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330"/>
  <workbookPr defaultThemeVersion="166925"/>
  <mc:AlternateContent xmlns:mc="http://schemas.openxmlformats.org/markup-compatibility/2006">
    <mc:Choice Requires="x15">
      <x15ac:absPath xmlns:x15ac="http://schemas.microsoft.com/office/spreadsheetml/2010/11/ac" url="D:\JMMI\Collecte Mensuel - JMMI\2022\11_JMMI_Novembre_2022\"/>
    </mc:Choice>
  </mc:AlternateContent>
  <xr:revisionPtr revIDLastSave="0" documentId="8_{3A44CB8C-FE8D-4945-B9F0-6F30F4965231}" xr6:coauthVersionLast="47" xr6:coauthVersionMax="47" xr10:uidLastSave="{00000000-0000-0000-0000-000000000000}"/>
  <bookViews>
    <workbookView xWindow="-110" yWindow="-110" windowWidth="19420" windowHeight="10560" tabRatio="810" firstSheet="6" activeTab="10" xr2:uid="{0217DC11-9231-4087-873F-0D45CC813A89}"/>
  </bookViews>
  <sheets>
    <sheet name="Introduction" sheetId="1" r:id="rId1"/>
    <sheet name="Données nettoyées" sheetId="2" r:id="rId2"/>
    <sheet name="Cotations" sheetId="4" r:id="rId3"/>
    <sheet name="Prix Min-Max" sheetId="5" r:id="rId4"/>
    <sheet name="Prix médians" sheetId="6" r:id="rId5"/>
    <sheet name="Coût médian du PMAS" sheetId="7" r:id="rId6"/>
    <sheet name="Evolution Catégories PMAS" sheetId="9" r:id="rId7"/>
    <sheet name="Comparaison Octobre - Novembre" sheetId="8" r:id="rId8"/>
    <sheet name="Evolution tous produits" sheetId="10" r:id="rId9"/>
    <sheet name="Indicateurs" sheetId="14" r:id="rId10"/>
    <sheet name="Retard acheminement" sheetId="11" r:id="rId11"/>
    <sheet name="Questionnaire KOBO" sheetId="12" r:id="rId12"/>
    <sheet name="Choix KOBO" sheetId="13" r:id="rId13"/>
  </sheets>
  <externalReferences>
    <externalReference r:id="rId14"/>
  </externalReferences>
  <definedNames>
    <definedName name="_xlnm._FilterDatabase" localSheetId="1" hidden="1">'Données nettoyées'!$A$2:$ACX$839</definedName>
    <definedName name="_xlnm._FilterDatabase" localSheetId="9" hidden="1">Indicateurs!$A$7:$AO$31</definedName>
    <definedName name="ABH" localSheetId="9">'[1]Données nettoyées'!#REF!</definedName>
    <definedName name="ABH">'Données nettoyées'!#REF!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L26" i="6" l="1"/>
  <c r="CW848" i="2" l="1"/>
  <c r="X26" i="6" l="1"/>
  <c r="W26" i="6"/>
  <c r="V26" i="6"/>
  <c r="U26" i="6"/>
  <c r="T26" i="6"/>
  <c r="S26" i="6"/>
  <c r="R26" i="6"/>
  <c r="Q26" i="6"/>
  <c r="P26" i="6"/>
  <c r="O26" i="6"/>
  <c r="N26" i="6"/>
  <c r="M26" i="6"/>
  <c r="K26" i="6"/>
  <c r="J26" i="6"/>
  <c r="I26" i="6"/>
  <c r="H26" i="6"/>
  <c r="G26" i="6"/>
  <c r="F26" i="6"/>
  <c r="E26" i="6"/>
  <c r="D26" i="6"/>
  <c r="C26" i="6"/>
  <c r="B26" i="6"/>
  <c r="BS7" i="5" l="1"/>
  <c r="BT7" i="5"/>
  <c r="BS8" i="5"/>
  <c r="BT8" i="5"/>
  <c r="BS9" i="5"/>
  <c r="BT9" i="5"/>
  <c r="BS10" i="5"/>
  <c r="BT10" i="5"/>
  <c r="BS11" i="5"/>
  <c r="BT11" i="5"/>
  <c r="BU11" i="5" s="1"/>
  <c r="BS12" i="5"/>
  <c r="BT12" i="5"/>
  <c r="BS13" i="5"/>
  <c r="BT13" i="5"/>
  <c r="BS14" i="5"/>
  <c r="BT14" i="5"/>
  <c r="BS15" i="5"/>
  <c r="BT15" i="5"/>
  <c r="BU15" i="5" s="1"/>
  <c r="BS16" i="5"/>
  <c r="BT16" i="5"/>
  <c r="BS17" i="5"/>
  <c r="BT17" i="5"/>
  <c r="BS18" i="5"/>
  <c r="BT18" i="5"/>
  <c r="BS19" i="5"/>
  <c r="BT19" i="5"/>
  <c r="BU19" i="5" s="1"/>
  <c r="BS20" i="5"/>
  <c r="BT20" i="5"/>
  <c r="BS21" i="5"/>
  <c r="BT21" i="5"/>
  <c r="BS22" i="5"/>
  <c r="BT22" i="5"/>
  <c r="BS23" i="5"/>
  <c r="BT23" i="5"/>
  <c r="BS24" i="5"/>
  <c r="BT24" i="5"/>
  <c r="BS25" i="5"/>
  <c r="BT25" i="5"/>
  <c r="BS26" i="5"/>
  <c r="BT26" i="5"/>
  <c r="BS27" i="5"/>
  <c r="BT27" i="5"/>
  <c r="BU27" i="5" s="1"/>
  <c r="BT6" i="5"/>
  <c r="BS6" i="5"/>
  <c r="BU8" i="5" l="1"/>
  <c r="BU6" i="5"/>
  <c r="BU24" i="5"/>
  <c r="BU23" i="5"/>
  <c r="BU20" i="5"/>
  <c r="BU16" i="5"/>
  <c r="BU17" i="5"/>
  <c r="BU9" i="5"/>
  <c r="BU12" i="5"/>
  <c r="BU18" i="5"/>
  <c r="BU14" i="5"/>
  <c r="BU25" i="5"/>
  <c r="BU22" i="5"/>
  <c r="BU21" i="5"/>
  <c r="BU10" i="5"/>
  <c r="BU7" i="5"/>
  <c r="BU26" i="5"/>
  <c r="BU13" i="5"/>
</calcChain>
</file>

<file path=xl/sharedStrings.xml><?xml version="1.0" encoding="utf-8"?>
<sst xmlns="http://schemas.openxmlformats.org/spreadsheetml/2006/main" count="54872" uniqueCount="4598">
  <si>
    <t xml:space="preserve">Présentation du projet </t>
  </si>
  <si>
    <t>L’Initiative Conjointe de Suivi des Marchés (ICSM) a été créée par le Groupe de Travail sur les Transferts Monétaires (GTTM) en avril 2019 avec pour objectif de mieux comprendre comment les marchés centrafricains réagissent à la crise, et d’informer les réponses sous forme de transferts monétaires. Cette initiative est guidée par le sous-groupe de travail sur le suivi des marchés du GTTM et bénéficie du soutien du Bureau d'Assistance Humanitaire de l'Agence pour le développement international des Etats-Unis (OFDA).Tous les mois, les principaux marchés de la République Centrafricaine sont évalués. Sur chaque marché, les équipes de terrain enregistrent les prix et la disponibilité des produits alimentaires et non alimentaires de base, vendus dans les magasins et étals de ces marchés.</t>
  </si>
  <si>
    <t>Méthodologie</t>
  </si>
  <si>
    <t>Période de collecte</t>
  </si>
  <si>
    <t xml:space="preserve"> </t>
  </si>
  <si>
    <t>Couverture géographique</t>
  </si>
  <si>
    <t>Nombre de marchés évalués</t>
  </si>
  <si>
    <t>Nombre de magasins visités</t>
  </si>
  <si>
    <t xml:space="preserve">Partenaires pour la collecte de données </t>
  </si>
  <si>
    <t>Contacts</t>
  </si>
  <si>
    <t>Marcelle MANDE DJAPOU (marcelle.mande-djapou@reach-initiative.org)
Josefine LYNGGAARD (josefine.lynggaard@reach-initiative.org)</t>
  </si>
  <si>
    <t>Termes de référence</t>
  </si>
  <si>
    <t>Lien ToR</t>
  </si>
  <si>
    <t>Onglets</t>
  </si>
  <si>
    <t>Description</t>
  </si>
  <si>
    <t>Données nettoyées</t>
  </si>
  <si>
    <t>Cotations</t>
  </si>
  <si>
    <t>Nombre de cotations disponibles par produit, par localité, pour le mois étudié.</t>
  </si>
  <si>
    <t>Prix Min-Max</t>
  </si>
  <si>
    <t>Prix minimum et maximum disponibles par produit, par localité, pour le mois étudié.</t>
  </si>
  <si>
    <t>Prix médians</t>
  </si>
  <si>
    <t xml:space="preserve">Prix médians calclulés pour chaque article suivi, pour chaque marché évalué. </t>
  </si>
  <si>
    <t>Coût médian du PMAS</t>
  </si>
  <si>
    <t xml:space="preserve">Calcul du coût médian du PMAS - panier estimé comme nécessaire pour la survie d'un ménage de cinq personnes pour un mois. </t>
  </si>
  <si>
    <t>Evolution catégories PMAS</t>
  </si>
  <si>
    <t>Evolution des catégories du PMAS (produits alimentaires, non alimentaires et d'hygiène) depuis juin 2019, par mois, en valeur absolue et en pourcentage.</t>
  </si>
  <si>
    <t>Evolution tous produits</t>
  </si>
  <si>
    <t>Evolution en valeur absolue, et en pourcentage, de chaque produit, par marché, depuis juin 2019.
Cette section inclut le calcul du coût médian des produits supplémentaires - également considérés comme des biens de première nécessité en République Centrafricaine. Ils fournissent des informations complémentaires sur l'état des marchés dans le pays.</t>
  </si>
  <si>
    <t>Retard acheminement</t>
  </si>
  <si>
    <t>Principales raisons évoquées lorsque le produit avait un retard d'acheminement. Analyse par produit.</t>
  </si>
  <si>
    <t xml:space="preserve">Questionnaire Kobo </t>
  </si>
  <si>
    <t>Questionnaire tel qu'il est élaboré afin d'être encodé sur l'outil KOBO.</t>
  </si>
  <si>
    <t>Choix KOBO</t>
  </si>
  <si>
    <t xml:space="preserve">Choix proposés dans l'outil KOBO pour les questions à choix multiples. </t>
  </si>
  <si>
    <t>COMPOSITION PMAS</t>
  </si>
  <si>
    <t>Informations générales</t>
  </si>
  <si>
    <t>Moustiquaire</t>
  </si>
  <si>
    <t>Bidon</t>
  </si>
  <si>
    <t>Drap</t>
  </si>
  <si>
    <t>Pagne</t>
  </si>
  <si>
    <t>Natte</t>
  </si>
  <si>
    <t>Bâche</t>
  </si>
  <si>
    <t>Marmite</t>
  </si>
  <si>
    <t>Cuvette métallique</t>
  </si>
  <si>
    <t>Maïs en grains</t>
  </si>
  <si>
    <t>Manioc cossette</t>
  </si>
  <si>
    <t>Riz</t>
  </si>
  <si>
    <t>Haricot</t>
  </si>
  <si>
    <t>Arachide</t>
  </si>
  <si>
    <t>Viande</t>
  </si>
  <si>
    <t>Huile végétale</t>
  </si>
  <si>
    <t>Sucre</t>
  </si>
  <si>
    <t>Sel</t>
  </si>
  <si>
    <t>Savon</t>
  </si>
  <si>
    <t>Théière / Bouta</t>
  </si>
  <si>
    <t>Seau en plastique</t>
  </si>
  <si>
    <t>Bois de chauffage</t>
  </si>
  <si>
    <t>Essence</t>
  </si>
  <si>
    <t>Eau - Bidon 20 L</t>
  </si>
  <si>
    <t>Commentaires</t>
  </si>
  <si>
    <t>uuid</t>
  </si>
  <si>
    <t>start</t>
  </si>
  <si>
    <t>end</t>
  </si>
  <si>
    <t>today</t>
  </si>
  <si>
    <t>diviceid</t>
  </si>
  <si>
    <t>q0_3_date</t>
  </si>
  <si>
    <t>q0_4_admin1</t>
  </si>
  <si>
    <t>q0_5_admin2</t>
  </si>
  <si>
    <t>q0_6_admin3</t>
  </si>
  <si>
    <t>q0_7_localite</t>
  </si>
  <si>
    <t>q0_8_market_size</t>
  </si>
  <si>
    <t>q1_articles_habituels</t>
  </si>
  <si>
    <t>q1_articles_habituels.nfi_moustiquaire</t>
  </si>
  <si>
    <t>q1_articles_habituels.nfi_bidon</t>
  </si>
  <si>
    <t>q1_articles_habituels.nfi_drap</t>
  </si>
  <si>
    <t>q1_articles_habituels.nfi_pagne</t>
  </si>
  <si>
    <t>q1_articles_habituels.nfi_natte</t>
  </si>
  <si>
    <t>q1_articles_habituels.nfi_bache</t>
  </si>
  <si>
    <t>q1_articles_habituels.nfi_marmite</t>
  </si>
  <si>
    <t>q1_articles_habituels.nfi_cuvette</t>
  </si>
  <si>
    <t>q1_articles_habituels.alim_mais</t>
  </si>
  <si>
    <t>q1_articles_habituels.alim_manioc</t>
  </si>
  <si>
    <t>q1_articles_habituels.alim_riz</t>
  </si>
  <si>
    <t>q1_articles_habituels.alim_haricot</t>
  </si>
  <si>
    <t>q1_articles_habituels.alim_arachide</t>
  </si>
  <si>
    <t>q1_articles_habituels.alim_sucre</t>
  </si>
  <si>
    <t>q1_articles_habituels.alim_sel</t>
  </si>
  <si>
    <t>q1_articles_habituels.alim_viande</t>
  </si>
  <si>
    <t>q1_articles_habituels.alim_huile_vegetale</t>
  </si>
  <si>
    <t>q1_articles_habituels.wash_savon</t>
  </si>
  <si>
    <t>q1_articles_habituels.wash_theiere</t>
  </si>
  <si>
    <t>q1_articles_habituels.wash_seau</t>
  </si>
  <si>
    <t>q1_articles_habituels.combustible_bois_chauffage</t>
  </si>
  <si>
    <t>q1_articles_habituels.combustible_essence</t>
  </si>
  <si>
    <t>q1_articles_habituels.wash_eau</t>
  </si>
  <si>
    <t>q2_1_1_moustiquaire_unite</t>
  </si>
  <si>
    <t>q2_1_1_moustiquaire_unite_autre</t>
  </si>
  <si>
    <t>q2_1_2_moustiquaire_prix</t>
  </si>
  <si>
    <t>moustiquaire_prix</t>
  </si>
  <si>
    <t>moustiquaire_prix_display</t>
  </si>
  <si>
    <t>pull_moustiquaire</t>
  </si>
  <si>
    <t>moustiquarire_prix_diff</t>
  </si>
  <si>
    <t>moustiquarire_prix_diff_xaf</t>
  </si>
  <si>
    <t>moustiquarire_prix_diff_note</t>
  </si>
  <si>
    <t>q2_1_3_2_moustiquaire_origine</t>
  </si>
  <si>
    <t>q2_1_3_2_moustiquaire_origine_prefecture</t>
  </si>
  <si>
    <t>q2_1_3_2_moustiquaire_origine_pays</t>
  </si>
  <si>
    <t>q2_1_4_moustiquaire_approvisionnement</t>
  </si>
  <si>
    <t>q2_1_4_1_moustiquaire_approvisionnement_raison</t>
  </si>
  <si>
    <t>q2_1_4_1_moustiquaire_approvisionnement_raison.insecurite_routes_arche</t>
  </si>
  <si>
    <t>q2_1_4_1_moustiquaire_approvisionnement_raison.etat_route</t>
  </si>
  <si>
    <t>q2_1_4_1_moustiquaire_approvisionnement_raison.fermeture_frontiere</t>
  </si>
  <si>
    <t>q2_1_4_1_moustiquaire_approvisionnement_raison.absence_transport</t>
  </si>
  <si>
    <t>q2_1_4_1_moustiquaire_approvisionnement_raison.pas_saison</t>
  </si>
  <si>
    <t>q2_1_4_1_moustiquaire_approvisionnement_raison.intemperies</t>
  </si>
  <si>
    <t>q2_1_4_1_moustiquaire_approvisionnement_raison.pas_souhaite</t>
  </si>
  <si>
    <t>q2_1_4_1_moustiquaire_approvisionnement_raison.trop_cher</t>
  </si>
  <si>
    <t>q2_1_4_1_moustiquaire_approvisionnement_raison.paiement</t>
  </si>
  <si>
    <t>q2_1_4_1_moustiquaire_approvisionnement_raison.stockage</t>
  </si>
  <si>
    <t>q2_1_4_1_moustiquaire_approvisionnement_raison.indisponible</t>
  </si>
  <si>
    <t>q2_1_4_1_moustiquaire_approvisionnement_raison.relation_fournisseurs</t>
  </si>
  <si>
    <t>q2_1_4_1_moustiquaire_approvisionnement_raison.taxe_impots</t>
  </si>
  <si>
    <t>q2_1_4_1_moustiquaire_approvisionnement_raison.autre</t>
  </si>
  <si>
    <t>q2_1_4_1_moustiquaire_approvisionnement_raison.nsp</t>
  </si>
  <si>
    <t>q2_1_4_1_moustiquaire_approvisionnement_raison_fermeture_frontiere</t>
  </si>
  <si>
    <t>q2_1_4_1_moustiquaire_approvisionnement_raison_autre</t>
  </si>
  <si>
    <t>q2_1_1_bidon_unite</t>
  </si>
  <si>
    <t>q2_1_1_1_bidon_unite_autre</t>
  </si>
  <si>
    <t>q2_1_2_bidon_prix</t>
  </si>
  <si>
    <t>bidon_20l_prix</t>
  </si>
  <si>
    <t>bidon_20l_prix_display</t>
  </si>
  <si>
    <t>pull_bidon</t>
  </si>
  <si>
    <t>bidon_prix_diff</t>
  </si>
  <si>
    <t>bidon_prix_diff_xaf</t>
  </si>
  <si>
    <t>bidon_prix_diff_note</t>
  </si>
  <si>
    <t>q2_1_3_2_bidon_origine</t>
  </si>
  <si>
    <t>q2_1_3_2_bidon_origine_prefecture</t>
  </si>
  <si>
    <t>q2_1_3_2_bidon_origine_pays</t>
  </si>
  <si>
    <t>q2_1_4_bidon_approvisionnement</t>
  </si>
  <si>
    <t>q2_1_4_1_bidon_approvisionnement_raison</t>
  </si>
  <si>
    <t>q2_1_4_1_bidon_approvisionnement_raison.insecurite_routes_arche</t>
  </si>
  <si>
    <t>q2_1_4_1_bidon_approvisionnement_raison.etat_route</t>
  </si>
  <si>
    <t>q2_1_4_1_bidon_approvisionnement_raison.fermeture_frontiere</t>
  </si>
  <si>
    <t>q2_1_4_1_bidon_approvisionnement_raison.absence_transport</t>
  </si>
  <si>
    <t>q2_1_4_1_bidon_approvisionnement_raison.pas_saison</t>
  </si>
  <si>
    <t>q2_1_4_1_bidon_approvisionnement_raison.intemperies</t>
  </si>
  <si>
    <t>q2_1_4_1_bidon_approvisionnement_raison.pas_souhaite</t>
  </si>
  <si>
    <t>q2_1_4_1_bidon_approvisionnement_raison.trop_cher</t>
  </si>
  <si>
    <t>q2_1_4_1_bidon_approvisionnement_raison.paiement</t>
  </si>
  <si>
    <t>q2_1_4_1_bidon_approvisionnement_raison.stockage</t>
  </si>
  <si>
    <t>q2_1_4_1_bidon_approvisionnement_raison.indisponible</t>
  </si>
  <si>
    <t>q2_1_4_1_bidon_approvisionnement_raison.relation_fournisseurs</t>
  </si>
  <si>
    <t>q2_1_4_1_bidon_approvisionnement_raison.taxe_impots</t>
  </si>
  <si>
    <t>q2_1_4_1_bidon_approvisionnement_raison.autre</t>
  </si>
  <si>
    <t>q2_1_4_1_bidon_approvisionnement_raison.nsp</t>
  </si>
  <si>
    <t>q2_1_4_1_bidon_approvisionnement_raison_fermeture_frontiere</t>
  </si>
  <si>
    <t>q2_1_4_1_bidon_approvisionnement_raison_autre</t>
  </si>
  <si>
    <t>q2_1_1_drap_unite</t>
  </si>
  <si>
    <t>q2_1_1_1_drap_unite_autre</t>
  </si>
  <si>
    <t>q2_1_2_drap_prix</t>
  </si>
  <si>
    <t>drap_prix</t>
  </si>
  <si>
    <t>drap_prix_display</t>
  </si>
  <si>
    <t>pull_drap</t>
  </si>
  <si>
    <t>drap_prix_diff</t>
  </si>
  <si>
    <t>drap_prix_diff_xaf</t>
  </si>
  <si>
    <t>drap_prix_diff_note</t>
  </si>
  <si>
    <t>q2_1_3_2_drap_origine</t>
  </si>
  <si>
    <t>q2_1_3_2_drap_origine_prefecture</t>
  </si>
  <si>
    <t>q2_1_3_2_drap_origine_pays</t>
  </si>
  <si>
    <t>q2_1_4_drap_approvisionnement</t>
  </si>
  <si>
    <t>q2_1_4_1_drap_approvisionnement_raison</t>
  </si>
  <si>
    <t>q2_1_4_1_drap_approvisionnement_raison.insecurite_routes_arche</t>
  </si>
  <si>
    <t>q2_1_4_1_drap_approvisionnement_raison.etat_route</t>
  </si>
  <si>
    <t>q2_1_4_1_drap_approvisionnement_raison.fermeture_frontiere</t>
  </si>
  <si>
    <t>q2_1_4_1_drap_approvisionnement_raison.absence_transport</t>
  </si>
  <si>
    <t>q2_1_4_1_drap_approvisionnement_raison.pas_saison</t>
  </si>
  <si>
    <t>q2_1_4_1_drap_approvisionnement_raison.intemperies</t>
  </si>
  <si>
    <t>q2_1_4_1_drap_approvisionnement_raison.pas_souhaite</t>
  </si>
  <si>
    <t>q2_1_4_1_drap_approvisionnement_raison.trop_cher</t>
  </si>
  <si>
    <t>q2_1_4_1_drap_approvisionnement_raison.paiement</t>
  </si>
  <si>
    <t>q2_1_4_1_drap_approvisionnement_raison.stockage</t>
  </si>
  <si>
    <t>q2_1_4_1_drap_approvisionnement_raison.indisponible</t>
  </si>
  <si>
    <t>q2_1_4_1_drap_approvisionnement_raison.relation_fournisseurs</t>
  </si>
  <si>
    <t>q2_1_4_1_drap_approvisionnement_raison.taxe_impots</t>
  </si>
  <si>
    <t>q2_1_4_1_drap_approvisionnement_raison.autre</t>
  </si>
  <si>
    <t>q2_1_4_1_drap_approvisionnement_raison.nsp</t>
  </si>
  <si>
    <t>q2_1_4_1_drap_approvisionnement_raison_fermeture_frontiere</t>
  </si>
  <si>
    <t>q2_1_4_1_drap_approvisionnement_raison_autre</t>
  </si>
  <si>
    <t>q2_1_1_pagne_unite</t>
  </si>
  <si>
    <t>q2_1_1_1_pagne_unite_autre</t>
  </si>
  <si>
    <t>q2_1_2_pagne_prix</t>
  </si>
  <si>
    <t>pagne_6yards_prix</t>
  </si>
  <si>
    <t>pagne_6yards_prix_display</t>
  </si>
  <si>
    <t>pull_pagne</t>
  </si>
  <si>
    <t>pagne_prix_diff</t>
  </si>
  <si>
    <t>pagne_prix_diff_xaf</t>
  </si>
  <si>
    <t>pagne_prix_diff_note</t>
  </si>
  <si>
    <t>q2_1_3_2_pagne_origine</t>
  </si>
  <si>
    <t>q2_1_3_2_pagne_origine_prefecture</t>
  </si>
  <si>
    <t>q2_1_3_2_pagne_origine_pays</t>
  </si>
  <si>
    <t>q2_1_4_pagne_approvisionnement</t>
  </si>
  <si>
    <t>q2_1_4_1_pagne_approvisionnement_raison</t>
  </si>
  <si>
    <t>q2_1_4_1_pagne_approvisionnement_raison.insecurite_routes_arche</t>
  </si>
  <si>
    <t>q2_1_4_1_pagne_approvisionnement_raison.etat_route</t>
  </si>
  <si>
    <t>q2_1_4_1_pagne_approvisionnement_raison.fermeture_frontiere</t>
  </si>
  <si>
    <t>q2_1_4_1_pagne_approvisionnement_raison.absence_transport</t>
  </si>
  <si>
    <t>q2_1_4_1_pagne_approvisionnement_raison.pas_saison</t>
  </si>
  <si>
    <t>q2_1_4_1_pagne_approvisionnement_raison.intemperies</t>
  </si>
  <si>
    <t>q2_1_4_1_pagne_approvisionnement_raison.pas_souhaite</t>
  </si>
  <si>
    <t>q2_1_4_1_pagne_approvisionnement_raison.trop_cher</t>
  </si>
  <si>
    <t>q2_1_4_1_pagne_approvisionnement_raison.paiement</t>
  </si>
  <si>
    <t>q2_1_4_1_pagne_approvisionnement_raison.stockage</t>
  </si>
  <si>
    <t>q2_1_4_1_pagne_approvisionnement_raison.indisponible</t>
  </si>
  <si>
    <t>q2_1_4_1_pagne_approvisionnement_raison.relation_fournisseurs</t>
  </si>
  <si>
    <t>q2_1_4_1_pagne_approvisionnement_raison.taxe_impots</t>
  </si>
  <si>
    <t>q2_1_4_1_pagne_approvisionnement_raison.autre</t>
  </si>
  <si>
    <t>q2_1_4_1_pagne_approvisionnement_raison.nsp</t>
  </si>
  <si>
    <t>q2_1_4_1_pagne_approvisionnement_raison_fermeture_frontiere</t>
  </si>
  <si>
    <t>q2_1_4_1_pagne_approvisionnement_raison_autre</t>
  </si>
  <si>
    <t>q2_1_1_natte_unite</t>
  </si>
  <si>
    <t>q2_1_1_1_natte_unite_autre</t>
  </si>
  <si>
    <t>q2_1_2_natte_prix</t>
  </si>
  <si>
    <t>natte_prix</t>
  </si>
  <si>
    <t>natte_prix_display</t>
  </si>
  <si>
    <t>pull_natte</t>
  </si>
  <si>
    <t>natte_prix_diff</t>
  </si>
  <si>
    <t>natte_prix_diff_xaf</t>
  </si>
  <si>
    <t>natte_prix_diff_note</t>
  </si>
  <si>
    <t>q2_1_3_2_natte_origine</t>
  </si>
  <si>
    <t>q2_1_3_2_natte_origine_prefecture</t>
  </si>
  <si>
    <t>q2_1_3_2_natte_origine_pays</t>
  </si>
  <si>
    <t>q2_1_4_natte_approvisionnement</t>
  </si>
  <si>
    <t>q2_1_4_1_natte_approvisionnement_raison</t>
  </si>
  <si>
    <t>q2_1_4_1_natte_approvisionnement_raison.insecurite_routes_arche</t>
  </si>
  <si>
    <t>q2_1_4_1_natte_approvisionnement_raison.etat_route</t>
  </si>
  <si>
    <t>q2_1_4_1_natte_approvisionnement_raison.fermeture_frontiere</t>
  </si>
  <si>
    <t>q2_1_4_1_natte_approvisionnement_raison.absence_transport</t>
  </si>
  <si>
    <t>q2_1_4_1_natte_approvisionnement_raison.pas_saison</t>
  </si>
  <si>
    <t>q2_1_4_1_natte_approvisionnement_raison.intemperies</t>
  </si>
  <si>
    <t>q2_1_4_1_natte_approvisionnement_raison.pas_souhaite</t>
  </si>
  <si>
    <t>q2_1_4_1_natte_approvisionnement_raison.trop_cher</t>
  </si>
  <si>
    <t>q2_1_4_1_natte_approvisionnement_raison.paiement</t>
  </si>
  <si>
    <t>q2_1_4_1_natte_approvisionnement_raison.stockage</t>
  </si>
  <si>
    <t>q2_1_4_1_natte_approvisionnement_raison.indisponible</t>
  </si>
  <si>
    <t>q2_1_4_1_natte_approvisionnement_raison.relation_fournisseurs</t>
  </si>
  <si>
    <t>q2_1_4_1_natte_approvisionnement_raison.taxe_impots</t>
  </si>
  <si>
    <t>q2_1_4_1_natte_approvisionnement_raison.autre</t>
  </si>
  <si>
    <t>q2_1_4_1_natte_approvisionnement_raison.nsp</t>
  </si>
  <si>
    <t>q2_1_4_1_natte_approvisionnement_raison_fermeture_frontiere</t>
  </si>
  <si>
    <t>q2_1_4_1_natte_approvisionnement_raison_autre</t>
  </si>
  <si>
    <t>q2_1_1_bache_unite</t>
  </si>
  <si>
    <t>q2_1_1_1_bache_unite_autre</t>
  </si>
  <si>
    <t>bache_prix</t>
  </si>
  <si>
    <t>pull_bache</t>
  </si>
  <si>
    <t>bache_prix_diff</t>
  </si>
  <si>
    <t>bache_prix_diff_xaf</t>
  </si>
  <si>
    <t>bache_prix_diff_note</t>
  </si>
  <si>
    <t>q2_1_3_2_bache_origine</t>
  </si>
  <si>
    <t>q2_1_3_2_bache_origine_prefecture</t>
  </si>
  <si>
    <t>q2_1_3_2_bache_origine_pays</t>
  </si>
  <si>
    <t>q2_1_4_bache_approvisionnement</t>
  </si>
  <si>
    <t>q2_1_4_1_bache_approvisionnement_raison</t>
  </si>
  <si>
    <t>q2_1_4_1_bache_approvisionnement_raison.insecurite_routes_arche</t>
  </si>
  <si>
    <t>q2_1_4_1_bache_approvisionnement_raison.etat_route</t>
  </si>
  <si>
    <t>q2_1_4_1_bache_approvisionnement_raison.fermeture_frontiere</t>
  </si>
  <si>
    <t>q2_1_4_1_bache_approvisionnement_raison.absence_transport</t>
  </si>
  <si>
    <t>q2_1_4_1_bache_approvisionnement_raison.pas_saison</t>
  </si>
  <si>
    <t>q2_1_4_1_bache_approvisionnement_raison.intemperies</t>
  </si>
  <si>
    <t>q2_1_4_1_bache_approvisionnement_raison.pas_souhaite</t>
  </si>
  <si>
    <t>q2_1_4_1_bache_approvisionnement_raison.trop_cher</t>
  </si>
  <si>
    <t>q2_1_4_1_bache_approvisionnement_raison.paiement</t>
  </si>
  <si>
    <t>q2_1_4_1_bache_approvisionnement_raison.stockage</t>
  </si>
  <si>
    <t>q2_1_4_1_bache_approvisionnement_raison.indisponible</t>
  </si>
  <si>
    <t>q2_1_4_1_bache_approvisionnement_raison.relation_fournisseurs</t>
  </si>
  <si>
    <t>q2_1_4_1_bache_approvisionnement_raison.taxe_impots</t>
  </si>
  <si>
    <t>q2_1_4_1_bache_approvisionnement_raison.autre</t>
  </si>
  <si>
    <t>q2_1_4_1_bache_approvisionnement_raison.nsp</t>
  </si>
  <si>
    <t>q2_1_4_1_bache_approvisionnement_raison_fermeture_frontiere</t>
  </si>
  <si>
    <t>q2_1_4_1_bache_approvisionnement_raison_autre</t>
  </si>
  <si>
    <t>q2_1_1_marmite_unite</t>
  </si>
  <si>
    <t>q2_1_1_1_marmite_unite_autre</t>
  </si>
  <si>
    <t>q2_1_2_marmite_prix</t>
  </si>
  <si>
    <t>marmite_5l_prix</t>
  </si>
  <si>
    <t>marmite_5l_prix_display</t>
  </si>
  <si>
    <t>pull_marmite</t>
  </si>
  <si>
    <t>marmite_prix_diff</t>
  </si>
  <si>
    <t>marmite_prix_diff_xaf</t>
  </si>
  <si>
    <t>marmite_prix_diff_note</t>
  </si>
  <si>
    <t>q2_1_3_2_marmite_origine</t>
  </si>
  <si>
    <t>q2_1_3_2_marmite_origine_prefecture</t>
  </si>
  <si>
    <t>q2_1_3_2_marmite_origine_pays</t>
  </si>
  <si>
    <t>q2_1_4_marmite_approvisionnement</t>
  </si>
  <si>
    <t>q2_1_4_1_marmite_approvisionnement_raison</t>
  </si>
  <si>
    <t>q2_1_4_1_marmite_approvisionnement_raison.insecurite_routes_arche</t>
  </si>
  <si>
    <t>q2_1_4_1_marmite_approvisionnement_raison.etat_route</t>
  </si>
  <si>
    <t>q2_1_4_1_marmite_approvisionnement_raison.fermeture_frontiere</t>
  </si>
  <si>
    <t>q2_1_4_1_marmite_approvisionnement_raison.absence_transport</t>
  </si>
  <si>
    <t>q2_1_4_1_marmite_approvisionnement_raison.pas_saison</t>
  </si>
  <si>
    <t>q2_1_4_1_marmite_approvisionnement_raison.intemperies</t>
  </si>
  <si>
    <t>q2_1_4_1_marmite_approvisionnement_raison.pas_souhaite</t>
  </si>
  <si>
    <t>q2_1_4_1_marmite_approvisionnement_raison.trop_cher</t>
  </si>
  <si>
    <t>q2_1_4_1_marmite_approvisionnement_raison.paiement</t>
  </si>
  <si>
    <t>q2_1_4_1_marmite_approvisionnement_raison.stockage</t>
  </si>
  <si>
    <t>q2_1_4_1_marmite_approvisionnement_raison.indisponible</t>
  </si>
  <si>
    <t>q2_1_4_1_marmite_approvisionnement_raison.relation_fournisseurs</t>
  </si>
  <si>
    <t>q2_1_4_1_marmite_approvisionnement_raison.taxe_impots</t>
  </si>
  <si>
    <t>q2_1_4_1_marmite_approvisionnement_raison.autre</t>
  </si>
  <si>
    <t>q2_1_4_1_marmite_approvisionnement_raison.nsp</t>
  </si>
  <si>
    <t>q2_1_4_1_marmite_approvisionnement_raison_fermeture_frontiere</t>
  </si>
  <si>
    <t>q2_1_4_1_marmite_approvisionnement_raison_autre</t>
  </si>
  <si>
    <t>q2_1_1_cuvette_unite</t>
  </si>
  <si>
    <t>q2_1_1_1_cuvette_unite_autre</t>
  </si>
  <si>
    <t>q2_1_2_cuvette_prix</t>
  </si>
  <si>
    <t>cuvette_30l_prix</t>
  </si>
  <si>
    <t>cuvette_30l_prix_display</t>
  </si>
  <si>
    <t>pull_cuvette</t>
  </si>
  <si>
    <t>cuvette_prix_diff</t>
  </si>
  <si>
    <t>cuvette_prix_diff_xaf</t>
  </si>
  <si>
    <t>cuvette_prix_diff_note</t>
  </si>
  <si>
    <t>q2_1_3_2_cuvette_origine</t>
  </si>
  <si>
    <t>q2_1_3_2_cuvette_origine_prefecture</t>
  </si>
  <si>
    <t>q2_1_3_2_cuvette_origine_pays</t>
  </si>
  <si>
    <t>q2_1_4_cuvette_approvisionnement</t>
  </si>
  <si>
    <t>q2_1_4_1_cuvette_approvisionnement_raison</t>
  </si>
  <si>
    <t>q2_1_4_1_cuvette_approvisionnement_raison.insecurite_routes_arche</t>
  </si>
  <si>
    <t>q2_1_4_1_cuvette_approvisionnement_raison.etat_route</t>
  </si>
  <si>
    <t>q2_1_4_1_cuvette_approvisionnement_raison.fermeture_frontiere</t>
  </si>
  <si>
    <t>q2_1_4_1_cuvette_approvisionnement_raison.absence_transport</t>
  </si>
  <si>
    <t>q2_1_4_1_cuvette_approvisionnement_raison.pas_saison</t>
  </si>
  <si>
    <t>q2_1_4_1_cuvette_approvisionnement_raison.intemperies</t>
  </si>
  <si>
    <t>q2_1_4_1_cuvette_approvisionnement_raison.pas_souhaite</t>
  </si>
  <si>
    <t>q2_1_4_1_cuvette_approvisionnement_raison.trop_cher</t>
  </si>
  <si>
    <t>q2_1_4_1_cuvette_approvisionnement_raison.paiement</t>
  </si>
  <si>
    <t>q2_1_4_1_cuvette_approvisionnement_raison.stockage</t>
  </si>
  <si>
    <t>q2_1_4_1_cuvette_approvisionnement_raison.indisponible</t>
  </si>
  <si>
    <t>q2_1_4_1_cuvette_approvisionnement_raison.relation_fournisseurs</t>
  </si>
  <si>
    <t>q2_1_4_1_cuvette_approvisionnement_raison.taxe_impots</t>
  </si>
  <si>
    <t>q2_1_4_1_cuvette_approvisionnement_raison.autre</t>
  </si>
  <si>
    <t>q2_1_4_1_cuvette_approvisionnement_raison.nsp</t>
  </si>
  <si>
    <t>q2_1_4_1_cuvette_approvisionnement_raison_fermeture_frontiere</t>
  </si>
  <si>
    <t>q2_1_4_1_cuvette_approvisionnement_raison_autre</t>
  </si>
  <si>
    <t>q2_1_1_mais_unite</t>
  </si>
  <si>
    <t>q2_1_1_mais_unite_gramme</t>
  </si>
  <si>
    <t>q2_1_1_1_mais_prix</t>
  </si>
  <si>
    <t>mais_350g_prix</t>
  </si>
  <si>
    <t>mais_350g_prix_display</t>
  </si>
  <si>
    <t>pull_mais</t>
  </si>
  <si>
    <t>mais_prix_diff</t>
  </si>
  <si>
    <t>mais_prix_diff_xaf</t>
  </si>
  <si>
    <t>mais_prix_diff_note</t>
  </si>
  <si>
    <t>q2_1_3_2_mais_origine</t>
  </si>
  <si>
    <t>q2_1_3_2_mais_origine_prefecture</t>
  </si>
  <si>
    <t>q2_1_3_2_mais_origine_pays</t>
  </si>
  <si>
    <t>q2_1_4_mais_approvisionnement</t>
  </si>
  <si>
    <t>q2_1_4_1_mais_approvisionnement_raison</t>
  </si>
  <si>
    <t>q2_1_4_1_mais_approvisionnement_raison.insecurite_routes_arche</t>
  </si>
  <si>
    <t>q2_1_4_1_mais_approvisionnement_raison.etat_route</t>
  </si>
  <si>
    <t>q2_1_4_1_mais_approvisionnement_raison.fermeture_frontiere</t>
  </si>
  <si>
    <t>q2_1_4_1_mais_approvisionnement_raison.absence_transport</t>
  </si>
  <si>
    <t>q2_1_4_1_mais_approvisionnement_raison.pas_saison</t>
  </si>
  <si>
    <t>q2_1_4_1_mais_approvisionnement_raison.intemperies</t>
  </si>
  <si>
    <t>q2_1_4_1_mais_approvisionnement_raison.pas_souhaite</t>
  </si>
  <si>
    <t>q2_1_4_1_mais_approvisionnement_raison.trop_cher</t>
  </si>
  <si>
    <t>q2_1_4_1_mais_approvisionnement_raison.paiement</t>
  </si>
  <si>
    <t>q2_1_4_1_mais_approvisionnement_raison.stockage</t>
  </si>
  <si>
    <t>q2_1_4_1_mais_approvisionnement_raison.indisponible</t>
  </si>
  <si>
    <t>q2_1_4_1_mais_approvisionnement_raison.relation_fournisseurs</t>
  </si>
  <si>
    <t>q2_1_4_1_mais_approvisionnement_raison.taxe_impots</t>
  </si>
  <si>
    <t>q2_1_4_1_mais_approvisionnement_raison.autre</t>
  </si>
  <si>
    <t>q2_1_4_1_mais_approvisionnement_raison.nsp</t>
  </si>
  <si>
    <t>q2_1_4_1_mais_approvisionnement_raison_fermeture_frontiere</t>
  </si>
  <si>
    <t>q2_1_4_1_mais_approvisionnement_raison_autre</t>
  </si>
  <si>
    <t>q2_1_1_manioc_unite</t>
  </si>
  <si>
    <t>q2_1_1_manioc_gramme</t>
  </si>
  <si>
    <t>q2_1_2_manioc_prix</t>
  </si>
  <si>
    <t>manioc_500g_prix</t>
  </si>
  <si>
    <t>manioc_500g_prix_display</t>
  </si>
  <si>
    <t>pull_manioc</t>
  </si>
  <si>
    <t>manioc_prix_diff</t>
  </si>
  <si>
    <t>manioc_prix_diff_xaf</t>
  </si>
  <si>
    <t>mais_prix_diff_note_001</t>
  </si>
  <si>
    <t>q2_1_3_2_manioc_origine</t>
  </si>
  <si>
    <t>q2_1_3_2_manioc_origine_prefecture</t>
  </si>
  <si>
    <t>q2_1_3_2_manioc_origine_pays</t>
  </si>
  <si>
    <t>q2_1_4_manioc_approvisionnement</t>
  </si>
  <si>
    <t>q2_1_4_1_manioc_approvisionnement_raison</t>
  </si>
  <si>
    <t>q2_1_4_1_manioc_approvisionnement_raison.insecurite_routes_arche</t>
  </si>
  <si>
    <t>q2_1_4_1_manioc_approvisionnement_raison.etat_route</t>
  </si>
  <si>
    <t>q2_1_4_1_manioc_approvisionnement_raison.fermeture_frontiere</t>
  </si>
  <si>
    <t>q2_1_4_1_manioc_approvisionnement_raison.absence_transport</t>
  </si>
  <si>
    <t>q2_1_4_1_manioc_approvisionnement_raison.pas_saison</t>
  </si>
  <si>
    <t>q2_1_4_1_manioc_approvisionnement_raison.intemperies</t>
  </si>
  <si>
    <t>q2_1_4_1_manioc_approvisionnement_raison.pas_souhaite</t>
  </si>
  <si>
    <t>q2_1_4_1_manioc_approvisionnement_raison.trop_cher</t>
  </si>
  <si>
    <t>q2_1_4_1_manioc_approvisionnement_raison.paiement</t>
  </si>
  <si>
    <t>q2_1_4_1_manioc_approvisionnement_raison.stockage</t>
  </si>
  <si>
    <t>q2_1_4_1_manioc_approvisionnement_raison.indisponible</t>
  </si>
  <si>
    <t>q2_1_4_1_manioc_approvisionnement_raison.relation_fournisseurs</t>
  </si>
  <si>
    <t>q2_1_4_1_manioc_approvisionnement_raison.taxe_impots</t>
  </si>
  <si>
    <t>q2_1_4_1_manioc_approvisionnement_raison.autre</t>
  </si>
  <si>
    <t>q2_1_4_1_manioc_approvisionnement_raison.nsp</t>
  </si>
  <si>
    <t>q2_1_4_1_manioc_approvisionnement_raison_fermeture_frontiere</t>
  </si>
  <si>
    <t>q2_1_4_1_manioc_approvisionnement_raison_autre</t>
  </si>
  <si>
    <t>q2_1_1_riz_unite</t>
  </si>
  <si>
    <t>q2_1_1_riz_unite_gramme</t>
  </si>
  <si>
    <t>q2_1_2_riz_prix</t>
  </si>
  <si>
    <t>riz_500g_prix</t>
  </si>
  <si>
    <t>riz_500g_prix_display</t>
  </si>
  <si>
    <t>pull_riz</t>
  </si>
  <si>
    <t>riz_prix_diff</t>
  </si>
  <si>
    <t>riz_prix_diff_xaf</t>
  </si>
  <si>
    <t>riz_prix_diff_note</t>
  </si>
  <si>
    <t>q2_1_3_2_riz_origine</t>
  </si>
  <si>
    <t>q2_1_3_2_riz_origine_prefecture</t>
  </si>
  <si>
    <t>q2_1_3_2_riz_origine_pays</t>
  </si>
  <si>
    <t>q2_1_4_riz_approvisionnement</t>
  </si>
  <si>
    <t>q2_1_4_1_riz_approvisionnement_raison</t>
  </si>
  <si>
    <t>q2_1_4_1_riz_approvisionnement_raison.insecurite_routes_arche</t>
  </si>
  <si>
    <t>q2_1_4_1_riz_approvisionnement_raison.etat_route</t>
  </si>
  <si>
    <t>q2_1_4_1_riz_approvisionnement_raison.fermeture_frontiere</t>
  </si>
  <si>
    <t>q2_1_4_1_riz_approvisionnement_raison.absence_transport</t>
  </si>
  <si>
    <t>q2_1_4_1_riz_approvisionnement_raison.pas_saison</t>
  </si>
  <si>
    <t>q2_1_4_1_riz_approvisionnement_raison.intemperies</t>
  </si>
  <si>
    <t>q2_1_4_1_riz_approvisionnement_raison.pas_souhaite</t>
  </si>
  <si>
    <t>q2_1_4_1_riz_approvisionnement_raison.trop_cher</t>
  </si>
  <si>
    <t>q2_1_4_1_riz_approvisionnement_raison.paiement</t>
  </si>
  <si>
    <t>q2_1_4_1_riz_approvisionnement_raison.stockage</t>
  </si>
  <si>
    <t>q2_1_4_1_riz_approvisionnement_raison.indisponible</t>
  </si>
  <si>
    <t>q2_1_4_1_riz_approvisionnement_raison.relation_fournisseurs</t>
  </si>
  <si>
    <t>q2_1_4_1_riz_approvisionnement_raison.taxe_impots</t>
  </si>
  <si>
    <t>q2_1_4_1_riz_approvisionnement_raison.autre</t>
  </si>
  <si>
    <t>q2_1_4_1_riz_approvisionnement_raison.nsp</t>
  </si>
  <si>
    <t>q2_1_4_1_riz_approvisionnement_raison_fermeture_frontiere</t>
  </si>
  <si>
    <t>q2_1_4_1_riz_approvisionnement_raison_autre</t>
  </si>
  <si>
    <t>q2_1_1_haricot_unite</t>
  </si>
  <si>
    <t>q2_1_1_haricot_unite_gramme</t>
  </si>
  <si>
    <t>q2_1_2_haricot_prix</t>
  </si>
  <si>
    <t>haricot_500g_prix</t>
  </si>
  <si>
    <t>haricot_500g_prix_display</t>
  </si>
  <si>
    <t>pull_haricot</t>
  </si>
  <si>
    <t>haricot_prix_diff</t>
  </si>
  <si>
    <t>haricot_prix_diff_xaf</t>
  </si>
  <si>
    <t>haricot_prix_diff_note</t>
  </si>
  <si>
    <t>q2_1_3_2_haricot_origine</t>
  </si>
  <si>
    <t>q2_1_3_2_haricot_origine_prefecture</t>
  </si>
  <si>
    <t>q2_1_3_2_haricot_origine_pays</t>
  </si>
  <si>
    <t>q2_1_4_haricot_approvisionnement</t>
  </si>
  <si>
    <t>q2_1_4_1_haricot_approvisionnement_raison</t>
  </si>
  <si>
    <t>q2_1_4_1_haricot_approvisionnement_raison.insecurite_routes_arche</t>
  </si>
  <si>
    <t>q2_1_4_1_haricot_approvisionnement_raison.etat_route</t>
  </si>
  <si>
    <t>q2_1_4_1_haricot_approvisionnement_raison.fermeture_frontiere</t>
  </si>
  <si>
    <t>q2_1_4_1_haricot_approvisionnement_raison.absence_transport</t>
  </si>
  <si>
    <t>q2_1_4_1_haricot_approvisionnement_raison.pas_saison</t>
  </si>
  <si>
    <t>q2_1_4_1_haricot_approvisionnement_raison.intemperies</t>
  </si>
  <si>
    <t>q2_1_4_1_haricot_approvisionnement_raison.pas_souhaite</t>
  </si>
  <si>
    <t>q2_1_4_1_haricot_approvisionnement_raison.trop_cher</t>
  </si>
  <si>
    <t>q2_1_4_1_haricot_approvisionnement_raison.paiement</t>
  </si>
  <si>
    <t>q2_1_4_1_haricot_approvisionnement_raison.stockage</t>
  </si>
  <si>
    <t>q2_1_4_1_haricot_approvisionnement_raison.indisponible</t>
  </si>
  <si>
    <t>q2_1_4_1_haricot_approvisionnement_raison.relation_fournisseurs</t>
  </si>
  <si>
    <t>q2_1_4_1_haricot_approvisionnement_raison.taxe_impots</t>
  </si>
  <si>
    <t>q2_1_4_1_haricot_approvisionnement_raison.autre</t>
  </si>
  <si>
    <t>q2_1_4_1_haricot_approvisionnement_raison.nsp</t>
  </si>
  <si>
    <t>q2_1_4_1_haricot_approvisionnement_raison_fermeture_frontiere</t>
  </si>
  <si>
    <t>q2_1_4_1_haricot_approvisionnement_raison_autre</t>
  </si>
  <si>
    <t>q2_1_1_arachide_unite</t>
  </si>
  <si>
    <t>q2_1_1_1_arachide_unite_gramme</t>
  </si>
  <si>
    <t>q2_1_2_arachide_prix</t>
  </si>
  <si>
    <t>arachide_150g_prix</t>
  </si>
  <si>
    <t>arachide_150g_prix_display</t>
  </si>
  <si>
    <t>pull_arachide</t>
  </si>
  <si>
    <t>arachide_prix_diff</t>
  </si>
  <si>
    <t>arachide_prix_diff_xaf</t>
  </si>
  <si>
    <t>arachide_prix_diff_note</t>
  </si>
  <si>
    <t>q2_1_3_2_arachide_origine</t>
  </si>
  <si>
    <t>q2_1_3_2_arachide_origine_prefecture</t>
  </si>
  <si>
    <t>q2_1_3_2_arachide_origine_pays</t>
  </si>
  <si>
    <t>q2_1_4_arachide_approvisionnement</t>
  </si>
  <si>
    <t>q2_1_4_1_arachide_approvisionnement_raison</t>
  </si>
  <si>
    <t>q2_1_4_1_arachide_approvisionnement_raison.insecurite_routes_arche</t>
  </si>
  <si>
    <t>q2_1_4_1_arachide_approvisionnement_raison.etat_route</t>
  </si>
  <si>
    <t>q2_1_4_1_arachide_approvisionnement_raison.fermeture_frontiere</t>
  </si>
  <si>
    <t>q2_1_4_1_arachide_approvisionnement_raison.absence_transport</t>
  </si>
  <si>
    <t>q2_1_4_1_arachide_approvisionnement_raison.pas_saison</t>
  </si>
  <si>
    <t>q2_1_4_1_arachide_approvisionnement_raison.intemperies</t>
  </si>
  <si>
    <t>q2_1_4_1_arachide_approvisionnement_raison.pas_souhaite</t>
  </si>
  <si>
    <t>q2_1_4_1_arachide_approvisionnement_raison.trop_cher</t>
  </si>
  <si>
    <t>q2_1_4_1_arachide_approvisionnement_raison.paiement</t>
  </si>
  <si>
    <t>q2_1_4_1_arachide_approvisionnement_raison.stockage</t>
  </si>
  <si>
    <t>q2_1_4_1_arachide_approvisionnement_raison.indisponible</t>
  </si>
  <si>
    <t>q2_1_4_1_arachide_approvisionnement_raison.relation_fournisseurs</t>
  </si>
  <si>
    <t>q2_1_4_1_arachide_approvisionnement_raison.taxe_impots</t>
  </si>
  <si>
    <t>q2_1_4_1_arachide_approvisionnement_raison.autre</t>
  </si>
  <si>
    <t>q2_1_4_1_arachide_approvisionnement_raison.nsp</t>
  </si>
  <si>
    <t>q2_1_4_1_arachide_approvisionnement_raison_fermeture_frontiere</t>
  </si>
  <si>
    <t>q2_1_4_1_arachide_approvisionnement_raison_autre</t>
  </si>
  <si>
    <t>q2_1_1_viande_unite</t>
  </si>
  <si>
    <t>q2_1_1_viande_unite_gramme</t>
  </si>
  <si>
    <t>q2_1_2_viande_prix</t>
  </si>
  <si>
    <t>viande_prix</t>
  </si>
  <si>
    <t>viande_prix_display</t>
  </si>
  <si>
    <t>pull_viande</t>
  </si>
  <si>
    <t>viande_prix_diff</t>
  </si>
  <si>
    <t>viande_prix_diff_xaf</t>
  </si>
  <si>
    <t>viande_prix_diff_note</t>
  </si>
  <si>
    <t>q2_1_3_2_viande_origine</t>
  </si>
  <si>
    <t>q2_1_3_2_viande_origine_prefecture</t>
  </si>
  <si>
    <t>q2_1_3_2_viande_origine_pays</t>
  </si>
  <si>
    <t>q2_1_4_viande_approvisionnement</t>
  </si>
  <si>
    <t>q2_1_4_1_viande_approvisionnement_raison</t>
  </si>
  <si>
    <t>q2_1_4_1_viande_approvisionnement_raison.insecurite_routes_arche</t>
  </si>
  <si>
    <t>q2_1_4_1_viande_approvisionnement_raison.etat_route</t>
  </si>
  <si>
    <t>q2_1_4_1_viande_approvisionnement_raison.fermeture_frontiere</t>
  </si>
  <si>
    <t>q2_1_4_1_viande_approvisionnement_raison.absence_transport</t>
  </si>
  <si>
    <t>q2_1_4_1_viande_approvisionnement_raison.pas_saison</t>
  </si>
  <si>
    <t>q2_1_4_1_viande_approvisionnement_raison.intemperies</t>
  </si>
  <si>
    <t>q2_1_4_1_viande_approvisionnement_raison.pas_souhaite</t>
  </si>
  <si>
    <t>q2_1_4_1_viande_approvisionnement_raison.trop_cher</t>
  </si>
  <si>
    <t>q2_1_4_1_viande_approvisionnement_raison.paiement</t>
  </si>
  <si>
    <t>q2_1_4_1_viande_approvisionnement_raison.stockage</t>
  </si>
  <si>
    <t>q2_1_4_1_viande_approvisionnement_raison.indisponible</t>
  </si>
  <si>
    <t>q2_1_4_1_viande_approvisionnement_raison.relation_fournisseurs</t>
  </si>
  <si>
    <t>q2_1_4_1_viande_approvisionnement_raison.taxe_impots</t>
  </si>
  <si>
    <t>q2_1_4_1_viande_approvisionnement_raison.autre</t>
  </si>
  <si>
    <t>q2_1_4_1_viande_approvisionnement_raison.nsp</t>
  </si>
  <si>
    <t>q2_1_4_1_viande_approvisionnement_raison_fermeture_frontiere</t>
  </si>
  <si>
    <t>q2_1_4_1_viande_approvisionnement_raison_autre</t>
  </si>
  <si>
    <t>q2_1_1_huile_vegetale_unite</t>
  </si>
  <si>
    <t>q2_1_1_1_huile_vegetale_unite_autre</t>
  </si>
  <si>
    <t>q2_1_2_huile_vegetale_prix</t>
  </si>
  <si>
    <t>huile_vegetale_prix</t>
  </si>
  <si>
    <t>huile_vegetale_prix_display</t>
  </si>
  <si>
    <t>pull_huile</t>
  </si>
  <si>
    <t>huile_prix_diff</t>
  </si>
  <si>
    <t>huile_prix_diff_xaf</t>
  </si>
  <si>
    <t>huile_prix_diff_note</t>
  </si>
  <si>
    <t>q2_1_3_2_huile_vegetale_origine</t>
  </si>
  <si>
    <t>q2_1_3_2_huile_vegetale_origine_prefecture</t>
  </si>
  <si>
    <t>q2_1_3_2_huile_vegetale_origine_pays</t>
  </si>
  <si>
    <t>q2_1_4_huile_vegetale_approvisionnement</t>
  </si>
  <si>
    <t>q2_1_4_1_huile_vegetale_approvisionnement_raison</t>
  </si>
  <si>
    <t>q2_1_4_1_huile_vegetale_approvisionnement_raison.insecurite_routes_arche</t>
  </si>
  <si>
    <t>q2_1_4_1_huile_vegetale_approvisionnement_raison.etat_route</t>
  </si>
  <si>
    <t>q2_1_4_1_huile_vegetale_approvisionnement_raison.fermeture_frontiere</t>
  </si>
  <si>
    <t>q2_1_4_1_huile_vegetale_approvisionnement_raison.absence_transport</t>
  </si>
  <si>
    <t>q2_1_4_1_huile_vegetale_approvisionnement_raison.pas_saison</t>
  </si>
  <si>
    <t>q2_1_4_1_huile_vegetale_approvisionnement_raison.intemperies</t>
  </si>
  <si>
    <t>q2_1_4_1_huile_vegetale_approvisionnement_raison.pas_souhaite</t>
  </si>
  <si>
    <t>q2_1_4_1_huile_vegetale_approvisionnement_raison.trop_cher</t>
  </si>
  <si>
    <t>q2_1_4_1_huile_vegetale_approvisionnement_raison.paiement</t>
  </si>
  <si>
    <t>q2_1_4_1_huile_vegetale_approvisionnement_raison.stockage</t>
  </si>
  <si>
    <t>q2_1_4_1_huile_vegetale_approvisionnement_raison.indisponible</t>
  </si>
  <si>
    <t>q2_1_4_1_huile_vegetale_approvisionnement_raison.relation_fournisseurs</t>
  </si>
  <si>
    <t>q2_1_4_1_huile_vegetale_approvisionnement_raison.taxe_impots</t>
  </si>
  <si>
    <t>q2_1_4_1_huile_vegetale_approvisionnement_raison.autre</t>
  </si>
  <si>
    <t>q2_1_4_1_huile_vegetale_approvisionnement_raison.nsp</t>
  </si>
  <si>
    <t>q2_1_4_1_huile_vegetale_approvisionnement_raison_fermeture_frontiere</t>
  </si>
  <si>
    <t>q2_1_4_1_huile_vegetale_approvisionnement_raison_autre</t>
  </si>
  <si>
    <t>q2_1_1_sucre_unite</t>
  </si>
  <si>
    <t>q2_1_1_1_sucre_unite_gramme</t>
  </si>
  <si>
    <t>q2_1_2_sucre_prix</t>
  </si>
  <si>
    <t>sucre_200g_prix</t>
  </si>
  <si>
    <t>sucre_200g_prix_display</t>
  </si>
  <si>
    <t>pull_sucre</t>
  </si>
  <si>
    <t>sucre_prix_diff</t>
  </si>
  <si>
    <t>sucre_prix_diff_xaf</t>
  </si>
  <si>
    <t>sucre_prix_diff_note</t>
  </si>
  <si>
    <t>q2_1_3_2_sucre_origine</t>
  </si>
  <si>
    <t>q2_1_3_2_sucre_origine_prefecture</t>
  </si>
  <si>
    <t>q2_1_3_2_sucre_origine_pays</t>
  </si>
  <si>
    <t>q2_1_4_sucre_approvisionnement</t>
  </si>
  <si>
    <t>q2_1_4_1_sucre_approvisionnement_raison</t>
  </si>
  <si>
    <t>q2_1_4_1_sucre_approvisionnement_raison.insecurite_routes_arche</t>
  </si>
  <si>
    <t>q2_1_4_1_sucre_approvisionnement_raison.etat_route</t>
  </si>
  <si>
    <t>q2_1_4_1_sucre_approvisionnement_raison.fermeture_frontiere</t>
  </si>
  <si>
    <t>q2_1_4_1_sucre_approvisionnement_raison.absence_transport</t>
  </si>
  <si>
    <t>q2_1_4_1_sucre_approvisionnement_raison.pas_saison</t>
  </si>
  <si>
    <t>q2_1_4_1_sucre_approvisionnement_raison.intemperies</t>
  </si>
  <si>
    <t>q2_1_4_1_sucre_approvisionnement_raison.pas_souhaite</t>
  </si>
  <si>
    <t>q2_1_4_1_sucre_approvisionnement_raison.trop_cher</t>
  </si>
  <si>
    <t>q2_1_4_1_sucre_approvisionnement_raison.paiement</t>
  </si>
  <si>
    <t>q2_1_4_1_sucre_approvisionnement_raison.stockage</t>
  </si>
  <si>
    <t>q2_1_4_1_sucre_approvisionnement_raison.indisponible</t>
  </si>
  <si>
    <t>q2_1_4_1_sucre_approvisionnement_raison.relation_fournisseurs</t>
  </si>
  <si>
    <t>q2_1_4_1_sucre_approvisionnement_raison.taxe_impots</t>
  </si>
  <si>
    <t>q2_1_4_1_sucre_approvisionnement_raison.autre</t>
  </si>
  <si>
    <t>q2_1_4_1_sucre_approvisionnement_raison.nsp</t>
  </si>
  <si>
    <t>q2_1_4_1_sucre_approvisionnement_raison_fermeture_frontiere</t>
  </si>
  <si>
    <t>q2_1_4_1_sucre_approvisionnement_raison_autre</t>
  </si>
  <si>
    <t>q2_1_1_sel_unite</t>
  </si>
  <si>
    <t>q2_1_1_sel_unite_gramme</t>
  </si>
  <si>
    <t>q2_1_2_sel_prix</t>
  </si>
  <si>
    <t>sel_150g_prix</t>
  </si>
  <si>
    <t>sel_150g_prix_display</t>
  </si>
  <si>
    <t>pull_sel</t>
  </si>
  <si>
    <t>sel_prix_diff</t>
  </si>
  <si>
    <t>sel_prix_diff_xaf</t>
  </si>
  <si>
    <t>sel_prix_diff_note</t>
  </si>
  <si>
    <t>q2_1_3_2_sel_origine</t>
  </si>
  <si>
    <t>q2_1_3_2_sel_origine_prefecture</t>
  </si>
  <si>
    <t>q2_1_3_2_sel_origine_pays</t>
  </si>
  <si>
    <t>q2_1_4_sel_approvisionnement</t>
  </si>
  <si>
    <t>q2_1_4_1_sel_approvisionnement_raison</t>
  </si>
  <si>
    <t>q2_1_4_1_sel_approvisionnement_raison.insecurite_routes_arche</t>
  </si>
  <si>
    <t>q2_1_4_1_sel_approvisionnement_raison.etat_route</t>
  </si>
  <si>
    <t>q2_1_4_1_sel_approvisionnement_raison.fermeture_frontiere</t>
  </si>
  <si>
    <t>q2_1_4_1_sel_approvisionnement_raison.absence_transport</t>
  </si>
  <si>
    <t>q2_1_4_1_sel_approvisionnement_raison.pas_saison</t>
  </si>
  <si>
    <t>q2_1_4_1_sel_approvisionnement_raison.intemperies</t>
  </si>
  <si>
    <t>q2_1_4_1_sel_approvisionnement_raison.pas_souhaite</t>
  </si>
  <si>
    <t>q2_1_4_1_sel_approvisionnement_raison.trop_cher</t>
  </si>
  <si>
    <t>q2_1_4_1_sel_approvisionnement_raison.paiement</t>
  </si>
  <si>
    <t>q2_1_4_1_sel_approvisionnement_raison.stockage</t>
  </si>
  <si>
    <t>q2_1_4_1_sel_approvisionnement_raison.indisponible</t>
  </si>
  <si>
    <t>q2_1_4_1_sel_approvisionnement_raison.relation_fournisseurs</t>
  </si>
  <si>
    <t>q2_1_4_1_sel_approvisionnement_raison.taxe_impots</t>
  </si>
  <si>
    <t>q2_1_4_1_sel_approvisionnement_raison.autre</t>
  </si>
  <si>
    <t>q2_1_4_1_sel_approvisionnement_raison.nsp</t>
  </si>
  <si>
    <t>q2_1_4_1_sel_approvisionnement_raison_fermeture_frontiere</t>
  </si>
  <si>
    <t>q2_1_4_1_sel_approvisionnement_raison_autre</t>
  </si>
  <si>
    <t>q2_1_1_savon_unite</t>
  </si>
  <si>
    <t>q2_1_1_1_savon_unite_gramme</t>
  </si>
  <si>
    <t>q2_1_2_savon_prix</t>
  </si>
  <si>
    <t>savon_200g_prix</t>
  </si>
  <si>
    <t>savon_200g_prix_display</t>
  </si>
  <si>
    <t>pull_savon</t>
  </si>
  <si>
    <t>savon_prix_diff</t>
  </si>
  <si>
    <t>savon_prix_diff_xaf</t>
  </si>
  <si>
    <t>savon_prix_diff_note</t>
  </si>
  <si>
    <t>q2_1_3_2_savon_origine</t>
  </si>
  <si>
    <t>q2_1_3_2_savon_origine_prefecture</t>
  </si>
  <si>
    <t>q2_1_3_2_savon_origine_pays</t>
  </si>
  <si>
    <t>q2_1_4_savon_approvisionnement</t>
  </si>
  <si>
    <t>q2_1_4_1_savon_approvisionnement_raison</t>
  </si>
  <si>
    <t>q2_1_4_1_savon_approvisionnement_raison.insecurite_routes_arche</t>
  </si>
  <si>
    <t>q2_1_4_1_savon_approvisionnement_raison.etat_route</t>
  </si>
  <si>
    <t>q2_1_4_1_savon_approvisionnement_raison.fermeture_frontiere</t>
  </si>
  <si>
    <t>q2_1_4_1_savon_approvisionnement_raison.absence_transport</t>
  </si>
  <si>
    <t>q2_1_4_1_savon_approvisionnement_raison.pas_saison</t>
  </si>
  <si>
    <t>q2_1_4_1_savon_approvisionnement_raison.intemperies</t>
  </si>
  <si>
    <t>q2_1_4_1_savon_approvisionnement_raison.pas_souhaite</t>
  </si>
  <si>
    <t>q2_1_4_1_savon_approvisionnement_raison.trop_cher</t>
  </si>
  <si>
    <t>q2_1_4_1_savon_approvisionnement_raison.paiement</t>
  </si>
  <si>
    <t>q2_1_4_1_savon_approvisionnement_raison.stockage</t>
  </si>
  <si>
    <t>q2_1_4_1_savon_approvisionnement_raison.indisponible</t>
  </si>
  <si>
    <t>q2_1_4_1_savon_approvisionnement_raison.relation_fournisseurs</t>
  </si>
  <si>
    <t>q2_1_4_1_savon_approvisionnement_raison.taxe_impots</t>
  </si>
  <si>
    <t>q2_1_4_1_savon_approvisionnement_raison.autre</t>
  </si>
  <si>
    <t>q2_1_4_1_savon_approvisionnement_raison.nsp</t>
  </si>
  <si>
    <t>q2_1_4_1_savon_approvisionnement_raison_fermeture_frontiere</t>
  </si>
  <si>
    <t>q2_1_4_1_savon_approvisionnement_raison_autre</t>
  </si>
  <si>
    <t>q2_1_1_theiere_unite</t>
  </si>
  <si>
    <t>q2_1_1_1_theiere_unite_autre</t>
  </si>
  <si>
    <t>q2_1_2_theiere_prix</t>
  </si>
  <si>
    <t>theiere_prix</t>
  </si>
  <si>
    <t>theiere_prix_display</t>
  </si>
  <si>
    <t>pull_theiere</t>
  </si>
  <si>
    <t>theiere_prix_diff</t>
  </si>
  <si>
    <t>theiere_prix_diff_xaf</t>
  </si>
  <si>
    <t>theiere_prix_diff_note</t>
  </si>
  <si>
    <t>q2_1_3_2_theiere_origine</t>
  </si>
  <si>
    <t>q2_1_3_2_theiere_origine_prefecture</t>
  </si>
  <si>
    <t>q2_1_3_2_theiere_origine_pays</t>
  </si>
  <si>
    <t>q2_1_4_theiere_approvisionnement</t>
  </si>
  <si>
    <t>q2_1_4_1_theiere_approvisionnement_raison</t>
  </si>
  <si>
    <t>q2_1_4_1_theiere_approvisionnement_raison.insecurite_routes_arche</t>
  </si>
  <si>
    <t>q2_1_4_1_theiere_approvisionnement_raison.etat_route</t>
  </si>
  <si>
    <t>q2_1_4_1_theiere_approvisionnement_raison.fermeture_frontiere</t>
  </si>
  <si>
    <t>q2_1_4_1_theiere_approvisionnement_raison.absence_transport</t>
  </si>
  <si>
    <t>q2_1_4_1_theiere_approvisionnement_raison.pas_saison</t>
  </si>
  <si>
    <t>q2_1_4_1_theiere_approvisionnement_raison.intemperies</t>
  </si>
  <si>
    <t>q2_1_4_1_theiere_approvisionnement_raison.pas_souhaite</t>
  </si>
  <si>
    <t>q2_1_4_1_theiere_approvisionnement_raison.trop_cher</t>
  </si>
  <si>
    <t>q2_1_4_1_theiere_approvisionnement_raison.paiement</t>
  </si>
  <si>
    <t>q2_1_4_1_theiere_approvisionnement_raison.stockage</t>
  </si>
  <si>
    <t>q2_1_4_1_theiere_approvisionnement_raison.indisponible</t>
  </si>
  <si>
    <t>q2_1_4_1_theiere_approvisionnement_raison.relation_fournisseurs</t>
  </si>
  <si>
    <t>q2_1_4_1_theiere_approvisionnement_raison.taxe_impots</t>
  </si>
  <si>
    <t>q2_1_4_1_theiere_approvisionnement_raison.autre</t>
  </si>
  <si>
    <t>q2_1_4_1_theiere_approvisionnement_raison.nsp</t>
  </si>
  <si>
    <t>q2_1_4_1_theiere_approvisionnement_raison_fermeture_frontiere</t>
  </si>
  <si>
    <t>q2_1_4_1_theiere_approvisionnement_raison_autre</t>
  </si>
  <si>
    <t>q2_1_1_seau_unite</t>
  </si>
  <si>
    <t>q2_1_1_1_seau_unite_autre</t>
  </si>
  <si>
    <t>q2_1_2_seau_prix</t>
  </si>
  <si>
    <t>seau_20l_prix</t>
  </si>
  <si>
    <t>seau_20l_prix_display</t>
  </si>
  <si>
    <t>pull_seau</t>
  </si>
  <si>
    <t>seau_prix_diff</t>
  </si>
  <si>
    <t>seau_prix_diff_xaf</t>
  </si>
  <si>
    <t>seau_prix_diff_note</t>
  </si>
  <si>
    <t>q2_1_3_2_seau_origine</t>
  </si>
  <si>
    <t>q2_1_3_2_seau_origine_prefecture</t>
  </si>
  <si>
    <t>q2_1_3_2_seau_origine_pays</t>
  </si>
  <si>
    <t>q2_1_4_seau_approvisionnement</t>
  </si>
  <si>
    <t>q2_1_4_1_seau_approvisionnement_raison</t>
  </si>
  <si>
    <t>q2_1_4_1_seau_approvisionnement_raison.insecurite_routes_arche</t>
  </si>
  <si>
    <t>q2_1_4_1_seau_approvisionnement_raison.etat_route</t>
  </si>
  <si>
    <t>q2_1_4_1_seau_approvisionnement_raison.fermeture_frontiere</t>
  </si>
  <si>
    <t>q2_1_4_1_seau_approvisionnement_raison.absence_transport</t>
  </si>
  <si>
    <t>q2_1_4_1_seau_approvisionnement_raison.pas_saison</t>
  </si>
  <si>
    <t>q2_1_4_1_seau_approvisionnement_raison.intemperies</t>
  </si>
  <si>
    <t>q2_1_4_1_seau_approvisionnement_raison.pas_souhaite</t>
  </si>
  <si>
    <t>q2_1_4_1_seau_approvisionnement_raison.trop_cher</t>
  </si>
  <si>
    <t>q2_1_4_1_seau_approvisionnement_raison.paiement</t>
  </si>
  <si>
    <t>q2_1_4_1_seau_approvisionnement_raison.stockage</t>
  </si>
  <si>
    <t>q2_1_4_1_seau_approvisionnement_raison.indisponible</t>
  </si>
  <si>
    <t>q2_1_4_1_seau_approvisionnement_raison.relation_fournisseurs</t>
  </si>
  <si>
    <t>q2_1_4_1_seau_approvisionnement_raison.taxe_impots</t>
  </si>
  <si>
    <t>q2_1_4_1_seau_approvisionnement_raison.autre</t>
  </si>
  <si>
    <t>q2_1_4_1_seau_approvisionnement_raison.nsp</t>
  </si>
  <si>
    <t>q2_1_4_1_seau_approvisionnement_raison_fermeture_frontiere</t>
  </si>
  <si>
    <t>q2_1_4_1_seau_approvisionnement_raison_autre</t>
  </si>
  <si>
    <t>q2_1_1_bois_chauffage_unite</t>
  </si>
  <si>
    <t>q2_1_1_1_bois_chauffage_unite_autre</t>
  </si>
  <si>
    <t>bois_chauffage_prix</t>
  </si>
  <si>
    <t>pull_bois</t>
  </si>
  <si>
    <t>bois_prix_diff</t>
  </si>
  <si>
    <t>bois_prix_diff_xaf</t>
  </si>
  <si>
    <t>bois_prix_diff_note</t>
  </si>
  <si>
    <t>q2_1_3_2_bois_chauffage_origine</t>
  </si>
  <si>
    <t>q2_1_3_2_bois_chauffage_origine_prefecture</t>
  </si>
  <si>
    <t>q2_1_3_2_bois_chauffage_origine_pays</t>
  </si>
  <si>
    <t>q2_1_4_bois_chauffage_approvisionnement</t>
  </si>
  <si>
    <t>q2_1_4_1_bois_chauffage_approvisionnement_raison</t>
  </si>
  <si>
    <t>q2_1_4_1_bois_chauffage_approvisionnement_raison.insecurite_routes_arche</t>
  </si>
  <si>
    <t>q2_1_4_1_bois_chauffage_approvisionnement_raison.etat_route</t>
  </si>
  <si>
    <t>q2_1_4_1_bois_chauffage_approvisionnement_raison.fermeture_frontiere</t>
  </si>
  <si>
    <t>q2_1_4_1_bois_chauffage_approvisionnement_raison.absence_transport</t>
  </si>
  <si>
    <t>q2_1_4_1_bois_chauffage_approvisionnement_raison.pas_saison</t>
  </si>
  <si>
    <t>q2_1_4_1_bois_chauffage_approvisionnement_raison.intemperies</t>
  </si>
  <si>
    <t>q2_1_4_1_bois_chauffage_approvisionnement_raison.pas_souhaite</t>
  </si>
  <si>
    <t>q2_1_4_1_bois_chauffage_approvisionnement_raison.trop_cher</t>
  </si>
  <si>
    <t>q2_1_4_1_bois_chauffage_approvisionnement_raison.paiement</t>
  </si>
  <si>
    <t>q2_1_4_1_bois_chauffage_approvisionnement_raison.stockage</t>
  </si>
  <si>
    <t>q2_1_4_1_bois_chauffage_approvisionnement_raison.indisponible</t>
  </si>
  <si>
    <t>q2_1_4_1_bois_chauffage_approvisionnement_raison.relation_fournisseurs</t>
  </si>
  <si>
    <t>q2_1_4_1_bois_chauffage_approvisionnement_raison.taxe_impots</t>
  </si>
  <si>
    <t>q2_1_4_1_bois_chauffage_approvisionnement_raison.autre</t>
  </si>
  <si>
    <t>q2_1_4_1_bois_chauffage_approvisionnement_raison.nsp</t>
  </si>
  <si>
    <t>q2_1_4_1_bois_chauffage_approvisionnement_raison_fermeture_frontiere</t>
  </si>
  <si>
    <t>q2_1_4_1_bois_chauffage_approvisionnement_raison_autre</t>
  </si>
  <si>
    <t>q2_1_1_essence_unite</t>
  </si>
  <si>
    <t>q2_1_1_1_essence_unite_autre</t>
  </si>
  <si>
    <t>q2_1_2_essence_prix</t>
  </si>
  <si>
    <t>essence_prix</t>
  </si>
  <si>
    <t>essence_prix_display</t>
  </si>
  <si>
    <t>pull_essence</t>
  </si>
  <si>
    <t>essence_prix_diff</t>
  </si>
  <si>
    <t>essence_prix_diff_xaf</t>
  </si>
  <si>
    <t>essence_prix_diff_note</t>
  </si>
  <si>
    <t>q2_1_3_2_essence_origine</t>
  </si>
  <si>
    <t>q2_1_3_2_essence_origine_prefecture</t>
  </si>
  <si>
    <t>q2_1_3_2_essence_origine_pays</t>
  </si>
  <si>
    <t>q2_1_4_essence_approvisionnement</t>
  </si>
  <si>
    <t>q2_1_4_1_essence_approvisionnement_raison</t>
  </si>
  <si>
    <t>q2_1_4_1_essence_approvisionnement_raison.insecurite_routes_arche</t>
  </si>
  <si>
    <t>q2_1_4_1_essence_approvisionnement_raison.etat_route</t>
  </si>
  <si>
    <t>q2_1_4_1_essence_approvisionnement_raison.fermeture_frontiere</t>
  </si>
  <si>
    <t>q2_1_4_1_essence_approvisionnement_raison.absence_transport</t>
  </si>
  <si>
    <t>q2_1_4_1_essence_approvisionnement_raison.pas_saison</t>
  </si>
  <si>
    <t>q2_1_4_1_essence_approvisionnement_raison.intemperies</t>
  </si>
  <si>
    <t>q2_1_4_1_essence_approvisionnement_raison.pas_souhaite</t>
  </si>
  <si>
    <t>q2_1_4_1_essence_approvisionnement_raison.trop_cher</t>
  </si>
  <si>
    <t>q2_1_4_1_essence_approvisionnement_raison.paiement</t>
  </si>
  <si>
    <t>q2_1_4_1_essence_approvisionnement_raison.stockage</t>
  </si>
  <si>
    <t>q2_1_4_1_essence_approvisionnement_raison.indisponible</t>
  </si>
  <si>
    <t>q2_1_4_1_essence_approvisionnement_raison.relation_fournisseurs</t>
  </si>
  <si>
    <t>q2_1_4_1_essence_approvisionnement_raison.taxe_impots</t>
  </si>
  <si>
    <t>q2_1_4_1_essence_approvisionnement_raison.autre</t>
  </si>
  <si>
    <t>q2_1_4_1_essence_approvisionnement_raison.nsp</t>
  </si>
  <si>
    <t>q2_1_4_1_essence_approvisionnement_raison_fermeture_frontiere</t>
  </si>
  <si>
    <t>q2_1_4_1_essence_approvisionnement_raison_autre</t>
  </si>
  <si>
    <t>q2_1_1_eau_unite</t>
  </si>
  <si>
    <t>q2_1_1_1_eau_unite_autre</t>
  </si>
  <si>
    <t>q2_1_1_2_eau_free</t>
  </si>
  <si>
    <t>q2_1_2_eau_prix</t>
  </si>
  <si>
    <t>eau_20l_prix</t>
  </si>
  <si>
    <t>eau_20l_prix_display</t>
  </si>
  <si>
    <t>pull_eau</t>
  </si>
  <si>
    <t>eau_prix_diff</t>
  </si>
  <si>
    <t>eau_prix_diff_xaf</t>
  </si>
  <si>
    <t>eau_prix_diff_note</t>
  </si>
  <si>
    <t>commentaire</t>
  </si>
  <si>
    <t>id</t>
  </si>
  <si>
    <t>submission_time</t>
  </si>
  <si>
    <t>validation_status</t>
  </si>
  <si>
    <t>notes</t>
  </si>
  <si>
    <t>status</t>
  </si>
  <si>
    <t>submitted_by</t>
  </si>
  <si>
    <t>tags</t>
  </si>
  <si>
    <t>index</t>
  </si>
  <si>
    <t>collect:98GNNR4RSwdVbOc8</t>
  </si>
  <si>
    <t>mbomou</t>
  </si>
  <si>
    <t>bangassou</t>
  </si>
  <si>
    <t>marche_central</t>
  </si>
  <si>
    <t>nfi_pagne</t>
  </si>
  <si>
    <t>oui</t>
  </si>
  <si>
    <t>national</t>
  </si>
  <si>
    <t>CF71</t>
  </si>
  <si>
    <t>etat_route</t>
  </si>
  <si>
    <t>submitted_via_web</t>
  </si>
  <si>
    <t>wash_savon</t>
  </si>
  <si>
    <t>CF62</t>
  </si>
  <si>
    <t>nfi_marmite</t>
  </si>
  <si>
    <t>nfi_bidon combustible_essence</t>
  </si>
  <si>
    <t>international</t>
  </si>
  <si>
    <t>congo</t>
  </si>
  <si>
    <t>etat_route taxe_impots</t>
  </si>
  <si>
    <t>alim_viande</t>
  </si>
  <si>
    <t>CF63</t>
  </si>
  <si>
    <t>nfi_drap</t>
  </si>
  <si>
    <t>358817072844363</t>
  </si>
  <si>
    <t>ouham_pende</t>
  </si>
  <si>
    <t>paoua</t>
  </si>
  <si>
    <t>CF31</t>
  </si>
  <si>
    <t>non</t>
  </si>
  <si>
    <t>cameroun</t>
  </si>
  <si>
    <t>bon prix sur le marché</t>
  </si>
  <si>
    <t>ras</t>
  </si>
  <si>
    <t>stock est suffisamment sur le marché</t>
  </si>
  <si>
    <t>grammes</t>
  </si>
  <si>
    <t>combustible_essence</t>
  </si>
  <si>
    <t>tchad</t>
  </si>
  <si>
    <t>357441087661760</t>
  </si>
  <si>
    <t>ouaka</t>
  </si>
  <si>
    <t>ippy</t>
  </si>
  <si>
    <t>nfi_moustiquaire nfi_bidon nfi_drap nfi_pagne nfi_natte nfi_bache nfi_marmite nfi_cuvette alim_riz alim_sucre alim_sel alim_huile_vegetale wash_savon wash_theiere wash_seau</t>
  </si>
  <si>
    <t>etat_route insecurite_routes_arche</t>
  </si>
  <si>
    <t>etat_route absence_transport</t>
  </si>
  <si>
    <t>insecurite_routes_arche etat_route</t>
  </si>
  <si>
    <t>etat_route stockage</t>
  </si>
  <si>
    <t>insecurite_routes_arche etat_route absence_transport</t>
  </si>
  <si>
    <t>Merci de rien.</t>
  </si>
  <si>
    <t>etat_route insecurite_routes_arche absence_transport</t>
  </si>
  <si>
    <t>RAS</t>
  </si>
  <si>
    <t>insecurite_routes_arche absence_transport</t>
  </si>
  <si>
    <t>absence_transport etat_route</t>
  </si>
  <si>
    <t>Merci</t>
  </si>
  <si>
    <t>alim_mais alim_manioc alim_haricot alim_arachide</t>
  </si>
  <si>
    <t>bouteille</t>
  </si>
  <si>
    <t>local</t>
  </si>
  <si>
    <t>alim_mais alim_manioc alim_haricot</t>
  </si>
  <si>
    <t>stockage</t>
  </si>
  <si>
    <t>trop_cher</t>
  </si>
  <si>
    <t>Merci.</t>
  </si>
  <si>
    <t>combustible_bois_chauffage</t>
  </si>
  <si>
    <t>wash_eau</t>
  </si>
  <si>
    <t>stock est suffisamment chez les fournisseurs</t>
  </si>
  <si>
    <t>nfi_natte nfi_bache nfi_marmite nfi_cuvette</t>
  </si>
  <si>
    <t>disponible sur le marché</t>
  </si>
  <si>
    <t>collect:89ux1ixArscA3ONu</t>
  </si>
  <si>
    <t>prefecture</t>
  </si>
  <si>
    <t>pas_saison</t>
  </si>
  <si>
    <t>alim_sucre alim_sel</t>
  </si>
  <si>
    <t>paiement</t>
  </si>
  <si>
    <t>nfi_drap nfi_pagne</t>
  </si>
  <si>
    <t>etat_route taxe_impots absence_transport</t>
  </si>
  <si>
    <t>etat_route trop_cher</t>
  </si>
  <si>
    <t>trop_cher stockage</t>
  </si>
  <si>
    <t>etat_route absence_transport taxe_impots</t>
  </si>
  <si>
    <t>etat_route absence_transport trop_cher</t>
  </si>
  <si>
    <t>etat_route absence_transport trop_cher taxe_impots</t>
  </si>
  <si>
    <t>rdc</t>
  </si>
  <si>
    <t>Nous demandons au gouvernement de nous amener les carburants</t>
  </si>
  <si>
    <t>autre</t>
  </si>
  <si>
    <t>alim_huile_vegetale</t>
  </si>
  <si>
    <t>F4:0E:22:EC:B9:07</t>
  </si>
  <si>
    <t>ombella_mpoko</t>
  </si>
  <si>
    <t>bossembele</t>
  </si>
  <si>
    <t>R a s</t>
  </si>
  <si>
    <t>stockage trop_cher</t>
  </si>
  <si>
    <t>CF11</t>
  </si>
  <si>
    <t>Ras</t>
  </si>
  <si>
    <t>alim_mais alim_manioc alim_riz alim_haricot alim_arachide</t>
  </si>
  <si>
    <t>Aucune commentaire</t>
  </si>
  <si>
    <t>marche_secondaire</t>
  </si>
  <si>
    <t>alim_mais alim_manioc alim_haricot alim_arachide alim_sel</t>
  </si>
  <si>
    <t>trop_cher indisponible</t>
  </si>
  <si>
    <t>Aucune reclamation</t>
  </si>
  <si>
    <t>alim_manioc alim_mais alim_haricot alim_arachide</t>
  </si>
  <si>
    <t>nfi_moustiquaire nfi_bidon nfi_drap nfi_pagne nfi_natte alim_riz alim_sucre alim_sel alim_huile_vegetale wash_savon wash_theiere wash_seau</t>
  </si>
  <si>
    <t>alim_mais alim_haricot alim_arachide</t>
  </si>
  <si>
    <t>nfi_moustiquaire nfi_bidon nfi_drap nfi_pagne nfi_natte nfi_cuvette alim_riz alim_sucre alim_sel alim_huile_vegetale wash_savon wash_theiere wash_seau</t>
  </si>
  <si>
    <t>alim_manioc</t>
  </si>
  <si>
    <t>ouham</t>
  </si>
  <si>
    <t>bossangoa</t>
  </si>
  <si>
    <t>nfi_moustiquaire nfi_bidon nfi_drap nfi_pagne nfi_natte nfi_bache nfi_marmite nfi_cuvette alim_mais alim_manioc alim_riz alim_haricot alim_arachide alim_sucre alim_sel alim_viande alim_huile_vegetale wash_savon wash_theiere wash_seau combustible_bois_chauffage combustible_essence wash_eau</t>
  </si>
  <si>
    <t>100</t>
  </si>
  <si>
    <t>insecurite_routes_arche trop_cher taxe_impots</t>
  </si>
  <si>
    <t>bambari</t>
  </si>
  <si>
    <t>alim_haricot alim_manioc</t>
  </si>
  <si>
    <t>sud_soudan</t>
  </si>
  <si>
    <t>soudan</t>
  </si>
  <si>
    <t>etat_route trop_cher stockage</t>
  </si>
  <si>
    <t>basse_kotto</t>
  </si>
  <si>
    <t>alindao</t>
  </si>
  <si>
    <t>nfi_moustiquaire nfi_bidon nfi_drap nfi_pagne nfi_natte nfi_bache nfi_marmite nfi_cuvette alim_sucre alim_sel alim_huile_vegetale wash_savon wash_theiere wash_seau combustible_essence</t>
  </si>
  <si>
    <t>alim_manioc alim_riz alim_haricot alim_arachide</t>
  </si>
  <si>
    <t>Article disponible sur le marché</t>
  </si>
  <si>
    <t>alim_arachide alim_haricot alim_riz alim_manioc alim_mais</t>
  </si>
  <si>
    <t>nfi_drap nfi_pagne nfi_natte nfi_marmite nfi_cuvette</t>
  </si>
  <si>
    <t>trop_cher etat_route</t>
  </si>
  <si>
    <t>fdb162a63838e223</t>
  </si>
  <si>
    <t>nana_gribizi</t>
  </si>
  <si>
    <t>kagabandoro</t>
  </si>
  <si>
    <t>wash_eau combustible_bois_chauffage</t>
  </si>
  <si>
    <t>nfi_moustiquaire nfi_bidon nfi_drap nfi_pagne nfi_natte nfi_bache nfi_marmite nfi_cuvette</t>
  </si>
  <si>
    <t>nfi_cuvette</t>
  </si>
  <si>
    <t>nfi_natte</t>
  </si>
  <si>
    <t>nfi_bache</t>
  </si>
  <si>
    <t>combustible_essence nfi_bidon</t>
  </si>
  <si>
    <t>alim_sel</t>
  </si>
  <si>
    <t>357441087661489</t>
  </si>
  <si>
    <t>kemo</t>
  </si>
  <si>
    <t>sibut</t>
  </si>
  <si>
    <t>alim_mais</t>
  </si>
  <si>
    <t>alim_arachide</t>
  </si>
  <si>
    <t>nfi_moustiquaire nfi_bidon nfi_drap nfi_pagne nfi_bache nfi_marmite nfi_cuvette alim_riz alim_haricot alim_sucre alim_sel alim_huile_vegetale wash_savon wash_theiere wash_seau</t>
  </si>
  <si>
    <t>CF32</t>
  </si>
  <si>
    <t>alim_mais alim_manioc alim_riz alim_haricot alim_arachide alim_huile_vegetale</t>
  </si>
  <si>
    <t>collect:sCj2yK0XD1xnS6sp</t>
  </si>
  <si>
    <t>bozoum</t>
  </si>
  <si>
    <t>nfi_bidon nfi_natte nfi_bache combustible_essence</t>
  </si>
  <si>
    <t>intemperies</t>
  </si>
  <si>
    <t>Mauvaise etat de route</t>
  </si>
  <si>
    <t>wash_seau wash_theiere</t>
  </si>
  <si>
    <t>insecurite_routes_arche absence_transport taxe_impots</t>
  </si>
  <si>
    <t>insecurite_routes_arche</t>
  </si>
  <si>
    <t>indisponible</t>
  </si>
  <si>
    <t>Le transport  sont chers</t>
  </si>
  <si>
    <t>alim_sucre wash_savon</t>
  </si>
  <si>
    <t>collect:aIsAB7fuCz74vwPD</t>
  </si>
  <si>
    <t>alim_mais alim_manioc alim_riz alim_haricot</t>
  </si>
  <si>
    <t>trop_cher stockage etat_route</t>
  </si>
  <si>
    <t>alim_manioc alim_riz alim_haricot alim_arachide alim_huile_vegetale</t>
  </si>
  <si>
    <t>etat_route insecurite_routes_arche absence_transport taxe_impots</t>
  </si>
  <si>
    <t>insecurite_routes_arche etat_route absence_transport taxe_impots</t>
  </si>
  <si>
    <t>insecurite_routes_arche etat_route taxe_impots</t>
  </si>
  <si>
    <t>etat_route insecurite_routes_arche taxe_impots</t>
  </si>
  <si>
    <t>etat_route indisponible stockage</t>
  </si>
  <si>
    <t>etat_route absence_transport stockage taxe_impots</t>
  </si>
  <si>
    <t>nfi_moustiquaire</t>
  </si>
  <si>
    <t>batangafo</t>
  </si>
  <si>
    <t>alim_sucre</t>
  </si>
  <si>
    <t>etat_route trop_cher absence_transport</t>
  </si>
  <si>
    <t>Rareté sur le marché</t>
  </si>
  <si>
    <t>Problème de transport</t>
  </si>
  <si>
    <t>Abondance sur le marché</t>
  </si>
  <si>
    <t>wash_seau wash_theiere nfi_cuvette</t>
  </si>
  <si>
    <t>Rareté</t>
  </si>
  <si>
    <t>alim_sucre alim_sel alim_huile_vegetale wash_savon</t>
  </si>
  <si>
    <t>nfi_pagne nfi_natte nfi_drap</t>
  </si>
  <si>
    <t>alim_mais alim_manioc</t>
  </si>
  <si>
    <t>etat_route trop_cher indisponible</t>
  </si>
  <si>
    <t>nana_mambere</t>
  </si>
  <si>
    <t>bouar</t>
  </si>
  <si>
    <t>alim_arachide alim_haricot alim_mais</t>
  </si>
  <si>
    <t>alim_sucre alim_sel alim_huile_vegetale</t>
  </si>
  <si>
    <t>alim_sel alim_sucre alim_huile_vegetale</t>
  </si>
  <si>
    <t>nfi_moustiquaire nfi_bidon nfi_drap nfi_pagne nfi_natte nfi_bache nfi_marmite nfi_cuvette wash_savon wash_theiere wash_seau</t>
  </si>
  <si>
    <t>C'est le prix</t>
  </si>
  <si>
    <t>absence_transport</t>
  </si>
  <si>
    <t>indisponible trop_cher</t>
  </si>
  <si>
    <t>wash_theiere</t>
  </si>
  <si>
    <t>collect:Udc8Nynio4rYBQJu</t>
  </si>
  <si>
    <t>haut_mbomou</t>
  </si>
  <si>
    <t>zemio</t>
  </si>
  <si>
    <t>etat_route absence_transport insecurite_routes_arche</t>
  </si>
  <si>
    <t>alim_riz</t>
  </si>
  <si>
    <t>taxe_impots</t>
  </si>
  <si>
    <t>R A S</t>
  </si>
  <si>
    <t>insecurite_routes_arche etat_route stockage taxe_impots</t>
  </si>
  <si>
    <t>absence_transport etat_route insecurite_routes_arche</t>
  </si>
  <si>
    <t>nfi_bidon</t>
  </si>
  <si>
    <t>Problème de moyen de transport</t>
  </si>
  <si>
    <t>collect:6gqBS5ScKtjRiNvK</t>
  </si>
  <si>
    <t>bangui</t>
  </si>
  <si>
    <t>bangui_3</t>
  </si>
  <si>
    <t>wash_savon alim_huile_vegetale alim_sel alim_sucre</t>
  </si>
  <si>
    <t>Bien</t>
  </si>
  <si>
    <t>alim_riz alim_haricot alim_arachide</t>
  </si>
  <si>
    <t>CF43</t>
  </si>
  <si>
    <t>Problème de moyen transport</t>
  </si>
  <si>
    <t>CF41</t>
  </si>
  <si>
    <t>nfi_marmite nfi_cuvette wash_theiere wash_seau</t>
  </si>
  <si>
    <t>absence_transport taxe_impots</t>
  </si>
  <si>
    <t>nfi_moustiquaire nfi_drap nfi_pagne nfi_natte</t>
  </si>
  <si>
    <t>bangui_6</t>
  </si>
  <si>
    <t>Prix habituel</t>
  </si>
  <si>
    <t>pas_souhaite</t>
  </si>
  <si>
    <t>collect:UH2v3JA46e2LenYE</t>
  </si>
  <si>
    <t>alim_mais alim_riz alim_haricot alim_arachide</t>
  </si>
  <si>
    <t>nfi_marmite nfi_cuvette wash_seau wash_theiere</t>
  </si>
  <si>
    <t>nfi_moustiquaire nfi_drap nfi_pagne</t>
  </si>
  <si>
    <t>nfi_drap nfi_pagne nfi_natte</t>
  </si>
  <si>
    <t>stock est suffisamment</t>
  </si>
  <si>
    <t>rareté sur le marché</t>
  </si>
  <si>
    <t>356216116527740</t>
  </si>
  <si>
    <t>bocaranga</t>
  </si>
  <si>
    <t>kouango</t>
  </si>
  <si>
    <t>insecurite_routes_arche trop_cher</t>
  </si>
  <si>
    <t>absence_transport trop_cher</t>
  </si>
  <si>
    <t>alim_mais alim_manioc alim_riz alim_haricot alim_arachide alim_sel alim_huile_vegetale</t>
  </si>
  <si>
    <t>collect:6f9t4FeNSTASu1nz</t>
  </si>
  <si>
    <t>mambere_kadei</t>
  </si>
  <si>
    <t>berberati</t>
  </si>
  <si>
    <t>Rareté du produit sur le marché</t>
  </si>
  <si>
    <t>CF22</t>
  </si>
  <si>
    <t>Rareté du produit</t>
  </si>
  <si>
    <t>Hausse du prix</t>
  </si>
  <si>
    <t>CF21</t>
  </si>
  <si>
    <t>markounda</t>
  </si>
  <si>
    <t>Je ne sais pas</t>
  </si>
  <si>
    <t>alim_haricot</t>
  </si>
  <si>
    <t>absence_transport paiement</t>
  </si>
  <si>
    <t>Transport</t>
  </si>
  <si>
    <t>Inondations des champs</t>
  </si>
  <si>
    <t>Insécurité</t>
  </si>
  <si>
    <t>fermeture_frontiere</t>
  </si>
  <si>
    <t>Problème de formalités</t>
  </si>
  <si>
    <t>collect:NEUi18nabZCAKGoR</t>
  </si>
  <si>
    <t>vakaga</t>
  </si>
  <si>
    <t>birao</t>
  </si>
  <si>
    <t>CF53</t>
  </si>
  <si>
    <t>Maintenant le transport diminue</t>
  </si>
  <si>
    <t>nfi_pagne nfi_drap</t>
  </si>
  <si>
    <t>Diminution de transport</t>
  </si>
  <si>
    <t>La route commence à être praticable</t>
  </si>
  <si>
    <t>collect:YDcu4NkGDillUs58</t>
  </si>
  <si>
    <t>haute_kotto</t>
  </si>
  <si>
    <t>bria</t>
  </si>
  <si>
    <t>Dégradation de la route</t>
  </si>
  <si>
    <t>Mauvais état de route</t>
  </si>
  <si>
    <t>Etat de route</t>
  </si>
  <si>
    <t>CF51</t>
  </si>
  <si>
    <t>collect:45VNBPIi2XTTxg0t</t>
  </si>
  <si>
    <t>kembe</t>
  </si>
  <si>
    <t>dimbi</t>
  </si>
  <si>
    <t>alim_mais alim_manioc alim_viande combustible_bois_chauffage wash_eau</t>
  </si>
  <si>
    <t>CF61</t>
  </si>
  <si>
    <t>CF52</t>
  </si>
  <si>
    <t>Problème de stock</t>
  </si>
  <si>
    <t>etat_route stockage trop_cher</t>
  </si>
  <si>
    <t>L’article trop cher</t>
  </si>
  <si>
    <t>nfi_moustiquaire nfi_bidon nfi_drap nfi_pagne nfi_natte nfi_bache nfi_marmite nfi_cuvette alim_riz alim_haricot alim_arachide alim_sucre alim_sel alim_huile_vegetale wash_savon wash_theiere wash_seau combustible_essence</t>
  </si>
  <si>
    <t>Problème de stockage</t>
  </si>
  <si>
    <t>stockage etat_route</t>
  </si>
  <si>
    <t>stockage trop_cher etat_route</t>
  </si>
  <si>
    <t>Article trop cher</t>
  </si>
  <si>
    <t>trop_cher indisponible etat_route</t>
  </si>
  <si>
    <t>intemperies stockage</t>
  </si>
  <si>
    <t>Article indisponible chez les fournisseurs</t>
  </si>
  <si>
    <t>collect:dTdh06rccquOBLuK</t>
  </si>
  <si>
    <t>obo</t>
  </si>
  <si>
    <t>wash_seau</t>
  </si>
  <si>
    <t>etat_route taxe_impots insecurite_routes_arche</t>
  </si>
  <si>
    <t>alim_mais alim_manioc alim_arachide</t>
  </si>
  <si>
    <t>alim_mais alim_arachide</t>
  </si>
  <si>
    <t>insecurite_routes_arche taxe_impots</t>
  </si>
  <si>
    <t>dekoa</t>
  </si>
  <si>
    <t>alim_arachide alim_haricot</t>
  </si>
  <si>
    <t>stockage paiement</t>
  </si>
  <si>
    <t>paiement stockage</t>
  </si>
  <si>
    <t>Oui</t>
  </si>
  <si>
    <t>etat_route relation_fournisseurs</t>
  </si>
  <si>
    <t>Manque des fournisseurs</t>
  </si>
  <si>
    <t>absence_transport insecurite_routes_arche</t>
  </si>
  <si>
    <t>insecurite_routes_arche absence_transport etat_route</t>
  </si>
  <si>
    <t>bamingui_bangoran</t>
  </si>
  <si>
    <t>ndele</t>
  </si>
  <si>
    <t>Le prix de transport a augmente</t>
  </si>
  <si>
    <t>pui_contrib_rca</t>
  </si>
  <si>
    <t>nfi_moustiquaire nfi_bidon nfi_drap nfi_pagne nfi_natte nfi_bache nfi_marmite nfi_cuvette alim_huile_vegetale wash_savon wash_theiere wash_seau combustible_essence</t>
  </si>
  <si>
    <t>C'est ne pas la saison</t>
  </si>
  <si>
    <t>Marchés</t>
  </si>
  <si>
    <t xml:space="preserve">Bidon </t>
  </si>
  <si>
    <t xml:space="preserve">Drap </t>
  </si>
  <si>
    <t xml:space="preserve">Pagne </t>
  </si>
  <si>
    <t xml:space="preserve">Bâche </t>
  </si>
  <si>
    <t>Manioc Cossette</t>
  </si>
  <si>
    <t xml:space="preserve">Haricot </t>
  </si>
  <si>
    <t xml:space="preserve">Arachide </t>
  </si>
  <si>
    <t xml:space="preserve">Viande </t>
  </si>
  <si>
    <t xml:space="preserve">Huile Végétale </t>
  </si>
  <si>
    <t xml:space="preserve">Sucre </t>
  </si>
  <si>
    <t xml:space="preserve">Sel </t>
  </si>
  <si>
    <t xml:space="preserve">Savon </t>
  </si>
  <si>
    <t xml:space="preserve">Théière / bouta </t>
  </si>
  <si>
    <t>Seau plastique</t>
  </si>
  <si>
    <t>Eau Bidon 20L</t>
  </si>
  <si>
    <t>Alindao</t>
  </si>
  <si>
    <t>Bambari</t>
  </si>
  <si>
    <t>Bangassou</t>
  </si>
  <si>
    <t>Bangui</t>
  </si>
  <si>
    <t>Batangafo</t>
  </si>
  <si>
    <t>Berbérati</t>
  </si>
  <si>
    <t>Birao</t>
  </si>
  <si>
    <t>Bocaranga</t>
  </si>
  <si>
    <t>Bossangoa</t>
  </si>
  <si>
    <t>Bossembélé</t>
  </si>
  <si>
    <t>Bouar</t>
  </si>
  <si>
    <t>Bozoum</t>
  </si>
  <si>
    <t>Bria</t>
  </si>
  <si>
    <t>Dékoa</t>
  </si>
  <si>
    <t>Dimbi</t>
  </si>
  <si>
    <t>Ippy</t>
  </si>
  <si>
    <t>Kaga-Bandoro</t>
  </si>
  <si>
    <t>Kouango</t>
  </si>
  <si>
    <t>Markounda</t>
  </si>
  <si>
    <t>Ndélé</t>
  </si>
  <si>
    <t>Obo</t>
  </si>
  <si>
    <t>Paoua</t>
  </si>
  <si>
    <t>Sibut</t>
  </si>
  <si>
    <t>Zémio</t>
  </si>
  <si>
    <t>Cuvette metalique</t>
  </si>
  <si>
    <t>Eau</t>
  </si>
  <si>
    <t xml:space="preserve">TOTAL </t>
  </si>
  <si>
    <t>Min</t>
  </si>
  <si>
    <t>Max</t>
  </si>
  <si>
    <t>Diff</t>
  </si>
  <si>
    <t>N/A</t>
  </si>
  <si>
    <t>Légende</t>
  </si>
  <si>
    <t>Les couleurs sont attribuées selon le prix minimal ou maximum de l'article dans l'ensemble du pays. C’est-à-dire que la graduation de couleur sera appliqué sur l'ensemble des prix minimums pour la moustiquaire, et une autre graduation de couleur sera appliquée pour les prix maximum.</t>
  </si>
  <si>
    <t>Prix médian par article / marché</t>
  </si>
  <si>
    <t xml:space="preserve">Moustiquaire </t>
  </si>
  <si>
    <t>Huile Végétale</t>
  </si>
  <si>
    <t>Théière / bouta</t>
  </si>
  <si>
    <t>TOTAL pour toutes les localités (médiane nationale)</t>
  </si>
  <si>
    <t>Lorsque la médiane nationale est appliquée cela signifie que REACH ne disposait pas de suffisament de cotations pour calculer le coût médian de l'article et l'a donc remplacé par le coût médian observé à l'échelle nationale (c'est-à-dire de toutes les localités étudiées dans le cadre du suivi des marchés) comme le prévoit la méthodologie.</t>
  </si>
  <si>
    <t>Moins de 3 cotations rapportées - médiane nationale appliquée</t>
  </si>
  <si>
    <t>Aucune cotation rapportée - médiane nationale appliquée</t>
  </si>
  <si>
    <t>Unités de référence - utlisées lors des enquêtes</t>
  </si>
  <si>
    <t>Sur la base des nouvelles unités du MEB validées en mars 2020.</t>
  </si>
  <si>
    <t>PMAS Mensuel</t>
  </si>
  <si>
    <t>Moustiquaire
(2 par an)</t>
  </si>
  <si>
    <t>Bidon
(1 tous les six mois)</t>
  </si>
  <si>
    <t>Drap
(2 par an)</t>
  </si>
  <si>
    <t>Natte 
(2 par an)</t>
  </si>
  <si>
    <t>Bâche 
(2 par an)</t>
  </si>
  <si>
    <t>Marmite
(2 par an)</t>
  </si>
  <si>
    <t>Maïs en grains
(12 kg par mois)</t>
  </si>
  <si>
    <t>Manioc cossette
(30 kg par mois)</t>
  </si>
  <si>
    <t>Riz
(15 kg par mois)</t>
  </si>
  <si>
    <t>Haricot 
(18 kg par mois)</t>
  </si>
  <si>
    <t>Arachide 
(6 kg par mois)</t>
  </si>
  <si>
    <t>Viande 
(2 kg par mois)</t>
  </si>
  <si>
    <t>Huile Végétale 
(5L par mois)</t>
  </si>
  <si>
    <t>Sucre 
(5 kg par mois)</t>
  </si>
  <si>
    <t>Sel 
(1 kg par mois)</t>
  </si>
  <si>
    <t>Savon 
(10 par mois)</t>
  </si>
  <si>
    <t>Seau plastique
(15L - 1 tous les six mois)</t>
  </si>
  <si>
    <t>TOTAL PMAS Mensuel</t>
  </si>
  <si>
    <t>Produits alimentaires</t>
  </si>
  <si>
    <t>Produits non alimentaires</t>
  </si>
  <si>
    <t>Produits d'hygiène</t>
  </si>
  <si>
    <t>Produits</t>
  </si>
  <si>
    <t>Unité utilisée pour l'enquête</t>
  </si>
  <si>
    <t>1
(pc carrée)</t>
  </si>
  <si>
    <t>1
(20 L)</t>
  </si>
  <si>
    <t>1
(2 places)</t>
  </si>
  <si>
    <t>1
(6 yards)</t>
  </si>
  <si>
    <t>4x5m</t>
  </si>
  <si>
    <t>1 (5L)</t>
  </si>
  <si>
    <t>1(30L)</t>
  </si>
  <si>
    <t>350g</t>
  </si>
  <si>
    <t>500g</t>
  </si>
  <si>
    <t>150g</t>
  </si>
  <si>
    <t>1kg</t>
  </si>
  <si>
    <t>1L</t>
  </si>
  <si>
    <t>200g</t>
  </si>
  <si>
    <t>1(20L)</t>
  </si>
  <si>
    <t>taille moyenne</t>
  </si>
  <si>
    <t xml:space="preserve">Eau - Bidon </t>
  </si>
  <si>
    <t>20L</t>
  </si>
  <si>
    <t>produits couverts sur la totalité des marchés communs</t>
  </si>
  <si>
    <t>localité</t>
  </si>
  <si>
    <t>Marché dans lequel le produit a été couvert sur les deux mois</t>
  </si>
  <si>
    <t>Marché dans lequel le produit n'a pas été couvert sur l'un des deux mois</t>
  </si>
  <si>
    <t>Légende:</t>
  </si>
  <si>
    <t>Non pris en compte dans l'analyse car données manquantes</t>
  </si>
  <si>
    <t xml:space="preserve">Non-inclus dans les calculs au niveau national </t>
  </si>
  <si>
    <t>Calcul de l'évolution non-applicable en raison d'un changement de méthodologie entre mars et avril 2022.</t>
  </si>
  <si>
    <r>
      <rPr>
        <b/>
        <u/>
        <sz val="11"/>
        <rFont val="Leelawadee"/>
        <family val="2"/>
      </rPr>
      <t xml:space="preserve">Note pour le lecteur </t>
    </r>
    <r>
      <rPr>
        <sz val="11"/>
        <rFont val="Leelawadee"/>
        <family val="2"/>
      </rPr>
      <t xml:space="preserve">: les prix affichés pour les mois de MAI 2019, à JANVIER 2020 inclus, correspondent aux unités du MEB validées en 2019. Les prix affichés à partir de FEVRIER 2020 sont calculés selon les nouvelles unités du MEB, validées en mars 2020. 
Les variations au niveau national sont calculées par rapport au coût médian national de chaque mois, et non pas uniquement sur les marchés couverts successivement durant les mois comparés. La variation de couverture géographique d'un mois à l'autre peut influencer ces valeurs. </t>
    </r>
  </si>
  <si>
    <t>Index des prix médians</t>
  </si>
  <si>
    <t xml:space="preserve">Coût médian du PMAS mensuel </t>
  </si>
  <si>
    <t xml:space="preserve">Evolution </t>
  </si>
  <si>
    <t xml:space="preserve">Marchés </t>
  </si>
  <si>
    <t>Mai 2019
(sans farine maïs et manioc)</t>
  </si>
  <si>
    <t xml:space="preserve">Juin 2019 </t>
  </si>
  <si>
    <t xml:space="preserve">Juillet 2019 </t>
  </si>
  <si>
    <t xml:space="preserve">Août 2019 </t>
  </si>
  <si>
    <t>Septembre 2019</t>
  </si>
  <si>
    <t>Octobre 2019</t>
  </si>
  <si>
    <t>Novembre 2019</t>
  </si>
  <si>
    <t>Décembre 2019</t>
  </si>
  <si>
    <t>Janvier 2020</t>
  </si>
  <si>
    <t>Redéfinition du MEB. Nouvelles unités prises en compte dans cette analyse à partir de février 2020 (pour calculer les évolutions par rapport à mars).</t>
  </si>
  <si>
    <t>Février 2020</t>
  </si>
  <si>
    <t>Mars 2020</t>
  </si>
  <si>
    <t>Avril 2020</t>
  </si>
  <si>
    <t>Mai 2020</t>
  </si>
  <si>
    <t>Juin 2020</t>
  </si>
  <si>
    <t>Juillet 2020</t>
  </si>
  <si>
    <t>Août 2020</t>
  </si>
  <si>
    <t>Septembre 2020</t>
  </si>
  <si>
    <t>Octobre 2020</t>
  </si>
  <si>
    <t>Novembre 2020</t>
  </si>
  <si>
    <t>Janvier 2021</t>
  </si>
  <si>
    <t>Février 2021</t>
  </si>
  <si>
    <t>Mars 2021</t>
  </si>
  <si>
    <t>Avril 2021</t>
  </si>
  <si>
    <t>Mai 2021</t>
  </si>
  <si>
    <t>Juin 2021</t>
  </si>
  <si>
    <t>Juillet 2021</t>
  </si>
  <si>
    <t>Août 2021</t>
  </si>
  <si>
    <t>Septembre 2021</t>
  </si>
  <si>
    <t>Octobre 2021</t>
  </si>
  <si>
    <t>Novembre 2021</t>
  </si>
  <si>
    <t>Décembre 2021</t>
  </si>
  <si>
    <t>Janvier 2022</t>
  </si>
  <si>
    <t>Février 2022</t>
  </si>
  <si>
    <t>Mars 2022</t>
  </si>
  <si>
    <t>Avril 2022</t>
  </si>
  <si>
    <t>Mai 2022</t>
  </si>
  <si>
    <t>Juin 2022</t>
  </si>
  <si>
    <t>Juillet 2022</t>
  </si>
  <si>
    <t>Août 2022</t>
  </si>
  <si>
    <t>Septembre 2022</t>
  </si>
  <si>
    <t>Octobre 2022</t>
  </si>
  <si>
    <t xml:space="preserve">Evolution juin-juillet </t>
  </si>
  <si>
    <t>Evolution juillet-août</t>
  </si>
  <si>
    <t>Evolution août-sept</t>
  </si>
  <si>
    <t>Evolution sept-oct</t>
  </si>
  <si>
    <t>Evolution oct-noc</t>
  </si>
  <si>
    <t>Evolution nov-janv</t>
  </si>
  <si>
    <t>Evolution janv-fév (1)</t>
  </si>
  <si>
    <t>Evolution fév-mars (2)</t>
  </si>
  <si>
    <t>Evolution mars-avril</t>
  </si>
  <si>
    <t>Evolution avril-mai</t>
  </si>
  <si>
    <t>Evolution mai-juin</t>
  </si>
  <si>
    <t>Evolution juin-juillet</t>
  </si>
  <si>
    <t>Evolution Août-Septembre</t>
  </si>
  <si>
    <t>Evolution Septembre-Octobre</t>
  </si>
  <si>
    <t>Evolution Octobre-Novembre</t>
  </si>
  <si>
    <t>Evolution novembre-janvier</t>
  </si>
  <si>
    <t>Evolution janvier-février</t>
  </si>
  <si>
    <t>Evolution février-mars</t>
  </si>
  <si>
    <t>Evolution Novembre-Decembre</t>
  </si>
  <si>
    <t>Evolution Decembre-Janvier</t>
  </si>
  <si>
    <t>Evolution Janvier-Février</t>
  </si>
  <si>
    <t>Non évalué</t>
  </si>
  <si>
    <t>Aucune enquête réalisée sur ce mois - Réalisation du rapport des 6 mois</t>
  </si>
  <si>
    <t/>
  </si>
  <si>
    <t xml:space="preserve">1er tour </t>
  </si>
  <si>
    <t>Bégoua</t>
  </si>
  <si>
    <t>Bimbo</t>
  </si>
  <si>
    <t xml:space="preserve">Bria </t>
  </si>
  <si>
    <t>Kabo</t>
  </si>
  <si>
    <t>Mbaïki</t>
  </si>
  <si>
    <t>Mbrès</t>
  </si>
  <si>
    <t>Ngakobo</t>
  </si>
  <si>
    <t xml:space="preserve">Obo </t>
  </si>
  <si>
    <t>Pissa</t>
  </si>
  <si>
    <t xml:space="preserve">Sibut </t>
  </si>
  <si>
    <t xml:space="preserve">Zémio </t>
  </si>
  <si>
    <t xml:space="preserve">National </t>
  </si>
  <si>
    <t>Produits alimentaires du PMAS</t>
  </si>
  <si>
    <t>Evolution</t>
  </si>
  <si>
    <t>Mai 2019 (sans farine maïs et manioc)</t>
  </si>
  <si>
    <t>Evolution Aout-Septembre</t>
  </si>
  <si>
    <t>Evolution octobre-novembre</t>
  </si>
  <si>
    <t>Produits non-alimentaires du PMAS</t>
  </si>
  <si>
    <t>Produits d'hygiène du PMAS</t>
  </si>
  <si>
    <t>Aout 2020</t>
  </si>
  <si>
    <t>Evolution Novembre-Janvier</t>
  </si>
  <si>
    <t xml:space="preserve">Bangui </t>
  </si>
  <si>
    <t xml:space="preserve">Légende : </t>
  </si>
  <si>
    <t>Médiane nationale</t>
  </si>
  <si>
    <t>Evolution produits alimentaires</t>
  </si>
  <si>
    <t xml:space="preserve">Maïs </t>
  </si>
  <si>
    <t>Manioc</t>
  </si>
  <si>
    <t>Juin 2019</t>
  </si>
  <si>
    <t>Juillet 2019</t>
  </si>
  <si>
    <t>Août 2019</t>
  </si>
  <si>
    <t>Septembre  2019</t>
  </si>
  <si>
    <t xml:space="preserve">Octobre 2019 </t>
  </si>
  <si>
    <t>Mi-Avril 2020</t>
  </si>
  <si>
    <t>Fin Avril 2020</t>
  </si>
  <si>
    <t>Mi-Mai 2020</t>
  </si>
  <si>
    <t>Fin Mai 2020</t>
  </si>
  <si>
    <t>Mi-Juin 2020</t>
  </si>
  <si>
    <t>Fin Juin 2020</t>
  </si>
  <si>
    <t>Fin Juillet 2020</t>
  </si>
  <si>
    <t>Fin Août 2020</t>
  </si>
  <si>
    <t>Fin Septembre 2020</t>
  </si>
  <si>
    <t>Fin Octobre 2020</t>
  </si>
  <si>
    <t>Fin Novembre 2020</t>
  </si>
  <si>
    <t>Mi-Janvier 2021</t>
  </si>
  <si>
    <t>Fin Janvier 2021</t>
  </si>
  <si>
    <t>Fin Février 2021</t>
  </si>
  <si>
    <t>Fin Mars 2021</t>
  </si>
  <si>
    <t>Fin Avril 2021</t>
  </si>
  <si>
    <t>Fin Mai 2021</t>
  </si>
  <si>
    <t>Mi-Juin 2021</t>
  </si>
  <si>
    <t>Fin Juin 2021</t>
  </si>
  <si>
    <t>Fin Juillet 2021</t>
  </si>
  <si>
    <t>Fin Août 2021</t>
  </si>
  <si>
    <t>Fin Septembre 2021</t>
  </si>
  <si>
    <t>Fin Octobre 2021</t>
  </si>
  <si>
    <t>Fin Novembre 2021</t>
  </si>
  <si>
    <t>Fin Decembre 2021</t>
  </si>
  <si>
    <t>Fin Janvier 2022</t>
  </si>
  <si>
    <t>Fin Février 2022</t>
  </si>
  <si>
    <t>Fin Mars 2022</t>
  </si>
  <si>
    <t>Fin Avril 2022</t>
  </si>
  <si>
    <t>Fin Mai 2022</t>
  </si>
  <si>
    <t>Fin Juin 2022</t>
  </si>
  <si>
    <t>Fin Juillet 2022</t>
  </si>
  <si>
    <t>Fin Août 2022</t>
  </si>
  <si>
    <t>Fin Septembre 2022</t>
  </si>
  <si>
    <t>Fin Octobre 2022</t>
  </si>
  <si>
    <t xml:space="preserve">Mi-janvier 2021 </t>
  </si>
  <si>
    <t>Fin Ocotbre 2022</t>
  </si>
  <si>
    <t>non-renseigné</t>
  </si>
  <si>
    <t>National</t>
  </si>
  <si>
    <t xml:space="preserve">Evolution sept-oct </t>
  </si>
  <si>
    <t xml:space="preserve">Evolution oct-nov </t>
  </si>
  <si>
    <t xml:space="preserve">Evolution nov-janv </t>
  </si>
  <si>
    <t>Evolution janv-février (1)</t>
  </si>
  <si>
    <t>Evolution février-mars (2)</t>
  </si>
  <si>
    <t>Evolution mars / mi-avril</t>
  </si>
  <si>
    <t>Evolution mi-avril / fin-avril</t>
  </si>
  <si>
    <t>Evolution fin avril / mi-mai</t>
  </si>
  <si>
    <t>Evolution mi-mai / fin mai</t>
  </si>
  <si>
    <t>Evolution fin mai/ mi-juin</t>
  </si>
  <si>
    <t>Evolution mi-juin / fin juin</t>
  </si>
  <si>
    <t>Evolution fin juin / fin juillet</t>
  </si>
  <si>
    <t>Evolution fin juillet / fin août</t>
  </si>
  <si>
    <t>Evolution fin août / fin septembre</t>
  </si>
  <si>
    <t>Evolution fin septembre / fin octobre</t>
  </si>
  <si>
    <t>Evolution fin octobre / fin novembre</t>
  </si>
  <si>
    <t>Evolution fin novembre / Mi-Janvier</t>
  </si>
  <si>
    <t>Evolution fin novembre / fin janvier</t>
  </si>
  <si>
    <t>Evolution fin janvier / fin février</t>
  </si>
  <si>
    <t>Evolution fin février / fin mars</t>
  </si>
  <si>
    <t>Evolution fin mars / fin avril</t>
  </si>
  <si>
    <t>Evolution fin avril / fin mai</t>
  </si>
  <si>
    <t>Evolution fin mai / mi-juin</t>
  </si>
  <si>
    <t>Evolution fin Septembre / fin Octobre</t>
  </si>
  <si>
    <t>Evolution fin Octobre / fin Novembre</t>
  </si>
  <si>
    <t>Evolution fin novembre / fin decembre</t>
  </si>
  <si>
    <t>Evolution fin decembre / fin janvier</t>
  </si>
  <si>
    <t>Evolution fin mai / fin juin</t>
  </si>
  <si>
    <t>Evolution fin mai/ fin-juin</t>
  </si>
  <si>
    <t xml:space="preserve">Evolution fin novenbre / mi-janvier </t>
  </si>
  <si>
    <t>Evolution fin Septembre / fin octobre</t>
  </si>
  <si>
    <t>Evolutionfin novembre / fin janvier</t>
  </si>
  <si>
    <t>Evolution fin septembre/ fin octobre</t>
  </si>
  <si>
    <t>Evolution fin février /  fin mars</t>
  </si>
  <si>
    <t>Evolution fin mars /fin avril</t>
  </si>
  <si>
    <t>Dekoa</t>
  </si>
  <si>
    <t>non-enquêté</t>
  </si>
  <si>
    <t>Evolution fin Avril / fin Mai</t>
  </si>
  <si>
    <t>Evolution fin Septembre/ fin Octobre</t>
  </si>
  <si>
    <t>Evolution fin Octobre/ fin Novembre</t>
  </si>
  <si>
    <t>Evolution fin Avril /fin Mai</t>
  </si>
  <si>
    <t>Evolution fin octobre/ fin novembre</t>
  </si>
  <si>
    <t>Evolution mars/ fin-avril</t>
  </si>
  <si>
    <t>Evolution fin-juin / fin juillet</t>
  </si>
  <si>
    <t>Evolution produits non alimentaires</t>
  </si>
  <si>
    <t>non évalué</t>
  </si>
  <si>
    <t>Evolution  fin avril / fin mai</t>
  </si>
  <si>
    <t>Evolution fin juillet / fin aout</t>
  </si>
  <si>
    <t>Evolution fin aout / fin septembre</t>
  </si>
  <si>
    <t>Evolution fin août / fin Septembre</t>
  </si>
  <si>
    <t>Evolution produits hygiène</t>
  </si>
  <si>
    <t>Seau</t>
  </si>
  <si>
    <t>Fin Mars  2022</t>
  </si>
  <si>
    <t>Evolution mi-juin / fin-juin</t>
  </si>
  <si>
    <t>Evolution fin Novembre / fin Decembre</t>
  </si>
  <si>
    <t>Evolution produits supplémentaires</t>
  </si>
  <si>
    <t xml:space="preserve">Cuvette métallique </t>
  </si>
  <si>
    <t>Fin Aout 2021</t>
  </si>
  <si>
    <t xml:space="preserve">Evolution fin mai / mi-juin </t>
  </si>
  <si>
    <t>Eau - Bidon de 20 Litres</t>
  </si>
  <si>
    <t>(produit nouvellement inclus, à partir des enquêtes de la mi-avril, dans le contexte du Covid-19)</t>
  </si>
  <si>
    <t>Fin Décembre 2021</t>
  </si>
  <si>
    <t>N/A : non-applicable car le bidon rempli de 20 litres d'eau est gratuit dans certaines localités</t>
  </si>
  <si>
    <t>Evolution mi-avril / mi-mai</t>
  </si>
  <si>
    <t>(1) : évolution calculée selon les unités du MEB de 2019. S'applique aux mois précédents</t>
  </si>
  <si>
    <t>(2) : évolution calculée selon les unités du MEB de 2020. S'appliquera ensuite aux mois suivants</t>
  </si>
  <si>
    <r>
      <rPr>
        <b/>
        <u/>
        <sz val="11"/>
        <rFont val="Leelawadee"/>
        <family val="2"/>
      </rPr>
      <t xml:space="preserve">Note pour le lecteur </t>
    </r>
    <r>
      <rPr>
        <sz val="11"/>
        <rFont val="Leelawadee"/>
        <family val="2"/>
      </rPr>
      <t xml:space="preserve">: les prix affichés pour les mois de JUIN 2019, à JANVIER 2020 inclus, correspondent aux unités du MEB validées en 2019. Les prix affichés à partir de FEVRIER 2020 sont calculés selon les nouvelles unités du MEB, validées en mars 2020. 
Les variations au niveau national sont calculées par rapport au coût médian national de chaque mois, et non pas uniquement sur les marchés couverts successivement durant les mois comparés. La variation de couverture géographique d'un mois à l'autre peut influencer ces valeurs. </t>
    </r>
  </si>
  <si>
    <t>Y a-t-il eu du retard pour acheminer ce produit au cours du mois ?</t>
  </si>
  <si>
    <t>Raisons évoquées - en % du nombre de commerçants ayant répondu positivement</t>
  </si>
  <si>
    <t>Nb de commerçants rapportant un retard dans l'approvisionnement</t>
  </si>
  <si>
    <t>Insécurité sur les routes ou autour du marché</t>
  </si>
  <si>
    <t xml:space="preserve">Mauvais état des routes </t>
  </si>
  <si>
    <t>Fermeture de frontière</t>
  </si>
  <si>
    <t>Absence de moyen de transport</t>
  </si>
  <si>
    <t>Ce n'est pas la saison pour cet article</t>
  </si>
  <si>
    <t>Intempéries et saison des pluies</t>
  </si>
  <si>
    <t>Je n'ai pas souhaité faire un ré-approvisionnement</t>
  </si>
  <si>
    <t>Pas d'argent pour me réapprovisionner</t>
  </si>
  <si>
    <t>Mauvaise relation avec les fournisseurs</t>
  </si>
  <si>
    <t>Taxes et impôts</t>
  </si>
  <si>
    <t>Autres</t>
  </si>
  <si>
    <t>Je ne sais pas, je ne souhaite pas répondre</t>
  </si>
  <si>
    <t>PMAS</t>
  </si>
  <si>
    <t>Produits supplémentaires</t>
  </si>
  <si>
    <t>Théière/bouta</t>
  </si>
  <si>
    <t>N.B.: il était possible de fournir plusieurs réponses à cette question</t>
  </si>
  <si>
    <t>3 raisons principales évoquées</t>
  </si>
  <si>
    <r>
      <t>Légende</t>
    </r>
    <r>
      <rPr>
        <b/>
        <sz val="10"/>
        <color theme="1"/>
        <rFont val="Leelawadee"/>
        <family val="2"/>
      </rPr>
      <t xml:space="preserve"> :</t>
    </r>
  </si>
  <si>
    <t>type</t>
  </si>
  <si>
    <t>name</t>
  </si>
  <si>
    <t>label</t>
  </si>
  <si>
    <t>read_only</t>
  </si>
  <si>
    <t>hint</t>
  </si>
  <si>
    <t>appearance</t>
  </si>
  <si>
    <t>relevant</t>
  </si>
  <si>
    <t>constraint</t>
  </si>
  <si>
    <t>calculation</t>
  </si>
  <si>
    <t>choice_filter</t>
  </si>
  <si>
    <t>required</t>
  </si>
  <si>
    <t>$given_name</t>
  </si>
  <si>
    <t>deviceid</t>
  </si>
  <si>
    <t>begin_group</t>
  </si>
  <si>
    <t>info_general</t>
  </si>
  <si>
    <t>INFORMATIONS GENERALES</t>
  </si>
  <si>
    <t>text</t>
  </si>
  <si>
    <t>q0_1_enqueteur</t>
  </si>
  <si>
    <t>Nom de l'énquêteur:</t>
  </si>
  <si>
    <t>minimal</t>
  </si>
  <si>
    <t>select_one org</t>
  </si>
  <si>
    <t>q0_2_organisation</t>
  </si>
  <si>
    <t>Nom de l'organisation :</t>
  </si>
  <si>
    <t>quick</t>
  </si>
  <si>
    <t>q0_2_1organisation_autre</t>
  </si>
  <si>
    <t>Veuillez specifier "autre"</t>
  </si>
  <si>
    <t>${q0_2_organisation}='autre'</t>
  </si>
  <si>
    <t>date</t>
  </si>
  <si>
    <t>Date de l'enquête:</t>
  </si>
  <si>
    <t>.&lt;=today()+1</t>
  </si>
  <si>
    <t>true</t>
  </si>
  <si>
    <t>select_one admin1</t>
  </si>
  <si>
    <t>Préfecture</t>
  </si>
  <si>
    <t>select_one admin2</t>
  </si>
  <si>
    <t>Sous-préfecture</t>
  </si>
  <si>
    <t>admin1 = ${q0_4_admin1}</t>
  </si>
  <si>
    <t>select_one admin3</t>
  </si>
  <si>
    <t>Commune</t>
  </si>
  <si>
    <t>admin2 =${q0_5_admin2}</t>
  </si>
  <si>
    <t>select_one ville</t>
  </si>
  <si>
    <t>Ville/localité</t>
  </si>
  <si>
    <t>admin3 =${q0_6_admin3}</t>
  </si>
  <si>
    <t>select_one market_size</t>
  </si>
  <si>
    <t>Type de marché</t>
  </si>
  <si>
    <t>end_group</t>
  </si>
  <si>
    <t>entretien_commercant</t>
  </si>
  <si>
    <t>Entretien avec le commerçant :</t>
  </si>
  <si>
    <t>note</t>
  </si>
  <si>
    <t>intro</t>
  </si>
  <si>
    <t>Je m’appelle ${q0_1_enqueteur}, je suis enquêteur pour l’ONG REACH. Nous menons actuellement une étude pour mieux comprendre la disponibilité de produits sur le marché et l'évolution des prix sur le marché. Je souhaiterais vous poser quelques questions relatives à ces sujets. Votre participation à cette étude est entièrement volontaire et notre entretien durera environ 15 minutes. Vous êtes libre à tout moment de ne pas répondre à une question si elle vous est inconfortable. De même, toute information obtenue pendant cette enquête sera traitée de manière confidentielle et nous ne partagerons pas d’informations personnelles avec d'autres personnes. Nous traiterons vos réponses avec respect et sans jugement. Il n’y a pas de bonnes ou de mauvaises réponses. Pouvons-nous commencer ?</t>
  </si>
  <si>
    <t>q0_9_magasin</t>
  </si>
  <si>
    <t>Nom du magasin</t>
  </si>
  <si>
    <t>Si pas de nom, merci d'enregistrer le nom du propriétaire /responsable</t>
  </si>
  <si>
    <t>select_multiple meb</t>
  </si>
  <si>
    <t>Parmi les articles suivants, lesquels avez-vous en magasin aujourd'hui ?</t>
  </si>
  <si>
    <t>moustiquaire</t>
  </si>
  <si>
    <t>selected(${q1_articles_habituels}, 'nfi_moustiquaire')</t>
  </si>
  <si>
    <t>select_one oui_non</t>
  </si>
  <si>
    <t>Est-ce que la moustiquaire est vendue à la pièce ?</t>
  </si>
  <si>
    <t>Moustiquaire carrée</t>
  </si>
  <si>
    <t>integer</t>
  </si>
  <si>
    <t>Si c'est un lot de plusieurs moustiquaires, combien y a-t-il de moustiquaires dans le lot ?</t>
  </si>
  <si>
    <t>${q2_1_1_moustiquaire_unite} = 'non'</t>
  </si>
  <si>
    <t>Quel est le prix de cet article ?</t>
  </si>
  <si>
    <t>En FCFA</t>
  </si>
  <si>
    <t>(.)&gt;=0</t>
  </si>
  <si>
    <t>calculate</t>
  </si>
  <si>
    <t>round(if(${q2_1_1_moustiquaire_unite}='non', (${q2_1_2_moustiquaire_prix} div ${q2_1_1_moustiquaire_unite_autre}), ${q2_1_2_moustiquaire_prix}),0)</t>
  </si>
  <si>
    <t>En FCFA, le prix d'une moustiquaire est : ${moustiquaire_prix}</t>
  </si>
  <si>
    <t>yes</t>
  </si>
  <si>
    <t>pulldata('previous_medians','name','name_key',concat('moustiquaire','_',${q0_7_localite}))</t>
  </si>
  <si>
    <t>(${moustiquaire_prix}-${pull_moustiquaire}) div ${pull_moustiquaire} * 100</t>
  </si>
  <si>
    <t>(${moustiquaire_prix}-${pull_moustiquaire})</t>
  </si>
  <si>
    <t>Pourquoi le prix de ce produit a évolué de ${moustiquarire_prix_diff_xaf} XAF par rapport au mois dernier ?</t>
  </si>
  <si>
    <t>${moustiquarire_prix_diff}&gt;10 or ${moustiquarire_prix_diff}&lt;-10</t>
  </si>
  <si>
    <t>select_one origin</t>
  </si>
  <si>
    <t>Savez-vous d’où vient ce produit ?</t>
  </si>
  <si>
    <t>select_one origin1</t>
  </si>
  <si>
    <t xml:space="preserve">q2_1_3_2_moustiquaire_origine_prefecture </t>
  </si>
  <si>
    <t xml:space="preserve">Précisez la préfecture de provenance : </t>
  </si>
  <si>
    <t>${q2_1_3_2_moustiquaire_origine} ='national'</t>
  </si>
  <si>
    <t>select_one origin2</t>
  </si>
  <si>
    <t>Précisez le pays de provenance :</t>
  </si>
  <si>
    <t>${q2_1_3_2_moustiquaire_origine} ='international'</t>
  </si>
  <si>
    <t>Y a-t-il eu du retard pour acheminer ce produit au cours du mois ? </t>
  </si>
  <si>
    <t>select_multiple approvisionnement</t>
  </si>
  <si>
    <t>Quelles sont les causes du retard dans l'acheminement ?</t>
  </si>
  <si>
    <t>${q2_1_4_moustiquaire_approvisionnement} = 'oui'</t>
  </si>
  <si>
    <t xml:space="preserve">Si fermeture de frontière, veuillez préciser laquelle : </t>
  </si>
  <si>
    <t>selected(${q2_1_4_1_moustiquaire_approvisionnement_raison},'fermeture_frontiere')</t>
  </si>
  <si>
    <t>Si autre, veuillez préciser:</t>
  </si>
  <si>
    <t>selected(${q2_1_4_1_moustiquaire_approvisionnement_raison},'autre')</t>
  </si>
  <si>
    <t>bidon</t>
  </si>
  <si>
    <t>selected(${q1_articles_habituels}, 'nfi_bidon')</t>
  </si>
  <si>
    <t>Est-ce que le bidon fait 20L ?</t>
  </si>
  <si>
    <t>decimal</t>
  </si>
  <si>
    <t>Si non, veuillez préciser la taille, en litres :</t>
  </si>
  <si>
    <t>${q2_1_1_bidon_unite} ='non'</t>
  </si>
  <si>
    <t>round(if(${q2_1_1_bidon_unite}='non', (20 * ${q2_1_2_bidon_prix} div ${q2_1_1_1_bidon_unite_autre}), ${q2_1_2_bidon_prix}),0)</t>
  </si>
  <si>
    <t>En FCFA, le prix d'un bidon de 20L est : ${bidon_20l_prix}</t>
  </si>
  <si>
    <t>pulldata('previous_medians','name','name_key',concat('bidon','_',${q0_7_localite}))</t>
  </si>
  <si>
    <t>(${bidon_20l_prix}-${pull_bidon}) div ${pull_bidon} * 100</t>
  </si>
  <si>
    <t>(${bidon_20l_prix}-${pull_bidon})</t>
  </si>
  <si>
    <t>Pourquoi le prix de ce produit a évolué de ${bidon_prix_diff_xaf} XAF par rapport au mois dernier ?</t>
  </si>
  <si>
    <t>${bidon_prix_diff}&gt;10 or ${bidon_prix_diff}&lt;-10</t>
  </si>
  <si>
    <t xml:space="preserve">q2_1_3_2_bidon_origine_prefecture </t>
  </si>
  <si>
    <t xml:space="preserve">Précisez la préfecture de provenance: </t>
  </si>
  <si>
    <t>${q2_1_3_2_bidon_origine} ='national'</t>
  </si>
  <si>
    <t>${q2_1_3_2_bidon_origine} ='international'</t>
  </si>
  <si>
    <t>${q2_1_4_bidon_approvisionnement} = 'oui'</t>
  </si>
  <si>
    <t>selected(${q2_1_4_1_bidon_approvisionnement_raison},'fermeture_frontiere')</t>
  </si>
  <si>
    <t>selected(${q2_1_4_1_bidon_approvisionnement_raison},'autre')</t>
  </si>
  <si>
    <t>drap</t>
  </si>
  <si>
    <t>selected(${q1_articles_habituels}, 'nfi_drap')</t>
  </si>
  <si>
    <t>Est-ce que le drap est un drap unique de 2 places ?</t>
  </si>
  <si>
    <t>On considère un drap uniquement, et non l'ensemble des draps avec les oreillers.</t>
  </si>
  <si>
    <t>Si c'est vendu par lot de plusieurs draps de 2 places, précisez le nombre de draps dans le lot :</t>
  </si>
  <si>
    <t>L'ensemble drap+oreiller ne peut pas être pris en compte. Le drap uniquement doit être considéré.</t>
  </si>
  <si>
    <t>${q2_1_1_drap_unite} ='non'</t>
  </si>
  <si>
    <t>round(if(${q2_1_1_drap_unite}='non', (${q2_1_2_drap_prix} div ${q2_1_1_1_drap_unite_autre}), ${q2_1_2_drap_prix}),0)</t>
  </si>
  <si>
    <t>En FCFA, le prix d'un drap de 2 places est : ${drap_prix}</t>
  </si>
  <si>
    <t>pulldata('previous_medians','name','name_key',concat('drap','_',${q0_7_localite}))</t>
  </si>
  <si>
    <t>(${drap_prix}-${pull_drap}) div ${pull_drap} * 100</t>
  </si>
  <si>
    <t>(${drap_prix}-${pull_drap})</t>
  </si>
  <si>
    <t>Pourquoi le prix de ce produit a évolué de ${drap_prix_diff_xaf} XAF par rapport au mois dernier ?</t>
  </si>
  <si>
    <t>${drap_prix_diff}&gt;10 or ${drap_prix_diff}&lt;-10</t>
  </si>
  <si>
    <t>Savez-vous d’où il vient ?</t>
  </si>
  <si>
    <t xml:space="preserve">q2_1_3_2_drap_origine_prefecture </t>
  </si>
  <si>
    <t>${q2_1_3_2_drap_origine} ='national'</t>
  </si>
  <si>
    <t>${q2_1_3_2_drap_origine} ='international'</t>
  </si>
  <si>
    <t>${q2_1_4_drap_approvisionnement} = 'oui'</t>
  </si>
  <si>
    <t>selected(${q2_1_4_1_drap_approvisionnement_raison},'fermeture_frontiere')</t>
  </si>
  <si>
    <t>selected(${q2_1_4_1_drap_approvisionnement_raison},'autre')</t>
  </si>
  <si>
    <t>pagne</t>
  </si>
  <si>
    <t>selected(${q1_articles_habituels}, 'nfi_pagne')</t>
  </si>
  <si>
    <t>Est-ce que le pagne vendu fait 6 yards?</t>
  </si>
  <si>
    <t>Si non, veuillez préciser la taille en yards:</t>
  </si>
  <si>
    <t>${q2_1_1_pagne_unite} ='non'</t>
  </si>
  <si>
    <t>round(if(${q2_1_1_pagne_unite}='non', (6 * ${q2_1_2_pagne_prix} div ${q2_1_1_1_pagne_unite_autre}), ${q2_1_2_pagne_prix}),0)</t>
  </si>
  <si>
    <t>En FCFA, le prix d'un pagne 6 yards est : ${pagne_6yards_prix}</t>
  </si>
  <si>
    <t>pulldata('previous_medians','name','name_key',concat('pagne','_',${q0_7_localite}))</t>
  </si>
  <si>
    <t>(${pagne_6yards_prix}-${pull_pagne}) div ${pull_pagne} * 100</t>
  </si>
  <si>
    <t>(${pagne_6yards_prix}-${pull_pagne})</t>
  </si>
  <si>
    <t>Pourquoi le prix de ce produit a évolué de ${pagne_prix_diff_xaf} XAF par rapport au mois dernier ?</t>
  </si>
  <si>
    <t>${pagne_prix_diff}&gt;10 or ${pagne_prix_diff}&lt;-10</t>
  </si>
  <si>
    <t xml:space="preserve">Savez-vous d'ou vient ce produit ? </t>
  </si>
  <si>
    <t xml:space="preserve">q2_1_3_2_pagne_origine_prefecture </t>
  </si>
  <si>
    <t>${q2_1_3_2_pagne_origine} ='national'</t>
  </si>
  <si>
    <t>${q2_1_3_2_pagne_origine} ='international'</t>
  </si>
  <si>
    <t>${q2_1_4_pagne_approvisionnement} = 'oui'</t>
  </si>
  <si>
    <t>selected(${q2_1_4_1_pagne_approvisionnement_raison},'fermeture_frontiere')</t>
  </si>
  <si>
    <t>selected(${q2_1_4_1_pagne_approvisionnement_raison},'autre')</t>
  </si>
  <si>
    <t>natte</t>
  </si>
  <si>
    <t>selected(${q1_articles_habituels}, 'nfi_natte')</t>
  </si>
  <si>
    <t>Est-ce que la natte est pour 1 personne ?</t>
  </si>
  <si>
    <t>Si non, veuillez préciser le nombre de personne:</t>
  </si>
  <si>
    <t>Précisez s'il s'agit d'une natte de 2 ou 3 personnes.</t>
  </si>
  <si>
    <t>${q2_1_1_natte_unite} ='non'</t>
  </si>
  <si>
    <t>round(if(${q2_1_1_natte_unite}='non', (${q2_1_2_natte_prix} div ${q2_1_1_1_natte_unite_autre}), ${q2_1_2_natte_prix}),0)</t>
  </si>
  <si>
    <t>En FCFA, le prix de la natte pour 1 personne est : ${natte_prix}</t>
  </si>
  <si>
    <t>pulldata('previous_medians','name','name_key',concat('natte','_',${q0_7_localite}))</t>
  </si>
  <si>
    <t>(${natte_prix}-${pull_natte}) div ${pull_natte} * 100</t>
  </si>
  <si>
    <t>(${natte_prix}-${pull_natte})</t>
  </si>
  <si>
    <t>Pourquoi le prix de ce produit a évolué de ${natte_prix_diff_xaf} XAF par rapport au mois dernier ?</t>
  </si>
  <si>
    <t>${natte_prix_diff}&gt;10 or ${natte_prix_diff}&lt;-10</t>
  </si>
  <si>
    <t xml:space="preserve">q2_1_3_2_natte_origine_prefecture </t>
  </si>
  <si>
    <t>${q2_1_3_2_natte_origine} ='national'</t>
  </si>
  <si>
    <t>${q2_1_3_2_natte_origine} ='international'</t>
  </si>
  <si>
    <t>${q2_1_4_natte_approvisionnement} = 'oui'</t>
  </si>
  <si>
    <t>selected(${q2_1_4_1_natte_approvisionnement_raison},'fermeture_frontiere')</t>
  </si>
  <si>
    <t>selected(${q2_1_4_1_natte_approvisionnement_raison},'autre')</t>
  </si>
  <si>
    <t>bâche</t>
  </si>
  <si>
    <t>selected(${q1_articles_habituels}, 'nfi_bache')</t>
  </si>
  <si>
    <t>Est-ce que la bâche fait 4x5m ?</t>
  </si>
  <si>
    <t>Si non, veuillez préciser les dimensions en mètres :</t>
  </si>
  <si>
    <t>${q2_1_1_bache_unite} ='non'</t>
  </si>
  <si>
    <t>pulldata('previous_medians','name','name_key',concat('bache','_',${q0_7_localite}))</t>
  </si>
  <si>
    <t>(${bache_prix}-${pull_bache}) div ${pull_bache} * 100</t>
  </si>
  <si>
    <t>(${bache_prix}-${pull_bache})</t>
  </si>
  <si>
    <t>Pourquoi le prix de ce produit a évolué de ${bache_prix_diff_xaf} XAF par rapport au mois dernier ?</t>
  </si>
  <si>
    <t>${bache_prix_diff}&gt;10 or ${bache_prix_diff}&lt;-10</t>
  </si>
  <si>
    <t xml:space="preserve">q2_1_3_2_bache_origine_prefecture </t>
  </si>
  <si>
    <t>${q2_1_3_2_bache_origine} ='national'</t>
  </si>
  <si>
    <t>${q2_1_3_2_bache_origine} ='international'</t>
  </si>
  <si>
    <t>${q2_1_4_bache_approvisionnement} = 'oui'</t>
  </si>
  <si>
    <t>selected(${q2_1_4_1_bache_approvisionnement_raison},'fermeture_frontiere')</t>
  </si>
  <si>
    <t>selected(${q2_1_4_1_bache_approvisionnement_raison},'autre')</t>
  </si>
  <si>
    <t>marmite</t>
  </si>
  <si>
    <t>selected(${q1_articles_habituels}, 'nfi_marmite')</t>
  </si>
  <si>
    <t>Est-ce que la marmite fait 5L, en métal ?</t>
  </si>
  <si>
    <t>Environ 5 litres</t>
  </si>
  <si>
    <t>Si non, veuillez préciser la contenance, en litres :</t>
  </si>
  <si>
    <t>${q2_1_1_marmite_unite} ='non'</t>
  </si>
  <si>
    <t>round(if(${q2_1_1_marmite_unite}='non', (5 * ${q2_1_2_marmite_prix} div ${q2_1_1_1_marmite_unite_autre}), ${q2_1_2_marmite_prix}),0)</t>
  </si>
  <si>
    <t>En FCFA, le prix de la marmite 5L est : ${marmite_5l_prix}</t>
  </si>
  <si>
    <t>pulldata('previous_medians','name','name_key',concat('marmite','_',${q0_7_localite}))</t>
  </si>
  <si>
    <t>(${marmite_5l_prix}-${pull_marmite}) div ${pull_marmite} * 100</t>
  </si>
  <si>
    <t>(${marmite_5l_prix}-${pull_marmite})</t>
  </si>
  <si>
    <t>Pourquoi le prix de ce produit a évolué de ${marmite_prix_diff_xaf} XAF par rapport au mois dernier ?</t>
  </si>
  <si>
    <t>${marmite_prix_diff}&gt;10 or ${marmite_prix_diff}&lt;-10</t>
  </si>
  <si>
    <t xml:space="preserve">q2_1_3_2_marmite_origine_prefecture </t>
  </si>
  <si>
    <t>${q2_1_3_2_marmite_origine} ='national'</t>
  </si>
  <si>
    <t>${q2_1_3_2_marmite_origine} ='international'</t>
  </si>
  <si>
    <t>${q2_1_4_marmite_approvisionnement} = 'oui'</t>
  </si>
  <si>
    <t>selected(${q2_1_4_1_marmite_approvisionnement_raison},'fermeture_frontiere')</t>
  </si>
  <si>
    <t>selected(${q2_1_4_1_marmite_approvisionnement_raison},'autre')</t>
  </si>
  <si>
    <t>cuvette</t>
  </si>
  <si>
    <t>selected(${q1_articles_habituels}, 'nfi_cuvette')</t>
  </si>
  <si>
    <t>Est-ce que la cuvette fait 30L, en métal ?</t>
  </si>
  <si>
    <t>${q2_1_1_cuvette_unite} ='non'</t>
  </si>
  <si>
    <t>round(if(${q2_1_1_cuvette_unite}='non', (30 * ${q2_1_2_cuvette_prix} div ${q2_1_1_1_cuvette_unite_autre}), ${q2_1_2_cuvette_prix}),0)</t>
  </si>
  <si>
    <t>En FCFA, le prix de la cuvette de 30L est : ${cuvette_30l_prix}</t>
  </si>
  <si>
    <t>pulldata('previous_medians','name','name_key',concat('cuvette','_',${q0_7_localite}))</t>
  </si>
  <si>
    <t>(${cuvette_30l_prix}-${pull_cuvette}) div ${pull_cuvette} * 100</t>
  </si>
  <si>
    <t>(${cuvette_30l_prix}-${pull_cuvette})</t>
  </si>
  <si>
    <t>Pourquoi le prix de ce produit a évolué de ${cuvette_prix_diff_xaf} XAF par rapport au mois dernier ?</t>
  </si>
  <si>
    <t>${cuvette_prix_diff}&gt;10 or ${cuvette_prix_diff}&lt;-10</t>
  </si>
  <si>
    <t xml:space="preserve">q2_1_3_2_cuvette_origine_prefecture </t>
  </si>
  <si>
    <t>${q2_1_3_2_cuvette_origine} ='national'</t>
  </si>
  <si>
    <t>${q2_1_3_2_cuvette_origine} ='international'</t>
  </si>
  <si>
    <t>${q2_1_4_cuvette_approvisionnement} = 'oui'</t>
  </si>
  <si>
    <t>selected(${q2_1_4_1_cuvette_approvisionnement_raison},'fermeture_frontiere')</t>
  </si>
  <si>
    <t>selected(${q2_1_4_1_cuvette_approvisionnement_raison},'autre')</t>
  </si>
  <si>
    <t>maïs</t>
  </si>
  <si>
    <t>selected(${q1_articles_habituels},'alim_mais')</t>
  </si>
  <si>
    <t>select_one unite</t>
  </si>
  <si>
    <t>Comment souhaitez-vous renseigner la mesure du maïs en grains ?</t>
  </si>
  <si>
    <t>L'unité clairement définie ne peut pas être "ngawi", "tasse", "sachet", "coro", etc. Il s'agit d'un paquet fermé sur lequel figure un poids défini.</t>
  </si>
  <si>
    <t>Pour combien de grammes souhaitez-vous renseigner le prix du maïs en grains ?</t>
  </si>
  <si>
    <t>Si les grains de maïs sont vendus par sachet ou tasse, pesez trois sachets et renseignez le poids du milieu. (1kg = 1 000g)</t>
  </si>
  <si>
    <t>${q2_1_1_mais_unite} = 'grammes'</t>
  </si>
  <si>
    <t>Quel est le prix de cet article?</t>
  </si>
  <si>
    <t>round(if((${q2_1_1_mais_unite} = 'grammes'),(350 * ${q2_1_1_1_mais_prix} div ${q2_1_1_mais_unite_gramme}), ${q2_1_1_1_mais_prix}),0)</t>
  </si>
  <si>
    <t>En FCFA, le prix de 350g de maïs est: ${mais_350g_prix}</t>
  </si>
  <si>
    <t>pulldata('previous_medians','name','name_key',concat('mais','_',${q0_7_localite}))</t>
  </si>
  <si>
    <t>(${mais_350g_prix}-${pull_mais}) div ${pull_mais} * 100</t>
  </si>
  <si>
    <t>(${mais_350g_prix}-${pull_mais})</t>
  </si>
  <si>
    <t>Pourquoi le prix de ce produit a évolué de ${mais_prix_diff_xaf} XAF par rapport au mois dernier ?</t>
  </si>
  <si>
    <t>${mais_prix_diff}&gt;10 or ${mais_prix_diff}&lt;-10</t>
  </si>
  <si>
    <t xml:space="preserve">q2_1_3_2_mais_origine_prefecture </t>
  </si>
  <si>
    <t>${q2_1_3_2_mais_origine} ='national'</t>
  </si>
  <si>
    <t>${q2_1_3_2_mais_origine} ='international'</t>
  </si>
  <si>
    <t>${q2_1_4_mais_approvisionnement} = 'oui'</t>
  </si>
  <si>
    <t>selected(${q2_1_4_1_mais_approvisionnement_raison},'fermeture_frontiere')</t>
  </si>
  <si>
    <t>selected(${q2_1_4_1_mais_approvisionnement_raison},'autre')</t>
  </si>
  <si>
    <t>manioc</t>
  </si>
  <si>
    <t>selected(${q1_articles_habituels},'alim_manioc')</t>
  </si>
  <si>
    <t>Comment souhaitez-vous renseigner la mesure du manioc en cossette ?</t>
  </si>
  <si>
    <t>Pour combien de grammes souhaitez-vous renseigner le prix du manioc en cossette ?</t>
  </si>
  <si>
    <t>Si le manioc cossette est vendu par sachet ou tasse, pesez trois sachets et renseignez le poids du milieu. (1kg = 1 000g)</t>
  </si>
  <si>
    <t>${q2_1_1_manioc_unite} = 'grammes'</t>
  </si>
  <si>
    <t>round(if((${q2_1_1_manioc_unite} = 'grammes'),(500 * ${q2_1_2_manioc_prix} div ${q2_1_1_manioc_gramme}), ${q2_1_2_manioc_prix}),0)</t>
  </si>
  <si>
    <t>En FCFA, le prix de 500g de manioc est : ${manioc_500g_prix}</t>
  </si>
  <si>
    <t>pulldata('previous_medians','name','name_key',concat('manioc','_',${q0_7_localite}))</t>
  </si>
  <si>
    <t>(${manioc_500g_prix}-${pull_manioc}) div ${pull_manioc} * 100</t>
  </si>
  <si>
    <t>(${manioc_500g_prix}-${pull_manioc})</t>
  </si>
  <si>
    <t>Pourquoi le prix de ce produit a évolué de ${manioc_prix_diff_xaf} XAF par rapport au mois dernier ?</t>
  </si>
  <si>
    <t>${manioc_prix_diff}&gt;10 or ${manioc_prix_diff}&lt;-10</t>
  </si>
  <si>
    <t xml:space="preserve">q2_1_3_2_manioc_origine_prefecture </t>
  </si>
  <si>
    <t>${q2_1_3_2_manioc_origine} ='national'</t>
  </si>
  <si>
    <t>${q2_1_3_2_manioc_origine} ='international'</t>
  </si>
  <si>
    <t>${q2_1_4_manioc_approvisionnement} = 'oui'</t>
  </si>
  <si>
    <t>selected(${q2_1_4_1_manioc_approvisionnement_raison},'fermeture_frontiere')</t>
  </si>
  <si>
    <t>selected(${q2_1_4_1_manioc_approvisionnement_raison},'autre')</t>
  </si>
  <si>
    <t>riz</t>
  </si>
  <si>
    <t>selected(${q1_articles_habituels},'alim_riz')</t>
  </si>
  <si>
    <t>Comment souhaitez-vous renseigner la mesure du riz ?</t>
  </si>
  <si>
    <t>Pour combien de grammes souhaitez-vous renseigner le prix du riz ?</t>
  </si>
  <si>
    <t>Si le riz est vendu par sachet ou tasse, pesez trois sachets et renseignez le poids du milieu. (1kg = 1 000g)</t>
  </si>
  <si>
    <t>${q2_1_1_riz_unite} = 'grammes'</t>
  </si>
  <si>
    <t>round(if((${q2_1_1_riz_unite} = 'grammes'),(500 * ${q2_1_2_riz_prix} div ${q2_1_1_riz_unite_gramme}), ${q2_1_2_riz_prix}),0)</t>
  </si>
  <si>
    <t>En FCFA, le prix de 500g de riz est: ${riz_500g_prix}</t>
  </si>
  <si>
    <t>pulldata('previous_medians','name','name_key',concat('riz','_',${q0_7_localite}))</t>
  </si>
  <si>
    <t>(${riz_500g_prix}-${pull_riz}) div ${pull_riz} * 100</t>
  </si>
  <si>
    <t>(${riz_500g_prix}-${pull_riz})</t>
  </si>
  <si>
    <t>Pourquoi le prix de ce produit a évolué de ${riz_prix_diff_xaf} XAF par rapport au mois dernier ?</t>
  </si>
  <si>
    <t>${riz_prix_diff}&gt;10 or ${riz_prix_diff}&lt;-10</t>
  </si>
  <si>
    <t xml:space="preserve">q2_1_3_2_riz_origine_prefecture </t>
  </si>
  <si>
    <t>${q2_1_3_2_riz_origine} ='national'</t>
  </si>
  <si>
    <t>${q2_1_3_2_riz_origine} ='international'</t>
  </si>
  <si>
    <t>${q2_1_4_riz_approvisionnement} = 'oui'</t>
  </si>
  <si>
    <t>selected(${q2_1_4_1_riz_approvisionnement_raison},'fermeture_frontiere')</t>
  </si>
  <si>
    <t>selected(${q2_1_4_1_riz_approvisionnement_raison},'autre')</t>
  </si>
  <si>
    <t>haricot</t>
  </si>
  <si>
    <t>selected(${q1_articles_habituels},'alim_haricot')</t>
  </si>
  <si>
    <t>Comment souhaitez-vous renseigner la mesure du Haricot ?</t>
  </si>
  <si>
    <t>Pour combien de grammes souhaitez-vous renseigner le prix du haricot ?</t>
  </si>
  <si>
    <t>Si les haricots sont vendus par sachet ou tasse, pesez trois sachets et renseignez le poids du milieu. (1kg = 1 000g)</t>
  </si>
  <si>
    <t>${q2_1_1_haricot_unite} ='grammes'</t>
  </si>
  <si>
    <t>(.)&gt;=10</t>
  </si>
  <si>
    <t>round(if(${q2_1_1_haricot_unite}='grammes', (500 * ${q2_1_2_haricot_prix} div ${q2_1_1_haricot_unite_gramme}), ${q2_1_2_haricot_prix}),0)</t>
  </si>
  <si>
    <t>En FCFA, le prix de 500g d'haricots est : ${haricot_500g_prix}</t>
  </si>
  <si>
    <t>pulldata('previous_medians','name','name_key',concat('haricot','_',${q0_7_localite}))</t>
  </si>
  <si>
    <t>(${haricot_500g_prix}-${pull_haricot}) div ${pull_haricot} * 100</t>
  </si>
  <si>
    <t>(${haricot_500g_prix}-${pull_haricot})</t>
  </si>
  <si>
    <t>Pourquoi le prix de ce produit a évolué de ${haricot_prix_diff_xaf} XAF par rapport au mois dernier ?</t>
  </si>
  <si>
    <t>${haricot_prix_diff}&gt;10 or ${haricot_prix_diff}&lt;-10</t>
  </si>
  <si>
    <t xml:space="preserve">q2_1_3_2_haricot_origine_prefecture </t>
  </si>
  <si>
    <t>${q2_1_3_2_haricot_origine} ='national'</t>
  </si>
  <si>
    <t>${q2_1_3_2_haricot_origine} ='international'</t>
  </si>
  <si>
    <t>${q2_1_4_haricot_approvisionnement} = 'oui'</t>
  </si>
  <si>
    <t>selected(${q2_1_4_1_haricot_approvisionnement_raison},'fermeture_frontiere')</t>
  </si>
  <si>
    <t>selected(${q2_1_4_1_haricot_approvisionnement_raison},'autre')</t>
  </si>
  <si>
    <t>arachide</t>
  </si>
  <si>
    <t>selected(${q1_articles_habituels},'alim_arachide')</t>
  </si>
  <si>
    <t>Comment souhaitez-vous renseigner la mesure de l'arachide ?</t>
  </si>
  <si>
    <t>Pour combien de grammes souhaitez-vous renseigner le prix de l'arachide ?</t>
  </si>
  <si>
    <t>Si les arachides sont vendues par sachet ou tasse, pesez trois sachets et renseignez le poids du milieu. (1kg = 1 000g)</t>
  </si>
  <si>
    <t>${q2_1_1_arachide_unite} ='grammes'</t>
  </si>
  <si>
    <t>round(if(${q2_1_1_arachide_unite}='grammes', (150 * ${q2_1_2_arachide_prix} div ${q2_1_1_1_arachide_unite_gramme}), ${q2_1_2_arachide_prix}),0)</t>
  </si>
  <si>
    <t>En FCFA, le prix de 150g d'arachides est : ${arachide_150g_prix}</t>
  </si>
  <si>
    <t>pulldata('previous_medians','name','name_key',concat('arachide','_',${q0_7_localite}))</t>
  </si>
  <si>
    <t>(${arachide_150g_prix}-${pull_arachide}) div ${pull_arachide} * 100</t>
  </si>
  <si>
    <t>(${arachide_150g_prix}-${pull_arachide})</t>
  </si>
  <si>
    <t>Pourquoi le prix de ce produit a évolué de ${arachide_prix_diff_xaf} XAF par rapport au mois dernier ?</t>
  </si>
  <si>
    <t>${arachide_prix_diff}&gt;10 or ${arachide_prix_diff}&lt;-10</t>
  </si>
  <si>
    <t xml:space="preserve">q2_1_3_2_arachide_origine_prefecture </t>
  </si>
  <si>
    <t>${q2_1_3_2_arachide_origine} ='national'</t>
  </si>
  <si>
    <t>${q2_1_3_2_arachide_origine} ='international'</t>
  </si>
  <si>
    <t>${q2_1_4_arachide_approvisionnement} = 'oui'</t>
  </si>
  <si>
    <t>selected(${q2_1_4_1_arachide_approvisionnement_raison},'fermeture_frontiere')</t>
  </si>
  <si>
    <t>selected(${q2_1_4_1_arachide_approvisionnement_raison},'autre')</t>
  </si>
  <si>
    <t>viande</t>
  </si>
  <si>
    <t>selected(${q1_articles_habituels},'alim_viande')</t>
  </si>
  <si>
    <t>Est-ce que la viande est vendue par paquet/tas de 1 kilogramme ?</t>
  </si>
  <si>
    <t>Sans os</t>
  </si>
  <si>
    <t>Pour combien de grammes souhaitez-vous renseigner le prix de la viande ?</t>
  </si>
  <si>
    <t>${q2_1_1_viande_unite} ='non'</t>
  </si>
  <si>
    <t>round(if((${q2_1_1_viande_unite} = 'non'),(1000 * ${q2_1_2_viande_prix} div ${q2_1_1_viande_unite_gramme}), ${q2_1_2_viande_prix}),0)</t>
  </si>
  <si>
    <t>En FCFA, le prix d'un kilo de viande est : ${viande_prix}</t>
  </si>
  <si>
    <t>pulldata('previous_medians','name','name_key',concat('viande','_',${q0_7_localite}))</t>
  </si>
  <si>
    <t>(${viande_prix}-${pull_viande}) div ${pull_viande} * 100</t>
  </si>
  <si>
    <t>(${viande_prix}-${pull_viande})</t>
  </si>
  <si>
    <t>Pourquoi le prix de ce produit a évolué de ${viande_prix_diff_xaf} XAF par rapport au mois dernier ?</t>
  </si>
  <si>
    <t>${viande_prix_diff}&gt;10 or ${viande_prix_diff}&lt;-10</t>
  </si>
  <si>
    <t xml:space="preserve">q2_1_3_2_viande_origine_prefecture </t>
  </si>
  <si>
    <t>${q2_1_3_2_viande_origine} ='national'</t>
  </si>
  <si>
    <t>${q2_1_3_2_viande_origine} ='international'</t>
  </si>
  <si>
    <t>${q2_1_4_viande_approvisionnement} = 'oui'</t>
  </si>
  <si>
    <t>selected(${q2_1_4_1_viande_approvisionnement_raison},'fermeture_frontiere')</t>
  </si>
  <si>
    <t>selected(${q2_1_4_1_viande_approvisionnement_raison},'autre')</t>
  </si>
  <si>
    <t>huile végétale</t>
  </si>
  <si>
    <t>selected(${q1_articles_habituels},'alim_huile_vegetale')</t>
  </si>
  <si>
    <t>Est-ce que l'huile végétale est vendue dans une bouteille de 1L ?</t>
  </si>
  <si>
    <t>Si non, veuillez préciser la quantité en litres :</t>
  </si>
  <si>
    <t>${q2_1_1_huile_vegetale_unite} ='non'</t>
  </si>
  <si>
    <t>round(if(${q2_1_1_huile_vegetale_unite}='non', (${q2_1_2_huile_vegetale_prix} div ${q2_1_1_1_huile_vegetale_unite_autre}), ${q2_1_2_huile_vegetale_prix}),0)</t>
  </si>
  <si>
    <t>En FCFA, le prix d'un litre d'huile est : ${huile_vegetale_prix}</t>
  </si>
  <si>
    <t>pulldata('previous_medians','name','name_key',concat('huile','_',${q0_7_localite}))</t>
  </si>
  <si>
    <t>(${huile_vegetale_prix}-${pull_huile}) div ${pull_huile} * 100</t>
  </si>
  <si>
    <t>(${huile_vegetale_prix}-${pull_huile})</t>
  </si>
  <si>
    <t>Pourquoi le prix de ce produit a évolué de ${huile_prix_diff_xaf} XAF par rapport au mois dernier ?</t>
  </si>
  <si>
    <t>${huile_prix_diff}&gt;10 or ${huile_prix_diff}&lt;-10</t>
  </si>
  <si>
    <t xml:space="preserve">q2_1_3_2_huile_vegetale_origine_prefecture </t>
  </si>
  <si>
    <t>${q2_1_3_2_huile_vegetale_origine} ='national'</t>
  </si>
  <si>
    <t>${q2_1_3_2_huile_vegetale_origine} ='international'</t>
  </si>
  <si>
    <t>${q2_1_4_huile_vegetale_approvisionnement} = 'oui'</t>
  </si>
  <si>
    <t>selected(${q2_1_4_1_huile_vegetale_approvisionnement_raison},'fermeture_frontiere')</t>
  </si>
  <si>
    <t>selected(${q2_1_4_1_huile_vegetale_approvisionnement_raison},'autre')</t>
  </si>
  <si>
    <t>sucre</t>
  </si>
  <si>
    <t>selected(${q1_articles_habituels},'alim_sucre')</t>
  </si>
  <si>
    <t>Comment souhaitez-vous renseigner la mesure du sucre ?</t>
  </si>
  <si>
    <t>Pour combien de grammes souhaitez-vous renseigner le prix du sucre ?</t>
  </si>
  <si>
    <t>Si le sucre est vendu par sachet ou tasse, pesez trois sachets et renseignez le poids du milieu. (1kg = 1 000g)</t>
  </si>
  <si>
    <t>${q2_1_1_sucre_unite} ='grammes'</t>
  </si>
  <si>
    <t>round(if(${q2_1_1_sucre_unite}='grammes', (200 * ${q2_1_2_sucre_prix} div ${q2_1_1_1_sucre_unite_gramme}), ${q2_1_2_sucre_prix}),0)</t>
  </si>
  <si>
    <t>En FCFA, le prix de 200g de sucre est : ${sucre_200g_prix}</t>
  </si>
  <si>
    <t>pulldata('previous_medians','name','name_key',concat('sucre','_',${q0_7_localite}))</t>
  </si>
  <si>
    <t>(${sucre_200g_prix}-${pull_sucre}) div ${pull_sucre} * 100</t>
  </si>
  <si>
    <t>(${sucre_200g_prix}-${pull_sucre})</t>
  </si>
  <si>
    <t>Pourquoi le prix de ce produit a évolué de ${sucre_prix_diff_xaf} XAF par rapport au mois dernier ?</t>
  </si>
  <si>
    <t>${sucre_prix_diff}&gt;10 or ${sucre_prix_diff}&lt;-10</t>
  </si>
  <si>
    <t xml:space="preserve">q2_1_3_2_sucre_origine_prefecture </t>
  </si>
  <si>
    <t>${q2_1_3_2_sucre_origine} ='national'</t>
  </si>
  <si>
    <t>${q2_1_3_2_sucre_origine} ='international'</t>
  </si>
  <si>
    <t>${q2_1_4_sucre_approvisionnement} = 'oui'</t>
  </si>
  <si>
    <t>selected(${q2_1_4_1_sucre_approvisionnement_raison},'fermeture_frontiere')</t>
  </si>
  <si>
    <t>selected(${q2_1_4_1_sucre_approvisionnement_raison},'autre')</t>
  </si>
  <si>
    <t>sel</t>
  </si>
  <si>
    <t>selected(${q1_articles_habituels},'alim_sel')</t>
  </si>
  <si>
    <t>Comment souhaitez-vous renseigner la mesure du sel ?</t>
  </si>
  <si>
    <t>Pour combien de grammes souhaitez-vous renseigner le prix du sel ?</t>
  </si>
  <si>
    <t>Si le sel est vendu par sachet ou tasse, pesez trois sachets et renseignez le poids du milieu. (1kg = 1 000g)</t>
  </si>
  <si>
    <t>${q2_1_1_sel_unite} ='grammes'</t>
  </si>
  <si>
    <t>round(if((${q2_1_1_sel_unite} = 'grammes'),(150 * ${q2_1_2_sel_prix} div ${q2_1_1_sel_unite_gramme}), ${q2_1_2_sel_prix}),0)</t>
  </si>
  <si>
    <t>En FCFA, le prix de 150g de sel est : ${sel_150g_prix}</t>
  </si>
  <si>
    <t>pulldata('previous_medians','name','name_key',concat('sel','_',${q0_7_localite}))</t>
  </si>
  <si>
    <t>(${sel_150g_prix}-${pull_sel}) div ${pull_sel} * 100</t>
  </si>
  <si>
    <t>(${sel_150g_prix}-${pull_sel})</t>
  </si>
  <si>
    <t>Pourquoi le prix de ce produit a évolué de ${sel_prix_diff_xaf} XAF par rapport au mois dernier ?</t>
  </si>
  <si>
    <t>${sel_prix_diff}&gt;10 or ${sel_prix_diff}&lt;-10</t>
  </si>
  <si>
    <t xml:space="preserve">q2_1_3_2_sel_origine_prefecture </t>
  </si>
  <si>
    <t>${q2_1_3_2_sel_origine} ='national'</t>
  </si>
  <si>
    <t>${q2_1_3_2_sel_origine} ='international'</t>
  </si>
  <si>
    <t>${q2_1_4_sel_approvisionnement} = 'oui'</t>
  </si>
  <si>
    <t>selected(${q2_1_4_1_sel_approvisionnement_raison},'fermeture_frontiere')</t>
  </si>
  <si>
    <t>selected(${q2_1_4_1_sel_approvisionnement_raison},'autre')</t>
  </si>
  <si>
    <t>savon</t>
  </si>
  <si>
    <t>selected(${q1_articles_habituels}, 'wash_savon')</t>
  </si>
  <si>
    <t>Est-ce que le savon fait 200g ?</t>
  </si>
  <si>
    <t>Savon semi-industriel</t>
  </si>
  <si>
    <t>Pour combien de grammes souhaitez-vous renseigner le prix du savon ?</t>
  </si>
  <si>
    <t>S'il s'agit d'un carton préciser le nombre de savons dans le carton.</t>
  </si>
  <si>
    <t>${q2_1_1_savon_unite} ='non'</t>
  </si>
  <si>
    <t>round(if((${q2_1_1_savon_unite} = 'non'),(200 * ${q2_1_2_savon_prix} div ${q2_1_1_1_savon_unite_gramme}), ${q2_1_2_savon_prix}),0)</t>
  </si>
  <si>
    <t>En FCFA, le prix de 200g de savon est : ${savon_200g_prix}</t>
  </si>
  <si>
    <t>pulldata('previous_medians','name','name_key',concat('savon','_',${q0_7_localite}))</t>
  </si>
  <si>
    <t>(${savon_200g_prix}-${pull_savon}) div ${pull_savon} * 100</t>
  </si>
  <si>
    <t>(${savon_200g_prix}-${pull_savon})</t>
  </si>
  <si>
    <t>Pourquoi le prix de ce produit a évolué de ${savon_prix_diff_xaf} XAF par rapport au mois dernier ?</t>
  </si>
  <si>
    <t>${savon_prix_diff}&gt;10 or ${savon_prix_diff}&lt;-10</t>
  </si>
  <si>
    <t xml:space="preserve">q2_1_3_2_savon_origine_prefecture </t>
  </si>
  <si>
    <t>${q2_1_3_2_savon_origine} ='national'</t>
  </si>
  <si>
    <t>${q2_1_3_2_savon_origine} ='international'</t>
  </si>
  <si>
    <t>${q2_1_4_savon_approvisionnement} = 'oui'</t>
  </si>
  <si>
    <t>selected(${q2_1_4_1_savon_approvisionnement_raison},'fermeture_frontiere')</t>
  </si>
  <si>
    <t>selected(${q2_1_4_1_savon_approvisionnement_raison},'autre')</t>
  </si>
  <si>
    <t>théière</t>
  </si>
  <si>
    <t>selected(${q1_articles_habituels},'wash_theiere')</t>
  </si>
  <si>
    <t>Est-ce que la théière est vendue à la pièce?</t>
  </si>
  <si>
    <t>Si non, veuillez préciser le nombre de théières dans le lot :</t>
  </si>
  <si>
    <t>${q2_1_1_theiere_unite}='non'</t>
  </si>
  <si>
    <t>round(if(${q2_1_1_theiere_unite}='non', (${q2_1_2_theiere_prix} div ${q2_1_1_1_theiere_unite_autre}), ${q2_1_2_theiere_prix}),0)</t>
  </si>
  <si>
    <t>En FCFA, le prix d'une pièce de théière est : ${theiere_prix}</t>
  </si>
  <si>
    <t>pulldata('previous_medians','name','name_key',concat('theiere','_',${q0_7_localite}))</t>
  </si>
  <si>
    <t>(${theiere_prix}-${pull_theiere}) div ${pull_theiere} * 100</t>
  </si>
  <si>
    <t>(${theiere_prix}-${pull_theiere})</t>
  </si>
  <si>
    <t>Pourquoi le prix de ce produit a évolué de ${theiere_prix_diff_xaf} XAF par rapport au mois dernier ?</t>
  </si>
  <si>
    <t>${theiere_prix_diff}&gt;10 or ${theiere_prix_diff}&lt;-10</t>
  </si>
  <si>
    <t xml:space="preserve">q2_1_3_2_theiere_origine_prefecture </t>
  </si>
  <si>
    <t>${q2_1_3_2_theiere_origine} ='national'</t>
  </si>
  <si>
    <t>${q2_1_3_2_theiere_origine} ='international'</t>
  </si>
  <si>
    <t>${q2_1_4_theiere_approvisionnement} = 'oui'</t>
  </si>
  <si>
    <t>selected(${q2_1_4_1_theiere_approvisionnement_raison},'fermeture_frontiere')</t>
  </si>
  <si>
    <t>selected(${q2_1_4_1_theiere_approvisionnement_raison},'autre')</t>
  </si>
  <si>
    <t>seau</t>
  </si>
  <si>
    <t>selected(${q1_articles_habituels}, 'wash_seau')</t>
  </si>
  <si>
    <t>Est-ce que le seau fait 20L, en plastique ?</t>
  </si>
  <si>
    <t>Environ 20 litres</t>
  </si>
  <si>
    <t>Si non, veuillez préciser la contenance du seau, en litres :</t>
  </si>
  <si>
    <t>${q2_1_1_seau_unite} ='non'</t>
  </si>
  <si>
    <t>round(if(${q2_1_1_seau_unite}='non', (20 * ${q2_1_2_seau_prix} div ${q2_1_1_1_seau_unite_autre}), ${q2_1_2_seau_prix}),0)</t>
  </si>
  <si>
    <t>En FCFA, le prix d'un seau de 20L est : ${seau_20l_prix}</t>
  </si>
  <si>
    <t>pulldata('previous_medians','name','name_key',concat('seau','_',${q0_7_localite}))</t>
  </si>
  <si>
    <t>(${seau_20l_prix}-${pull_seau}) div ${pull_seau} * 100</t>
  </si>
  <si>
    <t>(${seau_20l_prix}-${pull_seau})</t>
  </si>
  <si>
    <t>Pourquoi le prix de ce produit a évolué de ${seau_prix_diff_xaf} XAF par rapport au mois dernier ?</t>
  </si>
  <si>
    <t>${seau_prix_diff}&gt;10 or ${seau_prix_diff}&lt;-10</t>
  </si>
  <si>
    <t xml:space="preserve">q2_1_3_2_seau_origine_prefecture </t>
  </si>
  <si>
    <t>${q2_1_3_2_seau_origine} ='national'</t>
  </si>
  <si>
    <t>${q2_1_3_2_seau_origine} ='international'</t>
  </si>
  <si>
    <t>${q2_1_4_seau_approvisionnement} = 'oui'</t>
  </si>
  <si>
    <t>selected(${q2_1_4_1_seau_approvisionnement_raison},'fermeture_frontiere')</t>
  </si>
  <si>
    <t>selected(${q2_1_4_1_seau_approvisionnement_raison},'autre')</t>
  </si>
  <si>
    <t>bois</t>
  </si>
  <si>
    <t>selected(${q1_articles_habituels}, 'combustible_bois_chauffage')</t>
  </si>
  <si>
    <t>Est-ce que le bois de chauffage est vendu par fagot de taille moyenne ?</t>
  </si>
  <si>
    <t>Si non, veuillez préciser sous quelle forme il est vendu :</t>
  </si>
  <si>
    <t>${q2_1_1_bois_chauffage_unite} ='non'</t>
  </si>
  <si>
    <t>pulldata('previous_medians','name','name_key',concat('bois','_',${q0_7_localite}))</t>
  </si>
  <si>
    <t>(${bois_chauffage_prix}-${pull_bois}) div ${pull_bois} * 100</t>
  </si>
  <si>
    <t>(${bois_chauffage_prix}-${pull_bois})</t>
  </si>
  <si>
    <t>Pourquoi le prix de ce produit a évolué de ${bois_prix_diff_xaf} XAF par rapport au mois dernier ?</t>
  </si>
  <si>
    <t>${bois_prix_diff}&gt;10 or ${bois_prix_diff}&lt;-10</t>
  </si>
  <si>
    <t xml:space="preserve">q2_1_3_2_bois_chauffage_origine_prefecture </t>
  </si>
  <si>
    <t>${q2_1_3_2_bois_chauffage_origine} ='national'</t>
  </si>
  <si>
    <t>${q2_1_3_2_bois_chauffage_origine} ='international'</t>
  </si>
  <si>
    <t>${q2_1_4_bois_chauffage_approvisionnement} = 'oui'</t>
  </si>
  <si>
    <t>selected(${q2_1_4_1_bois_chauffage_approvisionnement_raison},'fermeture_frontiere')</t>
  </si>
  <si>
    <t>selected(${q2_1_4_1_bois_chauffage_approvisionnement_raison},'autre')</t>
  </si>
  <si>
    <t>essence</t>
  </si>
  <si>
    <t>selected(${q1_articles_habituels}, 'combustible_essence')</t>
  </si>
  <si>
    <t>Est-ce que l'essence est vendue par litre ?</t>
  </si>
  <si>
    <t>${q2_1_1_essence_unite} ='non'</t>
  </si>
  <si>
    <t>round(if(${q2_1_1_essence_unite}='non', (${q2_1_2_essence_prix} div ${q2_1_1_1_essence_unite_autre}), ${q2_1_2_essence_prix}),0)</t>
  </si>
  <si>
    <t>En FCFA, le prix d'un litre d'essence est : ${essence_prix}</t>
  </si>
  <si>
    <t>pulldata('previous_medians','name','name_key',concat('essence','_',${q0_7_localite}))</t>
  </si>
  <si>
    <t>(${essence_prix}-${pull_essence}) div ${pull_essence} * 100</t>
  </si>
  <si>
    <t>(${essence_prix}-${pull_essence})</t>
  </si>
  <si>
    <t>Pourquoi le prix de ce produit a évolué de ${essence_prix_diff_xaf} XAF par rapport au mois dernier ?</t>
  </si>
  <si>
    <t>${essence_prix_diff}&gt;10 or ${essence_prix_diff}&lt;-10</t>
  </si>
  <si>
    <t xml:space="preserve">q2_1_3_2_essence_origine_prefecture </t>
  </si>
  <si>
    <t>${q2_1_3_2_essence_origine} ='national'</t>
  </si>
  <si>
    <t>${q2_1_3_2_essence_origine} ='international'</t>
  </si>
  <si>
    <t>${q2_1_4_essence_approvisionnement} = 'oui'</t>
  </si>
  <si>
    <t>selected(${q2_1_4_1_essence_approvisionnement_raison},'fermeture_frontiere')</t>
  </si>
  <si>
    <t>selected(${q2_1_4_1_essence_approvisionnement_raison},'autre')</t>
  </si>
  <si>
    <t xml:space="preserve">essence </t>
  </si>
  <si>
    <t>eau</t>
  </si>
  <si>
    <t>selected(${q1_articles_habituels}, 'wash_eau')</t>
  </si>
  <si>
    <t>Est-ce que l'eau peut s'obtenir dans un bidon de 20 litres ?</t>
  </si>
  <si>
    <t>Donner le prix du bidon d'eau à la pompe, à côté des forages, lorsqu'un ménage le remplit par lui-même.</t>
  </si>
  <si>
    <t>${q2_1_1_eau_unite} ='non'</t>
  </si>
  <si>
    <t>Est-ce que l'eau est gratuite au forage ?</t>
  </si>
  <si>
    <t>Si non, quel est le prix de cet article ?</t>
  </si>
  <si>
    <t>${q2_1_1_2_eau_free} ='non'</t>
  </si>
  <si>
    <t>round(if(${q2_1_1_eau_unite}='non', (20 * ${q2_1_2_eau_prix} div ${q2_1_1_1_eau_unite_autre}), ${q2_1_2_eau_prix}),0)</t>
  </si>
  <si>
    <t>En FCFA, le prix de 20 litres d'eau est : ${eau_20l_prix}</t>
  </si>
  <si>
    <t>pulldata('previous_medians','name','name_key',concat('eau','_',${q0_7_localite}))</t>
  </si>
  <si>
    <t>(${eau_20l_prix}-${pull_eau}) div ${pull_eau} * 100</t>
  </si>
  <si>
    <t>(${eau_20l_prix}-${pull_eau})</t>
  </si>
  <si>
    <t>Pourquoi le prix de ce produit a évolué de ${eau_prix_diff_xaf} XAF par rapport au mois dernier ?</t>
  </si>
  <si>
    <t>${eau_prix_diff}&gt;10 or ${eau_prix_diff}&lt;-10</t>
  </si>
  <si>
    <t>Entretien avec le commerçant</t>
  </si>
  <si>
    <t>Commentaires?</t>
  </si>
  <si>
    <t>list_name</t>
  </si>
  <si>
    <t>admin1</t>
  </si>
  <si>
    <t>admin2</t>
  </si>
  <si>
    <t>admin3</t>
  </si>
  <si>
    <t>eqr</t>
  </si>
  <si>
    <t>e3</t>
  </si>
  <si>
    <t>E3</t>
  </si>
  <si>
    <t>Autre</t>
  </si>
  <si>
    <t>org</t>
  </si>
  <si>
    <t>acf</t>
  </si>
  <si>
    <t>ACF</t>
  </si>
  <si>
    <t>acted</t>
  </si>
  <si>
    <t>ACTED</t>
  </si>
  <si>
    <t>concern</t>
  </si>
  <si>
    <t>Concern Worldwide</t>
  </si>
  <si>
    <t>coopi</t>
  </si>
  <si>
    <t>COOPI</t>
  </si>
  <si>
    <t>crs</t>
  </si>
  <si>
    <t>CRS</t>
  </si>
  <si>
    <t>dca</t>
  </si>
  <si>
    <t>DCA</t>
  </si>
  <si>
    <t>drc</t>
  </si>
  <si>
    <t>DRC</t>
  </si>
  <si>
    <t>fca</t>
  </si>
  <si>
    <t>FCA</t>
  </si>
  <si>
    <t>irc</t>
  </si>
  <si>
    <t>IRC</t>
  </si>
  <si>
    <t>mercy corps</t>
  </si>
  <si>
    <t>Mercy Corps</t>
  </si>
  <si>
    <t>nrc</t>
  </si>
  <si>
    <t>NRC</t>
  </si>
  <si>
    <t>oim rca</t>
  </si>
  <si>
    <t>OIM Centrafrique</t>
  </si>
  <si>
    <t>oxfam</t>
  </si>
  <si>
    <t>OXFAM</t>
  </si>
  <si>
    <t>plan</t>
  </si>
  <si>
    <t>Plan International</t>
  </si>
  <si>
    <t>pui</t>
  </si>
  <si>
    <t>Première Urgence Internationale</t>
  </si>
  <si>
    <t>solidarite</t>
  </si>
  <si>
    <t>Solidarités International</t>
  </si>
  <si>
    <t>tearfund</t>
  </si>
  <si>
    <t>TEARFUND</t>
  </si>
  <si>
    <t>world vision</t>
  </si>
  <si>
    <t>World Vision</t>
  </si>
  <si>
    <t>Bamingui-Bangoran</t>
  </si>
  <si>
    <t xml:space="preserve">bangui </t>
  </si>
  <si>
    <t>Basse-Kotto</t>
  </si>
  <si>
    <t>Haute-Kotto</t>
  </si>
  <si>
    <t>Haut-Mbomou</t>
  </si>
  <si>
    <t>Kémo</t>
  </si>
  <si>
    <t>lobaye</t>
  </si>
  <si>
    <t>Lobaye</t>
  </si>
  <si>
    <t>Mambéré-Kadéi</t>
  </si>
  <si>
    <t>Mbomou</t>
  </si>
  <si>
    <t xml:space="preserve">nana_gribizi </t>
  </si>
  <si>
    <t>Nana-Gribizi</t>
  </si>
  <si>
    <t>Nana-Mambéré</t>
  </si>
  <si>
    <t>Ombella M'Poko</t>
  </si>
  <si>
    <t>Ouaka</t>
  </si>
  <si>
    <t>Ouham</t>
  </si>
  <si>
    <t>Ouham-Pendé</t>
  </si>
  <si>
    <t>sangha_mbaere</t>
  </si>
  <si>
    <t>Sangha-Mbaéré</t>
  </si>
  <si>
    <t>Vakaga</t>
  </si>
  <si>
    <t>bamingui</t>
  </si>
  <si>
    <t>Bamingui</t>
  </si>
  <si>
    <t>Kembé</t>
  </si>
  <si>
    <t>mingala</t>
  </si>
  <si>
    <t>Mingala</t>
  </si>
  <si>
    <t>mobaye</t>
  </si>
  <si>
    <t>Mobaye</t>
  </si>
  <si>
    <t>satema</t>
  </si>
  <si>
    <t>Satéma</t>
  </si>
  <si>
    <t>zangba</t>
  </si>
  <si>
    <t>Zangba</t>
  </si>
  <si>
    <t>ouadda</t>
  </si>
  <si>
    <t>Ouadda</t>
  </si>
  <si>
    <t>yalinga</t>
  </si>
  <si>
    <t>Yalinga</t>
  </si>
  <si>
    <t>bambouti</t>
  </si>
  <si>
    <t>Bambouti</t>
  </si>
  <si>
    <t>djema</t>
  </si>
  <si>
    <t>Djéma</t>
  </si>
  <si>
    <t>mala</t>
  </si>
  <si>
    <t>Mala</t>
  </si>
  <si>
    <t>ndjoukou</t>
  </si>
  <si>
    <t>Ndjoukou</t>
  </si>
  <si>
    <t>boda</t>
  </si>
  <si>
    <t>Boda</t>
  </si>
  <si>
    <t>boganangone</t>
  </si>
  <si>
    <t>Boganangone</t>
  </si>
  <si>
    <t>boganda</t>
  </si>
  <si>
    <t>Boganda</t>
  </si>
  <si>
    <t>mbaiki</t>
  </si>
  <si>
    <t>mongoumba</t>
  </si>
  <si>
    <t>Mongoumba</t>
  </si>
  <si>
    <t>amadagaza</t>
  </si>
  <si>
    <t>Amada-Gaza</t>
  </si>
  <si>
    <t>carnot</t>
  </si>
  <si>
    <t>Carnot</t>
  </si>
  <si>
    <t>dedemokouba</t>
  </si>
  <si>
    <t>Dédé-Mokouba</t>
  </si>
  <si>
    <t>gadzi</t>
  </si>
  <si>
    <t>Gadzi</t>
  </si>
  <si>
    <t>gamboula</t>
  </si>
  <si>
    <t>Gamboula</t>
  </si>
  <si>
    <t>sossonakombo</t>
  </si>
  <si>
    <t>Sosso-Nakombo</t>
  </si>
  <si>
    <t>bakouma</t>
  </si>
  <si>
    <t>Bakouma</t>
  </si>
  <si>
    <t>gambo</t>
  </si>
  <si>
    <t>Gambo</t>
  </si>
  <si>
    <t>ouango</t>
  </si>
  <si>
    <t>Ouango</t>
  </si>
  <si>
    <t>rafai</t>
  </si>
  <si>
    <t>Rafaï</t>
  </si>
  <si>
    <t>mbres</t>
  </si>
  <si>
    <t>abba</t>
  </si>
  <si>
    <t>Abba</t>
  </si>
  <si>
    <t>baboua</t>
  </si>
  <si>
    <t>Baboua</t>
  </si>
  <si>
    <t>baoro</t>
  </si>
  <si>
    <t>Baoro</t>
  </si>
  <si>
    <t>bimbo</t>
  </si>
  <si>
    <t>boali</t>
  </si>
  <si>
    <t>Boali</t>
  </si>
  <si>
    <t>bogangolo</t>
  </si>
  <si>
    <t>Bogangolo</t>
  </si>
  <si>
    <t>damara</t>
  </si>
  <si>
    <t>Damara</t>
  </si>
  <si>
    <t>yaloke</t>
  </si>
  <si>
    <t>Yaloké</t>
  </si>
  <si>
    <t>bakala</t>
  </si>
  <si>
    <t>Bakala</t>
  </si>
  <si>
    <t>grimari</t>
  </si>
  <si>
    <t>Grimari</t>
  </si>
  <si>
    <t>bouca</t>
  </si>
  <si>
    <t>Bouca</t>
  </si>
  <si>
    <t>kabo</t>
  </si>
  <si>
    <t>nanabakassa</t>
  </si>
  <si>
    <t>Nana-Bakassa</t>
  </si>
  <si>
    <t>nanghaboguila</t>
  </si>
  <si>
    <t>Nangha Boguila</t>
  </si>
  <si>
    <t>bossemtele</t>
  </si>
  <si>
    <t>Bossemtélé</t>
  </si>
  <si>
    <t>koui</t>
  </si>
  <si>
    <t>Koui</t>
  </si>
  <si>
    <t>ngaoundaye</t>
  </si>
  <si>
    <t>Ngaoundaye</t>
  </si>
  <si>
    <t>bambio</t>
  </si>
  <si>
    <t>Bambio</t>
  </si>
  <si>
    <t>bayanga</t>
  </si>
  <si>
    <t>Bayanga</t>
  </si>
  <si>
    <t>nola</t>
  </si>
  <si>
    <t>Nola</t>
  </si>
  <si>
    <t>ouanda_djalle</t>
  </si>
  <si>
    <t>Ouanda-Djallé</t>
  </si>
  <si>
    <t>bangui_1</t>
  </si>
  <si>
    <t>Bangui - Arrondissement 1</t>
  </si>
  <si>
    <t>bangui_2</t>
  </si>
  <si>
    <t>Bangui - Arrondissement 2</t>
  </si>
  <si>
    <t>Bangui - Arrondissement 3</t>
  </si>
  <si>
    <t>bangui_4</t>
  </si>
  <si>
    <t>Bangui - Arrondissement 4</t>
  </si>
  <si>
    <t>bangui_5</t>
  </si>
  <si>
    <t>Bangui - Arrondissement 5</t>
  </si>
  <si>
    <t>Bangui - Arrondissement 6</t>
  </si>
  <si>
    <t>bangui_7</t>
  </si>
  <si>
    <t>Bangui - Arrondissement 7</t>
  </si>
  <si>
    <t>bangui_8</t>
  </si>
  <si>
    <t>Bangui - Arrondissement 8</t>
  </si>
  <si>
    <t>ville</t>
  </si>
  <si>
    <t>market_size</t>
  </si>
  <si>
    <t>Marché Central</t>
  </si>
  <si>
    <t>Marché secondaire</t>
  </si>
  <si>
    <t>meb</t>
  </si>
  <si>
    <t>Moustiquaire (pièce carré)</t>
  </si>
  <si>
    <t>Bidon (20 litres)</t>
  </si>
  <si>
    <t>Drap (2 places)</t>
  </si>
  <si>
    <t>Natte (1place)</t>
  </si>
  <si>
    <t>Eau - Bidon de 20 litres</t>
  </si>
  <si>
    <t>oui_non</t>
  </si>
  <si>
    <t>Non</t>
  </si>
  <si>
    <t>oui_non_pas_de_fournisseur</t>
  </si>
  <si>
    <t>je_n_ai_pas_de_fournisseur</t>
  </si>
  <si>
    <t>Je n'ai pas de fournisseur</t>
  </si>
  <si>
    <t>origin</t>
  </si>
  <si>
    <t>Local : provient du marché ou d'une localité voisine, à distance de marche</t>
  </si>
  <si>
    <t>Préfecture : provient de la même sous-prefécture</t>
  </si>
  <si>
    <t>National : provient d'une autre préfecture en Centrafrique</t>
  </si>
  <si>
    <t>International : provient de l'étranger</t>
  </si>
  <si>
    <t>nsp</t>
  </si>
  <si>
    <t xml:space="preserve"> origin1</t>
  </si>
  <si>
    <t>CF12</t>
  </si>
  <si>
    <t>Mambéré-Kadéï</t>
  </si>
  <si>
    <t>CF23</t>
  </si>
  <si>
    <t>Ouham Pendé</t>
  </si>
  <si>
    <t>CF42</t>
  </si>
  <si>
    <t>origin2</t>
  </si>
  <si>
    <t>Cameroun</t>
  </si>
  <si>
    <t xml:space="preserve">Congo </t>
  </si>
  <si>
    <t>République Démocratique du Congo (RDC)</t>
  </si>
  <si>
    <t xml:space="preserve">Soudan </t>
  </si>
  <si>
    <t xml:space="preserve">Sud-Soudan </t>
  </si>
  <si>
    <t>Tchad</t>
  </si>
  <si>
    <t>unite</t>
  </si>
  <si>
    <t>Avec la bouteille</t>
  </si>
  <si>
    <t>En grammes</t>
  </si>
  <si>
    <t>approvisionnement</t>
  </si>
  <si>
    <t>Fermeture d'une frontière (précisez)</t>
  </si>
  <si>
    <t>Absence de moyen de transport (pas lié à la fermeture d'une frontière)</t>
  </si>
  <si>
    <t xml:space="preserve">Ce n'est pas la saison pour cet article </t>
  </si>
  <si>
    <t xml:space="preserve">Intempéries et saison des pluies </t>
  </si>
  <si>
    <t xml:space="preserve">Je n'ai pas souhaité faire un ré-approvisionnement </t>
  </si>
  <si>
    <t xml:space="preserve">Article trop cher </t>
  </si>
  <si>
    <t>Je n'avais pas d'argent pour me réapprovisionner</t>
  </si>
  <si>
    <t xml:space="preserve">Problème de stockage </t>
  </si>
  <si>
    <t xml:space="preserve">Article indisponible chez les fournisseurs </t>
  </si>
  <si>
    <t>relation_fournisseurs</t>
  </si>
  <si>
    <t xml:space="preserve">Mauvaise relation avec les fournisseurs </t>
  </si>
  <si>
    <t>Taxes / Impôts</t>
  </si>
  <si>
    <t xml:space="preserve">Autre (précisez) </t>
  </si>
  <si>
    <t>Novembre 2022</t>
  </si>
  <si>
    <t>Fin Novembre 2022</t>
  </si>
  <si>
    <t>Evolution fin mai - fin juin</t>
  </si>
  <si>
    <t>alim_manioc alim_mais alim_haricot</t>
  </si>
  <si>
    <t>Comparaison Octobre - Novembre</t>
  </si>
  <si>
    <t>q3_1_1_evolution_nombre_clients</t>
  </si>
  <si>
    <t>Avez-vous remarqué une réduction du nombre de vos clients au cours des 2 dernières semaines ?</t>
  </si>
  <si>
    <t>select_multiple clients</t>
  </si>
  <si>
    <t>q3_1_2_evolution_nombre_clients_raisons</t>
  </si>
  <si>
    <t>Quelles sont les causes de la réduction du nombre de vos clients ?</t>
  </si>
  <si>
    <t>${q3_1_1_evolution_nombre_clients} ='oui'</t>
  </si>
  <si>
    <t>q3_1_2_evolution_nombre_clients_raisons_autre</t>
  </si>
  <si>
    <t>selected(${q3_1_2_evolution_nombre_clients_raisons}, 'autre')</t>
  </si>
  <si>
    <t>q4_1_1_evolution_nombre_commercants</t>
  </si>
  <si>
    <t>Savez-vous s'il y a des commerçants qui ont fermé leur commerce au cours des 2 dernières semaines dans cette localité?</t>
  </si>
  <si>
    <t>select_multiple commercants</t>
  </si>
  <si>
    <t>q4_1_2_evolution_nombre_commercants_raisons</t>
  </si>
  <si>
    <t>Quelles sont les causes de la fermeture de leur commerce ?</t>
  </si>
  <si>
    <t>${q4_1_1_evolution_nombre_commercants} ='oui'</t>
  </si>
  <si>
    <t>q4_1_2_evolution_nombre_commercants_raisons_autre</t>
  </si>
  <si>
    <t>selected(${q4_1_2_evolution_nombre_commercants_raisons}, 'autre')</t>
  </si>
  <si>
    <t>q5_1_1_evolution_prix_transports_entrepot_marche</t>
  </si>
  <si>
    <t>Avez-vous remarqué une augmentation du prix pour transporter vos marchandises de votre entrepôt au marché ?</t>
  </si>
  <si>
    <t>select_multiple transports</t>
  </si>
  <si>
    <t>q5_1_2_evolution_prix_transports_raisons_1</t>
  </si>
  <si>
    <t>A quoi est due cette augmentation ?</t>
  </si>
  <si>
    <t>${q5_1_1_evolution_prix_transports_entrepot_marche} ='oui'</t>
  </si>
  <si>
    <t>q5_1_2_evolution_prix_transports_raisons_1_autre</t>
  </si>
  <si>
    <t>selected(${q5_1_2_evolution_prix_transports_raisons_1}, 'autre')</t>
  </si>
  <si>
    <t>select_one oui_non_pas_de_fournisseur</t>
  </si>
  <si>
    <t>q6_1_1_evolution_prix_transports_fournisseur_entrepot</t>
  </si>
  <si>
    <t>Avez-vous remarqué une augmentation du prix pour transporter vos marchandises de chez le fournisseur, jusqu'à votre entrepôt ?</t>
  </si>
  <si>
    <t>q6_1_2_evolution_prix_transports_raisons_2</t>
  </si>
  <si>
    <t>${q6_1_1_evolution_prix_transports_fournisseur_entrepot} ='oui'</t>
  </si>
  <si>
    <t>q6_1_2_evolution_prix_transports_raisons_2_autre</t>
  </si>
  <si>
    <t>selected(${q6_1_2_evolution_prix_transports_raisons_2}, 'autre')</t>
  </si>
  <si>
    <t xml:space="preserve">clients </t>
  </si>
  <si>
    <t>restriction_mouvements_covid</t>
  </si>
  <si>
    <t>Restriction de mouvements liée au Coronavirus</t>
  </si>
  <si>
    <t>peur_incertitude_covid</t>
  </si>
  <si>
    <t>Peur et incertitude liées au Coronavirus</t>
  </si>
  <si>
    <t>travail_champ</t>
  </si>
  <si>
    <t>Les clients sont partis travailler au champ (saisonnalité)</t>
  </si>
  <si>
    <t>moyens_financiers</t>
  </si>
  <si>
    <t>Les clients manquent de moyens financiers pour acheter des produits</t>
  </si>
  <si>
    <t>moyens_financiers_transport</t>
  </si>
  <si>
    <t>Les clients manquent de moyens financiers pour le transport jusqu'au marché</t>
  </si>
  <si>
    <t>augmentation_prix_et_rarete</t>
  </si>
  <si>
    <t>Rareté et augmentation des prix de certains produits</t>
  </si>
  <si>
    <t>insecurite</t>
  </si>
  <si>
    <t>commercants</t>
  </si>
  <si>
    <t>approvisionnement_coronavirus</t>
  </si>
  <si>
    <t>Ils n'ont pas pu s'approvisionner à cause du contexte du Coronavirus</t>
  </si>
  <si>
    <t>vente_domicile_coronavirus</t>
  </si>
  <si>
    <t>Ils vendent leurs produits à domicile à cause du contexte du Coronavirus</t>
  </si>
  <si>
    <t>travail_champs</t>
  </si>
  <si>
    <t>Ils sont partis travailler au champ</t>
  </si>
  <si>
    <t>transports</t>
  </si>
  <si>
    <t>augmentation_prix_carburant</t>
  </si>
  <si>
    <t>Le prix du carburant a augmenté</t>
  </si>
  <si>
    <t>jtt_peur</t>
  </si>
  <si>
    <t>Il est difficile de trouver des travailleurs journaliers pour le transport car ils ont peur de la propagation du Coronavirus</t>
  </si>
  <si>
    <t>jtt_augmentation</t>
  </si>
  <si>
    <t>Il est difficile de trouver des travailleurs journaliers pour le transport car ils veulent être payés plus à cause du contexte</t>
  </si>
  <si>
    <t>limitation_mouvements</t>
  </si>
  <si>
    <t>Les mouvements sont limités sur les axes de transports et aux frontières</t>
  </si>
  <si>
    <t>routes_impraticables</t>
  </si>
  <si>
    <t>Les routes sont impraticables (mauvais état)</t>
  </si>
  <si>
    <t>taxes_services_sanitaires</t>
  </si>
  <si>
    <t>Le prix augmente à cause de la taxe des services sanitaires</t>
  </si>
  <si>
    <t>problemes_logistiques</t>
  </si>
  <si>
    <t>J'ai des problèmes logistiques/mécaniques avec mon véhicule</t>
  </si>
  <si>
    <r>
      <rPr>
        <b/>
        <sz val="14"/>
        <color theme="1"/>
        <rFont val="Franklin Gothic Demi"/>
        <family val="2"/>
      </rPr>
      <t xml:space="preserve">REACH République Centrafricaine  |  </t>
    </r>
    <r>
      <rPr>
        <b/>
        <sz val="12"/>
        <color theme="1"/>
        <rFont val="Franklin Gothic Demi"/>
        <family val="2"/>
      </rPr>
      <t xml:space="preserve">
</t>
    </r>
    <r>
      <rPr>
        <b/>
        <sz val="18"/>
        <color theme="1"/>
        <rFont val="Franklin Gothic Demi"/>
        <family val="2"/>
      </rPr>
      <t xml:space="preserve">Initiative Conjointe de Suivi des Marchés 
</t>
    </r>
    <r>
      <rPr>
        <b/>
        <sz val="12"/>
        <color theme="1"/>
        <rFont val="Franklin Gothic Demi"/>
        <family val="2"/>
      </rPr>
      <t>Novembre 2022</t>
    </r>
  </si>
  <si>
    <t>INDICATEURS - EVOLUTION DU NOMBRE DE CLIENTS, DE MARCHANDS ET DU PRIX DES TRANPORTS</t>
  </si>
  <si>
    <t>Evolution du nombre de clients - Par ville, en %</t>
  </si>
  <si>
    <t>Nombre de commerçants rapportant une augmentation du prix du transport des marchandises de l'entrepôt au marché - Par ville, en %</t>
  </si>
  <si>
    <t>Nb total de commerçants interrogés</t>
  </si>
  <si>
    <t>Nb de commerçants rapportant une réduction du nombre de leurs clients au cours des 2 dernières semaines</t>
  </si>
  <si>
    <t>En %</t>
  </si>
  <si>
    <t>Principales raisons évoquées - en % de ceux ayant répondu positivement</t>
  </si>
  <si>
    <t>Entre l'entrepôt et le marché</t>
  </si>
  <si>
    <t>Difficulté de trouver des travailleurs journaliers pour le transport (peur de la propagation du Coronavirus)</t>
  </si>
  <si>
    <t>Difficulté de trouver des travailleurs journaliers (veulent être payés plus à cause du contexte)</t>
  </si>
  <si>
    <t>Limitation mouvements sur les axes de transports et aux frontières</t>
  </si>
  <si>
    <t>Prix augmente à cause de taxe services sanitaires</t>
  </si>
  <si>
    <t>J'ai des problèmes logistiques / mécaniques avec mon véhicule</t>
  </si>
  <si>
    <t>N.B.: il était possible de fournir plusieurs réponses à une même question.</t>
  </si>
  <si>
    <t>Evolution du nombre de commerçants - Par ville, en %</t>
  </si>
  <si>
    <t>Nombre de commerçants rapportant augmentation du prix de transport des marchandises du fournisseur à l'entrepôt - Par ville, en %</t>
  </si>
  <si>
    <t>Nb de commerçants rapportant la fermeture de commerces de leurs collègues dans la localité au cours des 2 dernières semaines</t>
  </si>
  <si>
    <t>Pour le transport allant du fournisseur, à l'entrepôt</t>
  </si>
  <si>
    <t>Comparaison faite entre octobre 2022 et novembre 2022. Etude des marchés pour lesquels nous avons des données pour les deux mois étudiés</t>
  </si>
  <si>
    <t>Indicateurs</t>
  </si>
  <si>
    <t>Présentation des réponses des commerçants, par localité, concernant l'èvolution du nombre de clients, de commerçants dans leur localité, et du prix de transport des marchandises.</t>
  </si>
  <si>
    <t>Données brutes nettoyées, incluant les localités conservées pour l'analyse de novembre. Les unités d'origine ont été conservées, mais les prix affichés ont été convertis selon les unités de référence pour les enquêtes.</t>
  </si>
  <si>
    <t>Les causes de la réduction du nombre de vos clients</t>
  </si>
  <si>
    <t>Les causes de la fermeture de leur commerce</t>
  </si>
  <si>
    <t>Augmentation du prix pour transporter vos marchandises de votre entrepôt au marché</t>
  </si>
  <si>
    <t>Augmentation du prix pour transporter vos marchandises de chez le fournisseur, jusqu'à votre entrepôt</t>
  </si>
  <si>
    <t>q3_1_2_evolution_nombre_clients_raisons.restriction_mouvements_covid</t>
  </si>
  <si>
    <t>q3_1_2_evolution_nombre_clients_raisons.peur_incertitude_covid</t>
  </si>
  <si>
    <t>q3_1_2_evolution_nombre_clients_raisons.travail_champ</t>
  </si>
  <si>
    <t>q3_1_2_evolution_nombre_clients_raisons.moyens_financiers</t>
  </si>
  <si>
    <t>q3_1_2_evolution_nombre_clients_raisons.moyens_financiers_transport</t>
  </si>
  <si>
    <t>q3_1_2_evolution_nombre_clients_raisons.augmentation_prix_et_rarete</t>
  </si>
  <si>
    <t>q3_1_2_evolution_nombre_clients_raisons.insecurite</t>
  </si>
  <si>
    <t>q3_1_2_evolution_nombre_clients_raisons.autre</t>
  </si>
  <si>
    <t>q3_1_2_evolution_nombre_clients_raisons.nsp</t>
  </si>
  <si>
    <t>q4_1_2_evolution_nombre_commercants_raisons.approvisionnement_coronavirus</t>
  </si>
  <si>
    <t>q4_1_2_evolution_nombre_commercants_raisons.vente_domicile_coronavirus</t>
  </si>
  <si>
    <t>q4_1_2_evolution_nombre_commercants_raisons.travail_champs</t>
  </si>
  <si>
    <t>q4_1_2_evolution_nombre_commercants_raisons.insecurite</t>
  </si>
  <si>
    <t>q4_1_2_evolution_nombre_commercants_raisons.autre</t>
  </si>
  <si>
    <t>q4_1_2_evolution_nombre_commercants_raisons.nsp</t>
  </si>
  <si>
    <t>q5_1_2_evolution_prix_transports_raisons_1.augmentation_prix_carburant</t>
  </si>
  <si>
    <t>q5_1_2_evolution_prix_transports_raisons_1.jtt_peur</t>
  </si>
  <si>
    <t>q5_1_2_evolution_prix_transports_raisons_1.jtt_augmentation</t>
  </si>
  <si>
    <t>q5_1_2_evolution_prix_transports_raisons_1.limitation_mouvements</t>
  </si>
  <si>
    <t>q5_1_2_evolution_prix_transports_raisons_1.routes_impraticables</t>
  </si>
  <si>
    <t>q5_1_2_evolution_prix_transports_raisons_1.taxes_services_sanitaires</t>
  </si>
  <si>
    <t>q5_1_2_evolution_prix_transports_raisons_1.problemes_logistiques</t>
  </si>
  <si>
    <t>q5_1_2_evolution_prix_transports_raisons_1.insecurite</t>
  </si>
  <si>
    <t>q5_1_2_evolution_prix_transports_raisons_1.autre</t>
  </si>
  <si>
    <t>q5_1_2_evolution_prix_transports_raisons_1.nsp</t>
  </si>
  <si>
    <t>q6_1_2_evolution_prix_transports_raisons_2.augmentation_prix_carburant</t>
  </si>
  <si>
    <t>q6_1_2_evolution_prix_transports_raisons_2.jtt_peur</t>
  </si>
  <si>
    <t>q6_1_2_evolution_prix_transports_raisons_2.jtt_augmentation</t>
  </si>
  <si>
    <t>q6_1_2_evolution_prix_transports_raisons_2.limitation_mouvements</t>
  </si>
  <si>
    <t>q6_1_2_evolution_prix_transports_raisons_2.routes_impraticables</t>
  </si>
  <si>
    <t>q6_1_2_evolution_prix_transports_raisons_2.taxes_services_sanitaires</t>
  </si>
  <si>
    <t>q6_1_2_evolution_prix_transports_raisons_2.problemes_logistiques</t>
  </si>
  <si>
    <t>q6_1_2_evolution_prix_transports_raisons_2.insecurite</t>
  </si>
  <si>
    <t>q6_1_2_evolution_prix_transports_raisons_2.autre</t>
  </si>
  <si>
    <t>q6_1_2_evolution_prix_transports_raisons_2.nsp</t>
  </si>
  <si>
    <t>27985aae-4b71-492e-8e0f-8d6fc456f72e</t>
  </si>
  <si>
    <t>ee.humanitarianresponse.info:YOlkYkNMkxRgNGq6</t>
  </si>
  <si>
    <t>insecurite_routes_arche etat_route absence_transport trop_cher taxe_impots</t>
  </si>
  <si>
    <t>La saison sèche et le travail devient pénible et le tarissement des points d'eau facilite pas la production en quantité suffisante</t>
  </si>
  <si>
    <t>Manque de ce produit dû moyens irrégulier</t>
  </si>
  <si>
    <t>Mauvais rendement pour la campagne de cette année</t>
  </si>
  <si>
    <t>Le changement climatimatique et innondation des parcelles a joué sur la production</t>
  </si>
  <si>
    <t>Pas des éleveurs dans la zone</t>
  </si>
  <si>
    <t>insecurite_routes_arche trop_cher relation_fournisseurs taxe_impots</t>
  </si>
  <si>
    <t>insecurite_routes_arche etat_route absence_transport stockage taxe_impots</t>
  </si>
  <si>
    <t>Arrivage de ce produit en quantité ce dernier temps, le produit est disponible</t>
  </si>
  <si>
    <t>augmentation_prix_carburant jtt_augmentation limitation_mouvements routes_impraticables insecurite autre</t>
  </si>
  <si>
    <t>Braquage sur les axes</t>
  </si>
  <si>
    <t>fafb6b75-42c5-42ef-9216-5cbd13ac83b0</t>
  </si>
  <si>
    <t>Distribution des moustiquaires dans la zone</t>
  </si>
  <si>
    <t>Manque de produit sur le marché accès difficile au fournisseur</t>
  </si>
  <si>
    <t>Pas de redément cette année</t>
  </si>
  <si>
    <t>insecurite_routes_arche absence_transport trop_cher stockage taxe_impots</t>
  </si>
  <si>
    <t>etat_route stockage taxe_impots</t>
  </si>
  <si>
    <t>Disponibilité de produit sur le marché</t>
  </si>
  <si>
    <t>augmentation_prix_carburant jtt_augmentation limitation_mouvements routes_impraticables insecurite</t>
  </si>
  <si>
    <t>11c1d9e3-f1fc-4be4-8589-1807f3b05a03</t>
  </si>
  <si>
    <t>Distribution de ce produit dans la zone par une ONG Word vision</t>
  </si>
  <si>
    <t>Accès difficile à l'eau rouissage</t>
  </si>
  <si>
    <t>Je n'ai pas fait un approvisionnement et indisponibilité sur le marché</t>
  </si>
  <si>
    <t>Manque de ce produit sur le dû mauvais rendement de la zone</t>
  </si>
  <si>
    <t>Pas d'éleveurs dans le zone</t>
  </si>
  <si>
    <t>Manque de moyens de transport</t>
  </si>
  <si>
    <t>La ville vient de doté par le carburant ce qui occasionne la baisse du prix</t>
  </si>
  <si>
    <t>augmentation_prix_carburant limitation_mouvements routes_impraticables insecurite autre</t>
  </si>
  <si>
    <t>Braquage a main armé</t>
  </si>
  <si>
    <t>0bb0d480-b237-4b8d-b737-efc6e195a466</t>
  </si>
  <si>
    <t>Rareté de produit sur le marché dû au coût de transport</t>
  </si>
  <si>
    <t>insecurite_routes_arche etat_route absence_transport pas_souhaite paiement indisponible taxe_impots</t>
  </si>
  <si>
    <t>Mauvais rendement et manque de produit sur le marché</t>
  </si>
  <si>
    <t>Absence des éleveurs dans la zone</t>
  </si>
  <si>
    <t>insecurite_routes_arche etat_route absence_transport trop_cher stockage taxe_impots autre</t>
  </si>
  <si>
    <t>Braquage a mains armées</t>
  </si>
  <si>
    <t>Disponibilité de ce produit sur le marché</t>
  </si>
  <si>
    <t>augmentation_prix_carburant routes_impraticables insecurite</t>
  </si>
  <si>
    <t>4a04bc9c-7539-4738-ae80-654b7a841379</t>
  </si>
  <si>
    <t>Pas assez de production pour le mois</t>
  </si>
  <si>
    <t>Je manque de moyens de transport et le coût élevé</t>
  </si>
  <si>
    <t>Manque de produit sur le car la production de cette année est insignifiant</t>
  </si>
  <si>
    <t>insecurite_routes_arche etat_route absence_transport trop_cher stockage taxe_impots</t>
  </si>
  <si>
    <t>Le produit est disponible</t>
  </si>
  <si>
    <t>augmentation_prix_carburant limitation_mouvements routes_impraticables insecurite</t>
  </si>
  <si>
    <t>jtt_augmentation routes_impraticables</t>
  </si>
  <si>
    <t>9c8c8573-98da-4ac5-ac60-67b1da406a2c</t>
  </si>
  <si>
    <t>Rarete sur le Marche actuel et ce n'est pas distribue par une ong.</t>
  </si>
  <si>
    <t>C'est le prix habituel.</t>
  </si>
  <si>
    <t>Rarete sur le Marche actuel.</t>
  </si>
  <si>
    <t>etat_route absence_transport stockage</t>
  </si>
  <si>
    <t>Crise des articles sur le Marche actuel.</t>
  </si>
  <si>
    <t>Nous traversons une veritable crise acruelle a cause du manque de moyen de transport.</t>
  </si>
  <si>
    <t>a8c83c06-bb86-40c8-85e4-370dc2b847ab</t>
  </si>
  <si>
    <t>C'est le prix habituel d'un bidon de 20 litre.</t>
  </si>
  <si>
    <t>C'est le prix d'un kilo sur le Marche actuel.</t>
  </si>
  <si>
    <t>Haussete du prix de transport actuel.</t>
  </si>
  <si>
    <t>Rarete sur le Marche actuel et ce n'est pas distribue par une ong</t>
  </si>
  <si>
    <t>augmentation_prix_et_rarete insecurite moyens_financiers_transport</t>
  </si>
  <si>
    <t>c3a6f122-43a5-4956-abf0-0781c1a57fba</t>
  </si>
  <si>
    <t>Manque de moyen de transport.</t>
  </si>
  <si>
    <t>Cela est lie au manque de moyen de transport.</t>
  </si>
  <si>
    <t>cb2b00d4-3efd-4398-827f-683dde884449</t>
  </si>
  <si>
    <t>Rarete sur le Marche actuel et haussete du transport.</t>
  </si>
  <si>
    <t>c8852483-d718-4cd8-a3c4-6da2ae6010bd</t>
  </si>
  <si>
    <t>956a1924-b46d-4489-b719-c95828755b86</t>
  </si>
  <si>
    <t>C'est le moment de la recolte de ce produit, donc c'est en abandence sur Ie Marche.</t>
  </si>
  <si>
    <t>C'est le moment de la recolte de ce produit, donc c'est en abandence sur Ie Marche actuel.</t>
  </si>
  <si>
    <t>e6c86bcf-45bf-40ed-8eff-b33c7dc1fdd2</t>
  </si>
  <si>
    <t>C'est le moment de la recolte de ce produit.</t>
  </si>
  <si>
    <t>C'est le prix habituel en sachet.</t>
  </si>
  <si>
    <t>98920b0a-5cd9-456a-9a9c-28b9eaa3371a</t>
  </si>
  <si>
    <t>949b2be4-7f6d-4bd2-a550-bced371eb97a</t>
  </si>
  <si>
    <t>cafe6dcd-e679-4cf1-8977-d4793bafe5d1</t>
  </si>
  <si>
    <t>C'est le prix habituel d'un kilo avec os.</t>
  </si>
  <si>
    <t>5197a697-3ac9-4fed-8900-41f6f7681b8f</t>
  </si>
  <si>
    <t>696a6002-b6bd-434e-a97c-40bfed1fc1cd</t>
  </si>
  <si>
    <t>f4445c2f-6074-42ef-9693-b3fc08c2e317</t>
  </si>
  <si>
    <t>6ba14ed4-19f3-486d-b275-313def69262d</t>
  </si>
  <si>
    <t>676102c3-4136-4f56-8e7e-eb7f661dfcad</t>
  </si>
  <si>
    <t>c1866e50-7e36-4231-9db9-67193ca8921f</t>
  </si>
  <si>
    <t>5a7dbd82-632e-4ba7-b305-6a733520bfdb</t>
  </si>
  <si>
    <t>insecurite_routes_arche etat_route absence_transport stockage</t>
  </si>
  <si>
    <t>3c567f14-3b20-4a54-992a-460b30a19cf2</t>
  </si>
  <si>
    <t>4536fadd-0023-4bc0-b540-3d12bfe2ef6a</t>
  </si>
  <si>
    <t>insecurite_routes_arche etat_route absence_transport stockage paiement</t>
  </si>
  <si>
    <t>bb9dbe37-8de2-462a-be9c-30fe86961243</t>
  </si>
  <si>
    <t>edc50ca3-b1e0-4c3c-8456-148278b76bca</t>
  </si>
  <si>
    <t>c9eea686-ec4f-441e-bcaf-17e3c5d7f1d9</t>
  </si>
  <si>
    <t>De rien.</t>
  </si>
  <si>
    <t>f57b48f0-58a1-4545-9886-c2f191824dbf</t>
  </si>
  <si>
    <t>98df1b53-841f-4424-81cc-de207bfcd0b4</t>
  </si>
  <si>
    <t>c0cc3731-0ec5-4768-94cf-d01f10e20cab</t>
  </si>
  <si>
    <t>5f8298a9-513c-4ddb-a0b6-d79ec7fe5f53</t>
  </si>
  <si>
    <t>448cc75c-95c8-4098-bc0c-5df75d718d0c</t>
  </si>
  <si>
    <t>L'eau c'est la vie.</t>
  </si>
  <si>
    <t>fa45090c-57e6-43f6-b088-8f9ba686e3ff</t>
  </si>
  <si>
    <t>Merci pour l'entretien.</t>
  </si>
  <si>
    <t>499739b5-3190-4043-b458-c04ca7b1055e</t>
  </si>
  <si>
    <t>a3aa9a66-3406-4c61-b537-30b1c5964e8b</t>
  </si>
  <si>
    <t>Merci, rien de neuf.</t>
  </si>
  <si>
    <t>9257c0c6-62e2-466a-9ad3-2fe3b4c0c01a</t>
  </si>
  <si>
    <t>collect:ACPy83KzUay8xHRH</t>
  </si>
  <si>
    <t>Problèmes de route</t>
  </si>
  <si>
    <t>routes_impraticables insecurite</t>
  </si>
  <si>
    <t>115bc11d-6a1f-49d9-8206-aa37e6440282</t>
  </si>
  <si>
    <t>alim_riz alim_haricot alim_arachide alim_sucre alim_sel alim_huile_vegetale</t>
  </si>
  <si>
    <t>Le produit est rare</t>
  </si>
  <si>
    <t>absence_transport etat_route trop_cher</t>
  </si>
  <si>
    <t>Le produit est rares</t>
  </si>
  <si>
    <t>augmentation_prix_carburant routes_impraticables</t>
  </si>
  <si>
    <t>e21d731e-7d56-42bf-8097-c439b76cdb36</t>
  </si>
  <si>
    <t>abc6bc71-1051-4ad3-9f48-96fb8fcd6ced</t>
  </si>
  <si>
    <t>travail_champ moyens_financiers</t>
  </si>
  <si>
    <t>720d3abf-279c-453c-bb2b-2f87c52619cc</t>
  </si>
  <si>
    <t>taxe_impots etat_route absence_transport</t>
  </si>
  <si>
    <t>Manque d'articles chez les fournisseurs</t>
  </si>
  <si>
    <t>augmentation_prix_et_rarete moyens_financiers</t>
  </si>
  <si>
    <t>augmentation_prix_carburant jtt_peur autre</t>
  </si>
  <si>
    <t>Manque de moyens de transport et les prix du carburant ont été augmentés</t>
  </si>
  <si>
    <t>On a beaucoup dit mais pas de changement</t>
  </si>
  <si>
    <t>b21a5572-1142-4ac7-8edd-973f81a1bb3d</t>
  </si>
  <si>
    <t>Le prix n'a pas changer</t>
  </si>
  <si>
    <t>82f2746c-1207-468c-b91a-c2bf1af8209a</t>
  </si>
  <si>
    <t>Le prix de ce article est très cher chez le fournisseur</t>
  </si>
  <si>
    <t>moyens_financiers augmentation_prix_et_rarete</t>
  </si>
  <si>
    <t>Maintenant il y'a un problème de carburant partout</t>
  </si>
  <si>
    <t>augmentation_prix_carburant jtt_augmentation</t>
  </si>
  <si>
    <t>Nous demandons au gouvernement de penser à voie routière car nous souffrons</t>
  </si>
  <si>
    <t>38a54d9b-3c2d-485a-ac3f-a67a0f39621d</t>
  </si>
  <si>
    <t>20497c98-3e84-454d-a247-d9235b767c05</t>
  </si>
  <si>
    <t>alim_mais alim_manioc alim_riz alim_arachide alim_sel alim_sucre alim_haricot</t>
  </si>
  <si>
    <t>C'est le période de récolte de maïs</t>
  </si>
  <si>
    <t>etat_route taxe_impots stockage</t>
  </si>
  <si>
    <t>Dépôt disponible et le moyen de transport</t>
  </si>
  <si>
    <t>e6647aa2-ff54-4204-b3f1-75fd20dc5163</t>
  </si>
  <si>
    <t>Le prix n'a plus changé</t>
  </si>
  <si>
    <t>be8fc169-1729-4333-bd08-f2f1ff85f8c1</t>
  </si>
  <si>
    <t>nfi_natte nfi_cuvette</t>
  </si>
  <si>
    <t>Il y'a rareté de ce produit sur le marché</t>
  </si>
  <si>
    <t>Il y'a une carence de cette produit</t>
  </si>
  <si>
    <t>moyens_financiers travail_champ</t>
  </si>
  <si>
    <t>Nous avons besoin de vos formations sur la gestion et aide financière</t>
  </si>
  <si>
    <t>1af58bdd-69bc-4b4c-9436-4e2096a37e12</t>
  </si>
  <si>
    <t>nfi_cuvette alim_riz alim_sucre alim_sel wash_savon wash_theiere wash_seau</t>
  </si>
  <si>
    <t>Augmente chez les fournisseurs</t>
  </si>
  <si>
    <t>Les prix varient chez les commerçants</t>
  </si>
  <si>
    <t>63fd57bb-fd6b-4bd4-a102-6e5178df3468</t>
  </si>
  <si>
    <t>alim_mais alim_manioc alim_riz alim_haricot alim_arachide alim_sucre alim_sel wash_savon</t>
  </si>
  <si>
    <t>Nous sommes à la période de cette produit</t>
  </si>
  <si>
    <t>L'article est très cher chez le fournisseur</t>
  </si>
  <si>
    <t>moyens_financiers moyens_financiers_transport</t>
  </si>
  <si>
    <t>Nous sommes fatigués de vous nous voulons juste la construction routière merci</t>
  </si>
  <si>
    <t>e38f1ff7-c5de-4136-ab37-fb8ea71183ce</t>
  </si>
  <si>
    <t>Nous à la période du récolte de ce article</t>
  </si>
  <si>
    <t>Nous avons un problème de moyens, nous voulons vos aides financières</t>
  </si>
  <si>
    <t>ed0af0c1-0f23-4ba5-aaac-cfc71b4352f2</t>
  </si>
  <si>
    <t>Manque d'articles sur le marché</t>
  </si>
  <si>
    <t>trop_cher taxe_impots stockage</t>
  </si>
  <si>
    <t>problemes_logistiques augmentation_prix_carburant</t>
  </si>
  <si>
    <t>Un véhicules de transport rassurer chaque jours</t>
  </si>
  <si>
    <t>9b3dd9bb-b90c-495f-a211-daff6c27321f</t>
  </si>
  <si>
    <t>alim_huile_vegetale wash_savon alim_sel alim_sucre</t>
  </si>
  <si>
    <t>Il y'a un problème de stockage chez les fournisseur</t>
  </si>
  <si>
    <t>Nous voulons vos appuis financière pour relancer nos Bizness merci</t>
  </si>
  <si>
    <t>2f5e6d90-4d92-4e5e-9706-34d3eb7e1329</t>
  </si>
  <si>
    <t>trop_cher taxe_impots</t>
  </si>
  <si>
    <t>On veux une station ici sur place</t>
  </si>
  <si>
    <t>0ad4c558-1bf4-446a-8d29-25b3828102c3</t>
  </si>
  <si>
    <t>wash_theiere wash_seau nfi_natte</t>
  </si>
  <si>
    <t>Manque de l'article chez les fournisseur</t>
  </si>
  <si>
    <t>Il y'a carence de cette produit</t>
  </si>
  <si>
    <t>Nous avons un sérieux problème de monye dans notre marché nous voulons vos demandes à la gouvernement</t>
  </si>
  <si>
    <t>10bdd83e-568c-413f-b994-756ed6ba1b5d</t>
  </si>
  <si>
    <t>Il y'a rareté de ce article dans la ville</t>
  </si>
  <si>
    <t>e38fc01b-10e0-4537-a3e8-5f4c7f6f478a</t>
  </si>
  <si>
    <t>Maque des outils pour travailler avec</t>
  </si>
  <si>
    <t>On besoin des outils tels que : pousse,hach, machette et le vélo</t>
  </si>
  <si>
    <t>d53982b9-fd81-4a41-ae86-9c55efddde2f</t>
  </si>
  <si>
    <t>Les prix sont différents chez les commerçants</t>
  </si>
  <si>
    <t>Il y'a rareté de ce article chez les commerçants</t>
  </si>
  <si>
    <t>Nous avons un sérieux problème de monnaie  dans notre marché il faut que vous pensez à ça</t>
  </si>
  <si>
    <t>32123463-be34-4244-aed7-1ee86142c29f</t>
  </si>
  <si>
    <t>On veux les outils pour travailler avec</t>
  </si>
  <si>
    <t>cff969fb-8401-4635-8934-f5adbcec4b3c</t>
  </si>
  <si>
    <t>Nous sommes dans un grand risque en cherchant les fagots dans la brousse nous vous demandons de nous créer un groupement</t>
  </si>
  <si>
    <t>cd9f86ae-fc4a-41a6-88d8-5ee01454675b</t>
  </si>
  <si>
    <t>36b971b5-914a-40d0-a975-e7887d44b06b</t>
  </si>
  <si>
    <t>Les clients se plaignent de la goût de cette forage c'est ce qui à ce que l'eau ne marche pas bien</t>
  </si>
  <si>
    <t>a3c322ce-ee2c-47b9-af1e-a4346d4fca7f</t>
  </si>
  <si>
    <t>Traitement de l'eau</t>
  </si>
  <si>
    <t>e3c3990f-5760-4ffd-9c03-4c6b4d4a06c5</t>
  </si>
  <si>
    <t>par rapport a la distribution de ONG OIM et WORD VISION qui a fait que le prix est en  baisse</t>
  </si>
  <si>
    <t>certaines prix est en hausse par contre d'autres sont en baisse</t>
  </si>
  <si>
    <t>5c21285d-c056-4fb6-b152-1d8c5f274325</t>
  </si>
  <si>
    <t>nfi_bidon nfi_pagne nfi_drap nfi_natte nfi_cuvette alim_riz alim_sucre</t>
  </si>
  <si>
    <t>la  distribution des  ONG OIM et WORD VISION</t>
  </si>
  <si>
    <t>Problème des barrières  illégales, taxe sur les routes et impôts</t>
  </si>
  <si>
    <t>TAXE et Impôts  et barrières inégales qui fait  une hausse de prix</t>
  </si>
  <si>
    <t>be5d5f78-8c2e-43c6-bafc-d89083f966f1</t>
  </si>
  <si>
    <t>nfi_bache nfi_marmite alim_riz alim_sucre alim_sel wash_savon alim_huile_vegetale</t>
  </si>
  <si>
    <t>par rapport a la  distribution des  ONG WORLD VISION  ET OIM</t>
  </si>
  <si>
    <t>084070a1-f699-4879-9a34-7094240eb512</t>
  </si>
  <si>
    <t>nfi_moustiquaire nfi_bidon nfi_drap nfi_pagne nfi_natte nfi_bache nfi_cuvette wash_savon wash_theiere</t>
  </si>
  <si>
    <t>est suffisamment sur le marché</t>
  </si>
  <si>
    <t>par rapport à la distribution des ONG</t>
  </si>
  <si>
    <t>distribué par certaines  ONG COMME  OIM ET WORLD</t>
  </si>
  <si>
    <t>3f7f562d-c7ad-43dc-8498-1578b6e0d2e5</t>
  </si>
  <si>
    <t>nfi_moustiquaire nfi_bidon nfi_cuvette nfi_marmite alim_riz alim_huile_vegetale alim_sucre alim_sel wash_seau wash_theiere</t>
  </si>
  <si>
    <t>barrières taxe et impôts</t>
  </si>
  <si>
    <t>3cfa8368-53b8-402e-a539-e88f7a5f1463</t>
  </si>
  <si>
    <t>nfi_marmite alim_sel wash_seau wash_theiere</t>
  </si>
  <si>
    <t>variation de prix est du a la  augmentation des barrières  et taxes impot</t>
  </si>
  <si>
    <t>d5efa448-d0aa-415f-9e53-71059ef8aa83</t>
  </si>
  <si>
    <t>wash_seau wash_theiere wash_savon alim_sucre</t>
  </si>
  <si>
    <t>depuis certaines prix a augmenté et problème des barrières inégales  taxe impôts</t>
  </si>
  <si>
    <t>4df62427-2cb2-409e-8222-d54f000011a2</t>
  </si>
  <si>
    <t>alim_sucre alim_sel wash_savon wash_seau wash_theiere</t>
  </si>
  <si>
    <t>1781d2b2-8c5a-428b-a9be-fa74632c0faf</t>
  </si>
  <si>
    <t>wash_savon combustible_essence wash_seau</t>
  </si>
  <si>
    <t>Manque de moyen logistiques comme véhicules</t>
  </si>
  <si>
    <t>C,est indispensables dans le pays où nous approvisionner</t>
  </si>
  <si>
    <t>trop_cher taxe_impots indisponible</t>
  </si>
  <si>
    <t>augmentation_prix_carburant routes_impraticables taxes_services_sanitaires insecurite</t>
  </si>
  <si>
    <t>problemes_logistiques insecurite</t>
  </si>
  <si>
    <t>Les problèmes des articles ici à bangassou sont devenu graves maintenant.</t>
  </si>
  <si>
    <t>f83b1e56-edf1-459f-9eea-e111bfaf2b77</t>
  </si>
  <si>
    <t>Pas beaucoup chez les fournisseur et les prix à augmenter</t>
  </si>
  <si>
    <t>Même problèmes que drap</t>
  </si>
  <si>
    <t>augmentation_prix_carburant problemes_logistiques</t>
  </si>
  <si>
    <t>routes_impraticables augmentation_prix_carburant insecurite</t>
  </si>
  <si>
    <t>Nous souffrant beaucoup pour ravitaillement des articles à mangassou cela fait que nous avons perdu beaucoup nos clients</t>
  </si>
  <si>
    <t>3d86be2f-5bb6-4023-99c3-ca522f583f82</t>
  </si>
  <si>
    <t>Manque des moyen logistiques pour aller cherché l'essence</t>
  </si>
  <si>
    <t>augmentation_prix_carburant insecurite</t>
  </si>
  <si>
    <t>Bangassou a des problèmes des marchandises</t>
  </si>
  <si>
    <t>313b2468-f5cf-409d-b068-295fa5911548</t>
  </si>
  <si>
    <t>nfi_cuvette nfi_bache</t>
  </si>
  <si>
    <t>Transports, route</t>
  </si>
  <si>
    <t>b4123391-4613-4afe-a4c0-c09ca1dea9cd</t>
  </si>
  <si>
    <t>Le transport</t>
  </si>
  <si>
    <t>67390c44-c3fc-493f-b9f8-3892c3999d83</t>
  </si>
  <si>
    <t>Il y'a un problème de l'état de la route</t>
  </si>
  <si>
    <t>Le problème qui à évoluer cette prix c'est l'état de la route</t>
  </si>
  <si>
    <t>Les commerçants n'ont pas des marchandises par ce que il y'a le problème routiers c'est la cause de leurs fermeture</t>
  </si>
  <si>
    <t>Nous vous demandons de faire un effort par rapport nos états de routes</t>
  </si>
  <si>
    <t>f47f0c1b-0311-473a-b45f-f34d8c72c264</t>
  </si>
  <si>
    <t>Le prix n'a pas changé</t>
  </si>
  <si>
    <t>1e4afd20-dbbc-4ff8-9acb-95373a133032</t>
  </si>
  <si>
    <t>nfi_bidon nfi_cuvette wash_theiere wash_seau</t>
  </si>
  <si>
    <t>C'est le problème du Voie routier qui à évoluer cette produit</t>
  </si>
  <si>
    <t>C'est le problème de la route qui à évoluer cette article</t>
  </si>
  <si>
    <t>Il y'a une carence des marchandises</t>
  </si>
  <si>
    <t>D'autres commerçants sont partis au voyage et leurs retours ça posent problème</t>
  </si>
  <si>
    <t>Nos soucis c'est l'état de nos routes nous voulons juste la construction routière</t>
  </si>
  <si>
    <t>c641fbf9-a98e-439d-aed2-b529eafea0af</t>
  </si>
  <si>
    <t>nfi_bidon nfi_marmite</t>
  </si>
  <si>
    <t>Il y'a une manque de cet article sur le marché</t>
  </si>
  <si>
    <t>Ils n'ont pas des marchandises pour vendre</t>
  </si>
  <si>
    <t>Nous avons un sérieux problème de la route Il faut que vous pensez à ça merci</t>
  </si>
  <si>
    <t>949cdab2-6a2a-4164-8587-d84b236693e6</t>
  </si>
  <si>
    <t>alim_mais alim_haricot alim_arachide alim_huile_vegetale wash_savon</t>
  </si>
  <si>
    <t>Il y'a la rareté de cet article sur le marché</t>
  </si>
  <si>
    <t>Nous sommes dans un état des crises nous voulons juste vos appuis financière pour relancer nos Bizness</t>
  </si>
  <si>
    <t>53c00394-d512-45b6-b956-efe633cb6d1d</t>
  </si>
  <si>
    <t>Il y'a une manque de cet article</t>
  </si>
  <si>
    <t>Nous voulons vous dire que nos éleveurs souffre entre les mains de rebelles il faut que vous pensez à eux pour leur circulation</t>
  </si>
  <si>
    <t>05f373fa-5487-4b3f-a26e-0a6ead4568cb</t>
  </si>
  <si>
    <t>Il y'a la rareté de cet article</t>
  </si>
  <si>
    <t>Nous demandons au gouvernement de nous amener les carburants pour aider notre préfecture</t>
  </si>
  <si>
    <t>53d92b5f-ece2-48b8-91c1-bbbe35667716</t>
  </si>
  <si>
    <t>Nous sommes à la période du saison sèche nous voulons vos appuis en construction d'autres forage pour aider les quartiers</t>
  </si>
  <si>
    <t>c8e3e909-011e-427b-a52c-9afb8e1dfa1a</t>
  </si>
  <si>
    <t>nfi_drap nfi_pagne nfi_natte nfi_cuvette</t>
  </si>
  <si>
    <t>À cause du prix de transport élèves</t>
  </si>
  <si>
    <t>etat_route trop_cher autre</t>
  </si>
  <si>
    <t>Prix de transport élèves</t>
  </si>
  <si>
    <t>Même problème</t>
  </si>
  <si>
    <t>Nous sollicitons toujours l'arrangement de la route,si la route est bonne il n'aura aucun problème</t>
  </si>
  <si>
    <t>78fd08bc-0d9b-406a-8aa6-95157a4a29d5</t>
  </si>
  <si>
    <t>nfi_bidon wash_theiere alim_huile_vegetale</t>
  </si>
  <si>
    <t>On veux une un grand dépôt ici</t>
  </si>
  <si>
    <t>f212fe0d-65f9-4092-8b7b-5641c5bcb42e</t>
  </si>
  <si>
    <t>Manque des éleveurs, c'est se qui fait que les prix sont augmentés</t>
  </si>
  <si>
    <t>On veux la sécurité dans la zone pour que nous puissions acheté les bœufs moins cher</t>
  </si>
  <si>
    <t>13961d2d-a604-49c5-b075-6ad7dcd6de0d</t>
  </si>
  <si>
    <t>Rad</t>
  </si>
  <si>
    <t>322860b9-d211-473f-9a6e-d863e8d1360c</t>
  </si>
  <si>
    <t>Le prix à diminuer</t>
  </si>
  <si>
    <t>bc200447-c55b-4ce1-b1aa-dbea5f7d0919</t>
  </si>
  <si>
    <t>Prix à diminuer</t>
  </si>
  <si>
    <t>7ac4ef3c-5777-4b50-9e54-0d17a5a0e4c8</t>
  </si>
  <si>
    <t>wash_savon alim_huile_vegetale alim_sel alim_sucre alim_haricot alim_riz</t>
  </si>
  <si>
    <t>Prix à augmente</t>
  </si>
  <si>
    <t>Le prix</t>
  </si>
  <si>
    <t>1d8e95d2-5e4f-44b3-b445-c8e65c431b96</t>
  </si>
  <si>
    <t>alim_riz alim_haricot alim_arachide alim_mais</t>
  </si>
  <si>
    <t>1425c2de-ad07-4115-ad12-b5b3ad4b9159</t>
  </si>
  <si>
    <t>94aa7d15-7e80-4b26-a173-37c16e2ef41d</t>
  </si>
  <si>
    <t>2b5e8e53-b9ec-4927-bbbf-9b9ca7167327</t>
  </si>
  <si>
    <t>fa64a318-1482-483d-8652-3164e43c3f78</t>
  </si>
  <si>
    <t>5b9dbe50-25d3-4ec1-acc6-3403cb8acbc6</t>
  </si>
  <si>
    <t>80b81bc3-c264-49f7-b9c8-aa2a43f00ef3</t>
  </si>
  <si>
    <t>2d2e868e-6c5c-475f-93a3-3539fd15b1cb</t>
  </si>
  <si>
    <t>Sa augmente</t>
  </si>
  <si>
    <t>60055595-5268-432a-b288-74f2affa55f0</t>
  </si>
  <si>
    <t>9cd6c2cf-85d9-4962-8ca9-cb222e3375dc</t>
  </si>
  <si>
    <t>6845d347-b512-43ff-8616-251b051bf0e5</t>
  </si>
  <si>
    <t>9093f6a6-4039-45a6-98c3-8bbb355f020a</t>
  </si>
  <si>
    <t>wash_savon alim_sel alim_sucre</t>
  </si>
  <si>
    <t>f996e2e2-5ecb-4f5c-a8b6-88ee4d7ed791</t>
  </si>
  <si>
    <t>alim_arachide alim_sel</t>
  </si>
  <si>
    <t>C'est le prix avant</t>
  </si>
  <si>
    <t>7bb8152b-10a9-4767-bb38-9cb13e11ef2d</t>
  </si>
  <si>
    <t>Le prix à baisse</t>
  </si>
  <si>
    <t>e724b116-92c3-403b-afbe-4e99c839e4b7</t>
  </si>
  <si>
    <t>02284bda-43cf-44dd-91a4-4e3f4a321a87</t>
  </si>
  <si>
    <t>36b63dc6-d627-470a-bea1-0b27a7e84fd5</t>
  </si>
  <si>
    <t>Parce que le problème de route</t>
  </si>
  <si>
    <t>13560c84-d447-4166-b531-c974fae32572</t>
  </si>
  <si>
    <t>fc4f07fa-228e-4624-a898-dac0170fbd15</t>
  </si>
  <si>
    <t>nfi_bidon nfi_bache</t>
  </si>
  <si>
    <t>3ea40a10-ba4a-44da-85ca-76d6b95bcecb</t>
  </si>
  <si>
    <t>nfi_pagne nfi_drap nfi_natte</t>
  </si>
  <si>
    <t>527f983b-ecb7-47f1-90ca-4ca64916cbe4</t>
  </si>
  <si>
    <t>wash_seau wash_theiere nfi_cuvette nfi_marmite</t>
  </si>
  <si>
    <t>Changement de prix</t>
  </si>
  <si>
    <t>352c25f7-6731-4bee-a925-1ce11e3e1e15</t>
  </si>
  <si>
    <t>C'est le temps de maïs</t>
  </si>
  <si>
    <t>Le prix à augmente</t>
  </si>
  <si>
    <t>cad38317-4731-45de-afb5-84cdfc2caf3a</t>
  </si>
  <si>
    <t>8af86620-381e-45c6-b05f-608d6cb3f382</t>
  </si>
  <si>
    <t>Sa augmenter</t>
  </si>
  <si>
    <t>dfc8697b-8f5b-464c-85f3-596dd9507a9e</t>
  </si>
  <si>
    <t>nfi_moustiquaire nfi_drap nfi_natte</t>
  </si>
  <si>
    <t>5c7d301c-141b-432c-a929-3370994af452</t>
  </si>
  <si>
    <t>nfi_bidon alim_riz alim_haricot alim_sucre alim_sel wash_savon alim_huile_vegetale</t>
  </si>
  <si>
    <t>Le comme habitude</t>
  </si>
  <si>
    <t>d838e0de-6bfd-4efb-b0a2-880b9af21daa</t>
  </si>
  <si>
    <t>68647583-02b3-402c-9c04-6d4913569051</t>
  </si>
  <si>
    <t>wash_theiere wash_seau nfi_cuvette nfi_marmite</t>
  </si>
  <si>
    <t>bccfd336-a2fd-4ddc-b39e-014264f0dfa2</t>
  </si>
  <si>
    <t>2dc8114d-7d62-4323-8ae3-685b17304d59</t>
  </si>
  <si>
    <t>68218f21-07fe-492d-84a1-758f49805a58</t>
  </si>
  <si>
    <t>3e2cdd21-2409-4778-8e5f-e8407227700a</t>
  </si>
  <si>
    <t>597f9e33-dc1b-4176-84a2-0a38dc2d28e7</t>
  </si>
  <si>
    <t>0df5a77b-1b04-4563-8eae-d0a6e7263474</t>
  </si>
  <si>
    <t>f815cb3c-4439-45ee-a512-0467fa28e0b4</t>
  </si>
  <si>
    <t>Assez bien</t>
  </si>
  <si>
    <t>ad4dbddc-9d57-4063-a3cd-3407979818c6</t>
  </si>
  <si>
    <t>a60395f6-ab87-4d78-a4b4-c56871a0ca71</t>
  </si>
  <si>
    <t>Absence des produits</t>
  </si>
  <si>
    <t>Rareter</t>
  </si>
  <si>
    <t>Problème de la route</t>
  </si>
  <si>
    <t>Moyen</t>
  </si>
  <si>
    <t>ca6ff51a-bdab-4048-9ab8-a37e003d0ba8</t>
  </si>
  <si>
    <t>0af6b968-4f21-42e7-95db-1315a7e6c824</t>
  </si>
  <si>
    <t>2eb5b8ac-1232-4f93-abba-7756109df583</t>
  </si>
  <si>
    <t>2207fc4e-efbc-4d3b-8d1a-1d9478542351</t>
  </si>
  <si>
    <t>alim_arachide alim_manioc alim_mais</t>
  </si>
  <si>
    <t>4ad82f27-9b42-4c5b-be20-a1348dbb1cea</t>
  </si>
  <si>
    <t>alim_sel alim_huile_vegetale wash_savon</t>
  </si>
  <si>
    <t>5a5806e2-86ba-4ac2-a8ac-6c93e3d33b57</t>
  </si>
  <si>
    <t>Excellent</t>
  </si>
  <si>
    <t>b161499b-0688-4d34-b603-63ac90f94cc3</t>
  </si>
  <si>
    <t>c17a3655-8b64-495c-90ad-9906c09b4fb6</t>
  </si>
  <si>
    <t>nfi_moustiquaire nfi_bidon</t>
  </si>
  <si>
    <t>Passable</t>
  </si>
  <si>
    <t>428e5b4b-f408-4453-a816-2d7e9ce79cf7</t>
  </si>
  <si>
    <t>Tres bien</t>
  </si>
  <si>
    <t>121631fb-6a4e-4d5f-aa8e-b422fca54ce3</t>
  </si>
  <si>
    <t>alim_mais alim_riz alim_haricot alim_arachide alim_huile_vegetale</t>
  </si>
  <si>
    <t>Probleme du transport</t>
  </si>
  <si>
    <t>1f197992-72e9-4dda-9048-c1280adf8d63</t>
  </si>
  <si>
    <t>nfi_bidon nfi_cuvette nfi_marmite wash_seau</t>
  </si>
  <si>
    <t>Insuffissance de produit</t>
  </si>
  <si>
    <t>e7e81143-0cb5-4dac-a5f9-08708c78d1f1</t>
  </si>
  <si>
    <t>Manque d alimentation</t>
  </si>
  <si>
    <t>686ccc87-08ad-4437-abb7-ff26450c821c</t>
  </si>
  <si>
    <t>alim_riz alim_haricot alim_manioc</t>
  </si>
  <si>
    <t>b6d27cee-732b-49a1-9f50-7ca0d0e07908</t>
  </si>
  <si>
    <t>Crise</t>
  </si>
  <si>
    <t>7ca433c5-ab95-4584-b5ac-d6fee86e311b</t>
  </si>
  <si>
    <t>Très bien</t>
  </si>
  <si>
    <t>43e3d191-3a88-447f-bd97-d8cfd1ab4bc3</t>
  </si>
  <si>
    <t>3646dd32-4980-444c-a724-b38d72f1201f</t>
  </si>
  <si>
    <t>4c945dee-6ee6-4ba6-bd66-95bf9023ddb7</t>
  </si>
  <si>
    <t>Peu de des difficultés</t>
  </si>
  <si>
    <t>eed5dfdc-dfeb-43f9-82a2-8f788e56fe54</t>
  </si>
  <si>
    <t>absence_transport indisponible</t>
  </si>
  <si>
    <t>269bd31f-6f63-4c52-a2eb-2d4f0b05d9bb</t>
  </si>
  <si>
    <t>Manque des produits</t>
  </si>
  <si>
    <t>1efd7f6a-40bc-4aaf-bdaf-0f62e5b1d78e</t>
  </si>
  <si>
    <t>Par apport au crise</t>
  </si>
  <si>
    <t>Insuffissance de carburant</t>
  </si>
  <si>
    <t>f72d2a89-4b1e-4b72-8b53-15e4bc47f3f2</t>
  </si>
  <si>
    <t>jtt_augmentation augmentation_prix_carburant</t>
  </si>
  <si>
    <t>843471f7-550d-433f-a240-3353602a60fe</t>
  </si>
  <si>
    <t>absence_transport stockage</t>
  </si>
  <si>
    <t>augmentation_prix_et_rarete moyens_financiers_transport</t>
  </si>
  <si>
    <t>04f4e122-1196-47c6-818f-80a20c468d71</t>
  </si>
  <si>
    <t>Passablème</t>
  </si>
  <si>
    <t>1a435e97-6c8f-462d-bdaf-43710e366e34</t>
  </si>
  <si>
    <t>146d94c1-991b-4b39-bb34-8d2f11dd29b1</t>
  </si>
  <si>
    <t>17e58721-3fcf-48bc-8b71-018282e2e074</t>
  </si>
  <si>
    <t>absence_transport indisponible stockage</t>
  </si>
  <si>
    <t>Crise de carburant</t>
  </si>
  <si>
    <t>dac4312d-c60f-4ed3-97d0-4785dfca8b57</t>
  </si>
  <si>
    <t>Mauvaise route</t>
  </si>
  <si>
    <t>autre travail_champs</t>
  </si>
  <si>
    <t>Vu par apport à la crise de carburant</t>
  </si>
  <si>
    <t>d0d94741-b8bd-4fd5-8d37-500eebb5e1df</t>
  </si>
  <si>
    <t>Crise de moustiquaire</t>
  </si>
  <si>
    <t>6245536b-f99f-48a3-9f2a-140d57ab9b39</t>
  </si>
  <si>
    <t>alim_mais alim_manioc alim_arachide alim_haricot alim_riz</t>
  </si>
  <si>
    <t>augmentation_prix_carburant jtt_peur</t>
  </si>
  <si>
    <t>f011e180-81ff-4726-8520-1064eb52019b</t>
  </si>
  <si>
    <t>4b36ff4a-84a2-4282-bafa-b00dd734f76e</t>
  </si>
  <si>
    <t>alim_sucre alim_sel alim_huile_vegetale wash_savon alim_riz</t>
  </si>
  <si>
    <t>Problème du transport</t>
  </si>
  <si>
    <t>cd2d47bd-3a3a-42ef-a4db-86545bb29ce7</t>
  </si>
  <si>
    <t>b31f54a1-dd91-482a-9324-6f7ce8eee475</t>
  </si>
  <si>
    <t>Crise et problème de transport</t>
  </si>
  <si>
    <t>Ils n'ont pas pu l occasion de voyagé a cause de crise de carburant</t>
  </si>
  <si>
    <t>406ed736-8930-4432-ad4e-415cd300f9eb</t>
  </si>
  <si>
    <t>Crise de carburant a chuté notre capital</t>
  </si>
  <si>
    <t>2118edb4-114a-4687-8975-2e99a21ea8c2</t>
  </si>
  <si>
    <t>4ba14ff9-bd33-4830-9a57-e4b2bb984597</t>
  </si>
  <si>
    <t>Crise d essence</t>
  </si>
  <si>
    <t>Par apport à la crise</t>
  </si>
  <si>
    <t>c441e834-7976-4895-af58-78d716ababfc</t>
  </si>
  <si>
    <t>4fba4195-0358-4f3d-8966-6d207004b4cc</t>
  </si>
  <si>
    <t>895661a9-2b62-43c4-9806-be9044e0ee2c</t>
  </si>
  <si>
    <t>524bb9c4-8745-4445-a272-b00679871a47</t>
  </si>
  <si>
    <t>503dafac-08c4-44ba-b00e-1692de81c124</t>
  </si>
  <si>
    <t>abde2396-77d9-4015-8029-50aec4ff9399</t>
  </si>
  <si>
    <t>Ils sont en voyage et d'autres n'ont pas des marchandises pour vendre</t>
  </si>
  <si>
    <t>Nous avons beaucoup de problème dans notre préfecture. transports, pas de route, pas d'argent etc... nous voulons vraiment vos aides</t>
  </si>
  <si>
    <t>25ed60db-62c1-4bdd-8adb-43a1d604da67</t>
  </si>
  <si>
    <t>Par ce que il y a un problème de la route</t>
  </si>
  <si>
    <t>Par ce que ils n'ont pas des articles pour vendre</t>
  </si>
  <si>
    <t>Nous demandons au gouvernement de réparer nos voies routières c'est ça nos soucis</t>
  </si>
  <si>
    <t>0b552f77-8c3b-4593-af30-67a4270adfbf</t>
  </si>
  <si>
    <t>Nous voulons juste vos aides financières pour nous soutenir car nous souffrons en ramassant les brindilles</t>
  </si>
  <si>
    <t>b20f53d8-f6d6-439e-a73c-3ce4c4d4f3b2</t>
  </si>
  <si>
    <t>nfi_bidon alim_huile_vegetale</t>
  </si>
  <si>
    <t>Le problème de transport de Bangui jusqu'à Bangassou cela à fait que les prix sont évolués</t>
  </si>
  <si>
    <t>Nous voulons la construction routière merci</t>
  </si>
  <si>
    <t>849ceb25-2575-476f-8f49-f51e9cc7a538</t>
  </si>
  <si>
    <t>Nous sommes en période de cette produit</t>
  </si>
  <si>
    <t>La route est fermée, les passages ne viennent pas pour acheter nos produits nous demandons au gouvernement de nous libérer la route</t>
  </si>
  <si>
    <t>3d54a6bd-4b78-47c7-92d5-2746fd0918d0</t>
  </si>
  <si>
    <t>nfi_bidon alim_mais alim_arachide alim_huile_vegetale wash_seau</t>
  </si>
  <si>
    <t>Problème routier</t>
  </si>
  <si>
    <t>C'est le saison de la récolte</t>
  </si>
  <si>
    <t>C'est le marché secondaire</t>
  </si>
  <si>
    <t>On a le problème d'estoque sur place en plus problème routier</t>
  </si>
  <si>
    <t>e707928d-d0fe-4d2c-8db8-b07bf782e8b8</t>
  </si>
  <si>
    <t>collect:2bPpI1iaBnlWOOPg</t>
  </si>
  <si>
    <t>nfi_moustiquaire nfi_pagne alim_riz wash_savon wash_seau</t>
  </si>
  <si>
    <t>Difficulté dans le transport</t>
  </si>
  <si>
    <t>indisponible autre</t>
  </si>
  <si>
    <t>Les prix des produits sont augmentés suite à la crise de l'Ukraine.</t>
  </si>
  <si>
    <t>insecurite_routes_arche etat_route fermeture_frontiere trop_cher</t>
  </si>
  <si>
    <t>Le traverser clandestin</t>
  </si>
  <si>
    <t>Les sont trop cher</t>
  </si>
  <si>
    <t>augmentation_prix_carburant limitation_mouvements problemes_logistiques</t>
  </si>
  <si>
    <t>Le prix des produits sont augmentés surtout les marchés locaux suite à la rareté de carburant.</t>
  </si>
  <si>
    <t>83226b80-4557-412f-9044-e13cd5e0d579</t>
  </si>
  <si>
    <t>nfi_moustiquaire nfi_bidon nfi_drap nfi_natte nfi_pagne nfi_bache nfi_marmite nfi_cuvette alim_riz alim_haricot alim_arachide alim_sucre alim_sel alim_huile_vegetale wash_savon wash_theiere wash_seau</t>
  </si>
  <si>
    <t>Rareté de produits</t>
  </si>
  <si>
    <t>stockage indisponible insecurite_routes_arche</t>
  </si>
  <si>
    <t>paiement insecurite_routes_arche fermeture_frontiere</t>
  </si>
  <si>
    <t>Achat clandestin</t>
  </si>
  <si>
    <t>Difficulté de transport</t>
  </si>
  <si>
    <t>fermeture_frontiere insecurite_routes_arche absence_transport</t>
  </si>
  <si>
    <t>insecurite_routes_arche etat_route fermeture_frontiere absence_transport</t>
  </si>
  <si>
    <t>Traverser clandestinement</t>
  </si>
  <si>
    <t>Manque matériel pour fabriquer</t>
  </si>
  <si>
    <t>Le prix varie par rapport à la distribution</t>
  </si>
  <si>
    <t>Inondations de champ</t>
  </si>
  <si>
    <t>Il est saisonnier</t>
  </si>
  <si>
    <t>Manque d'arachides lié à l'inondation de champs</t>
  </si>
  <si>
    <t>Le produit pour la fabrication est saisonnier</t>
  </si>
  <si>
    <t>Difficulté de transport lié aux carence de carburant</t>
  </si>
  <si>
    <t>indisponible trop_cher etat_route</t>
  </si>
  <si>
    <t>Crise carburant, manque de moyens de transport</t>
  </si>
  <si>
    <t>moyens_financiers augmentation_prix_et_rarete travail_champ</t>
  </si>
  <si>
    <t>Hausse de prix, l'insécurité,</t>
  </si>
  <si>
    <t>augmentation_prix_carburant routes_impraticables limitation_mouvements</t>
  </si>
  <si>
    <t>Nous constatons une hausse de prix sur toute étendue du territoire centrafricain cause de crise de carburant.</t>
  </si>
  <si>
    <t>ea4dc23d-ebc6-472e-b600-39a77fb54069</t>
  </si>
  <si>
    <t>nfi_moustiquaire nfi_bidon nfi_drap nfi_pagne nfi_natte nfi_bache nfi_marmite nfi_cuvette alim_mais alim_manioc alim_riz alim_haricot alim_arachide alim_sucre alim_sel alim_viande alim_huile_vegetale wash_savon wash_theiere wash_seau wash_eau</t>
  </si>
  <si>
    <t>Indisponible</t>
  </si>
  <si>
    <t>absence_transport etat_route indisponible</t>
  </si>
  <si>
    <t>Indisponible sur le marché</t>
  </si>
  <si>
    <t>Hausse de prix sur le marché mondial</t>
  </si>
  <si>
    <t>Indisponible chez le fournisseur</t>
  </si>
  <si>
    <t>Grâce à la distribution des kits NFI que nous parvenons ,mais si ya pas c'est rare.</t>
  </si>
  <si>
    <t>Les distributions sont rares</t>
  </si>
  <si>
    <t>Difficile à trouver les matériaux</t>
  </si>
  <si>
    <t>Saisonnier</t>
  </si>
  <si>
    <t>Problème lié à l'inondation</t>
  </si>
  <si>
    <t>L'insécurité et indisponible dès champs</t>
  </si>
  <si>
    <t>Crise liée au transhumance</t>
  </si>
  <si>
    <t>indisponible absence_transport</t>
  </si>
  <si>
    <t>Difficulté de transport/crise de carburant</t>
  </si>
  <si>
    <t>Indisponible chez</t>
  </si>
  <si>
    <t>Pas de distribution dans la zone d'où nécessite un achat à l'étranger ce qui fait la hausse de prix</t>
  </si>
  <si>
    <t>insecurite travail_champs</t>
  </si>
  <si>
    <t>Nous constatons qu'il y ait un problème de sécurité dans la zone ce qui impacte beaucoup les opérateurs économiques de la zone.</t>
  </si>
  <si>
    <t>2fb606b3-9db3-4525-9b00-b55029515291</t>
  </si>
  <si>
    <t>L'insécurité liée aux transhumances</t>
  </si>
  <si>
    <t>76b07bed-2107-4b0f-8ecb-43a2628df213</t>
  </si>
  <si>
    <t>Fermeture du frontière, crise de l'Ukraine</t>
  </si>
  <si>
    <t>augmentation_prix_carburant limitation_mouvements</t>
  </si>
  <si>
    <t>b0dade3e-f4dd-4911-b8ee-8cc2b302c114</t>
  </si>
  <si>
    <t>Hausse de prix de carburant sur les marchés sous régional</t>
  </si>
  <si>
    <t>augmentation_prix_carburant limitation_mouvements routes_impraticables</t>
  </si>
  <si>
    <t>Difficulté au niveau de frontière car nous traversons clandestinement</t>
  </si>
  <si>
    <t>94e29f23-a2c3-4151-bfa3-40cf72597a88</t>
  </si>
  <si>
    <t>insecurite limitation_mouvements</t>
  </si>
  <si>
    <t>0504c41f-dbb2-4f5d-a161-58f5018d5667</t>
  </si>
  <si>
    <t>nfi_moustiquaire nfi_bidon nfi_drap nfi_pagne nfi_natte nfi_bache nfi_marmite nfi_cuvette alim_riz alim_sucre alim_sel alim_viande alim_huile_vegetale wash_savon wash_theiere wash_seau combustible_essence wash_eau</t>
  </si>
  <si>
    <t>Indisponible au niveau de fournisseur</t>
  </si>
  <si>
    <t>Rareté chez le fournisseur</t>
  </si>
  <si>
    <t>intemperies pas_souhaite trop_cher paiement</t>
  </si>
  <si>
    <t>Trouvé les matériaux difficile</t>
  </si>
  <si>
    <t>pas_saison trop_cher stockage indisponible</t>
  </si>
  <si>
    <t>Indisponible chez les fournisseurs</t>
  </si>
  <si>
    <t>pas_saison paiement stockage</t>
  </si>
  <si>
    <t>Insécurité liée à la transhumance</t>
  </si>
  <si>
    <t>insecurite_routes_arche absence_transport trop_cher stockage</t>
  </si>
  <si>
    <t>Difficulté au niveau de frontière</t>
  </si>
  <si>
    <t>moyens_financiers travail_champ moyens_financiers_transport augmentation_prix_et_rarete</t>
  </si>
  <si>
    <t>insecurite vente_domicile_coronavirus</t>
  </si>
  <si>
    <t>augmentation_prix_carburant limitation_mouvements routes_impraticables taxes_services_sanitaires</t>
  </si>
  <si>
    <t>RAD</t>
  </si>
  <si>
    <t>f0762baf-e9af-4954-9f58-25b32b4942b1</t>
  </si>
  <si>
    <t>nfi_moustiquaire nfi_bidon nfi_drap nfi_pagne nfi_natte nfi_cuvette alim_sucre alim_sel alim_huile_vegetale wash_savon wash_theiere wash_seau</t>
  </si>
  <si>
    <t>Problème lié au frontière</t>
  </si>
  <si>
    <t>etat_route insecurite_routes_arche pas_saison trop_cher</t>
  </si>
  <si>
    <t>Hausse de prix chez les fournisseurs</t>
  </si>
  <si>
    <t>Manque de produits de fabrication lié à l'inondation</t>
  </si>
  <si>
    <t>pas_saison trop_cher</t>
  </si>
  <si>
    <t>Problème lié au transport</t>
  </si>
  <si>
    <t>vente_domicile_coronavirus travail_champs insecurite</t>
  </si>
  <si>
    <t>limitation_mouvements augmentation_prix_carburant</t>
  </si>
  <si>
    <t>3c2d4d45-5653-4b8c-b799-5a1f33de778b</t>
  </si>
  <si>
    <t>collect:KBqjW3jCchZt4Ssv</t>
  </si>
  <si>
    <t>augmentation_prix_carburant taxes_services_sanitaires</t>
  </si>
  <si>
    <t>8dcdb4b1-0f7e-4d9d-ac88-2dc0812f1ff9</t>
  </si>
  <si>
    <t>Problem de formalité</t>
  </si>
  <si>
    <t>routes_impraticables problemes_logistiques</t>
  </si>
  <si>
    <t>3941e0cc-c684-4920-bb37-4e510bc6ec43</t>
  </si>
  <si>
    <t>Problem de transport</t>
  </si>
  <si>
    <t>ebd7696d-9ff5-47d7-a25b-26ede27fd25f</t>
  </si>
  <si>
    <t>6a9b3045-2f2c-418d-8479-62f8572efd99</t>
  </si>
  <si>
    <t>limitation_mouvements routes_impraticables</t>
  </si>
  <si>
    <t>5b972da0-3fb7-4ea6-81a6-2f60084e9bfa</t>
  </si>
  <si>
    <t>70214075-b093-42bd-bada-ddb581b80619</t>
  </si>
  <si>
    <t>ac4f332f-c7cc-4552-9b0c-60ccd78b441c</t>
  </si>
  <si>
    <t>35875754-e1ab-464d-ba84-958f4d681337</t>
  </si>
  <si>
    <t>taxes_services_sanitaires augmentation_prix_carburant</t>
  </si>
  <si>
    <t>44b4080c-05a7-4be3-99e7-03bdb24caf3a</t>
  </si>
  <si>
    <t>routes_impraticables taxes_services_sanitaires</t>
  </si>
  <si>
    <t>a9b41841-7e67-4bcb-ab1a-c3cc13ac176a</t>
  </si>
  <si>
    <t>limitation_mouvements taxes_services_sanitaires</t>
  </si>
  <si>
    <t>Tas</t>
  </si>
  <si>
    <t>e3cdac9a-29c9-4e06-b9f0-10d0c704e039</t>
  </si>
  <si>
    <t>travail_champ moyens_financiers_transport</t>
  </si>
  <si>
    <t>nsp travail_champs</t>
  </si>
  <si>
    <t>491eea7b-34d9-4871-9ad4-d349f151f355</t>
  </si>
  <si>
    <t>5be09e0e-cee5-47bc-9119-24ce13c6ddd1</t>
  </si>
  <si>
    <t>taxes_services_sanitaires limitation_mouvements</t>
  </si>
  <si>
    <t>3dd0636c-2ca2-400d-ae5b-e6311ee3380d</t>
  </si>
  <si>
    <t>397aefe7-333f-4340-9f63-e322ba658367</t>
  </si>
  <si>
    <t>Par ce que la route est loin</t>
  </si>
  <si>
    <t>b24225ea-7a77-4005-9047-7702fa48f0f4</t>
  </si>
  <si>
    <t>0e9474ba-13fa-4c9b-ad88-4e970278d77d</t>
  </si>
  <si>
    <t>b9d8d9ce-0742-47e6-aedb-b0e90b6d4f14</t>
  </si>
  <si>
    <t>Ce drap est différent aux autres</t>
  </si>
  <si>
    <t>routes_impraticables limitation_mouvements</t>
  </si>
  <si>
    <t>6cbeb704-cd92-41da-9447-199cf261d7e9</t>
  </si>
  <si>
    <t>collect:DXsR4jUjrkOgkZwv</t>
  </si>
  <si>
    <t>Le transport est trop cher</t>
  </si>
  <si>
    <t>Le transport est notre problème</t>
  </si>
  <si>
    <t>a63d2053-1d6c-478f-bdcc-38f205ace266</t>
  </si>
  <si>
    <t>Le marchandise est cher</t>
  </si>
  <si>
    <t>La marchandise est chere chez les fournisseurs</t>
  </si>
  <si>
    <t>39f62539-750f-4ea4-8660-7178b35c9bae</t>
  </si>
  <si>
    <t>fermeture_frontiere paiement stockage</t>
  </si>
  <si>
    <t>Par les autorités tchadiennes</t>
  </si>
  <si>
    <t>Manque des moyens</t>
  </si>
  <si>
    <t>Manque des pheuls</t>
  </si>
  <si>
    <t>87493ea4-6b1d-4191-a096-a4f394da7e75</t>
  </si>
  <si>
    <t>Transports trop cher</t>
  </si>
  <si>
    <t>Y a n en sur le marché mais cher</t>
  </si>
  <si>
    <t>0fc98cef-f2e1-40c9-9015-7f4ec470432b</t>
  </si>
  <si>
    <t>Le savon est cher chez les fournisseurs</t>
  </si>
  <si>
    <t>Le frontière est cher et parfois fermé</t>
  </si>
  <si>
    <t>cfff3e2b-a31c-4400-8eb1-a4c6ebc49311</t>
  </si>
  <si>
    <t>Y a une rareté sur le marché</t>
  </si>
  <si>
    <t>e36f5956-26ee-4e85-8c51-0f27c0984c19</t>
  </si>
  <si>
    <t>Le transport est cher</t>
  </si>
  <si>
    <t>Le transport est le plus grand problème pour le ravitaillement du riz</t>
  </si>
  <si>
    <t>f6b24bcc-987e-4b5f-a64c-36220ba461e1</t>
  </si>
  <si>
    <t>Par ce que l'huile est rare sur le marché</t>
  </si>
  <si>
    <t>absence_transport fermeture_frontiere</t>
  </si>
  <si>
    <t>Du Tchad</t>
  </si>
  <si>
    <t>Manque de moyens pour payer le transport et frontière</t>
  </si>
  <si>
    <t>L'huile est Cher</t>
  </si>
  <si>
    <t>95f2761d-d6c0-4026-bbba-8e0a3946951c</t>
  </si>
  <si>
    <t>Augmentation du prix chez le fournisseur</t>
  </si>
  <si>
    <t>fermeture_frontiere absence_transport</t>
  </si>
  <si>
    <t>Le prix est élève par rapport au transport</t>
  </si>
  <si>
    <t>ffebec9e-37bd-4c64-afd1-fe43c0a961c0</t>
  </si>
  <si>
    <t>Le transport est très cher</t>
  </si>
  <si>
    <t>Y a n'en mais très cher</t>
  </si>
  <si>
    <t>793ba12e-e00a-40ee-871f-4a03b07c09f3</t>
  </si>
  <si>
    <t>Le prix a augmenté sur le marché depuis  chez le fournisseur</t>
  </si>
  <si>
    <t>c252aa22-1d89-4cc4-b88b-9ba9f692ea11</t>
  </si>
  <si>
    <t>Le manioc est rare sur le marché</t>
  </si>
  <si>
    <t>Ya n'en avec quantité insuffisant</t>
  </si>
  <si>
    <t>0050470f-6df4-4acf-bdf9-8404926e86b5</t>
  </si>
  <si>
    <t>Le problème de transport est très cher</t>
  </si>
  <si>
    <t>Le sel est cher depuis le Tchad</t>
  </si>
  <si>
    <t>83961d7b-25a8-406f-a082-0797db9d08cd</t>
  </si>
  <si>
    <t>C'est pas le moment de récolte</t>
  </si>
  <si>
    <t>Ya n'a pas beaucoup sur le marché</t>
  </si>
  <si>
    <t>f91adac9-9c41-4ba2-9150-cf2ddfc458bc</t>
  </si>
  <si>
    <t>L'arachide ne produit bien</t>
  </si>
  <si>
    <t>L'arachide est trop cher sur le marché.</t>
  </si>
  <si>
    <t>e7d8db2b-b13d-44de-8721-acad9788511a</t>
  </si>
  <si>
    <t>collect:jy2axYLhPgMWo5RA</t>
  </si>
  <si>
    <t>nfi_moustiquaire nfi_bidon alim_huile_vegetale wash_seau</t>
  </si>
  <si>
    <t>Y'a abondance sur le marché</t>
  </si>
  <si>
    <t>c4597643-bdbc-45e5-b23b-474cbc1cf46f</t>
  </si>
  <si>
    <t>d1918994656cf718</t>
  </si>
  <si>
    <t>L’article est disponible</t>
  </si>
  <si>
    <t>Article est disponible sur les marches</t>
  </si>
  <si>
    <t>bd829173-41fb-478b-9f92-1f1645a4c125</t>
  </si>
  <si>
    <t>alim_mais alim_manioc combustible_bois_chauffage wash_eau</t>
  </si>
  <si>
    <t>Non mais la saison a change</t>
  </si>
  <si>
    <t>e516839e-e0a8-4fdc-ade0-056935820ba5</t>
  </si>
  <si>
    <t>28897ced-54db-4843-aaa3-5fae21ed5760</t>
  </si>
  <si>
    <t>Article trop  cher</t>
  </si>
  <si>
    <t>Article cher</t>
  </si>
  <si>
    <t>Non c,est bon le prix</t>
  </si>
  <si>
    <t>Non le prix est bon</t>
  </si>
  <si>
    <t>trop_cher etat_route stockage</t>
  </si>
  <si>
    <t>Artic,e trop cher</t>
  </si>
  <si>
    <t>Le prix a augmenter suite  d ’une pèlerie</t>
  </si>
  <si>
    <t>augmentation_prix_et_rarete travail_champ</t>
  </si>
  <si>
    <t>50766433-5290-493b-a6f1-af59551178a0</t>
  </si>
  <si>
    <t>Non je ne sais pas</t>
  </si>
  <si>
    <t>Ah je ne sais pas</t>
  </si>
  <si>
    <t>dc710051-dfd8-4fde-881a-63cad4a60797</t>
  </si>
  <si>
    <t>1700964f-a237-47ad-b983-dbde2c454bd5</t>
  </si>
  <si>
    <t>Non mais le prix est bon</t>
  </si>
  <si>
    <t>00496b52-a41b-4819-9c1c-c6f159aa8fd2</t>
  </si>
  <si>
    <t>alim_mais alim_manioc wash_eau combustible_bois_chauffage</t>
  </si>
  <si>
    <t>Non c’est bon le prix</t>
  </si>
  <si>
    <t>cd7af2a1-9984-47d7-9c1e-1b12f493668d</t>
  </si>
  <si>
    <t>d47c6254-94fa-4ab7-a76d-0f1247c296c5</t>
  </si>
  <si>
    <t>Problème lieu à l’état de route</t>
  </si>
  <si>
    <t>Pas de stockage</t>
  </si>
  <si>
    <t>Produit introuvable sur les marchés</t>
  </si>
  <si>
    <t>trop_cher indisponible stockage</t>
  </si>
  <si>
    <t>stockage indisponible trop_cher</t>
  </si>
  <si>
    <t>C’est la période des campagne pour les cafes</t>
  </si>
  <si>
    <t>etat_route stockage trop_cher indisponible</t>
  </si>
  <si>
    <t>Les produit est en abondance sur le marche</t>
  </si>
  <si>
    <t>C’est laeriode de la recolte de ces denrées dans la zone</t>
  </si>
  <si>
    <t>Probme de stockage</t>
  </si>
  <si>
    <t>Non c’est le prix de cet article habituel</t>
  </si>
  <si>
    <t>L’article est introuvable sur les marches</t>
  </si>
  <si>
    <t>moyens_financiers moyens_financiers_transport augmentation_prix_et_rarete</t>
  </si>
  <si>
    <t>8cd1394b-ba28-4a9d-ae52-f3874ce55191</t>
  </si>
  <si>
    <t>Non c’est le prix.</t>
  </si>
  <si>
    <t>Non c’ est le prix</t>
  </si>
  <si>
    <t>L’article est trop chère</t>
  </si>
  <si>
    <t>L erticle introuvable chez les fournisseurs</t>
  </si>
  <si>
    <t>stockage indisponible etat_route</t>
  </si>
  <si>
    <t>Non le prix est abordable</t>
  </si>
  <si>
    <t>C’est la période de la recolte de cet erticle ici</t>
  </si>
  <si>
    <t>Non le petit modèle est a 1500,et G a 2000</t>
  </si>
  <si>
    <t>ecd3d33f-7856-4549-8232-0ddfef2a1869</t>
  </si>
  <si>
    <t>Le prix varie selon periode</t>
  </si>
  <si>
    <t>Artcle trop cher</t>
  </si>
  <si>
    <t>indisponible stockage etat_route</t>
  </si>
  <si>
    <t>C’est le bon prix</t>
  </si>
  <si>
    <t>Pas d’augmentation</t>
  </si>
  <si>
    <t>indisponible stockage trop_cher</t>
  </si>
  <si>
    <t>La crise de cet article règne dans la zone</t>
  </si>
  <si>
    <t>d4fc113a-57b0-42af-90d2-a6051dd52e1a</t>
  </si>
  <si>
    <t>c759c1632b618cc2</t>
  </si>
  <si>
    <t>nfi_bache wash_seau</t>
  </si>
  <si>
    <t>Meme prix</t>
  </si>
  <si>
    <t>Diminution de transport et ceux qui ont fermer sont deja ouvert.</t>
  </si>
  <si>
    <t>635435af-3573-4f7f-a595-1961d04c2c10</t>
  </si>
  <si>
    <t>Le prix n’a varier</t>
  </si>
  <si>
    <t>1f4da5dc-ce6d-4e64-af52-6b51048c2b3d</t>
  </si>
  <si>
    <t>stockage normal chez les fournisseurs</t>
  </si>
  <si>
    <t>e54995f3-1af5-4f52-b972-99da142c5a49</t>
  </si>
  <si>
    <t>97d63557-703a-4010-a680-c5585852daa9</t>
  </si>
  <si>
    <t>wash_seau wash_theiere alim_huile_vegetale nfi_natte nfi_drap</t>
  </si>
  <si>
    <t>a cause des distributions</t>
  </si>
  <si>
    <t>trop de stockage dans les entrepôts</t>
  </si>
  <si>
    <t>7434b227-b3a5-42bb-9379-1204a12997f0</t>
  </si>
  <si>
    <t>nfi_moustiquaire nfi_pagne nfi_drap nfi_natte wash_seau</t>
  </si>
  <si>
    <t>distribution</t>
  </si>
  <si>
    <t>certains prix est normal et d'autres en hausse a cause de taxe et impôts</t>
  </si>
  <si>
    <t>a96976e9-6426-4f76-8090-2a2908d0a62e</t>
  </si>
  <si>
    <t>a cause de taxe et impôts que le prix est en hausse</t>
  </si>
  <si>
    <t>c37bba62-6028-4ff6-8413-5bb624e099e2</t>
  </si>
  <si>
    <t>2c6d1290-967e-4537-b674-5af5028eb5b3</t>
  </si>
  <si>
    <t>les difficultés étaient route. taxe et impôts</t>
  </si>
  <si>
    <t>b9842a96-4f26-4d7c-92ac-0e7ea60794b3</t>
  </si>
  <si>
    <t>barrière illégales et dégradation routière</t>
  </si>
  <si>
    <t>86a10587-9168-4436-a512-1983d72e2876</t>
  </si>
  <si>
    <t>les mêmes difficultés que avons les taxes et problèmes de route</t>
  </si>
  <si>
    <t>144ca5cc-e6f1-4b3b-8434-d4c37eb7f6c0</t>
  </si>
  <si>
    <t>disponible chez les vendeurs</t>
  </si>
  <si>
    <t>insecurite_routes_arche etat_route trop_cher stockage taxe_impots</t>
  </si>
  <si>
    <t>problèmes de sécurité stockage taxe et impôts est la raison de hausse des prix</t>
  </si>
  <si>
    <t>a35c9d46-6248-4231-ba23-ab3b3d27726a</t>
  </si>
  <si>
    <t>nfi_moustiquaire nfi_pagne nfi_drap nfi_natte nfi_bache nfi_cuvette</t>
  </si>
  <si>
    <t>disponible sur le marché et au niveau de stock</t>
  </si>
  <si>
    <t>disponible sur le marché et au stock</t>
  </si>
  <si>
    <t>insecurite_routes_arche etat_route taxe_impots stockage</t>
  </si>
  <si>
    <t>certaines ONG OIM ET WORLD VISION ont distribué quelque article au population</t>
  </si>
  <si>
    <t>492811c0-d232-4fd2-8b05-f65b6770f0e1</t>
  </si>
  <si>
    <t>pas des pluies, ce qui facilite l'approvisionement</t>
  </si>
  <si>
    <t>b3e531d6-91e6-422d-8e05-54ef532d2bac</t>
  </si>
  <si>
    <t>nfi_bache nfi_cuvette nfi_marmite alim_riz</t>
  </si>
  <si>
    <t>disponible au niveau de stock</t>
  </si>
  <si>
    <t>ajout de taxe et impôts sur l'article.</t>
  </si>
  <si>
    <t>e6fb4b35-0c12-432c-98dd-11d704c78590</t>
  </si>
  <si>
    <t>99c2b76b-5995-498e-a235-a9003ef3918f</t>
  </si>
  <si>
    <t>période de récolte</t>
  </si>
  <si>
    <t>rareté sur le marché. demande supérieure a l'offre</t>
  </si>
  <si>
    <t>periode de récolte</t>
  </si>
  <si>
    <t>le prix a augmenté à cause de l'inondation qui a endommagé une partie de culture</t>
  </si>
  <si>
    <t>9107437e-320e-4da0-9104-64a5c2392cd3</t>
  </si>
  <si>
    <t>alim_arachide alim_haricot alim_manioc alim_mais</t>
  </si>
  <si>
    <t>pas disponible sur le marché</t>
  </si>
  <si>
    <t>absence de certains articles chez les cultivateurs</t>
  </si>
  <si>
    <t>d2976655-4f1a-4c4d-90ff-9d8cd0995659</t>
  </si>
  <si>
    <t>e2615896-2d78-49cb-b17d-3d01021a154f</t>
  </si>
  <si>
    <t>stock est suffisamment chez les fournisseurs. période de récolte</t>
  </si>
  <si>
    <t>13e2d76e-f767-4543-bd94-aab61cd27eb6</t>
  </si>
  <si>
    <t>abondamment sur le marché. l'approvisionement est rapide</t>
  </si>
  <si>
    <t>pendant la saison seche cet article est abondamment</t>
  </si>
  <si>
    <t>211a2c38-c1d4-4673-9733-2a92c52d60d4</t>
  </si>
  <si>
    <t>Ils ont concentré sur la récolte de certains articles comme Haricot et les autres ce qui fait cause l'augmentation de prix.</t>
  </si>
  <si>
    <t>f39f2154-ca43-4506-a70c-58c03482d81c</t>
  </si>
  <si>
    <t>article est suffisamment sur le marché</t>
  </si>
  <si>
    <t>65832f60-dfc5-49a1-898c-402ed73f1454</t>
  </si>
  <si>
    <t>b802790a-3495-4ae7-bebb-5a83f6499009</t>
  </si>
  <si>
    <t>8e8d00f2-0d78-4f2d-82c9-2d35e3bbdba6</t>
  </si>
  <si>
    <t>demande est supérieure a l'offre</t>
  </si>
  <si>
    <t>4f1c6091-27ee-4614-a5f8-fbbb19b6fcf2</t>
  </si>
  <si>
    <t>eb03860c-2e49-41fb-9ed9-ca1fcdb7a0ea</t>
  </si>
  <si>
    <t>problème de distance les éleveurs sont éloignés pour éviter le conflit entre les  cultivateurs ce qui fait l'augmentation des prix</t>
  </si>
  <si>
    <t>4a0d46f2-b032-44e1-8c9c-575cfacbee09</t>
  </si>
  <si>
    <t>a52cff30-3164-4422-963c-024786442558</t>
  </si>
  <si>
    <t>Manque de nourriture les eleveurs sont eloignes de village et ville pour faire nourrir leurs boeufs ce qui cause  la rarete sur le marché</t>
  </si>
  <si>
    <t>c0cdac97-9549-4309-9925-544301f8dc67</t>
  </si>
  <si>
    <t>70071a75-7235-4b17-a600-b099f0f940f6</t>
  </si>
  <si>
    <t>c7c151f2-6afe-4705-a840-dc3839c5f3f9</t>
  </si>
  <si>
    <t>4cd09575-3860-4688-8fc7-56935729aa27</t>
  </si>
  <si>
    <t>a0e4a7e6-31ba-468b-9423-d24a63c63d49</t>
  </si>
  <si>
    <t>alim_arachide alim_haricot alim_mais alim_manioc</t>
  </si>
  <si>
    <t>période de fraîcheur. demande superieure a l'offre</t>
  </si>
  <si>
    <t>rareté de quelque produit</t>
  </si>
  <si>
    <t>4f8e3a0c-6957-4c0b-aeb0-99f732e0cd8b</t>
  </si>
  <si>
    <t>nfi_bidon nfi_natte nfi_drap</t>
  </si>
  <si>
    <t>C'est le marche</t>
  </si>
  <si>
    <t>Se le meme prix</t>
  </si>
  <si>
    <t>94800b76-6e36-4e82-8e14-265b643d04ea</t>
  </si>
  <si>
    <t>Le n’a pas varier</t>
  </si>
  <si>
    <t>Pas de changement</t>
  </si>
  <si>
    <t>Ĺa route est praticable.</t>
  </si>
  <si>
    <t>08dd3b0f-3153-417a-a080-f26513fec914</t>
  </si>
  <si>
    <t>nfi_natte nfi_drap</t>
  </si>
  <si>
    <t>Selon les monais soudanais</t>
  </si>
  <si>
    <t>Le prix n’a pas varier</t>
  </si>
  <si>
    <t>de3d72e5-1c31-4419-86bc-3c720cb396c6</t>
  </si>
  <si>
    <t>nfi_marmite nfi_pagne</t>
  </si>
  <si>
    <t>Le prix n’a pas changer</t>
  </si>
  <si>
    <t>La saison seche ĺes prix baisse</t>
  </si>
  <si>
    <t>79cff12c-a4ba-4dc7-bbd9-ae17fc49faaf</t>
  </si>
  <si>
    <t>Ceux qui ont ferme sont ouvert</t>
  </si>
  <si>
    <t>0b19a1f4-66bc-41f4-bd16-c511cc29aa8e</t>
  </si>
  <si>
    <t>854aae04-468c-4f57-a1ec-f4b1148f2eea</t>
  </si>
  <si>
    <t>9e29db5c-df21-4fe6-aaab-f14e104954fd</t>
  </si>
  <si>
    <t>0cc8f08e-bfbd-46e6-b2c4-23dedc919f90</t>
  </si>
  <si>
    <t>de64be4b-5324-453f-96f7-4c391cbdd288</t>
  </si>
  <si>
    <t>598f7d4f-1cb2-421d-b80c-87a8a8cfbe71</t>
  </si>
  <si>
    <t>Se moi qui a cultivé</t>
  </si>
  <si>
    <t>c135aa5a-e520-4045-b621-76eec58b0d41</t>
  </si>
  <si>
    <t>4ec60fab-2644-4dc0-ac36-fc21818a6d5e</t>
  </si>
  <si>
    <t>7559f610-c73f-4452-b340-0ea0761c5db2</t>
  </si>
  <si>
    <t>La sèche les produits sont moins cher</t>
  </si>
  <si>
    <t>2abaf317-6bbd-4593-8f6e-2b08734f8954</t>
  </si>
  <si>
    <t>wash_savon alim_sel alim_sucre alim_huile_vegetale</t>
  </si>
  <si>
    <t>Production locale</t>
  </si>
  <si>
    <t>0c3013f2-a65b-4810-be9b-d368b21f359c</t>
  </si>
  <si>
    <t>e4f14838-0d0c-4b79-9f6a-38ec7227b756</t>
  </si>
  <si>
    <t>Baisse de transport</t>
  </si>
  <si>
    <t>eb616759-6ce3-4732-af69-a2db0573c56f</t>
  </si>
  <si>
    <t>Le transport a baissé</t>
  </si>
  <si>
    <t>76778fdd-09f3-4579-a5a3-e229f32a9e31</t>
  </si>
  <si>
    <t>alim_riz alim_huile_vegetale alim_sel wash_savon</t>
  </si>
  <si>
    <t>acfb0cb5-f641-4e76-ad01-f978a399e5d0</t>
  </si>
  <si>
    <t>alim_sucre alim_riz</t>
  </si>
  <si>
    <t>746d5b2a-54de-4eb9-a157-f90870062ed4</t>
  </si>
  <si>
    <t>d8a45738-bf87-4145-a3bb-fefd925a59c1</t>
  </si>
  <si>
    <t>9dc11e69-158a-438b-a5f4-eb48e6f642da</t>
  </si>
  <si>
    <t>727da4ef-9531-45df-ad39-bdd5af4cadc1</t>
  </si>
  <si>
    <t>030c133a-d273-49be-ae73-aef3ac1b0888</t>
  </si>
  <si>
    <t>9a89ce68-2be4-4c9a-8799-aaf59ea876ba</t>
  </si>
  <si>
    <t>249028e1-9c13-4d3c-89b4-0758315d4e8d</t>
  </si>
  <si>
    <t>8ee47598-e36d-4a0d-9b57-59bb1292184b</t>
  </si>
  <si>
    <t>440e64a1-9026-406a-ac61-bf066c14f638</t>
  </si>
  <si>
    <t>Le transport diminue par apport a la saison de pluie.</t>
  </si>
  <si>
    <t>343b2db1-fe1b-4d4f-b918-b3f5d9dd9d80</t>
  </si>
  <si>
    <t>Le prix n’a pas changé</t>
  </si>
  <si>
    <t>b8316a5f-d7f1-4b87-9f67-d3b9b04e862e</t>
  </si>
  <si>
    <t>wash_theiere alim_riz</t>
  </si>
  <si>
    <t>Même prix</t>
  </si>
  <si>
    <t>Le prix n'est pas changé.</t>
  </si>
  <si>
    <t>f12a10a8-d086-4df3-aaaa-96a4323d3a7e</t>
  </si>
  <si>
    <t>nfi_pagne wash_savon wash_theiere</t>
  </si>
  <si>
    <t>e044e06a-bfb2-45b8-bdf9-4e007b995207</t>
  </si>
  <si>
    <t>Fin de récolte</t>
  </si>
  <si>
    <t>Hausse du prix de carburant a joue sur les prix de produit</t>
  </si>
  <si>
    <t>cfb663df-30cb-4c39-8c36-46ea7d95e33d</t>
  </si>
  <si>
    <t>Rareté du produit agricole</t>
  </si>
  <si>
    <t>La fraîches à rendre le manioc cher</t>
  </si>
  <si>
    <t>78b7731e-004a-421b-bb49-850db3a36168</t>
  </si>
  <si>
    <t>Indisponibilité du produit sur le marché</t>
  </si>
  <si>
    <t>b39016f7-592f-4afa-a1c4-ff61d94d8403</t>
  </si>
  <si>
    <t>La fraîches à rendre le rare sur le marché</t>
  </si>
  <si>
    <t>Indisponibilité du produit</t>
  </si>
  <si>
    <t>fa01e114-d448-4704-a35e-2a885f3d8048</t>
  </si>
  <si>
    <t>Depuis de saison sèche rend la production difficile</t>
  </si>
  <si>
    <t>eb0f4a4c-2c3a-4f36-848f-131fc0974bfa</t>
  </si>
  <si>
    <t>nfi_moustiquaire nfi_bidon nfi_drap nfi_pagne nfi_natte nfi_bache nfi_marmite nfi_cuvette alim_riz alim_sucre alim_sel alim_viande alim_huile_vegetale wash_savon wash_theiere wash_seau</t>
  </si>
  <si>
    <t>Vente sur commande</t>
  </si>
  <si>
    <t>Hausse du prix de  produits</t>
  </si>
  <si>
    <t>Hausse du prix de produits</t>
  </si>
  <si>
    <t>Hausse du prix de produit</t>
  </si>
  <si>
    <t>b67c4c4a-22fa-49a5-af1d-329d01ff170d</t>
  </si>
  <si>
    <t>La qualité du drap</t>
  </si>
  <si>
    <t>La qualité du produit</t>
  </si>
  <si>
    <t>La du prix de produit</t>
  </si>
  <si>
    <t>83067d5e-9008-4db3-8382-634075b78c4e</t>
  </si>
  <si>
    <t>Hausse  du prix de carburant</t>
  </si>
  <si>
    <t>Hausse du prix de carburant</t>
  </si>
  <si>
    <t>8aee2e13-3b9c-4785-95e3-ce913b93e6bb</t>
  </si>
  <si>
    <t>nfi_moustiquaire nfi_bidon nfi_drap nfi_pagne nfi_natte nfi_bache nfi_marmite nfi_cuvette alim_riz alim_sel alim_huile_vegetale wash_savon wash_theiere wash_seau</t>
  </si>
  <si>
    <t>Hausse. Du prix de carburant</t>
  </si>
  <si>
    <t>94340c4f-49d5-4ca3-af0a-864437c0da38</t>
  </si>
  <si>
    <t>nfi_moustiquaire nfi_bidon nfi_drap nfi_pagne nfi_natte nfi_bache nfi_marmite nfi_cuvette alim_sucre alim_huile_vegetale wash_savon wash_theiere wash_seau</t>
  </si>
  <si>
    <t>1d898214-3d86-46cd-beb4-c33cf1c0fde6</t>
  </si>
  <si>
    <t>a93046a4-a3c1-48ed-8f27-d4e8ade8cf83</t>
  </si>
  <si>
    <t>Rareté de produit sur le marché</t>
  </si>
  <si>
    <t>1b60fa6b-44da-4f02-bee0-71e6e1894d2d</t>
  </si>
  <si>
    <t>1a0d527f-bd79-4cf0-a9bd-e8738cdf8d0c</t>
  </si>
  <si>
    <t>5fb52289-bd32-48b3-909c-622935a03baa</t>
  </si>
  <si>
    <t>1d5c12a2-b41b-4560-95a2-62b2b1076cf0</t>
  </si>
  <si>
    <t>b19a39ce-c6c7-4b06-a13a-33e3b9dd0387</t>
  </si>
  <si>
    <t>544ce0eb-82ce-4657-9fe1-7a4074e4974e</t>
  </si>
  <si>
    <t>46a748e5-18da-4a41-bee9-8318e81ab867</t>
  </si>
  <si>
    <t>71b955b2-877b-4c3c-b2e9-cc9fb5b59480</t>
  </si>
  <si>
    <t>11e2a300-8547-427e-915c-9d41beea5f74</t>
  </si>
  <si>
    <t>13bca9ea-bcb9-436a-a6f4-5016bf97fca8</t>
  </si>
  <si>
    <t>68d5f309-20f7-4246-af46-1724ccbee54f</t>
  </si>
  <si>
    <t>d8000f30-7c6c-4dd0-92a4-5d2255264f66</t>
  </si>
  <si>
    <t>Raq</t>
  </si>
  <si>
    <t>8bc9468c-e1c2-4a49-90d0-c34cfca544c8</t>
  </si>
  <si>
    <t>de8d13e4-ac49-4bf5-b736-5f8234244009</t>
  </si>
  <si>
    <t>555bbfcd-cfce-45ec-a5c1-df8a57aeb873</t>
  </si>
  <si>
    <t>bb884afb-74f8-4b05-8998-5ff397963058</t>
  </si>
  <si>
    <t>b61a0b00-d0f2-4d13-a80e-131d15ffdd58</t>
  </si>
  <si>
    <t>collect:spVvJ6c6zEtsbikR</t>
  </si>
  <si>
    <t>Ça  été toujours 100fcfa</t>
  </si>
  <si>
    <t>ed092903-811d-4479-86b8-c4f3ea091301</t>
  </si>
  <si>
    <t>alim_haricot alim_riz alim_arachide</t>
  </si>
  <si>
    <t>75b33ea6-5b82-43ab-85aa-d5a8de70918c</t>
  </si>
  <si>
    <t>f1aa3792-6ec9-4190-9ae8-ecafd625171a</t>
  </si>
  <si>
    <t>Ça été toujours 100f</t>
  </si>
  <si>
    <t>43896b2f-ae15-4b34-b4ff-c1083d20d6c0</t>
  </si>
  <si>
    <t>ccb17d7a-96f4-4ebd-8d5b-cfc77f5267a7</t>
  </si>
  <si>
    <t>Plutôt que 100f</t>
  </si>
  <si>
    <t>3a2ad5d0-f6cc-4f0c-98bf-d6ec7dbe592e</t>
  </si>
  <si>
    <t>4ceb647e-ce52-4874-a3f9-f42a60b02226</t>
  </si>
  <si>
    <t>08ceb781-85d5-43b9-bc4d-24138d0e4209</t>
  </si>
  <si>
    <t>c89db11e-f0c0-442a-9994-064779b581f7</t>
  </si>
  <si>
    <t>alim_mais alim_manioc alim_arachide alim_haricot</t>
  </si>
  <si>
    <t>Ça été toujours comme ça 100</t>
  </si>
  <si>
    <t>601458bb-6a38-4b03-834f-c6c2022b4ee7</t>
  </si>
  <si>
    <t>collect:jIDyulMpKhbry803</t>
  </si>
  <si>
    <t>nfi_bache nfi_natte nfi_pagne nfi_drap nfi_bidon nfi_moustiquaire nfi_marmite nfi_cuvette wash_savon wash_theiere wash_seau</t>
  </si>
  <si>
    <t>Le prix de moustiquaire n'a pas changé depuis, il est stable toujours à 2500 FCFA</t>
  </si>
  <si>
    <t>pas_saison indisponible</t>
  </si>
  <si>
    <t>1250F est inférieure à 1750F donc cela sous entend que,  le prix d'un bidon de 20L n'a jamais été vendu à ce prix.</t>
  </si>
  <si>
    <t>Le pagne de 6 yards est toujours vendu à 3500F.</t>
  </si>
  <si>
    <t>insecurite_routes_arche etat_route absence_transport trop_cher indisponible</t>
  </si>
  <si>
    <t>C'est le prix sur le marché, ça été vendu à ce prix sur le marché sauf si y a une difficulté à l'accessibilité aux marchés où une rupture de cet article.</t>
  </si>
  <si>
    <t>Le prix est stable sur le marché depuis vendue à 6000FCFA</t>
  </si>
  <si>
    <t>Un morceau de savon de 200g est vendu à 125 FCFA, si y a eu évolution de 125FCFA veut dire que le savon est gratuit sur le marché.</t>
  </si>
  <si>
    <t>Pas d'augmentation de prix sur le marché, ni rabais.</t>
  </si>
  <si>
    <t>C'est un seau avec de couvercle qui est vendu à 2500FCFA.</t>
  </si>
  <si>
    <t>augmentation_prix_carburant taxes_services_sanitaires autre</t>
  </si>
  <si>
    <t>Les transporteurs disent qu'ils paient beaucoup des taxes sur les barrières.</t>
  </si>
  <si>
    <t>Selon mon analyse les prix sont un peu stables sur le marché, malgré les difficultés rencontrées par les transporteurs pendant leurs passage sur les barrières mais les commerçants veulent garder les clientèles.</t>
  </si>
  <si>
    <t>5fcfb937-b25b-4c54-a99c-ef2ca9c342ca</t>
  </si>
  <si>
    <t>Ça été toujours ça 100</t>
  </si>
  <si>
    <t>ed413637-8dd1-4655-98ea-f0a1987fd7e5</t>
  </si>
  <si>
    <t>Ça été toujours ça 100f</t>
  </si>
  <si>
    <t>b23b9abe-fb09-4946-bb71-5d4db957628e</t>
  </si>
  <si>
    <t>Un bidon de 20 L est vendu à 1250F, pas d'augmentation de prix</t>
  </si>
  <si>
    <t>Pas d'augmentation de prix de pagne</t>
  </si>
  <si>
    <t>Le prix n'a pas changé sur le marché, il est stable en ce moment</t>
  </si>
  <si>
    <t>insecurite_routes_arche etat_route absence_transport indisponible</t>
  </si>
  <si>
    <t>Pas d'augmentation de prix sur cet article</t>
  </si>
  <si>
    <t>Prix est stable a 125FCFA</t>
  </si>
  <si>
    <t>Pas d'augmentation de prix de cet article sur le marché. Il est standard ce prix.</t>
  </si>
  <si>
    <t>Le seau coûte toujours comme ça !</t>
  </si>
  <si>
    <t>27981183-cca5-458d-9b6f-bfbeeba1648a</t>
  </si>
  <si>
    <t>bed9f644-16c1-4481-beb6-96d4eabc5e3a</t>
  </si>
  <si>
    <t>nfi_drap nfi_pagne nfi_natte nfi_bache nfi_marmite wash_savon wash_theiere</t>
  </si>
  <si>
    <t>Pas d'augmentation de prix</t>
  </si>
  <si>
    <t>La natte n'a pas subit une augmentation de prix sur le marché</t>
  </si>
  <si>
    <t>Le prix de marmite n'a pas changé dans ce dernier temps</t>
  </si>
  <si>
    <t>Le savon coûte déjà 125F, donc on peut dire que le prix du savon n'a pas été mentionné</t>
  </si>
  <si>
    <t>Le prix n'a pas changé, c'est depuis comme ça.</t>
  </si>
  <si>
    <t>164f7ab0-7830-4696-8474-85bf6ded205f</t>
  </si>
  <si>
    <t>alim_huile_vegetale alim_sel alim_sucre</t>
  </si>
  <si>
    <t>Ça été toujours 1000f , pour 1kg</t>
  </si>
  <si>
    <t>C'est le prix le plus moins cher 25</t>
  </si>
  <si>
    <t>f6153d60-dc1d-4bc6-9eb2-1a70a763cc56</t>
  </si>
  <si>
    <t>C'est maintenant 1000f pour 1kg</t>
  </si>
  <si>
    <t>C'est le bas prix 25f</t>
  </si>
  <si>
    <t>85e8101f-d9c0-4542-840f-81ed9b3e63f8</t>
  </si>
  <si>
    <t>nfi_moustiquaire nfi_bidon nfi_cuvette wash_seau</t>
  </si>
  <si>
    <t>Il n'y a pas d'évolution de prix en ce qui concerne Le Moustiquaire, le prix est stable.</t>
  </si>
  <si>
    <t>Le prix est stable pour le moment.</t>
  </si>
  <si>
    <t>Le prix d'une cuvette est toujours stable sur le marché il n'y a pas de changement</t>
  </si>
  <si>
    <t>C'est un seau avec de couvercle qui est vendu à 2500F et non les autres seau ouvert.</t>
  </si>
  <si>
    <t>Pour le moment les prix sur le marché sont stable, même avec l'assistance de projet PACAD les prix restent en ce moment stable.</t>
  </si>
  <si>
    <t>80c2aa77-4b05-4fa2-9bb1-fcd2419abca5</t>
  </si>
  <si>
    <t>1kg=1000f</t>
  </si>
  <si>
    <t>Prix le plus bas</t>
  </si>
  <si>
    <t>d7be7a07-6ac1-49ac-b1a9-df33eb605e20</t>
  </si>
  <si>
    <t>1kg=1000</t>
  </si>
  <si>
    <t>Prix le plus bas 25f</t>
  </si>
  <si>
    <t>987c6301-65d7-4088-8b76-1ee875b88ac9</t>
  </si>
  <si>
    <t>nfi_moustiquaire nfi_drap nfi_pagne nfi_natte nfi_bache nfi_marmite wash_savon wash_theiere wash_seau nfi_bidon nfi_cuvette</t>
  </si>
  <si>
    <t>Le prix n'a pas changé depuis jusqu'à lors.</t>
  </si>
  <si>
    <t>Non le prix est à 1500F</t>
  </si>
  <si>
    <t>Rien a changé sur le marché</t>
  </si>
  <si>
    <t>Le prix d'une natte reste toujours stable</t>
  </si>
  <si>
    <t>C'est le prix de commerçant</t>
  </si>
  <si>
    <t>Le prix est 6000F</t>
  </si>
  <si>
    <t>Le prix du savon de 200g reste toujours stable</t>
  </si>
  <si>
    <t>C'est un seau avec couvercle</t>
  </si>
  <si>
    <t>Rien a signaler</t>
  </si>
  <si>
    <t>3ddf7446-3c1e-413d-a542-589461539bf9</t>
  </si>
  <si>
    <t>C'est le prix le plus bas 25f</t>
  </si>
  <si>
    <t>0480e49d-09ef-4248-8583-ef60befd1f22</t>
  </si>
  <si>
    <t>nfi_moustiquaire nfi_bidon nfi_drap nfi_pagne nfi_natte nfi_marmite nfi_cuvette wash_savon wash_theiere wash_seau nfi_bache</t>
  </si>
  <si>
    <t>Le prix d'un bidon de 25 L est à 1500</t>
  </si>
  <si>
    <t>indisponible relation_fournisseurs</t>
  </si>
  <si>
    <t>Le prix demeure toujours stable</t>
  </si>
  <si>
    <t>Un natte coûte toujours 3000F</t>
  </si>
  <si>
    <t>Le prix n'a pas changé sur le marché</t>
  </si>
  <si>
    <t>Le prix n'a pas évolué depuis un certain temps</t>
  </si>
  <si>
    <t>C'est le prix depuis un bon moment</t>
  </si>
  <si>
    <t>Une théière coûte 1000 F</t>
  </si>
  <si>
    <t>C'est le prix d'un seau avec un couvercle</t>
  </si>
  <si>
    <t>ee79f815-b6f0-4e4d-8f34-0ac28f419153</t>
  </si>
  <si>
    <t>Prix le plus bas c'est 25f</t>
  </si>
  <si>
    <t>1689f7e8-3622-4c27-b342-63990b1418b7</t>
  </si>
  <si>
    <t>1kg= 1000f</t>
  </si>
  <si>
    <t>58fb9a7d-9f2e-4c01-beda-38d239e3279f</t>
  </si>
  <si>
    <t>C'est le prix le plus bas :25f</t>
  </si>
  <si>
    <t>55a0903c-3e06-45ef-a8df-8a3b037e5312</t>
  </si>
  <si>
    <t>1kg= 3000 à bouar</t>
  </si>
  <si>
    <t>e3cfeb62-59cd-4569-b185-14eb89b60e1e</t>
  </si>
  <si>
    <t>1kg=3000f</t>
  </si>
  <si>
    <t>05291e04-6864-4b95-8444-25283bf7411a</t>
  </si>
  <si>
    <t>1kg=3000 à bouar</t>
  </si>
  <si>
    <t>44ad28e8-d5a6-4e13-875e-c3b0a3b760c7</t>
  </si>
  <si>
    <t>1kg de viande =3000f</t>
  </si>
  <si>
    <t>ad71a95c-835e-4b7f-a00b-c0051bfab583</t>
  </si>
  <si>
    <t>1kg de viande à bouar est à 3000f</t>
  </si>
  <si>
    <t>6766b067-c25d-48ab-9f8a-4c5714535cd9</t>
  </si>
  <si>
    <t>1kg= 3000f à Bouar</t>
  </si>
  <si>
    <t>fb84257f-5b95-4b0e-a0cf-28fd1386e2ae</t>
  </si>
  <si>
    <t>86e19a64-d311-42a0-8a89-c2a0f64d9266</t>
  </si>
  <si>
    <t>2051d822-e14d-4d75-8590-291acdc6a361</t>
  </si>
  <si>
    <t>26cce0fb-4967-4999-ac3e-3991ead978b8</t>
  </si>
  <si>
    <t>bd9867d1-cc39-4e58-b623-d5e74f13a80b</t>
  </si>
  <si>
    <t>464cff88-dee5-4ce9-93fa-2d7cecb98fa3</t>
  </si>
  <si>
    <t>1L d'essence est =800f à bouar</t>
  </si>
  <si>
    <t>cd11a30e-b03e-4b56-ad94-7b9cb59dd9fd</t>
  </si>
  <si>
    <t>1L d' essence= 800f</t>
  </si>
  <si>
    <t>4677b97b-0911-4801-92e5-b60d0e9d3dc1</t>
  </si>
  <si>
    <t>1L d' Essence est=800f</t>
  </si>
  <si>
    <t>bd228295-65d0-455d-94c6-1708d205e770</t>
  </si>
  <si>
    <t>1L d'essence est=800f</t>
  </si>
  <si>
    <t>0661c279-a4a5-498b-b42c-36033e9cb8d5</t>
  </si>
  <si>
    <t>6a6ec2e0-f418-43ac-ba50-2b06603fdafb</t>
  </si>
  <si>
    <t>9ec95e33-3b4b-4861-8a2b-a0787d02e1e3</t>
  </si>
  <si>
    <t>e247e186-e094-4fef-a795-8f7755a15a2c</t>
  </si>
  <si>
    <t>192ec6e0-493a-4d79-b37d-0eee3273f1ea</t>
  </si>
  <si>
    <t>aa79dcf9-899a-466e-933a-84e0a6e7ba15</t>
  </si>
  <si>
    <t>1L d' Essence coûte 800 â bouar</t>
  </si>
  <si>
    <t>237c62ce-09d9-44d5-89d3-9162b8fea6d7</t>
  </si>
  <si>
    <t>1L d' Essence coûte 800 à bouar</t>
  </si>
  <si>
    <t>5efdac46-2909-4d3a-968b-fc0e9057876f</t>
  </si>
  <si>
    <t>4ba66942-2d45-4a79-824a-6439cdcd5f7e</t>
  </si>
  <si>
    <t>55e0e355-0b37-4659-920b-36da0858f1c5</t>
  </si>
  <si>
    <t>b10435ba-57a8-4723-99f5-5427d8326db2</t>
  </si>
  <si>
    <t>5b170ea3-1337-4692-a183-b97d9da3a30e</t>
  </si>
  <si>
    <t>1kg de viande est de 3000 sans os</t>
  </si>
  <si>
    <t>5f943b47-1eba-403c-bd32-c1dd0cf2d639</t>
  </si>
  <si>
    <t>1kg de viande à bouar est de 3000f</t>
  </si>
  <si>
    <t>a1983b58-e35b-4731-a6eb-a408ee824f49</t>
  </si>
  <si>
    <t>1kg de viande est de 3000f à bouar</t>
  </si>
  <si>
    <t>cfa39160-9112-4311-b980-0f671de81c20</t>
  </si>
  <si>
    <t>edc8b389-d2a4-420e-b9b7-35fbed44d33a</t>
  </si>
  <si>
    <t>bc2ed204-d8c8-4813-9d42-94e10177a9c2</t>
  </si>
  <si>
    <t>alim_sel alim_huile_vegetale alim_riz</t>
  </si>
  <si>
    <t>Le plus bas des prix de sel est 25</t>
  </si>
  <si>
    <t>5be898a9-98ff-49c9-bebd-70e5729cf04b</t>
  </si>
  <si>
    <t>alim_riz alim_sel alim_huile_vegetale</t>
  </si>
  <si>
    <t>Prix du sel = 25f</t>
  </si>
  <si>
    <t>c5780bc2-84f4-4f95-a74d-7837b418ff08</t>
  </si>
  <si>
    <t>Prix de tas du sel est = 25</t>
  </si>
  <si>
    <t>f453075c-dfd7-4773-85a2-4a5de95f3cbd</t>
  </si>
  <si>
    <t>alim_riz alim_manioc alim_mais alim_haricot</t>
  </si>
  <si>
    <t>Bol de Cossette de Manioc est de 100</t>
  </si>
  <si>
    <t>6e80b1a3-d515-46d7-89b6-a7718487bb92</t>
  </si>
  <si>
    <t>8e671745-af7f-4ebf-ad79-882435ad4eca</t>
  </si>
  <si>
    <t>e97f7739-a032-45f1-a17f-375f72783d21</t>
  </si>
  <si>
    <t>0bdab324-895a-4df8-8fa7-3e15dde83f2d</t>
  </si>
  <si>
    <t>c9c25f71-ad64-48ef-994c-9bbca1de64a3</t>
  </si>
  <si>
    <t>0360bec4-f176-4b34-aede-637c1de91e60</t>
  </si>
  <si>
    <t>273e3e3b-ea55-4a04-9032-553b64f060fb</t>
  </si>
  <si>
    <t>ce produit n'a pas évolué mais c'est le prix exacte de ce produit</t>
  </si>
  <si>
    <t>le prix de ce produit n'a pas évolué mais c'est la rareté qui existe</t>
  </si>
  <si>
    <t>Ce article n'a pas évolué</t>
  </si>
  <si>
    <t>certains denrée comme sel, les clients ne viennent pas massivement  pour s'acheter d'autres par aussi la rareté d'haricot existe sur le marché</t>
  </si>
  <si>
    <t>9d852a23-662b-4890-86ae-f5a397d8f3fc</t>
  </si>
  <si>
    <t>il n'y a pas une évolution de ce produit</t>
  </si>
  <si>
    <t>le produit n'a pas évolué par rapport au mois dernier</t>
  </si>
  <si>
    <t>ce produit n'a pas été évolué</t>
  </si>
  <si>
    <t>e268f13b-167a-4cd3-8844-60b4bf252347</t>
  </si>
  <si>
    <t>rien n'a été évolué</t>
  </si>
  <si>
    <t>ca0c12e9-a90e-4c4b-be06-e11f7258ddef</t>
  </si>
  <si>
    <t>c3c29ac0-b586-443f-8b77-86c781be290b</t>
  </si>
  <si>
    <t>43ae655f-c7f1-43f1-81e3-7498be81d679</t>
  </si>
  <si>
    <t>wash_savon alim_sucre</t>
  </si>
  <si>
    <t>1e47e0fd-20cf-46fe-ae64-00794c6fa5ab</t>
  </si>
  <si>
    <t>d6d64ad3-824d-4b1d-98aa-409582dee384</t>
  </si>
  <si>
    <t>48d4fb74-ef32-466c-9915-4012f12cf9d9</t>
  </si>
  <si>
    <t>pas d'évolution</t>
  </si>
  <si>
    <t>8694fd8e-b858-40dc-a31e-846c9b18eca3</t>
  </si>
  <si>
    <t>7c0f8475-817a-436a-bf44-68dc63fb5b25</t>
  </si>
  <si>
    <t>Parce que, nous sommes en saison sèche.</t>
  </si>
  <si>
    <t>Parroport aux insécurités du pays.</t>
  </si>
  <si>
    <t>58b7de4b-5056-481f-8a85-a51c9cb6c2dd</t>
  </si>
  <si>
    <t>Nous sommes en saison sèche</t>
  </si>
  <si>
    <t>Les bracages règne sur l'axe.</t>
  </si>
  <si>
    <t>c0f487c1-d80c-4f84-9f18-269c31c11da0</t>
  </si>
  <si>
    <t>Les éleveurs vont loin pour nourrir leurs bétails</t>
  </si>
  <si>
    <t>Au saison sèche nous avons difficultés de trouver les boeufs.</t>
  </si>
  <si>
    <t>2755d34d-033a-436c-aea0-86b450f59582</t>
  </si>
  <si>
    <t>En saison sèche les éleveurs vont loin.</t>
  </si>
  <si>
    <t>Vue parroport aux cas des braconnages</t>
  </si>
  <si>
    <t>62a7bb02-cad9-4f37-a8be-9d6e0baefa94</t>
  </si>
  <si>
    <t>Parroport aux saisons sèche</t>
  </si>
  <si>
    <t>C'est difficile Au moment de saison sèche.</t>
  </si>
  <si>
    <t>18bedf37-e17d-44ae-b82f-b9e9fdbed5bf</t>
  </si>
  <si>
    <t>Crises de carburant</t>
  </si>
  <si>
    <t>Importation de carburant est insuffisante à la consommation du pays.</t>
  </si>
  <si>
    <t>2b129cb4-b4fd-48dd-a2ad-a81090b84414</t>
  </si>
  <si>
    <t>L augmentation du prix de carburant.</t>
  </si>
  <si>
    <t>L'importation dépend de l'extérieur.</t>
  </si>
  <si>
    <t>06c5b7eb-8bea-43c4-8989-414b389dac4e</t>
  </si>
  <si>
    <t>Tracasseries routière</t>
  </si>
  <si>
    <t>Crises international</t>
  </si>
  <si>
    <t>Tracasseries routière.</t>
  </si>
  <si>
    <t>8d913432-6580-423a-93b8-207ab614898f</t>
  </si>
  <si>
    <t>Les bidon d'huile sont rares sur le marché.</t>
  </si>
  <si>
    <t>Problème d'importation par navire.</t>
  </si>
  <si>
    <t>Problème de navire</t>
  </si>
  <si>
    <t>Le navire ne sont pas nombreux.</t>
  </si>
  <si>
    <t>75e8929e-5cba-4901-abc2-977d82bb4906</t>
  </si>
  <si>
    <t>Importation de d'huile sont inférieurs.</t>
  </si>
  <si>
    <t>Problème de transport pour arriver à bria</t>
  </si>
  <si>
    <t>5f76848f-3785-407a-b5a2-3433cb249d85</t>
  </si>
  <si>
    <t>Tracasseries routière retard nos activités.</t>
  </si>
  <si>
    <t>ec91adcc-f1cf-4344-aa7b-c208b304d1b4</t>
  </si>
  <si>
    <t>nfi_drap nfi_moustiquaire nfi_pagne nfi_natte nfi_marmite nfi_cuvette wash_theiere</t>
  </si>
  <si>
    <t>Tracasseries routière taxes foncières</t>
  </si>
  <si>
    <t>0739c7fe-1104-49f7-b994-752b7fd5b424</t>
  </si>
  <si>
    <t>a73d4e23-21b4-44ed-9084-5d4aea467a9a</t>
  </si>
  <si>
    <t>79d88767-0d63-413b-984f-fca278afac52</t>
  </si>
  <si>
    <t>d1d9c6b3-f620-4da0-adda-3473a1c37fb1</t>
  </si>
  <si>
    <t>744c0997-f976-4574-83a2-a1ced25796f8</t>
  </si>
  <si>
    <t>8421e846-b66d-47ea-81bc-d5049977e252</t>
  </si>
  <si>
    <t>La natte d'une place coutait 1000 le mois passé</t>
  </si>
  <si>
    <t>33b61630-21cf-4b68-9e28-8827ef413c11</t>
  </si>
  <si>
    <t>La natte coutait 1000</t>
  </si>
  <si>
    <t>79f2e9dc-116f-4671-ad40-6f7a4e4e1ecd</t>
  </si>
  <si>
    <t>La natte coûte 1000 depuis le mois passé</t>
  </si>
  <si>
    <t>bb0ad0f9-5e67-4e26-b389-be36167a10dc</t>
  </si>
  <si>
    <t>La natte coûte 1000 depuis la saison des pluies</t>
  </si>
  <si>
    <t>fc19f6d0-85d7-4db6-bd25-183de42d2b6f</t>
  </si>
  <si>
    <t>La natte coûte 1000 francs depuis le debut de la saison des pluies</t>
  </si>
  <si>
    <t>359a9bc2-fc65-4ed9-a2d1-36d156fbd640</t>
  </si>
  <si>
    <t>La viande coûte 1000 le kilo</t>
  </si>
  <si>
    <t>aa55f094-a9a2-4c44-91a7-dc842cf2b4c9</t>
  </si>
  <si>
    <t>Le prix d'un kilo de viande est de 1 000 le kilo</t>
  </si>
  <si>
    <t>f676c740-d4e3-4ef2-b5cc-715ae8c619fe</t>
  </si>
  <si>
    <t>Le prix coûte 1000 á Sibut</t>
  </si>
  <si>
    <t>4381b1fb-0cdb-4410-8d74-34294b33f797</t>
  </si>
  <si>
    <t>Le prix de cet article n'a pas changé</t>
  </si>
  <si>
    <t>b192eb7a-a586-4e9e-953a-91c890a61527</t>
  </si>
  <si>
    <t>Le prix est le  même que le mois passé</t>
  </si>
  <si>
    <t>d8c9cd1f-67c9-4385-a62a-5a9baeeb6e8f</t>
  </si>
  <si>
    <t>Oui produit son prix n'est pas stable. Sur le marché</t>
  </si>
  <si>
    <t>2b72b1c7-c1a1-4290-99e1-9732801c2577</t>
  </si>
  <si>
    <t>C'est le prix de cet article ce mois</t>
  </si>
  <si>
    <t>c35cb599-0218-4bdc-b9f2-190c91cc7f12</t>
  </si>
  <si>
    <t>Le prix de cet article est de 1300</t>
  </si>
  <si>
    <t>1009030b-45b2-45e7-8b76-53846c8c9ce4</t>
  </si>
  <si>
    <t>Le prix de cet article est de 1300 ce mois</t>
  </si>
  <si>
    <t>ae61d178-64f5-4eae-b86c-de65d18f0307</t>
  </si>
  <si>
    <t>2ee23445-e7e1-49ed-b421-031d8144e83e</t>
  </si>
  <si>
    <t>3ecb63a2-9f69-4e8a-aa9b-3d3bd64ef7a9</t>
  </si>
  <si>
    <t>Le prix du manioc est de la cosette de manioc est de 1 00</t>
  </si>
  <si>
    <t>8ab31337-8d5d-46a6-bfba-3c764994680e</t>
  </si>
  <si>
    <t>Le prix est de 100</t>
  </si>
  <si>
    <t>4df2558f-f3dc-42eb-9eb9-2387b83d3824</t>
  </si>
  <si>
    <t>Le prix d'une cosette est de 100</t>
  </si>
  <si>
    <t>2c499bc0-02b9-4c74-9095-639aa6b2dfd4</t>
  </si>
  <si>
    <t>La cosette coûte 100 à Sibut</t>
  </si>
  <si>
    <t>036c5577-9f00-4364-9597-1269edac8f57</t>
  </si>
  <si>
    <t>09c439af-01f3-4f15-acf3-2cb46edb5c11</t>
  </si>
  <si>
    <t>d746cb3f-5c63-47e6-8690-f3b8e016dd42</t>
  </si>
  <si>
    <t>a485e1df-cd0c-4f81-8079-bd39ae0adb98</t>
  </si>
  <si>
    <t>5e687049-2624-4e13-b80c-8818531d3ac6</t>
  </si>
  <si>
    <t>a3117e90-73c5-4ec9-9d82-d4f2a89cdbdb</t>
  </si>
  <si>
    <t>dcc3aa39-55c0-4656-915a-06aaf4a19176</t>
  </si>
  <si>
    <t>9704baba-529e-4dcd-a436-45ff96fe3a2f</t>
  </si>
  <si>
    <t>8170e6eb-b996-4cc6-98d1-108d59e089a2</t>
  </si>
  <si>
    <t>4cf65f8e-8101-44bf-8b5f-23f24407da88</t>
  </si>
  <si>
    <t>c1bd5592-6b93-4fc3-8d4c-c3c01a1038c6</t>
  </si>
  <si>
    <t>La natte coûte 1000 á Sibut</t>
  </si>
  <si>
    <t>e81faf8c-1c83-403a-bdcf-7cee959e9646</t>
  </si>
  <si>
    <t>C'est le prix sur le Marché</t>
  </si>
  <si>
    <t>ec09954b-1aa9-47c8-9fb2-6b0e20171151</t>
  </si>
  <si>
    <t>C'est le prix sur le Marché actuellement</t>
  </si>
  <si>
    <t>c896dd54-f512-4723-ab20-225ef373427f</t>
  </si>
  <si>
    <t>C'est le prix de la natte sur le marché</t>
  </si>
  <si>
    <t>fdf4b375-e277-45f6-92a7-2bf68fa3064b</t>
  </si>
  <si>
    <t>Le prix de cet article est de 1000 sur le marché</t>
  </si>
  <si>
    <t>7ef8a45e-5e75-4797-86a2-465d3dd16fbb</t>
  </si>
  <si>
    <t>Le prix c'est 1000</t>
  </si>
  <si>
    <t>C'est le prix de cet article actuellement sur le marché</t>
  </si>
  <si>
    <t>Cet article son prix ne varie pas</t>
  </si>
  <si>
    <t>Non le prix c'est 6000 sur le marché</t>
  </si>
  <si>
    <t>C'est son prix depuis les mois passés</t>
  </si>
  <si>
    <t>L'haricot est Cher sur le marché</t>
  </si>
  <si>
    <t>C'est le prix de cet article sur le Marché</t>
  </si>
  <si>
    <t>Le prix de  cet article est de 1300</t>
  </si>
  <si>
    <t>C'est prix actuel sur le Marché</t>
  </si>
  <si>
    <t>5ae5af0e-5419-4a8b-a66e-ca801a8273bd</t>
  </si>
  <si>
    <t>C'est son prix</t>
  </si>
  <si>
    <t>C'est son prix actuel</t>
  </si>
  <si>
    <t>2500</t>
  </si>
  <si>
    <t>C'est le prix actuel sur le marché</t>
  </si>
  <si>
    <t>Le prix c'est 13000</t>
  </si>
  <si>
    <t>C'est le prix du marché</t>
  </si>
  <si>
    <t>6000 est le prix</t>
  </si>
  <si>
    <t>Le prix de cet article est de 600</t>
  </si>
  <si>
    <t>Le prix du marché actuel est 150</t>
  </si>
  <si>
    <t>Le prix est de 1300</t>
  </si>
  <si>
    <t>80e60ff8-4ab5-40a4-8d39-f791028f48aa</t>
  </si>
  <si>
    <t>nfi_moustiquaire nfi_bidon nfi_drap nfi_pagne nfi_bache nfi_marmite nfi_cuvette alim_riz alim_haricot alim_arachide alim_sucre alim_sel alim_huile_vegetale wash_savon wash_theiere wash_seau</t>
  </si>
  <si>
    <t>C'est le prix du marché actuel</t>
  </si>
  <si>
    <t>Le prix actuel sur le marché est de 1300</t>
  </si>
  <si>
    <t>C'est sur  marché</t>
  </si>
  <si>
    <t>C'est le prix  13000 francs partout sur le marché</t>
  </si>
  <si>
    <t>Non le prix n'a pas évolué</t>
  </si>
  <si>
    <t>Le prix c'est 150</t>
  </si>
  <si>
    <t>C'est le prix actuel</t>
  </si>
  <si>
    <t>Le prix est de 3500</t>
  </si>
  <si>
    <t>577bf539-15f8-417f-b254-c6aa304a50e6</t>
  </si>
  <si>
    <t>C'est le prix actuel du marché</t>
  </si>
  <si>
    <t>13000 est le prix actuel</t>
  </si>
  <si>
    <t>1300 c'est le prix du marché</t>
  </si>
  <si>
    <t>25dce549-76a6-49c5-9fe1-daf1562c8b31</t>
  </si>
  <si>
    <t>nfi_moustiquaire nfi_bidon nfi_drap nfi_pagne nfi_bache nfi_marmite nfi_cuvette alim_riz alim_haricot alim_sucre alim_sel alim_huile_vegetale wash_savon wash_seau wash_theiere</t>
  </si>
  <si>
    <t>Le prix du marché</t>
  </si>
  <si>
    <t>6000 est le prix du Marché</t>
  </si>
  <si>
    <t>Le prix de cet article dans cette alimentation est de 150</t>
  </si>
  <si>
    <t>150 Savon azur</t>
  </si>
  <si>
    <t>Le prix c'est 1300</t>
  </si>
  <si>
    <t>3500 est le prix</t>
  </si>
  <si>
    <t>2c962519-c259-48bc-b272-897bb5efd50d</t>
  </si>
  <si>
    <t>nfi_moustiquaire nfi_bidon nfi_drap nfi_pagne nfi_marmite nfi_cuvette alim_sucre alim_sel wash_savon alim_huile_vegetale wash_theiere combustible_essence</t>
  </si>
  <si>
    <t>etat_route insecurite_routes_arche absence_transport trop_cher taxe_impots indisponible</t>
  </si>
  <si>
    <t>etat_route absence_transport taxe_impots insecurite_routes_arche</t>
  </si>
  <si>
    <t>Absence de moyen de transport pour m’approvisionner.</t>
  </si>
  <si>
    <t>Deux bacs caduque qui n’est praticable par le camion.</t>
  </si>
  <si>
    <t>taxe_impots absence_transport etat_route</t>
  </si>
  <si>
    <t>Article indisponible sur le marché Central.</t>
  </si>
  <si>
    <t>absence_transport taxe_impots etat_route</t>
  </si>
  <si>
    <t>Manque de moyen de transport pour m’approvisionner.</t>
  </si>
  <si>
    <t>Article très cher sur le marché Central.</t>
  </si>
  <si>
    <t>Article un peu plus cher</t>
  </si>
  <si>
    <t>etat_route absence_transport taxe_impots autre</t>
  </si>
  <si>
    <t>Impossible de traverser les deux rivières, Kérè et Mbokou</t>
  </si>
  <si>
    <t>Les trafiquants ont augmenté le prix de transport.</t>
  </si>
  <si>
    <t>Absence de moyen du transport.</t>
  </si>
  <si>
    <t>Article indisponible chez les fournisseurs.</t>
  </si>
  <si>
    <t>etat_route absence_transport trop_cher taxe_impots indisponible</t>
  </si>
  <si>
    <t>augmentation_prix_carburant jtt_augmentation limitation_mouvements routes_impraticables problemes_logistiques</t>
  </si>
  <si>
    <t>augmentation_prix_carburant jtt_augmentation limitation_mouvements taxes_services_sanitaires</t>
  </si>
  <si>
    <t>Les routes sont impraticable au camions pour traverser les deux rivières.</t>
  </si>
  <si>
    <t>1bf96e62-c1ff-42f9-8987-c1dea202ac4a</t>
  </si>
  <si>
    <t>collect:X16ISyBFLqqSpoIe</t>
  </si>
  <si>
    <t>wash_savon wash_theiere alim_sel alim_sucre wash_seau</t>
  </si>
  <si>
    <t>C'est par rapport aux transports</t>
  </si>
  <si>
    <t>C'est par rapport à l’augmentation des prix</t>
  </si>
  <si>
    <t>39eb52ed-c0f6-4e4d-b746-eab211dc7e3e</t>
  </si>
  <si>
    <t>Nous sommes en période de récolte.</t>
  </si>
  <si>
    <t>C’était la période de récolte.</t>
  </si>
  <si>
    <t>C'est article est productif ici,parce que la terre qui se trouve dans l’entourage de la ville n'est pas fertile.</t>
  </si>
  <si>
    <t>C'est un article qui provient de la même sous préfecture, mais ont ignorent l’augmentation du prix.</t>
  </si>
  <si>
    <t>Les cultivateurs ont augmenté le prix par rapport aux augmentation des produits de première chez les commerçants et aussi il y ’a la distribution des cash aux PDI et Réfugiés ce qui fait que les commerçants ont augmenté les prix des articles.</t>
  </si>
  <si>
    <t>3e3d0a9b-2a79-4ea7-8204-773458c159c8</t>
  </si>
  <si>
    <t>alim_sel alim_sucre wash_savon wash_seau wash_theiere</t>
  </si>
  <si>
    <t>Cela est dû à transport et augmentation des prix</t>
  </si>
  <si>
    <t>Le prix à augmenté</t>
  </si>
  <si>
    <t>6a2a6ae0-6aa7-4ffb-ab10-a84b00660df0</t>
  </si>
  <si>
    <t>Le prix a augmenté par rapport au rupture des produits</t>
  </si>
  <si>
    <t>d44ec34f-d006-4fec-bc53-44303902614d</t>
  </si>
  <si>
    <t>Cela est dû à l’approvisionnement</t>
  </si>
  <si>
    <t>Les prix ont augmenté par rapport à  l’approvisionnement</t>
  </si>
  <si>
    <t>d9c72133-ca2f-4a84-adc2-9cddbc610bfa</t>
  </si>
  <si>
    <t>nfi_bidon nfi_drap nfi_pagne nfi_natte alim_huile_vegetale wash_savon wash_theiere combustible_essence alim_sucre alim_sel</t>
  </si>
  <si>
    <t>J’avais des problèmes du logistique pour m’approvisionner.</t>
  </si>
  <si>
    <t>etat_route taxe_impots absence_transport autre</t>
  </si>
  <si>
    <t>Les bacs sont caduques et les camions ne peuvent pas traverser les deux rivières.</t>
  </si>
  <si>
    <t>Absence du moyen de transport pour m’approvisionner et le prix du tonnage a augmenté par rapport aux prix du carburant.</t>
  </si>
  <si>
    <t>Article indisponible sur le marché Central</t>
  </si>
  <si>
    <t>insecurite_routes_arche absence_transport etat_route taxe_impots</t>
  </si>
  <si>
    <t>Les trafiquants ont augmenté le prix de transport,parce que c'est un article très lourd.</t>
  </si>
  <si>
    <t>Les camions qui faisaient cette axe ont augmenté le prix de transport à cause de l’augmentation du prix des carburants et de plus les routes sont très impraticable.</t>
  </si>
  <si>
    <t>Le prix du transport a augmenté.</t>
  </si>
  <si>
    <t>absence_transport etat_route taxe_impots insecurite_routes_arche</t>
  </si>
  <si>
    <t>Absence du moyen de transport</t>
  </si>
  <si>
    <t>etat_route insecurite_routes_arche taxe_impots absence_transport autre</t>
  </si>
  <si>
    <t>Augmentation du prix de transport</t>
  </si>
  <si>
    <t>Article indisponible sur le marché</t>
  </si>
  <si>
    <t>Le prix de cette article a augmenté</t>
  </si>
  <si>
    <t>jtt_augmentation routes_impraticables problemes_logistiques insecurite augmentation_prix_carburant</t>
  </si>
  <si>
    <t>Les mouvement sont limités sur cette axe, parce que la route n'est pas praticable.</t>
  </si>
  <si>
    <t>ce8580ea-70e8-41a5-a45a-52a2be83f48d</t>
  </si>
  <si>
    <t>353507dd-667b-433d-9e7a-d8a2b80dc603</t>
  </si>
  <si>
    <t>Au transport</t>
  </si>
  <si>
    <t>2947e8ab-0a7e-4c64-a012-e3d7bae9e166</t>
  </si>
  <si>
    <t>alim_sucre alim_sel wash_savon wash_theiere wash_seau combustible_essence</t>
  </si>
  <si>
    <t>Par rapport à approvisionnement</t>
  </si>
  <si>
    <t>Par rapport à l’approvisionnement</t>
  </si>
  <si>
    <t>C'est par rapport à l’approvisionnement</t>
  </si>
  <si>
    <t>731b03f5-2b8c-4233-b96c-36bd7e120179</t>
  </si>
  <si>
    <t>travail_champ augmentation_prix_et_rarete</t>
  </si>
  <si>
    <t>780d459c-8391-48ce-82ef-3d17c3d45f66</t>
  </si>
  <si>
    <t>Par rapports à l’approvisionnement</t>
  </si>
  <si>
    <t>Taxe</t>
  </si>
  <si>
    <t>fa34de1b-a181-4540-9210-1be5ad26418e</t>
  </si>
  <si>
    <t>C'est par rapport au contraite</t>
  </si>
  <si>
    <t>insecurite_routes_arche etat_route trop_cher taxe_impots</t>
  </si>
  <si>
    <t>Augmentation</t>
  </si>
  <si>
    <t>7b815108-2102-4b17-83cf-86c8091d95cf</t>
  </si>
  <si>
    <t>1dd47ca5-0278-426b-b23f-9d196f6284b1</t>
  </si>
  <si>
    <t>Un bidon de l’eau de 20l se vend à 100f au forage.</t>
  </si>
  <si>
    <t>71108f52-5049-4eb5-b4f6-b9c634380c0d</t>
  </si>
  <si>
    <t>C'est par rapport au taille</t>
  </si>
  <si>
    <t>c76076cf-4e8e-4606-b94d-590e54e66193</t>
  </si>
  <si>
    <t>collect:JuJXKU6w1RG41mNT</t>
  </si>
  <si>
    <t>Le prix est augmente c'est parce Le riz vient de Bangui donc ya  la dégradation de la  route impôt et aussi le coût de transport</t>
  </si>
  <si>
    <t>C'est par rapport à l’inondations qui les parcelle des champs</t>
  </si>
  <si>
    <t>etat_route intemperies trop_cher stockage taxe_impots</t>
  </si>
  <si>
    <t>augmentation_prix_carburant jtt_augmentation limitation_mouvements routes_impraticables taxes_services_sanitaires</t>
  </si>
  <si>
    <t>Je viens de constater sur le marché central les denrées alimentaires sont disponibles mais un peu rare sur les marchés présentement</t>
  </si>
  <si>
    <t>65f2025d-66e6-42b5-bf00-3c823de39415</t>
  </si>
  <si>
    <t>f690e3f3-3c03-41a0-97c2-48058bc108dc</t>
  </si>
  <si>
    <t>alim_mais alim_manioc alim_riz alim_haricot alim_arachide alim_sucre</t>
  </si>
  <si>
    <t>C'est par rapport à l’inondations  des champs</t>
  </si>
  <si>
    <t>C'est parce que le prix à élevé</t>
  </si>
  <si>
    <t>C'est parce que ça vient de Bangui</t>
  </si>
  <si>
    <t>etat_route absence_transport intemperies pas_saison trop_cher stockage taxe_impots</t>
  </si>
  <si>
    <t>Parce que l’inondations à détruit tout le champ</t>
  </si>
  <si>
    <t>etat_route absence_transport intemperies trop_cher stockage taxe_impots paiement</t>
  </si>
  <si>
    <t>C'est par rapport à la dégradation de la route et aussi l’impôt</t>
  </si>
  <si>
    <t>etat_route pas_saison absence_transport trop_cher stockage taxe_impots</t>
  </si>
  <si>
    <t>L’augmentation des carburants c'est qui a fait le prix</t>
  </si>
  <si>
    <t>c163471c-7a19-41ca-bc24-bd792e203478</t>
  </si>
  <si>
    <t>Par rapport à l’inondations et insécurité sur les axes</t>
  </si>
  <si>
    <t>Parce que le produit vient de Bangui et compte tenu aussi sur les axes sécuritaires, augmentation des prix de carburant</t>
  </si>
  <si>
    <t>L’insécurité sur les axes c’est qui fait l’origine de augmentation de prix sur le marché et vus aussi le  coût de vie est très élevé</t>
  </si>
  <si>
    <t>etat_route pas_saison trop_cher pas_souhaite stockage taxe_impots</t>
  </si>
  <si>
    <t>augmentation_prix_carburant jtt_augmentation routes_impraticables taxes_services_sanitaires</t>
  </si>
  <si>
    <t>augmentation_prix_carburant jtt_augmentation routes_impraticables limitation_mouvements</t>
  </si>
  <si>
    <t>Le coût vie actuelle à Kaga-bandoro est très élevé sur toutes les choses</t>
  </si>
  <si>
    <t>662efe12-b2eb-4bc9-a11a-be431ffb8904</t>
  </si>
  <si>
    <t>Le prix a augmenté après la distribution de la ration alimentaire en cash.</t>
  </si>
  <si>
    <t>b9d9154e-dab8-4b26-bea2-1a76ead19afd</t>
  </si>
  <si>
    <t>b980c133-a03a-4429-b486-f438e1d77d1c</t>
  </si>
  <si>
    <t>5f9f0368-56e7-4582-ae47-53bf0a12efdf</t>
  </si>
  <si>
    <t>C'est parce que les commerçants achète beaucoup pour leur stockage</t>
  </si>
  <si>
    <t>C'est par rapport à coupons alimentaire dans la ville</t>
  </si>
  <si>
    <t>Peut être le mois dernière y avait le distribution mais pour le moment tout le prix est élevé</t>
  </si>
  <si>
    <t>C'est le problème de l’inondation qui détruit tout le parcelle du champ</t>
  </si>
  <si>
    <t>etat_route pas_saison trop_cher stockage taxe_impots</t>
  </si>
  <si>
    <t>etat_route pas_saison trop_cher taxe_impots</t>
  </si>
  <si>
    <t>etat_route pas_saison trop_cher taxe_impots pas_souhaite absence_transport</t>
  </si>
  <si>
    <t>augmentation_prix_carburant jtt_augmentation limitation_mouvements routes_impraticables</t>
  </si>
  <si>
    <t>18ccacd4-55a3-44f4-8b72-44ca0ef20894</t>
  </si>
  <si>
    <t>792405f2-0da1-4afe-8537-a6730d65ef5d</t>
  </si>
  <si>
    <t>etat_route absence_transport pas_saison pas_souhaite trop_cher stockage taxe_impots</t>
  </si>
  <si>
    <t>etat_route trop_cher absence_transport stockage taxe_impots</t>
  </si>
  <si>
    <t>045507fc-f040-4944-aeab-9ad229fd0894</t>
  </si>
  <si>
    <t>c2e8adbb-0c85-41f0-bede-8402fb8d1132</t>
  </si>
  <si>
    <t>L’inondation à détruit tout les champs donc ce qui causes l’augmentation des prix</t>
  </si>
  <si>
    <t>C'est produit ça viens de  Bangui compte tenu des dégradation de la route ainsi que le transport en plus impôt</t>
  </si>
  <si>
    <t>etat_route absence_transport trop_cher stockage taxe_impots</t>
  </si>
  <si>
    <t>Pas accès d’haricot cet année inondation à pris beaucoup des parcelle de champs</t>
  </si>
  <si>
    <t>etat_route absence_transport trop_cher pas_souhaite stockage taxe_impots</t>
  </si>
  <si>
    <t>etat_route pas_souhaite stockage indisponible taxe_impots</t>
  </si>
  <si>
    <t>etat_route absence_transport pas_souhaite stockage taxe_impots</t>
  </si>
  <si>
    <t>846b38c4-f0ca-42d6-a286-157aef61a052</t>
  </si>
  <si>
    <t>0cce0756-0424-488b-93bc-2a09b701f279</t>
  </si>
  <si>
    <t>Ils sont partis au champ pour la récolte de paddy</t>
  </si>
  <si>
    <t>Il est difficile de trouver des travailleurs journalière pour le transport de cette article.</t>
  </si>
  <si>
    <t>La plupart des forages sont tombée en panne.</t>
  </si>
  <si>
    <t>25032e70-0936-4679-bcf0-10d95d02895b</t>
  </si>
  <si>
    <t>Pas de bœuf pour l’instant c'est rare</t>
  </si>
  <si>
    <t>etat_route taxe_impots autre</t>
  </si>
  <si>
    <t>Les CPC sont disponibles en brousse donc les gens ils ont y peur d’aller en brousse</t>
  </si>
  <si>
    <t>d00b9bea-e51f-4f20-8c90-bf5072877b22</t>
  </si>
  <si>
    <t>8b251644-fb2c-4b35-b9f0-ea146dc957a0</t>
  </si>
  <si>
    <t>etat_route trop_cher stockage taxe_impots absence_transport</t>
  </si>
  <si>
    <t>etat_route pas_souhaite trop_cher taxe_impots</t>
  </si>
  <si>
    <t>C'est par rapport à la dégradation de la route en plus impôt</t>
  </si>
  <si>
    <t>etat_route pas_souhaite absence_transport taxe_impots</t>
  </si>
  <si>
    <t>augmentation_prix_carburant jtt_augmentation routes_impraticables limitation_mouvements taxes_services_sanitaires</t>
  </si>
  <si>
    <t>augmentation_prix_carburant jtt_augmentation limitation_mouvements</t>
  </si>
  <si>
    <t>909e320d-678b-4d8d-9de0-e032b7b83013</t>
  </si>
  <si>
    <t>Pas  de bœuf</t>
  </si>
  <si>
    <t>augmentation_prix_carburant jtt_augmentation taxes_services_sanitaires limitation_mouvements routes_impraticables</t>
  </si>
  <si>
    <t>e29467b6-01e0-4b82-97d7-7010ab0055b2</t>
  </si>
  <si>
    <t>alim_mais alim_manioc alim_riz alim_haricot alim_arachide alim_sel</t>
  </si>
  <si>
    <t>Après la récolte, ce article est maintenant disponible sur le marché Central.</t>
  </si>
  <si>
    <t>Le prix varie selon le periode, pour le moment la plupart des cultivateurs sont au champ pour la récolte de paddy.</t>
  </si>
  <si>
    <t>C’était la saison de cette article</t>
  </si>
  <si>
    <t>Ce article ne produit pas bien ici, ce qui fait que durant toute l'année, il est un peu rare sur le marché Central.</t>
  </si>
  <si>
    <t>Cela est dû à augmentation de la population.</t>
  </si>
  <si>
    <t>Pour le moment, il est difficile de trouver des travailleurs journalières pour le transport de cette article,car ils veulent être payés plus cher à cause du poids.</t>
  </si>
  <si>
    <t>jtt_augmentation routes_impraticables problemes_logistiques insecurite</t>
  </si>
  <si>
    <t>routes_impraticables jtt_augmentation problemes_logistiques</t>
  </si>
  <si>
    <t>Le prix des denrées alimentaires varie, parce que la ville est isolé, et il n'y pas de la sécurité de dix à quinze kilomètres pour permettre aux habitants de la commune d’aller plus loin dans la forêt pour trouver des terres fertile à cultiver.</t>
  </si>
  <si>
    <t>0c4f9f2d-c430-49ee-81d2-122355a641d3</t>
  </si>
  <si>
    <t>etat_route absence_transport pas_souhaite trop_cher stockage taxe_impots</t>
  </si>
  <si>
    <t>f21eaa22-2e36-49ec-92de-b6c876854951</t>
  </si>
  <si>
    <t>C'est par rapport à l’états de la route</t>
  </si>
  <si>
    <t>d744bec4-4314-4b87-a296-ae092136c973</t>
  </si>
  <si>
    <t>Pas assez de bœuf pour le moment</t>
  </si>
  <si>
    <t>77207128-37c9-4e8e-8413-092849fe7a23</t>
  </si>
  <si>
    <t>a0c13503-d408-4091-b06a-73917f635e53</t>
  </si>
  <si>
    <t>nfi_bidon nfi_drap nfi_pagne nfi_natte nfi_bache nfi_marmite alim_sel alim_huile_vegetale wash_savon wash_theiere combustible_essence</t>
  </si>
  <si>
    <t>Les routes sont impraticables.</t>
  </si>
  <si>
    <t>J'ai des problèmes logistiques pour m’approvisionner.</t>
  </si>
  <si>
    <t>absence_transport etat_route taxe_impots autre</t>
  </si>
  <si>
    <t>Le prix de transport a augmenté par rapport aux augmentation du prix de carburant.</t>
  </si>
  <si>
    <t>Manque des moyens de transport pour m’approvisionner avec cette article.</t>
  </si>
  <si>
    <t>etat_route insecurite_routes_arche taxe_impots absence_transport</t>
  </si>
  <si>
    <t>C'est article a été distribuer tout récemment, c'est ainsi que le prix a baissé.</t>
  </si>
  <si>
    <t>Absence du moyen de transport, parce que les bacs sont impraticable au camions.</t>
  </si>
  <si>
    <t>Il est difficile de trouver des travailleurs journalières pour le transport, car ils veulent être payés plus par rapport au poids.</t>
  </si>
  <si>
    <t>Le prix a augmenté par rapport aux taxes illégale sur mes articles.</t>
  </si>
  <si>
    <t>etat_route absence_transport taxe_impots intemperies insecurite_routes_arche</t>
  </si>
  <si>
    <t>Absence de moyen du transport pour m’approvisionner avec cet article</t>
  </si>
  <si>
    <t>Article un un rare sur le marché</t>
  </si>
  <si>
    <t>Crise de cette article, sur toutes le plan mondial.</t>
  </si>
  <si>
    <t>etat_route insecurite_routes_arche absence_transport taxe_impots stockage</t>
  </si>
  <si>
    <t>La ville d’Obo est isolé, c'est ainsi que le prix des à augmenté.</t>
  </si>
  <si>
    <t>29bb4629-2c31-470f-b450-bc16fdc03d91</t>
  </si>
  <si>
    <t>9549ae96-e133-478a-b375-74a4928247db</t>
  </si>
  <si>
    <t>nfi_moustiquaire nfi_bidon nfi_drap nfi_pagne nfi_natte nfi_bache nfi_marmite nfi_cuvette alim_sel alim_sucre alim_huile_vegetale wash_savon wash_seau combustible_essence</t>
  </si>
  <si>
    <t>etat_route absence_transport taxe_impots indisponible</t>
  </si>
  <si>
    <t>Article disponible pour le moment, par rapport aux retours des musulmans.</t>
  </si>
  <si>
    <t>absence_transport taxe_impots etat_route insecurite_routes_arche</t>
  </si>
  <si>
    <t>La route est impraticable pour les camions.</t>
  </si>
  <si>
    <t>Absence de moyen de transport.</t>
  </si>
  <si>
    <t>Cette article est indisponible sur le marché.</t>
  </si>
  <si>
    <t>etat_route insecurite_routes_arche absence_transport taxe_impots autre</t>
  </si>
  <si>
    <t>Augmentation du prix de transport.</t>
  </si>
  <si>
    <t>Cette article est disponible, parce qu'il y’avait de la distribution pendant ce dernier temps.</t>
  </si>
  <si>
    <t>J’ai de problèmes logistiques pour m’approvisionner.</t>
  </si>
  <si>
    <t>Absence de moyen du transport .</t>
  </si>
  <si>
    <t>Article un peu cher sur le marché.</t>
  </si>
  <si>
    <t>absence_transport etat_route insecurite_routes_arche taxe_impots autre</t>
  </si>
  <si>
    <t>C'est difficile de trouver des travailleurs journalières pour le transport car ils veulent être payés plus à cause du poids.</t>
  </si>
  <si>
    <t>Article disponible sur le marché, mais ce le prix qui était cher.</t>
  </si>
  <si>
    <t>Le prix augmente à cause du taxes des GSAU sur les barrière illégale.</t>
  </si>
  <si>
    <t>Absence des travailleurs journalières pour le transport, car ils veulent être payés plus à cause du contexte.</t>
  </si>
  <si>
    <t>Manque de moyen du transport pour me permet d'avoir cette article.</t>
  </si>
  <si>
    <t>Absence du moyen de transport.</t>
  </si>
  <si>
    <t>etat_route absence_transport insecurite_routes_arche taxe_impots</t>
  </si>
  <si>
    <t>etat_route absence_transport trop_cher taxe_impots insecurite_routes_arche</t>
  </si>
  <si>
    <t>jtt_augmentation augmentation_prix_carburant problemes_logistiques</t>
  </si>
  <si>
    <t>Le gros problème par rapport à certaines augmentation ce que les mouvements sont limitée sur cette axe, parce que la route est impraticable et les deux bacs sur les rivières Kérè et Mbokou sont caduque.</t>
  </si>
  <si>
    <t>966d882c-b6ae-4f41-91bf-e1758821d6c9</t>
  </si>
  <si>
    <t>Pas d’accès en brousse pour acheter des bœuf</t>
  </si>
  <si>
    <t>jtt_augmentation augmentation_prix_carburant limitation_mouvements routes_impraticables</t>
  </si>
  <si>
    <t>27ace713-1eaa-4ec2-92db-a87235573ea9</t>
  </si>
  <si>
    <t>64e3b7a4-90a8-4a11-9d76-cb00432c5875</t>
  </si>
  <si>
    <t>alim_mais alim_manioc alim_riz alim_haricot alim_arachide alim_huile_vegetale alim_sel</t>
  </si>
  <si>
    <t>C'était la saison de cette article</t>
  </si>
  <si>
    <t>La plupart des cultivateurs sont aux pour la récolte de paddy.</t>
  </si>
  <si>
    <t>Article disponible sur le marché Central.</t>
  </si>
  <si>
    <t>C'est article n’est pas productif ici,ce qui fait que, il est souvent rare sur le marché Central.</t>
  </si>
  <si>
    <t>Il y’a augmentation du produit de premier nécessité, c’est ainsi que les cultivateurs ont augmenté le prix pour avoir des argent pour faire face à ces besoins.</t>
  </si>
  <si>
    <t>Manque des trafiquants pour transporter cette article, parce qu'ils veulent être payés plus à cause du contexte.</t>
  </si>
  <si>
    <t>Il est difficile de trouver des travailleurs journalières pour le transport.</t>
  </si>
  <si>
    <t>augmentation_prix_carburant routes_impraticables insecurite autre</t>
  </si>
  <si>
    <t>Le prix du tonnage a augmenté</t>
  </si>
  <si>
    <t>Toutes certaines augmentation est dû aux prix des produits de première nécessité.</t>
  </si>
  <si>
    <t>ede544fd-83ab-4988-8e9f-943632f1652f</t>
  </si>
  <si>
    <t>Un peu  amélioration</t>
  </si>
  <si>
    <t>8d323315-fcc9-430b-84ff-93fff0a3c108</t>
  </si>
  <si>
    <t>La pluie  à  diminué</t>
  </si>
  <si>
    <t>8114fc07-42e7-40ae-bbbf-d65cebf1f0b8</t>
  </si>
  <si>
    <t>Je souhaiterais si vous avez la possibilité, il faut réhabiliter certaines forages qui sont en panne.</t>
  </si>
  <si>
    <t>928c3e06-3c9c-447c-8237-4ab90b57f868</t>
  </si>
  <si>
    <t>Forage assez insuffisance pour la communauté.</t>
  </si>
  <si>
    <t>54f0e36e-b55e-4f35-958c-402fe4646520</t>
  </si>
  <si>
    <t>Article disponible sur le marché secondaire.</t>
  </si>
  <si>
    <t>2edb1eec-c5f9-442e-a687-e7c2badcf1e7</t>
  </si>
  <si>
    <t>wash_eau combustible_bois_chauffage alim_manioc</t>
  </si>
  <si>
    <t>Le prix varie par rapport à augmentation des produits du première nécessité.</t>
  </si>
  <si>
    <t>Le prix varie selon le contexte de la ville.</t>
  </si>
  <si>
    <t>6f71e882-9054-4e10-a2db-a05e11de4714</t>
  </si>
  <si>
    <t>nfi_drap nfi_pagne nfi_natte nfi_cuvette nfi_marmite alim_riz alim_sucre alim_sel wash_savon combustible_essence alim_huile_vegetale wash_seau</t>
  </si>
  <si>
    <t>La route est impraticable pour les camions</t>
  </si>
  <si>
    <t>Article disponible sur le marché Central</t>
  </si>
  <si>
    <t>Manque des trafiquants pour le transport, car ils veulent être payés plus à cause du contexte.</t>
  </si>
  <si>
    <t>etat_route insecurite_routes_arche absence_transport taxe_impots trop_cher</t>
  </si>
  <si>
    <t>Les mouvements sont limitées</t>
  </si>
  <si>
    <t>Le prix augmente à cause des taxes des GSAU sur les barrière illégale.</t>
  </si>
  <si>
    <t>Le mouvement est limité sur cette axe</t>
  </si>
  <si>
    <t>Ce article est indisponible chez les fournisseurs</t>
  </si>
  <si>
    <t>jtt_augmentation limitation_mouvements routes_impraticables insecurite</t>
  </si>
  <si>
    <t>Les causes de cette augmentation est due aux problèmes de la logistique.</t>
  </si>
  <si>
    <t>08794a9d-d669-4768-8bb0-fbd62f6759d7</t>
  </si>
  <si>
    <t>nfi_drap nfi_pagne nfi_natte nfi_cuvette nfi_marmite</t>
  </si>
  <si>
    <t>La route  est bon</t>
  </si>
  <si>
    <t>0d37b270-2af4-4bb0-b2a4-ccb094623b08</t>
  </si>
  <si>
    <t>9a95d1bb-fe47-4c5e-b8d0-29b6e81a382b</t>
  </si>
  <si>
    <t>Le prix a augmenté par rapport aux taxes et les contextes d’approvisionnement.</t>
  </si>
  <si>
    <t>jtt_augmentation insecurite</t>
  </si>
  <si>
    <t>L’article disponible, mais toutes les contexte d’acheminement qui ne sont pas réunis.</t>
  </si>
  <si>
    <t>9a54f44c-6ac8-4fa7-bf8b-03f4706f52f2</t>
  </si>
  <si>
    <t>nfi_moustiquaire nfi_bidon nfi_bache nfi_marmite</t>
  </si>
  <si>
    <t>Moment  sèche</t>
  </si>
  <si>
    <t>b8b550b0-028a-47f1-8510-30be3bff4cce</t>
  </si>
  <si>
    <t>nfi_moustiquaire nfi_bidon nfi_bache nfi_marmite nfi_cuvette</t>
  </si>
  <si>
    <t>Saison sèche</t>
  </si>
  <si>
    <t>d15f615c-bbf0-447f-ab27-5ebee7e244e9</t>
  </si>
  <si>
    <t>f3cea951-1aaf-479d-83f6-6d789f2d4ab5</t>
  </si>
  <si>
    <t>Saison  sèche</t>
  </si>
  <si>
    <t>566c8ddb-0f05-4d87-a5ac-3be1dc6e9577</t>
  </si>
  <si>
    <t>Le prix a augmenté a cause du taxes illégale faites par les GSAU et les CAN.</t>
  </si>
  <si>
    <t>taxe_impots insecurite_routes_arche</t>
  </si>
  <si>
    <t>jtt_augmentation taxes_services_sanitaires insecurite</t>
  </si>
  <si>
    <t>Les nombres de la communauté à augmenté, mais il y a seulement deux boucher dans la ville.</t>
  </si>
  <si>
    <t>82da894e-710f-4687-938f-b15af08363c6</t>
  </si>
  <si>
    <t>nfi_moustiquaire nfi_bidon nfi_bache</t>
  </si>
  <si>
    <t>1184abd0-42b3-4c22-bc86-6e87334d2c0a</t>
  </si>
  <si>
    <t>alim_manioc alim_riz alim_mais combustible_bois_chauffage wash_eau</t>
  </si>
  <si>
    <t>C’était la saison de cette article.</t>
  </si>
  <si>
    <t>Nous sommes au début de la saison sèche et la terre est devenue dure.</t>
  </si>
  <si>
    <t>Article disponible pour le moment.</t>
  </si>
  <si>
    <t>Pour le moment cet article est disponible sur le marché.</t>
  </si>
  <si>
    <t>ed5e8658-f0f8-42e2-873e-129a76b26aa6</t>
  </si>
  <si>
    <t>nfi_bidon nfi_drap nfi_pagne nfi_marmite nfi_cuvette alim_huile_vegetale alim_sucre alim_sel wash_savon wash_theiere combustible_essence</t>
  </si>
  <si>
    <t>insecurite_routes_arche absence_transport indisponible taxe_impots</t>
  </si>
  <si>
    <t>Article un peu rare sur le marché Central</t>
  </si>
  <si>
    <t>La route n'est pas praticable pour les camions d’acheminer les articles. Deux bacs caduque qui ne permet pas aux camions de traverser.</t>
  </si>
  <si>
    <t>absence_transport etat_route insecurite_routes_arche taxe_impots</t>
  </si>
  <si>
    <t>Le gros problème ça vient du côté logistique.</t>
  </si>
  <si>
    <t>insecurite_routes_arche etat_route absence_transport taxe_impots stockage</t>
  </si>
  <si>
    <t>Article un peu plus chère chez les fournisseurs</t>
  </si>
  <si>
    <t>Deux bacs caduque, qui n'est praticable au camions.</t>
  </si>
  <si>
    <t>etat_route absence_transport insecurite_routes_arche trop_cher taxe_impots autre</t>
  </si>
  <si>
    <t>Les trafiquants ont augmenté le prix transport, parce que ce trop lourde pour transporter avec le vélo.</t>
  </si>
  <si>
    <t>Pour le moment, il y’a beaucoup d’insécurité sur la route.</t>
  </si>
  <si>
    <t>Article rare sur le marché Central</t>
  </si>
  <si>
    <t>absence_transport taxe_impots insecurite_routes_arche etat_route</t>
  </si>
  <si>
    <t>Augmentation du prix chez les fournisseurs.</t>
  </si>
  <si>
    <t>absence_transport etat_route trop_cher taxe_impots stockage</t>
  </si>
  <si>
    <t>augmentation_prix_carburant jtt_augmentation limitation_mouvements routes_impraticables problemes_logistiques insecurite</t>
  </si>
  <si>
    <t>jtt_augmentation limitation_mouvements routes_impraticables problemes_logistiques insecurite</t>
  </si>
  <si>
    <t>Tout les problèmes tournent autour de la logistique.</t>
  </si>
  <si>
    <t>34bff421-0620-44ae-a0b2-833b9240dd68</t>
  </si>
  <si>
    <t>Problème dégradation de route</t>
  </si>
  <si>
    <t>travail_champ moyens_financiers augmentation_prix_et_rarete</t>
  </si>
  <si>
    <t>augmentation_prix_carburant routes_impraticables problemes_logistiques insecurite</t>
  </si>
  <si>
    <t>augmentation_prix_carburant problemes_logistiques insecurite</t>
  </si>
  <si>
    <t>2296ad15-b699-4180-9967-f2808800be86</t>
  </si>
  <si>
    <t>Dégradation de route</t>
  </si>
  <si>
    <t>augmentation_prix_carburant limitation_mouvements routes_impraticables problemes_logistiques insecurite</t>
  </si>
  <si>
    <t>augmentation_prix_carburant routes_impraticables problemes_logistiques</t>
  </si>
  <si>
    <t>J'ai augmenté le prix de mes marchandises à cause du carburant</t>
  </si>
  <si>
    <t>acc6e407-2944-4a52-ae6b-77a90f3a20dc</t>
  </si>
  <si>
    <t>43e916b5-2616-45d3-92cf-4e2e7a3e637b</t>
  </si>
  <si>
    <t>Dégradation</t>
  </si>
  <si>
    <t>etat_route insecurite_routes_arche taxe_impots trop_cher</t>
  </si>
  <si>
    <t>929e9864-cd6c-4435-87df-066d040f9609</t>
  </si>
  <si>
    <t>insecurite_routes_arche etat_route stockage</t>
  </si>
  <si>
    <t>moyens_financiers augmentation_prix_et_rarete insecurite</t>
  </si>
  <si>
    <t>augmentation_prix_carburant insecurite routes_impraticables problemes_logistiques</t>
  </si>
  <si>
    <t>b98a38b2-6474-44d3-b4a1-568fd67372aa</t>
  </si>
  <si>
    <t>augmentation_prix_carburant insecurite routes_impraticables</t>
  </si>
  <si>
    <t>753cf623-3762-46a6-8c89-3718d66ed026</t>
  </si>
  <si>
    <t>etat_route insecurite_routes_arche trop_cher stockage taxe_impots</t>
  </si>
  <si>
    <t>augmentation_prix_carburant problemes_logistiques routes_impraticables</t>
  </si>
  <si>
    <t>293399a5-3bfb-4374-a4d0-7a187abb2d8f</t>
  </si>
  <si>
    <t>insecurite_routes_arche etat_route taxe_impots trop_cher</t>
  </si>
  <si>
    <t>restriction_mouvements_covid travail_champ moyens_financiers_transport augmentation_prix_et_rarete</t>
  </si>
  <si>
    <t>augmentation_prix_carburant insecurite problemes_logistiques</t>
  </si>
  <si>
    <t>0d332f0d-3f2c-4bce-a082-7566c020526e</t>
  </si>
  <si>
    <t>moyens_financiers_transport augmentation_prix_et_rarete moyens_financiers</t>
  </si>
  <si>
    <t>d924e945-8a71-4565-a37b-1f1f92435764</t>
  </si>
  <si>
    <t>insecurite moyens_financiers moyens_financiers_transport</t>
  </si>
  <si>
    <t>376728bf-667e-4e84-b88e-2aa22e33f210</t>
  </si>
  <si>
    <t>1a484184-63d1-45e8-ad95-a8465da62b27</t>
  </si>
  <si>
    <t>etat_route insecurite_routes_arche taxe_impots stockage</t>
  </si>
  <si>
    <t>f8d3a3e5-bb3a-496b-8c5d-eba8096d3bd6</t>
  </si>
  <si>
    <t>Problème de transport augmente</t>
  </si>
  <si>
    <t>b28ad24a-4c26-4101-b9a4-50d0d5bbd8cf</t>
  </si>
  <si>
    <t>68bb0bf8-ead4-428d-baf6-6aa8d804c793</t>
  </si>
  <si>
    <t>3952681e-a5b6-4fad-b2c2-06b6a6455508</t>
  </si>
  <si>
    <t>Coup de transport est très élevé</t>
  </si>
  <si>
    <t>etat_route taxe_impots stockage trop_cher</t>
  </si>
  <si>
    <t>a347dd12-3735-40f9-bb1e-2846a89342b6</t>
  </si>
  <si>
    <t>bd6bc507-206a-4b0e-8f13-0a85dc15ad46</t>
  </si>
  <si>
    <t>3b0d1a52-a432-498a-ac80-7cebd26a2843</t>
  </si>
  <si>
    <t>etat_route taxe_impots trop_cher</t>
  </si>
  <si>
    <t>671dcb42-2cd3-46b8-80b2-724c4df21dec</t>
  </si>
  <si>
    <t>dc48eec0-16f2-4482-b22a-bdb1f8782121</t>
  </si>
  <si>
    <t>e9f6a79a-b06f-4cce-83ad-f1cace8bca36</t>
  </si>
  <si>
    <t>4008316a-29cf-4648-b7d8-f0e5454563d4</t>
  </si>
  <si>
    <t>Parce que sa viens de l'étranger</t>
  </si>
  <si>
    <t>10815fcf-8561-40cc-9724-0851512acce0</t>
  </si>
  <si>
    <t>trop_cher taxe_impots absence_transport</t>
  </si>
  <si>
    <t>10ed496d-7ae1-4425-92df-ccfadf94724c</t>
  </si>
  <si>
    <t>27d1b0a8-09f9-482c-a14d-f2bccd1da39f</t>
  </si>
  <si>
    <t>taxe_impots trop_cher etat_route</t>
  </si>
  <si>
    <t>98d5ec86-29d3-4745-8e7f-c67a032bb5a3</t>
  </si>
  <si>
    <t>Manque des stocks disponibles</t>
  </si>
  <si>
    <t>pas_saison stockage relation_fournisseurs taxe_impots</t>
  </si>
  <si>
    <t>9ede9aa5-2533-4b39-af87-2018c3604086</t>
  </si>
  <si>
    <t>Je ne sais plus</t>
  </si>
  <si>
    <t>ac7df4cf-b54b-44b1-8a63-3a4c5856f136</t>
  </si>
  <si>
    <t>d07ae318-afbc-47f8-b3dc-2f0b56a679f8</t>
  </si>
  <si>
    <t>Problème de taxe illégale</t>
  </si>
  <si>
    <t>8ba7c895-1e47-451f-af91-a577ccc55672</t>
  </si>
  <si>
    <t>a9123086-d4d5-44f4-88cc-a34fd1a5a2f5</t>
  </si>
  <si>
    <t>insecurite_routes_arche etat_route trop_cher paiement stockage taxe_impots</t>
  </si>
  <si>
    <t>augmentation_prix_carburant problemes_logistiques insecurite limitation_mouvements</t>
  </si>
  <si>
    <t>e92110d8-9572-4c43-b3c2-e66d974f97ff</t>
  </si>
  <si>
    <t>Problème des stocks disponibles</t>
  </si>
  <si>
    <t>insecurite_routes_arche etat_route stockage taxe_impots trop_cher</t>
  </si>
  <si>
    <t>91901ae6-8302-42f0-b9e3-c3e71657e338</t>
  </si>
  <si>
    <t>7ed63e0c-f3a7-48e5-a78a-72019b55d694</t>
  </si>
  <si>
    <t>insecurite_routes_arche etat_route taxe_impots trop_cher stockage</t>
  </si>
  <si>
    <t>augmentation_prix_carburant insecurite problemes_logistiques routes_impraticables</t>
  </si>
  <si>
    <t>8d09c5c7-b5ec-4dbe-ae1d-f1dd5c1dad8b</t>
  </si>
  <si>
    <t>9eb7958e-f202-4db8-9f32-019c7879b319</t>
  </si>
  <si>
    <t>insecurite_routes_arche etat_route taxe_impots stockage trop_cher</t>
  </si>
  <si>
    <t>65798638-bee3-49a2-873b-6654dbf007d3</t>
  </si>
  <si>
    <t>etat_route trop_cher stockage taxe_impots</t>
  </si>
  <si>
    <t>37af0bdd-88b1-48e5-a576-9ef3eafea378</t>
  </si>
  <si>
    <t>augmentation_prix_carburant insecurite problemes_logistiques limitation_mouvements</t>
  </si>
  <si>
    <t>bd942671-e431-43e0-8e2f-51487341db56</t>
  </si>
  <si>
    <t>fdda4650-66ae-468e-b0ef-b5a934493d8b</t>
  </si>
  <si>
    <t>etat_route insecurite_routes_arche stockage taxe_impots</t>
  </si>
  <si>
    <t>augmentation_prix_carburant problemes_logistiques insecurite jtt_augmentation</t>
  </si>
  <si>
    <t>augmentation_prix_carburant problemes_logistiques jtt_augmentation</t>
  </si>
  <si>
    <t>1a18b630-c89b-416f-8ea2-a531c28c9a4a</t>
  </si>
  <si>
    <t>c115ae46-4c31-4157-a675-798df662ca94</t>
  </si>
  <si>
    <t>augmentation_prix_carburant insecurite problemes_logistiques jtt_augmentation</t>
  </si>
  <si>
    <t>f5e905de-6eb3-491a-8cef-f4a618ba2b64</t>
  </si>
  <si>
    <t>taxe_impots etat_route insecurite_routes_arche</t>
  </si>
  <si>
    <t>6620b4f3-ab6f-4d4b-92fd-6fe5025b331d</t>
  </si>
  <si>
    <t>ce5e6c4b-75ba-4006-97f3-2c71eb5945f5</t>
  </si>
  <si>
    <t>insecurite_routes_arche etat_route taxe_impots absence_transport</t>
  </si>
  <si>
    <t>augmentation_prix_carburant insecurite jtt_augmentation</t>
  </si>
  <si>
    <t>6d56fda3-215f-4805-9ac5-d845785f8377</t>
  </si>
  <si>
    <t>augmentation_prix_carburant jtt_augmentation problemes_logistiques insecurite</t>
  </si>
  <si>
    <t>11698122-37b4-42ee-96ad-cd5f4ef2fba9</t>
  </si>
  <si>
    <t>Problème des fournisseurs</t>
  </si>
  <si>
    <t>insecurite_routes_arche etat_route relation_fournisseurs taxe_impots</t>
  </si>
  <si>
    <t>augmentation_prix_carburant jtt_augmentation problemes_logistiques</t>
  </si>
  <si>
    <t>d2160bfe-bb91-4a25-83fa-3586d44c8b1d</t>
  </si>
  <si>
    <t>Problème des articles</t>
  </si>
  <si>
    <t>47445040-fbf0-4c18-a7ce-892bbc25bb1c</t>
  </si>
  <si>
    <t>Problème transport</t>
  </si>
  <si>
    <t>f9a6013b-6bee-49a8-ab8e-0d6fca8460dd</t>
  </si>
  <si>
    <t>Problème articles chez les fournisseurs</t>
  </si>
  <si>
    <t>89d16b42-c179-4436-b8f1-736bf808ede2</t>
  </si>
  <si>
    <t>etat_route insecurite_routes_arche trop_cher taxe_impots</t>
  </si>
  <si>
    <t>f708d938-1c09-4d7f-aa5b-2780930a1ee5</t>
  </si>
  <si>
    <t>Problème de distance</t>
  </si>
  <si>
    <t>insecurite_routes_arche etat_route taxe_impots relation_fournisseurs stockage</t>
  </si>
  <si>
    <t>465eae7b-3e39-4331-8199-dfcbccbc939b</t>
  </si>
  <si>
    <t>256f2593-1600-41bc-8650-219eb206d3b9</t>
  </si>
  <si>
    <t>1353c1bf-a778-4f83-a279-92b8b3794642</t>
  </si>
  <si>
    <t>6799de6f-4c08-4901-9523-11ffe86f5470</t>
  </si>
  <si>
    <t>Problème des stocks</t>
  </si>
  <si>
    <t>a229490d-09b5-4c14-a645-895eef60d713</t>
  </si>
  <si>
    <t>c6061b31-cf35-4d34-9f9d-bc4277f21054</t>
  </si>
  <si>
    <t>augmentation_prix_carburant problemes_logistiques insecurite jtt_augmentation routes_impraticables</t>
  </si>
  <si>
    <t>9f0ea03d-08ad-47fe-b348-3b3e2ac6b1bd</t>
  </si>
  <si>
    <t>e2706e39-7e57-484f-a066-4943448fc470</t>
  </si>
  <si>
    <t>5153a903-3927-441a-830a-f37be54ee905</t>
  </si>
  <si>
    <t>Problème de Produits sur le marché</t>
  </si>
  <si>
    <t>f000cef3-6239-4087-88d9-1c6403ec948a</t>
  </si>
  <si>
    <t>problemes_logistiques augmentation_prix_carburant jtt_augmentation</t>
  </si>
  <si>
    <t>b27ab89e-b6db-41a3-b3f9-aa030568d65b</t>
  </si>
  <si>
    <t>stockage insecurite_routes_arche etat_route</t>
  </si>
  <si>
    <t>47c0b8d4-53d4-463f-999c-c60a31a0feb5</t>
  </si>
  <si>
    <t>405f5ef3-748a-4a0b-90c4-0a34337f3860</t>
  </si>
  <si>
    <t>insecurite_routes_arche etat_route taxe_impots stockage paiement trop_cher</t>
  </si>
  <si>
    <t>98ba3421-563c-48eb-9cdc-fea8357bd02d</t>
  </si>
  <si>
    <t>3a4066cb-af57-4cb4-b007-02c591e7a019</t>
  </si>
  <si>
    <t>012c1e67-ed76-4d0a-883c-1f8d5f2ec9e0</t>
  </si>
  <si>
    <t>Pas de stock à la maison</t>
  </si>
  <si>
    <t>1941ab60-2940-4a11-9627-55ae78199f95</t>
  </si>
  <si>
    <t>2a42ae76-5f51-42f2-bf01-d6889d6200e7</t>
  </si>
  <si>
    <t>nfi_bidon nfi_drap nfi_moustiquaire nfi_pagne alim_riz alim_sucre alim_sel alim_huile_vegetale wash_savon wash_seau</t>
  </si>
  <si>
    <t>RARETE</t>
  </si>
  <si>
    <t>Augmentation.de.Prix</t>
  </si>
  <si>
    <t>insecurite_routes_arche etat_route trop_cher</t>
  </si>
  <si>
    <t>ad091176-a67d-4775-affa-18bd47543ef9</t>
  </si>
  <si>
    <t>alim_haricot alim_arachide alim_manioc</t>
  </si>
  <si>
    <t>Mauvaise.recolte</t>
  </si>
  <si>
    <t>MERCI</t>
  </si>
  <si>
    <t>32d63c11-d10b-4167-8480-8d00466757aa</t>
  </si>
  <si>
    <t>alim_mais combustible_bois_chauffage</t>
  </si>
  <si>
    <t>REMERCIEMENT</t>
  </si>
  <si>
    <t>8eb4d3f1-4a61-4035-bff4-3504ae66ced0</t>
  </si>
  <si>
    <t>8f509402-59d2-4b34-bdd8-4643388166bb</t>
  </si>
  <si>
    <t>nfi_moustiquaire nfi_bidon nfi_drap nfi_pagne nfi_natte nfi_bache alim_riz alim_sucre alim_sel alim_huile_vegetale wash_savon wash_theiere wash_seau combustible_essence wash_eau</t>
  </si>
  <si>
    <t>20bf2d24-b689-4165-91cf-5899219a973f</t>
  </si>
  <si>
    <t>alim_viande combustible_bois_chauffage</t>
  </si>
  <si>
    <t>trop_cher stockage relation_fournisseurs</t>
  </si>
  <si>
    <t>28129779-958d-4bf4-bd4f-82ea28a5aaab</t>
  </si>
  <si>
    <t>collect:1VDqTPBsjB5DdxmW</t>
  </si>
  <si>
    <t>nfi_bidon nfi_natte nfi_marmite nfi_cuvette alim_riz alim_sucre alim_sel alim_huile_vegetale wash_savon wash_theiere wash_seau</t>
  </si>
  <si>
    <t>Çrise de l’huie</t>
  </si>
  <si>
    <t>Arrêté  de ce produit</t>
  </si>
  <si>
    <t>Le s’était augmenté  chez mon fournisseur</t>
  </si>
  <si>
    <t>Rareté  du  sucre</t>
  </si>
  <si>
    <t>travail_champ nsp</t>
  </si>
  <si>
    <t>08cbc0a1-99fd-4e09-9729-b9bd4b690a22</t>
  </si>
  <si>
    <t>nfi_bidon alim_riz alim_sucre alim_sel alim_huile_vegetale wash_savon</t>
  </si>
  <si>
    <t>Transport ,augmentation</t>
  </si>
  <si>
    <t>3fed6371-575d-4d34-b7d5-db37671d6b0d</t>
  </si>
  <si>
    <t>nfi_bidon nfi_drap nfi_pagne nfi_natte nfi_cuvette alim_riz alim_sucre alim_sel alim_huile_vegetale wash_savon</t>
  </si>
  <si>
    <t>Pas de changements</t>
  </si>
  <si>
    <t>Transport ,augmentation  du prix chez mon fournisseur</t>
  </si>
  <si>
    <t>Augmentation chez le fournisseur</t>
  </si>
  <si>
    <t>Augmentation  de prix chez fournisseur</t>
  </si>
  <si>
    <t>Cherté  de produit</t>
  </si>
  <si>
    <t>Préparation  de fête</t>
  </si>
  <si>
    <t>4ac1b65e-da07-4096-bee4-47d5606c7a93</t>
  </si>
  <si>
    <t>Manques  ,et cherté de boeuf</t>
  </si>
  <si>
    <t>7989b767-d70f-41d3-8de3-4aea2298834e</t>
  </si>
  <si>
    <t>combustible_bois_chauffage alim_manioc alim_mais</t>
  </si>
  <si>
    <t>Manque de mais</t>
  </si>
  <si>
    <t>Pas d'argent</t>
  </si>
  <si>
    <t>57afc00f-5fe1-42c1-9fe4-1967a393feff</t>
  </si>
  <si>
    <t>nfi_moustiquaire nfi_drap nfi_pagne nfi_natte nfi_bache alim_sel alim_sucre alim_huile_vegetale wash_savon combustible_essence</t>
  </si>
  <si>
    <t>Trasport</t>
  </si>
  <si>
    <t>Rareté  de produit</t>
  </si>
  <si>
    <t>Raretés  de produit</t>
  </si>
  <si>
    <t>Prix augment chez nos fournisseur</t>
  </si>
  <si>
    <t>Prix chez  nos  fournisseur  élevés</t>
  </si>
  <si>
    <t>64c3d8ab-0e0e-44f6-ad04-4428a86e9a66</t>
  </si>
  <si>
    <t>C'est le prix à Bocaranga</t>
  </si>
  <si>
    <t>c'est le prix initial</t>
  </si>
  <si>
    <t>Prix initial</t>
  </si>
  <si>
    <t>C'est prix le initial</t>
  </si>
  <si>
    <t>Le varie selon les clients</t>
  </si>
  <si>
    <t>7d3c061c-be3d-4966-8673-17aed6b7ff86</t>
  </si>
  <si>
    <t>Prix varie selon les clients</t>
  </si>
  <si>
    <t>C'est le prix initial</t>
  </si>
  <si>
    <t>6fe169c3-e497-4088-aef5-9917dcd81b21</t>
  </si>
  <si>
    <t>Prix initial a Bocaranga</t>
  </si>
  <si>
    <t>e7dc8b59-8dd2-4c68-a20a-639e183f8580</t>
  </si>
  <si>
    <t>Prix initial à Bocaranga</t>
  </si>
  <si>
    <t>Prix de Bocaranga</t>
  </si>
  <si>
    <t>Prix varie</t>
  </si>
  <si>
    <t>fd43b6ef-d7c1-43b5-bb85-e85775d345d1</t>
  </si>
  <si>
    <t>Prix varie selon les zones</t>
  </si>
  <si>
    <t>9fdce100-50ec-49fe-a0e0-178ac72ef02f</t>
  </si>
  <si>
    <t>alim_mais alim_manioc alim_riz alim_haricot alim_arachide alim_sucre alim_sel alim_viande alim_huile_vegetale</t>
  </si>
  <si>
    <t>Le prix varie</t>
  </si>
  <si>
    <t>Le prix varie selon les clients et les zones</t>
  </si>
  <si>
    <t>Le varie</t>
  </si>
  <si>
    <t>C'est le prix initial à Bocaranga</t>
  </si>
  <si>
    <t>Peux des difficulté sur le marché</t>
  </si>
  <si>
    <t>eefb6941-34bd-46f3-8a6b-188004bbf885</t>
  </si>
  <si>
    <t>IE varie</t>
  </si>
  <si>
    <t>Ya chut des prix</t>
  </si>
  <si>
    <t>Peux de chute</t>
  </si>
  <si>
    <t>1eab7a6c-bde6-4051-b6d9-e87efe3e4eb1</t>
  </si>
  <si>
    <t>bc29512f-4314-4773-898d-a235a0a5cb06</t>
  </si>
  <si>
    <t>Oui mais le prix varie</t>
  </si>
  <si>
    <t>Prix varie selon</t>
  </si>
  <si>
    <t>limitation_mouvements routes_impraticables insecurite</t>
  </si>
  <si>
    <t>32780170-2ef2-4ac1-92c2-442e39d51dfb</t>
  </si>
  <si>
    <t>limitation_mouvements insecurite</t>
  </si>
  <si>
    <t>381d948e-f814-45ec-a151-2783c14dc634</t>
  </si>
  <si>
    <t>wash_savon wash_theiere wash_seau combustible_bois_chauffage combustible_essence wash_eau</t>
  </si>
  <si>
    <t>cbbb6fd6-fa2a-4d0a-b3c2-2cc7b224be2b</t>
  </si>
  <si>
    <t>Le prix varie selon les zones</t>
  </si>
  <si>
    <t>e86b1845-0594-4b7a-9df1-3da7dd9dc905</t>
  </si>
  <si>
    <t>wash_eau combustible_essence combustible_bois_chauffage wash_seau wash_theiere wash_savon</t>
  </si>
  <si>
    <t>ab366216-3305-457e-8722-15e8e7973af8</t>
  </si>
  <si>
    <t>9609a81d-81a9-47b2-8ac0-2c5da5792395</t>
  </si>
  <si>
    <t>56dc818e-38b3-4206-a252-54b2069eedac</t>
  </si>
  <si>
    <t>combustible_essence combustible_bois_chauffage wash_eau</t>
  </si>
  <si>
    <t>Le bidon d'eau est payable chaque fin du mois</t>
  </si>
  <si>
    <t>2254e98a-a9c0-40e5-b4d8-17b312ce4f9f</t>
  </si>
  <si>
    <t>080b36ab-e811-4a5f-88a1-facbcb2372dd</t>
  </si>
  <si>
    <t>alim_viande wash_eau</t>
  </si>
  <si>
    <t>576ec9c4-538f-4226-85be-8066f414a8e0</t>
  </si>
  <si>
    <t>nfi_moustiquaire nfi_bidon wash_savon wash_seau alim_huile_vegetale</t>
  </si>
  <si>
    <t>Cela dû au rareté sur le marché</t>
  </si>
  <si>
    <t>4337c55b-487e-4bc7-9ec1-10a2d18f1e1a</t>
  </si>
  <si>
    <t>wash_eau combustible_bois_chauffage alim_huile_vegetale</t>
  </si>
  <si>
    <t>a57b4007-6b5a-4f67-9dd1-13930044dd67</t>
  </si>
  <si>
    <t>nfi_moustiquaire nfi_bidon wash_savon combustible_essence</t>
  </si>
  <si>
    <t>Cela dû au rareté du produit sur le marché</t>
  </si>
  <si>
    <t>b24f87c2-219e-4ad2-91ed-2c4a48b6b9fc</t>
  </si>
  <si>
    <t>nfi_moustiquaire nfi_bidon alim_huile_vegetale wash_savon wash_seau combustible_essence wash_eau</t>
  </si>
  <si>
    <t>43ce97a4-ad07-4187-b28c-5e93d44dd2d1</t>
  </si>
  <si>
    <t>alim_viande alim_huile_vegetale wash_eau nfi_moustiquaire nfi_bidon</t>
  </si>
  <si>
    <t>2053f592-14ec-4efd-a1df-a8cf8c9496d0</t>
  </si>
  <si>
    <t>alim_viande combustible_bois_chauffage wash_savon</t>
  </si>
  <si>
    <t>f2ee5547-50d7-413a-a96f-4a2b3b7c2e6a</t>
  </si>
  <si>
    <t>wash_savon wash_seau combustible_essence wash_theiere nfi_drap</t>
  </si>
  <si>
    <t>55d9c621-589a-4bad-a85c-da504e02814c</t>
  </si>
  <si>
    <t>nfi_drap nfi_bache nfi_cuvette alim_viande wash_theiere wash_seau</t>
  </si>
  <si>
    <t>c7d6d012-e3e8-472a-9bbf-4a96963eb656</t>
  </si>
  <si>
    <t>nfi_drap nfi_bache nfi_cuvette wash_theiere combustible_essence</t>
  </si>
  <si>
    <t>d505f52e-774e-4d2f-96b6-85cf5d563117</t>
  </si>
  <si>
    <t>nfi_drap nfi_pagne nfi_bache nfi_cuvette wash_theiere</t>
  </si>
  <si>
    <t>d759fa83-4d3b-4e19-95b6-1f143dfd6c28</t>
  </si>
  <si>
    <t>nfi_pagne nfi_drap nfi_natte nfi_bache nfi_cuvette wash_theiere</t>
  </si>
  <si>
    <t>ef6fc42d-f05a-423b-897f-06cb9810f60d</t>
  </si>
  <si>
    <t>nfi_pagne nfi_natte nfi_bache nfi_cuvette</t>
  </si>
  <si>
    <t>7955176a-7eb5-4c80-8f00-4f5e87c91fad</t>
  </si>
  <si>
    <t>nfi_pagne nfi_natte combustible_bois_chauffage alim_riz alim_sucre alim_sel alim_haricot</t>
  </si>
  <si>
    <t>6dc5734d-0a37-427d-b573-16c2631f5db4</t>
  </si>
  <si>
    <t>nfi_pagne nfi_natte alim_riz alim_haricot alim_sucre alim_sel combustible_bois_chauffage</t>
  </si>
  <si>
    <t>7db63bd3-fdca-4951-9e12-94178964114b</t>
  </si>
  <si>
    <t>1abe33d9-19b6-41da-bfe6-cc3dd8ec449d</t>
  </si>
  <si>
    <t>c7d3c372-0aaf-4894-b4d8-2c2a03ea0f62</t>
  </si>
  <si>
    <t>e30be76b-de6b-41d2-ace1-9bc4a684adaa</t>
  </si>
  <si>
    <t>5bbebbb0-65fc-4135-bcea-011b6fabea82</t>
  </si>
  <si>
    <t>521ba542-3b65-4fd5-8946-85314b70151e</t>
  </si>
  <si>
    <t>Pas des stocks</t>
  </si>
  <si>
    <t>2a3d7d3f-5bd7-4725-b30a-c9c38bf84bc4</t>
  </si>
  <si>
    <t>724ed91c-6f32-454f-a051-cf7ad89a6a69</t>
  </si>
  <si>
    <t>661090b4-d9fc-4342-a926-357da8f525ec</t>
  </si>
  <si>
    <t>Par rapport au transport</t>
  </si>
  <si>
    <t>da3684d7-d20b-4f98-95b9-7e85e98c11c6</t>
  </si>
  <si>
    <t>insecurite problemes_logistiques augmentation_prix_carburant jtt_augmentation</t>
  </si>
  <si>
    <t>6c0e4a2e-033f-4141-b3ca-6d895111739b</t>
  </si>
  <si>
    <t>Les bœufs ne sont pas prêts de la ville pour la raison des raketage par les groupes armées UPC.</t>
  </si>
  <si>
    <t>Problème des stocks des bœufs</t>
  </si>
  <si>
    <t>Mon fournisseur se plaindre par rapport aux groupes armées UPC</t>
  </si>
  <si>
    <t>d28a3407-f15a-4a67-9c48-bf1910db5e25</t>
  </si>
  <si>
    <t>pas_souhaite trop_cher stockage</t>
  </si>
  <si>
    <t>435ac472-4b5b-4b4e-9c41-4f1f78d81c7c</t>
  </si>
  <si>
    <t>f502f8fd-3bda-4fb9-941e-bc076b331775</t>
  </si>
  <si>
    <t>Problème des bracage des groupes armées UPC en route</t>
  </si>
  <si>
    <t>7d75de72-f900-4748-9d14-bcb70428a773</t>
  </si>
  <si>
    <t>b09667a1-23c1-43e6-bdad-cab3b01efd71</t>
  </si>
  <si>
    <t>6ba77171-5260-4e8d-a2ed-ee45aa81ddce</t>
  </si>
  <si>
    <t>96669c4d-040d-49b9-a245-da1106902a19</t>
  </si>
  <si>
    <t>b3b7ef6c-17f4-46d1-a099-6b809ae8fcfd</t>
  </si>
  <si>
    <t>be334be8-d49b-441b-a5b7-a712aa413e87</t>
  </si>
  <si>
    <t>dc77cb3b-bf15-4e3a-a8aa-897b5cf05725</t>
  </si>
  <si>
    <t>c38ac2ae-d5f8-4833-ba1c-52020e988dfd</t>
  </si>
  <si>
    <t>Par rapport au période de semence</t>
  </si>
  <si>
    <t>e959dbd5-f83e-431e-a07d-ff4249d9de5d</t>
  </si>
  <si>
    <t>095d6259-c3ce-4be8-ae59-7282c3e18bf7</t>
  </si>
  <si>
    <t>a49a166e-c777-4b5c-8d7f-881990af2306</t>
  </si>
  <si>
    <t>7067255c-158c-4913-aa0f-889207a00b2d</t>
  </si>
  <si>
    <t>32380746-bbda-4a4a-8602-8d6892f1783c</t>
  </si>
  <si>
    <t>7c705a2e-33ac-4dca-8615-ae53e9d36fce</t>
  </si>
  <si>
    <t>Par rapport au dégradation de route</t>
  </si>
  <si>
    <t>f03e3871-035f-479b-9e5f-b89b0055263e</t>
  </si>
  <si>
    <t>2ccd16cd-cdbf-45b0-a9cc-ab78f455b5c0</t>
  </si>
  <si>
    <t>b9b35447-4dcc-47a1-a2a7-05a2848ec1a3</t>
  </si>
  <si>
    <t>8fa3f3ad-3b2b-478c-93d9-536b9468aef2</t>
  </si>
  <si>
    <t>bf1d8d87-1832-4b37-a30d-f397e6fcaf84</t>
  </si>
  <si>
    <t>86c8192b-a619-4330-a35c-c6499f60f005</t>
  </si>
  <si>
    <t>a3008208-b596-41dd-ae78-dea068edeea8</t>
  </si>
  <si>
    <t>Problème de dégradation de la route</t>
  </si>
  <si>
    <t>augmentation_prix_carburant jtt_peur insecurite problemes_logistiques</t>
  </si>
  <si>
    <t>b081b055-7197-4bc0-84cc-55cc5ceb2cc7</t>
  </si>
  <si>
    <t>f4fcf1f8-b4e1-46a6-adfa-ed920a7e791f</t>
  </si>
  <si>
    <t>2a8176a9-502b-40c2-84e8-5f9dc61f8ecd</t>
  </si>
  <si>
    <t>a0dfb159-d0fb-40f4-9b0d-033463ec7a06</t>
  </si>
  <si>
    <t>cece5ead-c9ad-4411-a1a8-4324f06f6278</t>
  </si>
  <si>
    <t>56d2e371-be66-48a2-853c-075a021d559a</t>
  </si>
  <si>
    <t>augmentation_prix_carburant problemes_logistiques routes_impraticables jtt_augmentation</t>
  </si>
  <si>
    <t>30bc5274-d49b-44e0-bb0a-9df31d0b8c7c</t>
  </si>
  <si>
    <t>6ba0ec4b-44b6-4cf1-8ffd-65a35589639c</t>
  </si>
  <si>
    <t>f4c49b20-2d32-4c89-8054-8f98127182c2</t>
  </si>
  <si>
    <t>e2b0b77e-0c53-4406-8abc-9fac427346cf</t>
  </si>
  <si>
    <t>5edabd4a-0348-4f1b-b046-2a5c05ebd088</t>
  </si>
  <si>
    <t>nfi_natte alim_riz alim_haricot alim_sucre alim_sel alim_arachide alim_manioc alim_mais nfi_marmite</t>
  </si>
  <si>
    <t>70639f42-7560-43d1-adf3-87eb80ea6fe9</t>
  </si>
  <si>
    <t>nfi_marmite alim_mais alim_manioc alim_arachide alim_sel alim_sucre</t>
  </si>
  <si>
    <t>a0040c72-cab6-4849-8259-0c7f12dad634</t>
  </si>
  <si>
    <t>nfi_marmite alim_mais alim_manioc alim_riz alim_haricot alim_arachide alim_sucre alim_sel</t>
  </si>
  <si>
    <t>001686ac-2713-40e4-b17e-f9c7ae2f543f</t>
  </si>
  <si>
    <t>nfi_marmite alim_mais alim_manioc alim_riz alim_haricot alim_arachide</t>
  </si>
  <si>
    <t>85885f8a-ab5c-4d9b-9b8c-2057db5ef0e7</t>
  </si>
  <si>
    <t>nfi_marmite alim_mais alim_manioc alim_arachide</t>
  </si>
  <si>
    <t>f19547e4-b644-4482-9258-146b73e465e9</t>
  </si>
  <si>
    <t>collect:G4xCySRdBOuOSBaj</t>
  </si>
  <si>
    <t>nfi_drap wash_seau</t>
  </si>
  <si>
    <t>Insécurité de route</t>
  </si>
  <si>
    <t>9ae85887-3a1a-4fef-9302-d90915df259d</t>
  </si>
  <si>
    <t>alim_arachide alim_haricot alim_riz</t>
  </si>
  <si>
    <t>C'est  ne pas la saison</t>
  </si>
  <si>
    <t>C'est  par saison</t>
  </si>
  <si>
    <t>Merci  pou cette imformation</t>
  </si>
  <si>
    <t>62e8c998-a868-4f2d-990d-52cac0cd78f4</t>
  </si>
  <si>
    <t>9805c877-128a-4d32-bd73-8db397382949</t>
  </si>
  <si>
    <t>f4a37331-eb20-41dd-86ae-d5b86ad8309c</t>
  </si>
  <si>
    <t>Porapat à route</t>
  </si>
  <si>
    <t>a1ae02c6-03dc-459b-8ee9-80a2e87d36e6</t>
  </si>
  <si>
    <t>Paraport  à augmentation des prix</t>
  </si>
  <si>
    <t>e1197c02-111a-40b0-a9d1-37e5966c20bd</t>
  </si>
  <si>
    <t>wash_savon nfi_natte nfi_bidon</t>
  </si>
  <si>
    <t>Oumentation</t>
  </si>
  <si>
    <t>985307dd-0db2-41d1-be1c-7605478da242</t>
  </si>
  <si>
    <t>8d753c08-a95d-4d84-8deb-024516405e03</t>
  </si>
  <si>
    <t>wash_eau combustible_bois_chauffage nfi_cuvette</t>
  </si>
  <si>
    <t>Ça pas facile à trouvé les materiel</t>
  </si>
  <si>
    <t>3a79f666-e589-4a6f-8e8b-2dc989cc7b31</t>
  </si>
  <si>
    <t>Ce par saison</t>
  </si>
  <si>
    <t>2f7a4aef-f4f8-4d1f-afd8-f17001e7c562</t>
  </si>
  <si>
    <t>nfi_bache nfi_marmite alim_mais nfi_cuvette alim_manioc</t>
  </si>
  <si>
    <t>Manque des materiel</t>
  </si>
  <si>
    <t>Manque des fournisair</t>
  </si>
  <si>
    <t>Par le periode</t>
  </si>
  <si>
    <t>Mauvaise état de rout</t>
  </si>
  <si>
    <t>e47533e9-4e76-4f19-b3b3-c575f08d461b</t>
  </si>
  <si>
    <t>combustible_bois_chauffage alim_huile_vegetale wash_eau</t>
  </si>
  <si>
    <t>ce5b5dc8-becf-448f-8058-bb59bef8f133</t>
  </si>
  <si>
    <t>alim_arachide alim_sucre alim_haricot alim_riz alim_viande</t>
  </si>
  <si>
    <t>C'est par saison</t>
  </si>
  <si>
    <t>Ça pas disponibles</t>
  </si>
  <si>
    <t>bdc94067-f7e6-4094-9a55-fbae29f62fee</t>
  </si>
  <si>
    <t>nfi_moustiquaire nfi_bidon nfi_drap nfi_pagne nfi_natte nfi_bache</t>
  </si>
  <si>
    <t>Due a l etat routiere</t>
  </si>
  <si>
    <t>Due au transport</t>
  </si>
  <si>
    <t>Probleme  du douane</t>
  </si>
  <si>
    <t>Probleme de transport</t>
  </si>
  <si>
    <t>Probleme de route</t>
  </si>
  <si>
    <t>insecurite routes_impraticables limitation_mouvements</t>
  </si>
  <si>
    <t>Cette augmentation  est due a une mauvaise l,etat de route</t>
  </si>
  <si>
    <t>826cfba0-78bc-4f7f-94c4-5b2972ccc42b</t>
  </si>
  <si>
    <t>C,est pas le temps de saison</t>
  </si>
  <si>
    <t>Selon la periode du  recolte</t>
  </si>
  <si>
    <t>Due au mauvaise etat de route</t>
  </si>
  <si>
    <t>Selon la saison</t>
  </si>
  <si>
    <t>6a9b2d87-6ea3-469f-b010-9d0728a47715</t>
  </si>
  <si>
    <t>Cela est due a la transhumance  des eleveurs</t>
  </si>
  <si>
    <t>augmentation_prix_et_rarete moyens_financiers moyens_financiers_transport travail_champ</t>
  </si>
  <si>
    <t>Le temps saisonier</t>
  </si>
  <si>
    <t>54a4af99-6218-4b9e-8119-71b6c3919094</t>
  </si>
  <si>
    <t>Mauvaise  etat de route</t>
  </si>
  <si>
    <t>Etat de route qui a augmenter  le prix</t>
  </si>
  <si>
    <t>d76b93cf-06cf-4b16-a596-63711cf0a18c</t>
  </si>
  <si>
    <t>wash_theiere wash_seau nfi_cuvette</t>
  </si>
  <si>
    <t>Problème  du  metal</t>
  </si>
  <si>
    <t>Difficulte de transport</t>
  </si>
  <si>
    <t>f29024f0-9d70-43be-8e72-b7e422b3231b</t>
  </si>
  <si>
    <t>Indisponibilite de forage Dan's la localité</t>
  </si>
  <si>
    <t>4c03b80a-38e4-48ee-b48f-2a354bec7ea3</t>
  </si>
  <si>
    <t>5179900f-f9e9-409e-b71f-687485c452b0</t>
  </si>
  <si>
    <t>F4:0E:22:EC:B9:5B</t>
  </si>
  <si>
    <t>nfi_bidon nfi_natte alim_riz alim_sucre alim_sel alim_huile_vegetale wash_savon wash_theiere</t>
  </si>
  <si>
    <t>Le prix na pas evoluer</t>
  </si>
  <si>
    <t>Le prix de sel n a pas evoluer</t>
  </si>
  <si>
    <t>e5292ae6-2910-4616-8a4c-924808684f11</t>
  </si>
  <si>
    <t>7eb5e939-3b81-4b0e-a143-8972f9eb4d5a</t>
  </si>
  <si>
    <t>cb6c358c-e6fb-4789-8ca2-4de98bf14529</t>
  </si>
  <si>
    <t>nfi_moustiquaire nfi_drap nfi_pagne nfi_natte alim_riz alim_sucre alim_sel alim_huile_vegetale wash_savon</t>
  </si>
  <si>
    <t>Le prix n a pas changer tjr le meme prix</t>
  </si>
  <si>
    <t>Le prix na pas evoluer par raport au mois dernier</t>
  </si>
  <si>
    <t>Le prix de natte n est pas evoluer</t>
  </si>
  <si>
    <t>Le prix n a pas evoluer</t>
  </si>
  <si>
    <t>Le prix de certaine articles a augmente par rapport au crise mondial</t>
  </si>
  <si>
    <t>8cbc7062-598a-4120-b5f1-10ccbdf50176</t>
  </si>
  <si>
    <t>nfi_bidon nfi_drap nfi_pagne nfi_natte alim_riz alim_sucre alim_sel alim_huile_vegetale wash_savon wash_theiere nfi_moustiquaire</t>
  </si>
  <si>
    <t>Non le prix n a pas changer</t>
  </si>
  <si>
    <t>Nous avons constate que le prix de moustiquaire n est pas augmente</t>
  </si>
  <si>
    <t>Le prix na pas changer</t>
  </si>
  <si>
    <t>C est le prix abituel na pas augmenter</t>
  </si>
  <si>
    <t>Non le prix na pas changer</t>
  </si>
  <si>
    <t>Non le prix reste meme</t>
  </si>
  <si>
    <t>Nous avons constater la plupart des article a augenter</t>
  </si>
  <si>
    <t>4e92266c-976c-440d-aefa-1aff9c961379</t>
  </si>
  <si>
    <t>Au mois dernier le prix  d 1 litre est 1000</t>
  </si>
  <si>
    <t>Nous svons constate l essence est permanent sur le marcher</t>
  </si>
  <si>
    <t>70f29fc5-c825-4461-bfde-d3c211ce159f</t>
  </si>
  <si>
    <t>nfi_moustiquaire nfi_bidon nfi_drap nfi_pagne nfi_natte alim_huile_vegetale wash_theiere wash_seau alim_riz alim_sucre alim_sel wash_savon</t>
  </si>
  <si>
    <t>Le prix de ce produit comme d'abitude ce 1000  sa augmente jamain</t>
  </si>
  <si>
    <t>Le prix de bidon c'est 1500 seulement</t>
  </si>
  <si>
    <t>Le prix n'est pas augmente</t>
  </si>
  <si>
    <t>Le prix c'est 4500 pas d'augmentation</t>
  </si>
  <si>
    <t>Le prix de natte c'est 3000 ce pas 3500</t>
  </si>
  <si>
    <t>Le prix reste ala place</t>
  </si>
  <si>
    <t>Le prix maintenant c'est 1750</t>
  </si>
  <si>
    <t>Le prix augmente pas</t>
  </si>
  <si>
    <t>Le prix ce 1000</t>
  </si>
  <si>
    <t>Le seau de 20litre c'est 2500</t>
  </si>
  <si>
    <t>2ffd5179-f525-450a-9748-ca0f6ab68cc7</t>
  </si>
  <si>
    <t>Le prix n'augmente pas</t>
  </si>
  <si>
    <t>Le prix de bidon c'est 1500</t>
  </si>
  <si>
    <t>Le prix unique c'est 4500</t>
  </si>
  <si>
    <t>Le prix de natte ce 3000</t>
  </si>
  <si>
    <t>Le 500g de riz 200 le prix ne change pas</t>
  </si>
  <si>
    <t>Le prix ne change pas comme dabitude</t>
  </si>
  <si>
    <t>Le prix de sel en sache c'est 100</t>
  </si>
  <si>
    <t>Pas d'augmentation du prix</t>
  </si>
  <si>
    <t>Toujour c'est meme chose</t>
  </si>
  <si>
    <t>14f98dbc-a8a5-4595-aa3d-bb61dfa47314</t>
  </si>
  <si>
    <t>Non le prix na pas evoluer</t>
  </si>
  <si>
    <t>f3674850-9904-49a5-b823-25dac58359ba</t>
  </si>
  <si>
    <t>Le prix de ce prduit na pas changer</t>
  </si>
  <si>
    <t>fc30bfc3-ccdc-489e-8538-e650d9a2aced</t>
  </si>
  <si>
    <t>Non le prix du bidon 1500</t>
  </si>
  <si>
    <t>Le prix ne pas augmente sur le marche</t>
  </si>
  <si>
    <t>Meme chose pas d'augmentation</t>
  </si>
  <si>
    <t>Le prix de natte c'est 3000 ici</t>
  </si>
  <si>
    <t>Riz en sache c'est 200 parrapport ala gramme</t>
  </si>
  <si>
    <t>Le prix sa varie si ya un crise</t>
  </si>
  <si>
    <t>Le sel en sache c'est 100 ici</t>
  </si>
  <si>
    <t>Le prix de bouta c'est 1000 ici</t>
  </si>
  <si>
    <t>20litre de seau est 2500 ici</t>
  </si>
  <si>
    <t>0aaa3da9-b488-41df-bb9e-bd41089fd80e</t>
  </si>
  <si>
    <t>57490833-6120-4349-ae18-5348ca50b011</t>
  </si>
  <si>
    <t>Le prix de ce produit est 1000 ici</t>
  </si>
  <si>
    <t>Pas d'augmentarion du prix</t>
  </si>
  <si>
    <t>Ya pas augmentation du prix</t>
  </si>
  <si>
    <t>Le prix c'est 3000 sur le marche</t>
  </si>
  <si>
    <t>Comme d'abitude le prix c'est 200 par sache</t>
  </si>
  <si>
    <t>Le prix sa varie si ya une crise</t>
  </si>
  <si>
    <t>Pas d'augmentation fu prix</t>
  </si>
  <si>
    <t>Le prix unique ici c'est 1000</t>
  </si>
  <si>
    <t>Seau de 20litre ici C'est 2500</t>
  </si>
  <si>
    <t>2013d764-d4e6-45cd-ac8c-cc09fa0aee72</t>
  </si>
  <si>
    <t>wash_theiere wash_seau wash_savon nfi_moustiquaire nfi_pagne nfi_drap nfi_natte</t>
  </si>
  <si>
    <t>Non c est le prix abituel</t>
  </si>
  <si>
    <t>Le prix n a pas changer</t>
  </si>
  <si>
    <t>Manque de moyen</t>
  </si>
  <si>
    <t>0809ed4e-3923-4487-acbd-1de7d66fa027</t>
  </si>
  <si>
    <t>nfi_moustiquaire nfi_drap nfi_pagne nfi_natte alim_riz alim_sucre alim_sel alim_huile_vegetale wash_theiere wash_savon wash_seau nfi_bidon</t>
  </si>
  <si>
    <t>Le prix n est pas augmente</t>
  </si>
  <si>
    <t>Le prix normal est 3000</t>
  </si>
  <si>
    <t>Le prix de ce produit c est normal 3000</t>
  </si>
  <si>
    <t>Le prix normal est 100</t>
  </si>
  <si>
    <t>Non le prix normal est 1000</t>
  </si>
  <si>
    <t>Le prix normal de seau est 2500</t>
  </si>
  <si>
    <t>La plupart des commercants ont les dificultes de transport</t>
  </si>
  <si>
    <t>88d21a4d-30b7-4bc4-82c0-185550a314e7</t>
  </si>
  <si>
    <t>Non le prix normal du mais est 300</t>
  </si>
  <si>
    <t>Le prix normal du manioc est 300f</t>
  </si>
  <si>
    <t>Na pas evoluer</t>
  </si>
  <si>
    <t>Nous avons beaucp de dificulter de transprt</t>
  </si>
  <si>
    <t>Oui ce que nous constater chez les cmmercants les certaines produit leurs prix a augmenter</t>
  </si>
  <si>
    <t>01854413-1465-4b36-b425-e892cd445377</t>
  </si>
  <si>
    <t>C'est 1500 sur le marche pour n'instant</t>
  </si>
  <si>
    <t>Pas d'augmentation du prix ici</t>
  </si>
  <si>
    <t>Le prix ici c-est 3000</t>
  </si>
  <si>
    <t>Riz en sache c'est 200 ici parrapport ala gramme</t>
  </si>
  <si>
    <t>Le prix c'est 1000 ici</t>
  </si>
  <si>
    <t>Le seau de 20litre c'est 2500 ici</t>
  </si>
  <si>
    <t>79935588-bad2-453e-b17e-b819b895068c</t>
  </si>
  <si>
    <t>ff141a0a-9e4c-4b70-89dd-b39846ea05e5</t>
  </si>
  <si>
    <t>Le prix de ce pduit na ps changer</t>
  </si>
  <si>
    <t>b49e0994-a943-4ce0-b0b9-c2bb7056414c</t>
  </si>
  <si>
    <t>36c4fb71-510c-4a75-857d-529a72ee44bd</t>
  </si>
  <si>
    <t>Le prix a changer par raport aux temps</t>
  </si>
  <si>
    <t>Le mois dernier nous avons vendus  a 500</t>
  </si>
  <si>
    <t>a4ae2404-09a1-427f-b49d-7cb98c44fadd</t>
  </si>
  <si>
    <t>Le prix a changer par raport au mois dernier</t>
  </si>
  <si>
    <t>Problmes des clients</t>
  </si>
  <si>
    <t>792d6047-d4ab-4b7e-b8cd-d76c788debd9</t>
  </si>
  <si>
    <t>Le carburant est permanent chez les vendeur</t>
  </si>
  <si>
    <t>4dba5142-20d5-47cb-947b-801442cd0026</t>
  </si>
  <si>
    <t>Le prix de ce produit ne pas augmente c'est 250</t>
  </si>
  <si>
    <t>ba7719ae-9fb6-4820-a33c-bb124d4a7376</t>
  </si>
  <si>
    <t>Le prix de manioc est a 250 pendant la saison seche  ya pas une augmentation</t>
  </si>
  <si>
    <t>3b56b43e-5e57-4e4b-b5f0-b61c62b6ecfe</t>
  </si>
  <si>
    <t>02479483-c96e-423d-a840-df18cd9c88de</t>
  </si>
  <si>
    <t>Le prix de ce produit est a 250 pendant la saison seche ya pas unr augmentation</t>
  </si>
  <si>
    <t>f74207c4-64de-4397-95bc-e09c736afe66</t>
  </si>
  <si>
    <t>Le prix de ce produit est a 250 pendent la saison seche ya une augmentation</t>
  </si>
  <si>
    <t>f1f5b340-69af-469a-a46e-c1b0d352d839</t>
  </si>
  <si>
    <t>Le prix de ce produit varie parrapport ala crise</t>
  </si>
  <si>
    <t>11f5b60c-e580-4e07-b27e-90848eb4f411</t>
  </si>
  <si>
    <t>Si ya une crise le prix du carburant varie</t>
  </si>
  <si>
    <t>9223b350-1c85-4e70-8388-b541acad5bc1</t>
  </si>
  <si>
    <t>d4eab8ed-8f2b-44c2-86a4-3e9df7217343</t>
  </si>
  <si>
    <t>Le prix du carburant sa varie lorsque ya une crise</t>
  </si>
  <si>
    <t>09a02a2e-3c18-4cb2-a03c-fcb0f00bd7cc</t>
  </si>
  <si>
    <t>9f5f64c1-dbd8-4cf5-8669-d7e59ed469bd</t>
  </si>
  <si>
    <t>7b9a5604-8ed4-4990-8c40-27f14169ad98</t>
  </si>
  <si>
    <t>3cff33dc-44a0-4ec1-adba-9f03937dfd59</t>
  </si>
  <si>
    <t>3bdceb2f-d5a1-4dcb-801c-3261d0428c52</t>
  </si>
  <si>
    <t>05abb448-a077-47e9-837e-b7aeed157693</t>
  </si>
  <si>
    <t>a1a8126a-a703-43d2-a738-49e04829f0a8</t>
  </si>
  <si>
    <t>3b0b89ec-d368-4610-b230-30ce019649d1</t>
  </si>
  <si>
    <t>Le prix c'est 250 par sache mais si ya une crise c'est la quantite qui diminuent</t>
  </si>
  <si>
    <t>Pas de changement du prix</t>
  </si>
  <si>
    <t>40f24d89-293c-4b42-8234-8badc5d8feb5</t>
  </si>
  <si>
    <t>Le prix c'est 250, si ya une crise c'est la quantite qui diminuent</t>
  </si>
  <si>
    <t>Le prix ne change pas</t>
  </si>
  <si>
    <t>e1302631-ace3-4572-8754-7818ff5d158e</t>
  </si>
  <si>
    <t>Le prix c'est 250 mais si ya une crise c'est la quantite qui dimunuent</t>
  </si>
  <si>
    <t>Le prix d'arachide c'est 500 par gobelle</t>
  </si>
  <si>
    <t>c25b6154-853c-45ce-b01f-28d1593afd36</t>
  </si>
  <si>
    <t>Le prix c'est 250 mais si ya une crise c'est la quantite qui diminuent</t>
  </si>
  <si>
    <t>bd7d849e-78ce-4f47-9675-f150e64d96e2</t>
  </si>
  <si>
    <t>Le prix c'est 250 mais ya une crise c'est la quantite qui diminuent</t>
  </si>
  <si>
    <t>f0b5543b-f9d0-49f3-9467-5d965eae9110</t>
  </si>
  <si>
    <t>d7cf5774-63d3-4cac-b836-1d5ece056bed</t>
  </si>
  <si>
    <t>c46f5cb2-9429-4650-bd57-0ee748cc469c</t>
  </si>
  <si>
    <t>bac5df76-41f1-4f6e-890c-4ea7f0838d4a</t>
  </si>
  <si>
    <t>dceb4b98-d1ad-4e34-abfd-fb3a06f3c5cf</t>
  </si>
  <si>
    <t>8a017298-5368-434b-8585-f66cfb4de16a</t>
  </si>
  <si>
    <t>Le prix du viande 1kl c'est 1000 ici comme d'abitude</t>
  </si>
  <si>
    <t>0ebd01dc-617d-408e-8063-51dba46e91ca</t>
  </si>
  <si>
    <t>a1b99065-f7cc-4292-9444-fa3ae1125df1</t>
  </si>
  <si>
    <t>On ne peut pas vendre la viande a 1500 parceque les gents en deja abitue ici avec  1000 par kl</t>
  </si>
  <si>
    <t>fd518e2c-a6b5-4c73-9221-9d4327ce32a5</t>
  </si>
  <si>
    <t>Qui peut achete 1kilo de viande 1500 personne ,ils ont deja abituer 1000 par kilo</t>
  </si>
  <si>
    <t>e128da89-1332-4b32-8724-25846f1a4948</t>
  </si>
  <si>
    <t>Les gents ont deja abitue avec 1000 par kilo</t>
  </si>
  <si>
    <t>3942951b-5dbf-444e-8877-9af4bafda988</t>
  </si>
  <si>
    <t>566f7e58-de32-420b-b597-79a78c3586ba</t>
  </si>
  <si>
    <t>Le prix a diminuer par rapport au mois dernier</t>
  </si>
  <si>
    <t>fca64c55-ae43-4666-86f9-904f48ceecf4</t>
  </si>
  <si>
    <t>82eb46c9-3671-4dbf-85cd-6dc3103dd5aa</t>
  </si>
  <si>
    <t>nfi_moustiquaire nfi_drap nfi_pagne nfi_natte wash_seau wash_theiere</t>
  </si>
  <si>
    <t>Le prix normal d1 moustiquaire est 1000 au moi dernier</t>
  </si>
  <si>
    <t>Non le prix unique de drap n a pas changer</t>
  </si>
  <si>
    <t>Na pas changer</t>
  </si>
  <si>
    <t>Le prix de ce produit n a pas evoluer</t>
  </si>
  <si>
    <t>Le prix abituel d 1 seau est tjr le mme</t>
  </si>
  <si>
    <t>d22f4334-b116-48f4-bef0-2cd50589f6a9</t>
  </si>
  <si>
    <t>Le prix d arachide est tjr 500</t>
  </si>
  <si>
    <t>cdcb66a2-5144-451c-b476-6fc3ab8f7bb4</t>
  </si>
  <si>
    <t>ade82754-3926-4275-bf41-491f0b0e12da</t>
  </si>
  <si>
    <t>Le prix d1 ltre au mois dernier est 1000f presentement c est 900f</t>
  </si>
  <si>
    <t>Par rapport au augmentation du carburant chez ls fournisseurs</t>
  </si>
  <si>
    <t>Nous avons constates le prix d 1 ltre d essence a diminuer dans ce mois</t>
  </si>
  <si>
    <t>c0b97ab7-1068-46a2-96a8-c75fa638f7a8</t>
  </si>
  <si>
    <t>Dpuis quelques mois nous pas augmentes ls prix de viande</t>
  </si>
  <si>
    <t>R a,s</t>
  </si>
  <si>
    <t>271f49f1-85d2-4993-9cd7-a659f78ec133</t>
  </si>
  <si>
    <t>300</t>
  </si>
  <si>
    <t>250</t>
  </si>
  <si>
    <t>500f</t>
  </si>
  <si>
    <t>689b38d9-1324-4696-895a-a7c1e0dea87c</t>
  </si>
  <si>
    <t>Le prix unique de moustiquaire est 1000</t>
  </si>
  <si>
    <t>1500</t>
  </si>
  <si>
    <t>Le prix normal de drap 3000</t>
  </si>
  <si>
    <t>Le prix reste tjr 250</t>
  </si>
  <si>
    <t>Le prix de sel est 50f par bouteil au mois dernier</t>
  </si>
  <si>
    <t>6f7ce285-127f-4686-ac6d-2ec3a2947291</t>
  </si>
  <si>
    <t>df2b026f-d401-4afd-9923-75b150b1d704</t>
  </si>
  <si>
    <t>Cet aticle sont prix est constament 1000 par tas</t>
  </si>
  <si>
    <t>445abe3e-4407-4e7e-bc47-5b79951b23cc</t>
  </si>
  <si>
    <t>Tjour 300dpuis mois passer</t>
  </si>
  <si>
    <t>Le prix d arachide dpuis deux mois est tjour 500f</t>
  </si>
  <si>
    <t>58c11422-a0d3-486d-9ced-863778efeca4</t>
  </si>
  <si>
    <t>47c1ab1b-4038-4137-a03a-13167ab49029</t>
  </si>
  <si>
    <t>0c95ba3e-4251-4bf9-8256-1c553cdce5e6</t>
  </si>
  <si>
    <t>257ca78d-3629-4509-800a-61b254465473</t>
  </si>
  <si>
    <t>c7d69b17-7850-47a5-a674-8d3bdf3df095</t>
  </si>
  <si>
    <t>nfi_moustiquaire nfi_natte nfi_drap nfi_pagne nfi_marmite nfi_cuvette wash_theiere wash_seau</t>
  </si>
  <si>
    <t>Le prix de ce produit n'est pas augmenter, c'est même comme le mois dernière.</t>
  </si>
  <si>
    <t>Le prix de ce produit n'est pas augmenter.</t>
  </si>
  <si>
    <t>Le prix de ce produit n'est pas augmenter, c'est le même prix de mois dernière.</t>
  </si>
  <si>
    <t>Le prix de ce produit n'est pas augmenter, c'est le même prix que le prix de mois dernière.</t>
  </si>
  <si>
    <t>Le prix de ce produit n'est pas évolué.</t>
  </si>
  <si>
    <t>89483b3c-824a-4f66-b9c1-15eabfdd2ef7</t>
  </si>
  <si>
    <t>nfi_moustiquaire nfi_drap nfi_pagne nfi_natte nfi_marmite nfi_cuvette wash_theiere wash_seau</t>
  </si>
  <si>
    <t>Le prix de ce produit n'est pas évolué</t>
  </si>
  <si>
    <t>Le prix de ce produit n'est pas augmenter, c'est le même prix que le prix du mois dernière</t>
  </si>
  <si>
    <t>C'est le même prix que le prix de mois dernière</t>
  </si>
  <si>
    <t>Ce produit n'est pas augmenter</t>
  </si>
  <si>
    <t>1af19ec9-f9cc-415e-82c4-409011d8c9b3</t>
  </si>
  <si>
    <t>nfi_moustiquaire nfi_drap nfi_pagne nfi_natte nfi_marmite nfi_cuvette wash_seau wash_theiere</t>
  </si>
  <si>
    <t>2d938a9f-fc74-4691-b0e6-d208de2d6c62</t>
  </si>
  <si>
    <t>f13b62d0-bb40-4759-9936-a9bb1b08908c</t>
  </si>
  <si>
    <t>8de9e49e-a8fb-4032-98b7-7b50a1fcbc5b</t>
  </si>
  <si>
    <t>3a99297c-2795-4de9-b283-bc070f3de40b</t>
  </si>
  <si>
    <t>72eb0dcb-8f02-4b33-a2ca-16a76fde0d3a</t>
  </si>
  <si>
    <t>18453f15-614e-463a-96a0-468d2eba2ece</t>
  </si>
  <si>
    <t>22f7e773-075b-4409-a677-d9df26b2d3b1</t>
  </si>
  <si>
    <t>f0b91011-e90a-4d13-894b-0c60cb1171e6</t>
  </si>
  <si>
    <t>a66574ec-ff8c-431c-b617-07936c63b080</t>
  </si>
  <si>
    <t>5eecccef-768d-47e5-948f-f3d99f9a4386</t>
  </si>
  <si>
    <t>Rupture  sur  le  marché</t>
  </si>
  <si>
    <t>C’est le prix abutuel</t>
  </si>
  <si>
    <t>Nous  sommes  à la saison sèche</t>
  </si>
  <si>
    <t>01c235d7-8afb-4f83-95b9-3e42f2f19e7a</t>
  </si>
  <si>
    <t>nfi_moustiquaire nfi_bidon combustible_essence</t>
  </si>
  <si>
    <t>Rupture  trop  de demande</t>
  </si>
  <si>
    <t>Trop  des  fournisseurs</t>
  </si>
  <si>
    <t>Insécurité  tax</t>
  </si>
  <si>
    <t>C’est un petit commerçant</t>
  </si>
  <si>
    <t>c5dabc78-6f15-46dd-a71d-0d7da323643a</t>
  </si>
  <si>
    <t>nfi_drap nfi_pagne nfi_natte nfi_bache</t>
  </si>
  <si>
    <t>C’est le même prix</t>
  </si>
  <si>
    <t>même  pas</t>
  </si>
  <si>
    <t>Sa n'a pas changé</t>
  </si>
  <si>
    <t>Non plus</t>
  </si>
  <si>
    <t>LE RESPONSABLE  a un camion  personnel</t>
  </si>
  <si>
    <t>eb82de8a-c3c9-4b21-b72c-5a975d494633</t>
  </si>
  <si>
    <t>wash_theiere wash_seau nfi_marmite nfi_cuvette</t>
  </si>
  <si>
    <t>Trop  de demandes</t>
  </si>
  <si>
    <t>Même  prix</t>
  </si>
  <si>
    <t>C'est  un grossiste</t>
  </si>
  <si>
    <t>f429eb37-6a7d-4d24-be42-fb40179090ff</t>
  </si>
  <si>
    <t>cedc9421-0844-4202-8ad7-d141caeefac0</t>
  </si>
  <si>
    <t>Trop  des  clients, Trop  des  panes</t>
  </si>
  <si>
    <t>ba0e462c-b1f2-486d-87c8-9cf5f020135a</t>
  </si>
  <si>
    <t>Pas de rupture</t>
  </si>
  <si>
    <t>8c8d11b7-ebc0-4733-891f-b6f260ec5f2b</t>
  </si>
  <si>
    <t>Zones  minières</t>
  </si>
  <si>
    <t>Même pas</t>
  </si>
  <si>
    <t>43053e83-5c1f-4c7c-a764-96c6856cc971</t>
  </si>
  <si>
    <t>alim_huile_vegetale alim_sucre alim_sel wash_savon</t>
  </si>
  <si>
    <t>2fbce1a3-a006-4bd3-8e40-97a80c8dbe19</t>
  </si>
  <si>
    <t>Pas des  clients</t>
  </si>
  <si>
    <t>Pas</t>
  </si>
  <si>
    <t>Depuis  c’est la même prix</t>
  </si>
  <si>
    <t>Problème  d’insécurité</t>
  </si>
  <si>
    <t>insecurite augmentation_prix_carburant</t>
  </si>
  <si>
    <t>821cb265-5be8-4211-841f-05f684454ea7</t>
  </si>
  <si>
    <t>alim_riz nfi_pagne nfi_drap nfi_marmite nfi_cuvette</t>
  </si>
  <si>
    <t>Rupture</t>
  </si>
  <si>
    <t>7a944c99-8fc3-4593-8715-f39cf012b0f6</t>
  </si>
  <si>
    <t>Augmentation des prix des fournisseurs</t>
  </si>
  <si>
    <t>a3dac4c5-2f82-4a2f-a6f1-15e5c2715c6d</t>
  </si>
  <si>
    <t>wash_seau wash_theiere nfi_moustiquaire</t>
  </si>
  <si>
    <t>Manque des clients</t>
  </si>
  <si>
    <t>aa0c53f5-0795-4902-9c9f-596e7143d289</t>
  </si>
  <si>
    <t>b7c38bf8-d262-41c9-ae9e-2293a03c9fbe</t>
  </si>
  <si>
    <t>L’eau  tari  pendant la saison  sèche</t>
  </si>
  <si>
    <t>b55513bb-1e07-4258-9000-261d21aba74d</t>
  </si>
  <si>
    <t>Toujours  à même prix</t>
  </si>
  <si>
    <t>insecurite_routes_arche stockage</t>
  </si>
  <si>
    <t>ddc8d52f-7048-4387-b466-e8778379b859</t>
  </si>
  <si>
    <t>Depuis  le prix  est  la même</t>
  </si>
  <si>
    <t>Le prix  ne même  pas</t>
  </si>
  <si>
    <t>Pendant  la saison  sèche  le prix  est abordable</t>
  </si>
  <si>
    <t>b30eb2ff-7760-4304-bc54-a911c6e65f9c</t>
  </si>
  <si>
    <t>Partout  le client  savent  le prix</t>
  </si>
  <si>
    <t>C’est comme  la marmite</t>
  </si>
  <si>
    <t>26835918-a9b3-497f-9696-99cccf374492</t>
  </si>
  <si>
    <t>Toujours  la même  prix</t>
  </si>
  <si>
    <t>f6eddb50-4db5-4c38-9ca7-1e0b97a6b30e</t>
  </si>
  <si>
    <t>37756010-83a6-412e-9159-997de2fb0fa8</t>
  </si>
  <si>
    <t>nfi_moustiquaire nfi_drap nfi_pagne nfi_natte nfi_bache nfi_marmite alim_huile_vegetale alim_sel wash_savon wash_theiere wash_seau</t>
  </si>
  <si>
    <t>Il y en a un peu partout dans la localité</t>
  </si>
  <si>
    <t>La promotion</t>
  </si>
  <si>
    <t>La politique de Last in first serve</t>
  </si>
  <si>
    <t>La promotion du marché</t>
  </si>
  <si>
    <t>trop_cher etat_route indisponible</t>
  </si>
  <si>
    <t>La rareté des métaux</t>
  </si>
  <si>
    <t>Problème des metaux</t>
  </si>
  <si>
    <t>La qualité n’est pas bonne</t>
  </si>
  <si>
    <t>insecurite limitation_mouvements problemes_logistiques</t>
  </si>
  <si>
    <t>Merci pour votre disponibilité</t>
  </si>
  <si>
    <t>925a18c4-ae5f-4c03-a9f1-cb2b4bfc98ec</t>
  </si>
  <si>
    <t>Je veux évacuer les articles</t>
  </si>
  <si>
    <t>79aed184-e50c-48ea-b7fb-bcffc44a25a5</t>
  </si>
  <si>
    <t>La pourriture des produits</t>
  </si>
  <si>
    <t>insecurite routes_impraticables</t>
  </si>
  <si>
    <t>33c92fcb-6e05-443f-9dfa-a50d58adcf9c</t>
  </si>
  <si>
    <t>f100307b-b84a-459b-bf58-6a4bfd0d72e4</t>
  </si>
  <si>
    <t>fb9d1760-8880-4fe7-8626-ebf3db8836f5</t>
  </si>
  <si>
    <t>b5694f1b-9a01-41ca-8a3e-dcd1615ba031</t>
  </si>
  <si>
    <t>nfi_moustiquaire nfi_bidon nfi_drap nfi_pagne nfi_natte nfi_bache nfi_marmite</t>
  </si>
  <si>
    <t>Il y a beaucoup d’articles</t>
  </si>
  <si>
    <t>Beaucoup de commerçants qui font le même bussiness</t>
  </si>
  <si>
    <t>Le stock est beaucoup</t>
  </si>
  <si>
    <t>Le prix a baissé chez le fournisseur</t>
  </si>
  <si>
    <t>C’est la politique promotionnelle</t>
  </si>
  <si>
    <t>La demande se faite sentir alors il faut acheter de beaux métaux pour attirer les clients</t>
  </si>
  <si>
    <t>e19f4046-218f-4e2e-870d-0a7965c71185</t>
  </si>
  <si>
    <t>alim_mais alim_manioc alim_huile_vegetale alim_sel</t>
  </si>
  <si>
    <t>C’est le prix</t>
  </si>
  <si>
    <t>91895e46-e1ff-4e04-8efd-31769c16fcfc</t>
  </si>
  <si>
    <t>wash_savon wash_seau wash_theiere</t>
  </si>
  <si>
    <t>Je veux voyager</t>
  </si>
  <si>
    <t>stockage trop_cher absence_transport</t>
  </si>
  <si>
    <t>insecurite augmentation_prix_et_rarete</t>
  </si>
  <si>
    <t>b55cd133-6564-449f-89d5-92596a83532f</t>
  </si>
  <si>
    <t>La rareté du produit</t>
  </si>
  <si>
    <t>812be459-f1d3-4d17-bbe1-224796d61edf</t>
  </si>
  <si>
    <t>combustible_bois_chauffage wash_eau</t>
  </si>
  <si>
    <t>581eadc6-886f-4886-89fa-f128f043056f</t>
  </si>
  <si>
    <t>Il y a trop de livraison</t>
  </si>
  <si>
    <t>ee51984c-280e-4d94-a902-9719dbac52a7</t>
  </si>
  <si>
    <t>C’est la saison sèche il y a du bois sauvage partout</t>
  </si>
  <si>
    <t>6ade5fac-2466-4890-b1aa-c73255682472</t>
  </si>
  <si>
    <t>93dbbd25-e1cd-4a2d-98c1-1dd7784a507e</t>
  </si>
  <si>
    <t>wash_savon wash_seau wash_theiere alim_sel alim_huile_vegetale nfi_moustiquaire nfi_drap nfi_pagne nfi_natte nfi_bache</t>
  </si>
  <si>
    <t>Le stock  est beaucoup</t>
  </si>
  <si>
    <t>C’est la promotion</t>
  </si>
  <si>
    <t>L’article a beaucoup duré alors il faut évacuer</t>
  </si>
  <si>
    <t>Je veux me réapprovisionner</t>
  </si>
  <si>
    <t>taxe_impots trop_cher absence_transport etat_route insecurite_routes_arche</t>
  </si>
  <si>
    <t>8af8a827-8ebd-496f-9c00-4016e60808c0</t>
  </si>
  <si>
    <t>Problème des métaux</t>
  </si>
  <si>
    <t>insecurite_routes_arche etat_route stockage paiement</t>
  </si>
  <si>
    <t>dd1f48f4-271d-4c74-addf-c36e299f0f83</t>
  </si>
  <si>
    <t>L’eau a tari</t>
  </si>
  <si>
    <t>7cffde81-18b2-4460-8699-b5cd0c23c54c</t>
  </si>
  <si>
    <t>collect:1RzYg8Vh8pg5RjAm</t>
  </si>
  <si>
    <t>Manque du carburant</t>
  </si>
  <si>
    <t>Le prix du transport</t>
  </si>
  <si>
    <t>Le manque de carburant a impacte sur le transport</t>
  </si>
  <si>
    <t>61210952-7ca5-4c53-b2a5-a78a94aa9384</t>
  </si>
  <si>
    <t>nfi_moustiquaire nfi_bidon nfi_drap nfi_pagne nfi_natte nfi_marmite nfi_bache nfi_cuvette alim_huile_vegetale wash_savon wash_theiere wash_seau combustible_essence</t>
  </si>
  <si>
    <t>Le prix de transpor a augmente</t>
  </si>
  <si>
    <t>Le manque de carburant fais que le transporteur augment le prix de transport</t>
  </si>
  <si>
    <t>b8c356f6-aaf3-49f8-8148-7a4a389da743</t>
  </si>
  <si>
    <t>nfi_moustiquaire nfi_bidon nfi_drap nfi_pagne nfi_natte nfi_bache nfi_marmite nfi_cuvette alim_huile_vegetale wash_savon wash_theiere combustible_essence</t>
  </si>
  <si>
    <t>Le manque du carburant</t>
  </si>
  <si>
    <t>Le manque du carburant a augmente le prix du transport</t>
  </si>
  <si>
    <t>Le manque du carburant a augmente le prix de transport</t>
  </si>
  <si>
    <t>Le manque de carburant a impacte sur le prix de  transport</t>
  </si>
  <si>
    <t>488e2267-c0fb-44d4-a7b8-df20baca7e9e</t>
  </si>
  <si>
    <t>nfi_moustiquaire nfi_bidon nfi_drap nfi_pagne nfi_natte nfi_bache nfi_cuvette nfi_marmite alim_huile_vegetale wash_savon wash_theiere wash_seau combustible_essence</t>
  </si>
  <si>
    <t>Le manque de carburant a augmente le prix de transport</t>
  </si>
  <si>
    <t>Le manque de carburant a augmene le prix de transport</t>
  </si>
  <si>
    <t>Le manque de carburant a augmente le prix de tansport</t>
  </si>
  <si>
    <t>Le manque de cabran a augmente le prix de ansport</t>
  </si>
  <si>
    <t>Le manque de carburant fais augmente le prix de transport</t>
  </si>
  <si>
    <t>70251683-39fa-4e93-8b7f-8f546628fdd3</t>
  </si>
  <si>
    <t>nfi_moustiquaire nfi_bidon nfi_drap nfi_pagne nfi_natte nfi_bache nfi_marmite nfi_cuvette alim_huile_vegetale wash_savon wash_seau wash_theiere combustible_essence</t>
  </si>
  <si>
    <t>Le manque de transport a augmente le prix de transport</t>
  </si>
  <si>
    <t>Le prix de transport a impacte sur le transport, manque de carburant</t>
  </si>
  <si>
    <t>0a141ecd-65d4-41b9-9773-35f438612cff</t>
  </si>
  <si>
    <t>alim_mais alim_manioc alim_riz alim_haricot alim_arachide alim_sucre alim_sel alim_viande combustible_bois_chauffage</t>
  </si>
  <si>
    <t>Le sol est devenus dur</t>
  </si>
  <si>
    <t>Le manque de transport a impacte sur le transport de moto</t>
  </si>
  <si>
    <t>444c0957-f1c4-409e-a16e-d574184a707e</t>
  </si>
  <si>
    <t>Le manque d'stock</t>
  </si>
  <si>
    <t>Le manque de carburant a impacte sur  nous</t>
  </si>
  <si>
    <t>b546942c-f22a-4722-8ba9-865f9371905f</t>
  </si>
  <si>
    <t>Le manque de carburant a aumente le prix de transport</t>
  </si>
  <si>
    <t>d1a469cc-8881-48b7-a88b-638041b98a8b</t>
  </si>
  <si>
    <t>alim_mais alim_manioc alim_riz alim_haricot alim_arachide alim_sucre alim_sel combustible_bois_chauffage alim_viande</t>
  </si>
  <si>
    <t>Le prix de transport a augmente manque de carburant</t>
  </si>
  <si>
    <t>Le manque de carburant a augmente sur le prix de transport</t>
  </si>
  <si>
    <t>Le manque de carburant a impacte sur le prix de transport</t>
  </si>
  <si>
    <t>4d4c4923-8ebf-43e7-a023-34fd42403ca6</t>
  </si>
  <si>
    <t>Le manque de carburant a augment le prix</t>
  </si>
  <si>
    <t>Le manque de  carburant a impacte sur le prix de transport</t>
  </si>
  <si>
    <t>Les collectes de données pour le mois de novembre 2022 ont eu lieu entre le 21 novembre 2022 au 09 décembre 2022. Elles ont été réalisées par les partenaires de REACH. Les données sur les prix ne sont fournies qu’à titre indicatif pour la période de collecte. Les prix peuvent varier au cours des semaines, entre les séries de collecte.
Les données sont uniquement indicatives des niveaux de prix médians dans chaque marché évalué. Elles ne sont donc pas représentatives. L'outil de collecte de données ICSM exige des enquêteurs qu'ils enregistrent le prix disponible le moins cher et sans marque spécifique pour chaque produit, la disponibilité de la marque pouvant varier. Par conséquent, les différences de prix observées entre les marchés ou entre les mois peuvent être dues à de légères variantes du même produit.</t>
  </si>
  <si>
    <t>Les activités de suivi des marchés ont couvert les localités de Bambari, Bangassou, Bangui, Berbérati, Birao, Bocaranga, Bossangoa, Bossembélé, Bouar, Bozoum, Bria, Dékoa, Dimbi, Ippy, Kabo, Kaga-Bandoro, Markounda, Ndélé, Obo, Paoua, Sibut et Zémio.</t>
  </si>
  <si>
    <t>Action contre la Faim, ACTED, Concern Worldwide, COOPI, Catholic Relief Services, DanChurchAid, International Rescue Committee, Norwegian Refugee Council, OXFAM, Première Urgence International, Solidarités International.</t>
  </si>
  <si>
    <t>Marchés concernés</t>
  </si>
  <si>
    <t>Comparaison faite entre octobre 2022 et novembre 2022 basée sur les données strictement comparables. Etude des marchés pour lesquels nous avons des données pour les deux mois étudiés. 
Pour octobre 2022 et novembre 2022, il s'agit de : Bambari, Bangassou, Bangui, Berbérati, Birao, Bocaranga, Bossangoa, Bossembélé,	Bouar, Bozoum, Bria, Dékoa, Dimbi, Ippy, Kabo, Kaga-Bandoro, Markounda, Ndélé, Obo, Paoua, Sibut et Zémio.</t>
  </si>
  <si>
    <t>C'est prix</t>
  </si>
  <si>
    <t>Le manque de t_x000D_
ransport a augmente le prix de transport</t>
  </si>
  <si>
    <t>Sur chaque marché visité, au moins cinq prix par article sont répertoriés, lorsqu’ils sont disponibles. Conformément à l’objectif de l'ICSM de définir le prix médian du Panier Minimum d'Articles de Survie (PMAS), les cotations enregistrées ciblent sur chaque marché les articles les moins onéreux. La composition du PMAS se base sur celle du Panier Moyen d'Articles élaborée par le GTTM en 2018. Par ailleurs, il a été décidé par le sous-groupe de travail sur le suivi des marchés, de suivre une liste d'articles supplémentaires, également considérés comme des biens de première nécessité en République Centrafricaine, en parallèle des produits du PMAS.
Suite à la collecte des données, REACH compile et nettoie les données recueillies par les partenaires, afin de calculer le coût médian du PMAS sur chaque marché évalué. 
Pour l'analyse de novembre 2022, et depuis mars 2020, il est important de noter que le calcul du PMAS est conforme au changement d'unités effectué par les clusters pour certains articles du MEB. Ce nouveau MEB a été validé en mars 2020. Les nouvelles unités, et l'impact sur l'évolution des prix, sont détaillés dans ce document d'analye, dans les onglets correspondants. 
Les résultats de l'analyse des données sont obtenus á travers/avec l'aide du logiciel R, en utilisant des scripts pré-compilés (disponibles sur requête).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</si>
</sst>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yyyy\-mm\-dd\ hh:mm:ss\ \U\T\C"/>
    <numFmt numFmtId="165" formatCode="_-* #,##0\ _C_H_F_-;\-* #,##0\ _C_H_F_-;_-* &quot;-&quot;??\ _C_H_F_-;_-@_-"/>
    <numFmt numFmtId="166" formatCode="#,##0;[Red]#,##0"/>
    <numFmt numFmtId="167" formatCode="_-* #,##0.00\ _C_H_F_-;\-* #,##0.00\ _C_H_F_-;_-* &quot;-&quot;??\ _C_H_F_-;_-@_-"/>
  </numFmts>
  <fonts count="53" x14ac:knownFonts="1">
    <font>
      <sz val="11"/>
      <color theme="1"/>
      <name val="Leelawadee"/>
      <family val="2"/>
    </font>
    <font>
      <sz val="11"/>
      <color theme="1"/>
      <name val="Leelawadee"/>
      <family val="2"/>
    </font>
    <font>
      <b/>
      <sz val="11"/>
      <color theme="0"/>
      <name val="Leelawadee"/>
      <family val="2"/>
    </font>
    <font>
      <sz val="11"/>
      <color rgb="FFFF0000"/>
      <name val="Leelawadee"/>
      <family val="2"/>
    </font>
    <font>
      <b/>
      <sz val="11"/>
      <color theme="1"/>
      <name val="Leelawadee"/>
      <family val="2"/>
    </font>
    <font>
      <sz val="11"/>
      <color theme="0"/>
      <name val="Leelawadee"/>
      <family val="2"/>
    </font>
    <font>
      <u/>
      <sz val="11"/>
      <color theme="10"/>
      <name val="Leelawadee"/>
      <family val="2"/>
    </font>
    <font>
      <sz val="11"/>
      <color theme="1"/>
      <name val="Arial Narrow"/>
      <family val="2"/>
    </font>
    <font>
      <b/>
      <sz val="11"/>
      <color theme="1"/>
      <name val="Franklin Gothic Demi"/>
      <family val="2"/>
    </font>
    <font>
      <b/>
      <sz val="14"/>
      <color theme="1"/>
      <name val="Franklin Gothic Demi"/>
      <family val="2"/>
    </font>
    <font>
      <b/>
      <sz val="12"/>
      <color theme="1"/>
      <name val="Franklin Gothic Demi"/>
      <family val="2"/>
    </font>
    <font>
      <b/>
      <sz val="18"/>
      <color theme="1"/>
      <name val="Franklin Gothic Demi"/>
      <family val="2"/>
    </font>
    <font>
      <b/>
      <sz val="10"/>
      <color theme="0"/>
      <name val="Leelawadee"/>
      <family val="2"/>
    </font>
    <font>
      <b/>
      <sz val="10"/>
      <name val="Leelawadee"/>
      <family val="2"/>
    </font>
    <font>
      <b/>
      <sz val="10"/>
      <color theme="1"/>
      <name val="Leelawadee"/>
      <family val="2"/>
    </font>
    <font>
      <sz val="11"/>
      <color theme="1"/>
      <name val="Calibri"/>
      <family val="2"/>
      <scheme val="minor"/>
    </font>
    <font>
      <b/>
      <i/>
      <sz val="11"/>
      <name val="Leelawadee"/>
      <family val="2"/>
    </font>
    <font>
      <b/>
      <i/>
      <sz val="11"/>
      <color theme="1"/>
      <name val="Leelawadee"/>
      <family val="2"/>
    </font>
    <font>
      <sz val="11"/>
      <color theme="2" tint="-0.749992370372631"/>
      <name val="Leelawadee"/>
      <family val="2"/>
    </font>
    <font>
      <i/>
      <sz val="11"/>
      <color theme="1"/>
      <name val="Leelawadee"/>
      <family val="2"/>
    </font>
    <font>
      <b/>
      <u/>
      <sz val="11"/>
      <color theme="1"/>
      <name val="Leelawadee"/>
      <family val="2"/>
    </font>
    <font>
      <sz val="11"/>
      <name val="Leelawadee"/>
      <family val="2"/>
    </font>
    <font>
      <sz val="10"/>
      <color theme="1"/>
      <name val="Leelawadee"/>
      <family val="2"/>
    </font>
    <font>
      <sz val="10"/>
      <color rgb="FFFF0000"/>
      <name val="Leelawadee"/>
      <family val="2"/>
    </font>
    <font>
      <b/>
      <sz val="11"/>
      <color rgb="FFFF0000"/>
      <name val="Leelawadee"/>
      <family val="2"/>
    </font>
    <font>
      <b/>
      <sz val="16"/>
      <color theme="1"/>
      <name val="Leelawadee"/>
      <family val="2"/>
    </font>
    <font>
      <b/>
      <sz val="12"/>
      <color theme="1"/>
      <name val="Leelawadee"/>
      <family val="2"/>
    </font>
    <font>
      <b/>
      <sz val="12"/>
      <color theme="0"/>
      <name val="Leelawadee"/>
      <family val="2"/>
    </font>
    <font>
      <strike/>
      <sz val="11"/>
      <color theme="1"/>
      <name val="Leelawadee"/>
      <family val="2"/>
    </font>
    <font>
      <sz val="10"/>
      <name val="Leelawadee"/>
      <family val="2"/>
    </font>
    <font>
      <b/>
      <sz val="11"/>
      <name val="Leelawadee"/>
      <family val="2"/>
    </font>
    <font>
      <b/>
      <u/>
      <sz val="11"/>
      <name val="Leelawadee"/>
      <family val="2"/>
    </font>
    <font>
      <sz val="9"/>
      <color theme="1"/>
      <name val="Leelawadee"/>
      <family val="2"/>
    </font>
    <font>
      <sz val="11"/>
      <color rgb="FF000000"/>
      <name val="Leelawadee"/>
      <family val="2"/>
    </font>
    <font>
      <b/>
      <sz val="11"/>
      <color rgb="FF000000"/>
      <name val="Leelawadee"/>
      <family val="2"/>
    </font>
    <font>
      <sz val="12"/>
      <color theme="1"/>
      <name val="Leelawadee"/>
      <family val="2"/>
    </font>
    <font>
      <b/>
      <i/>
      <sz val="12"/>
      <color theme="1"/>
      <name val="Leelawadee"/>
      <family val="2"/>
    </font>
    <font>
      <b/>
      <i/>
      <sz val="14"/>
      <color theme="1"/>
      <name val="Leelawadee"/>
      <family val="2"/>
    </font>
    <font>
      <sz val="14"/>
      <color theme="1"/>
      <name val="Leelawadee"/>
      <family val="2"/>
    </font>
    <font>
      <i/>
      <sz val="12"/>
      <name val="Leelawadee"/>
      <family val="2"/>
    </font>
    <font>
      <sz val="12"/>
      <name val="Leelawadee"/>
      <family val="2"/>
    </font>
    <font>
      <b/>
      <sz val="12"/>
      <name val="Leelawadee"/>
      <family val="2"/>
    </font>
    <font>
      <i/>
      <sz val="10"/>
      <name val="Leelawadee"/>
      <family val="2"/>
    </font>
    <font>
      <i/>
      <sz val="10"/>
      <color theme="1"/>
      <name val="Leelawadee"/>
      <family val="2"/>
    </font>
    <font>
      <b/>
      <u/>
      <sz val="10"/>
      <color theme="1"/>
      <name val="Leelawadee"/>
      <family val="2"/>
    </font>
    <font>
      <sz val="11"/>
      <color theme="1"/>
      <name val="Calibri"/>
      <family val="2"/>
      <charset val="1"/>
      <scheme val="minor"/>
    </font>
    <font>
      <sz val="11"/>
      <color theme="1"/>
      <name val="Leelawadee UI"/>
      <family val="2"/>
    </font>
    <font>
      <sz val="11"/>
      <color theme="2" tint="-0.749992370372631"/>
      <name val="Leelawadee UI"/>
      <family val="2"/>
    </font>
    <font>
      <b/>
      <i/>
      <sz val="10"/>
      <color theme="1"/>
      <name val="Leelawadee"/>
      <family val="2"/>
    </font>
    <font>
      <b/>
      <i/>
      <sz val="10"/>
      <color theme="0"/>
      <name val="Leelawadee"/>
      <family val="2"/>
    </font>
    <font>
      <b/>
      <u/>
      <sz val="11"/>
      <color theme="10"/>
      <name val="Leelawadee"/>
      <family val="2"/>
    </font>
    <font>
      <b/>
      <sz val="11"/>
      <color theme="1"/>
      <name val="Calibri"/>
      <family val="2"/>
      <scheme val="minor"/>
    </font>
    <font>
      <sz val="11"/>
      <color theme="2" tint="-0.499984740745262"/>
      <name val="Leelawadee"/>
      <family val="2"/>
    </font>
  </fonts>
  <fills count="36">
    <fill>
      <patternFill patternType="none"/>
    </fill>
    <fill>
      <patternFill patternType="gray125"/>
    </fill>
    <fill>
      <patternFill patternType="solid">
        <fgColor rgb="FFD63F40"/>
        <bgColor indexed="64"/>
      </patternFill>
    </fill>
    <fill>
      <patternFill patternType="solid">
        <fgColor theme="0" tint="-0.34998626667073579"/>
        <bgColor theme="5" tint="0.59999389629810485"/>
      </patternFill>
    </fill>
    <fill>
      <patternFill patternType="solid">
        <fgColor theme="0" tint="-0.34998626667073579"/>
        <bgColor indexed="64"/>
      </patternFill>
    </fill>
    <fill>
      <patternFill patternType="solid">
        <fgColor theme="0" tint="-0.14999847407452621"/>
        <bgColor theme="5" tint="0.59999389629810485"/>
      </patternFill>
    </fill>
    <fill>
      <patternFill patternType="solid">
        <fgColor theme="0" tint="-0.14999847407452621"/>
        <bgColor theme="5" tint="0.79998168889431442"/>
      </patternFill>
    </fill>
    <fill>
      <patternFill patternType="solid">
        <fgColor theme="0" tint="-0.14999847407452621"/>
        <bgColor indexed="64"/>
      </patternFill>
    </fill>
    <fill>
      <patternFill patternType="solid">
        <fgColor theme="0" tint="-0.34998626667073579"/>
        <bgColor theme="5" tint="0.79998168889431442"/>
      </patternFill>
    </fill>
    <fill>
      <patternFill patternType="solid">
        <fgColor rgb="FFFFC7CE"/>
        <bgColor indexed="64"/>
      </patternFill>
    </fill>
    <fill>
      <patternFill patternType="solid">
        <fgColor rgb="FFFF5050"/>
        <bgColor indexed="64"/>
      </patternFill>
    </fill>
    <fill>
      <patternFill patternType="solid">
        <fgColor theme="2" tint="-0.499984740745262"/>
        <bgColor indexed="64"/>
      </patternFill>
    </fill>
    <fill>
      <patternFill patternType="solid">
        <fgColor rgb="FFFFEB9C"/>
        <bgColor indexed="64"/>
      </patternFill>
    </fill>
    <fill>
      <patternFill patternType="solid">
        <fgColor rgb="FF56B3CD"/>
        <bgColor indexed="64"/>
      </patternFill>
    </fill>
    <fill>
      <patternFill patternType="solid">
        <fgColor rgb="FFEE5859"/>
        <bgColor indexed="64"/>
      </patternFill>
    </fill>
    <fill>
      <patternFill patternType="solid">
        <fgColor theme="5" tint="0.79998168889431442"/>
        <bgColor indexed="64"/>
      </patternFill>
    </fill>
    <fill>
      <patternFill patternType="solid">
        <fgColor theme="2"/>
        <bgColor indexed="64"/>
      </patternFill>
    </fill>
    <fill>
      <patternFill patternType="lightUp">
        <fgColor theme="2" tint="-0.499984740745262"/>
        <bgColor indexed="65"/>
      </patternFill>
    </fill>
    <fill>
      <patternFill patternType="solid">
        <fgColor theme="0" tint="-4.9989318521683403E-2"/>
        <bgColor indexed="64"/>
      </patternFill>
    </fill>
    <fill>
      <patternFill patternType="solid">
        <fgColor theme="0"/>
        <bgColor indexed="64"/>
      </patternFill>
    </fill>
    <fill>
      <patternFill patternType="solid">
        <fgColor theme="2" tint="-9.9978637043366805E-2"/>
        <bgColor indexed="64"/>
      </patternFill>
    </fill>
    <fill>
      <patternFill patternType="lightUp">
        <fgColor theme="0" tint="-0.499984740745262"/>
        <bgColor indexed="65"/>
      </patternFill>
    </fill>
    <fill>
      <patternFill patternType="lightUp">
        <fgColor theme="0" tint="-0.24994659260841701"/>
        <bgColor indexed="65"/>
      </patternFill>
    </fill>
    <fill>
      <patternFill patternType="solid">
        <fgColor theme="5" tint="0.39997558519241921"/>
        <bgColor indexed="64"/>
      </patternFill>
    </fill>
    <fill>
      <patternFill patternType="solid">
        <fgColor rgb="FFE7E6E6"/>
        <bgColor rgb="FF000000"/>
      </patternFill>
    </fill>
    <fill>
      <patternFill patternType="solid">
        <fgColor theme="1" tint="0.499984740745262"/>
        <bgColor indexed="64"/>
      </patternFill>
    </fill>
    <fill>
      <patternFill patternType="solid">
        <fgColor theme="5" tint="0.59996337778862885"/>
        <bgColor indexed="64"/>
      </patternFill>
    </fill>
    <fill>
      <patternFill patternType="solid">
        <fgColor theme="6" tint="-0.24994659260841701"/>
        <bgColor indexed="64"/>
      </patternFill>
    </fill>
    <fill>
      <patternFill patternType="solid">
        <fgColor theme="9" tint="-9.9978637043366805E-2"/>
        <bgColor indexed="64"/>
      </patternFill>
    </fill>
    <fill>
      <patternFill patternType="solid">
        <fgColor theme="2" tint="-0.24994659260841701"/>
        <bgColor indexed="64"/>
      </patternFill>
    </fill>
    <fill>
      <patternFill patternType="solid">
        <fgColor theme="7"/>
        <bgColor indexed="64"/>
      </patternFill>
    </fill>
    <fill>
      <patternFill patternType="solid">
        <fgColor rgb="FF99CCFF"/>
        <bgColor indexed="64"/>
      </patternFill>
    </fill>
    <fill>
      <patternFill patternType="solid">
        <fgColor rgb="FF00B050"/>
        <bgColor indexed="64"/>
      </patternFill>
    </fill>
    <fill>
      <patternFill patternType="solid">
        <fgColor theme="0" tint="-0.249977111117893"/>
        <bgColor indexed="64"/>
      </patternFill>
    </fill>
    <fill>
      <patternFill patternType="solid">
        <fgColor theme="4"/>
        <bgColor indexed="64"/>
      </patternFill>
    </fill>
    <fill>
      <patternFill patternType="solid">
        <fgColor theme="7" tint="0.59999389629810485"/>
        <bgColor indexed="64"/>
      </patternFill>
    </fill>
  </fills>
  <borders count="27">
    <border>
      <left/>
      <right/>
      <top/>
      <bottom/>
      <diagonal/>
    </border>
    <border>
      <left style="medium">
        <color auto="1"/>
      </left>
      <right style="medium">
        <color theme="0"/>
      </right>
      <top style="medium">
        <color auto="1"/>
      </top>
      <bottom style="medium">
        <color theme="0"/>
      </bottom>
      <diagonal/>
    </border>
    <border>
      <left style="medium">
        <color theme="0"/>
      </left>
      <right style="medium">
        <color auto="1"/>
      </right>
      <top style="medium">
        <color auto="1"/>
      </top>
      <bottom style="medium">
        <color theme="0"/>
      </bottom>
      <diagonal/>
    </border>
    <border>
      <left style="medium">
        <color auto="1"/>
      </left>
      <right/>
      <top style="medium">
        <color theme="0"/>
      </top>
      <bottom style="medium">
        <color theme="0"/>
      </bottom>
      <diagonal/>
    </border>
    <border>
      <left/>
      <right style="medium">
        <color auto="1"/>
      </right>
      <top style="medium">
        <color theme="0"/>
      </top>
      <bottom style="medium">
        <color theme="0"/>
      </bottom>
      <diagonal/>
    </border>
    <border>
      <left style="medium">
        <color auto="1"/>
      </left>
      <right style="medium">
        <color theme="0"/>
      </right>
      <top style="medium">
        <color theme="0"/>
      </top>
      <bottom style="medium">
        <color theme="0"/>
      </bottom>
      <diagonal/>
    </border>
    <border>
      <left style="medium">
        <color theme="0"/>
      </left>
      <right style="medium">
        <color auto="1"/>
      </right>
      <top style="medium">
        <color theme="0"/>
      </top>
      <bottom style="medium">
        <color theme="0"/>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style="thin">
        <color indexed="64"/>
      </top>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12">
    <xf numFmtId="0" fontId="0" fillId="0" borderId="0"/>
    <xf numFmtId="9" fontId="1" fillId="0" borderId="0" applyFont="0" applyFill="0" applyBorder="0" applyAlignment="0" applyProtection="0"/>
    <xf numFmtId="0" fontId="6" fillId="0" borderId="0" applyNumberFormat="0" applyFill="0" applyBorder="0" applyAlignment="0" applyProtection="0"/>
    <xf numFmtId="0" fontId="7" fillId="0" borderId="0"/>
    <xf numFmtId="0" fontId="15" fillId="0" borderId="0"/>
    <xf numFmtId="0" fontId="15" fillId="0" borderId="0"/>
    <xf numFmtId="9" fontId="15" fillId="0" borderId="0" applyFont="0" applyFill="0" applyBorder="0" applyAlignment="0" applyProtection="0"/>
    <xf numFmtId="9" fontId="1" fillId="0" borderId="0" applyFont="0" applyFill="0" applyBorder="0" applyAlignment="0" applyProtection="0"/>
    <xf numFmtId="167" fontId="15" fillId="0" borderId="0" applyFont="0" applyFill="0" applyBorder="0" applyAlignment="0" applyProtection="0"/>
    <xf numFmtId="0" fontId="15" fillId="0" borderId="0"/>
    <xf numFmtId="9" fontId="15" fillId="0" borderId="0" applyFont="0" applyFill="0" applyBorder="0" applyAlignment="0" applyProtection="0"/>
    <xf numFmtId="0" fontId="45" fillId="0" borderId="0"/>
  </cellStyleXfs>
  <cellXfs count="404">
    <xf numFmtId="0" fontId="0" fillId="0" borderId="0" xfId="0"/>
    <xf numFmtId="0" fontId="1" fillId="0" borderId="0" xfId="3" applyFont="1" applyAlignment="1">
      <alignment vertical="center"/>
    </xf>
    <xf numFmtId="0" fontId="1" fillId="0" borderId="0" xfId="3" applyFont="1" applyAlignment="1">
      <alignment vertical="center" wrapText="1"/>
    </xf>
    <xf numFmtId="0" fontId="14" fillId="0" borderId="0" xfId="3" applyFont="1" applyAlignment="1">
      <alignment vertical="center"/>
    </xf>
    <xf numFmtId="0" fontId="1" fillId="0" borderId="0" xfId="4" applyFont="1" applyAlignment="1">
      <alignment vertical="center"/>
    </xf>
    <xf numFmtId="0" fontId="0" fillId="0" borderId="0" xfId="0" applyAlignment="1">
      <alignment vertical="center"/>
    </xf>
    <xf numFmtId="0" fontId="2" fillId="2" borderId="6" xfId="3" applyFont="1" applyFill="1" applyBorder="1" applyAlignment="1">
      <alignment horizontal="left" vertical="center" wrapText="1"/>
    </xf>
    <xf numFmtId="0" fontId="1" fillId="0" borderId="0" xfId="3" applyFont="1" applyAlignment="1">
      <alignment horizontal="left" vertical="center" wrapText="1"/>
    </xf>
    <xf numFmtId="0" fontId="1" fillId="0" borderId="0" xfId="5" applyFont="1" applyAlignment="1">
      <alignment vertical="center"/>
    </xf>
    <xf numFmtId="0" fontId="1" fillId="0" borderId="0" xfId="0" applyFont="1" applyAlignment="1">
      <alignment vertical="center"/>
    </xf>
    <xf numFmtId="164" fontId="1" fillId="0" borderId="0" xfId="0" applyNumberFormat="1" applyFont="1" applyAlignment="1">
      <alignment vertical="center"/>
    </xf>
    <xf numFmtId="0" fontId="17" fillId="0" borderId="7" xfId="5" applyFont="1" applyBorder="1" applyAlignment="1">
      <alignment horizontal="center" vertical="center" wrapText="1"/>
    </xf>
    <xf numFmtId="0" fontId="2" fillId="11" borderId="8" xfId="5" applyFont="1" applyFill="1" applyBorder="1" applyAlignment="1">
      <alignment horizontal="center" vertical="center" wrapText="1"/>
    </xf>
    <xf numFmtId="0" fontId="1" fillId="0" borderId="0" xfId="5" applyFont="1"/>
    <xf numFmtId="0" fontId="1" fillId="0" borderId="7" xfId="5" applyFont="1" applyBorder="1"/>
    <xf numFmtId="0" fontId="18" fillId="0" borderId="8" xfId="5" applyFont="1" applyBorder="1" applyAlignment="1">
      <alignment horizontal="center" vertical="center"/>
    </xf>
    <xf numFmtId="0" fontId="1" fillId="0" borderId="8" xfId="5" applyFont="1" applyBorder="1"/>
    <xf numFmtId="0" fontId="19" fillId="0" borderId="13" xfId="5" applyFont="1" applyBorder="1" applyAlignment="1">
      <alignment horizontal="center" vertical="center"/>
    </xf>
    <xf numFmtId="0" fontId="19" fillId="0" borderId="12" xfId="5" applyFont="1" applyBorder="1" applyAlignment="1">
      <alignment horizontal="center" vertical="center"/>
    </xf>
    <xf numFmtId="0" fontId="19" fillId="0" borderId="14" xfId="5" applyFont="1" applyBorder="1" applyAlignment="1">
      <alignment horizontal="center" vertical="center"/>
    </xf>
    <xf numFmtId="3" fontId="1" fillId="0" borderId="8" xfId="5" applyNumberFormat="1" applyFont="1" applyBorder="1" applyAlignment="1">
      <alignment horizontal="center" vertical="center"/>
    </xf>
    <xf numFmtId="0" fontId="17" fillId="0" borderId="0" xfId="5" applyFont="1" applyAlignment="1">
      <alignment horizontal="center" vertical="center" wrapText="1"/>
    </xf>
    <xf numFmtId="0" fontId="20" fillId="0" borderId="0" xfId="5" applyFont="1" applyAlignment="1" applyProtection="1">
      <alignment vertical="center"/>
      <protection locked="0"/>
    </xf>
    <xf numFmtId="0" fontId="19" fillId="0" borderId="0" xfId="5" applyFont="1" applyAlignment="1">
      <alignment vertical="center"/>
    </xf>
    <xf numFmtId="0" fontId="1" fillId="0" borderId="0" xfId="5" applyFont="1" applyAlignment="1" applyProtection="1">
      <alignment horizontal="left" vertical="center"/>
      <protection locked="0"/>
    </xf>
    <xf numFmtId="0" fontId="1" fillId="0" borderId="0" xfId="5" applyFont="1" applyAlignment="1" applyProtection="1">
      <alignment horizontal="center" vertical="center"/>
      <protection locked="0"/>
    </xf>
    <xf numFmtId="165" fontId="1" fillId="0" borderId="0" xfId="5" applyNumberFormat="1" applyFont="1" applyAlignment="1" applyProtection="1">
      <alignment horizontal="center" vertical="center"/>
      <protection locked="0"/>
    </xf>
    <xf numFmtId="0" fontId="1" fillId="0" borderId="0" xfId="5" applyFont="1" applyProtection="1">
      <protection locked="0"/>
    </xf>
    <xf numFmtId="0" fontId="17" fillId="0" borderId="8" xfId="5" applyFont="1" applyBorder="1" applyAlignment="1" applyProtection="1">
      <alignment horizontal="center" vertical="center" wrapText="1"/>
      <protection locked="0"/>
    </xf>
    <xf numFmtId="0" fontId="2" fillId="11" borderId="8" xfId="5" applyFont="1" applyFill="1" applyBorder="1" applyAlignment="1" applyProtection="1">
      <alignment horizontal="center" vertical="center" wrapText="1"/>
      <protection locked="0"/>
    </xf>
    <xf numFmtId="0" fontId="2" fillId="11" borderId="0" xfId="5" applyFont="1" applyFill="1" applyAlignment="1" applyProtection="1">
      <alignment horizontal="center" vertical="center" wrapText="1"/>
      <protection locked="0"/>
    </xf>
    <xf numFmtId="3" fontId="3" fillId="0" borderId="8" xfId="5" applyNumberFormat="1" applyFont="1" applyBorder="1" applyAlignment="1" applyProtection="1">
      <alignment horizontal="center" vertical="center"/>
      <protection locked="0"/>
    </xf>
    <xf numFmtId="3" fontId="3" fillId="9" borderId="8" xfId="5" applyNumberFormat="1" applyFont="1" applyFill="1" applyBorder="1" applyAlignment="1" applyProtection="1">
      <alignment horizontal="center" vertical="center"/>
      <protection locked="0"/>
    </xf>
    <xf numFmtId="0" fontId="0" fillId="0" borderId="8" xfId="5" applyFont="1" applyBorder="1"/>
    <xf numFmtId="0" fontId="21" fillId="0" borderId="0" xfId="5" applyFont="1" applyAlignment="1">
      <alignment vertical="center"/>
    </xf>
    <xf numFmtId="0" fontId="14" fillId="0" borderId="8" xfId="5" applyFont="1" applyBorder="1" applyAlignment="1" applyProtection="1">
      <alignment horizontal="left" vertical="center" wrapText="1"/>
      <protection locked="0"/>
    </xf>
    <xf numFmtId="166" fontId="4" fillId="0" borderId="8" xfId="5" applyNumberFormat="1" applyFont="1" applyBorder="1" applyAlignment="1" applyProtection="1">
      <alignment horizontal="center" vertical="center" wrapText="1"/>
      <protection locked="0"/>
    </xf>
    <xf numFmtId="3" fontId="22" fillId="0" borderId="0" xfId="5" applyNumberFormat="1" applyFont="1" applyAlignment="1">
      <alignment horizontal="center" vertical="center"/>
    </xf>
    <xf numFmtId="3" fontId="1" fillId="0" borderId="0" xfId="5" applyNumberFormat="1" applyFont="1" applyProtection="1">
      <protection locked="0"/>
    </xf>
    <xf numFmtId="0" fontId="20" fillId="0" borderId="0" xfId="5" applyFont="1" applyProtection="1">
      <protection locked="0"/>
    </xf>
    <xf numFmtId="3" fontId="22" fillId="0" borderId="0" xfId="5" applyNumberFormat="1" applyFont="1" applyProtection="1">
      <protection locked="0"/>
    </xf>
    <xf numFmtId="3" fontId="23" fillId="0" borderId="0" xfId="5" applyNumberFormat="1" applyFont="1" applyAlignment="1" applyProtection="1">
      <alignment horizontal="center" vertical="center"/>
      <protection locked="0"/>
    </xf>
    <xf numFmtId="0" fontId="22" fillId="0" borderId="0" xfId="5" applyFont="1" applyAlignment="1" applyProtection="1">
      <alignment horizontal="center"/>
      <protection locked="0"/>
    </xf>
    <xf numFmtId="0" fontId="22" fillId="0" borderId="0" xfId="5" applyFont="1" applyProtection="1">
      <protection locked="0"/>
    </xf>
    <xf numFmtId="0" fontId="14" fillId="0" borderId="0" xfId="5" applyFont="1" applyAlignment="1" applyProtection="1">
      <alignment wrapText="1"/>
      <protection locked="0"/>
    </xf>
    <xf numFmtId="0" fontId="24" fillId="0" borderId="0" xfId="5" applyFont="1" applyAlignment="1">
      <alignment vertical="center"/>
    </xf>
    <xf numFmtId="0" fontId="25" fillId="0" borderId="0" xfId="5" applyFont="1" applyAlignment="1">
      <alignment vertical="center"/>
    </xf>
    <xf numFmtId="0" fontId="1" fillId="0" borderId="0" xfId="5" applyFont="1" applyAlignment="1">
      <alignment horizontal="center" vertical="center"/>
    </xf>
    <xf numFmtId="0" fontId="26" fillId="0" borderId="8" xfId="5" applyFont="1" applyBorder="1" applyAlignment="1">
      <alignment horizontal="center" vertical="center"/>
    </xf>
    <xf numFmtId="0" fontId="2" fillId="11" borderId="7" xfId="5" applyFont="1" applyFill="1" applyBorder="1" applyAlignment="1">
      <alignment horizontal="center" vertical="center" wrapText="1"/>
    </xf>
    <xf numFmtId="0" fontId="2" fillId="11" borderId="15" xfId="5" applyFont="1" applyFill="1" applyBorder="1" applyAlignment="1">
      <alignment horizontal="center" vertical="center" wrapText="1"/>
    </xf>
    <xf numFmtId="0" fontId="5" fillId="11" borderId="15" xfId="5" applyFont="1" applyFill="1" applyBorder="1" applyAlignment="1">
      <alignment horizontal="center" vertical="center" wrapText="1"/>
    </xf>
    <xf numFmtId="0" fontId="4" fillId="0" borderId="13" xfId="5" applyFont="1" applyBorder="1" applyAlignment="1">
      <alignment horizontal="left" vertical="center" wrapText="1"/>
    </xf>
    <xf numFmtId="166" fontId="4" fillId="0" borderId="8" xfId="5" applyNumberFormat="1" applyFont="1" applyBorder="1" applyAlignment="1">
      <alignment horizontal="center" vertical="center" wrapText="1"/>
    </xf>
    <xf numFmtId="0" fontId="4" fillId="0" borderId="0" xfId="5" applyFont="1" applyAlignment="1">
      <alignment vertical="center"/>
    </xf>
    <xf numFmtId="165" fontId="14" fillId="0" borderId="0" xfId="8" applyNumberFormat="1" applyFont="1" applyBorder="1" applyAlignment="1" applyProtection="1">
      <alignment horizontal="center" vertical="center"/>
    </xf>
    <xf numFmtId="3" fontId="4" fillId="0" borderId="0" xfId="5" applyNumberFormat="1" applyFont="1" applyAlignment="1">
      <alignment horizontal="center" vertical="center"/>
    </xf>
    <xf numFmtId="3" fontId="1" fillId="0" borderId="0" xfId="3" applyNumberFormat="1" applyFont="1" applyAlignment="1">
      <alignment horizontal="center" vertical="center"/>
    </xf>
    <xf numFmtId="3" fontId="1" fillId="0" borderId="0" xfId="5" applyNumberFormat="1" applyFont="1" applyAlignment="1">
      <alignment vertical="center"/>
    </xf>
    <xf numFmtId="0" fontId="20" fillId="0" borderId="0" xfId="5" applyFont="1" applyAlignment="1">
      <alignment vertical="center"/>
    </xf>
    <xf numFmtId="3" fontId="3" fillId="9" borderId="8" xfId="5" applyNumberFormat="1" applyFont="1" applyFill="1" applyBorder="1" applyAlignment="1">
      <alignment horizontal="center" vertical="center"/>
    </xf>
    <xf numFmtId="3" fontId="1" fillId="0" borderId="0" xfId="3" applyNumberFormat="1" applyFont="1" applyAlignment="1">
      <alignment vertical="center"/>
    </xf>
    <xf numFmtId="3" fontId="3" fillId="0" borderId="8" xfId="5" applyNumberFormat="1" applyFont="1" applyBorder="1" applyAlignment="1">
      <alignment horizontal="center" vertical="center"/>
    </xf>
    <xf numFmtId="0" fontId="22" fillId="0" borderId="0" xfId="5" applyFont="1" applyAlignment="1">
      <alignment vertical="center"/>
    </xf>
    <xf numFmtId="0" fontId="19" fillId="0" borderId="0" xfId="5" applyFont="1" applyAlignment="1">
      <alignment vertical="center" wrapText="1"/>
    </xf>
    <xf numFmtId="17" fontId="2" fillId="11" borderId="8" xfId="5" applyNumberFormat="1" applyFont="1" applyFill="1" applyBorder="1" applyAlignment="1">
      <alignment horizontal="center" vertical="center" wrapText="1"/>
    </xf>
    <xf numFmtId="17" fontId="12" fillId="11" borderId="8" xfId="5" applyNumberFormat="1" applyFont="1" applyFill="1" applyBorder="1" applyAlignment="1">
      <alignment horizontal="center" vertical="center" wrapText="1"/>
    </xf>
    <xf numFmtId="17" fontId="2" fillId="11" borderId="8" xfId="5" quotePrefix="1" applyNumberFormat="1" applyFont="1" applyFill="1" applyBorder="1" applyAlignment="1">
      <alignment horizontal="center" vertical="center" wrapText="1"/>
    </xf>
    <xf numFmtId="166" fontId="1" fillId="0" borderId="0" xfId="5" applyNumberFormat="1" applyFont="1" applyAlignment="1">
      <alignment horizontal="right" vertical="center"/>
    </xf>
    <xf numFmtId="9" fontId="1" fillId="0" borderId="0" xfId="6" applyFont="1" applyAlignment="1">
      <alignment vertical="center"/>
    </xf>
    <xf numFmtId="0" fontId="28" fillId="0" borderId="0" xfId="5" applyFont="1" applyAlignment="1">
      <alignment vertical="center"/>
    </xf>
    <xf numFmtId="166" fontId="1" fillId="15" borderId="0" xfId="5" applyNumberFormat="1" applyFont="1" applyFill="1" applyAlignment="1">
      <alignment vertical="center"/>
    </xf>
    <xf numFmtId="0" fontId="1" fillId="0" borderId="0" xfId="5" applyFont="1" applyAlignment="1">
      <alignment horizontal="left" vertical="center"/>
    </xf>
    <xf numFmtId="0" fontId="22" fillId="0" borderId="0" xfId="5" applyFont="1" applyAlignment="1">
      <alignment horizontal="center" vertical="center"/>
    </xf>
    <xf numFmtId="166" fontId="1" fillId="0" borderId="0" xfId="5" applyNumberFormat="1" applyFont="1" applyAlignment="1">
      <alignment vertical="center"/>
    </xf>
    <xf numFmtId="1" fontId="1" fillId="0" borderId="0" xfId="5" applyNumberFormat="1" applyFont="1" applyAlignment="1">
      <alignment vertical="center"/>
    </xf>
    <xf numFmtId="9" fontId="24" fillId="0" borderId="0" xfId="6" applyFont="1" applyAlignment="1">
      <alignment vertical="center"/>
    </xf>
    <xf numFmtId="9" fontId="1" fillId="0" borderId="0" xfId="7" applyFont="1" applyAlignment="1">
      <alignment vertical="center"/>
    </xf>
    <xf numFmtId="165" fontId="1" fillId="16" borderId="8" xfId="8" applyNumberFormat="1" applyFont="1" applyFill="1" applyBorder="1" applyAlignment="1">
      <alignment horizontal="center" vertical="center"/>
    </xf>
    <xf numFmtId="3" fontId="29" fillId="17" borderId="8" xfId="5" applyNumberFormat="1" applyFont="1" applyFill="1" applyBorder="1" applyAlignment="1">
      <alignment horizontal="center" vertical="center"/>
    </xf>
    <xf numFmtId="9" fontId="22" fillId="0" borderId="0" xfId="7" applyFont="1" applyAlignment="1">
      <alignment vertical="center"/>
    </xf>
    <xf numFmtId="9" fontId="1" fillId="18" borderId="8" xfId="7" applyFont="1" applyFill="1" applyBorder="1" applyAlignment="1">
      <alignment horizontal="center" vertical="center"/>
    </xf>
    <xf numFmtId="0" fontId="1" fillId="0" borderId="0" xfId="0" applyFont="1"/>
    <xf numFmtId="9" fontId="1" fillId="0" borderId="0" xfId="7" applyFont="1"/>
    <xf numFmtId="0" fontId="30" fillId="12" borderId="0" xfId="5" applyFont="1" applyFill="1" applyAlignment="1">
      <alignment horizontal="left" vertical="center" wrapText="1"/>
    </xf>
    <xf numFmtId="0" fontId="2" fillId="14" borderId="0" xfId="5" applyFont="1" applyFill="1" applyAlignment="1">
      <alignment horizontal="left" vertical="center"/>
    </xf>
    <xf numFmtId="0" fontId="2" fillId="0" borderId="0" xfId="5" applyFont="1" applyAlignment="1">
      <alignment horizontal="center" vertical="center"/>
    </xf>
    <xf numFmtId="0" fontId="1" fillId="19" borderId="0" xfId="5" applyFont="1" applyFill="1" applyAlignment="1">
      <alignment vertical="center"/>
    </xf>
    <xf numFmtId="9" fontId="1" fillId="19" borderId="0" xfId="7" applyFont="1" applyFill="1" applyAlignment="1">
      <alignment vertical="center"/>
    </xf>
    <xf numFmtId="17" fontId="2" fillId="11" borderId="9" xfId="5" applyNumberFormat="1" applyFont="1" applyFill="1" applyBorder="1" applyAlignment="1">
      <alignment horizontal="center" vertical="center" wrapText="1"/>
    </xf>
    <xf numFmtId="49" fontId="2" fillId="11" borderId="8" xfId="5" quotePrefix="1" applyNumberFormat="1" applyFont="1" applyFill="1" applyBorder="1" applyAlignment="1">
      <alignment horizontal="center" vertical="center" wrapText="1"/>
    </xf>
    <xf numFmtId="0" fontId="32" fillId="0" borderId="0" xfId="5" applyFont="1" applyAlignment="1">
      <alignment vertical="center"/>
    </xf>
    <xf numFmtId="17" fontId="13" fillId="9" borderId="8" xfId="5" applyNumberFormat="1" applyFont="1" applyFill="1" applyBorder="1" applyAlignment="1">
      <alignment horizontal="center" vertical="center" wrapText="1"/>
    </xf>
    <xf numFmtId="9" fontId="12" fillId="11" borderId="8" xfId="7" applyFont="1" applyFill="1" applyBorder="1" applyAlignment="1">
      <alignment horizontal="center" vertical="center" wrapText="1"/>
    </xf>
    <xf numFmtId="165" fontId="22" fillId="16" borderId="8" xfId="8" applyNumberFormat="1" applyFont="1" applyFill="1" applyBorder="1" applyAlignment="1">
      <alignment horizontal="center" vertical="center"/>
    </xf>
    <xf numFmtId="3" fontId="1" fillId="0" borderId="9" xfId="5" applyNumberFormat="1" applyFont="1" applyBorder="1" applyAlignment="1">
      <alignment horizontal="center" vertical="center"/>
    </xf>
    <xf numFmtId="17" fontId="12" fillId="0" borderId="0" xfId="5" applyNumberFormat="1" applyFont="1" applyAlignment="1">
      <alignment horizontal="center" vertical="center" wrapText="1"/>
    </xf>
    <xf numFmtId="17" fontId="13" fillId="0" borderId="0" xfId="5" applyNumberFormat="1" applyFont="1" applyAlignment="1">
      <alignment horizontal="center" vertical="center" wrapText="1"/>
    </xf>
    <xf numFmtId="9" fontId="1" fillId="0" borderId="0" xfId="1" applyFont="1" applyAlignment="1">
      <alignment vertical="center"/>
    </xf>
    <xf numFmtId="9" fontId="1" fillId="0" borderId="0" xfId="6" applyFont="1" applyFill="1" applyAlignment="1">
      <alignment vertical="center"/>
    </xf>
    <xf numFmtId="165" fontId="22" fillId="16" borderId="9" xfId="8" applyNumberFormat="1" applyFont="1" applyFill="1" applyBorder="1" applyAlignment="1">
      <alignment horizontal="center" vertical="center"/>
    </xf>
    <xf numFmtId="9" fontId="1" fillId="0" borderId="0" xfId="7" applyFont="1" applyAlignment="1">
      <alignment horizontal="right" vertical="center"/>
    </xf>
    <xf numFmtId="166" fontId="1" fillId="0" borderId="8" xfId="8" applyNumberFormat="1" applyFont="1" applyFill="1" applyBorder="1" applyAlignment="1">
      <alignment horizontal="center" vertical="center"/>
    </xf>
    <xf numFmtId="165" fontId="1" fillId="0" borderId="8" xfId="8" applyNumberFormat="1" applyFont="1" applyFill="1" applyBorder="1" applyAlignment="1">
      <alignment horizontal="center" vertical="center"/>
    </xf>
    <xf numFmtId="3" fontId="1" fillId="17" borderId="8" xfId="5" applyNumberFormat="1" applyFont="1" applyFill="1" applyBorder="1" applyAlignment="1">
      <alignment horizontal="center" vertical="center"/>
    </xf>
    <xf numFmtId="9" fontId="1" fillId="18" borderId="0" xfId="7" applyFont="1" applyFill="1" applyAlignment="1">
      <alignment horizontal="right" vertical="center"/>
    </xf>
    <xf numFmtId="3" fontId="1" fillId="0" borderId="7" xfId="5" applyNumberFormat="1" applyFont="1" applyBorder="1" applyAlignment="1">
      <alignment horizontal="center" vertical="center"/>
    </xf>
    <xf numFmtId="3" fontId="4" fillId="0" borderId="17" xfId="5" applyNumberFormat="1" applyFont="1" applyBorder="1" applyAlignment="1">
      <alignment horizontal="center" vertical="center"/>
    </xf>
    <xf numFmtId="3" fontId="4" fillId="0" borderId="8" xfId="5" applyNumberFormat="1" applyFont="1" applyBorder="1" applyAlignment="1">
      <alignment horizontal="center" vertical="center"/>
    </xf>
    <xf numFmtId="3" fontId="4" fillId="0" borderId="19" xfId="5" applyNumberFormat="1" applyFont="1" applyBorder="1" applyAlignment="1">
      <alignment horizontal="center" vertical="center"/>
    </xf>
    <xf numFmtId="9" fontId="4" fillId="0" borderId="20" xfId="6" applyFont="1" applyBorder="1" applyAlignment="1">
      <alignment vertical="center"/>
    </xf>
    <xf numFmtId="9" fontId="4" fillId="0" borderId="20" xfId="7" applyFont="1" applyBorder="1" applyAlignment="1">
      <alignment vertical="center"/>
    </xf>
    <xf numFmtId="0" fontId="2" fillId="14" borderId="0" xfId="5" applyFont="1" applyFill="1" applyAlignment="1">
      <alignment horizontal="center" vertical="center"/>
    </xf>
    <xf numFmtId="17" fontId="21" fillId="0" borderId="0" xfId="5" applyNumberFormat="1" applyFont="1" applyAlignment="1">
      <alignment horizontal="left" vertical="center" wrapText="1"/>
    </xf>
    <xf numFmtId="10" fontId="4" fillId="0" borderId="20" xfId="6" applyNumberFormat="1" applyFont="1" applyBorder="1" applyAlignment="1">
      <alignment vertical="center"/>
    </xf>
    <xf numFmtId="9" fontId="12" fillId="0" borderId="0" xfId="6" applyFont="1" applyFill="1" applyBorder="1" applyAlignment="1">
      <alignment horizontal="center" vertical="center" wrapText="1"/>
    </xf>
    <xf numFmtId="9" fontId="13" fillId="0" borderId="0" xfId="6" applyFont="1" applyFill="1" applyBorder="1" applyAlignment="1">
      <alignment horizontal="center" vertical="center" wrapText="1"/>
    </xf>
    <xf numFmtId="3" fontId="1" fillId="21" borderId="8" xfId="5" applyNumberFormat="1" applyFont="1" applyFill="1" applyBorder="1" applyAlignment="1">
      <alignment horizontal="center" vertical="center"/>
    </xf>
    <xf numFmtId="17" fontId="21" fillId="0" borderId="0" xfId="5" applyNumberFormat="1" applyFont="1" applyAlignment="1">
      <alignment horizontal="left" vertical="center"/>
    </xf>
    <xf numFmtId="3" fontId="1" fillId="0" borderId="8" xfId="8" applyNumberFormat="1" applyFont="1" applyFill="1" applyBorder="1" applyAlignment="1">
      <alignment horizontal="center" vertical="center"/>
    </xf>
    <xf numFmtId="3" fontId="1" fillId="0" borderId="8" xfId="8" applyNumberFormat="1" applyFont="1" applyFill="1" applyBorder="1" applyAlignment="1">
      <alignment horizontal="center"/>
    </xf>
    <xf numFmtId="3" fontId="1" fillId="16" borderId="8" xfId="8" applyNumberFormat="1" applyFont="1" applyFill="1" applyBorder="1" applyAlignment="1">
      <alignment horizontal="center" vertical="center"/>
    </xf>
    <xf numFmtId="3" fontId="1" fillId="22" borderId="8" xfId="5" applyNumberFormat="1" applyFont="1" applyFill="1" applyBorder="1" applyAlignment="1">
      <alignment horizontal="center" vertical="center"/>
    </xf>
    <xf numFmtId="0" fontId="30" fillId="0" borderId="0" xfId="5" applyFont="1" applyAlignment="1">
      <alignment horizontal="left" vertical="center"/>
    </xf>
    <xf numFmtId="17" fontId="2" fillId="11" borderId="9" xfId="5" quotePrefix="1" applyNumberFormat="1" applyFont="1" applyFill="1" applyBorder="1" applyAlignment="1">
      <alignment horizontal="center" vertical="center" wrapText="1"/>
    </xf>
    <xf numFmtId="17" fontId="30" fillId="23" borderId="8" xfId="5" quotePrefix="1" applyNumberFormat="1" applyFont="1" applyFill="1" applyBorder="1" applyAlignment="1">
      <alignment horizontal="center" vertical="center" wrapText="1"/>
    </xf>
    <xf numFmtId="17" fontId="2" fillId="11" borderId="0" xfId="5" quotePrefix="1" applyNumberFormat="1" applyFont="1" applyFill="1" applyAlignment="1">
      <alignment horizontal="center" vertical="center" wrapText="1"/>
    </xf>
    <xf numFmtId="166" fontId="1" fillId="16" borderId="8" xfId="8" applyNumberFormat="1" applyFont="1" applyFill="1" applyBorder="1" applyAlignment="1">
      <alignment horizontal="center" vertical="center"/>
    </xf>
    <xf numFmtId="166" fontId="3" fillId="0" borderId="8" xfId="5" applyNumberFormat="1" applyFont="1" applyBorder="1" applyAlignment="1">
      <alignment horizontal="center" vertical="center"/>
    </xf>
    <xf numFmtId="166" fontId="3" fillId="0" borderId="8" xfId="8" applyNumberFormat="1" applyFont="1" applyFill="1" applyBorder="1" applyAlignment="1">
      <alignment horizontal="center" vertical="center"/>
    </xf>
    <xf numFmtId="166" fontId="1" fillId="16" borderId="8" xfId="8" applyNumberFormat="1" applyFont="1" applyFill="1" applyBorder="1" applyAlignment="1">
      <alignment horizontal="left" vertical="center"/>
    </xf>
    <xf numFmtId="166" fontId="21" fillId="0" borderId="8" xfId="5" applyNumberFormat="1" applyFont="1" applyBorder="1" applyAlignment="1">
      <alignment horizontal="center" vertical="center"/>
    </xf>
    <xf numFmtId="166" fontId="1" fillId="0" borderId="8" xfId="5" applyNumberFormat="1" applyFont="1" applyBorder="1" applyAlignment="1">
      <alignment horizontal="center" vertical="center"/>
    </xf>
    <xf numFmtId="166" fontId="21" fillId="0" borderId="8" xfId="8" applyNumberFormat="1" applyFont="1" applyFill="1" applyBorder="1" applyAlignment="1">
      <alignment horizontal="center" vertical="center"/>
    </xf>
    <xf numFmtId="166" fontId="3" fillId="0" borderId="7" xfId="5" applyNumberFormat="1" applyFont="1" applyBorder="1" applyAlignment="1">
      <alignment horizontal="center" vertical="center"/>
    </xf>
    <xf numFmtId="166" fontId="33" fillId="24" borderId="8" xfId="8" applyNumberFormat="1" applyFont="1" applyFill="1" applyBorder="1" applyAlignment="1">
      <alignment horizontal="center" vertical="center"/>
    </xf>
    <xf numFmtId="166" fontId="21" fillId="0" borderId="8" xfId="8" applyNumberFormat="1" applyFont="1" applyBorder="1" applyAlignment="1">
      <alignment horizontal="center" vertical="center"/>
    </xf>
    <xf numFmtId="166" fontId="21" fillId="0" borderId="11" xfId="8" applyNumberFormat="1" applyFont="1" applyBorder="1" applyAlignment="1">
      <alignment horizontal="center" vertical="center"/>
    </xf>
    <xf numFmtId="166" fontId="21" fillId="0" borderId="9" xfId="8" applyNumberFormat="1" applyFont="1" applyBorder="1" applyAlignment="1">
      <alignment horizontal="center" vertical="center"/>
    </xf>
    <xf numFmtId="166" fontId="33" fillId="0" borderId="8" xfId="8" applyNumberFormat="1" applyFont="1" applyFill="1" applyBorder="1" applyAlignment="1">
      <alignment horizontal="center" vertical="center"/>
    </xf>
    <xf numFmtId="166" fontId="3" fillId="0" borderId="8" xfId="8" applyNumberFormat="1" applyFont="1" applyBorder="1" applyAlignment="1">
      <alignment horizontal="center" vertical="center"/>
    </xf>
    <xf numFmtId="166" fontId="1" fillId="16" borderId="0" xfId="8" applyNumberFormat="1" applyFont="1" applyFill="1" applyAlignment="1">
      <alignment horizontal="center" vertical="center"/>
    </xf>
    <xf numFmtId="166" fontId="3" fillId="0" borderId="9" xfId="8" applyNumberFormat="1" applyFont="1" applyBorder="1" applyAlignment="1">
      <alignment horizontal="center" vertical="center"/>
    </xf>
    <xf numFmtId="166" fontId="21" fillId="16" borderId="8" xfId="8" applyNumberFormat="1" applyFont="1" applyFill="1" applyBorder="1" applyAlignment="1">
      <alignment horizontal="center" vertical="center"/>
    </xf>
    <xf numFmtId="166" fontId="21" fillId="0" borderId="9" xfId="8" applyNumberFormat="1" applyFont="1" applyFill="1" applyBorder="1" applyAlignment="1">
      <alignment horizontal="center" vertical="center"/>
    </xf>
    <xf numFmtId="166" fontId="1" fillId="17" borderId="8" xfId="8" applyNumberFormat="1" applyFont="1" applyFill="1" applyBorder="1" applyAlignment="1">
      <alignment horizontal="center" vertical="center"/>
    </xf>
    <xf numFmtId="166" fontId="1" fillId="0" borderId="8" xfId="8" applyNumberFormat="1" applyFont="1" applyBorder="1" applyAlignment="1">
      <alignment horizontal="center" vertical="center"/>
    </xf>
    <xf numFmtId="166" fontId="21" fillId="0" borderId="8" xfId="5" applyNumberFormat="1" applyFont="1" applyBorder="1" applyAlignment="1" applyProtection="1">
      <alignment horizontal="center" vertical="center"/>
      <protection locked="0"/>
    </xf>
    <xf numFmtId="0" fontId="4" fillId="0" borderId="19" xfId="5" applyFont="1" applyBorder="1" applyAlignment="1">
      <alignment vertical="center"/>
    </xf>
    <xf numFmtId="166" fontId="4" fillId="0" borderId="19" xfId="5" applyNumberFormat="1" applyFont="1" applyBorder="1" applyAlignment="1">
      <alignment horizontal="center" vertical="center"/>
    </xf>
    <xf numFmtId="166" fontId="4" fillId="0" borderId="17" xfId="5" applyNumberFormat="1" applyFont="1" applyBorder="1" applyAlignment="1">
      <alignment horizontal="center" vertical="center"/>
    </xf>
    <xf numFmtId="166" fontId="34" fillId="0" borderId="17" xfId="5" applyNumberFormat="1" applyFont="1" applyBorder="1" applyAlignment="1">
      <alignment horizontal="center" vertical="center"/>
    </xf>
    <xf numFmtId="165" fontId="1" fillId="0" borderId="0" xfId="8" applyNumberFormat="1" applyFont="1" applyFill="1" applyBorder="1" applyAlignment="1">
      <alignment horizontal="left" vertical="center"/>
    </xf>
    <xf numFmtId="9" fontId="1" fillId="0" borderId="0" xfId="6" applyFont="1" applyBorder="1" applyAlignment="1">
      <alignment vertical="center"/>
    </xf>
    <xf numFmtId="9" fontId="1" fillId="0" borderId="0" xfId="6" applyFont="1" applyAlignment="1">
      <alignment horizontal="right" vertical="center"/>
    </xf>
    <xf numFmtId="9" fontId="1" fillId="0" borderId="0" xfId="6" applyFont="1" applyFill="1" applyBorder="1" applyAlignment="1">
      <alignment horizontal="left" vertical="center"/>
    </xf>
    <xf numFmtId="9" fontId="33" fillId="0" borderId="0" xfId="6" applyFont="1" applyFill="1" applyBorder="1" applyAlignment="1">
      <alignment vertical="center"/>
    </xf>
    <xf numFmtId="1" fontId="21" fillId="0" borderId="0" xfId="5" applyNumberFormat="1" applyFont="1" applyAlignment="1">
      <alignment horizontal="center" vertical="center"/>
    </xf>
    <xf numFmtId="165" fontId="21" fillId="0" borderId="0" xfId="8" applyNumberFormat="1" applyFont="1" applyFill="1" applyBorder="1" applyAlignment="1">
      <alignment horizontal="center" vertical="center"/>
    </xf>
    <xf numFmtId="3" fontId="1" fillId="0" borderId="0" xfId="5" applyNumberFormat="1" applyFont="1" applyAlignment="1">
      <alignment horizontal="center" vertical="center"/>
    </xf>
    <xf numFmtId="9" fontId="1" fillId="0" borderId="20" xfId="6" applyFont="1" applyBorder="1" applyAlignment="1">
      <alignment vertical="center"/>
    </xf>
    <xf numFmtId="9" fontId="1" fillId="0" borderId="22" xfId="6" applyFont="1" applyBorder="1" applyAlignment="1">
      <alignment vertical="center"/>
    </xf>
    <xf numFmtId="9" fontId="1" fillId="0" borderId="17" xfId="6" applyFont="1" applyBorder="1" applyAlignment="1">
      <alignment vertical="center"/>
    </xf>
    <xf numFmtId="9" fontId="1" fillId="0" borderId="17" xfId="7" applyFont="1" applyBorder="1" applyAlignment="1">
      <alignment vertical="center"/>
    </xf>
    <xf numFmtId="9" fontId="4" fillId="0" borderId="17" xfId="6" applyFont="1" applyBorder="1" applyAlignment="1">
      <alignment vertical="center"/>
    </xf>
    <xf numFmtId="9" fontId="1" fillId="0" borderId="19" xfId="6" applyFont="1" applyBorder="1" applyAlignment="1">
      <alignment vertical="center"/>
    </xf>
    <xf numFmtId="9" fontId="1" fillId="0" borderId="17" xfId="6" applyFont="1" applyBorder="1" applyAlignment="1">
      <alignment horizontal="right" vertical="center"/>
    </xf>
    <xf numFmtId="9" fontId="1" fillId="0" borderId="17" xfId="6" applyFont="1" applyFill="1" applyBorder="1" applyAlignment="1">
      <alignment horizontal="right" vertical="center"/>
    </xf>
    <xf numFmtId="9" fontId="1" fillId="0" borderId="22" xfId="6" applyFont="1" applyBorder="1" applyAlignment="1">
      <alignment horizontal="right" vertical="center"/>
    </xf>
    <xf numFmtId="9" fontId="1" fillId="0" borderId="22" xfId="6" applyFont="1" applyFill="1" applyBorder="1" applyAlignment="1">
      <alignment horizontal="right" vertical="center"/>
    </xf>
    <xf numFmtId="9" fontId="1" fillId="0" borderId="23" xfId="6" applyFont="1" applyBorder="1" applyAlignment="1">
      <alignment horizontal="right" vertical="center"/>
    </xf>
    <xf numFmtId="9" fontId="1" fillId="0" borderId="17" xfId="5" applyNumberFormat="1" applyFont="1" applyBorder="1" applyAlignment="1">
      <alignment horizontal="right" vertical="center"/>
    </xf>
    <xf numFmtId="9" fontId="33" fillId="0" borderId="17" xfId="5" applyNumberFormat="1" applyFont="1" applyBorder="1" applyAlignment="1">
      <alignment horizontal="right" vertical="center"/>
    </xf>
    <xf numFmtId="166" fontId="3" fillId="0" borderId="8" xfId="5" applyNumberFormat="1" applyFont="1" applyBorder="1" applyAlignment="1" applyProtection="1">
      <alignment horizontal="center" vertical="center"/>
      <protection locked="0"/>
    </xf>
    <xf numFmtId="166" fontId="3" fillId="17" borderId="8" xfId="8" applyNumberFormat="1" applyFont="1" applyFill="1" applyBorder="1" applyAlignment="1">
      <alignment horizontal="center" vertical="center"/>
    </xf>
    <xf numFmtId="166" fontId="1" fillId="16" borderId="7" xfId="8" applyNumberFormat="1" applyFont="1" applyFill="1" applyBorder="1" applyAlignment="1">
      <alignment horizontal="center" vertical="center"/>
    </xf>
    <xf numFmtId="166" fontId="1" fillId="0" borderId="7" xfId="5" applyNumberFormat="1" applyFont="1" applyBorder="1" applyAlignment="1">
      <alignment horizontal="center" vertical="center"/>
    </xf>
    <xf numFmtId="166" fontId="21" fillId="0" borderId="7" xfId="5" applyNumberFormat="1" applyFont="1" applyBorder="1" applyAlignment="1">
      <alignment horizontal="center" vertical="center"/>
    </xf>
    <xf numFmtId="0" fontId="1" fillId="0" borderId="0" xfId="6" applyNumberFormat="1" applyFont="1" applyAlignment="1">
      <alignment vertical="center"/>
    </xf>
    <xf numFmtId="166" fontId="3" fillId="17" borderId="8" xfId="5" applyNumberFormat="1" applyFont="1" applyFill="1" applyBorder="1" applyAlignment="1">
      <alignment horizontal="center" vertical="center"/>
    </xf>
    <xf numFmtId="166" fontId="21" fillId="0" borderId="7" xfId="8" applyNumberFormat="1" applyFont="1" applyFill="1" applyBorder="1" applyAlignment="1">
      <alignment horizontal="center" vertical="center"/>
    </xf>
    <xf numFmtId="166" fontId="1" fillId="0" borderId="7" xfId="8" applyNumberFormat="1" applyFont="1" applyFill="1" applyBorder="1" applyAlignment="1">
      <alignment horizontal="center" vertical="center"/>
    </xf>
    <xf numFmtId="0" fontId="4" fillId="0" borderId="17" xfId="5" applyFont="1" applyBorder="1" applyAlignment="1">
      <alignment vertical="center"/>
    </xf>
    <xf numFmtId="166" fontId="21" fillId="0" borderId="10" xfId="5" applyNumberFormat="1" applyFont="1" applyBorder="1" applyAlignment="1">
      <alignment vertical="center"/>
    </xf>
    <xf numFmtId="9" fontId="1" fillId="0" borderId="17" xfId="7" applyFont="1" applyBorder="1" applyAlignment="1">
      <alignment horizontal="right" vertical="center"/>
    </xf>
    <xf numFmtId="3" fontId="4" fillId="0" borderId="17" xfId="5" quotePrefix="1" applyNumberFormat="1" applyFont="1" applyBorder="1" applyAlignment="1">
      <alignment horizontal="center" vertical="center"/>
    </xf>
    <xf numFmtId="166" fontId="21" fillId="0" borderId="24" xfId="5" applyNumberFormat="1" applyFont="1" applyBorder="1" applyAlignment="1">
      <alignment vertical="center"/>
    </xf>
    <xf numFmtId="166" fontId="4" fillId="0" borderId="17" xfId="8" applyNumberFormat="1" applyFont="1" applyFill="1" applyBorder="1" applyAlignment="1">
      <alignment horizontal="center" vertical="center"/>
    </xf>
    <xf numFmtId="3" fontId="21" fillId="0" borderId="0" xfId="5" applyNumberFormat="1" applyFont="1" applyAlignment="1">
      <alignment vertical="center"/>
    </xf>
    <xf numFmtId="3" fontId="21" fillId="0" borderId="15" xfId="5" applyNumberFormat="1" applyFont="1" applyBorder="1" applyAlignment="1">
      <alignment vertical="center"/>
    </xf>
    <xf numFmtId="3" fontId="21" fillId="0" borderId="8" xfId="5" applyNumberFormat="1" applyFont="1" applyBorder="1" applyAlignment="1">
      <alignment vertical="center"/>
    </xf>
    <xf numFmtId="0" fontId="30" fillId="0" borderId="0" xfId="5" applyFont="1" applyAlignment="1">
      <alignment vertical="center"/>
    </xf>
    <xf numFmtId="165" fontId="3" fillId="0" borderId="8" xfId="8" applyNumberFormat="1" applyFont="1" applyFill="1" applyBorder="1" applyAlignment="1">
      <alignment horizontal="center" vertical="center"/>
    </xf>
    <xf numFmtId="166" fontId="1" fillId="0" borderId="0" xfId="8" applyNumberFormat="1" applyFont="1" applyFill="1" applyBorder="1" applyAlignment="1">
      <alignment horizontal="center" vertical="center"/>
    </xf>
    <xf numFmtId="3" fontId="21" fillId="0" borderId="8" xfId="5" applyNumberFormat="1" applyFont="1" applyBorder="1" applyAlignment="1">
      <alignment horizontal="center" vertical="center"/>
    </xf>
    <xf numFmtId="165" fontId="21" fillId="0" borderId="8" xfId="8" applyNumberFormat="1" applyFont="1" applyFill="1" applyBorder="1" applyAlignment="1">
      <alignment horizontal="left" vertical="center"/>
    </xf>
    <xf numFmtId="1" fontId="21" fillId="0" borderId="8" xfId="5" applyNumberFormat="1" applyFont="1" applyBorder="1" applyAlignment="1">
      <alignment horizontal="center" vertical="center"/>
    </xf>
    <xf numFmtId="3" fontId="21" fillId="0" borderId="8" xfId="5" applyNumberFormat="1" applyFont="1" applyBorder="1" applyAlignment="1" applyProtection="1">
      <alignment horizontal="center" vertical="center"/>
      <protection locked="0"/>
    </xf>
    <xf numFmtId="1" fontId="3" fillId="0" borderId="8" xfId="5" applyNumberFormat="1" applyFont="1" applyBorder="1" applyAlignment="1">
      <alignment horizontal="center" vertical="center"/>
    </xf>
    <xf numFmtId="0" fontId="1" fillId="0" borderId="8" xfId="5" applyFont="1" applyBorder="1" applyAlignment="1">
      <alignment horizontal="center" vertical="center"/>
    </xf>
    <xf numFmtId="165" fontId="1" fillId="0" borderId="8" xfId="8" applyNumberFormat="1" applyFont="1" applyFill="1" applyBorder="1" applyAlignment="1">
      <alignment horizontal="left" vertical="center"/>
    </xf>
    <xf numFmtId="1" fontId="21" fillId="0" borderId="7" xfId="5" applyNumberFormat="1" applyFont="1" applyBorder="1" applyAlignment="1">
      <alignment horizontal="center" vertical="center"/>
    </xf>
    <xf numFmtId="165" fontId="1" fillId="16" borderId="8" xfId="8" applyNumberFormat="1" applyFont="1" applyFill="1" applyBorder="1" applyAlignment="1">
      <alignment horizontal="left" vertical="center"/>
    </xf>
    <xf numFmtId="165" fontId="4" fillId="0" borderId="17" xfId="5" applyNumberFormat="1" applyFont="1" applyBorder="1" applyAlignment="1">
      <alignment horizontal="center" vertical="center"/>
    </xf>
    <xf numFmtId="165" fontId="4" fillId="0" borderId="0" xfId="5" applyNumberFormat="1" applyFont="1" applyAlignment="1">
      <alignment vertical="center"/>
    </xf>
    <xf numFmtId="0" fontId="4" fillId="0" borderId="0" xfId="5" applyFont="1" applyAlignment="1">
      <alignment horizontal="center" vertical="center"/>
    </xf>
    <xf numFmtId="1" fontId="4" fillId="0" borderId="0" xfId="5" applyNumberFormat="1" applyFont="1" applyAlignment="1">
      <alignment horizontal="center" vertical="center"/>
    </xf>
    <xf numFmtId="9" fontId="1" fillId="0" borderId="0" xfId="6" applyFont="1" applyFill="1" applyBorder="1" applyAlignment="1">
      <alignment vertical="center"/>
    </xf>
    <xf numFmtId="3" fontId="21" fillId="17" borderId="8" xfId="5" applyNumberFormat="1" applyFont="1" applyFill="1" applyBorder="1" applyAlignment="1">
      <alignment horizontal="center" vertical="center"/>
    </xf>
    <xf numFmtId="17" fontId="2" fillId="11" borderId="7" xfId="5" applyNumberFormat="1" applyFont="1" applyFill="1" applyBorder="1" applyAlignment="1">
      <alignment horizontal="center" vertical="center" wrapText="1"/>
    </xf>
    <xf numFmtId="9" fontId="2" fillId="11" borderId="8" xfId="7" applyFont="1" applyFill="1" applyBorder="1" applyAlignment="1">
      <alignment horizontal="center" vertical="center" wrapText="1"/>
    </xf>
    <xf numFmtId="17" fontId="30" fillId="9" borderId="8" xfId="5" applyNumberFormat="1" applyFont="1" applyFill="1" applyBorder="1" applyAlignment="1">
      <alignment horizontal="center" vertical="center" wrapText="1"/>
    </xf>
    <xf numFmtId="17" fontId="30" fillId="23" borderId="8" xfId="5" applyNumberFormat="1" applyFont="1" applyFill="1" applyBorder="1" applyAlignment="1">
      <alignment horizontal="center" vertical="center" wrapText="1"/>
    </xf>
    <xf numFmtId="166" fontId="3" fillId="0" borderId="8" xfId="5" applyNumberFormat="1" applyFont="1" applyBorder="1" applyAlignment="1">
      <alignment horizontal="left" vertical="center"/>
    </xf>
    <xf numFmtId="166" fontId="3" fillId="0" borderId="8" xfId="8" applyNumberFormat="1" applyFont="1" applyFill="1" applyBorder="1" applyAlignment="1">
      <alignment horizontal="left" vertical="center"/>
    </xf>
    <xf numFmtId="9" fontId="2" fillId="11" borderId="8" xfId="6" applyFont="1" applyFill="1" applyBorder="1" applyAlignment="1">
      <alignment horizontal="center" vertical="center" wrapText="1"/>
    </xf>
    <xf numFmtId="17" fontId="2" fillId="25" borderId="8" xfId="5" applyNumberFormat="1" applyFont="1" applyFill="1" applyBorder="1" applyAlignment="1">
      <alignment horizontal="center" vertical="center" wrapText="1"/>
    </xf>
    <xf numFmtId="165" fontId="3" fillId="0" borderId="8" xfId="8" applyNumberFormat="1" applyFont="1" applyFill="1" applyBorder="1" applyAlignment="1">
      <alignment horizontal="left" vertical="center"/>
    </xf>
    <xf numFmtId="17" fontId="2" fillId="0" borderId="0" xfId="5" applyNumberFormat="1" applyFont="1" applyAlignment="1">
      <alignment vertical="center" wrapText="1"/>
    </xf>
    <xf numFmtId="0" fontId="22" fillId="0" borderId="0" xfId="9" applyFont="1"/>
    <xf numFmtId="0" fontId="1" fillId="0" borderId="0" xfId="9" applyFont="1"/>
    <xf numFmtId="0" fontId="35" fillId="0" borderId="0" xfId="9" applyFont="1"/>
    <xf numFmtId="0" fontId="36" fillId="0" borderId="9" xfId="9" applyFont="1" applyBorder="1" applyAlignment="1">
      <alignment horizontal="center" vertical="center" wrapText="1"/>
    </xf>
    <xf numFmtId="0" fontId="27" fillId="11" borderId="8" xfId="9" applyFont="1" applyFill="1" applyBorder="1" applyAlignment="1">
      <alignment horizontal="center" vertical="center" wrapText="1"/>
    </xf>
    <xf numFmtId="0" fontId="38" fillId="0" borderId="0" xfId="9" applyFont="1"/>
    <xf numFmtId="0" fontId="39" fillId="0" borderId="8" xfId="9" applyFont="1" applyBorder="1" applyAlignment="1">
      <alignment vertical="top"/>
    </xf>
    <xf numFmtId="1" fontId="36" fillId="9" borderId="8" xfId="9" applyNumberFormat="1" applyFont="1" applyFill="1" applyBorder="1" applyAlignment="1">
      <alignment horizontal="center" vertical="center" wrapText="1"/>
    </xf>
    <xf numFmtId="9" fontId="40" fillId="0" borderId="11" xfId="10" applyFont="1" applyFill="1" applyBorder="1" applyAlignment="1">
      <alignment horizontal="center" vertical="top" wrapText="1"/>
    </xf>
    <xf numFmtId="9" fontId="41" fillId="26" borderId="8" xfId="10" applyFont="1" applyFill="1" applyBorder="1" applyAlignment="1">
      <alignment horizontal="center" vertical="top" wrapText="1"/>
    </xf>
    <xf numFmtId="0" fontId="39" fillId="0" borderId="8" xfId="9" applyFont="1" applyBorder="1"/>
    <xf numFmtId="0" fontId="42" fillId="0" borderId="0" xfId="9" applyFont="1"/>
    <xf numFmtId="1" fontId="43" fillId="0" borderId="0" xfId="9" applyNumberFormat="1" applyFont="1" applyAlignment="1">
      <alignment horizontal="center" vertical="top" wrapText="1"/>
    </xf>
    <xf numFmtId="9" fontId="22" fillId="0" borderId="0" xfId="10" applyFont="1" applyBorder="1" applyAlignment="1">
      <alignment horizontal="center" vertical="center" wrapText="1"/>
    </xf>
    <xf numFmtId="1" fontId="42" fillId="0" borderId="0" xfId="9" applyNumberFormat="1" applyFont="1" applyAlignment="1">
      <alignment horizontal="center" vertical="center"/>
    </xf>
    <xf numFmtId="1" fontId="22" fillId="0" borderId="0" xfId="9" applyNumberFormat="1" applyFont="1" applyAlignment="1">
      <alignment horizontal="center" vertical="top" wrapText="1"/>
    </xf>
    <xf numFmtId="0" fontId="44" fillId="0" borderId="0" xfId="9" applyFont="1"/>
    <xf numFmtId="1" fontId="29" fillId="0" borderId="0" xfId="9" applyNumberFormat="1" applyFont="1" applyAlignment="1">
      <alignment horizontal="center" vertical="top" wrapText="1"/>
    </xf>
    <xf numFmtId="0" fontId="21" fillId="27" borderId="0" xfId="0" applyFont="1" applyFill="1"/>
    <xf numFmtId="0" fontId="21" fillId="0" borderId="0" xfId="0" applyFont="1"/>
    <xf numFmtId="0" fontId="1" fillId="28" borderId="0" xfId="0" applyFont="1" applyFill="1"/>
    <xf numFmtId="0" fontId="21" fillId="0" borderId="0" xfId="11" applyFont="1"/>
    <xf numFmtId="0" fontId="21" fillId="28" borderId="0" xfId="0" applyFont="1" applyFill="1"/>
    <xf numFmtId="0" fontId="21" fillId="0" borderId="0" xfId="0" applyFont="1" applyAlignment="1">
      <alignment vertical="top"/>
    </xf>
    <xf numFmtId="0" fontId="21" fillId="29" borderId="0" xfId="0" applyFont="1" applyFill="1"/>
    <xf numFmtId="0" fontId="21" fillId="30" borderId="0" xfId="0" applyFont="1" applyFill="1"/>
    <xf numFmtId="0" fontId="21" fillId="19" borderId="0" xfId="0" applyFont="1" applyFill="1"/>
    <xf numFmtId="0" fontId="1" fillId="19" borderId="0" xfId="0" applyFont="1" applyFill="1"/>
    <xf numFmtId="0" fontId="21" fillId="31" borderId="0" xfId="0" applyFont="1" applyFill="1"/>
    <xf numFmtId="0" fontId="21" fillId="32" borderId="0" xfId="0" applyFont="1" applyFill="1"/>
    <xf numFmtId="0" fontId="1" fillId="32" borderId="0" xfId="0" applyFont="1" applyFill="1"/>
    <xf numFmtId="0" fontId="21" fillId="33" borderId="0" xfId="0" applyFont="1" applyFill="1"/>
    <xf numFmtId="0" fontId="1" fillId="33" borderId="0" xfId="0" applyFont="1" applyFill="1"/>
    <xf numFmtId="3" fontId="21" fillId="0" borderId="0" xfId="5" applyNumberFormat="1" applyFont="1" applyAlignment="1">
      <alignment horizontal="center" vertical="center"/>
    </xf>
    <xf numFmtId="3" fontId="21" fillId="0" borderId="24" xfId="5" applyNumberFormat="1" applyFont="1" applyBorder="1" applyAlignment="1">
      <alignment horizontal="center" vertical="center"/>
    </xf>
    <xf numFmtId="166" fontId="21" fillId="0" borderId="15" xfId="5" applyNumberFormat="1" applyFont="1" applyBorder="1" applyAlignment="1">
      <alignment horizontal="center" vertical="center"/>
    </xf>
    <xf numFmtId="166" fontId="4" fillId="0" borderId="0" xfId="5" applyNumberFormat="1" applyFont="1" applyAlignment="1">
      <alignment horizontal="center" vertical="center"/>
    </xf>
    <xf numFmtId="166" fontId="21" fillId="0" borderId="0" xfId="5" applyNumberFormat="1" applyFont="1" applyAlignment="1">
      <alignment horizontal="center" vertical="center" wrapText="1"/>
    </xf>
    <xf numFmtId="166" fontId="21" fillId="0" borderId="0" xfId="5" applyNumberFormat="1" applyFont="1" applyAlignment="1">
      <alignment vertical="center"/>
    </xf>
    <xf numFmtId="166" fontId="21" fillId="0" borderId="0" xfId="5" applyNumberFormat="1" applyFont="1" applyAlignment="1">
      <alignment horizontal="center" vertical="center"/>
    </xf>
    <xf numFmtId="0" fontId="46" fillId="0" borderId="8" xfId="5" applyFont="1" applyBorder="1"/>
    <xf numFmtId="0" fontId="47" fillId="0" borderId="8" xfId="5" applyFont="1" applyBorder="1" applyAlignment="1">
      <alignment horizontal="center" vertical="center"/>
    </xf>
    <xf numFmtId="0" fontId="46" fillId="0" borderId="0" xfId="0" applyFont="1"/>
    <xf numFmtId="0" fontId="0" fillId="28" borderId="0" xfId="0" applyFill="1"/>
    <xf numFmtId="0" fontId="0" fillId="0" borderId="0" xfId="0" applyAlignment="1">
      <alignment vertical="top" wrapText="1"/>
    </xf>
    <xf numFmtId="0" fontId="0" fillId="29" borderId="0" xfId="0" applyFill="1"/>
    <xf numFmtId="0" fontId="0" fillId="30" borderId="0" xfId="0" applyFill="1"/>
    <xf numFmtId="0" fontId="0" fillId="19" borderId="0" xfId="0" applyFill="1"/>
    <xf numFmtId="0" fontId="0" fillId="31" borderId="0" xfId="0" applyFill="1"/>
    <xf numFmtId="0" fontId="0" fillId="32" borderId="0" xfId="0" applyFill="1"/>
    <xf numFmtId="0" fontId="21" fillId="34" borderId="0" xfId="0" applyFont="1" applyFill="1"/>
    <xf numFmtId="0" fontId="0" fillId="34" borderId="0" xfId="0" applyFill="1"/>
    <xf numFmtId="0" fontId="0" fillId="33" borderId="0" xfId="0" applyFill="1"/>
    <xf numFmtId="0" fontId="40" fillId="35" borderId="0" xfId="11" applyFont="1" applyFill="1"/>
    <xf numFmtId="0" fontId="40" fillId="0" borderId="0" xfId="11" applyFont="1"/>
    <xf numFmtId="0" fontId="40" fillId="0" borderId="0" xfId="0" applyFont="1" applyAlignment="1">
      <alignment vertical="center"/>
    </xf>
    <xf numFmtId="0" fontId="35" fillId="0" borderId="0" xfId="0" applyFont="1"/>
    <xf numFmtId="0" fontId="40" fillId="0" borderId="0" xfId="0" applyFont="1"/>
    <xf numFmtId="0" fontId="12" fillId="11" borderId="7" xfId="9" applyFont="1" applyFill="1" applyBorder="1" applyAlignment="1">
      <alignment horizontal="center" vertical="center" wrapText="1"/>
    </xf>
    <xf numFmtId="0" fontId="12" fillId="11" borderId="21" xfId="9" applyFont="1" applyFill="1" applyBorder="1" applyAlignment="1">
      <alignment horizontal="center" vertical="center" wrapText="1"/>
    </xf>
    <xf numFmtId="0" fontId="21" fillId="0" borderId="8" xfId="9" applyFont="1" applyBorder="1" applyAlignment="1">
      <alignment wrapText="1"/>
    </xf>
    <xf numFmtId="0" fontId="1" fillId="0" borderId="8" xfId="9" applyFont="1" applyBorder="1" applyAlignment="1">
      <alignment horizontal="center"/>
    </xf>
    <xf numFmtId="9" fontId="3" fillId="12" borderId="7" xfId="10" applyFont="1" applyFill="1" applyBorder="1" applyAlignment="1">
      <alignment horizontal="center"/>
    </xf>
    <xf numFmtId="9" fontId="1" fillId="0" borderId="7" xfId="10" applyFont="1" applyBorder="1" applyAlignment="1">
      <alignment horizontal="center"/>
    </xf>
    <xf numFmtId="0" fontId="21" fillId="0" borderId="8" xfId="9" applyFont="1" applyBorder="1"/>
    <xf numFmtId="0" fontId="1" fillId="0" borderId="7" xfId="9" applyFont="1" applyBorder="1" applyAlignment="1">
      <alignment horizontal="center"/>
    </xf>
    <xf numFmtId="9" fontId="1" fillId="0" borderId="0" xfId="10" applyFont="1"/>
    <xf numFmtId="9" fontId="1" fillId="20" borderId="7" xfId="10" applyFont="1" applyFill="1" applyBorder="1" applyAlignment="1">
      <alignment horizontal="center"/>
    </xf>
    <xf numFmtId="9" fontId="3" fillId="12" borderId="8" xfId="10" applyFont="1" applyFill="1" applyBorder="1" applyAlignment="1">
      <alignment horizontal="center"/>
    </xf>
    <xf numFmtId="0" fontId="4" fillId="0" borderId="0" xfId="9" applyFont="1"/>
    <xf numFmtId="9" fontId="4" fillId="0" borderId="0" xfId="10" applyFont="1"/>
    <xf numFmtId="0" fontId="14" fillId="0" borderId="0" xfId="9" applyFont="1"/>
    <xf numFmtId="0" fontId="12" fillId="11" borderId="8" xfId="9" applyFont="1" applyFill="1" applyBorder="1" applyAlignment="1">
      <alignment horizontal="center" vertical="center" wrapText="1"/>
    </xf>
    <xf numFmtId="0" fontId="12" fillId="0" borderId="0" xfId="9" applyFont="1" applyAlignment="1">
      <alignment vertical="center" wrapText="1"/>
    </xf>
    <xf numFmtId="0" fontId="12" fillId="0" borderId="0" xfId="9" applyFont="1" applyAlignment="1">
      <alignment horizontal="center" vertical="center" wrapText="1"/>
    </xf>
    <xf numFmtId="0" fontId="2" fillId="4" borderId="6" xfId="3" applyFont="1" applyFill="1" applyBorder="1" applyAlignment="1">
      <alignment horizontal="left" vertical="center" wrapText="1"/>
    </xf>
    <xf numFmtId="0" fontId="30" fillId="5" borderId="6" xfId="3" applyFont="1" applyFill="1" applyBorder="1" applyAlignment="1">
      <alignment horizontal="left" vertical="center" wrapText="1"/>
    </xf>
    <xf numFmtId="0" fontId="30" fillId="7" borderId="6" xfId="3" applyFont="1" applyFill="1" applyBorder="1" applyAlignment="1">
      <alignment horizontal="left" vertical="center" wrapText="1"/>
    </xf>
    <xf numFmtId="0" fontId="2" fillId="8" borderId="6" xfId="3" applyFont="1" applyFill="1" applyBorder="1" applyAlignment="1">
      <alignment horizontal="left" vertical="center" wrapText="1"/>
    </xf>
    <xf numFmtId="0" fontId="30" fillId="6" borderId="6" xfId="3" applyFont="1" applyFill="1" applyBorder="1" applyAlignment="1">
      <alignment horizontal="left" vertical="center" wrapText="1"/>
    </xf>
    <xf numFmtId="0" fontId="50" fillId="8" borderId="6" xfId="2" applyFont="1" applyFill="1" applyBorder="1" applyAlignment="1">
      <alignment horizontal="left" vertical="center" wrapText="1"/>
    </xf>
    <xf numFmtId="0" fontId="30" fillId="6" borderId="6" xfId="0" applyFont="1" applyFill="1" applyBorder="1" applyAlignment="1">
      <alignment horizontal="left" vertical="center" wrapText="1"/>
    </xf>
    <xf numFmtId="0" fontId="2" fillId="3" borderId="5" xfId="3" applyFont="1" applyFill="1" applyBorder="1" applyAlignment="1">
      <alignment vertical="center" wrapText="1"/>
    </xf>
    <xf numFmtId="0" fontId="30" fillId="5" borderId="5" xfId="3" applyFont="1" applyFill="1" applyBorder="1" applyAlignment="1">
      <alignment vertical="center" wrapText="1"/>
    </xf>
    <xf numFmtId="0" fontId="30" fillId="6" borderId="5" xfId="3" applyFont="1" applyFill="1" applyBorder="1" applyAlignment="1">
      <alignment vertical="center" wrapText="1"/>
    </xf>
    <xf numFmtId="0" fontId="2" fillId="8" borderId="5" xfId="3" applyFont="1" applyFill="1" applyBorder="1" applyAlignment="1">
      <alignment vertical="center" wrapText="1"/>
    </xf>
    <xf numFmtId="0" fontId="2" fillId="2" borderId="5" xfId="3" applyFont="1" applyFill="1" applyBorder="1" applyAlignment="1">
      <alignment vertical="center" wrapText="1"/>
    </xf>
    <xf numFmtId="0" fontId="30" fillId="6" borderId="5" xfId="0" applyFont="1" applyFill="1" applyBorder="1" applyAlignment="1">
      <alignment vertical="center" wrapText="1"/>
    </xf>
    <xf numFmtId="0" fontId="4" fillId="9" borderId="0" xfId="3" applyFont="1" applyFill="1" applyAlignment="1">
      <alignment vertical="center"/>
    </xf>
    <xf numFmtId="0" fontId="30" fillId="0" borderId="9" xfId="9" applyFont="1" applyBorder="1"/>
    <xf numFmtId="0" fontId="4" fillId="0" borderId="23" xfId="9" applyFont="1" applyBorder="1" applyAlignment="1">
      <alignment horizontal="center"/>
    </xf>
    <xf numFmtId="9" fontId="24" fillId="12" borderId="25" xfId="10" applyFont="1" applyFill="1" applyBorder="1" applyAlignment="1">
      <alignment horizontal="center"/>
    </xf>
    <xf numFmtId="9" fontId="4" fillId="0" borderId="25" xfId="10" applyFont="1" applyBorder="1" applyAlignment="1">
      <alignment horizontal="center"/>
    </xf>
    <xf numFmtId="9" fontId="4" fillId="0" borderId="26" xfId="10" applyFont="1" applyBorder="1" applyAlignment="1">
      <alignment horizontal="center"/>
    </xf>
    <xf numFmtId="0" fontId="30" fillId="0" borderId="9" xfId="9" applyFont="1" applyBorder="1" applyAlignment="1">
      <alignment wrapText="1"/>
    </xf>
    <xf numFmtId="0" fontId="1" fillId="0" borderId="0" xfId="1" applyNumberFormat="1" applyFont="1" applyAlignment="1">
      <alignment vertical="center"/>
    </xf>
    <xf numFmtId="0" fontId="1" fillId="0" borderId="0" xfId="7" applyNumberFormat="1" applyFont="1" applyAlignment="1">
      <alignment vertical="center"/>
    </xf>
    <xf numFmtId="0" fontId="17" fillId="0" borderId="0" xfId="5" applyFont="1"/>
    <xf numFmtId="0" fontId="4" fillId="0" borderId="0" xfId="0" applyFont="1" applyAlignment="1">
      <alignment horizontal="center"/>
    </xf>
    <xf numFmtId="164" fontId="1" fillId="0" borderId="0" xfId="0" applyNumberFormat="1" applyFont="1"/>
    <xf numFmtId="0" fontId="8" fillId="0" borderId="1" xfId="3" applyFont="1" applyBorder="1" applyAlignment="1">
      <alignment horizontal="left" vertical="center" wrapText="1"/>
    </xf>
    <xf numFmtId="0" fontId="4" fillId="0" borderId="2" xfId="3" applyFont="1" applyBorder="1" applyAlignment="1">
      <alignment horizontal="left" vertical="center" wrapText="1"/>
    </xf>
    <xf numFmtId="0" fontId="2" fillId="2" borderId="3" xfId="3" applyFont="1" applyFill="1" applyBorder="1" applyAlignment="1">
      <alignment horizontal="center" vertical="center" wrapText="1"/>
    </xf>
    <xf numFmtId="0" fontId="2" fillId="2" borderId="4" xfId="3" applyFont="1" applyFill="1" applyBorder="1" applyAlignment="1">
      <alignment horizontal="center" vertical="center" wrapText="1"/>
    </xf>
    <xf numFmtId="0" fontId="17" fillId="10" borderId="0" xfId="0" applyFont="1" applyFill="1" applyAlignment="1">
      <alignment horizontal="center"/>
    </xf>
    <xf numFmtId="0" fontId="17" fillId="10" borderId="0" xfId="5" applyFont="1" applyFill="1" applyAlignment="1">
      <alignment horizontal="center"/>
    </xf>
    <xf numFmtId="0" fontId="16" fillId="10" borderId="0" xfId="5" applyFont="1" applyFill="1" applyAlignment="1">
      <alignment horizontal="center"/>
    </xf>
    <xf numFmtId="0" fontId="2" fillId="11" borderId="9" xfId="5" applyFont="1" applyFill="1" applyBorder="1" applyAlignment="1">
      <alignment horizontal="center" vertical="center"/>
    </xf>
    <xf numFmtId="0" fontId="2" fillId="11" borderId="10" xfId="5" applyFont="1" applyFill="1" applyBorder="1" applyAlignment="1">
      <alignment horizontal="center" vertical="center"/>
    </xf>
    <xf numFmtId="0" fontId="2" fillId="11" borderId="11" xfId="5" applyFont="1" applyFill="1" applyBorder="1" applyAlignment="1">
      <alignment horizontal="center" vertical="center"/>
    </xf>
    <xf numFmtId="0" fontId="17" fillId="0" borderId="0" xfId="5" applyFont="1" applyAlignment="1">
      <alignment horizontal="center" vertical="center" wrapText="1"/>
    </xf>
    <xf numFmtId="0" fontId="17" fillId="0" borderId="12" xfId="5" applyFont="1" applyBorder="1" applyAlignment="1">
      <alignment horizontal="center" vertical="center" wrapText="1"/>
    </xf>
    <xf numFmtId="0" fontId="19" fillId="0" borderId="0" xfId="5" applyFont="1" applyAlignment="1">
      <alignment horizontal="center" vertical="center" wrapText="1"/>
    </xf>
    <xf numFmtId="3" fontId="1" fillId="0" borderId="16" xfId="5" applyNumberFormat="1" applyFont="1" applyBorder="1" applyAlignment="1">
      <alignment horizontal="left" vertical="center" wrapText="1"/>
    </xf>
    <xf numFmtId="3" fontId="1" fillId="0" borderId="0" xfId="5" applyNumberFormat="1" applyFont="1" applyAlignment="1">
      <alignment horizontal="left" vertical="center" wrapText="1"/>
    </xf>
    <xf numFmtId="17" fontId="13" fillId="0" borderId="8" xfId="5" quotePrefix="1" applyNumberFormat="1" applyFont="1" applyBorder="1" applyAlignment="1">
      <alignment horizontal="center" vertical="center" wrapText="1"/>
    </xf>
    <xf numFmtId="17" fontId="12" fillId="0" borderId="8" xfId="5" quotePrefix="1" applyNumberFormat="1" applyFont="1" applyBorder="1" applyAlignment="1">
      <alignment horizontal="center" vertical="center" wrapText="1"/>
    </xf>
    <xf numFmtId="17" fontId="12" fillId="0" borderId="9" xfId="5" quotePrefix="1" applyNumberFormat="1" applyFont="1" applyBorder="1" applyAlignment="1">
      <alignment horizontal="center" vertical="center" wrapText="1"/>
    </xf>
    <xf numFmtId="165" fontId="1" fillId="20" borderId="7" xfId="8" applyNumberFormat="1" applyFont="1" applyFill="1" applyBorder="1" applyAlignment="1">
      <alignment horizontal="center" vertical="center" wrapText="1"/>
    </xf>
    <xf numFmtId="165" fontId="1" fillId="20" borderId="15" xfId="8" applyNumberFormat="1" applyFont="1" applyFill="1" applyBorder="1" applyAlignment="1">
      <alignment horizontal="center" vertical="center" wrapText="1"/>
    </xf>
    <xf numFmtId="165" fontId="1" fillId="20" borderId="18" xfId="8" applyNumberFormat="1" applyFont="1" applyFill="1" applyBorder="1" applyAlignment="1">
      <alignment horizontal="center" vertical="center" wrapText="1"/>
    </xf>
    <xf numFmtId="0" fontId="30" fillId="12" borderId="0" xfId="5" applyFont="1" applyFill="1" applyAlignment="1">
      <alignment horizontal="left" vertical="center" wrapText="1"/>
    </xf>
    <xf numFmtId="0" fontId="2" fillId="14" borderId="0" xfId="5" applyFont="1" applyFill="1" applyAlignment="1">
      <alignment horizontal="left" vertical="center"/>
    </xf>
    <xf numFmtId="0" fontId="2" fillId="0" borderId="0" xfId="5" applyFont="1" applyAlignment="1">
      <alignment horizontal="center" vertical="center"/>
    </xf>
    <xf numFmtId="0" fontId="2" fillId="14" borderId="0" xfId="5" applyFont="1" applyFill="1" applyAlignment="1">
      <alignment horizontal="center" vertical="center"/>
    </xf>
    <xf numFmtId="0" fontId="30" fillId="14" borderId="0" xfId="5" applyFont="1" applyFill="1" applyAlignment="1">
      <alignment horizontal="left" vertical="center"/>
    </xf>
    <xf numFmtId="165" fontId="1" fillId="20" borderId="8" xfId="8" applyNumberFormat="1" applyFont="1" applyFill="1" applyBorder="1" applyAlignment="1">
      <alignment horizontal="center" vertical="center" wrapText="1"/>
    </xf>
    <xf numFmtId="165" fontId="1" fillId="20" borderId="10" xfId="8" applyNumberFormat="1" applyFont="1" applyFill="1" applyBorder="1" applyAlignment="1">
      <alignment horizontal="center" vertical="center" wrapText="1"/>
    </xf>
    <xf numFmtId="0" fontId="4" fillId="14" borderId="0" xfId="5" applyFont="1" applyFill="1" applyAlignment="1">
      <alignment horizontal="left" vertical="center"/>
    </xf>
    <xf numFmtId="17" fontId="30" fillId="20" borderId="8" xfId="5" quotePrefix="1" applyNumberFormat="1" applyFont="1" applyFill="1" applyBorder="1" applyAlignment="1">
      <alignment horizontal="center" vertical="center" wrapText="1"/>
    </xf>
    <xf numFmtId="17" fontId="30" fillId="20" borderId="9" xfId="5" quotePrefix="1" applyNumberFormat="1" applyFont="1" applyFill="1" applyBorder="1" applyAlignment="1">
      <alignment horizontal="center" vertical="center" wrapText="1"/>
    </xf>
    <xf numFmtId="17" fontId="30" fillId="0" borderId="8" xfId="5" quotePrefix="1" applyNumberFormat="1" applyFont="1" applyBorder="1" applyAlignment="1">
      <alignment horizontal="center" vertical="center" wrapText="1"/>
    </xf>
    <xf numFmtId="165" fontId="1" fillId="20" borderId="21" xfId="8" applyNumberFormat="1" applyFont="1" applyFill="1" applyBorder="1" applyAlignment="1">
      <alignment horizontal="center" vertical="center" wrapText="1"/>
    </xf>
    <xf numFmtId="165" fontId="1" fillId="20" borderId="0" xfId="8" applyNumberFormat="1" applyFont="1" applyFill="1" applyBorder="1" applyAlignment="1">
      <alignment horizontal="center" vertical="center" wrapText="1"/>
    </xf>
    <xf numFmtId="165" fontId="1" fillId="20" borderId="12" xfId="8" applyNumberFormat="1" applyFont="1" applyFill="1" applyBorder="1" applyAlignment="1">
      <alignment horizontal="center" vertical="center" wrapText="1"/>
    </xf>
    <xf numFmtId="0" fontId="27" fillId="13" borderId="0" xfId="5" applyFont="1" applyFill="1" applyAlignment="1">
      <alignment horizontal="left" vertical="center" wrapText="1"/>
    </xf>
    <xf numFmtId="17" fontId="2" fillId="11" borderId="10" xfId="5" applyNumberFormat="1" applyFont="1" applyFill="1" applyBorder="1" applyAlignment="1">
      <alignment horizontal="center" vertical="center" wrapText="1"/>
    </xf>
    <xf numFmtId="17" fontId="2" fillId="11" borderId="11" xfId="5" applyNumberFormat="1" applyFont="1" applyFill="1" applyBorder="1" applyAlignment="1">
      <alignment horizontal="center" vertical="center" wrapText="1"/>
    </xf>
    <xf numFmtId="166" fontId="21" fillId="0" borderId="21" xfId="5" applyNumberFormat="1" applyFont="1" applyBorder="1" applyAlignment="1">
      <alignment horizontal="center" vertical="center" wrapText="1"/>
    </xf>
    <xf numFmtId="166" fontId="21" fillId="0" borderId="0" xfId="5" applyNumberFormat="1" applyFont="1" applyAlignment="1">
      <alignment horizontal="center" vertical="center" wrapText="1"/>
    </xf>
    <xf numFmtId="166" fontId="21" fillId="0" borderId="24" xfId="5" applyNumberFormat="1" applyFont="1" applyBorder="1" applyAlignment="1">
      <alignment horizontal="center" vertical="center" wrapText="1"/>
    </xf>
    <xf numFmtId="3" fontId="21" fillId="0" borderId="21" xfId="5" applyNumberFormat="1" applyFont="1" applyBorder="1" applyAlignment="1">
      <alignment horizontal="center" vertical="center" wrapText="1"/>
    </xf>
    <xf numFmtId="3" fontId="21" fillId="0" borderId="0" xfId="5" applyNumberFormat="1" applyFont="1" applyAlignment="1">
      <alignment horizontal="center" vertical="center" wrapText="1"/>
    </xf>
    <xf numFmtId="3" fontId="21" fillId="0" borderId="24" xfId="5" applyNumberFormat="1" applyFont="1" applyBorder="1" applyAlignment="1">
      <alignment horizontal="center" vertical="center" wrapText="1"/>
    </xf>
    <xf numFmtId="0" fontId="4" fillId="9" borderId="0" xfId="5" applyFont="1" applyFill="1" applyAlignment="1">
      <alignment horizontal="left" vertical="center"/>
    </xf>
    <xf numFmtId="166" fontId="21" fillId="0" borderId="12" xfId="5" applyNumberFormat="1" applyFont="1" applyBorder="1" applyAlignment="1">
      <alignment horizontal="center" vertical="center" wrapText="1"/>
    </xf>
    <xf numFmtId="166" fontId="21" fillId="0" borderId="7" xfId="5" applyNumberFormat="1" applyFont="1" applyBorder="1" applyAlignment="1">
      <alignment horizontal="center" vertical="center" wrapText="1"/>
    </xf>
    <xf numFmtId="166" fontId="21" fillId="0" borderId="15" xfId="5" applyNumberFormat="1" applyFont="1" applyBorder="1" applyAlignment="1">
      <alignment horizontal="center" vertical="center" wrapText="1"/>
    </xf>
    <xf numFmtId="166" fontId="21" fillId="0" borderId="18" xfId="5" applyNumberFormat="1" applyFont="1" applyBorder="1" applyAlignment="1">
      <alignment horizontal="center" vertical="center" wrapText="1"/>
    </xf>
    <xf numFmtId="166" fontId="21" fillId="0" borderId="0" xfId="5" applyNumberFormat="1" applyFont="1" applyAlignment="1">
      <alignment horizontal="center" vertical="center"/>
    </xf>
    <xf numFmtId="166" fontId="21" fillId="0" borderId="24" xfId="5" applyNumberFormat="1" applyFont="1" applyBorder="1" applyAlignment="1">
      <alignment horizontal="center" vertical="center"/>
    </xf>
    <xf numFmtId="166" fontId="21" fillId="0" borderId="12" xfId="5" applyNumberFormat="1" applyFont="1" applyBorder="1" applyAlignment="1">
      <alignment horizontal="center" vertical="center"/>
    </xf>
    <xf numFmtId="0" fontId="26" fillId="9" borderId="0" xfId="5" applyFont="1" applyFill="1" applyAlignment="1">
      <alignment horizontal="left" vertical="center"/>
    </xf>
    <xf numFmtId="3" fontId="21" fillId="0" borderId="0" xfId="5" applyNumberFormat="1" applyFont="1" applyAlignment="1">
      <alignment horizontal="center" vertical="center"/>
    </xf>
    <xf numFmtId="3" fontId="21" fillId="0" borderId="24" xfId="5" applyNumberFormat="1" applyFont="1" applyBorder="1" applyAlignment="1">
      <alignment horizontal="center" vertical="center"/>
    </xf>
    <xf numFmtId="0" fontId="1" fillId="0" borderId="0" xfId="5" applyFont="1" applyAlignment="1">
      <alignment horizontal="center" vertical="center"/>
    </xf>
    <xf numFmtId="166" fontId="21" fillId="0" borderId="15" xfId="5" applyNumberFormat="1" applyFont="1" applyBorder="1" applyAlignment="1">
      <alignment horizontal="center" vertical="center"/>
    </xf>
    <xf numFmtId="166" fontId="21" fillId="0" borderId="18" xfId="5" applyNumberFormat="1" applyFont="1" applyBorder="1" applyAlignment="1">
      <alignment horizontal="center" vertical="center"/>
    </xf>
    <xf numFmtId="17" fontId="21" fillId="0" borderId="0" xfId="5" applyNumberFormat="1" applyFont="1" applyAlignment="1">
      <alignment horizontal="center" vertical="center" wrapText="1"/>
    </xf>
    <xf numFmtId="0" fontId="26" fillId="12" borderId="0" xfId="9" applyFont="1" applyFill="1" applyAlignment="1">
      <alignment horizontal="center"/>
    </xf>
    <xf numFmtId="0" fontId="27" fillId="11" borderId="12" xfId="9" applyFont="1" applyFill="1" applyBorder="1" applyAlignment="1">
      <alignment horizontal="center"/>
    </xf>
    <xf numFmtId="0" fontId="37" fillId="0" borderId="8" xfId="9" applyFont="1" applyBorder="1" applyAlignment="1">
      <alignment horizontal="center" vertical="center" wrapText="1"/>
    </xf>
    <xf numFmtId="0" fontId="37" fillId="0" borderId="15" xfId="9" applyFont="1" applyBorder="1" applyAlignment="1">
      <alignment horizontal="center" vertical="center" wrapText="1"/>
    </xf>
    <xf numFmtId="0" fontId="4" fillId="9" borderId="0" xfId="9" applyFont="1" applyFill="1" applyAlignment="1">
      <alignment horizontal="center"/>
    </xf>
    <xf numFmtId="0" fontId="48" fillId="0" borderId="8" xfId="9" applyFont="1" applyBorder="1" applyAlignment="1">
      <alignment horizontal="center" vertical="center" wrapText="1"/>
    </xf>
    <xf numFmtId="0" fontId="49" fillId="11" borderId="8" xfId="9" applyFont="1" applyFill="1" applyBorder="1" applyAlignment="1">
      <alignment horizontal="center" vertical="center" wrapText="1"/>
    </xf>
    <xf numFmtId="0" fontId="12" fillId="11" borderId="8" xfId="9" applyFont="1" applyFill="1" applyBorder="1" applyAlignment="1">
      <alignment horizontal="center" vertical="center" wrapText="1"/>
    </xf>
    <xf numFmtId="0" fontId="12" fillId="11" borderId="7" xfId="9" applyFont="1" applyFill="1" applyBorder="1" applyAlignment="1">
      <alignment horizontal="center" vertical="center" wrapText="1"/>
    </xf>
    <xf numFmtId="0" fontId="12" fillId="11" borderId="8" xfId="9" applyFont="1" applyFill="1" applyBorder="1" applyAlignment="1">
      <alignment horizontal="center" vertical="center"/>
    </xf>
    <xf numFmtId="0" fontId="4" fillId="12" borderId="0" xfId="9" applyFont="1" applyFill="1" applyAlignment="1">
      <alignment horizontal="center" vertical="center"/>
    </xf>
    <xf numFmtId="0" fontId="12" fillId="11" borderId="9" xfId="9" applyFont="1" applyFill="1" applyBorder="1" applyAlignment="1">
      <alignment horizontal="center" vertical="center" wrapText="1"/>
    </xf>
    <xf numFmtId="0" fontId="12" fillId="11" borderId="10" xfId="9" applyFont="1" applyFill="1" applyBorder="1" applyAlignment="1">
      <alignment horizontal="center" vertical="center" wrapText="1"/>
    </xf>
    <xf numFmtId="0" fontId="12" fillId="11" borderId="11" xfId="9" applyFont="1" applyFill="1" applyBorder="1" applyAlignment="1">
      <alignment horizontal="center" vertical="center" wrapText="1"/>
    </xf>
    <xf numFmtId="0" fontId="49" fillId="11" borderId="7" xfId="9" applyFont="1" applyFill="1" applyBorder="1" applyAlignment="1">
      <alignment horizontal="center" vertical="center" wrapText="1"/>
    </xf>
    <xf numFmtId="0" fontId="12" fillId="11" borderId="13" xfId="9" applyFont="1" applyFill="1" applyBorder="1" applyAlignment="1">
      <alignment horizontal="center" vertical="center" wrapText="1"/>
    </xf>
    <xf numFmtId="0" fontId="12" fillId="11" borderId="12" xfId="9" applyFont="1" applyFill="1" applyBorder="1" applyAlignment="1">
      <alignment horizontal="center" vertical="center" wrapText="1"/>
    </xf>
    <xf numFmtId="0" fontId="51" fillId="0" borderId="0" xfId="0" applyFont="1" applyAlignment="1">
      <alignment horizontal="center"/>
    </xf>
    <xf numFmtId="164" fontId="0" fillId="0" borderId="0" xfId="0" applyNumberFormat="1"/>
    <xf numFmtId="0" fontId="0" fillId="0" borderId="0" xfId="0" applyFont="1"/>
    <xf numFmtId="3" fontId="0" fillId="0" borderId="8" xfId="5" applyNumberFormat="1" applyFont="1" applyBorder="1" applyAlignment="1">
      <alignment horizontal="center" vertical="center"/>
    </xf>
    <xf numFmtId="0" fontId="0" fillId="0" borderId="7" xfId="5" applyFont="1" applyBorder="1"/>
    <xf numFmtId="9" fontId="52" fillId="0" borderId="8" xfId="6" applyFont="1" applyBorder="1" applyAlignment="1">
      <alignment vertical="center"/>
    </xf>
    <xf numFmtId="9" fontId="52" fillId="0" borderId="8" xfId="6" applyFont="1" applyFill="1" applyBorder="1" applyAlignment="1">
      <alignment vertical="center"/>
    </xf>
    <xf numFmtId="9" fontId="52" fillId="0" borderId="8" xfId="7" applyFont="1" applyBorder="1" applyAlignment="1">
      <alignment vertical="center"/>
    </xf>
    <xf numFmtId="9" fontId="0" fillId="20" borderId="7" xfId="10" applyFont="1" applyFill="1" applyBorder="1" applyAlignment="1">
      <alignment horizontal="center"/>
    </xf>
  </cellXfs>
  <cellStyles count="12">
    <cellStyle name="Lien hypertexte" xfId="2" builtinId="8"/>
    <cellStyle name="Milliers 2" xfId="8" xr:uid="{4981E797-6E15-45D3-985B-19C5AEB27927}"/>
    <cellStyle name="Normal" xfId="0" builtinId="0"/>
    <cellStyle name="Normal 2" xfId="3" xr:uid="{8F55EC3B-C64F-4F09-A0B0-D4842FFCC16D}"/>
    <cellStyle name="Normal 2 2" xfId="4" xr:uid="{B40330D2-3AB6-408F-B71A-F63C34BC3032}"/>
    <cellStyle name="Normal 2 2 2" xfId="5" xr:uid="{0BE25012-6A0E-46B6-9543-7DDE2666EC5D}"/>
    <cellStyle name="Normal 2 2 3" xfId="9" xr:uid="{6E6E4FD1-0064-4514-8541-4B4063DC4E57}"/>
    <cellStyle name="Normal 3" xfId="11" xr:uid="{006285E4-0C95-4657-A53A-47AAEE604BD5}"/>
    <cellStyle name="Pourcentage" xfId="1" builtinId="5"/>
    <cellStyle name="Pourcentage 2" xfId="6" xr:uid="{85A5FAE0-850E-4169-85DC-0C631EF913D3}"/>
    <cellStyle name="Pourcentage 2 2" xfId="10" xr:uid="{0FB20FD2-4F49-4F01-9778-E467CB344200}"/>
    <cellStyle name="Pourcentage 3" xfId="7" xr:uid="{8BBFD409-36A9-4E61-BA9D-E0B1F259C4C3}"/>
  </cellStyles>
  <dxfs count="10">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ill>
        <patternFill>
          <bgColor rgb="FFFFC7CE"/>
        </patternFill>
      </fill>
    </dxf>
    <dxf>
      <fill>
        <patternFill>
          <bgColor rgb="FFFFEB9C"/>
        </patternFill>
      </fill>
    </dxf>
    <dxf>
      <fill>
        <patternFill>
          <bgColor rgb="FFC6EFCE"/>
        </patternFill>
      </fill>
    </dxf>
    <dxf>
      <fill>
        <patternFill>
          <bgColor rgb="FFFFC7CE"/>
        </patternFill>
      </fill>
    </dxf>
    <dxf>
      <fill>
        <patternFill>
          <bgColor rgb="FFFFEB9C"/>
        </patternFill>
      </fill>
    </dxf>
    <dxf>
      <fill>
        <patternFill>
          <bgColor rgb="FFC6EF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17</xdr:row>
      <xdr:rowOff>56620</xdr:rowOff>
    </xdr:from>
    <xdr:to>
      <xdr:col>1</xdr:col>
      <xdr:colOff>1077912</xdr:colOff>
      <xdr:row>26</xdr:row>
      <xdr:rowOff>155092</xdr:rowOff>
    </xdr:to>
    <xdr:pic>
      <xdr:nvPicPr>
        <xdr:cNvPr id="2" name="Picture 2">
          <a:extLst>
            <a:ext uri="{FF2B5EF4-FFF2-40B4-BE49-F238E27FC236}">
              <a16:creationId xmlns:a16="http://schemas.microsoft.com/office/drawing/2014/main" id="{338EBC72-67E0-4439-919F-4BF9DC1524FF}"/>
            </a:ext>
          </a:extLst>
        </xdr:cNvPr>
        <xdr:cNvPicPr>
          <a:picLocks noChangeAspect="1"/>
        </xdr:cNvPicPr>
      </xdr:nvPicPr>
      <xdr:blipFill>
        <a:blip xmlns:r="http://schemas.openxmlformats.org/officeDocument/2006/relationships" r:embed="rId1"/>
        <a:stretch>
          <a:fillRect/>
        </a:stretch>
      </xdr:blipFill>
      <xdr:spPr>
        <a:xfrm>
          <a:off x="0" y="9937220"/>
          <a:ext cx="3753379" cy="310413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34</xdr:row>
      <xdr:rowOff>63501</xdr:rowOff>
    </xdr:from>
    <xdr:to>
      <xdr:col>5</xdr:col>
      <xdr:colOff>314878</xdr:colOff>
      <xdr:row>47</xdr:row>
      <xdr:rowOff>46568</xdr:rowOff>
    </xdr:to>
    <xdr:pic>
      <xdr:nvPicPr>
        <xdr:cNvPr id="2" name="Image 1">
          <a:extLst>
            <a:ext uri="{FF2B5EF4-FFF2-40B4-BE49-F238E27FC236}">
              <a16:creationId xmlns:a16="http://schemas.microsoft.com/office/drawing/2014/main" id="{6ADB5C7B-5D22-41C5-80AB-78C23475BC15}"/>
            </a:ext>
          </a:extLst>
        </xdr:cNvPr>
        <xdr:cNvPicPr>
          <a:picLocks noChangeAspect="1"/>
        </xdr:cNvPicPr>
      </xdr:nvPicPr>
      <xdr:blipFill>
        <a:blip xmlns:r="http://schemas.openxmlformats.org/officeDocument/2006/relationships" r:embed="rId1"/>
        <a:stretch>
          <a:fillRect/>
        </a:stretch>
      </xdr:blipFill>
      <xdr:spPr>
        <a:xfrm>
          <a:off x="1" y="7016751"/>
          <a:ext cx="4624940" cy="2335742"/>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JMMI/Collecte%20Mensuel%20-%20JMMI/Produits%20finaux%20et%20publi&#233;s/2022/09_Septembre_2022/REACH_RCA_Base_de_donnees_Suivi_des_marches_Septembre_202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tion"/>
      <sheetName val="Données nettoyées"/>
      <sheetName val="Cotations"/>
      <sheetName val="Prix Min-Max"/>
      <sheetName val="Prix médians"/>
      <sheetName val="Coût médian du PMAS"/>
      <sheetName val="Comparaison Août - Septembre"/>
      <sheetName val="Evolution catégories PMAS"/>
      <sheetName val="Evolution tous produits"/>
      <sheetName val="Retard acheminement"/>
      <sheetName val="Indicateurs"/>
      <sheetName val="Questionnaire KOBO"/>
      <sheetName val="Choix KOBO"/>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impact-repository.org/document/reach/c3091ab0/reach_car_cash_tors_20190408_vf.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B58B17-F7E1-4467-AC11-8C663B2EEC53}">
  <dimension ref="A1:G28"/>
  <sheetViews>
    <sheetView topLeftCell="A21" zoomScale="75" zoomScaleNormal="75" workbookViewId="0">
      <selection activeCell="B34" sqref="B34"/>
    </sheetView>
  </sheetViews>
  <sheetFormatPr baseColWidth="10" defaultColWidth="8.33203125" defaultRowHeight="14" x14ac:dyDescent="0.3"/>
  <cols>
    <col min="1" max="1" width="35.08203125" style="1" customWidth="1"/>
    <col min="2" max="2" width="148.58203125" style="7" customWidth="1"/>
    <col min="3" max="16384" width="8.33203125" style="1"/>
  </cols>
  <sheetData>
    <row r="1" spans="1:7" ht="60" customHeight="1" thickBot="1" x14ac:dyDescent="0.35">
      <c r="A1" s="319" t="s">
        <v>2214</v>
      </c>
      <c r="B1" s="320"/>
    </row>
    <row r="2" spans="1:7" ht="14.5" thickBot="1" x14ac:dyDescent="0.35">
      <c r="A2" s="321"/>
      <c r="B2" s="322"/>
    </row>
    <row r="3" spans="1:7" ht="79.5" customHeight="1" thickBot="1" x14ac:dyDescent="0.35">
      <c r="A3" s="301" t="s">
        <v>0</v>
      </c>
      <c r="B3" s="294" t="s">
        <v>1</v>
      </c>
    </row>
    <row r="4" spans="1:7" ht="188" customHeight="1" thickBot="1" x14ac:dyDescent="0.35">
      <c r="A4" s="302" t="s">
        <v>2</v>
      </c>
      <c r="B4" s="295" t="s">
        <v>4597</v>
      </c>
    </row>
    <row r="5" spans="1:7" ht="110" customHeight="1" thickBot="1" x14ac:dyDescent="0.35">
      <c r="A5" s="301" t="s">
        <v>3</v>
      </c>
      <c r="B5" s="294" t="s">
        <v>4590</v>
      </c>
      <c r="C5" s="1" t="s">
        <v>4</v>
      </c>
      <c r="F5" s="2"/>
    </row>
    <row r="6" spans="1:7" ht="33.5" customHeight="1" thickBot="1" x14ac:dyDescent="0.35">
      <c r="A6" s="303" t="s">
        <v>5</v>
      </c>
      <c r="B6" s="296" t="s">
        <v>4591</v>
      </c>
      <c r="C6" s="3"/>
      <c r="F6" s="2"/>
      <c r="G6" s="4"/>
    </row>
    <row r="7" spans="1:7" ht="22" customHeight="1" thickBot="1" x14ac:dyDescent="0.35">
      <c r="A7" s="304" t="s">
        <v>6</v>
      </c>
      <c r="B7" s="294">
        <v>22</v>
      </c>
      <c r="C7" s="3"/>
      <c r="G7" s="4"/>
    </row>
    <row r="8" spans="1:7" ht="21" customHeight="1" thickBot="1" x14ac:dyDescent="0.35">
      <c r="A8" s="303" t="s">
        <v>7</v>
      </c>
      <c r="B8" s="296">
        <v>837</v>
      </c>
      <c r="C8" s="3"/>
      <c r="G8" s="4"/>
    </row>
    <row r="9" spans="1:7" ht="41.5" customHeight="1" thickBot="1" x14ac:dyDescent="0.35">
      <c r="A9" s="304" t="s">
        <v>8</v>
      </c>
      <c r="B9" s="297" t="s">
        <v>4592</v>
      </c>
      <c r="G9" s="4"/>
    </row>
    <row r="10" spans="1:7" ht="38" customHeight="1" thickBot="1" x14ac:dyDescent="0.35">
      <c r="A10" s="303" t="s">
        <v>9</v>
      </c>
      <c r="B10" s="298" t="s">
        <v>10</v>
      </c>
      <c r="G10" s="4"/>
    </row>
    <row r="11" spans="1:7" ht="23" customHeight="1" thickBot="1" x14ac:dyDescent="0.35">
      <c r="A11" s="304" t="s">
        <v>11</v>
      </c>
      <c r="B11" s="299" t="s">
        <v>12</v>
      </c>
      <c r="G11" s="4"/>
    </row>
    <row r="12" spans="1:7" s="5" customFormat="1" ht="16.75" customHeight="1" thickBot="1" x14ac:dyDescent="0.35">
      <c r="A12" s="9"/>
      <c r="B12" s="9"/>
    </row>
    <row r="13" spans="1:7" ht="24.5" customHeight="1" thickBot="1" x14ac:dyDescent="0.35">
      <c r="A13" s="305" t="s">
        <v>13</v>
      </c>
      <c r="B13" s="6" t="s">
        <v>14</v>
      </c>
      <c r="G13" s="4"/>
    </row>
    <row r="14" spans="1:7" ht="36" customHeight="1" thickBot="1" x14ac:dyDescent="0.35">
      <c r="A14" s="303" t="s">
        <v>15</v>
      </c>
      <c r="B14" s="298" t="s">
        <v>2236</v>
      </c>
      <c r="G14" s="4"/>
    </row>
    <row r="15" spans="1:7" ht="23" customHeight="1" thickBot="1" x14ac:dyDescent="0.35">
      <c r="A15" s="304" t="s">
        <v>16</v>
      </c>
      <c r="B15" s="297" t="s">
        <v>17</v>
      </c>
      <c r="G15" s="4"/>
    </row>
    <row r="16" spans="1:7" ht="21.5" customHeight="1" thickBot="1" x14ac:dyDescent="0.35">
      <c r="A16" s="303" t="s">
        <v>18</v>
      </c>
      <c r="B16" s="298" t="s">
        <v>19</v>
      </c>
      <c r="G16" s="4"/>
    </row>
    <row r="17" spans="1:7" ht="24.5" customHeight="1" thickBot="1" x14ac:dyDescent="0.35">
      <c r="A17" s="304" t="s">
        <v>20</v>
      </c>
      <c r="B17" s="297" t="s">
        <v>21</v>
      </c>
      <c r="G17" s="4"/>
    </row>
    <row r="18" spans="1:7" ht="22.5" customHeight="1" thickBot="1" x14ac:dyDescent="0.35">
      <c r="A18" s="303" t="s">
        <v>22</v>
      </c>
      <c r="B18" s="298" t="s">
        <v>23</v>
      </c>
      <c r="G18" s="4"/>
    </row>
    <row r="19" spans="1:7" ht="22.5" customHeight="1" thickBot="1" x14ac:dyDescent="0.35">
      <c r="A19" s="304" t="s">
        <v>2146</v>
      </c>
      <c r="B19" s="297" t="s">
        <v>2233</v>
      </c>
      <c r="G19" s="4"/>
    </row>
    <row r="20" spans="1:7" ht="34.5" customHeight="1" thickBot="1" x14ac:dyDescent="0.35">
      <c r="A20" s="303" t="s">
        <v>24</v>
      </c>
      <c r="B20" s="298" t="s">
        <v>25</v>
      </c>
      <c r="G20" s="4"/>
    </row>
    <row r="21" spans="1:7" ht="50" customHeight="1" thickBot="1" x14ac:dyDescent="0.35">
      <c r="A21" s="304" t="s">
        <v>26</v>
      </c>
      <c r="B21" s="297" t="s">
        <v>27</v>
      </c>
      <c r="G21" s="4"/>
    </row>
    <row r="22" spans="1:7" s="5" customFormat="1" ht="36.5" customHeight="1" thickBot="1" x14ac:dyDescent="0.35">
      <c r="A22" s="306" t="s">
        <v>2234</v>
      </c>
      <c r="B22" s="300" t="s">
        <v>2235</v>
      </c>
    </row>
    <row r="23" spans="1:7" ht="18.5" customHeight="1" thickBot="1" x14ac:dyDescent="0.35">
      <c r="A23" s="304" t="s">
        <v>28</v>
      </c>
      <c r="B23" s="297" t="s">
        <v>29</v>
      </c>
      <c r="G23" s="4"/>
    </row>
    <row r="24" spans="1:7" s="5" customFormat="1" ht="18.5" customHeight="1" thickBot="1" x14ac:dyDescent="0.35">
      <c r="A24" s="306" t="s">
        <v>30</v>
      </c>
      <c r="B24" s="300" t="s">
        <v>31</v>
      </c>
    </row>
    <row r="25" spans="1:7" ht="18.5" customHeight="1" thickBot="1" x14ac:dyDescent="0.35">
      <c r="A25" s="304" t="s">
        <v>32</v>
      </c>
      <c r="B25" s="297" t="s">
        <v>33</v>
      </c>
      <c r="G25" s="4"/>
    </row>
    <row r="28" spans="1:7" x14ac:dyDescent="0.3">
      <c r="A28" s="307" t="s">
        <v>34</v>
      </c>
    </row>
  </sheetData>
  <mergeCells count="2">
    <mergeCell ref="A1:B1"/>
    <mergeCell ref="A2:B2"/>
  </mergeCells>
  <hyperlinks>
    <hyperlink ref="B11" r:id="rId1" xr:uid="{38C17914-8A7C-4C78-84FE-72CB4639B22B}"/>
  </hyperlinks>
  <pageMargins left="0.7" right="0.7" top="0.75" bottom="0.75" header="0.3" footer="0.3"/>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1B86BD-B9CC-46B9-927D-79EE47E2F617}">
  <sheetPr>
    <tabColor rgb="FFC00000"/>
  </sheetPr>
  <dimension ref="A1:ACY1003"/>
  <sheetViews>
    <sheetView zoomScale="80" zoomScaleNormal="80" workbookViewId="0">
      <pane xSplit="12" ySplit="2" topLeftCell="M3" activePane="bottomRight" state="frozen"/>
      <selection pane="topRight" activeCell="M1" sqref="M1"/>
      <selection pane="bottomLeft" activeCell="A3" sqref="A3"/>
      <selection pane="bottomRight" activeCell="A3" sqref="A3"/>
    </sheetView>
  </sheetViews>
  <sheetFormatPr baseColWidth="10" defaultColWidth="10.4140625" defaultRowHeight="14" x14ac:dyDescent="0.3"/>
  <cols>
    <col min="1" max="1" width="10.4140625" style="8"/>
    <col min="2" max="12" width="6.58203125" style="8" customWidth="1"/>
    <col min="13" max="35" width="5.58203125" style="8" customWidth="1"/>
    <col min="36" max="732" width="9.58203125" style="8" customWidth="1"/>
    <col min="733" max="736" width="10.5" style="8" bestFit="1" customWidth="1"/>
    <col min="737" max="739" width="10.4140625" style="8"/>
    <col min="740" max="745" width="10.5" style="8" bestFit="1" customWidth="1"/>
    <col min="746" max="748" width="10.4140625" style="8"/>
    <col min="749" max="758" width="10.5" style="8" bestFit="1" customWidth="1"/>
    <col min="759" max="761" width="10.4140625" style="8"/>
    <col min="762" max="771" width="10.5" style="8" bestFit="1" customWidth="1"/>
    <col min="772" max="773" width="10.4140625" style="8"/>
    <col min="774" max="774" width="10.5" style="8" bestFit="1" customWidth="1"/>
    <col min="775" max="775" width="21.6640625" style="8" bestFit="1" customWidth="1"/>
    <col min="776" max="780" width="10.4140625" style="8"/>
    <col min="781" max="781" width="10.5" style="8" bestFit="1" customWidth="1"/>
    <col min="782" max="16384" width="10.4140625" style="8"/>
  </cols>
  <sheetData>
    <row r="1" spans="1:779" s="316" customFormat="1" ht="14" customHeight="1" x14ac:dyDescent="0.3">
      <c r="A1" s="325" t="s">
        <v>35</v>
      </c>
      <c r="B1" s="325"/>
      <c r="C1" s="325"/>
      <c r="D1" s="325"/>
      <c r="E1" s="325"/>
      <c r="F1" s="325"/>
      <c r="G1" s="325"/>
      <c r="H1" s="325"/>
      <c r="I1" s="325"/>
      <c r="J1" s="325"/>
      <c r="K1" s="325"/>
      <c r="L1" s="325"/>
      <c r="M1" s="324"/>
      <c r="N1" s="324"/>
      <c r="O1" s="324"/>
      <c r="P1" s="324"/>
      <c r="Q1" s="324"/>
      <c r="R1" s="324"/>
      <c r="S1" s="324"/>
      <c r="T1" s="324"/>
      <c r="U1" s="324"/>
      <c r="V1" s="324"/>
      <c r="W1" s="324"/>
      <c r="X1" s="324"/>
      <c r="Y1" s="324"/>
      <c r="Z1" s="324"/>
      <c r="AA1" s="324"/>
      <c r="AB1" s="324"/>
      <c r="AC1" s="324"/>
      <c r="AD1" s="324"/>
      <c r="AE1" s="324"/>
      <c r="AF1" s="324"/>
      <c r="AG1" s="324"/>
      <c r="AH1" s="324"/>
      <c r="AI1" s="324"/>
      <c r="AJ1" s="324" t="s">
        <v>36</v>
      </c>
      <c r="AK1" s="324"/>
      <c r="AL1" s="324"/>
      <c r="AM1" s="324"/>
      <c r="AN1" s="324"/>
      <c r="AO1" s="324"/>
      <c r="AP1" s="324"/>
      <c r="AQ1" s="324"/>
      <c r="AR1" s="324"/>
      <c r="AS1" s="324"/>
      <c r="AT1" s="324"/>
      <c r="AU1" s="324"/>
      <c r="AV1" s="324"/>
      <c r="AW1" s="324"/>
      <c r="AX1" s="324"/>
      <c r="AY1" s="324"/>
      <c r="AZ1" s="324"/>
      <c r="BA1" s="324"/>
      <c r="BB1" s="324"/>
      <c r="BC1" s="324"/>
      <c r="BD1" s="324"/>
      <c r="BE1" s="324"/>
      <c r="BF1" s="324"/>
      <c r="BG1" s="324"/>
      <c r="BH1" s="324"/>
      <c r="BI1" s="324"/>
      <c r="BJ1" s="324"/>
      <c r="BK1" s="324"/>
      <c r="BL1" s="324"/>
      <c r="BM1" s="324"/>
      <c r="BN1" s="324"/>
      <c r="BO1" s="324" t="s">
        <v>37</v>
      </c>
      <c r="BP1" s="324"/>
      <c r="BQ1" s="324"/>
      <c r="BR1" s="324"/>
      <c r="BS1" s="324"/>
      <c r="BT1" s="324"/>
      <c r="BU1" s="324"/>
      <c r="BV1" s="324"/>
      <c r="BW1" s="324"/>
      <c r="BX1" s="324"/>
      <c r="BY1" s="324"/>
      <c r="BZ1" s="324"/>
      <c r="CA1" s="324"/>
      <c r="CB1" s="324"/>
      <c r="CC1" s="324"/>
      <c r="CD1" s="324"/>
      <c r="CE1" s="324"/>
      <c r="CF1" s="324"/>
      <c r="CG1" s="324"/>
      <c r="CH1" s="324"/>
      <c r="CI1" s="324"/>
      <c r="CJ1" s="324"/>
      <c r="CK1" s="324"/>
      <c r="CL1" s="324"/>
      <c r="CM1" s="324"/>
      <c r="CN1" s="324"/>
      <c r="CO1" s="324"/>
      <c r="CP1" s="324"/>
      <c r="CQ1" s="324"/>
      <c r="CR1" s="324"/>
      <c r="CS1" s="324"/>
      <c r="CT1" s="324" t="s">
        <v>38</v>
      </c>
      <c r="CU1" s="324"/>
      <c r="CV1" s="324"/>
      <c r="CW1" s="324"/>
      <c r="CX1" s="324"/>
      <c r="CY1" s="324"/>
      <c r="CZ1" s="324"/>
      <c r="DA1" s="324"/>
      <c r="DB1" s="324"/>
      <c r="DC1" s="324"/>
      <c r="DD1" s="324"/>
      <c r="DE1" s="324"/>
      <c r="DF1" s="324"/>
      <c r="DG1" s="324"/>
      <c r="DH1" s="324"/>
      <c r="DI1" s="324"/>
      <c r="DJ1" s="324"/>
      <c r="DK1" s="324"/>
      <c r="DL1" s="324"/>
      <c r="DM1" s="324"/>
      <c r="DN1" s="324"/>
      <c r="DO1" s="324"/>
      <c r="DP1" s="324"/>
      <c r="DQ1" s="324"/>
      <c r="DR1" s="324"/>
      <c r="DS1" s="324"/>
      <c r="DT1" s="324"/>
      <c r="DU1" s="324"/>
      <c r="DV1" s="324"/>
      <c r="DW1" s="324"/>
      <c r="DX1" s="324"/>
      <c r="DY1" s="324" t="s">
        <v>39</v>
      </c>
      <c r="DZ1" s="324"/>
      <c r="EA1" s="324"/>
      <c r="EB1" s="324"/>
      <c r="EC1" s="324"/>
      <c r="ED1" s="324"/>
      <c r="EE1" s="324"/>
      <c r="EF1" s="324"/>
      <c r="EG1" s="324"/>
      <c r="EH1" s="324"/>
      <c r="EI1" s="324"/>
      <c r="EJ1" s="324"/>
      <c r="EK1" s="324"/>
      <c r="EL1" s="324"/>
      <c r="EM1" s="324"/>
      <c r="EN1" s="324"/>
      <c r="EO1" s="324"/>
      <c r="EP1" s="324"/>
      <c r="EQ1" s="324"/>
      <c r="ER1" s="324"/>
      <c r="ES1" s="324"/>
      <c r="ET1" s="324"/>
      <c r="EU1" s="324"/>
      <c r="EV1" s="324"/>
      <c r="EW1" s="324"/>
      <c r="EX1" s="324"/>
      <c r="EY1" s="324"/>
      <c r="EZ1" s="324"/>
      <c r="FA1" s="324"/>
      <c r="FB1" s="324"/>
      <c r="FC1" s="324"/>
      <c r="FD1" s="324" t="s">
        <v>40</v>
      </c>
      <c r="FE1" s="324"/>
      <c r="FF1" s="324"/>
      <c r="FG1" s="324"/>
      <c r="FH1" s="324"/>
      <c r="FI1" s="324"/>
      <c r="FJ1" s="324"/>
      <c r="FK1" s="324"/>
      <c r="FL1" s="324"/>
      <c r="FM1" s="324"/>
      <c r="FN1" s="324"/>
      <c r="FO1" s="324"/>
      <c r="FP1" s="324"/>
      <c r="FQ1" s="324"/>
      <c r="FR1" s="324"/>
      <c r="FS1" s="324"/>
      <c r="FT1" s="324"/>
      <c r="FU1" s="324"/>
      <c r="FV1" s="324"/>
      <c r="FW1" s="324"/>
      <c r="FX1" s="324"/>
      <c r="FY1" s="324"/>
      <c r="FZ1" s="324"/>
      <c r="GA1" s="324"/>
      <c r="GB1" s="324"/>
      <c r="GC1" s="324"/>
      <c r="GD1" s="324"/>
      <c r="GE1" s="324"/>
      <c r="GF1" s="324"/>
      <c r="GG1" s="324"/>
      <c r="GH1" s="324"/>
      <c r="GI1" s="324" t="s">
        <v>41</v>
      </c>
      <c r="GJ1" s="324"/>
      <c r="GK1" s="324"/>
      <c r="GL1" s="324"/>
      <c r="GM1" s="324"/>
      <c r="GN1" s="324"/>
      <c r="GO1" s="324"/>
      <c r="GP1" s="324"/>
      <c r="GQ1" s="324"/>
      <c r="GR1" s="324"/>
      <c r="GS1" s="324"/>
      <c r="GT1" s="324"/>
      <c r="GU1" s="324"/>
      <c r="GV1" s="324"/>
      <c r="GW1" s="324"/>
      <c r="GX1" s="324"/>
      <c r="GY1" s="324"/>
      <c r="GZ1" s="324"/>
      <c r="HA1" s="324"/>
      <c r="HB1" s="324"/>
      <c r="HC1" s="324"/>
      <c r="HD1" s="324"/>
      <c r="HE1" s="324"/>
      <c r="HF1" s="324"/>
      <c r="HG1" s="324"/>
      <c r="HH1" s="324"/>
      <c r="HI1" s="324"/>
      <c r="HJ1" s="324"/>
      <c r="HK1" s="324"/>
      <c r="HL1" s="324" t="s">
        <v>42</v>
      </c>
      <c r="HM1" s="324"/>
      <c r="HN1" s="324"/>
      <c r="HO1" s="324"/>
      <c r="HP1" s="324"/>
      <c r="HQ1" s="324"/>
      <c r="HR1" s="324"/>
      <c r="HS1" s="324"/>
      <c r="HT1" s="324"/>
      <c r="HU1" s="324"/>
      <c r="HV1" s="324"/>
      <c r="HW1" s="324"/>
      <c r="HX1" s="324"/>
      <c r="HY1" s="324"/>
      <c r="HZ1" s="324"/>
      <c r="IA1" s="324"/>
      <c r="IB1" s="324"/>
      <c r="IC1" s="324"/>
      <c r="ID1" s="324"/>
      <c r="IE1" s="324"/>
      <c r="IF1" s="324"/>
      <c r="IG1" s="324"/>
      <c r="IH1" s="324"/>
      <c r="II1" s="324"/>
      <c r="IJ1" s="324"/>
      <c r="IK1" s="324"/>
      <c r="IL1" s="324"/>
      <c r="IM1" s="324"/>
      <c r="IN1" s="324"/>
      <c r="IO1" s="324"/>
      <c r="IP1" s="324"/>
      <c r="IQ1" s="324" t="s">
        <v>43</v>
      </c>
      <c r="IR1" s="324"/>
      <c r="IS1" s="324"/>
      <c r="IT1" s="324"/>
      <c r="IU1" s="324"/>
      <c r="IV1" s="324"/>
      <c r="IW1" s="324"/>
      <c r="IX1" s="324"/>
      <c r="IY1" s="324"/>
      <c r="IZ1" s="324"/>
      <c r="JA1" s="324"/>
      <c r="JB1" s="324"/>
      <c r="JC1" s="324"/>
      <c r="JD1" s="324"/>
      <c r="JE1" s="324"/>
      <c r="JF1" s="324"/>
      <c r="JG1" s="324"/>
      <c r="JH1" s="324"/>
      <c r="JI1" s="324"/>
      <c r="JJ1" s="324"/>
      <c r="JK1" s="324"/>
      <c r="JL1" s="324"/>
      <c r="JM1" s="324"/>
      <c r="JN1" s="324"/>
      <c r="JO1" s="324"/>
      <c r="JP1" s="324"/>
      <c r="JQ1" s="324"/>
      <c r="JR1" s="324"/>
      <c r="JS1" s="324"/>
      <c r="JT1" s="324"/>
      <c r="JU1" s="324"/>
      <c r="JV1" s="324" t="s">
        <v>44</v>
      </c>
      <c r="JW1" s="324"/>
      <c r="JX1" s="324"/>
      <c r="JY1" s="324"/>
      <c r="JZ1" s="324"/>
      <c r="KA1" s="324"/>
      <c r="KB1" s="324"/>
      <c r="KC1" s="324"/>
      <c r="KD1" s="324"/>
      <c r="KE1" s="324"/>
      <c r="KF1" s="324"/>
      <c r="KG1" s="324"/>
      <c r="KH1" s="324"/>
      <c r="KI1" s="324"/>
      <c r="KJ1" s="324"/>
      <c r="KK1" s="324"/>
      <c r="KL1" s="324"/>
      <c r="KM1" s="324"/>
      <c r="KN1" s="324"/>
      <c r="KO1" s="324"/>
      <c r="KP1" s="324"/>
      <c r="KQ1" s="324"/>
      <c r="KR1" s="324"/>
      <c r="KS1" s="324"/>
      <c r="KT1" s="324"/>
      <c r="KU1" s="324"/>
      <c r="KV1" s="324"/>
      <c r="KW1" s="324"/>
      <c r="KX1" s="324"/>
      <c r="KY1" s="324"/>
      <c r="KZ1" s="324"/>
      <c r="LA1" s="324" t="s">
        <v>45</v>
      </c>
      <c r="LB1" s="324"/>
      <c r="LC1" s="324"/>
      <c r="LD1" s="324"/>
      <c r="LE1" s="324"/>
      <c r="LF1" s="324"/>
      <c r="LG1" s="324"/>
      <c r="LH1" s="324"/>
      <c r="LI1" s="324"/>
      <c r="LJ1" s="324"/>
      <c r="LK1" s="324"/>
      <c r="LL1" s="324"/>
      <c r="LM1" s="324"/>
      <c r="LN1" s="324"/>
      <c r="LO1" s="324"/>
      <c r="LP1" s="324"/>
      <c r="LQ1" s="324"/>
      <c r="LR1" s="324"/>
      <c r="LS1" s="324"/>
      <c r="LT1" s="324"/>
      <c r="LU1" s="324"/>
      <c r="LV1" s="324"/>
      <c r="LW1" s="324"/>
      <c r="LX1" s="324"/>
      <c r="LY1" s="324"/>
      <c r="LZ1" s="324"/>
      <c r="MA1" s="324"/>
      <c r="MB1" s="324"/>
      <c r="MC1" s="324"/>
      <c r="MD1" s="324"/>
      <c r="ME1" s="324"/>
      <c r="MF1" s="324" t="s">
        <v>46</v>
      </c>
      <c r="MG1" s="324"/>
      <c r="MH1" s="324"/>
      <c r="MI1" s="324"/>
      <c r="MJ1" s="324"/>
      <c r="MK1" s="324"/>
      <c r="ML1" s="324"/>
      <c r="MM1" s="324"/>
      <c r="MN1" s="324"/>
      <c r="MO1" s="324"/>
      <c r="MP1" s="324"/>
      <c r="MQ1" s="324"/>
      <c r="MR1" s="324"/>
      <c r="MS1" s="324"/>
      <c r="MT1" s="324"/>
      <c r="MU1" s="324"/>
      <c r="MV1" s="324"/>
      <c r="MW1" s="324"/>
      <c r="MX1" s="324"/>
      <c r="MY1" s="324"/>
      <c r="MZ1" s="324"/>
      <c r="NA1" s="324"/>
      <c r="NB1" s="324"/>
      <c r="NC1" s="324"/>
      <c r="ND1" s="324"/>
      <c r="NE1" s="324"/>
      <c r="NF1" s="324"/>
      <c r="NG1" s="324"/>
      <c r="NH1" s="324"/>
      <c r="NI1" s="324"/>
      <c r="NJ1" s="324"/>
      <c r="NK1" s="324" t="s">
        <v>47</v>
      </c>
      <c r="NL1" s="324"/>
      <c r="NM1" s="324"/>
      <c r="NN1" s="324"/>
      <c r="NO1" s="324"/>
      <c r="NP1" s="324"/>
      <c r="NQ1" s="324"/>
      <c r="NR1" s="324"/>
      <c r="NS1" s="324"/>
      <c r="NT1" s="324"/>
      <c r="NU1" s="324"/>
      <c r="NV1" s="324"/>
      <c r="NW1" s="324"/>
      <c r="NX1" s="324"/>
      <c r="NY1" s="324"/>
      <c r="NZ1" s="324"/>
      <c r="OA1" s="324"/>
      <c r="OB1" s="324"/>
      <c r="OC1" s="324"/>
      <c r="OD1" s="324"/>
      <c r="OE1" s="324"/>
      <c r="OF1" s="324"/>
      <c r="OG1" s="324"/>
      <c r="OH1" s="324"/>
      <c r="OI1" s="324"/>
      <c r="OJ1" s="324"/>
      <c r="OK1" s="324"/>
      <c r="OL1" s="324"/>
      <c r="OM1" s="324"/>
      <c r="ON1" s="324"/>
      <c r="OO1" s="324"/>
      <c r="OP1" s="324" t="s">
        <v>48</v>
      </c>
      <c r="OQ1" s="324"/>
      <c r="OR1" s="324"/>
      <c r="OS1" s="324"/>
      <c r="OT1" s="324"/>
      <c r="OU1" s="324"/>
      <c r="OV1" s="324"/>
      <c r="OW1" s="324"/>
      <c r="OX1" s="324"/>
      <c r="OY1" s="324"/>
      <c r="OZ1" s="324"/>
      <c r="PA1" s="324"/>
      <c r="PB1" s="324"/>
      <c r="PC1" s="324"/>
      <c r="PD1" s="324"/>
      <c r="PE1" s="324"/>
      <c r="PF1" s="324"/>
      <c r="PG1" s="324"/>
      <c r="PH1" s="324"/>
      <c r="PI1" s="324"/>
      <c r="PJ1" s="324"/>
      <c r="PK1" s="324"/>
      <c r="PL1" s="324"/>
      <c r="PM1" s="324"/>
      <c r="PN1" s="324"/>
      <c r="PO1" s="324"/>
      <c r="PP1" s="324"/>
      <c r="PQ1" s="324"/>
      <c r="PR1" s="324"/>
      <c r="PS1" s="324"/>
      <c r="PT1" s="324"/>
      <c r="PU1" s="324" t="s">
        <v>49</v>
      </c>
      <c r="PV1" s="324"/>
      <c r="PW1" s="324"/>
      <c r="PX1" s="324"/>
      <c r="PY1" s="324"/>
      <c r="PZ1" s="324"/>
      <c r="QA1" s="324"/>
      <c r="QB1" s="324"/>
      <c r="QC1" s="324"/>
      <c r="QD1" s="324"/>
      <c r="QE1" s="324"/>
      <c r="QF1" s="324"/>
      <c r="QG1" s="324"/>
      <c r="QH1" s="324"/>
      <c r="QI1" s="324"/>
      <c r="QJ1" s="324"/>
      <c r="QK1" s="324"/>
      <c r="QL1" s="324"/>
      <c r="QM1" s="324"/>
      <c r="QN1" s="324"/>
      <c r="QO1" s="324"/>
      <c r="QP1" s="324"/>
      <c r="QQ1" s="324"/>
      <c r="QR1" s="324"/>
      <c r="QS1" s="324"/>
      <c r="QT1" s="324"/>
      <c r="QU1" s="324"/>
      <c r="QV1" s="324"/>
      <c r="QW1" s="324"/>
      <c r="QX1" s="324"/>
      <c r="QY1" s="324"/>
      <c r="QZ1" s="324" t="s">
        <v>50</v>
      </c>
      <c r="RA1" s="324"/>
      <c r="RB1" s="324"/>
      <c r="RC1" s="324"/>
      <c r="RD1" s="324"/>
      <c r="RE1" s="324"/>
      <c r="RF1" s="324"/>
      <c r="RG1" s="324"/>
      <c r="RH1" s="324"/>
      <c r="RI1" s="324"/>
      <c r="RJ1" s="324"/>
      <c r="RK1" s="324"/>
      <c r="RL1" s="324"/>
      <c r="RM1" s="324"/>
      <c r="RN1" s="324"/>
      <c r="RO1" s="324"/>
      <c r="RP1" s="324"/>
      <c r="RQ1" s="324"/>
      <c r="RR1" s="324"/>
      <c r="RS1" s="324"/>
      <c r="RT1" s="324"/>
      <c r="RU1" s="324"/>
      <c r="RV1" s="324"/>
      <c r="RW1" s="324"/>
      <c r="RX1" s="324"/>
      <c r="RY1" s="324"/>
      <c r="RZ1" s="324"/>
      <c r="SA1" s="324"/>
      <c r="SB1" s="324"/>
      <c r="SC1" s="324"/>
      <c r="SD1" s="324"/>
      <c r="SE1" s="324" t="s">
        <v>51</v>
      </c>
      <c r="SF1" s="324"/>
      <c r="SG1" s="324"/>
      <c r="SH1" s="324"/>
      <c r="SI1" s="324"/>
      <c r="SJ1" s="324"/>
      <c r="SK1" s="324"/>
      <c r="SL1" s="324"/>
      <c r="SM1" s="324"/>
      <c r="SN1" s="324"/>
      <c r="SO1" s="324"/>
      <c r="SP1" s="324"/>
      <c r="SQ1" s="324"/>
      <c r="SR1" s="324"/>
      <c r="SS1" s="324"/>
      <c r="ST1" s="324"/>
      <c r="SU1" s="324"/>
      <c r="SV1" s="324"/>
      <c r="SW1" s="324"/>
      <c r="SX1" s="324"/>
      <c r="SY1" s="324"/>
      <c r="SZ1" s="324"/>
      <c r="TA1" s="324"/>
      <c r="TB1" s="324"/>
      <c r="TC1" s="324"/>
      <c r="TD1" s="324"/>
      <c r="TE1" s="324"/>
      <c r="TF1" s="324"/>
      <c r="TG1" s="324"/>
      <c r="TH1" s="324"/>
      <c r="TI1" s="324"/>
      <c r="TJ1" s="324" t="s">
        <v>52</v>
      </c>
      <c r="TK1" s="324"/>
      <c r="TL1" s="324"/>
      <c r="TM1" s="324"/>
      <c r="TN1" s="324"/>
      <c r="TO1" s="324"/>
      <c r="TP1" s="324"/>
      <c r="TQ1" s="324"/>
      <c r="TR1" s="324"/>
      <c r="TS1" s="324"/>
      <c r="TT1" s="324"/>
      <c r="TU1" s="324"/>
      <c r="TV1" s="324"/>
      <c r="TW1" s="324"/>
      <c r="TX1" s="324"/>
      <c r="TY1" s="324"/>
      <c r="TZ1" s="324"/>
      <c r="UA1" s="324"/>
      <c r="UB1" s="324"/>
      <c r="UC1" s="324"/>
      <c r="UD1" s="324"/>
      <c r="UE1" s="324"/>
      <c r="UF1" s="324"/>
      <c r="UG1" s="324"/>
      <c r="UH1" s="324"/>
      <c r="UI1" s="324"/>
      <c r="UJ1" s="324"/>
      <c r="UK1" s="324"/>
      <c r="UL1" s="324"/>
      <c r="UM1" s="324"/>
      <c r="UN1" s="324"/>
      <c r="UO1" s="324" t="s">
        <v>53</v>
      </c>
      <c r="UP1" s="324"/>
      <c r="UQ1" s="324"/>
      <c r="UR1" s="324"/>
      <c r="US1" s="324"/>
      <c r="UT1" s="324"/>
      <c r="UU1" s="324"/>
      <c r="UV1" s="324"/>
      <c r="UW1" s="324"/>
      <c r="UX1" s="324"/>
      <c r="UY1" s="324"/>
      <c r="UZ1" s="324"/>
      <c r="VA1" s="324"/>
      <c r="VB1" s="324"/>
      <c r="VC1" s="324"/>
      <c r="VD1" s="324"/>
      <c r="VE1" s="324"/>
      <c r="VF1" s="324"/>
      <c r="VG1" s="324"/>
      <c r="VH1" s="324"/>
      <c r="VI1" s="324"/>
      <c r="VJ1" s="324"/>
      <c r="VK1" s="324"/>
      <c r="VL1" s="324"/>
      <c r="VM1" s="324"/>
      <c r="VN1" s="324"/>
      <c r="VO1" s="324"/>
      <c r="VP1" s="324"/>
      <c r="VQ1" s="324"/>
      <c r="VR1" s="324"/>
      <c r="VS1" s="324"/>
      <c r="VT1" s="324" t="s">
        <v>54</v>
      </c>
      <c r="VU1" s="324"/>
      <c r="VV1" s="324"/>
      <c r="VW1" s="324"/>
      <c r="VX1" s="324"/>
      <c r="VY1" s="324"/>
      <c r="VZ1" s="324"/>
      <c r="WA1" s="324"/>
      <c r="WB1" s="324"/>
      <c r="WC1" s="324"/>
      <c r="WD1" s="324"/>
      <c r="WE1" s="324"/>
      <c r="WF1" s="324"/>
      <c r="WG1" s="324"/>
      <c r="WH1" s="324"/>
      <c r="WI1" s="324"/>
      <c r="WJ1" s="324"/>
      <c r="WK1" s="324"/>
      <c r="WL1" s="324"/>
      <c r="WM1" s="324"/>
      <c r="WN1" s="324"/>
      <c r="WO1" s="324"/>
      <c r="WP1" s="324"/>
      <c r="WQ1" s="324"/>
      <c r="WR1" s="324"/>
      <c r="WS1" s="324"/>
      <c r="WT1" s="324"/>
      <c r="WU1" s="324"/>
      <c r="WV1" s="324"/>
      <c r="WW1" s="324"/>
      <c r="WX1" s="324"/>
      <c r="WY1" s="324" t="s">
        <v>55</v>
      </c>
      <c r="WZ1" s="324"/>
      <c r="XA1" s="324"/>
      <c r="XB1" s="324"/>
      <c r="XC1" s="324"/>
      <c r="XD1" s="324"/>
      <c r="XE1" s="324"/>
      <c r="XF1" s="324"/>
      <c r="XG1" s="324"/>
      <c r="XH1" s="324"/>
      <c r="XI1" s="324"/>
      <c r="XJ1" s="324"/>
      <c r="XK1" s="324"/>
      <c r="XL1" s="324"/>
      <c r="XM1" s="324"/>
      <c r="XN1" s="324"/>
      <c r="XO1" s="324"/>
      <c r="XP1" s="324"/>
      <c r="XQ1" s="324"/>
      <c r="XR1" s="324"/>
      <c r="XS1" s="324"/>
      <c r="XT1" s="324"/>
      <c r="XU1" s="324"/>
      <c r="XV1" s="324"/>
      <c r="XW1" s="324"/>
      <c r="XX1" s="324"/>
      <c r="XY1" s="324"/>
      <c r="XZ1" s="324"/>
      <c r="YA1" s="324"/>
      <c r="YB1" s="324"/>
      <c r="YC1" s="324"/>
      <c r="YD1" s="324" t="s">
        <v>56</v>
      </c>
      <c r="YE1" s="324"/>
      <c r="YF1" s="324"/>
      <c r="YG1" s="324"/>
      <c r="YH1" s="324"/>
      <c r="YI1" s="324"/>
      <c r="YJ1" s="324"/>
      <c r="YK1" s="324"/>
      <c r="YL1" s="324"/>
      <c r="YM1" s="324"/>
      <c r="YN1" s="324"/>
      <c r="YO1" s="324"/>
      <c r="YP1" s="324"/>
      <c r="YQ1" s="324"/>
      <c r="YR1" s="324"/>
      <c r="YS1" s="324"/>
      <c r="YT1" s="324"/>
      <c r="YU1" s="324"/>
      <c r="YV1" s="324"/>
      <c r="YW1" s="324"/>
      <c r="YX1" s="324"/>
      <c r="YY1" s="324"/>
      <c r="YZ1" s="324"/>
      <c r="ZA1" s="324"/>
      <c r="ZB1" s="324"/>
      <c r="ZC1" s="324"/>
      <c r="ZD1" s="324"/>
      <c r="ZE1" s="324"/>
      <c r="ZF1" s="324"/>
      <c r="ZG1" s="324" t="s">
        <v>57</v>
      </c>
      <c r="ZH1" s="324"/>
      <c r="ZI1" s="324"/>
      <c r="ZJ1" s="324"/>
      <c r="ZK1" s="324"/>
      <c r="ZL1" s="324"/>
      <c r="ZM1" s="324"/>
      <c r="ZN1" s="324"/>
      <c r="ZO1" s="324"/>
      <c r="ZP1" s="324"/>
      <c r="ZQ1" s="324"/>
      <c r="ZR1" s="324"/>
      <c r="ZS1" s="324"/>
      <c r="ZT1" s="324"/>
      <c r="ZU1" s="324"/>
      <c r="ZV1" s="324"/>
      <c r="ZW1" s="324"/>
      <c r="ZX1" s="324"/>
      <c r="ZY1" s="324"/>
      <c r="ZZ1" s="324"/>
      <c r="AAA1" s="324"/>
      <c r="AAB1" s="324"/>
      <c r="AAC1" s="324"/>
      <c r="AAD1" s="324"/>
      <c r="AAE1" s="324"/>
      <c r="AAF1" s="324"/>
      <c r="AAG1" s="324"/>
      <c r="AAH1" s="324"/>
      <c r="AAI1" s="324"/>
      <c r="AAJ1" s="324"/>
      <c r="AAK1" s="324"/>
      <c r="AAL1" s="324" t="s">
        <v>58</v>
      </c>
      <c r="AAM1" s="324"/>
      <c r="AAN1" s="324"/>
      <c r="AAO1" s="324"/>
      <c r="AAP1" s="324"/>
      <c r="AAQ1" s="324"/>
      <c r="AAR1" s="324"/>
      <c r="AAS1" s="324"/>
      <c r="AAT1" s="324"/>
      <c r="AAU1" s="324"/>
      <c r="AAV1" s="323" t="s">
        <v>2237</v>
      </c>
      <c r="AAW1" s="323"/>
      <c r="AAX1" s="323"/>
      <c r="AAY1" s="323"/>
      <c r="AAZ1" s="323"/>
      <c r="ABA1" s="323"/>
      <c r="ABB1" s="323"/>
      <c r="ABC1" s="323"/>
      <c r="ABD1" s="323"/>
      <c r="ABE1" s="323"/>
      <c r="ABF1" s="323"/>
      <c r="ABG1" s="323"/>
      <c r="ABH1" s="323" t="s">
        <v>2238</v>
      </c>
      <c r="ABI1" s="323"/>
      <c r="ABJ1" s="323"/>
      <c r="ABK1" s="323"/>
      <c r="ABL1" s="323"/>
      <c r="ABM1" s="323"/>
      <c r="ABN1" s="323"/>
      <c r="ABO1" s="323"/>
      <c r="ABP1" s="323"/>
      <c r="ABQ1" s="323" t="s">
        <v>2239</v>
      </c>
      <c r="ABR1" s="323"/>
      <c r="ABS1" s="323"/>
      <c r="ABT1" s="323"/>
      <c r="ABU1" s="323"/>
      <c r="ABV1" s="323"/>
      <c r="ABW1" s="323"/>
      <c r="ABX1" s="323"/>
      <c r="ABY1" s="323"/>
      <c r="ABZ1" s="323"/>
      <c r="ACA1" s="323"/>
      <c r="ACB1" s="323"/>
      <c r="ACC1" s="323"/>
      <c r="ACD1" s="323" t="s">
        <v>2240</v>
      </c>
      <c r="ACE1" s="323"/>
      <c r="ACF1" s="323"/>
      <c r="ACG1" s="323"/>
      <c r="ACH1" s="323"/>
      <c r="ACI1" s="323"/>
      <c r="ACJ1" s="323"/>
      <c r="ACK1" s="323"/>
      <c r="ACL1" s="323"/>
      <c r="ACM1" s="323"/>
      <c r="ACN1" s="323"/>
      <c r="ACO1" s="323"/>
      <c r="ACP1" s="323"/>
      <c r="ACQ1" s="324" t="s">
        <v>59</v>
      </c>
      <c r="ACR1" s="324"/>
      <c r="ACS1" s="324"/>
      <c r="ACT1" s="324"/>
      <c r="ACU1" s="324"/>
      <c r="ACV1" s="324"/>
      <c r="ACW1" s="324"/>
      <c r="ACX1" s="324"/>
      <c r="ACY1" s="324"/>
    </row>
    <row r="2" spans="1:779" s="317" customFormat="1" ht="14.5" x14ac:dyDescent="0.35">
      <c r="A2" s="395" t="s">
        <v>60</v>
      </c>
      <c r="B2" s="395" t="s">
        <v>61</v>
      </c>
      <c r="C2" s="395" t="s">
        <v>62</v>
      </c>
      <c r="D2" s="395" t="s">
        <v>63</v>
      </c>
      <c r="E2" s="395" t="s">
        <v>64</v>
      </c>
      <c r="F2" s="395" t="s">
        <v>65</v>
      </c>
      <c r="G2" s="395" t="s">
        <v>66</v>
      </c>
      <c r="H2" s="395" t="s">
        <v>67</v>
      </c>
      <c r="I2" s="395" t="s">
        <v>68</v>
      </c>
      <c r="J2" s="395" t="s">
        <v>69</v>
      </c>
      <c r="K2" s="395" t="s">
        <v>70</v>
      </c>
      <c r="L2" s="395" t="s">
        <v>71</v>
      </c>
      <c r="M2" s="395" t="s">
        <v>72</v>
      </c>
      <c r="N2" s="395" t="s">
        <v>73</v>
      </c>
      <c r="O2" s="395" t="s">
        <v>74</v>
      </c>
      <c r="P2" s="395" t="s">
        <v>75</v>
      </c>
      <c r="Q2" s="395" t="s">
        <v>76</v>
      </c>
      <c r="R2" s="395" t="s">
        <v>77</v>
      </c>
      <c r="S2" s="395" t="s">
        <v>78</v>
      </c>
      <c r="T2" s="395" t="s">
        <v>79</v>
      </c>
      <c r="U2" s="395" t="s">
        <v>80</v>
      </c>
      <c r="V2" s="395" t="s">
        <v>81</v>
      </c>
      <c r="W2" s="395" t="s">
        <v>82</v>
      </c>
      <c r="X2" s="395" t="s">
        <v>83</v>
      </c>
      <c r="Y2" s="395" t="s">
        <v>84</v>
      </c>
      <c r="Z2" s="395" t="s">
        <v>85</v>
      </c>
      <c r="AA2" s="395" t="s">
        <v>86</v>
      </c>
      <c r="AB2" s="395" t="s">
        <v>87</v>
      </c>
      <c r="AC2" s="395" t="s">
        <v>88</v>
      </c>
      <c r="AD2" s="395" t="s">
        <v>89</v>
      </c>
      <c r="AE2" s="395" t="s">
        <v>90</v>
      </c>
      <c r="AF2" s="395" t="s">
        <v>91</v>
      </c>
      <c r="AG2" s="395" t="s">
        <v>92</v>
      </c>
      <c r="AH2" s="395" t="s">
        <v>93</v>
      </c>
      <c r="AI2" s="395" t="s">
        <v>94</v>
      </c>
      <c r="AJ2" s="395" t="s">
        <v>95</v>
      </c>
      <c r="AK2" s="395" t="s">
        <v>96</v>
      </c>
      <c r="AL2" s="395" t="s">
        <v>97</v>
      </c>
      <c r="AM2" s="395" t="s">
        <v>98</v>
      </c>
      <c r="AN2" s="395" t="s">
        <v>99</v>
      </c>
      <c r="AO2" s="395" t="s">
        <v>100</v>
      </c>
      <c r="AP2" s="395" t="s">
        <v>101</v>
      </c>
      <c r="AQ2" s="395" t="s">
        <v>102</v>
      </c>
      <c r="AR2" s="395" t="s">
        <v>103</v>
      </c>
      <c r="AS2" s="395" t="s">
        <v>104</v>
      </c>
      <c r="AT2" s="395" t="s">
        <v>105</v>
      </c>
      <c r="AU2" s="395" t="s">
        <v>106</v>
      </c>
      <c r="AV2" s="395" t="s">
        <v>107</v>
      </c>
      <c r="AW2" s="395" t="s">
        <v>108</v>
      </c>
      <c r="AX2" s="395" t="s">
        <v>109</v>
      </c>
      <c r="AY2" s="395" t="s">
        <v>110</v>
      </c>
      <c r="AZ2" s="395" t="s">
        <v>111</v>
      </c>
      <c r="BA2" s="395" t="s">
        <v>112</v>
      </c>
      <c r="BB2" s="395" t="s">
        <v>113</v>
      </c>
      <c r="BC2" s="395" t="s">
        <v>114</v>
      </c>
      <c r="BD2" s="395" t="s">
        <v>115</v>
      </c>
      <c r="BE2" s="395" t="s">
        <v>116</v>
      </c>
      <c r="BF2" s="395" t="s">
        <v>117</v>
      </c>
      <c r="BG2" s="395" t="s">
        <v>118</v>
      </c>
      <c r="BH2" s="395" t="s">
        <v>119</v>
      </c>
      <c r="BI2" s="395" t="s">
        <v>120</v>
      </c>
      <c r="BJ2" s="395" t="s">
        <v>121</v>
      </c>
      <c r="BK2" s="395" t="s">
        <v>122</v>
      </c>
      <c r="BL2" s="395" t="s">
        <v>123</v>
      </c>
      <c r="BM2" s="395" t="s">
        <v>124</v>
      </c>
      <c r="BN2" s="395" t="s">
        <v>125</v>
      </c>
      <c r="BO2" s="395" t="s">
        <v>126</v>
      </c>
      <c r="BP2" s="395" t="s">
        <v>127</v>
      </c>
      <c r="BQ2" s="395" t="s">
        <v>128</v>
      </c>
      <c r="BR2" s="395" t="s">
        <v>129</v>
      </c>
      <c r="BS2" s="395" t="s">
        <v>130</v>
      </c>
      <c r="BT2" s="395" t="s">
        <v>131</v>
      </c>
      <c r="BU2" s="395" t="s">
        <v>132</v>
      </c>
      <c r="BV2" s="395" t="s">
        <v>133</v>
      </c>
      <c r="BW2" s="395" t="s">
        <v>134</v>
      </c>
      <c r="BX2" s="395" t="s">
        <v>135</v>
      </c>
      <c r="BY2" s="395" t="s">
        <v>136</v>
      </c>
      <c r="BZ2" s="395" t="s">
        <v>137</v>
      </c>
      <c r="CA2" s="395" t="s">
        <v>138</v>
      </c>
      <c r="CB2" s="395" t="s">
        <v>139</v>
      </c>
      <c r="CC2" s="395" t="s">
        <v>140</v>
      </c>
      <c r="CD2" s="395" t="s">
        <v>141</v>
      </c>
      <c r="CE2" s="395" t="s">
        <v>142</v>
      </c>
      <c r="CF2" s="395" t="s">
        <v>143</v>
      </c>
      <c r="CG2" s="395" t="s">
        <v>144</v>
      </c>
      <c r="CH2" s="395" t="s">
        <v>145</v>
      </c>
      <c r="CI2" s="395" t="s">
        <v>146</v>
      </c>
      <c r="CJ2" s="395" t="s">
        <v>147</v>
      </c>
      <c r="CK2" s="395" t="s">
        <v>148</v>
      </c>
      <c r="CL2" s="395" t="s">
        <v>149</v>
      </c>
      <c r="CM2" s="395" t="s">
        <v>150</v>
      </c>
      <c r="CN2" s="395" t="s">
        <v>151</v>
      </c>
      <c r="CO2" s="395" t="s">
        <v>152</v>
      </c>
      <c r="CP2" s="395" t="s">
        <v>153</v>
      </c>
      <c r="CQ2" s="395" t="s">
        <v>154</v>
      </c>
      <c r="CR2" s="395" t="s">
        <v>155</v>
      </c>
      <c r="CS2" s="395" t="s">
        <v>156</v>
      </c>
      <c r="CT2" s="395" t="s">
        <v>157</v>
      </c>
      <c r="CU2" s="395" t="s">
        <v>158</v>
      </c>
      <c r="CV2" s="395" t="s">
        <v>159</v>
      </c>
      <c r="CW2" s="395" t="s">
        <v>160</v>
      </c>
      <c r="CX2" s="395" t="s">
        <v>161</v>
      </c>
      <c r="CY2" s="395" t="s">
        <v>162</v>
      </c>
      <c r="CZ2" s="395" t="s">
        <v>163</v>
      </c>
      <c r="DA2" s="395" t="s">
        <v>164</v>
      </c>
      <c r="DB2" s="395" t="s">
        <v>165</v>
      </c>
      <c r="DC2" s="395" t="s">
        <v>166</v>
      </c>
      <c r="DD2" s="395" t="s">
        <v>167</v>
      </c>
      <c r="DE2" s="395" t="s">
        <v>168</v>
      </c>
      <c r="DF2" s="395" t="s">
        <v>169</v>
      </c>
      <c r="DG2" s="395" t="s">
        <v>170</v>
      </c>
      <c r="DH2" s="395" t="s">
        <v>171</v>
      </c>
      <c r="DI2" s="395" t="s">
        <v>172</v>
      </c>
      <c r="DJ2" s="395" t="s">
        <v>173</v>
      </c>
      <c r="DK2" s="395" t="s">
        <v>174</v>
      </c>
      <c r="DL2" s="395" t="s">
        <v>175</v>
      </c>
      <c r="DM2" s="395" t="s">
        <v>176</v>
      </c>
      <c r="DN2" s="395" t="s">
        <v>177</v>
      </c>
      <c r="DO2" s="395" t="s">
        <v>178</v>
      </c>
      <c r="DP2" s="395" t="s">
        <v>179</v>
      </c>
      <c r="DQ2" s="395" t="s">
        <v>180</v>
      </c>
      <c r="DR2" s="395" t="s">
        <v>181</v>
      </c>
      <c r="DS2" s="395" t="s">
        <v>182</v>
      </c>
      <c r="DT2" s="395" t="s">
        <v>183</v>
      </c>
      <c r="DU2" s="395" t="s">
        <v>184</v>
      </c>
      <c r="DV2" s="395" t="s">
        <v>185</v>
      </c>
      <c r="DW2" s="395" t="s">
        <v>186</v>
      </c>
      <c r="DX2" s="395" t="s">
        <v>187</v>
      </c>
      <c r="DY2" s="395" t="s">
        <v>188</v>
      </c>
      <c r="DZ2" s="395" t="s">
        <v>189</v>
      </c>
      <c r="EA2" s="395" t="s">
        <v>190</v>
      </c>
      <c r="EB2" s="395" t="s">
        <v>191</v>
      </c>
      <c r="EC2" s="395" t="s">
        <v>192</v>
      </c>
      <c r="ED2" s="395" t="s">
        <v>193</v>
      </c>
      <c r="EE2" s="395" t="s">
        <v>194</v>
      </c>
      <c r="EF2" s="395" t="s">
        <v>195</v>
      </c>
      <c r="EG2" s="395" t="s">
        <v>196</v>
      </c>
      <c r="EH2" s="395" t="s">
        <v>197</v>
      </c>
      <c r="EI2" s="395" t="s">
        <v>198</v>
      </c>
      <c r="EJ2" s="395" t="s">
        <v>199</v>
      </c>
      <c r="EK2" s="395" t="s">
        <v>200</v>
      </c>
      <c r="EL2" s="395" t="s">
        <v>201</v>
      </c>
      <c r="EM2" s="395" t="s">
        <v>202</v>
      </c>
      <c r="EN2" s="395" t="s">
        <v>203</v>
      </c>
      <c r="EO2" s="395" t="s">
        <v>204</v>
      </c>
      <c r="EP2" s="395" t="s">
        <v>205</v>
      </c>
      <c r="EQ2" s="395" t="s">
        <v>206</v>
      </c>
      <c r="ER2" s="395" t="s">
        <v>207</v>
      </c>
      <c r="ES2" s="395" t="s">
        <v>208</v>
      </c>
      <c r="ET2" s="395" t="s">
        <v>209</v>
      </c>
      <c r="EU2" s="395" t="s">
        <v>210</v>
      </c>
      <c r="EV2" s="395" t="s">
        <v>211</v>
      </c>
      <c r="EW2" s="395" t="s">
        <v>212</v>
      </c>
      <c r="EX2" s="395" t="s">
        <v>213</v>
      </c>
      <c r="EY2" s="395" t="s">
        <v>214</v>
      </c>
      <c r="EZ2" s="395" t="s">
        <v>215</v>
      </c>
      <c r="FA2" s="395" t="s">
        <v>216</v>
      </c>
      <c r="FB2" s="395" t="s">
        <v>217</v>
      </c>
      <c r="FC2" s="395" t="s">
        <v>218</v>
      </c>
      <c r="FD2" s="395" t="s">
        <v>219</v>
      </c>
      <c r="FE2" s="395" t="s">
        <v>220</v>
      </c>
      <c r="FF2" s="395" t="s">
        <v>221</v>
      </c>
      <c r="FG2" s="395" t="s">
        <v>222</v>
      </c>
      <c r="FH2" s="395" t="s">
        <v>223</v>
      </c>
      <c r="FI2" s="395" t="s">
        <v>224</v>
      </c>
      <c r="FJ2" s="395" t="s">
        <v>225</v>
      </c>
      <c r="FK2" s="395" t="s">
        <v>226</v>
      </c>
      <c r="FL2" s="395" t="s">
        <v>227</v>
      </c>
      <c r="FM2" s="395" t="s">
        <v>228</v>
      </c>
      <c r="FN2" s="395" t="s">
        <v>229</v>
      </c>
      <c r="FO2" s="395" t="s">
        <v>230</v>
      </c>
      <c r="FP2" s="395" t="s">
        <v>231</v>
      </c>
      <c r="FQ2" s="395" t="s">
        <v>232</v>
      </c>
      <c r="FR2" s="395" t="s">
        <v>233</v>
      </c>
      <c r="FS2" s="395" t="s">
        <v>234</v>
      </c>
      <c r="FT2" s="395" t="s">
        <v>235</v>
      </c>
      <c r="FU2" s="395" t="s">
        <v>236</v>
      </c>
      <c r="FV2" s="395" t="s">
        <v>237</v>
      </c>
      <c r="FW2" s="395" t="s">
        <v>238</v>
      </c>
      <c r="FX2" s="395" t="s">
        <v>239</v>
      </c>
      <c r="FY2" s="395" t="s">
        <v>240</v>
      </c>
      <c r="FZ2" s="395" t="s">
        <v>241</v>
      </c>
      <c r="GA2" s="395" t="s">
        <v>242</v>
      </c>
      <c r="GB2" s="395" t="s">
        <v>243</v>
      </c>
      <c r="GC2" s="395" t="s">
        <v>244</v>
      </c>
      <c r="GD2" s="395" t="s">
        <v>245</v>
      </c>
      <c r="GE2" s="395" t="s">
        <v>246</v>
      </c>
      <c r="GF2" s="395" t="s">
        <v>247</v>
      </c>
      <c r="GG2" s="395" t="s">
        <v>248</v>
      </c>
      <c r="GH2" s="395" t="s">
        <v>249</v>
      </c>
      <c r="GI2" s="395" t="s">
        <v>250</v>
      </c>
      <c r="GJ2" s="395" t="s">
        <v>251</v>
      </c>
      <c r="GK2" s="395" t="s">
        <v>252</v>
      </c>
      <c r="GL2" s="395" t="s">
        <v>253</v>
      </c>
      <c r="GM2" s="395" t="s">
        <v>254</v>
      </c>
      <c r="GN2" s="395" t="s">
        <v>255</v>
      </c>
      <c r="GO2" s="395" t="s">
        <v>256</v>
      </c>
      <c r="GP2" s="395" t="s">
        <v>257</v>
      </c>
      <c r="GQ2" s="395" t="s">
        <v>258</v>
      </c>
      <c r="GR2" s="395" t="s">
        <v>259</v>
      </c>
      <c r="GS2" s="395" t="s">
        <v>260</v>
      </c>
      <c r="GT2" s="395" t="s">
        <v>261</v>
      </c>
      <c r="GU2" s="395" t="s">
        <v>262</v>
      </c>
      <c r="GV2" s="395" t="s">
        <v>263</v>
      </c>
      <c r="GW2" s="395" t="s">
        <v>264</v>
      </c>
      <c r="GX2" s="395" t="s">
        <v>265</v>
      </c>
      <c r="GY2" s="395" t="s">
        <v>266</v>
      </c>
      <c r="GZ2" s="395" t="s">
        <v>267</v>
      </c>
      <c r="HA2" s="395" t="s">
        <v>268</v>
      </c>
      <c r="HB2" s="395" t="s">
        <v>269</v>
      </c>
      <c r="HC2" s="395" t="s">
        <v>270</v>
      </c>
      <c r="HD2" s="395" t="s">
        <v>271</v>
      </c>
      <c r="HE2" s="395" t="s">
        <v>272</v>
      </c>
      <c r="HF2" s="395" t="s">
        <v>273</v>
      </c>
      <c r="HG2" s="395" t="s">
        <v>274</v>
      </c>
      <c r="HH2" s="395" t="s">
        <v>275</v>
      </c>
      <c r="HI2" s="395" t="s">
        <v>276</v>
      </c>
      <c r="HJ2" s="395" t="s">
        <v>277</v>
      </c>
      <c r="HK2" s="395" t="s">
        <v>278</v>
      </c>
      <c r="HL2" s="395" t="s">
        <v>279</v>
      </c>
      <c r="HM2" s="395" t="s">
        <v>280</v>
      </c>
      <c r="HN2" s="395" t="s">
        <v>281</v>
      </c>
      <c r="HO2" s="395" t="s">
        <v>282</v>
      </c>
      <c r="HP2" s="395" t="s">
        <v>283</v>
      </c>
      <c r="HQ2" s="395" t="s">
        <v>284</v>
      </c>
      <c r="HR2" s="395" t="s">
        <v>285</v>
      </c>
      <c r="HS2" s="395" t="s">
        <v>286</v>
      </c>
      <c r="HT2" s="395" t="s">
        <v>287</v>
      </c>
      <c r="HU2" s="395" t="s">
        <v>288</v>
      </c>
      <c r="HV2" s="395" t="s">
        <v>289</v>
      </c>
      <c r="HW2" s="395" t="s">
        <v>290</v>
      </c>
      <c r="HX2" s="395" t="s">
        <v>291</v>
      </c>
      <c r="HY2" s="395" t="s">
        <v>292</v>
      </c>
      <c r="HZ2" s="395" t="s">
        <v>293</v>
      </c>
      <c r="IA2" s="395" t="s">
        <v>294</v>
      </c>
      <c r="IB2" s="395" t="s">
        <v>295</v>
      </c>
      <c r="IC2" s="395" t="s">
        <v>296</v>
      </c>
      <c r="ID2" s="395" t="s">
        <v>297</v>
      </c>
      <c r="IE2" s="395" t="s">
        <v>298</v>
      </c>
      <c r="IF2" s="395" t="s">
        <v>299</v>
      </c>
      <c r="IG2" s="395" t="s">
        <v>300</v>
      </c>
      <c r="IH2" s="395" t="s">
        <v>301</v>
      </c>
      <c r="II2" s="395" t="s">
        <v>302</v>
      </c>
      <c r="IJ2" s="395" t="s">
        <v>303</v>
      </c>
      <c r="IK2" s="395" t="s">
        <v>304</v>
      </c>
      <c r="IL2" s="395" t="s">
        <v>305</v>
      </c>
      <c r="IM2" s="395" t="s">
        <v>306</v>
      </c>
      <c r="IN2" s="395" t="s">
        <v>307</v>
      </c>
      <c r="IO2" s="395" t="s">
        <v>308</v>
      </c>
      <c r="IP2" s="395" t="s">
        <v>309</v>
      </c>
      <c r="IQ2" s="395" t="s">
        <v>310</v>
      </c>
      <c r="IR2" s="395" t="s">
        <v>311</v>
      </c>
      <c r="IS2" s="395" t="s">
        <v>312</v>
      </c>
      <c r="IT2" s="395" t="s">
        <v>313</v>
      </c>
      <c r="IU2" s="395" t="s">
        <v>314</v>
      </c>
      <c r="IV2" s="395" t="s">
        <v>315</v>
      </c>
      <c r="IW2" s="395" t="s">
        <v>316</v>
      </c>
      <c r="IX2" s="395" t="s">
        <v>317</v>
      </c>
      <c r="IY2" s="395" t="s">
        <v>318</v>
      </c>
      <c r="IZ2" s="395" t="s">
        <v>319</v>
      </c>
      <c r="JA2" s="395" t="s">
        <v>320</v>
      </c>
      <c r="JB2" s="395" t="s">
        <v>321</v>
      </c>
      <c r="JC2" s="395" t="s">
        <v>322</v>
      </c>
      <c r="JD2" s="395" t="s">
        <v>323</v>
      </c>
      <c r="JE2" s="395" t="s">
        <v>324</v>
      </c>
      <c r="JF2" s="395" t="s">
        <v>325</v>
      </c>
      <c r="JG2" s="395" t="s">
        <v>326</v>
      </c>
      <c r="JH2" s="395" t="s">
        <v>327</v>
      </c>
      <c r="JI2" s="395" t="s">
        <v>328</v>
      </c>
      <c r="JJ2" s="395" t="s">
        <v>329</v>
      </c>
      <c r="JK2" s="395" t="s">
        <v>330</v>
      </c>
      <c r="JL2" s="395" t="s">
        <v>331</v>
      </c>
      <c r="JM2" s="395" t="s">
        <v>332</v>
      </c>
      <c r="JN2" s="395" t="s">
        <v>333</v>
      </c>
      <c r="JO2" s="395" t="s">
        <v>334</v>
      </c>
      <c r="JP2" s="395" t="s">
        <v>335</v>
      </c>
      <c r="JQ2" s="395" t="s">
        <v>336</v>
      </c>
      <c r="JR2" s="395" t="s">
        <v>337</v>
      </c>
      <c r="JS2" s="395" t="s">
        <v>338</v>
      </c>
      <c r="JT2" s="395" t="s">
        <v>339</v>
      </c>
      <c r="JU2" s="395" t="s">
        <v>340</v>
      </c>
      <c r="JV2" s="395" t="s">
        <v>341</v>
      </c>
      <c r="JW2" s="395" t="s">
        <v>342</v>
      </c>
      <c r="JX2" s="395" t="s">
        <v>343</v>
      </c>
      <c r="JY2" s="395" t="s">
        <v>344</v>
      </c>
      <c r="JZ2" s="395" t="s">
        <v>345</v>
      </c>
      <c r="KA2" s="395" t="s">
        <v>346</v>
      </c>
      <c r="KB2" s="395" t="s">
        <v>347</v>
      </c>
      <c r="KC2" s="395" t="s">
        <v>348</v>
      </c>
      <c r="KD2" s="395" t="s">
        <v>349</v>
      </c>
      <c r="KE2" s="395" t="s">
        <v>350</v>
      </c>
      <c r="KF2" s="395" t="s">
        <v>351</v>
      </c>
      <c r="KG2" s="395" t="s">
        <v>352</v>
      </c>
      <c r="KH2" s="395" t="s">
        <v>353</v>
      </c>
      <c r="KI2" s="395" t="s">
        <v>354</v>
      </c>
      <c r="KJ2" s="395" t="s">
        <v>355</v>
      </c>
      <c r="KK2" s="395" t="s">
        <v>356</v>
      </c>
      <c r="KL2" s="395" t="s">
        <v>357</v>
      </c>
      <c r="KM2" s="395" t="s">
        <v>358</v>
      </c>
      <c r="KN2" s="395" t="s">
        <v>359</v>
      </c>
      <c r="KO2" s="395" t="s">
        <v>360</v>
      </c>
      <c r="KP2" s="395" t="s">
        <v>361</v>
      </c>
      <c r="KQ2" s="395" t="s">
        <v>362</v>
      </c>
      <c r="KR2" s="395" t="s">
        <v>363</v>
      </c>
      <c r="KS2" s="395" t="s">
        <v>364</v>
      </c>
      <c r="KT2" s="395" t="s">
        <v>365</v>
      </c>
      <c r="KU2" s="395" t="s">
        <v>366</v>
      </c>
      <c r="KV2" s="395" t="s">
        <v>367</v>
      </c>
      <c r="KW2" s="395" t="s">
        <v>368</v>
      </c>
      <c r="KX2" s="395" t="s">
        <v>369</v>
      </c>
      <c r="KY2" s="395" t="s">
        <v>370</v>
      </c>
      <c r="KZ2" s="395" t="s">
        <v>371</v>
      </c>
      <c r="LA2" s="395" t="s">
        <v>372</v>
      </c>
      <c r="LB2" s="395" t="s">
        <v>373</v>
      </c>
      <c r="LC2" s="395" t="s">
        <v>374</v>
      </c>
      <c r="LD2" s="395" t="s">
        <v>375</v>
      </c>
      <c r="LE2" s="395" t="s">
        <v>376</v>
      </c>
      <c r="LF2" s="395" t="s">
        <v>377</v>
      </c>
      <c r="LG2" s="395" t="s">
        <v>378</v>
      </c>
      <c r="LH2" s="395" t="s">
        <v>379</v>
      </c>
      <c r="LI2" s="395" t="s">
        <v>380</v>
      </c>
      <c r="LJ2" s="395" t="s">
        <v>381</v>
      </c>
      <c r="LK2" s="395" t="s">
        <v>382</v>
      </c>
      <c r="LL2" s="395" t="s">
        <v>383</v>
      </c>
      <c r="LM2" s="395" t="s">
        <v>384</v>
      </c>
      <c r="LN2" s="395" t="s">
        <v>385</v>
      </c>
      <c r="LO2" s="395" t="s">
        <v>386</v>
      </c>
      <c r="LP2" s="395" t="s">
        <v>387</v>
      </c>
      <c r="LQ2" s="395" t="s">
        <v>388</v>
      </c>
      <c r="LR2" s="395" t="s">
        <v>389</v>
      </c>
      <c r="LS2" s="395" t="s">
        <v>390</v>
      </c>
      <c r="LT2" s="395" t="s">
        <v>391</v>
      </c>
      <c r="LU2" s="395" t="s">
        <v>392</v>
      </c>
      <c r="LV2" s="395" t="s">
        <v>393</v>
      </c>
      <c r="LW2" s="395" t="s">
        <v>394</v>
      </c>
      <c r="LX2" s="395" t="s">
        <v>395</v>
      </c>
      <c r="LY2" s="395" t="s">
        <v>396</v>
      </c>
      <c r="LZ2" s="395" t="s">
        <v>397</v>
      </c>
      <c r="MA2" s="395" t="s">
        <v>398</v>
      </c>
      <c r="MB2" s="395" t="s">
        <v>399</v>
      </c>
      <c r="MC2" s="395" t="s">
        <v>400</v>
      </c>
      <c r="MD2" s="395" t="s">
        <v>401</v>
      </c>
      <c r="ME2" s="395" t="s">
        <v>402</v>
      </c>
      <c r="MF2" s="395" t="s">
        <v>403</v>
      </c>
      <c r="MG2" s="395" t="s">
        <v>404</v>
      </c>
      <c r="MH2" s="395" t="s">
        <v>405</v>
      </c>
      <c r="MI2" s="395" t="s">
        <v>406</v>
      </c>
      <c r="MJ2" s="395" t="s">
        <v>407</v>
      </c>
      <c r="MK2" s="395" t="s">
        <v>408</v>
      </c>
      <c r="ML2" s="395" t="s">
        <v>409</v>
      </c>
      <c r="MM2" s="395" t="s">
        <v>410</v>
      </c>
      <c r="MN2" s="395" t="s">
        <v>411</v>
      </c>
      <c r="MO2" s="395" t="s">
        <v>412</v>
      </c>
      <c r="MP2" s="395" t="s">
        <v>413</v>
      </c>
      <c r="MQ2" s="395" t="s">
        <v>414</v>
      </c>
      <c r="MR2" s="395" t="s">
        <v>415</v>
      </c>
      <c r="MS2" s="395" t="s">
        <v>416</v>
      </c>
      <c r="MT2" s="395" t="s">
        <v>417</v>
      </c>
      <c r="MU2" s="395" t="s">
        <v>418</v>
      </c>
      <c r="MV2" s="395" t="s">
        <v>419</v>
      </c>
      <c r="MW2" s="395" t="s">
        <v>420</v>
      </c>
      <c r="MX2" s="395" t="s">
        <v>421</v>
      </c>
      <c r="MY2" s="395" t="s">
        <v>422</v>
      </c>
      <c r="MZ2" s="395" t="s">
        <v>423</v>
      </c>
      <c r="NA2" s="395" t="s">
        <v>424</v>
      </c>
      <c r="NB2" s="395" t="s">
        <v>425</v>
      </c>
      <c r="NC2" s="395" t="s">
        <v>426</v>
      </c>
      <c r="ND2" s="395" t="s">
        <v>427</v>
      </c>
      <c r="NE2" s="395" t="s">
        <v>428</v>
      </c>
      <c r="NF2" s="395" t="s">
        <v>429</v>
      </c>
      <c r="NG2" s="395" t="s">
        <v>430</v>
      </c>
      <c r="NH2" s="395" t="s">
        <v>431</v>
      </c>
      <c r="NI2" s="395" t="s">
        <v>432</v>
      </c>
      <c r="NJ2" s="395" t="s">
        <v>433</v>
      </c>
      <c r="NK2" s="395" t="s">
        <v>434</v>
      </c>
      <c r="NL2" s="395" t="s">
        <v>435</v>
      </c>
      <c r="NM2" s="395" t="s">
        <v>436</v>
      </c>
      <c r="NN2" s="395" t="s">
        <v>437</v>
      </c>
      <c r="NO2" s="395" t="s">
        <v>438</v>
      </c>
      <c r="NP2" s="395" t="s">
        <v>439</v>
      </c>
      <c r="NQ2" s="395" t="s">
        <v>440</v>
      </c>
      <c r="NR2" s="395" t="s">
        <v>441</v>
      </c>
      <c r="NS2" s="395" t="s">
        <v>442</v>
      </c>
      <c r="NT2" s="395" t="s">
        <v>443</v>
      </c>
      <c r="NU2" s="395" t="s">
        <v>444</v>
      </c>
      <c r="NV2" s="395" t="s">
        <v>445</v>
      </c>
      <c r="NW2" s="395" t="s">
        <v>446</v>
      </c>
      <c r="NX2" s="395" t="s">
        <v>447</v>
      </c>
      <c r="NY2" s="395" t="s">
        <v>448</v>
      </c>
      <c r="NZ2" s="395" t="s">
        <v>449</v>
      </c>
      <c r="OA2" s="395" t="s">
        <v>450</v>
      </c>
      <c r="OB2" s="395" t="s">
        <v>451</v>
      </c>
      <c r="OC2" s="395" t="s">
        <v>452</v>
      </c>
      <c r="OD2" s="395" t="s">
        <v>453</v>
      </c>
      <c r="OE2" s="395" t="s">
        <v>454</v>
      </c>
      <c r="OF2" s="395" t="s">
        <v>455</v>
      </c>
      <c r="OG2" s="395" t="s">
        <v>456</v>
      </c>
      <c r="OH2" s="395" t="s">
        <v>457</v>
      </c>
      <c r="OI2" s="395" t="s">
        <v>458</v>
      </c>
      <c r="OJ2" s="395" t="s">
        <v>459</v>
      </c>
      <c r="OK2" s="395" t="s">
        <v>460</v>
      </c>
      <c r="OL2" s="395" t="s">
        <v>461</v>
      </c>
      <c r="OM2" s="395" t="s">
        <v>462</v>
      </c>
      <c r="ON2" s="395" t="s">
        <v>463</v>
      </c>
      <c r="OO2" s="395" t="s">
        <v>464</v>
      </c>
      <c r="OP2" s="395" t="s">
        <v>465</v>
      </c>
      <c r="OQ2" s="395" t="s">
        <v>466</v>
      </c>
      <c r="OR2" s="395" t="s">
        <v>467</v>
      </c>
      <c r="OS2" s="395" t="s">
        <v>468</v>
      </c>
      <c r="OT2" s="395" t="s">
        <v>469</v>
      </c>
      <c r="OU2" s="395" t="s">
        <v>470</v>
      </c>
      <c r="OV2" s="395" t="s">
        <v>471</v>
      </c>
      <c r="OW2" s="395" t="s">
        <v>472</v>
      </c>
      <c r="OX2" s="395" t="s">
        <v>473</v>
      </c>
      <c r="OY2" s="395" t="s">
        <v>474</v>
      </c>
      <c r="OZ2" s="395" t="s">
        <v>475</v>
      </c>
      <c r="PA2" s="395" t="s">
        <v>476</v>
      </c>
      <c r="PB2" s="395" t="s">
        <v>477</v>
      </c>
      <c r="PC2" s="395" t="s">
        <v>478</v>
      </c>
      <c r="PD2" s="395" t="s">
        <v>479</v>
      </c>
      <c r="PE2" s="395" t="s">
        <v>480</v>
      </c>
      <c r="PF2" s="395" t="s">
        <v>481</v>
      </c>
      <c r="PG2" s="395" t="s">
        <v>482</v>
      </c>
      <c r="PH2" s="395" t="s">
        <v>483</v>
      </c>
      <c r="PI2" s="395" t="s">
        <v>484</v>
      </c>
      <c r="PJ2" s="395" t="s">
        <v>485</v>
      </c>
      <c r="PK2" s="395" t="s">
        <v>486</v>
      </c>
      <c r="PL2" s="395" t="s">
        <v>487</v>
      </c>
      <c r="PM2" s="395" t="s">
        <v>488</v>
      </c>
      <c r="PN2" s="395" t="s">
        <v>489</v>
      </c>
      <c r="PO2" s="395" t="s">
        <v>490</v>
      </c>
      <c r="PP2" s="395" t="s">
        <v>491</v>
      </c>
      <c r="PQ2" s="395" t="s">
        <v>492</v>
      </c>
      <c r="PR2" s="395" t="s">
        <v>493</v>
      </c>
      <c r="PS2" s="395" t="s">
        <v>494</v>
      </c>
      <c r="PT2" s="395" t="s">
        <v>495</v>
      </c>
      <c r="PU2" s="395" t="s">
        <v>496</v>
      </c>
      <c r="PV2" s="395" t="s">
        <v>497</v>
      </c>
      <c r="PW2" s="395" t="s">
        <v>498</v>
      </c>
      <c r="PX2" s="395" t="s">
        <v>499</v>
      </c>
      <c r="PY2" s="395" t="s">
        <v>500</v>
      </c>
      <c r="PZ2" s="395" t="s">
        <v>501</v>
      </c>
      <c r="QA2" s="395" t="s">
        <v>502</v>
      </c>
      <c r="QB2" s="395" t="s">
        <v>503</v>
      </c>
      <c r="QC2" s="395" t="s">
        <v>504</v>
      </c>
      <c r="QD2" s="395" t="s">
        <v>505</v>
      </c>
      <c r="QE2" s="395" t="s">
        <v>506</v>
      </c>
      <c r="QF2" s="395" t="s">
        <v>507</v>
      </c>
      <c r="QG2" s="395" t="s">
        <v>508</v>
      </c>
      <c r="QH2" s="395" t="s">
        <v>509</v>
      </c>
      <c r="QI2" s="395" t="s">
        <v>510</v>
      </c>
      <c r="QJ2" s="395" t="s">
        <v>511</v>
      </c>
      <c r="QK2" s="395" t="s">
        <v>512</v>
      </c>
      <c r="QL2" s="395" t="s">
        <v>513</v>
      </c>
      <c r="QM2" s="395" t="s">
        <v>514</v>
      </c>
      <c r="QN2" s="395" t="s">
        <v>515</v>
      </c>
      <c r="QO2" s="395" t="s">
        <v>516</v>
      </c>
      <c r="QP2" s="395" t="s">
        <v>517</v>
      </c>
      <c r="QQ2" s="395" t="s">
        <v>518</v>
      </c>
      <c r="QR2" s="395" t="s">
        <v>519</v>
      </c>
      <c r="QS2" s="395" t="s">
        <v>520</v>
      </c>
      <c r="QT2" s="395" t="s">
        <v>521</v>
      </c>
      <c r="QU2" s="395" t="s">
        <v>522</v>
      </c>
      <c r="QV2" s="395" t="s">
        <v>523</v>
      </c>
      <c r="QW2" s="395" t="s">
        <v>524</v>
      </c>
      <c r="QX2" s="395" t="s">
        <v>525</v>
      </c>
      <c r="QY2" s="395" t="s">
        <v>526</v>
      </c>
      <c r="QZ2" s="395" t="s">
        <v>527</v>
      </c>
      <c r="RA2" s="395" t="s">
        <v>528</v>
      </c>
      <c r="RB2" s="395" t="s">
        <v>529</v>
      </c>
      <c r="RC2" s="395" t="s">
        <v>530</v>
      </c>
      <c r="RD2" s="395" t="s">
        <v>531</v>
      </c>
      <c r="RE2" s="395" t="s">
        <v>532</v>
      </c>
      <c r="RF2" s="395" t="s">
        <v>533</v>
      </c>
      <c r="RG2" s="395" t="s">
        <v>534</v>
      </c>
      <c r="RH2" s="395" t="s">
        <v>535</v>
      </c>
      <c r="RI2" s="395" t="s">
        <v>536</v>
      </c>
      <c r="RJ2" s="395" t="s">
        <v>537</v>
      </c>
      <c r="RK2" s="395" t="s">
        <v>538</v>
      </c>
      <c r="RL2" s="395" t="s">
        <v>539</v>
      </c>
      <c r="RM2" s="395" t="s">
        <v>540</v>
      </c>
      <c r="RN2" s="395" t="s">
        <v>541</v>
      </c>
      <c r="RO2" s="395" t="s">
        <v>542</v>
      </c>
      <c r="RP2" s="395" t="s">
        <v>543</v>
      </c>
      <c r="RQ2" s="395" t="s">
        <v>544</v>
      </c>
      <c r="RR2" s="395" t="s">
        <v>545</v>
      </c>
      <c r="RS2" s="395" t="s">
        <v>546</v>
      </c>
      <c r="RT2" s="395" t="s">
        <v>547</v>
      </c>
      <c r="RU2" s="395" t="s">
        <v>548</v>
      </c>
      <c r="RV2" s="395" t="s">
        <v>549</v>
      </c>
      <c r="RW2" s="395" t="s">
        <v>550</v>
      </c>
      <c r="RX2" s="395" t="s">
        <v>551</v>
      </c>
      <c r="RY2" s="395" t="s">
        <v>552</v>
      </c>
      <c r="RZ2" s="395" t="s">
        <v>553</v>
      </c>
      <c r="SA2" s="395" t="s">
        <v>554</v>
      </c>
      <c r="SB2" s="395" t="s">
        <v>555</v>
      </c>
      <c r="SC2" s="395" t="s">
        <v>556</v>
      </c>
      <c r="SD2" s="395" t="s">
        <v>557</v>
      </c>
      <c r="SE2" s="395" t="s">
        <v>558</v>
      </c>
      <c r="SF2" s="395" t="s">
        <v>559</v>
      </c>
      <c r="SG2" s="395" t="s">
        <v>560</v>
      </c>
      <c r="SH2" s="395" t="s">
        <v>561</v>
      </c>
      <c r="SI2" s="395" t="s">
        <v>562</v>
      </c>
      <c r="SJ2" s="395" t="s">
        <v>563</v>
      </c>
      <c r="SK2" s="395" t="s">
        <v>564</v>
      </c>
      <c r="SL2" s="395" t="s">
        <v>565</v>
      </c>
      <c r="SM2" s="395" t="s">
        <v>566</v>
      </c>
      <c r="SN2" s="395" t="s">
        <v>567</v>
      </c>
      <c r="SO2" s="395" t="s">
        <v>568</v>
      </c>
      <c r="SP2" s="395" t="s">
        <v>569</v>
      </c>
      <c r="SQ2" s="395" t="s">
        <v>570</v>
      </c>
      <c r="SR2" s="395" t="s">
        <v>571</v>
      </c>
      <c r="SS2" s="395" t="s">
        <v>572</v>
      </c>
      <c r="ST2" s="395" t="s">
        <v>573</v>
      </c>
      <c r="SU2" s="395" t="s">
        <v>574</v>
      </c>
      <c r="SV2" s="395" t="s">
        <v>575</v>
      </c>
      <c r="SW2" s="395" t="s">
        <v>576</v>
      </c>
      <c r="SX2" s="395" t="s">
        <v>577</v>
      </c>
      <c r="SY2" s="395" t="s">
        <v>578</v>
      </c>
      <c r="SZ2" s="395" t="s">
        <v>579</v>
      </c>
      <c r="TA2" s="395" t="s">
        <v>580</v>
      </c>
      <c r="TB2" s="395" t="s">
        <v>581</v>
      </c>
      <c r="TC2" s="395" t="s">
        <v>582</v>
      </c>
      <c r="TD2" s="395" t="s">
        <v>583</v>
      </c>
      <c r="TE2" s="395" t="s">
        <v>584</v>
      </c>
      <c r="TF2" s="395" t="s">
        <v>585</v>
      </c>
      <c r="TG2" s="395" t="s">
        <v>586</v>
      </c>
      <c r="TH2" s="395" t="s">
        <v>587</v>
      </c>
      <c r="TI2" s="395" t="s">
        <v>588</v>
      </c>
      <c r="TJ2" s="395" t="s">
        <v>589</v>
      </c>
      <c r="TK2" s="395" t="s">
        <v>590</v>
      </c>
      <c r="TL2" s="395" t="s">
        <v>591</v>
      </c>
      <c r="TM2" s="395" t="s">
        <v>592</v>
      </c>
      <c r="TN2" s="395" t="s">
        <v>593</v>
      </c>
      <c r="TO2" s="395" t="s">
        <v>594</v>
      </c>
      <c r="TP2" s="395" t="s">
        <v>595</v>
      </c>
      <c r="TQ2" s="395" t="s">
        <v>596</v>
      </c>
      <c r="TR2" s="395" t="s">
        <v>597</v>
      </c>
      <c r="TS2" s="395" t="s">
        <v>598</v>
      </c>
      <c r="TT2" s="395" t="s">
        <v>599</v>
      </c>
      <c r="TU2" s="395" t="s">
        <v>600</v>
      </c>
      <c r="TV2" s="395" t="s">
        <v>601</v>
      </c>
      <c r="TW2" s="395" t="s">
        <v>602</v>
      </c>
      <c r="TX2" s="395" t="s">
        <v>603</v>
      </c>
      <c r="TY2" s="395" t="s">
        <v>604</v>
      </c>
      <c r="TZ2" s="395" t="s">
        <v>605</v>
      </c>
      <c r="UA2" s="395" t="s">
        <v>606</v>
      </c>
      <c r="UB2" s="395" t="s">
        <v>607</v>
      </c>
      <c r="UC2" s="395" t="s">
        <v>608</v>
      </c>
      <c r="UD2" s="395" t="s">
        <v>609</v>
      </c>
      <c r="UE2" s="395" t="s">
        <v>610</v>
      </c>
      <c r="UF2" s="395" t="s">
        <v>611</v>
      </c>
      <c r="UG2" s="395" t="s">
        <v>612</v>
      </c>
      <c r="UH2" s="395" t="s">
        <v>613</v>
      </c>
      <c r="UI2" s="395" t="s">
        <v>614</v>
      </c>
      <c r="UJ2" s="395" t="s">
        <v>615</v>
      </c>
      <c r="UK2" s="395" t="s">
        <v>616</v>
      </c>
      <c r="UL2" s="395" t="s">
        <v>617</v>
      </c>
      <c r="UM2" s="395" t="s">
        <v>618</v>
      </c>
      <c r="UN2" s="395" t="s">
        <v>619</v>
      </c>
      <c r="UO2" s="395" t="s">
        <v>620</v>
      </c>
      <c r="UP2" s="395" t="s">
        <v>621</v>
      </c>
      <c r="UQ2" s="395" t="s">
        <v>622</v>
      </c>
      <c r="UR2" s="395" t="s">
        <v>623</v>
      </c>
      <c r="US2" s="395" t="s">
        <v>624</v>
      </c>
      <c r="UT2" s="395" t="s">
        <v>625</v>
      </c>
      <c r="UU2" s="395" t="s">
        <v>626</v>
      </c>
      <c r="UV2" s="395" t="s">
        <v>627</v>
      </c>
      <c r="UW2" s="395" t="s">
        <v>628</v>
      </c>
      <c r="UX2" s="395" t="s">
        <v>629</v>
      </c>
      <c r="UY2" s="395" t="s">
        <v>630</v>
      </c>
      <c r="UZ2" s="395" t="s">
        <v>631</v>
      </c>
      <c r="VA2" s="395" t="s">
        <v>632</v>
      </c>
      <c r="VB2" s="395" t="s">
        <v>633</v>
      </c>
      <c r="VC2" s="395" t="s">
        <v>634</v>
      </c>
      <c r="VD2" s="395" t="s">
        <v>635</v>
      </c>
      <c r="VE2" s="395" t="s">
        <v>636</v>
      </c>
      <c r="VF2" s="395" t="s">
        <v>637</v>
      </c>
      <c r="VG2" s="395" t="s">
        <v>638</v>
      </c>
      <c r="VH2" s="395" t="s">
        <v>639</v>
      </c>
      <c r="VI2" s="395" t="s">
        <v>640</v>
      </c>
      <c r="VJ2" s="395" t="s">
        <v>641</v>
      </c>
      <c r="VK2" s="395" t="s">
        <v>642</v>
      </c>
      <c r="VL2" s="395" t="s">
        <v>643</v>
      </c>
      <c r="VM2" s="395" t="s">
        <v>644</v>
      </c>
      <c r="VN2" s="395" t="s">
        <v>645</v>
      </c>
      <c r="VO2" s="395" t="s">
        <v>646</v>
      </c>
      <c r="VP2" s="395" t="s">
        <v>647</v>
      </c>
      <c r="VQ2" s="395" t="s">
        <v>648</v>
      </c>
      <c r="VR2" s="395" t="s">
        <v>649</v>
      </c>
      <c r="VS2" s="395" t="s">
        <v>650</v>
      </c>
      <c r="VT2" s="395" t="s">
        <v>651</v>
      </c>
      <c r="VU2" s="395" t="s">
        <v>652</v>
      </c>
      <c r="VV2" s="395" t="s">
        <v>653</v>
      </c>
      <c r="VW2" s="395" t="s">
        <v>654</v>
      </c>
      <c r="VX2" s="395" t="s">
        <v>655</v>
      </c>
      <c r="VY2" s="395" t="s">
        <v>656</v>
      </c>
      <c r="VZ2" s="395" t="s">
        <v>657</v>
      </c>
      <c r="WA2" s="395" t="s">
        <v>658</v>
      </c>
      <c r="WB2" s="395" t="s">
        <v>659</v>
      </c>
      <c r="WC2" s="395" t="s">
        <v>660</v>
      </c>
      <c r="WD2" s="395" t="s">
        <v>661</v>
      </c>
      <c r="WE2" s="395" t="s">
        <v>662</v>
      </c>
      <c r="WF2" s="395" t="s">
        <v>663</v>
      </c>
      <c r="WG2" s="395" t="s">
        <v>664</v>
      </c>
      <c r="WH2" s="395" t="s">
        <v>665</v>
      </c>
      <c r="WI2" s="395" t="s">
        <v>666</v>
      </c>
      <c r="WJ2" s="395" t="s">
        <v>667</v>
      </c>
      <c r="WK2" s="395" t="s">
        <v>668</v>
      </c>
      <c r="WL2" s="395" t="s">
        <v>669</v>
      </c>
      <c r="WM2" s="395" t="s">
        <v>670</v>
      </c>
      <c r="WN2" s="395" t="s">
        <v>671</v>
      </c>
      <c r="WO2" s="395" t="s">
        <v>672</v>
      </c>
      <c r="WP2" s="395" t="s">
        <v>673</v>
      </c>
      <c r="WQ2" s="395" t="s">
        <v>674</v>
      </c>
      <c r="WR2" s="395" t="s">
        <v>675</v>
      </c>
      <c r="WS2" s="395" t="s">
        <v>676</v>
      </c>
      <c r="WT2" s="395" t="s">
        <v>677</v>
      </c>
      <c r="WU2" s="395" t="s">
        <v>678</v>
      </c>
      <c r="WV2" s="395" t="s">
        <v>679</v>
      </c>
      <c r="WW2" s="395" t="s">
        <v>680</v>
      </c>
      <c r="WX2" s="395" t="s">
        <v>681</v>
      </c>
      <c r="WY2" s="395" t="s">
        <v>682</v>
      </c>
      <c r="WZ2" s="395" t="s">
        <v>683</v>
      </c>
      <c r="XA2" s="395" t="s">
        <v>684</v>
      </c>
      <c r="XB2" s="395" t="s">
        <v>685</v>
      </c>
      <c r="XC2" s="395" t="s">
        <v>686</v>
      </c>
      <c r="XD2" s="395" t="s">
        <v>687</v>
      </c>
      <c r="XE2" s="395" t="s">
        <v>688</v>
      </c>
      <c r="XF2" s="395" t="s">
        <v>689</v>
      </c>
      <c r="XG2" s="395" t="s">
        <v>690</v>
      </c>
      <c r="XH2" s="395" t="s">
        <v>691</v>
      </c>
      <c r="XI2" s="395" t="s">
        <v>692</v>
      </c>
      <c r="XJ2" s="395" t="s">
        <v>693</v>
      </c>
      <c r="XK2" s="395" t="s">
        <v>694</v>
      </c>
      <c r="XL2" s="395" t="s">
        <v>695</v>
      </c>
      <c r="XM2" s="395" t="s">
        <v>696</v>
      </c>
      <c r="XN2" s="395" t="s">
        <v>697</v>
      </c>
      <c r="XO2" s="395" t="s">
        <v>698</v>
      </c>
      <c r="XP2" s="395" t="s">
        <v>699</v>
      </c>
      <c r="XQ2" s="395" t="s">
        <v>700</v>
      </c>
      <c r="XR2" s="395" t="s">
        <v>701</v>
      </c>
      <c r="XS2" s="395" t="s">
        <v>702</v>
      </c>
      <c r="XT2" s="395" t="s">
        <v>703</v>
      </c>
      <c r="XU2" s="395" t="s">
        <v>704</v>
      </c>
      <c r="XV2" s="395" t="s">
        <v>705</v>
      </c>
      <c r="XW2" s="395" t="s">
        <v>706</v>
      </c>
      <c r="XX2" s="395" t="s">
        <v>707</v>
      </c>
      <c r="XY2" s="395" t="s">
        <v>708</v>
      </c>
      <c r="XZ2" s="395" t="s">
        <v>709</v>
      </c>
      <c r="YA2" s="395" t="s">
        <v>710</v>
      </c>
      <c r="YB2" s="395" t="s">
        <v>711</v>
      </c>
      <c r="YC2" s="395" t="s">
        <v>712</v>
      </c>
      <c r="YD2" s="395" t="s">
        <v>713</v>
      </c>
      <c r="YE2" s="395" t="s">
        <v>714</v>
      </c>
      <c r="YF2" s="395" t="s">
        <v>715</v>
      </c>
      <c r="YG2" s="395" t="s">
        <v>716</v>
      </c>
      <c r="YH2" s="395" t="s">
        <v>717</v>
      </c>
      <c r="YI2" s="395" t="s">
        <v>718</v>
      </c>
      <c r="YJ2" s="395" t="s">
        <v>719</v>
      </c>
      <c r="YK2" s="395" t="s">
        <v>720</v>
      </c>
      <c r="YL2" s="395" t="s">
        <v>721</v>
      </c>
      <c r="YM2" s="395" t="s">
        <v>722</v>
      </c>
      <c r="YN2" s="395" t="s">
        <v>723</v>
      </c>
      <c r="YO2" s="395" t="s">
        <v>724</v>
      </c>
      <c r="YP2" s="395" t="s">
        <v>725</v>
      </c>
      <c r="YQ2" s="395" t="s">
        <v>726</v>
      </c>
      <c r="YR2" s="395" t="s">
        <v>727</v>
      </c>
      <c r="YS2" s="395" t="s">
        <v>728</v>
      </c>
      <c r="YT2" s="395" t="s">
        <v>729</v>
      </c>
      <c r="YU2" s="395" t="s">
        <v>730</v>
      </c>
      <c r="YV2" s="395" t="s">
        <v>731</v>
      </c>
      <c r="YW2" s="395" t="s">
        <v>732</v>
      </c>
      <c r="YX2" s="395" t="s">
        <v>733</v>
      </c>
      <c r="YY2" s="395" t="s">
        <v>734</v>
      </c>
      <c r="YZ2" s="395" t="s">
        <v>735</v>
      </c>
      <c r="ZA2" s="395" t="s">
        <v>736</v>
      </c>
      <c r="ZB2" s="395" t="s">
        <v>737</v>
      </c>
      <c r="ZC2" s="395" t="s">
        <v>738</v>
      </c>
      <c r="ZD2" s="395" t="s">
        <v>739</v>
      </c>
      <c r="ZE2" s="395" t="s">
        <v>740</v>
      </c>
      <c r="ZF2" s="395" t="s">
        <v>741</v>
      </c>
      <c r="ZG2" s="395" t="s">
        <v>742</v>
      </c>
      <c r="ZH2" s="395" t="s">
        <v>743</v>
      </c>
      <c r="ZI2" s="395" t="s">
        <v>744</v>
      </c>
      <c r="ZJ2" s="395" t="s">
        <v>745</v>
      </c>
      <c r="ZK2" s="395" t="s">
        <v>746</v>
      </c>
      <c r="ZL2" s="395" t="s">
        <v>747</v>
      </c>
      <c r="ZM2" s="395" t="s">
        <v>748</v>
      </c>
      <c r="ZN2" s="395" t="s">
        <v>749</v>
      </c>
      <c r="ZO2" s="395" t="s">
        <v>750</v>
      </c>
      <c r="ZP2" s="395" t="s">
        <v>751</v>
      </c>
      <c r="ZQ2" s="395" t="s">
        <v>752</v>
      </c>
      <c r="ZR2" s="395" t="s">
        <v>753</v>
      </c>
      <c r="ZS2" s="395" t="s">
        <v>754</v>
      </c>
      <c r="ZT2" s="395" t="s">
        <v>755</v>
      </c>
      <c r="ZU2" s="395" t="s">
        <v>756</v>
      </c>
      <c r="ZV2" s="395" t="s">
        <v>757</v>
      </c>
      <c r="ZW2" s="395" t="s">
        <v>758</v>
      </c>
      <c r="ZX2" s="395" t="s">
        <v>759</v>
      </c>
      <c r="ZY2" s="395" t="s">
        <v>760</v>
      </c>
      <c r="ZZ2" s="395" t="s">
        <v>761</v>
      </c>
      <c r="AAA2" s="395" t="s">
        <v>762</v>
      </c>
      <c r="AAB2" s="395" t="s">
        <v>763</v>
      </c>
      <c r="AAC2" s="395" t="s">
        <v>764</v>
      </c>
      <c r="AAD2" s="395" t="s">
        <v>765</v>
      </c>
      <c r="AAE2" s="395" t="s">
        <v>766</v>
      </c>
      <c r="AAF2" s="395" t="s">
        <v>767</v>
      </c>
      <c r="AAG2" s="395" t="s">
        <v>768</v>
      </c>
      <c r="AAH2" s="395" t="s">
        <v>769</v>
      </c>
      <c r="AAI2" s="395" t="s">
        <v>770</v>
      </c>
      <c r="AAJ2" s="395" t="s">
        <v>771</v>
      </c>
      <c r="AAK2" s="395" t="s">
        <v>772</v>
      </c>
      <c r="AAL2" s="395" t="s">
        <v>773</v>
      </c>
      <c r="AAM2" s="395" t="s">
        <v>774</v>
      </c>
      <c r="AAN2" s="395" t="s">
        <v>775</v>
      </c>
      <c r="AAO2" s="395" t="s">
        <v>776</v>
      </c>
      <c r="AAP2" s="395" t="s">
        <v>777</v>
      </c>
      <c r="AAQ2" s="395" t="s">
        <v>778</v>
      </c>
      <c r="AAR2" s="395" t="s">
        <v>779</v>
      </c>
      <c r="AAS2" s="395" t="s">
        <v>780</v>
      </c>
      <c r="AAT2" s="395" t="s">
        <v>781</v>
      </c>
      <c r="AAU2" s="395" t="s">
        <v>782</v>
      </c>
      <c r="AAV2" s="395" t="s">
        <v>2147</v>
      </c>
      <c r="AAW2" s="395" t="s">
        <v>2150</v>
      </c>
      <c r="AAX2" s="395" t="s">
        <v>2241</v>
      </c>
      <c r="AAY2" s="395" t="s">
        <v>2242</v>
      </c>
      <c r="AAZ2" s="395" t="s">
        <v>2243</v>
      </c>
      <c r="ABA2" s="395" t="s">
        <v>2244</v>
      </c>
      <c r="ABB2" s="395" t="s">
        <v>2245</v>
      </c>
      <c r="ABC2" s="395" t="s">
        <v>2246</v>
      </c>
      <c r="ABD2" s="395" t="s">
        <v>2247</v>
      </c>
      <c r="ABE2" s="395" t="s">
        <v>2248</v>
      </c>
      <c r="ABF2" s="395" t="s">
        <v>2249</v>
      </c>
      <c r="ABG2" s="395" t="s">
        <v>2153</v>
      </c>
      <c r="ABH2" s="395" t="s">
        <v>2155</v>
      </c>
      <c r="ABI2" s="395" t="s">
        <v>2158</v>
      </c>
      <c r="ABJ2" s="395" t="s">
        <v>2250</v>
      </c>
      <c r="ABK2" s="395" t="s">
        <v>2251</v>
      </c>
      <c r="ABL2" s="395" t="s">
        <v>2252</v>
      </c>
      <c r="ABM2" s="395" t="s">
        <v>2253</v>
      </c>
      <c r="ABN2" s="395" t="s">
        <v>2254</v>
      </c>
      <c r="ABO2" s="395" t="s">
        <v>2255</v>
      </c>
      <c r="ABP2" s="395" t="s">
        <v>2161</v>
      </c>
      <c r="ABQ2" s="395" t="s">
        <v>2163</v>
      </c>
      <c r="ABR2" s="395" t="s">
        <v>2166</v>
      </c>
      <c r="ABS2" s="395" t="s">
        <v>2256</v>
      </c>
      <c r="ABT2" s="395" t="s">
        <v>2257</v>
      </c>
      <c r="ABU2" s="395" t="s">
        <v>2258</v>
      </c>
      <c r="ABV2" s="395" t="s">
        <v>2259</v>
      </c>
      <c r="ABW2" s="395" t="s">
        <v>2260</v>
      </c>
      <c r="ABX2" s="395" t="s">
        <v>2261</v>
      </c>
      <c r="ABY2" s="395" t="s">
        <v>2262</v>
      </c>
      <c r="ABZ2" s="395" t="s">
        <v>2263</v>
      </c>
      <c r="ACA2" s="395" t="s">
        <v>2264</v>
      </c>
      <c r="ACB2" s="395" t="s">
        <v>2265</v>
      </c>
      <c r="ACC2" s="395" t="s">
        <v>2169</v>
      </c>
      <c r="ACD2" s="395" t="s">
        <v>2172</v>
      </c>
      <c r="ACE2" s="395" t="s">
        <v>2174</v>
      </c>
      <c r="ACF2" s="395" t="s">
        <v>2266</v>
      </c>
      <c r="ACG2" s="395" t="s">
        <v>2267</v>
      </c>
      <c r="ACH2" s="395" t="s">
        <v>2268</v>
      </c>
      <c r="ACI2" s="395" t="s">
        <v>2269</v>
      </c>
      <c r="ACJ2" s="395" t="s">
        <v>2270</v>
      </c>
      <c r="ACK2" s="395" t="s">
        <v>2271</v>
      </c>
      <c r="ACL2" s="395" t="s">
        <v>2272</v>
      </c>
      <c r="ACM2" s="395" t="s">
        <v>2273</v>
      </c>
      <c r="ACN2" s="395" t="s">
        <v>2274</v>
      </c>
      <c r="ACO2" s="395" t="s">
        <v>2275</v>
      </c>
      <c r="ACP2" s="395" t="s">
        <v>2176</v>
      </c>
      <c r="ACQ2" s="395" t="s">
        <v>783</v>
      </c>
      <c r="ACR2" s="395" t="s">
        <v>784</v>
      </c>
      <c r="ACS2" s="395" t="s">
        <v>785</v>
      </c>
      <c r="ACT2" s="395" t="s">
        <v>786</v>
      </c>
      <c r="ACU2" s="395" t="s">
        <v>787</v>
      </c>
      <c r="ACV2" s="395" t="s">
        <v>788</v>
      </c>
      <c r="ACW2" s="395" t="s">
        <v>789</v>
      </c>
      <c r="ACX2" s="395" t="s">
        <v>790</v>
      </c>
      <c r="ACY2" s="395" t="s">
        <v>791</v>
      </c>
    </row>
    <row r="3" spans="1:779" s="82" customFormat="1" x14ac:dyDescent="0.3">
      <c r="A3" t="s">
        <v>2276</v>
      </c>
      <c r="B3" s="396">
        <v>44887.281021122682</v>
      </c>
      <c r="C3" s="396">
        <v>44887.515978194453</v>
      </c>
      <c r="D3" s="396">
        <v>44887</v>
      </c>
      <c r="E3" t="s">
        <v>2277</v>
      </c>
      <c r="F3" s="396">
        <v>44887</v>
      </c>
      <c r="G3" t="s">
        <v>885</v>
      </c>
      <c r="H3" t="s">
        <v>886</v>
      </c>
      <c r="I3" t="s">
        <v>886</v>
      </c>
      <c r="J3" t="s">
        <v>886</v>
      </c>
      <c r="K3" t="s">
        <v>795</v>
      </c>
      <c r="L3" t="s">
        <v>887</v>
      </c>
      <c r="M3">
        <v>1</v>
      </c>
      <c r="N3">
        <v>1</v>
      </c>
      <c r="O3">
        <v>1</v>
      </c>
      <c r="P3">
        <v>1</v>
      </c>
      <c r="Q3">
        <v>1</v>
      </c>
      <c r="R3">
        <v>1</v>
      </c>
      <c r="S3">
        <v>1</v>
      </c>
      <c r="T3">
        <v>1</v>
      </c>
      <c r="U3">
        <v>1</v>
      </c>
      <c r="V3">
        <v>1</v>
      </c>
      <c r="W3">
        <v>1</v>
      </c>
      <c r="X3">
        <v>1</v>
      </c>
      <c r="Y3">
        <v>1</v>
      </c>
      <c r="Z3">
        <v>1</v>
      </c>
      <c r="AA3">
        <v>1</v>
      </c>
      <c r="AB3">
        <v>1</v>
      </c>
      <c r="AC3">
        <v>1</v>
      </c>
      <c r="AD3">
        <v>1</v>
      </c>
      <c r="AE3">
        <v>1</v>
      </c>
      <c r="AF3">
        <v>1</v>
      </c>
      <c r="AG3">
        <v>1</v>
      </c>
      <c r="AH3">
        <v>1</v>
      </c>
      <c r="AI3">
        <v>1</v>
      </c>
      <c r="AJ3" t="s">
        <v>797</v>
      </c>
      <c r="AK3"/>
      <c r="AL3">
        <v>2000</v>
      </c>
      <c r="AM3">
        <v>2000</v>
      </c>
      <c r="AN3"/>
      <c r="AO3">
        <v>2000</v>
      </c>
      <c r="AP3">
        <v>0</v>
      </c>
      <c r="AQ3">
        <v>0</v>
      </c>
      <c r="AR3"/>
      <c r="AS3" t="s">
        <v>806</v>
      </c>
      <c r="AT3"/>
      <c r="AU3" t="s">
        <v>817</v>
      </c>
      <c r="AV3" t="s">
        <v>797</v>
      </c>
      <c r="AW3" t="s">
        <v>2278</v>
      </c>
      <c r="AX3">
        <v>1</v>
      </c>
      <c r="AY3">
        <v>1</v>
      </c>
      <c r="AZ3">
        <v>0</v>
      </c>
      <c r="BA3">
        <v>1</v>
      </c>
      <c r="BB3">
        <v>0</v>
      </c>
      <c r="BC3">
        <v>0</v>
      </c>
      <c r="BD3">
        <v>0</v>
      </c>
      <c r="BE3">
        <v>1</v>
      </c>
      <c r="BF3">
        <v>0</v>
      </c>
      <c r="BG3">
        <v>0</v>
      </c>
      <c r="BH3">
        <v>0</v>
      </c>
      <c r="BI3">
        <v>0</v>
      </c>
      <c r="BJ3">
        <v>1</v>
      </c>
      <c r="BK3">
        <v>0</v>
      </c>
      <c r="BL3">
        <v>0</v>
      </c>
      <c r="BM3"/>
      <c r="BN3"/>
      <c r="BO3" t="s">
        <v>797</v>
      </c>
      <c r="BP3"/>
      <c r="BQ3">
        <v>3000</v>
      </c>
      <c r="BR3">
        <v>3000</v>
      </c>
      <c r="BS3"/>
      <c r="BT3">
        <v>3000</v>
      </c>
      <c r="BU3">
        <v>0</v>
      </c>
      <c r="BV3">
        <v>0</v>
      </c>
      <c r="BW3"/>
      <c r="BX3" t="s">
        <v>806</v>
      </c>
      <c r="BY3"/>
      <c r="BZ3" t="s">
        <v>817</v>
      </c>
      <c r="CA3" t="s">
        <v>797</v>
      </c>
      <c r="CB3" t="s">
        <v>937</v>
      </c>
      <c r="CC3">
        <v>1</v>
      </c>
      <c r="CD3">
        <v>1</v>
      </c>
      <c r="CE3">
        <v>0</v>
      </c>
      <c r="CF3">
        <v>1</v>
      </c>
      <c r="CG3">
        <v>0</v>
      </c>
      <c r="CH3">
        <v>0</v>
      </c>
      <c r="CI3">
        <v>0</v>
      </c>
      <c r="CJ3">
        <v>0</v>
      </c>
      <c r="CK3">
        <v>0</v>
      </c>
      <c r="CL3">
        <v>0</v>
      </c>
      <c r="CM3">
        <v>0</v>
      </c>
      <c r="CN3">
        <v>0</v>
      </c>
      <c r="CO3">
        <v>1</v>
      </c>
      <c r="CP3">
        <v>0</v>
      </c>
      <c r="CQ3">
        <v>0</v>
      </c>
      <c r="CR3"/>
      <c r="CS3"/>
      <c r="CT3" t="s">
        <v>797</v>
      </c>
      <c r="CU3"/>
      <c r="CV3">
        <v>2500</v>
      </c>
      <c r="CW3">
        <v>2500</v>
      </c>
      <c r="CX3"/>
      <c r="CY3">
        <v>2500</v>
      </c>
      <c r="CZ3">
        <v>0</v>
      </c>
      <c r="DA3">
        <v>0</v>
      </c>
      <c r="DB3"/>
      <c r="DC3" t="s">
        <v>806</v>
      </c>
      <c r="DD3"/>
      <c r="DE3" t="s">
        <v>817</v>
      </c>
      <c r="DF3" t="s">
        <v>797</v>
      </c>
      <c r="DG3" t="s">
        <v>937</v>
      </c>
      <c r="DH3">
        <v>1</v>
      </c>
      <c r="DI3">
        <v>1</v>
      </c>
      <c r="DJ3">
        <v>0</v>
      </c>
      <c r="DK3">
        <v>1</v>
      </c>
      <c r="DL3">
        <v>0</v>
      </c>
      <c r="DM3">
        <v>0</v>
      </c>
      <c r="DN3">
        <v>0</v>
      </c>
      <c r="DO3">
        <v>0</v>
      </c>
      <c r="DP3">
        <v>0</v>
      </c>
      <c r="DQ3">
        <v>0</v>
      </c>
      <c r="DR3">
        <v>0</v>
      </c>
      <c r="DS3">
        <v>0</v>
      </c>
      <c r="DT3">
        <v>1</v>
      </c>
      <c r="DU3">
        <v>0</v>
      </c>
      <c r="DV3">
        <v>0</v>
      </c>
      <c r="DW3"/>
      <c r="DX3"/>
      <c r="DY3" t="s">
        <v>797</v>
      </c>
      <c r="DZ3"/>
      <c r="EA3">
        <v>4000</v>
      </c>
      <c r="EB3">
        <v>4000</v>
      </c>
      <c r="EC3"/>
      <c r="ED3">
        <v>4000</v>
      </c>
      <c r="EE3">
        <v>0</v>
      </c>
      <c r="EF3">
        <v>0</v>
      </c>
      <c r="EG3"/>
      <c r="EH3" t="s">
        <v>806</v>
      </c>
      <c r="EI3"/>
      <c r="EJ3" t="s">
        <v>817</v>
      </c>
      <c r="EK3" t="s">
        <v>816</v>
      </c>
      <c r="EL3"/>
      <c r="EM3"/>
      <c r="EN3"/>
      <c r="EO3"/>
      <c r="EP3"/>
      <c r="EQ3"/>
      <c r="ER3"/>
      <c r="ES3"/>
      <c r="ET3"/>
      <c r="EU3"/>
      <c r="EV3"/>
      <c r="EW3"/>
      <c r="EX3"/>
      <c r="EY3"/>
      <c r="EZ3"/>
      <c r="FA3"/>
      <c r="FB3"/>
      <c r="FC3"/>
      <c r="FD3" t="s">
        <v>797</v>
      </c>
      <c r="FE3"/>
      <c r="FF3">
        <v>3500</v>
      </c>
      <c r="FG3">
        <v>3500</v>
      </c>
      <c r="FH3"/>
      <c r="FI3">
        <v>3500</v>
      </c>
      <c r="FJ3">
        <v>0</v>
      </c>
      <c r="FK3">
        <v>0</v>
      </c>
      <c r="FL3"/>
      <c r="FM3" t="s">
        <v>806</v>
      </c>
      <c r="FN3"/>
      <c r="FO3" t="s">
        <v>817</v>
      </c>
      <c r="FP3" t="s">
        <v>797</v>
      </c>
      <c r="FQ3" t="s">
        <v>2278</v>
      </c>
      <c r="FR3">
        <v>1</v>
      </c>
      <c r="FS3">
        <v>1</v>
      </c>
      <c r="FT3">
        <v>0</v>
      </c>
      <c r="FU3">
        <v>1</v>
      </c>
      <c r="FV3">
        <v>0</v>
      </c>
      <c r="FW3">
        <v>0</v>
      </c>
      <c r="FX3">
        <v>0</v>
      </c>
      <c r="FY3">
        <v>1</v>
      </c>
      <c r="FZ3">
        <v>0</v>
      </c>
      <c r="GA3">
        <v>0</v>
      </c>
      <c r="GB3">
        <v>0</v>
      </c>
      <c r="GC3">
        <v>0</v>
      </c>
      <c r="GD3">
        <v>1</v>
      </c>
      <c r="GE3">
        <v>0</v>
      </c>
      <c r="GF3">
        <v>0</v>
      </c>
      <c r="GG3"/>
      <c r="GH3"/>
      <c r="GI3" t="s">
        <v>797</v>
      </c>
      <c r="GJ3"/>
      <c r="GK3">
        <v>15000</v>
      </c>
      <c r="GL3">
        <v>15000</v>
      </c>
      <c r="GM3">
        <v>0</v>
      </c>
      <c r="GN3">
        <v>0</v>
      </c>
      <c r="GO3"/>
      <c r="GP3" t="s">
        <v>806</v>
      </c>
      <c r="GQ3"/>
      <c r="GR3" t="s">
        <v>817</v>
      </c>
      <c r="GS3" t="s">
        <v>797</v>
      </c>
      <c r="GT3" t="s">
        <v>860</v>
      </c>
      <c r="GU3">
        <v>0</v>
      </c>
      <c r="GV3">
        <v>1</v>
      </c>
      <c r="GW3">
        <v>0</v>
      </c>
      <c r="GX3">
        <v>1</v>
      </c>
      <c r="GY3">
        <v>0</v>
      </c>
      <c r="GZ3">
        <v>0</v>
      </c>
      <c r="HA3">
        <v>0</v>
      </c>
      <c r="HB3">
        <v>0</v>
      </c>
      <c r="HC3">
        <v>0</v>
      </c>
      <c r="HD3">
        <v>0</v>
      </c>
      <c r="HE3">
        <v>0</v>
      </c>
      <c r="HF3">
        <v>0</v>
      </c>
      <c r="HG3">
        <v>1</v>
      </c>
      <c r="HH3">
        <v>0</v>
      </c>
      <c r="HI3">
        <v>0</v>
      </c>
      <c r="HJ3"/>
      <c r="HK3"/>
      <c r="HL3" t="s">
        <v>797</v>
      </c>
      <c r="HM3"/>
      <c r="HN3">
        <v>4000</v>
      </c>
      <c r="HO3">
        <v>4000</v>
      </c>
      <c r="HP3"/>
      <c r="HQ3">
        <v>4000</v>
      </c>
      <c r="HR3">
        <v>0</v>
      </c>
      <c r="HS3">
        <v>0</v>
      </c>
      <c r="HT3"/>
      <c r="HU3" t="s">
        <v>806</v>
      </c>
      <c r="HV3"/>
      <c r="HW3" t="s">
        <v>817</v>
      </c>
      <c r="HX3" t="s">
        <v>797</v>
      </c>
      <c r="HY3" t="s">
        <v>860</v>
      </c>
      <c r="HZ3">
        <v>0</v>
      </c>
      <c r="IA3">
        <v>1</v>
      </c>
      <c r="IB3">
        <v>0</v>
      </c>
      <c r="IC3">
        <v>1</v>
      </c>
      <c r="ID3">
        <v>0</v>
      </c>
      <c r="IE3">
        <v>0</v>
      </c>
      <c r="IF3">
        <v>0</v>
      </c>
      <c r="IG3">
        <v>0</v>
      </c>
      <c r="IH3">
        <v>0</v>
      </c>
      <c r="II3">
        <v>0</v>
      </c>
      <c r="IJ3">
        <v>0</v>
      </c>
      <c r="IK3">
        <v>0</v>
      </c>
      <c r="IL3">
        <v>1</v>
      </c>
      <c r="IM3">
        <v>0</v>
      </c>
      <c r="IN3">
        <v>0</v>
      </c>
      <c r="IO3"/>
      <c r="IP3"/>
      <c r="IQ3" t="s">
        <v>797</v>
      </c>
      <c r="IR3"/>
      <c r="IS3">
        <v>8000</v>
      </c>
      <c r="IT3">
        <v>8000</v>
      </c>
      <c r="IU3"/>
      <c r="IV3">
        <v>8000</v>
      </c>
      <c r="IW3">
        <v>0</v>
      </c>
      <c r="IX3">
        <v>0</v>
      </c>
      <c r="IY3"/>
      <c r="IZ3" t="s">
        <v>806</v>
      </c>
      <c r="JA3"/>
      <c r="JB3" t="s">
        <v>817</v>
      </c>
      <c r="JC3" t="s">
        <v>797</v>
      </c>
      <c r="JD3" t="s">
        <v>941</v>
      </c>
      <c r="JE3">
        <v>0</v>
      </c>
      <c r="JF3">
        <v>1</v>
      </c>
      <c r="JG3">
        <v>0</v>
      </c>
      <c r="JH3">
        <v>1</v>
      </c>
      <c r="JI3">
        <v>0</v>
      </c>
      <c r="JJ3">
        <v>0</v>
      </c>
      <c r="JK3">
        <v>0</v>
      </c>
      <c r="JL3">
        <v>0</v>
      </c>
      <c r="JM3">
        <v>0</v>
      </c>
      <c r="JN3">
        <v>1</v>
      </c>
      <c r="JO3">
        <v>0</v>
      </c>
      <c r="JP3">
        <v>0</v>
      </c>
      <c r="JQ3">
        <v>1</v>
      </c>
      <c r="JR3">
        <v>0</v>
      </c>
      <c r="JS3">
        <v>0</v>
      </c>
      <c r="JT3"/>
      <c r="JU3"/>
      <c r="JV3" t="s">
        <v>840</v>
      </c>
      <c r="JW3"/>
      <c r="JX3">
        <v>200</v>
      </c>
      <c r="JY3">
        <v>200</v>
      </c>
      <c r="JZ3"/>
      <c r="KA3">
        <v>200</v>
      </c>
      <c r="KB3">
        <v>0</v>
      </c>
      <c r="KC3">
        <v>0</v>
      </c>
      <c r="KD3"/>
      <c r="KE3" t="s">
        <v>841</v>
      </c>
      <c r="KF3"/>
      <c r="KG3"/>
      <c r="KH3" t="s">
        <v>816</v>
      </c>
      <c r="KI3"/>
      <c r="KJ3"/>
      <c r="KK3"/>
      <c r="KL3"/>
      <c r="KM3"/>
      <c r="KN3"/>
      <c r="KO3"/>
      <c r="KP3"/>
      <c r="KQ3"/>
      <c r="KR3"/>
      <c r="KS3"/>
      <c r="KT3"/>
      <c r="KU3"/>
      <c r="KV3"/>
      <c r="KW3"/>
      <c r="KX3"/>
      <c r="KY3"/>
      <c r="KZ3"/>
      <c r="LA3" t="s">
        <v>821</v>
      </c>
      <c r="LB3">
        <v>1000</v>
      </c>
      <c r="LC3">
        <v>150</v>
      </c>
      <c r="LD3">
        <v>75</v>
      </c>
      <c r="LE3"/>
      <c r="LF3">
        <v>50</v>
      </c>
      <c r="LG3">
        <v>50</v>
      </c>
      <c r="LH3">
        <v>25</v>
      </c>
      <c r="LI3" t="s">
        <v>2279</v>
      </c>
      <c r="LJ3" t="s">
        <v>841</v>
      </c>
      <c r="LK3"/>
      <c r="LL3"/>
      <c r="LM3" t="s">
        <v>816</v>
      </c>
      <c r="LN3"/>
      <c r="LO3"/>
      <c r="LP3"/>
      <c r="LQ3"/>
      <c r="LR3"/>
      <c r="LS3"/>
      <c r="LT3"/>
      <c r="LU3"/>
      <c r="LV3"/>
      <c r="LW3"/>
      <c r="LX3"/>
      <c r="LY3"/>
      <c r="LZ3"/>
      <c r="MA3"/>
      <c r="MB3"/>
      <c r="MC3"/>
      <c r="MD3"/>
      <c r="ME3"/>
      <c r="MF3" t="s">
        <v>821</v>
      </c>
      <c r="MG3">
        <v>1000</v>
      </c>
      <c r="MH3">
        <v>1000</v>
      </c>
      <c r="MI3">
        <v>500</v>
      </c>
      <c r="MJ3"/>
      <c r="MK3">
        <v>313</v>
      </c>
      <c r="ML3">
        <v>59.744408945686899</v>
      </c>
      <c r="MM3">
        <v>187</v>
      </c>
      <c r="MN3" t="s">
        <v>2280</v>
      </c>
      <c r="MO3" t="s">
        <v>806</v>
      </c>
      <c r="MP3"/>
      <c r="MQ3" t="s">
        <v>817</v>
      </c>
      <c r="MR3" t="s">
        <v>797</v>
      </c>
      <c r="MS3" t="s">
        <v>2278</v>
      </c>
      <c r="MT3">
        <v>1</v>
      </c>
      <c r="MU3">
        <v>1</v>
      </c>
      <c r="MV3">
        <v>0</v>
      </c>
      <c r="MW3">
        <v>1</v>
      </c>
      <c r="MX3">
        <v>0</v>
      </c>
      <c r="MY3">
        <v>0</v>
      </c>
      <c r="MZ3">
        <v>0</v>
      </c>
      <c r="NA3">
        <v>1</v>
      </c>
      <c r="NB3">
        <v>0</v>
      </c>
      <c r="NC3">
        <v>0</v>
      </c>
      <c r="ND3">
        <v>0</v>
      </c>
      <c r="NE3">
        <v>0</v>
      </c>
      <c r="NF3">
        <v>1</v>
      </c>
      <c r="NG3">
        <v>0</v>
      </c>
      <c r="NH3">
        <v>0</v>
      </c>
      <c r="NI3"/>
      <c r="NJ3"/>
      <c r="NK3" t="s">
        <v>821</v>
      </c>
      <c r="NL3">
        <v>1000</v>
      </c>
      <c r="NM3">
        <v>550</v>
      </c>
      <c r="NN3">
        <v>275</v>
      </c>
      <c r="NO3"/>
      <c r="NP3">
        <v>200</v>
      </c>
      <c r="NQ3">
        <v>37.5</v>
      </c>
      <c r="NR3">
        <v>75</v>
      </c>
      <c r="NS3" t="s">
        <v>2281</v>
      </c>
      <c r="NT3" t="s">
        <v>841</v>
      </c>
      <c r="NU3"/>
      <c r="NV3"/>
      <c r="NW3" t="s">
        <v>816</v>
      </c>
      <c r="NX3"/>
      <c r="NY3"/>
      <c r="NZ3"/>
      <c r="OA3"/>
      <c r="OB3"/>
      <c r="OC3"/>
      <c r="OD3"/>
      <c r="OE3"/>
      <c r="OF3"/>
      <c r="OG3"/>
      <c r="OH3"/>
      <c r="OI3"/>
      <c r="OJ3"/>
      <c r="OK3"/>
      <c r="OL3"/>
      <c r="OM3"/>
      <c r="ON3"/>
      <c r="OO3"/>
      <c r="OP3" t="s">
        <v>821</v>
      </c>
      <c r="OQ3">
        <v>1000</v>
      </c>
      <c r="OR3">
        <v>1250</v>
      </c>
      <c r="OS3">
        <v>188</v>
      </c>
      <c r="OT3"/>
      <c r="OU3">
        <v>94</v>
      </c>
      <c r="OV3">
        <v>100</v>
      </c>
      <c r="OW3">
        <v>94</v>
      </c>
      <c r="OX3" t="s">
        <v>2282</v>
      </c>
      <c r="OY3" t="s">
        <v>841</v>
      </c>
      <c r="OZ3"/>
      <c r="PA3"/>
      <c r="PB3" t="s">
        <v>816</v>
      </c>
      <c r="PC3"/>
      <c r="PD3"/>
      <c r="PE3"/>
      <c r="PF3"/>
      <c r="PG3"/>
      <c r="PH3"/>
      <c r="PI3"/>
      <c r="PJ3"/>
      <c r="PK3"/>
      <c r="PL3"/>
      <c r="PM3"/>
      <c r="PN3"/>
      <c r="PO3"/>
      <c r="PP3"/>
      <c r="PQ3"/>
      <c r="PR3"/>
      <c r="PS3"/>
      <c r="PT3"/>
      <c r="PU3" t="s">
        <v>797</v>
      </c>
      <c r="PV3"/>
      <c r="PW3">
        <v>2500</v>
      </c>
      <c r="PX3">
        <v>2500</v>
      </c>
      <c r="PY3"/>
      <c r="PZ3">
        <v>1500</v>
      </c>
      <c r="QA3">
        <v>66.666666666666657</v>
      </c>
      <c r="QB3">
        <v>1000</v>
      </c>
      <c r="QC3" t="s">
        <v>2283</v>
      </c>
      <c r="QD3" t="s">
        <v>852</v>
      </c>
      <c r="QE3"/>
      <c r="QF3"/>
      <c r="QG3" t="s">
        <v>797</v>
      </c>
      <c r="QH3" t="s">
        <v>2284</v>
      </c>
      <c r="QI3">
        <v>1</v>
      </c>
      <c r="QJ3">
        <v>0</v>
      </c>
      <c r="QK3">
        <v>0</v>
      </c>
      <c r="QL3">
        <v>0</v>
      </c>
      <c r="QM3">
        <v>0</v>
      </c>
      <c r="QN3">
        <v>0</v>
      </c>
      <c r="QO3">
        <v>0</v>
      </c>
      <c r="QP3">
        <v>1</v>
      </c>
      <c r="QQ3">
        <v>0</v>
      </c>
      <c r="QR3">
        <v>0</v>
      </c>
      <c r="QS3">
        <v>0</v>
      </c>
      <c r="QT3">
        <v>1</v>
      </c>
      <c r="QU3">
        <v>1</v>
      </c>
      <c r="QV3">
        <v>0</v>
      </c>
      <c r="QW3">
        <v>0</v>
      </c>
      <c r="QX3"/>
      <c r="QY3"/>
      <c r="QZ3" t="s">
        <v>797</v>
      </c>
      <c r="RA3"/>
      <c r="RB3">
        <v>2000</v>
      </c>
      <c r="RC3">
        <v>2000</v>
      </c>
      <c r="RD3"/>
      <c r="RE3">
        <v>2000</v>
      </c>
      <c r="RF3">
        <v>0</v>
      </c>
      <c r="RG3">
        <v>0</v>
      </c>
      <c r="RH3"/>
      <c r="RI3" t="s">
        <v>806</v>
      </c>
      <c r="RJ3"/>
      <c r="RK3" t="s">
        <v>817</v>
      </c>
      <c r="RL3" t="s">
        <v>797</v>
      </c>
      <c r="RM3" t="s">
        <v>860</v>
      </c>
      <c r="RN3">
        <v>0</v>
      </c>
      <c r="RO3">
        <v>1</v>
      </c>
      <c r="RP3">
        <v>0</v>
      </c>
      <c r="RQ3">
        <v>1</v>
      </c>
      <c r="RR3">
        <v>0</v>
      </c>
      <c r="RS3">
        <v>0</v>
      </c>
      <c r="RT3">
        <v>0</v>
      </c>
      <c r="RU3">
        <v>0</v>
      </c>
      <c r="RV3">
        <v>0</v>
      </c>
      <c r="RW3">
        <v>0</v>
      </c>
      <c r="RX3">
        <v>0</v>
      </c>
      <c r="RY3">
        <v>0</v>
      </c>
      <c r="RZ3">
        <v>1</v>
      </c>
      <c r="SA3">
        <v>0</v>
      </c>
      <c r="SB3">
        <v>0</v>
      </c>
      <c r="SC3"/>
      <c r="SD3"/>
      <c r="SE3" t="s">
        <v>821</v>
      </c>
      <c r="SF3">
        <v>1000</v>
      </c>
      <c r="SG3">
        <v>1250</v>
      </c>
      <c r="SH3">
        <v>250</v>
      </c>
      <c r="SI3"/>
      <c r="SJ3">
        <v>240</v>
      </c>
      <c r="SK3">
        <v>4.1666666666666661</v>
      </c>
      <c r="SL3">
        <v>10</v>
      </c>
      <c r="SM3"/>
      <c r="SN3" t="s">
        <v>806</v>
      </c>
      <c r="SO3"/>
      <c r="SP3" t="s">
        <v>817</v>
      </c>
      <c r="SQ3" t="s">
        <v>797</v>
      </c>
      <c r="SR3" t="s">
        <v>937</v>
      </c>
      <c r="SS3">
        <v>1</v>
      </c>
      <c r="ST3">
        <v>1</v>
      </c>
      <c r="SU3">
        <v>0</v>
      </c>
      <c r="SV3">
        <v>1</v>
      </c>
      <c r="SW3">
        <v>0</v>
      </c>
      <c r="SX3">
        <v>0</v>
      </c>
      <c r="SY3">
        <v>0</v>
      </c>
      <c r="SZ3">
        <v>0</v>
      </c>
      <c r="TA3">
        <v>0</v>
      </c>
      <c r="TB3">
        <v>0</v>
      </c>
      <c r="TC3">
        <v>0</v>
      </c>
      <c r="TD3">
        <v>0</v>
      </c>
      <c r="TE3">
        <v>1</v>
      </c>
      <c r="TF3">
        <v>0</v>
      </c>
      <c r="TG3">
        <v>0</v>
      </c>
      <c r="TH3"/>
      <c r="TI3"/>
      <c r="TJ3" t="s">
        <v>840</v>
      </c>
      <c r="TK3"/>
      <c r="TL3">
        <v>75</v>
      </c>
      <c r="TM3">
        <v>75</v>
      </c>
      <c r="TN3"/>
      <c r="TO3">
        <v>75</v>
      </c>
      <c r="TP3">
        <v>0</v>
      </c>
      <c r="TQ3">
        <v>0</v>
      </c>
      <c r="TR3"/>
      <c r="TS3" t="s">
        <v>806</v>
      </c>
      <c r="TT3"/>
      <c r="TU3" t="s">
        <v>817</v>
      </c>
      <c r="TV3" t="s">
        <v>797</v>
      </c>
      <c r="TW3" t="s">
        <v>937</v>
      </c>
      <c r="TX3">
        <v>1</v>
      </c>
      <c r="TY3">
        <v>1</v>
      </c>
      <c r="TZ3">
        <v>0</v>
      </c>
      <c r="UA3">
        <v>1</v>
      </c>
      <c r="UB3">
        <v>0</v>
      </c>
      <c r="UC3">
        <v>0</v>
      </c>
      <c r="UD3">
        <v>0</v>
      </c>
      <c r="UE3">
        <v>0</v>
      </c>
      <c r="UF3">
        <v>0</v>
      </c>
      <c r="UG3">
        <v>0</v>
      </c>
      <c r="UH3">
        <v>0</v>
      </c>
      <c r="UI3">
        <v>0</v>
      </c>
      <c r="UJ3">
        <v>1</v>
      </c>
      <c r="UK3">
        <v>0</v>
      </c>
      <c r="UL3">
        <v>0</v>
      </c>
      <c r="UM3"/>
      <c r="UN3"/>
      <c r="UO3" t="s">
        <v>797</v>
      </c>
      <c r="UP3"/>
      <c r="UQ3">
        <v>250</v>
      </c>
      <c r="UR3">
        <v>250</v>
      </c>
      <c r="US3"/>
      <c r="UT3">
        <v>250</v>
      </c>
      <c r="UU3">
        <v>0</v>
      </c>
      <c r="UV3">
        <v>0</v>
      </c>
      <c r="UW3"/>
      <c r="UX3" t="s">
        <v>806</v>
      </c>
      <c r="UY3"/>
      <c r="UZ3" t="s">
        <v>817</v>
      </c>
      <c r="VA3" t="s">
        <v>797</v>
      </c>
      <c r="VB3" t="s">
        <v>937</v>
      </c>
      <c r="VC3">
        <v>1</v>
      </c>
      <c r="VD3">
        <v>1</v>
      </c>
      <c r="VE3">
        <v>0</v>
      </c>
      <c r="VF3">
        <v>1</v>
      </c>
      <c r="VG3">
        <v>0</v>
      </c>
      <c r="VH3">
        <v>0</v>
      </c>
      <c r="VI3">
        <v>0</v>
      </c>
      <c r="VJ3">
        <v>0</v>
      </c>
      <c r="VK3">
        <v>0</v>
      </c>
      <c r="VL3">
        <v>0</v>
      </c>
      <c r="VM3">
        <v>0</v>
      </c>
      <c r="VN3">
        <v>0</v>
      </c>
      <c r="VO3">
        <v>1</v>
      </c>
      <c r="VP3">
        <v>0</v>
      </c>
      <c r="VQ3">
        <v>0</v>
      </c>
      <c r="VR3"/>
      <c r="VS3"/>
      <c r="VT3" t="s">
        <v>797</v>
      </c>
      <c r="VU3"/>
      <c r="VV3">
        <v>1500</v>
      </c>
      <c r="VW3">
        <v>1500</v>
      </c>
      <c r="VX3"/>
      <c r="VY3">
        <v>1500</v>
      </c>
      <c r="VZ3">
        <v>0</v>
      </c>
      <c r="WA3">
        <v>0</v>
      </c>
      <c r="WB3"/>
      <c r="WC3" t="s">
        <v>806</v>
      </c>
      <c r="WD3"/>
      <c r="WE3" t="s">
        <v>817</v>
      </c>
      <c r="WF3" t="s">
        <v>797</v>
      </c>
      <c r="WG3" t="s">
        <v>2285</v>
      </c>
      <c r="WH3">
        <v>1</v>
      </c>
      <c r="WI3">
        <v>1</v>
      </c>
      <c r="WJ3">
        <v>0</v>
      </c>
      <c r="WK3">
        <v>1</v>
      </c>
      <c r="WL3">
        <v>0</v>
      </c>
      <c r="WM3">
        <v>0</v>
      </c>
      <c r="WN3">
        <v>0</v>
      </c>
      <c r="WO3">
        <v>0</v>
      </c>
      <c r="WP3">
        <v>0</v>
      </c>
      <c r="WQ3">
        <v>1</v>
      </c>
      <c r="WR3">
        <v>0</v>
      </c>
      <c r="WS3">
        <v>0</v>
      </c>
      <c r="WT3">
        <v>1</v>
      </c>
      <c r="WU3">
        <v>0</v>
      </c>
      <c r="WV3">
        <v>0</v>
      </c>
      <c r="WW3"/>
      <c r="WX3"/>
      <c r="WY3" t="s">
        <v>797</v>
      </c>
      <c r="WZ3"/>
      <c r="XA3">
        <v>4000</v>
      </c>
      <c r="XB3">
        <v>4000</v>
      </c>
      <c r="XC3"/>
      <c r="XD3">
        <v>4000</v>
      </c>
      <c r="XE3">
        <v>0</v>
      </c>
      <c r="XF3">
        <v>0</v>
      </c>
      <c r="XG3"/>
      <c r="XH3" t="s">
        <v>806</v>
      </c>
      <c r="XI3"/>
      <c r="XJ3" t="s">
        <v>817</v>
      </c>
      <c r="XK3" t="s">
        <v>797</v>
      </c>
      <c r="XL3" t="s">
        <v>2278</v>
      </c>
      <c r="XM3">
        <v>1</v>
      </c>
      <c r="XN3">
        <v>1</v>
      </c>
      <c r="XO3">
        <v>0</v>
      </c>
      <c r="XP3">
        <v>1</v>
      </c>
      <c r="XQ3">
        <v>0</v>
      </c>
      <c r="XR3">
        <v>0</v>
      </c>
      <c r="XS3">
        <v>0</v>
      </c>
      <c r="XT3">
        <v>1</v>
      </c>
      <c r="XU3">
        <v>0</v>
      </c>
      <c r="XV3">
        <v>0</v>
      </c>
      <c r="XW3">
        <v>0</v>
      </c>
      <c r="XX3">
        <v>0</v>
      </c>
      <c r="XY3">
        <v>1</v>
      </c>
      <c r="XZ3">
        <v>0</v>
      </c>
      <c r="YA3">
        <v>0</v>
      </c>
      <c r="YB3"/>
      <c r="YC3"/>
      <c r="YD3" t="s">
        <v>797</v>
      </c>
      <c r="YE3"/>
      <c r="YF3">
        <v>100</v>
      </c>
      <c r="YG3">
        <v>100</v>
      </c>
      <c r="YH3">
        <v>0</v>
      </c>
      <c r="YI3">
        <v>0</v>
      </c>
      <c r="YJ3"/>
      <c r="YK3" t="s">
        <v>841</v>
      </c>
      <c r="YL3"/>
      <c r="YM3"/>
      <c r="YN3" t="s">
        <v>816</v>
      </c>
      <c r="YO3"/>
      <c r="YP3"/>
      <c r="YQ3"/>
      <c r="YR3"/>
      <c r="YS3"/>
      <c r="YT3"/>
      <c r="YU3"/>
      <c r="YV3"/>
      <c r="YW3"/>
      <c r="YX3"/>
      <c r="YY3"/>
      <c r="YZ3"/>
      <c r="ZA3"/>
      <c r="ZB3"/>
      <c r="ZC3"/>
      <c r="ZD3"/>
      <c r="ZE3"/>
      <c r="ZF3"/>
      <c r="ZG3" t="s">
        <v>797</v>
      </c>
      <c r="ZH3"/>
      <c r="ZI3">
        <v>1000</v>
      </c>
      <c r="ZJ3">
        <v>1000</v>
      </c>
      <c r="ZK3"/>
      <c r="ZL3">
        <v>1500</v>
      </c>
      <c r="ZM3">
        <v>-33.333333333333329</v>
      </c>
      <c r="ZN3">
        <v>-500</v>
      </c>
      <c r="ZO3" t="s">
        <v>2286</v>
      </c>
      <c r="ZP3" t="s">
        <v>806</v>
      </c>
      <c r="ZQ3"/>
      <c r="ZR3" t="s">
        <v>817</v>
      </c>
      <c r="ZS3" t="s">
        <v>797</v>
      </c>
      <c r="ZT3" t="s">
        <v>937</v>
      </c>
      <c r="ZU3">
        <v>1</v>
      </c>
      <c r="ZV3">
        <v>1</v>
      </c>
      <c r="ZW3">
        <v>0</v>
      </c>
      <c r="ZX3">
        <v>1</v>
      </c>
      <c r="ZY3">
        <v>0</v>
      </c>
      <c r="ZZ3">
        <v>0</v>
      </c>
      <c r="AAA3">
        <v>0</v>
      </c>
      <c r="AAB3">
        <v>0</v>
      </c>
      <c r="AAC3">
        <v>0</v>
      </c>
      <c r="AAD3">
        <v>0</v>
      </c>
      <c r="AAE3">
        <v>0</v>
      </c>
      <c r="AAF3">
        <v>0</v>
      </c>
      <c r="AAG3">
        <v>1</v>
      </c>
      <c r="AAH3">
        <v>0</v>
      </c>
      <c r="AAI3">
        <v>0</v>
      </c>
      <c r="AAJ3"/>
      <c r="AAK3"/>
      <c r="AAL3" t="s">
        <v>797</v>
      </c>
      <c r="AAM3"/>
      <c r="AAN3" t="s">
        <v>816</v>
      </c>
      <c r="AAO3">
        <v>100</v>
      </c>
      <c r="AAP3">
        <v>100</v>
      </c>
      <c r="AAQ3"/>
      <c r="AAR3"/>
      <c r="AAS3"/>
      <c r="AAT3"/>
      <c r="AAU3"/>
      <c r="AAV3" t="s">
        <v>816</v>
      </c>
      <c r="AAW3"/>
      <c r="AAX3"/>
      <c r="AAY3"/>
      <c r="AAZ3"/>
      <c r="ABA3"/>
      <c r="ABB3"/>
      <c r="ABC3"/>
      <c r="ABD3"/>
      <c r="ABE3"/>
      <c r="ABF3"/>
      <c r="ABG3"/>
      <c r="ABH3" t="s">
        <v>816</v>
      </c>
      <c r="ABI3"/>
      <c r="ABJ3"/>
      <c r="ABK3"/>
      <c r="ABL3"/>
      <c r="ABM3"/>
      <c r="ABN3"/>
      <c r="ABO3"/>
      <c r="ABP3"/>
      <c r="ABQ3" t="s">
        <v>797</v>
      </c>
      <c r="ABR3" t="s">
        <v>2287</v>
      </c>
      <c r="ABS3">
        <v>1</v>
      </c>
      <c r="ABT3">
        <v>0</v>
      </c>
      <c r="ABU3">
        <v>1</v>
      </c>
      <c r="ABV3">
        <v>1</v>
      </c>
      <c r="ABW3">
        <v>1</v>
      </c>
      <c r="ABX3">
        <v>0</v>
      </c>
      <c r="ABY3">
        <v>0</v>
      </c>
      <c r="ABZ3">
        <v>1</v>
      </c>
      <c r="ACA3">
        <v>1</v>
      </c>
      <c r="ACB3">
        <v>0</v>
      </c>
      <c r="ACC3" t="s">
        <v>2288</v>
      </c>
      <c r="ACD3" t="s">
        <v>816</v>
      </c>
      <c r="ACE3"/>
      <c r="ACF3"/>
      <c r="ACG3"/>
      <c r="ACH3"/>
      <c r="ACI3"/>
      <c r="ACJ3"/>
      <c r="ACK3"/>
      <c r="ACL3"/>
      <c r="ACM3"/>
      <c r="ACN3"/>
      <c r="ACO3"/>
      <c r="ACP3"/>
      <c r="ACQ3" t="s">
        <v>835</v>
      </c>
      <c r="ACR3">
        <v>364633166</v>
      </c>
      <c r="ACS3" s="396">
        <v>44887.516134259262</v>
      </c>
      <c r="ACT3"/>
      <c r="ACU3"/>
      <c r="ACV3" t="s">
        <v>801</v>
      </c>
      <c r="ACW3"/>
      <c r="ACX3"/>
      <c r="ACY3">
        <v>3</v>
      </c>
    </row>
    <row r="4" spans="1:779" s="82" customFormat="1" x14ac:dyDescent="0.3">
      <c r="A4" t="s">
        <v>2289</v>
      </c>
      <c r="B4" s="396">
        <v>44887.515979895827</v>
      </c>
      <c r="C4" s="396">
        <v>44887.543911597233</v>
      </c>
      <c r="D4" s="396">
        <v>44887</v>
      </c>
      <c r="E4" t="s">
        <v>2277</v>
      </c>
      <c r="F4" s="396">
        <v>44887</v>
      </c>
      <c r="G4" t="s">
        <v>885</v>
      </c>
      <c r="H4" t="s">
        <v>886</v>
      </c>
      <c r="I4" t="s">
        <v>886</v>
      </c>
      <c r="J4" t="s">
        <v>886</v>
      </c>
      <c r="K4" t="s">
        <v>795</v>
      </c>
      <c r="L4" t="s">
        <v>887</v>
      </c>
      <c r="M4">
        <v>1</v>
      </c>
      <c r="N4">
        <v>1</v>
      </c>
      <c r="O4">
        <v>1</v>
      </c>
      <c r="P4">
        <v>1</v>
      </c>
      <c r="Q4">
        <v>1</v>
      </c>
      <c r="R4">
        <v>1</v>
      </c>
      <c r="S4">
        <v>1</v>
      </c>
      <c r="T4">
        <v>1</v>
      </c>
      <c r="U4">
        <v>1</v>
      </c>
      <c r="V4">
        <v>1</v>
      </c>
      <c r="W4">
        <v>1</v>
      </c>
      <c r="X4">
        <v>1</v>
      </c>
      <c r="Y4">
        <v>1</v>
      </c>
      <c r="Z4">
        <v>1</v>
      </c>
      <c r="AA4">
        <v>1</v>
      </c>
      <c r="AB4">
        <v>1</v>
      </c>
      <c r="AC4">
        <v>1</v>
      </c>
      <c r="AD4">
        <v>1</v>
      </c>
      <c r="AE4">
        <v>1</v>
      </c>
      <c r="AF4">
        <v>1</v>
      </c>
      <c r="AG4">
        <v>1</v>
      </c>
      <c r="AH4">
        <v>1</v>
      </c>
      <c r="AI4">
        <v>1</v>
      </c>
      <c r="AJ4" t="s">
        <v>797</v>
      </c>
      <c r="AK4"/>
      <c r="AL4">
        <v>1500</v>
      </c>
      <c r="AM4">
        <v>1500</v>
      </c>
      <c r="AN4"/>
      <c r="AO4">
        <v>2000</v>
      </c>
      <c r="AP4">
        <v>-25</v>
      </c>
      <c r="AQ4">
        <v>-500</v>
      </c>
      <c r="AR4" t="s">
        <v>2290</v>
      </c>
      <c r="AS4" t="s">
        <v>806</v>
      </c>
      <c r="AT4"/>
      <c r="AU4" t="s">
        <v>817</v>
      </c>
      <c r="AV4" t="s">
        <v>797</v>
      </c>
      <c r="AW4" t="s">
        <v>937</v>
      </c>
      <c r="AX4">
        <v>1</v>
      </c>
      <c r="AY4">
        <v>1</v>
      </c>
      <c r="AZ4">
        <v>0</v>
      </c>
      <c r="BA4">
        <v>1</v>
      </c>
      <c r="BB4">
        <v>0</v>
      </c>
      <c r="BC4">
        <v>0</v>
      </c>
      <c r="BD4">
        <v>0</v>
      </c>
      <c r="BE4">
        <v>0</v>
      </c>
      <c r="BF4">
        <v>0</v>
      </c>
      <c r="BG4">
        <v>0</v>
      </c>
      <c r="BH4">
        <v>0</v>
      </c>
      <c r="BI4">
        <v>0</v>
      </c>
      <c r="BJ4">
        <v>1</v>
      </c>
      <c r="BK4">
        <v>0</v>
      </c>
      <c r="BL4">
        <v>0</v>
      </c>
      <c r="BM4"/>
      <c r="BN4"/>
      <c r="BO4" t="s">
        <v>797</v>
      </c>
      <c r="BP4"/>
      <c r="BQ4">
        <v>3000</v>
      </c>
      <c r="BR4">
        <v>3000</v>
      </c>
      <c r="BS4"/>
      <c r="BT4">
        <v>3000</v>
      </c>
      <c r="BU4">
        <v>0</v>
      </c>
      <c r="BV4">
        <v>0</v>
      </c>
      <c r="BW4"/>
      <c r="BX4" t="s">
        <v>806</v>
      </c>
      <c r="BY4"/>
      <c r="BZ4" t="s">
        <v>817</v>
      </c>
      <c r="CA4" t="s">
        <v>797</v>
      </c>
      <c r="CB4" t="s">
        <v>808</v>
      </c>
      <c r="CC4">
        <v>0</v>
      </c>
      <c r="CD4">
        <v>1</v>
      </c>
      <c r="CE4">
        <v>0</v>
      </c>
      <c r="CF4">
        <v>0</v>
      </c>
      <c r="CG4">
        <v>0</v>
      </c>
      <c r="CH4">
        <v>0</v>
      </c>
      <c r="CI4">
        <v>0</v>
      </c>
      <c r="CJ4">
        <v>0</v>
      </c>
      <c r="CK4">
        <v>0</v>
      </c>
      <c r="CL4">
        <v>0</v>
      </c>
      <c r="CM4">
        <v>0</v>
      </c>
      <c r="CN4">
        <v>0</v>
      </c>
      <c r="CO4">
        <v>1</v>
      </c>
      <c r="CP4">
        <v>0</v>
      </c>
      <c r="CQ4">
        <v>0</v>
      </c>
      <c r="CR4"/>
      <c r="CS4"/>
      <c r="CT4" t="s">
        <v>797</v>
      </c>
      <c r="CU4"/>
      <c r="CV4">
        <v>2500</v>
      </c>
      <c r="CW4">
        <v>2500</v>
      </c>
      <c r="CX4"/>
      <c r="CY4">
        <v>2500</v>
      </c>
      <c r="CZ4">
        <v>0</v>
      </c>
      <c r="DA4">
        <v>0</v>
      </c>
      <c r="DB4"/>
      <c r="DC4" t="s">
        <v>806</v>
      </c>
      <c r="DD4"/>
      <c r="DE4" t="s">
        <v>817</v>
      </c>
      <c r="DF4" t="s">
        <v>797</v>
      </c>
      <c r="DG4" t="s">
        <v>862</v>
      </c>
      <c r="DH4">
        <v>0</v>
      </c>
      <c r="DI4">
        <v>1</v>
      </c>
      <c r="DJ4">
        <v>0</v>
      </c>
      <c r="DK4">
        <v>1</v>
      </c>
      <c r="DL4">
        <v>0</v>
      </c>
      <c r="DM4">
        <v>0</v>
      </c>
      <c r="DN4">
        <v>0</v>
      </c>
      <c r="DO4">
        <v>1</v>
      </c>
      <c r="DP4">
        <v>0</v>
      </c>
      <c r="DQ4">
        <v>0</v>
      </c>
      <c r="DR4">
        <v>0</v>
      </c>
      <c r="DS4">
        <v>0</v>
      </c>
      <c r="DT4">
        <v>1</v>
      </c>
      <c r="DU4">
        <v>0</v>
      </c>
      <c r="DV4">
        <v>0</v>
      </c>
      <c r="DW4"/>
      <c r="DX4"/>
      <c r="DY4" t="s">
        <v>797</v>
      </c>
      <c r="DZ4"/>
      <c r="EA4">
        <v>4000</v>
      </c>
      <c r="EB4">
        <v>4000</v>
      </c>
      <c r="EC4"/>
      <c r="ED4">
        <v>4000</v>
      </c>
      <c r="EE4">
        <v>0</v>
      </c>
      <c r="EF4">
        <v>0</v>
      </c>
      <c r="EG4"/>
      <c r="EH4" t="s">
        <v>806</v>
      </c>
      <c r="EI4"/>
      <c r="EJ4" t="s">
        <v>817</v>
      </c>
      <c r="EK4" t="s">
        <v>797</v>
      </c>
      <c r="EL4" t="s">
        <v>860</v>
      </c>
      <c r="EM4">
        <v>0</v>
      </c>
      <c r="EN4">
        <v>1</v>
      </c>
      <c r="EO4">
        <v>0</v>
      </c>
      <c r="EP4">
        <v>1</v>
      </c>
      <c r="EQ4">
        <v>0</v>
      </c>
      <c r="ER4">
        <v>0</v>
      </c>
      <c r="ES4">
        <v>0</v>
      </c>
      <c r="ET4">
        <v>0</v>
      </c>
      <c r="EU4">
        <v>0</v>
      </c>
      <c r="EV4">
        <v>0</v>
      </c>
      <c r="EW4">
        <v>0</v>
      </c>
      <c r="EX4">
        <v>0</v>
      </c>
      <c r="EY4">
        <v>1</v>
      </c>
      <c r="EZ4">
        <v>0</v>
      </c>
      <c r="FA4">
        <v>0</v>
      </c>
      <c r="FB4"/>
      <c r="FC4"/>
      <c r="FD4" t="s">
        <v>797</v>
      </c>
      <c r="FE4"/>
      <c r="FF4">
        <v>3500</v>
      </c>
      <c r="FG4">
        <v>3500</v>
      </c>
      <c r="FH4"/>
      <c r="FI4">
        <v>3500</v>
      </c>
      <c r="FJ4">
        <v>0</v>
      </c>
      <c r="FK4">
        <v>0</v>
      </c>
      <c r="FL4"/>
      <c r="FM4" t="s">
        <v>806</v>
      </c>
      <c r="FN4"/>
      <c r="FO4" t="s">
        <v>817</v>
      </c>
      <c r="FP4" t="s">
        <v>797</v>
      </c>
      <c r="FQ4" t="s">
        <v>937</v>
      </c>
      <c r="FR4">
        <v>1</v>
      </c>
      <c r="FS4">
        <v>1</v>
      </c>
      <c r="FT4">
        <v>0</v>
      </c>
      <c r="FU4">
        <v>1</v>
      </c>
      <c r="FV4">
        <v>0</v>
      </c>
      <c r="FW4">
        <v>0</v>
      </c>
      <c r="FX4">
        <v>0</v>
      </c>
      <c r="FY4">
        <v>0</v>
      </c>
      <c r="FZ4">
        <v>0</v>
      </c>
      <c r="GA4">
        <v>0</v>
      </c>
      <c r="GB4">
        <v>0</v>
      </c>
      <c r="GC4">
        <v>0</v>
      </c>
      <c r="GD4">
        <v>1</v>
      </c>
      <c r="GE4">
        <v>0</v>
      </c>
      <c r="GF4">
        <v>0</v>
      </c>
      <c r="GG4"/>
      <c r="GH4"/>
      <c r="GI4" t="s">
        <v>797</v>
      </c>
      <c r="GJ4"/>
      <c r="GK4">
        <v>15000</v>
      </c>
      <c r="GL4">
        <v>15000</v>
      </c>
      <c r="GM4">
        <v>0</v>
      </c>
      <c r="GN4">
        <v>0</v>
      </c>
      <c r="GO4"/>
      <c r="GP4" t="s">
        <v>806</v>
      </c>
      <c r="GQ4"/>
      <c r="GR4" t="s">
        <v>817</v>
      </c>
      <c r="GS4" t="s">
        <v>797</v>
      </c>
      <c r="GT4" t="s">
        <v>808</v>
      </c>
      <c r="GU4">
        <v>0</v>
      </c>
      <c r="GV4">
        <v>1</v>
      </c>
      <c r="GW4">
        <v>0</v>
      </c>
      <c r="GX4">
        <v>0</v>
      </c>
      <c r="GY4">
        <v>0</v>
      </c>
      <c r="GZ4">
        <v>0</v>
      </c>
      <c r="HA4">
        <v>0</v>
      </c>
      <c r="HB4">
        <v>0</v>
      </c>
      <c r="HC4">
        <v>0</v>
      </c>
      <c r="HD4">
        <v>0</v>
      </c>
      <c r="HE4">
        <v>0</v>
      </c>
      <c r="HF4">
        <v>0</v>
      </c>
      <c r="HG4">
        <v>1</v>
      </c>
      <c r="HH4">
        <v>0</v>
      </c>
      <c r="HI4">
        <v>0</v>
      </c>
      <c r="HJ4"/>
      <c r="HK4"/>
      <c r="HL4" t="s">
        <v>797</v>
      </c>
      <c r="HM4"/>
      <c r="HN4">
        <v>4000</v>
      </c>
      <c r="HO4">
        <v>4000</v>
      </c>
      <c r="HP4"/>
      <c r="HQ4">
        <v>4000</v>
      </c>
      <c r="HR4">
        <v>0</v>
      </c>
      <c r="HS4">
        <v>0</v>
      </c>
      <c r="HT4"/>
      <c r="HU4" t="s">
        <v>806</v>
      </c>
      <c r="HV4"/>
      <c r="HW4" t="s">
        <v>817</v>
      </c>
      <c r="HX4" t="s">
        <v>797</v>
      </c>
      <c r="HY4" t="s">
        <v>808</v>
      </c>
      <c r="HZ4">
        <v>0</v>
      </c>
      <c r="IA4">
        <v>1</v>
      </c>
      <c r="IB4">
        <v>0</v>
      </c>
      <c r="IC4">
        <v>0</v>
      </c>
      <c r="ID4">
        <v>0</v>
      </c>
      <c r="IE4">
        <v>0</v>
      </c>
      <c r="IF4">
        <v>0</v>
      </c>
      <c r="IG4">
        <v>0</v>
      </c>
      <c r="IH4">
        <v>0</v>
      </c>
      <c r="II4">
        <v>0</v>
      </c>
      <c r="IJ4">
        <v>0</v>
      </c>
      <c r="IK4">
        <v>0</v>
      </c>
      <c r="IL4">
        <v>1</v>
      </c>
      <c r="IM4">
        <v>0</v>
      </c>
      <c r="IN4">
        <v>0</v>
      </c>
      <c r="IO4"/>
      <c r="IP4"/>
      <c r="IQ4" t="s">
        <v>797</v>
      </c>
      <c r="IR4"/>
      <c r="IS4">
        <v>8000</v>
      </c>
      <c r="IT4">
        <v>8000</v>
      </c>
      <c r="IU4"/>
      <c r="IV4">
        <v>8000</v>
      </c>
      <c r="IW4">
        <v>0</v>
      </c>
      <c r="IX4">
        <v>0</v>
      </c>
      <c r="IY4"/>
      <c r="IZ4" t="s">
        <v>806</v>
      </c>
      <c r="JA4"/>
      <c r="JB4" t="s">
        <v>817</v>
      </c>
      <c r="JC4" t="s">
        <v>797</v>
      </c>
      <c r="JD4" t="s">
        <v>860</v>
      </c>
      <c r="JE4">
        <v>0</v>
      </c>
      <c r="JF4">
        <v>1</v>
      </c>
      <c r="JG4">
        <v>0</v>
      </c>
      <c r="JH4">
        <v>1</v>
      </c>
      <c r="JI4">
        <v>0</v>
      </c>
      <c r="JJ4">
        <v>0</v>
      </c>
      <c r="JK4">
        <v>0</v>
      </c>
      <c r="JL4">
        <v>0</v>
      </c>
      <c r="JM4">
        <v>0</v>
      </c>
      <c r="JN4">
        <v>0</v>
      </c>
      <c r="JO4">
        <v>0</v>
      </c>
      <c r="JP4">
        <v>0</v>
      </c>
      <c r="JQ4">
        <v>1</v>
      </c>
      <c r="JR4">
        <v>0</v>
      </c>
      <c r="JS4">
        <v>0</v>
      </c>
      <c r="JT4"/>
      <c r="JU4"/>
      <c r="JV4" t="s">
        <v>840</v>
      </c>
      <c r="JW4"/>
      <c r="JX4">
        <v>200</v>
      </c>
      <c r="JY4">
        <v>200</v>
      </c>
      <c r="JZ4"/>
      <c r="KA4">
        <v>200</v>
      </c>
      <c r="KB4">
        <v>0</v>
      </c>
      <c r="KC4">
        <v>0</v>
      </c>
      <c r="KD4"/>
      <c r="KE4" t="s">
        <v>841</v>
      </c>
      <c r="KF4"/>
      <c r="KG4"/>
      <c r="KH4" t="s">
        <v>816</v>
      </c>
      <c r="KI4"/>
      <c r="KJ4"/>
      <c r="KK4"/>
      <c r="KL4"/>
      <c r="KM4"/>
      <c r="KN4"/>
      <c r="KO4"/>
      <c r="KP4"/>
      <c r="KQ4"/>
      <c r="KR4"/>
      <c r="KS4"/>
      <c r="KT4"/>
      <c r="KU4"/>
      <c r="KV4"/>
      <c r="KW4"/>
      <c r="KX4"/>
      <c r="KY4"/>
      <c r="KZ4"/>
      <c r="LA4"/>
      <c r="LB4"/>
      <c r="LC4"/>
      <c r="LD4"/>
      <c r="LE4"/>
      <c r="LF4"/>
      <c r="LG4"/>
      <c r="LH4"/>
      <c r="LI4"/>
      <c r="LJ4" t="s">
        <v>841</v>
      </c>
      <c r="LK4"/>
      <c r="LL4"/>
      <c r="LM4" t="s">
        <v>816</v>
      </c>
      <c r="LN4"/>
      <c r="LO4"/>
      <c r="LP4"/>
      <c r="LQ4"/>
      <c r="LR4"/>
      <c r="LS4"/>
      <c r="LT4"/>
      <c r="LU4"/>
      <c r="LV4"/>
      <c r="LW4"/>
      <c r="LX4"/>
      <c r="LY4"/>
      <c r="LZ4"/>
      <c r="MA4"/>
      <c r="MB4"/>
      <c r="MC4"/>
      <c r="MD4"/>
      <c r="ME4"/>
      <c r="MF4" t="s">
        <v>821</v>
      </c>
      <c r="MG4">
        <v>1000</v>
      </c>
      <c r="MH4">
        <v>800</v>
      </c>
      <c r="MI4">
        <v>400</v>
      </c>
      <c r="MJ4"/>
      <c r="MK4">
        <v>313</v>
      </c>
      <c r="ML4">
        <v>27.795527156549522</v>
      </c>
      <c r="MM4">
        <v>87</v>
      </c>
      <c r="MN4" t="s">
        <v>2291</v>
      </c>
      <c r="MO4" t="s">
        <v>806</v>
      </c>
      <c r="MP4"/>
      <c r="MQ4" t="s">
        <v>817</v>
      </c>
      <c r="MR4" t="s">
        <v>797</v>
      </c>
      <c r="MS4" t="s">
        <v>937</v>
      </c>
      <c r="MT4">
        <v>1</v>
      </c>
      <c r="MU4">
        <v>1</v>
      </c>
      <c r="MV4">
        <v>0</v>
      </c>
      <c r="MW4">
        <v>1</v>
      </c>
      <c r="MX4">
        <v>0</v>
      </c>
      <c r="MY4">
        <v>0</v>
      </c>
      <c r="MZ4">
        <v>0</v>
      </c>
      <c r="NA4">
        <v>0</v>
      </c>
      <c r="NB4">
        <v>0</v>
      </c>
      <c r="NC4">
        <v>0</v>
      </c>
      <c r="ND4">
        <v>0</v>
      </c>
      <c r="NE4">
        <v>0</v>
      </c>
      <c r="NF4">
        <v>1</v>
      </c>
      <c r="NG4">
        <v>0</v>
      </c>
      <c r="NH4">
        <v>0</v>
      </c>
      <c r="NI4"/>
      <c r="NJ4"/>
      <c r="NK4" t="s">
        <v>840</v>
      </c>
      <c r="NL4"/>
      <c r="NM4">
        <v>200</v>
      </c>
      <c r="NN4">
        <v>200</v>
      </c>
      <c r="NO4"/>
      <c r="NP4">
        <v>200</v>
      </c>
      <c r="NQ4">
        <v>0</v>
      </c>
      <c r="NR4">
        <v>0</v>
      </c>
      <c r="NS4"/>
      <c r="NT4" t="s">
        <v>841</v>
      </c>
      <c r="NU4"/>
      <c r="NV4"/>
      <c r="NW4" t="s">
        <v>816</v>
      </c>
      <c r="NX4"/>
      <c r="NY4"/>
      <c r="NZ4"/>
      <c r="OA4"/>
      <c r="OB4"/>
      <c r="OC4"/>
      <c r="OD4"/>
      <c r="OE4"/>
      <c r="OF4"/>
      <c r="OG4"/>
      <c r="OH4"/>
      <c r="OI4"/>
      <c r="OJ4"/>
      <c r="OK4"/>
      <c r="OL4"/>
      <c r="OM4"/>
      <c r="ON4"/>
      <c r="OO4"/>
      <c r="OP4" t="s">
        <v>821</v>
      </c>
      <c r="OQ4">
        <v>1000</v>
      </c>
      <c r="OR4">
        <v>800</v>
      </c>
      <c r="OS4">
        <v>120</v>
      </c>
      <c r="OT4"/>
      <c r="OU4">
        <v>94</v>
      </c>
      <c r="OV4">
        <v>27.659574468085111</v>
      </c>
      <c r="OW4">
        <v>26</v>
      </c>
      <c r="OX4" t="s">
        <v>2292</v>
      </c>
      <c r="OY4" t="s">
        <v>841</v>
      </c>
      <c r="OZ4"/>
      <c r="PA4"/>
      <c r="PB4" t="s">
        <v>816</v>
      </c>
      <c r="PC4"/>
      <c r="PD4"/>
      <c r="PE4"/>
      <c r="PF4"/>
      <c r="PG4"/>
      <c r="PH4"/>
      <c r="PI4"/>
      <c r="PJ4"/>
      <c r="PK4"/>
      <c r="PL4"/>
      <c r="PM4"/>
      <c r="PN4"/>
      <c r="PO4"/>
      <c r="PP4"/>
      <c r="PQ4"/>
      <c r="PR4"/>
      <c r="PS4"/>
      <c r="PT4"/>
      <c r="PU4" t="s">
        <v>797</v>
      </c>
      <c r="PV4"/>
      <c r="PW4">
        <v>1500</v>
      </c>
      <c r="PX4">
        <v>1500</v>
      </c>
      <c r="PY4"/>
      <c r="PZ4">
        <v>1500</v>
      </c>
      <c r="QA4">
        <v>0</v>
      </c>
      <c r="QB4">
        <v>0</v>
      </c>
      <c r="QC4"/>
      <c r="QD4" t="s">
        <v>852</v>
      </c>
      <c r="QE4"/>
      <c r="QF4"/>
      <c r="QG4" t="s">
        <v>797</v>
      </c>
      <c r="QH4" t="s">
        <v>2293</v>
      </c>
      <c r="QI4">
        <v>1</v>
      </c>
      <c r="QJ4">
        <v>0</v>
      </c>
      <c r="QK4">
        <v>0</v>
      </c>
      <c r="QL4">
        <v>1</v>
      </c>
      <c r="QM4">
        <v>0</v>
      </c>
      <c r="QN4">
        <v>0</v>
      </c>
      <c r="QO4">
        <v>0</v>
      </c>
      <c r="QP4">
        <v>1</v>
      </c>
      <c r="QQ4">
        <v>0</v>
      </c>
      <c r="QR4">
        <v>1</v>
      </c>
      <c r="QS4">
        <v>0</v>
      </c>
      <c r="QT4">
        <v>0</v>
      </c>
      <c r="QU4">
        <v>1</v>
      </c>
      <c r="QV4">
        <v>0</v>
      </c>
      <c r="QW4">
        <v>0</v>
      </c>
      <c r="QX4"/>
      <c r="QY4"/>
      <c r="QZ4" t="s">
        <v>797</v>
      </c>
      <c r="RA4"/>
      <c r="RB4">
        <v>2000</v>
      </c>
      <c r="RC4">
        <v>2000</v>
      </c>
      <c r="RD4"/>
      <c r="RE4">
        <v>2000</v>
      </c>
      <c r="RF4">
        <v>0</v>
      </c>
      <c r="RG4">
        <v>0</v>
      </c>
      <c r="RH4"/>
      <c r="RI4" t="s">
        <v>806</v>
      </c>
      <c r="RJ4"/>
      <c r="RK4" t="s">
        <v>817</v>
      </c>
      <c r="RL4" t="s">
        <v>797</v>
      </c>
      <c r="RM4" t="s">
        <v>860</v>
      </c>
      <c r="RN4">
        <v>0</v>
      </c>
      <c r="RO4">
        <v>1</v>
      </c>
      <c r="RP4">
        <v>0</v>
      </c>
      <c r="RQ4">
        <v>1</v>
      </c>
      <c r="RR4">
        <v>0</v>
      </c>
      <c r="RS4">
        <v>0</v>
      </c>
      <c r="RT4">
        <v>0</v>
      </c>
      <c r="RU4">
        <v>0</v>
      </c>
      <c r="RV4">
        <v>0</v>
      </c>
      <c r="RW4">
        <v>0</v>
      </c>
      <c r="RX4">
        <v>0</v>
      </c>
      <c r="RY4">
        <v>0</v>
      </c>
      <c r="RZ4">
        <v>1</v>
      </c>
      <c r="SA4">
        <v>0</v>
      </c>
      <c r="SB4">
        <v>0</v>
      </c>
      <c r="SC4"/>
      <c r="SD4"/>
      <c r="SE4" t="s">
        <v>821</v>
      </c>
      <c r="SF4">
        <v>1000</v>
      </c>
      <c r="SG4">
        <v>1250</v>
      </c>
      <c r="SH4">
        <v>250</v>
      </c>
      <c r="SI4"/>
      <c r="SJ4">
        <v>240</v>
      </c>
      <c r="SK4">
        <v>4.1666666666666661</v>
      </c>
      <c r="SL4">
        <v>10</v>
      </c>
      <c r="SM4"/>
      <c r="SN4" t="s">
        <v>806</v>
      </c>
      <c r="SO4"/>
      <c r="SP4" t="s">
        <v>817</v>
      </c>
      <c r="SQ4" t="s">
        <v>797</v>
      </c>
      <c r="SR4" t="s">
        <v>941</v>
      </c>
      <c r="SS4">
        <v>0</v>
      </c>
      <c r="ST4">
        <v>1</v>
      </c>
      <c r="SU4">
        <v>0</v>
      </c>
      <c r="SV4">
        <v>1</v>
      </c>
      <c r="SW4">
        <v>0</v>
      </c>
      <c r="SX4">
        <v>0</v>
      </c>
      <c r="SY4">
        <v>0</v>
      </c>
      <c r="SZ4">
        <v>0</v>
      </c>
      <c r="TA4">
        <v>0</v>
      </c>
      <c r="TB4">
        <v>1</v>
      </c>
      <c r="TC4">
        <v>0</v>
      </c>
      <c r="TD4">
        <v>0</v>
      </c>
      <c r="TE4">
        <v>1</v>
      </c>
      <c r="TF4">
        <v>0</v>
      </c>
      <c r="TG4">
        <v>0</v>
      </c>
      <c r="TH4"/>
      <c r="TI4"/>
      <c r="TJ4" t="s">
        <v>840</v>
      </c>
      <c r="TK4"/>
      <c r="TL4">
        <v>75</v>
      </c>
      <c r="TM4">
        <v>75</v>
      </c>
      <c r="TN4"/>
      <c r="TO4">
        <v>75</v>
      </c>
      <c r="TP4">
        <v>0</v>
      </c>
      <c r="TQ4">
        <v>0</v>
      </c>
      <c r="TR4"/>
      <c r="TS4" t="s">
        <v>806</v>
      </c>
      <c r="TT4"/>
      <c r="TU4" t="s">
        <v>817</v>
      </c>
      <c r="TV4" t="s">
        <v>797</v>
      </c>
      <c r="TW4" t="s">
        <v>860</v>
      </c>
      <c r="TX4">
        <v>0</v>
      </c>
      <c r="TY4">
        <v>1</v>
      </c>
      <c r="TZ4">
        <v>0</v>
      </c>
      <c r="UA4">
        <v>1</v>
      </c>
      <c r="UB4">
        <v>0</v>
      </c>
      <c r="UC4">
        <v>0</v>
      </c>
      <c r="UD4">
        <v>0</v>
      </c>
      <c r="UE4">
        <v>0</v>
      </c>
      <c r="UF4">
        <v>0</v>
      </c>
      <c r="UG4">
        <v>0</v>
      </c>
      <c r="UH4">
        <v>0</v>
      </c>
      <c r="UI4">
        <v>0</v>
      </c>
      <c r="UJ4">
        <v>1</v>
      </c>
      <c r="UK4">
        <v>0</v>
      </c>
      <c r="UL4">
        <v>0</v>
      </c>
      <c r="UM4"/>
      <c r="UN4"/>
      <c r="UO4" t="s">
        <v>797</v>
      </c>
      <c r="UP4"/>
      <c r="UQ4">
        <v>250</v>
      </c>
      <c r="UR4">
        <v>250</v>
      </c>
      <c r="US4"/>
      <c r="UT4">
        <v>250</v>
      </c>
      <c r="UU4">
        <v>0</v>
      </c>
      <c r="UV4">
        <v>0</v>
      </c>
      <c r="UW4"/>
      <c r="UX4" t="s">
        <v>806</v>
      </c>
      <c r="UY4"/>
      <c r="UZ4" t="s">
        <v>817</v>
      </c>
      <c r="VA4" t="s">
        <v>797</v>
      </c>
      <c r="VB4" t="s">
        <v>860</v>
      </c>
      <c r="VC4">
        <v>0</v>
      </c>
      <c r="VD4">
        <v>1</v>
      </c>
      <c r="VE4">
        <v>0</v>
      </c>
      <c r="VF4">
        <v>1</v>
      </c>
      <c r="VG4">
        <v>0</v>
      </c>
      <c r="VH4">
        <v>0</v>
      </c>
      <c r="VI4">
        <v>0</v>
      </c>
      <c r="VJ4">
        <v>0</v>
      </c>
      <c r="VK4">
        <v>0</v>
      </c>
      <c r="VL4">
        <v>0</v>
      </c>
      <c r="VM4">
        <v>0</v>
      </c>
      <c r="VN4">
        <v>0</v>
      </c>
      <c r="VO4">
        <v>1</v>
      </c>
      <c r="VP4">
        <v>0</v>
      </c>
      <c r="VQ4">
        <v>0</v>
      </c>
      <c r="VR4"/>
      <c r="VS4"/>
      <c r="VT4" t="s">
        <v>797</v>
      </c>
      <c r="VU4"/>
      <c r="VV4">
        <v>1500</v>
      </c>
      <c r="VW4">
        <v>1500</v>
      </c>
      <c r="VX4"/>
      <c r="VY4">
        <v>1500</v>
      </c>
      <c r="VZ4">
        <v>0</v>
      </c>
      <c r="WA4">
        <v>0</v>
      </c>
      <c r="WB4"/>
      <c r="WC4" t="s">
        <v>806</v>
      </c>
      <c r="WD4"/>
      <c r="WE4" t="s">
        <v>817</v>
      </c>
      <c r="WF4" t="s">
        <v>797</v>
      </c>
      <c r="WG4" t="s">
        <v>938</v>
      </c>
      <c r="WH4">
        <v>1</v>
      </c>
      <c r="WI4">
        <v>1</v>
      </c>
      <c r="WJ4">
        <v>0</v>
      </c>
      <c r="WK4">
        <v>0</v>
      </c>
      <c r="WL4">
        <v>0</v>
      </c>
      <c r="WM4">
        <v>0</v>
      </c>
      <c r="WN4">
        <v>0</v>
      </c>
      <c r="WO4">
        <v>0</v>
      </c>
      <c r="WP4">
        <v>0</v>
      </c>
      <c r="WQ4">
        <v>0</v>
      </c>
      <c r="WR4">
        <v>0</v>
      </c>
      <c r="WS4">
        <v>0</v>
      </c>
      <c r="WT4">
        <v>1</v>
      </c>
      <c r="WU4">
        <v>0</v>
      </c>
      <c r="WV4">
        <v>0</v>
      </c>
      <c r="WW4"/>
      <c r="WX4"/>
      <c r="WY4" t="s">
        <v>797</v>
      </c>
      <c r="WZ4"/>
      <c r="XA4">
        <v>4000</v>
      </c>
      <c r="XB4">
        <v>4000</v>
      </c>
      <c r="XC4"/>
      <c r="XD4">
        <v>4000</v>
      </c>
      <c r="XE4">
        <v>0</v>
      </c>
      <c r="XF4">
        <v>0</v>
      </c>
      <c r="XG4"/>
      <c r="XH4" t="s">
        <v>806</v>
      </c>
      <c r="XI4"/>
      <c r="XJ4" t="s">
        <v>817</v>
      </c>
      <c r="XK4" t="s">
        <v>797</v>
      </c>
      <c r="XL4" t="s">
        <v>2294</v>
      </c>
      <c r="XM4">
        <v>0</v>
      </c>
      <c r="XN4">
        <v>1</v>
      </c>
      <c r="XO4">
        <v>0</v>
      </c>
      <c r="XP4">
        <v>0</v>
      </c>
      <c r="XQ4">
        <v>0</v>
      </c>
      <c r="XR4">
        <v>0</v>
      </c>
      <c r="XS4">
        <v>0</v>
      </c>
      <c r="XT4">
        <v>0</v>
      </c>
      <c r="XU4">
        <v>0</v>
      </c>
      <c r="XV4">
        <v>1</v>
      </c>
      <c r="XW4">
        <v>0</v>
      </c>
      <c r="XX4">
        <v>0</v>
      </c>
      <c r="XY4">
        <v>1</v>
      </c>
      <c r="XZ4">
        <v>0</v>
      </c>
      <c r="YA4">
        <v>0</v>
      </c>
      <c r="YB4"/>
      <c r="YC4"/>
      <c r="YD4" t="s">
        <v>797</v>
      </c>
      <c r="YE4"/>
      <c r="YF4">
        <v>100</v>
      </c>
      <c r="YG4">
        <v>100</v>
      </c>
      <c r="YH4">
        <v>0</v>
      </c>
      <c r="YI4">
        <v>0</v>
      </c>
      <c r="YJ4"/>
      <c r="YK4" t="s">
        <v>841</v>
      </c>
      <c r="YL4"/>
      <c r="YM4"/>
      <c r="YN4" t="s">
        <v>816</v>
      </c>
      <c r="YO4"/>
      <c r="YP4"/>
      <c r="YQ4"/>
      <c r="YR4"/>
      <c r="YS4"/>
      <c r="YT4"/>
      <c r="YU4"/>
      <c r="YV4"/>
      <c r="YW4"/>
      <c r="YX4"/>
      <c r="YY4"/>
      <c r="YZ4"/>
      <c r="ZA4"/>
      <c r="ZB4"/>
      <c r="ZC4"/>
      <c r="ZD4"/>
      <c r="ZE4"/>
      <c r="ZF4"/>
      <c r="ZG4" t="s">
        <v>797</v>
      </c>
      <c r="ZH4"/>
      <c r="ZI4">
        <v>1000</v>
      </c>
      <c r="ZJ4">
        <v>1000</v>
      </c>
      <c r="ZK4"/>
      <c r="ZL4">
        <v>1500</v>
      </c>
      <c r="ZM4">
        <v>-33.333333333333329</v>
      </c>
      <c r="ZN4">
        <v>-500</v>
      </c>
      <c r="ZO4" t="s">
        <v>2295</v>
      </c>
      <c r="ZP4" t="s">
        <v>806</v>
      </c>
      <c r="ZQ4"/>
      <c r="ZR4" t="s">
        <v>817</v>
      </c>
      <c r="ZS4"/>
      <c r="ZT4"/>
      <c r="ZU4"/>
      <c r="ZV4"/>
      <c r="ZW4"/>
      <c r="ZX4"/>
      <c r="ZY4"/>
      <c r="ZZ4"/>
      <c r="AAA4"/>
      <c r="AAB4"/>
      <c r="AAC4"/>
      <c r="AAD4"/>
      <c r="AAE4"/>
      <c r="AAF4"/>
      <c r="AAG4"/>
      <c r="AAH4"/>
      <c r="AAI4"/>
      <c r="AAJ4"/>
      <c r="AAK4"/>
      <c r="AAL4" t="s">
        <v>797</v>
      </c>
      <c r="AAM4"/>
      <c r="AAN4" t="s">
        <v>816</v>
      </c>
      <c r="AAO4">
        <v>100</v>
      </c>
      <c r="AAP4">
        <v>100</v>
      </c>
      <c r="AAQ4"/>
      <c r="AAR4"/>
      <c r="AAS4"/>
      <c r="AAT4"/>
      <c r="AAU4"/>
      <c r="AAV4" t="s">
        <v>816</v>
      </c>
      <c r="AAW4"/>
      <c r="AAX4"/>
      <c r="AAY4"/>
      <c r="AAZ4"/>
      <c r="ABA4"/>
      <c r="ABB4"/>
      <c r="ABC4"/>
      <c r="ABD4"/>
      <c r="ABE4"/>
      <c r="ABF4"/>
      <c r="ABG4"/>
      <c r="ABH4" t="s">
        <v>816</v>
      </c>
      <c r="ABI4"/>
      <c r="ABJ4"/>
      <c r="ABK4"/>
      <c r="ABL4"/>
      <c r="ABM4"/>
      <c r="ABN4"/>
      <c r="ABO4"/>
      <c r="ABP4"/>
      <c r="ABQ4" t="s">
        <v>816</v>
      </c>
      <c r="ABR4"/>
      <c r="ABS4"/>
      <c r="ABT4"/>
      <c r="ABU4"/>
      <c r="ABV4"/>
      <c r="ABW4"/>
      <c r="ABX4"/>
      <c r="ABY4"/>
      <c r="ABZ4"/>
      <c r="ACA4"/>
      <c r="ACB4"/>
      <c r="ACC4"/>
      <c r="ACD4" t="s">
        <v>797</v>
      </c>
      <c r="ACE4" t="s">
        <v>2296</v>
      </c>
      <c r="ACF4">
        <v>1</v>
      </c>
      <c r="ACG4">
        <v>0</v>
      </c>
      <c r="ACH4">
        <v>1</v>
      </c>
      <c r="ACI4">
        <v>1</v>
      </c>
      <c r="ACJ4">
        <v>1</v>
      </c>
      <c r="ACK4">
        <v>0</v>
      </c>
      <c r="ACL4">
        <v>0</v>
      </c>
      <c r="ACM4">
        <v>1</v>
      </c>
      <c r="ACN4">
        <v>0</v>
      </c>
      <c r="ACO4">
        <v>0</v>
      </c>
      <c r="ACP4"/>
      <c r="ACQ4" t="s">
        <v>835</v>
      </c>
      <c r="ACR4">
        <v>364659552</v>
      </c>
      <c r="ACS4" s="396">
        <v>44887.54409722222</v>
      </c>
      <c r="ACT4"/>
      <c r="ACU4"/>
      <c r="ACV4" t="s">
        <v>801</v>
      </c>
      <c r="ACW4"/>
      <c r="ACX4"/>
      <c r="ACY4">
        <v>4</v>
      </c>
    </row>
    <row r="5" spans="1:779" s="82" customFormat="1" x14ac:dyDescent="0.3">
      <c r="A5" t="s">
        <v>2297</v>
      </c>
      <c r="B5" s="396">
        <v>44887.543913298607</v>
      </c>
      <c r="C5" s="396">
        <v>44887.569196979173</v>
      </c>
      <c r="D5" s="396">
        <v>44887</v>
      </c>
      <c r="E5" t="s">
        <v>2277</v>
      </c>
      <c r="F5" s="396">
        <v>44887</v>
      </c>
      <c r="G5" t="s">
        <v>885</v>
      </c>
      <c r="H5" t="s">
        <v>886</v>
      </c>
      <c r="I5" t="s">
        <v>886</v>
      </c>
      <c r="J5" t="s">
        <v>886</v>
      </c>
      <c r="K5" t="s">
        <v>795</v>
      </c>
      <c r="L5" t="s">
        <v>887</v>
      </c>
      <c r="M5">
        <v>1</v>
      </c>
      <c r="N5">
        <v>1</v>
      </c>
      <c r="O5">
        <v>1</v>
      </c>
      <c r="P5">
        <v>1</v>
      </c>
      <c r="Q5">
        <v>1</v>
      </c>
      <c r="R5">
        <v>1</v>
      </c>
      <c r="S5">
        <v>1</v>
      </c>
      <c r="T5">
        <v>1</v>
      </c>
      <c r="U5">
        <v>1</v>
      </c>
      <c r="V5">
        <v>1</v>
      </c>
      <c r="W5">
        <v>1</v>
      </c>
      <c r="X5">
        <v>1</v>
      </c>
      <c r="Y5">
        <v>1</v>
      </c>
      <c r="Z5">
        <v>1</v>
      </c>
      <c r="AA5">
        <v>1</v>
      </c>
      <c r="AB5">
        <v>1</v>
      </c>
      <c r="AC5">
        <v>1</v>
      </c>
      <c r="AD5">
        <v>1</v>
      </c>
      <c r="AE5">
        <v>1</v>
      </c>
      <c r="AF5">
        <v>1</v>
      </c>
      <c r="AG5">
        <v>1</v>
      </c>
      <c r="AH5">
        <v>1</v>
      </c>
      <c r="AI5">
        <v>1</v>
      </c>
      <c r="AJ5" t="s">
        <v>797</v>
      </c>
      <c r="AK5"/>
      <c r="AL5">
        <v>1500</v>
      </c>
      <c r="AM5">
        <v>1500</v>
      </c>
      <c r="AN5"/>
      <c r="AO5">
        <v>2000</v>
      </c>
      <c r="AP5">
        <v>-25</v>
      </c>
      <c r="AQ5">
        <v>-500</v>
      </c>
      <c r="AR5" t="s">
        <v>2298</v>
      </c>
      <c r="AS5" t="s">
        <v>806</v>
      </c>
      <c r="AT5"/>
      <c r="AU5" t="s">
        <v>817</v>
      </c>
      <c r="AV5" t="s">
        <v>797</v>
      </c>
      <c r="AW5" t="s">
        <v>860</v>
      </c>
      <c r="AX5">
        <v>0</v>
      </c>
      <c r="AY5">
        <v>1</v>
      </c>
      <c r="AZ5">
        <v>0</v>
      </c>
      <c r="BA5">
        <v>1</v>
      </c>
      <c r="BB5">
        <v>0</v>
      </c>
      <c r="BC5">
        <v>0</v>
      </c>
      <c r="BD5">
        <v>0</v>
      </c>
      <c r="BE5">
        <v>0</v>
      </c>
      <c r="BF5">
        <v>0</v>
      </c>
      <c r="BG5">
        <v>0</v>
      </c>
      <c r="BH5">
        <v>0</v>
      </c>
      <c r="BI5">
        <v>0</v>
      </c>
      <c r="BJ5">
        <v>1</v>
      </c>
      <c r="BK5">
        <v>0</v>
      </c>
      <c r="BL5">
        <v>0</v>
      </c>
      <c r="BM5"/>
      <c r="BN5"/>
      <c r="BO5" t="s">
        <v>797</v>
      </c>
      <c r="BP5"/>
      <c r="BQ5">
        <v>3000</v>
      </c>
      <c r="BR5">
        <v>3000</v>
      </c>
      <c r="BS5"/>
      <c r="BT5">
        <v>3000</v>
      </c>
      <c r="BU5">
        <v>0</v>
      </c>
      <c r="BV5">
        <v>0</v>
      </c>
      <c r="BW5"/>
      <c r="BX5" t="s">
        <v>806</v>
      </c>
      <c r="BY5"/>
      <c r="BZ5" t="s">
        <v>817</v>
      </c>
      <c r="CA5" t="s">
        <v>797</v>
      </c>
      <c r="CB5" t="s">
        <v>862</v>
      </c>
      <c r="CC5">
        <v>0</v>
      </c>
      <c r="CD5">
        <v>1</v>
      </c>
      <c r="CE5">
        <v>0</v>
      </c>
      <c r="CF5">
        <v>1</v>
      </c>
      <c r="CG5">
        <v>0</v>
      </c>
      <c r="CH5">
        <v>0</v>
      </c>
      <c r="CI5">
        <v>0</v>
      </c>
      <c r="CJ5">
        <v>1</v>
      </c>
      <c r="CK5">
        <v>0</v>
      </c>
      <c r="CL5">
        <v>0</v>
      </c>
      <c r="CM5">
        <v>0</v>
      </c>
      <c r="CN5">
        <v>0</v>
      </c>
      <c r="CO5">
        <v>1</v>
      </c>
      <c r="CP5">
        <v>0</v>
      </c>
      <c r="CQ5">
        <v>0</v>
      </c>
      <c r="CR5"/>
      <c r="CS5"/>
      <c r="CT5" t="s">
        <v>797</v>
      </c>
      <c r="CU5"/>
      <c r="CV5">
        <v>2500</v>
      </c>
      <c r="CW5">
        <v>2500</v>
      </c>
      <c r="CX5"/>
      <c r="CY5">
        <v>2500</v>
      </c>
      <c r="CZ5">
        <v>0</v>
      </c>
      <c r="DA5">
        <v>0</v>
      </c>
      <c r="DB5"/>
      <c r="DC5" t="s">
        <v>806</v>
      </c>
      <c r="DD5"/>
      <c r="DE5" t="s">
        <v>817</v>
      </c>
      <c r="DF5" t="s">
        <v>797</v>
      </c>
      <c r="DG5" t="s">
        <v>860</v>
      </c>
      <c r="DH5">
        <v>0</v>
      </c>
      <c r="DI5">
        <v>1</v>
      </c>
      <c r="DJ5">
        <v>0</v>
      </c>
      <c r="DK5">
        <v>1</v>
      </c>
      <c r="DL5">
        <v>0</v>
      </c>
      <c r="DM5">
        <v>0</v>
      </c>
      <c r="DN5">
        <v>0</v>
      </c>
      <c r="DO5">
        <v>0</v>
      </c>
      <c r="DP5">
        <v>0</v>
      </c>
      <c r="DQ5">
        <v>0</v>
      </c>
      <c r="DR5">
        <v>0</v>
      </c>
      <c r="DS5">
        <v>0</v>
      </c>
      <c r="DT5">
        <v>1</v>
      </c>
      <c r="DU5">
        <v>0</v>
      </c>
      <c r="DV5">
        <v>0</v>
      </c>
      <c r="DW5"/>
      <c r="DX5"/>
      <c r="DY5" t="s">
        <v>797</v>
      </c>
      <c r="DZ5"/>
      <c r="EA5">
        <v>4000</v>
      </c>
      <c r="EB5">
        <v>4000</v>
      </c>
      <c r="EC5"/>
      <c r="ED5">
        <v>4000</v>
      </c>
      <c r="EE5">
        <v>0</v>
      </c>
      <c r="EF5">
        <v>0</v>
      </c>
      <c r="EG5"/>
      <c r="EH5" t="s">
        <v>806</v>
      </c>
      <c r="EI5"/>
      <c r="EJ5" t="s">
        <v>817</v>
      </c>
      <c r="EK5" t="s">
        <v>797</v>
      </c>
      <c r="EL5" t="s">
        <v>860</v>
      </c>
      <c r="EM5">
        <v>0</v>
      </c>
      <c r="EN5">
        <v>1</v>
      </c>
      <c r="EO5">
        <v>0</v>
      </c>
      <c r="EP5">
        <v>1</v>
      </c>
      <c r="EQ5">
        <v>0</v>
      </c>
      <c r="ER5">
        <v>0</v>
      </c>
      <c r="ES5">
        <v>0</v>
      </c>
      <c r="ET5">
        <v>0</v>
      </c>
      <c r="EU5">
        <v>0</v>
      </c>
      <c r="EV5">
        <v>0</v>
      </c>
      <c r="EW5">
        <v>0</v>
      </c>
      <c r="EX5">
        <v>0</v>
      </c>
      <c r="EY5">
        <v>1</v>
      </c>
      <c r="EZ5">
        <v>0</v>
      </c>
      <c r="FA5">
        <v>0</v>
      </c>
      <c r="FB5"/>
      <c r="FC5"/>
      <c r="FD5" t="s">
        <v>797</v>
      </c>
      <c r="FE5"/>
      <c r="FF5">
        <v>3500</v>
      </c>
      <c r="FG5">
        <v>3500</v>
      </c>
      <c r="FH5"/>
      <c r="FI5">
        <v>3500</v>
      </c>
      <c r="FJ5">
        <v>0</v>
      </c>
      <c r="FK5">
        <v>0</v>
      </c>
      <c r="FL5"/>
      <c r="FM5" t="s">
        <v>806</v>
      </c>
      <c r="FN5"/>
      <c r="FO5" t="s">
        <v>817</v>
      </c>
      <c r="FP5" t="s">
        <v>797</v>
      </c>
      <c r="FQ5" t="s">
        <v>860</v>
      </c>
      <c r="FR5">
        <v>0</v>
      </c>
      <c r="FS5">
        <v>1</v>
      </c>
      <c r="FT5">
        <v>0</v>
      </c>
      <c r="FU5">
        <v>1</v>
      </c>
      <c r="FV5">
        <v>0</v>
      </c>
      <c r="FW5">
        <v>0</v>
      </c>
      <c r="FX5">
        <v>0</v>
      </c>
      <c r="FY5">
        <v>0</v>
      </c>
      <c r="FZ5">
        <v>0</v>
      </c>
      <c r="GA5">
        <v>0</v>
      </c>
      <c r="GB5">
        <v>0</v>
      </c>
      <c r="GC5">
        <v>0</v>
      </c>
      <c r="GD5">
        <v>1</v>
      </c>
      <c r="GE5">
        <v>0</v>
      </c>
      <c r="GF5">
        <v>0</v>
      </c>
      <c r="GG5"/>
      <c r="GH5"/>
      <c r="GI5" t="s">
        <v>797</v>
      </c>
      <c r="GJ5"/>
      <c r="GK5">
        <v>15000</v>
      </c>
      <c r="GL5">
        <v>15000</v>
      </c>
      <c r="GM5">
        <v>0</v>
      </c>
      <c r="GN5">
        <v>0</v>
      </c>
      <c r="GO5"/>
      <c r="GP5" t="s">
        <v>806</v>
      </c>
      <c r="GQ5"/>
      <c r="GR5" t="s">
        <v>817</v>
      </c>
      <c r="GS5" t="s">
        <v>797</v>
      </c>
      <c r="GT5" t="s">
        <v>860</v>
      </c>
      <c r="GU5">
        <v>0</v>
      </c>
      <c r="GV5">
        <v>1</v>
      </c>
      <c r="GW5">
        <v>0</v>
      </c>
      <c r="GX5">
        <v>1</v>
      </c>
      <c r="GY5">
        <v>0</v>
      </c>
      <c r="GZ5">
        <v>0</v>
      </c>
      <c r="HA5">
        <v>0</v>
      </c>
      <c r="HB5">
        <v>0</v>
      </c>
      <c r="HC5">
        <v>0</v>
      </c>
      <c r="HD5">
        <v>0</v>
      </c>
      <c r="HE5">
        <v>0</v>
      </c>
      <c r="HF5">
        <v>0</v>
      </c>
      <c r="HG5">
        <v>1</v>
      </c>
      <c r="HH5">
        <v>0</v>
      </c>
      <c r="HI5">
        <v>0</v>
      </c>
      <c r="HJ5"/>
      <c r="HK5"/>
      <c r="HL5" t="s">
        <v>797</v>
      </c>
      <c r="HM5"/>
      <c r="HN5">
        <v>4000</v>
      </c>
      <c r="HO5">
        <v>4000</v>
      </c>
      <c r="HP5"/>
      <c r="HQ5">
        <v>4000</v>
      </c>
      <c r="HR5">
        <v>0</v>
      </c>
      <c r="HS5">
        <v>0</v>
      </c>
      <c r="HT5"/>
      <c r="HU5" t="s">
        <v>806</v>
      </c>
      <c r="HV5"/>
      <c r="HW5" t="s">
        <v>817</v>
      </c>
      <c r="HX5" t="s">
        <v>797</v>
      </c>
      <c r="HY5" t="s">
        <v>860</v>
      </c>
      <c r="HZ5">
        <v>0</v>
      </c>
      <c r="IA5">
        <v>1</v>
      </c>
      <c r="IB5">
        <v>0</v>
      </c>
      <c r="IC5">
        <v>1</v>
      </c>
      <c r="ID5">
        <v>0</v>
      </c>
      <c r="IE5">
        <v>0</v>
      </c>
      <c r="IF5">
        <v>0</v>
      </c>
      <c r="IG5">
        <v>0</v>
      </c>
      <c r="IH5">
        <v>0</v>
      </c>
      <c r="II5">
        <v>0</v>
      </c>
      <c r="IJ5">
        <v>0</v>
      </c>
      <c r="IK5">
        <v>0</v>
      </c>
      <c r="IL5">
        <v>1</v>
      </c>
      <c r="IM5">
        <v>0</v>
      </c>
      <c r="IN5">
        <v>0</v>
      </c>
      <c r="IO5"/>
      <c r="IP5"/>
      <c r="IQ5" t="s">
        <v>797</v>
      </c>
      <c r="IR5"/>
      <c r="IS5">
        <v>8000</v>
      </c>
      <c r="IT5">
        <v>8000</v>
      </c>
      <c r="IU5"/>
      <c r="IV5">
        <v>8000</v>
      </c>
      <c r="IW5">
        <v>0</v>
      </c>
      <c r="IX5">
        <v>0</v>
      </c>
      <c r="IY5"/>
      <c r="IZ5" t="s">
        <v>806</v>
      </c>
      <c r="JA5"/>
      <c r="JB5" t="s">
        <v>817</v>
      </c>
      <c r="JC5" t="s">
        <v>797</v>
      </c>
      <c r="JD5" t="s">
        <v>860</v>
      </c>
      <c r="JE5">
        <v>0</v>
      </c>
      <c r="JF5">
        <v>1</v>
      </c>
      <c r="JG5">
        <v>0</v>
      </c>
      <c r="JH5">
        <v>1</v>
      </c>
      <c r="JI5">
        <v>0</v>
      </c>
      <c r="JJ5">
        <v>0</v>
      </c>
      <c r="JK5">
        <v>0</v>
      </c>
      <c r="JL5">
        <v>0</v>
      </c>
      <c r="JM5">
        <v>0</v>
      </c>
      <c r="JN5">
        <v>0</v>
      </c>
      <c r="JO5">
        <v>0</v>
      </c>
      <c r="JP5">
        <v>0</v>
      </c>
      <c r="JQ5">
        <v>1</v>
      </c>
      <c r="JR5">
        <v>0</v>
      </c>
      <c r="JS5">
        <v>0</v>
      </c>
      <c r="JT5"/>
      <c r="JU5"/>
      <c r="JV5" t="s">
        <v>840</v>
      </c>
      <c r="JW5"/>
      <c r="JX5">
        <v>200</v>
      </c>
      <c r="JY5">
        <v>200</v>
      </c>
      <c r="JZ5"/>
      <c r="KA5">
        <v>200</v>
      </c>
      <c r="KB5">
        <v>0</v>
      </c>
      <c r="KC5">
        <v>0</v>
      </c>
      <c r="KD5"/>
      <c r="KE5" t="s">
        <v>841</v>
      </c>
      <c r="KF5"/>
      <c r="KG5"/>
      <c r="KH5" t="s">
        <v>816</v>
      </c>
      <c r="KI5"/>
      <c r="KJ5"/>
      <c r="KK5"/>
      <c r="KL5"/>
      <c r="KM5"/>
      <c r="KN5"/>
      <c r="KO5"/>
      <c r="KP5"/>
      <c r="KQ5"/>
      <c r="KR5"/>
      <c r="KS5"/>
      <c r="KT5"/>
      <c r="KU5"/>
      <c r="KV5"/>
      <c r="KW5"/>
      <c r="KX5"/>
      <c r="KY5"/>
      <c r="KZ5"/>
      <c r="LA5" t="s">
        <v>840</v>
      </c>
      <c r="LB5"/>
      <c r="LC5">
        <v>100</v>
      </c>
      <c r="LD5">
        <v>100</v>
      </c>
      <c r="LE5"/>
      <c r="LF5">
        <v>50</v>
      </c>
      <c r="LG5">
        <v>100</v>
      </c>
      <c r="LH5">
        <v>50</v>
      </c>
      <c r="LI5" t="s">
        <v>2299</v>
      </c>
      <c r="LJ5" t="s">
        <v>841</v>
      </c>
      <c r="LK5"/>
      <c r="LL5"/>
      <c r="LM5" t="s">
        <v>816</v>
      </c>
      <c r="LN5"/>
      <c r="LO5"/>
      <c r="LP5"/>
      <c r="LQ5"/>
      <c r="LR5"/>
      <c r="LS5"/>
      <c r="LT5"/>
      <c r="LU5"/>
      <c r="LV5"/>
      <c r="LW5"/>
      <c r="LX5"/>
      <c r="LY5"/>
      <c r="LZ5"/>
      <c r="MA5"/>
      <c r="MB5"/>
      <c r="MC5"/>
      <c r="MD5"/>
      <c r="ME5"/>
      <c r="MF5" t="s">
        <v>840</v>
      </c>
      <c r="MG5"/>
      <c r="MH5">
        <v>400</v>
      </c>
      <c r="MI5">
        <v>400</v>
      </c>
      <c r="MJ5"/>
      <c r="MK5">
        <v>313</v>
      </c>
      <c r="ML5">
        <v>27.795527156549522</v>
      </c>
      <c r="MM5">
        <v>87</v>
      </c>
      <c r="MN5" t="s">
        <v>2300</v>
      </c>
      <c r="MO5" t="s">
        <v>806</v>
      </c>
      <c r="MP5"/>
      <c r="MQ5" t="s">
        <v>817</v>
      </c>
      <c r="MR5" t="s">
        <v>797</v>
      </c>
      <c r="MS5" t="s">
        <v>860</v>
      </c>
      <c r="MT5">
        <v>0</v>
      </c>
      <c r="MU5">
        <v>1</v>
      </c>
      <c r="MV5">
        <v>0</v>
      </c>
      <c r="MW5">
        <v>1</v>
      </c>
      <c r="MX5">
        <v>0</v>
      </c>
      <c r="MY5">
        <v>0</v>
      </c>
      <c r="MZ5">
        <v>0</v>
      </c>
      <c r="NA5">
        <v>0</v>
      </c>
      <c r="NB5">
        <v>0</v>
      </c>
      <c r="NC5">
        <v>0</v>
      </c>
      <c r="ND5">
        <v>0</v>
      </c>
      <c r="NE5">
        <v>0</v>
      </c>
      <c r="NF5">
        <v>1</v>
      </c>
      <c r="NG5">
        <v>0</v>
      </c>
      <c r="NH5">
        <v>0</v>
      </c>
      <c r="NI5"/>
      <c r="NJ5"/>
      <c r="NK5" t="s">
        <v>840</v>
      </c>
      <c r="NL5"/>
      <c r="NM5">
        <v>200</v>
      </c>
      <c r="NN5">
        <v>200</v>
      </c>
      <c r="NO5"/>
      <c r="NP5">
        <v>200</v>
      </c>
      <c r="NQ5">
        <v>0</v>
      </c>
      <c r="NR5">
        <v>0</v>
      </c>
      <c r="NS5"/>
      <c r="NT5" t="s">
        <v>841</v>
      </c>
      <c r="NU5"/>
      <c r="NV5"/>
      <c r="NW5" t="s">
        <v>816</v>
      </c>
      <c r="NX5"/>
      <c r="NY5"/>
      <c r="NZ5"/>
      <c r="OA5"/>
      <c r="OB5"/>
      <c r="OC5"/>
      <c r="OD5"/>
      <c r="OE5"/>
      <c r="OF5"/>
      <c r="OG5"/>
      <c r="OH5"/>
      <c r="OI5"/>
      <c r="OJ5"/>
      <c r="OK5"/>
      <c r="OL5"/>
      <c r="OM5"/>
      <c r="ON5"/>
      <c r="OO5"/>
      <c r="OP5" t="s">
        <v>821</v>
      </c>
      <c r="OQ5">
        <v>1000</v>
      </c>
      <c r="OR5">
        <v>1250</v>
      </c>
      <c r="OS5">
        <v>188</v>
      </c>
      <c r="OT5"/>
      <c r="OU5">
        <v>94</v>
      </c>
      <c r="OV5">
        <v>100</v>
      </c>
      <c r="OW5">
        <v>94</v>
      </c>
      <c r="OX5" t="s">
        <v>2301</v>
      </c>
      <c r="OY5" t="s">
        <v>841</v>
      </c>
      <c r="OZ5"/>
      <c r="PA5"/>
      <c r="PB5" t="s">
        <v>816</v>
      </c>
      <c r="PC5"/>
      <c r="PD5"/>
      <c r="PE5"/>
      <c r="PF5"/>
      <c r="PG5"/>
      <c r="PH5"/>
      <c r="PI5"/>
      <c r="PJ5"/>
      <c r="PK5"/>
      <c r="PL5"/>
      <c r="PM5"/>
      <c r="PN5"/>
      <c r="PO5"/>
      <c r="PP5"/>
      <c r="PQ5"/>
      <c r="PR5"/>
      <c r="PS5"/>
      <c r="PT5"/>
      <c r="PU5" t="s">
        <v>797</v>
      </c>
      <c r="PV5"/>
      <c r="PW5">
        <v>2000</v>
      </c>
      <c r="PX5">
        <v>2000</v>
      </c>
      <c r="PY5"/>
      <c r="PZ5">
        <v>1500</v>
      </c>
      <c r="QA5">
        <v>33.333333333333329</v>
      </c>
      <c r="QB5">
        <v>500</v>
      </c>
      <c r="QC5" t="s">
        <v>2302</v>
      </c>
      <c r="QD5" t="s">
        <v>852</v>
      </c>
      <c r="QE5"/>
      <c r="QF5"/>
      <c r="QG5" t="s">
        <v>797</v>
      </c>
      <c r="QH5" t="s">
        <v>937</v>
      </c>
      <c r="QI5">
        <v>1</v>
      </c>
      <c r="QJ5">
        <v>1</v>
      </c>
      <c r="QK5">
        <v>0</v>
      </c>
      <c r="QL5">
        <v>1</v>
      </c>
      <c r="QM5">
        <v>0</v>
      </c>
      <c r="QN5">
        <v>0</v>
      </c>
      <c r="QO5">
        <v>0</v>
      </c>
      <c r="QP5">
        <v>0</v>
      </c>
      <c r="QQ5">
        <v>0</v>
      </c>
      <c r="QR5">
        <v>0</v>
      </c>
      <c r="QS5">
        <v>0</v>
      </c>
      <c r="QT5">
        <v>0</v>
      </c>
      <c r="QU5">
        <v>1</v>
      </c>
      <c r="QV5">
        <v>0</v>
      </c>
      <c r="QW5">
        <v>0</v>
      </c>
      <c r="QX5"/>
      <c r="QY5"/>
      <c r="QZ5" t="s">
        <v>797</v>
      </c>
      <c r="RA5"/>
      <c r="RB5">
        <v>2000</v>
      </c>
      <c r="RC5">
        <v>2000</v>
      </c>
      <c r="RD5"/>
      <c r="RE5">
        <v>2000</v>
      </c>
      <c r="RF5">
        <v>0</v>
      </c>
      <c r="RG5">
        <v>0</v>
      </c>
      <c r="RH5"/>
      <c r="RI5" t="s">
        <v>806</v>
      </c>
      <c r="RJ5"/>
      <c r="RK5" t="s">
        <v>817</v>
      </c>
      <c r="RL5" t="s">
        <v>797</v>
      </c>
      <c r="RM5" t="s">
        <v>860</v>
      </c>
      <c r="RN5">
        <v>0</v>
      </c>
      <c r="RO5">
        <v>1</v>
      </c>
      <c r="RP5">
        <v>0</v>
      </c>
      <c r="RQ5">
        <v>1</v>
      </c>
      <c r="RR5">
        <v>0</v>
      </c>
      <c r="RS5">
        <v>0</v>
      </c>
      <c r="RT5">
        <v>0</v>
      </c>
      <c r="RU5">
        <v>0</v>
      </c>
      <c r="RV5">
        <v>0</v>
      </c>
      <c r="RW5">
        <v>0</v>
      </c>
      <c r="RX5">
        <v>0</v>
      </c>
      <c r="RY5">
        <v>0</v>
      </c>
      <c r="RZ5">
        <v>1</v>
      </c>
      <c r="SA5">
        <v>0</v>
      </c>
      <c r="SB5">
        <v>0</v>
      </c>
      <c r="SC5"/>
      <c r="SD5"/>
      <c r="SE5" t="s">
        <v>821</v>
      </c>
      <c r="SF5">
        <v>1000</v>
      </c>
      <c r="SG5">
        <v>1250</v>
      </c>
      <c r="SH5">
        <v>250</v>
      </c>
      <c r="SI5"/>
      <c r="SJ5">
        <v>240</v>
      </c>
      <c r="SK5">
        <v>4.1666666666666661</v>
      </c>
      <c r="SL5">
        <v>10</v>
      </c>
      <c r="SM5"/>
      <c r="SN5" t="s">
        <v>806</v>
      </c>
      <c r="SO5"/>
      <c r="SP5" t="s">
        <v>817</v>
      </c>
      <c r="SQ5" t="s">
        <v>797</v>
      </c>
      <c r="SR5" t="s">
        <v>860</v>
      </c>
      <c r="SS5">
        <v>0</v>
      </c>
      <c r="ST5">
        <v>1</v>
      </c>
      <c r="SU5">
        <v>0</v>
      </c>
      <c r="SV5">
        <v>1</v>
      </c>
      <c r="SW5">
        <v>0</v>
      </c>
      <c r="SX5">
        <v>0</v>
      </c>
      <c r="SY5">
        <v>0</v>
      </c>
      <c r="SZ5">
        <v>0</v>
      </c>
      <c r="TA5">
        <v>0</v>
      </c>
      <c r="TB5">
        <v>0</v>
      </c>
      <c r="TC5">
        <v>0</v>
      </c>
      <c r="TD5">
        <v>0</v>
      </c>
      <c r="TE5">
        <v>1</v>
      </c>
      <c r="TF5">
        <v>0</v>
      </c>
      <c r="TG5">
        <v>0</v>
      </c>
      <c r="TH5"/>
      <c r="TI5"/>
      <c r="TJ5" t="s">
        <v>840</v>
      </c>
      <c r="TK5"/>
      <c r="TL5">
        <v>100</v>
      </c>
      <c r="TM5">
        <v>100</v>
      </c>
      <c r="TN5"/>
      <c r="TO5">
        <v>75</v>
      </c>
      <c r="TP5">
        <v>33.333333333333329</v>
      </c>
      <c r="TQ5">
        <v>25</v>
      </c>
      <c r="TR5" t="s">
        <v>2303</v>
      </c>
      <c r="TS5" t="s">
        <v>806</v>
      </c>
      <c r="TT5"/>
      <c r="TU5" t="s">
        <v>817</v>
      </c>
      <c r="TV5" t="s">
        <v>797</v>
      </c>
      <c r="TW5" t="s">
        <v>2278</v>
      </c>
      <c r="TX5">
        <v>1</v>
      </c>
      <c r="TY5">
        <v>1</v>
      </c>
      <c r="TZ5">
        <v>0</v>
      </c>
      <c r="UA5">
        <v>1</v>
      </c>
      <c r="UB5">
        <v>0</v>
      </c>
      <c r="UC5">
        <v>0</v>
      </c>
      <c r="UD5">
        <v>0</v>
      </c>
      <c r="UE5">
        <v>1</v>
      </c>
      <c r="UF5">
        <v>0</v>
      </c>
      <c r="UG5">
        <v>0</v>
      </c>
      <c r="UH5">
        <v>0</v>
      </c>
      <c r="UI5">
        <v>0</v>
      </c>
      <c r="UJ5">
        <v>1</v>
      </c>
      <c r="UK5">
        <v>0</v>
      </c>
      <c r="UL5">
        <v>0</v>
      </c>
      <c r="UM5"/>
      <c r="UN5"/>
      <c r="UO5" t="s">
        <v>797</v>
      </c>
      <c r="UP5"/>
      <c r="UQ5">
        <v>250</v>
      </c>
      <c r="UR5">
        <v>250</v>
      </c>
      <c r="US5"/>
      <c r="UT5">
        <v>250</v>
      </c>
      <c r="UU5">
        <v>0</v>
      </c>
      <c r="UV5">
        <v>0</v>
      </c>
      <c r="UW5"/>
      <c r="UX5" t="s">
        <v>806</v>
      </c>
      <c r="UY5"/>
      <c r="UZ5" t="s">
        <v>817</v>
      </c>
      <c r="VA5" t="s">
        <v>797</v>
      </c>
      <c r="VB5" t="s">
        <v>860</v>
      </c>
      <c r="VC5">
        <v>0</v>
      </c>
      <c r="VD5">
        <v>1</v>
      </c>
      <c r="VE5">
        <v>0</v>
      </c>
      <c r="VF5">
        <v>1</v>
      </c>
      <c r="VG5">
        <v>0</v>
      </c>
      <c r="VH5">
        <v>0</v>
      </c>
      <c r="VI5">
        <v>0</v>
      </c>
      <c r="VJ5">
        <v>0</v>
      </c>
      <c r="VK5">
        <v>0</v>
      </c>
      <c r="VL5">
        <v>0</v>
      </c>
      <c r="VM5">
        <v>0</v>
      </c>
      <c r="VN5">
        <v>0</v>
      </c>
      <c r="VO5">
        <v>1</v>
      </c>
      <c r="VP5">
        <v>0</v>
      </c>
      <c r="VQ5">
        <v>0</v>
      </c>
      <c r="VR5"/>
      <c r="VS5"/>
      <c r="VT5" t="s">
        <v>797</v>
      </c>
      <c r="VU5"/>
      <c r="VV5">
        <v>1500</v>
      </c>
      <c r="VW5">
        <v>1500</v>
      </c>
      <c r="VX5"/>
      <c r="VY5">
        <v>1500</v>
      </c>
      <c r="VZ5">
        <v>0</v>
      </c>
      <c r="WA5">
        <v>0</v>
      </c>
      <c r="WB5"/>
      <c r="WC5" t="s">
        <v>806</v>
      </c>
      <c r="WD5"/>
      <c r="WE5" t="s">
        <v>817</v>
      </c>
      <c r="WF5" t="s">
        <v>797</v>
      </c>
      <c r="WG5" t="s">
        <v>860</v>
      </c>
      <c r="WH5">
        <v>0</v>
      </c>
      <c r="WI5">
        <v>1</v>
      </c>
      <c r="WJ5">
        <v>0</v>
      </c>
      <c r="WK5">
        <v>1</v>
      </c>
      <c r="WL5">
        <v>0</v>
      </c>
      <c r="WM5">
        <v>0</v>
      </c>
      <c r="WN5">
        <v>0</v>
      </c>
      <c r="WO5">
        <v>0</v>
      </c>
      <c r="WP5">
        <v>0</v>
      </c>
      <c r="WQ5">
        <v>0</v>
      </c>
      <c r="WR5">
        <v>0</v>
      </c>
      <c r="WS5">
        <v>0</v>
      </c>
      <c r="WT5">
        <v>1</v>
      </c>
      <c r="WU5">
        <v>0</v>
      </c>
      <c r="WV5">
        <v>0</v>
      </c>
      <c r="WW5"/>
      <c r="WX5"/>
      <c r="WY5" t="s">
        <v>797</v>
      </c>
      <c r="WZ5"/>
      <c r="XA5">
        <v>4000</v>
      </c>
      <c r="XB5">
        <v>4000</v>
      </c>
      <c r="XC5"/>
      <c r="XD5">
        <v>4000</v>
      </c>
      <c r="XE5">
        <v>0</v>
      </c>
      <c r="XF5">
        <v>0</v>
      </c>
      <c r="XG5"/>
      <c r="XH5" t="s">
        <v>806</v>
      </c>
      <c r="XI5"/>
      <c r="XJ5" t="s">
        <v>817</v>
      </c>
      <c r="XK5" t="s">
        <v>797</v>
      </c>
      <c r="XL5" t="s">
        <v>860</v>
      </c>
      <c r="XM5">
        <v>0</v>
      </c>
      <c r="XN5">
        <v>1</v>
      </c>
      <c r="XO5">
        <v>0</v>
      </c>
      <c r="XP5">
        <v>1</v>
      </c>
      <c r="XQ5">
        <v>0</v>
      </c>
      <c r="XR5">
        <v>0</v>
      </c>
      <c r="XS5">
        <v>0</v>
      </c>
      <c r="XT5">
        <v>0</v>
      </c>
      <c r="XU5">
        <v>0</v>
      </c>
      <c r="XV5">
        <v>0</v>
      </c>
      <c r="XW5">
        <v>0</v>
      </c>
      <c r="XX5">
        <v>0</v>
      </c>
      <c r="XY5">
        <v>1</v>
      </c>
      <c r="XZ5">
        <v>0</v>
      </c>
      <c r="YA5">
        <v>0</v>
      </c>
      <c r="YB5"/>
      <c r="YC5"/>
      <c r="YD5" t="s">
        <v>797</v>
      </c>
      <c r="YE5"/>
      <c r="YF5">
        <v>100</v>
      </c>
      <c r="YG5">
        <v>100</v>
      </c>
      <c r="YH5">
        <v>0</v>
      </c>
      <c r="YI5">
        <v>0</v>
      </c>
      <c r="YJ5"/>
      <c r="YK5" t="s">
        <v>841</v>
      </c>
      <c r="YL5"/>
      <c r="YM5"/>
      <c r="YN5" t="s">
        <v>816</v>
      </c>
      <c r="YO5"/>
      <c r="YP5"/>
      <c r="YQ5"/>
      <c r="YR5"/>
      <c r="YS5"/>
      <c r="YT5"/>
      <c r="YU5"/>
      <c r="YV5"/>
      <c r="YW5"/>
      <c r="YX5"/>
      <c r="YY5"/>
      <c r="YZ5"/>
      <c r="ZA5"/>
      <c r="ZB5"/>
      <c r="ZC5"/>
      <c r="ZD5"/>
      <c r="ZE5"/>
      <c r="ZF5"/>
      <c r="ZG5" t="s">
        <v>797</v>
      </c>
      <c r="ZH5"/>
      <c r="ZI5">
        <v>1000</v>
      </c>
      <c r="ZJ5">
        <v>1000</v>
      </c>
      <c r="ZK5"/>
      <c r="ZL5">
        <v>1500</v>
      </c>
      <c r="ZM5">
        <v>-33.333333333333329</v>
      </c>
      <c r="ZN5">
        <v>-500</v>
      </c>
      <c r="ZO5" t="s">
        <v>2304</v>
      </c>
      <c r="ZP5" t="s">
        <v>806</v>
      </c>
      <c r="ZQ5"/>
      <c r="ZR5" t="s">
        <v>817</v>
      </c>
      <c r="ZS5" t="s">
        <v>797</v>
      </c>
      <c r="ZT5" t="s">
        <v>937</v>
      </c>
      <c r="ZU5">
        <v>1</v>
      </c>
      <c r="ZV5">
        <v>1</v>
      </c>
      <c r="ZW5">
        <v>0</v>
      </c>
      <c r="ZX5">
        <v>1</v>
      </c>
      <c r="ZY5">
        <v>0</v>
      </c>
      <c r="ZZ5">
        <v>0</v>
      </c>
      <c r="AAA5">
        <v>0</v>
      </c>
      <c r="AAB5">
        <v>0</v>
      </c>
      <c r="AAC5">
        <v>0</v>
      </c>
      <c r="AAD5">
        <v>0</v>
      </c>
      <c r="AAE5">
        <v>0</v>
      </c>
      <c r="AAF5">
        <v>0</v>
      </c>
      <c r="AAG5">
        <v>1</v>
      </c>
      <c r="AAH5">
        <v>0</v>
      </c>
      <c r="AAI5">
        <v>0</v>
      </c>
      <c r="AAJ5"/>
      <c r="AAK5"/>
      <c r="AAL5" t="s">
        <v>797</v>
      </c>
      <c r="AAM5"/>
      <c r="AAN5" t="s">
        <v>816</v>
      </c>
      <c r="AAO5">
        <v>100</v>
      </c>
      <c r="AAP5">
        <v>100</v>
      </c>
      <c r="AAQ5"/>
      <c r="AAR5"/>
      <c r="AAS5"/>
      <c r="AAT5"/>
      <c r="AAU5"/>
      <c r="AAV5" t="s">
        <v>816</v>
      </c>
      <c r="AAW5"/>
      <c r="AAX5"/>
      <c r="AAY5"/>
      <c r="AAZ5"/>
      <c r="ABA5"/>
      <c r="ABB5"/>
      <c r="ABC5"/>
      <c r="ABD5"/>
      <c r="ABE5"/>
      <c r="ABF5"/>
      <c r="ABG5"/>
      <c r="ABH5" t="s">
        <v>816</v>
      </c>
      <c r="ABI5"/>
      <c r="ABJ5"/>
      <c r="ABK5"/>
      <c r="ABL5"/>
      <c r="ABM5"/>
      <c r="ABN5"/>
      <c r="ABO5"/>
      <c r="ABP5"/>
      <c r="ABQ5" t="s">
        <v>797</v>
      </c>
      <c r="ABR5" t="s">
        <v>2305</v>
      </c>
      <c r="ABS5">
        <v>1</v>
      </c>
      <c r="ABT5">
        <v>0</v>
      </c>
      <c r="ABU5">
        <v>0</v>
      </c>
      <c r="ABV5">
        <v>1</v>
      </c>
      <c r="ABW5">
        <v>1</v>
      </c>
      <c r="ABX5">
        <v>0</v>
      </c>
      <c r="ABY5">
        <v>0</v>
      </c>
      <c r="ABZ5">
        <v>1</v>
      </c>
      <c r="ACA5">
        <v>1</v>
      </c>
      <c r="ACB5">
        <v>0</v>
      </c>
      <c r="ACC5" t="s">
        <v>2306</v>
      </c>
      <c r="ACD5" t="s">
        <v>816</v>
      </c>
      <c r="ACE5"/>
      <c r="ACF5"/>
      <c r="ACG5"/>
      <c r="ACH5"/>
      <c r="ACI5"/>
      <c r="ACJ5"/>
      <c r="ACK5"/>
      <c r="ACL5"/>
      <c r="ACM5"/>
      <c r="ACN5"/>
      <c r="ACO5"/>
      <c r="ACP5"/>
      <c r="ACQ5" t="s">
        <v>835</v>
      </c>
      <c r="ACR5">
        <v>364680989</v>
      </c>
      <c r="ACS5" s="396">
        <v>44887.569351851853</v>
      </c>
      <c r="ACT5"/>
      <c r="ACU5"/>
      <c r="ACV5" t="s">
        <v>801</v>
      </c>
      <c r="ACW5"/>
      <c r="ACX5"/>
      <c r="ACY5">
        <v>5</v>
      </c>
    </row>
    <row r="6" spans="1:779" s="82" customFormat="1" x14ac:dyDescent="0.3">
      <c r="A6" t="s">
        <v>2307</v>
      </c>
      <c r="B6" s="396">
        <v>44887.569198657409</v>
      </c>
      <c r="C6" s="396">
        <v>44887.583048182867</v>
      </c>
      <c r="D6" s="396">
        <v>44887</v>
      </c>
      <c r="E6" t="s">
        <v>2277</v>
      </c>
      <c r="F6" s="396">
        <v>44887</v>
      </c>
      <c r="G6" t="s">
        <v>885</v>
      </c>
      <c r="H6" t="s">
        <v>886</v>
      </c>
      <c r="I6" t="s">
        <v>886</v>
      </c>
      <c r="J6" t="s">
        <v>886</v>
      </c>
      <c r="K6" t="s">
        <v>795</v>
      </c>
      <c r="L6" t="s">
        <v>887</v>
      </c>
      <c r="M6">
        <v>1</v>
      </c>
      <c r="N6">
        <v>1</v>
      </c>
      <c r="O6">
        <v>1</v>
      </c>
      <c r="P6">
        <v>1</v>
      </c>
      <c r="Q6">
        <v>1</v>
      </c>
      <c r="R6">
        <v>1</v>
      </c>
      <c r="S6">
        <v>1</v>
      </c>
      <c r="T6">
        <v>1</v>
      </c>
      <c r="U6">
        <v>1</v>
      </c>
      <c r="V6">
        <v>1</v>
      </c>
      <c r="W6">
        <v>1</v>
      </c>
      <c r="X6">
        <v>1</v>
      </c>
      <c r="Y6">
        <v>1</v>
      </c>
      <c r="Z6">
        <v>1</v>
      </c>
      <c r="AA6">
        <v>1</v>
      </c>
      <c r="AB6">
        <v>1</v>
      </c>
      <c r="AC6">
        <v>1</v>
      </c>
      <c r="AD6">
        <v>1</v>
      </c>
      <c r="AE6">
        <v>1</v>
      </c>
      <c r="AF6">
        <v>1</v>
      </c>
      <c r="AG6">
        <v>1</v>
      </c>
      <c r="AH6">
        <v>1</v>
      </c>
      <c r="AI6">
        <v>1</v>
      </c>
      <c r="AJ6" t="s">
        <v>797</v>
      </c>
      <c r="AK6"/>
      <c r="AL6">
        <v>2000</v>
      </c>
      <c r="AM6">
        <v>2000</v>
      </c>
      <c r="AN6"/>
      <c r="AO6">
        <v>2000</v>
      </c>
      <c r="AP6">
        <v>0</v>
      </c>
      <c r="AQ6">
        <v>0</v>
      </c>
      <c r="AR6"/>
      <c r="AS6" t="s">
        <v>806</v>
      </c>
      <c r="AT6"/>
      <c r="AU6" t="s">
        <v>817</v>
      </c>
      <c r="AV6" t="s">
        <v>797</v>
      </c>
      <c r="AW6" t="s">
        <v>860</v>
      </c>
      <c r="AX6">
        <v>0</v>
      </c>
      <c r="AY6">
        <v>1</v>
      </c>
      <c r="AZ6">
        <v>0</v>
      </c>
      <c r="BA6">
        <v>1</v>
      </c>
      <c r="BB6">
        <v>0</v>
      </c>
      <c r="BC6">
        <v>0</v>
      </c>
      <c r="BD6">
        <v>0</v>
      </c>
      <c r="BE6">
        <v>0</v>
      </c>
      <c r="BF6">
        <v>0</v>
      </c>
      <c r="BG6">
        <v>0</v>
      </c>
      <c r="BH6">
        <v>0</v>
      </c>
      <c r="BI6">
        <v>0</v>
      </c>
      <c r="BJ6">
        <v>1</v>
      </c>
      <c r="BK6">
        <v>0</v>
      </c>
      <c r="BL6">
        <v>0</v>
      </c>
      <c r="BM6"/>
      <c r="BN6"/>
      <c r="BO6" t="s">
        <v>797</v>
      </c>
      <c r="BP6"/>
      <c r="BQ6">
        <v>3000</v>
      </c>
      <c r="BR6">
        <v>3000</v>
      </c>
      <c r="BS6"/>
      <c r="BT6">
        <v>3000</v>
      </c>
      <c r="BU6">
        <v>0</v>
      </c>
      <c r="BV6">
        <v>0</v>
      </c>
      <c r="BW6"/>
      <c r="BX6" t="s">
        <v>806</v>
      </c>
      <c r="BY6"/>
      <c r="BZ6" t="s">
        <v>817</v>
      </c>
      <c r="CA6" t="s">
        <v>797</v>
      </c>
      <c r="CB6" t="s">
        <v>860</v>
      </c>
      <c r="CC6">
        <v>0</v>
      </c>
      <c r="CD6">
        <v>1</v>
      </c>
      <c r="CE6">
        <v>0</v>
      </c>
      <c r="CF6">
        <v>1</v>
      </c>
      <c r="CG6">
        <v>0</v>
      </c>
      <c r="CH6">
        <v>0</v>
      </c>
      <c r="CI6">
        <v>0</v>
      </c>
      <c r="CJ6">
        <v>0</v>
      </c>
      <c r="CK6">
        <v>0</v>
      </c>
      <c r="CL6">
        <v>0</v>
      </c>
      <c r="CM6">
        <v>0</v>
      </c>
      <c r="CN6">
        <v>0</v>
      </c>
      <c r="CO6">
        <v>1</v>
      </c>
      <c r="CP6">
        <v>0</v>
      </c>
      <c r="CQ6">
        <v>0</v>
      </c>
      <c r="CR6"/>
      <c r="CS6"/>
      <c r="CT6" t="s">
        <v>797</v>
      </c>
      <c r="CU6"/>
      <c r="CV6">
        <v>2500</v>
      </c>
      <c r="CW6">
        <v>2500</v>
      </c>
      <c r="CX6"/>
      <c r="CY6">
        <v>2500</v>
      </c>
      <c r="CZ6">
        <v>0</v>
      </c>
      <c r="DA6">
        <v>0</v>
      </c>
      <c r="DB6"/>
      <c r="DC6" t="s">
        <v>806</v>
      </c>
      <c r="DD6"/>
      <c r="DE6" t="s">
        <v>817</v>
      </c>
      <c r="DF6" t="s">
        <v>797</v>
      </c>
      <c r="DG6" t="s">
        <v>937</v>
      </c>
      <c r="DH6">
        <v>1</v>
      </c>
      <c r="DI6">
        <v>1</v>
      </c>
      <c r="DJ6">
        <v>0</v>
      </c>
      <c r="DK6">
        <v>1</v>
      </c>
      <c r="DL6">
        <v>0</v>
      </c>
      <c r="DM6">
        <v>0</v>
      </c>
      <c r="DN6">
        <v>0</v>
      </c>
      <c r="DO6">
        <v>0</v>
      </c>
      <c r="DP6">
        <v>0</v>
      </c>
      <c r="DQ6">
        <v>0</v>
      </c>
      <c r="DR6">
        <v>0</v>
      </c>
      <c r="DS6">
        <v>0</v>
      </c>
      <c r="DT6">
        <v>1</v>
      </c>
      <c r="DU6">
        <v>0</v>
      </c>
      <c r="DV6">
        <v>0</v>
      </c>
      <c r="DW6"/>
      <c r="DX6"/>
      <c r="DY6" t="s">
        <v>797</v>
      </c>
      <c r="DZ6"/>
      <c r="EA6">
        <v>4000</v>
      </c>
      <c r="EB6">
        <v>4000</v>
      </c>
      <c r="EC6"/>
      <c r="ED6">
        <v>4000</v>
      </c>
      <c r="EE6">
        <v>0</v>
      </c>
      <c r="EF6">
        <v>0</v>
      </c>
      <c r="EG6"/>
      <c r="EH6" t="s">
        <v>806</v>
      </c>
      <c r="EI6"/>
      <c r="EJ6" t="s">
        <v>817</v>
      </c>
      <c r="EK6" t="s">
        <v>797</v>
      </c>
      <c r="EL6" t="s">
        <v>860</v>
      </c>
      <c r="EM6">
        <v>0</v>
      </c>
      <c r="EN6">
        <v>1</v>
      </c>
      <c r="EO6">
        <v>0</v>
      </c>
      <c r="EP6">
        <v>1</v>
      </c>
      <c r="EQ6">
        <v>0</v>
      </c>
      <c r="ER6">
        <v>0</v>
      </c>
      <c r="ES6">
        <v>0</v>
      </c>
      <c r="ET6">
        <v>0</v>
      </c>
      <c r="EU6">
        <v>0</v>
      </c>
      <c r="EV6">
        <v>0</v>
      </c>
      <c r="EW6">
        <v>0</v>
      </c>
      <c r="EX6">
        <v>0</v>
      </c>
      <c r="EY6">
        <v>1</v>
      </c>
      <c r="EZ6">
        <v>0</v>
      </c>
      <c r="FA6">
        <v>0</v>
      </c>
      <c r="FB6"/>
      <c r="FC6"/>
      <c r="FD6" t="s">
        <v>797</v>
      </c>
      <c r="FE6"/>
      <c r="FF6">
        <v>3500</v>
      </c>
      <c r="FG6">
        <v>3500</v>
      </c>
      <c r="FH6"/>
      <c r="FI6">
        <v>3500</v>
      </c>
      <c r="FJ6">
        <v>0</v>
      </c>
      <c r="FK6">
        <v>0</v>
      </c>
      <c r="FL6"/>
      <c r="FM6" t="s">
        <v>806</v>
      </c>
      <c r="FN6"/>
      <c r="FO6" t="s">
        <v>817</v>
      </c>
      <c r="FP6" t="s">
        <v>797</v>
      </c>
      <c r="FQ6" t="s">
        <v>860</v>
      </c>
      <c r="FR6">
        <v>0</v>
      </c>
      <c r="FS6">
        <v>1</v>
      </c>
      <c r="FT6">
        <v>0</v>
      </c>
      <c r="FU6">
        <v>1</v>
      </c>
      <c r="FV6">
        <v>0</v>
      </c>
      <c r="FW6">
        <v>0</v>
      </c>
      <c r="FX6">
        <v>0</v>
      </c>
      <c r="FY6">
        <v>0</v>
      </c>
      <c r="FZ6">
        <v>0</v>
      </c>
      <c r="GA6">
        <v>0</v>
      </c>
      <c r="GB6">
        <v>0</v>
      </c>
      <c r="GC6">
        <v>0</v>
      </c>
      <c r="GD6">
        <v>1</v>
      </c>
      <c r="GE6">
        <v>0</v>
      </c>
      <c r="GF6">
        <v>0</v>
      </c>
      <c r="GG6"/>
      <c r="GH6"/>
      <c r="GI6" t="s">
        <v>797</v>
      </c>
      <c r="GJ6"/>
      <c r="GK6">
        <v>15000</v>
      </c>
      <c r="GL6">
        <v>15000</v>
      </c>
      <c r="GM6">
        <v>0</v>
      </c>
      <c r="GN6">
        <v>0</v>
      </c>
      <c r="GO6"/>
      <c r="GP6" t="s">
        <v>806</v>
      </c>
      <c r="GQ6"/>
      <c r="GR6" t="s">
        <v>817</v>
      </c>
      <c r="GS6" t="s">
        <v>797</v>
      </c>
      <c r="GT6" t="s">
        <v>860</v>
      </c>
      <c r="GU6">
        <v>0</v>
      </c>
      <c r="GV6">
        <v>1</v>
      </c>
      <c r="GW6">
        <v>0</v>
      </c>
      <c r="GX6">
        <v>1</v>
      </c>
      <c r="GY6">
        <v>0</v>
      </c>
      <c r="GZ6">
        <v>0</v>
      </c>
      <c r="HA6">
        <v>0</v>
      </c>
      <c r="HB6">
        <v>0</v>
      </c>
      <c r="HC6">
        <v>0</v>
      </c>
      <c r="HD6">
        <v>0</v>
      </c>
      <c r="HE6">
        <v>0</v>
      </c>
      <c r="HF6">
        <v>0</v>
      </c>
      <c r="HG6">
        <v>1</v>
      </c>
      <c r="HH6">
        <v>0</v>
      </c>
      <c r="HI6">
        <v>0</v>
      </c>
      <c r="HJ6"/>
      <c r="HK6"/>
      <c r="HL6" t="s">
        <v>797</v>
      </c>
      <c r="HM6"/>
      <c r="HN6">
        <v>4000</v>
      </c>
      <c r="HO6">
        <v>4000</v>
      </c>
      <c r="HP6"/>
      <c r="HQ6">
        <v>4000</v>
      </c>
      <c r="HR6">
        <v>0</v>
      </c>
      <c r="HS6">
        <v>0</v>
      </c>
      <c r="HT6"/>
      <c r="HU6" t="s">
        <v>806</v>
      </c>
      <c r="HV6"/>
      <c r="HW6" t="s">
        <v>817</v>
      </c>
      <c r="HX6" t="s">
        <v>797</v>
      </c>
      <c r="HY6" t="s">
        <v>860</v>
      </c>
      <c r="HZ6">
        <v>0</v>
      </c>
      <c r="IA6">
        <v>1</v>
      </c>
      <c r="IB6">
        <v>0</v>
      </c>
      <c r="IC6">
        <v>1</v>
      </c>
      <c r="ID6">
        <v>0</v>
      </c>
      <c r="IE6">
        <v>0</v>
      </c>
      <c r="IF6">
        <v>0</v>
      </c>
      <c r="IG6">
        <v>0</v>
      </c>
      <c r="IH6">
        <v>0</v>
      </c>
      <c r="II6">
        <v>0</v>
      </c>
      <c r="IJ6">
        <v>0</v>
      </c>
      <c r="IK6">
        <v>0</v>
      </c>
      <c r="IL6">
        <v>1</v>
      </c>
      <c r="IM6">
        <v>0</v>
      </c>
      <c r="IN6">
        <v>0</v>
      </c>
      <c r="IO6"/>
      <c r="IP6"/>
      <c r="IQ6" t="s">
        <v>797</v>
      </c>
      <c r="IR6"/>
      <c r="IS6">
        <v>8000</v>
      </c>
      <c r="IT6">
        <v>8000</v>
      </c>
      <c r="IU6"/>
      <c r="IV6">
        <v>8000</v>
      </c>
      <c r="IW6">
        <v>0</v>
      </c>
      <c r="IX6">
        <v>0</v>
      </c>
      <c r="IY6"/>
      <c r="IZ6" t="s">
        <v>806</v>
      </c>
      <c r="JA6"/>
      <c r="JB6" t="s">
        <v>817</v>
      </c>
      <c r="JC6" t="s">
        <v>797</v>
      </c>
      <c r="JD6" t="s">
        <v>860</v>
      </c>
      <c r="JE6">
        <v>0</v>
      </c>
      <c r="JF6">
        <v>1</v>
      </c>
      <c r="JG6">
        <v>0</v>
      </c>
      <c r="JH6">
        <v>1</v>
      </c>
      <c r="JI6">
        <v>0</v>
      </c>
      <c r="JJ6">
        <v>0</v>
      </c>
      <c r="JK6">
        <v>0</v>
      </c>
      <c r="JL6">
        <v>0</v>
      </c>
      <c r="JM6">
        <v>0</v>
      </c>
      <c r="JN6">
        <v>0</v>
      </c>
      <c r="JO6">
        <v>0</v>
      </c>
      <c r="JP6">
        <v>0</v>
      </c>
      <c r="JQ6">
        <v>1</v>
      </c>
      <c r="JR6">
        <v>0</v>
      </c>
      <c r="JS6">
        <v>0</v>
      </c>
      <c r="JT6"/>
      <c r="JU6"/>
      <c r="JV6" t="s">
        <v>840</v>
      </c>
      <c r="JW6"/>
      <c r="JX6">
        <v>200</v>
      </c>
      <c r="JY6">
        <v>200</v>
      </c>
      <c r="JZ6"/>
      <c r="KA6">
        <v>200</v>
      </c>
      <c r="KB6">
        <v>0</v>
      </c>
      <c r="KC6">
        <v>0</v>
      </c>
      <c r="KD6"/>
      <c r="KE6" t="s">
        <v>841</v>
      </c>
      <c r="KF6"/>
      <c r="KG6"/>
      <c r="KH6" t="s">
        <v>816</v>
      </c>
      <c r="KI6"/>
      <c r="KJ6"/>
      <c r="KK6"/>
      <c r="KL6"/>
      <c r="KM6"/>
      <c r="KN6"/>
      <c r="KO6"/>
      <c r="KP6"/>
      <c r="KQ6"/>
      <c r="KR6"/>
      <c r="KS6"/>
      <c r="KT6"/>
      <c r="KU6"/>
      <c r="KV6"/>
      <c r="KW6"/>
      <c r="KX6"/>
      <c r="KY6"/>
      <c r="KZ6"/>
      <c r="LA6" t="s">
        <v>840</v>
      </c>
      <c r="LB6"/>
      <c r="LC6"/>
      <c r="LD6"/>
      <c r="LE6"/>
      <c r="LF6"/>
      <c r="LG6"/>
      <c r="LH6"/>
      <c r="LI6"/>
      <c r="LJ6" t="s">
        <v>841</v>
      </c>
      <c r="LK6"/>
      <c r="LL6"/>
      <c r="LM6" t="s">
        <v>816</v>
      </c>
      <c r="LN6"/>
      <c r="LO6"/>
      <c r="LP6"/>
      <c r="LQ6"/>
      <c r="LR6"/>
      <c r="LS6"/>
      <c r="LT6"/>
      <c r="LU6"/>
      <c r="LV6"/>
      <c r="LW6"/>
      <c r="LX6"/>
      <c r="LY6"/>
      <c r="LZ6"/>
      <c r="MA6"/>
      <c r="MB6"/>
      <c r="MC6"/>
      <c r="MD6"/>
      <c r="ME6"/>
      <c r="MF6" t="s">
        <v>821</v>
      </c>
      <c r="MG6">
        <v>1000</v>
      </c>
      <c r="MH6">
        <v>800</v>
      </c>
      <c r="MI6">
        <v>400</v>
      </c>
      <c r="MJ6"/>
      <c r="MK6">
        <v>313</v>
      </c>
      <c r="ML6">
        <v>27.795527156549522</v>
      </c>
      <c r="MM6">
        <v>87</v>
      </c>
      <c r="MN6" t="s">
        <v>2308</v>
      </c>
      <c r="MO6" t="s">
        <v>806</v>
      </c>
      <c r="MP6"/>
      <c r="MQ6" t="s">
        <v>817</v>
      </c>
      <c r="MR6" t="s">
        <v>797</v>
      </c>
      <c r="MS6" t="s">
        <v>2309</v>
      </c>
      <c r="MT6">
        <v>1</v>
      </c>
      <c r="MU6">
        <v>1</v>
      </c>
      <c r="MV6">
        <v>0</v>
      </c>
      <c r="MW6">
        <v>1</v>
      </c>
      <c r="MX6">
        <v>0</v>
      </c>
      <c r="MY6">
        <v>0</v>
      </c>
      <c r="MZ6">
        <v>1</v>
      </c>
      <c r="NA6">
        <v>0</v>
      </c>
      <c r="NB6">
        <v>1</v>
      </c>
      <c r="NC6">
        <v>0</v>
      </c>
      <c r="ND6">
        <v>1</v>
      </c>
      <c r="NE6">
        <v>0</v>
      </c>
      <c r="NF6">
        <v>1</v>
      </c>
      <c r="NG6">
        <v>0</v>
      </c>
      <c r="NH6">
        <v>0</v>
      </c>
      <c r="NI6"/>
      <c r="NJ6"/>
      <c r="NK6" t="s">
        <v>840</v>
      </c>
      <c r="NL6"/>
      <c r="NM6">
        <v>200</v>
      </c>
      <c r="NN6">
        <v>200</v>
      </c>
      <c r="NO6"/>
      <c r="NP6">
        <v>200</v>
      </c>
      <c r="NQ6">
        <v>0</v>
      </c>
      <c r="NR6">
        <v>0</v>
      </c>
      <c r="NS6"/>
      <c r="NT6" t="s">
        <v>841</v>
      </c>
      <c r="NU6"/>
      <c r="NV6"/>
      <c r="NW6" t="s">
        <v>816</v>
      </c>
      <c r="NX6"/>
      <c r="NY6"/>
      <c r="NZ6"/>
      <c r="OA6"/>
      <c r="OB6"/>
      <c r="OC6"/>
      <c r="OD6"/>
      <c r="OE6"/>
      <c r="OF6"/>
      <c r="OG6"/>
      <c r="OH6"/>
      <c r="OI6"/>
      <c r="OJ6"/>
      <c r="OK6"/>
      <c r="OL6"/>
      <c r="OM6"/>
      <c r="ON6"/>
      <c r="OO6"/>
      <c r="OP6" t="s">
        <v>821</v>
      </c>
      <c r="OQ6">
        <v>1000</v>
      </c>
      <c r="OR6">
        <v>1250</v>
      </c>
      <c r="OS6">
        <v>188</v>
      </c>
      <c r="OT6"/>
      <c r="OU6">
        <v>94</v>
      </c>
      <c r="OV6">
        <v>100</v>
      </c>
      <c r="OW6">
        <v>94</v>
      </c>
      <c r="OX6" t="s">
        <v>2310</v>
      </c>
      <c r="OY6" t="s">
        <v>841</v>
      </c>
      <c r="OZ6"/>
      <c r="PA6"/>
      <c r="PB6" t="s">
        <v>816</v>
      </c>
      <c r="PC6"/>
      <c r="PD6"/>
      <c r="PE6"/>
      <c r="PF6"/>
      <c r="PG6"/>
      <c r="PH6"/>
      <c r="PI6"/>
      <c r="PJ6"/>
      <c r="PK6"/>
      <c r="PL6"/>
      <c r="PM6"/>
      <c r="PN6"/>
      <c r="PO6"/>
      <c r="PP6"/>
      <c r="PQ6"/>
      <c r="PR6"/>
      <c r="PS6"/>
      <c r="PT6"/>
      <c r="PU6" t="s">
        <v>797</v>
      </c>
      <c r="PV6"/>
      <c r="PW6">
        <v>2000</v>
      </c>
      <c r="PX6">
        <v>2000</v>
      </c>
      <c r="PY6"/>
      <c r="PZ6">
        <v>1500</v>
      </c>
      <c r="QA6">
        <v>33.333333333333329</v>
      </c>
      <c r="QB6">
        <v>500</v>
      </c>
      <c r="QC6" t="s">
        <v>2311</v>
      </c>
      <c r="QD6" t="s">
        <v>852</v>
      </c>
      <c r="QE6"/>
      <c r="QF6"/>
      <c r="QG6" t="s">
        <v>797</v>
      </c>
      <c r="QH6" t="s">
        <v>2312</v>
      </c>
      <c r="QI6">
        <v>1</v>
      </c>
      <c r="QJ6">
        <v>1</v>
      </c>
      <c r="QK6">
        <v>0</v>
      </c>
      <c r="QL6">
        <v>1</v>
      </c>
      <c r="QM6">
        <v>0</v>
      </c>
      <c r="QN6">
        <v>0</v>
      </c>
      <c r="QO6">
        <v>0</v>
      </c>
      <c r="QP6">
        <v>1</v>
      </c>
      <c r="QQ6">
        <v>0</v>
      </c>
      <c r="QR6">
        <v>1</v>
      </c>
      <c r="QS6">
        <v>0</v>
      </c>
      <c r="QT6">
        <v>0</v>
      </c>
      <c r="QU6">
        <v>1</v>
      </c>
      <c r="QV6">
        <v>1</v>
      </c>
      <c r="QW6">
        <v>0</v>
      </c>
      <c r="QX6"/>
      <c r="QY6" t="s">
        <v>2313</v>
      </c>
      <c r="QZ6" t="s">
        <v>797</v>
      </c>
      <c r="RA6"/>
      <c r="RB6">
        <v>2000</v>
      </c>
      <c r="RC6">
        <v>2000</v>
      </c>
      <c r="RD6"/>
      <c r="RE6">
        <v>2000</v>
      </c>
      <c r="RF6">
        <v>0</v>
      </c>
      <c r="RG6">
        <v>0</v>
      </c>
      <c r="RH6"/>
      <c r="RI6" t="s">
        <v>806</v>
      </c>
      <c r="RJ6"/>
      <c r="RK6" t="s">
        <v>817</v>
      </c>
      <c r="RL6" t="s">
        <v>797</v>
      </c>
      <c r="RM6" t="s">
        <v>860</v>
      </c>
      <c r="RN6">
        <v>0</v>
      </c>
      <c r="RO6">
        <v>1</v>
      </c>
      <c r="RP6">
        <v>0</v>
      </c>
      <c r="RQ6">
        <v>1</v>
      </c>
      <c r="RR6">
        <v>0</v>
      </c>
      <c r="RS6">
        <v>0</v>
      </c>
      <c r="RT6">
        <v>0</v>
      </c>
      <c r="RU6">
        <v>0</v>
      </c>
      <c r="RV6">
        <v>0</v>
      </c>
      <c r="RW6">
        <v>0</v>
      </c>
      <c r="RX6">
        <v>0</v>
      </c>
      <c r="RY6">
        <v>0</v>
      </c>
      <c r="RZ6">
        <v>1</v>
      </c>
      <c r="SA6">
        <v>0</v>
      </c>
      <c r="SB6">
        <v>0</v>
      </c>
      <c r="SC6"/>
      <c r="SD6"/>
      <c r="SE6" t="s">
        <v>821</v>
      </c>
      <c r="SF6">
        <v>1000</v>
      </c>
      <c r="SG6">
        <v>1250</v>
      </c>
      <c r="SH6">
        <v>250</v>
      </c>
      <c r="SI6"/>
      <c r="SJ6">
        <v>240</v>
      </c>
      <c r="SK6">
        <v>4.1666666666666661</v>
      </c>
      <c r="SL6">
        <v>10</v>
      </c>
      <c r="SM6"/>
      <c r="SN6" t="s">
        <v>806</v>
      </c>
      <c r="SO6"/>
      <c r="SP6" t="s">
        <v>817</v>
      </c>
      <c r="SQ6" t="s">
        <v>797</v>
      </c>
      <c r="SR6" t="s">
        <v>860</v>
      </c>
      <c r="SS6">
        <v>0</v>
      </c>
      <c r="ST6">
        <v>1</v>
      </c>
      <c r="SU6">
        <v>0</v>
      </c>
      <c r="SV6">
        <v>1</v>
      </c>
      <c r="SW6">
        <v>0</v>
      </c>
      <c r="SX6">
        <v>0</v>
      </c>
      <c r="SY6">
        <v>0</v>
      </c>
      <c r="SZ6">
        <v>0</v>
      </c>
      <c r="TA6">
        <v>0</v>
      </c>
      <c r="TB6">
        <v>0</v>
      </c>
      <c r="TC6">
        <v>0</v>
      </c>
      <c r="TD6">
        <v>0</v>
      </c>
      <c r="TE6">
        <v>1</v>
      </c>
      <c r="TF6">
        <v>0</v>
      </c>
      <c r="TG6">
        <v>0</v>
      </c>
      <c r="TH6"/>
      <c r="TI6"/>
      <c r="TJ6" t="s">
        <v>840</v>
      </c>
      <c r="TK6"/>
      <c r="TL6">
        <v>75</v>
      </c>
      <c r="TM6">
        <v>75</v>
      </c>
      <c r="TN6"/>
      <c r="TO6">
        <v>75</v>
      </c>
      <c r="TP6">
        <v>0</v>
      </c>
      <c r="TQ6">
        <v>0</v>
      </c>
      <c r="TR6"/>
      <c r="TS6" t="s">
        <v>806</v>
      </c>
      <c r="TT6"/>
      <c r="TU6" t="s">
        <v>817</v>
      </c>
      <c r="TV6" t="s">
        <v>797</v>
      </c>
      <c r="TW6" t="s">
        <v>860</v>
      </c>
      <c r="TX6">
        <v>0</v>
      </c>
      <c r="TY6">
        <v>1</v>
      </c>
      <c r="TZ6">
        <v>0</v>
      </c>
      <c r="UA6">
        <v>1</v>
      </c>
      <c r="UB6">
        <v>0</v>
      </c>
      <c r="UC6">
        <v>0</v>
      </c>
      <c r="UD6">
        <v>0</v>
      </c>
      <c r="UE6">
        <v>0</v>
      </c>
      <c r="UF6">
        <v>0</v>
      </c>
      <c r="UG6">
        <v>0</v>
      </c>
      <c r="UH6">
        <v>0</v>
      </c>
      <c r="UI6">
        <v>0</v>
      </c>
      <c r="UJ6">
        <v>1</v>
      </c>
      <c r="UK6">
        <v>0</v>
      </c>
      <c r="UL6">
        <v>0</v>
      </c>
      <c r="UM6"/>
      <c r="UN6"/>
      <c r="UO6" t="s">
        <v>797</v>
      </c>
      <c r="UP6"/>
      <c r="UQ6">
        <v>250</v>
      </c>
      <c r="UR6">
        <v>250</v>
      </c>
      <c r="US6"/>
      <c r="UT6">
        <v>250</v>
      </c>
      <c r="UU6">
        <v>0</v>
      </c>
      <c r="UV6">
        <v>0</v>
      </c>
      <c r="UW6"/>
      <c r="UX6" t="s">
        <v>806</v>
      </c>
      <c r="UY6"/>
      <c r="UZ6" t="s">
        <v>817</v>
      </c>
      <c r="VA6" t="s">
        <v>797</v>
      </c>
      <c r="VB6" t="s">
        <v>860</v>
      </c>
      <c r="VC6">
        <v>0</v>
      </c>
      <c r="VD6">
        <v>1</v>
      </c>
      <c r="VE6">
        <v>0</v>
      </c>
      <c r="VF6">
        <v>1</v>
      </c>
      <c r="VG6">
        <v>0</v>
      </c>
      <c r="VH6">
        <v>0</v>
      </c>
      <c r="VI6">
        <v>0</v>
      </c>
      <c r="VJ6">
        <v>0</v>
      </c>
      <c r="VK6">
        <v>0</v>
      </c>
      <c r="VL6">
        <v>0</v>
      </c>
      <c r="VM6">
        <v>0</v>
      </c>
      <c r="VN6">
        <v>0</v>
      </c>
      <c r="VO6">
        <v>1</v>
      </c>
      <c r="VP6">
        <v>0</v>
      </c>
      <c r="VQ6">
        <v>0</v>
      </c>
      <c r="VR6"/>
      <c r="VS6"/>
      <c r="VT6" t="s">
        <v>797</v>
      </c>
      <c r="VU6"/>
      <c r="VV6">
        <v>1500</v>
      </c>
      <c r="VW6">
        <v>1500</v>
      </c>
      <c r="VX6"/>
      <c r="VY6">
        <v>1500</v>
      </c>
      <c r="VZ6">
        <v>0</v>
      </c>
      <c r="WA6">
        <v>0</v>
      </c>
      <c r="WB6"/>
      <c r="WC6" t="s">
        <v>806</v>
      </c>
      <c r="WD6"/>
      <c r="WE6" t="s">
        <v>817</v>
      </c>
      <c r="WF6" t="s">
        <v>797</v>
      </c>
      <c r="WG6" t="s">
        <v>937</v>
      </c>
      <c r="WH6">
        <v>1</v>
      </c>
      <c r="WI6">
        <v>1</v>
      </c>
      <c r="WJ6">
        <v>0</v>
      </c>
      <c r="WK6">
        <v>1</v>
      </c>
      <c r="WL6">
        <v>0</v>
      </c>
      <c r="WM6">
        <v>0</v>
      </c>
      <c r="WN6">
        <v>0</v>
      </c>
      <c r="WO6">
        <v>0</v>
      </c>
      <c r="WP6">
        <v>0</v>
      </c>
      <c r="WQ6">
        <v>0</v>
      </c>
      <c r="WR6">
        <v>0</v>
      </c>
      <c r="WS6">
        <v>0</v>
      </c>
      <c r="WT6">
        <v>1</v>
      </c>
      <c r="WU6">
        <v>0</v>
      </c>
      <c r="WV6">
        <v>0</v>
      </c>
      <c r="WW6"/>
      <c r="WX6"/>
      <c r="WY6" t="s">
        <v>797</v>
      </c>
      <c r="WZ6"/>
      <c r="XA6">
        <v>4000</v>
      </c>
      <c r="XB6">
        <v>4000</v>
      </c>
      <c r="XC6"/>
      <c r="XD6">
        <v>4000</v>
      </c>
      <c r="XE6">
        <v>0</v>
      </c>
      <c r="XF6">
        <v>0</v>
      </c>
      <c r="XG6"/>
      <c r="XH6" t="s">
        <v>806</v>
      </c>
      <c r="XI6"/>
      <c r="XJ6" t="s">
        <v>817</v>
      </c>
      <c r="XK6" t="s">
        <v>797</v>
      </c>
      <c r="XL6" t="s">
        <v>860</v>
      </c>
      <c r="XM6">
        <v>0</v>
      </c>
      <c r="XN6">
        <v>1</v>
      </c>
      <c r="XO6">
        <v>0</v>
      </c>
      <c r="XP6">
        <v>1</v>
      </c>
      <c r="XQ6">
        <v>0</v>
      </c>
      <c r="XR6">
        <v>0</v>
      </c>
      <c r="XS6">
        <v>0</v>
      </c>
      <c r="XT6">
        <v>0</v>
      </c>
      <c r="XU6">
        <v>0</v>
      </c>
      <c r="XV6">
        <v>0</v>
      </c>
      <c r="XW6">
        <v>0</v>
      </c>
      <c r="XX6">
        <v>0</v>
      </c>
      <c r="XY6">
        <v>1</v>
      </c>
      <c r="XZ6">
        <v>0</v>
      </c>
      <c r="YA6">
        <v>0</v>
      </c>
      <c r="YB6"/>
      <c r="YC6"/>
      <c r="YD6" t="s">
        <v>797</v>
      </c>
      <c r="YE6"/>
      <c r="YF6">
        <v>100</v>
      </c>
      <c r="YG6">
        <v>100</v>
      </c>
      <c r="YH6">
        <v>0</v>
      </c>
      <c r="YI6">
        <v>0</v>
      </c>
      <c r="YJ6"/>
      <c r="YK6" t="s">
        <v>841</v>
      </c>
      <c r="YL6"/>
      <c r="YM6"/>
      <c r="YN6" t="s">
        <v>816</v>
      </c>
      <c r="YO6"/>
      <c r="YP6"/>
      <c r="YQ6"/>
      <c r="YR6"/>
      <c r="YS6"/>
      <c r="YT6"/>
      <c r="YU6"/>
      <c r="YV6"/>
      <c r="YW6"/>
      <c r="YX6"/>
      <c r="YY6"/>
      <c r="YZ6"/>
      <c r="ZA6"/>
      <c r="ZB6"/>
      <c r="ZC6"/>
      <c r="ZD6"/>
      <c r="ZE6"/>
      <c r="ZF6"/>
      <c r="ZG6" t="s">
        <v>797</v>
      </c>
      <c r="ZH6"/>
      <c r="ZI6">
        <v>1000</v>
      </c>
      <c r="ZJ6">
        <v>1000</v>
      </c>
      <c r="ZK6"/>
      <c r="ZL6">
        <v>1500</v>
      </c>
      <c r="ZM6">
        <v>-33.333333333333329</v>
      </c>
      <c r="ZN6">
        <v>-500</v>
      </c>
      <c r="ZO6" t="s">
        <v>2314</v>
      </c>
      <c r="ZP6" t="s">
        <v>806</v>
      </c>
      <c r="ZQ6"/>
      <c r="ZR6" t="s">
        <v>817</v>
      </c>
      <c r="ZS6" t="s">
        <v>797</v>
      </c>
      <c r="ZT6" t="s">
        <v>2285</v>
      </c>
      <c r="ZU6">
        <v>1</v>
      </c>
      <c r="ZV6">
        <v>1</v>
      </c>
      <c r="ZW6">
        <v>0</v>
      </c>
      <c r="ZX6">
        <v>1</v>
      </c>
      <c r="ZY6">
        <v>0</v>
      </c>
      <c r="ZZ6">
        <v>0</v>
      </c>
      <c r="AAA6">
        <v>0</v>
      </c>
      <c r="AAB6">
        <v>0</v>
      </c>
      <c r="AAC6">
        <v>0</v>
      </c>
      <c r="AAD6">
        <v>1</v>
      </c>
      <c r="AAE6">
        <v>0</v>
      </c>
      <c r="AAF6">
        <v>0</v>
      </c>
      <c r="AAG6">
        <v>1</v>
      </c>
      <c r="AAH6">
        <v>0</v>
      </c>
      <c r="AAI6">
        <v>0</v>
      </c>
      <c r="AAJ6"/>
      <c r="AAK6"/>
      <c r="AAL6" t="s">
        <v>797</v>
      </c>
      <c r="AAM6"/>
      <c r="AAN6" t="s">
        <v>816</v>
      </c>
      <c r="AAO6">
        <v>100</v>
      </c>
      <c r="AAP6">
        <v>100</v>
      </c>
      <c r="AAQ6"/>
      <c r="AAR6"/>
      <c r="AAS6"/>
      <c r="AAT6"/>
      <c r="AAU6"/>
      <c r="AAV6" t="s">
        <v>816</v>
      </c>
      <c r="AAW6"/>
      <c r="AAX6"/>
      <c r="AAY6"/>
      <c r="AAZ6"/>
      <c r="ABA6"/>
      <c r="ABB6"/>
      <c r="ABC6"/>
      <c r="ABD6"/>
      <c r="ABE6"/>
      <c r="ABF6"/>
      <c r="ABG6"/>
      <c r="ABH6" t="s">
        <v>816</v>
      </c>
      <c r="ABI6"/>
      <c r="ABJ6"/>
      <c r="ABK6"/>
      <c r="ABL6"/>
      <c r="ABM6"/>
      <c r="ABN6"/>
      <c r="ABO6"/>
      <c r="ABP6"/>
      <c r="ABQ6" t="s">
        <v>797</v>
      </c>
      <c r="ABR6" t="s">
        <v>2315</v>
      </c>
      <c r="ABS6">
        <v>1</v>
      </c>
      <c r="ABT6">
        <v>0</v>
      </c>
      <c r="ABU6">
        <v>0</v>
      </c>
      <c r="ABV6">
        <v>0</v>
      </c>
      <c r="ABW6">
        <v>1</v>
      </c>
      <c r="ABX6">
        <v>0</v>
      </c>
      <c r="ABY6">
        <v>0</v>
      </c>
      <c r="ABZ6">
        <v>1</v>
      </c>
      <c r="ACA6">
        <v>0</v>
      </c>
      <c r="ACB6">
        <v>0</v>
      </c>
      <c r="ACC6"/>
      <c r="ACD6" t="s">
        <v>816</v>
      </c>
      <c r="ACE6"/>
      <c r="ACF6"/>
      <c r="ACG6"/>
      <c r="ACH6"/>
      <c r="ACI6"/>
      <c r="ACJ6"/>
      <c r="ACK6"/>
      <c r="ACL6"/>
      <c r="ACM6"/>
      <c r="ACN6"/>
      <c r="ACO6"/>
      <c r="ACP6"/>
      <c r="ACQ6" t="s">
        <v>835</v>
      </c>
      <c r="ACR6">
        <v>364691550</v>
      </c>
      <c r="ACS6" s="396">
        <v>44887.583194444444</v>
      </c>
      <c r="ACT6"/>
      <c r="ACU6"/>
      <c r="ACV6" t="s">
        <v>801</v>
      </c>
      <c r="ACW6"/>
      <c r="ACX6"/>
      <c r="ACY6">
        <v>6</v>
      </c>
    </row>
    <row r="7" spans="1:779" s="82" customFormat="1" x14ac:dyDescent="0.3">
      <c r="A7" t="s">
        <v>2316</v>
      </c>
      <c r="B7" s="396">
        <v>44887.583050208334</v>
      </c>
      <c r="C7" s="396">
        <v>44887.597019085653</v>
      </c>
      <c r="D7" s="396">
        <v>44887</v>
      </c>
      <c r="E7" t="s">
        <v>2277</v>
      </c>
      <c r="F7" s="396">
        <v>44887</v>
      </c>
      <c r="G7" t="s">
        <v>885</v>
      </c>
      <c r="H7" t="s">
        <v>886</v>
      </c>
      <c r="I7" t="s">
        <v>886</v>
      </c>
      <c r="J7" t="s">
        <v>886</v>
      </c>
      <c r="K7" t="s">
        <v>795</v>
      </c>
      <c r="L7" t="s">
        <v>887</v>
      </c>
      <c r="M7">
        <v>1</v>
      </c>
      <c r="N7">
        <v>1</v>
      </c>
      <c r="O7">
        <v>1</v>
      </c>
      <c r="P7">
        <v>1</v>
      </c>
      <c r="Q7">
        <v>1</v>
      </c>
      <c r="R7">
        <v>1</v>
      </c>
      <c r="S7">
        <v>1</v>
      </c>
      <c r="T7">
        <v>1</v>
      </c>
      <c r="U7">
        <v>1</v>
      </c>
      <c r="V7">
        <v>1</v>
      </c>
      <c r="W7">
        <v>1</v>
      </c>
      <c r="X7">
        <v>1</v>
      </c>
      <c r="Y7">
        <v>1</v>
      </c>
      <c r="Z7">
        <v>1</v>
      </c>
      <c r="AA7">
        <v>1</v>
      </c>
      <c r="AB7">
        <v>1</v>
      </c>
      <c r="AC7">
        <v>1</v>
      </c>
      <c r="AD7">
        <v>1</v>
      </c>
      <c r="AE7">
        <v>1</v>
      </c>
      <c r="AF7">
        <v>1</v>
      </c>
      <c r="AG7">
        <v>1</v>
      </c>
      <c r="AH7">
        <v>1</v>
      </c>
      <c r="AI7">
        <v>1</v>
      </c>
      <c r="AJ7" t="s">
        <v>797</v>
      </c>
      <c r="AK7"/>
      <c r="AL7">
        <v>2000</v>
      </c>
      <c r="AM7">
        <v>2000</v>
      </c>
      <c r="AN7"/>
      <c r="AO7">
        <v>2000</v>
      </c>
      <c r="AP7">
        <v>0</v>
      </c>
      <c r="AQ7">
        <v>0</v>
      </c>
      <c r="AR7"/>
      <c r="AS7" t="s">
        <v>806</v>
      </c>
      <c r="AT7"/>
      <c r="AU7" t="s">
        <v>817</v>
      </c>
      <c r="AV7" t="s">
        <v>797</v>
      </c>
      <c r="AW7" t="s">
        <v>2278</v>
      </c>
      <c r="AX7">
        <v>1</v>
      </c>
      <c r="AY7">
        <v>1</v>
      </c>
      <c r="AZ7">
        <v>0</v>
      </c>
      <c r="BA7">
        <v>1</v>
      </c>
      <c r="BB7">
        <v>0</v>
      </c>
      <c r="BC7">
        <v>0</v>
      </c>
      <c r="BD7">
        <v>0</v>
      </c>
      <c r="BE7">
        <v>1</v>
      </c>
      <c r="BF7">
        <v>0</v>
      </c>
      <c r="BG7">
        <v>0</v>
      </c>
      <c r="BH7">
        <v>0</v>
      </c>
      <c r="BI7">
        <v>0</v>
      </c>
      <c r="BJ7">
        <v>1</v>
      </c>
      <c r="BK7">
        <v>0</v>
      </c>
      <c r="BL7">
        <v>0</v>
      </c>
      <c r="BM7"/>
      <c r="BN7"/>
      <c r="BO7" t="s">
        <v>797</v>
      </c>
      <c r="BP7"/>
      <c r="BQ7">
        <v>3000</v>
      </c>
      <c r="BR7">
        <v>3000</v>
      </c>
      <c r="BS7"/>
      <c r="BT7">
        <v>3000</v>
      </c>
      <c r="BU7">
        <v>0</v>
      </c>
      <c r="BV7">
        <v>0</v>
      </c>
      <c r="BW7"/>
      <c r="BX7" t="s">
        <v>806</v>
      </c>
      <c r="BY7"/>
      <c r="BZ7" t="s">
        <v>817</v>
      </c>
      <c r="CA7" t="s">
        <v>797</v>
      </c>
      <c r="CB7" t="s">
        <v>860</v>
      </c>
      <c r="CC7">
        <v>0</v>
      </c>
      <c r="CD7">
        <v>1</v>
      </c>
      <c r="CE7">
        <v>0</v>
      </c>
      <c r="CF7">
        <v>1</v>
      </c>
      <c r="CG7">
        <v>0</v>
      </c>
      <c r="CH7">
        <v>0</v>
      </c>
      <c r="CI7">
        <v>0</v>
      </c>
      <c r="CJ7">
        <v>0</v>
      </c>
      <c r="CK7">
        <v>0</v>
      </c>
      <c r="CL7">
        <v>0</v>
      </c>
      <c r="CM7">
        <v>0</v>
      </c>
      <c r="CN7">
        <v>0</v>
      </c>
      <c r="CO7">
        <v>1</v>
      </c>
      <c r="CP7">
        <v>0</v>
      </c>
      <c r="CQ7">
        <v>0</v>
      </c>
      <c r="CR7"/>
      <c r="CS7"/>
      <c r="CT7" t="s">
        <v>797</v>
      </c>
      <c r="CU7"/>
      <c r="CV7">
        <v>2500</v>
      </c>
      <c r="CW7">
        <v>2500</v>
      </c>
      <c r="CX7"/>
      <c r="CY7">
        <v>2500</v>
      </c>
      <c r="CZ7">
        <v>0</v>
      </c>
      <c r="DA7">
        <v>0</v>
      </c>
      <c r="DB7"/>
      <c r="DC7" t="s">
        <v>806</v>
      </c>
      <c r="DD7"/>
      <c r="DE7" t="s">
        <v>817</v>
      </c>
      <c r="DF7" t="s">
        <v>797</v>
      </c>
      <c r="DG7" t="s">
        <v>860</v>
      </c>
      <c r="DH7">
        <v>0</v>
      </c>
      <c r="DI7">
        <v>1</v>
      </c>
      <c r="DJ7">
        <v>0</v>
      </c>
      <c r="DK7">
        <v>1</v>
      </c>
      <c r="DL7">
        <v>0</v>
      </c>
      <c r="DM7">
        <v>0</v>
      </c>
      <c r="DN7">
        <v>0</v>
      </c>
      <c r="DO7">
        <v>0</v>
      </c>
      <c r="DP7">
        <v>0</v>
      </c>
      <c r="DQ7">
        <v>0</v>
      </c>
      <c r="DR7">
        <v>0</v>
      </c>
      <c r="DS7">
        <v>0</v>
      </c>
      <c r="DT7">
        <v>1</v>
      </c>
      <c r="DU7">
        <v>0</v>
      </c>
      <c r="DV7">
        <v>0</v>
      </c>
      <c r="DW7"/>
      <c r="DX7"/>
      <c r="DY7" t="s">
        <v>797</v>
      </c>
      <c r="DZ7"/>
      <c r="EA7">
        <v>4000</v>
      </c>
      <c r="EB7">
        <v>4000</v>
      </c>
      <c r="EC7"/>
      <c r="ED7">
        <v>4000</v>
      </c>
      <c r="EE7">
        <v>0</v>
      </c>
      <c r="EF7">
        <v>0</v>
      </c>
      <c r="EG7"/>
      <c r="EH7" t="s">
        <v>806</v>
      </c>
      <c r="EI7"/>
      <c r="EJ7" t="s">
        <v>817</v>
      </c>
      <c r="EK7" t="s">
        <v>797</v>
      </c>
      <c r="EL7" t="s">
        <v>937</v>
      </c>
      <c r="EM7">
        <v>1</v>
      </c>
      <c r="EN7">
        <v>1</v>
      </c>
      <c r="EO7">
        <v>0</v>
      </c>
      <c r="EP7">
        <v>1</v>
      </c>
      <c r="EQ7">
        <v>0</v>
      </c>
      <c r="ER7">
        <v>0</v>
      </c>
      <c r="ES7">
        <v>0</v>
      </c>
      <c r="ET7">
        <v>0</v>
      </c>
      <c r="EU7">
        <v>0</v>
      </c>
      <c r="EV7">
        <v>0</v>
      </c>
      <c r="EW7">
        <v>0</v>
      </c>
      <c r="EX7">
        <v>0</v>
      </c>
      <c r="EY7">
        <v>1</v>
      </c>
      <c r="EZ7">
        <v>0</v>
      </c>
      <c r="FA7">
        <v>0</v>
      </c>
      <c r="FB7"/>
      <c r="FC7"/>
      <c r="FD7" t="s">
        <v>797</v>
      </c>
      <c r="FE7"/>
      <c r="FF7">
        <v>3500</v>
      </c>
      <c r="FG7">
        <v>3500</v>
      </c>
      <c r="FH7"/>
      <c r="FI7">
        <v>3500</v>
      </c>
      <c r="FJ7">
        <v>0</v>
      </c>
      <c r="FK7">
        <v>0</v>
      </c>
      <c r="FL7"/>
      <c r="FM7" t="s">
        <v>806</v>
      </c>
      <c r="FN7"/>
      <c r="FO7" t="s">
        <v>817</v>
      </c>
      <c r="FP7" t="s">
        <v>797</v>
      </c>
      <c r="FQ7" t="s">
        <v>2278</v>
      </c>
      <c r="FR7">
        <v>1</v>
      </c>
      <c r="FS7">
        <v>1</v>
      </c>
      <c r="FT7">
        <v>0</v>
      </c>
      <c r="FU7">
        <v>1</v>
      </c>
      <c r="FV7">
        <v>0</v>
      </c>
      <c r="FW7">
        <v>0</v>
      </c>
      <c r="FX7">
        <v>0</v>
      </c>
      <c r="FY7">
        <v>1</v>
      </c>
      <c r="FZ7">
        <v>0</v>
      </c>
      <c r="GA7">
        <v>0</v>
      </c>
      <c r="GB7">
        <v>0</v>
      </c>
      <c r="GC7">
        <v>0</v>
      </c>
      <c r="GD7">
        <v>1</v>
      </c>
      <c r="GE7">
        <v>0</v>
      </c>
      <c r="GF7">
        <v>0</v>
      </c>
      <c r="GG7"/>
      <c r="GH7"/>
      <c r="GI7" t="s">
        <v>797</v>
      </c>
      <c r="GJ7"/>
      <c r="GK7">
        <v>15000</v>
      </c>
      <c r="GL7">
        <v>15000</v>
      </c>
      <c r="GM7">
        <v>0</v>
      </c>
      <c r="GN7">
        <v>0</v>
      </c>
      <c r="GO7"/>
      <c r="GP7" t="s">
        <v>806</v>
      </c>
      <c r="GQ7"/>
      <c r="GR7" t="s">
        <v>817</v>
      </c>
      <c r="GS7" t="s">
        <v>797</v>
      </c>
      <c r="GT7" t="s">
        <v>860</v>
      </c>
      <c r="GU7">
        <v>0</v>
      </c>
      <c r="GV7">
        <v>1</v>
      </c>
      <c r="GW7">
        <v>0</v>
      </c>
      <c r="GX7">
        <v>1</v>
      </c>
      <c r="GY7">
        <v>0</v>
      </c>
      <c r="GZ7">
        <v>0</v>
      </c>
      <c r="HA7">
        <v>0</v>
      </c>
      <c r="HB7">
        <v>0</v>
      </c>
      <c r="HC7">
        <v>0</v>
      </c>
      <c r="HD7">
        <v>0</v>
      </c>
      <c r="HE7">
        <v>0</v>
      </c>
      <c r="HF7">
        <v>0</v>
      </c>
      <c r="HG7">
        <v>1</v>
      </c>
      <c r="HH7">
        <v>0</v>
      </c>
      <c r="HI7">
        <v>0</v>
      </c>
      <c r="HJ7"/>
      <c r="HK7"/>
      <c r="HL7" t="s">
        <v>797</v>
      </c>
      <c r="HM7"/>
      <c r="HN7">
        <v>4000</v>
      </c>
      <c r="HO7">
        <v>4000</v>
      </c>
      <c r="HP7"/>
      <c r="HQ7">
        <v>4000</v>
      </c>
      <c r="HR7">
        <v>0</v>
      </c>
      <c r="HS7">
        <v>0</v>
      </c>
      <c r="HT7"/>
      <c r="HU7" t="s">
        <v>806</v>
      </c>
      <c r="HV7"/>
      <c r="HW7" t="s">
        <v>817</v>
      </c>
      <c r="HX7" t="s">
        <v>797</v>
      </c>
      <c r="HY7" t="s">
        <v>862</v>
      </c>
      <c r="HZ7">
        <v>0</v>
      </c>
      <c r="IA7">
        <v>1</v>
      </c>
      <c r="IB7">
        <v>0</v>
      </c>
      <c r="IC7">
        <v>1</v>
      </c>
      <c r="ID7">
        <v>0</v>
      </c>
      <c r="IE7">
        <v>0</v>
      </c>
      <c r="IF7">
        <v>0</v>
      </c>
      <c r="IG7">
        <v>1</v>
      </c>
      <c r="IH7">
        <v>0</v>
      </c>
      <c r="II7">
        <v>0</v>
      </c>
      <c r="IJ7">
        <v>0</v>
      </c>
      <c r="IK7">
        <v>0</v>
      </c>
      <c r="IL7">
        <v>1</v>
      </c>
      <c r="IM7">
        <v>0</v>
      </c>
      <c r="IN7">
        <v>0</v>
      </c>
      <c r="IO7"/>
      <c r="IP7"/>
      <c r="IQ7" t="s">
        <v>797</v>
      </c>
      <c r="IR7"/>
      <c r="IS7">
        <v>8000</v>
      </c>
      <c r="IT7">
        <v>8000</v>
      </c>
      <c r="IU7"/>
      <c r="IV7">
        <v>8000</v>
      </c>
      <c r="IW7">
        <v>0</v>
      </c>
      <c r="IX7">
        <v>0</v>
      </c>
      <c r="IY7"/>
      <c r="IZ7" t="s">
        <v>806</v>
      </c>
      <c r="JA7"/>
      <c r="JB7" t="s">
        <v>817</v>
      </c>
      <c r="JC7" t="s">
        <v>797</v>
      </c>
      <c r="JD7" t="s">
        <v>860</v>
      </c>
      <c r="JE7">
        <v>0</v>
      </c>
      <c r="JF7">
        <v>1</v>
      </c>
      <c r="JG7">
        <v>0</v>
      </c>
      <c r="JH7">
        <v>1</v>
      </c>
      <c r="JI7">
        <v>0</v>
      </c>
      <c r="JJ7">
        <v>0</v>
      </c>
      <c r="JK7">
        <v>0</v>
      </c>
      <c r="JL7">
        <v>0</v>
      </c>
      <c r="JM7">
        <v>0</v>
      </c>
      <c r="JN7">
        <v>0</v>
      </c>
      <c r="JO7">
        <v>0</v>
      </c>
      <c r="JP7">
        <v>0</v>
      </c>
      <c r="JQ7">
        <v>1</v>
      </c>
      <c r="JR7">
        <v>0</v>
      </c>
      <c r="JS7">
        <v>0</v>
      </c>
      <c r="JT7"/>
      <c r="JU7"/>
      <c r="JV7" t="s">
        <v>840</v>
      </c>
      <c r="JW7"/>
      <c r="JX7">
        <v>200</v>
      </c>
      <c r="JY7">
        <v>200</v>
      </c>
      <c r="JZ7"/>
      <c r="KA7">
        <v>200</v>
      </c>
      <c r="KB7">
        <v>0</v>
      </c>
      <c r="KC7">
        <v>0</v>
      </c>
      <c r="KD7"/>
      <c r="KE7" t="s">
        <v>841</v>
      </c>
      <c r="KF7"/>
      <c r="KG7"/>
      <c r="KH7" t="s">
        <v>816</v>
      </c>
      <c r="KI7"/>
      <c r="KJ7"/>
      <c r="KK7"/>
      <c r="KL7"/>
      <c r="KM7"/>
      <c r="KN7"/>
      <c r="KO7"/>
      <c r="KP7"/>
      <c r="KQ7"/>
      <c r="KR7"/>
      <c r="KS7"/>
      <c r="KT7"/>
      <c r="KU7"/>
      <c r="KV7"/>
      <c r="KW7"/>
      <c r="KX7"/>
      <c r="KY7"/>
      <c r="KZ7"/>
      <c r="LA7" t="s">
        <v>840</v>
      </c>
      <c r="LB7"/>
      <c r="LC7">
        <v>75</v>
      </c>
      <c r="LD7">
        <v>75</v>
      </c>
      <c r="LE7"/>
      <c r="LF7">
        <v>50</v>
      </c>
      <c r="LG7">
        <v>50</v>
      </c>
      <c r="LH7">
        <v>25</v>
      </c>
      <c r="LI7" t="s">
        <v>2317</v>
      </c>
      <c r="LJ7" t="s">
        <v>841</v>
      </c>
      <c r="LK7"/>
      <c r="LL7"/>
      <c r="LM7" t="s">
        <v>816</v>
      </c>
      <c r="LN7"/>
      <c r="LO7"/>
      <c r="LP7"/>
      <c r="LQ7"/>
      <c r="LR7"/>
      <c r="LS7"/>
      <c r="LT7"/>
      <c r="LU7"/>
      <c r="LV7"/>
      <c r="LW7"/>
      <c r="LX7"/>
      <c r="LY7"/>
      <c r="LZ7"/>
      <c r="MA7"/>
      <c r="MB7"/>
      <c r="MC7"/>
      <c r="MD7"/>
      <c r="ME7"/>
      <c r="MF7" t="s">
        <v>821</v>
      </c>
      <c r="MG7">
        <v>1000</v>
      </c>
      <c r="MH7">
        <v>800</v>
      </c>
      <c r="MI7">
        <v>400</v>
      </c>
      <c r="MJ7"/>
      <c r="MK7">
        <v>313</v>
      </c>
      <c r="ML7">
        <v>27.795527156549522</v>
      </c>
      <c r="MM7">
        <v>87</v>
      </c>
      <c r="MN7" t="s">
        <v>2318</v>
      </c>
      <c r="MO7" t="s">
        <v>806</v>
      </c>
      <c r="MP7"/>
      <c r="MQ7" t="s">
        <v>817</v>
      </c>
      <c r="MR7" t="s">
        <v>797</v>
      </c>
      <c r="MS7" t="s">
        <v>862</v>
      </c>
      <c r="MT7">
        <v>0</v>
      </c>
      <c r="MU7">
        <v>1</v>
      </c>
      <c r="MV7">
        <v>0</v>
      </c>
      <c r="MW7">
        <v>1</v>
      </c>
      <c r="MX7">
        <v>0</v>
      </c>
      <c r="MY7">
        <v>0</v>
      </c>
      <c r="MZ7">
        <v>0</v>
      </c>
      <c r="NA7">
        <v>1</v>
      </c>
      <c r="NB7">
        <v>0</v>
      </c>
      <c r="NC7">
        <v>0</v>
      </c>
      <c r="ND7">
        <v>0</v>
      </c>
      <c r="NE7">
        <v>0</v>
      </c>
      <c r="NF7">
        <v>1</v>
      </c>
      <c r="NG7">
        <v>0</v>
      </c>
      <c r="NH7">
        <v>0</v>
      </c>
      <c r="NI7"/>
      <c r="NJ7"/>
      <c r="NK7" t="s">
        <v>840</v>
      </c>
      <c r="NL7"/>
      <c r="NM7">
        <v>200</v>
      </c>
      <c r="NN7">
        <v>200</v>
      </c>
      <c r="NO7"/>
      <c r="NP7">
        <v>200</v>
      </c>
      <c r="NQ7">
        <v>0</v>
      </c>
      <c r="NR7">
        <v>0</v>
      </c>
      <c r="NS7"/>
      <c r="NT7" t="s">
        <v>841</v>
      </c>
      <c r="NU7"/>
      <c r="NV7"/>
      <c r="NW7" t="s">
        <v>816</v>
      </c>
      <c r="NX7"/>
      <c r="NY7"/>
      <c r="NZ7"/>
      <c r="OA7"/>
      <c r="OB7"/>
      <c r="OC7"/>
      <c r="OD7"/>
      <c r="OE7"/>
      <c r="OF7"/>
      <c r="OG7"/>
      <c r="OH7"/>
      <c r="OI7"/>
      <c r="OJ7"/>
      <c r="OK7"/>
      <c r="OL7"/>
      <c r="OM7"/>
      <c r="ON7"/>
      <c r="OO7"/>
      <c r="OP7" t="s">
        <v>821</v>
      </c>
      <c r="OQ7">
        <v>1000</v>
      </c>
      <c r="OR7">
        <v>1250</v>
      </c>
      <c r="OS7">
        <v>188</v>
      </c>
      <c r="OT7"/>
      <c r="OU7">
        <v>94</v>
      </c>
      <c r="OV7">
        <v>100</v>
      </c>
      <c r="OW7">
        <v>94</v>
      </c>
      <c r="OX7" t="s">
        <v>2319</v>
      </c>
      <c r="OY7" t="s">
        <v>841</v>
      </c>
      <c r="OZ7"/>
      <c r="PA7"/>
      <c r="PB7" t="s">
        <v>816</v>
      </c>
      <c r="PC7"/>
      <c r="PD7"/>
      <c r="PE7"/>
      <c r="PF7"/>
      <c r="PG7"/>
      <c r="PH7"/>
      <c r="PI7"/>
      <c r="PJ7"/>
      <c r="PK7"/>
      <c r="PL7"/>
      <c r="PM7"/>
      <c r="PN7"/>
      <c r="PO7"/>
      <c r="PP7"/>
      <c r="PQ7"/>
      <c r="PR7"/>
      <c r="PS7"/>
      <c r="PT7"/>
      <c r="PU7" t="s">
        <v>797</v>
      </c>
      <c r="PV7"/>
      <c r="PW7">
        <v>2000</v>
      </c>
      <c r="PX7">
        <v>2000</v>
      </c>
      <c r="PY7"/>
      <c r="PZ7">
        <v>1500</v>
      </c>
      <c r="QA7">
        <v>33.333333333333329</v>
      </c>
      <c r="QB7">
        <v>500</v>
      </c>
      <c r="QC7" t="s">
        <v>2283</v>
      </c>
      <c r="QD7" t="s">
        <v>852</v>
      </c>
      <c r="QE7"/>
      <c r="QF7"/>
      <c r="QG7" t="s">
        <v>797</v>
      </c>
      <c r="QH7" t="s">
        <v>2320</v>
      </c>
      <c r="QI7">
        <v>1</v>
      </c>
      <c r="QJ7">
        <v>1</v>
      </c>
      <c r="QK7">
        <v>0</v>
      </c>
      <c r="QL7">
        <v>1</v>
      </c>
      <c r="QM7">
        <v>0</v>
      </c>
      <c r="QN7">
        <v>0</v>
      </c>
      <c r="QO7">
        <v>0</v>
      </c>
      <c r="QP7">
        <v>1</v>
      </c>
      <c r="QQ7">
        <v>0</v>
      </c>
      <c r="QR7">
        <v>1</v>
      </c>
      <c r="QS7">
        <v>0</v>
      </c>
      <c r="QT7">
        <v>0</v>
      </c>
      <c r="QU7">
        <v>1</v>
      </c>
      <c r="QV7">
        <v>0</v>
      </c>
      <c r="QW7">
        <v>0</v>
      </c>
      <c r="QX7"/>
      <c r="QY7"/>
      <c r="QZ7" t="s">
        <v>797</v>
      </c>
      <c r="RA7"/>
      <c r="RB7">
        <v>2000</v>
      </c>
      <c r="RC7">
        <v>2000</v>
      </c>
      <c r="RD7"/>
      <c r="RE7">
        <v>2000</v>
      </c>
      <c r="RF7">
        <v>0</v>
      </c>
      <c r="RG7">
        <v>0</v>
      </c>
      <c r="RH7"/>
      <c r="RI7" t="s">
        <v>806</v>
      </c>
      <c r="RJ7"/>
      <c r="RK7" t="s">
        <v>817</v>
      </c>
      <c r="RL7" t="s">
        <v>797</v>
      </c>
      <c r="RM7" t="s">
        <v>860</v>
      </c>
      <c r="RN7">
        <v>0</v>
      </c>
      <c r="RO7">
        <v>1</v>
      </c>
      <c r="RP7">
        <v>0</v>
      </c>
      <c r="RQ7">
        <v>1</v>
      </c>
      <c r="RR7">
        <v>0</v>
      </c>
      <c r="RS7">
        <v>0</v>
      </c>
      <c r="RT7">
        <v>0</v>
      </c>
      <c r="RU7">
        <v>0</v>
      </c>
      <c r="RV7">
        <v>0</v>
      </c>
      <c r="RW7">
        <v>0</v>
      </c>
      <c r="RX7">
        <v>0</v>
      </c>
      <c r="RY7">
        <v>0</v>
      </c>
      <c r="RZ7">
        <v>1</v>
      </c>
      <c r="SA7">
        <v>0</v>
      </c>
      <c r="SB7">
        <v>0</v>
      </c>
      <c r="SC7"/>
      <c r="SD7"/>
      <c r="SE7" t="s">
        <v>821</v>
      </c>
      <c r="SF7">
        <v>1000</v>
      </c>
      <c r="SG7">
        <v>1250</v>
      </c>
      <c r="SH7">
        <v>250</v>
      </c>
      <c r="SI7"/>
      <c r="SJ7">
        <v>240</v>
      </c>
      <c r="SK7">
        <v>4.1666666666666661</v>
      </c>
      <c r="SL7">
        <v>10</v>
      </c>
      <c r="SM7"/>
      <c r="SN7" t="s">
        <v>806</v>
      </c>
      <c r="SO7"/>
      <c r="SP7" t="s">
        <v>817</v>
      </c>
      <c r="SQ7" t="s">
        <v>797</v>
      </c>
      <c r="SR7" t="s">
        <v>860</v>
      </c>
      <c r="SS7">
        <v>0</v>
      </c>
      <c r="ST7">
        <v>1</v>
      </c>
      <c r="SU7">
        <v>0</v>
      </c>
      <c r="SV7">
        <v>1</v>
      </c>
      <c r="SW7">
        <v>0</v>
      </c>
      <c r="SX7">
        <v>0</v>
      </c>
      <c r="SY7">
        <v>0</v>
      </c>
      <c r="SZ7">
        <v>0</v>
      </c>
      <c r="TA7">
        <v>0</v>
      </c>
      <c r="TB7">
        <v>0</v>
      </c>
      <c r="TC7">
        <v>0</v>
      </c>
      <c r="TD7">
        <v>0</v>
      </c>
      <c r="TE7">
        <v>1</v>
      </c>
      <c r="TF7">
        <v>0</v>
      </c>
      <c r="TG7">
        <v>0</v>
      </c>
      <c r="TH7"/>
      <c r="TI7"/>
      <c r="TJ7" t="s">
        <v>840</v>
      </c>
      <c r="TK7"/>
      <c r="TL7">
        <v>75</v>
      </c>
      <c r="TM7">
        <v>75</v>
      </c>
      <c r="TN7"/>
      <c r="TO7">
        <v>75</v>
      </c>
      <c r="TP7">
        <v>0</v>
      </c>
      <c r="TQ7">
        <v>0</v>
      </c>
      <c r="TR7"/>
      <c r="TS7" t="s">
        <v>806</v>
      </c>
      <c r="TT7"/>
      <c r="TU7" t="s">
        <v>817</v>
      </c>
      <c r="TV7" t="s">
        <v>797</v>
      </c>
      <c r="TW7" t="s">
        <v>860</v>
      </c>
      <c r="TX7">
        <v>0</v>
      </c>
      <c r="TY7">
        <v>1</v>
      </c>
      <c r="TZ7">
        <v>0</v>
      </c>
      <c r="UA7">
        <v>1</v>
      </c>
      <c r="UB7">
        <v>0</v>
      </c>
      <c r="UC7">
        <v>0</v>
      </c>
      <c r="UD7">
        <v>0</v>
      </c>
      <c r="UE7">
        <v>0</v>
      </c>
      <c r="UF7">
        <v>0</v>
      </c>
      <c r="UG7">
        <v>0</v>
      </c>
      <c r="UH7">
        <v>0</v>
      </c>
      <c r="UI7">
        <v>0</v>
      </c>
      <c r="UJ7">
        <v>1</v>
      </c>
      <c r="UK7">
        <v>0</v>
      </c>
      <c r="UL7">
        <v>0</v>
      </c>
      <c r="UM7"/>
      <c r="UN7"/>
      <c r="UO7" t="s">
        <v>797</v>
      </c>
      <c r="UP7"/>
      <c r="UQ7">
        <v>250</v>
      </c>
      <c r="UR7">
        <v>250</v>
      </c>
      <c r="US7"/>
      <c r="UT7">
        <v>250</v>
      </c>
      <c r="UU7">
        <v>0</v>
      </c>
      <c r="UV7">
        <v>0</v>
      </c>
      <c r="UW7"/>
      <c r="UX7" t="s">
        <v>806</v>
      </c>
      <c r="UY7"/>
      <c r="UZ7" t="s">
        <v>817</v>
      </c>
      <c r="VA7" t="s">
        <v>797</v>
      </c>
      <c r="VB7" t="s">
        <v>860</v>
      </c>
      <c r="VC7">
        <v>0</v>
      </c>
      <c r="VD7">
        <v>1</v>
      </c>
      <c r="VE7">
        <v>0</v>
      </c>
      <c r="VF7">
        <v>1</v>
      </c>
      <c r="VG7">
        <v>0</v>
      </c>
      <c r="VH7">
        <v>0</v>
      </c>
      <c r="VI7">
        <v>0</v>
      </c>
      <c r="VJ7">
        <v>0</v>
      </c>
      <c r="VK7">
        <v>0</v>
      </c>
      <c r="VL7">
        <v>0</v>
      </c>
      <c r="VM7">
        <v>0</v>
      </c>
      <c r="VN7">
        <v>0</v>
      </c>
      <c r="VO7">
        <v>1</v>
      </c>
      <c r="VP7">
        <v>0</v>
      </c>
      <c r="VQ7">
        <v>0</v>
      </c>
      <c r="VR7"/>
      <c r="VS7"/>
      <c r="VT7" t="s">
        <v>797</v>
      </c>
      <c r="VU7"/>
      <c r="VV7">
        <v>1500</v>
      </c>
      <c r="VW7">
        <v>1500</v>
      </c>
      <c r="VX7"/>
      <c r="VY7">
        <v>1500</v>
      </c>
      <c r="VZ7">
        <v>0</v>
      </c>
      <c r="WA7">
        <v>0</v>
      </c>
      <c r="WB7"/>
      <c r="WC7" t="s">
        <v>806</v>
      </c>
      <c r="WD7"/>
      <c r="WE7" t="s">
        <v>817</v>
      </c>
      <c r="WF7" t="s">
        <v>797</v>
      </c>
      <c r="WG7" t="s">
        <v>860</v>
      </c>
      <c r="WH7">
        <v>0</v>
      </c>
      <c r="WI7">
        <v>1</v>
      </c>
      <c r="WJ7">
        <v>0</v>
      </c>
      <c r="WK7">
        <v>1</v>
      </c>
      <c r="WL7">
        <v>0</v>
      </c>
      <c r="WM7">
        <v>0</v>
      </c>
      <c r="WN7">
        <v>0</v>
      </c>
      <c r="WO7">
        <v>0</v>
      </c>
      <c r="WP7">
        <v>0</v>
      </c>
      <c r="WQ7">
        <v>0</v>
      </c>
      <c r="WR7">
        <v>0</v>
      </c>
      <c r="WS7">
        <v>0</v>
      </c>
      <c r="WT7">
        <v>1</v>
      </c>
      <c r="WU7">
        <v>0</v>
      </c>
      <c r="WV7">
        <v>0</v>
      </c>
      <c r="WW7"/>
      <c r="WX7"/>
      <c r="WY7" t="s">
        <v>797</v>
      </c>
      <c r="WZ7"/>
      <c r="XA7">
        <v>4000</v>
      </c>
      <c r="XB7">
        <v>4000</v>
      </c>
      <c r="XC7"/>
      <c r="XD7">
        <v>4000</v>
      </c>
      <c r="XE7">
        <v>0</v>
      </c>
      <c r="XF7">
        <v>0</v>
      </c>
      <c r="XG7"/>
      <c r="XH7" t="s">
        <v>806</v>
      </c>
      <c r="XI7"/>
      <c r="XJ7" t="s">
        <v>817</v>
      </c>
      <c r="XK7" t="s">
        <v>797</v>
      </c>
      <c r="XL7" t="s">
        <v>860</v>
      </c>
      <c r="XM7">
        <v>0</v>
      </c>
      <c r="XN7">
        <v>1</v>
      </c>
      <c r="XO7">
        <v>0</v>
      </c>
      <c r="XP7">
        <v>1</v>
      </c>
      <c r="XQ7">
        <v>0</v>
      </c>
      <c r="XR7">
        <v>0</v>
      </c>
      <c r="XS7">
        <v>0</v>
      </c>
      <c r="XT7">
        <v>0</v>
      </c>
      <c r="XU7">
        <v>0</v>
      </c>
      <c r="XV7">
        <v>0</v>
      </c>
      <c r="XW7">
        <v>0</v>
      </c>
      <c r="XX7">
        <v>0</v>
      </c>
      <c r="XY7">
        <v>1</v>
      </c>
      <c r="XZ7">
        <v>0</v>
      </c>
      <c r="YA7">
        <v>0</v>
      </c>
      <c r="YB7"/>
      <c r="YC7"/>
      <c r="YD7" t="s">
        <v>797</v>
      </c>
      <c r="YE7"/>
      <c r="YF7">
        <v>100</v>
      </c>
      <c r="YG7">
        <v>100</v>
      </c>
      <c r="YH7">
        <v>0</v>
      </c>
      <c r="YI7">
        <v>0</v>
      </c>
      <c r="YJ7"/>
      <c r="YK7" t="s">
        <v>841</v>
      </c>
      <c r="YL7"/>
      <c r="YM7"/>
      <c r="YN7" t="s">
        <v>816</v>
      </c>
      <c r="YO7"/>
      <c r="YP7"/>
      <c r="YQ7"/>
      <c r="YR7"/>
      <c r="YS7"/>
      <c r="YT7"/>
      <c r="YU7"/>
      <c r="YV7"/>
      <c r="YW7"/>
      <c r="YX7"/>
      <c r="YY7"/>
      <c r="YZ7"/>
      <c r="ZA7"/>
      <c r="ZB7"/>
      <c r="ZC7"/>
      <c r="ZD7"/>
      <c r="ZE7"/>
      <c r="ZF7"/>
      <c r="ZG7" t="s">
        <v>797</v>
      </c>
      <c r="ZH7"/>
      <c r="ZI7">
        <v>1000</v>
      </c>
      <c r="ZJ7">
        <v>1000</v>
      </c>
      <c r="ZK7"/>
      <c r="ZL7">
        <v>1500</v>
      </c>
      <c r="ZM7">
        <v>-33.333333333333329</v>
      </c>
      <c r="ZN7">
        <v>-500</v>
      </c>
      <c r="ZO7" t="s">
        <v>2321</v>
      </c>
      <c r="ZP7" t="s">
        <v>806</v>
      </c>
      <c r="ZQ7"/>
      <c r="ZR7" t="s">
        <v>817</v>
      </c>
      <c r="ZS7" t="s">
        <v>797</v>
      </c>
      <c r="ZT7" t="s">
        <v>2285</v>
      </c>
      <c r="ZU7">
        <v>1</v>
      </c>
      <c r="ZV7">
        <v>1</v>
      </c>
      <c r="ZW7">
        <v>0</v>
      </c>
      <c r="ZX7">
        <v>1</v>
      </c>
      <c r="ZY7">
        <v>0</v>
      </c>
      <c r="ZZ7">
        <v>0</v>
      </c>
      <c r="AAA7">
        <v>0</v>
      </c>
      <c r="AAB7">
        <v>0</v>
      </c>
      <c r="AAC7">
        <v>0</v>
      </c>
      <c r="AAD7">
        <v>1</v>
      </c>
      <c r="AAE7">
        <v>0</v>
      </c>
      <c r="AAF7">
        <v>0</v>
      </c>
      <c r="AAG7">
        <v>1</v>
      </c>
      <c r="AAH7">
        <v>0</v>
      </c>
      <c r="AAI7">
        <v>0</v>
      </c>
      <c r="AAJ7"/>
      <c r="AAK7"/>
      <c r="AAL7" t="s">
        <v>797</v>
      </c>
      <c r="AAM7"/>
      <c r="AAN7" t="s">
        <v>816</v>
      </c>
      <c r="AAO7">
        <v>100</v>
      </c>
      <c r="AAP7">
        <v>100</v>
      </c>
      <c r="AAQ7"/>
      <c r="AAR7"/>
      <c r="AAS7"/>
      <c r="AAT7"/>
      <c r="AAU7"/>
      <c r="AAV7" t="s">
        <v>816</v>
      </c>
      <c r="AAW7"/>
      <c r="AAX7"/>
      <c r="AAY7"/>
      <c r="AAZ7"/>
      <c r="ABA7"/>
      <c r="ABB7"/>
      <c r="ABC7"/>
      <c r="ABD7"/>
      <c r="ABE7"/>
      <c r="ABF7"/>
      <c r="ABG7"/>
      <c r="ABH7" t="s">
        <v>816</v>
      </c>
      <c r="ABI7"/>
      <c r="ABJ7"/>
      <c r="ABK7"/>
      <c r="ABL7"/>
      <c r="ABM7"/>
      <c r="ABN7"/>
      <c r="ABO7"/>
      <c r="ABP7"/>
      <c r="ABQ7" t="s">
        <v>797</v>
      </c>
      <c r="ABR7" t="s">
        <v>2322</v>
      </c>
      <c r="ABS7">
        <v>1</v>
      </c>
      <c r="ABT7">
        <v>0</v>
      </c>
      <c r="ABU7">
        <v>0</v>
      </c>
      <c r="ABV7">
        <v>1</v>
      </c>
      <c r="ABW7">
        <v>1</v>
      </c>
      <c r="ABX7">
        <v>0</v>
      </c>
      <c r="ABY7">
        <v>0</v>
      </c>
      <c r="ABZ7">
        <v>1</v>
      </c>
      <c r="ACA7">
        <v>0</v>
      </c>
      <c r="ACB7">
        <v>0</v>
      </c>
      <c r="ACC7"/>
      <c r="ACD7" t="s">
        <v>797</v>
      </c>
      <c r="ACE7" t="s">
        <v>2323</v>
      </c>
      <c r="ACF7">
        <v>0</v>
      </c>
      <c r="ACG7">
        <v>0</v>
      </c>
      <c r="ACH7">
        <v>1</v>
      </c>
      <c r="ACI7">
        <v>0</v>
      </c>
      <c r="ACJ7">
        <v>1</v>
      </c>
      <c r="ACK7">
        <v>0</v>
      </c>
      <c r="ACL7">
        <v>0</v>
      </c>
      <c r="ACM7">
        <v>0</v>
      </c>
      <c r="ACN7">
        <v>0</v>
      </c>
      <c r="ACO7">
        <v>0</v>
      </c>
      <c r="ACP7"/>
      <c r="ACQ7" t="s">
        <v>835</v>
      </c>
      <c r="ACR7">
        <v>364702523</v>
      </c>
      <c r="ACS7" s="396">
        <v>44887.597233796303</v>
      </c>
      <c r="ACT7"/>
      <c r="ACU7"/>
      <c r="ACV7" t="s">
        <v>801</v>
      </c>
      <c r="ACW7"/>
      <c r="ACX7"/>
      <c r="ACY7">
        <v>7</v>
      </c>
    </row>
    <row r="8" spans="1:779" s="82" customFormat="1" x14ac:dyDescent="0.3">
      <c r="A8" t="s">
        <v>2324</v>
      </c>
      <c r="B8" s="396">
        <v>44887.471984675933</v>
      </c>
      <c r="C8" s="396">
        <v>44887.48525813657</v>
      </c>
      <c r="D8" s="396">
        <v>44887</v>
      </c>
      <c r="E8" t="s">
        <v>824</v>
      </c>
      <c r="F8" s="396">
        <v>44887</v>
      </c>
      <c r="G8" t="s">
        <v>825</v>
      </c>
      <c r="H8" t="s">
        <v>826</v>
      </c>
      <c r="I8" t="s">
        <v>826</v>
      </c>
      <c r="J8" t="s">
        <v>826</v>
      </c>
      <c r="K8" t="s">
        <v>795</v>
      </c>
      <c r="L8" t="s">
        <v>827</v>
      </c>
      <c r="M8">
        <v>1</v>
      </c>
      <c r="N8">
        <v>1</v>
      </c>
      <c r="O8">
        <v>1</v>
      </c>
      <c r="P8">
        <v>1</v>
      </c>
      <c r="Q8">
        <v>1</v>
      </c>
      <c r="R8">
        <v>1</v>
      </c>
      <c r="S8">
        <v>1</v>
      </c>
      <c r="T8">
        <v>1</v>
      </c>
      <c r="U8">
        <v>0</v>
      </c>
      <c r="V8">
        <v>0</v>
      </c>
      <c r="W8">
        <v>1</v>
      </c>
      <c r="X8">
        <v>0</v>
      </c>
      <c r="Y8">
        <v>0</v>
      </c>
      <c r="Z8">
        <v>1</v>
      </c>
      <c r="AA8">
        <v>1</v>
      </c>
      <c r="AB8">
        <v>0</v>
      </c>
      <c r="AC8">
        <v>1</v>
      </c>
      <c r="AD8">
        <v>1</v>
      </c>
      <c r="AE8">
        <v>1</v>
      </c>
      <c r="AF8">
        <v>1</v>
      </c>
      <c r="AG8">
        <v>0</v>
      </c>
      <c r="AH8">
        <v>0</v>
      </c>
      <c r="AI8">
        <v>0</v>
      </c>
      <c r="AJ8" t="s">
        <v>797</v>
      </c>
      <c r="AK8"/>
      <c r="AL8">
        <v>1000</v>
      </c>
      <c r="AM8">
        <v>1000</v>
      </c>
      <c r="AN8"/>
      <c r="AO8">
        <v>2000</v>
      </c>
      <c r="AP8">
        <v>-50</v>
      </c>
      <c r="AQ8">
        <v>-1000</v>
      </c>
      <c r="AR8" t="s">
        <v>2325</v>
      </c>
      <c r="AS8" t="s">
        <v>798</v>
      </c>
      <c r="AT8" t="s">
        <v>799</v>
      </c>
      <c r="AU8"/>
      <c r="AV8" t="s">
        <v>797</v>
      </c>
      <c r="AW8" t="s">
        <v>832</v>
      </c>
      <c r="AX8">
        <v>1</v>
      </c>
      <c r="AY8">
        <v>1</v>
      </c>
      <c r="AZ8">
        <v>0</v>
      </c>
      <c r="BA8">
        <v>1</v>
      </c>
      <c r="BB8">
        <v>0</v>
      </c>
      <c r="BC8">
        <v>0</v>
      </c>
      <c r="BD8">
        <v>0</v>
      </c>
      <c r="BE8">
        <v>0</v>
      </c>
      <c r="BF8">
        <v>0</v>
      </c>
      <c r="BG8">
        <v>0</v>
      </c>
      <c r="BH8">
        <v>0</v>
      </c>
      <c r="BI8">
        <v>0</v>
      </c>
      <c r="BJ8">
        <v>0</v>
      </c>
      <c r="BK8">
        <v>0</v>
      </c>
      <c r="BL8">
        <v>0</v>
      </c>
      <c r="BM8"/>
      <c r="BN8"/>
      <c r="BO8" t="s">
        <v>797</v>
      </c>
      <c r="BP8"/>
      <c r="BQ8">
        <v>1500</v>
      </c>
      <c r="BR8">
        <v>1500</v>
      </c>
      <c r="BS8"/>
      <c r="BT8">
        <v>3000</v>
      </c>
      <c r="BU8">
        <v>-50</v>
      </c>
      <c r="BV8">
        <v>-1500</v>
      </c>
      <c r="BW8" t="s">
        <v>2326</v>
      </c>
      <c r="BX8" t="s">
        <v>798</v>
      </c>
      <c r="BY8" t="s">
        <v>799</v>
      </c>
      <c r="BZ8"/>
      <c r="CA8" t="s">
        <v>797</v>
      </c>
      <c r="CB8" t="s">
        <v>832</v>
      </c>
      <c r="CC8">
        <v>1</v>
      </c>
      <c r="CD8">
        <v>1</v>
      </c>
      <c r="CE8">
        <v>0</v>
      </c>
      <c r="CF8">
        <v>1</v>
      </c>
      <c r="CG8">
        <v>0</v>
      </c>
      <c r="CH8">
        <v>0</v>
      </c>
      <c r="CI8">
        <v>0</v>
      </c>
      <c r="CJ8">
        <v>0</v>
      </c>
      <c r="CK8">
        <v>0</v>
      </c>
      <c r="CL8">
        <v>0</v>
      </c>
      <c r="CM8">
        <v>0</v>
      </c>
      <c r="CN8">
        <v>0</v>
      </c>
      <c r="CO8">
        <v>0</v>
      </c>
      <c r="CP8">
        <v>0</v>
      </c>
      <c r="CQ8">
        <v>0</v>
      </c>
      <c r="CR8"/>
      <c r="CS8"/>
      <c r="CT8" t="s">
        <v>797</v>
      </c>
      <c r="CU8"/>
      <c r="CV8">
        <v>2500</v>
      </c>
      <c r="CW8">
        <v>2500</v>
      </c>
      <c r="CX8"/>
      <c r="CY8">
        <v>2500</v>
      </c>
      <c r="CZ8">
        <v>0</v>
      </c>
      <c r="DA8">
        <v>0</v>
      </c>
      <c r="DB8"/>
      <c r="DC8" t="s">
        <v>798</v>
      </c>
      <c r="DD8" t="s">
        <v>799</v>
      </c>
      <c r="DE8"/>
      <c r="DF8" t="s">
        <v>797</v>
      </c>
      <c r="DG8" t="s">
        <v>829</v>
      </c>
      <c r="DH8">
        <v>0</v>
      </c>
      <c r="DI8">
        <v>1</v>
      </c>
      <c r="DJ8">
        <v>0</v>
      </c>
      <c r="DK8">
        <v>1</v>
      </c>
      <c r="DL8">
        <v>0</v>
      </c>
      <c r="DM8">
        <v>0</v>
      </c>
      <c r="DN8">
        <v>0</v>
      </c>
      <c r="DO8">
        <v>0</v>
      </c>
      <c r="DP8">
        <v>0</v>
      </c>
      <c r="DQ8">
        <v>0</v>
      </c>
      <c r="DR8">
        <v>0</v>
      </c>
      <c r="DS8">
        <v>0</v>
      </c>
      <c r="DT8">
        <v>0</v>
      </c>
      <c r="DU8">
        <v>0</v>
      </c>
      <c r="DV8">
        <v>0</v>
      </c>
      <c r="DW8"/>
      <c r="DX8"/>
      <c r="DY8" t="s">
        <v>797</v>
      </c>
      <c r="DZ8"/>
      <c r="EA8">
        <v>4000</v>
      </c>
      <c r="EB8">
        <v>4000</v>
      </c>
      <c r="EC8"/>
      <c r="ED8">
        <v>4000</v>
      </c>
      <c r="EE8">
        <v>0</v>
      </c>
      <c r="EF8">
        <v>0</v>
      </c>
      <c r="EG8"/>
      <c r="EH8" t="s">
        <v>798</v>
      </c>
      <c r="EI8" t="s">
        <v>799</v>
      </c>
      <c r="EJ8"/>
      <c r="EK8" t="s">
        <v>797</v>
      </c>
      <c r="EL8" t="s">
        <v>832</v>
      </c>
      <c r="EM8">
        <v>1</v>
      </c>
      <c r="EN8">
        <v>1</v>
      </c>
      <c r="EO8">
        <v>0</v>
      </c>
      <c r="EP8">
        <v>1</v>
      </c>
      <c r="EQ8">
        <v>0</v>
      </c>
      <c r="ER8">
        <v>0</v>
      </c>
      <c r="ES8">
        <v>0</v>
      </c>
      <c r="ET8">
        <v>0</v>
      </c>
      <c r="EU8">
        <v>0</v>
      </c>
      <c r="EV8">
        <v>0</v>
      </c>
      <c r="EW8">
        <v>0</v>
      </c>
      <c r="EX8">
        <v>0</v>
      </c>
      <c r="EY8">
        <v>0</v>
      </c>
      <c r="EZ8">
        <v>0</v>
      </c>
      <c r="FA8">
        <v>0</v>
      </c>
      <c r="FB8"/>
      <c r="FC8"/>
      <c r="FD8" t="s">
        <v>797</v>
      </c>
      <c r="FE8"/>
      <c r="FF8">
        <v>3500</v>
      </c>
      <c r="FG8">
        <v>3500</v>
      </c>
      <c r="FH8"/>
      <c r="FI8">
        <v>3500</v>
      </c>
      <c r="FJ8">
        <v>0</v>
      </c>
      <c r="FK8">
        <v>0</v>
      </c>
      <c r="FL8"/>
      <c r="FM8" t="s">
        <v>798</v>
      </c>
      <c r="FN8" t="s">
        <v>799</v>
      </c>
      <c r="FO8"/>
      <c r="FP8" t="s">
        <v>797</v>
      </c>
      <c r="FQ8" t="s">
        <v>832</v>
      </c>
      <c r="FR8">
        <v>1</v>
      </c>
      <c r="FS8">
        <v>1</v>
      </c>
      <c r="FT8">
        <v>0</v>
      </c>
      <c r="FU8">
        <v>1</v>
      </c>
      <c r="FV8">
        <v>0</v>
      </c>
      <c r="FW8">
        <v>0</v>
      </c>
      <c r="FX8">
        <v>0</v>
      </c>
      <c r="FY8">
        <v>0</v>
      </c>
      <c r="FZ8">
        <v>0</v>
      </c>
      <c r="GA8">
        <v>0</v>
      </c>
      <c r="GB8">
        <v>0</v>
      </c>
      <c r="GC8">
        <v>0</v>
      </c>
      <c r="GD8">
        <v>0</v>
      </c>
      <c r="GE8">
        <v>0</v>
      </c>
      <c r="GF8">
        <v>0</v>
      </c>
      <c r="GG8"/>
      <c r="GH8"/>
      <c r="GI8" t="s">
        <v>797</v>
      </c>
      <c r="GJ8"/>
      <c r="GK8">
        <v>10000</v>
      </c>
      <c r="GL8">
        <v>15000</v>
      </c>
      <c r="GM8">
        <v>-33.333333333333329</v>
      </c>
      <c r="GN8">
        <v>-5000</v>
      </c>
      <c r="GO8" t="s">
        <v>2325</v>
      </c>
      <c r="GP8" t="s">
        <v>798</v>
      </c>
      <c r="GQ8" t="s">
        <v>799</v>
      </c>
      <c r="GR8"/>
      <c r="GS8" t="s">
        <v>797</v>
      </c>
      <c r="GT8" t="s">
        <v>829</v>
      </c>
      <c r="GU8">
        <v>0</v>
      </c>
      <c r="GV8">
        <v>1</v>
      </c>
      <c r="GW8">
        <v>0</v>
      </c>
      <c r="GX8">
        <v>1</v>
      </c>
      <c r="GY8">
        <v>0</v>
      </c>
      <c r="GZ8">
        <v>0</v>
      </c>
      <c r="HA8">
        <v>0</v>
      </c>
      <c r="HB8">
        <v>0</v>
      </c>
      <c r="HC8">
        <v>0</v>
      </c>
      <c r="HD8">
        <v>0</v>
      </c>
      <c r="HE8">
        <v>0</v>
      </c>
      <c r="HF8">
        <v>0</v>
      </c>
      <c r="HG8">
        <v>0</v>
      </c>
      <c r="HH8">
        <v>0</v>
      </c>
      <c r="HI8">
        <v>0</v>
      </c>
      <c r="HJ8"/>
      <c r="HK8"/>
      <c r="HL8" t="s">
        <v>797</v>
      </c>
      <c r="HM8"/>
      <c r="HN8">
        <v>2500</v>
      </c>
      <c r="HO8">
        <v>2500</v>
      </c>
      <c r="HP8"/>
      <c r="HQ8">
        <v>4000</v>
      </c>
      <c r="HR8">
        <v>-37.5</v>
      </c>
      <c r="HS8">
        <v>-1500</v>
      </c>
      <c r="HT8" t="s">
        <v>2327</v>
      </c>
      <c r="HU8" t="s">
        <v>798</v>
      </c>
      <c r="HV8" t="s">
        <v>799</v>
      </c>
      <c r="HW8"/>
      <c r="HX8" t="s">
        <v>797</v>
      </c>
      <c r="HY8" t="s">
        <v>2328</v>
      </c>
      <c r="HZ8">
        <v>0</v>
      </c>
      <c r="IA8">
        <v>1</v>
      </c>
      <c r="IB8">
        <v>0</v>
      </c>
      <c r="IC8">
        <v>1</v>
      </c>
      <c r="ID8">
        <v>0</v>
      </c>
      <c r="IE8">
        <v>0</v>
      </c>
      <c r="IF8">
        <v>0</v>
      </c>
      <c r="IG8">
        <v>0</v>
      </c>
      <c r="IH8">
        <v>0</v>
      </c>
      <c r="II8">
        <v>1</v>
      </c>
      <c r="IJ8">
        <v>0</v>
      </c>
      <c r="IK8">
        <v>0</v>
      </c>
      <c r="IL8">
        <v>0</v>
      </c>
      <c r="IM8">
        <v>0</v>
      </c>
      <c r="IN8">
        <v>0</v>
      </c>
      <c r="IO8"/>
      <c r="IP8"/>
      <c r="IQ8" t="s">
        <v>797</v>
      </c>
      <c r="IR8"/>
      <c r="IS8">
        <v>7500</v>
      </c>
      <c r="IT8">
        <v>7500</v>
      </c>
      <c r="IU8"/>
      <c r="IV8">
        <v>8000</v>
      </c>
      <c r="IW8">
        <v>-6.25</v>
      </c>
      <c r="IX8">
        <v>-500</v>
      </c>
      <c r="IY8"/>
      <c r="IZ8" t="s">
        <v>798</v>
      </c>
      <c r="JA8" t="s">
        <v>799</v>
      </c>
      <c r="JB8"/>
      <c r="JC8" t="s">
        <v>797</v>
      </c>
      <c r="JD8" t="s">
        <v>829</v>
      </c>
      <c r="JE8">
        <v>0</v>
      </c>
      <c r="JF8">
        <v>1</v>
      </c>
      <c r="JG8">
        <v>0</v>
      </c>
      <c r="JH8">
        <v>1</v>
      </c>
      <c r="JI8">
        <v>0</v>
      </c>
      <c r="JJ8">
        <v>0</v>
      </c>
      <c r="JK8">
        <v>0</v>
      </c>
      <c r="JL8">
        <v>0</v>
      </c>
      <c r="JM8">
        <v>0</v>
      </c>
      <c r="JN8">
        <v>0</v>
      </c>
      <c r="JO8">
        <v>0</v>
      </c>
      <c r="JP8">
        <v>0</v>
      </c>
      <c r="JQ8">
        <v>0</v>
      </c>
      <c r="JR8">
        <v>0</v>
      </c>
      <c r="JS8">
        <v>0</v>
      </c>
      <c r="JT8"/>
      <c r="JU8"/>
      <c r="JV8"/>
      <c r="JW8"/>
      <c r="JX8"/>
      <c r="JY8"/>
      <c r="JZ8"/>
      <c r="KA8"/>
      <c r="KB8"/>
      <c r="KC8"/>
      <c r="KD8"/>
      <c r="KE8"/>
      <c r="KF8"/>
      <c r="KG8"/>
      <c r="KH8"/>
      <c r="KI8"/>
      <c r="KJ8"/>
      <c r="KK8"/>
      <c r="KL8"/>
      <c r="KM8"/>
      <c r="KN8"/>
      <c r="KO8"/>
      <c r="KP8"/>
      <c r="KQ8"/>
      <c r="KR8"/>
      <c r="KS8"/>
      <c r="KT8"/>
      <c r="KU8"/>
      <c r="KV8"/>
      <c r="KW8"/>
      <c r="KX8"/>
      <c r="KY8"/>
      <c r="KZ8"/>
      <c r="LA8"/>
      <c r="LB8"/>
      <c r="LC8"/>
      <c r="LD8"/>
      <c r="LE8"/>
      <c r="LF8"/>
      <c r="LG8"/>
      <c r="LH8"/>
      <c r="LI8"/>
      <c r="LJ8"/>
      <c r="LK8"/>
      <c r="LL8"/>
      <c r="LM8"/>
      <c r="LN8"/>
      <c r="LO8"/>
      <c r="LP8"/>
      <c r="LQ8"/>
      <c r="LR8"/>
      <c r="LS8"/>
      <c r="LT8"/>
      <c r="LU8"/>
      <c r="LV8"/>
      <c r="LW8"/>
      <c r="LX8"/>
      <c r="LY8"/>
      <c r="LZ8"/>
      <c r="MA8"/>
      <c r="MB8"/>
      <c r="MC8"/>
      <c r="MD8"/>
      <c r="ME8"/>
      <c r="MF8" t="s">
        <v>821</v>
      </c>
      <c r="MG8">
        <v>1000</v>
      </c>
      <c r="MH8">
        <v>1000</v>
      </c>
      <c r="MI8">
        <v>500</v>
      </c>
      <c r="MJ8"/>
      <c r="MK8">
        <v>313</v>
      </c>
      <c r="ML8">
        <v>59.744408945686899</v>
      </c>
      <c r="MM8">
        <v>187</v>
      </c>
      <c r="MN8" t="s">
        <v>2329</v>
      </c>
      <c r="MO8" t="s">
        <v>798</v>
      </c>
      <c r="MP8" t="s">
        <v>799</v>
      </c>
      <c r="MQ8"/>
      <c r="MR8" t="s">
        <v>797</v>
      </c>
      <c r="MS8" t="s">
        <v>832</v>
      </c>
      <c r="MT8">
        <v>1</v>
      </c>
      <c r="MU8">
        <v>1</v>
      </c>
      <c r="MV8">
        <v>0</v>
      </c>
      <c r="MW8">
        <v>1</v>
      </c>
      <c r="MX8">
        <v>0</v>
      </c>
      <c r="MY8">
        <v>0</v>
      </c>
      <c r="MZ8">
        <v>0</v>
      </c>
      <c r="NA8">
        <v>0</v>
      </c>
      <c r="NB8">
        <v>0</v>
      </c>
      <c r="NC8">
        <v>0</v>
      </c>
      <c r="ND8">
        <v>0</v>
      </c>
      <c r="NE8">
        <v>0</v>
      </c>
      <c r="NF8">
        <v>0</v>
      </c>
      <c r="NG8">
        <v>0</v>
      </c>
      <c r="NH8">
        <v>0</v>
      </c>
      <c r="NI8"/>
      <c r="NJ8"/>
      <c r="NK8"/>
      <c r="NL8"/>
      <c r="NM8"/>
      <c r="NN8"/>
      <c r="NO8"/>
      <c r="NP8"/>
      <c r="NQ8"/>
      <c r="NR8"/>
      <c r="NS8"/>
      <c r="NT8"/>
      <c r="NU8"/>
      <c r="NV8"/>
      <c r="NW8"/>
      <c r="NX8"/>
      <c r="NY8"/>
      <c r="NZ8"/>
      <c r="OA8"/>
      <c r="OB8"/>
      <c r="OC8"/>
      <c r="OD8"/>
      <c r="OE8"/>
      <c r="OF8"/>
      <c r="OG8"/>
      <c r="OH8"/>
      <c r="OI8"/>
      <c r="OJ8"/>
      <c r="OK8"/>
      <c r="OL8"/>
      <c r="OM8"/>
      <c r="ON8"/>
      <c r="OO8"/>
      <c r="OP8"/>
      <c r="OQ8"/>
      <c r="OR8"/>
      <c r="OS8"/>
      <c r="OT8"/>
      <c r="OU8"/>
      <c r="OV8"/>
      <c r="OW8"/>
      <c r="OX8"/>
      <c r="OY8"/>
      <c r="OZ8"/>
      <c r="PA8"/>
      <c r="PB8"/>
      <c r="PC8"/>
      <c r="PD8"/>
      <c r="PE8"/>
      <c r="PF8"/>
      <c r="PG8"/>
      <c r="PH8"/>
      <c r="PI8"/>
      <c r="PJ8"/>
      <c r="PK8"/>
      <c r="PL8"/>
      <c r="PM8"/>
      <c r="PN8"/>
      <c r="PO8"/>
      <c r="PP8"/>
      <c r="PQ8"/>
      <c r="PR8"/>
      <c r="PS8"/>
      <c r="PT8"/>
      <c r="PU8"/>
      <c r="PV8"/>
      <c r="PW8"/>
      <c r="PX8"/>
      <c r="PY8"/>
      <c r="PZ8"/>
      <c r="QA8"/>
      <c r="QB8"/>
      <c r="QC8"/>
      <c r="QD8"/>
      <c r="QE8"/>
      <c r="QF8"/>
      <c r="QG8"/>
      <c r="QH8"/>
      <c r="QI8"/>
      <c r="QJ8"/>
      <c r="QK8"/>
      <c r="QL8"/>
      <c r="QM8"/>
      <c r="QN8"/>
      <c r="QO8"/>
      <c r="QP8"/>
      <c r="QQ8"/>
      <c r="QR8"/>
      <c r="QS8"/>
      <c r="QT8"/>
      <c r="QU8"/>
      <c r="QV8"/>
      <c r="QW8"/>
      <c r="QX8"/>
      <c r="QY8"/>
      <c r="QZ8" t="s">
        <v>797</v>
      </c>
      <c r="RA8"/>
      <c r="RB8">
        <v>2000</v>
      </c>
      <c r="RC8">
        <v>2000</v>
      </c>
      <c r="RD8"/>
      <c r="RE8">
        <v>2000</v>
      </c>
      <c r="RF8">
        <v>0</v>
      </c>
      <c r="RG8">
        <v>0</v>
      </c>
      <c r="RH8"/>
      <c r="RI8" t="s">
        <v>798</v>
      </c>
      <c r="RJ8" t="s">
        <v>799</v>
      </c>
      <c r="RK8"/>
      <c r="RL8" t="s">
        <v>797</v>
      </c>
      <c r="RM8" t="s">
        <v>829</v>
      </c>
      <c r="RN8">
        <v>0</v>
      </c>
      <c r="RO8">
        <v>1</v>
      </c>
      <c r="RP8">
        <v>0</v>
      </c>
      <c r="RQ8">
        <v>1</v>
      </c>
      <c r="RR8">
        <v>0</v>
      </c>
      <c r="RS8">
        <v>0</v>
      </c>
      <c r="RT8">
        <v>0</v>
      </c>
      <c r="RU8">
        <v>0</v>
      </c>
      <c r="RV8">
        <v>0</v>
      </c>
      <c r="RW8">
        <v>0</v>
      </c>
      <c r="RX8">
        <v>0</v>
      </c>
      <c r="RY8">
        <v>0</v>
      </c>
      <c r="RZ8">
        <v>0</v>
      </c>
      <c r="SA8">
        <v>0</v>
      </c>
      <c r="SB8">
        <v>0</v>
      </c>
      <c r="SC8"/>
      <c r="SD8"/>
      <c r="SE8" t="s">
        <v>821</v>
      </c>
      <c r="SF8">
        <v>1000</v>
      </c>
      <c r="SG8">
        <v>1300</v>
      </c>
      <c r="SH8">
        <v>260</v>
      </c>
      <c r="SI8"/>
      <c r="SJ8">
        <v>240</v>
      </c>
      <c r="SK8">
        <v>8.3333333333333321</v>
      </c>
      <c r="SL8">
        <v>20</v>
      </c>
      <c r="SM8"/>
      <c r="SN8" t="s">
        <v>798</v>
      </c>
      <c r="SO8" t="s">
        <v>799</v>
      </c>
      <c r="SP8"/>
      <c r="SQ8" t="s">
        <v>797</v>
      </c>
      <c r="SR8" t="s">
        <v>829</v>
      </c>
      <c r="SS8">
        <v>0</v>
      </c>
      <c r="ST8">
        <v>1</v>
      </c>
      <c r="SU8">
        <v>0</v>
      </c>
      <c r="SV8">
        <v>1</v>
      </c>
      <c r="SW8">
        <v>0</v>
      </c>
      <c r="SX8">
        <v>0</v>
      </c>
      <c r="SY8">
        <v>0</v>
      </c>
      <c r="SZ8">
        <v>0</v>
      </c>
      <c r="TA8">
        <v>0</v>
      </c>
      <c r="TB8">
        <v>0</v>
      </c>
      <c r="TC8">
        <v>0</v>
      </c>
      <c r="TD8">
        <v>0</v>
      </c>
      <c r="TE8">
        <v>0</v>
      </c>
      <c r="TF8">
        <v>0</v>
      </c>
      <c r="TG8">
        <v>0</v>
      </c>
      <c r="TH8"/>
      <c r="TI8"/>
      <c r="TJ8" t="s">
        <v>821</v>
      </c>
      <c r="TK8">
        <v>1000</v>
      </c>
      <c r="TL8">
        <v>500</v>
      </c>
      <c r="TM8">
        <v>75</v>
      </c>
      <c r="TN8"/>
      <c r="TO8">
        <v>75</v>
      </c>
      <c r="TP8">
        <v>0</v>
      </c>
      <c r="TQ8">
        <v>0</v>
      </c>
      <c r="TR8"/>
      <c r="TS8" t="s">
        <v>798</v>
      </c>
      <c r="TT8" t="s">
        <v>799</v>
      </c>
      <c r="TU8"/>
      <c r="TV8" t="s">
        <v>797</v>
      </c>
      <c r="TW8" t="s">
        <v>2328</v>
      </c>
      <c r="TX8">
        <v>0</v>
      </c>
      <c r="TY8">
        <v>1</v>
      </c>
      <c r="TZ8">
        <v>0</v>
      </c>
      <c r="UA8">
        <v>1</v>
      </c>
      <c r="UB8">
        <v>0</v>
      </c>
      <c r="UC8">
        <v>0</v>
      </c>
      <c r="UD8">
        <v>0</v>
      </c>
      <c r="UE8">
        <v>0</v>
      </c>
      <c r="UF8">
        <v>0</v>
      </c>
      <c r="UG8">
        <v>1</v>
      </c>
      <c r="UH8">
        <v>0</v>
      </c>
      <c r="UI8">
        <v>0</v>
      </c>
      <c r="UJ8">
        <v>0</v>
      </c>
      <c r="UK8">
        <v>0</v>
      </c>
      <c r="UL8">
        <v>0</v>
      </c>
      <c r="UM8"/>
      <c r="UN8"/>
      <c r="UO8" t="s">
        <v>797</v>
      </c>
      <c r="UP8"/>
      <c r="UQ8">
        <v>300</v>
      </c>
      <c r="UR8">
        <v>300</v>
      </c>
      <c r="US8"/>
      <c r="UT8">
        <v>250</v>
      </c>
      <c r="UU8">
        <v>20</v>
      </c>
      <c r="UV8">
        <v>50</v>
      </c>
      <c r="UW8" t="s">
        <v>2330</v>
      </c>
      <c r="UX8" t="s">
        <v>798</v>
      </c>
      <c r="UY8" t="s">
        <v>799</v>
      </c>
      <c r="UZ8"/>
      <c r="VA8" t="s">
        <v>797</v>
      </c>
      <c r="VB8" t="s">
        <v>829</v>
      </c>
      <c r="VC8">
        <v>0</v>
      </c>
      <c r="VD8">
        <v>1</v>
      </c>
      <c r="VE8">
        <v>0</v>
      </c>
      <c r="VF8">
        <v>1</v>
      </c>
      <c r="VG8">
        <v>0</v>
      </c>
      <c r="VH8">
        <v>0</v>
      </c>
      <c r="VI8">
        <v>0</v>
      </c>
      <c r="VJ8">
        <v>0</v>
      </c>
      <c r="VK8">
        <v>0</v>
      </c>
      <c r="VL8">
        <v>0</v>
      </c>
      <c r="VM8">
        <v>0</v>
      </c>
      <c r="VN8">
        <v>0</v>
      </c>
      <c r="VO8">
        <v>0</v>
      </c>
      <c r="VP8">
        <v>0</v>
      </c>
      <c r="VQ8">
        <v>0</v>
      </c>
      <c r="VR8"/>
      <c r="VS8"/>
      <c r="VT8" t="s">
        <v>797</v>
      </c>
      <c r="VU8"/>
      <c r="VV8">
        <v>1500</v>
      </c>
      <c r="VW8">
        <v>1500</v>
      </c>
      <c r="VX8"/>
      <c r="VY8">
        <v>1500</v>
      </c>
      <c r="VZ8">
        <v>0</v>
      </c>
      <c r="WA8">
        <v>0</v>
      </c>
      <c r="WB8"/>
      <c r="WC8" t="s">
        <v>798</v>
      </c>
      <c r="WD8" t="s">
        <v>799</v>
      </c>
      <c r="WE8"/>
      <c r="WF8" t="s">
        <v>797</v>
      </c>
      <c r="WG8" t="s">
        <v>832</v>
      </c>
      <c r="WH8">
        <v>1</v>
      </c>
      <c r="WI8">
        <v>1</v>
      </c>
      <c r="WJ8">
        <v>0</v>
      </c>
      <c r="WK8">
        <v>1</v>
      </c>
      <c r="WL8">
        <v>0</v>
      </c>
      <c r="WM8">
        <v>0</v>
      </c>
      <c r="WN8">
        <v>0</v>
      </c>
      <c r="WO8">
        <v>0</v>
      </c>
      <c r="WP8">
        <v>0</v>
      </c>
      <c r="WQ8">
        <v>0</v>
      </c>
      <c r="WR8">
        <v>0</v>
      </c>
      <c r="WS8">
        <v>0</v>
      </c>
      <c r="WT8">
        <v>0</v>
      </c>
      <c r="WU8">
        <v>0</v>
      </c>
      <c r="WV8">
        <v>0</v>
      </c>
      <c r="WW8"/>
      <c r="WX8"/>
      <c r="WY8" t="s">
        <v>797</v>
      </c>
      <c r="WZ8"/>
      <c r="XA8">
        <v>2500</v>
      </c>
      <c r="XB8">
        <v>2500</v>
      </c>
      <c r="XC8"/>
      <c r="XD8">
        <v>4000</v>
      </c>
      <c r="XE8">
        <v>-37.5</v>
      </c>
      <c r="XF8">
        <v>-1500</v>
      </c>
      <c r="XG8" t="s">
        <v>2327</v>
      </c>
      <c r="XH8" t="s">
        <v>798</v>
      </c>
      <c r="XI8" t="s">
        <v>799</v>
      </c>
      <c r="XJ8"/>
      <c r="XK8" t="s">
        <v>797</v>
      </c>
      <c r="XL8" t="s">
        <v>837</v>
      </c>
      <c r="XM8">
        <v>0</v>
      </c>
      <c r="XN8">
        <v>1</v>
      </c>
      <c r="XO8">
        <v>0</v>
      </c>
      <c r="XP8">
        <v>1</v>
      </c>
      <c r="XQ8">
        <v>0</v>
      </c>
      <c r="XR8">
        <v>0</v>
      </c>
      <c r="XS8">
        <v>0</v>
      </c>
      <c r="XT8">
        <v>0</v>
      </c>
      <c r="XU8">
        <v>0</v>
      </c>
      <c r="XV8">
        <v>0</v>
      </c>
      <c r="XW8">
        <v>0</v>
      </c>
      <c r="XX8">
        <v>0</v>
      </c>
      <c r="XY8">
        <v>0</v>
      </c>
      <c r="XZ8">
        <v>0</v>
      </c>
      <c r="YA8">
        <v>0</v>
      </c>
      <c r="YB8"/>
      <c r="YC8"/>
      <c r="YD8"/>
      <c r="YE8"/>
      <c r="YF8"/>
      <c r="YG8"/>
      <c r="YH8"/>
      <c r="YI8"/>
      <c r="YJ8"/>
      <c r="YK8"/>
      <c r="YL8"/>
      <c r="YM8"/>
      <c r="YN8"/>
      <c r="YO8"/>
      <c r="YP8"/>
      <c r="YQ8"/>
      <c r="YR8"/>
      <c r="YS8"/>
      <c r="YT8"/>
      <c r="YU8"/>
      <c r="YV8"/>
      <c r="YW8"/>
      <c r="YX8"/>
      <c r="YY8"/>
      <c r="YZ8"/>
      <c r="ZA8"/>
      <c r="ZB8"/>
      <c r="ZC8"/>
      <c r="ZD8"/>
      <c r="ZE8"/>
      <c r="ZF8"/>
      <c r="ZG8"/>
      <c r="ZH8"/>
      <c r="ZI8"/>
      <c r="ZJ8"/>
      <c r="ZK8"/>
      <c r="ZL8"/>
      <c r="ZM8"/>
      <c r="ZN8"/>
      <c r="ZO8"/>
      <c r="ZP8"/>
      <c r="ZQ8"/>
      <c r="ZR8"/>
      <c r="ZS8"/>
      <c r="ZT8"/>
      <c r="ZU8"/>
      <c r="ZV8"/>
      <c r="ZW8"/>
      <c r="ZX8"/>
      <c r="ZY8"/>
      <c r="ZZ8"/>
      <c r="AAA8"/>
      <c r="AAB8"/>
      <c r="AAC8"/>
      <c r="AAD8"/>
      <c r="AAE8"/>
      <c r="AAF8"/>
      <c r="AAG8"/>
      <c r="AAH8"/>
      <c r="AAI8"/>
      <c r="AAJ8"/>
      <c r="AAK8"/>
      <c r="AAL8"/>
      <c r="AAM8"/>
      <c r="AAN8"/>
      <c r="AAO8"/>
      <c r="AAP8"/>
      <c r="AAQ8"/>
      <c r="AAR8"/>
      <c r="AAS8"/>
      <c r="AAT8"/>
      <c r="AAU8"/>
      <c r="AAV8" t="s">
        <v>816</v>
      </c>
      <c r="AAW8"/>
      <c r="AAX8"/>
      <c r="AAY8"/>
      <c r="AAZ8"/>
      <c r="ABA8"/>
      <c r="ABB8"/>
      <c r="ABC8"/>
      <c r="ABD8"/>
      <c r="ABE8"/>
      <c r="ABF8"/>
      <c r="ABG8"/>
      <c r="ABH8" t="s">
        <v>816</v>
      </c>
      <c r="ABI8"/>
      <c r="ABJ8"/>
      <c r="ABK8"/>
      <c r="ABL8"/>
      <c r="ABM8"/>
      <c r="ABN8"/>
      <c r="ABO8"/>
      <c r="ABP8"/>
      <c r="ABQ8" t="s">
        <v>816</v>
      </c>
      <c r="ABR8"/>
      <c r="ABS8"/>
      <c r="ABT8"/>
      <c r="ABU8"/>
      <c r="ABV8"/>
      <c r="ABW8"/>
      <c r="ABX8"/>
      <c r="ABY8"/>
      <c r="ABZ8"/>
      <c r="ACA8"/>
      <c r="ACB8"/>
      <c r="ACC8"/>
      <c r="ACD8" t="s">
        <v>2104</v>
      </c>
      <c r="ACE8"/>
      <c r="ACF8"/>
      <c r="ACG8"/>
      <c r="ACH8"/>
      <c r="ACI8"/>
      <c r="ACJ8"/>
      <c r="ACK8"/>
      <c r="ACL8"/>
      <c r="ACM8"/>
      <c r="ACN8"/>
      <c r="ACO8"/>
      <c r="ACP8"/>
      <c r="ACQ8" t="s">
        <v>845</v>
      </c>
      <c r="ACR8">
        <v>365205983</v>
      </c>
      <c r="ACS8" s="396">
        <v>44888.631620370383</v>
      </c>
      <c r="ACT8"/>
      <c r="ACU8"/>
      <c r="ACV8" t="s">
        <v>801</v>
      </c>
      <c r="ACW8"/>
      <c r="ACX8"/>
      <c r="ACY8">
        <v>8</v>
      </c>
    </row>
    <row r="9" spans="1:779" s="82" customFormat="1" x14ac:dyDescent="0.3">
      <c r="A9" t="s">
        <v>2331</v>
      </c>
      <c r="B9" s="396">
        <v>44887.486663298609</v>
      </c>
      <c r="C9" s="396">
        <v>44887.543166203701</v>
      </c>
      <c r="D9" s="396">
        <v>44887</v>
      </c>
      <c r="E9" t="s">
        <v>824</v>
      </c>
      <c r="F9" s="396">
        <v>44887</v>
      </c>
      <c r="G9" t="s">
        <v>825</v>
      </c>
      <c r="H9" t="s">
        <v>826</v>
      </c>
      <c r="I9" t="s">
        <v>826</v>
      </c>
      <c r="J9" t="s">
        <v>826</v>
      </c>
      <c r="K9" t="s">
        <v>795</v>
      </c>
      <c r="L9" t="s">
        <v>827</v>
      </c>
      <c r="M9">
        <v>1</v>
      </c>
      <c r="N9">
        <v>1</v>
      </c>
      <c r="O9">
        <v>1</v>
      </c>
      <c r="P9">
        <v>1</v>
      </c>
      <c r="Q9">
        <v>1</v>
      </c>
      <c r="R9">
        <v>1</v>
      </c>
      <c r="S9">
        <v>1</v>
      </c>
      <c r="T9">
        <v>1</v>
      </c>
      <c r="U9">
        <v>0</v>
      </c>
      <c r="V9">
        <v>0</v>
      </c>
      <c r="W9">
        <v>1</v>
      </c>
      <c r="X9">
        <v>0</v>
      </c>
      <c r="Y9">
        <v>0</v>
      </c>
      <c r="Z9">
        <v>1</v>
      </c>
      <c r="AA9">
        <v>1</v>
      </c>
      <c r="AB9">
        <v>0</v>
      </c>
      <c r="AC9">
        <v>1</v>
      </c>
      <c r="AD9">
        <v>1</v>
      </c>
      <c r="AE9">
        <v>1</v>
      </c>
      <c r="AF9">
        <v>1</v>
      </c>
      <c r="AG9">
        <v>0</v>
      </c>
      <c r="AH9">
        <v>0</v>
      </c>
      <c r="AI9">
        <v>0</v>
      </c>
      <c r="AJ9" t="s">
        <v>797</v>
      </c>
      <c r="AK9"/>
      <c r="AL9">
        <v>1000</v>
      </c>
      <c r="AM9">
        <v>1000</v>
      </c>
      <c r="AN9"/>
      <c r="AO9">
        <v>2000</v>
      </c>
      <c r="AP9">
        <v>-50</v>
      </c>
      <c r="AQ9">
        <v>-1000</v>
      </c>
      <c r="AR9" t="s">
        <v>2326</v>
      </c>
      <c r="AS9" t="s">
        <v>798</v>
      </c>
      <c r="AT9" t="s">
        <v>799</v>
      </c>
      <c r="AU9"/>
      <c r="AV9" t="s">
        <v>797</v>
      </c>
      <c r="AW9" t="s">
        <v>829</v>
      </c>
      <c r="AX9">
        <v>0</v>
      </c>
      <c r="AY9">
        <v>1</v>
      </c>
      <c r="AZ9">
        <v>0</v>
      </c>
      <c r="BA9">
        <v>1</v>
      </c>
      <c r="BB9">
        <v>0</v>
      </c>
      <c r="BC9">
        <v>0</v>
      </c>
      <c r="BD9">
        <v>0</v>
      </c>
      <c r="BE9">
        <v>0</v>
      </c>
      <c r="BF9">
        <v>0</v>
      </c>
      <c r="BG9">
        <v>0</v>
      </c>
      <c r="BH9">
        <v>0</v>
      </c>
      <c r="BI9">
        <v>0</v>
      </c>
      <c r="BJ9">
        <v>0</v>
      </c>
      <c r="BK9">
        <v>0</v>
      </c>
      <c r="BL9">
        <v>0</v>
      </c>
      <c r="BM9"/>
      <c r="BN9"/>
      <c r="BO9" t="s">
        <v>797</v>
      </c>
      <c r="BP9"/>
      <c r="BQ9">
        <v>1500</v>
      </c>
      <c r="BR9">
        <v>1500</v>
      </c>
      <c r="BS9"/>
      <c r="BT9">
        <v>3000</v>
      </c>
      <c r="BU9">
        <v>-50</v>
      </c>
      <c r="BV9">
        <v>-1500</v>
      </c>
      <c r="BW9" t="s">
        <v>2332</v>
      </c>
      <c r="BX9" t="s">
        <v>798</v>
      </c>
      <c r="BY9" t="s">
        <v>799</v>
      </c>
      <c r="BZ9"/>
      <c r="CA9" t="s">
        <v>797</v>
      </c>
      <c r="CB9" t="s">
        <v>829</v>
      </c>
      <c r="CC9">
        <v>0</v>
      </c>
      <c r="CD9">
        <v>1</v>
      </c>
      <c r="CE9">
        <v>0</v>
      </c>
      <c r="CF9">
        <v>1</v>
      </c>
      <c r="CG9">
        <v>0</v>
      </c>
      <c r="CH9">
        <v>0</v>
      </c>
      <c r="CI9">
        <v>0</v>
      </c>
      <c r="CJ9">
        <v>0</v>
      </c>
      <c r="CK9">
        <v>0</v>
      </c>
      <c r="CL9">
        <v>0</v>
      </c>
      <c r="CM9">
        <v>0</v>
      </c>
      <c r="CN9">
        <v>0</v>
      </c>
      <c r="CO9">
        <v>0</v>
      </c>
      <c r="CP9">
        <v>0</v>
      </c>
      <c r="CQ9">
        <v>0</v>
      </c>
      <c r="CR9"/>
      <c r="CS9"/>
      <c r="CT9" t="s">
        <v>797</v>
      </c>
      <c r="CU9"/>
      <c r="CV9">
        <v>2500</v>
      </c>
      <c r="CW9">
        <v>2500</v>
      </c>
      <c r="CX9"/>
      <c r="CY9">
        <v>2500</v>
      </c>
      <c r="CZ9">
        <v>0</v>
      </c>
      <c r="DA9">
        <v>0</v>
      </c>
      <c r="DB9"/>
      <c r="DC9" t="s">
        <v>798</v>
      </c>
      <c r="DD9" t="s">
        <v>799</v>
      </c>
      <c r="DE9"/>
      <c r="DF9" t="s">
        <v>797</v>
      </c>
      <c r="DG9" t="s">
        <v>829</v>
      </c>
      <c r="DH9">
        <v>0</v>
      </c>
      <c r="DI9">
        <v>1</v>
      </c>
      <c r="DJ9">
        <v>0</v>
      </c>
      <c r="DK9">
        <v>1</v>
      </c>
      <c r="DL9">
        <v>0</v>
      </c>
      <c r="DM9">
        <v>0</v>
      </c>
      <c r="DN9">
        <v>0</v>
      </c>
      <c r="DO9">
        <v>0</v>
      </c>
      <c r="DP9">
        <v>0</v>
      </c>
      <c r="DQ9">
        <v>0</v>
      </c>
      <c r="DR9">
        <v>0</v>
      </c>
      <c r="DS9">
        <v>0</v>
      </c>
      <c r="DT9">
        <v>0</v>
      </c>
      <c r="DU9">
        <v>0</v>
      </c>
      <c r="DV9">
        <v>0</v>
      </c>
      <c r="DW9"/>
      <c r="DX9"/>
      <c r="DY9" t="s">
        <v>797</v>
      </c>
      <c r="DZ9"/>
      <c r="EA9">
        <v>4000</v>
      </c>
      <c r="EB9">
        <v>4000</v>
      </c>
      <c r="EC9"/>
      <c r="ED9">
        <v>4000</v>
      </c>
      <c r="EE9">
        <v>0</v>
      </c>
      <c r="EF9">
        <v>0</v>
      </c>
      <c r="EG9"/>
      <c r="EH9" t="s">
        <v>798</v>
      </c>
      <c r="EI9" t="s">
        <v>799</v>
      </c>
      <c r="EJ9"/>
      <c r="EK9" t="s">
        <v>797</v>
      </c>
      <c r="EL9" t="s">
        <v>968</v>
      </c>
      <c r="EM9">
        <v>1</v>
      </c>
      <c r="EN9">
        <v>1</v>
      </c>
      <c r="EO9">
        <v>0</v>
      </c>
      <c r="EP9">
        <v>1</v>
      </c>
      <c r="EQ9">
        <v>0</v>
      </c>
      <c r="ER9">
        <v>0</v>
      </c>
      <c r="ES9">
        <v>0</v>
      </c>
      <c r="ET9">
        <v>0</v>
      </c>
      <c r="EU9">
        <v>0</v>
      </c>
      <c r="EV9">
        <v>0</v>
      </c>
      <c r="EW9">
        <v>0</v>
      </c>
      <c r="EX9">
        <v>0</v>
      </c>
      <c r="EY9">
        <v>0</v>
      </c>
      <c r="EZ9">
        <v>0</v>
      </c>
      <c r="FA9">
        <v>0</v>
      </c>
      <c r="FB9"/>
      <c r="FC9"/>
      <c r="FD9" t="s">
        <v>797</v>
      </c>
      <c r="FE9"/>
      <c r="FF9">
        <v>3500</v>
      </c>
      <c r="FG9">
        <v>3500</v>
      </c>
      <c r="FH9"/>
      <c r="FI9">
        <v>3500</v>
      </c>
      <c r="FJ9">
        <v>0</v>
      </c>
      <c r="FK9">
        <v>0</v>
      </c>
      <c r="FL9"/>
      <c r="FM9" t="s">
        <v>798</v>
      </c>
      <c r="FN9" t="s">
        <v>799</v>
      </c>
      <c r="FO9"/>
      <c r="FP9" t="s">
        <v>797</v>
      </c>
      <c r="FQ9" t="s">
        <v>829</v>
      </c>
      <c r="FR9">
        <v>0</v>
      </c>
      <c r="FS9">
        <v>1</v>
      </c>
      <c r="FT9">
        <v>0</v>
      </c>
      <c r="FU9">
        <v>1</v>
      </c>
      <c r="FV9">
        <v>0</v>
      </c>
      <c r="FW9">
        <v>0</v>
      </c>
      <c r="FX9">
        <v>0</v>
      </c>
      <c r="FY9">
        <v>0</v>
      </c>
      <c r="FZ9">
        <v>0</v>
      </c>
      <c r="GA9">
        <v>0</v>
      </c>
      <c r="GB9">
        <v>0</v>
      </c>
      <c r="GC9">
        <v>0</v>
      </c>
      <c r="GD9">
        <v>0</v>
      </c>
      <c r="GE9">
        <v>0</v>
      </c>
      <c r="GF9">
        <v>0</v>
      </c>
      <c r="GG9"/>
      <c r="GH9"/>
      <c r="GI9" t="s">
        <v>797</v>
      </c>
      <c r="GJ9"/>
      <c r="GK9">
        <v>7500</v>
      </c>
      <c r="GL9">
        <v>15000</v>
      </c>
      <c r="GM9">
        <v>-50</v>
      </c>
      <c r="GN9">
        <v>-7500</v>
      </c>
      <c r="GO9" t="s">
        <v>2325</v>
      </c>
      <c r="GP9" t="s">
        <v>798</v>
      </c>
      <c r="GQ9" t="s">
        <v>799</v>
      </c>
      <c r="GR9"/>
      <c r="GS9" t="s">
        <v>797</v>
      </c>
      <c r="GT9" t="s">
        <v>829</v>
      </c>
      <c r="GU9">
        <v>0</v>
      </c>
      <c r="GV9">
        <v>1</v>
      </c>
      <c r="GW9">
        <v>0</v>
      </c>
      <c r="GX9">
        <v>1</v>
      </c>
      <c r="GY9">
        <v>0</v>
      </c>
      <c r="GZ9">
        <v>0</v>
      </c>
      <c r="HA9">
        <v>0</v>
      </c>
      <c r="HB9">
        <v>0</v>
      </c>
      <c r="HC9">
        <v>0</v>
      </c>
      <c r="HD9">
        <v>0</v>
      </c>
      <c r="HE9">
        <v>0</v>
      </c>
      <c r="HF9">
        <v>0</v>
      </c>
      <c r="HG9">
        <v>0</v>
      </c>
      <c r="HH9">
        <v>0</v>
      </c>
      <c r="HI9">
        <v>0</v>
      </c>
      <c r="HJ9"/>
      <c r="HK9"/>
      <c r="HL9" t="s">
        <v>797</v>
      </c>
      <c r="HM9"/>
      <c r="HN9">
        <v>2500</v>
      </c>
      <c r="HO9">
        <v>2500</v>
      </c>
      <c r="HP9"/>
      <c r="HQ9">
        <v>4000</v>
      </c>
      <c r="HR9">
        <v>-37.5</v>
      </c>
      <c r="HS9">
        <v>-1500</v>
      </c>
      <c r="HT9" t="s">
        <v>2327</v>
      </c>
      <c r="HU9" t="s">
        <v>798</v>
      </c>
      <c r="HV9" t="s">
        <v>799</v>
      </c>
      <c r="HW9"/>
      <c r="HX9" t="s">
        <v>797</v>
      </c>
      <c r="HY9" t="s">
        <v>829</v>
      </c>
      <c r="HZ9">
        <v>0</v>
      </c>
      <c r="IA9">
        <v>1</v>
      </c>
      <c r="IB9">
        <v>0</v>
      </c>
      <c r="IC9">
        <v>1</v>
      </c>
      <c r="ID9">
        <v>0</v>
      </c>
      <c r="IE9">
        <v>0</v>
      </c>
      <c r="IF9">
        <v>0</v>
      </c>
      <c r="IG9">
        <v>0</v>
      </c>
      <c r="IH9">
        <v>0</v>
      </c>
      <c r="II9">
        <v>0</v>
      </c>
      <c r="IJ9">
        <v>0</v>
      </c>
      <c r="IK9">
        <v>0</v>
      </c>
      <c r="IL9">
        <v>0</v>
      </c>
      <c r="IM9">
        <v>0</v>
      </c>
      <c r="IN9">
        <v>0</v>
      </c>
      <c r="IO9"/>
      <c r="IP9"/>
      <c r="IQ9" t="s">
        <v>797</v>
      </c>
      <c r="IR9"/>
      <c r="IS9">
        <v>7500</v>
      </c>
      <c r="IT9">
        <v>7500</v>
      </c>
      <c r="IU9"/>
      <c r="IV9">
        <v>8000</v>
      </c>
      <c r="IW9">
        <v>-6.25</v>
      </c>
      <c r="IX9">
        <v>-500</v>
      </c>
      <c r="IY9"/>
      <c r="IZ9" t="s">
        <v>798</v>
      </c>
      <c r="JA9" t="s">
        <v>799</v>
      </c>
      <c r="JB9"/>
      <c r="JC9" t="s">
        <v>797</v>
      </c>
      <c r="JD9" t="s">
        <v>829</v>
      </c>
      <c r="JE9">
        <v>0</v>
      </c>
      <c r="JF9">
        <v>1</v>
      </c>
      <c r="JG9">
        <v>0</v>
      </c>
      <c r="JH9">
        <v>1</v>
      </c>
      <c r="JI9">
        <v>0</v>
      </c>
      <c r="JJ9">
        <v>0</v>
      </c>
      <c r="JK9">
        <v>0</v>
      </c>
      <c r="JL9">
        <v>0</v>
      </c>
      <c r="JM9">
        <v>0</v>
      </c>
      <c r="JN9">
        <v>0</v>
      </c>
      <c r="JO9">
        <v>0</v>
      </c>
      <c r="JP9">
        <v>0</v>
      </c>
      <c r="JQ9">
        <v>0</v>
      </c>
      <c r="JR9">
        <v>0</v>
      </c>
      <c r="JS9">
        <v>0</v>
      </c>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t="s">
        <v>821</v>
      </c>
      <c r="MG9">
        <v>1000</v>
      </c>
      <c r="MH9">
        <v>1000</v>
      </c>
      <c r="MI9">
        <v>500</v>
      </c>
      <c r="MJ9"/>
      <c r="MK9">
        <v>313</v>
      </c>
      <c r="ML9">
        <v>59.744408945686899</v>
      </c>
      <c r="MM9">
        <v>187</v>
      </c>
      <c r="MN9" t="s">
        <v>2333</v>
      </c>
      <c r="MO9" t="s">
        <v>798</v>
      </c>
      <c r="MP9" t="s">
        <v>799</v>
      </c>
      <c r="MQ9"/>
      <c r="MR9" t="s">
        <v>797</v>
      </c>
      <c r="MS9" t="s">
        <v>829</v>
      </c>
      <c r="MT9">
        <v>0</v>
      </c>
      <c r="MU9">
        <v>1</v>
      </c>
      <c r="MV9">
        <v>0</v>
      </c>
      <c r="MW9">
        <v>1</v>
      </c>
      <c r="MX9">
        <v>0</v>
      </c>
      <c r="MY9">
        <v>0</v>
      </c>
      <c r="MZ9">
        <v>0</v>
      </c>
      <c r="NA9">
        <v>0</v>
      </c>
      <c r="NB9">
        <v>0</v>
      </c>
      <c r="NC9">
        <v>0</v>
      </c>
      <c r="ND9">
        <v>0</v>
      </c>
      <c r="NE9">
        <v>0</v>
      </c>
      <c r="NF9">
        <v>0</v>
      </c>
      <c r="NG9">
        <v>0</v>
      </c>
      <c r="NH9">
        <v>0</v>
      </c>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c r="PX9"/>
      <c r="PY9"/>
      <c r="PZ9"/>
      <c r="QA9"/>
      <c r="QB9"/>
      <c r="QC9"/>
      <c r="QD9"/>
      <c r="QE9"/>
      <c r="QF9"/>
      <c r="QG9"/>
      <c r="QH9"/>
      <c r="QI9"/>
      <c r="QJ9"/>
      <c r="QK9"/>
      <c r="QL9"/>
      <c r="QM9"/>
      <c r="QN9"/>
      <c r="QO9"/>
      <c r="QP9"/>
      <c r="QQ9"/>
      <c r="QR9"/>
      <c r="QS9"/>
      <c r="QT9"/>
      <c r="QU9"/>
      <c r="QV9"/>
      <c r="QW9"/>
      <c r="QX9"/>
      <c r="QY9"/>
      <c r="QZ9" t="s">
        <v>797</v>
      </c>
      <c r="RA9"/>
      <c r="RB9">
        <v>2000</v>
      </c>
      <c r="RC9">
        <v>2000</v>
      </c>
      <c r="RD9"/>
      <c r="RE9">
        <v>2000</v>
      </c>
      <c r="RF9">
        <v>0</v>
      </c>
      <c r="RG9">
        <v>0</v>
      </c>
      <c r="RH9"/>
      <c r="RI9" t="s">
        <v>798</v>
      </c>
      <c r="RJ9" t="s">
        <v>799</v>
      </c>
      <c r="RK9"/>
      <c r="RL9" t="s">
        <v>797</v>
      </c>
      <c r="RM9" t="s">
        <v>832</v>
      </c>
      <c r="RN9">
        <v>1</v>
      </c>
      <c r="RO9">
        <v>1</v>
      </c>
      <c r="RP9">
        <v>0</v>
      </c>
      <c r="RQ9">
        <v>1</v>
      </c>
      <c r="RR9">
        <v>0</v>
      </c>
      <c r="RS9">
        <v>0</v>
      </c>
      <c r="RT9">
        <v>0</v>
      </c>
      <c r="RU9">
        <v>0</v>
      </c>
      <c r="RV9">
        <v>0</v>
      </c>
      <c r="RW9">
        <v>0</v>
      </c>
      <c r="RX9">
        <v>0</v>
      </c>
      <c r="RY9">
        <v>0</v>
      </c>
      <c r="RZ9">
        <v>0</v>
      </c>
      <c r="SA9">
        <v>0</v>
      </c>
      <c r="SB9">
        <v>0</v>
      </c>
      <c r="SC9"/>
      <c r="SD9"/>
      <c r="SE9" t="s">
        <v>821</v>
      </c>
      <c r="SF9">
        <v>1000</v>
      </c>
      <c r="SG9">
        <v>1200</v>
      </c>
      <c r="SH9">
        <v>240</v>
      </c>
      <c r="SI9"/>
      <c r="SJ9">
        <v>240</v>
      </c>
      <c r="SK9">
        <v>0</v>
      </c>
      <c r="SL9">
        <v>0</v>
      </c>
      <c r="SM9"/>
      <c r="SN9" t="s">
        <v>798</v>
      </c>
      <c r="SO9" t="s">
        <v>799</v>
      </c>
      <c r="SP9"/>
      <c r="SQ9" t="s">
        <v>797</v>
      </c>
      <c r="SR9" t="s">
        <v>829</v>
      </c>
      <c r="SS9">
        <v>0</v>
      </c>
      <c r="ST9">
        <v>1</v>
      </c>
      <c r="SU9">
        <v>0</v>
      </c>
      <c r="SV9">
        <v>1</v>
      </c>
      <c r="SW9">
        <v>0</v>
      </c>
      <c r="SX9">
        <v>0</v>
      </c>
      <c r="SY9">
        <v>0</v>
      </c>
      <c r="SZ9">
        <v>0</v>
      </c>
      <c r="TA9">
        <v>0</v>
      </c>
      <c r="TB9">
        <v>0</v>
      </c>
      <c r="TC9">
        <v>0</v>
      </c>
      <c r="TD9">
        <v>0</v>
      </c>
      <c r="TE9">
        <v>0</v>
      </c>
      <c r="TF9">
        <v>0</v>
      </c>
      <c r="TG9">
        <v>0</v>
      </c>
      <c r="TH9"/>
      <c r="TI9"/>
      <c r="TJ9" t="s">
        <v>821</v>
      </c>
      <c r="TK9">
        <v>1000</v>
      </c>
      <c r="TL9">
        <v>500</v>
      </c>
      <c r="TM9">
        <v>75</v>
      </c>
      <c r="TN9"/>
      <c r="TO9">
        <v>75</v>
      </c>
      <c r="TP9">
        <v>0</v>
      </c>
      <c r="TQ9">
        <v>0</v>
      </c>
      <c r="TR9"/>
      <c r="TS9" t="s">
        <v>798</v>
      </c>
      <c r="TT9" t="s">
        <v>799</v>
      </c>
      <c r="TU9"/>
      <c r="TV9" t="s">
        <v>797</v>
      </c>
      <c r="TW9" t="s">
        <v>829</v>
      </c>
      <c r="TX9">
        <v>0</v>
      </c>
      <c r="TY9">
        <v>1</v>
      </c>
      <c r="TZ9">
        <v>0</v>
      </c>
      <c r="UA9">
        <v>1</v>
      </c>
      <c r="UB9">
        <v>0</v>
      </c>
      <c r="UC9">
        <v>0</v>
      </c>
      <c r="UD9">
        <v>0</v>
      </c>
      <c r="UE9">
        <v>0</v>
      </c>
      <c r="UF9">
        <v>0</v>
      </c>
      <c r="UG9">
        <v>0</v>
      </c>
      <c r="UH9">
        <v>0</v>
      </c>
      <c r="UI9">
        <v>0</v>
      </c>
      <c r="UJ9">
        <v>0</v>
      </c>
      <c r="UK9">
        <v>0</v>
      </c>
      <c r="UL9">
        <v>0</v>
      </c>
      <c r="UM9"/>
      <c r="UN9"/>
      <c r="UO9" t="s">
        <v>797</v>
      </c>
      <c r="UP9"/>
      <c r="UQ9">
        <v>300</v>
      </c>
      <c r="UR9">
        <v>300</v>
      </c>
      <c r="US9"/>
      <c r="UT9">
        <v>250</v>
      </c>
      <c r="UU9">
        <v>20</v>
      </c>
      <c r="UV9">
        <v>50</v>
      </c>
      <c r="UW9" t="s">
        <v>2334</v>
      </c>
      <c r="UX9" t="s">
        <v>798</v>
      </c>
      <c r="UY9" t="s">
        <v>799</v>
      </c>
      <c r="UZ9"/>
      <c r="VA9" t="s">
        <v>797</v>
      </c>
      <c r="VB9" t="s">
        <v>829</v>
      </c>
      <c r="VC9">
        <v>0</v>
      </c>
      <c r="VD9">
        <v>1</v>
      </c>
      <c r="VE9">
        <v>0</v>
      </c>
      <c r="VF9">
        <v>1</v>
      </c>
      <c r="VG9">
        <v>0</v>
      </c>
      <c r="VH9">
        <v>0</v>
      </c>
      <c r="VI9">
        <v>0</v>
      </c>
      <c r="VJ9">
        <v>0</v>
      </c>
      <c r="VK9">
        <v>0</v>
      </c>
      <c r="VL9">
        <v>0</v>
      </c>
      <c r="VM9">
        <v>0</v>
      </c>
      <c r="VN9">
        <v>0</v>
      </c>
      <c r="VO9">
        <v>0</v>
      </c>
      <c r="VP9">
        <v>0</v>
      </c>
      <c r="VQ9">
        <v>0</v>
      </c>
      <c r="VR9"/>
      <c r="VS9"/>
      <c r="VT9" t="s">
        <v>797</v>
      </c>
      <c r="VU9"/>
      <c r="VV9">
        <v>1500</v>
      </c>
      <c r="VW9">
        <v>1500</v>
      </c>
      <c r="VX9"/>
      <c r="VY9">
        <v>1500</v>
      </c>
      <c r="VZ9">
        <v>0</v>
      </c>
      <c r="WA9">
        <v>0</v>
      </c>
      <c r="WB9"/>
      <c r="WC9" t="s">
        <v>798</v>
      </c>
      <c r="WD9" t="s">
        <v>799</v>
      </c>
      <c r="WE9"/>
      <c r="WF9" t="s">
        <v>797</v>
      </c>
      <c r="WG9" t="s">
        <v>829</v>
      </c>
      <c r="WH9">
        <v>0</v>
      </c>
      <c r="WI9">
        <v>1</v>
      </c>
      <c r="WJ9">
        <v>0</v>
      </c>
      <c r="WK9">
        <v>1</v>
      </c>
      <c r="WL9">
        <v>0</v>
      </c>
      <c r="WM9">
        <v>0</v>
      </c>
      <c r="WN9">
        <v>0</v>
      </c>
      <c r="WO9">
        <v>0</v>
      </c>
      <c r="WP9">
        <v>0</v>
      </c>
      <c r="WQ9">
        <v>0</v>
      </c>
      <c r="WR9">
        <v>0</v>
      </c>
      <c r="WS9">
        <v>0</v>
      </c>
      <c r="WT9">
        <v>0</v>
      </c>
      <c r="WU9">
        <v>0</v>
      </c>
      <c r="WV9">
        <v>0</v>
      </c>
      <c r="WW9"/>
      <c r="WX9"/>
      <c r="WY9" t="s">
        <v>797</v>
      </c>
      <c r="WZ9"/>
      <c r="XA9">
        <v>2500</v>
      </c>
      <c r="XB9">
        <v>2500</v>
      </c>
      <c r="XC9"/>
      <c r="XD9">
        <v>4000</v>
      </c>
      <c r="XE9">
        <v>-37.5</v>
      </c>
      <c r="XF9">
        <v>-1500</v>
      </c>
      <c r="XG9" t="s">
        <v>2335</v>
      </c>
      <c r="XH9" t="s">
        <v>798</v>
      </c>
      <c r="XI9" t="s">
        <v>799</v>
      </c>
      <c r="XJ9"/>
      <c r="XK9" t="s">
        <v>797</v>
      </c>
      <c r="XL9" t="s">
        <v>829</v>
      </c>
      <c r="XM9">
        <v>0</v>
      </c>
      <c r="XN9">
        <v>1</v>
      </c>
      <c r="XO9">
        <v>0</v>
      </c>
      <c r="XP9">
        <v>1</v>
      </c>
      <c r="XQ9">
        <v>0</v>
      </c>
      <c r="XR9">
        <v>0</v>
      </c>
      <c r="XS9">
        <v>0</v>
      </c>
      <c r="XT9">
        <v>0</v>
      </c>
      <c r="XU9">
        <v>0</v>
      </c>
      <c r="XV9">
        <v>0</v>
      </c>
      <c r="XW9">
        <v>0</v>
      </c>
      <c r="XX9">
        <v>0</v>
      </c>
      <c r="XY9">
        <v>0</v>
      </c>
      <c r="XZ9">
        <v>0</v>
      </c>
      <c r="YA9">
        <v>0</v>
      </c>
      <c r="YB9"/>
      <c r="YC9"/>
      <c r="YD9"/>
      <c r="YE9"/>
      <c r="YF9"/>
      <c r="YG9"/>
      <c r="YH9"/>
      <c r="YI9"/>
      <c r="YJ9"/>
      <c r="YK9"/>
      <c r="YL9"/>
      <c r="YM9"/>
      <c r="YN9"/>
      <c r="YO9"/>
      <c r="YP9"/>
      <c r="YQ9"/>
      <c r="YR9"/>
      <c r="YS9"/>
      <c r="YT9"/>
      <c r="YU9"/>
      <c r="YV9"/>
      <c r="YW9"/>
      <c r="YX9"/>
      <c r="YY9"/>
      <c r="YZ9"/>
      <c r="ZA9"/>
      <c r="ZB9"/>
      <c r="ZC9"/>
      <c r="ZD9"/>
      <c r="ZE9"/>
      <c r="ZF9"/>
      <c r="ZG9"/>
      <c r="ZH9"/>
      <c r="ZI9"/>
      <c r="ZJ9"/>
      <c r="ZK9"/>
      <c r="ZL9"/>
      <c r="ZM9"/>
      <c r="ZN9"/>
      <c r="ZO9"/>
      <c r="ZP9"/>
      <c r="ZQ9"/>
      <c r="ZR9"/>
      <c r="ZS9"/>
      <c r="ZT9"/>
      <c r="ZU9"/>
      <c r="ZV9"/>
      <c r="ZW9"/>
      <c r="ZX9"/>
      <c r="ZY9"/>
      <c r="ZZ9"/>
      <c r="AAA9"/>
      <c r="AAB9"/>
      <c r="AAC9"/>
      <c r="AAD9"/>
      <c r="AAE9"/>
      <c r="AAF9"/>
      <c r="AAG9"/>
      <c r="AAH9"/>
      <c r="AAI9"/>
      <c r="AAJ9"/>
      <c r="AAK9"/>
      <c r="AAL9"/>
      <c r="AAM9"/>
      <c r="AAN9"/>
      <c r="AAO9"/>
      <c r="AAP9"/>
      <c r="AAQ9"/>
      <c r="AAR9"/>
      <c r="AAS9"/>
      <c r="AAT9"/>
      <c r="AAU9"/>
      <c r="AAV9" t="s">
        <v>797</v>
      </c>
      <c r="AAW9" t="s">
        <v>2336</v>
      </c>
      <c r="AAX9">
        <v>0</v>
      </c>
      <c r="AAY9">
        <v>0</v>
      </c>
      <c r="AAZ9">
        <v>0</v>
      </c>
      <c r="ABA9">
        <v>0</v>
      </c>
      <c r="ABB9">
        <v>1</v>
      </c>
      <c r="ABC9">
        <v>1</v>
      </c>
      <c r="ABD9">
        <v>1</v>
      </c>
      <c r="ABE9">
        <v>0</v>
      </c>
      <c r="ABF9">
        <v>0</v>
      </c>
      <c r="ABG9"/>
      <c r="ABH9" t="s">
        <v>816</v>
      </c>
      <c r="ABI9"/>
      <c r="ABJ9"/>
      <c r="ABK9"/>
      <c r="ABL9"/>
      <c r="ABM9"/>
      <c r="ABN9"/>
      <c r="ABO9"/>
      <c r="ABP9"/>
      <c r="ABQ9" t="s">
        <v>816</v>
      </c>
      <c r="ABR9"/>
      <c r="ABS9"/>
      <c r="ABT9"/>
      <c r="ABU9"/>
      <c r="ABV9"/>
      <c r="ABW9"/>
      <c r="ABX9"/>
      <c r="ABY9"/>
      <c r="ABZ9"/>
      <c r="ACA9"/>
      <c r="ACB9"/>
      <c r="ACC9"/>
      <c r="ACD9" t="s">
        <v>2104</v>
      </c>
      <c r="ACE9"/>
      <c r="ACF9"/>
      <c r="ACG9"/>
      <c r="ACH9"/>
      <c r="ACI9"/>
      <c r="ACJ9"/>
      <c r="ACK9"/>
      <c r="ACL9"/>
      <c r="ACM9"/>
      <c r="ACN9"/>
      <c r="ACO9"/>
      <c r="ACP9"/>
      <c r="ACQ9" t="s">
        <v>835</v>
      </c>
      <c r="ACR9">
        <v>365206030</v>
      </c>
      <c r="ACS9" s="396">
        <v>44888.631678240738</v>
      </c>
      <c r="ACT9"/>
      <c r="ACU9"/>
      <c r="ACV9" t="s">
        <v>801</v>
      </c>
      <c r="ACW9"/>
      <c r="ACX9"/>
      <c r="ACY9">
        <v>9</v>
      </c>
    </row>
    <row r="10" spans="1:779" s="82" customFormat="1" x14ac:dyDescent="0.3">
      <c r="A10" t="s">
        <v>2337</v>
      </c>
      <c r="B10" s="396">
        <v>44887.559858622677</v>
      </c>
      <c r="C10" s="396">
        <v>44887.567191956019</v>
      </c>
      <c r="D10" s="396">
        <v>44887</v>
      </c>
      <c r="E10" t="s">
        <v>824</v>
      </c>
      <c r="F10" s="396">
        <v>44887</v>
      </c>
      <c r="G10" t="s">
        <v>825</v>
      </c>
      <c r="H10" t="s">
        <v>826</v>
      </c>
      <c r="I10" t="s">
        <v>826</v>
      </c>
      <c r="J10" t="s">
        <v>826</v>
      </c>
      <c r="K10" t="s">
        <v>795</v>
      </c>
      <c r="L10" t="s">
        <v>827</v>
      </c>
      <c r="M10">
        <v>1</v>
      </c>
      <c r="N10">
        <v>1</v>
      </c>
      <c r="O10">
        <v>1</v>
      </c>
      <c r="P10">
        <v>1</v>
      </c>
      <c r="Q10">
        <v>1</v>
      </c>
      <c r="R10">
        <v>1</v>
      </c>
      <c r="S10">
        <v>1</v>
      </c>
      <c r="T10">
        <v>1</v>
      </c>
      <c r="U10">
        <v>0</v>
      </c>
      <c r="V10">
        <v>0</v>
      </c>
      <c r="W10">
        <v>1</v>
      </c>
      <c r="X10">
        <v>0</v>
      </c>
      <c r="Y10">
        <v>0</v>
      </c>
      <c r="Z10">
        <v>1</v>
      </c>
      <c r="AA10">
        <v>1</v>
      </c>
      <c r="AB10">
        <v>0</v>
      </c>
      <c r="AC10">
        <v>1</v>
      </c>
      <c r="AD10">
        <v>1</v>
      </c>
      <c r="AE10">
        <v>1</v>
      </c>
      <c r="AF10">
        <v>1</v>
      </c>
      <c r="AG10">
        <v>0</v>
      </c>
      <c r="AH10">
        <v>0</v>
      </c>
      <c r="AI10">
        <v>0</v>
      </c>
      <c r="AJ10" t="s">
        <v>797</v>
      </c>
      <c r="AK10"/>
      <c r="AL10">
        <v>1000</v>
      </c>
      <c r="AM10">
        <v>1000</v>
      </c>
      <c r="AN10"/>
      <c r="AO10">
        <v>2000</v>
      </c>
      <c r="AP10">
        <v>-50</v>
      </c>
      <c r="AQ10">
        <v>-1000</v>
      </c>
      <c r="AR10" t="s">
        <v>2338</v>
      </c>
      <c r="AS10" t="s">
        <v>798</v>
      </c>
      <c r="AT10" t="s">
        <v>799</v>
      </c>
      <c r="AU10"/>
      <c r="AV10" t="s">
        <v>797</v>
      </c>
      <c r="AW10" t="s">
        <v>968</v>
      </c>
      <c r="AX10">
        <v>1</v>
      </c>
      <c r="AY10">
        <v>1</v>
      </c>
      <c r="AZ10">
        <v>0</v>
      </c>
      <c r="BA10">
        <v>1</v>
      </c>
      <c r="BB10">
        <v>0</v>
      </c>
      <c r="BC10">
        <v>0</v>
      </c>
      <c r="BD10">
        <v>0</v>
      </c>
      <c r="BE10">
        <v>0</v>
      </c>
      <c r="BF10">
        <v>0</v>
      </c>
      <c r="BG10">
        <v>0</v>
      </c>
      <c r="BH10">
        <v>0</v>
      </c>
      <c r="BI10">
        <v>0</v>
      </c>
      <c r="BJ10">
        <v>0</v>
      </c>
      <c r="BK10">
        <v>0</v>
      </c>
      <c r="BL10">
        <v>0</v>
      </c>
      <c r="BM10"/>
      <c r="BN10"/>
      <c r="BO10" t="s">
        <v>797</v>
      </c>
      <c r="BP10"/>
      <c r="BQ10">
        <v>1500</v>
      </c>
      <c r="BR10">
        <v>1500</v>
      </c>
      <c r="BS10"/>
      <c r="BT10">
        <v>3000</v>
      </c>
      <c r="BU10">
        <v>-50</v>
      </c>
      <c r="BV10">
        <v>-1500</v>
      </c>
      <c r="BW10" t="s">
        <v>2332</v>
      </c>
      <c r="BX10" t="s">
        <v>798</v>
      </c>
      <c r="BY10" t="s">
        <v>799</v>
      </c>
      <c r="BZ10"/>
      <c r="CA10" t="s">
        <v>797</v>
      </c>
      <c r="CB10" t="s">
        <v>832</v>
      </c>
      <c r="CC10">
        <v>1</v>
      </c>
      <c r="CD10">
        <v>1</v>
      </c>
      <c r="CE10">
        <v>0</v>
      </c>
      <c r="CF10">
        <v>1</v>
      </c>
      <c r="CG10">
        <v>0</v>
      </c>
      <c r="CH10">
        <v>0</v>
      </c>
      <c r="CI10">
        <v>0</v>
      </c>
      <c r="CJ10">
        <v>0</v>
      </c>
      <c r="CK10">
        <v>0</v>
      </c>
      <c r="CL10">
        <v>0</v>
      </c>
      <c r="CM10">
        <v>0</v>
      </c>
      <c r="CN10">
        <v>0</v>
      </c>
      <c r="CO10">
        <v>0</v>
      </c>
      <c r="CP10">
        <v>0</v>
      </c>
      <c r="CQ10">
        <v>0</v>
      </c>
      <c r="CR10"/>
      <c r="CS10"/>
      <c r="CT10" t="s">
        <v>797</v>
      </c>
      <c r="CU10"/>
      <c r="CV10">
        <v>2500</v>
      </c>
      <c r="CW10">
        <v>2500</v>
      </c>
      <c r="CX10"/>
      <c r="CY10">
        <v>2500</v>
      </c>
      <c r="CZ10">
        <v>0</v>
      </c>
      <c r="DA10">
        <v>0</v>
      </c>
      <c r="DB10"/>
      <c r="DC10" t="s">
        <v>798</v>
      </c>
      <c r="DD10" t="s">
        <v>799</v>
      </c>
      <c r="DE10"/>
      <c r="DF10" t="s">
        <v>797</v>
      </c>
      <c r="DG10" t="s">
        <v>1068</v>
      </c>
      <c r="DH10">
        <v>1</v>
      </c>
      <c r="DI10">
        <v>1</v>
      </c>
      <c r="DJ10">
        <v>0</v>
      </c>
      <c r="DK10">
        <v>1</v>
      </c>
      <c r="DL10">
        <v>0</v>
      </c>
      <c r="DM10">
        <v>0</v>
      </c>
      <c r="DN10">
        <v>0</v>
      </c>
      <c r="DO10">
        <v>0</v>
      </c>
      <c r="DP10">
        <v>0</v>
      </c>
      <c r="DQ10">
        <v>0</v>
      </c>
      <c r="DR10">
        <v>0</v>
      </c>
      <c r="DS10">
        <v>0</v>
      </c>
      <c r="DT10">
        <v>0</v>
      </c>
      <c r="DU10">
        <v>0</v>
      </c>
      <c r="DV10">
        <v>0</v>
      </c>
      <c r="DW10"/>
      <c r="DX10"/>
      <c r="DY10" t="s">
        <v>797</v>
      </c>
      <c r="DZ10"/>
      <c r="EA10">
        <v>4000</v>
      </c>
      <c r="EB10">
        <v>4000</v>
      </c>
      <c r="EC10"/>
      <c r="ED10">
        <v>4000</v>
      </c>
      <c r="EE10">
        <v>0</v>
      </c>
      <c r="EF10">
        <v>0</v>
      </c>
      <c r="EG10"/>
      <c r="EH10" t="s">
        <v>798</v>
      </c>
      <c r="EI10" t="s">
        <v>799</v>
      </c>
      <c r="EJ10"/>
      <c r="EK10" t="s">
        <v>797</v>
      </c>
      <c r="EL10" t="s">
        <v>834</v>
      </c>
      <c r="EM10">
        <v>1</v>
      </c>
      <c r="EN10">
        <v>1</v>
      </c>
      <c r="EO10">
        <v>0</v>
      </c>
      <c r="EP10">
        <v>1</v>
      </c>
      <c r="EQ10">
        <v>0</v>
      </c>
      <c r="ER10">
        <v>0</v>
      </c>
      <c r="ES10">
        <v>0</v>
      </c>
      <c r="ET10">
        <v>0</v>
      </c>
      <c r="EU10">
        <v>0</v>
      </c>
      <c r="EV10">
        <v>0</v>
      </c>
      <c r="EW10">
        <v>0</v>
      </c>
      <c r="EX10">
        <v>0</v>
      </c>
      <c r="EY10">
        <v>0</v>
      </c>
      <c r="EZ10">
        <v>0</v>
      </c>
      <c r="FA10">
        <v>0</v>
      </c>
      <c r="FB10"/>
      <c r="FC10"/>
      <c r="FD10" t="s">
        <v>797</v>
      </c>
      <c r="FE10"/>
      <c r="FF10">
        <v>3500</v>
      </c>
      <c r="FG10">
        <v>3500</v>
      </c>
      <c r="FH10"/>
      <c r="FI10">
        <v>3500</v>
      </c>
      <c r="FJ10">
        <v>0</v>
      </c>
      <c r="FK10">
        <v>0</v>
      </c>
      <c r="FL10"/>
      <c r="FM10" t="s">
        <v>798</v>
      </c>
      <c r="FN10" t="s">
        <v>799</v>
      </c>
      <c r="FO10"/>
      <c r="FP10" t="s">
        <v>797</v>
      </c>
      <c r="FQ10" t="s">
        <v>832</v>
      </c>
      <c r="FR10">
        <v>1</v>
      </c>
      <c r="FS10">
        <v>1</v>
      </c>
      <c r="FT10">
        <v>0</v>
      </c>
      <c r="FU10">
        <v>1</v>
      </c>
      <c r="FV10">
        <v>0</v>
      </c>
      <c r="FW10">
        <v>0</v>
      </c>
      <c r="FX10">
        <v>0</v>
      </c>
      <c r="FY10">
        <v>0</v>
      </c>
      <c r="FZ10">
        <v>0</v>
      </c>
      <c r="GA10">
        <v>0</v>
      </c>
      <c r="GB10">
        <v>0</v>
      </c>
      <c r="GC10">
        <v>0</v>
      </c>
      <c r="GD10">
        <v>0</v>
      </c>
      <c r="GE10">
        <v>0</v>
      </c>
      <c r="GF10">
        <v>0</v>
      </c>
      <c r="GG10"/>
      <c r="GH10"/>
      <c r="GI10" t="s">
        <v>797</v>
      </c>
      <c r="GJ10"/>
      <c r="GK10">
        <v>7500</v>
      </c>
      <c r="GL10">
        <v>15000</v>
      </c>
      <c r="GM10">
        <v>-50</v>
      </c>
      <c r="GN10">
        <v>-7500</v>
      </c>
      <c r="GO10" t="s">
        <v>2325</v>
      </c>
      <c r="GP10" t="s">
        <v>798</v>
      </c>
      <c r="GQ10" t="s">
        <v>799</v>
      </c>
      <c r="GR10"/>
      <c r="GS10" t="s">
        <v>797</v>
      </c>
      <c r="GT10" t="s">
        <v>832</v>
      </c>
      <c r="GU10">
        <v>1</v>
      </c>
      <c r="GV10">
        <v>1</v>
      </c>
      <c r="GW10">
        <v>0</v>
      </c>
      <c r="GX10">
        <v>1</v>
      </c>
      <c r="GY10">
        <v>0</v>
      </c>
      <c r="GZ10">
        <v>0</v>
      </c>
      <c r="HA10">
        <v>0</v>
      </c>
      <c r="HB10">
        <v>0</v>
      </c>
      <c r="HC10">
        <v>0</v>
      </c>
      <c r="HD10">
        <v>0</v>
      </c>
      <c r="HE10">
        <v>0</v>
      </c>
      <c r="HF10">
        <v>0</v>
      </c>
      <c r="HG10">
        <v>0</v>
      </c>
      <c r="HH10">
        <v>0</v>
      </c>
      <c r="HI10">
        <v>0</v>
      </c>
      <c r="HJ10"/>
      <c r="HK10"/>
      <c r="HL10" t="s">
        <v>797</v>
      </c>
      <c r="HM10"/>
      <c r="HN10">
        <v>2500</v>
      </c>
      <c r="HO10">
        <v>2500</v>
      </c>
      <c r="HP10"/>
      <c r="HQ10">
        <v>4000</v>
      </c>
      <c r="HR10">
        <v>-37.5</v>
      </c>
      <c r="HS10">
        <v>-1500</v>
      </c>
      <c r="HT10" t="s">
        <v>2325</v>
      </c>
      <c r="HU10" t="s">
        <v>798</v>
      </c>
      <c r="HV10" t="s">
        <v>799</v>
      </c>
      <c r="HW10"/>
      <c r="HX10" t="s">
        <v>797</v>
      </c>
      <c r="HY10" t="s">
        <v>834</v>
      </c>
      <c r="HZ10">
        <v>1</v>
      </c>
      <c r="IA10">
        <v>1</v>
      </c>
      <c r="IB10">
        <v>0</v>
      </c>
      <c r="IC10">
        <v>1</v>
      </c>
      <c r="ID10">
        <v>0</v>
      </c>
      <c r="IE10">
        <v>0</v>
      </c>
      <c r="IF10">
        <v>0</v>
      </c>
      <c r="IG10">
        <v>0</v>
      </c>
      <c r="IH10">
        <v>0</v>
      </c>
      <c r="II10">
        <v>0</v>
      </c>
      <c r="IJ10">
        <v>0</v>
      </c>
      <c r="IK10">
        <v>0</v>
      </c>
      <c r="IL10">
        <v>0</v>
      </c>
      <c r="IM10">
        <v>0</v>
      </c>
      <c r="IN10">
        <v>0</v>
      </c>
      <c r="IO10"/>
      <c r="IP10"/>
      <c r="IQ10" t="s">
        <v>797</v>
      </c>
      <c r="IR10"/>
      <c r="IS10">
        <v>7500</v>
      </c>
      <c r="IT10">
        <v>7500</v>
      </c>
      <c r="IU10"/>
      <c r="IV10">
        <v>8000</v>
      </c>
      <c r="IW10">
        <v>-6.25</v>
      </c>
      <c r="IX10">
        <v>-500</v>
      </c>
      <c r="IY10"/>
      <c r="IZ10" t="s">
        <v>798</v>
      </c>
      <c r="JA10" t="s">
        <v>799</v>
      </c>
      <c r="JB10"/>
      <c r="JC10" t="s">
        <v>797</v>
      </c>
      <c r="JD10" t="s">
        <v>832</v>
      </c>
      <c r="JE10">
        <v>1</v>
      </c>
      <c r="JF10">
        <v>1</v>
      </c>
      <c r="JG10">
        <v>0</v>
      </c>
      <c r="JH10">
        <v>1</v>
      </c>
      <c r="JI10">
        <v>0</v>
      </c>
      <c r="JJ10">
        <v>0</v>
      </c>
      <c r="JK10">
        <v>0</v>
      </c>
      <c r="JL10">
        <v>0</v>
      </c>
      <c r="JM10">
        <v>0</v>
      </c>
      <c r="JN10">
        <v>0</v>
      </c>
      <c r="JO10">
        <v>0</v>
      </c>
      <c r="JP10">
        <v>0</v>
      </c>
      <c r="JQ10">
        <v>0</v>
      </c>
      <c r="JR10">
        <v>0</v>
      </c>
      <c r="JS10">
        <v>0</v>
      </c>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t="s">
        <v>821</v>
      </c>
      <c r="MG10">
        <v>1000</v>
      </c>
      <c r="MH10">
        <v>1000</v>
      </c>
      <c r="MI10">
        <v>500</v>
      </c>
      <c r="MJ10"/>
      <c r="MK10">
        <v>313</v>
      </c>
      <c r="ML10">
        <v>59.744408945686899</v>
      </c>
      <c r="MM10">
        <v>187</v>
      </c>
      <c r="MN10" t="s">
        <v>2325</v>
      </c>
      <c r="MO10" t="s">
        <v>798</v>
      </c>
      <c r="MP10" t="s">
        <v>799</v>
      </c>
      <c r="MQ10"/>
      <c r="MR10" t="s">
        <v>797</v>
      </c>
      <c r="MS10" t="s">
        <v>832</v>
      </c>
      <c r="MT10">
        <v>1</v>
      </c>
      <c r="MU10">
        <v>1</v>
      </c>
      <c r="MV10">
        <v>0</v>
      </c>
      <c r="MW10">
        <v>1</v>
      </c>
      <c r="MX10">
        <v>0</v>
      </c>
      <c r="MY10">
        <v>0</v>
      </c>
      <c r="MZ10">
        <v>0</v>
      </c>
      <c r="NA10">
        <v>0</v>
      </c>
      <c r="NB10">
        <v>0</v>
      </c>
      <c r="NC10">
        <v>0</v>
      </c>
      <c r="ND10">
        <v>0</v>
      </c>
      <c r="NE10">
        <v>0</v>
      </c>
      <c r="NF10">
        <v>0</v>
      </c>
      <c r="NG10">
        <v>0</v>
      </c>
      <c r="NH10">
        <v>0</v>
      </c>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c r="PX10"/>
      <c r="PY10"/>
      <c r="PZ10"/>
      <c r="QA10"/>
      <c r="QB10"/>
      <c r="QC10"/>
      <c r="QD10"/>
      <c r="QE10"/>
      <c r="QF10"/>
      <c r="QG10"/>
      <c r="QH10"/>
      <c r="QI10"/>
      <c r="QJ10"/>
      <c r="QK10"/>
      <c r="QL10"/>
      <c r="QM10"/>
      <c r="QN10"/>
      <c r="QO10"/>
      <c r="QP10"/>
      <c r="QQ10"/>
      <c r="QR10"/>
      <c r="QS10"/>
      <c r="QT10"/>
      <c r="QU10"/>
      <c r="QV10"/>
      <c r="QW10"/>
      <c r="QX10"/>
      <c r="QY10"/>
      <c r="QZ10" t="s">
        <v>797</v>
      </c>
      <c r="RA10"/>
      <c r="RB10">
        <v>2000</v>
      </c>
      <c r="RC10">
        <v>2000</v>
      </c>
      <c r="RD10"/>
      <c r="RE10">
        <v>2000</v>
      </c>
      <c r="RF10">
        <v>0</v>
      </c>
      <c r="RG10">
        <v>0</v>
      </c>
      <c r="RH10"/>
      <c r="RI10" t="s">
        <v>798</v>
      </c>
      <c r="RJ10" t="s">
        <v>799</v>
      </c>
      <c r="RK10"/>
      <c r="RL10" t="s">
        <v>797</v>
      </c>
      <c r="RM10" t="s">
        <v>832</v>
      </c>
      <c r="RN10">
        <v>1</v>
      </c>
      <c r="RO10">
        <v>1</v>
      </c>
      <c r="RP10">
        <v>0</v>
      </c>
      <c r="RQ10">
        <v>1</v>
      </c>
      <c r="RR10">
        <v>0</v>
      </c>
      <c r="RS10">
        <v>0</v>
      </c>
      <c r="RT10">
        <v>0</v>
      </c>
      <c r="RU10">
        <v>0</v>
      </c>
      <c r="RV10">
        <v>0</v>
      </c>
      <c r="RW10">
        <v>0</v>
      </c>
      <c r="RX10">
        <v>0</v>
      </c>
      <c r="RY10">
        <v>0</v>
      </c>
      <c r="RZ10">
        <v>0</v>
      </c>
      <c r="SA10">
        <v>0</v>
      </c>
      <c r="SB10">
        <v>0</v>
      </c>
      <c r="SC10"/>
      <c r="SD10"/>
      <c r="SE10" t="s">
        <v>821</v>
      </c>
      <c r="SF10">
        <v>1000</v>
      </c>
      <c r="SG10">
        <v>1300</v>
      </c>
      <c r="SH10">
        <v>260</v>
      </c>
      <c r="SI10"/>
      <c r="SJ10">
        <v>240</v>
      </c>
      <c r="SK10">
        <v>8.3333333333333321</v>
      </c>
      <c r="SL10">
        <v>20</v>
      </c>
      <c r="SM10"/>
      <c r="SN10" t="s">
        <v>798</v>
      </c>
      <c r="SO10" t="s">
        <v>799</v>
      </c>
      <c r="SP10"/>
      <c r="SQ10" t="s">
        <v>797</v>
      </c>
      <c r="SR10" t="s">
        <v>832</v>
      </c>
      <c r="SS10">
        <v>1</v>
      </c>
      <c r="ST10">
        <v>1</v>
      </c>
      <c r="SU10">
        <v>0</v>
      </c>
      <c r="SV10">
        <v>1</v>
      </c>
      <c r="SW10">
        <v>0</v>
      </c>
      <c r="SX10">
        <v>0</v>
      </c>
      <c r="SY10">
        <v>0</v>
      </c>
      <c r="SZ10">
        <v>0</v>
      </c>
      <c r="TA10">
        <v>0</v>
      </c>
      <c r="TB10">
        <v>0</v>
      </c>
      <c r="TC10">
        <v>0</v>
      </c>
      <c r="TD10">
        <v>0</v>
      </c>
      <c r="TE10">
        <v>0</v>
      </c>
      <c r="TF10">
        <v>0</v>
      </c>
      <c r="TG10">
        <v>0</v>
      </c>
      <c r="TH10"/>
      <c r="TI10"/>
      <c r="TJ10" t="s">
        <v>821</v>
      </c>
      <c r="TK10">
        <v>1000</v>
      </c>
      <c r="TL10">
        <v>500</v>
      </c>
      <c r="TM10">
        <v>75</v>
      </c>
      <c r="TN10"/>
      <c r="TO10">
        <v>75</v>
      </c>
      <c r="TP10">
        <v>0</v>
      </c>
      <c r="TQ10">
        <v>0</v>
      </c>
      <c r="TR10"/>
      <c r="TS10" t="s">
        <v>798</v>
      </c>
      <c r="TT10" t="s">
        <v>799</v>
      </c>
      <c r="TU10"/>
      <c r="TV10" t="s">
        <v>797</v>
      </c>
      <c r="TW10" t="s">
        <v>832</v>
      </c>
      <c r="TX10">
        <v>1</v>
      </c>
      <c r="TY10">
        <v>1</v>
      </c>
      <c r="TZ10">
        <v>0</v>
      </c>
      <c r="UA10">
        <v>1</v>
      </c>
      <c r="UB10">
        <v>0</v>
      </c>
      <c r="UC10">
        <v>0</v>
      </c>
      <c r="UD10">
        <v>0</v>
      </c>
      <c r="UE10">
        <v>0</v>
      </c>
      <c r="UF10">
        <v>0</v>
      </c>
      <c r="UG10">
        <v>0</v>
      </c>
      <c r="UH10">
        <v>0</v>
      </c>
      <c r="UI10">
        <v>0</v>
      </c>
      <c r="UJ10">
        <v>0</v>
      </c>
      <c r="UK10">
        <v>0</v>
      </c>
      <c r="UL10">
        <v>0</v>
      </c>
      <c r="UM10"/>
      <c r="UN10"/>
      <c r="UO10" t="s">
        <v>797</v>
      </c>
      <c r="UP10"/>
      <c r="UQ10">
        <v>300</v>
      </c>
      <c r="UR10">
        <v>300</v>
      </c>
      <c r="US10"/>
      <c r="UT10">
        <v>250</v>
      </c>
      <c r="UU10">
        <v>20</v>
      </c>
      <c r="UV10">
        <v>50</v>
      </c>
      <c r="UW10" t="s">
        <v>2339</v>
      </c>
      <c r="UX10" t="s">
        <v>798</v>
      </c>
      <c r="UY10" t="s">
        <v>799</v>
      </c>
      <c r="UZ10"/>
      <c r="VA10" t="s">
        <v>797</v>
      </c>
      <c r="VB10" t="s">
        <v>832</v>
      </c>
      <c r="VC10">
        <v>1</v>
      </c>
      <c r="VD10">
        <v>1</v>
      </c>
      <c r="VE10">
        <v>0</v>
      </c>
      <c r="VF10">
        <v>1</v>
      </c>
      <c r="VG10">
        <v>0</v>
      </c>
      <c r="VH10">
        <v>0</v>
      </c>
      <c r="VI10">
        <v>0</v>
      </c>
      <c r="VJ10">
        <v>0</v>
      </c>
      <c r="VK10">
        <v>0</v>
      </c>
      <c r="VL10">
        <v>0</v>
      </c>
      <c r="VM10">
        <v>0</v>
      </c>
      <c r="VN10">
        <v>0</v>
      </c>
      <c r="VO10">
        <v>0</v>
      </c>
      <c r="VP10">
        <v>0</v>
      </c>
      <c r="VQ10">
        <v>0</v>
      </c>
      <c r="VR10"/>
      <c r="VS10"/>
      <c r="VT10" t="s">
        <v>797</v>
      </c>
      <c r="VU10"/>
      <c r="VV10">
        <v>1500</v>
      </c>
      <c r="VW10">
        <v>1500</v>
      </c>
      <c r="VX10"/>
      <c r="VY10">
        <v>1500</v>
      </c>
      <c r="VZ10">
        <v>0</v>
      </c>
      <c r="WA10">
        <v>0</v>
      </c>
      <c r="WB10"/>
      <c r="WC10" t="s">
        <v>798</v>
      </c>
      <c r="WD10" t="s">
        <v>799</v>
      </c>
      <c r="WE10"/>
      <c r="WF10" t="s">
        <v>797</v>
      </c>
      <c r="WG10" t="s">
        <v>832</v>
      </c>
      <c r="WH10">
        <v>1</v>
      </c>
      <c r="WI10">
        <v>1</v>
      </c>
      <c r="WJ10">
        <v>0</v>
      </c>
      <c r="WK10">
        <v>1</v>
      </c>
      <c r="WL10">
        <v>0</v>
      </c>
      <c r="WM10">
        <v>0</v>
      </c>
      <c r="WN10">
        <v>0</v>
      </c>
      <c r="WO10">
        <v>0</v>
      </c>
      <c r="WP10">
        <v>0</v>
      </c>
      <c r="WQ10">
        <v>0</v>
      </c>
      <c r="WR10">
        <v>0</v>
      </c>
      <c r="WS10">
        <v>0</v>
      </c>
      <c r="WT10">
        <v>0</v>
      </c>
      <c r="WU10">
        <v>0</v>
      </c>
      <c r="WV10">
        <v>0</v>
      </c>
      <c r="WW10"/>
      <c r="WX10"/>
      <c r="WY10" t="s">
        <v>797</v>
      </c>
      <c r="WZ10"/>
      <c r="XA10">
        <v>2000</v>
      </c>
      <c r="XB10">
        <v>2000</v>
      </c>
      <c r="XC10"/>
      <c r="XD10">
        <v>4000</v>
      </c>
      <c r="XE10">
        <v>-50</v>
      </c>
      <c r="XF10">
        <v>-2000</v>
      </c>
      <c r="XG10" t="s">
        <v>2327</v>
      </c>
      <c r="XH10" t="s">
        <v>798</v>
      </c>
      <c r="XI10" t="s">
        <v>799</v>
      </c>
      <c r="XJ10"/>
      <c r="XK10" t="s">
        <v>797</v>
      </c>
      <c r="XL10" t="s">
        <v>832</v>
      </c>
      <c r="XM10">
        <v>1</v>
      </c>
      <c r="XN10">
        <v>1</v>
      </c>
      <c r="XO10">
        <v>0</v>
      </c>
      <c r="XP10">
        <v>1</v>
      </c>
      <c r="XQ10">
        <v>0</v>
      </c>
      <c r="XR10">
        <v>0</v>
      </c>
      <c r="XS10">
        <v>0</v>
      </c>
      <c r="XT10">
        <v>0</v>
      </c>
      <c r="XU10">
        <v>0</v>
      </c>
      <c r="XV10">
        <v>0</v>
      </c>
      <c r="XW10">
        <v>0</v>
      </c>
      <c r="XX10">
        <v>0</v>
      </c>
      <c r="XY10">
        <v>0</v>
      </c>
      <c r="XZ10">
        <v>0</v>
      </c>
      <c r="YA10">
        <v>0</v>
      </c>
      <c r="YB10"/>
      <c r="YC10"/>
      <c r="YD10"/>
      <c r="YE10"/>
      <c r="YF10"/>
      <c r="YG10"/>
      <c r="YH10"/>
      <c r="YI10"/>
      <c r="YJ10"/>
      <c r="YK10"/>
      <c r="YL10"/>
      <c r="YM10"/>
      <c r="YN10"/>
      <c r="YO10"/>
      <c r="YP10"/>
      <c r="YQ10"/>
      <c r="YR10"/>
      <c r="YS10"/>
      <c r="YT10"/>
      <c r="YU10"/>
      <c r="YV10"/>
      <c r="YW10"/>
      <c r="YX10"/>
      <c r="YY10"/>
      <c r="YZ10"/>
      <c r="ZA10"/>
      <c r="ZB10"/>
      <c r="ZC10"/>
      <c r="ZD10"/>
      <c r="ZE10"/>
      <c r="ZF10"/>
      <c r="ZG10"/>
      <c r="ZH10"/>
      <c r="ZI10"/>
      <c r="ZJ10"/>
      <c r="ZK10"/>
      <c r="ZL10"/>
      <c r="ZM10"/>
      <c r="ZN10"/>
      <c r="ZO10"/>
      <c r="ZP10"/>
      <c r="ZQ10"/>
      <c r="ZR10"/>
      <c r="ZS10"/>
      <c r="ZT10"/>
      <c r="ZU10"/>
      <c r="ZV10"/>
      <c r="ZW10"/>
      <c r="ZX10"/>
      <c r="ZY10"/>
      <c r="ZZ10"/>
      <c r="AAA10"/>
      <c r="AAB10"/>
      <c r="AAC10"/>
      <c r="AAD10"/>
      <c r="AAE10"/>
      <c r="AAF10"/>
      <c r="AAG10"/>
      <c r="AAH10"/>
      <c r="AAI10"/>
      <c r="AAJ10"/>
      <c r="AAK10"/>
      <c r="AAL10"/>
      <c r="AAM10"/>
      <c r="AAN10"/>
      <c r="AAO10"/>
      <c r="AAP10"/>
      <c r="AAQ10"/>
      <c r="AAR10"/>
      <c r="AAS10"/>
      <c r="AAT10"/>
      <c r="AAU10"/>
      <c r="AAV10" t="s">
        <v>816</v>
      </c>
      <c r="AAW10"/>
      <c r="AAX10"/>
      <c r="AAY10"/>
      <c r="AAZ10"/>
      <c r="ABA10"/>
      <c r="ABB10"/>
      <c r="ABC10"/>
      <c r="ABD10"/>
      <c r="ABE10"/>
      <c r="ABF10"/>
      <c r="ABG10"/>
      <c r="ABH10" t="s">
        <v>816</v>
      </c>
      <c r="ABI10"/>
      <c r="ABJ10"/>
      <c r="ABK10"/>
      <c r="ABL10"/>
      <c r="ABM10"/>
      <c r="ABN10"/>
      <c r="ABO10"/>
      <c r="ABP10"/>
      <c r="ABQ10" t="s">
        <v>816</v>
      </c>
      <c r="ABR10"/>
      <c r="ABS10"/>
      <c r="ABT10"/>
      <c r="ABU10"/>
      <c r="ABV10"/>
      <c r="ABW10"/>
      <c r="ABX10"/>
      <c r="ABY10"/>
      <c r="ABZ10"/>
      <c r="ACA10"/>
      <c r="ACB10"/>
      <c r="ACC10"/>
      <c r="ACD10" t="s">
        <v>2104</v>
      </c>
      <c r="ACE10"/>
      <c r="ACF10"/>
      <c r="ACG10"/>
      <c r="ACH10"/>
      <c r="ACI10"/>
      <c r="ACJ10"/>
      <c r="ACK10"/>
      <c r="ACL10"/>
      <c r="ACM10"/>
      <c r="ACN10"/>
      <c r="ACO10"/>
      <c r="ACP10"/>
      <c r="ACQ10" t="s">
        <v>833</v>
      </c>
      <c r="ACR10">
        <v>365206093</v>
      </c>
      <c r="ACS10" s="396">
        <v>44888.631747685176</v>
      </c>
      <c r="ACT10"/>
      <c r="ACU10"/>
      <c r="ACV10" t="s">
        <v>801</v>
      </c>
      <c r="ACW10"/>
      <c r="ACX10"/>
      <c r="ACY10">
        <v>10</v>
      </c>
    </row>
    <row r="11" spans="1:779" s="82" customFormat="1" x14ac:dyDescent="0.3">
      <c r="A11" t="s">
        <v>2340</v>
      </c>
      <c r="B11" s="396">
        <v>44887.573324768513</v>
      </c>
      <c r="C11" s="396">
        <v>44887.582591273153</v>
      </c>
      <c r="D11" s="396">
        <v>44887</v>
      </c>
      <c r="E11" t="s">
        <v>824</v>
      </c>
      <c r="F11" s="396">
        <v>44887</v>
      </c>
      <c r="G11" t="s">
        <v>825</v>
      </c>
      <c r="H11" t="s">
        <v>826</v>
      </c>
      <c r="I11" t="s">
        <v>826</v>
      </c>
      <c r="J11" t="s">
        <v>826</v>
      </c>
      <c r="K11" t="s">
        <v>795</v>
      </c>
      <c r="L11" t="s">
        <v>827</v>
      </c>
      <c r="M11">
        <v>1</v>
      </c>
      <c r="N11">
        <v>1</v>
      </c>
      <c r="O11">
        <v>1</v>
      </c>
      <c r="P11">
        <v>1</v>
      </c>
      <c r="Q11">
        <v>1</v>
      </c>
      <c r="R11">
        <v>1</v>
      </c>
      <c r="S11">
        <v>1</v>
      </c>
      <c r="T11">
        <v>1</v>
      </c>
      <c r="U11">
        <v>0</v>
      </c>
      <c r="V11">
        <v>0</v>
      </c>
      <c r="W11">
        <v>1</v>
      </c>
      <c r="X11">
        <v>0</v>
      </c>
      <c r="Y11">
        <v>0</v>
      </c>
      <c r="Z11">
        <v>1</v>
      </c>
      <c r="AA11">
        <v>1</v>
      </c>
      <c r="AB11">
        <v>0</v>
      </c>
      <c r="AC11">
        <v>1</v>
      </c>
      <c r="AD11">
        <v>1</v>
      </c>
      <c r="AE11">
        <v>1</v>
      </c>
      <c r="AF11">
        <v>1</v>
      </c>
      <c r="AG11">
        <v>0</v>
      </c>
      <c r="AH11">
        <v>0</v>
      </c>
      <c r="AI11">
        <v>0</v>
      </c>
      <c r="AJ11" t="s">
        <v>797</v>
      </c>
      <c r="AK11"/>
      <c r="AL11">
        <v>1000</v>
      </c>
      <c r="AM11">
        <v>1000</v>
      </c>
      <c r="AN11"/>
      <c r="AO11">
        <v>2000</v>
      </c>
      <c r="AP11">
        <v>-50</v>
      </c>
      <c r="AQ11">
        <v>-1000</v>
      </c>
      <c r="AR11" t="s">
        <v>2325</v>
      </c>
      <c r="AS11" t="s">
        <v>798</v>
      </c>
      <c r="AT11" t="s">
        <v>799</v>
      </c>
      <c r="AU11"/>
      <c r="AV11" t="s">
        <v>797</v>
      </c>
      <c r="AW11" t="s">
        <v>832</v>
      </c>
      <c r="AX11">
        <v>1</v>
      </c>
      <c r="AY11">
        <v>1</v>
      </c>
      <c r="AZ11">
        <v>0</v>
      </c>
      <c r="BA11">
        <v>1</v>
      </c>
      <c r="BB11">
        <v>0</v>
      </c>
      <c r="BC11">
        <v>0</v>
      </c>
      <c r="BD11">
        <v>0</v>
      </c>
      <c r="BE11">
        <v>0</v>
      </c>
      <c r="BF11">
        <v>0</v>
      </c>
      <c r="BG11">
        <v>0</v>
      </c>
      <c r="BH11">
        <v>0</v>
      </c>
      <c r="BI11">
        <v>0</v>
      </c>
      <c r="BJ11">
        <v>0</v>
      </c>
      <c r="BK11">
        <v>0</v>
      </c>
      <c r="BL11">
        <v>0</v>
      </c>
      <c r="BM11"/>
      <c r="BN11"/>
      <c r="BO11" t="s">
        <v>797</v>
      </c>
      <c r="BP11"/>
      <c r="BQ11">
        <v>1500</v>
      </c>
      <c r="BR11">
        <v>1500</v>
      </c>
      <c r="BS11"/>
      <c r="BT11">
        <v>3000</v>
      </c>
      <c r="BU11">
        <v>-50</v>
      </c>
      <c r="BV11">
        <v>-1500</v>
      </c>
      <c r="BW11" t="s">
        <v>2332</v>
      </c>
      <c r="BX11" t="s">
        <v>798</v>
      </c>
      <c r="BY11" t="s">
        <v>799</v>
      </c>
      <c r="BZ11"/>
      <c r="CA11" t="s">
        <v>797</v>
      </c>
      <c r="CB11" t="s">
        <v>832</v>
      </c>
      <c r="CC11">
        <v>1</v>
      </c>
      <c r="CD11">
        <v>1</v>
      </c>
      <c r="CE11">
        <v>0</v>
      </c>
      <c r="CF11">
        <v>1</v>
      </c>
      <c r="CG11">
        <v>0</v>
      </c>
      <c r="CH11">
        <v>0</v>
      </c>
      <c r="CI11">
        <v>0</v>
      </c>
      <c r="CJ11">
        <v>0</v>
      </c>
      <c r="CK11">
        <v>0</v>
      </c>
      <c r="CL11">
        <v>0</v>
      </c>
      <c r="CM11">
        <v>0</v>
      </c>
      <c r="CN11">
        <v>0</v>
      </c>
      <c r="CO11">
        <v>0</v>
      </c>
      <c r="CP11">
        <v>0</v>
      </c>
      <c r="CQ11">
        <v>0</v>
      </c>
      <c r="CR11"/>
      <c r="CS11"/>
      <c r="CT11" t="s">
        <v>797</v>
      </c>
      <c r="CU11"/>
      <c r="CV11">
        <v>2500</v>
      </c>
      <c r="CW11">
        <v>2500</v>
      </c>
      <c r="CX11"/>
      <c r="CY11">
        <v>2500</v>
      </c>
      <c r="CZ11">
        <v>0</v>
      </c>
      <c r="DA11">
        <v>0</v>
      </c>
      <c r="DB11"/>
      <c r="DC11" t="s">
        <v>798</v>
      </c>
      <c r="DD11" t="s">
        <v>799</v>
      </c>
      <c r="DE11"/>
      <c r="DF11" t="s">
        <v>797</v>
      </c>
      <c r="DG11" t="s">
        <v>832</v>
      </c>
      <c r="DH11">
        <v>1</v>
      </c>
      <c r="DI11">
        <v>1</v>
      </c>
      <c r="DJ11">
        <v>0</v>
      </c>
      <c r="DK11">
        <v>1</v>
      </c>
      <c r="DL11">
        <v>0</v>
      </c>
      <c r="DM11">
        <v>0</v>
      </c>
      <c r="DN11">
        <v>0</v>
      </c>
      <c r="DO11">
        <v>0</v>
      </c>
      <c r="DP11">
        <v>0</v>
      </c>
      <c r="DQ11">
        <v>0</v>
      </c>
      <c r="DR11">
        <v>0</v>
      </c>
      <c r="DS11">
        <v>0</v>
      </c>
      <c r="DT11">
        <v>0</v>
      </c>
      <c r="DU11">
        <v>0</v>
      </c>
      <c r="DV11">
        <v>0</v>
      </c>
      <c r="DW11"/>
      <c r="DX11"/>
      <c r="DY11" t="s">
        <v>797</v>
      </c>
      <c r="DZ11"/>
      <c r="EA11">
        <v>4000</v>
      </c>
      <c r="EB11">
        <v>4000</v>
      </c>
      <c r="EC11"/>
      <c r="ED11">
        <v>4000</v>
      </c>
      <c r="EE11">
        <v>0</v>
      </c>
      <c r="EF11">
        <v>0</v>
      </c>
      <c r="EG11"/>
      <c r="EH11" t="s">
        <v>798</v>
      </c>
      <c r="EI11" t="s">
        <v>799</v>
      </c>
      <c r="EJ11"/>
      <c r="EK11" t="s">
        <v>797</v>
      </c>
      <c r="EL11" t="s">
        <v>832</v>
      </c>
      <c r="EM11">
        <v>1</v>
      </c>
      <c r="EN11">
        <v>1</v>
      </c>
      <c r="EO11">
        <v>0</v>
      </c>
      <c r="EP11">
        <v>1</v>
      </c>
      <c r="EQ11">
        <v>0</v>
      </c>
      <c r="ER11">
        <v>0</v>
      </c>
      <c r="ES11">
        <v>0</v>
      </c>
      <c r="ET11">
        <v>0</v>
      </c>
      <c r="EU11">
        <v>0</v>
      </c>
      <c r="EV11">
        <v>0</v>
      </c>
      <c r="EW11">
        <v>0</v>
      </c>
      <c r="EX11">
        <v>0</v>
      </c>
      <c r="EY11">
        <v>0</v>
      </c>
      <c r="EZ11">
        <v>0</v>
      </c>
      <c r="FA11">
        <v>0</v>
      </c>
      <c r="FB11"/>
      <c r="FC11"/>
      <c r="FD11" t="s">
        <v>797</v>
      </c>
      <c r="FE11"/>
      <c r="FF11">
        <v>3500</v>
      </c>
      <c r="FG11">
        <v>3500</v>
      </c>
      <c r="FH11"/>
      <c r="FI11">
        <v>3500</v>
      </c>
      <c r="FJ11">
        <v>0</v>
      </c>
      <c r="FK11">
        <v>0</v>
      </c>
      <c r="FL11"/>
      <c r="FM11" t="s">
        <v>798</v>
      </c>
      <c r="FN11" t="s">
        <v>799</v>
      </c>
      <c r="FO11"/>
      <c r="FP11" t="s">
        <v>797</v>
      </c>
      <c r="FQ11" t="s">
        <v>832</v>
      </c>
      <c r="FR11">
        <v>1</v>
      </c>
      <c r="FS11">
        <v>1</v>
      </c>
      <c r="FT11">
        <v>0</v>
      </c>
      <c r="FU11">
        <v>1</v>
      </c>
      <c r="FV11">
        <v>0</v>
      </c>
      <c r="FW11">
        <v>0</v>
      </c>
      <c r="FX11">
        <v>0</v>
      </c>
      <c r="FY11">
        <v>0</v>
      </c>
      <c r="FZ11">
        <v>0</v>
      </c>
      <c r="GA11">
        <v>0</v>
      </c>
      <c r="GB11">
        <v>0</v>
      </c>
      <c r="GC11">
        <v>0</v>
      </c>
      <c r="GD11">
        <v>0</v>
      </c>
      <c r="GE11">
        <v>0</v>
      </c>
      <c r="GF11">
        <v>0</v>
      </c>
      <c r="GG11"/>
      <c r="GH11"/>
      <c r="GI11" t="s">
        <v>797</v>
      </c>
      <c r="GJ11"/>
      <c r="GK11">
        <v>7500</v>
      </c>
      <c r="GL11">
        <v>15000</v>
      </c>
      <c r="GM11">
        <v>-50</v>
      </c>
      <c r="GN11">
        <v>-7500</v>
      </c>
      <c r="GO11" t="s">
        <v>2335</v>
      </c>
      <c r="GP11" t="s">
        <v>798</v>
      </c>
      <c r="GQ11" t="s">
        <v>799</v>
      </c>
      <c r="GR11"/>
      <c r="GS11" t="s">
        <v>797</v>
      </c>
      <c r="GT11" t="s">
        <v>832</v>
      </c>
      <c r="GU11">
        <v>1</v>
      </c>
      <c r="GV11">
        <v>1</v>
      </c>
      <c r="GW11">
        <v>0</v>
      </c>
      <c r="GX11">
        <v>1</v>
      </c>
      <c r="GY11">
        <v>0</v>
      </c>
      <c r="GZ11">
        <v>0</v>
      </c>
      <c r="HA11">
        <v>0</v>
      </c>
      <c r="HB11">
        <v>0</v>
      </c>
      <c r="HC11">
        <v>0</v>
      </c>
      <c r="HD11">
        <v>0</v>
      </c>
      <c r="HE11">
        <v>0</v>
      </c>
      <c r="HF11">
        <v>0</v>
      </c>
      <c r="HG11">
        <v>0</v>
      </c>
      <c r="HH11">
        <v>0</v>
      </c>
      <c r="HI11">
        <v>0</v>
      </c>
      <c r="HJ11"/>
      <c r="HK11"/>
      <c r="HL11" t="s">
        <v>797</v>
      </c>
      <c r="HM11"/>
      <c r="HN11">
        <v>2500</v>
      </c>
      <c r="HO11">
        <v>2500</v>
      </c>
      <c r="HP11"/>
      <c r="HQ11">
        <v>4000</v>
      </c>
      <c r="HR11">
        <v>-37.5</v>
      </c>
      <c r="HS11">
        <v>-1500</v>
      </c>
      <c r="HT11" t="s">
        <v>2327</v>
      </c>
      <c r="HU11" t="s">
        <v>798</v>
      </c>
      <c r="HV11" t="s">
        <v>799</v>
      </c>
      <c r="HW11"/>
      <c r="HX11" t="s">
        <v>797</v>
      </c>
      <c r="HY11" t="s">
        <v>832</v>
      </c>
      <c r="HZ11">
        <v>1</v>
      </c>
      <c r="IA11">
        <v>1</v>
      </c>
      <c r="IB11">
        <v>0</v>
      </c>
      <c r="IC11">
        <v>1</v>
      </c>
      <c r="ID11">
        <v>0</v>
      </c>
      <c r="IE11">
        <v>0</v>
      </c>
      <c r="IF11">
        <v>0</v>
      </c>
      <c r="IG11">
        <v>0</v>
      </c>
      <c r="IH11">
        <v>0</v>
      </c>
      <c r="II11">
        <v>0</v>
      </c>
      <c r="IJ11">
        <v>0</v>
      </c>
      <c r="IK11">
        <v>0</v>
      </c>
      <c r="IL11">
        <v>0</v>
      </c>
      <c r="IM11">
        <v>0</v>
      </c>
      <c r="IN11">
        <v>0</v>
      </c>
      <c r="IO11"/>
      <c r="IP11"/>
      <c r="IQ11" t="s">
        <v>797</v>
      </c>
      <c r="IR11"/>
      <c r="IS11">
        <v>7500</v>
      </c>
      <c r="IT11">
        <v>7500</v>
      </c>
      <c r="IU11"/>
      <c r="IV11">
        <v>8000</v>
      </c>
      <c r="IW11">
        <v>-6.25</v>
      </c>
      <c r="IX11">
        <v>-500</v>
      </c>
      <c r="IY11"/>
      <c r="IZ11" t="s">
        <v>798</v>
      </c>
      <c r="JA11" t="s">
        <v>799</v>
      </c>
      <c r="JB11"/>
      <c r="JC11" t="s">
        <v>797</v>
      </c>
      <c r="JD11" t="s">
        <v>834</v>
      </c>
      <c r="JE11">
        <v>1</v>
      </c>
      <c r="JF11">
        <v>1</v>
      </c>
      <c r="JG11">
        <v>0</v>
      </c>
      <c r="JH11">
        <v>1</v>
      </c>
      <c r="JI11">
        <v>0</v>
      </c>
      <c r="JJ11">
        <v>0</v>
      </c>
      <c r="JK11">
        <v>0</v>
      </c>
      <c r="JL11">
        <v>0</v>
      </c>
      <c r="JM11">
        <v>0</v>
      </c>
      <c r="JN11">
        <v>0</v>
      </c>
      <c r="JO11">
        <v>0</v>
      </c>
      <c r="JP11">
        <v>0</v>
      </c>
      <c r="JQ11">
        <v>0</v>
      </c>
      <c r="JR11">
        <v>0</v>
      </c>
      <c r="JS11">
        <v>0</v>
      </c>
      <c r="JT11"/>
      <c r="JU11"/>
      <c r="JV11"/>
      <c r="JW11"/>
      <c r="JX11"/>
      <c r="JY11"/>
      <c r="JZ11"/>
      <c r="KA11"/>
      <c r="KB11"/>
      <c r="KC11"/>
      <c r="KD11"/>
      <c r="KE11"/>
      <c r="KF11"/>
      <c r="KG11"/>
      <c r="KH11"/>
      <c r="KI11"/>
      <c r="KJ11"/>
      <c r="KK11"/>
      <c r="KL11"/>
      <c r="KM11"/>
      <c r="KN11"/>
      <c r="KO11"/>
      <c r="KP11"/>
      <c r="KQ11"/>
      <c r="KR11"/>
      <c r="KS11"/>
      <c r="KT11"/>
      <c r="KU11"/>
      <c r="KV11"/>
      <c r="KW11"/>
      <c r="KX11"/>
      <c r="KY11"/>
      <c r="KZ11"/>
      <c r="LA11"/>
      <c r="LB11"/>
      <c r="LC11"/>
      <c r="LD11"/>
      <c r="LE11"/>
      <c r="LF11"/>
      <c r="LG11"/>
      <c r="LH11"/>
      <c r="LI11"/>
      <c r="LJ11"/>
      <c r="LK11"/>
      <c r="LL11"/>
      <c r="LM11"/>
      <c r="LN11"/>
      <c r="LO11"/>
      <c r="LP11"/>
      <c r="LQ11"/>
      <c r="LR11"/>
      <c r="LS11"/>
      <c r="LT11"/>
      <c r="LU11"/>
      <c r="LV11"/>
      <c r="LW11"/>
      <c r="LX11"/>
      <c r="LY11"/>
      <c r="LZ11"/>
      <c r="MA11"/>
      <c r="MB11"/>
      <c r="MC11"/>
      <c r="MD11"/>
      <c r="ME11"/>
      <c r="MF11" t="s">
        <v>821</v>
      </c>
      <c r="MG11">
        <v>1000</v>
      </c>
      <c r="MH11">
        <v>1000</v>
      </c>
      <c r="MI11">
        <v>500</v>
      </c>
      <c r="MJ11"/>
      <c r="MK11">
        <v>313</v>
      </c>
      <c r="ML11">
        <v>59.744408945686899</v>
      </c>
      <c r="MM11">
        <v>187</v>
      </c>
      <c r="MN11" t="s">
        <v>2341</v>
      </c>
      <c r="MO11" t="s">
        <v>798</v>
      </c>
      <c r="MP11" t="s">
        <v>799</v>
      </c>
      <c r="MQ11"/>
      <c r="MR11" t="s">
        <v>797</v>
      </c>
      <c r="MS11" t="s">
        <v>832</v>
      </c>
      <c r="MT11">
        <v>1</v>
      </c>
      <c r="MU11">
        <v>1</v>
      </c>
      <c r="MV11">
        <v>0</v>
      </c>
      <c r="MW11">
        <v>1</v>
      </c>
      <c r="MX11">
        <v>0</v>
      </c>
      <c r="MY11">
        <v>0</v>
      </c>
      <c r="MZ11">
        <v>0</v>
      </c>
      <c r="NA11">
        <v>0</v>
      </c>
      <c r="NB11">
        <v>0</v>
      </c>
      <c r="NC11">
        <v>0</v>
      </c>
      <c r="ND11">
        <v>0</v>
      </c>
      <c r="NE11">
        <v>0</v>
      </c>
      <c r="NF11">
        <v>0</v>
      </c>
      <c r="NG11">
        <v>0</v>
      </c>
      <c r="NH11">
        <v>0</v>
      </c>
      <c r="NI11"/>
      <c r="NJ11"/>
      <c r="NK11"/>
      <c r="NL11"/>
      <c r="NM11"/>
      <c r="NN11"/>
      <c r="NO11"/>
      <c r="NP11"/>
      <c r="NQ11"/>
      <c r="NR11"/>
      <c r="NS11"/>
      <c r="NT11"/>
      <c r="NU11"/>
      <c r="NV11"/>
      <c r="NW11"/>
      <c r="NX11"/>
      <c r="NY11"/>
      <c r="NZ11"/>
      <c r="OA11"/>
      <c r="OB11"/>
      <c r="OC11"/>
      <c r="OD11"/>
      <c r="OE11"/>
      <c r="OF11"/>
      <c r="OG11"/>
      <c r="OH11"/>
      <c r="OI11"/>
      <c r="OJ11"/>
      <c r="OK11"/>
      <c r="OL11"/>
      <c r="OM11"/>
      <c r="ON11"/>
      <c r="OO11"/>
      <c r="OP11"/>
      <c r="OQ11"/>
      <c r="OR11"/>
      <c r="OS11"/>
      <c r="OT11"/>
      <c r="OU11"/>
      <c r="OV11"/>
      <c r="OW11"/>
      <c r="OX11"/>
      <c r="OY11"/>
      <c r="OZ11"/>
      <c r="PA11"/>
      <c r="PB11"/>
      <c r="PC11"/>
      <c r="PD11"/>
      <c r="PE11"/>
      <c r="PF11"/>
      <c r="PG11"/>
      <c r="PH11"/>
      <c r="PI11"/>
      <c r="PJ11"/>
      <c r="PK11"/>
      <c r="PL11"/>
      <c r="PM11"/>
      <c r="PN11"/>
      <c r="PO11"/>
      <c r="PP11"/>
      <c r="PQ11"/>
      <c r="PR11"/>
      <c r="PS11"/>
      <c r="PT11"/>
      <c r="PU11"/>
      <c r="PV11"/>
      <c r="PW11"/>
      <c r="PX11"/>
      <c r="PY11"/>
      <c r="PZ11"/>
      <c r="QA11"/>
      <c r="QB11"/>
      <c r="QC11"/>
      <c r="QD11"/>
      <c r="QE11"/>
      <c r="QF11"/>
      <c r="QG11"/>
      <c r="QH11"/>
      <c r="QI11"/>
      <c r="QJ11"/>
      <c r="QK11"/>
      <c r="QL11"/>
      <c r="QM11"/>
      <c r="QN11"/>
      <c r="QO11"/>
      <c r="QP11"/>
      <c r="QQ11"/>
      <c r="QR11"/>
      <c r="QS11"/>
      <c r="QT11"/>
      <c r="QU11"/>
      <c r="QV11"/>
      <c r="QW11"/>
      <c r="QX11"/>
      <c r="QY11"/>
      <c r="QZ11" t="s">
        <v>797</v>
      </c>
      <c r="RA11"/>
      <c r="RB11">
        <v>2000</v>
      </c>
      <c r="RC11">
        <v>2000</v>
      </c>
      <c r="RD11"/>
      <c r="RE11">
        <v>2000</v>
      </c>
      <c r="RF11">
        <v>0</v>
      </c>
      <c r="RG11">
        <v>0</v>
      </c>
      <c r="RH11"/>
      <c r="RI11" t="s">
        <v>798</v>
      </c>
      <c r="RJ11" t="s">
        <v>799</v>
      </c>
      <c r="RK11"/>
      <c r="RL11" t="s">
        <v>797</v>
      </c>
      <c r="RM11" t="s">
        <v>829</v>
      </c>
      <c r="RN11">
        <v>0</v>
      </c>
      <c r="RO11">
        <v>1</v>
      </c>
      <c r="RP11">
        <v>0</v>
      </c>
      <c r="RQ11">
        <v>1</v>
      </c>
      <c r="RR11">
        <v>0</v>
      </c>
      <c r="RS11">
        <v>0</v>
      </c>
      <c r="RT11">
        <v>0</v>
      </c>
      <c r="RU11">
        <v>0</v>
      </c>
      <c r="RV11">
        <v>0</v>
      </c>
      <c r="RW11">
        <v>0</v>
      </c>
      <c r="RX11">
        <v>0</v>
      </c>
      <c r="RY11">
        <v>0</v>
      </c>
      <c r="RZ11">
        <v>0</v>
      </c>
      <c r="SA11">
        <v>0</v>
      </c>
      <c r="SB11">
        <v>0</v>
      </c>
      <c r="SC11"/>
      <c r="SD11"/>
      <c r="SE11" t="s">
        <v>821</v>
      </c>
      <c r="SF11">
        <v>1000</v>
      </c>
      <c r="SG11">
        <v>1300</v>
      </c>
      <c r="SH11">
        <v>260</v>
      </c>
      <c r="SI11"/>
      <c r="SJ11">
        <v>240</v>
      </c>
      <c r="SK11">
        <v>8.3333333333333321</v>
      </c>
      <c r="SL11">
        <v>20</v>
      </c>
      <c r="SM11"/>
      <c r="SN11" t="s">
        <v>798</v>
      </c>
      <c r="SO11" t="s">
        <v>799</v>
      </c>
      <c r="SP11"/>
      <c r="SQ11" t="s">
        <v>797</v>
      </c>
      <c r="SR11" t="s">
        <v>832</v>
      </c>
      <c r="SS11">
        <v>1</v>
      </c>
      <c r="ST11">
        <v>1</v>
      </c>
      <c r="SU11">
        <v>0</v>
      </c>
      <c r="SV11">
        <v>1</v>
      </c>
      <c r="SW11">
        <v>0</v>
      </c>
      <c r="SX11">
        <v>0</v>
      </c>
      <c r="SY11">
        <v>0</v>
      </c>
      <c r="SZ11">
        <v>0</v>
      </c>
      <c r="TA11">
        <v>0</v>
      </c>
      <c r="TB11">
        <v>0</v>
      </c>
      <c r="TC11">
        <v>0</v>
      </c>
      <c r="TD11">
        <v>0</v>
      </c>
      <c r="TE11">
        <v>0</v>
      </c>
      <c r="TF11">
        <v>0</v>
      </c>
      <c r="TG11">
        <v>0</v>
      </c>
      <c r="TH11"/>
      <c r="TI11"/>
      <c r="TJ11" t="s">
        <v>821</v>
      </c>
      <c r="TK11">
        <v>1000</v>
      </c>
      <c r="TL11">
        <v>500</v>
      </c>
      <c r="TM11">
        <v>75</v>
      </c>
      <c r="TN11"/>
      <c r="TO11">
        <v>75</v>
      </c>
      <c r="TP11">
        <v>0</v>
      </c>
      <c r="TQ11">
        <v>0</v>
      </c>
      <c r="TR11"/>
      <c r="TS11" t="s">
        <v>798</v>
      </c>
      <c r="TT11" t="s">
        <v>799</v>
      </c>
      <c r="TU11"/>
      <c r="TV11" t="s">
        <v>797</v>
      </c>
      <c r="TW11" t="s">
        <v>832</v>
      </c>
      <c r="TX11">
        <v>1</v>
      </c>
      <c r="TY11">
        <v>1</v>
      </c>
      <c r="TZ11">
        <v>0</v>
      </c>
      <c r="UA11">
        <v>1</v>
      </c>
      <c r="UB11">
        <v>0</v>
      </c>
      <c r="UC11">
        <v>0</v>
      </c>
      <c r="UD11">
        <v>0</v>
      </c>
      <c r="UE11">
        <v>0</v>
      </c>
      <c r="UF11">
        <v>0</v>
      </c>
      <c r="UG11">
        <v>0</v>
      </c>
      <c r="UH11">
        <v>0</v>
      </c>
      <c r="UI11">
        <v>0</v>
      </c>
      <c r="UJ11">
        <v>0</v>
      </c>
      <c r="UK11">
        <v>0</v>
      </c>
      <c r="UL11">
        <v>0</v>
      </c>
      <c r="UM11"/>
      <c r="UN11"/>
      <c r="UO11" t="s">
        <v>797</v>
      </c>
      <c r="UP11"/>
      <c r="UQ11">
        <v>300</v>
      </c>
      <c r="UR11">
        <v>300</v>
      </c>
      <c r="US11"/>
      <c r="UT11">
        <v>250</v>
      </c>
      <c r="UU11">
        <v>20</v>
      </c>
      <c r="UV11">
        <v>50</v>
      </c>
      <c r="UW11" t="s">
        <v>2339</v>
      </c>
      <c r="UX11" t="s">
        <v>798</v>
      </c>
      <c r="UY11" t="s">
        <v>799</v>
      </c>
      <c r="UZ11"/>
      <c r="VA11" t="s">
        <v>797</v>
      </c>
      <c r="VB11" t="s">
        <v>832</v>
      </c>
      <c r="VC11">
        <v>1</v>
      </c>
      <c r="VD11">
        <v>1</v>
      </c>
      <c r="VE11">
        <v>0</v>
      </c>
      <c r="VF11">
        <v>1</v>
      </c>
      <c r="VG11">
        <v>0</v>
      </c>
      <c r="VH11">
        <v>0</v>
      </c>
      <c r="VI11">
        <v>0</v>
      </c>
      <c r="VJ11">
        <v>0</v>
      </c>
      <c r="VK11">
        <v>0</v>
      </c>
      <c r="VL11">
        <v>0</v>
      </c>
      <c r="VM11">
        <v>0</v>
      </c>
      <c r="VN11">
        <v>0</v>
      </c>
      <c r="VO11">
        <v>0</v>
      </c>
      <c r="VP11">
        <v>0</v>
      </c>
      <c r="VQ11">
        <v>0</v>
      </c>
      <c r="VR11"/>
      <c r="VS11"/>
      <c r="VT11" t="s">
        <v>797</v>
      </c>
      <c r="VU11"/>
      <c r="VV11">
        <v>1500</v>
      </c>
      <c r="VW11">
        <v>1500</v>
      </c>
      <c r="VX11"/>
      <c r="VY11">
        <v>1500</v>
      </c>
      <c r="VZ11">
        <v>0</v>
      </c>
      <c r="WA11">
        <v>0</v>
      </c>
      <c r="WB11"/>
      <c r="WC11" t="s">
        <v>798</v>
      </c>
      <c r="WD11" t="s">
        <v>799</v>
      </c>
      <c r="WE11"/>
      <c r="WF11" t="s">
        <v>797</v>
      </c>
      <c r="WG11" t="s">
        <v>832</v>
      </c>
      <c r="WH11">
        <v>1</v>
      </c>
      <c r="WI11">
        <v>1</v>
      </c>
      <c r="WJ11">
        <v>0</v>
      </c>
      <c r="WK11">
        <v>1</v>
      </c>
      <c r="WL11">
        <v>0</v>
      </c>
      <c r="WM11">
        <v>0</v>
      </c>
      <c r="WN11">
        <v>0</v>
      </c>
      <c r="WO11">
        <v>0</v>
      </c>
      <c r="WP11">
        <v>0</v>
      </c>
      <c r="WQ11">
        <v>0</v>
      </c>
      <c r="WR11">
        <v>0</v>
      </c>
      <c r="WS11">
        <v>0</v>
      </c>
      <c r="WT11">
        <v>0</v>
      </c>
      <c r="WU11">
        <v>0</v>
      </c>
      <c r="WV11">
        <v>0</v>
      </c>
      <c r="WW11"/>
      <c r="WX11"/>
      <c r="WY11" t="s">
        <v>797</v>
      </c>
      <c r="WZ11"/>
      <c r="XA11">
        <v>2500</v>
      </c>
      <c r="XB11">
        <v>2500</v>
      </c>
      <c r="XC11"/>
      <c r="XD11">
        <v>4000</v>
      </c>
      <c r="XE11">
        <v>-37.5</v>
      </c>
      <c r="XF11">
        <v>-1500</v>
      </c>
      <c r="XG11" t="s">
        <v>2327</v>
      </c>
      <c r="XH11" t="s">
        <v>798</v>
      </c>
      <c r="XI11" t="s">
        <v>799</v>
      </c>
      <c r="XJ11"/>
      <c r="XK11" t="s">
        <v>797</v>
      </c>
      <c r="XL11" t="s">
        <v>829</v>
      </c>
      <c r="XM11">
        <v>0</v>
      </c>
      <c r="XN11">
        <v>1</v>
      </c>
      <c r="XO11">
        <v>0</v>
      </c>
      <c r="XP11">
        <v>1</v>
      </c>
      <c r="XQ11">
        <v>0</v>
      </c>
      <c r="XR11">
        <v>0</v>
      </c>
      <c r="XS11">
        <v>0</v>
      </c>
      <c r="XT11">
        <v>0</v>
      </c>
      <c r="XU11">
        <v>0</v>
      </c>
      <c r="XV11">
        <v>0</v>
      </c>
      <c r="XW11">
        <v>0</v>
      </c>
      <c r="XX11">
        <v>0</v>
      </c>
      <c r="XY11">
        <v>0</v>
      </c>
      <c r="XZ11">
        <v>0</v>
      </c>
      <c r="YA11">
        <v>0</v>
      </c>
      <c r="YB11"/>
      <c r="YC11"/>
      <c r="YD11"/>
      <c r="YE11"/>
      <c r="YF11"/>
      <c r="YG11"/>
      <c r="YH11"/>
      <c r="YI11"/>
      <c r="YJ11"/>
      <c r="YK11"/>
      <c r="YL11"/>
      <c r="YM11"/>
      <c r="YN11"/>
      <c r="YO11"/>
      <c r="YP11"/>
      <c r="YQ11"/>
      <c r="YR11"/>
      <c r="YS11"/>
      <c r="YT11"/>
      <c r="YU11"/>
      <c r="YV11"/>
      <c r="YW11"/>
      <c r="YX11"/>
      <c r="YY11"/>
      <c r="YZ11"/>
      <c r="ZA11"/>
      <c r="ZB11"/>
      <c r="ZC11"/>
      <c r="ZD11"/>
      <c r="ZE11"/>
      <c r="ZF11"/>
      <c r="ZG11"/>
      <c r="ZH11"/>
      <c r="ZI11"/>
      <c r="ZJ11"/>
      <c r="ZK11"/>
      <c r="ZL11"/>
      <c r="ZM11"/>
      <c r="ZN11"/>
      <c r="ZO11"/>
      <c r="ZP11"/>
      <c r="ZQ11"/>
      <c r="ZR11"/>
      <c r="ZS11"/>
      <c r="ZT11"/>
      <c r="ZU11"/>
      <c r="ZV11"/>
      <c r="ZW11"/>
      <c r="ZX11"/>
      <c r="ZY11"/>
      <c r="ZZ11"/>
      <c r="AAA11"/>
      <c r="AAB11"/>
      <c r="AAC11"/>
      <c r="AAD11"/>
      <c r="AAE11"/>
      <c r="AAF11"/>
      <c r="AAG11"/>
      <c r="AAH11"/>
      <c r="AAI11"/>
      <c r="AAJ11"/>
      <c r="AAK11"/>
      <c r="AAL11"/>
      <c r="AAM11"/>
      <c r="AAN11"/>
      <c r="AAO11"/>
      <c r="AAP11"/>
      <c r="AAQ11"/>
      <c r="AAR11"/>
      <c r="AAS11"/>
      <c r="AAT11"/>
      <c r="AAU11"/>
      <c r="AAV11" t="s">
        <v>816</v>
      </c>
      <c r="AAW11"/>
      <c r="AAX11"/>
      <c r="AAY11"/>
      <c r="AAZ11"/>
      <c r="ABA11"/>
      <c r="ABB11"/>
      <c r="ABC11"/>
      <c r="ABD11"/>
      <c r="ABE11"/>
      <c r="ABF11"/>
      <c r="ABG11"/>
      <c r="ABH11" t="s">
        <v>816</v>
      </c>
      <c r="ABI11"/>
      <c r="ABJ11"/>
      <c r="ABK11"/>
      <c r="ABL11"/>
      <c r="ABM11"/>
      <c r="ABN11"/>
      <c r="ABO11"/>
      <c r="ABP11"/>
      <c r="ABQ11" t="s">
        <v>816</v>
      </c>
      <c r="ABR11"/>
      <c r="ABS11"/>
      <c r="ABT11"/>
      <c r="ABU11"/>
      <c r="ABV11"/>
      <c r="ABW11"/>
      <c r="ABX11"/>
      <c r="ABY11"/>
      <c r="ABZ11"/>
      <c r="ACA11"/>
      <c r="ACB11"/>
      <c r="ACC11"/>
      <c r="ACD11" t="s">
        <v>2104</v>
      </c>
      <c r="ACE11"/>
      <c r="ACF11"/>
      <c r="ACG11"/>
      <c r="ACH11"/>
      <c r="ACI11"/>
      <c r="ACJ11"/>
      <c r="ACK11"/>
      <c r="ACL11"/>
      <c r="ACM11"/>
      <c r="ACN11"/>
      <c r="ACO11"/>
      <c r="ACP11"/>
      <c r="ACQ11" t="s">
        <v>835</v>
      </c>
      <c r="ACR11">
        <v>365206125</v>
      </c>
      <c r="ACS11" s="396">
        <v>44888.631793981483</v>
      </c>
      <c r="ACT11"/>
      <c r="ACU11"/>
      <c r="ACV11" t="s">
        <v>801</v>
      </c>
      <c r="ACW11"/>
      <c r="ACX11"/>
      <c r="ACY11">
        <v>11</v>
      </c>
    </row>
    <row r="12" spans="1:779" s="82" customFormat="1" x14ac:dyDescent="0.3">
      <c r="A12" t="s">
        <v>2342</v>
      </c>
      <c r="B12" s="396">
        <v>44887.586353784718</v>
      </c>
      <c r="C12" s="396">
        <v>44887.598067476851</v>
      </c>
      <c r="D12" s="396">
        <v>44887</v>
      </c>
      <c r="E12" t="s">
        <v>824</v>
      </c>
      <c r="F12" s="396">
        <v>44887</v>
      </c>
      <c r="G12" t="s">
        <v>825</v>
      </c>
      <c r="H12" t="s">
        <v>826</v>
      </c>
      <c r="I12" t="s">
        <v>826</v>
      </c>
      <c r="J12" t="s">
        <v>826</v>
      </c>
      <c r="K12" t="s">
        <v>795</v>
      </c>
      <c r="L12" t="s">
        <v>827</v>
      </c>
      <c r="M12">
        <v>1</v>
      </c>
      <c r="N12">
        <v>1</v>
      </c>
      <c r="O12">
        <v>1</v>
      </c>
      <c r="P12">
        <v>1</v>
      </c>
      <c r="Q12">
        <v>1</v>
      </c>
      <c r="R12">
        <v>1</v>
      </c>
      <c r="S12">
        <v>1</v>
      </c>
      <c r="T12">
        <v>1</v>
      </c>
      <c r="U12">
        <v>0</v>
      </c>
      <c r="V12">
        <v>0</v>
      </c>
      <c r="W12">
        <v>1</v>
      </c>
      <c r="X12">
        <v>0</v>
      </c>
      <c r="Y12">
        <v>0</v>
      </c>
      <c r="Z12">
        <v>1</v>
      </c>
      <c r="AA12">
        <v>1</v>
      </c>
      <c r="AB12">
        <v>0</v>
      </c>
      <c r="AC12">
        <v>1</v>
      </c>
      <c r="AD12">
        <v>1</v>
      </c>
      <c r="AE12">
        <v>1</v>
      </c>
      <c r="AF12">
        <v>1</v>
      </c>
      <c r="AG12">
        <v>0</v>
      </c>
      <c r="AH12">
        <v>0</v>
      </c>
      <c r="AI12">
        <v>0</v>
      </c>
      <c r="AJ12" t="s">
        <v>797</v>
      </c>
      <c r="AK12"/>
      <c r="AL12">
        <v>1000</v>
      </c>
      <c r="AM12">
        <v>1000</v>
      </c>
      <c r="AN12"/>
      <c r="AO12">
        <v>2000</v>
      </c>
      <c r="AP12">
        <v>-50</v>
      </c>
      <c r="AQ12">
        <v>-1000</v>
      </c>
      <c r="AR12" t="s">
        <v>2325</v>
      </c>
      <c r="AS12" t="s">
        <v>798</v>
      </c>
      <c r="AT12" t="s">
        <v>799</v>
      </c>
      <c r="AU12"/>
      <c r="AV12" t="s">
        <v>797</v>
      </c>
      <c r="AW12" t="s">
        <v>832</v>
      </c>
      <c r="AX12">
        <v>1</v>
      </c>
      <c r="AY12">
        <v>1</v>
      </c>
      <c r="AZ12">
        <v>0</v>
      </c>
      <c r="BA12">
        <v>1</v>
      </c>
      <c r="BB12">
        <v>0</v>
      </c>
      <c r="BC12">
        <v>0</v>
      </c>
      <c r="BD12">
        <v>0</v>
      </c>
      <c r="BE12">
        <v>0</v>
      </c>
      <c r="BF12">
        <v>0</v>
      </c>
      <c r="BG12">
        <v>0</v>
      </c>
      <c r="BH12">
        <v>0</v>
      </c>
      <c r="BI12">
        <v>0</v>
      </c>
      <c r="BJ12">
        <v>0</v>
      </c>
      <c r="BK12">
        <v>0</v>
      </c>
      <c r="BL12">
        <v>0</v>
      </c>
      <c r="BM12"/>
      <c r="BN12"/>
      <c r="BO12" t="s">
        <v>797</v>
      </c>
      <c r="BP12"/>
      <c r="BQ12">
        <v>1500</v>
      </c>
      <c r="BR12">
        <v>1500</v>
      </c>
      <c r="BS12"/>
      <c r="BT12">
        <v>3000</v>
      </c>
      <c r="BU12">
        <v>-50</v>
      </c>
      <c r="BV12">
        <v>-1500</v>
      </c>
      <c r="BW12" t="s">
        <v>2327</v>
      </c>
      <c r="BX12" t="s">
        <v>798</v>
      </c>
      <c r="BY12" t="s">
        <v>799</v>
      </c>
      <c r="BZ12"/>
      <c r="CA12" t="s">
        <v>797</v>
      </c>
      <c r="CB12" t="s">
        <v>832</v>
      </c>
      <c r="CC12">
        <v>1</v>
      </c>
      <c r="CD12">
        <v>1</v>
      </c>
      <c r="CE12">
        <v>0</v>
      </c>
      <c r="CF12">
        <v>1</v>
      </c>
      <c r="CG12">
        <v>0</v>
      </c>
      <c r="CH12">
        <v>0</v>
      </c>
      <c r="CI12">
        <v>0</v>
      </c>
      <c r="CJ12">
        <v>0</v>
      </c>
      <c r="CK12">
        <v>0</v>
      </c>
      <c r="CL12">
        <v>0</v>
      </c>
      <c r="CM12">
        <v>0</v>
      </c>
      <c r="CN12">
        <v>0</v>
      </c>
      <c r="CO12">
        <v>0</v>
      </c>
      <c r="CP12">
        <v>0</v>
      </c>
      <c r="CQ12">
        <v>0</v>
      </c>
      <c r="CR12"/>
      <c r="CS12"/>
      <c r="CT12" t="s">
        <v>797</v>
      </c>
      <c r="CU12"/>
      <c r="CV12">
        <v>2500</v>
      </c>
      <c r="CW12">
        <v>2500</v>
      </c>
      <c r="CX12"/>
      <c r="CY12">
        <v>2500</v>
      </c>
      <c r="CZ12">
        <v>0</v>
      </c>
      <c r="DA12">
        <v>0</v>
      </c>
      <c r="DB12"/>
      <c r="DC12" t="s">
        <v>798</v>
      </c>
      <c r="DD12" t="s">
        <v>799</v>
      </c>
      <c r="DE12"/>
      <c r="DF12" t="s">
        <v>797</v>
      </c>
      <c r="DG12" t="s">
        <v>832</v>
      </c>
      <c r="DH12">
        <v>1</v>
      </c>
      <c r="DI12">
        <v>1</v>
      </c>
      <c r="DJ12">
        <v>0</v>
      </c>
      <c r="DK12">
        <v>1</v>
      </c>
      <c r="DL12">
        <v>0</v>
      </c>
      <c r="DM12">
        <v>0</v>
      </c>
      <c r="DN12">
        <v>0</v>
      </c>
      <c r="DO12">
        <v>0</v>
      </c>
      <c r="DP12">
        <v>0</v>
      </c>
      <c r="DQ12">
        <v>0</v>
      </c>
      <c r="DR12">
        <v>0</v>
      </c>
      <c r="DS12">
        <v>0</v>
      </c>
      <c r="DT12">
        <v>0</v>
      </c>
      <c r="DU12">
        <v>0</v>
      </c>
      <c r="DV12">
        <v>0</v>
      </c>
      <c r="DW12"/>
      <c r="DX12"/>
      <c r="DY12" t="s">
        <v>797</v>
      </c>
      <c r="DZ12"/>
      <c r="EA12">
        <v>4000</v>
      </c>
      <c r="EB12">
        <v>4000</v>
      </c>
      <c r="EC12"/>
      <c r="ED12">
        <v>4000</v>
      </c>
      <c r="EE12">
        <v>0</v>
      </c>
      <c r="EF12">
        <v>0</v>
      </c>
      <c r="EG12"/>
      <c r="EH12" t="s">
        <v>798</v>
      </c>
      <c r="EI12" t="s">
        <v>799</v>
      </c>
      <c r="EJ12"/>
      <c r="EK12" t="s">
        <v>797</v>
      </c>
      <c r="EL12" t="s">
        <v>832</v>
      </c>
      <c r="EM12">
        <v>1</v>
      </c>
      <c r="EN12">
        <v>1</v>
      </c>
      <c r="EO12">
        <v>0</v>
      </c>
      <c r="EP12">
        <v>1</v>
      </c>
      <c r="EQ12">
        <v>0</v>
      </c>
      <c r="ER12">
        <v>0</v>
      </c>
      <c r="ES12">
        <v>0</v>
      </c>
      <c r="ET12">
        <v>0</v>
      </c>
      <c r="EU12">
        <v>0</v>
      </c>
      <c r="EV12">
        <v>0</v>
      </c>
      <c r="EW12">
        <v>0</v>
      </c>
      <c r="EX12">
        <v>0</v>
      </c>
      <c r="EY12">
        <v>0</v>
      </c>
      <c r="EZ12">
        <v>0</v>
      </c>
      <c r="FA12">
        <v>0</v>
      </c>
      <c r="FB12"/>
      <c r="FC12"/>
      <c r="FD12" t="s">
        <v>797</v>
      </c>
      <c r="FE12"/>
      <c r="FF12">
        <v>3500</v>
      </c>
      <c r="FG12">
        <v>3500</v>
      </c>
      <c r="FH12"/>
      <c r="FI12">
        <v>3500</v>
      </c>
      <c r="FJ12">
        <v>0</v>
      </c>
      <c r="FK12">
        <v>0</v>
      </c>
      <c r="FL12"/>
      <c r="FM12" t="s">
        <v>798</v>
      </c>
      <c r="FN12" t="s">
        <v>799</v>
      </c>
      <c r="FO12"/>
      <c r="FP12" t="s">
        <v>797</v>
      </c>
      <c r="FQ12" t="s">
        <v>832</v>
      </c>
      <c r="FR12">
        <v>1</v>
      </c>
      <c r="FS12">
        <v>1</v>
      </c>
      <c r="FT12">
        <v>0</v>
      </c>
      <c r="FU12">
        <v>1</v>
      </c>
      <c r="FV12">
        <v>0</v>
      </c>
      <c r="FW12">
        <v>0</v>
      </c>
      <c r="FX12">
        <v>0</v>
      </c>
      <c r="FY12">
        <v>0</v>
      </c>
      <c r="FZ12">
        <v>0</v>
      </c>
      <c r="GA12">
        <v>0</v>
      </c>
      <c r="GB12">
        <v>0</v>
      </c>
      <c r="GC12">
        <v>0</v>
      </c>
      <c r="GD12">
        <v>0</v>
      </c>
      <c r="GE12">
        <v>0</v>
      </c>
      <c r="GF12">
        <v>0</v>
      </c>
      <c r="GG12"/>
      <c r="GH12"/>
      <c r="GI12" t="s">
        <v>797</v>
      </c>
      <c r="GJ12"/>
      <c r="GK12">
        <v>7500</v>
      </c>
      <c r="GL12">
        <v>15000</v>
      </c>
      <c r="GM12">
        <v>-50</v>
      </c>
      <c r="GN12">
        <v>-7500</v>
      </c>
      <c r="GO12" t="s">
        <v>2327</v>
      </c>
      <c r="GP12" t="s">
        <v>798</v>
      </c>
      <c r="GQ12" t="s">
        <v>799</v>
      </c>
      <c r="GR12"/>
      <c r="GS12" t="s">
        <v>797</v>
      </c>
      <c r="GT12" t="s">
        <v>832</v>
      </c>
      <c r="GU12">
        <v>1</v>
      </c>
      <c r="GV12">
        <v>1</v>
      </c>
      <c r="GW12">
        <v>0</v>
      </c>
      <c r="GX12">
        <v>1</v>
      </c>
      <c r="GY12">
        <v>0</v>
      </c>
      <c r="GZ12">
        <v>0</v>
      </c>
      <c r="HA12">
        <v>0</v>
      </c>
      <c r="HB12">
        <v>0</v>
      </c>
      <c r="HC12">
        <v>0</v>
      </c>
      <c r="HD12">
        <v>0</v>
      </c>
      <c r="HE12">
        <v>0</v>
      </c>
      <c r="HF12">
        <v>0</v>
      </c>
      <c r="HG12">
        <v>0</v>
      </c>
      <c r="HH12">
        <v>0</v>
      </c>
      <c r="HI12">
        <v>0</v>
      </c>
      <c r="HJ12"/>
      <c r="HK12"/>
      <c r="HL12" t="s">
        <v>797</v>
      </c>
      <c r="HM12"/>
      <c r="HN12">
        <v>2500</v>
      </c>
      <c r="HO12">
        <v>2500</v>
      </c>
      <c r="HP12"/>
      <c r="HQ12">
        <v>4000</v>
      </c>
      <c r="HR12">
        <v>-37.5</v>
      </c>
      <c r="HS12">
        <v>-1500</v>
      </c>
      <c r="HT12" t="s">
        <v>2338</v>
      </c>
      <c r="HU12" t="s">
        <v>798</v>
      </c>
      <c r="HV12" t="s">
        <v>799</v>
      </c>
      <c r="HW12"/>
      <c r="HX12" t="s">
        <v>797</v>
      </c>
      <c r="HY12" t="s">
        <v>832</v>
      </c>
      <c r="HZ12">
        <v>1</v>
      </c>
      <c r="IA12">
        <v>1</v>
      </c>
      <c r="IB12">
        <v>0</v>
      </c>
      <c r="IC12">
        <v>1</v>
      </c>
      <c r="ID12">
        <v>0</v>
      </c>
      <c r="IE12">
        <v>0</v>
      </c>
      <c r="IF12">
        <v>0</v>
      </c>
      <c r="IG12">
        <v>0</v>
      </c>
      <c r="IH12">
        <v>0</v>
      </c>
      <c r="II12">
        <v>0</v>
      </c>
      <c r="IJ12">
        <v>0</v>
      </c>
      <c r="IK12">
        <v>0</v>
      </c>
      <c r="IL12">
        <v>0</v>
      </c>
      <c r="IM12">
        <v>0</v>
      </c>
      <c r="IN12">
        <v>0</v>
      </c>
      <c r="IO12"/>
      <c r="IP12"/>
      <c r="IQ12" t="s">
        <v>797</v>
      </c>
      <c r="IR12"/>
      <c r="IS12">
        <v>7500</v>
      </c>
      <c r="IT12">
        <v>7500</v>
      </c>
      <c r="IU12"/>
      <c r="IV12">
        <v>8000</v>
      </c>
      <c r="IW12">
        <v>-6.25</v>
      </c>
      <c r="IX12">
        <v>-500</v>
      </c>
      <c r="IY12"/>
      <c r="IZ12" t="s">
        <v>798</v>
      </c>
      <c r="JA12" t="s">
        <v>799</v>
      </c>
      <c r="JB12"/>
      <c r="JC12" t="s">
        <v>797</v>
      </c>
      <c r="JD12" t="s">
        <v>832</v>
      </c>
      <c r="JE12">
        <v>1</v>
      </c>
      <c r="JF12">
        <v>1</v>
      </c>
      <c r="JG12">
        <v>0</v>
      </c>
      <c r="JH12">
        <v>1</v>
      </c>
      <c r="JI12">
        <v>0</v>
      </c>
      <c r="JJ12">
        <v>0</v>
      </c>
      <c r="JK12">
        <v>0</v>
      </c>
      <c r="JL12">
        <v>0</v>
      </c>
      <c r="JM12">
        <v>0</v>
      </c>
      <c r="JN12">
        <v>0</v>
      </c>
      <c r="JO12">
        <v>0</v>
      </c>
      <c r="JP12">
        <v>0</v>
      </c>
      <c r="JQ12">
        <v>0</v>
      </c>
      <c r="JR12">
        <v>0</v>
      </c>
      <c r="JS12">
        <v>0</v>
      </c>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t="s">
        <v>821</v>
      </c>
      <c r="MG12">
        <v>1000</v>
      </c>
      <c r="MH12">
        <v>1000</v>
      </c>
      <c r="MI12">
        <v>500</v>
      </c>
      <c r="MJ12"/>
      <c r="MK12">
        <v>313</v>
      </c>
      <c r="ML12">
        <v>59.744408945686899</v>
      </c>
      <c r="MM12">
        <v>187</v>
      </c>
      <c r="MN12" t="s">
        <v>2327</v>
      </c>
      <c r="MO12" t="s">
        <v>798</v>
      </c>
      <c r="MP12" t="s">
        <v>799</v>
      </c>
      <c r="MQ12"/>
      <c r="MR12" t="s">
        <v>797</v>
      </c>
      <c r="MS12" t="s">
        <v>832</v>
      </c>
      <c r="MT12">
        <v>1</v>
      </c>
      <c r="MU12">
        <v>1</v>
      </c>
      <c r="MV12">
        <v>0</v>
      </c>
      <c r="MW12">
        <v>1</v>
      </c>
      <c r="MX12">
        <v>0</v>
      </c>
      <c r="MY12">
        <v>0</v>
      </c>
      <c r="MZ12">
        <v>0</v>
      </c>
      <c r="NA12">
        <v>0</v>
      </c>
      <c r="NB12">
        <v>0</v>
      </c>
      <c r="NC12">
        <v>0</v>
      </c>
      <c r="ND12">
        <v>0</v>
      </c>
      <c r="NE12">
        <v>0</v>
      </c>
      <c r="NF12">
        <v>0</v>
      </c>
      <c r="NG12">
        <v>0</v>
      </c>
      <c r="NH12">
        <v>0</v>
      </c>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c r="PX12"/>
      <c r="PY12"/>
      <c r="PZ12"/>
      <c r="QA12"/>
      <c r="QB12"/>
      <c r="QC12"/>
      <c r="QD12"/>
      <c r="QE12"/>
      <c r="QF12"/>
      <c r="QG12"/>
      <c r="QH12"/>
      <c r="QI12"/>
      <c r="QJ12"/>
      <c r="QK12"/>
      <c r="QL12"/>
      <c r="QM12"/>
      <c r="QN12"/>
      <c r="QO12"/>
      <c r="QP12"/>
      <c r="QQ12"/>
      <c r="QR12"/>
      <c r="QS12"/>
      <c r="QT12"/>
      <c r="QU12"/>
      <c r="QV12"/>
      <c r="QW12"/>
      <c r="QX12"/>
      <c r="QY12"/>
      <c r="QZ12" t="s">
        <v>797</v>
      </c>
      <c r="RA12"/>
      <c r="RB12">
        <v>2000</v>
      </c>
      <c r="RC12">
        <v>2000</v>
      </c>
      <c r="RD12"/>
      <c r="RE12">
        <v>2000</v>
      </c>
      <c r="RF12">
        <v>0</v>
      </c>
      <c r="RG12">
        <v>0</v>
      </c>
      <c r="RH12"/>
      <c r="RI12" t="s">
        <v>798</v>
      </c>
      <c r="RJ12" t="s">
        <v>799</v>
      </c>
      <c r="RK12"/>
      <c r="RL12" t="s">
        <v>797</v>
      </c>
      <c r="RM12" t="s">
        <v>832</v>
      </c>
      <c r="RN12">
        <v>1</v>
      </c>
      <c r="RO12">
        <v>1</v>
      </c>
      <c r="RP12">
        <v>0</v>
      </c>
      <c r="RQ12">
        <v>1</v>
      </c>
      <c r="RR12">
        <v>0</v>
      </c>
      <c r="RS12">
        <v>0</v>
      </c>
      <c r="RT12">
        <v>0</v>
      </c>
      <c r="RU12">
        <v>0</v>
      </c>
      <c r="RV12">
        <v>0</v>
      </c>
      <c r="RW12">
        <v>0</v>
      </c>
      <c r="RX12">
        <v>0</v>
      </c>
      <c r="RY12">
        <v>0</v>
      </c>
      <c r="RZ12">
        <v>0</v>
      </c>
      <c r="SA12">
        <v>0</v>
      </c>
      <c r="SB12">
        <v>0</v>
      </c>
      <c r="SC12"/>
      <c r="SD12"/>
      <c r="SE12" t="s">
        <v>821</v>
      </c>
      <c r="SF12">
        <v>1000</v>
      </c>
      <c r="SG12">
        <v>1300</v>
      </c>
      <c r="SH12">
        <v>260</v>
      </c>
      <c r="SI12"/>
      <c r="SJ12">
        <v>240</v>
      </c>
      <c r="SK12">
        <v>8.3333333333333321</v>
      </c>
      <c r="SL12">
        <v>20</v>
      </c>
      <c r="SM12"/>
      <c r="SN12" t="s">
        <v>798</v>
      </c>
      <c r="SO12" t="s">
        <v>799</v>
      </c>
      <c r="SP12"/>
      <c r="SQ12" t="s">
        <v>797</v>
      </c>
      <c r="SR12" t="s">
        <v>829</v>
      </c>
      <c r="SS12">
        <v>0</v>
      </c>
      <c r="ST12">
        <v>1</v>
      </c>
      <c r="SU12">
        <v>0</v>
      </c>
      <c r="SV12">
        <v>1</v>
      </c>
      <c r="SW12">
        <v>0</v>
      </c>
      <c r="SX12">
        <v>0</v>
      </c>
      <c r="SY12">
        <v>0</v>
      </c>
      <c r="SZ12">
        <v>0</v>
      </c>
      <c r="TA12">
        <v>0</v>
      </c>
      <c r="TB12">
        <v>0</v>
      </c>
      <c r="TC12">
        <v>0</v>
      </c>
      <c r="TD12">
        <v>0</v>
      </c>
      <c r="TE12">
        <v>0</v>
      </c>
      <c r="TF12">
        <v>0</v>
      </c>
      <c r="TG12">
        <v>0</v>
      </c>
      <c r="TH12"/>
      <c r="TI12"/>
      <c r="TJ12" t="s">
        <v>821</v>
      </c>
      <c r="TK12">
        <v>1000</v>
      </c>
      <c r="TL12">
        <v>500</v>
      </c>
      <c r="TM12">
        <v>75</v>
      </c>
      <c r="TN12"/>
      <c r="TO12">
        <v>75</v>
      </c>
      <c r="TP12">
        <v>0</v>
      </c>
      <c r="TQ12">
        <v>0</v>
      </c>
      <c r="TR12"/>
      <c r="TS12" t="s">
        <v>798</v>
      </c>
      <c r="TT12" t="s">
        <v>799</v>
      </c>
      <c r="TU12"/>
      <c r="TV12" t="s">
        <v>797</v>
      </c>
      <c r="TW12" t="s">
        <v>829</v>
      </c>
      <c r="TX12">
        <v>0</v>
      </c>
      <c r="TY12">
        <v>1</v>
      </c>
      <c r="TZ12">
        <v>0</v>
      </c>
      <c r="UA12">
        <v>1</v>
      </c>
      <c r="UB12">
        <v>0</v>
      </c>
      <c r="UC12">
        <v>0</v>
      </c>
      <c r="UD12">
        <v>0</v>
      </c>
      <c r="UE12">
        <v>0</v>
      </c>
      <c r="UF12">
        <v>0</v>
      </c>
      <c r="UG12">
        <v>0</v>
      </c>
      <c r="UH12">
        <v>0</v>
      </c>
      <c r="UI12">
        <v>0</v>
      </c>
      <c r="UJ12">
        <v>0</v>
      </c>
      <c r="UK12">
        <v>0</v>
      </c>
      <c r="UL12">
        <v>0</v>
      </c>
      <c r="UM12"/>
      <c r="UN12"/>
      <c r="UO12" t="s">
        <v>797</v>
      </c>
      <c r="UP12"/>
      <c r="UQ12">
        <v>300</v>
      </c>
      <c r="UR12">
        <v>300</v>
      </c>
      <c r="US12"/>
      <c r="UT12">
        <v>250</v>
      </c>
      <c r="UU12">
        <v>20</v>
      </c>
      <c r="UV12">
        <v>50</v>
      </c>
      <c r="UW12" t="s">
        <v>2338</v>
      </c>
      <c r="UX12" t="s">
        <v>798</v>
      </c>
      <c r="UY12" t="s">
        <v>799</v>
      </c>
      <c r="UZ12"/>
      <c r="VA12" t="s">
        <v>797</v>
      </c>
      <c r="VB12" t="s">
        <v>832</v>
      </c>
      <c r="VC12">
        <v>1</v>
      </c>
      <c r="VD12">
        <v>1</v>
      </c>
      <c r="VE12">
        <v>0</v>
      </c>
      <c r="VF12">
        <v>1</v>
      </c>
      <c r="VG12">
        <v>0</v>
      </c>
      <c r="VH12">
        <v>0</v>
      </c>
      <c r="VI12">
        <v>0</v>
      </c>
      <c r="VJ12">
        <v>0</v>
      </c>
      <c r="VK12">
        <v>0</v>
      </c>
      <c r="VL12">
        <v>0</v>
      </c>
      <c r="VM12">
        <v>0</v>
      </c>
      <c r="VN12">
        <v>0</v>
      </c>
      <c r="VO12">
        <v>0</v>
      </c>
      <c r="VP12">
        <v>0</v>
      </c>
      <c r="VQ12">
        <v>0</v>
      </c>
      <c r="VR12"/>
      <c r="VS12"/>
      <c r="VT12" t="s">
        <v>797</v>
      </c>
      <c r="VU12"/>
      <c r="VV12">
        <v>1500</v>
      </c>
      <c r="VW12">
        <v>1500</v>
      </c>
      <c r="VX12"/>
      <c r="VY12">
        <v>1500</v>
      </c>
      <c r="VZ12">
        <v>0</v>
      </c>
      <c r="WA12">
        <v>0</v>
      </c>
      <c r="WB12"/>
      <c r="WC12" t="s">
        <v>798</v>
      </c>
      <c r="WD12" t="s">
        <v>799</v>
      </c>
      <c r="WE12"/>
      <c r="WF12" t="s">
        <v>797</v>
      </c>
      <c r="WG12" t="s">
        <v>829</v>
      </c>
      <c r="WH12">
        <v>0</v>
      </c>
      <c r="WI12">
        <v>1</v>
      </c>
      <c r="WJ12">
        <v>0</v>
      </c>
      <c r="WK12">
        <v>1</v>
      </c>
      <c r="WL12">
        <v>0</v>
      </c>
      <c r="WM12">
        <v>0</v>
      </c>
      <c r="WN12">
        <v>0</v>
      </c>
      <c r="WO12">
        <v>0</v>
      </c>
      <c r="WP12">
        <v>0</v>
      </c>
      <c r="WQ12">
        <v>0</v>
      </c>
      <c r="WR12">
        <v>0</v>
      </c>
      <c r="WS12">
        <v>0</v>
      </c>
      <c r="WT12">
        <v>0</v>
      </c>
      <c r="WU12">
        <v>0</v>
      </c>
      <c r="WV12">
        <v>0</v>
      </c>
      <c r="WW12"/>
      <c r="WX12"/>
      <c r="WY12" t="s">
        <v>797</v>
      </c>
      <c r="WZ12"/>
      <c r="XA12">
        <v>2500</v>
      </c>
      <c r="XB12">
        <v>2500</v>
      </c>
      <c r="XC12"/>
      <c r="XD12">
        <v>4000</v>
      </c>
      <c r="XE12">
        <v>-37.5</v>
      </c>
      <c r="XF12">
        <v>-1500</v>
      </c>
      <c r="XG12" t="s">
        <v>2325</v>
      </c>
      <c r="XH12" t="s">
        <v>798</v>
      </c>
      <c r="XI12" t="s">
        <v>799</v>
      </c>
      <c r="XJ12"/>
      <c r="XK12" t="s">
        <v>797</v>
      </c>
      <c r="XL12" t="s">
        <v>829</v>
      </c>
      <c r="XM12">
        <v>0</v>
      </c>
      <c r="XN12">
        <v>1</v>
      </c>
      <c r="XO12">
        <v>0</v>
      </c>
      <c r="XP12">
        <v>1</v>
      </c>
      <c r="XQ12">
        <v>0</v>
      </c>
      <c r="XR12">
        <v>0</v>
      </c>
      <c r="XS12">
        <v>0</v>
      </c>
      <c r="XT12">
        <v>0</v>
      </c>
      <c r="XU12">
        <v>0</v>
      </c>
      <c r="XV12">
        <v>0</v>
      </c>
      <c r="XW12">
        <v>0</v>
      </c>
      <c r="XX12">
        <v>0</v>
      </c>
      <c r="XY12">
        <v>0</v>
      </c>
      <c r="XZ12">
        <v>0</v>
      </c>
      <c r="YA12">
        <v>0</v>
      </c>
      <c r="YB12"/>
      <c r="YC12"/>
      <c r="YD12"/>
      <c r="YE12"/>
      <c r="YF12"/>
      <c r="YG12"/>
      <c r="YH12"/>
      <c r="YI12"/>
      <c r="YJ12"/>
      <c r="YK12"/>
      <c r="YL12"/>
      <c r="YM12"/>
      <c r="YN12"/>
      <c r="YO12"/>
      <c r="YP12"/>
      <c r="YQ12"/>
      <c r="YR12"/>
      <c r="YS12"/>
      <c r="YT12"/>
      <c r="YU12"/>
      <c r="YV12"/>
      <c r="YW12"/>
      <c r="YX12"/>
      <c r="YY12"/>
      <c r="YZ12"/>
      <c r="ZA12"/>
      <c r="ZB12"/>
      <c r="ZC12"/>
      <c r="ZD12"/>
      <c r="ZE12"/>
      <c r="ZF12"/>
      <c r="ZG12"/>
      <c r="ZH12"/>
      <c r="ZI12"/>
      <c r="ZJ12"/>
      <c r="ZK12"/>
      <c r="ZL12"/>
      <c r="ZM12"/>
      <c r="ZN12"/>
      <c r="ZO12"/>
      <c r="ZP12"/>
      <c r="ZQ12"/>
      <c r="ZR12"/>
      <c r="ZS12"/>
      <c r="ZT12"/>
      <c r="ZU12"/>
      <c r="ZV12"/>
      <c r="ZW12"/>
      <c r="ZX12"/>
      <c r="ZY12"/>
      <c r="ZZ12"/>
      <c r="AAA12"/>
      <c r="AAB12"/>
      <c r="AAC12"/>
      <c r="AAD12"/>
      <c r="AAE12"/>
      <c r="AAF12"/>
      <c r="AAG12"/>
      <c r="AAH12"/>
      <c r="AAI12"/>
      <c r="AAJ12"/>
      <c r="AAK12"/>
      <c r="AAL12"/>
      <c r="AAM12"/>
      <c r="AAN12"/>
      <c r="AAO12"/>
      <c r="AAP12"/>
      <c r="AAQ12"/>
      <c r="AAR12"/>
      <c r="AAS12"/>
      <c r="AAT12"/>
      <c r="AAU12"/>
      <c r="AAV12" t="s">
        <v>816</v>
      </c>
      <c r="AAW12"/>
      <c r="AAX12"/>
      <c r="AAY12"/>
      <c r="AAZ12"/>
      <c r="ABA12"/>
      <c r="ABB12"/>
      <c r="ABC12"/>
      <c r="ABD12"/>
      <c r="ABE12"/>
      <c r="ABF12"/>
      <c r="ABG12"/>
      <c r="ABH12" t="s">
        <v>816</v>
      </c>
      <c r="ABI12"/>
      <c r="ABJ12"/>
      <c r="ABK12"/>
      <c r="ABL12"/>
      <c r="ABM12"/>
      <c r="ABN12"/>
      <c r="ABO12"/>
      <c r="ABP12"/>
      <c r="ABQ12" t="s">
        <v>816</v>
      </c>
      <c r="ABR12"/>
      <c r="ABS12"/>
      <c r="ABT12"/>
      <c r="ABU12"/>
      <c r="ABV12"/>
      <c r="ABW12"/>
      <c r="ABX12"/>
      <c r="ABY12"/>
      <c r="ABZ12"/>
      <c r="ACA12"/>
      <c r="ACB12"/>
      <c r="ACC12"/>
      <c r="ACD12" t="s">
        <v>2104</v>
      </c>
      <c r="ACE12"/>
      <c r="ACF12"/>
      <c r="ACG12"/>
      <c r="ACH12"/>
      <c r="ACI12"/>
      <c r="ACJ12"/>
      <c r="ACK12"/>
      <c r="ACL12"/>
      <c r="ACM12"/>
      <c r="ACN12"/>
      <c r="ACO12"/>
      <c r="ACP12"/>
      <c r="ACQ12" t="s">
        <v>833</v>
      </c>
      <c r="ACR12">
        <v>365206157</v>
      </c>
      <c r="ACS12" s="396">
        <v>44888.631840277783</v>
      </c>
      <c r="ACT12"/>
      <c r="ACU12"/>
      <c r="ACV12" t="s">
        <v>801</v>
      </c>
      <c r="ACW12"/>
      <c r="ACX12"/>
      <c r="ACY12">
        <v>12</v>
      </c>
    </row>
    <row r="13" spans="1:779" s="82" customFormat="1" x14ac:dyDescent="0.3">
      <c r="A13" t="s">
        <v>2343</v>
      </c>
      <c r="B13" s="396">
        <v>44888.348669629631</v>
      </c>
      <c r="C13" s="396">
        <v>44888.357720138883</v>
      </c>
      <c r="D13" s="396">
        <v>44888</v>
      </c>
      <c r="E13" t="s">
        <v>824</v>
      </c>
      <c r="F13" s="396">
        <v>44888</v>
      </c>
      <c r="G13" t="s">
        <v>825</v>
      </c>
      <c r="H13" t="s">
        <v>826</v>
      </c>
      <c r="I13" t="s">
        <v>826</v>
      </c>
      <c r="J13" t="s">
        <v>826</v>
      </c>
      <c r="K13" t="s">
        <v>795</v>
      </c>
      <c r="L13" t="s">
        <v>839</v>
      </c>
      <c r="M13">
        <v>0</v>
      </c>
      <c r="N13">
        <v>0</v>
      </c>
      <c r="O13">
        <v>0</v>
      </c>
      <c r="P13">
        <v>0</v>
      </c>
      <c r="Q13">
        <v>0</v>
      </c>
      <c r="R13">
        <v>0</v>
      </c>
      <c r="S13">
        <v>0</v>
      </c>
      <c r="T13">
        <v>0</v>
      </c>
      <c r="U13">
        <v>1</v>
      </c>
      <c r="V13">
        <v>1</v>
      </c>
      <c r="W13">
        <v>0</v>
      </c>
      <c r="X13">
        <v>1</v>
      </c>
      <c r="Y13">
        <v>1</v>
      </c>
      <c r="Z13">
        <v>0</v>
      </c>
      <c r="AA13">
        <v>0</v>
      </c>
      <c r="AB13">
        <v>0</v>
      </c>
      <c r="AC13">
        <v>0</v>
      </c>
      <c r="AD13">
        <v>0</v>
      </c>
      <c r="AE13">
        <v>0</v>
      </c>
      <c r="AF13">
        <v>0</v>
      </c>
      <c r="AG13">
        <v>0</v>
      </c>
      <c r="AH13">
        <v>0</v>
      </c>
      <c r="AI13">
        <v>0</v>
      </c>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t="s">
        <v>840</v>
      </c>
      <c r="JW13"/>
      <c r="JX13">
        <v>100</v>
      </c>
      <c r="JY13">
        <v>100</v>
      </c>
      <c r="JZ13"/>
      <c r="KA13">
        <v>200</v>
      </c>
      <c r="KB13">
        <v>-50</v>
      </c>
      <c r="KC13">
        <v>-100</v>
      </c>
      <c r="KD13" t="s">
        <v>2344</v>
      </c>
      <c r="KE13" t="s">
        <v>841</v>
      </c>
      <c r="KF13"/>
      <c r="KG13"/>
      <c r="KH13" t="s">
        <v>816</v>
      </c>
      <c r="KI13"/>
      <c r="KJ13"/>
      <c r="KK13"/>
      <c r="KL13"/>
      <c r="KM13"/>
      <c r="KN13"/>
      <c r="KO13"/>
      <c r="KP13"/>
      <c r="KQ13"/>
      <c r="KR13"/>
      <c r="KS13"/>
      <c r="KT13"/>
      <c r="KU13"/>
      <c r="KV13"/>
      <c r="KW13"/>
      <c r="KX13"/>
      <c r="KY13"/>
      <c r="KZ13"/>
      <c r="LA13" t="s">
        <v>840</v>
      </c>
      <c r="LB13"/>
      <c r="LC13">
        <v>100</v>
      </c>
      <c r="LD13">
        <v>100</v>
      </c>
      <c r="LE13"/>
      <c r="LF13">
        <v>50</v>
      </c>
      <c r="LG13">
        <v>100</v>
      </c>
      <c r="LH13">
        <v>50</v>
      </c>
      <c r="LI13" t="s">
        <v>2326</v>
      </c>
      <c r="LJ13" t="s">
        <v>841</v>
      </c>
      <c r="LK13"/>
      <c r="LL13"/>
      <c r="LM13" t="s">
        <v>816</v>
      </c>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t="s">
        <v>840</v>
      </c>
      <c r="NL13"/>
      <c r="NM13">
        <v>100</v>
      </c>
      <c r="NN13">
        <v>100</v>
      </c>
      <c r="NO13"/>
      <c r="NP13">
        <v>200</v>
      </c>
      <c r="NQ13">
        <v>-50</v>
      </c>
      <c r="NR13">
        <v>-100</v>
      </c>
      <c r="NS13" t="s">
        <v>2345</v>
      </c>
      <c r="NT13" t="s">
        <v>841</v>
      </c>
      <c r="NU13"/>
      <c r="NV13"/>
      <c r="NW13" t="s">
        <v>816</v>
      </c>
      <c r="NX13"/>
      <c r="NY13"/>
      <c r="NZ13"/>
      <c r="OA13"/>
      <c r="OB13"/>
      <c r="OC13"/>
      <c r="OD13"/>
      <c r="OE13"/>
      <c r="OF13"/>
      <c r="OG13"/>
      <c r="OH13"/>
      <c r="OI13"/>
      <c r="OJ13"/>
      <c r="OK13"/>
      <c r="OL13"/>
      <c r="OM13"/>
      <c r="ON13"/>
      <c r="OO13"/>
      <c r="OP13" t="s">
        <v>840</v>
      </c>
      <c r="OQ13"/>
      <c r="OR13">
        <v>100</v>
      </c>
      <c r="OS13">
        <v>100</v>
      </c>
      <c r="OT13"/>
      <c r="OU13">
        <v>94</v>
      </c>
      <c r="OV13">
        <v>6.3829787234042552</v>
      </c>
      <c r="OW13">
        <v>6</v>
      </c>
      <c r="OX13"/>
      <c r="OY13" t="s">
        <v>841</v>
      </c>
      <c r="OZ13"/>
      <c r="PA13"/>
      <c r="PB13" t="s">
        <v>816</v>
      </c>
      <c r="PC13"/>
      <c r="PD13"/>
      <c r="PE13"/>
      <c r="PF13"/>
      <c r="PG13"/>
      <c r="PH13"/>
      <c r="PI13"/>
      <c r="PJ13"/>
      <c r="PK13"/>
      <c r="PL13"/>
      <c r="PM13"/>
      <c r="PN13"/>
      <c r="PO13"/>
      <c r="PP13"/>
      <c r="PQ13"/>
      <c r="PR13"/>
      <c r="PS13"/>
      <c r="PT13"/>
      <c r="PU13"/>
      <c r="PV13"/>
      <c r="PW13"/>
      <c r="PX13"/>
      <c r="PY13"/>
      <c r="PZ13"/>
      <c r="QA13"/>
      <c r="QB13"/>
      <c r="QC13"/>
      <c r="QD13"/>
      <c r="QE13"/>
      <c r="QF13"/>
      <c r="QG13"/>
      <c r="QH13"/>
      <c r="QI13"/>
      <c r="QJ13"/>
      <c r="QK13"/>
      <c r="QL13"/>
      <c r="QM13"/>
      <c r="QN13"/>
      <c r="QO13"/>
      <c r="QP13"/>
      <c r="QQ13"/>
      <c r="QR13"/>
      <c r="QS13"/>
      <c r="QT13"/>
      <c r="QU13"/>
      <c r="QV13"/>
      <c r="QW13"/>
      <c r="QX13"/>
      <c r="QY13"/>
      <c r="QZ13"/>
      <c r="RA13"/>
      <c r="RB13"/>
      <c r="RC13"/>
      <c r="RD13"/>
      <c r="RE13"/>
      <c r="RF13"/>
      <c r="RG13"/>
      <c r="RH13"/>
      <c r="RI13"/>
      <c r="RJ13"/>
      <c r="RK13"/>
      <c r="RL13"/>
      <c r="RM13"/>
      <c r="RN13"/>
      <c r="RO13"/>
      <c r="RP13"/>
      <c r="RQ13"/>
      <c r="RR13"/>
      <c r="RS13"/>
      <c r="RT13"/>
      <c r="RU13"/>
      <c r="RV13"/>
      <c r="RW13"/>
      <c r="RX13"/>
      <c r="RY13"/>
      <c r="RZ13"/>
      <c r="SA13"/>
      <c r="SB13"/>
      <c r="SC13"/>
      <c r="SD13"/>
      <c r="SE13"/>
      <c r="SF13"/>
      <c r="SG13"/>
      <c r="SH13"/>
      <c r="SI13"/>
      <c r="SJ13"/>
      <c r="SK13"/>
      <c r="SL13"/>
      <c r="SM13"/>
      <c r="SN13"/>
      <c r="SO13"/>
      <c r="SP13"/>
      <c r="SQ13"/>
      <c r="SR13"/>
      <c r="SS13"/>
      <c r="ST13"/>
      <c r="SU13"/>
      <c r="SV13"/>
      <c r="SW13"/>
      <c r="SX13"/>
      <c r="SY13"/>
      <c r="SZ13"/>
      <c r="TA13"/>
      <c r="TB13"/>
      <c r="TC13"/>
      <c r="TD13"/>
      <c r="TE13"/>
      <c r="TF13"/>
      <c r="TG13"/>
      <c r="TH13"/>
      <c r="TI13"/>
      <c r="TJ13"/>
      <c r="TK13"/>
      <c r="TL13"/>
      <c r="TM13"/>
      <c r="TN13"/>
      <c r="TO13"/>
      <c r="TP13"/>
      <c r="TQ13"/>
      <c r="TR13"/>
      <c r="TS13"/>
      <c r="TT13"/>
      <c r="TU13"/>
      <c r="TV13"/>
      <c r="TW13"/>
      <c r="TX13"/>
      <c r="TY13"/>
      <c r="TZ13"/>
      <c r="UA13"/>
      <c r="UB13"/>
      <c r="UC13"/>
      <c r="UD13"/>
      <c r="UE13"/>
      <c r="UF13"/>
      <c r="UG13"/>
      <c r="UH13"/>
      <c r="UI13"/>
      <c r="UJ13"/>
      <c r="UK13"/>
      <c r="UL13"/>
      <c r="UM13"/>
      <c r="UN13"/>
      <c r="UO13"/>
      <c r="UP13"/>
      <c r="UQ13"/>
      <c r="UR13"/>
      <c r="US13"/>
      <c r="UT13"/>
      <c r="UU13"/>
      <c r="UV13"/>
      <c r="UW13"/>
      <c r="UX13"/>
      <c r="UY13"/>
      <c r="UZ13"/>
      <c r="VA13"/>
      <c r="VB13"/>
      <c r="VC13"/>
      <c r="VD13"/>
      <c r="VE13"/>
      <c r="VF13"/>
      <c r="VG13"/>
      <c r="VH13"/>
      <c r="VI13"/>
      <c r="VJ13"/>
      <c r="VK13"/>
      <c r="VL13"/>
      <c r="VM13"/>
      <c r="VN13"/>
      <c r="VO13"/>
      <c r="VP13"/>
      <c r="VQ13"/>
      <c r="VR13"/>
      <c r="VS13"/>
      <c r="VT13"/>
      <c r="VU13"/>
      <c r="VV13"/>
      <c r="VW13"/>
      <c r="VX13"/>
      <c r="VY13"/>
      <c r="VZ13"/>
      <c r="WA13"/>
      <c r="WB13"/>
      <c r="WC13"/>
      <c r="WD13"/>
      <c r="WE13"/>
      <c r="WF13"/>
      <c r="WG13"/>
      <c r="WH13"/>
      <c r="WI13"/>
      <c r="WJ13"/>
      <c r="WK13"/>
      <c r="WL13"/>
      <c r="WM13"/>
      <c r="WN13"/>
      <c r="WO13"/>
      <c r="WP13"/>
      <c r="WQ13"/>
      <c r="WR13"/>
      <c r="WS13"/>
      <c r="WT13"/>
      <c r="WU13"/>
      <c r="WV13"/>
      <c r="WW13"/>
      <c r="WX13"/>
      <c r="WY13"/>
      <c r="WZ13"/>
      <c r="XA13"/>
      <c r="XB13"/>
      <c r="XC13"/>
      <c r="XD13"/>
      <c r="XE13"/>
      <c r="XF13"/>
      <c r="XG13"/>
      <c r="XH13"/>
      <c r="XI13"/>
      <c r="XJ13"/>
      <c r="XK13"/>
      <c r="XL13"/>
      <c r="XM13"/>
      <c r="XN13"/>
      <c r="XO13"/>
      <c r="XP13"/>
      <c r="XQ13"/>
      <c r="XR13"/>
      <c r="XS13"/>
      <c r="XT13"/>
      <c r="XU13"/>
      <c r="XV13"/>
      <c r="XW13"/>
      <c r="XX13"/>
      <c r="XY13"/>
      <c r="XZ13"/>
      <c r="YA13"/>
      <c r="YB13"/>
      <c r="YC13"/>
      <c r="YD13"/>
      <c r="YE13"/>
      <c r="YF13"/>
      <c r="YG13"/>
      <c r="YH13"/>
      <c r="YI13"/>
      <c r="YJ13"/>
      <c r="YK13"/>
      <c r="YL13"/>
      <c r="YM13"/>
      <c r="YN13"/>
      <c r="YO13"/>
      <c r="YP13"/>
      <c r="YQ13"/>
      <c r="YR13"/>
      <c r="YS13"/>
      <c r="YT13"/>
      <c r="YU13"/>
      <c r="YV13"/>
      <c r="YW13"/>
      <c r="YX13"/>
      <c r="YY13"/>
      <c r="YZ13"/>
      <c r="ZA13"/>
      <c r="ZB13"/>
      <c r="ZC13"/>
      <c r="ZD13"/>
      <c r="ZE13"/>
      <c r="ZF13"/>
      <c r="ZG13"/>
      <c r="ZH13"/>
      <c r="ZI13"/>
      <c r="ZJ13"/>
      <c r="ZK13"/>
      <c r="ZL13"/>
      <c r="ZM13"/>
      <c r="ZN13"/>
      <c r="ZO13"/>
      <c r="ZP13"/>
      <c r="ZQ13"/>
      <c r="ZR13"/>
      <c r="ZS13"/>
      <c r="ZT13"/>
      <c r="ZU13"/>
      <c r="ZV13"/>
      <c r="ZW13"/>
      <c r="ZX13"/>
      <c r="ZY13"/>
      <c r="ZZ13"/>
      <c r="AAA13"/>
      <c r="AAB13"/>
      <c r="AAC13"/>
      <c r="AAD13"/>
      <c r="AAE13"/>
      <c r="AAF13"/>
      <c r="AAG13"/>
      <c r="AAH13"/>
      <c r="AAI13"/>
      <c r="AAJ13"/>
      <c r="AAK13"/>
      <c r="AAL13"/>
      <c r="AAM13"/>
      <c r="AAN13"/>
      <c r="AAO13"/>
      <c r="AAP13"/>
      <c r="AAQ13"/>
      <c r="AAR13"/>
      <c r="AAS13"/>
      <c r="AAT13"/>
      <c r="AAU13"/>
      <c r="AAV13" t="s">
        <v>816</v>
      </c>
      <c r="AAW13"/>
      <c r="AAX13"/>
      <c r="AAY13"/>
      <c r="AAZ13"/>
      <c r="ABA13"/>
      <c r="ABB13"/>
      <c r="ABC13"/>
      <c r="ABD13"/>
      <c r="ABE13"/>
      <c r="ABF13"/>
      <c r="ABG13"/>
      <c r="ABH13" t="s">
        <v>816</v>
      </c>
      <c r="ABI13"/>
      <c r="ABJ13"/>
      <c r="ABK13"/>
      <c r="ABL13"/>
      <c r="ABM13"/>
      <c r="ABN13"/>
      <c r="ABO13"/>
      <c r="ABP13"/>
      <c r="ABQ13" t="s">
        <v>816</v>
      </c>
      <c r="ABR13"/>
      <c r="ABS13"/>
      <c r="ABT13"/>
      <c r="ABU13"/>
      <c r="ABV13"/>
      <c r="ABW13"/>
      <c r="ABX13"/>
      <c r="ABY13"/>
      <c r="ABZ13"/>
      <c r="ACA13"/>
      <c r="ACB13"/>
      <c r="ACC13"/>
      <c r="ACD13" t="s">
        <v>2104</v>
      </c>
      <c r="ACE13"/>
      <c r="ACF13"/>
      <c r="ACG13"/>
      <c r="ACH13"/>
      <c r="ACI13"/>
      <c r="ACJ13"/>
      <c r="ACK13"/>
      <c r="ACL13"/>
      <c r="ACM13"/>
      <c r="ACN13"/>
      <c r="ACO13"/>
      <c r="ACP13"/>
      <c r="ACQ13" t="s">
        <v>835</v>
      </c>
      <c r="ACR13">
        <v>365206198</v>
      </c>
      <c r="ACS13" s="396">
        <v>44888.631874999999</v>
      </c>
      <c r="ACT13"/>
      <c r="ACU13"/>
      <c r="ACV13" t="s">
        <v>801</v>
      </c>
      <c r="ACW13"/>
      <c r="ACX13"/>
      <c r="ACY13">
        <v>13</v>
      </c>
    </row>
    <row r="14" spans="1:779" s="82" customFormat="1" x14ac:dyDescent="0.3">
      <c r="A14" t="s">
        <v>2346</v>
      </c>
      <c r="B14" s="396">
        <v>44888.357868807871</v>
      </c>
      <c r="C14" s="396">
        <v>44888.361061655087</v>
      </c>
      <c r="D14" s="396">
        <v>44888</v>
      </c>
      <c r="E14" t="s">
        <v>824</v>
      </c>
      <c r="F14" s="396">
        <v>44888</v>
      </c>
      <c r="G14" t="s">
        <v>825</v>
      </c>
      <c r="H14" t="s">
        <v>826</v>
      </c>
      <c r="I14" t="s">
        <v>826</v>
      </c>
      <c r="J14" t="s">
        <v>826</v>
      </c>
      <c r="K14" t="s">
        <v>795</v>
      </c>
      <c r="L14" t="s">
        <v>839</v>
      </c>
      <c r="M14">
        <v>0</v>
      </c>
      <c r="N14">
        <v>0</v>
      </c>
      <c r="O14">
        <v>0</v>
      </c>
      <c r="P14">
        <v>0</v>
      </c>
      <c r="Q14">
        <v>0</v>
      </c>
      <c r="R14">
        <v>0</v>
      </c>
      <c r="S14">
        <v>0</v>
      </c>
      <c r="T14">
        <v>0</v>
      </c>
      <c r="U14">
        <v>1</v>
      </c>
      <c r="V14">
        <v>1</v>
      </c>
      <c r="W14">
        <v>0</v>
      </c>
      <c r="X14">
        <v>1</v>
      </c>
      <c r="Y14">
        <v>1</v>
      </c>
      <c r="Z14">
        <v>0</v>
      </c>
      <c r="AA14">
        <v>0</v>
      </c>
      <c r="AB14">
        <v>0</v>
      </c>
      <c r="AC14">
        <v>0</v>
      </c>
      <c r="AD14">
        <v>0</v>
      </c>
      <c r="AE14">
        <v>0</v>
      </c>
      <c r="AF14">
        <v>0</v>
      </c>
      <c r="AG14">
        <v>0</v>
      </c>
      <c r="AH14">
        <v>0</v>
      </c>
      <c r="AI14">
        <v>0</v>
      </c>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c r="IO14"/>
      <c r="IP14"/>
      <c r="IQ14"/>
      <c r="IR14"/>
      <c r="IS14"/>
      <c r="IT14"/>
      <c r="IU14"/>
      <c r="IV14"/>
      <c r="IW14"/>
      <c r="IX14"/>
      <c r="IY14"/>
      <c r="IZ14"/>
      <c r="JA14"/>
      <c r="JB14"/>
      <c r="JC14"/>
      <c r="JD14"/>
      <c r="JE14"/>
      <c r="JF14"/>
      <c r="JG14"/>
      <c r="JH14"/>
      <c r="JI14"/>
      <c r="JJ14"/>
      <c r="JK14"/>
      <c r="JL14"/>
      <c r="JM14"/>
      <c r="JN14"/>
      <c r="JO14"/>
      <c r="JP14"/>
      <c r="JQ14"/>
      <c r="JR14"/>
      <c r="JS14"/>
      <c r="JT14"/>
      <c r="JU14"/>
      <c r="JV14" t="s">
        <v>840</v>
      </c>
      <c r="JW14"/>
      <c r="JX14">
        <v>100</v>
      </c>
      <c r="JY14">
        <v>100</v>
      </c>
      <c r="JZ14"/>
      <c r="KA14">
        <v>200</v>
      </c>
      <c r="KB14">
        <v>-50</v>
      </c>
      <c r="KC14">
        <v>-100</v>
      </c>
      <c r="KD14" t="s">
        <v>2347</v>
      </c>
      <c r="KE14" t="s">
        <v>841</v>
      </c>
      <c r="KF14"/>
      <c r="KG14"/>
      <c r="KH14" t="s">
        <v>816</v>
      </c>
      <c r="KI14"/>
      <c r="KJ14"/>
      <c r="KK14"/>
      <c r="KL14"/>
      <c r="KM14"/>
      <c r="KN14"/>
      <c r="KO14"/>
      <c r="KP14"/>
      <c r="KQ14"/>
      <c r="KR14"/>
      <c r="KS14"/>
      <c r="KT14"/>
      <c r="KU14"/>
      <c r="KV14"/>
      <c r="KW14"/>
      <c r="KX14"/>
      <c r="KY14"/>
      <c r="KZ14"/>
      <c r="LA14" t="s">
        <v>840</v>
      </c>
      <c r="LB14"/>
      <c r="LC14">
        <v>100</v>
      </c>
      <c r="LD14">
        <v>100</v>
      </c>
      <c r="LE14"/>
      <c r="LF14">
        <v>50</v>
      </c>
      <c r="LG14">
        <v>100</v>
      </c>
      <c r="LH14">
        <v>50</v>
      </c>
      <c r="LI14" t="s">
        <v>2348</v>
      </c>
      <c r="LJ14" t="s">
        <v>841</v>
      </c>
      <c r="LK14"/>
      <c r="LL14"/>
      <c r="LM14" t="s">
        <v>816</v>
      </c>
      <c r="LN14"/>
      <c r="LO14"/>
      <c r="LP14"/>
      <c r="LQ14"/>
      <c r="LR14"/>
      <c r="LS14"/>
      <c r="LT14"/>
      <c r="LU14"/>
      <c r="LV14"/>
      <c r="LW14"/>
      <c r="LX14"/>
      <c r="LY14"/>
      <c r="LZ14"/>
      <c r="MA14"/>
      <c r="MB14"/>
      <c r="MC14"/>
      <c r="MD14"/>
      <c r="ME14"/>
      <c r="MF14"/>
      <c r="MG14"/>
      <c r="MH14"/>
      <c r="MI14"/>
      <c r="MJ14"/>
      <c r="MK14"/>
      <c r="ML14"/>
      <c r="MM14"/>
      <c r="MN14"/>
      <c r="MO14"/>
      <c r="MP14"/>
      <c r="MQ14"/>
      <c r="MR14"/>
      <c r="MS14"/>
      <c r="MT14"/>
      <c r="MU14"/>
      <c r="MV14"/>
      <c r="MW14"/>
      <c r="MX14"/>
      <c r="MY14"/>
      <c r="MZ14"/>
      <c r="NA14"/>
      <c r="NB14"/>
      <c r="NC14"/>
      <c r="ND14"/>
      <c r="NE14"/>
      <c r="NF14"/>
      <c r="NG14"/>
      <c r="NH14"/>
      <c r="NI14"/>
      <c r="NJ14"/>
      <c r="NK14" t="s">
        <v>840</v>
      </c>
      <c r="NL14"/>
      <c r="NM14">
        <v>100</v>
      </c>
      <c r="NN14">
        <v>100</v>
      </c>
      <c r="NO14"/>
      <c r="NP14">
        <v>200</v>
      </c>
      <c r="NQ14">
        <v>-50</v>
      </c>
      <c r="NR14">
        <v>-100</v>
      </c>
      <c r="NS14" t="s">
        <v>2347</v>
      </c>
      <c r="NT14" t="s">
        <v>841</v>
      </c>
      <c r="NU14"/>
      <c r="NV14"/>
      <c r="NW14" t="s">
        <v>816</v>
      </c>
      <c r="NX14"/>
      <c r="NY14"/>
      <c r="NZ14"/>
      <c r="OA14"/>
      <c r="OB14"/>
      <c r="OC14"/>
      <c r="OD14"/>
      <c r="OE14"/>
      <c r="OF14"/>
      <c r="OG14"/>
      <c r="OH14"/>
      <c r="OI14"/>
      <c r="OJ14"/>
      <c r="OK14"/>
      <c r="OL14"/>
      <c r="OM14"/>
      <c r="ON14"/>
      <c r="OO14"/>
      <c r="OP14" t="s">
        <v>840</v>
      </c>
      <c r="OQ14"/>
      <c r="OR14">
        <v>100</v>
      </c>
      <c r="OS14">
        <v>100</v>
      </c>
      <c r="OT14"/>
      <c r="OU14">
        <v>94</v>
      </c>
      <c r="OV14">
        <v>6.3829787234042552</v>
      </c>
      <c r="OW14">
        <v>6</v>
      </c>
      <c r="OX14"/>
      <c r="OY14" t="s">
        <v>841</v>
      </c>
      <c r="OZ14"/>
      <c r="PA14"/>
      <c r="PB14" t="s">
        <v>816</v>
      </c>
      <c r="PC14"/>
      <c r="PD14"/>
      <c r="PE14"/>
      <c r="PF14"/>
      <c r="PG14"/>
      <c r="PH14"/>
      <c r="PI14"/>
      <c r="PJ14"/>
      <c r="PK14"/>
      <c r="PL14"/>
      <c r="PM14"/>
      <c r="PN14"/>
      <c r="PO14"/>
      <c r="PP14"/>
      <c r="PQ14"/>
      <c r="PR14"/>
      <c r="PS14"/>
      <c r="PT14"/>
      <c r="PU14"/>
      <c r="PV14"/>
      <c r="PW14"/>
      <c r="PX14"/>
      <c r="PY14"/>
      <c r="PZ14"/>
      <c r="QA14"/>
      <c r="QB14"/>
      <c r="QC14"/>
      <c r="QD14"/>
      <c r="QE14"/>
      <c r="QF14"/>
      <c r="QG14"/>
      <c r="QH14"/>
      <c r="QI14"/>
      <c r="QJ14"/>
      <c r="QK14"/>
      <c r="QL14"/>
      <c r="QM14"/>
      <c r="QN14"/>
      <c r="QO14"/>
      <c r="QP14"/>
      <c r="QQ14"/>
      <c r="QR14"/>
      <c r="QS14"/>
      <c r="QT14"/>
      <c r="QU14"/>
      <c r="QV14"/>
      <c r="QW14"/>
      <c r="QX14"/>
      <c r="QY14"/>
      <c r="QZ14"/>
      <c r="RA14"/>
      <c r="RB14"/>
      <c r="RC14"/>
      <c r="RD14"/>
      <c r="RE14"/>
      <c r="RF14"/>
      <c r="RG14"/>
      <c r="RH14"/>
      <c r="RI14"/>
      <c r="RJ14"/>
      <c r="RK14"/>
      <c r="RL14"/>
      <c r="RM14"/>
      <c r="RN14"/>
      <c r="RO14"/>
      <c r="RP14"/>
      <c r="RQ14"/>
      <c r="RR14"/>
      <c r="RS14"/>
      <c r="RT14"/>
      <c r="RU14"/>
      <c r="RV14"/>
      <c r="RW14"/>
      <c r="RX14"/>
      <c r="RY14"/>
      <c r="RZ14"/>
      <c r="SA14"/>
      <c r="SB14"/>
      <c r="SC14"/>
      <c r="SD14"/>
      <c r="SE14"/>
      <c r="SF14"/>
      <c r="SG14"/>
      <c r="SH14"/>
      <c r="SI14"/>
      <c r="SJ14"/>
      <c r="SK14"/>
      <c r="SL14"/>
      <c r="SM14"/>
      <c r="SN14"/>
      <c r="SO14"/>
      <c r="SP14"/>
      <c r="SQ14"/>
      <c r="SR14"/>
      <c r="SS14"/>
      <c r="ST14"/>
      <c r="SU14"/>
      <c r="SV14"/>
      <c r="SW14"/>
      <c r="SX14"/>
      <c r="SY14"/>
      <c r="SZ14"/>
      <c r="TA14"/>
      <c r="TB14"/>
      <c r="TC14"/>
      <c r="TD14"/>
      <c r="TE14"/>
      <c r="TF14"/>
      <c r="TG14"/>
      <c r="TH14"/>
      <c r="TI14"/>
      <c r="TJ14"/>
      <c r="TK14"/>
      <c r="TL14"/>
      <c r="TM14"/>
      <c r="TN14"/>
      <c r="TO14"/>
      <c r="TP14"/>
      <c r="TQ14"/>
      <c r="TR14"/>
      <c r="TS14"/>
      <c r="TT14"/>
      <c r="TU14"/>
      <c r="TV14"/>
      <c r="TW14"/>
      <c r="TX14"/>
      <c r="TY14"/>
      <c r="TZ14"/>
      <c r="UA14"/>
      <c r="UB14"/>
      <c r="UC14"/>
      <c r="UD14"/>
      <c r="UE14"/>
      <c r="UF14"/>
      <c r="UG14"/>
      <c r="UH14"/>
      <c r="UI14"/>
      <c r="UJ14"/>
      <c r="UK14"/>
      <c r="UL14"/>
      <c r="UM14"/>
      <c r="UN14"/>
      <c r="UO14"/>
      <c r="UP14"/>
      <c r="UQ14"/>
      <c r="UR14"/>
      <c r="US14"/>
      <c r="UT14"/>
      <c r="UU14"/>
      <c r="UV14"/>
      <c r="UW14"/>
      <c r="UX14"/>
      <c r="UY14"/>
      <c r="UZ14"/>
      <c r="VA14"/>
      <c r="VB14"/>
      <c r="VC14"/>
      <c r="VD14"/>
      <c r="VE14"/>
      <c r="VF14"/>
      <c r="VG14"/>
      <c r="VH14"/>
      <c r="VI14"/>
      <c r="VJ14"/>
      <c r="VK14"/>
      <c r="VL14"/>
      <c r="VM14"/>
      <c r="VN14"/>
      <c r="VO14"/>
      <c r="VP14"/>
      <c r="VQ14"/>
      <c r="VR14"/>
      <c r="VS14"/>
      <c r="VT14"/>
      <c r="VU14"/>
      <c r="VV14"/>
      <c r="VW14"/>
      <c r="VX14"/>
      <c r="VY14"/>
      <c r="VZ14"/>
      <c r="WA14"/>
      <c r="WB14"/>
      <c r="WC14"/>
      <c r="WD14"/>
      <c r="WE14"/>
      <c r="WF14"/>
      <c r="WG14"/>
      <c r="WH14"/>
      <c r="WI14"/>
      <c r="WJ14"/>
      <c r="WK14"/>
      <c r="WL14"/>
      <c r="WM14"/>
      <c r="WN14"/>
      <c r="WO14"/>
      <c r="WP14"/>
      <c r="WQ14"/>
      <c r="WR14"/>
      <c r="WS14"/>
      <c r="WT14"/>
      <c r="WU14"/>
      <c r="WV14"/>
      <c r="WW14"/>
      <c r="WX14"/>
      <c r="WY14"/>
      <c r="WZ14"/>
      <c r="XA14"/>
      <c r="XB14"/>
      <c r="XC14"/>
      <c r="XD14"/>
      <c r="XE14"/>
      <c r="XF14"/>
      <c r="XG14"/>
      <c r="XH14"/>
      <c r="XI14"/>
      <c r="XJ14"/>
      <c r="XK14"/>
      <c r="XL14"/>
      <c r="XM14"/>
      <c r="XN14"/>
      <c r="XO14"/>
      <c r="XP14"/>
      <c r="XQ14"/>
      <c r="XR14"/>
      <c r="XS14"/>
      <c r="XT14"/>
      <c r="XU14"/>
      <c r="XV14"/>
      <c r="XW14"/>
      <c r="XX14"/>
      <c r="XY14"/>
      <c r="XZ14"/>
      <c r="YA14"/>
      <c r="YB14"/>
      <c r="YC14"/>
      <c r="YD14"/>
      <c r="YE14"/>
      <c r="YF14"/>
      <c r="YG14"/>
      <c r="YH14"/>
      <c r="YI14"/>
      <c r="YJ14"/>
      <c r="YK14"/>
      <c r="YL14"/>
      <c r="YM14"/>
      <c r="YN14"/>
      <c r="YO14"/>
      <c r="YP14"/>
      <c r="YQ14"/>
      <c r="YR14"/>
      <c r="YS14"/>
      <c r="YT14"/>
      <c r="YU14"/>
      <c r="YV14"/>
      <c r="YW14"/>
      <c r="YX14"/>
      <c r="YY14"/>
      <c r="YZ14"/>
      <c r="ZA14"/>
      <c r="ZB14"/>
      <c r="ZC14"/>
      <c r="ZD14"/>
      <c r="ZE14"/>
      <c r="ZF14"/>
      <c r="ZG14"/>
      <c r="ZH14"/>
      <c r="ZI14"/>
      <c r="ZJ14"/>
      <c r="ZK14"/>
      <c r="ZL14"/>
      <c r="ZM14"/>
      <c r="ZN14"/>
      <c r="ZO14"/>
      <c r="ZP14"/>
      <c r="ZQ14"/>
      <c r="ZR14"/>
      <c r="ZS14"/>
      <c r="ZT14"/>
      <c r="ZU14"/>
      <c r="ZV14"/>
      <c r="ZW14"/>
      <c r="ZX14"/>
      <c r="ZY14"/>
      <c r="ZZ14"/>
      <c r="AAA14"/>
      <c r="AAB14"/>
      <c r="AAC14"/>
      <c r="AAD14"/>
      <c r="AAE14"/>
      <c r="AAF14"/>
      <c r="AAG14"/>
      <c r="AAH14"/>
      <c r="AAI14"/>
      <c r="AAJ14"/>
      <c r="AAK14"/>
      <c r="AAL14"/>
      <c r="AAM14"/>
      <c r="AAN14"/>
      <c r="AAO14"/>
      <c r="AAP14"/>
      <c r="AAQ14"/>
      <c r="AAR14"/>
      <c r="AAS14"/>
      <c r="AAT14"/>
      <c r="AAU14"/>
      <c r="AAV14" t="s">
        <v>816</v>
      </c>
      <c r="AAW14"/>
      <c r="AAX14"/>
      <c r="AAY14"/>
      <c r="AAZ14"/>
      <c r="ABA14"/>
      <c r="ABB14"/>
      <c r="ABC14"/>
      <c r="ABD14"/>
      <c r="ABE14"/>
      <c r="ABF14"/>
      <c r="ABG14"/>
      <c r="ABH14" t="s">
        <v>816</v>
      </c>
      <c r="ABI14"/>
      <c r="ABJ14"/>
      <c r="ABK14"/>
      <c r="ABL14"/>
      <c r="ABM14"/>
      <c r="ABN14"/>
      <c r="ABO14"/>
      <c r="ABP14"/>
      <c r="ABQ14" t="s">
        <v>816</v>
      </c>
      <c r="ABR14"/>
      <c r="ABS14"/>
      <c r="ABT14"/>
      <c r="ABU14"/>
      <c r="ABV14"/>
      <c r="ABW14"/>
      <c r="ABX14"/>
      <c r="ABY14"/>
      <c r="ABZ14"/>
      <c r="ACA14"/>
      <c r="ACB14"/>
      <c r="ACC14"/>
      <c r="ACD14" t="s">
        <v>2104</v>
      </c>
      <c r="ACE14"/>
      <c r="ACF14"/>
      <c r="ACG14"/>
      <c r="ACH14"/>
      <c r="ACI14"/>
      <c r="ACJ14"/>
      <c r="ACK14"/>
      <c r="ACL14"/>
      <c r="ACM14"/>
      <c r="ACN14"/>
      <c r="ACO14"/>
      <c r="ACP14"/>
      <c r="ACQ14" t="s">
        <v>838</v>
      </c>
      <c r="ACR14">
        <v>365206255</v>
      </c>
      <c r="ACS14" s="396">
        <v>44888.631932870368</v>
      </c>
      <c r="ACT14"/>
      <c r="ACU14"/>
      <c r="ACV14" t="s">
        <v>801</v>
      </c>
      <c r="ACW14"/>
      <c r="ACX14"/>
      <c r="ACY14">
        <v>14</v>
      </c>
    </row>
    <row r="15" spans="1:779" s="82" customFormat="1" x14ac:dyDescent="0.3">
      <c r="A15" t="s">
        <v>2349</v>
      </c>
      <c r="B15" s="396">
        <v>44888.361256608798</v>
      </c>
      <c r="C15" s="396">
        <v>44888.364193622692</v>
      </c>
      <c r="D15" s="396">
        <v>44888</v>
      </c>
      <c r="E15" t="s">
        <v>824</v>
      </c>
      <c r="F15" s="396">
        <v>44888</v>
      </c>
      <c r="G15" t="s">
        <v>825</v>
      </c>
      <c r="H15" t="s">
        <v>826</v>
      </c>
      <c r="I15" t="s">
        <v>826</v>
      </c>
      <c r="J15" t="s">
        <v>826</v>
      </c>
      <c r="K15" t="s">
        <v>795</v>
      </c>
      <c r="L15" t="s">
        <v>839</v>
      </c>
      <c r="M15">
        <v>0</v>
      </c>
      <c r="N15">
        <v>0</v>
      </c>
      <c r="O15">
        <v>0</v>
      </c>
      <c r="P15">
        <v>0</v>
      </c>
      <c r="Q15">
        <v>0</v>
      </c>
      <c r="R15">
        <v>0</v>
      </c>
      <c r="S15">
        <v>0</v>
      </c>
      <c r="T15">
        <v>0</v>
      </c>
      <c r="U15">
        <v>1</v>
      </c>
      <c r="V15">
        <v>1</v>
      </c>
      <c r="W15">
        <v>0</v>
      </c>
      <c r="X15">
        <v>1</v>
      </c>
      <c r="Y15">
        <v>1</v>
      </c>
      <c r="Z15">
        <v>0</v>
      </c>
      <c r="AA15">
        <v>0</v>
      </c>
      <c r="AB15">
        <v>0</v>
      </c>
      <c r="AC15">
        <v>0</v>
      </c>
      <c r="AD15">
        <v>0</v>
      </c>
      <c r="AE15">
        <v>0</v>
      </c>
      <c r="AF15">
        <v>0</v>
      </c>
      <c r="AG15">
        <v>0</v>
      </c>
      <c r="AH15">
        <v>0</v>
      </c>
      <c r="AI15">
        <v>0</v>
      </c>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c r="IO15"/>
      <c r="IP15"/>
      <c r="IQ15"/>
      <c r="IR15"/>
      <c r="IS15"/>
      <c r="IT15"/>
      <c r="IU15"/>
      <c r="IV15"/>
      <c r="IW15"/>
      <c r="IX15"/>
      <c r="IY15"/>
      <c r="IZ15"/>
      <c r="JA15"/>
      <c r="JB15"/>
      <c r="JC15"/>
      <c r="JD15"/>
      <c r="JE15"/>
      <c r="JF15"/>
      <c r="JG15"/>
      <c r="JH15"/>
      <c r="JI15"/>
      <c r="JJ15"/>
      <c r="JK15"/>
      <c r="JL15"/>
      <c r="JM15"/>
      <c r="JN15"/>
      <c r="JO15"/>
      <c r="JP15"/>
      <c r="JQ15"/>
      <c r="JR15"/>
      <c r="JS15"/>
      <c r="JT15"/>
      <c r="JU15"/>
      <c r="JV15" t="s">
        <v>840</v>
      </c>
      <c r="JW15"/>
      <c r="JX15">
        <v>100</v>
      </c>
      <c r="JY15">
        <v>100</v>
      </c>
      <c r="JZ15"/>
      <c r="KA15">
        <v>200</v>
      </c>
      <c r="KB15">
        <v>-50</v>
      </c>
      <c r="KC15">
        <v>-100</v>
      </c>
      <c r="KD15" t="s">
        <v>2347</v>
      </c>
      <c r="KE15" t="s">
        <v>841</v>
      </c>
      <c r="KF15"/>
      <c r="KG15"/>
      <c r="KH15" t="s">
        <v>816</v>
      </c>
      <c r="KI15"/>
      <c r="KJ15"/>
      <c r="KK15"/>
      <c r="KL15"/>
      <c r="KM15"/>
      <c r="KN15"/>
      <c r="KO15"/>
      <c r="KP15"/>
      <c r="KQ15"/>
      <c r="KR15"/>
      <c r="KS15"/>
      <c r="KT15"/>
      <c r="KU15"/>
      <c r="KV15"/>
      <c r="KW15"/>
      <c r="KX15"/>
      <c r="KY15"/>
      <c r="KZ15"/>
      <c r="LA15" t="s">
        <v>840</v>
      </c>
      <c r="LB15"/>
      <c r="LC15">
        <v>100</v>
      </c>
      <c r="LD15">
        <v>100</v>
      </c>
      <c r="LE15"/>
      <c r="LF15">
        <v>50</v>
      </c>
      <c r="LG15">
        <v>100</v>
      </c>
      <c r="LH15">
        <v>50</v>
      </c>
      <c r="LI15" t="s">
        <v>2348</v>
      </c>
      <c r="LJ15" t="s">
        <v>841</v>
      </c>
      <c r="LK15"/>
      <c r="LL15"/>
      <c r="LM15" t="s">
        <v>816</v>
      </c>
      <c r="LN15"/>
      <c r="LO15"/>
      <c r="LP15"/>
      <c r="LQ15"/>
      <c r="LR15"/>
      <c r="LS15"/>
      <c r="LT15"/>
      <c r="LU15"/>
      <c r="LV15"/>
      <c r="LW15"/>
      <c r="LX15"/>
      <c r="LY15"/>
      <c r="LZ15"/>
      <c r="MA15"/>
      <c r="MB15"/>
      <c r="MC15"/>
      <c r="MD15"/>
      <c r="ME15"/>
      <c r="MF15"/>
      <c r="MG15"/>
      <c r="MH15"/>
      <c r="MI15"/>
      <c r="MJ15"/>
      <c r="MK15"/>
      <c r="ML15"/>
      <c r="MM15"/>
      <c r="MN15"/>
      <c r="MO15"/>
      <c r="MP15"/>
      <c r="MQ15"/>
      <c r="MR15"/>
      <c r="MS15"/>
      <c r="MT15"/>
      <c r="MU15"/>
      <c r="MV15"/>
      <c r="MW15"/>
      <c r="MX15"/>
      <c r="MY15"/>
      <c r="MZ15"/>
      <c r="NA15"/>
      <c r="NB15"/>
      <c r="NC15"/>
      <c r="ND15"/>
      <c r="NE15"/>
      <c r="NF15"/>
      <c r="NG15"/>
      <c r="NH15"/>
      <c r="NI15"/>
      <c r="NJ15"/>
      <c r="NK15" t="s">
        <v>840</v>
      </c>
      <c r="NL15"/>
      <c r="NM15">
        <v>100</v>
      </c>
      <c r="NN15">
        <v>100</v>
      </c>
      <c r="NO15"/>
      <c r="NP15">
        <v>200</v>
      </c>
      <c r="NQ15">
        <v>-50</v>
      </c>
      <c r="NR15">
        <v>-100</v>
      </c>
      <c r="NS15" t="s">
        <v>2347</v>
      </c>
      <c r="NT15" t="s">
        <v>841</v>
      </c>
      <c r="NU15"/>
      <c r="NV15"/>
      <c r="NW15" t="s">
        <v>816</v>
      </c>
      <c r="NX15"/>
      <c r="NY15"/>
      <c r="NZ15"/>
      <c r="OA15"/>
      <c r="OB15"/>
      <c r="OC15"/>
      <c r="OD15"/>
      <c r="OE15"/>
      <c r="OF15"/>
      <c r="OG15"/>
      <c r="OH15"/>
      <c r="OI15"/>
      <c r="OJ15"/>
      <c r="OK15"/>
      <c r="OL15"/>
      <c r="OM15"/>
      <c r="ON15"/>
      <c r="OO15"/>
      <c r="OP15" t="s">
        <v>840</v>
      </c>
      <c r="OQ15"/>
      <c r="OR15">
        <v>100</v>
      </c>
      <c r="OS15">
        <v>100</v>
      </c>
      <c r="OT15"/>
      <c r="OU15">
        <v>94</v>
      </c>
      <c r="OV15">
        <v>6.3829787234042552</v>
      </c>
      <c r="OW15">
        <v>6</v>
      </c>
      <c r="OX15"/>
      <c r="OY15" t="s">
        <v>841</v>
      </c>
      <c r="OZ15"/>
      <c r="PA15"/>
      <c r="PB15" t="s">
        <v>816</v>
      </c>
      <c r="PC15"/>
      <c r="PD15"/>
      <c r="PE15"/>
      <c r="PF15"/>
      <c r="PG15"/>
      <c r="PH15"/>
      <c r="PI15"/>
      <c r="PJ15"/>
      <c r="PK15"/>
      <c r="PL15"/>
      <c r="PM15"/>
      <c r="PN15"/>
      <c r="PO15"/>
      <c r="PP15"/>
      <c r="PQ15"/>
      <c r="PR15"/>
      <c r="PS15"/>
      <c r="PT15"/>
      <c r="PU15"/>
      <c r="PV15"/>
      <c r="PW15"/>
      <c r="PX15"/>
      <c r="PY15"/>
      <c r="PZ15"/>
      <c r="QA15"/>
      <c r="QB15"/>
      <c r="QC15"/>
      <c r="QD15"/>
      <c r="QE15"/>
      <c r="QF15"/>
      <c r="QG15"/>
      <c r="QH15"/>
      <c r="QI15"/>
      <c r="QJ15"/>
      <c r="QK15"/>
      <c r="QL15"/>
      <c r="QM15"/>
      <c r="QN15"/>
      <c r="QO15"/>
      <c r="QP15"/>
      <c r="QQ15"/>
      <c r="QR15"/>
      <c r="QS15"/>
      <c r="QT15"/>
      <c r="QU15"/>
      <c r="QV15"/>
      <c r="QW15"/>
      <c r="QX15"/>
      <c r="QY15"/>
      <c r="QZ15"/>
      <c r="RA15"/>
      <c r="RB15"/>
      <c r="RC15"/>
      <c r="RD15"/>
      <c r="RE15"/>
      <c r="RF15"/>
      <c r="RG15"/>
      <c r="RH15"/>
      <c r="RI15"/>
      <c r="RJ15"/>
      <c r="RK15"/>
      <c r="RL15"/>
      <c r="RM15"/>
      <c r="RN15"/>
      <c r="RO15"/>
      <c r="RP15"/>
      <c r="RQ15"/>
      <c r="RR15"/>
      <c r="RS15"/>
      <c r="RT15"/>
      <c r="RU15"/>
      <c r="RV15"/>
      <c r="RW15"/>
      <c r="RX15"/>
      <c r="RY15"/>
      <c r="RZ15"/>
      <c r="SA15"/>
      <c r="SB15"/>
      <c r="SC15"/>
      <c r="SD15"/>
      <c r="SE15"/>
      <c r="SF15"/>
      <c r="SG15"/>
      <c r="SH15"/>
      <c r="SI15"/>
      <c r="SJ15"/>
      <c r="SK15"/>
      <c r="SL15"/>
      <c r="SM15"/>
      <c r="SN15"/>
      <c r="SO15"/>
      <c r="SP15"/>
      <c r="SQ15"/>
      <c r="SR15"/>
      <c r="SS15"/>
      <c r="ST15"/>
      <c r="SU15"/>
      <c r="SV15"/>
      <c r="SW15"/>
      <c r="SX15"/>
      <c r="SY15"/>
      <c r="SZ15"/>
      <c r="TA15"/>
      <c r="TB15"/>
      <c r="TC15"/>
      <c r="TD15"/>
      <c r="TE15"/>
      <c r="TF15"/>
      <c r="TG15"/>
      <c r="TH15"/>
      <c r="TI15"/>
      <c r="TJ15"/>
      <c r="TK15"/>
      <c r="TL15"/>
      <c r="TM15"/>
      <c r="TN15"/>
      <c r="TO15"/>
      <c r="TP15"/>
      <c r="TQ15"/>
      <c r="TR15"/>
      <c r="TS15"/>
      <c r="TT15"/>
      <c r="TU15"/>
      <c r="TV15"/>
      <c r="TW15"/>
      <c r="TX15"/>
      <c r="TY15"/>
      <c r="TZ15"/>
      <c r="UA15"/>
      <c r="UB15"/>
      <c r="UC15"/>
      <c r="UD15"/>
      <c r="UE15"/>
      <c r="UF15"/>
      <c r="UG15"/>
      <c r="UH15"/>
      <c r="UI15"/>
      <c r="UJ15"/>
      <c r="UK15"/>
      <c r="UL15"/>
      <c r="UM15"/>
      <c r="UN15"/>
      <c r="UO15"/>
      <c r="UP15"/>
      <c r="UQ15"/>
      <c r="UR15"/>
      <c r="US15"/>
      <c r="UT15"/>
      <c r="UU15"/>
      <c r="UV15"/>
      <c r="UW15"/>
      <c r="UX15"/>
      <c r="UY15"/>
      <c r="UZ15"/>
      <c r="VA15"/>
      <c r="VB15"/>
      <c r="VC15"/>
      <c r="VD15"/>
      <c r="VE15"/>
      <c r="VF15"/>
      <c r="VG15"/>
      <c r="VH15"/>
      <c r="VI15"/>
      <c r="VJ15"/>
      <c r="VK15"/>
      <c r="VL15"/>
      <c r="VM15"/>
      <c r="VN15"/>
      <c r="VO15"/>
      <c r="VP15"/>
      <c r="VQ15"/>
      <c r="VR15"/>
      <c r="VS15"/>
      <c r="VT15"/>
      <c r="VU15"/>
      <c r="VV15"/>
      <c r="VW15"/>
      <c r="VX15"/>
      <c r="VY15"/>
      <c r="VZ15"/>
      <c r="WA15"/>
      <c r="WB15"/>
      <c r="WC15"/>
      <c r="WD15"/>
      <c r="WE15"/>
      <c r="WF15"/>
      <c r="WG15"/>
      <c r="WH15"/>
      <c r="WI15"/>
      <c r="WJ15"/>
      <c r="WK15"/>
      <c r="WL15"/>
      <c r="WM15"/>
      <c r="WN15"/>
      <c r="WO15"/>
      <c r="WP15"/>
      <c r="WQ15"/>
      <c r="WR15"/>
      <c r="WS15"/>
      <c r="WT15"/>
      <c r="WU15"/>
      <c r="WV15"/>
      <c r="WW15"/>
      <c r="WX15"/>
      <c r="WY15"/>
      <c r="WZ15"/>
      <c r="XA15"/>
      <c r="XB15"/>
      <c r="XC15"/>
      <c r="XD15"/>
      <c r="XE15"/>
      <c r="XF15"/>
      <c r="XG15"/>
      <c r="XH15"/>
      <c r="XI15"/>
      <c r="XJ15"/>
      <c r="XK15"/>
      <c r="XL15"/>
      <c r="XM15"/>
      <c r="XN15"/>
      <c r="XO15"/>
      <c r="XP15"/>
      <c r="XQ15"/>
      <c r="XR15"/>
      <c r="XS15"/>
      <c r="XT15"/>
      <c r="XU15"/>
      <c r="XV15"/>
      <c r="XW15"/>
      <c r="XX15"/>
      <c r="XY15"/>
      <c r="XZ15"/>
      <c r="YA15"/>
      <c r="YB15"/>
      <c r="YC15"/>
      <c r="YD15"/>
      <c r="YE15"/>
      <c r="YF15"/>
      <c r="YG15"/>
      <c r="YH15"/>
      <c r="YI15"/>
      <c r="YJ15"/>
      <c r="YK15"/>
      <c r="YL15"/>
      <c r="YM15"/>
      <c r="YN15"/>
      <c r="YO15"/>
      <c r="YP15"/>
      <c r="YQ15"/>
      <c r="YR15"/>
      <c r="YS15"/>
      <c r="YT15"/>
      <c r="YU15"/>
      <c r="YV15"/>
      <c r="YW15"/>
      <c r="YX15"/>
      <c r="YY15"/>
      <c r="YZ15"/>
      <c r="ZA15"/>
      <c r="ZB15"/>
      <c r="ZC15"/>
      <c r="ZD15"/>
      <c r="ZE15"/>
      <c r="ZF15"/>
      <c r="ZG15"/>
      <c r="ZH15"/>
      <c r="ZI15"/>
      <c r="ZJ15"/>
      <c r="ZK15"/>
      <c r="ZL15"/>
      <c r="ZM15"/>
      <c r="ZN15"/>
      <c r="ZO15"/>
      <c r="ZP15"/>
      <c r="ZQ15"/>
      <c r="ZR15"/>
      <c r="ZS15"/>
      <c r="ZT15"/>
      <c r="ZU15"/>
      <c r="ZV15"/>
      <c r="ZW15"/>
      <c r="ZX15"/>
      <c r="ZY15"/>
      <c r="ZZ15"/>
      <c r="AAA15"/>
      <c r="AAB15"/>
      <c r="AAC15"/>
      <c r="AAD15"/>
      <c r="AAE15"/>
      <c r="AAF15"/>
      <c r="AAG15"/>
      <c r="AAH15"/>
      <c r="AAI15"/>
      <c r="AAJ15"/>
      <c r="AAK15"/>
      <c r="AAL15"/>
      <c r="AAM15"/>
      <c r="AAN15"/>
      <c r="AAO15"/>
      <c r="AAP15"/>
      <c r="AAQ15"/>
      <c r="AAR15"/>
      <c r="AAS15"/>
      <c r="AAT15"/>
      <c r="AAU15"/>
      <c r="AAV15" t="s">
        <v>816</v>
      </c>
      <c r="AAW15"/>
      <c r="AAX15"/>
      <c r="AAY15"/>
      <c r="AAZ15"/>
      <c r="ABA15"/>
      <c r="ABB15"/>
      <c r="ABC15"/>
      <c r="ABD15"/>
      <c r="ABE15"/>
      <c r="ABF15"/>
      <c r="ABG15"/>
      <c r="ABH15" t="s">
        <v>816</v>
      </c>
      <c r="ABI15"/>
      <c r="ABJ15"/>
      <c r="ABK15"/>
      <c r="ABL15"/>
      <c r="ABM15"/>
      <c r="ABN15"/>
      <c r="ABO15"/>
      <c r="ABP15"/>
      <c r="ABQ15" t="s">
        <v>816</v>
      </c>
      <c r="ABR15"/>
      <c r="ABS15"/>
      <c r="ABT15"/>
      <c r="ABU15"/>
      <c r="ABV15"/>
      <c r="ABW15"/>
      <c r="ABX15"/>
      <c r="ABY15"/>
      <c r="ABZ15"/>
      <c r="ACA15"/>
      <c r="ACB15"/>
      <c r="ACC15"/>
      <c r="ACD15" t="s">
        <v>2104</v>
      </c>
      <c r="ACE15"/>
      <c r="ACF15"/>
      <c r="ACG15"/>
      <c r="ACH15"/>
      <c r="ACI15"/>
      <c r="ACJ15"/>
      <c r="ACK15"/>
      <c r="ACL15"/>
      <c r="ACM15"/>
      <c r="ACN15"/>
      <c r="ACO15"/>
      <c r="ACP15"/>
      <c r="ACQ15" t="s">
        <v>835</v>
      </c>
      <c r="ACR15">
        <v>365206306</v>
      </c>
      <c r="ACS15" s="396">
        <v>44888.631990740752</v>
      </c>
      <c r="ACT15"/>
      <c r="ACU15"/>
      <c r="ACV15" t="s">
        <v>801</v>
      </c>
      <c r="ACW15"/>
      <c r="ACX15"/>
      <c r="ACY15">
        <v>15</v>
      </c>
    </row>
    <row r="16" spans="1:779" s="82" customFormat="1" x14ac:dyDescent="0.3">
      <c r="A16" t="s">
        <v>2350</v>
      </c>
      <c r="B16" s="396">
        <v>44888.364342511573</v>
      </c>
      <c r="C16" s="396">
        <v>44888.367496273153</v>
      </c>
      <c r="D16" s="396">
        <v>44888</v>
      </c>
      <c r="E16" t="s">
        <v>824</v>
      </c>
      <c r="F16" s="396">
        <v>44888</v>
      </c>
      <c r="G16" t="s">
        <v>825</v>
      </c>
      <c r="H16" t="s">
        <v>826</v>
      </c>
      <c r="I16" t="s">
        <v>826</v>
      </c>
      <c r="J16" t="s">
        <v>826</v>
      </c>
      <c r="K16" t="s">
        <v>795</v>
      </c>
      <c r="L16" t="s">
        <v>839</v>
      </c>
      <c r="M16">
        <v>0</v>
      </c>
      <c r="N16">
        <v>0</v>
      </c>
      <c r="O16">
        <v>0</v>
      </c>
      <c r="P16">
        <v>0</v>
      </c>
      <c r="Q16">
        <v>0</v>
      </c>
      <c r="R16">
        <v>0</v>
      </c>
      <c r="S16">
        <v>0</v>
      </c>
      <c r="T16">
        <v>0</v>
      </c>
      <c r="U16">
        <v>1</v>
      </c>
      <c r="V16">
        <v>1</v>
      </c>
      <c r="W16">
        <v>0</v>
      </c>
      <c r="X16">
        <v>1</v>
      </c>
      <c r="Y16">
        <v>1</v>
      </c>
      <c r="Z16">
        <v>0</v>
      </c>
      <c r="AA16">
        <v>0</v>
      </c>
      <c r="AB16">
        <v>0</v>
      </c>
      <c r="AC16">
        <v>0</v>
      </c>
      <c r="AD16">
        <v>0</v>
      </c>
      <c r="AE16">
        <v>0</v>
      </c>
      <c r="AF16">
        <v>0</v>
      </c>
      <c r="AG16">
        <v>0</v>
      </c>
      <c r="AH16">
        <v>0</v>
      </c>
      <c r="AI16">
        <v>0</v>
      </c>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c r="IO16"/>
      <c r="IP16"/>
      <c r="IQ16"/>
      <c r="IR16"/>
      <c r="IS16"/>
      <c r="IT16"/>
      <c r="IU16"/>
      <c r="IV16"/>
      <c r="IW16"/>
      <c r="IX16"/>
      <c r="IY16"/>
      <c r="IZ16"/>
      <c r="JA16"/>
      <c r="JB16"/>
      <c r="JC16"/>
      <c r="JD16"/>
      <c r="JE16"/>
      <c r="JF16"/>
      <c r="JG16"/>
      <c r="JH16"/>
      <c r="JI16"/>
      <c r="JJ16"/>
      <c r="JK16"/>
      <c r="JL16"/>
      <c r="JM16"/>
      <c r="JN16"/>
      <c r="JO16"/>
      <c r="JP16"/>
      <c r="JQ16"/>
      <c r="JR16"/>
      <c r="JS16"/>
      <c r="JT16"/>
      <c r="JU16"/>
      <c r="JV16" t="s">
        <v>840</v>
      </c>
      <c r="JW16"/>
      <c r="JX16">
        <v>100</v>
      </c>
      <c r="JY16">
        <v>100</v>
      </c>
      <c r="JZ16"/>
      <c r="KA16">
        <v>200</v>
      </c>
      <c r="KB16">
        <v>-50</v>
      </c>
      <c r="KC16">
        <v>-100</v>
      </c>
      <c r="KD16" t="s">
        <v>2347</v>
      </c>
      <c r="KE16" t="s">
        <v>841</v>
      </c>
      <c r="KF16"/>
      <c r="KG16"/>
      <c r="KH16" t="s">
        <v>816</v>
      </c>
      <c r="KI16"/>
      <c r="KJ16"/>
      <c r="KK16"/>
      <c r="KL16"/>
      <c r="KM16"/>
      <c r="KN16"/>
      <c r="KO16"/>
      <c r="KP16"/>
      <c r="KQ16"/>
      <c r="KR16"/>
      <c r="KS16"/>
      <c r="KT16"/>
      <c r="KU16"/>
      <c r="KV16"/>
      <c r="KW16"/>
      <c r="KX16"/>
      <c r="KY16"/>
      <c r="KZ16"/>
      <c r="LA16" t="s">
        <v>840</v>
      </c>
      <c r="LB16"/>
      <c r="LC16">
        <v>100</v>
      </c>
      <c r="LD16">
        <v>100</v>
      </c>
      <c r="LE16"/>
      <c r="LF16">
        <v>50</v>
      </c>
      <c r="LG16">
        <v>100</v>
      </c>
      <c r="LH16">
        <v>50</v>
      </c>
      <c r="LI16" t="s">
        <v>2348</v>
      </c>
      <c r="LJ16" t="s">
        <v>841</v>
      </c>
      <c r="LK16"/>
      <c r="LL16"/>
      <c r="LM16" t="s">
        <v>816</v>
      </c>
      <c r="LN16"/>
      <c r="LO16"/>
      <c r="LP16"/>
      <c r="LQ16"/>
      <c r="LR16"/>
      <c r="LS16"/>
      <c r="LT16"/>
      <c r="LU16"/>
      <c r="LV16"/>
      <c r="LW16"/>
      <c r="LX16"/>
      <c r="LY16"/>
      <c r="LZ16"/>
      <c r="MA16"/>
      <c r="MB16"/>
      <c r="MC16"/>
      <c r="MD16"/>
      <c r="ME16"/>
      <c r="MF16"/>
      <c r="MG16"/>
      <c r="MH16"/>
      <c r="MI16"/>
      <c r="MJ16"/>
      <c r="MK16"/>
      <c r="ML16"/>
      <c r="MM16"/>
      <c r="MN16"/>
      <c r="MO16"/>
      <c r="MP16"/>
      <c r="MQ16"/>
      <c r="MR16"/>
      <c r="MS16"/>
      <c r="MT16"/>
      <c r="MU16"/>
      <c r="MV16"/>
      <c r="MW16"/>
      <c r="MX16"/>
      <c r="MY16"/>
      <c r="MZ16"/>
      <c r="NA16"/>
      <c r="NB16"/>
      <c r="NC16"/>
      <c r="ND16"/>
      <c r="NE16"/>
      <c r="NF16"/>
      <c r="NG16"/>
      <c r="NH16"/>
      <c r="NI16"/>
      <c r="NJ16"/>
      <c r="NK16" t="s">
        <v>840</v>
      </c>
      <c r="NL16"/>
      <c r="NM16">
        <v>100</v>
      </c>
      <c r="NN16">
        <v>100</v>
      </c>
      <c r="NO16"/>
      <c r="NP16">
        <v>200</v>
      </c>
      <c r="NQ16">
        <v>-50</v>
      </c>
      <c r="NR16">
        <v>-100</v>
      </c>
      <c r="NS16" t="s">
        <v>2347</v>
      </c>
      <c r="NT16" t="s">
        <v>841</v>
      </c>
      <c r="NU16"/>
      <c r="NV16"/>
      <c r="NW16" t="s">
        <v>816</v>
      </c>
      <c r="NX16"/>
      <c r="NY16"/>
      <c r="NZ16"/>
      <c r="OA16"/>
      <c r="OB16"/>
      <c r="OC16"/>
      <c r="OD16"/>
      <c r="OE16"/>
      <c r="OF16"/>
      <c r="OG16"/>
      <c r="OH16"/>
      <c r="OI16"/>
      <c r="OJ16"/>
      <c r="OK16"/>
      <c r="OL16"/>
      <c r="OM16"/>
      <c r="ON16"/>
      <c r="OO16"/>
      <c r="OP16" t="s">
        <v>840</v>
      </c>
      <c r="OQ16"/>
      <c r="OR16">
        <v>100</v>
      </c>
      <c r="OS16">
        <v>100</v>
      </c>
      <c r="OT16"/>
      <c r="OU16">
        <v>94</v>
      </c>
      <c r="OV16">
        <v>6.3829787234042552</v>
      </c>
      <c r="OW16">
        <v>6</v>
      </c>
      <c r="OX16"/>
      <c r="OY16" t="s">
        <v>841</v>
      </c>
      <c r="OZ16"/>
      <c r="PA16"/>
      <c r="PB16" t="s">
        <v>816</v>
      </c>
      <c r="PC16"/>
      <c r="PD16"/>
      <c r="PE16"/>
      <c r="PF16"/>
      <c r="PG16"/>
      <c r="PH16"/>
      <c r="PI16"/>
      <c r="PJ16"/>
      <c r="PK16"/>
      <c r="PL16"/>
      <c r="PM16"/>
      <c r="PN16"/>
      <c r="PO16"/>
      <c r="PP16"/>
      <c r="PQ16"/>
      <c r="PR16"/>
      <c r="PS16"/>
      <c r="PT16"/>
      <c r="PU16"/>
      <c r="PV16"/>
      <c r="PW16"/>
      <c r="PX16"/>
      <c r="PY16"/>
      <c r="PZ16"/>
      <c r="QA16"/>
      <c r="QB16"/>
      <c r="QC16"/>
      <c r="QD16"/>
      <c r="QE16"/>
      <c r="QF16"/>
      <c r="QG16"/>
      <c r="QH16"/>
      <c r="QI16"/>
      <c r="QJ16"/>
      <c r="QK16"/>
      <c r="QL16"/>
      <c r="QM16"/>
      <c r="QN16"/>
      <c r="QO16"/>
      <c r="QP16"/>
      <c r="QQ16"/>
      <c r="QR16"/>
      <c r="QS16"/>
      <c r="QT16"/>
      <c r="QU16"/>
      <c r="QV16"/>
      <c r="QW16"/>
      <c r="QX16"/>
      <c r="QY16"/>
      <c r="QZ16"/>
      <c r="RA16"/>
      <c r="RB16"/>
      <c r="RC16"/>
      <c r="RD16"/>
      <c r="RE16"/>
      <c r="RF16"/>
      <c r="RG16"/>
      <c r="RH16"/>
      <c r="RI16"/>
      <c r="RJ16"/>
      <c r="RK16"/>
      <c r="RL16"/>
      <c r="RM16"/>
      <c r="RN16"/>
      <c r="RO16"/>
      <c r="RP16"/>
      <c r="RQ16"/>
      <c r="RR16"/>
      <c r="RS16"/>
      <c r="RT16"/>
      <c r="RU16"/>
      <c r="RV16"/>
      <c r="RW16"/>
      <c r="RX16"/>
      <c r="RY16"/>
      <c r="RZ16"/>
      <c r="SA16"/>
      <c r="SB16"/>
      <c r="SC16"/>
      <c r="SD16"/>
      <c r="SE16"/>
      <c r="SF16"/>
      <c r="SG16"/>
      <c r="SH16"/>
      <c r="SI16"/>
      <c r="SJ16"/>
      <c r="SK16"/>
      <c r="SL16"/>
      <c r="SM16"/>
      <c r="SN16"/>
      <c r="SO16"/>
      <c r="SP16"/>
      <c r="SQ16"/>
      <c r="SR16"/>
      <c r="SS16"/>
      <c r="ST16"/>
      <c r="SU16"/>
      <c r="SV16"/>
      <c r="SW16"/>
      <c r="SX16"/>
      <c r="SY16"/>
      <c r="SZ16"/>
      <c r="TA16"/>
      <c r="TB16"/>
      <c r="TC16"/>
      <c r="TD16"/>
      <c r="TE16"/>
      <c r="TF16"/>
      <c r="TG16"/>
      <c r="TH16"/>
      <c r="TI16"/>
      <c r="TJ16"/>
      <c r="TK16"/>
      <c r="TL16"/>
      <c r="TM16"/>
      <c r="TN16"/>
      <c r="TO16"/>
      <c r="TP16"/>
      <c r="TQ16"/>
      <c r="TR16"/>
      <c r="TS16"/>
      <c r="TT16"/>
      <c r="TU16"/>
      <c r="TV16"/>
      <c r="TW16"/>
      <c r="TX16"/>
      <c r="TY16"/>
      <c r="TZ16"/>
      <c r="UA16"/>
      <c r="UB16"/>
      <c r="UC16"/>
      <c r="UD16"/>
      <c r="UE16"/>
      <c r="UF16"/>
      <c r="UG16"/>
      <c r="UH16"/>
      <c r="UI16"/>
      <c r="UJ16"/>
      <c r="UK16"/>
      <c r="UL16"/>
      <c r="UM16"/>
      <c r="UN16"/>
      <c r="UO16"/>
      <c r="UP16"/>
      <c r="UQ16"/>
      <c r="UR16"/>
      <c r="US16"/>
      <c r="UT16"/>
      <c r="UU16"/>
      <c r="UV16"/>
      <c r="UW16"/>
      <c r="UX16"/>
      <c r="UY16"/>
      <c r="UZ16"/>
      <c r="VA16"/>
      <c r="VB16"/>
      <c r="VC16"/>
      <c r="VD16"/>
      <c r="VE16"/>
      <c r="VF16"/>
      <c r="VG16"/>
      <c r="VH16"/>
      <c r="VI16"/>
      <c r="VJ16"/>
      <c r="VK16"/>
      <c r="VL16"/>
      <c r="VM16"/>
      <c r="VN16"/>
      <c r="VO16"/>
      <c r="VP16"/>
      <c r="VQ16"/>
      <c r="VR16"/>
      <c r="VS16"/>
      <c r="VT16"/>
      <c r="VU16"/>
      <c r="VV16"/>
      <c r="VW16"/>
      <c r="VX16"/>
      <c r="VY16"/>
      <c r="VZ16"/>
      <c r="WA16"/>
      <c r="WB16"/>
      <c r="WC16"/>
      <c r="WD16"/>
      <c r="WE16"/>
      <c r="WF16"/>
      <c r="WG16"/>
      <c r="WH16"/>
      <c r="WI16"/>
      <c r="WJ16"/>
      <c r="WK16"/>
      <c r="WL16"/>
      <c r="WM16"/>
      <c r="WN16"/>
      <c r="WO16"/>
      <c r="WP16"/>
      <c r="WQ16"/>
      <c r="WR16"/>
      <c r="WS16"/>
      <c r="WT16"/>
      <c r="WU16"/>
      <c r="WV16"/>
      <c r="WW16"/>
      <c r="WX16"/>
      <c r="WY16"/>
      <c r="WZ16"/>
      <c r="XA16"/>
      <c r="XB16"/>
      <c r="XC16"/>
      <c r="XD16"/>
      <c r="XE16"/>
      <c r="XF16"/>
      <c r="XG16"/>
      <c r="XH16"/>
      <c r="XI16"/>
      <c r="XJ16"/>
      <c r="XK16"/>
      <c r="XL16"/>
      <c r="XM16"/>
      <c r="XN16"/>
      <c r="XO16"/>
      <c r="XP16"/>
      <c r="XQ16"/>
      <c r="XR16"/>
      <c r="XS16"/>
      <c r="XT16"/>
      <c r="XU16"/>
      <c r="XV16"/>
      <c r="XW16"/>
      <c r="XX16"/>
      <c r="XY16"/>
      <c r="XZ16"/>
      <c r="YA16"/>
      <c r="YB16"/>
      <c r="YC16"/>
      <c r="YD16"/>
      <c r="YE16"/>
      <c r="YF16"/>
      <c r="YG16"/>
      <c r="YH16"/>
      <c r="YI16"/>
      <c r="YJ16"/>
      <c r="YK16"/>
      <c r="YL16"/>
      <c r="YM16"/>
      <c r="YN16"/>
      <c r="YO16"/>
      <c r="YP16"/>
      <c r="YQ16"/>
      <c r="YR16"/>
      <c r="YS16"/>
      <c r="YT16"/>
      <c r="YU16"/>
      <c r="YV16"/>
      <c r="YW16"/>
      <c r="YX16"/>
      <c r="YY16"/>
      <c r="YZ16"/>
      <c r="ZA16"/>
      <c r="ZB16"/>
      <c r="ZC16"/>
      <c r="ZD16"/>
      <c r="ZE16"/>
      <c r="ZF16"/>
      <c r="ZG16"/>
      <c r="ZH16"/>
      <c r="ZI16"/>
      <c r="ZJ16"/>
      <c r="ZK16"/>
      <c r="ZL16"/>
      <c r="ZM16"/>
      <c r="ZN16"/>
      <c r="ZO16"/>
      <c r="ZP16"/>
      <c r="ZQ16"/>
      <c r="ZR16"/>
      <c r="ZS16"/>
      <c r="ZT16"/>
      <c r="ZU16"/>
      <c r="ZV16"/>
      <c r="ZW16"/>
      <c r="ZX16"/>
      <c r="ZY16"/>
      <c r="ZZ16"/>
      <c r="AAA16"/>
      <c r="AAB16"/>
      <c r="AAC16"/>
      <c r="AAD16"/>
      <c r="AAE16"/>
      <c r="AAF16"/>
      <c r="AAG16"/>
      <c r="AAH16"/>
      <c r="AAI16"/>
      <c r="AAJ16"/>
      <c r="AAK16"/>
      <c r="AAL16"/>
      <c r="AAM16"/>
      <c r="AAN16"/>
      <c r="AAO16"/>
      <c r="AAP16"/>
      <c r="AAQ16"/>
      <c r="AAR16"/>
      <c r="AAS16"/>
      <c r="AAT16"/>
      <c r="AAU16"/>
      <c r="AAV16" t="s">
        <v>816</v>
      </c>
      <c r="AAW16"/>
      <c r="AAX16"/>
      <c r="AAY16"/>
      <c r="AAZ16"/>
      <c r="ABA16"/>
      <c r="ABB16"/>
      <c r="ABC16"/>
      <c r="ABD16"/>
      <c r="ABE16"/>
      <c r="ABF16"/>
      <c r="ABG16"/>
      <c r="ABH16" t="s">
        <v>816</v>
      </c>
      <c r="ABI16"/>
      <c r="ABJ16"/>
      <c r="ABK16"/>
      <c r="ABL16"/>
      <c r="ABM16"/>
      <c r="ABN16"/>
      <c r="ABO16"/>
      <c r="ABP16"/>
      <c r="ABQ16" t="s">
        <v>816</v>
      </c>
      <c r="ABR16"/>
      <c r="ABS16"/>
      <c r="ABT16"/>
      <c r="ABU16"/>
      <c r="ABV16"/>
      <c r="ABW16"/>
      <c r="ABX16"/>
      <c r="ABY16"/>
      <c r="ABZ16"/>
      <c r="ACA16"/>
      <c r="ACB16"/>
      <c r="ACC16"/>
      <c r="ACD16" t="s">
        <v>2104</v>
      </c>
      <c r="ACE16"/>
      <c r="ACF16"/>
      <c r="ACG16"/>
      <c r="ACH16"/>
      <c r="ACI16"/>
      <c r="ACJ16"/>
      <c r="ACK16"/>
      <c r="ACL16"/>
      <c r="ACM16"/>
      <c r="ACN16"/>
      <c r="ACO16"/>
      <c r="ACP16"/>
      <c r="ACQ16" t="s">
        <v>835</v>
      </c>
      <c r="ACR16">
        <v>365206335</v>
      </c>
      <c r="ACS16" s="396">
        <v>44888.632037037038</v>
      </c>
      <c r="ACT16"/>
      <c r="ACU16"/>
      <c r="ACV16" t="s">
        <v>801</v>
      </c>
      <c r="ACW16"/>
      <c r="ACX16"/>
      <c r="ACY16">
        <v>16</v>
      </c>
    </row>
    <row r="17" spans="1:779" s="82" customFormat="1" x14ac:dyDescent="0.3">
      <c r="A17" t="s">
        <v>2351</v>
      </c>
      <c r="B17" s="396">
        <v>44888.371851076387</v>
      </c>
      <c r="C17" s="396">
        <v>44888.373798425928</v>
      </c>
      <c r="D17" s="396">
        <v>44888</v>
      </c>
      <c r="E17" t="s">
        <v>824</v>
      </c>
      <c r="F17" s="396">
        <v>44888</v>
      </c>
      <c r="G17" t="s">
        <v>825</v>
      </c>
      <c r="H17" t="s">
        <v>826</v>
      </c>
      <c r="I17" t="s">
        <v>826</v>
      </c>
      <c r="J17" t="s">
        <v>826</v>
      </c>
      <c r="K17" t="s">
        <v>795</v>
      </c>
      <c r="L17" t="s">
        <v>809</v>
      </c>
      <c r="M17">
        <v>0</v>
      </c>
      <c r="N17">
        <v>0</v>
      </c>
      <c r="O17">
        <v>0</v>
      </c>
      <c r="P17">
        <v>0</v>
      </c>
      <c r="Q17">
        <v>0</v>
      </c>
      <c r="R17">
        <v>0</v>
      </c>
      <c r="S17">
        <v>0</v>
      </c>
      <c r="T17">
        <v>0</v>
      </c>
      <c r="U17">
        <v>0</v>
      </c>
      <c r="V17">
        <v>0</v>
      </c>
      <c r="W17">
        <v>0</v>
      </c>
      <c r="X17">
        <v>0</v>
      </c>
      <c r="Y17">
        <v>0</v>
      </c>
      <c r="Z17">
        <v>0</v>
      </c>
      <c r="AA17">
        <v>0</v>
      </c>
      <c r="AB17">
        <v>1</v>
      </c>
      <c r="AC17">
        <v>0</v>
      </c>
      <c r="AD17">
        <v>0</v>
      </c>
      <c r="AE17">
        <v>0</v>
      </c>
      <c r="AF17">
        <v>0</v>
      </c>
      <c r="AG17">
        <v>0</v>
      </c>
      <c r="AH17">
        <v>0</v>
      </c>
      <c r="AI17">
        <v>0</v>
      </c>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c r="IO17"/>
      <c r="IP17"/>
      <c r="IQ17"/>
      <c r="IR17"/>
      <c r="IS17"/>
      <c r="IT17"/>
      <c r="IU17"/>
      <c r="IV17"/>
      <c r="IW17"/>
      <c r="IX17"/>
      <c r="IY17"/>
      <c r="IZ17"/>
      <c r="JA17"/>
      <c r="JB17"/>
      <c r="JC17"/>
      <c r="JD17"/>
      <c r="JE17"/>
      <c r="JF17"/>
      <c r="JG17"/>
      <c r="JH17"/>
      <c r="JI17"/>
      <c r="JJ17"/>
      <c r="JK17"/>
      <c r="JL17"/>
      <c r="JM17"/>
      <c r="JN17"/>
      <c r="JO17"/>
      <c r="JP17"/>
      <c r="JQ17"/>
      <c r="JR17"/>
      <c r="JS17"/>
      <c r="JT17"/>
      <c r="JU17"/>
      <c r="JV17"/>
      <c r="JW17"/>
      <c r="JX17"/>
      <c r="JY17"/>
      <c r="JZ17"/>
      <c r="KA17"/>
      <c r="KB17"/>
      <c r="KC17"/>
      <c r="KD17"/>
      <c r="KE17"/>
      <c r="KF17"/>
      <c r="KG17"/>
      <c r="KH17"/>
      <c r="KI17"/>
      <c r="KJ17"/>
      <c r="KK17"/>
      <c r="KL17"/>
      <c r="KM17"/>
      <c r="KN17"/>
      <c r="KO17"/>
      <c r="KP17"/>
      <c r="KQ17"/>
      <c r="KR17"/>
      <c r="KS17"/>
      <c r="KT17"/>
      <c r="KU17"/>
      <c r="KV17"/>
      <c r="KW17"/>
      <c r="KX17"/>
      <c r="KY17"/>
      <c r="KZ17"/>
      <c r="LA17"/>
      <c r="LB17"/>
      <c r="LC17"/>
      <c r="LD17"/>
      <c r="LE17"/>
      <c r="LF17"/>
      <c r="LG17"/>
      <c r="LH17"/>
      <c r="LI17"/>
      <c r="LJ17"/>
      <c r="LK17"/>
      <c r="LL17"/>
      <c r="LM17"/>
      <c r="LN17"/>
      <c r="LO17"/>
      <c r="LP17"/>
      <c r="LQ17"/>
      <c r="LR17"/>
      <c r="LS17"/>
      <c r="LT17"/>
      <c r="LU17"/>
      <c r="LV17"/>
      <c r="LW17"/>
      <c r="LX17"/>
      <c r="LY17"/>
      <c r="LZ17"/>
      <c r="MA17"/>
      <c r="MB17"/>
      <c r="MC17"/>
      <c r="MD17"/>
      <c r="ME17"/>
      <c r="MF17"/>
      <c r="MG17"/>
      <c r="MH17"/>
      <c r="MI17"/>
      <c r="MJ17"/>
      <c r="MK17"/>
      <c r="ML17"/>
      <c r="MM17"/>
      <c r="MN17"/>
      <c r="MO17"/>
      <c r="MP17"/>
      <c r="MQ17"/>
      <c r="MR17"/>
      <c r="MS17"/>
      <c r="MT17"/>
      <c r="MU17"/>
      <c r="MV17"/>
      <c r="MW17"/>
      <c r="MX17"/>
      <c r="MY17"/>
      <c r="MZ17"/>
      <c r="NA17"/>
      <c r="NB17"/>
      <c r="NC17"/>
      <c r="ND17"/>
      <c r="NE17"/>
      <c r="NF17"/>
      <c r="NG17"/>
      <c r="NH17"/>
      <c r="NI17"/>
      <c r="NJ17"/>
      <c r="NK17"/>
      <c r="NL17"/>
      <c r="NM17"/>
      <c r="NN17"/>
      <c r="NO17"/>
      <c r="NP17"/>
      <c r="NQ17"/>
      <c r="NR17"/>
      <c r="NS17"/>
      <c r="NT17"/>
      <c r="NU17"/>
      <c r="NV17"/>
      <c r="NW17"/>
      <c r="NX17"/>
      <c r="NY17"/>
      <c r="NZ17"/>
      <c r="OA17"/>
      <c r="OB17"/>
      <c r="OC17"/>
      <c r="OD17"/>
      <c r="OE17"/>
      <c r="OF17"/>
      <c r="OG17"/>
      <c r="OH17"/>
      <c r="OI17"/>
      <c r="OJ17"/>
      <c r="OK17"/>
      <c r="OL17"/>
      <c r="OM17"/>
      <c r="ON17"/>
      <c r="OO17"/>
      <c r="OP17"/>
      <c r="OQ17"/>
      <c r="OR17"/>
      <c r="OS17"/>
      <c r="OT17"/>
      <c r="OU17"/>
      <c r="OV17"/>
      <c r="OW17"/>
      <c r="OX17"/>
      <c r="OY17"/>
      <c r="OZ17"/>
      <c r="PA17"/>
      <c r="PB17"/>
      <c r="PC17"/>
      <c r="PD17"/>
      <c r="PE17"/>
      <c r="PF17"/>
      <c r="PG17"/>
      <c r="PH17"/>
      <c r="PI17"/>
      <c r="PJ17"/>
      <c r="PK17"/>
      <c r="PL17"/>
      <c r="PM17"/>
      <c r="PN17"/>
      <c r="PO17"/>
      <c r="PP17"/>
      <c r="PQ17"/>
      <c r="PR17"/>
      <c r="PS17"/>
      <c r="PT17"/>
      <c r="PU17" t="s">
        <v>797</v>
      </c>
      <c r="PV17"/>
      <c r="PW17">
        <v>1000</v>
      </c>
      <c r="PX17">
        <v>1000</v>
      </c>
      <c r="PY17"/>
      <c r="PZ17">
        <v>1500</v>
      </c>
      <c r="QA17">
        <v>-33.333333333333329</v>
      </c>
      <c r="QB17">
        <v>-500</v>
      </c>
      <c r="QC17" t="s">
        <v>2352</v>
      </c>
      <c r="QD17" t="s">
        <v>841</v>
      </c>
      <c r="QE17"/>
      <c r="QF17"/>
      <c r="QG17" t="s">
        <v>816</v>
      </c>
      <c r="QH17"/>
      <c r="QI17"/>
      <c r="QJ17"/>
      <c r="QK17"/>
      <c r="QL17"/>
      <c r="QM17"/>
      <c r="QN17"/>
      <c r="QO17"/>
      <c r="QP17"/>
      <c r="QQ17"/>
      <c r="QR17"/>
      <c r="QS17"/>
      <c r="QT17"/>
      <c r="QU17"/>
      <c r="QV17"/>
      <c r="QW17"/>
      <c r="QX17"/>
      <c r="QY17"/>
      <c r="QZ17"/>
      <c r="RA17"/>
      <c r="RB17"/>
      <c r="RC17"/>
      <c r="RD17"/>
      <c r="RE17"/>
      <c r="RF17"/>
      <c r="RG17"/>
      <c r="RH17"/>
      <c r="RI17"/>
      <c r="RJ17"/>
      <c r="RK17"/>
      <c r="RL17"/>
      <c r="RM17"/>
      <c r="RN17"/>
      <c r="RO17"/>
      <c r="RP17"/>
      <c r="RQ17"/>
      <c r="RR17"/>
      <c r="RS17"/>
      <c r="RT17"/>
      <c r="RU17"/>
      <c r="RV17"/>
      <c r="RW17"/>
      <c r="RX17"/>
      <c r="RY17"/>
      <c r="RZ17"/>
      <c r="SA17"/>
      <c r="SB17"/>
      <c r="SC17"/>
      <c r="SD17"/>
      <c r="SE17"/>
      <c r="SF17"/>
      <c r="SG17"/>
      <c r="SH17"/>
      <c r="SI17"/>
      <c r="SJ17"/>
      <c r="SK17"/>
      <c r="SL17"/>
      <c r="SM17"/>
      <c r="SN17"/>
      <c r="SO17"/>
      <c r="SP17"/>
      <c r="SQ17"/>
      <c r="SR17"/>
      <c r="SS17"/>
      <c r="ST17"/>
      <c r="SU17"/>
      <c r="SV17"/>
      <c r="SW17"/>
      <c r="SX17"/>
      <c r="SY17"/>
      <c r="SZ17"/>
      <c r="TA17"/>
      <c r="TB17"/>
      <c r="TC17"/>
      <c r="TD17"/>
      <c r="TE17"/>
      <c r="TF17"/>
      <c r="TG17"/>
      <c r="TH17"/>
      <c r="TI17"/>
      <c r="TJ17"/>
      <c r="TK17"/>
      <c r="TL17"/>
      <c r="TM17"/>
      <c r="TN17"/>
      <c r="TO17"/>
      <c r="TP17"/>
      <c r="TQ17"/>
      <c r="TR17"/>
      <c r="TS17"/>
      <c r="TT17"/>
      <c r="TU17"/>
      <c r="TV17"/>
      <c r="TW17"/>
      <c r="TX17"/>
      <c r="TY17"/>
      <c r="TZ17"/>
      <c r="UA17"/>
      <c r="UB17"/>
      <c r="UC17"/>
      <c r="UD17"/>
      <c r="UE17"/>
      <c r="UF17"/>
      <c r="UG17"/>
      <c r="UH17"/>
      <c r="UI17"/>
      <c r="UJ17"/>
      <c r="UK17"/>
      <c r="UL17"/>
      <c r="UM17"/>
      <c r="UN17"/>
      <c r="UO17"/>
      <c r="UP17"/>
      <c r="UQ17"/>
      <c r="UR17"/>
      <c r="US17"/>
      <c r="UT17"/>
      <c r="UU17"/>
      <c r="UV17"/>
      <c r="UW17"/>
      <c r="UX17"/>
      <c r="UY17"/>
      <c r="UZ17"/>
      <c r="VA17"/>
      <c r="VB17"/>
      <c r="VC17"/>
      <c r="VD17"/>
      <c r="VE17"/>
      <c r="VF17"/>
      <c r="VG17"/>
      <c r="VH17"/>
      <c r="VI17"/>
      <c r="VJ17"/>
      <c r="VK17"/>
      <c r="VL17"/>
      <c r="VM17"/>
      <c r="VN17"/>
      <c r="VO17"/>
      <c r="VP17"/>
      <c r="VQ17"/>
      <c r="VR17"/>
      <c r="VS17"/>
      <c r="VT17"/>
      <c r="VU17"/>
      <c r="VV17"/>
      <c r="VW17"/>
      <c r="VX17"/>
      <c r="VY17"/>
      <c r="VZ17"/>
      <c r="WA17"/>
      <c r="WB17"/>
      <c r="WC17"/>
      <c r="WD17"/>
      <c r="WE17"/>
      <c r="WF17"/>
      <c r="WG17"/>
      <c r="WH17"/>
      <c r="WI17"/>
      <c r="WJ17"/>
      <c r="WK17"/>
      <c r="WL17"/>
      <c r="WM17"/>
      <c r="WN17"/>
      <c r="WO17"/>
      <c r="WP17"/>
      <c r="WQ17"/>
      <c r="WR17"/>
      <c r="WS17"/>
      <c r="WT17"/>
      <c r="WU17"/>
      <c r="WV17"/>
      <c r="WW17"/>
      <c r="WX17"/>
      <c r="WY17"/>
      <c r="WZ17"/>
      <c r="XA17"/>
      <c r="XB17"/>
      <c r="XC17"/>
      <c r="XD17"/>
      <c r="XE17"/>
      <c r="XF17"/>
      <c r="XG17"/>
      <c r="XH17"/>
      <c r="XI17"/>
      <c r="XJ17"/>
      <c r="XK17"/>
      <c r="XL17"/>
      <c r="XM17"/>
      <c r="XN17"/>
      <c r="XO17"/>
      <c r="XP17"/>
      <c r="XQ17"/>
      <c r="XR17"/>
      <c r="XS17"/>
      <c r="XT17"/>
      <c r="XU17"/>
      <c r="XV17"/>
      <c r="XW17"/>
      <c r="XX17"/>
      <c r="XY17"/>
      <c r="XZ17"/>
      <c r="YA17"/>
      <c r="YB17"/>
      <c r="YC17"/>
      <c r="YD17"/>
      <c r="YE17"/>
      <c r="YF17"/>
      <c r="YG17"/>
      <c r="YH17"/>
      <c r="YI17"/>
      <c r="YJ17"/>
      <c r="YK17"/>
      <c r="YL17"/>
      <c r="YM17"/>
      <c r="YN17"/>
      <c r="YO17"/>
      <c r="YP17"/>
      <c r="YQ17"/>
      <c r="YR17"/>
      <c r="YS17"/>
      <c r="YT17"/>
      <c r="YU17"/>
      <c r="YV17"/>
      <c r="YW17"/>
      <c r="YX17"/>
      <c r="YY17"/>
      <c r="YZ17"/>
      <c r="ZA17"/>
      <c r="ZB17"/>
      <c r="ZC17"/>
      <c r="ZD17"/>
      <c r="ZE17"/>
      <c r="ZF17"/>
      <c r="ZG17"/>
      <c r="ZH17"/>
      <c r="ZI17"/>
      <c r="ZJ17"/>
      <c r="ZK17"/>
      <c r="ZL17"/>
      <c r="ZM17"/>
      <c r="ZN17"/>
      <c r="ZO17"/>
      <c r="ZP17"/>
      <c r="ZQ17"/>
      <c r="ZR17"/>
      <c r="ZS17"/>
      <c r="ZT17"/>
      <c r="ZU17"/>
      <c r="ZV17"/>
      <c r="ZW17"/>
      <c r="ZX17"/>
      <c r="ZY17"/>
      <c r="ZZ17"/>
      <c r="AAA17"/>
      <c r="AAB17"/>
      <c r="AAC17"/>
      <c r="AAD17"/>
      <c r="AAE17"/>
      <c r="AAF17"/>
      <c r="AAG17"/>
      <c r="AAH17"/>
      <c r="AAI17"/>
      <c r="AAJ17"/>
      <c r="AAK17"/>
      <c r="AAL17"/>
      <c r="AAM17"/>
      <c r="AAN17"/>
      <c r="AAO17"/>
      <c r="AAP17"/>
      <c r="AAQ17"/>
      <c r="AAR17"/>
      <c r="AAS17"/>
      <c r="AAT17"/>
      <c r="AAU17"/>
      <c r="AAV17" t="s">
        <v>816</v>
      </c>
      <c r="AAW17"/>
      <c r="AAX17"/>
      <c r="AAY17"/>
      <c r="AAZ17"/>
      <c r="ABA17"/>
      <c r="ABB17"/>
      <c r="ABC17"/>
      <c r="ABD17"/>
      <c r="ABE17"/>
      <c r="ABF17"/>
      <c r="ABG17"/>
      <c r="ABH17" t="s">
        <v>816</v>
      </c>
      <c r="ABI17"/>
      <c r="ABJ17"/>
      <c r="ABK17"/>
      <c r="ABL17"/>
      <c r="ABM17"/>
      <c r="ABN17"/>
      <c r="ABO17"/>
      <c r="ABP17"/>
      <c r="ABQ17" t="s">
        <v>816</v>
      </c>
      <c r="ABR17"/>
      <c r="ABS17"/>
      <c r="ABT17"/>
      <c r="ABU17"/>
      <c r="ABV17"/>
      <c r="ABW17"/>
      <c r="ABX17"/>
      <c r="ABY17"/>
      <c r="ABZ17"/>
      <c r="ACA17"/>
      <c r="ACB17"/>
      <c r="ACC17"/>
      <c r="ACD17" t="s">
        <v>816</v>
      </c>
      <c r="ACE17"/>
      <c r="ACF17"/>
      <c r="ACG17"/>
      <c r="ACH17"/>
      <c r="ACI17"/>
      <c r="ACJ17"/>
      <c r="ACK17"/>
      <c r="ACL17"/>
      <c r="ACM17"/>
      <c r="ACN17"/>
      <c r="ACO17"/>
      <c r="ACP17"/>
      <c r="ACQ17" t="s">
        <v>838</v>
      </c>
      <c r="ACR17">
        <v>365206411</v>
      </c>
      <c r="ACS17" s="396">
        <v>44888.632141203707</v>
      </c>
      <c r="ACT17"/>
      <c r="ACU17"/>
      <c r="ACV17" t="s">
        <v>801</v>
      </c>
      <c r="ACW17"/>
      <c r="ACX17"/>
      <c r="ACY17">
        <v>17</v>
      </c>
    </row>
    <row r="18" spans="1:779" s="82" customFormat="1" x14ac:dyDescent="0.3">
      <c r="A18" t="s">
        <v>2353</v>
      </c>
      <c r="B18" s="396">
        <v>44888.374197476849</v>
      </c>
      <c r="C18" s="396">
        <v>44888.376083182869</v>
      </c>
      <c r="D18" s="396">
        <v>44888</v>
      </c>
      <c r="E18" t="s">
        <v>824</v>
      </c>
      <c r="F18" s="396">
        <v>44888</v>
      </c>
      <c r="G18" t="s">
        <v>825</v>
      </c>
      <c r="H18" t="s">
        <v>826</v>
      </c>
      <c r="I18" t="s">
        <v>826</v>
      </c>
      <c r="J18" t="s">
        <v>826</v>
      </c>
      <c r="K18" t="s">
        <v>795</v>
      </c>
      <c r="L18" t="s">
        <v>809</v>
      </c>
      <c r="M18">
        <v>0</v>
      </c>
      <c r="N18">
        <v>0</v>
      </c>
      <c r="O18">
        <v>0</v>
      </c>
      <c r="P18">
        <v>0</v>
      </c>
      <c r="Q18">
        <v>0</v>
      </c>
      <c r="R18">
        <v>0</v>
      </c>
      <c r="S18">
        <v>0</v>
      </c>
      <c r="T18">
        <v>0</v>
      </c>
      <c r="U18">
        <v>0</v>
      </c>
      <c r="V18">
        <v>0</v>
      </c>
      <c r="W18">
        <v>0</v>
      </c>
      <c r="X18">
        <v>0</v>
      </c>
      <c r="Y18">
        <v>0</v>
      </c>
      <c r="Z18">
        <v>0</v>
      </c>
      <c r="AA18">
        <v>0</v>
      </c>
      <c r="AB18">
        <v>1</v>
      </c>
      <c r="AC18">
        <v>0</v>
      </c>
      <c r="AD18">
        <v>0</v>
      </c>
      <c r="AE18">
        <v>0</v>
      </c>
      <c r="AF18">
        <v>0</v>
      </c>
      <c r="AG18">
        <v>0</v>
      </c>
      <c r="AH18">
        <v>0</v>
      </c>
      <c r="AI18">
        <v>0</v>
      </c>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c r="IM18"/>
      <c r="IN18"/>
      <c r="IO18"/>
      <c r="IP18"/>
      <c r="IQ18"/>
      <c r="IR18"/>
      <c r="IS18"/>
      <c r="IT18"/>
      <c r="IU18"/>
      <c r="IV18"/>
      <c r="IW18"/>
      <c r="IX18"/>
      <c r="IY18"/>
      <c r="IZ18"/>
      <c r="JA18"/>
      <c r="JB18"/>
      <c r="JC18"/>
      <c r="JD18"/>
      <c r="JE18"/>
      <c r="JF18"/>
      <c r="JG18"/>
      <c r="JH18"/>
      <c r="JI18"/>
      <c r="JJ18"/>
      <c r="JK18"/>
      <c r="JL18"/>
      <c r="JM18"/>
      <c r="JN18"/>
      <c r="JO18"/>
      <c r="JP18"/>
      <c r="JQ18"/>
      <c r="JR18"/>
      <c r="JS18"/>
      <c r="JT18"/>
      <c r="JU18"/>
      <c r="JV18"/>
      <c r="JW18"/>
      <c r="JX18"/>
      <c r="JY18"/>
      <c r="JZ18"/>
      <c r="KA18"/>
      <c r="KB18"/>
      <c r="KC18"/>
      <c r="KD18"/>
      <c r="KE18"/>
      <c r="KF18"/>
      <c r="KG18"/>
      <c r="KH18"/>
      <c r="KI18"/>
      <c r="KJ18"/>
      <c r="KK18"/>
      <c r="KL18"/>
      <c r="KM18"/>
      <c r="KN18"/>
      <c r="KO18"/>
      <c r="KP18"/>
      <c r="KQ18"/>
      <c r="KR18"/>
      <c r="KS18"/>
      <c r="KT18"/>
      <c r="KU18"/>
      <c r="KV18"/>
      <c r="KW18"/>
      <c r="KX18"/>
      <c r="KY18"/>
      <c r="KZ18"/>
      <c r="LA18"/>
      <c r="LB18"/>
      <c r="LC18"/>
      <c r="LD18"/>
      <c r="LE18"/>
      <c r="LF18"/>
      <c r="LG18"/>
      <c r="LH18"/>
      <c r="LI18"/>
      <c r="LJ18"/>
      <c r="LK18"/>
      <c r="LL18"/>
      <c r="LM18"/>
      <c r="LN18"/>
      <c r="LO18"/>
      <c r="LP18"/>
      <c r="LQ18"/>
      <c r="LR18"/>
      <c r="LS18"/>
      <c r="LT18"/>
      <c r="LU18"/>
      <c r="LV18"/>
      <c r="LW18"/>
      <c r="LX18"/>
      <c r="LY18"/>
      <c r="LZ18"/>
      <c r="MA18"/>
      <c r="MB18"/>
      <c r="MC18"/>
      <c r="MD18"/>
      <c r="ME18"/>
      <c r="MF18"/>
      <c r="MG18"/>
      <c r="MH18"/>
      <c r="MI18"/>
      <c r="MJ18"/>
      <c r="MK18"/>
      <c r="ML18"/>
      <c r="MM18"/>
      <c r="MN18"/>
      <c r="MO18"/>
      <c r="MP18"/>
      <c r="MQ18"/>
      <c r="MR18"/>
      <c r="MS18"/>
      <c r="MT18"/>
      <c r="MU18"/>
      <c r="MV18"/>
      <c r="MW18"/>
      <c r="MX18"/>
      <c r="MY18"/>
      <c r="MZ18"/>
      <c r="NA18"/>
      <c r="NB18"/>
      <c r="NC18"/>
      <c r="ND18"/>
      <c r="NE18"/>
      <c r="NF18"/>
      <c r="NG18"/>
      <c r="NH18"/>
      <c r="NI18"/>
      <c r="NJ18"/>
      <c r="NK18"/>
      <c r="NL18"/>
      <c r="NM18"/>
      <c r="NN18"/>
      <c r="NO18"/>
      <c r="NP18"/>
      <c r="NQ18"/>
      <c r="NR18"/>
      <c r="NS18"/>
      <c r="NT18"/>
      <c r="NU18"/>
      <c r="NV18"/>
      <c r="NW18"/>
      <c r="NX18"/>
      <c r="NY18"/>
      <c r="NZ18"/>
      <c r="OA18"/>
      <c r="OB18"/>
      <c r="OC18"/>
      <c r="OD18"/>
      <c r="OE18"/>
      <c r="OF18"/>
      <c r="OG18"/>
      <c r="OH18"/>
      <c r="OI18"/>
      <c r="OJ18"/>
      <c r="OK18"/>
      <c r="OL18"/>
      <c r="OM18"/>
      <c r="ON18"/>
      <c r="OO18"/>
      <c r="OP18"/>
      <c r="OQ18"/>
      <c r="OR18"/>
      <c r="OS18"/>
      <c r="OT18"/>
      <c r="OU18"/>
      <c r="OV18"/>
      <c r="OW18"/>
      <c r="OX18"/>
      <c r="OY18"/>
      <c r="OZ18"/>
      <c r="PA18"/>
      <c r="PB18"/>
      <c r="PC18"/>
      <c r="PD18"/>
      <c r="PE18"/>
      <c r="PF18"/>
      <c r="PG18"/>
      <c r="PH18"/>
      <c r="PI18"/>
      <c r="PJ18"/>
      <c r="PK18"/>
      <c r="PL18"/>
      <c r="PM18"/>
      <c r="PN18"/>
      <c r="PO18"/>
      <c r="PP18"/>
      <c r="PQ18"/>
      <c r="PR18"/>
      <c r="PS18"/>
      <c r="PT18"/>
      <c r="PU18" t="s">
        <v>797</v>
      </c>
      <c r="PV18"/>
      <c r="PW18">
        <v>1000</v>
      </c>
      <c r="PX18">
        <v>1000</v>
      </c>
      <c r="PY18"/>
      <c r="PZ18">
        <v>1500</v>
      </c>
      <c r="QA18">
        <v>-33.333333333333329</v>
      </c>
      <c r="QB18">
        <v>-500</v>
      </c>
      <c r="QC18" t="s">
        <v>2352</v>
      </c>
      <c r="QD18" t="s">
        <v>841</v>
      </c>
      <c r="QE18"/>
      <c r="QF18"/>
      <c r="QG18" t="s">
        <v>816</v>
      </c>
      <c r="QH18"/>
      <c r="QI18"/>
      <c r="QJ18"/>
      <c r="QK18"/>
      <c r="QL18"/>
      <c r="QM18"/>
      <c r="QN18"/>
      <c r="QO18"/>
      <c r="QP18"/>
      <c r="QQ18"/>
      <c r="QR18"/>
      <c r="QS18"/>
      <c r="QT18"/>
      <c r="QU18"/>
      <c r="QV18"/>
      <c r="QW18"/>
      <c r="QX18"/>
      <c r="QY18"/>
      <c r="QZ18"/>
      <c r="RA18"/>
      <c r="RB18"/>
      <c r="RC18"/>
      <c r="RD18"/>
      <c r="RE18"/>
      <c r="RF18"/>
      <c r="RG18"/>
      <c r="RH18"/>
      <c r="RI18"/>
      <c r="RJ18"/>
      <c r="RK18"/>
      <c r="RL18"/>
      <c r="RM18"/>
      <c r="RN18"/>
      <c r="RO18"/>
      <c r="RP18"/>
      <c r="RQ18"/>
      <c r="RR18"/>
      <c r="RS18"/>
      <c r="RT18"/>
      <c r="RU18"/>
      <c r="RV18"/>
      <c r="RW18"/>
      <c r="RX18"/>
      <c r="RY18"/>
      <c r="RZ18"/>
      <c r="SA18"/>
      <c r="SB18"/>
      <c r="SC18"/>
      <c r="SD18"/>
      <c r="SE18"/>
      <c r="SF18"/>
      <c r="SG18"/>
      <c r="SH18"/>
      <c r="SI18"/>
      <c r="SJ18"/>
      <c r="SK18"/>
      <c r="SL18"/>
      <c r="SM18"/>
      <c r="SN18"/>
      <c r="SO18"/>
      <c r="SP18"/>
      <c r="SQ18"/>
      <c r="SR18"/>
      <c r="SS18"/>
      <c r="ST18"/>
      <c r="SU18"/>
      <c r="SV18"/>
      <c r="SW18"/>
      <c r="SX18"/>
      <c r="SY18"/>
      <c r="SZ18"/>
      <c r="TA18"/>
      <c r="TB18"/>
      <c r="TC18"/>
      <c r="TD18"/>
      <c r="TE18"/>
      <c r="TF18"/>
      <c r="TG18"/>
      <c r="TH18"/>
      <c r="TI18"/>
      <c r="TJ18"/>
      <c r="TK18"/>
      <c r="TL18"/>
      <c r="TM18"/>
      <c r="TN18"/>
      <c r="TO18"/>
      <c r="TP18"/>
      <c r="TQ18"/>
      <c r="TR18"/>
      <c r="TS18"/>
      <c r="TT18"/>
      <c r="TU18"/>
      <c r="TV18"/>
      <c r="TW18"/>
      <c r="TX18"/>
      <c r="TY18"/>
      <c r="TZ18"/>
      <c r="UA18"/>
      <c r="UB18"/>
      <c r="UC18"/>
      <c r="UD18"/>
      <c r="UE18"/>
      <c r="UF18"/>
      <c r="UG18"/>
      <c r="UH18"/>
      <c r="UI18"/>
      <c r="UJ18"/>
      <c r="UK18"/>
      <c r="UL18"/>
      <c r="UM18"/>
      <c r="UN18"/>
      <c r="UO18"/>
      <c r="UP18"/>
      <c r="UQ18"/>
      <c r="UR18"/>
      <c r="US18"/>
      <c r="UT18"/>
      <c r="UU18"/>
      <c r="UV18"/>
      <c r="UW18"/>
      <c r="UX18"/>
      <c r="UY18"/>
      <c r="UZ18"/>
      <c r="VA18"/>
      <c r="VB18"/>
      <c r="VC18"/>
      <c r="VD18"/>
      <c r="VE18"/>
      <c r="VF18"/>
      <c r="VG18"/>
      <c r="VH18"/>
      <c r="VI18"/>
      <c r="VJ18"/>
      <c r="VK18"/>
      <c r="VL18"/>
      <c r="VM18"/>
      <c r="VN18"/>
      <c r="VO18"/>
      <c r="VP18"/>
      <c r="VQ18"/>
      <c r="VR18"/>
      <c r="VS18"/>
      <c r="VT18"/>
      <c r="VU18"/>
      <c r="VV18"/>
      <c r="VW18"/>
      <c r="VX18"/>
      <c r="VY18"/>
      <c r="VZ18"/>
      <c r="WA18"/>
      <c r="WB18"/>
      <c r="WC18"/>
      <c r="WD18"/>
      <c r="WE18"/>
      <c r="WF18"/>
      <c r="WG18"/>
      <c r="WH18"/>
      <c r="WI18"/>
      <c r="WJ18"/>
      <c r="WK18"/>
      <c r="WL18"/>
      <c r="WM18"/>
      <c r="WN18"/>
      <c r="WO18"/>
      <c r="WP18"/>
      <c r="WQ18"/>
      <c r="WR18"/>
      <c r="WS18"/>
      <c r="WT18"/>
      <c r="WU18"/>
      <c r="WV18"/>
      <c r="WW18"/>
      <c r="WX18"/>
      <c r="WY18"/>
      <c r="WZ18"/>
      <c r="XA18"/>
      <c r="XB18"/>
      <c r="XC18"/>
      <c r="XD18"/>
      <c r="XE18"/>
      <c r="XF18"/>
      <c r="XG18"/>
      <c r="XH18"/>
      <c r="XI18"/>
      <c r="XJ18"/>
      <c r="XK18"/>
      <c r="XL18"/>
      <c r="XM18"/>
      <c r="XN18"/>
      <c r="XO18"/>
      <c r="XP18"/>
      <c r="XQ18"/>
      <c r="XR18"/>
      <c r="XS18"/>
      <c r="XT18"/>
      <c r="XU18"/>
      <c r="XV18"/>
      <c r="XW18"/>
      <c r="XX18"/>
      <c r="XY18"/>
      <c r="XZ18"/>
      <c r="YA18"/>
      <c r="YB18"/>
      <c r="YC18"/>
      <c r="YD18"/>
      <c r="YE18"/>
      <c r="YF18"/>
      <c r="YG18"/>
      <c r="YH18"/>
      <c r="YI18"/>
      <c r="YJ18"/>
      <c r="YK18"/>
      <c r="YL18"/>
      <c r="YM18"/>
      <c r="YN18"/>
      <c r="YO18"/>
      <c r="YP18"/>
      <c r="YQ18"/>
      <c r="YR18"/>
      <c r="YS18"/>
      <c r="YT18"/>
      <c r="YU18"/>
      <c r="YV18"/>
      <c r="YW18"/>
      <c r="YX18"/>
      <c r="YY18"/>
      <c r="YZ18"/>
      <c r="ZA18"/>
      <c r="ZB18"/>
      <c r="ZC18"/>
      <c r="ZD18"/>
      <c r="ZE18"/>
      <c r="ZF18"/>
      <c r="ZG18"/>
      <c r="ZH18"/>
      <c r="ZI18"/>
      <c r="ZJ18"/>
      <c r="ZK18"/>
      <c r="ZL18"/>
      <c r="ZM18"/>
      <c r="ZN18"/>
      <c r="ZO18"/>
      <c r="ZP18"/>
      <c r="ZQ18"/>
      <c r="ZR18"/>
      <c r="ZS18"/>
      <c r="ZT18"/>
      <c r="ZU18"/>
      <c r="ZV18"/>
      <c r="ZW18"/>
      <c r="ZX18"/>
      <c r="ZY18"/>
      <c r="ZZ18"/>
      <c r="AAA18"/>
      <c r="AAB18"/>
      <c r="AAC18"/>
      <c r="AAD18"/>
      <c r="AAE18"/>
      <c r="AAF18"/>
      <c r="AAG18"/>
      <c r="AAH18"/>
      <c r="AAI18"/>
      <c r="AAJ18"/>
      <c r="AAK18"/>
      <c r="AAL18"/>
      <c r="AAM18"/>
      <c r="AAN18"/>
      <c r="AAO18"/>
      <c r="AAP18"/>
      <c r="AAQ18"/>
      <c r="AAR18"/>
      <c r="AAS18"/>
      <c r="AAT18"/>
      <c r="AAU18"/>
      <c r="AAV18" t="s">
        <v>816</v>
      </c>
      <c r="AAW18"/>
      <c r="AAX18"/>
      <c r="AAY18"/>
      <c r="AAZ18"/>
      <c r="ABA18"/>
      <c r="ABB18"/>
      <c r="ABC18"/>
      <c r="ABD18"/>
      <c r="ABE18"/>
      <c r="ABF18"/>
      <c r="ABG18"/>
      <c r="ABH18" t="s">
        <v>816</v>
      </c>
      <c r="ABI18"/>
      <c r="ABJ18"/>
      <c r="ABK18"/>
      <c r="ABL18"/>
      <c r="ABM18"/>
      <c r="ABN18"/>
      <c r="ABO18"/>
      <c r="ABP18"/>
      <c r="ABQ18" t="s">
        <v>816</v>
      </c>
      <c r="ABR18"/>
      <c r="ABS18"/>
      <c r="ABT18"/>
      <c r="ABU18"/>
      <c r="ABV18"/>
      <c r="ABW18"/>
      <c r="ABX18"/>
      <c r="ABY18"/>
      <c r="ABZ18"/>
      <c r="ACA18"/>
      <c r="ACB18"/>
      <c r="ACC18"/>
      <c r="ACD18" t="s">
        <v>816</v>
      </c>
      <c r="ACE18"/>
      <c r="ACF18"/>
      <c r="ACG18"/>
      <c r="ACH18"/>
      <c r="ACI18"/>
      <c r="ACJ18"/>
      <c r="ACK18"/>
      <c r="ACL18"/>
      <c r="ACM18"/>
      <c r="ACN18"/>
      <c r="ACO18"/>
      <c r="ACP18"/>
      <c r="ACQ18" t="s">
        <v>833</v>
      </c>
      <c r="ACR18">
        <v>365206423</v>
      </c>
      <c r="ACS18" s="396">
        <v>44888.632164351853</v>
      </c>
      <c r="ACT18"/>
      <c r="ACU18"/>
      <c r="ACV18" t="s">
        <v>801</v>
      </c>
      <c r="ACW18"/>
      <c r="ACX18"/>
      <c r="ACY18">
        <v>18</v>
      </c>
    </row>
    <row r="19" spans="1:779" s="82" customFormat="1" x14ac:dyDescent="0.3">
      <c r="A19" t="s">
        <v>2354</v>
      </c>
      <c r="B19" s="396">
        <v>44888.37618201389</v>
      </c>
      <c r="C19" s="396">
        <v>44888.380111319449</v>
      </c>
      <c r="D19" s="396">
        <v>44888</v>
      </c>
      <c r="E19" t="s">
        <v>824</v>
      </c>
      <c r="F19" s="396">
        <v>44888</v>
      </c>
      <c r="G19" t="s">
        <v>825</v>
      </c>
      <c r="H19" t="s">
        <v>826</v>
      </c>
      <c r="I19" t="s">
        <v>826</v>
      </c>
      <c r="J19" t="s">
        <v>826</v>
      </c>
      <c r="K19" t="s">
        <v>795</v>
      </c>
      <c r="L19" t="s">
        <v>809</v>
      </c>
      <c r="M19">
        <v>0</v>
      </c>
      <c r="N19">
        <v>0</v>
      </c>
      <c r="O19">
        <v>0</v>
      </c>
      <c r="P19">
        <v>0</v>
      </c>
      <c r="Q19">
        <v>0</v>
      </c>
      <c r="R19">
        <v>0</v>
      </c>
      <c r="S19">
        <v>0</v>
      </c>
      <c r="T19">
        <v>0</v>
      </c>
      <c r="U19">
        <v>0</v>
      </c>
      <c r="V19">
        <v>0</v>
      </c>
      <c r="W19">
        <v>0</v>
      </c>
      <c r="X19">
        <v>0</v>
      </c>
      <c r="Y19">
        <v>0</v>
      </c>
      <c r="Z19">
        <v>0</v>
      </c>
      <c r="AA19">
        <v>0</v>
      </c>
      <c r="AB19">
        <v>1</v>
      </c>
      <c r="AC19">
        <v>0</v>
      </c>
      <c r="AD19">
        <v>0</v>
      </c>
      <c r="AE19">
        <v>0</v>
      </c>
      <c r="AF19">
        <v>0</v>
      </c>
      <c r="AG19">
        <v>0</v>
      </c>
      <c r="AH19">
        <v>0</v>
      </c>
      <c r="AI19">
        <v>0</v>
      </c>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c r="DD19"/>
      <c r="DE19"/>
      <c r="DF19"/>
      <c r="DG19"/>
      <c r="DH19"/>
      <c r="DI19"/>
      <c r="DJ19"/>
      <c r="DK19"/>
      <c r="DL19"/>
      <c r="DM19"/>
      <c r="DN19"/>
      <c r="DO19"/>
      <c r="DP19"/>
      <c r="DQ19"/>
      <c r="DR19"/>
      <c r="DS19"/>
      <c r="DT19"/>
      <c r="DU19"/>
      <c r="DV19"/>
      <c r="DW19"/>
      <c r="DX19"/>
      <c r="DY19"/>
      <c r="DZ19"/>
      <c r="EA19"/>
      <c r="EB19"/>
      <c r="EC19"/>
      <c r="ED19"/>
      <c r="EE19"/>
      <c r="EF19"/>
      <c r="EG19"/>
      <c r="EH19"/>
      <c r="EI19"/>
      <c r="EJ19"/>
      <c r="EK19"/>
      <c r="EL19"/>
      <c r="EM19"/>
      <c r="EN19"/>
      <c r="EO19"/>
      <c r="EP19"/>
      <c r="EQ19"/>
      <c r="ER19"/>
      <c r="ES19"/>
      <c r="ET19"/>
      <c r="EU19"/>
      <c r="EV19"/>
      <c r="EW19"/>
      <c r="EX19"/>
      <c r="EY19"/>
      <c r="EZ19"/>
      <c r="FA19"/>
      <c r="FB19"/>
      <c r="FC19"/>
      <c r="FD19"/>
      <c r="FE19"/>
      <c r="FF19"/>
      <c r="FG19"/>
      <c r="FH19"/>
      <c r="FI19"/>
      <c r="FJ19"/>
      <c r="FK19"/>
      <c r="FL19"/>
      <c r="FM19"/>
      <c r="FN19"/>
      <c r="FO19"/>
      <c r="FP19"/>
      <c r="FQ19"/>
      <c r="FR19"/>
      <c r="FS19"/>
      <c r="FT19"/>
      <c r="FU19"/>
      <c r="FV19"/>
      <c r="FW19"/>
      <c r="FX19"/>
      <c r="FY19"/>
      <c r="FZ19"/>
      <c r="GA19"/>
      <c r="GB19"/>
      <c r="GC19"/>
      <c r="GD19"/>
      <c r="GE19"/>
      <c r="GF19"/>
      <c r="GG19"/>
      <c r="GH19"/>
      <c r="GI19"/>
      <c r="GJ19"/>
      <c r="GK19"/>
      <c r="GL19"/>
      <c r="GM19"/>
      <c r="GN19"/>
      <c r="GO19"/>
      <c r="GP19"/>
      <c r="GQ19"/>
      <c r="GR19"/>
      <c r="GS19"/>
      <c r="GT19"/>
      <c r="GU19"/>
      <c r="GV19"/>
      <c r="GW19"/>
      <c r="GX19"/>
      <c r="GY19"/>
      <c r="GZ19"/>
      <c r="HA19"/>
      <c r="HB19"/>
      <c r="HC19"/>
      <c r="HD19"/>
      <c r="HE19"/>
      <c r="HF19"/>
      <c r="HG19"/>
      <c r="HH19"/>
      <c r="HI19"/>
      <c r="HJ19"/>
      <c r="HK19"/>
      <c r="HL19"/>
      <c r="HM19"/>
      <c r="HN19"/>
      <c r="HO19"/>
      <c r="HP19"/>
      <c r="HQ19"/>
      <c r="HR19"/>
      <c r="HS19"/>
      <c r="HT19"/>
      <c r="HU19"/>
      <c r="HV19"/>
      <c r="HW19"/>
      <c r="HX19"/>
      <c r="HY19"/>
      <c r="HZ19"/>
      <c r="IA19"/>
      <c r="IB19"/>
      <c r="IC19"/>
      <c r="ID19"/>
      <c r="IE19"/>
      <c r="IF19"/>
      <c r="IG19"/>
      <c r="IH19"/>
      <c r="II19"/>
      <c r="IJ19"/>
      <c r="IK19"/>
      <c r="IL19"/>
      <c r="IM19"/>
      <c r="IN19"/>
      <c r="IO19"/>
      <c r="IP19"/>
      <c r="IQ19"/>
      <c r="IR19"/>
      <c r="IS19"/>
      <c r="IT19"/>
      <c r="IU19"/>
      <c r="IV19"/>
      <c r="IW19"/>
      <c r="IX19"/>
      <c r="IY19"/>
      <c r="IZ19"/>
      <c r="JA19"/>
      <c r="JB19"/>
      <c r="JC19"/>
      <c r="JD19"/>
      <c r="JE19"/>
      <c r="JF19"/>
      <c r="JG19"/>
      <c r="JH19"/>
      <c r="JI19"/>
      <c r="JJ19"/>
      <c r="JK19"/>
      <c r="JL19"/>
      <c r="JM19"/>
      <c r="JN19"/>
      <c r="JO19"/>
      <c r="JP19"/>
      <c r="JQ19"/>
      <c r="JR19"/>
      <c r="JS19"/>
      <c r="JT19"/>
      <c r="JU19"/>
      <c r="JV19"/>
      <c r="JW19"/>
      <c r="JX19"/>
      <c r="JY19"/>
      <c r="JZ19"/>
      <c r="KA19"/>
      <c r="KB19"/>
      <c r="KC19"/>
      <c r="KD19"/>
      <c r="KE19"/>
      <c r="KF19"/>
      <c r="KG19"/>
      <c r="KH19"/>
      <c r="KI19"/>
      <c r="KJ19"/>
      <c r="KK19"/>
      <c r="KL19"/>
      <c r="KM19"/>
      <c r="KN19"/>
      <c r="KO19"/>
      <c r="KP19"/>
      <c r="KQ19"/>
      <c r="KR19"/>
      <c r="KS19"/>
      <c r="KT19"/>
      <c r="KU19"/>
      <c r="KV19"/>
      <c r="KW19"/>
      <c r="KX19"/>
      <c r="KY19"/>
      <c r="KZ19"/>
      <c r="LA19"/>
      <c r="LB19"/>
      <c r="LC19"/>
      <c r="LD19"/>
      <c r="LE19"/>
      <c r="LF19"/>
      <c r="LG19"/>
      <c r="LH19"/>
      <c r="LI19"/>
      <c r="LJ19"/>
      <c r="LK19"/>
      <c r="LL19"/>
      <c r="LM19"/>
      <c r="LN19"/>
      <c r="LO19"/>
      <c r="LP19"/>
      <c r="LQ19"/>
      <c r="LR19"/>
      <c r="LS19"/>
      <c r="LT19"/>
      <c r="LU19"/>
      <c r="LV19"/>
      <c r="LW19"/>
      <c r="LX19"/>
      <c r="LY19"/>
      <c r="LZ19"/>
      <c r="MA19"/>
      <c r="MB19"/>
      <c r="MC19"/>
      <c r="MD19"/>
      <c r="ME19"/>
      <c r="MF19"/>
      <c r="MG19"/>
      <c r="MH19"/>
      <c r="MI19"/>
      <c r="MJ19"/>
      <c r="MK19"/>
      <c r="ML19"/>
      <c r="MM19"/>
      <c r="MN19"/>
      <c r="MO19"/>
      <c r="MP19"/>
      <c r="MQ19"/>
      <c r="MR19"/>
      <c r="MS19"/>
      <c r="MT19"/>
      <c r="MU19"/>
      <c r="MV19"/>
      <c r="MW19"/>
      <c r="MX19"/>
      <c r="MY19"/>
      <c r="MZ19"/>
      <c r="NA19"/>
      <c r="NB19"/>
      <c r="NC19"/>
      <c r="ND19"/>
      <c r="NE19"/>
      <c r="NF19"/>
      <c r="NG19"/>
      <c r="NH19"/>
      <c r="NI19"/>
      <c r="NJ19"/>
      <c r="NK19"/>
      <c r="NL19"/>
      <c r="NM19"/>
      <c r="NN19"/>
      <c r="NO19"/>
      <c r="NP19"/>
      <c r="NQ19"/>
      <c r="NR19"/>
      <c r="NS19"/>
      <c r="NT19"/>
      <c r="NU19"/>
      <c r="NV19"/>
      <c r="NW19"/>
      <c r="NX19"/>
      <c r="NY19"/>
      <c r="NZ19"/>
      <c r="OA19"/>
      <c r="OB19"/>
      <c r="OC19"/>
      <c r="OD19"/>
      <c r="OE19"/>
      <c r="OF19"/>
      <c r="OG19"/>
      <c r="OH19"/>
      <c r="OI19"/>
      <c r="OJ19"/>
      <c r="OK19"/>
      <c r="OL19"/>
      <c r="OM19"/>
      <c r="ON19"/>
      <c r="OO19"/>
      <c r="OP19"/>
      <c r="OQ19"/>
      <c r="OR19"/>
      <c r="OS19"/>
      <c r="OT19"/>
      <c r="OU19"/>
      <c r="OV19"/>
      <c r="OW19"/>
      <c r="OX19"/>
      <c r="OY19"/>
      <c r="OZ19"/>
      <c r="PA19"/>
      <c r="PB19"/>
      <c r="PC19"/>
      <c r="PD19"/>
      <c r="PE19"/>
      <c r="PF19"/>
      <c r="PG19"/>
      <c r="PH19"/>
      <c r="PI19"/>
      <c r="PJ19"/>
      <c r="PK19"/>
      <c r="PL19"/>
      <c r="PM19"/>
      <c r="PN19"/>
      <c r="PO19"/>
      <c r="PP19"/>
      <c r="PQ19"/>
      <c r="PR19"/>
      <c r="PS19"/>
      <c r="PT19"/>
      <c r="PU19" t="s">
        <v>797</v>
      </c>
      <c r="PV19"/>
      <c r="PW19">
        <v>1000</v>
      </c>
      <c r="PX19">
        <v>1000</v>
      </c>
      <c r="PY19"/>
      <c r="PZ19">
        <v>1500</v>
      </c>
      <c r="QA19">
        <v>-33.333333333333329</v>
      </c>
      <c r="QB19">
        <v>-500</v>
      </c>
      <c r="QC19" t="s">
        <v>2352</v>
      </c>
      <c r="QD19" t="s">
        <v>841</v>
      </c>
      <c r="QE19"/>
      <c r="QF19"/>
      <c r="QG19" t="s">
        <v>816</v>
      </c>
      <c r="QH19"/>
      <c r="QI19"/>
      <c r="QJ19"/>
      <c r="QK19"/>
      <c r="QL19"/>
      <c r="QM19"/>
      <c r="QN19"/>
      <c r="QO19"/>
      <c r="QP19"/>
      <c r="QQ19"/>
      <c r="QR19"/>
      <c r="QS19"/>
      <c r="QT19"/>
      <c r="QU19"/>
      <c r="QV19"/>
      <c r="QW19"/>
      <c r="QX19"/>
      <c r="QY19"/>
      <c r="QZ19"/>
      <c r="RA19"/>
      <c r="RB19"/>
      <c r="RC19"/>
      <c r="RD19"/>
      <c r="RE19"/>
      <c r="RF19"/>
      <c r="RG19"/>
      <c r="RH19"/>
      <c r="RI19"/>
      <c r="RJ19"/>
      <c r="RK19"/>
      <c r="RL19"/>
      <c r="RM19"/>
      <c r="RN19"/>
      <c r="RO19"/>
      <c r="RP19"/>
      <c r="RQ19"/>
      <c r="RR19"/>
      <c r="RS19"/>
      <c r="RT19"/>
      <c r="RU19"/>
      <c r="RV19"/>
      <c r="RW19"/>
      <c r="RX19"/>
      <c r="RY19"/>
      <c r="RZ19"/>
      <c r="SA19"/>
      <c r="SB19"/>
      <c r="SC19"/>
      <c r="SD19"/>
      <c r="SE19"/>
      <c r="SF19"/>
      <c r="SG19"/>
      <c r="SH19"/>
      <c r="SI19"/>
      <c r="SJ19"/>
      <c r="SK19"/>
      <c r="SL19"/>
      <c r="SM19"/>
      <c r="SN19"/>
      <c r="SO19"/>
      <c r="SP19"/>
      <c r="SQ19"/>
      <c r="SR19"/>
      <c r="SS19"/>
      <c r="ST19"/>
      <c r="SU19"/>
      <c r="SV19"/>
      <c r="SW19"/>
      <c r="SX19"/>
      <c r="SY19"/>
      <c r="SZ19"/>
      <c r="TA19"/>
      <c r="TB19"/>
      <c r="TC19"/>
      <c r="TD19"/>
      <c r="TE19"/>
      <c r="TF19"/>
      <c r="TG19"/>
      <c r="TH19"/>
      <c r="TI19"/>
      <c r="TJ19"/>
      <c r="TK19"/>
      <c r="TL19"/>
      <c r="TM19"/>
      <c r="TN19"/>
      <c r="TO19"/>
      <c r="TP19"/>
      <c r="TQ19"/>
      <c r="TR19"/>
      <c r="TS19"/>
      <c r="TT19"/>
      <c r="TU19"/>
      <c r="TV19"/>
      <c r="TW19"/>
      <c r="TX19"/>
      <c r="TY19"/>
      <c r="TZ19"/>
      <c r="UA19"/>
      <c r="UB19"/>
      <c r="UC19"/>
      <c r="UD19"/>
      <c r="UE19"/>
      <c r="UF19"/>
      <c r="UG19"/>
      <c r="UH19"/>
      <c r="UI19"/>
      <c r="UJ19"/>
      <c r="UK19"/>
      <c r="UL19"/>
      <c r="UM19"/>
      <c r="UN19"/>
      <c r="UO19"/>
      <c r="UP19"/>
      <c r="UQ19"/>
      <c r="UR19"/>
      <c r="US19"/>
      <c r="UT19"/>
      <c r="UU19"/>
      <c r="UV19"/>
      <c r="UW19"/>
      <c r="UX19"/>
      <c r="UY19"/>
      <c r="UZ19"/>
      <c r="VA19"/>
      <c r="VB19"/>
      <c r="VC19"/>
      <c r="VD19"/>
      <c r="VE19"/>
      <c r="VF19"/>
      <c r="VG19"/>
      <c r="VH19"/>
      <c r="VI19"/>
      <c r="VJ19"/>
      <c r="VK19"/>
      <c r="VL19"/>
      <c r="VM19"/>
      <c r="VN19"/>
      <c r="VO19"/>
      <c r="VP19"/>
      <c r="VQ19"/>
      <c r="VR19"/>
      <c r="VS19"/>
      <c r="VT19"/>
      <c r="VU19"/>
      <c r="VV19"/>
      <c r="VW19"/>
      <c r="VX19"/>
      <c r="VY19"/>
      <c r="VZ19"/>
      <c r="WA19"/>
      <c r="WB19"/>
      <c r="WC19"/>
      <c r="WD19"/>
      <c r="WE19"/>
      <c r="WF19"/>
      <c r="WG19"/>
      <c r="WH19"/>
      <c r="WI19"/>
      <c r="WJ19"/>
      <c r="WK19"/>
      <c r="WL19"/>
      <c r="WM19"/>
      <c r="WN19"/>
      <c r="WO19"/>
      <c r="WP19"/>
      <c r="WQ19"/>
      <c r="WR19"/>
      <c r="WS19"/>
      <c r="WT19"/>
      <c r="WU19"/>
      <c r="WV19"/>
      <c r="WW19"/>
      <c r="WX19"/>
      <c r="WY19"/>
      <c r="WZ19"/>
      <c r="XA19"/>
      <c r="XB19"/>
      <c r="XC19"/>
      <c r="XD19"/>
      <c r="XE19"/>
      <c r="XF19"/>
      <c r="XG19"/>
      <c r="XH19"/>
      <c r="XI19"/>
      <c r="XJ19"/>
      <c r="XK19"/>
      <c r="XL19"/>
      <c r="XM19"/>
      <c r="XN19"/>
      <c r="XO19"/>
      <c r="XP19"/>
      <c r="XQ19"/>
      <c r="XR19"/>
      <c r="XS19"/>
      <c r="XT19"/>
      <c r="XU19"/>
      <c r="XV19"/>
      <c r="XW19"/>
      <c r="XX19"/>
      <c r="XY19"/>
      <c r="XZ19"/>
      <c r="YA19"/>
      <c r="YB19"/>
      <c r="YC19"/>
      <c r="YD19"/>
      <c r="YE19"/>
      <c r="YF19"/>
      <c r="YG19"/>
      <c r="YH19"/>
      <c r="YI19"/>
      <c r="YJ19"/>
      <c r="YK19"/>
      <c r="YL19"/>
      <c r="YM19"/>
      <c r="YN19"/>
      <c r="YO19"/>
      <c r="YP19"/>
      <c r="YQ19"/>
      <c r="YR19"/>
      <c r="YS19"/>
      <c r="YT19"/>
      <c r="YU19"/>
      <c r="YV19"/>
      <c r="YW19"/>
      <c r="YX19"/>
      <c r="YY19"/>
      <c r="YZ19"/>
      <c r="ZA19"/>
      <c r="ZB19"/>
      <c r="ZC19"/>
      <c r="ZD19"/>
      <c r="ZE19"/>
      <c r="ZF19"/>
      <c r="ZG19"/>
      <c r="ZH19"/>
      <c r="ZI19"/>
      <c r="ZJ19"/>
      <c r="ZK19"/>
      <c r="ZL19"/>
      <c r="ZM19"/>
      <c r="ZN19"/>
      <c r="ZO19"/>
      <c r="ZP19"/>
      <c r="ZQ19"/>
      <c r="ZR19"/>
      <c r="ZS19"/>
      <c r="ZT19"/>
      <c r="ZU19"/>
      <c r="ZV19"/>
      <c r="ZW19"/>
      <c r="ZX19"/>
      <c r="ZY19"/>
      <c r="ZZ19"/>
      <c r="AAA19"/>
      <c r="AAB19"/>
      <c r="AAC19"/>
      <c r="AAD19"/>
      <c r="AAE19"/>
      <c r="AAF19"/>
      <c r="AAG19"/>
      <c r="AAH19"/>
      <c r="AAI19"/>
      <c r="AAJ19"/>
      <c r="AAK19"/>
      <c r="AAL19"/>
      <c r="AAM19"/>
      <c r="AAN19"/>
      <c r="AAO19"/>
      <c r="AAP19"/>
      <c r="AAQ19"/>
      <c r="AAR19"/>
      <c r="AAS19"/>
      <c r="AAT19"/>
      <c r="AAU19"/>
      <c r="AAV19" t="s">
        <v>816</v>
      </c>
      <c r="AAW19"/>
      <c r="AAX19"/>
      <c r="AAY19"/>
      <c r="AAZ19"/>
      <c r="ABA19"/>
      <c r="ABB19"/>
      <c r="ABC19"/>
      <c r="ABD19"/>
      <c r="ABE19"/>
      <c r="ABF19"/>
      <c r="ABG19"/>
      <c r="ABH19" t="s">
        <v>816</v>
      </c>
      <c r="ABI19"/>
      <c r="ABJ19"/>
      <c r="ABK19"/>
      <c r="ABL19"/>
      <c r="ABM19"/>
      <c r="ABN19"/>
      <c r="ABO19"/>
      <c r="ABP19"/>
      <c r="ABQ19" t="s">
        <v>816</v>
      </c>
      <c r="ABR19"/>
      <c r="ABS19"/>
      <c r="ABT19"/>
      <c r="ABU19"/>
      <c r="ABV19"/>
      <c r="ABW19"/>
      <c r="ABX19"/>
      <c r="ABY19"/>
      <c r="ABZ19"/>
      <c r="ACA19"/>
      <c r="ACB19"/>
      <c r="ACC19"/>
      <c r="ACD19" t="s">
        <v>816</v>
      </c>
      <c r="ACE19"/>
      <c r="ACF19"/>
      <c r="ACG19"/>
      <c r="ACH19"/>
      <c r="ACI19"/>
      <c r="ACJ19"/>
      <c r="ACK19"/>
      <c r="ACL19"/>
      <c r="ACM19"/>
      <c r="ACN19"/>
      <c r="ACO19"/>
      <c r="ACP19"/>
      <c r="ACQ19" t="s">
        <v>838</v>
      </c>
      <c r="ACR19">
        <v>365206448</v>
      </c>
      <c r="ACS19" s="396">
        <v>44888.632199074069</v>
      </c>
      <c r="ACT19"/>
      <c r="ACU19"/>
      <c r="ACV19" t="s">
        <v>801</v>
      </c>
      <c r="ACW19"/>
      <c r="ACX19"/>
      <c r="ACY19">
        <v>19</v>
      </c>
    </row>
    <row r="20" spans="1:779" s="82" customFormat="1" x14ac:dyDescent="0.3">
      <c r="A20" t="s">
        <v>2355</v>
      </c>
      <c r="B20" s="396">
        <v>44888.380734085637</v>
      </c>
      <c r="C20" s="396">
        <v>44888.381996354161</v>
      </c>
      <c r="D20" s="396">
        <v>44888</v>
      </c>
      <c r="E20" t="s">
        <v>824</v>
      </c>
      <c r="F20" s="396">
        <v>44888</v>
      </c>
      <c r="G20" t="s">
        <v>825</v>
      </c>
      <c r="H20" t="s">
        <v>826</v>
      </c>
      <c r="I20" t="s">
        <v>826</v>
      </c>
      <c r="J20" t="s">
        <v>826</v>
      </c>
      <c r="K20" t="s">
        <v>795</v>
      </c>
      <c r="L20" t="s">
        <v>809</v>
      </c>
      <c r="M20">
        <v>0</v>
      </c>
      <c r="N20">
        <v>0</v>
      </c>
      <c r="O20">
        <v>0</v>
      </c>
      <c r="P20">
        <v>0</v>
      </c>
      <c r="Q20">
        <v>0</v>
      </c>
      <c r="R20">
        <v>0</v>
      </c>
      <c r="S20">
        <v>0</v>
      </c>
      <c r="T20">
        <v>0</v>
      </c>
      <c r="U20">
        <v>0</v>
      </c>
      <c r="V20">
        <v>0</v>
      </c>
      <c r="W20">
        <v>0</v>
      </c>
      <c r="X20">
        <v>0</v>
      </c>
      <c r="Y20">
        <v>0</v>
      </c>
      <c r="Z20">
        <v>0</v>
      </c>
      <c r="AA20">
        <v>0</v>
      </c>
      <c r="AB20">
        <v>1</v>
      </c>
      <c r="AC20">
        <v>0</v>
      </c>
      <c r="AD20">
        <v>0</v>
      </c>
      <c r="AE20">
        <v>0</v>
      </c>
      <c r="AF20">
        <v>0</v>
      </c>
      <c r="AG20">
        <v>0</v>
      </c>
      <c r="AH20">
        <v>0</v>
      </c>
      <c r="AI20">
        <v>0</v>
      </c>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c r="DW20"/>
      <c r="DX20"/>
      <c r="DY20"/>
      <c r="DZ20"/>
      <c r="EA20"/>
      <c r="EB20"/>
      <c r="EC20"/>
      <c r="ED20"/>
      <c r="EE20"/>
      <c r="EF20"/>
      <c r="EG20"/>
      <c r="EH20"/>
      <c r="EI20"/>
      <c r="EJ20"/>
      <c r="EK20"/>
      <c r="EL20"/>
      <c r="EM20"/>
      <c r="EN20"/>
      <c r="EO20"/>
      <c r="EP20"/>
      <c r="EQ20"/>
      <c r="ER20"/>
      <c r="ES20"/>
      <c r="ET20"/>
      <c r="EU20"/>
      <c r="EV20"/>
      <c r="EW20"/>
      <c r="EX20"/>
      <c r="EY20"/>
      <c r="EZ20"/>
      <c r="FA20"/>
      <c r="FB20"/>
      <c r="FC20"/>
      <c r="FD20"/>
      <c r="FE20"/>
      <c r="FF20"/>
      <c r="FG20"/>
      <c r="FH20"/>
      <c r="FI20"/>
      <c r="FJ20"/>
      <c r="FK20"/>
      <c r="FL20"/>
      <c r="FM20"/>
      <c r="FN20"/>
      <c r="FO20"/>
      <c r="FP20"/>
      <c r="FQ20"/>
      <c r="FR20"/>
      <c r="FS20"/>
      <c r="FT20"/>
      <c r="FU20"/>
      <c r="FV20"/>
      <c r="FW20"/>
      <c r="FX20"/>
      <c r="FY20"/>
      <c r="FZ20"/>
      <c r="GA20"/>
      <c r="GB20"/>
      <c r="GC20"/>
      <c r="GD20"/>
      <c r="GE20"/>
      <c r="GF20"/>
      <c r="GG20"/>
      <c r="GH20"/>
      <c r="GI20"/>
      <c r="GJ20"/>
      <c r="GK20"/>
      <c r="GL20"/>
      <c r="GM20"/>
      <c r="GN20"/>
      <c r="GO20"/>
      <c r="GP20"/>
      <c r="GQ20"/>
      <c r="GR20"/>
      <c r="GS20"/>
      <c r="GT20"/>
      <c r="GU20"/>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c r="IL20"/>
      <c r="IM20"/>
      <c r="IN20"/>
      <c r="IO20"/>
      <c r="IP20"/>
      <c r="IQ20"/>
      <c r="IR20"/>
      <c r="IS20"/>
      <c r="IT20"/>
      <c r="IU20"/>
      <c r="IV20"/>
      <c r="IW20"/>
      <c r="IX20"/>
      <c r="IY20"/>
      <c r="IZ20"/>
      <c r="JA20"/>
      <c r="JB20"/>
      <c r="JC20"/>
      <c r="JD20"/>
      <c r="JE20"/>
      <c r="JF20"/>
      <c r="JG20"/>
      <c r="JH20"/>
      <c r="JI20"/>
      <c r="JJ20"/>
      <c r="JK20"/>
      <c r="JL20"/>
      <c r="JM20"/>
      <c r="JN20"/>
      <c r="JO20"/>
      <c r="JP20"/>
      <c r="JQ20"/>
      <c r="JR20"/>
      <c r="JS20"/>
      <c r="JT20"/>
      <c r="JU20"/>
      <c r="JV20"/>
      <c r="JW20"/>
      <c r="JX20"/>
      <c r="JY20"/>
      <c r="JZ20"/>
      <c r="KA20"/>
      <c r="KB20"/>
      <c r="KC20"/>
      <c r="KD20"/>
      <c r="KE20"/>
      <c r="KF20"/>
      <c r="KG20"/>
      <c r="KH20"/>
      <c r="KI20"/>
      <c r="KJ20"/>
      <c r="KK20"/>
      <c r="KL20"/>
      <c r="KM20"/>
      <c r="KN20"/>
      <c r="KO20"/>
      <c r="KP20"/>
      <c r="KQ20"/>
      <c r="KR20"/>
      <c r="KS20"/>
      <c r="KT20"/>
      <c r="KU20"/>
      <c r="KV20"/>
      <c r="KW20"/>
      <c r="KX20"/>
      <c r="KY20"/>
      <c r="KZ20"/>
      <c r="LA20"/>
      <c r="LB20"/>
      <c r="LC20"/>
      <c r="LD20"/>
      <c r="LE20"/>
      <c r="LF20"/>
      <c r="LG20"/>
      <c r="LH20"/>
      <c r="LI20"/>
      <c r="LJ20"/>
      <c r="LK20"/>
      <c r="LL20"/>
      <c r="LM20"/>
      <c r="LN20"/>
      <c r="LO20"/>
      <c r="LP20"/>
      <c r="LQ20"/>
      <c r="LR20"/>
      <c r="LS20"/>
      <c r="LT20"/>
      <c r="LU20"/>
      <c r="LV20"/>
      <c r="LW20"/>
      <c r="LX20"/>
      <c r="LY20"/>
      <c r="LZ20"/>
      <c r="MA20"/>
      <c r="MB20"/>
      <c r="MC20"/>
      <c r="MD20"/>
      <c r="ME20"/>
      <c r="MF20"/>
      <c r="MG20"/>
      <c r="MH20"/>
      <c r="MI20"/>
      <c r="MJ20"/>
      <c r="MK20"/>
      <c r="ML20"/>
      <c r="MM20"/>
      <c r="MN20"/>
      <c r="MO20"/>
      <c r="MP20"/>
      <c r="MQ20"/>
      <c r="MR20"/>
      <c r="MS20"/>
      <c r="MT20"/>
      <c r="MU20"/>
      <c r="MV20"/>
      <c r="MW20"/>
      <c r="MX20"/>
      <c r="MY20"/>
      <c r="MZ20"/>
      <c r="NA20"/>
      <c r="NB20"/>
      <c r="NC20"/>
      <c r="ND20"/>
      <c r="NE20"/>
      <c r="NF20"/>
      <c r="NG20"/>
      <c r="NH20"/>
      <c r="NI20"/>
      <c r="NJ20"/>
      <c r="NK20"/>
      <c r="NL20"/>
      <c r="NM20"/>
      <c r="NN20"/>
      <c r="NO20"/>
      <c r="NP20"/>
      <c r="NQ20"/>
      <c r="NR20"/>
      <c r="NS20"/>
      <c r="NT20"/>
      <c r="NU20"/>
      <c r="NV20"/>
      <c r="NW20"/>
      <c r="NX20"/>
      <c r="NY20"/>
      <c r="NZ20"/>
      <c r="OA20"/>
      <c r="OB20"/>
      <c r="OC20"/>
      <c r="OD20"/>
      <c r="OE20"/>
      <c r="OF20"/>
      <c r="OG20"/>
      <c r="OH20"/>
      <c r="OI20"/>
      <c r="OJ20"/>
      <c r="OK20"/>
      <c r="OL20"/>
      <c r="OM20"/>
      <c r="ON20"/>
      <c r="OO20"/>
      <c r="OP20"/>
      <c r="OQ20"/>
      <c r="OR20"/>
      <c r="OS20"/>
      <c r="OT20"/>
      <c r="OU20"/>
      <c r="OV20"/>
      <c r="OW20"/>
      <c r="OX20"/>
      <c r="OY20"/>
      <c r="OZ20"/>
      <c r="PA20"/>
      <c r="PB20"/>
      <c r="PC20"/>
      <c r="PD20"/>
      <c r="PE20"/>
      <c r="PF20"/>
      <c r="PG20"/>
      <c r="PH20"/>
      <c r="PI20"/>
      <c r="PJ20"/>
      <c r="PK20"/>
      <c r="PL20"/>
      <c r="PM20"/>
      <c r="PN20"/>
      <c r="PO20"/>
      <c r="PP20"/>
      <c r="PQ20"/>
      <c r="PR20"/>
      <c r="PS20"/>
      <c r="PT20"/>
      <c r="PU20" t="s">
        <v>797</v>
      </c>
      <c r="PV20"/>
      <c r="PW20">
        <v>1000</v>
      </c>
      <c r="PX20">
        <v>1000</v>
      </c>
      <c r="PY20"/>
      <c r="PZ20">
        <v>1500</v>
      </c>
      <c r="QA20">
        <v>-33.333333333333329</v>
      </c>
      <c r="QB20">
        <v>-500</v>
      </c>
      <c r="QC20" t="s">
        <v>2352</v>
      </c>
      <c r="QD20" t="s">
        <v>841</v>
      </c>
      <c r="QE20"/>
      <c r="QF20"/>
      <c r="QG20" t="s">
        <v>816</v>
      </c>
      <c r="QH20"/>
      <c r="QI20"/>
      <c r="QJ20"/>
      <c r="QK20"/>
      <c r="QL20"/>
      <c r="QM20"/>
      <c r="QN20"/>
      <c r="QO20"/>
      <c r="QP20"/>
      <c r="QQ20"/>
      <c r="QR20"/>
      <c r="QS20"/>
      <c r="QT20"/>
      <c r="QU20"/>
      <c r="QV20"/>
      <c r="QW20"/>
      <c r="QX20"/>
      <c r="QY20"/>
      <c r="QZ20"/>
      <c r="RA20"/>
      <c r="RB20"/>
      <c r="RC20"/>
      <c r="RD20"/>
      <c r="RE20"/>
      <c r="RF20"/>
      <c r="RG20"/>
      <c r="RH20"/>
      <c r="RI20"/>
      <c r="RJ20"/>
      <c r="RK20"/>
      <c r="RL20"/>
      <c r="RM20"/>
      <c r="RN20"/>
      <c r="RO20"/>
      <c r="RP20"/>
      <c r="RQ20"/>
      <c r="RR20"/>
      <c r="RS20"/>
      <c r="RT20"/>
      <c r="RU20"/>
      <c r="RV20"/>
      <c r="RW20"/>
      <c r="RX20"/>
      <c r="RY20"/>
      <c r="RZ20"/>
      <c r="SA20"/>
      <c r="SB20"/>
      <c r="SC20"/>
      <c r="SD20"/>
      <c r="SE20"/>
      <c r="SF20"/>
      <c r="SG20"/>
      <c r="SH20"/>
      <c r="SI20"/>
      <c r="SJ20"/>
      <c r="SK20"/>
      <c r="SL20"/>
      <c r="SM20"/>
      <c r="SN20"/>
      <c r="SO20"/>
      <c r="SP20"/>
      <c r="SQ20"/>
      <c r="SR20"/>
      <c r="SS20"/>
      <c r="ST20"/>
      <c r="SU20"/>
      <c r="SV20"/>
      <c r="SW20"/>
      <c r="SX20"/>
      <c r="SY20"/>
      <c r="SZ20"/>
      <c r="TA20"/>
      <c r="TB20"/>
      <c r="TC20"/>
      <c r="TD20"/>
      <c r="TE20"/>
      <c r="TF20"/>
      <c r="TG20"/>
      <c r="TH20"/>
      <c r="TI20"/>
      <c r="TJ20"/>
      <c r="TK20"/>
      <c r="TL20"/>
      <c r="TM20"/>
      <c r="TN20"/>
      <c r="TO20"/>
      <c r="TP20"/>
      <c r="TQ20"/>
      <c r="TR20"/>
      <c r="TS20"/>
      <c r="TT20"/>
      <c r="TU20"/>
      <c r="TV20"/>
      <c r="TW20"/>
      <c r="TX20"/>
      <c r="TY20"/>
      <c r="TZ20"/>
      <c r="UA20"/>
      <c r="UB20"/>
      <c r="UC20"/>
      <c r="UD20"/>
      <c r="UE20"/>
      <c r="UF20"/>
      <c r="UG20"/>
      <c r="UH20"/>
      <c r="UI20"/>
      <c r="UJ20"/>
      <c r="UK20"/>
      <c r="UL20"/>
      <c r="UM20"/>
      <c r="UN20"/>
      <c r="UO20"/>
      <c r="UP20"/>
      <c r="UQ20"/>
      <c r="UR20"/>
      <c r="US20"/>
      <c r="UT20"/>
      <c r="UU20"/>
      <c r="UV20"/>
      <c r="UW20"/>
      <c r="UX20"/>
      <c r="UY20"/>
      <c r="UZ20"/>
      <c r="VA20"/>
      <c r="VB20"/>
      <c r="VC20"/>
      <c r="VD20"/>
      <c r="VE20"/>
      <c r="VF20"/>
      <c r="VG20"/>
      <c r="VH20"/>
      <c r="VI20"/>
      <c r="VJ20"/>
      <c r="VK20"/>
      <c r="VL20"/>
      <c r="VM20"/>
      <c r="VN20"/>
      <c r="VO20"/>
      <c r="VP20"/>
      <c r="VQ20"/>
      <c r="VR20"/>
      <c r="VS20"/>
      <c r="VT20"/>
      <c r="VU20"/>
      <c r="VV20"/>
      <c r="VW20"/>
      <c r="VX20"/>
      <c r="VY20"/>
      <c r="VZ20"/>
      <c r="WA20"/>
      <c r="WB20"/>
      <c r="WC20"/>
      <c r="WD20"/>
      <c r="WE20"/>
      <c r="WF20"/>
      <c r="WG20"/>
      <c r="WH20"/>
      <c r="WI20"/>
      <c r="WJ20"/>
      <c r="WK20"/>
      <c r="WL20"/>
      <c r="WM20"/>
      <c r="WN20"/>
      <c r="WO20"/>
      <c r="WP20"/>
      <c r="WQ20"/>
      <c r="WR20"/>
      <c r="WS20"/>
      <c r="WT20"/>
      <c r="WU20"/>
      <c r="WV20"/>
      <c r="WW20"/>
      <c r="WX20"/>
      <c r="WY20"/>
      <c r="WZ20"/>
      <c r="XA20"/>
      <c r="XB20"/>
      <c r="XC20"/>
      <c r="XD20"/>
      <c r="XE20"/>
      <c r="XF20"/>
      <c r="XG20"/>
      <c r="XH20"/>
      <c r="XI20"/>
      <c r="XJ20"/>
      <c r="XK20"/>
      <c r="XL20"/>
      <c r="XM20"/>
      <c r="XN20"/>
      <c r="XO20"/>
      <c r="XP20"/>
      <c r="XQ20"/>
      <c r="XR20"/>
      <c r="XS20"/>
      <c r="XT20"/>
      <c r="XU20"/>
      <c r="XV20"/>
      <c r="XW20"/>
      <c r="XX20"/>
      <c r="XY20"/>
      <c r="XZ20"/>
      <c r="YA20"/>
      <c r="YB20"/>
      <c r="YC20"/>
      <c r="YD20"/>
      <c r="YE20"/>
      <c r="YF20"/>
      <c r="YG20"/>
      <c r="YH20"/>
      <c r="YI20"/>
      <c r="YJ20"/>
      <c r="YK20"/>
      <c r="YL20"/>
      <c r="YM20"/>
      <c r="YN20"/>
      <c r="YO20"/>
      <c r="YP20"/>
      <c r="YQ20"/>
      <c r="YR20"/>
      <c r="YS20"/>
      <c r="YT20"/>
      <c r="YU20"/>
      <c r="YV20"/>
      <c r="YW20"/>
      <c r="YX20"/>
      <c r="YY20"/>
      <c r="YZ20"/>
      <c r="ZA20"/>
      <c r="ZB20"/>
      <c r="ZC20"/>
      <c r="ZD20"/>
      <c r="ZE20"/>
      <c r="ZF20"/>
      <c r="ZG20"/>
      <c r="ZH20"/>
      <c r="ZI20"/>
      <c r="ZJ20"/>
      <c r="ZK20"/>
      <c r="ZL20"/>
      <c r="ZM20"/>
      <c r="ZN20"/>
      <c r="ZO20"/>
      <c r="ZP20"/>
      <c r="ZQ20"/>
      <c r="ZR20"/>
      <c r="ZS20"/>
      <c r="ZT20"/>
      <c r="ZU20"/>
      <c r="ZV20"/>
      <c r="ZW20"/>
      <c r="ZX20"/>
      <c r="ZY20"/>
      <c r="ZZ20"/>
      <c r="AAA20"/>
      <c r="AAB20"/>
      <c r="AAC20"/>
      <c r="AAD20"/>
      <c r="AAE20"/>
      <c r="AAF20"/>
      <c r="AAG20"/>
      <c r="AAH20"/>
      <c r="AAI20"/>
      <c r="AAJ20"/>
      <c r="AAK20"/>
      <c r="AAL20"/>
      <c r="AAM20"/>
      <c r="AAN20"/>
      <c r="AAO20"/>
      <c r="AAP20"/>
      <c r="AAQ20"/>
      <c r="AAR20"/>
      <c r="AAS20"/>
      <c r="AAT20"/>
      <c r="AAU20"/>
      <c r="AAV20" t="s">
        <v>816</v>
      </c>
      <c r="AAW20"/>
      <c r="AAX20"/>
      <c r="AAY20"/>
      <c r="AAZ20"/>
      <c r="ABA20"/>
      <c r="ABB20"/>
      <c r="ABC20"/>
      <c r="ABD20"/>
      <c r="ABE20"/>
      <c r="ABF20"/>
      <c r="ABG20"/>
      <c r="ABH20" t="s">
        <v>816</v>
      </c>
      <c r="ABI20"/>
      <c r="ABJ20"/>
      <c r="ABK20"/>
      <c r="ABL20"/>
      <c r="ABM20"/>
      <c r="ABN20"/>
      <c r="ABO20"/>
      <c r="ABP20"/>
      <c r="ABQ20" t="s">
        <v>816</v>
      </c>
      <c r="ABR20"/>
      <c r="ABS20"/>
      <c r="ABT20"/>
      <c r="ABU20"/>
      <c r="ABV20"/>
      <c r="ABW20"/>
      <c r="ABX20"/>
      <c r="ABY20"/>
      <c r="ABZ20"/>
      <c r="ACA20"/>
      <c r="ACB20"/>
      <c r="ACC20"/>
      <c r="ACD20" t="s">
        <v>2104</v>
      </c>
      <c r="ACE20"/>
      <c r="ACF20"/>
      <c r="ACG20"/>
      <c r="ACH20"/>
      <c r="ACI20"/>
      <c r="ACJ20"/>
      <c r="ACK20"/>
      <c r="ACL20"/>
      <c r="ACM20"/>
      <c r="ACN20"/>
      <c r="ACO20"/>
      <c r="ACP20"/>
      <c r="ACQ20" t="s">
        <v>835</v>
      </c>
      <c r="ACR20">
        <v>365206476</v>
      </c>
      <c r="ACS20" s="396">
        <v>44888.632233796292</v>
      </c>
      <c r="ACT20"/>
      <c r="ACU20"/>
      <c r="ACV20" t="s">
        <v>801</v>
      </c>
      <c r="ACW20"/>
      <c r="ACX20"/>
      <c r="ACY20">
        <v>20</v>
      </c>
    </row>
    <row r="21" spans="1:779" s="82" customFormat="1" x14ac:dyDescent="0.3">
      <c r="A21" t="s">
        <v>2356</v>
      </c>
      <c r="B21" s="396">
        <v>44888.382099814822</v>
      </c>
      <c r="C21" s="396">
        <v>44888.384306990753</v>
      </c>
      <c r="D21" s="396">
        <v>44888</v>
      </c>
      <c r="E21" t="s">
        <v>824</v>
      </c>
      <c r="F21" s="396">
        <v>44888</v>
      </c>
      <c r="G21" t="s">
        <v>825</v>
      </c>
      <c r="H21" t="s">
        <v>826</v>
      </c>
      <c r="I21" t="s">
        <v>826</v>
      </c>
      <c r="J21" t="s">
        <v>826</v>
      </c>
      <c r="K21" t="s">
        <v>795</v>
      </c>
      <c r="L21" t="s">
        <v>809</v>
      </c>
      <c r="M21">
        <v>0</v>
      </c>
      <c r="N21">
        <v>0</v>
      </c>
      <c r="O21">
        <v>0</v>
      </c>
      <c r="P21">
        <v>0</v>
      </c>
      <c r="Q21">
        <v>0</v>
      </c>
      <c r="R21">
        <v>0</v>
      </c>
      <c r="S21">
        <v>0</v>
      </c>
      <c r="T21">
        <v>0</v>
      </c>
      <c r="U21">
        <v>0</v>
      </c>
      <c r="V21">
        <v>0</v>
      </c>
      <c r="W21">
        <v>0</v>
      </c>
      <c r="X21">
        <v>0</v>
      </c>
      <c r="Y21">
        <v>0</v>
      </c>
      <c r="Z21">
        <v>0</v>
      </c>
      <c r="AA21">
        <v>0</v>
      </c>
      <c r="AB21">
        <v>1</v>
      </c>
      <c r="AC21">
        <v>0</v>
      </c>
      <c r="AD21">
        <v>0</v>
      </c>
      <c r="AE21">
        <v>0</v>
      </c>
      <c r="AF21">
        <v>0</v>
      </c>
      <c r="AG21">
        <v>0</v>
      </c>
      <c r="AH21">
        <v>0</v>
      </c>
      <c r="AI21">
        <v>0</v>
      </c>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c r="IM21"/>
      <c r="IN21"/>
      <c r="IO21"/>
      <c r="IP21"/>
      <c r="IQ21"/>
      <c r="IR21"/>
      <c r="IS21"/>
      <c r="IT21"/>
      <c r="IU21"/>
      <c r="IV21"/>
      <c r="IW21"/>
      <c r="IX21"/>
      <c r="IY21"/>
      <c r="IZ21"/>
      <c r="JA21"/>
      <c r="JB21"/>
      <c r="JC21"/>
      <c r="JD21"/>
      <c r="JE21"/>
      <c r="JF21"/>
      <c r="JG21"/>
      <c r="JH21"/>
      <c r="JI21"/>
      <c r="JJ21"/>
      <c r="JK21"/>
      <c r="JL21"/>
      <c r="JM21"/>
      <c r="JN21"/>
      <c r="JO21"/>
      <c r="JP21"/>
      <c r="JQ21"/>
      <c r="JR21"/>
      <c r="JS21"/>
      <c r="JT21"/>
      <c r="JU21"/>
      <c r="JV21"/>
      <c r="JW21"/>
      <c r="JX21"/>
      <c r="JY21"/>
      <c r="JZ21"/>
      <c r="KA21"/>
      <c r="KB21"/>
      <c r="KC21"/>
      <c r="KD21"/>
      <c r="KE21"/>
      <c r="KF21"/>
      <c r="KG21"/>
      <c r="KH21"/>
      <c r="KI21"/>
      <c r="KJ21"/>
      <c r="KK21"/>
      <c r="KL21"/>
      <c r="KM21"/>
      <c r="KN21"/>
      <c r="KO21"/>
      <c r="KP21"/>
      <c r="KQ21"/>
      <c r="KR21"/>
      <c r="KS21"/>
      <c r="KT21"/>
      <c r="KU21"/>
      <c r="KV21"/>
      <c r="KW21"/>
      <c r="KX21"/>
      <c r="KY21"/>
      <c r="KZ21"/>
      <c r="LA21"/>
      <c r="LB21"/>
      <c r="LC21"/>
      <c r="LD21"/>
      <c r="LE21"/>
      <c r="LF21"/>
      <c r="LG21"/>
      <c r="LH21"/>
      <c r="LI21"/>
      <c r="LJ21"/>
      <c r="LK21"/>
      <c r="LL21"/>
      <c r="LM21"/>
      <c r="LN21"/>
      <c r="LO21"/>
      <c r="LP21"/>
      <c r="LQ21"/>
      <c r="LR21"/>
      <c r="LS21"/>
      <c r="LT21"/>
      <c r="LU21"/>
      <c r="LV21"/>
      <c r="LW21"/>
      <c r="LX21"/>
      <c r="LY21"/>
      <c r="LZ21"/>
      <c r="MA21"/>
      <c r="MB21"/>
      <c r="MC21"/>
      <c r="MD21"/>
      <c r="ME21"/>
      <c r="MF21"/>
      <c r="MG21"/>
      <c r="MH21"/>
      <c r="MI21"/>
      <c r="MJ21"/>
      <c r="MK21"/>
      <c r="ML21"/>
      <c r="MM21"/>
      <c r="MN21"/>
      <c r="MO21"/>
      <c r="MP21"/>
      <c r="MQ21"/>
      <c r="MR21"/>
      <c r="MS21"/>
      <c r="MT21"/>
      <c r="MU21"/>
      <c r="MV21"/>
      <c r="MW21"/>
      <c r="MX21"/>
      <c r="MY21"/>
      <c r="MZ21"/>
      <c r="NA21"/>
      <c r="NB21"/>
      <c r="NC21"/>
      <c r="ND21"/>
      <c r="NE21"/>
      <c r="NF21"/>
      <c r="NG21"/>
      <c r="NH21"/>
      <c r="NI21"/>
      <c r="NJ21"/>
      <c r="NK21"/>
      <c r="NL21"/>
      <c r="NM21"/>
      <c r="NN21"/>
      <c r="NO21"/>
      <c r="NP21"/>
      <c r="NQ21"/>
      <c r="NR21"/>
      <c r="NS21"/>
      <c r="NT21"/>
      <c r="NU21"/>
      <c r="NV21"/>
      <c r="NW21"/>
      <c r="NX21"/>
      <c r="NY21"/>
      <c r="NZ21"/>
      <c r="OA21"/>
      <c r="OB21"/>
      <c r="OC21"/>
      <c r="OD21"/>
      <c r="OE21"/>
      <c r="OF21"/>
      <c r="OG21"/>
      <c r="OH21"/>
      <c r="OI21"/>
      <c r="OJ21"/>
      <c r="OK21"/>
      <c r="OL21"/>
      <c r="OM21"/>
      <c r="ON21"/>
      <c r="OO21"/>
      <c r="OP21"/>
      <c r="OQ21"/>
      <c r="OR21"/>
      <c r="OS21"/>
      <c r="OT21"/>
      <c r="OU21"/>
      <c r="OV21"/>
      <c r="OW21"/>
      <c r="OX21"/>
      <c r="OY21"/>
      <c r="OZ21"/>
      <c r="PA21"/>
      <c r="PB21"/>
      <c r="PC21"/>
      <c r="PD21"/>
      <c r="PE21"/>
      <c r="PF21"/>
      <c r="PG21"/>
      <c r="PH21"/>
      <c r="PI21"/>
      <c r="PJ21"/>
      <c r="PK21"/>
      <c r="PL21"/>
      <c r="PM21"/>
      <c r="PN21"/>
      <c r="PO21"/>
      <c r="PP21"/>
      <c r="PQ21"/>
      <c r="PR21"/>
      <c r="PS21"/>
      <c r="PT21"/>
      <c r="PU21" t="s">
        <v>797</v>
      </c>
      <c r="PV21"/>
      <c r="PW21">
        <v>1000</v>
      </c>
      <c r="PX21">
        <v>1000</v>
      </c>
      <c r="PY21"/>
      <c r="PZ21">
        <v>1500</v>
      </c>
      <c r="QA21">
        <v>-33.333333333333329</v>
      </c>
      <c r="QB21">
        <v>-500</v>
      </c>
      <c r="QC21" t="s">
        <v>2352</v>
      </c>
      <c r="QD21" t="s">
        <v>841</v>
      </c>
      <c r="QE21"/>
      <c r="QF21"/>
      <c r="QG21" t="s">
        <v>816</v>
      </c>
      <c r="QH21"/>
      <c r="QI21"/>
      <c r="QJ21"/>
      <c r="QK21"/>
      <c r="QL21"/>
      <c r="QM21"/>
      <c r="QN21"/>
      <c r="QO21"/>
      <c r="QP21"/>
      <c r="QQ21"/>
      <c r="QR21"/>
      <c r="QS21"/>
      <c r="QT21"/>
      <c r="QU21"/>
      <c r="QV21"/>
      <c r="QW21"/>
      <c r="QX21"/>
      <c r="QY21"/>
      <c r="QZ21"/>
      <c r="RA21"/>
      <c r="RB21"/>
      <c r="RC21"/>
      <c r="RD21"/>
      <c r="RE21"/>
      <c r="RF21"/>
      <c r="RG21"/>
      <c r="RH21"/>
      <c r="RI21"/>
      <c r="RJ21"/>
      <c r="RK21"/>
      <c r="RL21"/>
      <c r="RM21"/>
      <c r="RN21"/>
      <c r="RO21"/>
      <c r="RP21"/>
      <c r="RQ21"/>
      <c r="RR21"/>
      <c r="RS21"/>
      <c r="RT21"/>
      <c r="RU21"/>
      <c r="RV21"/>
      <c r="RW21"/>
      <c r="RX21"/>
      <c r="RY21"/>
      <c r="RZ21"/>
      <c r="SA21"/>
      <c r="SB21"/>
      <c r="SC21"/>
      <c r="SD21"/>
      <c r="SE21"/>
      <c r="SF21"/>
      <c r="SG21"/>
      <c r="SH21"/>
      <c r="SI21"/>
      <c r="SJ21"/>
      <c r="SK21"/>
      <c r="SL21"/>
      <c r="SM21"/>
      <c r="SN21"/>
      <c r="SO21"/>
      <c r="SP21"/>
      <c r="SQ21"/>
      <c r="SR21"/>
      <c r="SS21"/>
      <c r="ST21"/>
      <c r="SU21"/>
      <c r="SV21"/>
      <c r="SW21"/>
      <c r="SX21"/>
      <c r="SY21"/>
      <c r="SZ21"/>
      <c r="TA21"/>
      <c r="TB21"/>
      <c r="TC21"/>
      <c r="TD21"/>
      <c r="TE21"/>
      <c r="TF21"/>
      <c r="TG21"/>
      <c r="TH21"/>
      <c r="TI21"/>
      <c r="TJ21"/>
      <c r="TK21"/>
      <c r="TL21"/>
      <c r="TM21"/>
      <c r="TN21"/>
      <c r="TO21"/>
      <c r="TP21"/>
      <c r="TQ21"/>
      <c r="TR21"/>
      <c r="TS21"/>
      <c r="TT21"/>
      <c r="TU21"/>
      <c r="TV21"/>
      <c r="TW21"/>
      <c r="TX21"/>
      <c r="TY21"/>
      <c r="TZ21"/>
      <c r="UA21"/>
      <c r="UB21"/>
      <c r="UC21"/>
      <c r="UD21"/>
      <c r="UE21"/>
      <c r="UF21"/>
      <c r="UG21"/>
      <c r="UH21"/>
      <c r="UI21"/>
      <c r="UJ21"/>
      <c r="UK21"/>
      <c r="UL21"/>
      <c r="UM21"/>
      <c r="UN21"/>
      <c r="UO21"/>
      <c r="UP21"/>
      <c r="UQ21"/>
      <c r="UR21"/>
      <c r="US21"/>
      <c r="UT21"/>
      <c r="UU21"/>
      <c r="UV21"/>
      <c r="UW21"/>
      <c r="UX21"/>
      <c r="UY21"/>
      <c r="UZ21"/>
      <c r="VA21"/>
      <c r="VB21"/>
      <c r="VC21"/>
      <c r="VD21"/>
      <c r="VE21"/>
      <c r="VF21"/>
      <c r="VG21"/>
      <c r="VH21"/>
      <c r="VI21"/>
      <c r="VJ21"/>
      <c r="VK21"/>
      <c r="VL21"/>
      <c r="VM21"/>
      <c r="VN21"/>
      <c r="VO21"/>
      <c r="VP21"/>
      <c r="VQ21"/>
      <c r="VR21"/>
      <c r="VS21"/>
      <c r="VT21"/>
      <c r="VU21"/>
      <c r="VV21"/>
      <c r="VW21"/>
      <c r="VX21"/>
      <c r="VY21"/>
      <c r="VZ21"/>
      <c r="WA21"/>
      <c r="WB21"/>
      <c r="WC21"/>
      <c r="WD21"/>
      <c r="WE21"/>
      <c r="WF21"/>
      <c r="WG21"/>
      <c r="WH21"/>
      <c r="WI21"/>
      <c r="WJ21"/>
      <c r="WK21"/>
      <c r="WL21"/>
      <c r="WM21"/>
      <c r="WN21"/>
      <c r="WO21"/>
      <c r="WP21"/>
      <c r="WQ21"/>
      <c r="WR21"/>
      <c r="WS21"/>
      <c r="WT21"/>
      <c r="WU21"/>
      <c r="WV21"/>
      <c r="WW21"/>
      <c r="WX21"/>
      <c r="WY21"/>
      <c r="WZ21"/>
      <c r="XA21"/>
      <c r="XB21"/>
      <c r="XC21"/>
      <c r="XD21"/>
      <c r="XE21"/>
      <c r="XF21"/>
      <c r="XG21"/>
      <c r="XH21"/>
      <c r="XI21"/>
      <c r="XJ21"/>
      <c r="XK21"/>
      <c r="XL21"/>
      <c r="XM21"/>
      <c r="XN21"/>
      <c r="XO21"/>
      <c r="XP21"/>
      <c r="XQ21"/>
      <c r="XR21"/>
      <c r="XS21"/>
      <c r="XT21"/>
      <c r="XU21"/>
      <c r="XV21"/>
      <c r="XW21"/>
      <c r="XX21"/>
      <c r="XY21"/>
      <c r="XZ21"/>
      <c r="YA21"/>
      <c r="YB21"/>
      <c r="YC21"/>
      <c r="YD21"/>
      <c r="YE21"/>
      <c r="YF21"/>
      <c r="YG21"/>
      <c r="YH21"/>
      <c r="YI21"/>
      <c r="YJ21"/>
      <c r="YK21"/>
      <c r="YL21"/>
      <c r="YM21"/>
      <c r="YN21"/>
      <c r="YO21"/>
      <c r="YP21"/>
      <c r="YQ21"/>
      <c r="YR21"/>
      <c r="YS21"/>
      <c r="YT21"/>
      <c r="YU21"/>
      <c r="YV21"/>
      <c r="YW21"/>
      <c r="YX21"/>
      <c r="YY21"/>
      <c r="YZ21"/>
      <c r="ZA21"/>
      <c r="ZB21"/>
      <c r="ZC21"/>
      <c r="ZD21"/>
      <c r="ZE21"/>
      <c r="ZF21"/>
      <c r="ZG21"/>
      <c r="ZH21"/>
      <c r="ZI21"/>
      <c r="ZJ21"/>
      <c r="ZK21"/>
      <c r="ZL21"/>
      <c r="ZM21"/>
      <c r="ZN21"/>
      <c r="ZO21"/>
      <c r="ZP21"/>
      <c r="ZQ21"/>
      <c r="ZR21"/>
      <c r="ZS21"/>
      <c r="ZT21"/>
      <c r="ZU21"/>
      <c r="ZV21"/>
      <c r="ZW21"/>
      <c r="ZX21"/>
      <c r="ZY21"/>
      <c r="ZZ21"/>
      <c r="AAA21"/>
      <c r="AAB21"/>
      <c r="AAC21"/>
      <c r="AAD21"/>
      <c r="AAE21"/>
      <c r="AAF21"/>
      <c r="AAG21"/>
      <c r="AAH21"/>
      <c r="AAI21"/>
      <c r="AAJ21"/>
      <c r="AAK21"/>
      <c r="AAL21"/>
      <c r="AAM21"/>
      <c r="AAN21"/>
      <c r="AAO21"/>
      <c r="AAP21"/>
      <c r="AAQ21"/>
      <c r="AAR21"/>
      <c r="AAS21"/>
      <c r="AAT21"/>
      <c r="AAU21"/>
      <c r="AAV21" t="s">
        <v>816</v>
      </c>
      <c r="AAW21"/>
      <c r="AAX21"/>
      <c r="AAY21"/>
      <c r="AAZ21"/>
      <c r="ABA21"/>
      <c r="ABB21"/>
      <c r="ABC21"/>
      <c r="ABD21"/>
      <c r="ABE21"/>
      <c r="ABF21"/>
      <c r="ABG21"/>
      <c r="ABH21" t="s">
        <v>816</v>
      </c>
      <c r="ABI21"/>
      <c r="ABJ21"/>
      <c r="ABK21"/>
      <c r="ABL21"/>
      <c r="ABM21"/>
      <c r="ABN21"/>
      <c r="ABO21"/>
      <c r="ABP21"/>
      <c r="ABQ21" t="s">
        <v>816</v>
      </c>
      <c r="ABR21"/>
      <c r="ABS21"/>
      <c r="ABT21"/>
      <c r="ABU21"/>
      <c r="ABV21"/>
      <c r="ABW21"/>
      <c r="ABX21"/>
      <c r="ABY21"/>
      <c r="ABZ21"/>
      <c r="ACA21"/>
      <c r="ACB21"/>
      <c r="ACC21"/>
      <c r="ACD21" t="s">
        <v>2104</v>
      </c>
      <c r="ACE21"/>
      <c r="ACF21"/>
      <c r="ACG21"/>
      <c r="ACH21"/>
      <c r="ACI21"/>
      <c r="ACJ21"/>
      <c r="ACK21"/>
      <c r="ACL21"/>
      <c r="ACM21"/>
      <c r="ACN21"/>
      <c r="ACO21"/>
      <c r="ACP21"/>
      <c r="ACQ21" t="s">
        <v>835</v>
      </c>
      <c r="ACR21">
        <v>365206493</v>
      </c>
      <c r="ACS21" s="396">
        <v>44888.632256944453</v>
      </c>
      <c r="ACT21"/>
      <c r="ACU21"/>
      <c r="ACV21" t="s">
        <v>801</v>
      </c>
      <c r="ACW21"/>
      <c r="ACX21"/>
      <c r="ACY21">
        <v>21</v>
      </c>
    </row>
    <row r="22" spans="1:779" s="82" customFormat="1" x14ac:dyDescent="0.3">
      <c r="A22" t="s">
        <v>2357</v>
      </c>
      <c r="B22" s="396">
        <v>44888.442435335637</v>
      </c>
      <c r="C22" s="396">
        <v>44888.444202395833</v>
      </c>
      <c r="D22" s="396">
        <v>44888</v>
      </c>
      <c r="E22" t="s">
        <v>824</v>
      </c>
      <c r="F22" s="396">
        <v>44888</v>
      </c>
      <c r="G22" t="s">
        <v>825</v>
      </c>
      <c r="H22" t="s">
        <v>826</v>
      </c>
      <c r="I22" t="s">
        <v>826</v>
      </c>
      <c r="J22" t="s">
        <v>826</v>
      </c>
      <c r="K22" t="s">
        <v>795</v>
      </c>
      <c r="L22" t="s">
        <v>822</v>
      </c>
      <c r="M22">
        <v>0</v>
      </c>
      <c r="N22">
        <v>0</v>
      </c>
      <c r="O22">
        <v>0</v>
      </c>
      <c r="P22">
        <v>0</v>
      </c>
      <c r="Q22">
        <v>0</v>
      </c>
      <c r="R22">
        <v>0</v>
      </c>
      <c r="S22">
        <v>0</v>
      </c>
      <c r="T22">
        <v>0</v>
      </c>
      <c r="U22">
        <v>0</v>
      </c>
      <c r="V22">
        <v>0</v>
      </c>
      <c r="W22">
        <v>0</v>
      </c>
      <c r="X22">
        <v>0</v>
      </c>
      <c r="Y22">
        <v>0</v>
      </c>
      <c r="Z22">
        <v>0</v>
      </c>
      <c r="AA22">
        <v>0</v>
      </c>
      <c r="AB22">
        <v>0</v>
      </c>
      <c r="AC22">
        <v>0</v>
      </c>
      <c r="AD22">
        <v>0</v>
      </c>
      <c r="AE22">
        <v>0</v>
      </c>
      <c r="AF22">
        <v>0</v>
      </c>
      <c r="AG22">
        <v>0</v>
      </c>
      <c r="AH22">
        <v>1</v>
      </c>
      <c r="AI22">
        <v>0</v>
      </c>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c r="IM22"/>
      <c r="IN22"/>
      <c r="IO22"/>
      <c r="IP22"/>
      <c r="IQ22"/>
      <c r="IR22"/>
      <c r="IS22"/>
      <c r="IT22"/>
      <c r="IU22"/>
      <c r="IV22"/>
      <c r="IW22"/>
      <c r="IX22"/>
      <c r="IY22"/>
      <c r="IZ22"/>
      <c r="JA22"/>
      <c r="JB22"/>
      <c r="JC22"/>
      <c r="JD22"/>
      <c r="JE22"/>
      <c r="JF22"/>
      <c r="JG22"/>
      <c r="JH22"/>
      <c r="JI22"/>
      <c r="JJ22"/>
      <c r="JK22"/>
      <c r="JL22"/>
      <c r="JM22"/>
      <c r="JN22"/>
      <c r="JO22"/>
      <c r="JP22"/>
      <c r="JQ22"/>
      <c r="JR22"/>
      <c r="JS22"/>
      <c r="JT22"/>
      <c r="JU22"/>
      <c r="JV22"/>
      <c r="JW22"/>
      <c r="JX22"/>
      <c r="JY22"/>
      <c r="JZ22"/>
      <c r="KA22"/>
      <c r="KB22"/>
      <c r="KC22"/>
      <c r="KD22"/>
      <c r="KE22"/>
      <c r="KF22"/>
      <c r="KG22"/>
      <c r="KH22"/>
      <c r="KI22"/>
      <c r="KJ22"/>
      <c r="KK22"/>
      <c r="KL22"/>
      <c r="KM22"/>
      <c r="KN22"/>
      <c r="KO22"/>
      <c r="KP22"/>
      <c r="KQ22"/>
      <c r="KR22"/>
      <c r="KS22"/>
      <c r="KT22"/>
      <c r="KU22"/>
      <c r="KV22"/>
      <c r="KW22"/>
      <c r="KX22"/>
      <c r="KY22"/>
      <c r="KZ22"/>
      <c r="LA22"/>
      <c r="LB22"/>
      <c r="LC22"/>
      <c r="LD22"/>
      <c r="LE22"/>
      <c r="LF22"/>
      <c r="LG22"/>
      <c r="LH22"/>
      <c r="LI22"/>
      <c r="LJ22"/>
      <c r="LK22"/>
      <c r="LL22"/>
      <c r="LM22"/>
      <c r="LN22"/>
      <c r="LO22"/>
      <c r="LP22"/>
      <c r="LQ22"/>
      <c r="LR22"/>
      <c r="LS22"/>
      <c r="LT22"/>
      <c r="LU22"/>
      <c r="LV22"/>
      <c r="LW22"/>
      <c r="LX22"/>
      <c r="LY22"/>
      <c r="LZ22"/>
      <c r="MA22"/>
      <c r="MB22"/>
      <c r="MC22"/>
      <c r="MD22"/>
      <c r="ME22"/>
      <c r="MF22"/>
      <c r="MG22"/>
      <c r="MH22"/>
      <c r="MI22"/>
      <c r="MJ22"/>
      <c r="MK22"/>
      <c r="ML22"/>
      <c r="MM22"/>
      <c r="MN22"/>
      <c r="MO22"/>
      <c r="MP22"/>
      <c r="MQ22"/>
      <c r="MR22"/>
      <c r="MS22"/>
      <c r="MT22"/>
      <c r="MU22"/>
      <c r="MV22"/>
      <c r="MW22"/>
      <c r="MX22"/>
      <c r="MY22"/>
      <c r="MZ22"/>
      <c r="NA22"/>
      <c r="NB22"/>
      <c r="NC22"/>
      <c r="ND22"/>
      <c r="NE22"/>
      <c r="NF22"/>
      <c r="NG22"/>
      <c r="NH22"/>
      <c r="NI22"/>
      <c r="NJ22"/>
      <c r="NK22"/>
      <c r="NL22"/>
      <c r="NM22"/>
      <c r="NN22"/>
      <c r="NO22"/>
      <c r="NP22"/>
      <c r="NQ22"/>
      <c r="NR22"/>
      <c r="NS22"/>
      <c r="NT22"/>
      <c r="NU22"/>
      <c r="NV22"/>
      <c r="NW22"/>
      <c r="NX22"/>
      <c r="NY22"/>
      <c r="NZ22"/>
      <c r="OA22"/>
      <c r="OB22"/>
      <c r="OC22"/>
      <c r="OD22"/>
      <c r="OE22"/>
      <c r="OF22"/>
      <c r="OG22"/>
      <c r="OH22"/>
      <c r="OI22"/>
      <c r="OJ22"/>
      <c r="OK22"/>
      <c r="OL22"/>
      <c r="OM22"/>
      <c r="ON22"/>
      <c r="OO22"/>
      <c r="OP22"/>
      <c r="OQ22"/>
      <c r="OR22"/>
      <c r="OS22"/>
      <c r="OT22"/>
      <c r="OU22"/>
      <c r="OV22"/>
      <c r="OW22"/>
      <c r="OX22"/>
      <c r="OY22"/>
      <c r="OZ22"/>
      <c r="PA22"/>
      <c r="PB22"/>
      <c r="PC22"/>
      <c r="PD22"/>
      <c r="PE22"/>
      <c r="PF22"/>
      <c r="PG22"/>
      <c r="PH22"/>
      <c r="PI22"/>
      <c r="PJ22"/>
      <c r="PK22"/>
      <c r="PL22"/>
      <c r="PM22"/>
      <c r="PN22"/>
      <c r="PO22"/>
      <c r="PP22"/>
      <c r="PQ22"/>
      <c r="PR22"/>
      <c r="PS22"/>
      <c r="PT22"/>
      <c r="PU22"/>
      <c r="PV22"/>
      <c r="PW22"/>
      <c r="PX22"/>
      <c r="PY22"/>
      <c r="PZ22"/>
      <c r="QA22"/>
      <c r="QB22"/>
      <c r="QC22"/>
      <c r="QD22"/>
      <c r="QE22"/>
      <c r="QF22"/>
      <c r="QG22"/>
      <c r="QH22"/>
      <c r="QI22"/>
      <c r="QJ22"/>
      <c r="QK22"/>
      <c r="QL22"/>
      <c r="QM22"/>
      <c r="QN22"/>
      <c r="QO22"/>
      <c r="QP22"/>
      <c r="QQ22"/>
      <c r="QR22"/>
      <c r="QS22"/>
      <c r="QT22"/>
      <c r="QU22"/>
      <c r="QV22"/>
      <c r="QW22"/>
      <c r="QX22"/>
      <c r="QY22"/>
      <c r="QZ22"/>
      <c r="RA22"/>
      <c r="RB22"/>
      <c r="RC22"/>
      <c r="RD22"/>
      <c r="RE22"/>
      <c r="RF22"/>
      <c r="RG22"/>
      <c r="RH22"/>
      <c r="RI22"/>
      <c r="RJ22"/>
      <c r="RK22"/>
      <c r="RL22"/>
      <c r="RM22"/>
      <c r="RN22"/>
      <c r="RO22"/>
      <c r="RP22"/>
      <c r="RQ22"/>
      <c r="RR22"/>
      <c r="RS22"/>
      <c r="RT22"/>
      <c r="RU22"/>
      <c r="RV22"/>
      <c r="RW22"/>
      <c r="RX22"/>
      <c r="RY22"/>
      <c r="RZ22"/>
      <c r="SA22"/>
      <c r="SB22"/>
      <c r="SC22"/>
      <c r="SD22"/>
      <c r="SE22"/>
      <c r="SF22"/>
      <c r="SG22"/>
      <c r="SH22"/>
      <c r="SI22"/>
      <c r="SJ22"/>
      <c r="SK22"/>
      <c r="SL22"/>
      <c r="SM22"/>
      <c r="SN22"/>
      <c r="SO22"/>
      <c r="SP22"/>
      <c r="SQ22"/>
      <c r="SR22"/>
      <c r="SS22"/>
      <c r="ST22"/>
      <c r="SU22"/>
      <c r="SV22"/>
      <c r="SW22"/>
      <c r="SX22"/>
      <c r="SY22"/>
      <c r="SZ22"/>
      <c r="TA22"/>
      <c r="TB22"/>
      <c r="TC22"/>
      <c r="TD22"/>
      <c r="TE22"/>
      <c r="TF22"/>
      <c r="TG22"/>
      <c r="TH22"/>
      <c r="TI22"/>
      <c r="TJ22"/>
      <c r="TK22"/>
      <c r="TL22"/>
      <c r="TM22"/>
      <c r="TN22"/>
      <c r="TO22"/>
      <c r="TP22"/>
      <c r="TQ22"/>
      <c r="TR22"/>
      <c r="TS22"/>
      <c r="TT22"/>
      <c r="TU22"/>
      <c r="TV22"/>
      <c r="TW22"/>
      <c r="TX22"/>
      <c r="TY22"/>
      <c r="TZ22"/>
      <c r="UA22"/>
      <c r="UB22"/>
      <c r="UC22"/>
      <c r="UD22"/>
      <c r="UE22"/>
      <c r="UF22"/>
      <c r="UG22"/>
      <c r="UH22"/>
      <c r="UI22"/>
      <c r="UJ22"/>
      <c r="UK22"/>
      <c r="UL22"/>
      <c r="UM22"/>
      <c r="UN22"/>
      <c r="UO22"/>
      <c r="UP22"/>
      <c r="UQ22"/>
      <c r="UR22"/>
      <c r="US22"/>
      <c r="UT22"/>
      <c r="UU22"/>
      <c r="UV22"/>
      <c r="UW22"/>
      <c r="UX22"/>
      <c r="UY22"/>
      <c r="UZ22"/>
      <c r="VA22"/>
      <c r="VB22"/>
      <c r="VC22"/>
      <c r="VD22"/>
      <c r="VE22"/>
      <c r="VF22"/>
      <c r="VG22"/>
      <c r="VH22"/>
      <c r="VI22"/>
      <c r="VJ22"/>
      <c r="VK22"/>
      <c r="VL22"/>
      <c r="VM22"/>
      <c r="VN22"/>
      <c r="VO22"/>
      <c r="VP22"/>
      <c r="VQ22"/>
      <c r="VR22"/>
      <c r="VS22"/>
      <c r="VT22"/>
      <c r="VU22"/>
      <c r="VV22"/>
      <c r="VW22"/>
      <c r="VX22"/>
      <c r="VY22"/>
      <c r="VZ22"/>
      <c r="WA22"/>
      <c r="WB22"/>
      <c r="WC22"/>
      <c r="WD22"/>
      <c r="WE22"/>
      <c r="WF22"/>
      <c r="WG22"/>
      <c r="WH22"/>
      <c r="WI22"/>
      <c r="WJ22"/>
      <c r="WK22"/>
      <c r="WL22"/>
      <c r="WM22"/>
      <c r="WN22"/>
      <c r="WO22"/>
      <c r="WP22"/>
      <c r="WQ22"/>
      <c r="WR22"/>
      <c r="WS22"/>
      <c r="WT22"/>
      <c r="WU22"/>
      <c r="WV22"/>
      <c r="WW22"/>
      <c r="WX22"/>
      <c r="WY22"/>
      <c r="WZ22"/>
      <c r="XA22"/>
      <c r="XB22"/>
      <c r="XC22"/>
      <c r="XD22"/>
      <c r="XE22"/>
      <c r="XF22"/>
      <c r="XG22"/>
      <c r="XH22"/>
      <c r="XI22"/>
      <c r="XJ22"/>
      <c r="XK22"/>
      <c r="XL22"/>
      <c r="XM22"/>
      <c r="XN22"/>
      <c r="XO22"/>
      <c r="XP22"/>
      <c r="XQ22"/>
      <c r="XR22"/>
      <c r="XS22"/>
      <c r="XT22"/>
      <c r="XU22"/>
      <c r="XV22"/>
      <c r="XW22"/>
      <c r="XX22"/>
      <c r="XY22"/>
      <c r="XZ22"/>
      <c r="YA22"/>
      <c r="YB22"/>
      <c r="YC22"/>
      <c r="YD22"/>
      <c r="YE22"/>
      <c r="YF22"/>
      <c r="YG22"/>
      <c r="YH22"/>
      <c r="YI22"/>
      <c r="YJ22"/>
      <c r="YK22"/>
      <c r="YL22"/>
      <c r="YM22"/>
      <c r="YN22"/>
      <c r="YO22"/>
      <c r="YP22"/>
      <c r="YQ22"/>
      <c r="YR22"/>
      <c r="YS22"/>
      <c r="YT22"/>
      <c r="YU22"/>
      <c r="YV22"/>
      <c r="YW22"/>
      <c r="YX22"/>
      <c r="YY22"/>
      <c r="YZ22"/>
      <c r="ZA22"/>
      <c r="ZB22"/>
      <c r="ZC22"/>
      <c r="ZD22"/>
      <c r="ZE22"/>
      <c r="ZF22"/>
      <c r="ZG22" t="s">
        <v>797</v>
      </c>
      <c r="ZH22"/>
      <c r="ZI22">
        <v>1500</v>
      </c>
      <c r="ZJ22">
        <v>1500</v>
      </c>
      <c r="ZK22"/>
      <c r="ZL22">
        <v>1500</v>
      </c>
      <c r="ZM22">
        <v>0</v>
      </c>
      <c r="ZN22">
        <v>0</v>
      </c>
      <c r="ZO22"/>
      <c r="ZP22" t="s">
        <v>798</v>
      </c>
      <c r="ZQ22" t="s">
        <v>799</v>
      </c>
      <c r="ZR22"/>
      <c r="ZS22" t="s">
        <v>797</v>
      </c>
      <c r="ZT22" t="s">
        <v>832</v>
      </c>
      <c r="ZU22">
        <v>1</v>
      </c>
      <c r="ZV22">
        <v>1</v>
      </c>
      <c r="ZW22">
        <v>0</v>
      </c>
      <c r="ZX22">
        <v>1</v>
      </c>
      <c r="ZY22">
        <v>0</v>
      </c>
      <c r="ZZ22">
        <v>0</v>
      </c>
      <c r="AAA22">
        <v>0</v>
      </c>
      <c r="AAB22">
        <v>0</v>
      </c>
      <c r="AAC22">
        <v>0</v>
      </c>
      <c r="AAD22">
        <v>0</v>
      </c>
      <c r="AAE22">
        <v>0</v>
      </c>
      <c r="AAF22">
        <v>0</v>
      </c>
      <c r="AAG22">
        <v>0</v>
      </c>
      <c r="AAH22">
        <v>0</v>
      </c>
      <c r="AAI22">
        <v>0</v>
      </c>
      <c r="AAJ22"/>
      <c r="AAK22"/>
      <c r="AAL22"/>
      <c r="AAM22"/>
      <c r="AAN22"/>
      <c r="AAO22"/>
      <c r="AAP22"/>
      <c r="AAQ22"/>
      <c r="AAR22"/>
      <c r="AAS22"/>
      <c r="AAT22"/>
      <c r="AAU22"/>
      <c r="AAV22" t="s">
        <v>816</v>
      </c>
      <c r="AAW22"/>
      <c r="AAX22"/>
      <c r="AAY22"/>
      <c r="AAZ22"/>
      <c r="ABA22"/>
      <c r="ABB22"/>
      <c r="ABC22"/>
      <c r="ABD22"/>
      <c r="ABE22"/>
      <c r="ABF22"/>
      <c r="ABG22"/>
      <c r="ABH22" t="s">
        <v>816</v>
      </c>
      <c r="ABI22"/>
      <c r="ABJ22"/>
      <c r="ABK22"/>
      <c r="ABL22"/>
      <c r="ABM22"/>
      <c r="ABN22"/>
      <c r="ABO22"/>
      <c r="ABP22"/>
      <c r="ABQ22" t="s">
        <v>816</v>
      </c>
      <c r="ABR22"/>
      <c r="ABS22"/>
      <c r="ABT22"/>
      <c r="ABU22"/>
      <c r="ABV22"/>
      <c r="ABW22"/>
      <c r="ABX22"/>
      <c r="ABY22"/>
      <c r="ABZ22"/>
      <c r="ACA22"/>
      <c r="ACB22"/>
      <c r="ACC22"/>
      <c r="ACD22" t="s">
        <v>2104</v>
      </c>
      <c r="ACE22"/>
      <c r="ACF22"/>
      <c r="ACG22"/>
      <c r="ACH22"/>
      <c r="ACI22"/>
      <c r="ACJ22"/>
      <c r="ACK22"/>
      <c r="ACL22"/>
      <c r="ACM22"/>
      <c r="ACN22"/>
      <c r="ACO22"/>
      <c r="ACP22"/>
      <c r="ACQ22" t="s">
        <v>838</v>
      </c>
      <c r="ACR22">
        <v>365206530</v>
      </c>
      <c r="ACS22" s="396">
        <v>44888.632303240738</v>
      </c>
      <c r="ACT22"/>
      <c r="ACU22"/>
      <c r="ACV22" t="s">
        <v>801</v>
      </c>
      <c r="ACW22"/>
      <c r="ACX22"/>
      <c r="ACY22">
        <v>22</v>
      </c>
    </row>
    <row r="23" spans="1:779" s="82" customFormat="1" x14ac:dyDescent="0.3">
      <c r="A23" t="s">
        <v>2358</v>
      </c>
      <c r="B23" s="396">
        <v>44888.444652442129</v>
      </c>
      <c r="C23" s="396">
        <v>44888.448304976853</v>
      </c>
      <c r="D23" s="396">
        <v>44888</v>
      </c>
      <c r="E23" t="s">
        <v>824</v>
      </c>
      <c r="F23" s="396">
        <v>44888</v>
      </c>
      <c r="G23" t="s">
        <v>825</v>
      </c>
      <c r="H23" t="s">
        <v>826</v>
      </c>
      <c r="I23" t="s">
        <v>826</v>
      </c>
      <c r="J23" t="s">
        <v>826</v>
      </c>
      <c r="K23" t="s">
        <v>795</v>
      </c>
      <c r="L23" t="s">
        <v>822</v>
      </c>
      <c r="M23">
        <v>0</v>
      </c>
      <c r="N23">
        <v>0</v>
      </c>
      <c r="O23">
        <v>0</v>
      </c>
      <c r="P23">
        <v>0</v>
      </c>
      <c r="Q23">
        <v>0</v>
      </c>
      <c r="R23">
        <v>0</v>
      </c>
      <c r="S23">
        <v>0</v>
      </c>
      <c r="T23">
        <v>0</v>
      </c>
      <c r="U23">
        <v>0</v>
      </c>
      <c r="V23">
        <v>0</v>
      </c>
      <c r="W23">
        <v>0</v>
      </c>
      <c r="X23">
        <v>0</v>
      </c>
      <c r="Y23">
        <v>0</v>
      </c>
      <c r="Z23">
        <v>0</v>
      </c>
      <c r="AA23">
        <v>0</v>
      </c>
      <c r="AB23">
        <v>0</v>
      </c>
      <c r="AC23">
        <v>0</v>
      </c>
      <c r="AD23">
        <v>0</v>
      </c>
      <c r="AE23">
        <v>0</v>
      </c>
      <c r="AF23">
        <v>0</v>
      </c>
      <c r="AG23">
        <v>0</v>
      </c>
      <c r="AH23">
        <v>1</v>
      </c>
      <c r="AI23">
        <v>0</v>
      </c>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c r="DW23"/>
      <c r="DX23"/>
      <c r="DY23"/>
      <c r="DZ23"/>
      <c r="EA23"/>
      <c r="EB23"/>
      <c r="EC23"/>
      <c r="ED23"/>
      <c r="EE23"/>
      <c r="EF23"/>
      <c r="EG23"/>
      <c r="EH23"/>
      <c r="EI23"/>
      <c r="EJ23"/>
      <c r="EK23"/>
      <c r="EL23"/>
      <c r="EM23"/>
      <c r="EN23"/>
      <c r="EO23"/>
      <c r="EP23"/>
      <c r="EQ23"/>
      <c r="ER23"/>
      <c r="ES23"/>
      <c r="ET23"/>
      <c r="EU23"/>
      <c r="EV23"/>
      <c r="EW23"/>
      <c r="EX23"/>
      <c r="EY23"/>
      <c r="EZ23"/>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c r="IL23"/>
      <c r="IM23"/>
      <c r="IN23"/>
      <c r="IO23"/>
      <c r="IP23"/>
      <c r="IQ23"/>
      <c r="IR23"/>
      <c r="IS23"/>
      <c r="IT23"/>
      <c r="IU23"/>
      <c r="IV23"/>
      <c r="IW23"/>
      <c r="IX23"/>
      <c r="IY23"/>
      <c r="IZ23"/>
      <c r="JA23"/>
      <c r="JB23"/>
      <c r="JC23"/>
      <c r="JD23"/>
      <c r="JE23"/>
      <c r="JF23"/>
      <c r="JG23"/>
      <c r="JH23"/>
      <c r="JI23"/>
      <c r="JJ23"/>
      <c r="JK23"/>
      <c r="JL23"/>
      <c r="JM23"/>
      <c r="JN23"/>
      <c r="JO23"/>
      <c r="JP23"/>
      <c r="JQ23"/>
      <c r="JR23"/>
      <c r="JS23"/>
      <c r="JT23"/>
      <c r="JU23"/>
      <c r="JV23"/>
      <c r="JW23"/>
      <c r="JX23"/>
      <c r="JY23"/>
      <c r="JZ23"/>
      <c r="KA23"/>
      <c r="KB23"/>
      <c r="KC23"/>
      <c r="KD23"/>
      <c r="KE23"/>
      <c r="KF23"/>
      <c r="KG23"/>
      <c r="KH23"/>
      <c r="KI23"/>
      <c r="KJ23"/>
      <c r="KK23"/>
      <c r="KL23"/>
      <c r="KM23"/>
      <c r="KN23"/>
      <c r="KO23"/>
      <c r="KP23"/>
      <c r="KQ23"/>
      <c r="KR23"/>
      <c r="KS23"/>
      <c r="KT23"/>
      <c r="KU23"/>
      <c r="KV23"/>
      <c r="KW23"/>
      <c r="KX23"/>
      <c r="KY23"/>
      <c r="KZ23"/>
      <c r="LA23"/>
      <c r="LB23"/>
      <c r="LC23"/>
      <c r="LD23"/>
      <c r="LE23"/>
      <c r="LF23"/>
      <c r="LG23"/>
      <c r="LH23"/>
      <c r="LI23"/>
      <c r="LJ23"/>
      <c r="LK23"/>
      <c r="LL23"/>
      <c r="LM23"/>
      <c r="LN23"/>
      <c r="LO23"/>
      <c r="LP23"/>
      <c r="LQ23"/>
      <c r="LR23"/>
      <c r="LS23"/>
      <c r="LT23"/>
      <c r="LU23"/>
      <c r="LV23"/>
      <c r="LW23"/>
      <c r="LX23"/>
      <c r="LY23"/>
      <c r="LZ23"/>
      <c r="MA23"/>
      <c r="MB23"/>
      <c r="MC23"/>
      <c r="MD23"/>
      <c r="ME23"/>
      <c r="MF23"/>
      <c r="MG23"/>
      <c r="MH23"/>
      <c r="MI23"/>
      <c r="MJ23"/>
      <c r="MK23"/>
      <c r="ML23"/>
      <c r="MM23"/>
      <c r="MN23"/>
      <c r="MO23"/>
      <c r="MP23"/>
      <c r="MQ23"/>
      <c r="MR23"/>
      <c r="MS23"/>
      <c r="MT23"/>
      <c r="MU23"/>
      <c r="MV23"/>
      <c r="MW23"/>
      <c r="MX23"/>
      <c r="MY23"/>
      <c r="MZ23"/>
      <c r="NA23"/>
      <c r="NB23"/>
      <c r="NC23"/>
      <c r="ND23"/>
      <c r="NE23"/>
      <c r="NF23"/>
      <c r="NG23"/>
      <c r="NH23"/>
      <c r="NI23"/>
      <c r="NJ23"/>
      <c r="NK23"/>
      <c r="NL23"/>
      <c r="NM23"/>
      <c r="NN23"/>
      <c r="NO23"/>
      <c r="NP23"/>
      <c r="NQ23"/>
      <c r="NR23"/>
      <c r="NS23"/>
      <c r="NT23"/>
      <c r="NU23"/>
      <c r="NV23"/>
      <c r="NW23"/>
      <c r="NX23"/>
      <c r="NY23"/>
      <c r="NZ23"/>
      <c r="OA23"/>
      <c r="OB23"/>
      <c r="OC23"/>
      <c r="OD23"/>
      <c r="OE23"/>
      <c r="OF23"/>
      <c r="OG23"/>
      <c r="OH23"/>
      <c r="OI23"/>
      <c r="OJ23"/>
      <c r="OK23"/>
      <c r="OL23"/>
      <c r="OM23"/>
      <c r="ON23"/>
      <c r="OO23"/>
      <c r="OP23"/>
      <c r="OQ23"/>
      <c r="OR23"/>
      <c r="OS23"/>
      <c r="OT23"/>
      <c r="OU23"/>
      <c r="OV23"/>
      <c r="OW23"/>
      <c r="OX23"/>
      <c r="OY23"/>
      <c r="OZ23"/>
      <c r="PA23"/>
      <c r="PB23"/>
      <c r="PC23"/>
      <c r="PD23"/>
      <c r="PE23"/>
      <c r="PF23"/>
      <c r="PG23"/>
      <c r="PH23"/>
      <c r="PI23"/>
      <c r="PJ23"/>
      <c r="PK23"/>
      <c r="PL23"/>
      <c r="PM23"/>
      <c r="PN23"/>
      <c r="PO23"/>
      <c r="PP23"/>
      <c r="PQ23"/>
      <c r="PR23"/>
      <c r="PS23"/>
      <c r="PT23"/>
      <c r="PU23"/>
      <c r="PV23"/>
      <c r="PW23"/>
      <c r="PX23"/>
      <c r="PY23"/>
      <c r="PZ23"/>
      <c r="QA23"/>
      <c r="QB23"/>
      <c r="QC23"/>
      <c r="QD23"/>
      <c r="QE23"/>
      <c r="QF23"/>
      <c r="QG23"/>
      <c r="QH23"/>
      <c r="QI23"/>
      <c r="QJ23"/>
      <c r="QK23"/>
      <c r="QL23"/>
      <c r="QM23"/>
      <c r="QN23"/>
      <c r="QO23"/>
      <c r="QP23"/>
      <c r="QQ23"/>
      <c r="QR23"/>
      <c r="QS23"/>
      <c r="QT23"/>
      <c r="QU23"/>
      <c r="QV23"/>
      <c r="QW23"/>
      <c r="QX23"/>
      <c r="QY23"/>
      <c r="QZ23"/>
      <c r="RA23"/>
      <c r="RB23"/>
      <c r="RC23"/>
      <c r="RD23"/>
      <c r="RE23"/>
      <c r="RF23"/>
      <c r="RG23"/>
      <c r="RH23"/>
      <c r="RI23"/>
      <c r="RJ23"/>
      <c r="RK23"/>
      <c r="RL23"/>
      <c r="RM23"/>
      <c r="RN23"/>
      <c r="RO23"/>
      <c r="RP23"/>
      <c r="RQ23"/>
      <c r="RR23"/>
      <c r="RS23"/>
      <c r="RT23"/>
      <c r="RU23"/>
      <c r="RV23"/>
      <c r="RW23"/>
      <c r="RX23"/>
      <c r="RY23"/>
      <c r="RZ23"/>
      <c r="SA23"/>
      <c r="SB23"/>
      <c r="SC23"/>
      <c r="SD23"/>
      <c r="SE23"/>
      <c r="SF23"/>
      <c r="SG23"/>
      <c r="SH23"/>
      <c r="SI23"/>
      <c r="SJ23"/>
      <c r="SK23"/>
      <c r="SL23"/>
      <c r="SM23"/>
      <c r="SN23"/>
      <c r="SO23"/>
      <c r="SP23"/>
      <c r="SQ23"/>
      <c r="SR23"/>
      <c r="SS23"/>
      <c r="ST23"/>
      <c r="SU23"/>
      <c r="SV23"/>
      <c r="SW23"/>
      <c r="SX23"/>
      <c r="SY23"/>
      <c r="SZ23"/>
      <c r="TA23"/>
      <c r="TB23"/>
      <c r="TC23"/>
      <c r="TD23"/>
      <c r="TE23"/>
      <c r="TF23"/>
      <c r="TG23"/>
      <c r="TH23"/>
      <c r="TI23"/>
      <c r="TJ23"/>
      <c r="TK23"/>
      <c r="TL23"/>
      <c r="TM23"/>
      <c r="TN23"/>
      <c r="TO23"/>
      <c r="TP23"/>
      <c r="TQ23"/>
      <c r="TR23"/>
      <c r="TS23"/>
      <c r="TT23"/>
      <c r="TU23"/>
      <c r="TV23"/>
      <c r="TW23"/>
      <c r="TX23"/>
      <c r="TY23"/>
      <c r="TZ23"/>
      <c r="UA23"/>
      <c r="UB23"/>
      <c r="UC23"/>
      <c r="UD23"/>
      <c r="UE23"/>
      <c r="UF23"/>
      <c r="UG23"/>
      <c r="UH23"/>
      <c r="UI23"/>
      <c r="UJ23"/>
      <c r="UK23"/>
      <c r="UL23"/>
      <c r="UM23"/>
      <c r="UN23"/>
      <c r="UO23"/>
      <c r="UP23"/>
      <c r="UQ23"/>
      <c r="UR23"/>
      <c r="US23"/>
      <c r="UT23"/>
      <c r="UU23"/>
      <c r="UV23"/>
      <c r="UW23"/>
      <c r="UX23"/>
      <c r="UY23"/>
      <c r="UZ23"/>
      <c r="VA23"/>
      <c r="VB23"/>
      <c r="VC23"/>
      <c r="VD23"/>
      <c r="VE23"/>
      <c r="VF23"/>
      <c r="VG23"/>
      <c r="VH23"/>
      <c r="VI23"/>
      <c r="VJ23"/>
      <c r="VK23"/>
      <c r="VL23"/>
      <c r="VM23"/>
      <c r="VN23"/>
      <c r="VO23"/>
      <c r="VP23"/>
      <c r="VQ23"/>
      <c r="VR23"/>
      <c r="VS23"/>
      <c r="VT23"/>
      <c r="VU23"/>
      <c r="VV23"/>
      <c r="VW23"/>
      <c r="VX23"/>
      <c r="VY23"/>
      <c r="VZ23"/>
      <c r="WA23"/>
      <c r="WB23"/>
      <c r="WC23"/>
      <c r="WD23"/>
      <c r="WE23"/>
      <c r="WF23"/>
      <c r="WG23"/>
      <c r="WH23"/>
      <c r="WI23"/>
      <c r="WJ23"/>
      <c r="WK23"/>
      <c r="WL23"/>
      <c r="WM23"/>
      <c r="WN23"/>
      <c r="WO23"/>
      <c r="WP23"/>
      <c r="WQ23"/>
      <c r="WR23"/>
      <c r="WS23"/>
      <c r="WT23"/>
      <c r="WU23"/>
      <c r="WV23"/>
      <c r="WW23"/>
      <c r="WX23"/>
      <c r="WY23"/>
      <c r="WZ23"/>
      <c r="XA23"/>
      <c r="XB23"/>
      <c r="XC23"/>
      <c r="XD23"/>
      <c r="XE23"/>
      <c r="XF23"/>
      <c r="XG23"/>
      <c r="XH23"/>
      <c r="XI23"/>
      <c r="XJ23"/>
      <c r="XK23"/>
      <c r="XL23"/>
      <c r="XM23"/>
      <c r="XN23"/>
      <c r="XO23"/>
      <c r="XP23"/>
      <c r="XQ23"/>
      <c r="XR23"/>
      <c r="XS23"/>
      <c r="XT23"/>
      <c r="XU23"/>
      <c r="XV23"/>
      <c r="XW23"/>
      <c r="XX23"/>
      <c r="XY23"/>
      <c r="XZ23"/>
      <c r="YA23"/>
      <c r="YB23"/>
      <c r="YC23"/>
      <c r="YD23"/>
      <c r="YE23"/>
      <c r="YF23"/>
      <c r="YG23"/>
      <c r="YH23"/>
      <c r="YI23"/>
      <c r="YJ23"/>
      <c r="YK23"/>
      <c r="YL23"/>
      <c r="YM23"/>
      <c r="YN23"/>
      <c r="YO23"/>
      <c r="YP23"/>
      <c r="YQ23"/>
      <c r="YR23"/>
      <c r="YS23"/>
      <c r="YT23"/>
      <c r="YU23"/>
      <c r="YV23"/>
      <c r="YW23"/>
      <c r="YX23"/>
      <c r="YY23"/>
      <c r="YZ23"/>
      <c r="ZA23"/>
      <c r="ZB23"/>
      <c r="ZC23"/>
      <c r="ZD23"/>
      <c r="ZE23"/>
      <c r="ZF23"/>
      <c r="ZG23" t="s">
        <v>797</v>
      </c>
      <c r="ZH23"/>
      <c r="ZI23">
        <v>1500</v>
      </c>
      <c r="ZJ23">
        <v>1500</v>
      </c>
      <c r="ZK23"/>
      <c r="ZL23">
        <v>1500</v>
      </c>
      <c r="ZM23">
        <v>0</v>
      </c>
      <c r="ZN23">
        <v>0</v>
      </c>
      <c r="ZO23"/>
      <c r="ZP23" t="s">
        <v>798</v>
      </c>
      <c r="ZQ23" t="s">
        <v>799</v>
      </c>
      <c r="ZR23"/>
      <c r="ZS23" t="s">
        <v>797</v>
      </c>
      <c r="ZT23" t="s">
        <v>834</v>
      </c>
      <c r="ZU23">
        <v>1</v>
      </c>
      <c r="ZV23">
        <v>1</v>
      </c>
      <c r="ZW23">
        <v>0</v>
      </c>
      <c r="ZX23">
        <v>1</v>
      </c>
      <c r="ZY23">
        <v>0</v>
      </c>
      <c r="ZZ23">
        <v>0</v>
      </c>
      <c r="AAA23">
        <v>0</v>
      </c>
      <c r="AAB23">
        <v>0</v>
      </c>
      <c r="AAC23">
        <v>0</v>
      </c>
      <c r="AAD23">
        <v>0</v>
      </c>
      <c r="AAE23">
        <v>0</v>
      </c>
      <c r="AAF23">
        <v>0</v>
      </c>
      <c r="AAG23">
        <v>0</v>
      </c>
      <c r="AAH23">
        <v>0</v>
      </c>
      <c r="AAI23">
        <v>0</v>
      </c>
      <c r="AAJ23"/>
      <c r="AAK23"/>
      <c r="AAL23"/>
      <c r="AAM23"/>
      <c r="AAN23"/>
      <c r="AAO23"/>
      <c r="AAP23"/>
      <c r="AAQ23"/>
      <c r="AAR23"/>
      <c r="AAS23"/>
      <c r="AAT23"/>
      <c r="AAU23"/>
      <c r="AAV23" t="s">
        <v>816</v>
      </c>
      <c r="AAW23"/>
      <c r="AAX23"/>
      <c r="AAY23"/>
      <c r="AAZ23"/>
      <c r="ABA23"/>
      <c r="ABB23"/>
      <c r="ABC23"/>
      <c r="ABD23"/>
      <c r="ABE23"/>
      <c r="ABF23"/>
      <c r="ABG23"/>
      <c r="ABH23" t="s">
        <v>816</v>
      </c>
      <c r="ABI23"/>
      <c r="ABJ23"/>
      <c r="ABK23"/>
      <c r="ABL23"/>
      <c r="ABM23"/>
      <c r="ABN23"/>
      <c r="ABO23"/>
      <c r="ABP23"/>
      <c r="ABQ23" t="s">
        <v>816</v>
      </c>
      <c r="ABR23"/>
      <c r="ABS23"/>
      <c r="ABT23"/>
      <c r="ABU23"/>
      <c r="ABV23"/>
      <c r="ABW23"/>
      <c r="ABX23"/>
      <c r="ABY23"/>
      <c r="ABZ23"/>
      <c r="ACA23"/>
      <c r="ACB23"/>
      <c r="ACC23"/>
      <c r="ACD23" t="s">
        <v>816</v>
      </c>
      <c r="ACE23"/>
      <c r="ACF23"/>
      <c r="ACG23"/>
      <c r="ACH23"/>
      <c r="ACI23"/>
      <c r="ACJ23"/>
      <c r="ACK23"/>
      <c r="ACL23"/>
      <c r="ACM23"/>
      <c r="ACN23"/>
      <c r="ACO23"/>
      <c r="ACP23"/>
      <c r="ACQ23" t="s">
        <v>835</v>
      </c>
      <c r="ACR23">
        <v>365206550</v>
      </c>
      <c r="ACS23" s="396">
        <v>44888.632326388892</v>
      </c>
      <c r="ACT23"/>
      <c r="ACU23"/>
      <c r="ACV23" t="s">
        <v>801</v>
      </c>
      <c r="ACW23"/>
      <c r="ACX23"/>
      <c r="ACY23">
        <v>23</v>
      </c>
    </row>
    <row r="24" spans="1:779" s="82" customFormat="1" x14ac:dyDescent="0.3">
      <c r="A24" t="s">
        <v>2359</v>
      </c>
      <c r="B24" s="396">
        <v>44888.448386412041</v>
      </c>
      <c r="C24" s="396">
        <v>44888.449735578703</v>
      </c>
      <c r="D24" s="396">
        <v>44888</v>
      </c>
      <c r="E24" t="s">
        <v>824</v>
      </c>
      <c r="F24" s="396">
        <v>44888</v>
      </c>
      <c r="G24" t="s">
        <v>825</v>
      </c>
      <c r="H24" t="s">
        <v>826</v>
      </c>
      <c r="I24" t="s">
        <v>826</v>
      </c>
      <c r="J24" t="s">
        <v>826</v>
      </c>
      <c r="K24" t="s">
        <v>795</v>
      </c>
      <c r="L24" t="s">
        <v>822</v>
      </c>
      <c r="M24">
        <v>0</v>
      </c>
      <c r="N24">
        <v>0</v>
      </c>
      <c r="O24">
        <v>0</v>
      </c>
      <c r="P24">
        <v>0</v>
      </c>
      <c r="Q24">
        <v>0</v>
      </c>
      <c r="R24">
        <v>0</v>
      </c>
      <c r="S24">
        <v>0</v>
      </c>
      <c r="T24">
        <v>0</v>
      </c>
      <c r="U24">
        <v>0</v>
      </c>
      <c r="V24">
        <v>0</v>
      </c>
      <c r="W24">
        <v>0</v>
      </c>
      <c r="X24">
        <v>0</v>
      </c>
      <c r="Y24">
        <v>0</v>
      </c>
      <c r="Z24">
        <v>0</v>
      </c>
      <c r="AA24">
        <v>0</v>
      </c>
      <c r="AB24">
        <v>0</v>
      </c>
      <c r="AC24">
        <v>0</v>
      </c>
      <c r="AD24">
        <v>0</v>
      </c>
      <c r="AE24">
        <v>0</v>
      </c>
      <c r="AF24">
        <v>0</v>
      </c>
      <c r="AG24">
        <v>0</v>
      </c>
      <c r="AH24">
        <v>1</v>
      </c>
      <c r="AI24">
        <v>0</v>
      </c>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c r="IM24"/>
      <c r="IN24"/>
      <c r="IO24"/>
      <c r="IP24"/>
      <c r="IQ24"/>
      <c r="IR24"/>
      <c r="IS24"/>
      <c r="IT24"/>
      <c r="IU24"/>
      <c r="IV24"/>
      <c r="IW24"/>
      <c r="IX24"/>
      <c r="IY24"/>
      <c r="IZ24"/>
      <c r="JA24"/>
      <c r="JB24"/>
      <c r="JC24"/>
      <c r="JD24"/>
      <c r="JE24"/>
      <c r="JF24"/>
      <c r="JG24"/>
      <c r="JH24"/>
      <c r="JI24"/>
      <c r="JJ24"/>
      <c r="JK24"/>
      <c r="JL24"/>
      <c r="JM24"/>
      <c r="JN24"/>
      <c r="JO24"/>
      <c r="JP24"/>
      <c r="JQ24"/>
      <c r="JR24"/>
      <c r="JS24"/>
      <c r="JT24"/>
      <c r="JU24"/>
      <c r="JV24"/>
      <c r="JW24"/>
      <c r="JX24"/>
      <c r="JY24"/>
      <c r="JZ24"/>
      <c r="KA24"/>
      <c r="KB24"/>
      <c r="KC24"/>
      <c r="KD24"/>
      <c r="KE24"/>
      <c r="KF24"/>
      <c r="KG24"/>
      <c r="KH24"/>
      <c r="KI24"/>
      <c r="KJ24"/>
      <c r="KK24"/>
      <c r="KL24"/>
      <c r="KM24"/>
      <c r="KN24"/>
      <c r="KO24"/>
      <c r="KP24"/>
      <c r="KQ24"/>
      <c r="KR24"/>
      <c r="KS24"/>
      <c r="KT24"/>
      <c r="KU24"/>
      <c r="KV24"/>
      <c r="KW24"/>
      <c r="KX24"/>
      <c r="KY24"/>
      <c r="KZ24"/>
      <c r="LA24"/>
      <c r="LB24"/>
      <c r="LC24"/>
      <c r="LD24"/>
      <c r="LE24"/>
      <c r="LF24"/>
      <c r="LG24"/>
      <c r="LH24"/>
      <c r="LI24"/>
      <c r="LJ24"/>
      <c r="LK24"/>
      <c r="LL24"/>
      <c r="LM24"/>
      <c r="LN24"/>
      <c r="LO24"/>
      <c r="LP24"/>
      <c r="LQ24"/>
      <c r="LR24"/>
      <c r="LS24"/>
      <c r="LT24"/>
      <c r="LU24"/>
      <c r="LV24"/>
      <c r="LW24"/>
      <c r="LX24"/>
      <c r="LY24"/>
      <c r="LZ24"/>
      <c r="MA24"/>
      <c r="MB24"/>
      <c r="MC24"/>
      <c r="MD24"/>
      <c r="ME24"/>
      <c r="MF24"/>
      <c r="MG24"/>
      <c r="MH24"/>
      <c r="MI24"/>
      <c r="MJ24"/>
      <c r="MK24"/>
      <c r="ML24"/>
      <c r="MM24"/>
      <c r="MN24"/>
      <c r="MO24"/>
      <c r="MP24"/>
      <c r="MQ24"/>
      <c r="MR24"/>
      <c r="MS24"/>
      <c r="MT24"/>
      <c r="MU24"/>
      <c r="MV24"/>
      <c r="MW24"/>
      <c r="MX24"/>
      <c r="MY24"/>
      <c r="MZ24"/>
      <c r="NA24"/>
      <c r="NB24"/>
      <c r="NC24"/>
      <c r="ND24"/>
      <c r="NE24"/>
      <c r="NF24"/>
      <c r="NG24"/>
      <c r="NH24"/>
      <c r="NI24"/>
      <c r="NJ24"/>
      <c r="NK24"/>
      <c r="NL24"/>
      <c r="NM24"/>
      <c r="NN24"/>
      <c r="NO24"/>
      <c r="NP24"/>
      <c r="NQ24"/>
      <c r="NR24"/>
      <c r="NS24"/>
      <c r="NT24"/>
      <c r="NU24"/>
      <c r="NV24"/>
      <c r="NW24"/>
      <c r="NX24"/>
      <c r="NY24"/>
      <c r="NZ24"/>
      <c r="OA24"/>
      <c r="OB24"/>
      <c r="OC24"/>
      <c r="OD24"/>
      <c r="OE24"/>
      <c r="OF24"/>
      <c r="OG24"/>
      <c r="OH24"/>
      <c r="OI24"/>
      <c r="OJ24"/>
      <c r="OK24"/>
      <c r="OL24"/>
      <c r="OM24"/>
      <c r="ON24"/>
      <c r="OO24"/>
      <c r="OP24"/>
      <c r="OQ24"/>
      <c r="OR24"/>
      <c r="OS24"/>
      <c r="OT24"/>
      <c r="OU24"/>
      <c r="OV24"/>
      <c r="OW24"/>
      <c r="OX24"/>
      <c r="OY24"/>
      <c r="OZ24"/>
      <c r="PA24"/>
      <c r="PB24"/>
      <c r="PC24"/>
      <c r="PD24"/>
      <c r="PE24"/>
      <c r="PF24"/>
      <c r="PG24"/>
      <c r="PH24"/>
      <c r="PI24"/>
      <c r="PJ24"/>
      <c r="PK24"/>
      <c r="PL24"/>
      <c r="PM24"/>
      <c r="PN24"/>
      <c r="PO24"/>
      <c r="PP24"/>
      <c r="PQ24"/>
      <c r="PR24"/>
      <c r="PS24"/>
      <c r="PT24"/>
      <c r="PU24"/>
      <c r="PV24"/>
      <c r="PW24"/>
      <c r="PX24"/>
      <c r="PY24"/>
      <c r="PZ24"/>
      <c r="QA24"/>
      <c r="QB24"/>
      <c r="QC24"/>
      <c r="QD24"/>
      <c r="QE24"/>
      <c r="QF24"/>
      <c r="QG24"/>
      <c r="QH24"/>
      <c r="QI24"/>
      <c r="QJ24"/>
      <c r="QK24"/>
      <c r="QL24"/>
      <c r="QM24"/>
      <c r="QN24"/>
      <c r="QO24"/>
      <c r="QP24"/>
      <c r="QQ24"/>
      <c r="QR24"/>
      <c r="QS24"/>
      <c r="QT24"/>
      <c r="QU24"/>
      <c r="QV24"/>
      <c r="QW24"/>
      <c r="QX24"/>
      <c r="QY24"/>
      <c r="QZ24"/>
      <c r="RA24"/>
      <c r="RB24"/>
      <c r="RC24"/>
      <c r="RD24"/>
      <c r="RE24"/>
      <c r="RF24"/>
      <c r="RG24"/>
      <c r="RH24"/>
      <c r="RI24"/>
      <c r="RJ24"/>
      <c r="RK24"/>
      <c r="RL24"/>
      <c r="RM24"/>
      <c r="RN24"/>
      <c r="RO24"/>
      <c r="RP24"/>
      <c r="RQ24"/>
      <c r="RR24"/>
      <c r="RS24"/>
      <c r="RT24"/>
      <c r="RU24"/>
      <c r="RV24"/>
      <c r="RW24"/>
      <c r="RX24"/>
      <c r="RY24"/>
      <c r="RZ24"/>
      <c r="SA24"/>
      <c r="SB24"/>
      <c r="SC24"/>
      <c r="SD24"/>
      <c r="SE24"/>
      <c r="SF24"/>
      <c r="SG24"/>
      <c r="SH24"/>
      <c r="SI24"/>
      <c r="SJ24"/>
      <c r="SK24"/>
      <c r="SL24"/>
      <c r="SM24"/>
      <c r="SN24"/>
      <c r="SO24"/>
      <c r="SP24"/>
      <c r="SQ24"/>
      <c r="SR24"/>
      <c r="SS24"/>
      <c r="ST24"/>
      <c r="SU24"/>
      <c r="SV24"/>
      <c r="SW24"/>
      <c r="SX24"/>
      <c r="SY24"/>
      <c r="SZ24"/>
      <c r="TA24"/>
      <c r="TB24"/>
      <c r="TC24"/>
      <c r="TD24"/>
      <c r="TE24"/>
      <c r="TF24"/>
      <c r="TG24"/>
      <c r="TH24"/>
      <c r="TI24"/>
      <c r="TJ24"/>
      <c r="TK24"/>
      <c r="TL24"/>
      <c r="TM24"/>
      <c r="TN24"/>
      <c r="TO24"/>
      <c r="TP24"/>
      <c r="TQ24"/>
      <c r="TR24"/>
      <c r="TS24"/>
      <c r="TT24"/>
      <c r="TU24"/>
      <c r="TV24"/>
      <c r="TW24"/>
      <c r="TX24"/>
      <c r="TY24"/>
      <c r="TZ24"/>
      <c r="UA24"/>
      <c r="UB24"/>
      <c r="UC24"/>
      <c r="UD24"/>
      <c r="UE24"/>
      <c r="UF24"/>
      <c r="UG24"/>
      <c r="UH24"/>
      <c r="UI24"/>
      <c r="UJ24"/>
      <c r="UK24"/>
      <c r="UL24"/>
      <c r="UM24"/>
      <c r="UN24"/>
      <c r="UO24"/>
      <c r="UP24"/>
      <c r="UQ24"/>
      <c r="UR24"/>
      <c r="US24"/>
      <c r="UT24"/>
      <c r="UU24"/>
      <c r="UV24"/>
      <c r="UW24"/>
      <c r="UX24"/>
      <c r="UY24"/>
      <c r="UZ24"/>
      <c r="VA24"/>
      <c r="VB24"/>
      <c r="VC24"/>
      <c r="VD24"/>
      <c r="VE24"/>
      <c r="VF24"/>
      <c r="VG24"/>
      <c r="VH24"/>
      <c r="VI24"/>
      <c r="VJ24"/>
      <c r="VK24"/>
      <c r="VL24"/>
      <c r="VM24"/>
      <c r="VN24"/>
      <c r="VO24"/>
      <c r="VP24"/>
      <c r="VQ24"/>
      <c r="VR24"/>
      <c r="VS24"/>
      <c r="VT24"/>
      <c r="VU24"/>
      <c r="VV24"/>
      <c r="VW24"/>
      <c r="VX24"/>
      <c r="VY24"/>
      <c r="VZ24"/>
      <c r="WA24"/>
      <c r="WB24"/>
      <c r="WC24"/>
      <c r="WD24"/>
      <c r="WE24"/>
      <c r="WF24"/>
      <c r="WG24"/>
      <c r="WH24"/>
      <c r="WI24"/>
      <c r="WJ24"/>
      <c r="WK24"/>
      <c r="WL24"/>
      <c r="WM24"/>
      <c r="WN24"/>
      <c r="WO24"/>
      <c r="WP24"/>
      <c r="WQ24"/>
      <c r="WR24"/>
      <c r="WS24"/>
      <c r="WT24"/>
      <c r="WU24"/>
      <c r="WV24"/>
      <c r="WW24"/>
      <c r="WX24"/>
      <c r="WY24"/>
      <c r="WZ24"/>
      <c r="XA24"/>
      <c r="XB24"/>
      <c r="XC24"/>
      <c r="XD24"/>
      <c r="XE24"/>
      <c r="XF24"/>
      <c r="XG24"/>
      <c r="XH24"/>
      <c r="XI24"/>
      <c r="XJ24"/>
      <c r="XK24"/>
      <c r="XL24"/>
      <c r="XM24"/>
      <c r="XN24"/>
      <c r="XO24"/>
      <c r="XP24"/>
      <c r="XQ24"/>
      <c r="XR24"/>
      <c r="XS24"/>
      <c r="XT24"/>
      <c r="XU24"/>
      <c r="XV24"/>
      <c r="XW24"/>
      <c r="XX24"/>
      <c r="XY24"/>
      <c r="XZ24"/>
      <c r="YA24"/>
      <c r="YB24"/>
      <c r="YC24"/>
      <c r="YD24"/>
      <c r="YE24"/>
      <c r="YF24"/>
      <c r="YG24"/>
      <c r="YH24"/>
      <c r="YI24"/>
      <c r="YJ24"/>
      <c r="YK24"/>
      <c r="YL24"/>
      <c r="YM24"/>
      <c r="YN24"/>
      <c r="YO24"/>
      <c r="YP24"/>
      <c r="YQ24"/>
      <c r="YR24"/>
      <c r="YS24"/>
      <c r="YT24"/>
      <c r="YU24"/>
      <c r="YV24"/>
      <c r="YW24"/>
      <c r="YX24"/>
      <c r="YY24"/>
      <c r="YZ24"/>
      <c r="ZA24"/>
      <c r="ZB24"/>
      <c r="ZC24"/>
      <c r="ZD24"/>
      <c r="ZE24"/>
      <c r="ZF24"/>
      <c r="ZG24" t="s">
        <v>797</v>
      </c>
      <c r="ZH24"/>
      <c r="ZI24">
        <v>1500</v>
      </c>
      <c r="ZJ24">
        <v>1500</v>
      </c>
      <c r="ZK24"/>
      <c r="ZL24">
        <v>1500</v>
      </c>
      <c r="ZM24">
        <v>0</v>
      </c>
      <c r="ZN24">
        <v>0</v>
      </c>
      <c r="ZO24"/>
      <c r="ZP24" t="s">
        <v>798</v>
      </c>
      <c r="ZQ24" t="s">
        <v>799</v>
      </c>
      <c r="ZR24"/>
      <c r="ZS24" t="s">
        <v>797</v>
      </c>
      <c r="ZT24" t="s">
        <v>2360</v>
      </c>
      <c r="ZU24">
        <v>1</v>
      </c>
      <c r="ZV24">
        <v>1</v>
      </c>
      <c r="ZW24">
        <v>0</v>
      </c>
      <c r="ZX24">
        <v>1</v>
      </c>
      <c r="ZY24">
        <v>0</v>
      </c>
      <c r="ZZ24">
        <v>0</v>
      </c>
      <c r="AAA24">
        <v>0</v>
      </c>
      <c r="AAB24">
        <v>0</v>
      </c>
      <c r="AAC24">
        <v>0</v>
      </c>
      <c r="AAD24">
        <v>1</v>
      </c>
      <c r="AAE24">
        <v>0</v>
      </c>
      <c r="AAF24">
        <v>0</v>
      </c>
      <c r="AAG24">
        <v>0</v>
      </c>
      <c r="AAH24">
        <v>0</v>
      </c>
      <c r="AAI24">
        <v>0</v>
      </c>
      <c r="AAJ24"/>
      <c r="AAK24"/>
      <c r="AAL24"/>
      <c r="AAM24"/>
      <c r="AAN24"/>
      <c r="AAO24"/>
      <c r="AAP24"/>
      <c r="AAQ24"/>
      <c r="AAR24"/>
      <c r="AAS24"/>
      <c r="AAT24"/>
      <c r="AAU24"/>
      <c r="AAV24" t="s">
        <v>816</v>
      </c>
      <c r="AAW24"/>
      <c r="AAX24"/>
      <c r="AAY24"/>
      <c r="AAZ24"/>
      <c r="ABA24"/>
      <c r="ABB24"/>
      <c r="ABC24"/>
      <c r="ABD24"/>
      <c r="ABE24"/>
      <c r="ABF24"/>
      <c r="ABG24"/>
      <c r="ABH24" t="s">
        <v>816</v>
      </c>
      <c r="ABI24"/>
      <c r="ABJ24"/>
      <c r="ABK24"/>
      <c r="ABL24"/>
      <c r="ABM24"/>
      <c r="ABN24"/>
      <c r="ABO24"/>
      <c r="ABP24"/>
      <c r="ABQ24" t="s">
        <v>816</v>
      </c>
      <c r="ABR24"/>
      <c r="ABS24"/>
      <c r="ABT24"/>
      <c r="ABU24"/>
      <c r="ABV24"/>
      <c r="ABW24"/>
      <c r="ABX24"/>
      <c r="ABY24"/>
      <c r="ABZ24"/>
      <c r="ACA24"/>
      <c r="ACB24"/>
      <c r="ACC24"/>
      <c r="ACD24" t="s">
        <v>2104</v>
      </c>
      <c r="ACE24"/>
      <c r="ACF24"/>
      <c r="ACG24"/>
      <c r="ACH24"/>
      <c r="ACI24"/>
      <c r="ACJ24"/>
      <c r="ACK24"/>
      <c r="ACL24"/>
      <c r="ACM24"/>
      <c r="ACN24"/>
      <c r="ACO24"/>
      <c r="ACP24"/>
      <c r="ACQ24" t="s">
        <v>833</v>
      </c>
      <c r="ACR24">
        <v>365206577</v>
      </c>
      <c r="ACS24" s="396">
        <v>44888.632349537038</v>
      </c>
      <c r="ACT24"/>
      <c r="ACU24"/>
      <c r="ACV24" t="s">
        <v>801</v>
      </c>
      <c r="ACW24"/>
      <c r="ACX24"/>
      <c r="ACY24">
        <v>24</v>
      </c>
    </row>
    <row r="25" spans="1:779" s="82" customFormat="1" x14ac:dyDescent="0.3">
      <c r="A25" t="s">
        <v>2361</v>
      </c>
      <c r="B25" s="396">
        <v>44888.449854583327</v>
      </c>
      <c r="C25" s="396">
        <v>44888.45170075231</v>
      </c>
      <c r="D25" s="396">
        <v>44888</v>
      </c>
      <c r="E25" t="s">
        <v>824</v>
      </c>
      <c r="F25" s="396">
        <v>44888</v>
      </c>
      <c r="G25" t="s">
        <v>825</v>
      </c>
      <c r="H25" t="s">
        <v>826</v>
      </c>
      <c r="I25" t="s">
        <v>826</v>
      </c>
      <c r="J25" t="s">
        <v>826</v>
      </c>
      <c r="K25" t="s">
        <v>795</v>
      </c>
      <c r="L25" t="s">
        <v>822</v>
      </c>
      <c r="M25">
        <v>0</v>
      </c>
      <c r="N25">
        <v>0</v>
      </c>
      <c r="O25">
        <v>0</v>
      </c>
      <c r="P25">
        <v>0</v>
      </c>
      <c r="Q25">
        <v>0</v>
      </c>
      <c r="R25">
        <v>0</v>
      </c>
      <c r="S25">
        <v>0</v>
      </c>
      <c r="T25">
        <v>0</v>
      </c>
      <c r="U25">
        <v>0</v>
      </c>
      <c r="V25">
        <v>0</v>
      </c>
      <c r="W25">
        <v>0</v>
      </c>
      <c r="X25">
        <v>0</v>
      </c>
      <c r="Y25">
        <v>0</v>
      </c>
      <c r="Z25">
        <v>0</v>
      </c>
      <c r="AA25">
        <v>0</v>
      </c>
      <c r="AB25">
        <v>0</v>
      </c>
      <c r="AC25">
        <v>0</v>
      </c>
      <c r="AD25">
        <v>0</v>
      </c>
      <c r="AE25">
        <v>0</v>
      </c>
      <c r="AF25">
        <v>0</v>
      </c>
      <c r="AG25">
        <v>0</v>
      </c>
      <c r="AH25">
        <v>1</v>
      </c>
      <c r="AI25">
        <v>0</v>
      </c>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c r="IM25"/>
      <c r="IN25"/>
      <c r="IO25"/>
      <c r="IP25"/>
      <c r="IQ25"/>
      <c r="IR25"/>
      <c r="IS25"/>
      <c r="IT25"/>
      <c r="IU25"/>
      <c r="IV25"/>
      <c r="IW25"/>
      <c r="IX25"/>
      <c r="IY25"/>
      <c r="IZ25"/>
      <c r="JA25"/>
      <c r="JB25"/>
      <c r="JC25"/>
      <c r="JD25"/>
      <c r="JE25"/>
      <c r="JF25"/>
      <c r="JG25"/>
      <c r="JH25"/>
      <c r="JI25"/>
      <c r="JJ25"/>
      <c r="JK25"/>
      <c r="JL25"/>
      <c r="JM25"/>
      <c r="JN25"/>
      <c r="JO25"/>
      <c r="JP25"/>
      <c r="JQ25"/>
      <c r="JR25"/>
      <c r="JS25"/>
      <c r="JT25"/>
      <c r="JU25"/>
      <c r="JV25"/>
      <c r="JW25"/>
      <c r="JX25"/>
      <c r="JY25"/>
      <c r="JZ25"/>
      <c r="KA25"/>
      <c r="KB25"/>
      <c r="KC25"/>
      <c r="KD25"/>
      <c r="KE25"/>
      <c r="KF25"/>
      <c r="KG25"/>
      <c r="KH25"/>
      <c r="KI25"/>
      <c r="KJ25"/>
      <c r="KK25"/>
      <c r="KL25"/>
      <c r="KM25"/>
      <c r="KN25"/>
      <c r="KO25"/>
      <c r="KP25"/>
      <c r="KQ25"/>
      <c r="KR25"/>
      <c r="KS25"/>
      <c r="KT25"/>
      <c r="KU25"/>
      <c r="KV25"/>
      <c r="KW25"/>
      <c r="KX25"/>
      <c r="KY25"/>
      <c r="KZ25"/>
      <c r="LA25"/>
      <c r="LB25"/>
      <c r="LC25"/>
      <c r="LD25"/>
      <c r="LE25"/>
      <c r="LF25"/>
      <c r="LG25"/>
      <c r="LH25"/>
      <c r="LI25"/>
      <c r="LJ25"/>
      <c r="LK25"/>
      <c r="LL25"/>
      <c r="LM25"/>
      <c r="LN25"/>
      <c r="LO25"/>
      <c r="LP25"/>
      <c r="LQ25"/>
      <c r="LR25"/>
      <c r="LS25"/>
      <c r="LT25"/>
      <c r="LU25"/>
      <c r="LV25"/>
      <c r="LW25"/>
      <c r="LX25"/>
      <c r="LY25"/>
      <c r="LZ25"/>
      <c r="MA25"/>
      <c r="MB25"/>
      <c r="MC25"/>
      <c r="MD25"/>
      <c r="ME25"/>
      <c r="MF25"/>
      <c r="MG25"/>
      <c r="MH25"/>
      <c r="MI25"/>
      <c r="MJ25"/>
      <c r="MK25"/>
      <c r="ML25"/>
      <c r="MM25"/>
      <c r="MN25"/>
      <c r="MO25"/>
      <c r="MP25"/>
      <c r="MQ25"/>
      <c r="MR25"/>
      <c r="MS25"/>
      <c r="MT25"/>
      <c r="MU25"/>
      <c r="MV25"/>
      <c r="MW25"/>
      <c r="MX25"/>
      <c r="MY25"/>
      <c r="MZ25"/>
      <c r="NA25"/>
      <c r="NB25"/>
      <c r="NC25"/>
      <c r="ND25"/>
      <c r="NE25"/>
      <c r="NF25"/>
      <c r="NG25"/>
      <c r="NH25"/>
      <c r="NI25"/>
      <c r="NJ25"/>
      <c r="NK25"/>
      <c r="NL25"/>
      <c r="NM25"/>
      <c r="NN25"/>
      <c r="NO25"/>
      <c r="NP25"/>
      <c r="NQ25"/>
      <c r="NR25"/>
      <c r="NS25"/>
      <c r="NT25"/>
      <c r="NU25"/>
      <c r="NV25"/>
      <c r="NW25"/>
      <c r="NX25"/>
      <c r="NY25"/>
      <c r="NZ25"/>
      <c r="OA25"/>
      <c r="OB25"/>
      <c r="OC25"/>
      <c r="OD25"/>
      <c r="OE25"/>
      <c r="OF25"/>
      <c r="OG25"/>
      <c r="OH25"/>
      <c r="OI25"/>
      <c r="OJ25"/>
      <c r="OK25"/>
      <c r="OL25"/>
      <c r="OM25"/>
      <c r="ON25"/>
      <c r="OO25"/>
      <c r="OP25"/>
      <c r="OQ25"/>
      <c r="OR25"/>
      <c r="OS25"/>
      <c r="OT25"/>
      <c r="OU25"/>
      <c r="OV25"/>
      <c r="OW25"/>
      <c r="OX25"/>
      <c r="OY25"/>
      <c r="OZ25"/>
      <c r="PA25"/>
      <c r="PB25"/>
      <c r="PC25"/>
      <c r="PD25"/>
      <c r="PE25"/>
      <c r="PF25"/>
      <c r="PG25"/>
      <c r="PH25"/>
      <c r="PI25"/>
      <c r="PJ25"/>
      <c r="PK25"/>
      <c r="PL25"/>
      <c r="PM25"/>
      <c r="PN25"/>
      <c r="PO25"/>
      <c r="PP25"/>
      <c r="PQ25"/>
      <c r="PR25"/>
      <c r="PS25"/>
      <c r="PT25"/>
      <c r="PU25"/>
      <c r="PV25"/>
      <c r="PW25"/>
      <c r="PX25"/>
      <c r="PY25"/>
      <c r="PZ25"/>
      <c r="QA25"/>
      <c r="QB25"/>
      <c r="QC25"/>
      <c r="QD25"/>
      <c r="QE25"/>
      <c r="QF25"/>
      <c r="QG25"/>
      <c r="QH25"/>
      <c r="QI25"/>
      <c r="QJ25"/>
      <c r="QK25"/>
      <c r="QL25"/>
      <c r="QM25"/>
      <c r="QN25"/>
      <c r="QO25"/>
      <c r="QP25"/>
      <c r="QQ25"/>
      <c r="QR25"/>
      <c r="QS25"/>
      <c r="QT25"/>
      <c r="QU25"/>
      <c r="QV25"/>
      <c r="QW25"/>
      <c r="QX25"/>
      <c r="QY25"/>
      <c r="QZ25"/>
      <c r="RA25"/>
      <c r="RB25"/>
      <c r="RC25"/>
      <c r="RD25"/>
      <c r="RE25"/>
      <c r="RF25"/>
      <c r="RG25"/>
      <c r="RH25"/>
      <c r="RI25"/>
      <c r="RJ25"/>
      <c r="RK25"/>
      <c r="RL25"/>
      <c r="RM25"/>
      <c r="RN25"/>
      <c r="RO25"/>
      <c r="RP25"/>
      <c r="RQ25"/>
      <c r="RR25"/>
      <c r="RS25"/>
      <c r="RT25"/>
      <c r="RU25"/>
      <c r="RV25"/>
      <c r="RW25"/>
      <c r="RX25"/>
      <c r="RY25"/>
      <c r="RZ25"/>
      <c r="SA25"/>
      <c r="SB25"/>
      <c r="SC25"/>
      <c r="SD25"/>
      <c r="SE25"/>
      <c r="SF25"/>
      <c r="SG25"/>
      <c r="SH25"/>
      <c r="SI25"/>
      <c r="SJ25"/>
      <c r="SK25"/>
      <c r="SL25"/>
      <c r="SM25"/>
      <c r="SN25"/>
      <c r="SO25"/>
      <c r="SP25"/>
      <c r="SQ25"/>
      <c r="SR25"/>
      <c r="SS25"/>
      <c r="ST25"/>
      <c r="SU25"/>
      <c r="SV25"/>
      <c r="SW25"/>
      <c r="SX25"/>
      <c r="SY25"/>
      <c r="SZ25"/>
      <c r="TA25"/>
      <c r="TB25"/>
      <c r="TC25"/>
      <c r="TD25"/>
      <c r="TE25"/>
      <c r="TF25"/>
      <c r="TG25"/>
      <c r="TH25"/>
      <c r="TI25"/>
      <c r="TJ25"/>
      <c r="TK25"/>
      <c r="TL25"/>
      <c r="TM25"/>
      <c r="TN25"/>
      <c r="TO25"/>
      <c r="TP25"/>
      <c r="TQ25"/>
      <c r="TR25"/>
      <c r="TS25"/>
      <c r="TT25"/>
      <c r="TU25"/>
      <c r="TV25"/>
      <c r="TW25"/>
      <c r="TX25"/>
      <c r="TY25"/>
      <c r="TZ25"/>
      <c r="UA25"/>
      <c r="UB25"/>
      <c r="UC25"/>
      <c r="UD25"/>
      <c r="UE25"/>
      <c r="UF25"/>
      <c r="UG25"/>
      <c r="UH25"/>
      <c r="UI25"/>
      <c r="UJ25"/>
      <c r="UK25"/>
      <c r="UL25"/>
      <c r="UM25"/>
      <c r="UN25"/>
      <c r="UO25"/>
      <c r="UP25"/>
      <c r="UQ25"/>
      <c r="UR25"/>
      <c r="US25"/>
      <c r="UT25"/>
      <c r="UU25"/>
      <c r="UV25"/>
      <c r="UW25"/>
      <c r="UX25"/>
      <c r="UY25"/>
      <c r="UZ25"/>
      <c r="VA25"/>
      <c r="VB25"/>
      <c r="VC25"/>
      <c r="VD25"/>
      <c r="VE25"/>
      <c r="VF25"/>
      <c r="VG25"/>
      <c r="VH25"/>
      <c r="VI25"/>
      <c r="VJ25"/>
      <c r="VK25"/>
      <c r="VL25"/>
      <c r="VM25"/>
      <c r="VN25"/>
      <c r="VO25"/>
      <c r="VP25"/>
      <c r="VQ25"/>
      <c r="VR25"/>
      <c r="VS25"/>
      <c r="VT25"/>
      <c r="VU25"/>
      <c r="VV25"/>
      <c r="VW25"/>
      <c r="VX25"/>
      <c r="VY25"/>
      <c r="VZ25"/>
      <c r="WA25"/>
      <c r="WB25"/>
      <c r="WC25"/>
      <c r="WD25"/>
      <c r="WE25"/>
      <c r="WF25"/>
      <c r="WG25"/>
      <c r="WH25"/>
      <c r="WI25"/>
      <c r="WJ25"/>
      <c r="WK25"/>
      <c r="WL25"/>
      <c r="WM25"/>
      <c r="WN25"/>
      <c r="WO25"/>
      <c r="WP25"/>
      <c r="WQ25"/>
      <c r="WR25"/>
      <c r="WS25"/>
      <c r="WT25"/>
      <c r="WU25"/>
      <c r="WV25"/>
      <c r="WW25"/>
      <c r="WX25"/>
      <c r="WY25"/>
      <c r="WZ25"/>
      <c r="XA25"/>
      <c r="XB25"/>
      <c r="XC25"/>
      <c r="XD25"/>
      <c r="XE25"/>
      <c r="XF25"/>
      <c r="XG25"/>
      <c r="XH25"/>
      <c r="XI25"/>
      <c r="XJ25"/>
      <c r="XK25"/>
      <c r="XL25"/>
      <c r="XM25"/>
      <c r="XN25"/>
      <c r="XO25"/>
      <c r="XP25"/>
      <c r="XQ25"/>
      <c r="XR25"/>
      <c r="XS25"/>
      <c r="XT25"/>
      <c r="XU25"/>
      <c r="XV25"/>
      <c r="XW25"/>
      <c r="XX25"/>
      <c r="XY25"/>
      <c r="XZ25"/>
      <c r="YA25"/>
      <c r="YB25"/>
      <c r="YC25"/>
      <c r="YD25"/>
      <c r="YE25"/>
      <c r="YF25"/>
      <c r="YG25"/>
      <c r="YH25"/>
      <c r="YI25"/>
      <c r="YJ25"/>
      <c r="YK25"/>
      <c r="YL25"/>
      <c r="YM25"/>
      <c r="YN25"/>
      <c r="YO25"/>
      <c r="YP25"/>
      <c r="YQ25"/>
      <c r="YR25"/>
      <c r="YS25"/>
      <c r="YT25"/>
      <c r="YU25"/>
      <c r="YV25"/>
      <c r="YW25"/>
      <c r="YX25"/>
      <c r="YY25"/>
      <c r="YZ25"/>
      <c r="ZA25"/>
      <c r="ZB25"/>
      <c r="ZC25"/>
      <c r="ZD25"/>
      <c r="ZE25"/>
      <c r="ZF25"/>
      <c r="ZG25" t="s">
        <v>797</v>
      </c>
      <c r="ZH25"/>
      <c r="ZI25">
        <v>1500</v>
      </c>
      <c r="ZJ25">
        <v>1500</v>
      </c>
      <c r="ZK25"/>
      <c r="ZL25">
        <v>1500</v>
      </c>
      <c r="ZM25">
        <v>0</v>
      </c>
      <c r="ZN25">
        <v>0</v>
      </c>
      <c r="ZO25"/>
      <c r="ZP25" t="s">
        <v>798</v>
      </c>
      <c r="ZQ25" t="s">
        <v>799</v>
      </c>
      <c r="ZR25"/>
      <c r="ZS25" t="s">
        <v>797</v>
      </c>
      <c r="ZT25" t="s">
        <v>832</v>
      </c>
      <c r="ZU25">
        <v>1</v>
      </c>
      <c r="ZV25">
        <v>1</v>
      </c>
      <c r="ZW25">
        <v>0</v>
      </c>
      <c r="ZX25">
        <v>1</v>
      </c>
      <c r="ZY25">
        <v>0</v>
      </c>
      <c r="ZZ25">
        <v>0</v>
      </c>
      <c r="AAA25">
        <v>0</v>
      </c>
      <c r="AAB25">
        <v>0</v>
      </c>
      <c r="AAC25">
        <v>0</v>
      </c>
      <c r="AAD25">
        <v>0</v>
      </c>
      <c r="AAE25">
        <v>0</v>
      </c>
      <c r="AAF25">
        <v>0</v>
      </c>
      <c r="AAG25">
        <v>0</v>
      </c>
      <c r="AAH25">
        <v>0</v>
      </c>
      <c r="AAI25">
        <v>0</v>
      </c>
      <c r="AAJ25"/>
      <c r="AAK25"/>
      <c r="AAL25"/>
      <c r="AAM25"/>
      <c r="AAN25"/>
      <c r="AAO25"/>
      <c r="AAP25"/>
      <c r="AAQ25"/>
      <c r="AAR25"/>
      <c r="AAS25"/>
      <c r="AAT25"/>
      <c r="AAU25"/>
      <c r="AAV25" t="s">
        <v>816</v>
      </c>
      <c r="AAW25"/>
      <c r="AAX25"/>
      <c r="AAY25"/>
      <c r="AAZ25"/>
      <c r="ABA25"/>
      <c r="ABB25"/>
      <c r="ABC25"/>
      <c r="ABD25"/>
      <c r="ABE25"/>
      <c r="ABF25"/>
      <c r="ABG25"/>
      <c r="ABH25" t="s">
        <v>816</v>
      </c>
      <c r="ABI25"/>
      <c r="ABJ25"/>
      <c r="ABK25"/>
      <c r="ABL25"/>
      <c r="ABM25"/>
      <c r="ABN25"/>
      <c r="ABO25"/>
      <c r="ABP25"/>
      <c r="ABQ25" t="s">
        <v>816</v>
      </c>
      <c r="ABR25"/>
      <c r="ABS25"/>
      <c r="ABT25"/>
      <c r="ABU25"/>
      <c r="ABV25"/>
      <c r="ABW25"/>
      <c r="ABX25"/>
      <c r="ABY25"/>
      <c r="ABZ25"/>
      <c r="ACA25"/>
      <c r="ACB25"/>
      <c r="ACC25"/>
      <c r="ACD25" t="s">
        <v>816</v>
      </c>
      <c r="ACE25"/>
      <c r="ACF25"/>
      <c r="ACG25"/>
      <c r="ACH25"/>
      <c r="ACI25"/>
      <c r="ACJ25"/>
      <c r="ACK25"/>
      <c r="ACL25"/>
      <c r="ACM25"/>
      <c r="ACN25"/>
      <c r="ACO25"/>
      <c r="ACP25"/>
      <c r="ACQ25" t="s">
        <v>835</v>
      </c>
      <c r="ACR25">
        <v>365206617</v>
      </c>
      <c r="ACS25" s="396">
        <v>44888.632395833338</v>
      </c>
      <c r="ACT25"/>
      <c r="ACU25"/>
      <c r="ACV25" t="s">
        <v>801</v>
      </c>
      <c r="ACW25"/>
      <c r="ACX25"/>
      <c r="ACY25">
        <v>25</v>
      </c>
    </row>
    <row r="26" spans="1:779" s="82" customFormat="1" x14ac:dyDescent="0.3">
      <c r="A26" t="s">
        <v>2362</v>
      </c>
      <c r="B26" s="396">
        <v>44888.452135254629</v>
      </c>
      <c r="C26" s="396">
        <v>44888.453564097217</v>
      </c>
      <c r="D26" s="396">
        <v>44888</v>
      </c>
      <c r="E26" t="s">
        <v>824</v>
      </c>
      <c r="F26" s="396">
        <v>44888</v>
      </c>
      <c r="G26" t="s">
        <v>825</v>
      </c>
      <c r="H26" t="s">
        <v>826</v>
      </c>
      <c r="I26" t="s">
        <v>826</v>
      </c>
      <c r="J26" t="s">
        <v>826</v>
      </c>
      <c r="K26" t="s">
        <v>795</v>
      </c>
      <c r="L26" t="s">
        <v>822</v>
      </c>
      <c r="M26">
        <v>0</v>
      </c>
      <c r="N26">
        <v>0</v>
      </c>
      <c r="O26">
        <v>0</v>
      </c>
      <c r="P26">
        <v>0</v>
      </c>
      <c r="Q26">
        <v>0</v>
      </c>
      <c r="R26">
        <v>0</v>
      </c>
      <c r="S26">
        <v>0</v>
      </c>
      <c r="T26">
        <v>0</v>
      </c>
      <c r="U26">
        <v>0</v>
      </c>
      <c r="V26">
        <v>0</v>
      </c>
      <c r="W26">
        <v>0</v>
      </c>
      <c r="X26">
        <v>0</v>
      </c>
      <c r="Y26">
        <v>0</v>
      </c>
      <c r="Z26">
        <v>0</v>
      </c>
      <c r="AA26">
        <v>0</v>
      </c>
      <c r="AB26">
        <v>0</v>
      </c>
      <c r="AC26">
        <v>0</v>
      </c>
      <c r="AD26">
        <v>0</v>
      </c>
      <c r="AE26">
        <v>0</v>
      </c>
      <c r="AF26">
        <v>0</v>
      </c>
      <c r="AG26">
        <v>0</v>
      </c>
      <c r="AH26">
        <v>1</v>
      </c>
      <c r="AI26">
        <v>0</v>
      </c>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c r="IM26"/>
      <c r="IN26"/>
      <c r="IO26"/>
      <c r="IP26"/>
      <c r="IQ26"/>
      <c r="IR26"/>
      <c r="IS26"/>
      <c r="IT26"/>
      <c r="IU26"/>
      <c r="IV26"/>
      <c r="IW26"/>
      <c r="IX26"/>
      <c r="IY26"/>
      <c r="IZ26"/>
      <c r="JA26"/>
      <c r="JB26"/>
      <c r="JC26"/>
      <c r="JD26"/>
      <c r="JE26"/>
      <c r="JF26"/>
      <c r="JG26"/>
      <c r="JH26"/>
      <c r="JI26"/>
      <c r="JJ26"/>
      <c r="JK26"/>
      <c r="JL26"/>
      <c r="JM26"/>
      <c r="JN26"/>
      <c r="JO26"/>
      <c r="JP26"/>
      <c r="JQ26"/>
      <c r="JR26"/>
      <c r="JS26"/>
      <c r="JT26"/>
      <c r="JU26"/>
      <c r="JV26"/>
      <c r="JW26"/>
      <c r="JX26"/>
      <c r="JY26"/>
      <c r="JZ26"/>
      <c r="KA26"/>
      <c r="KB26"/>
      <c r="KC26"/>
      <c r="KD26"/>
      <c r="KE26"/>
      <c r="KF26"/>
      <c r="KG26"/>
      <c r="KH26"/>
      <c r="KI26"/>
      <c r="KJ26"/>
      <c r="KK26"/>
      <c r="KL26"/>
      <c r="KM26"/>
      <c r="KN26"/>
      <c r="KO26"/>
      <c r="KP26"/>
      <c r="KQ26"/>
      <c r="KR26"/>
      <c r="KS26"/>
      <c r="KT26"/>
      <c r="KU26"/>
      <c r="KV26"/>
      <c r="KW26"/>
      <c r="KX26"/>
      <c r="KY26"/>
      <c r="KZ26"/>
      <c r="LA26"/>
      <c r="LB26"/>
      <c r="LC26"/>
      <c r="LD26"/>
      <c r="LE26"/>
      <c r="LF26"/>
      <c r="LG26"/>
      <c r="LH26"/>
      <c r="LI26"/>
      <c r="LJ26"/>
      <c r="LK26"/>
      <c r="LL26"/>
      <c r="LM26"/>
      <c r="LN26"/>
      <c r="LO26"/>
      <c r="LP26"/>
      <c r="LQ26"/>
      <c r="LR26"/>
      <c r="LS26"/>
      <c r="LT26"/>
      <c r="LU26"/>
      <c r="LV26"/>
      <c r="LW26"/>
      <c r="LX26"/>
      <c r="LY26"/>
      <c r="LZ26"/>
      <c r="MA26"/>
      <c r="MB26"/>
      <c r="MC26"/>
      <c r="MD26"/>
      <c r="ME26"/>
      <c r="MF26"/>
      <c r="MG26"/>
      <c r="MH26"/>
      <c r="MI26"/>
      <c r="MJ26"/>
      <c r="MK26"/>
      <c r="ML26"/>
      <c r="MM26"/>
      <c r="MN26"/>
      <c r="MO26"/>
      <c r="MP26"/>
      <c r="MQ26"/>
      <c r="MR26"/>
      <c r="MS26"/>
      <c r="MT26"/>
      <c r="MU26"/>
      <c r="MV26"/>
      <c r="MW26"/>
      <c r="MX26"/>
      <c r="MY26"/>
      <c r="MZ26"/>
      <c r="NA26"/>
      <c r="NB26"/>
      <c r="NC26"/>
      <c r="ND26"/>
      <c r="NE26"/>
      <c r="NF26"/>
      <c r="NG26"/>
      <c r="NH26"/>
      <c r="NI26"/>
      <c r="NJ26"/>
      <c r="NK26"/>
      <c r="NL26"/>
      <c r="NM26"/>
      <c r="NN26"/>
      <c r="NO26"/>
      <c r="NP26"/>
      <c r="NQ26"/>
      <c r="NR26"/>
      <c r="NS26"/>
      <c r="NT26"/>
      <c r="NU26"/>
      <c r="NV26"/>
      <c r="NW26"/>
      <c r="NX26"/>
      <c r="NY26"/>
      <c r="NZ26"/>
      <c r="OA26"/>
      <c r="OB26"/>
      <c r="OC26"/>
      <c r="OD26"/>
      <c r="OE26"/>
      <c r="OF26"/>
      <c r="OG26"/>
      <c r="OH26"/>
      <c r="OI26"/>
      <c r="OJ26"/>
      <c r="OK26"/>
      <c r="OL26"/>
      <c r="OM26"/>
      <c r="ON26"/>
      <c r="OO26"/>
      <c r="OP26"/>
      <c r="OQ26"/>
      <c r="OR26"/>
      <c r="OS26"/>
      <c r="OT26"/>
      <c r="OU26"/>
      <c r="OV26"/>
      <c r="OW26"/>
      <c r="OX26"/>
      <c r="OY26"/>
      <c r="OZ26"/>
      <c r="PA26"/>
      <c r="PB26"/>
      <c r="PC26"/>
      <c r="PD26"/>
      <c r="PE26"/>
      <c r="PF26"/>
      <c r="PG26"/>
      <c r="PH26"/>
      <c r="PI26"/>
      <c r="PJ26"/>
      <c r="PK26"/>
      <c r="PL26"/>
      <c r="PM26"/>
      <c r="PN26"/>
      <c r="PO26"/>
      <c r="PP26"/>
      <c r="PQ26"/>
      <c r="PR26"/>
      <c r="PS26"/>
      <c r="PT26"/>
      <c r="PU26"/>
      <c r="PV26"/>
      <c r="PW26"/>
      <c r="PX26"/>
      <c r="PY26"/>
      <c r="PZ26"/>
      <c r="QA26"/>
      <c r="QB26"/>
      <c r="QC26"/>
      <c r="QD26"/>
      <c r="QE26"/>
      <c r="QF26"/>
      <c r="QG26"/>
      <c r="QH26"/>
      <c r="QI26"/>
      <c r="QJ26"/>
      <c r="QK26"/>
      <c r="QL26"/>
      <c r="QM26"/>
      <c r="QN26"/>
      <c r="QO26"/>
      <c r="QP26"/>
      <c r="QQ26"/>
      <c r="QR26"/>
      <c r="QS26"/>
      <c r="QT26"/>
      <c r="QU26"/>
      <c r="QV26"/>
      <c r="QW26"/>
      <c r="QX26"/>
      <c r="QY26"/>
      <c r="QZ26"/>
      <c r="RA26"/>
      <c r="RB26"/>
      <c r="RC26"/>
      <c r="RD26"/>
      <c r="RE26"/>
      <c r="RF26"/>
      <c r="RG26"/>
      <c r="RH26"/>
      <c r="RI26"/>
      <c r="RJ26"/>
      <c r="RK26"/>
      <c r="RL26"/>
      <c r="RM26"/>
      <c r="RN26"/>
      <c r="RO26"/>
      <c r="RP26"/>
      <c r="RQ26"/>
      <c r="RR26"/>
      <c r="RS26"/>
      <c r="RT26"/>
      <c r="RU26"/>
      <c r="RV26"/>
      <c r="RW26"/>
      <c r="RX26"/>
      <c r="RY26"/>
      <c r="RZ26"/>
      <c r="SA26"/>
      <c r="SB26"/>
      <c r="SC26"/>
      <c r="SD26"/>
      <c r="SE26"/>
      <c r="SF26"/>
      <c r="SG26"/>
      <c r="SH26"/>
      <c r="SI26"/>
      <c r="SJ26"/>
      <c r="SK26"/>
      <c r="SL26"/>
      <c r="SM26"/>
      <c r="SN26"/>
      <c r="SO26"/>
      <c r="SP26"/>
      <c r="SQ26"/>
      <c r="SR26"/>
      <c r="SS26"/>
      <c r="ST26"/>
      <c r="SU26"/>
      <c r="SV26"/>
      <c r="SW26"/>
      <c r="SX26"/>
      <c r="SY26"/>
      <c r="SZ26"/>
      <c r="TA26"/>
      <c r="TB26"/>
      <c r="TC26"/>
      <c r="TD26"/>
      <c r="TE26"/>
      <c r="TF26"/>
      <c r="TG26"/>
      <c r="TH26"/>
      <c r="TI26"/>
      <c r="TJ26"/>
      <c r="TK26"/>
      <c r="TL26"/>
      <c r="TM26"/>
      <c r="TN26"/>
      <c r="TO26"/>
      <c r="TP26"/>
      <c r="TQ26"/>
      <c r="TR26"/>
      <c r="TS26"/>
      <c r="TT26"/>
      <c r="TU26"/>
      <c r="TV26"/>
      <c r="TW26"/>
      <c r="TX26"/>
      <c r="TY26"/>
      <c r="TZ26"/>
      <c r="UA26"/>
      <c r="UB26"/>
      <c r="UC26"/>
      <c r="UD26"/>
      <c r="UE26"/>
      <c r="UF26"/>
      <c r="UG26"/>
      <c r="UH26"/>
      <c r="UI26"/>
      <c r="UJ26"/>
      <c r="UK26"/>
      <c r="UL26"/>
      <c r="UM26"/>
      <c r="UN26"/>
      <c r="UO26"/>
      <c r="UP26"/>
      <c r="UQ26"/>
      <c r="UR26"/>
      <c r="US26"/>
      <c r="UT26"/>
      <c r="UU26"/>
      <c r="UV26"/>
      <c r="UW26"/>
      <c r="UX26"/>
      <c r="UY26"/>
      <c r="UZ26"/>
      <c r="VA26"/>
      <c r="VB26"/>
      <c r="VC26"/>
      <c r="VD26"/>
      <c r="VE26"/>
      <c r="VF26"/>
      <c r="VG26"/>
      <c r="VH26"/>
      <c r="VI26"/>
      <c r="VJ26"/>
      <c r="VK26"/>
      <c r="VL26"/>
      <c r="VM26"/>
      <c r="VN26"/>
      <c r="VO26"/>
      <c r="VP26"/>
      <c r="VQ26"/>
      <c r="VR26"/>
      <c r="VS26"/>
      <c r="VT26"/>
      <c r="VU26"/>
      <c r="VV26"/>
      <c r="VW26"/>
      <c r="VX26"/>
      <c r="VY26"/>
      <c r="VZ26"/>
      <c r="WA26"/>
      <c r="WB26"/>
      <c r="WC26"/>
      <c r="WD26"/>
      <c r="WE26"/>
      <c r="WF26"/>
      <c r="WG26"/>
      <c r="WH26"/>
      <c r="WI26"/>
      <c r="WJ26"/>
      <c r="WK26"/>
      <c r="WL26"/>
      <c r="WM26"/>
      <c r="WN26"/>
      <c r="WO26"/>
      <c r="WP26"/>
      <c r="WQ26"/>
      <c r="WR26"/>
      <c r="WS26"/>
      <c r="WT26"/>
      <c r="WU26"/>
      <c r="WV26"/>
      <c r="WW26"/>
      <c r="WX26"/>
      <c r="WY26"/>
      <c r="WZ26"/>
      <c r="XA26"/>
      <c r="XB26"/>
      <c r="XC26"/>
      <c r="XD26"/>
      <c r="XE26"/>
      <c r="XF26"/>
      <c r="XG26"/>
      <c r="XH26"/>
      <c r="XI26"/>
      <c r="XJ26"/>
      <c r="XK26"/>
      <c r="XL26"/>
      <c r="XM26"/>
      <c r="XN26"/>
      <c r="XO26"/>
      <c r="XP26"/>
      <c r="XQ26"/>
      <c r="XR26"/>
      <c r="XS26"/>
      <c r="XT26"/>
      <c r="XU26"/>
      <c r="XV26"/>
      <c r="XW26"/>
      <c r="XX26"/>
      <c r="XY26"/>
      <c r="XZ26"/>
      <c r="YA26"/>
      <c r="YB26"/>
      <c r="YC26"/>
      <c r="YD26"/>
      <c r="YE26"/>
      <c r="YF26"/>
      <c r="YG26"/>
      <c r="YH26"/>
      <c r="YI26"/>
      <c r="YJ26"/>
      <c r="YK26"/>
      <c r="YL26"/>
      <c r="YM26"/>
      <c r="YN26"/>
      <c r="YO26"/>
      <c r="YP26"/>
      <c r="YQ26"/>
      <c r="YR26"/>
      <c r="YS26"/>
      <c r="YT26"/>
      <c r="YU26"/>
      <c r="YV26"/>
      <c r="YW26"/>
      <c r="YX26"/>
      <c r="YY26"/>
      <c r="YZ26"/>
      <c r="ZA26"/>
      <c r="ZB26"/>
      <c r="ZC26"/>
      <c r="ZD26"/>
      <c r="ZE26"/>
      <c r="ZF26"/>
      <c r="ZG26" t="s">
        <v>797</v>
      </c>
      <c r="ZH26"/>
      <c r="ZI26">
        <v>1500</v>
      </c>
      <c r="ZJ26">
        <v>1500</v>
      </c>
      <c r="ZK26"/>
      <c r="ZL26">
        <v>1500</v>
      </c>
      <c r="ZM26">
        <v>0</v>
      </c>
      <c r="ZN26">
        <v>0</v>
      </c>
      <c r="ZO26"/>
      <c r="ZP26" t="s">
        <v>798</v>
      </c>
      <c r="ZQ26" t="s">
        <v>799</v>
      </c>
      <c r="ZR26"/>
      <c r="ZS26" t="s">
        <v>797</v>
      </c>
      <c r="ZT26" t="s">
        <v>2363</v>
      </c>
      <c r="ZU26">
        <v>1</v>
      </c>
      <c r="ZV26">
        <v>1</v>
      </c>
      <c r="ZW26">
        <v>0</v>
      </c>
      <c r="ZX26">
        <v>1</v>
      </c>
      <c r="ZY26">
        <v>0</v>
      </c>
      <c r="ZZ26">
        <v>0</v>
      </c>
      <c r="AAA26">
        <v>0</v>
      </c>
      <c r="AAB26">
        <v>0</v>
      </c>
      <c r="AAC26">
        <v>1</v>
      </c>
      <c r="AAD26">
        <v>1</v>
      </c>
      <c r="AAE26">
        <v>0</v>
      </c>
      <c r="AAF26">
        <v>0</v>
      </c>
      <c r="AAG26">
        <v>0</v>
      </c>
      <c r="AAH26">
        <v>0</v>
      </c>
      <c r="AAI26">
        <v>0</v>
      </c>
      <c r="AAJ26"/>
      <c r="AAK26"/>
      <c r="AAL26"/>
      <c r="AAM26"/>
      <c r="AAN26"/>
      <c r="AAO26"/>
      <c r="AAP26"/>
      <c r="AAQ26"/>
      <c r="AAR26"/>
      <c r="AAS26"/>
      <c r="AAT26"/>
      <c r="AAU26"/>
      <c r="AAV26" t="s">
        <v>816</v>
      </c>
      <c r="AAW26"/>
      <c r="AAX26"/>
      <c r="AAY26"/>
      <c r="AAZ26"/>
      <c r="ABA26"/>
      <c r="ABB26"/>
      <c r="ABC26"/>
      <c r="ABD26"/>
      <c r="ABE26"/>
      <c r="ABF26"/>
      <c r="ABG26"/>
      <c r="ABH26" t="s">
        <v>816</v>
      </c>
      <c r="ABI26"/>
      <c r="ABJ26"/>
      <c r="ABK26"/>
      <c r="ABL26"/>
      <c r="ABM26"/>
      <c r="ABN26"/>
      <c r="ABO26"/>
      <c r="ABP26"/>
      <c r="ABQ26" t="s">
        <v>816</v>
      </c>
      <c r="ABR26"/>
      <c r="ABS26"/>
      <c r="ABT26"/>
      <c r="ABU26"/>
      <c r="ABV26"/>
      <c r="ABW26"/>
      <c r="ABX26"/>
      <c r="ABY26"/>
      <c r="ABZ26"/>
      <c r="ACA26"/>
      <c r="ACB26"/>
      <c r="ACC26"/>
      <c r="ACD26" t="s">
        <v>816</v>
      </c>
      <c r="ACE26"/>
      <c r="ACF26"/>
      <c r="ACG26"/>
      <c r="ACH26"/>
      <c r="ACI26"/>
      <c r="ACJ26"/>
      <c r="ACK26"/>
      <c r="ACL26"/>
      <c r="ACM26"/>
      <c r="ACN26"/>
      <c r="ACO26"/>
      <c r="ACP26"/>
      <c r="ACQ26" t="s">
        <v>835</v>
      </c>
      <c r="ACR26">
        <v>365206646</v>
      </c>
      <c r="ACS26" s="396">
        <v>44888.632430555561</v>
      </c>
      <c r="ACT26"/>
      <c r="ACU26"/>
      <c r="ACV26" t="s">
        <v>801</v>
      </c>
      <c r="ACW26"/>
      <c r="ACX26"/>
      <c r="ACY26">
        <v>26</v>
      </c>
    </row>
    <row r="27" spans="1:779" s="82" customFormat="1" x14ac:dyDescent="0.3">
      <c r="A27" t="s">
        <v>2364</v>
      </c>
      <c r="B27" s="396">
        <v>44888.453699351863</v>
      </c>
      <c r="C27" s="396">
        <v>44888.455273888889</v>
      </c>
      <c r="D27" s="396">
        <v>44888</v>
      </c>
      <c r="E27" t="s">
        <v>824</v>
      </c>
      <c r="F27" s="396">
        <v>44888</v>
      </c>
      <c r="G27" t="s">
        <v>825</v>
      </c>
      <c r="H27" t="s">
        <v>826</v>
      </c>
      <c r="I27" t="s">
        <v>826</v>
      </c>
      <c r="J27" t="s">
        <v>826</v>
      </c>
      <c r="K27" t="s">
        <v>795</v>
      </c>
      <c r="L27" t="s">
        <v>846</v>
      </c>
      <c r="M27">
        <v>0</v>
      </c>
      <c r="N27">
        <v>0</v>
      </c>
      <c r="O27">
        <v>0</v>
      </c>
      <c r="P27">
        <v>0</v>
      </c>
      <c r="Q27">
        <v>0</v>
      </c>
      <c r="R27">
        <v>0</v>
      </c>
      <c r="S27">
        <v>0</v>
      </c>
      <c r="T27">
        <v>0</v>
      </c>
      <c r="U27">
        <v>0</v>
      </c>
      <c r="V27">
        <v>0</v>
      </c>
      <c r="W27">
        <v>0</v>
      </c>
      <c r="X27">
        <v>0</v>
      </c>
      <c r="Y27">
        <v>0</v>
      </c>
      <c r="Z27">
        <v>0</v>
      </c>
      <c r="AA27">
        <v>0</v>
      </c>
      <c r="AB27">
        <v>0</v>
      </c>
      <c r="AC27">
        <v>0</v>
      </c>
      <c r="AD27">
        <v>0</v>
      </c>
      <c r="AE27">
        <v>0</v>
      </c>
      <c r="AF27">
        <v>0</v>
      </c>
      <c r="AG27">
        <v>1</v>
      </c>
      <c r="AH27">
        <v>0</v>
      </c>
      <c r="AI27">
        <v>0</v>
      </c>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c r="DD27"/>
      <c r="DE27"/>
      <c r="DF27"/>
      <c r="DG27"/>
      <c r="DH27"/>
      <c r="DI27"/>
      <c r="DJ27"/>
      <c r="DK27"/>
      <c r="DL27"/>
      <c r="DM27"/>
      <c r="DN27"/>
      <c r="DO27"/>
      <c r="DP27"/>
      <c r="DQ27"/>
      <c r="DR27"/>
      <c r="DS27"/>
      <c r="DT27"/>
      <c r="DU27"/>
      <c r="DV27"/>
      <c r="DW27"/>
      <c r="DX27"/>
      <c r="DY27"/>
      <c r="DZ27"/>
      <c r="EA27"/>
      <c r="EB27"/>
      <c r="EC27"/>
      <c r="ED27"/>
      <c r="EE27"/>
      <c r="EF27"/>
      <c r="EG27"/>
      <c r="EH27"/>
      <c r="EI27"/>
      <c r="EJ27"/>
      <c r="EK27"/>
      <c r="EL27"/>
      <c r="EM27"/>
      <c r="EN27"/>
      <c r="EO27"/>
      <c r="EP27"/>
      <c r="EQ27"/>
      <c r="ER27"/>
      <c r="ES27"/>
      <c r="ET27"/>
      <c r="EU27"/>
      <c r="EV27"/>
      <c r="EW27"/>
      <c r="EX27"/>
      <c r="EY27"/>
      <c r="EZ27"/>
      <c r="FA27"/>
      <c r="FB27"/>
      <c r="FC27"/>
      <c r="FD27"/>
      <c r="FE27"/>
      <c r="FF27"/>
      <c r="FG27"/>
      <c r="FH27"/>
      <c r="FI27"/>
      <c r="FJ27"/>
      <c r="FK27"/>
      <c r="FL27"/>
      <c r="FM27"/>
      <c r="FN27"/>
      <c r="FO27"/>
      <c r="FP27"/>
      <c r="FQ27"/>
      <c r="FR27"/>
      <c r="FS27"/>
      <c r="FT27"/>
      <c r="FU27"/>
      <c r="FV27"/>
      <c r="FW27"/>
      <c r="FX27"/>
      <c r="FY27"/>
      <c r="FZ27"/>
      <c r="GA27"/>
      <c r="GB27"/>
      <c r="GC27"/>
      <c r="GD27"/>
      <c r="GE27"/>
      <c r="GF27"/>
      <c r="GG27"/>
      <c r="GH27"/>
      <c r="GI27"/>
      <c r="GJ27"/>
      <c r="GK27"/>
      <c r="GL27"/>
      <c r="GM27"/>
      <c r="GN27"/>
      <c r="GO27"/>
      <c r="GP27"/>
      <c r="GQ27"/>
      <c r="GR27"/>
      <c r="GS27"/>
      <c r="GT27"/>
      <c r="GU27"/>
      <c r="GV27"/>
      <c r="GW27"/>
      <c r="GX27"/>
      <c r="GY27"/>
      <c r="GZ27"/>
      <c r="HA27"/>
      <c r="HB27"/>
      <c r="HC27"/>
      <c r="HD27"/>
      <c r="HE27"/>
      <c r="HF27"/>
      <c r="HG27"/>
      <c r="HH27"/>
      <c r="HI27"/>
      <c r="HJ27"/>
      <c r="HK27"/>
      <c r="HL27"/>
      <c r="HM27"/>
      <c r="HN27"/>
      <c r="HO27"/>
      <c r="HP27"/>
      <c r="HQ27"/>
      <c r="HR27"/>
      <c r="HS27"/>
      <c r="HT27"/>
      <c r="HU27"/>
      <c r="HV27"/>
      <c r="HW27"/>
      <c r="HX27"/>
      <c r="HY27"/>
      <c r="HZ27"/>
      <c r="IA27"/>
      <c r="IB27"/>
      <c r="IC27"/>
      <c r="ID27"/>
      <c r="IE27"/>
      <c r="IF27"/>
      <c r="IG27"/>
      <c r="IH27"/>
      <c r="II27"/>
      <c r="IJ27"/>
      <c r="IK27"/>
      <c r="IL27"/>
      <c r="IM27"/>
      <c r="IN27"/>
      <c r="IO27"/>
      <c r="IP27"/>
      <c r="IQ27"/>
      <c r="IR27"/>
      <c r="IS27"/>
      <c r="IT27"/>
      <c r="IU27"/>
      <c r="IV27"/>
      <c r="IW27"/>
      <c r="IX27"/>
      <c r="IY27"/>
      <c r="IZ27"/>
      <c r="JA27"/>
      <c r="JB27"/>
      <c r="JC27"/>
      <c r="JD27"/>
      <c r="JE27"/>
      <c r="JF27"/>
      <c r="JG27"/>
      <c r="JH27"/>
      <c r="JI27"/>
      <c r="JJ27"/>
      <c r="JK27"/>
      <c r="JL27"/>
      <c r="JM27"/>
      <c r="JN27"/>
      <c r="JO27"/>
      <c r="JP27"/>
      <c r="JQ27"/>
      <c r="JR27"/>
      <c r="JS27"/>
      <c r="JT27"/>
      <c r="JU27"/>
      <c r="JV27"/>
      <c r="JW27"/>
      <c r="JX27"/>
      <c r="JY27"/>
      <c r="JZ27"/>
      <c r="KA27"/>
      <c r="KB27"/>
      <c r="KC27"/>
      <c r="KD27"/>
      <c r="KE27"/>
      <c r="KF27"/>
      <c r="KG27"/>
      <c r="KH27"/>
      <c r="KI27"/>
      <c r="KJ27"/>
      <c r="KK27"/>
      <c r="KL27"/>
      <c r="KM27"/>
      <c r="KN27"/>
      <c r="KO27"/>
      <c r="KP27"/>
      <c r="KQ27"/>
      <c r="KR27"/>
      <c r="KS27"/>
      <c r="KT27"/>
      <c r="KU27"/>
      <c r="KV27"/>
      <c r="KW27"/>
      <c r="KX27"/>
      <c r="KY27"/>
      <c r="KZ27"/>
      <c r="LA27"/>
      <c r="LB27"/>
      <c r="LC27"/>
      <c r="LD27"/>
      <c r="LE27"/>
      <c r="LF27"/>
      <c r="LG27"/>
      <c r="LH27"/>
      <c r="LI27"/>
      <c r="LJ27"/>
      <c r="LK27"/>
      <c r="LL27"/>
      <c r="LM27"/>
      <c r="LN27"/>
      <c r="LO27"/>
      <c r="LP27"/>
      <c r="LQ27"/>
      <c r="LR27"/>
      <c r="LS27"/>
      <c r="LT27"/>
      <c r="LU27"/>
      <c r="LV27"/>
      <c r="LW27"/>
      <c r="LX27"/>
      <c r="LY27"/>
      <c r="LZ27"/>
      <c r="MA27"/>
      <c r="MB27"/>
      <c r="MC27"/>
      <c r="MD27"/>
      <c r="ME27"/>
      <c r="MF27"/>
      <c r="MG27"/>
      <c r="MH27"/>
      <c r="MI27"/>
      <c r="MJ27"/>
      <c r="MK27"/>
      <c r="ML27"/>
      <c r="MM27"/>
      <c r="MN27"/>
      <c r="MO27"/>
      <c r="MP27"/>
      <c r="MQ27"/>
      <c r="MR27"/>
      <c r="MS27"/>
      <c r="MT27"/>
      <c r="MU27"/>
      <c r="MV27"/>
      <c r="MW27"/>
      <c r="MX27"/>
      <c r="MY27"/>
      <c r="MZ27"/>
      <c r="NA27"/>
      <c r="NB27"/>
      <c r="NC27"/>
      <c r="ND27"/>
      <c r="NE27"/>
      <c r="NF27"/>
      <c r="NG27"/>
      <c r="NH27"/>
      <c r="NI27"/>
      <c r="NJ27"/>
      <c r="NK27"/>
      <c r="NL27"/>
      <c r="NM27"/>
      <c r="NN27"/>
      <c r="NO27"/>
      <c r="NP27"/>
      <c r="NQ27"/>
      <c r="NR27"/>
      <c r="NS27"/>
      <c r="NT27"/>
      <c r="NU27"/>
      <c r="NV27"/>
      <c r="NW27"/>
      <c r="NX27"/>
      <c r="NY27"/>
      <c r="NZ27"/>
      <c r="OA27"/>
      <c r="OB27"/>
      <c r="OC27"/>
      <c r="OD27"/>
      <c r="OE27"/>
      <c r="OF27"/>
      <c r="OG27"/>
      <c r="OH27"/>
      <c r="OI27"/>
      <c r="OJ27"/>
      <c r="OK27"/>
      <c r="OL27"/>
      <c r="OM27"/>
      <c r="ON27"/>
      <c r="OO27"/>
      <c r="OP27"/>
      <c r="OQ27"/>
      <c r="OR27"/>
      <c r="OS27"/>
      <c r="OT27"/>
      <c r="OU27"/>
      <c r="OV27"/>
      <c r="OW27"/>
      <c r="OX27"/>
      <c r="OY27"/>
      <c r="OZ27"/>
      <c r="PA27"/>
      <c r="PB27"/>
      <c r="PC27"/>
      <c r="PD27"/>
      <c r="PE27"/>
      <c r="PF27"/>
      <c r="PG27"/>
      <c r="PH27"/>
      <c r="PI27"/>
      <c r="PJ27"/>
      <c r="PK27"/>
      <c r="PL27"/>
      <c r="PM27"/>
      <c r="PN27"/>
      <c r="PO27"/>
      <c r="PP27"/>
      <c r="PQ27"/>
      <c r="PR27"/>
      <c r="PS27"/>
      <c r="PT27"/>
      <c r="PU27"/>
      <c r="PV27"/>
      <c r="PW27"/>
      <c r="PX27"/>
      <c r="PY27"/>
      <c r="PZ27"/>
      <c r="QA27"/>
      <c r="QB27"/>
      <c r="QC27"/>
      <c r="QD27"/>
      <c r="QE27"/>
      <c r="QF27"/>
      <c r="QG27"/>
      <c r="QH27"/>
      <c r="QI27"/>
      <c r="QJ27"/>
      <c r="QK27"/>
      <c r="QL27"/>
      <c r="QM27"/>
      <c r="QN27"/>
      <c r="QO27"/>
      <c r="QP27"/>
      <c r="QQ27"/>
      <c r="QR27"/>
      <c r="QS27"/>
      <c r="QT27"/>
      <c r="QU27"/>
      <c r="QV27"/>
      <c r="QW27"/>
      <c r="QX27"/>
      <c r="QY27"/>
      <c r="QZ27"/>
      <c r="RA27"/>
      <c r="RB27"/>
      <c r="RC27"/>
      <c r="RD27"/>
      <c r="RE27"/>
      <c r="RF27"/>
      <c r="RG27"/>
      <c r="RH27"/>
      <c r="RI27"/>
      <c r="RJ27"/>
      <c r="RK27"/>
      <c r="RL27"/>
      <c r="RM27"/>
      <c r="RN27"/>
      <c r="RO27"/>
      <c r="RP27"/>
      <c r="RQ27"/>
      <c r="RR27"/>
      <c r="RS27"/>
      <c r="RT27"/>
      <c r="RU27"/>
      <c r="RV27"/>
      <c r="RW27"/>
      <c r="RX27"/>
      <c r="RY27"/>
      <c r="RZ27"/>
      <c r="SA27"/>
      <c r="SB27"/>
      <c r="SC27"/>
      <c r="SD27"/>
      <c r="SE27"/>
      <c r="SF27"/>
      <c r="SG27"/>
      <c r="SH27"/>
      <c r="SI27"/>
      <c r="SJ27"/>
      <c r="SK27"/>
      <c r="SL27"/>
      <c r="SM27"/>
      <c r="SN27"/>
      <c r="SO27"/>
      <c r="SP27"/>
      <c r="SQ27"/>
      <c r="SR27"/>
      <c r="SS27"/>
      <c r="ST27"/>
      <c r="SU27"/>
      <c r="SV27"/>
      <c r="SW27"/>
      <c r="SX27"/>
      <c r="SY27"/>
      <c r="SZ27"/>
      <c r="TA27"/>
      <c r="TB27"/>
      <c r="TC27"/>
      <c r="TD27"/>
      <c r="TE27"/>
      <c r="TF27"/>
      <c r="TG27"/>
      <c r="TH27"/>
      <c r="TI27"/>
      <c r="TJ27"/>
      <c r="TK27"/>
      <c r="TL27"/>
      <c r="TM27"/>
      <c r="TN27"/>
      <c r="TO27"/>
      <c r="TP27"/>
      <c r="TQ27"/>
      <c r="TR27"/>
      <c r="TS27"/>
      <c r="TT27"/>
      <c r="TU27"/>
      <c r="TV27"/>
      <c r="TW27"/>
      <c r="TX27"/>
      <c r="TY27"/>
      <c r="TZ27"/>
      <c r="UA27"/>
      <c r="UB27"/>
      <c r="UC27"/>
      <c r="UD27"/>
      <c r="UE27"/>
      <c r="UF27"/>
      <c r="UG27"/>
      <c r="UH27"/>
      <c r="UI27"/>
      <c r="UJ27"/>
      <c r="UK27"/>
      <c r="UL27"/>
      <c r="UM27"/>
      <c r="UN27"/>
      <c r="UO27"/>
      <c r="UP27"/>
      <c r="UQ27"/>
      <c r="UR27"/>
      <c r="US27"/>
      <c r="UT27"/>
      <c r="UU27"/>
      <c r="UV27"/>
      <c r="UW27"/>
      <c r="UX27"/>
      <c r="UY27"/>
      <c r="UZ27"/>
      <c r="VA27"/>
      <c r="VB27"/>
      <c r="VC27"/>
      <c r="VD27"/>
      <c r="VE27"/>
      <c r="VF27"/>
      <c r="VG27"/>
      <c r="VH27"/>
      <c r="VI27"/>
      <c r="VJ27"/>
      <c r="VK27"/>
      <c r="VL27"/>
      <c r="VM27"/>
      <c r="VN27"/>
      <c r="VO27"/>
      <c r="VP27"/>
      <c r="VQ27"/>
      <c r="VR27"/>
      <c r="VS27"/>
      <c r="VT27"/>
      <c r="VU27"/>
      <c r="VV27"/>
      <c r="VW27"/>
      <c r="VX27"/>
      <c r="VY27"/>
      <c r="VZ27"/>
      <c r="WA27"/>
      <c r="WB27"/>
      <c r="WC27"/>
      <c r="WD27"/>
      <c r="WE27"/>
      <c r="WF27"/>
      <c r="WG27"/>
      <c r="WH27"/>
      <c r="WI27"/>
      <c r="WJ27"/>
      <c r="WK27"/>
      <c r="WL27"/>
      <c r="WM27"/>
      <c r="WN27"/>
      <c r="WO27"/>
      <c r="WP27"/>
      <c r="WQ27"/>
      <c r="WR27"/>
      <c r="WS27"/>
      <c r="WT27"/>
      <c r="WU27"/>
      <c r="WV27"/>
      <c r="WW27"/>
      <c r="WX27"/>
      <c r="WY27"/>
      <c r="WZ27"/>
      <c r="XA27"/>
      <c r="XB27"/>
      <c r="XC27"/>
      <c r="XD27"/>
      <c r="XE27"/>
      <c r="XF27"/>
      <c r="XG27"/>
      <c r="XH27"/>
      <c r="XI27"/>
      <c r="XJ27"/>
      <c r="XK27"/>
      <c r="XL27"/>
      <c r="XM27"/>
      <c r="XN27"/>
      <c r="XO27"/>
      <c r="XP27"/>
      <c r="XQ27"/>
      <c r="XR27"/>
      <c r="XS27"/>
      <c r="XT27"/>
      <c r="XU27"/>
      <c r="XV27"/>
      <c r="XW27"/>
      <c r="XX27"/>
      <c r="XY27"/>
      <c r="XZ27"/>
      <c r="YA27"/>
      <c r="YB27"/>
      <c r="YC27"/>
      <c r="YD27" t="s">
        <v>797</v>
      </c>
      <c r="YE27"/>
      <c r="YF27">
        <v>50</v>
      </c>
      <c r="YG27">
        <v>50</v>
      </c>
      <c r="YH27">
        <v>0</v>
      </c>
      <c r="YI27">
        <v>0</v>
      </c>
      <c r="YJ27"/>
      <c r="YK27" t="s">
        <v>841</v>
      </c>
      <c r="YL27"/>
      <c r="YM27"/>
      <c r="YN27" t="s">
        <v>816</v>
      </c>
      <c r="YO27"/>
      <c r="YP27"/>
      <c r="YQ27"/>
      <c r="YR27"/>
      <c r="YS27"/>
      <c r="YT27"/>
      <c r="YU27"/>
      <c r="YV27"/>
      <c r="YW27"/>
      <c r="YX27"/>
      <c r="YY27"/>
      <c r="YZ27"/>
      <c r="ZA27"/>
      <c r="ZB27"/>
      <c r="ZC27"/>
      <c r="ZD27"/>
      <c r="ZE27"/>
      <c r="ZF27"/>
      <c r="ZG27"/>
      <c r="ZH27"/>
      <c r="ZI27"/>
      <c r="ZJ27"/>
      <c r="ZK27"/>
      <c r="ZL27"/>
      <c r="ZM27"/>
      <c r="ZN27"/>
      <c r="ZO27"/>
      <c r="ZP27"/>
      <c r="ZQ27"/>
      <c r="ZR27"/>
      <c r="ZS27"/>
      <c r="ZT27"/>
      <c r="ZU27"/>
      <c r="ZV27"/>
      <c r="ZW27"/>
      <c r="ZX27"/>
      <c r="ZY27"/>
      <c r="ZZ27"/>
      <c r="AAA27"/>
      <c r="AAB27"/>
      <c r="AAC27"/>
      <c r="AAD27"/>
      <c r="AAE27"/>
      <c r="AAF27"/>
      <c r="AAG27"/>
      <c r="AAH27"/>
      <c r="AAI27"/>
      <c r="AAJ27"/>
      <c r="AAK27"/>
      <c r="AAL27"/>
      <c r="AAM27"/>
      <c r="AAN27"/>
      <c r="AAO27"/>
      <c r="AAP27"/>
      <c r="AAQ27"/>
      <c r="AAR27"/>
      <c r="AAS27"/>
      <c r="AAT27"/>
      <c r="AAU27"/>
      <c r="AAV27" t="s">
        <v>816</v>
      </c>
      <c r="AAW27"/>
      <c r="AAX27"/>
      <c r="AAY27"/>
      <c r="AAZ27"/>
      <c r="ABA27"/>
      <c r="ABB27"/>
      <c r="ABC27"/>
      <c r="ABD27"/>
      <c r="ABE27"/>
      <c r="ABF27"/>
      <c r="ABG27"/>
      <c r="ABH27" t="s">
        <v>816</v>
      </c>
      <c r="ABI27"/>
      <c r="ABJ27"/>
      <c r="ABK27"/>
      <c r="ABL27"/>
      <c r="ABM27"/>
      <c r="ABN27"/>
      <c r="ABO27"/>
      <c r="ABP27"/>
      <c r="ABQ27" t="s">
        <v>816</v>
      </c>
      <c r="ABR27"/>
      <c r="ABS27"/>
      <c r="ABT27"/>
      <c r="ABU27"/>
      <c r="ABV27"/>
      <c r="ABW27"/>
      <c r="ABX27"/>
      <c r="ABY27"/>
      <c r="ABZ27"/>
      <c r="ACA27"/>
      <c r="ACB27"/>
      <c r="ACC27"/>
      <c r="ACD27" t="s">
        <v>2104</v>
      </c>
      <c r="ACE27"/>
      <c r="ACF27"/>
      <c r="ACG27"/>
      <c r="ACH27"/>
      <c r="ACI27"/>
      <c r="ACJ27"/>
      <c r="ACK27"/>
      <c r="ACL27"/>
      <c r="ACM27"/>
      <c r="ACN27"/>
      <c r="ACO27"/>
      <c r="ACP27"/>
      <c r="ACQ27" t="s">
        <v>838</v>
      </c>
      <c r="ACR27">
        <v>365206689</v>
      </c>
      <c r="ACS27" s="396">
        <v>44888.632476851853</v>
      </c>
      <c r="ACT27"/>
      <c r="ACU27"/>
      <c r="ACV27" t="s">
        <v>801</v>
      </c>
      <c r="ACW27"/>
      <c r="ACX27"/>
      <c r="ACY27">
        <v>27</v>
      </c>
    </row>
    <row r="28" spans="1:779" s="82" customFormat="1" x14ac:dyDescent="0.3">
      <c r="A28" t="s">
        <v>2365</v>
      </c>
      <c r="B28" s="396">
        <v>44888.455352685181</v>
      </c>
      <c r="C28" s="396">
        <v>44888.456420335649</v>
      </c>
      <c r="D28" s="396">
        <v>44888</v>
      </c>
      <c r="E28" t="s">
        <v>824</v>
      </c>
      <c r="F28" s="396">
        <v>44888</v>
      </c>
      <c r="G28" t="s">
        <v>825</v>
      </c>
      <c r="H28" t="s">
        <v>826</v>
      </c>
      <c r="I28" t="s">
        <v>826</v>
      </c>
      <c r="J28" t="s">
        <v>826</v>
      </c>
      <c r="K28" t="s">
        <v>795</v>
      </c>
      <c r="L28" t="s">
        <v>846</v>
      </c>
      <c r="M28">
        <v>0</v>
      </c>
      <c r="N28">
        <v>0</v>
      </c>
      <c r="O28">
        <v>0</v>
      </c>
      <c r="P28">
        <v>0</v>
      </c>
      <c r="Q28">
        <v>0</v>
      </c>
      <c r="R28">
        <v>0</v>
      </c>
      <c r="S28">
        <v>0</v>
      </c>
      <c r="T28">
        <v>0</v>
      </c>
      <c r="U28">
        <v>0</v>
      </c>
      <c r="V28">
        <v>0</v>
      </c>
      <c r="W28">
        <v>0</v>
      </c>
      <c r="X28">
        <v>0</v>
      </c>
      <c r="Y28">
        <v>0</v>
      </c>
      <c r="Z28">
        <v>0</v>
      </c>
      <c r="AA28">
        <v>0</v>
      </c>
      <c r="AB28">
        <v>0</v>
      </c>
      <c r="AC28">
        <v>0</v>
      </c>
      <c r="AD28">
        <v>0</v>
      </c>
      <c r="AE28">
        <v>0</v>
      </c>
      <c r="AF28">
        <v>0</v>
      </c>
      <c r="AG28">
        <v>1</v>
      </c>
      <c r="AH28">
        <v>0</v>
      </c>
      <c r="AI28">
        <v>0</v>
      </c>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c r="DB28"/>
      <c r="DC28"/>
      <c r="DD28"/>
      <c r="DE28"/>
      <c r="DF28"/>
      <c r="DG28"/>
      <c r="DH28"/>
      <c r="DI28"/>
      <c r="DJ28"/>
      <c r="DK28"/>
      <c r="DL28"/>
      <c r="DM28"/>
      <c r="DN28"/>
      <c r="DO28"/>
      <c r="DP28"/>
      <c r="DQ28"/>
      <c r="DR28"/>
      <c r="DS28"/>
      <c r="DT28"/>
      <c r="DU28"/>
      <c r="DV28"/>
      <c r="DW28"/>
      <c r="DX28"/>
      <c r="DY28"/>
      <c r="DZ28"/>
      <c r="EA28"/>
      <c r="EB28"/>
      <c r="EC28"/>
      <c r="ED28"/>
      <c r="EE28"/>
      <c r="EF28"/>
      <c r="EG28"/>
      <c r="EH28"/>
      <c r="EI28"/>
      <c r="EJ28"/>
      <c r="EK28"/>
      <c r="EL28"/>
      <c r="EM28"/>
      <c r="EN28"/>
      <c r="EO28"/>
      <c r="EP28"/>
      <c r="EQ28"/>
      <c r="ER28"/>
      <c r="ES28"/>
      <c r="ET28"/>
      <c r="EU28"/>
      <c r="EV28"/>
      <c r="EW28"/>
      <c r="EX28"/>
      <c r="EY28"/>
      <c r="EZ28"/>
      <c r="FA28"/>
      <c r="FB28"/>
      <c r="FC28"/>
      <c r="FD28"/>
      <c r="FE28"/>
      <c r="FF28"/>
      <c r="FG28"/>
      <c r="FH28"/>
      <c r="FI28"/>
      <c r="FJ28"/>
      <c r="FK28"/>
      <c r="FL28"/>
      <c r="FM28"/>
      <c r="FN28"/>
      <c r="FO28"/>
      <c r="FP28"/>
      <c r="FQ28"/>
      <c r="FR28"/>
      <c r="FS28"/>
      <c r="FT28"/>
      <c r="FU28"/>
      <c r="FV28"/>
      <c r="FW28"/>
      <c r="FX28"/>
      <c r="FY28"/>
      <c r="FZ28"/>
      <c r="GA28"/>
      <c r="GB28"/>
      <c r="GC28"/>
      <c r="GD28"/>
      <c r="GE28"/>
      <c r="GF28"/>
      <c r="GG28"/>
      <c r="GH28"/>
      <c r="GI28"/>
      <c r="GJ28"/>
      <c r="GK28"/>
      <c r="GL28"/>
      <c r="GM28"/>
      <c r="GN28"/>
      <c r="GO28"/>
      <c r="GP28"/>
      <c r="GQ28"/>
      <c r="GR28"/>
      <c r="GS28"/>
      <c r="GT28"/>
      <c r="GU28"/>
      <c r="GV28"/>
      <c r="GW28"/>
      <c r="GX28"/>
      <c r="GY28"/>
      <c r="GZ28"/>
      <c r="HA28"/>
      <c r="HB28"/>
      <c r="HC28"/>
      <c r="HD28"/>
      <c r="HE28"/>
      <c r="HF28"/>
      <c r="HG28"/>
      <c r="HH28"/>
      <c r="HI28"/>
      <c r="HJ28"/>
      <c r="HK28"/>
      <c r="HL28"/>
      <c r="HM28"/>
      <c r="HN28"/>
      <c r="HO28"/>
      <c r="HP28"/>
      <c r="HQ28"/>
      <c r="HR28"/>
      <c r="HS28"/>
      <c r="HT28"/>
      <c r="HU28"/>
      <c r="HV28"/>
      <c r="HW28"/>
      <c r="HX28"/>
      <c r="HY28"/>
      <c r="HZ28"/>
      <c r="IA28"/>
      <c r="IB28"/>
      <c r="IC28"/>
      <c r="ID28"/>
      <c r="IE28"/>
      <c r="IF28"/>
      <c r="IG28"/>
      <c r="IH28"/>
      <c r="II28"/>
      <c r="IJ28"/>
      <c r="IK28"/>
      <c r="IL28"/>
      <c r="IM28"/>
      <c r="IN28"/>
      <c r="IO28"/>
      <c r="IP28"/>
      <c r="IQ28"/>
      <c r="IR28"/>
      <c r="IS28"/>
      <c r="IT28"/>
      <c r="IU28"/>
      <c r="IV28"/>
      <c r="IW28"/>
      <c r="IX28"/>
      <c r="IY28"/>
      <c r="IZ28"/>
      <c r="JA28"/>
      <c r="JB28"/>
      <c r="JC28"/>
      <c r="JD28"/>
      <c r="JE28"/>
      <c r="JF28"/>
      <c r="JG28"/>
      <c r="JH28"/>
      <c r="JI28"/>
      <c r="JJ28"/>
      <c r="JK28"/>
      <c r="JL28"/>
      <c r="JM28"/>
      <c r="JN28"/>
      <c r="JO28"/>
      <c r="JP28"/>
      <c r="JQ28"/>
      <c r="JR28"/>
      <c r="JS28"/>
      <c r="JT28"/>
      <c r="JU28"/>
      <c r="JV28"/>
      <c r="JW28"/>
      <c r="JX28"/>
      <c r="JY28"/>
      <c r="JZ28"/>
      <c r="KA28"/>
      <c r="KB28"/>
      <c r="KC28"/>
      <c r="KD28"/>
      <c r="KE28"/>
      <c r="KF28"/>
      <c r="KG28"/>
      <c r="KH28"/>
      <c r="KI28"/>
      <c r="KJ28"/>
      <c r="KK28"/>
      <c r="KL28"/>
      <c r="KM28"/>
      <c r="KN28"/>
      <c r="KO28"/>
      <c r="KP28"/>
      <c r="KQ28"/>
      <c r="KR28"/>
      <c r="KS28"/>
      <c r="KT28"/>
      <c r="KU28"/>
      <c r="KV28"/>
      <c r="KW28"/>
      <c r="KX28"/>
      <c r="KY28"/>
      <c r="KZ28"/>
      <c r="LA28"/>
      <c r="LB28"/>
      <c r="LC28"/>
      <c r="LD28"/>
      <c r="LE28"/>
      <c r="LF28"/>
      <c r="LG28"/>
      <c r="LH28"/>
      <c r="LI28"/>
      <c r="LJ28"/>
      <c r="LK28"/>
      <c r="LL28"/>
      <c r="LM28"/>
      <c r="LN28"/>
      <c r="LO28"/>
      <c r="LP28"/>
      <c r="LQ28"/>
      <c r="LR28"/>
      <c r="LS28"/>
      <c r="LT28"/>
      <c r="LU28"/>
      <c r="LV28"/>
      <c r="LW28"/>
      <c r="LX28"/>
      <c r="LY28"/>
      <c r="LZ28"/>
      <c r="MA28"/>
      <c r="MB28"/>
      <c r="MC28"/>
      <c r="MD28"/>
      <c r="ME28"/>
      <c r="MF28"/>
      <c r="MG28"/>
      <c r="MH28"/>
      <c r="MI28"/>
      <c r="MJ28"/>
      <c r="MK28"/>
      <c r="ML28"/>
      <c r="MM28"/>
      <c r="MN28"/>
      <c r="MO28"/>
      <c r="MP28"/>
      <c r="MQ28"/>
      <c r="MR28"/>
      <c r="MS28"/>
      <c r="MT28"/>
      <c r="MU28"/>
      <c r="MV28"/>
      <c r="MW28"/>
      <c r="MX28"/>
      <c r="MY28"/>
      <c r="MZ28"/>
      <c r="NA28"/>
      <c r="NB28"/>
      <c r="NC28"/>
      <c r="ND28"/>
      <c r="NE28"/>
      <c r="NF28"/>
      <c r="NG28"/>
      <c r="NH28"/>
      <c r="NI28"/>
      <c r="NJ28"/>
      <c r="NK28"/>
      <c r="NL28"/>
      <c r="NM28"/>
      <c r="NN28"/>
      <c r="NO28"/>
      <c r="NP28"/>
      <c r="NQ28"/>
      <c r="NR28"/>
      <c r="NS28"/>
      <c r="NT28"/>
      <c r="NU28"/>
      <c r="NV28"/>
      <c r="NW28"/>
      <c r="NX28"/>
      <c r="NY28"/>
      <c r="NZ28"/>
      <c r="OA28"/>
      <c r="OB28"/>
      <c r="OC28"/>
      <c r="OD28"/>
      <c r="OE28"/>
      <c r="OF28"/>
      <c r="OG28"/>
      <c r="OH28"/>
      <c r="OI28"/>
      <c r="OJ28"/>
      <c r="OK28"/>
      <c r="OL28"/>
      <c r="OM28"/>
      <c r="ON28"/>
      <c r="OO28"/>
      <c r="OP28"/>
      <c r="OQ28"/>
      <c r="OR28"/>
      <c r="OS28"/>
      <c r="OT28"/>
      <c r="OU28"/>
      <c r="OV28"/>
      <c r="OW28"/>
      <c r="OX28"/>
      <c r="OY28"/>
      <c r="OZ28"/>
      <c r="PA28"/>
      <c r="PB28"/>
      <c r="PC28"/>
      <c r="PD28"/>
      <c r="PE28"/>
      <c r="PF28"/>
      <c r="PG28"/>
      <c r="PH28"/>
      <c r="PI28"/>
      <c r="PJ28"/>
      <c r="PK28"/>
      <c r="PL28"/>
      <c r="PM28"/>
      <c r="PN28"/>
      <c r="PO28"/>
      <c r="PP28"/>
      <c r="PQ28"/>
      <c r="PR28"/>
      <c r="PS28"/>
      <c r="PT28"/>
      <c r="PU28"/>
      <c r="PV28"/>
      <c r="PW28"/>
      <c r="PX28"/>
      <c r="PY28"/>
      <c r="PZ28"/>
      <c r="QA28"/>
      <c r="QB28"/>
      <c r="QC28"/>
      <c r="QD28"/>
      <c r="QE28"/>
      <c r="QF28"/>
      <c r="QG28"/>
      <c r="QH28"/>
      <c r="QI28"/>
      <c r="QJ28"/>
      <c r="QK28"/>
      <c r="QL28"/>
      <c r="QM28"/>
      <c r="QN28"/>
      <c r="QO28"/>
      <c r="QP28"/>
      <c r="QQ28"/>
      <c r="QR28"/>
      <c r="QS28"/>
      <c r="QT28"/>
      <c r="QU28"/>
      <c r="QV28"/>
      <c r="QW28"/>
      <c r="QX28"/>
      <c r="QY28"/>
      <c r="QZ28"/>
      <c r="RA28"/>
      <c r="RB28"/>
      <c r="RC28"/>
      <c r="RD28"/>
      <c r="RE28"/>
      <c r="RF28"/>
      <c r="RG28"/>
      <c r="RH28"/>
      <c r="RI28"/>
      <c r="RJ28"/>
      <c r="RK28"/>
      <c r="RL28"/>
      <c r="RM28"/>
      <c r="RN28"/>
      <c r="RO28"/>
      <c r="RP28"/>
      <c r="RQ28"/>
      <c r="RR28"/>
      <c r="RS28"/>
      <c r="RT28"/>
      <c r="RU28"/>
      <c r="RV28"/>
      <c r="RW28"/>
      <c r="RX28"/>
      <c r="RY28"/>
      <c r="RZ28"/>
      <c r="SA28"/>
      <c r="SB28"/>
      <c r="SC28"/>
      <c r="SD28"/>
      <c r="SE28"/>
      <c r="SF28"/>
      <c r="SG28"/>
      <c r="SH28"/>
      <c r="SI28"/>
      <c r="SJ28"/>
      <c r="SK28"/>
      <c r="SL28"/>
      <c r="SM28"/>
      <c r="SN28"/>
      <c r="SO28"/>
      <c r="SP28"/>
      <c r="SQ28"/>
      <c r="SR28"/>
      <c r="SS28"/>
      <c r="ST28"/>
      <c r="SU28"/>
      <c r="SV28"/>
      <c r="SW28"/>
      <c r="SX28"/>
      <c r="SY28"/>
      <c r="SZ28"/>
      <c r="TA28"/>
      <c r="TB28"/>
      <c r="TC28"/>
      <c r="TD28"/>
      <c r="TE28"/>
      <c r="TF28"/>
      <c r="TG28"/>
      <c r="TH28"/>
      <c r="TI28"/>
      <c r="TJ28"/>
      <c r="TK28"/>
      <c r="TL28"/>
      <c r="TM28"/>
      <c r="TN28"/>
      <c r="TO28"/>
      <c r="TP28"/>
      <c r="TQ28"/>
      <c r="TR28"/>
      <c r="TS28"/>
      <c r="TT28"/>
      <c r="TU28"/>
      <c r="TV28"/>
      <c r="TW28"/>
      <c r="TX28"/>
      <c r="TY28"/>
      <c r="TZ28"/>
      <c r="UA28"/>
      <c r="UB28"/>
      <c r="UC28"/>
      <c r="UD28"/>
      <c r="UE28"/>
      <c r="UF28"/>
      <c r="UG28"/>
      <c r="UH28"/>
      <c r="UI28"/>
      <c r="UJ28"/>
      <c r="UK28"/>
      <c r="UL28"/>
      <c r="UM28"/>
      <c r="UN28"/>
      <c r="UO28"/>
      <c r="UP28"/>
      <c r="UQ28"/>
      <c r="UR28"/>
      <c r="US28"/>
      <c r="UT28"/>
      <c r="UU28"/>
      <c r="UV28"/>
      <c r="UW28"/>
      <c r="UX28"/>
      <c r="UY28"/>
      <c r="UZ28"/>
      <c r="VA28"/>
      <c r="VB28"/>
      <c r="VC28"/>
      <c r="VD28"/>
      <c r="VE28"/>
      <c r="VF28"/>
      <c r="VG28"/>
      <c r="VH28"/>
      <c r="VI28"/>
      <c r="VJ28"/>
      <c r="VK28"/>
      <c r="VL28"/>
      <c r="VM28"/>
      <c r="VN28"/>
      <c r="VO28"/>
      <c r="VP28"/>
      <c r="VQ28"/>
      <c r="VR28"/>
      <c r="VS28"/>
      <c r="VT28"/>
      <c r="VU28"/>
      <c r="VV28"/>
      <c r="VW28"/>
      <c r="VX28"/>
      <c r="VY28"/>
      <c r="VZ28"/>
      <c r="WA28"/>
      <c r="WB28"/>
      <c r="WC28"/>
      <c r="WD28"/>
      <c r="WE28"/>
      <c r="WF28"/>
      <c r="WG28"/>
      <c r="WH28"/>
      <c r="WI28"/>
      <c r="WJ28"/>
      <c r="WK28"/>
      <c r="WL28"/>
      <c r="WM28"/>
      <c r="WN28"/>
      <c r="WO28"/>
      <c r="WP28"/>
      <c r="WQ28"/>
      <c r="WR28"/>
      <c r="WS28"/>
      <c r="WT28"/>
      <c r="WU28"/>
      <c r="WV28"/>
      <c r="WW28"/>
      <c r="WX28"/>
      <c r="WY28"/>
      <c r="WZ28"/>
      <c r="XA28"/>
      <c r="XB28"/>
      <c r="XC28"/>
      <c r="XD28"/>
      <c r="XE28"/>
      <c r="XF28"/>
      <c r="XG28"/>
      <c r="XH28"/>
      <c r="XI28"/>
      <c r="XJ28"/>
      <c r="XK28"/>
      <c r="XL28"/>
      <c r="XM28"/>
      <c r="XN28"/>
      <c r="XO28"/>
      <c r="XP28"/>
      <c r="XQ28"/>
      <c r="XR28"/>
      <c r="XS28"/>
      <c r="XT28"/>
      <c r="XU28"/>
      <c r="XV28"/>
      <c r="XW28"/>
      <c r="XX28"/>
      <c r="XY28"/>
      <c r="XZ28"/>
      <c r="YA28"/>
      <c r="YB28"/>
      <c r="YC28"/>
      <c r="YD28" t="s">
        <v>797</v>
      </c>
      <c r="YE28"/>
      <c r="YF28">
        <v>50</v>
      </c>
      <c r="YG28">
        <v>50</v>
      </c>
      <c r="YH28">
        <v>0</v>
      </c>
      <c r="YI28">
        <v>0</v>
      </c>
      <c r="YJ28"/>
      <c r="YK28" t="s">
        <v>841</v>
      </c>
      <c r="YL28"/>
      <c r="YM28"/>
      <c r="YN28" t="s">
        <v>816</v>
      </c>
      <c r="YO28"/>
      <c r="YP28"/>
      <c r="YQ28"/>
      <c r="YR28"/>
      <c r="YS28"/>
      <c r="YT28"/>
      <c r="YU28"/>
      <c r="YV28"/>
      <c r="YW28"/>
      <c r="YX28"/>
      <c r="YY28"/>
      <c r="YZ28"/>
      <c r="ZA28"/>
      <c r="ZB28"/>
      <c r="ZC28"/>
      <c r="ZD28"/>
      <c r="ZE28"/>
      <c r="ZF28"/>
      <c r="ZG28"/>
      <c r="ZH28"/>
      <c r="ZI28"/>
      <c r="ZJ28"/>
      <c r="ZK28"/>
      <c r="ZL28"/>
      <c r="ZM28"/>
      <c r="ZN28"/>
      <c r="ZO28"/>
      <c r="ZP28"/>
      <c r="ZQ28"/>
      <c r="ZR28"/>
      <c r="ZS28"/>
      <c r="ZT28"/>
      <c r="ZU28"/>
      <c r="ZV28"/>
      <c r="ZW28"/>
      <c r="ZX28"/>
      <c r="ZY28"/>
      <c r="ZZ28"/>
      <c r="AAA28"/>
      <c r="AAB28"/>
      <c r="AAC28"/>
      <c r="AAD28"/>
      <c r="AAE28"/>
      <c r="AAF28"/>
      <c r="AAG28"/>
      <c r="AAH28"/>
      <c r="AAI28"/>
      <c r="AAJ28"/>
      <c r="AAK28"/>
      <c r="AAL28"/>
      <c r="AAM28"/>
      <c r="AAN28"/>
      <c r="AAO28"/>
      <c r="AAP28"/>
      <c r="AAQ28"/>
      <c r="AAR28"/>
      <c r="AAS28"/>
      <c r="AAT28"/>
      <c r="AAU28"/>
      <c r="AAV28" t="s">
        <v>816</v>
      </c>
      <c r="AAW28"/>
      <c r="AAX28"/>
      <c r="AAY28"/>
      <c r="AAZ28"/>
      <c r="ABA28"/>
      <c r="ABB28"/>
      <c r="ABC28"/>
      <c r="ABD28"/>
      <c r="ABE28"/>
      <c r="ABF28"/>
      <c r="ABG28"/>
      <c r="ABH28" t="s">
        <v>816</v>
      </c>
      <c r="ABI28"/>
      <c r="ABJ28"/>
      <c r="ABK28"/>
      <c r="ABL28"/>
      <c r="ABM28"/>
      <c r="ABN28"/>
      <c r="ABO28"/>
      <c r="ABP28"/>
      <c r="ABQ28" t="s">
        <v>816</v>
      </c>
      <c r="ABR28"/>
      <c r="ABS28"/>
      <c r="ABT28"/>
      <c r="ABU28"/>
      <c r="ABV28"/>
      <c r="ABW28"/>
      <c r="ABX28"/>
      <c r="ABY28"/>
      <c r="ABZ28"/>
      <c r="ACA28"/>
      <c r="ACB28"/>
      <c r="ACC28"/>
      <c r="ACD28" t="s">
        <v>816</v>
      </c>
      <c r="ACE28"/>
      <c r="ACF28"/>
      <c r="ACG28"/>
      <c r="ACH28"/>
      <c r="ACI28"/>
      <c r="ACJ28"/>
      <c r="ACK28"/>
      <c r="ACL28"/>
      <c r="ACM28"/>
      <c r="ACN28"/>
      <c r="ACO28"/>
      <c r="ACP28"/>
      <c r="ACQ28" t="s">
        <v>835</v>
      </c>
      <c r="ACR28">
        <v>365206725</v>
      </c>
      <c r="ACS28" s="396">
        <v>44888.632523148153</v>
      </c>
      <c r="ACT28"/>
      <c r="ACU28"/>
      <c r="ACV28" t="s">
        <v>801</v>
      </c>
      <c r="ACW28"/>
      <c r="ACX28"/>
      <c r="ACY28">
        <v>28</v>
      </c>
    </row>
    <row r="29" spans="1:779" s="82" customFormat="1" x14ac:dyDescent="0.3">
      <c r="A29" t="s">
        <v>2366</v>
      </c>
      <c r="B29" s="396">
        <v>44888.456718171292</v>
      </c>
      <c r="C29" s="396">
        <v>44888.45905351852</v>
      </c>
      <c r="D29" s="396">
        <v>44888</v>
      </c>
      <c r="E29" t="s">
        <v>824</v>
      </c>
      <c r="F29" s="396">
        <v>44888</v>
      </c>
      <c r="G29" t="s">
        <v>825</v>
      </c>
      <c r="H29" t="s">
        <v>826</v>
      </c>
      <c r="I29" t="s">
        <v>826</v>
      </c>
      <c r="J29" t="s">
        <v>826</v>
      </c>
      <c r="K29" t="s">
        <v>795</v>
      </c>
      <c r="L29" t="s">
        <v>846</v>
      </c>
      <c r="M29">
        <v>0</v>
      </c>
      <c r="N29">
        <v>0</v>
      </c>
      <c r="O29">
        <v>0</v>
      </c>
      <c r="P29">
        <v>0</v>
      </c>
      <c r="Q29">
        <v>0</v>
      </c>
      <c r="R29">
        <v>0</v>
      </c>
      <c r="S29">
        <v>0</v>
      </c>
      <c r="T29">
        <v>0</v>
      </c>
      <c r="U29">
        <v>0</v>
      </c>
      <c r="V29">
        <v>0</v>
      </c>
      <c r="W29">
        <v>0</v>
      </c>
      <c r="X29">
        <v>0</v>
      </c>
      <c r="Y29">
        <v>0</v>
      </c>
      <c r="Z29">
        <v>0</v>
      </c>
      <c r="AA29">
        <v>0</v>
      </c>
      <c r="AB29">
        <v>0</v>
      </c>
      <c r="AC29">
        <v>0</v>
      </c>
      <c r="AD29">
        <v>0</v>
      </c>
      <c r="AE29">
        <v>0</v>
      </c>
      <c r="AF29">
        <v>0</v>
      </c>
      <c r="AG29">
        <v>1</v>
      </c>
      <c r="AH29">
        <v>0</v>
      </c>
      <c r="AI29">
        <v>0</v>
      </c>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c r="DB29"/>
      <c r="DC29"/>
      <c r="DD29"/>
      <c r="DE29"/>
      <c r="DF29"/>
      <c r="DG29"/>
      <c r="DH29"/>
      <c r="DI29"/>
      <c r="DJ29"/>
      <c r="DK29"/>
      <c r="DL29"/>
      <c r="DM29"/>
      <c r="DN29"/>
      <c r="DO29"/>
      <c r="DP29"/>
      <c r="DQ29"/>
      <c r="DR29"/>
      <c r="DS29"/>
      <c r="DT29"/>
      <c r="DU29"/>
      <c r="DV29"/>
      <c r="DW29"/>
      <c r="DX29"/>
      <c r="DY29"/>
      <c r="DZ29"/>
      <c r="EA29"/>
      <c r="EB29"/>
      <c r="EC29"/>
      <c r="ED29"/>
      <c r="EE29"/>
      <c r="EF29"/>
      <c r="EG29"/>
      <c r="EH29"/>
      <c r="EI29"/>
      <c r="EJ29"/>
      <c r="EK29"/>
      <c r="EL29"/>
      <c r="EM29"/>
      <c r="EN29"/>
      <c r="EO29"/>
      <c r="EP29"/>
      <c r="EQ29"/>
      <c r="ER29"/>
      <c r="ES29"/>
      <c r="ET29"/>
      <c r="EU29"/>
      <c r="EV29"/>
      <c r="EW29"/>
      <c r="EX29"/>
      <c r="EY29"/>
      <c r="EZ29"/>
      <c r="FA29"/>
      <c r="FB29"/>
      <c r="FC29"/>
      <c r="FD29"/>
      <c r="FE29"/>
      <c r="FF29"/>
      <c r="FG29"/>
      <c r="FH29"/>
      <c r="FI29"/>
      <c r="FJ29"/>
      <c r="FK29"/>
      <c r="FL29"/>
      <c r="FM29"/>
      <c r="FN29"/>
      <c r="FO29"/>
      <c r="FP29"/>
      <c r="FQ29"/>
      <c r="FR29"/>
      <c r="FS29"/>
      <c r="FT29"/>
      <c r="FU29"/>
      <c r="FV29"/>
      <c r="FW29"/>
      <c r="FX29"/>
      <c r="FY29"/>
      <c r="FZ29"/>
      <c r="GA29"/>
      <c r="GB29"/>
      <c r="GC29"/>
      <c r="GD29"/>
      <c r="GE29"/>
      <c r="GF29"/>
      <c r="GG29"/>
      <c r="GH29"/>
      <c r="GI29"/>
      <c r="GJ29"/>
      <c r="GK29"/>
      <c r="GL29"/>
      <c r="GM29"/>
      <c r="GN29"/>
      <c r="GO29"/>
      <c r="GP29"/>
      <c r="GQ29"/>
      <c r="GR29"/>
      <c r="GS29"/>
      <c r="GT29"/>
      <c r="GU29"/>
      <c r="GV29"/>
      <c r="GW29"/>
      <c r="GX29"/>
      <c r="GY29"/>
      <c r="GZ29"/>
      <c r="HA29"/>
      <c r="HB29"/>
      <c r="HC29"/>
      <c r="HD29"/>
      <c r="HE29"/>
      <c r="HF29"/>
      <c r="HG29"/>
      <c r="HH29"/>
      <c r="HI29"/>
      <c r="HJ29"/>
      <c r="HK29"/>
      <c r="HL29"/>
      <c r="HM29"/>
      <c r="HN29"/>
      <c r="HO29"/>
      <c r="HP29"/>
      <c r="HQ29"/>
      <c r="HR29"/>
      <c r="HS29"/>
      <c r="HT29"/>
      <c r="HU29"/>
      <c r="HV29"/>
      <c r="HW29"/>
      <c r="HX29"/>
      <c r="HY29"/>
      <c r="HZ29"/>
      <c r="IA29"/>
      <c r="IB29"/>
      <c r="IC29"/>
      <c r="ID29"/>
      <c r="IE29"/>
      <c r="IF29"/>
      <c r="IG29"/>
      <c r="IH29"/>
      <c r="II29"/>
      <c r="IJ29"/>
      <c r="IK29"/>
      <c r="IL29"/>
      <c r="IM29"/>
      <c r="IN29"/>
      <c r="IO29"/>
      <c r="IP29"/>
      <c r="IQ29"/>
      <c r="IR29"/>
      <c r="IS29"/>
      <c r="IT29"/>
      <c r="IU29"/>
      <c r="IV29"/>
      <c r="IW29"/>
      <c r="IX29"/>
      <c r="IY29"/>
      <c r="IZ29"/>
      <c r="JA29"/>
      <c r="JB29"/>
      <c r="JC29"/>
      <c r="JD29"/>
      <c r="JE29"/>
      <c r="JF29"/>
      <c r="JG29"/>
      <c r="JH29"/>
      <c r="JI29"/>
      <c r="JJ29"/>
      <c r="JK29"/>
      <c r="JL29"/>
      <c r="JM29"/>
      <c r="JN29"/>
      <c r="JO29"/>
      <c r="JP29"/>
      <c r="JQ29"/>
      <c r="JR29"/>
      <c r="JS29"/>
      <c r="JT29"/>
      <c r="JU29"/>
      <c r="JV29"/>
      <c r="JW29"/>
      <c r="JX29"/>
      <c r="JY29"/>
      <c r="JZ29"/>
      <c r="KA29"/>
      <c r="KB29"/>
      <c r="KC29"/>
      <c r="KD29"/>
      <c r="KE29"/>
      <c r="KF29"/>
      <c r="KG29"/>
      <c r="KH29"/>
      <c r="KI29"/>
      <c r="KJ29"/>
      <c r="KK29"/>
      <c r="KL29"/>
      <c r="KM29"/>
      <c r="KN29"/>
      <c r="KO29"/>
      <c r="KP29"/>
      <c r="KQ29"/>
      <c r="KR29"/>
      <c r="KS29"/>
      <c r="KT29"/>
      <c r="KU29"/>
      <c r="KV29"/>
      <c r="KW29"/>
      <c r="KX29"/>
      <c r="KY29"/>
      <c r="KZ29"/>
      <c r="LA29"/>
      <c r="LB29"/>
      <c r="LC29"/>
      <c r="LD29"/>
      <c r="LE29"/>
      <c r="LF29"/>
      <c r="LG29"/>
      <c r="LH29"/>
      <c r="LI29"/>
      <c r="LJ29"/>
      <c r="LK29"/>
      <c r="LL29"/>
      <c r="LM29"/>
      <c r="LN29"/>
      <c r="LO29"/>
      <c r="LP29"/>
      <c r="LQ29"/>
      <c r="LR29"/>
      <c r="LS29"/>
      <c r="LT29"/>
      <c r="LU29"/>
      <c r="LV29"/>
      <c r="LW29"/>
      <c r="LX29"/>
      <c r="LY29"/>
      <c r="LZ29"/>
      <c r="MA29"/>
      <c r="MB29"/>
      <c r="MC29"/>
      <c r="MD29"/>
      <c r="ME29"/>
      <c r="MF29"/>
      <c r="MG29"/>
      <c r="MH29"/>
      <c r="MI29"/>
      <c r="MJ29"/>
      <c r="MK29"/>
      <c r="ML29"/>
      <c r="MM29"/>
      <c r="MN29"/>
      <c r="MO29"/>
      <c r="MP29"/>
      <c r="MQ29"/>
      <c r="MR29"/>
      <c r="MS29"/>
      <c r="MT29"/>
      <c r="MU29"/>
      <c r="MV29"/>
      <c r="MW29"/>
      <c r="MX29"/>
      <c r="MY29"/>
      <c r="MZ29"/>
      <c r="NA29"/>
      <c r="NB29"/>
      <c r="NC29"/>
      <c r="ND29"/>
      <c r="NE29"/>
      <c r="NF29"/>
      <c r="NG29"/>
      <c r="NH29"/>
      <c r="NI29"/>
      <c r="NJ29"/>
      <c r="NK29"/>
      <c r="NL29"/>
      <c r="NM29"/>
      <c r="NN29"/>
      <c r="NO29"/>
      <c r="NP29"/>
      <c r="NQ29"/>
      <c r="NR29"/>
      <c r="NS29"/>
      <c r="NT29"/>
      <c r="NU29"/>
      <c r="NV29"/>
      <c r="NW29"/>
      <c r="NX29"/>
      <c r="NY29"/>
      <c r="NZ29"/>
      <c r="OA29"/>
      <c r="OB29"/>
      <c r="OC29"/>
      <c r="OD29"/>
      <c r="OE29"/>
      <c r="OF29"/>
      <c r="OG29"/>
      <c r="OH29"/>
      <c r="OI29"/>
      <c r="OJ29"/>
      <c r="OK29"/>
      <c r="OL29"/>
      <c r="OM29"/>
      <c r="ON29"/>
      <c r="OO29"/>
      <c r="OP29"/>
      <c r="OQ29"/>
      <c r="OR29"/>
      <c r="OS29"/>
      <c r="OT29"/>
      <c r="OU29"/>
      <c r="OV29"/>
      <c r="OW29"/>
      <c r="OX29"/>
      <c r="OY29"/>
      <c r="OZ29"/>
      <c r="PA29"/>
      <c r="PB29"/>
      <c r="PC29"/>
      <c r="PD29"/>
      <c r="PE29"/>
      <c r="PF29"/>
      <c r="PG29"/>
      <c r="PH29"/>
      <c r="PI29"/>
      <c r="PJ29"/>
      <c r="PK29"/>
      <c r="PL29"/>
      <c r="PM29"/>
      <c r="PN29"/>
      <c r="PO29"/>
      <c r="PP29"/>
      <c r="PQ29"/>
      <c r="PR29"/>
      <c r="PS29"/>
      <c r="PT29"/>
      <c r="PU29"/>
      <c r="PV29"/>
      <c r="PW29"/>
      <c r="PX29"/>
      <c r="PY29"/>
      <c r="PZ29"/>
      <c r="QA29"/>
      <c r="QB29"/>
      <c r="QC29"/>
      <c r="QD29"/>
      <c r="QE29"/>
      <c r="QF29"/>
      <c r="QG29"/>
      <c r="QH29"/>
      <c r="QI29"/>
      <c r="QJ29"/>
      <c r="QK29"/>
      <c r="QL29"/>
      <c r="QM29"/>
      <c r="QN29"/>
      <c r="QO29"/>
      <c r="QP29"/>
      <c r="QQ29"/>
      <c r="QR29"/>
      <c r="QS29"/>
      <c r="QT29"/>
      <c r="QU29"/>
      <c r="QV29"/>
      <c r="QW29"/>
      <c r="QX29"/>
      <c r="QY29"/>
      <c r="QZ29"/>
      <c r="RA29"/>
      <c r="RB29"/>
      <c r="RC29"/>
      <c r="RD29"/>
      <c r="RE29"/>
      <c r="RF29"/>
      <c r="RG29"/>
      <c r="RH29"/>
      <c r="RI29"/>
      <c r="RJ29"/>
      <c r="RK29"/>
      <c r="RL29"/>
      <c r="RM29"/>
      <c r="RN29"/>
      <c r="RO29"/>
      <c r="RP29"/>
      <c r="RQ29"/>
      <c r="RR29"/>
      <c r="RS29"/>
      <c r="RT29"/>
      <c r="RU29"/>
      <c r="RV29"/>
      <c r="RW29"/>
      <c r="RX29"/>
      <c r="RY29"/>
      <c r="RZ29"/>
      <c r="SA29"/>
      <c r="SB29"/>
      <c r="SC29"/>
      <c r="SD29"/>
      <c r="SE29"/>
      <c r="SF29"/>
      <c r="SG29"/>
      <c r="SH29"/>
      <c r="SI29"/>
      <c r="SJ29"/>
      <c r="SK29"/>
      <c r="SL29"/>
      <c r="SM29"/>
      <c r="SN29"/>
      <c r="SO29"/>
      <c r="SP29"/>
      <c r="SQ29"/>
      <c r="SR29"/>
      <c r="SS29"/>
      <c r="ST29"/>
      <c r="SU29"/>
      <c r="SV29"/>
      <c r="SW29"/>
      <c r="SX29"/>
      <c r="SY29"/>
      <c r="SZ29"/>
      <c r="TA29"/>
      <c r="TB29"/>
      <c r="TC29"/>
      <c r="TD29"/>
      <c r="TE29"/>
      <c r="TF29"/>
      <c r="TG29"/>
      <c r="TH29"/>
      <c r="TI29"/>
      <c r="TJ29"/>
      <c r="TK29"/>
      <c r="TL29"/>
      <c r="TM29"/>
      <c r="TN29"/>
      <c r="TO29"/>
      <c r="TP29"/>
      <c r="TQ29"/>
      <c r="TR29"/>
      <c r="TS29"/>
      <c r="TT29"/>
      <c r="TU29"/>
      <c r="TV29"/>
      <c r="TW29"/>
      <c r="TX29"/>
      <c r="TY29"/>
      <c r="TZ29"/>
      <c r="UA29"/>
      <c r="UB29"/>
      <c r="UC29"/>
      <c r="UD29"/>
      <c r="UE29"/>
      <c r="UF29"/>
      <c r="UG29"/>
      <c r="UH29"/>
      <c r="UI29"/>
      <c r="UJ29"/>
      <c r="UK29"/>
      <c r="UL29"/>
      <c r="UM29"/>
      <c r="UN29"/>
      <c r="UO29"/>
      <c r="UP29"/>
      <c r="UQ29"/>
      <c r="UR29"/>
      <c r="US29"/>
      <c r="UT29"/>
      <c r="UU29"/>
      <c r="UV29"/>
      <c r="UW29"/>
      <c r="UX29"/>
      <c r="UY29"/>
      <c r="UZ29"/>
      <c r="VA29"/>
      <c r="VB29"/>
      <c r="VC29"/>
      <c r="VD29"/>
      <c r="VE29"/>
      <c r="VF29"/>
      <c r="VG29"/>
      <c r="VH29"/>
      <c r="VI29"/>
      <c r="VJ29"/>
      <c r="VK29"/>
      <c r="VL29"/>
      <c r="VM29"/>
      <c r="VN29"/>
      <c r="VO29"/>
      <c r="VP29"/>
      <c r="VQ29"/>
      <c r="VR29"/>
      <c r="VS29"/>
      <c r="VT29"/>
      <c r="VU29"/>
      <c r="VV29"/>
      <c r="VW29"/>
      <c r="VX29"/>
      <c r="VY29"/>
      <c r="VZ29"/>
      <c r="WA29"/>
      <c r="WB29"/>
      <c r="WC29"/>
      <c r="WD29"/>
      <c r="WE29"/>
      <c r="WF29"/>
      <c r="WG29"/>
      <c r="WH29"/>
      <c r="WI29"/>
      <c r="WJ29"/>
      <c r="WK29"/>
      <c r="WL29"/>
      <c r="WM29"/>
      <c r="WN29"/>
      <c r="WO29"/>
      <c r="WP29"/>
      <c r="WQ29"/>
      <c r="WR29"/>
      <c r="WS29"/>
      <c r="WT29"/>
      <c r="WU29"/>
      <c r="WV29"/>
      <c r="WW29"/>
      <c r="WX29"/>
      <c r="WY29"/>
      <c r="WZ29"/>
      <c r="XA29"/>
      <c r="XB29"/>
      <c r="XC29"/>
      <c r="XD29"/>
      <c r="XE29"/>
      <c r="XF29"/>
      <c r="XG29"/>
      <c r="XH29"/>
      <c r="XI29"/>
      <c r="XJ29"/>
      <c r="XK29"/>
      <c r="XL29"/>
      <c r="XM29"/>
      <c r="XN29"/>
      <c r="XO29"/>
      <c r="XP29"/>
      <c r="XQ29"/>
      <c r="XR29"/>
      <c r="XS29"/>
      <c r="XT29"/>
      <c r="XU29"/>
      <c r="XV29"/>
      <c r="XW29"/>
      <c r="XX29"/>
      <c r="XY29"/>
      <c r="XZ29"/>
      <c r="YA29"/>
      <c r="YB29"/>
      <c r="YC29"/>
      <c r="YD29" t="s">
        <v>797</v>
      </c>
      <c r="YE29"/>
      <c r="YF29">
        <v>50</v>
      </c>
      <c r="YG29">
        <v>50</v>
      </c>
      <c r="YH29">
        <v>0</v>
      </c>
      <c r="YI29">
        <v>0</v>
      </c>
      <c r="YJ29"/>
      <c r="YK29" t="s">
        <v>841</v>
      </c>
      <c r="YL29"/>
      <c r="YM29"/>
      <c r="YN29" t="s">
        <v>816</v>
      </c>
      <c r="YO29"/>
      <c r="YP29"/>
      <c r="YQ29"/>
      <c r="YR29"/>
      <c r="YS29"/>
      <c r="YT29"/>
      <c r="YU29"/>
      <c r="YV29"/>
      <c r="YW29"/>
      <c r="YX29"/>
      <c r="YY29"/>
      <c r="YZ29"/>
      <c r="ZA29"/>
      <c r="ZB29"/>
      <c r="ZC29"/>
      <c r="ZD29"/>
      <c r="ZE29"/>
      <c r="ZF29"/>
      <c r="ZG29"/>
      <c r="ZH29"/>
      <c r="ZI29"/>
      <c r="ZJ29"/>
      <c r="ZK29"/>
      <c r="ZL29"/>
      <c r="ZM29"/>
      <c r="ZN29"/>
      <c r="ZO29"/>
      <c r="ZP29"/>
      <c r="ZQ29"/>
      <c r="ZR29"/>
      <c r="ZS29"/>
      <c r="ZT29"/>
      <c r="ZU29"/>
      <c r="ZV29"/>
      <c r="ZW29"/>
      <c r="ZX29"/>
      <c r="ZY29"/>
      <c r="ZZ29"/>
      <c r="AAA29"/>
      <c r="AAB29"/>
      <c r="AAC29"/>
      <c r="AAD29"/>
      <c r="AAE29"/>
      <c r="AAF29"/>
      <c r="AAG29"/>
      <c r="AAH29"/>
      <c r="AAI29"/>
      <c r="AAJ29"/>
      <c r="AAK29"/>
      <c r="AAL29"/>
      <c r="AAM29"/>
      <c r="AAN29"/>
      <c r="AAO29"/>
      <c r="AAP29"/>
      <c r="AAQ29"/>
      <c r="AAR29"/>
      <c r="AAS29"/>
      <c r="AAT29"/>
      <c r="AAU29"/>
      <c r="AAV29" t="s">
        <v>816</v>
      </c>
      <c r="AAW29"/>
      <c r="AAX29"/>
      <c r="AAY29"/>
      <c r="AAZ29"/>
      <c r="ABA29"/>
      <c r="ABB29"/>
      <c r="ABC29"/>
      <c r="ABD29"/>
      <c r="ABE29"/>
      <c r="ABF29"/>
      <c r="ABG29"/>
      <c r="ABH29" t="s">
        <v>816</v>
      </c>
      <c r="ABI29"/>
      <c r="ABJ29"/>
      <c r="ABK29"/>
      <c r="ABL29"/>
      <c r="ABM29"/>
      <c r="ABN29"/>
      <c r="ABO29"/>
      <c r="ABP29"/>
      <c r="ABQ29" t="s">
        <v>816</v>
      </c>
      <c r="ABR29"/>
      <c r="ABS29"/>
      <c r="ABT29"/>
      <c r="ABU29"/>
      <c r="ABV29"/>
      <c r="ABW29"/>
      <c r="ABX29"/>
      <c r="ABY29"/>
      <c r="ABZ29"/>
      <c r="ACA29"/>
      <c r="ACB29"/>
      <c r="ACC29"/>
      <c r="ACD29" t="s">
        <v>816</v>
      </c>
      <c r="ACE29"/>
      <c r="ACF29"/>
      <c r="ACG29"/>
      <c r="ACH29"/>
      <c r="ACI29"/>
      <c r="ACJ29"/>
      <c r="ACK29"/>
      <c r="ACL29"/>
      <c r="ACM29"/>
      <c r="ACN29"/>
      <c r="ACO29"/>
      <c r="ACP29"/>
      <c r="ACQ29" t="s">
        <v>2367</v>
      </c>
      <c r="ACR29">
        <v>365206751</v>
      </c>
      <c r="ACS29" s="396">
        <v>44888.6325462963</v>
      </c>
      <c r="ACT29"/>
      <c r="ACU29"/>
      <c r="ACV29" t="s">
        <v>801</v>
      </c>
      <c r="ACW29"/>
      <c r="ACX29"/>
      <c r="ACY29">
        <v>29</v>
      </c>
    </row>
    <row r="30" spans="1:779" s="82" customFormat="1" x14ac:dyDescent="0.3">
      <c r="A30" t="s">
        <v>2368</v>
      </c>
      <c r="B30" s="396">
        <v>44888.459204270839</v>
      </c>
      <c r="C30" s="396">
        <v>44888.46345387731</v>
      </c>
      <c r="D30" s="396">
        <v>44888</v>
      </c>
      <c r="E30" t="s">
        <v>824</v>
      </c>
      <c r="F30" s="396">
        <v>44888</v>
      </c>
      <c r="G30" t="s">
        <v>825</v>
      </c>
      <c r="H30" t="s">
        <v>826</v>
      </c>
      <c r="I30" t="s">
        <v>826</v>
      </c>
      <c r="J30" t="s">
        <v>826</v>
      </c>
      <c r="K30" t="s">
        <v>795</v>
      </c>
      <c r="L30" t="s">
        <v>846</v>
      </c>
      <c r="M30">
        <v>0</v>
      </c>
      <c r="N30">
        <v>0</v>
      </c>
      <c r="O30">
        <v>0</v>
      </c>
      <c r="P30">
        <v>0</v>
      </c>
      <c r="Q30">
        <v>0</v>
      </c>
      <c r="R30">
        <v>0</v>
      </c>
      <c r="S30">
        <v>0</v>
      </c>
      <c r="T30">
        <v>0</v>
      </c>
      <c r="U30">
        <v>0</v>
      </c>
      <c r="V30">
        <v>0</v>
      </c>
      <c r="W30">
        <v>0</v>
      </c>
      <c r="X30">
        <v>0</v>
      </c>
      <c r="Y30">
        <v>0</v>
      </c>
      <c r="Z30">
        <v>0</v>
      </c>
      <c r="AA30">
        <v>0</v>
      </c>
      <c r="AB30">
        <v>0</v>
      </c>
      <c r="AC30">
        <v>0</v>
      </c>
      <c r="AD30">
        <v>0</v>
      </c>
      <c r="AE30">
        <v>0</v>
      </c>
      <c r="AF30">
        <v>0</v>
      </c>
      <c r="AG30">
        <v>1</v>
      </c>
      <c r="AH30">
        <v>0</v>
      </c>
      <c r="AI30">
        <v>0</v>
      </c>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c r="DD30"/>
      <c r="DE30"/>
      <c r="DF30"/>
      <c r="DG30"/>
      <c r="DH30"/>
      <c r="DI30"/>
      <c r="DJ30"/>
      <c r="DK30"/>
      <c r="DL30"/>
      <c r="DM30"/>
      <c r="DN30"/>
      <c r="DO30"/>
      <c r="DP30"/>
      <c r="DQ30"/>
      <c r="DR30"/>
      <c r="DS30"/>
      <c r="DT30"/>
      <c r="DU30"/>
      <c r="DV30"/>
      <c r="DW30"/>
      <c r="DX30"/>
      <c r="DY30"/>
      <c r="DZ30"/>
      <c r="EA30"/>
      <c r="EB30"/>
      <c r="EC30"/>
      <c r="ED30"/>
      <c r="EE30"/>
      <c r="EF30"/>
      <c r="EG30"/>
      <c r="EH30"/>
      <c r="EI30"/>
      <c r="EJ30"/>
      <c r="EK30"/>
      <c r="EL30"/>
      <c r="EM30"/>
      <c r="EN30"/>
      <c r="EO30"/>
      <c r="EP30"/>
      <c r="EQ30"/>
      <c r="ER30"/>
      <c r="ES30"/>
      <c r="ET30"/>
      <c r="EU30"/>
      <c r="EV30"/>
      <c r="EW30"/>
      <c r="EX30"/>
      <c r="EY30"/>
      <c r="EZ30"/>
      <c r="FA30"/>
      <c r="FB30"/>
      <c r="FC30"/>
      <c r="FD30"/>
      <c r="FE30"/>
      <c r="FF30"/>
      <c r="FG30"/>
      <c r="FH30"/>
      <c r="FI30"/>
      <c r="FJ30"/>
      <c r="FK30"/>
      <c r="FL30"/>
      <c r="FM30"/>
      <c r="FN30"/>
      <c r="FO30"/>
      <c r="FP30"/>
      <c r="FQ30"/>
      <c r="FR30"/>
      <c r="FS30"/>
      <c r="FT30"/>
      <c r="FU30"/>
      <c r="FV30"/>
      <c r="FW30"/>
      <c r="FX30"/>
      <c r="FY30"/>
      <c r="FZ30"/>
      <c r="GA30"/>
      <c r="GB30"/>
      <c r="GC30"/>
      <c r="GD30"/>
      <c r="GE30"/>
      <c r="GF30"/>
      <c r="GG30"/>
      <c r="GH30"/>
      <c r="GI30"/>
      <c r="GJ30"/>
      <c r="GK30"/>
      <c r="GL30"/>
      <c r="GM30"/>
      <c r="GN30"/>
      <c r="GO30"/>
      <c r="GP30"/>
      <c r="GQ30"/>
      <c r="GR30"/>
      <c r="GS30"/>
      <c r="GT30"/>
      <c r="GU30"/>
      <c r="GV30"/>
      <c r="GW30"/>
      <c r="GX30"/>
      <c r="GY30"/>
      <c r="GZ30"/>
      <c r="HA30"/>
      <c r="HB30"/>
      <c r="HC30"/>
      <c r="HD30"/>
      <c r="HE30"/>
      <c r="HF30"/>
      <c r="HG30"/>
      <c r="HH30"/>
      <c r="HI30"/>
      <c r="HJ30"/>
      <c r="HK30"/>
      <c r="HL30"/>
      <c r="HM30"/>
      <c r="HN30"/>
      <c r="HO30"/>
      <c r="HP30"/>
      <c r="HQ30"/>
      <c r="HR30"/>
      <c r="HS30"/>
      <c r="HT30"/>
      <c r="HU30"/>
      <c r="HV30"/>
      <c r="HW30"/>
      <c r="HX30"/>
      <c r="HY30"/>
      <c r="HZ30"/>
      <c r="IA30"/>
      <c r="IB30"/>
      <c r="IC30"/>
      <c r="ID30"/>
      <c r="IE30"/>
      <c r="IF30"/>
      <c r="IG30"/>
      <c r="IH30"/>
      <c r="II30"/>
      <c r="IJ30"/>
      <c r="IK30"/>
      <c r="IL30"/>
      <c r="IM30"/>
      <c r="IN30"/>
      <c r="IO30"/>
      <c r="IP30"/>
      <c r="IQ30"/>
      <c r="IR30"/>
      <c r="IS30"/>
      <c r="IT30"/>
      <c r="IU30"/>
      <c r="IV30"/>
      <c r="IW30"/>
      <c r="IX30"/>
      <c r="IY30"/>
      <c r="IZ30"/>
      <c r="JA30"/>
      <c r="JB30"/>
      <c r="JC30"/>
      <c r="JD30"/>
      <c r="JE30"/>
      <c r="JF30"/>
      <c r="JG30"/>
      <c r="JH30"/>
      <c r="JI30"/>
      <c r="JJ30"/>
      <c r="JK30"/>
      <c r="JL30"/>
      <c r="JM30"/>
      <c r="JN30"/>
      <c r="JO30"/>
      <c r="JP30"/>
      <c r="JQ30"/>
      <c r="JR30"/>
      <c r="JS30"/>
      <c r="JT30"/>
      <c r="JU30"/>
      <c r="JV30"/>
      <c r="JW30"/>
      <c r="JX30"/>
      <c r="JY30"/>
      <c r="JZ30"/>
      <c r="KA30"/>
      <c r="KB30"/>
      <c r="KC30"/>
      <c r="KD30"/>
      <c r="KE30"/>
      <c r="KF30"/>
      <c r="KG30"/>
      <c r="KH30"/>
      <c r="KI30"/>
      <c r="KJ30"/>
      <c r="KK30"/>
      <c r="KL30"/>
      <c r="KM30"/>
      <c r="KN30"/>
      <c r="KO30"/>
      <c r="KP30"/>
      <c r="KQ30"/>
      <c r="KR30"/>
      <c r="KS30"/>
      <c r="KT30"/>
      <c r="KU30"/>
      <c r="KV30"/>
      <c r="KW30"/>
      <c r="KX30"/>
      <c r="KY30"/>
      <c r="KZ30"/>
      <c r="LA30"/>
      <c r="LB30"/>
      <c r="LC30"/>
      <c r="LD30"/>
      <c r="LE30"/>
      <c r="LF30"/>
      <c r="LG30"/>
      <c r="LH30"/>
      <c r="LI30"/>
      <c r="LJ30"/>
      <c r="LK30"/>
      <c r="LL30"/>
      <c r="LM30"/>
      <c r="LN30"/>
      <c r="LO30"/>
      <c r="LP30"/>
      <c r="LQ30"/>
      <c r="LR30"/>
      <c r="LS30"/>
      <c r="LT30"/>
      <c r="LU30"/>
      <c r="LV30"/>
      <c r="LW30"/>
      <c r="LX30"/>
      <c r="LY30"/>
      <c r="LZ30"/>
      <c r="MA30"/>
      <c r="MB30"/>
      <c r="MC30"/>
      <c r="MD30"/>
      <c r="ME30"/>
      <c r="MF30"/>
      <c r="MG30"/>
      <c r="MH30"/>
      <c r="MI30"/>
      <c r="MJ30"/>
      <c r="MK30"/>
      <c r="ML30"/>
      <c r="MM30"/>
      <c r="MN30"/>
      <c r="MO30"/>
      <c r="MP30"/>
      <c r="MQ30"/>
      <c r="MR30"/>
      <c r="MS30"/>
      <c r="MT30"/>
      <c r="MU30"/>
      <c r="MV30"/>
      <c r="MW30"/>
      <c r="MX30"/>
      <c r="MY30"/>
      <c r="MZ30"/>
      <c r="NA30"/>
      <c r="NB30"/>
      <c r="NC30"/>
      <c r="ND30"/>
      <c r="NE30"/>
      <c r="NF30"/>
      <c r="NG30"/>
      <c r="NH30"/>
      <c r="NI30"/>
      <c r="NJ30"/>
      <c r="NK30"/>
      <c r="NL30"/>
      <c r="NM30"/>
      <c r="NN30"/>
      <c r="NO30"/>
      <c r="NP30"/>
      <c r="NQ30"/>
      <c r="NR30"/>
      <c r="NS30"/>
      <c r="NT30"/>
      <c r="NU30"/>
      <c r="NV30"/>
      <c r="NW30"/>
      <c r="NX30"/>
      <c r="NY30"/>
      <c r="NZ30"/>
      <c r="OA30"/>
      <c r="OB30"/>
      <c r="OC30"/>
      <c r="OD30"/>
      <c r="OE30"/>
      <c r="OF30"/>
      <c r="OG30"/>
      <c r="OH30"/>
      <c r="OI30"/>
      <c r="OJ30"/>
      <c r="OK30"/>
      <c r="OL30"/>
      <c r="OM30"/>
      <c r="ON30"/>
      <c r="OO30"/>
      <c r="OP30"/>
      <c r="OQ30"/>
      <c r="OR30"/>
      <c r="OS30"/>
      <c r="OT30"/>
      <c r="OU30"/>
      <c r="OV30"/>
      <c r="OW30"/>
      <c r="OX30"/>
      <c r="OY30"/>
      <c r="OZ30"/>
      <c r="PA30"/>
      <c r="PB30"/>
      <c r="PC30"/>
      <c r="PD30"/>
      <c r="PE30"/>
      <c r="PF30"/>
      <c r="PG30"/>
      <c r="PH30"/>
      <c r="PI30"/>
      <c r="PJ30"/>
      <c r="PK30"/>
      <c r="PL30"/>
      <c r="PM30"/>
      <c r="PN30"/>
      <c r="PO30"/>
      <c r="PP30"/>
      <c r="PQ30"/>
      <c r="PR30"/>
      <c r="PS30"/>
      <c r="PT30"/>
      <c r="PU30"/>
      <c r="PV30"/>
      <c r="PW30"/>
      <c r="PX30"/>
      <c r="PY30"/>
      <c r="PZ30"/>
      <c r="QA30"/>
      <c r="QB30"/>
      <c r="QC30"/>
      <c r="QD30"/>
      <c r="QE30"/>
      <c r="QF30"/>
      <c r="QG30"/>
      <c r="QH30"/>
      <c r="QI30"/>
      <c r="QJ30"/>
      <c r="QK30"/>
      <c r="QL30"/>
      <c r="QM30"/>
      <c r="QN30"/>
      <c r="QO30"/>
      <c r="QP30"/>
      <c r="QQ30"/>
      <c r="QR30"/>
      <c r="QS30"/>
      <c r="QT30"/>
      <c r="QU30"/>
      <c r="QV30"/>
      <c r="QW30"/>
      <c r="QX30"/>
      <c r="QY30"/>
      <c r="QZ30"/>
      <c r="RA30"/>
      <c r="RB30"/>
      <c r="RC30"/>
      <c r="RD30"/>
      <c r="RE30"/>
      <c r="RF30"/>
      <c r="RG30"/>
      <c r="RH30"/>
      <c r="RI30"/>
      <c r="RJ30"/>
      <c r="RK30"/>
      <c r="RL30"/>
      <c r="RM30"/>
      <c r="RN30"/>
      <c r="RO30"/>
      <c r="RP30"/>
      <c r="RQ30"/>
      <c r="RR30"/>
      <c r="RS30"/>
      <c r="RT30"/>
      <c r="RU30"/>
      <c r="RV30"/>
      <c r="RW30"/>
      <c r="RX30"/>
      <c r="RY30"/>
      <c r="RZ30"/>
      <c r="SA30"/>
      <c r="SB30"/>
      <c r="SC30"/>
      <c r="SD30"/>
      <c r="SE30"/>
      <c r="SF30"/>
      <c r="SG30"/>
      <c r="SH30"/>
      <c r="SI30"/>
      <c r="SJ30"/>
      <c r="SK30"/>
      <c r="SL30"/>
      <c r="SM30"/>
      <c r="SN30"/>
      <c r="SO30"/>
      <c r="SP30"/>
      <c r="SQ30"/>
      <c r="SR30"/>
      <c r="SS30"/>
      <c r="ST30"/>
      <c r="SU30"/>
      <c r="SV30"/>
      <c r="SW30"/>
      <c r="SX30"/>
      <c r="SY30"/>
      <c r="SZ30"/>
      <c r="TA30"/>
      <c r="TB30"/>
      <c r="TC30"/>
      <c r="TD30"/>
      <c r="TE30"/>
      <c r="TF30"/>
      <c r="TG30"/>
      <c r="TH30"/>
      <c r="TI30"/>
      <c r="TJ30"/>
      <c r="TK30"/>
      <c r="TL30"/>
      <c r="TM30"/>
      <c r="TN30"/>
      <c r="TO30"/>
      <c r="TP30"/>
      <c r="TQ30"/>
      <c r="TR30"/>
      <c r="TS30"/>
      <c r="TT30"/>
      <c r="TU30"/>
      <c r="TV30"/>
      <c r="TW30"/>
      <c r="TX30"/>
      <c r="TY30"/>
      <c r="TZ30"/>
      <c r="UA30"/>
      <c r="UB30"/>
      <c r="UC30"/>
      <c r="UD30"/>
      <c r="UE30"/>
      <c r="UF30"/>
      <c r="UG30"/>
      <c r="UH30"/>
      <c r="UI30"/>
      <c r="UJ30"/>
      <c r="UK30"/>
      <c r="UL30"/>
      <c r="UM30"/>
      <c r="UN30"/>
      <c r="UO30"/>
      <c r="UP30"/>
      <c r="UQ30"/>
      <c r="UR30"/>
      <c r="US30"/>
      <c r="UT30"/>
      <c r="UU30"/>
      <c r="UV30"/>
      <c r="UW30"/>
      <c r="UX30"/>
      <c r="UY30"/>
      <c r="UZ30"/>
      <c r="VA30"/>
      <c r="VB30"/>
      <c r="VC30"/>
      <c r="VD30"/>
      <c r="VE30"/>
      <c r="VF30"/>
      <c r="VG30"/>
      <c r="VH30"/>
      <c r="VI30"/>
      <c r="VJ30"/>
      <c r="VK30"/>
      <c r="VL30"/>
      <c r="VM30"/>
      <c r="VN30"/>
      <c r="VO30"/>
      <c r="VP30"/>
      <c r="VQ30"/>
      <c r="VR30"/>
      <c r="VS30"/>
      <c r="VT30"/>
      <c r="VU30"/>
      <c r="VV30"/>
      <c r="VW30"/>
      <c r="VX30"/>
      <c r="VY30"/>
      <c r="VZ30"/>
      <c r="WA30"/>
      <c r="WB30"/>
      <c r="WC30"/>
      <c r="WD30"/>
      <c r="WE30"/>
      <c r="WF30"/>
      <c r="WG30"/>
      <c r="WH30"/>
      <c r="WI30"/>
      <c r="WJ30"/>
      <c r="WK30"/>
      <c r="WL30"/>
      <c r="WM30"/>
      <c r="WN30"/>
      <c r="WO30"/>
      <c r="WP30"/>
      <c r="WQ30"/>
      <c r="WR30"/>
      <c r="WS30"/>
      <c r="WT30"/>
      <c r="WU30"/>
      <c r="WV30"/>
      <c r="WW30"/>
      <c r="WX30"/>
      <c r="WY30"/>
      <c r="WZ30"/>
      <c r="XA30"/>
      <c r="XB30"/>
      <c r="XC30"/>
      <c r="XD30"/>
      <c r="XE30"/>
      <c r="XF30"/>
      <c r="XG30"/>
      <c r="XH30"/>
      <c r="XI30"/>
      <c r="XJ30"/>
      <c r="XK30"/>
      <c r="XL30"/>
      <c r="XM30"/>
      <c r="XN30"/>
      <c r="XO30"/>
      <c r="XP30"/>
      <c r="XQ30"/>
      <c r="XR30"/>
      <c r="XS30"/>
      <c r="XT30"/>
      <c r="XU30"/>
      <c r="XV30"/>
      <c r="XW30"/>
      <c r="XX30"/>
      <c r="XY30"/>
      <c r="XZ30"/>
      <c r="YA30"/>
      <c r="YB30"/>
      <c r="YC30"/>
      <c r="YD30" t="s">
        <v>797</v>
      </c>
      <c r="YE30"/>
      <c r="YF30">
        <v>50</v>
      </c>
      <c r="YG30">
        <v>50</v>
      </c>
      <c r="YH30">
        <v>0</v>
      </c>
      <c r="YI30">
        <v>0</v>
      </c>
      <c r="YJ30"/>
      <c r="YK30" t="s">
        <v>841</v>
      </c>
      <c r="YL30"/>
      <c r="YM30"/>
      <c r="YN30" t="s">
        <v>816</v>
      </c>
      <c r="YO30"/>
      <c r="YP30"/>
      <c r="YQ30"/>
      <c r="YR30"/>
      <c r="YS30"/>
      <c r="YT30"/>
      <c r="YU30"/>
      <c r="YV30"/>
      <c r="YW30"/>
      <c r="YX30"/>
      <c r="YY30"/>
      <c r="YZ30"/>
      <c r="ZA30"/>
      <c r="ZB30"/>
      <c r="ZC30"/>
      <c r="ZD30"/>
      <c r="ZE30"/>
      <c r="ZF30"/>
      <c r="ZG30"/>
      <c r="ZH30"/>
      <c r="ZI30"/>
      <c r="ZJ30"/>
      <c r="ZK30"/>
      <c r="ZL30"/>
      <c r="ZM30"/>
      <c r="ZN30"/>
      <c r="ZO30"/>
      <c r="ZP30"/>
      <c r="ZQ30"/>
      <c r="ZR30"/>
      <c r="ZS30"/>
      <c r="ZT30"/>
      <c r="ZU30"/>
      <c r="ZV30"/>
      <c r="ZW30"/>
      <c r="ZX30"/>
      <c r="ZY30"/>
      <c r="ZZ30"/>
      <c r="AAA30"/>
      <c r="AAB30"/>
      <c r="AAC30"/>
      <c r="AAD30"/>
      <c r="AAE30"/>
      <c r="AAF30"/>
      <c r="AAG30"/>
      <c r="AAH30"/>
      <c r="AAI30"/>
      <c r="AAJ30"/>
      <c r="AAK30"/>
      <c r="AAL30"/>
      <c r="AAM30"/>
      <c r="AAN30"/>
      <c r="AAO30"/>
      <c r="AAP30"/>
      <c r="AAQ30"/>
      <c r="AAR30"/>
      <c r="AAS30"/>
      <c r="AAT30"/>
      <c r="AAU30"/>
      <c r="AAV30" t="s">
        <v>816</v>
      </c>
      <c r="AAW30"/>
      <c r="AAX30"/>
      <c r="AAY30"/>
      <c r="AAZ30"/>
      <c r="ABA30"/>
      <c r="ABB30"/>
      <c r="ABC30"/>
      <c r="ABD30"/>
      <c r="ABE30"/>
      <c r="ABF30"/>
      <c r="ABG30"/>
      <c r="ABH30" t="s">
        <v>816</v>
      </c>
      <c r="ABI30"/>
      <c r="ABJ30"/>
      <c r="ABK30"/>
      <c r="ABL30"/>
      <c r="ABM30"/>
      <c r="ABN30"/>
      <c r="ABO30"/>
      <c r="ABP30"/>
      <c r="ABQ30" t="s">
        <v>816</v>
      </c>
      <c r="ABR30"/>
      <c r="ABS30"/>
      <c r="ABT30"/>
      <c r="ABU30"/>
      <c r="ABV30"/>
      <c r="ABW30"/>
      <c r="ABX30"/>
      <c r="ABY30"/>
      <c r="ABZ30"/>
      <c r="ACA30"/>
      <c r="ACB30"/>
      <c r="ACC30"/>
      <c r="ACD30" t="s">
        <v>816</v>
      </c>
      <c r="ACE30"/>
      <c r="ACF30"/>
      <c r="ACG30"/>
      <c r="ACH30"/>
      <c r="ACI30"/>
      <c r="ACJ30"/>
      <c r="ACK30"/>
      <c r="ACL30"/>
      <c r="ACM30"/>
      <c r="ACN30"/>
      <c r="ACO30"/>
      <c r="ACP30"/>
      <c r="ACQ30" t="s">
        <v>838</v>
      </c>
      <c r="ACR30">
        <v>365206774</v>
      </c>
      <c r="ACS30" s="396">
        <v>44888.632581018523</v>
      </c>
      <c r="ACT30"/>
      <c r="ACU30"/>
      <c r="ACV30" t="s">
        <v>801</v>
      </c>
      <c r="ACW30"/>
      <c r="ACX30"/>
      <c r="ACY30">
        <v>30</v>
      </c>
    </row>
    <row r="31" spans="1:779" s="82" customFormat="1" x14ac:dyDescent="0.3">
      <c r="A31" t="s">
        <v>2369</v>
      </c>
      <c r="B31" s="396">
        <v>44888.463684212962</v>
      </c>
      <c r="C31" s="396">
        <v>44888.464949259258</v>
      </c>
      <c r="D31" s="396">
        <v>44888</v>
      </c>
      <c r="E31" t="s">
        <v>824</v>
      </c>
      <c r="F31" s="396">
        <v>44888</v>
      </c>
      <c r="G31" t="s">
        <v>825</v>
      </c>
      <c r="H31" t="s">
        <v>826</v>
      </c>
      <c r="I31" t="s">
        <v>826</v>
      </c>
      <c r="J31" t="s">
        <v>826</v>
      </c>
      <c r="K31" t="s">
        <v>795</v>
      </c>
      <c r="L31" t="s">
        <v>846</v>
      </c>
      <c r="M31">
        <v>0</v>
      </c>
      <c r="N31">
        <v>0</v>
      </c>
      <c r="O31">
        <v>0</v>
      </c>
      <c r="P31">
        <v>0</v>
      </c>
      <c r="Q31">
        <v>0</v>
      </c>
      <c r="R31">
        <v>0</v>
      </c>
      <c r="S31">
        <v>0</v>
      </c>
      <c r="T31">
        <v>0</v>
      </c>
      <c r="U31">
        <v>0</v>
      </c>
      <c r="V31">
        <v>0</v>
      </c>
      <c r="W31">
        <v>0</v>
      </c>
      <c r="X31">
        <v>0</v>
      </c>
      <c r="Y31">
        <v>0</v>
      </c>
      <c r="Z31">
        <v>0</v>
      </c>
      <c r="AA31">
        <v>0</v>
      </c>
      <c r="AB31">
        <v>0</v>
      </c>
      <c r="AC31">
        <v>0</v>
      </c>
      <c r="AD31">
        <v>0</v>
      </c>
      <c r="AE31">
        <v>0</v>
      </c>
      <c r="AF31">
        <v>0</v>
      </c>
      <c r="AG31">
        <v>1</v>
      </c>
      <c r="AH31">
        <v>0</v>
      </c>
      <c r="AI31">
        <v>0</v>
      </c>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K31"/>
      <c r="EL31"/>
      <c r="EM31"/>
      <c r="EN31"/>
      <c r="EO31"/>
      <c r="EP31"/>
      <c r="EQ31"/>
      <c r="ER31"/>
      <c r="ES31"/>
      <c r="ET31"/>
      <c r="EU31"/>
      <c r="EV31"/>
      <c r="EW31"/>
      <c r="EX31"/>
      <c r="EY31"/>
      <c r="EZ31"/>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c r="IJ31"/>
      <c r="IK31"/>
      <c r="IL31"/>
      <c r="IM31"/>
      <c r="IN31"/>
      <c r="IO31"/>
      <c r="IP31"/>
      <c r="IQ31"/>
      <c r="IR31"/>
      <c r="IS31"/>
      <c r="IT31"/>
      <c r="IU31"/>
      <c r="IV31"/>
      <c r="IW31"/>
      <c r="IX31"/>
      <c r="IY31"/>
      <c r="IZ31"/>
      <c r="JA31"/>
      <c r="JB31"/>
      <c r="JC31"/>
      <c r="JD31"/>
      <c r="JE31"/>
      <c r="JF31"/>
      <c r="JG31"/>
      <c r="JH31"/>
      <c r="JI31"/>
      <c r="JJ31"/>
      <c r="JK31"/>
      <c r="JL31"/>
      <c r="JM31"/>
      <c r="JN31"/>
      <c r="JO31"/>
      <c r="JP31"/>
      <c r="JQ31"/>
      <c r="JR31"/>
      <c r="JS31"/>
      <c r="JT31"/>
      <c r="JU31"/>
      <c r="JV31"/>
      <c r="JW31"/>
      <c r="JX31"/>
      <c r="JY31"/>
      <c r="JZ31"/>
      <c r="KA31"/>
      <c r="KB31"/>
      <c r="KC31"/>
      <c r="KD31"/>
      <c r="KE31"/>
      <c r="KF31"/>
      <c r="KG31"/>
      <c r="KH31"/>
      <c r="KI31"/>
      <c r="KJ31"/>
      <c r="KK31"/>
      <c r="KL31"/>
      <c r="KM31"/>
      <c r="KN31"/>
      <c r="KO31"/>
      <c r="KP31"/>
      <c r="KQ31"/>
      <c r="KR31"/>
      <c r="KS31"/>
      <c r="KT31"/>
      <c r="KU31"/>
      <c r="KV31"/>
      <c r="KW31"/>
      <c r="KX31"/>
      <c r="KY31"/>
      <c r="KZ31"/>
      <c r="LA31"/>
      <c r="LB31"/>
      <c r="LC31"/>
      <c r="LD31"/>
      <c r="LE31"/>
      <c r="LF31"/>
      <c r="LG31"/>
      <c r="LH31"/>
      <c r="LI31"/>
      <c r="LJ31"/>
      <c r="LK31"/>
      <c r="LL31"/>
      <c r="LM31"/>
      <c r="LN31"/>
      <c r="LO31"/>
      <c r="LP31"/>
      <c r="LQ31"/>
      <c r="LR31"/>
      <c r="LS31"/>
      <c r="LT31"/>
      <c r="LU31"/>
      <c r="LV31"/>
      <c r="LW31"/>
      <c r="LX31"/>
      <c r="LY31"/>
      <c r="LZ31"/>
      <c r="MA31"/>
      <c r="MB31"/>
      <c r="MC31"/>
      <c r="MD31"/>
      <c r="ME31"/>
      <c r="MF31"/>
      <c r="MG31"/>
      <c r="MH31"/>
      <c r="MI31"/>
      <c r="MJ31"/>
      <c r="MK31"/>
      <c r="ML31"/>
      <c r="MM31"/>
      <c r="MN31"/>
      <c r="MO31"/>
      <c r="MP31"/>
      <c r="MQ31"/>
      <c r="MR31"/>
      <c r="MS31"/>
      <c r="MT31"/>
      <c r="MU31"/>
      <c r="MV31"/>
      <c r="MW31"/>
      <c r="MX31"/>
      <c r="MY31"/>
      <c r="MZ31"/>
      <c r="NA31"/>
      <c r="NB31"/>
      <c r="NC31"/>
      <c r="ND31"/>
      <c r="NE31"/>
      <c r="NF31"/>
      <c r="NG31"/>
      <c r="NH31"/>
      <c r="NI31"/>
      <c r="NJ31"/>
      <c r="NK31"/>
      <c r="NL31"/>
      <c r="NM31"/>
      <c r="NN31"/>
      <c r="NO31"/>
      <c r="NP31"/>
      <c r="NQ31"/>
      <c r="NR31"/>
      <c r="NS31"/>
      <c r="NT31"/>
      <c r="NU31"/>
      <c r="NV31"/>
      <c r="NW31"/>
      <c r="NX31"/>
      <c r="NY31"/>
      <c r="NZ31"/>
      <c r="OA31"/>
      <c r="OB31"/>
      <c r="OC31"/>
      <c r="OD31"/>
      <c r="OE31"/>
      <c r="OF31"/>
      <c r="OG31"/>
      <c r="OH31"/>
      <c r="OI31"/>
      <c r="OJ31"/>
      <c r="OK31"/>
      <c r="OL31"/>
      <c r="OM31"/>
      <c r="ON31"/>
      <c r="OO31"/>
      <c r="OP31"/>
      <c r="OQ31"/>
      <c r="OR31"/>
      <c r="OS31"/>
      <c r="OT31"/>
      <c r="OU31"/>
      <c r="OV31"/>
      <c r="OW31"/>
      <c r="OX31"/>
      <c r="OY31"/>
      <c r="OZ31"/>
      <c r="PA31"/>
      <c r="PB31"/>
      <c r="PC31"/>
      <c r="PD31"/>
      <c r="PE31"/>
      <c r="PF31"/>
      <c r="PG31"/>
      <c r="PH31"/>
      <c r="PI31"/>
      <c r="PJ31"/>
      <c r="PK31"/>
      <c r="PL31"/>
      <c r="PM31"/>
      <c r="PN31"/>
      <c r="PO31"/>
      <c r="PP31"/>
      <c r="PQ31"/>
      <c r="PR31"/>
      <c r="PS31"/>
      <c r="PT31"/>
      <c r="PU31"/>
      <c r="PV31"/>
      <c r="PW31"/>
      <c r="PX31"/>
      <c r="PY31"/>
      <c r="PZ31"/>
      <c r="QA31"/>
      <c r="QB31"/>
      <c r="QC31"/>
      <c r="QD31"/>
      <c r="QE31"/>
      <c r="QF31"/>
      <c r="QG31"/>
      <c r="QH31"/>
      <c r="QI31"/>
      <c r="QJ31"/>
      <c r="QK31"/>
      <c r="QL31"/>
      <c r="QM31"/>
      <c r="QN31"/>
      <c r="QO31"/>
      <c r="QP31"/>
      <c r="QQ31"/>
      <c r="QR31"/>
      <c r="QS31"/>
      <c r="QT31"/>
      <c r="QU31"/>
      <c r="QV31"/>
      <c r="QW31"/>
      <c r="QX31"/>
      <c r="QY31"/>
      <c r="QZ31"/>
      <c r="RA31"/>
      <c r="RB31"/>
      <c r="RC31"/>
      <c r="RD31"/>
      <c r="RE31"/>
      <c r="RF31"/>
      <c r="RG31"/>
      <c r="RH31"/>
      <c r="RI31"/>
      <c r="RJ31"/>
      <c r="RK31"/>
      <c r="RL31"/>
      <c r="RM31"/>
      <c r="RN31"/>
      <c r="RO31"/>
      <c r="RP31"/>
      <c r="RQ31"/>
      <c r="RR31"/>
      <c r="RS31"/>
      <c r="RT31"/>
      <c r="RU31"/>
      <c r="RV31"/>
      <c r="RW31"/>
      <c r="RX31"/>
      <c r="RY31"/>
      <c r="RZ31"/>
      <c r="SA31"/>
      <c r="SB31"/>
      <c r="SC31"/>
      <c r="SD31"/>
      <c r="SE31"/>
      <c r="SF31"/>
      <c r="SG31"/>
      <c r="SH31"/>
      <c r="SI31"/>
      <c r="SJ31"/>
      <c r="SK31"/>
      <c r="SL31"/>
      <c r="SM31"/>
      <c r="SN31"/>
      <c r="SO31"/>
      <c r="SP31"/>
      <c r="SQ31"/>
      <c r="SR31"/>
      <c r="SS31"/>
      <c r="ST31"/>
      <c r="SU31"/>
      <c r="SV31"/>
      <c r="SW31"/>
      <c r="SX31"/>
      <c r="SY31"/>
      <c r="SZ31"/>
      <c r="TA31"/>
      <c r="TB31"/>
      <c r="TC31"/>
      <c r="TD31"/>
      <c r="TE31"/>
      <c r="TF31"/>
      <c r="TG31"/>
      <c r="TH31"/>
      <c r="TI31"/>
      <c r="TJ31"/>
      <c r="TK31"/>
      <c r="TL31"/>
      <c r="TM31"/>
      <c r="TN31"/>
      <c r="TO31"/>
      <c r="TP31"/>
      <c r="TQ31"/>
      <c r="TR31"/>
      <c r="TS31"/>
      <c r="TT31"/>
      <c r="TU31"/>
      <c r="TV31"/>
      <c r="TW31"/>
      <c r="TX31"/>
      <c r="TY31"/>
      <c r="TZ31"/>
      <c r="UA31"/>
      <c r="UB31"/>
      <c r="UC31"/>
      <c r="UD31"/>
      <c r="UE31"/>
      <c r="UF31"/>
      <c r="UG31"/>
      <c r="UH31"/>
      <c r="UI31"/>
      <c r="UJ31"/>
      <c r="UK31"/>
      <c r="UL31"/>
      <c r="UM31"/>
      <c r="UN31"/>
      <c r="UO31"/>
      <c r="UP31"/>
      <c r="UQ31"/>
      <c r="UR31"/>
      <c r="US31"/>
      <c r="UT31"/>
      <c r="UU31"/>
      <c r="UV31"/>
      <c r="UW31"/>
      <c r="UX31"/>
      <c r="UY31"/>
      <c r="UZ31"/>
      <c r="VA31"/>
      <c r="VB31"/>
      <c r="VC31"/>
      <c r="VD31"/>
      <c r="VE31"/>
      <c r="VF31"/>
      <c r="VG31"/>
      <c r="VH31"/>
      <c r="VI31"/>
      <c r="VJ31"/>
      <c r="VK31"/>
      <c r="VL31"/>
      <c r="VM31"/>
      <c r="VN31"/>
      <c r="VO31"/>
      <c r="VP31"/>
      <c r="VQ31"/>
      <c r="VR31"/>
      <c r="VS31"/>
      <c r="VT31"/>
      <c r="VU31"/>
      <c r="VV31"/>
      <c r="VW31"/>
      <c r="VX31"/>
      <c r="VY31"/>
      <c r="VZ31"/>
      <c r="WA31"/>
      <c r="WB31"/>
      <c r="WC31"/>
      <c r="WD31"/>
      <c r="WE31"/>
      <c r="WF31"/>
      <c r="WG31"/>
      <c r="WH31"/>
      <c r="WI31"/>
      <c r="WJ31"/>
      <c r="WK31"/>
      <c r="WL31"/>
      <c r="WM31"/>
      <c r="WN31"/>
      <c r="WO31"/>
      <c r="WP31"/>
      <c r="WQ31"/>
      <c r="WR31"/>
      <c r="WS31"/>
      <c r="WT31"/>
      <c r="WU31"/>
      <c r="WV31"/>
      <c r="WW31"/>
      <c r="WX31"/>
      <c r="WY31"/>
      <c r="WZ31"/>
      <c r="XA31"/>
      <c r="XB31"/>
      <c r="XC31"/>
      <c r="XD31"/>
      <c r="XE31"/>
      <c r="XF31"/>
      <c r="XG31"/>
      <c r="XH31"/>
      <c r="XI31"/>
      <c r="XJ31"/>
      <c r="XK31"/>
      <c r="XL31"/>
      <c r="XM31"/>
      <c r="XN31"/>
      <c r="XO31"/>
      <c r="XP31"/>
      <c r="XQ31"/>
      <c r="XR31"/>
      <c r="XS31"/>
      <c r="XT31"/>
      <c r="XU31"/>
      <c r="XV31"/>
      <c r="XW31"/>
      <c r="XX31"/>
      <c r="XY31"/>
      <c r="XZ31"/>
      <c r="YA31"/>
      <c r="YB31"/>
      <c r="YC31"/>
      <c r="YD31" t="s">
        <v>797</v>
      </c>
      <c r="YE31"/>
      <c r="YF31">
        <v>50</v>
      </c>
      <c r="YG31">
        <v>50</v>
      </c>
      <c r="YH31">
        <v>0</v>
      </c>
      <c r="YI31">
        <v>0</v>
      </c>
      <c r="YJ31"/>
      <c r="YK31" t="s">
        <v>841</v>
      </c>
      <c r="YL31"/>
      <c r="YM31"/>
      <c r="YN31" t="s">
        <v>816</v>
      </c>
      <c r="YO31"/>
      <c r="YP31"/>
      <c r="YQ31"/>
      <c r="YR31"/>
      <c r="YS31"/>
      <c r="YT31"/>
      <c r="YU31"/>
      <c r="YV31"/>
      <c r="YW31"/>
      <c r="YX31"/>
      <c r="YY31"/>
      <c r="YZ31"/>
      <c r="ZA31"/>
      <c r="ZB31"/>
      <c r="ZC31"/>
      <c r="ZD31"/>
      <c r="ZE31"/>
      <c r="ZF31"/>
      <c r="ZG31"/>
      <c r="ZH31"/>
      <c r="ZI31"/>
      <c r="ZJ31"/>
      <c r="ZK31"/>
      <c r="ZL31"/>
      <c r="ZM31"/>
      <c r="ZN31"/>
      <c r="ZO31"/>
      <c r="ZP31"/>
      <c r="ZQ31"/>
      <c r="ZR31"/>
      <c r="ZS31"/>
      <c r="ZT31"/>
      <c r="ZU31"/>
      <c r="ZV31"/>
      <c r="ZW31"/>
      <c r="ZX31"/>
      <c r="ZY31"/>
      <c r="ZZ31"/>
      <c r="AAA31"/>
      <c r="AAB31"/>
      <c r="AAC31"/>
      <c r="AAD31"/>
      <c r="AAE31"/>
      <c r="AAF31"/>
      <c r="AAG31"/>
      <c r="AAH31"/>
      <c r="AAI31"/>
      <c r="AAJ31"/>
      <c r="AAK31"/>
      <c r="AAL31"/>
      <c r="AAM31"/>
      <c r="AAN31"/>
      <c r="AAO31"/>
      <c r="AAP31"/>
      <c r="AAQ31"/>
      <c r="AAR31"/>
      <c r="AAS31"/>
      <c r="AAT31"/>
      <c r="AAU31"/>
      <c r="AAV31" t="s">
        <v>816</v>
      </c>
      <c r="AAW31"/>
      <c r="AAX31"/>
      <c r="AAY31"/>
      <c r="AAZ31"/>
      <c r="ABA31"/>
      <c r="ABB31"/>
      <c r="ABC31"/>
      <c r="ABD31"/>
      <c r="ABE31"/>
      <c r="ABF31"/>
      <c r="ABG31"/>
      <c r="ABH31" t="s">
        <v>816</v>
      </c>
      <c r="ABI31"/>
      <c r="ABJ31"/>
      <c r="ABK31"/>
      <c r="ABL31"/>
      <c r="ABM31"/>
      <c r="ABN31"/>
      <c r="ABO31"/>
      <c r="ABP31"/>
      <c r="ABQ31" t="s">
        <v>816</v>
      </c>
      <c r="ABR31"/>
      <c r="ABS31"/>
      <c r="ABT31"/>
      <c r="ABU31"/>
      <c r="ABV31"/>
      <c r="ABW31"/>
      <c r="ABX31"/>
      <c r="ABY31"/>
      <c r="ABZ31"/>
      <c r="ACA31"/>
      <c r="ACB31"/>
      <c r="ACC31"/>
      <c r="ACD31" t="s">
        <v>816</v>
      </c>
      <c r="ACE31"/>
      <c r="ACF31"/>
      <c r="ACG31"/>
      <c r="ACH31"/>
      <c r="ACI31"/>
      <c r="ACJ31"/>
      <c r="ACK31"/>
      <c r="ACL31"/>
      <c r="ACM31"/>
      <c r="ACN31"/>
      <c r="ACO31"/>
      <c r="ACP31"/>
      <c r="ACQ31" t="s">
        <v>838</v>
      </c>
      <c r="ACR31">
        <v>365206793</v>
      </c>
      <c r="ACS31" s="396">
        <v>44888.632604166662</v>
      </c>
      <c r="ACT31"/>
      <c r="ACU31"/>
      <c r="ACV31" t="s">
        <v>801</v>
      </c>
      <c r="ACW31"/>
      <c r="ACX31"/>
      <c r="ACY31">
        <v>31</v>
      </c>
    </row>
    <row r="32" spans="1:779" s="82" customFormat="1" x14ac:dyDescent="0.3">
      <c r="A32" t="s">
        <v>2370</v>
      </c>
      <c r="B32" s="396">
        <v>44888.465108240744</v>
      </c>
      <c r="C32" s="396">
        <v>44888.469126678247</v>
      </c>
      <c r="D32" s="396">
        <v>44888</v>
      </c>
      <c r="E32" t="s">
        <v>824</v>
      </c>
      <c r="F32" s="396">
        <v>44888</v>
      </c>
      <c r="G32" t="s">
        <v>825</v>
      </c>
      <c r="H32" t="s">
        <v>826</v>
      </c>
      <c r="I32" t="s">
        <v>826</v>
      </c>
      <c r="J32" t="s">
        <v>826</v>
      </c>
      <c r="K32" t="s">
        <v>795</v>
      </c>
      <c r="L32" t="s">
        <v>846</v>
      </c>
      <c r="M32">
        <v>0</v>
      </c>
      <c r="N32">
        <v>0</v>
      </c>
      <c r="O32">
        <v>0</v>
      </c>
      <c r="P32">
        <v>0</v>
      </c>
      <c r="Q32">
        <v>0</v>
      </c>
      <c r="R32">
        <v>0</v>
      </c>
      <c r="S32">
        <v>0</v>
      </c>
      <c r="T32">
        <v>0</v>
      </c>
      <c r="U32">
        <v>0</v>
      </c>
      <c r="V32">
        <v>0</v>
      </c>
      <c r="W32">
        <v>0</v>
      </c>
      <c r="X32">
        <v>0</v>
      </c>
      <c r="Y32">
        <v>0</v>
      </c>
      <c r="Z32">
        <v>0</v>
      </c>
      <c r="AA32">
        <v>0</v>
      </c>
      <c r="AB32">
        <v>0</v>
      </c>
      <c r="AC32">
        <v>0</v>
      </c>
      <c r="AD32">
        <v>0</v>
      </c>
      <c r="AE32">
        <v>0</v>
      </c>
      <c r="AF32">
        <v>0</v>
      </c>
      <c r="AG32">
        <v>1</v>
      </c>
      <c r="AH32">
        <v>0</v>
      </c>
      <c r="AI32">
        <v>0</v>
      </c>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c r="BS32"/>
      <c r="BT32"/>
      <c r="BU32"/>
      <c r="BV32"/>
      <c r="BW32"/>
      <c r="BX32"/>
      <c r="BY32"/>
      <c r="BZ32"/>
      <c r="CA32"/>
      <c r="CB32"/>
      <c r="CC32"/>
      <c r="CD32"/>
      <c r="CE32"/>
      <c r="CF32"/>
      <c r="CG32"/>
      <c r="CH32"/>
      <c r="CI32"/>
      <c r="CJ32"/>
      <c r="CK32"/>
      <c r="CL32"/>
      <c r="CM32"/>
      <c r="CN32"/>
      <c r="CO32"/>
      <c r="CP32"/>
      <c r="CQ32"/>
      <c r="CR32"/>
      <c r="CS32"/>
      <c r="CT32"/>
      <c r="CU32"/>
      <c r="CV32"/>
      <c r="CW32"/>
      <c r="CX32"/>
      <c r="CY32"/>
      <c r="CZ32"/>
      <c r="DA32"/>
      <c r="DB32"/>
      <c r="DC32"/>
      <c r="DD32"/>
      <c r="DE32"/>
      <c r="DF32"/>
      <c r="DG32"/>
      <c r="DH32"/>
      <c r="DI32"/>
      <c r="DJ32"/>
      <c r="DK32"/>
      <c r="DL32"/>
      <c r="DM32"/>
      <c r="DN32"/>
      <c r="DO32"/>
      <c r="DP32"/>
      <c r="DQ32"/>
      <c r="DR32"/>
      <c r="DS32"/>
      <c r="DT32"/>
      <c r="DU32"/>
      <c r="DV32"/>
      <c r="DW32"/>
      <c r="DX32"/>
      <c r="DY32"/>
      <c r="DZ32"/>
      <c r="EA32"/>
      <c r="EB32"/>
      <c r="EC32"/>
      <c r="ED32"/>
      <c r="EE32"/>
      <c r="EF32"/>
      <c r="EG32"/>
      <c r="EH32"/>
      <c r="EI32"/>
      <c r="EJ32"/>
      <c r="EK32"/>
      <c r="EL32"/>
      <c r="EM32"/>
      <c r="EN32"/>
      <c r="EO32"/>
      <c r="EP32"/>
      <c r="EQ32"/>
      <c r="ER32"/>
      <c r="ES32"/>
      <c r="ET32"/>
      <c r="EU32"/>
      <c r="EV32"/>
      <c r="EW32"/>
      <c r="EX32"/>
      <c r="EY32"/>
      <c r="EZ32"/>
      <c r="FA32"/>
      <c r="FB32"/>
      <c r="FC32"/>
      <c r="FD32"/>
      <c r="FE32"/>
      <c r="FF32"/>
      <c r="FG32"/>
      <c r="FH32"/>
      <c r="FI32"/>
      <c r="FJ32"/>
      <c r="FK32"/>
      <c r="FL32"/>
      <c r="FM32"/>
      <c r="FN32"/>
      <c r="FO32"/>
      <c r="FP32"/>
      <c r="FQ32"/>
      <c r="FR32"/>
      <c r="FS32"/>
      <c r="FT32"/>
      <c r="FU32"/>
      <c r="FV32"/>
      <c r="FW32"/>
      <c r="FX32"/>
      <c r="FY32"/>
      <c r="FZ32"/>
      <c r="GA32"/>
      <c r="GB32"/>
      <c r="GC32"/>
      <c r="GD32"/>
      <c r="GE32"/>
      <c r="GF32"/>
      <c r="GG32"/>
      <c r="GH32"/>
      <c r="GI32"/>
      <c r="GJ32"/>
      <c r="GK32"/>
      <c r="GL32"/>
      <c r="GM32"/>
      <c r="GN32"/>
      <c r="GO32"/>
      <c r="GP32"/>
      <c r="GQ32"/>
      <c r="GR32"/>
      <c r="GS32"/>
      <c r="GT32"/>
      <c r="GU32"/>
      <c r="GV32"/>
      <c r="GW32"/>
      <c r="GX32"/>
      <c r="GY32"/>
      <c r="GZ32"/>
      <c r="HA32"/>
      <c r="HB32"/>
      <c r="HC32"/>
      <c r="HD32"/>
      <c r="HE32"/>
      <c r="HF32"/>
      <c r="HG32"/>
      <c r="HH32"/>
      <c r="HI32"/>
      <c r="HJ32"/>
      <c r="HK32"/>
      <c r="HL32"/>
      <c r="HM32"/>
      <c r="HN32"/>
      <c r="HO32"/>
      <c r="HP32"/>
      <c r="HQ32"/>
      <c r="HR32"/>
      <c r="HS32"/>
      <c r="HT32"/>
      <c r="HU32"/>
      <c r="HV32"/>
      <c r="HW32"/>
      <c r="HX32"/>
      <c r="HY32"/>
      <c r="HZ32"/>
      <c r="IA32"/>
      <c r="IB32"/>
      <c r="IC32"/>
      <c r="ID32"/>
      <c r="IE32"/>
      <c r="IF32"/>
      <c r="IG32"/>
      <c r="IH32"/>
      <c r="II32"/>
      <c r="IJ32"/>
      <c r="IK32"/>
      <c r="IL32"/>
      <c r="IM32"/>
      <c r="IN32"/>
      <c r="IO32"/>
      <c r="IP32"/>
      <c r="IQ32"/>
      <c r="IR32"/>
      <c r="IS32"/>
      <c r="IT32"/>
      <c r="IU32"/>
      <c r="IV32"/>
      <c r="IW32"/>
      <c r="IX32"/>
      <c r="IY32"/>
      <c r="IZ32"/>
      <c r="JA32"/>
      <c r="JB32"/>
      <c r="JC32"/>
      <c r="JD32"/>
      <c r="JE32"/>
      <c r="JF32"/>
      <c r="JG32"/>
      <c r="JH32"/>
      <c r="JI32"/>
      <c r="JJ32"/>
      <c r="JK32"/>
      <c r="JL32"/>
      <c r="JM32"/>
      <c r="JN32"/>
      <c r="JO32"/>
      <c r="JP32"/>
      <c r="JQ32"/>
      <c r="JR32"/>
      <c r="JS32"/>
      <c r="JT32"/>
      <c r="JU32"/>
      <c r="JV32"/>
      <c r="JW32"/>
      <c r="JX32"/>
      <c r="JY32"/>
      <c r="JZ32"/>
      <c r="KA32"/>
      <c r="KB32"/>
      <c r="KC32"/>
      <c r="KD32"/>
      <c r="KE32"/>
      <c r="KF32"/>
      <c r="KG32"/>
      <c r="KH32"/>
      <c r="KI32"/>
      <c r="KJ32"/>
      <c r="KK32"/>
      <c r="KL32"/>
      <c r="KM32"/>
      <c r="KN32"/>
      <c r="KO32"/>
      <c r="KP32"/>
      <c r="KQ32"/>
      <c r="KR32"/>
      <c r="KS32"/>
      <c r="KT32"/>
      <c r="KU32"/>
      <c r="KV32"/>
      <c r="KW32"/>
      <c r="KX32"/>
      <c r="KY32"/>
      <c r="KZ32"/>
      <c r="LA32"/>
      <c r="LB32"/>
      <c r="LC32"/>
      <c r="LD32"/>
      <c r="LE32"/>
      <c r="LF32"/>
      <c r="LG32"/>
      <c r="LH32"/>
      <c r="LI32"/>
      <c r="LJ32"/>
      <c r="LK32"/>
      <c r="LL32"/>
      <c r="LM32"/>
      <c r="LN32"/>
      <c r="LO32"/>
      <c r="LP32"/>
      <c r="LQ32"/>
      <c r="LR32"/>
      <c r="LS32"/>
      <c r="LT32"/>
      <c r="LU32"/>
      <c r="LV32"/>
      <c r="LW32"/>
      <c r="LX32"/>
      <c r="LY32"/>
      <c r="LZ32"/>
      <c r="MA32"/>
      <c r="MB32"/>
      <c r="MC32"/>
      <c r="MD32"/>
      <c r="ME32"/>
      <c r="MF32"/>
      <c r="MG32"/>
      <c r="MH32"/>
      <c r="MI32"/>
      <c r="MJ32"/>
      <c r="MK32"/>
      <c r="ML32"/>
      <c r="MM32"/>
      <c r="MN32"/>
      <c r="MO32"/>
      <c r="MP32"/>
      <c r="MQ32"/>
      <c r="MR32"/>
      <c r="MS32"/>
      <c r="MT32"/>
      <c r="MU32"/>
      <c r="MV32"/>
      <c r="MW32"/>
      <c r="MX32"/>
      <c r="MY32"/>
      <c r="MZ32"/>
      <c r="NA32"/>
      <c r="NB32"/>
      <c r="NC32"/>
      <c r="ND32"/>
      <c r="NE32"/>
      <c r="NF32"/>
      <c r="NG32"/>
      <c r="NH32"/>
      <c r="NI32"/>
      <c r="NJ32"/>
      <c r="NK32"/>
      <c r="NL32"/>
      <c r="NM32"/>
      <c r="NN32"/>
      <c r="NO32"/>
      <c r="NP32"/>
      <c r="NQ32"/>
      <c r="NR32"/>
      <c r="NS32"/>
      <c r="NT32"/>
      <c r="NU32"/>
      <c r="NV32"/>
      <c r="NW32"/>
      <c r="NX32"/>
      <c r="NY32"/>
      <c r="NZ32"/>
      <c r="OA32"/>
      <c r="OB32"/>
      <c r="OC32"/>
      <c r="OD32"/>
      <c r="OE32"/>
      <c r="OF32"/>
      <c r="OG32"/>
      <c r="OH32"/>
      <c r="OI32"/>
      <c r="OJ32"/>
      <c r="OK32"/>
      <c r="OL32"/>
      <c r="OM32"/>
      <c r="ON32"/>
      <c r="OO32"/>
      <c r="OP32"/>
      <c r="OQ32"/>
      <c r="OR32"/>
      <c r="OS32"/>
      <c r="OT32"/>
      <c r="OU32"/>
      <c r="OV32"/>
      <c r="OW32"/>
      <c r="OX32"/>
      <c r="OY32"/>
      <c r="OZ32"/>
      <c r="PA32"/>
      <c r="PB32"/>
      <c r="PC32"/>
      <c r="PD32"/>
      <c r="PE32"/>
      <c r="PF32"/>
      <c r="PG32"/>
      <c r="PH32"/>
      <c r="PI32"/>
      <c r="PJ32"/>
      <c r="PK32"/>
      <c r="PL32"/>
      <c r="PM32"/>
      <c r="PN32"/>
      <c r="PO32"/>
      <c r="PP32"/>
      <c r="PQ32"/>
      <c r="PR32"/>
      <c r="PS32"/>
      <c r="PT32"/>
      <c r="PU32"/>
      <c r="PV32"/>
      <c r="PW32"/>
      <c r="PX32"/>
      <c r="PY32"/>
      <c r="PZ32"/>
      <c r="QA32"/>
      <c r="QB32"/>
      <c r="QC32"/>
      <c r="QD32"/>
      <c r="QE32"/>
      <c r="QF32"/>
      <c r="QG32"/>
      <c r="QH32"/>
      <c r="QI32"/>
      <c r="QJ32"/>
      <c r="QK32"/>
      <c r="QL32"/>
      <c r="QM32"/>
      <c r="QN32"/>
      <c r="QO32"/>
      <c r="QP32"/>
      <c r="QQ32"/>
      <c r="QR32"/>
      <c r="QS32"/>
      <c r="QT32"/>
      <c r="QU32"/>
      <c r="QV32"/>
      <c r="QW32"/>
      <c r="QX32"/>
      <c r="QY32"/>
      <c r="QZ32"/>
      <c r="RA32"/>
      <c r="RB32"/>
      <c r="RC32"/>
      <c r="RD32"/>
      <c r="RE32"/>
      <c r="RF32"/>
      <c r="RG32"/>
      <c r="RH32"/>
      <c r="RI32"/>
      <c r="RJ32"/>
      <c r="RK32"/>
      <c r="RL32"/>
      <c r="RM32"/>
      <c r="RN32"/>
      <c r="RO32"/>
      <c r="RP32"/>
      <c r="RQ32"/>
      <c r="RR32"/>
      <c r="RS32"/>
      <c r="RT32"/>
      <c r="RU32"/>
      <c r="RV32"/>
      <c r="RW32"/>
      <c r="RX32"/>
      <c r="RY32"/>
      <c r="RZ32"/>
      <c r="SA32"/>
      <c r="SB32"/>
      <c r="SC32"/>
      <c r="SD32"/>
      <c r="SE32"/>
      <c r="SF32"/>
      <c r="SG32"/>
      <c r="SH32"/>
      <c r="SI32"/>
      <c r="SJ32"/>
      <c r="SK32"/>
      <c r="SL32"/>
      <c r="SM32"/>
      <c r="SN32"/>
      <c r="SO32"/>
      <c r="SP32"/>
      <c r="SQ32"/>
      <c r="SR32"/>
      <c r="SS32"/>
      <c r="ST32"/>
      <c r="SU32"/>
      <c r="SV32"/>
      <c r="SW32"/>
      <c r="SX32"/>
      <c r="SY32"/>
      <c r="SZ32"/>
      <c r="TA32"/>
      <c r="TB32"/>
      <c r="TC32"/>
      <c r="TD32"/>
      <c r="TE32"/>
      <c r="TF32"/>
      <c r="TG32"/>
      <c r="TH32"/>
      <c r="TI32"/>
      <c r="TJ32"/>
      <c r="TK32"/>
      <c r="TL32"/>
      <c r="TM32"/>
      <c r="TN32"/>
      <c r="TO32"/>
      <c r="TP32"/>
      <c r="TQ32"/>
      <c r="TR32"/>
      <c r="TS32"/>
      <c r="TT32"/>
      <c r="TU32"/>
      <c r="TV32"/>
      <c r="TW32"/>
      <c r="TX32"/>
      <c r="TY32"/>
      <c r="TZ32"/>
      <c r="UA32"/>
      <c r="UB32"/>
      <c r="UC32"/>
      <c r="UD32"/>
      <c r="UE32"/>
      <c r="UF32"/>
      <c r="UG32"/>
      <c r="UH32"/>
      <c r="UI32"/>
      <c r="UJ32"/>
      <c r="UK32"/>
      <c r="UL32"/>
      <c r="UM32"/>
      <c r="UN32"/>
      <c r="UO32"/>
      <c r="UP32"/>
      <c r="UQ32"/>
      <c r="UR32"/>
      <c r="US32"/>
      <c r="UT32"/>
      <c r="UU32"/>
      <c r="UV32"/>
      <c r="UW32"/>
      <c r="UX32"/>
      <c r="UY32"/>
      <c r="UZ32"/>
      <c r="VA32"/>
      <c r="VB32"/>
      <c r="VC32"/>
      <c r="VD32"/>
      <c r="VE32"/>
      <c r="VF32"/>
      <c r="VG32"/>
      <c r="VH32"/>
      <c r="VI32"/>
      <c r="VJ32"/>
      <c r="VK32"/>
      <c r="VL32"/>
      <c r="VM32"/>
      <c r="VN32"/>
      <c r="VO32"/>
      <c r="VP32"/>
      <c r="VQ32"/>
      <c r="VR32"/>
      <c r="VS32"/>
      <c r="VT32"/>
      <c r="VU32"/>
      <c r="VV32"/>
      <c r="VW32"/>
      <c r="VX32"/>
      <c r="VY32"/>
      <c r="VZ32"/>
      <c r="WA32"/>
      <c r="WB32"/>
      <c r="WC32"/>
      <c r="WD32"/>
      <c r="WE32"/>
      <c r="WF32"/>
      <c r="WG32"/>
      <c r="WH32"/>
      <c r="WI32"/>
      <c r="WJ32"/>
      <c r="WK32"/>
      <c r="WL32"/>
      <c r="WM32"/>
      <c r="WN32"/>
      <c r="WO32"/>
      <c r="WP32"/>
      <c r="WQ32"/>
      <c r="WR32"/>
      <c r="WS32"/>
      <c r="WT32"/>
      <c r="WU32"/>
      <c r="WV32"/>
      <c r="WW32"/>
      <c r="WX32"/>
      <c r="WY32"/>
      <c r="WZ32"/>
      <c r="XA32"/>
      <c r="XB32"/>
      <c r="XC32"/>
      <c r="XD32"/>
      <c r="XE32"/>
      <c r="XF32"/>
      <c r="XG32"/>
      <c r="XH32"/>
      <c r="XI32"/>
      <c r="XJ32"/>
      <c r="XK32"/>
      <c r="XL32"/>
      <c r="XM32"/>
      <c r="XN32"/>
      <c r="XO32"/>
      <c r="XP32"/>
      <c r="XQ32"/>
      <c r="XR32"/>
      <c r="XS32"/>
      <c r="XT32"/>
      <c r="XU32"/>
      <c r="XV32"/>
      <c r="XW32"/>
      <c r="XX32"/>
      <c r="XY32"/>
      <c r="XZ32"/>
      <c r="YA32"/>
      <c r="YB32"/>
      <c r="YC32"/>
      <c r="YD32" t="s">
        <v>797</v>
      </c>
      <c r="YE32"/>
      <c r="YF32">
        <v>50</v>
      </c>
      <c r="YG32">
        <v>50</v>
      </c>
      <c r="YH32">
        <v>0</v>
      </c>
      <c r="YI32">
        <v>0</v>
      </c>
      <c r="YJ32"/>
      <c r="YK32" t="s">
        <v>841</v>
      </c>
      <c r="YL32"/>
      <c r="YM32"/>
      <c r="YN32" t="s">
        <v>816</v>
      </c>
      <c r="YO32"/>
      <c r="YP32"/>
      <c r="YQ32"/>
      <c r="YR32"/>
      <c r="YS32"/>
      <c r="YT32"/>
      <c r="YU32"/>
      <c r="YV32"/>
      <c r="YW32"/>
      <c r="YX32"/>
      <c r="YY32"/>
      <c r="YZ32"/>
      <c r="ZA32"/>
      <c r="ZB32"/>
      <c r="ZC32"/>
      <c r="ZD32"/>
      <c r="ZE32"/>
      <c r="ZF32"/>
      <c r="ZG32"/>
      <c r="ZH32"/>
      <c r="ZI32"/>
      <c r="ZJ32"/>
      <c r="ZK32"/>
      <c r="ZL32"/>
      <c r="ZM32"/>
      <c r="ZN32"/>
      <c r="ZO32"/>
      <c r="ZP32"/>
      <c r="ZQ32"/>
      <c r="ZR32"/>
      <c r="ZS32"/>
      <c r="ZT32"/>
      <c r="ZU32"/>
      <c r="ZV32"/>
      <c r="ZW32"/>
      <c r="ZX32"/>
      <c r="ZY32"/>
      <c r="ZZ32"/>
      <c r="AAA32"/>
      <c r="AAB32"/>
      <c r="AAC32"/>
      <c r="AAD32"/>
      <c r="AAE32"/>
      <c r="AAF32"/>
      <c r="AAG32"/>
      <c r="AAH32"/>
      <c r="AAI32"/>
      <c r="AAJ32"/>
      <c r="AAK32"/>
      <c r="AAL32"/>
      <c r="AAM32"/>
      <c r="AAN32"/>
      <c r="AAO32"/>
      <c r="AAP32"/>
      <c r="AAQ32"/>
      <c r="AAR32"/>
      <c r="AAS32"/>
      <c r="AAT32"/>
      <c r="AAU32"/>
      <c r="AAV32" t="s">
        <v>816</v>
      </c>
      <c r="AAW32"/>
      <c r="AAX32"/>
      <c r="AAY32"/>
      <c r="AAZ32"/>
      <c r="ABA32"/>
      <c r="ABB32"/>
      <c r="ABC32"/>
      <c r="ABD32"/>
      <c r="ABE32"/>
      <c r="ABF32"/>
      <c r="ABG32"/>
      <c r="ABH32" t="s">
        <v>816</v>
      </c>
      <c r="ABI32"/>
      <c r="ABJ32"/>
      <c r="ABK32"/>
      <c r="ABL32"/>
      <c r="ABM32"/>
      <c r="ABN32"/>
      <c r="ABO32"/>
      <c r="ABP32"/>
      <c r="ABQ32" t="s">
        <v>816</v>
      </c>
      <c r="ABR32"/>
      <c r="ABS32"/>
      <c r="ABT32"/>
      <c r="ABU32"/>
      <c r="ABV32"/>
      <c r="ABW32"/>
      <c r="ABX32"/>
      <c r="ABY32"/>
      <c r="ABZ32"/>
      <c r="ACA32"/>
      <c r="ACB32"/>
      <c r="ACC32"/>
      <c r="ACD32" t="s">
        <v>816</v>
      </c>
      <c r="ACE32"/>
      <c r="ACF32"/>
      <c r="ACG32"/>
      <c r="ACH32"/>
      <c r="ACI32"/>
      <c r="ACJ32"/>
      <c r="ACK32"/>
      <c r="ACL32"/>
      <c r="ACM32"/>
      <c r="ACN32"/>
      <c r="ACO32"/>
      <c r="ACP32"/>
      <c r="ACQ32" t="s">
        <v>835</v>
      </c>
      <c r="ACR32">
        <v>365206812</v>
      </c>
      <c r="ACS32" s="396">
        <v>44888.632638888892</v>
      </c>
      <c r="ACT32"/>
      <c r="ACU32"/>
      <c r="ACV32" t="s">
        <v>801</v>
      </c>
      <c r="ACW32"/>
      <c r="ACX32"/>
      <c r="ACY32">
        <v>32</v>
      </c>
    </row>
    <row r="33" spans="1:779" s="82" customFormat="1" x14ac:dyDescent="0.3">
      <c r="A33" t="s">
        <v>2371</v>
      </c>
      <c r="B33" s="396">
        <v>44888.470014444443</v>
      </c>
      <c r="C33" s="396">
        <v>44888.471253842603</v>
      </c>
      <c r="D33" s="396">
        <v>44888</v>
      </c>
      <c r="E33" t="s">
        <v>824</v>
      </c>
      <c r="F33" s="396">
        <v>44888</v>
      </c>
      <c r="G33" t="s">
        <v>825</v>
      </c>
      <c r="H33" t="s">
        <v>826</v>
      </c>
      <c r="I33" t="s">
        <v>826</v>
      </c>
      <c r="J33" t="s">
        <v>826</v>
      </c>
      <c r="K33" t="s">
        <v>795</v>
      </c>
      <c r="L33" t="s">
        <v>847</v>
      </c>
      <c r="M33">
        <v>0</v>
      </c>
      <c r="N33">
        <v>0</v>
      </c>
      <c r="O33">
        <v>0</v>
      </c>
      <c r="P33">
        <v>0</v>
      </c>
      <c r="Q33">
        <v>0</v>
      </c>
      <c r="R33">
        <v>0</v>
      </c>
      <c r="S33">
        <v>0</v>
      </c>
      <c r="T33">
        <v>0</v>
      </c>
      <c r="U33">
        <v>0</v>
      </c>
      <c r="V33">
        <v>0</v>
      </c>
      <c r="W33">
        <v>0</v>
      </c>
      <c r="X33">
        <v>0</v>
      </c>
      <c r="Y33">
        <v>0</v>
      </c>
      <c r="Z33">
        <v>0</v>
      </c>
      <c r="AA33">
        <v>0</v>
      </c>
      <c r="AB33">
        <v>0</v>
      </c>
      <c r="AC33">
        <v>0</v>
      </c>
      <c r="AD33">
        <v>0</v>
      </c>
      <c r="AE33">
        <v>0</v>
      </c>
      <c r="AF33">
        <v>0</v>
      </c>
      <c r="AG33">
        <v>0</v>
      </c>
      <c r="AH33">
        <v>0</v>
      </c>
      <c r="AI33">
        <v>1</v>
      </c>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c r="CO33"/>
      <c r="CP33"/>
      <c r="CQ33"/>
      <c r="CR33"/>
      <c r="CS33"/>
      <c r="CT33"/>
      <c r="CU33"/>
      <c r="CV33"/>
      <c r="CW33"/>
      <c r="CX33"/>
      <c r="CY33"/>
      <c r="CZ33"/>
      <c r="DA33"/>
      <c r="DB33"/>
      <c r="DC33"/>
      <c r="DD33"/>
      <c r="DE33"/>
      <c r="DF33"/>
      <c r="DG33"/>
      <c r="DH33"/>
      <c r="DI33"/>
      <c r="DJ33"/>
      <c r="DK33"/>
      <c r="DL33"/>
      <c r="DM33"/>
      <c r="DN33"/>
      <c r="DO33"/>
      <c r="DP33"/>
      <c r="DQ33"/>
      <c r="DR33"/>
      <c r="DS33"/>
      <c r="DT33"/>
      <c r="DU33"/>
      <c r="DV33"/>
      <c r="DW33"/>
      <c r="DX33"/>
      <c r="DY33"/>
      <c r="DZ33"/>
      <c r="EA33"/>
      <c r="EB33"/>
      <c r="EC33"/>
      <c r="ED33"/>
      <c r="EE33"/>
      <c r="EF33"/>
      <c r="EG33"/>
      <c r="EH33"/>
      <c r="EI33"/>
      <c r="EJ33"/>
      <c r="EK33"/>
      <c r="EL33"/>
      <c r="EM33"/>
      <c r="EN33"/>
      <c r="EO33"/>
      <c r="EP33"/>
      <c r="EQ33"/>
      <c r="ER33"/>
      <c r="ES33"/>
      <c r="ET33"/>
      <c r="EU33"/>
      <c r="EV33"/>
      <c r="EW33"/>
      <c r="EX33"/>
      <c r="EY33"/>
      <c r="EZ33"/>
      <c r="FA33"/>
      <c r="FB33"/>
      <c r="FC33"/>
      <c r="FD33"/>
      <c r="FE33"/>
      <c r="FF33"/>
      <c r="FG33"/>
      <c r="FH33"/>
      <c r="FI33"/>
      <c r="FJ33"/>
      <c r="FK33"/>
      <c r="FL33"/>
      <c r="FM33"/>
      <c r="FN33"/>
      <c r="FO33"/>
      <c r="FP33"/>
      <c r="FQ33"/>
      <c r="FR33"/>
      <c r="FS33"/>
      <c r="FT33"/>
      <c r="FU33"/>
      <c r="FV33"/>
      <c r="FW33"/>
      <c r="FX33"/>
      <c r="FY33"/>
      <c r="FZ33"/>
      <c r="GA33"/>
      <c r="GB33"/>
      <c r="GC33"/>
      <c r="GD33"/>
      <c r="GE33"/>
      <c r="GF33"/>
      <c r="GG33"/>
      <c r="GH33"/>
      <c r="GI33"/>
      <c r="GJ33"/>
      <c r="GK33"/>
      <c r="GL33"/>
      <c r="GM33"/>
      <c r="GN33"/>
      <c r="GO33"/>
      <c r="GP33"/>
      <c r="GQ33"/>
      <c r="GR33"/>
      <c r="GS33"/>
      <c r="GT33"/>
      <c r="GU33"/>
      <c r="GV33"/>
      <c r="GW33"/>
      <c r="GX33"/>
      <c r="GY33"/>
      <c r="GZ33"/>
      <c r="HA33"/>
      <c r="HB33"/>
      <c r="HC33"/>
      <c r="HD33"/>
      <c r="HE33"/>
      <c r="HF33"/>
      <c r="HG33"/>
      <c r="HH33"/>
      <c r="HI33"/>
      <c r="HJ33"/>
      <c r="HK33"/>
      <c r="HL33"/>
      <c r="HM33"/>
      <c r="HN33"/>
      <c r="HO33"/>
      <c r="HP33"/>
      <c r="HQ33"/>
      <c r="HR33"/>
      <c r="HS33"/>
      <c r="HT33"/>
      <c r="HU33"/>
      <c r="HV33"/>
      <c r="HW33"/>
      <c r="HX33"/>
      <c r="HY33"/>
      <c r="HZ33"/>
      <c r="IA33"/>
      <c r="IB33"/>
      <c r="IC33"/>
      <c r="ID33"/>
      <c r="IE33"/>
      <c r="IF33"/>
      <c r="IG33"/>
      <c r="IH33"/>
      <c r="II33"/>
      <c r="IJ33"/>
      <c r="IK33"/>
      <c r="IL33"/>
      <c r="IM33"/>
      <c r="IN33"/>
      <c r="IO33"/>
      <c r="IP33"/>
      <c r="IQ33"/>
      <c r="IR33"/>
      <c r="IS33"/>
      <c r="IT33"/>
      <c r="IU33"/>
      <c r="IV33"/>
      <c r="IW33"/>
      <c r="IX33"/>
      <c r="IY33"/>
      <c r="IZ33"/>
      <c r="JA33"/>
      <c r="JB33"/>
      <c r="JC33"/>
      <c r="JD33"/>
      <c r="JE33"/>
      <c r="JF33"/>
      <c r="JG33"/>
      <c r="JH33"/>
      <c r="JI33"/>
      <c r="JJ33"/>
      <c r="JK33"/>
      <c r="JL33"/>
      <c r="JM33"/>
      <c r="JN33"/>
      <c r="JO33"/>
      <c r="JP33"/>
      <c r="JQ33"/>
      <c r="JR33"/>
      <c r="JS33"/>
      <c r="JT33"/>
      <c r="JU33"/>
      <c r="JV33"/>
      <c r="JW33"/>
      <c r="JX33"/>
      <c r="JY33"/>
      <c r="JZ33"/>
      <c r="KA33"/>
      <c r="KB33"/>
      <c r="KC33"/>
      <c r="KD33"/>
      <c r="KE33"/>
      <c r="KF33"/>
      <c r="KG33"/>
      <c r="KH33"/>
      <c r="KI33"/>
      <c r="KJ33"/>
      <c r="KK33"/>
      <c r="KL33"/>
      <c r="KM33"/>
      <c r="KN33"/>
      <c r="KO33"/>
      <c r="KP33"/>
      <c r="KQ33"/>
      <c r="KR33"/>
      <c r="KS33"/>
      <c r="KT33"/>
      <c r="KU33"/>
      <c r="KV33"/>
      <c r="KW33"/>
      <c r="KX33"/>
      <c r="KY33"/>
      <c r="KZ33"/>
      <c r="LA33"/>
      <c r="LB33"/>
      <c r="LC33"/>
      <c r="LD33"/>
      <c r="LE33"/>
      <c r="LF33"/>
      <c r="LG33"/>
      <c r="LH33"/>
      <c r="LI33"/>
      <c r="LJ33"/>
      <c r="LK33"/>
      <c r="LL33"/>
      <c r="LM33"/>
      <c r="LN33"/>
      <c r="LO33"/>
      <c r="LP33"/>
      <c r="LQ33"/>
      <c r="LR33"/>
      <c r="LS33"/>
      <c r="LT33"/>
      <c r="LU33"/>
      <c r="LV33"/>
      <c r="LW33"/>
      <c r="LX33"/>
      <c r="LY33"/>
      <c r="LZ33"/>
      <c r="MA33"/>
      <c r="MB33"/>
      <c r="MC33"/>
      <c r="MD33"/>
      <c r="ME33"/>
      <c r="MF33"/>
      <c r="MG33"/>
      <c r="MH33"/>
      <c r="MI33"/>
      <c r="MJ33"/>
      <c r="MK33"/>
      <c r="ML33"/>
      <c r="MM33"/>
      <c r="MN33"/>
      <c r="MO33"/>
      <c r="MP33"/>
      <c r="MQ33"/>
      <c r="MR33"/>
      <c r="MS33"/>
      <c r="MT33"/>
      <c r="MU33"/>
      <c r="MV33"/>
      <c r="MW33"/>
      <c r="MX33"/>
      <c r="MY33"/>
      <c r="MZ33"/>
      <c r="NA33"/>
      <c r="NB33"/>
      <c r="NC33"/>
      <c r="ND33"/>
      <c r="NE33"/>
      <c r="NF33"/>
      <c r="NG33"/>
      <c r="NH33"/>
      <c r="NI33"/>
      <c r="NJ33"/>
      <c r="NK33"/>
      <c r="NL33"/>
      <c r="NM33"/>
      <c r="NN33"/>
      <c r="NO33"/>
      <c r="NP33"/>
      <c r="NQ33"/>
      <c r="NR33"/>
      <c r="NS33"/>
      <c r="NT33"/>
      <c r="NU33"/>
      <c r="NV33"/>
      <c r="NW33"/>
      <c r="NX33"/>
      <c r="NY33"/>
      <c r="NZ33"/>
      <c r="OA33"/>
      <c r="OB33"/>
      <c r="OC33"/>
      <c r="OD33"/>
      <c r="OE33"/>
      <c r="OF33"/>
      <c r="OG33"/>
      <c r="OH33"/>
      <c r="OI33"/>
      <c r="OJ33"/>
      <c r="OK33"/>
      <c r="OL33"/>
      <c r="OM33"/>
      <c r="ON33"/>
      <c r="OO33"/>
      <c r="OP33"/>
      <c r="OQ33"/>
      <c r="OR33"/>
      <c r="OS33"/>
      <c r="OT33"/>
      <c r="OU33"/>
      <c r="OV33"/>
      <c r="OW33"/>
      <c r="OX33"/>
      <c r="OY33"/>
      <c r="OZ33"/>
      <c r="PA33"/>
      <c r="PB33"/>
      <c r="PC33"/>
      <c r="PD33"/>
      <c r="PE33"/>
      <c r="PF33"/>
      <c r="PG33"/>
      <c r="PH33"/>
      <c r="PI33"/>
      <c r="PJ33"/>
      <c r="PK33"/>
      <c r="PL33"/>
      <c r="PM33"/>
      <c r="PN33"/>
      <c r="PO33"/>
      <c r="PP33"/>
      <c r="PQ33"/>
      <c r="PR33"/>
      <c r="PS33"/>
      <c r="PT33"/>
      <c r="PU33"/>
      <c r="PV33"/>
      <c r="PW33"/>
      <c r="PX33"/>
      <c r="PY33"/>
      <c r="PZ33"/>
      <c r="QA33"/>
      <c r="QB33"/>
      <c r="QC33"/>
      <c r="QD33"/>
      <c r="QE33"/>
      <c r="QF33"/>
      <c r="QG33"/>
      <c r="QH33"/>
      <c r="QI33"/>
      <c r="QJ33"/>
      <c r="QK33"/>
      <c r="QL33"/>
      <c r="QM33"/>
      <c r="QN33"/>
      <c r="QO33"/>
      <c r="QP33"/>
      <c r="QQ33"/>
      <c r="QR33"/>
      <c r="QS33"/>
      <c r="QT33"/>
      <c r="QU33"/>
      <c r="QV33"/>
      <c r="QW33"/>
      <c r="QX33"/>
      <c r="QY33"/>
      <c r="QZ33"/>
      <c r="RA33"/>
      <c r="RB33"/>
      <c r="RC33"/>
      <c r="RD33"/>
      <c r="RE33"/>
      <c r="RF33"/>
      <c r="RG33"/>
      <c r="RH33"/>
      <c r="RI33"/>
      <c r="RJ33"/>
      <c r="RK33"/>
      <c r="RL33"/>
      <c r="RM33"/>
      <c r="RN33"/>
      <c r="RO33"/>
      <c r="RP33"/>
      <c r="RQ33"/>
      <c r="RR33"/>
      <c r="RS33"/>
      <c r="RT33"/>
      <c r="RU33"/>
      <c r="RV33"/>
      <c r="RW33"/>
      <c r="RX33"/>
      <c r="RY33"/>
      <c r="RZ33"/>
      <c r="SA33"/>
      <c r="SB33"/>
      <c r="SC33"/>
      <c r="SD33"/>
      <c r="SE33"/>
      <c r="SF33"/>
      <c r="SG33"/>
      <c r="SH33"/>
      <c r="SI33"/>
      <c r="SJ33"/>
      <c r="SK33"/>
      <c r="SL33"/>
      <c r="SM33"/>
      <c r="SN33"/>
      <c r="SO33"/>
      <c r="SP33"/>
      <c r="SQ33"/>
      <c r="SR33"/>
      <c r="SS33"/>
      <c r="ST33"/>
      <c r="SU33"/>
      <c r="SV33"/>
      <c r="SW33"/>
      <c r="SX33"/>
      <c r="SY33"/>
      <c r="SZ33"/>
      <c r="TA33"/>
      <c r="TB33"/>
      <c r="TC33"/>
      <c r="TD33"/>
      <c r="TE33"/>
      <c r="TF33"/>
      <c r="TG33"/>
      <c r="TH33"/>
      <c r="TI33"/>
      <c r="TJ33"/>
      <c r="TK33"/>
      <c r="TL33"/>
      <c r="TM33"/>
      <c r="TN33"/>
      <c r="TO33"/>
      <c r="TP33"/>
      <c r="TQ33"/>
      <c r="TR33"/>
      <c r="TS33"/>
      <c r="TT33"/>
      <c r="TU33"/>
      <c r="TV33"/>
      <c r="TW33"/>
      <c r="TX33"/>
      <c r="TY33"/>
      <c r="TZ33"/>
      <c r="UA33"/>
      <c r="UB33"/>
      <c r="UC33"/>
      <c r="UD33"/>
      <c r="UE33"/>
      <c r="UF33"/>
      <c r="UG33"/>
      <c r="UH33"/>
      <c r="UI33"/>
      <c r="UJ33"/>
      <c r="UK33"/>
      <c r="UL33"/>
      <c r="UM33"/>
      <c r="UN33"/>
      <c r="UO33"/>
      <c r="UP33"/>
      <c r="UQ33"/>
      <c r="UR33"/>
      <c r="US33"/>
      <c r="UT33"/>
      <c r="UU33"/>
      <c r="UV33"/>
      <c r="UW33"/>
      <c r="UX33"/>
      <c r="UY33"/>
      <c r="UZ33"/>
      <c r="VA33"/>
      <c r="VB33"/>
      <c r="VC33"/>
      <c r="VD33"/>
      <c r="VE33"/>
      <c r="VF33"/>
      <c r="VG33"/>
      <c r="VH33"/>
      <c r="VI33"/>
      <c r="VJ33"/>
      <c r="VK33"/>
      <c r="VL33"/>
      <c r="VM33"/>
      <c r="VN33"/>
      <c r="VO33"/>
      <c r="VP33"/>
      <c r="VQ33"/>
      <c r="VR33"/>
      <c r="VS33"/>
      <c r="VT33"/>
      <c r="VU33"/>
      <c r="VV33"/>
      <c r="VW33"/>
      <c r="VX33"/>
      <c r="VY33"/>
      <c r="VZ33"/>
      <c r="WA33"/>
      <c r="WB33"/>
      <c r="WC33"/>
      <c r="WD33"/>
      <c r="WE33"/>
      <c r="WF33"/>
      <c r="WG33"/>
      <c r="WH33"/>
      <c r="WI33"/>
      <c r="WJ33"/>
      <c r="WK33"/>
      <c r="WL33"/>
      <c r="WM33"/>
      <c r="WN33"/>
      <c r="WO33"/>
      <c r="WP33"/>
      <c r="WQ33"/>
      <c r="WR33"/>
      <c r="WS33"/>
      <c r="WT33"/>
      <c r="WU33"/>
      <c r="WV33"/>
      <c r="WW33"/>
      <c r="WX33"/>
      <c r="WY33"/>
      <c r="WZ33"/>
      <c r="XA33"/>
      <c r="XB33"/>
      <c r="XC33"/>
      <c r="XD33"/>
      <c r="XE33"/>
      <c r="XF33"/>
      <c r="XG33"/>
      <c r="XH33"/>
      <c r="XI33"/>
      <c r="XJ33"/>
      <c r="XK33"/>
      <c r="XL33"/>
      <c r="XM33"/>
      <c r="XN33"/>
      <c r="XO33"/>
      <c r="XP33"/>
      <c r="XQ33"/>
      <c r="XR33"/>
      <c r="XS33"/>
      <c r="XT33"/>
      <c r="XU33"/>
      <c r="XV33"/>
      <c r="XW33"/>
      <c r="XX33"/>
      <c r="XY33"/>
      <c r="XZ33"/>
      <c r="YA33"/>
      <c r="YB33"/>
      <c r="YC33"/>
      <c r="YD33"/>
      <c r="YE33"/>
      <c r="YF33"/>
      <c r="YG33"/>
      <c r="YH33"/>
      <c r="YI33"/>
      <c r="YJ33"/>
      <c r="YK33"/>
      <c r="YL33"/>
      <c r="YM33"/>
      <c r="YN33"/>
      <c r="YO33"/>
      <c r="YP33"/>
      <c r="YQ33"/>
      <c r="YR33"/>
      <c r="YS33"/>
      <c r="YT33"/>
      <c r="YU33"/>
      <c r="YV33"/>
      <c r="YW33"/>
      <c r="YX33"/>
      <c r="YY33"/>
      <c r="YZ33"/>
      <c r="ZA33"/>
      <c r="ZB33"/>
      <c r="ZC33"/>
      <c r="ZD33"/>
      <c r="ZE33"/>
      <c r="ZF33"/>
      <c r="ZG33"/>
      <c r="ZH33"/>
      <c r="ZI33"/>
      <c r="ZJ33"/>
      <c r="ZK33"/>
      <c r="ZL33"/>
      <c r="ZM33"/>
      <c r="ZN33"/>
      <c r="ZO33"/>
      <c r="ZP33"/>
      <c r="ZQ33"/>
      <c r="ZR33"/>
      <c r="ZS33"/>
      <c r="ZT33"/>
      <c r="ZU33"/>
      <c r="ZV33"/>
      <c r="ZW33"/>
      <c r="ZX33"/>
      <c r="ZY33"/>
      <c r="ZZ33"/>
      <c r="AAA33"/>
      <c r="AAB33"/>
      <c r="AAC33"/>
      <c r="AAD33"/>
      <c r="AAE33"/>
      <c r="AAF33"/>
      <c r="AAG33"/>
      <c r="AAH33"/>
      <c r="AAI33"/>
      <c r="AAJ33"/>
      <c r="AAK33"/>
      <c r="AAL33" t="s">
        <v>797</v>
      </c>
      <c r="AAM33"/>
      <c r="AAN33" t="s">
        <v>816</v>
      </c>
      <c r="AAO33">
        <v>50</v>
      </c>
      <c r="AAP33">
        <v>50</v>
      </c>
      <c r="AAQ33"/>
      <c r="AAR33"/>
      <c r="AAS33"/>
      <c r="AAT33"/>
      <c r="AAU33"/>
      <c r="AAV33" t="s">
        <v>816</v>
      </c>
      <c r="AAW33"/>
      <c r="AAX33"/>
      <c r="AAY33"/>
      <c r="AAZ33"/>
      <c r="ABA33"/>
      <c r="ABB33"/>
      <c r="ABC33"/>
      <c r="ABD33"/>
      <c r="ABE33"/>
      <c r="ABF33"/>
      <c r="ABG33"/>
      <c r="ABH33" t="s">
        <v>816</v>
      </c>
      <c r="ABI33"/>
      <c r="ABJ33"/>
      <c r="ABK33"/>
      <c r="ABL33"/>
      <c r="ABM33"/>
      <c r="ABN33"/>
      <c r="ABO33"/>
      <c r="ABP33"/>
      <c r="ABQ33" t="s">
        <v>816</v>
      </c>
      <c r="ABR33"/>
      <c r="ABS33"/>
      <c r="ABT33"/>
      <c r="ABU33"/>
      <c r="ABV33"/>
      <c r="ABW33"/>
      <c r="ABX33"/>
      <c r="ABY33"/>
      <c r="ABZ33"/>
      <c r="ACA33"/>
      <c r="ACB33"/>
      <c r="ACC33"/>
      <c r="ACD33" t="s">
        <v>816</v>
      </c>
      <c r="ACE33"/>
      <c r="ACF33"/>
      <c r="ACG33"/>
      <c r="ACH33"/>
      <c r="ACI33"/>
      <c r="ACJ33"/>
      <c r="ACK33"/>
      <c r="ACL33"/>
      <c r="ACM33"/>
      <c r="ACN33"/>
      <c r="ACO33"/>
      <c r="ACP33"/>
      <c r="ACQ33" t="s">
        <v>838</v>
      </c>
      <c r="ACR33">
        <v>365206825</v>
      </c>
      <c r="ACS33" s="396">
        <v>44888.632650462961</v>
      </c>
      <c r="ACT33"/>
      <c r="ACU33"/>
      <c r="ACV33" t="s">
        <v>801</v>
      </c>
      <c r="ACW33"/>
      <c r="ACX33"/>
      <c r="ACY33">
        <v>33</v>
      </c>
    </row>
    <row r="34" spans="1:779" s="82" customFormat="1" x14ac:dyDescent="0.3">
      <c r="A34" t="s">
        <v>2372</v>
      </c>
      <c r="B34" s="396">
        <v>44888.471527847221</v>
      </c>
      <c r="C34" s="396">
        <v>44888.473106180558</v>
      </c>
      <c r="D34" s="396">
        <v>44888</v>
      </c>
      <c r="E34" t="s">
        <v>824</v>
      </c>
      <c r="F34" s="396">
        <v>44888</v>
      </c>
      <c r="G34" t="s">
        <v>825</v>
      </c>
      <c r="H34" t="s">
        <v>826</v>
      </c>
      <c r="I34" t="s">
        <v>826</v>
      </c>
      <c r="J34" t="s">
        <v>826</v>
      </c>
      <c r="K34" t="s">
        <v>795</v>
      </c>
      <c r="L34" t="s">
        <v>847</v>
      </c>
      <c r="M34">
        <v>0</v>
      </c>
      <c r="N34">
        <v>0</v>
      </c>
      <c r="O34">
        <v>0</v>
      </c>
      <c r="P34">
        <v>0</v>
      </c>
      <c r="Q34">
        <v>0</v>
      </c>
      <c r="R34">
        <v>0</v>
      </c>
      <c r="S34">
        <v>0</v>
      </c>
      <c r="T34">
        <v>0</v>
      </c>
      <c r="U34">
        <v>0</v>
      </c>
      <c r="V34">
        <v>0</v>
      </c>
      <c r="W34">
        <v>0</v>
      </c>
      <c r="X34">
        <v>0</v>
      </c>
      <c r="Y34">
        <v>0</v>
      </c>
      <c r="Z34">
        <v>0</v>
      </c>
      <c r="AA34">
        <v>0</v>
      </c>
      <c r="AB34">
        <v>0</v>
      </c>
      <c r="AC34">
        <v>0</v>
      </c>
      <c r="AD34">
        <v>0</v>
      </c>
      <c r="AE34">
        <v>0</v>
      </c>
      <c r="AF34">
        <v>0</v>
      </c>
      <c r="AG34">
        <v>0</v>
      </c>
      <c r="AH34">
        <v>0</v>
      </c>
      <c r="AI34">
        <v>1</v>
      </c>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c r="BS34"/>
      <c r="BT34"/>
      <c r="BU34"/>
      <c r="BV34"/>
      <c r="BW34"/>
      <c r="BX34"/>
      <c r="BY34"/>
      <c r="BZ34"/>
      <c r="CA34"/>
      <c r="CB34"/>
      <c r="CC34"/>
      <c r="CD34"/>
      <c r="CE34"/>
      <c r="CF34"/>
      <c r="CG34"/>
      <c r="CH34"/>
      <c r="CI34"/>
      <c r="CJ34"/>
      <c r="CK34"/>
      <c r="CL34"/>
      <c r="CM34"/>
      <c r="CN34"/>
      <c r="CO34"/>
      <c r="CP34"/>
      <c r="CQ34"/>
      <c r="CR34"/>
      <c r="CS34"/>
      <c r="CT34"/>
      <c r="CU34"/>
      <c r="CV34"/>
      <c r="CW34"/>
      <c r="CX34"/>
      <c r="CY34"/>
      <c r="CZ34"/>
      <c r="DA34"/>
      <c r="DB34"/>
      <c r="DC34"/>
      <c r="DD34"/>
      <c r="DE34"/>
      <c r="DF34"/>
      <c r="DG34"/>
      <c r="DH34"/>
      <c r="DI34"/>
      <c r="DJ34"/>
      <c r="DK34"/>
      <c r="DL34"/>
      <c r="DM34"/>
      <c r="DN34"/>
      <c r="DO34"/>
      <c r="DP34"/>
      <c r="DQ34"/>
      <c r="DR34"/>
      <c r="DS34"/>
      <c r="DT34"/>
      <c r="DU34"/>
      <c r="DV34"/>
      <c r="DW34"/>
      <c r="DX34"/>
      <c r="DY34"/>
      <c r="DZ34"/>
      <c r="EA34"/>
      <c r="EB34"/>
      <c r="EC34"/>
      <c r="ED34"/>
      <c r="EE34"/>
      <c r="EF34"/>
      <c r="EG34"/>
      <c r="EH34"/>
      <c r="EI34"/>
      <c r="EJ34"/>
      <c r="EK34"/>
      <c r="EL34"/>
      <c r="EM34"/>
      <c r="EN34"/>
      <c r="EO34"/>
      <c r="EP34"/>
      <c r="EQ34"/>
      <c r="ER34"/>
      <c r="ES34"/>
      <c r="ET34"/>
      <c r="EU34"/>
      <c r="EV34"/>
      <c r="EW34"/>
      <c r="EX34"/>
      <c r="EY34"/>
      <c r="EZ34"/>
      <c r="FA34"/>
      <c r="FB34"/>
      <c r="FC34"/>
      <c r="FD34"/>
      <c r="FE34"/>
      <c r="FF34"/>
      <c r="FG34"/>
      <c r="FH34"/>
      <c r="FI34"/>
      <c r="FJ34"/>
      <c r="FK34"/>
      <c r="FL34"/>
      <c r="FM34"/>
      <c r="FN34"/>
      <c r="FO34"/>
      <c r="FP34"/>
      <c r="FQ34"/>
      <c r="FR34"/>
      <c r="FS34"/>
      <c r="FT34"/>
      <c r="FU34"/>
      <c r="FV34"/>
      <c r="FW34"/>
      <c r="FX34"/>
      <c r="FY34"/>
      <c r="FZ34"/>
      <c r="GA34"/>
      <c r="GB34"/>
      <c r="GC34"/>
      <c r="GD34"/>
      <c r="GE34"/>
      <c r="GF34"/>
      <c r="GG34"/>
      <c r="GH34"/>
      <c r="GI34"/>
      <c r="GJ34"/>
      <c r="GK34"/>
      <c r="GL34"/>
      <c r="GM34"/>
      <c r="GN34"/>
      <c r="GO34"/>
      <c r="GP34"/>
      <c r="GQ34"/>
      <c r="GR34"/>
      <c r="GS34"/>
      <c r="GT34"/>
      <c r="GU34"/>
      <c r="GV34"/>
      <c r="GW34"/>
      <c r="GX34"/>
      <c r="GY34"/>
      <c r="GZ34"/>
      <c r="HA34"/>
      <c r="HB34"/>
      <c r="HC34"/>
      <c r="HD34"/>
      <c r="HE34"/>
      <c r="HF34"/>
      <c r="HG34"/>
      <c r="HH34"/>
      <c r="HI34"/>
      <c r="HJ34"/>
      <c r="HK34"/>
      <c r="HL34"/>
      <c r="HM34"/>
      <c r="HN34"/>
      <c r="HO34"/>
      <c r="HP34"/>
      <c r="HQ34"/>
      <c r="HR34"/>
      <c r="HS34"/>
      <c r="HT34"/>
      <c r="HU34"/>
      <c r="HV34"/>
      <c r="HW34"/>
      <c r="HX34"/>
      <c r="HY34"/>
      <c r="HZ34"/>
      <c r="IA34"/>
      <c r="IB34"/>
      <c r="IC34"/>
      <c r="ID34"/>
      <c r="IE34"/>
      <c r="IF34"/>
      <c r="IG34"/>
      <c r="IH34"/>
      <c r="II34"/>
      <c r="IJ34"/>
      <c r="IK34"/>
      <c r="IL34"/>
      <c r="IM34"/>
      <c r="IN34"/>
      <c r="IO34"/>
      <c r="IP34"/>
      <c r="IQ34"/>
      <c r="IR34"/>
      <c r="IS34"/>
      <c r="IT34"/>
      <c r="IU34"/>
      <c r="IV34"/>
      <c r="IW34"/>
      <c r="IX34"/>
      <c r="IY34"/>
      <c r="IZ34"/>
      <c r="JA34"/>
      <c r="JB34"/>
      <c r="JC34"/>
      <c r="JD34"/>
      <c r="JE34"/>
      <c r="JF34"/>
      <c r="JG34"/>
      <c r="JH34"/>
      <c r="JI34"/>
      <c r="JJ34"/>
      <c r="JK34"/>
      <c r="JL34"/>
      <c r="JM34"/>
      <c r="JN34"/>
      <c r="JO34"/>
      <c r="JP34"/>
      <c r="JQ34"/>
      <c r="JR34"/>
      <c r="JS34"/>
      <c r="JT34"/>
      <c r="JU34"/>
      <c r="JV34"/>
      <c r="JW34"/>
      <c r="JX34"/>
      <c r="JY34"/>
      <c r="JZ34"/>
      <c r="KA34"/>
      <c r="KB34"/>
      <c r="KC34"/>
      <c r="KD34"/>
      <c r="KE34"/>
      <c r="KF34"/>
      <c r="KG34"/>
      <c r="KH34"/>
      <c r="KI34"/>
      <c r="KJ34"/>
      <c r="KK34"/>
      <c r="KL34"/>
      <c r="KM34"/>
      <c r="KN34"/>
      <c r="KO34"/>
      <c r="KP34"/>
      <c r="KQ34"/>
      <c r="KR34"/>
      <c r="KS34"/>
      <c r="KT34"/>
      <c r="KU34"/>
      <c r="KV34"/>
      <c r="KW34"/>
      <c r="KX34"/>
      <c r="KY34"/>
      <c r="KZ34"/>
      <c r="LA34"/>
      <c r="LB34"/>
      <c r="LC34"/>
      <c r="LD34"/>
      <c r="LE34"/>
      <c r="LF34"/>
      <c r="LG34"/>
      <c r="LH34"/>
      <c r="LI34"/>
      <c r="LJ34"/>
      <c r="LK34"/>
      <c r="LL34"/>
      <c r="LM34"/>
      <c r="LN34"/>
      <c r="LO34"/>
      <c r="LP34"/>
      <c r="LQ34"/>
      <c r="LR34"/>
      <c r="LS34"/>
      <c r="LT34"/>
      <c r="LU34"/>
      <c r="LV34"/>
      <c r="LW34"/>
      <c r="LX34"/>
      <c r="LY34"/>
      <c r="LZ34"/>
      <c r="MA34"/>
      <c r="MB34"/>
      <c r="MC34"/>
      <c r="MD34"/>
      <c r="ME34"/>
      <c r="MF34"/>
      <c r="MG34"/>
      <c r="MH34"/>
      <c r="MI34"/>
      <c r="MJ34"/>
      <c r="MK34"/>
      <c r="ML34"/>
      <c r="MM34"/>
      <c r="MN34"/>
      <c r="MO34"/>
      <c r="MP34"/>
      <c r="MQ34"/>
      <c r="MR34"/>
      <c r="MS34"/>
      <c r="MT34"/>
      <c r="MU34"/>
      <c r="MV34"/>
      <c r="MW34"/>
      <c r="MX34"/>
      <c r="MY34"/>
      <c r="MZ34"/>
      <c r="NA34"/>
      <c r="NB34"/>
      <c r="NC34"/>
      <c r="ND34"/>
      <c r="NE34"/>
      <c r="NF34"/>
      <c r="NG34"/>
      <c r="NH34"/>
      <c r="NI34"/>
      <c r="NJ34"/>
      <c r="NK34"/>
      <c r="NL34"/>
      <c r="NM34"/>
      <c r="NN34"/>
      <c r="NO34"/>
      <c r="NP34"/>
      <c r="NQ34"/>
      <c r="NR34"/>
      <c r="NS34"/>
      <c r="NT34"/>
      <c r="NU34"/>
      <c r="NV34"/>
      <c r="NW34"/>
      <c r="NX34"/>
      <c r="NY34"/>
      <c r="NZ34"/>
      <c r="OA34"/>
      <c r="OB34"/>
      <c r="OC34"/>
      <c r="OD34"/>
      <c r="OE34"/>
      <c r="OF34"/>
      <c r="OG34"/>
      <c r="OH34"/>
      <c r="OI34"/>
      <c r="OJ34"/>
      <c r="OK34"/>
      <c r="OL34"/>
      <c r="OM34"/>
      <c r="ON34"/>
      <c r="OO34"/>
      <c r="OP34"/>
      <c r="OQ34"/>
      <c r="OR34"/>
      <c r="OS34"/>
      <c r="OT34"/>
      <c r="OU34"/>
      <c r="OV34"/>
      <c r="OW34"/>
      <c r="OX34"/>
      <c r="OY34"/>
      <c r="OZ34"/>
      <c r="PA34"/>
      <c r="PB34"/>
      <c r="PC34"/>
      <c r="PD34"/>
      <c r="PE34"/>
      <c r="PF34"/>
      <c r="PG34"/>
      <c r="PH34"/>
      <c r="PI34"/>
      <c r="PJ34"/>
      <c r="PK34"/>
      <c r="PL34"/>
      <c r="PM34"/>
      <c r="PN34"/>
      <c r="PO34"/>
      <c r="PP34"/>
      <c r="PQ34"/>
      <c r="PR34"/>
      <c r="PS34"/>
      <c r="PT34"/>
      <c r="PU34"/>
      <c r="PV34"/>
      <c r="PW34"/>
      <c r="PX34"/>
      <c r="PY34"/>
      <c r="PZ34"/>
      <c r="QA34"/>
      <c r="QB34"/>
      <c r="QC34"/>
      <c r="QD34"/>
      <c r="QE34"/>
      <c r="QF34"/>
      <c r="QG34"/>
      <c r="QH34"/>
      <c r="QI34"/>
      <c r="QJ34"/>
      <c r="QK34"/>
      <c r="QL34"/>
      <c r="QM34"/>
      <c r="QN34"/>
      <c r="QO34"/>
      <c r="QP34"/>
      <c r="QQ34"/>
      <c r="QR34"/>
      <c r="QS34"/>
      <c r="QT34"/>
      <c r="QU34"/>
      <c r="QV34"/>
      <c r="QW34"/>
      <c r="QX34"/>
      <c r="QY34"/>
      <c r="QZ34"/>
      <c r="RA34"/>
      <c r="RB34"/>
      <c r="RC34"/>
      <c r="RD34"/>
      <c r="RE34"/>
      <c r="RF34"/>
      <c r="RG34"/>
      <c r="RH34"/>
      <c r="RI34"/>
      <c r="RJ34"/>
      <c r="RK34"/>
      <c r="RL34"/>
      <c r="RM34"/>
      <c r="RN34"/>
      <c r="RO34"/>
      <c r="RP34"/>
      <c r="RQ34"/>
      <c r="RR34"/>
      <c r="RS34"/>
      <c r="RT34"/>
      <c r="RU34"/>
      <c r="RV34"/>
      <c r="RW34"/>
      <c r="RX34"/>
      <c r="RY34"/>
      <c r="RZ34"/>
      <c r="SA34"/>
      <c r="SB34"/>
      <c r="SC34"/>
      <c r="SD34"/>
      <c r="SE34"/>
      <c r="SF34"/>
      <c r="SG34"/>
      <c r="SH34"/>
      <c r="SI34"/>
      <c r="SJ34"/>
      <c r="SK34"/>
      <c r="SL34"/>
      <c r="SM34"/>
      <c r="SN34"/>
      <c r="SO34"/>
      <c r="SP34"/>
      <c r="SQ34"/>
      <c r="SR34"/>
      <c r="SS34"/>
      <c r="ST34"/>
      <c r="SU34"/>
      <c r="SV34"/>
      <c r="SW34"/>
      <c r="SX34"/>
      <c r="SY34"/>
      <c r="SZ34"/>
      <c r="TA34"/>
      <c r="TB34"/>
      <c r="TC34"/>
      <c r="TD34"/>
      <c r="TE34"/>
      <c r="TF34"/>
      <c r="TG34"/>
      <c r="TH34"/>
      <c r="TI34"/>
      <c r="TJ34"/>
      <c r="TK34"/>
      <c r="TL34"/>
      <c r="TM34"/>
      <c r="TN34"/>
      <c r="TO34"/>
      <c r="TP34"/>
      <c r="TQ34"/>
      <c r="TR34"/>
      <c r="TS34"/>
      <c r="TT34"/>
      <c r="TU34"/>
      <c r="TV34"/>
      <c r="TW34"/>
      <c r="TX34"/>
      <c r="TY34"/>
      <c r="TZ34"/>
      <c r="UA34"/>
      <c r="UB34"/>
      <c r="UC34"/>
      <c r="UD34"/>
      <c r="UE34"/>
      <c r="UF34"/>
      <c r="UG34"/>
      <c r="UH34"/>
      <c r="UI34"/>
      <c r="UJ34"/>
      <c r="UK34"/>
      <c r="UL34"/>
      <c r="UM34"/>
      <c r="UN34"/>
      <c r="UO34"/>
      <c r="UP34"/>
      <c r="UQ34"/>
      <c r="UR34"/>
      <c r="US34"/>
      <c r="UT34"/>
      <c r="UU34"/>
      <c r="UV34"/>
      <c r="UW34"/>
      <c r="UX34"/>
      <c r="UY34"/>
      <c r="UZ34"/>
      <c r="VA34"/>
      <c r="VB34"/>
      <c r="VC34"/>
      <c r="VD34"/>
      <c r="VE34"/>
      <c r="VF34"/>
      <c r="VG34"/>
      <c r="VH34"/>
      <c r="VI34"/>
      <c r="VJ34"/>
      <c r="VK34"/>
      <c r="VL34"/>
      <c r="VM34"/>
      <c r="VN34"/>
      <c r="VO34"/>
      <c r="VP34"/>
      <c r="VQ34"/>
      <c r="VR34"/>
      <c r="VS34"/>
      <c r="VT34"/>
      <c r="VU34"/>
      <c r="VV34"/>
      <c r="VW34"/>
      <c r="VX34"/>
      <c r="VY34"/>
      <c r="VZ34"/>
      <c r="WA34"/>
      <c r="WB34"/>
      <c r="WC34"/>
      <c r="WD34"/>
      <c r="WE34"/>
      <c r="WF34"/>
      <c r="WG34"/>
      <c r="WH34"/>
      <c r="WI34"/>
      <c r="WJ34"/>
      <c r="WK34"/>
      <c r="WL34"/>
      <c r="WM34"/>
      <c r="WN34"/>
      <c r="WO34"/>
      <c r="WP34"/>
      <c r="WQ34"/>
      <c r="WR34"/>
      <c r="WS34"/>
      <c r="WT34"/>
      <c r="WU34"/>
      <c r="WV34"/>
      <c r="WW34"/>
      <c r="WX34"/>
      <c r="WY34"/>
      <c r="WZ34"/>
      <c r="XA34"/>
      <c r="XB34"/>
      <c r="XC34"/>
      <c r="XD34"/>
      <c r="XE34"/>
      <c r="XF34"/>
      <c r="XG34"/>
      <c r="XH34"/>
      <c r="XI34"/>
      <c r="XJ34"/>
      <c r="XK34"/>
      <c r="XL34"/>
      <c r="XM34"/>
      <c r="XN34"/>
      <c r="XO34"/>
      <c r="XP34"/>
      <c r="XQ34"/>
      <c r="XR34"/>
      <c r="XS34"/>
      <c r="XT34"/>
      <c r="XU34"/>
      <c r="XV34"/>
      <c r="XW34"/>
      <c r="XX34"/>
      <c r="XY34"/>
      <c r="XZ34"/>
      <c r="YA34"/>
      <c r="YB34"/>
      <c r="YC34"/>
      <c r="YD34"/>
      <c r="YE34"/>
      <c r="YF34"/>
      <c r="YG34"/>
      <c r="YH34"/>
      <c r="YI34"/>
      <c r="YJ34"/>
      <c r="YK34"/>
      <c r="YL34"/>
      <c r="YM34"/>
      <c r="YN34"/>
      <c r="YO34"/>
      <c r="YP34"/>
      <c r="YQ34"/>
      <c r="YR34"/>
      <c r="YS34"/>
      <c r="YT34"/>
      <c r="YU34"/>
      <c r="YV34"/>
      <c r="YW34"/>
      <c r="YX34"/>
      <c r="YY34"/>
      <c r="YZ34"/>
      <c r="ZA34"/>
      <c r="ZB34"/>
      <c r="ZC34"/>
      <c r="ZD34"/>
      <c r="ZE34"/>
      <c r="ZF34"/>
      <c r="ZG34"/>
      <c r="ZH34"/>
      <c r="ZI34"/>
      <c r="ZJ34"/>
      <c r="ZK34"/>
      <c r="ZL34"/>
      <c r="ZM34"/>
      <c r="ZN34"/>
      <c r="ZO34"/>
      <c r="ZP34"/>
      <c r="ZQ34"/>
      <c r="ZR34"/>
      <c r="ZS34"/>
      <c r="ZT34"/>
      <c r="ZU34"/>
      <c r="ZV34"/>
      <c r="ZW34"/>
      <c r="ZX34"/>
      <c r="ZY34"/>
      <c r="ZZ34"/>
      <c r="AAA34"/>
      <c r="AAB34"/>
      <c r="AAC34"/>
      <c r="AAD34"/>
      <c r="AAE34"/>
      <c r="AAF34"/>
      <c r="AAG34"/>
      <c r="AAH34"/>
      <c r="AAI34"/>
      <c r="AAJ34"/>
      <c r="AAK34"/>
      <c r="AAL34" t="s">
        <v>797</v>
      </c>
      <c r="AAM34"/>
      <c r="AAN34" t="s">
        <v>816</v>
      </c>
      <c r="AAO34">
        <v>50</v>
      </c>
      <c r="AAP34">
        <v>50</v>
      </c>
      <c r="AAQ34"/>
      <c r="AAR34"/>
      <c r="AAS34"/>
      <c r="AAT34"/>
      <c r="AAU34"/>
      <c r="AAV34" t="s">
        <v>816</v>
      </c>
      <c r="AAW34"/>
      <c r="AAX34"/>
      <c r="AAY34"/>
      <c r="AAZ34"/>
      <c r="ABA34"/>
      <c r="ABB34"/>
      <c r="ABC34"/>
      <c r="ABD34"/>
      <c r="ABE34"/>
      <c r="ABF34"/>
      <c r="ABG34"/>
      <c r="ABH34" t="s">
        <v>816</v>
      </c>
      <c r="ABI34"/>
      <c r="ABJ34"/>
      <c r="ABK34"/>
      <c r="ABL34"/>
      <c r="ABM34"/>
      <c r="ABN34"/>
      <c r="ABO34"/>
      <c r="ABP34"/>
      <c r="ABQ34" t="s">
        <v>816</v>
      </c>
      <c r="ABR34"/>
      <c r="ABS34"/>
      <c r="ABT34"/>
      <c r="ABU34"/>
      <c r="ABV34"/>
      <c r="ABW34"/>
      <c r="ABX34"/>
      <c r="ABY34"/>
      <c r="ABZ34"/>
      <c r="ACA34"/>
      <c r="ACB34"/>
      <c r="ACC34"/>
      <c r="ACD34" t="s">
        <v>816</v>
      </c>
      <c r="ACE34"/>
      <c r="ACF34"/>
      <c r="ACG34"/>
      <c r="ACH34"/>
      <c r="ACI34"/>
      <c r="ACJ34"/>
      <c r="ACK34"/>
      <c r="ACL34"/>
      <c r="ACM34"/>
      <c r="ACN34"/>
      <c r="ACO34"/>
      <c r="ACP34"/>
      <c r="ACQ34" t="s">
        <v>2373</v>
      </c>
      <c r="ACR34">
        <v>365206851</v>
      </c>
      <c r="ACS34" s="396">
        <v>44888.632696759261</v>
      </c>
      <c r="ACT34"/>
      <c r="ACU34"/>
      <c r="ACV34" t="s">
        <v>801</v>
      </c>
      <c r="ACW34"/>
      <c r="ACX34"/>
      <c r="ACY34">
        <v>34</v>
      </c>
    </row>
    <row r="35" spans="1:779" s="82" customFormat="1" x14ac:dyDescent="0.3">
      <c r="A35" t="s">
        <v>2374</v>
      </c>
      <c r="B35" s="396">
        <v>44888.473359398151</v>
      </c>
      <c r="C35" s="396">
        <v>44888.474226666673</v>
      </c>
      <c r="D35" s="396">
        <v>44888</v>
      </c>
      <c r="E35" t="s">
        <v>824</v>
      </c>
      <c r="F35" s="396">
        <v>44888</v>
      </c>
      <c r="G35" t="s">
        <v>825</v>
      </c>
      <c r="H35" t="s">
        <v>826</v>
      </c>
      <c r="I35" t="s">
        <v>826</v>
      </c>
      <c r="J35" t="s">
        <v>826</v>
      </c>
      <c r="K35" t="s">
        <v>795</v>
      </c>
      <c r="L35" t="s">
        <v>847</v>
      </c>
      <c r="M35">
        <v>0</v>
      </c>
      <c r="N35">
        <v>0</v>
      </c>
      <c r="O35">
        <v>0</v>
      </c>
      <c r="P35">
        <v>0</v>
      </c>
      <c r="Q35">
        <v>0</v>
      </c>
      <c r="R35">
        <v>0</v>
      </c>
      <c r="S35">
        <v>0</v>
      </c>
      <c r="T35">
        <v>0</v>
      </c>
      <c r="U35">
        <v>0</v>
      </c>
      <c r="V35">
        <v>0</v>
      </c>
      <c r="W35">
        <v>0</v>
      </c>
      <c r="X35">
        <v>0</v>
      </c>
      <c r="Y35">
        <v>0</v>
      </c>
      <c r="Z35">
        <v>0</v>
      </c>
      <c r="AA35">
        <v>0</v>
      </c>
      <c r="AB35">
        <v>0</v>
      </c>
      <c r="AC35">
        <v>0</v>
      </c>
      <c r="AD35">
        <v>0</v>
      </c>
      <c r="AE35">
        <v>0</v>
      </c>
      <c r="AF35">
        <v>0</v>
      </c>
      <c r="AG35">
        <v>0</v>
      </c>
      <c r="AH35">
        <v>0</v>
      </c>
      <c r="AI35">
        <v>1</v>
      </c>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c r="BS35"/>
      <c r="BT35"/>
      <c r="BU35"/>
      <c r="BV35"/>
      <c r="BW35"/>
      <c r="BX35"/>
      <c r="BY35"/>
      <c r="BZ35"/>
      <c r="CA35"/>
      <c r="CB35"/>
      <c r="CC35"/>
      <c r="CD35"/>
      <c r="CE35"/>
      <c r="CF35"/>
      <c r="CG35"/>
      <c r="CH35"/>
      <c r="CI35"/>
      <c r="CJ35"/>
      <c r="CK35"/>
      <c r="CL35"/>
      <c r="CM35"/>
      <c r="CN35"/>
      <c r="CO35"/>
      <c r="CP35"/>
      <c r="CQ35"/>
      <c r="CR35"/>
      <c r="CS35"/>
      <c r="CT35"/>
      <c r="CU35"/>
      <c r="CV35"/>
      <c r="CW35"/>
      <c r="CX35"/>
      <c r="CY35"/>
      <c r="CZ35"/>
      <c r="DA35"/>
      <c r="DB35"/>
      <c r="DC35"/>
      <c r="DD35"/>
      <c r="DE35"/>
      <c r="DF35"/>
      <c r="DG35"/>
      <c r="DH35"/>
      <c r="DI35"/>
      <c r="DJ35"/>
      <c r="DK35"/>
      <c r="DL35"/>
      <c r="DM35"/>
      <c r="DN35"/>
      <c r="DO35"/>
      <c r="DP35"/>
      <c r="DQ35"/>
      <c r="DR35"/>
      <c r="DS35"/>
      <c r="DT35"/>
      <c r="DU35"/>
      <c r="DV35"/>
      <c r="DW35"/>
      <c r="DX35"/>
      <c r="DY35"/>
      <c r="DZ35"/>
      <c r="EA35"/>
      <c r="EB35"/>
      <c r="EC35"/>
      <c r="ED35"/>
      <c r="EE35"/>
      <c r="EF35"/>
      <c r="EG35"/>
      <c r="EH35"/>
      <c r="EI35"/>
      <c r="EJ35"/>
      <c r="EK35"/>
      <c r="EL35"/>
      <c r="EM35"/>
      <c r="EN35"/>
      <c r="EO35"/>
      <c r="EP35"/>
      <c r="EQ35"/>
      <c r="ER35"/>
      <c r="ES35"/>
      <c r="ET35"/>
      <c r="EU35"/>
      <c r="EV35"/>
      <c r="EW35"/>
      <c r="EX35"/>
      <c r="EY35"/>
      <c r="EZ35"/>
      <c r="FA35"/>
      <c r="FB35"/>
      <c r="FC35"/>
      <c r="FD35"/>
      <c r="FE35"/>
      <c r="FF35"/>
      <c r="FG35"/>
      <c r="FH35"/>
      <c r="FI35"/>
      <c r="FJ35"/>
      <c r="FK35"/>
      <c r="FL35"/>
      <c r="FM35"/>
      <c r="FN35"/>
      <c r="FO35"/>
      <c r="FP35"/>
      <c r="FQ35"/>
      <c r="FR35"/>
      <c r="FS35"/>
      <c r="FT35"/>
      <c r="FU35"/>
      <c r="FV35"/>
      <c r="FW35"/>
      <c r="FX35"/>
      <c r="FY35"/>
      <c r="FZ35"/>
      <c r="GA35"/>
      <c r="GB35"/>
      <c r="GC35"/>
      <c r="GD35"/>
      <c r="GE35"/>
      <c r="GF35"/>
      <c r="GG35"/>
      <c r="GH35"/>
      <c r="GI35"/>
      <c r="GJ35"/>
      <c r="GK35"/>
      <c r="GL35"/>
      <c r="GM35"/>
      <c r="GN35"/>
      <c r="GO35"/>
      <c r="GP35"/>
      <c r="GQ35"/>
      <c r="GR35"/>
      <c r="GS35"/>
      <c r="GT35"/>
      <c r="GU35"/>
      <c r="GV35"/>
      <c r="GW35"/>
      <c r="GX35"/>
      <c r="GY35"/>
      <c r="GZ35"/>
      <c r="HA35"/>
      <c r="HB35"/>
      <c r="HC35"/>
      <c r="HD35"/>
      <c r="HE35"/>
      <c r="HF35"/>
      <c r="HG35"/>
      <c r="HH35"/>
      <c r="HI35"/>
      <c r="HJ35"/>
      <c r="HK35"/>
      <c r="HL35"/>
      <c r="HM35"/>
      <c r="HN35"/>
      <c r="HO35"/>
      <c r="HP35"/>
      <c r="HQ35"/>
      <c r="HR35"/>
      <c r="HS35"/>
      <c r="HT35"/>
      <c r="HU35"/>
      <c r="HV35"/>
      <c r="HW35"/>
      <c r="HX35"/>
      <c r="HY35"/>
      <c r="HZ35"/>
      <c r="IA35"/>
      <c r="IB35"/>
      <c r="IC35"/>
      <c r="ID35"/>
      <c r="IE35"/>
      <c r="IF35"/>
      <c r="IG35"/>
      <c r="IH35"/>
      <c r="II35"/>
      <c r="IJ35"/>
      <c r="IK35"/>
      <c r="IL35"/>
      <c r="IM35"/>
      <c r="IN35"/>
      <c r="IO35"/>
      <c r="IP35"/>
      <c r="IQ35"/>
      <c r="IR35"/>
      <c r="IS35"/>
      <c r="IT35"/>
      <c r="IU35"/>
      <c r="IV35"/>
      <c r="IW35"/>
      <c r="IX35"/>
      <c r="IY35"/>
      <c r="IZ35"/>
      <c r="JA35"/>
      <c r="JB35"/>
      <c r="JC35"/>
      <c r="JD35"/>
      <c r="JE35"/>
      <c r="JF35"/>
      <c r="JG35"/>
      <c r="JH35"/>
      <c r="JI35"/>
      <c r="JJ35"/>
      <c r="JK35"/>
      <c r="JL35"/>
      <c r="JM35"/>
      <c r="JN35"/>
      <c r="JO35"/>
      <c r="JP35"/>
      <c r="JQ35"/>
      <c r="JR35"/>
      <c r="JS35"/>
      <c r="JT35"/>
      <c r="JU35"/>
      <c r="JV35"/>
      <c r="JW35"/>
      <c r="JX35"/>
      <c r="JY35"/>
      <c r="JZ35"/>
      <c r="KA35"/>
      <c r="KB35"/>
      <c r="KC35"/>
      <c r="KD35"/>
      <c r="KE35"/>
      <c r="KF35"/>
      <c r="KG35"/>
      <c r="KH35"/>
      <c r="KI35"/>
      <c r="KJ35"/>
      <c r="KK35"/>
      <c r="KL35"/>
      <c r="KM35"/>
      <c r="KN35"/>
      <c r="KO35"/>
      <c r="KP35"/>
      <c r="KQ35"/>
      <c r="KR35"/>
      <c r="KS35"/>
      <c r="KT35"/>
      <c r="KU35"/>
      <c r="KV35"/>
      <c r="KW35"/>
      <c r="KX35"/>
      <c r="KY35"/>
      <c r="KZ35"/>
      <c r="LA35"/>
      <c r="LB35"/>
      <c r="LC35"/>
      <c r="LD35"/>
      <c r="LE35"/>
      <c r="LF35"/>
      <c r="LG35"/>
      <c r="LH35"/>
      <c r="LI35"/>
      <c r="LJ35"/>
      <c r="LK35"/>
      <c r="LL35"/>
      <c r="LM35"/>
      <c r="LN35"/>
      <c r="LO35"/>
      <c r="LP35"/>
      <c r="LQ35"/>
      <c r="LR35"/>
      <c r="LS35"/>
      <c r="LT35"/>
      <c r="LU35"/>
      <c r="LV35"/>
      <c r="LW35"/>
      <c r="LX35"/>
      <c r="LY35"/>
      <c r="LZ35"/>
      <c r="MA35"/>
      <c r="MB35"/>
      <c r="MC35"/>
      <c r="MD35"/>
      <c r="ME35"/>
      <c r="MF35"/>
      <c r="MG35"/>
      <c r="MH35"/>
      <c r="MI35"/>
      <c r="MJ35"/>
      <c r="MK35"/>
      <c r="ML35"/>
      <c r="MM35"/>
      <c r="MN35"/>
      <c r="MO35"/>
      <c r="MP35"/>
      <c r="MQ35"/>
      <c r="MR35"/>
      <c r="MS35"/>
      <c r="MT35"/>
      <c r="MU35"/>
      <c r="MV35"/>
      <c r="MW35"/>
      <c r="MX35"/>
      <c r="MY35"/>
      <c r="MZ35"/>
      <c r="NA35"/>
      <c r="NB35"/>
      <c r="NC35"/>
      <c r="ND35"/>
      <c r="NE35"/>
      <c r="NF35"/>
      <c r="NG35"/>
      <c r="NH35"/>
      <c r="NI35"/>
      <c r="NJ35"/>
      <c r="NK35"/>
      <c r="NL35"/>
      <c r="NM35"/>
      <c r="NN35"/>
      <c r="NO35"/>
      <c r="NP35"/>
      <c r="NQ35"/>
      <c r="NR35"/>
      <c r="NS35"/>
      <c r="NT35"/>
      <c r="NU35"/>
      <c r="NV35"/>
      <c r="NW35"/>
      <c r="NX35"/>
      <c r="NY35"/>
      <c r="NZ35"/>
      <c r="OA35"/>
      <c r="OB35"/>
      <c r="OC35"/>
      <c r="OD35"/>
      <c r="OE35"/>
      <c r="OF35"/>
      <c r="OG35"/>
      <c r="OH35"/>
      <c r="OI35"/>
      <c r="OJ35"/>
      <c r="OK35"/>
      <c r="OL35"/>
      <c r="OM35"/>
      <c r="ON35"/>
      <c r="OO35"/>
      <c r="OP35"/>
      <c r="OQ35"/>
      <c r="OR35"/>
      <c r="OS35"/>
      <c r="OT35"/>
      <c r="OU35"/>
      <c r="OV35"/>
      <c r="OW35"/>
      <c r="OX35"/>
      <c r="OY35"/>
      <c r="OZ35"/>
      <c r="PA35"/>
      <c r="PB35"/>
      <c r="PC35"/>
      <c r="PD35"/>
      <c r="PE35"/>
      <c r="PF35"/>
      <c r="PG35"/>
      <c r="PH35"/>
      <c r="PI35"/>
      <c r="PJ35"/>
      <c r="PK35"/>
      <c r="PL35"/>
      <c r="PM35"/>
      <c r="PN35"/>
      <c r="PO35"/>
      <c r="PP35"/>
      <c r="PQ35"/>
      <c r="PR35"/>
      <c r="PS35"/>
      <c r="PT35"/>
      <c r="PU35"/>
      <c r="PV35"/>
      <c r="PW35"/>
      <c r="PX35"/>
      <c r="PY35"/>
      <c r="PZ35"/>
      <c r="QA35"/>
      <c r="QB35"/>
      <c r="QC35"/>
      <c r="QD35"/>
      <c r="QE35"/>
      <c r="QF35"/>
      <c r="QG35"/>
      <c r="QH35"/>
      <c r="QI35"/>
      <c r="QJ35"/>
      <c r="QK35"/>
      <c r="QL35"/>
      <c r="QM35"/>
      <c r="QN35"/>
      <c r="QO35"/>
      <c r="QP35"/>
      <c r="QQ35"/>
      <c r="QR35"/>
      <c r="QS35"/>
      <c r="QT35"/>
      <c r="QU35"/>
      <c r="QV35"/>
      <c r="QW35"/>
      <c r="QX35"/>
      <c r="QY35"/>
      <c r="QZ35"/>
      <c r="RA35"/>
      <c r="RB35"/>
      <c r="RC35"/>
      <c r="RD35"/>
      <c r="RE35"/>
      <c r="RF35"/>
      <c r="RG35"/>
      <c r="RH35"/>
      <c r="RI35"/>
      <c r="RJ35"/>
      <c r="RK35"/>
      <c r="RL35"/>
      <c r="RM35"/>
      <c r="RN35"/>
      <c r="RO35"/>
      <c r="RP35"/>
      <c r="RQ35"/>
      <c r="RR35"/>
      <c r="RS35"/>
      <c r="RT35"/>
      <c r="RU35"/>
      <c r="RV35"/>
      <c r="RW35"/>
      <c r="RX35"/>
      <c r="RY35"/>
      <c r="RZ35"/>
      <c r="SA35"/>
      <c r="SB35"/>
      <c r="SC35"/>
      <c r="SD35"/>
      <c r="SE35"/>
      <c r="SF35"/>
      <c r="SG35"/>
      <c r="SH35"/>
      <c r="SI35"/>
      <c r="SJ35"/>
      <c r="SK35"/>
      <c r="SL35"/>
      <c r="SM35"/>
      <c r="SN35"/>
      <c r="SO35"/>
      <c r="SP35"/>
      <c r="SQ35"/>
      <c r="SR35"/>
      <c r="SS35"/>
      <c r="ST35"/>
      <c r="SU35"/>
      <c r="SV35"/>
      <c r="SW35"/>
      <c r="SX35"/>
      <c r="SY35"/>
      <c r="SZ35"/>
      <c r="TA35"/>
      <c r="TB35"/>
      <c r="TC35"/>
      <c r="TD35"/>
      <c r="TE35"/>
      <c r="TF35"/>
      <c r="TG35"/>
      <c r="TH35"/>
      <c r="TI35"/>
      <c r="TJ35"/>
      <c r="TK35"/>
      <c r="TL35"/>
      <c r="TM35"/>
      <c r="TN35"/>
      <c r="TO35"/>
      <c r="TP35"/>
      <c r="TQ35"/>
      <c r="TR35"/>
      <c r="TS35"/>
      <c r="TT35"/>
      <c r="TU35"/>
      <c r="TV35"/>
      <c r="TW35"/>
      <c r="TX35"/>
      <c r="TY35"/>
      <c r="TZ35"/>
      <c r="UA35"/>
      <c r="UB35"/>
      <c r="UC35"/>
      <c r="UD35"/>
      <c r="UE35"/>
      <c r="UF35"/>
      <c r="UG35"/>
      <c r="UH35"/>
      <c r="UI35"/>
      <c r="UJ35"/>
      <c r="UK35"/>
      <c r="UL35"/>
      <c r="UM35"/>
      <c r="UN35"/>
      <c r="UO35"/>
      <c r="UP35"/>
      <c r="UQ35"/>
      <c r="UR35"/>
      <c r="US35"/>
      <c r="UT35"/>
      <c r="UU35"/>
      <c r="UV35"/>
      <c r="UW35"/>
      <c r="UX35"/>
      <c r="UY35"/>
      <c r="UZ35"/>
      <c r="VA35"/>
      <c r="VB35"/>
      <c r="VC35"/>
      <c r="VD35"/>
      <c r="VE35"/>
      <c r="VF35"/>
      <c r="VG35"/>
      <c r="VH35"/>
      <c r="VI35"/>
      <c r="VJ35"/>
      <c r="VK35"/>
      <c r="VL35"/>
      <c r="VM35"/>
      <c r="VN35"/>
      <c r="VO35"/>
      <c r="VP35"/>
      <c r="VQ35"/>
      <c r="VR35"/>
      <c r="VS35"/>
      <c r="VT35"/>
      <c r="VU35"/>
      <c r="VV35"/>
      <c r="VW35"/>
      <c r="VX35"/>
      <c r="VY35"/>
      <c r="VZ35"/>
      <c r="WA35"/>
      <c r="WB35"/>
      <c r="WC35"/>
      <c r="WD35"/>
      <c r="WE35"/>
      <c r="WF35"/>
      <c r="WG35"/>
      <c r="WH35"/>
      <c r="WI35"/>
      <c r="WJ35"/>
      <c r="WK35"/>
      <c r="WL35"/>
      <c r="WM35"/>
      <c r="WN35"/>
      <c r="WO35"/>
      <c r="WP35"/>
      <c r="WQ35"/>
      <c r="WR35"/>
      <c r="WS35"/>
      <c r="WT35"/>
      <c r="WU35"/>
      <c r="WV35"/>
      <c r="WW35"/>
      <c r="WX35"/>
      <c r="WY35"/>
      <c r="WZ35"/>
      <c r="XA35"/>
      <c r="XB35"/>
      <c r="XC35"/>
      <c r="XD35"/>
      <c r="XE35"/>
      <c r="XF35"/>
      <c r="XG35"/>
      <c r="XH35"/>
      <c r="XI35"/>
      <c r="XJ35"/>
      <c r="XK35"/>
      <c r="XL35"/>
      <c r="XM35"/>
      <c r="XN35"/>
      <c r="XO35"/>
      <c r="XP35"/>
      <c r="XQ35"/>
      <c r="XR35"/>
      <c r="XS35"/>
      <c r="XT35"/>
      <c r="XU35"/>
      <c r="XV35"/>
      <c r="XW35"/>
      <c r="XX35"/>
      <c r="XY35"/>
      <c r="XZ35"/>
      <c r="YA35"/>
      <c r="YB35"/>
      <c r="YC35"/>
      <c r="YD35"/>
      <c r="YE35"/>
      <c r="YF35"/>
      <c r="YG35"/>
      <c r="YH35"/>
      <c r="YI35"/>
      <c r="YJ35"/>
      <c r="YK35"/>
      <c r="YL35"/>
      <c r="YM35"/>
      <c r="YN35"/>
      <c r="YO35"/>
      <c r="YP35"/>
      <c r="YQ35"/>
      <c r="YR35"/>
      <c r="YS35"/>
      <c r="YT35"/>
      <c r="YU35"/>
      <c r="YV35"/>
      <c r="YW35"/>
      <c r="YX35"/>
      <c r="YY35"/>
      <c r="YZ35"/>
      <c r="ZA35"/>
      <c r="ZB35"/>
      <c r="ZC35"/>
      <c r="ZD35"/>
      <c r="ZE35"/>
      <c r="ZF35"/>
      <c r="ZG35"/>
      <c r="ZH35"/>
      <c r="ZI35"/>
      <c r="ZJ35"/>
      <c r="ZK35"/>
      <c r="ZL35"/>
      <c r="ZM35"/>
      <c r="ZN35"/>
      <c r="ZO35"/>
      <c r="ZP35"/>
      <c r="ZQ35"/>
      <c r="ZR35"/>
      <c r="ZS35"/>
      <c r="ZT35"/>
      <c r="ZU35"/>
      <c r="ZV35"/>
      <c r="ZW35"/>
      <c r="ZX35"/>
      <c r="ZY35"/>
      <c r="ZZ35"/>
      <c r="AAA35"/>
      <c r="AAB35"/>
      <c r="AAC35"/>
      <c r="AAD35"/>
      <c r="AAE35"/>
      <c r="AAF35"/>
      <c r="AAG35"/>
      <c r="AAH35"/>
      <c r="AAI35"/>
      <c r="AAJ35"/>
      <c r="AAK35"/>
      <c r="AAL35" t="s">
        <v>797</v>
      </c>
      <c r="AAM35"/>
      <c r="AAN35" t="s">
        <v>797</v>
      </c>
      <c r="AAO35"/>
      <c r="AAP35"/>
      <c r="AAQ35"/>
      <c r="AAR35"/>
      <c r="AAS35"/>
      <c r="AAT35"/>
      <c r="AAU35"/>
      <c r="AAV35" t="s">
        <v>816</v>
      </c>
      <c r="AAW35"/>
      <c r="AAX35"/>
      <c r="AAY35"/>
      <c r="AAZ35"/>
      <c r="ABA35"/>
      <c r="ABB35"/>
      <c r="ABC35"/>
      <c r="ABD35"/>
      <c r="ABE35"/>
      <c r="ABF35"/>
      <c r="ABG35"/>
      <c r="ABH35" t="s">
        <v>816</v>
      </c>
      <c r="ABI35"/>
      <c r="ABJ35"/>
      <c r="ABK35"/>
      <c r="ABL35"/>
      <c r="ABM35"/>
      <c r="ABN35"/>
      <c r="ABO35"/>
      <c r="ABP35"/>
      <c r="ABQ35" t="s">
        <v>816</v>
      </c>
      <c r="ABR35"/>
      <c r="ABS35"/>
      <c r="ABT35"/>
      <c r="ABU35"/>
      <c r="ABV35"/>
      <c r="ABW35"/>
      <c r="ABX35"/>
      <c r="ABY35"/>
      <c r="ABZ35"/>
      <c r="ACA35"/>
      <c r="ACB35"/>
      <c r="ACC35"/>
      <c r="ACD35" t="s">
        <v>816</v>
      </c>
      <c r="ACE35"/>
      <c r="ACF35"/>
      <c r="ACG35"/>
      <c r="ACH35"/>
      <c r="ACI35"/>
      <c r="ACJ35"/>
      <c r="ACK35"/>
      <c r="ACL35"/>
      <c r="ACM35"/>
      <c r="ACN35"/>
      <c r="ACO35"/>
      <c r="ACP35"/>
      <c r="ACQ35" t="s">
        <v>2375</v>
      </c>
      <c r="ACR35">
        <v>365206866</v>
      </c>
      <c r="ACS35" s="396">
        <v>44888.632719907408</v>
      </c>
      <c r="ACT35"/>
      <c r="ACU35"/>
      <c r="ACV35" t="s">
        <v>801</v>
      </c>
      <c r="ACW35"/>
      <c r="ACX35"/>
      <c r="ACY35">
        <v>35</v>
      </c>
    </row>
    <row r="36" spans="1:779" s="82" customFormat="1" x14ac:dyDescent="0.3">
      <c r="A36" t="s">
        <v>2376</v>
      </c>
      <c r="B36" s="396">
        <v>44888.474573738422</v>
      </c>
      <c r="C36" s="396">
        <v>44888.478402349538</v>
      </c>
      <c r="D36" s="396">
        <v>44888</v>
      </c>
      <c r="E36" t="s">
        <v>824</v>
      </c>
      <c r="F36" s="396">
        <v>44888</v>
      </c>
      <c r="G36" t="s">
        <v>825</v>
      </c>
      <c r="H36" t="s">
        <v>826</v>
      </c>
      <c r="I36" t="s">
        <v>826</v>
      </c>
      <c r="J36" t="s">
        <v>826</v>
      </c>
      <c r="K36" t="s">
        <v>795</v>
      </c>
      <c r="L36" t="s">
        <v>847</v>
      </c>
      <c r="M36">
        <v>0</v>
      </c>
      <c r="N36">
        <v>0</v>
      </c>
      <c r="O36">
        <v>0</v>
      </c>
      <c r="P36">
        <v>0</v>
      </c>
      <c r="Q36">
        <v>0</v>
      </c>
      <c r="R36">
        <v>0</v>
      </c>
      <c r="S36">
        <v>0</v>
      </c>
      <c r="T36">
        <v>0</v>
      </c>
      <c r="U36">
        <v>0</v>
      </c>
      <c r="V36">
        <v>0</v>
      </c>
      <c r="W36">
        <v>0</v>
      </c>
      <c r="X36">
        <v>0</v>
      </c>
      <c r="Y36">
        <v>0</v>
      </c>
      <c r="Z36">
        <v>0</v>
      </c>
      <c r="AA36">
        <v>0</v>
      </c>
      <c r="AB36">
        <v>0</v>
      </c>
      <c r="AC36">
        <v>0</v>
      </c>
      <c r="AD36">
        <v>0</v>
      </c>
      <c r="AE36">
        <v>0</v>
      </c>
      <c r="AF36">
        <v>0</v>
      </c>
      <c r="AG36">
        <v>0</v>
      </c>
      <c r="AH36">
        <v>0</v>
      </c>
      <c r="AI36">
        <v>1</v>
      </c>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c r="BS36"/>
      <c r="BT36"/>
      <c r="BU36"/>
      <c r="BV36"/>
      <c r="BW36"/>
      <c r="BX36"/>
      <c r="BY36"/>
      <c r="BZ36"/>
      <c r="CA36"/>
      <c r="CB36"/>
      <c r="CC36"/>
      <c r="CD36"/>
      <c r="CE36"/>
      <c r="CF36"/>
      <c r="CG36"/>
      <c r="CH36"/>
      <c r="CI36"/>
      <c r="CJ36"/>
      <c r="CK36"/>
      <c r="CL36"/>
      <c r="CM36"/>
      <c r="CN36"/>
      <c r="CO36"/>
      <c r="CP36"/>
      <c r="CQ36"/>
      <c r="CR36"/>
      <c r="CS36"/>
      <c r="CT36"/>
      <c r="CU36"/>
      <c r="CV36"/>
      <c r="CW36"/>
      <c r="CX36"/>
      <c r="CY36"/>
      <c r="CZ36"/>
      <c r="DA36"/>
      <c r="DB36"/>
      <c r="DC36"/>
      <c r="DD36"/>
      <c r="DE36"/>
      <c r="DF36"/>
      <c r="DG36"/>
      <c r="DH36"/>
      <c r="DI36"/>
      <c r="DJ36"/>
      <c r="DK36"/>
      <c r="DL36"/>
      <c r="DM36"/>
      <c r="DN36"/>
      <c r="DO36"/>
      <c r="DP36"/>
      <c r="DQ36"/>
      <c r="DR36"/>
      <c r="DS36"/>
      <c r="DT36"/>
      <c r="DU36"/>
      <c r="DV36"/>
      <c r="DW36"/>
      <c r="DX36"/>
      <c r="DY36"/>
      <c r="DZ36"/>
      <c r="EA36"/>
      <c r="EB36"/>
      <c r="EC36"/>
      <c r="ED36"/>
      <c r="EE36"/>
      <c r="EF36"/>
      <c r="EG36"/>
      <c r="EH36"/>
      <c r="EI36"/>
      <c r="EJ36"/>
      <c r="EK36"/>
      <c r="EL36"/>
      <c r="EM36"/>
      <c r="EN36"/>
      <c r="EO36"/>
      <c r="EP36"/>
      <c r="EQ36"/>
      <c r="ER36"/>
      <c r="ES36"/>
      <c r="ET36"/>
      <c r="EU36"/>
      <c r="EV36"/>
      <c r="EW36"/>
      <c r="EX36"/>
      <c r="EY36"/>
      <c r="EZ36"/>
      <c r="FA36"/>
      <c r="FB36"/>
      <c r="FC36"/>
      <c r="FD36"/>
      <c r="FE36"/>
      <c r="FF36"/>
      <c r="FG36"/>
      <c r="FH36"/>
      <c r="FI36"/>
      <c r="FJ36"/>
      <c r="FK36"/>
      <c r="FL36"/>
      <c r="FM36"/>
      <c r="FN36"/>
      <c r="FO36"/>
      <c r="FP36"/>
      <c r="FQ36"/>
      <c r="FR36"/>
      <c r="FS36"/>
      <c r="FT36"/>
      <c r="FU36"/>
      <c r="FV36"/>
      <c r="FW36"/>
      <c r="FX36"/>
      <c r="FY36"/>
      <c r="FZ36"/>
      <c r="GA36"/>
      <c r="GB36"/>
      <c r="GC36"/>
      <c r="GD36"/>
      <c r="GE36"/>
      <c r="GF36"/>
      <c r="GG36"/>
      <c r="GH36"/>
      <c r="GI36"/>
      <c r="GJ36"/>
      <c r="GK36"/>
      <c r="GL36"/>
      <c r="GM36"/>
      <c r="GN36"/>
      <c r="GO36"/>
      <c r="GP36"/>
      <c r="GQ36"/>
      <c r="GR36"/>
      <c r="GS36"/>
      <c r="GT36"/>
      <c r="GU36"/>
      <c r="GV36"/>
      <c r="GW36"/>
      <c r="GX36"/>
      <c r="GY36"/>
      <c r="GZ36"/>
      <c r="HA36"/>
      <c r="HB36"/>
      <c r="HC36"/>
      <c r="HD36"/>
      <c r="HE36"/>
      <c r="HF36"/>
      <c r="HG36"/>
      <c r="HH36"/>
      <c r="HI36"/>
      <c r="HJ36"/>
      <c r="HK36"/>
      <c r="HL36"/>
      <c r="HM36"/>
      <c r="HN36"/>
      <c r="HO36"/>
      <c r="HP36"/>
      <c r="HQ36"/>
      <c r="HR36"/>
      <c r="HS36"/>
      <c r="HT36"/>
      <c r="HU36"/>
      <c r="HV36"/>
      <c r="HW36"/>
      <c r="HX36"/>
      <c r="HY36"/>
      <c r="HZ36"/>
      <c r="IA36"/>
      <c r="IB36"/>
      <c r="IC36"/>
      <c r="ID36"/>
      <c r="IE36"/>
      <c r="IF36"/>
      <c r="IG36"/>
      <c r="IH36"/>
      <c r="II36"/>
      <c r="IJ36"/>
      <c r="IK36"/>
      <c r="IL36"/>
      <c r="IM36"/>
      <c r="IN36"/>
      <c r="IO36"/>
      <c r="IP36"/>
      <c r="IQ36"/>
      <c r="IR36"/>
      <c r="IS36"/>
      <c r="IT36"/>
      <c r="IU36"/>
      <c r="IV36"/>
      <c r="IW36"/>
      <c r="IX36"/>
      <c r="IY36"/>
      <c r="IZ36"/>
      <c r="JA36"/>
      <c r="JB36"/>
      <c r="JC36"/>
      <c r="JD36"/>
      <c r="JE36"/>
      <c r="JF36"/>
      <c r="JG36"/>
      <c r="JH36"/>
      <c r="JI36"/>
      <c r="JJ36"/>
      <c r="JK36"/>
      <c r="JL36"/>
      <c r="JM36"/>
      <c r="JN36"/>
      <c r="JO36"/>
      <c r="JP36"/>
      <c r="JQ36"/>
      <c r="JR36"/>
      <c r="JS36"/>
      <c r="JT36"/>
      <c r="JU36"/>
      <c r="JV36"/>
      <c r="JW36"/>
      <c r="JX36"/>
      <c r="JY36"/>
      <c r="JZ36"/>
      <c r="KA36"/>
      <c r="KB36"/>
      <c r="KC36"/>
      <c r="KD36"/>
      <c r="KE36"/>
      <c r="KF36"/>
      <c r="KG36"/>
      <c r="KH36"/>
      <c r="KI36"/>
      <c r="KJ36"/>
      <c r="KK36"/>
      <c r="KL36"/>
      <c r="KM36"/>
      <c r="KN36"/>
      <c r="KO36"/>
      <c r="KP36"/>
      <c r="KQ36"/>
      <c r="KR36"/>
      <c r="KS36"/>
      <c r="KT36"/>
      <c r="KU36"/>
      <c r="KV36"/>
      <c r="KW36"/>
      <c r="KX36"/>
      <c r="KY36"/>
      <c r="KZ36"/>
      <c r="LA36"/>
      <c r="LB36"/>
      <c r="LC36"/>
      <c r="LD36"/>
      <c r="LE36"/>
      <c r="LF36"/>
      <c r="LG36"/>
      <c r="LH36"/>
      <c r="LI36"/>
      <c r="LJ36"/>
      <c r="LK36"/>
      <c r="LL36"/>
      <c r="LM36"/>
      <c r="LN36"/>
      <c r="LO36"/>
      <c r="LP36"/>
      <c r="LQ36"/>
      <c r="LR36"/>
      <c r="LS36"/>
      <c r="LT36"/>
      <c r="LU36"/>
      <c r="LV36"/>
      <c r="LW36"/>
      <c r="LX36"/>
      <c r="LY36"/>
      <c r="LZ36"/>
      <c r="MA36"/>
      <c r="MB36"/>
      <c r="MC36"/>
      <c r="MD36"/>
      <c r="ME36"/>
      <c r="MF36"/>
      <c r="MG36"/>
      <c r="MH36"/>
      <c r="MI36"/>
      <c r="MJ36"/>
      <c r="MK36"/>
      <c r="ML36"/>
      <c r="MM36"/>
      <c r="MN36"/>
      <c r="MO36"/>
      <c r="MP36"/>
      <c r="MQ36"/>
      <c r="MR36"/>
      <c r="MS36"/>
      <c r="MT36"/>
      <c r="MU36"/>
      <c r="MV36"/>
      <c r="MW36"/>
      <c r="MX36"/>
      <c r="MY36"/>
      <c r="MZ36"/>
      <c r="NA36"/>
      <c r="NB36"/>
      <c r="NC36"/>
      <c r="ND36"/>
      <c r="NE36"/>
      <c r="NF36"/>
      <c r="NG36"/>
      <c r="NH36"/>
      <c r="NI36"/>
      <c r="NJ36"/>
      <c r="NK36"/>
      <c r="NL36"/>
      <c r="NM36"/>
      <c r="NN36"/>
      <c r="NO36"/>
      <c r="NP36"/>
      <c r="NQ36"/>
      <c r="NR36"/>
      <c r="NS36"/>
      <c r="NT36"/>
      <c r="NU36"/>
      <c r="NV36"/>
      <c r="NW36"/>
      <c r="NX36"/>
      <c r="NY36"/>
      <c r="NZ36"/>
      <c r="OA36"/>
      <c r="OB36"/>
      <c r="OC36"/>
      <c r="OD36"/>
      <c r="OE36"/>
      <c r="OF36"/>
      <c r="OG36"/>
      <c r="OH36"/>
      <c r="OI36"/>
      <c r="OJ36"/>
      <c r="OK36"/>
      <c r="OL36"/>
      <c r="OM36"/>
      <c r="ON36"/>
      <c r="OO36"/>
      <c r="OP36"/>
      <c r="OQ36"/>
      <c r="OR36"/>
      <c r="OS36"/>
      <c r="OT36"/>
      <c r="OU36"/>
      <c r="OV36"/>
      <c r="OW36"/>
      <c r="OX36"/>
      <c r="OY36"/>
      <c r="OZ36"/>
      <c r="PA36"/>
      <c r="PB36"/>
      <c r="PC36"/>
      <c r="PD36"/>
      <c r="PE36"/>
      <c r="PF36"/>
      <c r="PG36"/>
      <c r="PH36"/>
      <c r="PI36"/>
      <c r="PJ36"/>
      <c r="PK36"/>
      <c r="PL36"/>
      <c r="PM36"/>
      <c r="PN36"/>
      <c r="PO36"/>
      <c r="PP36"/>
      <c r="PQ36"/>
      <c r="PR36"/>
      <c r="PS36"/>
      <c r="PT36"/>
      <c r="PU36"/>
      <c r="PV36"/>
      <c r="PW36"/>
      <c r="PX36"/>
      <c r="PY36"/>
      <c r="PZ36"/>
      <c r="QA36"/>
      <c r="QB36"/>
      <c r="QC36"/>
      <c r="QD36"/>
      <c r="QE36"/>
      <c r="QF36"/>
      <c r="QG36"/>
      <c r="QH36"/>
      <c r="QI36"/>
      <c r="QJ36"/>
      <c r="QK36"/>
      <c r="QL36"/>
      <c r="QM36"/>
      <c r="QN36"/>
      <c r="QO36"/>
      <c r="QP36"/>
      <c r="QQ36"/>
      <c r="QR36"/>
      <c r="QS36"/>
      <c r="QT36"/>
      <c r="QU36"/>
      <c r="QV36"/>
      <c r="QW36"/>
      <c r="QX36"/>
      <c r="QY36"/>
      <c r="QZ36"/>
      <c r="RA36"/>
      <c r="RB36"/>
      <c r="RC36"/>
      <c r="RD36"/>
      <c r="RE36"/>
      <c r="RF36"/>
      <c r="RG36"/>
      <c r="RH36"/>
      <c r="RI36"/>
      <c r="RJ36"/>
      <c r="RK36"/>
      <c r="RL36"/>
      <c r="RM36"/>
      <c r="RN36"/>
      <c r="RO36"/>
      <c r="RP36"/>
      <c r="RQ36"/>
      <c r="RR36"/>
      <c r="RS36"/>
      <c r="RT36"/>
      <c r="RU36"/>
      <c r="RV36"/>
      <c r="RW36"/>
      <c r="RX36"/>
      <c r="RY36"/>
      <c r="RZ36"/>
      <c r="SA36"/>
      <c r="SB36"/>
      <c r="SC36"/>
      <c r="SD36"/>
      <c r="SE36"/>
      <c r="SF36"/>
      <c r="SG36"/>
      <c r="SH36"/>
      <c r="SI36"/>
      <c r="SJ36"/>
      <c r="SK36"/>
      <c r="SL36"/>
      <c r="SM36"/>
      <c r="SN36"/>
      <c r="SO36"/>
      <c r="SP36"/>
      <c r="SQ36"/>
      <c r="SR36"/>
      <c r="SS36"/>
      <c r="ST36"/>
      <c r="SU36"/>
      <c r="SV36"/>
      <c r="SW36"/>
      <c r="SX36"/>
      <c r="SY36"/>
      <c r="SZ36"/>
      <c r="TA36"/>
      <c r="TB36"/>
      <c r="TC36"/>
      <c r="TD36"/>
      <c r="TE36"/>
      <c r="TF36"/>
      <c r="TG36"/>
      <c r="TH36"/>
      <c r="TI36"/>
      <c r="TJ36"/>
      <c r="TK36"/>
      <c r="TL36"/>
      <c r="TM36"/>
      <c r="TN36"/>
      <c r="TO36"/>
      <c r="TP36"/>
      <c r="TQ36"/>
      <c r="TR36"/>
      <c r="TS36"/>
      <c r="TT36"/>
      <c r="TU36"/>
      <c r="TV36"/>
      <c r="TW36"/>
      <c r="TX36"/>
      <c r="TY36"/>
      <c r="TZ36"/>
      <c r="UA36"/>
      <c r="UB36"/>
      <c r="UC36"/>
      <c r="UD36"/>
      <c r="UE36"/>
      <c r="UF36"/>
      <c r="UG36"/>
      <c r="UH36"/>
      <c r="UI36"/>
      <c r="UJ36"/>
      <c r="UK36"/>
      <c r="UL36"/>
      <c r="UM36"/>
      <c r="UN36"/>
      <c r="UO36"/>
      <c r="UP36"/>
      <c r="UQ36"/>
      <c r="UR36"/>
      <c r="US36"/>
      <c r="UT36"/>
      <c r="UU36"/>
      <c r="UV36"/>
      <c r="UW36"/>
      <c r="UX36"/>
      <c r="UY36"/>
      <c r="UZ36"/>
      <c r="VA36"/>
      <c r="VB36"/>
      <c r="VC36"/>
      <c r="VD36"/>
      <c r="VE36"/>
      <c r="VF36"/>
      <c r="VG36"/>
      <c r="VH36"/>
      <c r="VI36"/>
      <c r="VJ36"/>
      <c r="VK36"/>
      <c r="VL36"/>
      <c r="VM36"/>
      <c r="VN36"/>
      <c r="VO36"/>
      <c r="VP36"/>
      <c r="VQ36"/>
      <c r="VR36"/>
      <c r="VS36"/>
      <c r="VT36"/>
      <c r="VU36"/>
      <c r="VV36"/>
      <c r="VW36"/>
      <c r="VX36"/>
      <c r="VY36"/>
      <c r="VZ36"/>
      <c r="WA36"/>
      <c r="WB36"/>
      <c r="WC36"/>
      <c r="WD36"/>
      <c r="WE36"/>
      <c r="WF36"/>
      <c r="WG36"/>
      <c r="WH36"/>
      <c r="WI36"/>
      <c r="WJ36"/>
      <c r="WK36"/>
      <c r="WL36"/>
      <c r="WM36"/>
      <c r="WN36"/>
      <c r="WO36"/>
      <c r="WP36"/>
      <c r="WQ36"/>
      <c r="WR36"/>
      <c r="WS36"/>
      <c r="WT36"/>
      <c r="WU36"/>
      <c r="WV36"/>
      <c r="WW36"/>
      <c r="WX36"/>
      <c r="WY36"/>
      <c r="WZ36"/>
      <c r="XA36"/>
      <c r="XB36"/>
      <c r="XC36"/>
      <c r="XD36"/>
      <c r="XE36"/>
      <c r="XF36"/>
      <c r="XG36"/>
      <c r="XH36"/>
      <c r="XI36"/>
      <c r="XJ36"/>
      <c r="XK36"/>
      <c r="XL36"/>
      <c r="XM36"/>
      <c r="XN36"/>
      <c r="XO36"/>
      <c r="XP36"/>
      <c r="XQ36"/>
      <c r="XR36"/>
      <c r="XS36"/>
      <c r="XT36"/>
      <c r="XU36"/>
      <c r="XV36"/>
      <c r="XW36"/>
      <c r="XX36"/>
      <c r="XY36"/>
      <c r="XZ36"/>
      <c r="YA36"/>
      <c r="YB36"/>
      <c r="YC36"/>
      <c r="YD36"/>
      <c r="YE36"/>
      <c r="YF36"/>
      <c r="YG36"/>
      <c r="YH36"/>
      <c r="YI36"/>
      <c r="YJ36"/>
      <c r="YK36"/>
      <c r="YL36"/>
      <c r="YM36"/>
      <c r="YN36"/>
      <c r="YO36"/>
      <c r="YP36"/>
      <c r="YQ36"/>
      <c r="YR36"/>
      <c r="YS36"/>
      <c r="YT36"/>
      <c r="YU36"/>
      <c r="YV36"/>
      <c r="YW36"/>
      <c r="YX36"/>
      <c r="YY36"/>
      <c r="YZ36"/>
      <c r="ZA36"/>
      <c r="ZB36"/>
      <c r="ZC36"/>
      <c r="ZD36"/>
      <c r="ZE36"/>
      <c r="ZF36"/>
      <c r="ZG36"/>
      <c r="ZH36"/>
      <c r="ZI36"/>
      <c r="ZJ36"/>
      <c r="ZK36"/>
      <c r="ZL36"/>
      <c r="ZM36"/>
      <c r="ZN36"/>
      <c r="ZO36"/>
      <c r="ZP36"/>
      <c r="ZQ36"/>
      <c r="ZR36"/>
      <c r="ZS36"/>
      <c r="ZT36"/>
      <c r="ZU36"/>
      <c r="ZV36"/>
      <c r="ZW36"/>
      <c r="ZX36"/>
      <c r="ZY36"/>
      <c r="ZZ36"/>
      <c r="AAA36"/>
      <c r="AAB36"/>
      <c r="AAC36"/>
      <c r="AAD36"/>
      <c r="AAE36"/>
      <c r="AAF36"/>
      <c r="AAG36"/>
      <c r="AAH36"/>
      <c r="AAI36"/>
      <c r="AAJ36"/>
      <c r="AAK36"/>
      <c r="AAL36" t="s">
        <v>797</v>
      </c>
      <c r="AAM36"/>
      <c r="AAN36" t="s">
        <v>797</v>
      </c>
      <c r="AAO36"/>
      <c r="AAP36"/>
      <c r="AAQ36"/>
      <c r="AAR36"/>
      <c r="AAS36"/>
      <c r="AAT36"/>
      <c r="AAU36"/>
      <c r="AAV36" t="s">
        <v>816</v>
      </c>
      <c r="AAW36"/>
      <c r="AAX36"/>
      <c r="AAY36"/>
      <c r="AAZ36"/>
      <c r="ABA36"/>
      <c r="ABB36"/>
      <c r="ABC36"/>
      <c r="ABD36"/>
      <c r="ABE36"/>
      <c r="ABF36"/>
      <c r="ABG36"/>
      <c r="ABH36" t="s">
        <v>816</v>
      </c>
      <c r="ABI36"/>
      <c r="ABJ36"/>
      <c r="ABK36"/>
      <c r="ABL36"/>
      <c r="ABM36"/>
      <c r="ABN36"/>
      <c r="ABO36"/>
      <c r="ABP36"/>
      <c r="ABQ36" t="s">
        <v>816</v>
      </c>
      <c r="ABR36"/>
      <c r="ABS36"/>
      <c r="ABT36"/>
      <c r="ABU36"/>
      <c r="ABV36"/>
      <c r="ABW36"/>
      <c r="ABX36"/>
      <c r="ABY36"/>
      <c r="ABZ36"/>
      <c r="ACA36"/>
      <c r="ACB36"/>
      <c r="ACC36"/>
      <c r="ACD36" t="s">
        <v>816</v>
      </c>
      <c r="ACE36"/>
      <c r="ACF36"/>
      <c r="ACG36"/>
      <c r="ACH36"/>
      <c r="ACI36"/>
      <c r="ACJ36"/>
      <c r="ACK36"/>
      <c r="ACL36"/>
      <c r="ACM36"/>
      <c r="ACN36"/>
      <c r="ACO36"/>
      <c r="ACP36"/>
      <c r="ACQ36" t="s">
        <v>838</v>
      </c>
      <c r="ACR36">
        <v>365206889</v>
      </c>
      <c r="ACS36" s="396">
        <v>44888.632743055547</v>
      </c>
      <c r="ACT36"/>
      <c r="ACU36"/>
      <c r="ACV36" t="s">
        <v>801</v>
      </c>
      <c r="ACW36"/>
      <c r="ACX36"/>
      <c r="ACY36">
        <v>36</v>
      </c>
    </row>
    <row r="37" spans="1:779" s="82" customFormat="1" x14ac:dyDescent="0.3">
      <c r="A37" t="s">
        <v>2377</v>
      </c>
      <c r="B37" s="396">
        <v>44888.367663807883</v>
      </c>
      <c r="C37" s="396">
        <v>44888.371111736109</v>
      </c>
      <c r="D37" s="396">
        <v>44888</v>
      </c>
      <c r="E37" t="s">
        <v>824</v>
      </c>
      <c r="F37" s="396">
        <v>44888</v>
      </c>
      <c r="G37" t="s">
        <v>825</v>
      </c>
      <c r="H37" t="s">
        <v>826</v>
      </c>
      <c r="I37" t="s">
        <v>826</v>
      </c>
      <c r="J37" t="s">
        <v>826</v>
      </c>
      <c r="K37" t="s">
        <v>795</v>
      </c>
      <c r="L37" t="s">
        <v>839</v>
      </c>
      <c r="M37">
        <v>0</v>
      </c>
      <c r="N37">
        <v>0</v>
      </c>
      <c r="O37">
        <v>0</v>
      </c>
      <c r="P37">
        <v>0</v>
      </c>
      <c r="Q37">
        <v>0</v>
      </c>
      <c r="R37">
        <v>0</v>
      </c>
      <c r="S37">
        <v>0</v>
      </c>
      <c r="T37">
        <v>0</v>
      </c>
      <c r="U37">
        <v>1</v>
      </c>
      <c r="V37">
        <v>1</v>
      </c>
      <c r="W37">
        <v>0</v>
      </c>
      <c r="X37">
        <v>1</v>
      </c>
      <c r="Y37">
        <v>1</v>
      </c>
      <c r="Z37">
        <v>0</v>
      </c>
      <c r="AA37">
        <v>0</v>
      </c>
      <c r="AB37">
        <v>0</v>
      </c>
      <c r="AC37">
        <v>0</v>
      </c>
      <c r="AD37">
        <v>0</v>
      </c>
      <c r="AE37">
        <v>0</v>
      </c>
      <c r="AF37">
        <v>0</v>
      </c>
      <c r="AG37">
        <v>0</v>
      </c>
      <c r="AH37">
        <v>0</v>
      </c>
      <c r="AI37">
        <v>0</v>
      </c>
      <c r="AJ37"/>
      <c r="AK37"/>
      <c r="AL37"/>
      <c r="AM37"/>
      <c r="AN37"/>
      <c r="AO37"/>
      <c r="AP37"/>
      <c r="AQ37"/>
      <c r="AR37"/>
      <c r="AS37"/>
      <c r="AT37"/>
      <c r="AU37"/>
      <c r="AV37"/>
      <c r="AW37"/>
      <c r="AX37"/>
      <c r="AY37"/>
      <c r="AZ37"/>
      <c r="BA37"/>
      <c r="BB37"/>
      <c r="BC37"/>
      <c r="BD37"/>
      <c r="BE37"/>
      <c r="BF37"/>
      <c r="BG37"/>
      <c r="BH37"/>
      <c r="BI37"/>
      <c r="BJ37"/>
      <c r="BK37"/>
      <c r="BL37"/>
      <c r="BM37"/>
      <c r="BN37"/>
      <c r="BO37"/>
      <c r="BP37"/>
      <c r="BQ37"/>
      <c r="BR37"/>
      <c r="BS37"/>
      <c r="BT37"/>
      <c r="BU37"/>
      <c r="BV37"/>
      <c r="BW37"/>
      <c r="BX37"/>
      <c r="BY37"/>
      <c r="BZ37"/>
      <c r="CA37"/>
      <c r="CB37"/>
      <c r="CC37"/>
      <c r="CD37"/>
      <c r="CE37"/>
      <c r="CF37"/>
      <c r="CG37"/>
      <c r="CH37"/>
      <c r="CI37"/>
      <c r="CJ37"/>
      <c r="CK37"/>
      <c r="CL37"/>
      <c r="CM37"/>
      <c r="CN37"/>
      <c r="CO37"/>
      <c r="CP37"/>
      <c r="CQ37"/>
      <c r="CR37"/>
      <c r="CS37"/>
      <c r="CT37"/>
      <c r="CU37"/>
      <c r="CV37"/>
      <c r="CW37"/>
      <c r="CX37"/>
      <c r="CY37"/>
      <c r="CZ37"/>
      <c r="DA37"/>
      <c r="DB37"/>
      <c r="DC37"/>
      <c r="DD37"/>
      <c r="DE37"/>
      <c r="DF37"/>
      <c r="DG37"/>
      <c r="DH37"/>
      <c r="DI37"/>
      <c r="DJ37"/>
      <c r="DK37"/>
      <c r="DL37"/>
      <c r="DM37"/>
      <c r="DN37"/>
      <c r="DO37"/>
      <c r="DP37"/>
      <c r="DQ37"/>
      <c r="DR37"/>
      <c r="DS37"/>
      <c r="DT37"/>
      <c r="DU37"/>
      <c r="DV37"/>
      <c r="DW37"/>
      <c r="DX37"/>
      <c r="DY37"/>
      <c r="DZ37"/>
      <c r="EA37"/>
      <c r="EB37"/>
      <c r="EC37"/>
      <c r="ED37"/>
      <c r="EE37"/>
      <c r="EF37"/>
      <c r="EG37"/>
      <c r="EH37"/>
      <c r="EI37"/>
      <c r="EJ37"/>
      <c r="EK37"/>
      <c r="EL37"/>
      <c r="EM37"/>
      <c r="EN37"/>
      <c r="EO37"/>
      <c r="EP37"/>
      <c r="EQ37"/>
      <c r="ER37"/>
      <c r="ES37"/>
      <c r="ET37"/>
      <c r="EU37"/>
      <c r="EV37"/>
      <c r="EW37"/>
      <c r="EX37"/>
      <c r="EY37"/>
      <c r="EZ37"/>
      <c r="FA37"/>
      <c r="FB37"/>
      <c r="FC37"/>
      <c r="FD37"/>
      <c r="FE37"/>
      <c r="FF37"/>
      <c r="FG37"/>
      <c r="FH37"/>
      <c r="FI37"/>
      <c r="FJ37"/>
      <c r="FK37"/>
      <c r="FL37"/>
      <c r="FM37"/>
      <c r="FN37"/>
      <c r="FO37"/>
      <c r="FP37"/>
      <c r="FQ37"/>
      <c r="FR37"/>
      <c r="FS37"/>
      <c r="FT37"/>
      <c r="FU37"/>
      <c r="FV37"/>
      <c r="FW37"/>
      <c r="FX37"/>
      <c r="FY37"/>
      <c r="FZ37"/>
      <c r="GA37"/>
      <c r="GB37"/>
      <c r="GC37"/>
      <c r="GD37"/>
      <c r="GE37"/>
      <c r="GF37"/>
      <c r="GG37"/>
      <c r="GH37"/>
      <c r="GI37"/>
      <c r="GJ37"/>
      <c r="GK37"/>
      <c r="GL37"/>
      <c r="GM37"/>
      <c r="GN37"/>
      <c r="GO37"/>
      <c r="GP37"/>
      <c r="GQ37"/>
      <c r="GR37"/>
      <c r="GS37"/>
      <c r="GT37"/>
      <c r="GU37"/>
      <c r="GV37"/>
      <c r="GW37"/>
      <c r="GX37"/>
      <c r="GY37"/>
      <c r="GZ37"/>
      <c r="HA37"/>
      <c r="HB37"/>
      <c r="HC37"/>
      <c r="HD37"/>
      <c r="HE37"/>
      <c r="HF37"/>
      <c r="HG37"/>
      <c r="HH37"/>
      <c r="HI37"/>
      <c r="HJ37"/>
      <c r="HK37"/>
      <c r="HL37"/>
      <c r="HM37"/>
      <c r="HN37"/>
      <c r="HO37"/>
      <c r="HP37"/>
      <c r="HQ37"/>
      <c r="HR37"/>
      <c r="HS37"/>
      <c r="HT37"/>
      <c r="HU37"/>
      <c r="HV37"/>
      <c r="HW37"/>
      <c r="HX37"/>
      <c r="HY37"/>
      <c r="HZ37"/>
      <c r="IA37"/>
      <c r="IB37"/>
      <c r="IC37"/>
      <c r="ID37"/>
      <c r="IE37"/>
      <c r="IF37"/>
      <c r="IG37"/>
      <c r="IH37"/>
      <c r="II37"/>
      <c r="IJ37"/>
      <c r="IK37"/>
      <c r="IL37"/>
      <c r="IM37"/>
      <c r="IN37"/>
      <c r="IO37"/>
      <c r="IP37"/>
      <c r="IQ37"/>
      <c r="IR37"/>
      <c r="IS37"/>
      <c r="IT37"/>
      <c r="IU37"/>
      <c r="IV37"/>
      <c r="IW37"/>
      <c r="IX37"/>
      <c r="IY37"/>
      <c r="IZ37"/>
      <c r="JA37"/>
      <c r="JB37"/>
      <c r="JC37"/>
      <c r="JD37"/>
      <c r="JE37"/>
      <c r="JF37"/>
      <c r="JG37"/>
      <c r="JH37"/>
      <c r="JI37"/>
      <c r="JJ37"/>
      <c r="JK37"/>
      <c r="JL37"/>
      <c r="JM37"/>
      <c r="JN37"/>
      <c r="JO37"/>
      <c r="JP37"/>
      <c r="JQ37"/>
      <c r="JR37"/>
      <c r="JS37"/>
      <c r="JT37"/>
      <c r="JU37"/>
      <c r="JV37" t="s">
        <v>840</v>
      </c>
      <c r="JW37"/>
      <c r="JX37">
        <v>100</v>
      </c>
      <c r="JY37">
        <v>100</v>
      </c>
      <c r="JZ37"/>
      <c r="KA37">
        <v>200</v>
      </c>
      <c r="KB37">
        <v>-50</v>
      </c>
      <c r="KC37">
        <v>-100</v>
      </c>
      <c r="KD37" t="s">
        <v>2347</v>
      </c>
      <c r="KE37" t="s">
        <v>841</v>
      </c>
      <c r="KF37"/>
      <c r="KG37"/>
      <c r="KH37" t="s">
        <v>816</v>
      </c>
      <c r="KI37"/>
      <c r="KJ37"/>
      <c r="KK37"/>
      <c r="KL37"/>
      <c r="KM37"/>
      <c r="KN37"/>
      <c r="KO37"/>
      <c r="KP37"/>
      <c r="KQ37"/>
      <c r="KR37"/>
      <c r="KS37"/>
      <c r="KT37"/>
      <c r="KU37"/>
      <c r="KV37"/>
      <c r="KW37"/>
      <c r="KX37"/>
      <c r="KY37"/>
      <c r="KZ37"/>
      <c r="LA37" t="s">
        <v>840</v>
      </c>
      <c r="LB37"/>
      <c r="LC37">
        <v>100</v>
      </c>
      <c r="LD37">
        <v>100</v>
      </c>
      <c r="LE37"/>
      <c r="LF37">
        <v>50</v>
      </c>
      <c r="LG37">
        <v>100</v>
      </c>
      <c r="LH37">
        <v>50</v>
      </c>
      <c r="LI37" t="s">
        <v>2348</v>
      </c>
      <c r="LJ37" t="s">
        <v>841</v>
      </c>
      <c r="LK37"/>
      <c r="LL37"/>
      <c r="LM37" t="s">
        <v>816</v>
      </c>
      <c r="LN37"/>
      <c r="LO37"/>
      <c r="LP37"/>
      <c r="LQ37"/>
      <c r="LR37"/>
      <c r="LS37"/>
      <c r="LT37"/>
      <c r="LU37"/>
      <c r="LV37"/>
      <c r="LW37"/>
      <c r="LX37"/>
      <c r="LY37"/>
      <c r="LZ37"/>
      <c r="MA37"/>
      <c r="MB37"/>
      <c r="MC37"/>
      <c r="MD37"/>
      <c r="ME37"/>
      <c r="MF37"/>
      <c r="MG37"/>
      <c r="MH37"/>
      <c r="MI37"/>
      <c r="MJ37"/>
      <c r="MK37"/>
      <c r="ML37"/>
      <c r="MM37"/>
      <c r="MN37"/>
      <c r="MO37"/>
      <c r="MP37"/>
      <c r="MQ37"/>
      <c r="MR37"/>
      <c r="MS37"/>
      <c r="MT37"/>
      <c r="MU37"/>
      <c r="MV37"/>
      <c r="MW37"/>
      <c r="MX37"/>
      <c r="MY37"/>
      <c r="MZ37"/>
      <c r="NA37"/>
      <c r="NB37"/>
      <c r="NC37"/>
      <c r="ND37"/>
      <c r="NE37"/>
      <c r="NF37"/>
      <c r="NG37"/>
      <c r="NH37"/>
      <c r="NI37"/>
      <c r="NJ37"/>
      <c r="NK37" t="s">
        <v>840</v>
      </c>
      <c r="NL37"/>
      <c r="NM37">
        <v>100</v>
      </c>
      <c r="NN37">
        <v>100</v>
      </c>
      <c r="NO37"/>
      <c r="NP37">
        <v>200</v>
      </c>
      <c r="NQ37">
        <v>-50</v>
      </c>
      <c r="NR37">
        <v>-100</v>
      </c>
      <c r="NS37" t="s">
        <v>2347</v>
      </c>
      <c r="NT37" t="s">
        <v>841</v>
      </c>
      <c r="NU37"/>
      <c r="NV37"/>
      <c r="NW37" t="s">
        <v>816</v>
      </c>
      <c r="NX37"/>
      <c r="NY37"/>
      <c r="NZ37"/>
      <c r="OA37"/>
      <c r="OB37"/>
      <c r="OC37"/>
      <c r="OD37"/>
      <c r="OE37"/>
      <c r="OF37"/>
      <c r="OG37"/>
      <c r="OH37"/>
      <c r="OI37"/>
      <c r="OJ37"/>
      <c r="OK37"/>
      <c r="OL37"/>
      <c r="OM37"/>
      <c r="ON37"/>
      <c r="OO37"/>
      <c r="OP37" t="s">
        <v>840</v>
      </c>
      <c r="OQ37"/>
      <c r="OR37">
        <v>100</v>
      </c>
      <c r="OS37">
        <v>100</v>
      </c>
      <c r="OT37"/>
      <c r="OU37">
        <v>94</v>
      </c>
      <c r="OV37">
        <v>6.3829787234042552</v>
      </c>
      <c r="OW37">
        <v>6</v>
      </c>
      <c r="OX37"/>
      <c r="OY37" t="s">
        <v>841</v>
      </c>
      <c r="OZ37"/>
      <c r="PA37"/>
      <c r="PB37" t="s">
        <v>816</v>
      </c>
      <c r="PC37"/>
      <c r="PD37"/>
      <c r="PE37"/>
      <c r="PF37"/>
      <c r="PG37"/>
      <c r="PH37"/>
      <c r="PI37"/>
      <c r="PJ37"/>
      <c r="PK37"/>
      <c r="PL37"/>
      <c r="PM37"/>
      <c r="PN37"/>
      <c r="PO37"/>
      <c r="PP37"/>
      <c r="PQ37"/>
      <c r="PR37"/>
      <c r="PS37"/>
      <c r="PT37"/>
      <c r="PU37"/>
      <c r="PV37"/>
      <c r="PW37"/>
      <c r="PX37"/>
      <c r="PY37"/>
      <c r="PZ37"/>
      <c r="QA37"/>
      <c r="QB37"/>
      <c r="QC37"/>
      <c r="QD37"/>
      <c r="QE37"/>
      <c r="QF37"/>
      <c r="QG37"/>
      <c r="QH37"/>
      <c r="QI37"/>
      <c r="QJ37"/>
      <c r="QK37"/>
      <c r="QL37"/>
      <c r="QM37"/>
      <c r="QN37"/>
      <c r="QO37"/>
      <c r="QP37"/>
      <c r="QQ37"/>
      <c r="QR37"/>
      <c r="QS37"/>
      <c r="QT37"/>
      <c r="QU37"/>
      <c r="QV37"/>
      <c r="QW37"/>
      <c r="QX37"/>
      <c r="QY37"/>
      <c r="QZ37"/>
      <c r="RA37"/>
      <c r="RB37"/>
      <c r="RC37"/>
      <c r="RD37"/>
      <c r="RE37"/>
      <c r="RF37"/>
      <c r="RG37"/>
      <c r="RH37"/>
      <c r="RI37"/>
      <c r="RJ37"/>
      <c r="RK37"/>
      <c r="RL37"/>
      <c r="RM37"/>
      <c r="RN37"/>
      <c r="RO37"/>
      <c r="RP37"/>
      <c r="RQ37"/>
      <c r="RR37"/>
      <c r="RS37"/>
      <c r="RT37"/>
      <c r="RU37"/>
      <c r="RV37"/>
      <c r="RW37"/>
      <c r="RX37"/>
      <c r="RY37"/>
      <c r="RZ37"/>
      <c r="SA37"/>
      <c r="SB37"/>
      <c r="SC37"/>
      <c r="SD37"/>
      <c r="SE37"/>
      <c r="SF37"/>
      <c r="SG37"/>
      <c r="SH37"/>
      <c r="SI37"/>
      <c r="SJ37"/>
      <c r="SK37"/>
      <c r="SL37"/>
      <c r="SM37"/>
      <c r="SN37"/>
      <c r="SO37"/>
      <c r="SP37"/>
      <c r="SQ37"/>
      <c r="SR37"/>
      <c r="SS37"/>
      <c r="ST37"/>
      <c r="SU37"/>
      <c r="SV37"/>
      <c r="SW37"/>
      <c r="SX37"/>
      <c r="SY37"/>
      <c r="SZ37"/>
      <c r="TA37"/>
      <c r="TB37"/>
      <c r="TC37"/>
      <c r="TD37"/>
      <c r="TE37"/>
      <c r="TF37"/>
      <c r="TG37"/>
      <c r="TH37"/>
      <c r="TI37"/>
      <c r="TJ37"/>
      <c r="TK37"/>
      <c r="TL37"/>
      <c r="TM37"/>
      <c r="TN37"/>
      <c r="TO37"/>
      <c r="TP37"/>
      <c r="TQ37"/>
      <c r="TR37"/>
      <c r="TS37"/>
      <c r="TT37"/>
      <c r="TU37"/>
      <c r="TV37"/>
      <c r="TW37"/>
      <c r="TX37"/>
      <c r="TY37"/>
      <c r="TZ37"/>
      <c r="UA37"/>
      <c r="UB37"/>
      <c r="UC37"/>
      <c r="UD37"/>
      <c r="UE37"/>
      <c r="UF37"/>
      <c r="UG37"/>
      <c r="UH37"/>
      <c r="UI37"/>
      <c r="UJ37"/>
      <c r="UK37"/>
      <c r="UL37"/>
      <c r="UM37"/>
      <c r="UN37"/>
      <c r="UO37"/>
      <c r="UP37"/>
      <c r="UQ37"/>
      <c r="UR37"/>
      <c r="US37"/>
      <c r="UT37"/>
      <c r="UU37"/>
      <c r="UV37"/>
      <c r="UW37"/>
      <c r="UX37"/>
      <c r="UY37"/>
      <c r="UZ37"/>
      <c r="VA37"/>
      <c r="VB37"/>
      <c r="VC37"/>
      <c r="VD37"/>
      <c r="VE37"/>
      <c r="VF37"/>
      <c r="VG37"/>
      <c r="VH37"/>
      <c r="VI37"/>
      <c r="VJ37"/>
      <c r="VK37"/>
      <c r="VL37"/>
      <c r="VM37"/>
      <c r="VN37"/>
      <c r="VO37"/>
      <c r="VP37"/>
      <c r="VQ37"/>
      <c r="VR37"/>
      <c r="VS37"/>
      <c r="VT37"/>
      <c r="VU37"/>
      <c r="VV37"/>
      <c r="VW37"/>
      <c r="VX37"/>
      <c r="VY37"/>
      <c r="VZ37"/>
      <c r="WA37"/>
      <c r="WB37"/>
      <c r="WC37"/>
      <c r="WD37"/>
      <c r="WE37"/>
      <c r="WF37"/>
      <c r="WG37"/>
      <c r="WH37"/>
      <c r="WI37"/>
      <c r="WJ37"/>
      <c r="WK37"/>
      <c r="WL37"/>
      <c r="WM37"/>
      <c r="WN37"/>
      <c r="WO37"/>
      <c r="WP37"/>
      <c r="WQ37"/>
      <c r="WR37"/>
      <c r="WS37"/>
      <c r="WT37"/>
      <c r="WU37"/>
      <c r="WV37"/>
      <c r="WW37"/>
      <c r="WX37"/>
      <c r="WY37"/>
      <c r="WZ37"/>
      <c r="XA37"/>
      <c r="XB37"/>
      <c r="XC37"/>
      <c r="XD37"/>
      <c r="XE37"/>
      <c r="XF37"/>
      <c r="XG37"/>
      <c r="XH37"/>
      <c r="XI37"/>
      <c r="XJ37"/>
      <c r="XK37"/>
      <c r="XL37"/>
      <c r="XM37"/>
      <c r="XN37"/>
      <c r="XO37"/>
      <c r="XP37"/>
      <c r="XQ37"/>
      <c r="XR37"/>
      <c r="XS37"/>
      <c r="XT37"/>
      <c r="XU37"/>
      <c r="XV37"/>
      <c r="XW37"/>
      <c r="XX37"/>
      <c r="XY37"/>
      <c r="XZ37"/>
      <c r="YA37"/>
      <c r="YB37"/>
      <c r="YC37"/>
      <c r="YD37"/>
      <c r="YE37"/>
      <c r="YF37"/>
      <c r="YG37"/>
      <c r="YH37"/>
      <c r="YI37"/>
      <c r="YJ37"/>
      <c r="YK37"/>
      <c r="YL37"/>
      <c r="YM37"/>
      <c r="YN37"/>
      <c r="YO37"/>
      <c r="YP37"/>
      <c r="YQ37"/>
      <c r="YR37"/>
      <c r="YS37"/>
      <c r="YT37"/>
      <c r="YU37"/>
      <c r="YV37"/>
      <c r="YW37"/>
      <c r="YX37"/>
      <c r="YY37"/>
      <c r="YZ37"/>
      <c r="ZA37"/>
      <c r="ZB37"/>
      <c r="ZC37"/>
      <c r="ZD37"/>
      <c r="ZE37"/>
      <c r="ZF37"/>
      <c r="ZG37"/>
      <c r="ZH37"/>
      <c r="ZI37"/>
      <c r="ZJ37"/>
      <c r="ZK37"/>
      <c r="ZL37"/>
      <c r="ZM37"/>
      <c r="ZN37"/>
      <c r="ZO37"/>
      <c r="ZP37"/>
      <c r="ZQ37"/>
      <c r="ZR37"/>
      <c r="ZS37"/>
      <c r="ZT37"/>
      <c r="ZU37"/>
      <c r="ZV37"/>
      <c r="ZW37"/>
      <c r="ZX37"/>
      <c r="ZY37"/>
      <c r="ZZ37"/>
      <c r="AAA37"/>
      <c r="AAB37"/>
      <c r="AAC37"/>
      <c r="AAD37"/>
      <c r="AAE37"/>
      <c r="AAF37"/>
      <c r="AAG37"/>
      <c r="AAH37"/>
      <c r="AAI37"/>
      <c r="AAJ37"/>
      <c r="AAK37"/>
      <c r="AAL37"/>
      <c r="AAM37"/>
      <c r="AAN37"/>
      <c r="AAO37"/>
      <c r="AAP37"/>
      <c r="AAQ37"/>
      <c r="AAR37"/>
      <c r="AAS37"/>
      <c r="AAT37"/>
      <c r="AAU37"/>
      <c r="AAV37" t="s">
        <v>816</v>
      </c>
      <c r="AAW37"/>
      <c r="AAX37"/>
      <c r="AAY37"/>
      <c r="AAZ37"/>
      <c r="ABA37"/>
      <c r="ABB37"/>
      <c r="ABC37"/>
      <c r="ABD37"/>
      <c r="ABE37"/>
      <c r="ABF37"/>
      <c r="ABG37"/>
      <c r="ABH37" t="s">
        <v>816</v>
      </c>
      <c r="ABI37"/>
      <c r="ABJ37"/>
      <c r="ABK37"/>
      <c r="ABL37"/>
      <c r="ABM37"/>
      <c r="ABN37"/>
      <c r="ABO37"/>
      <c r="ABP37"/>
      <c r="ABQ37" t="s">
        <v>816</v>
      </c>
      <c r="ABR37"/>
      <c r="ABS37"/>
      <c r="ABT37"/>
      <c r="ABU37"/>
      <c r="ABV37"/>
      <c r="ABW37"/>
      <c r="ABX37"/>
      <c r="ABY37"/>
      <c r="ABZ37"/>
      <c r="ACA37"/>
      <c r="ACB37"/>
      <c r="ACC37"/>
      <c r="ACD37" t="s">
        <v>816</v>
      </c>
      <c r="ACE37"/>
      <c r="ACF37"/>
      <c r="ACG37"/>
      <c r="ACH37"/>
      <c r="ACI37"/>
      <c r="ACJ37"/>
      <c r="ACK37"/>
      <c r="ACL37"/>
      <c r="ACM37"/>
      <c r="ACN37"/>
      <c r="ACO37"/>
      <c r="ACP37"/>
      <c r="ACQ37" t="s">
        <v>2378</v>
      </c>
      <c r="ACR37">
        <v>365213474</v>
      </c>
      <c r="ACS37" s="396">
        <v>44888.641180555547</v>
      </c>
      <c r="ACT37"/>
      <c r="ACU37"/>
      <c r="ACV37" t="s">
        <v>801</v>
      </c>
      <c r="ACW37"/>
      <c r="ACX37"/>
      <c r="ACY37">
        <v>37</v>
      </c>
    </row>
    <row r="38" spans="1:779" s="82" customFormat="1" x14ac:dyDescent="0.3">
      <c r="A38" t="s">
        <v>2379</v>
      </c>
      <c r="B38" s="396">
        <v>44888.348848877322</v>
      </c>
      <c r="C38" s="396">
        <v>44888.358335092591</v>
      </c>
      <c r="D38" s="396">
        <v>44888</v>
      </c>
      <c r="E38" t="s">
        <v>2380</v>
      </c>
      <c r="F38" s="396">
        <v>44888</v>
      </c>
      <c r="G38" t="s">
        <v>793</v>
      </c>
      <c r="H38" t="s">
        <v>794</v>
      </c>
      <c r="I38" t="s">
        <v>794</v>
      </c>
      <c r="J38" t="s">
        <v>794</v>
      </c>
      <c r="K38" t="s">
        <v>795</v>
      </c>
      <c r="L38" t="s">
        <v>796</v>
      </c>
      <c r="M38">
        <v>0</v>
      </c>
      <c r="N38">
        <v>0</v>
      </c>
      <c r="O38">
        <v>0</v>
      </c>
      <c r="P38">
        <v>1</v>
      </c>
      <c r="Q38">
        <v>0</v>
      </c>
      <c r="R38">
        <v>0</v>
      </c>
      <c r="S38">
        <v>0</v>
      </c>
      <c r="T38">
        <v>0</v>
      </c>
      <c r="U38">
        <v>0</v>
      </c>
      <c r="V38">
        <v>0</v>
      </c>
      <c r="W38">
        <v>0</v>
      </c>
      <c r="X38">
        <v>0</v>
      </c>
      <c r="Y38">
        <v>0</v>
      </c>
      <c r="Z38">
        <v>0</v>
      </c>
      <c r="AA38">
        <v>0</v>
      </c>
      <c r="AB38">
        <v>0</v>
      </c>
      <c r="AC38">
        <v>0</v>
      </c>
      <c r="AD38">
        <v>0</v>
      </c>
      <c r="AE38">
        <v>0</v>
      </c>
      <c r="AF38">
        <v>0</v>
      </c>
      <c r="AG38">
        <v>0</v>
      </c>
      <c r="AH38">
        <v>0</v>
      </c>
      <c r="AI38">
        <v>0</v>
      </c>
      <c r="AJ38"/>
      <c r="AK38"/>
      <c r="AL38"/>
      <c r="AM38"/>
      <c r="AN38"/>
      <c r="AO38"/>
      <c r="AP38"/>
      <c r="AQ38"/>
      <c r="AR38"/>
      <c r="AS38"/>
      <c r="AT38"/>
      <c r="AU38"/>
      <c r="AV38"/>
      <c r="AW38"/>
      <c r="AX38"/>
      <c r="AY38"/>
      <c r="AZ38"/>
      <c r="BA38"/>
      <c r="BB38"/>
      <c r="BC38"/>
      <c r="BD38"/>
      <c r="BE38"/>
      <c r="BF38"/>
      <c r="BG38"/>
      <c r="BH38"/>
      <c r="BI38"/>
      <c r="BJ38"/>
      <c r="BK38"/>
      <c r="BL38"/>
      <c r="BM38"/>
      <c r="BN38"/>
      <c r="BO38"/>
      <c r="BP38"/>
      <c r="BQ38"/>
      <c r="BR38"/>
      <c r="BS38"/>
      <c r="BT38"/>
      <c r="BU38"/>
      <c r="BV38"/>
      <c r="BW38"/>
      <c r="BX38"/>
      <c r="BY38"/>
      <c r="BZ38"/>
      <c r="CA38"/>
      <c r="CB38"/>
      <c r="CC38"/>
      <c r="CD38"/>
      <c r="CE38"/>
      <c r="CF38"/>
      <c r="CG38"/>
      <c r="CH38"/>
      <c r="CI38"/>
      <c r="CJ38"/>
      <c r="CK38"/>
      <c r="CL38"/>
      <c r="CM38"/>
      <c r="CN38"/>
      <c r="CO38"/>
      <c r="CP38"/>
      <c r="CQ38"/>
      <c r="CR38"/>
      <c r="CS38"/>
      <c r="CT38"/>
      <c r="CU38"/>
      <c r="CV38"/>
      <c r="CW38"/>
      <c r="CX38"/>
      <c r="CY38"/>
      <c r="CZ38"/>
      <c r="DA38"/>
      <c r="DB38"/>
      <c r="DC38"/>
      <c r="DD38"/>
      <c r="DE38"/>
      <c r="DF38"/>
      <c r="DG38"/>
      <c r="DH38"/>
      <c r="DI38"/>
      <c r="DJ38"/>
      <c r="DK38"/>
      <c r="DL38"/>
      <c r="DM38"/>
      <c r="DN38"/>
      <c r="DO38"/>
      <c r="DP38"/>
      <c r="DQ38"/>
      <c r="DR38"/>
      <c r="DS38"/>
      <c r="DT38"/>
      <c r="DU38"/>
      <c r="DV38"/>
      <c r="DW38"/>
      <c r="DX38"/>
      <c r="DY38" t="s">
        <v>797</v>
      </c>
      <c r="DZ38"/>
      <c r="EA38">
        <v>4500</v>
      </c>
      <c r="EB38">
        <v>4500</v>
      </c>
      <c r="EC38"/>
      <c r="ED38">
        <v>4000</v>
      </c>
      <c r="EE38">
        <v>12.5</v>
      </c>
      <c r="EF38">
        <v>500</v>
      </c>
      <c r="EG38" t="s">
        <v>2381</v>
      </c>
      <c r="EH38" t="s">
        <v>798</v>
      </c>
      <c r="EI38" t="s">
        <v>799</v>
      </c>
      <c r="EJ38"/>
      <c r="EK38" t="s">
        <v>797</v>
      </c>
      <c r="EL38" t="s">
        <v>800</v>
      </c>
      <c r="EM38">
        <v>0</v>
      </c>
      <c r="EN38">
        <v>1</v>
      </c>
      <c r="EO38">
        <v>0</v>
      </c>
      <c r="EP38">
        <v>0</v>
      </c>
      <c r="EQ38">
        <v>0</v>
      </c>
      <c r="ER38">
        <v>0</v>
      </c>
      <c r="ES38">
        <v>0</v>
      </c>
      <c r="ET38">
        <v>0</v>
      </c>
      <c r="EU38">
        <v>0</v>
      </c>
      <c r="EV38">
        <v>0</v>
      </c>
      <c r="EW38">
        <v>0</v>
      </c>
      <c r="EX38">
        <v>0</v>
      </c>
      <c r="EY38">
        <v>0</v>
      </c>
      <c r="EZ38">
        <v>0</v>
      </c>
      <c r="FA38">
        <v>0</v>
      </c>
      <c r="FB38"/>
      <c r="FC38"/>
      <c r="FD38"/>
      <c r="FE38"/>
      <c r="FF38"/>
      <c r="FG38"/>
      <c r="FH38"/>
      <c r="FI38"/>
      <c r="FJ38"/>
      <c r="FK38"/>
      <c r="FL38"/>
      <c r="FM38"/>
      <c r="FN38"/>
      <c r="FO38"/>
      <c r="FP38"/>
      <c r="FQ38"/>
      <c r="FR38"/>
      <c r="FS38"/>
      <c r="FT38"/>
      <c r="FU38"/>
      <c r="FV38"/>
      <c r="FW38"/>
      <c r="FX38"/>
      <c r="FY38"/>
      <c r="FZ38"/>
      <c r="GA38"/>
      <c r="GB38"/>
      <c r="GC38"/>
      <c r="GD38"/>
      <c r="GE38"/>
      <c r="GF38"/>
      <c r="GG38"/>
      <c r="GH38"/>
      <c r="GI38"/>
      <c r="GJ38"/>
      <c r="GK38"/>
      <c r="GL38"/>
      <c r="GM38"/>
      <c r="GN38"/>
      <c r="GO38"/>
      <c r="GP38"/>
      <c r="GQ38"/>
      <c r="GR38"/>
      <c r="GS38"/>
      <c r="GT38"/>
      <c r="GU38"/>
      <c r="GV38"/>
      <c r="GW38"/>
      <c r="GX38"/>
      <c r="GY38"/>
      <c r="GZ38"/>
      <c r="HA38"/>
      <c r="HB38"/>
      <c r="HC38"/>
      <c r="HD38"/>
      <c r="HE38"/>
      <c r="HF38"/>
      <c r="HG38"/>
      <c r="HH38"/>
      <c r="HI38"/>
      <c r="HJ38"/>
      <c r="HK38"/>
      <c r="HL38"/>
      <c r="HM38"/>
      <c r="HN38"/>
      <c r="HO38"/>
      <c r="HP38"/>
      <c r="HQ38"/>
      <c r="HR38"/>
      <c r="HS38"/>
      <c r="HT38"/>
      <c r="HU38"/>
      <c r="HV38"/>
      <c r="HW38"/>
      <c r="HX38"/>
      <c r="HY38"/>
      <c r="HZ38"/>
      <c r="IA38"/>
      <c r="IB38"/>
      <c r="IC38"/>
      <c r="ID38"/>
      <c r="IE38"/>
      <c r="IF38"/>
      <c r="IG38"/>
      <c r="IH38"/>
      <c r="II38"/>
      <c r="IJ38"/>
      <c r="IK38"/>
      <c r="IL38"/>
      <c r="IM38"/>
      <c r="IN38"/>
      <c r="IO38"/>
      <c r="IP38"/>
      <c r="IQ38"/>
      <c r="IR38"/>
      <c r="IS38"/>
      <c r="IT38"/>
      <c r="IU38"/>
      <c r="IV38"/>
      <c r="IW38"/>
      <c r="IX38"/>
      <c r="IY38"/>
      <c r="IZ38"/>
      <c r="JA38"/>
      <c r="JB38"/>
      <c r="JC38"/>
      <c r="JD38"/>
      <c r="JE38"/>
      <c r="JF38"/>
      <c r="JG38"/>
      <c r="JH38"/>
      <c r="JI38"/>
      <c r="JJ38"/>
      <c r="JK38"/>
      <c r="JL38"/>
      <c r="JM38"/>
      <c r="JN38"/>
      <c r="JO38"/>
      <c r="JP38"/>
      <c r="JQ38"/>
      <c r="JR38"/>
      <c r="JS38"/>
      <c r="JT38"/>
      <c r="JU38"/>
      <c r="JV38"/>
      <c r="JW38"/>
      <c r="JX38"/>
      <c r="JY38"/>
      <c r="JZ38"/>
      <c r="KA38"/>
      <c r="KB38"/>
      <c r="KC38"/>
      <c r="KD38"/>
      <c r="KE38"/>
      <c r="KF38"/>
      <c r="KG38"/>
      <c r="KH38"/>
      <c r="KI38"/>
      <c r="KJ38"/>
      <c r="KK38"/>
      <c r="KL38"/>
      <c r="KM38"/>
      <c r="KN38"/>
      <c r="KO38"/>
      <c r="KP38"/>
      <c r="KQ38"/>
      <c r="KR38"/>
      <c r="KS38"/>
      <c r="KT38"/>
      <c r="KU38"/>
      <c r="KV38"/>
      <c r="KW38"/>
      <c r="KX38"/>
      <c r="KY38"/>
      <c r="KZ38"/>
      <c r="LA38"/>
      <c r="LB38"/>
      <c r="LC38"/>
      <c r="LD38"/>
      <c r="LE38"/>
      <c r="LF38"/>
      <c r="LG38"/>
      <c r="LH38"/>
      <c r="LI38"/>
      <c r="LJ38"/>
      <c r="LK38"/>
      <c r="LL38"/>
      <c r="LM38"/>
      <c r="LN38"/>
      <c r="LO38"/>
      <c r="LP38"/>
      <c r="LQ38"/>
      <c r="LR38"/>
      <c r="LS38"/>
      <c r="LT38"/>
      <c r="LU38"/>
      <c r="LV38"/>
      <c r="LW38"/>
      <c r="LX38"/>
      <c r="LY38"/>
      <c r="LZ38"/>
      <c r="MA38"/>
      <c r="MB38"/>
      <c r="MC38"/>
      <c r="MD38"/>
      <c r="ME38"/>
      <c r="MF38"/>
      <c r="MG38"/>
      <c r="MH38"/>
      <c r="MI38"/>
      <c r="MJ38"/>
      <c r="MK38"/>
      <c r="ML38"/>
      <c r="MM38"/>
      <c r="MN38"/>
      <c r="MO38"/>
      <c r="MP38"/>
      <c r="MQ38"/>
      <c r="MR38"/>
      <c r="MS38"/>
      <c r="MT38"/>
      <c r="MU38"/>
      <c r="MV38"/>
      <c r="MW38"/>
      <c r="MX38"/>
      <c r="MY38"/>
      <c r="MZ38"/>
      <c r="NA38"/>
      <c r="NB38"/>
      <c r="NC38"/>
      <c r="ND38"/>
      <c r="NE38"/>
      <c r="NF38"/>
      <c r="NG38"/>
      <c r="NH38"/>
      <c r="NI38"/>
      <c r="NJ38"/>
      <c r="NK38"/>
      <c r="NL38"/>
      <c r="NM38"/>
      <c r="NN38"/>
      <c r="NO38"/>
      <c r="NP38"/>
      <c r="NQ38"/>
      <c r="NR38"/>
      <c r="NS38"/>
      <c r="NT38"/>
      <c r="NU38"/>
      <c r="NV38"/>
      <c r="NW38"/>
      <c r="NX38"/>
      <c r="NY38"/>
      <c r="NZ38"/>
      <c r="OA38"/>
      <c r="OB38"/>
      <c r="OC38"/>
      <c r="OD38"/>
      <c r="OE38"/>
      <c r="OF38"/>
      <c r="OG38"/>
      <c r="OH38"/>
      <c r="OI38"/>
      <c r="OJ38"/>
      <c r="OK38"/>
      <c r="OL38"/>
      <c r="OM38"/>
      <c r="ON38"/>
      <c r="OO38"/>
      <c r="OP38"/>
      <c r="OQ38"/>
      <c r="OR38"/>
      <c r="OS38"/>
      <c r="OT38"/>
      <c r="OU38"/>
      <c r="OV38"/>
      <c r="OW38"/>
      <c r="OX38"/>
      <c r="OY38"/>
      <c r="OZ38"/>
      <c r="PA38"/>
      <c r="PB38"/>
      <c r="PC38"/>
      <c r="PD38"/>
      <c r="PE38"/>
      <c r="PF38"/>
      <c r="PG38"/>
      <c r="PH38"/>
      <c r="PI38"/>
      <c r="PJ38"/>
      <c r="PK38"/>
      <c r="PL38"/>
      <c r="PM38"/>
      <c r="PN38"/>
      <c r="PO38"/>
      <c r="PP38"/>
      <c r="PQ38"/>
      <c r="PR38"/>
      <c r="PS38"/>
      <c r="PT38"/>
      <c r="PU38"/>
      <c r="PV38"/>
      <c r="PW38"/>
      <c r="PX38"/>
      <c r="PY38"/>
      <c r="PZ38"/>
      <c r="QA38"/>
      <c r="QB38"/>
      <c r="QC38"/>
      <c r="QD38"/>
      <c r="QE38"/>
      <c r="QF38"/>
      <c r="QG38"/>
      <c r="QH38"/>
      <c r="QI38"/>
      <c r="QJ38"/>
      <c r="QK38"/>
      <c r="QL38"/>
      <c r="QM38"/>
      <c r="QN38"/>
      <c r="QO38"/>
      <c r="QP38"/>
      <c r="QQ38"/>
      <c r="QR38"/>
      <c r="QS38"/>
      <c r="QT38"/>
      <c r="QU38"/>
      <c r="QV38"/>
      <c r="QW38"/>
      <c r="QX38"/>
      <c r="QY38"/>
      <c r="QZ38"/>
      <c r="RA38"/>
      <c r="RB38"/>
      <c r="RC38"/>
      <c r="RD38"/>
      <c r="RE38"/>
      <c r="RF38"/>
      <c r="RG38"/>
      <c r="RH38"/>
      <c r="RI38"/>
      <c r="RJ38"/>
      <c r="RK38"/>
      <c r="RL38"/>
      <c r="RM38"/>
      <c r="RN38"/>
      <c r="RO38"/>
      <c r="RP38"/>
      <c r="RQ38"/>
      <c r="RR38"/>
      <c r="RS38"/>
      <c r="RT38"/>
      <c r="RU38"/>
      <c r="RV38"/>
      <c r="RW38"/>
      <c r="RX38"/>
      <c r="RY38"/>
      <c r="RZ38"/>
      <c r="SA38"/>
      <c r="SB38"/>
      <c r="SC38"/>
      <c r="SD38"/>
      <c r="SE38"/>
      <c r="SF38"/>
      <c r="SG38"/>
      <c r="SH38"/>
      <c r="SI38"/>
      <c r="SJ38"/>
      <c r="SK38"/>
      <c r="SL38"/>
      <c r="SM38"/>
      <c r="SN38"/>
      <c r="SO38"/>
      <c r="SP38"/>
      <c r="SQ38"/>
      <c r="SR38"/>
      <c r="SS38"/>
      <c r="ST38"/>
      <c r="SU38"/>
      <c r="SV38"/>
      <c r="SW38"/>
      <c r="SX38"/>
      <c r="SY38"/>
      <c r="SZ38"/>
      <c r="TA38"/>
      <c r="TB38"/>
      <c r="TC38"/>
      <c r="TD38"/>
      <c r="TE38"/>
      <c r="TF38"/>
      <c r="TG38"/>
      <c r="TH38"/>
      <c r="TI38"/>
      <c r="TJ38"/>
      <c r="TK38"/>
      <c r="TL38"/>
      <c r="TM38"/>
      <c r="TN38"/>
      <c r="TO38"/>
      <c r="TP38"/>
      <c r="TQ38"/>
      <c r="TR38"/>
      <c r="TS38"/>
      <c r="TT38"/>
      <c r="TU38"/>
      <c r="TV38"/>
      <c r="TW38"/>
      <c r="TX38"/>
      <c r="TY38"/>
      <c r="TZ38"/>
      <c r="UA38"/>
      <c r="UB38"/>
      <c r="UC38"/>
      <c r="UD38"/>
      <c r="UE38"/>
      <c r="UF38"/>
      <c r="UG38"/>
      <c r="UH38"/>
      <c r="UI38"/>
      <c r="UJ38"/>
      <c r="UK38"/>
      <c r="UL38"/>
      <c r="UM38"/>
      <c r="UN38"/>
      <c r="UO38"/>
      <c r="UP38"/>
      <c r="UQ38"/>
      <c r="UR38"/>
      <c r="US38"/>
      <c r="UT38"/>
      <c r="UU38"/>
      <c r="UV38"/>
      <c r="UW38"/>
      <c r="UX38"/>
      <c r="UY38"/>
      <c r="UZ38"/>
      <c r="VA38"/>
      <c r="VB38"/>
      <c r="VC38"/>
      <c r="VD38"/>
      <c r="VE38"/>
      <c r="VF38"/>
      <c r="VG38"/>
      <c r="VH38"/>
      <c r="VI38"/>
      <c r="VJ38"/>
      <c r="VK38"/>
      <c r="VL38"/>
      <c r="VM38"/>
      <c r="VN38"/>
      <c r="VO38"/>
      <c r="VP38"/>
      <c r="VQ38"/>
      <c r="VR38"/>
      <c r="VS38"/>
      <c r="VT38"/>
      <c r="VU38"/>
      <c r="VV38"/>
      <c r="VW38"/>
      <c r="VX38"/>
      <c r="VY38"/>
      <c r="VZ38"/>
      <c r="WA38"/>
      <c r="WB38"/>
      <c r="WC38"/>
      <c r="WD38"/>
      <c r="WE38"/>
      <c r="WF38"/>
      <c r="WG38"/>
      <c r="WH38"/>
      <c r="WI38"/>
      <c r="WJ38"/>
      <c r="WK38"/>
      <c r="WL38"/>
      <c r="WM38"/>
      <c r="WN38"/>
      <c r="WO38"/>
      <c r="WP38"/>
      <c r="WQ38"/>
      <c r="WR38"/>
      <c r="WS38"/>
      <c r="WT38"/>
      <c r="WU38"/>
      <c r="WV38"/>
      <c r="WW38"/>
      <c r="WX38"/>
      <c r="WY38"/>
      <c r="WZ38"/>
      <c r="XA38"/>
      <c r="XB38"/>
      <c r="XC38"/>
      <c r="XD38"/>
      <c r="XE38"/>
      <c r="XF38"/>
      <c r="XG38"/>
      <c r="XH38"/>
      <c r="XI38"/>
      <c r="XJ38"/>
      <c r="XK38"/>
      <c r="XL38"/>
      <c r="XM38"/>
      <c r="XN38"/>
      <c r="XO38"/>
      <c r="XP38"/>
      <c r="XQ38"/>
      <c r="XR38"/>
      <c r="XS38"/>
      <c r="XT38"/>
      <c r="XU38"/>
      <c r="XV38"/>
      <c r="XW38"/>
      <c r="XX38"/>
      <c r="XY38"/>
      <c r="XZ38"/>
      <c r="YA38"/>
      <c r="YB38"/>
      <c r="YC38"/>
      <c r="YD38"/>
      <c r="YE38"/>
      <c r="YF38"/>
      <c r="YG38"/>
      <c r="YH38"/>
      <c r="YI38"/>
      <c r="YJ38"/>
      <c r="YK38"/>
      <c r="YL38"/>
      <c r="YM38"/>
      <c r="YN38"/>
      <c r="YO38"/>
      <c r="YP38"/>
      <c r="YQ38"/>
      <c r="YR38"/>
      <c r="YS38"/>
      <c r="YT38"/>
      <c r="YU38"/>
      <c r="YV38"/>
      <c r="YW38"/>
      <c r="YX38"/>
      <c r="YY38"/>
      <c r="YZ38"/>
      <c r="ZA38"/>
      <c r="ZB38"/>
      <c r="ZC38"/>
      <c r="ZD38"/>
      <c r="ZE38"/>
      <c r="ZF38"/>
      <c r="ZG38"/>
      <c r="ZH38"/>
      <c r="ZI38"/>
      <c r="ZJ38"/>
      <c r="ZK38"/>
      <c r="ZL38"/>
      <c r="ZM38"/>
      <c r="ZN38"/>
      <c r="ZO38"/>
      <c r="ZP38"/>
      <c r="ZQ38"/>
      <c r="ZR38"/>
      <c r="ZS38"/>
      <c r="ZT38"/>
      <c r="ZU38"/>
      <c r="ZV38"/>
      <c r="ZW38"/>
      <c r="ZX38"/>
      <c r="ZY38"/>
      <c r="ZZ38"/>
      <c r="AAA38"/>
      <c r="AAB38"/>
      <c r="AAC38"/>
      <c r="AAD38"/>
      <c r="AAE38"/>
      <c r="AAF38"/>
      <c r="AAG38"/>
      <c r="AAH38"/>
      <c r="AAI38"/>
      <c r="AAJ38"/>
      <c r="AAK38"/>
      <c r="AAL38"/>
      <c r="AAM38"/>
      <c r="AAN38"/>
      <c r="AAO38"/>
      <c r="AAP38"/>
      <c r="AAQ38"/>
      <c r="AAR38"/>
      <c r="AAS38"/>
      <c r="AAT38"/>
      <c r="AAU38"/>
      <c r="AAV38" t="s">
        <v>797</v>
      </c>
      <c r="AAW38" t="s">
        <v>2185</v>
      </c>
      <c r="AAX38">
        <v>0</v>
      </c>
      <c r="AAY38">
        <v>0</v>
      </c>
      <c r="AAZ38">
        <v>0</v>
      </c>
      <c r="ABA38">
        <v>1</v>
      </c>
      <c r="ABB38">
        <v>0</v>
      </c>
      <c r="ABC38">
        <v>0</v>
      </c>
      <c r="ABD38">
        <v>0</v>
      </c>
      <c r="ABE38">
        <v>0</v>
      </c>
      <c r="ABF38">
        <v>0</v>
      </c>
      <c r="ABG38"/>
      <c r="ABH38" t="s">
        <v>816</v>
      </c>
      <c r="ABI38"/>
      <c r="ABJ38"/>
      <c r="ABK38"/>
      <c r="ABL38"/>
      <c r="ABM38"/>
      <c r="ABN38"/>
      <c r="ABO38"/>
      <c r="ABP38"/>
      <c r="ABQ38" t="s">
        <v>797</v>
      </c>
      <c r="ABR38" t="s">
        <v>2382</v>
      </c>
      <c r="ABS38">
        <v>0</v>
      </c>
      <c r="ABT38">
        <v>0</v>
      </c>
      <c r="ABU38">
        <v>0</v>
      </c>
      <c r="ABV38">
        <v>0</v>
      </c>
      <c r="ABW38">
        <v>1</v>
      </c>
      <c r="ABX38">
        <v>0</v>
      </c>
      <c r="ABY38">
        <v>0</v>
      </c>
      <c r="ABZ38">
        <v>1</v>
      </c>
      <c r="ACA38">
        <v>0</v>
      </c>
      <c r="ACB38">
        <v>0</v>
      </c>
      <c r="ACC38"/>
      <c r="ACD38" t="s">
        <v>797</v>
      </c>
      <c r="ACE38" t="s">
        <v>2200</v>
      </c>
      <c r="ACF38">
        <v>1</v>
      </c>
      <c r="ACG38">
        <v>0</v>
      </c>
      <c r="ACH38">
        <v>0</v>
      </c>
      <c r="ACI38">
        <v>0</v>
      </c>
      <c r="ACJ38">
        <v>0</v>
      </c>
      <c r="ACK38">
        <v>0</v>
      </c>
      <c r="ACL38">
        <v>0</v>
      </c>
      <c r="ACM38">
        <v>0</v>
      </c>
      <c r="ACN38">
        <v>0</v>
      </c>
      <c r="ACO38">
        <v>0</v>
      </c>
      <c r="ACP38"/>
      <c r="ACQ38"/>
      <c r="ACR38">
        <v>365235027</v>
      </c>
      <c r="ACS38" s="396">
        <v>44888.670659722222</v>
      </c>
      <c r="ACT38"/>
      <c r="ACU38"/>
      <c r="ACV38" t="s">
        <v>801</v>
      </c>
      <c r="ACW38"/>
      <c r="ACX38"/>
      <c r="ACY38">
        <v>38</v>
      </c>
    </row>
    <row r="39" spans="1:779" s="82" customFormat="1" x14ac:dyDescent="0.3">
      <c r="A39" t="s">
        <v>2383</v>
      </c>
      <c r="B39" s="396">
        <v>44888.361591006949</v>
      </c>
      <c r="C39" s="396">
        <v>44888.384835219913</v>
      </c>
      <c r="D39" s="396">
        <v>44888</v>
      </c>
      <c r="E39" t="s">
        <v>2380</v>
      </c>
      <c r="F39" s="396">
        <v>44888</v>
      </c>
      <c r="G39" t="s">
        <v>793</v>
      </c>
      <c r="H39" t="s">
        <v>794</v>
      </c>
      <c r="I39" t="s">
        <v>794</v>
      </c>
      <c r="J39" t="s">
        <v>794</v>
      </c>
      <c r="K39" t="s">
        <v>795</v>
      </c>
      <c r="L39" t="s">
        <v>2384</v>
      </c>
      <c r="M39">
        <v>0</v>
      </c>
      <c r="N39">
        <v>0</v>
      </c>
      <c r="O39">
        <v>0</v>
      </c>
      <c r="P39">
        <v>0</v>
      </c>
      <c r="Q39">
        <v>0</v>
      </c>
      <c r="R39">
        <v>0</v>
      </c>
      <c r="S39">
        <v>0</v>
      </c>
      <c r="T39">
        <v>0</v>
      </c>
      <c r="U39">
        <v>0</v>
      </c>
      <c r="V39">
        <v>0</v>
      </c>
      <c r="W39">
        <v>1</v>
      </c>
      <c r="X39">
        <v>1</v>
      </c>
      <c r="Y39">
        <v>1</v>
      </c>
      <c r="Z39">
        <v>1</v>
      </c>
      <c r="AA39">
        <v>1</v>
      </c>
      <c r="AB39">
        <v>0</v>
      </c>
      <c r="AC39">
        <v>1</v>
      </c>
      <c r="AD39">
        <v>0</v>
      </c>
      <c r="AE39">
        <v>0</v>
      </c>
      <c r="AF39">
        <v>0</v>
      </c>
      <c r="AG39">
        <v>0</v>
      </c>
      <c r="AH39">
        <v>0</v>
      </c>
      <c r="AI39">
        <v>0</v>
      </c>
      <c r="AJ39"/>
      <c r="AK39"/>
      <c r="AL39"/>
      <c r="AM39"/>
      <c r="AN39"/>
      <c r="AO39"/>
      <c r="AP39"/>
      <c r="AQ39"/>
      <c r="AR39"/>
      <c r="AS39"/>
      <c r="AT39"/>
      <c r="AU39"/>
      <c r="AV39"/>
      <c r="AW39"/>
      <c r="AX39"/>
      <c r="AY39"/>
      <c r="AZ39"/>
      <c r="BA39"/>
      <c r="BB39"/>
      <c r="BC39"/>
      <c r="BD39"/>
      <c r="BE39"/>
      <c r="BF39"/>
      <c r="BG39"/>
      <c r="BH39"/>
      <c r="BI39"/>
      <c r="BJ39"/>
      <c r="BK39"/>
      <c r="BL39"/>
      <c r="BM39"/>
      <c r="BN39"/>
      <c r="BO39"/>
      <c r="BP39"/>
      <c r="BQ39"/>
      <c r="BR39"/>
      <c r="BS39"/>
      <c r="BT39"/>
      <c r="BU39"/>
      <c r="BV39"/>
      <c r="BW39"/>
      <c r="BX39"/>
      <c r="BY39"/>
      <c r="BZ39"/>
      <c r="CA39"/>
      <c r="CB39"/>
      <c r="CC39"/>
      <c r="CD39"/>
      <c r="CE39"/>
      <c r="CF39"/>
      <c r="CG39"/>
      <c r="CH39"/>
      <c r="CI39"/>
      <c r="CJ39"/>
      <c r="CK39"/>
      <c r="CL39"/>
      <c r="CM39"/>
      <c r="CN39"/>
      <c r="CO39"/>
      <c r="CP39"/>
      <c r="CQ39"/>
      <c r="CR39"/>
      <c r="CS39"/>
      <c r="CT39"/>
      <c r="CU39"/>
      <c r="CV39"/>
      <c r="CW39"/>
      <c r="CX39"/>
      <c r="CY39"/>
      <c r="CZ39"/>
      <c r="DA39"/>
      <c r="DB39"/>
      <c r="DC39"/>
      <c r="DD39"/>
      <c r="DE39"/>
      <c r="DF39"/>
      <c r="DG39"/>
      <c r="DH39"/>
      <c r="DI39"/>
      <c r="DJ39"/>
      <c r="DK39"/>
      <c r="DL39"/>
      <c r="DM39"/>
      <c r="DN39"/>
      <c r="DO39"/>
      <c r="DP39"/>
      <c r="DQ39"/>
      <c r="DR39"/>
      <c r="DS39"/>
      <c r="DT39"/>
      <c r="DU39"/>
      <c r="DV39"/>
      <c r="DW39"/>
      <c r="DX39"/>
      <c r="DY39"/>
      <c r="DZ39"/>
      <c r="EA39"/>
      <c r="EB39"/>
      <c r="EC39"/>
      <c r="ED39"/>
      <c r="EE39"/>
      <c r="EF39"/>
      <c r="EG39"/>
      <c r="EH39"/>
      <c r="EI39"/>
      <c r="EJ39"/>
      <c r="EK39"/>
      <c r="EL39"/>
      <c r="EM39"/>
      <c r="EN39"/>
      <c r="EO39"/>
      <c r="EP39"/>
      <c r="EQ39"/>
      <c r="ER39"/>
      <c r="ES39"/>
      <c r="ET39"/>
      <c r="EU39"/>
      <c r="EV39"/>
      <c r="EW39"/>
      <c r="EX39"/>
      <c r="EY39"/>
      <c r="EZ39"/>
      <c r="FA39"/>
      <c r="FB39"/>
      <c r="FC39"/>
      <c r="FD39"/>
      <c r="FE39"/>
      <c r="FF39"/>
      <c r="FG39"/>
      <c r="FH39"/>
      <c r="FI39"/>
      <c r="FJ39"/>
      <c r="FK39"/>
      <c r="FL39"/>
      <c r="FM39"/>
      <c r="FN39"/>
      <c r="FO39"/>
      <c r="FP39"/>
      <c r="FQ39"/>
      <c r="FR39"/>
      <c r="FS39"/>
      <c r="FT39"/>
      <c r="FU39"/>
      <c r="FV39"/>
      <c r="FW39"/>
      <c r="FX39"/>
      <c r="FY39"/>
      <c r="FZ39"/>
      <c r="GA39"/>
      <c r="GB39"/>
      <c r="GC39"/>
      <c r="GD39"/>
      <c r="GE39"/>
      <c r="GF39"/>
      <c r="GG39"/>
      <c r="GH39"/>
      <c r="GI39"/>
      <c r="GJ39"/>
      <c r="GK39"/>
      <c r="GL39"/>
      <c r="GM39"/>
      <c r="GN39"/>
      <c r="GO39"/>
      <c r="GP39"/>
      <c r="GQ39"/>
      <c r="GR39"/>
      <c r="GS39"/>
      <c r="GT39"/>
      <c r="GU39"/>
      <c r="GV39"/>
      <c r="GW39"/>
      <c r="GX39"/>
      <c r="GY39"/>
      <c r="GZ39"/>
      <c r="HA39"/>
      <c r="HB39"/>
      <c r="HC39"/>
      <c r="HD39"/>
      <c r="HE39"/>
      <c r="HF39"/>
      <c r="HG39"/>
      <c r="HH39"/>
      <c r="HI39"/>
      <c r="HJ39"/>
      <c r="HK39"/>
      <c r="HL39"/>
      <c r="HM39"/>
      <c r="HN39"/>
      <c r="HO39"/>
      <c r="HP39"/>
      <c r="HQ39"/>
      <c r="HR39"/>
      <c r="HS39"/>
      <c r="HT39"/>
      <c r="HU39"/>
      <c r="HV39"/>
      <c r="HW39"/>
      <c r="HX39"/>
      <c r="HY39"/>
      <c r="HZ39"/>
      <c r="IA39"/>
      <c r="IB39"/>
      <c r="IC39"/>
      <c r="ID39"/>
      <c r="IE39"/>
      <c r="IF39"/>
      <c r="IG39"/>
      <c r="IH39"/>
      <c r="II39"/>
      <c r="IJ39"/>
      <c r="IK39"/>
      <c r="IL39"/>
      <c r="IM39"/>
      <c r="IN39"/>
      <c r="IO39"/>
      <c r="IP39"/>
      <c r="IQ39"/>
      <c r="IR39"/>
      <c r="IS39"/>
      <c r="IT39"/>
      <c r="IU39"/>
      <c r="IV39"/>
      <c r="IW39"/>
      <c r="IX39"/>
      <c r="IY39"/>
      <c r="IZ39"/>
      <c r="JA39"/>
      <c r="JB39"/>
      <c r="JC39"/>
      <c r="JD39"/>
      <c r="JE39"/>
      <c r="JF39"/>
      <c r="JG39"/>
      <c r="JH39"/>
      <c r="JI39"/>
      <c r="JJ39"/>
      <c r="JK39"/>
      <c r="JL39"/>
      <c r="JM39"/>
      <c r="JN39"/>
      <c r="JO39"/>
      <c r="JP39"/>
      <c r="JQ39"/>
      <c r="JR39"/>
      <c r="JS39"/>
      <c r="JT39"/>
      <c r="JU39"/>
      <c r="JV39"/>
      <c r="JW39"/>
      <c r="JX39"/>
      <c r="JY39"/>
      <c r="JZ39"/>
      <c r="KA39"/>
      <c r="KB39"/>
      <c r="KC39"/>
      <c r="KD39"/>
      <c r="KE39"/>
      <c r="KF39"/>
      <c r="KG39"/>
      <c r="KH39"/>
      <c r="KI39"/>
      <c r="KJ39"/>
      <c r="KK39"/>
      <c r="KL39"/>
      <c r="KM39"/>
      <c r="KN39"/>
      <c r="KO39"/>
      <c r="KP39"/>
      <c r="KQ39"/>
      <c r="KR39"/>
      <c r="KS39"/>
      <c r="KT39"/>
      <c r="KU39"/>
      <c r="KV39"/>
      <c r="KW39"/>
      <c r="KX39"/>
      <c r="KY39"/>
      <c r="KZ39"/>
      <c r="LA39"/>
      <c r="LB39"/>
      <c r="LC39"/>
      <c r="LD39"/>
      <c r="LE39"/>
      <c r="LF39"/>
      <c r="LG39"/>
      <c r="LH39"/>
      <c r="LI39"/>
      <c r="LJ39"/>
      <c r="LK39"/>
      <c r="LL39"/>
      <c r="LM39"/>
      <c r="LN39"/>
      <c r="LO39"/>
      <c r="LP39"/>
      <c r="LQ39"/>
      <c r="LR39"/>
      <c r="LS39"/>
      <c r="LT39"/>
      <c r="LU39"/>
      <c r="LV39"/>
      <c r="LW39"/>
      <c r="LX39"/>
      <c r="LY39"/>
      <c r="LZ39"/>
      <c r="MA39"/>
      <c r="MB39"/>
      <c r="MC39"/>
      <c r="MD39"/>
      <c r="ME39"/>
      <c r="MF39" t="s">
        <v>840</v>
      </c>
      <c r="MG39"/>
      <c r="MH39">
        <v>500</v>
      </c>
      <c r="MI39">
        <v>500</v>
      </c>
      <c r="MJ39"/>
      <c r="MK39">
        <v>313</v>
      </c>
      <c r="ML39">
        <v>59.744408945686899</v>
      </c>
      <c r="MM39">
        <v>187</v>
      </c>
      <c r="MN39" t="s">
        <v>2385</v>
      </c>
      <c r="MO39" t="s">
        <v>841</v>
      </c>
      <c r="MP39"/>
      <c r="MQ39"/>
      <c r="MR39" t="s">
        <v>797</v>
      </c>
      <c r="MS39" t="s">
        <v>844</v>
      </c>
      <c r="MT39">
        <v>0</v>
      </c>
      <c r="MU39">
        <v>0</v>
      </c>
      <c r="MV39">
        <v>0</v>
      </c>
      <c r="MW39">
        <v>0</v>
      </c>
      <c r="MX39">
        <v>0</v>
      </c>
      <c r="MY39">
        <v>0</v>
      </c>
      <c r="MZ39">
        <v>0</v>
      </c>
      <c r="NA39">
        <v>1</v>
      </c>
      <c r="NB39">
        <v>0</v>
      </c>
      <c r="NC39">
        <v>0</v>
      </c>
      <c r="ND39">
        <v>0</v>
      </c>
      <c r="NE39">
        <v>0</v>
      </c>
      <c r="NF39">
        <v>0</v>
      </c>
      <c r="NG39">
        <v>0</v>
      </c>
      <c r="NH39">
        <v>0</v>
      </c>
      <c r="NI39"/>
      <c r="NJ39"/>
      <c r="NK39"/>
      <c r="NL39"/>
      <c r="NM39"/>
      <c r="NN39"/>
      <c r="NO39"/>
      <c r="NP39"/>
      <c r="NQ39"/>
      <c r="NR39"/>
      <c r="NS39"/>
      <c r="NT39" t="s">
        <v>841</v>
      </c>
      <c r="NU39"/>
      <c r="NV39"/>
      <c r="NW39" t="s">
        <v>797</v>
      </c>
      <c r="NX39" t="s">
        <v>2386</v>
      </c>
      <c r="NY39">
        <v>0</v>
      </c>
      <c r="NZ39">
        <v>1</v>
      </c>
      <c r="OA39">
        <v>0</v>
      </c>
      <c r="OB39">
        <v>1</v>
      </c>
      <c r="OC39">
        <v>0</v>
      </c>
      <c r="OD39">
        <v>0</v>
      </c>
      <c r="OE39">
        <v>0</v>
      </c>
      <c r="OF39">
        <v>1</v>
      </c>
      <c r="OG39">
        <v>0</v>
      </c>
      <c r="OH39">
        <v>0</v>
      </c>
      <c r="OI39">
        <v>0</v>
      </c>
      <c r="OJ39">
        <v>0</v>
      </c>
      <c r="OK39">
        <v>0</v>
      </c>
      <c r="OL39">
        <v>0</v>
      </c>
      <c r="OM39">
        <v>0</v>
      </c>
      <c r="ON39"/>
      <c r="OO39"/>
      <c r="OP39" t="s">
        <v>840</v>
      </c>
      <c r="OQ39"/>
      <c r="OR39">
        <v>100</v>
      </c>
      <c r="OS39">
        <v>100</v>
      </c>
      <c r="OT39"/>
      <c r="OU39">
        <v>94</v>
      </c>
      <c r="OV39">
        <v>6.3829787234042552</v>
      </c>
      <c r="OW39">
        <v>6</v>
      </c>
      <c r="OX39"/>
      <c r="OY39" t="s">
        <v>841</v>
      </c>
      <c r="OZ39"/>
      <c r="PA39"/>
      <c r="PB39" t="s">
        <v>816</v>
      </c>
      <c r="PC39"/>
      <c r="PD39"/>
      <c r="PE39"/>
      <c r="PF39"/>
      <c r="PG39"/>
      <c r="PH39"/>
      <c r="PI39"/>
      <c r="PJ39"/>
      <c r="PK39"/>
      <c r="PL39"/>
      <c r="PM39"/>
      <c r="PN39"/>
      <c r="PO39"/>
      <c r="PP39"/>
      <c r="PQ39"/>
      <c r="PR39"/>
      <c r="PS39"/>
      <c r="PT39"/>
      <c r="PU39"/>
      <c r="PV39"/>
      <c r="PW39"/>
      <c r="PX39"/>
      <c r="PY39"/>
      <c r="PZ39"/>
      <c r="QA39"/>
      <c r="QB39"/>
      <c r="QC39"/>
      <c r="QD39"/>
      <c r="QE39"/>
      <c r="QF39"/>
      <c r="QG39"/>
      <c r="QH39"/>
      <c r="QI39"/>
      <c r="QJ39"/>
      <c r="QK39"/>
      <c r="QL39"/>
      <c r="QM39"/>
      <c r="QN39"/>
      <c r="QO39"/>
      <c r="QP39"/>
      <c r="QQ39"/>
      <c r="QR39"/>
      <c r="QS39"/>
      <c r="QT39"/>
      <c r="QU39"/>
      <c r="QV39"/>
      <c r="QW39"/>
      <c r="QX39"/>
      <c r="QY39"/>
      <c r="QZ39" t="s">
        <v>797</v>
      </c>
      <c r="RA39"/>
      <c r="RB39">
        <v>2500</v>
      </c>
      <c r="RC39">
        <v>2500</v>
      </c>
      <c r="RD39"/>
      <c r="RE39">
        <v>2000</v>
      </c>
      <c r="RF39">
        <v>25</v>
      </c>
      <c r="RG39">
        <v>500</v>
      </c>
      <c r="RH39" t="s">
        <v>2387</v>
      </c>
      <c r="RI39" t="s">
        <v>841</v>
      </c>
      <c r="RJ39"/>
      <c r="RK39"/>
      <c r="RL39" t="s">
        <v>797</v>
      </c>
      <c r="RM39" t="s">
        <v>858</v>
      </c>
      <c r="RN39">
        <v>0</v>
      </c>
      <c r="RO39">
        <v>1</v>
      </c>
      <c r="RP39">
        <v>0</v>
      </c>
      <c r="RQ39">
        <v>0</v>
      </c>
      <c r="RR39">
        <v>0</v>
      </c>
      <c r="RS39">
        <v>0</v>
      </c>
      <c r="RT39">
        <v>0</v>
      </c>
      <c r="RU39">
        <v>1</v>
      </c>
      <c r="RV39">
        <v>0</v>
      </c>
      <c r="RW39">
        <v>0</v>
      </c>
      <c r="RX39">
        <v>0</v>
      </c>
      <c r="RY39">
        <v>0</v>
      </c>
      <c r="RZ39">
        <v>0</v>
      </c>
      <c r="SA39">
        <v>0</v>
      </c>
      <c r="SB39">
        <v>0</v>
      </c>
      <c r="SC39"/>
      <c r="SD39"/>
      <c r="SE39" t="s">
        <v>840</v>
      </c>
      <c r="SF39"/>
      <c r="SG39">
        <v>300</v>
      </c>
      <c r="SH39">
        <v>300</v>
      </c>
      <c r="SI39"/>
      <c r="SJ39">
        <v>240</v>
      </c>
      <c r="SK39">
        <v>25</v>
      </c>
      <c r="SL39">
        <v>60</v>
      </c>
      <c r="SM39" t="s">
        <v>2387</v>
      </c>
      <c r="SN39" t="s">
        <v>841</v>
      </c>
      <c r="SO39"/>
      <c r="SP39"/>
      <c r="SQ39" t="s">
        <v>797</v>
      </c>
      <c r="SR39" t="s">
        <v>800</v>
      </c>
      <c r="SS39">
        <v>0</v>
      </c>
      <c r="ST39">
        <v>1</v>
      </c>
      <c r="SU39">
        <v>0</v>
      </c>
      <c r="SV39">
        <v>0</v>
      </c>
      <c r="SW39">
        <v>0</v>
      </c>
      <c r="SX39">
        <v>0</v>
      </c>
      <c r="SY39">
        <v>0</v>
      </c>
      <c r="SZ39">
        <v>0</v>
      </c>
      <c r="TA39">
        <v>0</v>
      </c>
      <c r="TB39">
        <v>0</v>
      </c>
      <c r="TC39">
        <v>0</v>
      </c>
      <c r="TD39">
        <v>0</v>
      </c>
      <c r="TE39">
        <v>0</v>
      </c>
      <c r="TF39">
        <v>0</v>
      </c>
      <c r="TG39">
        <v>0</v>
      </c>
      <c r="TH39"/>
      <c r="TI39"/>
      <c r="TJ39"/>
      <c r="TK39"/>
      <c r="TL39"/>
      <c r="TM39"/>
      <c r="TN39"/>
      <c r="TO39"/>
      <c r="TP39"/>
      <c r="TQ39"/>
      <c r="TR39"/>
      <c r="TS39" t="s">
        <v>852</v>
      </c>
      <c r="TT39"/>
      <c r="TU39"/>
      <c r="TV39" t="s">
        <v>797</v>
      </c>
      <c r="TW39" t="s">
        <v>954</v>
      </c>
      <c r="TX39">
        <v>0</v>
      </c>
      <c r="TY39">
        <v>1</v>
      </c>
      <c r="TZ39">
        <v>0</v>
      </c>
      <c r="UA39">
        <v>0</v>
      </c>
      <c r="UB39">
        <v>0</v>
      </c>
      <c r="UC39">
        <v>0</v>
      </c>
      <c r="UD39">
        <v>0</v>
      </c>
      <c r="UE39">
        <v>1</v>
      </c>
      <c r="UF39">
        <v>0</v>
      </c>
      <c r="UG39">
        <v>0</v>
      </c>
      <c r="UH39">
        <v>1</v>
      </c>
      <c r="UI39">
        <v>0</v>
      </c>
      <c r="UJ39">
        <v>0</v>
      </c>
      <c r="UK39">
        <v>0</v>
      </c>
      <c r="UL39">
        <v>0</v>
      </c>
      <c r="UM39"/>
      <c r="UN39"/>
      <c r="UO39"/>
      <c r="UP39"/>
      <c r="UQ39"/>
      <c r="UR39"/>
      <c r="US39"/>
      <c r="UT39"/>
      <c r="UU39"/>
      <c r="UV39"/>
      <c r="UW39"/>
      <c r="UX39"/>
      <c r="UY39"/>
      <c r="UZ39"/>
      <c r="VA39"/>
      <c r="VB39"/>
      <c r="VC39"/>
      <c r="VD39"/>
      <c r="VE39"/>
      <c r="VF39"/>
      <c r="VG39"/>
      <c r="VH39"/>
      <c r="VI39"/>
      <c r="VJ39"/>
      <c r="VK39"/>
      <c r="VL39"/>
      <c r="VM39"/>
      <c r="VN39"/>
      <c r="VO39"/>
      <c r="VP39"/>
      <c r="VQ39"/>
      <c r="VR39"/>
      <c r="VS39"/>
      <c r="VT39"/>
      <c r="VU39"/>
      <c r="VV39"/>
      <c r="VW39"/>
      <c r="VX39"/>
      <c r="VY39"/>
      <c r="VZ39"/>
      <c r="WA39"/>
      <c r="WB39"/>
      <c r="WC39"/>
      <c r="WD39"/>
      <c r="WE39"/>
      <c r="WF39"/>
      <c r="WG39"/>
      <c r="WH39"/>
      <c r="WI39"/>
      <c r="WJ39"/>
      <c r="WK39"/>
      <c r="WL39"/>
      <c r="WM39"/>
      <c r="WN39"/>
      <c r="WO39"/>
      <c r="WP39"/>
      <c r="WQ39"/>
      <c r="WR39"/>
      <c r="WS39"/>
      <c r="WT39"/>
      <c r="WU39"/>
      <c r="WV39"/>
      <c r="WW39"/>
      <c r="WX39"/>
      <c r="WY39"/>
      <c r="WZ39"/>
      <c r="XA39"/>
      <c r="XB39"/>
      <c r="XC39"/>
      <c r="XD39"/>
      <c r="XE39"/>
      <c r="XF39"/>
      <c r="XG39"/>
      <c r="XH39"/>
      <c r="XI39"/>
      <c r="XJ39"/>
      <c r="XK39"/>
      <c r="XL39"/>
      <c r="XM39"/>
      <c r="XN39"/>
      <c r="XO39"/>
      <c r="XP39"/>
      <c r="XQ39"/>
      <c r="XR39"/>
      <c r="XS39"/>
      <c r="XT39"/>
      <c r="XU39"/>
      <c r="XV39"/>
      <c r="XW39"/>
      <c r="XX39"/>
      <c r="XY39"/>
      <c r="XZ39"/>
      <c r="YA39"/>
      <c r="YB39"/>
      <c r="YC39"/>
      <c r="YD39"/>
      <c r="YE39"/>
      <c r="YF39"/>
      <c r="YG39"/>
      <c r="YH39"/>
      <c r="YI39"/>
      <c r="YJ39"/>
      <c r="YK39"/>
      <c r="YL39"/>
      <c r="YM39"/>
      <c r="YN39"/>
      <c r="YO39"/>
      <c r="YP39"/>
      <c r="YQ39"/>
      <c r="YR39"/>
      <c r="YS39"/>
      <c r="YT39"/>
      <c r="YU39"/>
      <c r="YV39"/>
      <c r="YW39"/>
      <c r="YX39"/>
      <c r="YY39"/>
      <c r="YZ39"/>
      <c r="ZA39"/>
      <c r="ZB39"/>
      <c r="ZC39"/>
      <c r="ZD39"/>
      <c r="ZE39"/>
      <c r="ZF39"/>
      <c r="ZG39"/>
      <c r="ZH39"/>
      <c r="ZI39"/>
      <c r="ZJ39"/>
      <c r="ZK39"/>
      <c r="ZL39"/>
      <c r="ZM39"/>
      <c r="ZN39"/>
      <c r="ZO39"/>
      <c r="ZP39"/>
      <c r="ZQ39"/>
      <c r="ZR39"/>
      <c r="ZS39"/>
      <c r="ZT39"/>
      <c r="ZU39"/>
      <c r="ZV39"/>
      <c r="ZW39"/>
      <c r="ZX39"/>
      <c r="ZY39"/>
      <c r="ZZ39"/>
      <c r="AAA39"/>
      <c r="AAB39"/>
      <c r="AAC39"/>
      <c r="AAD39"/>
      <c r="AAE39"/>
      <c r="AAF39"/>
      <c r="AAG39"/>
      <c r="AAH39"/>
      <c r="AAI39"/>
      <c r="AAJ39"/>
      <c r="AAK39"/>
      <c r="AAL39"/>
      <c r="AAM39"/>
      <c r="AAN39"/>
      <c r="AAO39"/>
      <c r="AAP39"/>
      <c r="AAQ39"/>
      <c r="AAR39"/>
      <c r="AAS39"/>
      <c r="AAT39"/>
      <c r="AAU39"/>
      <c r="AAV39" t="s">
        <v>816</v>
      </c>
      <c r="AAW39"/>
      <c r="AAX39"/>
      <c r="AAY39"/>
      <c r="AAZ39"/>
      <c r="ABA39"/>
      <c r="ABB39"/>
      <c r="ABC39"/>
      <c r="ABD39"/>
      <c r="ABE39"/>
      <c r="ABF39"/>
      <c r="ABG39"/>
      <c r="ABH39" t="s">
        <v>816</v>
      </c>
      <c r="ABI39"/>
      <c r="ABJ39"/>
      <c r="ABK39"/>
      <c r="ABL39"/>
      <c r="ABM39"/>
      <c r="ABN39"/>
      <c r="ABO39"/>
      <c r="ABP39"/>
      <c r="ABQ39" t="s">
        <v>797</v>
      </c>
      <c r="ABR39" t="s">
        <v>2388</v>
      </c>
      <c r="ABS39">
        <v>1</v>
      </c>
      <c r="ABT39">
        <v>0</v>
      </c>
      <c r="ABU39">
        <v>0</v>
      </c>
      <c r="ABV39">
        <v>0</v>
      </c>
      <c r="ABW39">
        <v>1</v>
      </c>
      <c r="ABX39">
        <v>0</v>
      </c>
      <c r="ABY39">
        <v>0</v>
      </c>
      <c r="ABZ39">
        <v>0</v>
      </c>
      <c r="ACA39">
        <v>0</v>
      </c>
      <c r="ACB39">
        <v>0</v>
      </c>
      <c r="ACC39"/>
      <c r="ACD39" t="s">
        <v>816</v>
      </c>
      <c r="ACE39"/>
      <c r="ACF39"/>
      <c r="ACG39"/>
      <c r="ACH39"/>
      <c r="ACI39"/>
      <c r="ACJ39"/>
      <c r="ACK39"/>
      <c r="ACL39"/>
      <c r="ACM39"/>
      <c r="ACN39"/>
      <c r="ACO39"/>
      <c r="ACP39"/>
      <c r="ACQ39" t="s">
        <v>838</v>
      </c>
      <c r="ACR39">
        <v>365235069</v>
      </c>
      <c r="ACS39" s="396">
        <v>44888.670717592591</v>
      </c>
      <c r="ACT39"/>
      <c r="ACU39"/>
      <c r="ACV39" t="s">
        <v>801</v>
      </c>
      <c r="ACW39"/>
      <c r="ACX39"/>
      <c r="ACY39">
        <v>39</v>
      </c>
    </row>
    <row r="40" spans="1:779" s="82" customFormat="1" x14ac:dyDescent="0.3">
      <c r="A40" t="s">
        <v>2389</v>
      </c>
      <c r="B40" s="396">
        <v>44888.385084525456</v>
      </c>
      <c r="C40" s="396">
        <v>44888.39197217593</v>
      </c>
      <c r="D40" s="396">
        <v>44888</v>
      </c>
      <c r="E40" t="s">
        <v>2380</v>
      </c>
      <c r="F40" s="396">
        <v>44888</v>
      </c>
      <c r="G40" t="s">
        <v>793</v>
      </c>
      <c r="H40" t="s">
        <v>794</v>
      </c>
      <c r="I40" t="s">
        <v>794</v>
      </c>
      <c r="J40" t="s">
        <v>794</v>
      </c>
      <c r="K40" t="s">
        <v>795</v>
      </c>
      <c r="L40" t="s">
        <v>884</v>
      </c>
      <c r="M40">
        <v>0</v>
      </c>
      <c r="N40">
        <v>0</v>
      </c>
      <c r="O40">
        <v>0</v>
      </c>
      <c r="P40">
        <v>0</v>
      </c>
      <c r="Q40">
        <v>0</v>
      </c>
      <c r="R40">
        <v>0</v>
      </c>
      <c r="S40">
        <v>0</v>
      </c>
      <c r="T40">
        <v>0</v>
      </c>
      <c r="U40">
        <v>0</v>
      </c>
      <c r="V40">
        <v>1</v>
      </c>
      <c r="W40">
        <v>0</v>
      </c>
      <c r="X40">
        <v>0</v>
      </c>
      <c r="Y40">
        <v>0</v>
      </c>
      <c r="Z40">
        <v>0</v>
      </c>
      <c r="AA40">
        <v>0</v>
      </c>
      <c r="AB40">
        <v>0</v>
      </c>
      <c r="AC40">
        <v>0</v>
      </c>
      <c r="AD40">
        <v>0</v>
      </c>
      <c r="AE40">
        <v>0</v>
      </c>
      <c r="AF40">
        <v>0</v>
      </c>
      <c r="AG40">
        <v>0</v>
      </c>
      <c r="AH40">
        <v>0</v>
      </c>
      <c r="AI40">
        <v>0</v>
      </c>
      <c r="AJ40"/>
      <c r="AK40"/>
      <c r="AL40"/>
      <c r="AM40"/>
      <c r="AN40"/>
      <c r="AO40"/>
      <c r="AP40"/>
      <c r="AQ40"/>
      <c r="AR40"/>
      <c r="AS40"/>
      <c r="AT40"/>
      <c r="AU40"/>
      <c r="AV40"/>
      <c r="AW40"/>
      <c r="AX40"/>
      <c r="AY40"/>
      <c r="AZ40"/>
      <c r="BA40"/>
      <c r="BB40"/>
      <c r="BC40"/>
      <c r="BD40"/>
      <c r="BE40"/>
      <c r="BF40"/>
      <c r="BG40"/>
      <c r="BH40"/>
      <c r="BI40"/>
      <c r="BJ40"/>
      <c r="BK40"/>
      <c r="BL40"/>
      <c r="BM40"/>
      <c r="BN40"/>
      <c r="BO40"/>
      <c r="BP40"/>
      <c r="BQ40"/>
      <c r="BR40"/>
      <c r="BS40"/>
      <c r="BT40"/>
      <c r="BU40"/>
      <c r="BV40"/>
      <c r="BW40"/>
      <c r="BX40"/>
      <c r="BY40"/>
      <c r="BZ40"/>
      <c r="CA40"/>
      <c r="CB40"/>
      <c r="CC40"/>
      <c r="CD40"/>
      <c r="CE40"/>
      <c r="CF40"/>
      <c r="CG40"/>
      <c r="CH40"/>
      <c r="CI40"/>
      <c r="CJ40"/>
      <c r="CK40"/>
      <c r="CL40"/>
      <c r="CM40"/>
      <c r="CN40"/>
      <c r="CO40"/>
      <c r="CP40"/>
      <c r="CQ40"/>
      <c r="CR40"/>
      <c r="CS40"/>
      <c r="CT40"/>
      <c r="CU40"/>
      <c r="CV40"/>
      <c r="CW40"/>
      <c r="CX40"/>
      <c r="CY40"/>
      <c r="CZ40"/>
      <c r="DA40"/>
      <c r="DB40"/>
      <c r="DC40"/>
      <c r="DD40"/>
      <c r="DE40"/>
      <c r="DF40"/>
      <c r="DG40"/>
      <c r="DH40"/>
      <c r="DI40"/>
      <c r="DJ40"/>
      <c r="DK40"/>
      <c r="DL40"/>
      <c r="DM40"/>
      <c r="DN40"/>
      <c r="DO40"/>
      <c r="DP40"/>
      <c r="DQ40"/>
      <c r="DR40"/>
      <c r="DS40"/>
      <c r="DT40"/>
      <c r="DU40"/>
      <c r="DV40"/>
      <c r="DW40"/>
      <c r="DX40"/>
      <c r="DY40"/>
      <c r="DZ40"/>
      <c r="EA40"/>
      <c r="EB40"/>
      <c r="EC40"/>
      <c r="ED40"/>
      <c r="EE40"/>
      <c r="EF40"/>
      <c r="EG40"/>
      <c r="EH40"/>
      <c r="EI40"/>
      <c r="EJ40"/>
      <c r="EK40"/>
      <c r="EL40"/>
      <c r="EM40"/>
      <c r="EN40"/>
      <c r="EO40"/>
      <c r="EP40"/>
      <c r="EQ40"/>
      <c r="ER40"/>
      <c r="ES40"/>
      <c r="ET40"/>
      <c r="EU40"/>
      <c r="EV40"/>
      <c r="EW40"/>
      <c r="EX40"/>
      <c r="EY40"/>
      <c r="EZ40"/>
      <c r="FA40"/>
      <c r="FB40"/>
      <c r="FC40"/>
      <c r="FD40"/>
      <c r="FE40"/>
      <c r="FF40"/>
      <c r="FG40"/>
      <c r="FH40"/>
      <c r="FI40"/>
      <c r="FJ40"/>
      <c r="FK40"/>
      <c r="FL40"/>
      <c r="FM40"/>
      <c r="FN40"/>
      <c r="FO40"/>
      <c r="FP40"/>
      <c r="FQ40"/>
      <c r="FR40"/>
      <c r="FS40"/>
      <c r="FT40"/>
      <c r="FU40"/>
      <c r="FV40"/>
      <c r="FW40"/>
      <c r="FX40"/>
      <c r="FY40"/>
      <c r="FZ40"/>
      <c r="GA40"/>
      <c r="GB40"/>
      <c r="GC40"/>
      <c r="GD40"/>
      <c r="GE40"/>
      <c r="GF40"/>
      <c r="GG40"/>
      <c r="GH40"/>
      <c r="GI40"/>
      <c r="GJ40"/>
      <c r="GK40"/>
      <c r="GL40"/>
      <c r="GM40"/>
      <c r="GN40"/>
      <c r="GO40"/>
      <c r="GP40"/>
      <c r="GQ40"/>
      <c r="GR40"/>
      <c r="GS40"/>
      <c r="GT40"/>
      <c r="GU40"/>
      <c r="GV40"/>
      <c r="GW40"/>
      <c r="GX40"/>
      <c r="GY40"/>
      <c r="GZ40"/>
      <c r="HA40"/>
      <c r="HB40"/>
      <c r="HC40"/>
      <c r="HD40"/>
      <c r="HE40"/>
      <c r="HF40"/>
      <c r="HG40"/>
      <c r="HH40"/>
      <c r="HI40"/>
      <c r="HJ40"/>
      <c r="HK40"/>
      <c r="HL40"/>
      <c r="HM40"/>
      <c r="HN40"/>
      <c r="HO40"/>
      <c r="HP40"/>
      <c r="HQ40"/>
      <c r="HR40"/>
      <c r="HS40"/>
      <c r="HT40"/>
      <c r="HU40"/>
      <c r="HV40"/>
      <c r="HW40"/>
      <c r="HX40"/>
      <c r="HY40"/>
      <c r="HZ40"/>
      <c r="IA40"/>
      <c r="IB40"/>
      <c r="IC40"/>
      <c r="ID40"/>
      <c r="IE40"/>
      <c r="IF40"/>
      <c r="IG40"/>
      <c r="IH40"/>
      <c r="II40"/>
      <c r="IJ40"/>
      <c r="IK40"/>
      <c r="IL40"/>
      <c r="IM40"/>
      <c r="IN40"/>
      <c r="IO40"/>
      <c r="IP40"/>
      <c r="IQ40"/>
      <c r="IR40"/>
      <c r="IS40"/>
      <c r="IT40"/>
      <c r="IU40"/>
      <c r="IV40"/>
      <c r="IW40"/>
      <c r="IX40"/>
      <c r="IY40"/>
      <c r="IZ40"/>
      <c r="JA40"/>
      <c r="JB40"/>
      <c r="JC40"/>
      <c r="JD40"/>
      <c r="JE40"/>
      <c r="JF40"/>
      <c r="JG40"/>
      <c r="JH40"/>
      <c r="JI40"/>
      <c r="JJ40"/>
      <c r="JK40"/>
      <c r="JL40"/>
      <c r="JM40"/>
      <c r="JN40"/>
      <c r="JO40"/>
      <c r="JP40"/>
      <c r="JQ40"/>
      <c r="JR40"/>
      <c r="JS40"/>
      <c r="JT40"/>
      <c r="JU40"/>
      <c r="JV40"/>
      <c r="JW40"/>
      <c r="JX40"/>
      <c r="JY40"/>
      <c r="JZ40"/>
      <c r="KA40"/>
      <c r="KB40"/>
      <c r="KC40"/>
      <c r="KD40"/>
      <c r="KE40"/>
      <c r="KF40"/>
      <c r="KG40"/>
      <c r="KH40"/>
      <c r="KI40"/>
      <c r="KJ40"/>
      <c r="KK40"/>
      <c r="KL40"/>
      <c r="KM40"/>
      <c r="KN40"/>
      <c r="KO40"/>
      <c r="KP40"/>
      <c r="KQ40"/>
      <c r="KR40"/>
      <c r="KS40"/>
      <c r="KT40"/>
      <c r="KU40"/>
      <c r="KV40"/>
      <c r="KW40"/>
      <c r="KX40"/>
      <c r="KY40"/>
      <c r="KZ40"/>
      <c r="LA40"/>
      <c r="LB40"/>
      <c r="LC40"/>
      <c r="LD40"/>
      <c r="LE40"/>
      <c r="LF40"/>
      <c r="LG40"/>
      <c r="LH40"/>
      <c r="LI40"/>
      <c r="LJ40" t="s">
        <v>841</v>
      </c>
      <c r="LK40"/>
      <c r="LL40"/>
      <c r="LM40" t="s">
        <v>816</v>
      </c>
      <c r="LN40"/>
      <c r="LO40"/>
      <c r="LP40"/>
      <c r="LQ40"/>
      <c r="LR40"/>
      <c r="LS40"/>
      <c r="LT40"/>
      <c r="LU40"/>
      <c r="LV40"/>
      <c r="LW40"/>
      <c r="LX40"/>
      <c r="LY40"/>
      <c r="LZ40"/>
      <c r="MA40"/>
      <c r="MB40"/>
      <c r="MC40"/>
      <c r="MD40"/>
      <c r="ME40"/>
      <c r="MF40"/>
      <c r="MG40"/>
      <c r="MH40"/>
      <c r="MI40"/>
      <c r="MJ40"/>
      <c r="MK40"/>
      <c r="ML40"/>
      <c r="MM40"/>
      <c r="MN40"/>
      <c r="MO40"/>
      <c r="MP40"/>
      <c r="MQ40"/>
      <c r="MR40"/>
      <c r="MS40"/>
      <c r="MT40"/>
      <c r="MU40"/>
      <c r="MV40"/>
      <c r="MW40"/>
      <c r="MX40"/>
      <c r="MY40"/>
      <c r="MZ40"/>
      <c r="NA40"/>
      <c r="NB40"/>
      <c r="NC40"/>
      <c r="ND40"/>
      <c r="NE40"/>
      <c r="NF40"/>
      <c r="NG40"/>
      <c r="NH40"/>
      <c r="NI40"/>
      <c r="NJ40"/>
      <c r="NK40"/>
      <c r="NL40"/>
      <c r="NM40"/>
      <c r="NN40"/>
      <c r="NO40"/>
      <c r="NP40"/>
      <c r="NQ40"/>
      <c r="NR40"/>
      <c r="NS40"/>
      <c r="NT40"/>
      <c r="NU40"/>
      <c r="NV40"/>
      <c r="NW40"/>
      <c r="NX40"/>
      <c r="NY40"/>
      <c r="NZ40"/>
      <c r="OA40"/>
      <c r="OB40"/>
      <c r="OC40"/>
      <c r="OD40"/>
      <c r="OE40"/>
      <c r="OF40"/>
      <c r="OG40"/>
      <c r="OH40"/>
      <c r="OI40"/>
      <c r="OJ40"/>
      <c r="OK40"/>
      <c r="OL40"/>
      <c r="OM40"/>
      <c r="ON40"/>
      <c r="OO40"/>
      <c r="OP40"/>
      <c r="OQ40"/>
      <c r="OR40"/>
      <c r="OS40"/>
      <c r="OT40"/>
      <c r="OU40"/>
      <c r="OV40"/>
      <c r="OW40"/>
      <c r="OX40"/>
      <c r="OY40"/>
      <c r="OZ40"/>
      <c r="PA40"/>
      <c r="PB40"/>
      <c r="PC40"/>
      <c r="PD40"/>
      <c r="PE40"/>
      <c r="PF40"/>
      <c r="PG40"/>
      <c r="PH40"/>
      <c r="PI40"/>
      <c r="PJ40"/>
      <c r="PK40"/>
      <c r="PL40"/>
      <c r="PM40"/>
      <c r="PN40"/>
      <c r="PO40"/>
      <c r="PP40"/>
      <c r="PQ40"/>
      <c r="PR40"/>
      <c r="PS40"/>
      <c r="PT40"/>
      <c r="PU40"/>
      <c r="PV40"/>
      <c r="PW40"/>
      <c r="PX40"/>
      <c r="PY40"/>
      <c r="PZ40"/>
      <c r="QA40"/>
      <c r="QB40"/>
      <c r="QC40"/>
      <c r="QD40"/>
      <c r="QE40"/>
      <c r="QF40"/>
      <c r="QG40"/>
      <c r="QH40"/>
      <c r="QI40"/>
      <c r="QJ40"/>
      <c r="QK40"/>
      <c r="QL40"/>
      <c r="QM40"/>
      <c r="QN40"/>
      <c r="QO40"/>
      <c r="QP40"/>
      <c r="QQ40"/>
      <c r="QR40"/>
      <c r="QS40"/>
      <c r="QT40"/>
      <c r="QU40"/>
      <c r="QV40"/>
      <c r="QW40"/>
      <c r="QX40"/>
      <c r="QY40"/>
      <c r="QZ40"/>
      <c r="RA40"/>
      <c r="RB40"/>
      <c r="RC40"/>
      <c r="RD40"/>
      <c r="RE40"/>
      <c r="RF40"/>
      <c r="RG40"/>
      <c r="RH40"/>
      <c r="RI40"/>
      <c r="RJ40"/>
      <c r="RK40"/>
      <c r="RL40"/>
      <c r="RM40"/>
      <c r="RN40"/>
      <c r="RO40"/>
      <c r="RP40"/>
      <c r="RQ40"/>
      <c r="RR40"/>
      <c r="RS40"/>
      <c r="RT40"/>
      <c r="RU40"/>
      <c r="RV40"/>
      <c r="RW40"/>
      <c r="RX40"/>
      <c r="RY40"/>
      <c r="RZ40"/>
      <c r="SA40"/>
      <c r="SB40"/>
      <c r="SC40"/>
      <c r="SD40"/>
      <c r="SE40"/>
      <c r="SF40"/>
      <c r="SG40"/>
      <c r="SH40"/>
      <c r="SI40"/>
      <c r="SJ40"/>
      <c r="SK40"/>
      <c r="SL40"/>
      <c r="SM40"/>
      <c r="SN40"/>
      <c r="SO40"/>
      <c r="SP40"/>
      <c r="SQ40"/>
      <c r="SR40"/>
      <c r="SS40"/>
      <c r="ST40"/>
      <c r="SU40"/>
      <c r="SV40"/>
      <c r="SW40"/>
      <c r="SX40"/>
      <c r="SY40"/>
      <c r="SZ40"/>
      <c r="TA40"/>
      <c r="TB40"/>
      <c r="TC40"/>
      <c r="TD40"/>
      <c r="TE40"/>
      <c r="TF40"/>
      <c r="TG40"/>
      <c r="TH40"/>
      <c r="TI40"/>
      <c r="TJ40"/>
      <c r="TK40"/>
      <c r="TL40"/>
      <c r="TM40"/>
      <c r="TN40"/>
      <c r="TO40"/>
      <c r="TP40"/>
      <c r="TQ40"/>
      <c r="TR40"/>
      <c r="TS40"/>
      <c r="TT40"/>
      <c r="TU40"/>
      <c r="TV40"/>
      <c r="TW40"/>
      <c r="TX40"/>
      <c r="TY40"/>
      <c r="TZ40"/>
      <c r="UA40"/>
      <c r="UB40"/>
      <c r="UC40"/>
      <c r="UD40"/>
      <c r="UE40"/>
      <c r="UF40"/>
      <c r="UG40"/>
      <c r="UH40"/>
      <c r="UI40"/>
      <c r="UJ40"/>
      <c r="UK40"/>
      <c r="UL40"/>
      <c r="UM40"/>
      <c r="UN40"/>
      <c r="UO40"/>
      <c r="UP40"/>
      <c r="UQ40"/>
      <c r="UR40"/>
      <c r="US40"/>
      <c r="UT40"/>
      <c r="UU40"/>
      <c r="UV40"/>
      <c r="UW40"/>
      <c r="UX40"/>
      <c r="UY40"/>
      <c r="UZ40"/>
      <c r="VA40"/>
      <c r="VB40"/>
      <c r="VC40"/>
      <c r="VD40"/>
      <c r="VE40"/>
      <c r="VF40"/>
      <c r="VG40"/>
      <c r="VH40"/>
      <c r="VI40"/>
      <c r="VJ40"/>
      <c r="VK40"/>
      <c r="VL40"/>
      <c r="VM40"/>
      <c r="VN40"/>
      <c r="VO40"/>
      <c r="VP40"/>
      <c r="VQ40"/>
      <c r="VR40"/>
      <c r="VS40"/>
      <c r="VT40"/>
      <c r="VU40"/>
      <c r="VV40"/>
      <c r="VW40"/>
      <c r="VX40"/>
      <c r="VY40"/>
      <c r="VZ40"/>
      <c r="WA40"/>
      <c r="WB40"/>
      <c r="WC40"/>
      <c r="WD40"/>
      <c r="WE40"/>
      <c r="WF40"/>
      <c r="WG40"/>
      <c r="WH40"/>
      <c r="WI40"/>
      <c r="WJ40"/>
      <c r="WK40"/>
      <c r="WL40"/>
      <c r="WM40"/>
      <c r="WN40"/>
      <c r="WO40"/>
      <c r="WP40"/>
      <c r="WQ40"/>
      <c r="WR40"/>
      <c r="WS40"/>
      <c r="WT40"/>
      <c r="WU40"/>
      <c r="WV40"/>
      <c r="WW40"/>
      <c r="WX40"/>
      <c r="WY40"/>
      <c r="WZ40"/>
      <c r="XA40"/>
      <c r="XB40"/>
      <c r="XC40"/>
      <c r="XD40"/>
      <c r="XE40"/>
      <c r="XF40"/>
      <c r="XG40"/>
      <c r="XH40"/>
      <c r="XI40"/>
      <c r="XJ40"/>
      <c r="XK40"/>
      <c r="XL40"/>
      <c r="XM40"/>
      <c r="XN40"/>
      <c r="XO40"/>
      <c r="XP40"/>
      <c r="XQ40"/>
      <c r="XR40"/>
      <c r="XS40"/>
      <c r="XT40"/>
      <c r="XU40"/>
      <c r="XV40"/>
      <c r="XW40"/>
      <c r="XX40"/>
      <c r="XY40"/>
      <c r="XZ40"/>
      <c r="YA40"/>
      <c r="YB40"/>
      <c r="YC40"/>
      <c r="YD40"/>
      <c r="YE40"/>
      <c r="YF40"/>
      <c r="YG40"/>
      <c r="YH40"/>
      <c r="YI40"/>
      <c r="YJ40"/>
      <c r="YK40"/>
      <c r="YL40"/>
      <c r="YM40"/>
      <c r="YN40"/>
      <c r="YO40"/>
      <c r="YP40"/>
      <c r="YQ40"/>
      <c r="YR40"/>
      <c r="YS40"/>
      <c r="YT40"/>
      <c r="YU40"/>
      <c r="YV40"/>
      <c r="YW40"/>
      <c r="YX40"/>
      <c r="YY40"/>
      <c r="YZ40"/>
      <c r="ZA40"/>
      <c r="ZB40"/>
      <c r="ZC40"/>
      <c r="ZD40"/>
      <c r="ZE40"/>
      <c r="ZF40"/>
      <c r="ZG40"/>
      <c r="ZH40"/>
      <c r="ZI40"/>
      <c r="ZJ40"/>
      <c r="ZK40"/>
      <c r="ZL40"/>
      <c r="ZM40"/>
      <c r="ZN40"/>
      <c r="ZO40"/>
      <c r="ZP40"/>
      <c r="ZQ40"/>
      <c r="ZR40"/>
      <c r="ZS40"/>
      <c r="ZT40"/>
      <c r="ZU40"/>
      <c r="ZV40"/>
      <c r="ZW40"/>
      <c r="ZX40"/>
      <c r="ZY40"/>
      <c r="ZZ40"/>
      <c r="AAA40"/>
      <c r="AAB40"/>
      <c r="AAC40"/>
      <c r="AAD40"/>
      <c r="AAE40"/>
      <c r="AAF40"/>
      <c r="AAG40"/>
      <c r="AAH40"/>
      <c r="AAI40"/>
      <c r="AAJ40"/>
      <c r="AAK40"/>
      <c r="AAL40"/>
      <c r="AAM40"/>
      <c r="AAN40"/>
      <c r="AAO40"/>
      <c r="AAP40"/>
      <c r="AAQ40"/>
      <c r="AAR40"/>
      <c r="AAS40"/>
      <c r="AAT40"/>
      <c r="AAU40"/>
      <c r="AAV40" t="s">
        <v>816</v>
      </c>
      <c r="AAW40"/>
      <c r="AAX40"/>
      <c r="AAY40"/>
      <c r="AAZ40"/>
      <c r="ABA40"/>
      <c r="ABB40"/>
      <c r="ABC40"/>
      <c r="ABD40"/>
      <c r="ABE40"/>
      <c r="ABF40"/>
      <c r="ABG40"/>
      <c r="ABH40" t="s">
        <v>816</v>
      </c>
      <c r="ABI40"/>
      <c r="ABJ40"/>
      <c r="ABK40"/>
      <c r="ABL40"/>
      <c r="ABM40"/>
      <c r="ABN40"/>
      <c r="ABO40"/>
      <c r="ABP40"/>
      <c r="ABQ40" t="s">
        <v>816</v>
      </c>
      <c r="ABR40"/>
      <c r="ABS40"/>
      <c r="ABT40"/>
      <c r="ABU40"/>
      <c r="ABV40"/>
      <c r="ABW40"/>
      <c r="ABX40"/>
      <c r="ABY40"/>
      <c r="ABZ40"/>
      <c r="ACA40"/>
      <c r="ACB40"/>
      <c r="ACC40"/>
      <c r="ACD40" t="s">
        <v>816</v>
      </c>
      <c r="ACE40"/>
      <c r="ACF40"/>
      <c r="ACG40"/>
      <c r="ACH40"/>
      <c r="ACI40"/>
      <c r="ACJ40"/>
      <c r="ACK40"/>
      <c r="ACL40"/>
      <c r="ACM40"/>
      <c r="ACN40"/>
      <c r="ACO40"/>
      <c r="ACP40"/>
      <c r="ACQ40" t="s">
        <v>2102</v>
      </c>
      <c r="ACR40">
        <v>365235117</v>
      </c>
      <c r="ACS40" s="396">
        <v>44888.670787037037</v>
      </c>
      <c r="ACT40"/>
      <c r="ACU40"/>
      <c r="ACV40" t="s">
        <v>801</v>
      </c>
      <c r="ACW40"/>
      <c r="ACX40"/>
      <c r="ACY40">
        <v>40</v>
      </c>
    </row>
    <row r="41" spans="1:779" s="82" customFormat="1" x14ac:dyDescent="0.3">
      <c r="A41" t="s">
        <v>2390</v>
      </c>
      <c r="B41" s="396">
        <v>44888.392868935189</v>
      </c>
      <c r="C41" s="396">
        <v>44888.396953958327</v>
      </c>
      <c r="D41" s="396">
        <v>44888</v>
      </c>
      <c r="E41" t="s">
        <v>2380</v>
      </c>
      <c r="F41" s="396">
        <v>44888</v>
      </c>
      <c r="G41" t="s">
        <v>793</v>
      </c>
      <c r="H41" t="s">
        <v>794</v>
      </c>
      <c r="I41" t="s">
        <v>794</v>
      </c>
      <c r="J41" t="s">
        <v>794</v>
      </c>
      <c r="K41" t="s">
        <v>795</v>
      </c>
      <c r="L41" t="s">
        <v>942</v>
      </c>
      <c r="M41">
        <v>1</v>
      </c>
      <c r="N41">
        <v>0</v>
      </c>
      <c r="O41">
        <v>0</v>
      </c>
      <c r="P41">
        <v>0</v>
      </c>
      <c r="Q41">
        <v>0</v>
      </c>
      <c r="R41">
        <v>0</v>
      </c>
      <c r="S41">
        <v>0</v>
      </c>
      <c r="T41">
        <v>0</v>
      </c>
      <c r="U41">
        <v>0</v>
      </c>
      <c r="V41">
        <v>0</v>
      </c>
      <c r="W41">
        <v>0</v>
      </c>
      <c r="X41">
        <v>0</v>
      </c>
      <c r="Y41">
        <v>0</v>
      </c>
      <c r="Z41">
        <v>0</v>
      </c>
      <c r="AA41">
        <v>0</v>
      </c>
      <c r="AB41">
        <v>0</v>
      </c>
      <c r="AC41">
        <v>0</v>
      </c>
      <c r="AD41">
        <v>0</v>
      </c>
      <c r="AE41">
        <v>0</v>
      </c>
      <c r="AF41">
        <v>0</v>
      </c>
      <c r="AG41">
        <v>0</v>
      </c>
      <c r="AH41">
        <v>0</v>
      </c>
      <c r="AI41">
        <v>0</v>
      </c>
      <c r="AJ41" t="s">
        <v>797</v>
      </c>
      <c r="AK41"/>
      <c r="AL41">
        <v>1500</v>
      </c>
      <c r="AM41">
        <v>1500</v>
      </c>
      <c r="AN41"/>
      <c r="AO41">
        <v>2000</v>
      </c>
      <c r="AP41">
        <v>-25</v>
      </c>
      <c r="AQ41">
        <v>-500</v>
      </c>
      <c r="AR41" t="s">
        <v>2387</v>
      </c>
      <c r="AS41" t="s">
        <v>852</v>
      </c>
      <c r="AT41"/>
      <c r="AU41"/>
      <c r="AV41" t="s">
        <v>797</v>
      </c>
      <c r="AW41" t="s">
        <v>800</v>
      </c>
      <c r="AX41">
        <v>0</v>
      </c>
      <c r="AY41">
        <v>1</v>
      </c>
      <c r="AZ41">
        <v>0</v>
      </c>
      <c r="BA41">
        <v>0</v>
      </c>
      <c r="BB41">
        <v>0</v>
      </c>
      <c r="BC41">
        <v>0</v>
      </c>
      <c r="BD41">
        <v>0</v>
      </c>
      <c r="BE41">
        <v>0</v>
      </c>
      <c r="BF41">
        <v>0</v>
      </c>
      <c r="BG41">
        <v>0</v>
      </c>
      <c r="BH41">
        <v>0</v>
      </c>
      <c r="BI41">
        <v>0</v>
      </c>
      <c r="BJ41">
        <v>0</v>
      </c>
      <c r="BK41">
        <v>0</v>
      </c>
      <c r="BL41">
        <v>0</v>
      </c>
      <c r="BM41"/>
      <c r="BN41"/>
      <c r="BO41"/>
      <c r="BP41"/>
      <c r="BQ41"/>
      <c r="BR41"/>
      <c r="BS41"/>
      <c r="BT41"/>
      <c r="BU41"/>
      <c r="BV41"/>
      <c r="BW41"/>
      <c r="BX41"/>
      <c r="BY41"/>
      <c r="BZ41"/>
      <c r="CA41"/>
      <c r="CB41"/>
      <c r="CC41"/>
      <c r="CD41"/>
      <c r="CE41"/>
      <c r="CF41"/>
      <c r="CG41"/>
      <c r="CH41"/>
      <c r="CI41"/>
      <c r="CJ41"/>
      <c r="CK41"/>
      <c r="CL41"/>
      <c r="CM41"/>
      <c r="CN41"/>
      <c r="CO41"/>
      <c r="CP41"/>
      <c r="CQ41"/>
      <c r="CR41"/>
      <c r="CS41"/>
      <c r="CT41"/>
      <c r="CU41"/>
      <c r="CV41"/>
      <c r="CW41"/>
      <c r="CX41"/>
      <c r="CY41"/>
      <c r="CZ41"/>
      <c r="DA41"/>
      <c r="DB41"/>
      <c r="DC41"/>
      <c r="DD41"/>
      <c r="DE41"/>
      <c r="DF41"/>
      <c r="DG41"/>
      <c r="DH41"/>
      <c r="DI41"/>
      <c r="DJ41"/>
      <c r="DK41"/>
      <c r="DL41"/>
      <c r="DM41"/>
      <c r="DN41"/>
      <c r="DO41"/>
      <c r="DP41"/>
      <c r="DQ41"/>
      <c r="DR41"/>
      <c r="DS41"/>
      <c r="DT41"/>
      <c r="DU41"/>
      <c r="DV41"/>
      <c r="DW41"/>
      <c r="DX41"/>
      <c r="DY41"/>
      <c r="DZ41"/>
      <c r="EA41"/>
      <c r="EB41"/>
      <c r="EC41"/>
      <c r="ED41"/>
      <c r="EE41"/>
      <c r="EF41"/>
      <c r="EG41"/>
      <c r="EH41"/>
      <c r="EI41"/>
      <c r="EJ41"/>
      <c r="EK41"/>
      <c r="EL41"/>
      <c r="EM41"/>
      <c r="EN41"/>
      <c r="EO41"/>
      <c r="EP41"/>
      <c r="EQ41"/>
      <c r="ER41"/>
      <c r="ES41"/>
      <c r="ET41"/>
      <c r="EU41"/>
      <c r="EV41"/>
      <c r="EW41"/>
      <c r="EX41"/>
      <c r="EY41"/>
      <c r="EZ41"/>
      <c r="FA41"/>
      <c r="FB41"/>
      <c r="FC41"/>
      <c r="FD41"/>
      <c r="FE41"/>
      <c r="FF41"/>
      <c r="FG41"/>
      <c r="FH41"/>
      <c r="FI41"/>
      <c r="FJ41"/>
      <c r="FK41"/>
      <c r="FL41"/>
      <c r="FM41"/>
      <c r="FN41"/>
      <c r="FO41"/>
      <c r="FP41"/>
      <c r="FQ41"/>
      <c r="FR41"/>
      <c r="FS41"/>
      <c r="FT41"/>
      <c r="FU41"/>
      <c r="FV41"/>
      <c r="FW41"/>
      <c r="FX41"/>
      <c r="FY41"/>
      <c r="FZ41"/>
      <c r="GA41"/>
      <c r="GB41"/>
      <c r="GC41"/>
      <c r="GD41"/>
      <c r="GE41"/>
      <c r="GF41"/>
      <c r="GG41"/>
      <c r="GH41"/>
      <c r="GI41"/>
      <c r="GJ41"/>
      <c r="GK41"/>
      <c r="GL41"/>
      <c r="GM41"/>
      <c r="GN41"/>
      <c r="GO41"/>
      <c r="GP41"/>
      <c r="GQ41"/>
      <c r="GR41"/>
      <c r="GS41"/>
      <c r="GT41"/>
      <c r="GU41"/>
      <c r="GV41"/>
      <c r="GW41"/>
      <c r="GX41"/>
      <c r="GY41"/>
      <c r="GZ41"/>
      <c r="HA41"/>
      <c r="HB41"/>
      <c r="HC41"/>
      <c r="HD41"/>
      <c r="HE41"/>
      <c r="HF41"/>
      <c r="HG41"/>
      <c r="HH41"/>
      <c r="HI41"/>
      <c r="HJ41"/>
      <c r="HK41"/>
      <c r="HL41"/>
      <c r="HM41"/>
      <c r="HN41"/>
      <c r="HO41"/>
      <c r="HP41"/>
      <c r="HQ41"/>
      <c r="HR41"/>
      <c r="HS41"/>
      <c r="HT41"/>
      <c r="HU41"/>
      <c r="HV41"/>
      <c r="HW41"/>
      <c r="HX41"/>
      <c r="HY41"/>
      <c r="HZ41"/>
      <c r="IA41"/>
      <c r="IB41"/>
      <c r="IC41"/>
      <c r="ID41"/>
      <c r="IE41"/>
      <c r="IF41"/>
      <c r="IG41"/>
      <c r="IH41"/>
      <c r="II41"/>
      <c r="IJ41"/>
      <c r="IK41"/>
      <c r="IL41"/>
      <c r="IM41"/>
      <c r="IN41"/>
      <c r="IO41"/>
      <c r="IP41"/>
      <c r="IQ41"/>
      <c r="IR41"/>
      <c r="IS41"/>
      <c r="IT41"/>
      <c r="IU41"/>
      <c r="IV41"/>
      <c r="IW41"/>
      <c r="IX41"/>
      <c r="IY41"/>
      <c r="IZ41"/>
      <c r="JA41"/>
      <c r="JB41"/>
      <c r="JC41"/>
      <c r="JD41"/>
      <c r="JE41"/>
      <c r="JF41"/>
      <c r="JG41"/>
      <c r="JH41"/>
      <c r="JI41"/>
      <c r="JJ41"/>
      <c r="JK41"/>
      <c r="JL41"/>
      <c r="JM41"/>
      <c r="JN41"/>
      <c r="JO41"/>
      <c r="JP41"/>
      <c r="JQ41"/>
      <c r="JR41"/>
      <c r="JS41"/>
      <c r="JT41"/>
      <c r="JU41"/>
      <c r="JV41"/>
      <c r="JW41"/>
      <c r="JX41"/>
      <c r="JY41"/>
      <c r="JZ41"/>
      <c r="KA41"/>
      <c r="KB41"/>
      <c r="KC41"/>
      <c r="KD41"/>
      <c r="KE41"/>
      <c r="KF41"/>
      <c r="KG41"/>
      <c r="KH41"/>
      <c r="KI41"/>
      <c r="KJ41"/>
      <c r="KK41"/>
      <c r="KL41"/>
      <c r="KM41"/>
      <c r="KN41"/>
      <c r="KO41"/>
      <c r="KP41"/>
      <c r="KQ41"/>
      <c r="KR41"/>
      <c r="KS41"/>
      <c r="KT41"/>
      <c r="KU41"/>
      <c r="KV41"/>
      <c r="KW41"/>
      <c r="KX41"/>
      <c r="KY41"/>
      <c r="KZ41"/>
      <c r="LA41"/>
      <c r="LB41"/>
      <c r="LC41"/>
      <c r="LD41"/>
      <c r="LE41"/>
      <c r="LF41"/>
      <c r="LG41"/>
      <c r="LH41"/>
      <c r="LI41"/>
      <c r="LJ41"/>
      <c r="LK41"/>
      <c r="LL41"/>
      <c r="LM41"/>
      <c r="LN41"/>
      <c r="LO41"/>
      <c r="LP41"/>
      <c r="LQ41"/>
      <c r="LR41"/>
      <c r="LS41"/>
      <c r="LT41"/>
      <c r="LU41"/>
      <c r="LV41"/>
      <c r="LW41"/>
      <c r="LX41"/>
      <c r="LY41"/>
      <c r="LZ41"/>
      <c r="MA41"/>
      <c r="MB41"/>
      <c r="MC41"/>
      <c r="MD41"/>
      <c r="ME41"/>
      <c r="MF41"/>
      <c r="MG41"/>
      <c r="MH41"/>
      <c r="MI41"/>
      <c r="MJ41"/>
      <c r="MK41"/>
      <c r="ML41"/>
      <c r="MM41"/>
      <c r="MN41"/>
      <c r="MO41"/>
      <c r="MP41"/>
      <c r="MQ41"/>
      <c r="MR41"/>
      <c r="MS41"/>
      <c r="MT41"/>
      <c r="MU41"/>
      <c r="MV41"/>
      <c r="MW41"/>
      <c r="MX41"/>
      <c r="MY41"/>
      <c r="MZ41"/>
      <c r="NA41"/>
      <c r="NB41"/>
      <c r="NC41"/>
      <c r="ND41"/>
      <c r="NE41"/>
      <c r="NF41"/>
      <c r="NG41"/>
      <c r="NH41"/>
      <c r="NI41"/>
      <c r="NJ41"/>
      <c r="NK41"/>
      <c r="NL41"/>
      <c r="NM41"/>
      <c r="NN41"/>
      <c r="NO41"/>
      <c r="NP41"/>
      <c r="NQ41"/>
      <c r="NR41"/>
      <c r="NS41"/>
      <c r="NT41"/>
      <c r="NU41"/>
      <c r="NV41"/>
      <c r="NW41"/>
      <c r="NX41"/>
      <c r="NY41"/>
      <c r="NZ41"/>
      <c r="OA41"/>
      <c r="OB41"/>
      <c r="OC41"/>
      <c r="OD41"/>
      <c r="OE41"/>
      <c r="OF41"/>
      <c r="OG41"/>
      <c r="OH41"/>
      <c r="OI41"/>
      <c r="OJ41"/>
      <c r="OK41"/>
      <c r="OL41"/>
      <c r="OM41"/>
      <c r="ON41"/>
      <c r="OO41"/>
      <c r="OP41"/>
      <c r="OQ41"/>
      <c r="OR41"/>
      <c r="OS41"/>
      <c r="OT41"/>
      <c r="OU41"/>
      <c r="OV41"/>
      <c r="OW41"/>
      <c r="OX41"/>
      <c r="OY41"/>
      <c r="OZ41"/>
      <c r="PA41"/>
      <c r="PB41"/>
      <c r="PC41"/>
      <c r="PD41"/>
      <c r="PE41"/>
      <c r="PF41"/>
      <c r="PG41"/>
      <c r="PH41"/>
      <c r="PI41"/>
      <c r="PJ41"/>
      <c r="PK41"/>
      <c r="PL41"/>
      <c r="PM41"/>
      <c r="PN41"/>
      <c r="PO41"/>
      <c r="PP41"/>
      <c r="PQ41"/>
      <c r="PR41"/>
      <c r="PS41"/>
      <c r="PT41"/>
      <c r="PU41"/>
      <c r="PV41"/>
      <c r="PW41"/>
      <c r="PX41"/>
      <c r="PY41"/>
      <c r="PZ41"/>
      <c r="QA41"/>
      <c r="QB41"/>
      <c r="QC41"/>
      <c r="QD41"/>
      <c r="QE41"/>
      <c r="QF41"/>
      <c r="QG41"/>
      <c r="QH41"/>
      <c r="QI41"/>
      <c r="QJ41"/>
      <c r="QK41"/>
      <c r="QL41"/>
      <c r="QM41"/>
      <c r="QN41"/>
      <c r="QO41"/>
      <c r="QP41"/>
      <c r="QQ41"/>
      <c r="QR41"/>
      <c r="QS41"/>
      <c r="QT41"/>
      <c r="QU41"/>
      <c r="QV41"/>
      <c r="QW41"/>
      <c r="QX41"/>
      <c r="QY41"/>
      <c r="QZ41"/>
      <c r="RA41"/>
      <c r="RB41"/>
      <c r="RC41"/>
      <c r="RD41"/>
      <c r="RE41"/>
      <c r="RF41"/>
      <c r="RG41"/>
      <c r="RH41"/>
      <c r="RI41"/>
      <c r="RJ41"/>
      <c r="RK41"/>
      <c r="RL41"/>
      <c r="RM41"/>
      <c r="RN41"/>
      <c r="RO41"/>
      <c r="RP41"/>
      <c r="RQ41"/>
      <c r="RR41"/>
      <c r="RS41"/>
      <c r="RT41"/>
      <c r="RU41"/>
      <c r="RV41"/>
      <c r="RW41"/>
      <c r="RX41"/>
      <c r="RY41"/>
      <c r="RZ41"/>
      <c r="SA41"/>
      <c r="SB41"/>
      <c r="SC41"/>
      <c r="SD41"/>
      <c r="SE41"/>
      <c r="SF41"/>
      <c r="SG41"/>
      <c r="SH41"/>
      <c r="SI41"/>
      <c r="SJ41"/>
      <c r="SK41"/>
      <c r="SL41"/>
      <c r="SM41"/>
      <c r="SN41"/>
      <c r="SO41"/>
      <c r="SP41"/>
      <c r="SQ41"/>
      <c r="SR41"/>
      <c r="SS41"/>
      <c r="ST41"/>
      <c r="SU41"/>
      <c r="SV41"/>
      <c r="SW41"/>
      <c r="SX41"/>
      <c r="SY41"/>
      <c r="SZ41"/>
      <c r="TA41"/>
      <c r="TB41"/>
      <c r="TC41"/>
      <c r="TD41"/>
      <c r="TE41"/>
      <c r="TF41"/>
      <c r="TG41"/>
      <c r="TH41"/>
      <c r="TI41"/>
      <c r="TJ41"/>
      <c r="TK41"/>
      <c r="TL41"/>
      <c r="TM41"/>
      <c r="TN41"/>
      <c r="TO41"/>
      <c r="TP41"/>
      <c r="TQ41"/>
      <c r="TR41"/>
      <c r="TS41"/>
      <c r="TT41"/>
      <c r="TU41"/>
      <c r="TV41"/>
      <c r="TW41"/>
      <c r="TX41"/>
      <c r="TY41"/>
      <c r="TZ41"/>
      <c r="UA41"/>
      <c r="UB41"/>
      <c r="UC41"/>
      <c r="UD41"/>
      <c r="UE41"/>
      <c r="UF41"/>
      <c r="UG41"/>
      <c r="UH41"/>
      <c r="UI41"/>
      <c r="UJ41"/>
      <c r="UK41"/>
      <c r="UL41"/>
      <c r="UM41"/>
      <c r="UN41"/>
      <c r="UO41"/>
      <c r="UP41"/>
      <c r="UQ41"/>
      <c r="UR41"/>
      <c r="US41"/>
      <c r="UT41"/>
      <c r="UU41"/>
      <c r="UV41"/>
      <c r="UW41"/>
      <c r="UX41"/>
      <c r="UY41"/>
      <c r="UZ41"/>
      <c r="VA41"/>
      <c r="VB41"/>
      <c r="VC41"/>
      <c r="VD41"/>
      <c r="VE41"/>
      <c r="VF41"/>
      <c r="VG41"/>
      <c r="VH41"/>
      <c r="VI41"/>
      <c r="VJ41"/>
      <c r="VK41"/>
      <c r="VL41"/>
      <c r="VM41"/>
      <c r="VN41"/>
      <c r="VO41"/>
      <c r="VP41"/>
      <c r="VQ41"/>
      <c r="VR41"/>
      <c r="VS41"/>
      <c r="VT41"/>
      <c r="VU41"/>
      <c r="VV41"/>
      <c r="VW41"/>
      <c r="VX41"/>
      <c r="VY41"/>
      <c r="VZ41"/>
      <c r="WA41"/>
      <c r="WB41"/>
      <c r="WC41"/>
      <c r="WD41"/>
      <c r="WE41"/>
      <c r="WF41"/>
      <c r="WG41"/>
      <c r="WH41"/>
      <c r="WI41"/>
      <c r="WJ41"/>
      <c r="WK41"/>
      <c r="WL41"/>
      <c r="WM41"/>
      <c r="WN41"/>
      <c r="WO41"/>
      <c r="WP41"/>
      <c r="WQ41"/>
      <c r="WR41"/>
      <c r="WS41"/>
      <c r="WT41"/>
      <c r="WU41"/>
      <c r="WV41"/>
      <c r="WW41"/>
      <c r="WX41"/>
      <c r="WY41"/>
      <c r="WZ41"/>
      <c r="XA41"/>
      <c r="XB41"/>
      <c r="XC41"/>
      <c r="XD41"/>
      <c r="XE41"/>
      <c r="XF41"/>
      <c r="XG41"/>
      <c r="XH41"/>
      <c r="XI41"/>
      <c r="XJ41"/>
      <c r="XK41"/>
      <c r="XL41"/>
      <c r="XM41"/>
      <c r="XN41"/>
      <c r="XO41"/>
      <c r="XP41"/>
      <c r="XQ41"/>
      <c r="XR41"/>
      <c r="XS41"/>
      <c r="XT41"/>
      <c r="XU41"/>
      <c r="XV41"/>
      <c r="XW41"/>
      <c r="XX41"/>
      <c r="XY41"/>
      <c r="XZ41"/>
      <c r="YA41"/>
      <c r="YB41"/>
      <c r="YC41"/>
      <c r="YD41"/>
      <c r="YE41"/>
      <c r="YF41"/>
      <c r="YG41"/>
      <c r="YH41"/>
      <c r="YI41"/>
      <c r="YJ41"/>
      <c r="YK41"/>
      <c r="YL41"/>
      <c r="YM41"/>
      <c r="YN41"/>
      <c r="YO41"/>
      <c r="YP41"/>
      <c r="YQ41"/>
      <c r="YR41"/>
      <c r="YS41"/>
      <c r="YT41"/>
      <c r="YU41"/>
      <c r="YV41"/>
      <c r="YW41"/>
      <c r="YX41"/>
      <c r="YY41"/>
      <c r="YZ41"/>
      <c r="ZA41"/>
      <c r="ZB41"/>
      <c r="ZC41"/>
      <c r="ZD41"/>
      <c r="ZE41"/>
      <c r="ZF41"/>
      <c r="ZG41"/>
      <c r="ZH41"/>
      <c r="ZI41"/>
      <c r="ZJ41"/>
      <c r="ZK41"/>
      <c r="ZL41"/>
      <c r="ZM41"/>
      <c r="ZN41"/>
      <c r="ZO41"/>
      <c r="ZP41"/>
      <c r="ZQ41"/>
      <c r="ZR41"/>
      <c r="ZS41"/>
      <c r="ZT41"/>
      <c r="ZU41"/>
      <c r="ZV41"/>
      <c r="ZW41"/>
      <c r="ZX41"/>
      <c r="ZY41"/>
      <c r="ZZ41"/>
      <c r="AAA41"/>
      <c r="AAB41"/>
      <c r="AAC41"/>
      <c r="AAD41"/>
      <c r="AAE41"/>
      <c r="AAF41"/>
      <c r="AAG41"/>
      <c r="AAH41"/>
      <c r="AAI41"/>
      <c r="AAJ41"/>
      <c r="AAK41"/>
      <c r="AAL41"/>
      <c r="AAM41"/>
      <c r="AAN41"/>
      <c r="AAO41"/>
      <c r="AAP41"/>
      <c r="AAQ41"/>
      <c r="AAR41"/>
      <c r="AAS41"/>
      <c r="AAT41"/>
      <c r="AAU41"/>
      <c r="AAV41" t="s">
        <v>797</v>
      </c>
      <c r="AAW41" t="s">
        <v>2391</v>
      </c>
      <c r="AAX41">
        <v>0</v>
      </c>
      <c r="AAY41">
        <v>0</v>
      </c>
      <c r="AAZ41">
        <v>1</v>
      </c>
      <c r="ABA41">
        <v>1</v>
      </c>
      <c r="ABB41">
        <v>0</v>
      </c>
      <c r="ABC41">
        <v>0</v>
      </c>
      <c r="ABD41">
        <v>0</v>
      </c>
      <c r="ABE41">
        <v>0</v>
      </c>
      <c r="ABF41">
        <v>0</v>
      </c>
      <c r="ABG41"/>
      <c r="ABH41" t="s">
        <v>816</v>
      </c>
      <c r="ABI41"/>
      <c r="ABJ41"/>
      <c r="ABK41"/>
      <c r="ABL41"/>
      <c r="ABM41"/>
      <c r="ABN41"/>
      <c r="ABO41"/>
      <c r="ABP41"/>
      <c r="ABQ41" t="s">
        <v>816</v>
      </c>
      <c r="ABR41"/>
      <c r="ABS41"/>
      <c r="ABT41"/>
      <c r="ABU41"/>
      <c r="ABV41"/>
      <c r="ABW41"/>
      <c r="ABX41"/>
      <c r="ABY41"/>
      <c r="ABZ41"/>
      <c r="ACA41"/>
      <c r="ACB41"/>
      <c r="ACC41"/>
      <c r="ACD41" t="s">
        <v>816</v>
      </c>
      <c r="ACE41"/>
      <c r="ACF41"/>
      <c r="ACG41"/>
      <c r="ACH41"/>
      <c r="ACI41"/>
      <c r="ACJ41"/>
      <c r="ACK41"/>
      <c r="ACL41"/>
      <c r="ACM41"/>
      <c r="ACN41"/>
      <c r="ACO41"/>
      <c r="ACP41"/>
      <c r="ACQ41" t="s">
        <v>2102</v>
      </c>
      <c r="ACR41">
        <v>365235148</v>
      </c>
      <c r="ACS41" s="396">
        <v>44888.67082175926</v>
      </c>
      <c r="ACT41"/>
      <c r="ACU41"/>
      <c r="ACV41" t="s">
        <v>801</v>
      </c>
      <c r="ACW41"/>
      <c r="ACX41"/>
      <c r="ACY41">
        <v>41</v>
      </c>
    </row>
    <row r="42" spans="1:779" s="82" customFormat="1" x14ac:dyDescent="0.3">
      <c r="A42" t="s">
        <v>2392</v>
      </c>
      <c r="B42" s="396">
        <v>44888.385380624997</v>
      </c>
      <c r="C42" s="396">
        <v>44888.400374456018</v>
      </c>
      <c r="D42" s="396">
        <v>44888</v>
      </c>
      <c r="E42" t="s">
        <v>851</v>
      </c>
      <c r="F42" s="396">
        <v>44888</v>
      </c>
      <c r="G42" t="s">
        <v>793</v>
      </c>
      <c r="H42" t="s">
        <v>794</v>
      </c>
      <c r="I42" t="s">
        <v>794</v>
      </c>
      <c r="J42" t="s">
        <v>794</v>
      </c>
      <c r="K42" t="s">
        <v>795</v>
      </c>
      <c r="L42" t="s">
        <v>952</v>
      </c>
      <c r="M42">
        <v>0</v>
      </c>
      <c r="N42">
        <v>0</v>
      </c>
      <c r="O42">
        <v>1</v>
      </c>
      <c r="P42">
        <v>1</v>
      </c>
      <c r="Q42">
        <v>1</v>
      </c>
      <c r="R42">
        <v>0</v>
      </c>
      <c r="S42">
        <v>0</v>
      </c>
      <c r="T42">
        <v>0</v>
      </c>
      <c r="U42">
        <v>0</v>
      </c>
      <c r="V42">
        <v>0</v>
      </c>
      <c r="W42">
        <v>0</v>
      </c>
      <c r="X42">
        <v>0</v>
      </c>
      <c r="Y42">
        <v>0</v>
      </c>
      <c r="Z42">
        <v>0</v>
      </c>
      <c r="AA42">
        <v>0</v>
      </c>
      <c r="AB42">
        <v>0</v>
      </c>
      <c r="AC42">
        <v>0</v>
      </c>
      <c r="AD42">
        <v>0</v>
      </c>
      <c r="AE42">
        <v>0</v>
      </c>
      <c r="AF42">
        <v>0</v>
      </c>
      <c r="AG42">
        <v>0</v>
      </c>
      <c r="AH42">
        <v>0</v>
      </c>
      <c r="AI42">
        <v>0</v>
      </c>
      <c r="AJ42"/>
      <c r="AK42"/>
      <c r="AL42"/>
      <c r="AM42"/>
      <c r="AN42"/>
      <c r="AO42"/>
      <c r="AP42"/>
      <c r="AQ42"/>
      <c r="AR42"/>
      <c r="AS42"/>
      <c r="AT42"/>
      <c r="AU42"/>
      <c r="AV42"/>
      <c r="AW42"/>
      <c r="AX42"/>
      <c r="AY42"/>
      <c r="AZ42"/>
      <c r="BA42"/>
      <c r="BB42"/>
      <c r="BC42"/>
      <c r="BD42"/>
      <c r="BE42"/>
      <c r="BF42"/>
      <c r="BG42"/>
      <c r="BH42"/>
      <c r="BI42"/>
      <c r="BJ42"/>
      <c r="BK42"/>
      <c r="BL42"/>
      <c r="BM42"/>
      <c r="BN42"/>
      <c r="BO42"/>
      <c r="BP42"/>
      <c r="BQ42"/>
      <c r="BR42"/>
      <c r="BS42"/>
      <c r="BT42"/>
      <c r="BU42"/>
      <c r="BV42"/>
      <c r="BW42"/>
      <c r="BX42"/>
      <c r="BY42"/>
      <c r="BZ42"/>
      <c r="CA42"/>
      <c r="CB42"/>
      <c r="CC42"/>
      <c r="CD42"/>
      <c r="CE42"/>
      <c r="CF42"/>
      <c r="CG42"/>
      <c r="CH42"/>
      <c r="CI42"/>
      <c r="CJ42"/>
      <c r="CK42"/>
      <c r="CL42"/>
      <c r="CM42"/>
      <c r="CN42"/>
      <c r="CO42"/>
      <c r="CP42"/>
      <c r="CQ42"/>
      <c r="CR42"/>
      <c r="CS42"/>
      <c r="CT42" t="s">
        <v>797</v>
      </c>
      <c r="CU42"/>
      <c r="CV42">
        <v>2500</v>
      </c>
      <c r="CW42">
        <v>2500</v>
      </c>
      <c r="CX42"/>
      <c r="CY42">
        <v>2500</v>
      </c>
      <c r="CZ42">
        <v>0</v>
      </c>
      <c r="DA42">
        <v>0</v>
      </c>
      <c r="DB42"/>
      <c r="DC42" t="s">
        <v>806</v>
      </c>
      <c r="DD42"/>
      <c r="DE42" t="s">
        <v>807</v>
      </c>
      <c r="DF42" t="s">
        <v>797</v>
      </c>
      <c r="DG42" t="s">
        <v>2393</v>
      </c>
      <c r="DH42">
        <v>0</v>
      </c>
      <c r="DI42">
        <v>1</v>
      </c>
      <c r="DJ42">
        <v>0</v>
      </c>
      <c r="DK42">
        <v>1</v>
      </c>
      <c r="DL42">
        <v>0</v>
      </c>
      <c r="DM42">
        <v>0</v>
      </c>
      <c r="DN42">
        <v>0</v>
      </c>
      <c r="DO42">
        <v>0</v>
      </c>
      <c r="DP42">
        <v>0</v>
      </c>
      <c r="DQ42">
        <v>0</v>
      </c>
      <c r="DR42">
        <v>0</v>
      </c>
      <c r="DS42">
        <v>0</v>
      </c>
      <c r="DT42">
        <v>1</v>
      </c>
      <c r="DU42">
        <v>0</v>
      </c>
      <c r="DV42">
        <v>0</v>
      </c>
      <c r="DW42"/>
      <c r="DX42"/>
      <c r="DY42" t="s">
        <v>797</v>
      </c>
      <c r="DZ42"/>
      <c r="EA42">
        <v>4500</v>
      </c>
      <c r="EB42">
        <v>4500</v>
      </c>
      <c r="EC42"/>
      <c r="ED42">
        <v>4000</v>
      </c>
      <c r="EE42">
        <v>12.5</v>
      </c>
      <c r="EF42">
        <v>500</v>
      </c>
      <c r="EG42" t="s">
        <v>2394</v>
      </c>
      <c r="EH42" t="s">
        <v>806</v>
      </c>
      <c r="EI42"/>
      <c r="EJ42" t="s">
        <v>807</v>
      </c>
      <c r="EK42" t="s">
        <v>797</v>
      </c>
      <c r="EL42" t="s">
        <v>862</v>
      </c>
      <c r="EM42">
        <v>0</v>
      </c>
      <c r="EN42">
        <v>1</v>
      </c>
      <c r="EO42">
        <v>0</v>
      </c>
      <c r="EP42">
        <v>1</v>
      </c>
      <c r="EQ42">
        <v>0</v>
      </c>
      <c r="ER42">
        <v>0</v>
      </c>
      <c r="ES42">
        <v>0</v>
      </c>
      <c r="ET42">
        <v>1</v>
      </c>
      <c r="EU42">
        <v>0</v>
      </c>
      <c r="EV42">
        <v>0</v>
      </c>
      <c r="EW42">
        <v>0</v>
      </c>
      <c r="EX42">
        <v>0</v>
      </c>
      <c r="EY42">
        <v>1</v>
      </c>
      <c r="EZ42">
        <v>0</v>
      </c>
      <c r="FA42">
        <v>0</v>
      </c>
      <c r="FB42"/>
      <c r="FC42"/>
      <c r="FD42" t="s">
        <v>797</v>
      </c>
      <c r="FE42"/>
      <c r="FF42">
        <v>5000</v>
      </c>
      <c r="FG42">
        <v>5000</v>
      </c>
      <c r="FH42"/>
      <c r="FI42">
        <v>3500</v>
      </c>
      <c r="FJ42">
        <v>42.857142857142847</v>
      </c>
      <c r="FK42">
        <v>1500</v>
      </c>
      <c r="FL42" t="s">
        <v>2394</v>
      </c>
      <c r="FM42" t="s">
        <v>806</v>
      </c>
      <c r="FN42"/>
      <c r="FO42" t="s">
        <v>807</v>
      </c>
      <c r="FP42" t="s">
        <v>797</v>
      </c>
      <c r="FQ42" t="s">
        <v>862</v>
      </c>
      <c r="FR42">
        <v>0</v>
      </c>
      <c r="FS42">
        <v>1</v>
      </c>
      <c r="FT42">
        <v>0</v>
      </c>
      <c r="FU42">
        <v>1</v>
      </c>
      <c r="FV42">
        <v>0</v>
      </c>
      <c r="FW42">
        <v>0</v>
      </c>
      <c r="FX42">
        <v>0</v>
      </c>
      <c r="FY42">
        <v>1</v>
      </c>
      <c r="FZ42">
        <v>0</v>
      </c>
      <c r="GA42">
        <v>0</v>
      </c>
      <c r="GB42">
        <v>0</v>
      </c>
      <c r="GC42">
        <v>0</v>
      </c>
      <c r="GD42">
        <v>1</v>
      </c>
      <c r="GE42">
        <v>0</v>
      </c>
      <c r="GF42">
        <v>0</v>
      </c>
      <c r="GG42"/>
      <c r="GH42"/>
      <c r="GI42"/>
      <c r="GJ42"/>
      <c r="GK42"/>
      <c r="GL42"/>
      <c r="GM42"/>
      <c r="GN42"/>
      <c r="GO42"/>
      <c r="GP42"/>
      <c r="GQ42"/>
      <c r="GR42"/>
      <c r="GS42"/>
      <c r="GT42"/>
      <c r="GU42"/>
      <c r="GV42"/>
      <c r="GW42"/>
      <c r="GX42"/>
      <c r="GY42"/>
      <c r="GZ42"/>
      <c r="HA42"/>
      <c r="HB42"/>
      <c r="HC42"/>
      <c r="HD42"/>
      <c r="HE42"/>
      <c r="HF42"/>
      <c r="HG42"/>
      <c r="HH42"/>
      <c r="HI42"/>
      <c r="HJ42"/>
      <c r="HK42"/>
      <c r="HL42"/>
      <c r="HM42"/>
      <c r="HN42"/>
      <c r="HO42"/>
      <c r="HP42"/>
      <c r="HQ42"/>
      <c r="HR42"/>
      <c r="HS42"/>
      <c r="HT42"/>
      <c r="HU42"/>
      <c r="HV42"/>
      <c r="HW42"/>
      <c r="HX42"/>
      <c r="HY42"/>
      <c r="HZ42"/>
      <c r="IA42"/>
      <c r="IB42"/>
      <c r="IC42"/>
      <c r="ID42"/>
      <c r="IE42"/>
      <c r="IF42"/>
      <c r="IG42"/>
      <c r="IH42"/>
      <c r="II42"/>
      <c r="IJ42"/>
      <c r="IK42"/>
      <c r="IL42"/>
      <c r="IM42"/>
      <c r="IN42"/>
      <c r="IO42"/>
      <c r="IP42"/>
      <c r="IQ42"/>
      <c r="IR42"/>
      <c r="IS42"/>
      <c r="IT42"/>
      <c r="IU42"/>
      <c r="IV42"/>
      <c r="IW42"/>
      <c r="IX42"/>
      <c r="IY42"/>
      <c r="IZ42"/>
      <c r="JA42"/>
      <c r="JB42"/>
      <c r="JC42"/>
      <c r="JD42"/>
      <c r="JE42"/>
      <c r="JF42"/>
      <c r="JG42"/>
      <c r="JH42"/>
      <c r="JI42"/>
      <c r="JJ42"/>
      <c r="JK42"/>
      <c r="JL42"/>
      <c r="JM42"/>
      <c r="JN42"/>
      <c r="JO42"/>
      <c r="JP42"/>
      <c r="JQ42"/>
      <c r="JR42"/>
      <c r="JS42"/>
      <c r="JT42"/>
      <c r="JU42"/>
      <c r="JV42"/>
      <c r="JW42"/>
      <c r="JX42"/>
      <c r="JY42"/>
      <c r="JZ42"/>
      <c r="KA42"/>
      <c r="KB42"/>
      <c r="KC42"/>
      <c r="KD42"/>
      <c r="KE42"/>
      <c r="KF42"/>
      <c r="KG42"/>
      <c r="KH42"/>
      <c r="KI42"/>
      <c r="KJ42"/>
      <c r="KK42"/>
      <c r="KL42"/>
      <c r="KM42"/>
      <c r="KN42"/>
      <c r="KO42"/>
      <c r="KP42"/>
      <c r="KQ42"/>
      <c r="KR42"/>
      <c r="KS42"/>
      <c r="KT42"/>
      <c r="KU42"/>
      <c r="KV42"/>
      <c r="KW42"/>
      <c r="KX42"/>
      <c r="KY42"/>
      <c r="KZ42"/>
      <c r="LA42"/>
      <c r="LB42"/>
      <c r="LC42"/>
      <c r="LD42"/>
      <c r="LE42"/>
      <c r="LF42"/>
      <c r="LG42"/>
      <c r="LH42"/>
      <c r="LI42"/>
      <c r="LJ42"/>
      <c r="LK42"/>
      <c r="LL42"/>
      <c r="LM42"/>
      <c r="LN42"/>
      <c r="LO42"/>
      <c r="LP42"/>
      <c r="LQ42"/>
      <c r="LR42"/>
      <c r="LS42"/>
      <c r="LT42"/>
      <c r="LU42"/>
      <c r="LV42"/>
      <c r="LW42"/>
      <c r="LX42"/>
      <c r="LY42"/>
      <c r="LZ42"/>
      <c r="MA42"/>
      <c r="MB42"/>
      <c r="MC42"/>
      <c r="MD42"/>
      <c r="ME42"/>
      <c r="MF42"/>
      <c r="MG42"/>
      <c r="MH42"/>
      <c r="MI42"/>
      <c r="MJ42"/>
      <c r="MK42"/>
      <c r="ML42"/>
      <c r="MM42"/>
      <c r="MN42"/>
      <c r="MO42"/>
      <c r="MP42"/>
      <c r="MQ42"/>
      <c r="MR42"/>
      <c r="MS42"/>
      <c r="MT42"/>
      <c r="MU42"/>
      <c r="MV42"/>
      <c r="MW42"/>
      <c r="MX42"/>
      <c r="MY42"/>
      <c r="MZ42"/>
      <c r="NA42"/>
      <c r="NB42"/>
      <c r="NC42"/>
      <c r="ND42"/>
      <c r="NE42"/>
      <c r="NF42"/>
      <c r="NG42"/>
      <c r="NH42"/>
      <c r="NI42"/>
      <c r="NJ42"/>
      <c r="NK42"/>
      <c r="NL42"/>
      <c r="NM42"/>
      <c r="NN42"/>
      <c r="NO42"/>
      <c r="NP42"/>
      <c r="NQ42"/>
      <c r="NR42"/>
      <c r="NS42"/>
      <c r="NT42"/>
      <c r="NU42"/>
      <c r="NV42"/>
      <c r="NW42"/>
      <c r="NX42"/>
      <c r="NY42"/>
      <c r="NZ42"/>
      <c r="OA42"/>
      <c r="OB42"/>
      <c r="OC42"/>
      <c r="OD42"/>
      <c r="OE42"/>
      <c r="OF42"/>
      <c r="OG42"/>
      <c r="OH42"/>
      <c r="OI42"/>
      <c r="OJ42"/>
      <c r="OK42"/>
      <c r="OL42"/>
      <c r="OM42"/>
      <c r="ON42"/>
      <c r="OO42"/>
      <c r="OP42"/>
      <c r="OQ42"/>
      <c r="OR42"/>
      <c r="OS42"/>
      <c r="OT42"/>
      <c r="OU42"/>
      <c r="OV42"/>
      <c r="OW42"/>
      <c r="OX42"/>
      <c r="OY42"/>
      <c r="OZ42"/>
      <c r="PA42"/>
      <c r="PB42"/>
      <c r="PC42"/>
      <c r="PD42"/>
      <c r="PE42"/>
      <c r="PF42"/>
      <c r="PG42"/>
      <c r="PH42"/>
      <c r="PI42"/>
      <c r="PJ42"/>
      <c r="PK42"/>
      <c r="PL42"/>
      <c r="PM42"/>
      <c r="PN42"/>
      <c r="PO42"/>
      <c r="PP42"/>
      <c r="PQ42"/>
      <c r="PR42"/>
      <c r="PS42"/>
      <c r="PT42"/>
      <c r="PU42"/>
      <c r="PV42"/>
      <c r="PW42"/>
      <c r="PX42"/>
      <c r="PY42"/>
      <c r="PZ42"/>
      <c r="QA42"/>
      <c r="QB42"/>
      <c r="QC42"/>
      <c r="QD42"/>
      <c r="QE42"/>
      <c r="QF42"/>
      <c r="QG42"/>
      <c r="QH42"/>
      <c r="QI42"/>
      <c r="QJ42"/>
      <c r="QK42"/>
      <c r="QL42"/>
      <c r="QM42"/>
      <c r="QN42"/>
      <c r="QO42"/>
      <c r="QP42"/>
      <c r="QQ42"/>
      <c r="QR42"/>
      <c r="QS42"/>
      <c r="QT42"/>
      <c r="QU42"/>
      <c r="QV42"/>
      <c r="QW42"/>
      <c r="QX42"/>
      <c r="QY42"/>
      <c r="QZ42"/>
      <c r="RA42"/>
      <c r="RB42"/>
      <c r="RC42"/>
      <c r="RD42"/>
      <c r="RE42"/>
      <c r="RF42"/>
      <c r="RG42"/>
      <c r="RH42"/>
      <c r="RI42"/>
      <c r="RJ42"/>
      <c r="RK42"/>
      <c r="RL42"/>
      <c r="RM42"/>
      <c r="RN42"/>
      <c r="RO42"/>
      <c r="RP42"/>
      <c r="RQ42"/>
      <c r="RR42"/>
      <c r="RS42"/>
      <c r="RT42"/>
      <c r="RU42"/>
      <c r="RV42"/>
      <c r="RW42"/>
      <c r="RX42"/>
      <c r="RY42"/>
      <c r="RZ42"/>
      <c r="SA42"/>
      <c r="SB42"/>
      <c r="SC42"/>
      <c r="SD42"/>
      <c r="SE42"/>
      <c r="SF42"/>
      <c r="SG42"/>
      <c r="SH42"/>
      <c r="SI42"/>
      <c r="SJ42"/>
      <c r="SK42"/>
      <c r="SL42"/>
      <c r="SM42"/>
      <c r="SN42"/>
      <c r="SO42"/>
      <c r="SP42"/>
      <c r="SQ42"/>
      <c r="SR42"/>
      <c r="SS42"/>
      <c r="ST42"/>
      <c r="SU42"/>
      <c r="SV42"/>
      <c r="SW42"/>
      <c r="SX42"/>
      <c r="SY42"/>
      <c r="SZ42"/>
      <c r="TA42"/>
      <c r="TB42"/>
      <c r="TC42"/>
      <c r="TD42"/>
      <c r="TE42"/>
      <c r="TF42"/>
      <c r="TG42"/>
      <c r="TH42"/>
      <c r="TI42"/>
      <c r="TJ42"/>
      <c r="TK42"/>
      <c r="TL42"/>
      <c r="TM42"/>
      <c r="TN42"/>
      <c r="TO42"/>
      <c r="TP42"/>
      <c r="TQ42"/>
      <c r="TR42"/>
      <c r="TS42"/>
      <c r="TT42"/>
      <c r="TU42"/>
      <c r="TV42"/>
      <c r="TW42"/>
      <c r="TX42"/>
      <c r="TY42"/>
      <c r="TZ42"/>
      <c r="UA42"/>
      <c r="UB42"/>
      <c r="UC42"/>
      <c r="UD42"/>
      <c r="UE42"/>
      <c r="UF42"/>
      <c r="UG42"/>
      <c r="UH42"/>
      <c r="UI42"/>
      <c r="UJ42"/>
      <c r="UK42"/>
      <c r="UL42"/>
      <c r="UM42"/>
      <c r="UN42"/>
      <c r="UO42"/>
      <c r="UP42"/>
      <c r="UQ42"/>
      <c r="UR42"/>
      <c r="US42"/>
      <c r="UT42"/>
      <c r="UU42"/>
      <c r="UV42"/>
      <c r="UW42"/>
      <c r="UX42"/>
      <c r="UY42"/>
      <c r="UZ42"/>
      <c r="VA42"/>
      <c r="VB42"/>
      <c r="VC42"/>
      <c r="VD42"/>
      <c r="VE42"/>
      <c r="VF42"/>
      <c r="VG42"/>
      <c r="VH42"/>
      <c r="VI42"/>
      <c r="VJ42"/>
      <c r="VK42"/>
      <c r="VL42"/>
      <c r="VM42"/>
      <c r="VN42"/>
      <c r="VO42"/>
      <c r="VP42"/>
      <c r="VQ42"/>
      <c r="VR42"/>
      <c r="VS42"/>
      <c r="VT42"/>
      <c r="VU42"/>
      <c r="VV42"/>
      <c r="VW42"/>
      <c r="VX42"/>
      <c r="VY42"/>
      <c r="VZ42"/>
      <c r="WA42"/>
      <c r="WB42"/>
      <c r="WC42"/>
      <c r="WD42"/>
      <c r="WE42"/>
      <c r="WF42"/>
      <c r="WG42"/>
      <c r="WH42"/>
      <c r="WI42"/>
      <c r="WJ42"/>
      <c r="WK42"/>
      <c r="WL42"/>
      <c r="WM42"/>
      <c r="WN42"/>
      <c r="WO42"/>
      <c r="WP42"/>
      <c r="WQ42"/>
      <c r="WR42"/>
      <c r="WS42"/>
      <c r="WT42"/>
      <c r="WU42"/>
      <c r="WV42"/>
      <c r="WW42"/>
      <c r="WX42"/>
      <c r="WY42"/>
      <c r="WZ42"/>
      <c r="XA42"/>
      <c r="XB42"/>
      <c r="XC42"/>
      <c r="XD42"/>
      <c r="XE42"/>
      <c r="XF42"/>
      <c r="XG42"/>
      <c r="XH42"/>
      <c r="XI42"/>
      <c r="XJ42"/>
      <c r="XK42"/>
      <c r="XL42"/>
      <c r="XM42"/>
      <c r="XN42"/>
      <c r="XO42"/>
      <c r="XP42"/>
      <c r="XQ42"/>
      <c r="XR42"/>
      <c r="XS42"/>
      <c r="XT42"/>
      <c r="XU42"/>
      <c r="XV42"/>
      <c r="XW42"/>
      <c r="XX42"/>
      <c r="XY42"/>
      <c r="XZ42"/>
      <c r="YA42"/>
      <c r="YB42"/>
      <c r="YC42"/>
      <c r="YD42"/>
      <c r="YE42"/>
      <c r="YF42"/>
      <c r="YG42"/>
      <c r="YH42"/>
      <c r="YI42"/>
      <c r="YJ42"/>
      <c r="YK42"/>
      <c r="YL42"/>
      <c r="YM42"/>
      <c r="YN42"/>
      <c r="YO42"/>
      <c r="YP42"/>
      <c r="YQ42"/>
      <c r="YR42"/>
      <c r="YS42"/>
      <c r="YT42"/>
      <c r="YU42"/>
      <c r="YV42"/>
      <c r="YW42"/>
      <c r="YX42"/>
      <c r="YY42"/>
      <c r="YZ42"/>
      <c r="ZA42"/>
      <c r="ZB42"/>
      <c r="ZC42"/>
      <c r="ZD42"/>
      <c r="ZE42"/>
      <c r="ZF42"/>
      <c r="ZG42"/>
      <c r="ZH42"/>
      <c r="ZI42"/>
      <c r="ZJ42"/>
      <c r="ZK42"/>
      <c r="ZL42"/>
      <c r="ZM42"/>
      <c r="ZN42"/>
      <c r="ZO42"/>
      <c r="ZP42"/>
      <c r="ZQ42"/>
      <c r="ZR42"/>
      <c r="ZS42"/>
      <c r="ZT42"/>
      <c r="ZU42"/>
      <c r="ZV42"/>
      <c r="ZW42"/>
      <c r="ZX42"/>
      <c r="ZY42"/>
      <c r="ZZ42"/>
      <c r="AAA42"/>
      <c r="AAB42"/>
      <c r="AAC42"/>
      <c r="AAD42"/>
      <c r="AAE42"/>
      <c r="AAF42"/>
      <c r="AAG42"/>
      <c r="AAH42"/>
      <c r="AAI42"/>
      <c r="AAJ42"/>
      <c r="AAK42"/>
      <c r="AAL42"/>
      <c r="AAM42"/>
      <c r="AAN42"/>
      <c r="AAO42"/>
      <c r="AAP42"/>
      <c r="AAQ42"/>
      <c r="AAR42"/>
      <c r="AAS42"/>
      <c r="AAT42"/>
      <c r="AAU42"/>
      <c r="AAV42" t="s">
        <v>797</v>
      </c>
      <c r="AAW42" t="s">
        <v>2395</v>
      </c>
      <c r="AAX42">
        <v>0</v>
      </c>
      <c r="AAY42">
        <v>0</v>
      </c>
      <c r="AAZ42">
        <v>0</v>
      </c>
      <c r="ABA42">
        <v>1</v>
      </c>
      <c r="ABB42">
        <v>0</v>
      </c>
      <c r="ABC42">
        <v>1</v>
      </c>
      <c r="ABD42">
        <v>0</v>
      </c>
      <c r="ABE42">
        <v>0</v>
      </c>
      <c r="ABF42">
        <v>0</v>
      </c>
      <c r="ABG42"/>
      <c r="ABH42" t="s">
        <v>816</v>
      </c>
      <c r="ABI42"/>
      <c r="ABJ42"/>
      <c r="ABK42"/>
      <c r="ABL42"/>
      <c r="ABM42"/>
      <c r="ABN42"/>
      <c r="ABO42"/>
      <c r="ABP42"/>
      <c r="ABQ42" t="s">
        <v>797</v>
      </c>
      <c r="ABR42" t="s">
        <v>2396</v>
      </c>
      <c r="ABS42">
        <v>1</v>
      </c>
      <c r="ABT42">
        <v>1</v>
      </c>
      <c r="ABU42">
        <v>0</v>
      </c>
      <c r="ABV42">
        <v>0</v>
      </c>
      <c r="ABW42">
        <v>0</v>
      </c>
      <c r="ABX42">
        <v>0</v>
      </c>
      <c r="ABY42">
        <v>0</v>
      </c>
      <c r="ABZ42">
        <v>0</v>
      </c>
      <c r="ACA42">
        <v>1</v>
      </c>
      <c r="ACB42">
        <v>0</v>
      </c>
      <c r="ACC42" t="s">
        <v>2397</v>
      </c>
      <c r="ACD42" t="s">
        <v>797</v>
      </c>
      <c r="ACE42" t="s">
        <v>2200</v>
      </c>
      <c r="ACF42">
        <v>1</v>
      </c>
      <c r="ACG42">
        <v>0</v>
      </c>
      <c r="ACH42">
        <v>0</v>
      </c>
      <c r="ACI42">
        <v>0</v>
      </c>
      <c r="ACJ42">
        <v>0</v>
      </c>
      <c r="ACK42">
        <v>0</v>
      </c>
      <c r="ACL42">
        <v>0</v>
      </c>
      <c r="ACM42">
        <v>0</v>
      </c>
      <c r="ACN42">
        <v>0</v>
      </c>
      <c r="ACO42">
        <v>0</v>
      </c>
      <c r="ACP42"/>
      <c r="ACQ42" t="s">
        <v>2398</v>
      </c>
      <c r="ACR42">
        <v>365235162</v>
      </c>
      <c r="ACS42" s="396">
        <v>44888.670844907407</v>
      </c>
      <c r="ACT42"/>
      <c r="ACU42"/>
      <c r="ACV42" t="s">
        <v>801</v>
      </c>
      <c r="ACW42"/>
      <c r="ACX42"/>
      <c r="ACY42">
        <v>42</v>
      </c>
    </row>
    <row r="43" spans="1:779" s="82" customFormat="1" x14ac:dyDescent="0.3">
      <c r="A43" t="s">
        <v>2399</v>
      </c>
      <c r="B43" s="396">
        <v>44888.404646030089</v>
      </c>
      <c r="C43" s="396">
        <v>44888.418934363421</v>
      </c>
      <c r="D43" s="396">
        <v>44888</v>
      </c>
      <c r="E43" t="s">
        <v>2380</v>
      </c>
      <c r="F43" s="396">
        <v>44888</v>
      </c>
      <c r="G43" t="s">
        <v>793</v>
      </c>
      <c r="H43" t="s">
        <v>794</v>
      </c>
      <c r="I43" t="s">
        <v>794</v>
      </c>
      <c r="J43" t="s">
        <v>794</v>
      </c>
      <c r="K43" t="s">
        <v>795</v>
      </c>
      <c r="L43" t="s">
        <v>811</v>
      </c>
      <c r="M43">
        <v>0</v>
      </c>
      <c r="N43">
        <v>0</v>
      </c>
      <c r="O43">
        <v>1</v>
      </c>
      <c r="P43">
        <v>0</v>
      </c>
      <c r="Q43">
        <v>0</v>
      </c>
      <c r="R43">
        <v>0</v>
      </c>
      <c r="S43">
        <v>0</v>
      </c>
      <c r="T43">
        <v>0</v>
      </c>
      <c r="U43">
        <v>0</v>
      </c>
      <c r="V43">
        <v>0</v>
      </c>
      <c r="W43">
        <v>0</v>
      </c>
      <c r="X43">
        <v>0</v>
      </c>
      <c r="Y43">
        <v>0</v>
      </c>
      <c r="Z43">
        <v>0</v>
      </c>
      <c r="AA43">
        <v>0</v>
      </c>
      <c r="AB43">
        <v>0</v>
      </c>
      <c r="AC43">
        <v>0</v>
      </c>
      <c r="AD43">
        <v>0</v>
      </c>
      <c r="AE43">
        <v>0</v>
      </c>
      <c r="AF43">
        <v>0</v>
      </c>
      <c r="AG43">
        <v>0</v>
      </c>
      <c r="AH43">
        <v>0</v>
      </c>
      <c r="AI43">
        <v>0</v>
      </c>
      <c r="AJ43"/>
      <c r="AK43"/>
      <c r="AL43"/>
      <c r="AM43"/>
      <c r="AN43"/>
      <c r="AO43"/>
      <c r="AP43"/>
      <c r="AQ43"/>
      <c r="AR43"/>
      <c r="AS43"/>
      <c r="AT43"/>
      <c r="AU43"/>
      <c r="AV43"/>
      <c r="AW43"/>
      <c r="AX43"/>
      <c r="AY43"/>
      <c r="AZ43"/>
      <c r="BA43"/>
      <c r="BB43"/>
      <c r="BC43"/>
      <c r="BD43"/>
      <c r="BE43"/>
      <c r="BF43"/>
      <c r="BG43"/>
      <c r="BH43"/>
      <c r="BI43"/>
      <c r="BJ43"/>
      <c r="BK43"/>
      <c r="BL43"/>
      <c r="BM43"/>
      <c r="BN43"/>
      <c r="BO43"/>
      <c r="BP43"/>
      <c r="BQ43"/>
      <c r="BR43"/>
      <c r="BS43"/>
      <c r="BT43"/>
      <c r="BU43"/>
      <c r="BV43"/>
      <c r="BW43"/>
      <c r="BX43"/>
      <c r="BY43"/>
      <c r="BZ43"/>
      <c r="CA43"/>
      <c r="CB43"/>
      <c r="CC43"/>
      <c r="CD43"/>
      <c r="CE43"/>
      <c r="CF43"/>
      <c r="CG43"/>
      <c r="CH43"/>
      <c r="CI43"/>
      <c r="CJ43"/>
      <c r="CK43"/>
      <c r="CL43"/>
      <c r="CM43"/>
      <c r="CN43"/>
      <c r="CO43"/>
      <c r="CP43"/>
      <c r="CQ43"/>
      <c r="CR43"/>
      <c r="CS43"/>
      <c r="CT43" t="s">
        <v>797</v>
      </c>
      <c r="CU43"/>
      <c r="CV43">
        <v>4500</v>
      </c>
      <c r="CW43">
        <v>4500</v>
      </c>
      <c r="CX43"/>
      <c r="CY43">
        <v>2500</v>
      </c>
      <c r="CZ43">
        <v>80</v>
      </c>
      <c r="DA43">
        <v>2000</v>
      </c>
      <c r="DB43" t="s">
        <v>2400</v>
      </c>
      <c r="DC43" t="s">
        <v>852</v>
      </c>
      <c r="DD43"/>
      <c r="DE43"/>
      <c r="DF43" t="s">
        <v>797</v>
      </c>
      <c r="DG43" t="s">
        <v>800</v>
      </c>
      <c r="DH43">
        <v>0</v>
      </c>
      <c r="DI43">
        <v>1</v>
      </c>
      <c r="DJ43">
        <v>0</v>
      </c>
      <c r="DK43">
        <v>0</v>
      </c>
      <c r="DL43">
        <v>0</v>
      </c>
      <c r="DM43">
        <v>0</v>
      </c>
      <c r="DN43">
        <v>0</v>
      </c>
      <c r="DO43">
        <v>0</v>
      </c>
      <c r="DP43">
        <v>0</v>
      </c>
      <c r="DQ43">
        <v>0</v>
      </c>
      <c r="DR43">
        <v>0</v>
      </c>
      <c r="DS43">
        <v>0</v>
      </c>
      <c r="DT43">
        <v>0</v>
      </c>
      <c r="DU43">
        <v>0</v>
      </c>
      <c r="DV43">
        <v>0</v>
      </c>
      <c r="DW43"/>
      <c r="DX43"/>
      <c r="DY43"/>
      <c r="DZ43"/>
      <c r="EA43"/>
      <c r="EB43"/>
      <c r="EC43"/>
      <c r="ED43"/>
      <c r="EE43"/>
      <c r="EF43"/>
      <c r="EG43"/>
      <c r="EH43"/>
      <c r="EI43"/>
      <c r="EJ43"/>
      <c r="EK43"/>
      <c r="EL43"/>
      <c r="EM43"/>
      <c r="EN43"/>
      <c r="EO43"/>
      <c r="EP43"/>
      <c r="EQ43"/>
      <c r="ER43"/>
      <c r="ES43"/>
      <c r="ET43"/>
      <c r="EU43"/>
      <c r="EV43"/>
      <c r="EW43"/>
      <c r="EX43"/>
      <c r="EY43"/>
      <c r="EZ43"/>
      <c r="FA43"/>
      <c r="FB43"/>
      <c r="FC43"/>
      <c r="FD43"/>
      <c r="FE43"/>
      <c r="FF43"/>
      <c r="FG43"/>
      <c r="FH43"/>
      <c r="FI43"/>
      <c r="FJ43"/>
      <c r="FK43"/>
      <c r="FL43"/>
      <c r="FM43"/>
      <c r="FN43"/>
      <c r="FO43"/>
      <c r="FP43"/>
      <c r="FQ43"/>
      <c r="FR43"/>
      <c r="FS43"/>
      <c r="FT43"/>
      <c r="FU43"/>
      <c r="FV43"/>
      <c r="FW43"/>
      <c r="FX43"/>
      <c r="FY43"/>
      <c r="FZ43"/>
      <c r="GA43"/>
      <c r="GB43"/>
      <c r="GC43"/>
      <c r="GD43"/>
      <c r="GE43"/>
      <c r="GF43"/>
      <c r="GG43"/>
      <c r="GH43"/>
      <c r="GI43"/>
      <c r="GJ43"/>
      <c r="GK43"/>
      <c r="GL43"/>
      <c r="GM43"/>
      <c r="GN43"/>
      <c r="GO43"/>
      <c r="GP43"/>
      <c r="GQ43"/>
      <c r="GR43"/>
      <c r="GS43"/>
      <c r="GT43"/>
      <c r="GU43"/>
      <c r="GV43"/>
      <c r="GW43"/>
      <c r="GX43"/>
      <c r="GY43"/>
      <c r="GZ43"/>
      <c r="HA43"/>
      <c r="HB43"/>
      <c r="HC43"/>
      <c r="HD43"/>
      <c r="HE43"/>
      <c r="HF43"/>
      <c r="HG43"/>
      <c r="HH43"/>
      <c r="HI43"/>
      <c r="HJ43"/>
      <c r="HK43"/>
      <c r="HL43"/>
      <c r="HM43"/>
      <c r="HN43"/>
      <c r="HO43"/>
      <c r="HP43"/>
      <c r="HQ43"/>
      <c r="HR43"/>
      <c r="HS43"/>
      <c r="HT43"/>
      <c r="HU43"/>
      <c r="HV43"/>
      <c r="HW43"/>
      <c r="HX43"/>
      <c r="HY43"/>
      <c r="HZ43"/>
      <c r="IA43"/>
      <c r="IB43"/>
      <c r="IC43"/>
      <c r="ID43"/>
      <c r="IE43"/>
      <c r="IF43"/>
      <c r="IG43"/>
      <c r="IH43"/>
      <c r="II43"/>
      <c r="IJ43"/>
      <c r="IK43"/>
      <c r="IL43"/>
      <c r="IM43"/>
      <c r="IN43"/>
      <c r="IO43"/>
      <c r="IP43"/>
      <c r="IQ43"/>
      <c r="IR43"/>
      <c r="IS43"/>
      <c r="IT43"/>
      <c r="IU43"/>
      <c r="IV43"/>
      <c r="IW43"/>
      <c r="IX43"/>
      <c r="IY43"/>
      <c r="IZ43"/>
      <c r="JA43"/>
      <c r="JB43"/>
      <c r="JC43"/>
      <c r="JD43"/>
      <c r="JE43"/>
      <c r="JF43"/>
      <c r="JG43"/>
      <c r="JH43"/>
      <c r="JI43"/>
      <c r="JJ43"/>
      <c r="JK43"/>
      <c r="JL43"/>
      <c r="JM43"/>
      <c r="JN43"/>
      <c r="JO43"/>
      <c r="JP43"/>
      <c r="JQ43"/>
      <c r="JR43"/>
      <c r="JS43"/>
      <c r="JT43"/>
      <c r="JU43"/>
      <c r="JV43"/>
      <c r="JW43"/>
      <c r="JX43"/>
      <c r="JY43"/>
      <c r="JZ43"/>
      <c r="KA43"/>
      <c r="KB43"/>
      <c r="KC43"/>
      <c r="KD43"/>
      <c r="KE43"/>
      <c r="KF43"/>
      <c r="KG43"/>
      <c r="KH43"/>
      <c r="KI43"/>
      <c r="KJ43"/>
      <c r="KK43"/>
      <c r="KL43"/>
      <c r="KM43"/>
      <c r="KN43"/>
      <c r="KO43"/>
      <c r="KP43"/>
      <c r="KQ43"/>
      <c r="KR43"/>
      <c r="KS43"/>
      <c r="KT43"/>
      <c r="KU43"/>
      <c r="KV43"/>
      <c r="KW43"/>
      <c r="KX43"/>
      <c r="KY43"/>
      <c r="KZ43"/>
      <c r="LA43"/>
      <c r="LB43"/>
      <c r="LC43"/>
      <c r="LD43"/>
      <c r="LE43"/>
      <c r="LF43"/>
      <c r="LG43"/>
      <c r="LH43"/>
      <c r="LI43"/>
      <c r="LJ43"/>
      <c r="LK43"/>
      <c r="LL43"/>
      <c r="LM43"/>
      <c r="LN43"/>
      <c r="LO43"/>
      <c r="LP43"/>
      <c r="LQ43"/>
      <c r="LR43"/>
      <c r="LS43"/>
      <c r="LT43"/>
      <c r="LU43"/>
      <c r="LV43"/>
      <c r="LW43"/>
      <c r="LX43"/>
      <c r="LY43"/>
      <c r="LZ43"/>
      <c r="MA43"/>
      <c r="MB43"/>
      <c r="MC43"/>
      <c r="MD43"/>
      <c r="ME43"/>
      <c r="MF43"/>
      <c r="MG43"/>
      <c r="MH43"/>
      <c r="MI43"/>
      <c r="MJ43"/>
      <c r="MK43"/>
      <c r="ML43"/>
      <c r="MM43"/>
      <c r="MN43"/>
      <c r="MO43"/>
      <c r="MP43"/>
      <c r="MQ43"/>
      <c r="MR43"/>
      <c r="MS43"/>
      <c r="MT43"/>
      <c r="MU43"/>
      <c r="MV43"/>
      <c r="MW43"/>
      <c r="MX43"/>
      <c r="MY43"/>
      <c r="MZ43"/>
      <c r="NA43"/>
      <c r="NB43"/>
      <c r="NC43"/>
      <c r="ND43"/>
      <c r="NE43"/>
      <c r="NF43"/>
      <c r="NG43"/>
      <c r="NH43"/>
      <c r="NI43"/>
      <c r="NJ43"/>
      <c r="NK43"/>
      <c r="NL43"/>
      <c r="NM43"/>
      <c r="NN43"/>
      <c r="NO43"/>
      <c r="NP43"/>
      <c r="NQ43"/>
      <c r="NR43"/>
      <c r="NS43"/>
      <c r="NT43"/>
      <c r="NU43"/>
      <c r="NV43"/>
      <c r="NW43"/>
      <c r="NX43"/>
      <c r="NY43"/>
      <c r="NZ43"/>
      <c r="OA43"/>
      <c r="OB43"/>
      <c r="OC43"/>
      <c r="OD43"/>
      <c r="OE43"/>
      <c r="OF43"/>
      <c r="OG43"/>
      <c r="OH43"/>
      <c r="OI43"/>
      <c r="OJ43"/>
      <c r="OK43"/>
      <c r="OL43"/>
      <c r="OM43"/>
      <c r="ON43"/>
      <c r="OO43"/>
      <c r="OP43"/>
      <c r="OQ43"/>
      <c r="OR43"/>
      <c r="OS43"/>
      <c r="OT43"/>
      <c r="OU43"/>
      <c r="OV43"/>
      <c r="OW43"/>
      <c r="OX43"/>
      <c r="OY43"/>
      <c r="OZ43"/>
      <c r="PA43"/>
      <c r="PB43"/>
      <c r="PC43"/>
      <c r="PD43"/>
      <c r="PE43"/>
      <c r="PF43"/>
      <c r="PG43"/>
      <c r="PH43"/>
      <c r="PI43"/>
      <c r="PJ43"/>
      <c r="PK43"/>
      <c r="PL43"/>
      <c r="PM43"/>
      <c r="PN43"/>
      <c r="PO43"/>
      <c r="PP43"/>
      <c r="PQ43"/>
      <c r="PR43"/>
      <c r="PS43"/>
      <c r="PT43"/>
      <c r="PU43"/>
      <c r="PV43"/>
      <c r="PW43"/>
      <c r="PX43"/>
      <c r="PY43"/>
      <c r="PZ43"/>
      <c r="QA43"/>
      <c r="QB43"/>
      <c r="QC43"/>
      <c r="QD43"/>
      <c r="QE43"/>
      <c r="QF43"/>
      <c r="QG43"/>
      <c r="QH43"/>
      <c r="QI43"/>
      <c r="QJ43"/>
      <c r="QK43"/>
      <c r="QL43"/>
      <c r="QM43"/>
      <c r="QN43"/>
      <c r="QO43"/>
      <c r="QP43"/>
      <c r="QQ43"/>
      <c r="QR43"/>
      <c r="QS43"/>
      <c r="QT43"/>
      <c r="QU43"/>
      <c r="QV43"/>
      <c r="QW43"/>
      <c r="QX43"/>
      <c r="QY43"/>
      <c r="QZ43"/>
      <c r="RA43"/>
      <c r="RB43"/>
      <c r="RC43"/>
      <c r="RD43"/>
      <c r="RE43"/>
      <c r="RF43"/>
      <c r="RG43"/>
      <c r="RH43"/>
      <c r="RI43"/>
      <c r="RJ43"/>
      <c r="RK43"/>
      <c r="RL43"/>
      <c r="RM43"/>
      <c r="RN43"/>
      <c r="RO43"/>
      <c r="RP43"/>
      <c r="RQ43"/>
      <c r="RR43"/>
      <c r="RS43"/>
      <c r="RT43"/>
      <c r="RU43"/>
      <c r="RV43"/>
      <c r="RW43"/>
      <c r="RX43"/>
      <c r="RY43"/>
      <c r="RZ43"/>
      <c r="SA43"/>
      <c r="SB43"/>
      <c r="SC43"/>
      <c r="SD43"/>
      <c r="SE43"/>
      <c r="SF43"/>
      <c r="SG43"/>
      <c r="SH43"/>
      <c r="SI43"/>
      <c r="SJ43"/>
      <c r="SK43"/>
      <c r="SL43"/>
      <c r="SM43"/>
      <c r="SN43"/>
      <c r="SO43"/>
      <c r="SP43"/>
      <c r="SQ43"/>
      <c r="SR43"/>
      <c r="SS43"/>
      <c r="ST43"/>
      <c r="SU43"/>
      <c r="SV43"/>
      <c r="SW43"/>
      <c r="SX43"/>
      <c r="SY43"/>
      <c r="SZ43"/>
      <c r="TA43"/>
      <c r="TB43"/>
      <c r="TC43"/>
      <c r="TD43"/>
      <c r="TE43"/>
      <c r="TF43"/>
      <c r="TG43"/>
      <c r="TH43"/>
      <c r="TI43"/>
      <c r="TJ43"/>
      <c r="TK43"/>
      <c r="TL43"/>
      <c r="TM43"/>
      <c r="TN43"/>
      <c r="TO43"/>
      <c r="TP43"/>
      <c r="TQ43"/>
      <c r="TR43"/>
      <c r="TS43"/>
      <c r="TT43"/>
      <c r="TU43"/>
      <c r="TV43"/>
      <c r="TW43"/>
      <c r="TX43"/>
      <c r="TY43"/>
      <c r="TZ43"/>
      <c r="UA43"/>
      <c r="UB43"/>
      <c r="UC43"/>
      <c r="UD43"/>
      <c r="UE43"/>
      <c r="UF43"/>
      <c r="UG43"/>
      <c r="UH43"/>
      <c r="UI43"/>
      <c r="UJ43"/>
      <c r="UK43"/>
      <c r="UL43"/>
      <c r="UM43"/>
      <c r="UN43"/>
      <c r="UO43"/>
      <c r="UP43"/>
      <c r="UQ43"/>
      <c r="UR43"/>
      <c r="US43"/>
      <c r="UT43"/>
      <c r="UU43"/>
      <c r="UV43"/>
      <c r="UW43"/>
      <c r="UX43"/>
      <c r="UY43"/>
      <c r="UZ43"/>
      <c r="VA43"/>
      <c r="VB43"/>
      <c r="VC43"/>
      <c r="VD43"/>
      <c r="VE43"/>
      <c r="VF43"/>
      <c r="VG43"/>
      <c r="VH43"/>
      <c r="VI43"/>
      <c r="VJ43"/>
      <c r="VK43"/>
      <c r="VL43"/>
      <c r="VM43"/>
      <c r="VN43"/>
      <c r="VO43"/>
      <c r="VP43"/>
      <c r="VQ43"/>
      <c r="VR43"/>
      <c r="VS43"/>
      <c r="VT43"/>
      <c r="VU43"/>
      <c r="VV43"/>
      <c r="VW43"/>
      <c r="VX43"/>
      <c r="VY43"/>
      <c r="VZ43"/>
      <c r="WA43"/>
      <c r="WB43"/>
      <c r="WC43"/>
      <c r="WD43"/>
      <c r="WE43"/>
      <c r="WF43"/>
      <c r="WG43"/>
      <c r="WH43"/>
      <c r="WI43"/>
      <c r="WJ43"/>
      <c r="WK43"/>
      <c r="WL43"/>
      <c r="WM43"/>
      <c r="WN43"/>
      <c r="WO43"/>
      <c r="WP43"/>
      <c r="WQ43"/>
      <c r="WR43"/>
      <c r="WS43"/>
      <c r="WT43"/>
      <c r="WU43"/>
      <c r="WV43"/>
      <c r="WW43"/>
      <c r="WX43"/>
      <c r="WY43"/>
      <c r="WZ43"/>
      <c r="XA43"/>
      <c r="XB43"/>
      <c r="XC43"/>
      <c r="XD43"/>
      <c r="XE43"/>
      <c r="XF43"/>
      <c r="XG43"/>
      <c r="XH43"/>
      <c r="XI43"/>
      <c r="XJ43"/>
      <c r="XK43"/>
      <c r="XL43"/>
      <c r="XM43"/>
      <c r="XN43"/>
      <c r="XO43"/>
      <c r="XP43"/>
      <c r="XQ43"/>
      <c r="XR43"/>
      <c r="XS43"/>
      <c r="XT43"/>
      <c r="XU43"/>
      <c r="XV43"/>
      <c r="XW43"/>
      <c r="XX43"/>
      <c r="XY43"/>
      <c r="XZ43"/>
      <c r="YA43"/>
      <c r="YB43"/>
      <c r="YC43"/>
      <c r="YD43"/>
      <c r="YE43"/>
      <c r="YF43"/>
      <c r="YG43"/>
      <c r="YH43"/>
      <c r="YI43"/>
      <c r="YJ43"/>
      <c r="YK43"/>
      <c r="YL43"/>
      <c r="YM43"/>
      <c r="YN43"/>
      <c r="YO43"/>
      <c r="YP43"/>
      <c r="YQ43"/>
      <c r="YR43"/>
      <c r="YS43"/>
      <c r="YT43"/>
      <c r="YU43"/>
      <c r="YV43"/>
      <c r="YW43"/>
      <c r="YX43"/>
      <c r="YY43"/>
      <c r="YZ43"/>
      <c r="ZA43"/>
      <c r="ZB43"/>
      <c r="ZC43"/>
      <c r="ZD43"/>
      <c r="ZE43"/>
      <c r="ZF43"/>
      <c r="ZG43"/>
      <c r="ZH43"/>
      <c r="ZI43"/>
      <c r="ZJ43"/>
      <c r="ZK43"/>
      <c r="ZL43"/>
      <c r="ZM43"/>
      <c r="ZN43"/>
      <c r="ZO43"/>
      <c r="ZP43"/>
      <c r="ZQ43"/>
      <c r="ZR43"/>
      <c r="ZS43"/>
      <c r="ZT43"/>
      <c r="ZU43"/>
      <c r="ZV43"/>
      <c r="ZW43"/>
      <c r="ZX43"/>
      <c r="ZY43"/>
      <c r="ZZ43"/>
      <c r="AAA43"/>
      <c r="AAB43"/>
      <c r="AAC43"/>
      <c r="AAD43"/>
      <c r="AAE43"/>
      <c r="AAF43"/>
      <c r="AAG43"/>
      <c r="AAH43"/>
      <c r="AAI43"/>
      <c r="AAJ43"/>
      <c r="AAK43"/>
      <c r="AAL43"/>
      <c r="AAM43"/>
      <c r="AAN43"/>
      <c r="AAO43"/>
      <c r="AAP43"/>
      <c r="AAQ43"/>
      <c r="AAR43"/>
      <c r="AAS43"/>
      <c r="AAT43"/>
      <c r="AAU43"/>
      <c r="AAV43" t="s">
        <v>816</v>
      </c>
      <c r="AAW43"/>
      <c r="AAX43"/>
      <c r="AAY43"/>
      <c r="AAZ43"/>
      <c r="ABA43"/>
      <c r="ABB43"/>
      <c r="ABC43"/>
      <c r="ABD43"/>
      <c r="ABE43"/>
      <c r="ABF43"/>
      <c r="ABG43"/>
      <c r="ABH43" t="s">
        <v>816</v>
      </c>
      <c r="ABI43"/>
      <c r="ABJ43"/>
      <c r="ABK43"/>
      <c r="ABL43"/>
      <c r="ABM43"/>
      <c r="ABN43"/>
      <c r="ABO43"/>
      <c r="ABP43"/>
      <c r="ABQ43" t="s">
        <v>816</v>
      </c>
      <c r="ABR43"/>
      <c r="ABS43"/>
      <c r="ABT43"/>
      <c r="ABU43"/>
      <c r="ABV43"/>
      <c r="ABW43"/>
      <c r="ABX43"/>
      <c r="ABY43"/>
      <c r="ABZ43"/>
      <c r="ACA43"/>
      <c r="ACB43"/>
      <c r="ACC43"/>
      <c r="ACD43" t="s">
        <v>816</v>
      </c>
      <c r="ACE43"/>
      <c r="ACF43"/>
      <c r="ACG43"/>
      <c r="ACH43"/>
      <c r="ACI43"/>
      <c r="ACJ43"/>
      <c r="ACK43"/>
      <c r="ACL43"/>
      <c r="ACM43"/>
      <c r="ACN43"/>
      <c r="ACO43"/>
      <c r="ACP43"/>
      <c r="ACQ43"/>
      <c r="ACR43">
        <v>365235171</v>
      </c>
      <c r="ACS43" s="396">
        <v>44888.670856481483</v>
      </c>
      <c r="ACT43"/>
      <c r="ACU43"/>
      <c r="ACV43" t="s">
        <v>801</v>
      </c>
      <c r="ACW43"/>
      <c r="ACX43"/>
      <c r="ACY43">
        <v>43</v>
      </c>
    </row>
    <row r="44" spans="1:779" s="82" customFormat="1" x14ac:dyDescent="0.3">
      <c r="A44" t="s">
        <v>2401</v>
      </c>
      <c r="B44" s="396">
        <v>44888.341531828701</v>
      </c>
      <c r="C44" s="396">
        <v>44888.357980034722</v>
      </c>
      <c r="D44" s="396">
        <v>44888</v>
      </c>
      <c r="E44" t="s">
        <v>792</v>
      </c>
      <c r="F44" s="396">
        <v>44888</v>
      </c>
      <c r="G44" t="s">
        <v>793</v>
      </c>
      <c r="H44" t="s">
        <v>794</v>
      </c>
      <c r="I44" t="s">
        <v>794</v>
      </c>
      <c r="J44" t="s">
        <v>794</v>
      </c>
      <c r="K44" t="s">
        <v>795</v>
      </c>
      <c r="L44" t="s">
        <v>1026</v>
      </c>
      <c r="M44">
        <v>0</v>
      </c>
      <c r="N44">
        <v>0</v>
      </c>
      <c r="O44">
        <v>1</v>
      </c>
      <c r="P44">
        <v>1</v>
      </c>
      <c r="Q44">
        <v>0</v>
      </c>
      <c r="R44">
        <v>0</v>
      </c>
      <c r="S44">
        <v>0</v>
      </c>
      <c r="T44">
        <v>0</v>
      </c>
      <c r="U44">
        <v>0</v>
      </c>
      <c r="V44">
        <v>0</v>
      </c>
      <c r="W44">
        <v>0</v>
      </c>
      <c r="X44">
        <v>0</v>
      </c>
      <c r="Y44">
        <v>0</v>
      </c>
      <c r="Z44">
        <v>0</v>
      </c>
      <c r="AA44">
        <v>0</v>
      </c>
      <c r="AB44">
        <v>0</v>
      </c>
      <c r="AC44">
        <v>0</v>
      </c>
      <c r="AD44">
        <v>0</v>
      </c>
      <c r="AE44">
        <v>0</v>
      </c>
      <c r="AF44">
        <v>0</v>
      </c>
      <c r="AG44">
        <v>0</v>
      </c>
      <c r="AH44">
        <v>0</v>
      </c>
      <c r="AI44">
        <v>0</v>
      </c>
      <c r="AJ44"/>
      <c r="AK44"/>
      <c r="AL44"/>
      <c r="AM44"/>
      <c r="AN44"/>
      <c r="AO44"/>
      <c r="AP44"/>
      <c r="AQ44"/>
      <c r="AR44"/>
      <c r="AS44"/>
      <c r="AT44"/>
      <c r="AU44"/>
      <c r="AV44"/>
      <c r="AW44"/>
      <c r="AX44"/>
      <c r="AY44"/>
      <c r="AZ44"/>
      <c r="BA44"/>
      <c r="BB44"/>
      <c r="BC44"/>
      <c r="BD44"/>
      <c r="BE44"/>
      <c r="BF44"/>
      <c r="BG44"/>
      <c r="BH44"/>
      <c r="BI44"/>
      <c r="BJ44"/>
      <c r="BK44"/>
      <c r="BL44"/>
      <c r="BM44"/>
      <c r="BN44"/>
      <c r="BO44"/>
      <c r="BP44"/>
      <c r="BQ44"/>
      <c r="BR44"/>
      <c r="BS44"/>
      <c r="BT44"/>
      <c r="BU44"/>
      <c r="BV44"/>
      <c r="BW44"/>
      <c r="BX44"/>
      <c r="BY44"/>
      <c r="BZ44"/>
      <c r="CA44"/>
      <c r="CB44"/>
      <c r="CC44"/>
      <c r="CD44"/>
      <c r="CE44"/>
      <c r="CF44"/>
      <c r="CG44"/>
      <c r="CH44"/>
      <c r="CI44"/>
      <c r="CJ44"/>
      <c r="CK44"/>
      <c r="CL44"/>
      <c r="CM44"/>
      <c r="CN44"/>
      <c r="CO44"/>
      <c r="CP44"/>
      <c r="CQ44"/>
      <c r="CR44"/>
      <c r="CS44"/>
      <c r="CT44" t="s">
        <v>797</v>
      </c>
      <c r="CU44"/>
      <c r="CV44">
        <v>2500</v>
      </c>
      <c r="CW44">
        <v>2500</v>
      </c>
      <c r="CX44"/>
      <c r="CY44">
        <v>2500</v>
      </c>
      <c r="CZ44">
        <v>0</v>
      </c>
      <c r="DA44">
        <v>0</v>
      </c>
      <c r="DB44"/>
      <c r="DC44" t="s">
        <v>806</v>
      </c>
      <c r="DD44"/>
      <c r="DE44" t="s">
        <v>807</v>
      </c>
      <c r="DF44" t="s">
        <v>797</v>
      </c>
      <c r="DG44" t="s">
        <v>808</v>
      </c>
      <c r="DH44">
        <v>0</v>
      </c>
      <c r="DI44">
        <v>1</v>
      </c>
      <c r="DJ44">
        <v>0</v>
      </c>
      <c r="DK44">
        <v>0</v>
      </c>
      <c r="DL44">
        <v>0</v>
      </c>
      <c r="DM44">
        <v>0</v>
      </c>
      <c r="DN44">
        <v>0</v>
      </c>
      <c r="DO44">
        <v>0</v>
      </c>
      <c r="DP44">
        <v>0</v>
      </c>
      <c r="DQ44">
        <v>0</v>
      </c>
      <c r="DR44">
        <v>0</v>
      </c>
      <c r="DS44">
        <v>0</v>
      </c>
      <c r="DT44">
        <v>1</v>
      </c>
      <c r="DU44">
        <v>0</v>
      </c>
      <c r="DV44">
        <v>0</v>
      </c>
      <c r="DW44"/>
      <c r="DX44"/>
      <c r="DY44" t="s">
        <v>797</v>
      </c>
      <c r="DZ44"/>
      <c r="EA44">
        <v>4500</v>
      </c>
      <c r="EB44">
        <v>4500</v>
      </c>
      <c r="EC44"/>
      <c r="ED44">
        <v>4000</v>
      </c>
      <c r="EE44">
        <v>12.5</v>
      </c>
      <c r="EF44">
        <v>500</v>
      </c>
      <c r="EG44" t="s">
        <v>2402</v>
      </c>
      <c r="EH44" t="s">
        <v>806</v>
      </c>
      <c r="EI44"/>
      <c r="EJ44" t="s">
        <v>807</v>
      </c>
      <c r="EK44" t="s">
        <v>797</v>
      </c>
      <c r="EL44" t="s">
        <v>927</v>
      </c>
      <c r="EM44">
        <v>1</v>
      </c>
      <c r="EN44">
        <v>0</v>
      </c>
      <c r="EO44">
        <v>0</v>
      </c>
      <c r="EP44">
        <v>1</v>
      </c>
      <c r="EQ44">
        <v>0</v>
      </c>
      <c r="ER44">
        <v>0</v>
      </c>
      <c r="ES44">
        <v>0</v>
      </c>
      <c r="ET44">
        <v>0</v>
      </c>
      <c r="EU44">
        <v>0</v>
      </c>
      <c r="EV44">
        <v>0</v>
      </c>
      <c r="EW44">
        <v>0</v>
      </c>
      <c r="EX44">
        <v>0</v>
      </c>
      <c r="EY44">
        <v>1</v>
      </c>
      <c r="EZ44">
        <v>0</v>
      </c>
      <c r="FA44">
        <v>0</v>
      </c>
      <c r="FB44"/>
      <c r="FC44"/>
      <c r="FD44"/>
      <c r="FE44"/>
      <c r="FF44"/>
      <c r="FG44"/>
      <c r="FH44"/>
      <c r="FI44"/>
      <c r="FJ44"/>
      <c r="FK44"/>
      <c r="FL44"/>
      <c r="FM44"/>
      <c r="FN44"/>
      <c r="FO44"/>
      <c r="FP44"/>
      <c r="FQ44"/>
      <c r="FR44"/>
      <c r="FS44"/>
      <c r="FT44"/>
      <c r="FU44"/>
      <c r="FV44"/>
      <c r="FW44"/>
      <c r="FX44"/>
      <c r="FY44"/>
      <c r="FZ44"/>
      <c r="GA44"/>
      <c r="GB44"/>
      <c r="GC44"/>
      <c r="GD44"/>
      <c r="GE44"/>
      <c r="GF44"/>
      <c r="GG44"/>
      <c r="GH44"/>
      <c r="GI44"/>
      <c r="GJ44"/>
      <c r="GK44"/>
      <c r="GL44"/>
      <c r="GM44"/>
      <c r="GN44"/>
      <c r="GO44"/>
      <c r="GP44"/>
      <c r="GQ44"/>
      <c r="GR44"/>
      <c r="GS44"/>
      <c r="GT44"/>
      <c r="GU44"/>
      <c r="GV44"/>
      <c r="GW44"/>
      <c r="GX44"/>
      <c r="GY44"/>
      <c r="GZ44"/>
      <c r="HA44"/>
      <c r="HB44"/>
      <c r="HC44"/>
      <c r="HD44"/>
      <c r="HE44"/>
      <c r="HF44"/>
      <c r="HG44"/>
      <c r="HH44"/>
      <c r="HI44"/>
      <c r="HJ44"/>
      <c r="HK44"/>
      <c r="HL44"/>
      <c r="HM44"/>
      <c r="HN44"/>
      <c r="HO44"/>
      <c r="HP44"/>
      <c r="HQ44"/>
      <c r="HR44"/>
      <c r="HS44"/>
      <c r="HT44"/>
      <c r="HU44"/>
      <c r="HV44"/>
      <c r="HW44"/>
      <c r="HX44"/>
      <c r="HY44"/>
      <c r="HZ44"/>
      <c r="IA44"/>
      <c r="IB44"/>
      <c r="IC44"/>
      <c r="ID44"/>
      <c r="IE44"/>
      <c r="IF44"/>
      <c r="IG44"/>
      <c r="IH44"/>
      <c r="II44"/>
      <c r="IJ44"/>
      <c r="IK44"/>
      <c r="IL44"/>
      <c r="IM44"/>
      <c r="IN44"/>
      <c r="IO44"/>
      <c r="IP44"/>
      <c r="IQ44"/>
      <c r="IR44"/>
      <c r="IS44"/>
      <c r="IT44"/>
      <c r="IU44"/>
      <c r="IV44"/>
      <c r="IW44"/>
      <c r="IX44"/>
      <c r="IY44"/>
      <c r="IZ44"/>
      <c r="JA44"/>
      <c r="JB44"/>
      <c r="JC44"/>
      <c r="JD44"/>
      <c r="JE44"/>
      <c r="JF44"/>
      <c r="JG44"/>
      <c r="JH44"/>
      <c r="JI44"/>
      <c r="JJ44"/>
      <c r="JK44"/>
      <c r="JL44"/>
      <c r="JM44"/>
      <c r="JN44"/>
      <c r="JO44"/>
      <c r="JP44"/>
      <c r="JQ44"/>
      <c r="JR44"/>
      <c r="JS44"/>
      <c r="JT44"/>
      <c r="JU44"/>
      <c r="JV44"/>
      <c r="JW44"/>
      <c r="JX44"/>
      <c r="JY44"/>
      <c r="JZ44"/>
      <c r="KA44"/>
      <c r="KB44"/>
      <c r="KC44"/>
      <c r="KD44"/>
      <c r="KE44"/>
      <c r="KF44"/>
      <c r="KG44"/>
      <c r="KH44"/>
      <c r="KI44"/>
      <c r="KJ44"/>
      <c r="KK44"/>
      <c r="KL44"/>
      <c r="KM44"/>
      <c r="KN44"/>
      <c r="KO44"/>
      <c r="KP44"/>
      <c r="KQ44"/>
      <c r="KR44"/>
      <c r="KS44"/>
      <c r="KT44"/>
      <c r="KU44"/>
      <c r="KV44"/>
      <c r="KW44"/>
      <c r="KX44"/>
      <c r="KY44"/>
      <c r="KZ44"/>
      <c r="LA44"/>
      <c r="LB44"/>
      <c r="LC44"/>
      <c r="LD44"/>
      <c r="LE44"/>
      <c r="LF44"/>
      <c r="LG44"/>
      <c r="LH44"/>
      <c r="LI44"/>
      <c r="LJ44"/>
      <c r="LK44"/>
      <c r="LL44"/>
      <c r="LM44"/>
      <c r="LN44"/>
      <c r="LO44"/>
      <c r="LP44"/>
      <c r="LQ44"/>
      <c r="LR44"/>
      <c r="LS44"/>
      <c r="LT44"/>
      <c r="LU44"/>
      <c r="LV44"/>
      <c r="LW44"/>
      <c r="LX44"/>
      <c r="LY44"/>
      <c r="LZ44"/>
      <c r="MA44"/>
      <c r="MB44"/>
      <c r="MC44"/>
      <c r="MD44"/>
      <c r="ME44"/>
      <c r="MF44"/>
      <c r="MG44"/>
      <c r="MH44"/>
      <c r="MI44"/>
      <c r="MJ44"/>
      <c r="MK44"/>
      <c r="ML44"/>
      <c r="MM44"/>
      <c r="MN44"/>
      <c r="MO44"/>
      <c r="MP44"/>
      <c r="MQ44"/>
      <c r="MR44"/>
      <c r="MS44"/>
      <c r="MT44"/>
      <c r="MU44"/>
      <c r="MV44"/>
      <c r="MW44"/>
      <c r="MX44"/>
      <c r="MY44"/>
      <c r="MZ44"/>
      <c r="NA44"/>
      <c r="NB44"/>
      <c r="NC44"/>
      <c r="ND44"/>
      <c r="NE44"/>
      <c r="NF44"/>
      <c r="NG44"/>
      <c r="NH44"/>
      <c r="NI44"/>
      <c r="NJ44"/>
      <c r="NK44"/>
      <c r="NL44"/>
      <c r="NM44"/>
      <c r="NN44"/>
      <c r="NO44"/>
      <c r="NP44"/>
      <c r="NQ44"/>
      <c r="NR44"/>
      <c r="NS44"/>
      <c r="NT44"/>
      <c r="NU44"/>
      <c r="NV44"/>
      <c r="NW44"/>
      <c r="NX44"/>
      <c r="NY44"/>
      <c r="NZ44"/>
      <c r="OA44"/>
      <c r="OB44"/>
      <c r="OC44"/>
      <c r="OD44"/>
      <c r="OE44"/>
      <c r="OF44"/>
      <c r="OG44"/>
      <c r="OH44"/>
      <c r="OI44"/>
      <c r="OJ44"/>
      <c r="OK44"/>
      <c r="OL44"/>
      <c r="OM44"/>
      <c r="ON44"/>
      <c r="OO44"/>
      <c r="OP44"/>
      <c r="OQ44"/>
      <c r="OR44"/>
      <c r="OS44"/>
      <c r="OT44"/>
      <c r="OU44"/>
      <c r="OV44"/>
      <c r="OW44"/>
      <c r="OX44"/>
      <c r="OY44"/>
      <c r="OZ44"/>
      <c r="PA44"/>
      <c r="PB44"/>
      <c r="PC44"/>
      <c r="PD44"/>
      <c r="PE44"/>
      <c r="PF44"/>
      <c r="PG44"/>
      <c r="PH44"/>
      <c r="PI44"/>
      <c r="PJ44"/>
      <c r="PK44"/>
      <c r="PL44"/>
      <c r="PM44"/>
      <c r="PN44"/>
      <c r="PO44"/>
      <c r="PP44"/>
      <c r="PQ44"/>
      <c r="PR44"/>
      <c r="PS44"/>
      <c r="PT44"/>
      <c r="PU44"/>
      <c r="PV44"/>
      <c r="PW44"/>
      <c r="PX44"/>
      <c r="PY44"/>
      <c r="PZ44"/>
      <c r="QA44"/>
      <c r="QB44"/>
      <c r="QC44"/>
      <c r="QD44"/>
      <c r="QE44"/>
      <c r="QF44"/>
      <c r="QG44"/>
      <c r="QH44"/>
      <c r="QI44"/>
      <c r="QJ44"/>
      <c r="QK44"/>
      <c r="QL44"/>
      <c r="QM44"/>
      <c r="QN44"/>
      <c r="QO44"/>
      <c r="QP44"/>
      <c r="QQ44"/>
      <c r="QR44"/>
      <c r="QS44"/>
      <c r="QT44"/>
      <c r="QU44"/>
      <c r="QV44"/>
      <c r="QW44"/>
      <c r="QX44"/>
      <c r="QY44"/>
      <c r="QZ44"/>
      <c r="RA44"/>
      <c r="RB44"/>
      <c r="RC44"/>
      <c r="RD44"/>
      <c r="RE44"/>
      <c r="RF44"/>
      <c r="RG44"/>
      <c r="RH44"/>
      <c r="RI44"/>
      <c r="RJ44"/>
      <c r="RK44"/>
      <c r="RL44"/>
      <c r="RM44"/>
      <c r="RN44"/>
      <c r="RO44"/>
      <c r="RP44"/>
      <c r="RQ44"/>
      <c r="RR44"/>
      <c r="RS44"/>
      <c r="RT44"/>
      <c r="RU44"/>
      <c r="RV44"/>
      <c r="RW44"/>
      <c r="RX44"/>
      <c r="RY44"/>
      <c r="RZ44"/>
      <c r="SA44"/>
      <c r="SB44"/>
      <c r="SC44"/>
      <c r="SD44"/>
      <c r="SE44"/>
      <c r="SF44"/>
      <c r="SG44"/>
      <c r="SH44"/>
      <c r="SI44"/>
      <c r="SJ44"/>
      <c r="SK44"/>
      <c r="SL44"/>
      <c r="SM44"/>
      <c r="SN44"/>
      <c r="SO44"/>
      <c r="SP44"/>
      <c r="SQ44"/>
      <c r="SR44"/>
      <c r="SS44"/>
      <c r="ST44"/>
      <c r="SU44"/>
      <c r="SV44"/>
      <c r="SW44"/>
      <c r="SX44"/>
      <c r="SY44"/>
      <c r="SZ44"/>
      <c r="TA44"/>
      <c r="TB44"/>
      <c r="TC44"/>
      <c r="TD44"/>
      <c r="TE44"/>
      <c r="TF44"/>
      <c r="TG44"/>
      <c r="TH44"/>
      <c r="TI44"/>
      <c r="TJ44"/>
      <c r="TK44"/>
      <c r="TL44"/>
      <c r="TM44"/>
      <c r="TN44"/>
      <c r="TO44"/>
      <c r="TP44"/>
      <c r="TQ44"/>
      <c r="TR44"/>
      <c r="TS44"/>
      <c r="TT44"/>
      <c r="TU44"/>
      <c r="TV44"/>
      <c r="TW44"/>
      <c r="TX44"/>
      <c r="TY44"/>
      <c r="TZ44"/>
      <c r="UA44"/>
      <c r="UB44"/>
      <c r="UC44"/>
      <c r="UD44"/>
      <c r="UE44"/>
      <c r="UF44"/>
      <c r="UG44"/>
      <c r="UH44"/>
      <c r="UI44"/>
      <c r="UJ44"/>
      <c r="UK44"/>
      <c r="UL44"/>
      <c r="UM44"/>
      <c r="UN44"/>
      <c r="UO44"/>
      <c r="UP44"/>
      <c r="UQ44"/>
      <c r="UR44"/>
      <c r="US44"/>
      <c r="UT44"/>
      <c r="UU44"/>
      <c r="UV44"/>
      <c r="UW44"/>
      <c r="UX44"/>
      <c r="UY44"/>
      <c r="UZ44"/>
      <c r="VA44"/>
      <c r="VB44"/>
      <c r="VC44"/>
      <c r="VD44"/>
      <c r="VE44"/>
      <c r="VF44"/>
      <c r="VG44"/>
      <c r="VH44"/>
      <c r="VI44"/>
      <c r="VJ44"/>
      <c r="VK44"/>
      <c r="VL44"/>
      <c r="VM44"/>
      <c r="VN44"/>
      <c r="VO44"/>
      <c r="VP44"/>
      <c r="VQ44"/>
      <c r="VR44"/>
      <c r="VS44"/>
      <c r="VT44"/>
      <c r="VU44"/>
      <c r="VV44"/>
      <c r="VW44"/>
      <c r="VX44"/>
      <c r="VY44"/>
      <c r="VZ44"/>
      <c r="WA44"/>
      <c r="WB44"/>
      <c r="WC44"/>
      <c r="WD44"/>
      <c r="WE44"/>
      <c r="WF44"/>
      <c r="WG44"/>
      <c r="WH44"/>
      <c r="WI44"/>
      <c r="WJ44"/>
      <c r="WK44"/>
      <c r="WL44"/>
      <c r="WM44"/>
      <c r="WN44"/>
      <c r="WO44"/>
      <c r="WP44"/>
      <c r="WQ44"/>
      <c r="WR44"/>
      <c r="WS44"/>
      <c r="WT44"/>
      <c r="WU44"/>
      <c r="WV44"/>
      <c r="WW44"/>
      <c r="WX44"/>
      <c r="WY44"/>
      <c r="WZ44"/>
      <c r="XA44"/>
      <c r="XB44"/>
      <c r="XC44"/>
      <c r="XD44"/>
      <c r="XE44"/>
      <c r="XF44"/>
      <c r="XG44"/>
      <c r="XH44"/>
      <c r="XI44"/>
      <c r="XJ44"/>
      <c r="XK44"/>
      <c r="XL44"/>
      <c r="XM44"/>
      <c r="XN44"/>
      <c r="XO44"/>
      <c r="XP44"/>
      <c r="XQ44"/>
      <c r="XR44"/>
      <c r="XS44"/>
      <c r="XT44"/>
      <c r="XU44"/>
      <c r="XV44"/>
      <c r="XW44"/>
      <c r="XX44"/>
      <c r="XY44"/>
      <c r="XZ44"/>
      <c r="YA44"/>
      <c r="YB44"/>
      <c r="YC44"/>
      <c r="YD44"/>
      <c r="YE44"/>
      <c r="YF44"/>
      <c r="YG44"/>
      <c r="YH44"/>
      <c r="YI44"/>
      <c r="YJ44"/>
      <c r="YK44"/>
      <c r="YL44"/>
      <c r="YM44"/>
      <c r="YN44"/>
      <c r="YO44"/>
      <c r="YP44"/>
      <c r="YQ44"/>
      <c r="YR44"/>
      <c r="YS44"/>
      <c r="YT44"/>
      <c r="YU44"/>
      <c r="YV44"/>
      <c r="YW44"/>
      <c r="YX44"/>
      <c r="YY44"/>
      <c r="YZ44"/>
      <c r="ZA44"/>
      <c r="ZB44"/>
      <c r="ZC44"/>
      <c r="ZD44"/>
      <c r="ZE44"/>
      <c r="ZF44"/>
      <c r="ZG44"/>
      <c r="ZH44"/>
      <c r="ZI44"/>
      <c r="ZJ44"/>
      <c r="ZK44"/>
      <c r="ZL44"/>
      <c r="ZM44"/>
      <c r="ZN44"/>
      <c r="ZO44"/>
      <c r="ZP44"/>
      <c r="ZQ44"/>
      <c r="ZR44"/>
      <c r="ZS44"/>
      <c r="ZT44"/>
      <c r="ZU44"/>
      <c r="ZV44"/>
      <c r="ZW44"/>
      <c r="ZX44"/>
      <c r="ZY44"/>
      <c r="ZZ44"/>
      <c r="AAA44"/>
      <c r="AAB44"/>
      <c r="AAC44"/>
      <c r="AAD44"/>
      <c r="AAE44"/>
      <c r="AAF44"/>
      <c r="AAG44"/>
      <c r="AAH44"/>
      <c r="AAI44"/>
      <c r="AAJ44"/>
      <c r="AAK44"/>
      <c r="AAL44"/>
      <c r="AAM44"/>
      <c r="AAN44"/>
      <c r="AAO44"/>
      <c r="AAP44"/>
      <c r="AAQ44"/>
      <c r="AAR44"/>
      <c r="AAS44"/>
      <c r="AAT44"/>
      <c r="AAU44"/>
      <c r="AAV44" t="s">
        <v>797</v>
      </c>
      <c r="AAW44" t="s">
        <v>2403</v>
      </c>
      <c r="AAX44">
        <v>0</v>
      </c>
      <c r="AAY44">
        <v>0</v>
      </c>
      <c r="AAZ44">
        <v>0</v>
      </c>
      <c r="ABA44">
        <v>1</v>
      </c>
      <c r="ABB44">
        <v>0</v>
      </c>
      <c r="ABC44">
        <v>1</v>
      </c>
      <c r="ABD44">
        <v>0</v>
      </c>
      <c r="ABE44">
        <v>0</v>
      </c>
      <c r="ABF44">
        <v>0</v>
      </c>
      <c r="ABG44"/>
      <c r="ABH44" t="s">
        <v>816</v>
      </c>
      <c r="ABI44"/>
      <c r="ABJ44"/>
      <c r="ABK44"/>
      <c r="ABL44"/>
      <c r="ABM44"/>
      <c r="ABN44"/>
      <c r="ABO44"/>
      <c r="ABP44"/>
      <c r="ABQ44" t="s">
        <v>797</v>
      </c>
      <c r="ABR44" t="s">
        <v>865</v>
      </c>
      <c r="ABS44">
        <v>0</v>
      </c>
      <c r="ABT44">
        <v>0</v>
      </c>
      <c r="ABU44">
        <v>0</v>
      </c>
      <c r="ABV44">
        <v>0</v>
      </c>
      <c r="ABW44">
        <v>0</v>
      </c>
      <c r="ABX44">
        <v>0</v>
      </c>
      <c r="ABY44">
        <v>0</v>
      </c>
      <c r="ABZ44">
        <v>0</v>
      </c>
      <c r="ACA44">
        <v>1</v>
      </c>
      <c r="ACB44">
        <v>0</v>
      </c>
      <c r="ACC44" t="s">
        <v>2404</v>
      </c>
      <c r="ACD44" t="s">
        <v>797</v>
      </c>
      <c r="ACE44" t="s">
        <v>2405</v>
      </c>
      <c r="ACF44">
        <v>1</v>
      </c>
      <c r="ACG44">
        <v>0</v>
      </c>
      <c r="ACH44">
        <v>1</v>
      </c>
      <c r="ACI44">
        <v>0</v>
      </c>
      <c r="ACJ44">
        <v>0</v>
      </c>
      <c r="ACK44">
        <v>0</v>
      </c>
      <c r="ACL44">
        <v>0</v>
      </c>
      <c r="ACM44">
        <v>0</v>
      </c>
      <c r="ACN44">
        <v>0</v>
      </c>
      <c r="ACO44">
        <v>0</v>
      </c>
      <c r="ACP44"/>
      <c r="ACQ44" t="s">
        <v>2406</v>
      </c>
      <c r="ACR44">
        <v>365235188</v>
      </c>
      <c r="ACS44" s="396">
        <v>44888.670891203699</v>
      </c>
      <c r="ACT44"/>
      <c r="ACU44"/>
      <c r="ACV44" t="s">
        <v>801</v>
      </c>
      <c r="ACW44"/>
      <c r="ACX44"/>
      <c r="ACY44">
        <v>44</v>
      </c>
    </row>
    <row r="45" spans="1:779" s="82" customFormat="1" x14ac:dyDescent="0.3">
      <c r="A45" t="s">
        <v>2407</v>
      </c>
      <c r="B45" s="396">
        <v>44888.426221041656</v>
      </c>
      <c r="C45" s="396">
        <v>44888.432171944442</v>
      </c>
      <c r="D45" s="396">
        <v>44888</v>
      </c>
      <c r="E45" t="s">
        <v>2380</v>
      </c>
      <c r="F45" s="396">
        <v>44888</v>
      </c>
      <c r="G45" t="s">
        <v>793</v>
      </c>
      <c r="H45" t="s">
        <v>794</v>
      </c>
      <c r="I45" t="s">
        <v>794</v>
      </c>
      <c r="J45" t="s">
        <v>794</v>
      </c>
      <c r="K45" t="s">
        <v>795</v>
      </c>
      <c r="L45" t="s">
        <v>884</v>
      </c>
      <c r="M45">
        <v>0</v>
      </c>
      <c r="N45">
        <v>0</v>
      </c>
      <c r="O45">
        <v>0</v>
      </c>
      <c r="P45">
        <v>0</v>
      </c>
      <c r="Q45">
        <v>0</v>
      </c>
      <c r="R45">
        <v>0</v>
      </c>
      <c r="S45">
        <v>0</v>
      </c>
      <c r="T45">
        <v>0</v>
      </c>
      <c r="U45">
        <v>0</v>
      </c>
      <c r="V45">
        <v>1</v>
      </c>
      <c r="W45">
        <v>0</v>
      </c>
      <c r="X45">
        <v>0</v>
      </c>
      <c r="Y45">
        <v>0</v>
      </c>
      <c r="Z45">
        <v>0</v>
      </c>
      <c r="AA45">
        <v>0</v>
      </c>
      <c r="AB45">
        <v>0</v>
      </c>
      <c r="AC45">
        <v>0</v>
      </c>
      <c r="AD45">
        <v>0</v>
      </c>
      <c r="AE45">
        <v>0</v>
      </c>
      <c r="AF45">
        <v>0</v>
      </c>
      <c r="AG45">
        <v>0</v>
      </c>
      <c r="AH45">
        <v>0</v>
      </c>
      <c r="AI45">
        <v>0</v>
      </c>
      <c r="AJ45"/>
      <c r="AK45"/>
      <c r="AL45"/>
      <c r="AM45"/>
      <c r="AN45"/>
      <c r="AO45"/>
      <c r="AP45"/>
      <c r="AQ45"/>
      <c r="AR45"/>
      <c r="AS45"/>
      <c r="AT45"/>
      <c r="AU45"/>
      <c r="AV45"/>
      <c r="AW45"/>
      <c r="AX45"/>
      <c r="AY45"/>
      <c r="AZ45"/>
      <c r="BA45"/>
      <c r="BB45"/>
      <c r="BC45"/>
      <c r="BD45"/>
      <c r="BE45"/>
      <c r="BF45"/>
      <c r="BG45"/>
      <c r="BH45"/>
      <c r="BI45"/>
      <c r="BJ45"/>
      <c r="BK45"/>
      <c r="BL45"/>
      <c r="BM45"/>
      <c r="BN45"/>
      <c r="BO45"/>
      <c r="BP45"/>
      <c r="BQ45"/>
      <c r="BR45"/>
      <c r="BS45"/>
      <c r="BT45"/>
      <c r="BU45"/>
      <c r="BV45"/>
      <c r="BW45"/>
      <c r="BX45"/>
      <c r="BY45"/>
      <c r="BZ45"/>
      <c r="CA45"/>
      <c r="CB45"/>
      <c r="CC45"/>
      <c r="CD45"/>
      <c r="CE45"/>
      <c r="CF45"/>
      <c r="CG45"/>
      <c r="CH45"/>
      <c r="CI45"/>
      <c r="CJ45"/>
      <c r="CK45"/>
      <c r="CL45"/>
      <c r="CM45"/>
      <c r="CN45"/>
      <c r="CO45"/>
      <c r="CP45"/>
      <c r="CQ45"/>
      <c r="CR45"/>
      <c r="CS45"/>
      <c r="CT45"/>
      <c r="CU45"/>
      <c r="CV45"/>
      <c r="CW45"/>
      <c r="CX45"/>
      <c r="CY45"/>
      <c r="CZ45"/>
      <c r="DA45"/>
      <c r="DB45"/>
      <c r="DC45"/>
      <c r="DD45"/>
      <c r="DE45"/>
      <c r="DF45"/>
      <c r="DG45"/>
      <c r="DH45"/>
      <c r="DI45"/>
      <c r="DJ45"/>
      <c r="DK45"/>
      <c r="DL45"/>
      <c r="DM45"/>
      <c r="DN45"/>
      <c r="DO45"/>
      <c r="DP45"/>
      <c r="DQ45"/>
      <c r="DR45"/>
      <c r="DS45"/>
      <c r="DT45"/>
      <c r="DU45"/>
      <c r="DV45"/>
      <c r="DW45"/>
      <c r="DX45"/>
      <c r="DY45"/>
      <c r="DZ45"/>
      <c r="EA45"/>
      <c r="EB45"/>
      <c r="EC45"/>
      <c r="ED45"/>
      <c r="EE45"/>
      <c r="EF45"/>
      <c r="EG45"/>
      <c r="EH45"/>
      <c r="EI45"/>
      <c r="EJ45"/>
      <c r="EK45"/>
      <c r="EL45"/>
      <c r="EM45"/>
      <c r="EN45"/>
      <c r="EO45"/>
      <c r="EP45"/>
      <c r="EQ45"/>
      <c r="ER45"/>
      <c r="ES45"/>
      <c r="ET45"/>
      <c r="EU45"/>
      <c r="EV45"/>
      <c r="EW45"/>
      <c r="EX45"/>
      <c r="EY45"/>
      <c r="EZ45"/>
      <c r="FA45"/>
      <c r="FB45"/>
      <c r="FC45"/>
      <c r="FD45"/>
      <c r="FE45"/>
      <c r="FF45"/>
      <c r="FG45"/>
      <c r="FH45"/>
      <c r="FI45"/>
      <c r="FJ45"/>
      <c r="FK45"/>
      <c r="FL45"/>
      <c r="FM45"/>
      <c r="FN45"/>
      <c r="FO45"/>
      <c r="FP45"/>
      <c r="FQ45"/>
      <c r="FR45"/>
      <c r="FS45"/>
      <c r="FT45"/>
      <c r="FU45"/>
      <c r="FV45"/>
      <c r="FW45"/>
      <c r="FX45"/>
      <c r="FY45"/>
      <c r="FZ45"/>
      <c r="GA45"/>
      <c r="GB45"/>
      <c r="GC45"/>
      <c r="GD45"/>
      <c r="GE45"/>
      <c r="GF45"/>
      <c r="GG45"/>
      <c r="GH45"/>
      <c r="GI45"/>
      <c r="GJ45"/>
      <c r="GK45"/>
      <c r="GL45"/>
      <c r="GM45"/>
      <c r="GN45"/>
      <c r="GO45"/>
      <c r="GP45"/>
      <c r="GQ45"/>
      <c r="GR45"/>
      <c r="GS45"/>
      <c r="GT45"/>
      <c r="GU45"/>
      <c r="GV45"/>
      <c r="GW45"/>
      <c r="GX45"/>
      <c r="GY45"/>
      <c r="GZ45"/>
      <c r="HA45"/>
      <c r="HB45"/>
      <c r="HC45"/>
      <c r="HD45"/>
      <c r="HE45"/>
      <c r="HF45"/>
      <c r="HG45"/>
      <c r="HH45"/>
      <c r="HI45"/>
      <c r="HJ45"/>
      <c r="HK45"/>
      <c r="HL45"/>
      <c r="HM45"/>
      <c r="HN45"/>
      <c r="HO45"/>
      <c r="HP45"/>
      <c r="HQ45"/>
      <c r="HR45"/>
      <c r="HS45"/>
      <c r="HT45"/>
      <c r="HU45"/>
      <c r="HV45"/>
      <c r="HW45"/>
      <c r="HX45"/>
      <c r="HY45"/>
      <c r="HZ45"/>
      <c r="IA45"/>
      <c r="IB45"/>
      <c r="IC45"/>
      <c r="ID45"/>
      <c r="IE45"/>
      <c r="IF45"/>
      <c r="IG45"/>
      <c r="IH45"/>
      <c r="II45"/>
      <c r="IJ45"/>
      <c r="IK45"/>
      <c r="IL45"/>
      <c r="IM45"/>
      <c r="IN45"/>
      <c r="IO45"/>
      <c r="IP45"/>
      <c r="IQ45"/>
      <c r="IR45"/>
      <c r="IS45"/>
      <c r="IT45"/>
      <c r="IU45"/>
      <c r="IV45"/>
      <c r="IW45"/>
      <c r="IX45"/>
      <c r="IY45"/>
      <c r="IZ45"/>
      <c r="JA45"/>
      <c r="JB45"/>
      <c r="JC45"/>
      <c r="JD45"/>
      <c r="JE45"/>
      <c r="JF45"/>
      <c r="JG45"/>
      <c r="JH45"/>
      <c r="JI45"/>
      <c r="JJ45"/>
      <c r="JK45"/>
      <c r="JL45"/>
      <c r="JM45"/>
      <c r="JN45"/>
      <c r="JO45"/>
      <c r="JP45"/>
      <c r="JQ45"/>
      <c r="JR45"/>
      <c r="JS45"/>
      <c r="JT45"/>
      <c r="JU45"/>
      <c r="JV45"/>
      <c r="JW45"/>
      <c r="JX45"/>
      <c r="JY45"/>
      <c r="JZ45"/>
      <c r="KA45"/>
      <c r="KB45"/>
      <c r="KC45"/>
      <c r="KD45"/>
      <c r="KE45"/>
      <c r="KF45"/>
      <c r="KG45"/>
      <c r="KH45"/>
      <c r="KI45"/>
      <c r="KJ45"/>
      <c r="KK45"/>
      <c r="KL45"/>
      <c r="KM45"/>
      <c r="KN45"/>
      <c r="KO45"/>
      <c r="KP45"/>
      <c r="KQ45"/>
      <c r="KR45"/>
      <c r="KS45"/>
      <c r="KT45"/>
      <c r="KU45"/>
      <c r="KV45"/>
      <c r="KW45"/>
      <c r="KX45"/>
      <c r="KY45"/>
      <c r="KZ45"/>
      <c r="LA45"/>
      <c r="LB45"/>
      <c r="LC45"/>
      <c r="LD45"/>
      <c r="LE45"/>
      <c r="LF45"/>
      <c r="LG45"/>
      <c r="LH45"/>
      <c r="LI45"/>
      <c r="LJ45" t="s">
        <v>841</v>
      </c>
      <c r="LK45"/>
      <c r="LL45"/>
      <c r="LM45" t="s">
        <v>816</v>
      </c>
      <c r="LN45"/>
      <c r="LO45"/>
      <c r="LP45"/>
      <c r="LQ45"/>
      <c r="LR45"/>
      <c r="LS45"/>
      <c r="LT45"/>
      <c r="LU45"/>
      <c r="LV45"/>
      <c r="LW45"/>
      <c r="LX45"/>
      <c r="LY45"/>
      <c r="LZ45"/>
      <c r="MA45"/>
      <c r="MB45"/>
      <c r="MC45"/>
      <c r="MD45"/>
      <c r="ME45"/>
      <c r="MF45"/>
      <c r="MG45"/>
      <c r="MH45"/>
      <c r="MI45"/>
      <c r="MJ45"/>
      <c r="MK45"/>
      <c r="ML45"/>
      <c r="MM45"/>
      <c r="MN45"/>
      <c r="MO45"/>
      <c r="MP45"/>
      <c r="MQ45"/>
      <c r="MR45"/>
      <c r="MS45"/>
      <c r="MT45"/>
      <c r="MU45"/>
      <c r="MV45"/>
      <c r="MW45"/>
      <c r="MX45"/>
      <c r="MY45"/>
      <c r="MZ45"/>
      <c r="NA45"/>
      <c r="NB45"/>
      <c r="NC45"/>
      <c r="ND45"/>
      <c r="NE45"/>
      <c r="NF45"/>
      <c r="NG45"/>
      <c r="NH45"/>
      <c r="NI45"/>
      <c r="NJ45"/>
      <c r="NK45"/>
      <c r="NL45"/>
      <c r="NM45"/>
      <c r="NN45"/>
      <c r="NO45"/>
      <c r="NP45"/>
      <c r="NQ45"/>
      <c r="NR45"/>
      <c r="NS45"/>
      <c r="NT45"/>
      <c r="NU45"/>
      <c r="NV45"/>
      <c r="NW45"/>
      <c r="NX45"/>
      <c r="NY45"/>
      <c r="NZ45"/>
      <c r="OA45"/>
      <c r="OB45"/>
      <c r="OC45"/>
      <c r="OD45"/>
      <c r="OE45"/>
      <c r="OF45"/>
      <c r="OG45"/>
      <c r="OH45"/>
      <c r="OI45"/>
      <c r="OJ45"/>
      <c r="OK45"/>
      <c r="OL45"/>
      <c r="OM45"/>
      <c r="ON45"/>
      <c r="OO45"/>
      <c r="OP45"/>
      <c r="OQ45"/>
      <c r="OR45"/>
      <c r="OS45"/>
      <c r="OT45"/>
      <c r="OU45"/>
      <c r="OV45"/>
      <c r="OW45"/>
      <c r="OX45"/>
      <c r="OY45"/>
      <c r="OZ45"/>
      <c r="PA45"/>
      <c r="PB45"/>
      <c r="PC45"/>
      <c r="PD45"/>
      <c r="PE45"/>
      <c r="PF45"/>
      <c r="PG45"/>
      <c r="PH45"/>
      <c r="PI45"/>
      <c r="PJ45"/>
      <c r="PK45"/>
      <c r="PL45"/>
      <c r="PM45"/>
      <c r="PN45"/>
      <c r="PO45"/>
      <c r="PP45"/>
      <c r="PQ45"/>
      <c r="PR45"/>
      <c r="PS45"/>
      <c r="PT45"/>
      <c r="PU45"/>
      <c r="PV45"/>
      <c r="PW45"/>
      <c r="PX45"/>
      <c r="PY45"/>
      <c r="PZ45"/>
      <c r="QA45"/>
      <c r="QB45"/>
      <c r="QC45"/>
      <c r="QD45"/>
      <c r="QE45"/>
      <c r="QF45"/>
      <c r="QG45"/>
      <c r="QH45"/>
      <c r="QI45"/>
      <c r="QJ45"/>
      <c r="QK45"/>
      <c r="QL45"/>
      <c r="QM45"/>
      <c r="QN45"/>
      <c r="QO45"/>
      <c r="QP45"/>
      <c r="QQ45"/>
      <c r="QR45"/>
      <c r="QS45"/>
      <c r="QT45"/>
      <c r="QU45"/>
      <c r="QV45"/>
      <c r="QW45"/>
      <c r="QX45"/>
      <c r="QY45"/>
      <c r="QZ45"/>
      <c r="RA45"/>
      <c r="RB45"/>
      <c r="RC45"/>
      <c r="RD45"/>
      <c r="RE45"/>
      <c r="RF45"/>
      <c r="RG45"/>
      <c r="RH45"/>
      <c r="RI45"/>
      <c r="RJ45"/>
      <c r="RK45"/>
      <c r="RL45"/>
      <c r="RM45"/>
      <c r="RN45"/>
      <c r="RO45"/>
      <c r="RP45"/>
      <c r="RQ45"/>
      <c r="RR45"/>
      <c r="RS45"/>
      <c r="RT45"/>
      <c r="RU45"/>
      <c r="RV45"/>
      <c r="RW45"/>
      <c r="RX45"/>
      <c r="RY45"/>
      <c r="RZ45"/>
      <c r="SA45"/>
      <c r="SB45"/>
      <c r="SC45"/>
      <c r="SD45"/>
      <c r="SE45"/>
      <c r="SF45"/>
      <c r="SG45"/>
      <c r="SH45"/>
      <c r="SI45"/>
      <c r="SJ45"/>
      <c r="SK45"/>
      <c r="SL45"/>
      <c r="SM45"/>
      <c r="SN45"/>
      <c r="SO45"/>
      <c r="SP45"/>
      <c r="SQ45"/>
      <c r="SR45"/>
      <c r="SS45"/>
      <c r="ST45"/>
      <c r="SU45"/>
      <c r="SV45"/>
      <c r="SW45"/>
      <c r="SX45"/>
      <c r="SY45"/>
      <c r="SZ45"/>
      <c r="TA45"/>
      <c r="TB45"/>
      <c r="TC45"/>
      <c r="TD45"/>
      <c r="TE45"/>
      <c r="TF45"/>
      <c r="TG45"/>
      <c r="TH45"/>
      <c r="TI45"/>
      <c r="TJ45"/>
      <c r="TK45"/>
      <c r="TL45"/>
      <c r="TM45"/>
      <c r="TN45"/>
      <c r="TO45"/>
      <c r="TP45"/>
      <c r="TQ45"/>
      <c r="TR45"/>
      <c r="TS45"/>
      <c r="TT45"/>
      <c r="TU45"/>
      <c r="TV45"/>
      <c r="TW45"/>
      <c r="TX45"/>
      <c r="TY45"/>
      <c r="TZ45"/>
      <c r="UA45"/>
      <c r="UB45"/>
      <c r="UC45"/>
      <c r="UD45"/>
      <c r="UE45"/>
      <c r="UF45"/>
      <c r="UG45"/>
      <c r="UH45"/>
      <c r="UI45"/>
      <c r="UJ45"/>
      <c r="UK45"/>
      <c r="UL45"/>
      <c r="UM45"/>
      <c r="UN45"/>
      <c r="UO45"/>
      <c r="UP45"/>
      <c r="UQ45"/>
      <c r="UR45"/>
      <c r="US45"/>
      <c r="UT45"/>
      <c r="UU45"/>
      <c r="UV45"/>
      <c r="UW45"/>
      <c r="UX45"/>
      <c r="UY45"/>
      <c r="UZ45"/>
      <c r="VA45"/>
      <c r="VB45"/>
      <c r="VC45"/>
      <c r="VD45"/>
      <c r="VE45"/>
      <c r="VF45"/>
      <c r="VG45"/>
      <c r="VH45"/>
      <c r="VI45"/>
      <c r="VJ45"/>
      <c r="VK45"/>
      <c r="VL45"/>
      <c r="VM45"/>
      <c r="VN45"/>
      <c r="VO45"/>
      <c r="VP45"/>
      <c r="VQ45"/>
      <c r="VR45"/>
      <c r="VS45"/>
      <c r="VT45"/>
      <c r="VU45"/>
      <c r="VV45"/>
      <c r="VW45"/>
      <c r="VX45"/>
      <c r="VY45"/>
      <c r="VZ45"/>
      <c r="WA45"/>
      <c r="WB45"/>
      <c r="WC45"/>
      <c r="WD45"/>
      <c r="WE45"/>
      <c r="WF45"/>
      <c r="WG45"/>
      <c r="WH45"/>
      <c r="WI45"/>
      <c r="WJ45"/>
      <c r="WK45"/>
      <c r="WL45"/>
      <c r="WM45"/>
      <c r="WN45"/>
      <c r="WO45"/>
      <c r="WP45"/>
      <c r="WQ45"/>
      <c r="WR45"/>
      <c r="WS45"/>
      <c r="WT45"/>
      <c r="WU45"/>
      <c r="WV45"/>
      <c r="WW45"/>
      <c r="WX45"/>
      <c r="WY45"/>
      <c r="WZ45"/>
      <c r="XA45"/>
      <c r="XB45"/>
      <c r="XC45"/>
      <c r="XD45"/>
      <c r="XE45"/>
      <c r="XF45"/>
      <c r="XG45"/>
      <c r="XH45"/>
      <c r="XI45"/>
      <c r="XJ45"/>
      <c r="XK45"/>
      <c r="XL45"/>
      <c r="XM45"/>
      <c r="XN45"/>
      <c r="XO45"/>
      <c r="XP45"/>
      <c r="XQ45"/>
      <c r="XR45"/>
      <c r="XS45"/>
      <c r="XT45"/>
      <c r="XU45"/>
      <c r="XV45"/>
      <c r="XW45"/>
      <c r="XX45"/>
      <c r="XY45"/>
      <c r="XZ45"/>
      <c r="YA45"/>
      <c r="YB45"/>
      <c r="YC45"/>
      <c r="YD45"/>
      <c r="YE45"/>
      <c r="YF45"/>
      <c r="YG45"/>
      <c r="YH45"/>
      <c r="YI45"/>
      <c r="YJ45"/>
      <c r="YK45"/>
      <c r="YL45"/>
      <c r="YM45"/>
      <c r="YN45"/>
      <c r="YO45"/>
      <c r="YP45"/>
      <c r="YQ45"/>
      <c r="YR45"/>
      <c r="YS45"/>
      <c r="YT45"/>
      <c r="YU45"/>
      <c r="YV45"/>
      <c r="YW45"/>
      <c r="YX45"/>
      <c r="YY45"/>
      <c r="YZ45"/>
      <c r="ZA45"/>
      <c r="ZB45"/>
      <c r="ZC45"/>
      <c r="ZD45"/>
      <c r="ZE45"/>
      <c r="ZF45"/>
      <c r="ZG45"/>
      <c r="ZH45"/>
      <c r="ZI45"/>
      <c r="ZJ45"/>
      <c r="ZK45"/>
      <c r="ZL45"/>
      <c r="ZM45"/>
      <c r="ZN45"/>
      <c r="ZO45"/>
      <c r="ZP45"/>
      <c r="ZQ45"/>
      <c r="ZR45"/>
      <c r="ZS45"/>
      <c r="ZT45"/>
      <c r="ZU45"/>
      <c r="ZV45"/>
      <c r="ZW45"/>
      <c r="ZX45"/>
      <c r="ZY45"/>
      <c r="ZZ45"/>
      <c r="AAA45"/>
      <c r="AAB45"/>
      <c r="AAC45"/>
      <c r="AAD45"/>
      <c r="AAE45"/>
      <c r="AAF45"/>
      <c r="AAG45"/>
      <c r="AAH45"/>
      <c r="AAI45"/>
      <c r="AAJ45"/>
      <c r="AAK45"/>
      <c r="AAL45"/>
      <c r="AAM45"/>
      <c r="AAN45"/>
      <c r="AAO45"/>
      <c r="AAP45"/>
      <c r="AAQ45"/>
      <c r="AAR45"/>
      <c r="AAS45"/>
      <c r="AAT45"/>
      <c r="AAU45"/>
      <c r="AAV45" t="s">
        <v>816</v>
      </c>
      <c r="AAW45"/>
      <c r="AAX45"/>
      <c r="AAY45"/>
      <c r="AAZ45"/>
      <c r="ABA45"/>
      <c r="ABB45"/>
      <c r="ABC45"/>
      <c r="ABD45"/>
      <c r="ABE45"/>
      <c r="ABF45"/>
      <c r="ABG45"/>
      <c r="ABH45" t="s">
        <v>816</v>
      </c>
      <c r="ABI45"/>
      <c r="ABJ45"/>
      <c r="ABK45"/>
      <c r="ABL45"/>
      <c r="ABM45"/>
      <c r="ABN45"/>
      <c r="ABO45"/>
      <c r="ABP45"/>
      <c r="ABQ45" t="s">
        <v>816</v>
      </c>
      <c r="ABR45"/>
      <c r="ABS45"/>
      <c r="ABT45"/>
      <c r="ABU45"/>
      <c r="ABV45"/>
      <c r="ABW45"/>
      <c r="ABX45"/>
      <c r="ABY45"/>
      <c r="ABZ45"/>
      <c r="ACA45"/>
      <c r="ACB45"/>
      <c r="ACC45"/>
      <c r="ACD45" t="s">
        <v>797</v>
      </c>
      <c r="ACE45" t="s">
        <v>2208</v>
      </c>
      <c r="ACF45">
        <v>0</v>
      </c>
      <c r="ACG45">
        <v>0</v>
      </c>
      <c r="ACH45">
        <v>0</v>
      </c>
      <c r="ACI45">
        <v>0</v>
      </c>
      <c r="ACJ45">
        <v>1</v>
      </c>
      <c r="ACK45">
        <v>0</v>
      </c>
      <c r="ACL45">
        <v>0</v>
      </c>
      <c r="ACM45">
        <v>0</v>
      </c>
      <c r="ACN45">
        <v>0</v>
      </c>
      <c r="ACO45">
        <v>0</v>
      </c>
      <c r="ACP45"/>
      <c r="ACQ45" t="s">
        <v>2102</v>
      </c>
      <c r="ACR45">
        <v>365235197</v>
      </c>
      <c r="ACS45" s="396">
        <v>44888.670902777783</v>
      </c>
      <c r="ACT45"/>
      <c r="ACU45"/>
      <c r="ACV45" t="s">
        <v>801</v>
      </c>
      <c r="ACW45"/>
      <c r="ACX45"/>
      <c r="ACY45">
        <v>45</v>
      </c>
    </row>
    <row r="46" spans="1:779" s="82" customFormat="1" x14ac:dyDescent="0.3">
      <c r="A46" t="s">
        <v>2408</v>
      </c>
      <c r="B46" s="396">
        <v>44888.4051802662</v>
      </c>
      <c r="C46" s="396">
        <v>44888.423471655093</v>
      </c>
      <c r="D46" s="396">
        <v>44888</v>
      </c>
      <c r="E46" t="s">
        <v>851</v>
      </c>
      <c r="F46" s="396">
        <v>44888</v>
      </c>
      <c r="G46" t="s">
        <v>793</v>
      </c>
      <c r="H46" t="s">
        <v>794</v>
      </c>
      <c r="I46" t="s">
        <v>794</v>
      </c>
      <c r="J46" t="s">
        <v>794</v>
      </c>
      <c r="K46" t="s">
        <v>795</v>
      </c>
      <c r="L46" t="s">
        <v>2409</v>
      </c>
      <c r="M46">
        <v>0</v>
      </c>
      <c r="N46">
        <v>0</v>
      </c>
      <c r="O46">
        <v>0</v>
      </c>
      <c r="P46">
        <v>0</v>
      </c>
      <c r="Q46">
        <v>0</v>
      </c>
      <c r="R46">
        <v>0</v>
      </c>
      <c r="S46">
        <v>0</v>
      </c>
      <c r="T46">
        <v>0</v>
      </c>
      <c r="U46">
        <v>1</v>
      </c>
      <c r="V46">
        <v>1</v>
      </c>
      <c r="W46">
        <v>1</v>
      </c>
      <c r="X46">
        <v>1</v>
      </c>
      <c r="Y46">
        <v>1</v>
      </c>
      <c r="Z46">
        <v>1</v>
      </c>
      <c r="AA46">
        <v>1</v>
      </c>
      <c r="AB46">
        <v>0</v>
      </c>
      <c r="AC46">
        <v>0</v>
      </c>
      <c r="AD46">
        <v>0</v>
      </c>
      <c r="AE46">
        <v>0</v>
      </c>
      <c r="AF46">
        <v>0</v>
      </c>
      <c r="AG46">
        <v>0</v>
      </c>
      <c r="AH46">
        <v>0</v>
      </c>
      <c r="AI46">
        <v>0</v>
      </c>
      <c r="AJ46"/>
      <c r="AK46"/>
      <c r="AL46"/>
      <c r="AM46"/>
      <c r="AN46"/>
      <c r="AO46"/>
      <c r="AP46"/>
      <c r="AQ46"/>
      <c r="AR46"/>
      <c r="AS46"/>
      <c r="AT46"/>
      <c r="AU46"/>
      <c r="AV46"/>
      <c r="AW46"/>
      <c r="AX46"/>
      <c r="AY46"/>
      <c r="AZ46"/>
      <c r="BA46"/>
      <c r="BB46"/>
      <c r="BC46"/>
      <c r="BD46"/>
      <c r="BE46"/>
      <c r="BF46"/>
      <c r="BG46"/>
      <c r="BH46"/>
      <c r="BI46"/>
      <c r="BJ46"/>
      <c r="BK46"/>
      <c r="BL46"/>
      <c r="BM46"/>
      <c r="BN46"/>
      <c r="BO46"/>
      <c r="BP46"/>
      <c r="BQ46"/>
      <c r="BR46"/>
      <c r="BS46"/>
      <c r="BT46"/>
      <c r="BU46"/>
      <c r="BV46"/>
      <c r="BW46"/>
      <c r="BX46"/>
      <c r="BY46"/>
      <c r="BZ46"/>
      <c r="CA46"/>
      <c r="CB46"/>
      <c r="CC46"/>
      <c r="CD46"/>
      <c r="CE46"/>
      <c r="CF46"/>
      <c r="CG46"/>
      <c r="CH46"/>
      <c r="CI46"/>
      <c r="CJ46"/>
      <c r="CK46"/>
      <c r="CL46"/>
      <c r="CM46"/>
      <c r="CN46"/>
      <c r="CO46"/>
      <c r="CP46"/>
      <c r="CQ46"/>
      <c r="CR46"/>
      <c r="CS46"/>
      <c r="CT46"/>
      <c r="CU46"/>
      <c r="CV46"/>
      <c r="CW46"/>
      <c r="CX46"/>
      <c r="CY46"/>
      <c r="CZ46"/>
      <c r="DA46"/>
      <c r="DB46"/>
      <c r="DC46"/>
      <c r="DD46"/>
      <c r="DE46"/>
      <c r="DF46"/>
      <c r="DG46"/>
      <c r="DH46"/>
      <c r="DI46"/>
      <c r="DJ46"/>
      <c r="DK46"/>
      <c r="DL46"/>
      <c r="DM46"/>
      <c r="DN46"/>
      <c r="DO46"/>
      <c r="DP46"/>
      <c r="DQ46"/>
      <c r="DR46"/>
      <c r="DS46"/>
      <c r="DT46"/>
      <c r="DU46"/>
      <c r="DV46"/>
      <c r="DW46"/>
      <c r="DX46"/>
      <c r="DY46"/>
      <c r="DZ46"/>
      <c r="EA46"/>
      <c r="EB46"/>
      <c r="EC46"/>
      <c r="ED46"/>
      <c r="EE46"/>
      <c r="EF46"/>
      <c r="EG46"/>
      <c r="EH46"/>
      <c r="EI46"/>
      <c r="EJ46"/>
      <c r="EK46"/>
      <c r="EL46"/>
      <c r="EM46"/>
      <c r="EN46"/>
      <c r="EO46"/>
      <c r="EP46"/>
      <c r="EQ46"/>
      <c r="ER46"/>
      <c r="ES46"/>
      <c r="ET46"/>
      <c r="EU46"/>
      <c r="EV46"/>
      <c r="EW46"/>
      <c r="EX46"/>
      <c r="EY46"/>
      <c r="EZ46"/>
      <c r="FA46"/>
      <c r="FB46"/>
      <c r="FC46"/>
      <c r="FD46"/>
      <c r="FE46"/>
      <c r="FF46"/>
      <c r="FG46"/>
      <c r="FH46"/>
      <c r="FI46"/>
      <c r="FJ46"/>
      <c r="FK46"/>
      <c r="FL46"/>
      <c r="FM46"/>
      <c r="FN46"/>
      <c r="FO46"/>
      <c r="FP46"/>
      <c r="FQ46"/>
      <c r="FR46"/>
      <c r="FS46"/>
      <c r="FT46"/>
      <c r="FU46"/>
      <c r="FV46"/>
      <c r="FW46"/>
      <c r="FX46"/>
      <c r="FY46"/>
      <c r="FZ46"/>
      <c r="GA46"/>
      <c r="GB46"/>
      <c r="GC46"/>
      <c r="GD46"/>
      <c r="GE46"/>
      <c r="GF46"/>
      <c r="GG46"/>
      <c r="GH46"/>
      <c r="GI46"/>
      <c r="GJ46"/>
      <c r="GK46"/>
      <c r="GL46"/>
      <c r="GM46"/>
      <c r="GN46"/>
      <c r="GO46"/>
      <c r="GP46"/>
      <c r="GQ46"/>
      <c r="GR46"/>
      <c r="GS46"/>
      <c r="GT46"/>
      <c r="GU46"/>
      <c r="GV46"/>
      <c r="GW46"/>
      <c r="GX46"/>
      <c r="GY46"/>
      <c r="GZ46"/>
      <c r="HA46"/>
      <c r="HB46"/>
      <c r="HC46"/>
      <c r="HD46"/>
      <c r="HE46"/>
      <c r="HF46"/>
      <c r="HG46"/>
      <c r="HH46"/>
      <c r="HI46"/>
      <c r="HJ46"/>
      <c r="HK46"/>
      <c r="HL46"/>
      <c r="HM46"/>
      <c r="HN46"/>
      <c r="HO46"/>
      <c r="HP46"/>
      <c r="HQ46"/>
      <c r="HR46"/>
      <c r="HS46"/>
      <c r="HT46"/>
      <c r="HU46"/>
      <c r="HV46"/>
      <c r="HW46"/>
      <c r="HX46"/>
      <c r="HY46"/>
      <c r="HZ46"/>
      <c r="IA46"/>
      <c r="IB46"/>
      <c r="IC46"/>
      <c r="ID46"/>
      <c r="IE46"/>
      <c r="IF46"/>
      <c r="IG46"/>
      <c r="IH46"/>
      <c r="II46"/>
      <c r="IJ46"/>
      <c r="IK46"/>
      <c r="IL46"/>
      <c r="IM46"/>
      <c r="IN46"/>
      <c r="IO46"/>
      <c r="IP46"/>
      <c r="IQ46"/>
      <c r="IR46"/>
      <c r="IS46"/>
      <c r="IT46"/>
      <c r="IU46"/>
      <c r="IV46"/>
      <c r="IW46"/>
      <c r="IX46"/>
      <c r="IY46"/>
      <c r="IZ46"/>
      <c r="JA46"/>
      <c r="JB46"/>
      <c r="JC46"/>
      <c r="JD46"/>
      <c r="JE46"/>
      <c r="JF46"/>
      <c r="JG46"/>
      <c r="JH46"/>
      <c r="JI46"/>
      <c r="JJ46"/>
      <c r="JK46"/>
      <c r="JL46"/>
      <c r="JM46"/>
      <c r="JN46"/>
      <c r="JO46"/>
      <c r="JP46"/>
      <c r="JQ46"/>
      <c r="JR46"/>
      <c r="JS46"/>
      <c r="JT46"/>
      <c r="JU46"/>
      <c r="JV46" t="s">
        <v>840</v>
      </c>
      <c r="JW46"/>
      <c r="JX46">
        <v>100</v>
      </c>
      <c r="JY46">
        <v>100</v>
      </c>
      <c r="JZ46"/>
      <c r="KA46">
        <v>200</v>
      </c>
      <c r="KB46">
        <v>-50</v>
      </c>
      <c r="KC46">
        <v>-100</v>
      </c>
      <c r="KD46" t="s">
        <v>2410</v>
      </c>
      <c r="KE46" t="s">
        <v>852</v>
      </c>
      <c r="KF46"/>
      <c r="KG46"/>
      <c r="KH46" t="s">
        <v>816</v>
      </c>
      <c r="KI46"/>
      <c r="KJ46"/>
      <c r="KK46"/>
      <c r="KL46"/>
      <c r="KM46"/>
      <c r="KN46"/>
      <c r="KO46"/>
      <c r="KP46"/>
      <c r="KQ46"/>
      <c r="KR46"/>
      <c r="KS46"/>
      <c r="KT46"/>
      <c r="KU46"/>
      <c r="KV46"/>
      <c r="KW46"/>
      <c r="KX46"/>
      <c r="KY46"/>
      <c r="KZ46"/>
      <c r="LA46" t="s">
        <v>840</v>
      </c>
      <c r="LB46"/>
      <c r="LC46">
        <v>50</v>
      </c>
      <c r="LD46">
        <v>50</v>
      </c>
      <c r="LE46"/>
      <c r="LF46">
        <v>50</v>
      </c>
      <c r="LG46">
        <v>0</v>
      </c>
      <c r="LH46">
        <v>0</v>
      </c>
      <c r="LI46"/>
      <c r="LJ46" t="s">
        <v>852</v>
      </c>
      <c r="LK46"/>
      <c r="LL46"/>
      <c r="LM46" t="s">
        <v>816</v>
      </c>
      <c r="LN46"/>
      <c r="LO46"/>
      <c r="LP46"/>
      <c r="LQ46"/>
      <c r="LR46"/>
      <c r="LS46"/>
      <c r="LT46"/>
      <c r="LU46"/>
      <c r="LV46"/>
      <c r="LW46"/>
      <c r="LX46"/>
      <c r="LY46"/>
      <c r="LZ46"/>
      <c r="MA46"/>
      <c r="MB46"/>
      <c r="MC46"/>
      <c r="MD46"/>
      <c r="ME46"/>
      <c r="MF46" t="s">
        <v>840</v>
      </c>
      <c r="MG46"/>
      <c r="MH46">
        <v>300</v>
      </c>
      <c r="MI46">
        <v>300</v>
      </c>
      <c r="MJ46"/>
      <c r="MK46">
        <v>313</v>
      </c>
      <c r="ML46">
        <v>-4.1533546325878596</v>
      </c>
      <c r="MM46">
        <v>-13</v>
      </c>
      <c r="MN46"/>
      <c r="MO46" t="s">
        <v>798</v>
      </c>
      <c r="MP46" t="s">
        <v>799</v>
      </c>
      <c r="MQ46"/>
      <c r="MR46" t="s">
        <v>816</v>
      </c>
      <c r="MS46"/>
      <c r="MT46"/>
      <c r="MU46"/>
      <c r="MV46"/>
      <c r="MW46"/>
      <c r="MX46"/>
      <c r="MY46"/>
      <c r="MZ46"/>
      <c r="NA46"/>
      <c r="NB46"/>
      <c r="NC46"/>
      <c r="ND46"/>
      <c r="NE46"/>
      <c r="NF46"/>
      <c r="NG46"/>
      <c r="NH46"/>
      <c r="NI46"/>
      <c r="NJ46"/>
      <c r="NK46" t="s">
        <v>840</v>
      </c>
      <c r="NL46"/>
      <c r="NM46">
        <v>200</v>
      </c>
      <c r="NN46">
        <v>200</v>
      </c>
      <c r="NO46"/>
      <c r="NP46">
        <v>200</v>
      </c>
      <c r="NQ46">
        <v>0</v>
      </c>
      <c r="NR46">
        <v>0</v>
      </c>
      <c r="NS46"/>
      <c r="NT46" t="s">
        <v>798</v>
      </c>
      <c r="NU46" t="s">
        <v>799</v>
      </c>
      <c r="NV46"/>
      <c r="NW46" t="s">
        <v>816</v>
      </c>
      <c r="NX46"/>
      <c r="NY46"/>
      <c r="NZ46"/>
      <c r="OA46"/>
      <c r="OB46"/>
      <c r="OC46"/>
      <c r="OD46"/>
      <c r="OE46"/>
      <c r="OF46"/>
      <c r="OG46"/>
      <c r="OH46"/>
      <c r="OI46"/>
      <c r="OJ46"/>
      <c r="OK46"/>
      <c r="OL46"/>
      <c r="OM46"/>
      <c r="ON46"/>
      <c r="OO46"/>
      <c r="OP46" t="s">
        <v>840</v>
      </c>
      <c r="OQ46"/>
      <c r="OR46">
        <v>100</v>
      </c>
      <c r="OS46">
        <v>100</v>
      </c>
      <c r="OT46"/>
      <c r="OU46">
        <v>94</v>
      </c>
      <c r="OV46">
        <v>6.3829787234042552</v>
      </c>
      <c r="OW46">
        <v>6</v>
      </c>
      <c r="OX46"/>
      <c r="OY46" t="s">
        <v>852</v>
      </c>
      <c r="OZ46"/>
      <c r="PA46"/>
      <c r="PB46" t="s">
        <v>816</v>
      </c>
      <c r="PC46"/>
      <c r="PD46"/>
      <c r="PE46"/>
      <c r="PF46"/>
      <c r="PG46"/>
      <c r="PH46"/>
      <c r="PI46"/>
      <c r="PJ46"/>
      <c r="PK46"/>
      <c r="PL46"/>
      <c r="PM46"/>
      <c r="PN46"/>
      <c r="PO46"/>
      <c r="PP46"/>
      <c r="PQ46"/>
      <c r="PR46"/>
      <c r="PS46"/>
      <c r="PT46"/>
      <c r="PU46"/>
      <c r="PV46"/>
      <c r="PW46"/>
      <c r="PX46"/>
      <c r="PY46"/>
      <c r="PZ46"/>
      <c r="QA46"/>
      <c r="QB46"/>
      <c r="QC46"/>
      <c r="QD46"/>
      <c r="QE46"/>
      <c r="QF46"/>
      <c r="QG46"/>
      <c r="QH46"/>
      <c r="QI46"/>
      <c r="QJ46"/>
      <c r="QK46"/>
      <c r="QL46"/>
      <c r="QM46"/>
      <c r="QN46"/>
      <c r="QO46"/>
      <c r="QP46"/>
      <c r="QQ46"/>
      <c r="QR46"/>
      <c r="QS46"/>
      <c r="QT46"/>
      <c r="QU46"/>
      <c r="QV46"/>
      <c r="QW46"/>
      <c r="QX46"/>
      <c r="QY46"/>
      <c r="QZ46"/>
      <c r="RA46"/>
      <c r="RB46"/>
      <c r="RC46"/>
      <c r="RD46"/>
      <c r="RE46"/>
      <c r="RF46"/>
      <c r="RG46"/>
      <c r="RH46"/>
      <c r="RI46"/>
      <c r="RJ46"/>
      <c r="RK46"/>
      <c r="RL46"/>
      <c r="RM46"/>
      <c r="RN46"/>
      <c r="RO46"/>
      <c r="RP46"/>
      <c r="RQ46"/>
      <c r="RR46"/>
      <c r="RS46"/>
      <c r="RT46"/>
      <c r="RU46"/>
      <c r="RV46"/>
      <c r="RW46"/>
      <c r="RX46"/>
      <c r="RY46"/>
      <c r="RZ46"/>
      <c r="SA46"/>
      <c r="SB46"/>
      <c r="SC46"/>
      <c r="SD46"/>
      <c r="SE46" t="s">
        <v>840</v>
      </c>
      <c r="SF46"/>
      <c r="SG46">
        <v>250</v>
      </c>
      <c r="SH46">
        <v>250</v>
      </c>
      <c r="SI46"/>
      <c r="SJ46">
        <v>240</v>
      </c>
      <c r="SK46">
        <v>4.1666666666666661</v>
      </c>
      <c r="SL46">
        <v>10</v>
      </c>
      <c r="SM46"/>
      <c r="SN46" t="s">
        <v>798</v>
      </c>
      <c r="SO46" t="s">
        <v>799</v>
      </c>
      <c r="SP46"/>
      <c r="SQ46" t="s">
        <v>797</v>
      </c>
      <c r="SR46" t="s">
        <v>2294</v>
      </c>
      <c r="SS46">
        <v>0</v>
      </c>
      <c r="ST46">
        <v>1</v>
      </c>
      <c r="SU46">
        <v>0</v>
      </c>
      <c r="SV46">
        <v>0</v>
      </c>
      <c r="SW46">
        <v>0</v>
      </c>
      <c r="SX46">
        <v>0</v>
      </c>
      <c r="SY46">
        <v>0</v>
      </c>
      <c r="SZ46">
        <v>0</v>
      </c>
      <c r="TA46">
        <v>0</v>
      </c>
      <c r="TB46">
        <v>1</v>
      </c>
      <c r="TC46">
        <v>0</v>
      </c>
      <c r="TD46">
        <v>0</v>
      </c>
      <c r="TE46">
        <v>1</v>
      </c>
      <c r="TF46">
        <v>0</v>
      </c>
      <c r="TG46">
        <v>0</v>
      </c>
      <c r="TH46"/>
      <c r="TI46"/>
      <c r="TJ46" t="s">
        <v>840</v>
      </c>
      <c r="TK46"/>
      <c r="TL46">
        <v>75</v>
      </c>
      <c r="TM46">
        <v>75</v>
      </c>
      <c r="TN46"/>
      <c r="TO46">
        <v>75</v>
      </c>
      <c r="TP46">
        <v>0</v>
      </c>
      <c r="TQ46">
        <v>0</v>
      </c>
      <c r="TR46"/>
      <c r="TS46" t="s">
        <v>798</v>
      </c>
      <c r="TT46" t="s">
        <v>799</v>
      </c>
      <c r="TU46"/>
      <c r="TV46" t="s">
        <v>797</v>
      </c>
      <c r="TW46" t="s">
        <v>2411</v>
      </c>
      <c r="TX46">
        <v>0</v>
      </c>
      <c r="TY46">
        <v>1</v>
      </c>
      <c r="TZ46">
        <v>0</v>
      </c>
      <c r="UA46">
        <v>0</v>
      </c>
      <c r="UB46">
        <v>0</v>
      </c>
      <c r="UC46">
        <v>0</v>
      </c>
      <c r="UD46">
        <v>0</v>
      </c>
      <c r="UE46">
        <v>0</v>
      </c>
      <c r="UF46">
        <v>0</v>
      </c>
      <c r="UG46">
        <v>1</v>
      </c>
      <c r="UH46">
        <v>0</v>
      </c>
      <c r="UI46">
        <v>0</v>
      </c>
      <c r="UJ46">
        <v>1</v>
      </c>
      <c r="UK46">
        <v>0</v>
      </c>
      <c r="UL46">
        <v>0</v>
      </c>
      <c r="UM46"/>
      <c r="UN46"/>
      <c r="UO46"/>
      <c r="UP46"/>
      <c r="UQ46"/>
      <c r="UR46"/>
      <c r="US46"/>
      <c r="UT46"/>
      <c r="UU46"/>
      <c r="UV46"/>
      <c r="UW46"/>
      <c r="UX46"/>
      <c r="UY46"/>
      <c r="UZ46"/>
      <c r="VA46"/>
      <c r="VB46"/>
      <c r="VC46"/>
      <c r="VD46"/>
      <c r="VE46"/>
      <c r="VF46"/>
      <c r="VG46"/>
      <c r="VH46"/>
      <c r="VI46"/>
      <c r="VJ46"/>
      <c r="VK46"/>
      <c r="VL46"/>
      <c r="VM46"/>
      <c r="VN46"/>
      <c r="VO46"/>
      <c r="VP46"/>
      <c r="VQ46"/>
      <c r="VR46"/>
      <c r="VS46"/>
      <c r="VT46"/>
      <c r="VU46"/>
      <c r="VV46"/>
      <c r="VW46"/>
      <c r="VX46"/>
      <c r="VY46"/>
      <c r="VZ46"/>
      <c r="WA46"/>
      <c r="WB46"/>
      <c r="WC46"/>
      <c r="WD46"/>
      <c r="WE46"/>
      <c r="WF46"/>
      <c r="WG46"/>
      <c r="WH46"/>
      <c r="WI46"/>
      <c r="WJ46"/>
      <c r="WK46"/>
      <c r="WL46"/>
      <c r="WM46"/>
      <c r="WN46"/>
      <c r="WO46"/>
      <c r="WP46"/>
      <c r="WQ46"/>
      <c r="WR46"/>
      <c r="WS46"/>
      <c r="WT46"/>
      <c r="WU46"/>
      <c r="WV46"/>
      <c r="WW46"/>
      <c r="WX46"/>
      <c r="WY46"/>
      <c r="WZ46"/>
      <c r="XA46"/>
      <c r="XB46"/>
      <c r="XC46"/>
      <c r="XD46"/>
      <c r="XE46"/>
      <c r="XF46"/>
      <c r="XG46"/>
      <c r="XH46"/>
      <c r="XI46"/>
      <c r="XJ46"/>
      <c r="XK46"/>
      <c r="XL46"/>
      <c r="XM46"/>
      <c r="XN46"/>
      <c r="XO46"/>
      <c r="XP46"/>
      <c r="XQ46"/>
      <c r="XR46"/>
      <c r="XS46"/>
      <c r="XT46"/>
      <c r="XU46"/>
      <c r="XV46"/>
      <c r="XW46"/>
      <c r="XX46"/>
      <c r="XY46"/>
      <c r="XZ46"/>
      <c r="YA46"/>
      <c r="YB46"/>
      <c r="YC46"/>
      <c r="YD46"/>
      <c r="YE46"/>
      <c r="YF46"/>
      <c r="YG46"/>
      <c r="YH46"/>
      <c r="YI46"/>
      <c r="YJ46"/>
      <c r="YK46"/>
      <c r="YL46"/>
      <c r="YM46"/>
      <c r="YN46"/>
      <c r="YO46"/>
      <c r="YP46"/>
      <c r="YQ46"/>
      <c r="YR46"/>
      <c r="YS46"/>
      <c r="YT46"/>
      <c r="YU46"/>
      <c r="YV46"/>
      <c r="YW46"/>
      <c r="YX46"/>
      <c r="YY46"/>
      <c r="YZ46"/>
      <c r="ZA46"/>
      <c r="ZB46"/>
      <c r="ZC46"/>
      <c r="ZD46"/>
      <c r="ZE46"/>
      <c r="ZF46"/>
      <c r="ZG46"/>
      <c r="ZH46"/>
      <c r="ZI46"/>
      <c r="ZJ46"/>
      <c r="ZK46"/>
      <c r="ZL46"/>
      <c r="ZM46"/>
      <c r="ZN46"/>
      <c r="ZO46"/>
      <c r="ZP46"/>
      <c r="ZQ46"/>
      <c r="ZR46"/>
      <c r="ZS46"/>
      <c r="ZT46"/>
      <c r="ZU46"/>
      <c r="ZV46"/>
      <c r="ZW46"/>
      <c r="ZX46"/>
      <c r="ZY46"/>
      <c r="ZZ46"/>
      <c r="AAA46"/>
      <c r="AAB46"/>
      <c r="AAC46"/>
      <c r="AAD46"/>
      <c r="AAE46"/>
      <c r="AAF46"/>
      <c r="AAG46"/>
      <c r="AAH46"/>
      <c r="AAI46"/>
      <c r="AAJ46"/>
      <c r="AAK46"/>
      <c r="AAL46"/>
      <c r="AAM46"/>
      <c r="AAN46"/>
      <c r="AAO46"/>
      <c r="AAP46"/>
      <c r="AAQ46"/>
      <c r="AAR46"/>
      <c r="AAS46"/>
      <c r="AAT46"/>
      <c r="AAU46"/>
      <c r="AAV46" t="s">
        <v>816</v>
      </c>
      <c r="AAW46"/>
      <c r="AAX46"/>
      <c r="AAY46"/>
      <c r="AAZ46"/>
      <c r="ABA46"/>
      <c r="ABB46"/>
      <c r="ABC46"/>
      <c r="ABD46"/>
      <c r="ABE46"/>
      <c r="ABF46"/>
      <c r="ABG46"/>
      <c r="ABH46" t="s">
        <v>816</v>
      </c>
      <c r="ABI46"/>
      <c r="ABJ46"/>
      <c r="ABK46"/>
      <c r="ABL46"/>
      <c r="ABM46"/>
      <c r="ABN46"/>
      <c r="ABO46"/>
      <c r="ABP46"/>
      <c r="ABQ46" t="s">
        <v>816</v>
      </c>
      <c r="ABR46"/>
      <c r="ABS46"/>
      <c r="ABT46"/>
      <c r="ABU46"/>
      <c r="ABV46"/>
      <c r="ABW46"/>
      <c r="ABX46"/>
      <c r="ABY46"/>
      <c r="ABZ46"/>
      <c r="ACA46"/>
      <c r="ACB46"/>
      <c r="ACC46"/>
      <c r="ACD46" t="s">
        <v>797</v>
      </c>
      <c r="ACE46" t="s">
        <v>2388</v>
      </c>
      <c r="ACF46">
        <v>1</v>
      </c>
      <c r="ACG46">
        <v>0</v>
      </c>
      <c r="ACH46">
        <v>0</v>
      </c>
      <c r="ACI46">
        <v>0</v>
      </c>
      <c r="ACJ46">
        <v>1</v>
      </c>
      <c r="ACK46">
        <v>0</v>
      </c>
      <c r="ACL46">
        <v>0</v>
      </c>
      <c r="ACM46">
        <v>0</v>
      </c>
      <c r="ACN46">
        <v>0</v>
      </c>
      <c r="ACO46">
        <v>0</v>
      </c>
      <c r="ACP46"/>
      <c r="ACQ46" t="s">
        <v>2412</v>
      </c>
      <c r="ACR46">
        <v>365235210</v>
      </c>
      <c r="ACS46" s="396">
        <v>44888.670914351853</v>
      </c>
      <c r="ACT46"/>
      <c r="ACU46"/>
      <c r="ACV46" t="s">
        <v>801</v>
      </c>
      <c r="ACW46"/>
      <c r="ACX46"/>
      <c r="ACY46">
        <v>46</v>
      </c>
    </row>
    <row r="47" spans="1:779" s="82" customFormat="1" x14ac:dyDescent="0.3">
      <c r="A47" t="s">
        <v>2413</v>
      </c>
      <c r="B47" s="396">
        <v>44888.443279768522</v>
      </c>
      <c r="C47" s="396">
        <v>44888.454685567129</v>
      </c>
      <c r="D47" s="396">
        <v>44888</v>
      </c>
      <c r="E47" t="s">
        <v>2380</v>
      </c>
      <c r="F47" s="396">
        <v>44888</v>
      </c>
      <c r="G47" t="s">
        <v>793</v>
      </c>
      <c r="H47" t="s">
        <v>794</v>
      </c>
      <c r="I47" t="s">
        <v>794</v>
      </c>
      <c r="J47" t="s">
        <v>794</v>
      </c>
      <c r="K47" t="s">
        <v>795</v>
      </c>
      <c r="L47" t="s">
        <v>809</v>
      </c>
      <c r="M47">
        <v>0</v>
      </c>
      <c r="N47">
        <v>0</v>
      </c>
      <c r="O47">
        <v>0</v>
      </c>
      <c r="P47">
        <v>0</v>
      </c>
      <c r="Q47">
        <v>0</v>
      </c>
      <c r="R47">
        <v>0</v>
      </c>
      <c r="S47">
        <v>0</v>
      </c>
      <c r="T47">
        <v>0</v>
      </c>
      <c r="U47">
        <v>0</v>
      </c>
      <c r="V47">
        <v>0</v>
      </c>
      <c r="W47">
        <v>0</v>
      </c>
      <c r="X47">
        <v>0</v>
      </c>
      <c r="Y47">
        <v>0</v>
      </c>
      <c r="Z47">
        <v>0</v>
      </c>
      <c r="AA47">
        <v>0</v>
      </c>
      <c r="AB47">
        <v>1</v>
      </c>
      <c r="AC47">
        <v>0</v>
      </c>
      <c r="AD47">
        <v>0</v>
      </c>
      <c r="AE47">
        <v>0</v>
      </c>
      <c r="AF47">
        <v>0</v>
      </c>
      <c r="AG47">
        <v>0</v>
      </c>
      <c r="AH47">
        <v>0</v>
      </c>
      <c r="AI47">
        <v>0</v>
      </c>
      <c r="AJ47"/>
      <c r="AK47"/>
      <c r="AL47"/>
      <c r="AM47"/>
      <c r="AN47"/>
      <c r="AO47"/>
      <c r="AP47"/>
      <c r="AQ47"/>
      <c r="AR47"/>
      <c r="AS47"/>
      <c r="AT47"/>
      <c r="AU47"/>
      <c r="AV47"/>
      <c r="AW47"/>
      <c r="AX47"/>
      <c r="AY47"/>
      <c r="AZ47"/>
      <c r="BA47"/>
      <c r="BB47"/>
      <c r="BC47"/>
      <c r="BD47"/>
      <c r="BE47"/>
      <c r="BF47"/>
      <c r="BG47"/>
      <c r="BH47"/>
      <c r="BI47"/>
      <c r="BJ47"/>
      <c r="BK47"/>
      <c r="BL47"/>
      <c r="BM47"/>
      <c r="BN47"/>
      <c r="BO47"/>
      <c r="BP47"/>
      <c r="BQ47"/>
      <c r="BR47"/>
      <c r="BS47"/>
      <c r="BT47"/>
      <c r="BU47"/>
      <c r="BV47"/>
      <c r="BW47"/>
      <c r="BX47"/>
      <c r="BY47"/>
      <c r="BZ47"/>
      <c r="CA47"/>
      <c r="CB47"/>
      <c r="CC47"/>
      <c r="CD47"/>
      <c r="CE47"/>
      <c r="CF47"/>
      <c r="CG47"/>
      <c r="CH47"/>
      <c r="CI47"/>
      <c r="CJ47"/>
      <c r="CK47"/>
      <c r="CL47"/>
      <c r="CM47"/>
      <c r="CN47"/>
      <c r="CO47"/>
      <c r="CP47"/>
      <c r="CQ47"/>
      <c r="CR47"/>
      <c r="CS47"/>
      <c r="CT47"/>
      <c r="CU47"/>
      <c r="CV47"/>
      <c r="CW47"/>
      <c r="CX47"/>
      <c r="CY47"/>
      <c r="CZ47"/>
      <c r="DA47"/>
      <c r="DB47"/>
      <c r="DC47"/>
      <c r="DD47"/>
      <c r="DE47"/>
      <c r="DF47"/>
      <c r="DG47"/>
      <c r="DH47"/>
      <c r="DI47"/>
      <c r="DJ47"/>
      <c r="DK47"/>
      <c r="DL47"/>
      <c r="DM47"/>
      <c r="DN47"/>
      <c r="DO47"/>
      <c r="DP47"/>
      <c r="DQ47"/>
      <c r="DR47"/>
      <c r="DS47"/>
      <c r="DT47"/>
      <c r="DU47"/>
      <c r="DV47"/>
      <c r="DW47"/>
      <c r="DX47"/>
      <c r="DY47"/>
      <c r="DZ47"/>
      <c r="EA47"/>
      <c r="EB47"/>
      <c r="EC47"/>
      <c r="ED47"/>
      <c r="EE47"/>
      <c r="EF47"/>
      <c r="EG47"/>
      <c r="EH47"/>
      <c r="EI47"/>
      <c r="EJ47"/>
      <c r="EK47"/>
      <c r="EL47"/>
      <c r="EM47"/>
      <c r="EN47"/>
      <c r="EO47"/>
      <c r="EP47"/>
      <c r="EQ47"/>
      <c r="ER47"/>
      <c r="ES47"/>
      <c r="ET47"/>
      <c r="EU47"/>
      <c r="EV47"/>
      <c r="EW47"/>
      <c r="EX47"/>
      <c r="EY47"/>
      <c r="EZ47"/>
      <c r="FA47"/>
      <c r="FB47"/>
      <c r="FC47"/>
      <c r="FD47"/>
      <c r="FE47"/>
      <c r="FF47"/>
      <c r="FG47"/>
      <c r="FH47"/>
      <c r="FI47"/>
      <c r="FJ47"/>
      <c r="FK47"/>
      <c r="FL47"/>
      <c r="FM47"/>
      <c r="FN47"/>
      <c r="FO47"/>
      <c r="FP47"/>
      <c r="FQ47"/>
      <c r="FR47"/>
      <c r="FS47"/>
      <c r="FT47"/>
      <c r="FU47"/>
      <c r="FV47"/>
      <c r="FW47"/>
      <c r="FX47"/>
      <c r="FY47"/>
      <c r="FZ47"/>
      <c r="GA47"/>
      <c r="GB47"/>
      <c r="GC47"/>
      <c r="GD47"/>
      <c r="GE47"/>
      <c r="GF47"/>
      <c r="GG47"/>
      <c r="GH47"/>
      <c r="GI47"/>
      <c r="GJ47"/>
      <c r="GK47"/>
      <c r="GL47"/>
      <c r="GM47"/>
      <c r="GN47"/>
      <c r="GO47"/>
      <c r="GP47"/>
      <c r="GQ47"/>
      <c r="GR47"/>
      <c r="GS47"/>
      <c r="GT47"/>
      <c r="GU47"/>
      <c r="GV47"/>
      <c r="GW47"/>
      <c r="GX47"/>
      <c r="GY47"/>
      <c r="GZ47"/>
      <c r="HA47"/>
      <c r="HB47"/>
      <c r="HC47"/>
      <c r="HD47"/>
      <c r="HE47"/>
      <c r="HF47"/>
      <c r="HG47"/>
      <c r="HH47"/>
      <c r="HI47"/>
      <c r="HJ47"/>
      <c r="HK47"/>
      <c r="HL47"/>
      <c r="HM47"/>
      <c r="HN47"/>
      <c r="HO47"/>
      <c r="HP47"/>
      <c r="HQ47"/>
      <c r="HR47"/>
      <c r="HS47"/>
      <c r="HT47"/>
      <c r="HU47"/>
      <c r="HV47"/>
      <c r="HW47"/>
      <c r="HX47"/>
      <c r="HY47"/>
      <c r="HZ47"/>
      <c r="IA47"/>
      <c r="IB47"/>
      <c r="IC47"/>
      <c r="ID47"/>
      <c r="IE47"/>
      <c r="IF47"/>
      <c r="IG47"/>
      <c r="IH47"/>
      <c r="II47"/>
      <c r="IJ47"/>
      <c r="IK47"/>
      <c r="IL47"/>
      <c r="IM47"/>
      <c r="IN47"/>
      <c r="IO47"/>
      <c r="IP47"/>
      <c r="IQ47"/>
      <c r="IR47"/>
      <c r="IS47"/>
      <c r="IT47"/>
      <c r="IU47"/>
      <c r="IV47"/>
      <c r="IW47"/>
      <c r="IX47"/>
      <c r="IY47"/>
      <c r="IZ47"/>
      <c r="JA47"/>
      <c r="JB47"/>
      <c r="JC47"/>
      <c r="JD47"/>
      <c r="JE47"/>
      <c r="JF47"/>
      <c r="JG47"/>
      <c r="JH47"/>
      <c r="JI47"/>
      <c r="JJ47"/>
      <c r="JK47"/>
      <c r="JL47"/>
      <c r="JM47"/>
      <c r="JN47"/>
      <c r="JO47"/>
      <c r="JP47"/>
      <c r="JQ47"/>
      <c r="JR47"/>
      <c r="JS47"/>
      <c r="JT47"/>
      <c r="JU47"/>
      <c r="JV47"/>
      <c r="JW47"/>
      <c r="JX47"/>
      <c r="JY47"/>
      <c r="JZ47"/>
      <c r="KA47"/>
      <c r="KB47"/>
      <c r="KC47"/>
      <c r="KD47"/>
      <c r="KE47"/>
      <c r="KF47"/>
      <c r="KG47"/>
      <c r="KH47"/>
      <c r="KI47"/>
      <c r="KJ47"/>
      <c r="KK47"/>
      <c r="KL47"/>
      <c r="KM47"/>
      <c r="KN47"/>
      <c r="KO47"/>
      <c r="KP47"/>
      <c r="KQ47"/>
      <c r="KR47"/>
      <c r="KS47"/>
      <c r="KT47"/>
      <c r="KU47"/>
      <c r="KV47"/>
      <c r="KW47"/>
      <c r="KX47"/>
      <c r="KY47"/>
      <c r="KZ47"/>
      <c r="LA47"/>
      <c r="LB47"/>
      <c r="LC47"/>
      <c r="LD47"/>
      <c r="LE47"/>
      <c r="LF47"/>
      <c r="LG47"/>
      <c r="LH47"/>
      <c r="LI47"/>
      <c r="LJ47"/>
      <c r="LK47"/>
      <c r="LL47"/>
      <c r="LM47"/>
      <c r="LN47"/>
      <c r="LO47"/>
      <c r="LP47"/>
      <c r="LQ47"/>
      <c r="LR47"/>
      <c r="LS47"/>
      <c r="LT47"/>
      <c r="LU47"/>
      <c r="LV47"/>
      <c r="LW47"/>
      <c r="LX47"/>
      <c r="LY47"/>
      <c r="LZ47"/>
      <c r="MA47"/>
      <c r="MB47"/>
      <c r="MC47"/>
      <c r="MD47"/>
      <c r="ME47"/>
      <c r="MF47"/>
      <c r="MG47"/>
      <c r="MH47"/>
      <c r="MI47"/>
      <c r="MJ47"/>
      <c r="MK47"/>
      <c r="ML47"/>
      <c r="MM47"/>
      <c r="MN47"/>
      <c r="MO47"/>
      <c r="MP47"/>
      <c r="MQ47"/>
      <c r="MR47"/>
      <c r="MS47"/>
      <c r="MT47"/>
      <c r="MU47"/>
      <c r="MV47"/>
      <c r="MW47"/>
      <c r="MX47"/>
      <c r="MY47"/>
      <c r="MZ47"/>
      <c r="NA47"/>
      <c r="NB47"/>
      <c r="NC47"/>
      <c r="ND47"/>
      <c r="NE47"/>
      <c r="NF47"/>
      <c r="NG47"/>
      <c r="NH47"/>
      <c r="NI47"/>
      <c r="NJ47"/>
      <c r="NK47"/>
      <c r="NL47"/>
      <c r="NM47"/>
      <c r="NN47"/>
      <c r="NO47"/>
      <c r="NP47"/>
      <c r="NQ47"/>
      <c r="NR47"/>
      <c r="NS47"/>
      <c r="NT47"/>
      <c r="NU47"/>
      <c r="NV47"/>
      <c r="NW47"/>
      <c r="NX47"/>
      <c r="NY47"/>
      <c r="NZ47"/>
      <c r="OA47"/>
      <c r="OB47"/>
      <c r="OC47"/>
      <c r="OD47"/>
      <c r="OE47"/>
      <c r="OF47"/>
      <c r="OG47"/>
      <c r="OH47"/>
      <c r="OI47"/>
      <c r="OJ47"/>
      <c r="OK47"/>
      <c r="OL47"/>
      <c r="OM47"/>
      <c r="ON47"/>
      <c r="OO47"/>
      <c r="OP47"/>
      <c r="OQ47"/>
      <c r="OR47"/>
      <c r="OS47"/>
      <c r="OT47"/>
      <c r="OU47"/>
      <c r="OV47"/>
      <c r="OW47"/>
      <c r="OX47"/>
      <c r="OY47"/>
      <c r="OZ47"/>
      <c r="PA47"/>
      <c r="PB47"/>
      <c r="PC47"/>
      <c r="PD47"/>
      <c r="PE47"/>
      <c r="PF47"/>
      <c r="PG47"/>
      <c r="PH47"/>
      <c r="PI47"/>
      <c r="PJ47"/>
      <c r="PK47"/>
      <c r="PL47"/>
      <c r="PM47"/>
      <c r="PN47"/>
      <c r="PO47"/>
      <c r="PP47"/>
      <c r="PQ47"/>
      <c r="PR47"/>
      <c r="PS47"/>
      <c r="PT47"/>
      <c r="PU47" t="s">
        <v>797</v>
      </c>
      <c r="PV47"/>
      <c r="PW47">
        <v>2000</v>
      </c>
      <c r="PX47">
        <v>2000</v>
      </c>
      <c r="PY47"/>
      <c r="PZ47">
        <v>1500</v>
      </c>
      <c r="QA47">
        <v>33.333333333333329</v>
      </c>
      <c r="QB47">
        <v>500</v>
      </c>
      <c r="QC47" t="s">
        <v>2414</v>
      </c>
      <c r="QD47" t="s">
        <v>841</v>
      </c>
      <c r="QE47"/>
      <c r="QF47"/>
      <c r="QG47" t="s">
        <v>797</v>
      </c>
      <c r="QH47" t="s">
        <v>928</v>
      </c>
      <c r="QI47">
        <v>1</v>
      </c>
      <c r="QJ47">
        <v>0</v>
      </c>
      <c r="QK47">
        <v>0</v>
      </c>
      <c r="QL47">
        <v>0</v>
      </c>
      <c r="QM47">
        <v>0</v>
      </c>
      <c r="QN47">
        <v>0</v>
      </c>
      <c r="QO47">
        <v>0</v>
      </c>
      <c r="QP47">
        <v>0</v>
      </c>
      <c r="QQ47">
        <v>0</v>
      </c>
      <c r="QR47">
        <v>0</v>
      </c>
      <c r="QS47">
        <v>0</v>
      </c>
      <c r="QT47">
        <v>0</v>
      </c>
      <c r="QU47">
        <v>0</v>
      </c>
      <c r="QV47">
        <v>0</v>
      </c>
      <c r="QW47">
        <v>0</v>
      </c>
      <c r="QX47"/>
      <c r="QY47"/>
      <c r="QZ47"/>
      <c r="RA47"/>
      <c r="RB47"/>
      <c r="RC47"/>
      <c r="RD47"/>
      <c r="RE47"/>
      <c r="RF47"/>
      <c r="RG47"/>
      <c r="RH47"/>
      <c r="RI47"/>
      <c r="RJ47"/>
      <c r="RK47"/>
      <c r="RL47"/>
      <c r="RM47"/>
      <c r="RN47"/>
      <c r="RO47"/>
      <c r="RP47"/>
      <c r="RQ47"/>
      <c r="RR47"/>
      <c r="RS47"/>
      <c r="RT47"/>
      <c r="RU47"/>
      <c r="RV47"/>
      <c r="RW47"/>
      <c r="RX47"/>
      <c r="RY47"/>
      <c r="RZ47"/>
      <c r="SA47"/>
      <c r="SB47"/>
      <c r="SC47"/>
      <c r="SD47"/>
      <c r="SE47"/>
      <c r="SF47"/>
      <c r="SG47"/>
      <c r="SH47"/>
      <c r="SI47"/>
      <c r="SJ47"/>
      <c r="SK47"/>
      <c r="SL47"/>
      <c r="SM47"/>
      <c r="SN47"/>
      <c r="SO47"/>
      <c r="SP47"/>
      <c r="SQ47"/>
      <c r="SR47"/>
      <c r="SS47"/>
      <c r="ST47"/>
      <c r="SU47"/>
      <c r="SV47"/>
      <c r="SW47"/>
      <c r="SX47"/>
      <c r="SY47"/>
      <c r="SZ47"/>
      <c r="TA47"/>
      <c r="TB47"/>
      <c r="TC47"/>
      <c r="TD47"/>
      <c r="TE47"/>
      <c r="TF47"/>
      <c r="TG47"/>
      <c r="TH47"/>
      <c r="TI47"/>
      <c r="TJ47"/>
      <c r="TK47"/>
      <c r="TL47"/>
      <c r="TM47"/>
      <c r="TN47"/>
      <c r="TO47"/>
      <c r="TP47"/>
      <c r="TQ47"/>
      <c r="TR47"/>
      <c r="TS47"/>
      <c r="TT47"/>
      <c r="TU47"/>
      <c r="TV47"/>
      <c r="TW47"/>
      <c r="TX47"/>
      <c r="TY47"/>
      <c r="TZ47"/>
      <c r="UA47"/>
      <c r="UB47"/>
      <c r="UC47"/>
      <c r="UD47"/>
      <c r="UE47"/>
      <c r="UF47"/>
      <c r="UG47"/>
      <c r="UH47"/>
      <c r="UI47"/>
      <c r="UJ47"/>
      <c r="UK47"/>
      <c r="UL47"/>
      <c r="UM47"/>
      <c r="UN47"/>
      <c r="UO47"/>
      <c r="UP47"/>
      <c r="UQ47"/>
      <c r="UR47"/>
      <c r="US47"/>
      <c r="UT47"/>
      <c r="UU47"/>
      <c r="UV47"/>
      <c r="UW47"/>
      <c r="UX47"/>
      <c r="UY47"/>
      <c r="UZ47"/>
      <c r="VA47"/>
      <c r="VB47"/>
      <c r="VC47"/>
      <c r="VD47"/>
      <c r="VE47"/>
      <c r="VF47"/>
      <c r="VG47"/>
      <c r="VH47"/>
      <c r="VI47"/>
      <c r="VJ47"/>
      <c r="VK47"/>
      <c r="VL47"/>
      <c r="VM47"/>
      <c r="VN47"/>
      <c r="VO47"/>
      <c r="VP47"/>
      <c r="VQ47"/>
      <c r="VR47"/>
      <c r="VS47"/>
      <c r="VT47"/>
      <c r="VU47"/>
      <c r="VV47"/>
      <c r="VW47"/>
      <c r="VX47"/>
      <c r="VY47"/>
      <c r="VZ47"/>
      <c r="WA47"/>
      <c r="WB47"/>
      <c r="WC47"/>
      <c r="WD47"/>
      <c r="WE47"/>
      <c r="WF47"/>
      <c r="WG47"/>
      <c r="WH47"/>
      <c r="WI47"/>
      <c r="WJ47"/>
      <c r="WK47"/>
      <c r="WL47"/>
      <c r="WM47"/>
      <c r="WN47"/>
      <c r="WO47"/>
      <c r="WP47"/>
      <c r="WQ47"/>
      <c r="WR47"/>
      <c r="WS47"/>
      <c r="WT47"/>
      <c r="WU47"/>
      <c r="WV47"/>
      <c r="WW47"/>
      <c r="WX47"/>
      <c r="WY47"/>
      <c r="WZ47"/>
      <c r="XA47"/>
      <c r="XB47"/>
      <c r="XC47"/>
      <c r="XD47"/>
      <c r="XE47"/>
      <c r="XF47"/>
      <c r="XG47"/>
      <c r="XH47"/>
      <c r="XI47"/>
      <c r="XJ47"/>
      <c r="XK47"/>
      <c r="XL47"/>
      <c r="XM47"/>
      <c r="XN47"/>
      <c r="XO47"/>
      <c r="XP47"/>
      <c r="XQ47"/>
      <c r="XR47"/>
      <c r="XS47"/>
      <c r="XT47"/>
      <c r="XU47"/>
      <c r="XV47"/>
      <c r="XW47"/>
      <c r="XX47"/>
      <c r="XY47"/>
      <c r="XZ47"/>
      <c r="YA47"/>
      <c r="YB47"/>
      <c r="YC47"/>
      <c r="YD47"/>
      <c r="YE47"/>
      <c r="YF47"/>
      <c r="YG47"/>
      <c r="YH47"/>
      <c r="YI47"/>
      <c r="YJ47"/>
      <c r="YK47"/>
      <c r="YL47"/>
      <c r="YM47"/>
      <c r="YN47"/>
      <c r="YO47"/>
      <c r="YP47"/>
      <c r="YQ47"/>
      <c r="YR47"/>
      <c r="YS47"/>
      <c r="YT47"/>
      <c r="YU47"/>
      <c r="YV47"/>
      <c r="YW47"/>
      <c r="YX47"/>
      <c r="YY47"/>
      <c r="YZ47"/>
      <c r="ZA47"/>
      <c r="ZB47"/>
      <c r="ZC47"/>
      <c r="ZD47"/>
      <c r="ZE47"/>
      <c r="ZF47"/>
      <c r="ZG47"/>
      <c r="ZH47"/>
      <c r="ZI47"/>
      <c r="ZJ47"/>
      <c r="ZK47"/>
      <c r="ZL47"/>
      <c r="ZM47"/>
      <c r="ZN47"/>
      <c r="ZO47"/>
      <c r="ZP47"/>
      <c r="ZQ47"/>
      <c r="ZR47"/>
      <c r="ZS47"/>
      <c r="ZT47"/>
      <c r="ZU47"/>
      <c r="ZV47"/>
      <c r="ZW47"/>
      <c r="ZX47"/>
      <c r="ZY47"/>
      <c r="ZZ47"/>
      <c r="AAA47"/>
      <c r="AAB47"/>
      <c r="AAC47"/>
      <c r="AAD47"/>
      <c r="AAE47"/>
      <c r="AAF47"/>
      <c r="AAG47"/>
      <c r="AAH47"/>
      <c r="AAI47"/>
      <c r="AAJ47"/>
      <c r="AAK47"/>
      <c r="AAL47"/>
      <c r="AAM47"/>
      <c r="AAN47"/>
      <c r="AAO47"/>
      <c r="AAP47"/>
      <c r="AAQ47"/>
      <c r="AAR47"/>
      <c r="AAS47"/>
      <c r="AAT47"/>
      <c r="AAU47"/>
      <c r="AAV47" t="s">
        <v>816</v>
      </c>
      <c r="AAW47"/>
      <c r="AAX47"/>
      <c r="AAY47"/>
      <c r="AAZ47"/>
      <c r="ABA47"/>
      <c r="ABB47"/>
      <c r="ABC47"/>
      <c r="ABD47"/>
      <c r="ABE47"/>
      <c r="ABF47"/>
      <c r="ABG47"/>
      <c r="ABH47" t="s">
        <v>816</v>
      </c>
      <c r="ABI47"/>
      <c r="ABJ47"/>
      <c r="ABK47"/>
      <c r="ABL47"/>
      <c r="ABM47"/>
      <c r="ABN47"/>
      <c r="ABO47"/>
      <c r="ABP47"/>
      <c r="ABQ47" t="s">
        <v>816</v>
      </c>
      <c r="ABR47"/>
      <c r="ABS47"/>
      <c r="ABT47"/>
      <c r="ABU47"/>
      <c r="ABV47"/>
      <c r="ABW47"/>
      <c r="ABX47"/>
      <c r="ABY47"/>
      <c r="ABZ47"/>
      <c r="ACA47"/>
      <c r="ACB47"/>
      <c r="ACC47"/>
      <c r="ACD47" t="s">
        <v>816</v>
      </c>
      <c r="ACE47"/>
      <c r="ACF47"/>
      <c r="ACG47"/>
      <c r="ACH47"/>
      <c r="ACI47"/>
      <c r="ACJ47"/>
      <c r="ACK47"/>
      <c r="ACL47"/>
      <c r="ACM47"/>
      <c r="ACN47"/>
      <c r="ACO47"/>
      <c r="ACP47"/>
      <c r="ACQ47" t="s">
        <v>2102</v>
      </c>
      <c r="ACR47">
        <v>365235214</v>
      </c>
      <c r="ACS47" s="396">
        <v>44888.670925925922</v>
      </c>
      <c r="ACT47"/>
      <c r="ACU47"/>
      <c r="ACV47" t="s">
        <v>801</v>
      </c>
      <c r="ACW47"/>
      <c r="ACX47"/>
      <c r="ACY47">
        <v>47</v>
      </c>
    </row>
    <row r="48" spans="1:779" s="82" customFormat="1" x14ac:dyDescent="0.3">
      <c r="A48" t="s">
        <v>2415</v>
      </c>
      <c r="B48" s="396">
        <v>44888.359162986111</v>
      </c>
      <c r="C48" s="396">
        <v>44888.366867546298</v>
      </c>
      <c r="D48" s="396">
        <v>44888</v>
      </c>
      <c r="E48" t="s">
        <v>792</v>
      </c>
      <c r="F48" s="396">
        <v>44888</v>
      </c>
      <c r="G48" t="s">
        <v>793</v>
      </c>
      <c r="H48" t="s">
        <v>794</v>
      </c>
      <c r="I48" t="s">
        <v>794</v>
      </c>
      <c r="J48" t="s">
        <v>794</v>
      </c>
      <c r="K48" t="s">
        <v>795</v>
      </c>
      <c r="L48" t="s">
        <v>2416</v>
      </c>
      <c r="M48">
        <v>0</v>
      </c>
      <c r="N48">
        <v>0</v>
      </c>
      <c r="O48">
        <v>0</v>
      </c>
      <c r="P48">
        <v>0</v>
      </c>
      <c r="Q48">
        <v>1</v>
      </c>
      <c r="R48">
        <v>0</v>
      </c>
      <c r="S48">
        <v>0</v>
      </c>
      <c r="T48">
        <v>1</v>
      </c>
      <c r="U48">
        <v>0</v>
      </c>
      <c r="V48">
        <v>0</v>
      </c>
      <c r="W48">
        <v>0</v>
      </c>
      <c r="X48">
        <v>0</v>
      </c>
      <c r="Y48">
        <v>0</v>
      </c>
      <c r="Z48">
        <v>0</v>
      </c>
      <c r="AA48">
        <v>0</v>
      </c>
      <c r="AB48">
        <v>0</v>
      </c>
      <c r="AC48">
        <v>0</v>
      </c>
      <c r="AD48">
        <v>0</v>
      </c>
      <c r="AE48">
        <v>0</v>
      </c>
      <c r="AF48">
        <v>0</v>
      </c>
      <c r="AG48">
        <v>0</v>
      </c>
      <c r="AH48">
        <v>0</v>
      </c>
      <c r="AI48">
        <v>0</v>
      </c>
      <c r="AJ48"/>
      <c r="AK48"/>
      <c r="AL48"/>
      <c r="AM48"/>
      <c r="AN48"/>
      <c r="AO48"/>
      <c r="AP48"/>
      <c r="AQ48"/>
      <c r="AR48"/>
      <c r="AS48"/>
      <c r="AT48"/>
      <c r="AU48"/>
      <c r="AV48"/>
      <c r="AW48"/>
      <c r="AX48"/>
      <c r="AY48"/>
      <c r="AZ48"/>
      <c r="BA48"/>
      <c r="BB48"/>
      <c r="BC48"/>
      <c r="BD48"/>
      <c r="BE48"/>
      <c r="BF48"/>
      <c r="BG48"/>
      <c r="BH48"/>
      <c r="BI48"/>
      <c r="BJ48"/>
      <c r="BK48"/>
      <c r="BL48"/>
      <c r="BM48"/>
      <c r="BN48"/>
      <c r="BO48"/>
      <c r="BP48"/>
      <c r="BQ48"/>
      <c r="BR48"/>
      <c r="BS48"/>
      <c r="BT48"/>
      <c r="BU48"/>
      <c r="BV48"/>
      <c r="BW48"/>
      <c r="BX48"/>
      <c r="BY48"/>
      <c r="BZ48"/>
      <c r="CA48"/>
      <c r="CB48"/>
      <c r="CC48"/>
      <c r="CD48"/>
      <c r="CE48"/>
      <c r="CF48"/>
      <c r="CG48"/>
      <c r="CH48"/>
      <c r="CI48"/>
      <c r="CJ48"/>
      <c r="CK48"/>
      <c r="CL48"/>
      <c r="CM48"/>
      <c r="CN48"/>
      <c r="CO48"/>
      <c r="CP48"/>
      <c r="CQ48"/>
      <c r="CR48"/>
      <c r="CS48"/>
      <c r="CT48"/>
      <c r="CU48"/>
      <c r="CV48"/>
      <c r="CW48"/>
      <c r="CX48"/>
      <c r="CY48"/>
      <c r="CZ48"/>
      <c r="DA48"/>
      <c r="DB48"/>
      <c r="DC48"/>
      <c r="DD48"/>
      <c r="DE48"/>
      <c r="DF48"/>
      <c r="DG48"/>
      <c r="DH48"/>
      <c r="DI48"/>
      <c r="DJ48"/>
      <c r="DK48"/>
      <c r="DL48"/>
      <c r="DM48"/>
      <c r="DN48"/>
      <c r="DO48"/>
      <c r="DP48"/>
      <c r="DQ48"/>
      <c r="DR48"/>
      <c r="DS48"/>
      <c r="DT48"/>
      <c r="DU48"/>
      <c r="DV48"/>
      <c r="DW48"/>
      <c r="DX48"/>
      <c r="DY48"/>
      <c r="DZ48"/>
      <c r="EA48"/>
      <c r="EB48"/>
      <c r="EC48"/>
      <c r="ED48"/>
      <c r="EE48"/>
      <c r="EF48"/>
      <c r="EG48"/>
      <c r="EH48"/>
      <c r="EI48"/>
      <c r="EJ48"/>
      <c r="EK48"/>
      <c r="EL48"/>
      <c r="EM48"/>
      <c r="EN48"/>
      <c r="EO48"/>
      <c r="EP48"/>
      <c r="EQ48"/>
      <c r="ER48"/>
      <c r="ES48"/>
      <c r="ET48"/>
      <c r="EU48"/>
      <c r="EV48"/>
      <c r="EW48"/>
      <c r="EX48"/>
      <c r="EY48"/>
      <c r="EZ48"/>
      <c r="FA48"/>
      <c r="FB48"/>
      <c r="FC48"/>
      <c r="FD48" t="s">
        <v>797</v>
      </c>
      <c r="FE48"/>
      <c r="FF48">
        <v>5000</v>
      </c>
      <c r="FG48">
        <v>5000</v>
      </c>
      <c r="FH48"/>
      <c r="FI48">
        <v>3500</v>
      </c>
      <c r="FJ48">
        <v>42.857142857142847</v>
      </c>
      <c r="FK48">
        <v>1500</v>
      </c>
      <c r="FL48" t="s">
        <v>2417</v>
      </c>
      <c r="FM48" t="s">
        <v>798</v>
      </c>
      <c r="FN48" t="s">
        <v>799</v>
      </c>
      <c r="FO48"/>
      <c r="FP48" t="s">
        <v>797</v>
      </c>
      <c r="FQ48" t="s">
        <v>830</v>
      </c>
      <c r="FR48">
        <v>1</v>
      </c>
      <c r="FS48">
        <v>1</v>
      </c>
      <c r="FT48">
        <v>0</v>
      </c>
      <c r="FU48">
        <v>0</v>
      </c>
      <c r="FV48">
        <v>0</v>
      </c>
      <c r="FW48">
        <v>0</v>
      </c>
      <c r="FX48">
        <v>0</v>
      </c>
      <c r="FY48">
        <v>0</v>
      </c>
      <c r="FZ48">
        <v>0</v>
      </c>
      <c r="GA48">
        <v>0</v>
      </c>
      <c r="GB48">
        <v>0</v>
      </c>
      <c r="GC48">
        <v>0</v>
      </c>
      <c r="GD48">
        <v>0</v>
      </c>
      <c r="GE48">
        <v>0</v>
      </c>
      <c r="GF48">
        <v>0</v>
      </c>
      <c r="GG48"/>
      <c r="GH48"/>
      <c r="GI48"/>
      <c r="GJ48"/>
      <c r="GK48"/>
      <c r="GL48"/>
      <c r="GM48"/>
      <c r="GN48"/>
      <c r="GO48"/>
      <c r="GP48"/>
      <c r="GQ48"/>
      <c r="GR48"/>
      <c r="GS48"/>
      <c r="GT48"/>
      <c r="GU48"/>
      <c r="GV48"/>
      <c r="GW48"/>
      <c r="GX48"/>
      <c r="GY48"/>
      <c r="GZ48"/>
      <c r="HA48"/>
      <c r="HB48"/>
      <c r="HC48"/>
      <c r="HD48"/>
      <c r="HE48"/>
      <c r="HF48"/>
      <c r="HG48"/>
      <c r="HH48"/>
      <c r="HI48"/>
      <c r="HJ48"/>
      <c r="HK48"/>
      <c r="HL48"/>
      <c r="HM48"/>
      <c r="HN48"/>
      <c r="HO48"/>
      <c r="HP48"/>
      <c r="HQ48"/>
      <c r="HR48"/>
      <c r="HS48"/>
      <c r="HT48"/>
      <c r="HU48"/>
      <c r="HV48"/>
      <c r="HW48"/>
      <c r="HX48"/>
      <c r="HY48"/>
      <c r="HZ48"/>
      <c r="IA48"/>
      <c r="IB48"/>
      <c r="IC48"/>
      <c r="ID48"/>
      <c r="IE48"/>
      <c r="IF48"/>
      <c r="IG48"/>
      <c r="IH48"/>
      <c r="II48"/>
      <c r="IJ48"/>
      <c r="IK48"/>
      <c r="IL48"/>
      <c r="IM48"/>
      <c r="IN48"/>
      <c r="IO48"/>
      <c r="IP48"/>
      <c r="IQ48" t="s">
        <v>797</v>
      </c>
      <c r="IR48"/>
      <c r="IS48">
        <v>10000</v>
      </c>
      <c r="IT48">
        <v>10000</v>
      </c>
      <c r="IU48"/>
      <c r="IV48">
        <v>8000</v>
      </c>
      <c r="IW48">
        <v>25</v>
      </c>
      <c r="IX48">
        <v>2000</v>
      </c>
      <c r="IY48" t="s">
        <v>2418</v>
      </c>
      <c r="IZ48" t="s">
        <v>798</v>
      </c>
      <c r="JA48" t="s">
        <v>799</v>
      </c>
      <c r="JB48"/>
      <c r="JC48" t="s">
        <v>797</v>
      </c>
      <c r="JD48" t="s">
        <v>830</v>
      </c>
      <c r="JE48">
        <v>1</v>
      </c>
      <c r="JF48">
        <v>1</v>
      </c>
      <c r="JG48">
        <v>0</v>
      </c>
      <c r="JH48">
        <v>0</v>
      </c>
      <c r="JI48">
        <v>0</v>
      </c>
      <c r="JJ48">
        <v>0</v>
      </c>
      <c r="JK48">
        <v>0</v>
      </c>
      <c r="JL48">
        <v>0</v>
      </c>
      <c r="JM48">
        <v>0</v>
      </c>
      <c r="JN48">
        <v>0</v>
      </c>
      <c r="JO48">
        <v>0</v>
      </c>
      <c r="JP48">
        <v>0</v>
      </c>
      <c r="JQ48">
        <v>0</v>
      </c>
      <c r="JR48">
        <v>0</v>
      </c>
      <c r="JS48">
        <v>0</v>
      </c>
      <c r="JT48"/>
      <c r="JU48"/>
      <c r="JV48"/>
      <c r="JW48"/>
      <c r="JX48"/>
      <c r="JY48"/>
      <c r="JZ48"/>
      <c r="KA48"/>
      <c r="KB48"/>
      <c r="KC48"/>
      <c r="KD48"/>
      <c r="KE48"/>
      <c r="KF48"/>
      <c r="KG48"/>
      <c r="KH48"/>
      <c r="KI48"/>
      <c r="KJ48"/>
      <c r="KK48"/>
      <c r="KL48"/>
      <c r="KM48"/>
      <c r="KN48"/>
      <c r="KO48"/>
      <c r="KP48"/>
      <c r="KQ48"/>
      <c r="KR48"/>
      <c r="KS48"/>
      <c r="KT48"/>
      <c r="KU48"/>
      <c r="KV48"/>
      <c r="KW48"/>
      <c r="KX48"/>
      <c r="KY48"/>
      <c r="KZ48"/>
      <c r="LA48"/>
      <c r="LB48"/>
      <c r="LC48"/>
      <c r="LD48"/>
      <c r="LE48"/>
      <c r="LF48"/>
      <c r="LG48"/>
      <c r="LH48"/>
      <c r="LI48"/>
      <c r="LJ48"/>
      <c r="LK48"/>
      <c r="LL48"/>
      <c r="LM48"/>
      <c r="LN48"/>
      <c r="LO48"/>
      <c r="LP48"/>
      <c r="LQ48"/>
      <c r="LR48"/>
      <c r="LS48"/>
      <c r="LT48"/>
      <c r="LU48"/>
      <c r="LV48"/>
      <c r="LW48"/>
      <c r="LX48"/>
      <c r="LY48"/>
      <c r="LZ48"/>
      <c r="MA48"/>
      <c r="MB48"/>
      <c r="MC48"/>
      <c r="MD48"/>
      <c r="ME48"/>
      <c r="MF48"/>
      <c r="MG48"/>
      <c r="MH48"/>
      <c r="MI48"/>
      <c r="MJ48"/>
      <c r="MK48"/>
      <c r="ML48"/>
      <c r="MM48"/>
      <c r="MN48"/>
      <c r="MO48"/>
      <c r="MP48"/>
      <c r="MQ48"/>
      <c r="MR48"/>
      <c r="MS48"/>
      <c r="MT48"/>
      <c r="MU48"/>
      <c r="MV48"/>
      <c r="MW48"/>
      <c r="MX48"/>
      <c r="MY48"/>
      <c r="MZ48"/>
      <c r="NA48"/>
      <c r="NB48"/>
      <c r="NC48"/>
      <c r="ND48"/>
      <c r="NE48"/>
      <c r="NF48"/>
      <c r="NG48"/>
      <c r="NH48"/>
      <c r="NI48"/>
      <c r="NJ48"/>
      <c r="NK48"/>
      <c r="NL48"/>
      <c r="NM48"/>
      <c r="NN48"/>
      <c r="NO48"/>
      <c r="NP48"/>
      <c r="NQ48"/>
      <c r="NR48"/>
      <c r="NS48"/>
      <c r="NT48"/>
      <c r="NU48"/>
      <c r="NV48"/>
      <c r="NW48"/>
      <c r="NX48"/>
      <c r="NY48"/>
      <c r="NZ48"/>
      <c r="OA48"/>
      <c r="OB48"/>
      <c r="OC48"/>
      <c r="OD48"/>
      <c r="OE48"/>
      <c r="OF48"/>
      <c r="OG48"/>
      <c r="OH48"/>
      <c r="OI48"/>
      <c r="OJ48"/>
      <c r="OK48"/>
      <c r="OL48"/>
      <c r="OM48"/>
      <c r="ON48"/>
      <c r="OO48"/>
      <c r="OP48"/>
      <c r="OQ48"/>
      <c r="OR48"/>
      <c r="OS48"/>
      <c r="OT48"/>
      <c r="OU48"/>
      <c r="OV48"/>
      <c r="OW48"/>
      <c r="OX48"/>
      <c r="OY48"/>
      <c r="OZ48"/>
      <c r="PA48"/>
      <c r="PB48"/>
      <c r="PC48"/>
      <c r="PD48"/>
      <c r="PE48"/>
      <c r="PF48"/>
      <c r="PG48"/>
      <c r="PH48"/>
      <c r="PI48"/>
      <c r="PJ48"/>
      <c r="PK48"/>
      <c r="PL48"/>
      <c r="PM48"/>
      <c r="PN48"/>
      <c r="PO48"/>
      <c r="PP48"/>
      <c r="PQ48"/>
      <c r="PR48"/>
      <c r="PS48"/>
      <c r="PT48"/>
      <c r="PU48"/>
      <c r="PV48"/>
      <c r="PW48"/>
      <c r="PX48"/>
      <c r="PY48"/>
      <c r="PZ48"/>
      <c r="QA48"/>
      <c r="QB48"/>
      <c r="QC48"/>
      <c r="QD48"/>
      <c r="QE48"/>
      <c r="QF48"/>
      <c r="QG48"/>
      <c r="QH48"/>
      <c r="QI48"/>
      <c r="QJ48"/>
      <c r="QK48"/>
      <c r="QL48"/>
      <c r="QM48"/>
      <c r="QN48"/>
      <c r="QO48"/>
      <c r="QP48"/>
      <c r="QQ48"/>
      <c r="QR48"/>
      <c r="QS48"/>
      <c r="QT48"/>
      <c r="QU48"/>
      <c r="QV48"/>
      <c r="QW48"/>
      <c r="QX48"/>
      <c r="QY48"/>
      <c r="QZ48"/>
      <c r="RA48"/>
      <c r="RB48"/>
      <c r="RC48"/>
      <c r="RD48"/>
      <c r="RE48"/>
      <c r="RF48"/>
      <c r="RG48"/>
      <c r="RH48"/>
      <c r="RI48"/>
      <c r="RJ48"/>
      <c r="RK48"/>
      <c r="RL48"/>
      <c r="RM48"/>
      <c r="RN48"/>
      <c r="RO48"/>
      <c r="RP48"/>
      <c r="RQ48"/>
      <c r="RR48"/>
      <c r="RS48"/>
      <c r="RT48"/>
      <c r="RU48"/>
      <c r="RV48"/>
      <c r="RW48"/>
      <c r="RX48"/>
      <c r="RY48"/>
      <c r="RZ48"/>
      <c r="SA48"/>
      <c r="SB48"/>
      <c r="SC48"/>
      <c r="SD48"/>
      <c r="SE48"/>
      <c r="SF48"/>
      <c r="SG48"/>
      <c r="SH48"/>
      <c r="SI48"/>
      <c r="SJ48"/>
      <c r="SK48"/>
      <c r="SL48"/>
      <c r="SM48"/>
      <c r="SN48"/>
      <c r="SO48"/>
      <c r="SP48"/>
      <c r="SQ48"/>
      <c r="SR48"/>
      <c r="SS48"/>
      <c r="ST48"/>
      <c r="SU48"/>
      <c r="SV48"/>
      <c r="SW48"/>
      <c r="SX48"/>
      <c r="SY48"/>
      <c r="SZ48"/>
      <c r="TA48"/>
      <c r="TB48"/>
      <c r="TC48"/>
      <c r="TD48"/>
      <c r="TE48"/>
      <c r="TF48"/>
      <c r="TG48"/>
      <c r="TH48"/>
      <c r="TI48"/>
      <c r="TJ48"/>
      <c r="TK48"/>
      <c r="TL48"/>
      <c r="TM48"/>
      <c r="TN48"/>
      <c r="TO48"/>
      <c r="TP48"/>
      <c r="TQ48"/>
      <c r="TR48"/>
      <c r="TS48"/>
      <c r="TT48"/>
      <c r="TU48"/>
      <c r="TV48"/>
      <c r="TW48"/>
      <c r="TX48"/>
      <c r="TY48"/>
      <c r="TZ48"/>
      <c r="UA48"/>
      <c r="UB48"/>
      <c r="UC48"/>
      <c r="UD48"/>
      <c r="UE48"/>
      <c r="UF48"/>
      <c r="UG48"/>
      <c r="UH48"/>
      <c r="UI48"/>
      <c r="UJ48"/>
      <c r="UK48"/>
      <c r="UL48"/>
      <c r="UM48"/>
      <c r="UN48"/>
      <c r="UO48"/>
      <c r="UP48"/>
      <c r="UQ48"/>
      <c r="UR48"/>
      <c r="US48"/>
      <c r="UT48"/>
      <c r="UU48"/>
      <c r="UV48"/>
      <c r="UW48"/>
      <c r="UX48"/>
      <c r="UY48"/>
      <c r="UZ48"/>
      <c r="VA48"/>
      <c r="VB48"/>
      <c r="VC48"/>
      <c r="VD48"/>
      <c r="VE48"/>
      <c r="VF48"/>
      <c r="VG48"/>
      <c r="VH48"/>
      <c r="VI48"/>
      <c r="VJ48"/>
      <c r="VK48"/>
      <c r="VL48"/>
      <c r="VM48"/>
      <c r="VN48"/>
      <c r="VO48"/>
      <c r="VP48"/>
      <c r="VQ48"/>
      <c r="VR48"/>
      <c r="VS48"/>
      <c r="VT48"/>
      <c r="VU48"/>
      <c r="VV48"/>
      <c r="VW48"/>
      <c r="VX48"/>
      <c r="VY48"/>
      <c r="VZ48"/>
      <c r="WA48"/>
      <c r="WB48"/>
      <c r="WC48"/>
      <c r="WD48"/>
      <c r="WE48"/>
      <c r="WF48"/>
      <c r="WG48"/>
      <c r="WH48"/>
      <c r="WI48"/>
      <c r="WJ48"/>
      <c r="WK48"/>
      <c r="WL48"/>
      <c r="WM48"/>
      <c r="WN48"/>
      <c r="WO48"/>
      <c r="WP48"/>
      <c r="WQ48"/>
      <c r="WR48"/>
      <c r="WS48"/>
      <c r="WT48"/>
      <c r="WU48"/>
      <c r="WV48"/>
      <c r="WW48"/>
      <c r="WX48"/>
      <c r="WY48"/>
      <c r="WZ48"/>
      <c r="XA48"/>
      <c r="XB48"/>
      <c r="XC48"/>
      <c r="XD48"/>
      <c r="XE48"/>
      <c r="XF48"/>
      <c r="XG48"/>
      <c r="XH48"/>
      <c r="XI48"/>
      <c r="XJ48"/>
      <c r="XK48"/>
      <c r="XL48"/>
      <c r="XM48"/>
      <c r="XN48"/>
      <c r="XO48"/>
      <c r="XP48"/>
      <c r="XQ48"/>
      <c r="XR48"/>
      <c r="XS48"/>
      <c r="XT48"/>
      <c r="XU48"/>
      <c r="XV48"/>
      <c r="XW48"/>
      <c r="XX48"/>
      <c r="XY48"/>
      <c r="XZ48"/>
      <c r="YA48"/>
      <c r="YB48"/>
      <c r="YC48"/>
      <c r="YD48"/>
      <c r="YE48"/>
      <c r="YF48"/>
      <c r="YG48"/>
      <c r="YH48"/>
      <c r="YI48"/>
      <c r="YJ48"/>
      <c r="YK48"/>
      <c r="YL48"/>
      <c r="YM48"/>
      <c r="YN48"/>
      <c r="YO48"/>
      <c r="YP48"/>
      <c r="YQ48"/>
      <c r="YR48"/>
      <c r="YS48"/>
      <c r="YT48"/>
      <c r="YU48"/>
      <c r="YV48"/>
      <c r="YW48"/>
      <c r="YX48"/>
      <c r="YY48"/>
      <c r="YZ48"/>
      <c r="ZA48"/>
      <c r="ZB48"/>
      <c r="ZC48"/>
      <c r="ZD48"/>
      <c r="ZE48"/>
      <c r="ZF48"/>
      <c r="ZG48"/>
      <c r="ZH48"/>
      <c r="ZI48"/>
      <c r="ZJ48"/>
      <c r="ZK48"/>
      <c r="ZL48"/>
      <c r="ZM48"/>
      <c r="ZN48"/>
      <c r="ZO48"/>
      <c r="ZP48"/>
      <c r="ZQ48"/>
      <c r="ZR48"/>
      <c r="ZS48"/>
      <c r="ZT48"/>
      <c r="ZU48"/>
      <c r="ZV48"/>
      <c r="ZW48"/>
      <c r="ZX48"/>
      <c r="ZY48"/>
      <c r="ZZ48"/>
      <c r="AAA48"/>
      <c r="AAB48"/>
      <c r="AAC48"/>
      <c r="AAD48"/>
      <c r="AAE48"/>
      <c r="AAF48"/>
      <c r="AAG48"/>
      <c r="AAH48"/>
      <c r="AAI48"/>
      <c r="AAJ48"/>
      <c r="AAK48"/>
      <c r="AAL48"/>
      <c r="AAM48"/>
      <c r="AAN48"/>
      <c r="AAO48"/>
      <c r="AAP48"/>
      <c r="AAQ48"/>
      <c r="AAR48"/>
      <c r="AAS48"/>
      <c r="AAT48"/>
      <c r="AAU48"/>
      <c r="AAV48" t="s">
        <v>797</v>
      </c>
      <c r="AAW48" t="s">
        <v>2419</v>
      </c>
      <c r="AAX48">
        <v>0</v>
      </c>
      <c r="AAY48">
        <v>0</v>
      </c>
      <c r="AAZ48">
        <v>1</v>
      </c>
      <c r="ABA48">
        <v>1</v>
      </c>
      <c r="ABB48">
        <v>0</v>
      </c>
      <c r="ABC48">
        <v>0</v>
      </c>
      <c r="ABD48">
        <v>0</v>
      </c>
      <c r="ABE48">
        <v>0</v>
      </c>
      <c r="ABF48">
        <v>0</v>
      </c>
      <c r="ABG48"/>
      <c r="ABH48" t="s">
        <v>816</v>
      </c>
      <c r="ABI48"/>
      <c r="ABJ48"/>
      <c r="ABK48"/>
      <c r="ABL48"/>
      <c r="ABM48"/>
      <c r="ABN48"/>
      <c r="ABO48"/>
      <c r="ABP48"/>
      <c r="ABQ48" t="s">
        <v>797</v>
      </c>
      <c r="ABR48" t="s">
        <v>2200</v>
      </c>
      <c r="ABS48">
        <v>1</v>
      </c>
      <c r="ABT48">
        <v>0</v>
      </c>
      <c r="ABU48">
        <v>0</v>
      </c>
      <c r="ABV48">
        <v>0</v>
      </c>
      <c r="ABW48">
        <v>0</v>
      </c>
      <c r="ABX48">
        <v>0</v>
      </c>
      <c r="ABY48">
        <v>0</v>
      </c>
      <c r="ABZ48">
        <v>0</v>
      </c>
      <c r="ACA48">
        <v>0</v>
      </c>
      <c r="ACB48">
        <v>0</v>
      </c>
      <c r="ACC48"/>
      <c r="ACD48" t="s">
        <v>797</v>
      </c>
      <c r="ACE48" t="s">
        <v>2200</v>
      </c>
      <c r="ACF48">
        <v>1</v>
      </c>
      <c r="ACG48">
        <v>0</v>
      </c>
      <c r="ACH48">
        <v>0</v>
      </c>
      <c r="ACI48">
        <v>0</v>
      </c>
      <c r="ACJ48">
        <v>0</v>
      </c>
      <c r="ACK48">
        <v>0</v>
      </c>
      <c r="ACL48">
        <v>0</v>
      </c>
      <c r="ACM48">
        <v>0</v>
      </c>
      <c r="ACN48">
        <v>0</v>
      </c>
      <c r="ACO48">
        <v>0</v>
      </c>
      <c r="ACP48"/>
      <c r="ACQ48" t="s">
        <v>2420</v>
      </c>
      <c r="ACR48">
        <v>365235230</v>
      </c>
      <c r="ACS48" s="396">
        <v>44888.670949074083</v>
      </c>
      <c r="ACT48"/>
      <c r="ACU48"/>
      <c r="ACV48" t="s">
        <v>801</v>
      </c>
      <c r="ACW48"/>
      <c r="ACX48"/>
      <c r="ACY48">
        <v>48</v>
      </c>
    </row>
    <row r="49" spans="1:779" s="82" customFormat="1" x14ac:dyDescent="0.3">
      <c r="A49" t="s">
        <v>2421</v>
      </c>
      <c r="B49" s="396">
        <v>44888.441274930563</v>
      </c>
      <c r="C49" s="396">
        <v>44888.452161770838</v>
      </c>
      <c r="D49" s="396">
        <v>44888</v>
      </c>
      <c r="E49" t="s">
        <v>851</v>
      </c>
      <c r="F49" s="396">
        <v>44888</v>
      </c>
      <c r="G49" t="s">
        <v>793</v>
      </c>
      <c r="H49" t="s">
        <v>794</v>
      </c>
      <c r="I49" t="s">
        <v>794</v>
      </c>
      <c r="J49" t="s">
        <v>794</v>
      </c>
      <c r="K49" t="s">
        <v>795</v>
      </c>
      <c r="L49" t="s">
        <v>2422</v>
      </c>
      <c r="M49">
        <v>0</v>
      </c>
      <c r="N49">
        <v>0</v>
      </c>
      <c r="O49">
        <v>0</v>
      </c>
      <c r="P49">
        <v>0</v>
      </c>
      <c r="Q49">
        <v>0</v>
      </c>
      <c r="R49">
        <v>0</v>
      </c>
      <c r="S49">
        <v>0</v>
      </c>
      <c r="T49">
        <v>1</v>
      </c>
      <c r="U49">
        <v>0</v>
      </c>
      <c r="V49">
        <v>0</v>
      </c>
      <c r="W49">
        <v>1</v>
      </c>
      <c r="X49">
        <v>0</v>
      </c>
      <c r="Y49">
        <v>0</v>
      </c>
      <c r="Z49">
        <v>1</v>
      </c>
      <c r="AA49">
        <v>1</v>
      </c>
      <c r="AB49">
        <v>0</v>
      </c>
      <c r="AC49">
        <v>0</v>
      </c>
      <c r="AD49">
        <v>1</v>
      </c>
      <c r="AE49">
        <v>1</v>
      </c>
      <c r="AF49">
        <v>1</v>
      </c>
      <c r="AG49">
        <v>0</v>
      </c>
      <c r="AH49">
        <v>0</v>
      </c>
      <c r="AI49">
        <v>0</v>
      </c>
      <c r="AJ49"/>
      <c r="AK49"/>
      <c r="AL49"/>
      <c r="AM49"/>
      <c r="AN49"/>
      <c r="AO49"/>
      <c r="AP49"/>
      <c r="AQ49"/>
      <c r="AR49"/>
      <c r="AS49"/>
      <c r="AT49"/>
      <c r="AU49"/>
      <c r="AV49"/>
      <c r="AW49"/>
      <c r="AX49"/>
      <c r="AY49"/>
      <c r="AZ49"/>
      <c r="BA49"/>
      <c r="BB49"/>
      <c r="BC49"/>
      <c r="BD49"/>
      <c r="BE49"/>
      <c r="BF49"/>
      <c r="BG49"/>
      <c r="BH49"/>
      <c r="BI49"/>
      <c r="BJ49"/>
      <c r="BK49"/>
      <c r="BL49"/>
      <c r="BM49"/>
      <c r="BN49"/>
      <c r="BO49"/>
      <c r="BP49"/>
      <c r="BQ49"/>
      <c r="BR49"/>
      <c r="BS49"/>
      <c r="BT49"/>
      <c r="BU49"/>
      <c r="BV49"/>
      <c r="BW49"/>
      <c r="BX49"/>
      <c r="BY49"/>
      <c r="BZ49"/>
      <c r="CA49"/>
      <c r="CB49"/>
      <c r="CC49"/>
      <c r="CD49"/>
      <c r="CE49"/>
      <c r="CF49"/>
      <c r="CG49"/>
      <c r="CH49"/>
      <c r="CI49"/>
      <c r="CJ49"/>
      <c r="CK49"/>
      <c r="CL49"/>
      <c r="CM49"/>
      <c r="CN49"/>
      <c r="CO49"/>
      <c r="CP49"/>
      <c r="CQ49"/>
      <c r="CR49"/>
      <c r="CS49"/>
      <c r="CT49"/>
      <c r="CU49"/>
      <c r="CV49"/>
      <c r="CW49"/>
      <c r="CX49"/>
      <c r="CY49"/>
      <c r="CZ49"/>
      <c r="DA49"/>
      <c r="DB49"/>
      <c r="DC49"/>
      <c r="DD49"/>
      <c r="DE49"/>
      <c r="DF49"/>
      <c r="DG49"/>
      <c r="DH49"/>
      <c r="DI49"/>
      <c r="DJ49"/>
      <c r="DK49"/>
      <c r="DL49"/>
      <c r="DM49"/>
      <c r="DN49"/>
      <c r="DO49"/>
      <c r="DP49"/>
      <c r="DQ49"/>
      <c r="DR49"/>
      <c r="DS49"/>
      <c r="DT49"/>
      <c r="DU49"/>
      <c r="DV49"/>
      <c r="DW49"/>
      <c r="DX49"/>
      <c r="DY49"/>
      <c r="DZ49"/>
      <c r="EA49"/>
      <c r="EB49"/>
      <c r="EC49"/>
      <c r="ED49"/>
      <c r="EE49"/>
      <c r="EF49"/>
      <c r="EG49"/>
      <c r="EH49"/>
      <c r="EI49"/>
      <c r="EJ49"/>
      <c r="EK49"/>
      <c r="EL49"/>
      <c r="EM49"/>
      <c r="EN49"/>
      <c r="EO49"/>
      <c r="EP49"/>
      <c r="EQ49"/>
      <c r="ER49"/>
      <c r="ES49"/>
      <c r="ET49"/>
      <c r="EU49"/>
      <c r="EV49"/>
      <c r="EW49"/>
      <c r="EX49"/>
      <c r="EY49"/>
      <c r="EZ49"/>
      <c r="FA49"/>
      <c r="FB49"/>
      <c r="FC49"/>
      <c r="FD49"/>
      <c r="FE49"/>
      <c r="FF49"/>
      <c r="FG49"/>
      <c r="FH49"/>
      <c r="FI49"/>
      <c r="FJ49"/>
      <c r="FK49"/>
      <c r="FL49"/>
      <c r="FM49"/>
      <c r="FN49"/>
      <c r="FO49"/>
      <c r="FP49"/>
      <c r="FQ49"/>
      <c r="FR49"/>
      <c r="FS49"/>
      <c r="FT49"/>
      <c r="FU49"/>
      <c r="FV49"/>
      <c r="FW49"/>
      <c r="FX49"/>
      <c r="FY49"/>
      <c r="FZ49"/>
      <c r="GA49"/>
      <c r="GB49"/>
      <c r="GC49"/>
      <c r="GD49"/>
      <c r="GE49"/>
      <c r="GF49"/>
      <c r="GG49"/>
      <c r="GH49"/>
      <c r="GI49"/>
      <c r="GJ49"/>
      <c r="GK49"/>
      <c r="GL49"/>
      <c r="GM49"/>
      <c r="GN49"/>
      <c r="GO49"/>
      <c r="GP49"/>
      <c r="GQ49"/>
      <c r="GR49"/>
      <c r="GS49"/>
      <c r="GT49"/>
      <c r="GU49"/>
      <c r="GV49"/>
      <c r="GW49"/>
      <c r="GX49"/>
      <c r="GY49"/>
      <c r="GZ49"/>
      <c r="HA49"/>
      <c r="HB49"/>
      <c r="HC49"/>
      <c r="HD49"/>
      <c r="HE49"/>
      <c r="HF49"/>
      <c r="HG49"/>
      <c r="HH49"/>
      <c r="HI49"/>
      <c r="HJ49"/>
      <c r="HK49"/>
      <c r="HL49"/>
      <c r="HM49"/>
      <c r="HN49"/>
      <c r="HO49"/>
      <c r="HP49"/>
      <c r="HQ49"/>
      <c r="HR49"/>
      <c r="HS49"/>
      <c r="HT49"/>
      <c r="HU49"/>
      <c r="HV49"/>
      <c r="HW49"/>
      <c r="HX49"/>
      <c r="HY49"/>
      <c r="HZ49"/>
      <c r="IA49"/>
      <c r="IB49"/>
      <c r="IC49"/>
      <c r="ID49"/>
      <c r="IE49"/>
      <c r="IF49"/>
      <c r="IG49"/>
      <c r="IH49"/>
      <c r="II49"/>
      <c r="IJ49"/>
      <c r="IK49"/>
      <c r="IL49"/>
      <c r="IM49"/>
      <c r="IN49"/>
      <c r="IO49"/>
      <c r="IP49"/>
      <c r="IQ49" t="s">
        <v>797</v>
      </c>
      <c r="IR49"/>
      <c r="IS49">
        <v>8000</v>
      </c>
      <c r="IT49">
        <v>8000</v>
      </c>
      <c r="IU49"/>
      <c r="IV49">
        <v>8000</v>
      </c>
      <c r="IW49">
        <v>0</v>
      </c>
      <c r="IX49">
        <v>0</v>
      </c>
      <c r="IY49"/>
      <c r="IZ49" t="s">
        <v>798</v>
      </c>
      <c r="JA49" t="s">
        <v>799</v>
      </c>
      <c r="JB49"/>
      <c r="JC49" t="s">
        <v>816</v>
      </c>
      <c r="JD49"/>
      <c r="JE49"/>
      <c r="JF49"/>
      <c r="JG49"/>
      <c r="JH49"/>
      <c r="JI49"/>
      <c r="JJ49"/>
      <c r="JK49"/>
      <c r="JL49"/>
      <c r="JM49"/>
      <c r="JN49"/>
      <c r="JO49"/>
      <c r="JP49"/>
      <c r="JQ49"/>
      <c r="JR49"/>
      <c r="JS49"/>
      <c r="JT49"/>
      <c r="JU49"/>
      <c r="JV49"/>
      <c r="JW49"/>
      <c r="JX49"/>
      <c r="JY49"/>
      <c r="JZ49"/>
      <c r="KA49"/>
      <c r="KB49"/>
      <c r="KC49"/>
      <c r="KD49"/>
      <c r="KE49"/>
      <c r="KF49"/>
      <c r="KG49"/>
      <c r="KH49"/>
      <c r="KI49"/>
      <c r="KJ49"/>
      <c r="KK49"/>
      <c r="KL49"/>
      <c r="KM49"/>
      <c r="KN49"/>
      <c r="KO49"/>
      <c r="KP49"/>
      <c r="KQ49"/>
      <c r="KR49"/>
      <c r="KS49"/>
      <c r="KT49"/>
      <c r="KU49"/>
      <c r="KV49"/>
      <c r="KW49"/>
      <c r="KX49"/>
      <c r="KY49"/>
      <c r="KZ49"/>
      <c r="LA49"/>
      <c r="LB49"/>
      <c r="LC49"/>
      <c r="LD49"/>
      <c r="LE49"/>
      <c r="LF49"/>
      <c r="LG49"/>
      <c r="LH49"/>
      <c r="LI49"/>
      <c r="LJ49"/>
      <c r="LK49"/>
      <c r="LL49"/>
      <c r="LM49"/>
      <c r="LN49"/>
      <c r="LO49"/>
      <c r="LP49"/>
      <c r="LQ49"/>
      <c r="LR49"/>
      <c r="LS49"/>
      <c r="LT49"/>
      <c r="LU49"/>
      <c r="LV49"/>
      <c r="LW49"/>
      <c r="LX49"/>
      <c r="LY49"/>
      <c r="LZ49"/>
      <c r="MA49"/>
      <c r="MB49"/>
      <c r="MC49"/>
      <c r="MD49"/>
      <c r="ME49"/>
      <c r="MF49" t="s">
        <v>840</v>
      </c>
      <c r="MG49"/>
      <c r="MH49">
        <v>300</v>
      </c>
      <c r="MI49">
        <v>300</v>
      </c>
      <c r="MJ49"/>
      <c r="MK49">
        <v>313</v>
      </c>
      <c r="ML49">
        <v>-4.1533546325878596</v>
      </c>
      <c r="MM49">
        <v>-13</v>
      </c>
      <c r="MN49"/>
      <c r="MO49" t="s">
        <v>798</v>
      </c>
      <c r="MP49" t="s">
        <v>799</v>
      </c>
      <c r="MQ49"/>
      <c r="MR49" t="s">
        <v>816</v>
      </c>
      <c r="MS49"/>
      <c r="MT49"/>
      <c r="MU49"/>
      <c r="MV49"/>
      <c r="MW49"/>
      <c r="MX49"/>
      <c r="MY49"/>
      <c r="MZ49"/>
      <c r="NA49"/>
      <c r="NB49"/>
      <c r="NC49"/>
      <c r="ND49"/>
      <c r="NE49"/>
      <c r="NF49"/>
      <c r="NG49"/>
      <c r="NH49"/>
      <c r="NI49"/>
      <c r="NJ49"/>
      <c r="NK49"/>
      <c r="NL49"/>
      <c r="NM49"/>
      <c r="NN49"/>
      <c r="NO49"/>
      <c r="NP49"/>
      <c r="NQ49"/>
      <c r="NR49"/>
      <c r="NS49"/>
      <c r="NT49"/>
      <c r="NU49"/>
      <c r="NV49"/>
      <c r="NW49"/>
      <c r="NX49"/>
      <c r="NY49"/>
      <c r="NZ49"/>
      <c r="OA49"/>
      <c r="OB49"/>
      <c r="OC49"/>
      <c r="OD49"/>
      <c r="OE49"/>
      <c r="OF49"/>
      <c r="OG49"/>
      <c r="OH49"/>
      <c r="OI49"/>
      <c r="OJ49"/>
      <c r="OK49"/>
      <c r="OL49"/>
      <c r="OM49"/>
      <c r="ON49"/>
      <c r="OO49"/>
      <c r="OP49"/>
      <c r="OQ49"/>
      <c r="OR49"/>
      <c r="OS49"/>
      <c r="OT49"/>
      <c r="OU49"/>
      <c r="OV49"/>
      <c r="OW49"/>
      <c r="OX49"/>
      <c r="OY49"/>
      <c r="OZ49"/>
      <c r="PA49"/>
      <c r="PB49"/>
      <c r="PC49"/>
      <c r="PD49"/>
      <c r="PE49"/>
      <c r="PF49"/>
      <c r="PG49"/>
      <c r="PH49"/>
      <c r="PI49"/>
      <c r="PJ49"/>
      <c r="PK49"/>
      <c r="PL49"/>
      <c r="PM49"/>
      <c r="PN49"/>
      <c r="PO49"/>
      <c r="PP49"/>
      <c r="PQ49"/>
      <c r="PR49"/>
      <c r="PS49"/>
      <c r="PT49"/>
      <c r="PU49"/>
      <c r="PV49"/>
      <c r="PW49"/>
      <c r="PX49"/>
      <c r="PY49"/>
      <c r="PZ49"/>
      <c r="QA49"/>
      <c r="QB49"/>
      <c r="QC49"/>
      <c r="QD49"/>
      <c r="QE49"/>
      <c r="QF49"/>
      <c r="QG49"/>
      <c r="QH49"/>
      <c r="QI49"/>
      <c r="QJ49"/>
      <c r="QK49"/>
      <c r="QL49"/>
      <c r="QM49"/>
      <c r="QN49"/>
      <c r="QO49"/>
      <c r="QP49"/>
      <c r="QQ49"/>
      <c r="QR49"/>
      <c r="QS49"/>
      <c r="QT49"/>
      <c r="QU49"/>
      <c r="QV49"/>
      <c r="QW49"/>
      <c r="QX49"/>
      <c r="QY49"/>
      <c r="QZ49"/>
      <c r="RA49"/>
      <c r="RB49"/>
      <c r="RC49"/>
      <c r="RD49"/>
      <c r="RE49"/>
      <c r="RF49"/>
      <c r="RG49"/>
      <c r="RH49"/>
      <c r="RI49"/>
      <c r="RJ49"/>
      <c r="RK49"/>
      <c r="RL49"/>
      <c r="RM49"/>
      <c r="RN49"/>
      <c r="RO49"/>
      <c r="RP49"/>
      <c r="RQ49"/>
      <c r="RR49"/>
      <c r="RS49"/>
      <c r="RT49"/>
      <c r="RU49"/>
      <c r="RV49"/>
      <c r="RW49"/>
      <c r="RX49"/>
      <c r="RY49"/>
      <c r="RZ49"/>
      <c r="SA49"/>
      <c r="SB49"/>
      <c r="SC49"/>
      <c r="SD49"/>
      <c r="SE49" t="s">
        <v>840</v>
      </c>
      <c r="SF49"/>
      <c r="SG49">
        <v>250</v>
      </c>
      <c r="SH49">
        <v>250</v>
      </c>
      <c r="SI49"/>
      <c r="SJ49">
        <v>240</v>
      </c>
      <c r="SK49">
        <v>4.1666666666666661</v>
      </c>
      <c r="SL49">
        <v>10</v>
      </c>
      <c r="SM49"/>
      <c r="SN49" t="s">
        <v>798</v>
      </c>
      <c r="SO49" t="s">
        <v>799</v>
      </c>
      <c r="SP49"/>
      <c r="SQ49" t="s">
        <v>816</v>
      </c>
      <c r="SR49"/>
      <c r="SS49"/>
      <c r="ST49"/>
      <c r="SU49"/>
      <c r="SV49"/>
      <c r="SW49"/>
      <c r="SX49"/>
      <c r="SY49"/>
      <c r="SZ49"/>
      <c r="TA49"/>
      <c r="TB49"/>
      <c r="TC49"/>
      <c r="TD49"/>
      <c r="TE49"/>
      <c r="TF49"/>
      <c r="TG49"/>
      <c r="TH49"/>
      <c r="TI49"/>
      <c r="TJ49" t="s">
        <v>840</v>
      </c>
      <c r="TK49"/>
      <c r="TL49">
        <v>75</v>
      </c>
      <c r="TM49">
        <v>75</v>
      </c>
      <c r="TN49"/>
      <c r="TO49">
        <v>75</v>
      </c>
      <c r="TP49">
        <v>0</v>
      </c>
      <c r="TQ49">
        <v>0</v>
      </c>
      <c r="TR49"/>
      <c r="TS49" t="s">
        <v>798</v>
      </c>
      <c r="TT49" t="s">
        <v>799</v>
      </c>
      <c r="TU49"/>
      <c r="TV49" t="s">
        <v>816</v>
      </c>
      <c r="TW49"/>
      <c r="TX49"/>
      <c r="TY49"/>
      <c r="TZ49"/>
      <c r="UA49"/>
      <c r="UB49"/>
      <c r="UC49"/>
      <c r="UD49"/>
      <c r="UE49"/>
      <c r="UF49"/>
      <c r="UG49"/>
      <c r="UH49"/>
      <c r="UI49"/>
      <c r="UJ49"/>
      <c r="UK49"/>
      <c r="UL49"/>
      <c r="UM49"/>
      <c r="UN49"/>
      <c r="UO49" t="s">
        <v>797</v>
      </c>
      <c r="UP49"/>
      <c r="UQ49">
        <v>300</v>
      </c>
      <c r="UR49">
        <v>300</v>
      </c>
      <c r="US49"/>
      <c r="UT49">
        <v>250</v>
      </c>
      <c r="UU49">
        <v>20</v>
      </c>
      <c r="UV49">
        <v>50</v>
      </c>
      <c r="UW49" t="s">
        <v>2423</v>
      </c>
      <c r="UX49" t="s">
        <v>806</v>
      </c>
      <c r="UY49"/>
      <c r="UZ49" t="s">
        <v>807</v>
      </c>
      <c r="VA49" t="s">
        <v>797</v>
      </c>
      <c r="VB49" t="s">
        <v>844</v>
      </c>
      <c r="VC49">
        <v>0</v>
      </c>
      <c r="VD49">
        <v>0</v>
      </c>
      <c r="VE49">
        <v>0</v>
      </c>
      <c r="VF49">
        <v>0</v>
      </c>
      <c r="VG49">
        <v>0</v>
      </c>
      <c r="VH49">
        <v>0</v>
      </c>
      <c r="VI49">
        <v>0</v>
      </c>
      <c r="VJ49">
        <v>1</v>
      </c>
      <c r="VK49">
        <v>0</v>
      </c>
      <c r="VL49">
        <v>0</v>
      </c>
      <c r="VM49">
        <v>0</v>
      </c>
      <c r="VN49">
        <v>0</v>
      </c>
      <c r="VO49">
        <v>0</v>
      </c>
      <c r="VP49">
        <v>0</v>
      </c>
      <c r="VQ49">
        <v>0</v>
      </c>
      <c r="VR49"/>
      <c r="VS49"/>
      <c r="VT49" t="s">
        <v>797</v>
      </c>
      <c r="VU49"/>
      <c r="VV49">
        <v>2000</v>
      </c>
      <c r="VW49">
        <v>2000</v>
      </c>
      <c r="VX49"/>
      <c r="VY49">
        <v>1500</v>
      </c>
      <c r="VZ49">
        <v>33.333333333333329</v>
      </c>
      <c r="WA49">
        <v>500</v>
      </c>
      <c r="WB49" t="s">
        <v>2424</v>
      </c>
      <c r="WC49" t="s">
        <v>798</v>
      </c>
      <c r="WD49" t="s">
        <v>799</v>
      </c>
      <c r="WE49"/>
      <c r="WF49" t="s">
        <v>816</v>
      </c>
      <c r="WG49"/>
      <c r="WH49"/>
      <c r="WI49"/>
      <c r="WJ49"/>
      <c r="WK49"/>
      <c r="WL49"/>
      <c r="WM49"/>
      <c r="WN49"/>
      <c r="WO49"/>
      <c r="WP49"/>
      <c r="WQ49"/>
      <c r="WR49"/>
      <c r="WS49"/>
      <c r="WT49"/>
      <c r="WU49"/>
      <c r="WV49"/>
      <c r="WW49"/>
      <c r="WX49"/>
      <c r="WY49" t="s">
        <v>797</v>
      </c>
      <c r="WZ49"/>
      <c r="XA49">
        <v>4000</v>
      </c>
      <c r="XB49">
        <v>4000</v>
      </c>
      <c r="XC49"/>
      <c r="XD49">
        <v>4000</v>
      </c>
      <c r="XE49">
        <v>0</v>
      </c>
      <c r="XF49">
        <v>0</v>
      </c>
      <c r="XG49"/>
      <c r="XH49" t="s">
        <v>806</v>
      </c>
      <c r="XI49"/>
      <c r="XJ49" t="s">
        <v>807</v>
      </c>
      <c r="XK49" t="s">
        <v>816</v>
      </c>
      <c r="XL49"/>
      <c r="XM49"/>
      <c r="XN49"/>
      <c r="XO49"/>
      <c r="XP49"/>
      <c r="XQ49"/>
      <c r="XR49"/>
      <c r="XS49"/>
      <c r="XT49"/>
      <c r="XU49"/>
      <c r="XV49"/>
      <c r="XW49"/>
      <c r="XX49"/>
      <c r="XY49"/>
      <c r="XZ49"/>
      <c r="YA49"/>
      <c r="YB49"/>
      <c r="YC49"/>
      <c r="YD49"/>
      <c r="YE49"/>
      <c r="YF49"/>
      <c r="YG49"/>
      <c r="YH49"/>
      <c r="YI49"/>
      <c r="YJ49"/>
      <c r="YK49"/>
      <c r="YL49"/>
      <c r="YM49"/>
      <c r="YN49"/>
      <c r="YO49"/>
      <c r="YP49"/>
      <c r="YQ49"/>
      <c r="YR49"/>
      <c r="YS49"/>
      <c r="YT49"/>
      <c r="YU49"/>
      <c r="YV49"/>
      <c r="YW49"/>
      <c r="YX49"/>
      <c r="YY49"/>
      <c r="YZ49"/>
      <c r="ZA49"/>
      <c r="ZB49"/>
      <c r="ZC49"/>
      <c r="ZD49"/>
      <c r="ZE49"/>
      <c r="ZF49"/>
      <c r="ZG49"/>
      <c r="ZH49"/>
      <c r="ZI49"/>
      <c r="ZJ49"/>
      <c r="ZK49"/>
      <c r="ZL49"/>
      <c r="ZM49"/>
      <c r="ZN49"/>
      <c r="ZO49"/>
      <c r="ZP49"/>
      <c r="ZQ49"/>
      <c r="ZR49"/>
      <c r="ZS49"/>
      <c r="ZT49"/>
      <c r="ZU49"/>
      <c r="ZV49"/>
      <c r="ZW49"/>
      <c r="ZX49"/>
      <c r="ZY49"/>
      <c r="ZZ49"/>
      <c r="AAA49"/>
      <c r="AAB49"/>
      <c r="AAC49"/>
      <c r="AAD49"/>
      <c r="AAE49"/>
      <c r="AAF49"/>
      <c r="AAG49"/>
      <c r="AAH49"/>
      <c r="AAI49"/>
      <c r="AAJ49"/>
      <c r="AAK49"/>
      <c r="AAL49"/>
      <c r="AAM49"/>
      <c r="AAN49"/>
      <c r="AAO49"/>
      <c r="AAP49"/>
      <c r="AAQ49"/>
      <c r="AAR49"/>
      <c r="AAS49"/>
      <c r="AAT49"/>
      <c r="AAU49"/>
      <c r="AAV49" t="s">
        <v>816</v>
      </c>
      <c r="AAW49"/>
      <c r="AAX49"/>
      <c r="AAY49"/>
      <c r="AAZ49"/>
      <c r="ABA49"/>
      <c r="ABB49"/>
      <c r="ABC49"/>
      <c r="ABD49"/>
      <c r="ABE49"/>
      <c r="ABF49"/>
      <c r="ABG49"/>
      <c r="ABH49" t="s">
        <v>816</v>
      </c>
      <c r="ABI49"/>
      <c r="ABJ49"/>
      <c r="ABK49"/>
      <c r="ABL49"/>
      <c r="ABM49"/>
      <c r="ABN49"/>
      <c r="ABO49"/>
      <c r="ABP49"/>
      <c r="ABQ49" t="s">
        <v>816</v>
      </c>
      <c r="ABR49"/>
      <c r="ABS49"/>
      <c r="ABT49"/>
      <c r="ABU49"/>
      <c r="ABV49"/>
      <c r="ABW49"/>
      <c r="ABX49"/>
      <c r="ABY49"/>
      <c r="ABZ49"/>
      <c r="ACA49"/>
      <c r="ACB49"/>
      <c r="ACC49"/>
      <c r="ACD49" t="s">
        <v>797</v>
      </c>
      <c r="ACE49" t="s">
        <v>2200</v>
      </c>
      <c r="ACF49">
        <v>1</v>
      </c>
      <c r="ACG49">
        <v>0</v>
      </c>
      <c r="ACH49">
        <v>0</v>
      </c>
      <c r="ACI49">
        <v>0</v>
      </c>
      <c r="ACJ49">
        <v>0</v>
      </c>
      <c r="ACK49">
        <v>0</v>
      </c>
      <c r="ACL49">
        <v>0</v>
      </c>
      <c r="ACM49">
        <v>0</v>
      </c>
      <c r="ACN49">
        <v>0</v>
      </c>
      <c r="ACO49">
        <v>0</v>
      </c>
      <c r="ACP49"/>
      <c r="ACQ49" t="s">
        <v>873</v>
      </c>
      <c r="ACR49">
        <v>365235244</v>
      </c>
      <c r="ACS49" s="396">
        <v>44888.670972222222</v>
      </c>
      <c r="ACT49"/>
      <c r="ACU49"/>
      <c r="ACV49" t="s">
        <v>801</v>
      </c>
      <c r="ACW49"/>
      <c r="ACX49"/>
      <c r="ACY49">
        <v>49</v>
      </c>
    </row>
    <row r="50" spans="1:779" s="82" customFormat="1" x14ac:dyDescent="0.3">
      <c r="A50" t="s">
        <v>2425</v>
      </c>
      <c r="B50" s="396">
        <v>44888.368258159717</v>
      </c>
      <c r="C50" s="396">
        <v>44888.38238451389</v>
      </c>
      <c r="D50" s="396">
        <v>44888</v>
      </c>
      <c r="E50" t="s">
        <v>792</v>
      </c>
      <c r="F50" s="396">
        <v>44888</v>
      </c>
      <c r="G50" t="s">
        <v>793</v>
      </c>
      <c r="H50" t="s">
        <v>794</v>
      </c>
      <c r="I50" t="s">
        <v>794</v>
      </c>
      <c r="J50" t="s">
        <v>794</v>
      </c>
      <c r="K50" t="s">
        <v>795</v>
      </c>
      <c r="L50" t="s">
        <v>2426</v>
      </c>
      <c r="M50">
        <v>0</v>
      </c>
      <c r="N50">
        <v>0</v>
      </c>
      <c r="O50">
        <v>0</v>
      </c>
      <c r="P50">
        <v>0</v>
      </c>
      <c r="Q50">
        <v>0</v>
      </c>
      <c r="R50">
        <v>0</v>
      </c>
      <c r="S50">
        <v>0</v>
      </c>
      <c r="T50">
        <v>0</v>
      </c>
      <c r="U50">
        <v>1</v>
      </c>
      <c r="V50">
        <v>1</v>
      </c>
      <c r="W50">
        <v>1</v>
      </c>
      <c r="X50">
        <v>1</v>
      </c>
      <c r="Y50">
        <v>1</v>
      </c>
      <c r="Z50">
        <v>1</v>
      </c>
      <c r="AA50">
        <v>1</v>
      </c>
      <c r="AB50">
        <v>0</v>
      </c>
      <c r="AC50">
        <v>0</v>
      </c>
      <c r="AD50">
        <v>1</v>
      </c>
      <c r="AE50">
        <v>0</v>
      </c>
      <c r="AF50">
        <v>0</v>
      </c>
      <c r="AG50">
        <v>0</v>
      </c>
      <c r="AH50">
        <v>0</v>
      </c>
      <c r="AI50">
        <v>0</v>
      </c>
      <c r="AJ50"/>
      <c r="AK50"/>
      <c r="AL50"/>
      <c r="AM50"/>
      <c r="AN50"/>
      <c r="AO50"/>
      <c r="AP50"/>
      <c r="AQ50"/>
      <c r="AR50"/>
      <c r="AS50"/>
      <c r="AT50"/>
      <c r="AU50"/>
      <c r="AV50"/>
      <c r="AW50"/>
      <c r="AX50"/>
      <c r="AY50"/>
      <c r="AZ50"/>
      <c r="BA50"/>
      <c r="BB50"/>
      <c r="BC50"/>
      <c r="BD50"/>
      <c r="BE50"/>
      <c r="BF50"/>
      <c r="BG50"/>
      <c r="BH50"/>
      <c r="BI50"/>
      <c r="BJ50"/>
      <c r="BK50"/>
      <c r="BL50"/>
      <c r="BM50"/>
      <c r="BN50"/>
      <c r="BO50"/>
      <c r="BP50"/>
      <c r="BQ50"/>
      <c r="BR50"/>
      <c r="BS50"/>
      <c r="BT50"/>
      <c r="BU50"/>
      <c r="BV50"/>
      <c r="BW50"/>
      <c r="BX50"/>
      <c r="BY50"/>
      <c r="BZ50"/>
      <c r="CA50"/>
      <c r="CB50"/>
      <c r="CC50"/>
      <c r="CD50"/>
      <c r="CE50"/>
      <c r="CF50"/>
      <c r="CG50"/>
      <c r="CH50"/>
      <c r="CI50"/>
      <c r="CJ50"/>
      <c r="CK50"/>
      <c r="CL50"/>
      <c r="CM50"/>
      <c r="CN50"/>
      <c r="CO50"/>
      <c r="CP50"/>
      <c r="CQ50"/>
      <c r="CR50"/>
      <c r="CS50"/>
      <c r="CT50"/>
      <c r="CU50"/>
      <c r="CV50"/>
      <c r="CW50"/>
      <c r="CX50"/>
      <c r="CY50"/>
      <c r="CZ50"/>
      <c r="DA50"/>
      <c r="DB50"/>
      <c r="DC50"/>
      <c r="DD50"/>
      <c r="DE50"/>
      <c r="DF50"/>
      <c r="DG50"/>
      <c r="DH50"/>
      <c r="DI50"/>
      <c r="DJ50"/>
      <c r="DK50"/>
      <c r="DL50"/>
      <c r="DM50"/>
      <c r="DN50"/>
      <c r="DO50"/>
      <c r="DP50"/>
      <c r="DQ50"/>
      <c r="DR50"/>
      <c r="DS50"/>
      <c r="DT50"/>
      <c r="DU50"/>
      <c r="DV50"/>
      <c r="DW50"/>
      <c r="DX50"/>
      <c r="DY50"/>
      <c r="DZ50"/>
      <c r="EA50"/>
      <c r="EB50"/>
      <c r="EC50"/>
      <c r="ED50"/>
      <c r="EE50"/>
      <c r="EF50"/>
      <c r="EG50"/>
      <c r="EH50"/>
      <c r="EI50"/>
      <c r="EJ50"/>
      <c r="EK50"/>
      <c r="EL50"/>
      <c r="EM50"/>
      <c r="EN50"/>
      <c r="EO50"/>
      <c r="EP50"/>
      <c r="EQ50"/>
      <c r="ER50"/>
      <c r="ES50"/>
      <c r="ET50"/>
      <c r="EU50"/>
      <c r="EV50"/>
      <c r="EW50"/>
      <c r="EX50"/>
      <c r="EY50"/>
      <c r="EZ50"/>
      <c r="FA50"/>
      <c r="FB50"/>
      <c r="FC50"/>
      <c r="FD50"/>
      <c r="FE50"/>
      <c r="FF50"/>
      <c r="FG50"/>
      <c r="FH50"/>
      <c r="FI50"/>
      <c r="FJ50"/>
      <c r="FK50"/>
      <c r="FL50"/>
      <c r="FM50"/>
      <c r="FN50"/>
      <c r="FO50"/>
      <c r="FP50"/>
      <c r="FQ50"/>
      <c r="FR50"/>
      <c r="FS50"/>
      <c r="FT50"/>
      <c r="FU50"/>
      <c r="FV50"/>
      <c r="FW50"/>
      <c r="FX50"/>
      <c r="FY50"/>
      <c r="FZ50"/>
      <c r="GA50"/>
      <c r="GB50"/>
      <c r="GC50"/>
      <c r="GD50"/>
      <c r="GE50"/>
      <c r="GF50"/>
      <c r="GG50"/>
      <c r="GH50"/>
      <c r="GI50"/>
      <c r="GJ50"/>
      <c r="GK50"/>
      <c r="GL50"/>
      <c r="GM50"/>
      <c r="GN50"/>
      <c r="GO50"/>
      <c r="GP50"/>
      <c r="GQ50"/>
      <c r="GR50"/>
      <c r="GS50"/>
      <c r="GT50"/>
      <c r="GU50"/>
      <c r="GV50"/>
      <c r="GW50"/>
      <c r="GX50"/>
      <c r="GY50"/>
      <c r="GZ50"/>
      <c r="HA50"/>
      <c r="HB50"/>
      <c r="HC50"/>
      <c r="HD50"/>
      <c r="HE50"/>
      <c r="HF50"/>
      <c r="HG50"/>
      <c r="HH50"/>
      <c r="HI50"/>
      <c r="HJ50"/>
      <c r="HK50"/>
      <c r="HL50"/>
      <c r="HM50"/>
      <c r="HN50"/>
      <c r="HO50"/>
      <c r="HP50"/>
      <c r="HQ50"/>
      <c r="HR50"/>
      <c r="HS50"/>
      <c r="HT50"/>
      <c r="HU50"/>
      <c r="HV50"/>
      <c r="HW50"/>
      <c r="HX50"/>
      <c r="HY50"/>
      <c r="HZ50"/>
      <c r="IA50"/>
      <c r="IB50"/>
      <c r="IC50"/>
      <c r="ID50"/>
      <c r="IE50"/>
      <c r="IF50"/>
      <c r="IG50"/>
      <c r="IH50"/>
      <c r="II50"/>
      <c r="IJ50"/>
      <c r="IK50"/>
      <c r="IL50"/>
      <c r="IM50"/>
      <c r="IN50"/>
      <c r="IO50"/>
      <c r="IP50"/>
      <c r="IQ50"/>
      <c r="IR50"/>
      <c r="IS50"/>
      <c r="IT50"/>
      <c r="IU50"/>
      <c r="IV50"/>
      <c r="IW50"/>
      <c r="IX50"/>
      <c r="IY50"/>
      <c r="IZ50"/>
      <c r="JA50"/>
      <c r="JB50"/>
      <c r="JC50"/>
      <c r="JD50"/>
      <c r="JE50"/>
      <c r="JF50"/>
      <c r="JG50"/>
      <c r="JH50"/>
      <c r="JI50"/>
      <c r="JJ50"/>
      <c r="JK50"/>
      <c r="JL50"/>
      <c r="JM50"/>
      <c r="JN50"/>
      <c r="JO50"/>
      <c r="JP50"/>
      <c r="JQ50"/>
      <c r="JR50"/>
      <c r="JS50"/>
      <c r="JT50"/>
      <c r="JU50"/>
      <c r="JV50" t="s">
        <v>840</v>
      </c>
      <c r="JW50"/>
      <c r="JX50">
        <v>100</v>
      </c>
      <c r="JY50">
        <v>100</v>
      </c>
      <c r="JZ50"/>
      <c r="KA50">
        <v>200</v>
      </c>
      <c r="KB50">
        <v>-50</v>
      </c>
      <c r="KC50">
        <v>-100</v>
      </c>
      <c r="KD50" t="s">
        <v>2427</v>
      </c>
      <c r="KE50" t="s">
        <v>852</v>
      </c>
      <c r="KF50"/>
      <c r="KG50"/>
      <c r="KH50" t="s">
        <v>816</v>
      </c>
      <c r="KI50"/>
      <c r="KJ50"/>
      <c r="KK50"/>
      <c r="KL50"/>
      <c r="KM50"/>
      <c r="KN50"/>
      <c r="KO50"/>
      <c r="KP50"/>
      <c r="KQ50"/>
      <c r="KR50"/>
      <c r="KS50"/>
      <c r="KT50"/>
      <c r="KU50"/>
      <c r="KV50"/>
      <c r="KW50"/>
      <c r="KX50"/>
      <c r="KY50"/>
      <c r="KZ50"/>
      <c r="LA50" t="s">
        <v>840</v>
      </c>
      <c r="LB50"/>
      <c r="LC50">
        <v>50</v>
      </c>
      <c r="LD50">
        <v>50</v>
      </c>
      <c r="LE50"/>
      <c r="LF50">
        <v>50</v>
      </c>
      <c r="LG50">
        <v>0</v>
      </c>
      <c r="LH50">
        <v>0</v>
      </c>
      <c r="LI50"/>
      <c r="LJ50" t="s">
        <v>852</v>
      </c>
      <c r="LK50"/>
      <c r="LL50"/>
      <c r="LM50" t="s">
        <v>816</v>
      </c>
      <c r="LN50"/>
      <c r="LO50"/>
      <c r="LP50"/>
      <c r="LQ50"/>
      <c r="LR50"/>
      <c r="LS50"/>
      <c r="LT50"/>
      <c r="LU50"/>
      <c r="LV50"/>
      <c r="LW50"/>
      <c r="LX50"/>
      <c r="LY50"/>
      <c r="LZ50"/>
      <c r="MA50"/>
      <c r="MB50"/>
      <c r="MC50"/>
      <c r="MD50"/>
      <c r="ME50"/>
      <c r="MF50" t="s">
        <v>840</v>
      </c>
      <c r="MG50"/>
      <c r="MH50">
        <v>300</v>
      </c>
      <c r="MI50">
        <v>300</v>
      </c>
      <c r="MJ50"/>
      <c r="MK50">
        <v>313</v>
      </c>
      <c r="ML50">
        <v>-4.1533546325878596</v>
      </c>
      <c r="MM50">
        <v>-13</v>
      </c>
      <c r="MN50"/>
      <c r="MO50" t="s">
        <v>852</v>
      </c>
      <c r="MP50"/>
      <c r="MQ50"/>
      <c r="MR50" t="s">
        <v>816</v>
      </c>
      <c r="MS50"/>
      <c r="MT50"/>
      <c r="MU50"/>
      <c r="MV50"/>
      <c r="MW50"/>
      <c r="MX50"/>
      <c r="MY50"/>
      <c r="MZ50"/>
      <c r="NA50"/>
      <c r="NB50"/>
      <c r="NC50"/>
      <c r="ND50"/>
      <c r="NE50"/>
      <c r="NF50"/>
      <c r="NG50"/>
      <c r="NH50"/>
      <c r="NI50"/>
      <c r="NJ50"/>
      <c r="NK50" t="s">
        <v>840</v>
      </c>
      <c r="NL50"/>
      <c r="NM50">
        <v>200</v>
      </c>
      <c r="NN50">
        <v>200</v>
      </c>
      <c r="NO50"/>
      <c r="NP50">
        <v>200</v>
      </c>
      <c r="NQ50">
        <v>0</v>
      </c>
      <c r="NR50">
        <v>0</v>
      </c>
      <c r="NS50"/>
      <c r="NT50" t="s">
        <v>798</v>
      </c>
      <c r="NU50" t="s">
        <v>799</v>
      </c>
      <c r="NV50"/>
      <c r="NW50" t="s">
        <v>797</v>
      </c>
      <c r="NX50" t="s">
        <v>830</v>
      </c>
      <c r="NY50">
        <v>1</v>
      </c>
      <c r="NZ50">
        <v>1</v>
      </c>
      <c r="OA50">
        <v>0</v>
      </c>
      <c r="OB50">
        <v>0</v>
      </c>
      <c r="OC50">
        <v>0</v>
      </c>
      <c r="OD50">
        <v>0</v>
      </c>
      <c r="OE50">
        <v>0</v>
      </c>
      <c r="OF50">
        <v>0</v>
      </c>
      <c r="OG50">
        <v>0</v>
      </c>
      <c r="OH50">
        <v>0</v>
      </c>
      <c r="OI50">
        <v>0</v>
      </c>
      <c r="OJ50">
        <v>0</v>
      </c>
      <c r="OK50">
        <v>0</v>
      </c>
      <c r="OL50">
        <v>0</v>
      </c>
      <c r="OM50">
        <v>0</v>
      </c>
      <c r="ON50"/>
      <c r="OO50"/>
      <c r="OP50" t="s">
        <v>840</v>
      </c>
      <c r="OQ50"/>
      <c r="OR50">
        <v>100</v>
      </c>
      <c r="OS50">
        <v>100</v>
      </c>
      <c r="OT50"/>
      <c r="OU50">
        <v>94</v>
      </c>
      <c r="OV50">
        <v>6.3829787234042552</v>
      </c>
      <c r="OW50">
        <v>6</v>
      </c>
      <c r="OX50"/>
      <c r="OY50" t="s">
        <v>852</v>
      </c>
      <c r="OZ50"/>
      <c r="PA50"/>
      <c r="PB50" t="s">
        <v>816</v>
      </c>
      <c r="PC50"/>
      <c r="PD50"/>
      <c r="PE50"/>
      <c r="PF50"/>
      <c r="PG50"/>
      <c r="PH50"/>
      <c r="PI50"/>
      <c r="PJ50"/>
      <c r="PK50"/>
      <c r="PL50"/>
      <c r="PM50"/>
      <c r="PN50"/>
      <c r="PO50"/>
      <c r="PP50"/>
      <c r="PQ50"/>
      <c r="PR50"/>
      <c r="PS50"/>
      <c r="PT50"/>
      <c r="PU50"/>
      <c r="PV50"/>
      <c r="PW50"/>
      <c r="PX50"/>
      <c r="PY50"/>
      <c r="PZ50"/>
      <c r="QA50"/>
      <c r="QB50"/>
      <c r="QC50"/>
      <c r="QD50"/>
      <c r="QE50"/>
      <c r="QF50"/>
      <c r="QG50"/>
      <c r="QH50"/>
      <c r="QI50"/>
      <c r="QJ50"/>
      <c r="QK50"/>
      <c r="QL50"/>
      <c r="QM50"/>
      <c r="QN50"/>
      <c r="QO50"/>
      <c r="QP50"/>
      <c r="QQ50"/>
      <c r="QR50"/>
      <c r="QS50"/>
      <c r="QT50"/>
      <c r="QU50"/>
      <c r="QV50"/>
      <c r="QW50"/>
      <c r="QX50"/>
      <c r="QY50"/>
      <c r="QZ50"/>
      <c r="RA50"/>
      <c r="RB50"/>
      <c r="RC50"/>
      <c r="RD50"/>
      <c r="RE50"/>
      <c r="RF50"/>
      <c r="RG50"/>
      <c r="RH50"/>
      <c r="RI50"/>
      <c r="RJ50"/>
      <c r="RK50"/>
      <c r="RL50"/>
      <c r="RM50"/>
      <c r="RN50"/>
      <c r="RO50"/>
      <c r="RP50"/>
      <c r="RQ50"/>
      <c r="RR50"/>
      <c r="RS50"/>
      <c r="RT50"/>
      <c r="RU50"/>
      <c r="RV50"/>
      <c r="RW50"/>
      <c r="RX50"/>
      <c r="RY50"/>
      <c r="RZ50"/>
      <c r="SA50"/>
      <c r="SB50"/>
      <c r="SC50"/>
      <c r="SD50"/>
      <c r="SE50" t="s">
        <v>840</v>
      </c>
      <c r="SF50"/>
      <c r="SG50">
        <v>250</v>
      </c>
      <c r="SH50">
        <v>250</v>
      </c>
      <c r="SI50"/>
      <c r="SJ50">
        <v>240</v>
      </c>
      <c r="SK50">
        <v>4.1666666666666661</v>
      </c>
      <c r="SL50">
        <v>10</v>
      </c>
      <c r="SM50"/>
      <c r="SN50" t="s">
        <v>798</v>
      </c>
      <c r="SO50" t="s">
        <v>799</v>
      </c>
      <c r="SP50"/>
      <c r="SQ50" t="s">
        <v>797</v>
      </c>
      <c r="SR50" t="s">
        <v>938</v>
      </c>
      <c r="SS50">
        <v>1</v>
      </c>
      <c r="ST50">
        <v>1</v>
      </c>
      <c r="SU50">
        <v>0</v>
      </c>
      <c r="SV50">
        <v>0</v>
      </c>
      <c r="SW50">
        <v>0</v>
      </c>
      <c r="SX50">
        <v>0</v>
      </c>
      <c r="SY50">
        <v>0</v>
      </c>
      <c r="SZ50">
        <v>0</v>
      </c>
      <c r="TA50">
        <v>0</v>
      </c>
      <c r="TB50">
        <v>0</v>
      </c>
      <c r="TC50">
        <v>0</v>
      </c>
      <c r="TD50">
        <v>0</v>
      </c>
      <c r="TE50">
        <v>1</v>
      </c>
      <c r="TF50">
        <v>0</v>
      </c>
      <c r="TG50">
        <v>0</v>
      </c>
      <c r="TH50"/>
      <c r="TI50"/>
      <c r="TJ50" t="s">
        <v>840</v>
      </c>
      <c r="TK50"/>
      <c r="TL50">
        <v>75</v>
      </c>
      <c r="TM50">
        <v>75</v>
      </c>
      <c r="TN50"/>
      <c r="TO50">
        <v>75</v>
      </c>
      <c r="TP50">
        <v>0</v>
      </c>
      <c r="TQ50">
        <v>0</v>
      </c>
      <c r="TR50"/>
      <c r="TS50" t="s">
        <v>798</v>
      </c>
      <c r="TT50" t="s">
        <v>799</v>
      </c>
      <c r="TU50"/>
      <c r="TV50" t="s">
        <v>816</v>
      </c>
      <c r="TW50"/>
      <c r="TX50"/>
      <c r="TY50"/>
      <c r="TZ50"/>
      <c r="UA50"/>
      <c r="UB50"/>
      <c r="UC50"/>
      <c r="UD50"/>
      <c r="UE50"/>
      <c r="UF50"/>
      <c r="UG50"/>
      <c r="UH50"/>
      <c r="UI50"/>
      <c r="UJ50"/>
      <c r="UK50"/>
      <c r="UL50"/>
      <c r="UM50"/>
      <c r="UN50"/>
      <c r="UO50" t="s">
        <v>797</v>
      </c>
      <c r="UP50"/>
      <c r="UQ50">
        <v>300</v>
      </c>
      <c r="UR50">
        <v>300</v>
      </c>
      <c r="US50"/>
      <c r="UT50">
        <v>250</v>
      </c>
      <c r="UU50">
        <v>20</v>
      </c>
      <c r="UV50">
        <v>50</v>
      </c>
      <c r="UW50" t="s">
        <v>2428</v>
      </c>
      <c r="UX50" t="s">
        <v>798</v>
      </c>
      <c r="UY50" t="s">
        <v>799</v>
      </c>
      <c r="UZ50"/>
      <c r="VA50" t="s">
        <v>797</v>
      </c>
      <c r="VB50" t="s">
        <v>830</v>
      </c>
      <c r="VC50">
        <v>1</v>
      </c>
      <c r="VD50">
        <v>1</v>
      </c>
      <c r="VE50">
        <v>0</v>
      </c>
      <c r="VF50">
        <v>0</v>
      </c>
      <c r="VG50">
        <v>0</v>
      </c>
      <c r="VH50">
        <v>0</v>
      </c>
      <c r="VI50">
        <v>0</v>
      </c>
      <c r="VJ50">
        <v>0</v>
      </c>
      <c r="VK50">
        <v>0</v>
      </c>
      <c r="VL50">
        <v>0</v>
      </c>
      <c r="VM50">
        <v>0</v>
      </c>
      <c r="VN50">
        <v>0</v>
      </c>
      <c r="VO50">
        <v>0</v>
      </c>
      <c r="VP50">
        <v>0</v>
      </c>
      <c r="VQ50">
        <v>0</v>
      </c>
      <c r="VR50"/>
      <c r="VS50"/>
      <c r="VT50"/>
      <c r="VU50"/>
      <c r="VV50"/>
      <c r="VW50"/>
      <c r="VX50"/>
      <c r="VY50"/>
      <c r="VZ50"/>
      <c r="WA50"/>
      <c r="WB50"/>
      <c r="WC50"/>
      <c r="WD50"/>
      <c r="WE50"/>
      <c r="WF50"/>
      <c r="WG50"/>
      <c r="WH50"/>
      <c r="WI50"/>
      <c r="WJ50"/>
      <c r="WK50"/>
      <c r="WL50"/>
      <c r="WM50"/>
      <c r="WN50"/>
      <c r="WO50"/>
      <c r="WP50"/>
      <c r="WQ50"/>
      <c r="WR50"/>
      <c r="WS50"/>
      <c r="WT50"/>
      <c r="WU50"/>
      <c r="WV50"/>
      <c r="WW50"/>
      <c r="WX50"/>
      <c r="WY50"/>
      <c r="WZ50"/>
      <c r="XA50"/>
      <c r="XB50"/>
      <c r="XC50"/>
      <c r="XD50"/>
      <c r="XE50"/>
      <c r="XF50"/>
      <c r="XG50"/>
      <c r="XH50"/>
      <c r="XI50"/>
      <c r="XJ50"/>
      <c r="XK50"/>
      <c r="XL50"/>
      <c r="XM50"/>
      <c r="XN50"/>
      <c r="XO50"/>
      <c r="XP50"/>
      <c r="XQ50"/>
      <c r="XR50"/>
      <c r="XS50"/>
      <c r="XT50"/>
      <c r="XU50"/>
      <c r="XV50"/>
      <c r="XW50"/>
      <c r="XX50"/>
      <c r="XY50"/>
      <c r="XZ50"/>
      <c r="YA50"/>
      <c r="YB50"/>
      <c r="YC50"/>
      <c r="YD50"/>
      <c r="YE50"/>
      <c r="YF50"/>
      <c r="YG50"/>
      <c r="YH50"/>
      <c r="YI50"/>
      <c r="YJ50"/>
      <c r="YK50"/>
      <c r="YL50"/>
      <c r="YM50"/>
      <c r="YN50"/>
      <c r="YO50"/>
      <c r="YP50"/>
      <c r="YQ50"/>
      <c r="YR50"/>
      <c r="YS50"/>
      <c r="YT50"/>
      <c r="YU50"/>
      <c r="YV50"/>
      <c r="YW50"/>
      <c r="YX50"/>
      <c r="YY50"/>
      <c r="YZ50"/>
      <c r="ZA50"/>
      <c r="ZB50"/>
      <c r="ZC50"/>
      <c r="ZD50"/>
      <c r="ZE50"/>
      <c r="ZF50"/>
      <c r="ZG50"/>
      <c r="ZH50"/>
      <c r="ZI50"/>
      <c r="ZJ50"/>
      <c r="ZK50"/>
      <c r="ZL50"/>
      <c r="ZM50"/>
      <c r="ZN50"/>
      <c r="ZO50"/>
      <c r="ZP50"/>
      <c r="ZQ50"/>
      <c r="ZR50"/>
      <c r="ZS50"/>
      <c r="ZT50"/>
      <c r="ZU50"/>
      <c r="ZV50"/>
      <c r="ZW50"/>
      <c r="ZX50"/>
      <c r="ZY50"/>
      <c r="ZZ50"/>
      <c r="AAA50"/>
      <c r="AAB50"/>
      <c r="AAC50"/>
      <c r="AAD50"/>
      <c r="AAE50"/>
      <c r="AAF50"/>
      <c r="AAG50"/>
      <c r="AAH50"/>
      <c r="AAI50"/>
      <c r="AAJ50"/>
      <c r="AAK50"/>
      <c r="AAL50"/>
      <c r="AAM50"/>
      <c r="AAN50"/>
      <c r="AAO50"/>
      <c r="AAP50"/>
      <c r="AAQ50"/>
      <c r="AAR50"/>
      <c r="AAS50"/>
      <c r="AAT50"/>
      <c r="AAU50"/>
      <c r="AAV50" t="s">
        <v>797</v>
      </c>
      <c r="AAW50" t="s">
        <v>2429</v>
      </c>
      <c r="AAX50">
        <v>0</v>
      </c>
      <c r="AAY50">
        <v>0</v>
      </c>
      <c r="AAZ50">
        <v>0</v>
      </c>
      <c r="ABA50">
        <v>1</v>
      </c>
      <c r="ABB50">
        <v>1</v>
      </c>
      <c r="ABC50">
        <v>0</v>
      </c>
      <c r="ABD50">
        <v>0</v>
      </c>
      <c r="ABE50">
        <v>0</v>
      </c>
      <c r="ABF50">
        <v>0</v>
      </c>
      <c r="ABG50"/>
      <c r="ABH50" t="s">
        <v>816</v>
      </c>
      <c r="ABI50"/>
      <c r="ABJ50"/>
      <c r="ABK50"/>
      <c r="ABL50"/>
      <c r="ABM50"/>
      <c r="ABN50"/>
      <c r="ABO50"/>
      <c r="ABP50"/>
      <c r="ABQ50" t="s">
        <v>797</v>
      </c>
      <c r="ABR50" t="s">
        <v>2200</v>
      </c>
      <c r="ABS50">
        <v>1</v>
      </c>
      <c r="ABT50">
        <v>0</v>
      </c>
      <c r="ABU50">
        <v>0</v>
      </c>
      <c r="ABV50">
        <v>0</v>
      </c>
      <c r="ABW50">
        <v>0</v>
      </c>
      <c r="ABX50">
        <v>0</v>
      </c>
      <c r="ABY50">
        <v>0</v>
      </c>
      <c r="ABZ50">
        <v>0</v>
      </c>
      <c r="ACA50">
        <v>0</v>
      </c>
      <c r="ACB50">
        <v>0</v>
      </c>
      <c r="ACC50"/>
      <c r="ACD50" t="s">
        <v>816</v>
      </c>
      <c r="ACE50"/>
      <c r="ACF50"/>
      <c r="ACG50"/>
      <c r="ACH50"/>
      <c r="ACI50"/>
      <c r="ACJ50"/>
      <c r="ACK50"/>
      <c r="ACL50"/>
      <c r="ACM50"/>
      <c r="ACN50"/>
      <c r="ACO50"/>
      <c r="ACP50"/>
      <c r="ACQ50" t="s">
        <v>2430</v>
      </c>
      <c r="ACR50">
        <v>365235247</v>
      </c>
      <c r="ACS50" s="396">
        <v>44888.670983796299</v>
      </c>
      <c r="ACT50"/>
      <c r="ACU50"/>
      <c r="ACV50" t="s">
        <v>801</v>
      </c>
      <c r="ACW50"/>
      <c r="ACX50"/>
      <c r="ACY50">
        <v>50</v>
      </c>
    </row>
    <row r="51" spans="1:779" s="82" customFormat="1" x14ac:dyDescent="0.3">
      <c r="A51" t="s">
        <v>2431</v>
      </c>
      <c r="B51" s="396">
        <v>44888.399437361113</v>
      </c>
      <c r="C51" s="396">
        <v>44888.406173240743</v>
      </c>
      <c r="D51" s="396">
        <v>44888</v>
      </c>
      <c r="E51" t="s">
        <v>792</v>
      </c>
      <c r="F51" s="396">
        <v>44888</v>
      </c>
      <c r="G51" t="s">
        <v>793</v>
      </c>
      <c r="H51" t="s">
        <v>794</v>
      </c>
      <c r="I51" t="s">
        <v>794</v>
      </c>
      <c r="J51" t="s">
        <v>794</v>
      </c>
      <c r="K51" t="s">
        <v>795</v>
      </c>
      <c r="L51" t="s">
        <v>933</v>
      </c>
      <c r="M51">
        <v>0</v>
      </c>
      <c r="N51">
        <v>0</v>
      </c>
      <c r="O51">
        <v>0</v>
      </c>
      <c r="P51">
        <v>0</v>
      </c>
      <c r="Q51">
        <v>0</v>
      </c>
      <c r="R51">
        <v>0</v>
      </c>
      <c r="S51">
        <v>0</v>
      </c>
      <c r="T51">
        <v>0</v>
      </c>
      <c r="U51">
        <v>1</v>
      </c>
      <c r="V51">
        <v>1</v>
      </c>
      <c r="W51">
        <v>1</v>
      </c>
      <c r="X51">
        <v>1</v>
      </c>
      <c r="Y51">
        <v>0</v>
      </c>
      <c r="Z51">
        <v>0</v>
      </c>
      <c r="AA51">
        <v>0</v>
      </c>
      <c r="AB51">
        <v>0</v>
      </c>
      <c r="AC51">
        <v>0</v>
      </c>
      <c r="AD51">
        <v>0</v>
      </c>
      <c r="AE51">
        <v>0</v>
      </c>
      <c r="AF51">
        <v>0</v>
      </c>
      <c r="AG51">
        <v>0</v>
      </c>
      <c r="AH51">
        <v>0</v>
      </c>
      <c r="AI51">
        <v>0</v>
      </c>
      <c r="AJ51"/>
      <c r="AK51"/>
      <c r="AL51"/>
      <c r="AM51"/>
      <c r="AN51"/>
      <c r="AO51"/>
      <c r="AP51"/>
      <c r="AQ51"/>
      <c r="AR51"/>
      <c r="AS51"/>
      <c r="AT51"/>
      <c r="AU51"/>
      <c r="AV51"/>
      <c r="AW51"/>
      <c r="AX51"/>
      <c r="AY51"/>
      <c r="AZ51"/>
      <c r="BA51"/>
      <c r="BB51"/>
      <c r="BC51"/>
      <c r="BD51"/>
      <c r="BE51"/>
      <c r="BF51"/>
      <c r="BG51"/>
      <c r="BH51"/>
      <c r="BI51"/>
      <c r="BJ51"/>
      <c r="BK51"/>
      <c r="BL51"/>
      <c r="BM51"/>
      <c r="BN51"/>
      <c r="BO51"/>
      <c r="BP51"/>
      <c r="BQ51"/>
      <c r="BR51"/>
      <c r="BS51"/>
      <c r="BT51"/>
      <c r="BU51"/>
      <c r="BV51"/>
      <c r="BW51"/>
      <c r="BX51"/>
      <c r="BY51"/>
      <c r="BZ51"/>
      <c r="CA51"/>
      <c r="CB51"/>
      <c r="CC51"/>
      <c r="CD51"/>
      <c r="CE51"/>
      <c r="CF51"/>
      <c r="CG51"/>
      <c r="CH51"/>
      <c r="CI51"/>
      <c r="CJ51"/>
      <c r="CK51"/>
      <c r="CL51"/>
      <c r="CM51"/>
      <c r="CN51"/>
      <c r="CO51"/>
      <c r="CP51"/>
      <c r="CQ51"/>
      <c r="CR51"/>
      <c r="CS51"/>
      <c r="CT51"/>
      <c r="CU51"/>
      <c r="CV51"/>
      <c r="CW51"/>
      <c r="CX51"/>
      <c r="CY51"/>
      <c r="CZ51"/>
      <c r="DA51"/>
      <c r="DB51"/>
      <c r="DC51"/>
      <c r="DD51"/>
      <c r="DE51"/>
      <c r="DF51"/>
      <c r="DG51"/>
      <c r="DH51"/>
      <c r="DI51"/>
      <c r="DJ51"/>
      <c r="DK51"/>
      <c r="DL51"/>
      <c r="DM51"/>
      <c r="DN51"/>
      <c r="DO51"/>
      <c r="DP51"/>
      <c r="DQ51"/>
      <c r="DR51"/>
      <c r="DS51"/>
      <c r="DT51"/>
      <c r="DU51"/>
      <c r="DV51"/>
      <c r="DW51"/>
      <c r="DX51"/>
      <c r="DY51"/>
      <c r="DZ51"/>
      <c r="EA51"/>
      <c r="EB51"/>
      <c r="EC51"/>
      <c r="ED51"/>
      <c r="EE51"/>
      <c r="EF51"/>
      <c r="EG51"/>
      <c r="EH51"/>
      <c r="EI51"/>
      <c r="EJ51"/>
      <c r="EK51"/>
      <c r="EL51"/>
      <c r="EM51"/>
      <c r="EN51"/>
      <c r="EO51"/>
      <c r="EP51"/>
      <c r="EQ51"/>
      <c r="ER51"/>
      <c r="ES51"/>
      <c r="ET51"/>
      <c r="EU51"/>
      <c r="EV51"/>
      <c r="EW51"/>
      <c r="EX51"/>
      <c r="EY51"/>
      <c r="EZ51"/>
      <c r="FA51"/>
      <c r="FB51"/>
      <c r="FC51"/>
      <c r="FD51"/>
      <c r="FE51"/>
      <c r="FF51"/>
      <c r="FG51"/>
      <c r="FH51"/>
      <c r="FI51"/>
      <c r="FJ51"/>
      <c r="FK51"/>
      <c r="FL51"/>
      <c r="FM51"/>
      <c r="FN51"/>
      <c r="FO51"/>
      <c r="FP51"/>
      <c r="FQ51"/>
      <c r="FR51"/>
      <c r="FS51"/>
      <c r="FT51"/>
      <c r="FU51"/>
      <c r="FV51"/>
      <c r="FW51"/>
      <c r="FX51"/>
      <c r="FY51"/>
      <c r="FZ51"/>
      <c r="GA51"/>
      <c r="GB51"/>
      <c r="GC51"/>
      <c r="GD51"/>
      <c r="GE51"/>
      <c r="GF51"/>
      <c r="GG51"/>
      <c r="GH51"/>
      <c r="GI51"/>
      <c r="GJ51"/>
      <c r="GK51"/>
      <c r="GL51"/>
      <c r="GM51"/>
      <c r="GN51"/>
      <c r="GO51"/>
      <c r="GP51"/>
      <c r="GQ51"/>
      <c r="GR51"/>
      <c r="GS51"/>
      <c r="GT51"/>
      <c r="GU51"/>
      <c r="GV51"/>
      <c r="GW51"/>
      <c r="GX51"/>
      <c r="GY51"/>
      <c r="GZ51"/>
      <c r="HA51"/>
      <c r="HB51"/>
      <c r="HC51"/>
      <c r="HD51"/>
      <c r="HE51"/>
      <c r="HF51"/>
      <c r="HG51"/>
      <c r="HH51"/>
      <c r="HI51"/>
      <c r="HJ51"/>
      <c r="HK51"/>
      <c r="HL51"/>
      <c r="HM51"/>
      <c r="HN51"/>
      <c r="HO51"/>
      <c r="HP51"/>
      <c r="HQ51"/>
      <c r="HR51"/>
      <c r="HS51"/>
      <c r="HT51"/>
      <c r="HU51"/>
      <c r="HV51"/>
      <c r="HW51"/>
      <c r="HX51"/>
      <c r="HY51"/>
      <c r="HZ51"/>
      <c r="IA51"/>
      <c r="IB51"/>
      <c r="IC51"/>
      <c r="ID51"/>
      <c r="IE51"/>
      <c r="IF51"/>
      <c r="IG51"/>
      <c r="IH51"/>
      <c r="II51"/>
      <c r="IJ51"/>
      <c r="IK51"/>
      <c r="IL51"/>
      <c r="IM51"/>
      <c r="IN51"/>
      <c r="IO51"/>
      <c r="IP51"/>
      <c r="IQ51"/>
      <c r="IR51"/>
      <c r="IS51"/>
      <c r="IT51"/>
      <c r="IU51"/>
      <c r="IV51"/>
      <c r="IW51"/>
      <c r="IX51"/>
      <c r="IY51"/>
      <c r="IZ51"/>
      <c r="JA51"/>
      <c r="JB51"/>
      <c r="JC51"/>
      <c r="JD51"/>
      <c r="JE51"/>
      <c r="JF51"/>
      <c r="JG51"/>
      <c r="JH51"/>
      <c r="JI51"/>
      <c r="JJ51"/>
      <c r="JK51"/>
      <c r="JL51"/>
      <c r="JM51"/>
      <c r="JN51"/>
      <c r="JO51"/>
      <c r="JP51"/>
      <c r="JQ51"/>
      <c r="JR51"/>
      <c r="JS51"/>
      <c r="JT51"/>
      <c r="JU51"/>
      <c r="JV51" t="s">
        <v>840</v>
      </c>
      <c r="JW51"/>
      <c r="JX51">
        <v>100</v>
      </c>
      <c r="JY51">
        <v>100</v>
      </c>
      <c r="JZ51"/>
      <c r="KA51">
        <v>200</v>
      </c>
      <c r="KB51">
        <v>-50</v>
      </c>
      <c r="KC51">
        <v>-100</v>
      </c>
      <c r="KD51" t="s">
        <v>2432</v>
      </c>
      <c r="KE51" t="s">
        <v>852</v>
      </c>
      <c r="KF51"/>
      <c r="KG51"/>
      <c r="KH51" t="s">
        <v>816</v>
      </c>
      <c r="KI51"/>
      <c r="KJ51"/>
      <c r="KK51"/>
      <c r="KL51"/>
      <c r="KM51"/>
      <c r="KN51"/>
      <c r="KO51"/>
      <c r="KP51"/>
      <c r="KQ51"/>
      <c r="KR51"/>
      <c r="KS51"/>
      <c r="KT51"/>
      <c r="KU51"/>
      <c r="KV51"/>
      <c r="KW51"/>
      <c r="KX51"/>
      <c r="KY51"/>
      <c r="KZ51"/>
      <c r="LA51" t="s">
        <v>840</v>
      </c>
      <c r="LB51"/>
      <c r="LC51">
        <v>50</v>
      </c>
      <c r="LD51">
        <v>50</v>
      </c>
      <c r="LE51"/>
      <c r="LF51">
        <v>50</v>
      </c>
      <c r="LG51">
        <v>0</v>
      </c>
      <c r="LH51">
        <v>0</v>
      </c>
      <c r="LI51"/>
      <c r="LJ51" t="s">
        <v>852</v>
      </c>
      <c r="LK51"/>
      <c r="LL51"/>
      <c r="LM51" t="s">
        <v>816</v>
      </c>
      <c r="LN51"/>
      <c r="LO51"/>
      <c r="LP51"/>
      <c r="LQ51"/>
      <c r="LR51"/>
      <c r="LS51"/>
      <c r="LT51"/>
      <c r="LU51"/>
      <c r="LV51"/>
      <c r="LW51"/>
      <c r="LX51"/>
      <c r="LY51"/>
      <c r="LZ51"/>
      <c r="MA51"/>
      <c r="MB51"/>
      <c r="MC51"/>
      <c r="MD51"/>
      <c r="ME51"/>
      <c r="MF51" t="s">
        <v>840</v>
      </c>
      <c r="MG51"/>
      <c r="MH51">
        <v>300</v>
      </c>
      <c r="MI51">
        <v>300</v>
      </c>
      <c r="MJ51"/>
      <c r="MK51">
        <v>313</v>
      </c>
      <c r="ML51">
        <v>-4.1533546325878596</v>
      </c>
      <c r="MM51">
        <v>-13</v>
      </c>
      <c r="MN51"/>
      <c r="MO51" t="s">
        <v>852</v>
      </c>
      <c r="MP51"/>
      <c r="MQ51"/>
      <c r="MR51" t="s">
        <v>816</v>
      </c>
      <c r="MS51"/>
      <c r="MT51"/>
      <c r="MU51"/>
      <c r="MV51"/>
      <c r="MW51"/>
      <c r="MX51"/>
      <c r="MY51"/>
      <c r="MZ51"/>
      <c r="NA51"/>
      <c r="NB51"/>
      <c r="NC51"/>
      <c r="ND51"/>
      <c r="NE51"/>
      <c r="NF51"/>
      <c r="NG51"/>
      <c r="NH51"/>
      <c r="NI51"/>
      <c r="NJ51"/>
      <c r="NK51" t="s">
        <v>840</v>
      </c>
      <c r="NL51"/>
      <c r="NM51">
        <v>200</v>
      </c>
      <c r="NN51">
        <v>200</v>
      </c>
      <c r="NO51"/>
      <c r="NP51">
        <v>200</v>
      </c>
      <c r="NQ51">
        <v>0</v>
      </c>
      <c r="NR51">
        <v>0</v>
      </c>
      <c r="NS51"/>
      <c r="NT51" t="s">
        <v>852</v>
      </c>
      <c r="NU51"/>
      <c r="NV51"/>
      <c r="NW51" t="s">
        <v>816</v>
      </c>
      <c r="NX51"/>
      <c r="NY51"/>
      <c r="NZ51"/>
      <c r="OA51"/>
      <c r="OB51"/>
      <c r="OC51"/>
      <c r="OD51"/>
      <c r="OE51"/>
      <c r="OF51"/>
      <c r="OG51"/>
      <c r="OH51"/>
      <c r="OI51"/>
      <c r="OJ51"/>
      <c r="OK51"/>
      <c r="OL51"/>
      <c r="OM51"/>
      <c r="ON51"/>
      <c r="OO51"/>
      <c r="OP51"/>
      <c r="OQ51"/>
      <c r="OR51"/>
      <c r="OS51"/>
      <c r="OT51"/>
      <c r="OU51"/>
      <c r="OV51"/>
      <c r="OW51"/>
      <c r="OX51"/>
      <c r="OY51"/>
      <c r="OZ51"/>
      <c r="PA51"/>
      <c r="PB51"/>
      <c r="PC51"/>
      <c r="PD51"/>
      <c r="PE51"/>
      <c r="PF51"/>
      <c r="PG51"/>
      <c r="PH51"/>
      <c r="PI51"/>
      <c r="PJ51"/>
      <c r="PK51"/>
      <c r="PL51"/>
      <c r="PM51"/>
      <c r="PN51"/>
      <c r="PO51"/>
      <c r="PP51"/>
      <c r="PQ51"/>
      <c r="PR51"/>
      <c r="PS51"/>
      <c r="PT51"/>
      <c r="PU51"/>
      <c r="PV51"/>
      <c r="PW51"/>
      <c r="PX51"/>
      <c r="PY51"/>
      <c r="PZ51"/>
      <c r="QA51"/>
      <c r="QB51"/>
      <c r="QC51"/>
      <c r="QD51"/>
      <c r="QE51"/>
      <c r="QF51"/>
      <c r="QG51"/>
      <c r="QH51"/>
      <c r="QI51"/>
      <c r="QJ51"/>
      <c r="QK51"/>
      <c r="QL51"/>
      <c r="QM51"/>
      <c r="QN51"/>
      <c r="QO51"/>
      <c r="QP51"/>
      <c r="QQ51"/>
      <c r="QR51"/>
      <c r="QS51"/>
      <c r="QT51"/>
      <c r="QU51"/>
      <c r="QV51"/>
      <c r="QW51"/>
      <c r="QX51"/>
      <c r="QY51"/>
      <c r="QZ51"/>
      <c r="RA51"/>
      <c r="RB51"/>
      <c r="RC51"/>
      <c r="RD51"/>
      <c r="RE51"/>
      <c r="RF51"/>
      <c r="RG51"/>
      <c r="RH51"/>
      <c r="RI51"/>
      <c r="RJ51"/>
      <c r="RK51"/>
      <c r="RL51"/>
      <c r="RM51"/>
      <c r="RN51"/>
      <c r="RO51"/>
      <c r="RP51"/>
      <c r="RQ51"/>
      <c r="RR51"/>
      <c r="RS51"/>
      <c r="RT51"/>
      <c r="RU51"/>
      <c r="RV51"/>
      <c r="RW51"/>
      <c r="RX51"/>
      <c r="RY51"/>
      <c r="RZ51"/>
      <c r="SA51"/>
      <c r="SB51"/>
      <c r="SC51"/>
      <c r="SD51"/>
      <c r="SE51"/>
      <c r="SF51"/>
      <c r="SG51"/>
      <c r="SH51"/>
      <c r="SI51"/>
      <c r="SJ51"/>
      <c r="SK51"/>
      <c r="SL51"/>
      <c r="SM51"/>
      <c r="SN51"/>
      <c r="SO51"/>
      <c r="SP51"/>
      <c r="SQ51"/>
      <c r="SR51"/>
      <c r="SS51"/>
      <c r="ST51"/>
      <c r="SU51"/>
      <c r="SV51"/>
      <c r="SW51"/>
      <c r="SX51"/>
      <c r="SY51"/>
      <c r="SZ51"/>
      <c r="TA51"/>
      <c r="TB51"/>
      <c r="TC51"/>
      <c r="TD51"/>
      <c r="TE51"/>
      <c r="TF51"/>
      <c r="TG51"/>
      <c r="TH51"/>
      <c r="TI51"/>
      <c r="TJ51"/>
      <c r="TK51"/>
      <c r="TL51"/>
      <c r="TM51"/>
      <c r="TN51"/>
      <c r="TO51"/>
      <c r="TP51"/>
      <c r="TQ51"/>
      <c r="TR51"/>
      <c r="TS51"/>
      <c r="TT51"/>
      <c r="TU51"/>
      <c r="TV51"/>
      <c r="TW51"/>
      <c r="TX51"/>
      <c r="TY51"/>
      <c r="TZ51"/>
      <c r="UA51"/>
      <c r="UB51"/>
      <c r="UC51"/>
      <c r="UD51"/>
      <c r="UE51"/>
      <c r="UF51"/>
      <c r="UG51"/>
      <c r="UH51"/>
      <c r="UI51"/>
      <c r="UJ51"/>
      <c r="UK51"/>
      <c r="UL51"/>
      <c r="UM51"/>
      <c r="UN51"/>
      <c r="UO51"/>
      <c r="UP51"/>
      <c r="UQ51"/>
      <c r="UR51"/>
      <c r="US51"/>
      <c r="UT51"/>
      <c r="UU51"/>
      <c r="UV51"/>
      <c r="UW51"/>
      <c r="UX51"/>
      <c r="UY51"/>
      <c r="UZ51"/>
      <c r="VA51"/>
      <c r="VB51"/>
      <c r="VC51"/>
      <c r="VD51"/>
      <c r="VE51"/>
      <c r="VF51"/>
      <c r="VG51"/>
      <c r="VH51"/>
      <c r="VI51"/>
      <c r="VJ51"/>
      <c r="VK51"/>
      <c r="VL51"/>
      <c r="VM51"/>
      <c r="VN51"/>
      <c r="VO51"/>
      <c r="VP51"/>
      <c r="VQ51"/>
      <c r="VR51"/>
      <c r="VS51"/>
      <c r="VT51"/>
      <c r="VU51"/>
      <c r="VV51"/>
      <c r="VW51"/>
      <c r="VX51"/>
      <c r="VY51"/>
      <c r="VZ51"/>
      <c r="WA51"/>
      <c r="WB51"/>
      <c r="WC51"/>
      <c r="WD51"/>
      <c r="WE51"/>
      <c r="WF51"/>
      <c r="WG51"/>
      <c r="WH51"/>
      <c r="WI51"/>
      <c r="WJ51"/>
      <c r="WK51"/>
      <c r="WL51"/>
      <c r="WM51"/>
      <c r="WN51"/>
      <c r="WO51"/>
      <c r="WP51"/>
      <c r="WQ51"/>
      <c r="WR51"/>
      <c r="WS51"/>
      <c r="WT51"/>
      <c r="WU51"/>
      <c r="WV51"/>
      <c r="WW51"/>
      <c r="WX51"/>
      <c r="WY51"/>
      <c r="WZ51"/>
      <c r="XA51"/>
      <c r="XB51"/>
      <c r="XC51"/>
      <c r="XD51"/>
      <c r="XE51"/>
      <c r="XF51"/>
      <c r="XG51"/>
      <c r="XH51"/>
      <c r="XI51"/>
      <c r="XJ51"/>
      <c r="XK51"/>
      <c r="XL51"/>
      <c r="XM51"/>
      <c r="XN51"/>
      <c r="XO51"/>
      <c r="XP51"/>
      <c r="XQ51"/>
      <c r="XR51"/>
      <c r="XS51"/>
      <c r="XT51"/>
      <c r="XU51"/>
      <c r="XV51"/>
      <c r="XW51"/>
      <c r="XX51"/>
      <c r="XY51"/>
      <c r="XZ51"/>
      <c r="YA51"/>
      <c r="YB51"/>
      <c r="YC51"/>
      <c r="YD51"/>
      <c r="YE51"/>
      <c r="YF51"/>
      <c r="YG51"/>
      <c r="YH51"/>
      <c r="YI51"/>
      <c r="YJ51"/>
      <c r="YK51"/>
      <c r="YL51"/>
      <c r="YM51"/>
      <c r="YN51"/>
      <c r="YO51"/>
      <c r="YP51"/>
      <c r="YQ51"/>
      <c r="YR51"/>
      <c r="YS51"/>
      <c r="YT51"/>
      <c r="YU51"/>
      <c r="YV51"/>
      <c r="YW51"/>
      <c r="YX51"/>
      <c r="YY51"/>
      <c r="YZ51"/>
      <c r="ZA51"/>
      <c r="ZB51"/>
      <c r="ZC51"/>
      <c r="ZD51"/>
      <c r="ZE51"/>
      <c r="ZF51"/>
      <c r="ZG51"/>
      <c r="ZH51"/>
      <c r="ZI51"/>
      <c r="ZJ51"/>
      <c r="ZK51"/>
      <c r="ZL51"/>
      <c r="ZM51"/>
      <c r="ZN51"/>
      <c r="ZO51"/>
      <c r="ZP51"/>
      <c r="ZQ51"/>
      <c r="ZR51"/>
      <c r="ZS51"/>
      <c r="ZT51"/>
      <c r="ZU51"/>
      <c r="ZV51"/>
      <c r="ZW51"/>
      <c r="ZX51"/>
      <c r="ZY51"/>
      <c r="ZZ51"/>
      <c r="AAA51"/>
      <c r="AAB51"/>
      <c r="AAC51"/>
      <c r="AAD51"/>
      <c r="AAE51"/>
      <c r="AAF51"/>
      <c r="AAG51"/>
      <c r="AAH51"/>
      <c r="AAI51"/>
      <c r="AAJ51"/>
      <c r="AAK51"/>
      <c r="AAL51"/>
      <c r="AAM51"/>
      <c r="AAN51"/>
      <c r="AAO51"/>
      <c r="AAP51"/>
      <c r="AAQ51"/>
      <c r="AAR51"/>
      <c r="AAS51"/>
      <c r="AAT51"/>
      <c r="AAU51"/>
      <c r="AAV51" t="s">
        <v>797</v>
      </c>
      <c r="AAW51" t="s">
        <v>2185</v>
      </c>
      <c r="AAX51">
        <v>0</v>
      </c>
      <c r="AAY51">
        <v>0</v>
      </c>
      <c r="AAZ51">
        <v>0</v>
      </c>
      <c r="ABA51">
        <v>1</v>
      </c>
      <c r="ABB51">
        <v>0</v>
      </c>
      <c r="ABC51">
        <v>0</v>
      </c>
      <c r="ABD51">
        <v>0</v>
      </c>
      <c r="ABE51">
        <v>0</v>
      </c>
      <c r="ABF51">
        <v>0</v>
      </c>
      <c r="ABG51"/>
      <c r="ABH51" t="s">
        <v>816</v>
      </c>
      <c r="ABI51"/>
      <c r="ABJ51"/>
      <c r="ABK51"/>
      <c r="ABL51"/>
      <c r="ABM51"/>
      <c r="ABN51"/>
      <c r="ABO51"/>
      <c r="ABP51"/>
      <c r="ABQ51" t="s">
        <v>816</v>
      </c>
      <c r="ABR51"/>
      <c r="ABS51"/>
      <c r="ABT51"/>
      <c r="ABU51"/>
      <c r="ABV51"/>
      <c r="ABW51"/>
      <c r="ABX51"/>
      <c r="ABY51"/>
      <c r="ABZ51"/>
      <c r="ACA51"/>
      <c r="ACB51"/>
      <c r="ACC51"/>
      <c r="ACD51" t="s">
        <v>816</v>
      </c>
      <c r="ACE51"/>
      <c r="ACF51"/>
      <c r="ACG51"/>
      <c r="ACH51"/>
      <c r="ACI51"/>
      <c r="ACJ51"/>
      <c r="ACK51"/>
      <c r="ACL51"/>
      <c r="ACM51"/>
      <c r="ACN51"/>
      <c r="ACO51"/>
      <c r="ACP51"/>
      <c r="ACQ51" t="s">
        <v>2433</v>
      </c>
      <c r="ACR51">
        <v>365235279</v>
      </c>
      <c r="ACS51" s="396">
        <v>44888.671018518522</v>
      </c>
      <c r="ACT51"/>
      <c r="ACU51"/>
      <c r="ACV51" t="s">
        <v>801</v>
      </c>
      <c r="ACW51"/>
      <c r="ACX51"/>
      <c r="ACY51">
        <v>51</v>
      </c>
    </row>
    <row r="52" spans="1:779" s="82" customFormat="1" x14ac:dyDescent="0.3">
      <c r="A52" t="s">
        <v>2434</v>
      </c>
      <c r="B52" s="396">
        <v>44888.457817337963</v>
      </c>
      <c r="C52" s="396">
        <v>44888.464067939807</v>
      </c>
      <c r="D52" s="396">
        <v>44888</v>
      </c>
      <c r="E52" t="s">
        <v>851</v>
      </c>
      <c r="F52" s="396">
        <v>44888</v>
      </c>
      <c r="G52" t="s">
        <v>793</v>
      </c>
      <c r="H52" t="s">
        <v>794</v>
      </c>
      <c r="I52" t="s">
        <v>794</v>
      </c>
      <c r="J52" t="s">
        <v>794</v>
      </c>
      <c r="K52" t="s">
        <v>795</v>
      </c>
      <c r="L52" t="s">
        <v>822</v>
      </c>
      <c r="M52">
        <v>0</v>
      </c>
      <c r="N52">
        <v>0</v>
      </c>
      <c r="O52">
        <v>0</v>
      </c>
      <c r="P52">
        <v>0</v>
      </c>
      <c r="Q52">
        <v>0</v>
      </c>
      <c r="R52">
        <v>0</v>
      </c>
      <c r="S52">
        <v>0</v>
      </c>
      <c r="T52">
        <v>0</v>
      </c>
      <c r="U52">
        <v>0</v>
      </c>
      <c r="V52">
        <v>0</v>
      </c>
      <c r="W52">
        <v>0</v>
      </c>
      <c r="X52">
        <v>0</v>
      </c>
      <c r="Y52">
        <v>0</v>
      </c>
      <c r="Z52">
        <v>0</v>
      </c>
      <c r="AA52">
        <v>0</v>
      </c>
      <c r="AB52">
        <v>0</v>
      </c>
      <c r="AC52">
        <v>0</v>
      </c>
      <c r="AD52">
        <v>0</v>
      </c>
      <c r="AE52">
        <v>0</v>
      </c>
      <c r="AF52">
        <v>0</v>
      </c>
      <c r="AG52">
        <v>0</v>
      </c>
      <c r="AH52">
        <v>1</v>
      </c>
      <c r="AI52">
        <v>0</v>
      </c>
      <c r="AJ52"/>
      <c r="AK52"/>
      <c r="AL52"/>
      <c r="AM52"/>
      <c r="AN52"/>
      <c r="AO52"/>
      <c r="AP52"/>
      <c r="AQ52"/>
      <c r="AR52"/>
      <c r="AS52"/>
      <c r="AT52"/>
      <c r="AU52"/>
      <c r="AV52"/>
      <c r="AW52"/>
      <c r="AX52"/>
      <c r="AY52"/>
      <c r="AZ52"/>
      <c r="BA52"/>
      <c r="BB52"/>
      <c r="BC52"/>
      <c r="BD52"/>
      <c r="BE52"/>
      <c r="BF52"/>
      <c r="BG52"/>
      <c r="BH52"/>
      <c r="BI52"/>
      <c r="BJ52"/>
      <c r="BK52"/>
      <c r="BL52"/>
      <c r="BM52"/>
      <c r="BN52"/>
      <c r="BO52"/>
      <c r="BP52"/>
      <c r="BQ52"/>
      <c r="BR52"/>
      <c r="BS52"/>
      <c r="BT52"/>
      <c r="BU52"/>
      <c r="BV52"/>
      <c r="BW52"/>
      <c r="BX52"/>
      <c r="BY52"/>
      <c r="BZ52"/>
      <c r="CA52"/>
      <c r="CB52"/>
      <c r="CC52"/>
      <c r="CD52"/>
      <c r="CE52"/>
      <c r="CF52"/>
      <c r="CG52"/>
      <c r="CH52"/>
      <c r="CI52"/>
      <c r="CJ52"/>
      <c r="CK52"/>
      <c r="CL52"/>
      <c r="CM52"/>
      <c r="CN52"/>
      <c r="CO52"/>
      <c r="CP52"/>
      <c r="CQ52"/>
      <c r="CR52"/>
      <c r="CS52"/>
      <c r="CT52"/>
      <c r="CU52"/>
      <c r="CV52"/>
      <c r="CW52"/>
      <c r="CX52"/>
      <c r="CY52"/>
      <c r="CZ52"/>
      <c r="DA52"/>
      <c r="DB52"/>
      <c r="DC52"/>
      <c r="DD52"/>
      <c r="DE52"/>
      <c r="DF52"/>
      <c r="DG52"/>
      <c r="DH52"/>
      <c r="DI52"/>
      <c r="DJ52"/>
      <c r="DK52"/>
      <c r="DL52"/>
      <c r="DM52"/>
      <c r="DN52"/>
      <c r="DO52"/>
      <c r="DP52"/>
      <c r="DQ52"/>
      <c r="DR52"/>
      <c r="DS52"/>
      <c r="DT52"/>
      <c r="DU52"/>
      <c r="DV52"/>
      <c r="DW52"/>
      <c r="DX52"/>
      <c r="DY52"/>
      <c r="DZ52"/>
      <c r="EA52"/>
      <c r="EB52"/>
      <c r="EC52"/>
      <c r="ED52"/>
      <c r="EE52"/>
      <c r="EF52"/>
      <c r="EG52"/>
      <c r="EH52"/>
      <c r="EI52"/>
      <c r="EJ52"/>
      <c r="EK52"/>
      <c r="EL52"/>
      <c r="EM52"/>
      <c r="EN52"/>
      <c r="EO52"/>
      <c r="EP52"/>
      <c r="EQ52"/>
      <c r="ER52"/>
      <c r="ES52"/>
      <c r="ET52"/>
      <c r="EU52"/>
      <c r="EV52"/>
      <c r="EW52"/>
      <c r="EX52"/>
      <c r="EY52"/>
      <c r="EZ52"/>
      <c r="FA52"/>
      <c r="FB52"/>
      <c r="FC52"/>
      <c r="FD52"/>
      <c r="FE52"/>
      <c r="FF52"/>
      <c r="FG52"/>
      <c r="FH52"/>
      <c r="FI52"/>
      <c r="FJ52"/>
      <c r="FK52"/>
      <c r="FL52"/>
      <c r="FM52"/>
      <c r="FN52"/>
      <c r="FO52"/>
      <c r="FP52"/>
      <c r="FQ52"/>
      <c r="FR52"/>
      <c r="FS52"/>
      <c r="FT52"/>
      <c r="FU52"/>
      <c r="FV52"/>
      <c r="FW52"/>
      <c r="FX52"/>
      <c r="FY52"/>
      <c r="FZ52"/>
      <c r="GA52"/>
      <c r="GB52"/>
      <c r="GC52"/>
      <c r="GD52"/>
      <c r="GE52"/>
      <c r="GF52"/>
      <c r="GG52"/>
      <c r="GH52"/>
      <c r="GI52"/>
      <c r="GJ52"/>
      <c r="GK52"/>
      <c r="GL52"/>
      <c r="GM52"/>
      <c r="GN52"/>
      <c r="GO52"/>
      <c r="GP52"/>
      <c r="GQ52"/>
      <c r="GR52"/>
      <c r="GS52"/>
      <c r="GT52"/>
      <c r="GU52"/>
      <c r="GV52"/>
      <c r="GW52"/>
      <c r="GX52"/>
      <c r="GY52"/>
      <c r="GZ52"/>
      <c r="HA52"/>
      <c r="HB52"/>
      <c r="HC52"/>
      <c r="HD52"/>
      <c r="HE52"/>
      <c r="HF52"/>
      <c r="HG52"/>
      <c r="HH52"/>
      <c r="HI52"/>
      <c r="HJ52"/>
      <c r="HK52"/>
      <c r="HL52"/>
      <c r="HM52"/>
      <c r="HN52"/>
      <c r="HO52"/>
      <c r="HP52"/>
      <c r="HQ52"/>
      <c r="HR52"/>
      <c r="HS52"/>
      <c r="HT52"/>
      <c r="HU52"/>
      <c r="HV52"/>
      <c r="HW52"/>
      <c r="HX52"/>
      <c r="HY52"/>
      <c r="HZ52"/>
      <c r="IA52"/>
      <c r="IB52"/>
      <c r="IC52"/>
      <c r="ID52"/>
      <c r="IE52"/>
      <c r="IF52"/>
      <c r="IG52"/>
      <c r="IH52"/>
      <c r="II52"/>
      <c r="IJ52"/>
      <c r="IK52"/>
      <c r="IL52"/>
      <c r="IM52"/>
      <c r="IN52"/>
      <c r="IO52"/>
      <c r="IP52"/>
      <c r="IQ52"/>
      <c r="IR52"/>
      <c r="IS52"/>
      <c r="IT52"/>
      <c r="IU52"/>
      <c r="IV52"/>
      <c r="IW52"/>
      <c r="IX52"/>
      <c r="IY52"/>
      <c r="IZ52"/>
      <c r="JA52"/>
      <c r="JB52"/>
      <c r="JC52"/>
      <c r="JD52"/>
      <c r="JE52"/>
      <c r="JF52"/>
      <c r="JG52"/>
      <c r="JH52"/>
      <c r="JI52"/>
      <c r="JJ52"/>
      <c r="JK52"/>
      <c r="JL52"/>
      <c r="JM52"/>
      <c r="JN52"/>
      <c r="JO52"/>
      <c r="JP52"/>
      <c r="JQ52"/>
      <c r="JR52"/>
      <c r="JS52"/>
      <c r="JT52"/>
      <c r="JU52"/>
      <c r="JV52"/>
      <c r="JW52"/>
      <c r="JX52"/>
      <c r="JY52"/>
      <c r="JZ52"/>
      <c r="KA52"/>
      <c r="KB52"/>
      <c r="KC52"/>
      <c r="KD52"/>
      <c r="KE52"/>
      <c r="KF52"/>
      <c r="KG52"/>
      <c r="KH52"/>
      <c r="KI52"/>
      <c r="KJ52"/>
      <c r="KK52"/>
      <c r="KL52"/>
      <c r="KM52"/>
      <c r="KN52"/>
      <c r="KO52"/>
      <c r="KP52"/>
      <c r="KQ52"/>
      <c r="KR52"/>
      <c r="KS52"/>
      <c r="KT52"/>
      <c r="KU52"/>
      <c r="KV52"/>
      <c r="KW52"/>
      <c r="KX52"/>
      <c r="KY52"/>
      <c r="KZ52"/>
      <c r="LA52"/>
      <c r="LB52"/>
      <c r="LC52"/>
      <c r="LD52"/>
      <c r="LE52"/>
      <c r="LF52"/>
      <c r="LG52"/>
      <c r="LH52"/>
      <c r="LI52"/>
      <c r="LJ52"/>
      <c r="LK52"/>
      <c r="LL52"/>
      <c r="LM52"/>
      <c r="LN52"/>
      <c r="LO52"/>
      <c r="LP52"/>
      <c r="LQ52"/>
      <c r="LR52"/>
      <c r="LS52"/>
      <c r="LT52"/>
      <c r="LU52"/>
      <c r="LV52"/>
      <c r="LW52"/>
      <c r="LX52"/>
      <c r="LY52"/>
      <c r="LZ52"/>
      <c r="MA52"/>
      <c r="MB52"/>
      <c r="MC52"/>
      <c r="MD52"/>
      <c r="ME52"/>
      <c r="MF52"/>
      <c r="MG52"/>
      <c r="MH52"/>
      <c r="MI52"/>
      <c r="MJ52"/>
      <c r="MK52"/>
      <c r="ML52"/>
      <c r="MM52"/>
      <c r="MN52"/>
      <c r="MO52"/>
      <c r="MP52"/>
      <c r="MQ52"/>
      <c r="MR52"/>
      <c r="MS52"/>
      <c r="MT52"/>
      <c r="MU52"/>
      <c r="MV52"/>
      <c r="MW52"/>
      <c r="MX52"/>
      <c r="MY52"/>
      <c r="MZ52"/>
      <c r="NA52"/>
      <c r="NB52"/>
      <c r="NC52"/>
      <c r="ND52"/>
      <c r="NE52"/>
      <c r="NF52"/>
      <c r="NG52"/>
      <c r="NH52"/>
      <c r="NI52"/>
      <c r="NJ52"/>
      <c r="NK52"/>
      <c r="NL52"/>
      <c r="NM52"/>
      <c r="NN52"/>
      <c r="NO52"/>
      <c r="NP52"/>
      <c r="NQ52"/>
      <c r="NR52"/>
      <c r="NS52"/>
      <c r="NT52"/>
      <c r="NU52"/>
      <c r="NV52"/>
      <c r="NW52"/>
      <c r="NX52"/>
      <c r="NY52"/>
      <c r="NZ52"/>
      <c r="OA52"/>
      <c r="OB52"/>
      <c r="OC52"/>
      <c r="OD52"/>
      <c r="OE52"/>
      <c r="OF52"/>
      <c r="OG52"/>
      <c r="OH52"/>
      <c r="OI52"/>
      <c r="OJ52"/>
      <c r="OK52"/>
      <c r="OL52"/>
      <c r="OM52"/>
      <c r="ON52"/>
      <c r="OO52"/>
      <c r="OP52"/>
      <c r="OQ52"/>
      <c r="OR52"/>
      <c r="OS52"/>
      <c r="OT52"/>
      <c r="OU52"/>
      <c r="OV52"/>
      <c r="OW52"/>
      <c r="OX52"/>
      <c r="OY52"/>
      <c r="OZ52"/>
      <c r="PA52"/>
      <c r="PB52"/>
      <c r="PC52"/>
      <c r="PD52"/>
      <c r="PE52"/>
      <c r="PF52"/>
      <c r="PG52"/>
      <c r="PH52"/>
      <c r="PI52"/>
      <c r="PJ52"/>
      <c r="PK52"/>
      <c r="PL52"/>
      <c r="PM52"/>
      <c r="PN52"/>
      <c r="PO52"/>
      <c r="PP52"/>
      <c r="PQ52"/>
      <c r="PR52"/>
      <c r="PS52"/>
      <c r="PT52"/>
      <c r="PU52"/>
      <c r="PV52"/>
      <c r="PW52"/>
      <c r="PX52"/>
      <c r="PY52"/>
      <c r="PZ52"/>
      <c r="QA52"/>
      <c r="QB52"/>
      <c r="QC52"/>
      <c r="QD52"/>
      <c r="QE52"/>
      <c r="QF52"/>
      <c r="QG52"/>
      <c r="QH52"/>
      <c r="QI52"/>
      <c r="QJ52"/>
      <c r="QK52"/>
      <c r="QL52"/>
      <c r="QM52"/>
      <c r="QN52"/>
      <c r="QO52"/>
      <c r="QP52"/>
      <c r="QQ52"/>
      <c r="QR52"/>
      <c r="QS52"/>
      <c r="QT52"/>
      <c r="QU52"/>
      <c r="QV52"/>
      <c r="QW52"/>
      <c r="QX52"/>
      <c r="QY52"/>
      <c r="QZ52"/>
      <c r="RA52"/>
      <c r="RB52"/>
      <c r="RC52"/>
      <c r="RD52"/>
      <c r="RE52"/>
      <c r="RF52"/>
      <c r="RG52"/>
      <c r="RH52"/>
      <c r="RI52"/>
      <c r="RJ52"/>
      <c r="RK52"/>
      <c r="RL52"/>
      <c r="RM52"/>
      <c r="RN52"/>
      <c r="RO52"/>
      <c r="RP52"/>
      <c r="RQ52"/>
      <c r="RR52"/>
      <c r="RS52"/>
      <c r="RT52"/>
      <c r="RU52"/>
      <c r="RV52"/>
      <c r="RW52"/>
      <c r="RX52"/>
      <c r="RY52"/>
      <c r="RZ52"/>
      <c r="SA52"/>
      <c r="SB52"/>
      <c r="SC52"/>
      <c r="SD52"/>
      <c r="SE52"/>
      <c r="SF52"/>
      <c r="SG52"/>
      <c r="SH52"/>
      <c r="SI52"/>
      <c r="SJ52"/>
      <c r="SK52"/>
      <c r="SL52"/>
      <c r="SM52"/>
      <c r="SN52"/>
      <c r="SO52"/>
      <c r="SP52"/>
      <c r="SQ52"/>
      <c r="SR52"/>
      <c r="SS52"/>
      <c r="ST52"/>
      <c r="SU52"/>
      <c r="SV52"/>
      <c r="SW52"/>
      <c r="SX52"/>
      <c r="SY52"/>
      <c r="SZ52"/>
      <c r="TA52"/>
      <c r="TB52"/>
      <c r="TC52"/>
      <c r="TD52"/>
      <c r="TE52"/>
      <c r="TF52"/>
      <c r="TG52"/>
      <c r="TH52"/>
      <c r="TI52"/>
      <c r="TJ52"/>
      <c r="TK52"/>
      <c r="TL52"/>
      <c r="TM52"/>
      <c r="TN52"/>
      <c r="TO52"/>
      <c r="TP52"/>
      <c r="TQ52"/>
      <c r="TR52"/>
      <c r="TS52"/>
      <c r="TT52"/>
      <c r="TU52"/>
      <c r="TV52"/>
      <c r="TW52"/>
      <c r="TX52"/>
      <c r="TY52"/>
      <c r="TZ52"/>
      <c r="UA52"/>
      <c r="UB52"/>
      <c r="UC52"/>
      <c r="UD52"/>
      <c r="UE52"/>
      <c r="UF52"/>
      <c r="UG52"/>
      <c r="UH52"/>
      <c r="UI52"/>
      <c r="UJ52"/>
      <c r="UK52"/>
      <c r="UL52"/>
      <c r="UM52"/>
      <c r="UN52"/>
      <c r="UO52"/>
      <c r="UP52"/>
      <c r="UQ52"/>
      <c r="UR52"/>
      <c r="US52"/>
      <c r="UT52"/>
      <c r="UU52"/>
      <c r="UV52"/>
      <c r="UW52"/>
      <c r="UX52"/>
      <c r="UY52"/>
      <c r="UZ52"/>
      <c r="VA52"/>
      <c r="VB52"/>
      <c r="VC52"/>
      <c r="VD52"/>
      <c r="VE52"/>
      <c r="VF52"/>
      <c r="VG52"/>
      <c r="VH52"/>
      <c r="VI52"/>
      <c r="VJ52"/>
      <c r="VK52"/>
      <c r="VL52"/>
      <c r="VM52"/>
      <c r="VN52"/>
      <c r="VO52"/>
      <c r="VP52"/>
      <c r="VQ52"/>
      <c r="VR52"/>
      <c r="VS52"/>
      <c r="VT52"/>
      <c r="VU52"/>
      <c r="VV52"/>
      <c r="VW52"/>
      <c r="VX52"/>
      <c r="VY52"/>
      <c r="VZ52"/>
      <c r="WA52"/>
      <c r="WB52"/>
      <c r="WC52"/>
      <c r="WD52"/>
      <c r="WE52"/>
      <c r="WF52"/>
      <c r="WG52"/>
      <c r="WH52"/>
      <c r="WI52"/>
      <c r="WJ52"/>
      <c r="WK52"/>
      <c r="WL52"/>
      <c r="WM52"/>
      <c r="WN52"/>
      <c r="WO52"/>
      <c r="WP52"/>
      <c r="WQ52"/>
      <c r="WR52"/>
      <c r="WS52"/>
      <c r="WT52"/>
      <c r="WU52"/>
      <c r="WV52"/>
      <c r="WW52"/>
      <c r="WX52"/>
      <c r="WY52"/>
      <c r="WZ52"/>
      <c r="XA52"/>
      <c r="XB52"/>
      <c r="XC52"/>
      <c r="XD52"/>
      <c r="XE52"/>
      <c r="XF52"/>
      <c r="XG52"/>
      <c r="XH52"/>
      <c r="XI52"/>
      <c r="XJ52"/>
      <c r="XK52"/>
      <c r="XL52"/>
      <c r="XM52"/>
      <c r="XN52"/>
      <c r="XO52"/>
      <c r="XP52"/>
      <c r="XQ52"/>
      <c r="XR52"/>
      <c r="XS52"/>
      <c r="XT52"/>
      <c r="XU52"/>
      <c r="XV52"/>
      <c r="XW52"/>
      <c r="XX52"/>
      <c r="XY52"/>
      <c r="XZ52"/>
      <c r="YA52"/>
      <c r="YB52"/>
      <c r="YC52"/>
      <c r="YD52"/>
      <c r="YE52"/>
      <c r="YF52"/>
      <c r="YG52"/>
      <c r="YH52"/>
      <c r="YI52"/>
      <c r="YJ52"/>
      <c r="YK52"/>
      <c r="YL52"/>
      <c r="YM52"/>
      <c r="YN52"/>
      <c r="YO52"/>
      <c r="YP52"/>
      <c r="YQ52"/>
      <c r="YR52"/>
      <c r="YS52"/>
      <c r="YT52"/>
      <c r="YU52"/>
      <c r="YV52"/>
      <c r="YW52"/>
      <c r="YX52"/>
      <c r="YY52"/>
      <c r="YZ52"/>
      <c r="ZA52"/>
      <c r="ZB52"/>
      <c r="ZC52"/>
      <c r="ZD52"/>
      <c r="ZE52"/>
      <c r="ZF52"/>
      <c r="ZG52" t="s">
        <v>797</v>
      </c>
      <c r="ZH52"/>
      <c r="ZI52">
        <v>2200</v>
      </c>
      <c r="ZJ52">
        <v>2200</v>
      </c>
      <c r="ZK52"/>
      <c r="ZL52">
        <v>1500</v>
      </c>
      <c r="ZM52">
        <v>46.666666666666657</v>
      </c>
      <c r="ZN52">
        <v>700</v>
      </c>
      <c r="ZO52" t="s">
        <v>2435</v>
      </c>
      <c r="ZP52" t="s">
        <v>806</v>
      </c>
      <c r="ZQ52"/>
      <c r="ZR52" t="s">
        <v>807</v>
      </c>
      <c r="ZS52" t="s">
        <v>797</v>
      </c>
      <c r="ZT52" t="s">
        <v>2436</v>
      </c>
      <c r="ZU52">
        <v>0</v>
      </c>
      <c r="ZV52">
        <v>0</v>
      </c>
      <c r="ZW52">
        <v>0</v>
      </c>
      <c r="ZX52">
        <v>0</v>
      </c>
      <c r="ZY52">
        <v>0</v>
      </c>
      <c r="ZZ52">
        <v>0</v>
      </c>
      <c r="AAA52">
        <v>0</v>
      </c>
      <c r="AAB52">
        <v>1</v>
      </c>
      <c r="AAC52">
        <v>0</v>
      </c>
      <c r="AAD52">
        <v>1</v>
      </c>
      <c r="AAE52">
        <v>0</v>
      </c>
      <c r="AAF52">
        <v>0</v>
      </c>
      <c r="AAG52">
        <v>1</v>
      </c>
      <c r="AAH52">
        <v>0</v>
      </c>
      <c r="AAI52">
        <v>0</v>
      </c>
      <c r="AAJ52"/>
      <c r="AAK52"/>
      <c r="AAL52"/>
      <c r="AAM52"/>
      <c r="AAN52"/>
      <c r="AAO52"/>
      <c r="AAP52"/>
      <c r="AAQ52"/>
      <c r="AAR52"/>
      <c r="AAS52"/>
      <c r="AAT52"/>
      <c r="AAU52"/>
      <c r="AAV52" t="s">
        <v>816</v>
      </c>
      <c r="AAW52"/>
      <c r="AAX52"/>
      <c r="AAY52"/>
      <c r="AAZ52"/>
      <c r="ABA52"/>
      <c r="ABB52"/>
      <c r="ABC52"/>
      <c r="ABD52"/>
      <c r="ABE52"/>
      <c r="ABF52"/>
      <c r="ABG52"/>
      <c r="ABH52" t="s">
        <v>816</v>
      </c>
      <c r="ABI52"/>
      <c r="ABJ52"/>
      <c r="ABK52"/>
      <c r="ABL52"/>
      <c r="ABM52"/>
      <c r="ABN52"/>
      <c r="ABO52"/>
      <c r="ABP52"/>
      <c r="ABQ52" t="s">
        <v>797</v>
      </c>
      <c r="ABR52" t="s">
        <v>2200</v>
      </c>
      <c r="ABS52">
        <v>1</v>
      </c>
      <c r="ABT52">
        <v>0</v>
      </c>
      <c r="ABU52">
        <v>0</v>
      </c>
      <c r="ABV52">
        <v>0</v>
      </c>
      <c r="ABW52">
        <v>0</v>
      </c>
      <c r="ABX52">
        <v>0</v>
      </c>
      <c r="ABY52">
        <v>0</v>
      </c>
      <c r="ABZ52">
        <v>0</v>
      </c>
      <c r="ACA52">
        <v>0</v>
      </c>
      <c r="ACB52">
        <v>0</v>
      </c>
      <c r="ACC52"/>
      <c r="ACD52" t="s">
        <v>797</v>
      </c>
      <c r="ACE52" t="s">
        <v>2437</v>
      </c>
      <c r="ACF52">
        <v>1</v>
      </c>
      <c r="ACG52">
        <v>0</v>
      </c>
      <c r="ACH52">
        <v>0</v>
      </c>
      <c r="ACI52">
        <v>0</v>
      </c>
      <c r="ACJ52">
        <v>0</v>
      </c>
      <c r="ACK52">
        <v>0</v>
      </c>
      <c r="ACL52">
        <v>1</v>
      </c>
      <c r="ACM52">
        <v>0</v>
      </c>
      <c r="ACN52">
        <v>0</v>
      </c>
      <c r="ACO52">
        <v>0</v>
      </c>
      <c r="ACP52"/>
      <c r="ACQ52" t="s">
        <v>2438</v>
      </c>
      <c r="ACR52">
        <v>365235295</v>
      </c>
      <c r="ACS52" s="396">
        <v>44888.671041666668</v>
      </c>
      <c r="ACT52"/>
      <c r="ACU52"/>
      <c r="ACV52" t="s">
        <v>801</v>
      </c>
      <c r="ACW52"/>
      <c r="ACX52"/>
      <c r="ACY52">
        <v>52</v>
      </c>
    </row>
    <row r="53" spans="1:779" s="82" customFormat="1" x14ac:dyDescent="0.3">
      <c r="A53" t="s">
        <v>2439</v>
      </c>
      <c r="B53" s="396">
        <v>44888.406917060187</v>
      </c>
      <c r="C53" s="396">
        <v>44888.412183067143</v>
      </c>
      <c r="D53" s="396">
        <v>44888</v>
      </c>
      <c r="E53" t="s">
        <v>792</v>
      </c>
      <c r="F53" s="396">
        <v>44888</v>
      </c>
      <c r="G53" t="s">
        <v>793</v>
      </c>
      <c r="H53" t="s">
        <v>794</v>
      </c>
      <c r="I53" t="s">
        <v>794</v>
      </c>
      <c r="J53" t="s">
        <v>794</v>
      </c>
      <c r="K53" t="s">
        <v>795</v>
      </c>
      <c r="L53" t="s">
        <v>2440</v>
      </c>
      <c r="M53">
        <v>0</v>
      </c>
      <c r="N53">
        <v>0</v>
      </c>
      <c r="O53">
        <v>0</v>
      </c>
      <c r="P53">
        <v>0</v>
      </c>
      <c r="Q53">
        <v>0</v>
      </c>
      <c r="R53">
        <v>0</v>
      </c>
      <c r="S53">
        <v>0</v>
      </c>
      <c r="T53">
        <v>0</v>
      </c>
      <c r="U53">
        <v>0</v>
      </c>
      <c r="V53">
        <v>0</v>
      </c>
      <c r="W53">
        <v>0</v>
      </c>
      <c r="X53">
        <v>0</v>
      </c>
      <c r="Y53">
        <v>0</v>
      </c>
      <c r="Z53">
        <v>1</v>
      </c>
      <c r="AA53">
        <v>1</v>
      </c>
      <c r="AB53">
        <v>0</v>
      </c>
      <c r="AC53">
        <v>1</v>
      </c>
      <c r="AD53">
        <v>1</v>
      </c>
      <c r="AE53">
        <v>0</v>
      </c>
      <c r="AF53">
        <v>0</v>
      </c>
      <c r="AG53">
        <v>0</v>
      </c>
      <c r="AH53">
        <v>0</v>
      </c>
      <c r="AI53">
        <v>0</v>
      </c>
      <c r="AJ53"/>
      <c r="AK53"/>
      <c r="AL53"/>
      <c r="AM53"/>
      <c r="AN53"/>
      <c r="AO53"/>
      <c r="AP53"/>
      <c r="AQ53"/>
      <c r="AR53"/>
      <c r="AS53"/>
      <c r="AT53"/>
      <c r="AU53"/>
      <c r="AV53"/>
      <c r="AW53"/>
      <c r="AX53"/>
      <c r="AY53"/>
      <c r="AZ53"/>
      <c r="BA53"/>
      <c r="BB53"/>
      <c r="BC53"/>
      <c r="BD53"/>
      <c r="BE53"/>
      <c r="BF53"/>
      <c r="BG53"/>
      <c r="BH53"/>
      <c r="BI53"/>
      <c r="BJ53"/>
      <c r="BK53"/>
      <c r="BL53"/>
      <c r="BM53"/>
      <c r="BN53"/>
      <c r="BO53"/>
      <c r="BP53"/>
      <c r="BQ53"/>
      <c r="BR53"/>
      <c r="BS53"/>
      <c r="BT53"/>
      <c r="BU53"/>
      <c r="BV53"/>
      <c r="BW53"/>
      <c r="BX53"/>
      <c r="BY53"/>
      <c r="BZ53"/>
      <c r="CA53"/>
      <c r="CB53"/>
      <c r="CC53"/>
      <c r="CD53"/>
      <c r="CE53"/>
      <c r="CF53"/>
      <c r="CG53"/>
      <c r="CH53"/>
      <c r="CI53"/>
      <c r="CJ53"/>
      <c r="CK53"/>
      <c r="CL53"/>
      <c r="CM53"/>
      <c r="CN53"/>
      <c r="CO53"/>
      <c r="CP53"/>
      <c r="CQ53"/>
      <c r="CR53"/>
      <c r="CS53"/>
      <c r="CT53"/>
      <c r="CU53"/>
      <c r="CV53"/>
      <c r="CW53"/>
      <c r="CX53"/>
      <c r="CY53"/>
      <c r="CZ53"/>
      <c r="DA53"/>
      <c r="DB53"/>
      <c r="DC53"/>
      <c r="DD53"/>
      <c r="DE53"/>
      <c r="DF53"/>
      <c r="DG53"/>
      <c r="DH53"/>
      <c r="DI53"/>
      <c r="DJ53"/>
      <c r="DK53"/>
      <c r="DL53"/>
      <c r="DM53"/>
      <c r="DN53"/>
      <c r="DO53"/>
      <c r="DP53"/>
      <c r="DQ53"/>
      <c r="DR53"/>
      <c r="DS53"/>
      <c r="DT53"/>
      <c r="DU53"/>
      <c r="DV53"/>
      <c r="DW53"/>
      <c r="DX53"/>
      <c r="DY53"/>
      <c r="DZ53"/>
      <c r="EA53"/>
      <c r="EB53"/>
      <c r="EC53"/>
      <c r="ED53"/>
      <c r="EE53"/>
      <c r="EF53"/>
      <c r="EG53"/>
      <c r="EH53"/>
      <c r="EI53"/>
      <c r="EJ53"/>
      <c r="EK53"/>
      <c r="EL53"/>
      <c r="EM53"/>
      <c r="EN53"/>
      <c r="EO53"/>
      <c r="EP53"/>
      <c r="EQ53"/>
      <c r="ER53"/>
      <c r="ES53"/>
      <c r="ET53"/>
      <c r="EU53"/>
      <c r="EV53"/>
      <c r="EW53"/>
      <c r="EX53"/>
      <c r="EY53"/>
      <c r="EZ53"/>
      <c r="FA53"/>
      <c r="FB53"/>
      <c r="FC53"/>
      <c r="FD53"/>
      <c r="FE53"/>
      <c r="FF53"/>
      <c r="FG53"/>
      <c r="FH53"/>
      <c r="FI53"/>
      <c r="FJ53"/>
      <c r="FK53"/>
      <c r="FL53"/>
      <c r="FM53"/>
      <c r="FN53"/>
      <c r="FO53"/>
      <c r="FP53"/>
      <c r="FQ53"/>
      <c r="FR53"/>
      <c r="FS53"/>
      <c r="FT53"/>
      <c r="FU53"/>
      <c r="FV53"/>
      <c r="FW53"/>
      <c r="FX53"/>
      <c r="FY53"/>
      <c r="FZ53"/>
      <c r="GA53"/>
      <c r="GB53"/>
      <c r="GC53"/>
      <c r="GD53"/>
      <c r="GE53"/>
      <c r="GF53"/>
      <c r="GG53"/>
      <c r="GH53"/>
      <c r="GI53"/>
      <c r="GJ53"/>
      <c r="GK53"/>
      <c r="GL53"/>
      <c r="GM53"/>
      <c r="GN53"/>
      <c r="GO53"/>
      <c r="GP53"/>
      <c r="GQ53"/>
      <c r="GR53"/>
      <c r="GS53"/>
      <c r="GT53"/>
      <c r="GU53"/>
      <c r="GV53"/>
      <c r="GW53"/>
      <c r="GX53"/>
      <c r="GY53"/>
      <c r="GZ53"/>
      <c r="HA53"/>
      <c r="HB53"/>
      <c r="HC53"/>
      <c r="HD53"/>
      <c r="HE53"/>
      <c r="HF53"/>
      <c r="HG53"/>
      <c r="HH53"/>
      <c r="HI53"/>
      <c r="HJ53"/>
      <c r="HK53"/>
      <c r="HL53"/>
      <c r="HM53"/>
      <c r="HN53"/>
      <c r="HO53"/>
      <c r="HP53"/>
      <c r="HQ53"/>
      <c r="HR53"/>
      <c r="HS53"/>
      <c r="HT53"/>
      <c r="HU53"/>
      <c r="HV53"/>
      <c r="HW53"/>
      <c r="HX53"/>
      <c r="HY53"/>
      <c r="HZ53"/>
      <c r="IA53"/>
      <c r="IB53"/>
      <c r="IC53"/>
      <c r="ID53"/>
      <c r="IE53"/>
      <c r="IF53"/>
      <c r="IG53"/>
      <c r="IH53"/>
      <c r="II53"/>
      <c r="IJ53"/>
      <c r="IK53"/>
      <c r="IL53"/>
      <c r="IM53"/>
      <c r="IN53"/>
      <c r="IO53"/>
      <c r="IP53"/>
      <c r="IQ53"/>
      <c r="IR53"/>
      <c r="IS53"/>
      <c r="IT53"/>
      <c r="IU53"/>
      <c r="IV53"/>
      <c r="IW53"/>
      <c r="IX53"/>
      <c r="IY53"/>
      <c r="IZ53"/>
      <c r="JA53"/>
      <c r="JB53"/>
      <c r="JC53"/>
      <c r="JD53"/>
      <c r="JE53"/>
      <c r="JF53"/>
      <c r="JG53"/>
      <c r="JH53"/>
      <c r="JI53"/>
      <c r="JJ53"/>
      <c r="JK53"/>
      <c r="JL53"/>
      <c r="JM53"/>
      <c r="JN53"/>
      <c r="JO53"/>
      <c r="JP53"/>
      <c r="JQ53"/>
      <c r="JR53"/>
      <c r="JS53"/>
      <c r="JT53"/>
      <c r="JU53"/>
      <c r="JV53"/>
      <c r="JW53"/>
      <c r="JX53"/>
      <c r="JY53"/>
      <c r="JZ53"/>
      <c r="KA53"/>
      <c r="KB53"/>
      <c r="KC53"/>
      <c r="KD53"/>
      <c r="KE53"/>
      <c r="KF53"/>
      <c r="KG53"/>
      <c r="KH53"/>
      <c r="KI53"/>
      <c r="KJ53"/>
      <c r="KK53"/>
      <c r="KL53"/>
      <c r="KM53"/>
      <c r="KN53"/>
      <c r="KO53"/>
      <c r="KP53"/>
      <c r="KQ53"/>
      <c r="KR53"/>
      <c r="KS53"/>
      <c r="KT53"/>
      <c r="KU53"/>
      <c r="KV53"/>
      <c r="KW53"/>
      <c r="KX53"/>
      <c r="KY53"/>
      <c r="KZ53"/>
      <c r="LA53"/>
      <c r="LB53"/>
      <c r="LC53"/>
      <c r="LD53"/>
      <c r="LE53"/>
      <c r="LF53"/>
      <c r="LG53"/>
      <c r="LH53"/>
      <c r="LI53"/>
      <c r="LJ53"/>
      <c r="LK53"/>
      <c r="LL53"/>
      <c r="LM53"/>
      <c r="LN53"/>
      <c r="LO53"/>
      <c r="LP53"/>
      <c r="LQ53"/>
      <c r="LR53"/>
      <c r="LS53"/>
      <c r="LT53"/>
      <c r="LU53"/>
      <c r="LV53"/>
      <c r="LW53"/>
      <c r="LX53"/>
      <c r="LY53"/>
      <c r="LZ53"/>
      <c r="MA53"/>
      <c r="MB53"/>
      <c r="MC53"/>
      <c r="MD53"/>
      <c r="ME53"/>
      <c r="MF53"/>
      <c r="MG53"/>
      <c r="MH53"/>
      <c r="MI53"/>
      <c r="MJ53"/>
      <c r="MK53"/>
      <c r="ML53"/>
      <c r="MM53"/>
      <c r="MN53"/>
      <c r="MO53"/>
      <c r="MP53"/>
      <c r="MQ53"/>
      <c r="MR53"/>
      <c r="MS53"/>
      <c r="MT53"/>
      <c r="MU53"/>
      <c r="MV53"/>
      <c r="MW53"/>
      <c r="MX53"/>
      <c r="MY53"/>
      <c r="MZ53"/>
      <c r="NA53"/>
      <c r="NB53"/>
      <c r="NC53"/>
      <c r="ND53"/>
      <c r="NE53"/>
      <c r="NF53"/>
      <c r="NG53"/>
      <c r="NH53"/>
      <c r="NI53"/>
      <c r="NJ53"/>
      <c r="NK53"/>
      <c r="NL53"/>
      <c r="NM53"/>
      <c r="NN53"/>
      <c r="NO53"/>
      <c r="NP53"/>
      <c r="NQ53"/>
      <c r="NR53"/>
      <c r="NS53"/>
      <c r="NT53"/>
      <c r="NU53"/>
      <c r="NV53"/>
      <c r="NW53"/>
      <c r="NX53"/>
      <c r="NY53"/>
      <c r="NZ53"/>
      <c r="OA53"/>
      <c r="OB53"/>
      <c r="OC53"/>
      <c r="OD53"/>
      <c r="OE53"/>
      <c r="OF53"/>
      <c r="OG53"/>
      <c r="OH53"/>
      <c r="OI53"/>
      <c r="OJ53"/>
      <c r="OK53"/>
      <c r="OL53"/>
      <c r="OM53"/>
      <c r="ON53"/>
      <c r="OO53"/>
      <c r="OP53"/>
      <c r="OQ53"/>
      <c r="OR53"/>
      <c r="OS53"/>
      <c r="OT53"/>
      <c r="OU53"/>
      <c r="OV53"/>
      <c r="OW53"/>
      <c r="OX53"/>
      <c r="OY53"/>
      <c r="OZ53"/>
      <c r="PA53"/>
      <c r="PB53"/>
      <c r="PC53"/>
      <c r="PD53"/>
      <c r="PE53"/>
      <c r="PF53"/>
      <c r="PG53"/>
      <c r="PH53"/>
      <c r="PI53"/>
      <c r="PJ53"/>
      <c r="PK53"/>
      <c r="PL53"/>
      <c r="PM53"/>
      <c r="PN53"/>
      <c r="PO53"/>
      <c r="PP53"/>
      <c r="PQ53"/>
      <c r="PR53"/>
      <c r="PS53"/>
      <c r="PT53"/>
      <c r="PU53"/>
      <c r="PV53"/>
      <c r="PW53"/>
      <c r="PX53"/>
      <c r="PY53"/>
      <c r="PZ53"/>
      <c r="QA53"/>
      <c r="QB53"/>
      <c r="QC53"/>
      <c r="QD53"/>
      <c r="QE53"/>
      <c r="QF53"/>
      <c r="QG53"/>
      <c r="QH53"/>
      <c r="QI53"/>
      <c r="QJ53"/>
      <c r="QK53"/>
      <c r="QL53"/>
      <c r="QM53"/>
      <c r="QN53"/>
      <c r="QO53"/>
      <c r="QP53"/>
      <c r="QQ53"/>
      <c r="QR53"/>
      <c r="QS53"/>
      <c r="QT53"/>
      <c r="QU53"/>
      <c r="QV53"/>
      <c r="QW53"/>
      <c r="QX53"/>
      <c r="QY53"/>
      <c r="QZ53" t="s">
        <v>797</v>
      </c>
      <c r="RA53"/>
      <c r="RB53">
        <v>2000</v>
      </c>
      <c r="RC53">
        <v>2000</v>
      </c>
      <c r="RD53"/>
      <c r="RE53">
        <v>2000</v>
      </c>
      <c r="RF53">
        <v>0</v>
      </c>
      <c r="RG53">
        <v>0</v>
      </c>
      <c r="RH53"/>
      <c r="RI53" t="s">
        <v>798</v>
      </c>
      <c r="RJ53" t="s">
        <v>799</v>
      </c>
      <c r="RK53"/>
      <c r="RL53" t="s">
        <v>816</v>
      </c>
      <c r="RM53"/>
      <c r="RN53"/>
      <c r="RO53"/>
      <c r="RP53"/>
      <c r="RQ53"/>
      <c r="RR53"/>
      <c r="RS53"/>
      <c r="RT53"/>
      <c r="RU53"/>
      <c r="RV53"/>
      <c r="RW53"/>
      <c r="RX53"/>
      <c r="RY53"/>
      <c r="RZ53"/>
      <c r="SA53"/>
      <c r="SB53"/>
      <c r="SC53"/>
      <c r="SD53"/>
      <c r="SE53" t="s">
        <v>840</v>
      </c>
      <c r="SF53"/>
      <c r="SG53">
        <v>250</v>
      </c>
      <c r="SH53">
        <v>250</v>
      </c>
      <c r="SI53"/>
      <c r="SJ53">
        <v>240</v>
      </c>
      <c r="SK53">
        <v>4.1666666666666661</v>
      </c>
      <c r="SL53">
        <v>10</v>
      </c>
      <c r="SM53"/>
      <c r="SN53" t="s">
        <v>806</v>
      </c>
      <c r="SO53"/>
      <c r="SP53" t="s">
        <v>807</v>
      </c>
      <c r="SQ53" t="s">
        <v>816</v>
      </c>
      <c r="SR53"/>
      <c r="SS53"/>
      <c r="ST53"/>
      <c r="SU53"/>
      <c r="SV53"/>
      <c r="SW53"/>
      <c r="SX53"/>
      <c r="SY53"/>
      <c r="SZ53"/>
      <c r="TA53"/>
      <c r="TB53"/>
      <c r="TC53"/>
      <c r="TD53"/>
      <c r="TE53"/>
      <c r="TF53"/>
      <c r="TG53"/>
      <c r="TH53"/>
      <c r="TI53"/>
      <c r="TJ53" t="s">
        <v>840</v>
      </c>
      <c r="TK53"/>
      <c r="TL53">
        <v>75</v>
      </c>
      <c r="TM53">
        <v>75</v>
      </c>
      <c r="TN53"/>
      <c r="TO53">
        <v>75</v>
      </c>
      <c r="TP53">
        <v>0</v>
      </c>
      <c r="TQ53">
        <v>0</v>
      </c>
      <c r="TR53"/>
      <c r="TS53" t="s">
        <v>806</v>
      </c>
      <c r="TT53"/>
      <c r="TU53" t="s">
        <v>807</v>
      </c>
      <c r="TV53" t="s">
        <v>816</v>
      </c>
      <c r="TW53"/>
      <c r="TX53"/>
      <c r="TY53"/>
      <c r="TZ53"/>
      <c r="UA53"/>
      <c r="UB53"/>
      <c r="UC53"/>
      <c r="UD53"/>
      <c r="UE53"/>
      <c r="UF53"/>
      <c r="UG53"/>
      <c r="UH53"/>
      <c r="UI53"/>
      <c r="UJ53"/>
      <c r="UK53"/>
      <c r="UL53"/>
      <c r="UM53"/>
      <c r="UN53"/>
      <c r="UO53" t="s">
        <v>797</v>
      </c>
      <c r="UP53"/>
      <c r="UQ53">
        <v>300</v>
      </c>
      <c r="UR53">
        <v>300</v>
      </c>
      <c r="US53"/>
      <c r="UT53">
        <v>250</v>
      </c>
      <c r="UU53">
        <v>20</v>
      </c>
      <c r="UV53">
        <v>50</v>
      </c>
      <c r="UW53" t="s">
        <v>2441</v>
      </c>
      <c r="UX53" t="s">
        <v>806</v>
      </c>
      <c r="UY53"/>
      <c r="UZ53" t="s">
        <v>807</v>
      </c>
      <c r="VA53" t="s">
        <v>816</v>
      </c>
      <c r="VB53"/>
      <c r="VC53"/>
      <c r="VD53"/>
      <c r="VE53"/>
      <c r="VF53"/>
      <c r="VG53"/>
      <c r="VH53"/>
      <c r="VI53"/>
      <c r="VJ53"/>
      <c r="VK53"/>
      <c r="VL53"/>
      <c r="VM53"/>
      <c r="VN53"/>
      <c r="VO53"/>
      <c r="VP53"/>
      <c r="VQ53"/>
      <c r="VR53"/>
      <c r="VS53"/>
      <c r="VT53"/>
      <c r="VU53"/>
      <c r="VV53"/>
      <c r="VW53"/>
      <c r="VX53"/>
      <c r="VY53"/>
      <c r="VZ53"/>
      <c r="WA53"/>
      <c r="WB53"/>
      <c r="WC53"/>
      <c r="WD53"/>
      <c r="WE53"/>
      <c r="WF53"/>
      <c r="WG53"/>
      <c r="WH53"/>
      <c r="WI53"/>
      <c r="WJ53"/>
      <c r="WK53"/>
      <c r="WL53"/>
      <c r="WM53"/>
      <c r="WN53"/>
      <c r="WO53"/>
      <c r="WP53"/>
      <c r="WQ53"/>
      <c r="WR53"/>
      <c r="WS53"/>
      <c r="WT53"/>
      <c r="WU53"/>
      <c r="WV53"/>
      <c r="WW53"/>
      <c r="WX53"/>
      <c r="WY53"/>
      <c r="WZ53"/>
      <c r="XA53"/>
      <c r="XB53"/>
      <c r="XC53"/>
      <c r="XD53"/>
      <c r="XE53"/>
      <c r="XF53"/>
      <c r="XG53"/>
      <c r="XH53"/>
      <c r="XI53"/>
      <c r="XJ53"/>
      <c r="XK53"/>
      <c r="XL53"/>
      <c r="XM53"/>
      <c r="XN53"/>
      <c r="XO53"/>
      <c r="XP53"/>
      <c r="XQ53"/>
      <c r="XR53"/>
      <c r="XS53"/>
      <c r="XT53"/>
      <c r="XU53"/>
      <c r="XV53"/>
      <c r="XW53"/>
      <c r="XX53"/>
      <c r="XY53"/>
      <c r="XZ53"/>
      <c r="YA53"/>
      <c r="YB53"/>
      <c r="YC53"/>
      <c r="YD53"/>
      <c r="YE53"/>
      <c r="YF53"/>
      <c r="YG53"/>
      <c r="YH53"/>
      <c r="YI53"/>
      <c r="YJ53"/>
      <c r="YK53"/>
      <c r="YL53"/>
      <c r="YM53"/>
      <c r="YN53"/>
      <c r="YO53"/>
      <c r="YP53"/>
      <c r="YQ53"/>
      <c r="YR53"/>
      <c r="YS53"/>
      <c r="YT53"/>
      <c r="YU53"/>
      <c r="YV53"/>
      <c r="YW53"/>
      <c r="YX53"/>
      <c r="YY53"/>
      <c r="YZ53"/>
      <c r="ZA53"/>
      <c r="ZB53"/>
      <c r="ZC53"/>
      <c r="ZD53"/>
      <c r="ZE53"/>
      <c r="ZF53"/>
      <c r="ZG53"/>
      <c r="ZH53"/>
      <c r="ZI53"/>
      <c r="ZJ53"/>
      <c r="ZK53"/>
      <c r="ZL53"/>
      <c r="ZM53"/>
      <c r="ZN53"/>
      <c r="ZO53"/>
      <c r="ZP53"/>
      <c r="ZQ53"/>
      <c r="ZR53"/>
      <c r="ZS53"/>
      <c r="ZT53"/>
      <c r="ZU53"/>
      <c r="ZV53"/>
      <c r="ZW53"/>
      <c r="ZX53"/>
      <c r="ZY53"/>
      <c r="ZZ53"/>
      <c r="AAA53"/>
      <c r="AAB53"/>
      <c r="AAC53"/>
      <c r="AAD53"/>
      <c r="AAE53"/>
      <c r="AAF53"/>
      <c r="AAG53"/>
      <c r="AAH53"/>
      <c r="AAI53"/>
      <c r="AAJ53"/>
      <c r="AAK53"/>
      <c r="AAL53"/>
      <c r="AAM53"/>
      <c r="AAN53"/>
      <c r="AAO53"/>
      <c r="AAP53"/>
      <c r="AAQ53"/>
      <c r="AAR53"/>
      <c r="AAS53"/>
      <c r="AAT53"/>
      <c r="AAU53"/>
      <c r="AAV53" t="s">
        <v>816</v>
      </c>
      <c r="AAW53"/>
      <c r="AAX53"/>
      <c r="AAY53"/>
      <c r="AAZ53"/>
      <c r="ABA53"/>
      <c r="ABB53"/>
      <c r="ABC53"/>
      <c r="ABD53"/>
      <c r="ABE53"/>
      <c r="ABF53"/>
      <c r="ABG53"/>
      <c r="ABH53" t="s">
        <v>816</v>
      </c>
      <c r="ABI53"/>
      <c r="ABJ53"/>
      <c r="ABK53"/>
      <c r="ABL53"/>
      <c r="ABM53"/>
      <c r="ABN53"/>
      <c r="ABO53"/>
      <c r="ABP53"/>
      <c r="ABQ53" t="s">
        <v>816</v>
      </c>
      <c r="ABR53"/>
      <c r="ABS53"/>
      <c r="ABT53"/>
      <c r="ABU53"/>
      <c r="ABV53"/>
      <c r="ABW53"/>
      <c r="ABX53"/>
      <c r="ABY53"/>
      <c r="ABZ53"/>
      <c r="ACA53"/>
      <c r="ACB53"/>
      <c r="ACC53"/>
      <c r="ACD53" t="s">
        <v>816</v>
      </c>
      <c r="ACE53"/>
      <c r="ACF53"/>
      <c r="ACG53"/>
      <c r="ACH53"/>
      <c r="ACI53"/>
      <c r="ACJ53"/>
      <c r="ACK53"/>
      <c r="ACL53"/>
      <c r="ACM53"/>
      <c r="ACN53"/>
      <c r="ACO53"/>
      <c r="ACP53"/>
      <c r="ACQ53" t="s">
        <v>2442</v>
      </c>
      <c r="ACR53">
        <v>365235302</v>
      </c>
      <c r="ACS53" s="396">
        <v>44888.671053240752</v>
      </c>
      <c r="ACT53"/>
      <c r="ACU53"/>
      <c r="ACV53" t="s">
        <v>801</v>
      </c>
      <c r="ACW53"/>
      <c r="ACX53"/>
      <c r="ACY53">
        <v>53</v>
      </c>
    </row>
    <row r="54" spans="1:779" s="82" customFormat="1" x14ac:dyDescent="0.3">
      <c r="A54" t="s">
        <v>2443</v>
      </c>
      <c r="B54" s="396">
        <v>44888.46417175926</v>
      </c>
      <c r="C54" s="396">
        <v>44888.472355601851</v>
      </c>
      <c r="D54" s="396">
        <v>44888</v>
      </c>
      <c r="E54" t="s">
        <v>851</v>
      </c>
      <c r="F54" s="396">
        <v>44888</v>
      </c>
      <c r="G54" t="s">
        <v>793</v>
      </c>
      <c r="H54" t="s">
        <v>794</v>
      </c>
      <c r="I54" t="s">
        <v>794</v>
      </c>
      <c r="J54" t="s">
        <v>794</v>
      </c>
      <c r="K54" t="s">
        <v>795</v>
      </c>
      <c r="L54" t="s">
        <v>822</v>
      </c>
      <c r="M54">
        <v>0</v>
      </c>
      <c r="N54">
        <v>0</v>
      </c>
      <c r="O54">
        <v>0</v>
      </c>
      <c r="P54">
        <v>0</v>
      </c>
      <c r="Q54">
        <v>0</v>
      </c>
      <c r="R54">
        <v>0</v>
      </c>
      <c r="S54">
        <v>0</v>
      </c>
      <c r="T54">
        <v>0</v>
      </c>
      <c r="U54">
        <v>0</v>
      </c>
      <c r="V54">
        <v>0</v>
      </c>
      <c r="W54">
        <v>0</v>
      </c>
      <c r="X54">
        <v>0</v>
      </c>
      <c r="Y54">
        <v>0</v>
      </c>
      <c r="Z54">
        <v>0</v>
      </c>
      <c r="AA54">
        <v>0</v>
      </c>
      <c r="AB54">
        <v>0</v>
      </c>
      <c r="AC54">
        <v>0</v>
      </c>
      <c r="AD54">
        <v>0</v>
      </c>
      <c r="AE54">
        <v>0</v>
      </c>
      <c r="AF54">
        <v>0</v>
      </c>
      <c r="AG54">
        <v>0</v>
      </c>
      <c r="AH54">
        <v>1</v>
      </c>
      <c r="AI54">
        <v>0</v>
      </c>
      <c r="AJ54"/>
      <c r="AK54"/>
      <c r="AL54"/>
      <c r="AM54"/>
      <c r="AN54"/>
      <c r="AO54"/>
      <c r="AP54"/>
      <c r="AQ54"/>
      <c r="AR54"/>
      <c r="AS54"/>
      <c r="AT54"/>
      <c r="AU54"/>
      <c r="AV54"/>
      <c r="AW54"/>
      <c r="AX54"/>
      <c r="AY54"/>
      <c r="AZ54"/>
      <c r="BA54"/>
      <c r="BB54"/>
      <c r="BC54"/>
      <c r="BD54"/>
      <c r="BE54"/>
      <c r="BF54"/>
      <c r="BG54"/>
      <c r="BH54"/>
      <c r="BI54"/>
      <c r="BJ54"/>
      <c r="BK54"/>
      <c r="BL54"/>
      <c r="BM54"/>
      <c r="BN54"/>
      <c r="BO54"/>
      <c r="BP54"/>
      <c r="BQ54"/>
      <c r="BR54"/>
      <c r="BS54"/>
      <c r="BT54"/>
      <c r="BU54"/>
      <c r="BV54"/>
      <c r="BW54"/>
      <c r="BX54"/>
      <c r="BY54"/>
      <c r="BZ54"/>
      <c r="CA54"/>
      <c r="CB54"/>
      <c r="CC54"/>
      <c r="CD54"/>
      <c r="CE54"/>
      <c r="CF54"/>
      <c r="CG54"/>
      <c r="CH54"/>
      <c r="CI54"/>
      <c r="CJ54"/>
      <c r="CK54"/>
      <c r="CL54"/>
      <c r="CM54"/>
      <c r="CN54"/>
      <c r="CO54"/>
      <c r="CP54"/>
      <c r="CQ54"/>
      <c r="CR54"/>
      <c r="CS54"/>
      <c r="CT54"/>
      <c r="CU54"/>
      <c r="CV54"/>
      <c r="CW54"/>
      <c r="CX54"/>
      <c r="CY54"/>
      <c r="CZ54"/>
      <c r="DA54"/>
      <c r="DB54"/>
      <c r="DC54"/>
      <c r="DD54"/>
      <c r="DE54"/>
      <c r="DF54"/>
      <c r="DG54"/>
      <c r="DH54"/>
      <c r="DI54"/>
      <c r="DJ54"/>
      <c r="DK54"/>
      <c r="DL54"/>
      <c r="DM54"/>
      <c r="DN54"/>
      <c r="DO54"/>
      <c r="DP54"/>
      <c r="DQ54"/>
      <c r="DR54"/>
      <c r="DS54"/>
      <c r="DT54"/>
      <c r="DU54"/>
      <c r="DV54"/>
      <c r="DW54"/>
      <c r="DX54"/>
      <c r="DY54"/>
      <c r="DZ54"/>
      <c r="EA54"/>
      <c r="EB54"/>
      <c r="EC54"/>
      <c r="ED54"/>
      <c r="EE54"/>
      <c r="EF54"/>
      <c r="EG54"/>
      <c r="EH54"/>
      <c r="EI54"/>
      <c r="EJ54"/>
      <c r="EK54"/>
      <c r="EL54"/>
      <c r="EM54"/>
      <c r="EN54"/>
      <c r="EO54"/>
      <c r="EP54"/>
      <c r="EQ54"/>
      <c r="ER54"/>
      <c r="ES54"/>
      <c r="ET54"/>
      <c r="EU54"/>
      <c r="EV54"/>
      <c r="EW54"/>
      <c r="EX54"/>
      <c r="EY54"/>
      <c r="EZ54"/>
      <c r="FA54"/>
      <c r="FB54"/>
      <c r="FC54"/>
      <c r="FD54"/>
      <c r="FE54"/>
      <c r="FF54"/>
      <c r="FG54"/>
      <c r="FH54"/>
      <c r="FI54"/>
      <c r="FJ54"/>
      <c r="FK54"/>
      <c r="FL54"/>
      <c r="FM54"/>
      <c r="FN54"/>
      <c r="FO54"/>
      <c r="FP54"/>
      <c r="FQ54"/>
      <c r="FR54"/>
      <c r="FS54"/>
      <c r="FT54"/>
      <c r="FU54"/>
      <c r="FV54"/>
      <c r="FW54"/>
      <c r="FX54"/>
      <c r="FY54"/>
      <c r="FZ54"/>
      <c r="GA54"/>
      <c r="GB54"/>
      <c r="GC54"/>
      <c r="GD54"/>
      <c r="GE54"/>
      <c r="GF54"/>
      <c r="GG54"/>
      <c r="GH54"/>
      <c r="GI54"/>
      <c r="GJ54"/>
      <c r="GK54"/>
      <c r="GL54"/>
      <c r="GM54"/>
      <c r="GN54"/>
      <c r="GO54"/>
      <c r="GP54"/>
      <c r="GQ54"/>
      <c r="GR54"/>
      <c r="GS54"/>
      <c r="GT54"/>
      <c r="GU54"/>
      <c r="GV54"/>
      <c r="GW54"/>
      <c r="GX54"/>
      <c r="GY54"/>
      <c r="GZ54"/>
      <c r="HA54"/>
      <c r="HB54"/>
      <c r="HC54"/>
      <c r="HD54"/>
      <c r="HE54"/>
      <c r="HF54"/>
      <c r="HG54"/>
      <c r="HH54"/>
      <c r="HI54"/>
      <c r="HJ54"/>
      <c r="HK54"/>
      <c r="HL54"/>
      <c r="HM54"/>
      <c r="HN54"/>
      <c r="HO54"/>
      <c r="HP54"/>
      <c r="HQ54"/>
      <c r="HR54"/>
      <c r="HS54"/>
      <c r="HT54"/>
      <c r="HU54"/>
      <c r="HV54"/>
      <c r="HW54"/>
      <c r="HX54"/>
      <c r="HY54"/>
      <c r="HZ54"/>
      <c r="IA54"/>
      <c r="IB54"/>
      <c r="IC54"/>
      <c r="ID54"/>
      <c r="IE54"/>
      <c r="IF54"/>
      <c r="IG54"/>
      <c r="IH54"/>
      <c r="II54"/>
      <c r="IJ54"/>
      <c r="IK54"/>
      <c r="IL54"/>
      <c r="IM54"/>
      <c r="IN54"/>
      <c r="IO54"/>
      <c r="IP54"/>
      <c r="IQ54"/>
      <c r="IR54"/>
      <c r="IS54"/>
      <c r="IT54"/>
      <c r="IU54"/>
      <c r="IV54"/>
      <c r="IW54"/>
      <c r="IX54"/>
      <c r="IY54"/>
      <c r="IZ54"/>
      <c r="JA54"/>
      <c r="JB54"/>
      <c r="JC54"/>
      <c r="JD54"/>
      <c r="JE54"/>
      <c r="JF54"/>
      <c r="JG54"/>
      <c r="JH54"/>
      <c r="JI54"/>
      <c r="JJ54"/>
      <c r="JK54"/>
      <c r="JL54"/>
      <c r="JM54"/>
      <c r="JN54"/>
      <c r="JO54"/>
      <c r="JP54"/>
      <c r="JQ54"/>
      <c r="JR54"/>
      <c r="JS54"/>
      <c r="JT54"/>
      <c r="JU54"/>
      <c r="JV54"/>
      <c r="JW54"/>
      <c r="JX54"/>
      <c r="JY54"/>
      <c r="JZ54"/>
      <c r="KA54"/>
      <c r="KB54"/>
      <c r="KC54"/>
      <c r="KD54"/>
      <c r="KE54"/>
      <c r="KF54"/>
      <c r="KG54"/>
      <c r="KH54"/>
      <c r="KI54"/>
      <c r="KJ54"/>
      <c r="KK54"/>
      <c r="KL54"/>
      <c r="KM54"/>
      <c r="KN54"/>
      <c r="KO54"/>
      <c r="KP54"/>
      <c r="KQ54"/>
      <c r="KR54"/>
      <c r="KS54"/>
      <c r="KT54"/>
      <c r="KU54"/>
      <c r="KV54"/>
      <c r="KW54"/>
      <c r="KX54"/>
      <c r="KY54"/>
      <c r="KZ54"/>
      <c r="LA54"/>
      <c r="LB54"/>
      <c r="LC54"/>
      <c r="LD54"/>
      <c r="LE54"/>
      <c r="LF54"/>
      <c r="LG54"/>
      <c r="LH54"/>
      <c r="LI54"/>
      <c r="LJ54"/>
      <c r="LK54"/>
      <c r="LL54"/>
      <c r="LM54"/>
      <c r="LN54"/>
      <c r="LO54"/>
      <c r="LP54"/>
      <c r="LQ54"/>
      <c r="LR54"/>
      <c r="LS54"/>
      <c r="LT54"/>
      <c r="LU54"/>
      <c r="LV54"/>
      <c r="LW54"/>
      <c r="LX54"/>
      <c r="LY54"/>
      <c r="LZ54"/>
      <c r="MA54"/>
      <c r="MB54"/>
      <c r="MC54"/>
      <c r="MD54"/>
      <c r="ME54"/>
      <c r="MF54"/>
      <c r="MG54"/>
      <c r="MH54"/>
      <c r="MI54"/>
      <c r="MJ54"/>
      <c r="MK54"/>
      <c r="ML54"/>
      <c r="MM54"/>
      <c r="MN54"/>
      <c r="MO54"/>
      <c r="MP54"/>
      <c r="MQ54"/>
      <c r="MR54"/>
      <c r="MS54"/>
      <c r="MT54"/>
      <c r="MU54"/>
      <c r="MV54"/>
      <c r="MW54"/>
      <c r="MX54"/>
      <c r="MY54"/>
      <c r="MZ54"/>
      <c r="NA54"/>
      <c r="NB54"/>
      <c r="NC54"/>
      <c r="ND54"/>
      <c r="NE54"/>
      <c r="NF54"/>
      <c r="NG54"/>
      <c r="NH54"/>
      <c r="NI54"/>
      <c r="NJ54"/>
      <c r="NK54"/>
      <c r="NL54"/>
      <c r="NM54"/>
      <c r="NN54"/>
      <c r="NO54"/>
      <c r="NP54"/>
      <c r="NQ54"/>
      <c r="NR54"/>
      <c r="NS54"/>
      <c r="NT54"/>
      <c r="NU54"/>
      <c r="NV54"/>
      <c r="NW54"/>
      <c r="NX54"/>
      <c r="NY54"/>
      <c r="NZ54"/>
      <c r="OA54"/>
      <c r="OB54"/>
      <c r="OC54"/>
      <c r="OD54"/>
      <c r="OE54"/>
      <c r="OF54"/>
      <c r="OG54"/>
      <c r="OH54"/>
      <c r="OI54"/>
      <c r="OJ54"/>
      <c r="OK54"/>
      <c r="OL54"/>
      <c r="OM54"/>
      <c r="ON54"/>
      <c r="OO54"/>
      <c r="OP54"/>
      <c r="OQ54"/>
      <c r="OR54"/>
      <c r="OS54"/>
      <c r="OT54"/>
      <c r="OU54"/>
      <c r="OV54"/>
      <c r="OW54"/>
      <c r="OX54"/>
      <c r="OY54"/>
      <c r="OZ54"/>
      <c r="PA54"/>
      <c r="PB54"/>
      <c r="PC54"/>
      <c r="PD54"/>
      <c r="PE54"/>
      <c r="PF54"/>
      <c r="PG54"/>
      <c r="PH54"/>
      <c r="PI54"/>
      <c r="PJ54"/>
      <c r="PK54"/>
      <c r="PL54"/>
      <c r="PM54"/>
      <c r="PN54"/>
      <c r="PO54"/>
      <c r="PP54"/>
      <c r="PQ54"/>
      <c r="PR54"/>
      <c r="PS54"/>
      <c r="PT54"/>
      <c r="PU54"/>
      <c r="PV54"/>
      <c r="PW54"/>
      <c r="PX54"/>
      <c r="PY54"/>
      <c r="PZ54"/>
      <c r="QA54"/>
      <c r="QB54"/>
      <c r="QC54"/>
      <c r="QD54"/>
      <c r="QE54"/>
      <c r="QF54"/>
      <c r="QG54"/>
      <c r="QH54"/>
      <c r="QI54"/>
      <c r="QJ54"/>
      <c r="QK54"/>
      <c r="QL54"/>
      <c r="QM54"/>
      <c r="QN54"/>
      <c r="QO54"/>
      <c r="QP54"/>
      <c r="QQ54"/>
      <c r="QR54"/>
      <c r="QS54"/>
      <c r="QT54"/>
      <c r="QU54"/>
      <c r="QV54"/>
      <c r="QW54"/>
      <c r="QX54"/>
      <c r="QY54"/>
      <c r="QZ54"/>
      <c r="RA54"/>
      <c r="RB54"/>
      <c r="RC54"/>
      <c r="RD54"/>
      <c r="RE54"/>
      <c r="RF54"/>
      <c r="RG54"/>
      <c r="RH54"/>
      <c r="RI54"/>
      <c r="RJ54"/>
      <c r="RK54"/>
      <c r="RL54"/>
      <c r="RM54"/>
      <c r="RN54"/>
      <c r="RO54"/>
      <c r="RP54"/>
      <c r="RQ54"/>
      <c r="RR54"/>
      <c r="RS54"/>
      <c r="RT54"/>
      <c r="RU54"/>
      <c r="RV54"/>
      <c r="RW54"/>
      <c r="RX54"/>
      <c r="RY54"/>
      <c r="RZ54"/>
      <c r="SA54"/>
      <c r="SB54"/>
      <c r="SC54"/>
      <c r="SD54"/>
      <c r="SE54"/>
      <c r="SF54"/>
      <c r="SG54"/>
      <c r="SH54"/>
      <c r="SI54"/>
      <c r="SJ54"/>
      <c r="SK54"/>
      <c r="SL54"/>
      <c r="SM54"/>
      <c r="SN54"/>
      <c r="SO54"/>
      <c r="SP54"/>
      <c r="SQ54"/>
      <c r="SR54"/>
      <c r="SS54"/>
      <c r="ST54"/>
      <c r="SU54"/>
      <c r="SV54"/>
      <c r="SW54"/>
      <c r="SX54"/>
      <c r="SY54"/>
      <c r="SZ54"/>
      <c r="TA54"/>
      <c r="TB54"/>
      <c r="TC54"/>
      <c r="TD54"/>
      <c r="TE54"/>
      <c r="TF54"/>
      <c r="TG54"/>
      <c r="TH54"/>
      <c r="TI54"/>
      <c r="TJ54"/>
      <c r="TK54"/>
      <c r="TL54"/>
      <c r="TM54"/>
      <c r="TN54"/>
      <c r="TO54"/>
      <c r="TP54"/>
      <c r="TQ54"/>
      <c r="TR54"/>
      <c r="TS54"/>
      <c r="TT54"/>
      <c r="TU54"/>
      <c r="TV54"/>
      <c r="TW54"/>
      <c r="TX54"/>
      <c r="TY54"/>
      <c r="TZ54"/>
      <c r="UA54"/>
      <c r="UB54"/>
      <c r="UC54"/>
      <c r="UD54"/>
      <c r="UE54"/>
      <c r="UF54"/>
      <c r="UG54"/>
      <c r="UH54"/>
      <c r="UI54"/>
      <c r="UJ54"/>
      <c r="UK54"/>
      <c r="UL54"/>
      <c r="UM54"/>
      <c r="UN54"/>
      <c r="UO54"/>
      <c r="UP54"/>
      <c r="UQ54"/>
      <c r="UR54"/>
      <c r="US54"/>
      <c r="UT54"/>
      <c r="UU54"/>
      <c r="UV54"/>
      <c r="UW54"/>
      <c r="UX54"/>
      <c r="UY54"/>
      <c r="UZ54"/>
      <c r="VA54"/>
      <c r="VB54"/>
      <c r="VC54"/>
      <c r="VD54"/>
      <c r="VE54"/>
      <c r="VF54"/>
      <c r="VG54"/>
      <c r="VH54"/>
      <c r="VI54"/>
      <c r="VJ54"/>
      <c r="VK54"/>
      <c r="VL54"/>
      <c r="VM54"/>
      <c r="VN54"/>
      <c r="VO54"/>
      <c r="VP54"/>
      <c r="VQ54"/>
      <c r="VR54"/>
      <c r="VS54"/>
      <c r="VT54"/>
      <c r="VU54"/>
      <c r="VV54"/>
      <c r="VW54"/>
      <c r="VX54"/>
      <c r="VY54"/>
      <c r="VZ54"/>
      <c r="WA54"/>
      <c r="WB54"/>
      <c r="WC54"/>
      <c r="WD54"/>
      <c r="WE54"/>
      <c r="WF54"/>
      <c r="WG54"/>
      <c r="WH54"/>
      <c r="WI54"/>
      <c r="WJ54"/>
      <c r="WK54"/>
      <c r="WL54"/>
      <c r="WM54"/>
      <c r="WN54"/>
      <c r="WO54"/>
      <c r="WP54"/>
      <c r="WQ54"/>
      <c r="WR54"/>
      <c r="WS54"/>
      <c r="WT54"/>
      <c r="WU54"/>
      <c r="WV54"/>
      <c r="WW54"/>
      <c r="WX54"/>
      <c r="WY54"/>
      <c r="WZ54"/>
      <c r="XA54"/>
      <c r="XB54"/>
      <c r="XC54"/>
      <c r="XD54"/>
      <c r="XE54"/>
      <c r="XF54"/>
      <c r="XG54"/>
      <c r="XH54"/>
      <c r="XI54"/>
      <c r="XJ54"/>
      <c r="XK54"/>
      <c r="XL54"/>
      <c r="XM54"/>
      <c r="XN54"/>
      <c r="XO54"/>
      <c r="XP54"/>
      <c r="XQ54"/>
      <c r="XR54"/>
      <c r="XS54"/>
      <c r="XT54"/>
      <c r="XU54"/>
      <c r="XV54"/>
      <c r="XW54"/>
      <c r="XX54"/>
      <c r="XY54"/>
      <c r="XZ54"/>
      <c r="YA54"/>
      <c r="YB54"/>
      <c r="YC54"/>
      <c r="YD54"/>
      <c r="YE54"/>
      <c r="YF54"/>
      <c r="YG54"/>
      <c r="YH54"/>
      <c r="YI54"/>
      <c r="YJ54"/>
      <c r="YK54"/>
      <c r="YL54"/>
      <c r="YM54"/>
      <c r="YN54"/>
      <c r="YO54"/>
      <c r="YP54"/>
      <c r="YQ54"/>
      <c r="YR54"/>
      <c r="YS54"/>
      <c r="YT54"/>
      <c r="YU54"/>
      <c r="YV54"/>
      <c r="YW54"/>
      <c r="YX54"/>
      <c r="YY54"/>
      <c r="YZ54"/>
      <c r="ZA54"/>
      <c r="ZB54"/>
      <c r="ZC54"/>
      <c r="ZD54"/>
      <c r="ZE54"/>
      <c r="ZF54"/>
      <c r="ZG54" t="s">
        <v>797</v>
      </c>
      <c r="ZH54"/>
      <c r="ZI54">
        <v>2200</v>
      </c>
      <c r="ZJ54">
        <v>2200</v>
      </c>
      <c r="ZK54"/>
      <c r="ZL54">
        <v>1500</v>
      </c>
      <c r="ZM54">
        <v>46.666666666666657</v>
      </c>
      <c r="ZN54">
        <v>700</v>
      </c>
      <c r="ZO54" t="s">
        <v>946</v>
      </c>
      <c r="ZP54" t="s">
        <v>806</v>
      </c>
      <c r="ZQ54"/>
      <c r="ZR54" t="s">
        <v>807</v>
      </c>
      <c r="ZS54" t="s">
        <v>797</v>
      </c>
      <c r="ZT54" t="s">
        <v>2444</v>
      </c>
      <c r="ZU54">
        <v>0</v>
      </c>
      <c r="ZV54">
        <v>0</v>
      </c>
      <c r="ZW54">
        <v>0</v>
      </c>
      <c r="ZX54">
        <v>0</v>
      </c>
      <c r="ZY54">
        <v>0</v>
      </c>
      <c r="ZZ54">
        <v>0</v>
      </c>
      <c r="AAA54">
        <v>0</v>
      </c>
      <c r="AAB54">
        <v>1</v>
      </c>
      <c r="AAC54">
        <v>0</v>
      </c>
      <c r="AAD54">
        <v>0</v>
      </c>
      <c r="AAE54">
        <v>0</v>
      </c>
      <c r="AAF54">
        <v>0</v>
      </c>
      <c r="AAG54">
        <v>1</v>
      </c>
      <c r="AAH54">
        <v>0</v>
      </c>
      <c r="AAI54">
        <v>0</v>
      </c>
      <c r="AAJ54"/>
      <c r="AAK54"/>
      <c r="AAL54"/>
      <c r="AAM54"/>
      <c r="AAN54"/>
      <c r="AAO54"/>
      <c r="AAP54"/>
      <c r="AAQ54"/>
      <c r="AAR54"/>
      <c r="AAS54"/>
      <c r="AAT54"/>
      <c r="AAU54"/>
      <c r="AAV54" t="s">
        <v>797</v>
      </c>
      <c r="AAW54" t="s">
        <v>2403</v>
      </c>
      <c r="AAX54">
        <v>0</v>
      </c>
      <c r="AAY54">
        <v>0</v>
      </c>
      <c r="AAZ54">
        <v>0</v>
      </c>
      <c r="ABA54">
        <v>1</v>
      </c>
      <c r="ABB54">
        <v>0</v>
      </c>
      <c r="ABC54">
        <v>1</v>
      </c>
      <c r="ABD54">
        <v>0</v>
      </c>
      <c r="ABE54">
        <v>0</v>
      </c>
      <c r="ABF54">
        <v>0</v>
      </c>
      <c r="ABG54"/>
      <c r="ABH54" t="s">
        <v>816</v>
      </c>
      <c r="ABI54"/>
      <c r="ABJ54"/>
      <c r="ABK54"/>
      <c r="ABL54"/>
      <c r="ABM54"/>
      <c r="ABN54"/>
      <c r="ABO54"/>
      <c r="ABP54"/>
      <c r="ABQ54" t="s">
        <v>816</v>
      </c>
      <c r="ABR54"/>
      <c r="ABS54"/>
      <c r="ABT54"/>
      <c r="ABU54"/>
      <c r="ABV54"/>
      <c r="ABW54"/>
      <c r="ABX54"/>
      <c r="ABY54"/>
      <c r="ABZ54"/>
      <c r="ACA54"/>
      <c r="ACB54"/>
      <c r="ACC54"/>
      <c r="ACD54" t="s">
        <v>797</v>
      </c>
      <c r="ACE54" t="s">
        <v>2388</v>
      </c>
      <c r="ACF54">
        <v>1</v>
      </c>
      <c r="ACG54">
        <v>0</v>
      </c>
      <c r="ACH54">
        <v>0</v>
      </c>
      <c r="ACI54">
        <v>0</v>
      </c>
      <c r="ACJ54">
        <v>1</v>
      </c>
      <c r="ACK54">
        <v>0</v>
      </c>
      <c r="ACL54">
        <v>0</v>
      </c>
      <c r="ACM54">
        <v>0</v>
      </c>
      <c r="ACN54">
        <v>0</v>
      </c>
      <c r="ACO54">
        <v>0</v>
      </c>
      <c r="ACP54"/>
      <c r="ACQ54" t="s">
        <v>2445</v>
      </c>
      <c r="ACR54">
        <v>365235332</v>
      </c>
      <c r="ACS54" s="396">
        <v>44888.671087962968</v>
      </c>
      <c r="ACT54"/>
      <c r="ACU54"/>
      <c r="ACV54" t="s">
        <v>801</v>
      </c>
      <c r="ACW54"/>
      <c r="ACX54"/>
      <c r="ACY54">
        <v>54</v>
      </c>
    </row>
    <row r="55" spans="1:779" s="82" customFormat="1" x14ac:dyDescent="0.3">
      <c r="A55" t="s">
        <v>2446</v>
      </c>
      <c r="B55" s="396">
        <v>44888.416715023151</v>
      </c>
      <c r="C55" s="396">
        <v>44888.427493692128</v>
      </c>
      <c r="D55" s="396">
        <v>44888</v>
      </c>
      <c r="E55" t="s">
        <v>792</v>
      </c>
      <c r="F55" s="396">
        <v>44888</v>
      </c>
      <c r="G55" t="s">
        <v>793</v>
      </c>
      <c r="H55" t="s">
        <v>794</v>
      </c>
      <c r="I55" t="s">
        <v>794</v>
      </c>
      <c r="J55" t="s">
        <v>794</v>
      </c>
      <c r="K55" t="s">
        <v>795</v>
      </c>
      <c r="L55" t="s">
        <v>2447</v>
      </c>
      <c r="M55">
        <v>0</v>
      </c>
      <c r="N55">
        <v>0</v>
      </c>
      <c r="O55">
        <v>0</v>
      </c>
      <c r="P55">
        <v>0</v>
      </c>
      <c r="Q55">
        <v>1</v>
      </c>
      <c r="R55">
        <v>0</v>
      </c>
      <c r="S55">
        <v>0</v>
      </c>
      <c r="T55">
        <v>0</v>
      </c>
      <c r="U55">
        <v>0</v>
      </c>
      <c r="V55">
        <v>0</v>
      </c>
      <c r="W55">
        <v>0</v>
      </c>
      <c r="X55">
        <v>0</v>
      </c>
      <c r="Y55">
        <v>0</v>
      </c>
      <c r="Z55">
        <v>0</v>
      </c>
      <c r="AA55">
        <v>0</v>
      </c>
      <c r="AB55">
        <v>0</v>
      </c>
      <c r="AC55">
        <v>0</v>
      </c>
      <c r="AD55">
        <v>0</v>
      </c>
      <c r="AE55">
        <v>1</v>
      </c>
      <c r="AF55">
        <v>1</v>
      </c>
      <c r="AG55">
        <v>0</v>
      </c>
      <c r="AH55">
        <v>0</v>
      </c>
      <c r="AI55">
        <v>0</v>
      </c>
      <c r="AJ55"/>
      <c r="AK55"/>
      <c r="AL55"/>
      <c r="AM55"/>
      <c r="AN55"/>
      <c r="AO55"/>
      <c r="AP55"/>
      <c r="AQ55"/>
      <c r="AR55"/>
      <c r="AS55"/>
      <c r="AT55"/>
      <c r="AU55"/>
      <c r="AV55"/>
      <c r="AW55"/>
      <c r="AX55"/>
      <c r="AY55"/>
      <c r="AZ55"/>
      <c r="BA55"/>
      <c r="BB55"/>
      <c r="BC55"/>
      <c r="BD55"/>
      <c r="BE55"/>
      <c r="BF55"/>
      <c r="BG55"/>
      <c r="BH55"/>
      <c r="BI55"/>
      <c r="BJ55"/>
      <c r="BK55"/>
      <c r="BL55"/>
      <c r="BM55"/>
      <c r="BN55"/>
      <c r="BO55"/>
      <c r="BP55"/>
      <c r="BQ55"/>
      <c r="BR55"/>
      <c r="BS55"/>
      <c r="BT55"/>
      <c r="BU55"/>
      <c r="BV55"/>
      <c r="BW55"/>
      <c r="BX55"/>
      <c r="BY55"/>
      <c r="BZ55"/>
      <c r="CA55"/>
      <c r="CB55"/>
      <c r="CC55"/>
      <c r="CD55"/>
      <c r="CE55"/>
      <c r="CF55"/>
      <c r="CG55"/>
      <c r="CH55"/>
      <c r="CI55"/>
      <c r="CJ55"/>
      <c r="CK55"/>
      <c r="CL55"/>
      <c r="CM55"/>
      <c r="CN55"/>
      <c r="CO55"/>
      <c r="CP55"/>
      <c r="CQ55"/>
      <c r="CR55"/>
      <c r="CS55"/>
      <c r="CT55"/>
      <c r="CU55"/>
      <c r="CV55"/>
      <c r="CW55"/>
      <c r="CX55"/>
      <c r="CY55"/>
      <c r="CZ55"/>
      <c r="DA55"/>
      <c r="DB55"/>
      <c r="DC55"/>
      <c r="DD55"/>
      <c r="DE55"/>
      <c r="DF55"/>
      <c r="DG55"/>
      <c r="DH55"/>
      <c r="DI55"/>
      <c r="DJ55"/>
      <c r="DK55"/>
      <c r="DL55"/>
      <c r="DM55"/>
      <c r="DN55"/>
      <c r="DO55"/>
      <c r="DP55"/>
      <c r="DQ55"/>
      <c r="DR55"/>
      <c r="DS55"/>
      <c r="DT55"/>
      <c r="DU55"/>
      <c r="DV55"/>
      <c r="DW55"/>
      <c r="DX55"/>
      <c r="DY55"/>
      <c r="DZ55"/>
      <c r="EA55"/>
      <c r="EB55"/>
      <c r="EC55"/>
      <c r="ED55"/>
      <c r="EE55"/>
      <c r="EF55"/>
      <c r="EG55"/>
      <c r="EH55"/>
      <c r="EI55"/>
      <c r="EJ55"/>
      <c r="EK55"/>
      <c r="EL55"/>
      <c r="EM55"/>
      <c r="EN55"/>
      <c r="EO55"/>
      <c r="EP55"/>
      <c r="EQ55"/>
      <c r="ER55"/>
      <c r="ES55"/>
      <c r="ET55"/>
      <c r="EU55"/>
      <c r="EV55"/>
      <c r="EW55"/>
      <c r="EX55"/>
      <c r="EY55"/>
      <c r="EZ55"/>
      <c r="FA55"/>
      <c r="FB55"/>
      <c r="FC55"/>
      <c r="FD55" t="s">
        <v>797</v>
      </c>
      <c r="FE55"/>
      <c r="FF55">
        <v>5000</v>
      </c>
      <c r="FG55">
        <v>5000</v>
      </c>
      <c r="FH55"/>
      <c r="FI55">
        <v>3500</v>
      </c>
      <c r="FJ55">
        <v>42.857142857142847</v>
      </c>
      <c r="FK55">
        <v>1500</v>
      </c>
      <c r="FL55" t="s">
        <v>2448</v>
      </c>
      <c r="FM55" t="s">
        <v>806</v>
      </c>
      <c r="FN55"/>
      <c r="FO55" t="s">
        <v>807</v>
      </c>
      <c r="FP55" t="s">
        <v>816</v>
      </c>
      <c r="FQ55"/>
      <c r="FR55"/>
      <c r="FS55"/>
      <c r="FT55"/>
      <c r="FU55"/>
      <c r="FV55"/>
      <c r="FW55"/>
      <c r="FX55"/>
      <c r="FY55"/>
      <c r="FZ55"/>
      <c r="GA55"/>
      <c r="GB55"/>
      <c r="GC55"/>
      <c r="GD55"/>
      <c r="GE55"/>
      <c r="GF55"/>
      <c r="GG55"/>
      <c r="GH55"/>
      <c r="GI55"/>
      <c r="GJ55"/>
      <c r="GK55"/>
      <c r="GL55"/>
      <c r="GM55"/>
      <c r="GN55"/>
      <c r="GO55"/>
      <c r="GP55"/>
      <c r="GQ55"/>
      <c r="GR55"/>
      <c r="GS55"/>
      <c r="GT55"/>
      <c r="GU55"/>
      <c r="GV55"/>
      <c r="GW55"/>
      <c r="GX55"/>
      <c r="GY55"/>
      <c r="GZ55"/>
      <c r="HA55"/>
      <c r="HB55"/>
      <c r="HC55"/>
      <c r="HD55"/>
      <c r="HE55"/>
      <c r="HF55"/>
      <c r="HG55"/>
      <c r="HH55"/>
      <c r="HI55"/>
      <c r="HJ55"/>
      <c r="HK55"/>
      <c r="HL55"/>
      <c r="HM55"/>
      <c r="HN55"/>
      <c r="HO55"/>
      <c r="HP55"/>
      <c r="HQ55"/>
      <c r="HR55"/>
      <c r="HS55"/>
      <c r="HT55"/>
      <c r="HU55"/>
      <c r="HV55"/>
      <c r="HW55"/>
      <c r="HX55"/>
      <c r="HY55"/>
      <c r="HZ55"/>
      <c r="IA55"/>
      <c r="IB55"/>
      <c r="IC55"/>
      <c r="ID55"/>
      <c r="IE55"/>
      <c r="IF55"/>
      <c r="IG55"/>
      <c r="IH55"/>
      <c r="II55"/>
      <c r="IJ55"/>
      <c r="IK55"/>
      <c r="IL55"/>
      <c r="IM55"/>
      <c r="IN55"/>
      <c r="IO55"/>
      <c r="IP55"/>
      <c r="IQ55"/>
      <c r="IR55"/>
      <c r="IS55"/>
      <c r="IT55"/>
      <c r="IU55"/>
      <c r="IV55"/>
      <c r="IW55"/>
      <c r="IX55"/>
      <c r="IY55"/>
      <c r="IZ55"/>
      <c r="JA55"/>
      <c r="JB55"/>
      <c r="JC55"/>
      <c r="JD55"/>
      <c r="JE55"/>
      <c r="JF55"/>
      <c r="JG55"/>
      <c r="JH55"/>
      <c r="JI55"/>
      <c r="JJ55"/>
      <c r="JK55"/>
      <c r="JL55"/>
      <c r="JM55"/>
      <c r="JN55"/>
      <c r="JO55"/>
      <c r="JP55"/>
      <c r="JQ55"/>
      <c r="JR55"/>
      <c r="JS55"/>
      <c r="JT55"/>
      <c r="JU55"/>
      <c r="JV55"/>
      <c r="JW55"/>
      <c r="JX55"/>
      <c r="JY55"/>
      <c r="JZ55"/>
      <c r="KA55"/>
      <c r="KB55"/>
      <c r="KC55"/>
      <c r="KD55"/>
      <c r="KE55"/>
      <c r="KF55"/>
      <c r="KG55"/>
      <c r="KH55"/>
      <c r="KI55"/>
      <c r="KJ55"/>
      <c r="KK55"/>
      <c r="KL55"/>
      <c r="KM55"/>
      <c r="KN55"/>
      <c r="KO55"/>
      <c r="KP55"/>
      <c r="KQ55"/>
      <c r="KR55"/>
      <c r="KS55"/>
      <c r="KT55"/>
      <c r="KU55"/>
      <c r="KV55"/>
      <c r="KW55"/>
      <c r="KX55"/>
      <c r="KY55"/>
      <c r="KZ55"/>
      <c r="LA55"/>
      <c r="LB55"/>
      <c r="LC55"/>
      <c r="LD55"/>
      <c r="LE55"/>
      <c r="LF55"/>
      <c r="LG55"/>
      <c r="LH55"/>
      <c r="LI55"/>
      <c r="LJ55"/>
      <c r="LK55"/>
      <c r="LL55"/>
      <c r="LM55"/>
      <c r="LN55"/>
      <c r="LO55"/>
      <c r="LP55"/>
      <c r="LQ55"/>
      <c r="LR55"/>
      <c r="LS55"/>
      <c r="LT55"/>
      <c r="LU55"/>
      <c r="LV55"/>
      <c r="LW55"/>
      <c r="LX55"/>
      <c r="LY55"/>
      <c r="LZ55"/>
      <c r="MA55"/>
      <c r="MB55"/>
      <c r="MC55"/>
      <c r="MD55"/>
      <c r="ME55"/>
      <c r="MF55"/>
      <c r="MG55"/>
      <c r="MH55"/>
      <c r="MI55"/>
      <c r="MJ55"/>
      <c r="MK55"/>
      <c r="ML55"/>
      <c r="MM55"/>
      <c r="MN55"/>
      <c r="MO55"/>
      <c r="MP55"/>
      <c r="MQ55"/>
      <c r="MR55"/>
      <c r="MS55"/>
      <c r="MT55"/>
      <c r="MU55"/>
      <c r="MV55"/>
      <c r="MW55"/>
      <c r="MX55"/>
      <c r="MY55"/>
      <c r="MZ55"/>
      <c r="NA55"/>
      <c r="NB55"/>
      <c r="NC55"/>
      <c r="ND55"/>
      <c r="NE55"/>
      <c r="NF55"/>
      <c r="NG55"/>
      <c r="NH55"/>
      <c r="NI55"/>
      <c r="NJ55"/>
      <c r="NK55"/>
      <c r="NL55"/>
      <c r="NM55"/>
      <c r="NN55"/>
      <c r="NO55"/>
      <c r="NP55"/>
      <c r="NQ55"/>
      <c r="NR55"/>
      <c r="NS55"/>
      <c r="NT55"/>
      <c r="NU55"/>
      <c r="NV55"/>
      <c r="NW55"/>
      <c r="NX55"/>
      <c r="NY55"/>
      <c r="NZ55"/>
      <c r="OA55"/>
      <c r="OB55"/>
      <c r="OC55"/>
      <c r="OD55"/>
      <c r="OE55"/>
      <c r="OF55"/>
      <c r="OG55"/>
      <c r="OH55"/>
      <c r="OI55"/>
      <c r="OJ55"/>
      <c r="OK55"/>
      <c r="OL55"/>
      <c r="OM55"/>
      <c r="ON55"/>
      <c r="OO55"/>
      <c r="OP55"/>
      <c r="OQ55"/>
      <c r="OR55"/>
      <c r="OS55"/>
      <c r="OT55"/>
      <c r="OU55"/>
      <c r="OV55"/>
      <c r="OW55"/>
      <c r="OX55"/>
      <c r="OY55"/>
      <c r="OZ55"/>
      <c r="PA55"/>
      <c r="PB55"/>
      <c r="PC55"/>
      <c r="PD55"/>
      <c r="PE55"/>
      <c r="PF55"/>
      <c r="PG55"/>
      <c r="PH55"/>
      <c r="PI55"/>
      <c r="PJ55"/>
      <c r="PK55"/>
      <c r="PL55"/>
      <c r="PM55"/>
      <c r="PN55"/>
      <c r="PO55"/>
      <c r="PP55"/>
      <c r="PQ55"/>
      <c r="PR55"/>
      <c r="PS55"/>
      <c r="PT55"/>
      <c r="PU55"/>
      <c r="PV55"/>
      <c r="PW55"/>
      <c r="PX55"/>
      <c r="PY55"/>
      <c r="PZ55"/>
      <c r="QA55"/>
      <c r="QB55"/>
      <c r="QC55"/>
      <c r="QD55"/>
      <c r="QE55"/>
      <c r="QF55"/>
      <c r="QG55"/>
      <c r="QH55"/>
      <c r="QI55"/>
      <c r="QJ55"/>
      <c r="QK55"/>
      <c r="QL55"/>
      <c r="QM55"/>
      <c r="QN55"/>
      <c r="QO55"/>
      <c r="QP55"/>
      <c r="QQ55"/>
      <c r="QR55"/>
      <c r="QS55"/>
      <c r="QT55"/>
      <c r="QU55"/>
      <c r="QV55"/>
      <c r="QW55"/>
      <c r="QX55"/>
      <c r="QY55"/>
      <c r="QZ55"/>
      <c r="RA55"/>
      <c r="RB55"/>
      <c r="RC55"/>
      <c r="RD55"/>
      <c r="RE55"/>
      <c r="RF55"/>
      <c r="RG55"/>
      <c r="RH55"/>
      <c r="RI55"/>
      <c r="RJ55"/>
      <c r="RK55"/>
      <c r="RL55"/>
      <c r="RM55"/>
      <c r="RN55"/>
      <c r="RO55"/>
      <c r="RP55"/>
      <c r="RQ55"/>
      <c r="RR55"/>
      <c r="RS55"/>
      <c r="RT55"/>
      <c r="RU55"/>
      <c r="RV55"/>
      <c r="RW55"/>
      <c r="RX55"/>
      <c r="RY55"/>
      <c r="RZ55"/>
      <c r="SA55"/>
      <c r="SB55"/>
      <c r="SC55"/>
      <c r="SD55"/>
      <c r="SE55"/>
      <c r="SF55"/>
      <c r="SG55"/>
      <c r="SH55"/>
      <c r="SI55"/>
      <c r="SJ55"/>
      <c r="SK55"/>
      <c r="SL55"/>
      <c r="SM55"/>
      <c r="SN55"/>
      <c r="SO55"/>
      <c r="SP55"/>
      <c r="SQ55"/>
      <c r="SR55"/>
      <c r="SS55"/>
      <c r="ST55"/>
      <c r="SU55"/>
      <c r="SV55"/>
      <c r="SW55"/>
      <c r="SX55"/>
      <c r="SY55"/>
      <c r="SZ55"/>
      <c r="TA55"/>
      <c r="TB55"/>
      <c r="TC55"/>
      <c r="TD55"/>
      <c r="TE55"/>
      <c r="TF55"/>
      <c r="TG55"/>
      <c r="TH55"/>
      <c r="TI55"/>
      <c r="TJ55"/>
      <c r="TK55"/>
      <c r="TL55"/>
      <c r="TM55"/>
      <c r="TN55"/>
      <c r="TO55"/>
      <c r="TP55"/>
      <c r="TQ55"/>
      <c r="TR55"/>
      <c r="TS55"/>
      <c r="TT55"/>
      <c r="TU55"/>
      <c r="TV55"/>
      <c r="TW55"/>
      <c r="TX55"/>
      <c r="TY55"/>
      <c r="TZ55"/>
      <c r="UA55"/>
      <c r="UB55"/>
      <c r="UC55"/>
      <c r="UD55"/>
      <c r="UE55"/>
      <c r="UF55"/>
      <c r="UG55"/>
      <c r="UH55"/>
      <c r="UI55"/>
      <c r="UJ55"/>
      <c r="UK55"/>
      <c r="UL55"/>
      <c r="UM55"/>
      <c r="UN55"/>
      <c r="UO55"/>
      <c r="UP55"/>
      <c r="UQ55"/>
      <c r="UR55"/>
      <c r="US55"/>
      <c r="UT55"/>
      <c r="UU55"/>
      <c r="UV55"/>
      <c r="UW55"/>
      <c r="UX55"/>
      <c r="UY55"/>
      <c r="UZ55"/>
      <c r="VA55"/>
      <c r="VB55"/>
      <c r="VC55"/>
      <c r="VD55"/>
      <c r="VE55"/>
      <c r="VF55"/>
      <c r="VG55"/>
      <c r="VH55"/>
      <c r="VI55"/>
      <c r="VJ55"/>
      <c r="VK55"/>
      <c r="VL55"/>
      <c r="VM55"/>
      <c r="VN55"/>
      <c r="VO55"/>
      <c r="VP55"/>
      <c r="VQ55"/>
      <c r="VR55"/>
      <c r="VS55"/>
      <c r="VT55" t="s">
        <v>797</v>
      </c>
      <c r="VU55"/>
      <c r="VV55">
        <v>2000</v>
      </c>
      <c r="VW55">
        <v>2000</v>
      </c>
      <c r="VX55"/>
      <c r="VY55">
        <v>1500</v>
      </c>
      <c r="VZ55">
        <v>33.333333333333329</v>
      </c>
      <c r="WA55">
        <v>500</v>
      </c>
      <c r="WB55" t="s">
        <v>2449</v>
      </c>
      <c r="WC55" t="s">
        <v>798</v>
      </c>
      <c r="WD55" t="s">
        <v>799</v>
      </c>
      <c r="WE55"/>
      <c r="WF55" t="s">
        <v>816</v>
      </c>
      <c r="WG55"/>
      <c r="WH55"/>
      <c r="WI55"/>
      <c r="WJ55"/>
      <c r="WK55"/>
      <c r="WL55"/>
      <c r="WM55"/>
      <c r="WN55"/>
      <c r="WO55"/>
      <c r="WP55"/>
      <c r="WQ55"/>
      <c r="WR55"/>
      <c r="WS55"/>
      <c r="WT55"/>
      <c r="WU55"/>
      <c r="WV55"/>
      <c r="WW55"/>
      <c r="WX55"/>
      <c r="WY55" t="s">
        <v>797</v>
      </c>
      <c r="WZ55"/>
      <c r="XA55">
        <v>4000</v>
      </c>
      <c r="XB55">
        <v>4000</v>
      </c>
      <c r="XC55"/>
      <c r="XD55">
        <v>4000</v>
      </c>
      <c r="XE55">
        <v>0</v>
      </c>
      <c r="XF55">
        <v>0</v>
      </c>
      <c r="XG55"/>
      <c r="XH55" t="s">
        <v>806</v>
      </c>
      <c r="XI55"/>
      <c r="XJ55" t="s">
        <v>807</v>
      </c>
      <c r="XK55" t="s">
        <v>816</v>
      </c>
      <c r="XL55"/>
      <c r="XM55"/>
      <c r="XN55"/>
      <c r="XO55"/>
      <c r="XP55"/>
      <c r="XQ55"/>
      <c r="XR55"/>
      <c r="XS55"/>
      <c r="XT55"/>
      <c r="XU55"/>
      <c r="XV55"/>
      <c r="XW55"/>
      <c r="XX55"/>
      <c r="XY55"/>
      <c r="XZ55"/>
      <c r="YA55"/>
      <c r="YB55"/>
      <c r="YC55"/>
      <c r="YD55"/>
      <c r="YE55"/>
      <c r="YF55"/>
      <c r="YG55"/>
      <c r="YH55"/>
      <c r="YI55"/>
      <c r="YJ55"/>
      <c r="YK55"/>
      <c r="YL55"/>
      <c r="YM55"/>
      <c r="YN55"/>
      <c r="YO55"/>
      <c r="YP55"/>
      <c r="YQ55"/>
      <c r="YR55"/>
      <c r="YS55"/>
      <c r="YT55"/>
      <c r="YU55"/>
      <c r="YV55"/>
      <c r="YW55"/>
      <c r="YX55"/>
      <c r="YY55"/>
      <c r="YZ55"/>
      <c r="ZA55"/>
      <c r="ZB55"/>
      <c r="ZC55"/>
      <c r="ZD55"/>
      <c r="ZE55"/>
      <c r="ZF55"/>
      <c r="ZG55"/>
      <c r="ZH55"/>
      <c r="ZI55"/>
      <c r="ZJ55"/>
      <c r="ZK55"/>
      <c r="ZL55"/>
      <c r="ZM55"/>
      <c r="ZN55"/>
      <c r="ZO55"/>
      <c r="ZP55"/>
      <c r="ZQ55"/>
      <c r="ZR55"/>
      <c r="ZS55"/>
      <c r="ZT55"/>
      <c r="ZU55"/>
      <c r="ZV55"/>
      <c r="ZW55"/>
      <c r="ZX55"/>
      <c r="ZY55"/>
      <c r="ZZ55"/>
      <c r="AAA55"/>
      <c r="AAB55"/>
      <c r="AAC55"/>
      <c r="AAD55"/>
      <c r="AAE55"/>
      <c r="AAF55"/>
      <c r="AAG55"/>
      <c r="AAH55"/>
      <c r="AAI55"/>
      <c r="AAJ55"/>
      <c r="AAK55"/>
      <c r="AAL55"/>
      <c r="AAM55"/>
      <c r="AAN55"/>
      <c r="AAO55"/>
      <c r="AAP55"/>
      <c r="AAQ55"/>
      <c r="AAR55"/>
      <c r="AAS55"/>
      <c r="AAT55"/>
      <c r="AAU55"/>
      <c r="AAV55" t="s">
        <v>816</v>
      </c>
      <c r="AAW55"/>
      <c r="AAX55"/>
      <c r="AAY55"/>
      <c r="AAZ55"/>
      <c r="ABA55"/>
      <c r="ABB55"/>
      <c r="ABC55"/>
      <c r="ABD55"/>
      <c r="ABE55"/>
      <c r="ABF55"/>
      <c r="ABG55"/>
      <c r="ABH55" t="s">
        <v>816</v>
      </c>
      <c r="ABI55"/>
      <c r="ABJ55"/>
      <c r="ABK55"/>
      <c r="ABL55"/>
      <c r="ABM55"/>
      <c r="ABN55"/>
      <c r="ABO55"/>
      <c r="ABP55"/>
      <c r="ABQ55" t="s">
        <v>816</v>
      </c>
      <c r="ABR55"/>
      <c r="ABS55"/>
      <c r="ABT55"/>
      <c r="ABU55"/>
      <c r="ABV55"/>
      <c r="ABW55"/>
      <c r="ABX55"/>
      <c r="ABY55"/>
      <c r="ABZ55"/>
      <c r="ACA55"/>
      <c r="ACB55"/>
      <c r="ACC55"/>
      <c r="ACD55" t="s">
        <v>816</v>
      </c>
      <c r="ACE55"/>
      <c r="ACF55"/>
      <c r="ACG55"/>
      <c r="ACH55"/>
      <c r="ACI55"/>
      <c r="ACJ55"/>
      <c r="ACK55"/>
      <c r="ACL55"/>
      <c r="ACM55"/>
      <c r="ACN55"/>
      <c r="ACO55"/>
      <c r="ACP55"/>
      <c r="ACQ55" t="s">
        <v>2450</v>
      </c>
      <c r="ACR55">
        <v>365235335</v>
      </c>
      <c r="ACS55" s="396">
        <v>44888.671087962968</v>
      </c>
      <c r="ACT55"/>
      <c r="ACU55"/>
      <c r="ACV55" t="s">
        <v>801</v>
      </c>
      <c r="ACW55"/>
      <c r="ACX55"/>
      <c r="ACY55">
        <v>55</v>
      </c>
    </row>
    <row r="56" spans="1:779" s="82" customFormat="1" x14ac:dyDescent="0.3">
      <c r="A56" t="s">
        <v>2451</v>
      </c>
      <c r="B56" s="396">
        <v>44888.428319351849</v>
      </c>
      <c r="C56" s="396">
        <v>44888.430836863423</v>
      </c>
      <c r="D56" s="396">
        <v>44888</v>
      </c>
      <c r="E56" t="s">
        <v>792</v>
      </c>
      <c r="F56" s="396">
        <v>44888</v>
      </c>
      <c r="G56" t="s">
        <v>793</v>
      </c>
      <c r="H56" t="s">
        <v>794</v>
      </c>
      <c r="I56" t="s">
        <v>794</v>
      </c>
      <c r="J56" t="s">
        <v>794</v>
      </c>
      <c r="K56" t="s">
        <v>795</v>
      </c>
      <c r="L56" t="s">
        <v>822</v>
      </c>
      <c r="M56">
        <v>0</v>
      </c>
      <c r="N56">
        <v>0</v>
      </c>
      <c r="O56">
        <v>0</v>
      </c>
      <c r="P56">
        <v>0</v>
      </c>
      <c r="Q56">
        <v>0</v>
      </c>
      <c r="R56">
        <v>0</v>
      </c>
      <c r="S56">
        <v>0</v>
      </c>
      <c r="T56">
        <v>0</v>
      </c>
      <c r="U56">
        <v>0</v>
      </c>
      <c r="V56">
        <v>0</v>
      </c>
      <c r="W56">
        <v>0</v>
      </c>
      <c r="X56">
        <v>0</v>
      </c>
      <c r="Y56">
        <v>0</v>
      </c>
      <c r="Z56">
        <v>0</v>
      </c>
      <c r="AA56">
        <v>0</v>
      </c>
      <c r="AB56">
        <v>0</v>
      </c>
      <c r="AC56">
        <v>0</v>
      </c>
      <c r="AD56">
        <v>0</v>
      </c>
      <c r="AE56">
        <v>0</v>
      </c>
      <c r="AF56">
        <v>0</v>
      </c>
      <c r="AG56">
        <v>0</v>
      </c>
      <c r="AH56">
        <v>1</v>
      </c>
      <c r="AI56">
        <v>0</v>
      </c>
      <c r="AJ56"/>
      <c r="AK56"/>
      <c r="AL56"/>
      <c r="AM56"/>
      <c r="AN56"/>
      <c r="AO56"/>
      <c r="AP56"/>
      <c r="AQ56"/>
      <c r="AR56"/>
      <c r="AS56"/>
      <c r="AT56"/>
      <c r="AU56"/>
      <c r="AV56"/>
      <c r="AW56"/>
      <c r="AX56"/>
      <c r="AY56"/>
      <c r="AZ56"/>
      <c r="BA56"/>
      <c r="BB56"/>
      <c r="BC56"/>
      <c r="BD56"/>
      <c r="BE56"/>
      <c r="BF56"/>
      <c r="BG56"/>
      <c r="BH56"/>
      <c r="BI56"/>
      <c r="BJ56"/>
      <c r="BK56"/>
      <c r="BL56"/>
      <c r="BM56"/>
      <c r="BN56"/>
      <c r="BO56"/>
      <c r="BP56"/>
      <c r="BQ56"/>
      <c r="BR56"/>
      <c r="BS56"/>
      <c r="BT56"/>
      <c r="BU56"/>
      <c r="BV56"/>
      <c r="BW56"/>
      <c r="BX56"/>
      <c r="BY56"/>
      <c r="BZ56"/>
      <c r="CA56"/>
      <c r="CB56"/>
      <c r="CC56"/>
      <c r="CD56"/>
      <c r="CE56"/>
      <c r="CF56"/>
      <c r="CG56"/>
      <c r="CH56"/>
      <c r="CI56"/>
      <c r="CJ56"/>
      <c r="CK56"/>
      <c r="CL56"/>
      <c r="CM56"/>
      <c r="CN56"/>
      <c r="CO56"/>
      <c r="CP56"/>
      <c r="CQ56"/>
      <c r="CR56"/>
      <c r="CS56"/>
      <c r="CT56"/>
      <c r="CU56"/>
      <c r="CV56"/>
      <c r="CW56"/>
      <c r="CX56"/>
      <c r="CY56"/>
      <c r="CZ56"/>
      <c r="DA56"/>
      <c r="DB56"/>
      <c r="DC56"/>
      <c r="DD56"/>
      <c r="DE56"/>
      <c r="DF56"/>
      <c r="DG56"/>
      <c r="DH56"/>
      <c r="DI56"/>
      <c r="DJ56"/>
      <c r="DK56"/>
      <c r="DL56"/>
      <c r="DM56"/>
      <c r="DN56"/>
      <c r="DO56"/>
      <c r="DP56"/>
      <c r="DQ56"/>
      <c r="DR56"/>
      <c r="DS56"/>
      <c r="DT56"/>
      <c r="DU56"/>
      <c r="DV56"/>
      <c r="DW56"/>
      <c r="DX56"/>
      <c r="DY56"/>
      <c r="DZ56"/>
      <c r="EA56"/>
      <c r="EB56"/>
      <c r="EC56"/>
      <c r="ED56"/>
      <c r="EE56"/>
      <c r="EF56"/>
      <c r="EG56"/>
      <c r="EH56"/>
      <c r="EI56"/>
      <c r="EJ56"/>
      <c r="EK56"/>
      <c r="EL56"/>
      <c r="EM56"/>
      <c r="EN56"/>
      <c r="EO56"/>
      <c r="EP56"/>
      <c r="EQ56"/>
      <c r="ER56"/>
      <c r="ES56"/>
      <c r="ET56"/>
      <c r="EU56"/>
      <c r="EV56"/>
      <c r="EW56"/>
      <c r="EX56"/>
      <c r="EY56"/>
      <c r="EZ56"/>
      <c r="FA56"/>
      <c r="FB56"/>
      <c r="FC56"/>
      <c r="FD56"/>
      <c r="FE56"/>
      <c r="FF56"/>
      <c r="FG56"/>
      <c r="FH56"/>
      <c r="FI56"/>
      <c r="FJ56"/>
      <c r="FK56"/>
      <c r="FL56"/>
      <c r="FM56"/>
      <c r="FN56"/>
      <c r="FO56"/>
      <c r="FP56"/>
      <c r="FQ56"/>
      <c r="FR56"/>
      <c r="FS56"/>
      <c r="FT56"/>
      <c r="FU56"/>
      <c r="FV56"/>
      <c r="FW56"/>
      <c r="FX56"/>
      <c r="FY56"/>
      <c r="FZ56"/>
      <c r="GA56"/>
      <c r="GB56"/>
      <c r="GC56"/>
      <c r="GD56"/>
      <c r="GE56"/>
      <c r="GF56"/>
      <c r="GG56"/>
      <c r="GH56"/>
      <c r="GI56"/>
      <c r="GJ56"/>
      <c r="GK56"/>
      <c r="GL56"/>
      <c r="GM56"/>
      <c r="GN56"/>
      <c r="GO56"/>
      <c r="GP56"/>
      <c r="GQ56"/>
      <c r="GR56"/>
      <c r="GS56"/>
      <c r="GT56"/>
      <c r="GU56"/>
      <c r="GV56"/>
      <c r="GW56"/>
      <c r="GX56"/>
      <c r="GY56"/>
      <c r="GZ56"/>
      <c r="HA56"/>
      <c r="HB56"/>
      <c r="HC56"/>
      <c r="HD56"/>
      <c r="HE56"/>
      <c r="HF56"/>
      <c r="HG56"/>
      <c r="HH56"/>
      <c r="HI56"/>
      <c r="HJ56"/>
      <c r="HK56"/>
      <c r="HL56"/>
      <c r="HM56"/>
      <c r="HN56"/>
      <c r="HO56"/>
      <c r="HP56"/>
      <c r="HQ56"/>
      <c r="HR56"/>
      <c r="HS56"/>
      <c r="HT56"/>
      <c r="HU56"/>
      <c r="HV56"/>
      <c r="HW56"/>
      <c r="HX56"/>
      <c r="HY56"/>
      <c r="HZ56"/>
      <c r="IA56"/>
      <c r="IB56"/>
      <c r="IC56"/>
      <c r="ID56"/>
      <c r="IE56"/>
      <c r="IF56"/>
      <c r="IG56"/>
      <c r="IH56"/>
      <c r="II56"/>
      <c r="IJ56"/>
      <c r="IK56"/>
      <c r="IL56"/>
      <c r="IM56"/>
      <c r="IN56"/>
      <c r="IO56"/>
      <c r="IP56"/>
      <c r="IQ56"/>
      <c r="IR56"/>
      <c r="IS56"/>
      <c r="IT56"/>
      <c r="IU56"/>
      <c r="IV56"/>
      <c r="IW56"/>
      <c r="IX56"/>
      <c r="IY56"/>
      <c r="IZ56"/>
      <c r="JA56"/>
      <c r="JB56"/>
      <c r="JC56"/>
      <c r="JD56"/>
      <c r="JE56"/>
      <c r="JF56"/>
      <c r="JG56"/>
      <c r="JH56"/>
      <c r="JI56"/>
      <c r="JJ56"/>
      <c r="JK56"/>
      <c r="JL56"/>
      <c r="JM56"/>
      <c r="JN56"/>
      <c r="JO56"/>
      <c r="JP56"/>
      <c r="JQ56"/>
      <c r="JR56"/>
      <c r="JS56"/>
      <c r="JT56"/>
      <c r="JU56"/>
      <c r="JV56"/>
      <c r="JW56"/>
      <c r="JX56"/>
      <c r="JY56"/>
      <c r="JZ56"/>
      <c r="KA56"/>
      <c r="KB56"/>
      <c r="KC56"/>
      <c r="KD56"/>
      <c r="KE56"/>
      <c r="KF56"/>
      <c r="KG56"/>
      <c r="KH56"/>
      <c r="KI56"/>
      <c r="KJ56"/>
      <c r="KK56"/>
      <c r="KL56"/>
      <c r="KM56"/>
      <c r="KN56"/>
      <c r="KO56"/>
      <c r="KP56"/>
      <c r="KQ56"/>
      <c r="KR56"/>
      <c r="KS56"/>
      <c r="KT56"/>
      <c r="KU56"/>
      <c r="KV56"/>
      <c r="KW56"/>
      <c r="KX56"/>
      <c r="KY56"/>
      <c r="KZ56"/>
      <c r="LA56"/>
      <c r="LB56"/>
      <c r="LC56"/>
      <c r="LD56"/>
      <c r="LE56"/>
      <c r="LF56"/>
      <c r="LG56"/>
      <c r="LH56"/>
      <c r="LI56"/>
      <c r="LJ56"/>
      <c r="LK56"/>
      <c r="LL56"/>
      <c r="LM56"/>
      <c r="LN56"/>
      <c r="LO56"/>
      <c r="LP56"/>
      <c r="LQ56"/>
      <c r="LR56"/>
      <c r="LS56"/>
      <c r="LT56"/>
      <c r="LU56"/>
      <c r="LV56"/>
      <c r="LW56"/>
      <c r="LX56"/>
      <c r="LY56"/>
      <c r="LZ56"/>
      <c r="MA56"/>
      <c r="MB56"/>
      <c r="MC56"/>
      <c r="MD56"/>
      <c r="ME56"/>
      <c r="MF56"/>
      <c r="MG56"/>
      <c r="MH56"/>
      <c r="MI56"/>
      <c r="MJ56"/>
      <c r="MK56"/>
      <c r="ML56"/>
      <c r="MM56"/>
      <c r="MN56"/>
      <c r="MO56"/>
      <c r="MP56"/>
      <c r="MQ56"/>
      <c r="MR56"/>
      <c r="MS56"/>
      <c r="MT56"/>
      <c r="MU56"/>
      <c r="MV56"/>
      <c r="MW56"/>
      <c r="MX56"/>
      <c r="MY56"/>
      <c r="MZ56"/>
      <c r="NA56"/>
      <c r="NB56"/>
      <c r="NC56"/>
      <c r="ND56"/>
      <c r="NE56"/>
      <c r="NF56"/>
      <c r="NG56"/>
      <c r="NH56"/>
      <c r="NI56"/>
      <c r="NJ56"/>
      <c r="NK56"/>
      <c r="NL56"/>
      <c r="NM56"/>
      <c r="NN56"/>
      <c r="NO56"/>
      <c r="NP56"/>
      <c r="NQ56"/>
      <c r="NR56"/>
      <c r="NS56"/>
      <c r="NT56"/>
      <c r="NU56"/>
      <c r="NV56"/>
      <c r="NW56"/>
      <c r="NX56"/>
      <c r="NY56"/>
      <c r="NZ56"/>
      <c r="OA56"/>
      <c r="OB56"/>
      <c r="OC56"/>
      <c r="OD56"/>
      <c r="OE56"/>
      <c r="OF56"/>
      <c r="OG56"/>
      <c r="OH56"/>
      <c r="OI56"/>
      <c r="OJ56"/>
      <c r="OK56"/>
      <c r="OL56"/>
      <c r="OM56"/>
      <c r="ON56"/>
      <c r="OO56"/>
      <c r="OP56"/>
      <c r="OQ56"/>
      <c r="OR56"/>
      <c r="OS56"/>
      <c r="OT56"/>
      <c r="OU56"/>
      <c r="OV56"/>
      <c r="OW56"/>
      <c r="OX56"/>
      <c r="OY56"/>
      <c r="OZ56"/>
      <c r="PA56"/>
      <c r="PB56"/>
      <c r="PC56"/>
      <c r="PD56"/>
      <c r="PE56"/>
      <c r="PF56"/>
      <c r="PG56"/>
      <c r="PH56"/>
      <c r="PI56"/>
      <c r="PJ56"/>
      <c r="PK56"/>
      <c r="PL56"/>
      <c r="PM56"/>
      <c r="PN56"/>
      <c r="PO56"/>
      <c r="PP56"/>
      <c r="PQ56"/>
      <c r="PR56"/>
      <c r="PS56"/>
      <c r="PT56"/>
      <c r="PU56"/>
      <c r="PV56"/>
      <c r="PW56"/>
      <c r="PX56"/>
      <c r="PY56"/>
      <c r="PZ56"/>
      <c r="QA56"/>
      <c r="QB56"/>
      <c r="QC56"/>
      <c r="QD56"/>
      <c r="QE56"/>
      <c r="QF56"/>
      <c r="QG56"/>
      <c r="QH56"/>
      <c r="QI56"/>
      <c r="QJ56"/>
      <c r="QK56"/>
      <c r="QL56"/>
      <c r="QM56"/>
      <c r="QN56"/>
      <c r="QO56"/>
      <c r="QP56"/>
      <c r="QQ56"/>
      <c r="QR56"/>
      <c r="QS56"/>
      <c r="QT56"/>
      <c r="QU56"/>
      <c r="QV56"/>
      <c r="QW56"/>
      <c r="QX56"/>
      <c r="QY56"/>
      <c r="QZ56"/>
      <c r="RA56"/>
      <c r="RB56"/>
      <c r="RC56"/>
      <c r="RD56"/>
      <c r="RE56"/>
      <c r="RF56"/>
      <c r="RG56"/>
      <c r="RH56"/>
      <c r="RI56"/>
      <c r="RJ56"/>
      <c r="RK56"/>
      <c r="RL56"/>
      <c r="RM56"/>
      <c r="RN56"/>
      <c r="RO56"/>
      <c r="RP56"/>
      <c r="RQ56"/>
      <c r="RR56"/>
      <c r="RS56"/>
      <c r="RT56"/>
      <c r="RU56"/>
      <c r="RV56"/>
      <c r="RW56"/>
      <c r="RX56"/>
      <c r="RY56"/>
      <c r="RZ56"/>
      <c r="SA56"/>
      <c r="SB56"/>
      <c r="SC56"/>
      <c r="SD56"/>
      <c r="SE56"/>
      <c r="SF56"/>
      <c r="SG56"/>
      <c r="SH56"/>
      <c r="SI56"/>
      <c r="SJ56"/>
      <c r="SK56"/>
      <c r="SL56"/>
      <c r="SM56"/>
      <c r="SN56"/>
      <c r="SO56"/>
      <c r="SP56"/>
      <c r="SQ56"/>
      <c r="SR56"/>
      <c r="SS56"/>
      <c r="ST56"/>
      <c r="SU56"/>
      <c r="SV56"/>
      <c r="SW56"/>
      <c r="SX56"/>
      <c r="SY56"/>
      <c r="SZ56"/>
      <c r="TA56"/>
      <c r="TB56"/>
      <c r="TC56"/>
      <c r="TD56"/>
      <c r="TE56"/>
      <c r="TF56"/>
      <c r="TG56"/>
      <c r="TH56"/>
      <c r="TI56"/>
      <c r="TJ56"/>
      <c r="TK56"/>
      <c r="TL56"/>
      <c r="TM56"/>
      <c r="TN56"/>
      <c r="TO56"/>
      <c r="TP56"/>
      <c r="TQ56"/>
      <c r="TR56"/>
      <c r="TS56"/>
      <c r="TT56"/>
      <c r="TU56"/>
      <c r="TV56"/>
      <c r="TW56"/>
      <c r="TX56"/>
      <c r="TY56"/>
      <c r="TZ56"/>
      <c r="UA56"/>
      <c r="UB56"/>
      <c r="UC56"/>
      <c r="UD56"/>
      <c r="UE56"/>
      <c r="UF56"/>
      <c r="UG56"/>
      <c r="UH56"/>
      <c r="UI56"/>
      <c r="UJ56"/>
      <c r="UK56"/>
      <c r="UL56"/>
      <c r="UM56"/>
      <c r="UN56"/>
      <c r="UO56"/>
      <c r="UP56"/>
      <c r="UQ56"/>
      <c r="UR56"/>
      <c r="US56"/>
      <c r="UT56"/>
      <c r="UU56"/>
      <c r="UV56"/>
      <c r="UW56"/>
      <c r="UX56"/>
      <c r="UY56"/>
      <c r="UZ56"/>
      <c r="VA56"/>
      <c r="VB56"/>
      <c r="VC56"/>
      <c r="VD56"/>
      <c r="VE56"/>
      <c r="VF56"/>
      <c r="VG56"/>
      <c r="VH56"/>
      <c r="VI56"/>
      <c r="VJ56"/>
      <c r="VK56"/>
      <c r="VL56"/>
      <c r="VM56"/>
      <c r="VN56"/>
      <c r="VO56"/>
      <c r="VP56"/>
      <c r="VQ56"/>
      <c r="VR56"/>
      <c r="VS56"/>
      <c r="VT56"/>
      <c r="VU56"/>
      <c r="VV56"/>
      <c r="VW56"/>
      <c r="VX56"/>
      <c r="VY56"/>
      <c r="VZ56"/>
      <c r="WA56"/>
      <c r="WB56"/>
      <c r="WC56"/>
      <c r="WD56"/>
      <c r="WE56"/>
      <c r="WF56"/>
      <c r="WG56"/>
      <c r="WH56"/>
      <c r="WI56"/>
      <c r="WJ56"/>
      <c r="WK56"/>
      <c r="WL56"/>
      <c r="WM56"/>
      <c r="WN56"/>
      <c r="WO56"/>
      <c r="WP56"/>
      <c r="WQ56"/>
      <c r="WR56"/>
      <c r="WS56"/>
      <c r="WT56"/>
      <c r="WU56"/>
      <c r="WV56"/>
      <c r="WW56"/>
      <c r="WX56"/>
      <c r="WY56"/>
      <c r="WZ56"/>
      <c r="XA56"/>
      <c r="XB56"/>
      <c r="XC56"/>
      <c r="XD56"/>
      <c r="XE56"/>
      <c r="XF56"/>
      <c r="XG56"/>
      <c r="XH56"/>
      <c r="XI56"/>
      <c r="XJ56"/>
      <c r="XK56"/>
      <c r="XL56"/>
      <c r="XM56"/>
      <c r="XN56"/>
      <c r="XO56"/>
      <c r="XP56"/>
      <c r="XQ56"/>
      <c r="XR56"/>
      <c r="XS56"/>
      <c r="XT56"/>
      <c r="XU56"/>
      <c r="XV56"/>
      <c r="XW56"/>
      <c r="XX56"/>
      <c r="XY56"/>
      <c r="XZ56"/>
      <c r="YA56"/>
      <c r="YB56"/>
      <c r="YC56"/>
      <c r="YD56"/>
      <c r="YE56"/>
      <c r="YF56"/>
      <c r="YG56"/>
      <c r="YH56"/>
      <c r="YI56"/>
      <c r="YJ56"/>
      <c r="YK56"/>
      <c r="YL56"/>
      <c r="YM56"/>
      <c r="YN56"/>
      <c r="YO56"/>
      <c r="YP56"/>
      <c r="YQ56"/>
      <c r="YR56"/>
      <c r="YS56"/>
      <c r="YT56"/>
      <c r="YU56"/>
      <c r="YV56"/>
      <c r="YW56"/>
      <c r="YX56"/>
      <c r="YY56"/>
      <c r="YZ56"/>
      <c r="ZA56"/>
      <c r="ZB56"/>
      <c r="ZC56"/>
      <c r="ZD56"/>
      <c r="ZE56"/>
      <c r="ZF56"/>
      <c r="ZG56" t="s">
        <v>797</v>
      </c>
      <c r="ZH56"/>
      <c r="ZI56">
        <v>2200</v>
      </c>
      <c r="ZJ56">
        <v>2200</v>
      </c>
      <c r="ZK56"/>
      <c r="ZL56">
        <v>1500</v>
      </c>
      <c r="ZM56">
        <v>46.666666666666657</v>
      </c>
      <c r="ZN56">
        <v>700</v>
      </c>
      <c r="ZO56" t="s">
        <v>2452</v>
      </c>
      <c r="ZP56" t="s">
        <v>806</v>
      </c>
      <c r="ZQ56"/>
      <c r="ZR56" t="s">
        <v>807</v>
      </c>
      <c r="ZS56" t="s">
        <v>816</v>
      </c>
      <c r="ZT56"/>
      <c r="ZU56"/>
      <c r="ZV56"/>
      <c r="ZW56"/>
      <c r="ZX56"/>
      <c r="ZY56"/>
      <c r="ZZ56"/>
      <c r="AAA56"/>
      <c r="AAB56"/>
      <c r="AAC56"/>
      <c r="AAD56"/>
      <c r="AAE56"/>
      <c r="AAF56"/>
      <c r="AAG56"/>
      <c r="AAH56"/>
      <c r="AAI56"/>
      <c r="AAJ56"/>
      <c r="AAK56"/>
      <c r="AAL56"/>
      <c r="AAM56"/>
      <c r="AAN56"/>
      <c r="AAO56"/>
      <c r="AAP56"/>
      <c r="AAQ56"/>
      <c r="AAR56"/>
      <c r="AAS56"/>
      <c r="AAT56"/>
      <c r="AAU56"/>
      <c r="AAV56" t="s">
        <v>816</v>
      </c>
      <c r="AAW56"/>
      <c r="AAX56"/>
      <c r="AAY56"/>
      <c r="AAZ56"/>
      <c r="ABA56"/>
      <c r="ABB56"/>
      <c r="ABC56"/>
      <c r="ABD56"/>
      <c r="ABE56"/>
      <c r="ABF56"/>
      <c r="ABG56"/>
      <c r="ABH56" t="s">
        <v>816</v>
      </c>
      <c r="ABI56"/>
      <c r="ABJ56"/>
      <c r="ABK56"/>
      <c r="ABL56"/>
      <c r="ABM56"/>
      <c r="ABN56"/>
      <c r="ABO56"/>
      <c r="ABP56"/>
      <c r="ABQ56" t="s">
        <v>816</v>
      </c>
      <c r="ABR56"/>
      <c r="ABS56"/>
      <c r="ABT56"/>
      <c r="ABU56"/>
      <c r="ABV56"/>
      <c r="ABW56"/>
      <c r="ABX56"/>
      <c r="ABY56"/>
      <c r="ABZ56"/>
      <c r="ACA56"/>
      <c r="ACB56"/>
      <c r="ACC56"/>
      <c r="ACD56" t="s">
        <v>816</v>
      </c>
      <c r="ACE56"/>
      <c r="ACF56"/>
      <c r="ACG56"/>
      <c r="ACH56"/>
      <c r="ACI56"/>
      <c r="ACJ56"/>
      <c r="ACK56"/>
      <c r="ACL56"/>
      <c r="ACM56"/>
      <c r="ACN56"/>
      <c r="ACO56"/>
      <c r="ACP56"/>
      <c r="ACQ56" t="s">
        <v>864</v>
      </c>
      <c r="ACR56">
        <v>365235360</v>
      </c>
      <c r="ACS56" s="396">
        <v>44888.671134259261</v>
      </c>
      <c r="ACT56"/>
      <c r="ACU56"/>
      <c r="ACV56" t="s">
        <v>801</v>
      </c>
      <c r="ACW56"/>
      <c r="ACX56"/>
      <c r="ACY56">
        <v>56</v>
      </c>
    </row>
    <row r="57" spans="1:779" s="82" customFormat="1" x14ac:dyDescent="0.3">
      <c r="A57" t="s">
        <v>2453</v>
      </c>
      <c r="B57" s="396">
        <v>44888.475556168982</v>
      </c>
      <c r="C57" s="396">
        <v>44888.481833622689</v>
      </c>
      <c r="D57" s="396">
        <v>44888</v>
      </c>
      <c r="E57" t="s">
        <v>851</v>
      </c>
      <c r="F57" s="396">
        <v>44888</v>
      </c>
      <c r="G57" t="s">
        <v>793</v>
      </c>
      <c r="H57" t="s">
        <v>794</v>
      </c>
      <c r="I57" t="s">
        <v>794</v>
      </c>
      <c r="J57" t="s">
        <v>794</v>
      </c>
      <c r="K57" t="s">
        <v>795</v>
      </c>
      <c r="L57" t="s">
        <v>846</v>
      </c>
      <c r="M57">
        <v>0</v>
      </c>
      <c r="N57">
        <v>0</v>
      </c>
      <c r="O57">
        <v>0</v>
      </c>
      <c r="P57">
        <v>0</v>
      </c>
      <c r="Q57">
        <v>0</v>
      </c>
      <c r="R57">
        <v>0</v>
      </c>
      <c r="S57">
        <v>0</v>
      </c>
      <c r="T57">
        <v>0</v>
      </c>
      <c r="U57">
        <v>0</v>
      </c>
      <c r="V57">
        <v>0</v>
      </c>
      <c r="W57">
        <v>0</v>
      </c>
      <c r="X57">
        <v>0</v>
      </c>
      <c r="Y57">
        <v>0</v>
      </c>
      <c r="Z57">
        <v>0</v>
      </c>
      <c r="AA57">
        <v>0</v>
      </c>
      <c r="AB57">
        <v>0</v>
      </c>
      <c r="AC57">
        <v>0</v>
      </c>
      <c r="AD57">
        <v>0</v>
      </c>
      <c r="AE57">
        <v>0</v>
      </c>
      <c r="AF57">
        <v>0</v>
      </c>
      <c r="AG57">
        <v>1</v>
      </c>
      <c r="AH57">
        <v>0</v>
      </c>
      <c r="AI57">
        <v>0</v>
      </c>
      <c r="AJ57"/>
      <c r="AK57"/>
      <c r="AL57"/>
      <c r="AM57"/>
      <c r="AN57"/>
      <c r="AO57"/>
      <c r="AP57"/>
      <c r="AQ57"/>
      <c r="AR57"/>
      <c r="AS57"/>
      <c r="AT57"/>
      <c r="AU57"/>
      <c r="AV57"/>
      <c r="AW57"/>
      <c r="AX57"/>
      <c r="AY57"/>
      <c r="AZ57"/>
      <c r="BA57"/>
      <c r="BB57"/>
      <c r="BC57"/>
      <c r="BD57"/>
      <c r="BE57"/>
      <c r="BF57"/>
      <c r="BG57"/>
      <c r="BH57"/>
      <c r="BI57"/>
      <c r="BJ57"/>
      <c r="BK57"/>
      <c r="BL57"/>
      <c r="BM57"/>
      <c r="BN57"/>
      <c r="BO57"/>
      <c r="BP57"/>
      <c r="BQ57"/>
      <c r="BR57"/>
      <c r="BS57"/>
      <c r="BT57"/>
      <c r="BU57"/>
      <c r="BV57"/>
      <c r="BW57"/>
      <c r="BX57"/>
      <c r="BY57"/>
      <c r="BZ57"/>
      <c r="CA57"/>
      <c r="CB57"/>
      <c r="CC57"/>
      <c r="CD57"/>
      <c r="CE57"/>
      <c r="CF57"/>
      <c r="CG57"/>
      <c r="CH57"/>
      <c r="CI57"/>
      <c r="CJ57"/>
      <c r="CK57"/>
      <c r="CL57"/>
      <c r="CM57"/>
      <c r="CN57"/>
      <c r="CO57"/>
      <c r="CP57"/>
      <c r="CQ57"/>
      <c r="CR57"/>
      <c r="CS57"/>
      <c r="CT57"/>
      <c r="CU57"/>
      <c r="CV57"/>
      <c r="CW57"/>
      <c r="CX57"/>
      <c r="CY57"/>
      <c r="CZ57"/>
      <c r="DA57"/>
      <c r="DB57"/>
      <c r="DC57"/>
      <c r="DD57"/>
      <c r="DE57"/>
      <c r="DF57"/>
      <c r="DG57"/>
      <c r="DH57"/>
      <c r="DI57"/>
      <c r="DJ57"/>
      <c r="DK57"/>
      <c r="DL57"/>
      <c r="DM57"/>
      <c r="DN57"/>
      <c r="DO57"/>
      <c r="DP57"/>
      <c r="DQ57"/>
      <c r="DR57"/>
      <c r="DS57"/>
      <c r="DT57"/>
      <c r="DU57"/>
      <c r="DV57"/>
      <c r="DW57"/>
      <c r="DX57"/>
      <c r="DY57"/>
      <c r="DZ57"/>
      <c r="EA57"/>
      <c r="EB57"/>
      <c r="EC57"/>
      <c r="ED57"/>
      <c r="EE57"/>
      <c r="EF57"/>
      <c r="EG57"/>
      <c r="EH57"/>
      <c r="EI57"/>
      <c r="EJ57"/>
      <c r="EK57"/>
      <c r="EL57"/>
      <c r="EM57"/>
      <c r="EN57"/>
      <c r="EO57"/>
      <c r="EP57"/>
      <c r="EQ57"/>
      <c r="ER57"/>
      <c r="ES57"/>
      <c r="ET57"/>
      <c r="EU57"/>
      <c r="EV57"/>
      <c r="EW57"/>
      <c r="EX57"/>
      <c r="EY57"/>
      <c r="EZ57"/>
      <c r="FA57"/>
      <c r="FB57"/>
      <c r="FC57"/>
      <c r="FD57"/>
      <c r="FE57"/>
      <c r="FF57"/>
      <c r="FG57"/>
      <c r="FH57"/>
      <c r="FI57"/>
      <c r="FJ57"/>
      <c r="FK57"/>
      <c r="FL57"/>
      <c r="FM57"/>
      <c r="FN57"/>
      <c r="FO57"/>
      <c r="FP57"/>
      <c r="FQ57"/>
      <c r="FR57"/>
      <c r="FS57"/>
      <c r="FT57"/>
      <c r="FU57"/>
      <c r="FV57"/>
      <c r="FW57"/>
      <c r="FX57"/>
      <c r="FY57"/>
      <c r="FZ57"/>
      <c r="GA57"/>
      <c r="GB57"/>
      <c r="GC57"/>
      <c r="GD57"/>
      <c r="GE57"/>
      <c r="GF57"/>
      <c r="GG57"/>
      <c r="GH57"/>
      <c r="GI57"/>
      <c r="GJ57"/>
      <c r="GK57"/>
      <c r="GL57"/>
      <c r="GM57"/>
      <c r="GN57"/>
      <c r="GO57"/>
      <c r="GP57"/>
      <c r="GQ57"/>
      <c r="GR57"/>
      <c r="GS57"/>
      <c r="GT57"/>
      <c r="GU57"/>
      <c r="GV57"/>
      <c r="GW57"/>
      <c r="GX57"/>
      <c r="GY57"/>
      <c r="GZ57"/>
      <c r="HA57"/>
      <c r="HB57"/>
      <c r="HC57"/>
      <c r="HD57"/>
      <c r="HE57"/>
      <c r="HF57"/>
      <c r="HG57"/>
      <c r="HH57"/>
      <c r="HI57"/>
      <c r="HJ57"/>
      <c r="HK57"/>
      <c r="HL57"/>
      <c r="HM57"/>
      <c r="HN57"/>
      <c r="HO57"/>
      <c r="HP57"/>
      <c r="HQ57"/>
      <c r="HR57"/>
      <c r="HS57"/>
      <c r="HT57"/>
      <c r="HU57"/>
      <c r="HV57"/>
      <c r="HW57"/>
      <c r="HX57"/>
      <c r="HY57"/>
      <c r="HZ57"/>
      <c r="IA57"/>
      <c r="IB57"/>
      <c r="IC57"/>
      <c r="ID57"/>
      <c r="IE57"/>
      <c r="IF57"/>
      <c r="IG57"/>
      <c r="IH57"/>
      <c r="II57"/>
      <c r="IJ57"/>
      <c r="IK57"/>
      <c r="IL57"/>
      <c r="IM57"/>
      <c r="IN57"/>
      <c r="IO57"/>
      <c r="IP57"/>
      <c r="IQ57"/>
      <c r="IR57"/>
      <c r="IS57"/>
      <c r="IT57"/>
      <c r="IU57"/>
      <c r="IV57"/>
      <c r="IW57"/>
      <c r="IX57"/>
      <c r="IY57"/>
      <c r="IZ57"/>
      <c r="JA57"/>
      <c r="JB57"/>
      <c r="JC57"/>
      <c r="JD57"/>
      <c r="JE57"/>
      <c r="JF57"/>
      <c r="JG57"/>
      <c r="JH57"/>
      <c r="JI57"/>
      <c r="JJ57"/>
      <c r="JK57"/>
      <c r="JL57"/>
      <c r="JM57"/>
      <c r="JN57"/>
      <c r="JO57"/>
      <c r="JP57"/>
      <c r="JQ57"/>
      <c r="JR57"/>
      <c r="JS57"/>
      <c r="JT57"/>
      <c r="JU57"/>
      <c r="JV57"/>
      <c r="JW57"/>
      <c r="JX57"/>
      <c r="JY57"/>
      <c r="JZ57"/>
      <c r="KA57"/>
      <c r="KB57"/>
      <c r="KC57"/>
      <c r="KD57"/>
      <c r="KE57"/>
      <c r="KF57"/>
      <c r="KG57"/>
      <c r="KH57"/>
      <c r="KI57"/>
      <c r="KJ57"/>
      <c r="KK57"/>
      <c r="KL57"/>
      <c r="KM57"/>
      <c r="KN57"/>
      <c r="KO57"/>
      <c r="KP57"/>
      <c r="KQ57"/>
      <c r="KR57"/>
      <c r="KS57"/>
      <c r="KT57"/>
      <c r="KU57"/>
      <c r="KV57"/>
      <c r="KW57"/>
      <c r="KX57"/>
      <c r="KY57"/>
      <c r="KZ57"/>
      <c r="LA57"/>
      <c r="LB57"/>
      <c r="LC57"/>
      <c r="LD57"/>
      <c r="LE57"/>
      <c r="LF57"/>
      <c r="LG57"/>
      <c r="LH57"/>
      <c r="LI57"/>
      <c r="LJ57"/>
      <c r="LK57"/>
      <c r="LL57"/>
      <c r="LM57"/>
      <c r="LN57"/>
      <c r="LO57"/>
      <c r="LP57"/>
      <c r="LQ57"/>
      <c r="LR57"/>
      <c r="LS57"/>
      <c r="LT57"/>
      <c r="LU57"/>
      <c r="LV57"/>
      <c r="LW57"/>
      <c r="LX57"/>
      <c r="LY57"/>
      <c r="LZ57"/>
      <c r="MA57"/>
      <c r="MB57"/>
      <c r="MC57"/>
      <c r="MD57"/>
      <c r="ME57"/>
      <c r="MF57"/>
      <c r="MG57"/>
      <c r="MH57"/>
      <c r="MI57"/>
      <c r="MJ57"/>
      <c r="MK57"/>
      <c r="ML57"/>
      <c r="MM57"/>
      <c r="MN57"/>
      <c r="MO57"/>
      <c r="MP57"/>
      <c r="MQ57"/>
      <c r="MR57"/>
      <c r="MS57"/>
      <c r="MT57"/>
      <c r="MU57"/>
      <c r="MV57"/>
      <c r="MW57"/>
      <c r="MX57"/>
      <c r="MY57"/>
      <c r="MZ57"/>
      <c r="NA57"/>
      <c r="NB57"/>
      <c r="NC57"/>
      <c r="ND57"/>
      <c r="NE57"/>
      <c r="NF57"/>
      <c r="NG57"/>
      <c r="NH57"/>
      <c r="NI57"/>
      <c r="NJ57"/>
      <c r="NK57"/>
      <c r="NL57"/>
      <c r="NM57"/>
      <c r="NN57"/>
      <c r="NO57"/>
      <c r="NP57"/>
      <c r="NQ57"/>
      <c r="NR57"/>
      <c r="NS57"/>
      <c r="NT57"/>
      <c r="NU57"/>
      <c r="NV57"/>
      <c r="NW57"/>
      <c r="NX57"/>
      <c r="NY57"/>
      <c r="NZ57"/>
      <c r="OA57"/>
      <c r="OB57"/>
      <c r="OC57"/>
      <c r="OD57"/>
      <c r="OE57"/>
      <c r="OF57"/>
      <c r="OG57"/>
      <c r="OH57"/>
      <c r="OI57"/>
      <c r="OJ57"/>
      <c r="OK57"/>
      <c r="OL57"/>
      <c r="OM57"/>
      <c r="ON57"/>
      <c r="OO57"/>
      <c r="OP57"/>
      <c r="OQ57"/>
      <c r="OR57"/>
      <c r="OS57"/>
      <c r="OT57"/>
      <c r="OU57"/>
      <c r="OV57"/>
      <c r="OW57"/>
      <c r="OX57"/>
      <c r="OY57"/>
      <c r="OZ57"/>
      <c r="PA57"/>
      <c r="PB57"/>
      <c r="PC57"/>
      <c r="PD57"/>
      <c r="PE57"/>
      <c r="PF57"/>
      <c r="PG57"/>
      <c r="PH57"/>
      <c r="PI57"/>
      <c r="PJ57"/>
      <c r="PK57"/>
      <c r="PL57"/>
      <c r="PM57"/>
      <c r="PN57"/>
      <c r="PO57"/>
      <c r="PP57"/>
      <c r="PQ57"/>
      <c r="PR57"/>
      <c r="PS57"/>
      <c r="PT57"/>
      <c r="PU57"/>
      <c r="PV57"/>
      <c r="PW57"/>
      <c r="PX57"/>
      <c r="PY57"/>
      <c r="PZ57"/>
      <c r="QA57"/>
      <c r="QB57"/>
      <c r="QC57"/>
      <c r="QD57"/>
      <c r="QE57"/>
      <c r="QF57"/>
      <c r="QG57"/>
      <c r="QH57"/>
      <c r="QI57"/>
      <c r="QJ57"/>
      <c r="QK57"/>
      <c r="QL57"/>
      <c r="QM57"/>
      <c r="QN57"/>
      <c r="QO57"/>
      <c r="QP57"/>
      <c r="QQ57"/>
      <c r="QR57"/>
      <c r="QS57"/>
      <c r="QT57"/>
      <c r="QU57"/>
      <c r="QV57"/>
      <c r="QW57"/>
      <c r="QX57"/>
      <c r="QY57"/>
      <c r="QZ57"/>
      <c r="RA57"/>
      <c r="RB57"/>
      <c r="RC57"/>
      <c r="RD57"/>
      <c r="RE57"/>
      <c r="RF57"/>
      <c r="RG57"/>
      <c r="RH57"/>
      <c r="RI57"/>
      <c r="RJ57"/>
      <c r="RK57"/>
      <c r="RL57"/>
      <c r="RM57"/>
      <c r="RN57"/>
      <c r="RO57"/>
      <c r="RP57"/>
      <c r="RQ57"/>
      <c r="RR57"/>
      <c r="RS57"/>
      <c r="RT57"/>
      <c r="RU57"/>
      <c r="RV57"/>
      <c r="RW57"/>
      <c r="RX57"/>
      <c r="RY57"/>
      <c r="RZ57"/>
      <c r="SA57"/>
      <c r="SB57"/>
      <c r="SC57"/>
      <c r="SD57"/>
      <c r="SE57"/>
      <c r="SF57"/>
      <c r="SG57"/>
      <c r="SH57"/>
      <c r="SI57"/>
      <c r="SJ57"/>
      <c r="SK57"/>
      <c r="SL57"/>
      <c r="SM57"/>
      <c r="SN57"/>
      <c r="SO57"/>
      <c r="SP57"/>
      <c r="SQ57"/>
      <c r="SR57"/>
      <c r="SS57"/>
      <c r="ST57"/>
      <c r="SU57"/>
      <c r="SV57"/>
      <c r="SW57"/>
      <c r="SX57"/>
      <c r="SY57"/>
      <c r="SZ57"/>
      <c r="TA57"/>
      <c r="TB57"/>
      <c r="TC57"/>
      <c r="TD57"/>
      <c r="TE57"/>
      <c r="TF57"/>
      <c r="TG57"/>
      <c r="TH57"/>
      <c r="TI57"/>
      <c r="TJ57"/>
      <c r="TK57"/>
      <c r="TL57"/>
      <c r="TM57"/>
      <c r="TN57"/>
      <c r="TO57"/>
      <c r="TP57"/>
      <c r="TQ57"/>
      <c r="TR57"/>
      <c r="TS57"/>
      <c r="TT57"/>
      <c r="TU57"/>
      <c r="TV57"/>
      <c r="TW57"/>
      <c r="TX57"/>
      <c r="TY57"/>
      <c r="TZ57"/>
      <c r="UA57"/>
      <c r="UB57"/>
      <c r="UC57"/>
      <c r="UD57"/>
      <c r="UE57"/>
      <c r="UF57"/>
      <c r="UG57"/>
      <c r="UH57"/>
      <c r="UI57"/>
      <c r="UJ57"/>
      <c r="UK57"/>
      <c r="UL57"/>
      <c r="UM57"/>
      <c r="UN57"/>
      <c r="UO57"/>
      <c r="UP57"/>
      <c r="UQ57"/>
      <c r="UR57"/>
      <c r="US57"/>
      <c r="UT57"/>
      <c r="UU57"/>
      <c r="UV57"/>
      <c r="UW57"/>
      <c r="UX57"/>
      <c r="UY57"/>
      <c r="UZ57"/>
      <c r="VA57"/>
      <c r="VB57"/>
      <c r="VC57"/>
      <c r="VD57"/>
      <c r="VE57"/>
      <c r="VF57"/>
      <c r="VG57"/>
      <c r="VH57"/>
      <c r="VI57"/>
      <c r="VJ57"/>
      <c r="VK57"/>
      <c r="VL57"/>
      <c r="VM57"/>
      <c r="VN57"/>
      <c r="VO57"/>
      <c r="VP57"/>
      <c r="VQ57"/>
      <c r="VR57"/>
      <c r="VS57"/>
      <c r="VT57"/>
      <c r="VU57"/>
      <c r="VV57"/>
      <c r="VW57"/>
      <c r="VX57"/>
      <c r="VY57"/>
      <c r="VZ57"/>
      <c r="WA57"/>
      <c r="WB57"/>
      <c r="WC57"/>
      <c r="WD57"/>
      <c r="WE57"/>
      <c r="WF57"/>
      <c r="WG57"/>
      <c r="WH57"/>
      <c r="WI57"/>
      <c r="WJ57"/>
      <c r="WK57"/>
      <c r="WL57"/>
      <c r="WM57"/>
      <c r="WN57"/>
      <c r="WO57"/>
      <c r="WP57"/>
      <c r="WQ57"/>
      <c r="WR57"/>
      <c r="WS57"/>
      <c r="WT57"/>
      <c r="WU57"/>
      <c r="WV57"/>
      <c r="WW57"/>
      <c r="WX57"/>
      <c r="WY57"/>
      <c r="WZ57"/>
      <c r="XA57"/>
      <c r="XB57"/>
      <c r="XC57"/>
      <c r="XD57"/>
      <c r="XE57"/>
      <c r="XF57"/>
      <c r="XG57"/>
      <c r="XH57"/>
      <c r="XI57"/>
      <c r="XJ57"/>
      <c r="XK57"/>
      <c r="XL57"/>
      <c r="XM57"/>
      <c r="XN57"/>
      <c r="XO57"/>
      <c r="XP57"/>
      <c r="XQ57"/>
      <c r="XR57"/>
      <c r="XS57"/>
      <c r="XT57"/>
      <c r="XU57"/>
      <c r="XV57"/>
      <c r="XW57"/>
      <c r="XX57"/>
      <c r="XY57"/>
      <c r="XZ57"/>
      <c r="YA57"/>
      <c r="YB57"/>
      <c r="YC57"/>
      <c r="YD57" t="s">
        <v>797</v>
      </c>
      <c r="YE57"/>
      <c r="YF57">
        <v>50</v>
      </c>
      <c r="YG57">
        <v>50</v>
      </c>
      <c r="YH57">
        <v>0</v>
      </c>
      <c r="YI57">
        <v>0</v>
      </c>
      <c r="YJ57"/>
      <c r="YK57" t="s">
        <v>852</v>
      </c>
      <c r="YL57"/>
      <c r="YM57"/>
      <c r="YN57" t="s">
        <v>797</v>
      </c>
      <c r="YO57" t="s">
        <v>865</v>
      </c>
      <c r="YP57">
        <v>0</v>
      </c>
      <c r="YQ57">
        <v>0</v>
      </c>
      <c r="YR57">
        <v>0</v>
      </c>
      <c r="YS57">
        <v>0</v>
      </c>
      <c r="YT57">
        <v>0</v>
      </c>
      <c r="YU57">
        <v>0</v>
      </c>
      <c r="YV57">
        <v>0</v>
      </c>
      <c r="YW57">
        <v>0</v>
      </c>
      <c r="YX57">
        <v>0</v>
      </c>
      <c r="YY57">
        <v>0</v>
      </c>
      <c r="YZ57">
        <v>0</v>
      </c>
      <c r="ZA57">
        <v>0</v>
      </c>
      <c r="ZB57">
        <v>0</v>
      </c>
      <c r="ZC57">
        <v>1</v>
      </c>
      <c r="ZD57">
        <v>0</v>
      </c>
      <c r="ZE57"/>
      <c r="ZF57" t="s">
        <v>2454</v>
      </c>
      <c r="ZG57"/>
      <c r="ZH57"/>
      <c r="ZI57"/>
      <c r="ZJ57"/>
      <c r="ZK57"/>
      <c r="ZL57"/>
      <c r="ZM57"/>
      <c r="ZN57"/>
      <c r="ZO57"/>
      <c r="ZP57"/>
      <c r="ZQ57"/>
      <c r="ZR57"/>
      <c r="ZS57"/>
      <c r="ZT57"/>
      <c r="ZU57"/>
      <c r="ZV57"/>
      <c r="ZW57"/>
      <c r="ZX57"/>
      <c r="ZY57"/>
      <c r="ZZ57"/>
      <c r="AAA57"/>
      <c r="AAB57"/>
      <c r="AAC57"/>
      <c r="AAD57"/>
      <c r="AAE57"/>
      <c r="AAF57"/>
      <c r="AAG57"/>
      <c r="AAH57"/>
      <c r="AAI57"/>
      <c r="AAJ57"/>
      <c r="AAK57"/>
      <c r="AAL57"/>
      <c r="AAM57"/>
      <c r="AAN57"/>
      <c r="AAO57"/>
      <c r="AAP57"/>
      <c r="AAQ57"/>
      <c r="AAR57"/>
      <c r="AAS57"/>
      <c r="AAT57"/>
      <c r="AAU57"/>
      <c r="AAV57" t="s">
        <v>816</v>
      </c>
      <c r="AAW57"/>
      <c r="AAX57"/>
      <c r="AAY57"/>
      <c r="AAZ57"/>
      <c r="ABA57"/>
      <c r="ABB57"/>
      <c r="ABC57"/>
      <c r="ABD57"/>
      <c r="ABE57"/>
      <c r="ABF57"/>
      <c r="ABG57"/>
      <c r="ABH57" t="s">
        <v>816</v>
      </c>
      <c r="ABI57"/>
      <c r="ABJ57"/>
      <c r="ABK57"/>
      <c r="ABL57"/>
      <c r="ABM57"/>
      <c r="ABN57"/>
      <c r="ABO57"/>
      <c r="ABP57"/>
      <c r="ABQ57" t="s">
        <v>816</v>
      </c>
      <c r="ABR57"/>
      <c r="ABS57"/>
      <c r="ABT57"/>
      <c r="ABU57"/>
      <c r="ABV57"/>
      <c r="ABW57"/>
      <c r="ABX57"/>
      <c r="ABY57"/>
      <c r="ABZ57"/>
      <c r="ACA57"/>
      <c r="ACB57"/>
      <c r="ACC57"/>
      <c r="ACD57" t="s">
        <v>816</v>
      </c>
      <c r="ACE57"/>
      <c r="ACF57"/>
      <c r="ACG57"/>
      <c r="ACH57"/>
      <c r="ACI57"/>
      <c r="ACJ57"/>
      <c r="ACK57"/>
      <c r="ACL57"/>
      <c r="ACM57"/>
      <c r="ACN57"/>
      <c r="ACO57"/>
      <c r="ACP57"/>
      <c r="ACQ57" t="s">
        <v>2455</v>
      </c>
      <c r="ACR57">
        <v>365235368</v>
      </c>
      <c r="ACS57" s="396">
        <v>44888.67114583333</v>
      </c>
      <c r="ACT57"/>
      <c r="ACU57"/>
      <c r="ACV57" t="s">
        <v>801</v>
      </c>
      <c r="ACW57"/>
      <c r="ACX57"/>
      <c r="ACY57">
        <v>57</v>
      </c>
    </row>
    <row r="58" spans="1:779" s="82" customFormat="1" x14ac:dyDescent="0.3">
      <c r="A58" t="s">
        <v>2456</v>
      </c>
      <c r="B58" s="396">
        <v>44888.431921435193</v>
      </c>
      <c r="C58" s="396">
        <v>44888.43990302083</v>
      </c>
      <c r="D58" s="396">
        <v>44888</v>
      </c>
      <c r="E58" t="s">
        <v>792</v>
      </c>
      <c r="F58" s="396">
        <v>44888</v>
      </c>
      <c r="G58" t="s">
        <v>793</v>
      </c>
      <c r="H58" t="s">
        <v>794</v>
      </c>
      <c r="I58" t="s">
        <v>794</v>
      </c>
      <c r="J58" t="s">
        <v>794</v>
      </c>
      <c r="K58" t="s">
        <v>795</v>
      </c>
      <c r="L58" t="s">
        <v>952</v>
      </c>
      <c r="M58">
        <v>0</v>
      </c>
      <c r="N58">
        <v>0</v>
      </c>
      <c r="O58">
        <v>1</v>
      </c>
      <c r="P58">
        <v>1</v>
      </c>
      <c r="Q58">
        <v>1</v>
      </c>
      <c r="R58">
        <v>0</v>
      </c>
      <c r="S58">
        <v>0</v>
      </c>
      <c r="T58">
        <v>0</v>
      </c>
      <c r="U58">
        <v>0</v>
      </c>
      <c r="V58">
        <v>0</v>
      </c>
      <c r="W58">
        <v>0</v>
      </c>
      <c r="X58">
        <v>0</v>
      </c>
      <c r="Y58">
        <v>0</v>
      </c>
      <c r="Z58">
        <v>0</v>
      </c>
      <c r="AA58">
        <v>0</v>
      </c>
      <c r="AB58">
        <v>0</v>
      </c>
      <c r="AC58">
        <v>0</v>
      </c>
      <c r="AD58">
        <v>0</v>
      </c>
      <c r="AE58">
        <v>0</v>
      </c>
      <c r="AF58">
        <v>0</v>
      </c>
      <c r="AG58">
        <v>0</v>
      </c>
      <c r="AH58">
        <v>0</v>
      </c>
      <c r="AI58">
        <v>0</v>
      </c>
      <c r="AJ58"/>
      <c r="AK58"/>
      <c r="AL58"/>
      <c r="AM58"/>
      <c r="AN58"/>
      <c r="AO58"/>
      <c r="AP58"/>
      <c r="AQ58"/>
      <c r="AR58"/>
      <c r="AS58"/>
      <c r="AT58"/>
      <c r="AU58"/>
      <c r="AV58"/>
      <c r="AW58"/>
      <c r="AX58"/>
      <c r="AY58"/>
      <c r="AZ58"/>
      <c r="BA58"/>
      <c r="BB58"/>
      <c r="BC58"/>
      <c r="BD58"/>
      <c r="BE58"/>
      <c r="BF58"/>
      <c r="BG58"/>
      <c r="BH58"/>
      <c r="BI58"/>
      <c r="BJ58"/>
      <c r="BK58"/>
      <c r="BL58"/>
      <c r="BM58"/>
      <c r="BN58"/>
      <c r="BO58"/>
      <c r="BP58"/>
      <c r="BQ58"/>
      <c r="BR58"/>
      <c r="BS58"/>
      <c r="BT58"/>
      <c r="BU58"/>
      <c r="BV58"/>
      <c r="BW58"/>
      <c r="BX58"/>
      <c r="BY58"/>
      <c r="BZ58"/>
      <c r="CA58"/>
      <c r="CB58"/>
      <c r="CC58"/>
      <c r="CD58"/>
      <c r="CE58"/>
      <c r="CF58"/>
      <c r="CG58"/>
      <c r="CH58"/>
      <c r="CI58"/>
      <c r="CJ58"/>
      <c r="CK58"/>
      <c r="CL58"/>
      <c r="CM58"/>
      <c r="CN58"/>
      <c r="CO58"/>
      <c r="CP58"/>
      <c r="CQ58"/>
      <c r="CR58"/>
      <c r="CS58"/>
      <c r="CT58" t="s">
        <v>797</v>
      </c>
      <c r="CU58"/>
      <c r="CV58">
        <v>3000</v>
      </c>
      <c r="CW58">
        <v>3000</v>
      </c>
      <c r="CX58"/>
      <c r="CY58">
        <v>2500</v>
      </c>
      <c r="CZ58">
        <v>20</v>
      </c>
      <c r="DA58">
        <v>500</v>
      </c>
      <c r="DB58" t="s">
        <v>2457</v>
      </c>
      <c r="DC58" t="s">
        <v>798</v>
      </c>
      <c r="DD58" t="s">
        <v>799</v>
      </c>
      <c r="DE58"/>
      <c r="DF58" t="s">
        <v>797</v>
      </c>
      <c r="DG58" t="s">
        <v>830</v>
      </c>
      <c r="DH58">
        <v>1</v>
      </c>
      <c r="DI58">
        <v>1</v>
      </c>
      <c r="DJ58">
        <v>0</v>
      </c>
      <c r="DK58">
        <v>0</v>
      </c>
      <c r="DL58">
        <v>0</v>
      </c>
      <c r="DM58">
        <v>0</v>
      </c>
      <c r="DN58">
        <v>0</v>
      </c>
      <c r="DO58">
        <v>0</v>
      </c>
      <c r="DP58">
        <v>0</v>
      </c>
      <c r="DQ58">
        <v>0</v>
      </c>
      <c r="DR58">
        <v>0</v>
      </c>
      <c r="DS58">
        <v>0</v>
      </c>
      <c r="DT58">
        <v>0</v>
      </c>
      <c r="DU58">
        <v>0</v>
      </c>
      <c r="DV58">
        <v>0</v>
      </c>
      <c r="DW58"/>
      <c r="DX58"/>
      <c r="DY58" t="s">
        <v>797</v>
      </c>
      <c r="DZ58"/>
      <c r="EA58">
        <v>4000</v>
      </c>
      <c r="EB58">
        <v>4000</v>
      </c>
      <c r="EC58"/>
      <c r="ED58">
        <v>4000</v>
      </c>
      <c r="EE58">
        <v>0</v>
      </c>
      <c r="EF58">
        <v>0</v>
      </c>
      <c r="EG58"/>
      <c r="EH58" t="s">
        <v>806</v>
      </c>
      <c r="EI58"/>
      <c r="EJ58" t="s">
        <v>807</v>
      </c>
      <c r="EK58" t="s">
        <v>816</v>
      </c>
      <c r="EL58"/>
      <c r="EM58"/>
      <c r="EN58"/>
      <c r="EO58"/>
      <c r="EP58"/>
      <c r="EQ58"/>
      <c r="ER58"/>
      <c r="ES58"/>
      <c r="ET58"/>
      <c r="EU58"/>
      <c r="EV58"/>
      <c r="EW58"/>
      <c r="EX58"/>
      <c r="EY58"/>
      <c r="EZ58"/>
      <c r="FA58"/>
      <c r="FB58"/>
      <c r="FC58"/>
      <c r="FD58" t="s">
        <v>797</v>
      </c>
      <c r="FE58"/>
      <c r="FF58">
        <v>5000</v>
      </c>
      <c r="FG58">
        <v>5000</v>
      </c>
      <c r="FH58"/>
      <c r="FI58">
        <v>3500</v>
      </c>
      <c r="FJ58">
        <v>42.857142857142847</v>
      </c>
      <c r="FK58">
        <v>1500</v>
      </c>
      <c r="FL58" t="s">
        <v>2458</v>
      </c>
      <c r="FM58" t="s">
        <v>806</v>
      </c>
      <c r="FN58"/>
      <c r="FO58" t="s">
        <v>807</v>
      </c>
      <c r="FP58" t="s">
        <v>816</v>
      </c>
      <c r="FQ58"/>
      <c r="FR58"/>
      <c r="FS58"/>
      <c r="FT58"/>
      <c r="FU58"/>
      <c r="FV58"/>
      <c r="FW58"/>
      <c r="FX58"/>
      <c r="FY58"/>
      <c r="FZ58"/>
      <c r="GA58"/>
      <c r="GB58"/>
      <c r="GC58"/>
      <c r="GD58"/>
      <c r="GE58"/>
      <c r="GF58"/>
      <c r="GG58"/>
      <c r="GH58"/>
      <c r="GI58"/>
      <c r="GJ58"/>
      <c r="GK58"/>
      <c r="GL58"/>
      <c r="GM58"/>
      <c r="GN58"/>
      <c r="GO58"/>
      <c r="GP58"/>
      <c r="GQ58"/>
      <c r="GR58"/>
      <c r="GS58"/>
      <c r="GT58"/>
      <c r="GU58"/>
      <c r="GV58"/>
      <c r="GW58"/>
      <c r="GX58"/>
      <c r="GY58"/>
      <c r="GZ58"/>
      <c r="HA58"/>
      <c r="HB58"/>
      <c r="HC58"/>
      <c r="HD58"/>
      <c r="HE58"/>
      <c r="HF58"/>
      <c r="HG58"/>
      <c r="HH58"/>
      <c r="HI58"/>
      <c r="HJ58"/>
      <c r="HK58"/>
      <c r="HL58"/>
      <c r="HM58"/>
      <c r="HN58"/>
      <c r="HO58"/>
      <c r="HP58"/>
      <c r="HQ58"/>
      <c r="HR58"/>
      <c r="HS58"/>
      <c r="HT58"/>
      <c r="HU58"/>
      <c r="HV58"/>
      <c r="HW58"/>
      <c r="HX58"/>
      <c r="HY58"/>
      <c r="HZ58"/>
      <c r="IA58"/>
      <c r="IB58"/>
      <c r="IC58"/>
      <c r="ID58"/>
      <c r="IE58"/>
      <c r="IF58"/>
      <c r="IG58"/>
      <c r="IH58"/>
      <c r="II58"/>
      <c r="IJ58"/>
      <c r="IK58"/>
      <c r="IL58"/>
      <c r="IM58"/>
      <c r="IN58"/>
      <c r="IO58"/>
      <c r="IP58"/>
      <c r="IQ58"/>
      <c r="IR58"/>
      <c r="IS58"/>
      <c r="IT58"/>
      <c r="IU58"/>
      <c r="IV58"/>
      <c r="IW58"/>
      <c r="IX58"/>
      <c r="IY58"/>
      <c r="IZ58"/>
      <c r="JA58"/>
      <c r="JB58"/>
      <c r="JC58"/>
      <c r="JD58"/>
      <c r="JE58"/>
      <c r="JF58"/>
      <c r="JG58"/>
      <c r="JH58"/>
      <c r="JI58"/>
      <c r="JJ58"/>
      <c r="JK58"/>
      <c r="JL58"/>
      <c r="JM58"/>
      <c r="JN58"/>
      <c r="JO58"/>
      <c r="JP58"/>
      <c r="JQ58"/>
      <c r="JR58"/>
      <c r="JS58"/>
      <c r="JT58"/>
      <c r="JU58"/>
      <c r="JV58"/>
      <c r="JW58"/>
      <c r="JX58"/>
      <c r="JY58"/>
      <c r="JZ58"/>
      <c r="KA58"/>
      <c r="KB58"/>
      <c r="KC58"/>
      <c r="KD58"/>
      <c r="KE58"/>
      <c r="KF58"/>
      <c r="KG58"/>
      <c r="KH58"/>
      <c r="KI58"/>
      <c r="KJ58"/>
      <c r="KK58"/>
      <c r="KL58"/>
      <c r="KM58"/>
      <c r="KN58"/>
      <c r="KO58"/>
      <c r="KP58"/>
      <c r="KQ58"/>
      <c r="KR58"/>
      <c r="KS58"/>
      <c r="KT58"/>
      <c r="KU58"/>
      <c r="KV58"/>
      <c r="KW58"/>
      <c r="KX58"/>
      <c r="KY58"/>
      <c r="KZ58"/>
      <c r="LA58"/>
      <c r="LB58"/>
      <c r="LC58"/>
      <c r="LD58"/>
      <c r="LE58"/>
      <c r="LF58"/>
      <c r="LG58"/>
      <c r="LH58"/>
      <c r="LI58"/>
      <c r="LJ58"/>
      <c r="LK58"/>
      <c r="LL58"/>
      <c r="LM58"/>
      <c r="LN58"/>
      <c r="LO58"/>
      <c r="LP58"/>
      <c r="LQ58"/>
      <c r="LR58"/>
      <c r="LS58"/>
      <c r="LT58"/>
      <c r="LU58"/>
      <c r="LV58"/>
      <c r="LW58"/>
      <c r="LX58"/>
      <c r="LY58"/>
      <c r="LZ58"/>
      <c r="MA58"/>
      <c r="MB58"/>
      <c r="MC58"/>
      <c r="MD58"/>
      <c r="ME58"/>
      <c r="MF58"/>
      <c r="MG58"/>
      <c r="MH58"/>
      <c r="MI58"/>
      <c r="MJ58"/>
      <c r="MK58"/>
      <c r="ML58"/>
      <c r="MM58"/>
      <c r="MN58"/>
      <c r="MO58"/>
      <c r="MP58"/>
      <c r="MQ58"/>
      <c r="MR58"/>
      <c r="MS58"/>
      <c r="MT58"/>
      <c r="MU58"/>
      <c r="MV58"/>
      <c r="MW58"/>
      <c r="MX58"/>
      <c r="MY58"/>
      <c r="MZ58"/>
      <c r="NA58"/>
      <c r="NB58"/>
      <c r="NC58"/>
      <c r="ND58"/>
      <c r="NE58"/>
      <c r="NF58"/>
      <c r="NG58"/>
      <c r="NH58"/>
      <c r="NI58"/>
      <c r="NJ58"/>
      <c r="NK58"/>
      <c r="NL58"/>
      <c r="NM58"/>
      <c r="NN58"/>
      <c r="NO58"/>
      <c r="NP58"/>
      <c r="NQ58"/>
      <c r="NR58"/>
      <c r="NS58"/>
      <c r="NT58"/>
      <c r="NU58"/>
      <c r="NV58"/>
      <c r="NW58"/>
      <c r="NX58"/>
      <c r="NY58"/>
      <c r="NZ58"/>
      <c r="OA58"/>
      <c r="OB58"/>
      <c r="OC58"/>
      <c r="OD58"/>
      <c r="OE58"/>
      <c r="OF58"/>
      <c r="OG58"/>
      <c r="OH58"/>
      <c r="OI58"/>
      <c r="OJ58"/>
      <c r="OK58"/>
      <c r="OL58"/>
      <c r="OM58"/>
      <c r="ON58"/>
      <c r="OO58"/>
      <c r="OP58"/>
      <c r="OQ58"/>
      <c r="OR58"/>
      <c r="OS58"/>
      <c r="OT58"/>
      <c r="OU58"/>
      <c r="OV58"/>
      <c r="OW58"/>
      <c r="OX58"/>
      <c r="OY58"/>
      <c r="OZ58"/>
      <c r="PA58"/>
      <c r="PB58"/>
      <c r="PC58"/>
      <c r="PD58"/>
      <c r="PE58"/>
      <c r="PF58"/>
      <c r="PG58"/>
      <c r="PH58"/>
      <c r="PI58"/>
      <c r="PJ58"/>
      <c r="PK58"/>
      <c r="PL58"/>
      <c r="PM58"/>
      <c r="PN58"/>
      <c r="PO58"/>
      <c r="PP58"/>
      <c r="PQ58"/>
      <c r="PR58"/>
      <c r="PS58"/>
      <c r="PT58"/>
      <c r="PU58"/>
      <c r="PV58"/>
      <c r="PW58"/>
      <c r="PX58"/>
      <c r="PY58"/>
      <c r="PZ58"/>
      <c r="QA58"/>
      <c r="QB58"/>
      <c r="QC58"/>
      <c r="QD58"/>
      <c r="QE58"/>
      <c r="QF58"/>
      <c r="QG58"/>
      <c r="QH58"/>
      <c r="QI58"/>
      <c r="QJ58"/>
      <c r="QK58"/>
      <c r="QL58"/>
      <c r="QM58"/>
      <c r="QN58"/>
      <c r="QO58"/>
      <c r="QP58"/>
      <c r="QQ58"/>
      <c r="QR58"/>
      <c r="QS58"/>
      <c r="QT58"/>
      <c r="QU58"/>
      <c r="QV58"/>
      <c r="QW58"/>
      <c r="QX58"/>
      <c r="QY58"/>
      <c r="QZ58"/>
      <c r="RA58"/>
      <c r="RB58"/>
      <c r="RC58"/>
      <c r="RD58"/>
      <c r="RE58"/>
      <c r="RF58"/>
      <c r="RG58"/>
      <c r="RH58"/>
      <c r="RI58"/>
      <c r="RJ58"/>
      <c r="RK58"/>
      <c r="RL58"/>
      <c r="RM58"/>
      <c r="RN58"/>
      <c r="RO58"/>
      <c r="RP58"/>
      <c r="RQ58"/>
      <c r="RR58"/>
      <c r="RS58"/>
      <c r="RT58"/>
      <c r="RU58"/>
      <c r="RV58"/>
      <c r="RW58"/>
      <c r="RX58"/>
      <c r="RY58"/>
      <c r="RZ58"/>
      <c r="SA58"/>
      <c r="SB58"/>
      <c r="SC58"/>
      <c r="SD58"/>
      <c r="SE58"/>
      <c r="SF58"/>
      <c r="SG58"/>
      <c r="SH58"/>
      <c r="SI58"/>
      <c r="SJ58"/>
      <c r="SK58"/>
      <c r="SL58"/>
      <c r="SM58"/>
      <c r="SN58"/>
      <c r="SO58"/>
      <c r="SP58"/>
      <c r="SQ58"/>
      <c r="SR58"/>
      <c r="SS58"/>
      <c r="ST58"/>
      <c r="SU58"/>
      <c r="SV58"/>
      <c r="SW58"/>
      <c r="SX58"/>
      <c r="SY58"/>
      <c r="SZ58"/>
      <c r="TA58"/>
      <c r="TB58"/>
      <c r="TC58"/>
      <c r="TD58"/>
      <c r="TE58"/>
      <c r="TF58"/>
      <c r="TG58"/>
      <c r="TH58"/>
      <c r="TI58"/>
      <c r="TJ58"/>
      <c r="TK58"/>
      <c r="TL58"/>
      <c r="TM58"/>
      <c r="TN58"/>
      <c r="TO58"/>
      <c r="TP58"/>
      <c r="TQ58"/>
      <c r="TR58"/>
      <c r="TS58"/>
      <c r="TT58"/>
      <c r="TU58"/>
      <c r="TV58"/>
      <c r="TW58"/>
      <c r="TX58"/>
      <c r="TY58"/>
      <c r="TZ58"/>
      <c r="UA58"/>
      <c r="UB58"/>
      <c r="UC58"/>
      <c r="UD58"/>
      <c r="UE58"/>
      <c r="UF58"/>
      <c r="UG58"/>
      <c r="UH58"/>
      <c r="UI58"/>
      <c r="UJ58"/>
      <c r="UK58"/>
      <c r="UL58"/>
      <c r="UM58"/>
      <c r="UN58"/>
      <c r="UO58"/>
      <c r="UP58"/>
      <c r="UQ58"/>
      <c r="UR58"/>
      <c r="US58"/>
      <c r="UT58"/>
      <c r="UU58"/>
      <c r="UV58"/>
      <c r="UW58"/>
      <c r="UX58"/>
      <c r="UY58"/>
      <c r="UZ58"/>
      <c r="VA58"/>
      <c r="VB58"/>
      <c r="VC58"/>
      <c r="VD58"/>
      <c r="VE58"/>
      <c r="VF58"/>
      <c r="VG58"/>
      <c r="VH58"/>
      <c r="VI58"/>
      <c r="VJ58"/>
      <c r="VK58"/>
      <c r="VL58"/>
      <c r="VM58"/>
      <c r="VN58"/>
      <c r="VO58"/>
      <c r="VP58"/>
      <c r="VQ58"/>
      <c r="VR58"/>
      <c r="VS58"/>
      <c r="VT58"/>
      <c r="VU58"/>
      <c r="VV58"/>
      <c r="VW58"/>
      <c r="VX58"/>
      <c r="VY58"/>
      <c r="VZ58"/>
      <c r="WA58"/>
      <c r="WB58"/>
      <c r="WC58"/>
      <c r="WD58"/>
      <c r="WE58"/>
      <c r="WF58"/>
      <c r="WG58"/>
      <c r="WH58"/>
      <c r="WI58"/>
      <c r="WJ58"/>
      <c r="WK58"/>
      <c r="WL58"/>
      <c r="WM58"/>
      <c r="WN58"/>
      <c r="WO58"/>
      <c r="WP58"/>
      <c r="WQ58"/>
      <c r="WR58"/>
      <c r="WS58"/>
      <c r="WT58"/>
      <c r="WU58"/>
      <c r="WV58"/>
      <c r="WW58"/>
      <c r="WX58"/>
      <c r="WY58"/>
      <c r="WZ58"/>
      <c r="XA58"/>
      <c r="XB58"/>
      <c r="XC58"/>
      <c r="XD58"/>
      <c r="XE58"/>
      <c r="XF58"/>
      <c r="XG58"/>
      <c r="XH58"/>
      <c r="XI58"/>
      <c r="XJ58"/>
      <c r="XK58"/>
      <c r="XL58"/>
      <c r="XM58"/>
      <c r="XN58"/>
      <c r="XO58"/>
      <c r="XP58"/>
      <c r="XQ58"/>
      <c r="XR58"/>
      <c r="XS58"/>
      <c r="XT58"/>
      <c r="XU58"/>
      <c r="XV58"/>
      <c r="XW58"/>
      <c r="XX58"/>
      <c r="XY58"/>
      <c r="XZ58"/>
      <c r="YA58"/>
      <c r="YB58"/>
      <c r="YC58"/>
      <c r="YD58"/>
      <c r="YE58"/>
      <c r="YF58"/>
      <c r="YG58"/>
      <c r="YH58"/>
      <c r="YI58"/>
      <c r="YJ58"/>
      <c r="YK58"/>
      <c r="YL58"/>
      <c r="YM58"/>
      <c r="YN58"/>
      <c r="YO58"/>
      <c r="YP58"/>
      <c r="YQ58"/>
      <c r="YR58"/>
      <c r="YS58"/>
      <c r="YT58"/>
      <c r="YU58"/>
      <c r="YV58"/>
      <c r="YW58"/>
      <c r="YX58"/>
      <c r="YY58"/>
      <c r="YZ58"/>
      <c r="ZA58"/>
      <c r="ZB58"/>
      <c r="ZC58"/>
      <c r="ZD58"/>
      <c r="ZE58"/>
      <c r="ZF58"/>
      <c r="ZG58"/>
      <c r="ZH58"/>
      <c r="ZI58"/>
      <c r="ZJ58"/>
      <c r="ZK58"/>
      <c r="ZL58"/>
      <c r="ZM58"/>
      <c r="ZN58"/>
      <c r="ZO58"/>
      <c r="ZP58"/>
      <c r="ZQ58"/>
      <c r="ZR58"/>
      <c r="ZS58"/>
      <c r="ZT58"/>
      <c r="ZU58"/>
      <c r="ZV58"/>
      <c r="ZW58"/>
      <c r="ZX58"/>
      <c r="ZY58"/>
      <c r="ZZ58"/>
      <c r="AAA58"/>
      <c r="AAB58"/>
      <c r="AAC58"/>
      <c r="AAD58"/>
      <c r="AAE58"/>
      <c r="AAF58"/>
      <c r="AAG58"/>
      <c r="AAH58"/>
      <c r="AAI58"/>
      <c r="AAJ58"/>
      <c r="AAK58"/>
      <c r="AAL58"/>
      <c r="AAM58"/>
      <c r="AAN58"/>
      <c r="AAO58"/>
      <c r="AAP58"/>
      <c r="AAQ58"/>
      <c r="AAR58"/>
      <c r="AAS58"/>
      <c r="AAT58"/>
      <c r="AAU58"/>
      <c r="AAV58" t="s">
        <v>816</v>
      </c>
      <c r="AAW58"/>
      <c r="AAX58"/>
      <c r="AAY58"/>
      <c r="AAZ58"/>
      <c r="ABA58"/>
      <c r="ABB58"/>
      <c r="ABC58"/>
      <c r="ABD58"/>
      <c r="ABE58"/>
      <c r="ABF58"/>
      <c r="ABG58"/>
      <c r="ABH58" t="s">
        <v>816</v>
      </c>
      <c r="ABI58"/>
      <c r="ABJ58"/>
      <c r="ABK58"/>
      <c r="ABL58"/>
      <c r="ABM58"/>
      <c r="ABN58"/>
      <c r="ABO58"/>
      <c r="ABP58"/>
      <c r="ABQ58" t="s">
        <v>816</v>
      </c>
      <c r="ABR58"/>
      <c r="ABS58"/>
      <c r="ABT58"/>
      <c r="ABU58"/>
      <c r="ABV58"/>
      <c r="ABW58"/>
      <c r="ABX58"/>
      <c r="ABY58"/>
      <c r="ABZ58"/>
      <c r="ACA58"/>
      <c r="ACB58"/>
      <c r="ACC58"/>
      <c r="ACD58" t="s">
        <v>816</v>
      </c>
      <c r="ACE58"/>
      <c r="ACF58"/>
      <c r="ACG58"/>
      <c r="ACH58"/>
      <c r="ACI58"/>
      <c r="ACJ58"/>
      <c r="ACK58"/>
      <c r="ACL58"/>
      <c r="ACM58"/>
      <c r="ACN58"/>
      <c r="ACO58"/>
      <c r="ACP58"/>
      <c r="ACQ58" t="s">
        <v>2459</v>
      </c>
      <c r="ACR58">
        <v>365235382</v>
      </c>
      <c r="ACS58" s="396">
        <v>44888.671168981477</v>
      </c>
      <c r="ACT58"/>
      <c r="ACU58"/>
      <c r="ACV58" t="s">
        <v>801</v>
      </c>
      <c r="ACW58"/>
      <c r="ACX58"/>
      <c r="ACY58">
        <v>58</v>
      </c>
    </row>
    <row r="59" spans="1:779" s="82" customFormat="1" x14ac:dyDescent="0.3">
      <c r="A59" t="s">
        <v>2460</v>
      </c>
      <c r="B59" s="396">
        <v>44888.482094097228</v>
      </c>
      <c r="C59" s="396">
        <v>44888.486372777777</v>
      </c>
      <c r="D59" s="396">
        <v>44888</v>
      </c>
      <c r="E59" t="s">
        <v>851</v>
      </c>
      <c r="F59" s="396">
        <v>44888</v>
      </c>
      <c r="G59" t="s">
        <v>793</v>
      </c>
      <c r="H59" t="s">
        <v>794</v>
      </c>
      <c r="I59" t="s">
        <v>794</v>
      </c>
      <c r="J59" t="s">
        <v>794</v>
      </c>
      <c r="K59" t="s">
        <v>795</v>
      </c>
      <c r="L59" t="s">
        <v>846</v>
      </c>
      <c r="M59">
        <v>0</v>
      </c>
      <c r="N59">
        <v>0</v>
      </c>
      <c r="O59">
        <v>0</v>
      </c>
      <c r="P59">
        <v>0</v>
      </c>
      <c r="Q59">
        <v>0</v>
      </c>
      <c r="R59">
        <v>0</v>
      </c>
      <c r="S59">
        <v>0</v>
      </c>
      <c r="T59">
        <v>0</v>
      </c>
      <c r="U59">
        <v>0</v>
      </c>
      <c r="V59">
        <v>0</v>
      </c>
      <c r="W59">
        <v>0</v>
      </c>
      <c r="X59">
        <v>0</v>
      </c>
      <c r="Y59">
        <v>0</v>
      </c>
      <c r="Z59">
        <v>0</v>
      </c>
      <c r="AA59">
        <v>0</v>
      </c>
      <c r="AB59">
        <v>0</v>
      </c>
      <c r="AC59">
        <v>0</v>
      </c>
      <c r="AD59">
        <v>0</v>
      </c>
      <c r="AE59">
        <v>0</v>
      </c>
      <c r="AF59">
        <v>0</v>
      </c>
      <c r="AG59">
        <v>1</v>
      </c>
      <c r="AH59">
        <v>0</v>
      </c>
      <c r="AI59">
        <v>0</v>
      </c>
      <c r="AJ59"/>
      <c r="AK59"/>
      <c r="AL59"/>
      <c r="AM59"/>
      <c r="AN59"/>
      <c r="AO59"/>
      <c r="AP59"/>
      <c r="AQ59"/>
      <c r="AR59"/>
      <c r="AS59"/>
      <c r="AT59"/>
      <c r="AU59"/>
      <c r="AV59"/>
      <c r="AW59"/>
      <c r="AX59"/>
      <c r="AY59"/>
      <c r="AZ59"/>
      <c r="BA59"/>
      <c r="BB59"/>
      <c r="BC59"/>
      <c r="BD59"/>
      <c r="BE59"/>
      <c r="BF59"/>
      <c r="BG59"/>
      <c r="BH59"/>
      <c r="BI59"/>
      <c r="BJ59"/>
      <c r="BK59"/>
      <c r="BL59"/>
      <c r="BM59"/>
      <c r="BN59"/>
      <c r="BO59"/>
      <c r="BP59"/>
      <c r="BQ59"/>
      <c r="BR59"/>
      <c r="BS59"/>
      <c r="BT59"/>
      <c r="BU59"/>
      <c r="BV59"/>
      <c r="BW59"/>
      <c r="BX59"/>
      <c r="BY59"/>
      <c r="BZ59"/>
      <c r="CA59"/>
      <c r="CB59"/>
      <c r="CC59"/>
      <c r="CD59"/>
      <c r="CE59"/>
      <c r="CF59"/>
      <c r="CG59"/>
      <c r="CH59"/>
      <c r="CI59"/>
      <c r="CJ59"/>
      <c r="CK59"/>
      <c r="CL59"/>
      <c r="CM59"/>
      <c r="CN59"/>
      <c r="CO59"/>
      <c r="CP59"/>
      <c r="CQ59"/>
      <c r="CR59"/>
      <c r="CS59"/>
      <c r="CT59"/>
      <c r="CU59"/>
      <c r="CV59"/>
      <c r="CW59"/>
      <c r="CX59"/>
      <c r="CY59"/>
      <c r="CZ59"/>
      <c r="DA59"/>
      <c r="DB59"/>
      <c r="DC59"/>
      <c r="DD59"/>
      <c r="DE59"/>
      <c r="DF59"/>
      <c r="DG59"/>
      <c r="DH59"/>
      <c r="DI59"/>
      <c r="DJ59"/>
      <c r="DK59"/>
      <c r="DL59"/>
      <c r="DM59"/>
      <c r="DN59"/>
      <c r="DO59"/>
      <c r="DP59"/>
      <c r="DQ59"/>
      <c r="DR59"/>
      <c r="DS59"/>
      <c r="DT59"/>
      <c r="DU59"/>
      <c r="DV59"/>
      <c r="DW59"/>
      <c r="DX59"/>
      <c r="DY59"/>
      <c r="DZ59"/>
      <c r="EA59"/>
      <c r="EB59"/>
      <c r="EC59"/>
      <c r="ED59"/>
      <c r="EE59"/>
      <c r="EF59"/>
      <c r="EG59"/>
      <c r="EH59"/>
      <c r="EI59"/>
      <c r="EJ59"/>
      <c r="EK59"/>
      <c r="EL59"/>
      <c r="EM59"/>
      <c r="EN59"/>
      <c r="EO59"/>
      <c r="EP59"/>
      <c r="EQ59"/>
      <c r="ER59"/>
      <c r="ES59"/>
      <c r="ET59"/>
      <c r="EU59"/>
      <c r="EV59"/>
      <c r="EW59"/>
      <c r="EX59"/>
      <c r="EY59"/>
      <c r="EZ59"/>
      <c r="FA59"/>
      <c r="FB59"/>
      <c r="FC59"/>
      <c r="FD59"/>
      <c r="FE59"/>
      <c r="FF59"/>
      <c r="FG59"/>
      <c r="FH59"/>
      <c r="FI59"/>
      <c r="FJ59"/>
      <c r="FK59"/>
      <c r="FL59"/>
      <c r="FM59"/>
      <c r="FN59"/>
      <c r="FO59"/>
      <c r="FP59"/>
      <c r="FQ59"/>
      <c r="FR59"/>
      <c r="FS59"/>
      <c r="FT59"/>
      <c r="FU59"/>
      <c r="FV59"/>
      <c r="FW59"/>
      <c r="FX59"/>
      <c r="FY59"/>
      <c r="FZ59"/>
      <c r="GA59"/>
      <c r="GB59"/>
      <c r="GC59"/>
      <c r="GD59"/>
      <c r="GE59"/>
      <c r="GF59"/>
      <c r="GG59"/>
      <c r="GH59"/>
      <c r="GI59"/>
      <c r="GJ59"/>
      <c r="GK59"/>
      <c r="GL59"/>
      <c r="GM59"/>
      <c r="GN59"/>
      <c r="GO59"/>
      <c r="GP59"/>
      <c r="GQ59"/>
      <c r="GR59"/>
      <c r="GS59"/>
      <c r="GT59"/>
      <c r="GU59"/>
      <c r="GV59"/>
      <c r="GW59"/>
      <c r="GX59"/>
      <c r="GY59"/>
      <c r="GZ59"/>
      <c r="HA59"/>
      <c r="HB59"/>
      <c r="HC59"/>
      <c r="HD59"/>
      <c r="HE59"/>
      <c r="HF59"/>
      <c r="HG59"/>
      <c r="HH59"/>
      <c r="HI59"/>
      <c r="HJ59"/>
      <c r="HK59"/>
      <c r="HL59"/>
      <c r="HM59"/>
      <c r="HN59"/>
      <c r="HO59"/>
      <c r="HP59"/>
      <c r="HQ59"/>
      <c r="HR59"/>
      <c r="HS59"/>
      <c r="HT59"/>
      <c r="HU59"/>
      <c r="HV59"/>
      <c r="HW59"/>
      <c r="HX59"/>
      <c r="HY59"/>
      <c r="HZ59"/>
      <c r="IA59"/>
      <c r="IB59"/>
      <c r="IC59"/>
      <c r="ID59"/>
      <c r="IE59"/>
      <c r="IF59"/>
      <c r="IG59"/>
      <c r="IH59"/>
      <c r="II59"/>
      <c r="IJ59"/>
      <c r="IK59"/>
      <c r="IL59"/>
      <c r="IM59"/>
      <c r="IN59"/>
      <c r="IO59"/>
      <c r="IP59"/>
      <c r="IQ59"/>
      <c r="IR59"/>
      <c r="IS59"/>
      <c r="IT59"/>
      <c r="IU59"/>
      <c r="IV59"/>
      <c r="IW59"/>
      <c r="IX59"/>
      <c r="IY59"/>
      <c r="IZ59"/>
      <c r="JA59"/>
      <c r="JB59"/>
      <c r="JC59"/>
      <c r="JD59"/>
      <c r="JE59"/>
      <c r="JF59"/>
      <c r="JG59"/>
      <c r="JH59"/>
      <c r="JI59"/>
      <c r="JJ59"/>
      <c r="JK59"/>
      <c r="JL59"/>
      <c r="JM59"/>
      <c r="JN59"/>
      <c r="JO59"/>
      <c r="JP59"/>
      <c r="JQ59"/>
      <c r="JR59"/>
      <c r="JS59"/>
      <c r="JT59"/>
      <c r="JU59"/>
      <c r="JV59"/>
      <c r="JW59"/>
      <c r="JX59"/>
      <c r="JY59"/>
      <c r="JZ59"/>
      <c r="KA59"/>
      <c r="KB59"/>
      <c r="KC59"/>
      <c r="KD59"/>
      <c r="KE59"/>
      <c r="KF59"/>
      <c r="KG59"/>
      <c r="KH59"/>
      <c r="KI59"/>
      <c r="KJ59"/>
      <c r="KK59"/>
      <c r="KL59"/>
      <c r="KM59"/>
      <c r="KN59"/>
      <c r="KO59"/>
      <c r="KP59"/>
      <c r="KQ59"/>
      <c r="KR59"/>
      <c r="KS59"/>
      <c r="KT59"/>
      <c r="KU59"/>
      <c r="KV59"/>
      <c r="KW59"/>
      <c r="KX59"/>
      <c r="KY59"/>
      <c r="KZ59"/>
      <c r="LA59"/>
      <c r="LB59"/>
      <c r="LC59"/>
      <c r="LD59"/>
      <c r="LE59"/>
      <c r="LF59"/>
      <c r="LG59"/>
      <c r="LH59"/>
      <c r="LI59"/>
      <c r="LJ59"/>
      <c r="LK59"/>
      <c r="LL59"/>
      <c r="LM59"/>
      <c r="LN59"/>
      <c r="LO59"/>
      <c r="LP59"/>
      <c r="LQ59"/>
      <c r="LR59"/>
      <c r="LS59"/>
      <c r="LT59"/>
      <c r="LU59"/>
      <c r="LV59"/>
      <c r="LW59"/>
      <c r="LX59"/>
      <c r="LY59"/>
      <c r="LZ59"/>
      <c r="MA59"/>
      <c r="MB59"/>
      <c r="MC59"/>
      <c r="MD59"/>
      <c r="ME59"/>
      <c r="MF59"/>
      <c r="MG59"/>
      <c r="MH59"/>
      <c r="MI59"/>
      <c r="MJ59"/>
      <c r="MK59"/>
      <c r="ML59"/>
      <c r="MM59"/>
      <c r="MN59"/>
      <c r="MO59"/>
      <c r="MP59"/>
      <c r="MQ59"/>
      <c r="MR59"/>
      <c r="MS59"/>
      <c r="MT59"/>
      <c r="MU59"/>
      <c r="MV59"/>
      <c r="MW59"/>
      <c r="MX59"/>
      <c r="MY59"/>
      <c r="MZ59"/>
      <c r="NA59"/>
      <c r="NB59"/>
      <c r="NC59"/>
      <c r="ND59"/>
      <c r="NE59"/>
      <c r="NF59"/>
      <c r="NG59"/>
      <c r="NH59"/>
      <c r="NI59"/>
      <c r="NJ59"/>
      <c r="NK59"/>
      <c r="NL59"/>
      <c r="NM59"/>
      <c r="NN59"/>
      <c r="NO59"/>
      <c r="NP59"/>
      <c r="NQ59"/>
      <c r="NR59"/>
      <c r="NS59"/>
      <c r="NT59"/>
      <c r="NU59"/>
      <c r="NV59"/>
      <c r="NW59"/>
      <c r="NX59"/>
      <c r="NY59"/>
      <c r="NZ59"/>
      <c r="OA59"/>
      <c r="OB59"/>
      <c r="OC59"/>
      <c r="OD59"/>
      <c r="OE59"/>
      <c r="OF59"/>
      <c r="OG59"/>
      <c r="OH59"/>
      <c r="OI59"/>
      <c r="OJ59"/>
      <c r="OK59"/>
      <c r="OL59"/>
      <c r="OM59"/>
      <c r="ON59"/>
      <c r="OO59"/>
      <c r="OP59"/>
      <c r="OQ59"/>
      <c r="OR59"/>
      <c r="OS59"/>
      <c r="OT59"/>
      <c r="OU59"/>
      <c r="OV59"/>
      <c r="OW59"/>
      <c r="OX59"/>
      <c r="OY59"/>
      <c r="OZ59"/>
      <c r="PA59"/>
      <c r="PB59"/>
      <c r="PC59"/>
      <c r="PD59"/>
      <c r="PE59"/>
      <c r="PF59"/>
      <c r="PG59"/>
      <c r="PH59"/>
      <c r="PI59"/>
      <c r="PJ59"/>
      <c r="PK59"/>
      <c r="PL59"/>
      <c r="PM59"/>
      <c r="PN59"/>
      <c r="PO59"/>
      <c r="PP59"/>
      <c r="PQ59"/>
      <c r="PR59"/>
      <c r="PS59"/>
      <c r="PT59"/>
      <c r="PU59"/>
      <c r="PV59"/>
      <c r="PW59"/>
      <c r="PX59"/>
      <c r="PY59"/>
      <c r="PZ59"/>
      <c r="QA59"/>
      <c r="QB59"/>
      <c r="QC59"/>
      <c r="QD59"/>
      <c r="QE59"/>
      <c r="QF59"/>
      <c r="QG59"/>
      <c r="QH59"/>
      <c r="QI59"/>
      <c r="QJ59"/>
      <c r="QK59"/>
      <c r="QL59"/>
      <c r="QM59"/>
      <c r="QN59"/>
      <c r="QO59"/>
      <c r="QP59"/>
      <c r="QQ59"/>
      <c r="QR59"/>
      <c r="QS59"/>
      <c r="QT59"/>
      <c r="QU59"/>
      <c r="QV59"/>
      <c r="QW59"/>
      <c r="QX59"/>
      <c r="QY59"/>
      <c r="QZ59"/>
      <c r="RA59"/>
      <c r="RB59"/>
      <c r="RC59"/>
      <c r="RD59"/>
      <c r="RE59"/>
      <c r="RF59"/>
      <c r="RG59"/>
      <c r="RH59"/>
      <c r="RI59"/>
      <c r="RJ59"/>
      <c r="RK59"/>
      <c r="RL59"/>
      <c r="RM59"/>
      <c r="RN59"/>
      <c r="RO59"/>
      <c r="RP59"/>
      <c r="RQ59"/>
      <c r="RR59"/>
      <c r="RS59"/>
      <c r="RT59"/>
      <c r="RU59"/>
      <c r="RV59"/>
      <c r="RW59"/>
      <c r="RX59"/>
      <c r="RY59"/>
      <c r="RZ59"/>
      <c r="SA59"/>
      <c r="SB59"/>
      <c r="SC59"/>
      <c r="SD59"/>
      <c r="SE59"/>
      <c r="SF59"/>
      <c r="SG59"/>
      <c r="SH59"/>
      <c r="SI59"/>
      <c r="SJ59"/>
      <c r="SK59"/>
      <c r="SL59"/>
      <c r="SM59"/>
      <c r="SN59"/>
      <c r="SO59"/>
      <c r="SP59"/>
      <c r="SQ59"/>
      <c r="SR59"/>
      <c r="SS59"/>
      <c r="ST59"/>
      <c r="SU59"/>
      <c r="SV59"/>
      <c r="SW59"/>
      <c r="SX59"/>
      <c r="SY59"/>
      <c r="SZ59"/>
      <c r="TA59"/>
      <c r="TB59"/>
      <c r="TC59"/>
      <c r="TD59"/>
      <c r="TE59"/>
      <c r="TF59"/>
      <c r="TG59"/>
      <c r="TH59"/>
      <c r="TI59"/>
      <c r="TJ59"/>
      <c r="TK59"/>
      <c r="TL59"/>
      <c r="TM59"/>
      <c r="TN59"/>
      <c r="TO59"/>
      <c r="TP59"/>
      <c r="TQ59"/>
      <c r="TR59"/>
      <c r="TS59"/>
      <c r="TT59"/>
      <c r="TU59"/>
      <c r="TV59"/>
      <c r="TW59"/>
      <c r="TX59"/>
      <c r="TY59"/>
      <c r="TZ59"/>
      <c r="UA59"/>
      <c r="UB59"/>
      <c r="UC59"/>
      <c r="UD59"/>
      <c r="UE59"/>
      <c r="UF59"/>
      <c r="UG59"/>
      <c r="UH59"/>
      <c r="UI59"/>
      <c r="UJ59"/>
      <c r="UK59"/>
      <c r="UL59"/>
      <c r="UM59"/>
      <c r="UN59"/>
      <c r="UO59"/>
      <c r="UP59"/>
      <c r="UQ59"/>
      <c r="UR59"/>
      <c r="US59"/>
      <c r="UT59"/>
      <c r="UU59"/>
      <c r="UV59"/>
      <c r="UW59"/>
      <c r="UX59"/>
      <c r="UY59"/>
      <c r="UZ59"/>
      <c r="VA59"/>
      <c r="VB59"/>
      <c r="VC59"/>
      <c r="VD59"/>
      <c r="VE59"/>
      <c r="VF59"/>
      <c r="VG59"/>
      <c r="VH59"/>
      <c r="VI59"/>
      <c r="VJ59"/>
      <c r="VK59"/>
      <c r="VL59"/>
      <c r="VM59"/>
      <c r="VN59"/>
      <c r="VO59"/>
      <c r="VP59"/>
      <c r="VQ59"/>
      <c r="VR59"/>
      <c r="VS59"/>
      <c r="VT59"/>
      <c r="VU59"/>
      <c r="VV59"/>
      <c r="VW59"/>
      <c r="VX59"/>
      <c r="VY59"/>
      <c r="VZ59"/>
      <c r="WA59"/>
      <c r="WB59"/>
      <c r="WC59"/>
      <c r="WD59"/>
      <c r="WE59"/>
      <c r="WF59"/>
      <c r="WG59"/>
      <c r="WH59"/>
      <c r="WI59"/>
      <c r="WJ59"/>
      <c r="WK59"/>
      <c r="WL59"/>
      <c r="WM59"/>
      <c r="WN59"/>
      <c r="WO59"/>
      <c r="WP59"/>
      <c r="WQ59"/>
      <c r="WR59"/>
      <c r="WS59"/>
      <c r="WT59"/>
      <c r="WU59"/>
      <c r="WV59"/>
      <c r="WW59"/>
      <c r="WX59"/>
      <c r="WY59"/>
      <c r="WZ59"/>
      <c r="XA59"/>
      <c r="XB59"/>
      <c r="XC59"/>
      <c r="XD59"/>
      <c r="XE59"/>
      <c r="XF59"/>
      <c r="XG59"/>
      <c r="XH59"/>
      <c r="XI59"/>
      <c r="XJ59"/>
      <c r="XK59"/>
      <c r="XL59"/>
      <c r="XM59"/>
      <c r="XN59"/>
      <c r="XO59"/>
      <c r="XP59"/>
      <c r="XQ59"/>
      <c r="XR59"/>
      <c r="XS59"/>
      <c r="XT59"/>
      <c r="XU59"/>
      <c r="XV59"/>
      <c r="XW59"/>
      <c r="XX59"/>
      <c r="XY59"/>
      <c r="XZ59"/>
      <c r="YA59"/>
      <c r="YB59"/>
      <c r="YC59"/>
      <c r="YD59" t="s">
        <v>797</v>
      </c>
      <c r="YE59"/>
      <c r="YF59">
        <v>50</v>
      </c>
      <c r="YG59">
        <v>50</v>
      </c>
      <c r="YH59">
        <v>0</v>
      </c>
      <c r="YI59">
        <v>0</v>
      </c>
      <c r="YJ59"/>
      <c r="YK59" t="s">
        <v>852</v>
      </c>
      <c r="YL59"/>
      <c r="YM59"/>
      <c r="YN59" t="s">
        <v>816</v>
      </c>
      <c r="YO59"/>
      <c r="YP59"/>
      <c r="YQ59"/>
      <c r="YR59"/>
      <c r="YS59"/>
      <c r="YT59"/>
      <c r="YU59"/>
      <c r="YV59"/>
      <c r="YW59"/>
      <c r="YX59"/>
      <c r="YY59"/>
      <c r="YZ59"/>
      <c r="ZA59"/>
      <c r="ZB59"/>
      <c r="ZC59"/>
      <c r="ZD59"/>
      <c r="ZE59"/>
      <c r="ZF59"/>
      <c r="ZG59"/>
      <c r="ZH59"/>
      <c r="ZI59"/>
      <c r="ZJ59"/>
      <c r="ZK59"/>
      <c r="ZL59"/>
      <c r="ZM59"/>
      <c r="ZN59"/>
      <c r="ZO59"/>
      <c r="ZP59"/>
      <c r="ZQ59"/>
      <c r="ZR59"/>
      <c r="ZS59"/>
      <c r="ZT59"/>
      <c r="ZU59"/>
      <c r="ZV59"/>
      <c r="ZW59"/>
      <c r="ZX59"/>
      <c r="ZY59"/>
      <c r="ZZ59"/>
      <c r="AAA59"/>
      <c r="AAB59"/>
      <c r="AAC59"/>
      <c r="AAD59"/>
      <c r="AAE59"/>
      <c r="AAF59"/>
      <c r="AAG59"/>
      <c r="AAH59"/>
      <c r="AAI59"/>
      <c r="AAJ59"/>
      <c r="AAK59"/>
      <c r="AAL59"/>
      <c r="AAM59"/>
      <c r="AAN59"/>
      <c r="AAO59"/>
      <c r="AAP59"/>
      <c r="AAQ59"/>
      <c r="AAR59"/>
      <c r="AAS59"/>
      <c r="AAT59"/>
      <c r="AAU59"/>
      <c r="AAV59" t="s">
        <v>816</v>
      </c>
      <c r="AAW59"/>
      <c r="AAX59"/>
      <c r="AAY59"/>
      <c r="AAZ59"/>
      <c r="ABA59"/>
      <c r="ABB59"/>
      <c r="ABC59"/>
      <c r="ABD59"/>
      <c r="ABE59"/>
      <c r="ABF59"/>
      <c r="ABG59"/>
      <c r="ABH59" t="s">
        <v>816</v>
      </c>
      <c r="ABI59"/>
      <c r="ABJ59"/>
      <c r="ABK59"/>
      <c r="ABL59"/>
      <c r="ABM59"/>
      <c r="ABN59"/>
      <c r="ABO59"/>
      <c r="ABP59"/>
      <c r="ABQ59" t="s">
        <v>816</v>
      </c>
      <c r="ABR59"/>
      <c r="ABS59"/>
      <c r="ABT59"/>
      <c r="ABU59"/>
      <c r="ABV59"/>
      <c r="ABW59"/>
      <c r="ABX59"/>
      <c r="ABY59"/>
      <c r="ABZ59"/>
      <c r="ACA59"/>
      <c r="ACB59"/>
      <c r="ACC59"/>
      <c r="ACD59" t="s">
        <v>816</v>
      </c>
      <c r="ACE59"/>
      <c r="ACF59"/>
      <c r="ACG59"/>
      <c r="ACH59"/>
      <c r="ACI59"/>
      <c r="ACJ59"/>
      <c r="ACK59"/>
      <c r="ACL59"/>
      <c r="ACM59"/>
      <c r="ACN59"/>
      <c r="ACO59"/>
      <c r="ACP59"/>
      <c r="ACQ59" t="s">
        <v>2461</v>
      </c>
      <c r="ACR59">
        <v>365235406</v>
      </c>
      <c r="ACS59" s="396">
        <v>44888.671203703707</v>
      </c>
      <c r="ACT59"/>
      <c r="ACU59"/>
      <c r="ACV59" t="s">
        <v>801</v>
      </c>
      <c r="ACW59"/>
      <c r="ACX59"/>
      <c r="ACY59">
        <v>59</v>
      </c>
    </row>
    <row r="60" spans="1:779" s="82" customFormat="1" x14ac:dyDescent="0.3">
      <c r="A60" t="s">
        <v>2462</v>
      </c>
      <c r="B60" s="396">
        <v>44888.445337523153</v>
      </c>
      <c r="C60" s="396">
        <v>44888.449065081018</v>
      </c>
      <c r="D60" s="396">
        <v>44888</v>
      </c>
      <c r="E60" t="s">
        <v>792</v>
      </c>
      <c r="F60" s="396">
        <v>44888</v>
      </c>
      <c r="G60" t="s">
        <v>793</v>
      </c>
      <c r="H60" t="s">
        <v>794</v>
      </c>
      <c r="I60" t="s">
        <v>794</v>
      </c>
      <c r="J60" t="s">
        <v>794</v>
      </c>
      <c r="K60" t="s">
        <v>795</v>
      </c>
      <c r="L60" t="s">
        <v>846</v>
      </c>
      <c r="M60">
        <v>0</v>
      </c>
      <c r="N60">
        <v>0</v>
      </c>
      <c r="O60">
        <v>0</v>
      </c>
      <c r="P60">
        <v>0</v>
      </c>
      <c r="Q60">
        <v>0</v>
      </c>
      <c r="R60">
        <v>0</v>
      </c>
      <c r="S60">
        <v>0</v>
      </c>
      <c r="T60">
        <v>0</v>
      </c>
      <c r="U60">
        <v>0</v>
      </c>
      <c r="V60">
        <v>0</v>
      </c>
      <c r="W60">
        <v>0</v>
      </c>
      <c r="X60">
        <v>0</v>
      </c>
      <c r="Y60">
        <v>0</v>
      </c>
      <c r="Z60">
        <v>0</v>
      </c>
      <c r="AA60">
        <v>0</v>
      </c>
      <c r="AB60">
        <v>0</v>
      </c>
      <c r="AC60">
        <v>0</v>
      </c>
      <c r="AD60">
        <v>0</v>
      </c>
      <c r="AE60">
        <v>0</v>
      </c>
      <c r="AF60">
        <v>0</v>
      </c>
      <c r="AG60">
        <v>1</v>
      </c>
      <c r="AH60">
        <v>0</v>
      </c>
      <c r="AI60">
        <v>0</v>
      </c>
      <c r="AJ60"/>
      <c r="AK60"/>
      <c r="AL60"/>
      <c r="AM60"/>
      <c r="AN60"/>
      <c r="AO60"/>
      <c r="AP60"/>
      <c r="AQ60"/>
      <c r="AR60"/>
      <c r="AS60"/>
      <c r="AT60"/>
      <c r="AU60"/>
      <c r="AV60"/>
      <c r="AW60"/>
      <c r="AX60"/>
      <c r="AY60"/>
      <c r="AZ60"/>
      <c r="BA60"/>
      <c r="BB60"/>
      <c r="BC60"/>
      <c r="BD60"/>
      <c r="BE60"/>
      <c r="BF60"/>
      <c r="BG60"/>
      <c r="BH60"/>
      <c r="BI60"/>
      <c r="BJ60"/>
      <c r="BK60"/>
      <c r="BL60"/>
      <c r="BM60"/>
      <c r="BN60"/>
      <c r="BO60"/>
      <c r="BP60"/>
      <c r="BQ60"/>
      <c r="BR60"/>
      <c r="BS60"/>
      <c r="BT60"/>
      <c r="BU60"/>
      <c r="BV60"/>
      <c r="BW60"/>
      <c r="BX60"/>
      <c r="BY60"/>
      <c r="BZ60"/>
      <c r="CA60"/>
      <c r="CB60"/>
      <c r="CC60"/>
      <c r="CD60"/>
      <c r="CE60"/>
      <c r="CF60"/>
      <c r="CG60"/>
      <c r="CH60"/>
      <c r="CI60"/>
      <c r="CJ60"/>
      <c r="CK60"/>
      <c r="CL60"/>
      <c r="CM60"/>
      <c r="CN60"/>
      <c r="CO60"/>
      <c r="CP60"/>
      <c r="CQ60"/>
      <c r="CR60"/>
      <c r="CS60"/>
      <c r="CT60"/>
      <c r="CU60"/>
      <c r="CV60"/>
      <c r="CW60"/>
      <c r="CX60"/>
      <c r="CY60"/>
      <c r="CZ60"/>
      <c r="DA60"/>
      <c r="DB60"/>
      <c r="DC60"/>
      <c r="DD60"/>
      <c r="DE60"/>
      <c r="DF60"/>
      <c r="DG60"/>
      <c r="DH60"/>
      <c r="DI60"/>
      <c r="DJ60"/>
      <c r="DK60"/>
      <c r="DL60"/>
      <c r="DM60"/>
      <c r="DN60"/>
      <c r="DO60"/>
      <c r="DP60"/>
      <c r="DQ60"/>
      <c r="DR60"/>
      <c r="DS60"/>
      <c r="DT60"/>
      <c r="DU60"/>
      <c r="DV60"/>
      <c r="DW60"/>
      <c r="DX60"/>
      <c r="DY60"/>
      <c r="DZ60"/>
      <c r="EA60"/>
      <c r="EB60"/>
      <c r="EC60"/>
      <c r="ED60"/>
      <c r="EE60"/>
      <c r="EF60"/>
      <c r="EG60"/>
      <c r="EH60"/>
      <c r="EI60"/>
      <c r="EJ60"/>
      <c r="EK60"/>
      <c r="EL60"/>
      <c r="EM60"/>
      <c r="EN60"/>
      <c r="EO60"/>
      <c r="EP60"/>
      <c r="EQ60"/>
      <c r="ER60"/>
      <c r="ES60"/>
      <c r="ET60"/>
      <c r="EU60"/>
      <c r="EV60"/>
      <c r="EW60"/>
      <c r="EX60"/>
      <c r="EY60"/>
      <c r="EZ60"/>
      <c r="FA60"/>
      <c r="FB60"/>
      <c r="FC60"/>
      <c r="FD60"/>
      <c r="FE60"/>
      <c r="FF60"/>
      <c r="FG60"/>
      <c r="FH60"/>
      <c r="FI60"/>
      <c r="FJ60"/>
      <c r="FK60"/>
      <c r="FL60"/>
      <c r="FM60"/>
      <c r="FN60"/>
      <c r="FO60"/>
      <c r="FP60"/>
      <c r="FQ60"/>
      <c r="FR60"/>
      <c r="FS60"/>
      <c r="FT60"/>
      <c r="FU60"/>
      <c r="FV60"/>
      <c r="FW60"/>
      <c r="FX60"/>
      <c r="FY60"/>
      <c r="FZ60"/>
      <c r="GA60"/>
      <c r="GB60"/>
      <c r="GC60"/>
      <c r="GD60"/>
      <c r="GE60"/>
      <c r="GF60"/>
      <c r="GG60"/>
      <c r="GH60"/>
      <c r="GI60"/>
      <c r="GJ60"/>
      <c r="GK60"/>
      <c r="GL60"/>
      <c r="GM60"/>
      <c r="GN60"/>
      <c r="GO60"/>
      <c r="GP60"/>
      <c r="GQ60"/>
      <c r="GR60"/>
      <c r="GS60"/>
      <c r="GT60"/>
      <c r="GU60"/>
      <c r="GV60"/>
      <c r="GW60"/>
      <c r="GX60"/>
      <c r="GY60"/>
      <c r="GZ60"/>
      <c r="HA60"/>
      <c r="HB60"/>
      <c r="HC60"/>
      <c r="HD60"/>
      <c r="HE60"/>
      <c r="HF60"/>
      <c r="HG60"/>
      <c r="HH60"/>
      <c r="HI60"/>
      <c r="HJ60"/>
      <c r="HK60"/>
      <c r="HL60"/>
      <c r="HM60"/>
      <c r="HN60"/>
      <c r="HO60"/>
      <c r="HP60"/>
      <c r="HQ60"/>
      <c r="HR60"/>
      <c r="HS60"/>
      <c r="HT60"/>
      <c r="HU60"/>
      <c r="HV60"/>
      <c r="HW60"/>
      <c r="HX60"/>
      <c r="HY60"/>
      <c r="HZ60"/>
      <c r="IA60"/>
      <c r="IB60"/>
      <c r="IC60"/>
      <c r="ID60"/>
      <c r="IE60"/>
      <c r="IF60"/>
      <c r="IG60"/>
      <c r="IH60"/>
      <c r="II60"/>
      <c r="IJ60"/>
      <c r="IK60"/>
      <c r="IL60"/>
      <c r="IM60"/>
      <c r="IN60"/>
      <c r="IO60"/>
      <c r="IP60"/>
      <c r="IQ60"/>
      <c r="IR60"/>
      <c r="IS60"/>
      <c r="IT60"/>
      <c r="IU60"/>
      <c r="IV60"/>
      <c r="IW60"/>
      <c r="IX60"/>
      <c r="IY60"/>
      <c r="IZ60"/>
      <c r="JA60"/>
      <c r="JB60"/>
      <c r="JC60"/>
      <c r="JD60"/>
      <c r="JE60"/>
      <c r="JF60"/>
      <c r="JG60"/>
      <c r="JH60"/>
      <c r="JI60"/>
      <c r="JJ60"/>
      <c r="JK60"/>
      <c r="JL60"/>
      <c r="JM60"/>
      <c r="JN60"/>
      <c r="JO60"/>
      <c r="JP60"/>
      <c r="JQ60"/>
      <c r="JR60"/>
      <c r="JS60"/>
      <c r="JT60"/>
      <c r="JU60"/>
      <c r="JV60"/>
      <c r="JW60"/>
      <c r="JX60"/>
      <c r="JY60"/>
      <c r="JZ60"/>
      <c r="KA60"/>
      <c r="KB60"/>
      <c r="KC60"/>
      <c r="KD60"/>
      <c r="KE60"/>
      <c r="KF60"/>
      <c r="KG60"/>
      <c r="KH60"/>
      <c r="KI60"/>
      <c r="KJ60"/>
      <c r="KK60"/>
      <c r="KL60"/>
      <c r="KM60"/>
      <c r="KN60"/>
      <c r="KO60"/>
      <c r="KP60"/>
      <c r="KQ60"/>
      <c r="KR60"/>
      <c r="KS60"/>
      <c r="KT60"/>
      <c r="KU60"/>
      <c r="KV60"/>
      <c r="KW60"/>
      <c r="KX60"/>
      <c r="KY60"/>
      <c r="KZ60"/>
      <c r="LA60"/>
      <c r="LB60"/>
      <c r="LC60"/>
      <c r="LD60"/>
      <c r="LE60"/>
      <c r="LF60"/>
      <c r="LG60"/>
      <c r="LH60"/>
      <c r="LI60"/>
      <c r="LJ60"/>
      <c r="LK60"/>
      <c r="LL60"/>
      <c r="LM60"/>
      <c r="LN60"/>
      <c r="LO60"/>
      <c r="LP60"/>
      <c r="LQ60"/>
      <c r="LR60"/>
      <c r="LS60"/>
      <c r="LT60"/>
      <c r="LU60"/>
      <c r="LV60"/>
      <c r="LW60"/>
      <c r="LX60"/>
      <c r="LY60"/>
      <c r="LZ60"/>
      <c r="MA60"/>
      <c r="MB60"/>
      <c r="MC60"/>
      <c r="MD60"/>
      <c r="ME60"/>
      <c r="MF60"/>
      <c r="MG60"/>
      <c r="MH60"/>
      <c r="MI60"/>
      <c r="MJ60"/>
      <c r="MK60"/>
      <c r="ML60"/>
      <c r="MM60"/>
      <c r="MN60"/>
      <c r="MO60"/>
      <c r="MP60"/>
      <c r="MQ60"/>
      <c r="MR60"/>
      <c r="MS60"/>
      <c r="MT60"/>
      <c r="MU60"/>
      <c r="MV60"/>
      <c r="MW60"/>
      <c r="MX60"/>
      <c r="MY60"/>
      <c r="MZ60"/>
      <c r="NA60"/>
      <c r="NB60"/>
      <c r="NC60"/>
      <c r="ND60"/>
      <c r="NE60"/>
      <c r="NF60"/>
      <c r="NG60"/>
      <c r="NH60"/>
      <c r="NI60"/>
      <c r="NJ60"/>
      <c r="NK60"/>
      <c r="NL60"/>
      <c r="NM60"/>
      <c r="NN60"/>
      <c r="NO60"/>
      <c r="NP60"/>
      <c r="NQ60"/>
      <c r="NR60"/>
      <c r="NS60"/>
      <c r="NT60"/>
      <c r="NU60"/>
      <c r="NV60"/>
      <c r="NW60"/>
      <c r="NX60"/>
      <c r="NY60"/>
      <c r="NZ60"/>
      <c r="OA60"/>
      <c r="OB60"/>
      <c r="OC60"/>
      <c r="OD60"/>
      <c r="OE60"/>
      <c r="OF60"/>
      <c r="OG60"/>
      <c r="OH60"/>
      <c r="OI60"/>
      <c r="OJ60"/>
      <c r="OK60"/>
      <c r="OL60"/>
      <c r="OM60"/>
      <c r="ON60"/>
      <c r="OO60"/>
      <c r="OP60"/>
      <c r="OQ60"/>
      <c r="OR60"/>
      <c r="OS60"/>
      <c r="OT60"/>
      <c r="OU60"/>
      <c r="OV60"/>
      <c r="OW60"/>
      <c r="OX60"/>
      <c r="OY60"/>
      <c r="OZ60"/>
      <c r="PA60"/>
      <c r="PB60"/>
      <c r="PC60"/>
      <c r="PD60"/>
      <c r="PE60"/>
      <c r="PF60"/>
      <c r="PG60"/>
      <c r="PH60"/>
      <c r="PI60"/>
      <c r="PJ60"/>
      <c r="PK60"/>
      <c r="PL60"/>
      <c r="PM60"/>
      <c r="PN60"/>
      <c r="PO60"/>
      <c r="PP60"/>
      <c r="PQ60"/>
      <c r="PR60"/>
      <c r="PS60"/>
      <c r="PT60"/>
      <c r="PU60"/>
      <c r="PV60"/>
      <c r="PW60"/>
      <c r="PX60"/>
      <c r="PY60"/>
      <c r="PZ60"/>
      <c r="QA60"/>
      <c r="QB60"/>
      <c r="QC60"/>
      <c r="QD60"/>
      <c r="QE60"/>
      <c r="QF60"/>
      <c r="QG60"/>
      <c r="QH60"/>
      <c r="QI60"/>
      <c r="QJ60"/>
      <c r="QK60"/>
      <c r="QL60"/>
      <c r="QM60"/>
      <c r="QN60"/>
      <c r="QO60"/>
      <c r="QP60"/>
      <c r="QQ60"/>
      <c r="QR60"/>
      <c r="QS60"/>
      <c r="QT60"/>
      <c r="QU60"/>
      <c r="QV60"/>
      <c r="QW60"/>
      <c r="QX60"/>
      <c r="QY60"/>
      <c r="QZ60"/>
      <c r="RA60"/>
      <c r="RB60"/>
      <c r="RC60"/>
      <c r="RD60"/>
      <c r="RE60"/>
      <c r="RF60"/>
      <c r="RG60"/>
      <c r="RH60"/>
      <c r="RI60"/>
      <c r="RJ60"/>
      <c r="RK60"/>
      <c r="RL60"/>
      <c r="RM60"/>
      <c r="RN60"/>
      <c r="RO60"/>
      <c r="RP60"/>
      <c r="RQ60"/>
      <c r="RR60"/>
      <c r="RS60"/>
      <c r="RT60"/>
      <c r="RU60"/>
      <c r="RV60"/>
      <c r="RW60"/>
      <c r="RX60"/>
      <c r="RY60"/>
      <c r="RZ60"/>
      <c r="SA60"/>
      <c r="SB60"/>
      <c r="SC60"/>
      <c r="SD60"/>
      <c r="SE60"/>
      <c r="SF60"/>
      <c r="SG60"/>
      <c r="SH60"/>
      <c r="SI60"/>
      <c r="SJ60"/>
      <c r="SK60"/>
      <c r="SL60"/>
      <c r="SM60"/>
      <c r="SN60"/>
      <c r="SO60"/>
      <c r="SP60"/>
      <c r="SQ60"/>
      <c r="SR60"/>
      <c r="SS60"/>
      <c r="ST60"/>
      <c r="SU60"/>
      <c r="SV60"/>
      <c r="SW60"/>
      <c r="SX60"/>
      <c r="SY60"/>
      <c r="SZ60"/>
      <c r="TA60"/>
      <c r="TB60"/>
      <c r="TC60"/>
      <c r="TD60"/>
      <c r="TE60"/>
      <c r="TF60"/>
      <c r="TG60"/>
      <c r="TH60"/>
      <c r="TI60"/>
      <c r="TJ60"/>
      <c r="TK60"/>
      <c r="TL60"/>
      <c r="TM60"/>
      <c r="TN60"/>
      <c r="TO60"/>
      <c r="TP60"/>
      <c r="TQ60"/>
      <c r="TR60"/>
      <c r="TS60"/>
      <c r="TT60"/>
      <c r="TU60"/>
      <c r="TV60"/>
      <c r="TW60"/>
      <c r="TX60"/>
      <c r="TY60"/>
      <c r="TZ60"/>
      <c r="UA60"/>
      <c r="UB60"/>
      <c r="UC60"/>
      <c r="UD60"/>
      <c r="UE60"/>
      <c r="UF60"/>
      <c r="UG60"/>
      <c r="UH60"/>
      <c r="UI60"/>
      <c r="UJ60"/>
      <c r="UK60"/>
      <c r="UL60"/>
      <c r="UM60"/>
      <c r="UN60"/>
      <c r="UO60"/>
      <c r="UP60"/>
      <c r="UQ60"/>
      <c r="UR60"/>
      <c r="US60"/>
      <c r="UT60"/>
      <c r="UU60"/>
      <c r="UV60"/>
      <c r="UW60"/>
      <c r="UX60"/>
      <c r="UY60"/>
      <c r="UZ60"/>
      <c r="VA60"/>
      <c r="VB60"/>
      <c r="VC60"/>
      <c r="VD60"/>
      <c r="VE60"/>
      <c r="VF60"/>
      <c r="VG60"/>
      <c r="VH60"/>
      <c r="VI60"/>
      <c r="VJ60"/>
      <c r="VK60"/>
      <c r="VL60"/>
      <c r="VM60"/>
      <c r="VN60"/>
      <c r="VO60"/>
      <c r="VP60"/>
      <c r="VQ60"/>
      <c r="VR60"/>
      <c r="VS60"/>
      <c r="VT60"/>
      <c r="VU60"/>
      <c r="VV60"/>
      <c r="VW60"/>
      <c r="VX60"/>
      <c r="VY60"/>
      <c r="VZ60"/>
      <c r="WA60"/>
      <c r="WB60"/>
      <c r="WC60"/>
      <c r="WD60"/>
      <c r="WE60"/>
      <c r="WF60"/>
      <c r="WG60"/>
      <c r="WH60"/>
      <c r="WI60"/>
      <c r="WJ60"/>
      <c r="WK60"/>
      <c r="WL60"/>
      <c r="WM60"/>
      <c r="WN60"/>
      <c r="WO60"/>
      <c r="WP60"/>
      <c r="WQ60"/>
      <c r="WR60"/>
      <c r="WS60"/>
      <c r="WT60"/>
      <c r="WU60"/>
      <c r="WV60"/>
      <c r="WW60"/>
      <c r="WX60"/>
      <c r="WY60"/>
      <c r="WZ60"/>
      <c r="XA60"/>
      <c r="XB60"/>
      <c r="XC60"/>
      <c r="XD60"/>
      <c r="XE60"/>
      <c r="XF60"/>
      <c r="XG60"/>
      <c r="XH60"/>
      <c r="XI60"/>
      <c r="XJ60"/>
      <c r="XK60"/>
      <c r="XL60"/>
      <c r="XM60"/>
      <c r="XN60"/>
      <c r="XO60"/>
      <c r="XP60"/>
      <c r="XQ60"/>
      <c r="XR60"/>
      <c r="XS60"/>
      <c r="XT60"/>
      <c r="XU60"/>
      <c r="XV60"/>
      <c r="XW60"/>
      <c r="XX60"/>
      <c r="XY60"/>
      <c r="XZ60"/>
      <c r="YA60"/>
      <c r="YB60"/>
      <c r="YC60"/>
      <c r="YD60" t="s">
        <v>797</v>
      </c>
      <c r="YE60"/>
      <c r="YF60">
        <v>50</v>
      </c>
      <c r="YG60">
        <v>50</v>
      </c>
      <c r="YH60">
        <v>0</v>
      </c>
      <c r="YI60">
        <v>0</v>
      </c>
      <c r="YJ60"/>
      <c r="YK60" t="s">
        <v>852</v>
      </c>
      <c r="YL60"/>
      <c r="YM60"/>
      <c r="YN60" t="s">
        <v>816</v>
      </c>
      <c r="YO60"/>
      <c r="YP60"/>
      <c r="YQ60"/>
      <c r="YR60"/>
      <c r="YS60"/>
      <c r="YT60"/>
      <c r="YU60"/>
      <c r="YV60"/>
      <c r="YW60"/>
      <c r="YX60"/>
      <c r="YY60"/>
      <c r="YZ60"/>
      <c r="ZA60"/>
      <c r="ZB60"/>
      <c r="ZC60"/>
      <c r="ZD60"/>
      <c r="ZE60"/>
      <c r="ZF60"/>
      <c r="ZG60"/>
      <c r="ZH60"/>
      <c r="ZI60"/>
      <c r="ZJ60"/>
      <c r="ZK60"/>
      <c r="ZL60"/>
      <c r="ZM60"/>
      <c r="ZN60"/>
      <c r="ZO60"/>
      <c r="ZP60"/>
      <c r="ZQ60"/>
      <c r="ZR60"/>
      <c r="ZS60"/>
      <c r="ZT60"/>
      <c r="ZU60"/>
      <c r="ZV60"/>
      <c r="ZW60"/>
      <c r="ZX60"/>
      <c r="ZY60"/>
      <c r="ZZ60"/>
      <c r="AAA60"/>
      <c r="AAB60"/>
      <c r="AAC60"/>
      <c r="AAD60"/>
      <c r="AAE60"/>
      <c r="AAF60"/>
      <c r="AAG60"/>
      <c r="AAH60"/>
      <c r="AAI60"/>
      <c r="AAJ60"/>
      <c r="AAK60"/>
      <c r="AAL60"/>
      <c r="AAM60"/>
      <c r="AAN60"/>
      <c r="AAO60"/>
      <c r="AAP60"/>
      <c r="AAQ60"/>
      <c r="AAR60"/>
      <c r="AAS60"/>
      <c r="AAT60"/>
      <c r="AAU60"/>
      <c r="AAV60" t="s">
        <v>816</v>
      </c>
      <c r="AAW60"/>
      <c r="AAX60"/>
      <c r="AAY60"/>
      <c r="AAZ60"/>
      <c r="ABA60"/>
      <c r="ABB60"/>
      <c r="ABC60"/>
      <c r="ABD60"/>
      <c r="ABE60"/>
      <c r="ABF60"/>
      <c r="ABG60"/>
      <c r="ABH60" t="s">
        <v>816</v>
      </c>
      <c r="ABI60"/>
      <c r="ABJ60"/>
      <c r="ABK60"/>
      <c r="ABL60"/>
      <c r="ABM60"/>
      <c r="ABN60"/>
      <c r="ABO60"/>
      <c r="ABP60"/>
      <c r="ABQ60" t="s">
        <v>816</v>
      </c>
      <c r="ABR60"/>
      <c r="ABS60"/>
      <c r="ABT60"/>
      <c r="ABU60"/>
      <c r="ABV60"/>
      <c r="ABW60"/>
      <c r="ABX60"/>
      <c r="ABY60"/>
      <c r="ABZ60"/>
      <c r="ACA60"/>
      <c r="ACB60"/>
      <c r="ACC60"/>
      <c r="ACD60" t="s">
        <v>816</v>
      </c>
      <c r="ACE60"/>
      <c r="ACF60"/>
      <c r="ACG60"/>
      <c r="ACH60"/>
      <c r="ACI60"/>
      <c r="ACJ60"/>
      <c r="ACK60"/>
      <c r="ACL60"/>
      <c r="ACM60"/>
      <c r="ACN60"/>
      <c r="ACO60"/>
      <c r="ACP60"/>
      <c r="ACQ60" t="s">
        <v>2463</v>
      </c>
      <c r="ACR60">
        <v>365235407</v>
      </c>
      <c r="ACS60" s="396">
        <v>44888.671203703707</v>
      </c>
      <c r="ACT60"/>
      <c r="ACU60"/>
      <c r="ACV60" t="s">
        <v>801</v>
      </c>
      <c r="ACW60"/>
      <c r="ACX60"/>
      <c r="ACY60">
        <v>60</v>
      </c>
    </row>
    <row r="61" spans="1:779" s="82" customFormat="1" x14ac:dyDescent="0.3">
      <c r="A61" t="s">
        <v>2464</v>
      </c>
      <c r="B61" s="396">
        <v>44888.486706076394</v>
      </c>
      <c r="C61" s="396">
        <v>44888.489279247689</v>
      </c>
      <c r="D61" s="396">
        <v>44888</v>
      </c>
      <c r="E61" t="s">
        <v>851</v>
      </c>
      <c r="F61" s="396">
        <v>44888</v>
      </c>
      <c r="G61" t="s">
        <v>793</v>
      </c>
      <c r="H61" t="s">
        <v>794</v>
      </c>
      <c r="I61" t="s">
        <v>794</v>
      </c>
      <c r="J61" t="s">
        <v>794</v>
      </c>
      <c r="K61" t="s">
        <v>795</v>
      </c>
      <c r="L61" t="s">
        <v>847</v>
      </c>
      <c r="M61">
        <v>0</v>
      </c>
      <c r="N61">
        <v>0</v>
      </c>
      <c r="O61">
        <v>0</v>
      </c>
      <c r="P61">
        <v>0</v>
      </c>
      <c r="Q61">
        <v>0</v>
      </c>
      <c r="R61">
        <v>0</v>
      </c>
      <c r="S61">
        <v>0</v>
      </c>
      <c r="T61">
        <v>0</v>
      </c>
      <c r="U61">
        <v>0</v>
      </c>
      <c r="V61">
        <v>0</v>
      </c>
      <c r="W61">
        <v>0</v>
      </c>
      <c r="X61">
        <v>0</v>
      </c>
      <c r="Y61">
        <v>0</v>
      </c>
      <c r="Z61">
        <v>0</v>
      </c>
      <c r="AA61">
        <v>0</v>
      </c>
      <c r="AB61">
        <v>0</v>
      </c>
      <c r="AC61">
        <v>0</v>
      </c>
      <c r="AD61">
        <v>0</v>
      </c>
      <c r="AE61">
        <v>0</v>
      </c>
      <c r="AF61">
        <v>0</v>
      </c>
      <c r="AG61">
        <v>0</v>
      </c>
      <c r="AH61">
        <v>0</v>
      </c>
      <c r="AI61">
        <v>1</v>
      </c>
      <c r="AJ61"/>
      <c r="AK61"/>
      <c r="AL61"/>
      <c r="AM61"/>
      <c r="AN61"/>
      <c r="AO61"/>
      <c r="AP61"/>
      <c r="AQ61"/>
      <c r="AR61"/>
      <c r="AS61"/>
      <c r="AT61"/>
      <c r="AU61"/>
      <c r="AV61"/>
      <c r="AW61"/>
      <c r="AX61"/>
      <c r="AY61"/>
      <c r="AZ61"/>
      <c r="BA61"/>
      <c r="BB61"/>
      <c r="BC61"/>
      <c r="BD61"/>
      <c r="BE61"/>
      <c r="BF61"/>
      <c r="BG61"/>
      <c r="BH61"/>
      <c r="BI61"/>
      <c r="BJ61"/>
      <c r="BK61"/>
      <c r="BL61"/>
      <c r="BM61"/>
      <c r="BN61"/>
      <c r="BO61"/>
      <c r="BP61"/>
      <c r="BQ61"/>
      <c r="BR61"/>
      <c r="BS61"/>
      <c r="BT61"/>
      <c r="BU61"/>
      <c r="BV61"/>
      <c r="BW61"/>
      <c r="BX61"/>
      <c r="BY61"/>
      <c r="BZ61"/>
      <c r="CA61"/>
      <c r="CB61"/>
      <c r="CC61"/>
      <c r="CD61"/>
      <c r="CE61"/>
      <c r="CF61"/>
      <c r="CG61"/>
      <c r="CH61"/>
      <c r="CI61"/>
      <c r="CJ61"/>
      <c r="CK61"/>
      <c r="CL61"/>
      <c r="CM61"/>
      <c r="CN61"/>
      <c r="CO61"/>
      <c r="CP61"/>
      <c r="CQ61"/>
      <c r="CR61"/>
      <c r="CS61"/>
      <c r="CT61"/>
      <c r="CU61"/>
      <c r="CV61"/>
      <c r="CW61"/>
      <c r="CX61"/>
      <c r="CY61"/>
      <c r="CZ61"/>
      <c r="DA61"/>
      <c r="DB61"/>
      <c r="DC61"/>
      <c r="DD61"/>
      <c r="DE61"/>
      <c r="DF61"/>
      <c r="DG61"/>
      <c r="DH61"/>
      <c r="DI61"/>
      <c r="DJ61"/>
      <c r="DK61"/>
      <c r="DL61"/>
      <c r="DM61"/>
      <c r="DN61"/>
      <c r="DO61"/>
      <c r="DP61"/>
      <c r="DQ61"/>
      <c r="DR61"/>
      <c r="DS61"/>
      <c r="DT61"/>
      <c r="DU61"/>
      <c r="DV61"/>
      <c r="DW61"/>
      <c r="DX61"/>
      <c r="DY61"/>
      <c r="DZ61"/>
      <c r="EA61"/>
      <c r="EB61"/>
      <c r="EC61"/>
      <c r="ED61"/>
      <c r="EE61"/>
      <c r="EF61"/>
      <c r="EG61"/>
      <c r="EH61"/>
      <c r="EI61"/>
      <c r="EJ61"/>
      <c r="EK61"/>
      <c r="EL61"/>
      <c r="EM61"/>
      <c r="EN61"/>
      <c r="EO61"/>
      <c r="EP61"/>
      <c r="EQ61"/>
      <c r="ER61"/>
      <c r="ES61"/>
      <c r="ET61"/>
      <c r="EU61"/>
      <c r="EV61"/>
      <c r="EW61"/>
      <c r="EX61"/>
      <c r="EY61"/>
      <c r="EZ61"/>
      <c r="FA61"/>
      <c r="FB61"/>
      <c r="FC61"/>
      <c r="FD61"/>
      <c r="FE61"/>
      <c r="FF61"/>
      <c r="FG61"/>
      <c r="FH61"/>
      <c r="FI61"/>
      <c r="FJ61"/>
      <c r="FK61"/>
      <c r="FL61"/>
      <c r="FM61"/>
      <c r="FN61"/>
      <c r="FO61"/>
      <c r="FP61"/>
      <c r="FQ61"/>
      <c r="FR61"/>
      <c r="FS61"/>
      <c r="FT61"/>
      <c r="FU61"/>
      <c r="FV61"/>
      <c r="FW61"/>
      <c r="FX61"/>
      <c r="FY61"/>
      <c r="FZ61"/>
      <c r="GA61"/>
      <c r="GB61"/>
      <c r="GC61"/>
      <c r="GD61"/>
      <c r="GE61"/>
      <c r="GF61"/>
      <c r="GG61"/>
      <c r="GH61"/>
      <c r="GI61"/>
      <c r="GJ61"/>
      <c r="GK61"/>
      <c r="GL61"/>
      <c r="GM61"/>
      <c r="GN61"/>
      <c r="GO61"/>
      <c r="GP61"/>
      <c r="GQ61"/>
      <c r="GR61"/>
      <c r="GS61"/>
      <c r="GT61"/>
      <c r="GU61"/>
      <c r="GV61"/>
      <c r="GW61"/>
      <c r="GX61"/>
      <c r="GY61"/>
      <c r="GZ61"/>
      <c r="HA61"/>
      <c r="HB61"/>
      <c r="HC61"/>
      <c r="HD61"/>
      <c r="HE61"/>
      <c r="HF61"/>
      <c r="HG61"/>
      <c r="HH61"/>
      <c r="HI61"/>
      <c r="HJ61"/>
      <c r="HK61"/>
      <c r="HL61"/>
      <c r="HM61"/>
      <c r="HN61"/>
      <c r="HO61"/>
      <c r="HP61"/>
      <c r="HQ61"/>
      <c r="HR61"/>
      <c r="HS61"/>
      <c r="HT61"/>
      <c r="HU61"/>
      <c r="HV61"/>
      <c r="HW61"/>
      <c r="HX61"/>
      <c r="HY61"/>
      <c r="HZ61"/>
      <c r="IA61"/>
      <c r="IB61"/>
      <c r="IC61"/>
      <c r="ID61"/>
      <c r="IE61"/>
      <c r="IF61"/>
      <c r="IG61"/>
      <c r="IH61"/>
      <c r="II61"/>
      <c r="IJ61"/>
      <c r="IK61"/>
      <c r="IL61"/>
      <c r="IM61"/>
      <c r="IN61"/>
      <c r="IO61"/>
      <c r="IP61"/>
      <c r="IQ61"/>
      <c r="IR61"/>
      <c r="IS61"/>
      <c r="IT61"/>
      <c r="IU61"/>
      <c r="IV61"/>
      <c r="IW61"/>
      <c r="IX61"/>
      <c r="IY61"/>
      <c r="IZ61"/>
      <c r="JA61"/>
      <c r="JB61"/>
      <c r="JC61"/>
      <c r="JD61"/>
      <c r="JE61"/>
      <c r="JF61"/>
      <c r="JG61"/>
      <c r="JH61"/>
      <c r="JI61"/>
      <c r="JJ61"/>
      <c r="JK61"/>
      <c r="JL61"/>
      <c r="JM61"/>
      <c r="JN61"/>
      <c r="JO61"/>
      <c r="JP61"/>
      <c r="JQ61"/>
      <c r="JR61"/>
      <c r="JS61"/>
      <c r="JT61"/>
      <c r="JU61"/>
      <c r="JV61"/>
      <c r="JW61"/>
      <c r="JX61"/>
      <c r="JY61"/>
      <c r="JZ61"/>
      <c r="KA61"/>
      <c r="KB61"/>
      <c r="KC61"/>
      <c r="KD61"/>
      <c r="KE61"/>
      <c r="KF61"/>
      <c r="KG61"/>
      <c r="KH61"/>
      <c r="KI61"/>
      <c r="KJ61"/>
      <c r="KK61"/>
      <c r="KL61"/>
      <c r="KM61"/>
      <c r="KN61"/>
      <c r="KO61"/>
      <c r="KP61"/>
      <c r="KQ61"/>
      <c r="KR61"/>
      <c r="KS61"/>
      <c r="KT61"/>
      <c r="KU61"/>
      <c r="KV61"/>
      <c r="KW61"/>
      <c r="KX61"/>
      <c r="KY61"/>
      <c r="KZ61"/>
      <c r="LA61"/>
      <c r="LB61"/>
      <c r="LC61"/>
      <c r="LD61"/>
      <c r="LE61"/>
      <c r="LF61"/>
      <c r="LG61"/>
      <c r="LH61"/>
      <c r="LI61"/>
      <c r="LJ61"/>
      <c r="LK61"/>
      <c r="LL61"/>
      <c r="LM61"/>
      <c r="LN61"/>
      <c r="LO61"/>
      <c r="LP61"/>
      <c r="LQ61"/>
      <c r="LR61"/>
      <c r="LS61"/>
      <c r="LT61"/>
      <c r="LU61"/>
      <c r="LV61"/>
      <c r="LW61"/>
      <c r="LX61"/>
      <c r="LY61"/>
      <c r="LZ61"/>
      <c r="MA61"/>
      <c r="MB61"/>
      <c r="MC61"/>
      <c r="MD61"/>
      <c r="ME61"/>
      <c r="MF61"/>
      <c r="MG61"/>
      <c r="MH61"/>
      <c r="MI61"/>
      <c r="MJ61"/>
      <c r="MK61"/>
      <c r="ML61"/>
      <c r="MM61"/>
      <c r="MN61"/>
      <c r="MO61"/>
      <c r="MP61"/>
      <c r="MQ61"/>
      <c r="MR61"/>
      <c r="MS61"/>
      <c r="MT61"/>
      <c r="MU61"/>
      <c r="MV61"/>
      <c r="MW61"/>
      <c r="MX61"/>
      <c r="MY61"/>
      <c r="MZ61"/>
      <c r="NA61"/>
      <c r="NB61"/>
      <c r="NC61"/>
      <c r="ND61"/>
      <c r="NE61"/>
      <c r="NF61"/>
      <c r="NG61"/>
      <c r="NH61"/>
      <c r="NI61"/>
      <c r="NJ61"/>
      <c r="NK61"/>
      <c r="NL61"/>
      <c r="NM61"/>
      <c r="NN61"/>
      <c r="NO61"/>
      <c r="NP61"/>
      <c r="NQ61"/>
      <c r="NR61"/>
      <c r="NS61"/>
      <c r="NT61"/>
      <c r="NU61"/>
      <c r="NV61"/>
      <c r="NW61"/>
      <c r="NX61"/>
      <c r="NY61"/>
      <c r="NZ61"/>
      <c r="OA61"/>
      <c r="OB61"/>
      <c r="OC61"/>
      <c r="OD61"/>
      <c r="OE61"/>
      <c r="OF61"/>
      <c r="OG61"/>
      <c r="OH61"/>
      <c r="OI61"/>
      <c r="OJ61"/>
      <c r="OK61"/>
      <c r="OL61"/>
      <c r="OM61"/>
      <c r="ON61"/>
      <c r="OO61"/>
      <c r="OP61"/>
      <c r="OQ61"/>
      <c r="OR61"/>
      <c r="OS61"/>
      <c r="OT61"/>
      <c r="OU61"/>
      <c r="OV61"/>
      <c r="OW61"/>
      <c r="OX61"/>
      <c r="OY61"/>
      <c r="OZ61"/>
      <c r="PA61"/>
      <c r="PB61"/>
      <c r="PC61"/>
      <c r="PD61"/>
      <c r="PE61"/>
      <c r="PF61"/>
      <c r="PG61"/>
      <c r="PH61"/>
      <c r="PI61"/>
      <c r="PJ61"/>
      <c r="PK61"/>
      <c r="PL61"/>
      <c r="PM61"/>
      <c r="PN61"/>
      <c r="PO61"/>
      <c r="PP61"/>
      <c r="PQ61"/>
      <c r="PR61"/>
      <c r="PS61"/>
      <c r="PT61"/>
      <c r="PU61"/>
      <c r="PV61"/>
      <c r="PW61"/>
      <c r="PX61"/>
      <c r="PY61"/>
      <c r="PZ61"/>
      <c r="QA61"/>
      <c r="QB61"/>
      <c r="QC61"/>
      <c r="QD61"/>
      <c r="QE61"/>
      <c r="QF61"/>
      <c r="QG61"/>
      <c r="QH61"/>
      <c r="QI61"/>
      <c r="QJ61"/>
      <c r="QK61"/>
      <c r="QL61"/>
      <c r="QM61"/>
      <c r="QN61"/>
      <c r="QO61"/>
      <c r="QP61"/>
      <c r="QQ61"/>
      <c r="QR61"/>
      <c r="QS61"/>
      <c r="QT61"/>
      <c r="QU61"/>
      <c r="QV61"/>
      <c r="QW61"/>
      <c r="QX61"/>
      <c r="QY61"/>
      <c r="QZ61"/>
      <c r="RA61"/>
      <c r="RB61"/>
      <c r="RC61"/>
      <c r="RD61"/>
      <c r="RE61"/>
      <c r="RF61"/>
      <c r="RG61"/>
      <c r="RH61"/>
      <c r="RI61"/>
      <c r="RJ61"/>
      <c r="RK61"/>
      <c r="RL61"/>
      <c r="RM61"/>
      <c r="RN61"/>
      <c r="RO61"/>
      <c r="RP61"/>
      <c r="RQ61"/>
      <c r="RR61"/>
      <c r="RS61"/>
      <c r="RT61"/>
      <c r="RU61"/>
      <c r="RV61"/>
      <c r="RW61"/>
      <c r="RX61"/>
      <c r="RY61"/>
      <c r="RZ61"/>
      <c r="SA61"/>
      <c r="SB61"/>
      <c r="SC61"/>
      <c r="SD61"/>
      <c r="SE61"/>
      <c r="SF61"/>
      <c r="SG61"/>
      <c r="SH61"/>
      <c r="SI61"/>
      <c r="SJ61"/>
      <c r="SK61"/>
      <c r="SL61"/>
      <c r="SM61"/>
      <c r="SN61"/>
      <c r="SO61"/>
      <c r="SP61"/>
      <c r="SQ61"/>
      <c r="SR61"/>
      <c r="SS61"/>
      <c r="ST61"/>
      <c r="SU61"/>
      <c r="SV61"/>
      <c r="SW61"/>
      <c r="SX61"/>
      <c r="SY61"/>
      <c r="SZ61"/>
      <c r="TA61"/>
      <c r="TB61"/>
      <c r="TC61"/>
      <c r="TD61"/>
      <c r="TE61"/>
      <c r="TF61"/>
      <c r="TG61"/>
      <c r="TH61"/>
      <c r="TI61"/>
      <c r="TJ61"/>
      <c r="TK61"/>
      <c r="TL61"/>
      <c r="TM61"/>
      <c r="TN61"/>
      <c r="TO61"/>
      <c r="TP61"/>
      <c r="TQ61"/>
      <c r="TR61"/>
      <c r="TS61"/>
      <c r="TT61"/>
      <c r="TU61"/>
      <c r="TV61"/>
      <c r="TW61"/>
      <c r="TX61"/>
      <c r="TY61"/>
      <c r="TZ61"/>
      <c r="UA61"/>
      <c r="UB61"/>
      <c r="UC61"/>
      <c r="UD61"/>
      <c r="UE61"/>
      <c r="UF61"/>
      <c r="UG61"/>
      <c r="UH61"/>
      <c r="UI61"/>
      <c r="UJ61"/>
      <c r="UK61"/>
      <c r="UL61"/>
      <c r="UM61"/>
      <c r="UN61"/>
      <c r="UO61"/>
      <c r="UP61"/>
      <c r="UQ61"/>
      <c r="UR61"/>
      <c r="US61"/>
      <c r="UT61"/>
      <c r="UU61"/>
      <c r="UV61"/>
      <c r="UW61"/>
      <c r="UX61"/>
      <c r="UY61"/>
      <c r="UZ61"/>
      <c r="VA61"/>
      <c r="VB61"/>
      <c r="VC61"/>
      <c r="VD61"/>
      <c r="VE61"/>
      <c r="VF61"/>
      <c r="VG61"/>
      <c r="VH61"/>
      <c r="VI61"/>
      <c r="VJ61"/>
      <c r="VK61"/>
      <c r="VL61"/>
      <c r="VM61"/>
      <c r="VN61"/>
      <c r="VO61"/>
      <c r="VP61"/>
      <c r="VQ61"/>
      <c r="VR61"/>
      <c r="VS61"/>
      <c r="VT61"/>
      <c r="VU61"/>
      <c r="VV61"/>
      <c r="VW61"/>
      <c r="VX61"/>
      <c r="VY61"/>
      <c r="VZ61"/>
      <c r="WA61"/>
      <c r="WB61"/>
      <c r="WC61"/>
      <c r="WD61"/>
      <c r="WE61"/>
      <c r="WF61"/>
      <c r="WG61"/>
      <c r="WH61"/>
      <c r="WI61"/>
      <c r="WJ61"/>
      <c r="WK61"/>
      <c r="WL61"/>
      <c r="WM61"/>
      <c r="WN61"/>
      <c r="WO61"/>
      <c r="WP61"/>
      <c r="WQ61"/>
      <c r="WR61"/>
      <c r="WS61"/>
      <c r="WT61"/>
      <c r="WU61"/>
      <c r="WV61"/>
      <c r="WW61"/>
      <c r="WX61"/>
      <c r="WY61"/>
      <c r="WZ61"/>
      <c r="XA61"/>
      <c r="XB61"/>
      <c r="XC61"/>
      <c r="XD61"/>
      <c r="XE61"/>
      <c r="XF61"/>
      <c r="XG61"/>
      <c r="XH61"/>
      <c r="XI61"/>
      <c r="XJ61"/>
      <c r="XK61"/>
      <c r="XL61"/>
      <c r="XM61"/>
      <c r="XN61"/>
      <c r="XO61"/>
      <c r="XP61"/>
      <c r="XQ61"/>
      <c r="XR61"/>
      <c r="XS61"/>
      <c r="XT61"/>
      <c r="XU61"/>
      <c r="XV61"/>
      <c r="XW61"/>
      <c r="XX61"/>
      <c r="XY61"/>
      <c r="XZ61"/>
      <c r="YA61"/>
      <c r="YB61"/>
      <c r="YC61"/>
      <c r="YD61"/>
      <c r="YE61"/>
      <c r="YF61"/>
      <c r="YG61"/>
      <c r="YH61"/>
      <c r="YI61"/>
      <c r="YJ61"/>
      <c r="YK61"/>
      <c r="YL61"/>
      <c r="YM61"/>
      <c r="YN61"/>
      <c r="YO61"/>
      <c r="YP61"/>
      <c r="YQ61"/>
      <c r="YR61"/>
      <c r="YS61"/>
      <c r="YT61"/>
      <c r="YU61"/>
      <c r="YV61"/>
      <c r="YW61"/>
      <c r="YX61"/>
      <c r="YY61"/>
      <c r="YZ61"/>
      <c r="ZA61"/>
      <c r="ZB61"/>
      <c r="ZC61"/>
      <c r="ZD61"/>
      <c r="ZE61"/>
      <c r="ZF61"/>
      <c r="ZG61"/>
      <c r="ZH61"/>
      <c r="ZI61"/>
      <c r="ZJ61"/>
      <c r="ZK61"/>
      <c r="ZL61"/>
      <c r="ZM61"/>
      <c r="ZN61"/>
      <c r="ZO61"/>
      <c r="ZP61"/>
      <c r="ZQ61"/>
      <c r="ZR61"/>
      <c r="ZS61"/>
      <c r="ZT61"/>
      <c r="ZU61"/>
      <c r="ZV61"/>
      <c r="ZW61"/>
      <c r="ZX61"/>
      <c r="ZY61"/>
      <c r="ZZ61"/>
      <c r="AAA61"/>
      <c r="AAB61"/>
      <c r="AAC61"/>
      <c r="AAD61"/>
      <c r="AAE61"/>
      <c r="AAF61"/>
      <c r="AAG61"/>
      <c r="AAH61"/>
      <c r="AAI61"/>
      <c r="AAJ61"/>
      <c r="AAK61"/>
      <c r="AAL61" t="s">
        <v>797</v>
      </c>
      <c r="AAM61"/>
      <c r="AAN61" t="s">
        <v>797</v>
      </c>
      <c r="AAO61"/>
      <c r="AAP61"/>
      <c r="AAQ61"/>
      <c r="AAR61"/>
      <c r="AAS61"/>
      <c r="AAT61"/>
      <c r="AAU61"/>
      <c r="AAV61" t="s">
        <v>816</v>
      </c>
      <c r="AAW61"/>
      <c r="AAX61"/>
      <c r="AAY61"/>
      <c r="AAZ61"/>
      <c r="ABA61"/>
      <c r="ABB61"/>
      <c r="ABC61"/>
      <c r="ABD61"/>
      <c r="ABE61"/>
      <c r="ABF61"/>
      <c r="ABG61"/>
      <c r="ABH61" t="s">
        <v>816</v>
      </c>
      <c r="ABI61"/>
      <c r="ABJ61"/>
      <c r="ABK61"/>
      <c r="ABL61"/>
      <c r="ABM61"/>
      <c r="ABN61"/>
      <c r="ABO61"/>
      <c r="ABP61"/>
      <c r="ABQ61" t="s">
        <v>816</v>
      </c>
      <c r="ABR61"/>
      <c r="ABS61"/>
      <c r="ABT61"/>
      <c r="ABU61"/>
      <c r="ABV61"/>
      <c r="ABW61"/>
      <c r="ABX61"/>
      <c r="ABY61"/>
      <c r="ABZ61"/>
      <c r="ACA61"/>
      <c r="ACB61"/>
      <c r="ACC61"/>
      <c r="ACD61" t="s">
        <v>816</v>
      </c>
      <c r="ACE61"/>
      <c r="ACF61"/>
      <c r="ACG61"/>
      <c r="ACH61"/>
      <c r="ACI61"/>
      <c r="ACJ61"/>
      <c r="ACK61"/>
      <c r="ACL61"/>
      <c r="ACM61"/>
      <c r="ACN61"/>
      <c r="ACO61"/>
      <c r="ACP61"/>
      <c r="ACQ61" t="s">
        <v>873</v>
      </c>
      <c r="ACR61">
        <v>365235430</v>
      </c>
      <c r="ACS61" s="396">
        <v>44888.671261574069</v>
      </c>
      <c r="ACT61"/>
      <c r="ACU61"/>
      <c r="ACV61" t="s">
        <v>801</v>
      </c>
      <c r="ACW61"/>
      <c r="ACX61"/>
      <c r="ACY61">
        <v>61</v>
      </c>
    </row>
    <row r="62" spans="1:779" s="82" customFormat="1" x14ac:dyDescent="0.3">
      <c r="A62" t="s">
        <v>2465</v>
      </c>
      <c r="B62" s="396">
        <v>44888.449306712973</v>
      </c>
      <c r="C62" s="396">
        <v>44888.454798634259</v>
      </c>
      <c r="D62" s="396">
        <v>44888</v>
      </c>
      <c r="E62" t="s">
        <v>792</v>
      </c>
      <c r="F62" s="396">
        <v>44888</v>
      </c>
      <c r="G62" t="s">
        <v>793</v>
      </c>
      <c r="H62" t="s">
        <v>794</v>
      </c>
      <c r="I62" t="s">
        <v>794</v>
      </c>
      <c r="J62" t="s">
        <v>794</v>
      </c>
      <c r="K62" t="s">
        <v>795</v>
      </c>
      <c r="L62" t="s">
        <v>847</v>
      </c>
      <c r="M62">
        <v>0</v>
      </c>
      <c r="N62">
        <v>0</v>
      </c>
      <c r="O62">
        <v>0</v>
      </c>
      <c r="P62">
        <v>0</v>
      </c>
      <c r="Q62">
        <v>0</v>
      </c>
      <c r="R62">
        <v>0</v>
      </c>
      <c r="S62">
        <v>0</v>
      </c>
      <c r="T62">
        <v>0</v>
      </c>
      <c r="U62">
        <v>0</v>
      </c>
      <c r="V62">
        <v>0</v>
      </c>
      <c r="W62">
        <v>0</v>
      </c>
      <c r="X62">
        <v>0</v>
      </c>
      <c r="Y62">
        <v>0</v>
      </c>
      <c r="Z62">
        <v>0</v>
      </c>
      <c r="AA62">
        <v>0</v>
      </c>
      <c r="AB62">
        <v>0</v>
      </c>
      <c r="AC62">
        <v>0</v>
      </c>
      <c r="AD62">
        <v>0</v>
      </c>
      <c r="AE62">
        <v>0</v>
      </c>
      <c r="AF62">
        <v>0</v>
      </c>
      <c r="AG62">
        <v>0</v>
      </c>
      <c r="AH62">
        <v>0</v>
      </c>
      <c r="AI62">
        <v>1</v>
      </c>
      <c r="AJ62"/>
      <c r="AK62"/>
      <c r="AL62"/>
      <c r="AM62"/>
      <c r="AN62"/>
      <c r="AO62"/>
      <c r="AP62"/>
      <c r="AQ62"/>
      <c r="AR62"/>
      <c r="AS62"/>
      <c r="AT62"/>
      <c r="AU62"/>
      <c r="AV62"/>
      <c r="AW62"/>
      <c r="AX62"/>
      <c r="AY62"/>
      <c r="AZ62"/>
      <c r="BA62"/>
      <c r="BB62"/>
      <c r="BC62"/>
      <c r="BD62"/>
      <c r="BE62"/>
      <c r="BF62"/>
      <c r="BG62"/>
      <c r="BH62"/>
      <c r="BI62"/>
      <c r="BJ62"/>
      <c r="BK62"/>
      <c r="BL62"/>
      <c r="BM62"/>
      <c r="BN62"/>
      <c r="BO62"/>
      <c r="BP62"/>
      <c r="BQ62"/>
      <c r="BR62"/>
      <c r="BS62"/>
      <c r="BT62"/>
      <c r="BU62"/>
      <c r="BV62"/>
      <c r="BW62"/>
      <c r="BX62"/>
      <c r="BY62"/>
      <c r="BZ62"/>
      <c r="CA62"/>
      <c r="CB62"/>
      <c r="CC62"/>
      <c r="CD62"/>
      <c r="CE62"/>
      <c r="CF62"/>
      <c r="CG62"/>
      <c r="CH62"/>
      <c r="CI62"/>
      <c r="CJ62"/>
      <c r="CK62"/>
      <c r="CL62"/>
      <c r="CM62"/>
      <c r="CN62"/>
      <c r="CO62"/>
      <c r="CP62"/>
      <c r="CQ62"/>
      <c r="CR62"/>
      <c r="CS62"/>
      <c r="CT62"/>
      <c r="CU62"/>
      <c r="CV62"/>
      <c r="CW62"/>
      <c r="CX62"/>
      <c r="CY62"/>
      <c r="CZ62"/>
      <c r="DA62"/>
      <c r="DB62"/>
      <c r="DC62"/>
      <c r="DD62"/>
      <c r="DE62"/>
      <c r="DF62"/>
      <c r="DG62"/>
      <c r="DH62"/>
      <c r="DI62"/>
      <c r="DJ62"/>
      <c r="DK62"/>
      <c r="DL62"/>
      <c r="DM62"/>
      <c r="DN62"/>
      <c r="DO62"/>
      <c r="DP62"/>
      <c r="DQ62"/>
      <c r="DR62"/>
      <c r="DS62"/>
      <c r="DT62"/>
      <c r="DU62"/>
      <c r="DV62"/>
      <c r="DW62"/>
      <c r="DX62"/>
      <c r="DY62"/>
      <c r="DZ62"/>
      <c r="EA62"/>
      <c r="EB62"/>
      <c r="EC62"/>
      <c r="ED62"/>
      <c r="EE62"/>
      <c r="EF62"/>
      <c r="EG62"/>
      <c r="EH62"/>
      <c r="EI62"/>
      <c r="EJ62"/>
      <c r="EK62"/>
      <c r="EL62"/>
      <c r="EM62"/>
      <c r="EN62"/>
      <c r="EO62"/>
      <c r="EP62"/>
      <c r="EQ62"/>
      <c r="ER62"/>
      <c r="ES62"/>
      <c r="ET62"/>
      <c r="EU62"/>
      <c r="EV62"/>
      <c r="EW62"/>
      <c r="EX62"/>
      <c r="EY62"/>
      <c r="EZ62"/>
      <c r="FA62"/>
      <c r="FB62"/>
      <c r="FC62"/>
      <c r="FD62"/>
      <c r="FE62"/>
      <c r="FF62"/>
      <c r="FG62"/>
      <c r="FH62"/>
      <c r="FI62"/>
      <c r="FJ62"/>
      <c r="FK62"/>
      <c r="FL62"/>
      <c r="FM62"/>
      <c r="FN62"/>
      <c r="FO62"/>
      <c r="FP62"/>
      <c r="FQ62"/>
      <c r="FR62"/>
      <c r="FS62"/>
      <c r="FT62"/>
      <c r="FU62"/>
      <c r="FV62"/>
      <c r="FW62"/>
      <c r="FX62"/>
      <c r="FY62"/>
      <c r="FZ62"/>
      <c r="GA62"/>
      <c r="GB62"/>
      <c r="GC62"/>
      <c r="GD62"/>
      <c r="GE62"/>
      <c r="GF62"/>
      <c r="GG62"/>
      <c r="GH62"/>
      <c r="GI62"/>
      <c r="GJ62"/>
      <c r="GK62"/>
      <c r="GL62"/>
      <c r="GM62"/>
      <c r="GN62"/>
      <c r="GO62"/>
      <c r="GP62"/>
      <c r="GQ62"/>
      <c r="GR62"/>
      <c r="GS62"/>
      <c r="GT62"/>
      <c r="GU62"/>
      <c r="GV62"/>
      <c r="GW62"/>
      <c r="GX62"/>
      <c r="GY62"/>
      <c r="GZ62"/>
      <c r="HA62"/>
      <c r="HB62"/>
      <c r="HC62"/>
      <c r="HD62"/>
      <c r="HE62"/>
      <c r="HF62"/>
      <c r="HG62"/>
      <c r="HH62"/>
      <c r="HI62"/>
      <c r="HJ62"/>
      <c r="HK62"/>
      <c r="HL62"/>
      <c r="HM62"/>
      <c r="HN62"/>
      <c r="HO62"/>
      <c r="HP62"/>
      <c r="HQ62"/>
      <c r="HR62"/>
      <c r="HS62"/>
      <c r="HT62"/>
      <c r="HU62"/>
      <c r="HV62"/>
      <c r="HW62"/>
      <c r="HX62"/>
      <c r="HY62"/>
      <c r="HZ62"/>
      <c r="IA62"/>
      <c r="IB62"/>
      <c r="IC62"/>
      <c r="ID62"/>
      <c r="IE62"/>
      <c r="IF62"/>
      <c r="IG62"/>
      <c r="IH62"/>
      <c r="II62"/>
      <c r="IJ62"/>
      <c r="IK62"/>
      <c r="IL62"/>
      <c r="IM62"/>
      <c r="IN62"/>
      <c r="IO62"/>
      <c r="IP62"/>
      <c r="IQ62"/>
      <c r="IR62"/>
      <c r="IS62"/>
      <c r="IT62"/>
      <c r="IU62"/>
      <c r="IV62"/>
      <c r="IW62"/>
      <c r="IX62"/>
      <c r="IY62"/>
      <c r="IZ62"/>
      <c r="JA62"/>
      <c r="JB62"/>
      <c r="JC62"/>
      <c r="JD62"/>
      <c r="JE62"/>
      <c r="JF62"/>
      <c r="JG62"/>
      <c r="JH62"/>
      <c r="JI62"/>
      <c r="JJ62"/>
      <c r="JK62"/>
      <c r="JL62"/>
      <c r="JM62"/>
      <c r="JN62"/>
      <c r="JO62"/>
      <c r="JP62"/>
      <c r="JQ62"/>
      <c r="JR62"/>
      <c r="JS62"/>
      <c r="JT62"/>
      <c r="JU62"/>
      <c r="JV62"/>
      <c r="JW62"/>
      <c r="JX62"/>
      <c r="JY62"/>
      <c r="JZ62"/>
      <c r="KA62"/>
      <c r="KB62"/>
      <c r="KC62"/>
      <c r="KD62"/>
      <c r="KE62"/>
      <c r="KF62"/>
      <c r="KG62"/>
      <c r="KH62"/>
      <c r="KI62"/>
      <c r="KJ62"/>
      <c r="KK62"/>
      <c r="KL62"/>
      <c r="KM62"/>
      <c r="KN62"/>
      <c r="KO62"/>
      <c r="KP62"/>
      <c r="KQ62"/>
      <c r="KR62"/>
      <c r="KS62"/>
      <c r="KT62"/>
      <c r="KU62"/>
      <c r="KV62"/>
      <c r="KW62"/>
      <c r="KX62"/>
      <c r="KY62"/>
      <c r="KZ62"/>
      <c r="LA62"/>
      <c r="LB62"/>
      <c r="LC62"/>
      <c r="LD62"/>
      <c r="LE62"/>
      <c r="LF62"/>
      <c r="LG62"/>
      <c r="LH62"/>
      <c r="LI62"/>
      <c r="LJ62"/>
      <c r="LK62"/>
      <c r="LL62"/>
      <c r="LM62"/>
      <c r="LN62"/>
      <c r="LO62"/>
      <c r="LP62"/>
      <c r="LQ62"/>
      <c r="LR62"/>
      <c r="LS62"/>
      <c r="LT62"/>
      <c r="LU62"/>
      <c r="LV62"/>
      <c r="LW62"/>
      <c r="LX62"/>
      <c r="LY62"/>
      <c r="LZ62"/>
      <c r="MA62"/>
      <c r="MB62"/>
      <c r="MC62"/>
      <c r="MD62"/>
      <c r="ME62"/>
      <c r="MF62"/>
      <c r="MG62"/>
      <c r="MH62"/>
      <c r="MI62"/>
      <c r="MJ62"/>
      <c r="MK62"/>
      <c r="ML62"/>
      <c r="MM62"/>
      <c r="MN62"/>
      <c r="MO62"/>
      <c r="MP62"/>
      <c r="MQ62"/>
      <c r="MR62"/>
      <c r="MS62"/>
      <c r="MT62"/>
      <c r="MU62"/>
      <c r="MV62"/>
      <c r="MW62"/>
      <c r="MX62"/>
      <c r="MY62"/>
      <c r="MZ62"/>
      <c r="NA62"/>
      <c r="NB62"/>
      <c r="NC62"/>
      <c r="ND62"/>
      <c r="NE62"/>
      <c r="NF62"/>
      <c r="NG62"/>
      <c r="NH62"/>
      <c r="NI62"/>
      <c r="NJ62"/>
      <c r="NK62"/>
      <c r="NL62"/>
      <c r="NM62"/>
      <c r="NN62"/>
      <c r="NO62"/>
      <c r="NP62"/>
      <c r="NQ62"/>
      <c r="NR62"/>
      <c r="NS62"/>
      <c r="NT62"/>
      <c r="NU62"/>
      <c r="NV62"/>
      <c r="NW62"/>
      <c r="NX62"/>
      <c r="NY62"/>
      <c r="NZ62"/>
      <c r="OA62"/>
      <c r="OB62"/>
      <c r="OC62"/>
      <c r="OD62"/>
      <c r="OE62"/>
      <c r="OF62"/>
      <c r="OG62"/>
      <c r="OH62"/>
      <c r="OI62"/>
      <c r="OJ62"/>
      <c r="OK62"/>
      <c r="OL62"/>
      <c r="OM62"/>
      <c r="ON62"/>
      <c r="OO62"/>
      <c r="OP62"/>
      <c r="OQ62"/>
      <c r="OR62"/>
      <c r="OS62"/>
      <c r="OT62"/>
      <c r="OU62"/>
      <c r="OV62"/>
      <c r="OW62"/>
      <c r="OX62"/>
      <c r="OY62"/>
      <c r="OZ62"/>
      <c r="PA62"/>
      <c r="PB62"/>
      <c r="PC62"/>
      <c r="PD62"/>
      <c r="PE62"/>
      <c r="PF62"/>
      <c r="PG62"/>
      <c r="PH62"/>
      <c r="PI62"/>
      <c r="PJ62"/>
      <c r="PK62"/>
      <c r="PL62"/>
      <c r="PM62"/>
      <c r="PN62"/>
      <c r="PO62"/>
      <c r="PP62"/>
      <c r="PQ62"/>
      <c r="PR62"/>
      <c r="PS62"/>
      <c r="PT62"/>
      <c r="PU62"/>
      <c r="PV62"/>
      <c r="PW62"/>
      <c r="PX62"/>
      <c r="PY62"/>
      <c r="PZ62"/>
      <c r="QA62"/>
      <c r="QB62"/>
      <c r="QC62"/>
      <c r="QD62"/>
      <c r="QE62"/>
      <c r="QF62"/>
      <c r="QG62"/>
      <c r="QH62"/>
      <c r="QI62"/>
      <c r="QJ62"/>
      <c r="QK62"/>
      <c r="QL62"/>
      <c r="QM62"/>
      <c r="QN62"/>
      <c r="QO62"/>
      <c r="QP62"/>
      <c r="QQ62"/>
      <c r="QR62"/>
      <c r="QS62"/>
      <c r="QT62"/>
      <c r="QU62"/>
      <c r="QV62"/>
      <c r="QW62"/>
      <c r="QX62"/>
      <c r="QY62"/>
      <c r="QZ62"/>
      <c r="RA62"/>
      <c r="RB62"/>
      <c r="RC62"/>
      <c r="RD62"/>
      <c r="RE62"/>
      <c r="RF62"/>
      <c r="RG62"/>
      <c r="RH62"/>
      <c r="RI62"/>
      <c r="RJ62"/>
      <c r="RK62"/>
      <c r="RL62"/>
      <c r="RM62"/>
      <c r="RN62"/>
      <c r="RO62"/>
      <c r="RP62"/>
      <c r="RQ62"/>
      <c r="RR62"/>
      <c r="RS62"/>
      <c r="RT62"/>
      <c r="RU62"/>
      <c r="RV62"/>
      <c r="RW62"/>
      <c r="RX62"/>
      <c r="RY62"/>
      <c r="RZ62"/>
      <c r="SA62"/>
      <c r="SB62"/>
      <c r="SC62"/>
      <c r="SD62"/>
      <c r="SE62"/>
      <c r="SF62"/>
      <c r="SG62"/>
      <c r="SH62"/>
      <c r="SI62"/>
      <c r="SJ62"/>
      <c r="SK62"/>
      <c r="SL62"/>
      <c r="SM62"/>
      <c r="SN62"/>
      <c r="SO62"/>
      <c r="SP62"/>
      <c r="SQ62"/>
      <c r="SR62"/>
      <c r="SS62"/>
      <c r="ST62"/>
      <c r="SU62"/>
      <c r="SV62"/>
      <c r="SW62"/>
      <c r="SX62"/>
      <c r="SY62"/>
      <c r="SZ62"/>
      <c r="TA62"/>
      <c r="TB62"/>
      <c r="TC62"/>
      <c r="TD62"/>
      <c r="TE62"/>
      <c r="TF62"/>
      <c r="TG62"/>
      <c r="TH62"/>
      <c r="TI62"/>
      <c r="TJ62"/>
      <c r="TK62"/>
      <c r="TL62"/>
      <c r="TM62"/>
      <c r="TN62"/>
      <c r="TO62"/>
      <c r="TP62"/>
      <c r="TQ62"/>
      <c r="TR62"/>
      <c r="TS62"/>
      <c r="TT62"/>
      <c r="TU62"/>
      <c r="TV62"/>
      <c r="TW62"/>
      <c r="TX62"/>
      <c r="TY62"/>
      <c r="TZ62"/>
      <c r="UA62"/>
      <c r="UB62"/>
      <c r="UC62"/>
      <c r="UD62"/>
      <c r="UE62"/>
      <c r="UF62"/>
      <c r="UG62"/>
      <c r="UH62"/>
      <c r="UI62"/>
      <c r="UJ62"/>
      <c r="UK62"/>
      <c r="UL62"/>
      <c r="UM62"/>
      <c r="UN62"/>
      <c r="UO62"/>
      <c r="UP62"/>
      <c r="UQ62"/>
      <c r="UR62"/>
      <c r="US62"/>
      <c r="UT62"/>
      <c r="UU62"/>
      <c r="UV62"/>
      <c r="UW62"/>
      <c r="UX62"/>
      <c r="UY62"/>
      <c r="UZ62"/>
      <c r="VA62"/>
      <c r="VB62"/>
      <c r="VC62"/>
      <c r="VD62"/>
      <c r="VE62"/>
      <c r="VF62"/>
      <c r="VG62"/>
      <c r="VH62"/>
      <c r="VI62"/>
      <c r="VJ62"/>
      <c r="VK62"/>
      <c r="VL62"/>
      <c r="VM62"/>
      <c r="VN62"/>
      <c r="VO62"/>
      <c r="VP62"/>
      <c r="VQ62"/>
      <c r="VR62"/>
      <c r="VS62"/>
      <c r="VT62"/>
      <c r="VU62"/>
      <c r="VV62"/>
      <c r="VW62"/>
      <c r="VX62"/>
      <c r="VY62"/>
      <c r="VZ62"/>
      <c r="WA62"/>
      <c r="WB62"/>
      <c r="WC62"/>
      <c r="WD62"/>
      <c r="WE62"/>
      <c r="WF62"/>
      <c r="WG62"/>
      <c r="WH62"/>
      <c r="WI62"/>
      <c r="WJ62"/>
      <c r="WK62"/>
      <c r="WL62"/>
      <c r="WM62"/>
      <c r="WN62"/>
      <c r="WO62"/>
      <c r="WP62"/>
      <c r="WQ62"/>
      <c r="WR62"/>
      <c r="WS62"/>
      <c r="WT62"/>
      <c r="WU62"/>
      <c r="WV62"/>
      <c r="WW62"/>
      <c r="WX62"/>
      <c r="WY62"/>
      <c r="WZ62"/>
      <c r="XA62"/>
      <c r="XB62"/>
      <c r="XC62"/>
      <c r="XD62"/>
      <c r="XE62"/>
      <c r="XF62"/>
      <c r="XG62"/>
      <c r="XH62"/>
      <c r="XI62"/>
      <c r="XJ62"/>
      <c r="XK62"/>
      <c r="XL62"/>
      <c r="XM62"/>
      <c r="XN62"/>
      <c r="XO62"/>
      <c r="XP62"/>
      <c r="XQ62"/>
      <c r="XR62"/>
      <c r="XS62"/>
      <c r="XT62"/>
      <c r="XU62"/>
      <c r="XV62"/>
      <c r="XW62"/>
      <c r="XX62"/>
      <c r="XY62"/>
      <c r="XZ62"/>
      <c r="YA62"/>
      <c r="YB62"/>
      <c r="YC62"/>
      <c r="YD62"/>
      <c r="YE62"/>
      <c r="YF62"/>
      <c r="YG62"/>
      <c r="YH62"/>
      <c r="YI62"/>
      <c r="YJ62"/>
      <c r="YK62"/>
      <c r="YL62"/>
      <c r="YM62"/>
      <c r="YN62"/>
      <c r="YO62"/>
      <c r="YP62"/>
      <c r="YQ62"/>
      <c r="YR62"/>
      <c r="YS62"/>
      <c r="YT62"/>
      <c r="YU62"/>
      <c r="YV62"/>
      <c r="YW62"/>
      <c r="YX62"/>
      <c r="YY62"/>
      <c r="YZ62"/>
      <c r="ZA62"/>
      <c r="ZB62"/>
      <c r="ZC62"/>
      <c r="ZD62"/>
      <c r="ZE62"/>
      <c r="ZF62"/>
      <c r="ZG62"/>
      <c r="ZH62"/>
      <c r="ZI62"/>
      <c r="ZJ62"/>
      <c r="ZK62"/>
      <c r="ZL62"/>
      <c r="ZM62"/>
      <c r="ZN62"/>
      <c r="ZO62"/>
      <c r="ZP62"/>
      <c r="ZQ62"/>
      <c r="ZR62"/>
      <c r="ZS62"/>
      <c r="ZT62"/>
      <c r="ZU62"/>
      <c r="ZV62"/>
      <c r="ZW62"/>
      <c r="ZX62"/>
      <c r="ZY62"/>
      <c r="ZZ62"/>
      <c r="AAA62"/>
      <c r="AAB62"/>
      <c r="AAC62"/>
      <c r="AAD62"/>
      <c r="AAE62"/>
      <c r="AAF62"/>
      <c r="AAG62"/>
      <c r="AAH62"/>
      <c r="AAI62"/>
      <c r="AAJ62"/>
      <c r="AAK62"/>
      <c r="AAL62" t="s">
        <v>797</v>
      </c>
      <c r="AAM62"/>
      <c r="AAN62" t="s">
        <v>816</v>
      </c>
      <c r="AAO62">
        <v>15</v>
      </c>
      <c r="AAP62">
        <v>15</v>
      </c>
      <c r="AAQ62"/>
      <c r="AAR62"/>
      <c r="AAS62"/>
      <c r="AAT62"/>
      <c r="AAU62"/>
      <c r="AAV62" t="s">
        <v>797</v>
      </c>
      <c r="AAW62" t="s">
        <v>2185</v>
      </c>
      <c r="AAX62">
        <v>0</v>
      </c>
      <c r="AAY62">
        <v>0</v>
      </c>
      <c r="AAZ62">
        <v>0</v>
      </c>
      <c r="ABA62">
        <v>1</v>
      </c>
      <c r="ABB62">
        <v>0</v>
      </c>
      <c r="ABC62">
        <v>0</v>
      </c>
      <c r="ABD62">
        <v>0</v>
      </c>
      <c r="ABE62">
        <v>0</v>
      </c>
      <c r="ABF62">
        <v>0</v>
      </c>
      <c r="ABG62"/>
      <c r="ABH62" t="s">
        <v>816</v>
      </c>
      <c r="ABI62"/>
      <c r="ABJ62"/>
      <c r="ABK62"/>
      <c r="ABL62"/>
      <c r="ABM62"/>
      <c r="ABN62"/>
      <c r="ABO62"/>
      <c r="ABP62"/>
      <c r="ABQ62" t="s">
        <v>816</v>
      </c>
      <c r="ABR62"/>
      <c r="ABS62"/>
      <c r="ABT62"/>
      <c r="ABU62"/>
      <c r="ABV62"/>
      <c r="ABW62"/>
      <c r="ABX62"/>
      <c r="ABY62"/>
      <c r="ABZ62"/>
      <c r="ACA62"/>
      <c r="ACB62"/>
      <c r="ACC62"/>
      <c r="ACD62" t="s">
        <v>816</v>
      </c>
      <c r="ACE62"/>
      <c r="ACF62"/>
      <c r="ACG62"/>
      <c r="ACH62"/>
      <c r="ACI62"/>
      <c r="ACJ62"/>
      <c r="ACK62"/>
      <c r="ACL62"/>
      <c r="ACM62"/>
      <c r="ACN62"/>
      <c r="ACO62"/>
      <c r="ACP62"/>
      <c r="ACQ62" t="s">
        <v>2466</v>
      </c>
      <c r="ACR62">
        <v>365235432</v>
      </c>
      <c r="ACS62" s="396">
        <v>44888.671261574069</v>
      </c>
      <c r="ACT62"/>
      <c r="ACU62"/>
      <c r="ACV62" t="s">
        <v>801</v>
      </c>
      <c r="ACW62"/>
      <c r="ACX62"/>
      <c r="ACY62">
        <v>62</v>
      </c>
    </row>
    <row r="63" spans="1:779" s="82" customFormat="1" x14ac:dyDescent="0.3">
      <c r="A63" t="s">
        <v>2467</v>
      </c>
      <c r="B63" s="396">
        <v>44888.489438611112</v>
      </c>
      <c r="C63" s="396">
        <v>44888.492051469897</v>
      </c>
      <c r="D63" s="396">
        <v>44888</v>
      </c>
      <c r="E63" t="s">
        <v>851</v>
      </c>
      <c r="F63" s="396">
        <v>44888</v>
      </c>
      <c r="G63" t="s">
        <v>793</v>
      </c>
      <c r="H63" t="s">
        <v>794</v>
      </c>
      <c r="I63" t="s">
        <v>794</v>
      </c>
      <c r="J63" t="s">
        <v>794</v>
      </c>
      <c r="K63" t="s">
        <v>795</v>
      </c>
      <c r="L63" t="s">
        <v>847</v>
      </c>
      <c r="M63">
        <v>0</v>
      </c>
      <c r="N63">
        <v>0</v>
      </c>
      <c r="O63">
        <v>0</v>
      </c>
      <c r="P63">
        <v>0</v>
      </c>
      <c r="Q63">
        <v>0</v>
      </c>
      <c r="R63">
        <v>0</v>
      </c>
      <c r="S63">
        <v>0</v>
      </c>
      <c r="T63">
        <v>0</v>
      </c>
      <c r="U63">
        <v>0</v>
      </c>
      <c r="V63">
        <v>0</v>
      </c>
      <c r="W63">
        <v>0</v>
      </c>
      <c r="X63">
        <v>0</v>
      </c>
      <c r="Y63">
        <v>0</v>
      </c>
      <c r="Z63">
        <v>0</v>
      </c>
      <c r="AA63">
        <v>0</v>
      </c>
      <c r="AB63">
        <v>0</v>
      </c>
      <c r="AC63">
        <v>0</v>
      </c>
      <c r="AD63">
        <v>0</v>
      </c>
      <c r="AE63">
        <v>0</v>
      </c>
      <c r="AF63">
        <v>0</v>
      </c>
      <c r="AG63">
        <v>0</v>
      </c>
      <c r="AH63">
        <v>0</v>
      </c>
      <c r="AI63">
        <v>1</v>
      </c>
      <c r="AJ63"/>
      <c r="AK63"/>
      <c r="AL63"/>
      <c r="AM63"/>
      <c r="AN63"/>
      <c r="AO63"/>
      <c r="AP63"/>
      <c r="AQ63"/>
      <c r="AR63"/>
      <c r="AS63"/>
      <c r="AT63"/>
      <c r="AU63"/>
      <c r="AV63"/>
      <c r="AW63"/>
      <c r="AX63"/>
      <c r="AY63"/>
      <c r="AZ63"/>
      <c r="BA63"/>
      <c r="BB63"/>
      <c r="BC63"/>
      <c r="BD63"/>
      <c r="BE63"/>
      <c r="BF63"/>
      <c r="BG63"/>
      <c r="BH63"/>
      <c r="BI63"/>
      <c r="BJ63"/>
      <c r="BK63"/>
      <c r="BL63"/>
      <c r="BM63"/>
      <c r="BN63"/>
      <c r="BO63"/>
      <c r="BP63"/>
      <c r="BQ63"/>
      <c r="BR63"/>
      <c r="BS63"/>
      <c r="BT63"/>
      <c r="BU63"/>
      <c r="BV63"/>
      <c r="BW63"/>
      <c r="BX63"/>
      <c r="BY63"/>
      <c r="BZ63"/>
      <c r="CA63"/>
      <c r="CB63"/>
      <c r="CC63"/>
      <c r="CD63"/>
      <c r="CE63"/>
      <c r="CF63"/>
      <c r="CG63"/>
      <c r="CH63"/>
      <c r="CI63"/>
      <c r="CJ63"/>
      <c r="CK63"/>
      <c r="CL63"/>
      <c r="CM63"/>
      <c r="CN63"/>
      <c r="CO63"/>
      <c r="CP63"/>
      <c r="CQ63"/>
      <c r="CR63"/>
      <c r="CS63"/>
      <c r="CT63"/>
      <c r="CU63"/>
      <c r="CV63"/>
      <c r="CW63"/>
      <c r="CX63"/>
      <c r="CY63"/>
      <c r="CZ63"/>
      <c r="DA63"/>
      <c r="DB63"/>
      <c r="DC63"/>
      <c r="DD63"/>
      <c r="DE63"/>
      <c r="DF63"/>
      <c r="DG63"/>
      <c r="DH63"/>
      <c r="DI63"/>
      <c r="DJ63"/>
      <c r="DK63"/>
      <c r="DL63"/>
      <c r="DM63"/>
      <c r="DN63"/>
      <c r="DO63"/>
      <c r="DP63"/>
      <c r="DQ63"/>
      <c r="DR63"/>
      <c r="DS63"/>
      <c r="DT63"/>
      <c r="DU63"/>
      <c r="DV63"/>
      <c r="DW63"/>
      <c r="DX63"/>
      <c r="DY63"/>
      <c r="DZ63"/>
      <c r="EA63"/>
      <c r="EB63"/>
      <c r="EC63"/>
      <c r="ED63"/>
      <c r="EE63"/>
      <c r="EF63"/>
      <c r="EG63"/>
      <c r="EH63"/>
      <c r="EI63"/>
      <c r="EJ63"/>
      <c r="EK63"/>
      <c r="EL63"/>
      <c r="EM63"/>
      <c r="EN63"/>
      <c r="EO63"/>
      <c r="EP63"/>
      <c r="EQ63"/>
      <c r="ER63"/>
      <c r="ES63"/>
      <c r="ET63"/>
      <c r="EU63"/>
      <c r="EV63"/>
      <c r="EW63"/>
      <c r="EX63"/>
      <c r="EY63"/>
      <c r="EZ63"/>
      <c r="FA63"/>
      <c r="FB63"/>
      <c r="FC63"/>
      <c r="FD63"/>
      <c r="FE63"/>
      <c r="FF63"/>
      <c r="FG63"/>
      <c r="FH63"/>
      <c r="FI63"/>
      <c r="FJ63"/>
      <c r="FK63"/>
      <c r="FL63"/>
      <c r="FM63"/>
      <c r="FN63"/>
      <c r="FO63"/>
      <c r="FP63"/>
      <c r="FQ63"/>
      <c r="FR63"/>
      <c r="FS63"/>
      <c r="FT63"/>
      <c r="FU63"/>
      <c r="FV63"/>
      <c r="FW63"/>
      <c r="FX63"/>
      <c r="FY63"/>
      <c r="FZ63"/>
      <c r="GA63"/>
      <c r="GB63"/>
      <c r="GC63"/>
      <c r="GD63"/>
      <c r="GE63"/>
      <c r="GF63"/>
      <c r="GG63"/>
      <c r="GH63"/>
      <c r="GI63"/>
      <c r="GJ63"/>
      <c r="GK63"/>
      <c r="GL63"/>
      <c r="GM63"/>
      <c r="GN63"/>
      <c r="GO63"/>
      <c r="GP63"/>
      <c r="GQ63"/>
      <c r="GR63"/>
      <c r="GS63"/>
      <c r="GT63"/>
      <c r="GU63"/>
      <c r="GV63"/>
      <c r="GW63"/>
      <c r="GX63"/>
      <c r="GY63"/>
      <c r="GZ63"/>
      <c r="HA63"/>
      <c r="HB63"/>
      <c r="HC63"/>
      <c r="HD63"/>
      <c r="HE63"/>
      <c r="HF63"/>
      <c r="HG63"/>
      <c r="HH63"/>
      <c r="HI63"/>
      <c r="HJ63"/>
      <c r="HK63"/>
      <c r="HL63"/>
      <c r="HM63"/>
      <c r="HN63"/>
      <c r="HO63"/>
      <c r="HP63"/>
      <c r="HQ63"/>
      <c r="HR63"/>
      <c r="HS63"/>
      <c r="HT63"/>
      <c r="HU63"/>
      <c r="HV63"/>
      <c r="HW63"/>
      <c r="HX63"/>
      <c r="HY63"/>
      <c r="HZ63"/>
      <c r="IA63"/>
      <c r="IB63"/>
      <c r="IC63"/>
      <c r="ID63"/>
      <c r="IE63"/>
      <c r="IF63"/>
      <c r="IG63"/>
      <c r="IH63"/>
      <c r="II63"/>
      <c r="IJ63"/>
      <c r="IK63"/>
      <c r="IL63"/>
      <c r="IM63"/>
      <c r="IN63"/>
      <c r="IO63"/>
      <c r="IP63"/>
      <c r="IQ63"/>
      <c r="IR63"/>
      <c r="IS63"/>
      <c r="IT63"/>
      <c r="IU63"/>
      <c r="IV63"/>
      <c r="IW63"/>
      <c r="IX63"/>
      <c r="IY63"/>
      <c r="IZ63"/>
      <c r="JA63"/>
      <c r="JB63"/>
      <c r="JC63"/>
      <c r="JD63"/>
      <c r="JE63"/>
      <c r="JF63"/>
      <c r="JG63"/>
      <c r="JH63"/>
      <c r="JI63"/>
      <c r="JJ63"/>
      <c r="JK63"/>
      <c r="JL63"/>
      <c r="JM63"/>
      <c r="JN63"/>
      <c r="JO63"/>
      <c r="JP63"/>
      <c r="JQ63"/>
      <c r="JR63"/>
      <c r="JS63"/>
      <c r="JT63"/>
      <c r="JU63"/>
      <c r="JV63"/>
      <c r="JW63"/>
      <c r="JX63"/>
      <c r="JY63"/>
      <c r="JZ63"/>
      <c r="KA63"/>
      <c r="KB63"/>
      <c r="KC63"/>
      <c r="KD63"/>
      <c r="KE63"/>
      <c r="KF63"/>
      <c r="KG63"/>
      <c r="KH63"/>
      <c r="KI63"/>
      <c r="KJ63"/>
      <c r="KK63"/>
      <c r="KL63"/>
      <c r="KM63"/>
      <c r="KN63"/>
      <c r="KO63"/>
      <c r="KP63"/>
      <c r="KQ63"/>
      <c r="KR63"/>
      <c r="KS63"/>
      <c r="KT63"/>
      <c r="KU63"/>
      <c r="KV63"/>
      <c r="KW63"/>
      <c r="KX63"/>
      <c r="KY63"/>
      <c r="KZ63"/>
      <c r="LA63"/>
      <c r="LB63"/>
      <c r="LC63"/>
      <c r="LD63"/>
      <c r="LE63"/>
      <c r="LF63"/>
      <c r="LG63"/>
      <c r="LH63"/>
      <c r="LI63"/>
      <c r="LJ63"/>
      <c r="LK63"/>
      <c r="LL63"/>
      <c r="LM63"/>
      <c r="LN63"/>
      <c r="LO63"/>
      <c r="LP63"/>
      <c r="LQ63"/>
      <c r="LR63"/>
      <c r="LS63"/>
      <c r="LT63"/>
      <c r="LU63"/>
      <c r="LV63"/>
      <c r="LW63"/>
      <c r="LX63"/>
      <c r="LY63"/>
      <c r="LZ63"/>
      <c r="MA63"/>
      <c r="MB63"/>
      <c r="MC63"/>
      <c r="MD63"/>
      <c r="ME63"/>
      <c r="MF63"/>
      <c r="MG63"/>
      <c r="MH63"/>
      <c r="MI63"/>
      <c r="MJ63"/>
      <c r="MK63"/>
      <c r="ML63"/>
      <c r="MM63"/>
      <c r="MN63"/>
      <c r="MO63"/>
      <c r="MP63"/>
      <c r="MQ63"/>
      <c r="MR63"/>
      <c r="MS63"/>
      <c r="MT63"/>
      <c r="MU63"/>
      <c r="MV63"/>
      <c r="MW63"/>
      <c r="MX63"/>
      <c r="MY63"/>
      <c r="MZ63"/>
      <c r="NA63"/>
      <c r="NB63"/>
      <c r="NC63"/>
      <c r="ND63"/>
      <c r="NE63"/>
      <c r="NF63"/>
      <c r="NG63"/>
      <c r="NH63"/>
      <c r="NI63"/>
      <c r="NJ63"/>
      <c r="NK63"/>
      <c r="NL63"/>
      <c r="NM63"/>
      <c r="NN63"/>
      <c r="NO63"/>
      <c r="NP63"/>
      <c r="NQ63"/>
      <c r="NR63"/>
      <c r="NS63"/>
      <c r="NT63"/>
      <c r="NU63"/>
      <c r="NV63"/>
      <c r="NW63"/>
      <c r="NX63"/>
      <c r="NY63"/>
      <c r="NZ63"/>
      <c r="OA63"/>
      <c r="OB63"/>
      <c r="OC63"/>
      <c r="OD63"/>
      <c r="OE63"/>
      <c r="OF63"/>
      <c r="OG63"/>
      <c r="OH63"/>
      <c r="OI63"/>
      <c r="OJ63"/>
      <c r="OK63"/>
      <c r="OL63"/>
      <c r="OM63"/>
      <c r="ON63"/>
      <c r="OO63"/>
      <c r="OP63"/>
      <c r="OQ63"/>
      <c r="OR63"/>
      <c r="OS63"/>
      <c r="OT63"/>
      <c r="OU63"/>
      <c r="OV63"/>
      <c r="OW63"/>
      <c r="OX63"/>
      <c r="OY63"/>
      <c r="OZ63"/>
      <c r="PA63"/>
      <c r="PB63"/>
      <c r="PC63"/>
      <c r="PD63"/>
      <c r="PE63"/>
      <c r="PF63"/>
      <c r="PG63"/>
      <c r="PH63"/>
      <c r="PI63"/>
      <c r="PJ63"/>
      <c r="PK63"/>
      <c r="PL63"/>
      <c r="PM63"/>
      <c r="PN63"/>
      <c r="PO63"/>
      <c r="PP63"/>
      <c r="PQ63"/>
      <c r="PR63"/>
      <c r="PS63"/>
      <c r="PT63"/>
      <c r="PU63"/>
      <c r="PV63"/>
      <c r="PW63"/>
      <c r="PX63"/>
      <c r="PY63"/>
      <c r="PZ63"/>
      <c r="QA63"/>
      <c r="QB63"/>
      <c r="QC63"/>
      <c r="QD63"/>
      <c r="QE63"/>
      <c r="QF63"/>
      <c r="QG63"/>
      <c r="QH63"/>
      <c r="QI63"/>
      <c r="QJ63"/>
      <c r="QK63"/>
      <c r="QL63"/>
      <c r="QM63"/>
      <c r="QN63"/>
      <c r="QO63"/>
      <c r="QP63"/>
      <c r="QQ63"/>
      <c r="QR63"/>
      <c r="QS63"/>
      <c r="QT63"/>
      <c r="QU63"/>
      <c r="QV63"/>
      <c r="QW63"/>
      <c r="QX63"/>
      <c r="QY63"/>
      <c r="QZ63"/>
      <c r="RA63"/>
      <c r="RB63"/>
      <c r="RC63"/>
      <c r="RD63"/>
      <c r="RE63"/>
      <c r="RF63"/>
      <c r="RG63"/>
      <c r="RH63"/>
      <c r="RI63"/>
      <c r="RJ63"/>
      <c r="RK63"/>
      <c r="RL63"/>
      <c r="RM63"/>
      <c r="RN63"/>
      <c r="RO63"/>
      <c r="RP63"/>
      <c r="RQ63"/>
      <c r="RR63"/>
      <c r="RS63"/>
      <c r="RT63"/>
      <c r="RU63"/>
      <c r="RV63"/>
      <c r="RW63"/>
      <c r="RX63"/>
      <c r="RY63"/>
      <c r="RZ63"/>
      <c r="SA63"/>
      <c r="SB63"/>
      <c r="SC63"/>
      <c r="SD63"/>
      <c r="SE63"/>
      <c r="SF63"/>
      <c r="SG63"/>
      <c r="SH63"/>
      <c r="SI63"/>
      <c r="SJ63"/>
      <c r="SK63"/>
      <c r="SL63"/>
      <c r="SM63"/>
      <c r="SN63"/>
      <c r="SO63"/>
      <c r="SP63"/>
      <c r="SQ63"/>
      <c r="SR63"/>
      <c r="SS63"/>
      <c r="ST63"/>
      <c r="SU63"/>
      <c r="SV63"/>
      <c r="SW63"/>
      <c r="SX63"/>
      <c r="SY63"/>
      <c r="SZ63"/>
      <c r="TA63"/>
      <c r="TB63"/>
      <c r="TC63"/>
      <c r="TD63"/>
      <c r="TE63"/>
      <c r="TF63"/>
      <c r="TG63"/>
      <c r="TH63"/>
      <c r="TI63"/>
      <c r="TJ63"/>
      <c r="TK63"/>
      <c r="TL63"/>
      <c r="TM63"/>
      <c r="TN63"/>
      <c r="TO63"/>
      <c r="TP63"/>
      <c r="TQ63"/>
      <c r="TR63"/>
      <c r="TS63"/>
      <c r="TT63"/>
      <c r="TU63"/>
      <c r="TV63"/>
      <c r="TW63"/>
      <c r="TX63"/>
      <c r="TY63"/>
      <c r="TZ63"/>
      <c r="UA63"/>
      <c r="UB63"/>
      <c r="UC63"/>
      <c r="UD63"/>
      <c r="UE63"/>
      <c r="UF63"/>
      <c r="UG63"/>
      <c r="UH63"/>
      <c r="UI63"/>
      <c r="UJ63"/>
      <c r="UK63"/>
      <c r="UL63"/>
      <c r="UM63"/>
      <c r="UN63"/>
      <c r="UO63"/>
      <c r="UP63"/>
      <c r="UQ63"/>
      <c r="UR63"/>
      <c r="US63"/>
      <c r="UT63"/>
      <c r="UU63"/>
      <c r="UV63"/>
      <c r="UW63"/>
      <c r="UX63"/>
      <c r="UY63"/>
      <c r="UZ63"/>
      <c r="VA63"/>
      <c r="VB63"/>
      <c r="VC63"/>
      <c r="VD63"/>
      <c r="VE63"/>
      <c r="VF63"/>
      <c r="VG63"/>
      <c r="VH63"/>
      <c r="VI63"/>
      <c r="VJ63"/>
      <c r="VK63"/>
      <c r="VL63"/>
      <c r="VM63"/>
      <c r="VN63"/>
      <c r="VO63"/>
      <c r="VP63"/>
      <c r="VQ63"/>
      <c r="VR63"/>
      <c r="VS63"/>
      <c r="VT63"/>
      <c r="VU63"/>
      <c r="VV63"/>
      <c r="VW63"/>
      <c r="VX63"/>
      <c r="VY63"/>
      <c r="VZ63"/>
      <c r="WA63"/>
      <c r="WB63"/>
      <c r="WC63"/>
      <c r="WD63"/>
      <c r="WE63"/>
      <c r="WF63"/>
      <c r="WG63"/>
      <c r="WH63"/>
      <c r="WI63"/>
      <c r="WJ63"/>
      <c r="WK63"/>
      <c r="WL63"/>
      <c r="WM63"/>
      <c r="WN63"/>
      <c r="WO63"/>
      <c r="WP63"/>
      <c r="WQ63"/>
      <c r="WR63"/>
      <c r="WS63"/>
      <c r="WT63"/>
      <c r="WU63"/>
      <c r="WV63"/>
      <c r="WW63"/>
      <c r="WX63"/>
      <c r="WY63"/>
      <c r="WZ63"/>
      <c r="XA63"/>
      <c r="XB63"/>
      <c r="XC63"/>
      <c r="XD63"/>
      <c r="XE63"/>
      <c r="XF63"/>
      <c r="XG63"/>
      <c r="XH63"/>
      <c r="XI63"/>
      <c r="XJ63"/>
      <c r="XK63"/>
      <c r="XL63"/>
      <c r="XM63"/>
      <c r="XN63"/>
      <c r="XO63"/>
      <c r="XP63"/>
      <c r="XQ63"/>
      <c r="XR63"/>
      <c r="XS63"/>
      <c r="XT63"/>
      <c r="XU63"/>
      <c r="XV63"/>
      <c r="XW63"/>
      <c r="XX63"/>
      <c r="XY63"/>
      <c r="XZ63"/>
      <c r="YA63"/>
      <c r="YB63"/>
      <c r="YC63"/>
      <c r="YD63"/>
      <c r="YE63"/>
      <c r="YF63"/>
      <c r="YG63"/>
      <c r="YH63"/>
      <c r="YI63"/>
      <c r="YJ63"/>
      <c r="YK63"/>
      <c r="YL63"/>
      <c r="YM63"/>
      <c r="YN63"/>
      <c r="YO63"/>
      <c r="YP63"/>
      <c r="YQ63"/>
      <c r="YR63"/>
      <c r="YS63"/>
      <c r="YT63"/>
      <c r="YU63"/>
      <c r="YV63"/>
      <c r="YW63"/>
      <c r="YX63"/>
      <c r="YY63"/>
      <c r="YZ63"/>
      <c r="ZA63"/>
      <c r="ZB63"/>
      <c r="ZC63"/>
      <c r="ZD63"/>
      <c r="ZE63"/>
      <c r="ZF63"/>
      <c r="ZG63"/>
      <c r="ZH63"/>
      <c r="ZI63"/>
      <c r="ZJ63"/>
      <c r="ZK63"/>
      <c r="ZL63"/>
      <c r="ZM63"/>
      <c r="ZN63"/>
      <c r="ZO63"/>
      <c r="ZP63"/>
      <c r="ZQ63"/>
      <c r="ZR63"/>
      <c r="ZS63"/>
      <c r="ZT63"/>
      <c r="ZU63"/>
      <c r="ZV63"/>
      <c r="ZW63"/>
      <c r="ZX63"/>
      <c r="ZY63"/>
      <c r="ZZ63"/>
      <c r="AAA63"/>
      <c r="AAB63"/>
      <c r="AAC63"/>
      <c r="AAD63"/>
      <c r="AAE63"/>
      <c r="AAF63"/>
      <c r="AAG63"/>
      <c r="AAH63"/>
      <c r="AAI63"/>
      <c r="AAJ63"/>
      <c r="AAK63"/>
      <c r="AAL63" t="s">
        <v>797</v>
      </c>
      <c r="AAM63"/>
      <c r="AAN63" t="s">
        <v>816</v>
      </c>
      <c r="AAO63">
        <v>15</v>
      </c>
      <c r="AAP63">
        <v>15</v>
      </c>
      <c r="AAQ63"/>
      <c r="AAR63"/>
      <c r="AAS63"/>
      <c r="AAT63"/>
      <c r="AAU63"/>
      <c r="AAV63" t="s">
        <v>816</v>
      </c>
      <c r="AAW63"/>
      <c r="AAX63"/>
      <c r="AAY63"/>
      <c r="AAZ63"/>
      <c r="ABA63"/>
      <c r="ABB63"/>
      <c r="ABC63"/>
      <c r="ABD63"/>
      <c r="ABE63"/>
      <c r="ABF63"/>
      <c r="ABG63"/>
      <c r="ABH63" t="s">
        <v>816</v>
      </c>
      <c r="ABI63"/>
      <c r="ABJ63"/>
      <c r="ABK63"/>
      <c r="ABL63"/>
      <c r="ABM63"/>
      <c r="ABN63"/>
      <c r="ABO63"/>
      <c r="ABP63"/>
      <c r="ABQ63" t="s">
        <v>816</v>
      </c>
      <c r="ABR63"/>
      <c r="ABS63"/>
      <c r="ABT63"/>
      <c r="ABU63"/>
      <c r="ABV63"/>
      <c r="ABW63"/>
      <c r="ABX63"/>
      <c r="ABY63"/>
      <c r="ABZ63"/>
      <c r="ACA63"/>
      <c r="ACB63"/>
      <c r="ACC63"/>
      <c r="ACD63" t="s">
        <v>816</v>
      </c>
      <c r="ACE63"/>
      <c r="ACF63"/>
      <c r="ACG63"/>
      <c r="ACH63"/>
      <c r="ACI63"/>
      <c r="ACJ63"/>
      <c r="ACK63"/>
      <c r="ACL63"/>
      <c r="ACM63"/>
      <c r="ACN63"/>
      <c r="ACO63"/>
      <c r="ACP63"/>
      <c r="ACQ63" t="s">
        <v>2468</v>
      </c>
      <c r="ACR63">
        <v>365235457</v>
      </c>
      <c r="ACS63" s="396">
        <v>44888.671307870369</v>
      </c>
      <c r="ACT63"/>
      <c r="ACU63"/>
      <c r="ACV63" t="s">
        <v>801</v>
      </c>
      <c r="ACW63"/>
      <c r="ACX63"/>
      <c r="ACY63">
        <v>63</v>
      </c>
    </row>
    <row r="64" spans="1:779" s="82" customFormat="1" x14ac:dyDescent="0.3">
      <c r="A64" t="s">
        <v>2469</v>
      </c>
      <c r="B64" s="396">
        <v>44889.339697164352</v>
      </c>
      <c r="C64" s="396">
        <v>44889.595441400466</v>
      </c>
      <c r="D64" s="396">
        <v>44889</v>
      </c>
      <c r="E64" t="s">
        <v>812</v>
      </c>
      <c r="F64" s="396">
        <v>44889</v>
      </c>
      <c r="G64" t="s">
        <v>813</v>
      </c>
      <c r="H64" t="s">
        <v>814</v>
      </c>
      <c r="I64" t="s">
        <v>814</v>
      </c>
      <c r="J64" t="s">
        <v>814</v>
      </c>
      <c r="K64" t="s">
        <v>795</v>
      </c>
      <c r="L64" t="s">
        <v>987</v>
      </c>
      <c r="M64">
        <v>1</v>
      </c>
      <c r="N64">
        <v>0</v>
      </c>
      <c r="O64">
        <v>1</v>
      </c>
      <c r="P64">
        <v>1</v>
      </c>
      <c r="Q64">
        <v>1</v>
      </c>
      <c r="R64">
        <v>0</v>
      </c>
      <c r="S64">
        <v>0</v>
      </c>
      <c r="T64">
        <v>0</v>
      </c>
      <c r="U64">
        <v>0</v>
      </c>
      <c r="V64">
        <v>0</v>
      </c>
      <c r="W64">
        <v>0</v>
      </c>
      <c r="X64">
        <v>0</v>
      </c>
      <c r="Y64">
        <v>0</v>
      </c>
      <c r="Z64">
        <v>0</v>
      </c>
      <c r="AA64">
        <v>0</v>
      </c>
      <c r="AB64">
        <v>0</v>
      </c>
      <c r="AC64">
        <v>0</v>
      </c>
      <c r="AD64">
        <v>0</v>
      </c>
      <c r="AE64">
        <v>0</v>
      </c>
      <c r="AF64">
        <v>0</v>
      </c>
      <c r="AG64">
        <v>0</v>
      </c>
      <c r="AH64">
        <v>0</v>
      </c>
      <c r="AI64">
        <v>0</v>
      </c>
      <c r="AJ64" t="s">
        <v>797</v>
      </c>
      <c r="AK64"/>
      <c r="AL64">
        <v>2000</v>
      </c>
      <c r="AM64">
        <v>2000</v>
      </c>
      <c r="AN64"/>
      <c r="AO64">
        <v>2000</v>
      </c>
      <c r="AP64">
        <v>0</v>
      </c>
      <c r="AQ64">
        <v>0</v>
      </c>
      <c r="AR64"/>
      <c r="AS64" t="s">
        <v>806</v>
      </c>
      <c r="AT64"/>
      <c r="AU64" t="s">
        <v>817</v>
      </c>
      <c r="AV64" t="s">
        <v>816</v>
      </c>
      <c r="AW64"/>
      <c r="AX64"/>
      <c r="AY64"/>
      <c r="AZ64"/>
      <c r="BA64"/>
      <c r="BB64"/>
      <c r="BC64"/>
      <c r="BD64"/>
      <c r="BE64"/>
      <c r="BF64"/>
      <c r="BG64"/>
      <c r="BH64"/>
      <c r="BI64"/>
      <c r="BJ64"/>
      <c r="BK64"/>
      <c r="BL64"/>
      <c r="BM64"/>
      <c r="BN64"/>
      <c r="BO64"/>
      <c r="BP64"/>
      <c r="BQ64"/>
      <c r="BR64"/>
      <c r="BS64"/>
      <c r="BT64"/>
      <c r="BU64"/>
      <c r="BV64"/>
      <c r="BW64"/>
      <c r="BX64"/>
      <c r="BY64"/>
      <c r="BZ64"/>
      <c r="CA64"/>
      <c r="CB64"/>
      <c r="CC64"/>
      <c r="CD64"/>
      <c r="CE64"/>
      <c r="CF64"/>
      <c r="CG64"/>
      <c r="CH64"/>
      <c r="CI64"/>
      <c r="CJ64"/>
      <c r="CK64"/>
      <c r="CL64"/>
      <c r="CM64"/>
      <c r="CN64"/>
      <c r="CO64"/>
      <c r="CP64"/>
      <c r="CQ64"/>
      <c r="CR64"/>
      <c r="CS64"/>
      <c r="CT64" t="s">
        <v>797</v>
      </c>
      <c r="CU64"/>
      <c r="CV64">
        <v>2500</v>
      </c>
      <c r="CW64">
        <v>2500</v>
      </c>
      <c r="CX64"/>
      <c r="CY64">
        <v>2500</v>
      </c>
      <c r="CZ64">
        <v>0</v>
      </c>
      <c r="DA64">
        <v>0</v>
      </c>
      <c r="DB64"/>
      <c r="DC64" t="s">
        <v>806</v>
      </c>
      <c r="DD64"/>
      <c r="DE64" t="s">
        <v>817</v>
      </c>
      <c r="DF64" t="s">
        <v>816</v>
      </c>
      <c r="DG64"/>
      <c r="DH64"/>
      <c r="DI64"/>
      <c r="DJ64"/>
      <c r="DK64"/>
      <c r="DL64"/>
      <c r="DM64"/>
      <c r="DN64"/>
      <c r="DO64"/>
      <c r="DP64"/>
      <c r="DQ64"/>
      <c r="DR64"/>
      <c r="DS64"/>
      <c r="DT64"/>
      <c r="DU64"/>
      <c r="DV64"/>
      <c r="DW64"/>
      <c r="DX64"/>
      <c r="DY64" t="s">
        <v>797</v>
      </c>
      <c r="DZ64"/>
      <c r="EA64">
        <v>3000</v>
      </c>
      <c r="EB64">
        <v>3000</v>
      </c>
      <c r="EC64"/>
      <c r="ED64">
        <v>4000</v>
      </c>
      <c r="EE64">
        <v>-25</v>
      </c>
      <c r="EF64">
        <v>-1000</v>
      </c>
      <c r="EG64" t="s">
        <v>848</v>
      </c>
      <c r="EH64" t="s">
        <v>806</v>
      </c>
      <c r="EI64"/>
      <c r="EJ64" t="s">
        <v>817</v>
      </c>
      <c r="EK64" t="s">
        <v>816</v>
      </c>
      <c r="EL64"/>
      <c r="EM64"/>
      <c r="EN64"/>
      <c r="EO64"/>
      <c r="EP64"/>
      <c r="EQ64"/>
      <c r="ER64"/>
      <c r="ES64"/>
      <c r="ET64"/>
      <c r="EU64"/>
      <c r="EV64"/>
      <c r="EW64"/>
      <c r="EX64"/>
      <c r="EY64"/>
      <c r="EZ64"/>
      <c r="FA64"/>
      <c r="FB64"/>
      <c r="FC64"/>
      <c r="FD64" t="s">
        <v>797</v>
      </c>
      <c r="FE64"/>
      <c r="FF64">
        <v>3000</v>
      </c>
      <c r="FG64">
        <v>3000</v>
      </c>
      <c r="FH64"/>
      <c r="FI64">
        <v>3500</v>
      </c>
      <c r="FJ64">
        <v>-14.28571428571429</v>
      </c>
      <c r="FK64">
        <v>-500</v>
      </c>
      <c r="FL64" t="s">
        <v>2470</v>
      </c>
      <c r="FM64" t="s">
        <v>806</v>
      </c>
      <c r="FN64"/>
      <c r="FO64" t="s">
        <v>817</v>
      </c>
      <c r="FP64" t="s">
        <v>816</v>
      </c>
      <c r="FQ64"/>
      <c r="FR64"/>
      <c r="FS64"/>
      <c r="FT64"/>
      <c r="FU64"/>
      <c r="FV64"/>
      <c r="FW64"/>
      <c r="FX64"/>
      <c r="FY64"/>
      <c r="FZ64"/>
      <c r="GA64"/>
      <c r="GB64"/>
      <c r="GC64"/>
      <c r="GD64"/>
      <c r="GE64"/>
      <c r="GF64"/>
      <c r="GG64"/>
      <c r="GH64"/>
      <c r="GI64"/>
      <c r="GJ64"/>
      <c r="GK64"/>
      <c r="GL64"/>
      <c r="GM64"/>
      <c r="GN64"/>
      <c r="GO64"/>
      <c r="GP64"/>
      <c r="GQ64"/>
      <c r="GR64"/>
      <c r="GS64"/>
      <c r="GT64"/>
      <c r="GU64"/>
      <c r="GV64"/>
      <c r="GW64"/>
      <c r="GX64"/>
      <c r="GY64"/>
      <c r="GZ64"/>
      <c r="HA64"/>
      <c r="HB64"/>
      <c r="HC64"/>
      <c r="HD64"/>
      <c r="HE64"/>
      <c r="HF64"/>
      <c r="HG64"/>
      <c r="HH64"/>
      <c r="HI64"/>
      <c r="HJ64"/>
      <c r="HK64"/>
      <c r="HL64"/>
      <c r="HM64"/>
      <c r="HN64"/>
      <c r="HO64"/>
      <c r="HP64"/>
      <c r="HQ64"/>
      <c r="HR64"/>
      <c r="HS64"/>
      <c r="HT64"/>
      <c r="HU64"/>
      <c r="HV64"/>
      <c r="HW64"/>
      <c r="HX64"/>
      <c r="HY64"/>
      <c r="HZ64"/>
      <c r="IA64"/>
      <c r="IB64"/>
      <c r="IC64"/>
      <c r="ID64"/>
      <c r="IE64"/>
      <c r="IF64"/>
      <c r="IG64"/>
      <c r="IH64"/>
      <c r="II64"/>
      <c r="IJ64"/>
      <c r="IK64"/>
      <c r="IL64"/>
      <c r="IM64"/>
      <c r="IN64"/>
      <c r="IO64"/>
      <c r="IP64"/>
      <c r="IQ64"/>
      <c r="IR64"/>
      <c r="IS64"/>
      <c r="IT64"/>
      <c r="IU64"/>
      <c r="IV64"/>
      <c r="IW64"/>
      <c r="IX64"/>
      <c r="IY64"/>
      <c r="IZ64"/>
      <c r="JA64"/>
      <c r="JB64"/>
      <c r="JC64"/>
      <c r="JD64"/>
      <c r="JE64"/>
      <c r="JF64"/>
      <c r="JG64"/>
      <c r="JH64"/>
      <c r="JI64"/>
      <c r="JJ64"/>
      <c r="JK64"/>
      <c r="JL64"/>
      <c r="JM64"/>
      <c r="JN64"/>
      <c r="JO64"/>
      <c r="JP64"/>
      <c r="JQ64"/>
      <c r="JR64"/>
      <c r="JS64"/>
      <c r="JT64"/>
      <c r="JU64"/>
      <c r="JV64"/>
      <c r="JW64"/>
      <c r="JX64"/>
      <c r="JY64"/>
      <c r="JZ64"/>
      <c r="KA64"/>
      <c r="KB64"/>
      <c r="KC64"/>
      <c r="KD64"/>
      <c r="KE64"/>
      <c r="KF64"/>
      <c r="KG64"/>
      <c r="KH64"/>
      <c r="KI64"/>
      <c r="KJ64"/>
      <c r="KK64"/>
      <c r="KL64"/>
      <c r="KM64"/>
      <c r="KN64"/>
      <c r="KO64"/>
      <c r="KP64"/>
      <c r="KQ64"/>
      <c r="KR64"/>
      <c r="KS64"/>
      <c r="KT64"/>
      <c r="KU64"/>
      <c r="KV64"/>
      <c r="KW64"/>
      <c r="KX64"/>
      <c r="KY64"/>
      <c r="KZ64"/>
      <c r="LA64"/>
      <c r="LB64"/>
      <c r="LC64"/>
      <c r="LD64"/>
      <c r="LE64"/>
      <c r="LF64"/>
      <c r="LG64"/>
      <c r="LH64"/>
      <c r="LI64"/>
      <c r="LJ64"/>
      <c r="LK64"/>
      <c r="LL64"/>
      <c r="LM64"/>
      <c r="LN64"/>
      <c r="LO64"/>
      <c r="LP64"/>
      <c r="LQ64"/>
      <c r="LR64"/>
      <c r="LS64"/>
      <c r="LT64"/>
      <c r="LU64"/>
      <c r="LV64"/>
      <c r="LW64"/>
      <c r="LX64"/>
      <c r="LY64"/>
      <c r="LZ64"/>
      <c r="MA64"/>
      <c r="MB64"/>
      <c r="MC64"/>
      <c r="MD64"/>
      <c r="ME64"/>
      <c r="MF64"/>
      <c r="MG64"/>
      <c r="MH64"/>
      <c r="MI64"/>
      <c r="MJ64"/>
      <c r="MK64"/>
      <c r="ML64"/>
      <c r="MM64"/>
      <c r="MN64"/>
      <c r="MO64"/>
      <c r="MP64"/>
      <c r="MQ64"/>
      <c r="MR64"/>
      <c r="MS64"/>
      <c r="MT64"/>
      <c r="MU64"/>
      <c r="MV64"/>
      <c r="MW64"/>
      <c r="MX64"/>
      <c r="MY64"/>
      <c r="MZ64"/>
      <c r="NA64"/>
      <c r="NB64"/>
      <c r="NC64"/>
      <c r="ND64"/>
      <c r="NE64"/>
      <c r="NF64"/>
      <c r="NG64"/>
      <c r="NH64"/>
      <c r="NI64"/>
      <c r="NJ64"/>
      <c r="NK64"/>
      <c r="NL64"/>
      <c r="NM64"/>
      <c r="NN64"/>
      <c r="NO64"/>
      <c r="NP64"/>
      <c r="NQ64"/>
      <c r="NR64"/>
      <c r="NS64"/>
      <c r="NT64"/>
      <c r="NU64"/>
      <c r="NV64"/>
      <c r="NW64"/>
      <c r="NX64"/>
      <c r="NY64"/>
      <c r="NZ64"/>
      <c r="OA64"/>
      <c r="OB64"/>
      <c r="OC64"/>
      <c r="OD64"/>
      <c r="OE64"/>
      <c r="OF64"/>
      <c r="OG64"/>
      <c r="OH64"/>
      <c r="OI64"/>
      <c r="OJ64"/>
      <c r="OK64"/>
      <c r="OL64"/>
      <c r="OM64"/>
      <c r="ON64"/>
      <c r="OO64"/>
      <c r="OP64"/>
      <c r="OQ64"/>
      <c r="OR64"/>
      <c r="OS64"/>
      <c r="OT64"/>
      <c r="OU64"/>
      <c r="OV64"/>
      <c r="OW64"/>
      <c r="OX64"/>
      <c r="OY64"/>
      <c r="OZ64"/>
      <c r="PA64"/>
      <c r="PB64"/>
      <c r="PC64"/>
      <c r="PD64"/>
      <c r="PE64"/>
      <c r="PF64"/>
      <c r="PG64"/>
      <c r="PH64"/>
      <c r="PI64"/>
      <c r="PJ64"/>
      <c r="PK64"/>
      <c r="PL64"/>
      <c r="PM64"/>
      <c r="PN64"/>
      <c r="PO64"/>
      <c r="PP64"/>
      <c r="PQ64"/>
      <c r="PR64"/>
      <c r="PS64"/>
      <c r="PT64"/>
      <c r="PU64"/>
      <c r="PV64"/>
      <c r="PW64"/>
      <c r="PX64"/>
      <c r="PY64"/>
      <c r="PZ64"/>
      <c r="QA64"/>
      <c r="QB64"/>
      <c r="QC64"/>
      <c r="QD64"/>
      <c r="QE64"/>
      <c r="QF64"/>
      <c r="QG64"/>
      <c r="QH64"/>
      <c r="QI64"/>
      <c r="QJ64"/>
      <c r="QK64"/>
      <c r="QL64"/>
      <c r="QM64"/>
      <c r="QN64"/>
      <c r="QO64"/>
      <c r="QP64"/>
      <c r="QQ64"/>
      <c r="QR64"/>
      <c r="QS64"/>
      <c r="QT64"/>
      <c r="QU64"/>
      <c r="QV64"/>
      <c r="QW64"/>
      <c r="QX64"/>
      <c r="QY64"/>
      <c r="QZ64"/>
      <c r="RA64"/>
      <c r="RB64"/>
      <c r="RC64"/>
      <c r="RD64"/>
      <c r="RE64"/>
      <c r="RF64"/>
      <c r="RG64"/>
      <c r="RH64"/>
      <c r="RI64"/>
      <c r="RJ64"/>
      <c r="RK64"/>
      <c r="RL64"/>
      <c r="RM64"/>
      <c r="RN64"/>
      <c r="RO64"/>
      <c r="RP64"/>
      <c r="RQ64"/>
      <c r="RR64"/>
      <c r="RS64"/>
      <c r="RT64"/>
      <c r="RU64"/>
      <c r="RV64"/>
      <c r="RW64"/>
      <c r="RX64"/>
      <c r="RY64"/>
      <c r="RZ64"/>
      <c r="SA64"/>
      <c r="SB64"/>
      <c r="SC64"/>
      <c r="SD64"/>
      <c r="SE64"/>
      <c r="SF64"/>
      <c r="SG64"/>
      <c r="SH64"/>
      <c r="SI64"/>
      <c r="SJ64"/>
      <c r="SK64"/>
      <c r="SL64"/>
      <c r="SM64"/>
      <c r="SN64"/>
      <c r="SO64"/>
      <c r="SP64"/>
      <c r="SQ64"/>
      <c r="SR64"/>
      <c r="SS64"/>
      <c r="ST64"/>
      <c r="SU64"/>
      <c r="SV64"/>
      <c r="SW64"/>
      <c r="SX64"/>
      <c r="SY64"/>
      <c r="SZ64"/>
      <c r="TA64"/>
      <c r="TB64"/>
      <c r="TC64"/>
      <c r="TD64"/>
      <c r="TE64"/>
      <c r="TF64"/>
      <c r="TG64"/>
      <c r="TH64"/>
      <c r="TI64"/>
      <c r="TJ64"/>
      <c r="TK64"/>
      <c r="TL64"/>
      <c r="TM64"/>
      <c r="TN64"/>
      <c r="TO64"/>
      <c r="TP64"/>
      <c r="TQ64"/>
      <c r="TR64"/>
      <c r="TS64"/>
      <c r="TT64"/>
      <c r="TU64"/>
      <c r="TV64"/>
      <c r="TW64"/>
      <c r="TX64"/>
      <c r="TY64"/>
      <c r="TZ64"/>
      <c r="UA64"/>
      <c r="UB64"/>
      <c r="UC64"/>
      <c r="UD64"/>
      <c r="UE64"/>
      <c r="UF64"/>
      <c r="UG64"/>
      <c r="UH64"/>
      <c r="UI64"/>
      <c r="UJ64"/>
      <c r="UK64"/>
      <c r="UL64"/>
      <c r="UM64"/>
      <c r="UN64"/>
      <c r="UO64"/>
      <c r="UP64"/>
      <c r="UQ64"/>
      <c r="UR64"/>
      <c r="US64"/>
      <c r="UT64"/>
      <c r="UU64"/>
      <c r="UV64"/>
      <c r="UW64"/>
      <c r="UX64"/>
      <c r="UY64"/>
      <c r="UZ64"/>
      <c r="VA64"/>
      <c r="VB64"/>
      <c r="VC64"/>
      <c r="VD64"/>
      <c r="VE64"/>
      <c r="VF64"/>
      <c r="VG64"/>
      <c r="VH64"/>
      <c r="VI64"/>
      <c r="VJ64"/>
      <c r="VK64"/>
      <c r="VL64"/>
      <c r="VM64"/>
      <c r="VN64"/>
      <c r="VO64"/>
      <c r="VP64"/>
      <c r="VQ64"/>
      <c r="VR64"/>
      <c r="VS64"/>
      <c r="VT64"/>
      <c r="VU64"/>
      <c r="VV64"/>
      <c r="VW64"/>
      <c r="VX64"/>
      <c r="VY64"/>
      <c r="VZ64"/>
      <c r="WA64"/>
      <c r="WB64"/>
      <c r="WC64"/>
      <c r="WD64"/>
      <c r="WE64"/>
      <c r="WF64"/>
      <c r="WG64"/>
      <c r="WH64"/>
      <c r="WI64"/>
      <c r="WJ64"/>
      <c r="WK64"/>
      <c r="WL64"/>
      <c r="WM64"/>
      <c r="WN64"/>
      <c r="WO64"/>
      <c r="WP64"/>
      <c r="WQ64"/>
      <c r="WR64"/>
      <c r="WS64"/>
      <c r="WT64"/>
      <c r="WU64"/>
      <c r="WV64"/>
      <c r="WW64"/>
      <c r="WX64"/>
      <c r="WY64"/>
      <c r="WZ64"/>
      <c r="XA64"/>
      <c r="XB64"/>
      <c r="XC64"/>
      <c r="XD64"/>
      <c r="XE64"/>
      <c r="XF64"/>
      <c r="XG64"/>
      <c r="XH64"/>
      <c r="XI64"/>
      <c r="XJ64"/>
      <c r="XK64"/>
      <c r="XL64"/>
      <c r="XM64"/>
      <c r="XN64"/>
      <c r="XO64"/>
      <c r="XP64"/>
      <c r="XQ64"/>
      <c r="XR64"/>
      <c r="XS64"/>
      <c r="XT64"/>
      <c r="XU64"/>
      <c r="XV64"/>
      <c r="XW64"/>
      <c r="XX64"/>
      <c r="XY64"/>
      <c r="XZ64"/>
      <c r="YA64"/>
      <c r="YB64"/>
      <c r="YC64"/>
      <c r="YD64"/>
      <c r="YE64"/>
      <c r="YF64"/>
      <c r="YG64"/>
      <c r="YH64"/>
      <c r="YI64"/>
      <c r="YJ64"/>
      <c r="YK64"/>
      <c r="YL64"/>
      <c r="YM64"/>
      <c r="YN64"/>
      <c r="YO64"/>
      <c r="YP64"/>
      <c r="YQ64"/>
      <c r="YR64"/>
      <c r="YS64"/>
      <c r="YT64"/>
      <c r="YU64"/>
      <c r="YV64"/>
      <c r="YW64"/>
      <c r="YX64"/>
      <c r="YY64"/>
      <c r="YZ64"/>
      <c r="ZA64"/>
      <c r="ZB64"/>
      <c r="ZC64"/>
      <c r="ZD64"/>
      <c r="ZE64"/>
      <c r="ZF64"/>
      <c r="ZG64"/>
      <c r="ZH64"/>
      <c r="ZI64"/>
      <c r="ZJ64"/>
      <c r="ZK64"/>
      <c r="ZL64"/>
      <c r="ZM64"/>
      <c r="ZN64"/>
      <c r="ZO64"/>
      <c r="ZP64"/>
      <c r="ZQ64"/>
      <c r="ZR64"/>
      <c r="ZS64"/>
      <c r="ZT64"/>
      <c r="ZU64"/>
      <c r="ZV64"/>
      <c r="ZW64"/>
      <c r="ZX64"/>
      <c r="ZY64"/>
      <c r="ZZ64"/>
      <c r="AAA64"/>
      <c r="AAB64"/>
      <c r="AAC64"/>
      <c r="AAD64"/>
      <c r="AAE64"/>
      <c r="AAF64"/>
      <c r="AAG64"/>
      <c r="AAH64"/>
      <c r="AAI64"/>
      <c r="AAJ64"/>
      <c r="AAK64"/>
      <c r="AAL64"/>
      <c r="AAM64"/>
      <c r="AAN64"/>
      <c r="AAO64"/>
      <c r="AAP64"/>
      <c r="AAQ64"/>
      <c r="AAR64"/>
      <c r="AAS64"/>
      <c r="AAT64"/>
      <c r="AAU64"/>
      <c r="AAV64" t="s">
        <v>816</v>
      </c>
      <c r="AAW64"/>
      <c r="AAX64"/>
      <c r="AAY64"/>
      <c r="AAZ64"/>
      <c r="ABA64"/>
      <c r="ABB64"/>
      <c r="ABC64"/>
      <c r="ABD64"/>
      <c r="ABE64"/>
      <c r="ABF64"/>
      <c r="ABG64"/>
      <c r="ABH64" t="s">
        <v>816</v>
      </c>
      <c r="ABI64"/>
      <c r="ABJ64"/>
      <c r="ABK64"/>
      <c r="ABL64"/>
      <c r="ABM64"/>
      <c r="ABN64"/>
      <c r="ABO64"/>
      <c r="ABP64"/>
      <c r="ABQ64" t="s">
        <v>816</v>
      </c>
      <c r="ABR64"/>
      <c r="ABS64"/>
      <c r="ABT64"/>
      <c r="ABU64"/>
      <c r="ABV64"/>
      <c r="ABW64"/>
      <c r="ABX64"/>
      <c r="ABY64"/>
      <c r="ABZ64"/>
      <c r="ACA64"/>
      <c r="ACB64"/>
      <c r="ACC64"/>
      <c r="ACD64" t="s">
        <v>816</v>
      </c>
      <c r="ACE64"/>
      <c r="ACF64"/>
      <c r="ACG64"/>
      <c r="ACH64"/>
      <c r="ACI64"/>
      <c r="ACJ64"/>
      <c r="ACK64"/>
      <c r="ACL64"/>
      <c r="ACM64"/>
      <c r="ACN64"/>
      <c r="ACO64"/>
      <c r="ACP64"/>
      <c r="ACQ64" t="s">
        <v>2471</v>
      </c>
      <c r="ACR64">
        <v>365680937</v>
      </c>
      <c r="ACS64" s="396">
        <v>44889.609884259262</v>
      </c>
      <c r="ACT64"/>
      <c r="ACU64"/>
      <c r="ACV64" t="s">
        <v>801</v>
      </c>
      <c r="ACW64"/>
      <c r="ACX64"/>
      <c r="ACY64">
        <v>64</v>
      </c>
    </row>
    <row r="65" spans="1:779" s="82" customFormat="1" x14ac:dyDescent="0.3">
      <c r="A65" t="s">
        <v>2472</v>
      </c>
      <c r="B65" s="396">
        <v>44889.356825057868</v>
      </c>
      <c r="C65" s="396">
        <v>44889.599593483799</v>
      </c>
      <c r="D65" s="396">
        <v>44889</v>
      </c>
      <c r="E65" t="s">
        <v>812</v>
      </c>
      <c r="F65" s="396">
        <v>44889</v>
      </c>
      <c r="G65" t="s">
        <v>813</v>
      </c>
      <c r="H65" t="s">
        <v>814</v>
      </c>
      <c r="I65" t="s">
        <v>814</v>
      </c>
      <c r="J65" t="s">
        <v>814</v>
      </c>
      <c r="K65" t="s">
        <v>795</v>
      </c>
      <c r="L65" t="s">
        <v>2473</v>
      </c>
      <c r="M65">
        <v>0</v>
      </c>
      <c r="N65">
        <v>1</v>
      </c>
      <c r="O65">
        <v>1</v>
      </c>
      <c r="P65">
        <v>1</v>
      </c>
      <c r="Q65">
        <v>1</v>
      </c>
      <c r="R65">
        <v>0</v>
      </c>
      <c r="S65">
        <v>0</v>
      </c>
      <c r="T65">
        <v>1</v>
      </c>
      <c r="U65">
        <v>0</v>
      </c>
      <c r="V65">
        <v>0</v>
      </c>
      <c r="W65">
        <v>1</v>
      </c>
      <c r="X65">
        <v>0</v>
      </c>
      <c r="Y65">
        <v>0</v>
      </c>
      <c r="Z65">
        <v>1</v>
      </c>
      <c r="AA65">
        <v>0</v>
      </c>
      <c r="AB65">
        <v>0</v>
      </c>
      <c r="AC65">
        <v>0</v>
      </c>
      <c r="AD65">
        <v>0</v>
      </c>
      <c r="AE65">
        <v>0</v>
      </c>
      <c r="AF65">
        <v>0</v>
      </c>
      <c r="AG65">
        <v>0</v>
      </c>
      <c r="AH65">
        <v>0</v>
      </c>
      <c r="AI65">
        <v>0</v>
      </c>
      <c r="AJ65"/>
      <c r="AK65"/>
      <c r="AL65"/>
      <c r="AM65"/>
      <c r="AN65"/>
      <c r="AO65"/>
      <c r="AP65"/>
      <c r="AQ65"/>
      <c r="AR65"/>
      <c r="AS65"/>
      <c r="AT65"/>
      <c r="AU65"/>
      <c r="AV65"/>
      <c r="AW65"/>
      <c r="AX65"/>
      <c r="AY65"/>
      <c r="AZ65"/>
      <c r="BA65"/>
      <c r="BB65"/>
      <c r="BC65"/>
      <c r="BD65"/>
      <c r="BE65"/>
      <c r="BF65"/>
      <c r="BG65"/>
      <c r="BH65"/>
      <c r="BI65"/>
      <c r="BJ65"/>
      <c r="BK65"/>
      <c r="BL65"/>
      <c r="BM65"/>
      <c r="BN65"/>
      <c r="BO65" t="s">
        <v>797</v>
      </c>
      <c r="BP65"/>
      <c r="BQ65">
        <v>2500</v>
      </c>
      <c r="BR65">
        <v>2500</v>
      </c>
      <c r="BS65"/>
      <c r="BT65">
        <v>3000</v>
      </c>
      <c r="BU65">
        <v>-16.666666666666661</v>
      </c>
      <c r="BV65">
        <v>-500</v>
      </c>
      <c r="BW65" t="s">
        <v>848</v>
      </c>
      <c r="BX65" t="s">
        <v>806</v>
      </c>
      <c r="BY65"/>
      <c r="BZ65" t="s">
        <v>817</v>
      </c>
      <c r="CA65" t="s">
        <v>816</v>
      </c>
      <c r="CB65"/>
      <c r="CC65"/>
      <c r="CD65"/>
      <c r="CE65"/>
      <c r="CF65"/>
      <c r="CG65"/>
      <c r="CH65"/>
      <c r="CI65"/>
      <c r="CJ65"/>
      <c r="CK65"/>
      <c r="CL65"/>
      <c r="CM65"/>
      <c r="CN65"/>
      <c r="CO65"/>
      <c r="CP65"/>
      <c r="CQ65"/>
      <c r="CR65"/>
      <c r="CS65"/>
      <c r="CT65" t="s">
        <v>797</v>
      </c>
      <c r="CU65"/>
      <c r="CV65">
        <v>2500</v>
      </c>
      <c r="CW65">
        <v>2500</v>
      </c>
      <c r="CX65"/>
      <c r="CY65">
        <v>2500</v>
      </c>
      <c r="CZ65">
        <v>0</v>
      </c>
      <c r="DA65">
        <v>0</v>
      </c>
      <c r="DB65"/>
      <c r="DC65" t="s">
        <v>806</v>
      </c>
      <c r="DD65"/>
      <c r="DE65" t="s">
        <v>817</v>
      </c>
      <c r="DF65" t="s">
        <v>816</v>
      </c>
      <c r="DG65"/>
      <c r="DH65"/>
      <c r="DI65"/>
      <c r="DJ65"/>
      <c r="DK65"/>
      <c r="DL65"/>
      <c r="DM65"/>
      <c r="DN65"/>
      <c r="DO65"/>
      <c r="DP65"/>
      <c r="DQ65"/>
      <c r="DR65"/>
      <c r="DS65"/>
      <c r="DT65"/>
      <c r="DU65"/>
      <c r="DV65"/>
      <c r="DW65"/>
      <c r="DX65"/>
      <c r="DY65" t="s">
        <v>797</v>
      </c>
      <c r="DZ65"/>
      <c r="EA65">
        <v>3000</v>
      </c>
      <c r="EB65">
        <v>3000</v>
      </c>
      <c r="EC65"/>
      <c r="ED65">
        <v>4000</v>
      </c>
      <c r="EE65">
        <v>-25</v>
      </c>
      <c r="EF65">
        <v>-1000</v>
      </c>
      <c r="EG65" t="s">
        <v>848</v>
      </c>
      <c r="EH65" t="s">
        <v>806</v>
      </c>
      <c r="EI65"/>
      <c r="EJ65" t="s">
        <v>817</v>
      </c>
      <c r="EK65" t="s">
        <v>816</v>
      </c>
      <c r="EL65"/>
      <c r="EM65"/>
      <c r="EN65"/>
      <c r="EO65"/>
      <c r="EP65"/>
      <c r="EQ65"/>
      <c r="ER65"/>
      <c r="ES65"/>
      <c r="ET65"/>
      <c r="EU65"/>
      <c r="EV65"/>
      <c r="EW65"/>
      <c r="EX65"/>
      <c r="EY65"/>
      <c r="EZ65"/>
      <c r="FA65"/>
      <c r="FB65"/>
      <c r="FC65"/>
      <c r="FD65" t="s">
        <v>797</v>
      </c>
      <c r="FE65"/>
      <c r="FF65">
        <v>3000</v>
      </c>
      <c r="FG65">
        <v>3000</v>
      </c>
      <c r="FH65"/>
      <c r="FI65">
        <v>3500</v>
      </c>
      <c r="FJ65">
        <v>-14.28571428571429</v>
      </c>
      <c r="FK65">
        <v>-500</v>
      </c>
      <c r="FL65" t="s">
        <v>2474</v>
      </c>
      <c r="FM65" t="s">
        <v>806</v>
      </c>
      <c r="FN65"/>
      <c r="FO65" t="s">
        <v>817</v>
      </c>
      <c r="FP65" t="s">
        <v>816</v>
      </c>
      <c r="FQ65"/>
      <c r="FR65"/>
      <c r="FS65"/>
      <c r="FT65"/>
      <c r="FU65"/>
      <c r="FV65"/>
      <c r="FW65"/>
      <c r="FX65"/>
      <c r="FY65"/>
      <c r="FZ65"/>
      <c r="GA65"/>
      <c r="GB65"/>
      <c r="GC65"/>
      <c r="GD65"/>
      <c r="GE65"/>
      <c r="GF65"/>
      <c r="GG65"/>
      <c r="GH65"/>
      <c r="GI65"/>
      <c r="GJ65"/>
      <c r="GK65"/>
      <c r="GL65"/>
      <c r="GM65"/>
      <c r="GN65"/>
      <c r="GO65"/>
      <c r="GP65"/>
      <c r="GQ65"/>
      <c r="GR65"/>
      <c r="GS65"/>
      <c r="GT65"/>
      <c r="GU65"/>
      <c r="GV65"/>
      <c r="GW65"/>
      <c r="GX65"/>
      <c r="GY65"/>
      <c r="GZ65"/>
      <c r="HA65"/>
      <c r="HB65"/>
      <c r="HC65"/>
      <c r="HD65"/>
      <c r="HE65"/>
      <c r="HF65"/>
      <c r="HG65"/>
      <c r="HH65"/>
      <c r="HI65"/>
      <c r="HJ65"/>
      <c r="HK65"/>
      <c r="HL65"/>
      <c r="HM65"/>
      <c r="HN65"/>
      <c r="HO65"/>
      <c r="HP65"/>
      <c r="HQ65"/>
      <c r="HR65"/>
      <c r="HS65"/>
      <c r="HT65"/>
      <c r="HU65"/>
      <c r="HV65"/>
      <c r="HW65"/>
      <c r="HX65"/>
      <c r="HY65"/>
      <c r="HZ65"/>
      <c r="IA65"/>
      <c r="IB65"/>
      <c r="IC65"/>
      <c r="ID65"/>
      <c r="IE65"/>
      <c r="IF65"/>
      <c r="IG65"/>
      <c r="IH65"/>
      <c r="II65"/>
      <c r="IJ65"/>
      <c r="IK65"/>
      <c r="IL65"/>
      <c r="IM65"/>
      <c r="IN65"/>
      <c r="IO65"/>
      <c r="IP65"/>
      <c r="IQ65" t="s">
        <v>797</v>
      </c>
      <c r="IR65"/>
      <c r="IS65">
        <v>7500</v>
      </c>
      <c r="IT65">
        <v>7500</v>
      </c>
      <c r="IU65"/>
      <c r="IV65">
        <v>8000</v>
      </c>
      <c r="IW65">
        <v>-6.25</v>
      </c>
      <c r="IX65">
        <v>-500</v>
      </c>
      <c r="IY65"/>
      <c r="IZ65" t="s">
        <v>806</v>
      </c>
      <c r="JA65"/>
      <c r="JB65" t="s">
        <v>817</v>
      </c>
      <c r="JC65" t="s">
        <v>816</v>
      </c>
      <c r="JD65"/>
      <c r="JE65"/>
      <c r="JF65"/>
      <c r="JG65"/>
      <c r="JH65"/>
      <c r="JI65"/>
      <c r="JJ65"/>
      <c r="JK65"/>
      <c r="JL65"/>
      <c r="JM65"/>
      <c r="JN65"/>
      <c r="JO65"/>
      <c r="JP65"/>
      <c r="JQ65"/>
      <c r="JR65"/>
      <c r="JS65"/>
      <c r="JT65"/>
      <c r="JU65"/>
      <c r="JV65"/>
      <c r="JW65"/>
      <c r="JX65"/>
      <c r="JY65"/>
      <c r="JZ65"/>
      <c r="KA65"/>
      <c r="KB65"/>
      <c r="KC65"/>
      <c r="KD65"/>
      <c r="KE65"/>
      <c r="KF65"/>
      <c r="KG65"/>
      <c r="KH65"/>
      <c r="KI65"/>
      <c r="KJ65"/>
      <c r="KK65"/>
      <c r="KL65"/>
      <c r="KM65"/>
      <c r="KN65"/>
      <c r="KO65"/>
      <c r="KP65"/>
      <c r="KQ65"/>
      <c r="KR65"/>
      <c r="KS65"/>
      <c r="KT65"/>
      <c r="KU65"/>
      <c r="KV65"/>
      <c r="KW65"/>
      <c r="KX65"/>
      <c r="KY65"/>
      <c r="KZ65"/>
      <c r="LA65"/>
      <c r="LB65"/>
      <c r="LC65"/>
      <c r="LD65"/>
      <c r="LE65"/>
      <c r="LF65"/>
      <c r="LG65"/>
      <c r="LH65"/>
      <c r="LI65"/>
      <c r="LJ65"/>
      <c r="LK65"/>
      <c r="LL65"/>
      <c r="LM65"/>
      <c r="LN65"/>
      <c r="LO65"/>
      <c r="LP65"/>
      <c r="LQ65"/>
      <c r="LR65"/>
      <c r="LS65"/>
      <c r="LT65"/>
      <c r="LU65"/>
      <c r="LV65"/>
      <c r="LW65"/>
      <c r="LX65"/>
      <c r="LY65"/>
      <c r="LZ65"/>
      <c r="MA65"/>
      <c r="MB65"/>
      <c r="MC65"/>
      <c r="MD65"/>
      <c r="ME65"/>
      <c r="MF65" t="s">
        <v>821</v>
      </c>
      <c r="MG65">
        <v>25000</v>
      </c>
      <c r="MH65">
        <v>20000</v>
      </c>
      <c r="MI65">
        <v>400</v>
      </c>
      <c r="MJ65"/>
      <c r="MK65">
        <v>313</v>
      </c>
      <c r="ML65">
        <v>27.795527156549522</v>
      </c>
      <c r="MM65">
        <v>87</v>
      </c>
      <c r="MN65" t="s">
        <v>2475</v>
      </c>
      <c r="MO65" t="s">
        <v>806</v>
      </c>
      <c r="MP65"/>
      <c r="MQ65" t="s">
        <v>817</v>
      </c>
      <c r="MR65" t="s">
        <v>816</v>
      </c>
      <c r="MS65"/>
      <c r="MT65"/>
      <c r="MU65"/>
      <c r="MV65"/>
      <c r="MW65"/>
      <c r="MX65"/>
      <c r="MY65"/>
      <c r="MZ65"/>
      <c r="NA65"/>
      <c r="NB65"/>
      <c r="NC65"/>
      <c r="ND65"/>
      <c r="NE65"/>
      <c r="NF65"/>
      <c r="NG65"/>
      <c r="NH65"/>
      <c r="NI65"/>
      <c r="NJ65"/>
      <c r="NK65"/>
      <c r="NL65"/>
      <c r="NM65"/>
      <c r="NN65"/>
      <c r="NO65"/>
      <c r="NP65"/>
      <c r="NQ65"/>
      <c r="NR65"/>
      <c r="NS65"/>
      <c r="NT65"/>
      <c r="NU65"/>
      <c r="NV65"/>
      <c r="NW65"/>
      <c r="NX65"/>
      <c r="NY65"/>
      <c r="NZ65"/>
      <c r="OA65"/>
      <c r="OB65"/>
      <c r="OC65"/>
      <c r="OD65"/>
      <c r="OE65"/>
      <c r="OF65"/>
      <c r="OG65"/>
      <c r="OH65"/>
      <c r="OI65"/>
      <c r="OJ65"/>
      <c r="OK65"/>
      <c r="OL65"/>
      <c r="OM65"/>
      <c r="ON65"/>
      <c r="OO65"/>
      <c r="OP65"/>
      <c r="OQ65"/>
      <c r="OR65"/>
      <c r="OS65"/>
      <c r="OT65"/>
      <c r="OU65"/>
      <c r="OV65"/>
      <c r="OW65"/>
      <c r="OX65"/>
      <c r="OY65"/>
      <c r="OZ65"/>
      <c r="PA65"/>
      <c r="PB65"/>
      <c r="PC65"/>
      <c r="PD65"/>
      <c r="PE65"/>
      <c r="PF65"/>
      <c r="PG65"/>
      <c r="PH65"/>
      <c r="PI65"/>
      <c r="PJ65"/>
      <c r="PK65"/>
      <c r="PL65"/>
      <c r="PM65"/>
      <c r="PN65"/>
      <c r="PO65"/>
      <c r="PP65"/>
      <c r="PQ65"/>
      <c r="PR65"/>
      <c r="PS65"/>
      <c r="PT65"/>
      <c r="PU65"/>
      <c r="PV65"/>
      <c r="PW65"/>
      <c r="PX65"/>
      <c r="PY65"/>
      <c r="PZ65"/>
      <c r="QA65"/>
      <c r="QB65"/>
      <c r="QC65"/>
      <c r="QD65"/>
      <c r="QE65"/>
      <c r="QF65"/>
      <c r="QG65"/>
      <c r="QH65"/>
      <c r="QI65"/>
      <c r="QJ65"/>
      <c r="QK65"/>
      <c r="QL65"/>
      <c r="QM65"/>
      <c r="QN65"/>
      <c r="QO65"/>
      <c r="QP65"/>
      <c r="QQ65"/>
      <c r="QR65"/>
      <c r="QS65"/>
      <c r="QT65"/>
      <c r="QU65"/>
      <c r="QV65"/>
      <c r="QW65"/>
      <c r="QX65"/>
      <c r="QY65"/>
      <c r="QZ65"/>
      <c r="RA65"/>
      <c r="RB65"/>
      <c r="RC65"/>
      <c r="RD65"/>
      <c r="RE65"/>
      <c r="RF65"/>
      <c r="RG65"/>
      <c r="RH65"/>
      <c r="RI65"/>
      <c r="RJ65"/>
      <c r="RK65"/>
      <c r="RL65"/>
      <c r="RM65"/>
      <c r="RN65"/>
      <c r="RO65"/>
      <c r="RP65"/>
      <c r="RQ65"/>
      <c r="RR65"/>
      <c r="RS65"/>
      <c r="RT65"/>
      <c r="RU65"/>
      <c r="RV65"/>
      <c r="RW65"/>
      <c r="RX65"/>
      <c r="RY65"/>
      <c r="RZ65"/>
      <c r="SA65"/>
      <c r="SB65"/>
      <c r="SC65"/>
      <c r="SD65"/>
      <c r="SE65" t="s">
        <v>821</v>
      </c>
      <c r="SF65">
        <v>1000</v>
      </c>
      <c r="SG65">
        <v>1000</v>
      </c>
      <c r="SH65">
        <v>200</v>
      </c>
      <c r="SI65"/>
      <c r="SJ65">
        <v>240</v>
      </c>
      <c r="SK65">
        <v>-16.666666666666661</v>
      </c>
      <c r="SL65">
        <v>-40</v>
      </c>
      <c r="SM65" t="s">
        <v>848</v>
      </c>
      <c r="SN65" t="s">
        <v>806</v>
      </c>
      <c r="SO65"/>
      <c r="SP65" t="s">
        <v>817</v>
      </c>
      <c r="SQ65" t="s">
        <v>816</v>
      </c>
      <c r="SR65"/>
      <c r="SS65"/>
      <c r="ST65"/>
      <c r="SU65"/>
      <c r="SV65"/>
      <c r="SW65"/>
      <c r="SX65"/>
      <c r="SY65"/>
      <c r="SZ65"/>
      <c r="TA65"/>
      <c r="TB65"/>
      <c r="TC65"/>
      <c r="TD65"/>
      <c r="TE65"/>
      <c r="TF65"/>
      <c r="TG65"/>
      <c r="TH65"/>
      <c r="TI65"/>
      <c r="TJ65"/>
      <c r="TK65"/>
      <c r="TL65"/>
      <c r="TM65"/>
      <c r="TN65"/>
      <c r="TO65"/>
      <c r="TP65"/>
      <c r="TQ65"/>
      <c r="TR65"/>
      <c r="TS65"/>
      <c r="TT65"/>
      <c r="TU65"/>
      <c r="TV65"/>
      <c r="TW65"/>
      <c r="TX65"/>
      <c r="TY65"/>
      <c r="TZ65"/>
      <c r="UA65"/>
      <c r="UB65"/>
      <c r="UC65"/>
      <c r="UD65"/>
      <c r="UE65"/>
      <c r="UF65"/>
      <c r="UG65"/>
      <c r="UH65"/>
      <c r="UI65"/>
      <c r="UJ65"/>
      <c r="UK65"/>
      <c r="UL65"/>
      <c r="UM65"/>
      <c r="UN65"/>
      <c r="UO65"/>
      <c r="UP65"/>
      <c r="UQ65"/>
      <c r="UR65"/>
      <c r="US65"/>
      <c r="UT65"/>
      <c r="UU65"/>
      <c r="UV65"/>
      <c r="UW65"/>
      <c r="UX65"/>
      <c r="UY65"/>
      <c r="UZ65"/>
      <c r="VA65"/>
      <c r="VB65"/>
      <c r="VC65"/>
      <c r="VD65"/>
      <c r="VE65"/>
      <c r="VF65"/>
      <c r="VG65"/>
      <c r="VH65"/>
      <c r="VI65"/>
      <c r="VJ65"/>
      <c r="VK65"/>
      <c r="VL65"/>
      <c r="VM65"/>
      <c r="VN65"/>
      <c r="VO65"/>
      <c r="VP65"/>
      <c r="VQ65"/>
      <c r="VR65"/>
      <c r="VS65"/>
      <c r="VT65"/>
      <c r="VU65"/>
      <c r="VV65"/>
      <c r="VW65"/>
      <c r="VX65"/>
      <c r="VY65"/>
      <c r="VZ65"/>
      <c r="WA65"/>
      <c r="WB65"/>
      <c r="WC65"/>
      <c r="WD65"/>
      <c r="WE65"/>
      <c r="WF65"/>
      <c r="WG65"/>
      <c r="WH65"/>
      <c r="WI65"/>
      <c r="WJ65"/>
      <c r="WK65"/>
      <c r="WL65"/>
      <c r="WM65"/>
      <c r="WN65"/>
      <c r="WO65"/>
      <c r="WP65"/>
      <c r="WQ65"/>
      <c r="WR65"/>
      <c r="WS65"/>
      <c r="WT65"/>
      <c r="WU65"/>
      <c r="WV65"/>
      <c r="WW65"/>
      <c r="WX65"/>
      <c r="WY65"/>
      <c r="WZ65"/>
      <c r="XA65"/>
      <c r="XB65"/>
      <c r="XC65"/>
      <c r="XD65"/>
      <c r="XE65"/>
      <c r="XF65"/>
      <c r="XG65"/>
      <c r="XH65"/>
      <c r="XI65"/>
      <c r="XJ65"/>
      <c r="XK65"/>
      <c r="XL65"/>
      <c r="XM65"/>
      <c r="XN65"/>
      <c r="XO65"/>
      <c r="XP65"/>
      <c r="XQ65"/>
      <c r="XR65"/>
      <c r="XS65"/>
      <c r="XT65"/>
      <c r="XU65"/>
      <c r="XV65"/>
      <c r="XW65"/>
      <c r="XX65"/>
      <c r="XY65"/>
      <c r="XZ65"/>
      <c r="YA65"/>
      <c r="YB65"/>
      <c r="YC65"/>
      <c r="YD65"/>
      <c r="YE65"/>
      <c r="YF65"/>
      <c r="YG65"/>
      <c r="YH65"/>
      <c r="YI65"/>
      <c r="YJ65"/>
      <c r="YK65"/>
      <c r="YL65"/>
      <c r="YM65"/>
      <c r="YN65"/>
      <c r="YO65"/>
      <c r="YP65"/>
      <c r="YQ65"/>
      <c r="YR65"/>
      <c r="YS65"/>
      <c r="YT65"/>
      <c r="YU65"/>
      <c r="YV65"/>
      <c r="YW65"/>
      <c r="YX65"/>
      <c r="YY65"/>
      <c r="YZ65"/>
      <c r="ZA65"/>
      <c r="ZB65"/>
      <c r="ZC65"/>
      <c r="ZD65"/>
      <c r="ZE65"/>
      <c r="ZF65"/>
      <c r="ZG65"/>
      <c r="ZH65"/>
      <c r="ZI65"/>
      <c r="ZJ65"/>
      <c r="ZK65"/>
      <c r="ZL65"/>
      <c r="ZM65"/>
      <c r="ZN65"/>
      <c r="ZO65"/>
      <c r="ZP65"/>
      <c r="ZQ65"/>
      <c r="ZR65"/>
      <c r="ZS65"/>
      <c r="ZT65"/>
      <c r="ZU65"/>
      <c r="ZV65"/>
      <c r="ZW65"/>
      <c r="ZX65"/>
      <c r="ZY65"/>
      <c r="ZZ65"/>
      <c r="AAA65"/>
      <c r="AAB65"/>
      <c r="AAC65"/>
      <c r="AAD65"/>
      <c r="AAE65"/>
      <c r="AAF65"/>
      <c r="AAG65"/>
      <c r="AAH65"/>
      <c r="AAI65"/>
      <c r="AAJ65"/>
      <c r="AAK65"/>
      <c r="AAL65"/>
      <c r="AAM65"/>
      <c r="AAN65"/>
      <c r="AAO65"/>
      <c r="AAP65"/>
      <c r="AAQ65"/>
      <c r="AAR65"/>
      <c r="AAS65"/>
      <c r="AAT65"/>
      <c r="AAU65"/>
      <c r="AAV65" t="s">
        <v>816</v>
      </c>
      <c r="AAW65"/>
      <c r="AAX65"/>
      <c r="AAY65"/>
      <c r="AAZ65"/>
      <c r="ABA65"/>
      <c r="ABB65"/>
      <c r="ABC65"/>
      <c r="ABD65"/>
      <c r="ABE65"/>
      <c r="ABF65"/>
      <c r="ABG65"/>
      <c r="ABH65" t="s">
        <v>816</v>
      </c>
      <c r="ABI65"/>
      <c r="ABJ65"/>
      <c r="ABK65"/>
      <c r="ABL65"/>
      <c r="ABM65"/>
      <c r="ABN65"/>
      <c r="ABO65"/>
      <c r="ABP65"/>
      <c r="ABQ65" t="s">
        <v>816</v>
      </c>
      <c r="ABR65"/>
      <c r="ABS65"/>
      <c r="ABT65"/>
      <c r="ABU65"/>
      <c r="ABV65"/>
      <c r="ABW65"/>
      <c r="ABX65"/>
      <c r="ABY65"/>
      <c r="ABZ65"/>
      <c r="ACA65"/>
      <c r="ACB65"/>
      <c r="ACC65"/>
      <c r="ACD65" t="s">
        <v>816</v>
      </c>
      <c r="ACE65"/>
      <c r="ACF65"/>
      <c r="ACG65"/>
      <c r="ACH65"/>
      <c r="ACI65"/>
      <c r="ACJ65"/>
      <c r="ACK65"/>
      <c r="ACL65"/>
      <c r="ACM65"/>
      <c r="ACN65"/>
      <c r="ACO65"/>
      <c r="ACP65"/>
      <c r="ACQ65" t="s">
        <v>2476</v>
      </c>
      <c r="ACR65">
        <v>365680970</v>
      </c>
      <c r="ACS65" s="396">
        <v>44889.609918981492</v>
      </c>
      <c r="ACT65"/>
      <c r="ACU65"/>
      <c r="ACV65" t="s">
        <v>801</v>
      </c>
      <c r="ACW65"/>
      <c r="ACX65"/>
      <c r="ACY65">
        <v>65</v>
      </c>
    </row>
    <row r="66" spans="1:779" s="82" customFormat="1" x14ac:dyDescent="0.3">
      <c r="A66" t="s">
        <v>2477</v>
      </c>
      <c r="B66" s="396">
        <v>44889.378253298608</v>
      </c>
      <c r="C66" s="396">
        <v>44889.602184097217</v>
      </c>
      <c r="D66" s="396">
        <v>44889</v>
      </c>
      <c r="E66" t="s">
        <v>812</v>
      </c>
      <c r="F66" s="396">
        <v>44889</v>
      </c>
      <c r="G66" t="s">
        <v>813</v>
      </c>
      <c r="H66" t="s">
        <v>814</v>
      </c>
      <c r="I66" t="s">
        <v>814</v>
      </c>
      <c r="J66" t="s">
        <v>814</v>
      </c>
      <c r="K66" t="s">
        <v>795</v>
      </c>
      <c r="L66" t="s">
        <v>2478</v>
      </c>
      <c r="M66">
        <v>0</v>
      </c>
      <c r="N66">
        <v>0</v>
      </c>
      <c r="O66">
        <v>0</v>
      </c>
      <c r="P66">
        <v>0</v>
      </c>
      <c r="Q66">
        <v>0</v>
      </c>
      <c r="R66">
        <v>1</v>
      </c>
      <c r="S66">
        <v>1</v>
      </c>
      <c r="T66">
        <v>0</v>
      </c>
      <c r="U66">
        <v>0</v>
      </c>
      <c r="V66">
        <v>0</v>
      </c>
      <c r="W66">
        <v>1</v>
      </c>
      <c r="X66">
        <v>0</v>
      </c>
      <c r="Y66">
        <v>0</v>
      </c>
      <c r="Z66">
        <v>1</v>
      </c>
      <c r="AA66">
        <v>1</v>
      </c>
      <c r="AB66">
        <v>0</v>
      </c>
      <c r="AC66">
        <v>1</v>
      </c>
      <c r="AD66">
        <v>1</v>
      </c>
      <c r="AE66">
        <v>0</v>
      </c>
      <c r="AF66">
        <v>0</v>
      </c>
      <c r="AG66">
        <v>0</v>
      </c>
      <c r="AH66">
        <v>0</v>
      </c>
      <c r="AI66">
        <v>0</v>
      </c>
      <c r="AJ66"/>
      <c r="AK66"/>
      <c r="AL66"/>
      <c r="AM66"/>
      <c r="AN66"/>
      <c r="AO66"/>
      <c r="AP66"/>
      <c r="AQ66"/>
      <c r="AR66"/>
      <c r="AS66"/>
      <c r="AT66"/>
      <c r="AU66"/>
      <c r="AV66"/>
      <c r="AW66"/>
      <c r="AX66"/>
      <c r="AY66"/>
      <c r="AZ66"/>
      <c r="BA66"/>
      <c r="BB66"/>
      <c r="BC66"/>
      <c r="BD66"/>
      <c r="BE66"/>
      <c r="BF66"/>
      <c r="BG66"/>
      <c r="BH66"/>
      <c r="BI66"/>
      <c r="BJ66"/>
      <c r="BK66"/>
      <c r="BL66"/>
      <c r="BM66"/>
      <c r="BN66"/>
      <c r="BO66"/>
      <c r="BP66"/>
      <c r="BQ66"/>
      <c r="BR66"/>
      <c r="BS66"/>
      <c r="BT66"/>
      <c r="BU66"/>
      <c r="BV66"/>
      <c r="BW66"/>
      <c r="BX66"/>
      <c r="BY66"/>
      <c r="BZ66"/>
      <c r="CA66"/>
      <c r="CB66"/>
      <c r="CC66"/>
      <c r="CD66"/>
      <c r="CE66"/>
      <c r="CF66"/>
      <c r="CG66"/>
      <c r="CH66"/>
      <c r="CI66"/>
      <c r="CJ66"/>
      <c r="CK66"/>
      <c r="CL66"/>
      <c r="CM66"/>
      <c r="CN66"/>
      <c r="CO66"/>
      <c r="CP66"/>
      <c r="CQ66"/>
      <c r="CR66"/>
      <c r="CS66"/>
      <c r="CT66"/>
      <c r="CU66"/>
      <c r="CV66"/>
      <c r="CW66"/>
      <c r="CX66"/>
      <c r="CY66"/>
      <c r="CZ66"/>
      <c r="DA66"/>
      <c r="DB66"/>
      <c r="DC66"/>
      <c r="DD66"/>
      <c r="DE66"/>
      <c r="DF66"/>
      <c r="DG66"/>
      <c r="DH66"/>
      <c r="DI66"/>
      <c r="DJ66"/>
      <c r="DK66"/>
      <c r="DL66"/>
      <c r="DM66"/>
      <c r="DN66"/>
      <c r="DO66"/>
      <c r="DP66"/>
      <c r="DQ66"/>
      <c r="DR66"/>
      <c r="DS66"/>
      <c r="DT66"/>
      <c r="DU66"/>
      <c r="DV66"/>
      <c r="DW66"/>
      <c r="DX66"/>
      <c r="DY66"/>
      <c r="DZ66"/>
      <c r="EA66"/>
      <c r="EB66"/>
      <c r="EC66"/>
      <c r="ED66"/>
      <c r="EE66"/>
      <c r="EF66"/>
      <c r="EG66"/>
      <c r="EH66"/>
      <c r="EI66"/>
      <c r="EJ66"/>
      <c r="EK66"/>
      <c r="EL66"/>
      <c r="EM66"/>
      <c r="EN66"/>
      <c r="EO66"/>
      <c r="EP66"/>
      <c r="EQ66"/>
      <c r="ER66"/>
      <c r="ES66"/>
      <c r="ET66"/>
      <c r="EU66"/>
      <c r="EV66"/>
      <c r="EW66"/>
      <c r="EX66"/>
      <c r="EY66"/>
      <c r="EZ66"/>
      <c r="FA66"/>
      <c r="FB66"/>
      <c r="FC66"/>
      <c r="FD66"/>
      <c r="FE66"/>
      <c r="FF66"/>
      <c r="FG66"/>
      <c r="FH66"/>
      <c r="FI66"/>
      <c r="FJ66"/>
      <c r="FK66"/>
      <c r="FL66"/>
      <c r="FM66"/>
      <c r="FN66"/>
      <c r="FO66"/>
      <c r="FP66"/>
      <c r="FQ66"/>
      <c r="FR66"/>
      <c r="FS66"/>
      <c r="FT66"/>
      <c r="FU66"/>
      <c r="FV66"/>
      <c r="FW66"/>
      <c r="FX66"/>
      <c r="FY66"/>
      <c r="FZ66"/>
      <c r="GA66"/>
      <c r="GB66"/>
      <c r="GC66"/>
      <c r="GD66"/>
      <c r="GE66"/>
      <c r="GF66"/>
      <c r="GG66"/>
      <c r="GH66"/>
      <c r="GI66" t="s">
        <v>797</v>
      </c>
      <c r="GJ66"/>
      <c r="GK66">
        <v>12500</v>
      </c>
      <c r="GL66">
        <v>15000</v>
      </c>
      <c r="GM66">
        <v>-16.666666666666661</v>
      </c>
      <c r="GN66">
        <v>-2500</v>
      </c>
      <c r="GO66" t="s">
        <v>2479</v>
      </c>
      <c r="GP66" t="s">
        <v>806</v>
      </c>
      <c r="GQ66"/>
      <c r="GR66" t="s">
        <v>817</v>
      </c>
      <c r="GS66" t="s">
        <v>816</v>
      </c>
      <c r="GT66"/>
      <c r="GU66"/>
      <c r="GV66"/>
      <c r="GW66"/>
      <c r="GX66"/>
      <c r="GY66"/>
      <c r="GZ66"/>
      <c r="HA66"/>
      <c r="HB66"/>
      <c r="HC66"/>
      <c r="HD66"/>
      <c r="HE66"/>
      <c r="HF66"/>
      <c r="HG66"/>
      <c r="HH66"/>
      <c r="HI66"/>
      <c r="HJ66"/>
      <c r="HK66"/>
      <c r="HL66" t="s">
        <v>797</v>
      </c>
      <c r="HM66"/>
      <c r="HN66">
        <v>4000</v>
      </c>
      <c r="HO66">
        <v>4000</v>
      </c>
      <c r="HP66"/>
      <c r="HQ66">
        <v>4000</v>
      </c>
      <c r="HR66">
        <v>0</v>
      </c>
      <c r="HS66">
        <v>0</v>
      </c>
      <c r="HT66"/>
      <c r="HU66" t="s">
        <v>798</v>
      </c>
      <c r="HV66" t="s">
        <v>799</v>
      </c>
      <c r="HW66"/>
      <c r="HX66" t="s">
        <v>816</v>
      </c>
      <c r="HY66"/>
      <c r="HZ66"/>
      <c r="IA66"/>
      <c r="IB66"/>
      <c r="IC66"/>
      <c r="ID66"/>
      <c r="IE66"/>
      <c r="IF66"/>
      <c r="IG66"/>
      <c r="IH66"/>
      <c r="II66"/>
      <c r="IJ66"/>
      <c r="IK66"/>
      <c r="IL66"/>
      <c r="IM66"/>
      <c r="IN66"/>
      <c r="IO66"/>
      <c r="IP66"/>
      <c r="IQ66"/>
      <c r="IR66"/>
      <c r="IS66"/>
      <c r="IT66"/>
      <c r="IU66"/>
      <c r="IV66"/>
      <c r="IW66"/>
      <c r="IX66"/>
      <c r="IY66"/>
      <c r="IZ66"/>
      <c r="JA66"/>
      <c r="JB66"/>
      <c r="JC66"/>
      <c r="JD66"/>
      <c r="JE66"/>
      <c r="JF66"/>
      <c r="JG66"/>
      <c r="JH66"/>
      <c r="JI66"/>
      <c r="JJ66"/>
      <c r="JK66"/>
      <c r="JL66"/>
      <c r="JM66"/>
      <c r="JN66"/>
      <c r="JO66"/>
      <c r="JP66"/>
      <c r="JQ66"/>
      <c r="JR66"/>
      <c r="JS66"/>
      <c r="JT66"/>
      <c r="JU66"/>
      <c r="JV66"/>
      <c r="JW66"/>
      <c r="JX66"/>
      <c r="JY66"/>
      <c r="JZ66"/>
      <c r="KA66"/>
      <c r="KB66"/>
      <c r="KC66"/>
      <c r="KD66"/>
      <c r="KE66"/>
      <c r="KF66"/>
      <c r="KG66"/>
      <c r="KH66"/>
      <c r="KI66"/>
      <c r="KJ66"/>
      <c r="KK66"/>
      <c r="KL66"/>
      <c r="KM66"/>
      <c r="KN66"/>
      <c r="KO66"/>
      <c r="KP66"/>
      <c r="KQ66"/>
      <c r="KR66"/>
      <c r="KS66"/>
      <c r="KT66"/>
      <c r="KU66"/>
      <c r="KV66"/>
      <c r="KW66"/>
      <c r="KX66"/>
      <c r="KY66"/>
      <c r="KZ66"/>
      <c r="LA66"/>
      <c r="LB66"/>
      <c r="LC66"/>
      <c r="LD66"/>
      <c r="LE66"/>
      <c r="LF66"/>
      <c r="LG66"/>
      <c r="LH66"/>
      <c r="LI66"/>
      <c r="LJ66"/>
      <c r="LK66"/>
      <c r="LL66"/>
      <c r="LM66"/>
      <c r="LN66"/>
      <c r="LO66"/>
      <c r="LP66"/>
      <c r="LQ66"/>
      <c r="LR66"/>
      <c r="LS66"/>
      <c r="LT66"/>
      <c r="LU66"/>
      <c r="LV66"/>
      <c r="LW66"/>
      <c r="LX66"/>
      <c r="LY66"/>
      <c r="LZ66"/>
      <c r="MA66"/>
      <c r="MB66"/>
      <c r="MC66"/>
      <c r="MD66"/>
      <c r="ME66"/>
      <c r="MF66" t="s">
        <v>821</v>
      </c>
      <c r="MG66">
        <v>25000</v>
      </c>
      <c r="MH66">
        <v>15000</v>
      </c>
      <c r="MI66">
        <v>300</v>
      </c>
      <c r="MJ66"/>
      <c r="MK66">
        <v>313</v>
      </c>
      <c r="ML66">
        <v>-4.1533546325878596</v>
      </c>
      <c r="MM66">
        <v>-13</v>
      </c>
      <c r="MN66"/>
      <c r="MO66" t="s">
        <v>806</v>
      </c>
      <c r="MP66"/>
      <c r="MQ66" t="s">
        <v>817</v>
      </c>
      <c r="MR66" t="s">
        <v>816</v>
      </c>
      <c r="MS66"/>
      <c r="MT66"/>
      <c r="MU66"/>
      <c r="MV66"/>
      <c r="MW66"/>
      <c r="MX66"/>
      <c r="MY66"/>
      <c r="MZ66"/>
      <c r="NA66"/>
      <c r="NB66"/>
      <c r="NC66"/>
      <c r="ND66"/>
      <c r="NE66"/>
      <c r="NF66"/>
      <c r="NG66"/>
      <c r="NH66"/>
      <c r="NI66"/>
      <c r="NJ66"/>
      <c r="NK66"/>
      <c r="NL66"/>
      <c r="NM66"/>
      <c r="NN66"/>
      <c r="NO66"/>
      <c r="NP66"/>
      <c r="NQ66"/>
      <c r="NR66"/>
      <c r="NS66"/>
      <c r="NT66"/>
      <c r="NU66"/>
      <c r="NV66"/>
      <c r="NW66"/>
      <c r="NX66"/>
      <c r="NY66"/>
      <c r="NZ66"/>
      <c r="OA66"/>
      <c r="OB66"/>
      <c r="OC66"/>
      <c r="OD66"/>
      <c r="OE66"/>
      <c r="OF66"/>
      <c r="OG66"/>
      <c r="OH66"/>
      <c r="OI66"/>
      <c r="OJ66"/>
      <c r="OK66"/>
      <c r="OL66"/>
      <c r="OM66"/>
      <c r="ON66"/>
      <c r="OO66"/>
      <c r="OP66"/>
      <c r="OQ66"/>
      <c r="OR66"/>
      <c r="OS66"/>
      <c r="OT66"/>
      <c r="OU66"/>
      <c r="OV66"/>
      <c r="OW66"/>
      <c r="OX66"/>
      <c r="OY66"/>
      <c r="OZ66"/>
      <c r="PA66"/>
      <c r="PB66"/>
      <c r="PC66"/>
      <c r="PD66"/>
      <c r="PE66"/>
      <c r="PF66"/>
      <c r="PG66"/>
      <c r="PH66"/>
      <c r="PI66"/>
      <c r="PJ66"/>
      <c r="PK66"/>
      <c r="PL66"/>
      <c r="PM66"/>
      <c r="PN66"/>
      <c r="PO66"/>
      <c r="PP66"/>
      <c r="PQ66"/>
      <c r="PR66"/>
      <c r="PS66"/>
      <c r="PT66"/>
      <c r="PU66"/>
      <c r="PV66"/>
      <c r="PW66"/>
      <c r="PX66"/>
      <c r="PY66"/>
      <c r="PZ66"/>
      <c r="QA66"/>
      <c r="QB66"/>
      <c r="QC66"/>
      <c r="QD66"/>
      <c r="QE66"/>
      <c r="QF66"/>
      <c r="QG66"/>
      <c r="QH66"/>
      <c r="QI66"/>
      <c r="QJ66"/>
      <c r="QK66"/>
      <c r="QL66"/>
      <c r="QM66"/>
      <c r="QN66"/>
      <c r="QO66"/>
      <c r="QP66"/>
      <c r="QQ66"/>
      <c r="QR66"/>
      <c r="QS66"/>
      <c r="QT66"/>
      <c r="QU66"/>
      <c r="QV66"/>
      <c r="QW66"/>
      <c r="QX66"/>
      <c r="QY66"/>
      <c r="QZ66" t="s">
        <v>797</v>
      </c>
      <c r="RA66"/>
      <c r="RB66">
        <v>2000</v>
      </c>
      <c r="RC66">
        <v>2000</v>
      </c>
      <c r="RD66"/>
      <c r="RE66">
        <v>2000</v>
      </c>
      <c r="RF66">
        <v>0</v>
      </c>
      <c r="RG66">
        <v>0</v>
      </c>
      <c r="RH66"/>
      <c r="RI66" t="s">
        <v>806</v>
      </c>
      <c r="RJ66"/>
      <c r="RK66" t="s">
        <v>817</v>
      </c>
      <c r="RL66" t="s">
        <v>816</v>
      </c>
      <c r="RM66"/>
      <c r="RN66"/>
      <c r="RO66"/>
      <c r="RP66"/>
      <c r="RQ66"/>
      <c r="RR66"/>
      <c r="RS66"/>
      <c r="RT66"/>
      <c r="RU66"/>
      <c r="RV66"/>
      <c r="RW66"/>
      <c r="RX66"/>
      <c r="RY66"/>
      <c r="RZ66"/>
      <c r="SA66"/>
      <c r="SB66"/>
      <c r="SC66"/>
      <c r="SD66"/>
      <c r="SE66" t="s">
        <v>821</v>
      </c>
      <c r="SF66">
        <v>1000</v>
      </c>
      <c r="SG66">
        <v>1000</v>
      </c>
      <c r="SH66">
        <v>200</v>
      </c>
      <c r="SI66"/>
      <c r="SJ66">
        <v>240</v>
      </c>
      <c r="SK66">
        <v>-16.666666666666661</v>
      </c>
      <c r="SL66">
        <v>-40</v>
      </c>
      <c r="SM66" t="s">
        <v>848</v>
      </c>
      <c r="SN66" t="s">
        <v>806</v>
      </c>
      <c r="SO66"/>
      <c r="SP66" t="s">
        <v>817</v>
      </c>
      <c r="SQ66" t="s">
        <v>816</v>
      </c>
      <c r="SR66"/>
      <c r="SS66"/>
      <c r="ST66"/>
      <c r="SU66"/>
      <c r="SV66"/>
      <c r="SW66"/>
      <c r="SX66"/>
      <c r="SY66"/>
      <c r="SZ66"/>
      <c r="TA66"/>
      <c r="TB66"/>
      <c r="TC66"/>
      <c r="TD66"/>
      <c r="TE66"/>
      <c r="TF66"/>
      <c r="TG66"/>
      <c r="TH66"/>
      <c r="TI66"/>
      <c r="TJ66" t="s">
        <v>821</v>
      </c>
      <c r="TK66">
        <v>18000</v>
      </c>
      <c r="TL66">
        <v>6000</v>
      </c>
      <c r="TM66">
        <v>50</v>
      </c>
      <c r="TN66"/>
      <c r="TO66">
        <v>75</v>
      </c>
      <c r="TP66">
        <v>-33.333333333333329</v>
      </c>
      <c r="TQ66">
        <v>-25</v>
      </c>
      <c r="TR66" t="s">
        <v>848</v>
      </c>
      <c r="TS66" t="s">
        <v>806</v>
      </c>
      <c r="TT66"/>
      <c r="TU66" t="s">
        <v>817</v>
      </c>
      <c r="TV66" t="s">
        <v>816</v>
      </c>
      <c r="TW66"/>
      <c r="TX66"/>
      <c r="TY66"/>
      <c r="TZ66"/>
      <c r="UA66"/>
      <c r="UB66"/>
      <c r="UC66"/>
      <c r="UD66"/>
      <c r="UE66"/>
      <c r="UF66"/>
      <c r="UG66"/>
      <c r="UH66"/>
      <c r="UI66"/>
      <c r="UJ66"/>
      <c r="UK66"/>
      <c r="UL66"/>
      <c r="UM66"/>
      <c r="UN66"/>
      <c r="UO66" t="s">
        <v>797</v>
      </c>
      <c r="UP66"/>
      <c r="UQ66">
        <v>250</v>
      </c>
      <c r="UR66">
        <v>250</v>
      </c>
      <c r="US66"/>
      <c r="UT66">
        <v>250</v>
      </c>
      <c r="UU66">
        <v>0</v>
      </c>
      <c r="UV66">
        <v>0</v>
      </c>
      <c r="UW66"/>
      <c r="UX66" t="s">
        <v>806</v>
      </c>
      <c r="UY66"/>
      <c r="UZ66" t="s">
        <v>817</v>
      </c>
      <c r="VA66" t="s">
        <v>816</v>
      </c>
      <c r="VB66"/>
      <c r="VC66"/>
      <c r="VD66"/>
      <c r="VE66"/>
      <c r="VF66"/>
      <c r="VG66"/>
      <c r="VH66"/>
      <c r="VI66"/>
      <c r="VJ66"/>
      <c r="VK66"/>
      <c r="VL66"/>
      <c r="VM66"/>
      <c r="VN66"/>
      <c r="VO66"/>
      <c r="VP66"/>
      <c r="VQ66"/>
      <c r="VR66"/>
      <c r="VS66"/>
      <c r="VT66"/>
      <c r="VU66"/>
      <c r="VV66"/>
      <c r="VW66"/>
      <c r="VX66"/>
      <c r="VY66"/>
      <c r="VZ66"/>
      <c r="WA66"/>
      <c r="WB66"/>
      <c r="WC66"/>
      <c r="WD66"/>
      <c r="WE66"/>
      <c r="WF66"/>
      <c r="WG66"/>
      <c r="WH66"/>
      <c r="WI66"/>
      <c r="WJ66"/>
      <c r="WK66"/>
      <c r="WL66"/>
      <c r="WM66"/>
      <c r="WN66"/>
      <c r="WO66"/>
      <c r="WP66"/>
      <c r="WQ66"/>
      <c r="WR66"/>
      <c r="WS66"/>
      <c r="WT66"/>
      <c r="WU66"/>
      <c r="WV66"/>
      <c r="WW66"/>
      <c r="WX66"/>
      <c r="WY66"/>
      <c r="WZ66"/>
      <c r="XA66"/>
      <c r="XB66"/>
      <c r="XC66"/>
      <c r="XD66"/>
      <c r="XE66"/>
      <c r="XF66"/>
      <c r="XG66"/>
      <c r="XH66"/>
      <c r="XI66"/>
      <c r="XJ66"/>
      <c r="XK66"/>
      <c r="XL66"/>
      <c r="XM66"/>
      <c r="XN66"/>
      <c r="XO66"/>
      <c r="XP66"/>
      <c r="XQ66"/>
      <c r="XR66"/>
      <c r="XS66"/>
      <c r="XT66"/>
      <c r="XU66"/>
      <c r="XV66"/>
      <c r="XW66"/>
      <c r="XX66"/>
      <c r="XY66"/>
      <c r="XZ66"/>
      <c r="YA66"/>
      <c r="YB66"/>
      <c r="YC66"/>
      <c r="YD66"/>
      <c r="YE66"/>
      <c r="YF66"/>
      <c r="YG66"/>
      <c r="YH66"/>
      <c r="YI66"/>
      <c r="YJ66"/>
      <c r="YK66"/>
      <c r="YL66"/>
      <c r="YM66"/>
      <c r="YN66"/>
      <c r="YO66"/>
      <c r="YP66"/>
      <c r="YQ66"/>
      <c r="YR66"/>
      <c r="YS66"/>
      <c r="YT66"/>
      <c r="YU66"/>
      <c r="YV66"/>
      <c r="YW66"/>
      <c r="YX66"/>
      <c r="YY66"/>
      <c r="YZ66"/>
      <c r="ZA66"/>
      <c r="ZB66"/>
      <c r="ZC66"/>
      <c r="ZD66"/>
      <c r="ZE66"/>
      <c r="ZF66"/>
      <c r="ZG66"/>
      <c r="ZH66"/>
      <c r="ZI66"/>
      <c r="ZJ66"/>
      <c r="ZK66"/>
      <c r="ZL66"/>
      <c r="ZM66"/>
      <c r="ZN66"/>
      <c r="ZO66"/>
      <c r="ZP66"/>
      <c r="ZQ66"/>
      <c r="ZR66"/>
      <c r="ZS66"/>
      <c r="ZT66"/>
      <c r="ZU66"/>
      <c r="ZV66"/>
      <c r="ZW66"/>
      <c r="ZX66"/>
      <c r="ZY66"/>
      <c r="ZZ66"/>
      <c r="AAA66"/>
      <c r="AAB66"/>
      <c r="AAC66"/>
      <c r="AAD66"/>
      <c r="AAE66"/>
      <c r="AAF66"/>
      <c r="AAG66"/>
      <c r="AAH66"/>
      <c r="AAI66"/>
      <c r="AAJ66"/>
      <c r="AAK66"/>
      <c r="AAL66"/>
      <c r="AAM66"/>
      <c r="AAN66"/>
      <c r="AAO66"/>
      <c r="AAP66"/>
      <c r="AAQ66"/>
      <c r="AAR66"/>
      <c r="AAS66"/>
      <c r="AAT66"/>
      <c r="AAU66"/>
      <c r="AAV66" t="s">
        <v>816</v>
      </c>
      <c r="AAW66"/>
      <c r="AAX66"/>
      <c r="AAY66"/>
      <c r="AAZ66"/>
      <c r="ABA66"/>
      <c r="ABB66"/>
      <c r="ABC66"/>
      <c r="ABD66"/>
      <c r="ABE66"/>
      <c r="ABF66"/>
      <c r="ABG66"/>
      <c r="ABH66" t="s">
        <v>816</v>
      </c>
      <c r="ABI66"/>
      <c r="ABJ66"/>
      <c r="ABK66"/>
      <c r="ABL66"/>
      <c r="ABM66"/>
      <c r="ABN66"/>
      <c r="ABO66"/>
      <c r="ABP66"/>
      <c r="ABQ66" t="s">
        <v>816</v>
      </c>
      <c r="ABR66"/>
      <c r="ABS66"/>
      <c r="ABT66"/>
      <c r="ABU66"/>
      <c r="ABV66"/>
      <c r="ABW66"/>
      <c r="ABX66"/>
      <c r="ABY66"/>
      <c r="ABZ66"/>
      <c r="ACA66"/>
      <c r="ACB66"/>
      <c r="ACC66"/>
      <c r="ACD66" t="s">
        <v>816</v>
      </c>
      <c r="ACE66"/>
      <c r="ACF66"/>
      <c r="ACG66"/>
      <c r="ACH66"/>
      <c r="ACI66"/>
      <c r="ACJ66"/>
      <c r="ACK66"/>
      <c r="ACL66"/>
      <c r="ACM66"/>
      <c r="ACN66"/>
      <c r="ACO66"/>
      <c r="ACP66"/>
      <c r="ACQ66" t="s">
        <v>819</v>
      </c>
      <c r="ACR66">
        <v>365680999</v>
      </c>
      <c r="ACS66" s="396">
        <v>44889.609953703708</v>
      </c>
      <c r="ACT66"/>
      <c r="ACU66"/>
      <c r="ACV66" t="s">
        <v>801</v>
      </c>
      <c r="ACW66"/>
      <c r="ACX66"/>
      <c r="ACY66">
        <v>66</v>
      </c>
    </row>
    <row r="67" spans="1:779" s="82" customFormat="1" x14ac:dyDescent="0.3">
      <c r="A67" t="s">
        <v>2480</v>
      </c>
      <c r="B67" s="396">
        <v>44889.395481701387</v>
      </c>
      <c r="C67" s="396">
        <v>44889.604170185179</v>
      </c>
      <c r="D67" s="396">
        <v>44889</v>
      </c>
      <c r="E67" t="s">
        <v>812</v>
      </c>
      <c r="F67" s="396">
        <v>44889</v>
      </c>
      <c r="G67" t="s">
        <v>813</v>
      </c>
      <c r="H67" t="s">
        <v>814</v>
      </c>
      <c r="I67" t="s">
        <v>814</v>
      </c>
      <c r="J67" t="s">
        <v>814</v>
      </c>
      <c r="K67" t="s">
        <v>795</v>
      </c>
      <c r="L67" t="s">
        <v>2481</v>
      </c>
      <c r="M67">
        <v>1</v>
      </c>
      <c r="N67">
        <v>1</v>
      </c>
      <c r="O67">
        <v>1</v>
      </c>
      <c r="P67">
        <v>1</v>
      </c>
      <c r="Q67">
        <v>1</v>
      </c>
      <c r="R67">
        <v>1</v>
      </c>
      <c r="S67">
        <v>0</v>
      </c>
      <c r="T67">
        <v>1</v>
      </c>
      <c r="U67">
        <v>0</v>
      </c>
      <c r="V67">
        <v>0</v>
      </c>
      <c r="W67">
        <v>0</v>
      </c>
      <c r="X67">
        <v>0</v>
      </c>
      <c r="Y67">
        <v>0</v>
      </c>
      <c r="Z67">
        <v>0</v>
      </c>
      <c r="AA67">
        <v>0</v>
      </c>
      <c r="AB67">
        <v>0</v>
      </c>
      <c r="AC67">
        <v>0</v>
      </c>
      <c r="AD67">
        <v>1</v>
      </c>
      <c r="AE67">
        <v>1</v>
      </c>
      <c r="AF67">
        <v>0</v>
      </c>
      <c r="AG67">
        <v>0</v>
      </c>
      <c r="AH67">
        <v>0</v>
      </c>
      <c r="AI67">
        <v>0</v>
      </c>
      <c r="AJ67" t="s">
        <v>797</v>
      </c>
      <c r="AK67"/>
      <c r="AL67">
        <v>2000</v>
      </c>
      <c r="AM67">
        <v>2000</v>
      </c>
      <c r="AN67"/>
      <c r="AO67">
        <v>2000</v>
      </c>
      <c r="AP67">
        <v>0</v>
      </c>
      <c r="AQ67">
        <v>0</v>
      </c>
      <c r="AR67"/>
      <c r="AS67" t="s">
        <v>806</v>
      </c>
      <c r="AT67"/>
      <c r="AU67" t="s">
        <v>817</v>
      </c>
      <c r="AV67" t="s">
        <v>816</v>
      </c>
      <c r="AW67"/>
      <c r="AX67"/>
      <c r="AY67"/>
      <c r="AZ67"/>
      <c r="BA67"/>
      <c r="BB67"/>
      <c r="BC67"/>
      <c r="BD67"/>
      <c r="BE67"/>
      <c r="BF67"/>
      <c r="BG67"/>
      <c r="BH67"/>
      <c r="BI67"/>
      <c r="BJ67"/>
      <c r="BK67"/>
      <c r="BL67"/>
      <c r="BM67"/>
      <c r="BN67"/>
      <c r="BO67" t="s">
        <v>797</v>
      </c>
      <c r="BP67"/>
      <c r="BQ67">
        <v>2500</v>
      </c>
      <c r="BR67">
        <v>2500</v>
      </c>
      <c r="BS67"/>
      <c r="BT67">
        <v>3000</v>
      </c>
      <c r="BU67">
        <v>-16.666666666666661</v>
      </c>
      <c r="BV67">
        <v>-500</v>
      </c>
      <c r="BW67" t="s">
        <v>2482</v>
      </c>
      <c r="BX67" t="s">
        <v>806</v>
      </c>
      <c r="BY67"/>
      <c r="BZ67" t="s">
        <v>817</v>
      </c>
      <c r="CA67" t="s">
        <v>816</v>
      </c>
      <c r="CB67"/>
      <c r="CC67"/>
      <c r="CD67"/>
      <c r="CE67"/>
      <c r="CF67"/>
      <c r="CG67"/>
      <c r="CH67"/>
      <c r="CI67"/>
      <c r="CJ67"/>
      <c r="CK67"/>
      <c r="CL67"/>
      <c r="CM67"/>
      <c r="CN67"/>
      <c r="CO67"/>
      <c r="CP67"/>
      <c r="CQ67"/>
      <c r="CR67"/>
      <c r="CS67"/>
      <c r="CT67" t="s">
        <v>797</v>
      </c>
      <c r="CU67"/>
      <c r="CV67">
        <v>2500</v>
      </c>
      <c r="CW67">
        <v>2500</v>
      </c>
      <c r="CX67"/>
      <c r="CY67">
        <v>2500</v>
      </c>
      <c r="CZ67">
        <v>0</v>
      </c>
      <c r="DA67">
        <v>0</v>
      </c>
      <c r="DB67"/>
      <c r="DC67" t="s">
        <v>806</v>
      </c>
      <c r="DD67"/>
      <c r="DE67" t="s">
        <v>817</v>
      </c>
      <c r="DF67" t="s">
        <v>816</v>
      </c>
      <c r="DG67"/>
      <c r="DH67"/>
      <c r="DI67"/>
      <c r="DJ67"/>
      <c r="DK67"/>
      <c r="DL67"/>
      <c r="DM67"/>
      <c r="DN67"/>
      <c r="DO67"/>
      <c r="DP67"/>
      <c r="DQ67"/>
      <c r="DR67"/>
      <c r="DS67"/>
      <c r="DT67"/>
      <c r="DU67"/>
      <c r="DV67"/>
      <c r="DW67"/>
      <c r="DX67"/>
      <c r="DY67" t="s">
        <v>797</v>
      </c>
      <c r="DZ67"/>
      <c r="EA67">
        <v>3000</v>
      </c>
      <c r="EB67">
        <v>3000</v>
      </c>
      <c r="EC67"/>
      <c r="ED67">
        <v>4000</v>
      </c>
      <c r="EE67">
        <v>-25</v>
      </c>
      <c r="EF67">
        <v>-1000</v>
      </c>
      <c r="EG67" t="s">
        <v>848</v>
      </c>
      <c r="EH67" t="s">
        <v>806</v>
      </c>
      <c r="EI67"/>
      <c r="EJ67" t="s">
        <v>817</v>
      </c>
      <c r="EK67" t="s">
        <v>816</v>
      </c>
      <c r="EL67"/>
      <c r="EM67"/>
      <c r="EN67"/>
      <c r="EO67"/>
      <c r="EP67"/>
      <c r="EQ67"/>
      <c r="ER67"/>
      <c r="ES67"/>
      <c r="ET67"/>
      <c r="EU67"/>
      <c r="EV67"/>
      <c r="EW67"/>
      <c r="EX67"/>
      <c r="EY67"/>
      <c r="EZ67"/>
      <c r="FA67"/>
      <c r="FB67"/>
      <c r="FC67"/>
      <c r="FD67" t="s">
        <v>797</v>
      </c>
      <c r="FE67"/>
      <c r="FF67">
        <v>3000</v>
      </c>
      <c r="FG67">
        <v>3000</v>
      </c>
      <c r="FH67"/>
      <c r="FI67">
        <v>3500</v>
      </c>
      <c r="FJ67">
        <v>-14.28571428571429</v>
      </c>
      <c r="FK67">
        <v>-500</v>
      </c>
      <c r="FL67" t="s">
        <v>2483</v>
      </c>
      <c r="FM67" t="s">
        <v>806</v>
      </c>
      <c r="FN67"/>
      <c r="FO67" t="s">
        <v>817</v>
      </c>
      <c r="FP67" t="s">
        <v>816</v>
      </c>
      <c r="FQ67"/>
      <c r="FR67"/>
      <c r="FS67"/>
      <c r="FT67"/>
      <c r="FU67"/>
      <c r="FV67"/>
      <c r="FW67"/>
      <c r="FX67"/>
      <c r="FY67"/>
      <c r="FZ67"/>
      <c r="GA67"/>
      <c r="GB67"/>
      <c r="GC67"/>
      <c r="GD67"/>
      <c r="GE67"/>
      <c r="GF67"/>
      <c r="GG67"/>
      <c r="GH67"/>
      <c r="GI67" t="s">
        <v>797</v>
      </c>
      <c r="GJ67"/>
      <c r="GK67">
        <v>12500</v>
      </c>
      <c r="GL67">
        <v>15000</v>
      </c>
      <c r="GM67">
        <v>-16.666666666666661</v>
      </c>
      <c r="GN67">
        <v>-2500</v>
      </c>
      <c r="GO67" t="s">
        <v>2484</v>
      </c>
      <c r="GP67" t="s">
        <v>806</v>
      </c>
      <c r="GQ67"/>
      <c r="GR67" t="s">
        <v>817</v>
      </c>
      <c r="GS67" t="s">
        <v>816</v>
      </c>
      <c r="GT67"/>
      <c r="GU67"/>
      <c r="GV67"/>
      <c r="GW67"/>
      <c r="GX67"/>
      <c r="GY67"/>
      <c r="GZ67"/>
      <c r="HA67"/>
      <c r="HB67"/>
      <c r="HC67"/>
      <c r="HD67"/>
      <c r="HE67"/>
      <c r="HF67"/>
      <c r="HG67"/>
      <c r="HH67"/>
      <c r="HI67"/>
      <c r="HJ67"/>
      <c r="HK67"/>
      <c r="HL67"/>
      <c r="HM67"/>
      <c r="HN67"/>
      <c r="HO67"/>
      <c r="HP67"/>
      <c r="HQ67"/>
      <c r="HR67"/>
      <c r="HS67"/>
      <c r="HT67"/>
      <c r="HU67"/>
      <c r="HV67"/>
      <c r="HW67"/>
      <c r="HX67"/>
      <c r="HY67"/>
      <c r="HZ67"/>
      <c r="IA67"/>
      <c r="IB67"/>
      <c r="IC67"/>
      <c r="ID67"/>
      <c r="IE67"/>
      <c r="IF67"/>
      <c r="IG67"/>
      <c r="IH67"/>
      <c r="II67"/>
      <c r="IJ67"/>
      <c r="IK67"/>
      <c r="IL67"/>
      <c r="IM67"/>
      <c r="IN67"/>
      <c r="IO67"/>
      <c r="IP67"/>
      <c r="IQ67" t="s">
        <v>797</v>
      </c>
      <c r="IR67"/>
      <c r="IS67">
        <v>7500</v>
      </c>
      <c r="IT67">
        <v>7500</v>
      </c>
      <c r="IU67"/>
      <c r="IV67">
        <v>8000</v>
      </c>
      <c r="IW67">
        <v>-6.25</v>
      </c>
      <c r="IX67">
        <v>-500</v>
      </c>
      <c r="IY67"/>
      <c r="IZ67" t="s">
        <v>806</v>
      </c>
      <c r="JA67"/>
      <c r="JB67" t="s">
        <v>817</v>
      </c>
      <c r="JC67" t="s">
        <v>816</v>
      </c>
      <c r="JD67"/>
      <c r="JE67"/>
      <c r="JF67"/>
      <c r="JG67"/>
      <c r="JH67"/>
      <c r="JI67"/>
      <c r="JJ67"/>
      <c r="JK67"/>
      <c r="JL67"/>
      <c r="JM67"/>
      <c r="JN67"/>
      <c r="JO67"/>
      <c r="JP67"/>
      <c r="JQ67"/>
      <c r="JR67"/>
      <c r="JS67"/>
      <c r="JT67"/>
      <c r="JU67"/>
      <c r="JV67"/>
      <c r="JW67"/>
      <c r="JX67"/>
      <c r="JY67"/>
      <c r="JZ67"/>
      <c r="KA67"/>
      <c r="KB67"/>
      <c r="KC67"/>
      <c r="KD67"/>
      <c r="KE67"/>
      <c r="KF67"/>
      <c r="KG67"/>
      <c r="KH67"/>
      <c r="KI67"/>
      <c r="KJ67"/>
      <c r="KK67"/>
      <c r="KL67"/>
      <c r="KM67"/>
      <c r="KN67"/>
      <c r="KO67"/>
      <c r="KP67"/>
      <c r="KQ67"/>
      <c r="KR67"/>
      <c r="KS67"/>
      <c r="KT67"/>
      <c r="KU67"/>
      <c r="KV67"/>
      <c r="KW67"/>
      <c r="KX67"/>
      <c r="KY67"/>
      <c r="KZ67"/>
      <c r="LA67"/>
      <c r="LB67"/>
      <c r="LC67"/>
      <c r="LD67"/>
      <c r="LE67"/>
      <c r="LF67"/>
      <c r="LG67"/>
      <c r="LH67"/>
      <c r="LI67"/>
      <c r="LJ67"/>
      <c r="LK67"/>
      <c r="LL67"/>
      <c r="LM67"/>
      <c r="LN67"/>
      <c r="LO67"/>
      <c r="LP67"/>
      <c r="LQ67"/>
      <c r="LR67"/>
      <c r="LS67"/>
      <c r="LT67"/>
      <c r="LU67"/>
      <c r="LV67"/>
      <c r="LW67"/>
      <c r="LX67"/>
      <c r="LY67"/>
      <c r="LZ67"/>
      <c r="MA67"/>
      <c r="MB67"/>
      <c r="MC67"/>
      <c r="MD67"/>
      <c r="ME67"/>
      <c r="MF67"/>
      <c r="MG67"/>
      <c r="MH67"/>
      <c r="MI67"/>
      <c r="MJ67"/>
      <c r="MK67"/>
      <c r="ML67"/>
      <c r="MM67"/>
      <c r="MN67"/>
      <c r="MO67"/>
      <c r="MP67"/>
      <c r="MQ67"/>
      <c r="MR67"/>
      <c r="MS67"/>
      <c r="MT67"/>
      <c r="MU67"/>
      <c r="MV67"/>
      <c r="MW67"/>
      <c r="MX67"/>
      <c r="MY67"/>
      <c r="MZ67"/>
      <c r="NA67"/>
      <c r="NB67"/>
      <c r="NC67"/>
      <c r="ND67"/>
      <c r="NE67"/>
      <c r="NF67"/>
      <c r="NG67"/>
      <c r="NH67"/>
      <c r="NI67"/>
      <c r="NJ67"/>
      <c r="NK67"/>
      <c r="NL67"/>
      <c r="NM67"/>
      <c r="NN67"/>
      <c r="NO67"/>
      <c r="NP67"/>
      <c r="NQ67"/>
      <c r="NR67"/>
      <c r="NS67"/>
      <c r="NT67"/>
      <c r="NU67"/>
      <c r="NV67"/>
      <c r="NW67"/>
      <c r="NX67"/>
      <c r="NY67"/>
      <c r="NZ67"/>
      <c r="OA67"/>
      <c r="OB67"/>
      <c r="OC67"/>
      <c r="OD67"/>
      <c r="OE67"/>
      <c r="OF67"/>
      <c r="OG67"/>
      <c r="OH67"/>
      <c r="OI67"/>
      <c r="OJ67"/>
      <c r="OK67"/>
      <c r="OL67"/>
      <c r="OM67"/>
      <c r="ON67"/>
      <c r="OO67"/>
      <c r="OP67"/>
      <c r="OQ67"/>
      <c r="OR67"/>
      <c r="OS67"/>
      <c r="OT67"/>
      <c r="OU67"/>
      <c r="OV67"/>
      <c r="OW67"/>
      <c r="OX67"/>
      <c r="OY67"/>
      <c r="OZ67"/>
      <c r="PA67"/>
      <c r="PB67"/>
      <c r="PC67"/>
      <c r="PD67"/>
      <c r="PE67"/>
      <c r="PF67"/>
      <c r="PG67"/>
      <c r="PH67"/>
      <c r="PI67"/>
      <c r="PJ67"/>
      <c r="PK67"/>
      <c r="PL67"/>
      <c r="PM67"/>
      <c r="PN67"/>
      <c r="PO67"/>
      <c r="PP67"/>
      <c r="PQ67"/>
      <c r="PR67"/>
      <c r="PS67"/>
      <c r="PT67"/>
      <c r="PU67"/>
      <c r="PV67"/>
      <c r="PW67"/>
      <c r="PX67"/>
      <c r="PY67"/>
      <c r="PZ67"/>
      <c r="QA67"/>
      <c r="QB67"/>
      <c r="QC67"/>
      <c r="QD67"/>
      <c r="QE67"/>
      <c r="QF67"/>
      <c r="QG67"/>
      <c r="QH67"/>
      <c r="QI67"/>
      <c r="QJ67"/>
      <c r="QK67"/>
      <c r="QL67"/>
      <c r="QM67"/>
      <c r="QN67"/>
      <c r="QO67"/>
      <c r="QP67"/>
      <c r="QQ67"/>
      <c r="QR67"/>
      <c r="QS67"/>
      <c r="QT67"/>
      <c r="QU67"/>
      <c r="QV67"/>
      <c r="QW67"/>
      <c r="QX67"/>
      <c r="QY67"/>
      <c r="QZ67"/>
      <c r="RA67"/>
      <c r="RB67"/>
      <c r="RC67"/>
      <c r="RD67"/>
      <c r="RE67"/>
      <c r="RF67"/>
      <c r="RG67"/>
      <c r="RH67"/>
      <c r="RI67"/>
      <c r="RJ67"/>
      <c r="RK67"/>
      <c r="RL67"/>
      <c r="RM67"/>
      <c r="RN67"/>
      <c r="RO67"/>
      <c r="RP67"/>
      <c r="RQ67"/>
      <c r="RR67"/>
      <c r="RS67"/>
      <c r="RT67"/>
      <c r="RU67"/>
      <c r="RV67"/>
      <c r="RW67"/>
      <c r="RX67"/>
      <c r="RY67"/>
      <c r="RZ67"/>
      <c r="SA67"/>
      <c r="SB67"/>
      <c r="SC67"/>
      <c r="SD67"/>
      <c r="SE67"/>
      <c r="SF67"/>
      <c r="SG67"/>
      <c r="SH67"/>
      <c r="SI67"/>
      <c r="SJ67"/>
      <c r="SK67"/>
      <c r="SL67"/>
      <c r="SM67"/>
      <c r="SN67"/>
      <c r="SO67"/>
      <c r="SP67"/>
      <c r="SQ67"/>
      <c r="SR67"/>
      <c r="SS67"/>
      <c r="ST67"/>
      <c r="SU67"/>
      <c r="SV67"/>
      <c r="SW67"/>
      <c r="SX67"/>
      <c r="SY67"/>
      <c r="SZ67"/>
      <c r="TA67"/>
      <c r="TB67"/>
      <c r="TC67"/>
      <c r="TD67"/>
      <c r="TE67"/>
      <c r="TF67"/>
      <c r="TG67"/>
      <c r="TH67"/>
      <c r="TI67"/>
      <c r="TJ67"/>
      <c r="TK67"/>
      <c r="TL67"/>
      <c r="TM67"/>
      <c r="TN67"/>
      <c r="TO67"/>
      <c r="TP67"/>
      <c r="TQ67"/>
      <c r="TR67"/>
      <c r="TS67"/>
      <c r="TT67"/>
      <c r="TU67"/>
      <c r="TV67"/>
      <c r="TW67"/>
      <c r="TX67"/>
      <c r="TY67"/>
      <c r="TZ67"/>
      <c r="UA67"/>
      <c r="UB67"/>
      <c r="UC67"/>
      <c r="UD67"/>
      <c r="UE67"/>
      <c r="UF67"/>
      <c r="UG67"/>
      <c r="UH67"/>
      <c r="UI67"/>
      <c r="UJ67"/>
      <c r="UK67"/>
      <c r="UL67"/>
      <c r="UM67"/>
      <c r="UN67"/>
      <c r="UO67" t="s">
        <v>797</v>
      </c>
      <c r="UP67"/>
      <c r="UQ67">
        <v>250</v>
      </c>
      <c r="UR67">
        <v>250</v>
      </c>
      <c r="US67"/>
      <c r="UT67">
        <v>250</v>
      </c>
      <c r="UU67">
        <v>0</v>
      </c>
      <c r="UV67">
        <v>0</v>
      </c>
      <c r="UW67"/>
      <c r="UX67" t="s">
        <v>806</v>
      </c>
      <c r="UY67"/>
      <c r="UZ67" t="s">
        <v>817</v>
      </c>
      <c r="VA67" t="s">
        <v>816</v>
      </c>
      <c r="VB67"/>
      <c r="VC67"/>
      <c r="VD67"/>
      <c r="VE67"/>
      <c r="VF67"/>
      <c r="VG67"/>
      <c r="VH67"/>
      <c r="VI67"/>
      <c r="VJ67"/>
      <c r="VK67"/>
      <c r="VL67"/>
      <c r="VM67"/>
      <c r="VN67"/>
      <c r="VO67"/>
      <c r="VP67"/>
      <c r="VQ67"/>
      <c r="VR67"/>
      <c r="VS67"/>
      <c r="VT67" t="s">
        <v>797</v>
      </c>
      <c r="VU67"/>
      <c r="VV67">
        <v>1000</v>
      </c>
      <c r="VW67">
        <v>1000</v>
      </c>
      <c r="VX67"/>
      <c r="VY67">
        <v>1500</v>
      </c>
      <c r="VZ67">
        <v>-33.333333333333329</v>
      </c>
      <c r="WA67">
        <v>-500</v>
      </c>
      <c r="WB67" t="s">
        <v>848</v>
      </c>
      <c r="WC67" t="s">
        <v>806</v>
      </c>
      <c r="WD67"/>
      <c r="WE67" t="s">
        <v>817</v>
      </c>
      <c r="WF67" t="s">
        <v>816</v>
      </c>
      <c r="WG67"/>
      <c r="WH67"/>
      <c r="WI67"/>
      <c r="WJ67"/>
      <c r="WK67"/>
      <c r="WL67"/>
      <c r="WM67"/>
      <c r="WN67"/>
      <c r="WO67"/>
      <c r="WP67"/>
      <c r="WQ67"/>
      <c r="WR67"/>
      <c r="WS67"/>
      <c r="WT67"/>
      <c r="WU67"/>
      <c r="WV67"/>
      <c r="WW67"/>
      <c r="WX67"/>
      <c r="WY67"/>
      <c r="WZ67"/>
      <c r="XA67"/>
      <c r="XB67"/>
      <c r="XC67"/>
      <c r="XD67"/>
      <c r="XE67"/>
      <c r="XF67"/>
      <c r="XG67"/>
      <c r="XH67"/>
      <c r="XI67"/>
      <c r="XJ67"/>
      <c r="XK67"/>
      <c r="XL67"/>
      <c r="XM67"/>
      <c r="XN67"/>
      <c r="XO67"/>
      <c r="XP67"/>
      <c r="XQ67"/>
      <c r="XR67"/>
      <c r="XS67"/>
      <c r="XT67"/>
      <c r="XU67"/>
      <c r="XV67"/>
      <c r="XW67"/>
      <c r="XX67"/>
      <c r="XY67"/>
      <c r="XZ67"/>
      <c r="YA67"/>
      <c r="YB67"/>
      <c r="YC67"/>
      <c r="YD67"/>
      <c r="YE67"/>
      <c r="YF67"/>
      <c r="YG67"/>
      <c r="YH67"/>
      <c r="YI67"/>
      <c r="YJ67"/>
      <c r="YK67"/>
      <c r="YL67"/>
      <c r="YM67"/>
      <c r="YN67"/>
      <c r="YO67"/>
      <c r="YP67"/>
      <c r="YQ67"/>
      <c r="YR67"/>
      <c r="YS67"/>
      <c r="YT67"/>
      <c r="YU67"/>
      <c r="YV67"/>
      <c r="YW67"/>
      <c r="YX67"/>
      <c r="YY67"/>
      <c r="YZ67"/>
      <c r="ZA67"/>
      <c r="ZB67"/>
      <c r="ZC67"/>
      <c r="ZD67"/>
      <c r="ZE67"/>
      <c r="ZF67"/>
      <c r="ZG67"/>
      <c r="ZH67"/>
      <c r="ZI67"/>
      <c r="ZJ67"/>
      <c r="ZK67"/>
      <c r="ZL67"/>
      <c r="ZM67"/>
      <c r="ZN67"/>
      <c r="ZO67"/>
      <c r="ZP67"/>
      <c r="ZQ67"/>
      <c r="ZR67"/>
      <c r="ZS67"/>
      <c r="ZT67"/>
      <c r="ZU67"/>
      <c r="ZV67"/>
      <c r="ZW67"/>
      <c r="ZX67"/>
      <c r="ZY67"/>
      <c r="ZZ67"/>
      <c r="AAA67"/>
      <c r="AAB67"/>
      <c r="AAC67"/>
      <c r="AAD67"/>
      <c r="AAE67"/>
      <c r="AAF67"/>
      <c r="AAG67"/>
      <c r="AAH67"/>
      <c r="AAI67"/>
      <c r="AAJ67"/>
      <c r="AAK67"/>
      <c r="AAL67"/>
      <c r="AAM67"/>
      <c r="AAN67"/>
      <c r="AAO67"/>
      <c r="AAP67"/>
      <c r="AAQ67"/>
      <c r="AAR67"/>
      <c r="AAS67"/>
      <c r="AAT67"/>
      <c r="AAU67"/>
      <c r="AAV67" t="s">
        <v>816</v>
      </c>
      <c r="AAW67"/>
      <c r="AAX67"/>
      <c r="AAY67"/>
      <c r="AAZ67"/>
      <c r="ABA67"/>
      <c r="ABB67"/>
      <c r="ABC67"/>
      <c r="ABD67"/>
      <c r="ABE67"/>
      <c r="ABF67"/>
      <c r="ABG67"/>
      <c r="ABH67" t="s">
        <v>816</v>
      </c>
      <c r="ABI67"/>
      <c r="ABJ67"/>
      <c r="ABK67"/>
      <c r="ABL67"/>
      <c r="ABM67"/>
      <c r="ABN67"/>
      <c r="ABO67"/>
      <c r="ABP67"/>
      <c r="ABQ67" t="s">
        <v>816</v>
      </c>
      <c r="ABR67"/>
      <c r="ABS67"/>
      <c r="ABT67"/>
      <c r="ABU67"/>
      <c r="ABV67"/>
      <c r="ABW67"/>
      <c r="ABX67"/>
      <c r="ABY67"/>
      <c r="ABZ67"/>
      <c r="ACA67"/>
      <c r="ACB67"/>
      <c r="ACC67"/>
      <c r="ACD67" t="s">
        <v>816</v>
      </c>
      <c r="ACE67"/>
      <c r="ACF67"/>
      <c r="ACG67"/>
      <c r="ACH67"/>
      <c r="ACI67"/>
      <c r="ACJ67"/>
      <c r="ACK67"/>
      <c r="ACL67"/>
      <c r="ACM67"/>
      <c r="ACN67"/>
      <c r="ACO67"/>
      <c r="ACP67"/>
      <c r="ACQ67" t="s">
        <v>819</v>
      </c>
      <c r="ACR67">
        <v>365681031</v>
      </c>
      <c r="ACS67" s="396">
        <v>44889.609988425931</v>
      </c>
      <c r="ACT67"/>
      <c r="ACU67"/>
      <c r="ACV67" t="s">
        <v>801</v>
      </c>
      <c r="ACW67"/>
      <c r="ACX67"/>
      <c r="ACY67">
        <v>67</v>
      </c>
    </row>
    <row r="68" spans="1:779" s="82" customFormat="1" x14ac:dyDescent="0.3">
      <c r="A68" t="s">
        <v>2485</v>
      </c>
      <c r="B68" s="396">
        <v>44889.43097778935</v>
      </c>
      <c r="C68" s="396">
        <v>44889.606107673608</v>
      </c>
      <c r="D68" s="396">
        <v>44889</v>
      </c>
      <c r="E68" t="s">
        <v>812</v>
      </c>
      <c r="F68" s="396">
        <v>44889</v>
      </c>
      <c r="G68" t="s">
        <v>813</v>
      </c>
      <c r="H68" t="s">
        <v>814</v>
      </c>
      <c r="I68" t="s">
        <v>814</v>
      </c>
      <c r="J68" t="s">
        <v>814</v>
      </c>
      <c r="K68" t="s">
        <v>795</v>
      </c>
      <c r="L68" t="s">
        <v>2486</v>
      </c>
      <c r="M68">
        <v>1</v>
      </c>
      <c r="N68">
        <v>1</v>
      </c>
      <c r="O68">
        <v>0</v>
      </c>
      <c r="P68">
        <v>0</v>
      </c>
      <c r="Q68">
        <v>0</v>
      </c>
      <c r="R68">
        <v>0</v>
      </c>
      <c r="S68">
        <v>1</v>
      </c>
      <c r="T68">
        <v>1</v>
      </c>
      <c r="U68">
        <v>0</v>
      </c>
      <c r="V68">
        <v>0</v>
      </c>
      <c r="W68">
        <v>1</v>
      </c>
      <c r="X68">
        <v>0</v>
      </c>
      <c r="Y68">
        <v>0</v>
      </c>
      <c r="Z68">
        <v>1</v>
      </c>
      <c r="AA68">
        <v>1</v>
      </c>
      <c r="AB68">
        <v>0</v>
      </c>
      <c r="AC68">
        <v>1</v>
      </c>
      <c r="AD68">
        <v>0</v>
      </c>
      <c r="AE68">
        <v>1</v>
      </c>
      <c r="AF68">
        <v>1</v>
      </c>
      <c r="AG68">
        <v>0</v>
      </c>
      <c r="AH68">
        <v>0</v>
      </c>
      <c r="AI68">
        <v>0</v>
      </c>
      <c r="AJ68" t="s">
        <v>797</v>
      </c>
      <c r="AK68"/>
      <c r="AL68">
        <v>2000</v>
      </c>
      <c r="AM68">
        <v>2000</v>
      </c>
      <c r="AN68"/>
      <c r="AO68">
        <v>2000</v>
      </c>
      <c r="AP68">
        <v>0</v>
      </c>
      <c r="AQ68">
        <v>0</v>
      </c>
      <c r="AR68"/>
      <c r="AS68" t="s">
        <v>806</v>
      </c>
      <c r="AT68"/>
      <c r="AU68" t="s">
        <v>817</v>
      </c>
      <c r="AV68" t="s">
        <v>816</v>
      </c>
      <c r="AW68"/>
      <c r="AX68"/>
      <c r="AY68"/>
      <c r="AZ68"/>
      <c r="BA68"/>
      <c r="BB68"/>
      <c r="BC68"/>
      <c r="BD68"/>
      <c r="BE68"/>
      <c r="BF68"/>
      <c r="BG68"/>
      <c r="BH68"/>
      <c r="BI68"/>
      <c r="BJ68"/>
      <c r="BK68"/>
      <c r="BL68"/>
      <c r="BM68"/>
      <c r="BN68"/>
      <c r="BO68" t="s">
        <v>797</v>
      </c>
      <c r="BP68"/>
      <c r="BQ68">
        <v>2500</v>
      </c>
      <c r="BR68">
        <v>2500</v>
      </c>
      <c r="BS68"/>
      <c r="BT68">
        <v>3000</v>
      </c>
      <c r="BU68">
        <v>-16.666666666666661</v>
      </c>
      <c r="BV68">
        <v>-500</v>
      </c>
      <c r="BW68" t="s">
        <v>820</v>
      </c>
      <c r="BX68" t="s">
        <v>806</v>
      </c>
      <c r="BY68"/>
      <c r="BZ68" t="s">
        <v>817</v>
      </c>
      <c r="CA68" t="s">
        <v>816</v>
      </c>
      <c r="CB68"/>
      <c r="CC68"/>
      <c r="CD68"/>
      <c r="CE68"/>
      <c r="CF68"/>
      <c r="CG68"/>
      <c r="CH68"/>
      <c r="CI68"/>
      <c r="CJ68"/>
      <c r="CK68"/>
      <c r="CL68"/>
      <c r="CM68"/>
      <c r="CN68"/>
      <c r="CO68"/>
      <c r="CP68"/>
      <c r="CQ68"/>
      <c r="CR68"/>
      <c r="CS68"/>
      <c r="CT68"/>
      <c r="CU68"/>
      <c r="CV68"/>
      <c r="CW68"/>
      <c r="CX68"/>
      <c r="CY68"/>
      <c r="CZ68"/>
      <c r="DA68"/>
      <c r="DB68"/>
      <c r="DC68"/>
      <c r="DD68"/>
      <c r="DE68"/>
      <c r="DF68"/>
      <c r="DG68"/>
      <c r="DH68"/>
      <c r="DI68"/>
      <c r="DJ68"/>
      <c r="DK68"/>
      <c r="DL68"/>
      <c r="DM68"/>
      <c r="DN68"/>
      <c r="DO68"/>
      <c r="DP68"/>
      <c r="DQ68"/>
      <c r="DR68"/>
      <c r="DS68"/>
      <c r="DT68"/>
      <c r="DU68"/>
      <c r="DV68"/>
      <c r="DW68"/>
      <c r="DX68"/>
      <c r="DY68"/>
      <c r="DZ68"/>
      <c r="EA68"/>
      <c r="EB68"/>
      <c r="EC68"/>
      <c r="ED68"/>
      <c r="EE68"/>
      <c r="EF68"/>
      <c r="EG68"/>
      <c r="EH68"/>
      <c r="EI68"/>
      <c r="EJ68"/>
      <c r="EK68"/>
      <c r="EL68"/>
      <c r="EM68"/>
      <c r="EN68"/>
      <c r="EO68"/>
      <c r="EP68"/>
      <c r="EQ68"/>
      <c r="ER68"/>
      <c r="ES68"/>
      <c r="ET68"/>
      <c r="EU68"/>
      <c r="EV68"/>
      <c r="EW68"/>
      <c r="EX68"/>
      <c r="EY68"/>
      <c r="EZ68"/>
      <c r="FA68"/>
      <c r="FB68"/>
      <c r="FC68"/>
      <c r="FD68"/>
      <c r="FE68"/>
      <c r="FF68"/>
      <c r="FG68"/>
      <c r="FH68"/>
      <c r="FI68"/>
      <c r="FJ68"/>
      <c r="FK68"/>
      <c r="FL68"/>
      <c r="FM68"/>
      <c r="FN68"/>
      <c r="FO68"/>
      <c r="FP68"/>
      <c r="FQ68"/>
      <c r="FR68"/>
      <c r="FS68"/>
      <c r="FT68"/>
      <c r="FU68"/>
      <c r="FV68"/>
      <c r="FW68"/>
      <c r="FX68"/>
      <c r="FY68"/>
      <c r="FZ68"/>
      <c r="GA68"/>
      <c r="GB68"/>
      <c r="GC68"/>
      <c r="GD68"/>
      <c r="GE68"/>
      <c r="GF68"/>
      <c r="GG68"/>
      <c r="GH68"/>
      <c r="GI68"/>
      <c r="GJ68"/>
      <c r="GK68"/>
      <c r="GL68"/>
      <c r="GM68"/>
      <c r="GN68"/>
      <c r="GO68"/>
      <c r="GP68"/>
      <c r="GQ68"/>
      <c r="GR68"/>
      <c r="GS68"/>
      <c r="GT68"/>
      <c r="GU68"/>
      <c r="GV68"/>
      <c r="GW68"/>
      <c r="GX68"/>
      <c r="GY68"/>
      <c r="GZ68"/>
      <c r="HA68"/>
      <c r="HB68"/>
      <c r="HC68"/>
      <c r="HD68"/>
      <c r="HE68"/>
      <c r="HF68"/>
      <c r="HG68"/>
      <c r="HH68"/>
      <c r="HI68"/>
      <c r="HJ68"/>
      <c r="HK68"/>
      <c r="HL68" t="s">
        <v>797</v>
      </c>
      <c r="HM68"/>
      <c r="HN68">
        <v>4000</v>
      </c>
      <c r="HO68">
        <v>4000</v>
      </c>
      <c r="HP68"/>
      <c r="HQ68">
        <v>4000</v>
      </c>
      <c r="HR68">
        <v>0</v>
      </c>
      <c r="HS68">
        <v>0</v>
      </c>
      <c r="HT68"/>
      <c r="HU68" t="s">
        <v>806</v>
      </c>
      <c r="HV68"/>
      <c r="HW68" t="s">
        <v>817</v>
      </c>
      <c r="HX68" t="s">
        <v>816</v>
      </c>
      <c r="HY68"/>
      <c r="HZ68"/>
      <c r="IA68"/>
      <c r="IB68"/>
      <c r="IC68"/>
      <c r="ID68"/>
      <c r="IE68"/>
      <c r="IF68"/>
      <c r="IG68"/>
      <c r="IH68"/>
      <c r="II68"/>
      <c r="IJ68"/>
      <c r="IK68"/>
      <c r="IL68"/>
      <c r="IM68"/>
      <c r="IN68"/>
      <c r="IO68"/>
      <c r="IP68"/>
      <c r="IQ68" t="s">
        <v>797</v>
      </c>
      <c r="IR68"/>
      <c r="IS68">
        <v>7500</v>
      </c>
      <c r="IT68">
        <v>7500</v>
      </c>
      <c r="IU68"/>
      <c r="IV68">
        <v>8000</v>
      </c>
      <c r="IW68">
        <v>-6.25</v>
      </c>
      <c r="IX68">
        <v>-500</v>
      </c>
      <c r="IY68"/>
      <c r="IZ68" t="s">
        <v>806</v>
      </c>
      <c r="JA68"/>
      <c r="JB68" t="s">
        <v>817</v>
      </c>
      <c r="JC68" t="s">
        <v>816</v>
      </c>
      <c r="JD68"/>
      <c r="JE68"/>
      <c r="JF68"/>
      <c r="JG68"/>
      <c r="JH68"/>
      <c r="JI68"/>
      <c r="JJ68"/>
      <c r="JK68"/>
      <c r="JL68"/>
      <c r="JM68"/>
      <c r="JN68"/>
      <c r="JO68"/>
      <c r="JP68"/>
      <c r="JQ68"/>
      <c r="JR68"/>
      <c r="JS68"/>
      <c r="JT68"/>
      <c r="JU68"/>
      <c r="JV68"/>
      <c r="JW68"/>
      <c r="JX68"/>
      <c r="JY68"/>
      <c r="JZ68"/>
      <c r="KA68"/>
      <c r="KB68"/>
      <c r="KC68"/>
      <c r="KD68"/>
      <c r="KE68"/>
      <c r="KF68"/>
      <c r="KG68"/>
      <c r="KH68"/>
      <c r="KI68"/>
      <c r="KJ68"/>
      <c r="KK68"/>
      <c r="KL68"/>
      <c r="KM68"/>
      <c r="KN68"/>
      <c r="KO68"/>
      <c r="KP68"/>
      <c r="KQ68"/>
      <c r="KR68"/>
      <c r="KS68"/>
      <c r="KT68"/>
      <c r="KU68"/>
      <c r="KV68"/>
      <c r="KW68"/>
      <c r="KX68"/>
      <c r="KY68"/>
      <c r="KZ68"/>
      <c r="LA68"/>
      <c r="LB68"/>
      <c r="LC68"/>
      <c r="LD68"/>
      <c r="LE68"/>
      <c r="LF68"/>
      <c r="LG68"/>
      <c r="LH68"/>
      <c r="LI68"/>
      <c r="LJ68"/>
      <c r="LK68"/>
      <c r="LL68"/>
      <c r="LM68"/>
      <c r="LN68"/>
      <c r="LO68"/>
      <c r="LP68"/>
      <c r="LQ68"/>
      <c r="LR68"/>
      <c r="LS68"/>
      <c r="LT68"/>
      <c r="LU68"/>
      <c r="LV68"/>
      <c r="LW68"/>
      <c r="LX68"/>
      <c r="LY68"/>
      <c r="LZ68"/>
      <c r="MA68"/>
      <c r="MB68"/>
      <c r="MC68"/>
      <c r="MD68"/>
      <c r="ME68"/>
      <c r="MF68" t="s">
        <v>821</v>
      </c>
      <c r="MG68">
        <v>25000</v>
      </c>
      <c r="MH68">
        <v>20000</v>
      </c>
      <c r="MI68">
        <v>400</v>
      </c>
      <c r="MJ68"/>
      <c r="MK68">
        <v>313</v>
      </c>
      <c r="ML68">
        <v>27.795527156549522</v>
      </c>
      <c r="MM68">
        <v>87</v>
      </c>
      <c r="MN68" t="s">
        <v>2487</v>
      </c>
      <c r="MO68" t="s">
        <v>806</v>
      </c>
      <c r="MP68"/>
      <c r="MQ68" t="s">
        <v>817</v>
      </c>
      <c r="MR68" t="s">
        <v>816</v>
      </c>
      <c r="MS68"/>
      <c r="MT68"/>
      <c r="MU68"/>
      <c r="MV68"/>
      <c r="MW68"/>
      <c r="MX68"/>
      <c r="MY68"/>
      <c r="MZ68"/>
      <c r="NA68"/>
      <c r="NB68"/>
      <c r="NC68"/>
      <c r="ND68"/>
      <c r="NE68"/>
      <c r="NF68"/>
      <c r="NG68"/>
      <c r="NH68"/>
      <c r="NI68"/>
      <c r="NJ68"/>
      <c r="NK68"/>
      <c r="NL68"/>
      <c r="NM68"/>
      <c r="NN68"/>
      <c r="NO68"/>
      <c r="NP68"/>
      <c r="NQ68"/>
      <c r="NR68"/>
      <c r="NS68"/>
      <c r="NT68"/>
      <c r="NU68"/>
      <c r="NV68"/>
      <c r="NW68"/>
      <c r="NX68"/>
      <c r="NY68"/>
      <c r="NZ68"/>
      <c r="OA68"/>
      <c r="OB68"/>
      <c r="OC68"/>
      <c r="OD68"/>
      <c r="OE68"/>
      <c r="OF68"/>
      <c r="OG68"/>
      <c r="OH68"/>
      <c r="OI68"/>
      <c r="OJ68"/>
      <c r="OK68"/>
      <c r="OL68"/>
      <c r="OM68"/>
      <c r="ON68"/>
      <c r="OO68"/>
      <c r="OP68"/>
      <c r="OQ68"/>
      <c r="OR68"/>
      <c r="OS68"/>
      <c r="OT68"/>
      <c r="OU68"/>
      <c r="OV68"/>
      <c r="OW68"/>
      <c r="OX68"/>
      <c r="OY68"/>
      <c r="OZ68"/>
      <c r="PA68"/>
      <c r="PB68"/>
      <c r="PC68"/>
      <c r="PD68"/>
      <c r="PE68"/>
      <c r="PF68"/>
      <c r="PG68"/>
      <c r="PH68"/>
      <c r="PI68"/>
      <c r="PJ68"/>
      <c r="PK68"/>
      <c r="PL68"/>
      <c r="PM68"/>
      <c r="PN68"/>
      <c r="PO68"/>
      <c r="PP68"/>
      <c r="PQ68"/>
      <c r="PR68"/>
      <c r="PS68"/>
      <c r="PT68"/>
      <c r="PU68"/>
      <c r="PV68"/>
      <c r="PW68"/>
      <c r="PX68"/>
      <c r="PY68"/>
      <c r="PZ68"/>
      <c r="QA68"/>
      <c r="QB68"/>
      <c r="QC68"/>
      <c r="QD68"/>
      <c r="QE68"/>
      <c r="QF68"/>
      <c r="QG68"/>
      <c r="QH68"/>
      <c r="QI68"/>
      <c r="QJ68"/>
      <c r="QK68"/>
      <c r="QL68"/>
      <c r="QM68"/>
      <c r="QN68"/>
      <c r="QO68"/>
      <c r="QP68"/>
      <c r="QQ68"/>
      <c r="QR68"/>
      <c r="QS68"/>
      <c r="QT68"/>
      <c r="QU68"/>
      <c r="QV68"/>
      <c r="QW68"/>
      <c r="QX68"/>
      <c r="QY68"/>
      <c r="QZ68" t="s">
        <v>797</v>
      </c>
      <c r="RA68"/>
      <c r="RB68">
        <v>2000</v>
      </c>
      <c r="RC68">
        <v>2000</v>
      </c>
      <c r="RD68"/>
      <c r="RE68">
        <v>2000</v>
      </c>
      <c r="RF68">
        <v>0</v>
      </c>
      <c r="RG68">
        <v>0</v>
      </c>
      <c r="RH68"/>
      <c r="RI68" t="s">
        <v>806</v>
      </c>
      <c r="RJ68"/>
      <c r="RK68" t="s">
        <v>817</v>
      </c>
      <c r="RL68" t="s">
        <v>816</v>
      </c>
      <c r="RM68"/>
      <c r="RN68"/>
      <c r="RO68"/>
      <c r="RP68"/>
      <c r="RQ68"/>
      <c r="RR68"/>
      <c r="RS68"/>
      <c r="RT68"/>
      <c r="RU68"/>
      <c r="RV68"/>
      <c r="RW68"/>
      <c r="RX68"/>
      <c r="RY68"/>
      <c r="RZ68"/>
      <c r="SA68"/>
      <c r="SB68"/>
      <c r="SC68"/>
      <c r="SD68"/>
      <c r="SE68" t="s">
        <v>821</v>
      </c>
      <c r="SF68">
        <v>1000</v>
      </c>
      <c r="SG68">
        <v>1000</v>
      </c>
      <c r="SH68">
        <v>200</v>
      </c>
      <c r="SI68"/>
      <c r="SJ68">
        <v>240</v>
      </c>
      <c r="SK68">
        <v>-16.666666666666661</v>
      </c>
      <c r="SL68">
        <v>-40</v>
      </c>
      <c r="SM68" t="s">
        <v>848</v>
      </c>
      <c r="SN68" t="s">
        <v>806</v>
      </c>
      <c r="SO68"/>
      <c r="SP68" t="s">
        <v>817</v>
      </c>
      <c r="SQ68" t="s">
        <v>816</v>
      </c>
      <c r="SR68"/>
      <c r="SS68"/>
      <c r="ST68"/>
      <c r="SU68"/>
      <c r="SV68"/>
      <c r="SW68"/>
      <c r="SX68"/>
      <c r="SY68"/>
      <c r="SZ68"/>
      <c r="TA68"/>
      <c r="TB68"/>
      <c r="TC68"/>
      <c r="TD68"/>
      <c r="TE68"/>
      <c r="TF68"/>
      <c r="TG68"/>
      <c r="TH68"/>
      <c r="TI68"/>
      <c r="TJ68" t="s">
        <v>821</v>
      </c>
      <c r="TK68">
        <v>18000</v>
      </c>
      <c r="TL68">
        <v>6500</v>
      </c>
      <c r="TM68">
        <v>54</v>
      </c>
      <c r="TN68"/>
      <c r="TO68">
        <v>75</v>
      </c>
      <c r="TP68">
        <v>-28</v>
      </c>
      <c r="TQ68">
        <v>-21</v>
      </c>
      <c r="TR68" t="s">
        <v>848</v>
      </c>
      <c r="TS68" t="s">
        <v>806</v>
      </c>
      <c r="TT68"/>
      <c r="TU68" t="s">
        <v>817</v>
      </c>
      <c r="TV68" t="s">
        <v>816</v>
      </c>
      <c r="TW68"/>
      <c r="TX68"/>
      <c r="TY68"/>
      <c r="TZ68"/>
      <c r="UA68"/>
      <c r="UB68"/>
      <c r="UC68"/>
      <c r="UD68"/>
      <c r="UE68"/>
      <c r="UF68"/>
      <c r="UG68"/>
      <c r="UH68"/>
      <c r="UI68"/>
      <c r="UJ68"/>
      <c r="UK68"/>
      <c r="UL68"/>
      <c r="UM68"/>
      <c r="UN68"/>
      <c r="UO68"/>
      <c r="UP68"/>
      <c r="UQ68"/>
      <c r="UR68"/>
      <c r="US68"/>
      <c r="UT68"/>
      <c r="UU68"/>
      <c r="UV68"/>
      <c r="UW68"/>
      <c r="UX68"/>
      <c r="UY68"/>
      <c r="UZ68"/>
      <c r="VA68"/>
      <c r="VB68"/>
      <c r="VC68"/>
      <c r="VD68"/>
      <c r="VE68"/>
      <c r="VF68"/>
      <c r="VG68"/>
      <c r="VH68"/>
      <c r="VI68"/>
      <c r="VJ68"/>
      <c r="VK68"/>
      <c r="VL68"/>
      <c r="VM68"/>
      <c r="VN68"/>
      <c r="VO68"/>
      <c r="VP68"/>
      <c r="VQ68"/>
      <c r="VR68"/>
      <c r="VS68"/>
      <c r="VT68" t="s">
        <v>797</v>
      </c>
      <c r="VU68"/>
      <c r="VV68">
        <v>1000</v>
      </c>
      <c r="VW68">
        <v>1000</v>
      </c>
      <c r="VX68"/>
      <c r="VY68">
        <v>1500</v>
      </c>
      <c r="VZ68">
        <v>-33.333333333333329</v>
      </c>
      <c r="WA68">
        <v>-500</v>
      </c>
      <c r="WB68" t="s">
        <v>848</v>
      </c>
      <c r="WC68" t="s">
        <v>806</v>
      </c>
      <c r="WD68"/>
      <c r="WE68" t="s">
        <v>817</v>
      </c>
      <c r="WF68" t="s">
        <v>816</v>
      </c>
      <c r="WG68"/>
      <c r="WH68"/>
      <c r="WI68"/>
      <c r="WJ68"/>
      <c r="WK68"/>
      <c r="WL68"/>
      <c r="WM68"/>
      <c r="WN68"/>
      <c r="WO68"/>
      <c r="WP68"/>
      <c r="WQ68"/>
      <c r="WR68"/>
      <c r="WS68"/>
      <c r="WT68"/>
      <c r="WU68"/>
      <c r="WV68"/>
      <c r="WW68"/>
      <c r="WX68"/>
      <c r="WY68" t="s">
        <v>797</v>
      </c>
      <c r="WZ68"/>
      <c r="XA68">
        <v>4000</v>
      </c>
      <c r="XB68">
        <v>4000</v>
      </c>
      <c r="XC68"/>
      <c r="XD68">
        <v>4000</v>
      </c>
      <c r="XE68">
        <v>0</v>
      </c>
      <c r="XF68">
        <v>0</v>
      </c>
      <c r="XG68"/>
      <c r="XH68" t="s">
        <v>806</v>
      </c>
      <c r="XI68"/>
      <c r="XJ68" t="s">
        <v>817</v>
      </c>
      <c r="XK68" t="s">
        <v>816</v>
      </c>
      <c r="XL68"/>
      <c r="XM68"/>
      <c r="XN68"/>
      <c r="XO68"/>
      <c r="XP68"/>
      <c r="XQ68"/>
      <c r="XR68"/>
      <c r="XS68"/>
      <c r="XT68"/>
      <c r="XU68"/>
      <c r="XV68"/>
      <c r="XW68"/>
      <c r="XX68"/>
      <c r="XY68"/>
      <c r="XZ68"/>
      <c r="YA68"/>
      <c r="YB68"/>
      <c r="YC68"/>
      <c r="YD68"/>
      <c r="YE68"/>
      <c r="YF68"/>
      <c r="YG68"/>
      <c r="YH68"/>
      <c r="YI68"/>
      <c r="YJ68"/>
      <c r="YK68"/>
      <c r="YL68"/>
      <c r="YM68"/>
      <c r="YN68"/>
      <c r="YO68"/>
      <c r="YP68"/>
      <c r="YQ68"/>
      <c r="YR68"/>
      <c r="YS68"/>
      <c r="YT68"/>
      <c r="YU68"/>
      <c r="YV68"/>
      <c r="YW68"/>
      <c r="YX68"/>
      <c r="YY68"/>
      <c r="YZ68"/>
      <c r="ZA68"/>
      <c r="ZB68"/>
      <c r="ZC68"/>
      <c r="ZD68"/>
      <c r="ZE68"/>
      <c r="ZF68"/>
      <c r="ZG68"/>
      <c r="ZH68"/>
      <c r="ZI68"/>
      <c r="ZJ68"/>
      <c r="ZK68"/>
      <c r="ZL68"/>
      <c r="ZM68"/>
      <c r="ZN68"/>
      <c r="ZO68"/>
      <c r="ZP68"/>
      <c r="ZQ68"/>
      <c r="ZR68"/>
      <c r="ZS68"/>
      <c r="ZT68"/>
      <c r="ZU68"/>
      <c r="ZV68"/>
      <c r="ZW68"/>
      <c r="ZX68"/>
      <c r="ZY68"/>
      <c r="ZZ68"/>
      <c r="AAA68"/>
      <c r="AAB68"/>
      <c r="AAC68"/>
      <c r="AAD68"/>
      <c r="AAE68"/>
      <c r="AAF68"/>
      <c r="AAG68"/>
      <c r="AAH68"/>
      <c r="AAI68"/>
      <c r="AAJ68"/>
      <c r="AAK68"/>
      <c r="AAL68"/>
      <c r="AAM68"/>
      <c r="AAN68"/>
      <c r="AAO68"/>
      <c r="AAP68"/>
      <c r="AAQ68"/>
      <c r="AAR68"/>
      <c r="AAS68"/>
      <c r="AAT68"/>
      <c r="AAU68"/>
      <c r="AAV68" t="s">
        <v>816</v>
      </c>
      <c r="AAW68"/>
      <c r="AAX68"/>
      <c r="AAY68"/>
      <c r="AAZ68"/>
      <c r="ABA68"/>
      <c r="ABB68"/>
      <c r="ABC68"/>
      <c r="ABD68"/>
      <c r="ABE68"/>
      <c r="ABF68"/>
      <c r="ABG68"/>
      <c r="ABH68" t="s">
        <v>816</v>
      </c>
      <c r="ABI68"/>
      <c r="ABJ68"/>
      <c r="ABK68"/>
      <c r="ABL68"/>
      <c r="ABM68"/>
      <c r="ABN68"/>
      <c r="ABO68"/>
      <c r="ABP68"/>
      <c r="ABQ68" t="s">
        <v>816</v>
      </c>
      <c r="ABR68"/>
      <c r="ABS68"/>
      <c r="ABT68"/>
      <c r="ABU68"/>
      <c r="ABV68"/>
      <c r="ABW68"/>
      <c r="ABX68"/>
      <c r="ABY68"/>
      <c r="ABZ68"/>
      <c r="ACA68"/>
      <c r="ACB68"/>
      <c r="ACC68"/>
      <c r="ACD68" t="s">
        <v>816</v>
      </c>
      <c r="ACE68"/>
      <c r="ACF68"/>
      <c r="ACG68"/>
      <c r="ACH68"/>
      <c r="ACI68"/>
      <c r="ACJ68"/>
      <c r="ACK68"/>
      <c r="ACL68"/>
      <c r="ACM68"/>
      <c r="ACN68"/>
      <c r="ACO68"/>
      <c r="ACP68"/>
      <c r="ACQ68" t="s">
        <v>819</v>
      </c>
      <c r="ACR68">
        <v>365681055</v>
      </c>
      <c r="ACS68" s="396">
        <v>44889.610023148147</v>
      </c>
      <c r="ACT68"/>
      <c r="ACU68"/>
      <c r="ACV68" t="s">
        <v>801</v>
      </c>
      <c r="ACW68"/>
      <c r="ACX68"/>
      <c r="ACY68">
        <v>68</v>
      </c>
    </row>
    <row r="69" spans="1:779" s="82" customFormat="1" x14ac:dyDescent="0.3">
      <c r="A69" t="s">
        <v>2488</v>
      </c>
      <c r="B69" s="396">
        <v>44889.46093108796</v>
      </c>
      <c r="C69" s="396">
        <v>44889.607170196759</v>
      </c>
      <c r="D69" s="396">
        <v>44889</v>
      </c>
      <c r="E69" t="s">
        <v>812</v>
      </c>
      <c r="F69" s="396">
        <v>44889</v>
      </c>
      <c r="G69" t="s">
        <v>813</v>
      </c>
      <c r="H69" t="s">
        <v>814</v>
      </c>
      <c r="I69" t="s">
        <v>814</v>
      </c>
      <c r="J69" t="s">
        <v>814</v>
      </c>
      <c r="K69" t="s">
        <v>795</v>
      </c>
      <c r="L69" t="s">
        <v>2489</v>
      </c>
      <c r="M69">
        <v>0</v>
      </c>
      <c r="N69">
        <v>0</v>
      </c>
      <c r="O69">
        <v>0</v>
      </c>
      <c r="P69">
        <v>0</v>
      </c>
      <c r="Q69">
        <v>0</v>
      </c>
      <c r="R69">
        <v>0</v>
      </c>
      <c r="S69">
        <v>1</v>
      </c>
      <c r="T69">
        <v>0</v>
      </c>
      <c r="U69">
        <v>0</v>
      </c>
      <c r="V69">
        <v>0</v>
      </c>
      <c r="W69">
        <v>0</v>
      </c>
      <c r="X69">
        <v>0</v>
      </c>
      <c r="Y69">
        <v>0</v>
      </c>
      <c r="Z69">
        <v>0</v>
      </c>
      <c r="AA69">
        <v>1</v>
      </c>
      <c r="AB69">
        <v>0</v>
      </c>
      <c r="AC69">
        <v>0</v>
      </c>
      <c r="AD69">
        <v>0</v>
      </c>
      <c r="AE69">
        <v>1</v>
      </c>
      <c r="AF69">
        <v>1</v>
      </c>
      <c r="AG69">
        <v>0</v>
      </c>
      <c r="AH69">
        <v>0</v>
      </c>
      <c r="AI69">
        <v>0</v>
      </c>
      <c r="AJ69"/>
      <c r="AK69"/>
      <c r="AL69"/>
      <c r="AM69"/>
      <c r="AN69"/>
      <c r="AO69"/>
      <c r="AP69"/>
      <c r="AQ69"/>
      <c r="AR69"/>
      <c r="AS69"/>
      <c r="AT69"/>
      <c r="AU69"/>
      <c r="AV69"/>
      <c r="AW69"/>
      <c r="AX69"/>
      <c r="AY69"/>
      <c r="AZ69"/>
      <c r="BA69"/>
      <c r="BB69"/>
      <c r="BC69"/>
      <c r="BD69"/>
      <c r="BE69"/>
      <c r="BF69"/>
      <c r="BG69"/>
      <c r="BH69"/>
      <c r="BI69"/>
      <c r="BJ69"/>
      <c r="BK69"/>
      <c r="BL69"/>
      <c r="BM69"/>
      <c r="BN69"/>
      <c r="BO69"/>
      <c r="BP69"/>
      <c r="BQ69"/>
      <c r="BR69"/>
      <c r="BS69"/>
      <c r="BT69"/>
      <c r="BU69"/>
      <c r="BV69"/>
      <c r="BW69"/>
      <c r="BX69"/>
      <c r="BY69"/>
      <c r="BZ69"/>
      <c r="CA69"/>
      <c r="CB69"/>
      <c r="CC69"/>
      <c r="CD69"/>
      <c r="CE69"/>
      <c r="CF69"/>
      <c r="CG69"/>
      <c r="CH69"/>
      <c r="CI69"/>
      <c r="CJ69"/>
      <c r="CK69"/>
      <c r="CL69"/>
      <c r="CM69"/>
      <c r="CN69"/>
      <c r="CO69"/>
      <c r="CP69"/>
      <c r="CQ69"/>
      <c r="CR69"/>
      <c r="CS69"/>
      <c r="CT69"/>
      <c r="CU69"/>
      <c r="CV69"/>
      <c r="CW69"/>
      <c r="CX69"/>
      <c r="CY69"/>
      <c r="CZ69"/>
      <c r="DA69"/>
      <c r="DB69"/>
      <c r="DC69"/>
      <c r="DD69"/>
      <c r="DE69"/>
      <c r="DF69"/>
      <c r="DG69"/>
      <c r="DH69"/>
      <c r="DI69"/>
      <c r="DJ69"/>
      <c r="DK69"/>
      <c r="DL69"/>
      <c r="DM69"/>
      <c r="DN69"/>
      <c r="DO69"/>
      <c r="DP69"/>
      <c r="DQ69"/>
      <c r="DR69"/>
      <c r="DS69"/>
      <c r="DT69"/>
      <c r="DU69"/>
      <c r="DV69"/>
      <c r="DW69"/>
      <c r="DX69"/>
      <c r="DY69"/>
      <c r="DZ69"/>
      <c r="EA69"/>
      <c r="EB69"/>
      <c r="EC69"/>
      <c r="ED69"/>
      <c r="EE69"/>
      <c r="EF69"/>
      <c r="EG69"/>
      <c r="EH69"/>
      <c r="EI69"/>
      <c r="EJ69"/>
      <c r="EK69"/>
      <c r="EL69"/>
      <c r="EM69"/>
      <c r="EN69"/>
      <c r="EO69"/>
      <c r="EP69"/>
      <c r="EQ69"/>
      <c r="ER69"/>
      <c r="ES69"/>
      <c r="ET69"/>
      <c r="EU69"/>
      <c r="EV69"/>
      <c r="EW69"/>
      <c r="EX69"/>
      <c r="EY69"/>
      <c r="EZ69"/>
      <c r="FA69"/>
      <c r="FB69"/>
      <c r="FC69"/>
      <c r="FD69"/>
      <c r="FE69"/>
      <c r="FF69"/>
      <c r="FG69"/>
      <c r="FH69"/>
      <c r="FI69"/>
      <c r="FJ69"/>
      <c r="FK69"/>
      <c r="FL69"/>
      <c r="FM69"/>
      <c r="FN69"/>
      <c r="FO69"/>
      <c r="FP69"/>
      <c r="FQ69"/>
      <c r="FR69"/>
      <c r="FS69"/>
      <c r="FT69"/>
      <c r="FU69"/>
      <c r="FV69"/>
      <c r="FW69"/>
      <c r="FX69"/>
      <c r="FY69"/>
      <c r="FZ69"/>
      <c r="GA69"/>
      <c r="GB69"/>
      <c r="GC69"/>
      <c r="GD69"/>
      <c r="GE69"/>
      <c r="GF69"/>
      <c r="GG69"/>
      <c r="GH69"/>
      <c r="GI69"/>
      <c r="GJ69"/>
      <c r="GK69"/>
      <c r="GL69"/>
      <c r="GM69"/>
      <c r="GN69"/>
      <c r="GO69"/>
      <c r="GP69"/>
      <c r="GQ69"/>
      <c r="GR69"/>
      <c r="GS69"/>
      <c r="GT69"/>
      <c r="GU69"/>
      <c r="GV69"/>
      <c r="GW69"/>
      <c r="GX69"/>
      <c r="GY69"/>
      <c r="GZ69"/>
      <c r="HA69"/>
      <c r="HB69"/>
      <c r="HC69"/>
      <c r="HD69"/>
      <c r="HE69"/>
      <c r="HF69"/>
      <c r="HG69"/>
      <c r="HH69"/>
      <c r="HI69"/>
      <c r="HJ69"/>
      <c r="HK69"/>
      <c r="HL69" t="s">
        <v>797</v>
      </c>
      <c r="HM69"/>
      <c r="HN69">
        <v>4000</v>
      </c>
      <c r="HO69">
        <v>4000</v>
      </c>
      <c r="HP69"/>
      <c r="HQ69">
        <v>4000</v>
      </c>
      <c r="HR69">
        <v>0</v>
      </c>
      <c r="HS69">
        <v>0</v>
      </c>
      <c r="HT69"/>
      <c r="HU69" t="s">
        <v>806</v>
      </c>
      <c r="HV69"/>
      <c r="HW69" t="s">
        <v>817</v>
      </c>
      <c r="HX69" t="s">
        <v>816</v>
      </c>
      <c r="HY69"/>
      <c r="HZ69"/>
      <c r="IA69"/>
      <c r="IB69"/>
      <c r="IC69"/>
      <c r="ID69"/>
      <c r="IE69"/>
      <c r="IF69"/>
      <c r="IG69"/>
      <c r="IH69"/>
      <c r="II69"/>
      <c r="IJ69"/>
      <c r="IK69"/>
      <c r="IL69"/>
      <c r="IM69"/>
      <c r="IN69"/>
      <c r="IO69"/>
      <c r="IP69"/>
      <c r="IQ69"/>
      <c r="IR69"/>
      <c r="IS69"/>
      <c r="IT69"/>
      <c r="IU69"/>
      <c r="IV69"/>
      <c r="IW69"/>
      <c r="IX69"/>
      <c r="IY69"/>
      <c r="IZ69"/>
      <c r="JA69"/>
      <c r="JB69"/>
      <c r="JC69"/>
      <c r="JD69"/>
      <c r="JE69"/>
      <c r="JF69"/>
      <c r="JG69"/>
      <c r="JH69"/>
      <c r="JI69"/>
      <c r="JJ69"/>
      <c r="JK69"/>
      <c r="JL69"/>
      <c r="JM69"/>
      <c r="JN69"/>
      <c r="JO69"/>
      <c r="JP69"/>
      <c r="JQ69"/>
      <c r="JR69"/>
      <c r="JS69"/>
      <c r="JT69"/>
      <c r="JU69"/>
      <c r="JV69"/>
      <c r="JW69"/>
      <c r="JX69"/>
      <c r="JY69"/>
      <c r="JZ69"/>
      <c r="KA69"/>
      <c r="KB69"/>
      <c r="KC69"/>
      <c r="KD69"/>
      <c r="KE69"/>
      <c r="KF69"/>
      <c r="KG69"/>
      <c r="KH69"/>
      <c r="KI69"/>
      <c r="KJ69"/>
      <c r="KK69"/>
      <c r="KL69"/>
      <c r="KM69"/>
      <c r="KN69"/>
      <c r="KO69"/>
      <c r="KP69"/>
      <c r="KQ69"/>
      <c r="KR69"/>
      <c r="KS69"/>
      <c r="KT69"/>
      <c r="KU69"/>
      <c r="KV69"/>
      <c r="KW69"/>
      <c r="KX69"/>
      <c r="KY69"/>
      <c r="KZ69"/>
      <c r="LA69"/>
      <c r="LB69"/>
      <c r="LC69"/>
      <c r="LD69"/>
      <c r="LE69"/>
      <c r="LF69"/>
      <c r="LG69"/>
      <c r="LH69"/>
      <c r="LI69"/>
      <c r="LJ69"/>
      <c r="LK69"/>
      <c r="LL69"/>
      <c r="LM69"/>
      <c r="LN69"/>
      <c r="LO69"/>
      <c r="LP69"/>
      <c r="LQ69"/>
      <c r="LR69"/>
      <c r="LS69"/>
      <c r="LT69"/>
      <c r="LU69"/>
      <c r="LV69"/>
      <c r="LW69"/>
      <c r="LX69"/>
      <c r="LY69"/>
      <c r="LZ69"/>
      <c r="MA69"/>
      <c r="MB69"/>
      <c r="MC69"/>
      <c r="MD69"/>
      <c r="ME69"/>
      <c r="MF69"/>
      <c r="MG69"/>
      <c r="MH69"/>
      <c r="MI69"/>
      <c r="MJ69"/>
      <c r="MK69"/>
      <c r="ML69"/>
      <c r="MM69"/>
      <c r="MN69"/>
      <c r="MO69"/>
      <c r="MP69"/>
      <c r="MQ69"/>
      <c r="MR69"/>
      <c r="MS69"/>
      <c r="MT69"/>
      <c r="MU69"/>
      <c r="MV69"/>
      <c r="MW69"/>
      <c r="MX69"/>
      <c r="MY69"/>
      <c r="MZ69"/>
      <c r="NA69"/>
      <c r="NB69"/>
      <c r="NC69"/>
      <c r="ND69"/>
      <c r="NE69"/>
      <c r="NF69"/>
      <c r="NG69"/>
      <c r="NH69"/>
      <c r="NI69"/>
      <c r="NJ69"/>
      <c r="NK69"/>
      <c r="NL69"/>
      <c r="NM69"/>
      <c r="NN69"/>
      <c r="NO69"/>
      <c r="NP69"/>
      <c r="NQ69"/>
      <c r="NR69"/>
      <c r="NS69"/>
      <c r="NT69"/>
      <c r="NU69"/>
      <c r="NV69"/>
      <c r="NW69"/>
      <c r="NX69"/>
      <c r="NY69"/>
      <c r="NZ69"/>
      <c r="OA69"/>
      <c r="OB69"/>
      <c r="OC69"/>
      <c r="OD69"/>
      <c r="OE69"/>
      <c r="OF69"/>
      <c r="OG69"/>
      <c r="OH69"/>
      <c r="OI69"/>
      <c r="OJ69"/>
      <c r="OK69"/>
      <c r="OL69"/>
      <c r="OM69"/>
      <c r="ON69"/>
      <c r="OO69"/>
      <c r="OP69"/>
      <c r="OQ69"/>
      <c r="OR69"/>
      <c r="OS69"/>
      <c r="OT69"/>
      <c r="OU69"/>
      <c r="OV69"/>
      <c r="OW69"/>
      <c r="OX69"/>
      <c r="OY69"/>
      <c r="OZ69"/>
      <c r="PA69"/>
      <c r="PB69"/>
      <c r="PC69"/>
      <c r="PD69"/>
      <c r="PE69"/>
      <c r="PF69"/>
      <c r="PG69"/>
      <c r="PH69"/>
      <c r="PI69"/>
      <c r="PJ69"/>
      <c r="PK69"/>
      <c r="PL69"/>
      <c r="PM69"/>
      <c r="PN69"/>
      <c r="PO69"/>
      <c r="PP69"/>
      <c r="PQ69"/>
      <c r="PR69"/>
      <c r="PS69"/>
      <c r="PT69"/>
      <c r="PU69"/>
      <c r="PV69"/>
      <c r="PW69"/>
      <c r="PX69"/>
      <c r="PY69"/>
      <c r="PZ69"/>
      <c r="QA69"/>
      <c r="QB69"/>
      <c r="QC69"/>
      <c r="QD69"/>
      <c r="QE69"/>
      <c r="QF69"/>
      <c r="QG69"/>
      <c r="QH69"/>
      <c r="QI69"/>
      <c r="QJ69"/>
      <c r="QK69"/>
      <c r="QL69"/>
      <c r="QM69"/>
      <c r="QN69"/>
      <c r="QO69"/>
      <c r="QP69"/>
      <c r="QQ69"/>
      <c r="QR69"/>
      <c r="QS69"/>
      <c r="QT69"/>
      <c r="QU69"/>
      <c r="QV69"/>
      <c r="QW69"/>
      <c r="QX69"/>
      <c r="QY69"/>
      <c r="QZ69"/>
      <c r="RA69"/>
      <c r="RB69"/>
      <c r="RC69"/>
      <c r="RD69"/>
      <c r="RE69"/>
      <c r="RF69"/>
      <c r="RG69"/>
      <c r="RH69"/>
      <c r="RI69"/>
      <c r="RJ69"/>
      <c r="RK69"/>
      <c r="RL69"/>
      <c r="RM69"/>
      <c r="RN69"/>
      <c r="RO69"/>
      <c r="RP69"/>
      <c r="RQ69"/>
      <c r="RR69"/>
      <c r="RS69"/>
      <c r="RT69"/>
      <c r="RU69"/>
      <c r="RV69"/>
      <c r="RW69"/>
      <c r="RX69"/>
      <c r="RY69"/>
      <c r="RZ69"/>
      <c r="SA69"/>
      <c r="SB69"/>
      <c r="SC69"/>
      <c r="SD69"/>
      <c r="SE69"/>
      <c r="SF69"/>
      <c r="SG69"/>
      <c r="SH69"/>
      <c r="SI69"/>
      <c r="SJ69"/>
      <c r="SK69"/>
      <c r="SL69"/>
      <c r="SM69"/>
      <c r="SN69"/>
      <c r="SO69"/>
      <c r="SP69"/>
      <c r="SQ69"/>
      <c r="SR69"/>
      <c r="SS69"/>
      <c r="ST69"/>
      <c r="SU69"/>
      <c r="SV69"/>
      <c r="SW69"/>
      <c r="SX69"/>
      <c r="SY69"/>
      <c r="SZ69"/>
      <c r="TA69"/>
      <c r="TB69"/>
      <c r="TC69"/>
      <c r="TD69"/>
      <c r="TE69"/>
      <c r="TF69"/>
      <c r="TG69"/>
      <c r="TH69"/>
      <c r="TI69"/>
      <c r="TJ69" t="s">
        <v>821</v>
      </c>
      <c r="TK69">
        <v>18000</v>
      </c>
      <c r="TL69">
        <v>6500</v>
      </c>
      <c r="TM69">
        <v>54</v>
      </c>
      <c r="TN69"/>
      <c r="TO69">
        <v>75</v>
      </c>
      <c r="TP69">
        <v>-28</v>
      </c>
      <c r="TQ69">
        <v>-21</v>
      </c>
      <c r="TR69" t="s">
        <v>848</v>
      </c>
      <c r="TS69" t="s">
        <v>806</v>
      </c>
      <c r="TT69"/>
      <c r="TU69" t="s">
        <v>817</v>
      </c>
      <c r="TV69" t="s">
        <v>816</v>
      </c>
      <c r="TW69"/>
      <c r="TX69"/>
      <c r="TY69"/>
      <c r="TZ69"/>
      <c r="UA69"/>
      <c r="UB69"/>
      <c r="UC69"/>
      <c r="UD69"/>
      <c r="UE69"/>
      <c r="UF69"/>
      <c r="UG69"/>
      <c r="UH69"/>
      <c r="UI69"/>
      <c r="UJ69"/>
      <c r="UK69"/>
      <c r="UL69"/>
      <c r="UM69"/>
      <c r="UN69"/>
      <c r="UO69"/>
      <c r="UP69"/>
      <c r="UQ69"/>
      <c r="UR69"/>
      <c r="US69"/>
      <c r="UT69"/>
      <c r="UU69"/>
      <c r="UV69"/>
      <c r="UW69"/>
      <c r="UX69"/>
      <c r="UY69"/>
      <c r="UZ69"/>
      <c r="VA69"/>
      <c r="VB69"/>
      <c r="VC69"/>
      <c r="VD69"/>
      <c r="VE69"/>
      <c r="VF69"/>
      <c r="VG69"/>
      <c r="VH69"/>
      <c r="VI69"/>
      <c r="VJ69"/>
      <c r="VK69"/>
      <c r="VL69"/>
      <c r="VM69"/>
      <c r="VN69"/>
      <c r="VO69"/>
      <c r="VP69"/>
      <c r="VQ69"/>
      <c r="VR69"/>
      <c r="VS69"/>
      <c r="VT69" t="s">
        <v>797</v>
      </c>
      <c r="VU69"/>
      <c r="VV69">
        <v>1000</v>
      </c>
      <c r="VW69">
        <v>1000</v>
      </c>
      <c r="VX69"/>
      <c r="VY69">
        <v>1500</v>
      </c>
      <c r="VZ69">
        <v>-33.333333333333329</v>
      </c>
      <c r="WA69">
        <v>-500</v>
      </c>
      <c r="WB69" t="s">
        <v>848</v>
      </c>
      <c r="WC69" t="s">
        <v>806</v>
      </c>
      <c r="WD69"/>
      <c r="WE69" t="s">
        <v>817</v>
      </c>
      <c r="WF69" t="s">
        <v>816</v>
      </c>
      <c r="WG69"/>
      <c r="WH69"/>
      <c r="WI69"/>
      <c r="WJ69"/>
      <c r="WK69"/>
      <c r="WL69"/>
      <c r="WM69"/>
      <c r="WN69"/>
      <c r="WO69"/>
      <c r="WP69"/>
      <c r="WQ69"/>
      <c r="WR69"/>
      <c r="WS69"/>
      <c r="WT69"/>
      <c r="WU69"/>
      <c r="WV69"/>
      <c r="WW69"/>
      <c r="WX69"/>
      <c r="WY69" t="s">
        <v>797</v>
      </c>
      <c r="WZ69"/>
      <c r="XA69">
        <v>4000</v>
      </c>
      <c r="XB69">
        <v>4000</v>
      </c>
      <c r="XC69"/>
      <c r="XD69">
        <v>4000</v>
      </c>
      <c r="XE69">
        <v>0</v>
      </c>
      <c r="XF69">
        <v>0</v>
      </c>
      <c r="XG69"/>
      <c r="XH69" t="s">
        <v>806</v>
      </c>
      <c r="XI69"/>
      <c r="XJ69" t="s">
        <v>817</v>
      </c>
      <c r="XK69" t="s">
        <v>816</v>
      </c>
      <c r="XL69"/>
      <c r="XM69"/>
      <c r="XN69"/>
      <c r="XO69"/>
      <c r="XP69"/>
      <c r="XQ69"/>
      <c r="XR69"/>
      <c r="XS69"/>
      <c r="XT69"/>
      <c r="XU69"/>
      <c r="XV69"/>
      <c r="XW69"/>
      <c r="XX69"/>
      <c r="XY69"/>
      <c r="XZ69"/>
      <c r="YA69"/>
      <c r="YB69"/>
      <c r="YC69"/>
      <c r="YD69"/>
      <c r="YE69"/>
      <c r="YF69"/>
      <c r="YG69"/>
      <c r="YH69"/>
      <c r="YI69"/>
      <c r="YJ69"/>
      <c r="YK69"/>
      <c r="YL69"/>
      <c r="YM69"/>
      <c r="YN69"/>
      <c r="YO69"/>
      <c r="YP69"/>
      <c r="YQ69"/>
      <c r="YR69"/>
      <c r="YS69"/>
      <c r="YT69"/>
      <c r="YU69"/>
      <c r="YV69"/>
      <c r="YW69"/>
      <c r="YX69"/>
      <c r="YY69"/>
      <c r="YZ69"/>
      <c r="ZA69"/>
      <c r="ZB69"/>
      <c r="ZC69"/>
      <c r="ZD69"/>
      <c r="ZE69"/>
      <c r="ZF69"/>
      <c r="ZG69"/>
      <c r="ZH69"/>
      <c r="ZI69"/>
      <c r="ZJ69"/>
      <c r="ZK69"/>
      <c r="ZL69"/>
      <c r="ZM69"/>
      <c r="ZN69"/>
      <c r="ZO69"/>
      <c r="ZP69"/>
      <c r="ZQ69"/>
      <c r="ZR69"/>
      <c r="ZS69"/>
      <c r="ZT69"/>
      <c r="ZU69"/>
      <c r="ZV69"/>
      <c r="ZW69"/>
      <c r="ZX69"/>
      <c r="ZY69"/>
      <c r="ZZ69"/>
      <c r="AAA69"/>
      <c r="AAB69"/>
      <c r="AAC69"/>
      <c r="AAD69"/>
      <c r="AAE69"/>
      <c r="AAF69"/>
      <c r="AAG69"/>
      <c r="AAH69"/>
      <c r="AAI69"/>
      <c r="AAJ69"/>
      <c r="AAK69"/>
      <c r="AAL69"/>
      <c r="AAM69"/>
      <c r="AAN69"/>
      <c r="AAO69"/>
      <c r="AAP69"/>
      <c r="AAQ69"/>
      <c r="AAR69"/>
      <c r="AAS69"/>
      <c r="AAT69"/>
      <c r="AAU69"/>
      <c r="AAV69" t="s">
        <v>816</v>
      </c>
      <c r="AAW69"/>
      <c r="AAX69"/>
      <c r="AAY69"/>
      <c r="AAZ69"/>
      <c r="ABA69"/>
      <c r="ABB69"/>
      <c r="ABC69"/>
      <c r="ABD69"/>
      <c r="ABE69"/>
      <c r="ABF69"/>
      <c r="ABG69"/>
      <c r="ABH69" t="s">
        <v>816</v>
      </c>
      <c r="ABI69"/>
      <c r="ABJ69"/>
      <c r="ABK69"/>
      <c r="ABL69"/>
      <c r="ABM69"/>
      <c r="ABN69"/>
      <c r="ABO69"/>
      <c r="ABP69"/>
      <c r="ABQ69" t="s">
        <v>816</v>
      </c>
      <c r="ABR69"/>
      <c r="ABS69"/>
      <c r="ABT69"/>
      <c r="ABU69"/>
      <c r="ABV69"/>
      <c r="ABW69"/>
      <c r="ABX69"/>
      <c r="ABY69"/>
      <c r="ABZ69"/>
      <c r="ACA69"/>
      <c r="ACB69"/>
      <c r="ACC69"/>
      <c r="ACD69" t="s">
        <v>816</v>
      </c>
      <c r="ACE69"/>
      <c r="ACF69"/>
      <c r="ACG69"/>
      <c r="ACH69"/>
      <c r="ACI69"/>
      <c r="ACJ69"/>
      <c r="ACK69"/>
      <c r="ACL69"/>
      <c r="ACM69"/>
      <c r="ACN69"/>
      <c r="ACO69"/>
      <c r="ACP69"/>
      <c r="ACQ69" t="s">
        <v>2490</v>
      </c>
      <c r="ACR69">
        <v>365681071</v>
      </c>
      <c r="ACS69" s="396">
        <v>44889.610046296293</v>
      </c>
      <c r="ACT69"/>
      <c r="ACU69"/>
      <c r="ACV69" t="s">
        <v>801</v>
      </c>
      <c r="ACW69"/>
      <c r="ACX69"/>
      <c r="ACY69">
        <v>69</v>
      </c>
    </row>
    <row r="70" spans="1:779" s="82" customFormat="1" x14ac:dyDescent="0.3">
      <c r="A70" t="s">
        <v>2491</v>
      </c>
      <c r="B70" s="396">
        <v>44889.497205613428</v>
      </c>
      <c r="C70" s="396">
        <v>44889.608339409722</v>
      </c>
      <c r="D70" s="396">
        <v>44889</v>
      </c>
      <c r="E70" t="s">
        <v>812</v>
      </c>
      <c r="F70" s="396">
        <v>44889</v>
      </c>
      <c r="G70" t="s">
        <v>813</v>
      </c>
      <c r="H70" t="s">
        <v>814</v>
      </c>
      <c r="I70" t="s">
        <v>814</v>
      </c>
      <c r="J70" t="s">
        <v>814</v>
      </c>
      <c r="K70" t="s">
        <v>795</v>
      </c>
      <c r="L70" t="s">
        <v>2492</v>
      </c>
      <c r="M70">
        <v>0</v>
      </c>
      <c r="N70">
        <v>0</v>
      </c>
      <c r="O70">
        <v>0</v>
      </c>
      <c r="P70">
        <v>0</v>
      </c>
      <c r="Q70">
        <v>0</v>
      </c>
      <c r="R70">
        <v>0</v>
      </c>
      <c r="S70">
        <v>0</v>
      </c>
      <c r="T70">
        <v>0</v>
      </c>
      <c r="U70">
        <v>0</v>
      </c>
      <c r="V70">
        <v>0</v>
      </c>
      <c r="W70">
        <v>0</v>
      </c>
      <c r="X70">
        <v>0</v>
      </c>
      <c r="Y70">
        <v>0</v>
      </c>
      <c r="Z70">
        <v>1</v>
      </c>
      <c r="AA70">
        <v>0</v>
      </c>
      <c r="AB70">
        <v>0</v>
      </c>
      <c r="AC70">
        <v>0</v>
      </c>
      <c r="AD70">
        <v>1</v>
      </c>
      <c r="AE70">
        <v>1</v>
      </c>
      <c r="AF70">
        <v>1</v>
      </c>
      <c r="AG70">
        <v>0</v>
      </c>
      <c r="AH70">
        <v>0</v>
      </c>
      <c r="AI70">
        <v>0</v>
      </c>
      <c r="AJ70"/>
      <c r="AK70"/>
      <c r="AL70"/>
      <c r="AM70"/>
      <c r="AN70"/>
      <c r="AO70"/>
      <c r="AP70"/>
      <c r="AQ70"/>
      <c r="AR70"/>
      <c r="AS70"/>
      <c r="AT70"/>
      <c r="AU70"/>
      <c r="AV70"/>
      <c r="AW70"/>
      <c r="AX70"/>
      <c r="AY70"/>
      <c r="AZ70"/>
      <c r="BA70"/>
      <c r="BB70"/>
      <c r="BC70"/>
      <c r="BD70"/>
      <c r="BE70"/>
      <c r="BF70"/>
      <c r="BG70"/>
      <c r="BH70"/>
      <c r="BI70"/>
      <c r="BJ70"/>
      <c r="BK70"/>
      <c r="BL70"/>
      <c r="BM70"/>
      <c r="BN70"/>
      <c r="BO70"/>
      <c r="BP70"/>
      <c r="BQ70"/>
      <c r="BR70"/>
      <c r="BS70"/>
      <c r="BT70"/>
      <c r="BU70"/>
      <c r="BV70"/>
      <c r="BW70"/>
      <c r="BX70"/>
      <c r="BY70"/>
      <c r="BZ70"/>
      <c r="CA70"/>
      <c r="CB70"/>
      <c r="CC70"/>
      <c r="CD70"/>
      <c r="CE70"/>
      <c r="CF70"/>
      <c r="CG70"/>
      <c r="CH70"/>
      <c r="CI70"/>
      <c r="CJ70"/>
      <c r="CK70"/>
      <c r="CL70"/>
      <c r="CM70"/>
      <c r="CN70"/>
      <c r="CO70"/>
      <c r="CP70"/>
      <c r="CQ70"/>
      <c r="CR70"/>
      <c r="CS70"/>
      <c r="CT70"/>
      <c r="CU70"/>
      <c r="CV70"/>
      <c r="CW70"/>
      <c r="CX70"/>
      <c r="CY70"/>
      <c r="CZ70"/>
      <c r="DA70"/>
      <c r="DB70"/>
      <c r="DC70"/>
      <c r="DD70"/>
      <c r="DE70"/>
      <c r="DF70"/>
      <c r="DG70"/>
      <c r="DH70"/>
      <c r="DI70"/>
      <c r="DJ70"/>
      <c r="DK70"/>
      <c r="DL70"/>
      <c r="DM70"/>
      <c r="DN70"/>
      <c r="DO70"/>
      <c r="DP70"/>
      <c r="DQ70"/>
      <c r="DR70"/>
      <c r="DS70"/>
      <c r="DT70"/>
      <c r="DU70"/>
      <c r="DV70"/>
      <c r="DW70"/>
      <c r="DX70"/>
      <c r="DY70"/>
      <c r="DZ70"/>
      <c r="EA70"/>
      <c r="EB70"/>
      <c r="EC70"/>
      <c r="ED70"/>
      <c r="EE70"/>
      <c r="EF70"/>
      <c r="EG70"/>
      <c r="EH70"/>
      <c r="EI70"/>
      <c r="EJ70"/>
      <c r="EK70"/>
      <c r="EL70"/>
      <c r="EM70"/>
      <c r="EN70"/>
      <c r="EO70"/>
      <c r="EP70"/>
      <c r="EQ70"/>
      <c r="ER70"/>
      <c r="ES70"/>
      <c r="ET70"/>
      <c r="EU70"/>
      <c r="EV70"/>
      <c r="EW70"/>
      <c r="EX70"/>
      <c r="EY70"/>
      <c r="EZ70"/>
      <c r="FA70"/>
      <c r="FB70"/>
      <c r="FC70"/>
      <c r="FD70"/>
      <c r="FE70"/>
      <c r="FF70"/>
      <c r="FG70"/>
      <c r="FH70"/>
      <c r="FI70"/>
      <c r="FJ70"/>
      <c r="FK70"/>
      <c r="FL70"/>
      <c r="FM70"/>
      <c r="FN70"/>
      <c r="FO70"/>
      <c r="FP70"/>
      <c r="FQ70"/>
      <c r="FR70"/>
      <c r="FS70"/>
      <c r="FT70"/>
      <c r="FU70"/>
      <c r="FV70"/>
      <c r="FW70"/>
      <c r="FX70"/>
      <c r="FY70"/>
      <c r="FZ70"/>
      <c r="GA70"/>
      <c r="GB70"/>
      <c r="GC70"/>
      <c r="GD70"/>
      <c r="GE70"/>
      <c r="GF70"/>
      <c r="GG70"/>
      <c r="GH70"/>
      <c r="GI70"/>
      <c r="GJ70"/>
      <c r="GK70"/>
      <c r="GL70"/>
      <c r="GM70"/>
      <c r="GN70"/>
      <c r="GO70"/>
      <c r="GP70"/>
      <c r="GQ70"/>
      <c r="GR70"/>
      <c r="GS70"/>
      <c r="GT70"/>
      <c r="GU70"/>
      <c r="GV70"/>
      <c r="GW70"/>
      <c r="GX70"/>
      <c r="GY70"/>
      <c r="GZ70"/>
      <c r="HA70"/>
      <c r="HB70"/>
      <c r="HC70"/>
      <c r="HD70"/>
      <c r="HE70"/>
      <c r="HF70"/>
      <c r="HG70"/>
      <c r="HH70"/>
      <c r="HI70"/>
      <c r="HJ70"/>
      <c r="HK70"/>
      <c r="HL70"/>
      <c r="HM70"/>
      <c r="HN70"/>
      <c r="HO70"/>
      <c r="HP70"/>
      <c r="HQ70"/>
      <c r="HR70"/>
      <c r="HS70"/>
      <c r="HT70"/>
      <c r="HU70"/>
      <c r="HV70"/>
      <c r="HW70"/>
      <c r="HX70"/>
      <c r="HY70"/>
      <c r="HZ70"/>
      <c r="IA70"/>
      <c r="IB70"/>
      <c r="IC70"/>
      <c r="ID70"/>
      <c r="IE70"/>
      <c r="IF70"/>
      <c r="IG70"/>
      <c r="IH70"/>
      <c r="II70"/>
      <c r="IJ70"/>
      <c r="IK70"/>
      <c r="IL70"/>
      <c r="IM70"/>
      <c r="IN70"/>
      <c r="IO70"/>
      <c r="IP70"/>
      <c r="IQ70"/>
      <c r="IR70"/>
      <c r="IS70"/>
      <c r="IT70"/>
      <c r="IU70"/>
      <c r="IV70"/>
      <c r="IW70"/>
      <c r="IX70"/>
      <c r="IY70"/>
      <c r="IZ70"/>
      <c r="JA70"/>
      <c r="JB70"/>
      <c r="JC70"/>
      <c r="JD70"/>
      <c r="JE70"/>
      <c r="JF70"/>
      <c r="JG70"/>
      <c r="JH70"/>
      <c r="JI70"/>
      <c r="JJ70"/>
      <c r="JK70"/>
      <c r="JL70"/>
      <c r="JM70"/>
      <c r="JN70"/>
      <c r="JO70"/>
      <c r="JP70"/>
      <c r="JQ70"/>
      <c r="JR70"/>
      <c r="JS70"/>
      <c r="JT70"/>
      <c r="JU70"/>
      <c r="JV70"/>
      <c r="JW70"/>
      <c r="JX70"/>
      <c r="JY70"/>
      <c r="JZ70"/>
      <c r="KA70"/>
      <c r="KB70"/>
      <c r="KC70"/>
      <c r="KD70"/>
      <c r="KE70"/>
      <c r="KF70"/>
      <c r="KG70"/>
      <c r="KH70"/>
      <c r="KI70"/>
      <c r="KJ70"/>
      <c r="KK70"/>
      <c r="KL70"/>
      <c r="KM70"/>
      <c r="KN70"/>
      <c r="KO70"/>
      <c r="KP70"/>
      <c r="KQ70"/>
      <c r="KR70"/>
      <c r="KS70"/>
      <c r="KT70"/>
      <c r="KU70"/>
      <c r="KV70"/>
      <c r="KW70"/>
      <c r="KX70"/>
      <c r="KY70"/>
      <c r="KZ70"/>
      <c r="LA70"/>
      <c r="LB70"/>
      <c r="LC70"/>
      <c r="LD70"/>
      <c r="LE70"/>
      <c r="LF70"/>
      <c r="LG70"/>
      <c r="LH70"/>
      <c r="LI70"/>
      <c r="LJ70"/>
      <c r="LK70"/>
      <c r="LL70"/>
      <c r="LM70"/>
      <c r="LN70"/>
      <c r="LO70"/>
      <c r="LP70"/>
      <c r="LQ70"/>
      <c r="LR70"/>
      <c r="LS70"/>
      <c r="LT70"/>
      <c r="LU70"/>
      <c r="LV70"/>
      <c r="LW70"/>
      <c r="LX70"/>
      <c r="LY70"/>
      <c r="LZ70"/>
      <c r="MA70"/>
      <c r="MB70"/>
      <c r="MC70"/>
      <c r="MD70"/>
      <c r="ME70"/>
      <c r="MF70"/>
      <c r="MG70"/>
      <c r="MH70"/>
      <c r="MI70"/>
      <c r="MJ70"/>
      <c r="MK70"/>
      <c r="ML70"/>
      <c r="MM70"/>
      <c r="MN70"/>
      <c r="MO70"/>
      <c r="MP70"/>
      <c r="MQ70"/>
      <c r="MR70"/>
      <c r="MS70"/>
      <c r="MT70"/>
      <c r="MU70"/>
      <c r="MV70"/>
      <c r="MW70"/>
      <c r="MX70"/>
      <c r="MY70"/>
      <c r="MZ70"/>
      <c r="NA70"/>
      <c r="NB70"/>
      <c r="NC70"/>
      <c r="ND70"/>
      <c r="NE70"/>
      <c r="NF70"/>
      <c r="NG70"/>
      <c r="NH70"/>
      <c r="NI70"/>
      <c r="NJ70"/>
      <c r="NK70"/>
      <c r="NL70"/>
      <c r="NM70"/>
      <c r="NN70"/>
      <c r="NO70"/>
      <c r="NP70"/>
      <c r="NQ70"/>
      <c r="NR70"/>
      <c r="NS70"/>
      <c r="NT70"/>
      <c r="NU70"/>
      <c r="NV70"/>
      <c r="NW70"/>
      <c r="NX70"/>
      <c r="NY70"/>
      <c r="NZ70"/>
      <c r="OA70"/>
      <c r="OB70"/>
      <c r="OC70"/>
      <c r="OD70"/>
      <c r="OE70"/>
      <c r="OF70"/>
      <c r="OG70"/>
      <c r="OH70"/>
      <c r="OI70"/>
      <c r="OJ70"/>
      <c r="OK70"/>
      <c r="OL70"/>
      <c r="OM70"/>
      <c r="ON70"/>
      <c r="OO70"/>
      <c r="OP70"/>
      <c r="OQ70"/>
      <c r="OR70"/>
      <c r="OS70"/>
      <c r="OT70"/>
      <c r="OU70"/>
      <c r="OV70"/>
      <c r="OW70"/>
      <c r="OX70"/>
      <c r="OY70"/>
      <c r="OZ70"/>
      <c r="PA70"/>
      <c r="PB70"/>
      <c r="PC70"/>
      <c r="PD70"/>
      <c r="PE70"/>
      <c r="PF70"/>
      <c r="PG70"/>
      <c r="PH70"/>
      <c r="PI70"/>
      <c r="PJ70"/>
      <c r="PK70"/>
      <c r="PL70"/>
      <c r="PM70"/>
      <c r="PN70"/>
      <c r="PO70"/>
      <c r="PP70"/>
      <c r="PQ70"/>
      <c r="PR70"/>
      <c r="PS70"/>
      <c r="PT70"/>
      <c r="PU70"/>
      <c r="PV70"/>
      <c r="PW70"/>
      <c r="PX70"/>
      <c r="PY70"/>
      <c r="PZ70"/>
      <c r="QA70"/>
      <c r="QB70"/>
      <c r="QC70"/>
      <c r="QD70"/>
      <c r="QE70"/>
      <c r="QF70"/>
      <c r="QG70"/>
      <c r="QH70"/>
      <c r="QI70"/>
      <c r="QJ70"/>
      <c r="QK70"/>
      <c r="QL70"/>
      <c r="QM70"/>
      <c r="QN70"/>
      <c r="QO70"/>
      <c r="QP70"/>
      <c r="QQ70"/>
      <c r="QR70"/>
      <c r="QS70"/>
      <c r="QT70"/>
      <c r="QU70"/>
      <c r="QV70"/>
      <c r="QW70"/>
      <c r="QX70"/>
      <c r="QY70"/>
      <c r="QZ70"/>
      <c r="RA70"/>
      <c r="RB70"/>
      <c r="RC70"/>
      <c r="RD70"/>
      <c r="RE70"/>
      <c r="RF70"/>
      <c r="RG70"/>
      <c r="RH70"/>
      <c r="RI70"/>
      <c r="RJ70"/>
      <c r="RK70"/>
      <c r="RL70"/>
      <c r="RM70"/>
      <c r="RN70"/>
      <c r="RO70"/>
      <c r="RP70"/>
      <c r="RQ70"/>
      <c r="RR70"/>
      <c r="RS70"/>
      <c r="RT70"/>
      <c r="RU70"/>
      <c r="RV70"/>
      <c r="RW70"/>
      <c r="RX70"/>
      <c r="RY70"/>
      <c r="RZ70"/>
      <c r="SA70"/>
      <c r="SB70"/>
      <c r="SC70"/>
      <c r="SD70"/>
      <c r="SE70" t="s">
        <v>821</v>
      </c>
      <c r="SF70">
        <v>1000</v>
      </c>
      <c r="SG70">
        <v>1000</v>
      </c>
      <c r="SH70">
        <v>200</v>
      </c>
      <c r="SI70"/>
      <c r="SJ70">
        <v>240</v>
      </c>
      <c r="SK70">
        <v>-16.666666666666661</v>
      </c>
      <c r="SL70">
        <v>-40</v>
      </c>
      <c r="SM70" t="s">
        <v>996</v>
      </c>
      <c r="SN70" t="s">
        <v>806</v>
      </c>
      <c r="SO70"/>
      <c r="SP70" t="s">
        <v>817</v>
      </c>
      <c r="SQ70" t="s">
        <v>816</v>
      </c>
      <c r="SR70"/>
      <c r="SS70"/>
      <c r="ST70"/>
      <c r="SU70"/>
      <c r="SV70"/>
      <c r="SW70"/>
      <c r="SX70"/>
      <c r="SY70"/>
      <c r="SZ70"/>
      <c r="TA70"/>
      <c r="TB70"/>
      <c r="TC70"/>
      <c r="TD70"/>
      <c r="TE70"/>
      <c r="TF70"/>
      <c r="TG70"/>
      <c r="TH70"/>
      <c r="TI70"/>
      <c r="TJ70"/>
      <c r="TK70"/>
      <c r="TL70"/>
      <c r="TM70"/>
      <c r="TN70"/>
      <c r="TO70"/>
      <c r="TP70"/>
      <c r="TQ70"/>
      <c r="TR70"/>
      <c r="TS70"/>
      <c r="TT70"/>
      <c r="TU70"/>
      <c r="TV70"/>
      <c r="TW70"/>
      <c r="TX70"/>
      <c r="TY70"/>
      <c r="TZ70"/>
      <c r="UA70"/>
      <c r="UB70"/>
      <c r="UC70"/>
      <c r="UD70"/>
      <c r="UE70"/>
      <c r="UF70"/>
      <c r="UG70"/>
      <c r="UH70"/>
      <c r="UI70"/>
      <c r="UJ70"/>
      <c r="UK70"/>
      <c r="UL70"/>
      <c r="UM70"/>
      <c r="UN70"/>
      <c r="UO70" t="s">
        <v>797</v>
      </c>
      <c r="UP70"/>
      <c r="UQ70">
        <v>250</v>
      </c>
      <c r="UR70">
        <v>250</v>
      </c>
      <c r="US70"/>
      <c r="UT70">
        <v>250</v>
      </c>
      <c r="UU70">
        <v>0</v>
      </c>
      <c r="UV70">
        <v>0</v>
      </c>
      <c r="UW70"/>
      <c r="UX70" t="s">
        <v>806</v>
      </c>
      <c r="UY70"/>
      <c r="UZ70" t="s">
        <v>817</v>
      </c>
      <c r="VA70" t="s">
        <v>816</v>
      </c>
      <c r="VB70"/>
      <c r="VC70"/>
      <c r="VD70"/>
      <c r="VE70"/>
      <c r="VF70"/>
      <c r="VG70"/>
      <c r="VH70"/>
      <c r="VI70"/>
      <c r="VJ70"/>
      <c r="VK70"/>
      <c r="VL70"/>
      <c r="VM70"/>
      <c r="VN70"/>
      <c r="VO70"/>
      <c r="VP70"/>
      <c r="VQ70"/>
      <c r="VR70"/>
      <c r="VS70"/>
      <c r="VT70" t="s">
        <v>797</v>
      </c>
      <c r="VU70"/>
      <c r="VV70">
        <v>1000</v>
      </c>
      <c r="VW70">
        <v>1000</v>
      </c>
      <c r="VX70"/>
      <c r="VY70">
        <v>1500</v>
      </c>
      <c r="VZ70">
        <v>-33.333333333333329</v>
      </c>
      <c r="WA70">
        <v>-500</v>
      </c>
      <c r="WB70" t="s">
        <v>848</v>
      </c>
      <c r="WC70" t="s">
        <v>806</v>
      </c>
      <c r="WD70"/>
      <c r="WE70" t="s">
        <v>817</v>
      </c>
      <c r="WF70" t="s">
        <v>816</v>
      </c>
      <c r="WG70"/>
      <c r="WH70"/>
      <c r="WI70"/>
      <c r="WJ70"/>
      <c r="WK70"/>
      <c r="WL70"/>
      <c r="WM70"/>
      <c r="WN70"/>
      <c r="WO70"/>
      <c r="WP70"/>
      <c r="WQ70"/>
      <c r="WR70"/>
      <c r="WS70"/>
      <c r="WT70"/>
      <c r="WU70"/>
      <c r="WV70"/>
      <c r="WW70"/>
      <c r="WX70"/>
      <c r="WY70" t="s">
        <v>797</v>
      </c>
      <c r="WZ70"/>
      <c r="XA70">
        <v>4000</v>
      </c>
      <c r="XB70">
        <v>4000</v>
      </c>
      <c r="XC70"/>
      <c r="XD70">
        <v>4000</v>
      </c>
      <c r="XE70">
        <v>0</v>
      </c>
      <c r="XF70">
        <v>0</v>
      </c>
      <c r="XG70"/>
      <c r="XH70" t="s">
        <v>806</v>
      </c>
      <c r="XI70"/>
      <c r="XJ70" t="s">
        <v>817</v>
      </c>
      <c r="XK70" t="s">
        <v>816</v>
      </c>
      <c r="XL70"/>
      <c r="XM70"/>
      <c r="XN70"/>
      <c r="XO70"/>
      <c r="XP70"/>
      <c r="XQ70"/>
      <c r="XR70"/>
      <c r="XS70"/>
      <c r="XT70"/>
      <c r="XU70"/>
      <c r="XV70"/>
      <c r="XW70"/>
      <c r="XX70"/>
      <c r="XY70"/>
      <c r="XZ70"/>
      <c r="YA70"/>
      <c r="YB70"/>
      <c r="YC70"/>
      <c r="YD70"/>
      <c r="YE70"/>
      <c r="YF70"/>
      <c r="YG70"/>
      <c r="YH70"/>
      <c r="YI70"/>
      <c r="YJ70"/>
      <c r="YK70"/>
      <c r="YL70"/>
      <c r="YM70"/>
      <c r="YN70"/>
      <c r="YO70"/>
      <c r="YP70"/>
      <c r="YQ70"/>
      <c r="YR70"/>
      <c r="YS70"/>
      <c r="YT70"/>
      <c r="YU70"/>
      <c r="YV70"/>
      <c r="YW70"/>
      <c r="YX70"/>
      <c r="YY70"/>
      <c r="YZ70"/>
      <c r="ZA70"/>
      <c r="ZB70"/>
      <c r="ZC70"/>
      <c r="ZD70"/>
      <c r="ZE70"/>
      <c r="ZF70"/>
      <c r="ZG70"/>
      <c r="ZH70"/>
      <c r="ZI70"/>
      <c r="ZJ70"/>
      <c r="ZK70"/>
      <c r="ZL70"/>
      <c r="ZM70"/>
      <c r="ZN70"/>
      <c r="ZO70"/>
      <c r="ZP70"/>
      <c r="ZQ70"/>
      <c r="ZR70"/>
      <c r="ZS70"/>
      <c r="ZT70"/>
      <c r="ZU70"/>
      <c r="ZV70"/>
      <c r="ZW70"/>
      <c r="ZX70"/>
      <c r="ZY70"/>
      <c r="ZZ70"/>
      <c r="AAA70"/>
      <c r="AAB70"/>
      <c r="AAC70"/>
      <c r="AAD70"/>
      <c r="AAE70"/>
      <c r="AAF70"/>
      <c r="AAG70"/>
      <c r="AAH70"/>
      <c r="AAI70"/>
      <c r="AAJ70"/>
      <c r="AAK70"/>
      <c r="AAL70"/>
      <c r="AAM70"/>
      <c r="AAN70"/>
      <c r="AAO70"/>
      <c r="AAP70"/>
      <c r="AAQ70"/>
      <c r="AAR70"/>
      <c r="AAS70"/>
      <c r="AAT70"/>
      <c r="AAU70"/>
      <c r="AAV70" t="s">
        <v>816</v>
      </c>
      <c r="AAW70"/>
      <c r="AAX70"/>
      <c r="AAY70"/>
      <c r="AAZ70"/>
      <c r="ABA70"/>
      <c r="ABB70"/>
      <c r="ABC70"/>
      <c r="ABD70"/>
      <c r="ABE70"/>
      <c r="ABF70"/>
      <c r="ABG70"/>
      <c r="ABH70" t="s">
        <v>816</v>
      </c>
      <c r="ABI70"/>
      <c r="ABJ70"/>
      <c r="ABK70"/>
      <c r="ABL70"/>
      <c r="ABM70"/>
      <c r="ABN70"/>
      <c r="ABO70"/>
      <c r="ABP70"/>
      <c r="ABQ70" t="s">
        <v>816</v>
      </c>
      <c r="ABR70"/>
      <c r="ABS70"/>
      <c r="ABT70"/>
      <c r="ABU70"/>
      <c r="ABV70"/>
      <c r="ABW70"/>
      <c r="ABX70"/>
      <c r="ABY70"/>
      <c r="ABZ70"/>
      <c r="ACA70"/>
      <c r="ACB70"/>
      <c r="ACC70"/>
      <c r="ACD70" t="s">
        <v>816</v>
      </c>
      <c r="ACE70"/>
      <c r="ACF70"/>
      <c r="ACG70"/>
      <c r="ACH70"/>
      <c r="ACI70"/>
      <c r="ACJ70"/>
      <c r="ACK70"/>
      <c r="ACL70"/>
      <c r="ACM70"/>
      <c r="ACN70"/>
      <c r="ACO70"/>
      <c r="ACP70"/>
      <c r="ACQ70" t="s">
        <v>2493</v>
      </c>
      <c r="ACR70">
        <v>365681096</v>
      </c>
      <c r="ACS70" s="396">
        <v>44889.610069444447</v>
      </c>
      <c r="ACT70"/>
      <c r="ACU70"/>
      <c r="ACV70" t="s">
        <v>801</v>
      </c>
      <c r="ACW70"/>
      <c r="ACX70"/>
      <c r="ACY70">
        <v>70</v>
      </c>
    </row>
    <row r="71" spans="1:779" s="82" customFormat="1" x14ac:dyDescent="0.3">
      <c r="A71" t="s">
        <v>2494</v>
      </c>
      <c r="B71" s="396">
        <v>44889.561533750013</v>
      </c>
      <c r="C71" s="396">
        <v>44889.609392650469</v>
      </c>
      <c r="D71" s="396">
        <v>44889</v>
      </c>
      <c r="E71" t="s">
        <v>812</v>
      </c>
      <c r="F71" s="396">
        <v>44889</v>
      </c>
      <c r="G71" t="s">
        <v>813</v>
      </c>
      <c r="H71" t="s">
        <v>814</v>
      </c>
      <c r="I71" t="s">
        <v>814</v>
      </c>
      <c r="J71" t="s">
        <v>814</v>
      </c>
      <c r="K71" t="s">
        <v>795</v>
      </c>
      <c r="L71" t="s">
        <v>2495</v>
      </c>
      <c r="M71">
        <v>0</v>
      </c>
      <c r="N71">
        <v>0</v>
      </c>
      <c r="O71">
        <v>0</v>
      </c>
      <c r="P71">
        <v>0</v>
      </c>
      <c r="Q71">
        <v>0</v>
      </c>
      <c r="R71">
        <v>0</v>
      </c>
      <c r="S71">
        <v>0</v>
      </c>
      <c r="T71">
        <v>0</v>
      </c>
      <c r="U71">
        <v>0</v>
      </c>
      <c r="V71">
        <v>0</v>
      </c>
      <c r="W71">
        <v>0</v>
      </c>
      <c r="X71">
        <v>0</v>
      </c>
      <c r="Y71">
        <v>0</v>
      </c>
      <c r="Z71">
        <v>1</v>
      </c>
      <c r="AA71">
        <v>1</v>
      </c>
      <c r="AB71">
        <v>0</v>
      </c>
      <c r="AC71">
        <v>0</v>
      </c>
      <c r="AD71">
        <v>1</v>
      </c>
      <c r="AE71">
        <v>1</v>
      </c>
      <c r="AF71">
        <v>1</v>
      </c>
      <c r="AG71">
        <v>0</v>
      </c>
      <c r="AH71">
        <v>0</v>
      </c>
      <c r="AI71">
        <v>0</v>
      </c>
      <c r="AJ71"/>
      <c r="AK71"/>
      <c r="AL71"/>
      <c r="AM71"/>
      <c r="AN71"/>
      <c r="AO71"/>
      <c r="AP71"/>
      <c r="AQ71"/>
      <c r="AR71"/>
      <c r="AS71"/>
      <c r="AT71"/>
      <c r="AU71"/>
      <c r="AV71"/>
      <c r="AW71"/>
      <c r="AX71"/>
      <c r="AY71"/>
      <c r="AZ71"/>
      <c r="BA71"/>
      <c r="BB71"/>
      <c r="BC71"/>
      <c r="BD71"/>
      <c r="BE71"/>
      <c r="BF71"/>
      <c r="BG71"/>
      <c r="BH71"/>
      <c r="BI71"/>
      <c r="BJ71"/>
      <c r="BK71"/>
      <c r="BL71"/>
      <c r="BM71"/>
      <c r="BN71"/>
      <c r="BO71"/>
      <c r="BP71"/>
      <c r="BQ71"/>
      <c r="BR71"/>
      <c r="BS71"/>
      <c r="BT71"/>
      <c r="BU71"/>
      <c r="BV71"/>
      <c r="BW71"/>
      <c r="BX71"/>
      <c r="BY71"/>
      <c r="BZ71"/>
      <c r="CA71"/>
      <c r="CB71"/>
      <c r="CC71"/>
      <c r="CD71"/>
      <c r="CE71"/>
      <c r="CF71"/>
      <c r="CG71"/>
      <c r="CH71"/>
      <c r="CI71"/>
      <c r="CJ71"/>
      <c r="CK71"/>
      <c r="CL71"/>
      <c r="CM71"/>
      <c r="CN71"/>
      <c r="CO71"/>
      <c r="CP71"/>
      <c r="CQ71"/>
      <c r="CR71"/>
      <c r="CS71"/>
      <c r="CT71"/>
      <c r="CU71"/>
      <c r="CV71"/>
      <c r="CW71"/>
      <c r="CX71"/>
      <c r="CY71"/>
      <c r="CZ71"/>
      <c r="DA71"/>
      <c r="DB71"/>
      <c r="DC71"/>
      <c r="DD71"/>
      <c r="DE71"/>
      <c r="DF71"/>
      <c r="DG71"/>
      <c r="DH71"/>
      <c r="DI71"/>
      <c r="DJ71"/>
      <c r="DK71"/>
      <c r="DL71"/>
      <c r="DM71"/>
      <c r="DN71"/>
      <c r="DO71"/>
      <c r="DP71"/>
      <c r="DQ71"/>
      <c r="DR71"/>
      <c r="DS71"/>
      <c r="DT71"/>
      <c r="DU71"/>
      <c r="DV71"/>
      <c r="DW71"/>
      <c r="DX71"/>
      <c r="DY71"/>
      <c r="DZ71"/>
      <c r="EA71"/>
      <c r="EB71"/>
      <c r="EC71"/>
      <c r="ED71"/>
      <c r="EE71"/>
      <c r="EF71"/>
      <c r="EG71"/>
      <c r="EH71"/>
      <c r="EI71"/>
      <c r="EJ71"/>
      <c r="EK71"/>
      <c r="EL71"/>
      <c r="EM71"/>
      <c r="EN71"/>
      <c r="EO71"/>
      <c r="EP71"/>
      <c r="EQ71"/>
      <c r="ER71"/>
      <c r="ES71"/>
      <c r="ET71"/>
      <c r="EU71"/>
      <c r="EV71"/>
      <c r="EW71"/>
      <c r="EX71"/>
      <c r="EY71"/>
      <c r="EZ71"/>
      <c r="FA71"/>
      <c r="FB71"/>
      <c r="FC71"/>
      <c r="FD71"/>
      <c r="FE71"/>
      <c r="FF71"/>
      <c r="FG71"/>
      <c r="FH71"/>
      <c r="FI71"/>
      <c r="FJ71"/>
      <c r="FK71"/>
      <c r="FL71"/>
      <c r="FM71"/>
      <c r="FN71"/>
      <c r="FO71"/>
      <c r="FP71"/>
      <c r="FQ71"/>
      <c r="FR71"/>
      <c r="FS71"/>
      <c r="FT71"/>
      <c r="FU71"/>
      <c r="FV71"/>
      <c r="FW71"/>
      <c r="FX71"/>
      <c r="FY71"/>
      <c r="FZ71"/>
      <c r="GA71"/>
      <c r="GB71"/>
      <c r="GC71"/>
      <c r="GD71"/>
      <c r="GE71"/>
      <c r="GF71"/>
      <c r="GG71"/>
      <c r="GH71"/>
      <c r="GI71"/>
      <c r="GJ71"/>
      <c r="GK71"/>
      <c r="GL71"/>
      <c r="GM71"/>
      <c r="GN71"/>
      <c r="GO71"/>
      <c r="GP71"/>
      <c r="GQ71"/>
      <c r="GR71"/>
      <c r="GS71"/>
      <c r="GT71"/>
      <c r="GU71"/>
      <c r="GV71"/>
      <c r="GW71"/>
      <c r="GX71"/>
      <c r="GY71"/>
      <c r="GZ71"/>
      <c r="HA71"/>
      <c r="HB71"/>
      <c r="HC71"/>
      <c r="HD71"/>
      <c r="HE71"/>
      <c r="HF71"/>
      <c r="HG71"/>
      <c r="HH71"/>
      <c r="HI71"/>
      <c r="HJ71"/>
      <c r="HK71"/>
      <c r="HL71"/>
      <c r="HM71"/>
      <c r="HN71"/>
      <c r="HO71"/>
      <c r="HP71"/>
      <c r="HQ71"/>
      <c r="HR71"/>
      <c r="HS71"/>
      <c r="HT71"/>
      <c r="HU71"/>
      <c r="HV71"/>
      <c r="HW71"/>
      <c r="HX71"/>
      <c r="HY71"/>
      <c r="HZ71"/>
      <c r="IA71"/>
      <c r="IB71"/>
      <c r="IC71"/>
      <c r="ID71"/>
      <c r="IE71"/>
      <c r="IF71"/>
      <c r="IG71"/>
      <c r="IH71"/>
      <c r="II71"/>
      <c r="IJ71"/>
      <c r="IK71"/>
      <c r="IL71"/>
      <c r="IM71"/>
      <c r="IN71"/>
      <c r="IO71"/>
      <c r="IP71"/>
      <c r="IQ71"/>
      <c r="IR71"/>
      <c r="IS71"/>
      <c r="IT71"/>
      <c r="IU71"/>
      <c r="IV71"/>
      <c r="IW71"/>
      <c r="IX71"/>
      <c r="IY71"/>
      <c r="IZ71"/>
      <c r="JA71"/>
      <c r="JB71"/>
      <c r="JC71"/>
      <c r="JD71"/>
      <c r="JE71"/>
      <c r="JF71"/>
      <c r="JG71"/>
      <c r="JH71"/>
      <c r="JI71"/>
      <c r="JJ71"/>
      <c r="JK71"/>
      <c r="JL71"/>
      <c r="JM71"/>
      <c r="JN71"/>
      <c r="JO71"/>
      <c r="JP71"/>
      <c r="JQ71"/>
      <c r="JR71"/>
      <c r="JS71"/>
      <c r="JT71"/>
      <c r="JU71"/>
      <c r="JV71"/>
      <c r="JW71"/>
      <c r="JX71"/>
      <c r="JY71"/>
      <c r="JZ71"/>
      <c r="KA71"/>
      <c r="KB71"/>
      <c r="KC71"/>
      <c r="KD71"/>
      <c r="KE71"/>
      <c r="KF71"/>
      <c r="KG71"/>
      <c r="KH71"/>
      <c r="KI71"/>
      <c r="KJ71"/>
      <c r="KK71"/>
      <c r="KL71"/>
      <c r="KM71"/>
      <c r="KN71"/>
      <c r="KO71"/>
      <c r="KP71"/>
      <c r="KQ71"/>
      <c r="KR71"/>
      <c r="KS71"/>
      <c r="KT71"/>
      <c r="KU71"/>
      <c r="KV71"/>
      <c r="KW71"/>
      <c r="KX71"/>
      <c r="KY71"/>
      <c r="KZ71"/>
      <c r="LA71"/>
      <c r="LB71"/>
      <c r="LC71"/>
      <c r="LD71"/>
      <c r="LE71"/>
      <c r="LF71"/>
      <c r="LG71"/>
      <c r="LH71"/>
      <c r="LI71"/>
      <c r="LJ71"/>
      <c r="LK71"/>
      <c r="LL71"/>
      <c r="LM71"/>
      <c r="LN71"/>
      <c r="LO71"/>
      <c r="LP71"/>
      <c r="LQ71"/>
      <c r="LR71"/>
      <c r="LS71"/>
      <c r="LT71"/>
      <c r="LU71"/>
      <c r="LV71"/>
      <c r="LW71"/>
      <c r="LX71"/>
      <c r="LY71"/>
      <c r="LZ71"/>
      <c r="MA71"/>
      <c r="MB71"/>
      <c r="MC71"/>
      <c r="MD71"/>
      <c r="ME71"/>
      <c r="MF71"/>
      <c r="MG71"/>
      <c r="MH71"/>
      <c r="MI71"/>
      <c r="MJ71"/>
      <c r="MK71"/>
      <c r="ML71"/>
      <c r="MM71"/>
      <c r="MN71"/>
      <c r="MO71"/>
      <c r="MP71"/>
      <c r="MQ71"/>
      <c r="MR71"/>
      <c r="MS71"/>
      <c r="MT71"/>
      <c r="MU71"/>
      <c r="MV71"/>
      <c r="MW71"/>
      <c r="MX71"/>
      <c r="MY71"/>
      <c r="MZ71"/>
      <c r="NA71"/>
      <c r="NB71"/>
      <c r="NC71"/>
      <c r="ND71"/>
      <c r="NE71"/>
      <c r="NF71"/>
      <c r="NG71"/>
      <c r="NH71"/>
      <c r="NI71"/>
      <c r="NJ71"/>
      <c r="NK71"/>
      <c r="NL71"/>
      <c r="NM71"/>
      <c r="NN71"/>
      <c r="NO71"/>
      <c r="NP71"/>
      <c r="NQ71"/>
      <c r="NR71"/>
      <c r="NS71"/>
      <c r="NT71"/>
      <c r="NU71"/>
      <c r="NV71"/>
      <c r="NW71"/>
      <c r="NX71"/>
      <c r="NY71"/>
      <c r="NZ71"/>
      <c r="OA71"/>
      <c r="OB71"/>
      <c r="OC71"/>
      <c r="OD71"/>
      <c r="OE71"/>
      <c r="OF71"/>
      <c r="OG71"/>
      <c r="OH71"/>
      <c r="OI71"/>
      <c r="OJ71"/>
      <c r="OK71"/>
      <c r="OL71"/>
      <c r="OM71"/>
      <c r="ON71"/>
      <c r="OO71"/>
      <c r="OP71"/>
      <c r="OQ71"/>
      <c r="OR71"/>
      <c r="OS71"/>
      <c r="OT71"/>
      <c r="OU71"/>
      <c r="OV71"/>
      <c r="OW71"/>
      <c r="OX71"/>
      <c r="OY71"/>
      <c r="OZ71"/>
      <c r="PA71"/>
      <c r="PB71"/>
      <c r="PC71"/>
      <c r="PD71"/>
      <c r="PE71"/>
      <c r="PF71"/>
      <c r="PG71"/>
      <c r="PH71"/>
      <c r="PI71"/>
      <c r="PJ71"/>
      <c r="PK71"/>
      <c r="PL71"/>
      <c r="PM71"/>
      <c r="PN71"/>
      <c r="PO71"/>
      <c r="PP71"/>
      <c r="PQ71"/>
      <c r="PR71"/>
      <c r="PS71"/>
      <c r="PT71"/>
      <c r="PU71"/>
      <c r="PV71"/>
      <c r="PW71"/>
      <c r="PX71"/>
      <c r="PY71"/>
      <c r="PZ71"/>
      <c r="QA71"/>
      <c r="QB71"/>
      <c r="QC71"/>
      <c r="QD71"/>
      <c r="QE71"/>
      <c r="QF71"/>
      <c r="QG71"/>
      <c r="QH71"/>
      <c r="QI71"/>
      <c r="QJ71"/>
      <c r="QK71"/>
      <c r="QL71"/>
      <c r="QM71"/>
      <c r="QN71"/>
      <c r="QO71"/>
      <c r="QP71"/>
      <c r="QQ71"/>
      <c r="QR71"/>
      <c r="QS71"/>
      <c r="QT71"/>
      <c r="QU71"/>
      <c r="QV71"/>
      <c r="QW71"/>
      <c r="QX71"/>
      <c r="QY71"/>
      <c r="QZ71"/>
      <c r="RA71"/>
      <c r="RB71"/>
      <c r="RC71"/>
      <c r="RD71"/>
      <c r="RE71"/>
      <c r="RF71"/>
      <c r="RG71"/>
      <c r="RH71"/>
      <c r="RI71"/>
      <c r="RJ71"/>
      <c r="RK71"/>
      <c r="RL71"/>
      <c r="RM71"/>
      <c r="RN71"/>
      <c r="RO71"/>
      <c r="RP71"/>
      <c r="RQ71"/>
      <c r="RR71"/>
      <c r="RS71"/>
      <c r="RT71"/>
      <c r="RU71"/>
      <c r="RV71"/>
      <c r="RW71"/>
      <c r="RX71"/>
      <c r="RY71"/>
      <c r="RZ71"/>
      <c r="SA71"/>
      <c r="SB71"/>
      <c r="SC71"/>
      <c r="SD71"/>
      <c r="SE71" t="s">
        <v>821</v>
      </c>
      <c r="SF71">
        <v>1000</v>
      </c>
      <c r="SG71">
        <v>1000</v>
      </c>
      <c r="SH71">
        <v>200</v>
      </c>
      <c r="SI71"/>
      <c r="SJ71">
        <v>240</v>
      </c>
      <c r="SK71">
        <v>-16.666666666666661</v>
      </c>
      <c r="SL71">
        <v>-40</v>
      </c>
      <c r="SM71" t="s">
        <v>820</v>
      </c>
      <c r="SN71" t="s">
        <v>806</v>
      </c>
      <c r="SO71"/>
      <c r="SP71" t="s">
        <v>817</v>
      </c>
      <c r="SQ71" t="s">
        <v>816</v>
      </c>
      <c r="SR71"/>
      <c r="SS71"/>
      <c r="ST71"/>
      <c r="SU71"/>
      <c r="SV71"/>
      <c r="SW71"/>
      <c r="SX71"/>
      <c r="SY71"/>
      <c r="SZ71"/>
      <c r="TA71"/>
      <c r="TB71"/>
      <c r="TC71"/>
      <c r="TD71"/>
      <c r="TE71"/>
      <c r="TF71"/>
      <c r="TG71"/>
      <c r="TH71"/>
      <c r="TI71"/>
      <c r="TJ71" t="s">
        <v>821</v>
      </c>
      <c r="TK71">
        <v>18000</v>
      </c>
      <c r="TL71">
        <v>6500</v>
      </c>
      <c r="TM71">
        <v>54</v>
      </c>
      <c r="TN71"/>
      <c r="TO71">
        <v>75</v>
      </c>
      <c r="TP71">
        <v>-28</v>
      </c>
      <c r="TQ71">
        <v>-21</v>
      </c>
      <c r="TR71" t="s">
        <v>848</v>
      </c>
      <c r="TS71" t="s">
        <v>806</v>
      </c>
      <c r="TT71"/>
      <c r="TU71" t="s">
        <v>817</v>
      </c>
      <c r="TV71" t="s">
        <v>816</v>
      </c>
      <c r="TW71"/>
      <c r="TX71"/>
      <c r="TY71"/>
      <c r="TZ71"/>
      <c r="UA71"/>
      <c r="UB71"/>
      <c r="UC71"/>
      <c r="UD71"/>
      <c r="UE71"/>
      <c r="UF71"/>
      <c r="UG71"/>
      <c r="UH71"/>
      <c r="UI71"/>
      <c r="UJ71"/>
      <c r="UK71"/>
      <c r="UL71"/>
      <c r="UM71"/>
      <c r="UN71"/>
      <c r="UO71" t="s">
        <v>797</v>
      </c>
      <c r="UP71"/>
      <c r="UQ71">
        <v>250</v>
      </c>
      <c r="UR71">
        <v>250</v>
      </c>
      <c r="US71"/>
      <c r="UT71">
        <v>250</v>
      </c>
      <c r="UU71">
        <v>0</v>
      </c>
      <c r="UV71">
        <v>0</v>
      </c>
      <c r="UW71"/>
      <c r="UX71" t="s">
        <v>806</v>
      </c>
      <c r="UY71"/>
      <c r="UZ71" t="s">
        <v>817</v>
      </c>
      <c r="VA71" t="s">
        <v>816</v>
      </c>
      <c r="VB71"/>
      <c r="VC71"/>
      <c r="VD71"/>
      <c r="VE71"/>
      <c r="VF71"/>
      <c r="VG71"/>
      <c r="VH71"/>
      <c r="VI71"/>
      <c r="VJ71"/>
      <c r="VK71"/>
      <c r="VL71"/>
      <c r="VM71"/>
      <c r="VN71"/>
      <c r="VO71"/>
      <c r="VP71"/>
      <c r="VQ71"/>
      <c r="VR71"/>
      <c r="VS71"/>
      <c r="VT71" t="s">
        <v>797</v>
      </c>
      <c r="VU71"/>
      <c r="VV71">
        <v>1000</v>
      </c>
      <c r="VW71">
        <v>1000</v>
      </c>
      <c r="VX71"/>
      <c r="VY71">
        <v>1500</v>
      </c>
      <c r="VZ71">
        <v>-33.333333333333329</v>
      </c>
      <c r="WA71">
        <v>-500</v>
      </c>
      <c r="WB71" t="s">
        <v>848</v>
      </c>
      <c r="WC71" t="s">
        <v>806</v>
      </c>
      <c r="WD71"/>
      <c r="WE71" t="s">
        <v>823</v>
      </c>
      <c r="WF71" t="s">
        <v>816</v>
      </c>
      <c r="WG71"/>
      <c r="WH71"/>
      <c r="WI71"/>
      <c r="WJ71"/>
      <c r="WK71"/>
      <c r="WL71"/>
      <c r="WM71"/>
      <c r="WN71"/>
      <c r="WO71"/>
      <c r="WP71"/>
      <c r="WQ71"/>
      <c r="WR71"/>
      <c r="WS71"/>
      <c r="WT71"/>
      <c r="WU71"/>
      <c r="WV71"/>
      <c r="WW71"/>
      <c r="WX71"/>
      <c r="WY71" t="s">
        <v>797</v>
      </c>
      <c r="WZ71"/>
      <c r="XA71">
        <v>4000</v>
      </c>
      <c r="XB71">
        <v>4000</v>
      </c>
      <c r="XC71"/>
      <c r="XD71">
        <v>4000</v>
      </c>
      <c r="XE71">
        <v>0</v>
      </c>
      <c r="XF71">
        <v>0</v>
      </c>
      <c r="XG71"/>
      <c r="XH71" t="s">
        <v>806</v>
      </c>
      <c r="XI71"/>
      <c r="XJ71" t="s">
        <v>817</v>
      </c>
      <c r="XK71" t="s">
        <v>816</v>
      </c>
      <c r="XL71"/>
      <c r="XM71"/>
      <c r="XN71"/>
      <c r="XO71"/>
      <c r="XP71"/>
      <c r="XQ71"/>
      <c r="XR71"/>
      <c r="XS71"/>
      <c r="XT71"/>
      <c r="XU71"/>
      <c r="XV71"/>
      <c r="XW71"/>
      <c r="XX71"/>
      <c r="XY71"/>
      <c r="XZ71"/>
      <c r="YA71"/>
      <c r="YB71"/>
      <c r="YC71"/>
      <c r="YD71"/>
      <c r="YE71"/>
      <c r="YF71"/>
      <c r="YG71"/>
      <c r="YH71"/>
      <c r="YI71"/>
      <c r="YJ71"/>
      <c r="YK71"/>
      <c r="YL71"/>
      <c r="YM71"/>
      <c r="YN71"/>
      <c r="YO71"/>
      <c r="YP71"/>
      <c r="YQ71"/>
      <c r="YR71"/>
      <c r="YS71"/>
      <c r="YT71"/>
      <c r="YU71"/>
      <c r="YV71"/>
      <c r="YW71"/>
      <c r="YX71"/>
      <c r="YY71"/>
      <c r="YZ71"/>
      <c r="ZA71"/>
      <c r="ZB71"/>
      <c r="ZC71"/>
      <c r="ZD71"/>
      <c r="ZE71"/>
      <c r="ZF71"/>
      <c r="ZG71"/>
      <c r="ZH71"/>
      <c r="ZI71"/>
      <c r="ZJ71"/>
      <c r="ZK71"/>
      <c r="ZL71"/>
      <c r="ZM71"/>
      <c r="ZN71"/>
      <c r="ZO71"/>
      <c r="ZP71"/>
      <c r="ZQ71"/>
      <c r="ZR71"/>
      <c r="ZS71"/>
      <c r="ZT71"/>
      <c r="ZU71"/>
      <c r="ZV71"/>
      <c r="ZW71"/>
      <c r="ZX71"/>
      <c r="ZY71"/>
      <c r="ZZ71"/>
      <c r="AAA71"/>
      <c r="AAB71"/>
      <c r="AAC71"/>
      <c r="AAD71"/>
      <c r="AAE71"/>
      <c r="AAF71"/>
      <c r="AAG71"/>
      <c r="AAH71"/>
      <c r="AAI71"/>
      <c r="AAJ71"/>
      <c r="AAK71"/>
      <c r="AAL71"/>
      <c r="AAM71"/>
      <c r="AAN71"/>
      <c r="AAO71"/>
      <c r="AAP71"/>
      <c r="AAQ71"/>
      <c r="AAR71"/>
      <c r="AAS71"/>
      <c r="AAT71"/>
      <c r="AAU71"/>
      <c r="AAV71" t="s">
        <v>816</v>
      </c>
      <c r="AAW71"/>
      <c r="AAX71"/>
      <c r="AAY71"/>
      <c r="AAZ71"/>
      <c r="ABA71"/>
      <c r="ABB71"/>
      <c r="ABC71"/>
      <c r="ABD71"/>
      <c r="ABE71"/>
      <c r="ABF71"/>
      <c r="ABG71"/>
      <c r="ABH71" t="s">
        <v>816</v>
      </c>
      <c r="ABI71"/>
      <c r="ABJ71"/>
      <c r="ABK71"/>
      <c r="ABL71"/>
      <c r="ABM71"/>
      <c r="ABN71"/>
      <c r="ABO71"/>
      <c r="ABP71"/>
      <c r="ABQ71" t="s">
        <v>816</v>
      </c>
      <c r="ABR71"/>
      <c r="ABS71"/>
      <c r="ABT71"/>
      <c r="ABU71"/>
      <c r="ABV71"/>
      <c r="ABW71"/>
      <c r="ABX71"/>
      <c r="ABY71"/>
      <c r="ABZ71"/>
      <c r="ACA71"/>
      <c r="ACB71"/>
      <c r="ACC71"/>
      <c r="ACD71" t="s">
        <v>816</v>
      </c>
      <c r="ACE71"/>
      <c r="ACF71"/>
      <c r="ACG71"/>
      <c r="ACH71"/>
      <c r="ACI71"/>
      <c r="ACJ71"/>
      <c r="ACK71"/>
      <c r="ACL71"/>
      <c r="ACM71"/>
      <c r="ACN71"/>
      <c r="ACO71"/>
      <c r="ACP71"/>
      <c r="ACQ71" t="s">
        <v>819</v>
      </c>
      <c r="ACR71">
        <v>365681121</v>
      </c>
      <c r="ACS71" s="396">
        <v>44889.61010416667</v>
      </c>
      <c r="ACT71"/>
      <c r="ACU71"/>
      <c r="ACV71" t="s">
        <v>801</v>
      </c>
      <c r="ACW71"/>
      <c r="ACX71"/>
      <c r="ACY71">
        <v>71</v>
      </c>
    </row>
    <row r="72" spans="1:779" s="82" customFormat="1" x14ac:dyDescent="0.3">
      <c r="A72" t="s">
        <v>2496</v>
      </c>
      <c r="B72" s="396">
        <v>44889.365485995368</v>
      </c>
      <c r="C72" s="396">
        <v>44889.383725624997</v>
      </c>
      <c r="D72" s="396">
        <v>44889</v>
      </c>
      <c r="E72" t="s">
        <v>2380</v>
      </c>
      <c r="F72" s="396">
        <v>44889</v>
      </c>
      <c r="G72" t="s">
        <v>793</v>
      </c>
      <c r="H72" t="s">
        <v>794</v>
      </c>
      <c r="I72" t="s">
        <v>794</v>
      </c>
      <c r="J72" t="s">
        <v>794</v>
      </c>
      <c r="K72" t="s">
        <v>795</v>
      </c>
      <c r="L72" t="s">
        <v>2497</v>
      </c>
      <c r="M72">
        <v>0</v>
      </c>
      <c r="N72">
        <v>0</v>
      </c>
      <c r="O72">
        <v>0</v>
      </c>
      <c r="P72">
        <v>0</v>
      </c>
      <c r="Q72">
        <v>0</v>
      </c>
      <c r="R72">
        <v>0</v>
      </c>
      <c r="S72">
        <v>0</v>
      </c>
      <c r="T72">
        <v>0</v>
      </c>
      <c r="U72">
        <v>0</v>
      </c>
      <c r="V72">
        <v>0</v>
      </c>
      <c r="W72">
        <v>0</v>
      </c>
      <c r="X72">
        <v>0</v>
      </c>
      <c r="Y72">
        <v>0</v>
      </c>
      <c r="Z72">
        <v>0</v>
      </c>
      <c r="AA72">
        <v>0</v>
      </c>
      <c r="AB72">
        <v>0</v>
      </c>
      <c r="AC72">
        <v>0</v>
      </c>
      <c r="AD72">
        <v>1</v>
      </c>
      <c r="AE72">
        <v>0</v>
      </c>
      <c r="AF72">
        <v>1</v>
      </c>
      <c r="AG72">
        <v>0</v>
      </c>
      <c r="AH72">
        <v>1</v>
      </c>
      <c r="AI72">
        <v>0</v>
      </c>
      <c r="AJ72"/>
      <c r="AK72"/>
      <c r="AL72"/>
      <c r="AM72"/>
      <c r="AN72"/>
      <c r="AO72"/>
      <c r="AP72"/>
      <c r="AQ72"/>
      <c r="AR72"/>
      <c r="AS72"/>
      <c r="AT72"/>
      <c r="AU72"/>
      <c r="AV72"/>
      <c r="AW72"/>
      <c r="AX72"/>
      <c r="AY72"/>
      <c r="AZ72"/>
      <c r="BA72"/>
      <c r="BB72"/>
      <c r="BC72"/>
      <c r="BD72"/>
      <c r="BE72"/>
      <c r="BF72"/>
      <c r="BG72"/>
      <c r="BH72"/>
      <c r="BI72"/>
      <c r="BJ72"/>
      <c r="BK72"/>
      <c r="BL72"/>
      <c r="BM72"/>
      <c r="BN72"/>
      <c r="BO72"/>
      <c r="BP72"/>
      <c r="BQ72"/>
      <c r="BR72"/>
      <c r="BS72"/>
      <c r="BT72"/>
      <c r="BU72"/>
      <c r="BV72"/>
      <c r="BW72"/>
      <c r="BX72"/>
      <c r="BY72"/>
      <c r="BZ72"/>
      <c r="CA72"/>
      <c r="CB72"/>
      <c r="CC72"/>
      <c r="CD72"/>
      <c r="CE72"/>
      <c r="CF72"/>
      <c r="CG72"/>
      <c r="CH72"/>
      <c r="CI72"/>
      <c r="CJ72"/>
      <c r="CK72"/>
      <c r="CL72"/>
      <c r="CM72"/>
      <c r="CN72"/>
      <c r="CO72"/>
      <c r="CP72"/>
      <c r="CQ72"/>
      <c r="CR72"/>
      <c r="CS72"/>
      <c r="CT72"/>
      <c r="CU72"/>
      <c r="CV72"/>
      <c r="CW72"/>
      <c r="CX72"/>
      <c r="CY72"/>
      <c r="CZ72"/>
      <c r="DA72"/>
      <c r="DB72"/>
      <c r="DC72"/>
      <c r="DD72"/>
      <c r="DE72"/>
      <c r="DF72"/>
      <c r="DG72"/>
      <c r="DH72"/>
      <c r="DI72"/>
      <c r="DJ72"/>
      <c r="DK72"/>
      <c r="DL72"/>
      <c r="DM72"/>
      <c r="DN72"/>
      <c r="DO72"/>
      <c r="DP72"/>
      <c r="DQ72"/>
      <c r="DR72"/>
      <c r="DS72"/>
      <c r="DT72"/>
      <c r="DU72"/>
      <c r="DV72"/>
      <c r="DW72"/>
      <c r="DX72"/>
      <c r="DY72"/>
      <c r="DZ72"/>
      <c r="EA72"/>
      <c r="EB72"/>
      <c r="EC72"/>
      <c r="ED72"/>
      <c r="EE72"/>
      <c r="EF72"/>
      <c r="EG72"/>
      <c r="EH72"/>
      <c r="EI72"/>
      <c r="EJ72"/>
      <c r="EK72"/>
      <c r="EL72"/>
      <c r="EM72"/>
      <c r="EN72"/>
      <c r="EO72"/>
      <c r="EP72"/>
      <c r="EQ72"/>
      <c r="ER72"/>
      <c r="ES72"/>
      <c r="ET72"/>
      <c r="EU72"/>
      <c r="EV72"/>
      <c r="EW72"/>
      <c r="EX72"/>
      <c r="EY72"/>
      <c r="EZ72"/>
      <c r="FA72"/>
      <c r="FB72"/>
      <c r="FC72"/>
      <c r="FD72"/>
      <c r="FE72"/>
      <c r="FF72"/>
      <c r="FG72"/>
      <c r="FH72"/>
      <c r="FI72"/>
      <c r="FJ72"/>
      <c r="FK72"/>
      <c r="FL72"/>
      <c r="FM72"/>
      <c r="FN72"/>
      <c r="FO72"/>
      <c r="FP72"/>
      <c r="FQ72"/>
      <c r="FR72"/>
      <c r="FS72"/>
      <c r="FT72"/>
      <c r="FU72"/>
      <c r="FV72"/>
      <c r="FW72"/>
      <c r="FX72"/>
      <c r="FY72"/>
      <c r="FZ72"/>
      <c r="GA72"/>
      <c r="GB72"/>
      <c r="GC72"/>
      <c r="GD72"/>
      <c r="GE72"/>
      <c r="GF72"/>
      <c r="GG72"/>
      <c r="GH72"/>
      <c r="GI72"/>
      <c r="GJ72"/>
      <c r="GK72"/>
      <c r="GL72"/>
      <c r="GM72"/>
      <c r="GN72"/>
      <c r="GO72"/>
      <c r="GP72"/>
      <c r="GQ72"/>
      <c r="GR72"/>
      <c r="GS72"/>
      <c r="GT72"/>
      <c r="GU72"/>
      <c r="GV72"/>
      <c r="GW72"/>
      <c r="GX72"/>
      <c r="GY72"/>
      <c r="GZ72"/>
      <c r="HA72"/>
      <c r="HB72"/>
      <c r="HC72"/>
      <c r="HD72"/>
      <c r="HE72"/>
      <c r="HF72"/>
      <c r="HG72"/>
      <c r="HH72"/>
      <c r="HI72"/>
      <c r="HJ72"/>
      <c r="HK72"/>
      <c r="HL72"/>
      <c r="HM72"/>
      <c r="HN72"/>
      <c r="HO72"/>
      <c r="HP72"/>
      <c r="HQ72"/>
      <c r="HR72"/>
      <c r="HS72"/>
      <c r="HT72"/>
      <c r="HU72"/>
      <c r="HV72"/>
      <c r="HW72"/>
      <c r="HX72"/>
      <c r="HY72"/>
      <c r="HZ72"/>
      <c r="IA72"/>
      <c r="IB72"/>
      <c r="IC72"/>
      <c r="ID72"/>
      <c r="IE72"/>
      <c r="IF72"/>
      <c r="IG72"/>
      <c r="IH72"/>
      <c r="II72"/>
      <c r="IJ72"/>
      <c r="IK72"/>
      <c r="IL72"/>
      <c r="IM72"/>
      <c r="IN72"/>
      <c r="IO72"/>
      <c r="IP72"/>
      <c r="IQ72"/>
      <c r="IR72"/>
      <c r="IS72"/>
      <c r="IT72"/>
      <c r="IU72"/>
      <c r="IV72"/>
      <c r="IW72"/>
      <c r="IX72"/>
      <c r="IY72"/>
      <c r="IZ72"/>
      <c r="JA72"/>
      <c r="JB72"/>
      <c r="JC72"/>
      <c r="JD72"/>
      <c r="JE72"/>
      <c r="JF72"/>
      <c r="JG72"/>
      <c r="JH72"/>
      <c r="JI72"/>
      <c r="JJ72"/>
      <c r="JK72"/>
      <c r="JL72"/>
      <c r="JM72"/>
      <c r="JN72"/>
      <c r="JO72"/>
      <c r="JP72"/>
      <c r="JQ72"/>
      <c r="JR72"/>
      <c r="JS72"/>
      <c r="JT72"/>
      <c r="JU72"/>
      <c r="JV72"/>
      <c r="JW72"/>
      <c r="JX72"/>
      <c r="JY72"/>
      <c r="JZ72"/>
      <c r="KA72"/>
      <c r="KB72"/>
      <c r="KC72"/>
      <c r="KD72"/>
      <c r="KE72"/>
      <c r="KF72"/>
      <c r="KG72"/>
      <c r="KH72"/>
      <c r="KI72"/>
      <c r="KJ72"/>
      <c r="KK72"/>
      <c r="KL72"/>
      <c r="KM72"/>
      <c r="KN72"/>
      <c r="KO72"/>
      <c r="KP72"/>
      <c r="KQ72"/>
      <c r="KR72"/>
      <c r="KS72"/>
      <c r="KT72"/>
      <c r="KU72"/>
      <c r="KV72"/>
      <c r="KW72"/>
      <c r="KX72"/>
      <c r="KY72"/>
      <c r="KZ72"/>
      <c r="LA72"/>
      <c r="LB72"/>
      <c r="LC72"/>
      <c r="LD72"/>
      <c r="LE72"/>
      <c r="LF72"/>
      <c r="LG72"/>
      <c r="LH72"/>
      <c r="LI72"/>
      <c r="LJ72"/>
      <c r="LK72"/>
      <c r="LL72"/>
      <c r="LM72"/>
      <c r="LN72"/>
      <c r="LO72"/>
      <c r="LP72"/>
      <c r="LQ72"/>
      <c r="LR72"/>
      <c r="LS72"/>
      <c r="LT72"/>
      <c r="LU72"/>
      <c r="LV72"/>
      <c r="LW72"/>
      <c r="LX72"/>
      <c r="LY72"/>
      <c r="LZ72"/>
      <c r="MA72"/>
      <c r="MB72"/>
      <c r="MC72"/>
      <c r="MD72"/>
      <c r="ME72"/>
      <c r="MF72"/>
      <c r="MG72"/>
      <c r="MH72"/>
      <c r="MI72"/>
      <c r="MJ72"/>
      <c r="MK72"/>
      <c r="ML72"/>
      <c r="MM72"/>
      <c r="MN72"/>
      <c r="MO72"/>
      <c r="MP72"/>
      <c r="MQ72"/>
      <c r="MR72"/>
      <c r="MS72"/>
      <c r="MT72"/>
      <c r="MU72"/>
      <c r="MV72"/>
      <c r="MW72"/>
      <c r="MX72"/>
      <c r="MY72"/>
      <c r="MZ72"/>
      <c r="NA72"/>
      <c r="NB72"/>
      <c r="NC72"/>
      <c r="ND72"/>
      <c r="NE72"/>
      <c r="NF72"/>
      <c r="NG72"/>
      <c r="NH72"/>
      <c r="NI72"/>
      <c r="NJ72"/>
      <c r="NK72"/>
      <c r="NL72"/>
      <c r="NM72"/>
      <c r="NN72"/>
      <c r="NO72"/>
      <c r="NP72"/>
      <c r="NQ72"/>
      <c r="NR72"/>
      <c r="NS72"/>
      <c r="NT72"/>
      <c r="NU72"/>
      <c r="NV72"/>
      <c r="NW72"/>
      <c r="NX72"/>
      <c r="NY72"/>
      <c r="NZ72"/>
      <c r="OA72"/>
      <c r="OB72"/>
      <c r="OC72"/>
      <c r="OD72"/>
      <c r="OE72"/>
      <c r="OF72"/>
      <c r="OG72"/>
      <c r="OH72"/>
      <c r="OI72"/>
      <c r="OJ72"/>
      <c r="OK72"/>
      <c r="OL72"/>
      <c r="OM72"/>
      <c r="ON72"/>
      <c r="OO72"/>
      <c r="OP72"/>
      <c r="OQ72"/>
      <c r="OR72"/>
      <c r="OS72"/>
      <c r="OT72"/>
      <c r="OU72"/>
      <c r="OV72"/>
      <c r="OW72"/>
      <c r="OX72"/>
      <c r="OY72"/>
      <c r="OZ72"/>
      <c r="PA72"/>
      <c r="PB72"/>
      <c r="PC72"/>
      <c r="PD72"/>
      <c r="PE72"/>
      <c r="PF72"/>
      <c r="PG72"/>
      <c r="PH72"/>
      <c r="PI72"/>
      <c r="PJ72"/>
      <c r="PK72"/>
      <c r="PL72"/>
      <c r="PM72"/>
      <c r="PN72"/>
      <c r="PO72"/>
      <c r="PP72"/>
      <c r="PQ72"/>
      <c r="PR72"/>
      <c r="PS72"/>
      <c r="PT72"/>
      <c r="PU72"/>
      <c r="PV72"/>
      <c r="PW72"/>
      <c r="PX72"/>
      <c r="PY72"/>
      <c r="PZ72"/>
      <c r="QA72"/>
      <c r="QB72"/>
      <c r="QC72"/>
      <c r="QD72"/>
      <c r="QE72"/>
      <c r="QF72"/>
      <c r="QG72"/>
      <c r="QH72"/>
      <c r="QI72"/>
      <c r="QJ72"/>
      <c r="QK72"/>
      <c r="QL72"/>
      <c r="QM72"/>
      <c r="QN72"/>
      <c r="QO72"/>
      <c r="QP72"/>
      <c r="QQ72"/>
      <c r="QR72"/>
      <c r="QS72"/>
      <c r="QT72"/>
      <c r="QU72"/>
      <c r="QV72"/>
      <c r="QW72"/>
      <c r="QX72"/>
      <c r="QY72"/>
      <c r="QZ72"/>
      <c r="RA72"/>
      <c r="RB72"/>
      <c r="RC72"/>
      <c r="RD72"/>
      <c r="RE72"/>
      <c r="RF72"/>
      <c r="RG72"/>
      <c r="RH72"/>
      <c r="RI72"/>
      <c r="RJ72"/>
      <c r="RK72"/>
      <c r="RL72"/>
      <c r="RM72"/>
      <c r="RN72"/>
      <c r="RO72"/>
      <c r="RP72"/>
      <c r="RQ72"/>
      <c r="RR72"/>
      <c r="RS72"/>
      <c r="RT72"/>
      <c r="RU72"/>
      <c r="RV72"/>
      <c r="RW72"/>
      <c r="RX72"/>
      <c r="RY72"/>
      <c r="RZ72"/>
      <c r="SA72"/>
      <c r="SB72"/>
      <c r="SC72"/>
      <c r="SD72"/>
      <c r="SE72"/>
      <c r="SF72"/>
      <c r="SG72"/>
      <c r="SH72"/>
      <c r="SI72"/>
      <c r="SJ72"/>
      <c r="SK72"/>
      <c r="SL72"/>
      <c r="SM72"/>
      <c r="SN72"/>
      <c r="SO72"/>
      <c r="SP72"/>
      <c r="SQ72"/>
      <c r="SR72"/>
      <c r="SS72"/>
      <c r="ST72"/>
      <c r="SU72"/>
      <c r="SV72"/>
      <c r="SW72"/>
      <c r="SX72"/>
      <c r="SY72"/>
      <c r="SZ72"/>
      <c r="TA72"/>
      <c r="TB72"/>
      <c r="TC72"/>
      <c r="TD72"/>
      <c r="TE72"/>
      <c r="TF72"/>
      <c r="TG72"/>
      <c r="TH72"/>
      <c r="TI72"/>
      <c r="TJ72"/>
      <c r="TK72"/>
      <c r="TL72"/>
      <c r="TM72"/>
      <c r="TN72"/>
      <c r="TO72"/>
      <c r="TP72"/>
      <c r="TQ72"/>
      <c r="TR72"/>
      <c r="TS72"/>
      <c r="TT72"/>
      <c r="TU72"/>
      <c r="TV72"/>
      <c r="TW72"/>
      <c r="TX72"/>
      <c r="TY72"/>
      <c r="TZ72"/>
      <c r="UA72"/>
      <c r="UB72"/>
      <c r="UC72"/>
      <c r="UD72"/>
      <c r="UE72"/>
      <c r="UF72"/>
      <c r="UG72"/>
      <c r="UH72"/>
      <c r="UI72"/>
      <c r="UJ72"/>
      <c r="UK72"/>
      <c r="UL72"/>
      <c r="UM72"/>
      <c r="UN72"/>
      <c r="UO72" t="s">
        <v>797</v>
      </c>
      <c r="UP72"/>
      <c r="UQ72">
        <v>250</v>
      </c>
      <c r="UR72">
        <v>250</v>
      </c>
      <c r="US72"/>
      <c r="UT72">
        <v>250</v>
      </c>
      <c r="UU72">
        <v>0</v>
      </c>
      <c r="UV72">
        <v>0</v>
      </c>
      <c r="UW72"/>
      <c r="UX72" t="s">
        <v>798</v>
      </c>
      <c r="UY72" t="s">
        <v>799</v>
      </c>
      <c r="UZ72"/>
      <c r="VA72" t="s">
        <v>797</v>
      </c>
      <c r="VB72" t="s">
        <v>2294</v>
      </c>
      <c r="VC72">
        <v>0</v>
      </c>
      <c r="VD72">
        <v>1</v>
      </c>
      <c r="VE72">
        <v>0</v>
      </c>
      <c r="VF72">
        <v>0</v>
      </c>
      <c r="VG72">
        <v>0</v>
      </c>
      <c r="VH72">
        <v>0</v>
      </c>
      <c r="VI72">
        <v>0</v>
      </c>
      <c r="VJ72">
        <v>0</v>
      </c>
      <c r="VK72">
        <v>0</v>
      </c>
      <c r="VL72">
        <v>1</v>
      </c>
      <c r="VM72">
        <v>0</v>
      </c>
      <c r="VN72">
        <v>0</v>
      </c>
      <c r="VO72">
        <v>1</v>
      </c>
      <c r="VP72">
        <v>0</v>
      </c>
      <c r="VQ72">
        <v>0</v>
      </c>
      <c r="VR72"/>
      <c r="VS72"/>
      <c r="VT72"/>
      <c r="VU72"/>
      <c r="VV72"/>
      <c r="VW72"/>
      <c r="VX72"/>
      <c r="VY72"/>
      <c r="VZ72"/>
      <c r="WA72"/>
      <c r="WB72"/>
      <c r="WC72"/>
      <c r="WD72"/>
      <c r="WE72"/>
      <c r="WF72"/>
      <c r="WG72"/>
      <c r="WH72"/>
      <c r="WI72"/>
      <c r="WJ72"/>
      <c r="WK72"/>
      <c r="WL72"/>
      <c r="WM72"/>
      <c r="WN72"/>
      <c r="WO72"/>
      <c r="WP72"/>
      <c r="WQ72"/>
      <c r="WR72"/>
      <c r="WS72"/>
      <c r="WT72"/>
      <c r="WU72"/>
      <c r="WV72"/>
      <c r="WW72"/>
      <c r="WX72"/>
      <c r="WY72" t="s">
        <v>797</v>
      </c>
      <c r="WZ72"/>
      <c r="XA72">
        <v>3000</v>
      </c>
      <c r="XB72">
        <v>3000</v>
      </c>
      <c r="XC72"/>
      <c r="XD72">
        <v>4000</v>
      </c>
      <c r="XE72">
        <v>-25</v>
      </c>
      <c r="XF72">
        <v>-1000</v>
      </c>
      <c r="XG72" t="s">
        <v>2498</v>
      </c>
      <c r="XH72" t="s">
        <v>798</v>
      </c>
      <c r="XI72" t="s">
        <v>799</v>
      </c>
      <c r="XJ72"/>
      <c r="XK72" t="s">
        <v>797</v>
      </c>
      <c r="XL72" t="s">
        <v>986</v>
      </c>
      <c r="XM72">
        <v>0</v>
      </c>
      <c r="XN72">
        <v>0</v>
      </c>
      <c r="XO72">
        <v>0</v>
      </c>
      <c r="XP72">
        <v>1</v>
      </c>
      <c r="XQ72">
        <v>0</v>
      </c>
      <c r="XR72">
        <v>0</v>
      </c>
      <c r="XS72">
        <v>0</v>
      </c>
      <c r="XT72">
        <v>0</v>
      </c>
      <c r="XU72">
        <v>0</v>
      </c>
      <c r="XV72">
        <v>0</v>
      </c>
      <c r="XW72">
        <v>0</v>
      </c>
      <c r="XX72">
        <v>0</v>
      </c>
      <c r="XY72">
        <v>1</v>
      </c>
      <c r="XZ72">
        <v>0</v>
      </c>
      <c r="YA72">
        <v>0</v>
      </c>
      <c r="YB72"/>
      <c r="YC72"/>
      <c r="YD72"/>
      <c r="YE72"/>
      <c r="YF72"/>
      <c r="YG72"/>
      <c r="YH72"/>
      <c r="YI72"/>
      <c r="YJ72"/>
      <c r="YK72"/>
      <c r="YL72"/>
      <c r="YM72"/>
      <c r="YN72"/>
      <c r="YO72"/>
      <c r="YP72"/>
      <c r="YQ72"/>
      <c r="YR72"/>
      <c r="YS72"/>
      <c r="YT72"/>
      <c r="YU72"/>
      <c r="YV72"/>
      <c r="YW72"/>
      <c r="YX72"/>
      <c r="YY72"/>
      <c r="YZ72"/>
      <c r="ZA72"/>
      <c r="ZB72"/>
      <c r="ZC72"/>
      <c r="ZD72"/>
      <c r="ZE72"/>
      <c r="ZF72"/>
      <c r="ZG72" t="s">
        <v>797</v>
      </c>
      <c r="ZH72"/>
      <c r="ZI72">
        <v>2500</v>
      </c>
      <c r="ZJ72">
        <v>2500</v>
      </c>
      <c r="ZK72"/>
      <c r="ZL72">
        <v>1500</v>
      </c>
      <c r="ZM72">
        <v>66.666666666666657</v>
      </c>
      <c r="ZN72">
        <v>1000</v>
      </c>
      <c r="ZO72" t="s">
        <v>2499</v>
      </c>
      <c r="ZP72" t="s">
        <v>806</v>
      </c>
      <c r="ZQ72"/>
      <c r="ZR72" t="s">
        <v>863</v>
      </c>
      <c r="ZS72" t="s">
        <v>797</v>
      </c>
      <c r="ZT72" t="s">
        <v>2500</v>
      </c>
      <c r="ZU72">
        <v>0</v>
      </c>
      <c r="ZV72">
        <v>0</v>
      </c>
      <c r="ZW72">
        <v>0</v>
      </c>
      <c r="ZX72">
        <v>0</v>
      </c>
      <c r="ZY72">
        <v>0</v>
      </c>
      <c r="ZZ72">
        <v>0</v>
      </c>
      <c r="AAA72">
        <v>0</v>
      </c>
      <c r="AAB72">
        <v>1</v>
      </c>
      <c r="AAC72">
        <v>0</v>
      </c>
      <c r="AAD72">
        <v>0</v>
      </c>
      <c r="AAE72">
        <v>1</v>
      </c>
      <c r="AAF72">
        <v>0</v>
      </c>
      <c r="AAG72">
        <v>1</v>
      </c>
      <c r="AAH72">
        <v>0</v>
      </c>
      <c r="AAI72">
        <v>0</v>
      </c>
      <c r="AAJ72"/>
      <c r="AAK72"/>
      <c r="AAL72"/>
      <c r="AAM72"/>
      <c r="AAN72"/>
      <c r="AAO72"/>
      <c r="AAP72"/>
      <c r="AAQ72"/>
      <c r="AAR72"/>
      <c r="AAS72"/>
      <c r="AAT72"/>
      <c r="AAU72"/>
      <c r="AAV72" t="s">
        <v>797</v>
      </c>
      <c r="AAW72" t="s">
        <v>2189</v>
      </c>
      <c r="AAX72">
        <v>0</v>
      </c>
      <c r="AAY72">
        <v>0</v>
      </c>
      <c r="AAZ72">
        <v>0</v>
      </c>
      <c r="ABA72">
        <v>0</v>
      </c>
      <c r="ABB72">
        <v>0</v>
      </c>
      <c r="ABC72">
        <v>1</v>
      </c>
      <c r="ABD72">
        <v>0</v>
      </c>
      <c r="ABE72">
        <v>0</v>
      </c>
      <c r="ABF72">
        <v>0</v>
      </c>
      <c r="ABG72"/>
      <c r="ABH72" t="s">
        <v>816</v>
      </c>
      <c r="ABI72"/>
      <c r="ABJ72"/>
      <c r="ABK72"/>
      <c r="ABL72"/>
      <c r="ABM72"/>
      <c r="ABN72"/>
      <c r="ABO72"/>
      <c r="ABP72"/>
      <c r="ABQ72" t="s">
        <v>797</v>
      </c>
      <c r="ABR72" t="s">
        <v>2501</v>
      </c>
      <c r="ABS72">
        <v>1</v>
      </c>
      <c r="ABT72">
        <v>0</v>
      </c>
      <c r="ABU72">
        <v>0</v>
      </c>
      <c r="ABV72">
        <v>0</v>
      </c>
      <c r="ABW72">
        <v>1</v>
      </c>
      <c r="ABX72">
        <v>1</v>
      </c>
      <c r="ABY72">
        <v>0</v>
      </c>
      <c r="ABZ72">
        <v>1</v>
      </c>
      <c r="ACA72">
        <v>0</v>
      </c>
      <c r="ACB72">
        <v>0</v>
      </c>
      <c r="ACC72"/>
      <c r="ACD72" t="s">
        <v>797</v>
      </c>
      <c r="ACE72" t="s">
        <v>2502</v>
      </c>
      <c r="ACF72">
        <v>0</v>
      </c>
      <c r="ACG72">
        <v>0</v>
      </c>
      <c r="ACH72">
        <v>0</v>
      </c>
      <c r="ACI72">
        <v>0</v>
      </c>
      <c r="ACJ72">
        <v>0</v>
      </c>
      <c r="ACK72">
        <v>0</v>
      </c>
      <c r="ACL72">
        <v>1</v>
      </c>
      <c r="ACM72">
        <v>1</v>
      </c>
      <c r="ACN72">
        <v>0</v>
      </c>
      <c r="ACO72">
        <v>0</v>
      </c>
      <c r="ACP72"/>
      <c r="ACQ72" t="s">
        <v>2503</v>
      </c>
      <c r="ACR72">
        <v>365732442</v>
      </c>
      <c r="ACS72" s="396">
        <v>44889.681122685193</v>
      </c>
      <c r="ACT72"/>
      <c r="ACU72"/>
      <c r="ACV72" t="s">
        <v>801</v>
      </c>
      <c r="ACW72"/>
      <c r="ACX72"/>
      <c r="ACY72">
        <v>72</v>
      </c>
    </row>
    <row r="73" spans="1:779" s="82" customFormat="1" x14ac:dyDescent="0.3">
      <c r="A73" t="s">
        <v>2504</v>
      </c>
      <c r="B73" s="396">
        <v>44889.385226608792</v>
      </c>
      <c r="C73" s="396">
        <v>44889.399042731493</v>
      </c>
      <c r="D73" s="396">
        <v>44889</v>
      </c>
      <c r="E73" t="s">
        <v>2380</v>
      </c>
      <c r="F73" s="396">
        <v>44889</v>
      </c>
      <c r="G73" t="s">
        <v>793</v>
      </c>
      <c r="H73" t="s">
        <v>794</v>
      </c>
      <c r="I73" t="s">
        <v>794</v>
      </c>
      <c r="J73" t="s">
        <v>794</v>
      </c>
      <c r="K73" t="s">
        <v>795</v>
      </c>
      <c r="L73" t="s">
        <v>1026</v>
      </c>
      <c r="M73">
        <v>0</v>
      </c>
      <c r="N73">
        <v>0</v>
      </c>
      <c r="O73">
        <v>1</v>
      </c>
      <c r="P73">
        <v>1</v>
      </c>
      <c r="Q73">
        <v>0</v>
      </c>
      <c r="R73">
        <v>0</v>
      </c>
      <c r="S73">
        <v>0</v>
      </c>
      <c r="T73">
        <v>0</v>
      </c>
      <c r="U73">
        <v>0</v>
      </c>
      <c r="V73">
        <v>0</v>
      </c>
      <c r="W73">
        <v>0</v>
      </c>
      <c r="X73">
        <v>0</v>
      </c>
      <c r="Y73">
        <v>0</v>
      </c>
      <c r="Z73">
        <v>0</v>
      </c>
      <c r="AA73">
        <v>0</v>
      </c>
      <c r="AB73">
        <v>0</v>
      </c>
      <c r="AC73">
        <v>0</v>
      </c>
      <c r="AD73">
        <v>0</v>
      </c>
      <c r="AE73">
        <v>0</v>
      </c>
      <c r="AF73">
        <v>0</v>
      </c>
      <c r="AG73">
        <v>0</v>
      </c>
      <c r="AH73">
        <v>0</v>
      </c>
      <c r="AI73">
        <v>0</v>
      </c>
      <c r="AJ73"/>
      <c r="AK73"/>
      <c r="AL73"/>
      <c r="AM73"/>
      <c r="AN73"/>
      <c r="AO73"/>
      <c r="AP73"/>
      <c r="AQ73"/>
      <c r="AR73"/>
      <c r="AS73"/>
      <c r="AT73"/>
      <c r="AU73"/>
      <c r="AV73"/>
      <c r="AW73"/>
      <c r="AX73"/>
      <c r="AY73"/>
      <c r="AZ73"/>
      <c r="BA73"/>
      <c r="BB73"/>
      <c r="BC73"/>
      <c r="BD73"/>
      <c r="BE73"/>
      <c r="BF73"/>
      <c r="BG73"/>
      <c r="BH73"/>
      <c r="BI73"/>
      <c r="BJ73"/>
      <c r="BK73"/>
      <c r="BL73"/>
      <c r="BM73"/>
      <c r="BN73"/>
      <c r="BO73"/>
      <c r="BP73"/>
      <c r="BQ73"/>
      <c r="BR73"/>
      <c r="BS73"/>
      <c r="BT73"/>
      <c r="BU73"/>
      <c r="BV73"/>
      <c r="BW73"/>
      <c r="BX73"/>
      <c r="BY73"/>
      <c r="BZ73"/>
      <c r="CA73"/>
      <c r="CB73"/>
      <c r="CC73"/>
      <c r="CD73"/>
      <c r="CE73"/>
      <c r="CF73"/>
      <c r="CG73"/>
      <c r="CH73"/>
      <c r="CI73"/>
      <c r="CJ73"/>
      <c r="CK73"/>
      <c r="CL73"/>
      <c r="CM73"/>
      <c r="CN73"/>
      <c r="CO73"/>
      <c r="CP73"/>
      <c r="CQ73"/>
      <c r="CR73"/>
      <c r="CS73"/>
      <c r="CT73" t="s">
        <v>797</v>
      </c>
      <c r="CU73"/>
      <c r="CV73">
        <v>3000</v>
      </c>
      <c r="CW73">
        <v>3000</v>
      </c>
      <c r="CX73"/>
      <c r="CY73">
        <v>2500</v>
      </c>
      <c r="CZ73">
        <v>20</v>
      </c>
      <c r="DA73">
        <v>500</v>
      </c>
      <c r="DB73" t="s">
        <v>2505</v>
      </c>
      <c r="DC73" t="s">
        <v>806</v>
      </c>
      <c r="DD73"/>
      <c r="DE73" t="s">
        <v>817</v>
      </c>
      <c r="DF73" t="s">
        <v>797</v>
      </c>
      <c r="DG73" t="s">
        <v>861</v>
      </c>
      <c r="DH73">
        <v>0</v>
      </c>
      <c r="DI73">
        <v>1</v>
      </c>
      <c r="DJ73">
        <v>0</v>
      </c>
      <c r="DK73">
        <v>1</v>
      </c>
      <c r="DL73">
        <v>0</v>
      </c>
      <c r="DM73">
        <v>0</v>
      </c>
      <c r="DN73">
        <v>0</v>
      </c>
      <c r="DO73">
        <v>1</v>
      </c>
      <c r="DP73">
        <v>0</v>
      </c>
      <c r="DQ73">
        <v>0</v>
      </c>
      <c r="DR73">
        <v>0</v>
      </c>
      <c r="DS73">
        <v>0</v>
      </c>
      <c r="DT73">
        <v>0</v>
      </c>
      <c r="DU73">
        <v>0</v>
      </c>
      <c r="DV73">
        <v>0</v>
      </c>
      <c r="DW73"/>
      <c r="DX73"/>
      <c r="DY73" t="s">
        <v>797</v>
      </c>
      <c r="DZ73"/>
      <c r="EA73">
        <v>4500</v>
      </c>
      <c r="EB73">
        <v>4500</v>
      </c>
      <c r="EC73"/>
      <c r="ED73">
        <v>4000</v>
      </c>
      <c r="EE73">
        <v>12.5</v>
      </c>
      <c r="EF73">
        <v>500</v>
      </c>
      <c r="EG73" t="s">
        <v>2506</v>
      </c>
      <c r="EH73" t="s">
        <v>806</v>
      </c>
      <c r="EI73"/>
      <c r="EJ73" t="s">
        <v>817</v>
      </c>
      <c r="EK73" t="s">
        <v>797</v>
      </c>
      <c r="EL73" t="s">
        <v>1056</v>
      </c>
      <c r="EM73">
        <v>1</v>
      </c>
      <c r="EN73">
        <v>1</v>
      </c>
      <c r="EO73">
        <v>0</v>
      </c>
      <c r="EP73">
        <v>0</v>
      </c>
      <c r="EQ73">
        <v>0</v>
      </c>
      <c r="ER73">
        <v>0</v>
      </c>
      <c r="ES73">
        <v>0</v>
      </c>
      <c r="ET73">
        <v>0</v>
      </c>
      <c r="EU73">
        <v>0</v>
      </c>
      <c r="EV73">
        <v>0</v>
      </c>
      <c r="EW73">
        <v>0</v>
      </c>
      <c r="EX73">
        <v>0</v>
      </c>
      <c r="EY73">
        <v>1</v>
      </c>
      <c r="EZ73">
        <v>0</v>
      </c>
      <c r="FA73">
        <v>0</v>
      </c>
      <c r="FB73"/>
      <c r="FC73"/>
      <c r="FD73"/>
      <c r="FE73"/>
      <c r="FF73"/>
      <c r="FG73"/>
      <c r="FH73"/>
      <c r="FI73"/>
      <c r="FJ73"/>
      <c r="FK73"/>
      <c r="FL73"/>
      <c r="FM73"/>
      <c r="FN73"/>
      <c r="FO73"/>
      <c r="FP73"/>
      <c r="FQ73"/>
      <c r="FR73"/>
      <c r="FS73"/>
      <c r="FT73"/>
      <c r="FU73"/>
      <c r="FV73"/>
      <c r="FW73"/>
      <c r="FX73"/>
      <c r="FY73"/>
      <c r="FZ73"/>
      <c r="GA73"/>
      <c r="GB73"/>
      <c r="GC73"/>
      <c r="GD73"/>
      <c r="GE73"/>
      <c r="GF73"/>
      <c r="GG73"/>
      <c r="GH73"/>
      <c r="GI73"/>
      <c r="GJ73"/>
      <c r="GK73"/>
      <c r="GL73"/>
      <c r="GM73"/>
      <c r="GN73"/>
      <c r="GO73"/>
      <c r="GP73"/>
      <c r="GQ73"/>
      <c r="GR73"/>
      <c r="GS73"/>
      <c r="GT73"/>
      <c r="GU73"/>
      <c r="GV73"/>
      <c r="GW73"/>
      <c r="GX73"/>
      <c r="GY73"/>
      <c r="GZ73"/>
      <c r="HA73"/>
      <c r="HB73"/>
      <c r="HC73"/>
      <c r="HD73"/>
      <c r="HE73"/>
      <c r="HF73"/>
      <c r="HG73"/>
      <c r="HH73"/>
      <c r="HI73"/>
      <c r="HJ73"/>
      <c r="HK73"/>
      <c r="HL73"/>
      <c r="HM73"/>
      <c r="HN73"/>
      <c r="HO73"/>
      <c r="HP73"/>
      <c r="HQ73"/>
      <c r="HR73"/>
      <c r="HS73"/>
      <c r="HT73"/>
      <c r="HU73"/>
      <c r="HV73"/>
      <c r="HW73"/>
      <c r="HX73"/>
      <c r="HY73"/>
      <c r="HZ73"/>
      <c r="IA73"/>
      <c r="IB73"/>
      <c r="IC73"/>
      <c r="ID73"/>
      <c r="IE73"/>
      <c r="IF73"/>
      <c r="IG73"/>
      <c r="IH73"/>
      <c r="II73"/>
      <c r="IJ73"/>
      <c r="IK73"/>
      <c r="IL73"/>
      <c r="IM73"/>
      <c r="IN73"/>
      <c r="IO73"/>
      <c r="IP73"/>
      <c r="IQ73"/>
      <c r="IR73"/>
      <c r="IS73"/>
      <c r="IT73"/>
      <c r="IU73"/>
      <c r="IV73"/>
      <c r="IW73"/>
      <c r="IX73"/>
      <c r="IY73"/>
      <c r="IZ73"/>
      <c r="JA73"/>
      <c r="JB73"/>
      <c r="JC73"/>
      <c r="JD73"/>
      <c r="JE73"/>
      <c r="JF73"/>
      <c r="JG73"/>
      <c r="JH73"/>
      <c r="JI73"/>
      <c r="JJ73"/>
      <c r="JK73"/>
      <c r="JL73"/>
      <c r="JM73"/>
      <c r="JN73"/>
      <c r="JO73"/>
      <c r="JP73"/>
      <c r="JQ73"/>
      <c r="JR73"/>
      <c r="JS73"/>
      <c r="JT73"/>
      <c r="JU73"/>
      <c r="JV73"/>
      <c r="JW73"/>
      <c r="JX73"/>
      <c r="JY73"/>
      <c r="JZ73"/>
      <c r="KA73"/>
      <c r="KB73"/>
      <c r="KC73"/>
      <c r="KD73"/>
      <c r="KE73"/>
      <c r="KF73"/>
      <c r="KG73"/>
      <c r="KH73"/>
      <c r="KI73"/>
      <c r="KJ73"/>
      <c r="KK73"/>
      <c r="KL73"/>
      <c r="KM73"/>
      <c r="KN73"/>
      <c r="KO73"/>
      <c r="KP73"/>
      <c r="KQ73"/>
      <c r="KR73"/>
      <c r="KS73"/>
      <c r="KT73"/>
      <c r="KU73"/>
      <c r="KV73"/>
      <c r="KW73"/>
      <c r="KX73"/>
      <c r="KY73"/>
      <c r="KZ73"/>
      <c r="LA73"/>
      <c r="LB73"/>
      <c r="LC73"/>
      <c r="LD73"/>
      <c r="LE73"/>
      <c r="LF73"/>
      <c r="LG73"/>
      <c r="LH73"/>
      <c r="LI73"/>
      <c r="LJ73"/>
      <c r="LK73"/>
      <c r="LL73"/>
      <c r="LM73"/>
      <c r="LN73"/>
      <c r="LO73"/>
      <c r="LP73"/>
      <c r="LQ73"/>
      <c r="LR73"/>
      <c r="LS73"/>
      <c r="LT73"/>
      <c r="LU73"/>
      <c r="LV73"/>
      <c r="LW73"/>
      <c r="LX73"/>
      <c r="LY73"/>
      <c r="LZ73"/>
      <c r="MA73"/>
      <c r="MB73"/>
      <c r="MC73"/>
      <c r="MD73"/>
      <c r="ME73"/>
      <c r="MF73"/>
      <c r="MG73"/>
      <c r="MH73"/>
      <c r="MI73"/>
      <c r="MJ73"/>
      <c r="MK73"/>
      <c r="ML73"/>
      <c r="MM73"/>
      <c r="MN73"/>
      <c r="MO73"/>
      <c r="MP73"/>
      <c r="MQ73"/>
      <c r="MR73"/>
      <c r="MS73"/>
      <c r="MT73"/>
      <c r="MU73"/>
      <c r="MV73"/>
      <c r="MW73"/>
      <c r="MX73"/>
      <c r="MY73"/>
      <c r="MZ73"/>
      <c r="NA73"/>
      <c r="NB73"/>
      <c r="NC73"/>
      <c r="ND73"/>
      <c r="NE73"/>
      <c r="NF73"/>
      <c r="NG73"/>
      <c r="NH73"/>
      <c r="NI73"/>
      <c r="NJ73"/>
      <c r="NK73"/>
      <c r="NL73"/>
      <c r="NM73"/>
      <c r="NN73"/>
      <c r="NO73"/>
      <c r="NP73"/>
      <c r="NQ73"/>
      <c r="NR73"/>
      <c r="NS73"/>
      <c r="NT73"/>
      <c r="NU73"/>
      <c r="NV73"/>
      <c r="NW73"/>
      <c r="NX73"/>
      <c r="NY73"/>
      <c r="NZ73"/>
      <c r="OA73"/>
      <c r="OB73"/>
      <c r="OC73"/>
      <c r="OD73"/>
      <c r="OE73"/>
      <c r="OF73"/>
      <c r="OG73"/>
      <c r="OH73"/>
      <c r="OI73"/>
      <c r="OJ73"/>
      <c r="OK73"/>
      <c r="OL73"/>
      <c r="OM73"/>
      <c r="ON73"/>
      <c r="OO73"/>
      <c r="OP73"/>
      <c r="OQ73"/>
      <c r="OR73"/>
      <c r="OS73"/>
      <c r="OT73"/>
      <c r="OU73"/>
      <c r="OV73"/>
      <c r="OW73"/>
      <c r="OX73"/>
      <c r="OY73"/>
      <c r="OZ73"/>
      <c r="PA73"/>
      <c r="PB73"/>
      <c r="PC73"/>
      <c r="PD73"/>
      <c r="PE73"/>
      <c r="PF73"/>
      <c r="PG73"/>
      <c r="PH73"/>
      <c r="PI73"/>
      <c r="PJ73"/>
      <c r="PK73"/>
      <c r="PL73"/>
      <c r="PM73"/>
      <c r="PN73"/>
      <c r="PO73"/>
      <c r="PP73"/>
      <c r="PQ73"/>
      <c r="PR73"/>
      <c r="PS73"/>
      <c r="PT73"/>
      <c r="PU73"/>
      <c r="PV73"/>
      <c r="PW73"/>
      <c r="PX73"/>
      <c r="PY73"/>
      <c r="PZ73"/>
      <c r="QA73"/>
      <c r="QB73"/>
      <c r="QC73"/>
      <c r="QD73"/>
      <c r="QE73"/>
      <c r="QF73"/>
      <c r="QG73"/>
      <c r="QH73"/>
      <c r="QI73"/>
      <c r="QJ73"/>
      <c r="QK73"/>
      <c r="QL73"/>
      <c r="QM73"/>
      <c r="QN73"/>
      <c r="QO73"/>
      <c r="QP73"/>
      <c r="QQ73"/>
      <c r="QR73"/>
      <c r="QS73"/>
      <c r="QT73"/>
      <c r="QU73"/>
      <c r="QV73"/>
      <c r="QW73"/>
      <c r="QX73"/>
      <c r="QY73"/>
      <c r="QZ73"/>
      <c r="RA73"/>
      <c r="RB73"/>
      <c r="RC73"/>
      <c r="RD73"/>
      <c r="RE73"/>
      <c r="RF73"/>
      <c r="RG73"/>
      <c r="RH73"/>
      <c r="RI73"/>
      <c r="RJ73"/>
      <c r="RK73"/>
      <c r="RL73"/>
      <c r="RM73"/>
      <c r="RN73"/>
      <c r="RO73"/>
      <c r="RP73"/>
      <c r="RQ73"/>
      <c r="RR73"/>
      <c r="RS73"/>
      <c r="RT73"/>
      <c r="RU73"/>
      <c r="RV73"/>
      <c r="RW73"/>
      <c r="RX73"/>
      <c r="RY73"/>
      <c r="RZ73"/>
      <c r="SA73"/>
      <c r="SB73"/>
      <c r="SC73"/>
      <c r="SD73"/>
      <c r="SE73"/>
      <c r="SF73"/>
      <c r="SG73"/>
      <c r="SH73"/>
      <c r="SI73"/>
      <c r="SJ73"/>
      <c r="SK73"/>
      <c r="SL73"/>
      <c r="SM73"/>
      <c r="SN73"/>
      <c r="SO73"/>
      <c r="SP73"/>
      <c r="SQ73"/>
      <c r="SR73"/>
      <c r="SS73"/>
      <c r="ST73"/>
      <c r="SU73"/>
      <c r="SV73"/>
      <c r="SW73"/>
      <c r="SX73"/>
      <c r="SY73"/>
      <c r="SZ73"/>
      <c r="TA73"/>
      <c r="TB73"/>
      <c r="TC73"/>
      <c r="TD73"/>
      <c r="TE73"/>
      <c r="TF73"/>
      <c r="TG73"/>
      <c r="TH73"/>
      <c r="TI73"/>
      <c r="TJ73"/>
      <c r="TK73"/>
      <c r="TL73"/>
      <c r="TM73"/>
      <c r="TN73"/>
      <c r="TO73"/>
      <c r="TP73"/>
      <c r="TQ73"/>
      <c r="TR73"/>
      <c r="TS73"/>
      <c r="TT73"/>
      <c r="TU73"/>
      <c r="TV73"/>
      <c r="TW73"/>
      <c r="TX73"/>
      <c r="TY73"/>
      <c r="TZ73"/>
      <c r="UA73"/>
      <c r="UB73"/>
      <c r="UC73"/>
      <c r="UD73"/>
      <c r="UE73"/>
      <c r="UF73"/>
      <c r="UG73"/>
      <c r="UH73"/>
      <c r="UI73"/>
      <c r="UJ73"/>
      <c r="UK73"/>
      <c r="UL73"/>
      <c r="UM73"/>
      <c r="UN73"/>
      <c r="UO73"/>
      <c r="UP73"/>
      <c r="UQ73"/>
      <c r="UR73"/>
      <c r="US73"/>
      <c r="UT73"/>
      <c r="UU73"/>
      <c r="UV73"/>
      <c r="UW73"/>
      <c r="UX73"/>
      <c r="UY73"/>
      <c r="UZ73"/>
      <c r="VA73"/>
      <c r="VB73"/>
      <c r="VC73"/>
      <c r="VD73"/>
      <c r="VE73"/>
      <c r="VF73"/>
      <c r="VG73"/>
      <c r="VH73"/>
      <c r="VI73"/>
      <c r="VJ73"/>
      <c r="VK73"/>
      <c r="VL73"/>
      <c r="VM73"/>
      <c r="VN73"/>
      <c r="VO73"/>
      <c r="VP73"/>
      <c r="VQ73"/>
      <c r="VR73"/>
      <c r="VS73"/>
      <c r="VT73"/>
      <c r="VU73"/>
      <c r="VV73"/>
      <c r="VW73"/>
      <c r="VX73"/>
      <c r="VY73"/>
      <c r="VZ73"/>
      <c r="WA73"/>
      <c r="WB73"/>
      <c r="WC73"/>
      <c r="WD73"/>
      <c r="WE73"/>
      <c r="WF73"/>
      <c r="WG73"/>
      <c r="WH73"/>
      <c r="WI73"/>
      <c r="WJ73"/>
      <c r="WK73"/>
      <c r="WL73"/>
      <c r="WM73"/>
      <c r="WN73"/>
      <c r="WO73"/>
      <c r="WP73"/>
      <c r="WQ73"/>
      <c r="WR73"/>
      <c r="WS73"/>
      <c r="WT73"/>
      <c r="WU73"/>
      <c r="WV73"/>
      <c r="WW73"/>
      <c r="WX73"/>
      <c r="WY73"/>
      <c r="WZ73"/>
      <c r="XA73"/>
      <c r="XB73"/>
      <c r="XC73"/>
      <c r="XD73"/>
      <c r="XE73"/>
      <c r="XF73"/>
      <c r="XG73"/>
      <c r="XH73"/>
      <c r="XI73"/>
      <c r="XJ73"/>
      <c r="XK73"/>
      <c r="XL73"/>
      <c r="XM73"/>
      <c r="XN73"/>
      <c r="XO73"/>
      <c r="XP73"/>
      <c r="XQ73"/>
      <c r="XR73"/>
      <c r="XS73"/>
      <c r="XT73"/>
      <c r="XU73"/>
      <c r="XV73"/>
      <c r="XW73"/>
      <c r="XX73"/>
      <c r="XY73"/>
      <c r="XZ73"/>
      <c r="YA73"/>
      <c r="YB73"/>
      <c r="YC73"/>
      <c r="YD73"/>
      <c r="YE73"/>
      <c r="YF73"/>
      <c r="YG73"/>
      <c r="YH73"/>
      <c r="YI73"/>
      <c r="YJ73"/>
      <c r="YK73"/>
      <c r="YL73"/>
      <c r="YM73"/>
      <c r="YN73"/>
      <c r="YO73"/>
      <c r="YP73"/>
      <c r="YQ73"/>
      <c r="YR73"/>
      <c r="YS73"/>
      <c r="YT73"/>
      <c r="YU73"/>
      <c r="YV73"/>
      <c r="YW73"/>
      <c r="YX73"/>
      <c r="YY73"/>
      <c r="YZ73"/>
      <c r="ZA73"/>
      <c r="ZB73"/>
      <c r="ZC73"/>
      <c r="ZD73"/>
      <c r="ZE73"/>
      <c r="ZF73"/>
      <c r="ZG73"/>
      <c r="ZH73"/>
      <c r="ZI73"/>
      <c r="ZJ73"/>
      <c r="ZK73"/>
      <c r="ZL73"/>
      <c r="ZM73"/>
      <c r="ZN73"/>
      <c r="ZO73"/>
      <c r="ZP73"/>
      <c r="ZQ73"/>
      <c r="ZR73"/>
      <c r="ZS73"/>
      <c r="ZT73"/>
      <c r="ZU73"/>
      <c r="ZV73"/>
      <c r="ZW73"/>
      <c r="ZX73"/>
      <c r="ZY73"/>
      <c r="ZZ73"/>
      <c r="AAA73"/>
      <c r="AAB73"/>
      <c r="AAC73"/>
      <c r="AAD73"/>
      <c r="AAE73"/>
      <c r="AAF73"/>
      <c r="AAG73"/>
      <c r="AAH73"/>
      <c r="AAI73"/>
      <c r="AAJ73"/>
      <c r="AAK73"/>
      <c r="AAL73"/>
      <c r="AAM73"/>
      <c r="AAN73"/>
      <c r="AAO73"/>
      <c r="AAP73"/>
      <c r="AAQ73"/>
      <c r="AAR73"/>
      <c r="AAS73"/>
      <c r="AAT73"/>
      <c r="AAU73"/>
      <c r="AAV73" t="s">
        <v>797</v>
      </c>
      <c r="AAW73" t="s">
        <v>2403</v>
      </c>
      <c r="AAX73">
        <v>0</v>
      </c>
      <c r="AAY73">
        <v>0</v>
      </c>
      <c r="AAZ73">
        <v>0</v>
      </c>
      <c r="ABA73">
        <v>1</v>
      </c>
      <c r="ABB73">
        <v>0</v>
      </c>
      <c r="ABC73">
        <v>1</v>
      </c>
      <c r="ABD73">
        <v>0</v>
      </c>
      <c r="ABE73">
        <v>0</v>
      </c>
      <c r="ABF73">
        <v>0</v>
      </c>
      <c r="ABG73"/>
      <c r="ABH73" t="s">
        <v>816</v>
      </c>
      <c r="ABI73"/>
      <c r="ABJ73"/>
      <c r="ABK73"/>
      <c r="ABL73"/>
      <c r="ABM73"/>
      <c r="ABN73"/>
      <c r="ABO73"/>
      <c r="ABP73"/>
      <c r="ABQ73" t="s">
        <v>797</v>
      </c>
      <c r="ABR73" t="s">
        <v>2507</v>
      </c>
      <c r="ABS73">
        <v>1</v>
      </c>
      <c r="ABT73">
        <v>0</v>
      </c>
      <c r="ABU73">
        <v>0</v>
      </c>
      <c r="ABV73">
        <v>0</v>
      </c>
      <c r="ABW73">
        <v>0</v>
      </c>
      <c r="ABX73">
        <v>0</v>
      </c>
      <c r="ABY73">
        <v>1</v>
      </c>
      <c r="ABZ73">
        <v>0</v>
      </c>
      <c r="ACA73">
        <v>0</v>
      </c>
      <c r="ACB73">
        <v>0</v>
      </c>
      <c r="ACC73"/>
      <c r="ACD73" t="s">
        <v>797</v>
      </c>
      <c r="ACE73" t="s">
        <v>2508</v>
      </c>
      <c r="ACF73">
        <v>1</v>
      </c>
      <c r="ACG73">
        <v>0</v>
      </c>
      <c r="ACH73">
        <v>0</v>
      </c>
      <c r="ACI73">
        <v>0</v>
      </c>
      <c r="ACJ73">
        <v>1</v>
      </c>
      <c r="ACK73">
        <v>0</v>
      </c>
      <c r="ACL73">
        <v>0</v>
      </c>
      <c r="ACM73">
        <v>1</v>
      </c>
      <c r="ACN73">
        <v>0</v>
      </c>
      <c r="ACO73">
        <v>0</v>
      </c>
      <c r="ACP73"/>
      <c r="ACQ73" t="s">
        <v>2509</v>
      </c>
      <c r="ACR73">
        <v>365732496</v>
      </c>
      <c r="ACS73" s="396">
        <v>44889.681180555563</v>
      </c>
      <c r="ACT73"/>
      <c r="ACU73"/>
      <c r="ACV73" t="s">
        <v>801</v>
      </c>
      <c r="ACW73"/>
      <c r="ACX73"/>
      <c r="ACY73">
        <v>73</v>
      </c>
    </row>
    <row r="74" spans="1:779" s="82" customFormat="1" x14ac:dyDescent="0.3">
      <c r="A74" t="s">
        <v>2510</v>
      </c>
      <c r="B74" s="396">
        <v>44889.401841354163</v>
      </c>
      <c r="C74" s="396">
        <v>44889.412480277781</v>
      </c>
      <c r="D74" s="396">
        <v>44889</v>
      </c>
      <c r="E74" t="s">
        <v>2380</v>
      </c>
      <c r="F74" s="396">
        <v>44889</v>
      </c>
      <c r="G74" t="s">
        <v>793</v>
      </c>
      <c r="H74" t="s">
        <v>794</v>
      </c>
      <c r="I74" t="s">
        <v>794</v>
      </c>
      <c r="J74" t="s">
        <v>794</v>
      </c>
      <c r="K74" t="s">
        <v>795</v>
      </c>
      <c r="L74" t="s">
        <v>822</v>
      </c>
      <c r="M74">
        <v>0</v>
      </c>
      <c r="N74">
        <v>0</v>
      </c>
      <c r="O74">
        <v>0</v>
      </c>
      <c r="P74">
        <v>0</v>
      </c>
      <c r="Q74">
        <v>0</v>
      </c>
      <c r="R74">
        <v>0</v>
      </c>
      <c r="S74">
        <v>0</v>
      </c>
      <c r="T74">
        <v>0</v>
      </c>
      <c r="U74">
        <v>0</v>
      </c>
      <c r="V74">
        <v>0</v>
      </c>
      <c r="W74">
        <v>0</v>
      </c>
      <c r="X74">
        <v>0</v>
      </c>
      <c r="Y74">
        <v>0</v>
      </c>
      <c r="Z74">
        <v>0</v>
      </c>
      <c r="AA74">
        <v>0</v>
      </c>
      <c r="AB74">
        <v>0</v>
      </c>
      <c r="AC74">
        <v>0</v>
      </c>
      <c r="AD74">
        <v>0</v>
      </c>
      <c r="AE74">
        <v>0</v>
      </c>
      <c r="AF74">
        <v>0</v>
      </c>
      <c r="AG74">
        <v>0</v>
      </c>
      <c r="AH74">
        <v>1</v>
      </c>
      <c r="AI74">
        <v>0</v>
      </c>
      <c r="AJ74"/>
      <c r="AK74"/>
      <c r="AL74"/>
      <c r="AM74"/>
      <c r="AN74"/>
      <c r="AO74"/>
      <c r="AP74"/>
      <c r="AQ74"/>
      <c r="AR74"/>
      <c r="AS74"/>
      <c r="AT74"/>
      <c r="AU74"/>
      <c r="AV74"/>
      <c r="AW74"/>
      <c r="AX74"/>
      <c r="AY74"/>
      <c r="AZ74"/>
      <c r="BA74"/>
      <c r="BB74"/>
      <c r="BC74"/>
      <c r="BD74"/>
      <c r="BE74"/>
      <c r="BF74"/>
      <c r="BG74"/>
      <c r="BH74"/>
      <c r="BI74"/>
      <c r="BJ74"/>
      <c r="BK74"/>
      <c r="BL74"/>
      <c r="BM74"/>
      <c r="BN74"/>
      <c r="BO74"/>
      <c r="BP74"/>
      <c r="BQ74"/>
      <c r="BR74"/>
      <c r="BS74"/>
      <c r="BT74"/>
      <c r="BU74"/>
      <c r="BV74"/>
      <c r="BW74"/>
      <c r="BX74"/>
      <c r="BY74"/>
      <c r="BZ74"/>
      <c r="CA74"/>
      <c r="CB74"/>
      <c r="CC74"/>
      <c r="CD74"/>
      <c r="CE74"/>
      <c r="CF74"/>
      <c r="CG74"/>
      <c r="CH74"/>
      <c r="CI74"/>
      <c r="CJ74"/>
      <c r="CK74"/>
      <c r="CL74"/>
      <c r="CM74"/>
      <c r="CN74"/>
      <c r="CO74"/>
      <c r="CP74"/>
      <c r="CQ74"/>
      <c r="CR74"/>
      <c r="CS74"/>
      <c r="CT74"/>
      <c r="CU74"/>
      <c r="CV74"/>
      <c r="CW74"/>
      <c r="CX74"/>
      <c r="CY74"/>
      <c r="CZ74"/>
      <c r="DA74"/>
      <c r="DB74"/>
      <c r="DC74"/>
      <c r="DD74"/>
      <c r="DE74"/>
      <c r="DF74"/>
      <c r="DG74"/>
      <c r="DH74"/>
      <c r="DI74"/>
      <c r="DJ74"/>
      <c r="DK74"/>
      <c r="DL74"/>
      <c r="DM74"/>
      <c r="DN74"/>
      <c r="DO74"/>
      <c r="DP74"/>
      <c r="DQ74"/>
      <c r="DR74"/>
      <c r="DS74"/>
      <c r="DT74"/>
      <c r="DU74"/>
      <c r="DV74"/>
      <c r="DW74"/>
      <c r="DX74"/>
      <c r="DY74"/>
      <c r="DZ74"/>
      <c r="EA74"/>
      <c r="EB74"/>
      <c r="EC74"/>
      <c r="ED74"/>
      <c r="EE74"/>
      <c r="EF74"/>
      <c r="EG74"/>
      <c r="EH74"/>
      <c r="EI74"/>
      <c r="EJ74"/>
      <c r="EK74"/>
      <c r="EL74"/>
      <c r="EM74"/>
      <c r="EN74"/>
      <c r="EO74"/>
      <c r="EP74"/>
      <c r="EQ74"/>
      <c r="ER74"/>
      <c r="ES74"/>
      <c r="ET74"/>
      <c r="EU74"/>
      <c r="EV74"/>
      <c r="EW74"/>
      <c r="EX74"/>
      <c r="EY74"/>
      <c r="EZ74"/>
      <c r="FA74"/>
      <c r="FB74"/>
      <c r="FC74"/>
      <c r="FD74"/>
      <c r="FE74"/>
      <c r="FF74"/>
      <c r="FG74"/>
      <c r="FH74"/>
      <c r="FI74"/>
      <c r="FJ74"/>
      <c r="FK74"/>
      <c r="FL74"/>
      <c r="FM74"/>
      <c r="FN74"/>
      <c r="FO74"/>
      <c r="FP74"/>
      <c r="FQ74"/>
      <c r="FR74"/>
      <c r="FS74"/>
      <c r="FT74"/>
      <c r="FU74"/>
      <c r="FV74"/>
      <c r="FW74"/>
      <c r="FX74"/>
      <c r="FY74"/>
      <c r="FZ74"/>
      <c r="GA74"/>
      <c r="GB74"/>
      <c r="GC74"/>
      <c r="GD74"/>
      <c r="GE74"/>
      <c r="GF74"/>
      <c r="GG74"/>
      <c r="GH74"/>
      <c r="GI74"/>
      <c r="GJ74"/>
      <c r="GK74"/>
      <c r="GL74"/>
      <c r="GM74"/>
      <c r="GN74"/>
      <c r="GO74"/>
      <c r="GP74"/>
      <c r="GQ74"/>
      <c r="GR74"/>
      <c r="GS74"/>
      <c r="GT74"/>
      <c r="GU74"/>
      <c r="GV74"/>
      <c r="GW74"/>
      <c r="GX74"/>
      <c r="GY74"/>
      <c r="GZ74"/>
      <c r="HA74"/>
      <c r="HB74"/>
      <c r="HC74"/>
      <c r="HD74"/>
      <c r="HE74"/>
      <c r="HF74"/>
      <c r="HG74"/>
      <c r="HH74"/>
      <c r="HI74"/>
      <c r="HJ74"/>
      <c r="HK74"/>
      <c r="HL74"/>
      <c r="HM74"/>
      <c r="HN74"/>
      <c r="HO74"/>
      <c r="HP74"/>
      <c r="HQ74"/>
      <c r="HR74"/>
      <c r="HS74"/>
      <c r="HT74"/>
      <c r="HU74"/>
      <c r="HV74"/>
      <c r="HW74"/>
      <c r="HX74"/>
      <c r="HY74"/>
      <c r="HZ74"/>
      <c r="IA74"/>
      <c r="IB74"/>
      <c r="IC74"/>
      <c r="ID74"/>
      <c r="IE74"/>
      <c r="IF74"/>
      <c r="IG74"/>
      <c r="IH74"/>
      <c r="II74"/>
      <c r="IJ74"/>
      <c r="IK74"/>
      <c r="IL74"/>
      <c r="IM74"/>
      <c r="IN74"/>
      <c r="IO74"/>
      <c r="IP74"/>
      <c r="IQ74"/>
      <c r="IR74"/>
      <c r="IS74"/>
      <c r="IT74"/>
      <c r="IU74"/>
      <c r="IV74"/>
      <c r="IW74"/>
      <c r="IX74"/>
      <c r="IY74"/>
      <c r="IZ74"/>
      <c r="JA74"/>
      <c r="JB74"/>
      <c r="JC74"/>
      <c r="JD74"/>
      <c r="JE74"/>
      <c r="JF74"/>
      <c r="JG74"/>
      <c r="JH74"/>
      <c r="JI74"/>
      <c r="JJ74"/>
      <c r="JK74"/>
      <c r="JL74"/>
      <c r="JM74"/>
      <c r="JN74"/>
      <c r="JO74"/>
      <c r="JP74"/>
      <c r="JQ74"/>
      <c r="JR74"/>
      <c r="JS74"/>
      <c r="JT74"/>
      <c r="JU74"/>
      <c r="JV74"/>
      <c r="JW74"/>
      <c r="JX74"/>
      <c r="JY74"/>
      <c r="JZ74"/>
      <c r="KA74"/>
      <c r="KB74"/>
      <c r="KC74"/>
      <c r="KD74"/>
      <c r="KE74"/>
      <c r="KF74"/>
      <c r="KG74"/>
      <c r="KH74"/>
      <c r="KI74"/>
      <c r="KJ74"/>
      <c r="KK74"/>
      <c r="KL74"/>
      <c r="KM74"/>
      <c r="KN74"/>
      <c r="KO74"/>
      <c r="KP74"/>
      <c r="KQ74"/>
      <c r="KR74"/>
      <c r="KS74"/>
      <c r="KT74"/>
      <c r="KU74"/>
      <c r="KV74"/>
      <c r="KW74"/>
      <c r="KX74"/>
      <c r="KY74"/>
      <c r="KZ74"/>
      <c r="LA74"/>
      <c r="LB74"/>
      <c r="LC74"/>
      <c r="LD74"/>
      <c r="LE74"/>
      <c r="LF74"/>
      <c r="LG74"/>
      <c r="LH74"/>
      <c r="LI74"/>
      <c r="LJ74"/>
      <c r="LK74"/>
      <c r="LL74"/>
      <c r="LM74"/>
      <c r="LN74"/>
      <c r="LO74"/>
      <c r="LP74"/>
      <c r="LQ74"/>
      <c r="LR74"/>
      <c r="LS74"/>
      <c r="LT74"/>
      <c r="LU74"/>
      <c r="LV74"/>
      <c r="LW74"/>
      <c r="LX74"/>
      <c r="LY74"/>
      <c r="LZ74"/>
      <c r="MA74"/>
      <c r="MB74"/>
      <c r="MC74"/>
      <c r="MD74"/>
      <c r="ME74"/>
      <c r="MF74"/>
      <c r="MG74"/>
      <c r="MH74"/>
      <c r="MI74"/>
      <c r="MJ74"/>
      <c r="MK74"/>
      <c r="ML74"/>
      <c r="MM74"/>
      <c r="MN74"/>
      <c r="MO74"/>
      <c r="MP74"/>
      <c r="MQ74"/>
      <c r="MR74"/>
      <c r="MS74"/>
      <c r="MT74"/>
      <c r="MU74"/>
      <c r="MV74"/>
      <c r="MW74"/>
      <c r="MX74"/>
      <c r="MY74"/>
      <c r="MZ74"/>
      <c r="NA74"/>
      <c r="NB74"/>
      <c r="NC74"/>
      <c r="ND74"/>
      <c r="NE74"/>
      <c r="NF74"/>
      <c r="NG74"/>
      <c r="NH74"/>
      <c r="NI74"/>
      <c r="NJ74"/>
      <c r="NK74"/>
      <c r="NL74"/>
      <c r="NM74"/>
      <c r="NN74"/>
      <c r="NO74"/>
      <c r="NP74"/>
      <c r="NQ74"/>
      <c r="NR74"/>
      <c r="NS74"/>
      <c r="NT74"/>
      <c r="NU74"/>
      <c r="NV74"/>
      <c r="NW74"/>
      <c r="NX74"/>
      <c r="NY74"/>
      <c r="NZ74"/>
      <c r="OA74"/>
      <c r="OB74"/>
      <c r="OC74"/>
      <c r="OD74"/>
      <c r="OE74"/>
      <c r="OF74"/>
      <c r="OG74"/>
      <c r="OH74"/>
      <c r="OI74"/>
      <c r="OJ74"/>
      <c r="OK74"/>
      <c r="OL74"/>
      <c r="OM74"/>
      <c r="ON74"/>
      <c r="OO74"/>
      <c r="OP74"/>
      <c r="OQ74"/>
      <c r="OR74"/>
      <c r="OS74"/>
      <c r="OT74"/>
      <c r="OU74"/>
      <c r="OV74"/>
      <c r="OW74"/>
      <c r="OX74"/>
      <c r="OY74"/>
      <c r="OZ74"/>
      <c r="PA74"/>
      <c r="PB74"/>
      <c r="PC74"/>
      <c r="PD74"/>
      <c r="PE74"/>
      <c r="PF74"/>
      <c r="PG74"/>
      <c r="PH74"/>
      <c r="PI74"/>
      <c r="PJ74"/>
      <c r="PK74"/>
      <c r="PL74"/>
      <c r="PM74"/>
      <c r="PN74"/>
      <c r="PO74"/>
      <c r="PP74"/>
      <c r="PQ74"/>
      <c r="PR74"/>
      <c r="PS74"/>
      <c r="PT74"/>
      <c r="PU74"/>
      <c r="PV74"/>
      <c r="PW74"/>
      <c r="PX74"/>
      <c r="PY74"/>
      <c r="PZ74"/>
      <c r="QA74"/>
      <c r="QB74"/>
      <c r="QC74"/>
      <c r="QD74"/>
      <c r="QE74"/>
      <c r="QF74"/>
      <c r="QG74"/>
      <c r="QH74"/>
      <c r="QI74"/>
      <c r="QJ74"/>
      <c r="QK74"/>
      <c r="QL74"/>
      <c r="QM74"/>
      <c r="QN74"/>
      <c r="QO74"/>
      <c r="QP74"/>
      <c r="QQ74"/>
      <c r="QR74"/>
      <c r="QS74"/>
      <c r="QT74"/>
      <c r="QU74"/>
      <c r="QV74"/>
      <c r="QW74"/>
      <c r="QX74"/>
      <c r="QY74"/>
      <c r="QZ74"/>
      <c r="RA74"/>
      <c r="RB74"/>
      <c r="RC74"/>
      <c r="RD74"/>
      <c r="RE74"/>
      <c r="RF74"/>
      <c r="RG74"/>
      <c r="RH74"/>
      <c r="RI74"/>
      <c r="RJ74"/>
      <c r="RK74"/>
      <c r="RL74"/>
      <c r="RM74"/>
      <c r="RN74"/>
      <c r="RO74"/>
      <c r="RP74"/>
      <c r="RQ74"/>
      <c r="RR74"/>
      <c r="RS74"/>
      <c r="RT74"/>
      <c r="RU74"/>
      <c r="RV74"/>
      <c r="RW74"/>
      <c r="RX74"/>
      <c r="RY74"/>
      <c r="RZ74"/>
      <c r="SA74"/>
      <c r="SB74"/>
      <c r="SC74"/>
      <c r="SD74"/>
      <c r="SE74"/>
      <c r="SF74"/>
      <c r="SG74"/>
      <c r="SH74"/>
      <c r="SI74"/>
      <c r="SJ74"/>
      <c r="SK74"/>
      <c r="SL74"/>
      <c r="SM74"/>
      <c r="SN74"/>
      <c r="SO74"/>
      <c r="SP74"/>
      <c r="SQ74"/>
      <c r="SR74"/>
      <c r="SS74"/>
      <c r="ST74"/>
      <c r="SU74"/>
      <c r="SV74"/>
      <c r="SW74"/>
      <c r="SX74"/>
      <c r="SY74"/>
      <c r="SZ74"/>
      <c r="TA74"/>
      <c r="TB74"/>
      <c r="TC74"/>
      <c r="TD74"/>
      <c r="TE74"/>
      <c r="TF74"/>
      <c r="TG74"/>
      <c r="TH74"/>
      <c r="TI74"/>
      <c r="TJ74"/>
      <c r="TK74"/>
      <c r="TL74"/>
      <c r="TM74"/>
      <c r="TN74"/>
      <c r="TO74"/>
      <c r="TP74"/>
      <c r="TQ74"/>
      <c r="TR74"/>
      <c r="TS74"/>
      <c r="TT74"/>
      <c r="TU74"/>
      <c r="TV74"/>
      <c r="TW74"/>
      <c r="TX74"/>
      <c r="TY74"/>
      <c r="TZ74"/>
      <c r="UA74"/>
      <c r="UB74"/>
      <c r="UC74"/>
      <c r="UD74"/>
      <c r="UE74"/>
      <c r="UF74"/>
      <c r="UG74"/>
      <c r="UH74"/>
      <c r="UI74"/>
      <c r="UJ74"/>
      <c r="UK74"/>
      <c r="UL74"/>
      <c r="UM74"/>
      <c r="UN74"/>
      <c r="UO74"/>
      <c r="UP74"/>
      <c r="UQ74"/>
      <c r="UR74"/>
      <c r="US74"/>
      <c r="UT74"/>
      <c r="UU74"/>
      <c r="UV74"/>
      <c r="UW74"/>
      <c r="UX74"/>
      <c r="UY74"/>
      <c r="UZ74"/>
      <c r="VA74"/>
      <c r="VB74"/>
      <c r="VC74"/>
      <c r="VD74"/>
      <c r="VE74"/>
      <c r="VF74"/>
      <c r="VG74"/>
      <c r="VH74"/>
      <c r="VI74"/>
      <c r="VJ74"/>
      <c r="VK74"/>
      <c r="VL74"/>
      <c r="VM74"/>
      <c r="VN74"/>
      <c r="VO74"/>
      <c r="VP74"/>
      <c r="VQ74"/>
      <c r="VR74"/>
      <c r="VS74"/>
      <c r="VT74"/>
      <c r="VU74"/>
      <c r="VV74"/>
      <c r="VW74"/>
      <c r="VX74"/>
      <c r="VY74"/>
      <c r="VZ74"/>
      <c r="WA74"/>
      <c r="WB74"/>
      <c r="WC74"/>
      <c r="WD74"/>
      <c r="WE74"/>
      <c r="WF74"/>
      <c r="WG74"/>
      <c r="WH74"/>
      <c r="WI74"/>
      <c r="WJ74"/>
      <c r="WK74"/>
      <c r="WL74"/>
      <c r="WM74"/>
      <c r="WN74"/>
      <c r="WO74"/>
      <c r="WP74"/>
      <c r="WQ74"/>
      <c r="WR74"/>
      <c r="WS74"/>
      <c r="WT74"/>
      <c r="WU74"/>
      <c r="WV74"/>
      <c r="WW74"/>
      <c r="WX74"/>
      <c r="WY74"/>
      <c r="WZ74"/>
      <c r="XA74"/>
      <c r="XB74"/>
      <c r="XC74"/>
      <c r="XD74"/>
      <c r="XE74"/>
      <c r="XF74"/>
      <c r="XG74"/>
      <c r="XH74"/>
      <c r="XI74"/>
      <c r="XJ74"/>
      <c r="XK74"/>
      <c r="XL74"/>
      <c r="XM74"/>
      <c r="XN74"/>
      <c r="XO74"/>
      <c r="XP74"/>
      <c r="XQ74"/>
      <c r="XR74"/>
      <c r="XS74"/>
      <c r="XT74"/>
      <c r="XU74"/>
      <c r="XV74"/>
      <c r="XW74"/>
      <c r="XX74"/>
      <c r="XY74"/>
      <c r="XZ74"/>
      <c r="YA74"/>
      <c r="YB74"/>
      <c r="YC74"/>
      <c r="YD74"/>
      <c r="YE74"/>
      <c r="YF74"/>
      <c r="YG74"/>
      <c r="YH74"/>
      <c r="YI74"/>
      <c r="YJ74"/>
      <c r="YK74"/>
      <c r="YL74"/>
      <c r="YM74"/>
      <c r="YN74"/>
      <c r="YO74"/>
      <c r="YP74"/>
      <c r="YQ74"/>
      <c r="YR74"/>
      <c r="YS74"/>
      <c r="YT74"/>
      <c r="YU74"/>
      <c r="YV74"/>
      <c r="YW74"/>
      <c r="YX74"/>
      <c r="YY74"/>
      <c r="YZ74"/>
      <c r="ZA74"/>
      <c r="ZB74"/>
      <c r="ZC74"/>
      <c r="ZD74"/>
      <c r="ZE74"/>
      <c r="ZF74"/>
      <c r="ZG74" t="s">
        <v>797</v>
      </c>
      <c r="ZH74"/>
      <c r="ZI74">
        <v>2500</v>
      </c>
      <c r="ZJ74">
        <v>2500</v>
      </c>
      <c r="ZK74"/>
      <c r="ZL74">
        <v>1500</v>
      </c>
      <c r="ZM74">
        <v>66.666666666666657</v>
      </c>
      <c r="ZN74">
        <v>1000</v>
      </c>
      <c r="ZO74" t="s">
        <v>2511</v>
      </c>
      <c r="ZP74" t="s">
        <v>806</v>
      </c>
      <c r="ZQ74"/>
      <c r="ZR74" t="s">
        <v>863</v>
      </c>
      <c r="ZS74" t="s">
        <v>797</v>
      </c>
      <c r="ZT74" t="s">
        <v>2393</v>
      </c>
      <c r="ZU74">
        <v>0</v>
      </c>
      <c r="ZV74">
        <v>1</v>
      </c>
      <c r="ZW74">
        <v>0</v>
      </c>
      <c r="ZX74">
        <v>1</v>
      </c>
      <c r="ZY74">
        <v>0</v>
      </c>
      <c r="ZZ74">
        <v>0</v>
      </c>
      <c r="AAA74">
        <v>0</v>
      </c>
      <c r="AAB74">
        <v>0</v>
      </c>
      <c r="AAC74">
        <v>0</v>
      </c>
      <c r="AAD74">
        <v>0</v>
      </c>
      <c r="AAE74">
        <v>0</v>
      </c>
      <c r="AAF74">
        <v>0</v>
      </c>
      <c r="AAG74">
        <v>1</v>
      </c>
      <c r="AAH74">
        <v>0</v>
      </c>
      <c r="AAI74">
        <v>0</v>
      </c>
      <c r="AAJ74"/>
      <c r="AAK74"/>
      <c r="AAL74"/>
      <c r="AAM74"/>
      <c r="AAN74"/>
      <c r="AAO74"/>
      <c r="AAP74"/>
      <c r="AAQ74"/>
      <c r="AAR74"/>
      <c r="AAS74"/>
      <c r="AAT74"/>
      <c r="AAU74"/>
      <c r="AAV74" t="s">
        <v>797</v>
      </c>
      <c r="AAW74" t="s">
        <v>2395</v>
      </c>
      <c r="AAX74">
        <v>0</v>
      </c>
      <c r="AAY74">
        <v>0</v>
      </c>
      <c r="AAZ74">
        <v>0</v>
      </c>
      <c r="ABA74">
        <v>1</v>
      </c>
      <c r="ABB74">
        <v>0</v>
      </c>
      <c r="ABC74">
        <v>1</v>
      </c>
      <c r="ABD74">
        <v>0</v>
      </c>
      <c r="ABE74">
        <v>0</v>
      </c>
      <c r="ABF74">
        <v>0</v>
      </c>
      <c r="ABG74"/>
      <c r="ABH74" t="s">
        <v>816</v>
      </c>
      <c r="ABI74"/>
      <c r="ABJ74"/>
      <c r="ABK74"/>
      <c r="ABL74"/>
      <c r="ABM74"/>
      <c r="ABN74"/>
      <c r="ABO74"/>
      <c r="ABP74"/>
      <c r="ABQ74" t="s">
        <v>797</v>
      </c>
      <c r="ABR74" t="s">
        <v>2507</v>
      </c>
      <c r="ABS74">
        <v>1</v>
      </c>
      <c r="ABT74">
        <v>0</v>
      </c>
      <c r="ABU74">
        <v>0</v>
      </c>
      <c r="ABV74">
        <v>0</v>
      </c>
      <c r="ABW74">
        <v>0</v>
      </c>
      <c r="ABX74">
        <v>0</v>
      </c>
      <c r="ABY74">
        <v>1</v>
      </c>
      <c r="ABZ74">
        <v>0</v>
      </c>
      <c r="ACA74">
        <v>0</v>
      </c>
      <c r="ACB74">
        <v>0</v>
      </c>
      <c r="ACC74"/>
      <c r="ACD74" t="s">
        <v>797</v>
      </c>
      <c r="ACE74" t="s">
        <v>2512</v>
      </c>
      <c r="ACF74">
        <v>1</v>
      </c>
      <c r="ACG74">
        <v>0</v>
      </c>
      <c r="ACH74">
        <v>0</v>
      </c>
      <c r="ACI74">
        <v>0</v>
      </c>
      <c r="ACJ74">
        <v>0</v>
      </c>
      <c r="ACK74">
        <v>0</v>
      </c>
      <c r="ACL74">
        <v>0</v>
      </c>
      <c r="ACM74">
        <v>1</v>
      </c>
      <c r="ACN74">
        <v>0</v>
      </c>
      <c r="ACO74">
        <v>0</v>
      </c>
      <c r="ACP74"/>
      <c r="ACQ74" t="s">
        <v>2513</v>
      </c>
      <c r="ACR74">
        <v>365732551</v>
      </c>
      <c r="ACS74" s="396">
        <v>44889.681250000001</v>
      </c>
      <c r="ACT74"/>
      <c r="ACU74"/>
      <c r="ACV74" t="s">
        <v>801</v>
      </c>
      <c r="ACW74"/>
      <c r="ACX74"/>
      <c r="ACY74">
        <v>74</v>
      </c>
    </row>
    <row r="75" spans="1:779" s="82" customFormat="1" x14ac:dyDescent="0.3">
      <c r="A75" t="s">
        <v>2514</v>
      </c>
      <c r="B75" s="396">
        <v>44889.498008032409</v>
      </c>
      <c r="C75" s="396">
        <v>44889.505998437497</v>
      </c>
      <c r="D75" s="396">
        <v>44889</v>
      </c>
      <c r="E75" t="s">
        <v>2380</v>
      </c>
      <c r="F75" s="396">
        <v>44889</v>
      </c>
      <c r="G75" t="s">
        <v>793</v>
      </c>
      <c r="H75" t="s">
        <v>794</v>
      </c>
      <c r="I75" t="s">
        <v>794</v>
      </c>
      <c r="J75" t="s">
        <v>794</v>
      </c>
      <c r="K75" t="s">
        <v>795</v>
      </c>
      <c r="L75" t="s">
        <v>2515</v>
      </c>
      <c r="M75">
        <v>0</v>
      </c>
      <c r="N75">
        <v>0</v>
      </c>
      <c r="O75">
        <v>0</v>
      </c>
      <c r="P75">
        <v>0</v>
      </c>
      <c r="Q75">
        <v>0</v>
      </c>
      <c r="R75">
        <v>1</v>
      </c>
      <c r="S75">
        <v>0</v>
      </c>
      <c r="T75">
        <v>1</v>
      </c>
      <c r="U75">
        <v>0</v>
      </c>
      <c r="V75">
        <v>0</v>
      </c>
      <c r="W75">
        <v>0</v>
      </c>
      <c r="X75">
        <v>0</v>
      </c>
      <c r="Y75">
        <v>0</v>
      </c>
      <c r="Z75">
        <v>0</v>
      </c>
      <c r="AA75">
        <v>0</v>
      </c>
      <c r="AB75">
        <v>0</v>
      </c>
      <c r="AC75">
        <v>0</v>
      </c>
      <c r="AD75">
        <v>0</v>
      </c>
      <c r="AE75">
        <v>0</v>
      </c>
      <c r="AF75">
        <v>0</v>
      </c>
      <c r="AG75">
        <v>0</v>
      </c>
      <c r="AH75">
        <v>0</v>
      </c>
      <c r="AI75">
        <v>0</v>
      </c>
      <c r="AJ75"/>
      <c r="AK75"/>
      <c r="AL75"/>
      <c r="AM75"/>
      <c r="AN75"/>
      <c r="AO75"/>
      <c r="AP75"/>
      <c r="AQ75"/>
      <c r="AR75"/>
      <c r="AS75"/>
      <c r="AT75"/>
      <c r="AU75"/>
      <c r="AV75"/>
      <c r="AW75"/>
      <c r="AX75"/>
      <c r="AY75"/>
      <c r="AZ75"/>
      <c r="BA75"/>
      <c r="BB75"/>
      <c r="BC75"/>
      <c r="BD75"/>
      <c r="BE75"/>
      <c r="BF75"/>
      <c r="BG75"/>
      <c r="BH75"/>
      <c r="BI75"/>
      <c r="BJ75"/>
      <c r="BK75"/>
      <c r="BL75"/>
      <c r="BM75"/>
      <c r="BN75"/>
      <c r="BO75"/>
      <c r="BP75"/>
      <c r="BQ75"/>
      <c r="BR75"/>
      <c r="BS75"/>
      <c r="BT75"/>
      <c r="BU75"/>
      <c r="BV75"/>
      <c r="BW75"/>
      <c r="BX75"/>
      <c r="BY75"/>
      <c r="BZ75"/>
      <c r="CA75"/>
      <c r="CB75"/>
      <c r="CC75"/>
      <c r="CD75"/>
      <c r="CE75"/>
      <c r="CF75"/>
      <c r="CG75"/>
      <c r="CH75"/>
      <c r="CI75"/>
      <c r="CJ75"/>
      <c r="CK75"/>
      <c r="CL75"/>
      <c r="CM75"/>
      <c r="CN75"/>
      <c r="CO75"/>
      <c r="CP75"/>
      <c r="CQ75"/>
      <c r="CR75"/>
      <c r="CS75"/>
      <c r="CT75"/>
      <c r="CU75"/>
      <c r="CV75"/>
      <c r="CW75"/>
      <c r="CX75"/>
      <c r="CY75"/>
      <c r="CZ75"/>
      <c r="DA75"/>
      <c r="DB75"/>
      <c r="DC75"/>
      <c r="DD75"/>
      <c r="DE75"/>
      <c r="DF75"/>
      <c r="DG75"/>
      <c r="DH75"/>
      <c r="DI75"/>
      <c r="DJ75"/>
      <c r="DK75"/>
      <c r="DL75"/>
      <c r="DM75"/>
      <c r="DN75"/>
      <c r="DO75"/>
      <c r="DP75"/>
      <c r="DQ75"/>
      <c r="DR75"/>
      <c r="DS75"/>
      <c r="DT75"/>
      <c r="DU75"/>
      <c r="DV75"/>
      <c r="DW75"/>
      <c r="DX75"/>
      <c r="DY75"/>
      <c r="DZ75"/>
      <c r="EA75"/>
      <c r="EB75"/>
      <c r="EC75"/>
      <c r="ED75"/>
      <c r="EE75"/>
      <c r="EF75"/>
      <c r="EG75"/>
      <c r="EH75"/>
      <c r="EI75"/>
      <c r="EJ75"/>
      <c r="EK75"/>
      <c r="EL75"/>
      <c r="EM75"/>
      <c r="EN75"/>
      <c r="EO75"/>
      <c r="EP75"/>
      <c r="EQ75"/>
      <c r="ER75"/>
      <c r="ES75"/>
      <c r="ET75"/>
      <c r="EU75"/>
      <c r="EV75"/>
      <c r="EW75"/>
      <c r="EX75"/>
      <c r="EY75"/>
      <c r="EZ75"/>
      <c r="FA75"/>
      <c r="FB75"/>
      <c r="FC75"/>
      <c r="FD75"/>
      <c r="FE75"/>
      <c r="FF75"/>
      <c r="FG75"/>
      <c r="FH75"/>
      <c r="FI75"/>
      <c r="FJ75"/>
      <c r="FK75"/>
      <c r="FL75"/>
      <c r="FM75"/>
      <c r="FN75"/>
      <c r="FO75"/>
      <c r="FP75"/>
      <c r="FQ75"/>
      <c r="FR75"/>
      <c r="FS75"/>
      <c r="FT75"/>
      <c r="FU75"/>
      <c r="FV75"/>
      <c r="FW75"/>
      <c r="FX75"/>
      <c r="FY75"/>
      <c r="FZ75"/>
      <c r="GA75"/>
      <c r="GB75"/>
      <c r="GC75"/>
      <c r="GD75"/>
      <c r="GE75"/>
      <c r="GF75"/>
      <c r="GG75"/>
      <c r="GH75"/>
      <c r="GI75" t="s">
        <v>797</v>
      </c>
      <c r="GJ75"/>
      <c r="GK75">
        <v>15000</v>
      </c>
      <c r="GL75">
        <v>15000</v>
      </c>
      <c r="GM75">
        <v>0</v>
      </c>
      <c r="GN75">
        <v>0</v>
      </c>
      <c r="GO75"/>
      <c r="GP75" t="s">
        <v>852</v>
      </c>
      <c r="GQ75"/>
      <c r="GR75"/>
      <c r="GS75" t="s">
        <v>797</v>
      </c>
      <c r="GT75" t="s">
        <v>800</v>
      </c>
      <c r="GU75">
        <v>0</v>
      </c>
      <c r="GV75">
        <v>1</v>
      </c>
      <c r="GW75">
        <v>0</v>
      </c>
      <c r="GX75">
        <v>0</v>
      </c>
      <c r="GY75">
        <v>0</v>
      </c>
      <c r="GZ75">
        <v>0</v>
      </c>
      <c r="HA75">
        <v>0</v>
      </c>
      <c r="HB75">
        <v>0</v>
      </c>
      <c r="HC75">
        <v>0</v>
      </c>
      <c r="HD75">
        <v>0</v>
      </c>
      <c r="HE75">
        <v>0</v>
      </c>
      <c r="HF75">
        <v>0</v>
      </c>
      <c r="HG75">
        <v>0</v>
      </c>
      <c r="HH75">
        <v>0</v>
      </c>
      <c r="HI75">
        <v>0</v>
      </c>
      <c r="HJ75"/>
      <c r="HK75"/>
      <c r="HL75"/>
      <c r="HM75"/>
      <c r="HN75"/>
      <c r="HO75"/>
      <c r="HP75"/>
      <c r="HQ75"/>
      <c r="HR75"/>
      <c r="HS75"/>
      <c r="HT75"/>
      <c r="HU75"/>
      <c r="HV75"/>
      <c r="HW75"/>
      <c r="HX75"/>
      <c r="HY75"/>
      <c r="HZ75"/>
      <c r="IA75"/>
      <c r="IB75"/>
      <c r="IC75"/>
      <c r="ID75"/>
      <c r="IE75"/>
      <c r="IF75"/>
      <c r="IG75"/>
      <c r="IH75"/>
      <c r="II75"/>
      <c r="IJ75"/>
      <c r="IK75"/>
      <c r="IL75"/>
      <c r="IM75"/>
      <c r="IN75"/>
      <c r="IO75"/>
      <c r="IP75"/>
      <c r="IQ75" t="s">
        <v>797</v>
      </c>
      <c r="IR75"/>
      <c r="IS75">
        <v>10000</v>
      </c>
      <c r="IT75">
        <v>10000</v>
      </c>
      <c r="IU75"/>
      <c r="IV75">
        <v>8000</v>
      </c>
      <c r="IW75">
        <v>25</v>
      </c>
      <c r="IX75">
        <v>2000</v>
      </c>
      <c r="IY75" t="s">
        <v>2516</v>
      </c>
      <c r="IZ75" t="s">
        <v>852</v>
      </c>
      <c r="JA75"/>
      <c r="JB75"/>
      <c r="JC75" t="s">
        <v>797</v>
      </c>
      <c r="JD75" t="s">
        <v>828</v>
      </c>
      <c r="JE75">
        <v>1</v>
      </c>
      <c r="JF75">
        <v>1</v>
      </c>
      <c r="JG75">
        <v>0</v>
      </c>
      <c r="JH75">
        <v>0</v>
      </c>
      <c r="JI75">
        <v>0</v>
      </c>
      <c r="JJ75">
        <v>0</v>
      </c>
      <c r="JK75">
        <v>0</v>
      </c>
      <c r="JL75">
        <v>0</v>
      </c>
      <c r="JM75">
        <v>0</v>
      </c>
      <c r="JN75">
        <v>0</v>
      </c>
      <c r="JO75">
        <v>0</v>
      </c>
      <c r="JP75">
        <v>0</v>
      </c>
      <c r="JQ75">
        <v>0</v>
      </c>
      <c r="JR75">
        <v>0</v>
      </c>
      <c r="JS75">
        <v>0</v>
      </c>
      <c r="JT75"/>
      <c r="JU75"/>
      <c r="JV75"/>
      <c r="JW75"/>
      <c r="JX75"/>
      <c r="JY75"/>
      <c r="JZ75"/>
      <c r="KA75"/>
      <c r="KB75"/>
      <c r="KC75"/>
      <c r="KD75"/>
      <c r="KE75"/>
      <c r="KF75"/>
      <c r="KG75"/>
      <c r="KH75"/>
      <c r="KI75"/>
      <c r="KJ75"/>
      <c r="KK75"/>
      <c r="KL75"/>
      <c r="KM75"/>
      <c r="KN75"/>
      <c r="KO75"/>
      <c r="KP75"/>
      <c r="KQ75"/>
      <c r="KR75"/>
      <c r="KS75"/>
      <c r="KT75"/>
      <c r="KU75"/>
      <c r="KV75"/>
      <c r="KW75"/>
      <c r="KX75"/>
      <c r="KY75"/>
      <c r="KZ75"/>
      <c r="LA75"/>
      <c r="LB75"/>
      <c r="LC75"/>
      <c r="LD75"/>
      <c r="LE75"/>
      <c r="LF75"/>
      <c r="LG75"/>
      <c r="LH75"/>
      <c r="LI75"/>
      <c r="LJ75"/>
      <c r="LK75"/>
      <c r="LL75"/>
      <c r="LM75"/>
      <c r="LN75"/>
      <c r="LO75"/>
      <c r="LP75"/>
      <c r="LQ75"/>
      <c r="LR75"/>
      <c r="LS75"/>
      <c r="LT75"/>
      <c r="LU75"/>
      <c r="LV75"/>
      <c r="LW75"/>
      <c r="LX75"/>
      <c r="LY75"/>
      <c r="LZ75"/>
      <c r="MA75"/>
      <c r="MB75"/>
      <c r="MC75"/>
      <c r="MD75"/>
      <c r="ME75"/>
      <c r="MF75"/>
      <c r="MG75"/>
      <c r="MH75"/>
      <c r="MI75"/>
      <c r="MJ75"/>
      <c r="MK75"/>
      <c r="ML75"/>
      <c r="MM75"/>
      <c r="MN75"/>
      <c r="MO75"/>
      <c r="MP75"/>
      <c r="MQ75"/>
      <c r="MR75"/>
      <c r="MS75"/>
      <c r="MT75"/>
      <c r="MU75"/>
      <c r="MV75"/>
      <c r="MW75"/>
      <c r="MX75"/>
      <c r="MY75"/>
      <c r="MZ75"/>
      <c r="NA75"/>
      <c r="NB75"/>
      <c r="NC75"/>
      <c r="ND75"/>
      <c r="NE75"/>
      <c r="NF75"/>
      <c r="NG75"/>
      <c r="NH75"/>
      <c r="NI75"/>
      <c r="NJ75"/>
      <c r="NK75"/>
      <c r="NL75"/>
      <c r="NM75"/>
      <c r="NN75"/>
      <c r="NO75"/>
      <c r="NP75"/>
      <c r="NQ75"/>
      <c r="NR75"/>
      <c r="NS75"/>
      <c r="NT75"/>
      <c r="NU75"/>
      <c r="NV75"/>
      <c r="NW75"/>
      <c r="NX75"/>
      <c r="NY75"/>
      <c r="NZ75"/>
      <c r="OA75"/>
      <c r="OB75"/>
      <c r="OC75"/>
      <c r="OD75"/>
      <c r="OE75"/>
      <c r="OF75"/>
      <c r="OG75"/>
      <c r="OH75"/>
      <c r="OI75"/>
      <c r="OJ75"/>
      <c r="OK75"/>
      <c r="OL75"/>
      <c r="OM75"/>
      <c r="ON75"/>
      <c r="OO75"/>
      <c r="OP75"/>
      <c r="OQ75"/>
      <c r="OR75"/>
      <c r="OS75"/>
      <c r="OT75"/>
      <c r="OU75"/>
      <c r="OV75"/>
      <c r="OW75"/>
      <c r="OX75"/>
      <c r="OY75"/>
      <c r="OZ75"/>
      <c r="PA75"/>
      <c r="PB75"/>
      <c r="PC75"/>
      <c r="PD75"/>
      <c r="PE75"/>
      <c r="PF75"/>
      <c r="PG75"/>
      <c r="PH75"/>
      <c r="PI75"/>
      <c r="PJ75"/>
      <c r="PK75"/>
      <c r="PL75"/>
      <c r="PM75"/>
      <c r="PN75"/>
      <c r="PO75"/>
      <c r="PP75"/>
      <c r="PQ75"/>
      <c r="PR75"/>
      <c r="PS75"/>
      <c r="PT75"/>
      <c r="PU75"/>
      <c r="PV75"/>
      <c r="PW75"/>
      <c r="PX75"/>
      <c r="PY75"/>
      <c r="PZ75"/>
      <c r="QA75"/>
      <c r="QB75"/>
      <c r="QC75"/>
      <c r="QD75"/>
      <c r="QE75"/>
      <c r="QF75"/>
      <c r="QG75"/>
      <c r="QH75"/>
      <c r="QI75"/>
      <c r="QJ75"/>
      <c r="QK75"/>
      <c r="QL75"/>
      <c r="QM75"/>
      <c r="QN75"/>
      <c r="QO75"/>
      <c r="QP75"/>
      <c r="QQ75"/>
      <c r="QR75"/>
      <c r="QS75"/>
      <c r="QT75"/>
      <c r="QU75"/>
      <c r="QV75"/>
      <c r="QW75"/>
      <c r="QX75"/>
      <c r="QY75"/>
      <c r="QZ75"/>
      <c r="RA75"/>
      <c r="RB75"/>
      <c r="RC75"/>
      <c r="RD75"/>
      <c r="RE75"/>
      <c r="RF75"/>
      <c r="RG75"/>
      <c r="RH75"/>
      <c r="RI75"/>
      <c r="RJ75"/>
      <c r="RK75"/>
      <c r="RL75"/>
      <c r="RM75"/>
      <c r="RN75"/>
      <c r="RO75"/>
      <c r="RP75"/>
      <c r="RQ75"/>
      <c r="RR75"/>
      <c r="RS75"/>
      <c r="RT75"/>
      <c r="RU75"/>
      <c r="RV75"/>
      <c r="RW75"/>
      <c r="RX75"/>
      <c r="RY75"/>
      <c r="RZ75"/>
      <c r="SA75"/>
      <c r="SB75"/>
      <c r="SC75"/>
      <c r="SD75"/>
      <c r="SE75"/>
      <c r="SF75"/>
      <c r="SG75"/>
      <c r="SH75"/>
      <c r="SI75"/>
      <c r="SJ75"/>
      <c r="SK75"/>
      <c r="SL75"/>
      <c r="SM75"/>
      <c r="SN75"/>
      <c r="SO75"/>
      <c r="SP75"/>
      <c r="SQ75"/>
      <c r="SR75"/>
      <c r="SS75"/>
      <c r="ST75"/>
      <c r="SU75"/>
      <c r="SV75"/>
      <c r="SW75"/>
      <c r="SX75"/>
      <c r="SY75"/>
      <c r="SZ75"/>
      <c r="TA75"/>
      <c r="TB75"/>
      <c r="TC75"/>
      <c r="TD75"/>
      <c r="TE75"/>
      <c r="TF75"/>
      <c r="TG75"/>
      <c r="TH75"/>
      <c r="TI75"/>
      <c r="TJ75"/>
      <c r="TK75"/>
      <c r="TL75"/>
      <c r="TM75"/>
      <c r="TN75"/>
      <c r="TO75"/>
      <c r="TP75"/>
      <c r="TQ75"/>
      <c r="TR75"/>
      <c r="TS75"/>
      <c r="TT75"/>
      <c r="TU75"/>
      <c r="TV75"/>
      <c r="TW75"/>
      <c r="TX75"/>
      <c r="TY75"/>
      <c r="TZ75"/>
      <c r="UA75"/>
      <c r="UB75"/>
      <c r="UC75"/>
      <c r="UD75"/>
      <c r="UE75"/>
      <c r="UF75"/>
      <c r="UG75"/>
      <c r="UH75"/>
      <c r="UI75"/>
      <c r="UJ75"/>
      <c r="UK75"/>
      <c r="UL75"/>
      <c r="UM75"/>
      <c r="UN75"/>
      <c r="UO75"/>
      <c r="UP75"/>
      <c r="UQ75"/>
      <c r="UR75"/>
      <c r="US75"/>
      <c r="UT75"/>
      <c r="UU75"/>
      <c r="UV75"/>
      <c r="UW75"/>
      <c r="UX75"/>
      <c r="UY75"/>
      <c r="UZ75"/>
      <c r="VA75"/>
      <c r="VB75"/>
      <c r="VC75"/>
      <c r="VD75"/>
      <c r="VE75"/>
      <c r="VF75"/>
      <c r="VG75"/>
      <c r="VH75"/>
      <c r="VI75"/>
      <c r="VJ75"/>
      <c r="VK75"/>
      <c r="VL75"/>
      <c r="VM75"/>
      <c r="VN75"/>
      <c r="VO75"/>
      <c r="VP75"/>
      <c r="VQ75"/>
      <c r="VR75"/>
      <c r="VS75"/>
      <c r="VT75"/>
      <c r="VU75"/>
      <c r="VV75"/>
      <c r="VW75"/>
      <c r="VX75"/>
      <c r="VY75"/>
      <c r="VZ75"/>
      <c r="WA75"/>
      <c r="WB75"/>
      <c r="WC75"/>
      <c r="WD75"/>
      <c r="WE75"/>
      <c r="WF75"/>
      <c r="WG75"/>
      <c r="WH75"/>
      <c r="WI75"/>
      <c r="WJ75"/>
      <c r="WK75"/>
      <c r="WL75"/>
      <c r="WM75"/>
      <c r="WN75"/>
      <c r="WO75"/>
      <c r="WP75"/>
      <c r="WQ75"/>
      <c r="WR75"/>
      <c r="WS75"/>
      <c r="WT75"/>
      <c r="WU75"/>
      <c r="WV75"/>
      <c r="WW75"/>
      <c r="WX75"/>
      <c r="WY75"/>
      <c r="WZ75"/>
      <c r="XA75"/>
      <c r="XB75"/>
      <c r="XC75"/>
      <c r="XD75"/>
      <c r="XE75"/>
      <c r="XF75"/>
      <c r="XG75"/>
      <c r="XH75"/>
      <c r="XI75"/>
      <c r="XJ75"/>
      <c r="XK75"/>
      <c r="XL75"/>
      <c r="XM75"/>
      <c r="XN75"/>
      <c r="XO75"/>
      <c r="XP75"/>
      <c r="XQ75"/>
      <c r="XR75"/>
      <c r="XS75"/>
      <c r="XT75"/>
      <c r="XU75"/>
      <c r="XV75"/>
      <c r="XW75"/>
      <c r="XX75"/>
      <c r="XY75"/>
      <c r="XZ75"/>
      <c r="YA75"/>
      <c r="YB75"/>
      <c r="YC75"/>
      <c r="YD75"/>
      <c r="YE75"/>
      <c r="YF75"/>
      <c r="YG75"/>
      <c r="YH75"/>
      <c r="YI75"/>
      <c r="YJ75"/>
      <c r="YK75"/>
      <c r="YL75"/>
      <c r="YM75"/>
      <c r="YN75"/>
      <c r="YO75"/>
      <c r="YP75"/>
      <c r="YQ75"/>
      <c r="YR75"/>
      <c r="YS75"/>
      <c r="YT75"/>
      <c r="YU75"/>
      <c r="YV75"/>
      <c r="YW75"/>
      <c r="YX75"/>
      <c r="YY75"/>
      <c r="YZ75"/>
      <c r="ZA75"/>
      <c r="ZB75"/>
      <c r="ZC75"/>
      <c r="ZD75"/>
      <c r="ZE75"/>
      <c r="ZF75"/>
      <c r="ZG75"/>
      <c r="ZH75"/>
      <c r="ZI75"/>
      <c r="ZJ75"/>
      <c r="ZK75"/>
      <c r="ZL75"/>
      <c r="ZM75"/>
      <c r="ZN75"/>
      <c r="ZO75"/>
      <c r="ZP75"/>
      <c r="ZQ75"/>
      <c r="ZR75"/>
      <c r="ZS75"/>
      <c r="ZT75"/>
      <c r="ZU75"/>
      <c r="ZV75"/>
      <c r="ZW75"/>
      <c r="ZX75"/>
      <c r="ZY75"/>
      <c r="ZZ75"/>
      <c r="AAA75"/>
      <c r="AAB75"/>
      <c r="AAC75"/>
      <c r="AAD75"/>
      <c r="AAE75"/>
      <c r="AAF75"/>
      <c r="AAG75"/>
      <c r="AAH75"/>
      <c r="AAI75"/>
      <c r="AAJ75"/>
      <c r="AAK75"/>
      <c r="AAL75"/>
      <c r="AAM75"/>
      <c r="AAN75"/>
      <c r="AAO75"/>
      <c r="AAP75"/>
      <c r="AAQ75"/>
      <c r="AAR75"/>
      <c r="AAS75"/>
      <c r="AAT75"/>
      <c r="AAU75"/>
      <c r="AAV75" t="s">
        <v>797</v>
      </c>
      <c r="AAW75" t="s">
        <v>2185</v>
      </c>
      <c r="AAX75">
        <v>0</v>
      </c>
      <c r="AAY75">
        <v>0</v>
      </c>
      <c r="AAZ75">
        <v>0</v>
      </c>
      <c r="ABA75">
        <v>1</v>
      </c>
      <c r="ABB75">
        <v>0</v>
      </c>
      <c r="ABC75">
        <v>0</v>
      </c>
      <c r="ABD75">
        <v>0</v>
      </c>
      <c r="ABE75">
        <v>0</v>
      </c>
      <c r="ABF75">
        <v>0</v>
      </c>
      <c r="ABG75"/>
      <c r="ABH75" t="s">
        <v>816</v>
      </c>
      <c r="ABI75"/>
      <c r="ABJ75"/>
      <c r="ABK75"/>
      <c r="ABL75"/>
      <c r="ABM75"/>
      <c r="ABN75"/>
      <c r="ABO75"/>
      <c r="ABP75"/>
      <c r="ABQ75" t="s">
        <v>816</v>
      </c>
      <c r="ABR75"/>
      <c r="ABS75"/>
      <c r="ABT75"/>
      <c r="ABU75"/>
      <c r="ABV75"/>
      <c r="ABW75"/>
      <c r="ABX75"/>
      <c r="ABY75"/>
      <c r="ABZ75"/>
      <c r="ACA75"/>
      <c r="ACB75"/>
      <c r="ACC75"/>
      <c r="ACD75" t="s">
        <v>816</v>
      </c>
      <c r="ACE75"/>
      <c r="ACF75"/>
      <c r="ACG75"/>
      <c r="ACH75"/>
      <c r="ACI75"/>
      <c r="ACJ75"/>
      <c r="ACK75"/>
      <c r="ACL75"/>
      <c r="ACM75"/>
      <c r="ACN75"/>
      <c r="ACO75"/>
      <c r="ACP75"/>
      <c r="ACQ75" t="s">
        <v>2102</v>
      </c>
      <c r="ACR75">
        <v>365732617</v>
      </c>
      <c r="ACS75" s="396">
        <v>44889.681331018517</v>
      </c>
      <c r="ACT75"/>
      <c r="ACU75"/>
      <c r="ACV75" t="s">
        <v>801</v>
      </c>
      <c r="ACW75"/>
      <c r="ACX75"/>
      <c r="ACY75">
        <v>75</v>
      </c>
    </row>
    <row r="76" spans="1:779" s="82" customFormat="1" x14ac:dyDescent="0.3">
      <c r="A76" t="s">
        <v>2517</v>
      </c>
      <c r="B76" s="396">
        <v>44889.506913784717</v>
      </c>
      <c r="C76" s="396">
        <v>44889.514391365738</v>
      </c>
      <c r="D76" s="396">
        <v>44889</v>
      </c>
      <c r="E76" t="s">
        <v>2380</v>
      </c>
      <c r="F76" s="396">
        <v>44889</v>
      </c>
      <c r="G76" t="s">
        <v>793</v>
      </c>
      <c r="H76" t="s">
        <v>794</v>
      </c>
      <c r="I76" t="s">
        <v>794</v>
      </c>
      <c r="J76" t="s">
        <v>794</v>
      </c>
      <c r="K76" t="s">
        <v>795</v>
      </c>
      <c r="L76" t="s">
        <v>964</v>
      </c>
      <c r="M76">
        <v>0</v>
      </c>
      <c r="N76">
        <v>0</v>
      </c>
      <c r="O76">
        <v>0</v>
      </c>
      <c r="P76">
        <v>0</v>
      </c>
      <c r="Q76">
        <v>0</v>
      </c>
      <c r="R76">
        <v>0</v>
      </c>
      <c r="S76">
        <v>0</v>
      </c>
      <c r="T76">
        <v>0</v>
      </c>
      <c r="U76">
        <v>0</v>
      </c>
      <c r="V76">
        <v>0</v>
      </c>
      <c r="W76">
        <v>0</v>
      </c>
      <c r="X76">
        <v>0</v>
      </c>
      <c r="Y76">
        <v>0</v>
      </c>
      <c r="Z76">
        <v>0</v>
      </c>
      <c r="AA76">
        <v>0</v>
      </c>
      <c r="AB76">
        <v>0</v>
      </c>
      <c r="AC76">
        <v>0</v>
      </c>
      <c r="AD76">
        <v>0</v>
      </c>
      <c r="AE76">
        <v>1</v>
      </c>
      <c r="AF76">
        <v>0</v>
      </c>
      <c r="AG76">
        <v>0</v>
      </c>
      <c r="AH76">
        <v>0</v>
      </c>
      <c r="AI76">
        <v>0</v>
      </c>
      <c r="AJ76"/>
      <c r="AK76"/>
      <c r="AL76"/>
      <c r="AM76"/>
      <c r="AN76"/>
      <c r="AO76"/>
      <c r="AP76"/>
      <c r="AQ76"/>
      <c r="AR76"/>
      <c r="AS76"/>
      <c r="AT76"/>
      <c r="AU76"/>
      <c r="AV76"/>
      <c r="AW76"/>
      <c r="AX76"/>
      <c r="AY76"/>
      <c r="AZ76"/>
      <c r="BA76"/>
      <c r="BB76"/>
      <c r="BC76"/>
      <c r="BD76"/>
      <c r="BE76"/>
      <c r="BF76"/>
      <c r="BG76"/>
      <c r="BH76"/>
      <c r="BI76"/>
      <c r="BJ76"/>
      <c r="BK76"/>
      <c r="BL76"/>
      <c r="BM76"/>
      <c r="BN76"/>
      <c r="BO76"/>
      <c r="BP76"/>
      <c r="BQ76"/>
      <c r="BR76"/>
      <c r="BS76"/>
      <c r="BT76"/>
      <c r="BU76"/>
      <c r="BV76"/>
      <c r="BW76"/>
      <c r="BX76"/>
      <c r="BY76"/>
      <c r="BZ76"/>
      <c r="CA76"/>
      <c r="CB76"/>
      <c r="CC76"/>
      <c r="CD76"/>
      <c r="CE76"/>
      <c r="CF76"/>
      <c r="CG76"/>
      <c r="CH76"/>
      <c r="CI76"/>
      <c r="CJ76"/>
      <c r="CK76"/>
      <c r="CL76"/>
      <c r="CM76"/>
      <c r="CN76"/>
      <c r="CO76"/>
      <c r="CP76"/>
      <c r="CQ76"/>
      <c r="CR76"/>
      <c r="CS76"/>
      <c r="CT76"/>
      <c r="CU76"/>
      <c r="CV76"/>
      <c r="CW76"/>
      <c r="CX76"/>
      <c r="CY76"/>
      <c r="CZ76"/>
      <c r="DA76"/>
      <c r="DB76"/>
      <c r="DC76"/>
      <c r="DD76"/>
      <c r="DE76"/>
      <c r="DF76"/>
      <c r="DG76"/>
      <c r="DH76"/>
      <c r="DI76"/>
      <c r="DJ76"/>
      <c r="DK76"/>
      <c r="DL76"/>
      <c r="DM76"/>
      <c r="DN76"/>
      <c r="DO76"/>
      <c r="DP76"/>
      <c r="DQ76"/>
      <c r="DR76"/>
      <c r="DS76"/>
      <c r="DT76"/>
      <c r="DU76"/>
      <c r="DV76"/>
      <c r="DW76"/>
      <c r="DX76"/>
      <c r="DY76"/>
      <c r="DZ76"/>
      <c r="EA76"/>
      <c r="EB76"/>
      <c r="EC76"/>
      <c r="ED76"/>
      <c r="EE76"/>
      <c r="EF76"/>
      <c r="EG76"/>
      <c r="EH76"/>
      <c r="EI76"/>
      <c r="EJ76"/>
      <c r="EK76"/>
      <c r="EL76"/>
      <c r="EM76"/>
      <c r="EN76"/>
      <c r="EO76"/>
      <c r="EP76"/>
      <c r="EQ76"/>
      <c r="ER76"/>
      <c r="ES76"/>
      <c r="ET76"/>
      <c r="EU76"/>
      <c r="EV76"/>
      <c r="EW76"/>
      <c r="EX76"/>
      <c r="EY76"/>
      <c r="EZ76"/>
      <c r="FA76"/>
      <c r="FB76"/>
      <c r="FC76"/>
      <c r="FD76"/>
      <c r="FE76"/>
      <c r="FF76"/>
      <c r="FG76"/>
      <c r="FH76"/>
      <c r="FI76"/>
      <c r="FJ76"/>
      <c r="FK76"/>
      <c r="FL76"/>
      <c r="FM76"/>
      <c r="FN76"/>
      <c r="FO76"/>
      <c r="FP76"/>
      <c r="FQ76"/>
      <c r="FR76"/>
      <c r="FS76"/>
      <c r="FT76"/>
      <c r="FU76"/>
      <c r="FV76"/>
      <c r="FW76"/>
      <c r="FX76"/>
      <c r="FY76"/>
      <c r="FZ76"/>
      <c r="GA76"/>
      <c r="GB76"/>
      <c r="GC76"/>
      <c r="GD76"/>
      <c r="GE76"/>
      <c r="GF76"/>
      <c r="GG76"/>
      <c r="GH76"/>
      <c r="GI76"/>
      <c r="GJ76"/>
      <c r="GK76"/>
      <c r="GL76"/>
      <c r="GM76"/>
      <c r="GN76"/>
      <c r="GO76"/>
      <c r="GP76"/>
      <c r="GQ76"/>
      <c r="GR76"/>
      <c r="GS76"/>
      <c r="GT76"/>
      <c r="GU76"/>
      <c r="GV76"/>
      <c r="GW76"/>
      <c r="GX76"/>
      <c r="GY76"/>
      <c r="GZ76"/>
      <c r="HA76"/>
      <c r="HB76"/>
      <c r="HC76"/>
      <c r="HD76"/>
      <c r="HE76"/>
      <c r="HF76"/>
      <c r="HG76"/>
      <c r="HH76"/>
      <c r="HI76"/>
      <c r="HJ76"/>
      <c r="HK76"/>
      <c r="HL76"/>
      <c r="HM76"/>
      <c r="HN76"/>
      <c r="HO76"/>
      <c r="HP76"/>
      <c r="HQ76"/>
      <c r="HR76"/>
      <c r="HS76"/>
      <c r="HT76"/>
      <c r="HU76"/>
      <c r="HV76"/>
      <c r="HW76"/>
      <c r="HX76"/>
      <c r="HY76"/>
      <c r="HZ76"/>
      <c r="IA76"/>
      <c r="IB76"/>
      <c r="IC76"/>
      <c r="ID76"/>
      <c r="IE76"/>
      <c r="IF76"/>
      <c r="IG76"/>
      <c r="IH76"/>
      <c r="II76"/>
      <c r="IJ76"/>
      <c r="IK76"/>
      <c r="IL76"/>
      <c r="IM76"/>
      <c r="IN76"/>
      <c r="IO76"/>
      <c r="IP76"/>
      <c r="IQ76"/>
      <c r="IR76"/>
      <c r="IS76"/>
      <c r="IT76"/>
      <c r="IU76"/>
      <c r="IV76"/>
      <c r="IW76"/>
      <c r="IX76"/>
      <c r="IY76"/>
      <c r="IZ76"/>
      <c r="JA76"/>
      <c r="JB76"/>
      <c r="JC76"/>
      <c r="JD76"/>
      <c r="JE76"/>
      <c r="JF76"/>
      <c r="JG76"/>
      <c r="JH76"/>
      <c r="JI76"/>
      <c r="JJ76"/>
      <c r="JK76"/>
      <c r="JL76"/>
      <c r="JM76"/>
      <c r="JN76"/>
      <c r="JO76"/>
      <c r="JP76"/>
      <c r="JQ76"/>
      <c r="JR76"/>
      <c r="JS76"/>
      <c r="JT76"/>
      <c r="JU76"/>
      <c r="JV76"/>
      <c r="JW76"/>
      <c r="JX76"/>
      <c r="JY76"/>
      <c r="JZ76"/>
      <c r="KA76"/>
      <c r="KB76"/>
      <c r="KC76"/>
      <c r="KD76"/>
      <c r="KE76"/>
      <c r="KF76"/>
      <c r="KG76"/>
      <c r="KH76"/>
      <c r="KI76"/>
      <c r="KJ76"/>
      <c r="KK76"/>
      <c r="KL76"/>
      <c r="KM76"/>
      <c r="KN76"/>
      <c r="KO76"/>
      <c r="KP76"/>
      <c r="KQ76"/>
      <c r="KR76"/>
      <c r="KS76"/>
      <c r="KT76"/>
      <c r="KU76"/>
      <c r="KV76"/>
      <c r="KW76"/>
      <c r="KX76"/>
      <c r="KY76"/>
      <c r="KZ76"/>
      <c r="LA76"/>
      <c r="LB76"/>
      <c r="LC76"/>
      <c r="LD76"/>
      <c r="LE76"/>
      <c r="LF76"/>
      <c r="LG76"/>
      <c r="LH76"/>
      <c r="LI76"/>
      <c r="LJ76"/>
      <c r="LK76"/>
      <c r="LL76"/>
      <c r="LM76"/>
      <c r="LN76"/>
      <c r="LO76"/>
      <c r="LP76"/>
      <c r="LQ76"/>
      <c r="LR76"/>
      <c r="LS76"/>
      <c r="LT76"/>
      <c r="LU76"/>
      <c r="LV76"/>
      <c r="LW76"/>
      <c r="LX76"/>
      <c r="LY76"/>
      <c r="LZ76"/>
      <c r="MA76"/>
      <c r="MB76"/>
      <c r="MC76"/>
      <c r="MD76"/>
      <c r="ME76"/>
      <c r="MF76"/>
      <c r="MG76"/>
      <c r="MH76"/>
      <c r="MI76"/>
      <c r="MJ76"/>
      <c r="MK76"/>
      <c r="ML76"/>
      <c r="MM76"/>
      <c r="MN76"/>
      <c r="MO76"/>
      <c r="MP76"/>
      <c r="MQ76"/>
      <c r="MR76"/>
      <c r="MS76"/>
      <c r="MT76"/>
      <c r="MU76"/>
      <c r="MV76"/>
      <c r="MW76"/>
      <c r="MX76"/>
      <c r="MY76"/>
      <c r="MZ76"/>
      <c r="NA76"/>
      <c r="NB76"/>
      <c r="NC76"/>
      <c r="ND76"/>
      <c r="NE76"/>
      <c r="NF76"/>
      <c r="NG76"/>
      <c r="NH76"/>
      <c r="NI76"/>
      <c r="NJ76"/>
      <c r="NK76"/>
      <c r="NL76"/>
      <c r="NM76"/>
      <c r="NN76"/>
      <c r="NO76"/>
      <c r="NP76"/>
      <c r="NQ76"/>
      <c r="NR76"/>
      <c r="NS76"/>
      <c r="NT76"/>
      <c r="NU76"/>
      <c r="NV76"/>
      <c r="NW76"/>
      <c r="NX76"/>
      <c r="NY76"/>
      <c r="NZ76"/>
      <c r="OA76"/>
      <c r="OB76"/>
      <c r="OC76"/>
      <c r="OD76"/>
      <c r="OE76"/>
      <c r="OF76"/>
      <c r="OG76"/>
      <c r="OH76"/>
      <c r="OI76"/>
      <c r="OJ76"/>
      <c r="OK76"/>
      <c r="OL76"/>
      <c r="OM76"/>
      <c r="ON76"/>
      <c r="OO76"/>
      <c r="OP76"/>
      <c r="OQ76"/>
      <c r="OR76"/>
      <c r="OS76"/>
      <c r="OT76"/>
      <c r="OU76"/>
      <c r="OV76"/>
      <c r="OW76"/>
      <c r="OX76"/>
      <c r="OY76"/>
      <c r="OZ76"/>
      <c r="PA76"/>
      <c r="PB76"/>
      <c r="PC76"/>
      <c r="PD76"/>
      <c r="PE76"/>
      <c r="PF76"/>
      <c r="PG76"/>
      <c r="PH76"/>
      <c r="PI76"/>
      <c r="PJ76"/>
      <c r="PK76"/>
      <c r="PL76"/>
      <c r="PM76"/>
      <c r="PN76"/>
      <c r="PO76"/>
      <c r="PP76"/>
      <c r="PQ76"/>
      <c r="PR76"/>
      <c r="PS76"/>
      <c r="PT76"/>
      <c r="PU76"/>
      <c r="PV76"/>
      <c r="PW76"/>
      <c r="PX76"/>
      <c r="PY76"/>
      <c r="PZ76"/>
      <c r="QA76"/>
      <c r="QB76"/>
      <c r="QC76"/>
      <c r="QD76"/>
      <c r="QE76"/>
      <c r="QF76"/>
      <c r="QG76"/>
      <c r="QH76"/>
      <c r="QI76"/>
      <c r="QJ76"/>
      <c r="QK76"/>
      <c r="QL76"/>
      <c r="QM76"/>
      <c r="QN76"/>
      <c r="QO76"/>
      <c r="QP76"/>
      <c r="QQ76"/>
      <c r="QR76"/>
      <c r="QS76"/>
      <c r="QT76"/>
      <c r="QU76"/>
      <c r="QV76"/>
      <c r="QW76"/>
      <c r="QX76"/>
      <c r="QY76"/>
      <c r="QZ76"/>
      <c r="RA76"/>
      <c r="RB76"/>
      <c r="RC76"/>
      <c r="RD76"/>
      <c r="RE76"/>
      <c r="RF76"/>
      <c r="RG76"/>
      <c r="RH76"/>
      <c r="RI76"/>
      <c r="RJ76"/>
      <c r="RK76"/>
      <c r="RL76"/>
      <c r="RM76"/>
      <c r="RN76"/>
      <c r="RO76"/>
      <c r="RP76"/>
      <c r="RQ76"/>
      <c r="RR76"/>
      <c r="RS76"/>
      <c r="RT76"/>
      <c r="RU76"/>
      <c r="RV76"/>
      <c r="RW76"/>
      <c r="RX76"/>
      <c r="RY76"/>
      <c r="RZ76"/>
      <c r="SA76"/>
      <c r="SB76"/>
      <c r="SC76"/>
      <c r="SD76"/>
      <c r="SE76"/>
      <c r="SF76"/>
      <c r="SG76"/>
      <c r="SH76"/>
      <c r="SI76"/>
      <c r="SJ76"/>
      <c r="SK76"/>
      <c r="SL76"/>
      <c r="SM76"/>
      <c r="SN76"/>
      <c r="SO76"/>
      <c r="SP76"/>
      <c r="SQ76"/>
      <c r="SR76"/>
      <c r="SS76"/>
      <c r="ST76"/>
      <c r="SU76"/>
      <c r="SV76"/>
      <c r="SW76"/>
      <c r="SX76"/>
      <c r="SY76"/>
      <c r="SZ76"/>
      <c r="TA76"/>
      <c r="TB76"/>
      <c r="TC76"/>
      <c r="TD76"/>
      <c r="TE76"/>
      <c r="TF76"/>
      <c r="TG76"/>
      <c r="TH76"/>
      <c r="TI76"/>
      <c r="TJ76"/>
      <c r="TK76"/>
      <c r="TL76"/>
      <c r="TM76"/>
      <c r="TN76"/>
      <c r="TO76"/>
      <c r="TP76"/>
      <c r="TQ76"/>
      <c r="TR76"/>
      <c r="TS76"/>
      <c r="TT76"/>
      <c r="TU76"/>
      <c r="TV76"/>
      <c r="TW76"/>
      <c r="TX76"/>
      <c r="TY76"/>
      <c r="TZ76"/>
      <c r="UA76"/>
      <c r="UB76"/>
      <c r="UC76"/>
      <c r="UD76"/>
      <c r="UE76"/>
      <c r="UF76"/>
      <c r="UG76"/>
      <c r="UH76"/>
      <c r="UI76"/>
      <c r="UJ76"/>
      <c r="UK76"/>
      <c r="UL76"/>
      <c r="UM76"/>
      <c r="UN76"/>
      <c r="UO76"/>
      <c r="UP76"/>
      <c r="UQ76"/>
      <c r="UR76"/>
      <c r="US76"/>
      <c r="UT76"/>
      <c r="UU76"/>
      <c r="UV76"/>
      <c r="UW76"/>
      <c r="UX76"/>
      <c r="UY76"/>
      <c r="UZ76"/>
      <c r="VA76"/>
      <c r="VB76"/>
      <c r="VC76"/>
      <c r="VD76"/>
      <c r="VE76"/>
      <c r="VF76"/>
      <c r="VG76"/>
      <c r="VH76"/>
      <c r="VI76"/>
      <c r="VJ76"/>
      <c r="VK76"/>
      <c r="VL76"/>
      <c r="VM76"/>
      <c r="VN76"/>
      <c r="VO76"/>
      <c r="VP76"/>
      <c r="VQ76"/>
      <c r="VR76"/>
      <c r="VS76"/>
      <c r="VT76" t="s">
        <v>797</v>
      </c>
      <c r="VU76"/>
      <c r="VV76">
        <v>2500</v>
      </c>
      <c r="VW76">
        <v>2500</v>
      </c>
      <c r="VX76"/>
      <c r="VY76">
        <v>1500</v>
      </c>
      <c r="VZ76">
        <v>66.666666666666657</v>
      </c>
      <c r="WA76">
        <v>1000</v>
      </c>
      <c r="WB76" t="s">
        <v>2518</v>
      </c>
      <c r="WC76" t="s">
        <v>852</v>
      </c>
      <c r="WD76"/>
      <c r="WE76"/>
      <c r="WF76" t="s">
        <v>797</v>
      </c>
      <c r="WG76" t="s">
        <v>800</v>
      </c>
      <c r="WH76">
        <v>0</v>
      </c>
      <c r="WI76">
        <v>1</v>
      </c>
      <c r="WJ76">
        <v>0</v>
      </c>
      <c r="WK76">
        <v>0</v>
      </c>
      <c r="WL76">
        <v>0</v>
      </c>
      <c r="WM76">
        <v>0</v>
      </c>
      <c r="WN76">
        <v>0</v>
      </c>
      <c r="WO76">
        <v>0</v>
      </c>
      <c r="WP76">
        <v>0</v>
      </c>
      <c r="WQ76">
        <v>0</v>
      </c>
      <c r="WR76">
        <v>0</v>
      </c>
      <c r="WS76">
        <v>0</v>
      </c>
      <c r="WT76">
        <v>0</v>
      </c>
      <c r="WU76">
        <v>0</v>
      </c>
      <c r="WV76">
        <v>0</v>
      </c>
      <c r="WW76"/>
      <c r="WX76"/>
      <c r="WY76"/>
      <c r="WZ76"/>
      <c r="XA76"/>
      <c r="XB76"/>
      <c r="XC76"/>
      <c r="XD76"/>
      <c r="XE76"/>
      <c r="XF76"/>
      <c r="XG76"/>
      <c r="XH76"/>
      <c r="XI76"/>
      <c r="XJ76"/>
      <c r="XK76"/>
      <c r="XL76"/>
      <c r="XM76"/>
      <c r="XN76"/>
      <c r="XO76"/>
      <c r="XP76"/>
      <c r="XQ76"/>
      <c r="XR76"/>
      <c r="XS76"/>
      <c r="XT76"/>
      <c r="XU76"/>
      <c r="XV76"/>
      <c r="XW76"/>
      <c r="XX76"/>
      <c r="XY76"/>
      <c r="XZ76"/>
      <c r="YA76"/>
      <c r="YB76"/>
      <c r="YC76"/>
      <c r="YD76"/>
      <c r="YE76"/>
      <c r="YF76"/>
      <c r="YG76"/>
      <c r="YH76"/>
      <c r="YI76"/>
      <c r="YJ76"/>
      <c r="YK76"/>
      <c r="YL76"/>
      <c r="YM76"/>
      <c r="YN76"/>
      <c r="YO76"/>
      <c r="YP76"/>
      <c r="YQ76"/>
      <c r="YR76"/>
      <c r="YS76"/>
      <c r="YT76"/>
      <c r="YU76"/>
      <c r="YV76"/>
      <c r="YW76"/>
      <c r="YX76"/>
      <c r="YY76"/>
      <c r="YZ76"/>
      <c r="ZA76"/>
      <c r="ZB76"/>
      <c r="ZC76"/>
      <c r="ZD76"/>
      <c r="ZE76"/>
      <c r="ZF76"/>
      <c r="ZG76"/>
      <c r="ZH76"/>
      <c r="ZI76"/>
      <c r="ZJ76"/>
      <c r="ZK76"/>
      <c r="ZL76"/>
      <c r="ZM76"/>
      <c r="ZN76"/>
      <c r="ZO76"/>
      <c r="ZP76"/>
      <c r="ZQ76"/>
      <c r="ZR76"/>
      <c r="ZS76"/>
      <c r="ZT76"/>
      <c r="ZU76"/>
      <c r="ZV76"/>
      <c r="ZW76"/>
      <c r="ZX76"/>
      <c r="ZY76"/>
      <c r="ZZ76"/>
      <c r="AAA76"/>
      <c r="AAB76"/>
      <c r="AAC76"/>
      <c r="AAD76"/>
      <c r="AAE76"/>
      <c r="AAF76"/>
      <c r="AAG76"/>
      <c r="AAH76"/>
      <c r="AAI76"/>
      <c r="AAJ76"/>
      <c r="AAK76"/>
      <c r="AAL76"/>
      <c r="AAM76"/>
      <c r="AAN76"/>
      <c r="AAO76"/>
      <c r="AAP76"/>
      <c r="AAQ76"/>
      <c r="AAR76"/>
      <c r="AAS76"/>
      <c r="AAT76"/>
      <c r="AAU76"/>
      <c r="AAV76" t="s">
        <v>816</v>
      </c>
      <c r="AAW76"/>
      <c r="AAX76"/>
      <c r="AAY76"/>
      <c r="AAZ76"/>
      <c r="ABA76"/>
      <c r="ABB76"/>
      <c r="ABC76"/>
      <c r="ABD76"/>
      <c r="ABE76"/>
      <c r="ABF76"/>
      <c r="ABG76"/>
      <c r="ABH76" t="s">
        <v>816</v>
      </c>
      <c r="ABI76"/>
      <c r="ABJ76"/>
      <c r="ABK76"/>
      <c r="ABL76"/>
      <c r="ABM76"/>
      <c r="ABN76"/>
      <c r="ABO76"/>
      <c r="ABP76"/>
      <c r="ABQ76" t="s">
        <v>816</v>
      </c>
      <c r="ABR76"/>
      <c r="ABS76"/>
      <c r="ABT76"/>
      <c r="ABU76"/>
      <c r="ABV76"/>
      <c r="ABW76"/>
      <c r="ABX76"/>
      <c r="ABY76"/>
      <c r="ABZ76"/>
      <c r="ACA76"/>
      <c r="ACB76"/>
      <c r="ACC76"/>
      <c r="ACD76" t="s">
        <v>816</v>
      </c>
      <c r="ACE76"/>
      <c r="ACF76"/>
      <c r="ACG76"/>
      <c r="ACH76"/>
      <c r="ACI76"/>
      <c r="ACJ76"/>
      <c r="ACK76"/>
      <c r="ACL76"/>
      <c r="ACM76"/>
      <c r="ACN76"/>
      <c r="ACO76"/>
      <c r="ACP76"/>
      <c r="ACQ76" t="s">
        <v>2102</v>
      </c>
      <c r="ACR76">
        <v>365732664</v>
      </c>
      <c r="ACS76" s="396">
        <v>44889.681423611109</v>
      </c>
      <c r="ACT76"/>
      <c r="ACU76"/>
      <c r="ACV76" t="s">
        <v>801</v>
      </c>
      <c r="ACW76"/>
      <c r="ACX76"/>
      <c r="ACY76">
        <v>76</v>
      </c>
    </row>
    <row r="77" spans="1:779" s="82" customFormat="1" x14ac:dyDescent="0.3">
      <c r="A77" t="s">
        <v>2519</v>
      </c>
      <c r="B77" s="396">
        <v>44889.365293240742</v>
      </c>
      <c r="C77" s="396">
        <v>44889.375580081018</v>
      </c>
      <c r="D77" s="396">
        <v>44889</v>
      </c>
      <c r="E77" t="s">
        <v>792</v>
      </c>
      <c r="F77" s="396">
        <v>44889</v>
      </c>
      <c r="G77" t="s">
        <v>793</v>
      </c>
      <c r="H77" t="s">
        <v>794</v>
      </c>
      <c r="I77" t="s">
        <v>794</v>
      </c>
      <c r="J77" t="s">
        <v>794</v>
      </c>
      <c r="K77" t="s">
        <v>795</v>
      </c>
      <c r="L77" t="s">
        <v>995</v>
      </c>
      <c r="M77">
        <v>0</v>
      </c>
      <c r="N77">
        <v>0</v>
      </c>
      <c r="O77">
        <v>1</v>
      </c>
      <c r="P77">
        <v>1</v>
      </c>
      <c r="Q77">
        <v>1</v>
      </c>
      <c r="R77">
        <v>0</v>
      </c>
      <c r="S77">
        <v>0</v>
      </c>
      <c r="T77">
        <v>0</v>
      </c>
      <c r="U77">
        <v>0</v>
      </c>
      <c r="V77">
        <v>0</v>
      </c>
      <c r="W77">
        <v>0</v>
      </c>
      <c r="X77">
        <v>0</v>
      </c>
      <c r="Y77">
        <v>0</v>
      </c>
      <c r="Z77">
        <v>0</v>
      </c>
      <c r="AA77">
        <v>0</v>
      </c>
      <c r="AB77">
        <v>0</v>
      </c>
      <c r="AC77">
        <v>0</v>
      </c>
      <c r="AD77">
        <v>0</v>
      </c>
      <c r="AE77">
        <v>0</v>
      </c>
      <c r="AF77">
        <v>0</v>
      </c>
      <c r="AG77">
        <v>0</v>
      </c>
      <c r="AH77">
        <v>0</v>
      </c>
      <c r="AI77">
        <v>0</v>
      </c>
      <c r="AJ77"/>
      <c r="AK77"/>
      <c r="AL77"/>
      <c r="AM77"/>
      <c r="AN77"/>
      <c r="AO77"/>
      <c r="AP77"/>
      <c r="AQ77"/>
      <c r="AR77"/>
      <c r="AS77"/>
      <c r="AT77"/>
      <c r="AU77"/>
      <c r="AV77"/>
      <c r="AW77"/>
      <c r="AX77"/>
      <c r="AY77"/>
      <c r="AZ77"/>
      <c r="BA77"/>
      <c r="BB77"/>
      <c r="BC77"/>
      <c r="BD77"/>
      <c r="BE77"/>
      <c r="BF77"/>
      <c r="BG77"/>
      <c r="BH77"/>
      <c r="BI77"/>
      <c r="BJ77"/>
      <c r="BK77"/>
      <c r="BL77"/>
      <c r="BM77"/>
      <c r="BN77"/>
      <c r="BO77"/>
      <c r="BP77"/>
      <c r="BQ77"/>
      <c r="BR77"/>
      <c r="BS77"/>
      <c r="BT77"/>
      <c r="BU77"/>
      <c r="BV77"/>
      <c r="BW77"/>
      <c r="BX77"/>
      <c r="BY77"/>
      <c r="BZ77"/>
      <c r="CA77"/>
      <c r="CB77"/>
      <c r="CC77"/>
      <c r="CD77"/>
      <c r="CE77"/>
      <c r="CF77"/>
      <c r="CG77"/>
      <c r="CH77"/>
      <c r="CI77"/>
      <c r="CJ77"/>
      <c r="CK77"/>
      <c r="CL77"/>
      <c r="CM77"/>
      <c r="CN77"/>
      <c r="CO77"/>
      <c r="CP77"/>
      <c r="CQ77"/>
      <c r="CR77"/>
      <c r="CS77"/>
      <c r="CT77" t="s">
        <v>797</v>
      </c>
      <c r="CU77"/>
      <c r="CV77">
        <v>4500</v>
      </c>
      <c r="CW77">
        <v>4500</v>
      </c>
      <c r="CX77"/>
      <c r="CY77">
        <v>2500</v>
      </c>
      <c r="CZ77">
        <v>80</v>
      </c>
      <c r="DA77">
        <v>2000</v>
      </c>
      <c r="DB77" t="s">
        <v>2520</v>
      </c>
      <c r="DC77" t="s">
        <v>798</v>
      </c>
      <c r="DD77" t="s">
        <v>799</v>
      </c>
      <c r="DE77"/>
      <c r="DF77" t="s">
        <v>797</v>
      </c>
      <c r="DG77" t="s">
        <v>938</v>
      </c>
      <c r="DH77">
        <v>1</v>
      </c>
      <c r="DI77">
        <v>1</v>
      </c>
      <c r="DJ77">
        <v>0</v>
      </c>
      <c r="DK77">
        <v>0</v>
      </c>
      <c r="DL77">
        <v>0</v>
      </c>
      <c r="DM77">
        <v>0</v>
      </c>
      <c r="DN77">
        <v>0</v>
      </c>
      <c r="DO77">
        <v>0</v>
      </c>
      <c r="DP77">
        <v>0</v>
      </c>
      <c r="DQ77">
        <v>0</v>
      </c>
      <c r="DR77">
        <v>0</v>
      </c>
      <c r="DS77">
        <v>0</v>
      </c>
      <c r="DT77">
        <v>1</v>
      </c>
      <c r="DU77">
        <v>0</v>
      </c>
      <c r="DV77">
        <v>0</v>
      </c>
      <c r="DW77"/>
      <c r="DX77"/>
      <c r="DY77" t="s">
        <v>797</v>
      </c>
      <c r="DZ77"/>
      <c r="EA77">
        <v>4000</v>
      </c>
      <c r="EB77">
        <v>4000</v>
      </c>
      <c r="EC77"/>
      <c r="ED77">
        <v>4000</v>
      </c>
      <c r="EE77">
        <v>0</v>
      </c>
      <c r="EF77">
        <v>0</v>
      </c>
      <c r="EG77"/>
      <c r="EH77" t="s">
        <v>798</v>
      </c>
      <c r="EI77" t="s">
        <v>799</v>
      </c>
      <c r="EJ77"/>
      <c r="EK77" t="s">
        <v>797</v>
      </c>
      <c r="EL77" t="s">
        <v>939</v>
      </c>
      <c r="EM77">
        <v>1</v>
      </c>
      <c r="EN77">
        <v>1</v>
      </c>
      <c r="EO77">
        <v>0</v>
      </c>
      <c r="EP77">
        <v>0</v>
      </c>
      <c r="EQ77">
        <v>0</v>
      </c>
      <c r="ER77">
        <v>0</v>
      </c>
      <c r="ES77">
        <v>0</v>
      </c>
      <c r="ET77">
        <v>0</v>
      </c>
      <c r="EU77">
        <v>0</v>
      </c>
      <c r="EV77">
        <v>0</v>
      </c>
      <c r="EW77">
        <v>0</v>
      </c>
      <c r="EX77">
        <v>0</v>
      </c>
      <c r="EY77">
        <v>1</v>
      </c>
      <c r="EZ77">
        <v>0</v>
      </c>
      <c r="FA77">
        <v>0</v>
      </c>
      <c r="FB77"/>
      <c r="FC77"/>
      <c r="FD77" t="s">
        <v>797</v>
      </c>
      <c r="FE77"/>
      <c r="FF77">
        <v>5000</v>
      </c>
      <c r="FG77">
        <v>5000</v>
      </c>
      <c r="FH77"/>
      <c r="FI77">
        <v>3500</v>
      </c>
      <c r="FJ77">
        <v>42.857142857142847</v>
      </c>
      <c r="FK77">
        <v>1500</v>
      </c>
      <c r="FL77" t="s">
        <v>2521</v>
      </c>
      <c r="FM77" t="s">
        <v>798</v>
      </c>
      <c r="FN77" t="s">
        <v>799</v>
      </c>
      <c r="FO77"/>
      <c r="FP77" t="s">
        <v>797</v>
      </c>
      <c r="FQ77" t="s">
        <v>939</v>
      </c>
      <c r="FR77">
        <v>1</v>
      </c>
      <c r="FS77">
        <v>1</v>
      </c>
      <c r="FT77">
        <v>0</v>
      </c>
      <c r="FU77">
        <v>0</v>
      </c>
      <c r="FV77">
        <v>0</v>
      </c>
      <c r="FW77">
        <v>0</v>
      </c>
      <c r="FX77">
        <v>0</v>
      </c>
      <c r="FY77">
        <v>0</v>
      </c>
      <c r="FZ77">
        <v>0</v>
      </c>
      <c r="GA77">
        <v>0</v>
      </c>
      <c r="GB77">
        <v>0</v>
      </c>
      <c r="GC77">
        <v>0</v>
      </c>
      <c r="GD77">
        <v>1</v>
      </c>
      <c r="GE77">
        <v>0</v>
      </c>
      <c r="GF77">
        <v>0</v>
      </c>
      <c r="GG77"/>
      <c r="GH77"/>
      <c r="GI77"/>
      <c r="GJ77"/>
      <c r="GK77"/>
      <c r="GL77"/>
      <c r="GM77"/>
      <c r="GN77"/>
      <c r="GO77"/>
      <c r="GP77"/>
      <c r="GQ77"/>
      <c r="GR77"/>
      <c r="GS77"/>
      <c r="GT77"/>
      <c r="GU77"/>
      <c r="GV77"/>
      <c r="GW77"/>
      <c r="GX77"/>
      <c r="GY77"/>
      <c r="GZ77"/>
      <c r="HA77"/>
      <c r="HB77"/>
      <c r="HC77"/>
      <c r="HD77"/>
      <c r="HE77"/>
      <c r="HF77"/>
      <c r="HG77"/>
      <c r="HH77"/>
      <c r="HI77"/>
      <c r="HJ77"/>
      <c r="HK77"/>
      <c r="HL77"/>
      <c r="HM77"/>
      <c r="HN77"/>
      <c r="HO77"/>
      <c r="HP77"/>
      <c r="HQ77"/>
      <c r="HR77"/>
      <c r="HS77"/>
      <c r="HT77"/>
      <c r="HU77"/>
      <c r="HV77"/>
      <c r="HW77"/>
      <c r="HX77"/>
      <c r="HY77"/>
      <c r="HZ77"/>
      <c r="IA77"/>
      <c r="IB77"/>
      <c r="IC77"/>
      <c r="ID77"/>
      <c r="IE77"/>
      <c r="IF77"/>
      <c r="IG77"/>
      <c r="IH77"/>
      <c r="II77"/>
      <c r="IJ77"/>
      <c r="IK77"/>
      <c r="IL77"/>
      <c r="IM77"/>
      <c r="IN77"/>
      <c r="IO77"/>
      <c r="IP77"/>
      <c r="IQ77"/>
      <c r="IR77"/>
      <c r="IS77"/>
      <c r="IT77"/>
      <c r="IU77"/>
      <c r="IV77"/>
      <c r="IW77"/>
      <c r="IX77"/>
      <c r="IY77"/>
      <c r="IZ77"/>
      <c r="JA77"/>
      <c r="JB77"/>
      <c r="JC77"/>
      <c r="JD77"/>
      <c r="JE77"/>
      <c r="JF77"/>
      <c r="JG77"/>
      <c r="JH77"/>
      <c r="JI77"/>
      <c r="JJ77"/>
      <c r="JK77"/>
      <c r="JL77"/>
      <c r="JM77"/>
      <c r="JN77"/>
      <c r="JO77"/>
      <c r="JP77"/>
      <c r="JQ77"/>
      <c r="JR77"/>
      <c r="JS77"/>
      <c r="JT77"/>
      <c r="JU77"/>
      <c r="JV77"/>
      <c r="JW77"/>
      <c r="JX77"/>
      <c r="JY77"/>
      <c r="JZ77"/>
      <c r="KA77"/>
      <c r="KB77"/>
      <c r="KC77"/>
      <c r="KD77"/>
      <c r="KE77"/>
      <c r="KF77"/>
      <c r="KG77"/>
      <c r="KH77"/>
      <c r="KI77"/>
      <c r="KJ77"/>
      <c r="KK77"/>
      <c r="KL77"/>
      <c r="KM77"/>
      <c r="KN77"/>
      <c r="KO77"/>
      <c r="KP77"/>
      <c r="KQ77"/>
      <c r="KR77"/>
      <c r="KS77"/>
      <c r="KT77"/>
      <c r="KU77"/>
      <c r="KV77"/>
      <c r="KW77"/>
      <c r="KX77"/>
      <c r="KY77"/>
      <c r="KZ77"/>
      <c r="LA77"/>
      <c r="LB77"/>
      <c r="LC77"/>
      <c r="LD77"/>
      <c r="LE77"/>
      <c r="LF77"/>
      <c r="LG77"/>
      <c r="LH77"/>
      <c r="LI77"/>
      <c r="LJ77"/>
      <c r="LK77"/>
      <c r="LL77"/>
      <c r="LM77"/>
      <c r="LN77"/>
      <c r="LO77"/>
      <c r="LP77"/>
      <c r="LQ77"/>
      <c r="LR77"/>
      <c r="LS77"/>
      <c r="LT77"/>
      <c r="LU77"/>
      <c r="LV77"/>
      <c r="LW77"/>
      <c r="LX77"/>
      <c r="LY77"/>
      <c r="LZ77"/>
      <c r="MA77"/>
      <c r="MB77"/>
      <c r="MC77"/>
      <c r="MD77"/>
      <c r="ME77"/>
      <c r="MF77"/>
      <c r="MG77"/>
      <c r="MH77"/>
      <c r="MI77"/>
      <c r="MJ77"/>
      <c r="MK77"/>
      <c r="ML77"/>
      <c r="MM77"/>
      <c r="MN77"/>
      <c r="MO77"/>
      <c r="MP77"/>
      <c r="MQ77"/>
      <c r="MR77"/>
      <c r="MS77"/>
      <c r="MT77"/>
      <c r="MU77"/>
      <c r="MV77"/>
      <c r="MW77"/>
      <c r="MX77"/>
      <c r="MY77"/>
      <c r="MZ77"/>
      <c r="NA77"/>
      <c r="NB77"/>
      <c r="NC77"/>
      <c r="ND77"/>
      <c r="NE77"/>
      <c r="NF77"/>
      <c r="NG77"/>
      <c r="NH77"/>
      <c r="NI77"/>
      <c r="NJ77"/>
      <c r="NK77"/>
      <c r="NL77"/>
      <c r="NM77"/>
      <c r="NN77"/>
      <c r="NO77"/>
      <c r="NP77"/>
      <c r="NQ77"/>
      <c r="NR77"/>
      <c r="NS77"/>
      <c r="NT77"/>
      <c r="NU77"/>
      <c r="NV77"/>
      <c r="NW77"/>
      <c r="NX77"/>
      <c r="NY77"/>
      <c r="NZ77"/>
      <c r="OA77"/>
      <c r="OB77"/>
      <c r="OC77"/>
      <c r="OD77"/>
      <c r="OE77"/>
      <c r="OF77"/>
      <c r="OG77"/>
      <c r="OH77"/>
      <c r="OI77"/>
      <c r="OJ77"/>
      <c r="OK77"/>
      <c r="OL77"/>
      <c r="OM77"/>
      <c r="ON77"/>
      <c r="OO77"/>
      <c r="OP77"/>
      <c r="OQ77"/>
      <c r="OR77"/>
      <c r="OS77"/>
      <c r="OT77"/>
      <c r="OU77"/>
      <c r="OV77"/>
      <c r="OW77"/>
      <c r="OX77"/>
      <c r="OY77"/>
      <c r="OZ77"/>
      <c r="PA77"/>
      <c r="PB77"/>
      <c r="PC77"/>
      <c r="PD77"/>
      <c r="PE77"/>
      <c r="PF77"/>
      <c r="PG77"/>
      <c r="PH77"/>
      <c r="PI77"/>
      <c r="PJ77"/>
      <c r="PK77"/>
      <c r="PL77"/>
      <c r="PM77"/>
      <c r="PN77"/>
      <c r="PO77"/>
      <c r="PP77"/>
      <c r="PQ77"/>
      <c r="PR77"/>
      <c r="PS77"/>
      <c r="PT77"/>
      <c r="PU77"/>
      <c r="PV77"/>
      <c r="PW77"/>
      <c r="PX77"/>
      <c r="PY77"/>
      <c r="PZ77"/>
      <c r="QA77"/>
      <c r="QB77"/>
      <c r="QC77"/>
      <c r="QD77"/>
      <c r="QE77"/>
      <c r="QF77"/>
      <c r="QG77"/>
      <c r="QH77"/>
      <c r="QI77"/>
      <c r="QJ77"/>
      <c r="QK77"/>
      <c r="QL77"/>
      <c r="QM77"/>
      <c r="QN77"/>
      <c r="QO77"/>
      <c r="QP77"/>
      <c r="QQ77"/>
      <c r="QR77"/>
      <c r="QS77"/>
      <c r="QT77"/>
      <c r="QU77"/>
      <c r="QV77"/>
      <c r="QW77"/>
      <c r="QX77"/>
      <c r="QY77"/>
      <c r="QZ77"/>
      <c r="RA77"/>
      <c r="RB77"/>
      <c r="RC77"/>
      <c r="RD77"/>
      <c r="RE77"/>
      <c r="RF77"/>
      <c r="RG77"/>
      <c r="RH77"/>
      <c r="RI77"/>
      <c r="RJ77"/>
      <c r="RK77"/>
      <c r="RL77"/>
      <c r="RM77"/>
      <c r="RN77"/>
      <c r="RO77"/>
      <c r="RP77"/>
      <c r="RQ77"/>
      <c r="RR77"/>
      <c r="RS77"/>
      <c r="RT77"/>
      <c r="RU77"/>
      <c r="RV77"/>
      <c r="RW77"/>
      <c r="RX77"/>
      <c r="RY77"/>
      <c r="RZ77"/>
      <c r="SA77"/>
      <c r="SB77"/>
      <c r="SC77"/>
      <c r="SD77"/>
      <c r="SE77"/>
      <c r="SF77"/>
      <c r="SG77"/>
      <c r="SH77"/>
      <c r="SI77"/>
      <c r="SJ77"/>
      <c r="SK77"/>
      <c r="SL77"/>
      <c r="SM77"/>
      <c r="SN77"/>
      <c r="SO77"/>
      <c r="SP77"/>
      <c r="SQ77"/>
      <c r="SR77"/>
      <c r="SS77"/>
      <c r="ST77"/>
      <c r="SU77"/>
      <c r="SV77"/>
      <c r="SW77"/>
      <c r="SX77"/>
      <c r="SY77"/>
      <c r="SZ77"/>
      <c r="TA77"/>
      <c r="TB77"/>
      <c r="TC77"/>
      <c r="TD77"/>
      <c r="TE77"/>
      <c r="TF77"/>
      <c r="TG77"/>
      <c r="TH77"/>
      <c r="TI77"/>
      <c r="TJ77"/>
      <c r="TK77"/>
      <c r="TL77"/>
      <c r="TM77"/>
      <c r="TN77"/>
      <c r="TO77"/>
      <c r="TP77"/>
      <c r="TQ77"/>
      <c r="TR77"/>
      <c r="TS77"/>
      <c r="TT77"/>
      <c r="TU77"/>
      <c r="TV77"/>
      <c r="TW77"/>
      <c r="TX77"/>
      <c r="TY77"/>
      <c r="TZ77"/>
      <c r="UA77"/>
      <c r="UB77"/>
      <c r="UC77"/>
      <c r="UD77"/>
      <c r="UE77"/>
      <c r="UF77"/>
      <c r="UG77"/>
      <c r="UH77"/>
      <c r="UI77"/>
      <c r="UJ77"/>
      <c r="UK77"/>
      <c r="UL77"/>
      <c r="UM77"/>
      <c r="UN77"/>
      <c r="UO77"/>
      <c r="UP77"/>
      <c r="UQ77"/>
      <c r="UR77"/>
      <c r="US77"/>
      <c r="UT77"/>
      <c r="UU77"/>
      <c r="UV77"/>
      <c r="UW77"/>
      <c r="UX77"/>
      <c r="UY77"/>
      <c r="UZ77"/>
      <c r="VA77"/>
      <c r="VB77"/>
      <c r="VC77"/>
      <c r="VD77"/>
      <c r="VE77"/>
      <c r="VF77"/>
      <c r="VG77"/>
      <c r="VH77"/>
      <c r="VI77"/>
      <c r="VJ77"/>
      <c r="VK77"/>
      <c r="VL77"/>
      <c r="VM77"/>
      <c r="VN77"/>
      <c r="VO77"/>
      <c r="VP77"/>
      <c r="VQ77"/>
      <c r="VR77"/>
      <c r="VS77"/>
      <c r="VT77"/>
      <c r="VU77"/>
      <c r="VV77"/>
      <c r="VW77"/>
      <c r="VX77"/>
      <c r="VY77"/>
      <c r="VZ77"/>
      <c r="WA77"/>
      <c r="WB77"/>
      <c r="WC77"/>
      <c r="WD77"/>
      <c r="WE77"/>
      <c r="WF77"/>
      <c r="WG77"/>
      <c r="WH77"/>
      <c r="WI77"/>
      <c r="WJ77"/>
      <c r="WK77"/>
      <c r="WL77"/>
      <c r="WM77"/>
      <c r="WN77"/>
      <c r="WO77"/>
      <c r="WP77"/>
      <c r="WQ77"/>
      <c r="WR77"/>
      <c r="WS77"/>
      <c r="WT77"/>
      <c r="WU77"/>
      <c r="WV77"/>
      <c r="WW77"/>
      <c r="WX77"/>
      <c r="WY77"/>
      <c r="WZ77"/>
      <c r="XA77"/>
      <c r="XB77"/>
      <c r="XC77"/>
      <c r="XD77"/>
      <c r="XE77"/>
      <c r="XF77"/>
      <c r="XG77"/>
      <c r="XH77"/>
      <c r="XI77"/>
      <c r="XJ77"/>
      <c r="XK77"/>
      <c r="XL77"/>
      <c r="XM77"/>
      <c r="XN77"/>
      <c r="XO77"/>
      <c r="XP77"/>
      <c r="XQ77"/>
      <c r="XR77"/>
      <c r="XS77"/>
      <c r="XT77"/>
      <c r="XU77"/>
      <c r="XV77"/>
      <c r="XW77"/>
      <c r="XX77"/>
      <c r="XY77"/>
      <c r="XZ77"/>
      <c r="YA77"/>
      <c r="YB77"/>
      <c r="YC77"/>
      <c r="YD77"/>
      <c r="YE77"/>
      <c r="YF77"/>
      <c r="YG77"/>
      <c r="YH77"/>
      <c r="YI77"/>
      <c r="YJ77"/>
      <c r="YK77"/>
      <c r="YL77"/>
      <c r="YM77"/>
      <c r="YN77"/>
      <c r="YO77"/>
      <c r="YP77"/>
      <c r="YQ77"/>
      <c r="YR77"/>
      <c r="YS77"/>
      <c r="YT77"/>
      <c r="YU77"/>
      <c r="YV77"/>
      <c r="YW77"/>
      <c r="YX77"/>
      <c r="YY77"/>
      <c r="YZ77"/>
      <c r="ZA77"/>
      <c r="ZB77"/>
      <c r="ZC77"/>
      <c r="ZD77"/>
      <c r="ZE77"/>
      <c r="ZF77"/>
      <c r="ZG77"/>
      <c r="ZH77"/>
      <c r="ZI77"/>
      <c r="ZJ77"/>
      <c r="ZK77"/>
      <c r="ZL77"/>
      <c r="ZM77"/>
      <c r="ZN77"/>
      <c r="ZO77"/>
      <c r="ZP77"/>
      <c r="ZQ77"/>
      <c r="ZR77"/>
      <c r="ZS77"/>
      <c r="ZT77"/>
      <c r="ZU77"/>
      <c r="ZV77"/>
      <c r="ZW77"/>
      <c r="ZX77"/>
      <c r="ZY77"/>
      <c r="ZZ77"/>
      <c r="AAA77"/>
      <c r="AAB77"/>
      <c r="AAC77"/>
      <c r="AAD77"/>
      <c r="AAE77"/>
      <c r="AAF77"/>
      <c r="AAG77"/>
      <c r="AAH77"/>
      <c r="AAI77"/>
      <c r="AAJ77"/>
      <c r="AAK77"/>
      <c r="AAL77"/>
      <c r="AAM77"/>
      <c r="AAN77"/>
      <c r="AAO77"/>
      <c r="AAP77"/>
      <c r="AAQ77"/>
      <c r="AAR77"/>
      <c r="AAS77"/>
      <c r="AAT77"/>
      <c r="AAU77"/>
      <c r="AAV77" t="s">
        <v>797</v>
      </c>
      <c r="AAW77" t="s">
        <v>2185</v>
      </c>
      <c r="AAX77">
        <v>0</v>
      </c>
      <c r="AAY77">
        <v>0</v>
      </c>
      <c r="AAZ77">
        <v>0</v>
      </c>
      <c r="ABA77">
        <v>1</v>
      </c>
      <c r="ABB77">
        <v>0</v>
      </c>
      <c r="ABC77">
        <v>0</v>
      </c>
      <c r="ABD77">
        <v>0</v>
      </c>
      <c r="ABE77">
        <v>0</v>
      </c>
      <c r="ABF77">
        <v>0</v>
      </c>
      <c r="ABG77"/>
      <c r="ABH77" t="s">
        <v>797</v>
      </c>
      <c r="ABI77" t="s">
        <v>865</v>
      </c>
      <c r="ABJ77">
        <v>0</v>
      </c>
      <c r="ABK77">
        <v>0</v>
      </c>
      <c r="ABL77">
        <v>0</v>
      </c>
      <c r="ABM77">
        <v>0</v>
      </c>
      <c r="ABN77">
        <v>1</v>
      </c>
      <c r="ABO77">
        <v>0</v>
      </c>
      <c r="ABP77" t="s">
        <v>2522</v>
      </c>
      <c r="ABQ77" t="s">
        <v>797</v>
      </c>
      <c r="ABR77" t="s">
        <v>2200</v>
      </c>
      <c r="ABS77">
        <v>1</v>
      </c>
      <c r="ABT77">
        <v>0</v>
      </c>
      <c r="ABU77">
        <v>0</v>
      </c>
      <c r="ABV77">
        <v>0</v>
      </c>
      <c r="ABW77">
        <v>0</v>
      </c>
      <c r="ABX77">
        <v>0</v>
      </c>
      <c r="ABY77">
        <v>0</v>
      </c>
      <c r="ABZ77">
        <v>0</v>
      </c>
      <c r="ACA77">
        <v>0</v>
      </c>
      <c r="ACB77">
        <v>0</v>
      </c>
      <c r="ACC77"/>
      <c r="ACD77" t="s">
        <v>797</v>
      </c>
      <c r="ACE77" t="s">
        <v>2204</v>
      </c>
      <c r="ACF77">
        <v>0</v>
      </c>
      <c r="ACG77">
        <v>0</v>
      </c>
      <c r="ACH77">
        <v>1</v>
      </c>
      <c r="ACI77">
        <v>0</v>
      </c>
      <c r="ACJ77">
        <v>0</v>
      </c>
      <c r="ACK77">
        <v>0</v>
      </c>
      <c r="ACL77">
        <v>0</v>
      </c>
      <c r="ACM77">
        <v>0</v>
      </c>
      <c r="ACN77">
        <v>0</v>
      </c>
      <c r="ACO77">
        <v>0</v>
      </c>
      <c r="ACP77"/>
      <c r="ACQ77" t="s">
        <v>2523</v>
      </c>
      <c r="ACR77">
        <v>365732734</v>
      </c>
      <c r="ACS77" s="396">
        <v>44889.681550925932</v>
      </c>
      <c r="ACT77"/>
      <c r="ACU77"/>
      <c r="ACV77" t="s">
        <v>801</v>
      </c>
      <c r="ACW77"/>
      <c r="ACX77"/>
      <c r="ACY77">
        <v>77</v>
      </c>
    </row>
    <row r="78" spans="1:779" s="82" customFormat="1" x14ac:dyDescent="0.3">
      <c r="A78" t="s">
        <v>2524</v>
      </c>
      <c r="B78" s="396">
        <v>44889.530655243063</v>
      </c>
      <c r="C78" s="396">
        <v>44889.547119351853</v>
      </c>
      <c r="D78" s="396">
        <v>44889</v>
      </c>
      <c r="E78" t="s">
        <v>2380</v>
      </c>
      <c r="F78" s="396">
        <v>44889</v>
      </c>
      <c r="G78" t="s">
        <v>793</v>
      </c>
      <c r="H78" t="s">
        <v>794</v>
      </c>
      <c r="I78" t="s">
        <v>794</v>
      </c>
      <c r="J78" t="s">
        <v>794</v>
      </c>
      <c r="K78" t="s">
        <v>795</v>
      </c>
      <c r="L78" t="s">
        <v>908</v>
      </c>
      <c r="M78">
        <v>0</v>
      </c>
      <c r="N78">
        <v>0</v>
      </c>
      <c r="O78">
        <v>0</v>
      </c>
      <c r="P78">
        <v>0</v>
      </c>
      <c r="Q78">
        <v>0</v>
      </c>
      <c r="R78">
        <v>0</v>
      </c>
      <c r="S78">
        <v>0</v>
      </c>
      <c r="T78">
        <v>1</v>
      </c>
      <c r="U78">
        <v>0</v>
      </c>
      <c r="V78">
        <v>0</v>
      </c>
      <c r="W78">
        <v>0</v>
      </c>
      <c r="X78">
        <v>0</v>
      </c>
      <c r="Y78">
        <v>0</v>
      </c>
      <c r="Z78">
        <v>0</v>
      </c>
      <c r="AA78">
        <v>0</v>
      </c>
      <c r="AB78">
        <v>0</v>
      </c>
      <c r="AC78">
        <v>0</v>
      </c>
      <c r="AD78">
        <v>0</v>
      </c>
      <c r="AE78">
        <v>0</v>
      </c>
      <c r="AF78">
        <v>0</v>
      </c>
      <c r="AG78">
        <v>0</v>
      </c>
      <c r="AH78">
        <v>0</v>
      </c>
      <c r="AI78">
        <v>0</v>
      </c>
      <c r="AJ78"/>
      <c r="AK78"/>
      <c r="AL78"/>
      <c r="AM78"/>
      <c r="AN78"/>
      <c r="AO78"/>
      <c r="AP78"/>
      <c r="AQ78"/>
      <c r="AR78"/>
      <c r="AS78"/>
      <c r="AT78"/>
      <c r="AU78"/>
      <c r="AV78"/>
      <c r="AW78"/>
      <c r="AX78"/>
      <c r="AY78"/>
      <c r="AZ78"/>
      <c r="BA78"/>
      <c r="BB78"/>
      <c r="BC78"/>
      <c r="BD78"/>
      <c r="BE78"/>
      <c r="BF78"/>
      <c r="BG78"/>
      <c r="BH78"/>
      <c r="BI78"/>
      <c r="BJ78"/>
      <c r="BK78"/>
      <c r="BL78"/>
      <c r="BM78"/>
      <c r="BN78"/>
      <c r="BO78"/>
      <c r="BP78"/>
      <c r="BQ78"/>
      <c r="BR78"/>
      <c r="BS78"/>
      <c r="BT78"/>
      <c r="BU78"/>
      <c r="BV78"/>
      <c r="BW78"/>
      <c r="BX78"/>
      <c r="BY78"/>
      <c r="BZ78"/>
      <c r="CA78"/>
      <c r="CB78"/>
      <c r="CC78"/>
      <c r="CD78"/>
      <c r="CE78"/>
      <c r="CF78"/>
      <c r="CG78"/>
      <c r="CH78"/>
      <c r="CI78"/>
      <c r="CJ78"/>
      <c r="CK78"/>
      <c r="CL78"/>
      <c r="CM78"/>
      <c r="CN78"/>
      <c r="CO78"/>
      <c r="CP78"/>
      <c r="CQ78"/>
      <c r="CR78"/>
      <c r="CS78"/>
      <c r="CT78"/>
      <c r="CU78"/>
      <c r="CV78"/>
      <c r="CW78"/>
      <c r="CX78"/>
      <c r="CY78"/>
      <c r="CZ78"/>
      <c r="DA78"/>
      <c r="DB78"/>
      <c r="DC78"/>
      <c r="DD78"/>
      <c r="DE78"/>
      <c r="DF78"/>
      <c r="DG78"/>
      <c r="DH78"/>
      <c r="DI78"/>
      <c r="DJ78"/>
      <c r="DK78"/>
      <c r="DL78"/>
      <c r="DM78"/>
      <c r="DN78"/>
      <c r="DO78"/>
      <c r="DP78"/>
      <c r="DQ78"/>
      <c r="DR78"/>
      <c r="DS78"/>
      <c r="DT78"/>
      <c r="DU78"/>
      <c r="DV78"/>
      <c r="DW78"/>
      <c r="DX78"/>
      <c r="DY78"/>
      <c r="DZ78"/>
      <c r="EA78"/>
      <c r="EB78"/>
      <c r="EC78"/>
      <c r="ED78"/>
      <c r="EE78"/>
      <c r="EF78"/>
      <c r="EG78"/>
      <c r="EH78"/>
      <c r="EI78"/>
      <c r="EJ78"/>
      <c r="EK78"/>
      <c r="EL78"/>
      <c r="EM78"/>
      <c r="EN78"/>
      <c r="EO78"/>
      <c r="EP78"/>
      <c r="EQ78"/>
      <c r="ER78"/>
      <c r="ES78"/>
      <c r="ET78"/>
      <c r="EU78"/>
      <c r="EV78"/>
      <c r="EW78"/>
      <c r="EX78"/>
      <c r="EY78"/>
      <c r="EZ78"/>
      <c r="FA78"/>
      <c r="FB78"/>
      <c r="FC78"/>
      <c r="FD78"/>
      <c r="FE78"/>
      <c r="FF78"/>
      <c r="FG78"/>
      <c r="FH78"/>
      <c r="FI78"/>
      <c r="FJ78"/>
      <c r="FK78"/>
      <c r="FL78"/>
      <c r="FM78"/>
      <c r="FN78"/>
      <c r="FO78"/>
      <c r="FP78"/>
      <c r="FQ78"/>
      <c r="FR78"/>
      <c r="FS78"/>
      <c r="FT78"/>
      <c r="FU78"/>
      <c r="FV78"/>
      <c r="FW78"/>
      <c r="FX78"/>
      <c r="FY78"/>
      <c r="FZ78"/>
      <c r="GA78"/>
      <c r="GB78"/>
      <c r="GC78"/>
      <c r="GD78"/>
      <c r="GE78"/>
      <c r="GF78"/>
      <c r="GG78"/>
      <c r="GH78"/>
      <c r="GI78"/>
      <c r="GJ78"/>
      <c r="GK78"/>
      <c r="GL78"/>
      <c r="GM78"/>
      <c r="GN78"/>
      <c r="GO78"/>
      <c r="GP78"/>
      <c r="GQ78"/>
      <c r="GR78"/>
      <c r="GS78"/>
      <c r="GT78"/>
      <c r="GU78"/>
      <c r="GV78"/>
      <c r="GW78"/>
      <c r="GX78"/>
      <c r="GY78"/>
      <c r="GZ78"/>
      <c r="HA78"/>
      <c r="HB78"/>
      <c r="HC78"/>
      <c r="HD78"/>
      <c r="HE78"/>
      <c r="HF78"/>
      <c r="HG78"/>
      <c r="HH78"/>
      <c r="HI78"/>
      <c r="HJ78"/>
      <c r="HK78"/>
      <c r="HL78"/>
      <c r="HM78"/>
      <c r="HN78"/>
      <c r="HO78"/>
      <c r="HP78"/>
      <c r="HQ78"/>
      <c r="HR78"/>
      <c r="HS78"/>
      <c r="HT78"/>
      <c r="HU78"/>
      <c r="HV78"/>
      <c r="HW78"/>
      <c r="HX78"/>
      <c r="HY78"/>
      <c r="HZ78"/>
      <c r="IA78"/>
      <c r="IB78"/>
      <c r="IC78"/>
      <c r="ID78"/>
      <c r="IE78"/>
      <c r="IF78"/>
      <c r="IG78"/>
      <c r="IH78"/>
      <c r="II78"/>
      <c r="IJ78"/>
      <c r="IK78"/>
      <c r="IL78"/>
      <c r="IM78"/>
      <c r="IN78"/>
      <c r="IO78"/>
      <c r="IP78"/>
      <c r="IQ78" t="s">
        <v>797</v>
      </c>
      <c r="IR78"/>
      <c r="IS78">
        <v>10000</v>
      </c>
      <c r="IT78">
        <v>10000</v>
      </c>
      <c r="IU78"/>
      <c r="IV78">
        <v>8000</v>
      </c>
      <c r="IW78">
        <v>25</v>
      </c>
      <c r="IX78">
        <v>2000</v>
      </c>
      <c r="IY78" t="s">
        <v>2525</v>
      </c>
      <c r="IZ78" t="s">
        <v>852</v>
      </c>
      <c r="JA78"/>
      <c r="JB78"/>
      <c r="JC78" t="s">
        <v>797</v>
      </c>
      <c r="JD78" t="s">
        <v>800</v>
      </c>
      <c r="JE78">
        <v>0</v>
      </c>
      <c r="JF78">
        <v>1</v>
      </c>
      <c r="JG78">
        <v>0</v>
      </c>
      <c r="JH78">
        <v>0</v>
      </c>
      <c r="JI78">
        <v>0</v>
      </c>
      <c r="JJ78">
        <v>0</v>
      </c>
      <c r="JK78">
        <v>0</v>
      </c>
      <c r="JL78">
        <v>0</v>
      </c>
      <c r="JM78">
        <v>0</v>
      </c>
      <c r="JN78">
        <v>0</v>
      </c>
      <c r="JO78">
        <v>0</v>
      </c>
      <c r="JP78">
        <v>0</v>
      </c>
      <c r="JQ78">
        <v>0</v>
      </c>
      <c r="JR78">
        <v>0</v>
      </c>
      <c r="JS78">
        <v>0</v>
      </c>
      <c r="JT78"/>
      <c r="JU78"/>
      <c r="JV78"/>
      <c r="JW78"/>
      <c r="JX78"/>
      <c r="JY78"/>
      <c r="JZ78"/>
      <c r="KA78"/>
      <c r="KB78"/>
      <c r="KC78"/>
      <c r="KD78"/>
      <c r="KE78"/>
      <c r="KF78"/>
      <c r="KG78"/>
      <c r="KH78"/>
      <c r="KI78"/>
      <c r="KJ78"/>
      <c r="KK78"/>
      <c r="KL78"/>
      <c r="KM78"/>
      <c r="KN78"/>
      <c r="KO78"/>
      <c r="KP78"/>
      <c r="KQ78"/>
      <c r="KR78"/>
      <c r="KS78"/>
      <c r="KT78"/>
      <c r="KU78"/>
      <c r="KV78"/>
      <c r="KW78"/>
      <c r="KX78"/>
      <c r="KY78"/>
      <c r="KZ78"/>
      <c r="LA78"/>
      <c r="LB78"/>
      <c r="LC78"/>
      <c r="LD78"/>
      <c r="LE78"/>
      <c r="LF78"/>
      <c r="LG78"/>
      <c r="LH78"/>
      <c r="LI78"/>
      <c r="LJ78"/>
      <c r="LK78"/>
      <c r="LL78"/>
      <c r="LM78"/>
      <c r="LN78"/>
      <c r="LO78"/>
      <c r="LP78"/>
      <c r="LQ78"/>
      <c r="LR78"/>
      <c r="LS78"/>
      <c r="LT78"/>
      <c r="LU78"/>
      <c r="LV78"/>
      <c r="LW78"/>
      <c r="LX78"/>
      <c r="LY78"/>
      <c r="LZ78"/>
      <c r="MA78"/>
      <c r="MB78"/>
      <c r="MC78"/>
      <c r="MD78"/>
      <c r="ME78"/>
      <c r="MF78"/>
      <c r="MG78"/>
      <c r="MH78"/>
      <c r="MI78"/>
      <c r="MJ78"/>
      <c r="MK78"/>
      <c r="ML78"/>
      <c r="MM78"/>
      <c r="MN78"/>
      <c r="MO78"/>
      <c r="MP78"/>
      <c r="MQ78"/>
      <c r="MR78"/>
      <c r="MS78"/>
      <c r="MT78"/>
      <c r="MU78"/>
      <c r="MV78"/>
      <c r="MW78"/>
      <c r="MX78"/>
      <c r="MY78"/>
      <c r="MZ78"/>
      <c r="NA78"/>
      <c r="NB78"/>
      <c r="NC78"/>
      <c r="ND78"/>
      <c r="NE78"/>
      <c r="NF78"/>
      <c r="NG78"/>
      <c r="NH78"/>
      <c r="NI78"/>
      <c r="NJ78"/>
      <c r="NK78"/>
      <c r="NL78"/>
      <c r="NM78"/>
      <c r="NN78"/>
      <c r="NO78"/>
      <c r="NP78"/>
      <c r="NQ78"/>
      <c r="NR78"/>
      <c r="NS78"/>
      <c r="NT78"/>
      <c r="NU78"/>
      <c r="NV78"/>
      <c r="NW78"/>
      <c r="NX78"/>
      <c r="NY78"/>
      <c r="NZ78"/>
      <c r="OA78"/>
      <c r="OB78"/>
      <c r="OC78"/>
      <c r="OD78"/>
      <c r="OE78"/>
      <c r="OF78"/>
      <c r="OG78"/>
      <c r="OH78"/>
      <c r="OI78"/>
      <c r="OJ78"/>
      <c r="OK78"/>
      <c r="OL78"/>
      <c r="OM78"/>
      <c r="ON78"/>
      <c r="OO78"/>
      <c r="OP78"/>
      <c r="OQ78"/>
      <c r="OR78"/>
      <c r="OS78"/>
      <c r="OT78"/>
      <c r="OU78"/>
      <c r="OV78"/>
      <c r="OW78"/>
      <c r="OX78"/>
      <c r="OY78"/>
      <c r="OZ78"/>
      <c r="PA78"/>
      <c r="PB78"/>
      <c r="PC78"/>
      <c r="PD78"/>
      <c r="PE78"/>
      <c r="PF78"/>
      <c r="PG78"/>
      <c r="PH78"/>
      <c r="PI78"/>
      <c r="PJ78"/>
      <c r="PK78"/>
      <c r="PL78"/>
      <c r="PM78"/>
      <c r="PN78"/>
      <c r="PO78"/>
      <c r="PP78"/>
      <c r="PQ78"/>
      <c r="PR78"/>
      <c r="PS78"/>
      <c r="PT78"/>
      <c r="PU78"/>
      <c r="PV78"/>
      <c r="PW78"/>
      <c r="PX78"/>
      <c r="PY78"/>
      <c r="PZ78"/>
      <c r="QA78"/>
      <c r="QB78"/>
      <c r="QC78"/>
      <c r="QD78"/>
      <c r="QE78"/>
      <c r="QF78"/>
      <c r="QG78"/>
      <c r="QH78"/>
      <c r="QI78"/>
      <c r="QJ78"/>
      <c r="QK78"/>
      <c r="QL78"/>
      <c r="QM78"/>
      <c r="QN78"/>
      <c r="QO78"/>
      <c r="QP78"/>
      <c r="QQ78"/>
      <c r="QR78"/>
      <c r="QS78"/>
      <c r="QT78"/>
      <c r="QU78"/>
      <c r="QV78"/>
      <c r="QW78"/>
      <c r="QX78"/>
      <c r="QY78"/>
      <c r="QZ78"/>
      <c r="RA78"/>
      <c r="RB78"/>
      <c r="RC78"/>
      <c r="RD78"/>
      <c r="RE78"/>
      <c r="RF78"/>
      <c r="RG78"/>
      <c r="RH78"/>
      <c r="RI78"/>
      <c r="RJ78"/>
      <c r="RK78"/>
      <c r="RL78"/>
      <c r="RM78"/>
      <c r="RN78"/>
      <c r="RO78"/>
      <c r="RP78"/>
      <c r="RQ78"/>
      <c r="RR78"/>
      <c r="RS78"/>
      <c r="RT78"/>
      <c r="RU78"/>
      <c r="RV78"/>
      <c r="RW78"/>
      <c r="RX78"/>
      <c r="RY78"/>
      <c r="RZ78"/>
      <c r="SA78"/>
      <c r="SB78"/>
      <c r="SC78"/>
      <c r="SD78"/>
      <c r="SE78"/>
      <c r="SF78"/>
      <c r="SG78"/>
      <c r="SH78"/>
      <c r="SI78"/>
      <c r="SJ78"/>
      <c r="SK78"/>
      <c r="SL78"/>
      <c r="SM78"/>
      <c r="SN78"/>
      <c r="SO78"/>
      <c r="SP78"/>
      <c r="SQ78"/>
      <c r="SR78"/>
      <c r="SS78"/>
      <c r="ST78"/>
      <c r="SU78"/>
      <c r="SV78"/>
      <c r="SW78"/>
      <c r="SX78"/>
      <c r="SY78"/>
      <c r="SZ78"/>
      <c r="TA78"/>
      <c r="TB78"/>
      <c r="TC78"/>
      <c r="TD78"/>
      <c r="TE78"/>
      <c r="TF78"/>
      <c r="TG78"/>
      <c r="TH78"/>
      <c r="TI78"/>
      <c r="TJ78"/>
      <c r="TK78"/>
      <c r="TL78"/>
      <c r="TM78"/>
      <c r="TN78"/>
      <c r="TO78"/>
      <c r="TP78"/>
      <c r="TQ78"/>
      <c r="TR78"/>
      <c r="TS78"/>
      <c r="TT78"/>
      <c r="TU78"/>
      <c r="TV78"/>
      <c r="TW78"/>
      <c r="TX78"/>
      <c r="TY78"/>
      <c r="TZ78"/>
      <c r="UA78"/>
      <c r="UB78"/>
      <c r="UC78"/>
      <c r="UD78"/>
      <c r="UE78"/>
      <c r="UF78"/>
      <c r="UG78"/>
      <c r="UH78"/>
      <c r="UI78"/>
      <c r="UJ78"/>
      <c r="UK78"/>
      <c r="UL78"/>
      <c r="UM78"/>
      <c r="UN78"/>
      <c r="UO78"/>
      <c r="UP78"/>
      <c r="UQ78"/>
      <c r="UR78"/>
      <c r="US78"/>
      <c r="UT78"/>
      <c r="UU78"/>
      <c r="UV78"/>
      <c r="UW78"/>
      <c r="UX78"/>
      <c r="UY78"/>
      <c r="UZ78"/>
      <c r="VA78"/>
      <c r="VB78"/>
      <c r="VC78"/>
      <c r="VD78"/>
      <c r="VE78"/>
      <c r="VF78"/>
      <c r="VG78"/>
      <c r="VH78"/>
      <c r="VI78"/>
      <c r="VJ78"/>
      <c r="VK78"/>
      <c r="VL78"/>
      <c r="VM78"/>
      <c r="VN78"/>
      <c r="VO78"/>
      <c r="VP78"/>
      <c r="VQ78"/>
      <c r="VR78"/>
      <c r="VS78"/>
      <c r="VT78"/>
      <c r="VU78"/>
      <c r="VV78"/>
      <c r="VW78"/>
      <c r="VX78"/>
      <c r="VY78"/>
      <c r="VZ78"/>
      <c r="WA78"/>
      <c r="WB78"/>
      <c r="WC78"/>
      <c r="WD78"/>
      <c r="WE78"/>
      <c r="WF78"/>
      <c r="WG78"/>
      <c r="WH78"/>
      <c r="WI78"/>
      <c r="WJ78"/>
      <c r="WK78"/>
      <c r="WL78"/>
      <c r="WM78"/>
      <c r="WN78"/>
      <c r="WO78"/>
      <c r="WP78"/>
      <c r="WQ78"/>
      <c r="WR78"/>
      <c r="WS78"/>
      <c r="WT78"/>
      <c r="WU78"/>
      <c r="WV78"/>
      <c r="WW78"/>
      <c r="WX78"/>
      <c r="WY78"/>
      <c r="WZ78"/>
      <c r="XA78"/>
      <c r="XB78"/>
      <c r="XC78"/>
      <c r="XD78"/>
      <c r="XE78"/>
      <c r="XF78"/>
      <c r="XG78"/>
      <c r="XH78"/>
      <c r="XI78"/>
      <c r="XJ78"/>
      <c r="XK78"/>
      <c r="XL78"/>
      <c r="XM78"/>
      <c r="XN78"/>
      <c r="XO78"/>
      <c r="XP78"/>
      <c r="XQ78"/>
      <c r="XR78"/>
      <c r="XS78"/>
      <c r="XT78"/>
      <c r="XU78"/>
      <c r="XV78"/>
      <c r="XW78"/>
      <c r="XX78"/>
      <c r="XY78"/>
      <c r="XZ78"/>
      <c r="YA78"/>
      <c r="YB78"/>
      <c r="YC78"/>
      <c r="YD78"/>
      <c r="YE78"/>
      <c r="YF78"/>
      <c r="YG78"/>
      <c r="YH78"/>
      <c r="YI78"/>
      <c r="YJ78"/>
      <c r="YK78"/>
      <c r="YL78"/>
      <c r="YM78"/>
      <c r="YN78"/>
      <c r="YO78"/>
      <c r="YP78"/>
      <c r="YQ78"/>
      <c r="YR78"/>
      <c r="YS78"/>
      <c r="YT78"/>
      <c r="YU78"/>
      <c r="YV78"/>
      <c r="YW78"/>
      <c r="YX78"/>
      <c r="YY78"/>
      <c r="YZ78"/>
      <c r="ZA78"/>
      <c r="ZB78"/>
      <c r="ZC78"/>
      <c r="ZD78"/>
      <c r="ZE78"/>
      <c r="ZF78"/>
      <c r="ZG78"/>
      <c r="ZH78"/>
      <c r="ZI78"/>
      <c r="ZJ78"/>
      <c r="ZK78"/>
      <c r="ZL78"/>
      <c r="ZM78"/>
      <c r="ZN78"/>
      <c r="ZO78"/>
      <c r="ZP78"/>
      <c r="ZQ78"/>
      <c r="ZR78"/>
      <c r="ZS78"/>
      <c r="ZT78"/>
      <c r="ZU78"/>
      <c r="ZV78"/>
      <c r="ZW78"/>
      <c r="ZX78"/>
      <c r="ZY78"/>
      <c r="ZZ78"/>
      <c r="AAA78"/>
      <c r="AAB78"/>
      <c r="AAC78"/>
      <c r="AAD78"/>
      <c r="AAE78"/>
      <c r="AAF78"/>
      <c r="AAG78"/>
      <c r="AAH78"/>
      <c r="AAI78"/>
      <c r="AAJ78"/>
      <c r="AAK78"/>
      <c r="AAL78"/>
      <c r="AAM78"/>
      <c r="AAN78"/>
      <c r="AAO78"/>
      <c r="AAP78"/>
      <c r="AAQ78"/>
      <c r="AAR78"/>
      <c r="AAS78"/>
      <c r="AAT78"/>
      <c r="AAU78"/>
      <c r="AAV78" t="s">
        <v>816</v>
      </c>
      <c r="AAW78"/>
      <c r="AAX78"/>
      <c r="AAY78"/>
      <c r="AAZ78"/>
      <c r="ABA78"/>
      <c r="ABB78"/>
      <c r="ABC78"/>
      <c r="ABD78"/>
      <c r="ABE78"/>
      <c r="ABF78"/>
      <c r="ABG78"/>
      <c r="ABH78" t="s">
        <v>816</v>
      </c>
      <c r="ABI78"/>
      <c r="ABJ78"/>
      <c r="ABK78"/>
      <c r="ABL78"/>
      <c r="ABM78"/>
      <c r="ABN78"/>
      <c r="ABO78"/>
      <c r="ABP78"/>
      <c r="ABQ78" t="s">
        <v>816</v>
      </c>
      <c r="ABR78"/>
      <c r="ABS78"/>
      <c r="ABT78"/>
      <c r="ABU78"/>
      <c r="ABV78"/>
      <c r="ABW78"/>
      <c r="ABX78"/>
      <c r="ABY78"/>
      <c r="ABZ78"/>
      <c r="ACA78"/>
      <c r="ACB78"/>
      <c r="ACC78"/>
      <c r="ACD78" t="s">
        <v>816</v>
      </c>
      <c r="ACE78"/>
      <c r="ACF78"/>
      <c r="ACG78"/>
      <c r="ACH78"/>
      <c r="ACI78"/>
      <c r="ACJ78"/>
      <c r="ACK78"/>
      <c r="ACL78"/>
      <c r="ACM78"/>
      <c r="ACN78"/>
      <c r="ACO78"/>
      <c r="ACP78"/>
      <c r="ACQ78" t="s">
        <v>2102</v>
      </c>
      <c r="ACR78">
        <v>365732736</v>
      </c>
      <c r="ACS78" s="396">
        <v>44889.681550925932</v>
      </c>
      <c r="ACT78"/>
      <c r="ACU78"/>
      <c r="ACV78" t="s">
        <v>801</v>
      </c>
      <c r="ACW78"/>
      <c r="ACX78"/>
      <c r="ACY78">
        <v>78</v>
      </c>
    </row>
    <row r="79" spans="1:779" s="82" customFormat="1" x14ac:dyDescent="0.3">
      <c r="A79" t="s">
        <v>2526</v>
      </c>
      <c r="B79" s="396">
        <v>44889.376478495367</v>
      </c>
      <c r="C79" s="396">
        <v>44889.383329386583</v>
      </c>
      <c r="D79" s="396">
        <v>44889</v>
      </c>
      <c r="E79" t="s">
        <v>792</v>
      </c>
      <c r="F79" s="396">
        <v>44889</v>
      </c>
      <c r="G79" t="s">
        <v>793</v>
      </c>
      <c r="H79" t="s">
        <v>794</v>
      </c>
      <c r="I79" t="s">
        <v>794</v>
      </c>
      <c r="J79" t="s">
        <v>794</v>
      </c>
      <c r="K79" t="s">
        <v>795</v>
      </c>
      <c r="L79" t="s">
        <v>2527</v>
      </c>
      <c r="M79">
        <v>0</v>
      </c>
      <c r="N79">
        <v>1</v>
      </c>
      <c r="O79">
        <v>0</v>
      </c>
      <c r="P79">
        <v>0</v>
      </c>
      <c r="Q79">
        <v>0</v>
      </c>
      <c r="R79">
        <v>0</v>
      </c>
      <c r="S79">
        <v>0</v>
      </c>
      <c r="T79">
        <v>1</v>
      </c>
      <c r="U79">
        <v>0</v>
      </c>
      <c r="V79">
        <v>0</v>
      </c>
      <c r="W79">
        <v>0</v>
      </c>
      <c r="X79">
        <v>0</v>
      </c>
      <c r="Y79">
        <v>0</v>
      </c>
      <c r="Z79">
        <v>0</v>
      </c>
      <c r="AA79">
        <v>0</v>
      </c>
      <c r="AB79">
        <v>0</v>
      </c>
      <c r="AC79">
        <v>0</v>
      </c>
      <c r="AD79">
        <v>0</v>
      </c>
      <c r="AE79">
        <v>1</v>
      </c>
      <c r="AF79">
        <v>1</v>
      </c>
      <c r="AG79">
        <v>0</v>
      </c>
      <c r="AH79">
        <v>0</v>
      </c>
      <c r="AI79">
        <v>0</v>
      </c>
      <c r="AJ79"/>
      <c r="AK79"/>
      <c r="AL79"/>
      <c r="AM79"/>
      <c r="AN79"/>
      <c r="AO79"/>
      <c r="AP79"/>
      <c r="AQ79"/>
      <c r="AR79"/>
      <c r="AS79"/>
      <c r="AT79"/>
      <c r="AU79"/>
      <c r="AV79"/>
      <c r="AW79"/>
      <c r="AX79"/>
      <c r="AY79"/>
      <c r="AZ79"/>
      <c r="BA79"/>
      <c r="BB79"/>
      <c r="BC79"/>
      <c r="BD79"/>
      <c r="BE79"/>
      <c r="BF79"/>
      <c r="BG79"/>
      <c r="BH79"/>
      <c r="BI79"/>
      <c r="BJ79"/>
      <c r="BK79"/>
      <c r="BL79"/>
      <c r="BM79"/>
      <c r="BN79"/>
      <c r="BO79" t="s">
        <v>797</v>
      </c>
      <c r="BP79"/>
      <c r="BQ79">
        <v>3000</v>
      </c>
      <c r="BR79">
        <v>3000</v>
      </c>
      <c r="BS79"/>
      <c r="BT79">
        <v>3000</v>
      </c>
      <c r="BU79">
        <v>0</v>
      </c>
      <c r="BV79">
        <v>0</v>
      </c>
      <c r="BW79"/>
      <c r="BX79" t="s">
        <v>798</v>
      </c>
      <c r="BY79" t="s">
        <v>803</v>
      </c>
      <c r="BZ79"/>
      <c r="CA79" t="s">
        <v>797</v>
      </c>
      <c r="CB79" t="s">
        <v>938</v>
      </c>
      <c r="CC79">
        <v>1</v>
      </c>
      <c r="CD79">
        <v>1</v>
      </c>
      <c r="CE79">
        <v>0</v>
      </c>
      <c r="CF79">
        <v>0</v>
      </c>
      <c r="CG79">
        <v>0</v>
      </c>
      <c r="CH79">
        <v>0</v>
      </c>
      <c r="CI79">
        <v>0</v>
      </c>
      <c r="CJ79">
        <v>0</v>
      </c>
      <c r="CK79">
        <v>0</v>
      </c>
      <c r="CL79">
        <v>0</v>
      </c>
      <c r="CM79">
        <v>0</v>
      </c>
      <c r="CN79">
        <v>0</v>
      </c>
      <c r="CO79">
        <v>1</v>
      </c>
      <c r="CP79">
        <v>0</v>
      </c>
      <c r="CQ79">
        <v>0</v>
      </c>
      <c r="CR79"/>
      <c r="CS79"/>
      <c r="CT79"/>
      <c r="CU79"/>
      <c r="CV79"/>
      <c r="CW79"/>
      <c r="CX79"/>
      <c r="CY79"/>
      <c r="CZ79"/>
      <c r="DA79"/>
      <c r="DB79"/>
      <c r="DC79"/>
      <c r="DD79"/>
      <c r="DE79"/>
      <c r="DF79"/>
      <c r="DG79"/>
      <c r="DH79"/>
      <c r="DI79"/>
      <c r="DJ79"/>
      <c r="DK79"/>
      <c r="DL79"/>
      <c r="DM79"/>
      <c r="DN79"/>
      <c r="DO79"/>
      <c r="DP79"/>
      <c r="DQ79"/>
      <c r="DR79"/>
      <c r="DS79"/>
      <c r="DT79"/>
      <c r="DU79"/>
      <c r="DV79"/>
      <c r="DW79"/>
      <c r="DX79"/>
      <c r="DY79"/>
      <c r="DZ79"/>
      <c r="EA79"/>
      <c r="EB79"/>
      <c r="EC79"/>
      <c r="ED79"/>
      <c r="EE79"/>
      <c r="EF79"/>
      <c r="EG79"/>
      <c r="EH79"/>
      <c r="EI79"/>
      <c r="EJ79"/>
      <c r="EK79"/>
      <c r="EL79"/>
      <c r="EM79"/>
      <c r="EN79"/>
      <c r="EO79"/>
      <c r="EP79"/>
      <c r="EQ79"/>
      <c r="ER79"/>
      <c r="ES79"/>
      <c r="ET79"/>
      <c r="EU79"/>
      <c r="EV79"/>
      <c r="EW79"/>
      <c r="EX79"/>
      <c r="EY79"/>
      <c r="EZ79"/>
      <c r="FA79"/>
      <c r="FB79"/>
      <c r="FC79"/>
      <c r="FD79"/>
      <c r="FE79"/>
      <c r="FF79"/>
      <c r="FG79"/>
      <c r="FH79"/>
      <c r="FI79"/>
      <c r="FJ79"/>
      <c r="FK79"/>
      <c r="FL79"/>
      <c r="FM79"/>
      <c r="FN79"/>
      <c r="FO79"/>
      <c r="FP79"/>
      <c r="FQ79"/>
      <c r="FR79"/>
      <c r="FS79"/>
      <c r="FT79"/>
      <c r="FU79"/>
      <c r="FV79"/>
      <c r="FW79"/>
      <c r="FX79"/>
      <c r="FY79"/>
      <c r="FZ79"/>
      <c r="GA79"/>
      <c r="GB79"/>
      <c r="GC79"/>
      <c r="GD79"/>
      <c r="GE79"/>
      <c r="GF79"/>
      <c r="GG79"/>
      <c r="GH79"/>
      <c r="GI79"/>
      <c r="GJ79"/>
      <c r="GK79"/>
      <c r="GL79"/>
      <c r="GM79"/>
      <c r="GN79"/>
      <c r="GO79"/>
      <c r="GP79"/>
      <c r="GQ79"/>
      <c r="GR79"/>
      <c r="GS79"/>
      <c r="GT79"/>
      <c r="GU79"/>
      <c r="GV79"/>
      <c r="GW79"/>
      <c r="GX79"/>
      <c r="GY79"/>
      <c r="GZ79"/>
      <c r="HA79"/>
      <c r="HB79"/>
      <c r="HC79"/>
      <c r="HD79"/>
      <c r="HE79"/>
      <c r="HF79"/>
      <c r="HG79"/>
      <c r="HH79"/>
      <c r="HI79"/>
      <c r="HJ79"/>
      <c r="HK79"/>
      <c r="HL79"/>
      <c r="HM79"/>
      <c r="HN79"/>
      <c r="HO79"/>
      <c r="HP79"/>
      <c r="HQ79"/>
      <c r="HR79"/>
      <c r="HS79"/>
      <c r="HT79"/>
      <c r="HU79"/>
      <c r="HV79"/>
      <c r="HW79"/>
      <c r="HX79"/>
      <c r="HY79"/>
      <c r="HZ79"/>
      <c r="IA79"/>
      <c r="IB79"/>
      <c r="IC79"/>
      <c r="ID79"/>
      <c r="IE79"/>
      <c r="IF79"/>
      <c r="IG79"/>
      <c r="IH79"/>
      <c r="II79"/>
      <c r="IJ79"/>
      <c r="IK79"/>
      <c r="IL79"/>
      <c r="IM79"/>
      <c r="IN79"/>
      <c r="IO79"/>
      <c r="IP79"/>
      <c r="IQ79" t="s">
        <v>797</v>
      </c>
      <c r="IR79"/>
      <c r="IS79">
        <v>10000</v>
      </c>
      <c r="IT79">
        <v>10000</v>
      </c>
      <c r="IU79"/>
      <c r="IV79">
        <v>8000</v>
      </c>
      <c r="IW79">
        <v>25</v>
      </c>
      <c r="IX79">
        <v>2000</v>
      </c>
      <c r="IY79" t="s">
        <v>2528</v>
      </c>
      <c r="IZ79" t="s">
        <v>798</v>
      </c>
      <c r="JA79" t="s">
        <v>799</v>
      </c>
      <c r="JB79"/>
      <c r="JC79" t="s">
        <v>797</v>
      </c>
      <c r="JD79" t="s">
        <v>828</v>
      </c>
      <c r="JE79">
        <v>1</v>
      </c>
      <c r="JF79">
        <v>1</v>
      </c>
      <c r="JG79">
        <v>0</v>
      </c>
      <c r="JH79">
        <v>0</v>
      </c>
      <c r="JI79">
        <v>0</v>
      </c>
      <c r="JJ79">
        <v>0</v>
      </c>
      <c r="JK79">
        <v>0</v>
      </c>
      <c r="JL79">
        <v>0</v>
      </c>
      <c r="JM79">
        <v>0</v>
      </c>
      <c r="JN79">
        <v>0</v>
      </c>
      <c r="JO79">
        <v>0</v>
      </c>
      <c r="JP79">
        <v>0</v>
      </c>
      <c r="JQ79">
        <v>0</v>
      </c>
      <c r="JR79">
        <v>0</v>
      </c>
      <c r="JS79">
        <v>0</v>
      </c>
      <c r="JT79"/>
      <c r="JU79"/>
      <c r="JV79"/>
      <c r="JW79"/>
      <c r="JX79"/>
      <c r="JY79"/>
      <c r="JZ79"/>
      <c r="KA79"/>
      <c r="KB79"/>
      <c r="KC79"/>
      <c r="KD79"/>
      <c r="KE79"/>
      <c r="KF79"/>
      <c r="KG79"/>
      <c r="KH79"/>
      <c r="KI79"/>
      <c r="KJ79"/>
      <c r="KK79"/>
      <c r="KL79"/>
      <c r="KM79"/>
      <c r="KN79"/>
      <c r="KO79"/>
      <c r="KP79"/>
      <c r="KQ79"/>
      <c r="KR79"/>
      <c r="KS79"/>
      <c r="KT79"/>
      <c r="KU79"/>
      <c r="KV79"/>
      <c r="KW79"/>
      <c r="KX79"/>
      <c r="KY79"/>
      <c r="KZ79"/>
      <c r="LA79"/>
      <c r="LB79"/>
      <c r="LC79"/>
      <c r="LD79"/>
      <c r="LE79"/>
      <c r="LF79"/>
      <c r="LG79"/>
      <c r="LH79"/>
      <c r="LI79"/>
      <c r="LJ79"/>
      <c r="LK79"/>
      <c r="LL79"/>
      <c r="LM79"/>
      <c r="LN79"/>
      <c r="LO79"/>
      <c r="LP79"/>
      <c r="LQ79"/>
      <c r="LR79"/>
      <c r="LS79"/>
      <c r="LT79"/>
      <c r="LU79"/>
      <c r="LV79"/>
      <c r="LW79"/>
      <c r="LX79"/>
      <c r="LY79"/>
      <c r="LZ79"/>
      <c r="MA79"/>
      <c r="MB79"/>
      <c r="MC79"/>
      <c r="MD79"/>
      <c r="ME79"/>
      <c r="MF79"/>
      <c r="MG79"/>
      <c r="MH79"/>
      <c r="MI79"/>
      <c r="MJ79"/>
      <c r="MK79"/>
      <c r="ML79"/>
      <c r="MM79"/>
      <c r="MN79"/>
      <c r="MO79"/>
      <c r="MP79"/>
      <c r="MQ79"/>
      <c r="MR79"/>
      <c r="MS79"/>
      <c r="MT79"/>
      <c r="MU79"/>
      <c r="MV79"/>
      <c r="MW79"/>
      <c r="MX79"/>
      <c r="MY79"/>
      <c r="MZ79"/>
      <c r="NA79"/>
      <c r="NB79"/>
      <c r="NC79"/>
      <c r="ND79"/>
      <c r="NE79"/>
      <c r="NF79"/>
      <c r="NG79"/>
      <c r="NH79"/>
      <c r="NI79"/>
      <c r="NJ79"/>
      <c r="NK79"/>
      <c r="NL79"/>
      <c r="NM79"/>
      <c r="NN79"/>
      <c r="NO79"/>
      <c r="NP79"/>
      <c r="NQ79"/>
      <c r="NR79"/>
      <c r="NS79"/>
      <c r="NT79"/>
      <c r="NU79"/>
      <c r="NV79"/>
      <c r="NW79"/>
      <c r="NX79"/>
      <c r="NY79"/>
      <c r="NZ79"/>
      <c r="OA79"/>
      <c r="OB79"/>
      <c r="OC79"/>
      <c r="OD79"/>
      <c r="OE79"/>
      <c r="OF79"/>
      <c r="OG79"/>
      <c r="OH79"/>
      <c r="OI79"/>
      <c r="OJ79"/>
      <c r="OK79"/>
      <c r="OL79"/>
      <c r="OM79"/>
      <c r="ON79"/>
      <c r="OO79"/>
      <c r="OP79"/>
      <c r="OQ79"/>
      <c r="OR79"/>
      <c r="OS79"/>
      <c r="OT79"/>
      <c r="OU79"/>
      <c r="OV79"/>
      <c r="OW79"/>
      <c r="OX79"/>
      <c r="OY79"/>
      <c r="OZ79"/>
      <c r="PA79"/>
      <c r="PB79"/>
      <c r="PC79"/>
      <c r="PD79"/>
      <c r="PE79"/>
      <c r="PF79"/>
      <c r="PG79"/>
      <c r="PH79"/>
      <c r="PI79"/>
      <c r="PJ79"/>
      <c r="PK79"/>
      <c r="PL79"/>
      <c r="PM79"/>
      <c r="PN79"/>
      <c r="PO79"/>
      <c r="PP79"/>
      <c r="PQ79"/>
      <c r="PR79"/>
      <c r="PS79"/>
      <c r="PT79"/>
      <c r="PU79"/>
      <c r="PV79"/>
      <c r="PW79"/>
      <c r="PX79"/>
      <c r="PY79"/>
      <c r="PZ79"/>
      <c r="QA79"/>
      <c r="QB79"/>
      <c r="QC79"/>
      <c r="QD79"/>
      <c r="QE79"/>
      <c r="QF79"/>
      <c r="QG79"/>
      <c r="QH79"/>
      <c r="QI79"/>
      <c r="QJ79"/>
      <c r="QK79"/>
      <c r="QL79"/>
      <c r="QM79"/>
      <c r="QN79"/>
      <c r="QO79"/>
      <c r="QP79"/>
      <c r="QQ79"/>
      <c r="QR79"/>
      <c r="QS79"/>
      <c r="QT79"/>
      <c r="QU79"/>
      <c r="QV79"/>
      <c r="QW79"/>
      <c r="QX79"/>
      <c r="QY79"/>
      <c r="QZ79"/>
      <c r="RA79"/>
      <c r="RB79"/>
      <c r="RC79"/>
      <c r="RD79"/>
      <c r="RE79"/>
      <c r="RF79"/>
      <c r="RG79"/>
      <c r="RH79"/>
      <c r="RI79"/>
      <c r="RJ79"/>
      <c r="RK79"/>
      <c r="RL79"/>
      <c r="RM79"/>
      <c r="RN79"/>
      <c r="RO79"/>
      <c r="RP79"/>
      <c r="RQ79"/>
      <c r="RR79"/>
      <c r="RS79"/>
      <c r="RT79"/>
      <c r="RU79"/>
      <c r="RV79"/>
      <c r="RW79"/>
      <c r="RX79"/>
      <c r="RY79"/>
      <c r="RZ79"/>
      <c r="SA79"/>
      <c r="SB79"/>
      <c r="SC79"/>
      <c r="SD79"/>
      <c r="SE79"/>
      <c r="SF79"/>
      <c r="SG79"/>
      <c r="SH79"/>
      <c r="SI79"/>
      <c r="SJ79"/>
      <c r="SK79"/>
      <c r="SL79"/>
      <c r="SM79"/>
      <c r="SN79"/>
      <c r="SO79"/>
      <c r="SP79"/>
      <c r="SQ79"/>
      <c r="SR79"/>
      <c r="SS79"/>
      <c r="ST79"/>
      <c r="SU79"/>
      <c r="SV79"/>
      <c r="SW79"/>
      <c r="SX79"/>
      <c r="SY79"/>
      <c r="SZ79"/>
      <c r="TA79"/>
      <c r="TB79"/>
      <c r="TC79"/>
      <c r="TD79"/>
      <c r="TE79"/>
      <c r="TF79"/>
      <c r="TG79"/>
      <c r="TH79"/>
      <c r="TI79"/>
      <c r="TJ79"/>
      <c r="TK79"/>
      <c r="TL79"/>
      <c r="TM79"/>
      <c r="TN79"/>
      <c r="TO79"/>
      <c r="TP79"/>
      <c r="TQ79"/>
      <c r="TR79"/>
      <c r="TS79"/>
      <c r="TT79"/>
      <c r="TU79"/>
      <c r="TV79"/>
      <c r="TW79"/>
      <c r="TX79"/>
      <c r="TY79"/>
      <c r="TZ79"/>
      <c r="UA79"/>
      <c r="UB79"/>
      <c r="UC79"/>
      <c r="UD79"/>
      <c r="UE79"/>
      <c r="UF79"/>
      <c r="UG79"/>
      <c r="UH79"/>
      <c r="UI79"/>
      <c r="UJ79"/>
      <c r="UK79"/>
      <c r="UL79"/>
      <c r="UM79"/>
      <c r="UN79"/>
      <c r="UO79"/>
      <c r="UP79"/>
      <c r="UQ79"/>
      <c r="UR79"/>
      <c r="US79"/>
      <c r="UT79"/>
      <c r="UU79"/>
      <c r="UV79"/>
      <c r="UW79"/>
      <c r="UX79"/>
      <c r="UY79"/>
      <c r="UZ79"/>
      <c r="VA79"/>
      <c r="VB79"/>
      <c r="VC79"/>
      <c r="VD79"/>
      <c r="VE79"/>
      <c r="VF79"/>
      <c r="VG79"/>
      <c r="VH79"/>
      <c r="VI79"/>
      <c r="VJ79"/>
      <c r="VK79"/>
      <c r="VL79"/>
      <c r="VM79"/>
      <c r="VN79"/>
      <c r="VO79"/>
      <c r="VP79"/>
      <c r="VQ79"/>
      <c r="VR79"/>
      <c r="VS79"/>
      <c r="VT79" t="s">
        <v>797</v>
      </c>
      <c r="VU79"/>
      <c r="VV79">
        <v>2500</v>
      </c>
      <c r="VW79">
        <v>2500</v>
      </c>
      <c r="VX79"/>
      <c r="VY79">
        <v>1500</v>
      </c>
      <c r="VZ79">
        <v>66.666666666666657</v>
      </c>
      <c r="WA79">
        <v>1000</v>
      </c>
      <c r="WB79" t="s">
        <v>2529</v>
      </c>
      <c r="WC79" t="s">
        <v>798</v>
      </c>
      <c r="WD79" t="s">
        <v>799</v>
      </c>
      <c r="WE79"/>
      <c r="WF79" t="s">
        <v>797</v>
      </c>
      <c r="WG79" t="s">
        <v>828</v>
      </c>
      <c r="WH79">
        <v>1</v>
      </c>
      <c r="WI79">
        <v>1</v>
      </c>
      <c r="WJ79">
        <v>0</v>
      </c>
      <c r="WK79">
        <v>0</v>
      </c>
      <c r="WL79">
        <v>0</v>
      </c>
      <c r="WM79">
        <v>0</v>
      </c>
      <c r="WN79">
        <v>0</v>
      </c>
      <c r="WO79">
        <v>0</v>
      </c>
      <c r="WP79">
        <v>0</v>
      </c>
      <c r="WQ79">
        <v>0</v>
      </c>
      <c r="WR79">
        <v>0</v>
      </c>
      <c r="WS79">
        <v>0</v>
      </c>
      <c r="WT79">
        <v>0</v>
      </c>
      <c r="WU79">
        <v>0</v>
      </c>
      <c r="WV79">
        <v>0</v>
      </c>
      <c r="WW79"/>
      <c r="WX79"/>
      <c r="WY79" t="s">
        <v>797</v>
      </c>
      <c r="WZ79"/>
      <c r="XA79">
        <v>4000</v>
      </c>
      <c r="XB79">
        <v>4000</v>
      </c>
      <c r="XC79"/>
      <c r="XD79">
        <v>4000</v>
      </c>
      <c r="XE79">
        <v>0</v>
      </c>
      <c r="XF79">
        <v>0</v>
      </c>
      <c r="XG79"/>
      <c r="XH79" t="s">
        <v>798</v>
      </c>
      <c r="XI79" t="s">
        <v>803</v>
      </c>
      <c r="XJ79"/>
      <c r="XK79" t="s">
        <v>797</v>
      </c>
      <c r="XL79" t="s">
        <v>830</v>
      </c>
      <c r="XM79">
        <v>1</v>
      </c>
      <c r="XN79">
        <v>1</v>
      </c>
      <c r="XO79">
        <v>0</v>
      </c>
      <c r="XP79">
        <v>0</v>
      </c>
      <c r="XQ79">
        <v>0</v>
      </c>
      <c r="XR79">
        <v>0</v>
      </c>
      <c r="XS79">
        <v>0</v>
      </c>
      <c r="XT79">
        <v>0</v>
      </c>
      <c r="XU79">
        <v>0</v>
      </c>
      <c r="XV79">
        <v>0</v>
      </c>
      <c r="XW79">
        <v>0</v>
      </c>
      <c r="XX79">
        <v>0</v>
      </c>
      <c r="XY79">
        <v>0</v>
      </c>
      <c r="XZ79">
        <v>0</v>
      </c>
      <c r="YA79">
        <v>0</v>
      </c>
      <c r="YB79"/>
      <c r="YC79"/>
      <c r="YD79"/>
      <c r="YE79"/>
      <c r="YF79"/>
      <c r="YG79"/>
      <c r="YH79"/>
      <c r="YI79"/>
      <c r="YJ79"/>
      <c r="YK79"/>
      <c r="YL79"/>
      <c r="YM79"/>
      <c r="YN79"/>
      <c r="YO79"/>
      <c r="YP79"/>
      <c r="YQ79"/>
      <c r="YR79"/>
      <c r="YS79"/>
      <c r="YT79"/>
      <c r="YU79"/>
      <c r="YV79"/>
      <c r="YW79"/>
      <c r="YX79"/>
      <c r="YY79"/>
      <c r="YZ79"/>
      <c r="ZA79"/>
      <c r="ZB79"/>
      <c r="ZC79"/>
      <c r="ZD79"/>
      <c r="ZE79"/>
      <c r="ZF79"/>
      <c r="ZG79"/>
      <c r="ZH79"/>
      <c r="ZI79"/>
      <c r="ZJ79"/>
      <c r="ZK79"/>
      <c r="ZL79"/>
      <c r="ZM79"/>
      <c r="ZN79"/>
      <c r="ZO79"/>
      <c r="ZP79"/>
      <c r="ZQ79"/>
      <c r="ZR79"/>
      <c r="ZS79"/>
      <c r="ZT79"/>
      <c r="ZU79"/>
      <c r="ZV79"/>
      <c r="ZW79"/>
      <c r="ZX79"/>
      <c r="ZY79"/>
      <c r="ZZ79"/>
      <c r="AAA79"/>
      <c r="AAB79"/>
      <c r="AAC79"/>
      <c r="AAD79"/>
      <c r="AAE79"/>
      <c r="AAF79"/>
      <c r="AAG79"/>
      <c r="AAH79"/>
      <c r="AAI79"/>
      <c r="AAJ79"/>
      <c r="AAK79"/>
      <c r="AAL79"/>
      <c r="AAM79"/>
      <c r="AAN79"/>
      <c r="AAO79"/>
      <c r="AAP79"/>
      <c r="AAQ79"/>
      <c r="AAR79"/>
      <c r="AAS79"/>
      <c r="AAT79"/>
      <c r="AAU79"/>
      <c r="AAV79" t="s">
        <v>797</v>
      </c>
      <c r="AAW79" t="s">
        <v>865</v>
      </c>
      <c r="AAX79">
        <v>0</v>
      </c>
      <c r="AAY79">
        <v>0</v>
      </c>
      <c r="AAZ79">
        <v>0</v>
      </c>
      <c r="ABA79">
        <v>0</v>
      </c>
      <c r="ABB79">
        <v>0</v>
      </c>
      <c r="ABC79">
        <v>0</v>
      </c>
      <c r="ABD79">
        <v>0</v>
      </c>
      <c r="ABE79">
        <v>1</v>
      </c>
      <c r="ABF79">
        <v>0</v>
      </c>
      <c r="ABG79" t="s">
        <v>2530</v>
      </c>
      <c r="ABH79" t="s">
        <v>797</v>
      </c>
      <c r="ABI79" t="s">
        <v>865</v>
      </c>
      <c r="ABJ79">
        <v>0</v>
      </c>
      <c r="ABK79">
        <v>0</v>
      </c>
      <c r="ABL79">
        <v>0</v>
      </c>
      <c r="ABM79">
        <v>0</v>
      </c>
      <c r="ABN79">
        <v>1</v>
      </c>
      <c r="ABO79">
        <v>0</v>
      </c>
      <c r="ABP79" t="s">
        <v>2531</v>
      </c>
      <c r="ABQ79" t="s">
        <v>816</v>
      </c>
      <c r="ABR79"/>
      <c r="ABS79"/>
      <c r="ABT79"/>
      <c r="ABU79"/>
      <c r="ABV79"/>
      <c r="ABW79"/>
      <c r="ABX79"/>
      <c r="ABY79"/>
      <c r="ABZ79"/>
      <c r="ACA79"/>
      <c r="ACB79"/>
      <c r="ACC79"/>
      <c r="ACD79" t="s">
        <v>816</v>
      </c>
      <c r="ACE79"/>
      <c r="ACF79"/>
      <c r="ACG79"/>
      <c r="ACH79"/>
      <c r="ACI79"/>
      <c r="ACJ79"/>
      <c r="ACK79"/>
      <c r="ACL79"/>
      <c r="ACM79"/>
      <c r="ACN79"/>
      <c r="ACO79"/>
      <c r="ACP79"/>
      <c r="ACQ79" t="s">
        <v>2532</v>
      </c>
      <c r="ACR79">
        <v>365732748</v>
      </c>
      <c r="ACS79" s="396">
        <v>44889.681574074071</v>
      </c>
      <c r="ACT79"/>
      <c r="ACU79"/>
      <c r="ACV79" t="s">
        <v>801</v>
      </c>
      <c r="ACW79"/>
      <c r="ACX79"/>
      <c r="ACY79">
        <v>79</v>
      </c>
    </row>
    <row r="80" spans="1:779" s="82" customFormat="1" x14ac:dyDescent="0.3">
      <c r="A80" t="s">
        <v>2533</v>
      </c>
      <c r="B80" s="396">
        <v>44889.384439224537</v>
      </c>
      <c r="C80" s="396">
        <v>44889.388706608792</v>
      </c>
      <c r="D80" s="396">
        <v>44889</v>
      </c>
      <c r="E80" t="s">
        <v>792</v>
      </c>
      <c r="F80" s="396">
        <v>44889</v>
      </c>
      <c r="G80" t="s">
        <v>793</v>
      </c>
      <c r="H80" t="s">
        <v>794</v>
      </c>
      <c r="I80" t="s">
        <v>794</v>
      </c>
      <c r="J80" t="s">
        <v>794</v>
      </c>
      <c r="K80" t="s">
        <v>795</v>
      </c>
      <c r="L80" t="s">
        <v>2534</v>
      </c>
      <c r="M80">
        <v>0</v>
      </c>
      <c r="N80">
        <v>1</v>
      </c>
      <c r="O80">
        <v>0</v>
      </c>
      <c r="P80">
        <v>0</v>
      </c>
      <c r="Q80">
        <v>0</v>
      </c>
      <c r="R80">
        <v>0</v>
      </c>
      <c r="S80">
        <v>1</v>
      </c>
      <c r="T80">
        <v>0</v>
      </c>
      <c r="U80">
        <v>0</v>
      </c>
      <c r="V80">
        <v>0</v>
      </c>
      <c r="W80">
        <v>0</v>
      </c>
      <c r="X80">
        <v>0</v>
      </c>
      <c r="Y80">
        <v>0</v>
      </c>
      <c r="Z80">
        <v>0</v>
      </c>
      <c r="AA80">
        <v>0</v>
      </c>
      <c r="AB80">
        <v>0</v>
      </c>
      <c r="AC80">
        <v>0</v>
      </c>
      <c r="AD80">
        <v>0</v>
      </c>
      <c r="AE80">
        <v>0</v>
      </c>
      <c r="AF80">
        <v>0</v>
      </c>
      <c r="AG80">
        <v>0</v>
      </c>
      <c r="AH80">
        <v>0</v>
      </c>
      <c r="AI80">
        <v>0</v>
      </c>
      <c r="AJ80"/>
      <c r="AK80"/>
      <c r="AL80"/>
      <c r="AM80"/>
      <c r="AN80"/>
      <c r="AO80"/>
      <c r="AP80"/>
      <c r="AQ80"/>
      <c r="AR80"/>
      <c r="AS80"/>
      <c r="AT80"/>
      <c r="AU80"/>
      <c r="AV80"/>
      <c r="AW80"/>
      <c r="AX80"/>
      <c r="AY80"/>
      <c r="AZ80"/>
      <c r="BA80"/>
      <c r="BB80"/>
      <c r="BC80"/>
      <c r="BD80"/>
      <c r="BE80"/>
      <c r="BF80"/>
      <c r="BG80"/>
      <c r="BH80"/>
      <c r="BI80"/>
      <c r="BJ80"/>
      <c r="BK80"/>
      <c r="BL80"/>
      <c r="BM80"/>
      <c r="BN80"/>
      <c r="BO80" t="s">
        <v>797</v>
      </c>
      <c r="BP80"/>
      <c r="BQ80">
        <v>3000</v>
      </c>
      <c r="BR80">
        <v>3000</v>
      </c>
      <c r="BS80"/>
      <c r="BT80">
        <v>3000</v>
      </c>
      <c r="BU80">
        <v>0</v>
      </c>
      <c r="BV80">
        <v>0</v>
      </c>
      <c r="BW80"/>
      <c r="BX80" t="s">
        <v>798</v>
      </c>
      <c r="BY80" t="s">
        <v>803</v>
      </c>
      <c r="BZ80"/>
      <c r="CA80" t="s">
        <v>797</v>
      </c>
      <c r="CB80" t="s">
        <v>828</v>
      </c>
      <c r="CC80">
        <v>1</v>
      </c>
      <c r="CD80">
        <v>1</v>
      </c>
      <c r="CE80">
        <v>0</v>
      </c>
      <c r="CF80">
        <v>0</v>
      </c>
      <c r="CG80">
        <v>0</v>
      </c>
      <c r="CH80">
        <v>0</v>
      </c>
      <c r="CI80">
        <v>0</v>
      </c>
      <c r="CJ80">
        <v>0</v>
      </c>
      <c r="CK80">
        <v>0</v>
      </c>
      <c r="CL80">
        <v>0</v>
      </c>
      <c r="CM80">
        <v>0</v>
      </c>
      <c r="CN80">
        <v>0</v>
      </c>
      <c r="CO80">
        <v>0</v>
      </c>
      <c r="CP80">
        <v>0</v>
      </c>
      <c r="CQ80">
        <v>0</v>
      </c>
      <c r="CR80"/>
      <c r="CS80"/>
      <c r="CT80"/>
      <c r="CU80"/>
      <c r="CV80"/>
      <c r="CW80"/>
      <c r="CX80"/>
      <c r="CY80"/>
      <c r="CZ80"/>
      <c r="DA80"/>
      <c r="DB80"/>
      <c r="DC80"/>
      <c r="DD80"/>
      <c r="DE80"/>
      <c r="DF80"/>
      <c r="DG80"/>
      <c r="DH80"/>
      <c r="DI80"/>
      <c r="DJ80"/>
      <c r="DK80"/>
      <c r="DL80"/>
      <c r="DM80"/>
      <c r="DN80"/>
      <c r="DO80"/>
      <c r="DP80"/>
      <c r="DQ80"/>
      <c r="DR80"/>
      <c r="DS80"/>
      <c r="DT80"/>
      <c r="DU80"/>
      <c r="DV80"/>
      <c r="DW80"/>
      <c r="DX80"/>
      <c r="DY80"/>
      <c r="DZ80"/>
      <c r="EA80"/>
      <c r="EB80"/>
      <c r="EC80"/>
      <c r="ED80"/>
      <c r="EE80"/>
      <c r="EF80"/>
      <c r="EG80"/>
      <c r="EH80"/>
      <c r="EI80"/>
      <c r="EJ80"/>
      <c r="EK80"/>
      <c r="EL80"/>
      <c r="EM80"/>
      <c r="EN80"/>
      <c r="EO80"/>
      <c r="EP80"/>
      <c r="EQ80"/>
      <c r="ER80"/>
      <c r="ES80"/>
      <c r="ET80"/>
      <c r="EU80"/>
      <c r="EV80"/>
      <c r="EW80"/>
      <c r="EX80"/>
      <c r="EY80"/>
      <c r="EZ80"/>
      <c r="FA80"/>
      <c r="FB80"/>
      <c r="FC80"/>
      <c r="FD80"/>
      <c r="FE80"/>
      <c r="FF80"/>
      <c r="FG80"/>
      <c r="FH80"/>
      <c r="FI80"/>
      <c r="FJ80"/>
      <c r="FK80"/>
      <c r="FL80"/>
      <c r="FM80"/>
      <c r="FN80"/>
      <c r="FO80"/>
      <c r="FP80"/>
      <c r="FQ80"/>
      <c r="FR80"/>
      <c r="FS80"/>
      <c r="FT80"/>
      <c r="FU80"/>
      <c r="FV80"/>
      <c r="FW80"/>
      <c r="FX80"/>
      <c r="FY80"/>
      <c r="FZ80"/>
      <c r="GA80"/>
      <c r="GB80"/>
      <c r="GC80"/>
      <c r="GD80"/>
      <c r="GE80"/>
      <c r="GF80"/>
      <c r="GG80"/>
      <c r="GH80"/>
      <c r="GI80"/>
      <c r="GJ80"/>
      <c r="GK80"/>
      <c r="GL80"/>
      <c r="GM80"/>
      <c r="GN80"/>
      <c r="GO80"/>
      <c r="GP80"/>
      <c r="GQ80"/>
      <c r="GR80"/>
      <c r="GS80"/>
      <c r="GT80"/>
      <c r="GU80"/>
      <c r="GV80"/>
      <c r="GW80"/>
      <c r="GX80"/>
      <c r="GY80"/>
      <c r="GZ80"/>
      <c r="HA80"/>
      <c r="HB80"/>
      <c r="HC80"/>
      <c r="HD80"/>
      <c r="HE80"/>
      <c r="HF80"/>
      <c r="HG80"/>
      <c r="HH80"/>
      <c r="HI80"/>
      <c r="HJ80"/>
      <c r="HK80"/>
      <c r="HL80" t="s">
        <v>797</v>
      </c>
      <c r="HM80"/>
      <c r="HN80">
        <v>5000</v>
      </c>
      <c r="HO80">
        <v>5000</v>
      </c>
      <c r="HP80"/>
      <c r="HQ80">
        <v>4000</v>
      </c>
      <c r="HR80">
        <v>25</v>
      </c>
      <c r="HS80">
        <v>1000</v>
      </c>
      <c r="HT80" t="s">
        <v>2535</v>
      </c>
      <c r="HU80" t="s">
        <v>798</v>
      </c>
      <c r="HV80" t="s">
        <v>799</v>
      </c>
      <c r="HW80"/>
      <c r="HX80" t="s">
        <v>797</v>
      </c>
      <c r="HY80" t="s">
        <v>808</v>
      </c>
      <c r="HZ80">
        <v>0</v>
      </c>
      <c r="IA80">
        <v>1</v>
      </c>
      <c r="IB80">
        <v>0</v>
      </c>
      <c r="IC80">
        <v>0</v>
      </c>
      <c r="ID80">
        <v>0</v>
      </c>
      <c r="IE80">
        <v>0</v>
      </c>
      <c r="IF80">
        <v>0</v>
      </c>
      <c r="IG80">
        <v>0</v>
      </c>
      <c r="IH80">
        <v>0</v>
      </c>
      <c r="II80">
        <v>0</v>
      </c>
      <c r="IJ80">
        <v>0</v>
      </c>
      <c r="IK80">
        <v>0</v>
      </c>
      <c r="IL80">
        <v>1</v>
      </c>
      <c r="IM80">
        <v>0</v>
      </c>
      <c r="IN80">
        <v>0</v>
      </c>
      <c r="IO80"/>
      <c r="IP80"/>
      <c r="IQ80"/>
      <c r="IR80"/>
      <c r="IS80"/>
      <c r="IT80"/>
      <c r="IU80"/>
      <c r="IV80"/>
      <c r="IW80"/>
      <c r="IX80"/>
      <c r="IY80"/>
      <c r="IZ80"/>
      <c r="JA80"/>
      <c r="JB80"/>
      <c r="JC80"/>
      <c r="JD80"/>
      <c r="JE80"/>
      <c r="JF80"/>
      <c r="JG80"/>
      <c r="JH80"/>
      <c r="JI80"/>
      <c r="JJ80"/>
      <c r="JK80"/>
      <c r="JL80"/>
      <c r="JM80"/>
      <c r="JN80"/>
      <c r="JO80"/>
      <c r="JP80"/>
      <c r="JQ80"/>
      <c r="JR80"/>
      <c r="JS80"/>
      <c r="JT80"/>
      <c r="JU80"/>
      <c r="JV80"/>
      <c r="JW80"/>
      <c r="JX80"/>
      <c r="JY80"/>
      <c r="JZ80"/>
      <c r="KA80"/>
      <c r="KB80"/>
      <c r="KC80"/>
      <c r="KD80"/>
      <c r="KE80"/>
      <c r="KF80"/>
      <c r="KG80"/>
      <c r="KH80"/>
      <c r="KI80"/>
      <c r="KJ80"/>
      <c r="KK80"/>
      <c r="KL80"/>
      <c r="KM80"/>
      <c r="KN80"/>
      <c r="KO80"/>
      <c r="KP80"/>
      <c r="KQ80"/>
      <c r="KR80"/>
      <c r="KS80"/>
      <c r="KT80"/>
      <c r="KU80"/>
      <c r="KV80"/>
      <c r="KW80"/>
      <c r="KX80"/>
      <c r="KY80"/>
      <c r="KZ80"/>
      <c r="LA80"/>
      <c r="LB80"/>
      <c r="LC80"/>
      <c r="LD80"/>
      <c r="LE80"/>
      <c r="LF80"/>
      <c r="LG80"/>
      <c r="LH80"/>
      <c r="LI80"/>
      <c r="LJ80"/>
      <c r="LK80"/>
      <c r="LL80"/>
      <c r="LM80"/>
      <c r="LN80"/>
      <c r="LO80"/>
      <c r="LP80"/>
      <c r="LQ80"/>
      <c r="LR80"/>
      <c r="LS80"/>
      <c r="LT80"/>
      <c r="LU80"/>
      <c r="LV80"/>
      <c r="LW80"/>
      <c r="LX80"/>
      <c r="LY80"/>
      <c r="LZ80"/>
      <c r="MA80"/>
      <c r="MB80"/>
      <c r="MC80"/>
      <c r="MD80"/>
      <c r="ME80"/>
      <c r="MF80"/>
      <c r="MG80"/>
      <c r="MH80"/>
      <c r="MI80"/>
      <c r="MJ80"/>
      <c r="MK80"/>
      <c r="ML80"/>
      <c r="MM80"/>
      <c r="MN80"/>
      <c r="MO80"/>
      <c r="MP80"/>
      <c r="MQ80"/>
      <c r="MR80"/>
      <c r="MS80"/>
      <c r="MT80"/>
      <c r="MU80"/>
      <c r="MV80"/>
      <c r="MW80"/>
      <c r="MX80"/>
      <c r="MY80"/>
      <c r="MZ80"/>
      <c r="NA80"/>
      <c r="NB80"/>
      <c r="NC80"/>
      <c r="ND80"/>
      <c r="NE80"/>
      <c r="NF80"/>
      <c r="NG80"/>
      <c r="NH80"/>
      <c r="NI80"/>
      <c r="NJ80"/>
      <c r="NK80"/>
      <c r="NL80"/>
      <c r="NM80"/>
      <c r="NN80"/>
      <c r="NO80"/>
      <c r="NP80"/>
      <c r="NQ80"/>
      <c r="NR80"/>
      <c r="NS80"/>
      <c r="NT80"/>
      <c r="NU80"/>
      <c r="NV80"/>
      <c r="NW80"/>
      <c r="NX80"/>
      <c r="NY80"/>
      <c r="NZ80"/>
      <c r="OA80"/>
      <c r="OB80"/>
      <c r="OC80"/>
      <c r="OD80"/>
      <c r="OE80"/>
      <c r="OF80"/>
      <c r="OG80"/>
      <c r="OH80"/>
      <c r="OI80"/>
      <c r="OJ80"/>
      <c r="OK80"/>
      <c r="OL80"/>
      <c r="OM80"/>
      <c r="ON80"/>
      <c r="OO80"/>
      <c r="OP80"/>
      <c r="OQ80"/>
      <c r="OR80"/>
      <c r="OS80"/>
      <c r="OT80"/>
      <c r="OU80"/>
      <c r="OV80"/>
      <c r="OW80"/>
      <c r="OX80"/>
      <c r="OY80"/>
      <c r="OZ80"/>
      <c r="PA80"/>
      <c r="PB80"/>
      <c r="PC80"/>
      <c r="PD80"/>
      <c r="PE80"/>
      <c r="PF80"/>
      <c r="PG80"/>
      <c r="PH80"/>
      <c r="PI80"/>
      <c r="PJ80"/>
      <c r="PK80"/>
      <c r="PL80"/>
      <c r="PM80"/>
      <c r="PN80"/>
      <c r="PO80"/>
      <c r="PP80"/>
      <c r="PQ80"/>
      <c r="PR80"/>
      <c r="PS80"/>
      <c r="PT80"/>
      <c r="PU80"/>
      <c r="PV80"/>
      <c r="PW80"/>
      <c r="PX80"/>
      <c r="PY80"/>
      <c r="PZ80"/>
      <c r="QA80"/>
      <c r="QB80"/>
      <c r="QC80"/>
      <c r="QD80"/>
      <c r="QE80"/>
      <c r="QF80"/>
      <c r="QG80"/>
      <c r="QH80"/>
      <c r="QI80"/>
      <c r="QJ80"/>
      <c r="QK80"/>
      <c r="QL80"/>
      <c r="QM80"/>
      <c r="QN80"/>
      <c r="QO80"/>
      <c r="QP80"/>
      <c r="QQ80"/>
      <c r="QR80"/>
      <c r="QS80"/>
      <c r="QT80"/>
      <c r="QU80"/>
      <c r="QV80"/>
      <c r="QW80"/>
      <c r="QX80"/>
      <c r="QY80"/>
      <c r="QZ80"/>
      <c r="RA80"/>
      <c r="RB80"/>
      <c r="RC80"/>
      <c r="RD80"/>
      <c r="RE80"/>
      <c r="RF80"/>
      <c r="RG80"/>
      <c r="RH80"/>
      <c r="RI80"/>
      <c r="RJ80"/>
      <c r="RK80"/>
      <c r="RL80"/>
      <c r="RM80"/>
      <c r="RN80"/>
      <c r="RO80"/>
      <c r="RP80"/>
      <c r="RQ80"/>
      <c r="RR80"/>
      <c r="RS80"/>
      <c r="RT80"/>
      <c r="RU80"/>
      <c r="RV80"/>
      <c r="RW80"/>
      <c r="RX80"/>
      <c r="RY80"/>
      <c r="RZ80"/>
      <c r="SA80"/>
      <c r="SB80"/>
      <c r="SC80"/>
      <c r="SD80"/>
      <c r="SE80"/>
      <c r="SF80"/>
      <c r="SG80"/>
      <c r="SH80"/>
      <c r="SI80"/>
      <c r="SJ80"/>
      <c r="SK80"/>
      <c r="SL80"/>
      <c r="SM80"/>
      <c r="SN80"/>
      <c r="SO80"/>
      <c r="SP80"/>
      <c r="SQ80"/>
      <c r="SR80"/>
      <c r="SS80"/>
      <c r="ST80"/>
      <c r="SU80"/>
      <c r="SV80"/>
      <c r="SW80"/>
      <c r="SX80"/>
      <c r="SY80"/>
      <c r="SZ80"/>
      <c r="TA80"/>
      <c r="TB80"/>
      <c r="TC80"/>
      <c r="TD80"/>
      <c r="TE80"/>
      <c r="TF80"/>
      <c r="TG80"/>
      <c r="TH80"/>
      <c r="TI80"/>
      <c r="TJ80"/>
      <c r="TK80"/>
      <c r="TL80"/>
      <c r="TM80"/>
      <c r="TN80"/>
      <c r="TO80"/>
      <c r="TP80"/>
      <c r="TQ80"/>
      <c r="TR80"/>
      <c r="TS80"/>
      <c r="TT80"/>
      <c r="TU80"/>
      <c r="TV80"/>
      <c r="TW80"/>
      <c r="TX80"/>
      <c r="TY80"/>
      <c r="TZ80"/>
      <c r="UA80"/>
      <c r="UB80"/>
      <c r="UC80"/>
      <c r="UD80"/>
      <c r="UE80"/>
      <c r="UF80"/>
      <c r="UG80"/>
      <c r="UH80"/>
      <c r="UI80"/>
      <c r="UJ80"/>
      <c r="UK80"/>
      <c r="UL80"/>
      <c r="UM80"/>
      <c r="UN80"/>
      <c r="UO80"/>
      <c r="UP80"/>
      <c r="UQ80"/>
      <c r="UR80"/>
      <c r="US80"/>
      <c r="UT80"/>
      <c r="UU80"/>
      <c r="UV80"/>
      <c r="UW80"/>
      <c r="UX80"/>
      <c r="UY80"/>
      <c r="UZ80"/>
      <c r="VA80"/>
      <c r="VB80"/>
      <c r="VC80"/>
      <c r="VD80"/>
      <c r="VE80"/>
      <c r="VF80"/>
      <c r="VG80"/>
      <c r="VH80"/>
      <c r="VI80"/>
      <c r="VJ80"/>
      <c r="VK80"/>
      <c r="VL80"/>
      <c r="VM80"/>
      <c r="VN80"/>
      <c r="VO80"/>
      <c r="VP80"/>
      <c r="VQ80"/>
      <c r="VR80"/>
      <c r="VS80"/>
      <c r="VT80"/>
      <c r="VU80"/>
      <c r="VV80"/>
      <c r="VW80"/>
      <c r="VX80"/>
      <c r="VY80"/>
      <c r="VZ80"/>
      <c r="WA80"/>
      <c r="WB80"/>
      <c r="WC80"/>
      <c r="WD80"/>
      <c r="WE80"/>
      <c r="WF80"/>
      <c r="WG80"/>
      <c r="WH80"/>
      <c r="WI80"/>
      <c r="WJ80"/>
      <c r="WK80"/>
      <c r="WL80"/>
      <c r="WM80"/>
      <c r="WN80"/>
      <c r="WO80"/>
      <c r="WP80"/>
      <c r="WQ80"/>
      <c r="WR80"/>
      <c r="WS80"/>
      <c r="WT80"/>
      <c r="WU80"/>
      <c r="WV80"/>
      <c r="WW80"/>
      <c r="WX80"/>
      <c r="WY80"/>
      <c r="WZ80"/>
      <c r="XA80"/>
      <c r="XB80"/>
      <c r="XC80"/>
      <c r="XD80"/>
      <c r="XE80"/>
      <c r="XF80"/>
      <c r="XG80"/>
      <c r="XH80"/>
      <c r="XI80"/>
      <c r="XJ80"/>
      <c r="XK80"/>
      <c r="XL80"/>
      <c r="XM80"/>
      <c r="XN80"/>
      <c r="XO80"/>
      <c r="XP80"/>
      <c r="XQ80"/>
      <c r="XR80"/>
      <c r="XS80"/>
      <c r="XT80"/>
      <c r="XU80"/>
      <c r="XV80"/>
      <c r="XW80"/>
      <c r="XX80"/>
      <c r="XY80"/>
      <c r="XZ80"/>
      <c r="YA80"/>
      <c r="YB80"/>
      <c r="YC80"/>
      <c r="YD80"/>
      <c r="YE80"/>
      <c r="YF80"/>
      <c r="YG80"/>
      <c r="YH80"/>
      <c r="YI80"/>
      <c r="YJ80"/>
      <c r="YK80"/>
      <c r="YL80"/>
      <c r="YM80"/>
      <c r="YN80"/>
      <c r="YO80"/>
      <c r="YP80"/>
      <c r="YQ80"/>
      <c r="YR80"/>
      <c r="YS80"/>
      <c r="YT80"/>
      <c r="YU80"/>
      <c r="YV80"/>
      <c r="YW80"/>
      <c r="YX80"/>
      <c r="YY80"/>
      <c r="YZ80"/>
      <c r="ZA80"/>
      <c r="ZB80"/>
      <c r="ZC80"/>
      <c r="ZD80"/>
      <c r="ZE80"/>
      <c r="ZF80"/>
      <c r="ZG80"/>
      <c r="ZH80"/>
      <c r="ZI80"/>
      <c r="ZJ80"/>
      <c r="ZK80"/>
      <c r="ZL80"/>
      <c r="ZM80"/>
      <c r="ZN80"/>
      <c r="ZO80"/>
      <c r="ZP80"/>
      <c r="ZQ80"/>
      <c r="ZR80"/>
      <c r="ZS80"/>
      <c r="ZT80"/>
      <c r="ZU80"/>
      <c r="ZV80"/>
      <c r="ZW80"/>
      <c r="ZX80"/>
      <c r="ZY80"/>
      <c r="ZZ80"/>
      <c r="AAA80"/>
      <c r="AAB80"/>
      <c r="AAC80"/>
      <c r="AAD80"/>
      <c r="AAE80"/>
      <c r="AAF80"/>
      <c r="AAG80"/>
      <c r="AAH80"/>
      <c r="AAI80"/>
      <c r="AAJ80"/>
      <c r="AAK80"/>
      <c r="AAL80"/>
      <c r="AAM80"/>
      <c r="AAN80"/>
      <c r="AAO80"/>
      <c r="AAP80"/>
      <c r="AAQ80"/>
      <c r="AAR80"/>
      <c r="AAS80"/>
      <c r="AAT80"/>
      <c r="AAU80"/>
      <c r="AAV80" t="s">
        <v>797</v>
      </c>
      <c r="AAW80" t="s">
        <v>2185</v>
      </c>
      <c r="AAX80">
        <v>0</v>
      </c>
      <c r="AAY80">
        <v>0</v>
      </c>
      <c r="AAZ80">
        <v>0</v>
      </c>
      <c r="ABA80">
        <v>1</v>
      </c>
      <c r="ABB80">
        <v>0</v>
      </c>
      <c r="ABC80">
        <v>0</v>
      </c>
      <c r="ABD80">
        <v>0</v>
      </c>
      <c r="ABE80">
        <v>0</v>
      </c>
      <c r="ABF80">
        <v>0</v>
      </c>
      <c r="ABG80"/>
      <c r="ABH80" t="s">
        <v>797</v>
      </c>
      <c r="ABI80" t="s">
        <v>865</v>
      </c>
      <c r="ABJ80">
        <v>0</v>
      </c>
      <c r="ABK80">
        <v>0</v>
      </c>
      <c r="ABL80">
        <v>0</v>
      </c>
      <c r="ABM80">
        <v>0</v>
      </c>
      <c r="ABN80">
        <v>1</v>
      </c>
      <c r="ABO80">
        <v>0</v>
      </c>
      <c r="ABP80" t="s">
        <v>2536</v>
      </c>
      <c r="ABQ80" t="s">
        <v>816</v>
      </c>
      <c r="ABR80"/>
      <c r="ABS80"/>
      <c r="ABT80"/>
      <c r="ABU80"/>
      <c r="ABV80"/>
      <c r="ABW80"/>
      <c r="ABX80"/>
      <c r="ABY80"/>
      <c r="ABZ80"/>
      <c r="ACA80"/>
      <c r="ACB80"/>
      <c r="ACC80"/>
      <c r="ACD80" t="s">
        <v>816</v>
      </c>
      <c r="ACE80"/>
      <c r="ACF80"/>
      <c r="ACG80"/>
      <c r="ACH80"/>
      <c r="ACI80"/>
      <c r="ACJ80"/>
      <c r="ACK80"/>
      <c r="ACL80"/>
      <c r="ACM80"/>
      <c r="ACN80"/>
      <c r="ACO80"/>
      <c r="ACP80"/>
      <c r="ACQ80" t="s">
        <v>2537</v>
      </c>
      <c r="ACR80">
        <v>365732769</v>
      </c>
      <c r="ACS80" s="396">
        <v>44889.681620370371</v>
      </c>
      <c r="ACT80"/>
      <c r="ACU80"/>
      <c r="ACV80" t="s">
        <v>801</v>
      </c>
      <c r="ACW80"/>
      <c r="ACX80"/>
      <c r="ACY80">
        <v>80</v>
      </c>
    </row>
    <row r="81" spans="1:779" s="82" customFormat="1" x14ac:dyDescent="0.3">
      <c r="A81" t="s">
        <v>2538</v>
      </c>
      <c r="B81" s="396">
        <v>44889.390120081021</v>
      </c>
      <c r="C81" s="396">
        <v>44889.396401053244</v>
      </c>
      <c r="D81" s="396">
        <v>44889</v>
      </c>
      <c r="E81" t="s">
        <v>792</v>
      </c>
      <c r="F81" s="396">
        <v>44889</v>
      </c>
      <c r="G81" t="s">
        <v>793</v>
      </c>
      <c r="H81" t="s">
        <v>794</v>
      </c>
      <c r="I81" t="s">
        <v>794</v>
      </c>
      <c r="J81" t="s">
        <v>794</v>
      </c>
      <c r="K81" t="s">
        <v>795</v>
      </c>
      <c r="L81" t="s">
        <v>2539</v>
      </c>
      <c r="M81">
        <v>0</v>
      </c>
      <c r="N81">
        <v>0</v>
      </c>
      <c r="O81">
        <v>0</v>
      </c>
      <c r="P81">
        <v>0</v>
      </c>
      <c r="Q81">
        <v>0</v>
      </c>
      <c r="R81">
        <v>0</v>
      </c>
      <c r="S81">
        <v>0</v>
      </c>
      <c r="T81">
        <v>0</v>
      </c>
      <c r="U81">
        <v>1</v>
      </c>
      <c r="V81">
        <v>0</v>
      </c>
      <c r="W81">
        <v>0</v>
      </c>
      <c r="X81">
        <v>1</v>
      </c>
      <c r="Y81">
        <v>1</v>
      </c>
      <c r="Z81">
        <v>0</v>
      </c>
      <c r="AA81">
        <v>0</v>
      </c>
      <c r="AB81">
        <v>0</v>
      </c>
      <c r="AC81">
        <v>1</v>
      </c>
      <c r="AD81">
        <v>1</v>
      </c>
      <c r="AE81">
        <v>0</v>
      </c>
      <c r="AF81">
        <v>0</v>
      </c>
      <c r="AG81">
        <v>0</v>
      </c>
      <c r="AH81">
        <v>0</v>
      </c>
      <c r="AI81">
        <v>0</v>
      </c>
      <c r="AJ81"/>
      <c r="AK81"/>
      <c r="AL81"/>
      <c r="AM81"/>
      <c r="AN81"/>
      <c r="AO81"/>
      <c r="AP81"/>
      <c r="AQ81"/>
      <c r="AR81"/>
      <c r="AS81"/>
      <c r="AT81"/>
      <c r="AU81"/>
      <c r="AV81"/>
      <c r="AW81"/>
      <c r="AX81"/>
      <c r="AY81"/>
      <c r="AZ81"/>
      <c r="BA81"/>
      <c r="BB81"/>
      <c r="BC81"/>
      <c r="BD81"/>
      <c r="BE81"/>
      <c r="BF81"/>
      <c r="BG81"/>
      <c r="BH81"/>
      <c r="BI81"/>
      <c r="BJ81"/>
      <c r="BK81"/>
      <c r="BL81"/>
      <c r="BM81"/>
      <c r="BN81"/>
      <c r="BO81"/>
      <c r="BP81"/>
      <c r="BQ81"/>
      <c r="BR81"/>
      <c r="BS81"/>
      <c r="BT81"/>
      <c r="BU81"/>
      <c r="BV81"/>
      <c r="BW81"/>
      <c r="BX81"/>
      <c r="BY81"/>
      <c r="BZ81"/>
      <c r="CA81"/>
      <c r="CB81"/>
      <c r="CC81"/>
      <c r="CD81"/>
      <c r="CE81"/>
      <c r="CF81"/>
      <c r="CG81"/>
      <c r="CH81"/>
      <c r="CI81"/>
      <c r="CJ81"/>
      <c r="CK81"/>
      <c r="CL81"/>
      <c r="CM81"/>
      <c r="CN81"/>
      <c r="CO81"/>
      <c r="CP81"/>
      <c r="CQ81"/>
      <c r="CR81"/>
      <c r="CS81"/>
      <c r="CT81"/>
      <c r="CU81"/>
      <c r="CV81"/>
      <c r="CW81"/>
      <c r="CX81"/>
      <c r="CY81"/>
      <c r="CZ81"/>
      <c r="DA81"/>
      <c r="DB81"/>
      <c r="DC81"/>
      <c r="DD81"/>
      <c r="DE81"/>
      <c r="DF81"/>
      <c r="DG81"/>
      <c r="DH81"/>
      <c r="DI81"/>
      <c r="DJ81"/>
      <c r="DK81"/>
      <c r="DL81"/>
      <c r="DM81"/>
      <c r="DN81"/>
      <c r="DO81"/>
      <c r="DP81"/>
      <c r="DQ81"/>
      <c r="DR81"/>
      <c r="DS81"/>
      <c r="DT81"/>
      <c r="DU81"/>
      <c r="DV81"/>
      <c r="DW81"/>
      <c r="DX81"/>
      <c r="DY81"/>
      <c r="DZ81"/>
      <c r="EA81"/>
      <c r="EB81"/>
      <c r="EC81"/>
      <c r="ED81"/>
      <c r="EE81"/>
      <c r="EF81"/>
      <c r="EG81"/>
      <c r="EH81"/>
      <c r="EI81"/>
      <c r="EJ81"/>
      <c r="EK81"/>
      <c r="EL81"/>
      <c r="EM81"/>
      <c r="EN81"/>
      <c r="EO81"/>
      <c r="EP81"/>
      <c r="EQ81"/>
      <c r="ER81"/>
      <c r="ES81"/>
      <c r="ET81"/>
      <c r="EU81"/>
      <c r="EV81"/>
      <c r="EW81"/>
      <c r="EX81"/>
      <c r="EY81"/>
      <c r="EZ81"/>
      <c r="FA81"/>
      <c r="FB81"/>
      <c r="FC81"/>
      <c r="FD81"/>
      <c r="FE81"/>
      <c r="FF81"/>
      <c r="FG81"/>
      <c r="FH81"/>
      <c r="FI81"/>
      <c r="FJ81"/>
      <c r="FK81"/>
      <c r="FL81"/>
      <c r="FM81"/>
      <c r="FN81"/>
      <c r="FO81"/>
      <c r="FP81"/>
      <c r="FQ81"/>
      <c r="FR81"/>
      <c r="FS81"/>
      <c r="FT81"/>
      <c r="FU81"/>
      <c r="FV81"/>
      <c r="FW81"/>
      <c r="FX81"/>
      <c r="FY81"/>
      <c r="FZ81"/>
      <c r="GA81"/>
      <c r="GB81"/>
      <c r="GC81"/>
      <c r="GD81"/>
      <c r="GE81"/>
      <c r="GF81"/>
      <c r="GG81"/>
      <c r="GH81"/>
      <c r="GI81"/>
      <c r="GJ81"/>
      <c r="GK81"/>
      <c r="GL81"/>
      <c r="GM81"/>
      <c r="GN81"/>
      <c r="GO81"/>
      <c r="GP81"/>
      <c r="GQ81"/>
      <c r="GR81"/>
      <c r="GS81"/>
      <c r="GT81"/>
      <c r="GU81"/>
      <c r="GV81"/>
      <c r="GW81"/>
      <c r="GX81"/>
      <c r="GY81"/>
      <c r="GZ81"/>
      <c r="HA81"/>
      <c r="HB81"/>
      <c r="HC81"/>
      <c r="HD81"/>
      <c r="HE81"/>
      <c r="HF81"/>
      <c r="HG81"/>
      <c r="HH81"/>
      <c r="HI81"/>
      <c r="HJ81"/>
      <c r="HK81"/>
      <c r="HL81"/>
      <c r="HM81"/>
      <c r="HN81"/>
      <c r="HO81"/>
      <c r="HP81"/>
      <c r="HQ81"/>
      <c r="HR81"/>
      <c r="HS81"/>
      <c r="HT81"/>
      <c r="HU81"/>
      <c r="HV81"/>
      <c r="HW81"/>
      <c r="HX81"/>
      <c r="HY81"/>
      <c r="HZ81"/>
      <c r="IA81"/>
      <c r="IB81"/>
      <c r="IC81"/>
      <c r="ID81"/>
      <c r="IE81"/>
      <c r="IF81"/>
      <c r="IG81"/>
      <c r="IH81"/>
      <c r="II81"/>
      <c r="IJ81"/>
      <c r="IK81"/>
      <c r="IL81"/>
      <c r="IM81"/>
      <c r="IN81"/>
      <c r="IO81"/>
      <c r="IP81"/>
      <c r="IQ81"/>
      <c r="IR81"/>
      <c r="IS81"/>
      <c r="IT81"/>
      <c r="IU81"/>
      <c r="IV81"/>
      <c r="IW81"/>
      <c r="IX81"/>
      <c r="IY81"/>
      <c r="IZ81"/>
      <c r="JA81"/>
      <c r="JB81"/>
      <c r="JC81"/>
      <c r="JD81"/>
      <c r="JE81"/>
      <c r="JF81"/>
      <c r="JG81"/>
      <c r="JH81"/>
      <c r="JI81"/>
      <c r="JJ81"/>
      <c r="JK81"/>
      <c r="JL81"/>
      <c r="JM81"/>
      <c r="JN81"/>
      <c r="JO81"/>
      <c r="JP81"/>
      <c r="JQ81"/>
      <c r="JR81"/>
      <c r="JS81"/>
      <c r="JT81"/>
      <c r="JU81"/>
      <c r="JV81" t="s">
        <v>840</v>
      </c>
      <c r="JW81"/>
      <c r="JX81">
        <v>100</v>
      </c>
      <c r="JY81">
        <v>100</v>
      </c>
      <c r="JZ81"/>
      <c r="KA81">
        <v>200</v>
      </c>
      <c r="KB81">
        <v>-50</v>
      </c>
      <c r="KC81">
        <v>-100</v>
      </c>
      <c r="KD81" t="s">
        <v>2427</v>
      </c>
      <c r="KE81" t="s">
        <v>852</v>
      </c>
      <c r="KF81"/>
      <c r="KG81"/>
      <c r="KH81" t="s">
        <v>816</v>
      </c>
      <c r="KI81"/>
      <c r="KJ81"/>
      <c r="KK81"/>
      <c r="KL81"/>
      <c r="KM81"/>
      <c r="KN81"/>
      <c r="KO81"/>
      <c r="KP81"/>
      <c r="KQ81"/>
      <c r="KR81"/>
      <c r="KS81"/>
      <c r="KT81"/>
      <c r="KU81"/>
      <c r="KV81"/>
      <c r="KW81"/>
      <c r="KX81"/>
      <c r="KY81"/>
      <c r="KZ81"/>
      <c r="LA81"/>
      <c r="LB81"/>
      <c r="LC81"/>
      <c r="LD81"/>
      <c r="LE81"/>
      <c r="LF81"/>
      <c r="LG81"/>
      <c r="LH81"/>
      <c r="LI81"/>
      <c r="LJ81"/>
      <c r="LK81"/>
      <c r="LL81"/>
      <c r="LM81"/>
      <c r="LN81"/>
      <c r="LO81"/>
      <c r="LP81"/>
      <c r="LQ81"/>
      <c r="LR81"/>
      <c r="LS81"/>
      <c r="LT81"/>
      <c r="LU81"/>
      <c r="LV81"/>
      <c r="LW81"/>
      <c r="LX81"/>
      <c r="LY81"/>
      <c r="LZ81"/>
      <c r="MA81"/>
      <c r="MB81"/>
      <c r="MC81"/>
      <c r="MD81"/>
      <c r="ME81"/>
      <c r="MF81"/>
      <c r="MG81"/>
      <c r="MH81"/>
      <c r="MI81"/>
      <c r="MJ81"/>
      <c r="MK81"/>
      <c r="ML81"/>
      <c r="MM81"/>
      <c r="MN81"/>
      <c r="MO81"/>
      <c r="MP81"/>
      <c r="MQ81"/>
      <c r="MR81"/>
      <c r="MS81"/>
      <c r="MT81"/>
      <c r="MU81"/>
      <c r="MV81"/>
      <c r="MW81"/>
      <c r="MX81"/>
      <c r="MY81"/>
      <c r="MZ81"/>
      <c r="NA81"/>
      <c r="NB81"/>
      <c r="NC81"/>
      <c r="ND81"/>
      <c r="NE81"/>
      <c r="NF81"/>
      <c r="NG81"/>
      <c r="NH81"/>
      <c r="NI81"/>
      <c r="NJ81"/>
      <c r="NK81" t="s">
        <v>840</v>
      </c>
      <c r="NL81"/>
      <c r="NM81">
        <v>200</v>
      </c>
      <c r="NN81">
        <v>200</v>
      </c>
      <c r="NO81"/>
      <c r="NP81">
        <v>200</v>
      </c>
      <c r="NQ81">
        <v>0</v>
      </c>
      <c r="NR81">
        <v>0</v>
      </c>
      <c r="NS81"/>
      <c r="NT81" t="s">
        <v>852</v>
      </c>
      <c r="NU81"/>
      <c r="NV81"/>
      <c r="NW81" t="s">
        <v>816</v>
      </c>
      <c r="NX81"/>
      <c r="NY81"/>
      <c r="NZ81"/>
      <c r="OA81"/>
      <c r="OB81"/>
      <c r="OC81"/>
      <c r="OD81"/>
      <c r="OE81"/>
      <c r="OF81"/>
      <c r="OG81"/>
      <c r="OH81"/>
      <c r="OI81"/>
      <c r="OJ81"/>
      <c r="OK81"/>
      <c r="OL81"/>
      <c r="OM81"/>
      <c r="ON81"/>
      <c r="OO81"/>
      <c r="OP81" t="s">
        <v>840</v>
      </c>
      <c r="OQ81"/>
      <c r="OR81">
        <v>100</v>
      </c>
      <c r="OS81">
        <v>100</v>
      </c>
      <c r="OT81"/>
      <c r="OU81">
        <v>94</v>
      </c>
      <c r="OV81">
        <v>6.3829787234042552</v>
      </c>
      <c r="OW81">
        <v>6</v>
      </c>
      <c r="OX81"/>
      <c r="OY81" t="s">
        <v>852</v>
      </c>
      <c r="OZ81"/>
      <c r="PA81"/>
      <c r="PB81" t="s">
        <v>816</v>
      </c>
      <c r="PC81"/>
      <c r="PD81"/>
      <c r="PE81"/>
      <c r="PF81"/>
      <c r="PG81"/>
      <c r="PH81"/>
      <c r="PI81"/>
      <c r="PJ81"/>
      <c r="PK81"/>
      <c r="PL81"/>
      <c r="PM81"/>
      <c r="PN81"/>
      <c r="PO81"/>
      <c r="PP81"/>
      <c r="PQ81"/>
      <c r="PR81"/>
      <c r="PS81"/>
      <c r="PT81"/>
      <c r="PU81"/>
      <c r="PV81"/>
      <c r="PW81"/>
      <c r="PX81"/>
      <c r="PY81"/>
      <c r="PZ81"/>
      <c r="QA81"/>
      <c r="QB81"/>
      <c r="QC81"/>
      <c r="QD81"/>
      <c r="QE81"/>
      <c r="QF81"/>
      <c r="QG81"/>
      <c r="QH81"/>
      <c r="QI81"/>
      <c r="QJ81"/>
      <c r="QK81"/>
      <c r="QL81"/>
      <c r="QM81"/>
      <c r="QN81"/>
      <c r="QO81"/>
      <c r="QP81"/>
      <c r="QQ81"/>
      <c r="QR81"/>
      <c r="QS81"/>
      <c r="QT81"/>
      <c r="QU81"/>
      <c r="QV81"/>
      <c r="QW81"/>
      <c r="QX81"/>
      <c r="QY81"/>
      <c r="QZ81" t="s">
        <v>797</v>
      </c>
      <c r="RA81"/>
      <c r="RB81">
        <v>2000</v>
      </c>
      <c r="RC81">
        <v>2000</v>
      </c>
      <c r="RD81"/>
      <c r="RE81">
        <v>2000</v>
      </c>
      <c r="RF81">
        <v>0</v>
      </c>
      <c r="RG81">
        <v>0</v>
      </c>
      <c r="RH81"/>
      <c r="RI81" t="s">
        <v>852</v>
      </c>
      <c r="RJ81"/>
      <c r="RK81"/>
      <c r="RL81" t="s">
        <v>816</v>
      </c>
      <c r="RM81"/>
      <c r="RN81"/>
      <c r="RO81"/>
      <c r="RP81"/>
      <c r="RQ81"/>
      <c r="RR81"/>
      <c r="RS81"/>
      <c r="RT81"/>
      <c r="RU81"/>
      <c r="RV81"/>
      <c r="RW81"/>
      <c r="RX81"/>
      <c r="RY81"/>
      <c r="RZ81"/>
      <c r="SA81"/>
      <c r="SB81"/>
      <c r="SC81"/>
      <c r="SD81"/>
      <c r="SE81"/>
      <c r="SF81"/>
      <c r="SG81"/>
      <c r="SH81"/>
      <c r="SI81"/>
      <c r="SJ81"/>
      <c r="SK81"/>
      <c r="SL81"/>
      <c r="SM81"/>
      <c r="SN81"/>
      <c r="SO81"/>
      <c r="SP81"/>
      <c r="SQ81"/>
      <c r="SR81"/>
      <c r="SS81"/>
      <c r="ST81"/>
      <c r="SU81"/>
      <c r="SV81"/>
      <c r="SW81"/>
      <c r="SX81"/>
      <c r="SY81"/>
      <c r="SZ81"/>
      <c r="TA81"/>
      <c r="TB81"/>
      <c r="TC81"/>
      <c r="TD81"/>
      <c r="TE81"/>
      <c r="TF81"/>
      <c r="TG81"/>
      <c r="TH81"/>
      <c r="TI81"/>
      <c r="TJ81"/>
      <c r="TK81"/>
      <c r="TL81"/>
      <c r="TM81"/>
      <c r="TN81"/>
      <c r="TO81"/>
      <c r="TP81"/>
      <c r="TQ81"/>
      <c r="TR81"/>
      <c r="TS81"/>
      <c r="TT81"/>
      <c r="TU81"/>
      <c r="TV81"/>
      <c r="TW81"/>
      <c r="TX81"/>
      <c r="TY81"/>
      <c r="TZ81"/>
      <c r="UA81"/>
      <c r="UB81"/>
      <c r="UC81"/>
      <c r="UD81"/>
      <c r="UE81"/>
      <c r="UF81"/>
      <c r="UG81"/>
      <c r="UH81"/>
      <c r="UI81"/>
      <c r="UJ81"/>
      <c r="UK81"/>
      <c r="UL81"/>
      <c r="UM81"/>
      <c r="UN81"/>
      <c r="UO81" t="s">
        <v>797</v>
      </c>
      <c r="UP81"/>
      <c r="UQ81">
        <v>300</v>
      </c>
      <c r="UR81">
        <v>300</v>
      </c>
      <c r="US81"/>
      <c r="UT81">
        <v>250</v>
      </c>
      <c r="UU81">
        <v>20</v>
      </c>
      <c r="UV81">
        <v>50</v>
      </c>
      <c r="UW81" t="s">
        <v>2540</v>
      </c>
      <c r="UX81" t="s">
        <v>798</v>
      </c>
      <c r="UY81" t="s">
        <v>799</v>
      </c>
      <c r="UZ81"/>
      <c r="VA81" t="s">
        <v>797</v>
      </c>
      <c r="VB81" t="s">
        <v>828</v>
      </c>
      <c r="VC81">
        <v>1</v>
      </c>
      <c r="VD81">
        <v>1</v>
      </c>
      <c r="VE81">
        <v>0</v>
      </c>
      <c r="VF81">
        <v>0</v>
      </c>
      <c r="VG81">
        <v>0</v>
      </c>
      <c r="VH81">
        <v>0</v>
      </c>
      <c r="VI81">
        <v>0</v>
      </c>
      <c r="VJ81">
        <v>0</v>
      </c>
      <c r="VK81">
        <v>0</v>
      </c>
      <c r="VL81">
        <v>0</v>
      </c>
      <c r="VM81">
        <v>0</v>
      </c>
      <c r="VN81">
        <v>0</v>
      </c>
      <c r="VO81">
        <v>0</v>
      </c>
      <c r="VP81">
        <v>0</v>
      </c>
      <c r="VQ81">
        <v>0</v>
      </c>
      <c r="VR81"/>
      <c r="VS81"/>
      <c r="VT81"/>
      <c r="VU81"/>
      <c r="VV81"/>
      <c r="VW81"/>
      <c r="VX81"/>
      <c r="VY81"/>
      <c r="VZ81"/>
      <c r="WA81"/>
      <c r="WB81"/>
      <c r="WC81"/>
      <c r="WD81"/>
      <c r="WE81"/>
      <c r="WF81"/>
      <c r="WG81"/>
      <c r="WH81"/>
      <c r="WI81"/>
      <c r="WJ81"/>
      <c r="WK81"/>
      <c r="WL81"/>
      <c r="WM81"/>
      <c r="WN81"/>
      <c r="WO81"/>
      <c r="WP81"/>
      <c r="WQ81"/>
      <c r="WR81"/>
      <c r="WS81"/>
      <c r="WT81"/>
      <c r="WU81"/>
      <c r="WV81"/>
      <c r="WW81"/>
      <c r="WX81"/>
      <c r="WY81"/>
      <c r="WZ81"/>
      <c r="XA81"/>
      <c r="XB81"/>
      <c r="XC81"/>
      <c r="XD81"/>
      <c r="XE81"/>
      <c r="XF81"/>
      <c r="XG81"/>
      <c r="XH81"/>
      <c r="XI81"/>
      <c r="XJ81"/>
      <c r="XK81"/>
      <c r="XL81"/>
      <c r="XM81"/>
      <c r="XN81"/>
      <c r="XO81"/>
      <c r="XP81"/>
      <c r="XQ81"/>
      <c r="XR81"/>
      <c r="XS81"/>
      <c r="XT81"/>
      <c r="XU81"/>
      <c r="XV81"/>
      <c r="XW81"/>
      <c r="XX81"/>
      <c r="XY81"/>
      <c r="XZ81"/>
      <c r="YA81"/>
      <c r="YB81"/>
      <c r="YC81"/>
      <c r="YD81"/>
      <c r="YE81"/>
      <c r="YF81"/>
      <c r="YG81"/>
      <c r="YH81"/>
      <c r="YI81"/>
      <c r="YJ81"/>
      <c r="YK81"/>
      <c r="YL81"/>
      <c r="YM81"/>
      <c r="YN81"/>
      <c r="YO81"/>
      <c r="YP81"/>
      <c r="YQ81"/>
      <c r="YR81"/>
      <c r="YS81"/>
      <c r="YT81"/>
      <c r="YU81"/>
      <c r="YV81"/>
      <c r="YW81"/>
      <c r="YX81"/>
      <c r="YY81"/>
      <c r="YZ81"/>
      <c r="ZA81"/>
      <c r="ZB81"/>
      <c r="ZC81"/>
      <c r="ZD81"/>
      <c r="ZE81"/>
      <c r="ZF81"/>
      <c r="ZG81"/>
      <c r="ZH81"/>
      <c r="ZI81"/>
      <c r="ZJ81"/>
      <c r="ZK81"/>
      <c r="ZL81"/>
      <c r="ZM81"/>
      <c r="ZN81"/>
      <c r="ZO81"/>
      <c r="ZP81"/>
      <c r="ZQ81"/>
      <c r="ZR81"/>
      <c r="ZS81"/>
      <c r="ZT81"/>
      <c r="ZU81"/>
      <c r="ZV81"/>
      <c r="ZW81"/>
      <c r="ZX81"/>
      <c r="ZY81"/>
      <c r="ZZ81"/>
      <c r="AAA81"/>
      <c r="AAB81"/>
      <c r="AAC81"/>
      <c r="AAD81"/>
      <c r="AAE81"/>
      <c r="AAF81"/>
      <c r="AAG81"/>
      <c r="AAH81"/>
      <c r="AAI81"/>
      <c r="AAJ81"/>
      <c r="AAK81"/>
      <c r="AAL81"/>
      <c r="AAM81"/>
      <c r="AAN81"/>
      <c r="AAO81"/>
      <c r="AAP81"/>
      <c r="AAQ81"/>
      <c r="AAR81"/>
      <c r="AAS81"/>
      <c r="AAT81"/>
      <c r="AAU81"/>
      <c r="AAV81" t="s">
        <v>797</v>
      </c>
      <c r="AAW81" t="s">
        <v>2429</v>
      </c>
      <c r="AAX81">
        <v>0</v>
      </c>
      <c r="AAY81">
        <v>0</v>
      </c>
      <c r="AAZ81">
        <v>0</v>
      </c>
      <c r="ABA81">
        <v>1</v>
      </c>
      <c r="ABB81">
        <v>1</v>
      </c>
      <c r="ABC81">
        <v>0</v>
      </c>
      <c r="ABD81">
        <v>0</v>
      </c>
      <c r="ABE81">
        <v>0</v>
      </c>
      <c r="ABF81">
        <v>0</v>
      </c>
      <c r="ABG81"/>
      <c r="ABH81" t="s">
        <v>797</v>
      </c>
      <c r="ABI81" t="s">
        <v>2197</v>
      </c>
      <c r="ABJ81">
        <v>0</v>
      </c>
      <c r="ABK81">
        <v>0</v>
      </c>
      <c r="ABL81">
        <v>1</v>
      </c>
      <c r="ABM81">
        <v>0</v>
      </c>
      <c r="ABN81">
        <v>0</v>
      </c>
      <c r="ABO81">
        <v>0</v>
      </c>
      <c r="ABP81"/>
      <c r="ABQ81" t="s">
        <v>797</v>
      </c>
      <c r="ABR81" t="s">
        <v>2200</v>
      </c>
      <c r="ABS81">
        <v>1</v>
      </c>
      <c r="ABT81">
        <v>0</v>
      </c>
      <c r="ABU81">
        <v>0</v>
      </c>
      <c r="ABV81">
        <v>0</v>
      </c>
      <c r="ABW81">
        <v>0</v>
      </c>
      <c r="ABX81">
        <v>0</v>
      </c>
      <c r="ABY81">
        <v>0</v>
      </c>
      <c r="ABZ81">
        <v>0</v>
      </c>
      <c r="ACA81">
        <v>0</v>
      </c>
      <c r="ACB81">
        <v>0</v>
      </c>
      <c r="ACC81"/>
      <c r="ACD81" t="s">
        <v>797</v>
      </c>
      <c r="ACE81" t="s">
        <v>2200</v>
      </c>
      <c r="ACF81">
        <v>1</v>
      </c>
      <c r="ACG81">
        <v>0</v>
      </c>
      <c r="ACH81">
        <v>0</v>
      </c>
      <c r="ACI81">
        <v>0</v>
      </c>
      <c r="ACJ81">
        <v>0</v>
      </c>
      <c r="ACK81">
        <v>0</v>
      </c>
      <c r="ACL81">
        <v>0</v>
      </c>
      <c r="ACM81">
        <v>0</v>
      </c>
      <c r="ACN81">
        <v>0</v>
      </c>
      <c r="ACO81">
        <v>0</v>
      </c>
      <c r="ACP81"/>
      <c r="ACQ81" t="s">
        <v>2541</v>
      </c>
      <c r="ACR81">
        <v>365732859</v>
      </c>
      <c r="ACS81" s="396">
        <v>44889.681747685187</v>
      </c>
      <c r="ACT81"/>
      <c r="ACU81"/>
      <c r="ACV81" t="s">
        <v>801</v>
      </c>
      <c r="ACW81"/>
      <c r="ACX81"/>
      <c r="ACY81">
        <v>81</v>
      </c>
    </row>
    <row r="82" spans="1:779" s="82" customFormat="1" x14ac:dyDescent="0.3">
      <c r="A82" t="s">
        <v>2542</v>
      </c>
      <c r="B82" s="396">
        <v>44889.41624903935</v>
      </c>
      <c r="C82" s="396">
        <v>44889.421217129631</v>
      </c>
      <c r="D82" s="396">
        <v>44889</v>
      </c>
      <c r="E82" t="s">
        <v>792</v>
      </c>
      <c r="F82" s="396">
        <v>44889</v>
      </c>
      <c r="G82" t="s">
        <v>793</v>
      </c>
      <c r="H82" t="s">
        <v>794</v>
      </c>
      <c r="I82" t="s">
        <v>794</v>
      </c>
      <c r="J82" t="s">
        <v>794</v>
      </c>
      <c r="K82" t="s">
        <v>795</v>
      </c>
      <c r="L82" t="s">
        <v>809</v>
      </c>
      <c r="M82">
        <v>0</v>
      </c>
      <c r="N82">
        <v>0</v>
      </c>
      <c r="O82">
        <v>0</v>
      </c>
      <c r="P82">
        <v>0</v>
      </c>
      <c r="Q82">
        <v>0</v>
      </c>
      <c r="R82">
        <v>0</v>
      </c>
      <c r="S82">
        <v>0</v>
      </c>
      <c r="T82">
        <v>0</v>
      </c>
      <c r="U82">
        <v>0</v>
      </c>
      <c r="V82">
        <v>0</v>
      </c>
      <c r="W82">
        <v>0</v>
      </c>
      <c r="X82">
        <v>0</v>
      </c>
      <c r="Y82">
        <v>0</v>
      </c>
      <c r="Z82">
        <v>0</v>
      </c>
      <c r="AA82">
        <v>0</v>
      </c>
      <c r="AB82">
        <v>1</v>
      </c>
      <c r="AC82">
        <v>0</v>
      </c>
      <c r="AD82">
        <v>0</v>
      </c>
      <c r="AE82">
        <v>0</v>
      </c>
      <c r="AF82">
        <v>0</v>
      </c>
      <c r="AG82">
        <v>0</v>
      </c>
      <c r="AH82">
        <v>0</v>
      </c>
      <c r="AI82">
        <v>0</v>
      </c>
      <c r="AJ82"/>
      <c r="AK82"/>
      <c r="AL82"/>
      <c r="AM82"/>
      <c r="AN82"/>
      <c r="AO82"/>
      <c r="AP82"/>
      <c r="AQ82"/>
      <c r="AR82"/>
      <c r="AS82"/>
      <c r="AT82"/>
      <c r="AU82"/>
      <c r="AV82"/>
      <c r="AW82"/>
      <c r="AX82"/>
      <c r="AY82"/>
      <c r="AZ82"/>
      <c r="BA82"/>
      <c r="BB82"/>
      <c r="BC82"/>
      <c r="BD82"/>
      <c r="BE82"/>
      <c r="BF82"/>
      <c r="BG82"/>
      <c r="BH82"/>
      <c r="BI82"/>
      <c r="BJ82"/>
      <c r="BK82"/>
      <c r="BL82"/>
      <c r="BM82"/>
      <c r="BN82"/>
      <c r="BO82"/>
      <c r="BP82"/>
      <c r="BQ82"/>
      <c r="BR82"/>
      <c r="BS82"/>
      <c r="BT82"/>
      <c r="BU82"/>
      <c r="BV82"/>
      <c r="BW82"/>
      <c r="BX82"/>
      <c r="BY82"/>
      <c r="BZ82"/>
      <c r="CA82"/>
      <c r="CB82"/>
      <c r="CC82"/>
      <c r="CD82"/>
      <c r="CE82"/>
      <c r="CF82"/>
      <c r="CG82"/>
      <c r="CH82"/>
      <c r="CI82"/>
      <c r="CJ82"/>
      <c r="CK82"/>
      <c r="CL82"/>
      <c r="CM82"/>
      <c r="CN82"/>
      <c r="CO82"/>
      <c r="CP82"/>
      <c r="CQ82"/>
      <c r="CR82"/>
      <c r="CS82"/>
      <c r="CT82"/>
      <c r="CU82"/>
      <c r="CV82"/>
      <c r="CW82"/>
      <c r="CX82"/>
      <c r="CY82"/>
      <c r="CZ82"/>
      <c r="DA82"/>
      <c r="DB82"/>
      <c r="DC82"/>
      <c r="DD82"/>
      <c r="DE82"/>
      <c r="DF82"/>
      <c r="DG82"/>
      <c r="DH82"/>
      <c r="DI82"/>
      <c r="DJ82"/>
      <c r="DK82"/>
      <c r="DL82"/>
      <c r="DM82"/>
      <c r="DN82"/>
      <c r="DO82"/>
      <c r="DP82"/>
      <c r="DQ82"/>
      <c r="DR82"/>
      <c r="DS82"/>
      <c r="DT82"/>
      <c r="DU82"/>
      <c r="DV82"/>
      <c r="DW82"/>
      <c r="DX82"/>
      <c r="DY82"/>
      <c r="DZ82"/>
      <c r="EA82"/>
      <c r="EB82"/>
      <c r="EC82"/>
      <c r="ED82"/>
      <c r="EE82"/>
      <c r="EF82"/>
      <c r="EG82"/>
      <c r="EH82"/>
      <c r="EI82"/>
      <c r="EJ82"/>
      <c r="EK82"/>
      <c r="EL82"/>
      <c r="EM82"/>
      <c r="EN82"/>
      <c r="EO82"/>
      <c r="EP82"/>
      <c r="EQ82"/>
      <c r="ER82"/>
      <c r="ES82"/>
      <c r="ET82"/>
      <c r="EU82"/>
      <c r="EV82"/>
      <c r="EW82"/>
      <c r="EX82"/>
      <c r="EY82"/>
      <c r="EZ82"/>
      <c r="FA82"/>
      <c r="FB82"/>
      <c r="FC82"/>
      <c r="FD82"/>
      <c r="FE82"/>
      <c r="FF82"/>
      <c r="FG82"/>
      <c r="FH82"/>
      <c r="FI82"/>
      <c r="FJ82"/>
      <c r="FK82"/>
      <c r="FL82"/>
      <c r="FM82"/>
      <c r="FN82"/>
      <c r="FO82"/>
      <c r="FP82"/>
      <c r="FQ82"/>
      <c r="FR82"/>
      <c r="FS82"/>
      <c r="FT82"/>
      <c r="FU82"/>
      <c r="FV82"/>
      <c r="FW82"/>
      <c r="FX82"/>
      <c r="FY82"/>
      <c r="FZ82"/>
      <c r="GA82"/>
      <c r="GB82"/>
      <c r="GC82"/>
      <c r="GD82"/>
      <c r="GE82"/>
      <c r="GF82"/>
      <c r="GG82"/>
      <c r="GH82"/>
      <c r="GI82"/>
      <c r="GJ82"/>
      <c r="GK82"/>
      <c r="GL82"/>
      <c r="GM82"/>
      <c r="GN82"/>
      <c r="GO82"/>
      <c r="GP82"/>
      <c r="GQ82"/>
      <c r="GR82"/>
      <c r="GS82"/>
      <c r="GT82"/>
      <c r="GU82"/>
      <c r="GV82"/>
      <c r="GW82"/>
      <c r="GX82"/>
      <c r="GY82"/>
      <c r="GZ82"/>
      <c r="HA82"/>
      <c r="HB82"/>
      <c r="HC82"/>
      <c r="HD82"/>
      <c r="HE82"/>
      <c r="HF82"/>
      <c r="HG82"/>
      <c r="HH82"/>
      <c r="HI82"/>
      <c r="HJ82"/>
      <c r="HK82"/>
      <c r="HL82"/>
      <c r="HM82"/>
      <c r="HN82"/>
      <c r="HO82"/>
      <c r="HP82"/>
      <c r="HQ82"/>
      <c r="HR82"/>
      <c r="HS82"/>
      <c r="HT82"/>
      <c r="HU82"/>
      <c r="HV82"/>
      <c r="HW82"/>
      <c r="HX82"/>
      <c r="HY82"/>
      <c r="HZ82"/>
      <c r="IA82"/>
      <c r="IB82"/>
      <c r="IC82"/>
      <c r="ID82"/>
      <c r="IE82"/>
      <c r="IF82"/>
      <c r="IG82"/>
      <c r="IH82"/>
      <c r="II82"/>
      <c r="IJ82"/>
      <c r="IK82"/>
      <c r="IL82"/>
      <c r="IM82"/>
      <c r="IN82"/>
      <c r="IO82"/>
      <c r="IP82"/>
      <c r="IQ82"/>
      <c r="IR82"/>
      <c r="IS82"/>
      <c r="IT82"/>
      <c r="IU82"/>
      <c r="IV82"/>
      <c r="IW82"/>
      <c r="IX82"/>
      <c r="IY82"/>
      <c r="IZ82"/>
      <c r="JA82"/>
      <c r="JB82"/>
      <c r="JC82"/>
      <c r="JD82"/>
      <c r="JE82"/>
      <c r="JF82"/>
      <c r="JG82"/>
      <c r="JH82"/>
      <c r="JI82"/>
      <c r="JJ82"/>
      <c r="JK82"/>
      <c r="JL82"/>
      <c r="JM82"/>
      <c r="JN82"/>
      <c r="JO82"/>
      <c r="JP82"/>
      <c r="JQ82"/>
      <c r="JR82"/>
      <c r="JS82"/>
      <c r="JT82"/>
      <c r="JU82"/>
      <c r="JV82"/>
      <c r="JW82"/>
      <c r="JX82"/>
      <c r="JY82"/>
      <c r="JZ82"/>
      <c r="KA82"/>
      <c r="KB82"/>
      <c r="KC82"/>
      <c r="KD82"/>
      <c r="KE82"/>
      <c r="KF82"/>
      <c r="KG82"/>
      <c r="KH82"/>
      <c r="KI82"/>
      <c r="KJ82"/>
      <c r="KK82"/>
      <c r="KL82"/>
      <c r="KM82"/>
      <c r="KN82"/>
      <c r="KO82"/>
      <c r="KP82"/>
      <c r="KQ82"/>
      <c r="KR82"/>
      <c r="KS82"/>
      <c r="KT82"/>
      <c r="KU82"/>
      <c r="KV82"/>
      <c r="KW82"/>
      <c r="KX82"/>
      <c r="KY82"/>
      <c r="KZ82"/>
      <c r="LA82"/>
      <c r="LB82"/>
      <c r="LC82"/>
      <c r="LD82"/>
      <c r="LE82"/>
      <c r="LF82"/>
      <c r="LG82"/>
      <c r="LH82"/>
      <c r="LI82"/>
      <c r="LJ82"/>
      <c r="LK82"/>
      <c r="LL82"/>
      <c r="LM82"/>
      <c r="LN82"/>
      <c r="LO82"/>
      <c r="LP82"/>
      <c r="LQ82"/>
      <c r="LR82"/>
      <c r="LS82"/>
      <c r="LT82"/>
      <c r="LU82"/>
      <c r="LV82"/>
      <c r="LW82"/>
      <c r="LX82"/>
      <c r="LY82"/>
      <c r="LZ82"/>
      <c r="MA82"/>
      <c r="MB82"/>
      <c r="MC82"/>
      <c r="MD82"/>
      <c r="ME82"/>
      <c r="MF82"/>
      <c r="MG82"/>
      <c r="MH82"/>
      <c r="MI82"/>
      <c r="MJ82"/>
      <c r="MK82"/>
      <c r="ML82"/>
      <c r="MM82"/>
      <c r="MN82"/>
      <c r="MO82"/>
      <c r="MP82"/>
      <c r="MQ82"/>
      <c r="MR82"/>
      <c r="MS82"/>
      <c r="MT82"/>
      <c r="MU82"/>
      <c r="MV82"/>
      <c r="MW82"/>
      <c r="MX82"/>
      <c r="MY82"/>
      <c r="MZ82"/>
      <c r="NA82"/>
      <c r="NB82"/>
      <c r="NC82"/>
      <c r="ND82"/>
      <c r="NE82"/>
      <c r="NF82"/>
      <c r="NG82"/>
      <c r="NH82"/>
      <c r="NI82"/>
      <c r="NJ82"/>
      <c r="NK82"/>
      <c r="NL82"/>
      <c r="NM82"/>
      <c r="NN82"/>
      <c r="NO82"/>
      <c r="NP82"/>
      <c r="NQ82"/>
      <c r="NR82"/>
      <c r="NS82"/>
      <c r="NT82"/>
      <c r="NU82"/>
      <c r="NV82"/>
      <c r="NW82"/>
      <c r="NX82"/>
      <c r="NY82"/>
      <c r="NZ82"/>
      <c r="OA82"/>
      <c r="OB82"/>
      <c r="OC82"/>
      <c r="OD82"/>
      <c r="OE82"/>
      <c r="OF82"/>
      <c r="OG82"/>
      <c r="OH82"/>
      <c r="OI82"/>
      <c r="OJ82"/>
      <c r="OK82"/>
      <c r="OL82"/>
      <c r="OM82"/>
      <c r="ON82"/>
      <c r="OO82"/>
      <c r="OP82"/>
      <c r="OQ82"/>
      <c r="OR82"/>
      <c r="OS82"/>
      <c r="OT82"/>
      <c r="OU82"/>
      <c r="OV82"/>
      <c r="OW82"/>
      <c r="OX82"/>
      <c r="OY82"/>
      <c r="OZ82"/>
      <c r="PA82"/>
      <c r="PB82"/>
      <c r="PC82"/>
      <c r="PD82"/>
      <c r="PE82"/>
      <c r="PF82"/>
      <c r="PG82"/>
      <c r="PH82"/>
      <c r="PI82"/>
      <c r="PJ82"/>
      <c r="PK82"/>
      <c r="PL82"/>
      <c r="PM82"/>
      <c r="PN82"/>
      <c r="PO82"/>
      <c r="PP82"/>
      <c r="PQ82"/>
      <c r="PR82"/>
      <c r="PS82"/>
      <c r="PT82"/>
      <c r="PU82" t="s">
        <v>797</v>
      </c>
      <c r="PV82"/>
      <c r="PW82">
        <v>2000</v>
      </c>
      <c r="PX82">
        <v>2000</v>
      </c>
      <c r="PY82"/>
      <c r="PZ82">
        <v>1500</v>
      </c>
      <c r="QA82">
        <v>33.333333333333329</v>
      </c>
      <c r="QB82">
        <v>500</v>
      </c>
      <c r="QC82" t="s">
        <v>2543</v>
      </c>
      <c r="QD82" t="s">
        <v>852</v>
      </c>
      <c r="QE82"/>
      <c r="QF82"/>
      <c r="QG82" t="s">
        <v>816</v>
      </c>
      <c r="QH82"/>
      <c r="QI82"/>
      <c r="QJ82"/>
      <c r="QK82"/>
      <c r="QL82"/>
      <c r="QM82"/>
      <c r="QN82"/>
      <c r="QO82"/>
      <c r="QP82"/>
      <c r="QQ82"/>
      <c r="QR82"/>
      <c r="QS82"/>
      <c r="QT82"/>
      <c r="QU82"/>
      <c r="QV82"/>
      <c r="QW82"/>
      <c r="QX82"/>
      <c r="QY82"/>
      <c r="QZ82"/>
      <c r="RA82"/>
      <c r="RB82"/>
      <c r="RC82"/>
      <c r="RD82"/>
      <c r="RE82"/>
      <c r="RF82"/>
      <c r="RG82"/>
      <c r="RH82"/>
      <c r="RI82"/>
      <c r="RJ82"/>
      <c r="RK82"/>
      <c r="RL82"/>
      <c r="RM82"/>
      <c r="RN82"/>
      <c r="RO82"/>
      <c r="RP82"/>
      <c r="RQ82"/>
      <c r="RR82"/>
      <c r="RS82"/>
      <c r="RT82"/>
      <c r="RU82"/>
      <c r="RV82"/>
      <c r="RW82"/>
      <c r="RX82"/>
      <c r="RY82"/>
      <c r="RZ82"/>
      <c r="SA82"/>
      <c r="SB82"/>
      <c r="SC82"/>
      <c r="SD82"/>
      <c r="SE82"/>
      <c r="SF82"/>
      <c r="SG82"/>
      <c r="SH82"/>
      <c r="SI82"/>
      <c r="SJ82"/>
      <c r="SK82"/>
      <c r="SL82"/>
      <c r="SM82"/>
      <c r="SN82"/>
      <c r="SO82"/>
      <c r="SP82"/>
      <c r="SQ82"/>
      <c r="SR82"/>
      <c r="SS82"/>
      <c r="ST82"/>
      <c r="SU82"/>
      <c r="SV82"/>
      <c r="SW82"/>
      <c r="SX82"/>
      <c r="SY82"/>
      <c r="SZ82"/>
      <c r="TA82"/>
      <c r="TB82"/>
      <c r="TC82"/>
      <c r="TD82"/>
      <c r="TE82"/>
      <c r="TF82"/>
      <c r="TG82"/>
      <c r="TH82"/>
      <c r="TI82"/>
      <c r="TJ82"/>
      <c r="TK82"/>
      <c r="TL82"/>
      <c r="TM82"/>
      <c r="TN82"/>
      <c r="TO82"/>
      <c r="TP82"/>
      <c r="TQ82"/>
      <c r="TR82"/>
      <c r="TS82"/>
      <c r="TT82"/>
      <c r="TU82"/>
      <c r="TV82"/>
      <c r="TW82"/>
      <c r="TX82"/>
      <c r="TY82"/>
      <c r="TZ82"/>
      <c r="UA82"/>
      <c r="UB82"/>
      <c r="UC82"/>
      <c r="UD82"/>
      <c r="UE82"/>
      <c r="UF82"/>
      <c r="UG82"/>
      <c r="UH82"/>
      <c r="UI82"/>
      <c r="UJ82"/>
      <c r="UK82"/>
      <c r="UL82"/>
      <c r="UM82"/>
      <c r="UN82"/>
      <c r="UO82"/>
      <c r="UP82"/>
      <c r="UQ82"/>
      <c r="UR82"/>
      <c r="US82"/>
      <c r="UT82"/>
      <c r="UU82"/>
      <c r="UV82"/>
      <c r="UW82"/>
      <c r="UX82"/>
      <c r="UY82"/>
      <c r="UZ82"/>
      <c r="VA82"/>
      <c r="VB82"/>
      <c r="VC82"/>
      <c r="VD82"/>
      <c r="VE82"/>
      <c r="VF82"/>
      <c r="VG82"/>
      <c r="VH82"/>
      <c r="VI82"/>
      <c r="VJ82"/>
      <c r="VK82"/>
      <c r="VL82"/>
      <c r="VM82"/>
      <c r="VN82"/>
      <c r="VO82"/>
      <c r="VP82"/>
      <c r="VQ82"/>
      <c r="VR82"/>
      <c r="VS82"/>
      <c r="VT82"/>
      <c r="VU82"/>
      <c r="VV82"/>
      <c r="VW82"/>
      <c r="VX82"/>
      <c r="VY82"/>
      <c r="VZ82"/>
      <c r="WA82"/>
      <c r="WB82"/>
      <c r="WC82"/>
      <c r="WD82"/>
      <c r="WE82"/>
      <c r="WF82"/>
      <c r="WG82"/>
      <c r="WH82"/>
      <c r="WI82"/>
      <c r="WJ82"/>
      <c r="WK82"/>
      <c r="WL82"/>
      <c r="WM82"/>
      <c r="WN82"/>
      <c r="WO82"/>
      <c r="WP82"/>
      <c r="WQ82"/>
      <c r="WR82"/>
      <c r="WS82"/>
      <c r="WT82"/>
      <c r="WU82"/>
      <c r="WV82"/>
      <c r="WW82"/>
      <c r="WX82"/>
      <c r="WY82"/>
      <c r="WZ82"/>
      <c r="XA82"/>
      <c r="XB82"/>
      <c r="XC82"/>
      <c r="XD82"/>
      <c r="XE82"/>
      <c r="XF82"/>
      <c r="XG82"/>
      <c r="XH82"/>
      <c r="XI82"/>
      <c r="XJ82"/>
      <c r="XK82"/>
      <c r="XL82"/>
      <c r="XM82"/>
      <c r="XN82"/>
      <c r="XO82"/>
      <c r="XP82"/>
      <c r="XQ82"/>
      <c r="XR82"/>
      <c r="XS82"/>
      <c r="XT82"/>
      <c r="XU82"/>
      <c r="XV82"/>
      <c r="XW82"/>
      <c r="XX82"/>
      <c r="XY82"/>
      <c r="XZ82"/>
      <c r="YA82"/>
      <c r="YB82"/>
      <c r="YC82"/>
      <c r="YD82"/>
      <c r="YE82"/>
      <c r="YF82"/>
      <c r="YG82"/>
      <c r="YH82"/>
      <c r="YI82"/>
      <c r="YJ82"/>
      <c r="YK82"/>
      <c r="YL82"/>
      <c r="YM82"/>
      <c r="YN82"/>
      <c r="YO82"/>
      <c r="YP82"/>
      <c r="YQ82"/>
      <c r="YR82"/>
      <c r="YS82"/>
      <c r="YT82"/>
      <c r="YU82"/>
      <c r="YV82"/>
      <c r="YW82"/>
      <c r="YX82"/>
      <c r="YY82"/>
      <c r="YZ82"/>
      <c r="ZA82"/>
      <c r="ZB82"/>
      <c r="ZC82"/>
      <c r="ZD82"/>
      <c r="ZE82"/>
      <c r="ZF82"/>
      <c r="ZG82"/>
      <c r="ZH82"/>
      <c r="ZI82"/>
      <c r="ZJ82"/>
      <c r="ZK82"/>
      <c r="ZL82"/>
      <c r="ZM82"/>
      <c r="ZN82"/>
      <c r="ZO82"/>
      <c r="ZP82"/>
      <c r="ZQ82"/>
      <c r="ZR82"/>
      <c r="ZS82"/>
      <c r="ZT82"/>
      <c r="ZU82"/>
      <c r="ZV82"/>
      <c r="ZW82"/>
      <c r="ZX82"/>
      <c r="ZY82"/>
      <c r="ZZ82"/>
      <c r="AAA82"/>
      <c r="AAB82"/>
      <c r="AAC82"/>
      <c r="AAD82"/>
      <c r="AAE82"/>
      <c r="AAF82"/>
      <c r="AAG82"/>
      <c r="AAH82"/>
      <c r="AAI82"/>
      <c r="AAJ82"/>
      <c r="AAK82"/>
      <c r="AAL82"/>
      <c r="AAM82"/>
      <c r="AAN82"/>
      <c r="AAO82"/>
      <c r="AAP82"/>
      <c r="AAQ82"/>
      <c r="AAR82"/>
      <c r="AAS82"/>
      <c r="AAT82"/>
      <c r="AAU82"/>
      <c r="AAV82" t="s">
        <v>816</v>
      </c>
      <c r="AAW82"/>
      <c r="AAX82"/>
      <c r="AAY82"/>
      <c r="AAZ82"/>
      <c r="ABA82"/>
      <c r="ABB82"/>
      <c r="ABC82"/>
      <c r="ABD82"/>
      <c r="ABE82"/>
      <c r="ABF82"/>
      <c r="ABG82"/>
      <c r="ABH82" t="s">
        <v>816</v>
      </c>
      <c r="ABI82"/>
      <c r="ABJ82"/>
      <c r="ABK82"/>
      <c r="ABL82"/>
      <c r="ABM82"/>
      <c r="ABN82"/>
      <c r="ABO82"/>
      <c r="ABP82"/>
      <c r="ABQ82" t="s">
        <v>816</v>
      </c>
      <c r="ABR82"/>
      <c r="ABS82"/>
      <c r="ABT82"/>
      <c r="ABU82"/>
      <c r="ABV82"/>
      <c r="ABW82"/>
      <c r="ABX82"/>
      <c r="ABY82"/>
      <c r="ABZ82"/>
      <c r="ACA82"/>
      <c r="ACB82"/>
      <c r="ACC82"/>
      <c r="ACD82" t="s">
        <v>816</v>
      </c>
      <c r="ACE82"/>
      <c r="ACF82"/>
      <c r="ACG82"/>
      <c r="ACH82"/>
      <c r="ACI82"/>
      <c r="ACJ82"/>
      <c r="ACK82"/>
      <c r="ACL82"/>
      <c r="ACM82"/>
      <c r="ACN82"/>
      <c r="ACO82"/>
      <c r="ACP82"/>
      <c r="ACQ82" t="s">
        <v>2544</v>
      </c>
      <c r="ACR82">
        <v>365732891</v>
      </c>
      <c r="ACS82" s="396">
        <v>44889.681805555563</v>
      </c>
      <c r="ACT82"/>
      <c r="ACU82"/>
      <c r="ACV82" t="s">
        <v>801</v>
      </c>
      <c r="ACW82"/>
      <c r="ACX82"/>
      <c r="ACY82">
        <v>82</v>
      </c>
    </row>
    <row r="83" spans="1:779" s="82" customFormat="1" x14ac:dyDescent="0.3">
      <c r="A83" t="s">
        <v>2545</v>
      </c>
      <c r="B83" s="396">
        <v>44889.423315995373</v>
      </c>
      <c r="C83" s="396">
        <v>44889.426304328706</v>
      </c>
      <c r="D83" s="396">
        <v>44889</v>
      </c>
      <c r="E83" t="s">
        <v>792</v>
      </c>
      <c r="F83" s="396">
        <v>44889</v>
      </c>
      <c r="G83" t="s">
        <v>793</v>
      </c>
      <c r="H83" t="s">
        <v>794</v>
      </c>
      <c r="I83" t="s">
        <v>794</v>
      </c>
      <c r="J83" t="s">
        <v>794</v>
      </c>
      <c r="K83" t="s">
        <v>795</v>
      </c>
      <c r="L83" t="s">
        <v>822</v>
      </c>
      <c r="M83">
        <v>0</v>
      </c>
      <c r="N83">
        <v>0</v>
      </c>
      <c r="O83">
        <v>0</v>
      </c>
      <c r="P83">
        <v>0</v>
      </c>
      <c r="Q83">
        <v>0</v>
      </c>
      <c r="R83">
        <v>0</v>
      </c>
      <c r="S83">
        <v>0</v>
      </c>
      <c r="T83">
        <v>0</v>
      </c>
      <c r="U83">
        <v>0</v>
      </c>
      <c r="V83">
        <v>0</v>
      </c>
      <c r="W83">
        <v>0</v>
      </c>
      <c r="X83">
        <v>0</v>
      </c>
      <c r="Y83">
        <v>0</v>
      </c>
      <c r="Z83">
        <v>0</v>
      </c>
      <c r="AA83">
        <v>0</v>
      </c>
      <c r="AB83">
        <v>0</v>
      </c>
      <c r="AC83">
        <v>0</v>
      </c>
      <c r="AD83">
        <v>0</v>
      </c>
      <c r="AE83">
        <v>0</v>
      </c>
      <c r="AF83">
        <v>0</v>
      </c>
      <c r="AG83">
        <v>0</v>
      </c>
      <c r="AH83">
        <v>1</v>
      </c>
      <c r="AI83">
        <v>0</v>
      </c>
      <c r="AJ83"/>
      <c r="AK83"/>
      <c r="AL83"/>
      <c r="AM83"/>
      <c r="AN83"/>
      <c r="AO83"/>
      <c r="AP83"/>
      <c r="AQ83"/>
      <c r="AR83"/>
      <c r="AS83"/>
      <c r="AT83"/>
      <c r="AU83"/>
      <c r="AV83"/>
      <c r="AW83"/>
      <c r="AX83"/>
      <c r="AY83"/>
      <c r="AZ83"/>
      <c r="BA83"/>
      <c r="BB83"/>
      <c r="BC83"/>
      <c r="BD83"/>
      <c r="BE83"/>
      <c r="BF83"/>
      <c r="BG83"/>
      <c r="BH83"/>
      <c r="BI83"/>
      <c r="BJ83"/>
      <c r="BK83"/>
      <c r="BL83"/>
      <c r="BM83"/>
      <c r="BN83"/>
      <c r="BO83"/>
      <c r="BP83"/>
      <c r="BQ83"/>
      <c r="BR83"/>
      <c r="BS83"/>
      <c r="BT83"/>
      <c r="BU83"/>
      <c r="BV83"/>
      <c r="BW83"/>
      <c r="BX83"/>
      <c r="BY83"/>
      <c r="BZ83"/>
      <c r="CA83"/>
      <c r="CB83"/>
      <c r="CC83"/>
      <c r="CD83"/>
      <c r="CE83"/>
      <c r="CF83"/>
      <c r="CG83"/>
      <c r="CH83"/>
      <c r="CI83"/>
      <c r="CJ83"/>
      <c r="CK83"/>
      <c r="CL83"/>
      <c r="CM83"/>
      <c r="CN83"/>
      <c r="CO83"/>
      <c r="CP83"/>
      <c r="CQ83"/>
      <c r="CR83"/>
      <c r="CS83"/>
      <c r="CT83"/>
      <c r="CU83"/>
      <c r="CV83"/>
      <c r="CW83"/>
      <c r="CX83"/>
      <c r="CY83"/>
      <c r="CZ83"/>
      <c r="DA83"/>
      <c r="DB83"/>
      <c r="DC83"/>
      <c r="DD83"/>
      <c r="DE83"/>
      <c r="DF83"/>
      <c r="DG83"/>
      <c r="DH83"/>
      <c r="DI83"/>
      <c r="DJ83"/>
      <c r="DK83"/>
      <c r="DL83"/>
      <c r="DM83"/>
      <c r="DN83"/>
      <c r="DO83"/>
      <c r="DP83"/>
      <c r="DQ83"/>
      <c r="DR83"/>
      <c r="DS83"/>
      <c r="DT83"/>
      <c r="DU83"/>
      <c r="DV83"/>
      <c r="DW83"/>
      <c r="DX83"/>
      <c r="DY83"/>
      <c r="DZ83"/>
      <c r="EA83"/>
      <c r="EB83"/>
      <c r="EC83"/>
      <c r="ED83"/>
      <c r="EE83"/>
      <c r="EF83"/>
      <c r="EG83"/>
      <c r="EH83"/>
      <c r="EI83"/>
      <c r="EJ83"/>
      <c r="EK83"/>
      <c r="EL83"/>
      <c r="EM83"/>
      <c r="EN83"/>
      <c r="EO83"/>
      <c r="EP83"/>
      <c r="EQ83"/>
      <c r="ER83"/>
      <c r="ES83"/>
      <c r="ET83"/>
      <c r="EU83"/>
      <c r="EV83"/>
      <c r="EW83"/>
      <c r="EX83"/>
      <c r="EY83"/>
      <c r="EZ83"/>
      <c r="FA83"/>
      <c r="FB83"/>
      <c r="FC83"/>
      <c r="FD83"/>
      <c r="FE83"/>
      <c r="FF83"/>
      <c r="FG83"/>
      <c r="FH83"/>
      <c r="FI83"/>
      <c r="FJ83"/>
      <c r="FK83"/>
      <c r="FL83"/>
      <c r="FM83"/>
      <c r="FN83"/>
      <c r="FO83"/>
      <c r="FP83"/>
      <c r="FQ83"/>
      <c r="FR83"/>
      <c r="FS83"/>
      <c r="FT83"/>
      <c r="FU83"/>
      <c r="FV83"/>
      <c r="FW83"/>
      <c r="FX83"/>
      <c r="FY83"/>
      <c r="FZ83"/>
      <c r="GA83"/>
      <c r="GB83"/>
      <c r="GC83"/>
      <c r="GD83"/>
      <c r="GE83"/>
      <c r="GF83"/>
      <c r="GG83"/>
      <c r="GH83"/>
      <c r="GI83"/>
      <c r="GJ83"/>
      <c r="GK83"/>
      <c r="GL83"/>
      <c r="GM83"/>
      <c r="GN83"/>
      <c r="GO83"/>
      <c r="GP83"/>
      <c r="GQ83"/>
      <c r="GR83"/>
      <c r="GS83"/>
      <c r="GT83"/>
      <c r="GU83"/>
      <c r="GV83"/>
      <c r="GW83"/>
      <c r="GX83"/>
      <c r="GY83"/>
      <c r="GZ83"/>
      <c r="HA83"/>
      <c r="HB83"/>
      <c r="HC83"/>
      <c r="HD83"/>
      <c r="HE83"/>
      <c r="HF83"/>
      <c r="HG83"/>
      <c r="HH83"/>
      <c r="HI83"/>
      <c r="HJ83"/>
      <c r="HK83"/>
      <c r="HL83"/>
      <c r="HM83"/>
      <c r="HN83"/>
      <c r="HO83"/>
      <c r="HP83"/>
      <c r="HQ83"/>
      <c r="HR83"/>
      <c r="HS83"/>
      <c r="HT83"/>
      <c r="HU83"/>
      <c r="HV83"/>
      <c r="HW83"/>
      <c r="HX83"/>
      <c r="HY83"/>
      <c r="HZ83"/>
      <c r="IA83"/>
      <c r="IB83"/>
      <c r="IC83"/>
      <c r="ID83"/>
      <c r="IE83"/>
      <c r="IF83"/>
      <c r="IG83"/>
      <c r="IH83"/>
      <c r="II83"/>
      <c r="IJ83"/>
      <c r="IK83"/>
      <c r="IL83"/>
      <c r="IM83"/>
      <c r="IN83"/>
      <c r="IO83"/>
      <c r="IP83"/>
      <c r="IQ83"/>
      <c r="IR83"/>
      <c r="IS83"/>
      <c r="IT83"/>
      <c r="IU83"/>
      <c r="IV83"/>
      <c r="IW83"/>
      <c r="IX83"/>
      <c r="IY83"/>
      <c r="IZ83"/>
      <c r="JA83"/>
      <c r="JB83"/>
      <c r="JC83"/>
      <c r="JD83"/>
      <c r="JE83"/>
      <c r="JF83"/>
      <c r="JG83"/>
      <c r="JH83"/>
      <c r="JI83"/>
      <c r="JJ83"/>
      <c r="JK83"/>
      <c r="JL83"/>
      <c r="JM83"/>
      <c r="JN83"/>
      <c r="JO83"/>
      <c r="JP83"/>
      <c r="JQ83"/>
      <c r="JR83"/>
      <c r="JS83"/>
      <c r="JT83"/>
      <c r="JU83"/>
      <c r="JV83"/>
      <c r="JW83"/>
      <c r="JX83"/>
      <c r="JY83"/>
      <c r="JZ83"/>
      <c r="KA83"/>
      <c r="KB83"/>
      <c r="KC83"/>
      <c r="KD83"/>
      <c r="KE83"/>
      <c r="KF83"/>
      <c r="KG83"/>
      <c r="KH83"/>
      <c r="KI83"/>
      <c r="KJ83"/>
      <c r="KK83"/>
      <c r="KL83"/>
      <c r="KM83"/>
      <c r="KN83"/>
      <c r="KO83"/>
      <c r="KP83"/>
      <c r="KQ83"/>
      <c r="KR83"/>
      <c r="KS83"/>
      <c r="KT83"/>
      <c r="KU83"/>
      <c r="KV83"/>
      <c r="KW83"/>
      <c r="KX83"/>
      <c r="KY83"/>
      <c r="KZ83"/>
      <c r="LA83"/>
      <c r="LB83"/>
      <c r="LC83"/>
      <c r="LD83"/>
      <c r="LE83"/>
      <c r="LF83"/>
      <c r="LG83"/>
      <c r="LH83"/>
      <c r="LI83"/>
      <c r="LJ83"/>
      <c r="LK83"/>
      <c r="LL83"/>
      <c r="LM83"/>
      <c r="LN83"/>
      <c r="LO83"/>
      <c r="LP83"/>
      <c r="LQ83"/>
      <c r="LR83"/>
      <c r="LS83"/>
      <c r="LT83"/>
      <c r="LU83"/>
      <c r="LV83"/>
      <c r="LW83"/>
      <c r="LX83"/>
      <c r="LY83"/>
      <c r="LZ83"/>
      <c r="MA83"/>
      <c r="MB83"/>
      <c r="MC83"/>
      <c r="MD83"/>
      <c r="ME83"/>
      <c r="MF83"/>
      <c r="MG83"/>
      <c r="MH83"/>
      <c r="MI83"/>
      <c r="MJ83"/>
      <c r="MK83"/>
      <c r="ML83"/>
      <c r="MM83"/>
      <c r="MN83"/>
      <c r="MO83"/>
      <c r="MP83"/>
      <c r="MQ83"/>
      <c r="MR83"/>
      <c r="MS83"/>
      <c r="MT83"/>
      <c r="MU83"/>
      <c r="MV83"/>
      <c r="MW83"/>
      <c r="MX83"/>
      <c r="MY83"/>
      <c r="MZ83"/>
      <c r="NA83"/>
      <c r="NB83"/>
      <c r="NC83"/>
      <c r="ND83"/>
      <c r="NE83"/>
      <c r="NF83"/>
      <c r="NG83"/>
      <c r="NH83"/>
      <c r="NI83"/>
      <c r="NJ83"/>
      <c r="NK83"/>
      <c r="NL83"/>
      <c r="NM83"/>
      <c r="NN83"/>
      <c r="NO83"/>
      <c r="NP83"/>
      <c r="NQ83"/>
      <c r="NR83"/>
      <c r="NS83"/>
      <c r="NT83"/>
      <c r="NU83"/>
      <c r="NV83"/>
      <c r="NW83"/>
      <c r="NX83"/>
      <c r="NY83"/>
      <c r="NZ83"/>
      <c r="OA83"/>
      <c r="OB83"/>
      <c r="OC83"/>
      <c r="OD83"/>
      <c r="OE83"/>
      <c r="OF83"/>
      <c r="OG83"/>
      <c r="OH83"/>
      <c r="OI83"/>
      <c r="OJ83"/>
      <c r="OK83"/>
      <c r="OL83"/>
      <c r="OM83"/>
      <c r="ON83"/>
      <c r="OO83"/>
      <c r="OP83"/>
      <c r="OQ83"/>
      <c r="OR83"/>
      <c r="OS83"/>
      <c r="OT83"/>
      <c r="OU83"/>
      <c r="OV83"/>
      <c r="OW83"/>
      <c r="OX83"/>
      <c r="OY83"/>
      <c r="OZ83"/>
      <c r="PA83"/>
      <c r="PB83"/>
      <c r="PC83"/>
      <c r="PD83"/>
      <c r="PE83"/>
      <c r="PF83"/>
      <c r="PG83"/>
      <c r="PH83"/>
      <c r="PI83"/>
      <c r="PJ83"/>
      <c r="PK83"/>
      <c r="PL83"/>
      <c r="PM83"/>
      <c r="PN83"/>
      <c r="PO83"/>
      <c r="PP83"/>
      <c r="PQ83"/>
      <c r="PR83"/>
      <c r="PS83"/>
      <c r="PT83"/>
      <c r="PU83"/>
      <c r="PV83"/>
      <c r="PW83"/>
      <c r="PX83"/>
      <c r="PY83"/>
      <c r="PZ83"/>
      <c r="QA83"/>
      <c r="QB83"/>
      <c r="QC83"/>
      <c r="QD83"/>
      <c r="QE83"/>
      <c r="QF83"/>
      <c r="QG83"/>
      <c r="QH83"/>
      <c r="QI83"/>
      <c r="QJ83"/>
      <c r="QK83"/>
      <c r="QL83"/>
      <c r="QM83"/>
      <c r="QN83"/>
      <c r="QO83"/>
      <c r="QP83"/>
      <c r="QQ83"/>
      <c r="QR83"/>
      <c r="QS83"/>
      <c r="QT83"/>
      <c r="QU83"/>
      <c r="QV83"/>
      <c r="QW83"/>
      <c r="QX83"/>
      <c r="QY83"/>
      <c r="QZ83"/>
      <c r="RA83"/>
      <c r="RB83"/>
      <c r="RC83"/>
      <c r="RD83"/>
      <c r="RE83"/>
      <c r="RF83"/>
      <c r="RG83"/>
      <c r="RH83"/>
      <c r="RI83"/>
      <c r="RJ83"/>
      <c r="RK83"/>
      <c r="RL83"/>
      <c r="RM83"/>
      <c r="RN83"/>
      <c r="RO83"/>
      <c r="RP83"/>
      <c r="RQ83"/>
      <c r="RR83"/>
      <c r="RS83"/>
      <c r="RT83"/>
      <c r="RU83"/>
      <c r="RV83"/>
      <c r="RW83"/>
      <c r="RX83"/>
      <c r="RY83"/>
      <c r="RZ83"/>
      <c r="SA83"/>
      <c r="SB83"/>
      <c r="SC83"/>
      <c r="SD83"/>
      <c r="SE83"/>
      <c r="SF83"/>
      <c r="SG83"/>
      <c r="SH83"/>
      <c r="SI83"/>
      <c r="SJ83"/>
      <c r="SK83"/>
      <c r="SL83"/>
      <c r="SM83"/>
      <c r="SN83"/>
      <c r="SO83"/>
      <c r="SP83"/>
      <c r="SQ83"/>
      <c r="SR83"/>
      <c r="SS83"/>
      <c r="ST83"/>
      <c r="SU83"/>
      <c r="SV83"/>
      <c r="SW83"/>
      <c r="SX83"/>
      <c r="SY83"/>
      <c r="SZ83"/>
      <c r="TA83"/>
      <c r="TB83"/>
      <c r="TC83"/>
      <c r="TD83"/>
      <c r="TE83"/>
      <c r="TF83"/>
      <c r="TG83"/>
      <c r="TH83"/>
      <c r="TI83"/>
      <c r="TJ83"/>
      <c r="TK83"/>
      <c r="TL83"/>
      <c r="TM83"/>
      <c r="TN83"/>
      <c r="TO83"/>
      <c r="TP83"/>
      <c r="TQ83"/>
      <c r="TR83"/>
      <c r="TS83"/>
      <c r="TT83"/>
      <c r="TU83"/>
      <c r="TV83"/>
      <c r="TW83"/>
      <c r="TX83"/>
      <c r="TY83"/>
      <c r="TZ83"/>
      <c r="UA83"/>
      <c r="UB83"/>
      <c r="UC83"/>
      <c r="UD83"/>
      <c r="UE83"/>
      <c r="UF83"/>
      <c r="UG83"/>
      <c r="UH83"/>
      <c r="UI83"/>
      <c r="UJ83"/>
      <c r="UK83"/>
      <c r="UL83"/>
      <c r="UM83"/>
      <c r="UN83"/>
      <c r="UO83"/>
      <c r="UP83"/>
      <c r="UQ83"/>
      <c r="UR83"/>
      <c r="US83"/>
      <c r="UT83"/>
      <c r="UU83"/>
      <c r="UV83"/>
      <c r="UW83"/>
      <c r="UX83"/>
      <c r="UY83"/>
      <c r="UZ83"/>
      <c r="VA83"/>
      <c r="VB83"/>
      <c r="VC83"/>
      <c r="VD83"/>
      <c r="VE83"/>
      <c r="VF83"/>
      <c r="VG83"/>
      <c r="VH83"/>
      <c r="VI83"/>
      <c r="VJ83"/>
      <c r="VK83"/>
      <c r="VL83"/>
      <c r="VM83"/>
      <c r="VN83"/>
      <c r="VO83"/>
      <c r="VP83"/>
      <c r="VQ83"/>
      <c r="VR83"/>
      <c r="VS83"/>
      <c r="VT83"/>
      <c r="VU83"/>
      <c r="VV83"/>
      <c r="VW83"/>
      <c r="VX83"/>
      <c r="VY83"/>
      <c r="VZ83"/>
      <c r="WA83"/>
      <c r="WB83"/>
      <c r="WC83"/>
      <c r="WD83"/>
      <c r="WE83"/>
      <c r="WF83"/>
      <c r="WG83"/>
      <c r="WH83"/>
      <c r="WI83"/>
      <c r="WJ83"/>
      <c r="WK83"/>
      <c r="WL83"/>
      <c r="WM83"/>
      <c r="WN83"/>
      <c r="WO83"/>
      <c r="WP83"/>
      <c r="WQ83"/>
      <c r="WR83"/>
      <c r="WS83"/>
      <c r="WT83"/>
      <c r="WU83"/>
      <c r="WV83"/>
      <c r="WW83"/>
      <c r="WX83"/>
      <c r="WY83"/>
      <c r="WZ83"/>
      <c r="XA83"/>
      <c r="XB83"/>
      <c r="XC83"/>
      <c r="XD83"/>
      <c r="XE83"/>
      <c r="XF83"/>
      <c r="XG83"/>
      <c r="XH83"/>
      <c r="XI83"/>
      <c r="XJ83"/>
      <c r="XK83"/>
      <c r="XL83"/>
      <c r="XM83"/>
      <c r="XN83"/>
      <c r="XO83"/>
      <c r="XP83"/>
      <c r="XQ83"/>
      <c r="XR83"/>
      <c r="XS83"/>
      <c r="XT83"/>
      <c r="XU83"/>
      <c r="XV83"/>
      <c r="XW83"/>
      <c r="XX83"/>
      <c r="XY83"/>
      <c r="XZ83"/>
      <c r="YA83"/>
      <c r="YB83"/>
      <c r="YC83"/>
      <c r="YD83"/>
      <c r="YE83"/>
      <c r="YF83"/>
      <c r="YG83"/>
      <c r="YH83"/>
      <c r="YI83"/>
      <c r="YJ83"/>
      <c r="YK83"/>
      <c r="YL83"/>
      <c r="YM83"/>
      <c r="YN83"/>
      <c r="YO83"/>
      <c r="YP83"/>
      <c r="YQ83"/>
      <c r="YR83"/>
      <c r="YS83"/>
      <c r="YT83"/>
      <c r="YU83"/>
      <c r="YV83"/>
      <c r="YW83"/>
      <c r="YX83"/>
      <c r="YY83"/>
      <c r="YZ83"/>
      <c r="ZA83"/>
      <c r="ZB83"/>
      <c r="ZC83"/>
      <c r="ZD83"/>
      <c r="ZE83"/>
      <c r="ZF83"/>
      <c r="ZG83" t="s">
        <v>797</v>
      </c>
      <c r="ZH83"/>
      <c r="ZI83">
        <v>2200</v>
      </c>
      <c r="ZJ83">
        <v>2200</v>
      </c>
      <c r="ZK83"/>
      <c r="ZL83">
        <v>1500</v>
      </c>
      <c r="ZM83">
        <v>46.666666666666657</v>
      </c>
      <c r="ZN83">
        <v>700</v>
      </c>
      <c r="ZO83" t="s">
        <v>2546</v>
      </c>
      <c r="ZP83" t="s">
        <v>806</v>
      </c>
      <c r="ZQ83"/>
      <c r="ZR83" t="s">
        <v>807</v>
      </c>
      <c r="ZS83" t="s">
        <v>797</v>
      </c>
      <c r="ZT83" t="s">
        <v>800</v>
      </c>
      <c r="ZU83">
        <v>0</v>
      </c>
      <c r="ZV83">
        <v>1</v>
      </c>
      <c r="ZW83">
        <v>0</v>
      </c>
      <c r="ZX83">
        <v>0</v>
      </c>
      <c r="ZY83">
        <v>0</v>
      </c>
      <c r="ZZ83">
        <v>0</v>
      </c>
      <c r="AAA83">
        <v>0</v>
      </c>
      <c r="AAB83">
        <v>0</v>
      </c>
      <c r="AAC83">
        <v>0</v>
      </c>
      <c r="AAD83">
        <v>0</v>
      </c>
      <c r="AAE83">
        <v>0</v>
      </c>
      <c r="AAF83">
        <v>0</v>
      </c>
      <c r="AAG83">
        <v>0</v>
      </c>
      <c r="AAH83">
        <v>0</v>
      </c>
      <c r="AAI83">
        <v>0</v>
      </c>
      <c r="AAJ83"/>
      <c r="AAK83"/>
      <c r="AAL83"/>
      <c r="AAM83"/>
      <c r="AAN83"/>
      <c r="AAO83"/>
      <c r="AAP83"/>
      <c r="AAQ83"/>
      <c r="AAR83"/>
      <c r="AAS83"/>
      <c r="AAT83"/>
      <c r="AAU83"/>
      <c r="AAV83" t="s">
        <v>816</v>
      </c>
      <c r="AAW83"/>
      <c r="AAX83"/>
      <c r="AAY83"/>
      <c r="AAZ83"/>
      <c r="ABA83"/>
      <c r="ABB83"/>
      <c r="ABC83"/>
      <c r="ABD83"/>
      <c r="ABE83"/>
      <c r="ABF83"/>
      <c r="ABG83"/>
      <c r="ABH83" t="s">
        <v>816</v>
      </c>
      <c r="ABI83"/>
      <c r="ABJ83"/>
      <c r="ABK83"/>
      <c r="ABL83"/>
      <c r="ABM83"/>
      <c r="ABN83"/>
      <c r="ABO83"/>
      <c r="ABP83"/>
      <c r="ABQ83" t="s">
        <v>816</v>
      </c>
      <c r="ABR83"/>
      <c r="ABS83"/>
      <c r="ABT83"/>
      <c r="ABU83"/>
      <c r="ABV83"/>
      <c r="ABW83"/>
      <c r="ABX83"/>
      <c r="ABY83"/>
      <c r="ABZ83"/>
      <c r="ACA83"/>
      <c r="ACB83"/>
      <c r="ACC83"/>
      <c r="ACD83" t="s">
        <v>816</v>
      </c>
      <c r="ACE83"/>
      <c r="ACF83"/>
      <c r="ACG83"/>
      <c r="ACH83"/>
      <c r="ACI83"/>
      <c r="ACJ83"/>
      <c r="ACK83"/>
      <c r="ACL83"/>
      <c r="ACM83"/>
      <c r="ACN83"/>
      <c r="ACO83"/>
      <c r="ACP83"/>
      <c r="ACQ83" t="s">
        <v>2547</v>
      </c>
      <c r="ACR83">
        <v>365732904</v>
      </c>
      <c r="ACS83" s="396">
        <v>44889.681840277779</v>
      </c>
      <c r="ACT83"/>
      <c r="ACU83"/>
      <c r="ACV83" t="s">
        <v>801</v>
      </c>
      <c r="ACW83"/>
      <c r="ACX83"/>
      <c r="ACY83">
        <v>83</v>
      </c>
    </row>
    <row r="84" spans="1:779" s="82" customFormat="1" x14ac:dyDescent="0.3">
      <c r="A84" t="s">
        <v>2548</v>
      </c>
      <c r="B84" s="396">
        <v>44889.426893877317</v>
      </c>
      <c r="C84" s="396">
        <v>44889.429488368063</v>
      </c>
      <c r="D84" s="396">
        <v>44889</v>
      </c>
      <c r="E84" t="s">
        <v>792</v>
      </c>
      <c r="F84" s="396">
        <v>44889</v>
      </c>
      <c r="G84" t="s">
        <v>793</v>
      </c>
      <c r="H84" t="s">
        <v>794</v>
      </c>
      <c r="I84" t="s">
        <v>794</v>
      </c>
      <c r="J84" t="s">
        <v>794</v>
      </c>
      <c r="K84" t="s">
        <v>795</v>
      </c>
      <c r="L84" t="s">
        <v>847</v>
      </c>
      <c r="M84">
        <v>0</v>
      </c>
      <c r="N84">
        <v>0</v>
      </c>
      <c r="O84">
        <v>0</v>
      </c>
      <c r="P84">
        <v>0</v>
      </c>
      <c r="Q84">
        <v>0</v>
      </c>
      <c r="R84">
        <v>0</v>
      </c>
      <c r="S84">
        <v>0</v>
      </c>
      <c r="T84">
        <v>0</v>
      </c>
      <c r="U84">
        <v>0</v>
      </c>
      <c r="V84">
        <v>0</v>
      </c>
      <c r="W84">
        <v>0</v>
      </c>
      <c r="X84">
        <v>0</v>
      </c>
      <c r="Y84">
        <v>0</v>
      </c>
      <c r="Z84">
        <v>0</v>
      </c>
      <c r="AA84">
        <v>0</v>
      </c>
      <c r="AB84">
        <v>0</v>
      </c>
      <c r="AC84">
        <v>0</v>
      </c>
      <c r="AD84">
        <v>0</v>
      </c>
      <c r="AE84">
        <v>0</v>
      </c>
      <c r="AF84">
        <v>0</v>
      </c>
      <c r="AG84">
        <v>0</v>
      </c>
      <c r="AH84">
        <v>0</v>
      </c>
      <c r="AI84">
        <v>1</v>
      </c>
      <c r="AJ84"/>
      <c r="AK84"/>
      <c r="AL84"/>
      <c r="AM84"/>
      <c r="AN84"/>
      <c r="AO84"/>
      <c r="AP84"/>
      <c r="AQ84"/>
      <c r="AR84"/>
      <c r="AS84"/>
      <c r="AT84"/>
      <c r="AU84"/>
      <c r="AV84"/>
      <c r="AW84"/>
      <c r="AX84"/>
      <c r="AY84"/>
      <c r="AZ84"/>
      <c r="BA84"/>
      <c r="BB84"/>
      <c r="BC84"/>
      <c r="BD84"/>
      <c r="BE84"/>
      <c r="BF84"/>
      <c r="BG84"/>
      <c r="BH84"/>
      <c r="BI84"/>
      <c r="BJ84"/>
      <c r="BK84"/>
      <c r="BL84"/>
      <c r="BM84"/>
      <c r="BN84"/>
      <c r="BO84"/>
      <c r="BP84"/>
      <c r="BQ84"/>
      <c r="BR84"/>
      <c r="BS84"/>
      <c r="BT84"/>
      <c r="BU84"/>
      <c r="BV84"/>
      <c r="BW84"/>
      <c r="BX84"/>
      <c r="BY84"/>
      <c r="BZ84"/>
      <c r="CA84"/>
      <c r="CB84"/>
      <c r="CC84"/>
      <c r="CD84"/>
      <c r="CE84"/>
      <c r="CF84"/>
      <c r="CG84"/>
      <c r="CH84"/>
      <c r="CI84"/>
      <c r="CJ84"/>
      <c r="CK84"/>
      <c r="CL84"/>
      <c r="CM84"/>
      <c r="CN84"/>
      <c r="CO84"/>
      <c r="CP84"/>
      <c r="CQ84"/>
      <c r="CR84"/>
      <c r="CS84"/>
      <c r="CT84"/>
      <c r="CU84"/>
      <c r="CV84"/>
      <c r="CW84"/>
      <c r="CX84"/>
      <c r="CY84"/>
      <c r="CZ84"/>
      <c r="DA84"/>
      <c r="DB84"/>
      <c r="DC84"/>
      <c r="DD84"/>
      <c r="DE84"/>
      <c r="DF84"/>
      <c r="DG84"/>
      <c r="DH84"/>
      <c r="DI84"/>
      <c r="DJ84"/>
      <c r="DK84"/>
      <c r="DL84"/>
      <c r="DM84"/>
      <c r="DN84"/>
      <c r="DO84"/>
      <c r="DP84"/>
      <c r="DQ84"/>
      <c r="DR84"/>
      <c r="DS84"/>
      <c r="DT84"/>
      <c r="DU84"/>
      <c r="DV84"/>
      <c r="DW84"/>
      <c r="DX84"/>
      <c r="DY84"/>
      <c r="DZ84"/>
      <c r="EA84"/>
      <c r="EB84"/>
      <c r="EC84"/>
      <c r="ED84"/>
      <c r="EE84"/>
      <c r="EF84"/>
      <c r="EG84"/>
      <c r="EH84"/>
      <c r="EI84"/>
      <c r="EJ84"/>
      <c r="EK84"/>
      <c r="EL84"/>
      <c r="EM84"/>
      <c r="EN84"/>
      <c r="EO84"/>
      <c r="EP84"/>
      <c r="EQ84"/>
      <c r="ER84"/>
      <c r="ES84"/>
      <c r="ET84"/>
      <c r="EU84"/>
      <c r="EV84"/>
      <c r="EW84"/>
      <c r="EX84"/>
      <c r="EY84"/>
      <c r="EZ84"/>
      <c r="FA84"/>
      <c r="FB84"/>
      <c r="FC84"/>
      <c r="FD84"/>
      <c r="FE84"/>
      <c r="FF84"/>
      <c r="FG84"/>
      <c r="FH84"/>
      <c r="FI84"/>
      <c r="FJ84"/>
      <c r="FK84"/>
      <c r="FL84"/>
      <c r="FM84"/>
      <c r="FN84"/>
      <c r="FO84"/>
      <c r="FP84"/>
      <c r="FQ84"/>
      <c r="FR84"/>
      <c r="FS84"/>
      <c r="FT84"/>
      <c r="FU84"/>
      <c r="FV84"/>
      <c r="FW84"/>
      <c r="FX84"/>
      <c r="FY84"/>
      <c r="FZ84"/>
      <c r="GA84"/>
      <c r="GB84"/>
      <c r="GC84"/>
      <c r="GD84"/>
      <c r="GE84"/>
      <c r="GF84"/>
      <c r="GG84"/>
      <c r="GH84"/>
      <c r="GI84"/>
      <c r="GJ84"/>
      <c r="GK84"/>
      <c r="GL84"/>
      <c r="GM84"/>
      <c r="GN84"/>
      <c r="GO84"/>
      <c r="GP84"/>
      <c r="GQ84"/>
      <c r="GR84"/>
      <c r="GS84"/>
      <c r="GT84"/>
      <c r="GU84"/>
      <c r="GV84"/>
      <c r="GW84"/>
      <c r="GX84"/>
      <c r="GY84"/>
      <c r="GZ84"/>
      <c r="HA84"/>
      <c r="HB84"/>
      <c r="HC84"/>
      <c r="HD84"/>
      <c r="HE84"/>
      <c r="HF84"/>
      <c r="HG84"/>
      <c r="HH84"/>
      <c r="HI84"/>
      <c r="HJ84"/>
      <c r="HK84"/>
      <c r="HL84"/>
      <c r="HM84"/>
      <c r="HN84"/>
      <c r="HO84"/>
      <c r="HP84"/>
      <c r="HQ84"/>
      <c r="HR84"/>
      <c r="HS84"/>
      <c r="HT84"/>
      <c r="HU84"/>
      <c r="HV84"/>
      <c r="HW84"/>
      <c r="HX84"/>
      <c r="HY84"/>
      <c r="HZ84"/>
      <c r="IA84"/>
      <c r="IB84"/>
      <c r="IC84"/>
      <c r="ID84"/>
      <c r="IE84"/>
      <c r="IF84"/>
      <c r="IG84"/>
      <c r="IH84"/>
      <c r="II84"/>
      <c r="IJ84"/>
      <c r="IK84"/>
      <c r="IL84"/>
      <c r="IM84"/>
      <c r="IN84"/>
      <c r="IO84"/>
      <c r="IP84"/>
      <c r="IQ84"/>
      <c r="IR84"/>
      <c r="IS84"/>
      <c r="IT84"/>
      <c r="IU84"/>
      <c r="IV84"/>
      <c r="IW84"/>
      <c r="IX84"/>
      <c r="IY84"/>
      <c r="IZ84"/>
      <c r="JA84"/>
      <c r="JB84"/>
      <c r="JC84"/>
      <c r="JD84"/>
      <c r="JE84"/>
      <c r="JF84"/>
      <c r="JG84"/>
      <c r="JH84"/>
      <c r="JI84"/>
      <c r="JJ84"/>
      <c r="JK84"/>
      <c r="JL84"/>
      <c r="JM84"/>
      <c r="JN84"/>
      <c r="JO84"/>
      <c r="JP84"/>
      <c r="JQ84"/>
      <c r="JR84"/>
      <c r="JS84"/>
      <c r="JT84"/>
      <c r="JU84"/>
      <c r="JV84"/>
      <c r="JW84"/>
      <c r="JX84"/>
      <c r="JY84"/>
      <c r="JZ84"/>
      <c r="KA84"/>
      <c r="KB84"/>
      <c r="KC84"/>
      <c r="KD84"/>
      <c r="KE84"/>
      <c r="KF84"/>
      <c r="KG84"/>
      <c r="KH84"/>
      <c r="KI84"/>
      <c r="KJ84"/>
      <c r="KK84"/>
      <c r="KL84"/>
      <c r="KM84"/>
      <c r="KN84"/>
      <c r="KO84"/>
      <c r="KP84"/>
      <c r="KQ84"/>
      <c r="KR84"/>
      <c r="KS84"/>
      <c r="KT84"/>
      <c r="KU84"/>
      <c r="KV84"/>
      <c r="KW84"/>
      <c r="KX84"/>
      <c r="KY84"/>
      <c r="KZ84"/>
      <c r="LA84"/>
      <c r="LB84"/>
      <c r="LC84"/>
      <c r="LD84"/>
      <c r="LE84"/>
      <c r="LF84"/>
      <c r="LG84"/>
      <c r="LH84"/>
      <c r="LI84"/>
      <c r="LJ84"/>
      <c r="LK84"/>
      <c r="LL84"/>
      <c r="LM84"/>
      <c r="LN84"/>
      <c r="LO84"/>
      <c r="LP84"/>
      <c r="LQ84"/>
      <c r="LR84"/>
      <c r="LS84"/>
      <c r="LT84"/>
      <c r="LU84"/>
      <c r="LV84"/>
      <c r="LW84"/>
      <c r="LX84"/>
      <c r="LY84"/>
      <c r="LZ84"/>
      <c r="MA84"/>
      <c r="MB84"/>
      <c r="MC84"/>
      <c r="MD84"/>
      <c r="ME84"/>
      <c r="MF84"/>
      <c r="MG84"/>
      <c r="MH84"/>
      <c r="MI84"/>
      <c r="MJ84"/>
      <c r="MK84"/>
      <c r="ML84"/>
      <c r="MM84"/>
      <c r="MN84"/>
      <c r="MO84"/>
      <c r="MP84"/>
      <c r="MQ84"/>
      <c r="MR84"/>
      <c r="MS84"/>
      <c r="MT84"/>
      <c r="MU84"/>
      <c r="MV84"/>
      <c r="MW84"/>
      <c r="MX84"/>
      <c r="MY84"/>
      <c r="MZ84"/>
      <c r="NA84"/>
      <c r="NB84"/>
      <c r="NC84"/>
      <c r="ND84"/>
      <c r="NE84"/>
      <c r="NF84"/>
      <c r="NG84"/>
      <c r="NH84"/>
      <c r="NI84"/>
      <c r="NJ84"/>
      <c r="NK84"/>
      <c r="NL84"/>
      <c r="NM84"/>
      <c r="NN84"/>
      <c r="NO84"/>
      <c r="NP84"/>
      <c r="NQ84"/>
      <c r="NR84"/>
      <c r="NS84"/>
      <c r="NT84"/>
      <c r="NU84"/>
      <c r="NV84"/>
      <c r="NW84"/>
      <c r="NX84"/>
      <c r="NY84"/>
      <c r="NZ84"/>
      <c r="OA84"/>
      <c r="OB84"/>
      <c r="OC84"/>
      <c r="OD84"/>
      <c r="OE84"/>
      <c r="OF84"/>
      <c r="OG84"/>
      <c r="OH84"/>
      <c r="OI84"/>
      <c r="OJ84"/>
      <c r="OK84"/>
      <c r="OL84"/>
      <c r="OM84"/>
      <c r="ON84"/>
      <c r="OO84"/>
      <c r="OP84"/>
      <c r="OQ84"/>
      <c r="OR84"/>
      <c r="OS84"/>
      <c r="OT84"/>
      <c r="OU84"/>
      <c r="OV84"/>
      <c r="OW84"/>
      <c r="OX84"/>
      <c r="OY84"/>
      <c r="OZ84"/>
      <c r="PA84"/>
      <c r="PB84"/>
      <c r="PC84"/>
      <c r="PD84"/>
      <c r="PE84"/>
      <c r="PF84"/>
      <c r="PG84"/>
      <c r="PH84"/>
      <c r="PI84"/>
      <c r="PJ84"/>
      <c r="PK84"/>
      <c r="PL84"/>
      <c r="PM84"/>
      <c r="PN84"/>
      <c r="PO84"/>
      <c r="PP84"/>
      <c r="PQ84"/>
      <c r="PR84"/>
      <c r="PS84"/>
      <c r="PT84"/>
      <c r="PU84"/>
      <c r="PV84"/>
      <c r="PW84"/>
      <c r="PX84"/>
      <c r="PY84"/>
      <c r="PZ84"/>
      <c r="QA84"/>
      <c r="QB84"/>
      <c r="QC84"/>
      <c r="QD84"/>
      <c r="QE84"/>
      <c r="QF84"/>
      <c r="QG84"/>
      <c r="QH84"/>
      <c r="QI84"/>
      <c r="QJ84"/>
      <c r="QK84"/>
      <c r="QL84"/>
      <c r="QM84"/>
      <c r="QN84"/>
      <c r="QO84"/>
      <c r="QP84"/>
      <c r="QQ84"/>
      <c r="QR84"/>
      <c r="QS84"/>
      <c r="QT84"/>
      <c r="QU84"/>
      <c r="QV84"/>
      <c r="QW84"/>
      <c r="QX84"/>
      <c r="QY84"/>
      <c r="QZ84"/>
      <c r="RA84"/>
      <c r="RB84"/>
      <c r="RC84"/>
      <c r="RD84"/>
      <c r="RE84"/>
      <c r="RF84"/>
      <c r="RG84"/>
      <c r="RH84"/>
      <c r="RI84"/>
      <c r="RJ84"/>
      <c r="RK84"/>
      <c r="RL84"/>
      <c r="RM84"/>
      <c r="RN84"/>
      <c r="RO84"/>
      <c r="RP84"/>
      <c r="RQ84"/>
      <c r="RR84"/>
      <c r="RS84"/>
      <c r="RT84"/>
      <c r="RU84"/>
      <c r="RV84"/>
      <c r="RW84"/>
      <c r="RX84"/>
      <c r="RY84"/>
      <c r="RZ84"/>
      <c r="SA84"/>
      <c r="SB84"/>
      <c r="SC84"/>
      <c r="SD84"/>
      <c r="SE84"/>
      <c r="SF84"/>
      <c r="SG84"/>
      <c r="SH84"/>
      <c r="SI84"/>
      <c r="SJ84"/>
      <c r="SK84"/>
      <c r="SL84"/>
      <c r="SM84"/>
      <c r="SN84"/>
      <c r="SO84"/>
      <c r="SP84"/>
      <c r="SQ84"/>
      <c r="SR84"/>
      <c r="SS84"/>
      <c r="ST84"/>
      <c r="SU84"/>
      <c r="SV84"/>
      <c r="SW84"/>
      <c r="SX84"/>
      <c r="SY84"/>
      <c r="SZ84"/>
      <c r="TA84"/>
      <c r="TB84"/>
      <c r="TC84"/>
      <c r="TD84"/>
      <c r="TE84"/>
      <c r="TF84"/>
      <c r="TG84"/>
      <c r="TH84"/>
      <c r="TI84"/>
      <c r="TJ84"/>
      <c r="TK84"/>
      <c r="TL84"/>
      <c r="TM84"/>
      <c r="TN84"/>
      <c r="TO84"/>
      <c r="TP84"/>
      <c r="TQ84"/>
      <c r="TR84"/>
      <c r="TS84"/>
      <c r="TT84"/>
      <c r="TU84"/>
      <c r="TV84"/>
      <c r="TW84"/>
      <c r="TX84"/>
      <c r="TY84"/>
      <c r="TZ84"/>
      <c r="UA84"/>
      <c r="UB84"/>
      <c r="UC84"/>
      <c r="UD84"/>
      <c r="UE84"/>
      <c r="UF84"/>
      <c r="UG84"/>
      <c r="UH84"/>
      <c r="UI84"/>
      <c r="UJ84"/>
      <c r="UK84"/>
      <c r="UL84"/>
      <c r="UM84"/>
      <c r="UN84"/>
      <c r="UO84"/>
      <c r="UP84"/>
      <c r="UQ84"/>
      <c r="UR84"/>
      <c r="US84"/>
      <c r="UT84"/>
      <c r="UU84"/>
      <c r="UV84"/>
      <c r="UW84"/>
      <c r="UX84"/>
      <c r="UY84"/>
      <c r="UZ84"/>
      <c r="VA84"/>
      <c r="VB84"/>
      <c r="VC84"/>
      <c r="VD84"/>
      <c r="VE84"/>
      <c r="VF84"/>
      <c r="VG84"/>
      <c r="VH84"/>
      <c r="VI84"/>
      <c r="VJ84"/>
      <c r="VK84"/>
      <c r="VL84"/>
      <c r="VM84"/>
      <c r="VN84"/>
      <c r="VO84"/>
      <c r="VP84"/>
      <c r="VQ84"/>
      <c r="VR84"/>
      <c r="VS84"/>
      <c r="VT84"/>
      <c r="VU84"/>
      <c r="VV84"/>
      <c r="VW84"/>
      <c r="VX84"/>
      <c r="VY84"/>
      <c r="VZ84"/>
      <c r="WA84"/>
      <c r="WB84"/>
      <c r="WC84"/>
      <c r="WD84"/>
      <c r="WE84"/>
      <c r="WF84"/>
      <c r="WG84"/>
      <c r="WH84"/>
      <c r="WI84"/>
      <c r="WJ84"/>
      <c r="WK84"/>
      <c r="WL84"/>
      <c r="WM84"/>
      <c r="WN84"/>
      <c r="WO84"/>
      <c r="WP84"/>
      <c r="WQ84"/>
      <c r="WR84"/>
      <c r="WS84"/>
      <c r="WT84"/>
      <c r="WU84"/>
      <c r="WV84"/>
      <c r="WW84"/>
      <c r="WX84"/>
      <c r="WY84"/>
      <c r="WZ84"/>
      <c r="XA84"/>
      <c r="XB84"/>
      <c r="XC84"/>
      <c r="XD84"/>
      <c r="XE84"/>
      <c r="XF84"/>
      <c r="XG84"/>
      <c r="XH84"/>
      <c r="XI84"/>
      <c r="XJ84"/>
      <c r="XK84"/>
      <c r="XL84"/>
      <c r="XM84"/>
      <c r="XN84"/>
      <c r="XO84"/>
      <c r="XP84"/>
      <c r="XQ84"/>
      <c r="XR84"/>
      <c r="XS84"/>
      <c r="XT84"/>
      <c r="XU84"/>
      <c r="XV84"/>
      <c r="XW84"/>
      <c r="XX84"/>
      <c r="XY84"/>
      <c r="XZ84"/>
      <c r="YA84"/>
      <c r="YB84"/>
      <c r="YC84"/>
      <c r="YD84"/>
      <c r="YE84"/>
      <c r="YF84"/>
      <c r="YG84"/>
      <c r="YH84"/>
      <c r="YI84"/>
      <c r="YJ84"/>
      <c r="YK84"/>
      <c r="YL84"/>
      <c r="YM84"/>
      <c r="YN84"/>
      <c r="YO84"/>
      <c r="YP84"/>
      <c r="YQ84"/>
      <c r="YR84"/>
      <c r="YS84"/>
      <c r="YT84"/>
      <c r="YU84"/>
      <c r="YV84"/>
      <c r="YW84"/>
      <c r="YX84"/>
      <c r="YY84"/>
      <c r="YZ84"/>
      <c r="ZA84"/>
      <c r="ZB84"/>
      <c r="ZC84"/>
      <c r="ZD84"/>
      <c r="ZE84"/>
      <c r="ZF84"/>
      <c r="ZG84"/>
      <c r="ZH84"/>
      <c r="ZI84"/>
      <c r="ZJ84"/>
      <c r="ZK84"/>
      <c r="ZL84"/>
      <c r="ZM84"/>
      <c r="ZN84"/>
      <c r="ZO84"/>
      <c r="ZP84"/>
      <c r="ZQ84"/>
      <c r="ZR84"/>
      <c r="ZS84"/>
      <c r="ZT84"/>
      <c r="ZU84"/>
      <c r="ZV84"/>
      <c r="ZW84"/>
      <c r="ZX84"/>
      <c r="ZY84"/>
      <c r="ZZ84"/>
      <c r="AAA84"/>
      <c r="AAB84"/>
      <c r="AAC84"/>
      <c r="AAD84"/>
      <c r="AAE84"/>
      <c r="AAF84"/>
      <c r="AAG84"/>
      <c r="AAH84"/>
      <c r="AAI84"/>
      <c r="AAJ84"/>
      <c r="AAK84"/>
      <c r="AAL84" t="s">
        <v>797</v>
      </c>
      <c r="AAM84"/>
      <c r="AAN84" t="s">
        <v>816</v>
      </c>
      <c r="AAO84">
        <v>15</v>
      </c>
      <c r="AAP84">
        <v>15</v>
      </c>
      <c r="AAQ84"/>
      <c r="AAR84"/>
      <c r="AAS84"/>
      <c r="AAT84"/>
      <c r="AAU84"/>
      <c r="AAV84" t="s">
        <v>816</v>
      </c>
      <c r="AAW84"/>
      <c r="AAX84"/>
      <c r="AAY84"/>
      <c r="AAZ84"/>
      <c r="ABA84"/>
      <c r="ABB84"/>
      <c r="ABC84"/>
      <c r="ABD84"/>
      <c r="ABE84"/>
      <c r="ABF84"/>
      <c r="ABG84"/>
      <c r="ABH84" t="s">
        <v>816</v>
      </c>
      <c r="ABI84"/>
      <c r="ABJ84"/>
      <c r="ABK84"/>
      <c r="ABL84"/>
      <c r="ABM84"/>
      <c r="ABN84"/>
      <c r="ABO84"/>
      <c r="ABP84"/>
      <c r="ABQ84" t="s">
        <v>816</v>
      </c>
      <c r="ABR84"/>
      <c r="ABS84"/>
      <c r="ABT84"/>
      <c r="ABU84"/>
      <c r="ABV84"/>
      <c r="ABW84"/>
      <c r="ABX84"/>
      <c r="ABY84"/>
      <c r="ABZ84"/>
      <c r="ACA84"/>
      <c r="ACB84"/>
      <c r="ACC84"/>
      <c r="ACD84" t="s">
        <v>816</v>
      </c>
      <c r="ACE84"/>
      <c r="ACF84"/>
      <c r="ACG84"/>
      <c r="ACH84"/>
      <c r="ACI84"/>
      <c r="ACJ84"/>
      <c r="ACK84"/>
      <c r="ACL84"/>
      <c r="ACM84"/>
      <c r="ACN84"/>
      <c r="ACO84"/>
      <c r="ACP84"/>
      <c r="ACQ84" t="s">
        <v>2549</v>
      </c>
      <c r="ACR84">
        <v>365732952</v>
      </c>
      <c r="ACS84" s="396">
        <v>44889.681909722218</v>
      </c>
      <c r="ACT84"/>
      <c r="ACU84"/>
      <c r="ACV84" t="s">
        <v>801</v>
      </c>
      <c r="ACW84"/>
      <c r="ACX84"/>
      <c r="ACY84">
        <v>84</v>
      </c>
    </row>
    <row r="85" spans="1:779" s="82" customFormat="1" x14ac:dyDescent="0.3">
      <c r="A85" t="s">
        <v>2550</v>
      </c>
      <c r="B85" s="396">
        <v>44889.409639965277</v>
      </c>
      <c r="C85" s="396">
        <v>44889.420928495369</v>
      </c>
      <c r="D85" s="396">
        <v>44889</v>
      </c>
      <c r="E85" t="s">
        <v>851</v>
      </c>
      <c r="F85" s="396">
        <v>44889</v>
      </c>
      <c r="G85" t="s">
        <v>793</v>
      </c>
      <c r="H85" t="s">
        <v>794</v>
      </c>
      <c r="I85" t="s">
        <v>794</v>
      </c>
      <c r="J85" t="s">
        <v>794</v>
      </c>
      <c r="K85" t="s">
        <v>795</v>
      </c>
      <c r="L85" t="s">
        <v>2551</v>
      </c>
      <c r="M85">
        <v>0</v>
      </c>
      <c r="N85">
        <v>0</v>
      </c>
      <c r="O85">
        <v>1</v>
      </c>
      <c r="P85">
        <v>1</v>
      </c>
      <c r="Q85">
        <v>1</v>
      </c>
      <c r="R85">
        <v>0</v>
      </c>
      <c r="S85">
        <v>0</v>
      </c>
      <c r="T85">
        <v>1</v>
      </c>
      <c r="U85">
        <v>0</v>
      </c>
      <c r="V85">
        <v>0</v>
      </c>
      <c r="W85">
        <v>0</v>
      </c>
      <c r="X85">
        <v>0</v>
      </c>
      <c r="Y85">
        <v>0</v>
      </c>
      <c r="Z85">
        <v>0</v>
      </c>
      <c r="AA85">
        <v>0</v>
      </c>
      <c r="AB85">
        <v>0</v>
      </c>
      <c r="AC85">
        <v>0</v>
      </c>
      <c r="AD85">
        <v>0</v>
      </c>
      <c r="AE85">
        <v>0</v>
      </c>
      <c r="AF85">
        <v>0</v>
      </c>
      <c r="AG85">
        <v>0</v>
      </c>
      <c r="AH85">
        <v>0</v>
      </c>
      <c r="AI85">
        <v>0</v>
      </c>
      <c r="AJ85"/>
      <c r="AK85"/>
      <c r="AL85"/>
      <c r="AM85"/>
      <c r="AN85"/>
      <c r="AO85"/>
      <c r="AP85"/>
      <c r="AQ85"/>
      <c r="AR85"/>
      <c r="AS85"/>
      <c r="AT85"/>
      <c r="AU85"/>
      <c r="AV85"/>
      <c r="AW85"/>
      <c r="AX85"/>
      <c r="AY85"/>
      <c r="AZ85"/>
      <c r="BA85"/>
      <c r="BB85"/>
      <c r="BC85"/>
      <c r="BD85"/>
      <c r="BE85"/>
      <c r="BF85"/>
      <c r="BG85"/>
      <c r="BH85"/>
      <c r="BI85"/>
      <c r="BJ85"/>
      <c r="BK85"/>
      <c r="BL85"/>
      <c r="BM85"/>
      <c r="BN85"/>
      <c r="BO85"/>
      <c r="BP85"/>
      <c r="BQ85"/>
      <c r="BR85"/>
      <c r="BS85"/>
      <c r="BT85"/>
      <c r="BU85"/>
      <c r="BV85"/>
      <c r="BW85"/>
      <c r="BX85"/>
      <c r="BY85"/>
      <c r="BZ85"/>
      <c r="CA85"/>
      <c r="CB85"/>
      <c r="CC85"/>
      <c r="CD85"/>
      <c r="CE85"/>
      <c r="CF85"/>
      <c r="CG85"/>
      <c r="CH85"/>
      <c r="CI85"/>
      <c r="CJ85"/>
      <c r="CK85"/>
      <c r="CL85"/>
      <c r="CM85"/>
      <c r="CN85"/>
      <c r="CO85"/>
      <c r="CP85"/>
      <c r="CQ85"/>
      <c r="CR85"/>
      <c r="CS85"/>
      <c r="CT85" t="s">
        <v>797</v>
      </c>
      <c r="CU85"/>
      <c r="CV85">
        <v>4000</v>
      </c>
      <c r="CW85">
        <v>4000</v>
      </c>
      <c r="CX85"/>
      <c r="CY85">
        <v>2500</v>
      </c>
      <c r="CZ85">
        <v>60</v>
      </c>
      <c r="DA85">
        <v>1500</v>
      </c>
      <c r="DB85" t="s">
        <v>2552</v>
      </c>
      <c r="DC85" t="s">
        <v>798</v>
      </c>
      <c r="DD85" t="s">
        <v>799</v>
      </c>
      <c r="DE85"/>
      <c r="DF85" t="s">
        <v>797</v>
      </c>
      <c r="DG85" t="s">
        <v>2553</v>
      </c>
      <c r="DH85">
        <v>0</v>
      </c>
      <c r="DI85">
        <v>1</v>
      </c>
      <c r="DJ85">
        <v>0</v>
      </c>
      <c r="DK85">
        <v>0</v>
      </c>
      <c r="DL85">
        <v>0</v>
      </c>
      <c r="DM85">
        <v>0</v>
      </c>
      <c r="DN85">
        <v>0</v>
      </c>
      <c r="DO85">
        <v>1</v>
      </c>
      <c r="DP85">
        <v>0</v>
      </c>
      <c r="DQ85">
        <v>0</v>
      </c>
      <c r="DR85">
        <v>0</v>
      </c>
      <c r="DS85">
        <v>0</v>
      </c>
      <c r="DT85">
        <v>0</v>
      </c>
      <c r="DU85">
        <v>1</v>
      </c>
      <c r="DV85">
        <v>0</v>
      </c>
      <c r="DW85"/>
      <c r="DX85" t="s">
        <v>2554</v>
      </c>
      <c r="DY85" t="s">
        <v>797</v>
      </c>
      <c r="DZ85"/>
      <c r="EA85">
        <v>4500</v>
      </c>
      <c r="EB85">
        <v>4500</v>
      </c>
      <c r="EC85"/>
      <c r="ED85">
        <v>4000</v>
      </c>
      <c r="EE85">
        <v>12.5</v>
      </c>
      <c r="EF85">
        <v>500</v>
      </c>
      <c r="EG85" t="s">
        <v>2555</v>
      </c>
      <c r="EH85" t="s">
        <v>798</v>
      </c>
      <c r="EI85" t="s">
        <v>799</v>
      </c>
      <c r="EJ85"/>
      <c r="EK85" t="s">
        <v>797</v>
      </c>
      <c r="EL85" t="s">
        <v>2553</v>
      </c>
      <c r="EM85">
        <v>0</v>
      </c>
      <c r="EN85">
        <v>1</v>
      </c>
      <c r="EO85">
        <v>0</v>
      </c>
      <c r="EP85">
        <v>0</v>
      </c>
      <c r="EQ85">
        <v>0</v>
      </c>
      <c r="ER85">
        <v>0</v>
      </c>
      <c r="ES85">
        <v>0</v>
      </c>
      <c r="ET85">
        <v>1</v>
      </c>
      <c r="EU85">
        <v>0</v>
      </c>
      <c r="EV85">
        <v>0</v>
      </c>
      <c r="EW85">
        <v>0</v>
      </c>
      <c r="EX85">
        <v>0</v>
      </c>
      <c r="EY85">
        <v>0</v>
      </c>
      <c r="EZ85">
        <v>1</v>
      </c>
      <c r="FA85">
        <v>0</v>
      </c>
      <c r="FB85"/>
      <c r="FC85" t="s">
        <v>2555</v>
      </c>
      <c r="FD85" t="s">
        <v>797</v>
      </c>
      <c r="FE85"/>
      <c r="FF85">
        <v>5000</v>
      </c>
      <c r="FG85">
        <v>5000</v>
      </c>
      <c r="FH85"/>
      <c r="FI85">
        <v>3500</v>
      </c>
      <c r="FJ85">
        <v>42.857142857142847</v>
      </c>
      <c r="FK85">
        <v>1500</v>
      </c>
      <c r="FL85" t="s">
        <v>2555</v>
      </c>
      <c r="FM85" t="s">
        <v>798</v>
      </c>
      <c r="FN85" t="s">
        <v>799</v>
      </c>
      <c r="FO85"/>
      <c r="FP85" t="s">
        <v>797</v>
      </c>
      <c r="FQ85" t="s">
        <v>858</v>
      </c>
      <c r="FR85">
        <v>0</v>
      </c>
      <c r="FS85">
        <v>1</v>
      </c>
      <c r="FT85">
        <v>0</v>
      </c>
      <c r="FU85">
        <v>0</v>
      </c>
      <c r="FV85">
        <v>0</v>
      </c>
      <c r="FW85">
        <v>0</v>
      </c>
      <c r="FX85">
        <v>0</v>
      </c>
      <c r="FY85">
        <v>1</v>
      </c>
      <c r="FZ85">
        <v>0</v>
      </c>
      <c r="GA85">
        <v>0</v>
      </c>
      <c r="GB85">
        <v>0</v>
      </c>
      <c r="GC85">
        <v>0</v>
      </c>
      <c r="GD85">
        <v>0</v>
      </c>
      <c r="GE85">
        <v>0</v>
      </c>
      <c r="GF85">
        <v>0</v>
      </c>
      <c r="GG85"/>
      <c r="GH85"/>
      <c r="GI85"/>
      <c r="GJ85"/>
      <c r="GK85"/>
      <c r="GL85"/>
      <c r="GM85"/>
      <c r="GN85"/>
      <c r="GO85"/>
      <c r="GP85"/>
      <c r="GQ85"/>
      <c r="GR85"/>
      <c r="GS85"/>
      <c r="GT85"/>
      <c r="GU85"/>
      <c r="GV85"/>
      <c r="GW85"/>
      <c r="GX85"/>
      <c r="GY85"/>
      <c r="GZ85"/>
      <c r="HA85"/>
      <c r="HB85"/>
      <c r="HC85"/>
      <c r="HD85"/>
      <c r="HE85"/>
      <c r="HF85"/>
      <c r="HG85"/>
      <c r="HH85"/>
      <c r="HI85"/>
      <c r="HJ85"/>
      <c r="HK85"/>
      <c r="HL85"/>
      <c r="HM85"/>
      <c r="HN85"/>
      <c r="HO85"/>
      <c r="HP85"/>
      <c r="HQ85"/>
      <c r="HR85"/>
      <c r="HS85"/>
      <c r="HT85"/>
      <c r="HU85"/>
      <c r="HV85"/>
      <c r="HW85"/>
      <c r="HX85"/>
      <c r="HY85"/>
      <c r="HZ85"/>
      <c r="IA85"/>
      <c r="IB85"/>
      <c r="IC85"/>
      <c r="ID85"/>
      <c r="IE85"/>
      <c r="IF85"/>
      <c r="IG85"/>
      <c r="IH85"/>
      <c r="II85"/>
      <c r="IJ85"/>
      <c r="IK85"/>
      <c r="IL85"/>
      <c r="IM85"/>
      <c r="IN85"/>
      <c r="IO85"/>
      <c r="IP85"/>
      <c r="IQ85" t="s">
        <v>797</v>
      </c>
      <c r="IR85"/>
      <c r="IS85">
        <v>10000</v>
      </c>
      <c r="IT85">
        <v>10000</v>
      </c>
      <c r="IU85"/>
      <c r="IV85">
        <v>8000</v>
      </c>
      <c r="IW85">
        <v>25</v>
      </c>
      <c r="IX85">
        <v>2000</v>
      </c>
      <c r="IY85" t="s">
        <v>2555</v>
      </c>
      <c r="IZ85" t="s">
        <v>798</v>
      </c>
      <c r="JA85" t="s">
        <v>799</v>
      </c>
      <c r="JB85"/>
      <c r="JC85" t="s">
        <v>797</v>
      </c>
      <c r="JD85" t="s">
        <v>2553</v>
      </c>
      <c r="JE85">
        <v>0</v>
      </c>
      <c r="JF85">
        <v>1</v>
      </c>
      <c r="JG85">
        <v>0</v>
      </c>
      <c r="JH85">
        <v>0</v>
      </c>
      <c r="JI85">
        <v>0</v>
      </c>
      <c r="JJ85">
        <v>0</v>
      </c>
      <c r="JK85">
        <v>0</v>
      </c>
      <c r="JL85">
        <v>1</v>
      </c>
      <c r="JM85">
        <v>0</v>
      </c>
      <c r="JN85">
        <v>0</v>
      </c>
      <c r="JO85">
        <v>0</v>
      </c>
      <c r="JP85">
        <v>0</v>
      </c>
      <c r="JQ85">
        <v>0</v>
      </c>
      <c r="JR85">
        <v>1</v>
      </c>
      <c r="JS85">
        <v>0</v>
      </c>
      <c r="JT85"/>
      <c r="JU85" t="s">
        <v>2554</v>
      </c>
      <c r="JV85"/>
      <c r="JW85"/>
      <c r="JX85"/>
      <c r="JY85"/>
      <c r="JZ85"/>
      <c r="KA85"/>
      <c r="KB85"/>
      <c r="KC85"/>
      <c r="KD85"/>
      <c r="KE85"/>
      <c r="KF85"/>
      <c r="KG85"/>
      <c r="KH85"/>
      <c r="KI85"/>
      <c r="KJ85"/>
      <c r="KK85"/>
      <c r="KL85"/>
      <c r="KM85"/>
      <c r="KN85"/>
      <c r="KO85"/>
      <c r="KP85"/>
      <c r="KQ85"/>
      <c r="KR85"/>
      <c r="KS85"/>
      <c r="KT85"/>
      <c r="KU85"/>
      <c r="KV85"/>
      <c r="KW85"/>
      <c r="KX85"/>
      <c r="KY85"/>
      <c r="KZ85"/>
      <c r="LA85"/>
      <c r="LB85"/>
      <c r="LC85"/>
      <c r="LD85"/>
      <c r="LE85"/>
      <c r="LF85"/>
      <c r="LG85"/>
      <c r="LH85"/>
      <c r="LI85"/>
      <c r="LJ85"/>
      <c r="LK85"/>
      <c r="LL85"/>
      <c r="LM85"/>
      <c r="LN85"/>
      <c r="LO85"/>
      <c r="LP85"/>
      <c r="LQ85"/>
      <c r="LR85"/>
      <c r="LS85"/>
      <c r="LT85"/>
      <c r="LU85"/>
      <c r="LV85"/>
      <c r="LW85"/>
      <c r="LX85"/>
      <c r="LY85"/>
      <c r="LZ85"/>
      <c r="MA85"/>
      <c r="MB85"/>
      <c r="MC85"/>
      <c r="MD85"/>
      <c r="ME85"/>
      <c r="MF85"/>
      <c r="MG85"/>
      <c r="MH85"/>
      <c r="MI85"/>
      <c r="MJ85"/>
      <c r="MK85"/>
      <c r="ML85"/>
      <c r="MM85"/>
      <c r="MN85"/>
      <c r="MO85"/>
      <c r="MP85"/>
      <c r="MQ85"/>
      <c r="MR85"/>
      <c r="MS85"/>
      <c r="MT85"/>
      <c r="MU85"/>
      <c r="MV85"/>
      <c r="MW85"/>
      <c r="MX85"/>
      <c r="MY85"/>
      <c r="MZ85"/>
      <c r="NA85"/>
      <c r="NB85"/>
      <c r="NC85"/>
      <c r="ND85"/>
      <c r="NE85"/>
      <c r="NF85"/>
      <c r="NG85"/>
      <c r="NH85"/>
      <c r="NI85"/>
      <c r="NJ85"/>
      <c r="NK85"/>
      <c r="NL85"/>
      <c r="NM85"/>
      <c r="NN85"/>
      <c r="NO85"/>
      <c r="NP85"/>
      <c r="NQ85"/>
      <c r="NR85"/>
      <c r="NS85"/>
      <c r="NT85"/>
      <c r="NU85"/>
      <c r="NV85"/>
      <c r="NW85"/>
      <c r="NX85"/>
      <c r="NY85"/>
      <c r="NZ85"/>
      <c r="OA85"/>
      <c r="OB85"/>
      <c r="OC85"/>
      <c r="OD85"/>
      <c r="OE85"/>
      <c r="OF85"/>
      <c r="OG85"/>
      <c r="OH85"/>
      <c r="OI85"/>
      <c r="OJ85"/>
      <c r="OK85"/>
      <c r="OL85"/>
      <c r="OM85"/>
      <c r="ON85"/>
      <c r="OO85"/>
      <c r="OP85"/>
      <c r="OQ85"/>
      <c r="OR85"/>
      <c r="OS85"/>
      <c r="OT85"/>
      <c r="OU85"/>
      <c r="OV85"/>
      <c r="OW85"/>
      <c r="OX85"/>
      <c r="OY85"/>
      <c r="OZ85"/>
      <c r="PA85"/>
      <c r="PB85"/>
      <c r="PC85"/>
      <c r="PD85"/>
      <c r="PE85"/>
      <c r="PF85"/>
      <c r="PG85"/>
      <c r="PH85"/>
      <c r="PI85"/>
      <c r="PJ85"/>
      <c r="PK85"/>
      <c r="PL85"/>
      <c r="PM85"/>
      <c r="PN85"/>
      <c r="PO85"/>
      <c r="PP85"/>
      <c r="PQ85"/>
      <c r="PR85"/>
      <c r="PS85"/>
      <c r="PT85"/>
      <c r="PU85"/>
      <c r="PV85"/>
      <c r="PW85"/>
      <c r="PX85"/>
      <c r="PY85"/>
      <c r="PZ85"/>
      <c r="QA85"/>
      <c r="QB85"/>
      <c r="QC85"/>
      <c r="QD85"/>
      <c r="QE85"/>
      <c r="QF85"/>
      <c r="QG85"/>
      <c r="QH85"/>
      <c r="QI85"/>
      <c r="QJ85"/>
      <c r="QK85"/>
      <c r="QL85"/>
      <c r="QM85"/>
      <c r="QN85"/>
      <c r="QO85"/>
      <c r="QP85"/>
      <c r="QQ85"/>
      <c r="QR85"/>
      <c r="QS85"/>
      <c r="QT85"/>
      <c r="QU85"/>
      <c r="QV85"/>
      <c r="QW85"/>
      <c r="QX85"/>
      <c r="QY85"/>
      <c r="QZ85"/>
      <c r="RA85"/>
      <c r="RB85"/>
      <c r="RC85"/>
      <c r="RD85"/>
      <c r="RE85"/>
      <c r="RF85"/>
      <c r="RG85"/>
      <c r="RH85"/>
      <c r="RI85"/>
      <c r="RJ85"/>
      <c r="RK85"/>
      <c r="RL85"/>
      <c r="RM85"/>
      <c r="RN85"/>
      <c r="RO85"/>
      <c r="RP85"/>
      <c r="RQ85"/>
      <c r="RR85"/>
      <c r="RS85"/>
      <c r="RT85"/>
      <c r="RU85"/>
      <c r="RV85"/>
      <c r="RW85"/>
      <c r="RX85"/>
      <c r="RY85"/>
      <c r="RZ85"/>
      <c r="SA85"/>
      <c r="SB85"/>
      <c r="SC85"/>
      <c r="SD85"/>
      <c r="SE85"/>
      <c r="SF85"/>
      <c r="SG85"/>
      <c r="SH85"/>
      <c r="SI85"/>
      <c r="SJ85"/>
      <c r="SK85"/>
      <c r="SL85"/>
      <c r="SM85"/>
      <c r="SN85"/>
      <c r="SO85"/>
      <c r="SP85"/>
      <c r="SQ85"/>
      <c r="SR85"/>
      <c r="SS85"/>
      <c r="ST85"/>
      <c r="SU85"/>
      <c r="SV85"/>
      <c r="SW85"/>
      <c r="SX85"/>
      <c r="SY85"/>
      <c r="SZ85"/>
      <c r="TA85"/>
      <c r="TB85"/>
      <c r="TC85"/>
      <c r="TD85"/>
      <c r="TE85"/>
      <c r="TF85"/>
      <c r="TG85"/>
      <c r="TH85"/>
      <c r="TI85"/>
      <c r="TJ85"/>
      <c r="TK85"/>
      <c r="TL85"/>
      <c r="TM85"/>
      <c r="TN85"/>
      <c r="TO85"/>
      <c r="TP85"/>
      <c r="TQ85"/>
      <c r="TR85"/>
      <c r="TS85"/>
      <c r="TT85"/>
      <c r="TU85"/>
      <c r="TV85"/>
      <c r="TW85"/>
      <c r="TX85"/>
      <c r="TY85"/>
      <c r="TZ85"/>
      <c r="UA85"/>
      <c r="UB85"/>
      <c r="UC85"/>
      <c r="UD85"/>
      <c r="UE85"/>
      <c r="UF85"/>
      <c r="UG85"/>
      <c r="UH85"/>
      <c r="UI85"/>
      <c r="UJ85"/>
      <c r="UK85"/>
      <c r="UL85"/>
      <c r="UM85"/>
      <c r="UN85"/>
      <c r="UO85"/>
      <c r="UP85"/>
      <c r="UQ85"/>
      <c r="UR85"/>
      <c r="US85"/>
      <c r="UT85"/>
      <c r="UU85"/>
      <c r="UV85"/>
      <c r="UW85"/>
      <c r="UX85"/>
      <c r="UY85"/>
      <c r="UZ85"/>
      <c r="VA85"/>
      <c r="VB85"/>
      <c r="VC85"/>
      <c r="VD85"/>
      <c r="VE85"/>
      <c r="VF85"/>
      <c r="VG85"/>
      <c r="VH85"/>
      <c r="VI85"/>
      <c r="VJ85"/>
      <c r="VK85"/>
      <c r="VL85"/>
      <c r="VM85"/>
      <c r="VN85"/>
      <c r="VO85"/>
      <c r="VP85"/>
      <c r="VQ85"/>
      <c r="VR85"/>
      <c r="VS85"/>
      <c r="VT85"/>
      <c r="VU85"/>
      <c r="VV85"/>
      <c r="VW85"/>
      <c r="VX85"/>
      <c r="VY85"/>
      <c r="VZ85"/>
      <c r="WA85"/>
      <c r="WB85"/>
      <c r="WC85"/>
      <c r="WD85"/>
      <c r="WE85"/>
      <c r="WF85"/>
      <c r="WG85"/>
      <c r="WH85"/>
      <c r="WI85"/>
      <c r="WJ85"/>
      <c r="WK85"/>
      <c r="WL85"/>
      <c r="WM85"/>
      <c r="WN85"/>
      <c r="WO85"/>
      <c r="WP85"/>
      <c r="WQ85"/>
      <c r="WR85"/>
      <c r="WS85"/>
      <c r="WT85"/>
      <c r="WU85"/>
      <c r="WV85"/>
      <c r="WW85"/>
      <c r="WX85"/>
      <c r="WY85"/>
      <c r="WZ85"/>
      <c r="XA85"/>
      <c r="XB85"/>
      <c r="XC85"/>
      <c r="XD85"/>
      <c r="XE85"/>
      <c r="XF85"/>
      <c r="XG85"/>
      <c r="XH85"/>
      <c r="XI85"/>
      <c r="XJ85"/>
      <c r="XK85"/>
      <c r="XL85"/>
      <c r="XM85"/>
      <c r="XN85"/>
      <c r="XO85"/>
      <c r="XP85"/>
      <c r="XQ85"/>
      <c r="XR85"/>
      <c r="XS85"/>
      <c r="XT85"/>
      <c r="XU85"/>
      <c r="XV85"/>
      <c r="XW85"/>
      <c r="XX85"/>
      <c r="XY85"/>
      <c r="XZ85"/>
      <c r="YA85"/>
      <c r="YB85"/>
      <c r="YC85"/>
      <c r="YD85"/>
      <c r="YE85"/>
      <c r="YF85"/>
      <c r="YG85"/>
      <c r="YH85"/>
      <c r="YI85"/>
      <c r="YJ85"/>
      <c r="YK85"/>
      <c r="YL85"/>
      <c r="YM85"/>
      <c r="YN85"/>
      <c r="YO85"/>
      <c r="YP85"/>
      <c r="YQ85"/>
      <c r="YR85"/>
      <c r="YS85"/>
      <c r="YT85"/>
      <c r="YU85"/>
      <c r="YV85"/>
      <c r="YW85"/>
      <c r="YX85"/>
      <c r="YY85"/>
      <c r="YZ85"/>
      <c r="ZA85"/>
      <c r="ZB85"/>
      <c r="ZC85"/>
      <c r="ZD85"/>
      <c r="ZE85"/>
      <c r="ZF85"/>
      <c r="ZG85"/>
      <c r="ZH85"/>
      <c r="ZI85"/>
      <c r="ZJ85"/>
      <c r="ZK85"/>
      <c r="ZL85"/>
      <c r="ZM85"/>
      <c r="ZN85"/>
      <c r="ZO85"/>
      <c r="ZP85"/>
      <c r="ZQ85"/>
      <c r="ZR85"/>
      <c r="ZS85"/>
      <c r="ZT85"/>
      <c r="ZU85"/>
      <c r="ZV85"/>
      <c r="ZW85"/>
      <c r="ZX85"/>
      <c r="ZY85"/>
      <c r="ZZ85"/>
      <c r="AAA85"/>
      <c r="AAB85"/>
      <c r="AAC85"/>
      <c r="AAD85"/>
      <c r="AAE85"/>
      <c r="AAF85"/>
      <c r="AAG85"/>
      <c r="AAH85"/>
      <c r="AAI85"/>
      <c r="AAJ85"/>
      <c r="AAK85"/>
      <c r="AAL85"/>
      <c r="AAM85"/>
      <c r="AAN85"/>
      <c r="AAO85"/>
      <c r="AAP85"/>
      <c r="AAQ85"/>
      <c r="AAR85"/>
      <c r="AAS85"/>
      <c r="AAT85"/>
      <c r="AAU85"/>
      <c r="AAV85" t="s">
        <v>797</v>
      </c>
      <c r="AAW85" t="s">
        <v>2189</v>
      </c>
      <c r="AAX85">
        <v>0</v>
      </c>
      <c r="AAY85">
        <v>0</v>
      </c>
      <c r="AAZ85">
        <v>0</v>
      </c>
      <c r="ABA85">
        <v>0</v>
      </c>
      <c r="ABB85">
        <v>0</v>
      </c>
      <c r="ABC85">
        <v>1</v>
      </c>
      <c r="ABD85">
        <v>0</v>
      </c>
      <c r="ABE85">
        <v>0</v>
      </c>
      <c r="ABF85">
        <v>0</v>
      </c>
      <c r="ABG85"/>
      <c r="ABH85" t="s">
        <v>816</v>
      </c>
      <c r="ABI85"/>
      <c r="ABJ85"/>
      <c r="ABK85"/>
      <c r="ABL85"/>
      <c r="ABM85"/>
      <c r="ABN85"/>
      <c r="ABO85"/>
      <c r="ABP85"/>
      <c r="ABQ85" t="s">
        <v>816</v>
      </c>
      <c r="ABR85"/>
      <c r="ABS85"/>
      <c r="ABT85"/>
      <c r="ABU85"/>
      <c r="ABV85"/>
      <c r="ABW85"/>
      <c r="ABX85"/>
      <c r="ABY85"/>
      <c r="ABZ85"/>
      <c r="ACA85"/>
      <c r="ACB85"/>
      <c r="ACC85"/>
      <c r="ACD85" t="s">
        <v>797</v>
      </c>
      <c r="ACE85" t="s">
        <v>2388</v>
      </c>
      <c r="ACF85">
        <v>1</v>
      </c>
      <c r="ACG85">
        <v>0</v>
      </c>
      <c r="ACH85">
        <v>0</v>
      </c>
      <c r="ACI85">
        <v>0</v>
      </c>
      <c r="ACJ85">
        <v>1</v>
      </c>
      <c r="ACK85">
        <v>0</v>
      </c>
      <c r="ACL85">
        <v>0</v>
      </c>
      <c r="ACM85">
        <v>0</v>
      </c>
      <c r="ACN85">
        <v>0</v>
      </c>
      <c r="ACO85">
        <v>0</v>
      </c>
      <c r="ACP85"/>
      <c r="ACQ85" t="s">
        <v>2556</v>
      </c>
      <c r="ACR85">
        <v>365733131</v>
      </c>
      <c r="ACS85" s="396">
        <v>44889.682106481487</v>
      </c>
      <c r="ACT85"/>
      <c r="ACU85"/>
      <c r="ACV85" t="s">
        <v>801</v>
      </c>
      <c r="ACW85"/>
      <c r="ACX85"/>
      <c r="ACY85">
        <v>85</v>
      </c>
    </row>
    <row r="86" spans="1:779" s="82" customFormat="1" x14ac:dyDescent="0.3">
      <c r="A86" t="s">
        <v>2557</v>
      </c>
      <c r="B86" s="396">
        <v>44889.421953078709</v>
      </c>
      <c r="C86" s="396">
        <v>44889.43723466435</v>
      </c>
      <c r="D86" s="396">
        <v>44889</v>
      </c>
      <c r="E86" t="s">
        <v>851</v>
      </c>
      <c r="F86" s="396">
        <v>44889</v>
      </c>
      <c r="G86" t="s">
        <v>793</v>
      </c>
      <c r="H86" t="s">
        <v>794</v>
      </c>
      <c r="I86" t="s">
        <v>794</v>
      </c>
      <c r="J86" t="s">
        <v>794</v>
      </c>
      <c r="K86" t="s">
        <v>795</v>
      </c>
      <c r="L86" t="s">
        <v>2558</v>
      </c>
      <c r="M86">
        <v>0</v>
      </c>
      <c r="N86">
        <v>1</v>
      </c>
      <c r="O86">
        <v>0</v>
      </c>
      <c r="P86">
        <v>0</v>
      </c>
      <c r="Q86">
        <v>0</v>
      </c>
      <c r="R86">
        <v>0</v>
      </c>
      <c r="S86">
        <v>0</v>
      </c>
      <c r="T86">
        <v>0</v>
      </c>
      <c r="U86">
        <v>0</v>
      </c>
      <c r="V86">
        <v>0</v>
      </c>
      <c r="W86">
        <v>0</v>
      </c>
      <c r="X86">
        <v>0</v>
      </c>
      <c r="Y86">
        <v>0</v>
      </c>
      <c r="Z86">
        <v>0</v>
      </c>
      <c r="AA86">
        <v>0</v>
      </c>
      <c r="AB86">
        <v>0</v>
      </c>
      <c r="AC86">
        <v>1</v>
      </c>
      <c r="AD86">
        <v>0</v>
      </c>
      <c r="AE86">
        <v>1</v>
      </c>
      <c r="AF86">
        <v>0</v>
      </c>
      <c r="AG86">
        <v>0</v>
      </c>
      <c r="AH86">
        <v>0</v>
      </c>
      <c r="AI86">
        <v>0</v>
      </c>
      <c r="AJ86"/>
      <c r="AK86"/>
      <c r="AL86"/>
      <c r="AM86"/>
      <c r="AN86"/>
      <c r="AO86"/>
      <c r="AP86"/>
      <c r="AQ86"/>
      <c r="AR86"/>
      <c r="AS86"/>
      <c r="AT86"/>
      <c r="AU86"/>
      <c r="AV86"/>
      <c r="AW86"/>
      <c r="AX86"/>
      <c r="AY86"/>
      <c r="AZ86"/>
      <c r="BA86"/>
      <c r="BB86"/>
      <c r="BC86"/>
      <c r="BD86"/>
      <c r="BE86"/>
      <c r="BF86"/>
      <c r="BG86"/>
      <c r="BH86"/>
      <c r="BI86"/>
      <c r="BJ86"/>
      <c r="BK86"/>
      <c r="BL86"/>
      <c r="BM86"/>
      <c r="BN86"/>
      <c r="BO86" t="s">
        <v>797</v>
      </c>
      <c r="BP86"/>
      <c r="BQ86">
        <v>3000</v>
      </c>
      <c r="BR86">
        <v>3000</v>
      </c>
      <c r="BS86"/>
      <c r="BT86">
        <v>3000</v>
      </c>
      <c r="BU86">
        <v>0</v>
      </c>
      <c r="BV86">
        <v>0</v>
      </c>
      <c r="BW86"/>
      <c r="BX86" t="s">
        <v>798</v>
      </c>
      <c r="BY86" t="s">
        <v>799</v>
      </c>
      <c r="BZ86"/>
      <c r="CA86" t="s">
        <v>797</v>
      </c>
      <c r="CB86" t="s">
        <v>2411</v>
      </c>
      <c r="CC86">
        <v>0</v>
      </c>
      <c r="CD86">
        <v>1</v>
      </c>
      <c r="CE86">
        <v>0</v>
      </c>
      <c r="CF86">
        <v>0</v>
      </c>
      <c r="CG86">
        <v>0</v>
      </c>
      <c r="CH86">
        <v>0</v>
      </c>
      <c r="CI86">
        <v>0</v>
      </c>
      <c r="CJ86">
        <v>0</v>
      </c>
      <c r="CK86">
        <v>0</v>
      </c>
      <c r="CL86">
        <v>1</v>
      </c>
      <c r="CM86">
        <v>0</v>
      </c>
      <c r="CN86">
        <v>0</v>
      </c>
      <c r="CO86">
        <v>1</v>
      </c>
      <c r="CP86">
        <v>0</v>
      </c>
      <c r="CQ86">
        <v>0</v>
      </c>
      <c r="CR86"/>
      <c r="CS86"/>
      <c r="CT86"/>
      <c r="CU86"/>
      <c r="CV86"/>
      <c r="CW86"/>
      <c r="CX86"/>
      <c r="CY86"/>
      <c r="CZ86"/>
      <c r="DA86"/>
      <c r="DB86"/>
      <c r="DC86"/>
      <c r="DD86"/>
      <c r="DE86"/>
      <c r="DF86"/>
      <c r="DG86"/>
      <c r="DH86"/>
      <c r="DI86"/>
      <c r="DJ86"/>
      <c r="DK86"/>
      <c r="DL86"/>
      <c r="DM86"/>
      <c r="DN86"/>
      <c r="DO86"/>
      <c r="DP86"/>
      <c r="DQ86"/>
      <c r="DR86"/>
      <c r="DS86"/>
      <c r="DT86"/>
      <c r="DU86"/>
      <c r="DV86"/>
      <c r="DW86"/>
      <c r="DX86"/>
      <c r="DY86"/>
      <c r="DZ86"/>
      <c r="EA86"/>
      <c r="EB86"/>
      <c r="EC86"/>
      <c r="ED86"/>
      <c r="EE86"/>
      <c r="EF86"/>
      <c r="EG86"/>
      <c r="EH86"/>
      <c r="EI86"/>
      <c r="EJ86"/>
      <c r="EK86"/>
      <c r="EL86"/>
      <c r="EM86"/>
      <c r="EN86"/>
      <c r="EO86"/>
      <c r="EP86"/>
      <c r="EQ86"/>
      <c r="ER86"/>
      <c r="ES86"/>
      <c r="ET86"/>
      <c r="EU86"/>
      <c r="EV86"/>
      <c r="EW86"/>
      <c r="EX86"/>
      <c r="EY86"/>
      <c r="EZ86"/>
      <c r="FA86"/>
      <c r="FB86"/>
      <c r="FC86"/>
      <c r="FD86"/>
      <c r="FE86"/>
      <c r="FF86"/>
      <c r="FG86"/>
      <c r="FH86"/>
      <c r="FI86"/>
      <c r="FJ86"/>
      <c r="FK86"/>
      <c r="FL86"/>
      <c r="FM86"/>
      <c r="FN86"/>
      <c r="FO86"/>
      <c r="FP86"/>
      <c r="FQ86"/>
      <c r="FR86"/>
      <c r="FS86"/>
      <c r="FT86"/>
      <c r="FU86"/>
      <c r="FV86"/>
      <c r="FW86"/>
      <c r="FX86"/>
      <c r="FY86"/>
      <c r="FZ86"/>
      <c r="GA86"/>
      <c r="GB86"/>
      <c r="GC86"/>
      <c r="GD86"/>
      <c r="GE86"/>
      <c r="GF86"/>
      <c r="GG86"/>
      <c r="GH86"/>
      <c r="GI86"/>
      <c r="GJ86"/>
      <c r="GK86"/>
      <c r="GL86"/>
      <c r="GM86"/>
      <c r="GN86"/>
      <c r="GO86"/>
      <c r="GP86"/>
      <c r="GQ86"/>
      <c r="GR86"/>
      <c r="GS86"/>
      <c r="GT86"/>
      <c r="GU86"/>
      <c r="GV86"/>
      <c r="GW86"/>
      <c r="GX86"/>
      <c r="GY86"/>
      <c r="GZ86"/>
      <c r="HA86"/>
      <c r="HB86"/>
      <c r="HC86"/>
      <c r="HD86"/>
      <c r="HE86"/>
      <c r="HF86"/>
      <c r="HG86"/>
      <c r="HH86"/>
      <c r="HI86"/>
      <c r="HJ86"/>
      <c r="HK86"/>
      <c r="HL86"/>
      <c r="HM86"/>
      <c r="HN86"/>
      <c r="HO86"/>
      <c r="HP86"/>
      <c r="HQ86"/>
      <c r="HR86"/>
      <c r="HS86"/>
      <c r="HT86"/>
      <c r="HU86"/>
      <c r="HV86"/>
      <c r="HW86"/>
      <c r="HX86"/>
      <c r="HY86"/>
      <c r="HZ86"/>
      <c r="IA86"/>
      <c r="IB86"/>
      <c r="IC86"/>
      <c r="ID86"/>
      <c r="IE86"/>
      <c r="IF86"/>
      <c r="IG86"/>
      <c r="IH86"/>
      <c r="II86"/>
      <c r="IJ86"/>
      <c r="IK86"/>
      <c r="IL86"/>
      <c r="IM86"/>
      <c r="IN86"/>
      <c r="IO86"/>
      <c r="IP86"/>
      <c r="IQ86"/>
      <c r="IR86"/>
      <c r="IS86"/>
      <c r="IT86"/>
      <c r="IU86"/>
      <c r="IV86"/>
      <c r="IW86"/>
      <c r="IX86"/>
      <c r="IY86"/>
      <c r="IZ86"/>
      <c r="JA86"/>
      <c r="JB86"/>
      <c r="JC86"/>
      <c r="JD86"/>
      <c r="JE86"/>
      <c r="JF86"/>
      <c r="JG86"/>
      <c r="JH86"/>
      <c r="JI86"/>
      <c r="JJ86"/>
      <c r="JK86"/>
      <c r="JL86"/>
      <c r="JM86"/>
      <c r="JN86"/>
      <c r="JO86"/>
      <c r="JP86"/>
      <c r="JQ86"/>
      <c r="JR86"/>
      <c r="JS86"/>
      <c r="JT86"/>
      <c r="JU86"/>
      <c r="JV86"/>
      <c r="JW86"/>
      <c r="JX86"/>
      <c r="JY86"/>
      <c r="JZ86"/>
      <c r="KA86"/>
      <c r="KB86"/>
      <c r="KC86"/>
      <c r="KD86"/>
      <c r="KE86"/>
      <c r="KF86"/>
      <c r="KG86"/>
      <c r="KH86"/>
      <c r="KI86"/>
      <c r="KJ86"/>
      <c r="KK86"/>
      <c r="KL86"/>
      <c r="KM86"/>
      <c r="KN86"/>
      <c r="KO86"/>
      <c r="KP86"/>
      <c r="KQ86"/>
      <c r="KR86"/>
      <c r="KS86"/>
      <c r="KT86"/>
      <c r="KU86"/>
      <c r="KV86"/>
      <c r="KW86"/>
      <c r="KX86"/>
      <c r="KY86"/>
      <c r="KZ86"/>
      <c r="LA86"/>
      <c r="LB86"/>
      <c r="LC86"/>
      <c r="LD86"/>
      <c r="LE86"/>
      <c r="LF86"/>
      <c r="LG86"/>
      <c r="LH86"/>
      <c r="LI86"/>
      <c r="LJ86"/>
      <c r="LK86"/>
      <c r="LL86"/>
      <c r="LM86"/>
      <c r="LN86"/>
      <c r="LO86"/>
      <c r="LP86"/>
      <c r="LQ86"/>
      <c r="LR86"/>
      <c r="LS86"/>
      <c r="LT86"/>
      <c r="LU86"/>
      <c r="LV86"/>
      <c r="LW86"/>
      <c r="LX86"/>
      <c r="LY86"/>
      <c r="LZ86"/>
      <c r="MA86"/>
      <c r="MB86"/>
      <c r="MC86"/>
      <c r="MD86"/>
      <c r="ME86"/>
      <c r="MF86"/>
      <c r="MG86"/>
      <c r="MH86"/>
      <c r="MI86"/>
      <c r="MJ86"/>
      <c r="MK86"/>
      <c r="ML86"/>
      <c r="MM86"/>
      <c r="MN86"/>
      <c r="MO86"/>
      <c r="MP86"/>
      <c r="MQ86"/>
      <c r="MR86"/>
      <c r="MS86"/>
      <c r="MT86"/>
      <c r="MU86"/>
      <c r="MV86"/>
      <c r="MW86"/>
      <c r="MX86"/>
      <c r="MY86"/>
      <c r="MZ86"/>
      <c r="NA86"/>
      <c r="NB86"/>
      <c r="NC86"/>
      <c r="ND86"/>
      <c r="NE86"/>
      <c r="NF86"/>
      <c r="NG86"/>
      <c r="NH86"/>
      <c r="NI86"/>
      <c r="NJ86"/>
      <c r="NK86"/>
      <c r="NL86"/>
      <c r="NM86"/>
      <c r="NN86"/>
      <c r="NO86"/>
      <c r="NP86"/>
      <c r="NQ86"/>
      <c r="NR86"/>
      <c r="NS86"/>
      <c r="NT86"/>
      <c r="NU86"/>
      <c r="NV86"/>
      <c r="NW86"/>
      <c r="NX86"/>
      <c r="NY86"/>
      <c r="NZ86"/>
      <c r="OA86"/>
      <c r="OB86"/>
      <c r="OC86"/>
      <c r="OD86"/>
      <c r="OE86"/>
      <c r="OF86"/>
      <c r="OG86"/>
      <c r="OH86"/>
      <c r="OI86"/>
      <c r="OJ86"/>
      <c r="OK86"/>
      <c r="OL86"/>
      <c r="OM86"/>
      <c r="ON86"/>
      <c r="OO86"/>
      <c r="OP86"/>
      <c r="OQ86"/>
      <c r="OR86"/>
      <c r="OS86"/>
      <c r="OT86"/>
      <c r="OU86"/>
      <c r="OV86"/>
      <c r="OW86"/>
      <c r="OX86"/>
      <c r="OY86"/>
      <c r="OZ86"/>
      <c r="PA86"/>
      <c r="PB86"/>
      <c r="PC86"/>
      <c r="PD86"/>
      <c r="PE86"/>
      <c r="PF86"/>
      <c r="PG86"/>
      <c r="PH86"/>
      <c r="PI86"/>
      <c r="PJ86"/>
      <c r="PK86"/>
      <c r="PL86"/>
      <c r="PM86"/>
      <c r="PN86"/>
      <c r="PO86"/>
      <c r="PP86"/>
      <c r="PQ86"/>
      <c r="PR86"/>
      <c r="PS86"/>
      <c r="PT86"/>
      <c r="PU86"/>
      <c r="PV86"/>
      <c r="PW86"/>
      <c r="PX86"/>
      <c r="PY86"/>
      <c r="PZ86"/>
      <c r="QA86"/>
      <c r="QB86"/>
      <c r="QC86"/>
      <c r="QD86"/>
      <c r="QE86"/>
      <c r="QF86"/>
      <c r="QG86"/>
      <c r="QH86"/>
      <c r="QI86"/>
      <c r="QJ86"/>
      <c r="QK86"/>
      <c r="QL86"/>
      <c r="QM86"/>
      <c r="QN86"/>
      <c r="QO86"/>
      <c r="QP86"/>
      <c r="QQ86"/>
      <c r="QR86"/>
      <c r="QS86"/>
      <c r="QT86"/>
      <c r="QU86"/>
      <c r="QV86"/>
      <c r="QW86"/>
      <c r="QX86"/>
      <c r="QY86"/>
      <c r="QZ86" t="s">
        <v>797</v>
      </c>
      <c r="RA86"/>
      <c r="RB86">
        <v>2000</v>
      </c>
      <c r="RC86">
        <v>2000</v>
      </c>
      <c r="RD86"/>
      <c r="RE86">
        <v>2000</v>
      </c>
      <c r="RF86">
        <v>0</v>
      </c>
      <c r="RG86">
        <v>0</v>
      </c>
      <c r="RH86"/>
      <c r="RI86" t="s">
        <v>798</v>
      </c>
      <c r="RJ86" t="s">
        <v>799</v>
      </c>
      <c r="RK86"/>
      <c r="RL86" t="s">
        <v>797</v>
      </c>
      <c r="RM86" t="s">
        <v>808</v>
      </c>
      <c r="RN86">
        <v>0</v>
      </c>
      <c r="RO86">
        <v>1</v>
      </c>
      <c r="RP86">
        <v>0</v>
      </c>
      <c r="RQ86">
        <v>0</v>
      </c>
      <c r="RR86">
        <v>0</v>
      </c>
      <c r="RS86">
        <v>0</v>
      </c>
      <c r="RT86">
        <v>0</v>
      </c>
      <c r="RU86">
        <v>0</v>
      </c>
      <c r="RV86">
        <v>0</v>
      </c>
      <c r="RW86">
        <v>0</v>
      </c>
      <c r="RX86">
        <v>0</v>
      </c>
      <c r="RY86">
        <v>0</v>
      </c>
      <c r="RZ86">
        <v>1</v>
      </c>
      <c r="SA86">
        <v>0</v>
      </c>
      <c r="SB86">
        <v>0</v>
      </c>
      <c r="SC86"/>
      <c r="SD86"/>
      <c r="SE86"/>
      <c r="SF86"/>
      <c r="SG86"/>
      <c r="SH86"/>
      <c r="SI86"/>
      <c r="SJ86"/>
      <c r="SK86"/>
      <c r="SL86"/>
      <c r="SM86"/>
      <c r="SN86"/>
      <c r="SO86"/>
      <c r="SP86"/>
      <c r="SQ86"/>
      <c r="SR86"/>
      <c r="SS86"/>
      <c r="ST86"/>
      <c r="SU86"/>
      <c r="SV86"/>
      <c r="SW86"/>
      <c r="SX86"/>
      <c r="SY86"/>
      <c r="SZ86"/>
      <c r="TA86"/>
      <c r="TB86"/>
      <c r="TC86"/>
      <c r="TD86"/>
      <c r="TE86"/>
      <c r="TF86"/>
      <c r="TG86"/>
      <c r="TH86"/>
      <c r="TI86"/>
      <c r="TJ86"/>
      <c r="TK86"/>
      <c r="TL86"/>
      <c r="TM86"/>
      <c r="TN86"/>
      <c r="TO86"/>
      <c r="TP86"/>
      <c r="TQ86"/>
      <c r="TR86"/>
      <c r="TS86"/>
      <c r="TT86"/>
      <c r="TU86"/>
      <c r="TV86"/>
      <c r="TW86"/>
      <c r="TX86"/>
      <c r="TY86"/>
      <c r="TZ86"/>
      <c r="UA86"/>
      <c r="UB86"/>
      <c r="UC86"/>
      <c r="UD86"/>
      <c r="UE86"/>
      <c r="UF86"/>
      <c r="UG86"/>
      <c r="UH86"/>
      <c r="UI86"/>
      <c r="UJ86"/>
      <c r="UK86"/>
      <c r="UL86"/>
      <c r="UM86"/>
      <c r="UN86"/>
      <c r="UO86"/>
      <c r="UP86"/>
      <c r="UQ86"/>
      <c r="UR86"/>
      <c r="US86"/>
      <c r="UT86"/>
      <c r="UU86"/>
      <c r="UV86"/>
      <c r="UW86"/>
      <c r="UX86"/>
      <c r="UY86"/>
      <c r="UZ86"/>
      <c r="VA86"/>
      <c r="VB86"/>
      <c r="VC86"/>
      <c r="VD86"/>
      <c r="VE86"/>
      <c r="VF86"/>
      <c r="VG86"/>
      <c r="VH86"/>
      <c r="VI86"/>
      <c r="VJ86"/>
      <c r="VK86"/>
      <c r="VL86"/>
      <c r="VM86"/>
      <c r="VN86"/>
      <c r="VO86"/>
      <c r="VP86"/>
      <c r="VQ86"/>
      <c r="VR86"/>
      <c r="VS86"/>
      <c r="VT86" t="s">
        <v>797</v>
      </c>
      <c r="VU86"/>
      <c r="VV86">
        <v>2500</v>
      </c>
      <c r="VW86">
        <v>2500</v>
      </c>
      <c r="VX86"/>
      <c r="VY86">
        <v>1500</v>
      </c>
      <c r="VZ86">
        <v>66.666666666666657</v>
      </c>
      <c r="WA86">
        <v>1000</v>
      </c>
      <c r="WB86" t="s">
        <v>2423</v>
      </c>
      <c r="WC86" t="s">
        <v>798</v>
      </c>
      <c r="WD86" t="s">
        <v>799</v>
      </c>
      <c r="WE86"/>
      <c r="WF86" t="s">
        <v>797</v>
      </c>
      <c r="WG86" t="s">
        <v>808</v>
      </c>
      <c r="WH86">
        <v>0</v>
      </c>
      <c r="WI86">
        <v>1</v>
      </c>
      <c r="WJ86">
        <v>0</v>
      </c>
      <c r="WK86">
        <v>0</v>
      </c>
      <c r="WL86">
        <v>0</v>
      </c>
      <c r="WM86">
        <v>0</v>
      </c>
      <c r="WN86">
        <v>0</v>
      </c>
      <c r="WO86">
        <v>0</v>
      </c>
      <c r="WP86">
        <v>0</v>
      </c>
      <c r="WQ86">
        <v>0</v>
      </c>
      <c r="WR86">
        <v>0</v>
      </c>
      <c r="WS86">
        <v>0</v>
      </c>
      <c r="WT86">
        <v>1</v>
      </c>
      <c r="WU86">
        <v>0</v>
      </c>
      <c r="WV86">
        <v>0</v>
      </c>
      <c r="WW86"/>
      <c r="WX86"/>
      <c r="WY86"/>
      <c r="WZ86"/>
      <c r="XA86"/>
      <c r="XB86"/>
      <c r="XC86"/>
      <c r="XD86"/>
      <c r="XE86"/>
      <c r="XF86"/>
      <c r="XG86"/>
      <c r="XH86"/>
      <c r="XI86"/>
      <c r="XJ86"/>
      <c r="XK86"/>
      <c r="XL86"/>
      <c r="XM86"/>
      <c r="XN86"/>
      <c r="XO86"/>
      <c r="XP86"/>
      <c r="XQ86"/>
      <c r="XR86"/>
      <c r="XS86"/>
      <c r="XT86"/>
      <c r="XU86"/>
      <c r="XV86"/>
      <c r="XW86"/>
      <c r="XX86"/>
      <c r="XY86"/>
      <c r="XZ86"/>
      <c r="YA86"/>
      <c r="YB86"/>
      <c r="YC86"/>
      <c r="YD86"/>
      <c r="YE86"/>
      <c r="YF86"/>
      <c r="YG86"/>
      <c r="YH86"/>
      <c r="YI86"/>
      <c r="YJ86"/>
      <c r="YK86"/>
      <c r="YL86"/>
      <c r="YM86"/>
      <c r="YN86"/>
      <c r="YO86"/>
      <c r="YP86"/>
      <c r="YQ86"/>
      <c r="YR86"/>
      <c r="YS86"/>
      <c r="YT86"/>
      <c r="YU86"/>
      <c r="YV86"/>
      <c r="YW86"/>
      <c r="YX86"/>
      <c r="YY86"/>
      <c r="YZ86"/>
      <c r="ZA86"/>
      <c r="ZB86"/>
      <c r="ZC86"/>
      <c r="ZD86"/>
      <c r="ZE86"/>
      <c r="ZF86"/>
      <c r="ZG86"/>
      <c r="ZH86"/>
      <c r="ZI86"/>
      <c r="ZJ86"/>
      <c r="ZK86"/>
      <c r="ZL86"/>
      <c r="ZM86"/>
      <c r="ZN86"/>
      <c r="ZO86"/>
      <c r="ZP86"/>
      <c r="ZQ86"/>
      <c r="ZR86"/>
      <c r="ZS86"/>
      <c r="ZT86"/>
      <c r="ZU86"/>
      <c r="ZV86"/>
      <c r="ZW86"/>
      <c r="ZX86"/>
      <c r="ZY86"/>
      <c r="ZZ86"/>
      <c r="AAA86"/>
      <c r="AAB86"/>
      <c r="AAC86"/>
      <c r="AAD86"/>
      <c r="AAE86"/>
      <c r="AAF86"/>
      <c r="AAG86"/>
      <c r="AAH86"/>
      <c r="AAI86"/>
      <c r="AAJ86"/>
      <c r="AAK86"/>
      <c r="AAL86"/>
      <c r="AAM86"/>
      <c r="AAN86"/>
      <c r="AAO86"/>
      <c r="AAP86"/>
      <c r="AAQ86"/>
      <c r="AAR86"/>
      <c r="AAS86"/>
      <c r="AAT86"/>
      <c r="AAU86"/>
      <c r="AAV86" t="s">
        <v>816</v>
      </c>
      <c r="AAW86"/>
      <c r="AAX86"/>
      <c r="AAY86"/>
      <c r="AAZ86"/>
      <c r="ABA86"/>
      <c r="ABB86"/>
      <c r="ABC86"/>
      <c r="ABD86"/>
      <c r="ABE86"/>
      <c r="ABF86"/>
      <c r="ABG86"/>
      <c r="ABH86" t="s">
        <v>816</v>
      </c>
      <c r="ABI86"/>
      <c r="ABJ86"/>
      <c r="ABK86"/>
      <c r="ABL86"/>
      <c r="ABM86"/>
      <c r="ABN86"/>
      <c r="ABO86"/>
      <c r="ABP86"/>
      <c r="ABQ86" t="s">
        <v>816</v>
      </c>
      <c r="ABR86"/>
      <c r="ABS86"/>
      <c r="ABT86"/>
      <c r="ABU86"/>
      <c r="ABV86"/>
      <c r="ABW86"/>
      <c r="ABX86"/>
      <c r="ABY86"/>
      <c r="ABZ86"/>
      <c r="ACA86"/>
      <c r="ACB86"/>
      <c r="ACC86"/>
      <c r="ACD86" t="s">
        <v>797</v>
      </c>
      <c r="ACE86" t="s">
        <v>2388</v>
      </c>
      <c r="ACF86">
        <v>1</v>
      </c>
      <c r="ACG86">
        <v>0</v>
      </c>
      <c r="ACH86">
        <v>0</v>
      </c>
      <c r="ACI86">
        <v>0</v>
      </c>
      <c r="ACJ86">
        <v>1</v>
      </c>
      <c r="ACK86">
        <v>0</v>
      </c>
      <c r="ACL86">
        <v>0</v>
      </c>
      <c r="ACM86">
        <v>0</v>
      </c>
      <c r="ACN86">
        <v>0</v>
      </c>
      <c r="ACO86">
        <v>0</v>
      </c>
      <c r="ACP86"/>
      <c r="ACQ86" t="s">
        <v>2559</v>
      </c>
      <c r="ACR86">
        <v>365733167</v>
      </c>
      <c r="ACS86" s="396">
        <v>44889.682141203702</v>
      </c>
      <c r="ACT86"/>
      <c r="ACU86"/>
      <c r="ACV86" t="s">
        <v>801</v>
      </c>
      <c r="ACW86"/>
      <c r="ACX86"/>
      <c r="ACY86">
        <v>86</v>
      </c>
    </row>
    <row r="87" spans="1:779" s="82" customFormat="1" x14ac:dyDescent="0.3">
      <c r="A87" t="s">
        <v>2560</v>
      </c>
      <c r="B87" s="396">
        <v>44889.472964444452</v>
      </c>
      <c r="C87" s="396">
        <v>44889.478574224537</v>
      </c>
      <c r="D87" s="396">
        <v>44889</v>
      </c>
      <c r="E87" t="s">
        <v>851</v>
      </c>
      <c r="F87" s="396">
        <v>44889</v>
      </c>
      <c r="G87" t="s">
        <v>793</v>
      </c>
      <c r="H87" t="s">
        <v>794</v>
      </c>
      <c r="I87" t="s">
        <v>794</v>
      </c>
      <c r="J87" t="s">
        <v>794</v>
      </c>
      <c r="K87" t="s">
        <v>795</v>
      </c>
      <c r="L87" t="s">
        <v>809</v>
      </c>
      <c r="M87">
        <v>0</v>
      </c>
      <c r="N87">
        <v>0</v>
      </c>
      <c r="O87">
        <v>0</v>
      </c>
      <c r="P87">
        <v>0</v>
      </c>
      <c r="Q87">
        <v>0</v>
      </c>
      <c r="R87">
        <v>0</v>
      </c>
      <c r="S87">
        <v>0</v>
      </c>
      <c r="T87">
        <v>0</v>
      </c>
      <c r="U87">
        <v>0</v>
      </c>
      <c r="V87">
        <v>0</v>
      </c>
      <c r="W87">
        <v>0</v>
      </c>
      <c r="X87">
        <v>0</v>
      </c>
      <c r="Y87">
        <v>0</v>
      </c>
      <c r="Z87">
        <v>0</v>
      </c>
      <c r="AA87">
        <v>0</v>
      </c>
      <c r="AB87">
        <v>1</v>
      </c>
      <c r="AC87">
        <v>0</v>
      </c>
      <c r="AD87">
        <v>0</v>
      </c>
      <c r="AE87">
        <v>0</v>
      </c>
      <c r="AF87">
        <v>0</v>
      </c>
      <c r="AG87">
        <v>0</v>
      </c>
      <c r="AH87">
        <v>0</v>
      </c>
      <c r="AI87">
        <v>0</v>
      </c>
      <c r="AJ87"/>
      <c r="AK87"/>
      <c r="AL87"/>
      <c r="AM87"/>
      <c r="AN87"/>
      <c r="AO87"/>
      <c r="AP87"/>
      <c r="AQ87"/>
      <c r="AR87"/>
      <c r="AS87"/>
      <c r="AT87"/>
      <c r="AU87"/>
      <c r="AV87"/>
      <c r="AW87"/>
      <c r="AX87"/>
      <c r="AY87"/>
      <c r="AZ87"/>
      <c r="BA87"/>
      <c r="BB87"/>
      <c r="BC87"/>
      <c r="BD87"/>
      <c r="BE87"/>
      <c r="BF87"/>
      <c r="BG87"/>
      <c r="BH87"/>
      <c r="BI87"/>
      <c r="BJ87"/>
      <c r="BK87"/>
      <c r="BL87"/>
      <c r="BM87"/>
      <c r="BN87"/>
      <c r="BO87"/>
      <c r="BP87"/>
      <c r="BQ87"/>
      <c r="BR87"/>
      <c r="BS87"/>
      <c r="BT87"/>
      <c r="BU87"/>
      <c r="BV87"/>
      <c r="BW87"/>
      <c r="BX87"/>
      <c r="BY87"/>
      <c r="BZ87"/>
      <c r="CA87"/>
      <c r="CB87"/>
      <c r="CC87"/>
      <c r="CD87"/>
      <c r="CE87"/>
      <c r="CF87"/>
      <c r="CG87"/>
      <c r="CH87"/>
      <c r="CI87"/>
      <c r="CJ87"/>
      <c r="CK87"/>
      <c r="CL87"/>
      <c r="CM87"/>
      <c r="CN87"/>
      <c r="CO87"/>
      <c r="CP87"/>
      <c r="CQ87"/>
      <c r="CR87"/>
      <c r="CS87"/>
      <c r="CT87"/>
      <c r="CU87"/>
      <c r="CV87"/>
      <c r="CW87"/>
      <c r="CX87"/>
      <c r="CY87"/>
      <c r="CZ87"/>
      <c r="DA87"/>
      <c r="DB87"/>
      <c r="DC87"/>
      <c r="DD87"/>
      <c r="DE87"/>
      <c r="DF87"/>
      <c r="DG87"/>
      <c r="DH87"/>
      <c r="DI87"/>
      <c r="DJ87"/>
      <c r="DK87"/>
      <c r="DL87"/>
      <c r="DM87"/>
      <c r="DN87"/>
      <c r="DO87"/>
      <c r="DP87"/>
      <c r="DQ87"/>
      <c r="DR87"/>
      <c r="DS87"/>
      <c r="DT87"/>
      <c r="DU87"/>
      <c r="DV87"/>
      <c r="DW87"/>
      <c r="DX87"/>
      <c r="DY87"/>
      <c r="DZ87"/>
      <c r="EA87"/>
      <c r="EB87"/>
      <c r="EC87"/>
      <c r="ED87"/>
      <c r="EE87"/>
      <c r="EF87"/>
      <c r="EG87"/>
      <c r="EH87"/>
      <c r="EI87"/>
      <c r="EJ87"/>
      <c r="EK87"/>
      <c r="EL87"/>
      <c r="EM87"/>
      <c r="EN87"/>
      <c r="EO87"/>
      <c r="EP87"/>
      <c r="EQ87"/>
      <c r="ER87"/>
      <c r="ES87"/>
      <c r="ET87"/>
      <c r="EU87"/>
      <c r="EV87"/>
      <c r="EW87"/>
      <c r="EX87"/>
      <c r="EY87"/>
      <c r="EZ87"/>
      <c r="FA87"/>
      <c r="FB87"/>
      <c r="FC87"/>
      <c r="FD87"/>
      <c r="FE87"/>
      <c r="FF87"/>
      <c r="FG87"/>
      <c r="FH87"/>
      <c r="FI87"/>
      <c r="FJ87"/>
      <c r="FK87"/>
      <c r="FL87"/>
      <c r="FM87"/>
      <c r="FN87"/>
      <c r="FO87"/>
      <c r="FP87"/>
      <c r="FQ87"/>
      <c r="FR87"/>
      <c r="FS87"/>
      <c r="FT87"/>
      <c r="FU87"/>
      <c r="FV87"/>
      <c r="FW87"/>
      <c r="FX87"/>
      <c r="FY87"/>
      <c r="FZ87"/>
      <c r="GA87"/>
      <c r="GB87"/>
      <c r="GC87"/>
      <c r="GD87"/>
      <c r="GE87"/>
      <c r="GF87"/>
      <c r="GG87"/>
      <c r="GH87"/>
      <c r="GI87"/>
      <c r="GJ87"/>
      <c r="GK87"/>
      <c r="GL87"/>
      <c r="GM87"/>
      <c r="GN87"/>
      <c r="GO87"/>
      <c r="GP87"/>
      <c r="GQ87"/>
      <c r="GR87"/>
      <c r="GS87"/>
      <c r="GT87"/>
      <c r="GU87"/>
      <c r="GV87"/>
      <c r="GW87"/>
      <c r="GX87"/>
      <c r="GY87"/>
      <c r="GZ87"/>
      <c r="HA87"/>
      <c r="HB87"/>
      <c r="HC87"/>
      <c r="HD87"/>
      <c r="HE87"/>
      <c r="HF87"/>
      <c r="HG87"/>
      <c r="HH87"/>
      <c r="HI87"/>
      <c r="HJ87"/>
      <c r="HK87"/>
      <c r="HL87"/>
      <c r="HM87"/>
      <c r="HN87"/>
      <c r="HO87"/>
      <c r="HP87"/>
      <c r="HQ87"/>
      <c r="HR87"/>
      <c r="HS87"/>
      <c r="HT87"/>
      <c r="HU87"/>
      <c r="HV87"/>
      <c r="HW87"/>
      <c r="HX87"/>
      <c r="HY87"/>
      <c r="HZ87"/>
      <c r="IA87"/>
      <c r="IB87"/>
      <c r="IC87"/>
      <c r="ID87"/>
      <c r="IE87"/>
      <c r="IF87"/>
      <c r="IG87"/>
      <c r="IH87"/>
      <c r="II87"/>
      <c r="IJ87"/>
      <c r="IK87"/>
      <c r="IL87"/>
      <c r="IM87"/>
      <c r="IN87"/>
      <c r="IO87"/>
      <c r="IP87"/>
      <c r="IQ87"/>
      <c r="IR87"/>
      <c r="IS87"/>
      <c r="IT87"/>
      <c r="IU87"/>
      <c r="IV87"/>
      <c r="IW87"/>
      <c r="IX87"/>
      <c r="IY87"/>
      <c r="IZ87"/>
      <c r="JA87"/>
      <c r="JB87"/>
      <c r="JC87"/>
      <c r="JD87"/>
      <c r="JE87"/>
      <c r="JF87"/>
      <c r="JG87"/>
      <c r="JH87"/>
      <c r="JI87"/>
      <c r="JJ87"/>
      <c r="JK87"/>
      <c r="JL87"/>
      <c r="JM87"/>
      <c r="JN87"/>
      <c r="JO87"/>
      <c r="JP87"/>
      <c r="JQ87"/>
      <c r="JR87"/>
      <c r="JS87"/>
      <c r="JT87"/>
      <c r="JU87"/>
      <c r="JV87"/>
      <c r="JW87"/>
      <c r="JX87"/>
      <c r="JY87"/>
      <c r="JZ87"/>
      <c r="KA87"/>
      <c r="KB87"/>
      <c r="KC87"/>
      <c r="KD87"/>
      <c r="KE87"/>
      <c r="KF87"/>
      <c r="KG87"/>
      <c r="KH87"/>
      <c r="KI87"/>
      <c r="KJ87"/>
      <c r="KK87"/>
      <c r="KL87"/>
      <c r="KM87"/>
      <c r="KN87"/>
      <c r="KO87"/>
      <c r="KP87"/>
      <c r="KQ87"/>
      <c r="KR87"/>
      <c r="KS87"/>
      <c r="KT87"/>
      <c r="KU87"/>
      <c r="KV87"/>
      <c r="KW87"/>
      <c r="KX87"/>
      <c r="KY87"/>
      <c r="KZ87"/>
      <c r="LA87"/>
      <c r="LB87"/>
      <c r="LC87"/>
      <c r="LD87"/>
      <c r="LE87"/>
      <c r="LF87"/>
      <c r="LG87"/>
      <c r="LH87"/>
      <c r="LI87"/>
      <c r="LJ87"/>
      <c r="LK87"/>
      <c r="LL87"/>
      <c r="LM87"/>
      <c r="LN87"/>
      <c r="LO87"/>
      <c r="LP87"/>
      <c r="LQ87"/>
      <c r="LR87"/>
      <c r="LS87"/>
      <c r="LT87"/>
      <c r="LU87"/>
      <c r="LV87"/>
      <c r="LW87"/>
      <c r="LX87"/>
      <c r="LY87"/>
      <c r="LZ87"/>
      <c r="MA87"/>
      <c r="MB87"/>
      <c r="MC87"/>
      <c r="MD87"/>
      <c r="ME87"/>
      <c r="MF87"/>
      <c r="MG87"/>
      <c r="MH87"/>
      <c r="MI87"/>
      <c r="MJ87"/>
      <c r="MK87"/>
      <c r="ML87"/>
      <c r="MM87"/>
      <c r="MN87"/>
      <c r="MO87"/>
      <c r="MP87"/>
      <c r="MQ87"/>
      <c r="MR87"/>
      <c r="MS87"/>
      <c r="MT87"/>
      <c r="MU87"/>
      <c r="MV87"/>
      <c r="MW87"/>
      <c r="MX87"/>
      <c r="MY87"/>
      <c r="MZ87"/>
      <c r="NA87"/>
      <c r="NB87"/>
      <c r="NC87"/>
      <c r="ND87"/>
      <c r="NE87"/>
      <c r="NF87"/>
      <c r="NG87"/>
      <c r="NH87"/>
      <c r="NI87"/>
      <c r="NJ87"/>
      <c r="NK87"/>
      <c r="NL87"/>
      <c r="NM87"/>
      <c r="NN87"/>
      <c r="NO87"/>
      <c r="NP87"/>
      <c r="NQ87"/>
      <c r="NR87"/>
      <c r="NS87"/>
      <c r="NT87"/>
      <c r="NU87"/>
      <c r="NV87"/>
      <c r="NW87"/>
      <c r="NX87"/>
      <c r="NY87"/>
      <c r="NZ87"/>
      <c r="OA87"/>
      <c r="OB87"/>
      <c r="OC87"/>
      <c r="OD87"/>
      <c r="OE87"/>
      <c r="OF87"/>
      <c r="OG87"/>
      <c r="OH87"/>
      <c r="OI87"/>
      <c r="OJ87"/>
      <c r="OK87"/>
      <c r="OL87"/>
      <c r="OM87"/>
      <c r="ON87"/>
      <c r="OO87"/>
      <c r="OP87"/>
      <c r="OQ87"/>
      <c r="OR87"/>
      <c r="OS87"/>
      <c r="OT87"/>
      <c r="OU87"/>
      <c r="OV87"/>
      <c r="OW87"/>
      <c r="OX87"/>
      <c r="OY87"/>
      <c r="OZ87"/>
      <c r="PA87"/>
      <c r="PB87"/>
      <c r="PC87"/>
      <c r="PD87"/>
      <c r="PE87"/>
      <c r="PF87"/>
      <c r="PG87"/>
      <c r="PH87"/>
      <c r="PI87"/>
      <c r="PJ87"/>
      <c r="PK87"/>
      <c r="PL87"/>
      <c r="PM87"/>
      <c r="PN87"/>
      <c r="PO87"/>
      <c r="PP87"/>
      <c r="PQ87"/>
      <c r="PR87"/>
      <c r="PS87"/>
      <c r="PT87"/>
      <c r="PU87" t="s">
        <v>797</v>
      </c>
      <c r="PV87"/>
      <c r="PW87">
        <v>2000</v>
      </c>
      <c r="PX87">
        <v>2000</v>
      </c>
      <c r="PY87"/>
      <c r="PZ87">
        <v>1500</v>
      </c>
      <c r="QA87">
        <v>33.333333333333329</v>
      </c>
      <c r="QB87">
        <v>500</v>
      </c>
      <c r="QC87" t="s">
        <v>2561</v>
      </c>
      <c r="QD87" t="s">
        <v>852</v>
      </c>
      <c r="QE87"/>
      <c r="QF87"/>
      <c r="QG87" t="s">
        <v>797</v>
      </c>
      <c r="QH87" t="s">
        <v>1001</v>
      </c>
      <c r="QI87">
        <v>1</v>
      </c>
      <c r="QJ87">
        <v>0</v>
      </c>
      <c r="QK87">
        <v>0</v>
      </c>
      <c r="QL87">
        <v>0</v>
      </c>
      <c r="QM87">
        <v>0</v>
      </c>
      <c r="QN87">
        <v>0</v>
      </c>
      <c r="QO87">
        <v>0</v>
      </c>
      <c r="QP87">
        <v>1</v>
      </c>
      <c r="QQ87">
        <v>0</v>
      </c>
      <c r="QR87">
        <v>0</v>
      </c>
      <c r="QS87">
        <v>0</v>
      </c>
      <c r="QT87">
        <v>0</v>
      </c>
      <c r="QU87">
        <v>0</v>
      </c>
      <c r="QV87">
        <v>0</v>
      </c>
      <c r="QW87">
        <v>0</v>
      </c>
      <c r="QX87"/>
      <c r="QY87"/>
      <c r="QZ87"/>
      <c r="RA87"/>
      <c r="RB87"/>
      <c r="RC87"/>
      <c r="RD87"/>
      <c r="RE87"/>
      <c r="RF87"/>
      <c r="RG87"/>
      <c r="RH87"/>
      <c r="RI87"/>
      <c r="RJ87"/>
      <c r="RK87"/>
      <c r="RL87"/>
      <c r="RM87"/>
      <c r="RN87"/>
      <c r="RO87"/>
      <c r="RP87"/>
      <c r="RQ87"/>
      <c r="RR87"/>
      <c r="RS87"/>
      <c r="RT87"/>
      <c r="RU87"/>
      <c r="RV87"/>
      <c r="RW87"/>
      <c r="RX87"/>
      <c r="RY87"/>
      <c r="RZ87"/>
      <c r="SA87"/>
      <c r="SB87"/>
      <c r="SC87"/>
      <c r="SD87"/>
      <c r="SE87"/>
      <c r="SF87"/>
      <c r="SG87"/>
      <c r="SH87"/>
      <c r="SI87"/>
      <c r="SJ87"/>
      <c r="SK87"/>
      <c r="SL87"/>
      <c r="SM87"/>
      <c r="SN87"/>
      <c r="SO87"/>
      <c r="SP87"/>
      <c r="SQ87"/>
      <c r="SR87"/>
      <c r="SS87"/>
      <c r="ST87"/>
      <c r="SU87"/>
      <c r="SV87"/>
      <c r="SW87"/>
      <c r="SX87"/>
      <c r="SY87"/>
      <c r="SZ87"/>
      <c r="TA87"/>
      <c r="TB87"/>
      <c r="TC87"/>
      <c r="TD87"/>
      <c r="TE87"/>
      <c r="TF87"/>
      <c r="TG87"/>
      <c r="TH87"/>
      <c r="TI87"/>
      <c r="TJ87"/>
      <c r="TK87"/>
      <c r="TL87"/>
      <c r="TM87"/>
      <c r="TN87"/>
      <c r="TO87"/>
      <c r="TP87"/>
      <c r="TQ87"/>
      <c r="TR87"/>
      <c r="TS87"/>
      <c r="TT87"/>
      <c r="TU87"/>
      <c r="TV87"/>
      <c r="TW87"/>
      <c r="TX87"/>
      <c r="TY87"/>
      <c r="TZ87"/>
      <c r="UA87"/>
      <c r="UB87"/>
      <c r="UC87"/>
      <c r="UD87"/>
      <c r="UE87"/>
      <c r="UF87"/>
      <c r="UG87"/>
      <c r="UH87"/>
      <c r="UI87"/>
      <c r="UJ87"/>
      <c r="UK87"/>
      <c r="UL87"/>
      <c r="UM87"/>
      <c r="UN87"/>
      <c r="UO87"/>
      <c r="UP87"/>
      <c r="UQ87"/>
      <c r="UR87"/>
      <c r="US87"/>
      <c r="UT87"/>
      <c r="UU87"/>
      <c r="UV87"/>
      <c r="UW87"/>
      <c r="UX87"/>
      <c r="UY87"/>
      <c r="UZ87"/>
      <c r="VA87"/>
      <c r="VB87"/>
      <c r="VC87"/>
      <c r="VD87"/>
      <c r="VE87"/>
      <c r="VF87"/>
      <c r="VG87"/>
      <c r="VH87"/>
      <c r="VI87"/>
      <c r="VJ87"/>
      <c r="VK87"/>
      <c r="VL87"/>
      <c r="VM87"/>
      <c r="VN87"/>
      <c r="VO87"/>
      <c r="VP87"/>
      <c r="VQ87"/>
      <c r="VR87"/>
      <c r="VS87"/>
      <c r="VT87"/>
      <c r="VU87"/>
      <c r="VV87"/>
      <c r="VW87"/>
      <c r="VX87"/>
      <c r="VY87"/>
      <c r="VZ87"/>
      <c r="WA87"/>
      <c r="WB87"/>
      <c r="WC87"/>
      <c r="WD87"/>
      <c r="WE87"/>
      <c r="WF87"/>
      <c r="WG87"/>
      <c r="WH87"/>
      <c r="WI87"/>
      <c r="WJ87"/>
      <c r="WK87"/>
      <c r="WL87"/>
      <c r="WM87"/>
      <c r="WN87"/>
      <c r="WO87"/>
      <c r="WP87"/>
      <c r="WQ87"/>
      <c r="WR87"/>
      <c r="WS87"/>
      <c r="WT87"/>
      <c r="WU87"/>
      <c r="WV87"/>
      <c r="WW87"/>
      <c r="WX87"/>
      <c r="WY87"/>
      <c r="WZ87"/>
      <c r="XA87"/>
      <c r="XB87"/>
      <c r="XC87"/>
      <c r="XD87"/>
      <c r="XE87"/>
      <c r="XF87"/>
      <c r="XG87"/>
      <c r="XH87"/>
      <c r="XI87"/>
      <c r="XJ87"/>
      <c r="XK87"/>
      <c r="XL87"/>
      <c r="XM87"/>
      <c r="XN87"/>
      <c r="XO87"/>
      <c r="XP87"/>
      <c r="XQ87"/>
      <c r="XR87"/>
      <c r="XS87"/>
      <c r="XT87"/>
      <c r="XU87"/>
      <c r="XV87"/>
      <c r="XW87"/>
      <c r="XX87"/>
      <c r="XY87"/>
      <c r="XZ87"/>
      <c r="YA87"/>
      <c r="YB87"/>
      <c r="YC87"/>
      <c r="YD87"/>
      <c r="YE87"/>
      <c r="YF87"/>
      <c r="YG87"/>
      <c r="YH87"/>
      <c r="YI87"/>
      <c r="YJ87"/>
      <c r="YK87"/>
      <c r="YL87"/>
      <c r="YM87"/>
      <c r="YN87"/>
      <c r="YO87"/>
      <c r="YP87"/>
      <c r="YQ87"/>
      <c r="YR87"/>
      <c r="YS87"/>
      <c r="YT87"/>
      <c r="YU87"/>
      <c r="YV87"/>
      <c r="YW87"/>
      <c r="YX87"/>
      <c r="YY87"/>
      <c r="YZ87"/>
      <c r="ZA87"/>
      <c r="ZB87"/>
      <c r="ZC87"/>
      <c r="ZD87"/>
      <c r="ZE87"/>
      <c r="ZF87"/>
      <c r="ZG87"/>
      <c r="ZH87"/>
      <c r="ZI87"/>
      <c r="ZJ87"/>
      <c r="ZK87"/>
      <c r="ZL87"/>
      <c r="ZM87"/>
      <c r="ZN87"/>
      <c r="ZO87"/>
      <c r="ZP87"/>
      <c r="ZQ87"/>
      <c r="ZR87"/>
      <c r="ZS87"/>
      <c r="ZT87"/>
      <c r="ZU87"/>
      <c r="ZV87"/>
      <c r="ZW87"/>
      <c r="ZX87"/>
      <c r="ZY87"/>
      <c r="ZZ87"/>
      <c r="AAA87"/>
      <c r="AAB87"/>
      <c r="AAC87"/>
      <c r="AAD87"/>
      <c r="AAE87"/>
      <c r="AAF87"/>
      <c r="AAG87"/>
      <c r="AAH87"/>
      <c r="AAI87"/>
      <c r="AAJ87"/>
      <c r="AAK87"/>
      <c r="AAL87"/>
      <c r="AAM87"/>
      <c r="AAN87"/>
      <c r="AAO87"/>
      <c r="AAP87"/>
      <c r="AAQ87"/>
      <c r="AAR87"/>
      <c r="AAS87"/>
      <c r="AAT87"/>
      <c r="AAU87"/>
      <c r="AAV87" t="s">
        <v>797</v>
      </c>
      <c r="AAW87" t="s">
        <v>2189</v>
      </c>
      <c r="AAX87">
        <v>0</v>
      </c>
      <c r="AAY87">
        <v>0</v>
      </c>
      <c r="AAZ87">
        <v>0</v>
      </c>
      <c r="ABA87">
        <v>0</v>
      </c>
      <c r="ABB87">
        <v>0</v>
      </c>
      <c r="ABC87">
        <v>1</v>
      </c>
      <c r="ABD87">
        <v>0</v>
      </c>
      <c r="ABE87">
        <v>0</v>
      </c>
      <c r="ABF87">
        <v>0</v>
      </c>
      <c r="ABG87"/>
      <c r="ABH87" t="s">
        <v>816</v>
      </c>
      <c r="ABI87"/>
      <c r="ABJ87"/>
      <c r="ABK87"/>
      <c r="ABL87"/>
      <c r="ABM87"/>
      <c r="ABN87"/>
      <c r="ABO87"/>
      <c r="ABP87"/>
      <c r="ABQ87" t="s">
        <v>816</v>
      </c>
      <c r="ABR87"/>
      <c r="ABS87"/>
      <c r="ABT87"/>
      <c r="ABU87"/>
      <c r="ABV87"/>
      <c r="ABW87"/>
      <c r="ABX87"/>
      <c r="ABY87"/>
      <c r="ABZ87"/>
      <c r="ACA87"/>
      <c r="ACB87"/>
      <c r="ACC87"/>
      <c r="ACD87" t="s">
        <v>797</v>
      </c>
      <c r="ACE87" t="s">
        <v>2405</v>
      </c>
      <c r="ACF87">
        <v>1</v>
      </c>
      <c r="ACG87">
        <v>0</v>
      </c>
      <c r="ACH87">
        <v>1</v>
      </c>
      <c r="ACI87">
        <v>0</v>
      </c>
      <c r="ACJ87">
        <v>0</v>
      </c>
      <c r="ACK87">
        <v>0</v>
      </c>
      <c r="ACL87">
        <v>0</v>
      </c>
      <c r="ACM87">
        <v>0</v>
      </c>
      <c r="ACN87">
        <v>0</v>
      </c>
      <c r="ACO87">
        <v>0</v>
      </c>
      <c r="ACP87"/>
      <c r="ACQ87" t="s">
        <v>2562</v>
      </c>
      <c r="ACR87">
        <v>365733204</v>
      </c>
      <c r="ACS87" s="396">
        <v>44889.682187500002</v>
      </c>
      <c r="ACT87"/>
      <c r="ACU87"/>
      <c r="ACV87" t="s">
        <v>801</v>
      </c>
      <c r="ACW87"/>
      <c r="ACX87"/>
      <c r="ACY87">
        <v>87</v>
      </c>
    </row>
    <row r="88" spans="1:779" s="82" customFormat="1" x14ac:dyDescent="0.3">
      <c r="A88" t="s">
        <v>2563</v>
      </c>
      <c r="B88" s="396">
        <v>44889.494204201394</v>
      </c>
      <c r="C88" s="396">
        <v>44889.496711550921</v>
      </c>
      <c r="D88" s="396">
        <v>44889</v>
      </c>
      <c r="E88" t="s">
        <v>851</v>
      </c>
      <c r="F88" s="396">
        <v>44889</v>
      </c>
      <c r="G88" t="s">
        <v>793</v>
      </c>
      <c r="H88" t="s">
        <v>794</v>
      </c>
      <c r="I88" t="s">
        <v>794</v>
      </c>
      <c r="J88" t="s">
        <v>794</v>
      </c>
      <c r="K88" t="s">
        <v>795</v>
      </c>
      <c r="L88" t="s">
        <v>809</v>
      </c>
      <c r="M88">
        <v>0</v>
      </c>
      <c r="N88">
        <v>0</v>
      </c>
      <c r="O88">
        <v>0</v>
      </c>
      <c r="P88">
        <v>0</v>
      </c>
      <c r="Q88">
        <v>0</v>
      </c>
      <c r="R88">
        <v>0</v>
      </c>
      <c r="S88">
        <v>0</v>
      </c>
      <c r="T88">
        <v>0</v>
      </c>
      <c r="U88">
        <v>0</v>
      </c>
      <c r="V88">
        <v>0</v>
      </c>
      <c r="W88">
        <v>0</v>
      </c>
      <c r="X88">
        <v>0</v>
      </c>
      <c r="Y88">
        <v>0</v>
      </c>
      <c r="Z88">
        <v>0</v>
      </c>
      <c r="AA88">
        <v>0</v>
      </c>
      <c r="AB88">
        <v>1</v>
      </c>
      <c r="AC88">
        <v>0</v>
      </c>
      <c r="AD88">
        <v>0</v>
      </c>
      <c r="AE88">
        <v>0</v>
      </c>
      <c r="AF88">
        <v>0</v>
      </c>
      <c r="AG88">
        <v>0</v>
      </c>
      <c r="AH88">
        <v>0</v>
      </c>
      <c r="AI88">
        <v>0</v>
      </c>
      <c r="AJ88"/>
      <c r="AK88"/>
      <c r="AL88"/>
      <c r="AM88"/>
      <c r="AN88"/>
      <c r="AO88"/>
      <c r="AP88"/>
      <c r="AQ88"/>
      <c r="AR88"/>
      <c r="AS88"/>
      <c r="AT88"/>
      <c r="AU88"/>
      <c r="AV88"/>
      <c r="AW88"/>
      <c r="AX88"/>
      <c r="AY88"/>
      <c r="AZ88"/>
      <c r="BA88"/>
      <c r="BB88"/>
      <c r="BC88"/>
      <c r="BD88"/>
      <c r="BE88"/>
      <c r="BF88"/>
      <c r="BG88"/>
      <c r="BH88"/>
      <c r="BI88"/>
      <c r="BJ88"/>
      <c r="BK88"/>
      <c r="BL88"/>
      <c r="BM88"/>
      <c r="BN88"/>
      <c r="BO88"/>
      <c r="BP88"/>
      <c r="BQ88"/>
      <c r="BR88"/>
      <c r="BS88"/>
      <c r="BT88"/>
      <c r="BU88"/>
      <c r="BV88"/>
      <c r="BW88"/>
      <c r="BX88"/>
      <c r="BY88"/>
      <c r="BZ88"/>
      <c r="CA88"/>
      <c r="CB88"/>
      <c r="CC88"/>
      <c r="CD88"/>
      <c r="CE88"/>
      <c r="CF88"/>
      <c r="CG88"/>
      <c r="CH88"/>
      <c r="CI88"/>
      <c r="CJ88"/>
      <c r="CK88"/>
      <c r="CL88"/>
      <c r="CM88"/>
      <c r="CN88"/>
      <c r="CO88"/>
      <c r="CP88"/>
      <c r="CQ88"/>
      <c r="CR88"/>
      <c r="CS88"/>
      <c r="CT88"/>
      <c r="CU88"/>
      <c r="CV88"/>
      <c r="CW88"/>
      <c r="CX88"/>
      <c r="CY88"/>
      <c r="CZ88"/>
      <c r="DA88"/>
      <c r="DB88"/>
      <c r="DC88"/>
      <c r="DD88"/>
      <c r="DE88"/>
      <c r="DF88"/>
      <c r="DG88"/>
      <c r="DH88"/>
      <c r="DI88"/>
      <c r="DJ88"/>
      <c r="DK88"/>
      <c r="DL88"/>
      <c r="DM88"/>
      <c r="DN88"/>
      <c r="DO88"/>
      <c r="DP88"/>
      <c r="DQ88"/>
      <c r="DR88"/>
      <c r="DS88"/>
      <c r="DT88"/>
      <c r="DU88"/>
      <c r="DV88"/>
      <c r="DW88"/>
      <c r="DX88"/>
      <c r="DY88"/>
      <c r="DZ88"/>
      <c r="EA88"/>
      <c r="EB88"/>
      <c r="EC88"/>
      <c r="ED88"/>
      <c r="EE88"/>
      <c r="EF88"/>
      <c r="EG88"/>
      <c r="EH88"/>
      <c r="EI88"/>
      <c r="EJ88"/>
      <c r="EK88"/>
      <c r="EL88"/>
      <c r="EM88"/>
      <c r="EN88"/>
      <c r="EO88"/>
      <c r="EP88"/>
      <c r="EQ88"/>
      <c r="ER88"/>
      <c r="ES88"/>
      <c r="ET88"/>
      <c r="EU88"/>
      <c r="EV88"/>
      <c r="EW88"/>
      <c r="EX88"/>
      <c r="EY88"/>
      <c r="EZ88"/>
      <c r="FA88"/>
      <c r="FB88"/>
      <c r="FC88"/>
      <c r="FD88"/>
      <c r="FE88"/>
      <c r="FF88"/>
      <c r="FG88"/>
      <c r="FH88"/>
      <c r="FI88"/>
      <c r="FJ88"/>
      <c r="FK88"/>
      <c r="FL88"/>
      <c r="FM88"/>
      <c r="FN88"/>
      <c r="FO88"/>
      <c r="FP88"/>
      <c r="FQ88"/>
      <c r="FR88"/>
      <c r="FS88"/>
      <c r="FT88"/>
      <c r="FU88"/>
      <c r="FV88"/>
      <c r="FW88"/>
      <c r="FX88"/>
      <c r="FY88"/>
      <c r="FZ88"/>
      <c r="GA88"/>
      <c r="GB88"/>
      <c r="GC88"/>
      <c r="GD88"/>
      <c r="GE88"/>
      <c r="GF88"/>
      <c r="GG88"/>
      <c r="GH88"/>
      <c r="GI88"/>
      <c r="GJ88"/>
      <c r="GK88"/>
      <c r="GL88"/>
      <c r="GM88"/>
      <c r="GN88"/>
      <c r="GO88"/>
      <c r="GP88"/>
      <c r="GQ88"/>
      <c r="GR88"/>
      <c r="GS88"/>
      <c r="GT88"/>
      <c r="GU88"/>
      <c r="GV88"/>
      <c r="GW88"/>
      <c r="GX88"/>
      <c r="GY88"/>
      <c r="GZ88"/>
      <c r="HA88"/>
      <c r="HB88"/>
      <c r="HC88"/>
      <c r="HD88"/>
      <c r="HE88"/>
      <c r="HF88"/>
      <c r="HG88"/>
      <c r="HH88"/>
      <c r="HI88"/>
      <c r="HJ88"/>
      <c r="HK88"/>
      <c r="HL88"/>
      <c r="HM88"/>
      <c r="HN88"/>
      <c r="HO88"/>
      <c r="HP88"/>
      <c r="HQ88"/>
      <c r="HR88"/>
      <c r="HS88"/>
      <c r="HT88"/>
      <c r="HU88"/>
      <c r="HV88"/>
      <c r="HW88"/>
      <c r="HX88"/>
      <c r="HY88"/>
      <c r="HZ88"/>
      <c r="IA88"/>
      <c r="IB88"/>
      <c r="IC88"/>
      <c r="ID88"/>
      <c r="IE88"/>
      <c r="IF88"/>
      <c r="IG88"/>
      <c r="IH88"/>
      <c r="II88"/>
      <c r="IJ88"/>
      <c r="IK88"/>
      <c r="IL88"/>
      <c r="IM88"/>
      <c r="IN88"/>
      <c r="IO88"/>
      <c r="IP88"/>
      <c r="IQ88"/>
      <c r="IR88"/>
      <c r="IS88"/>
      <c r="IT88"/>
      <c r="IU88"/>
      <c r="IV88"/>
      <c r="IW88"/>
      <c r="IX88"/>
      <c r="IY88"/>
      <c r="IZ88"/>
      <c r="JA88"/>
      <c r="JB88"/>
      <c r="JC88"/>
      <c r="JD88"/>
      <c r="JE88"/>
      <c r="JF88"/>
      <c r="JG88"/>
      <c r="JH88"/>
      <c r="JI88"/>
      <c r="JJ88"/>
      <c r="JK88"/>
      <c r="JL88"/>
      <c r="JM88"/>
      <c r="JN88"/>
      <c r="JO88"/>
      <c r="JP88"/>
      <c r="JQ88"/>
      <c r="JR88"/>
      <c r="JS88"/>
      <c r="JT88"/>
      <c r="JU88"/>
      <c r="JV88"/>
      <c r="JW88"/>
      <c r="JX88"/>
      <c r="JY88"/>
      <c r="JZ88"/>
      <c r="KA88"/>
      <c r="KB88"/>
      <c r="KC88"/>
      <c r="KD88"/>
      <c r="KE88"/>
      <c r="KF88"/>
      <c r="KG88"/>
      <c r="KH88"/>
      <c r="KI88"/>
      <c r="KJ88"/>
      <c r="KK88"/>
      <c r="KL88"/>
      <c r="KM88"/>
      <c r="KN88"/>
      <c r="KO88"/>
      <c r="KP88"/>
      <c r="KQ88"/>
      <c r="KR88"/>
      <c r="KS88"/>
      <c r="KT88"/>
      <c r="KU88"/>
      <c r="KV88"/>
      <c r="KW88"/>
      <c r="KX88"/>
      <c r="KY88"/>
      <c r="KZ88"/>
      <c r="LA88"/>
      <c r="LB88"/>
      <c r="LC88"/>
      <c r="LD88"/>
      <c r="LE88"/>
      <c r="LF88"/>
      <c r="LG88"/>
      <c r="LH88"/>
      <c r="LI88"/>
      <c r="LJ88"/>
      <c r="LK88"/>
      <c r="LL88"/>
      <c r="LM88"/>
      <c r="LN88"/>
      <c r="LO88"/>
      <c r="LP88"/>
      <c r="LQ88"/>
      <c r="LR88"/>
      <c r="LS88"/>
      <c r="LT88"/>
      <c r="LU88"/>
      <c r="LV88"/>
      <c r="LW88"/>
      <c r="LX88"/>
      <c r="LY88"/>
      <c r="LZ88"/>
      <c r="MA88"/>
      <c r="MB88"/>
      <c r="MC88"/>
      <c r="MD88"/>
      <c r="ME88"/>
      <c r="MF88"/>
      <c r="MG88"/>
      <c r="MH88"/>
      <c r="MI88"/>
      <c r="MJ88"/>
      <c r="MK88"/>
      <c r="ML88"/>
      <c r="MM88"/>
      <c r="MN88"/>
      <c r="MO88"/>
      <c r="MP88"/>
      <c r="MQ88"/>
      <c r="MR88"/>
      <c r="MS88"/>
      <c r="MT88"/>
      <c r="MU88"/>
      <c r="MV88"/>
      <c r="MW88"/>
      <c r="MX88"/>
      <c r="MY88"/>
      <c r="MZ88"/>
      <c r="NA88"/>
      <c r="NB88"/>
      <c r="NC88"/>
      <c r="ND88"/>
      <c r="NE88"/>
      <c r="NF88"/>
      <c r="NG88"/>
      <c r="NH88"/>
      <c r="NI88"/>
      <c r="NJ88"/>
      <c r="NK88"/>
      <c r="NL88"/>
      <c r="NM88"/>
      <c r="NN88"/>
      <c r="NO88"/>
      <c r="NP88"/>
      <c r="NQ88"/>
      <c r="NR88"/>
      <c r="NS88"/>
      <c r="NT88"/>
      <c r="NU88"/>
      <c r="NV88"/>
      <c r="NW88"/>
      <c r="NX88"/>
      <c r="NY88"/>
      <c r="NZ88"/>
      <c r="OA88"/>
      <c r="OB88"/>
      <c r="OC88"/>
      <c r="OD88"/>
      <c r="OE88"/>
      <c r="OF88"/>
      <c r="OG88"/>
      <c r="OH88"/>
      <c r="OI88"/>
      <c r="OJ88"/>
      <c r="OK88"/>
      <c r="OL88"/>
      <c r="OM88"/>
      <c r="ON88"/>
      <c r="OO88"/>
      <c r="OP88"/>
      <c r="OQ88"/>
      <c r="OR88"/>
      <c r="OS88"/>
      <c r="OT88"/>
      <c r="OU88"/>
      <c r="OV88"/>
      <c r="OW88"/>
      <c r="OX88"/>
      <c r="OY88"/>
      <c r="OZ88"/>
      <c r="PA88"/>
      <c r="PB88"/>
      <c r="PC88"/>
      <c r="PD88"/>
      <c r="PE88"/>
      <c r="PF88"/>
      <c r="PG88"/>
      <c r="PH88"/>
      <c r="PI88"/>
      <c r="PJ88"/>
      <c r="PK88"/>
      <c r="PL88"/>
      <c r="PM88"/>
      <c r="PN88"/>
      <c r="PO88"/>
      <c r="PP88"/>
      <c r="PQ88"/>
      <c r="PR88"/>
      <c r="PS88"/>
      <c r="PT88"/>
      <c r="PU88" t="s">
        <v>797</v>
      </c>
      <c r="PV88"/>
      <c r="PW88">
        <v>2000</v>
      </c>
      <c r="PX88">
        <v>2000</v>
      </c>
      <c r="PY88"/>
      <c r="PZ88">
        <v>1500</v>
      </c>
      <c r="QA88">
        <v>33.333333333333329</v>
      </c>
      <c r="QB88">
        <v>500</v>
      </c>
      <c r="QC88" t="s">
        <v>2555</v>
      </c>
      <c r="QD88" t="s">
        <v>852</v>
      </c>
      <c r="QE88"/>
      <c r="QF88"/>
      <c r="QG88" t="s">
        <v>797</v>
      </c>
      <c r="QH88" t="s">
        <v>1059</v>
      </c>
      <c r="QI88">
        <v>1</v>
      </c>
      <c r="QJ88">
        <v>0</v>
      </c>
      <c r="QK88">
        <v>0</v>
      </c>
      <c r="QL88">
        <v>0</v>
      </c>
      <c r="QM88">
        <v>0</v>
      </c>
      <c r="QN88">
        <v>0</v>
      </c>
      <c r="QO88">
        <v>0</v>
      </c>
      <c r="QP88">
        <v>0</v>
      </c>
      <c r="QQ88">
        <v>0</v>
      </c>
      <c r="QR88">
        <v>0</v>
      </c>
      <c r="QS88">
        <v>0</v>
      </c>
      <c r="QT88">
        <v>0</v>
      </c>
      <c r="QU88">
        <v>1</v>
      </c>
      <c r="QV88">
        <v>0</v>
      </c>
      <c r="QW88">
        <v>0</v>
      </c>
      <c r="QX88"/>
      <c r="QY88"/>
      <c r="QZ88"/>
      <c r="RA88"/>
      <c r="RB88"/>
      <c r="RC88"/>
      <c r="RD88"/>
      <c r="RE88"/>
      <c r="RF88"/>
      <c r="RG88"/>
      <c r="RH88"/>
      <c r="RI88"/>
      <c r="RJ88"/>
      <c r="RK88"/>
      <c r="RL88"/>
      <c r="RM88"/>
      <c r="RN88"/>
      <c r="RO88"/>
      <c r="RP88"/>
      <c r="RQ88"/>
      <c r="RR88"/>
      <c r="RS88"/>
      <c r="RT88"/>
      <c r="RU88"/>
      <c r="RV88"/>
      <c r="RW88"/>
      <c r="RX88"/>
      <c r="RY88"/>
      <c r="RZ88"/>
      <c r="SA88"/>
      <c r="SB88"/>
      <c r="SC88"/>
      <c r="SD88"/>
      <c r="SE88"/>
      <c r="SF88"/>
      <c r="SG88"/>
      <c r="SH88"/>
      <c r="SI88"/>
      <c r="SJ88"/>
      <c r="SK88"/>
      <c r="SL88"/>
      <c r="SM88"/>
      <c r="SN88"/>
      <c r="SO88"/>
      <c r="SP88"/>
      <c r="SQ88"/>
      <c r="SR88"/>
      <c r="SS88"/>
      <c r="ST88"/>
      <c r="SU88"/>
      <c r="SV88"/>
      <c r="SW88"/>
      <c r="SX88"/>
      <c r="SY88"/>
      <c r="SZ88"/>
      <c r="TA88"/>
      <c r="TB88"/>
      <c r="TC88"/>
      <c r="TD88"/>
      <c r="TE88"/>
      <c r="TF88"/>
      <c r="TG88"/>
      <c r="TH88"/>
      <c r="TI88"/>
      <c r="TJ88"/>
      <c r="TK88"/>
      <c r="TL88"/>
      <c r="TM88"/>
      <c r="TN88"/>
      <c r="TO88"/>
      <c r="TP88"/>
      <c r="TQ88"/>
      <c r="TR88"/>
      <c r="TS88"/>
      <c r="TT88"/>
      <c r="TU88"/>
      <c r="TV88"/>
      <c r="TW88"/>
      <c r="TX88"/>
      <c r="TY88"/>
      <c r="TZ88"/>
      <c r="UA88"/>
      <c r="UB88"/>
      <c r="UC88"/>
      <c r="UD88"/>
      <c r="UE88"/>
      <c r="UF88"/>
      <c r="UG88"/>
      <c r="UH88"/>
      <c r="UI88"/>
      <c r="UJ88"/>
      <c r="UK88"/>
      <c r="UL88"/>
      <c r="UM88"/>
      <c r="UN88"/>
      <c r="UO88"/>
      <c r="UP88"/>
      <c r="UQ88"/>
      <c r="UR88"/>
      <c r="US88"/>
      <c r="UT88"/>
      <c r="UU88"/>
      <c r="UV88"/>
      <c r="UW88"/>
      <c r="UX88"/>
      <c r="UY88"/>
      <c r="UZ88"/>
      <c r="VA88"/>
      <c r="VB88"/>
      <c r="VC88"/>
      <c r="VD88"/>
      <c r="VE88"/>
      <c r="VF88"/>
      <c r="VG88"/>
      <c r="VH88"/>
      <c r="VI88"/>
      <c r="VJ88"/>
      <c r="VK88"/>
      <c r="VL88"/>
      <c r="VM88"/>
      <c r="VN88"/>
      <c r="VO88"/>
      <c r="VP88"/>
      <c r="VQ88"/>
      <c r="VR88"/>
      <c r="VS88"/>
      <c r="VT88"/>
      <c r="VU88"/>
      <c r="VV88"/>
      <c r="VW88"/>
      <c r="VX88"/>
      <c r="VY88"/>
      <c r="VZ88"/>
      <c r="WA88"/>
      <c r="WB88"/>
      <c r="WC88"/>
      <c r="WD88"/>
      <c r="WE88"/>
      <c r="WF88"/>
      <c r="WG88"/>
      <c r="WH88"/>
      <c r="WI88"/>
      <c r="WJ88"/>
      <c r="WK88"/>
      <c r="WL88"/>
      <c r="WM88"/>
      <c r="WN88"/>
      <c r="WO88"/>
      <c r="WP88"/>
      <c r="WQ88"/>
      <c r="WR88"/>
      <c r="WS88"/>
      <c r="WT88"/>
      <c r="WU88"/>
      <c r="WV88"/>
      <c r="WW88"/>
      <c r="WX88"/>
      <c r="WY88"/>
      <c r="WZ88"/>
      <c r="XA88"/>
      <c r="XB88"/>
      <c r="XC88"/>
      <c r="XD88"/>
      <c r="XE88"/>
      <c r="XF88"/>
      <c r="XG88"/>
      <c r="XH88"/>
      <c r="XI88"/>
      <c r="XJ88"/>
      <c r="XK88"/>
      <c r="XL88"/>
      <c r="XM88"/>
      <c r="XN88"/>
      <c r="XO88"/>
      <c r="XP88"/>
      <c r="XQ88"/>
      <c r="XR88"/>
      <c r="XS88"/>
      <c r="XT88"/>
      <c r="XU88"/>
      <c r="XV88"/>
      <c r="XW88"/>
      <c r="XX88"/>
      <c r="XY88"/>
      <c r="XZ88"/>
      <c r="YA88"/>
      <c r="YB88"/>
      <c r="YC88"/>
      <c r="YD88"/>
      <c r="YE88"/>
      <c r="YF88"/>
      <c r="YG88"/>
      <c r="YH88"/>
      <c r="YI88"/>
      <c r="YJ88"/>
      <c r="YK88"/>
      <c r="YL88"/>
      <c r="YM88"/>
      <c r="YN88"/>
      <c r="YO88"/>
      <c r="YP88"/>
      <c r="YQ88"/>
      <c r="YR88"/>
      <c r="YS88"/>
      <c r="YT88"/>
      <c r="YU88"/>
      <c r="YV88"/>
      <c r="YW88"/>
      <c r="YX88"/>
      <c r="YY88"/>
      <c r="YZ88"/>
      <c r="ZA88"/>
      <c r="ZB88"/>
      <c r="ZC88"/>
      <c r="ZD88"/>
      <c r="ZE88"/>
      <c r="ZF88"/>
      <c r="ZG88"/>
      <c r="ZH88"/>
      <c r="ZI88"/>
      <c r="ZJ88"/>
      <c r="ZK88"/>
      <c r="ZL88"/>
      <c r="ZM88"/>
      <c r="ZN88"/>
      <c r="ZO88"/>
      <c r="ZP88"/>
      <c r="ZQ88"/>
      <c r="ZR88"/>
      <c r="ZS88"/>
      <c r="ZT88"/>
      <c r="ZU88"/>
      <c r="ZV88"/>
      <c r="ZW88"/>
      <c r="ZX88"/>
      <c r="ZY88"/>
      <c r="ZZ88"/>
      <c r="AAA88"/>
      <c r="AAB88"/>
      <c r="AAC88"/>
      <c r="AAD88"/>
      <c r="AAE88"/>
      <c r="AAF88"/>
      <c r="AAG88"/>
      <c r="AAH88"/>
      <c r="AAI88"/>
      <c r="AAJ88"/>
      <c r="AAK88"/>
      <c r="AAL88"/>
      <c r="AAM88"/>
      <c r="AAN88"/>
      <c r="AAO88"/>
      <c r="AAP88"/>
      <c r="AAQ88"/>
      <c r="AAR88"/>
      <c r="AAS88"/>
      <c r="AAT88"/>
      <c r="AAU88"/>
      <c r="AAV88" t="s">
        <v>797</v>
      </c>
      <c r="AAW88" t="s">
        <v>2189</v>
      </c>
      <c r="AAX88">
        <v>0</v>
      </c>
      <c r="AAY88">
        <v>0</v>
      </c>
      <c r="AAZ88">
        <v>0</v>
      </c>
      <c r="ABA88">
        <v>0</v>
      </c>
      <c r="ABB88">
        <v>0</v>
      </c>
      <c r="ABC88">
        <v>1</v>
      </c>
      <c r="ABD88">
        <v>0</v>
      </c>
      <c r="ABE88">
        <v>0</v>
      </c>
      <c r="ABF88">
        <v>0</v>
      </c>
      <c r="ABG88"/>
      <c r="ABH88" t="s">
        <v>816</v>
      </c>
      <c r="ABI88"/>
      <c r="ABJ88"/>
      <c r="ABK88"/>
      <c r="ABL88"/>
      <c r="ABM88"/>
      <c r="ABN88"/>
      <c r="ABO88"/>
      <c r="ABP88"/>
      <c r="ABQ88" t="s">
        <v>816</v>
      </c>
      <c r="ABR88"/>
      <c r="ABS88"/>
      <c r="ABT88"/>
      <c r="ABU88"/>
      <c r="ABV88"/>
      <c r="ABW88"/>
      <c r="ABX88"/>
      <c r="ABY88"/>
      <c r="ABZ88"/>
      <c r="ACA88"/>
      <c r="ACB88"/>
      <c r="ACC88"/>
      <c r="ACD88" t="s">
        <v>797</v>
      </c>
      <c r="ACE88" t="s">
        <v>2405</v>
      </c>
      <c r="ACF88">
        <v>1</v>
      </c>
      <c r="ACG88">
        <v>0</v>
      </c>
      <c r="ACH88">
        <v>1</v>
      </c>
      <c r="ACI88">
        <v>0</v>
      </c>
      <c r="ACJ88">
        <v>0</v>
      </c>
      <c r="ACK88">
        <v>0</v>
      </c>
      <c r="ACL88">
        <v>0</v>
      </c>
      <c r="ACM88">
        <v>0</v>
      </c>
      <c r="ACN88">
        <v>0</v>
      </c>
      <c r="ACO88">
        <v>0</v>
      </c>
      <c r="ACP88"/>
      <c r="ACQ88" t="s">
        <v>2564</v>
      </c>
      <c r="ACR88">
        <v>365733236</v>
      </c>
      <c r="ACS88" s="396">
        <v>44889.682222222233</v>
      </c>
      <c r="ACT88"/>
      <c r="ACU88"/>
      <c r="ACV88" t="s">
        <v>801</v>
      </c>
      <c r="ACW88"/>
      <c r="ACX88"/>
      <c r="ACY88">
        <v>88</v>
      </c>
    </row>
    <row r="89" spans="1:779" s="82" customFormat="1" x14ac:dyDescent="0.3">
      <c r="A89" t="s">
        <v>2565</v>
      </c>
      <c r="B89" s="396">
        <v>44889.387888078709</v>
      </c>
      <c r="C89" s="396">
        <v>44890.3567649537</v>
      </c>
      <c r="D89" s="396">
        <v>44889</v>
      </c>
      <c r="E89" t="s">
        <v>976</v>
      </c>
      <c r="F89" s="396">
        <v>44889</v>
      </c>
      <c r="G89" t="s">
        <v>977</v>
      </c>
      <c r="H89" t="s">
        <v>977</v>
      </c>
      <c r="I89" t="s">
        <v>978</v>
      </c>
      <c r="J89" t="s">
        <v>977</v>
      </c>
      <c r="K89" t="s">
        <v>795</v>
      </c>
      <c r="L89" t="s">
        <v>822</v>
      </c>
      <c r="M89">
        <v>0</v>
      </c>
      <c r="N89">
        <v>0</v>
      </c>
      <c r="O89">
        <v>0</v>
      </c>
      <c r="P89">
        <v>0</v>
      </c>
      <c r="Q89">
        <v>0</v>
      </c>
      <c r="R89">
        <v>0</v>
      </c>
      <c r="S89">
        <v>0</v>
      </c>
      <c r="T89">
        <v>0</v>
      </c>
      <c r="U89">
        <v>0</v>
      </c>
      <c r="V89">
        <v>0</v>
      </c>
      <c r="W89">
        <v>0</v>
      </c>
      <c r="X89">
        <v>0</v>
      </c>
      <c r="Y89">
        <v>0</v>
      </c>
      <c r="Z89">
        <v>0</v>
      </c>
      <c r="AA89">
        <v>0</v>
      </c>
      <c r="AB89">
        <v>0</v>
      </c>
      <c r="AC89">
        <v>0</v>
      </c>
      <c r="AD89">
        <v>0</v>
      </c>
      <c r="AE89">
        <v>0</v>
      </c>
      <c r="AF89">
        <v>0</v>
      </c>
      <c r="AG89">
        <v>0</v>
      </c>
      <c r="AH89">
        <v>1</v>
      </c>
      <c r="AI89">
        <v>0</v>
      </c>
      <c r="AJ89"/>
      <c r="AK89"/>
      <c r="AL89"/>
      <c r="AM89"/>
      <c r="AN89"/>
      <c r="AO89"/>
      <c r="AP89"/>
      <c r="AQ89"/>
      <c r="AR89"/>
      <c r="AS89"/>
      <c r="AT89"/>
      <c r="AU89"/>
      <c r="AV89"/>
      <c r="AW89"/>
      <c r="AX89"/>
      <c r="AY89"/>
      <c r="AZ89"/>
      <c r="BA89"/>
      <c r="BB89"/>
      <c r="BC89"/>
      <c r="BD89"/>
      <c r="BE89"/>
      <c r="BF89"/>
      <c r="BG89"/>
      <c r="BH89"/>
      <c r="BI89"/>
      <c r="BJ89"/>
      <c r="BK89"/>
      <c r="BL89"/>
      <c r="BM89"/>
      <c r="BN89"/>
      <c r="BO89"/>
      <c r="BP89"/>
      <c r="BQ89"/>
      <c r="BR89"/>
      <c r="BS89"/>
      <c r="BT89"/>
      <c r="BU89"/>
      <c r="BV89"/>
      <c r="BW89"/>
      <c r="BX89"/>
      <c r="BY89"/>
      <c r="BZ89"/>
      <c r="CA89"/>
      <c r="CB89"/>
      <c r="CC89"/>
      <c r="CD89"/>
      <c r="CE89"/>
      <c r="CF89"/>
      <c r="CG89"/>
      <c r="CH89"/>
      <c r="CI89"/>
      <c r="CJ89"/>
      <c r="CK89"/>
      <c r="CL89"/>
      <c r="CM89"/>
      <c r="CN89"/>
      <c r="CO89"/>
      <c r="CP89"/>
      <c r="CQ89"/>
      <c r="CR89"/>
      <c r="CS89"/>
      <c r="CT89"/>
      <c r="CU89"/>
      <c r="CV89"/>
      <c r="CW89"/>
      <c r="CX89"/>
      <c r="CY89"/>
      <c r="CZ89"/>
      <c r="DA89"/>
      <c r="DB89"/>
      <c r="DC89"/>
      <c r="DD89"/>
      <c r="DE89"/>
      <c r="DF89"/>
      <c r="DG89"/>
      <c r="DH89"/>
      <c r="DI89"/>
      <c r="DJ89"/>
      <c r="DK89"/>
      <c r="DL89"/>
      <c r="DM89"/>
      <c r="DN89"/>
      <c r="DO89"/>
      <c r="DP89"/>
      <c r="DQ89"/>
      <c r="DR89"/>
      <c r="DS89"/>
      <c r="DT89"/>
      <c r="DU89"/>
      <c r="DV89"/>
      <c r="DW89"/>
      <c r="DX89"/>
      <c r="DY89"/>
      <c r="DZ89"/>
      <c r="EA89"/>
      <c r="EB89"/>
      <c r="EC89"/>
      <c r="ED89"/>
      <c r="EE89"/>
      <c r="EF89"/>
      <c r="EG89"/>
      <c r="EH89"/>
      <c r="EI89"/>
      <c r="EJ89"/>
      <c r="EK89"/>
      <c r="EL89"/>
      <c r="EM89"/>
      <c r="EN89"/>
      <c r="EO89"/>
      <c r="EP89"/>
      <c r="EQ89"/>
      <c r="ER89"/>
      <c r="ES89"/>
      <c r="ET89"/>
      <c r="EU89"/>
      <c r="EV89"/>
      <c r="EW89"/>
      <c r="EX89"/>
      <c r="EY89"/>
      <c r="EZ89"/>
      <c r="FA89"/>
      <c r="FB89"/>
      <c r="FC89"/>
      <c r="FD89"/>
      <c r="FE89"/>
      <c r="FF89"/>
      <c r="FG89"/>
      <c r="FH89"/>
      <c r="FI89"/>
      <c r="FJ89"/>
      <c r="FK89"/>
      <c r="FL89"/>
      <c r="FM89"/>
      <c r="FN89"/>
      <c r="FO89"/>
      <c r="FP89"/>
      <c r="FQ89"/>
      <c r="FR89"/>
      <c r="FS89"/>
      <c r="FT89"/>
      <c r="FU89"/>
      <c r="FV89"/>
      <c r="FW89"/>
      <c r="FX89"/>
      <c r="FY89"/>
      <c r="FZ89"/>
      <c r="GA89"/>
      <c r="GB89"/>
      <c r="GC89"/>
      <c r="GD89"/>
      <c r="GE89"/>
      <c r="GF89"/>
      <c r="GG89"/>
      <c r="GH89"/>
      <c r="GI89"/>
      <c r="GJ89"/>
      <c r="GK89"/>
      <c r="GL89"/>
      <c r="GM89"/>
      <c r="GN89"/>
      <c r="GO89"/>
      <c r="GP89"/>
      <c r="GQ89"/>
      <c r="GR89"/>
      <c r="GS89"/>
      <c r="GT89"/>
      <c r="GU89"/>
      <c r="GV89"/>
      <c r="GW89"/>
      <c r="GX89"/>
      <c r="GY89"/>
      <c r="GZ89"/>
      <c r="HA89"/>
      <c r="HB89"/>
      <c r="HC89"/>
      <c r="HD89"/>
      <c r="HE89"/>
      <c r="HF89"/>
      <c r="HG89"/>
      <c r="HH89"/>
      <c r="HI89"/>
      <c r="HJ89"/>
      <c r="HK89"/>
      <c r="HL89"/>
      <c r="HM89"/>
      <c r="HN89"/>
      <c r="HO89"/>
      <c r="HP89"/>
      <c r="HQ89"/>
      <c r="HR89"/>
      <c r="HS89"/>
      <c r="HT89"/>
      <c r="HU89"/>
      <c r="HV89"/>
      <c r="HW89"/>
      <c r="HX89"/>
      <c r="HY89"/>
      <c r="HZ89"/>
      <c r="IA89"/>
      <c r="IB89"/>
      <c r="IC89"/>
      <c r="ID89"/>
      <c r="IE89"/>
      <c r="IF89"/>
      <c r="IG89"/>
      <c r="IH89"/>
      <c r="II89"/>
      <c r="IJ89"/>
      <c r="IK89"/>
      <c r="IL89"/>
      <c r="IM89"/>
      <c r="IN89"/>
      <c r="IO89"/>
      <c r="IP89"/>
      <c r="IQ89"/>
      <c r="IR89"/>
      <c r="IS89"/>
      <c r="IT89"/>
      <c r="IU89"/>
      <c r="IV89"/>
      <c r="IW89"/>
      <c r="IX89"/>
      <c r="IY89"/>
      <c r="IZ89"/>
      <c r="JA89"/>
      <c r="JB89"/>
      <c r="JC89"/>
      <c r="JD89"/>
      <c r="JE89"/>
      <c r="JF89"/>
      <c r="JG89"/>
      <c r="JH89"/>
      <c r="JI89"/>
      <c r="JJ89"/>
      <c r="JK89"/>
      <c r="JL89"/>
      <c r="JM89"/>
      <c r="JN89"/>
      <c r="JO89"/>
      <c r="JP89"/>
      <c r="JQ89"/>
      <c r="JR89"/>
      <c r="JS89"/>
      <c r="JT89"/>
      <c r="JU89"/>
      <c r="JV89"/>
      <c r="JW89"/>
      <c r="JX89"/>
      <c r="JY89"/>
      <c r="JZ89"/>
      <c r="KA89"/>
      <c r="KB89"/>
      <c r="KC89"/>
      <c r="KD89"/>
      <c r="KE89"/>
      <c r="KF89"/>
      <c r="KG89"/>
      <c r="KH89"/>
      <c r="KI89"/>
      <c r="KJ89"/>
      <c r="KK89"/>
      <c r="KL89"/>
      <c r="KM89"/>
      <c r="KN89"/>
      <c r="KO89"/>
      <c r="KP89"/>
      <c r="KQ89"/>
      <c r="KR89"/>
      <c r="KS89"/>
      <c r="KT89"/>
      <c r="KU89"/>
      <c r="KV89"/>
      <c r="KW89"/>
      <c r="KX89"/>
      <c r="KY89"/>
      <c r="KZ89"/>
      <c r="LA89"/>
      <c r="LB89"/>
      <c r="LC89"/>
      <c r="LD89"/>
      <c r="LE89"/>
      <c r="LF89"/>
      <c r="LG89"/>
      <c r="LH89"/>
      <c r="LI89"/>
      <c r="LJ89"/>
      <c r="LK89"/>
      <c r="LL89"/>
      <c r="LM89"/>
      <c r="LN89"/>
      <c r="LO89"/>
      <c r="LP89"/>
      <c r="LQ89"/>
      <c r="LR89"/>
      <c r="LS89"/>
      <c r="LT89"/>
      <c r="LU89"/>
      <c r="LV89"/>
      <c r="LW89"/>
      <c r="LX89"/>
      <c r="LY89"/>
      <c r="LZ89"/>
      <c r="MA89"/>
      <c r="MB89"/>
      <c r="MC89"/>
      <c r="MD89"/>
      <c r="ME89"/>
      <c r="MF89"/>
      <c r="MG89"/>
      <c r="MH89"/>
      <c r="MI89"/>
      <c r="MJ89"/>
      <c r="MK89"/>
      <c r="ML89"/>
      <c r="MM89"/>
      <c r="MN89"/>
      <c r="MO89"/>
      <c r="MP89"/>
      <c r="MQ89"/>
      <c r="MR89"/>
      <c r="MS89"/>
      <c r="MT89"/>
      <c r="MU89"/>
      <c r="MV89"/>
      <c r="MW89"/>
      <c r="MX89"/>
      <c r="MY89"/>
      <c r="MZ89"/>
      <c r="NA89"/>
      <c r="NB89"/>
      <c r="NC89"/>
      <c r="ND89"/>
      <c r="NE89"/>
      <c r="NF89"/>
      <c r="NG89"/>
      <c r="NH89"/>
      <c r="NI89"/>
      <c r="NJ89"/>
      <c r="NK89"/>
      <c r="NL89"/>
      <c r="NM89"/>
      <c r="NN89"/>
      <c r="NO89"/>
      <c r="NP89"/>
      <c r="NQ89"/>
      <c r="NR89"/>
      <c r="NS89"/>
      <c r="NT89"/>
      <c r="NU89"/>
      <c r="NV89"/>
      <c r="NW89"/>
      <c r="NX89"/>
      <c r="NY89"/>
      <c r="NZ89"/>
      <c r="OA89"/>
      <c r="OB89"/>
      <c r="OC89"/>
      <c r="OD89"/>
      <c r="OE89"/>
      <c r="OF89"/>
      <c r="OG89"/>
      <c r="OH89"/>
      <c r="OI89"/>
      <c r="OJ89"/>
      <c r="OK89"/>
      <c r="OL89"/>
      <c r="OM89"/>
      <c r="ON89"/>
      <c r="OO89"/>
      <c r="OP89"/>
      <c r="OQ89"/>
      <c r="OR89"/>
      <c r="OS89"/>
      <c r="OT89"/>
      <c r="OU89"/>
      <c r="OV89"/>
      <c r="OW89"/>
      <c r="OX89"/>
      <c r="OY89"/>
      <c r="OZ89"/>
      <c r="PA89"/>
      <c r="PB89"/>
      <c r="PC89"/>
      <c r="PD89"/>
      <c r="PE89"/>
      <c r="PF89"/>
      <c r="PG89"/>
      <c r="PH89"/>
      <c r="PI89"/>
      <c r="PJ89"/>
      <c r="PK89"/>
      <c r="PL89"/>
      <c r="PM89"/>
      <c r="PN89"/>
      <c r="PO89"/>
      <c r="PP89"/>
      <c r="PQ89"/>
      <c r="PR89"/>
      <c r="PS89"/>
      <c r="PT89"/>
      <c r="PU89"/>
      <c r="PV89"/>
      <c r="PW89"/>
      <c r="PX89"/>
      <c r="PY89"/>
      <c r="PZ89"/>
      <c r="QA89"/>
      <c r="QB89"/>
      <c r="QC89"/>
      <c r="QD89"/>
      <c r="QE89"/>
      <c r="QF89"/>
      <c r="QG89"/>
      <c r="QH89"/>
      <c r="QI89"/>
      <c r="QJ89"/>
      <c r="QK89"/>
      <c r="QL89"/>
      <c r="QM89"/>
      <c r="QN89"/>
      <c r="QO89"/>
      <c r="QP89"/>
      <c r="QQ89"/>
      <c r="QR89"/>
      <c r="QS89"/>
      <c r="QT89"/>
      <c r="QU89"/>
      <c r="QV89"/>
      <c r="QW89"/>
      <c r="QX89"/>
      <c r="QY89"/>
      <c r="QZ89"/>
      <c r="RA89"/>
      <c r="RB89"/>
      <c r="RC89"/>
      <c r="RD89"/>
      <c r="RE89"/>
      <c r="RF89"/>
      <c r="RG89"/>
      <c r="RH89"/>
      <c r="RI89"/>
      <c r="RJ89"/>
      <c r="RK89"/>
      <c r="RL89"/>
      <c r="RM89"/>
      <c r="RN89"/>
      <c r="RO89"/>
      <c r="RP89"/>
      <c r="RQ89"/>
      <c r="RR89"/>
      <c r="RS89"/>
      <c r="RT89"/>
      <c r="RU89"/>
      <c r="RV89"/>
      <c r="RW89"/>
      <c r="RX89"/>
      <c r="RY89"/>
      <c r="RZ89"/>
      <c r="SA89"/>
      <c r="SB89"/>
      <c r="SC89"/>
      <c r="SD89"/>
      <c r="SE89"/>
      <c r="SF89"/>
      <c r="SG89"/>
      <c r="SH89"/>
      <c r="SI89"/>
      <c r="SJ89"/>
      <c r="SK89"/>
      <c r="SL89"/>
      <c r="SM89"/>
      <c r="SN89"/>
      <c r="SO89"/>
      <c r="SP89"/>
      <c r="SQ89"/>
      <c r="SR89"/>
      <c r="SS89"/>
      <c r="ST89"/>
      <c r="SU89"/>
      <c r="SV89"/>
      <c r="SW89"/>
      <c r="SX89"/>
      <c r="SY89"/>
      <c r="SZ89"/>
      <c r="TA89"/>
      <c r="TB89"/>
      <c r="TC89"/>
      <c r="TD89"/>
      <c r="TE89"/>
      <c r="TF89"/>
      <c r="TG89"/>
      <c r="TH89"/>
      <c r="TI89"/>
      <c r="TJ89"/>
      <c r="TK89"/>
      <c r="TL89"/>
      <c r="TM89"/>
      <c r="TN89"/>
      <c r="TO89"/>
      <c r="TP89"/>
      <c r="TQ89"/>
      <c r="TR89"/>
      <c r="TS89"/>
      <c r="TT89"/>
      <c r="TU89"/>
      <c r="TV89"/>
      <c r="TW89"/>
      <c r="TX89"/>
      <c r="TY89"/>
      <c r="TZ89"/>
      <c r="UA89"/>
      <c r="UB89"/>
      <c r="UC89"/>
      <c r="UD89"/>
      <c r="UE89"/>
      <c r="UF89"/>
      <c r="UG89"/>
      <c r="UH89"/>
      <c r="UI89"/>
      <c r="UJ89"/>
      <c r="UK89"/>
      <c r="UL89"/>
      <c r="UM89"/>
      <c r="UN89"/>
      <c r="UO89"/>
      <c r="UP89"/>
      <c r="UQ89"/>
      <c r="UR89"/>
      <c r="US89"/>
      <c r="UT89"/>
      <c r="UU89"/>
      <c r="UV89"/>
      <c r="UW89"/>
      <c r="UX89"/>
      <c r="UY89"/>
      <c r="UZ89"/>
      <c r="VA89"/>
      <c r="VB89"/>
      <c r="VC89"/>
      <c r="VD89"/>
      <c r="VE89"/>
      <c r="VF89"/>
      <c r="VG89"/>
      <c r="VH89"/>
      <c r="VI89"/>
      <c r="VJ89"/>
      <c r="VK89"/>
      <c r="VL89"/>
      <c r="VM89"/>
      <c r="VN89"/>
      <c r="VO89"/>
      <c r="VP89"/>
      <c r="VQ89"/>
      <c r="VR89"/>
      <c r="VS89"/>
      <c r="VT89"/>
      <c r="VU89"/>
      <c r="VV89"/>
      <c r="VW89"/>
      <c r="VX89"/>
      <c r="VY89"/>
      <c r="VZ89"/>
      <c r="WA89"/>
      <c r="WB89"/>
      <c r="WC89"/>
      <c r="WD89"/>
      <c r="WE89"/>
      <c r="WF89"/>
      <c r="WG89"/>
      <c r="WH89"/>
      <c r="WI89"/>
      <c r="WJ89"/>
      <c r="WK89"/>
      <c r="WL89"/>
      <c r="WM89"/>
      <c r="WN89"/>
      <c r="WO89"/>
      <c r="WP89"/>
      <c r="WQ89"/>
      <c r="WR89"/>
      <c r="WS89"/>
      <c r="WT89"/>
      <c r="WU89"/>
      <c r="WV89"/>
      <c r="WW89"/>
      <c r="WX89"/>
      <c r="WY89"/>
      <c r="WZ89"/>
      <c r="XA89"/>
      <c r="XB89"/>
      <c r="XC89"/>
      <c r="XD89"/>
      <c r="XE89"/>
      <c r="XF89"/>
      <c r="XG89"/>
      <c r="XH89"/>
      <c r="XI89"/>
      <c r="XJ89"/>
      <c r="XK89"/>
      <c r="XL89"/>
      <c r="XM89"/>
      <c r="XN89"/>
      <c r="XO89"/>
      <c r="XP89"/>
      <c r="XQ89"/>
      <c r="XR89"/>
      <c r="XS89"/>
      <c r="XT89"/>
      <c r="XU89"/>
      <c r="XV89"/>
      <c r="XW89"/>
      <c r="XX89"/>
      <c r="XY89"/>
      <c r="XZ89"/>
      <c r="YA89"/>
      <c r="YB89"/>
      <c r="YC89"/>
      <c r="YD89"/>
      <c r="YE89"/>
      <c r="YF89"/>
      <c r="YG89"/>
      <c r="YH89"/>
      <c r="YI89"/>
      <c r="YJ89"/>
      <c r="YK89"/>
      <c r="YL89"/>
      <c r="YM89"/>
      <c r="YN89"/>
      <c r="YO89"/>
      <c r="YP89"/>
      <c r="YQ89"/>
      <c r="YR89"/>
      <c r="YS89"/>
      <c r="YT89"/>
      <c r="YU89"/>
      <c r="YV89"/>
      <c r="YW89"/>
      <c r="YX89"/>
      <c r="YY89"/>
      <c r="YZ89"/>
      <c r="ZA89"/>
      <c r="ZB89"/>
      <c r="ZC89"/>
      <c r="ZD89"/>
      <c r="ZE89"/>
      <c r="ZF89"/>
      <c r="ZG89" t="s">
        <v>797</v>
      </c>
      <c r="ZH89"/>
      <c r="ZI89">
        <v>1000</v>
      </c>
      <c r="ZJ89">
        <v>1000</v>
      </c>
      <c r="ZK89"/>
      <c r="ZL89">
        <v>1500</v>
      </c>
      <c r="ZM89">
        <v>-33.333333333333329</v>
      </c>
      <c r="ZN89">
        <v>-500</v>
      </c>
      <c r="ZO89" t="s">
        <v>2566</v>
      </c>
      <c r="ZP89" t="s">
        <v>841</v>
      </c>
      <c r="ZQ89"/>
      <c r="ZR89"/>
      <c r="ZS89" t="s">
        <v>816</v>
      </c>
      <c r="ZT89"/>
      <c r="ZU89"/>
      <c r="ZV89"/>
      <c r="ZW89"/>
      <c r="ZX89"/>
      <c r="ZY89"/>
      <c r="ZZ89"/>
      <c r="AAA89"/>
      <c r="AAB89"/>
      <c r="AAC89"/>
      <c r="AAD89"/>
      <c r="AAE89"/>
      <c r="AAF89"/>
      <c r="AAG89"/>
      <c r="AAH89"/>
      <c r="AAI89"/>
      <c r="AAJ89"/>
      <c r="AAK89"/>
      <c r="AAL89"/>
      <c r="AAM89"/>
      <c r="AAN89"/>
      <c r="AAO89"/>
      <c r="AAP89"/>
      <c r="AAQ89"/>
      <c r="AAR89"/>
      <c r="AAS89"/>
      <c r="AAT89"/>
      <c r="AAU89"/>
      <c r="AAV89" t="s">
        <v>816</v>
      </c>
      <c r="AAW89"/>
      <c r="AAX89"/>
      <c r="AAY89"/>
      <c r="AAZ89"/>
      <c r="ABA89"/>
      <c r="ABB89"/>
      <c r="ABC89"/>
      <c r="ABD89"/>
      <c r="ABE89"/>
      <c r="ABF89"/>
      <c r="ABG89"/>
      <c r="ABH89" t="s">
        <v>816</v>
      </c>
      <c r="ABI89"/>
      <c r="ABJ89"/>
      <c r="ABK89"/>
      <c r="ABL89"/>
      <c r="ABM89"/>
      <c r="ABN89"/>
      <c r="ABO89"/>
      <c r="ABP89"/>
      <c r="ABQ89" t="s">
        <v>816</v>
      </c>
      <c r="ABR89"/>
      <c r="ABS89"/>
      <c r="ABT89"/>
      <c r="ABU89"/>
      <c r="ABV89"/>
      <c r="ABW89"/>
      <c r="ABX89"/>
      <c r="ABY89"/>
      <c r="ABZ89"/>
      <c r="ACA89"/>
      <c r="ACB89"/>
      <c r="ACC89"/>
      <c r="ACD89" t="s">
        <v>816</v>
      </c>
      <c r="ACE89"/>
      <c r="ACF89"/>
      <c r="ACG89"/>
      <c r="ACH89"/>
      <c r="ACI89"/>
      <c r="ACJ89"/>
      <c r="ACK89"/>
      <c r="ACL89"/>
      <c r="ACM89"/>
      <c r="ACN89"/>
      <c r="ACO89"/>
      <c r="ACP89"/>
      <c r="ACQ89"/>
      <c r="ACR89">
        <v>366077931</v>
      </c>
      <c r="ACS89" s="396">
        <v>44890.629236111112</v>
      </c>
      <c r="ACT89"/>
      <c r="ACU89"/>
      <c r="ACV89" t="s">
        <v>801</v>
      </c>
      <c r="ACW89"/>
      <c r="ACX89"/>
      <c r="ACY89">
        <v>89</v>
      </c>
    </row>
    <row r="90" spans="1:779" s="82" customFormat="1" x14ac:dyDescent="0.3">
      <c r="A90" t="s">
        <v>2567</v>
      </c>
      <c r="B90" s="396">
        <v>44889.39351652778</v>
      </c>
      <c r="C90" s="396">
        <v>44889.400241493058</v>
      </c>
      <c r="D90" s="396">
        <v>44889</v>
      </c>
      <c r="E90" t="s">
        <v>976</v>
      </c>
      <c r="F90" s="396">
        <v>44889</v>
      </c>
      <c r="G90" t="s">
        <v>977</v>
      </c>
      <c r="H90" t="s">
        <v>977</v>
      </c>
      <c r="I90" t="s">
        <v>978</v>
      </c>
      <c r="J90" t="s">
        <v>977</v>
      </c>
      <c r="K90" t="s">
        <v>795</v>
      </c>
      <c r="L90" t="s">
        <v>985</v>
      </c>
      <c r="M90">
        <v>0</v>
      </c>
      <c r="N90">
        <v>0</v>
      </c>
      <c r="O90">
        <v>0</v>
      </c>
      <c r="P90">
        <v>0</v>
      </c>
      <c r="Q90">
        <v>0</v>
      </c>
      <c r="R90">
        <v>0</v>
      </c>
      <c r="S90">
        <v>1</v>
      </c>
      <c r="T90">
        <v>1</v>
      </c>
      <c r="U90">
        <v>0</v>
      </c>
      <c r="V90">
        <v>0</v>
      </c>
      <c r="W90">
        <v>0</v>
      </c>
      <c r="X90">
        <v>0</v>
      </c>
      <c r="Y90">
        <v>0</v>
      </c>
      <c r="Z90">
        <v>0</v>
      </c>
      <c r="AA90">
        <v>0</v>
      </c>
      <c r="AB90">
        <v>0</v>
      </c>
      <c r="AC90">
        <v>0</v>
      </c>
      <c r="AD90">
        <v>0</v>
      </c>
      <c r="AE90">
        <v>1</v>
      </c>
      <c r="AF90">
        <v>1</v>
      </c>
      <c r="AG90">
        <v>0</v>
      </c>
      <c r="AH90">
        <v>0</v>
      </c>
      <c r="AI90">
        <v>0</v>
      </c>
      <c r="AJ90"/>
      <c r="AK90"/>
      <c r="AL90"/>
      <c r="AM90"/>
      <c r="AN90"/>
      <c r="AO90"/>
      <c r="AP90"/>
      <c r="AQ90"/>
      <c r="AR90"/>
      <c r="AS90"/>
      <c r="AT90"/>
      <c r="AU90"/>
      <c r="AV90"/>
      <c r="AW90"/>
      <c r="AX90"/>
      <c r="AY90"/>
      <c r="AZ90"/>
      <c r="BA90"/>
      <c r="BB90"/>
      <c r="BC90"/>
      <c r="BD90"/>
      <c r="BE90"/>
      <c r="BF90"/>
      <c r="BG90"/>
      <c r="BH90"/>
      <c r="BI90"/>
      <c r="BJ90"/>
      <c r="BK90"/>
      <c r="BL90"/>
      <c r="BM90"/>
      <c r="BN90"/>
      <c r="BO90"/>
      <c r="BP90"/>
      <c r="BQ90"/>
      <c r="BR90"/>
      <c r="BS90"/>
      <c r="BT90"/>
      <c r="BU90"/>
      <c r="BV90"/>
      <c r="BW90"/>
      <c r="BX90"/>
      <c r="BY90"/>
      <c r="BZ90"/>
      <c r="CA90"/>
      <c r="CB90"/>
      <c r="CC90"/>
      <c r="CD90"/>
      <c r="CE90"/>
      <c r="CF90"/>
      <c r="CG90"/>
      <c r="CH90"/>
      <c r="CI90"/>
      <c r="CJ90"/>
      <c r="CK90"/>
      <c r="CL90"/>
      <c r="CM90"/>
      <c r="CN90"/>
      <c r="CO90"/>
      <c r="CP90"/>
      <c r="CQ90"/>
      <c r="CR90"/>
      <c r="CS90"/>
      <c r="CT90"/>
      <c r="CU90"/>
      <c r="CV90"/>
      <c r="CW90"/>
      <c r="CX90"/>
      <c r="CY90"/>
      <c r="CZ90"/>
      <c r="DA90"/>
      <c r="DB90"/>
      <c r="DC90"/>
      <c r="DD90"/>
      <c r="DE90"/>
      <c r="DF90"/>
      <c r="DG90"/>
      <c r="DH90"/>
      <c r="DI90"/>
      <c r="DJ90"/>
      <c r="DK90"/>
      <c r="DL90"/>
      <c r="DM90"/>
      <c r="DN90"/>
      <c r="DO90"/>
      <c r="DP90"/>
      <c r="DQ90"/>
      <c r="DR90"/>
      <c r="DS90"/>
      <c r="DT90"/>
      <c r="DU90"/>
      <c r="DV90"/>
      <c r="DW90"/>
      <c r="DX90"/>
      <c r="DY90"/>
      <c r="DZ90"/>
      <c r="EA90"/>
      <c r="EB90"/>
      <c r="EC90"/>
      <c r="ED90"/>
      <c r="EE90"/>
      <c r="EF90"/>
      <c r="EG90"/>
      <c r="EH90"/>
      <c r="EI90"/>
      <c r="EJ90"/>
      <c r="EK90"/>
      <c r="EL90"/>
      <c r="EM90"/>
      <c r="EN90"/>
      <c r="EO90"/>
      <c r="EP90"/>
      <c r="EQ90"/>
      <c r="ER90"/>
      <c r="ES90"/>
      <c r="ET90"/>
      <c r="EU90"/>
      <c r="EV90"/>
      <c r="EW90"/>
      <c r="EX90"/>
      <c r="EY90"/>
      <c r="EZ90"/>
      <c r="FA90"/>
      <c r="FB90"/>
      <c r="FC90"/>
      <c r="FD90"/>
      <c r="FE90"/>
      <c r="FF90"/>
      <c r="FG90"/>
      <c r="FH90"/>
      <c r="FI90"/>
      <c r="FJ90"/>
      <c r="FK90"/>
      <c r="FL90"/>
      <c r="FM90"/>
      <c r="FN90"/>
      <c r="FO90"/>
      <c r="FP90"/>
      <c r="FQ90"/>
      <c r="FR90"/>
      <c r="FS90"/>
      <c r="FT90"/>
      <c r="FU90"/>
      <c r="FV90"/>
      <c r="FW90"/>
      <c r="FX90"/>
      <c r="FY90"/>
      <c r="FZ90"/>
      <c r="GA90"/>
      <c r="GB90"/>
      <c r="GC90"/>
      <c r="GD90"/>
      <c r="GE90"/>
      <c r="GF90"/>
      <c r="GG90"/>
      <c r="GH90"/>
      <c r="GI90"/>
      <c r="GJ90"/>
      <c r="GK90"/>
      <c r="GL90"/>
      <c r="GM90"/>
      <c r="GN90"/>
      <c r="GO90"/>
      <c r="GP90"/>
      <c r="GQ90"/>
      <c r="GR90"/>
      <c r="GS90"/>
      <c r="GT90"/>
      <c r="GU90"/>
      <c r="GV90"/>
      <c r="GW90"/>
      <c r="GX90"/>
      <c r="GY90"/>
      <c r="GZ90"/>
      <c r="HA90"/>
      <c r="HB90"/>
      <c r="HC90"/>
      <c r="HD90"/>
      <c r="HE90"/>
      <c r="HF90"/>
      <c r="HG90"/>
      <c r="HH90"/>
      <c r="HI90"/>
      <c r="HJ90"/>
      <c r="HK90"/>
      <c r="HL90" t="s">
        <v>797</v>
      </c>
      <c r="HM90"/>
      <c r="HN90">
        <v>4000</v>
      </c>
      <c r="HO90">
        <v>4000</v>
      </c>
      <c r="HP90"/>
      <c r="HQ90">
        <v>4000</v>
      </c>
      <c r="HR90">
        <v>0</v>
      </c>
      <c r="HS90">
        <v>0</v>
      </c>
      <c r="HT90"/>
      <c r="HU90" t="s">
        <v>841</v>
      </c>
      <c r="HV90"/>
      <c r="HW90"/>
      <c r="HX90" t="s">
        <v>816</v>
      </c>
      <c r="HY90"/>
      <c r="HZ90"/>
      <c r="IA90"/>
      <c r="IB90"/>
      <c r="IC90"/>
      <c r="ID90"/>
      <c r="IE90"/>
      <c r="IF90"/>
      <c r="IG90"/>
      <c r="IH90"/>
      <c r="II90"/>
      <c r="IJ90"/>
      <c r="IK90"/>
      <c r="IL90"/>
      <c r="IM90"/>
      <c r="IN90"/>
      <c r="IO90"/>
      <c r="IP90"/>
      <c r="IQ90" t="s">
        <v>797</v>
      </c>
      <c r="IR90"/>
      <c r="IS90">
        <v>6000</v>
      </c>
      <c r="IT90">
        <v>6000</v>
      </c>
      <c r="IU90"/>
      <c r="IV90">
        <v>8000</v>
      </c>
      <c r="IW90">
        <v>-25</v>
      </c>
      <c r="IX90">
        <v>-2000</v>
      </c>
      <c r="IY90" t="s">
        <v>2568</v>
      </c>
      <c r="IZ90" t="s">
        <v>841</v>
      </c>
      <c r="JA90"/>
      <c r="JB90"/>
      <c r="JC90" t="s">
        <v>816</v>
      </c>
      <c r="JD90"/>
      <c r="JE90"/>
      <c r="JF90"/>
      <c r="JG90"/>
      <c r="JH90"/>
      <c r="JI90"/>
      <c r="JJ90"/>
      <c r="JK90"/>
      <c r="JL90"/>
      <c r="JM90"/>
      <c r="JN90"/>
      <c r="JO90"/>
      <c r="JP90"/>
      <c r="JQ90"/>
      <c r="JR90"/>
      <c r="JS90"/>
      <c r="JT90"/>
      <c r="JU90"/>
      <c r="JV90"/>
      <c r="JW90"/>
      <c r="JX90"/>
      <c r="JY90"/>
      <c r="JZ90"/>
      <c r="KA90"/>
      <c r="KB90"/>
      <c r="KC90"/>
      <c r="KD90"/>
      <c r="KE90"/>
      <c r="KF90"/>
      <c r="KG90"/>
      <c r="KH90"/>
      <c r="KI90"/>
      <c r="KJ90"/>
      <c r="KK90"/>
      <c r="KL90"/>
      <c r="KM90"/>
      <c r="KN90"/>
      <c r="KO90"/>
      <c r="KP90"/>
      <c r="KQ90"/>
      <c r="KR90"/>
      <c r="KS90"/>
      <c r="KT90"/>
      <c r="KU90"/>
      <c r="KV90"/>
      <c r="KW90"/>
      <c r="KX90"/>
      <c r="KY90"/>
      <c r="KZ90"/>
      <c r="LA90"/>
      <c r="LB90"/>
      <c r="LC90"/>
      <c r="LD90"/>
      <c r="LE90"/>
      <c r="LF90"/>
      <c r="LG90"/>
      <c r="LH90"/>
      <c r="LI90"/>
      <c r="LJ90"/>
      <c r="LK90"/>
      <c r="LL90"/>
      <c r="LM90"/>
      <c r="LN90"/>
      <c r="LO90"/>
      <c r="LP90"/>
      <c r="LQ90"/>
      <c r="LR90"/>
      <c r="LS90"/>
      <c r="LT90"/>
      <c r="LU90"/>
      <c r="LV90"/>
      <c r="LW90"/>
      <c r="LX90"/>
      <c r="LY90"/>
      <c r="LZ90"/>
      <c r="MA90"/>
      <c r="MB90"/>
      <c r="MC90"/>
      <c r="MD90"/>
      <c r="ME90"/>
      <c r="MF90"/>
      <c r="MG90"/>
      <c r="MH90"/>
      <c r="MI90"/>
      <c r="MJ90"/>
      <c r="MK90"/>
      <c r="ML90"/>
      <c r="MM90"/>
      <c r="MN90"/>
      <c r="MO90"/>
      <c r="MP90"/>
      <c r="MQ90"/>
      <c r="MR90"/>
      <c r="MS90"/>
      <c r="MT90"/>
      <c r="MU90"/>
      <c r="MV90"/>
      <c r="MW90"/>
      <c r="MX90"/>
      <c r="MY90"/>
      <c r="MZ90"/>
      <c r="NA90"/>
      <c r="NB90"/>
      <c r="NC90"/>
      <c r="ND90"/>
      <c r="NE90"/>
      <c r="NF90"/>
      <c r="NG90"/>
      <c r="NH90"/>
      <c r="NI90"/>
      <c r="NJ90"/>
      <c r="NK90"/>
      <c r="NL90"/>
      <c r="NM90"/>
      <c r="NN90"/>
      <c r="NO90"/>
      <c r="NP90"/>
      <c r="NQ90"/>
      <c r="NR90"/>
      <c r="NS90"/>
      <c r="NT90"/>
      <c r="NU90"/>
      <c r="NV90"/>
      <c r="NW90"/>
      <c r="NX90"/>
      <c r="NY90"/>
      <c r="NZ90"/>
      <c r="OA90"/>
      <c r="OB90"/>
      <c r="OC90"/>
      <c r="OD90"/>
      <c r="OE90"/>
      <c r="OF90"/>
      <c r="OG90"/>
      <c r="OH90"/>
      <c r="OI90"/>
      <c r="OJ90"/>
      <c r="OK90"/>
      <c r="OL90"/>
      <c r="OM90"/>
      <c r="ON90"/>
      <c r="OO90"/>
      <c r="OP90"/>
      <c r="OQ90"/>
      <c r="OR90"/>
      <c r="OS90"/>
      <c r="OT90"/>
      <c r="OU90"/>
      <c r="OV90"/>
      <c r="OW90"/>
      <c r="OX90"/>
      <c r="OY90"/>
      <c r="OZ90"/>
      <c r="PA90"/>
      <c r="PB90"/>
      <c r="PC90"/>
      <c r="PD90"/>
      <c r="PE90"/>
      <c r="PF90"/>
      <c r="PG90"/>
      <c r="PH90"/>
      <c r="PI90"/>
      <c r="PJ90"/>
      <c r="PK90"/>
      <c r="PL90"/>
      <c r="PM90"/>
      <c r="PN90"/>
      <c r="PO90"/>
      <c r="PP90"/>
      <c r="PQ90"/>
      <c r="PR90"/>
      <c r="PS90"/>
      <c r="PT90"/>
      <c r="PU90"/>
      <c r="PV90"/>
      <c r="PW90"/>
      <c r="PX90"/>
      <c r="PY90"/>
      <c r="PZ90"/>
      <c r="QA90"/>
      <c r="QB90"/>
      <c r="QC90"/>
      <c r="QD90"/>
      <c r="QE90"/>
      <c r="QF90"/>
      <c r="QG90"/>
      <c r="QH90"/>
      <c r="QI90"/>
      <c r="QJ90"/>
      <c r="QK90"/>
      <c r="QL90"/>
      <c r="QM90"/>
      <c r="QN90"/>
      <c r="QO90"/>
      <c r="QP90"/>
      <c r="QQ90"/>
      <c r="QR90"/>
      <c r="QS90"/>
      <c r="QT90"/>
      <c r="QU90"/>
      <c r="QV90"/>
      <c r="QW90"/>
      <c r="QX90"/>
      <c r="QY90"/>
      <c r="QZ90"/>
      <c r="RA90"/>
      <c r="RB90"/>
      <c r="RC90"/>
      <c r="RD90"/>
      <c r="RE90"/>
      <c r="RF90"/>
      <c r="RG90"/>
      <c r="RH90"/>
      <c r="RI90"/>
      <c r="RJ90"/>
      <c r="RK90"/>
      <c r="RL90"/>
      <c r="RM90"/>
      <c r="RN90"/>
      <c r="RO90"/>
      <c r="RP90"/>
      <c r="RQ90"/>
      <c r="RR90"/>
      <c r="RS90"/>
      <c r="RT90"/>
      <c r="RU90"/>
      <c r="RV90"/>
      <c r="RW90"/>
      <c r="RX90"/>
      <c r="RY90"/>
      <c r="RZ90"/>
      <c r="SA90"/>
      <c r="SB90"/>
      <c r="SC90"/>
      <c r="SD90"/>
      <c r="SE90"/>
      <c r="SF90"/>
      <c r="SG90"/>
      <c r="SH90"/>
      <c r="SI90"/>
      <c r="SJ90"/>
      <c r="SK90"/>
      <c r="SL90"/>
      <c r="SM90"/>
      <c r="SN90"/>
      <c r="SO90"/>
      <c r="SP90"/>
      <c r="SQ90"/>
      <c r="SR90"/>
      <c r="SS90"/>
      <c r="ST90"/>
      <c r="SU90"/>
      <c r="SV90"/>
      <c r="SW90"/>
      <c r="SX90"/>
      <c r="SY90"/>
      <c r="SZ90"/>
      <c r="TA90"/>
      <c r="TB90"/>
      <c r="TC90"/>
      <c r="TD90"/>
      <c r="TE90"/>
      <c r="TF90"/>
      <c r="TG90"/>
      <c r="TH90"/>
      <c r="TI90"/>
      <c r="TJ90"/>
      <c r="TK90"/>
      <c r="TL90"/>
      <c r="TM90"/>
      <c r="TN90"/>
      <c r="TO90"/>
      <c r="TP90"/>
      <c r="TQ90"/>
      <c r="TR90"/>
      <c r="TS90"/>
      <c r="TT90"/>
      <c r="TU90"/>
      <c r="TV90"/>
      <c r="TW90"/>
      <c r="TX90"/>
      <c r="TY90"/>
      <c r="TZ90"/>
      <c r="UA90"/>
      <c r="UB90"/>
      <c r="UC90"/>
      <c r="UD90"/>
      <c r="UE90"/>
      <c r="UF90"/>
      <c r="UG90"/>
      <c r="UH90"/>
      <c r="UI90"/>
      <c r="UJ90"/>
      <c r="UK90"/>
      <c r="UL90"/>
      <c r="UM90"/>
      <c r="UN90"/>
      <c r="UO90"/>
      <c r="UP90"/>
      <c r="UQ90"/>
      <c r="UR90"/>
      <c r="US90"/>
      <c r="UT90"/>
      <c r="UU90"/>
      <c r="UV90"/>
      <c r="UW90"/>
      <c r="UX90"/>
      <c r="UY90"/>
      <c r="UZ90"/>
      <c r="VA90"/>
      <c r="VB90"/>
      <c r="VC90"/>
      <c r="VD90"/>
      <c r="VE90"/>
      <c r="VF90"/>
      <c r="VG90"/>
      <c r="VH90"/>
      <c r="VI90"/>
      <c r="VJ90"/>
      <c r="VK90"/>
      <c r="VL90"/>
      <c r="VM90"/>
      <c r="VN90"/>
      <c r="VO90"/>
      <c r="VP90"/>
      <c r="VQ90"/>
      <c r="VR90"/>
      <c r="VS90"/>
      <c r="VT90" t="s">
        <v>797</v>
      </c>
      <c r="VU90"/>
      <c r="VV90">
        <v>1500</v>
      </c>
      <c r="VW90">
        <v>1500</v>
      </c>
      <c r="VX90"/>
      <c r="VY90">
        <v>1500</v>
      </c>
      <c r="VZ90">
        <v>0</v>
      </c>
      <c r="WA90">
        <v>0</v>
      </c>
      <c r="WB90"/>
      <c r="WC90" t="s">
        <v>841</v>
      </c>
      <c r="WD90"/>
      <c r="WE90"/>
      <c r="WF90" t="s">
        <v>816</v>
      </c>
      <c r="WG90"/>
      <c r="WH90"/>
      <c r="WI90"/>
      <c r="WJ90"/>
      <c r="WK90"/>
      <c r="WL90"/>
      <c r="WM90"/>
      <c r="WN90"/>
      <c r="WO90"/>
      <c r="WP90"/>
      <c r="WQ90"/>
      <c r="WR90"/>
      <c r="WS90"/>
      <c r="WT90"/>
      <c r="WU90"/>
      <c r="WV90"/>
      <c r="WW90"/>
      <c r="WX90"/>
      <c r="WY90" t="s">
        <v>797</v>
      </c>
      <c r="WZ90"/>
      <c r="XA90">
        <v>1500</v>
      </c>
      <c r="XB90">
        <v>1500</v>
      </c>
      <c r="XC90"/>
      <c r="XD90">
        <v>4000</v>
      </c>
      <c r="XE90">
        <v>-62.5</v>
      </c>
      <c r="XF90">
        <v>-2500</v>
      </c>
      <c r="XG90" t="s">
        <v>2566</v>
      </c>
      <c r="XH90" t="s">
        <v>841</v>
      </c>
      <c r="XI90"/>
      <c r="XJ90"/>
      <c r="XK90" t="s">
        <v>816</v>
      </c>
      <c r="XL90"/>
      <c r="XM90"/>
      <c r="XN90"/>
      <c r="XO90"/>
      <c r="XP90"/>
      <c r="XQ90"/>
      <c r="XR90"/>
      <c r="XS90"/>
      <c r="XT90"/>
      <c r="XU90"/>
      <c r="XV90"/>
      <c r="XW90"/>
      <c r="XX90"/>
      <c r="XY90"/>
      <c r="XZ90"/>
      <c r="YA90"/>
      <c r="YB90"/>
      <c r="YC90"/>
      <c r="YD90"/>
      <c r="YE90"/>
      <c r="YF90"/>
      <c r="YG90"/>
      <c r="YH90"/>
      <c r="YI90"/>
      <c r="YJ90"/>
      <c r="YK90"/>
      <c r="YL90"/>
      <c r="YM90"/>
      <c r="YN90"/>
      <c r="YO90"/>
      <c r="YP90"/>
      <c r="YQ90"/>
      <c r="YR90"/>
      <c r="YS90"/>
      <c r="YT90"/>
      <c r="YU90"/>
      <c r="YV90"/>
      <c r="YW90"/>
      <c r="YX90"/>
      <c r="YY90"/>
      <c r="YZ90"/>
      <c r="ZA90"/>
      <c r="ZB90"/>
      <c r="ZC90"/>
      <c r="ZD90"/>
      <c r="ZE90"/>
      <c r="ZF90"/>
      <c r="ZG90"/>
      <c r="ZH90"/>
      <c r="ZI90"/>
      <c r="ZJ90"/>
      <c r="ZK90"/>
      <c r="ZL90"/>
      <c r="ZM90"/>
      <c r="ZN90"/>
      <c r="ZO90"/>
      <c r="ZP90"/>
      <c r="ZQ90"/>
      <c r="ZR90"/>
      <c r="ZS90"/>
      <c r="ZT90"/>
      <c r="ZU90"/>
      <c r="ZV90"/>
      <c r="ZW90"/>
      <c r="ZX90"/>
      <c r="ZY90"/>
      <c r="ZZ90"/>
      <c r="AAA90"/>
      <c r="AAB90"/>
      <c r="AAC90"/>
      <c r="AAD90"/>
      <c r="AAE90"/>
      <c r="AAF90"/>
      <c r="AAG90"/>
      <c r="AAH90"/>
      <c r="AAI90"/>
      <c r="AAJ90"/>
      <c r="AAK90"/>
      <c r="AAL90"/>
      <c r="AAM90"/>
      <c r="AAN90"/>
      <c r="AAO90"/>
      <c r="AAP90"/>
      <c r="AAQ90"/>
      <c r="AAR90"/>
      <c r="AAS90"/>
      <c r="AAT90"/>
      <c r="AAU90"/>
      <c r="AAV90" t="s">
        <v>816</v>
      </c>
      <c r="AAW90"/>
      <c r="AAX90"/>
      <c r="AAY90"/>
      <c r="AAZ90"/>
      <c r="ABA90"/>
      <c r="ABB90"/>
      <c r="ABC90"/>
      <c r="ABD90"/>
      <c r="ABE90"/>
      <c r="ABF90"/>
      <c r="ABG90"/>
      <c r="ABH90" t="s">
        <v>816</v>
      </c>
      <c r="ABI90"/>
      <c r="ABJ90"/>
      <c r="ABK90"/>
      <c r="ABL90"/>
      <c r="ABM90"/>
      <c r="ABN90"/>
      <c r="ABO90"/>
      <c r="ABP90"/>
      <c r="ABQ90" t="s">
        <v>816</v>
      </c>
      <c r="ABR90"/>
      <c r="ABS90"/>
      <c r="ABT90"/>
      <c r="ABU90"/>
      <c r="ABV90"/>
      <c r="ABW90"/>
      <c r="ABX90"/>
      <c r="ABY90"/>
      <c r="ABZ90"/>
      <c r="ACA90"/>
      <c r="ACB90"/>
      <c r="ACC90"/>
      <c r="ACD90" t="s">
        <v>816</v>
      </c>
      <c r="ACE90"/>
      <c r="ACF90"/>
      <c r="ACG90"/>
      <c r="ACH90"/>
      <c r="ACI90"/>
      <c r="ACJ90"/>
      <c r="ACK90"/>
      <c r="ACL90"/>
      <c r="ACM90"/>
      <c r="ACN90"/>
      <c r="ACO90"/>
      <c r="ACP90"/>
      <c r="ACQ90"/>
      <c r="ACR90">
        <v>366077945</v>
      </c>
      <c r="ACS90" s="396">
        <v>44890.629270833342</v>
      </c>
      <c r="ACT90"/>
      <c r="ACU90"/>
      <c r="ACV90" t="s">
        <v>801</v>
      </c>
      <c r="ACW90"/>
      <c r="ACX90"/>
      <c r="ACY90">
        <v>90</v>
      </c>
    </row>
    <row r="91" spans="1:779" s="82" customFormat="1" x14ac:dyDescent="0.3">
      <c r="A91" t="s">
        <v>2569</v>
      </c>
      <c r="B91" s="396">
        <v>44889.401566111112</v>
      </c>
      <c r="C91" s="396">
        <v>44889.409220231479</v>
      </c>
      <c r="D91" s="396">
        <v>44889</v>
      </c>
      <c r="E91" t="s">
        <v>976</v>
      </c>
      <c r="F91" s="396">
        <v>44889</v>
      </c>
      <c r="G91" t="s">
        <v>977</v>
      </c>
      <c r="H91" t="s">
        <v>977</v>
      </c>
      <c r="I91" t="s">
        <v>978</v>
      </c>
      <c r="J91" t="s">
        <v>977</v>
      </c>
      <c r="K91" t="s">
        <v>795</v>
      </c>
      <c r="L91" t="s">
        <v>2570</v>
      </c>
      <c r="M91">
        <v>0</v>
      </c>
      <c r="N91">
        <v>0</v>
      </c>
      <c r="O91">
        <v>0</v>
      </c>
      <c r="P91">
        <v>0</v>
      </c>
      <c r="Q91">
        <v>0</v>
      </c>
      <c r="R91">
        <v>0</v>
      </c>
      <c r="S91">
        <v>0</v>
      </c>
      <c r="T91">
        <v>0</v>
      </c>
      <c r="U91">
        <v>0</v>
      </c>
      <c r="V91">
        <v>0</v>
      </c>
      <c r="W91">
        <v>1</v>
      </c>
      <c r="X91">
        <v>1</v>
      </c>
      <c r="Y91">
        <v>0</v>
      </c>
      <c r="Z91">
        <v>1</v>
      </c>
      <c r="AA91">
        <v>1</v>
      </c>
      <c r="AB91">
        <v>0</v>
      </c>
      <c r="AC91">
        <v>1</v>
      </c>
      <c r="AD91">
        <v>1</v>
      </c>
      <c r="AE91">
        <v>0</v>
      </c>
      <c r="AF91">
        <v>0</v>
      </c>
      <c r="AG91">
        <v>0</v>
      </c>
      <c r="AH91">
        <v>0</v>
      </c>
      <c r="AI91">
        <v>0</v>
      </c>
      <c r="AJ91"/>
      <c r="AK91"/>
      <c r="AL91"/>
      <c r="AM91"/>
      <c r="AN91"/>
      <c r="AO91"/>
      <c r="AP91"/>
      <c r="AQ91"/>
      <c r="AR91"/>
      <c r="AS91"/>
      <c r="AT91"/>
      <c r="AU91"/>
      <c r="AV91"/>
      <c r="AW91"/>
      <c r="AX91"/>
      <c r="AY91"/>
      <c r="AZ91"/>
      <c r="BA91"/>
      <c r="BB91"/>
      <c r="BC91"/>
      <c r="BD91"/>
      <c r="BE91"/>
      <c r="BF91"/>
      <c r="BG91"/>
      <c r="BH91"/>
      <c r="BI91"/>
      <c r="BJ91"/>
      <c r="BK91"/>
      <c r="BL91"/>
      <c r="BM91"/>
      <c r="BN91"/>
      <c r="BO91"/>
      <c r="BP91"/>
      <c r="BQ91"/>
      <c r="BR91"/>
      <c r="BS91"/>
      <c r="BT91"/>
      <c r="BU91"/>
      <c r="BV91"/>
      <c r="BW91"/>
      <c r="BX91"/>
      <c r="BY91"/>
      <c r="BZ91"/>
      <c r="CA91"/>
      <c r="CB91"/>
      <c r="CC91"/>
      <c r="CD91"/>
      <c r="CE91"/>
      <c r="CF91"/>
      <c r="CG91"/>
      <c r="CH91"/>
      <c r="CI91"/>
      <c r="CJ91"/>
      <c r="CK91"/>
      <c r="CL91"/>
      <c r="CM91"/>
      <c r="CN91"/>
      <c r="CO91"/>
      <c r="CP91"/>
      <c r="CQ91"/>
      <c r="CR91"/>
      <c r="CS91"/>
      <c r="CT91"/>
      <c r="CU91"/>
      <c r="CV91"/>
      <c r="CW91"/>
      <c r="CX91"/>
      <c r="CY91"/>
      <c r="CZ91"/>
      <c r="DA91"/>
      <c r="DB91"/>
      <c r="DC91"/>
      <c r="DD91"/>
      <c r="DE91"/>
      <c r="DF91"/>
      <c r="DG91"/>
      <c r="DH91"/>
      <c r="DI91"/>
      <c r="DJ91"/>
      <c r="DK91"/>
      <c r="DL91"/>
      <c r="DM91"/>
      <c r="DN91"/>
      <c r="DO91"/>
      <c r="DP91"/>
      <c r="DQ91"/>
      <c r="DR91"/>
      <c r="DS91"/>
      <c r="DT91"/>
      <c r="DU91"/>
      <c r="DV91"/>
      <c r="DW91"/>
      <c r="DX91"/>
      <c r="DY91"/>
      <c r="DZ91"/>
      <c r="EA91"/>
      <c r="EB91"/>
      <c r="EC91"/>
      <c r="ED91"/>
      <c r="EE91"/>
      <c r="EF91"/>
      <c r="EG91"/>
      <c r="EH91"/>
      <c r="EI91"/>
      <c r="EJ91"/>
      <c r="EK91"/>
      <c r="EL91"/>
      <c r="EM91"/>
      <c r="EN91"/>
      <c r="EO91"/>
      <c r="EP91"/>
      <c r="EQ91"/>
      <c r="ER91"/>
      <c r="ES91"/>
      <c r="ET91"/>
      <c r="EU91"/>
      <c r="EV91"/>
      <c r="EW91"/>
      <c r="EX91"/>
      <c r="EY91"/>
      <c r="EZ91"/>
      <c r="FA91"/>
      <c r="FB91"/>
      <c r="FC91"/>
      <c r="FD91"/>
      <c r="FE91"/>
      <c r="FF91"/>
      <c r="FG91"/>
      <c r="FH91"/>
      <c r="FI91"/>
      <c r="FJ91"/>
      <c r="FK91"/>
      <c r="FL91"/>
      <c r="FM91"/>
      <c r="FN91"/>
      <c r="FO91"/>
      <c r="FP91"/>
      <c r="FQ91"/>
      <c r="FR91"/>
      <c r="FS91"/>
      <c r="FT91"/>
      <c r="FU91"/>
      <c r="FV91"/>
      <c r="FW91"/>
      <c r="FX91"/>
      <c r="FY91"/>
      <c r="FZ91"/>
      <c r="GA91"/>
      <c r="GB91"/>
      <c r="GC91"/>
      <c r="GD91"/>
      <c r="GE91"/>
      <c r="GF91"/>
      <c r="GG91"/>
      <c r="GH91"/>
      <c r="GI91"/>
      <c r="GJ91"/>
      <c r="GK91"/>
      <c r="GL91"/>
      <c r="GM91"/>
      <c r="GN91"/>
      <c r="GO91"/>
      <c r="GP91"/>
      <c r="GQ91"/>
      <c r="GR91"/>
      <c r="GS91"/>
      <c r="GT91"/>
      <c r="GU91"/>
      <c r="GV91"/>
      <c r="GW91"/>
      <c r="GX91"/>
      <c r="GY91"/>
      <c r="GZ91"/>
      <c r="HA91"/>
      <c r="HB91"/>
      <c r="HC91"/>
      <c r="HD91"/>
      <c r="HE91"/>
      <c r="HF91"/>
      <c r="HG91"/>
      <c r="HH91"/>
      <c r="HI91"/>
      <c r="HJ91"/>
      <c r="HK91"/>
      <c r="HL91"/>
      <c r="HM91"/>
      <c r="HN91"/>
      <c r="HO91"/>
      <c r="HP91"/>
      <c r="HQ91"/>
      <c r="HR91"/>
      <c r="HS91"/>
      <c r="HT91"/>
      <c r="HU91"/>
      <c r="HV91"/>
      <c r="HW91"/>
      <c r="HX91"/>
      <c r="HY91"/>
      <c r="HZ91"/>
      <c r="IA91"/>
      <c r="IB91"/>
      <c r="IC91"/>
      <c r="ID91"/>
      <c r="IE91"/>
      <c r="IF91"/>
      <c r="IG91"/>
      <c r="IH91"/>
      <c r="II91"/>
      <c r="IJ91"/>
      <c r="IK91"/>
      <c r="IL91"/>
      <c r="IM91"/>
      <c r="IN91"/>
      <c r="IO91"/>
      <c r="IP91"/>
      <c r="IQ91"/>
      <c r="IR91"/>
      <c r="IS91"/>
      <c r="IT91"/>
      <c r="IU91"/>
      <c r="IV91"/>
      <c r="IW91"/>
      <c r="IX91"/>
      <c r="IY91"/>
      <c r="IZ91"/>
      <c r="JA91"/>
      <c r="JB91"/>
      <c r="JC91"/>
      <c r="JD91"/>
      <c r="JE91"/>
      <c r="JF91"/>
      <c r="JG91"/>
      <c r="JH91"/>
      <c r="JI91"/>
      <c r="JJ91"/>
      <c r="JK91"/>
      <c r="JL91"/>
      <c r="JM91"/>
      <c r="JN91"/>
      <c r="JO91"/>
      <c r="JP91"/>
      <c r="JQ91"/>
      <c r="JR91"/>
      <c r="JS91"/>
      <c r="JT91"/>
      <c r="JU91"/>
      <c r="JV91"/>
      <c r="JW91"/>
      <c r="JX91"/>
      <c r="JY91"/>
      <c r="JZ91"/>
      <c r="KA91"/>
      <c r="KB91"/>
      <c r="KC91"/>
      <c r="KD91"/>
      <c r="KE91"/>
      <c r="KF91"/>
      <c r="KG91"/>
      <c r="KH91"/>
      <c r="KI91"/>
      <c r="KJ91"/>
      <c r="KK91"/>
      <c r="KL91"/>
      <c r="KM91"/>
      <c r="KN91"/>
      <c r="KO91"/>
      <c r="KP91"/>
      <c r="KQ91"/>
      <c r="KR91"/>
      <c r="KS91"/>
      <c r="KT91"/>
      <c r="KU91"/>
      <c r="KV91"/>
      <c r="KW91"/>
      <c r="KX91"/>
      <c r="KY91"/>
      <c r="KZ91"/>
      <c r="LA91"/>
      <c r="LB91"/>
      <c r="LC91"/>
      <c r="LD91"/>
      <c r="LE91"/>
      <c r="LF91"/>
      <c r="LG91"/>
      <c r="LH91"/>
      <c r="LI91"/>
      <c r="LJ91"/>
      <c r="LK91"/>
      <c r="LL91"/>
      <c r="LM91"/>
      <c r="LN91"/>
      <c r="LO91"/>
      <c r="LP91"/>
      <c r="LQ91"/>
      <c r="LR91"/>
      <c r="LS91"/>
      <c r="LT91"/>
      <c r="LU91"/>
      <c r="LV91"/>
      <c r="LW91"/>
      <c r="LX91"/>
      <c r="LY91"/>
      <c r="LZ91"/>
      <c r="MA91"/>
      <c r="MB91"/>
      <c r="MC91"/>
      <c r="MD91"/>
      <c r="ME91"/>
      <c r="MF91" t="s">
        <v>840</v>
      </c>
      <c r="MG91"/>
      <c r="MH91">
        <v>300</v>
      </c>
      <c r="MI91">
        <v>300</v>
      </c>
      <c r="MJ91"/>
      <c r="MK91">
        <v>313</v>
      </c>
      <c r="ML91">
        <v>-4.1533546325878596</v>
      </c>
      <c r="MM91">
        <v>-13</v>
      </c>
      <c r="MN91"/>
      <c r="MO91" t="s">
        <v>841</v>
      </c>
      <c r="MP91"/>
      <c r="MQ91"/>
      <c r="MR91" t="s">
        <v>816</v>
      </c>
      <c r="MS91"/>
      <c r="MT91"/>
      <c r="MU91"/>
      <c r="MV91"/>
      <c r="MW91"/>
      <c r="MX91"/>
      <c r="MY91"/>
      <c r="MZ91"/>
      <c r="NA91"/>
      <c r="NB91"/>
      <c r="NC91"/>
      <c r="ND91"/>
      <c r="NE91"/>
      <c r="NF91"/>
      <c r="NG91"/>
      <c r="NH91"/>
      <c r="NI91"/>
      <c r="NJ91"/>
      <c r="NK91" t="s">
        <v>840</v>
      </c>
      <c r="NL91"/>
      <c r="NM91">
        <v>200</v>
      </c>
      <c r="NN91">
        <v>200</v>
      </c>
      <c r="NO91"/>
      <c r="NP91">
        <v>200</v>
      </c>
      <c r="NQ91">
        <v>0</v>
      </c>
      <c r="NR91">
        <v>0</v>
      </c>
      <c r="NS91"/>
      <c r="NT91" t="s">
        <v>841</v>
      </c>
      <c r="NU91"/>
      <c r="NV91"/>
      <c r="NW91" t="s">
        <v>816</v>
      </c>
      <c r="NX91"/>
      <c r="NY91"/>
      <c r="NZ91"/>
      <c r="OA91"/>
      <c r="OB91"/>
      <c r="OC91"/>
      <c r="OD91"/>
      <c r="OE91"/>
      <c r="OF91"/>
      <c r="OG91"/>
      <c r="OH91"/>
      <c r="OI91"/>
      <c r="OJ91"/>
      <c r="OK91"/>
      <c r="OL91"/>
      <c r="OM91"/>
      <c r="ON91"/>
      <c r="OO91"/>
      <c r="OP91"/>
      <c r="OQ91"/>
      <c r="OR91"/>
      <c r="OS91"/>
      <c r="OT91"/>
      <c r="OU91"/>
      <c r="OV91"/>
      <c r="OW91"/>
      <c r="OX91"/>
      <c r="OY91"/>
      <c r="OZ91"/>
      <c r="PA91"/>
      <c r="PB91"/>
      <c r="PC91"/>
      <c r="PD91"/>
      <c r="PE91"/>
      <c r="PF91"/>
      <c r="PG91"/>
      <c r="PH91"/>
      <c r="PI91"/>
      <c r="PJ91"/>
      <c r="PK91"/>
      <c r="PL91"/>
      <c r="PM91"/>
      <c r="PN91"/>
      <c r="PO91"/>
      <c r="PP91"/>
      <c r="PQ91"/>
      <c r="PR91"/>
      <c r="PS91"/>
      <c r="PT91"/>
      <c r="PU91"/>
      <c r="PV91"/>
      <c r="PW91"/>
      <c r="PX91"/>
      <c r="PY91"/>
      <c r="PZ91"/>
      <c r="QA91"/>
      <c r="QB91"/>
      <c r="QC91"/>
      <c r="QD91"/>
      <c r="QE91"/>
      <c r="QF91"/>
      <c r="QG91"/>
      <c r="QH91"/>
      <c r="QI91"/>
      <c r="QJ91"/>
      <c r="QK91"/>
      <c r="QL91"/>
      <c r="QM91"/>
      <c r="QN91"/>
      <c r="QO91"/>
      <c r="QP91"/>
      <c r="QQ91"/>
      <c r="QR91"/>
      <c r="QS91"/>
      <c r="QT91"/>
      <c r="QU91"/>
      <c r="QV91"/>
      <c r="QW91"/>
      <c r="QX91"/>
      <c r="QY91"/>
      <c r="QZ91" t="s">
        <v>797</v>
      </c>
      <c r="RA91"/>
      <c r="RB91">
        <v>1700</v>
      </c>
      <c r="RC91">
        <v>1700</v>
      </c>
      <c r="RD91"/>
      <c r="RE91">
        <v>2000</v>
      </c>
      <c r="RF91">
        <v>-15</v>
      </c>
      <c r="RG91">
        <v>-300</v>
      </c>
      <c r="RH91" t="s">
        <v>2571</v>
      </c>
      <c r="RI91" t="s">
        <v>841</v>
      </c>
      <c r="RJ91"/>
      <c r="RK91"/>
      <c r="RL91" t="s">
        <v>797</v>
      </c>
      <c r="RM91" t="s">
        <v>800</v>
      </c>
      <c r="RN91">
        <v>0</v>
      </c>
      <c r="RO91">
        <v>1</v>
      </c>
      <c r="RP91">
        <v>0</v>
      </c>
      <c r="RQ91">
        <v>0</v>
      </c>
      <c r="RR91">
        <v>0</v>
      </c>
      <c r="RS91">
        <v>0</v>
      </c>
      <c r="RT91">
        <v>0</v>
      </c>
      <c r="RU91">
        <v>0</v>
      </c>
      <c r="RV91">
        <v>0</v>
      </c>
      <c r="RW91">
        <v>0</v>
      </c>
      <c r="RX91">
        <v>0</v>
      </c>
      <c r="RY91">
        <v>0</v>
      </c>
      <c r="RZ91">
        <v>0</v>
      </c>
      <c r="SA91">
        <v>0</v>
      </c>
      <c r="SB91">
        <v>0</v>
      </c>
      <c r="SC91"/>
      <c r="SD91"/>
      <c r="SE91" t="s">
        <v>840</v>
      </c>
      <c r="SF91"/>
      <c r="SG91">
        <v>200</v>
      </c>
      <c r="SH91">
        <v>200</v>
      </c>
      <c r="SI91"/>
      <c r="SJ91">
        <v>240</v>
      </c>
      <c r="SK91">
        <v>-16.666666666666661</v>
      </c>
      <c r="SL91">
        <v>-40</v>
      </c>
      <c r="SM91" t="s">
        <v>2572</v>
      </c>
      <c r="SN91" t="s">
        <v>841</v>
      </c>
      <c r="SO91"/>
      <c r="SP91"/>
      <c r="SQ91" t="s">
        <v>816</v>
      </c>
      <c r="SR91"/>
      <c r="SS91"/>
      <c r="ST91"/>
      <c r="SU91"/>
      <c r="SV91"/>
      <c r="SW91"/>
      <c r="SX91"/>
      <c r="SY91"/>
      <c r="SZ91"/>
      <c r="TA91"/>
      <c r="TB91"/>
      <c r="TC91"/>
      <c r="TD91"/>
      <c r="TE91"/>
      <c r="TF91"/>
      <c r="TG91"/>
      <c r="TH91"/>
      <c r="TI91"/>
      <c r="TJ91" t="s">
        <v>840</v>
      </c>
      <c r="TK91"/>
      <c r="TL91">
        <v>100</v>
      </c>
      <c r="TM91">
        <v>100</v>
      </c>
      <c r="TN91"/>
      <c r="TO91">
        <v>75</v>
      </c>
      <c r="TP91">
        <v>33.333333333333329</v>
      </c>
      <c r="TQ91">
        <v>25</v>
      </c>
      <c r="TR91" t="s">
        <v>2568</v>
      </c>
      <c r="TS91" t="s">
        <v>841</v>
      </c>
      <c r="TT91"/>
      <c r="TU91"/>
      <c r="TV91" t="s">
        <v>816</v>
      </c>
      <c r="TW91"/>
      <c r="TX91"/>
      <c r="TY91"/>
      <c r="TZ91"/>
      <c r="UA91"/>
      <c r="UB91"/>
      <c r="UC91"/>
      <c r="UD91"/>
      <c r="UE91"/>
      <c r="UF91"/>
      <c r="UG91"/>
      <c r="UH91"/>
      <c r="UI91"/>
      <c r="UJ91"/>
      <c r="UK91"/>
      <c r="UL91"/>
      <c r="UM91"/>
      <c r="UN91"/>
      <c r="UO91" t="s">
        <v>797</v>
      </c>
      <c r="UP91"/>
      <c r="UQ91">
        <v>250</v>
      </c>
      <c r="UR91">
        <v>250</v>
      </c>
      <c r="US91"/>
      <c r="UT91">
        <v>250</v>
      </c>
      <c r="UU91">
        <v>0</v>
      </c>
      <c r="UV91">
        <v>0</v>
      </c>
      <c r="UW91"/>
      <c r="UX91" t="s">
        <v>841</v>
      </c>
      <c r="UY91"/>
      <c r="UZ91"/>
      <c r="VA91" t="s">
        <v>816</v>
      </c>
      <c r="VB91"/>
      <c r="VC91"/>
      <c r="VD91"/>
      <c r="VE91"/>
      <c r="VF91"/>
      <c r="VG91"/>
      <c r="VH91"/>
      <c r="VI91"/>
      <c r="VJ91"/>
      <c r="VK91"/>
      <c r="VL91"/>
      <c r="VM91"/>
      <c r="VN91"/>
      <c r="VO91"/>
      <c r="VP91"/>
      <c r="VQ91"/>
      <c r="VR91"/>
      <c r="VS91"/>
      <c r="VT91"/>
      <c r="VU91"/>
      <c r="VV91"/>
      <c r="VW91"/>
      <c r="VX91"/>
      <c r="VY91"/>
      <c r="VZ91"/>
      <c r="WA91"/>
      <c r="WB91"/>
      <c r="WC91"/>
      <c r="WD91"/>
      <c r="WE91"/>
      <c r="WF91"/>
      <c r="WG91"/>
      <c r="WH91"/>
      <c r="WI91"/>
      <c r="WJ91"/>
      <c r="WK91"/>
      <c r="WL91"/>
      <c r="WM91"/>
      <c r="WN91"/>
      <c r="WO91"/>
      <c r="WP91"/>
      <c r="WQ91"/>
      <c r="WR91"/>
      <c r="WS91"/>
      <c r="WT91"/>
      <c r="WU91"/>
      <c r="WV91"/>
      <c r="WW91"/>
      <c r="WX91"/>
      <c r="WY91"/>
      <c r="WZ91"/>
      <c r="XA91"/>
      <c r="XB91"/>
      <c r="XC91"/>
      <c r="XD91"/>
      <c r="XE91"/>
      <c r="XF91"/>
      <c r="XG91"/>
      <c r="XH91"/>
      <c r="XI91"/>
      <c r="XJ91"/>
      <c r="XK91"/>
      <c r="XL91"/>
      <c r="XM91"/>
      <c r="XN91"/>
      <c r="XO91"/>
      <c r="XP91"/>
      <c r="XQ91"/>
      <c r="XR91"/>
      <c r="XS91"/>
      <c r="XT91"/>
      <c r="XU91"/>
      <c r="XV91"/>
      <c r="XW91"/>
      <c r="XX91"/>
      <c r="XY91"/>
      <c r="XZ91"/>
      <c r="YA91"/>
      <c r="YB91"/>
      <c r="YC91"/>
      <c r="YD91"/>
      <c r="YE91"/>
      <c r="YF91"/>
      <c r="YG91"/>
      <c r="YH91"/>
      <c r="YI91"/>
      <c r="YJ91"/>
      <c r="YK91"/>
      <c r="YL91"/>
      <c r="YM91"/>
      <c r="YN91"/>
      <c r="YO91"/>
      <c r="YP91"/>
      <c r="YQ91"/>
      <c r="YR91"/>
      <c r="YS91"/>
      <c r="YT91"/>
      <c r="YU91"/>
      <c r="YV91"/>
      <c r="YW91"/>
      <c r="YX91"/>
      <c r="YY91"/>
      <c r="YZ91"/>
      <c r="ZA91"/>
      <c r="ZB91"/>
      <c r="ZC91"/>
      <c r="ZD91"/>
      <c r="ZE91"/>
      <c r="ZF91"/>
      <c r="ZG91"/>
      <c r="ZH91"/>
      <c r="ZI91"/>
      <c r="ZJ91"/>
      <c r="ZK91"/>
      <c r="ZL91"/>
      <c r="ZM91"/>
      <c r="ZN91"/>
      <c r="ZO91"/>
      <c r="ZP91"/>
      <c r="ZQ91"/>
      <c r="ZR91"/>
      <c r="ZS91"/>
      <c r="ZT91"/>
      <c r="ZU91"/>
      <c r="ZV91"/>
      <c r="ZW91"/>
      <c r="ZX91"/>
      <c r="ZY91"/>
      <c r="ZZ91"/>
      <c r="AAA91"/>
      <c r="AAB91"/>
      <c r="AAC91"/>
      <c r="AAD91"/>
      <c r="AAE91"/>
      <c r="AAF91"/>
      <c r="AAG91"/>
      <c r="AAH91"/>
      <c r="AAI91"/>
      <c r="AAJ91"/>
      <c r="AAK91"/>
      <c r="AAL91"/>
      <c r="AAM91"/>
      <c r="AAN91"/>
      <c r="AAO91"/>
      <c r="AAP91"/>
      <c r="AAQ91"/>
      <c r="AAR91"/>
      <c r="AAS91"/>
      <c r="AAT91"/>
      <c r="AAU91"/>
      <c r="AAV91" t="s">
        <v>816</v>
      </c>
      <c r="AAW91"/>
      <c r="AAX91"/>
      <c r="AAY91"/>
      <c r="AAZ91"/>
      <c r="ABA91"/>
      <c r="ABB91"/>
      <c r="ABC91"/>
      <c r="ABD91"/>
      <c r="ABE91"/>
      <c r="ABF91"/>
      <c r="ABG91"/>
      <c r="ABH91" t="s">
        <v>816</v>
      </c>
      <c r="ABI91"/>
      <c r="ABJ91"/>
      <c r="ABK91"/>
      <c r="ABL91"/>
      <c r="ABM91"/>
      <c r="ABN91"/>
      <c r="ABO91"/>
      <c r="ABP91"/>
      <c r="ABQ91" t="s">
        <v>816</v>
      </c>
      <c r="ABR91"/>
      <c r="ABS91"/>
      <c r="ABT91"/>
      <c r="ABU91"/>
      <c r="ABV91"/>
      <c r="ABW91"/>
      <c r="ABX91"/>
      <c r="ABY91"/>
      <c r="ABZ91"/>
      <c r="ACA91"/>
      <c r="ACB91"/>
      <c r="ACC91"/>
      <c r="ACD91" t="s">
        <v>816</v>
      </c>
      <c r="ACE91"/>
      <c r="ACF91"/>
      <c r="ACG91"/>
      <c r="ACH91"/>
      <c r="ACI91"/>
      <c r="ACJ91"/>
      <c r="ACK91"/>
      <c r="ACL91"/>
      <c r="ACM91"/>
      <c r="ACN91"/>
      <c r="ACO91"/>
      <c r="ACP91"/>
      <c r="ACQ91"/>
      <c r="ACR91">
        <v>366077980</v>
      </c>
      <c r="ACS91" s="396">
        <v>44890.629317129627</v>
      </c>
      <c r="ACT91"/>
      <c r="ACU91"/>
      <c r="ACV91" t="s">
        <v>801</v>
      </c>
      <c r="ACW91"/>
      <c r="ACX91"/>
      <c r="ACY91">
        <v>91</v>
      </c>
    </row>
    <row r="92" spans="1:779" s="82" customFormat="1" x14ac:dyDescent="0.3">
      <c r="A92" t="s">
        <v>2573</v>
      </c>
      <c r="B92" s="396">
        <v>44889.410939687499</v>
      </c>
      <c r="C92" s="396">
        <v>44889.416610173612</v>
      </c>
      <c r="D92" s="396">
        <v>44889</v>
      </c>
      <c r="E92" t="s">
        <v>976</v>
      </c>
      <c r="F92" s="396">
        <v>44889</v>
      </c>
      <c r="G92" t="s">
        <v>977</v>
      </c>
      <c r="H92" t="s">
        <v>977</v>
      </c>
      <c r="I92" t="s">
        <v>978</v>
      </c>
      <c r="J92" t="s">
        <v>977</v>
      </c>
      <c r="K92" t="s">
        <v>795</v>
      </c>
      <c r="L92" t="s">
        <v>2574</v>
      </c>
      <c r="M92">
        <v>0</v>
      </c>
      <c r="N92">
        <v>0</v>
      </c>
      <c r="O92">
        <v>0</v>
      </c>
      <c r="P92">
        <v>0</v>
      </c>
      <c r="Q92">
        <v>0</v>
      </c>
      <c r="R92">
        <v>0</v>
      </c>
      <c r="S92">
        <v>0</v>
      </c>
      <c r="T92">
        <v>0</v>
      </c>
      <c r="U92">
        <v>1</v>
      </c>
      <c r="V92">
        <v>0</v>
      </c>
      <c r="W92">
        <v>1</v>
      </c>
      <c r="X92">
        <v>1</v>
      </c>
      <c r="Y92">
        <v>1</v>
      </c>
      <c r="Z92">
        <v>0</v>
      </c>
      <c r="AA92">
        <v>0</v>
      </c>
      <c r="AB92">
        <v>0</v>
      </c>
      <c r="AC92">
        <v>0</v>
      </c>
      <c r="AD92">
        <v>0</v>
      </c>
      <c r="AE92">
        <v>0</v>
      </c>
      <c r="AF92">
        <v>0</v>
      </c>
      <c r="AG92">
        <v>0</v>
      </c>
      <c r="AH92">
        <v>0</v>
      </c>
      <c r="AI92">
        <v>0</v>
      </c>
      <c r="AJ92"/>
      <c r="AK92"/>
      <c r="AL92"/>
      <c r="AM92"/>
      <c r="AN92"/>
      <c r="AO92"/>
      <c r="AP92"/>
      <c r="AQ92"/>
      <c r="AR92"/>
      <c r="AS92"/>
      <c r="AT92"/>
      <c r="AU92"/>
      <c r="AV92"/>
      <c r="AW92"/>
      <c r="AX92"/>
      <c r="AY92"/>
      <c r="AZ92"/>
      <c r="BA92"/>
      <c r="BB92"/>
      <c r="BC92"/>
      <c r="BD92"/>
      <c r="BE92"/>
      <c r="BF92"/>
      <c r="BG92"/>
      <c r="BH92"/>
      <c r="BI92"/>
      <c r="BJ92"/>
      <c r="BK92"/>
      <c r="BL92"/>
      <c r="BM92"/>
      <c r="BN92"/>
      <c r="BO92"/>
      <c r="BP92"/>
      <c r="BQ92"/>
      <c r="BR92"/>
      <c r="BS92"/>
      <c r="BT92"/>
      <c r="BU92"/>
      <c r="BV92"/>
      <c r="BW92"/>
      <c r="BX92"/>
      <c r="BY92"/>
      <c r="BZ92"/>
      <c r="CA92"/>
      <c r="CB92"/>
      <c r="CC92"/>
      <c r="CD92"/>
      <c r="CE92"/>
      <c r="CF92"/>
      <c r="CG92"/>
      <c r="CH92"/>
      <c r="CI92"/>
      <c r="CJ92"/>
      <c r="CK92"/>
      <c r="CL92"/>
      <c r="CM92"/>
      <c r="CN92"/>
      <c r="CO92"/>
      <c r="CP92"/>
      <c r="CQ92"/>
      <c r="CR92"/>
      <c r="CS92"/>
      <c r="CT92"/>
      <c r="CU92"/>
      <c r="CV92"/>
      <c r="CW92"/>
      <c r="CX92"/>
      <c r="CY92"/>
      <c r="CZ92"/>
      <c r="DA92"/>
      <c r="DB92"/>
      <c r="DC92"/>
      <c r="DD92"/>
      <c r="DE92"/>
      <c r="DF92"/>
      <c r="DG92"/>
      <c r="DH92"/>
      <c r="DI92"/>
      <c r="DJ92"/>
      <c r="DK92"/>
      <c r="DL92"/>
      <c r="DM92"/>
      <c r="DN92"/>
      <c r="DO92"/>
      <c r="DP92"/>
      <c r="DQ92"/>
      <c r="DR92"/>
      <c r="DS92"/>
      <c r="DT92"/>
      <c r="DU92"/>
      <c r="DV92"/>
      <c r="DW92"/>
      <c r="DX92"/>
      <c r="DY92"/>
      <c r="DZ92"/>
      <c r="EA92"/>
      <c r="EB92"/>
      <c r="EC92"/>
      <c r="ED92"/>
      <c r="EE92"/>
      <c r="EF92"/>
      <c r="EG92"/>
      <c r="EH92"/>
      <c r="EI92"/>
      <c r="EJ92"/>
      <c r="EK92"/>
      <c r="EL92"/>
      <c r="EM92"/>
      <c r="EN92"/>
      <c r="EO92"/>
      <c r="EP92"/>
      <c r="EQ92"/>
      <c r="ER92"/>
      <c r="ES92"/>
      <c r="ET92"/>
      <c r="EU92"/>
      <c r="EV92"/>
      <c r="EW92"/>
      <c r="EX92"/>
      <c r="EY92"/>
      <c r="EZ92"/>
      <c r="FA92"/>
      <c r="FB92"/>
      <c r="FC92"/>
      <c r="FD92"/>
      <c r="FE92"/>
      <c r="FF92"/>
      <c r="FG92"/>
      <c r="FH92"/>
      <c r="FI92"/>
      <c r="FJ92"/>
      <c r="FK92"/>
      <c r="FL92"/>
      <c r="FM92"/>
      <c r="FN92"/>
      <c r="FO92"/>
      <c r="FP92"/>
      <c r="FQ92"/>
      <c r="FR92"/>
      <c r="FS92"/>
      <c r="FT92"/>
      <c r="FU92"/>
      <c r="FV92"/>
      <c r="FW92"/>
      <c r="FX92"/>
      <c r="FY92"/>
      <c r="FZ92"/>
      <c r="GA92"/>
      <c r="GB92"/>
      <c r="GC92"/>
      <c r="GD92"/>
      <c r="GE92"/>
      <c r="GF92"/>
      <c r="GG92"/>
      <c r="GH92"/>
      <c r="GI92"/>
      <c r="GJ92"/>
      <c r="GK92"/>
      <c r="GL92"/>
      <c r="GM92"/>
      <c r="GN92"/>
      <c r="GO92"/>
      <c r="GP92"/>
      <c r="GQ92"/>
      <c r="GR92"/>
      <c r="GS92"/>
      <c r="GT92"/>
      <c r="GU92"/>
      <c r="GV92"/>
      <c r="GW92"/>
      <c r="GX92"/>
      <c r="GY92"/>
      <c r="GZ92"/>
      <c r="HA92"/>
      <c r="HB92"/>
      <c r="HC92"/>
      <c r="HD92"/>
      <c r="HE92"/>
      <c r="HF92"/>
      <c r="HG92"/>
      <c r="HH92"/>
      <c r="HI92"/>
      <c r="HJ92"/>
      <c r="HK92"/>
      <c r="HL92"/>
      <c r="HM92"/>
      <c r="HN92"/>
      <c r="HO92"/>
      <c r="HP92"/>
      <c r="HQ92"/>
      <c r="HR92"/>
      <c r="HS92"/>
      <c r="HT92"/>
      <c r="HU92"/>
      <c r="HV92"/>
      <c r="HW92"/>
      <c r="HX92"/>
      <c r="HY92"/>
      <c r="HZ92"/>
      <c r="IA92"/>
      <c r="IB92"/>
      <c r="IC92"/>
      <c r="ID92"/>
      <c r="IE92"/>
      <c r="IF92"/>
      <c r="IG92"/>
      <c r="IH92"/>
      <c r="II92"/>
      <c r="IJ92"/>
      <c r="IK92"/>
      <c r="IL92"/>
      <c r="IM92"/>
      <c r="IN92"/>
      <c r="IO92"/>
      <c r="IP92"/>
      <c r="IQ92"/>
      <c r="IR92"/>
      <c r="IS92"/>
      <c r="IT92"/>
      <c r="IU92"/>
      <c r="IV92"/>
      <c r="IW92"/>
      <c r="IX92"/>
      <c r="IY92"/>
      <c r="IZ92"/>
      <c r="JA92"/>
      <c r="JB92"/>
      <c r="JC92"/>
      <c r="JD92"/>
      <c r="JE92"/>
      <c r="JF92"/>
      <c r="JG92"/>
      <c r="JH92"/>
      <c r="JI92"/>
      <c r="JJ92"/>
      <c r="JK92"/>
      <c r="JL92"/>
      <c r="JM92"/>
      <c r="JN92"/>
      <c r="JO92"/>
      <c r="JP92"/>
      <c r="JQ92"/>
      <c r="JR92"/>
      <c r="JS92"/>
      <c r="JT92"/>
      <c r="JU92"/>
      <c r="JV92" t="s">
        <v>840</v>
      </c>
      <c r="JW92"/>
      <c r="JX92">
        <v>200</v>
      </c>
      <c r="JY92">
        <v>200</v>
      </c>
      <c r="JZ92"/>
      <c r="KA92">
        <v>200</v>
      </c>
      <c r="KB92">
        <v>0</v>
      </c>
      <c r="KC92">
        <v>0</v>
      </c>
      <c r="KD92"/>
      <c r="KE92" t="s">
        <v>841</v>
      </c>
      <c r="KF92"/>
      <c r="KG92"/>
      <c r="KH92" t="s">
        <v>816</v>
      </c>
      <c r="KI92"/>
      <c r="KJ92"/>
      <c r="KK92"/>
      <c r="KL92"/>
      <c r="KM92"/>
      <c r="KN92"/>
      <c r="KO92"/>
      <c r="KP92"/>
      <c r="KQ92"/>
      <c r="KR92"/>
      <c r="KS92"/>
      <c r="KT92"/>
      <c r="KU92"/>
      <c r="KV92"/>
      <c r="KW92"/>
      <c r="KX92"/>
      <c r="KY92"/>
      <c r="KZ92"/>
      <c r="LA92"/>
      <c r="LB92"/>
      <c r="LC92"/>
      <c r="LD92"/>
      <c r="LE92"/>
      <c r="LF92"/>
      <c r="LG92"/>
      <c r="LH92"/>
      <c r="LI92"/>
      <c r="LJ92"/>
      <c r="LK92"/>
      <c r="LL92"/>
      <c r="LM92"/>
      <c r="LN92"/>
      <c r="LO92"/>
      <c r="LP92"/>
      <c r="LQ92"/>
      <c r="LR92"/>
      <c r="LS92"/>
      <c r="LT92"/>
      <c r="LU92"/>
      <c r="LV92"/>
      <c r="LW92"/>
      <c r="LX92"/>
      <c r="LY92"/>
      <c r="LZ92"/>
      <c r="MA92"/>
      <c r="MB92"/>
      <c r="MC92"/>
      <c r="MD92"/>
      <c r="ME92"/>
      <c r="MF92" t="s">
        <v>840</v>
      </c>
      <c r="MG92"/>
      <c r="MH92">
        <v>300</v>
      </c>
      <c r="MI92">
        <v>300</v>
      </c>
      <c r="MJ92"/>
      <c r="MK92">
        <v>313</v>
      </c>
      <c r="ML92">
        <v>-4.1533546325878596</v>
      </c>
      <c r="MM92">
        <v>-13</v>
      </c>
      <c r="MN92"/>
      <c r="MO92" t="s">
        <v>841</v>
      </c>
      <c r="MP92"/>
      <c r="MQ92"/>
      <c r="MR92" t="s">
        <v>816</v>
      </c>
      <c r="MS92"/>
      <c r="MT92"/>
      <c r="MU92"/>
      <c r="MV92"/>
      <c r="MW92"/>
      <c r="MX92"/>
      <c r="MY92"/>
      <c r="MZ92"/>
      <c r="NA92"/>
      <c r="NB92"/>
      <c r="NC92"/>
      <c r="ND92"/>
      <c r="NE92"/>
      <c r="NF92"/>
      <c r="NG92"/>
      <c r="NH92"/>
      <c r="NI92"/>
      <c r="NJ92"/>
      <c r="NK92"/>
      <c r="NL92"/>
      <c r="NM92"/>
      <c r="NN92"/>
      <c r="NO92"/>
      <c r="NP92"/>
      <c r="NQ92"/>
      <c r="NR92"/>
      <c r="NS92"/>
      <c r="NT92" t="s">
        <v>841</v>
      </c>
      <c r="NU92"/>
      <c r="NV92"/>
      <c r="NW92" t="s">
        <v>816</v>
      </c>
      <c r="NX92"/>
      <c r="NY92"/>
      <c r="NZ92"/>
      <c r="OA92"/>
      <c r="OB92"/>
      <c r="OC92"/>
      <c r="OD92"/>
      <c r="OE92"/>
      <c r="OF92"/>
      <c r="OG92"/>
      <c r="OH92"/>
      <c r="OI92"/>
      <c r="OJ92"/>
      <c r="OK92"/>
      <c r="OL92"/>
      <c r="OM92"/>
      <c r="ON92"/>
      <c r="OO92"/>
      <c r="OP92" t="s">
        <v>840</v>
      </c>
      <c r="OQ92"/>
      <c r="OR92">
        <v>100</v>
      </c>
      <c r="OS92">
        <v>100</v>
      </c>
      <c r="OT92"/>
      <c r="OU92">
        <v>94</v>
      </c>
      <c r="OV92">
        <v>6.3829787234042552</v>
      </c>
      <c r="OW92">
        <v>6</v>
      </c>
      <c r="OX92"/>
      <c r="OY92" t="s">
        <v>841</v>
      </c>
      <c r="OZ92"/>
      <c r="PA92"/>
      <c r="PB92" t="s">
        <v>816</v>
      </c>
      <c r="PC92"/>
      <c r="PD92"/>
      <c r="PE92"/>
      <c r="PF92"/>
      <c r="PG92"/>
      <c r="PH92"/>
      <c r="PI92"/>
      <c r="PJ92"/>
      <c r="PK92"/>
      <c r="PL92"/>
      <c r="PM92"/>
      <c r="PN92"/>
      <c r="PO92"/>
      <c r="PP92"/>
      <c r="PQ92"/>
      <c r="PR92"/>
      <c r="PS92"/>
      <c r="PT92"/>
      <c r="PU92"/>
      <c r="PV92"/>
      <c r="PW92"/>
      <c r="PX92"/>
      <c r="PY92"/>
      <c r="PZ92"/>
      <c r="QA92"/>
      <c r="QB92"/>
      <c r="QC92"/>
      <c r="QD92"/>
      <c r="QE92"/>
      <c r="QF92"/>
      <c r="QG92"/>
      <c r="QH92"/>
      <c r="QI92"/>
      <c r="QJ92"/>
      <c r="QK92"/>
      <c r="QL92"/>
      <c r="QM92"/>
      <c r="QN92"/>
      <c r="QO92"/>
      <c r="QP92"/>
      <c r="QQ92"/>
      <c r="QR92"/>
      <c r="QS92"/>
      <c r="QT92"/>
      <c r="QU92"/>
      <c r="QV92"/>
      <c r="QW92"/>
      <c r="QX92"/>
      <c r="QY92"/>
      <c r="QZ92"/>
      <c r="RA92"/>
      <c r="RB92"/>
      <c r="RC92"/>
      <c r="RD92"/>
      <c r="RE92"/>
      <c r="RF92"/>
      <c r="RG92"/>
      <c r="RH92"/>
      <c r="RI92"/>
      <c r="RJ92"/>
      <c r="RK92"/>
      <c r="RL92"/>
      <c r="RM92"/>
      <c r="RN92"/>
      <c r="RO92"/>
      <c r="RP92"/>
      <c r="RQ92"/>
      <c r="RR92"/>
      <c r="RS92"/>
      <c r="RT92"/>
      <c r="RU92"/>
      <c r="RV92"/>
      <c r="RW92"/>
      <c r="RX92"/>
      <c r="RY92"/>
      <c r="RZ92"/>
      <c r="SA92"/>
      <c r="SB92"/>
      <c r="SC92"/>
      <c r="SD92"/>
      <c r="SE92"/>
      <c r="SF92"/>
      <c r="SG92"/>
      <c r="SH92"/>
      <c r="SI92"/>
      <c r="SJ92"/>
      <c r="SK92"/>
      <c r="SL92"/>
      <c r="SM92"/>
      <c r="SN92"/>
      <c r="SO92"/>
      <c r="SP92"/>
      <c r="SQ92"/>
      <c r="SR92"/>
      <c r="SS92"/>
      <c r="ST92"/>
      <c r="SU92"/>
      <c r="SV92"/>
      <c r="SW92"/>
      <c r="SX92"/>
      <c r="SY92"/>
      <c r="SZ92"/>
      <c r="TA92"/>
      <c r="TB92"/>
      <c r="TC92"/>
      <c r="TD92"/>
      <c r="TE92"/>
      <c r="TF92"/>
      <c r="TG92"/>
      <c r="TH92"/>
      <c r="TI92"/>
      <c r="TJ92"/>
      <c r="TK92"/>
      <c r="TL92"/>
      <c r="TM92"/>
      <c r="TN92"/>
      <c r="TO92"/>
      <c r="TP92"/>
      <c r="TQ92"/>
      <c r="TR92"/>
      <c r="TS92"/>
      <c r="TT92"/>
      <c r="TU92"/>
      <c r="TV92"/>
      <c r="TW92"/>
      <c r="TX92"/>
      <c r="TY92"/>
      <c r="TZ92"/>
      <c r="UA92"/>
      <c r="UB92"/>
      <c r="UC92"/>
      <c r="UD92"/>
      <c r="UE92"/>
      <c r="UF92"/>
      <c r="UG92"/>
      <c r="UH92"/>
      <c r="UI92"/>
      <c r="UJ92"/>
      <c r="UK92"/>
      <c r="UL92"/>
      <c r="UM92"/>
      <c r="UN92"/>
      <c r="UO92"/>
      <c r="UP92"/>
      <c r="UQ92"/>
      <c r="UR92"/>
      <c r="US92"/>
      <c r="UT92"/>
      <c r="UU92"/>
      <c r="UV92"/>
      <c r="UW92"/>
      <c r="UX92"/>
      <c r="UY92"/>
      <c r="UZ92"/>
      <c r="VA92"/>
      <c r="VB92"/>
      <c r="VC92"/>
      <c r="VD92"/>
      <c r="VE92"/>
      <c r="VF92"/>
      <c r="VG92"/>
      <c r="VH92"/>
      <c r="VI92"/>
      <c r="VJ92"/>
      <c r="VK92"/>
      <c r="VL92"/>
      <c r="VM92"/>
      <c r="VN92"/>
      <c r="VO92"/>
      <c r="VP92"/>
      <c r="VQ92"/>
      <c r="VR92"/>
      <c r="VS92"/>
      <c r="VT92"/>
      <c r="VU92"/>
      <c r="VV92"/>
      <c r="VW92"/>
      <c r="VX92"/>
      <c r="VY92"/>
      <c r="VZ92"/>
      <c r="WA92"/>
      <c r="WB92"/>
      <c r="WC92"/>
      <c r="WD92"/>
      <c r="WE92"/>
      <c r="WF92"/>
      <c r="WG92"/>
      <c r="WH92"/>
      <c r="WI92"/>
      <c r="WJ92"/>
      <c r="WK92"/>
      <c r="WL92"/>
      <c r="WM92"/>
      <c r="WN92"/>
      <c r="WO92"/>
      <c r="WP92"/>
      <c r="WQ92"/>
      <c r="WR92"/>
      <c r="WS92"/>
      <c r="WT92"/>
      <c r="WU92"/>
      <c r="WV92"/>
      <c r="WW92"/>
      <c r="WX92"/>
      <c r="WY92"/>
      <c r="WZ92"/>
      <c r="XA92"/>
      <c r="XB92"/>
      <c r="XC92"/>
      <c r="XD92"/>
      <c r="XE92"/>
      <c r="XF92"/>
      <c r="XG92"/>
      <c r="XH92"/>
      <c r="XI92"/>
      <c r="XJ92"/>
      <c r="XK92"/>
      <c r="XL92"/>
      <c r="XM92"/>
      <c r="XN92"/>
      <c r="XO92"/>
      <c r="XP92"/>
      <c r="XQ92"/>
      <c r="XR92"/>
      <c r="XS92"/>
      <c r="XT92"/>
      <c r="XU92"/>
      <c r="XV92"/>
      <c r="XW92"/>
      <c r="XX92"/>
      <c r="XY92"/>
      <c r="XZ92"/>
      <c r="YA92"/>
      <c r="YB92"/>
      <c r="YC92"/>
      <c r="YD92"/>
      <c r="YE92"/>
      <c r="YF92"/>
      <c r="YG92"/>
      <c r="YH92"/>
      <c r="YI92"/>
      <c r="YJ92"/>
      <c r="YK92"/>
      <c r="YL92"/>
      <c r="YM92"/>
      <c r="YN92"/>
      <c r="YO92"/>
      <c r="YP92"/>
      <c r="YQ92"/>
      <c r="YR92"/>
      <c r="YS92"/>
      <c r="YT92"/>
      <c r="YU92"/>
      <c r="YV92"/>
      <c r="YW92"/>
      <c r="YX92"/>
      <c r="YY92"/>
      <c r="YZ92"/>
      <c r="ZA92"/>
      <c r="ZB92"/>
      <c r="ZC92"/>
      <c r="ZD92"/>
      <c r="ZE92"/>
      <c r="ZF92"/>
      <c r="ZG92"/>
      <c r="ZH92"/>
      <c r="ZI92"/>
      <c r="ZJ92"/>
      <c r="ZK92"/>
      <c r="ZL92"/>
      <c r="ZM92"/>
      <c r="ZN92"/>
      <c r="ZO92"/>
      <c r="ZP92"/>
      <c r="ZQ92"/>
      <c r="ZR92"/>
      <c r="ZS92"/>
      <c r="ZT92"/>
      <c r="ZU92"/>
      <c r="ZV92"/>
      <c r="ZW92"/>
      <c r="ZX92"/>
      <c r="ZY92"/>
      <c r="ZZ92"/>
      <c r="AAA92"/>
      <c r="AAB92"/>
      <c r="AAC92"/>
      <c r="AAD92"/>
      <c r="AAE92"/>
      <c r="AAF92"/>
      <c r="AAG92"/>
      <c r="AAH92"/>
      <c r="AAI92"/>
      <c r="AAJ92"/>
      <c r="AAK92"/>
      <c r="AAL92"/>
      <c r="AAM92"/>
      <c r="AAN92"/>
      <c r="AAO92"/>
      <c r="AAP92"/>
      <c r="AAQ92"/>
      <c r="AAR92"/>
      <c r="AAS92"/>
      <c r="AAT92"/>
      <c r="AAU92"/>
      <c r="AAV92" t="s">
        <v>816</v>
      </c>
      <c r="AAW92"/>
      <c r="AAX92"/>
      <c r="AAY92"/>
      <c r="AAZ92"/>
      <c r="ABA92"/>
      <c r="ABB92"/>
      <c r="ABC92"/>
      <c r="ABD92"/>
      <c r="ABE92"/>
      <c r="ABF92"/>
      <c r="ABG92"/>
      <c r="ABH92" t="s">
        <v>816</v>
      </c>
      <c r="ABI92"/>
      <c r="ABJ92"/>
      <c r="ABK92"/>
      <c r="ABL92"/>
      <c r="ABM92"/>
      <c r="ABN92"/>
      <c r="ABO92"/>
      <c r="ABP92"/>
      <c r="ABQ92" t="s">
        <v>816</v>
      </c>
      <c r="ABR92"/>
      <c r="ABS92"/>
      <c r="ABT92"/>
      <c r="ABU92"/>
      <c r="ABV92"/>
      <c r="ABW92"/>
      <c r="ABX92"/>
      <c r="ABY92"/>
      <c r="ABZ92"/>
      <c r="ACA92"/>
      <c r="ACB92"/>
      <c r="ACC92"/>
      <c r="ACD92" t="s">
        <v>816</v>
      </c>
      <c r="ACE92"/>
      <c r="ACF92"/>
      <c r="ACG92"/>
      <c r="ACH92"/>
      <c r="ACI92"/>
      <c r="ACJ92"/>
      <c r="ACK92"/>
      <c r="ACL92"/>
      <c r="ACM92"/>
      <c r="ACN92"/>
      <c r="ACO92"/>
      <c r="ACP92"/>
      <c r="ACQ92"/>
      <c r="ACR92">
        <v>366077990</v>
      </c>
      <c r="ACS92" s="396">
        <v>44890.629328703697</v>
      </c>
      <c r="ACT92"/>
      <c r="ACU92"/>
      <c r="ACV92" t="s">
        <v>801</v>
      </c>
      <c r="ACW92"/>
      <c r="ACX92"/>
      <c r="ACY92">
        <v>92</v>
      </c>
    </row>
    <row r="93" spans="1:779" s="82" customFormat="1" x14ac:dyDescent="0.3">
      <c r="A93" t="s">
        <v>2575</v>
      </c>
      <c r="B93" s="396">
        <v>44889.41825101852</v>
      </c>
      <c r="C93" s="396">
        <v>44889.423959305554</v>
      </c>
      <c r="D93" s="396">
        <v>44889</v>
      </c>
      <c r="E93" t="s">
        <v>976</v>
      </c>
      <c r="F93" s="396">
        <v>44889</v>
      </c>
      <c r="G93" t="s">
        <v>977</v>
      </c>
      <c r="H93" t="s">
        <v>977</v>
      </c>
      <c r="I93" t="s">
        <v>978</v>
      </c>
      <c r="J93" t="s">
        <v>977</v>
      </c>
      <c r="K93" t="s">
        <v>795</v>
      </c>
      <c r="L93" t="s">
        <v>995</v>
      </c>
      <c r="M93">
        <v>0</v>
      </c>
      <c r="N93">
        <v>0</v>
      </c>
      <c r="O93">
        <v>1</v>
      </c>
      <c r="P93">
        <v>1</v>
      </c>
      <c r="Q93">
        <v>1</v>
      </c>
      <c r="R93">
        <v>0</v>
      </c>
      <c r="S93">
        <v>0</v>
      </c>
      <c r="T93">
        <v>0</v>
      </c>
      <c r="U93">
        <v>0</v>
      </c>
      <c r="V93">
        <v>0</v>
      </c>
      <c r="W93">
        <v>0</v>
      </c>
      <c r="X93">
        <v>0</v>
      </c>
      <c r="Y93">
        <v>0</v>
      </c>
      <c r="Z93">
        <v>0</v>
      </c>
      <c r="AA93">
        <v>0</v>
      </c>
      <c r="AB93">
        <v>0</v>
      </c>
      <c r="AC93">
        <v>0</v>
      </c>
      <c r="AD93">
        <v>0</v>
      </c>
      <c r="AE93">
        <v>0</v>
      </c>
      <c r="AF93">
        <v>0</v>
      </c>
      <c r="AG93">
        <v>0</v>
      </c>
      <c r="AH93">
        <v>0</v>
      </c>
      <c r="AI93">
        <v>0</v>
      </c>
      <c r="AJ93"/>
      <c r="AK93"/>
      <c r="AL93"/>
      <c r="AM93"/>
      <c r="AN93"/>
      <c r="AO93"/>
      <c r="AP93"/>
      <c r="AQ93"/>
      <c r="AR93"/>
      <c r="AS93"/>
      <c r="AT93"/>
      <c r="AU93"/>
      <c r="AV93"/>
      <c r="AW93"/>
      <c r="AX93"/>
      <c r="AY93"/>
      <c r="AZ93"/>
      <c r="BA93"/>
      <c r="BB93"/>
      <c r="BC93"/>
      <c r="BD93"/>
      <c r="BE93"/>
      <c r="BF93"/>
      <c r="BG93"/>
      <c r="BH93"/>
      <c r="BI93"/>
      <c r="BJ93"/>
      <c r="BK93"/>
      <c r="BL93"/>
      <c r="BM93"/>
      <c r="BN93"/>
      <c r="BO93"/>
      <c r="BP93"/>
      <c r="BQ93"/>
      <c r="BR93"/>
      <c r="BS93"/>
      <c r="BT93"/>
      <c r="BU93"/>
      <c r="BV93"/>
      <c r="BW93"/>
      <c r="BX93"/>
      <c r="BY93"/>
      <c r="BZ93"/>
      <c r="CA93"/>
      <c r="CB93"/>
      <c r="CC93"/>
      <c r="CD93"/>
      <c r="CE93"/>
      <c r="CF93"/>
      <c r="CG93"/>
      <c r="CH93"/>
      <c r="CI93"/>
      <c r="CJ93"/>
      <c r="CK93"/>
      <c r="CL93"/>
      <c r="CM93"/>
      <c r="CN93"/>
      <c r="CO93"/>
      <c r="CP93"/>
      <c r="CQ93"/>
      <c r="CR93"/>
      <c r="CS93"/>
      <c r="CT93" t="s">
        <v>797</v>
      </c>
      <c r="CU93"/>
      <c r="CV93">
        <v>2500</v>
      </c>
      <c r="CW93">
        <v>2500</v>
      </c>
      <c r="CX93"/>
      <c r="CY93">
        <v>2500</v>
      </c>
      <c r="CZ93">
        <v>0</v>
      </c>
      <c r="DA93">
        <v>0</v>
      </c>
      <c r="DB93"/>
      <c r="DC93" t="s">
        <v>841</v>
      </c>
      <c r="DD93"/>
      <c r="DE93"/>
      <c r="DF93" t="s">
        <v>816</v>
      </c>
      <c r="DG93"/>
      <c r="DH93"/>
      <c r="DI93"/>
      <c r="DJ93"/>
      <c r="DK93"/>
      <c r="DL93"/>
      <c r="DM93"/>
      <c r="DN93"/>
      <c r="DO93"/>
      <c r="DP93"/>
      <c r="DQ93"/>
      <c r="DR93"/>
      <c r="DS93"/>
      <c r="DT93"/>
      <c r="DU93"/>
      <c r="DV93"/>
      <c r="DW93"/>
      <c r="DX93"/>
      <c r="DY93" t="s">
        <v>797</v>
      </c>
      <c r="DZ93"/>
      <c r="EA93">
        <v>4000</v>
      </c>
      <c r="EB93">
        <v>4000</v>
      </c>
      <c r="EC93"/>
      <c r="ED93">
        <v>4000</v>
      </c>
      <c r="EE93">
        <v>0</v>
      </c>
      <c r="EF93">
        <v>0</v>
      </c>
      <c r="EG93"/>
      <c r="EH93" t="s">
        <v>841</v>
      </c>
      <c r="EI93"/>
      <c r="EJ93"/>
      <c r="EK93" t="s">
        <v>816</v>
      </c>
      <c r="EL93"/>
      <c r="EM93"/>
      <c r="EN93"/>
      <c r="EO93"/>
      <c r="EP93"/>
      <c r="EQ93"/>
      <c r="ER93"/>
      <c r="ES93"/>
      <c r="ET93"/>
      <c r="EU93"/>
      <c r="EV93"/>
      <c r="EW93"/>
      <c r="EX93"/>
      <c r="EY93"/>
      <c r="EZ93"/>
      <c r="FA93"/>
      <c r="FB93"/>
      <c r="FC93"/>
      <c r="FD93"/>
      <c r="FE93"/>
      <c r="FF93"/>
      <c r="FG93"/>
      <c r="FH93"/>
      <c r="FI93"/>
      <c r="FJ93"/>
      <c r="FK93"/>
      <c r="FL93"/>
      <c r="FM93"/>
      <c r="FN93"/>
      <c r="FO93"/>
      <c r="FP93" t="s">
        <v>816</v>
      </c>
      <c r="FQ93"/>
      <c r="FR93"/>
      <c r="FS93"/>
      <c r="FT93"/>
      <c r="FU93"/>
      <c r="FV93"/>
      <c r="FW93"/>
      <c r="FX93"/>
      <c r="FY93"/>
      <c r="FZ93"/>
      <c r="GA93"/>
      <c r="GB93"/>
      <c r="GC93"/>
      <c r="GD93"/>
      <c r="GE93"/>
      <c r="GF93"/>
      <c r="GG93"/>
      <c r="GH93"/>
      <c r="GI93"/>
      <c r="GJ93"/>
      <c r="GK93"/>
      <c r="GL93"/>
      <c r="GM93"/>
      <c r="GN93"/>
      <c r="GO93"/>
      <c r="GP93"/>
      <c r="GQ93"/>
      <c r="GR93"/>
      <c r="GS93"/>
      <c r="GT93"/>
      <c r="GU93"/>
      <c r="GV93"/>
      <c r="GW93"/>
      <c r="GX93"/>
      <c r="GY93"/>
      <c r="GZ93"/>
      <c r="HA93"/>
      <c r="HB93"/>
      <c r="HC93"/>
      <c r="HD93"/>
      <c r="HE93"/>
      <c r="HF93"/>
      <c r="HG93"/>
      <c r="HH93"/>
      <c r="HI93"/>
      <c r="HJ93"/>
      <c r="HK93"/>
      <c r="HL93"/>
      <c r="HM93"/>
      <c r="HN93"/>
      <c r="HO93"/>
      <c r="HP93"/>
      <c r="HQ93"/>
      <c r="HR93"/>
      <c r="HS93"/>
      <c r="HT93"/>
      <c r="HU93"/>
      <c r="HV93"/>
      <c r="HW93"/>
      <c r="HX93"/>
      <c r="HY93"/>
      <c r="HZ93"/>
      <c r="IA93"/>
      <c r="IB93"/>
      <c r="IC93"/>
      <c r="ID93"/>
      <c r="IE93"/>
      <c r="IF93"/>
      <c r="IG93"/>
      <c r="IH93"/>
      <c r="II93"/>
      <c r="IJ93"/>
      <c r="IK93"/>
      <c r="IL93"/>
      <c r="IM93"/>
      <c r="IN93"/>
      <c r="IO93"/>
      <c r="IP93"/>
      <c r="IQ93"/>
      <c r="IR93"/>
      <c r="IS93"/>
      <c r="IT93"/>
      <c r="IU93"/>
      <c r="IV93"/>
      <c r="IW93"/>
      <c r="IX93"/>
      <c r="IY93"/>
      <c r="IZ93"/>
      <c r="JA93"/>
      <c r="JB93"/>
      <c r="JC93"/>
      <c r="JD93"/>
      <c r="JE93"/>
      <c r="JF93"/>
      <c r="JG93"/>
      <c r="JH93"/>
      <c r="JI93"/>
      <c r="JJ93"/>
      <c r="JK93"/>
      <c r="JL93"/>
      <c r="JM93"/>
      <c r="JN93"/>
      <c r="JO93"/>
      <c r="JP93"/>
      <c r="JQ93"/>
      <c r="JR93"/>
      <c r="JS93"/>
      <c r="JT93"/>
      <c r="JU93"/>
      <c r="JV93"/>
      <c r="JW93"/>
      <c r="JX93"/>
      <c r="JY93"/>
      <c r="JZ93"/>
      <c r="KA93"/>
      <c r="KB93"/>
      <c r="KC93"/>
      <c r="KD93"/>
      <c r="KE93"/>
      <c r="KF93"/>
      <c r="KG93"/>
      <c r="KH93"/>
      <c r="KI93"/>
      <c r="KJ93"/>
      <c r="KK93"/>
      <c r="KL93"/>
      <c r="KM93"/>
      <c r="KN93"/>
      <c r="KO93"/>
      <c r="KP93"/>
      <c r="KQ93"/>
      <c r="KR93"/>
      <c r="KS93"/>
      <c r="KT93"/>
      <c r="KU93"/>
      <c r="KV93"/>
      <c r="KW93"/>
      <c r="KX93"/>
      <c r="KY93"/>
      <c r="KZ93"/>
      <c r="LA93"/>
      <c r="LB93"/>
      <c r="LC93"/>
      <c r="LD93"/>
      <c r="LE93"/>
      <c r="LF93"/>
      <c r="LG93"/>
      <c r="LH93"/>
      <c r="LI93"/>
      <c r="LJ93"/>
      <c r="LK93"/>
      <c r="LL93"/>
      <c r="LM93"/>
      <c r="LN93"/>
      <c r="LO93"/>
      <c r="LP93"/>
      <c r="LQ93"/>
      <c r="LR93"/>
      <c r="LS93"/>
      <c r="LT93"/>
      <c r="LU93"/>
      <c r="LV93"/>
      <c r="LW93"/>
      <c r="LX93"/>
      <c r="LY93"/>
      <c r="LZ93"/>
      <c r="MA93"/>
      <c r="MB93"/>
      <c r="MC93"/>
      <c r="MD93"/>
      <c r="ME93"/>
      <c r="MF93"/>
      <c r="MG93"/>
      <c r="MH93"/>
      <c r="MI93"/>
      <c r="MJ93"/>
      <c r="MK93"/>
      <c r="ML93"/>
      <c r="MM93"/>
      <c r="MN93"/>
      <c r="MO93"/>
      <c r="MP93"/>
      <c r="MQ93"/>
      <c r="MR93"/>
      <c r="MS93"/>
      <c r="MT93"/>
      <c r="MU93"/>
      <c r="MV93"/>
      <c r="MW93"/>
      <c r="MX93"/>
      <c r="MY93"/>
      <c r="MZ93"/>
      <c r="NA93"/>
      <c r="NB93"/>
      <c r="NC93"/>
      <c r="ND93"/>
      <c r="NE93"/>
      <c r="NF93"/>
      <c r="NG93"/>
      <c r="NH93"/>
      <c r="NI93"/>
      <c r="NJ93"/>
      <c r="NK93"/>
      <c r="NL93"/>
      <c r="NM93"/>
      <c r="NN93"/>
      <c r="NO93"/>
      <c r="NP93"/>
      <c r="NQ93"/>
      <c r="NR93"/>
      <c r="NS93"/>
      <c r="NT93"/>
      <c r="NU93"/>
      <c r="NV93"/>
      <c r="NW93"/>
      <c r="NX93"/>
      <c r="NY93"/>
      <c r="NZ93"/>
      <c r="OA93"/>
      <c r="OB93"/>
      <c r="OC93"/>
      <c r="OD93"/>
      <c r="OE93"/>
      <c r="OF93"/>
      <c r="OG93"/>
      <c r="OH93"/>
      <c r="OI93"/>
      <c r="OJ93"/>
      <c r="OK93"/>
      <c r="OL93"/>
      <c r="OM93"/>
      <c r="ON93"/>
      <c r="OO93"/>
      <c r="OP93"/>
      <c r="OQ93"/>
      <c r="OR93"/>
      <c r="OS93"/>
      <c r="OT93"/>
      <c r="OU93"/>
      <c r="OV93"/>
      <c r="OW93"/>
      <c r="OX93"/>
      <c r="OY93"/>
      <c r="OZ93"/>
      <c r="PA93"/>
      <c r="PB93"/>
      <c r="PC93"/>
      <c r="PD93"/>
      <c r="PE93"/>
      <c r="PF93"/>
      <c r="PG93"/>
      <c r="PH93"/>
      <c r="PI93"/>
      <c r="PJ93"/>
      <c r="PK93"/>
      <c r="PL93"/>
      <c r="PM93"/>
      <c r="PN93"/>
      <c r="PO93"/>
      <c r="PP93"/>
      <c r="PQ93"/>
      <c r="PR93"/>
      <c r="PS93"/>
      <c r="PT93"/>
      <c r="PU93"/>
      <c r="PV93"/>
      <c r="PW93"/>
      <c r="PX93"/>
      <c r="PY93"/>
      <c r="PZ93"/>
      <c r="QA93"/>
      <c r="QB93"/>
      <c r="QC93"/>
      <c r="QD93"/>
      <c r="QE93"/>
      <c r="QF93"/>
      <c r="QG93"/>
      <c r="QH93"/>
      <c r="QI93"/>
      <c r="QJ93"/>
      <c r="QK93"/>
      <c r="QL93"/>
      <c r="QM93"/>
      <c r="QN93"/>
      <c r="QO93"/>
      <c r="QP93"/>
      <c r="QQ93"/>
      <c r="QR93"/>
      <c r="QS93"/>
      <c r="QT93"/>
      <c r="QU93"/>
      <c r="QV93"/>
      <c r="QW93"/>
      <c r="QX93"/>
      <c r="QY93"/>
      <c r="QZ93"/>
      <c r="RA93"/>
      <c r="RB93"/>
      <c r="RC93"/>
      <c r="RD93"/>
      <c r="RE93"/>
      <c r="RF93"/>
      <c r="RG93"/>
      <c r="RH93"/>
      <c r="RI93"/>
      <c r="RJ93"/>
      <c r="RK93"/>
      <c r="RL93"/>
      <c r="RM93"/>
      <c r="RN93"/>
      <c r="RO93"/>
      <c r="RP93"/>
      <c r="RQ93"/>
      <c r="RR93"/>
      <c r="RS93"/>
      <c r="RT93"/>
      <c r="RU93"/>
      <c r="RV93"/>
      <c r="RW93"/>
      <c r="RX93"/>
      <c r="RY93"/>
      <c r="RZ93"/>
      <c r="SA93"/>
      <c r="SB93"/>
      <c r="SC93"/>
      <c r="SD93"/>
      <c r="SE93"/>
      <c r="SF93"/>
      <c r="SG93"/>
      <c r="SH93"/>
      <c r="SI93"/>
      <c r="SJ93"/>
      <c r="SK93"/>
      <c r="SL93"/>
      <c r="SM93"/>
      <c r="SN93"/>
      <c r="SO93"/>
      <c r="SP93"/>
      <c r="SQ93"/>
      <c r="SR93"/>
      <c r="SS93"/>
      <c r="ST93"/>
      <c r="SU93"/>
      <c r="SV93"/>
      <c r="SW93"/>
      <c r="SX93"/>
      <c r="SY93"/>
      <c r="SZ93"/>
      <c r="TA93"/>
      <c r="TB93"/>
      <c r="TC93"/>
      <c r="TD93"/>
      <c r="TE93"/>
      <c r="TF93"/>
      <c r="TG93"/>
      <c r="TH93"/>
      <c r="TI93"/>
      <c r="TJ93"/>
      <c r="TK93"/>
      <c r="TL93"/>
      <c r="TM93"/>
      <c r="TN93"/>
      <c r="TO93"/>
      <c r="TP93"/>
      <c r="TQ93"/>
      <c r="TR93"/>
      <c r="TS93"/>
      <c r="TT93"/>
      <c r="TU93"/>
      <c r="TV93"/>
      <c r="TW93"/>
      <c r="TX93"/>
      <c r="TY93"/>
      <c r="TZ93"/>
      <c r="UA93"/>
      <c r="UB93"/>
      <c r="UC93"/>
      <c r="UD93"/>
      <c r="UE93"/>
      <c r="UF93"/>
      <c r="UG93"/>
      <c r="UH93"/>
      <c r="UI93"/>
      <c r="UJ93"/>
      <c r="UK93"/>
      <c r="UL93"/>
      <c r="UM93"/>
      <c r="UN93"/>
      <c r="UO93"/>
      <c r="UP93"/>
      <c r="UQ93"/>
      <c r="UR93"/>
      <c r="US93"/>
      <c r="UT93"/>
      <c r="UU93"/>
      <c r="UV93"/>
      <c r="UW93"/>
      <c r="UX93"/>
      <c r="UY93"/>
      <c r="UZ93"/>
      <c r="VA93"/>
      <c r="VB93"/>
      <c r="VC93"/>
      <c r="VD93"/>
      <c r="VE93"/>
      <c r="VF93"/>
      <c r="VG93"/>
      <c r="VH93"/>
      <c r="VI93"/>
      <c r="VJ93"/>
      <c r="VK93"/>
      <c r="VL93"/>
      <c r="VM93"/>
      <c r="VN93"/>
      <c r="VO93"/>
      <c r="VP93"/>
      <c r="VQ93"/>
      <c r="VR93"/>
      <c r="VS93"/>
      <c r="VT93"/>
      <c r="VU93"/>
      <c r="VV93"/>
      <c r="VW93"/>
      <c r="VX93"/>
      <c r="VY93"/>
      <c r="VZ93"/>
      <c r="WA93"/>
      <c r="WB93"/>
      <c r="WC93"/>
      <c r="WD93"/>
      <c r="WE93"/>
      <c r="WF93"/>
      <c r="WG93"/>
      <c r="WH93"/>
      <c r="WI93"/>
      <c r="WJ93"/>
      <c r="WK93"/>
      <c r="WL93"/>
      <c r="WM93"/>
      <c r="WN93"/>
      <c r="WO93"/>
      <c r="WP93"/>
      <c r="WQ93"/>
      <c r="WR93"/>
      <c r="WS93"/>
      <c r="WT93"/>
      <c r="WU93"/>
      <c r="WV93"/>
      <c r="WW93"/>
      <c r="WX93"/>
      <c r="WY93"/>
      <c r="WZ93"/>
      <c r="XA93"/>
      <c r="XB93"/>
      <c r="XC93"/>
      <c r="XD93"/>
      <c r="XE93"/>
      <c r="XF93"/>
      <c r="XG93"/>
      <c r="XH93"/>
      <c r="XI93"/>
      <c r="XJ93"/>
      <c r="XK93"/>
      <c r="XL93"/>
      <c r="XM93"/>
      <c r="XN93"/>
      <c r="XO93"/>
      <c r="XP93"/>
      <c r="XQ93"/>
      <c r="XR93"/>
      <c r="XS93"/>
      <c r="XT93"/>
      <c r="XU93"/>
      <c r="XV93"/>
      <c r="XW93"/>
      <c r="XX93"/>
      <c r="XY93"/>
      <c r="XZ93"/>
      <c r="YA93"/>
      <c r="YB93"/>
      <c r="YC93"/>
      <c r="YD93"/>
      <c r="YE93"/>
      <c r="YF93"/>
      <c r="YG93"/>
      <c r="YH93"/>
      <c r="YI93"/>
      <c r="YJ93"/>
      <c r="YK93"/>
      <c r="YL93"/>
      <c r="YM93"/>
      <c r="YN93"/>
      <c r="YO93"/>
      <c r="YP93"/>
      <c r="YQ93"/>
      <c r="YR93"/>
      <c r="YS93"/>
      <c r="YT93"/>
      <c r="YU93"/>
      <c r="YV93"/>
      <c r="YW93"/>
      <c r="YX93"/>
      <c r="YY93"/>
      <c r="YZ93"/>
      <c r="ZA93"/>
      <c r="ZB93"/>
      <c r="ZC93"/>
      <c r="ZD93"/>
      <c r="ZE93"/>
      <c r="ZF93"/>
      <c r="ZG93"/>
      <c r="ZH93"/>
      <c r="ZI93"/>
      <c r="ZJ93"/>
      <c r="ZK93"/>
      <c r="ZL93"/>
      <c r="ZM93"/>
      <c r="ZN93"/>
      <c r="ZO93"/>
      <c r="ZP93"/>
      <c r="ZQ93"/>
      <c r="ZR93"/>
      <c r="ZS93"/>
      <c r="ZT93"/>
      <c r="ZU93"/>
      <c r="ZV93"/>
      <c r="ZW93"/>
      <c r="ZX93"/>
      <c r="ZY93"/>
      <c r="ZZ93"/>
      <c r="AAA93"/>
      <c r="AAB93"/>
      <c r="AAC93"/>
      <c r="AAD93"/>
      <c r="AAE93"/>
      <c r="AAF93"/>
      <c r="AAG93"/>
      <c r="AAH93"/>
      <c r="AAI93"/>
      <c r="AAJ93"/>
      <c r="AAK93"/>
      <c r="AAL93"/>
      <c r="AAM93"/>
      <c r="AAN93"/>
      <c r="AAO93"/>
      <c r="AAP93"/>
      <c r="AAQ93"/>
      <c r="AAR93"/>
      <c r="AAS93"/>
      <c r="AAT93"/>
      <c r="AAU93"/>
      <c r="AAV93" t="s">
        <v>816</v>
      </c>
      <c r="AAW93"/>
      <c r="AAX93"/>
      <c r="AAY93"/>
      <c r="AAZ93"/>
      <c r="ABA93"/>
      <c r="ABB93"/>
      <c r="ABC93"/>
      <c r="ABD93"/>
      <c r="ABE93"/>
      <c r="ABF93"/>
      <c r="ABG93"/>
      <c r="ABH93" t="s">
        <v>816</v>
      </c>
      <c r="ABI93"/>
      <c r="ABJ93"/>
      <c r="ABK93"/>
      <c r="ABL93"/>
      <c r="ABM93"/>
      <c r="ABN93"/>
      <c r="ABO93"/>
      <c r="ABP93"/>
      <c r="ABQ93" t="s">
        <v>816</v>
      </c>
      <c r="ABR93"/>
      <c r="ABS93"/>
      <c r="ABT93"/>
      <c r="ABU93"/>
      <c r="ABV93"/>
      <c r="ABW93"/>
      <c r="ABX93"/>
      <c r="ABY93"/>
      <c r="ABZ93"/>
      <c r="ACA93"/>
      <c r="ACB93"/>
      <c r="ACC93"/>
      <c r="ACD93" t="s">
        <v>816</v>
      </c>
      <c r="ACE93"/>
      <c r="ACF93"/>
      <c r="ACG93"/>
      <c r="ACH93"/>
      <c r="ACI93"/>
      <c r="ACJ93"/>
      <c r="ACK93"/>
      <c r="ACL93"/>
      <c r="ACM93"/>
      <c r="ACN93"/>
      <c r="ACO93"/>
      <c r="ACP93"/>
      <c r="ACQ93"/>
      <c r="ACR93">
        <v>366078006</v>
      </c>
      <c r="ACS93" s="396">
        <v>44890.629340277781</v>
      </c>
      <c r="ACT93"/>
      <c r="ACU93"/>
      <c r="ACV93" t="s">
        <v>801</v>
      </c>
      <c r="ACW93"/>
      <c r="ACX93"/>
      <c r="ACY93">
        <v>93</v>
      </c>
    </row>
    <row r="94" spans="1:779" s="82" customFormat="1" x14ac:dyDescent="0.3">
      <c r="A94" t="s">
        <v>2576</v>
      </c>
      <c r="B94" s="396">
        <v>44889.424624699073</v>
      </c>
      <c r="C94" s="396">
        <v>44889.428235127307</v>
      </c>
      <c r="D94" s="396">
        <v>44889</v>
      </c>
      <c r="E94" t="s">
        <v>976</v>
      </c>
      <c r="F94" s="396">
        <v>44889</v>
      </c>
      <c r="G94" t="s">
        <v>977</v>
      </c>
      <c r="H94" t="s">
        <v>977</v>
      </c>
      <c r="I94" t="s">
        <v>978</v>
      </c>
      <c r="J94" t="s">
        <v>977</v>
      </c>
      <c r="K94" t="s">
        <v>795</v>
      </c>
      <c r="L94" t="s">
        <v>942</v>
      </c>
      <c r="M94">
        <v>1</v>
      </c>
      <c r="N94">
        <v>0</v>
      </c>
      <c r="O94">
        <v>0</v>
      </c>
      <c r="P94">
        <v>0</v>
      </c>
      <c r="Q94">
        <v>0</v>
      </c>
      <c r="R94">
        <v>0</v>
      </c>
      <c r="S94">
        <v>0</v>
      </c>
      <c r="T94">
        <v>0</v>
      </c>
      <c r="U94">
        <v>0</v>
      </c>
      <c r="V94">
        <v>0</v>
      </c>
      <c r="W94">
        <v>0</v>
      </c>
      <c r="X94">
        <v>0</v>
      </c>
      <c r="Y94">
        <v>0</v>
      </c>
      <c r="Z94">
        <v>0</v>
      </c>
      <c r="AA94">
        <v>0</v>
      </c>
      <c r="AB94">
        <v>0</v>
      </c>
      <c r="AC94">
        <v>0</v>
      </c>
      <c r="AD94">
        <v>0</v>
      </c>
      <c r="AE94">
        <v>0</v>
      </c>
      <c r="AF94">
        <v>0</v>
      </c>
      <c r="AG94">
        <v>0</v>
      </c>
      <c r="AH94">
        <v>0</v>
      </c>
      <c r="AI94">
        <v>0</v>
      </c>
      <c r="AJ94" t="s">
        <v>797</v>
      </c>
      <c r="AK94"/>
      <c r="AL94">
        <v>2000</v>
      </c>
      <c r="AM94">
        <v>2000</v>
      </c>
      <c r="AN94"/>
      <c r="AO94">
        <v>2000</v>
      </c>
      <c r="AP94">
        <v>0</v>
      </c>
      <c r="AQ94">
        <v>0</v>
      </c>
      <c r="AR94"/>
      <c r="AS94" t="s">
        <v>841</v>
      </c>
      <c r="AT94"/>
      <c r="AU94"/>
      <c r="AV94" t="s">
        <v>816</v>
      </c>
      <c r="AW94"/>
      <c r="AX94"/>
      <c r="AY94"/>
      <c r="AZ94"/>
      <c r="BA94"/>
      <c r="BB94"/>
      <c r="BC94"/>
      <c r="BD94"/>
      <c r="BE94"/>
      <c r="BF94"/>
      <c r="BG94"/>
      <c r="BH94"/>
      <c r="BI94"/>
      <c r="BJ94"/>
      <c r="BK94"/>
      <c r="BL94"/>
      <c r="BM94"/>
      <c r="BN94"/>
      <c r="BO94"/>
      <c r="BP94"/>
      <c r="BQ94"/>
      <c r="BR94"/>
      <c r="BS94"/>
      <c r="BT94"/>
      <c r="BU94"/>
      <c r="BV94"/>
      <c r="BW94"/>
      <c r="BX94"/>
      <c r="BY94"/>
      <c r="BZ94"/>
      <c r="CA94"/>
      <c r="CB94"/>
      <c r="CC94"/>
      <c r="CD94"/>
      <c r="CE94"/>
      <c r="CF94"/>
      <c r="CG94"/>
      <c r="CH94"/>
      <c r="CI94"/>
      <c r="CJ94"/>
      <c r="CK94"/>
      <c r="CL94"/>
      <c r="CM94"/>
      <c r="CN94"/>
      <c r="CO94"/>
      <c r="CP94"/>
      <c r="CQ94"/>
      <c r="CR94"/>
      <c r="CS94"/>
      <c r="CT94"/>
      <c r="CU94"/>
      <c r="CV94"/>
      <c r="CW94"/>
      <c r="CX94"/>
      <c r="CY94"/>
      <c r="CZ94"/>
      <c r="DA94"/>
      <c r="DB94"/>
      <c r="DC94"/>
      <c r="DD94"/>
      <c r="DE94"/>
      <c r="DF94"/>
      <c r="DG94"/>
      <c r="DH94"/>
      <c r="DI94"/>
      <c r="DJ94"/>
      <c r="DK94"/>
      <c r="DL94"/>
      <c r="DM94"/>
      <c r="DN94"/>
      <c r="DO94"/>
      <c r="DP94"/>
      <c r="DQ94"/>
      <c r="DR94"/>
      <c r="DS94"/>
      <c r="DT94"/>
      <c r="DU94"/>
      <c r="DV94"/>
      <c r="DW94"/>
      <c r="DX94"/>
      <c r="DY94"/>
      <c r="DZ94"/>
      <c r="EA94"/>
      <c r="EB94"/>
      <c r="EC94"/>
      <c r="ED94"/>
      <c r="EE94"/>
      <c r="EF94"/>
      <c r="EG94"/>
      <c r="EH94"/>
      <c r="EI94"/>
      <c r="EJ94"/>
      <c r="EK94"/>
      <c r="EL94"/>
      <c r="EM94"/>
      <c r="EN94"/>
      <c r="EO94"/>
      <c r="EP94"/>
      <c r="EQ94"/>
      <c r="ER94"/>
      <c r="ES94"/>
      <c r="ET94"/>
      <c r="EU94"/>
      <c r="EV94"/>
      <c r="EW94"/>
      <c r="EX94"/>
      <c r="EY94"/>
      <c r="EZ94"/>
      <c r="FA94"/>
      <c r="FB94"/>
      <c r="FC94"/>
      <c r="FD94"/>
      <c r="FE94"/>
      <c r="FF94"/>
      <c r="FG94"/>
      <c r="FH94"/>
      <c r="FI94"/>
      <c r="FJ94"/>
      <c r="FK94"/>
      <c r="FL94"/>
      <c r="FM94"/>
      <c r="FN94"/>
      <c r="FO94"/>
      <c r="FP94"/>
      <c r="FQ94"/>
      <c r="FR94"/>
      <c r="FS94"/>
      <c r="FT94"/>
      <c r="FU94"/>
      <c r="FV94"/>
      <c r="FW94"/>
      <c r="FX94"/>
      <c r="FY94"/>
      <c r="FZ94"/>
      <c r="GA94"/>
      <c r="GB94"/>
      <c r="GC94"/>
      <c r="GD94"/>
      <c r="GE94"/>
      <c r="GF94"/>
      <c r="GG94"/>
      <c r="GH94"/>
      <c r="GI94"/>
      <c r="GJ94"/>
      <c r="GK94"/>
      <c r="GL94"/>
      <c r="GM94"/>
      <c r="GN94"/>
      <c r="GO94"/>
      <c r="GP94"/>
      <c r="GQ94"/>
      <c r="GR94"/>
      <c r="GS94"/>
      <c r="GT94"/>
      <c r="GU94"/>
      <c r="GV94"/>
      <c r="GW94"/>
      <c r="GX94"/>
      <c r="GY94"/>
      <c r="GZ94"/>
      <c r="HA94"/>
      <c r="HB94"/>
      <c r="HC94"/>
      <c r="HD94"/>
      <c r="HE94"/>
      <c r="HF94"/>
      <c r="HG94"/>
      <c r="HH94"/>
      <c r="HI94"/>
      <c r="HJ94"/>
      <c r="HK94"/>
      <c r="HL94"/>
      <c r="HM94"/>
      <c r="HN94"/>
      <c r="HO94"/>
      <c r="HP94"/>
      <c r="HQ94"/>
      <c r="HR94"/>
      <c r="HS94"/>
      <c r="HT94"/>
      <c r="HU94"/>
      <c r="HV94"/>
      <c r="HW94"/>
      <c r="HX94"/>
      <c r="HY94"/>
      <c r="HZ94"/>
      <c r="IA94"/>
      <c r="IB94"/>
      <c r="IC94"/>
      <c r="ID94"/>
      <c r="IE94"/>
      <c r="IF94"/>
      <c r="IG94"/>
      <c r="IH94"/>
      <c r="II94"/>
      <c r="IJ94"/>
      <c r="IK94"/>
      <c r="IL94"/>
      <c r="IM94"/>
      <c r="IN94"/>
      <c r="IO94"/>
      <c r="IP94"/>
      <c r="IQ94"/>
      <c r="IR94"/>
      <c r="IS94"/>
      <c r="IT94"/>
      <c r="IU94"/>
      <c r="IV94"/>
      <c r="IW94"/>
      <c r="IX94"/>
      <c r="IY94"/>
      <c r="IZ94"/>
      <c r="JA94"/>
      <c r="JB94"/>
      <c r="JC94"/>
      <c r="JD94"/>
      <c r="JE94"/>
      <c r="JF94"/>
      <c r="JG94"/>
      <c r="JH94"/>
      <c r="JI94"/>
      <c r="JJ94"/>
      <c r="JK94"/>
      <c r="JL94"/>
      <c r="JM94"/>
      <c r="JN94"/>
      <c r="JO94"/>
      <c r="JP94"/>
      <c r="JQ94"/>
      <c r="JR94"/>
      <c r="JS94"/>
      <c r="JT94"/>
      <c r="JU94"/>
      <c r="JV94"/>
      <c r="JW94"/>
      <c r="JX94"/>
      <c r="JY94"/>
      <c r="JZ94"/>
      <c r="KA94"/>
      <c r="KB94"/>
      <c r="KC94"/>
      <c r="KD94"/>
      <c r="KE94"/>
      <c r="KF94"/>
      <c r="KG94"/>
      <c r="KH94"/>
      <c r="KI94"/>
      <c r="KJ94"/>
      <c r="KK94"/>
      <c r="KL94"/>
      <c r="KM94"/>
      <c r="KN94"/>
      <c r="KO94"/>
      <c r="KP94"/>
      <c r="KQ94"/>
      <c r="KR94"/>
      <c r="KS94"/>
      <c r="KT94"/>
      <c r="KU94"/>
      <c r="KV94"/>
      <c r="KW94"/>
      <c r="KX94"/>
      <c r="KY94"/>
      <c r="KZ94"/>
      <c r="LA94"/>
      <c r="LB94"/>
      <c r="LC94"/>
      <c r="LD94"/>
      <c r="LE94"/>
      <c r="LF94"/>
      <c r="LG94"/>
      <c r="LH94"/>
      <c r="LI94"/>
      <c r="LJ94"/>
      <c r="LK94"/>
      <c r="LL94"/>
      <c r="LM94"/>
      <c r="LN94"/>
      <c r="LO94"/>
      <c r="LP94"/>
      <c r="LQ94"/>
      <c r="LR94"/>
      <c r="LS94"/>
      <c r="LT94"/>
      <c r="LU94"/>
      <c r="LV94"/>
      <c r="LW94"/>
      <c r="LX94"/>
      <c r="LY94"/>
      <c r="LZ94"/>
      <c r="MA94"/>
      <c r="MB94"/>
      <c r="MC94"/>
      <c r="MD94"/>
      <c r="ME94"/>
      <c r="MF94"/>
      <c r="MG94"/>
      <c r="MH94"/>
      <c r="MI94"/>
      <c r="MJ94"/>
      <c r="MK94"/>
      <c r="ML94"/>
      <c r="MM94"/>
      <c r="MN94"/>
      <c r="MO94"/>
      <c r="MP94"/>
      <c r="MQ94"/>
      <c r="MR94"/>
      <c r="MS94"/>
      <c r="MT94"/>
      <c r="MU94"/>
      <c r="MV94"/>
      <c r="MW94"/>
      <c r="MX94"/>
      <c r="MY94"/>
      <c r="MZ94"/>
      <c r="NA94"/>
      <c r="NB94"/>
      <c r="NC94"/>
      <c r="ND94"/>
      <c r="NE94"/>
      <c r="NF94"/>
      <c r="NG94"/>
      <c r="NH94"/>
      <c r="NI94"/>
      <c r="NJ94"/>
      <c r="NK94"/>
      <c r="NL94"/>
      <c r="NM94"/>
      <c r="NN94"/>
      <c r="NO94"/>
      <c r="NP94"/>
      <c r="NQ94"/>
      <c r="NR94"/>
      <c r="NS94"/>
      <c r="NT94"/>
      <c r="NU94"/>
      <c r="NV94"/>
      <c r="NW94"/>
      <c r="NX94"/>
      <c r="NY94"/>
      <c r="NZ94"/>
      <c r="OA94"/>
      <c r="OB94"/>
      <c r="OC94"/>
      <c r="OD94"/>
      <c r="OE94"/>
      <c r="OF94"/>
      <c r="OG94"/>
      <c r="OH94"/>
      <c r="OI94"/>
      <c r="OJ94"/>
      <c r="OK94"/>
      <c r="OL94"/>
      <c r="OM94"/>
      <c r="ON94"/>
      <c r="OO94"/>
      <c r="OP94"/>
      <c r="OQ94"/>
      <c r="OR94"/>
      <c r="OS94"/>
      <c r="OT94"/>
      <c r="OU94"/>
      <c r="OV94"/>
      <c r="OW94"/>
      <c r="OX94"/>
      <c r="OY94"/>
      <c r="OZ94"/>
      <c r="PA94"/>
      <c r="PB94"/>
      <c r="PC94"/>
      <c r="PD94"/>
      <c r="PE94"/>
      <c r="PF94"/>
      <c r="PG94"/>
      <c r="PH94"/>
      <c r="PI94"/>
      <c r="PJ94"/>
      <c r="PK94"/>
      <c r="PL94"/>
      <c r="PM94"/>
      <c r="PN94"/>
      <c r="PO94"/>
      <c r="PP94"/>
      <c r="PQ94"/>
      <c r="PR94"/>
      <c r="PS94"/>
      <c r="PT94"/>
      <c r="PU94"/>
      <c r="PV94"/>
      <c r="PW94"/>
      <c r="PX94"/>
      <c r="PY94"/>
      <c r="PZ94"/>
      <c r="QA94"/>
      <c r="QB94"/>
      <c r="QC94"/>
      <c r="QD94"/>
      <c r="QE94"/>
      <c r="QF94"/>
      <c r="QG94"/>
      <c r="QH94"/>
      <c r="QI94"/>
      <c r="QJ94"/>
      <c r="QK94"/>
      <c r="QL94"/>
      <c r="QM94"/>
      <c r="QN94"/>
      <c r="QO94"/>
      <c r="QP94"/>
      <c r="QQ94"/>
      <c r="QR94"/>
      <c r="QS94"/>
      <c r="QT94"/>
      <c r="QU94"/>
      <c r="QV94"/>
      <c r="QW94"/>
      <c r="QX94"/>
      <c r="QY94"/>
      <c r="QZ94"/>
      <c r="RA94"/>
      <c r="RB94"/>
      <c r="RC94"/>
      <c r="RD94"/>
      <c r="RE94"/>
      <c r="RF94"/>
      <c r="RG94"/>
      <c r="RH94"/>
      <c r="RI94"/>
      <c r="RJ94"/>
      <c r="RK94"/>
      <c r="RL94"/>
      <c r="RM94"/>
      <c r="RN94"/>
      <c r="RO94"/>
      <c r="RP94"/>
      <c r="RQ94"/>
      <c r="RR94"/>
      <c r="RS94"/>
      <c r="RT94"/>
      <c r="RU94"/>
      <c r="RV94"/>
      <c r="RW94"/>
      <c r="RX94"/>
      <c r="RY94"/>
      <c r="RZ94"/>
      <c r="SA94"/>
      <c r="SB94"/>
      <c r="SC94"/>
      <c r="SD94"/>
      <c r="SE94"/>
      <c r="SF94"/>
      <c r="SG94"/>
      <c r="SH94"/>
      <c r="SI94"/>
      <c r="SJ94"/>
      <c r="SK94"/>
      <c r="SL94"/>
      <c r="SM94"/>
      <c r="SN94"/>
      <c r="SO94"/>
      <c r="SP94"/>
      <c r="SQ94"/>
      <c r="SR94"/>
      <c r="SS94"/>
      <c r="ST94"/>
      <c r="SU94"/>
      <c r="SV94"/>
      <c r="SW94"/>
      <c r="SX94"/>
      <c r="SY94"/>
      <c r="SZ94"/>
      <c r="TA94"/>
      <c r="TB94"/>
      <c r="TC94"/>
      <c r="TD94"/>
      <c r="TE94"/>
      <c r="TF94"/>
      <c r="TG94"/>
      <c r="TH94"/>
      <c r="TI94"/>
      <c r="TJ94"/>
      <c r="TK94"/>
      <c r="TL94"/>
      <c r="TM94"/>
      <c r="TN94"/>
      <c r="TO94"/>
      <c r="TP94"/>
      <c r="TQ94"/>
      <c r="TR94"/>
      <c r="TS94"/>
      <c r="TT94"/>
      <c r="TU94"/>
      <c r="TV94"/>
      <c r="TW94"/>
      <c r="TX94"/>
      <c r="TY94"/>
      <c r="TZ94"/>
      <c r="UA94"/>
      <c r="UB94"/>
      <c r="UC94"/>
      <c r="UD94"/>
      <c r="UE94"/>
      <c r="UF94"/>
      <c r="UG94"/>
      <c r="UH94"/>
      <c r="UI94"/>
      <c r="UJ94"/>
      <c r="UK94"/>
      <c r="UL94"/>
      <c r="UM94"/>
      <c r="UN94"/>
      <c r="UO94"/>
      <c r="UP94"/>
      <c r="UQ94"/>
      <c r="UR94"/>
      <c r="US94"/>
      <c r="UT94"/>
      <c r="UU94"/>
      <c r="UV94"/>
      <c r="UW94"/>
      <c r="UX94"/>
      <c r="UY94"/>
      <c r="UZ94"/>
      <c r="VA94"/>
      <c r="VB94"/>
      <c r="VC94"/>
      <c r="VD94"/>
      <c r="VE94"/>
      <c r="VF94"/>
      <c r="VG94"/>
      <c r="VH94"/>
      <c r="VI94"/>
      <c r="VJ94"/>
      <c r="VK94"/>
      <c r="VL94"/>
      <c r="VM94"/>
      <c r="VN94"/>
      <c r="VO94"/>
      <c r="VP94"/>
      <c r="VQ94"/>
      <c r="VR94"/>
      <c r="VS94"/>
      <c r="VT94"/>
      <c r="VU94"/>
      <c r="VV94"/>
      <c r="VW94"/>
      <c r="VX94"/>
      <c r="VY94"/>
      <c r="VZ94"/>
      <c r="WA94"/>
      <c r="WB94"/>
      <c r="WC94"/>
      <c r="WD94"/>
      <c r="WE94"/>
      <c r="WF94"/>
      <c r="WG94"/>
      <c r="WH94"/>
      <c r="WI94"/>
      <c r="WJ94"/>
      <c r="WK94"/>
      <c r="WL94"/>
      <c r="WM94"/>
      <c r="WN94"/>
      <c r="WO94"/>
      <c r="WP94"/>
      <c r="WQ94"/>
      <c r="WR94"/>
      <c r="WS94"/>
      <c r="WT94"/>
      <c r="WU94"/>
      <c r="WV94"/>
      <c r="WW94"/>
      <c r="WX94"/>
      <c r="WY94"/>
      <c r="WZ94"/>
      <c r="XA94"/>
      <c r="XB94"/>
      <c r="XC94"/>
      <c r="XD94"/>
      <c r="XE94"/>
      <c r="XF94"/>
      <c r="XG94"/>
      <c r="XH94"/>
      <c r="XI94"/>
      <c r="XJ94"/>
      <c r="XK94"/>
      <c r="XL94"/>
      <c r="XM94"/>
      <c r="XN94"/>
      <c r="XO94"/>
      <c r="XP94"/>
      <c r="XQ94"/>
      <c r="XR94"/>
      <c r="XS94"/>
      <c r="XT94"/>
      <c r="XU94"/>
      <c r="XV94"/>
      <c r="XW94"/>
      <c r="XX94"/>
      <c r="XY94"/>
      <c r="XZ94"/>
      <c r="YA94"/>
      <c r="YB94"/>
      <c r="YC94"/>
      <c r="YD94"/>
      <c r="YE94"/>
      <c r="YF94"/>
      <c r="YG94"/>
      <c r="YH94"/>
      <c r="YI94"/>
      <c r="YJ94"/>
      <c r="YK94"/>
      <c r="YL94"/>
      <c r="YM94"/>
      <c r="YN94"/>
      <c r="YO94"/>
      <c r="YP94"/>
      <c r="YQ94"/>
      <c r="YR94"/>
      <c r="YS94"/>
      <c r="YT94"/>
      <c r="YU94"/>
      <c r="YV94"/>
      <c r="YW94"/>
      <c r="YX94"/>
      <c r="YY94"/>
      <c r="YZ94"/>
      <c r="ZA94"/>
      <c r="ZB94"/>
      <c r="ZC94"/>
      <c r="ZD94"/>
      <c r="ZE94"/>
      <c r="ZF94"/>
      <c r="ZG94"/>
      <c r="ZH94"/>
      <c r="ZI94"/>
      <c r="ZJ94"/>
      <c r="ZK94"/>
      <c r="ZL94"/>
      <c r="ZM94"/>
      <c r="ZN94"/>
      <c r="ZO94"/>
      <c r="ZP94"/>
      <c r="ZQ94"/>
      <c r="ZR94"/>
      <c r="ZS94"/>
      <c r="ZT94"/>
      <c r="ZU94"/>
      <c r="ZV94"/>
      <c r="ZW94"/>
      <c r="ZX94"/>
      <c r="ZY94"/>
      <c r="ZZ94"/>
      <c r="AAA94"/>
      <c r="AAB94"/>
      <c r="AAC94"/>
      <c r="AAD94"/>
      <c r="AAE94"/>
      <c r="AAF94"/>
      <c r="AAG94"/>
      <c r="AAH94"/>
      <c r="AAI94"/>
      <c r="AAJ94"/>
      <c r="AAK94"/>
      <c r="AAL94"/>
      <c r="AAM94"/>
      <c r="AAN94"/>
      <c r="AAO94"/>
      <c r="AAP94"/>
      <c r="AAQ94"/>
      <c r="AAR94"/>
      <c r="AAS94"/>
      <c r="AAT94"/>
      <c r="AAU94"/>
      <c r="AAV94" t="s">
        <v>816</v>
      </c>
      <c r="AAW94"/>
      <c r="AAX94"/>
      <c r="AAY94"/>
      <c r="AAZ94"/>
      <c r="ABA94"/>
      <c r="ABB94"/>
      <c r="ABC94"/>
      <c r="ABD94"/>
      <c r="ABE94"/>
      <c r="ABF94"/>
      <c r="ABG94"/>
      <c r="ABH94" t="s">
        <v>816</v>
      </c>
      <c r="ABI94"/>
      <c r="ABJ94"/>
      <c r="ABK94"/>
      <c r="ABL94"/>
      <c r="ABM94"/>
      <c r="ABN94"/>
      <c r="ABO94"/>
      <c r="ABP94"/>
      <c r="ABQ94" t="s">
        <v>816</v>
      </c>
      <c r="ABR94"/>
      <c r="ABS94"/>
      <c r="ABT94"/>
      <c r="ABU94"/>
      <c r="ABV94"/>
      <c r="ABW94"/>
      <c r="ABX94"/>
      <c r="ABY94"/>
      <c r="ABZ94"/>
      <c r="ACA94"/>
      <c r="ACB94"/>
      <c r="ACC94"/>
      <c r="ACD94" t="s">
        <v>816</v>
      </c>
      <c r="ACE94"/>
      <c r="ACF94"/>
      <c r="ACG94"/>
      <c r="ACH94"/>
      <c r="ACI94"/>
      <c r="ACJ94"/>
      <c r="ACK94"/>
      <c r="ACL94"/>
      <c r="ACM94"/>
      <c r="ACN94"/>
      <c r="ACO94"/>
      <c r="ACP94"/>
      <c r="ACQ94"/>
      <c r="ACR94">
        <v>366078040</v>
      </c>
      <c r="ACS94" s="396">
        <v>44890.629398148143</v>
      </c>
      <c r="ACT94"/>
      <c r="ACU94"/>
      <c r="ACV94" t="s">
        <v>801</v>
      </c>
      <c r="ACW94"/>
      <c r="ACX94"/>
      <c r="ACY94">
        <v>94</v>
      </c>
    </row>
    <row r="95" spans="1:779" s="82" customFormat="1" x14ac:dyDescent="0.3">
      <c r="A95" t="s">
        <v>2577</v>
      </c>
      <c r="B95" s="396">
        <v>44889.434387465277</v>
      </c>
      <c r="C95" s="396">
        <v>44889.442868749997</v>
      </c>
      <c r="D95" s="396">
        <v>44889</v>
      </c>
      <c r="E95" t="s">
        <v>976</v>
      </c>
      <c r="F95" s="396">
        <v>44889</v>
      </c>
      <c r="G95" t="s">
        <v>977</v>
      </c>
      <c r="H95" t="s">
        <v>977</v>
      </c>
      <c r="I95" t="s">
        <v>978</v>
      </c>
      <c r="J95" t="s">
        <v>977</v>
      </c>
      <c r="K95" t="s">
        <v>795</v>
      </c>
      <c r="L95" t="s">
        <v>987</v>
      </c>
      <c r="M95">
        <v>1</v>
      </c>
      <c r="N95">
        <v>0</v>
      </c>
      <c r="O95">
        <v>1</v>
      </c>
      <c r="P95">
        <v>1</v>
      </c>
      <c r="Q95">
        <v>1</v>
      </c>
      <c r="R95">
        <v>0</v>
      </c>
      <c r="S95">
        <v>0</v>
      </c>
      <c r="T95">
        <v>0</v>
      </c>
      <c r="U95">
        <v>0</v>
      </c>
      <c r="V95">
        <v>0</v>
      </c>
      <c r="W95">
        <v>0</v>
      </c>
      <c r="X95">
        <v>0</v>
      </c>
      <c r="Y95">
        <v>0</v>
      </c>
      <c r="Z95">
        <v>0</v>
      </c>
      <c r="AA95">
        <v>0</v>
      </c>
      <c r="AB95">
        <v>0</v>
      </c>
      <c r="AC95">
        <v>0</v>
      </c>
      <c r="AD95">
        <v>0</v>
      </c>
      <c r="AE95">
        <v>0</v>
      </c>
      <c r="AF95">
        <v>0</v>
      </c>
      <c r="AG95">
        <v>0</v>
      </c>
      <c r="AH95">
        <v>0</v>
      </c>
      <c r="AI95">
        <v>0</v>
      </c>
      <c r="AJ95" t="s">
        <v>797</v>
      </c>
      <c r="AK95"/>
      <c r="AL95">
        <v>2000</v>
      </c>
      <c r="AM95">
        <v>2000</v>
      </c>
      <c r="AN95"/>
      <c r="AO95">
        <v>2000</v>
      </c>
      <c r="AP95">
        <v>0</v>
      </c>
      <c r="AQ95">
        <v>0</v>
      </c>
      <c r="AR95"/>
      <c r="AS95" t="s">
        <v>841</v>
      </c>
      <c r="AT95"/>
      <c r="AU95"/>
      <c r="AV95" t="s">
        <v>797</v>
      </c>
      <c r="AW95" t="s">
        <v>800</v>
      </c>
      <c r="AX95">
        <v>0</v>
      </c>
      <c r="AY95">
        <v>1</v>
      </c>
      <c r="AZ95">
        <v>0</v>
      </c>
      <c r="BA95">
        <v>0</v>
      </c>
      <c r="BB95">
        <v>0</v>
      </c>
      <c r="BC95">
        <v>0</v>
      </c>
      <c r="BD95">
        <v>0</v>
      </c>
      <c r="BE95">
        <v>0</v>
      </c>
      <c r="BF95">
        <v>0</v>
      </c>
      <c r="BG95">
        <v>0</v>
      </c>
      <c r="BH95">
        <v>0</v>
      </c>
      <c r="BI95">
        <v>0</v>
      </c>
      <c r="BJ95">
        <v>0</v>
      </c>
      <c r="BK95">
        <v>0</v>
      </c>
      <c r="BL95">
        <v>0</v>
      </c>
      <c r="BM95"/>
      <c r="BN95"/>
      <c r="BO95"/>
      <c r="BP95"/>
      <c r="BQ95"/>
      <c r="BR95"/>
      <c r="BS95"/>
      <c r="BT95"/>
      <c r="BU95"/>
      <c r="BV95"/>
      <c r="BW95"/>
      <c r="BX95"/>
      <c r="BY95"/>
      <c r="BZ95"/>
      <c r="CA95"/>
      <c r="CB95"/>
      <c r="CC95"/>
      <c r="CD95"/>
      <c r="CE95"/>
      <c r="CF95"/>
      <c r="CG95"/>
      <c r="CH95"/>
      <c r="CI95"/>
      <c r="CJ95"/>
      <c r="CK95"/>
      <c r="CL95"/>
      <c r="CM95"/>
      <c r="CN95"/>
      <c r="CO95"/>
      <c r="CP95"/>
      <c r="CQ95"/>
      <c r="CR95"/>
      <c r="CS95"/>
      <c r="CT95" t="s">
        <v>797</v>
      </c>
      <c r="CU95"/>
      <c r="CV95">
        <v>2500</v>
      </c>
      <c r="CW95">
        <v>2500</v>
      </c>
      <c r="CX95"/>
      <c r="CY95">
        <v>2500</v>
      </c>
      <c r="CZ95">
        <v>0</v>
      </c>
      <c r="DA95">
        <v>0</v>
      </c>
      <c r="DB95"/>
      <c r="DC95" t="s">
        <v>841</v>
      </c>
      <c r="DD95"/>
      <c r="DE95"/>
      <c r="DF95" t="s">
        <v>816</v>
      </c>
      <c r="DG95"/>
      <c r="DH95"/>
      <c r="DI95"/>
      <c r="DJ95"/>
      <c r="DK95"/>
      <c r="DL95"/>
      <c r="DM95"/>
      <c r="DN95"/>
      <c r="DO95"/>
      <c r="DP95"/>
      <c r="DQ95"/>
      <c r="DR95"/>
      <c r="DS95"/>
      <c r="DT95"/>
      <c r="DU95"/>
      <c r="DV95"/>
      <c r="DW95"/>
      <c r="DX95"/>
      <c r="DY95" t="s">
        <v>797</v>
      </c>
      <c r="DZ95"/>
      <c r="EA95">
        <v>4000</v>
      </c>
      <c r="EB95">
        <v>4000</v>
      </c>
      <c r="EC95"/>
      <c r="ED95">
        <v>4000</v>
      </c>
      <c r="EE95">
        <v>0</v>
      </c>
      <c r="EF95">
        <v>0</v>
      </c>
      <c r="EG95"/>
      <c r="EH95" t="s">
        <v>841</v>
      </c>
      <c r="EI95"/>
      <c r="EJ95"/>
      <c r="EK95" t="s">
        <v>816</v>
      </c>
      <c r="EL95"/>
      <c r="EM95"/>
      <c r="EN95"/>
      <c r="EO95"/>
      <c r="EP95"/>
      <c r="EQ95"/>
      <c r="ER95"/>
      <c r="ES95"/>
      <c r="ET95"/>
      <c r="EU95"/>
      <c r="EV95"/>
      <c r="EW95"/>
      <c r="EX95"/>
      <c r="EY95"/>
      <c r="EZ95"/>
      <c r="FA95"/>
      <c r="FB95"/>
      <c r="FC95"/>
      <c r="FD95"/>
      <c r="FE95"/>
      <c r="FF95"/>
      <c r="FG95"/>
      <c r="FH95"/>
      <c r="FI95"/>
      <c r="FJ95"/>
      <c r="FK95"/>
      <c r="FL95"/>
      <c r="FM95"/>
      <c r="FN95"/>
      <c r="FO95"/>
      <c r="FP95" t="s">
        <v>816</v>
      </c>
      <c r="FQ95"/>
      <c r="FR95"/>
      <c r="FS95"/>
      <c r="FT95"/>
      <c r="FU95"/>
      <c r="FV95"/>
      <c r="FW95"/>
      <c r="FX95"/>
      <c r="FY95"/>
      <c r="FZ95"/>
      <c r="GA95"/>
      <c r="GB95"/>
      <c r="GC95"/>
      <c r="GD95"/>
      <c r="GE95"/>
      <c r="GF95"/>
      <c r="GG95"/>
      <c r="GH95"/>
      <c r="GI95"/>
      <c r="GJ95"/>
      <c r="GK95"/>
      <c r="GL95"/>
      <c r="GM95"/>
      <c r="GN95"/>
      <c r="GO95"/>
      <c r="GP95"/>
      <c r="GQ95"/>
      <c r="GR95"/>
      <c r="GS95"/>
      <c r="GT95"/>
      <c r="GU95"/>
      <c r="GV95"/>
      <c r="GW95"/>
      <c r="GX95"/>
      <c r="GY95"/>
      <c r="GZ95"/>
      <c r="HA95"/>
      <c r="HB95"/>
      <c r="HC95"/>
      <c r="HD95"/>
      <c r="HE95"/>
      <c r="HF95"/>
      <c r="HG95"/>
      <c r="HH95"/>
      <c r="HI95"/>
      <c r="HJ95"/>
      <c r="HK95"/>
      <c r="HL95"/>
      <c r="HM95"/>
      <c r="HN95"/>
      <c r="HO95"/>
      <c r="HP95"/>
      <c r="HQ95"/>
      <c r="HR95"/>
      <c r="HS95"/>
      <c r="HT95"/>
      <c r="HU95"/>
      <c r="HV95"/>
      <c r="HW95"/>
      <c r="HX95"/>
      <c r="HY95"/>
      <c r="HZ95"/>
      <c r="IA95"/>
      <c r="IB95"/>
      <c r="IC95"/>
      <c r="ID95"/>
      <c r="IE95"/>
      <c r="IF95"/>
      <c r="IG95"/>
      <c r="IH95"/>
      <c r="II95"/>
      <c r="IJ95"/>
      <c r="IK95"/>
      <c r="IL95"/>
      <c r="IM95"/>
      <c r="IN95"/>
      <c r="IO95"/>
      <c r="IP95"/>
      <c r="IQ95"/>
      <c r="IR95"/>
      <c r="IS95"/>
      <c r="IT95"/>
      <c r="IU95"/>
      <c r="IV95"/>
      <c r="IW95"/>
      <c r="IX95"/>
      <c r="IY95"/>
      <c r="IZ95"/>
      <c r="JA95"/>
      <c r="JB95"/>
      <c r="JC95"/>
      <c r="JD95"/>
      <c r="JE95"/>
      <c r="JF95"/>
      <c r="JG95"/>
      <c r="JH95"/>
      <c r="JI95"/>
      <c r="JJ95"/>
      <c r="JK95"/>
      <c r="JL95"/>
      <c r="JM95"/>
      <c r="JN95"/>
      <c r="JO95"/>
      <c r="JP95"/>
      <c r="JQ95"/>
      <c r="JR95"/>
      <c r="JS95"/>
      <c r="JT95"/>
      <c r="JU95"/>
      <c r="JV95"/>
      <c r="JW95"/>
      <c r="JX95"/>
      <c r="JY95"/>
      <c r="JZ95"/>
      <c r="KA95"/>
      <c r="KB95"/>
      <c r="KC95"/>
      <c r="KD95"/>
      <c r="KE95"/>
      <c r="KF95"/>
      <c r="KG95"/>
      <c r="KH95"/>
      <c r="KI95"/>
      <c r="KJ95"/>
      <c r="KK95"/>
      <c r="KL95"/>
      <c r="KM95"/>
      <c r="KN95"/>
      <c r="KO95"/>
      <c r="KP95"/>
      <c r="KQ95"/>
      <c r="KR95"/>
      <c r="KS95"/>
      <c r="KT95"/>
      <c r="KU95"/>
      <c r="KV95"/>
      <c r="KW95"/>
      <c r="KX95"/>
      <c r="KY95"/>
      <c r="KZ95"/>
      <c r="LA95"/>
      <c r="LB95"/>
      <c r="LC95"/>
      <c r="LD95"/>
      <c r="LE95"/>
      <c r="LF95"/>
      <c r="LG95"/>
      <c r="LH95"/>
      <c r="LI95"/>
      <c r="LJ95"/>
      <c r="LK95"/>
      <c r="LL95"/>
      <c r="LM95"/>
      <c r="LN95"/>
      <c r="LO95"/>
      <c r="LP95"/>
      <c r="LQ95"/>
      <c r="LR95"/>
      <c r="LS95"/>
      <c r="LT95"/>
      <c r="LU95"/>
      <c r="LV95"/>
      <c r="LW95"/>
      <c r="LX95"/>
      <c r="LY95"/>
      <c r="LZ95"/>
      <c r="MA95"/>
      <c r="MB95"/>
      <c r="MC95"/>
      <c r="MD95"/>
      <c r="ME95"/>
      <c r="MF95"/>
      <c r="MG95"/>
      <c r="MH95"/>
      <c r="MI95"/>
      <c r="MJ95"/>
      <c r="MK95"/>
      <c r="ML95"/>
      <c r="MM95"/>
      <c r="MN95"/>
      <c r="MO95"/>
      <c r="MP95"/>
      <c r="MQ95"/>
      <c r="MR95"/>
      <c r="MS95"/>
      <c r="MT95"/>
      <c r="MU95"/>
      <c r="MV95"/>
      <c r="MW95"/>
      <c r="MX95"/>
      <c r="MY95"/>
      <c r="MZ95"/>
      <c r="NA95"/>
      <c r="NB95"/>
      <c r="NC95"/>
      <c r="ND95"/>
      <c r="NE95"/>
      <c r="NF95"/>
      <c r="NG95"/>
      <c r="NH95"/>
      <c r="NI95"/>
      <c r="NJ95"/>
      <c r="NK95"/>
      <c r="NL95"/>
      <c r="NM95"/>
      <c r="NN95"/>
      <c r="NO95"/>
      <c r="NP95"/>
      <c r="NQ95"/>
      <c r="NR95"/>
      <c r="NS95"/>
      <c r="NT95"/>
      <c r="NU95"/>
      <c r="NV95"/>
      <c r="NW95"/>
      <c r="NX95"/>
      <c r="NY95"/>
      <c r="NZ95"/>
      <c r="OA95"/>
      <c r="OB95"/>
      <c r="OC95"/>
      <c r="OD95"/>
      <c r="OE95"/>
      <c r="OF95"/>
      <c r="OG95"/>
      <c r="OH95"/>
      <c r="OI95"/>
      <c r="OJ95"/>
      <c r="OK95"/>
      <c r="OL95"/>
      <c r="OM95"/>
      <c r="ON95"/>
      <c r="OO95"/>
      <c r="OP95"/>
      <c r="OQ95"/>
      <c r="OR95"/>
      <c r="OS95"/>
      <c r="OT95"/>
      <c r="OU95"/>
      <c r="OV95"/>
      <c r="OW95"/>
      <c r="OX95"/>
      <c r="OY95"/>
      <c r="OZ95"/>
      <c r="PA95"/>
      <c r="PB95"/>
      <c r="PC95"/>
      <c r="PD95"/>
      <c r="PE95"/>
      <c r="PF95"/>
      <c r="PG95"/>
      <c r="PH95"/>
      <c r="PI95"/>
      <c r="PJ95"/>
      <c r="PK95"/>
      <c r="PL95"/>
      <c r="PM95"/>
      <c r="PN95"/>
      <c r="PO95"/>
      <c r="PP95"/>
      <c r="PQ95"/>
      <c r="PR95"/>
      <c r="PS95"/>
      <c r="PT95"/>
      <c r="PU95"/>
      <c r="PV95"/>
      <c r="PW95"/>
      <c r="PX95"/>
      <c r="PY95"/>
      <c r="PZ95"/>
      <c r="QA95"/>
      <c r="QB95"/>
      <c r="QC95"/>
      <c r="QD95"/>
      <c r="QE95"/>
      <c r="QF95"/>
      <c r="QG95"/>
      <c r="QH95"/>
      <c r="QI95"/>
      <c r="QJ95"/>
      <c r="QK95"/>
      <c r="QL95"/>
      <c r="QM95"/>
      <c r="QN95"/>
      <c r="QO95"/>
      <c r="QP95"/>
      <c r="QQ95"/>
      <c r="QR95"/>
      <c r="QS95"/>
      <c r="QT95"/>
      <c r="QU95"/>
      <c r="QV95"/>
      <c r="QW95"/>
      <c r="QX95"/>
      <c r="QY95"/>
      <c r="QZ95"/>
      <c r="RA95"/>
      <c r="RB95"/>
      <c r="RC95"/>
      <c r="RD95"/>
      <c r="RE95"/>
      <c r="RF95"/>
      <c r="RG95"/>
      <c r="RH95"/>
      <c r="RI95"/>
      <c r="RJ95"/>
      <c r="RK95"/>
      <c r="RL95"/>
      <c r="RM95"/>
      <c r="RN95"/>
      <c r="RO95"/>
      <c r="RP95"/>
      <c r="RQ95"/>
      <c r="RR95"/>
      <c r="RS95"/>
      <c r="RT95"/>
      <c r="RU95"/>
      <c r="RV95"/>
      <c r="RW95"/>
      <c r="RX95"/>
      <c r="RY95"/>
      <c r="RZ95"/>
      <c r="SA95"/>
      <c r="SB95"/>
      <c r="SC95"/>
      <c r="SD95"/>
      <c r="SE95"/>
      <c r="SF95"/>
      <c r="SG95"/>
      <c r="SH95"/>
      <c r="SI95"/>
      <c r="SJ95"/>
      <c r="SK95"/>
      <c r="SL95"/>
      <c r="SM95"/>
      <c r="SN95"/>
      <c r="SO95"/>
      <c r="SP95"/>
      <c r="SQ95"/>
      <c r="SR95"/>
      <c r="SS95"/>
      <c r="ST95"/>
      <c r="SU95"/>
      <c r="SV95"/>
      <c r="SW95"/>
      <c r="SX95"/>
      <c r="SY95"/>
      <c r="SZ95"/>
      <c r="TA95"/>
      <c r="TB95"/>
      <c r="TC95"/>
      <c r="TD95"/>
      <c r="TE95"/>
      <c r="TF95"/>
      <c r="TG95"/>
      <c r="TH95"/>
      <c r="TI95"/>
      <c r="TJ95"/>
      <c r="TK95"/>
      <c r="TL95"/>
      <c r="TM95"/>
      <c r="TN95"/>
      <c r="TO95"/>
      <c r="TP95"/>
      <c r="TQ95"/>
      <c r="TR95"/>
      <c r="TS95"/>
      <c r="TT95"/>
      <c r="TU95"/>
      <c r="TV95"/>
      <c r="TW95"/>
      <c r="TX95"/>
      <c r="TY95"/>
      <c r="TZ95"/>
      <c r="UA95"/>
      <c r="UB95"/>
      <c r="UC95"/>
      <c r="UD95"/>
      <c r="UE95"/>
      <c r="UF95"/>
      <c r="UG95"/>
      <c r="UH95"/>
      <c r="UI95"/>
      <c r="UJ95"/>
      <c r="UK95"/>
      <c r="UL95"/>
      <c r="UM95"/>
      <c r="UN95"/>
      <c r="UO95"/>
      <c r="UP95"/>
      <c r="UQ95"/>
      <c r="UR95"/>
      <c r="US95"/>
      <c r="UT95"/>
      <c r="UU95"/>
      <c r="UV95"/>
      <c r="UW95"/>
      <c r="UX95"/>
      <c r="UY95"/>
      <c r="UZ95"/>
      <c r="VA95"/>
      <c r="VB95"/>
      <c r="VC95"/>
      <c r="VD95"/>
      <c r="VE95"/>
      <c r="VF95"/>
      <c r="VG95"/>
      <c r="VH95"/>
      <c r="VI95"/>
      <c r="VJ95"/>
      <c r="VK95"/>
      <c r="VL95"/>
      <c r="VM95"/>
      <c r="VN95"/>
      <c r="VO95"/>
      <c r="VP95"/>
      <c r="VQ95"/>
      <c r="VR95"/>
      <c r="VS95"/>
      <c r="VT95"/>
      <c r="VU95"/>
      <c r="VV95"/>
      <c r="VW95"/>
      <c r="VX95"/>
      <c r="VY95"/>
      <c r="VZ95"/>
      <c r="WA95"/>
      <c r="WB95"/>
      <c r="WC95"/>
      <c r="WD95"/>
      <c r="WE95"/>
      <c r="WF95"/>
      <c r="WG95"/>
      <c r="WH95"/>
      <c r="WI95"/>
      <c r="WJ95"/>
      <c r="WK95"/>
      <c r="WL95"/>
      <c r="WM95"/>
      <c r="WN95"/>
      <c r="WO95"/>
      <c r="WP95"/>
      <c r="WQ95"/>
      <c r="WR95"/>
      <c r="WS95"/>
      <c r="WT95"/>
      <c r="WU95"/>
      <c r="WV95"/>
      <c r="WW95"/>
      <c r="WX95"/>
      <c r="WY95"/>
      <c r="WZ95"/>
      <c r="XA95"/>
      <c r="XB95"/>
      <c r="XC95"/>
      <c r="XD95"/>
      <c r="XE95"/>
      <c r="XF95"/>
      <c r="XG95"/>
      <c r="XH95"/>
      <c r="XI95"/>
      <c r="XJ95"/>
      <c r="XK95"/>
      <c r="XL95"/>
      <c r="XM95"/>
      <c r="XN95"/>
      <c r="XO95"/>
      <c r="XP95"/>
      <c r="XQ95"/>
      <c r="XR95"/>
      <c r="XS95"/>
      <c r="XT95"/>
      <c r="XU95"/>
      <c r="XV95"/>
      <c r="XW95"/>
      <c r="XX95"/>
      <c r="XY95"/>
      <c r="XZ95"/>
      <c r="YA95"/>
      <c r="YB95"/>
      <c r="YC95"/>
      <c r="YD95"/>
      <c r="YE95"/>
      <c r="YF95"/>
      <c r="YG95"/>
      <c r="YH95"/>
      <c r="YI95"/>
      <c r="YJ95"/>
      <c r="YK95"/>
      <c r="YL95"/>
      <c r="YM95"/>
      <c r="YN95"/>
      <c r="YO95"/>
      <c r="YP95"/>
      <c r="YQ95"/>
      <c r="YR95"/>
      <c r="YS95"/>
      <c r="YT95"/>
      <c r="YU95"/>
      <c r="YV95"/>
      <c r="YW95"/>
      <c r="YX95"/>
      <c r="YY95"/>
      <c r="YZ95"/>
      <c r="ZA95"/>
      <c r="ZB95"/>
      <c r="ZC95"/>
      <c r="ZD95"/>
      <c r="ZE95"/>
      <c r="ZF95"/>
      <c r="ZG95"/>
      <c r="ZH95"/>
      <c r="ZI95"/>
      <c r="ZJ95"/>
      <c r="ZK95"/>
      <c r="ZL95"/>
      <c r="ZM95"/>
      <c r="ZN95"/>
      <c r="ZO95"/>
      <c r="ZP95"/>
      <c r="ZQ95"/>
      <c r="ZR95"/>
      <c r="ZS95"/>
      <c r="ZT95"/>
      <c r="ZU95"/>
      <c r="ZV95"/>
      <c r="ZW95"/>
      <c r="ZX95"/>
      <c r="ZY95"/>
      <c r="ZZ95"/>
      <c r="AAA95"/>
      <c r="AAB95"/>
      <c r="AAC95"/>
      <c r="AAD95"/>
      <c r="AAE95"/>
      <c r="AAF95"/>
      <c r="AAG95"/>
      <c r="AAH95"/>
      <c r="AAI95"/>
      <c r="AAJ95"/>
      <c r="AAK95"/>
      <c r="AAL95"/>
      <c r="AAM95"/>
      <c r="AAN95"/>
      <c r="AAO95"/>
      <c r="AAP95"/>
      <c r="AAQ95"/>
      <c r="AAR95"/>
      <c r="AAS95"/>
      <c r="AAT95"/>
      <c r="AAU95"/>
      <c r="AAV95" t="s">
        <v>816</v>
      </c>
      <c r="AAW95"/>
      <c r="AAX95"/>
      <c r="AAY95"/>
      <c r="AAZ95"/>
      <c r="ABA95"/>
      <c r="ABB95"/>
      <c r="ABC95"/>
      <c r="ABD95"/>
      <c r="ABE95"/>
      <c r="ABF95"/>
      <c r="ABG95"/>
      <c r="ABH95" t="s">
        <v>816</v>
      </c>
      <c r="ABI95"/>
      <c r="ABJ95"/>
      <c r="ABK95"/>
      <c r="ABL95"/>
      <c r="ABM95"/>
      <c r="ABN95"/>
      <c r="ABO95"/>
      <c r="ABP95"/>
      <c r="ABQ95" t="s">
        <v>816</v>
      </c>
      <c r="ABR95"/>
      <c r="ABS95"/>
      <c r="ABT95"/>
      <c r="ABU95"/>
      <c r="ABV95"/>
      <c r="ABW95"/>
      <c r="ABX95"/>
      <c r="ABY95"/>
      <c r="ABZ95"/>
      <c r="ACA95"/>
      <c r="ACB95"/>
      <c r="ACC95"/>
      <c r="ACD95" t="s">
        <v>816</v>
      </c>
      <c r="ACE95"/>
      <c r="ACF95"/>
      <c r="ACG95"/>
      <c r="ACH95"/>
      <c r="ACI95"/>
      <c r="ACJ95"/>
      <c r="ACK95"/>
      <c r="ACL95"/>
      <c r="ACM95"/>
      <c r="ACN95"/>
      <c r="ACO95"/>
      <c r="ACP95"/>
      <c r="ACQ95"/>
      <c r="ACR95">
        <v>366078054</v>
      </c>
      <c r="ACS95" s="396">
        <v>44890.629421296297</v>
      </c>
      <c r="ACT95"/>
      <c r="ACU95"/>
      <c r="ACV95" t="s">
        <v>801</v>
      </c>
      <c r="ACW95"/>
      <c r="ACX95"/>
      <c r="ACY95">
        <v>95</v>
      </c>
    </row>
    <row r="96" spans="1:779" s="82" customFormat="1" x14ac:dyDescent="0.3">
      <c r="A96" t="s">
        <v>2578</v>
      </c>
      <c r="B96" s="396">
        <v>44889.446471504627</v>
      </c>
      <c r="C96" s="396">
        <v>44889.457269143517</v>
      </c>
      <c r="D96" s="396">
        <v>44889</v>
      </c>
      <c r="E96" t="s">
        <v>976</v>
      </c>
      <c r="F96" s="396">
        <v>44889</v>
      </c>
      <c r="G96" t="s">
        <v>977</v>
      </c>
      <c r="H96" t="s">
        <v>977</v>
      </c>
      <c r="I96" t="s">
        <v>978</v>
      </c>
      <c r="J96" t="s">
        <v>977</v>
      </c>
      <c r="K96" t="s">
        <v>795</v>
      </c>
      <c r="L96" t="s">
        <v>953</v>
      </c>
      <c r="M96">
        <v>0</v>
      </c>
      <c r="N96">
        <v>0</v>
      </c>
      <c r="O96">
        <v>0</v>
      </c>
      <c r="P96">
        <v>0</v>
      </c>
      <c r="Q96">
        <v>0</v>
      </c>
      <c r="R96">
        <v>0</v>
      </c>
      <c r="S96">
        <v>0</v>
      </c>
      <c r="T96">
        <v>0</v>
      </c>
      <c r="U96">
        <v>1</v>
      </c>
      <c r="V96">
        <v>1</v>
      </c>
      <c r="W96">
        <v>0</v>
      </c>
      <c r="X96">
        <v>0</v>
      </c>
      <c r="Y96">
        <v>0</v>
      </c>
      <c r="Z96">
        <v>0</v>
      </c>
      <c r="AA96">
        <v>0</v>
      </c>
      <c r="AB96">
        <v>0</v>
      </c>
      <c r="AC96">
        <v>0</v>
      </c>
      <c r="AD96">
        <v>0</v>
      </c>
      <c r="AE96">
        <v>0</v>
      </c>
      <c r="AF96">
        <v>0</v>
      </c>
      <c r="AG96">
        <v>0</v>
      </c>
      <c r="AH96">
        <v>0</v>
      </c>
      <c r="AI96">
        <v>0</v>
      </c>
      <c r="AJ96"/>
      <c r="AK96"/>
      <c r="AL96"/>
      <c r="AM96"/>
      <c r="AN96"/>
      <c r="AO96"/>
      <c r="AP96"/>
      <c r="AQ96"/>
      <c r="AR96"/>
      <c r="AS96"/>
      <c r="AT96"/>
      <c r="AU96"/>
      <c r="AV96"/>
      <c r="AW96"/>
      <c r="AX96"/>
      <c r="AY96"/>
      <c r="AZ96"/>
      <c r="BA96"/>
      <c r="BB96"/>
      <c r="BC96"/>
      <c r="BD96"/>
      <c r="BE96"/>
      <c r="BF96"/>
      <c r="BG96"/>
      <c r="BH96"/>
      <c r="BI96"/>
      <c r="BJ96"/>
      <c r="BK96"/>
      <c r="BL96"/>
      <c r="BM96"/>
      <c r="BN96"/>
      <c r="BO96"/>
      <c r="BP96"/>
      <c r="BQ96"/>
      <c r="BR96"/>
      <c r="BS96"/>
      <c r="BT96"/>
      <c r="BU96"/>
      <c r="BV96"/>
      <c r="BW96"/>
      <c r="BX96"/>
      <c r="BY96"/>
      <c r="BZ96"/>
      <c r="CA96"/>
      <c r="CB96"/>
      <c r="CC96"/>
      <c r="CD96"/>
      <c r="CE96"/>
      <c r="CF96"/>
      <c r="CG96"/>
      <c r="CH96"/>
      <c r="CI96"/>
      <c r="CJ96"/>
      <c r="CK96"/>
      <c r="CL96"/>
      <c r="CM96"/>
      <c r="CN96"/>
      <c r="CO96"/>
      <c r="CP96"/>
      <c r="CQ96"/>
      <c r="CR96"/>
      <c r="CS96"/>
      <c r="CT96"/>
      <c r="CU96"/>
      <c r="CV96"/>
      <c r="CW96"/>
      <c r="CX96"/>
      <c r="CY96"/>
      <c r="CZ96"/>
      <c r="DA96"/>
      <c r="DB96"/>
      <c r="DC96"/>
      <c r="DD96"/>
      <c r="DE96"/>
      <c r="DF96"/>
      <c r="DG96"/>
      <c r="DH96"/>
      <c r="DI96"/>
      <c r="DJ96"/>
      <c r="DK96"/>
      <c r="DL96"/>
      <c r="DM96"/>
      <c r="DN96"/>
      <c r="DO96"/>
      <c r="DP96"/>
      <c r="DQ96"/>
      <c r="DR96"/>
      <c r="DS96"/>
      <c r="DT96"/>
      <c r="DU96"/>
      <c r="DV96"/>
      <c r="DW96"/>
      <c r="DX96"/>
      <c r="DY96"/>
      <c r="DZ96"/>
      <c r="EA96"/>
      <c r="EB96"/>
      <c r="EC96"/>
      <c r="ED96"/>
      <c r="EE96"/>
      <c r="EF96"/>
      <c r="EG96"/>
      <c r="EH96"/>
      <c r="EI96"/>
      <c r="EJ96"/>
      <c r="EK96"/>
      <c r="EL96"/>
      <c r="EM96"/>
      <c r="EN96"/>
      <c r="EO96"/>
      <c r="EP96"/>
      <c r="EQ96"/>
      <c r="ER96"/>
      <c r="ES96"/>
      <c r="ET96"/>
      <c r="EU96"/>
      <c r="EV96"/>
      <c r="EW96"/>
      <c r="EX96"/>
      <c r="EY96"/>
      <c r="EZ96"/>
      <c r="FA96"/>
      <c r="FB96"/>
      <c r="FC96"/>
      <c r="FD96"/>
      <c r="FE96"/>
      <c r="FF96"/>
      <c r="FG96"/>
      <c r="FH96"/>
      <c r="FI96"/>
      <c r="FJ96"/>
      <c r="FK96"/>
      <c r="FL96"/>
      <c r="FM96"/>
      <c r="FN96"/>
      <c r="FO96"/>
      <c r="FP96"/>
      <c r="FQ96"/>
      <c r="FR96"/>
      <c r="FS96"/>
      <c r="FT96"/>
      <c r="FU96"/>
      <c r="FV96"/>
      <c r="FW96"/>
      <c r="FX96"/>
      <c r="FY96"/>
      <c r="FZ96"/>
      <c r="GA96"/>
      <c r="GB96"/>
      <c r="GC96"/>
      <c r="GD96"/>
      <c r="GE96"/>
      <c r="GF96"/>
      <c r="GG96"/>
      <c r="GH96"/>
      <c r="GI96"/>
      <c r="GJ96"/>
      <c r="GK96"/>
      <c r="GL96"/>
      <c r="GM96"/>
      <c r="GN96"/>
      <c r="GO96"/>
      <c r="GP96"/>
      <c r="GQ96"/>
      <c r="GR96"/>
      <c r="GS96"/>
      <c r="GT96"/>
      <c r="GU96"/>
      <c r="GV96"/>
      <c r="GW96"/>
      <c r="GX96"/>
      <c r="GY96"/>
      <c r="GZ96"/>
      <c r="HA96"/>
      <c r="HB96"/>
      <c r="HC96"/>
      <c r="HD96"/>
      <c r="HE96"/>
      <c r="HF96"/>
      <c r="HG96"/>
      <c r="HH96"/>
      <c r="HI96"/>
      <c r="HJ96"/>
      <c r="HK96"/>
      <c r="HL96"/>
      <c r="HM96"/>
      <c r="HN96"/>
      <c r="HO96"/>
      <c r="HP96"/>
      <c r="HQ96"/>
      <c r="HR96"/>
      <c r="HS96"/>
      <c r="HT96"/>
      <c r="HU96"/>
      <c r="HV96"/>
      <c r="HW96"/>
      <c r="HX96"/>
      <c r="HY96"/>
      <c r="HZ96"/>
      <c r="IA96"/>
      <c r="IB96"/>
      <c r="IC96"/>
      <c r="ID96"/>
      <c r="IE96"/>
      <c r="IF96"/>
      <c r="IG96"/>
      <c r="IH96"/>
      <c r="II96"/>
      <c r="IJ96"/>
      <c r="IK96"/>
      <c r="IL96"/>
      <c r="IM96"/>
      <c r="IN96"/>
      <c r="IO96"/>
      <c r="IP96"/>
      <c r="IQ96"/>
      <c r="IR96"/>
      <c r="IS96"/>
      <c r="IT96"/>
      <c r="IU96"/>
      <c r="IV96"/>
      <c r="IW96"/>
      <c r="IX96"/>
      <c r="IY96"/>
      <c r="IZ96"/>
      <c r="JA96"/>
      <c r="JB96"/>
      <c r="JC96"/>
      <c r="JD96"/>
      <c r="JE96"/>
      <c r="JF96"/>
      <c r="JG96"/>
      <c r="JH96"/>
      <c r="JI96"/>
      <c r="JJ96"/>
      <c r="JK96"/>
      <c r="JL96"/>
      <c r="JM96"/>
      <c r="JN96"/>
      <c r="JO96"/>
      <c r="JP96"/>
      <c r="JQ96"/>
      <c r="JR96"/>
      <c r="JS96"/>
      <c r="JT96"/>
      <c r="JU96"/>
      <c r="JV96" t="s">
        <v>840</v>
      </c>
      <c r="JW96"/>
      <c r="JX96">
        <v>200</v>
      </c>
      <c r="JY96">
        <v>200</v>
      </c>
      <c r="JZ96"/>
      <c r="KA96">
        <v>200</v>
      </c>
      <c r="KB96">
        <v>0</v>
      </c>
      <c r="KC96">
        <v>0</v>
      </c>
      <c r="KD96"/>
      <c r="KE96" t="s">
        <v>841</v>
      </c>
      <c r="KF96"/>
      <c r="KG96"/>
      <c r="KH96" t="s">
        <v>816</v>
      </c>
      <c r="KI96"/>
      <c r="KJ96"/>
      <c r="KK96"/>
      <c r="KL96"/>
      <c r="KM96"/>
      <c r="KN96"/>
      <c r="KO96"/>
      <c r="KP96"/>
      <c r="KQ96"/>
      <c r="KR96"/>
      <c r="KS96"/>
      <c r="KT96"/>
      <c r="KU96"/>
      <c r="KV96"/>
      <c r="KW96"/>
      <c r="KX96"/>
      <c r="KY96"/>
      <c r="KZ96"/>
      <c r="LA96" t="s">
        <v>840</v>
      </c>
      <c r="LB96"/>
      <c r="LC96">
        <v>100</v>
      </c>
      <c r="LD96">
        <v>100</v>
      </c>
      <c r="LE96"/>
      <c r="LF96">
        <v>50</v>
      </c>
      <c r="LG96">
        <v>100</v>
      </c>
      <c r="LH96">
        <v>50</v>
      </c>
      <c r="LI96" t="s">
        <v>2566</v>
      </c>
      <c r="LJ96" t="s">
        <v>841</v>
      </c>
      <c r="LK96"/>
      <c r="LL96"/>
      <c r="LM96" t="s">
        <v>816</v>
      </c>
      <c r="LN96"/>
      <c r="LO96"/>
      <c r="LP96"/>
      <c r="LQ96"/>
      <c r="LR96"/>
      <c r="LS96"/>
      <c r="LT96"/>
      <c r="LU96"/>
      <c r="LV96"/>
      <c r="LW96"/>
      <c r="LX96"/>
      <c r="LY96"/>
      <c r="LZ96"/>
      <c r="MA96"/>
      <c r="MB96"/>
      <c r="MC96"/>
      <c r="MD96"/>
      <c r="ME96"/>
      <c r="MF96"/>
      <c r="MG96"/>
      <c r="MH96"/>
      <c r="MI96"/>
      <c r="MJ96"/>
      <c r="MK96"/>
      <c r="ML96"/>
      <c r="MM96"/>
      <c r="MN96"/>
      <c r="MO96"/>
      <c r="MP96"/>
      <c r="MQ96"/>
      <c r="MR96"/>
      <c r="MS96"/>
      <c r="MT96"/>
      <c r="MU96"/>
      <c r="MV96"/>
      <c r="MW96"/>
      <c r="MX96"/>
      <c r="MY96"/>
      <c r="MZ96"/>
      <c r="NA96"/>
      <c r="NB96"/>
      <c r="NC96"/>
      <c r="ND96"/>
      <c r="NE96"/>
      <c r="NF96"/>
      <c r="NG96"/>
      <c r="NH96"/>
      <c r="NI96"/>
      <c r="NJ96"/>
      <c r="NK96"/>
      <c r="NL96"/>
      <c r="NM96"/>
      <c r="NN96"/>
      <c r="NO96"/>
      <c r="NP96"/>
      <c r="NQ96"/>
      <c r="NR96"/>
      <c r="NS96"/>
      <c r="NT96"/>
      <c r="NU96"/>
      <c r="NV96"/>
      <c r="NW96"/>
      <c r="NX96"/>
      <c r="NY96"/>
      <c r="NZ96"/>
      <c r="OA96"/>
      <c r="OB96"/>
      <c r="OC96"/>
      <c r="OD96"/>
      <c r="OE96"/>
      <c r="OF96"/>
      <c r="OG96"/>
      <c r="OH96"/>
      <c r="OI96"/>
      <c r="OJ96"/>
      <c r="OK96"/>
      <c r="OL96"/>
      <c r="OM96"/>
      <c r="ON96"/>
      <c r="OO96"/>
      <c r="OP96"/>
      <c r="OQ96"/>
      <c r="OR96"/>
      <c r="OS96"/>
      <c r="OT96"/>
      <c r="OU96"/>
      <c r="OV96"/>
      <c r="OW96"/>
      <c r="OX96"/>
      <c r="OY96"/>
      <c r="OZ96"/>
      <c r="PA96"/>
      <c r="PB96"/>
      <c r="PC96"/>
      <c r="PD96"/>
      <c r="PE96"/>
      <c r="PF96"/>
      <c r="PG96"/>
      <c r="PH96"/>
      <c r="PI96"/>
      <c r="PJ96"/>
      <c r="PK96"/>
      <c r="PL96"/>
      <c r="PM96"/>
      <c r="PN96"/>
      <c r="PO96"/>
      <c r="PP96"/>
      <c r="PQ96"/>
      <c r="PR96"/>
      <c r="PS96"/>
      <c r="PT96"/>
      <c r="PU96"/>
      <c r="PV96"/>
      <c r="PW96"/>
      <c r="PX96"/>
      <c r="PY96"/>
      <c r="PZ96"/>
      <c r="QA96"/>
      <c r="QB96"/>
      <c r="QC96"/>
      <c r="QD96"/>
      <c r="QE96"/>
      <c r="QF96"/>
      <c r="QG96"/>
      <c r="QH96"/>
      <c r="QI96"/>
      <c r="QJ96"/>
      <c r="QK96"/>
      <c r="QL96"/>
      <c r="QM96"/>
      <c r="QN96"/>
      <c r="QO96"/>
      <c r="QP96"/>
      <c r="QQ96"/>
      <c r="QR96"/>
      <c r="QS96"/>
      <c r="QT96"/>
      <c r="QU96"/>
      <c r="QV96"/>
      <c r="QW96"/>
      <c r="QX96"/>
      <c r="QY96"/>
      <c r="QZ96"/>
      <c r="RA96"/>
      <c r="RB96"/>
      <c r="RC96"/>
      <c r="RD96"/>
      <c r="RE96"/>
      <c r="RF96"/>
      <c r="RG96"/>
      <c r="RH96"/>
      <c r="RI96"/>
      <c r="RJ96"/>
      <c r="RK96"/>
      <c r="RL96"/>
      <c r="RM96"/>
      <c r="RN96"/>
      <c r="RO96"/>
      <c r="RP96"/>
      <c r="RQ96"/>
      <c r="RR96"/>
      <c r="RS96"/>
      <c r="RT96"/>
      <c r="RU96"/>
      <c r="RV96"/>
      <c r="RW96"/>
      <c r="RX96"/>
      <c r="RY96"/>
      <c r="RZ96"/>
      <c r="SA96"/>
      <c r="SB96"/>
      <c r="SC96"/>
      <c r="SD96"/>
      <c r="SE96"/>
      <c r="SF96"/>
      <c r="SG96"/>
      <c r="SH96"/>
      <c r="SI96"/>
      <c r="SJ96"/>
      <c r="SK96"/>
      <c r="SL96"/>
      <c r="SM96"/>
      <c r="SN96"/>
      <c r="SO96"/>
      <c r="SP96"/>
      <c r="SQ96"/>
      <c r="SR96"/>
      <c r="SS96"/>
      <c r="ST96"/>
      <c r="SU96"/>
      <c r="SV96"/>
      <c r="SW96"/>
      <c r="SX96"/>
      <c r="SY96"/>
      <c r="SZ96"/>
      <c r="TA96"/>
      <c r="TB96"/>
      <c r="TC96"/>
      <c r="TD96"/>
      <c r="TE96"/>
      <c r="TF96"/>
      <c r="TG96"/>
      <c r="TH96"/>
      <c r="TI96"/>
      <c r="TJ96"/>
      <c r="TK96"/>
      <c r="TL96"/>
      <c r="TM96"/>
      <c r="TN96"/>
      <c r="TO96"/>
      <c r="TP96"/>
      <c r="TQ96"/>
      <c r="TR96"/>
      <c r="TS96"/>
      <c r="TT96"/>
      <c r="TU96"/>
      <c r="TV96"/>
      <c r="TW96"/>
      <c r="TX96"/>
      <c r="TY96"/>
      <c r="TZ96"/>
      <c r="UA96"/>
      <c r="UB96"/>
      <c r="UC96"/>
      <c r="UD96"/>
      <c r="UE96"/>
      <c r="UF96"/>
      <c r="UG96"/>
      <c r="UH96"/>
      <c r="UI96"/>
      <c r="UJ96"/>
      <c r="UK96"/>
      <c r="UL96"/>
      <c r="UM96"/>
      <c r="UN96"/>
      <c r="UO96"/>
      <c r="UP96"/>
      <c r="UQ96"/>
      <c r="UR96"/>
      <c r="US96"/>
      <c r="UT96"/>
      <c r="UU96"/>
      <c r="UV96"/>
      <c r="UW96"/>
      <c r="UX96"/>
      <c r="UY96"/>
      <c r="UZ96"/>
      <c r="VA96"/>
      <c r="VB96"/>
      <c r="VC96"/>
      <c r="VD96"/>
      <c r="VE96"/>
      <c r="VF96"/>
      <c r="VG96"/>
      <c r="VH96"/>
      <c r="VI96"/>
      <c r="VJ96"/>
      <c r="VK96"/>
      <c r="VL96"/>
      <c r="VM96"/>
      <c r="VN96"/>
      <c r="VO96"/>
      <c r="VP96"/>
      <c r="VQ96"/>
      <c r="VR96"/>
      <c r="VS96"/>
      <c r="VT96"/>
      <c r="VU96"/>
      <c r="VV96"/>
      <c r="VW96"/>
      <c r="VX96"/>
      <c r="VY96"/>
      <c r="VZ96"/>
      <c r="WA96"/>
      <c r="WB96"/>
      <c r="WC96"/>
      <c r="WD96"/>
      <c r="WE96"/>
      <c r="WF96"/>
      <c r="WG96"/>
      <c r="WH96"/>
      <c r="WI96"/>
      <c r="WJ96"/>
      <c r="WK96"/>
      <c r="WL96"/>
      <c r="WM96"/>
      <c r="WN96"/>
      <c r="WO96"/>
      <c r="WP96"/>
      <c r="WQ96"/>
      <c r="WR96"/>
      <c r="WS96"/>
      <c r="WT96"/>
      <c r="WU96"/>
      <c r="WV96"/>
      <c r="WW96"/>
      <c r="WX96"/>
      <c r="WY96"/>
      <c r="WZ96"/>
      <c r="XA96"/>
      <c r="XB96"/>
      <c r="XC96"/>
      <c r="XD96"/>
      <c r="XE96"/>
      <c r="XF96"/>
      <c r="XG96"/>
      <c r="XH96"/>
      <c r="XI96"/>
      <c r="XJ96"/>
      <c r="XK96"/>
      <c r="XL96"/>
      <c r="XM96"/>
      <c r="XN96"/>
      <c r="XO96"/>
      <c r="XP96"/>
      <c r="XQ96"/>
      <c r="XR96"/>
      <c r="XS96"/>
      <c r="XT96"/>
      <c r="XU96"/>
      <c r="XV96"/>
      <c r="XW96"/>
      <c r="XX96"/>
      <c r="XY96"/>
      <c r="XZ96"/>
      <c r="YA96"/>
      <c r="YB96"/>
      <c r="YC96"/>
      <c r="YD96"/>
      <c r="YE96"/>
      <c r="YF96"/>
      <c r="YG96"/>
      <c r="YH96"/>
      <c r="YI96"/>
      <c r="YJ96"/>
      <c r="YK96"/>
      <c r="YL96"/>
      <c r="YM96"/>
      <c r="YN96"/>
      <c r="YO96"/>
      <c r="YP96"/>
      <c r="YQ96"/>
      <c r="YR96"/>
      <c r="YS96"/>
      <c r="YT96"/>
      <c r="YU96"/>
      <c r="YV96"/>
      <c r="YW96"/>
      <c r="YX96"/>
      <c r="YY96"/>
      <c r="YZ96"/>
      <c r="ZA96"/>
      <c r="ZB96"/>
      <c r="ZC96"/>
      <c r="ZD96"/>
      <c r="ZE96"/>
      <c r="ZF96"/>
      <c r="ZG96"/>
      <c r="ZH96"/>
      <c r="ZI96"/>
      <c r="ZJ96"/>
      <c r="ZK96"/>
      <c r="ZL96"/>
      <c r="ZM96"/>
      <c r="ZN96"/>
      <c r="ZO96"/>
      <c r="ZP96"/>
      <c r="ZQ96"/>
      <c r="ZR96"/>
      <c r="ZS96"/>
      <c r="ZT96"/>
      <c r="ZU96"/>
      <c r="ZV96"/>
      <c r="ZW96"/>
      <c r="ZX96"/>
      <c r="ZY96"/>
      <c r="ZZ96"/>
      <c r="AAA96"/>
      <c r="AAB96"/>
      <c r="AAC96"/>
      <c r="AAD96"/>
      <c r="AAE96"/>
      <c r="AAF96"/>
      <c r="AAG96"/>
      <c r="AAH96"/>
      <c r="AAI96"/>
      <c r="AAJ96"/>
      <c r="AAK96"/>
      <c r="AAL96"/>
      <c r="AAM96"/>
      <c r="AAN96"/>
      <c r="AAO96"/>
      <c r="AAP96"/>
      <c r="AAQ96"/>
      <c r="AAR96"/>
      <c r="AAS96"/>
      <c r="AAT96"/>
      <c r="AAU96"/>
      <c r="AAV96" t="s">
        <v>816</v>
      </c>
      <c r="AAW96"/>
      <c r="AAX96"/>
      <c r="AAY96"/>
      <c r="AAZ96"/>
      <c r="ABA96"/>
      <c r="ABB96"/>
      <c r="ABC96"/>
      <c r="ABD96"/>
      <c r="ABE96"/>
      <c r="ABF96"/>
      <c r="ABG96"/>
      <c r="ABH96" t="s">
        <v>816</v>
      </c>
      <c r="ABI96"/>
      <c r="ABJ96"/>
      <c r="ABK96"/>
      <c r="ABL96"/>
      <c r="ABM96"/>
      <c r="ABN96"/>
      <c r="ABO96"/>
      <c r="ABP96"/>
      <c r="ABQ96" t="s">
        <v>816</v>
      </c>
      <c r="ABR96"/>
      <c r="ABS96"/>
      <c r="ABT96"/>
      <c r="ABU96"/>
      <c r="ABV96"/>
      <c r="ABW96"/>
      <c r="ABX96"/>
      <c r="ABY96"/>
      <c r="ABZ96"/>
      <c r="ACA96"/>
      <c r="ACB96"/>
      <c r="ACC96"/>
      <c r="ACD96" t="s">
        <v>816</v>
      </c>
      <c r="ACE96"/>
      <c r="ACF96"/>
      <c r="ACG96"/>
      <c r="ACH96"/>
      <c r="ACI96"/>
      <c r="ACJ96"/>
      <c r="ACK96"/>
      <c r="ACL96"/>
      <c r="ACM96"/>
      <c r="ACN96"/>
      <c r="ACO96"/>
      <c r="ACP96"/>
      <c r="ACQ96"/>
      <c r="ACR96">
        <v>366078066</v>
      </c>
      <c r="ACS96" s="396">
        <v>44890.629432870373</v>
      </c>
      <c r="ACT96"/>
      <c r="ACU96"/>
      <c r="ACV96" t="s">
        <v>801</v>
      </c>
      <c r="ACW96"/>
      <c r="ACX96"/>
      <c r="ACY96">
        <v>96</v>
      </c>
    </row>
    <row r="97" spans="1:779" s="82" customFormat="1" x14ac:dyDescent="0.3">
      <c r="A97" t="s">
        <v>2579</v>
      </c>
      <c r="B97" s="396">
        <v>44889.480841863427</v>
      </c>
      <c r="C97" s="396">
        <v>44889.483174907407</v>
      </c>
      <c r="D97" s="396">
        <v>44889</v>
      </c>
      <c r="E97" t="s">
        <v>976</v>
      </c>
      <c r="F97" s="396">
        <v>44889</v>
      </c>
      <c r="G97" t="s">
        <v>977</v>
      </c>
      <c r="H97" t="s">
        <v>977</v>
      </c>
      <c r="I97" t="s">
        <v>978</v>
      </c>
      <c r="J97" t="s">
        <v>977</v>
      </c>
      <c r="K97" t="s">
        <v>795</v>
      </c>
      <c r="L97" t="s">
        <v>974</v>
      </c>
      <c r="M97">
        <v>0</v>
      </c>
      <c r="N97">
        <v>1</v>
      </c>
      <c r="O97">
        <v>0</v>
      </c>
      <c r="P97">
        <v>0</v>
      </c>
      <c r="Q97">
        <v>0</v>
      </c>
      <c r="R97">
        <v>0</v>
      </c>
      <c r="S97">
        <v>0</v>
      </c>
      <c r="T97">
        <v>0</v>
      </c>
      <c r="U97">
        <v>0</v>
      </c>
      <c r="V97">
        <v>0</v>
      </c>
      <c r="W97">
        <v>0</v>
      </c>
      <c r="X97">
        <v>0</v>
      </c>
      <c r="Y97">
        <v>0</v>
      </c>
      <c r="Z97">
        <v>0</v>
      </c>
      <c r="AA97">
        <v>0</v>
      </c>
      <c r="AB97">
        <v>0</v>
      </c>
      <c r="AC97">
        <v>0</v>
      </c>
      <c r="AD97">
        <v>0</v>
      </c>
      <c r="AE97">
        <v>0</v>
      </c>
      <c r="AF97">
        <v>0</v>
      </c>
      <c r="AG97">
        <v>0</v>
      </c>
      <c r="AH97">
        <v>0</v>
      </c>
      <c r="AI97">
        <v>0</v>
      </c>
      <c r="AJ97"/>
      <c r="AK97"/>
      <c r="AL97"/>
      <c r="AM97"/>
      <c r="AN97"/>
      <c r="AO97"/>
      <c r="AP97"/>
      <c r="AQ97"/>
      <c r="AR97"/>
      <c r="AS97"/>
      <c r="AT97"/>
      <c r="AU97"/>
      <c r="AV97"/>
      <c r="AW97"/>
      <c r="AX97"/>
      <c r="AY97"/>
      <c r="AZ97"/>
      <c r="BA97"/>
      <c r="BB97"/>
      <c r="BC97"/>
      <c r="BD97"/>
      <c r="BE97"/>
      <c r="BF97"/>
      <c r="BG97"/>
      <c r="BH97"/>
      <c r="BI97"/>
      <c r="BJ97"/>
      <c r="BK97"/>
      <c r="BL97"/>
      <c r="BM97"/>
      <c r="BN97"/>
      <c r="BO97"/>
      <c r="BP97"/>
      <c r="BQ97"/>
      <c r="BR97"/>
      <c r="BS97"/>
      <c r="BT97"/>
      <c r="BU97"/>
      <c r="BV97"/>
      <c r="BW97"/>
      <c r="BX97" t="s">
        <v>841</v>
      </c>
      <c r="BY97"/>
      <c r="BZ97"/>
      <c r="CA97" t="s">
        <v>816</v>
      </c>
      <c r="CB97"/>
      <c r="CC97"/>
      <c r="CD97"/>
      <c r="CE97"/>
      <c r="CF97"/>
      <c r="CG97"/>
      <c r="CH97"/>
      <c r="CI97"/>
      <c r="CJ97"/>
      <c r="CK97"/>
      <c r="CL97"/>
      <c r="CM97"/>
      <c r="CN97"/>
      <c r="CO97"/>
      <c r="CP97"/>
      <c r="CQ97"/>
      <c r="CR97"/>
      <c r="CS97"/>
      <c r="CT97"/>
      <c r="CU97"/>
      <c r="CV97"/>
      <c r="CW97"/>
      <c r="CX97"/>
      <c r="CY97"/>
      <c r="CZ97"/>
      <c r="DA97"/>
      <c r="DB97"/>
      <c r="DC97"/>
      <c r="DD97"/>
      <c r="DE97"/>
      <c r="DF97"/>
      <c r="DG97"/>
      <c r="DH97"/>
      <c r="DI97"/>
      <c r="DJ97"/>
      <c r="DK97"/>
      <c r="DL97"/>
      <c r="DM97"/>
      <c r="DN97"/>
      <c r="DO97"/>
      <c r="DP97"/>
      <c r="DQ97"/>
      <c r="DR97"/>
      <c r="DS97"/>
      <c r="DT97"/>
      <c r="DU97"/>
      <c r="DV97"/>
      <c r="DW97"/>
      <c r="DX97"/>
      <c r="DY97"/>
      <c r="DZ97"/>
      <c r="EA97"/>
      <c r="EB97"/>
      <c r="EC97"/>
      <c r="ED97"/>
      <c r="EE97"/>
      <c r="EF97"/>
      <c r="EG97"/>
      <c r="EH97"/>
      <c r="EI97"/>
      <c r="EJ97"/>
      <c r="EK97"/>
      <c r="EL97"/>
      <c r="EM97"/>
      <c r="EN97"/>
      <c r="EO97"/>
      <c r="EP97"/>
      <c r="EQ97"/>
      <c r="ER97"/>
      <c r="ES97"/>
      <c r="ET97"/>
      <c r="EU97"/>
      <c r="EV97"/>
      <c r="EW97"/>
      <c r="EX97"/>
      <c r="EY97"/>
      <c r="EZ97"/>
      <c r="FA97"/>
      <c r="FB97"/>
      <c r="FC97"/>
      <c r="FD97"/>
      <c r="FE97"/>
      <c r="FF97"/>
      <c r="FG97"/>
      <c r="FH97"/>
      <c r="FI97"/>
      <c r="FJ97"/>
      <c r="FK97"/>
      <c r="FL97"/>
      <c r="FM97"/>
      <c r="FN97"/>
      <c r="FO97"/>
      <c r="FP97"/>
      <c r="FQ97"/>
      <c r="FR97"/>
      <c r="FS97"/>
      <c r="FT97"/>
      <c r="FU97"/>
      <c r="FV97"/>
      <c r="FW97"/>
      <c r="FX97"/>
      <c r="FY97"/>
      <c r="FZ97"/>
      <c r="GA97"/>
      <c r="GB97"/>
      <c r="GC97"/>
      <c r="GD97"/>
      <c r="GE97"/>
      <c r="GF97"/>
      <c r="GG97"/>
      <c r="GH97"/>
      <c r="GI97"/>
      <c r="GJ97"/>
      <c r="GK97"/>
      <c r="GL97"/>
      <c r="GM97"/>
      <c r="GN97"/>
      <c r="GO97"/>
      <c r="GP97"/>
      <c r="GQ97"/>
      <c r="GR97"/>
      <c r="GS97"/>
      <c r="GT97"/>
      <c r="GU97"/>
      <c r="GV97"/>
      <c r="GW97"/>
      <c r="GX97"/>
      <c r="GY97"/>
      <c r="GZ97"/>
      <c r="HA97"/>
      <c r="HB97"/>
      <c r="HC97"/>
      <c r="HD97"/>
      <c r="HE97"/>
      <c r="HF97"/>
      <c r="HG97"/>
      <c r="HH97"/>
      <c r="HI97"/>
      <c r="HJ97"/>
      <c r="HK97"/>
      <c r="HL97"/>
      <c r="HM97"/>
      <c r="HN97"/>
      <c r="HO97"/>
      <c r="HP97"/>
      <c r="HQ97"/>
      <c r="HR97"/>
      <c r="HS97"/>
      <c r="HT97"/>
      <c r="HU97"/>
      <c r="HV97"/>
      <c r="HW97"/>
      <c r="HX97"/>
      <c r="HY97"/>
      <c r="HZ97"/>
      <c r="IA97"/>
      <c r="IB97"/>
      <c r="IC97"/>
      <c r="ID97"/>
      <c r="IE97"/>
      <c r="IF97"/>
      <c r="IG97"/>
      <c r="IH97"/>
      <c r="II97"/>
      <c r="IJ97"/>
      <c r="IK97"/>
      <c r="IL97"/>
      <c r="IM97"/>
      <c r="IN97"/>
      <c r="IO97"/>
      <c r="IP97"/>
      <c r="IQ97"/>
      <c r="IR97"/>
      <c r="IS97"/>
      <c r="IT97"/>
      <c r="IU97"/>
      <c r="IV97"/>
      <c r="IW97"/>
      <c r="IX97"/>
      <c r="IY97"/>
      <c r="IZ97"/>
      <c r="JA97"/>
      <c r="JB97"/>
      <c r="JC97"/>
      <c r="JD97"/>
      <c r="JE97"/>
      <c r="JF97"/>
      <c r="JG97"/>
      <c r="JH97"/>
      <c r="JI97"/>
      <c r="JJ97"/>
      <c r="JK97"/>
      <c r="JL97"/>
      <c r="JM97"/>
      <c r="JN97"/>
      <c r="JO97"/>
      <c r="JP97"/>
      <c r="JQ97"/>
      <c r="JR97"/>
      <c r="JS97"/>
      <c r="JT97"/>
      <c r="JU97"/>
      <c r="JV97"/>
      <c r="JW97"/>
      <c r="JX97"/>
      <c r="JY97"/>
      <c r="JZ97"/>
      <c r="KA97"/>
      <c r="KB97"/>
      <c r="KC97"/>
      <c r="KD97"/>
      <c r="KE97"/>
      <c r="KF97"/>
      <c r="KG97"/>
      <c r="KH97"/>
      <c r="KI97"/>
      <c r="KJ97"/>
      <c r="KK97"/>
      <c r="KL97"/>
      <c r="KM97"/>
      <c r="KN97"/>
      <c r="KO97"/>
      <c r="KP97"/>
      <c r="KQ97"/>
      <c r="KR97"/>
      <c r="KS97"/>
      <c r="KT97"/>
      <c r="KU97"/>
      <c r="KV97"/>
      <c r="KW97"/>
      <c r="KX97"/>
      <c r="KY97"/>
      <c r="KZ97"/>
      <c r="LA97"/>
      <c r="LB97"/>
      <c r="LC97"/>
      <c r="LD97"/>
      <c r="LE97"/>
      <c r="LF97"/>
      <c r="LG97"/>
      <c r="LH97"/>
      <c r="LI97"/>
      <c r="LJ97"/>
      <c r="LK97"/>
      <c r="LL97"/>
      <c r="LM97"/>
      <c r="LN97"/>
      <c r="LO97"/>
      <c r="LP97"/>
      <c r="LQ97"/>
      <c r="LR97"/>
      <c r="LS97"/>
      <c r="LT97"/>
      <c r="LU97"/>
      <c r="LV97"/>
      <c r="LW97"/>
      <c r="LX97"/>
      <c r="LY97"/>
      <c r="LZ97"/>
      <c r="MA97"/>
      <c r="MB97"/>
      <c r="MC97"/>
      <c r="MD97"/>
      <c r="ME97"/>
      <c r="MF97"/>
      <c r="MG97"/>
      <c r="MH97"/>
      <c r="MI97"/>
      <c r="MJ97"/>
      <c r="MK97"/>
      <c r="ML97"/>
      <c r="MM97"/>
      <c r="MN97"/>
      <c r="MO97"/>
      <c r="MP97"/>
      <c r="MQ97"/>
      <c r="MR97"/>
      <c r="MS97"/>
      <c r="MT97"/>
      <c r="MU97"/>
      <c r="MV97"/>
      <c r="MW97"/>
      <c r="MX97"/>
      <c r="MY97"/>
      <c r="MZ97"/>
      <c r="NA97"/>
      <c r="NB97"/>
      <c r="NC97"/>
      <c r="ND97"/>
      <c r="NE97"/>
      <c r="NF97"/>
      <c r="NG97"/>
      <c r="NH97"/>
      <c r="NI97"/>
      <c r="NJ97"/>
      <c r="NK97"/>
      <c r="NL97"/>
      <c r="NM97"/>
      <c r="NN97"/>
      <c r="NO97"/>
      <c r="NP97"/>
      <c r="NQ97"/>
      <c r="NR97"/>
      <c r="NS97"/>
      <c r="NT97"/>
      <c r="NU97"/>
      <c r="NV97"/>
      <c r="NW97"/>
      <c r="NX97"/>
      <c r="NY97"/>
      <c r="NZ97"/>
      <c r="OA97"/>
      <c r="OB97"/>
      <c r="OC97"/>
      <c r="OD97"/>
      <c r="OE97"/>
      <c r="OF97"/>
      <c r="OG97"/>
      <c r="OH97"/>
      <c r="OI97"/>
      <c r="OJ97"/>
      <c r="OK97"/>
      <c r="OL97"/>
      <c r="OM97"/>
      <c r="ON97"/>
      <c r="OO97"/>
      <c r="OP97"/>
      <c r="OQ97"/>
      <c r="OR97"/>
      <c r="OS97"/>
      <c r="OT97"/>
      <c r="OU97"/>
      <c r="OV97"/>
      <c r="OW97"/>
      <c r="OX97"/>
      <c r="OY97"/>
      <c r="OZ97"/>
      <c r="PA97"/>
      <c r="PB97"/>
      <c r="PC97"/>
      <c r="PD97"/>
      <c r="PE97"/>
      <c r="PF97"/>
      <c r="PG97"/>
      <c r="PH97"/>
      <c r="PI97"/>
      <c r="PJ97"/>
      <c r="PK97"/>
      <c r="PL97"/>
      <c r="PM97"/>
      <c r="PN97"/>
      <c r="PO97"/>
      <c r="PP97"/>
      <c r="PQ97"/>
      <c r="PR97"/>
      <c r="PS97"/>
      <c r="PT97"/>
      <c r="PU97"/>
      <c r="PV97"/>
      <c r="PW97"/>
      <c r="PX97"/>
      <c r="PY97"/>
      <c r="PZ97"/>
      <c r="QA97"/>
      <c r="QB97"/>
      <c r="QC97"/>
      <c r="QD97"/>
      <c r="QE97"/>
      <c r="QF97"/>
      <c r="QG97"/>
      <c r="QH97"/>
      <c r="QI97"/>
      <c r="QJ97"/>
      <c r="QK97"/>
      <c r="QL97"/>
      <c r="QM97"/>
      <c r="QN97"/>
      <c r="QO97"/>
      <c r="QP97"/>
      <c r="QQ97"/>
      <c r="QR97"/>
      <c r="QS97"/>
      <c r="QT97"/>
      <c r="QU97"/>
      <c r="QV97"/>
      <c r="QW97"/>
      <c r="QX97"/>
      <c r="QY97"/>
      <c r="QZ97"/>
      <c r="RA97"/>
      <c r="RB97"/>
      <c r="RC97"/>
      <c r="RD97"/>
      <c r="RE97"/>
      <c r="RF97"/>
      <c r="RG97"/>
      <c r="RH97"/>
      <c r="RI97"/>
      <c r="RJ97"/>
      <c r="RK97"/>
      <c r="RL97"/>
      <c r="RM97"/>
      <c r="RN97"/>
      <c r="RO97"/>
      <c r="RP97"/>
      <c r="RQ97"/>
      <c r="RR97"/>
      <c r="RS97"/>
      <c r="RT97"/>
      <c r="RU97"/>
      <c r="RV97"/>
      <c r="RW97"/>
      <c r="RX97"/>
      <c r="RY97"/>
      <c r="RZ97"/>
      <c r="SA97"/>
      <c r="SB97"/>
      <c r="SC97"/>
      <c r="SD97"/>
      <c r="SE97"/>
      <c r="SF97"/>
      <c r="SG97"/>
      <c r="SH97"/>
      <c r="SI97"/>
      <c r="SJ97"/>
      <c r="SK97"/>
      <c r="SL97"/>
      <c r="SM97"/>
      <c r="SN97"/>
      <c r="SO97"/>
      <c r="SP97"/>
      <c r="SQ97"/>
      <c r="SR97"/>
      <c r="SS97"/>
      <c r="ST97"/>
      <c r="SU97"/>
      <c r="SV97"/>
      <c r="SW97"/>
      <c r="SX97"/>
      <c r="SY97"/>
      <c r="SZ97"/>
      <c r="TA97"/>
      <c r="TB97"/>
      <c r="TC97"/>
      <c r="TD97"/>
      <c r="TE97"/>
      <c r="TF97"/>
      <c r="TG97"/>
      <c r="TH97"/>
      <c r="TI97"/>
      <c r="TJ97"/>
      <c r="TK97"/>
      <c r="TL97"/>
      <c r="TM97"/>
      <c r="TN97"/>
      <c r="TO97"/>
      <c r="TP97"/>
      <c r="TQ97"/>
      <c r="TR97"/>
      <c r="TS97"/>
      <c r="TT97"/>
      <c r="TU97"/>
      <c r="TV97"/>
      <c r="TW97"/>
      <c r="TX97"/>
      <c r="TY97"/>
      <c r="TZ97"/>
      <c r="UA97"/>
      <c r="UB97"/>
      <c r="UC97"/>
      <c r="UD97"/>
      <c r="UE97"/>
      <c r="UF97"/>
      <c r="UG97"/>
      <c r="UH97"/>
      <c r="UI97"/>
      <c r="UJ97"/>
      <c r="UK97"/>
      <c r="UL97"/>
      <c r="UM97"/>
      <c r="UN97"/>
      <c r="UO97"/>
      <c r="UP97"/>
      <c r="UQ97"/>
      <c r="UR97"/>
      <c r="US97"/>
      <c r="UT97"/>
      <c r="UU97"/>
      <c r="UV97"/>
      <c r="UW97"/>
      <c r="UX97"/>
      <c r="UY97"/>
      <c r="UZ97"/>
      <c r="VA97"/>
      <c r="VB97"/>
      <c r="VC97"/>
      <c r="VD97"/>
      <c r="VE97"/>
      <c r="VF97"/>
      <c r="VG97"/>
      <c r="VH97"/>
      <c r="VI97"/>
      <c r="VJ97"/>
      <c r="VK97"/>
      <c r="VL97"/>
      <c r="VM97"/>
      <c r="VN97"/>
      <c r="VO97"/>
      <c r="VP97"/>
      <c r="VQ97"/>
      <c r="VR97"/>
      <c r="VS97"/>
      <c r="VT97"/>
      <c r="VU97"/>
      <c r="VV97"/>
      <c r="VW97"/>
      <c r="VX97"/>
      <c r="VY97"/>
      <c r="VZ97"/>
      <c r="WA97"/>
      <c r="WB97"/>
      <c r="WC97"/>
      <c r="WD97"/>
      <c r="WE97"/>
      <c r="WF97"/>
      <c r="WG97"/>
      <c r="WH97"/>
      <c r="WI97"/>
      <c r="WJ97"/>
      <c r="WK97"/>
      <c r="WL97"/>
      <c r="WM97"/>
      <c r="WN97"/>
      <c r="WO97"/>
      <c r="WP97"/>
      <c r="WQ97"/>
      <c r="WR97"/>
      <c r="WS97"/>
      <c r="WT97"/>
      <c r="WU97"/>
      <c r="WV97"/>
      <c r="WW97"/>
      <c r="WX97"/>
      <c r="WY97"/>
      <c r="WZ97"/>
      <c r="XA97"/>
      <c r="XB97"/>
      <c r="XC97"/>
      <c r="XD97"/>
      <c r="XE97"/>
      <c r="XF97"/>
      <c r="XG97"/>
      <c r="XH97"/>
      <c r="XI97"/>
      <c r="XJ97"/>
      <c r="XK97"/>
      <c r="XL97"/>
      <c r="XM97"/>
      <c r="XN97"/>
      <c r="XO97"/>
      <c r="XP97"/>
      <c r="XQ97"/>
      <c r="XR97"/>
      <c r="XS97"/>
      <c r="XT97"/>
      <c r="XU97"/>
      <c r="XV97"/>
      <c r="XW97"/>
      <c r="XX97"/>
      <c r="XY97"/>
      <c r="XZ97"/>
      <c r="YA97"/>
      <c r="YB97"/>
      <c r="YC97"/>
      <c r="YD97"/>
      <c r="YE97"/>
      <c r="YF97"/>
      <c r="YG97"/>
      <c r="YH97"/>
      <c r="YI97"/>
      <c r="YJ97"/>
      <c r="YK97"/>
      <c r="YL97"/>
      <c r="YM97"/>
      <c r="YN97"/>
      <c r="YO97"/>
      <c r="YP97"/>
      <c r="YQ97"/>
      <c r="YR97"/>
      <c r="YS97"/>
      <c r="YT97"/>
      <c r="YU97"/>
      <c r="YV97"/>
      <c r="YW97"/>
      <c r="YX97"/>
      <c r="YY97"/>
      <c r="YZ97"/>
      <c r="ZA97"/>
      <c r="ZB97"/>
      <c r="ZC97"/>
      <c r="ZD97"/>
      <c r="ZE97"/>
      <c r="ZF97"/>
      <c r="ZG97"/>
      <c r="ZH97"/>
      <c r="ZI97"/>
      <c r="ZJ97"/>
      <c r="ZK97"/>
      <c r="ZL97"/>
      <c r="ZM97"/>
      <c r="ZN97"/>
      <c r="ZO97"/>
      <c r="ZP97"/>
      <c r="ZQ97"/>
      <c r="ZR97"/>
      <c r="ZS97"/>
      <c r="ZT97"/>
      <c r="ZU97"/>
      <c r="ZV97"/>
      <c r="ZW97"/>
      <c r="ZX97"/>
      <c r="ZY97"/>
      <c r="ZZ97"/>
      <c r="AAA97"/>
      <c r="AAB97"/>
      <c r="AAC97"/>
      <c r="AAD97"/>
      <c r="AAE97"/>
      <c r="AAF97"/>
      <c r="AAG97"/>
      <c r="AAH97"/>
      <c r="AAI97"/>
      <c r="AAJ97"/>
      <c r="AAK97"/>
      <c r="AAL97"/>
      <c r="AAM97"/>
      <c r="AAN97"/>
      <c r="AAO97"/>
      <c r="AAP97"/>
      <c r="AAQ97"/>
      <c r="AAR97"/>
      <c r="AAS97"/>
      <c r="AAT97"/>
      <c r="AAU97"/>
      <c r="AAV97" t="s">
        <v>816</v>
      </c>
      <c r="AAW97"/>
      <c r="AAX97"/>
      <c r="AAY97"/>
      <c r="AAZ97"/>
      <c r="ABA97"/>
      <c r="ABB97"/>
      <c r="ABC97"/>
      <c r="ABD97"/>
      <c r="ABE97"/>
      <c r="ABF97"/>
      <c r="ABG97"/>
      <c r="ABH97" t="s">
        <v>816</v>
      </c>
      <c r="ABI97"/>
      <c r="ABJ97"/>
      <c r="ABK97"/>
      <c r="ABL97"/>
      <c r="ABM97"/>
      <c r="ABN97"/>
      <c r="ABO97"/>
      <c r="ABP97"/>
      <c r="ABQ97" t="s">
        <v>816</v>
      </c>
      <c r="ABR97"/>
      <c r="ABS97"/>
      <c r="ABT97"/>
      <c r="ABU97"/>
      <c r="ABV97"/>
      <c r="ABW97"/>
      <c r="ABX97"/>
      <c r="ABY97"/>
      <c r="ABZ97"/>
      <c r="ACA97"/>
      <c r="ACB97"/>
      <c r="ACC97"/>
      <c r="ACD97" t="s">
        <v>816</v>
      </c>
      <c r="ACE97"/>
      <c r="ACF97"/>
      <c r="ACG97"/>
      <c r="ACH97"/>
      <c r="ACI97"/>
      <c r="ACJ97"/>
      <c r="ACK97"/>
      <c r="ACL97"/>
      <c r="ACM97"/>
      <c r="ACN97"/>
      <c r="ACO97"/>
      <c r="ACP97"/>
      <c r="ACQ97"/>
      <c r="ACR97">
        <v>366078089</v>
      </c>
      <c r="ACS97" s="396">
        <v>44890.629467592589</v>
      </c>
      <c r="ACT97"/>
      <c r="ACU97"/>
      <c r="ACV97" t="s">
        <v>801</v>
      </c>
      <c r="ACW97"/>
      <c r="ACX97"/>
      <c r="ACY97">
        <v>97</v>
      </c>
    </row>
    <row r="98" spans="1:779" s="82" customFormat="1" x14ac:dyDescent="0.3">
      <c r="A98" t="s">
        <v>2580</v>
      </c>
      <c r="B98" s="396">
        <v>44889.483983437502</v>
      </c>
      <c r="C98" s="396">
        <v>44889.486468495372</v>
      </c>
      <c r="D98" s="396">
        <v>44889</v>
      </c>
      <c r="E98" t="s">
        <v>976</v>
      </c>
      <c r="F98" s="396">
        <v>44889</v>
      </c>
      <c r="G98" t="s">
        <v>977</v>
      </c>
      <c r="H98" t="s">
        <v>977</v>
      </c>
      <c r="I98" t="s">
        <v>978</v>
      </c>
      <c r="J98" t="s">
        <v>977</v>
      </c>
      <c r="K98" t="s">
        <v>795</v>
      </c>
      <c r="L98" t="s">
        <v>847</v>
      </c>
      <c r="M98">
        <v>0</v>
      </c>
      <c r="N98">
        <v>0</v>
      </c>
      <c r="O98">
        <v>0</v>
      </c>
      <c r="P98">
        <v>0</v>
      </c>
      <c r="Q98">
        <v>0</v>
      </c>
      <c r="R98">
        <v>0</v>
      </c>
      <c r="S98">
        <v>0</v>
      </c>
      <c r="T98">
        <v>0</v>
      </c>
      <c r="U98">
        <v>0</v>
      </c>
      <c r="V98">
        <v>0</v>
      </c>
      <c r="W98">
        <v>0</v>
      </c>
      <c r="X98">
        <v>0</v>
      </c>
      <c r="Y98">
        <v>0</v>
      </c>
      <c r="Z98">
        <v>0</v>
      </c>
      <c r="AA98">
        <v>0</v>
      </c>
      <c r="AB98">
        <v>0</v>
      </c>
      <c r="AC98">
        <v>0</v>
      </c>
      <c r="AD98">
        <v>0</v>
      </c>
      <c r="AE98">
        <v>0</v>
      </c>
      <c r="AF98">
        <v>0</v>
      </c>
      <c r="AG98">
        <v>0</v>
      </c>
      <c r="AH98">
        <v>0</v>
      </c>
      <c r="AI98">
        <v>1</v>
      </c>
      <c r="AJ98"/>
      <c r="AK98"/>
      <c r="AL98"/>
      <c r="AM98"/>
      <c r="AN98"/>
      <c r="AO98"/>
      <c r="AP98"/>
      <c r="AQ98"/>
      <c r="AR98"/>
      <c r="AS98"/>
      <c r="AT98"/>
      <c r="AU98"/>
      <c r="AV98"/>
      <c r="AW98"/>
      <c r="AX98"/>
      <c r="AY98"/>
      <c r="AZ98"/>
      <c r="BA98"/>
      <c r="BB98"/>
      <c r="BC98"/>
      <c r="BD98"/>
      <c r="BE98"/>
      <c r="BF98"/>
      <c r="BG98"/>
      <c r="BH98"/>
      <c r="BI98"/>
      <c r="BJ98"/>
      <c r="BK98"/>
      <c r="BL98"/>
      <c r="BM98"/>
      <c r="BN98"/>
      <c r="BO98"/>
      <c r="BP98"/>
      <c r="BQ98"/>
      <c r="BR98"/>
      <c r="BS98"/>
      <c r="BT98"/>
      <c r="BU98"/>
      <c r="BV98"/>
      <c r="BW98"/>
      <c r="BX98"/>
      <c r="BY98"/>
      <c r="BZ98"/>
      <c r="CA98"/>
      <c r="CB98"/>
      <c r="CC98"/>
      <c r="CD98"/>
      <c r="CE98"/>
      <c r="CF98"/>
      <c r="CG98"/>
      <c r="CH98"/>
      <c r="CI98"/>
      <c r="CJ98"/>
      <c r="CK98"/>
      <c r="CL98"/>
      <c r="CM98"/>
      <c r="CN98"/>
      <c r="CO98"/>
      <c r="CP98"/>
      <c r="CQ98"/>
      <c r="CR98"/>
      <c r="CS98"/>
      <c r="CT98"/>
      <c r="CU98"/>
      <c r="CV98"/>
      <c r="CW98"/>
      <c r="CX98"/>
      <c r="CY98"/>
      <c r="CZ98"/>
      <c r="DA98"/>
      <c r="DB98"/>
      <c r="DC98"/>
      <c r="DD98"/>
      <c r="DE98"/>
      <c r="DF98"/>
      <c r="DG98"/>
      <c r="DH98"/>
      <c r="DI98"/>
      <c r="DJ98"/>
      <c r="DK98"/>
      <c r="DL98"/>
      <c r="DM98"/>
      <c r="DN98"/>
      <c r="DO98"/>
      <c r="DP98"/>
      <c r="DQ98"/>
      <c r="DR98"/>
      <c r="DS98"/>
      <c r="DT98"/>
      <c r="DU98"/>
      <c r="DV98"/>
      <c r="DW98"/>
      <c r="DX98"/>
      <c r="DY98"/>
      <c r="DZ98"/>
      <c r="EA98"/>
      <c r="EB98"/>
      <c r="EC98"/>
      <c r="ED98"/>
      <c r="EE98"/>
      <c r="EF98"/>
      <c r="EG98"/>
      <c r="EH98"/>
      <c r="EI98"/>
      <c r="EJ98"/>
      <c r="EK98"/>
      <c r="EL98"/>
      <c r="EM98"/>
      <c r="EN98"/>
      <c r="EO98"/>
      <c r="EP98"/>
      <c r="EQ98"/>
      <c r="ER98"/>
      <c r="ES98"/>
      <c r="ET98"/>
      <c r="EU98"/>
      <c r="EV98"/>
      <c r="EW98"/>
      <c r="EX98"/>
      <c r="EY98"/>
      <c r="EZ98"/>
      <c r="FA98"/>
      <c r="FB98"/>
      <c r="FC98"/>
      <c r="FD98"/>
      <c r="FE98"/>
      <c r="FF98"/>
      <c r="FG98"/>
      <c r="FH98"/>
      <c r="FI98"/>
      <c r="FJ98"/>
      <c r="FK98"/>
      <c r="FL98"/>
      <c r="FM98"/>
      <c r="FN98"/>
      <c r="FO98"/>
      <c r="FP98"/>
      <c r="FQ98"/>
      <c r="FR98"/>
      <c r="FS98"/>
      <c r="FT98"/>
      <c r="FU98"/>
      <c r="FV98"/>
      <c r="FW98"/>
      <c r="FX98"/>
      <c r="FY98"/>
      <c r="FZ98"/>
      <c r="GA98"/>
      <c r="GB98"/>
      <c r="GC98"/>
      <c r="GD98"/>
      <c r="GE98"/>
      <c r="GF98"/>
      <c r="GG98"/>
      <c r="GH98"/>
      <c r="GI98"/>
      <c r="GJ98"/>
      <c r="GK98"/>
      <c r="GL98"/>
      <c r="GM98"/>
      <c r="GN98"/>
      <c r="GO98"/>
      <c r="GP98"/>
      <c r="GQ98"/>
      <c r="GR98"/>
      <c r="GS98"/>
      <c r="GT98"/>
      <c r="GU98"/>
      <c r="GV98"/>
      <c r="GW98"/>
      <c r="GX98"/>
      <c r="GY98"/>
      <c r="GZ98"/>
      <c r="HA98"/>
      <c r="HB98"/>
      <c r="HC98"/>
      <c r="HD98"/>
      <c r="HE98"/>
      <c r="HF98"/>
      <c r="HG98"/>
      <c r="HH98"/>
      <c r="HI98"/>
      <c r="HJ98"/>
      <c r="HK98"/>
      <c r="HL98"/>
      <c r="HM98"/>
      <c r="HN98"/>
      <c r="HO98"/>
      <c r="HP98"/>
      <c r="HQ98"/>
      <c r="HR98"/>
      <c r="HS98"/>
      <c r="HT98"/>
      <c r="HU98"/>
      <c r="HV98"/>
      <c r="HW98"/>
      <c r="HX98"/>
      <c r="HY98"/>
      <c r="HZ98"/>
      <c r="IA98"/>
      <c r="IB98"/>
      <c r="IC98"/>
      <c r="ID98"/>
      <c r="IE98"/>
      <c r="IF98"/>
      <c r="IG98"/>
      <c r="IH98"/>
      <c r="II98"/>
      <c r="IJ98"/>
      <c r="IK98"/>
      <c r="IL98"/>
      <c r="IM98"/>
      <c r="IN98"/>
      <c r="IO98"/>
      <c r="IP98"/>
      <c r="IQ98"/>
      <c r="IR98"/>
      <c r="IS98"/>
      <c r="IT98"/>
      <c r="IU98"/>
      <c r="IV98"/>
      <c r="IW98"/>
      <c r="IX98"/>
      <c r="IY98"/>
      <c r="IZ98"/>
      <c r="JA98"/>
      <c r="JB98"/>
      <c r="JC98"/>
      <c r="JD98"/>
      <c r="JE98"/>
      <c r="JF98"/>
      <c r="JG98"/>
      <c r="JH98"/>
      <c r="JI98"/>
      <c r="JJ98"/>
      <c r="JK98"/>
      <c r="JL98"/>
      <c r="JM98"/>
      <c r="JN98"/>
      <c r="JO98"/>
      <c r="JP98"/>
      <c r="JQ98"/>
      <c r="JR98"/>
      <c r="JS98"/>
      <c r="JT98"/>
      <c r="JU98"/>
      <c r="JV98"/>
      <c r="JW98"/>
      <c r="JX98"/>
      <c r="JY98"/>
      <c r="JZ98"/>
      <c r="KA98"/>
      <c r="KB98"/>
      <c r="KC98"/>
      <c r="KD98"/>
      <c r="KE98"/>
      <c r="KF98"/>
      <c r="KG98"/>
      <c r="KH98"/>
      <c r="KI98"/>
      <c r="KJ98"/>
      <c r="KK98"/>
      <c r="KL98"/>
      <c r="KM98"/>
      <c r="KN98"/>
      <c r="KO98"/>
      <c r="KP98"/>
      <c r="KQ98"/>
      <c r="KR98"/>
      <c r="KS98"/>
      <c r="KT98"/>
      <c r="KU98"/>
      <c r="KV98"/>
      <c r="KW98"/>
      <c r="KX98"/>
      <c r="KY98"/>
      <c r="KZ98"/>
      <c r="LA98"/>
      <c r="LB98"/>
      <c r="LC98"/>
      <c r="LD98"/>
      <c r="LE98"/>
      <c r="LF98"/>
      <c r="LG98"/>
      <c r="LH98"/>
      <c r="LI98"/>
      <c r="LJ98"/>
      <c r="LK98"/>
      <c r="LL98"/>
      <c r="LM98"/>
      <c r="LN98"/>
      <c r="LO98"/>
      <c r="LP98"/>
      <c r="LQ98"/>
      <c r="LR98"/>
      <c r="LS98"/>
      <c r="LT98"/>
      <c r="LU98"/>
      <c r="LV98"/>
      <c r="LW98"/>
      <c r="LX98"/>
      <c r="LY98"/>
      <c r="LZ98"/>
      <c r="MA98"/>
      <c r="MB98"/>
      <c r="MC98"/>
      <c r="MD98"/>
      <c r="ME98"/>
      <c r="MF98"/>
      <c r="MG98"/>
      <c r="MH98"/>
      <c r="MI98"/>
      <c r="MJ98"/>
      <c r="MK98"/>
      <c r="ML98"/>
      <c r="MM98"/>
      <c r="MN98"/>
      <c r="MO98"/>
      <c r="MP98"/>
      <c r="MQ98"/>
      <c r="MR98"/>
      <c r="MS98"/>
      <c r="MT98"/>
      <c r="MU98"/>
      <c r="MV98"/>
      <c r="MW98"/>
      <c r="MX98"/>
      <c r="MY98"/>
      <c r="MZ98"/>
      <c r="NA98"/>
      <c r="NB98"/>
      <c r="NC98"/>
      <c r="ND98"/>
      <c r="NE98"/>
      <c r="NF98"/>
      <c r="NG98"/>
      <c r="NH98"/>
      <c r="NI98"/>
      <c r="NJ98"/>
      <c r="NK98"/>
      <c r="NL98"/>
      <c r="NM98"/>
      <c r="NN98"/>
      <c r="NO98"/>
      <c r="NP98"/>
      <c r="NQ98"/>
      <c r="NR98"/>
      <c r="NS98"/>
      <c r="NT98"/>
      <c r="NU98"/>
      <c r="NV98"/>
      <c r="NW98"/>
      <c r="NX98"/>
      <c r="NY98"/>
      <c r="NZ98"/>
      <c r="OA98"/>
      <c r="OB98"/>
      <c r="OC98"/>
      <c r="OD98"/>
      <c r="OE98"/>
      <c r="OF98"/>
      <c r="OG98"/>
      <c r="OH98"/>
      <c r="OI98"/>
      <c r="OJ98"/>
      <c r="OK98"/>
      <c r="OL98"/>
      <c r="OM98"/>
      <c r="ON98"/>
      <c r="OO98"/>
      <c r="OP98"/>
      <c r="OQ98"/>
      <c r="OR98"/>
      <c r="OS98"/>
      <c r="OT98"/>
      <c r="OU98"/>
      <c r="OV98"/>
      <c r="OW98"/>
      <c r="OX98"/>
      <c r="OY98"/>
      <c r="OZ98"/>
      <c r="PA98"/>
      <c r="PB98"/>
      <c r="PC98"/>
      <c r="PD98"/>
      <c r="PE98"/>
      <c r="PF98"/>
      <c r="PG98"/>
      <c r="PH98"/>
      <c r="PI98"/>
      <c r="PJ98"/>
      <c r="PK98"/>
      <c r="PL98"/>
      <c r="PM98"/>
      <c r="PN98"/>
      <c r="PO98"/>
      <c r="PP98"/>
      <c r="PQ98"/>
      <c r="PR98"/>
      <c r="PS98"/>
      <c r="PT98"/>
      <c r="PU98"/>
      <c r="PV98"/>
      <c r="PW98"/>
      <c r="PX98"/>
      <c r="PY98"/>
      <c r="PZ98"/>
      <c r="QA98"/>
      <c r="QB98"/>
      <c r="QC98"/>
      <c r="QD98"/>
      <c r="QE98"/>
      <c r="QF98"/>
      <c r="QG98"/>
      <c r="QH98"/>
      <c r="QI98"/>
      <c r="QJ98"/>
      <c r="QK98"/>
      <c r="QL98"/>
      <c r="QM98"/>
      <c r="QN98"/>
      <c r="QO98"/>
      <c r="QP98"/>
      <c r="QQ98"/>
      <c r="QR98"/>
      <c r="QS98"/>
      <c r="QT98"/>
      <c r="QU98"/>
      <c r="QV98"/>
      <c r="QW98"/>
      <c r="QX98"/>
      <c r="QY98"/>
      <c r="QZ98"/>
      <c r="RA98"/>
      <c r="RB98"/>
      <c r="RC98"/>
      <c r="RD98"/>
      <c r="RE98"/>
      <c r="RF98"/>
      <c r="RG98"/>
      <c r="RH98"/>
      <c r="RI98"/>
      <c r="RJ98"/>
      <c r="RK98"/>
      <c r="RL98"/>
      <c r="RM98"/>
      <c r="RN98"/>
      <c r="RO98"/>
      <c r="RP98"/>
      <c r="RQ98"/>
      <c r="RR98"/>
      <c r="RS98"/>
      <c r="RT98"/>
      <c r="RU98"/>
      <c r="RV98"/>
      <c r="RW98"/>
      <c r="RX98"/>
      <c r="RY98"/>
      <c r="RZ98"/>
      <c r="SA98"/>
      <c r="SB98"/>
      <c r="SC98"/>
      <c r="SD98"/>
      <c r="SE98"/>
      <c r="SF98"/>
      <c r="SG98"/>
      <c r="SH98"/>
      <c r="SI98"/>
      <c r="SJ98"/>
      <c r="SK98"/>
      <c r="SL98"/>
      <c r="SM98"/>
      <c r="SN98"/>
      <c r="SO98"/>
      <c r="SP98"/>
      <c r="SQ98"/>
      <c r="SR98"/>
      <c r="SS98"/>
      <c r="ST98"/>
      <c r="SU98"/>
      <c r="SV98"/>
      <c r="SW98"/>
      <c r="SX98"/>
      <c r="SY98"/>
      <c r="SZ98"/>
      <c r="TA98"/>
      <c r="TB98"/>
      <c r="TC98"/>
      <c r="TD98"/>
      <c r="TE98"/>
      <c r="TF98"/>
      <c r="TG98"/>
      <c r="TH98"/>
      <c r="TI98"/>
      <c r="TJ98"/>
      <c r="TK98"/>
      <c r="TL98"/>
      <c r="TM98"/>
      <c r="TN98"/>
      <c r="TO98"/>
      <c r="TP98"/>
      <c r="TQ98"/>
      <c r="TR98"/>
      <c r="TS98"/>
      <c r="TT98"/>
      <c r="TU98"/>
      <c r="TV98"/>
      <c r="TW98"/>
      <c r="TX98"/>
      <c r="TY98"/>
      <c r="TZ98"/>
      <c r="UA98"/>
      <c r="UB98"/>
      <c r="UC98"/>
      <c r="UD98"/>
      <c r="UE98"/>
      <c r="UF98"/>
      <c r="UG98"/>
      <c r="UH98"/>
      <c r="UI98"/>
      <c r="UJ98"/>
      <c r="UK98"/>
      <c r="UL98"/>
      <c r="UM98"/>
      <c r="UN98"/>
      <c r="UO98"/>
      <c r="UP98"/>
      <c r="UQ98"/>
      <c r="UR98"/>
      <c r="US98"/>
      <c r="UT98"/>
      <c r="UU98"/>
      <c r="UV98"/>
      <c r="UW98"/>
      <c r="UX98"/>
      <c r="UY98"/>
      <c r="UZ98"/>
      <c r="VA98"/>
      <c r="VB98"/>
      <c r="VC98"/>
      <c r="VD98"/>
      <c r="VE98"/>
      <c r="VF98"/>
      <c r="VG98"/>
      <c r="VH98"/>
      <c r="VI98"/>
      <c r="VJ98"/>
      <c r="VK98"/>
      <c r="VL98"/>
      <c r="VM98"/>
      <c r="VN98"/>
      <c r="VO98"/>
      <c r="VP98"/>
      <c r="VQ98"/>
      <c r="VR98"/>
      <c r="VS98"/>
      <c r="VT98"/>
      <c r="VU98"/>
      <c r="VV98"/>
      <c r="VW98"/>
      <c r="VX98"/>
      <c r="VY98"/>
      <c r="VZ98"/>
      <c r="WA98"/>
      <c r="WB98"/>
      <c r="WC98"/>
      <c r="WD98"/>
      <c r="WE98"/>
      <c r="WF98"/>
      <c r="WG98"/>
      <c r="WH98"/>
      <c r="WI98"/>
      <c r="WJ98"/>
      <c r="WK98"/>
      <c r="WL98"/>
      <c r="WM98"/>
      <c r="WN98"/>
      <c r="WO98"/>
      <c r="WP98"/>
      <c r="WQ98"/>
      <c r="WR98"/>
      <c r="WS98"/>
      <c r="WT98"/>
      <c r="WU98"/>
      <c r="WV98"/>
      <c r="WW98"/>
      <c r="WX98"/>
      <c r="WY98"/>
      <c r="WZ98"/>
      <c r="XA98"/>
      <c r="XB98"/>
      <c r="XC98"/>
      <c r="XD98"/>
      <c r="XE98"/>
      <c r="XF98"/>
      <c r="XG98"/>
      <c r="XH98"/>
      <c r="XI98"/>
      <c r="XJ98"/>
      <c r="XK98"/>
      <c r="XL98"/>
      <c r="XM98"/>
      <c r="XN98"/>
      <c r="XO98"/>
      <c r="XP98"/>
      <c r="XQ98"/>
      <c r="XR98"/>
      <c r="XS98"/>
      <c r="XT98"/>
      <c r="XU98"/>
      <c r="XV98"/>
      <c r="XW98"/>
      <c r="XX98"/>
      <c r="XY98"/>
      <c r="XZ98"/>
      <c r="YA98"/>
      <c r="YB98"/>
      <c r="YC98"/>
      <c r="YD98"/>
      <c r="YE98"/>
      <c r="YF98"/>
      <c r="YG98"/>
      <c r="YH98"/>
      <c r="YI98"/>
      <c r="YJ98"/>
      <c r="YK98"/>
      <c r="YL98"/>
      <c r="YM98"/>
      <c r="YN98"/>
      <c r="YO98"/>
      <c r="YP98"/>
      <c r="YQ98"/>
      <c r="YR98"/>
      <c r="YS98"/>
      <c r="YT98"/>
      <c r="YU98"/>
      <c r="YV98"/>
      <c r="YW98"/>
      <c r="YX98"/>
      <c r="YY98"/>
      <c r="YZ98"/>
      <c r="ZA98"/>
      <c r="ZB98"/>
      <c r="ZC98"/>
      <c r="ZD98"/>
      <c r="ZE98"/>
      <c r="ZF98"/>
      <c r="ZG98"/>
      <c r="ZH98"/>
      <c r="ZI98"/>
      <c r="ZJ98"/>
      <c r="ZK98"/>
      <c r="ZL98"/>
      <c r="ZM98"/>
      <c r="ZN98"/>
      <c r="ZO98"/>
      <c r="ZP98"/>
      <c r="ZQ98"/>
      <c r="ZR98"/>
      <c r="ZS98"/>
      <c r="ZT98"/>
      <c r="ZU98"/>
      <c r="ZV98"/>
      <c r="ZW98"/>
      <c r="ZX98"/>
      <c r="ZY98"/>
      <c r="ZZ98"/>
      <c r="AAA98"/>
      <c r="AAB98"/>
      <c r="AAC98"/>
      <c r="AAD98"/>
      <c r="AAE98"/>
      <c r="AAF98"/>
      <c r="AAG98"/>
      <c r="AAH98"/>
      <c r="AAI98"/>
      <c r="AAJ98"/>
      <c r="AAK98"/>
      <c r="AAL98" t="s">
        <v>797</v>
      </c>
      <c r="AAM98"/>
      <c r="AAN98" t="s">
        <v>816</v>
      </c>
      <c r="AAO98">
        <v>25</v>
      </c>
      <c r="AAP98">
        <v>25</v>
      </c>
      <c r="AAQ98"/>
      <c r="AAR98"/>
      <c r="AAS98"/>
      <c r="AAT98"/>
      <c r="AAU98"/>
      <c r="AAV98" t="s">
        <v>816</v>
      </c>
      <c r="AAW98"/>
      <c r="AAX98"/>
      <c r="AAY98"/>
      <c r="AAZ98"/>
      <c r="ABA98"/>
      <c r="ABB98"/>
      <c r="ABC98"/>
      <c r="ABD98"/>
      <c r="ABE98"/>
      <c r="ABF98"/>
      <c r="ABG98"/>
      <c r="ABH98" t="s">
        <v>816</v>
      </c>
      <c r="ABI98"/>
      <c r="ABJ98"/>
      <c r="ABK98"/>
      <c r="ABL98"/>
      <c r="ABM98"/>
      <c r="ABN98"/>
      <c r="ABO98"/>
      <c r="ABP98"/>
      <c r="ABQ98" t="s">
        <v>816</v>
      </c>
      <c r="ABR98"/>
      <c r="ABS98"/>
      <c r="ABT98"/>
      <c r="ABU98"/>
      <c r="ABV98"/>
      <c r="ABW98"/>
      <c r="ABX98"/>
      <c r="ABY98"/>
      <c r="ABZ98"/>
      <c r="ACA98"/>
      <c r="ACB98"/>
      <c r="ACC98"/>
      <c r="ACD98" t="s">
        <v>816</v>
      </c>
      <c r="ACE98"/>
      <c r="ACF98"/>
      <c r="ACG98"/>
      <c r="ACH98"/>
      <c r="ACI98"/>
      <c r="ACJ98"/>
      <c r="ACK98"/>
      <c r="ACL98"/>
      <c r="ACM98"/>
      <c r="ACN98"/>
      <c r="ACO98"/>
      <c r="ACP98"/>
      <c r="ACQ98"/>
      <c r="ACR98">
        <v>366078112</v>
      </c>
      <c r="ACS98" s="396">
        <v>44890.629502314812</v>
      </c>
      <c r="ACT98"/>
      <c r="ACU98"/>
      <c r="ACV98" t="s">
        <v>801</v>
      </c>
      <c r="ACW98"/>
      <c r="ACX98"/>
      <c r="ACY98">
        <v>98</v>
      </c>
    </row>
    <row r="99" spans="1:779" s="82" customFormat="1" x14ac:dyDescent="0.3">
      <c r="A99" t="s">
        <v>2581</v>
      </c>
      <c r="B99" s="396">
        <v>44889.487183067133</v>
      </c>
      <c r="C99" s="396">
        <v>44889.491763194441</v>
      </c>
      <c r="D99" s="396">
        <v>44889</v>
      </c>
      <c r="E99" t="s">
        <v>976</v>
      </c>
      <c r="F99" s="396">
        <v>44889</v>
      </c>
      <c r="G99" t="s">
        <v>977</v>
      </c>
      <c r="H99" t="s">
        <v>977</v>
      </c>
      <c r="I99" t="s">
        <v>978</v>
      </c>
      <c r="J99" t="s">
        <v>977</v>
      </c>
      <c r="K99" t="s">
        <v>795</v>
      </c>
      <c r="L99" t="s">
        <v>809</v>
      </c>
      <c r="M99">
        <v>0</v>
      </c>
      <c r="N99">
        <v>0</v>
      </c>
      <c r="O99">
        <v>0</v>
      </c>
      <c r="P99">
        <v>0</v>
      </c>
      <c r="Q99">
        <v>0</v>
      </c>
      <c r="R99">
        <v>0</v>
      </c>
      <c r="S99">
        <v>0</v>
      </c>
      <c r="T99">
        <v>0</v>
      </c>
      <c r="U99">
        <v>0</v>
      </c>
      <c r="V99">
        <v>0</v>
      </c>
      <c r="W99">
        <v>0</v>
      </c>
      <c r="X99">
        <v>0</v>
      </c>
      <c r="Y99">
        <v>0</v>
      </c>
      <c r="Z99">
        <v>0</v>
      </c>
      <c r="AA99">
        <v>0</v>
      </c>
      <c r="AB99">
        <v>1</v>
      </c>
      <c r="AC99">
        <v>0</v>
      </c>
      <c r="AD99">
        <v>0</v>
      </c>
      <c r="AE99">
        <v>0</v>
      </c>
      <c r="AF99">
        <v>0</v>
      </c>
      <c r="AG99">
        <v>0</v>
      </c>
      <c r="AH99">
        <v>0</v>
      </c>
      <c r="AI99">
        <v>0</v>
      </c>
      <c r="AJ99"/>
      <c r="AK99"/>
      <c r="AL99"/>
      <c r="AM99"/>
      <c r="AN99"/>
      <c r="AO99"/>
      <c r="AP99"/>
      <c r="AQ99"/>
      <c r="AR99"/>
      <c r="AS99"/>
      <c r="AT99"/>
      <c r="AU99"/>
      <c r="AV99"/>
      <c r="AW99"/>
      <c r="AX99"/>
      <c r="AY99"/>
      <c r="AZ99"/>
      <c r="BA99"/>
      <c r="BB99"/>
      <c r="BC99"/>
      <c r="BD99"/>
      <c r="BE99"/>
      <c r="BF99"/>
      <c r="BG99"/>
      <c r="BH99"/>
      <c r="BI99"/>
      <c r="BJ99"/>
      <c r="BK99"/>
      <c r="BL99"/>
      <c r="BM99"/>
      <c r="BN99"/>
      <c r="BO99"/>
      <c r="BP99"/>
      <c r="BQ99"/>
      <c r="BR99"/>
      <c r="BS99"/>
      <c r="BT99"/>
      <c r="BU99"/>
      <c r="BV99"/>
      <c r="BW99"/>
      <c r="BX99"/>
      <c r="BY99"/>
      <c r="BZ99"/>
      <c r="CA99"/>
      <c r="CB99"/>
      <c r="CC99"/>
      <c r="CD99"/>
      <c r="CE99"/>
      <c r="CF99"/>
      <c r="CG99"/>
      <c r="CH99"/>
      <c r="CI99"/>
      <c r="CJ99"/>
      <c r="CK99"/>
      <c r="CL99"/>
      <c r="CM99"/>
      <c r="CN99"/>
      <c r="CO99"/>
      <c r="CP99"/>
      <c r="CQ99"/>
      <c r="CR99"/>
      <c r="CS99"/>
      <c r="CT99"/>
      <c r="CU99"/>
      <c r="CV99"/>
      <c r="CW99"/>
      <c r="CX99"/>
      <c r="CY99"/>
      <c r="CZ99"/>
      <c r="DA99"/>
      <c r="DB99"/>
      <c r="DC99"/>
      <c r="DD99"/>
      <c r="DE99"/>
      <c r="DF99"/>
      <c r="DG99"/>
      <c r="DH99"/>
      <c r="DI99"/>
      <c r="DJ99"/>
      <c r="DK99"/>
      <c r="DL99"/>
      <c r="DM99"/>
      <c r="DN99"/>
      <c r="DO99"/>
      <c r="DP99"/>
      <c r="DQ99"/>
      <c r="DR99"/>
      <c r="DS99"/>
      <c r="DT99"/>
      <c r="DU99"/>
      <c r="DV99"/>
      <c r="DW99"/>
      <c r="DX99"/>
      <c r="DY99"/>
      <c r="DZ99"/>
      <c r="EA99"/>
      <c r="EB99"/>
      <c r="EC99"/>
      <c r="ED99"/>
      <c r="EE99"/>
      <c r="EF99"/>
      <c r="EG99"/>
      <c r="EH99"/>
      <c r="EI99"/>
      <c r="EJ99"/>
      <c r="EK99"/>
      <c r="EL99"/>
      <c r="EM99"/>
      <c r="EN99"/>
      <c r="EO99"/>
      <c r="EP99"/>
      <c r="EQ99"/>
      <c r="ER99"/>
      <c r="ES99"/>
      <c r="ET99"/>
      <c r="EU99"/>
      <c r="EV99"/>
      <c r="EW99"/>
      <c r="EX99"/>
      <c r="EY99"/>
      <c r="EZ99"/>
      <c r="FA99"/>
      <c r="FB99"/>
      <c r="FC99"/>
      <c r="FD99"/>
      <c r="FE99"/>
      <c r="FF99"/>
      <c r="FG99"/>
      <c r="FH99"/>
      <c r="FI99"/>
      <c r="FJ99"/>
      <c r="FK99"/>
      <c r="FL99"/>
      <c r="FM99"/>
      <c r="FN99"/>
      <c r="FO99"/>
      <c r="FP99"/>
      <c r="FQ99"/>
      <c r="FR99"/>
      <c r="FS99"/>
      <c r="FT99"/>
      <c r="FU99"/>
      <c r="FV99"/>
      <c r="FW99"/>
      <c r="FX99"/>
      <c r="FY99"/>
      <c r="FZ99"/>
      <c r="GA99"/>
      <c r="GB99"/>
      <c r="GC99"/>
      <c r="GD99"/>
      <c r="GE99"/>
      <c r="GF99"/>
      <c r="GG99"/>
      <c r="GH99"/>
      <c r="GI99"/>
      <c r="GJ99"/>
      <c r="GK99"/>
      <c r="GL99"/>
      <c r="GM99"/>
      <c r="GN99"/>
      <c r="GO99"/>
      <c r="GP99"/>
      <c r="GQ99"/>
      <c r="GR99"/>
      <c r="GS99"/>
      <c r="GT99"/>
      <c r="GU99"/>
      <c r="GV99"/>
      <c r="GW99"/>
      <c r="GX99"/>
      <c r="GY99"/>
      <c r="GZ99"/>
      <c r="HA99"/>
      <c r="HB99"/>
      <c r="HC99"/>
      <c r="HD99"/>
      <c r="HE99"/>
      <c r="HF99"/>
      <c r="HG99"/>
      <c r="HH99"/>
      <c r="HI99"/>
      <c r="HJ99"/>
      <c r="HK99"/>
      <c r="HL99"/>
      <c r="HM99"/>
      <c r="HN99"/>
      <c r="HO99"/>
      <c r="HP99"/>
      <c r="HQ99"/>
      <c r="HR99"/>
      <c r="HS99"/>
      <c r="HT99"/>
      <c r="HU99"/>
      <c r="HV99"/>
      <c r="HW99"/>
      <c r="HX99"/>
      <c r="HY99"/>
      <c r="HZ99"/>
      <c r="IA99"/>
      <c r="IB99"/>
      <c r="IC99"/>
      <c r="ID99"/>
      <c r="IE99"/>
      <c r="IF99"/>
      <c r="IG99"/>
      <c r="IH99"/>
      <c r="II99"/>
      <c r="IJ99"/>
      <c r="IK99"/>
      <c r="IL99"/>
      <c r="IM99"/>
      <c r="IN99"/>
      <c r="IO99"/>
      <c r="IP99"/>
      <c r="IQ99"/>
      <c r="IR99"/>
      <c r="IS99"/>
      <c r="IT99"/>
      <c r="IU99"/>
      <c r="IV99"/>
      <c r="IW99"/>
      <c r="IX99"/>
      <c r="IY99"/>
      <c r="IZ99"/>
      <c r="JA99"/>
      <c r="JB99"/>
      <c r="JC99"/>
      <c r="JD99"/>
      <c r="JE99"/>
      <c r="JF99"/>
      <c r="JG99"/>
      <c r="JH99"/>
      <c r="JI99"/>
      <c r="JJ99"/>
      <c r="JK99"/>
      <c r="JL99"/>
      <c r="JM99"/>
      <c r="JN99"/>
      <c r="JO99"/>
      <c r="JP99"/>
      <c r="JQ99"/>
      <c r="JR99"/>
      <c r="JS99"/>
      <c r="JT99"/>
      <c r="JU99"/>
      <c r="JV99"/>
      <c r="JW99"/>
      <c r="JX99"/>
      <c r="JY99"/>
      <c r="JZ99"/>
      <c r="KA99"/>
      <c r="KB99"/>
      <c r="KC99"/>
      <c r="KD99"/>
      <c r="KE99"/>
      <c r="KF99"/>
      <c r="KG99"/>
      <c r="KH99"/>
      <c r="KI99"/>
      <c r="KJ99"/>
      <c r="KK99"/>
      <c r="KL99"/>
      <c r="KM99"/>
      <c r="KN99"/>
      <c r="KO99"/>
      <c r="KP99"/>
      <c r="KQ99"/>
      <c r="KR99"/>
      <c r="KS99"/>
      <c r="KT99"/>
      <c r="KU99"/>
      <c r="KV99"/>
      <c r="KW99"/>
      <c r="KX99"/>
      <c r="KY99"/>
      <c r="KZ99"/>
      <c r="LA99"/>
      <c r="LB99"/>
      <c r="LC99"/>
      <c r="LD99"/>
      <c r="LE99"/>
      <c r="LF99"/>
      <c r="LG99"/>
      <c r="LH99"/>
      <c r="LI99"/>
      <c r="LJ99"/>
      <c r="LK99"/>
      <c r="LL99"/>
      <c r="LM99"/>
      <c r="LN99"/>
      <c r="LO99"/>
      <c r="LP99"/>
      <c r="LQ99"/>
      <c r="LR99"/>
      <c r="LS99"/>
      <c r="LT99"/>
      <c r="LU99"/>
      <c r="LV99"/>
      <c r="LW99"/>
      <c r="LX99"/>
      <c r="LY99"/>
      <c r="LZ99"/>
      <c r="MA99"/>
      <c r="MB99"/>
      <c r="MC99"/>
      <c r="MD99"/>
      <c r="ME99"/>
      <c r="MF99"/>
      <c r="MG99"/>
      <c r="MH99"/>
      <c r="MI99"/>
      <c r="MJ99"/>
      <c r="MK99"/>
      <c r="ML99"/>
      <c r="MM99"/>
      <c r="MN99"/>
      <c r="MO99"/>
      <c r="MP99"/>
      <c r="MQ99"/>
      <c r="MR99"/>
      <c r="MS99"/>
      <c r="MT99"/>
      <c r="MU99"/>
      <c r="MV99"/>
      <c r="MW99"/>
      <c r="MX99"/>
      <c r="MY99"/>
      <c r="MZ99"/>
      <c r="NA99"/>
      <c r="NB99"/>
      <c r="NC99"/>
      <c r="ND99"/>
      <c r="NE99"/>
      <c r="NF99"/>
      <c r="NG99"/>
      <c r="NH99"/>
      <c r="NI99"/>
      <c r="NJ99"/>
      <c r="NK99"/>
      <c r="NL99"/>
      <c r="NM99"/>
      <c r="NN99"/>
      <c r="NO99"/>
      <c r="NP99"/>
      <c r="NQ99"/>
      <c r="NR99"/>
      <c r="NS99"/>
      <c r="NT99"/>
      <c r="NU99"/>
      <c r="NV99"/>
      <c r="NW99"/>
      <c r="NX99"/>
      <c r="NY99"/>
      <c r="NZ99"/>
      <c r="OA99"/>
      <c r="OB99"/>
      <c r="OC99"/>
      <c r="OD99"/>
      <c r="OE99"/>
      <c r="OF99"/>
      <c r="OG99"/>
      <c r="OH99"/>
      <c r="OI99"/>
      <c r="OJ99"/>
      <c r="OK99"/>
      <c r="OL99"/>
      <c r="OM99"/>
      <c r="ON99"/>
      <c r="OO99"/>
      <c r="OP99"/>
      <c r="OQ99"/>
      <c r="OR99"/>
      <c r="OS99"/>
      <c r="OT99"/>
      <c r="OU99"/>
      <c r="OV99"/>
      <c r="OW99"/>
      <c r="OX99"/>
      <c r="OY99"/>
      <c r="OZ99"/>
      <c r="PA99"/>
      <c r="PB99"/>
      <c r="PC99"/>
      <c r="PD99"/>
      <c r="PE99"/>
      <c r="PF99"/>
      <c r="PG99"/>
      <c r="PH99"/>
      <c r="PI99"/>
      <c r="PJ99"/>
      <c r="PK99"/>
      <c r="PL99"/>
      <c r="PM99"/>
      <c r="PN99"/>
      <c r="PO99"/>
      <c r="PP99"/>
      <c r="PQ99"/>
      <c r="PR99"/>
      <c r="PS99"/>
      <c r="PT99"/>
      <c r="PU99" t="s">
        <v>797</v>
      </c>
      <c r="PV99"/>
      <c r="PW99">
        <v>2500</v>
      </c>
      <c r="PX99">
        <v>2500</v>
      </c>
      <c r="PY99"/>
      <c r="PZ99">
        <v>1500</v>
      </c>
      <c r="QA99">
        <v>66.666666666666657</v>
      </c>
      <c r="QB99">
        <v>1000</v>
      </c>
      <c r="QC99" t="s">
        <v>2582</v>
      </c>
      <c r="QD99" t="s">
        <v>841</v>
      </c>
      <c r="QE99"/>
      <c r="QF99"/>
      <c r="QG99" t="s">
        <v>797</v>
      </c>
      <c r="QH99" t="s">
        <v>830</v>
      </c>
      <c r="QI99">
        <v>1</v>
      </c>
      <c r="QJ99">
        <v>1</v>
      </c>
      <c r="QK99">
        <v>0</v>
      </c>
      <c r="QL99">
        <v>0</v>
      </c>
      <c r="QM99">
        <v>0</v>
      </c>
      <c r="QN99">
        <v>0</v>
      </c>
      <c r="QO99">
        <v>0</v>
      </c>
      <c r="QP99">
        <v>0</v>
      </c>
      <c r="QQ99">
        <v>0</v>
      </c>
      <c r="QR99">
        <v>0</v>
      </c>
      <c r="QS99">
        <v>0</v>
      </c>
      <c r="QT99">
        <v>0</v>
      </c>
      <c r="QU99">
        <v>0</v>
      </c>
      <c r="QV99">
        <v>0</v>
      </c>
      <c r="QW99">
        <v>0</v>
      </c>
      <c r="QX99"/>
      <c r="QY99"/>
      <c r="QZ99"/>
      <c r="RA99"/>
      <c r="RB99"/>
      <c r="RC99"/>
      <c r="RD99"/>
      <c r="RE99"/>
      <c r="RF99"/>
      <c r="RG99"/>
      <c r="RH99"/>
      <c r="RI99"/>
      <c r="RJ99"/>
      <c r="RK99"/>
      <c r="RL99"/>
      <c r="RM99"/>
      <c r="RN99"/>
      <c r="RO99"/>
      <c r="RP99"/>
      <c r="RQ99"/>
      <c r="RR99"/>
      <c r="RS99"/>
      <c r="RT99"/>
      <c r="RU99"/>
      <c r="RV99"/>
      <c r="RW99"/>
      <c r="RX99"/>
      <c r="RY99"/>
      <c r="RZ99"/>
      <c r="SA99"/>
      <c r="SB99"/>
      <c r="SC99"/>
      <c r="SD99"/>
      <c r="SE99"/>
      <c r="SF99"/>
      <c r="SG99"/>
      <c r="SH99"/>
      <c r="SI99"/>
      <c r="SJ99"/>
      <c r="SK99"/>
      <c r="SL99"/>
      <c r="SM99"/>
      <c r="SN99"/>
      <c r="SO99"/>
      <c r="SP99"/>
      <c r="SQ99"/>
      <c r="SR99"/>
      <c r="SS99"/>
      <c r="ST99"/>
      <c r="SU99"/>
      <c r="SV99"/>
      <c r="SW99"/>
      <c r="SX99"/>
      <c r="SY99"/>
      <c r="SZ99"/>
      <c r="TA99"/>
      <c r="TB99"/>
      <c r="TC99"/>
      <c r="TD99"/>
      <c r="TE99"/>
      <c r="TF99"/>
      <c r="TG99"/>
      <c r="TH99"/>
      <c r="TI99"/>
      <c r="TJ99"/>
      <c r="TK99"/>
      <c r="TL99"/>
      <c r="TM99"/>
      <c r="TN99"/>
      <c r="TO99"/>
      <c r="TP99"/>
      <c r="TQ99"/>
      <c r="TR99"/>
      <c r="TS99"/>
      <c r="TT99"/>
      <c r="TU99"/>
      <c r="TV99"/>
      <c r="TW99"/>
      <c r="TX99"/>
      <c r="TY99"/>
      <c r="TZ99"/>
      <c r="UA99"/>
      <c r="UB99"/>
      <c r="UC99"/>
      <c r="UD99"/>
      <c r="UE99"/>
      <c r="UF99"/>
      <c r="UG99"/>
      <c r="UH99"/>
      <c r="UI99"/>
      <c r="UJ99"/>
      <c r="UK99"/>
      <c r="UL99"/>
      <c r="UM99"/>
      <c r="UN99"/>
      <c r="UO99"/>
      <c r="UP99"/>
      <c r="UQ99"/>
      <c r="UR99"/>
      <c r="US99"/>
      <c r="UT99"/>
      <c r="UU99"/>
      <c r="UV99"/>
      <c r="UW99"/>
      <c r="UX99"/>
      <c r="UY99"/>
      <c r="UZ99"/>
      <c r="VA99"/>
      <c r="VB99"/>
      <c r="VC99"/>
      <c r="VD99"/>
      <c r="VE99"/>
      <c r="VF99"/>
      <c r="VG99"/>
      <c r="VH99"/>
      <c r="VI99"/>
      <c r="VJ99"/>
      <c r="VK99"/>
      <c r="VL99"/>
      <c r="VM99"/>
      <c r="VN99"/>
      <c r="VO99"/>
      <c r="VP99"/>
      <c r="VQ99"/>
      <c r="VR99"/>
      <c r="VS99"/>
      <c r="VT99"/>
      <c r="VU99"/>
      <c r="VV99"/>
      <c r="VW99"/>
      <c r="VX99"/>
      <c r="VY99"/>
      <c r="VZ99"/>
      <c r="WA99"/>
      <c r="WB99"/>
      <c r="WC99"/>
      <c r="WD99"/>
      <c r="WE99"/>
      <c r="WF99"/>
      <c r="WG99"/>
      <c r="WH99"/>
      <c r="WI99"/>
      <c r="WJ99"/>
      <c r="WK99"/>
      <c r="WL99"/>
      <c r="WM99"/>
      <c r="WN99"/>
      <c r="WO99"/>
      <c r="WP99"/>
      <c r="WQ99"/>
      <c r="WR99"/>
      <c r="WS99"/>
      <c r="WT99"/>
      <c r="WU99"/>
      <c r="WV99"/>
      <c r="WW99"/>
      <c r="WX99"/>
      <c r="WY99"/>
      <c r="WZ99"/>
      <c r="XA99"/>
      <c r="XB99"/>
      <c r="XC99"/>
      <c r="XD99"/>
      <c r="XE99"/>
      <c r="XF99"/>
      <c r="XG99"/>
      <c r="XH99"/>
      <c r="XI99"/>
      <c r="XJ99"/>
      <c r="XK99"/>
      <c r="XL99"/>
      <c r="XM99"/>
      <c r="XN99"/>
      <c r="XO99"/>
      <c r="XP99"/>
      <c r="XQ99"/>
      <c r="XR99"/>
      <c r="XS99"/>
      <c r="XT99"/>
      <c r="XU99"/>
      <c r="XV99"/>
      <c r="XW99"/>
      <c r="XX99"/>
      <c r="XY99"/>
      <c r="XZ99"/>
      <c r="YA99"/>
      <c r="YB99"/>
      <c r="YC99"/>
      <c r="YD99"/>
      <c r="YE99"/>
      <c r="YF99"/>
      <c r="YG99"/>
      <c r="YH99"/>
      <c r="YI99"/>
      <c r="YJ99"/>
      <c r="YK99"/>
      <c r="YL99"/>
      <c r="YM99"/>
      <c r="YN99"/>
      <c r="YO99"/>
      <c r="YP99"/>
      <c r="YQ99"/>
      <c r="YR99"/>
      <c r="YS99"/>
      <c r="YT99"/>
      <c r="YU99"/>
      <c r="YV99"/>
      <c r="YW99"/>
      <c r="YX99"/>
      <c r="YY99"/>
      <c r="YZ99"/>
      <c r="ZA99"/>
      <c r="ZB99"/>
      <c r="ZC99"/>
      <c r="ZD99"/>
      <c r="ZE99"/>
      <c r="ZF99"/>
      <c r="ZG99"/>
      <c r="ZH99"/>
      <c r="ZI99"/>
      <c r="ZJ99"/>
      <c r="ZK99"/>
      <c r="ZL99"/>
      <c r="ZM99"/>
      <c r="ZN99"/>
      <c r="ZO99"/>
      <c r="ZP99"/>
      <c r="ZQ99"/>
      <c r="ZR99"/>
      <c r="ZS99"/>
      <c r="ZT99"/>
      <c r="ZU99"/>
      <c r="ZV99"/>
      <c r="ZW99"/>
      <c r="ZX99"/>
      <c r="ZY99"/>
      <c r="ZZ99"/>
      <c r="AAA99"/>
      <c r="AAB99"/>
      <c r="AAC99"/>
      <c r="AAD99"/>
      <c r="AAE99"/>
      <c r="AAF99"/>
      <c r="AAG99"/>
      <c r="AAH99"/>
      <c r="AAI99"/>
      <c r="AAJ99"/>
      <c r="AAK99"/>
      <c r="AAL99"/>
      <c r="AAM99"/>
      <c r="AAN99"/>
      <c r="AAO99"/>
      <c r="AAP99"/>
      <c r="AAQ99"/>
      <c r="AAR99"/>
      <c r="AAS99"/>
      <c r="AAT99"/>
      <c r="AAU99"/>
      <c r="AAV99" t="s">
        <v>816</v>
      </c>
      <c r="AAW99"/>
      <c r="AAX99"/>
      <c r="AAY99"/>
      <c r="AAZ99"/>
      <c r="ABA99"/>
      <c r="ABB99"/>
      <c r="ABC99"/>
      <c r="ABD99"/>
      <c r="ABE99"/>
      <c r="ABF99"/>
      <c r="ABG99"/>
      <c r="ABH99" t="s">
        <v>816</v>
      </c>
      <c r="ABI99"/>
      <c r="ABJ99"/>
      <c r="ABK99"/>
      <c r="ABL99"/>
      <c r="ABM99"/>
      <c r="ABN99"/>
      <c r="ABO99"/>
      <c r="ABP99"/>
      <c r="ABQ99" t="s">
        <v>816</v>
      </c>
      <c r="ABR99"/>
      <c r="ABS99"/>
      <c r="ABT99"/>
      <c r="ABU99"/>
      <c r="ABV99"/>
      <c r="ABW99"/>
      <c r="ABX99"/>
      <c r="ABY99"/>
      <c r="ABZ99"/>
      <c r="ACA99"/>
      <c r="ACB99"/>
      <c r="ACC99"/>
      <c r="ACD99" t="s">
        <v>816</v>
      </c>
      <c r="ACE99"/>
      <c r="ACF99"/>
      <c r="ACG99"/>
      <c r="ACH99"/>
      <c r="ACI99"/>
      <c r="ACJ99"/>
      <c r="ACK99"/>
      <c r="ACL99"/>
      <c r="ACM99"/>
      <c r="ACN99"/>
      <c r="ACO99"/>
      <c r="ACP99"/>
      <c r="ACQ99"/>
      <c r="ACR99">
        <v>366078131</v>
      </c>
      <c r="ACS99" s="396">
        <v>44890.629537037043</v>
      </c>
      <c r="ACT99"/>
      <c r="ACU99"/>
      <c r="ACV99" t="s">
        <v>801</v>
      </c>
      <c r="ACW99"/>
      <c r="ACX99"/>
      <c r="ACY99">
        <v>99</v>
      </c>
    </row>
    <row r="100" spans="1:779" s="82" customFormat="1" x14ac:dyDescent="0.3">
      <c r="A100" t="s">
        <v>2583</v>
      </c>
      <c r="B100" s="396">
        <v>44889.493059293978</v>
      </c>
      <c r="C100" s="396">
        <v>44889.496099629629</v>
      </c>
      <c r="D100" s="396">
        <v>44889</v>
      </c>
      <c r="E100" t="s">
        <v>976</v>
      </c>
      <c r="F100" s="396">
        <v>44889</v>
      </c>
      <c r="G100" t="s">
        <v>977</v>
      </c>
      <c r="H100" t="s">
        <v>977</v>
      </c>
      <c r="I100" t="s">
        <v>978</v>
      </c>
      <c r="J100" t="s">
        <v>977</v>
      </c>
      <c r="K100" t="s">
        <v>795</v>
      </c>
      <c r="L100" t="s">
        <v>910</v>
      </c>
      <c r="M100">
        <v>0</v>
      </c>
      <c r="N100">
        <v>0</v>
      </c>
      <c r="O100">
        <v>0</v>
      </c>
      <c r="P100">
        <v>0</v>
      </c>
      <c r="Q100">
        <v>0</v>
      </c>
      <c r="R100">
        <v>1</v>
      </c>
      <c r="S100">
        <v>0</v>
      </c>
      <c r="T100">
        <v>0</v>
      </c>
      <c r="U100">
        <v>0</v>
      </c>
      <c r="V100">
        <v>0</v>
      </c>
      <c r="W100">
        <v>0</v>
      </c>
      <c r="X100">
        <v>0</v>
      </c>
      <c r="Y100">
        <v>0</v>
      </c>
      <c r="Z100">
        <v>0</v>
      </c>
      <c r="AA100">
        <v>0</v>
      </c>
      <c r="AB100">
        <v>0</v>
      </c>
      <c r="AC100">
        <v>0</v>
      </c>
      <c r="AD100">
        <v>0</v>
      </c>
      <c r="AE100">
        <v>0</v>
      </c>
      <c r="AF100">
        <v>0</v>
      </c>
      <c r="AG100">
        <v>0</v>
      </c>
      <c r="AH100">
        <v>0</v>
      </c>
      <c r="AI100">
        <v>0</v>
      </c>
      <c r="AJ100"/>
      <c r="AK100"/>
      <c r="AL100"/>
      <c r="AM100"/>
      <c r="AN100"/>
      <c r="AO100"/>
      <c r="AP100"/>
      <c r="AQ100"/>
      <c r="AR100"/>
      <c r="AS100"/>
      <c r="AT100"/>
      <c r="AU100"/>
      <c r="AV100"/>
      <c r="AW100"/>
      <c r="AX100"/>
      <c r="AY100"/>
      <c r="AZ100"/>
      <c r="BA100"/>
      <c r="BB100"/>
      <c r="BC100"/>
      <c r="BD100"/>
      <c r="BE100"/>
      <c r="BF100"/>
      <c r="BG100"/>
      <c r="BH100"/>
      <c r="BI100"/>
      <c r="BJ100"/>
      <c r="BK100"/>
      <c r="BL100"/>
      <c r="BM100"/>
      <c r="BN100"/>
      <c r="BO100"/>
      <c r="BP100"/>
      <c r="BQ100"/>
      <c r="BR100"/>
      <c r="BS100"/>
      <c r="BT100"/>
      <c r="BU100"/>
      <c r="BV100"/>
      <c r="BW100"/>
      <c r="BX100"/>
      <c r="BY100"/>
      <c r="BZ100"/>
      <c r="CA100"/>
      <c r="CB100"/>
      <c r="CC100"/>
      <c r="CD100"/>
      <c r="CE100"/>
      <c r="CF100"/>
      <c r="CG100"/>
      <c r="CH100"/>
      <c r="CI100"/>
      <c r="CJ100"/>
      <c r="CK100"/>
      <c r="CL100"/>
      <c r="CM100"/>
      <c r="CN100"/>
      <c r="CO100"/>
      <c r="CP100"/>
      <c r="CQ100"/>
      <c r="CR100"/>
      <c r="CS100"/>
      <c r="CT100"/>
      <c r="CU100"/>
      <c r="CV100"/>
      <c r="CW100"/>
      <c r="CX100"/>
      <c r="CY100"/>
      <c r="CZ100"/>
      <c r="DA100"/>
      <c r="DB100"/>
      <c r="DC100"/>
      <c r="DD100"/>
      <c r="DE100"/>
      <c r="DF100"/>
      <c r="DG100"/>
      <c r="DH100"/>
      <c r="DI100"/>
      <c r="DJ100"/>
      <c r="DK100"/>
      <c r="DL100"/>
      <c r="DM100"/>
      <c r="DN100"/>
      <c r="DO100"/>
      <c r="DP100"/>
      <c r="DQ100"/>
      <c r="DR100"/>
      <c r="DS100"/>
      <c r="DT100"/>
      <c r="DU100"/>
      <c r="DV100"/>
      <c r="DW100"/>
      <c r="DX100"/>
      <c r="DY100"/>
      <c r="DZ100"/>
      <c r="EA100"/>
      <c r="EB100"/>
      <c r="EC100"/>
      <c r="ED100"/>
      <c r="EE100"/>
      <c r="EF100"/>
      <c r="EG100"/>
      <c r="EH100"/>
      <c r="EI100"/>
      <c r="EJ100"/>
      <c r="EK100"/>
      <c r="EL100"/>
      <c r="EM100"/>
      <c r="EN100"/>
      <c r="EO100"/>
      <c r="EP100"/>
      <c r="EQ100"/>
      <c r="ER100"/>
      <c r="ES100"/>
      <c r="ET100"/>
      <c r="EU100"/>
      <c r="EV100"/>
      <c r="EW100"/>
      <c r="EX100"/>
      <c r="EY100"/>
      <c r="EZ100"/>
      <c r="FA100"/>
      <c r="FB100"/>
      <c r="FC100"/>
      <c r="FD100"/>
      <c r="FE100"/>
      <c r="FF100"/>
      <c r="FG100"/>
      <c r="FH100"/>
      <c r="FI100"/>
      <c r="FJ100"/>
      <c r="FK100"/>
      <c r="FL100"/>
      <c r="FM100"/>
      <c r="FN100"/>
      <c r="FO100"/>
      <c r="FP100"/>
      <c r="FQ100"/>
      <c r="FR100"/>
      <c r="FS100"/>
      <c r="FT100"/>
      <c r="FU100"/>
      <c r="FV100"/>
      <c r="FW100"/>
      <c r="FX100"/>
      <c r="FY100"/>
      <c r="FZ100"/>
      <c r="GA100"/>
      <c r="GB100"/>
      <c r="GC100"/>
      <c r="GD100"/>
      <c r="GE100"/>
      <c r="GF100"/>
      <c r="GG100"/>
      <c r="GH100"/>
      <c r="GI100" t="s">
        <v>797</v>
      </c>
      <c r="GJ100"/>
      <c r="GK100">
        <v>15000</v>
      </c>
      <c r="GL100">
        <v>15000</v>
      </c>
      <c r="GM100">
        <v>0</v>
      </c>
      <c r="GN100">
        <v>0</v>
      </c>
      <c r="GO100"/>
      <c r="GP100" t="s">
        <v>841</v>
      </c>
      <c r="GQ100"/>
      <c r="GR100"/>
      <c r="GS100" t="s">
        <v>816</v>
      </c>
      <c r="GT100"/>
      <c r="GU100"/>
      <c r="GV100"/>
      <c r="GW100"/>
      <c r="GX100"/>
      <c r="GY100"/>
      <c r="GZ100"/>
      <c r="HA100"/>
      <c r="HB100"/>
      <c r="HC100"/>
      <c r="HD100"/>
      <c r="HE100"/>
      <c r="HF100"/>
      <c r="HG100"/>
      <c r="HH100"/>
      <c r="HI100"/>
      <c r="HJ100"/>
      <c r="HK100"/>
      <c r="HL100"/>
      <c r="HM100"/>
      <c r="HN100"/>
      <c r="HO100"/>
      <c r="HP100"/>
      <c r="HQ100"/>
      <c r="HR100"/>
      <c r="HS100"/>
      <c r="HT100"/>
      <c r="HU100"/>
      <c r="HV100"/>
      <c r="HW100"/>
      <c r="HX100"/>
      <c r="HY100"/>
      <c r="HZ100"/>
      <c r="IA100"/>
      <c r="IB100"/>
      <c r="IC100"/>
      <c r="ID100"/>
      <c r="IE100"/>
      <c r="IF100"/>
      <c r="IG100"/>
      <c r="IH100"/>
      <c r="II100"/>
      <c r="IJ100"/>
      <c r="IK100"/>
      <c r="IL100"/>
      <c r="IM100"/>
      <c r="IN100"/>
      <c r="IO100"/>
      <c r="IP100"/>
      <c r="IQ100"/>
      <c r="IR100"/>
      <c r="IS100"/>
      <c r="IT100"/>
      <c r="IU100"/>
      <c r="IV100"/>
      <c r="IW100"/>
      <c r="IX100"/>
      <c r="IY100"/>
      <c r="IZ100"/>
      <c r="JA100"/>
      <c r="JB100"/>
      <c r="JC100"/>
      <c r="JD100"/>
      <c r="JE100"/>
      <c r="JF100"/>
      <c r="JG100"/>
      <c r="JH100"/>
      <c r="JI100"/>
      <c r="JJ100"/>
      <c r="JK100"/>
      <c r="JL100"/>
      <c r="JM100"/>
      <c r="JN100"/>
      <c r="JO100"/>
      <c r="JP100"/>
      <c r="JQ100"/>
      <c r="JR100"/>
      <c r="JS100"/>
      <c r="JT100"/>
      <c r="JU100"/>
      <c r="JV100"/>
      <c r="JW100"/>
      <c r="JX100"/>
      <c r="JY100"/>
      <c r="JZ100"/>
      <c r="KA100"/>
      <c r="KB100"/>
      <c r="KC100"/>
      <c r="KD100"/>
      <c r="KE100"/>
      <c r="KF100"/>
      <c r="KG100"/>
      <c r="KH100"/>
      <c r="KI100"/>
      <c r="KJ100"/>
      <c r="KK100"/>
      <c r="KL100"/>
      <c r="KM100"/>
      <c r="KN100"/>
      <c r="KO100"/>
      <c r="KP100"/>
      <c r="KQ100"/>
      <c r="KR100"/>
      <c r="KS100"/>
      <c r="KT100"/>
      <c r="KU100"/>
      <c r="KV100"/>
      <c r="KW100"/>
      <c r="KX100"/>
      <c r="KY100"/>
      <c r="KZ100"/>
      <c r="LA100"/>
      <c r="LB100"/>
      <c r="LC100"/>
      <c r="LD100"/>
      <c r="LE100"/>
      <c r="LF100"/>
      <c r="LG100"/>
      <c r="LH100"/>
      <c r="LI100"/>
      <c r="LJ100"/>
      <c r="LK100"/>
      <c r="LL100"/>
      <c r="LM100"/>
      <c r="LN100"/>
      <c r="LO100"/>
      <c r="LP100"/>
      <c r="LQ100"/>
      <c r="LR100"/>
      <c r="LS100"/>
      <c r="LT100"/>
      <c r="LU100"/>
      <c r="LV100"/>
      <c r="LW100"/>
      <c r="LX100"/>
      <c r="LY100"/>
      <c r="LZ100"/>
      <c r="MA100"/>
      <c r="MB100"/>
      <c r="MC100"/>
      <c r="MD100"/>
      <c r="ME100"/>
      <c r="MF100"/>
      <c r="MG100"/>
      <c r="MH100"/>
      <c r="MI100"/>
      <c r="MJ100"/>
      <c r="MK100"/>
      <c r="ML100"/>
      <c r="MM100"/>
      <c r="MN100"/>
      <c r="MO100"/>
      <c r="MP100"/>
      <c r="MQ100"/>
      <c r="MR100"/>
      <c r="MS100"/>
      <c r="MT100"/>
      <c r="MU100"/>
      <c r="MV100"/>
      <c r="MW100"/>
      <c r="MX100"/>
      <c r="MY100"/>
      <c r="MZ100"/>
      <c r="NA100"/>
      <c r="NB100"/>
      <c r="NC100"/>
      <c r="ND100"/>
      <c r="NE100"/>
      <c r="NF100"/>
      <c r="NG100"/>
      <c r="NH100"/>
      <c r="NI100"/>
      <c r="NJ100"/>
      <c r="NK100"/>
      <c r="NL100"/>
      <c r="NM100"/>
      <c r="NN100"/>
      <c r="NO100"/>
      <c r="NP100"/>
      <c r="NQ100"/>
      <c r="NR100"/>
      <c r="NS100"/>
      <c r="NT100"/>
      <c r="NU100"/>
      <c r="NV100"/>
      <c r="NW100"/>
      <c r="NX100"/>
      <c r="NY100"/>
      <c r="NZ100"/>
      <c r="OA100"/>
      <c r="OB100"/>
      <c r="OC100"/>
      <c r="OD100"/>
      <c r="OE100"/>
      <c r="OF100"/>
      <c r="OG100"/>
      <c r="OH100"/>
      <c r="OI100"/>
      <c r="OJ100"/>
      <c r="OK100"/>
      <c r="OL100"/>
      <c r="OM100"/>
      <c r="ON100"/>
      <c r="OO100"/>
      <c r="OP100"/>
      <c r="OQ100"/>
      <c r="OR100"/>
      <c r="OS100"/>
      <c r="OT100"/>
      <c r="OU100"/>
      <c r="OV100"/>
      <c r="OW100"/>
      <c r="OX100"/>
      <c r="OY100"/>
      <c r="OZ100"/>
      <c r="PA100"/>
      <c r="PB100"/>
      <c r="PC100"/>
      <c r="PD100"/>
      <c r="PE100"/>
      <c r="PF100"/>
      <c r="PG100"/>
      <c r="PH100"/>
      <c r="PI100"/>
      <c r="PJ100"/>
      <c r="PK100"/>
      <c r="PL100"/>
      <c r="PM100"/>
      <c r="PN100"/>
      <c r="PO100"/>
      <c r="PP100"/>
      <c r="PQ100"/>
      <c r="PR100"/>
      <c r="PS100"/>
      <c r="PT100"/>
      <c r="PU100"/>
      <c r="PV100"/>
      <c r="PW100"/>
      <c r="PX100"/>
      <c r="PY100"/>
      <c r="PZ100"/>
      <c r="QA100"/>
      <c r="QB100"/>
      <c r="QC100"/>
      <c r="QD100"/>
      <c r="QE100"/>
      <c r="QF100"/>
      <c r="QG100"/>
      <c r="QH100"/>
      <c r="QI100"/>
      <c r="QJ100"/>
      <c r="QK100"/>
      <c r="QL100"/>
      <c r="QM100"/>
      <c r="QN100"/>
      <c r="QO100"/>
      <c r="QP100"/>
      <c r="QQ100"/>
      <c r="QR100"/>
      <c r="QS100"/>
      <c r="QT100"/>
      <c r="QU100"/>
      <c r="QV100"/>
      <c r="QW100"/>
      <c r="QX100"/>
      <c r="QY100"/>
      <c r="QZ100"/>
      <c r="RA100"/>
      <c r="RB100"/>
      <c r="RC100"/>
      <c r="RD100"/>
      <c r="RE100"/>
      <c r="RF100"/>
      <c r="RG100"/>
      <c r="RH100"/>
      <c r="RI100"/>
      <c r="RJ100"/>
      <c r="RK100"/>
      <c r="RL100"/>
      <c r="RM100"/>
      <c r="RN100"/>
      <c r="RO100"/>
      <c r="RP100"/>
      <c r="RQ100"/>
      <c r="RR100"/>
      <c r="RS100"/>
      <c r="RT100"/>
      <c r="RU100"/>
      <c r="RV100"/>
      <c r="RW100"/>
      <c r="RX100"/>
      <c r="RY100"/>
      <c r="RZ100"/>
      <c r="SA100"/>
      <c r="SB100"/>
      <c r="SC100"/>
      <c r="SD100"/>
      <c r="SE100"/>
      <c r="SF100"/>
      <c r="SG100"/>
      <c r="SH100"/>
      <c r="SI100"/>
      <c r="SJ100"/>
      <c r="SK100"/>
      <c r="SL100"/>
      <c r="SM100"/>
      <c r="SN100"/>
      <c r="SO100"/>
      <c r="SP100"/>
      <c r="SQ100"/>
      <c r="SR100"/>
      <c r="SS100"/>
      <c r="ST100"/>
      <c r="SU100"/>
      <c r="SV100"/>
      <c r="SW100"/>
      <c r="SX100"/>
      <c r="SY100"/>
      <c r="SZ100"/>
      <c r="TA100"/>
      <c r="TB100"/>
      <c r="TC100"/>
      <c r="TD100"/>
      <c r="TE100"/>
      <c r="TF100"/>
      <c r="TG100"/>
      <c r="TH100"/>
      <c r="TI100"/>
      <c r="TJ100"/>
      <c r="TK100"/>
      <c r="TL100"/>
      <c r="TM100"/>
      <c r="TN100"/>
      <c r="TO100"/>
      <c r="TP100"/>
      <c r="TQ100"/>
      <c r="TR100"/>
      <c r="TS100"/>
      <c r="TT100"/>
      <c r="TU100"/>
      <c r="TV100"/>
      <c r="TW100"/>
      <c r="TX100"/>
      <c r="TY100"/>
      <c r="TZ100"/>
      <c r="UA100"/>
      <c r="UB100"/>
      <c r="UC100"/>
      <c r="UD100"/>
      <c r="UE100"/>
      <c r="UF100"/>
      <c r="UG100"/>
      <c r="UH100"/>
      <c r="UI100"/>
      <c r="UJ100"/>
      <c r="UK100"/>
      <c r="UL100"/>
      <c r="UM100"/>
      <c r="UN100"/>
      <c r="UO100"/>
      <c r="UP100"/>
      <c r="UQ100"/>
      <c r="UR100"/>
      <c r="US100"/>
      <c r="UT100"/>
      <c r="UU100"/>
      <c r="UV100"/>
      <c r="UW100"/>
      <c r="UX100"/>
      <c r="UY100"/>
      <c r="UZ100"/>
      <c r="VA100"/>
      <c r="VB100"/>
      <c r="VC100"/>
      <c r="VD100"/>
      <c r="VE100"/>
      <c r="VF100"/>
      <c r="VG100"/>
      <c r="VH100"/>
      <c r="VI100"/>
      <c r="VJ100"/>
      <c r="VK100"/>
      <c r="VL100"/>
      <c r="VM100"/>
      <c r="VN100"/>
      <c r="VO100"/>
      <c r="VP100"/>
      <c r="VQ100"/>
      <c r="VR100"/>
      <c r="VS100"/>
      <c r="VT100"/>
      <c r="VU100"/>
      <c r="VV100"/>
      <c r="VW100"/>
      <c r="VX100"/>
      <c r="VY100"/>
      <c r="VZ100"/>
      <c r="WA100"/>
      <c r="WB100"/>
      <c r="WC100"/>
      <c r="WD100"/>
      <c r="WE100"/>
      <c r="WF100"/>
      <c r="WG100"/>
      <c r="WH100"/>
      <c r="WI100"/>
      <c r="WJ100"/>
      <c r="WK100"/>
      <c r="WL100"/>
      <c r="WM100"/>
      <c r="WN100"/>
      <c r="WO100"/>
      <c r="WP100"/>
      <c r="WQ100"/>
      <c r="WR100"/>
      <c r="WS100"/>
      <c r="WT100"/>
      <c r="WU100"/>
      <c r="WV100"/>
      <c r="WW100"/>
      <c r="WX100"/>
      <c r="WY100"/>
      <c r="WZ100"/>
      <c r="XA100"/>
      <c r="XB100"/>
      <c r="XC100"/>
      <c r="XD100"/>
      <c r="XE100"/>
      <c r="XF100"/>
      <c r="XG100"/>
      <c r="XH100"/>
      <c r="XI100"/>
      <c r="XJ100"/>
      <c r="XK100"/>
      <c r="XL100"/>
      <c r="XM100"/>
      <c r="XN100"/>
      <c r="XO100"/>
      <c r="XP100"/>
      <c r="XQ100"/>
      <c r="XR100"/>
      <c r="XS100"/>
      <c r="XT100"/>
      <c r="XU100"/>
      <c r="XV100"/>
      <c r="XW100"/>
      <c r="XX100"/>
      <c r="XY100"/>
      <c r="XZ100"/>
      <c r="YA100"/>
      <c r="YB100"/>
      <c r="YC100"/>
      <c r="YD100"/>
      <c r="YE100"/>
      <c r="YF100"/>
      <c r="YG100"/>
      <c r="YH100"/>
      <c r="YI100"/>
      <c r="YJ100"/>
      <c r="YK100"/>
      <c r="YL100"/>
      <c r="YM100"/>
      <c r="YN100"/>
      <c r="YO100"/>
      <c r="YP100"/>
      <c r="YQ100"/>
      <c r="YR100"/>
      <c r="YS100"/>
      <c r="YT100"/>
      <c r="YU100"/>
      <c r="YV100"/>
      <c r="YW100"/>
      <c r="YX100"/>
      <c r="YY100"/>
      <c r="YZ100"/>
      <c r="ZA100"/>
      <c r="ZB100"/>
      <c r="ZC100"/>
      <c r="ZD100"/>
      <c r="ZE100"/>
      <c r="ZF100"/>
      <c r="ZG100"/>
      <c r="ZH100"/>
      <c r="ZI100"/>
      <c r="ZJ100"/>
      <c r="ZK100"/>
      <c r="ZL100"/>
      <c r="ZM100"/>
      <c r="ZN100"/>
      <c r="ZO100"/>
      <c r="ZP100"/>
      <c r="ZQ100"/>
      <c r="ZR100"/>
      <c r="ZS100"/>
      <c r="ZT100"/>
      <c r="ZU100"/>
      <c r="ZV100"/>
      <c r="ZW100"/>
      <c r="ZX100"/>
      <c r="ZY100"/>
      <c r="ZZ100"/>
      <c r="AAA100"/>
      <c r="AAB100"/>
      <c r="AAC100"/>
      <c r="AAD100"/>
      <c r="AAE100"/>
      <c r="AAF100"/>
      <c r="AAG100"/>
      <c r="AAH100"/>
      <c r="AAI100"/>
      <c r="AAJ100"/>
      <c r="AAK100"/>
      <c r="AAL100"/>
      <c r="AAM100"/>
      <c r="AAN100"/>
      <c r="AAO100"/>
      <c r="AAP100"/>
      <c r="AAQ100"/>
      <c r="AAR100"/>
      <c r="AAS100"/>
      <c r="AAT100"/>
      <c r="AAU100"/>
      <c r="AAV100" t="s">
        <v>816</v>
      </c>
      <c r="AAW100"/>
      <c r="AAX100"/>
      <c r="AAY100"/>
      <c r="AAZ100"/>
      <c r="ABA100"/>
      <c r="ABB100"/>
      <c r="ABC100"/>
      <c r="ABD100"/>
      <c r="ABE100"/>
      <c r="ABF100"/>
      <c r="ABG100"/>
      <c r="ABH100" t="s">
        <v>816</v>
      </c>
      <c r="ABI100"/>
      <c r="ABJ100"/>
      <c r="ABK100"/>
      <c r="ABL100"/>
      <c r="ABM100"/>
      <c r="ABN100"/>
      <c r="ABO100"/>
      <c r="ABP100"/>
      <c r="ABQ100" t="s">
        <v>816</v>
      </c>
      <c r="ABR100"/>
      <c r="ABS100"/>
      <c r="ABT100"/>
      <c r="ABU100"/>
      <c r="ABV100"/>
      <c r="ABW100"/>
      <c r="ABX100"/>
      <c r="ABY100"/>
      <c r="ABZ100"/>
      <c r="ACA100"/>
      <c r="ACB100"/>
      <c r="ACC100"/>
      <c r="ACD100" t="s">
        <v>816</v>
      </c>
      <c r="ACE100"/>
      <c r="ACF100"/>
      <c r="ACG100"/>
      <c r="ACH100"/>
      <c r="ACI100"/>
      <c r="ACJ100"/>
      <c r="ACK100"/>
      <c r="ACL100"/>
      <c r="ACM100"/>
      <c r="ACN100"/>
      <c r="ACO100"/>
      <c r="ACP100"/>
      <c r="ACQ100"/>
      <c r="ACR100">
        <v>366078150</v>
      </c>
      <c r="ACS100" s="396">
        <v>44890.629560185189</v>
      </c>
      <c r="ACT100"/>
      <c r="ACU100"/>
      <c r="ACV100" t="s">
        <v>801</v>
      </c>
      <c r="ACW100"/>
      <c r="ACX100"/>
      <c r="ACY100">
        <v>100</v>
      </c>
    </row>
    <row r="101" spans="1:779" s="82" customFormat="1" x14ac:dyDescent="0.3">
      <c r="A101" t="s">
        <v>2584</v>
      </c>
      <c r="B101" s="396">
        <v>44889.497477384262</v>
      </c>
      <c r="C101" s="396">
        <v>44889.501541319449</v>
      </c>
      <c r="D101" s="396">
        <v>44889</v>
      </c>
      <c r="E101" t="s">
        <v>976</v>
      </c>
      <c r="F101" s="396">
        <v>44889</v>
      </c>
      <c r="G101" t="s">
        <v>977</v>
      </c>
      <c r="H101" t="s">
        <v>977</v>
      </c>
      <c r="I101" t="s">
        <v>978</v>
      </c>
      <c r="J101" t="s">
        <v>977</v>
      </c>
      <c r="K101" t="s">
        <v>795</v>
      </c>
      <c r="L101" t="s">
        <v>911</v>
      </c>
      <c r="M101">
        <v>0</v>
      </c>
      <c r="N101">
        <v>1</v>
      </c>
      <c r="O101">
        <v>0</v>
      </c>
      <c r="P101">
        <v>0</v>
      </c>
      <c r="Q101">
        <v>0</v>
      </c>
      <c r="R101">
        <v>0</v>
      </c>
      <c r="S101">
        <v>0</v>
      </c>
      <c r="T101">
        <v>0</v>
      </c>
      <c r="U101">
        <v>0</v>
      </c>
      <c r="V101">
        <v>0</v>
      </c>
      <c r="W101">
        <v>0</v>
      </c>
      <c r="X101">
        <v>0</v>
      </c>
      <c r="Y101">
        <v>0</v>
      </c>
      <c r="Z101">
        <v>0</v>
      </c>
      <c r="AA101">
        <v>0</v>
      </c>
      <c r="AB101">
        <v>0</v>
      </c>
      <c r="AC101">
        <v>0</v>
      </c>
      <c r="AD101">
        <v>0</v>
      </c>
      <c r="AE101">
        <v>0</v>
      </c>
      <c r="AF101">
        <v>0</v>
      </c>
      <c r="AG101">
        <v>0</v>
      </c>
      <c r="AH101">
        <v>1</v>
      </c>
      <c r="AI101">
        <v>0</v>
      </c>
      <c r="AJ101"/>
      <c r="AK101"/>
      <c r="AL101"/>
      <c r="AM101"/>
      <c r="AN101"/>
      <c r="AO101"/>
      <c r="AP101"/>
      <c r="AQ101"/>
      <c r="AR101"/>
      <c r="AS101"/>
      <c r="AT101"/>
      <c r="AU101"/>
      <c r="AV101"/>
      <c r="AW101"/>
      <c r="AX101"/>
      <c r="AY101"/>
      <c r="AZ101"/>
      <c r="BA101"/>
      <c r="BB101"/>
      <c r="BC101"/>
      <c r="BD101"/>
      <c r="BE101"/>
      <c r="BF101"/>
      <c r="BG101"/>
      <c r="BH101"/>
      <c r="BI101"/>
      <c r="BJ101"/>
      <c r="BK101"/>
      <c r="BL101"/>
      <c r="BM101"/>
      <c r="BN101"/>
      <c r="BO101"/>
      <c r="BP101"/>
      <c r="BQ101"/>
      <c r="BR101"/>
      <c r="BS101"/>
      <c r="BT101"/>
      <c r="BU101"/>
      <c r="BV101"/>
      <c r="BW101"/>
      <c r="BX101" t="s">
        <v>841</v>
      </c>
      <c r="BY101"/>
      <c r="BZ101"/>
      <c r="CA101" t="s">
        <v>816</v>
      </c>
      <c r="CB101"/>
      <c r="CC101"/>
      <c r="CD101"/>
      <c r="CE101"/>
      <c r="CF101"/>
      <c r="CG101"/>
      <c r="CH101"/>
      <c r="CI101"/>
      <c r="CJ101"/>
      <c r="CK101"/>
      <c r="CL101"/>
      <c r="CM101"/>
      <c r="CN101"/>
      <c r="CO101"/>
      <c r="CP101"/>
      <c r="CQ101"/>
      <c r="CR101"/>
      <c r="CS101"/>
      <c r="CT101"/>
      <c r="CU101"/>
      <c r="CV101"/>
      <c r="CW101"/>
      <c r="CX101"/>
      <c r="CY101"/>
      <c r="CZ101"/>
      <c r="DA101"/>
      <c r="DB101"/>
      <c r="DC101"/>
      <c r="DD101"/>
      <c r="DE101"/>
      <c r="DF101"/>
      <c r="DG101"/>
      <c r="DH101"/>
      <c r="DI101"/>
      <c r="DJ101"/>
      <c r="DK101"/>
      <c r="DL101"/>
      <c r="DM101"/>
      <c r="DN101"/>
      <c r="DO101"/>
      <c r="DP101"/>
      <c r="DQ101"/>
      <c r="DR101"/>
      <c r="DS101"/>
      <c r="DT101"/>
      <c r="DU101"/>
      <c r="DV101"/>
      <c r="DW101"/>
      <c r="DX101"/>
      <c r="DY101"/>
      <c r="DZ101"/>
      <c r="EA101"/>
      <c r="EB101"/>
      <c r="EC101"/>
      <c r="ED101"/>
      <c r="EE101"/>
      <c r="EF101"/>
      <c r="EG101"/>
      <c r="EH101"/>
      <c r="EI101"/>
      <c r="EJ101"/>
      <c r="EK101"/>
      <c r="EL101"/>
      <c r="EM101"/>
      <c r="EN101"/>
      <c r="EO101"/>
      <c r="EP101"/>
      <c r="EQ101"/>
      <c r="ER101"/>
      <c r="ES101"/>
      <c r="ET101"/>
      <c r="EU101"/>
      <c r="EV101"/>
      <c r="EW101"/>
      <c r="EX101"/>
      <c r="EY101"/>
      <c r="EZ101"/>
      <c r="FA101"/>
      <c r="FB101"/>
      <c r="FC101"/>
      <c r="FD101"/>
      <c r="FE101"/>
      <c r="FF101"/>
      <c r="FG101"/>
      <c r="FH101"/>
      <c r="FI101"/>
      <c r="FJ101"/>
      <c r="FK101"/>
      <c r="FL101"/>
      <c r="FM101"/>
      <c r="FN101"/>
      <c r="FO101"/>
      <c r="FP101"/>
      <c r="FQ101"/>
      <c r="FR101"/>
      <c r="FS101"/>
      <c r="FT101"/>
      <c r="FU101"/>
      <c r="FV101"/>
      <c r="FW101"/>
      <c r="FX101"/>
      <c r="FY101"/>
      <c r="FZ101"/>
      <c r="GA101"/>
      <c r="GB101"/>
      <c r="GC101"/>
      <c r="GD101"/>
      <c r="GE101"/>
      <c r="GF101"/>
      <c r="GG101"/>
      <c r="GH101"/>
      <c r="GI101"/>
      <c r="GJ101"/>
      <c r="GK101"/>
      <c r="GL101"/>
      <c r="GM101"/>
      <c r="GN101"/>
      <c r="GO101"/>
      <c r="GP101"/>
      <c r="GQ101"/>
      <c r="GR101"/>
      <c r="GS101"/>
      <c r="GT101"/>
      <c r="GU101"/>
      <c r="GV101"/>
      <c r="GW101"/>
      <c r="GX101"/>
      <c r="GY101"/>
      <c r="GZ101"/>
      <c r="HA101"/>
      <c r="HB101"/>
      <c r="HC101"/>
      <c r="HD101"/>
      <c r="HE101"/>
      <c r="HF101"/>
      <c r="HG101"/>
      <c r="HH101"/>
      <c r="HI101"/>
      <c r="HJ101"/>
      <c r="HK101"/>
      <c r="HL101"/>
      <c r="HM101"/>
      <c r="HN101"/>
      <c r="HO101"/>
      <c r="HP101"/>
      <c r="HQ101"/>
      <c r="HR101"/>
      <c r="HS101"/>
      <c r="HT101"/>
      <c r="HU101"/>
      <c r="HV101"/>
      <c r="HW101"/>
      <c r="HX101"/>
      <c r="HY101"/>
      <c r="HZ101"/>
      <c r="IA101"/>
      <c r="IB101"/>
      <c r="IC101"/>
      <c r="ID101"/>
      <c r="IE101"/>
      <c r="IF101"/>
      <c r="IG101"/>
      <c r="IH101"/>
      <c r="II101"/>
      <c r="IJ101"/>
      <c r="IK101"/>
      <c r="IL101"/>
      <c r="IM101"/>
      <c r="IN101"/>
      <c r="IO101"/>
      <c r="IP101"/>
      <c r="IQ101"/>
      <c r="IR101"/>
      <c r="IS101"/>
      <c r="IT101"/>
      <c r="IU101"/>
      <c r="IV101"/>
      <c r="IW101"/>
      <c r="IX101"/>
      <c r="IY101"/>
      <c r="IZ101"/>
      <c r="JA101"/>
      <c r="JB101"/>
      <c r="JC101"/>
      <c r="JD101"/>
      <c r="JE101"/>
      <c r="JF101"/>
      <c r="JG101"/>
      <c r="JH101"/>
      <c r="JI101"/>
      <c r="JJ101"/>
      <c r="JK101"/>
      <c r="JL101"/>
      <c r="JM101"/>
      <c r="JN101"/>
      <c r="JO101"/>
      <c r="JP101"/>
      <c r="JQ101"/>
      <c r="JR101"/>
      <c r="JS101"/>
      <c r="JT101"/>
      <c r="JU101"/>
      <c r="JV101"/>
      <c r="JW101"/>
      <c r="JX101"/>
      <c r="JY101"/>
      <c r="JZ101"/>
      <c r="KA101"/>
      <c r="KB101"/>
      <c r="KC101"/>
      <c r="KD101"/>
      <c r="KE101"/>
      <c r="KF101"/>
      <c r="KG101"/>
      <c r="KH101"/>
      <c r="KI101"/>
      <c r="KJ101"/>
      <c r="KK101"/>
      <c r="KL101"/>
      <c r="KM101"/>
      <c r="KN101"/>
      <c r="KO101"/>
      <c r="KP101"/>
      <c r="KQ101"/>
      <c r="KR101"/>
      <c r="KS101"/>
      <c r="KT101"/>
      <c r="KU101"/>
      <c r="KV101"/>
      <c r="KW101"/>
      <c r="KX101"/>
      <c r="KY101"/>
      <c r="KZ101"/>
      <c r="LA101"/>
      <c r="LB101"/>
      <c r="LC101"/>
      <c r="LD101"/>
      <c r="LE101"/>
      <c r="LF101"/>
      <c r="LG101"/>
      <c r="LH101"/>
      <c r="LI101"/>
      <c r="LJ101"/>
      <c r="LK101"/>
      <c r="LL101"/>
      <c r="LM101"/>
      <c r="LN101"/>
      <c r="LO101"/>
      <c r="LP101"/>
      <c r="LQ101"/>
      <c r="LR101"/>
      <c r="LS101"/>
      <c r="LT101"/>
      <c r="LU101"/>
      <c r="LV101"/>
      <c r="LW101"/>
      <c r="LX101"/>
      <c r="LY101"/>
      <c r="LZ101"/>
      <c r="MA101"/>
      <c r="MB101"/>
      <c r="MC101"/>
      <c r="MD101"/>
      <c r="ME101"/>
      <c r="MF101"/>
      <c r="MG101"/>
      <c r="MH101"/>
      <c r="MI101"/>
      <c r="MJ101"/>
      <c r="MK101"/>
      <c r="ML101"/>
      <c r="MM101"/>
      <c r="MN101"/>
      <c r="MO101"/>
      <c r="MP101"/>
      <c r="MQ101"/>
      <c r="MR101"/>
      <c r="MS101"/>
      <c r="MT101"/>
      <c r="MU101"/>
      <c r="MV101"/>
      <c r="MW101"/>
      <c r="MX101"/>
      <c r="MY101"/>
      <c r="MZ101"/>
      <c r="NA101"/>
      <c r="NB101"/>
      <c r="NC101"/>
      <c r="ND101"/>
      <c r="NE101"/>
      <c r="NF101"/>
      <c r="NG101"/>
      <c r="NH101"/>
      <c r="NI101"/>
      <c r="NJ101"/>
      <c r="NK101"/>
      <c r="NL101"/>
      <c r="NM101"/>
      <c r="NN101"/>
      <c r="NO101"/>
      <c r="NP101"/>
      <c r="NQ101"/>
      <c r="NR101"/>
      <c r="NS101"/>
      <c r="NT101"/>
      <c r="NU101"/>
      <c r="NV101"/>
      <c r="NW101"/>
      <c r="NX101"/>
      <c r="NY101"/>
      <c r="NZ101"/>
      <c r="OA101"/>
      <c r="OB101"/>
      <c r="OC101"/>
      <c r="OD101"/>
      <c r="OE101"/>
      <c r="OF101"/>
      <c r="OG101"/>
      <c r="OH101"/>
      <c r="OI101"/>
      <c r="OJ101"/>
      <c r="OK101"/>
      <c r="OL101"/>
      <c r="OM101"/>
      <c r="ON101"/>
      <c r="OO101"/>
      <c r="OP101"/>
      <c r="OQ101"/>
      <c r="OR101"/>
      <c r="OS101"/>
      <c r="OT101"/>
      <c r="OU101"/>
      <c r="OV101"/>
      <c r="OW101"/>
      <c r="OX101"/>
      <c r="OY101"/>
      <c r="OZ101"/>
      <c r="PA101"/>
      <c r="PB101"/>
      <c r="PC101"/>
      <c r="PD101"/>
      <c r="PE101"/>
      <c r="PF101"/>
      <c r="PG101"/>
      <c r="PH101"/>
      <c r="PI101"/>
      <c r="PJ101"/>
      <c r="PK101"/>
      <c r="PL101"/>
      <c r="PM101"/>
      <c r="PN101"/>
      <c r="PO101"/>
      <c r="PP101"/>
      <c r="PQ101"/>
      <c r="PR101"/>
      <c r="PS101"/>
      <c r="PT101"/>
      <c r="PU101"/>
      <c r="PV101"/>
      <c r="PW101"/>
      <c r="PX101"/>
      <c r="PY101"/>
      <c r="PZ101"/>
      <c r="QA101"/>
      <c r="QB101"/>
      <c r="QC101"/>
      <c r="QD101"/>
      <c r="QE101"/>
      <c r="QF101"/>
      <c r="QG101"/>
      <c r="QH101"/>
      <c r="QI101"/>
      <c r="QJ101"/>
      <c r="QK101"/>
      <c r="QL101"/>
      <c r="QM101"/>
      <c r="QN101"/>
      <c r="QO101"/>
      <c r="QP101"/>
      <c r="QQ101"/>
      <c r="QR101"/>
      <c r="QS101"/>
      <c r="QT101"/>
      <c r="QU101"/>
      <c r="QV101"/>
      <c r="QW101"/>
      <c r="QX101"/>
      <c r="QY101"/>
      <c r="QZ101"/>
      <c r="RA101"/>
      <c r="RB101"/>
      <c r="RC101"/>
      <c r="RD101"/>
      <c r="RE101"/>
      <c r="RF101"/>
      <c r="RG101"/>
      <c r="RH101"/>
      <c r="RI101"/>
      <c r="RJ101"/>
      <c r="RK101"/>
      <c r="RL101"/>
      <c r="RM101"/>
      <c r="RN101"/>
      <c r="RO101"/>
      <c r="RP101"/>
      <c r="RQ101"/>
      <c r="RR101"/>
      <c r="RS101"/>
      <c r="RT101"/>
      <c r="RU101"/>
      <c r="RV101"/>
      <c r="RW101"/>
      <c r="RX101"/>
      <c r="RY101"/>
      <c r="RZ101"/>
      <c r="SA101"/>
      <c r="SB101"/>
      <c r="SC101"/>
      <c r="SD101"/>
      <c r="SE101"/>
      <c r="SF101"/>
      <c r="SG101"/>
      <c r="SH101"/>
      <c r="SI101"/>
      <c r="SJ101"/>
      <c r="SK101"/>
      <c r="SL101"/>
      <c r="SM101"/>
      <c r="SN101"/>
      <c r="SO101"/>
      <c r="SP101"/>
      <c r="SQ101"/>
      <c r="SR101"/>
      <c r="SS101"/>
      <c r="ST101"/>
      <c r="SU101"/>
      <c r="SV101"/>
      <c r="SW101"/>
      <c r="SX101"/>
      <c r="SY101"/>
      <c r="SZ101"/>
      <c r="TA101"/>
      <c r="TB101"/>
      <c r="TC101"/>
      <c r="TD101"/>
      <c r="TE101"/>
      <c r="TF101"/>
      <c r="TG101"/>
      <c r="TH101"/>
      <c r="TI101"/>
      <c r="TJ101"/>
      <c r="TK101"/>
      <c r="TL101"/>
      <c r="TM101"/>
      <c r="TN101"/>
      <c r="TO101"/>
      <c r="TP101"/>
      <c r="TQ101"/>
      <c r="TR101"/>
      <c r="TS101"/>
      <c r="TT101"/>
      <c r="TU101"/>
      <c r="TV101"/>
      <c r="TW101"/>
      <c r="TX101"/>
      <c r="TY101"/>
      <c r="TZ101"/>
      <c r="UA101"/>
      <c r="UB101"/>
      <c r="UC101"/>
      <c r="UD101"/>
      <c r="UE101"/>
      <c r="UF101"/>
      <c r="UG101"/>
      <c r="UH101"/>
      <c r="UI101"/>
      <c r="UJ101"/>
      <c r="UK101"/>
      <c r="UL101"/>
      <c r="UM101"/>
      <c r="UN101"/>
      <c r="UO101"/>
      <c r="UP101"/>
      <c r="UQ101"/>
      <c r="UR101"/>
      <c r="US101"/>
      <c r="UT101"/>
      <c r="UU101"/>
      <c r="UV101"/>
      <c r="UW101"/>
      <c r="UX101"/>
      <c r="UY101"/>
      <c r="UZ101"/>
      <c r="VA101"/>
      <c r="VB101"/>
      <c r="VC101"/>
      <c r="VD101"/>
      <c r="VE101"/>
      <c r="VF101"/>
      <c r="VG101"/>
      <c r="VH101"/>
      <c r="VI101"/>
      <c r="VJ101"/>
      <c r="VK101"/>
      <c r="VL101"/>
      <c r="VM101"/>
      <c r="VN101"/>
      <c r="VO101"/>
      <c r="VP101"/>
      <c r="VQ101"/>
      <c r="VR101"/>
      <c r="VS101"/>
      <c r="VT101"/>
      <c r="VU101"/>
      <c r="VV101"/>
      <c r="VW101"/>
      <c r="VX101"/>
      <c r="VY101"/>
      <c r="VZ101"/>
      <c r="WA101"/>
      <c r="WB101"/>
      <c r="WC101"/>
      <c r="WD101"/>
      <c r="WE101"/>
      <c r="WF101"/>
      <c r="WG101"/>
      <c r="WH101"/>
      <c r="WI101"/>
      <c r="WJ101"/>
      <c r="WK101"/>
      <c r="WL101"/>
      <c r="WM101"/>
      <c r="WN101"/>
      <c r="WO101"/>
      <c r="WP101"/>
      <c r="WQ101"/>
      <c r="WR101"/>
      <c r="WS101"/>
      <c r="WT101"/>
      <c r="WU101"/>
      <c r="WV101"/>
      <c r="WW101"/>
      <c r="WX101"/>
      <c r="WY101"/>
      <c r="WZ101"/>
      <c r="XA101"/>
      <c r="XB101"/>
      <c r="XC101"/>
      <c r="XD101"/>
      <c r="XE101"/>
      <c r="XF101"/>
      <c r="XG101"/>
      <c r="XH101"/>
      <c r="XI101"/>
      <c r="XJ101"/>
      <c r="XK101"/>
      <c r="XL101"/>
      <c r="XM101"/>
      <c r="XN101"/>
      <c r="XO101"/>
      <c r="XP101"/>
      <c r="XQ101"/>
      <c r="XR101"/>
      <c r="XS101"/>
      <c r="XT101"/>
      <c r="XU101"/>
      <c r="XV101"/>
      <c r="XW101"/>
      <c r="XX101"/>
      <c r="XY101"/>
      <c r="XZ101"/>
      <c r="YA101"/>
      <c r="YB101"/>
      <c r="YC101"/>
      <c r="YD101"/>
      <c r="YE101"/>
      <c r="YF101"/>
      <c r="YG101"/>
      <c r="YH101"/>
      <c r="YI101"/>
      <c r="YJ101"/>
      <c r="YK101"/>
      <c r="YL101"/>
      <c r="YM101"/>
      <c r="YN101"/>
      <c r="YO101"/>
      <c r="YP101"/>
      <c r="YQ101"/>
      <c r="YR101"/>
      <c r="YS101"/>
      <c r="YT101"/>
      <c r="YU101"/>
      <c r="YV101"/>
      <c r="YW101"/>
      <c r="YX101"/>
      <c r="YY101"/>
      <c r="YZ101"/>
      <c r="ZA101"/>
      <c r="ZB101"/>
      <c r="ZC101"/>
      <c r="ZD101"/>
      <c r="ZE101"/>
      <c r="ZF101"/>
      <c r="ZG101" t="s">
        <v>797</v>
      </c>
      <c r="ZH101"/>
      <c r="ZI101">
        <v>1000</v>
      </c>
      <c r="ZJ101">
        <v>1000</v>
      </c>
      <c r="ZK101"/>
      <c r="ZL101">
        <v>1500</v>
      </c>
      <c r="ZM101">
        <v>-33.333333333333329</v>
      </c>
      <c r="ZN101">
        <v>-500</v>
      </c>
      <c r="ZO101" t="s">
        <v>2568</v>
      </c>
      <c r="ZP101" t="s">
        <v>841</v>
      </c>
      <c r="ZQ101"/>
      <c r="ZR101"/>
      <c r="ZS101" t="s">
        <v>816</v>
      </c>
      <c r="ZT101"/>
      <c r="ZU101"/>
      <c r="ZV101"/>
      <c r="ZW101"/>
      <c r="ZX101"/>
      <c r="ZY101"/>
      <c r="ZZ101"/>
      <c r="AAA101"/>
      <c r="AAB101"/>
      <c r="AAC101"/>
      <c r="AAD101"/>
      <c r="AAE101"/>
      <c r="AAF101"/>
      <c r="AAG101"/>
      <c r="AAH101"/>
      <c r="AAI101"/>
      <c r="AAJ101"/>
      <c r="AAK101"/>
      <c r="AAL101"/>
      <c r="AAM101"/>
      <c r="AAN101"/>
      <c r="AAO101"/>
      <c r="AAP101"/>
      <c r="AAQ101"/>
      <c r="AAR101"/>
      <c r="AAS101"/>
      <c r="AAT101"/>
      <c r="AAU101"/>
      <c r="AAV101" t="s">
        <v>816</v>
      </c>
      <c r="AAW101"/>
      <c r="AAX101"/>
      <c r="AAY101"/>
      <c r="AAZ101"/>
      <c r="ABA101"/>
      <c r="ABB101"/>
      <c r="ABC101"/>
      <c r="ABD101"/>
      <c r="ABE101"/>
      <c r="ABF101"/>
      <c r="ABG101"/>
      <c r="ABH101" t="s">
        <v>816</v>
      </c>
      <c r="ABI101"/>
      <c r="ABJ101"/>
      <c r="ABK101"/>
      <c r="ABL101"/>
      <c r="ABM101"/>
      <c r="ABN101"/>
      <c r="ABO101"/>
      <c r="ABP101"/>
      <c r="ABQ101" t="s">
        <v>816</v>
      </c>
      <c r="ABR101"/>
      <c r="ABS101"/>
      <c r="ABT101"/>
      <c r="ABU101"/>
      <c r="ABV101"/>
      <c r="ABW101"/>
      <c r="ABX101"/>
      <c r="ABY101"/>
      <c r="ABZ101"/>
      <c r="ACA101"/>
      <c r="ACB101"/>
      <c r="ACC101"/>
      <c r="ACD101" t="s">
        <v>816</v>
      </c>
      <c r="ACE101"/>
      <c r="ACF101"/>
      <c r="ACG101"/>
      <c r="ACH101"/>
      <c r="ACI101"/>
      <c r="ACJ101"/>
      <c r="ACK101"/>
      <c r="ACL101"/>
      <c r="ACM101"/>
      <c r="ACN101"/>
      <c r="ACO101"/>
      <c r="ACP101"/>
      <c r="ACQ101"/>
      <c r="ACR101">
        <v>366078163</v>
      </c>
      <c r="ACS101" s="396">
        <v>44890.629583333328</v>
      </c>
      <c r="ACT101"/>
      <c r="ACU101"/>
      <c r="ACV101" t="s">
        <v>801</v>
      </c>
      <c r="ACW101"/>
      <c r="ACX101"/>
      <c r="ACY101">
        <v>101</v>
      </c>
    </row>
    <row r="102" spans="1:779" s="82" customFormat="1" x14ac:dyDescent="0.3">
      <c r="A102" t="s">
        <v>2585</v>
      </c>
      <c r="B102" s="396">
        <v>44889.503665810189</v>
      </c>
      <c r="C102" s="396">
        <v>44889.509142997689</v>
      </c>
      <c r="D102" s="396">
        <v>44889</v>
      </c>
      <c r="E102" t="s">
        <v>976</v>
      </c>
      <c r="F102" s="396">
        <v>44889</v>
      </c>
      <c r="G102" t="s">
        <v>977</v>
      </c>
      <c r="H102" t="s">
        <v>977</v>
      </c>
      <c r="I102" t="s">
        <v>978</v>
      </c>
      <c r="J102" t="s">
        <v>977</v>
      </c>
      <c r="K102" t="s">
        <v>795</v>
      </c>
      <c r="L102" t="s">
        <v>985</v>
      </c>
      <c r="M102">
        <v>0</v>
      </c>
      <c r="N102">
        <v>0</v>
      </c>
      <c r="O102">
        <v>0</v>
      </c>
      <c r="P102">
        <v>0</v>
      </c>
      <c r="Q102">
        <v>0</v>
      </c>
      <c r="R102">
        <v>0</v>
      </c>
      <c r="S102">
        <v>1</v>
      </c>
      <c r="T102">
        <v>1</v>
      </c>
      <c r="U102">
        <v>0</v>
      </c>
      <c r="V102">
        <v>0</v>
      </c>
      <c r="W102">
        <v>0</v>
      </c>
      <c r="X102">
        <v>0</v>
      </c>
      <c r="Y102">
        <v>0</v>
      </c>
      <c r="Z102">
        <v>0</v>
      </c>
      <c r="AA102">
        <v>0</v>
      </c>
      <c r="AB102">
        <v>0</v>
      </c>
      <c r="AC102">
        <v>0</v>
      </c>
      <c r="AD102">
        <v>0</v>
      </c>
      <c r="AE102">
        <v>1</v>
      </c>
      <c r="AF102">
        <v>1</v>
      </c>
      <c r="AG102">
        <v>0</v>
      </c>
      <c r="AH102">
        <v>0</v>
      </c>
      <c r="AI102">
        <v>0</v>
      </c>
      <c r="AJ102"/>
      <c r="AK102"/>
      <c r="AL102"/>
      <c r="AM102"/>
      <c r="AN102"/>
      <c r="AO102"/>
      <c r="AP102"/>
      <c r="AQ102"/>
      <c r="AR102"/>
      <c r="AS102"/>
      <c r="AT102"/>
      <c r="AU102"/>
      <c r="AV102"/>
      <c r="AW102"/>
      <c r="AX102"/>
      <c r="AY102"/>
      <c r="AZ102"/>
      <c r="BA102"/>
      <c r="BB102"/>
      <c r="BC102"/>
      <c r="BD102"/>
      <c r="BE102"/>
      <c r="BF102"/>
      <c r="BG102"/>
      <c r="BH102"/>
      <c r="BI102"/>
      <c r="BJ102"/>
      <c r="BK102"/>
      <c r="BL102"/>
      <c r="BM102"/>
      <c r="BN102"/>
      <c r="BO102"/>
      <c r="BP102"/>
      <c r="BQ102"/>
      <c r="BR102"/>
      <c r="BS102"/>
      <c r="BT102"/>
      <c r="BU102"/>
      <c r="BV102"/>
      <c r="BW102"/>
      <c r="BX102"/>
      <c r="BY102"/>
      <c r="BZ102"/>
      <c r="CA102"/>
      <c r="CB102"/>
      <c r="CC102"/>
      <c r="CD102"/>
      <c r="CE102"/>
      <c r="CF102"/>
      <c r="CG102"/>
      <c r="CH102"/>
      <c r="CI102"/>
      <c r="CJ102"/>
      <c r="CK102"/>
      <c r="CL102"/>
      <c r="CM102"/>
      <c r="CN102"/>
      <c r="CO102"/>
      <c r="CP102"/>
      <c r="CQ102"/>
      <c r="CR102"/>
      <c r="CS102"/>
      <c r="CT102"/>
      <c r="CU102"/>
      <c r="CV102"/>
      <c r="CW102"/>
      <c r="CX102"/>
      <c r="CY102"/>
      <c r="CZ102"/>
      <c r="DA102"/>
      <c r="DB102"/>
      <c r="DC102"/>
      <c r="DD102"/>
      <c r="DE102"/>
      <c r="DF102"/>
      <c r="DG102"/>
      <c r="DH102"/>
      <c r="DI102"/>
      <c r="DJ102"/>
      <c r="DK102"/>
      <c r="DL102"/>
      <c r="DM102"/>
      <c r="DN102"/>
      <c r="DO102"/>
      <c r="DP102"/>
      <c r="DQ102"/>
      <c r="DR102"/>
      <c r="DS102"/>
      <c r="DT102"/>
      <c r="DU102"/>
      <c r="DV102"/>
      <c r="DW102"/>
      <c r="DX102"/>
      <c r="DY102"/>
      <c r="DZ102"/>
      <c r="EA102"/>
      <c r="EB102"/>
      <c r="EC102"/>
      <c r="ED102"/>
      <c r="EE102"/>
      <c r="EF102"/>
      <c r="EG102"/>
      <c r="EH102"/>
      <c r="EI102"/>
      <c r="EJ102"/>
      <c r="EK102"/>
      <c r="EL102"/>
      <c r="EM102"/>
      <c r="EN102"/>
      <c r="EO102"/>
      <c r="EP102"/>
      <c r="EQ102"/>
      <c r="ER102"/>
      <c r="ES102"/>
      <c r="ET102"/>
      <c r="EU102"/>
      <c r="EV102"/>
      <c r="EW102"/>
      <c r="EX102"/>
      <c r="EY102"/>
      <c r="EZ102"/>
      <c r="FA102"/>
      <c r="FB102"/>
      <c r="FC102"/>
      <c r="FD102"/>
      <c r="FE102"/>
      <c r="FF102"/>
      <c r="FG102"/>
      <c r="FH102"/>
      <c r="FI102"/>
      <c r="FJ102"/>
      <c r="FK102"/>
      <c r="FL102"/>
      <c r="FM102"/>
      <c r="FN102"/>
      <c r="FO102"/>
      <c r="FP102"/>
      <c r="FQ102"/>
      <c r="FR102"/>
      <c r="FS102"/>
      <c r="FT102"/>
      <c r="FU102"/>
      <c r="FV102"/>
      <c r="FW102"/>
      <c r="FX102"/>
      <c r="FY102"/>
      <c r="FZ102"/>
      <c r="GA102"/>
      <c r="GB102"/>
      <c r="GC102"/>
      <c r="GD102"/>
      <c r="GE102"/>
      <c r="GF102"/>
      <c r="GG102"/>
      <c r="GH102"/>
      <c r="GI102"/>
      <c r="GJ102"/>
      <c r="GK102"/>
      <c r="GL102"/>
      <c r="GM102"/>
      <c r="GN102"/>
      <c r="GO102"/>
      <c r="GP102"/>
      <c r="GQ102"/>
      <c r="GR102"/>
      <c r="GS102"/>
      <c r="GT102"/>
      <c r="GU102"/>
      <c r="GV102"/>
      <c r="GW102"/>
      <c r="GX102"/>
      <c r="GY102"/>
      <c r="GZ102"/>
      <c r="HA102"/>
      <c r="HB102"/>
      <c r="HC102"/>
      <c r="HD102"/>
      <c r="HE102"/>
      <c r="HF102"/>
      <c r="HG102"/>
      <c r="HH102"/>
      <c r="HI102"/>
      <c r="HJ102"/>
      <c r="HK102"/>
      <c r="HL102" t="s">
        <v>797</v>
      </c>
      <c r="HM102"/>
      <c r="HN102">
        <v>4000</v>
      </c>
      <c r="HO102">
        <v>4000</v>
      </c>
      <c r="HP102"/>
      <c r="HQ102">
        <v>4000</v>
      </c>
      <c r="HR102">
        <v>0</v>
      </c>
      <c r="HS102">
        <v>0</v>
      </c>
      <c r="HT102"/>
      <c r="HU102" t="s">
        <v>841</v>
      </c>
      <c r="HV102"/>
      <c r="HW102"/>
      <c r="HX102" t="s">
        <v>816</v>
      </c>
      <c r="HY102"/>
      <c r="HZ102"/>
      <c r="IA102"/>
      <c r="IB102"/>
      <c r="IC102"/>
      <c r="ID102"/>
      <c r="IE102"/>
      <c r="IF102"/>
      <c r="IG102"/>
      <c r="IH102"/>
      <c r="II102"/>
      <c r="IJ102"/>
      <c r="IK102"/>
      <c r="IL102"/>
      <c r="IM102"/>
      <c r="IN102"/>
      <c r="IO102"/>
      <c r="IP102"/>
      <c r="IQ102" t="s">
        <v>797</v>
      </c>
      <c r="IR102"/>
      <c r="IS102">
        <v>7000</v>
      </c>
      <c r="IT102">
        <v>7000</v>
      </c>
      <c r="IU102"/>
      <c r="IV102">
        <v>8000</v>
      </c>
      <c r="IW102">
        <v>-12.5</v>
      </c>
      <c r="IX102">
        <v>-1000</v>
      </c>
      <c r="IY102" t="s">
        <v>2566</v>
      </c>
      <c r="IZ102" t="s">
        <v>841</v>
      </c>
      <c r="JA102"/>
      <c r="JB102"/>
      <c r="JC102" t="s">
        <v>816</v>
      </c>
      <c r="JD102"/>
      <c r="JE102"/>
      <c r="JF102"/>
      <c r="JG102"/>
      <c r="JH102"/>
      <c r="JI102"/>
      <c r="JJ102"/>
      <c r="JK102"/>
      <c r="JL102"/>
      <c r="JM102"/>
      <c r="JN102"/>
      <c r="JO102"/>
      <c r="JP102"/>
      <c r="JQ102"/>
      <c r="JR102"/>
      <c r="JS102"/>
      <c r="JT102"/>
      <c r="JU102"/>
      <c r="JV102"/>
      <c r="JW102"/>
      <c r="JX102"/>
      <c r="JY102"/>
      <c r="JZ102"/>
      <c r="KA102"/>
      <c r="KB102"/>
      <c r="KC102"/>
      <c r="KD102"/>
      <c r="KE102"/>
      <c r="KF102"/>
      <c r="KG102"/>
      <c r="KH102"/>
      <c r="KI102"/>
      <c r="KJ102"/>
      <c r="KK102"/>
      <c r="KL102"/>
      <c r="KM102"/>
      <c r="KN102"/>
      <c r="KO102"/>
      <c r="KP102"/>
      <c r="KQ102"/>
      <c r="KR102"/>
      <c r="KS102"/>
      <c r="KT102"/>
      <c r="KU102"/>
      <c r="KV102"/>
      <c r="KW102"/>
      <c r="KX102"/>
      <c r="KY102"/>
      <c r="KZ102"/>
      <c r="LA102"/>
      <c r="LB102"/>
      <c r="LC102"/>
      <c r="LD102"/>
      <c r="LE102"/>
      <c r="LF102"/>
      <c r="LG102"/>
      <c r="LH102"/>
      <c r="LI102"/>
      <c r="LJ102"/>
      <c r="LK102"/>
      <c r="LL102"/>
      <c r="LM102"/>
      <c r="LN102"/>
      <c r="LO102"/>
      <c r="LP102"/>
      <c r="LQ102"/>
      <c r="LR102"/>
      <c r="LS102"/>
      <c r="LT102"/>
      <c r="LU102"/>
      <c r="LV102"/>
      <c r="LW102"/>
      <c r="LX102"/>
      <c r="LY102"/>
      <c r="LZ102"/>
      <c r="MA102"/>
      <c r="MB102"/>
      <c r="MC102"/>
      <c r="MD102"/>
      <c r="ME102"/>
      <c r="MF102"/>
      <c r="MG102"/>
      <c r="MH102"/>
      <c r="MI102"/>
      <c r="MJ102"/>
      <c r="MK102"/>
      <c r="ML102"/>
      <c r="MM102"/>
      <c r="MN102"/>
      <c r="MO102"/>
      <c r="MP102"/>
      <c r="MQ102"/>
      <c r="MR102"/>
      <c r="MS102"/>
      <c r="MT102"/>
      <c r="MU102"/>
      <c r="MV102"/>
      <c r="MW102"/>
      <c r="MX102"/>
      <c r="MY102"/>
      <c r="MZ102"/>
      <c r="NA102"/>
      <c r="NB102"/>
      <c r="NC102"/>
      <c r="ND102"/>
      <c r="NE102"/>
      <c r="NF102"/>
      <c r="NG102"/>
      <c r="NH102"/>
      <c r="NI102"/>
      <c r="NJ102"/>
      <c r="NK102"/>
      <c r="NL102"/>
      <c r="NM102"/>
      <c r="NN102"/>
      <c r="NO102"/>
      <c r="NP102"/>
      <c r="NQ102"/>
      <c r="NR102"/>
      <c r="NS102"/>
      <c r="NT102"/>
      <c r="NU102"/>
      <c r="NV102"/>
      <c r="NW102"/>
      <c r="NX102"/>
      <c r="NY102"/>
      <c r="NZ102"/>
      <c r="OA102"/>
      <c r="OB102"/>
      <c r="OC102"/>
      <c r="OD102"/>
      <c r="OE102"/>
      <c r="OF102"/>
      <c r="OG102"/>
      <c r="OH102"/>
      <c r="OI102"/>
      <c r="OJ102"/>
      <c r="OK102"/>
      <c r="OL102"/>
      <c r="OM102"/>
      <c r="ON102"/>
      <c r="OO102"/>
      <c r="OP102"/>
      <c r="OQ102"/>
      <c r="OR102"/>
      <c r="OS102"/>
      <c r="OT102"/>
      <c r="OU102"/>
      <c r="OV102"/>
      <c r="OW102"/>
      <c r="OX102"/>
      <c r="OY102"/>
      <c r="OZ102"/>
      <c r="PA102"/>
      <c r="PB102"/>
      <c r="PC102"/>
      <c r="PD102"/>
      <c r="PE102"/>
      <c r="PF102"/>
      <c r="PG102"/>
      <c r="PH102"/>
      <c r="PI102"/>
      <c r="PJ102"/>
      <c r="PK102"/>
      <c r="PL102"/>
      <c r="PM102"/>
      <c r="PN102"/>
      <c r="PO102"/>
      <c r="PP102"/>
      <c r="PQ102"/>
      <c r="PR102"/>
      <c r="PS102"/>
      <c r="PT102"/>
      <c r="PU102"/>
      <c r="PV102"/>
      <c r="PW102"/>
      <c r="PX102"/>
      <c r="PY102"/>
      <c r="PZ102"/>
      <c r="QA102"/>
      <c r="QB102"/>
      <c r="QC102"/>
      <c r="QD102"/>
      <c r="QE102"/>
      <c r="QF102"/>
      <c r="QG102"/>
      <c r="QH102"/>
      <c r="QI102"/>
      <c r="QJ102"/>
      <c r="QK102"/>
      <c r="QL102"/>
      <c r="QM102"/>
      <c r="QN102"/>
      <c r="QO102"/>
      <c r="QP102"/>
      <c r="QQ102"/>
      <c r="QR102"/>
      <c r="QS102"/>
      <c r="QT102"/>
      <c r="QU102"/>
      <c r="QV102"/>
      <c r="QW102"/>
      <c r="QX102"/>
      <c r="QY102"/>
      <c r="QZ102"/>
      <c r="RA102"/>
      <c r="RB102"/>
      <c r="RC102"/>
      <c r="RD102"/>
      <c r="RE102"/>
      <c r="RF102"/>
      <c r="RG102"/>
      <c r="RH102"/>
      <c r="RI102"/>
      <c r="RJ102"/>
      <c r="RK102"/>
      <c r="RL102"/>
      <c r="RM102"/>
      <c r="RN102"/>
      <c r="RO102"/>
      <c r="RP102"/>
      <c r="RQ102"/>
      <c r="RR102"/>
      <c r="RS102"/>
      <c r="RT102"/>
      <c r="RU102"/>
      <c r="RV102"/>
      <c r="RW102"/>
      <c r="RX102"/>
      <c r="RY102"/>
      <c r="RZ102"/>
      <c r="SA102"/>
      <c r="SB102"/>
      <c r="SC102"/>
      <c r="SD102"/>
      <c r="SE102"/>
      <c r="SF102"/>
      <c r="SG102"/>
      <c r="SH102"/>
      <c r="SI102"/>
      <c r="SJ102"/>
      <c r="SK102"/>
      <c r="SL102"/>
      <c r="SM102"/>
      <c r="SN102"/>
      <c r="SO102"/>
      <c r="SP102"/>
      <c r="SQ102"/>
      <c r="SR102"/>
      <c r="SS102"/>
      <c r="ST102"/>
      <c r="SU102"/>
      <c r="SV102"/>
      <c r="SW102"/>
      <c r="SX102"/>
      <c r="SY102"/>
      <c r="SZ102"/>
      <c r="TA102"/>
      <c r="TB102"/>
      <c r="TC102"/>
      <c r="TD102"/>
      <c r="TE102"/>
      <c r="TF102"/>
      <c r="TG102"/>
      <c r="TH102"/>
      <c r="TI102"/>
      <c r="TJ102"/>
      <c r="TK102"/>
      <c r="TL102"/>
      <c r="TM102"/>
      <c r="TN102"/>
      <c r="TO102"/>
      <c r="TP102"/>
      <c r="TQ102"/>
      <c r="TR102"/>
      <c r="TS102"/>
      <c r="TT102"/>
      <c r="TU102"/>
      <c r="TV102"/>
      <c r="TW102"/>
      <c r="TX102"/>
      <c r="TY102"/>
      <c r="TZ102"/>
      <c r="UA102"/>
      <c r="UB102"/>
      <c r="UC102"/>
      <c r="UD102"/>
      <c r="UE102"/>
      <c r="UF102"/>
      <c r="UG102"/>
      <c r="UH102"/>
      <c r="UI102"/>
      <c r="UJ102"/>
      <c r="UK102"/>
      <c r="UL102"/>
      <c r="UM102"/>
      <c r="UN102"/>
      <c r="UO102"/>
      <c r="UP102"/>
      <c r="UQ102"/>
      <c r="UR102"/>
      <c r="US102"/>
      <c r="UT102"/>
      <c r="UU102"/>
      <c r="UV102"/>
      <c r="UW102"/>
      <c r="UX102"/>
      <c r="UY102"/>
      <c r="UZ102"/>
      <c r="VA102"/>
      <c r="VB102"/>
      <c r="VC102"/>
      <c r="VD102"/>
      <c r="VE102"/>
      <c r="VF102"/>
      <c r="VG102"/>
      <c r="VH102"/>
      <c r="VI102"/>
      <c r="VJ102"/>
      <c r="VK102"/>
      <c r="VL102"/>
      <c r="VM102"/>
      <c r="VN102"/>
      <c r="VO102"/>
      <c r="VP102"/>
      <c r="VQ102"/>
      <c r="VR102"/>
      <c r="VS102"/>
      <c r="VT102" t="s">
        <v>797</v>
      </c>
      <c r="VU102"/>
      <c r="VV102">
        <v>1000</v>
      </c>
      <c r="VW102">
        <v>1000</v>
      </c>
      <c r="VX102"/>
      <c r="VY102">
        <v>1500</v>
      </c>
      <c r="VZ102">
        <v>-33.333333333333329</v>
      </c>
      <c r="WA102">
        <v>-500</v>
      </c>
      <c r="WB102" t="s">
        <v>961</v>
      </c>
      <c r="WC102" t="s">
        <v>841</v>
      </c>
      <c r="WD102"/>
      <c r="WE102"/>
      <c r="WF102" t="s">
        <v>816</v>
      </c>
      <c r="WG102"/>
      <c r="WH102"/>
      <c r="WI102"/>
      <c r="WJ102"/>
      <c r="WK102"/>
      <c r="WL102"/>
      <c r="WM102"/>
      <c r="WN102"/>
      <c r="WO102"/>
      <c r="WP102"/>
      <c r="WQ102"/>
      <c r="WR102"/>
      <c r="WS102"/>
      <c r="WT102"/>
      <c r="WU102"/>
      <c r="WV102"/>
      <c r="WW102"/>
      <c r="WX102"/>
      <c r="WY102"/>
      <c r="WZ102"/>
      <c r="XA102">
        <v>1500</v>
      </c>
      <c r="XB102">
        <v>1500</v>
      </c>
      <c r="XC102"/>
      <c r="XD102"/>
      <c r="XE102">
        <v>-62.5</v>
      </c>
      <c r="XF102">
        <v>-2500</v>
      </c>
      <c r="XG102"/>
      <c r="XH102" t="s">
        <v>841</v>
      </c>
      <c r="XI102"/>
      <c r="XJ102"/>
      <c r="XK102" t="s">
        <v>816</v>
      </c>
      <c r="XL102"/>
      <c r="XM102"/>
      <c r="XN102"/>
      <c r="XO102"/>
      <c r="XP102"/>
      <c r="XQ102"/>
      <c r="XR102"/>
      <c r="XS102"/>
      <c r="XT102"/>
      <c r="XU102"/>
      <c r="XV102"/>
      <c r="XW102"/>
      <c r="XX102"/>
      <c r="XY102"/>
      <c r="XZ102"/>
      <c r="YA102"/>
      <c r="YB102"/>
      <c r="YC102"/>
      <c r="YD102"/>
      <c r="YE102"/>
      <c r="YF102"/>
      <c r="YG102"/>
      <c r="YH102"/>
      <c r="YI102"/>
      <c r="YJ102"/>
      <c r="YK102"/>
      <c r="YL102"/>
      <c r="YM102"/>
      <c r="YN102"/>
      <c r="YO102"/>
      <c r="YP102"/>
      <c r="YQ102"/>
      <c r="YR102"/>
      <c r="YS102"/>
      <c r="YT102"/>
      <c r="YU102"/>
      <c r="YV102"/>
      <c r="YW102"/>
      <c r="YX102"/>
      <c r="YY102"/>
      <c r="YZ102"/>
      <c r="ZA102"/>
      <c r="ZB102"/>
      <c r="ZC102"/>
      <c r="ZD102"/>
      <c r="ZE102"/>
      <c r="ZF102"/>
      <c r="ZG102"/>
      <c r="ZH102"/>
      <c r="ZI102"/>
      <c r="ZJ102"/>
      <c r="ZK102"/>
      <c r="ZL102"/>
      <c r="ZM102"/>
      <c r="ZN102"/>
      <c r="ZO102"/>
      <c r="ZP102"/>
      <c r="ZQ102"/>
      <c r="ZR102"/>
      <c r="ZS102"/>
      <c r="ZT102"/>
      <c r="ZU102"/>
      <c r="ZV102"/>
      <c r="ZW102"/>
      <c r="ZX102"/>
      <c r="ZY102"/>
      <c r="ZZ102"/>
      <c r="AAA102"/>
      <c r="AAB102"/>
      <c r="AAC102"/>
      <c r="AAD102"/>
      <c r="AAE102"/>
      <c r="AAF102"/>
      <c r="AAG102"/>
      <c r="AAH102"/>
      <c r="AAI102"/>
      <c r="AAJ102"/>
      <c r="AAK102"/>
      <c r="AAL102"/>
      <c r="AAM102"/>
      <c r="AAN102"/>
      <c r="AAO102"/>
      <c r="AAP102"/>
      <c r="AAQ102"/>
      <c r="AAR102"/>
      <c r="AAS102"/>
      <c r="AAT102"/>
      <c r="AAU102"/>
      <c r="AAV102" t="s">
        <v>816</v>
      </c>
      <c r="AAW102"/>
      <c r="AAX102"/>
      <c r="AAY102"/>
      <c r="AAZ102"/>
      <c r="ABA102"/>
      <c r="ABB102"/>
      <c r="ABC102"/>
      <c r="ABD102"/>
      <c r="ABE102"/>
      <c r="ABF102"/>
      <c r="ABG102"/>
      <c r="ABH102" t="s">
        <v>816</v>
      </c>
      <c r="ABI102"/>
      <c r="ABJ102"/>
      <c r="ABK102"/>
      <c r="ABL102"/>
      <c r="ABM102"/>
      <c r="ABN102"/>
      <c r="ABO102"/>
      <c r="ABP102"/>
      <c r="ABQ102" t="s">
        <v>816</v>
      </c>
      <c r="ABR102"/>
      <c r="ABS102"/>
      <c r="ABT102"/>
      <c r="ABU102"/>
      <c r="ABV102"/>
      <c r="ABW102"/>
      <c r="ABX102"/>
      <c r="ABY102"/>
      <c r="ABZ102"/>
      <c r="ACA102"/>
      <c r="ACB102"/>
      <c r="ACC102"/>
      <c r="ACD102" t="s">
        <v>816</v>
      </c>
      <c r="ACE102"/>
      <c r="ACF102"/>
      <c r="ACG102"/>
      <c r="ACH102"/>
      <c r="ACI102"/>
      <c r="ACJ102"/>
      <c r="ACK102"/>
      <c r="ACL102"/>
      <c r="ACM102"/>
      <c r="ACN102"/>
      <c r="ACO102"/>
      <c r="ACP102"/>
      <c r="ACQ102"/>
      <c r="ACR102">
        <v>366078175</v>
      </c>
      <c r="ACS102" s="396">
        <v>44890.629594907412</v>
      </c>
      <c r="ACT102"/>
      <c r="ACU102"/>
      <c r="ACV102" t="s">
        <v>801</v>
      </c>
      <c r="ACW102"/>
      <c r="ACX102"/>
      <c r="ACY102">
        <v>102</v>
      </c>
    </row>
    <row r="103" spans="1:779" s="82" customFormat="1" x14ac:dyDescent="0.3">
      <c r="A103" t="s">
        <v>2586</v>
      </c>
      <c r="B103" s="396">
        <v>44889.511135810193</v>
      </c>
      <c r="C103" s="396">
        <v>44889.513596712961</v>
      </c>
      <c r="D103" s="396">
        <v>44889</v>
      </c>
      <c r="E103" t="s">
        <v>976</v>
      </c>
      <c r="F103" s="396">
        <v>44889</v>
      </c>
      <c r="G103" t="s">
        <v>977</v>
      </c>
      <c r="H103" t="s">
        <v>977</v>
      </c>
      <c r="I103" t="s">
        <v>978</v>
      </c>
      <c r="J103" t="s">
        <v>977</v>
      </c>
      <c r="K103" t="s">
        <v>795</v>
      </c>
      <c r="L103" t="s">
        <v>2587</v>
      </c>
      <c r="M103">
        <v>0</v>
      </c>
      <c r="N103">
        <v>0</v>
      </c>
      <c r="O103">
        <v>0</v>
      </c>
      <c r="P103">
        <v>0</v>
      </c>
      <c r="Q103">
        <v>0</v>
      </c>
      <c r="R103">
        <v>0</v>
      </c>
      <c r="S103">
        <v>0</v>
      </c>
      <c r="T103">
        <v>0</v>
      </c>
      <c r="U103">
        <v>0</v>
      </c>
      <c r="V103">
        <v>0</v>
      </c>
      <c r="W103">
        <v>0</v>
      </c>
      <c r="X103">
        <v>0</v>
      </c>
      <c r="Y103">
        <v>0</v>
      </c>
      <c r="Z103">
        <v>1</v>
      </c>
      <c r="AA103">
        <v>1</v>
      </c>
      <c r="AB103">
        <v>0</v>
      </c>
      <c r="AC103">
        <v>0</v>
      </c>
      <c r="AD103">
        <v>1</v>
      </c>
      <c r="AE103">
        <v>0</v>
      </c>
      <c r="AF103">
        <v>0</v>
      </c>
      <c r="AG103">
        <v>0</v>
      </c>
      <c r="AH103">
        <v>0</v>
      </c>
      <c r="AI103">
        <v>0</v>
      </c>
      <c r="AJ103"/>
      <c r="AK103"/>
      <c r="AL103"/>
      <c r="AM103"/>
      <c r="AN103"/>
      <c r="AO103"/>
      <c r="AP103"/>
      <c r="AQ103"/>
      <c r="AR103"/>
      <c r="AS103"/>
      <c r="AT103"/>
      <c r="AU103"/>
      <c r="AV103"/>
      <c r="AW103"/>
      <c r="AX103"/>
      <c r="AY103"/>
      <c r="AZ103"/>
      <c r="BA103"/>
      <c r="BB103"/>
      <c r="BC103"/>
      <c r="BD103"/>
      <c r="BE103"/>
      <c r="BF103"/>
      <c r="BG103"/>
      <c r="BH103"/>
      <c r="BI103"/>
      <c r="BJ103"/>
      <c r="BK103"/>
      <c r="BL103"/>
      <c r="BM103"/>
      <c r="BN103"/>
      <c r="BO103"/>
      <c r="BP103"/>
      <c r="BQ103"/>
      <c r="BR103"/>
      <c r="BS103"/>
      <c r="BT103"/>
      <c r="BU103"/>
      <c r="BV103"/>
      <c r="BW103"/>
      <c r="BX103"/>
      <c r="BY103"/>
      <c r="BZ103"/>
      <c r="CA103"/>
      <c r="CB103"/>
      <c r="CC103"/>
      <c r="CD103"/>
      <c r="CE103"/>
      <c r="CF103"/>
      <c r="CG103"/>
      <c r="CH103"/>
      <c r="CI103"/>
      <c r="CJ103"/>
      <c r="CK103"/>
      <c r="CL103"/>
      <c r="CM103"/>
      <c r="CN103"/>
      <c r="CO103"/>
      <c r="CP103"/>
      <c r="CQ103"/>
      <c r="CR103"/>
      <c r="CS103"/>
      <c r="CT103"/>
      <c r="CU103"/>
      <c r="CV103"/>
      <c r="CW103"/>
      <c r="CX103"/>
      <c r="CY103"/>
      <c r="CZ103"/>
      <c r="DA103"/>
      <c r="DB103"/>
      <c r="DC103"/>
      <c r="DD103"/>
      <c r="DE103"/>
      <c r="DF103"/>
      <c r="DG103"/>
      <c r="DH103"/>
      <c r="DI103"/>
      <c r="DJ103"/>
      <c r="DK103"/>
      <c r="DL103"/>
      <c r="DM103"/>
      <c r="DN103"/>
      <c r="DO103"/>
      <c r="DP103"/>
      <c r="DQ103"/>
      <c r="DR103"/>
      <c r="DS103"/>
      <c r="DT103"/>
      <c r="DU103"/>
      <c r="DV103"/>
      <c r="DW103"/>
      <c r="DX103"/>
      <c r="DY103"/>
      <c r="DZ103"/>
      <c r="EA103"/>
      <c r="EB103"/>
      <c r="EC103"/>
      <c r="ED103"/>
      <c r="EE103"/>
      <c r="EF103"/>
      <c r="EG103"/>
      <c r="EH103"/>
      <c r="EI103"/>
      <c r="EJ103"/>
      <c r="EK103"/>
      <c r="EL103"/>
      <c r="EM103"/>
      <c r="EN103"/>
      <c r="EO103"/>
      <c r="EP103"/>
      <c r="EQ103"/>
      <c r="ER103"/>
      <c r="ES103"/>
      <c r="ET103"/>
      <c r="EU103"/>
      <c r="EV103"/>
      <c r="EW103"/>
      <c r="EX103"/>
      <c r="EY103"/>
      <c r="EZ103"/>
      <c r="FA103"/>
      <c r="FB103"/>
      <c r="FC103"/>
      <c r="FD103"/>
      <c r="FE103"/>
      <c r="FF103"/>
      <c r="FG103"/>
      <c r="FH103"/>
      <c r="FI103"/>
      <c r="FJ103"/>
      <c r="FK103"/>
      <c r="FL103"/>
      <c r="FM103"/>
      <c r="FN103"/>
      <c r="FO103"/>
      <c r="FP103"/>
      <c r="FQ103"/>
      <c r="FR103"/>
      <c r="FS103"/>
      <c r="FT103"/>
      <c r="FU103"/>
      <c r="FV103"/>
      <c r="FW103"/>
      <c r="FX103"/>
      <c r="FY103"/>
      <c r="FZ103"/>
      <c r="GA103"/>
      <c r="GB103"/>
      <c r="GC103"/>
      <c r="GD103"/>
      <c r="GE103"/>
      <c r="GF103"/>
      <c r="GG103"/>
      <c r="GH103"/>
      <c r="GI103"/>
      <c r="GJ103"/>
      <c r="GK103"/>
      <c r="GL103"/>
      <c r="GM103"/>
      <c r="GN103"/>
      <c r="GO103"/>
      <c r="GP103"/>
      <c r="GQ103"/>
      <c r="GR103"/>
      <c r="GS103"/>
      <c r="GT103"/>
      <c r="GU103"/>
      <c r="GV103"/>
      <c r="GW103"/>
      <c r="GX103"/>
      <c r="GY103"/>
      <c r="GZ103"/>
      <c r="HA103"/>
      <c r="HB103"/>
      <c r="HC103"/>
      <c r="HD103"/>
      <c r="HE103"/>
      <c r="HF103"/>
      <c r="HG103"/>
      <c r="HH103"/>
      <c r="HI103"/>
      <c r="HJ103"/>
      <c r="HK103"/>
      <c r="HL103"/>
      <c r="HM103"/>
      <c r="HN103"/>
      <c r="HO103"/>
      <c r="HP103"/>
      <c r="HQ103"/>
      <c r="HR103"/>
      <c r="HS103"/>
      <c r="HT103"/>
      <c r="HU103"/>
      <c r="HV103"/>
      <c r="HW103"/>
      <c r="HX103"/>
      <c r="HY103"/>
      <c r="HZ103"/>
      <c r="IA103"/>
      <c r="IB103"/>
      <c r="IC103"/>
      <c r="ID103"/>
      <c r="IE103"/>
      <c r="IF103"/>
      <c r="IG103"/>
      <c r="IH103"/>
      <c r="II103"/>
      <c r="IJ103"/>
      <c r="IK103"/>
      <c r="IL103"/>
      <c r="IM103"/>
      <c r="IN103"/>
      <c r="IO103"/>
      <c r="IP103"/>
      <c r="IQ103"/>
      <c r="IR103"/>
      <c r="IS103"/>
      <c r="IT103"/>
      <c r="IU103"/>
      <c r="IV103"/>
      <c r="IW103"/>
      <c r="IX103"/>
      <c r="IY103"/>
      <c r="IZ103"/>
      <c r="JA103"/>
      <c r="JB103"/>
      <c r="JC103"/>
      <c r="JD103"/>
      <c r="JE103"/>
      <c r="JF103"/>
      <c r="JG103"/>
      <c r="JH103"/>
      <c r="JI103"/>
      <c r="JJ103"/>
      <c r="JK103"/>
      <c r="JL103"/>
      <c r="JM103"/>
      <c r="JN103"/>
      <c r="JO103"/>
      <c r="JP103"/>
      <c r="JQ103"/>
      <c r="JR103"/>
      <c r="JS103"/>
      <c r="JT103"/>
      <c r="JU103"/>
      <c r="JV103"/>
      <c r="JW103"/>
      <c r="JX103"/>
      <c r="JY103"/>
      <c r="JZ103"/>
      <c r="KA103"/>
      <c r="KB103"/>
      <c r="KC103"/>
      <c r="KD103"/>
      <c r="KE103"/>
      <c r="KF103"/>
      <c r="KG103"/>
      <c r="KH103"/>
      <c r="KI103"/>
      <c r="KJ103"/>
      <c r="KK103"/>
      <c r="KL103"/>
      <c r="KM103"/>
      <c r="KN103"/>
      <c r="KO103"/>
      <c r="KP103"/>
      <c r="KQ103"/>
      <c r="KR103"/>
      <c r="KS103"/>
      <c r="KT103"/>
      <c r="KU103"/>
      <c r="KV103"/>
      <c r="KW103"/>
      <c r="KX103"/>
      <c r="KY103"/>
      <c r="KZ103"/>
      <c r="LA103"/>
      <c r="LB103"/>
      <c r="LC103"/>
      <c r="LD103"/>
      <c r="LE103"/>
      <c r="LF103"/>
      <c r="LG103"/>
      <c r="LH103"/>
      <c r="LI103"/>
      <c r="LJ103"/>
      <c r="LK103"/>
      <c r="LL103"/>
      <c r="LM103"/>
      <c r="LN103"/>
      <c r="LO103"/>
      <c r="LP103"/>
      <c r="LQ103"/>
      <c r="LR103"/>
      <c r="LS103"/>
      <c r="LT103"/>
      <c r="LU103"/>
      <c r="LV103"/>
      <c r="LW103"/>
      <c r="LX103"/>
      <c r="LY103"/>
      <c r="LZ103"/>
      <c r="MA103"/>
      <c r="MB103"/>
      <c r="MC103"/>
      <c r="MD103"/>
      <c r="ME103"/>
      <c r="MF103"/>
      <c r="MG103"/>
      <c r="MH103"/>
      <c r="MI103"/>
      <c r="MJ103"/>
      <c r="MK103"/>
      <c r="ML103"/>
      <c r="MM103"/>
      <c r="MN103"/>
      <c r="MO103"/>
      <c r="MP103"/>
      <c r="MQ103"/>
      <c r="MR103"/>
      <c r="MS103"/>
      <c r="MT103"/>
      <c r="MU103"/>
      <c r="MV103"/>
      <c r="MW103"/>
      <c r="MX103"/>
      <c r="MY103"/>
      <c r="MZ103"/>
      <c r="NA103"/>
      <c r="NB103"/>
      <c r="NC103"/>
      <c r="ND103"/>
      <c r="NE103"/>
      <c r="NF103"/>
      <c r="NG103"/>
      <c r="NH103"/>
      <c r="NI103"/>
      <c r="NJ103"/>
      <c r="NK103"/>
      <c r="NL103"/>
      <c r="NM103"/>
      <c r="NN103"/>
      <c r="NO103"/>
      <c r="NP103"/>
      <c r="NQ103"/>
      <c r="NR103"/>
      <c r="NS103"/>
      <c r="NT103"/>
      <c r="NU103"/>
      <c r="NV103"/>
      <c r="NW103"/>
      <c r="NX103"/>
      <c r="NY103"/>
      <c r="NZ103"/>
      <c r="OA103"/>
      <c r="OB103"/>
      <c r="OC103"/>
      <c r="OD103"/>
      <c r="OE103"/>
      <c r="OF103"/>
      <c r="OG103"/>
      <c r="OH103"/>
      <c r="OI103"/>
      <c r="OJ103"/>
      <c r="OK103"/>
      <c r="OL103"/>
      <c r="OM103"/>
      <c r="ON103"/>
      <c r="OO103"/>
      <c r="OP103"/>
      <c r="OQ103"/>
      <c r="OR103"/>
      <c r="OS103"/>
      <c r="OT103"/>
      <c r="OU103"/>
      <c r="OV103"/>
      <c r="OW103"/>
      <c r="OX103"/>
      <c r="OY103"/>
      <c r="OZ103"/>
      <c r="PA103"/>
      <c r="PB103"/>
      <c r="PC103"/>
      <c r="PD103"/>
      <c r="PE103"/>
      <c r="PF103"/>
      <c r="PG103"/>
      <c r="PH103"/>
      <c r="PI103"/>
      <c r="PJ103"/>
      <c r="PK103"/>
      <c r="PL103"/>
      <c r="PM103"/>
      <c r="PN103"/>
      <c r="PO103"/>
      <c r="PP103"/>
      <c r="PQ103"/>
      <c r="PR103"/>
      <c r="PS103"/>
      <c r="PT103"/>
      <c r="PU103"/>
      <c r="PV103"/>
      <c r="PW103"/>
      <c r="PX103"/>
      <c r="PY103"/>
      <c r="PZ103"/>
      <c r="QA103"/>
      <c r="QB103"/>
      <c r="QC103"/>
      <c r="QD103"/>
      <c r="QE103"/>
      <c r="QF103"/>
      <c r="QG103"/>
      <c r="QH103"/>
      <c r="QI103"/>
      <c r="QJ103"/>
      <c r="QK103"/>
      <c r="QL103"/>
      <c r="QM103"/>
      <c r="QN103"/>
      <c r="QO103"/>
      <c r="QP103"/>
      <c r="QQ103"/>
      <c r="QR103"/>
      <c r="QS103"/>
      <c r="QT103"/>
      <c r="QU103"/>
      <c r="QV103"/>
      <c r="QW103"/>
      <c r="QX103"/>
      <c r="QY103"/>
      <c r="QZ103"/>
      <c r="RA103"/>
      <c r="RB103"/>
      <c r="RC103"/>
      <c r="RD103"/>
      <c r="RE103"/>
      <c r="RF103"/>
      <c r="RG103"/>
      <c r="RH103"/>
      <c r="RI103"/>
      <c r="RJ103"/>
      <c r="RK103"/>
      <c r="RL103"/>
      <c r="RM103"/>
      <c r="RN103"/>
      <c r="RO103"/>
      <c r="RP103"/>
      <c r="RQ103"/>
      <c r="RR103"/>
      <c r="RS103"/>
      <c r="RT103"/>
      <c r="RU103"/>
      <c r="RV103"/>
      <c r="RW103"/>
      <c r="RX103"/>
      <c r="RY103"/>
      <c r="RZ103"/>
      <c r="SA103"/>
      <c r="SB103"/>
      <c r="SC103"/>
      <c r="SD103"/>
      <c r="SE103" t="s">
        <v>840</v>
      </c>
      <c r="SF103"/>
      <c r="SG103">
        <v>250</v>
      </c>
      <c r="SH103">
        <v>250</v>
      </c>
      <c r="SI103"/>
      <c r="SJ103">
        <v>240</v>
      </c>
      <c r="SK103">
        <v>4.1666666666666661</v>
      </c>
      <c r="SL103">
        <v>10</v>
      </c>
      <c r="SM103"/>
      <c r="SN103" t="s">
        <v>841</v>
      </c>
      <c r="SO103"/>
      <c r="SP103"/>
      <c r="SQ103" t="s">
        <v>816</v>
      </c>
      <c r="SR103"/>
      <c r="SS103"/>
      <c r="ST103"/>
      <c r="SU103"/>
      <c r="SV103"/>
      <c r="SW103"/>
      <c r="SX103"/>
      <c r="SY103"/>
      <c r="SZ103"/>
      <c r="TA103"/>
      <c r="TB103"/>
      <c r="TC103"/>
      <c r="TD103"/>
      <c r="TE103"/>
      <c r="TF103"/>
      <c r="TG103"/>
      <c r="TH103"/>
      <c r="TI103"/>
      <c r="TJ103" t="s">
        <v>840</v>
      </c>
      <c r="TK103"/>
      <c r="TL103">
        <v>100</v>
      </c>
      <c r="TM103">
        <v>100</v>
      </c>
      <c r="TN103"/>
      <c r="TO103">
        <v>75</v>
      </c>
      <c r="TP103">
        <v>33.333333333333329</v>
      </c>
      <c r="TQ103">
        <v>25</v>
      </c>
      <c r="TR103" t="s">
        <v>961</v>
      </c>
      <c r="TS103" t="s">
        <v>841</v>
      </c>
      <c r="TT103"/>
      <c r="TU103"/>
      <c r="TV103" t="s">
        <v>816</v>
      </c>
      <c r="TW103"/>
      <c r="TX103"/>
      <c r="TY103"/>
      <c r="TZ103"/>
      <c r="UA103"/>
      <c r="UB103"/>
      <c r="UC103"/>
      <c r="UD103"/>
      <c r="UE103"/>
      <c r="UF103"/>
      <c r="UG103"/>
      <c r="UH103"/>
      <c r="UI103"/>
      <c r="UJ103"/>
      <c r="UK103"/>
      <c r="UL103"/>
      <c r="UM103"/>
      <c r="UN103"/>
      <c r="UO103" t="s">
        <v>797</v>
      </c>
      <c r="UP103"/>
      <c r="UQ103">
        <v>250</v>
      </c>
      <c r="UR103">
        <v>250</v>
      </c>
      <c r="US103"/>
      <c r="UT103">
        <v>250</v>
      </c>
      <c r="UU103">
        <v>0</v>
      </c>
      <c r="UV103">
        <v>0</v>
      </c>
      <c r="UW103"/>
      <c r="UX103" t="s">
        <v>841</v>
      </c>
      <c r="UY103"/>
      <c r="UZ103"/>
      <c r="VA103" t="s">
        <v>816</v>
      </c>
      <c r="VB103"/>
      <c r="VC103"/>
      <c r="VD103"/>
      <c r="VE103"/>
      <c r="VF103"/>
      <c r="VG103"/>
      <c r="VH103"/>
      <c r="VI103"/>
      <c r="VJ103"/>
      <c r="VK103"/>
      <c r="VL103"/>
      <c r="VM103"/>
      <c r="VN103"/>
      <c r="VO103"/>
      <c r="VP103"/>
      <c r="VQ103"/>
      <c r="VR103"/>
      <c r="VS103"/>
      <c r="VT103"/>
      <c r="VU103"/>
      <c r="VV103"/>
      <c r="VW103"/>
      <c r="VX103"/>
      <c r="VY103"/>
      <c r="VZ103"/>
      <c r="WA103"/>
      <c r="WB103"/>
      <c r="WC103"/>
      <c r="WD103"/>
      <c r="WE103"/>
      <c r="WF103"/>
      <c r="WG103"/>
      <c r="WH103"/>
      <c r="WI103"/>
      <c r="WJ103"/>
      <c r="WK103"/>
      <c r="WL103"/>
      <c r="WM103"/>
      <c r="WN103"/>
      <c r="WO103"/>
      <c r="WP103"/>
      <c r="WQ103"/>
      <c r="WR103"/>
      <c r="WS103"/>
      <c r="WT103"/>
      <c r="WU103"/>
      <c r="WV103"/>
      <c r="WW103"/>
      <c r="WX103"/>
      <c r="WY103"/>
      <c r="WZ103"/>
      <c r="XA103"/>
      <c r="XB103"/>
      <c r="XC103"/>
      <c r="XD103"/>
      <c r="XE103"/>
      <c r="XF103"/>
      <c r="XG103"/>
      <c r="XH103"/>
      <c r="XI103"/>
      <c r="XJ103"/>
      <c r="XK103"/>
      <c r="XL103"/>
      <c r="XM103"/>
      <c r="XN103"/>
      <c r="XO103"/>
      <c r="XP103"/>
      <c r="XQ103"/>
      <c r="XR103"/>
      <c r="XS103"/>
      <c r="XT103"/>
      <c r="XU103"/>
      <c r="XV103"/>
      <c r="XW103"/>
      <c r="XX103"/>
      <c r="XY103"/>
      <c r="XZ103"/>
      <c r="YA103"/>
      <c r="YB103"/>
      <c r="YC103"/>
      <c r="YD103"/>
      <c r="YE103"/>
      <c r="YF103"/>
      <c r="YG103"/>
      <c r="YH103"/>
      <c r="YI103"/>
      <c r="YJ103"/>
      <c r="YK103"/>
      <c r="YL103"/>
      <c r="YM103"/>
      <c r="YN103"/>
      <c r="YO103"/>
      <c r="YP103"/>
      <c r="YQ103"/>
      <c r="YR103"/>
      <c r="YS103"/>
      <c r="YT103"/>
      <c r="YU103"/>
      <c r="YV103"/>
      <c r="YW103"/>
      <c r="YX103"/>
      <c r="YY103"/>
      <c r="YZ103"/>
      <c r="ZA103"/>
      <c r="ZB103"/>
      <c r="ZC103"/>
      <c r="ZD103"/>
      <c r="ZE103"/>
      <c r="ZF103"/>
      <c r="ZG103"/>
      <c r="ZH103"/>
      <c r="ZI103"/>
      <c r="ZJ103"/>
      <c r="ZK103"/>
      <c r="ZL103"/>
      <c r="ZM103"/>
      <c r="ZN103"/>
      <c r="ZO103"/>
      <c r="ZP103"/>
      <c r="ZQ103"/>
      <c r="ZR103"/>
      <c r="ZS103"/>
      <c r="ZT103"/>
      <c r="ZU103"/>
      <c r="ZV103"/>
      <c r="ZW103"/>
      <c r="ZX103"/>
      <c r="ZY103"/>
      <c r="ZZ103"/>
      <c r="AAA103"/>
      <c r="AAB103"/>
      <c r="AAC103"/>
      <c r="AAD103"/>
      <c r="AAE103"/>
      <c r="AAF103"/>
      <c r="AAG103"/>
      <c r="AAH103"/>
      <c r="AAI103"/>
      <c r="AAJ103"/>
      <c r="AAK103"/>
      <c r="AAL103"/>
      <c r="AAM103"/>
      <c r="AAN103"/>
      <c r="AAO103"/>
      <c r="AAP103"/>
      <c r="AAQ103"/>
      <c r="AAR103"/>
      <c r="AAS103"/>
      <c r="AAT103"/>
      <c r="AAU103"/>
      <c r="AAV103" t="s">
        <v>816</v>
      </c>
      <c r="AAW103"/>
      <c r="AAX103"/>
      <c r="AAY103"/>
      <c r="AAZ103"/>
      <c r="ABA103"/>
      <c r="ABB103"/>
      <c r="ABC103"/>
      <c r="ABD103"/>
      <c r="ABE103"/>
      <c r="ABF103"/>
      <c r="ABG103"/>
      <c r="ABH103" t="s">
        <v>816</v>
      </c>
      <c r="ABI103"/>
      <c r="ABJ103"/>
      <c r="ABK103"/>
      <c r="ABL103"/>
      <c r="ABM103"/>
      <c r="ABN103"/>
      <c r="ABO103"/>
      <c r="ABP103"/>
      <c r="ABQ103" t="s">
        <v>816</v>
      </c>
      <c r="ABR103"/>
      <c r="ABS103"/>
      <c r="ABT103"/>
      <c r="ABU103"/>
      <c r="ABV103"/>
      <c r="ABW103"/>
      <c r="ABX103"/>
      <c r="ABY103"/>
      <c r="ABZ103"/>
      <c r="ACA103"/>
      <c r="ACB103"/>
      <c r="ACC103"/>
      <c r="ACD103" t="s">
        <v>816</v>
      </c>
      <c r="ACE103"/>
      <c r="ACF103"/>
      <c r="ACG103"/>
      <c r="ACH103"/>
      <c r="ACI103"/>
      <c r="ACJ103"/>
      <c r="ACK103"/>
      <c r="ACL103"/>
      <c r="ACM103"/>
      <c r="ACN103"/>
      <c r="ACO103"/>
      <c r="ACP103"/>
      <c r="ACQ103"/>
      <c r="ACR103">
        <v>366078197</v>
      </c>
      <c r="ACS103" s="396">
        <v>44890.629629629642</v>
      </c>
      <c r="ACT103"/>
      <c r="ACU103"/>
      <c r="ACV103" t="s">
        <v>801</v>
      </c>
      <c r="ACW103"/>
      <c r="ACX103"/>
      <c r="ACY103">
        <v>103</v>
      </c>
    </row>
    <row r="104" spans="1:779" s="82" customFormat="1" x14ac:dyDescent="0.3">
      <c r="A104" t="s">
        <v>2588</v>
      </c>
      <c r="B104" s="396">
        <v>44889.546652280093</v>
      </c>
      <c r="C104" s="396">
        <v>44889.550787812499</v>
      </c>
      <c r="D104" s="396">
        <v>44889</v>
      </c>
      <c r="E104" t="s">
        <v>976</v>
      </c>
      <c r="F104" s="396">
        <v>44889</v>
      </c>
      <c r="G104" t="s">
        <v>977</v>
      </c>
      <c r="H104" t="s">
        <v>977</v>
      </c>
      <c r="I104" t="s">
        <v>978</v>
      </c>
      <c r="J104" t="s">
        <v>977</v>
      </c>
      <c r="K104" t="s">
        <v>795</v>
      </c>
      <c r="L104" t="s">
        <v>2589</v>
      </c>
      <c r="M104">
        <v>0</v>
      </c>
      <c r="N104">
        <v>0</v>
      </c>
      <c r="O104">
        <v>0</v>
      </c>
      <c r="P104">
        <v>0</v>
      </c>
      <c r="Q104">
        <v>0</v>
      </c>
      <c r="R104">
        <v>0</v>
      </c>
      <c r="S104">
        <v>0</v>
      </c>
      <c r="T104">
        <v>0</v>
      </c>
      <c r="U104">
        <v>0</v>
      </c>
      <c r="V104">
        <v>0</v>
      </c>
      <c r="W104">
        <v>0</v>
      </c>
      <c r="X104">
        <v>0</v>
      </c>
      <c r="Y104">
        <v>1</v>
      </c>
      <c r="Z104">
        <v>0</v>
      </c>
      <c r="AA104">
        <v>1</v>
      </c>
      <c r="AB104">
        <v>0</v>
      </c>
      <c r="AC104">
        <v>0</v>
      </c>
      <c r="AD104">
        <v>0</v>
      </c>
      <c r="AE104">
        <v>0</v>
      </c>
      <c r="AF104">
        <v>0</v>
      </c>
      <c r="AG104">
        <v>0</v>
      </c>
      <c r="AH104">
        <v>0</v>
      </c>
      <c r="AI104">
        <v>0</v>
      </c>
      <c r="AJ104"/>
      <c r="AK104"/>
      <c r="AL104"/>
      <c r="AM104"/>
      <c r="AN104"/>
      <c r="AO104"/>
      <c r="AP104"/>
      <c r="AQ104"/>
      <c r="AR104"/>
      <c r="AS104"/>
      <c r="AT104"/>
      <c r="AU104"/>
      <c r="AV104"/>
      <c r="AW104"/>
      <c r="AX104"/>
      <c r="AY104"/>
      <c r="AZ104"/>
      <c r="BA104"/>
      <c r="BB104"/>
      <c r="BC104"/>
      <c r="BD104"/>
      <c r="BE104"/>
      <c r="BF104"/>
      <c r="BG104"/>
      <c r="BH104"/>
      <c r="BI104"/>
      <c r="BJ104"/>
      <c r="BK104"/>
      <c r="BL104"/>
      <c r="BM104"/>
      <c r="BN104"/>
      <c r="BO104"/>
      <c r="BP104"/>
      <c r="BQ104"/>
      <c r="BR104"/>
      <c r="BS104"/>
      <c r="BT104"/>
      <c r="BU104"/>
      <c r="BV104"/>
      <c r="BW104"/>
      <c r="BX104"/>
      <c r="BY104"/>
      <c r="BZ104"/>
      <c r="CA104"/>
      <c r="CB104"/>
      <c r="CC104"/>
      <c r="CD104"/>
      <c r="CE104"/>
      <c r="CF104"/>
      <c r="CG104"/>
      <c r="CH104"/>
      <c r="CI104"/>
      <c r="CJ104"/>
      <c r="CK104"/>
      <c r="CL104"/>
      <c r="CM104"/>
      <c r="CN104"/>
      <c r="CO104"/>
      <c r="CP104"/>
      <c r="CQ104"/>
      <c r="CR104"/>
      <c r="CS104"/>
      <c r="CT104"/>
      <c r="CU104"/>
      <c r="CV104"/>
      <c r="CW104"/>
      <c r="CX104"/>
      <c r="CY104"/>
      <c r="CZ104"/>
      <c r="DA104"/>
      <c r="DB104"/>
      <c r="DC104"/>
      <c r="DD104"/>
      <c r="DE104"/>
      <c r="DF104"/>
      <c r="DG104"/>
      <c r="DH104"/>
      <c r="DI104"/>
      <c r="DJ104"/>
      <c r="DK104"/>
      <c r="DL104"/>
      <c r="DM104"/>
      <c r="DN104"/>
      <c r="DO104"/>
      <c r="DP104"/>
      <c r="DQ104"/>
      <c r="DR104"/>
      <c r="DS104"/>
      <c r="DT104"/>
      <c r="DU104"/>
      <c r="DV104"/>
      <c r="DW104"/>
      <c r="DX104"/>
      <c r="DY104"/>
      <c r="DZ104"/>
      <c r="EA104"/>
      <c r="EB104"/>
      <c r="EC104"/>
      <c r="ED104"/>
      <c r="EE104"/>
      <c r="EF104"/>
      <c r="EG104"/>
      <c r="EH104"/>
      <c r="EI104"/>
      <c r="EJ104"/>
      <c r="EK104"/>
      <c r="EL104"/>
      <c r="EM104"/>
      <c r="EN104"/>
      <c r="EO104"/>
      <c r="EP104"/>
      <c r="EQ104"/>
      <c r="ER104"/>
      <c r="ES104"/>
      <c r="ET104"/>
      <c r="EU104"/>
      <c r="EV104"/>
      <c r="EW104"/>
      <c r="EX104"/>
      <c r="EY104"/>
      <c r="EZ104"/>
      <c r="FA104"/>
      <c r="FB104"/>
      <c r="FC104"/>
      <c r="FD104"/>
      <c r="FE104"/>
      <c r="FF104"/>
      <c r="FG104"/>
      <c r="FH104"/>
      <c r="FI104"/>
      <c r="FJ104"/>
      <c r="FK104"/>
      <c r="FL104"/>
      <c r="FM104"/>
      <c r="FN104"/>
      <c r="FO104"/>
      <c r="FP104"/>
      <c r="FQ104"/>
      <c r="FR104"/>
      <c r="FS104"/>
      <c r="FT104"/>
      <c r="FU104"/>
      <c r="FV104"/>
      <c r="FW104"/>
      <c r="FX104"/>
      <c r="FY104"/>
      <c r="FZ104"/>
      <c r="GA104"/>
      <c r="GB104"/>
      <c r="GC104"/>
      <c r="GD104"/>
      <c r="GE104"/>
      <c r="GF104"/>
      <c r="GG104"/>
      <c r="GH104"/>
      <c r="GI104"/>
      <c r="GJ104"/>
      <c r="GK104"/>
      <c r="GL104"/>
      <c r="GM104"/>
      <c r="GN104"/>
      <c r="GO104"/>
      <c r="GP104"/>
      <c r="GQ104"/>
      <c r="GR104"/>
      <c r="GS104"/>
      <c r="GT104"/>
      <c r="GU104"/>
      <c r="GV104"/>
      <c r="GW104"/>
      <c r="GX104"/>
      <c r="GY104"/>
      <c r="GZ104"/>
      <c r="HA104"/>
      <c r="HB104"/>
      <c r="HC104"/>
      <c r="HD104"/>
      <c r="HE104"/>
      <c r="HF104"/>
      <c r="HG104"/>
      <c r="HH104"/>
      <c r="HI104"/>
      <c r="HJ104"/>
      <c r="HK104"/>
      <c r="HL104"/>
      <c r="HM104"/>
      <c r="HN104"/>
      <c r="HO104"/>
      <c r="HP104"/>
      <c r="HQ104"/>
      <c r="HR104"/>
      <c r="HS104"/>
      <c r="HT104"/>
      <c r="HU104"/>
      <c r="HV104"/>
      <c r="HW104"/>
      <c r="HX104"/>
      <c r="HY104"/>
      <c r="HZ104"/>
      <c r="IA104"/>
      <c r="IB104"/>
      <c r="IC104"/>
      <c r="ID104"/>
      <c r="IE104"/>
      <c r="IF104"/>
      <c r="IG104"/>
      <c r="IH104"/>
      <c r="II104"/>
      <c r="IJ104"/>
      <c r="IK104"/>
      <c r="IL104"/>
      <c r="IM104"/>
      <c r="IN104"/>
      <c r="IO104"/>
      <c r="IP104"/>
      <c r="IQ104"/>
      <c r="IR104"/>
      <c r="IS104"/>
      <c r="IT104"/>
      <c r="IU104"/>
      <c r="IV104"/>
      <c r="IW104"/>
      <c r="IX104"/>
      <c r="IY104"/>
      <c r="IZ104"/>
      <c r="JA104"/>
      <c r="JB104"/>
      <c r="JC104"/>
      <c r="JD104"/>
      <c r="JE104"/>
      <c r="JF104"/>
      <c r="JG104"/>
      <c r="JH104"/>
      <c r="JI104"/>
      <c r="JJ104"/>
      <c r="JK104"/>
      <c r="JL104"/>
      <c r="JM104"/>
      <c r="JN104"/>
      <c r="JO104"/>
      <c r="JP104"/>
      <c r="JQ104"/>
      <c r="JR104"/>
      <c r="JS104"/>
      <c r="JT104"/>
      <c r="JU104"/>
      <c r="JV104"/>
      <c r="JW104"/>
      <c r="JX104"/>
      <c r="JY104"/>
      <c r="JZ104"/>
      <c r="KA104"/>
      <c r="KB104"/>
      <c r="KC104"/>
      <c r="KD104"/>
      <c r="KE104"/>
      <c r="KF104"/>
      <c r="KG104"/>
      <c r="KH104"/>
      <c r="KI104"/>
      <c r="KJ104"/>
      <c r="KK104"/>
      <c r="KL104"/>
      <c r="KM104"/>
      <c r="KN104"/>
      <c r="KO104"/>
      <c r="KP104"/>
      <c r="KQ104"/>
      <c r="KR104"/>
      <c r="KS104"/>
      <c r="KT104"/>
      <c r="KU104"/>
      <c r="KV104"/>
      <c r="KW104"/>
      <c r="KX104"/>
      <c r="KY104"/>
      <c r="KZ104"/>
      <c r="LA104"/>
      <c r="LB104"/>
      <c r="LC104"/>
      <c r="LD104"/>
      <c r="LE104"/>
      <c r="LF104"/>
      <c r="LG104"/>
      <c r="LH104"/>
      <c r="LI104"/>
      <c r="LJ104"/>
      <c r="LK104"/>
      <c r="LL104"/>
      <c r="LM104"/>
      <c r="LN104"/>
      <c r="LO104"/>
      <c r="LP104"/>
      <c r="LQ104"/>
      <c r="LR104"/>
      <c r="LS104"/>
      <c r="LT104"/>
      <c r="LU104"/>
      <c r="LV104"/>
      <c r="LW104"/>
      <c r="LX104"/>
      <c r="LY104"/>
      <c r="LZ104"/>
      <c r="MA104"/>
      <c r="MB104"/>
      <c r="MC104"/>
      <c r="MD104"/>
      <c r="ME104"/>
      <c r="MF104"/>
      <c r="MG104"/>
      <c r="MH104"/>
      <c r="MI104"/>
      <c r="MJ104"/>
      <c r="MK104"/>
      <c r="ML104"/>
      <c r="MM104"/>
      <c r="MN104"/>
      <c r="MO104"/>
      <c r="MP104"/>
      <c r="MQ104"/>
      <c r="MR104"/>
      <c r="MS104"/>
      <c r="MT104"/>
      <c r="MU104"/>
      <c r="MV104"/>
      <c r="MW104"/>
      <c r="MX104"/>
      <c r="MY104"/>
      <c r="MZ104"/>
      <c r="NA104"/>
      <c r="NB104"/>
      <c r="NC104"/>
      <c r="ND104"/>
      <c r="NE104"/>
      <c r="NF104"/>
      <c r="NG104"/>
      <c r="NH104"/>
      <c r="NI104"/>
      <c r="NJ104"/>
      <c r="NK104"/>
      <c r="NL104"/>
      <c r="NM104"/>
      <c r="NN104"/>
      <c r="NO104"/>
      <c r="NP104"/>
      <c r="NQ104"/>
      <c r="NR104"/>
      <c r="NS104"/>
      <c r="NT104"/>
      <c r="NU104"/>
      <c r="NV104"/>
      <c r="NW104"/>
      <c r="NX104"/>
      <c r="NY104"/>
      <c r="NZ104"/>
      <c r="OA104"/>
      <c r="OB104"/>
      <c r="OC104"/>
      <c r="OD104"/>
      <c r="OE104"/>
      <c r="OF104"/>
      <c r="OG104"/>
      <c r="OH104"/>
      <c r="OI104"/>
      <c r="OJ104"/>
      <c r="OK104"/>
      <c r="OL104"/>
      <c r="OM104"/>
      <c r="ON104"/>
      <c r="OO104"/>
      <c r="OP104" t="s">
        <v>840</v>
      </c>
      <c r="OQ104"/>
      <c r="OR104">
        <v>100</v>
      </c>
      <c r="OS104">
        <v>100</v>
      </c>
      <c r="OT104"/>
      <c r="OU104">
        <v>94</v>
      </c>
      <c r="OV104">
        <v>6.3829787234042552</v>
      </c>
      <c r="OW104">
        <v>6</v>
      </c>
      <c r="OX104"/>
      <c r="OY104" t="s">
        <v>841</v>
      </c>
      <c r="OZ104"/>
      <c r="PA104"/>
      <c r="PB104" t="s">
        <v>816</v>
      </c>
      <c r="PC104"/>
      <c r="PD104"/>
      <c r="PE104"/>
      <c r="PF104"/>
      <c r="PG104"/>
      <c r="PH104"/>
      <c r="PI104"/>
      <c r="PJ104"/>
      <c r="PK104"/>
      <c r="PL104"/>
      <c r="PM104"/>
      <c r="PN104"/>
      <c r="PO104"/>
      <c r="PP104"/>
      <c r="PQ104"/>
      <c r="PR104"/>
      <c r="PS104"/>
      <c r="PT104"/>
      <c r="PU104"/>
      <c r="PV104"/>
      <c r="PW104"/>
      <c r="PX104"/>
      <c r="PY104"/>
      <c r="PZ104"/>
      <c r="QA104"/>
      <c r="QB104"/>
      <c r="QC104"/>
      <c r="QD104"/>
      <c r="QE104"/>
      <c r="QF104"/>
      <c r="QG104"/>
      <c r="QH104"/>
      <c r="QI104"/>
      <c r="QJ104"/>
      <c r="QK104"/>
      <c r="QL104"/>
      <c r="QM104"/>
      <c r="QN104"/>
      <c r="QO104"/>
      <c r="QP104"/>
      <c r="QQ104"/>
      <c r="QR104"/>
      <c r="QS104"/>
      <c r="QT104"/>
      <c r="QU104"/>
      <c r="QV104"/>
      <c r="QW104"/>
      <c r="QX104"/>
      <c r="QY104"/>
      <c r="QZ104"/>
      <c r="RA104"/>
      <c r="RB104"/>
      <c r="RC104"/>
      <c r="RD104"/>
      <c r="RE104"/>
      <c r="RF104"/>
      <c r="RG104"/>
      <c r="RH104"/>
      <c r="RI104"/>
      <c r="RJ104"/>
      <c r="RK104"/>
      <c r="RL104"/>
      <c r="RM104"/>
      <c r="RN104"/>
      <c r="RO104"/>
      <c r="RP104"/>
      <c r="RQ104"/>
      <c r="RR104"/>
      <c r="RS104"/>
      <c r="RT104"/>
      <c r="RU104"/>
      <c r="RV104"/>
      <c r="RW104"/>
      <c r="RX104"/>
      <c r="RY104"/>
      <c r="RZ104"/>
      <c r="SA104"/>
      <c r="SB104"/>
      <c r="SC104"/>
      <c r="SD104"/>
      <c r="SE104"/>
      <c r="SF104"/>
      <c r="SG104"/>
      <c r="SH104"/>
      <c r="SI104"/>
      <c r="SJ104"/>
      <c r="SK104"/>
      <c r="SL104"/>
      <c r="SM104"/>
      <c r="SN104"/>
      <c r="SO104"/>
      <c r="SP104"/>
      <c r="SQ104"/>
      <c r="SR104"/>
      <c r="SS104"/>
      <c r="ST104"/>
      <c r="SU104"/>
      <c r="SV104"/>
      <c r="SW104"/>
      <c r="SX104"/>
      <c r="SY104"/>
      <c r="SZ104"/>
      <c r="TA104"/>
      <c r="TB104"/>
      <c r="TC104"/>
      <c r="TD104"/>
      <c r="TE104"/>
      <c r="TF104"/>
      <c r="TG104"/>
      <c r="TH104"/>
      <c r="TI104"/>
      <c r="TJ104" t="s">
        <v>840</v>
      </c>
      <c r="TK104"/>
      <c r="TL104">
        <v>100</v>
      </c>
      <c r="TM104">
        <v>100</v>
      </c>
      <c r="TN104"/>
      <c r="TO104">
        <v>75</v>
      </c>
      <c r="TP104">
        <v>33.333333333333329</v>
      </c>
      <c r="TQ104">
        <v>25</v>
      </c>
      <c r="TR104" t="s">
        <v>2590</v>
      </c>
      <c r="TS104" t="s">
        <v>841</v>
      </c>
      <c r="TT104"/>
      <c r="TU104"/>
      <c r="TV104" t="s">
        <v>816</v>
      </c>
      <c r="TW104"/>
      <c r="TX104"/>
      <c r="TY104"/>
      <c r="TZ104"/>
      <c r="UA104"/>
      <c r="UB104"/>
      <c r="UC104"/>
      <c r="UD104"/>
      <c r="UE104"/>
      <c r="UF104"/>
      <c r="UG104"/>
      <c r="UH104"/>
      <c r="UI104"/>
      <c r="UJ104"/>
      <c r="UK104"/>
      <c r="UL104"/>
      <c r="UM104"/>
      <c r="UN104"/>
      <c r="UO104"/>
      <c r="UP104"/>
      <c r="UQ104"/>
      <c r="UR104"/>
      <c r="US104"/>
      <c r="UT104"/>
      <c r="UU104"/>
      <c r="UV104"/>
      <c r="UW104"/>
      <c r="UX104"/>
      <c r="UY104"/>
      <c r="UZ104"/>
      <c r="VA104"/>
      <c r="VB104"/>
      <c r="VC104"/>
      <c r="VD104"/>
      <c r="VE104"/>
      <c r="VF104"/>
      <c r="VG104"/>
      <c r="VH104"/>
      <c r="VI104"/>
      <c r="VJ104"/>
      <c r="VK104"/>
      <c r="VL104"/>
      <c r="VM104"/>
      <c r="VN104"/>
      <c r="VO104"/>
      <c r="VP104"/>
      <c r="VQ104"/>
      <c r="VR104"/>
      <c r="VS104"/>
      <c r="VT104"/>
      <c r="VU104"/>
      <c r="VV104"/>
      <c r="VW104"/>
      <c r="VX104"/>
      <c r="VY104"/>
      <c r="VZ104"/>
      <c r="WA104"/>
      <c r="WB104"/>
      <c r="WC104"/>
      <c r="WD104"/>
      <c r="WE104"/>
      <c r="WF104"/>
      <c r="WG104"/>
      <c r="WH104"/>
      <c r="WI104"/>
      <c r="WJ104"/>
      <c r="WK104"/>
      <c r="WL104"/>
      <c r="WM104"/>
      <c r="WN104"/>
      <c r="WO104"/>
      <c r="WP104"/>
      <c r="WQ104"/>
      <c r="WR104"/>
      <c r="WS104"/>
      <c r="WT104"/>
      <c r="WU104"/>
      <c r="WV104"/>
      <c r="WW104"/>
      <c r="WX104"/>
      <c r="WY104"/>
      <c r="WZ104"/>
      <c r="XA104"/>
      <c r="XB104"/>
      <c r="XC104"/>
      <c r="XD104"/>
      <c r="XE104"/>
      <c r="XF104"/>
      <c r="XG104"/>
      <c r="XH104"/>
      <c r="XI104"/>
      <c r="XJ104"/>
      <c r="XK104"/>
      <c r="XL104"/>
      <c r="XM104"/>
      <c r="XN104"/>
      <c r="XO104"/>
      <c r="XP104"/>
      <c r="XQ104"/>
      <c r="XR104"/>
      <c r="XS104"/>
      <c r="XT104"/>
      <c r="XU104"/>
      <c r="XV104"/>
      <c r="XW104"/>
      <c r="XX104"/>
      <c r="XY104"/>
      <c r="XZ104"/>
      <c r="YA104"/>
      <c r="YB104"/>
      <c r="YC104"/>
      <c r="YD104"/>
      <c r="YE104"/>
      <c r="YF104"/>
      <c r="YG104"/>
      <c r="YH104"/>
      <c r="YI104"/>
      <c r="YJ104"/>
      <c r="YK104"/>
      <c r="YL104"/>
      <c r="YM104"/>
      <c r="YN104"/>
      <c r="YO104"/>
      <c r="YP104"/>
      <c r="YQ104"/>
      <c r="YR104"/>
      <c r="YS104"/>
      <c r="YT104"/>
      <c r="YU104"/>
      <c r="YV104"/>
      <c r="YW104"/>
      <c r="YX104"/>
      <c r="YY104"/>
      <c r="YZ104"/>
      <c r="ZA104"/>
      <c r="ZB104"/>
      <c r="ZC104"/>
      <c r="ZD104"/>
      <c r="ZE104"/>
      <c r="ZF104"/>
      <c r="ZG104"/>
      <c r="ZH104"/>
      <c r="ZI104"/>
      <c r="ZJ104"/>
      <c r="ZK104"/>
      <c r="ZL104"/>
      <c r="ZM104"/>
      <c r="ZN104"/>
      <c r="ZO104"/>
      <c r="ZP104"/>
      <c r="ZQ104"/>
      <c r="ZR104"/>
      <c r="ZS104"/>
      <c r="ZT104"/>
      <c r="ZU104"/>
      <c r="ZV104"/>
      <c r="ZW104"/>
      <c r="ZX104"/>
      <c r="ZY104"/>
      <c r="ZZ104"/>
      <c r="AAA104"/>
      <c r="AAB104"/>
      <c r="AAC104"/>
      <c r="AAD104"/>
      <c r="AAE104"/>
      <c r="AAF104"/>
      <c r="AAG104"/>
      <c r="AAH104"/>
      <c r="AAI104"/>
      <c r="AAJ104"/>
      <c r="AAK104"/>
      <c r="AAL104"/>
      <c r="AAM104"/>
      <c r="AAN104"/>
      <c r="AAO104"/>
      <c r="AAP104"/>
      <c r="AAQ104"/>
      <c r="AAR104"/>
      <c r="AAS104"/>
      <c r="AAT104"/>
      <c r="AAU104"/>
      <c r="AAV104" t="s">
        <v>816</v>
      </c>
      <c r="AAW104"/>
      <c r="AAX104"/>
      <c r="AAY104"/>
      <c r="AAZ104"/>
      <c r="ABA104"/>
      <c r="ABB104"/>
      <c r="ABC104"/>
      <c r="ABD104"/>
      <c r="ABE104"/>
      <c r="ABF104"/>
      <c r="ABG104"/>
      <c r="ABH104" t="s">
        <v>816</v>
      </c>
      <c r="ABI104"/>
      <c r="ABJ104"/>
      <c r="ABK104"/>
      <c r="ABL104"/>
      <c r="ABM104"/>
      <c r="ABN104"/>
      <c r="ABO104"/>
      <c r="ABP104"/>
      <c r="ABQ104" t="s">
        <v>816</v>
      </c>
      <c r="ABR104"/>
      <c r="ABS104"/>
      <c r="ABT104"/>
      <c r="ABU104"/>
      <c r="ABV104"/>
      <c r="ABW104"/>
      <c r="ABX104"/>
      <c r="ABY104"/>
      <c r="ABZ104"/>
      <c r="ACA104"/>
      <c r="ACB104"/>
      <c r="ACC104"/>
      <c r="ACD104" t="s">
        <v>816</v>
      </c>
      <c r="ACE104"/>
      <c r="ACF104"/>
      <c r="ACG104"/>
      <c r="ACH104"/>
      <c r="ACI104"/>
      <c r="ACJ104"/>
      <c r="ACK104"/>
      <c r="ACL104"/>
      <c r="ACM104"/>
      <c r="ACN104"/>
      <c r="ACO104"/>
      <c r="ACP104"/>
      <c r="ACQ104"/>
      <c r="ACR104">
        <v>366078215</v>
      </c>
      <c r="ACS104" s="396">
        <v>44890.629652777767</v>
      </c>
      <c r="ACT104"/>
      <c r="ACU104"/>
      <c r="ACV104" t="s">
        <v>801</v>
      </c>
      <c r="ACW104"/>
      <c r="ACX104"/>
      <c r="ACY104">
        <v>104</v>
      </c>
    </row>
    <row r="105" spans="1:779" s="82" customFormat="1" x14ac:dyDescent="0.3">
      <c r="A105" t="s">
        <v>2591</v>
      </c>
      <c r="B105" s="396">
        <v>44889.553276041668</v>
      </c>
      <c r="C105" s="396">
        <v>44889.556637245369</v>
      </c>
      <c r="D105" s="396">
        <v>44889</v>
      </c>
      <c r="E105" t="s">
        <v>976</v>
      </c>
      <c r="F105" s="396">
        <v>44889</v>
      </c>
      <c r="G105" t="s">
        <v>977</v>
      </c>
      <c r="H105" t="s">
        <v>977</v>
      </c>
      <c r="I105" t="s">
        <v>978</v>
      </c>
      <c r="J105" t="s">
        <v>977</v>
      </c>
      <c r="K105" t="s">
        <v>795</v>
      </c>
      <c r="L105" t="s">
        <v>805</v>
      </c>
      <c r="M105">
        <v>0</v>
      </c>
      <c r="N105">
        <v>1</v>
      </c>
      <c r="O105">
        <v>0</v>
      </c>
      <c r="P105">
        <v>0</v>
      </c>
      <c r="Q105">
        <v>0</v>
      </c>
      <c r="R105">
        <v>0</v>
      </c>
      <c r="S105">
        <v>0</v>
      </c>
      <c r="T105">
        <v>0</v>
      </c>
      <c r="U105">
        <v>0</v>
      </c>
      <c r="V105">
        <v>0</v>
      </c>
      <c r="W105">
        <v>0</v>
      </c>
      <c r="X105">
        <v>0</v>
      </c>
      <c r="Y105">
        <v>0</v>
      </c>
      <c r="Z105">
        <v>0</v>
      </c>
      <c r="AA105">
        <v>0</v>
      </c>
      <c r="AB105">
        <v>0</v>
      </c>
      <c r="AC105">
        <v>0</v>
      </c>
      <c r="AD105">
        <v>0</v>
      </c>
      <c r="AE105">
        <v>0</v>
      </c>
      <c r="AF105">
        <v>0</v>
      </c>
      <c r="AG105">
        <v>0</v>
      </c>
      <c r="AH105">
        <v>1</v>
      </c>
      <c r="AI105">
        <v>0</v>
      </c>
      <c r="AJ105"/>
      <c r="AK105"/>
      <c r="AL105"/>
      <c r="AM105"/>
      <c r="AN105"/>
      <c r="AO105"/>
      <c r="AP105"/>
      <c r="AQ105"/>
      <c r="AR105"/>
      <c r="AS105"/>
      <c r="AT105"/>
      <c r="AU105"/>
      <c r="AV105"/>
      <c r="AW105"/>
      <c r="AX105"/>
      <c r="AY105"/>
      <c r="AZ105"/>
      <c r="BA105"/>
      <c r="BB105"/>
      <c r="BC105"/>
      <c r="BD105"/>
      <c r="BE105"/>
      <c r="BF105"/>
      <c r="BG105"/>
      <c r="BH105"/>
      <c r="BI105"/>
      <c r="BJ105"/>
      <c r="BK105"/>
      <c r="BL105"/>
      <c r="BM105"/>
      <c r="BN105"/>
      <c r="BO105"/>
      <c r="BP105"/>
      <c r="BQ105"/>
      <c r="BR105"/>
      <c r="BS105"/>
      <c r="BT105"/>
      <c r="BU105"/>
      <c r="BV105"/>
      <c r="BW105"/>
      <c r="BX105" t="s">
        <v>841</v>
      </c>
      <c r="BY105"/>
      <c r="BZ105"/>
      <c r="CA105" t="s">
        <v>816</v>
      </c>
      <c r="CB105"/>
      <c r="CC105"/>
      <c r="CD105"/>
      <c r="CE105"/>
      <c r="CF105"/>
      <c r="CG105"/>
      <c r="CH105"/>
      <c r="CI105"/>
      <c r="CJ105"/>
      <c r="CK105"/>
      <c r="CL105"/>
      <c r="CM105"/>
      <c r="CN105"/>
      <c r="CO105"/>
      <c r="CP105"/>
      <c r="CQ105"/>
      <c r="CR105"/>
      <c r="CS105"/>
      <c r="CT105"/>
      <c r="CU105"/>
      <c r="CV105"/>
      <c r="CW105"/>
      <c r="CX105"/>
      <c r="CY105"/>
      <c r="CZ105"/>
      <c r="DA105"/>
      <c r="DB105"/>
      <c r="DC105"/>
      <c r="DD105"/>
      <c r="DE105"/>
      <c r="DF105"/>
      <c r="DG105"/>
      <c r="DH105"/>
      <c r="DI105"/>
      <c r="DJ105"/>
      <c r="DK105"/>
      <c r="DL105"/>
      <c r="DM105"/>
      <c r="DN105"/>
      <c r="DO105"/>
      <c r="DP105"/>
      <c r="DQ105"/>
      <c r="DR105"/>
      <c r="DS105"/>
      <c r="DT105"/>
      <c r="DU105"/>
      <c r="DV105"/>
      <c r="DW105"/>
      <c r="DX105"/>
      <c r="DY105"/>
      <c r="DZ105"/>
      <c r="EA105"/>
      <c r="EB105"/>
      <c r="EC105"/>
      <c r="ED105"/>
      <c r="EE105"/>
      <c r="EF105"/>
      <c r="EG105"/>
      <c r="EH105"/>
      <c r="EI105"/>
      <c r="EJ105"/>
      <c r="EK105"/>
      <c r="EL105"/>
      <c r="EM105"/>
      <c r="EN105"/>
      <c r="EO105"/>
      <c r="EP105"/>
      <c r="EQ105"/>
      <c r="ER105"/>
      <c r="ES105"/>
      <c r="ET105"/>
      <c r="EU105"/>
      <c r="EV105"/>
      <c r="EW105"/>
      <c r="EX105"/>
      <c r="EY105"/>
      <c r="EZ105"/>
      <c r="FA105"/>
      <c r="FB105"/>
      <c r="FC105"/>
      <c r="FD105"/>
      <c r="FE105"/>
      <c r="FF105"/>
      <c r="FG105"/>
      <c r="FH105"/>
      <c r="FI105"/>
      <c r="FJ105"/>
      <c r="FK105"/>
      <c r="FL105"/>
      <c r="FM105"/>
      <c r="FN105"/>
      <c r="FO105"/>
      <c r="FP105"/>
      <c r="FQ105"/>
      <c r="FR105"/>
      <c r="FS105"/>
      <c r="FT105"/>
      <c r="FU105"/>
      <c r="FV105"/>
      <c r="FW105"/>
      <c r="FX105"/>
      <c r="FY105"/>
      <c r="FZ105"/>
      <c r="GA105"/>
      <c r="GB105"/>
      <c r="GC105"/>
      <c r="GD105"/>
      <c r="GE105"/>
      <c r="GF105"/>
      <c r="GG105"/>
      <c r="GH105"/>
      <c r="GI105"/>
      <c r="GJ105"/>
      <c r="GK105"/>
      <c r="GL105"/>
      <c r="GM105"/>
      <c r="GN105"/>
      <c r="GO105"/>
      <c r="GP105"/>
      <c r="GQ105"/>
      <c r="GR105"/>
      <c r="GS105"/>
      <c r="GT105"/>
      <c r="GU105"/>
      <c r="GV105"/>
      <c r="GW105"/>
      <c r="GX105"/>
      <c r="GY105"/>
      <c r="GZ105"/>
      <c r="HA105"/>
      <c r="HB105"/>
      <c r="HC105"/>
      <c r="HD105"/>
      <c r="HE105"/>
      <c r="HF105"/>
      <c r="HG105"/>
      <c r="HH105"/>
      <c r="HI105"/>
      <c r="HJ105"/>
      <c r="HK105"/>
      <c r="HL105"/>
      <c r="HM105"/>
      <c r="HN105"/>
      <c r="HO105"/>
      <c r="HP105"/>
      <c r="HQ105"/>
      <c r="HR105"/>
      <c r="HS105"/>
      <c r="HT105"/>
      <c r="HU105"/>
      <c r="HV105"/>
      <c r="HW105"/>
      <c r="HX105"/>
      <c r="HY105"/>
      <c r="HZ105"/>
      <c r="IA105"/>
      <c r="IB105"/>
      <c r="IC105"/>
      <c r="ID105"/>
      <c r="IE105"/>
      <c r="IF105"/>
      <c r="IG105"/>
      <c r="IH105"/>
      <c r="II105"/>
      <c r="IJ105"/>
      <c r="IK105"/>
      <c r="IL105"/>
      <c r="IM105"/>
      <c r="IN105"/>
      <c r="IO105"/>
      <c r="IP105"/>
      <c r="IQ105"/>
      <c r="IR105"/>
      <c r="IS105"/>
      <c r="IT105"/>
      <c r="IU105"/>
      <c r="IV105"/>
      <c r="IW105"/>
      <c r="IX105"/>
      <c r="IY105"/>
      <c r="IZ105"/>
      <c r="JA105"/>
      <c r="JB105"/>
      <c r="JC105"/>
      <c r="JD105"/>
      <c r="JE105"/>
      <c r="JF105"/>
      <c r="JG105"/>
      <c r="JH105"/>
      <c r="JI105"/>
      <c r="JJ105"/>
      <c r="JK105"/>
      <c r="JL105"/>
      <c r="JM105"/>
      <c r="JN105"/>
      <c r="JO105"/>
      <c r="JP105"/>
      <c r="JQ105"/>
      <c r="JR105"/>
      <c r="JS105"/>
      <c r="JT105"/>
      <c r="JU105"/>
      <c r="JV105"/>
      <c r="JW105"/>
      <c r="JX105"/>
      <c r="JY105"/>
      <c r="JZ105"/>
      <c r="KA105"/>
      <c r="KB105"/>
      <c r="KC105"/>
      <c r="KD105"/>
      <c r="KE105"/>
      <c r="KF105"/>
      <c r="KG105"/>
      <c r="KH105"/>
      <c r="KI105"/>
      <c r="KJ105"/>
      <c r="KK105"/>
      <c r="KL105"/>
      <c r="KM105"/>
      <c r="KN105"/>
      <c r="KO105"/>
      <c r="KP105"/>
      <c r="KQ105"/>
      <c r="KR105"/>
      <c r="KS105"/>
      <c r="KT105"/>
      <c r="KU105"/>
      <c r="KV105"/>
      <c r="KW105"/>
      <c r="KX105"/>
      <c r="KY105"/>
      <c r="KZ105"/>
      <c r="LA105"/>
      <c r="LB105"/>
      <c r="LC105"/>
      <c r="LD105"/>
      <c r="LE105"/>
      <c r="LF105"/>
      <c r="LG105"/>
      <c r="LH105"/>
      <c r="LI105"/>
      <c r="LJ105"/>
      <c r="LK105"/>
      <c r="LL105"/>
      <c r="LM105"/>
      <c r="LN105"/>
      <c r="LO105"/>
      <c r="LP105"/>
      <c r="LQ105"/>
      <c r="LR105"/>
      <c r="LS105"/>
      <c r="LT105"/>
      <c r="LU105"/>
      <c r="LV105"/>
      <c r="LW105"/>
      <c r="LX105"/>
      <c r="LY105"/>
      <c r="LZ105"/>
      <c r="MA105"/>
      <c r="MB105"/>
      <c r="MC105"/>
      <c r="MD105"/>
      <c r="ME105"/>
      <c r="MF105"/>
      <c r="MG105"/>
      <c r="MH105"/>
      <c r="MI105"/>
      <c r="MJ105"/>
      <c r="MK105"/>
      <c r="ML105"/>
      <c r="MM105"/>
      <c r="MN105"/>
      <c r="MO105"/>
      <c r="MP105"/>
      <c r="MQ105"/>
      <c r="MR105"/>
      <c r="MS105"/>
      <c r="MT105"/>
      <c r="MU105"/>
      <c r="MV105"/>
      <c r="MW105"/>
      <c r="MX105"/>
      <c r="MY105"/>
      <c r="MZ105"/>
      <c r="NA105"/>
      <c r="NB105"/>
      <c r="NC105"/>
      <c r="ND105"/>
      <c r="NE105"/>
      <c r="NF105"/>
      <c r="NG105"/>
      <c r="NH105"/>
      <c r="NI105"/>
      <c r="NJ105"/>
      <c r="NK105"/>
      <c r="NL105"/>
      <c r="NM105"/>
      <c r="NN105"/>
      <c r="NO105"/>
      <c r="NP105"/>
      <c r="NQ105"/>
      <c r="NR105"/>
      <c r="NS105"/>
      <c r="NT105"/>
      <c r="NU105"/>
      <c r="NV105"/>
      <c r="NW105"/>
      <c r="NX105"/>
      <c r="NY105"/>
      <c r="NZ105"/>
      <c r="OA105"/>
      <c r="OB105"/>
      <c r="OC105"/>
      <c r="OD105"/>
      <c r="OE105"/>
      <c r="OF105"/>
      <c r="OG105"/>
      <c r="OH105"/>
      <c r="OI105"/>
      <c r="OJ105"/>
      <c r="OK105"/>
      <c r="OL105"/>
      <c r="OM105"/>
      <c r="ON105"/>
      <c r="OO105"/>
      <c r="OP105"/>
      <c r="OQ105"/>
      <c r="OR105"/>
      <c r="OS105"/>
      <c r="OT105"/>
      <c r="OU105"/>
      <c r="OV105"/>
      <c r="OW105"/>
      <c r="OX105"/>
      <c r="OY105"/>
      <c r="OZ105"/>
      <c r="PA105"/>
      <c r="PB105"/>
      <c r="PC105"/>
      <c r="PD105"/>
      <c r="PE105"/>
      <c r="PF105"/>
      <c r="PG105"/>
      <c r="PH105"/>
      <c r="PI105"/>
      <c r="PJ105"/>
      <c r="PK105"/>
      <c r="PL105"/>
      <c r="PM105"/>
      <c r="PN105"/>
      <c r="PO105"/>
      <c r="PP105"/>
      <c r="PQ105"/>
      <c r="PR105"/>
      <c r="PS105"/>
      <c r="PT105"/>
      <c r="PU105"/>
      <c r="PV105"/>
      <c r="PW105"/>
      <c r="PX105"/>
      <c r="PY105"/>
      <c r="PZ105"/>
      <c r="QA105"/>
      <c r="QB105"/>
      <c r="QC105"/>
      <c r="QD105"/>
      <c r="QE105"/>
      <c r="QF105"/>
      <c r="QG105"/>
      <c r="QH105"/>
      <c r="QI105"/>
      <c r="QJ105"/>
      <c r="QK105"/>
      <c r="QL105"/>
      <c r="QM105"/>
      <c r="QN105"/>
      <c r="QO105"/>
      <c r="QP105"/>
      <c r="QQ105"/>
      <c r="QR105"/>
      <c r="QS105"/>
      <c r="QT105"/>
      <c r="QU105"/>
      <c r="QV105"/>
      <c r="QW105"/>
      <c r="QX105"/>
      <c r="QY105"/>
      <c r="QZ105"/>
      <c r="RA105"/>
      <c r="RB105"/>
      <c r="RC105"/>
      <c r="RD105"/>
      <c r="RE105"/>
      <c r="RF105"/>
      <c r="RG105"/>
      <c r="RH105"/>
      <c r="RI105"/>
      <c r="RJ105"/>
      <c r="RK105"/>
      <c r="RL105"/>
      <c r="RM105"/>
      <c r="RN105"/>
      <c r="RO105"/>
      <c r="RP105"/>
      <c r="RQ105"/>
      <c r="RR105"/>
      <c r="RS105"/>
      <c r="RT105"/>
      <c r="RU105"/>
      <c r="RV105"/>
      <c r="RW105"/>
      <c r="RX105"/>
      <c r="RY105"/>
      <c r="RZ105"/>
      <c r="SA105"/>
      <c r="SB105"/>
      <c r="SC105"/>
      <c r="SD105"/>
      <c r="SE105"/>
      <c r="SF105"/>
      <c r="SG105"/>
      <c r="SH105"/>
      <c r="SI105"/>
      <c r="SJ105"/>
      <c r="SK105"/>
      <c r="SL105"/>
      <c r="SM105"/>
      <c r="SN105"/>
      <c r="SO105"/>
      <c r="SP105"/>
      <c r="SQ105"/>
      <c r="SR105"/>
      <c r="SS105"/>
      <c r="ST105"/>
      <c r="SU105"/>
      <c r="SV105"/>
      <c r="SW105"/>
      <c r="SX105"/>
      <c r="SY105"/>
      <c r="SZ105"/>
      <c r="TA105"/>
      <c r="TB105"/>
      <c r="TC105"/>
      <c r="TD105"/>
      <c r="TE105"/>
      <c r="TF105"/>
      <c r="TG105"/>
      <c r="TH105"/>
      <c r="TI105"/>
      <c r="TJ105"/>
      <c r="TK105"/>
      <c r="TL105"/>
      <c r="TM105"/>
      <c r="TN105"/>
      <c r="TO105"/>
      <c r="TP105"/>
      <c r="TQ105"/>
      <c r="TR105"/>
      <c r="TS105"/>
      <c r="TT105"/>
      <c r="TU105"/>
      <c r="TV105"/>
      <c r="TW105"/>
      <c r="TX105"/>
      <c r="TY105"/>
      <c r="TZ105"/>
      <c r="UA105"/>
      <c r="UB105"/>
      <c r="UC105"/>
      <c r="UD105"/>
      <c r="UE105"/>
      <c r="UF105"/>
      <c r="UG105"/>
      <c r="UH105"/>
      <c r="UI105"/>
      <c r="UJ105"/>
      <c r="UK105"/>
      <c r="UL105"/>
      <c r="UM105"/>
      <c r="UN105"/>
      <c r="UO105"/>
      <c r="UP105"/>
      <c r="UQ105"/>
      <c r="UR105"/>
      <c r="US105"/>
      <c r="UT105"/>
      <c r="UU105"/>
      <c r="UV105"/>
      <c r="UW105"/>
      <c r="UX105"/>
      <c r="UY105"/>
      <c r="UZ105"/>
      <c r="VA105"/>
      <c r="VB105"/>
      <c r="VC105"/>
      <c r="VD105"/>
      <c r="VE105"/>
      <c r="VF105"/>
      <c r="VG105"/>
      <c r="VH105"/>
      <c r="VI105"/>
      <c r="VJ105"/>
      <c r="VK105"/>
      <c r="VL105"/>
      <c r="VM105"/>
      <c r="VN105"/>
      <c r="VO105"/>
      <c r="VP105"/>
      <c r="VQ105"/>
      <c r="VR105"/>
      <c r="VS105"/>
      <c r="VT105"/>
      <c r="VU105"/>
      <c r="VV105"/>
      <c r="VW105"/>
      <c r="VX105"/>
      <c r="VY105"/>
      <c r="VZ105"/>
      <c r="WA105"/>
      <c r="WB105"/>
      <c r="WC105"/>
      <c r="WD105"/>
      <c r="WE105"/>
      <c r="WF105"/>
      <c r="WG105"/>
      <c r="WH105"/>
      <c r="WI105"/>
      <c r="WJ105"/>
      <c r="WK105"/>
      <c r="WL105"/>
      <c r="WM105"/>
      <c r="WN105"/>
      <c r="WO105"/>
      <c r="WP105"/>
      <c r="WQ105"/>
      <c r="WR105"/>
      <c r="WS105"/>
      <c r="WT105"/>
      <c r="WU105"/>
      <c r="WV105"/>
      <c r="WW105"/>
      <c r="WX105"/>
      <c r="WY105"/>
      <c r="WZ105"/>
      <c r="XA105"/>
      <c r="XB105"/>
      <c r="XC105"/>
      <c r="XD105"/>
      <c r="XE105"/>
      <c r="XF105"/>
      <c r="XG105"/>
      <c r="XH105"/>
      <c r="XI105"/>
      <c r="XJ105"/>
      <c r="XK105"/>
      <c r="XL105"/>
      <c r="XM105"/>
      <c r="XN105"/>
      <c r="XO105"/>
      <c r="XP105"/>
      <c r="XQ105"/>
      <c r="XR105"/>
      <c r="XS105"/>
      <c r="XT105"/>
      <c r="XU105"/>
      <c r="XV105"/>
      <c r="XW105"/>
      <c r="XX105"/>
      <c r="XY105"/>
      <c r="XZ105"/>
      <c r="YA105"/>
      <c r="YB105"/>
      <c r="YC105"/>
      <c r="YD105"/>
      <c r="YE105"/>
      <c r="YF105"/>
      <c r="YG105"/>
      <c r="YH105"/>
      <c r="YI105"/>
      <c r="YJ105"/>
      <c r="YK105"/>
      <c r="YL105"/>
      <c r="YM105"/>
      <c r="YN105"/>
      <c r="YO105"/>
      <c r="YP105"/>
      <c r="YQ105"/>
      <c r="YR105"/>
      <c r="YS105"/>
      <c r="YT105"/>
      <c r="YU105"/>
      <c r="YV105"/>
      <c r="YW105"/>
      <c r="YX105"/>
      <c r="YY105"/>
      <c r="YZ105"/>
      <c r="ZA105"/>
      <c r="ZB105"/>
      <c r="ZC105"/>
      <c r="ZD105"/>
      <c r="ZE105"/>
      <c r="ZF105"/>
      <c r="ZG105" t="s">
        <v>797</v>
      </c>
      <c r="ZH105"/>
      <c r="ZI105">
        <v>1000</v>
      </c>
      <c r="ZJ105">
        <v>1000</v>
      </c>
      <c r="ZK105"/>
      <c r="ZL105">
        <v>1500</v>
      </c>
      <c r="ZM105">
        <v>-33.333333333333329</v>
      </c>
      <c r="ZN105">
        <v>-500</v>
      </c>
      <c r="ZO105" t="s">
        <v>2592</v>
      </c>
      <c r="ZP105" t="s">
        <v>841</v>
      </c>
      <c r="ZQ105"/>
      <c r="ZR105"/>
      <c r="ZS105" t="s">
        <v>816</v>
      </c>
      <c r="ZT105"/>
      <c r="ZU105"/>
      <c r="ZV105"/>
      <c r="ZW105"/>
      <c r="ZX105"/>
      <c r="ZY105"/>
      <c r="ZZ105"/>
      <c r="AAA105"/>
      <c r="AAB105"/>
      <c r="AAC105"/>
      <c r="AAD105"/>
      <c r="AAE105"/>
      <c r="AAF105"/>
      <c r="AAG105"/>
      <c r="AAH105"/>
      <c r="AAI105"/>
      <c r="AAJ105"/>
      <c r="AAK105"/>
      <c r="AAL105"/>
      <c r="AAM105"/>
      <c r="AAN105"/>
      <c r="AAO105"/>
      <c r="AAP105"/>
      <c r="AAQ105"/>
      <c r="AAR105"/>
      <c r="AAS105"/>
      <c r="AAT105"/>
      <c r="AAU105"/>
      <c r="AAV105" t="s">
        <v>816</v>
      </c>
      <c r="AAW105"/>
      <c r="AAX105"/>
      <c r="AAY105"/>
      <c r="AAZ105"/>
      <c r="ABA105"/>
      <c r="ABB105"/>
      <c r="ABC105"/>
      <c r="ABD105"/>
      <c r="ABE105"/>
      <c r="ABF105"/>
      <c r="ABG105"/>
      <c r="ABH105" t="s">
        <v>816</v>
      </c>
      <c r="ABI105"/>
      <c r="ABJ105"/>
      <c r="ABK105"/>
      <c r="ABL105"/>
      <c r="ABM105"/>
      <c r="ABN105"/>
      <c r="ABO105"/>
      <c r="ABP105"/>
      <c r="ABQ105" t="s">
        <v>816</v>
      </c>
      <c r="ABR105"/>
      <c r="ABS105"/>
      <c r="ABT105"/>
      <c r="ABU105"/>
      <c r="ABV105"/>
      <c r="ABW105"/>
      <c r="ABX105"/>
      <c r="ABY105"/>
      <c r="ABZ105"/>
      <c r="ACA105"/>
      <c r="ACB105"/>
      <c r="ACC105"/>
      <c r="ACD105" t="s">
        <v>816</v>
      </c>
      <c r="ACE105"/>
      <c r="ACF105"/>
      <c r="ACG105"/>
      <c r="ACH105"/>
      <c r="ACI105"/>
      <c r="ACJ105"/>
      <c r="ACK105"/>
      <c r="ACL105"/>
      <c r="ACM105"/>
      <c r="ACN105"/>
      <c r="ACO105"/>
      <c r="ACP105"/>
      <c r="ACQ105"/>
      <c r="ACR105">
        <v>366078227</v>
      </c>
      <c r="ACS105" s="396">
        <v>44890.629675925928</v>
      </c>
      <c r="ACT105"/>
      <c r="ACU105"/>
      <c r="ACV105" t="s">
        <v>801</v>
      </c>
      <c r="ACW105"/>
      <c r="ACX105"/>
      <c r="ACY105">
        <v>105</v>
      </c>
    </row>
    <row r="106" spans="1:779" s="82" customFormat="1" x14ac:dyDescent="0.3">
      <c r="A106" t="s">
        <v>2593</v>
      </c>
      <c r="B106" s="396">
        <v>44889.561827060177</v>
      </c>
      <c r="C106" s="396">
        <v>44889.564366527782</v>
      </c>
      <c r="D106" s="396">
        <v>44889</v>
      </c>
      <c r="E106" t="s">
        <v>976</v>
      </c>
      <c r="F106" s="396">
        <v>44889</v>
      </c>
      <c r="G106" t="s">
        <v>977</v>
      </c>
      <c r="H106" t="s">
        <v>977</v>
      </c>
      <c r="I106" t="s">
        <v>978</v>
      </c>
      <c r="J106" t="s">
        <v>977</v>
      </c>
      <c r="K106" t="s">
        <v>795</v>
      </c>
      <c r="L106" t="s">
        <v>847</v>
      </c>
      <c r="M106">
        <v>0</v>
      </c>
      <c r="N106">
        <v>0</v>
      </c>
      <c r="O106">
        <v>0</v>
      </c>
      <c r="P106">
        <v>0</v>
      </c>
      <c r="Q106">
        <v>0</v>
      </c>
      <c r="R106">
        <v>0</v>
      </c>
      <c r="S106">
        <v>0</v>
      </c>
      <c r="T106">
        <v>0</v>
      </c>
      <c r="U106">
        <v>0</v>
      </c>
      <c r="V106">
        <v>0</v>
      </c>
      <c r="W106">
        <v>0</v>
      </c>
      <c r="X106">
        <v>0</v>
      </c>
      <c r="Y106">
        <v>0</v>
      </c>
      <c r="Z106">
        <v>0</v>
      </c>
      <c r="AA106">
        <v>0</v>
      </c>
      <c r="AB106">
        <v>0</v>
      </c>
      <c r="AC106">
        <v>0</v>
      </c>
      <c r="AD106">
        <v>0</v>
      </c>
      <c r="AE106">
        <v>0</v>
      </c>
      <c r="AF106">
        <v>0</v>
      </c>
      <c r="AG106">
        <v>0</v>
      </c>
      <c r="AH106">
        <v>0</v>
      </c>
      <c r="AI106">
        <v>1</v>
      </c>
      <c r="AJ106"/>
      <c r="AK106"/>
      <c r="AL106"/>
      <c r="AM106"/>
      <c r="AN106"/>
      <c r="AO106"/>
      <c r="AP106"/>
      <c r="AQ106"/>
      <c r="AR106"/>
      <c r="AS106"/>
      <c r="AT106"/>
      <c r="AU106"/>
      <c r="AV106"/>
      <c r="AW106"/>
      <c r="AX106"/>
      <c r="AY106"/>
      <c r="AZ106"/>
      <c r="BA106"/>
      <c r="BB106"/>
      <c r="BC106"/>
      <c r="BD106"/>
      <c r="BE106"/>
      <c r="BF106"/>
      <c r="BG106"/>
      <c r="BH106"/>
      <c r="BI106"/>
      <c r="BJ106"/>
      <c r="BK106"/>
      <c r="BL106"/>
      <c r="BM106"/>
      <c r="BN106"/>
      <c r="BO106"/>
      <c r="BP106"/>
      <c r="BQ106"/>
      <c r="BR106"/>
      <c r="BS106"/>
      <c r="BT106"/>
      <c r="BU106"/>
      <c r="BV106"/>
      <c r="BW106"/>
      <c r="BX106"/>
      <c r="BY106"/>
      <c r="BZ106"/>
      <c r="CA106"/>
      <c r="CB106"/>
      <c r="CC106"/>
      <c r="CD106"/>
      <c r="CE106"/>
      <c r="CF106"/>
      <c r="CG106"/>
      <c r="CH106"/>
      <c r="CI106"/>
      <c r="CJ106"/>
      <c r="CK106"/>
      <c r="CL106"/>
      <c r="CM106"/>
      <c r="CN106"/>
      <c r="CO106"/>
      <c r="CP106"/>
      <c r="CQ106"/>
      <c r="CR106"/>
      <c r="CS106"/>
      <c r="CT106"/>
      <c r="CU106"/>
      <c r="CV106"/>
      <c r="CW106"/>
      <c r="CX106"/>
      <c r="CY106"/>
      <c r="CZ106"/>
      <c r="DA106"/>
      <c r="DB106"/>
      <c r="DC106"/>
      <c r="DD106"/>
      <c r="DE106"/>
      <c r="DF106"/>
      <c r="DG106"/>
      <c r="DH106"/>
      <c r="DI106"/>
      <c r="DJ106"/>
      <c r="DK106"/>
      <c r="DL106"/>
      <c r="DM106"/>
      <c r="DN106"/>
      <c r="DO106"/>
      <c r="DP106"/>
      <c r="DQ106"/>
      <c r="DR106"/>
      <c r="DS106"/>
      <c r="DT106"/>
      <c r="DU106"/>
      <c r="DV106"/>
      <c r="DW106"/>
      <c r="DX106"/>
      <c r="DY106"/>
      <c r="DZ106"/>
      <c r="EA106"/>
      <c r="EB106"/>
      <c r="EC106"/>
      <c r="ED106"/>
      <c r="EE106"/>
      <c r="EF106"/>
      <c r="EG106"/>
      <c r="EH106"/>
      <c r="EI106"/>
      <c r="EJ106"/>
      <c r="EK106"/>
      <c r="EL106"/>
      <c r="EM106"/>
      <c r="EN106"/>
      <c r="EO106"/>
      <c r="EP106"/>
      <c r="EQ106"/>
      <c r="ER106"/>
      <c r="ES106"/>
      <c r="ET106"/>
      <c r="EU106"/>
      <c r="EV106"/>
      <c r="EW106"/>
      <c r="EX106"/>
      <c r="EY106"/>
      <c r="EZ106"/>
      <c r="FA106"/>
      <c r="FB106"/>
      <c r="FC106"/>
      <c r="FD106"/>
      <c r="FE106"/>
      <c r="FF106"/>
      <c r="FG106"/>
      <c r="FH106"/>
      <c r="FI106"/>
      <c r="FJ106"/>
      <c r="FK106"/>
      <c r="FL106"/>
      <c r="FM106"/>
      <c r="FN106"/>
      <c r="FO106"/>
      <c r="FP106"/>
      <c r="FQ106"/>
      <c r="FR106"/>
      <c r="FS106"/>
      <c r="FT106"/>
      <c r="FU106"/>
      <c r="FV106"/>
      <c r="FW106"/>
      <c r="FX106"/>
      <c r="FY106"/>
      <c r="FZ106"/>
      <c r="GA106"/>
      <c r="GB106"/>
      <c r="GC106"/>
      <c r="GD106"/>
      <c r="GE106"/>
      <c r="GF106"/>
      <c r="GG106"/>
      <c r="GH106"/>
      <c r="GI106"/>
      <c r="GJ106"/>
      <c r="GK106"/>
      <c r="GL106"/>
      <c r="GM106"/>
      <c r="GN106"/>
      <c r="GO106"/>
      <c r="GP106"/>
      <c r="GQ106"/>
      <c r="GR106"/>
      <c r="GS106"/>
      <c r="GT106"/>
      <c r="GU106"/>
      <c r="GV106"/>
      <c r="GW106"/>
      <c r="GX106"/>
      <c r="GY106"/>
      <c r="GZ106"/>
      <c r="HA106"/>
      <c r="HB106"/>
      <c r="HC106"/>
      <c r="HD106"/>
      <c r="HE106"/>
      <c r="HF106"/>
      <c r="HG106"/>
      <c r="HH106"/>
      <c r="HI106"/>
      <c r="HJ106"/>
      <c r="HK106"/>
      <c r="HL106"/>
      <c r="HM106"/>
      <c r="HN106"/>
      <c r="HO106"/>
      <c r="HP106"/>
      <c r="HQ106"/>
      <c r="HR106"/>
      <c r="HS106"/>
      <c r="HT106"/>
      <c r="HU106"/>
      <c r="HV106"/>
      <c r="HW106"/>
      <c r="HX106"/>
      <c r="HY106"/>
      <c r="HZ106"/>
      <c r="IA106"/>
      <c r="IB106"/>
      <c r="IC106"/>
      <c r="ID106"/>
      <c r="IE106"/>
      <c r="IF106"/>
      <c r="IG106"/>
      <c r="IH106"/>
      <c r="II106"/>
      <c r="IJ106"/>
      <c r="IK106"/>
      <c r="IL106"/>
      <c r="IM106"/>
      <c r="IN106"/>
      <c r="IO106"/>
      <c r="IP106"/>
      <c r="IQ106"/>
      <c r="IR106"/>
      <c r="IS106"/>
      <c r="IT106"/>
      <c r="IU106"/>
      <c r="IV106"/>
      <c r="IW106"/>
      <c r="IX106"/>
      <c r="IY106"/>
      <c r="IZ106"/>
      <c r="JA106"/>
      <c r="JB106"/>
      <c r="JC106"/>
      <c r="JD106"/>
      <c r="JE106"/>
      <c r="JF106"/>
      <c r="JG106"/>
      <c r="JH106"/>
      <c r="JI106"/>
      <c r="JJ106"/>
      <c r="JK106"/>
      <c r="JL106"/>
      <c r="JM106"/>
      <c r="JN106"/>
      <c r="JO106"/>
      <c r="JP106"/>
      <c r="JQ106"/>
      <c r="JR106"/>
      <c r="JS106"/>
      <c r="JT106"/>
      <c r="JU106"/>
      <c r="JV106"/>
      <c r="JW106"/>
      <c r="JX106"/>
      <c r="JY106"/>
      <c r="JZ106"/>
      <c r="KA106"/>
      <c r="KB106"/>
      <c r="KC106"/>
      <c r="KD106"/>
      <c r="KE106"/>
      <c r="KF106"/>
      <c r="KG106"/>
      <c r="KH106"/>
      <c r="KI106"/>
      <c r="KJ106"/>
      <c r="KK106"/>
      <c r="KL106"/>
      <c r="KM106"/>
      <c r="KN106"/>
      <c r="KO106"/>
      <c r="KP106"/>
      <c r="KQ106"/>
      <c r="KR106"/>
      <c r="KS106"/>
      <c r="KT106"/>
      <c r="KU106"/>
      <c r="KV106"/>
      <c r="KW106"/>
      <c r="KX106"/>
      <c r="KY106"/>
      <c r="KZ106"/>
      <c r="LA106"/>
      <c r="LB106"/>
      <c r="LC106"/>
      <c r="LD106"/>
      <c r="LE106"/>
      <c r="LF106"/>
      <c r="LG106"/>
      <c r="LH106"/>
      <c r="LI106"/>
      <c r="LJ106"/>
      <c r="LK106"/>
      <c r="LL106"/>
      <c r="LM106"/>
      <c r="LN106"/>
      <c r="LO106"/>
      <c r="LP106"/>
      <c r="LQ106"/>
      <c r="LR106"/>
      <c r="LS106"/>
      <c r="LT106"/>
      <c r="LU106"/>
      <c r="LV106"/>
      <c r="LW106"/>
      <c r="LX106"/>
      <c r="LY106"/>
      <c r="LZ106"/>
      <c r="MA106"/>
      <c r="MB106"/>
      <c r="MC106"/>
      <c r="MD106"/>
      <c r="ME106"/>
      <c r="MF106"/>
      <c r="MG106"/>
      <c r="MH106"/>
      <c r="MI106"/>
      <c r="MJ106"/>
      <c r="MK106"/>
      <c r="ML106"/>
      <c r="MM106"/>
      <c r="MN106"/>
      <c r="MO106"/>
      <c r="MP106"/>
      <c r="MQ106"/>
      <c r="MR106"/>
      <c r="MS106"/>
      <c r="MT106"/>
      <c r="MU106"/>
      <c r="MV106"/>
      <c r="MW106"/>
      <c r="MX106"/>
      <c r="MY106"/>
      <c r="MZ106"/>
      <c r="NA106"/>
      <c r="NB106"/>
      <c r="NC106"/>
      <c r="ND106"/>
      <c r="NE106"/>
      <c r="NF106"/>
      <c r="NG106"/>
      <c r="NH106"/>
      <c r="NI106"/>
      <c r="NJ106"/>
      <c r="NK106"/>
      <c r="NL106"/>
      <c r="NM106"/>
      <c r="NN106"/>
      <c r="NO106"/>
      <c r="NP106"/>
      <c r="NQ106"/>
      <c r="NR106"/>
      <c r="NS106"/>
      <c r="NT106"/>
      <c r="NU106"/>
      <c r="NV106"/>
      <c r="NW106"/>
      <c r="NX106"/>
      <c r="NY106"/>
      <c r="NZ106"/>
      <c r="OA106"/>
      <c r="OB106"/>
      <c r="OC106"/>
      <c r="OD106"/>
      <c r="OE106"/>
      <c r="OF106"/>
      <c r="OG106"/>
      <c r="OH106"/>
      <c r="OI106"/>
      <c r="OJ106"/>
      <c r="OK106"/>
      <c r="OL106"/>
      <c r="OM106"/>
      <c r="ON106"/>
      <c r="OO106"/>
      <c r="OP106"/>
      <c r="OQ106"/>
      <c r="OR106"/>
      <c r="OS106"/>
      <c r="OT106"/>
      <c r="OU106"/>
      <c r="OV106"/>
      <c r="OW106"/>
      <c r="OX106"/>
      <c r="OY106"/>
      <c r="OZ106"/>
      <c r="PA106"/>
      <c r="PB106"/>
      <c r="PC106"/>
      <c r="PD106"/>
      <c r="PE106"/>
      <c r="PF106"/>
      <c r="PG106"/>
      <c r="PH106"/>
      <c r="PI106"/>
      <c r="PJ106"/>
      <c r="PK106"/>
      <c r="PL106"/>
      <c r="PM106"/>
      <c r="PN106"/>
      <c r="PO106"/>
      <c r="PP106"/>
      <c r="PQ106"/>
      <c r="PR106"/>
      <c r="PS106"/>
      <c r="PT106"/>
      <c r="PU106"/>
      <c r="PV106"/>
      <c r="PW106"/>
      <c r="PX106"/>
      <c r="PY106"/>
      <c r="PZ106"/>
      <c r="QA106"/>
      <c r="QB106"/>
      <c r="QC106"/>
      <c r="QD106"/>
      <c r="QE106"/>
      <c r="QF106"/>
      <c r="QG106"/>
      <c r="QH106"/>
      <c r="QI106"/>
      <c r="QJ106"/>
      <c r="QK106"/>
      <c r="QL106"/>
      <c r="QM106"/>
      <c r="QN106"/>
      <c r="QO106"/>
      <c r="QP106"/>
      <c r="QQ106"/>
      <c r="QR106"/>
      <c r="QS106"/>
      <c r="QT106"/>
      <c r="QU106"/>
      <c r="QV106"/>
      <c r="QW106"/>
      <c r="QX106"/>
      <c r="QY106"/>
      <c r="QZ106"/>
      <c r="RA106"/>
      <c r="RB106"/>
      <c r="RC106"/>
      <c r="RD106"/>
      <c r="RE106"/>
      <c r="RF106"/>
      <c r="RG106"/>
      <c r="RH106"/>
      <c r="RI106"/>
      <c r="RJ106"/>
      <c r="RK106"/>
      <c r="RL106"/>
      <c r="RM106"/>
      <c r="RN106"/>
      <c r="RO106"/>
      <c r="RP106"/>
      <c r="RQ106"/>
      <c r="RR106"/>
      <c r="RS106"/>
      <c r="RT106"/>
      <c r="RU106"/>
      <c r="RV106"/>
      <c r="RW106"/>
      <c r="RX106"/>
      <c r="RY106"/>
      <c r="RZ106"/>
      <c r="SA106"/>
      <c r="SB106"/>
      <c r="SC106"/>
      <c r="SD106"/>
      <c r="SE106"/>
      <c r="SF106"/>
      <c r="SG106"/>
      <c r="SH106"/>
      <c r="SI106"/>
      <c r="SJ106"/>
      <c r="SK106"/>
      <c r="SL106"/>
      <c r="SM106"/>
      <c r="SN106"/>
      <c r="SO106"/>
      <c r="SP106"/>
      <c r="SQ106"/>
      <c r="SR106"/>
      <c r="SS106"/>
      <c r="ST106"/>
      <c r="SU106"/>
      <c r="SV106"/>
      <c r="SW106"/>
      <c r="SX106"/>
      <c r="SY106"/>
      <c r="SZ106"/>
      <c r="TA106"/>
      <c r="TB106"/>
      <c r="TC106"/>
      <c r="TD106"/>
      <c r="TE106"/>
      <c r="TF106"/>
      <c r="TG106"/>
      <c r="TH106"/>
      <c r="TI106"/>
      <c r="TJ106"/>
      <c r="TK106"/>
      <c r="TL106"/>
      <c r="TM106"/>
      <c r="TN106"/>
      <c r="TO106"/>
      <c r="TP106"/>
      <c r="TQ106"/>
      <c r="TR106"/>
      <c r="TS106"/>
      <c r="TT106"/>
      <c r="TU106"/>
      <c r="TV106"/>
      <c r="TW106"/>
      <c r="TX106"/>
      <c r="TY106"/>
      <c r="TZ106"/>
      <c r="UA106"/>
      <c r="UB106"/>
      <c r="UC106"/>
      <c r="UD106"/>
      <c r="UE106"/>
      <c r="UF106"/>
      <c r="UG106"/>
      <c r="UH106"/>
      <c r="UI106"/>
      <c r="UJ106"/>
      <c r="UK106"/>
      <c r="UL106"/>
      <c r="UM106"/>
      <c r="UN106"/>
      <c r="UO106"/>
      <c r="UP106"/>
      <c r="UQ106"/>
      <c r="UR106"/>
      <c r="US106"/>
      <c r="UT106"/>
      <c r="UU106"/>
      <c r="UV106"/>
      <c r="UW106"/>
      <c r="UX106"/>
      <c r="UY106"/>
      <c r="UZ106"/>
      <c r="VA106"/>
      <c r="VB106"/>
      <c r="VC106"/>
      <c r="VD106"/>
      <c r="VE106"/>
      <c r="VF106"/>
      <c r="VG106"/>
      <c r="VH106"/>
      <c r="VI106"/>
      <c r="VJ106"/>
      <c r="VK106"/>
      <c r="VL106"/>
      <c r="VM106"/>
      <c r="VN106"/>
      <c r="VO106"/>
      <c r="VP106"/>
      <c r="VQ106"/>
      <c r="VR106"/>
      <c r="VS106"/>
      <c r="VT106"/>
      <c r="VU106"/>
      <c r="VV106"/>
      <c r="VW106"/>
      <c r="VX106"/>
      <c r="VY106"/>
      <c r="VZ106"/>
      <c r="WA106"/>
      <c r="WB106"/>
      <c r="WC106"/>
      <c r="WD106"/>
      <c r="WE106"/>
      <c r="WF106"/>
      <c r="WG106"/>
      <c r="WH106"/>
      <c r="WI106"/>
      <c r="WJ106"/>
      <c r="WK106"/>
      <c r="WL106"/>
      <c r="WM106"/>
      <c r="WN106"/>
      <c r="WO106"/>
      <c r="WP106"/>
      <c r="WQ106"/>
      <c r="WR106"/>
      <c r="WS106"/>
      <c r="WT106"/>
      <c r="WU106"/>
      <c r="WV106"/>
      <c r="WW106"/>
      <c r="WX106"/>
      <c r="WY106"/>
      <c r="WZ106"/>
      <c r="XA106"/>
      <c r="XB106"/>
      <c r="XC106"/>
      <c r="XD106"/>
      <c r="XE106"/>
      <c r="XF106"/>
      <c r="XG106"/>
      <c r="XH106"/>
      <c r="XI106"/>
      <c r="XJ106"/>
      <c r="XK106"/>
      <c r="XL106"/>
      <c r="XM106"/>
      <c r="XN106"/>
      <c r="XO106"/>
      <c r="XP106"/>
      <c r="XQ106"/>
      <c r="XR106"/>
      <c r="XS106"/>
      <c r="XT106"/>
      <c r="XU106"/>
      <c r="XV106"/>
      <c r="XW106"/>
      <c r="XX106"/>
      <c r="XY106"/>
      <c r="XZ106"/>
      <c r="YA106"/>
      <c r="YB106"/>
      <c r="YC106"/>
      <c r="YD106"/>
      <c r="YE106"/>
      <c r="YF106"/>
      <c r="YG106"/>
      <c r="YH106"/>
      <c r="YI106"/>
      <c r="YJ106"/>
      <c r="YK106"/>
      <c r="YL106"/>
      <c r="YM106"/>
      <c r="YN106"/>
      <c r="YO106"/>
      <c r="YP106"/>
      <c r="YQ106"/>
      <c r="YR106"/>
      <c r="YS106"/>
      <c r="YT106"/>
      <c r="YU106"/>
      <c r="YV106"/>
      <c r="YW106"/>
      <c r="YX106"/>
      <c r="YY106"/>
      <c r="YZ106"/>
      <c r="ZA106"/>
      <c r="ZB106"/>
      <c r="ZC106"/>
      <c r="ZD106"/>
      <c r="ZE106"/>
      <c r="ZF106"/>
      <c r="ZG106"/>
      <c r="ZH106"/>
      <c r="ZI106"/>
      <c r="ZJ106"/>
      <c r="ZK106"/>
      <c r="ZL106"/>
      <c r="ZM106"/>
      <c r="ZN106"/>
      <c r="ZO106"/>
      <c r="ZP106"/>
      <c r="ZQ106"/>
      <c r="ZR106"/>
      <c r="ZS106"/>
      <c r="ZT106"/>
      <c r="ZU106"/>
      <c r="ZV106"/>
      <c r="ZW106"/>
      <c r="ZX106"/>
      <c r="ZY106"/>
      <c r="ZZ106"/>
      <c r="AAA106"/>
      <c r="AAB106"/>
      <c r="AAC106"/>
      <c r="AAD106"/>
      <c r="AAE106"/>
      <c r="AAF106"/>
      <c r="AAG106"/>
      <c r="AAH106"/>
      <c r="AAI106"/>
      <c r="AAJ106"/>
      <c r="AAK106"/>
      <c r="AAL106" t="s">
        <v>797</v>
      </c>
      <c r="AAM106"/>
      <c r="AAN106" t="s">
        <v>816</v>
      </c>
      <c r="AAO106">
        <v>25</v>
      </c>
      <c r="AAP106">
        <v>25</v>
      </c>
      <c r="AAQ106"/>
      <c r="AAR106"/>
      <c r="AAS106"/>
      <c r="AAT106"/>
      <c r="AAU106"/>
      <c r="AAV106" t="s">
        <v>816</v>
      </c>
      <c r="AAW106"/>
      <c r="AAX106"/>
      <c r="AAY106"/>
      <c r="AAZ106"/>
      <c r="ABA106"/>
      <c r="ABB106"/>
      <c r="ABC106"/>
      <c r="ABD106"/>
      <c r="ABE106"/>
      <c r="ABF106"/>
      <c r="ABG106"/>
      <c r="ABH106" t="s">
        <v>816</v>
      </c>
      <c r="ABI106"/>
      <c r="ABJ106"/>
      <c r="ABK106"/>
      <c r="ABL106"/>
      <c r="ABM106"/>
      <c r="ABN106"/>
      <c r="ABO106"/>
      <c r="ABP106"/>
      <c r="ABQ106" t="s">
        <v>816</v>
      </c>
      <c r="ABR106"/>
      <c r="ABS106"/>
      <c r="ABT106"/>
      <c r="ABU106"/>
      <c r="ABV106"/>
      <c r="ABW106"/>
      <c r="ABX106"/>
      <c r="ABY106"/>
      <c r="ABZ106"/>
      <c r="ACA106"/>
      <c r="ACB106"/>
      <c r="ACC106"/>
      <c r="ACD106" t="s">
        <v>816</v>
      </c>
      <c r="ACE106"/>
      <c r="ACF106"/>
      <c r="ACG106"/>
      <c r="ACH106"/>
      <c r="ACI106"/>
      <c r="ACJ106"/>
      <c r="ACK106"/>
      <c r="ACL106"/>
      <c r="ACM106"/>
      <c r="ACN106"/>
      <c r="ACO106"/>
      <c r="ACP106"/>
      <c r="ACQ106"/>
      <c r="ACR106">
        <v>366078237</v>
      </c>
      <c r="ACS106" s="396">
        <v>44890.629687499997</v>
      </c>
      <c r="ACT106"/>
      <c r="ACU106"/>
      <c r="ACV106" t="s">
        <v>801</v>
      </c>
      <c r="ACW106"/>
      <c r="ACX106"/>
      <c r="ACY106">
        <v>106</v>
      </c>
    </row>
    <row r="107" spans="1:779" s="82" customFormat="1" x14ac:dyDescent="0.3">
      <c r="A107" t="s">
        <v>2594</v>
      </c>
      <c r="B107" s="396">
        <v>44889.565895983797</v>
      </c>
      <c r="C107" s="396">
        <v>44889.568355532407</v>
      </c>
      <c r="D107" s="396">
        <v>44889</v>
      </c>
      <c r="E107" t="s">
        <v>976</v>
      </c>
      <c r="F107" s="396">
        <v>44889</v>
      </c>
      <c r="G107" t="s">
        <v>977</v>
      </c>
      <c r="H107" t="s">
        <v>977</v>
      </c>
      <c r="I107" t="s">
        <v>978</v>
      </c>
      <c r="J107" t="s">
        <v>977</v>
      </c>
      <c r="K107" t="s">
        <v>795</v>
      </c>
      <c r="L107" t="s">
        <v>910</v>
      </c>
      <c r="M107">
        <v>0</v>
      </c>
      <c r="N107">
        <v>0</v>
      </c>
      <c r="O107">
        <v>0</v>
      </c>
      <c r="P107">
        <v>0</v>
      </c>
      <c r="Q107">
        <v>0</v>
      </c>
      <c r="R107">
        <v>1</v>
      </c>
      <c r="S107">
        <v>0</v>
      </c>
      <c r="T107">
        <v>0</v>
      </c>
      <c r="U107">
        <v>0</v>
      </c>
      <c r="V107">
        <v>0</v>
      </c>
      <c r="W107">
        <v>0</v>
      </c>
      <c r="X107">
        <v>0</v>
      </c>
      <c r="Y107">
        <v>0</v>
      </c>
      <c r="Z107">
        <v>0</v>
      </c>
      <c r="AA107">
        <v>0</v>
      </c>
      <c r="AB107">
        <v>0</v>
      </c>
      <c r="AC107">
        <v>0</v>
      </c>
      <c r="AD107">
        <v>0</v>
      </c>
      <c r="AE107">
        <v>0</v>
      </c>
      <c r="AF107">
        <v>0</v>
      </c>
      <c r="AG107">
        <v>0</v>
      </c>
      <c r="AH107">
        <v>0</v>
      </c>
      <c r="AI107">
        <v>0</v>
      </c>
      <c r="AJ107"/>
      <c r="AK107"/>
      <c r="AL107"/>
      <c r="AM107"/>
      <c r="AN107"/>
      <c r="AO107"/>
      <c r="AP107"/>
      <c r="AQ107"/>
      <c r="AR107"/>
      <c r="AS107"/>
      <c r="AT107"/>
      <c r="AU107"/>
      <c r="AV107"/>
      <c r="AW107"/>
      <c r="AX107"/>
      <c r="AY107"/>
      <c r="AZ107"/>
      <c r="BA107"/>
      <c r="BB107"/>
      <c r="BC107"/>
      <c r="BD107"/>
      <c r="BE107"/>
      <c r="BF107"/>
      <c r="BG107"/>
      <c r="BH107"/>
      <c r="BI107"/>
      <c r="BJ107"/>
      <c r="BK107"/>
      <c r="BL107"/>
      <c r="BM107"/>
      <c r="BN107"/>
      <c r="BO107"/>
      <c r="BP107"/>
      <c r="BQ107"/>
      <c r="BR107"/>
      <c r="BS107"/>
      <c r="BT107"/>
      <c r="BU107"/>
      <c r="BV107"/>
      <c r="BW107"/>
      <c r="BX107"/>
      <c r="BY107"/>
      <c r="BZ107"/>
      <c r="CA107"/>
      <c r="CB107"/>
      <c r="CC107"/>
      <c r="CD107"/>
      <c r="CE107"/>
      <c r="CF107"/>
      <c r="CG107"/>
      <c r="CH107"/>
      <c r="CI107"/>
      <c r="CJ107"/>
      <c r="CK107"/>
      <c r="CL107"/>
      <c r="CM107"/>
      <c r="CN107"/>
      <c r="CO107"/>
      <c r="CP107"/>
      <c r="CQ107"/>
      <c r="CR107"/>
      <c r="CS107"/>
      <c r="CT107"/>
      <c r="CU107"/>
      <c r="CV107"/>
      <c r="CW107"/>
      <c r="CX107"/>
      <c r="CY107"/>
      <c r="CZ107"/>
      <c r="DA107"/>
      <c r="DB107"/>
      <c r="DC107"/>
      <c r="DD107"/>
      <c r="DE107"/>
      <c r="DF107"/>
      <c r="DG107"/>
      <c r="DH107"/>
      <c r="DI107"/>
      <c r="DJ107"/>
      <c r="DK107"/>
      <c r="DL107"/>
      <c r="DM107"/>
      <c r="DN107"/>
      <c r="DO107"/>
      <c r="DP107"/>
      <c r="DQ107"/>
      <c r="DR107"/>
      <c r="DS107"/>
      <c r="DT107"/>
      <c r="DU107"/>
      <c r="DV107"/>
      <c r="DW107"/>
      <c r="DX107"/>
      <c r="DY107"/>
      <c r="DZ107"/>
      <c r="EA107"/>
      <c r="EB107"/>
      <c r="EC107"/>
      <c r="ED107"/>
      <c r="EE107"/>
      <c r="EF107"/>
      <c r="EG107"/>
      <c r="EH107"/>
      <c r="EI107"/>
      <c r="EJ107"/>
      <c r="EK107"/>
      <c r="EL107"/>
      <c r="EM107"/>
      <c r="EN107"/>
      <c r="EO107"/>
      <c r="EP107"/>
      <c r="EQ107"/>
      <c r="ER107"/>
      <c r="ES107"/>
      <c r="ET107"/>
      <c r="EU107"/>
      <c r="EV107"/>
      <c r="EW107"/>
      <c r="EX107"/>
      <c r="EY107"/>
      <c r="EZ107"/>
      <c r="FA107"/>
      <c r="FB107"/>
      <c r="FC107"/>
      <c r="FD107"/>
      <c r="FE107"/>
      <c r="FF107"/>
      <c r="FG107"/>
      <c r="FH107"/>
      <c r="FI107"/>
      <c r="FJ107"/>
      <c r="FK107"/>
      <c r="FL107"/>
      <c r="FM107"/>
      <c r="FN107"/>
      <c r="FO107"/>
      <c r="FP107"/>
      <c r="FQ107"/>
      <c r="FR107"/>
      <c r="FS107"/>
      <c r="FT107"/>
      <c r="FU107"/>
      <c r="FV107"/>
      <c r="FW107"/>
      <c r="FX107"/>
      <c r="FY107"/>
      <c r="FZ107"/>
      <c r="GA107"/>
      <c r="GB107"/>
      <c r="GC107"/>
      <c r="GD107"/>
      <c r="GE107"/>
      <c r="GF107"/>
      <c r="GG107"/>
      <c r="GH107"/>
      <c r="GI107" t="s">
        <v>797</v>
      </c>
      <c r="GJ107"/>
      <c r="GK107">
        <v>15000</v>
      </c>
      <c r="GL107">
        <v>15000</v>
      </c>
      <c r="GM107">
        <v>0</v>
      </c>
      <c r="GN107">
        <v>0</v>
      </c>
      <c r="GO107"/>
      <c r="GP107" t="s">
        <v>841</v>
      </c>
      <c r="GQ107"/>
      <c r="GR107"/>
      <c r="GS107" t="s">
        <v>816</v>
      </c>
      <c r="GT107"/>
      <c r="GU107"/>
      <c r="GV107"/>
      <c r="GW107"/>
      <c r="GX107"/>
      <c r="GY107"/>
      <c r="GZ107"/>
      <c r="HA107"/>
      <c r="HB107"/>
      <c r="HC107"/>
      <c r="HD107"/>
      <c r="HE107"/>
      <c r="HF107"/>
      <c r="HG107"/>
      <c r="HH107"/>
      <c r="HI107"/>
      <c r="HJ107"/>
      <c r="HK107"/>
      <c r="HL107"/>
      <c r="HM107"/>
      <c r="HN107"/>
      <c r="HO107"/>
      <c r="HP107"/>
      <c r="HQ107"/>
      <c r="HR107"/>
      <c r="HS107"/>
      <c r="HT107"/>
      <c r="HU107"/>
      <c r="HV107"/>
      <c r="HW107"/>
      <c r="HX107"/>
      <c r="HY107"/>
      <c r="HZ107"/>
      <c r="IA107"/>
      <c r="IB107"/>
      <c r="IC107"/>
      <c r="ID107"/>
      <c r="IE107"/>
      <c r="IF107"/>
      <c r="IG107"/>
      <c r="IH107"/>
      <c r="II107"/>
      <c r="IJ107"/>
      <c r="IK107"/>
      <c r="IL107"/>
      <c r="IM107"/>
      <c r="IN107"/>
      <c r="IO107"/>
      <c r="IP107"/>
      <c r="IQ107"/>
      <c r="IR107"/>
      <c r="IS107"/>
      <c r="IT107"/>
      <c r="IU107"/>
      <c r="IV107"/>
      <c r="IW107"/>
      <c r="IX107"/>
      <c r="IY107"/>
      <c r="IZ107"/>
      <c r="JA107"/>
      <c r="JB107"/>
      <c r="JC107"/>
      <c r="JD107"/>
      <c r="JE107"/>
      <c r="JF107"/>
      <c r="JG107"/>
      <c r="JH107"/>
      <c r="JI107"/>
      <c r="JJ107"/>
      <c r="JK107"/>
      <c r="JL107"/>
      <c r="JM107"/>
      <c r="JN107"/>
      <c r="JO107"/>
      <c r="JP107"/>
      <c r="JQ107"/>
      <c r="JR107"/>
      <c r="JS107"/>
      <c r="JT107"/>
      <c r="JU107"/>
      <c r="JV107"/>
      <c r="JW107"/>
      <c r="JX107"/>
      <c r="JY107"/>
      <c r="JZ107"/>
      <c r="KA107"/>
      <c r="KB107"/>
      <c r="KC107"/>
      <c r="KD107"/>
      <c r="KE107"/>
      <c r="KF107"/>
      <c r="KG107"/>
      <c r="KH107"/>
      <c r="KI107"/>
      <c r="KJ107"/>
      <c r="KK107"/>
      <c r="KL107"/>
      <c r="KM107"/>
      <c r="KN107"/>
      <c r="KO107"/>
      <c r="KP107"/>
      <c r="KQ107"/>
      <c r="KR107"/>
      <c r="KS107"/>
      <c r="KT107"/>
      <c r="KU107"/>
      <c r="KV107"/>
      <c r="KW107"/>
      <c r="KX107"/>
      <c r="KY107"/>
      <c r="KZ107"/>
      <c r="LA107"/>
      <c r="LB107"/>
      <c r="LC107"/>
      <c r="LD107"/>
      <c r="LE107"/>
      <c r="LF107"/>
      <c r="LG107"/>
      <c r="LH107"/>
      <c r="LI107"/>
      <c r="LJ107"/>
      <c r="LK107"/>
      <c r="LL107"/>
      <c r="LM107"/>
      <c r="LN107"/>
      <c r="LO107"/>
      <c r="LP107"/>
      <c r="LQ107"/>
      <c r="LR107"/>
      <c r="LS107"/>
      <c r="LT107"/>
      <c r="LU107"/>
      <c r="LV107"/>
      <c r="LW107"/>
      <c r="LX107"/>
      <c r="LY107"/>
      <c r="LZ107"/>
      <c r="MA107"/>
      <c r="MB107"/>
      <c r="MC107"/>
      <c r="MD107"/>
      <c r="ME107"/>
      <c r="MF107"/>
      <c r="MG107"/>
      <c r="MH107"/>
      <c r="MI107"/>
      <c r="MJ107"/>
      <c r="MK107"/>
      <c r="ML107"/>
      <c r="MM107"/>
      <c r="MN107"/>
      <c r="MO107"/>
      <c r="MP107"/>
      <c r="MQ107"/>
      <c r="MR107"/>
      <c r="MS107"/>
      <c r="MT107"/>
      <c r="MU107"/>
      <c r="MV107"/>
      <c r="MW107"/>
      <c r="MX107"/>
      <c r="MY107"/>
      <c r="MZ107"/>
      <c r="NA107"/>
      <c r="NB107"/>
      <c r="NC107"/>
      <c r="ND107"/>
      <c r="NE107"/>
      <c r="NF107"/>
      <c r="NG107"/>
      <c r="NH107"/>
      <c r="NI107"/>
      <c r="NJ107"/>
      <c r="NK107"/>
      <c r="NL107"/>
      <c r="NM107"/>
      <c r="NN107"/>
      <c r="NO107"/>
      <c r="NP107"/>
      <c r="NQ107"/>
      <c r="NR107"/>
      <c r="NS107"/>
      <c r="NT107"/>
      <c r="NU107"/>
      <c r="NV107"/>
      <c r="NW107"/>
      <c r="NX107"/>
      <c r="NY107"/>
      <c r="NZ107"/>
      <c r="OA107"/>
      <c r="OB107"/>
      <c r="OC107"/>
      <c r="OD107"/>
      <c r="OE107"/>
      <c r="OF107"/>
      <c r="OG107"/>
      <c r="OH107"/>
      <c r="OI107"/>
      <c r="OJ107"/>
      <c r="OK107"/>
      <c r="OL107"/>
      <c r="OM107"/>
      <c r="ON107"/>
      <c r="OO107"/>
      <c r="OP107"/>
      <c r="OQ107"/>
      <c r="OR107"/>
      <c r="OS107"/>
      <c r="OT107"/>
      <c r="OU107"/>
      <c r="OV107"/>
      <c r="OW107"/>
      <c r="OX107"/>
      <c r="OY107"/>
      <c r="OZ107"/>
      <c r="PA107"/>
      <c r="PB107"/>
      <c r="PC107"/>
      <c r="PD107"/>
      <c r="PE107"/>
      <c r="PF107"/>
      <c r="PG107"/>
      <c r="PH107"/>
      <c r="PI107"/>
      <c r="PJ107"/>
      <c r="PK107"/>
      <c r="PL107"/>
      <c r="PM107"/>
      <c r="PN107"/>
      <c r="PO107"/>
      <c r="PP107"/>
      <c r="PQ107"/>
      <c r="PR107"/>
      <c r="PS107"/>
      <c r="PT107"/>
      <c r="PU107"/>
      <c r="PV107"/>
      <c r="PW107"/>
      <c r="PX107"/>
      <c r="PY107"/>
      <c r="PZ107"/>
      <c r="QA107"/>
      <c r="QB107"/>
      <c r="QC107"/>
      <c r="QD107"/>
      <c r="QE107"/>
      <c r="QF107"/>
      <c r="QG107"/>
      <c r="QH107"/>
      <c r="QI107"/>
      <c r="QJ107"/>
      <c r="QK107"/>
      <c r="QL107"/>
      <c r="QM107"/>
      <c r="QN107"/>
      <c r="QO107"/>
      <c r="QP107"/>
      <c r="QQ107"/>
      <c r="QR107"/>
      <c r="QS107"/>
      <c r="QT107"/>
      <c r="QU107"/>
      <c r="QV107"/>
      <c r="QW107"/>
      <c r="QX107"/>
      <c r="QY107"/>
      <c r="QZ107"/>
      <c r="RA107"/>
      <c r="RB107"/>
      <c r="RC107"/>
      <c r="RD107"/>
      <c r="RE107"/>
      <c r="RF107"/>
      <c r="RG107"/>
      <c r="RH107"/>
      <c r="RI107"/>
      <c r="RJ107"/>
      <c r="RK107"/>
      <c r="RL107"/>
      <c r="RM107"/>
      <c r="RN107"/>
      <c r="RO107"/>
      <c r="RP107"/>
      <c r="RQ107"/>
      <c r="RR107"/>
      <c r="RS107"/>
      <c r="RT107"/>
      <c r="RU107"/>
      <c r="RV107"/>
      <c r="RW107"/>
      <c r="RX107"/>
      <c r="RY107"/>
      <c r="RZ107"/>
      <c r="SA107"/>
      <c r="SB107"/>
      <c r="SC107"/>
      <c r="SD107"/>
      <c r="SE107"/>
      <c r="SF107"/>
      <c r="SG107"/>
      <c r="SH107"/>
      <c r="SI107"/>
      <c r="SJ107"/>
      <c r="SK107"/>
      <c r="SL107"/>
      <c r="SM107"/>
      <c r="SN107"/>
      <c r="SO107"/>
      <c r="SP107"/>
      <c r="SQ107"/>
      <c r="SR107"/>
      <c r="SS107"/>
      <c r="ST107"/>
      <c r="SU107"/>
      <c r="SV107"/>
      <c r="SW107"/>
      <c r="SX107"/>
      <c r="SY107"/>
      <c r="SZ107"/>
      <c r="TA107"/>
      <c r="TB107"/>
      <c r="TC107"/>
      <c r="TD107"/>
      <c r="TE107"/>
      <c r="TF107"/>
      <c r="TG107"/>
      <c r="TH107"/>
      <c r="TI107"/>
      <c r="TJ107"/>
      <c r="TK107"/>
      <c r="TL107"/>
      <c r="TM107"/>
      <c r="TN107"/>
      <c r="TO107"/>
      <c r="TP107"/>
      <c r="TQ107"/>
      <c r="TR107"/>
      <c r="TS107"/>
      <c r="TT107"/>
      <c r="TU107"/>
      <c r="TV107"/>
      <c r="TW107"/>
      <c r="TX107"/>
      <c r="TY107"/>
      <c r="TZ107"/>
      <c r="UA107"/>
      <c r="UB107"/>
      <c r="UC107"/>
      <c r="UD107"/>
      <c r="UE107"/>
      <c r="UF107"/>
      <c r="UG107"/>
      <c r="UH107"/>
      <c r="UI107"/>
      <c r="UJ107"/>
      <c r="UK107"/>
      <c r="UL107"/>
      <c r="UM107"/>
      <c r="UN107"/>
      <c r="UO107"/>
      <c r="UP107"/>
      <c r="UQ107"/>
      <c r="UR107"/>
      <c r="US107"/>
      <c r="UT107"/>
      <c r="UU107"/>
      <c r="UV107"/>
      <c r="UW107"/>
      <c r="UX107"/>
      <c r="UY107"/>
      <c r="UZ107"/>
      <c r="VA107"/>
      <c r="VB107"/>
      <c r="VC107"/>
      <c r="VD107"/>
      <c r="VE107"/>
      <c r="VF107"/>
      <c r="VG107"/>
      <c r="VH107"/>
      <c r="VI107"/>
      <c r="VJ107"/>
      <c r="VK107"/>
      <c r="VL107"/>
      <c r="VM107"/>
      <c r="VN107"/>
      <c r="VO107"/>
      <c r="VP107"/>
      <c r="VQ107"/>
      <c r="VR107"/>
      <c r="VS107"/>
      <c r="VT107"/>
      <c r="VU107"/>
      <c r="VV107"/>
      <c r="VW107"/>
      <c r="VX107"/>
      <c r="VY107"/>
      <c r="VZ107"/>
      <c r="WA107"/>
      <c r="WB107"/>
      <c r="WC107"/>
      <c r="WD107"/>
      <c r="WE107"/>
      <c r="WF107"/>
      <c r="WG107"/>
      <c r="WH107"/>
      <c r="WI107"/>
      <c r="WJ107"/>
      <c r="WK107"/>
      <c r="WL107"/>
      <c r="WM107"/>
      <c r="WN107"/>
      <c r="WO107"/>
      <c r="WP107"/>
      <c r="WQ107"/>
      <c r="WR107"/>
      <c r="WS107"/>
      <c r="WT107"/>
      <c r="WU107"/>
      <c r="WV107"/>
      <c r="WW107"/>
      <c r="WX107"/>
      <c r="WY107"/>
      <c r="WZ107"/>
      <c r="XA107"/>
      <c r="XB107"/>
      <c r="XC107"/>
      <c r="XD107"/>
      <c r="XE107"/>
      <c r="XF107"/>
      <c r="XG107"/>
      <c r="XH107"/>
      <c r="XI107"/>
      <c r="XJ107"/>
      <c r="XK107"/>
      <c r="XL107"/>
      <c r="XM107"/>
      <c r="XN107"/>
      <c r="XO107"/>
      <c r="XP107"/>
      <c r="XQ107"/>
      <c r="XR107"/>
      <c r="XS107"/>
      <c r="XT107"/>
      <c r="XU107"/>
      <c r="XV107"/>
      <c r="XW107"/>
      <c r="XX107"/>
      <c r="XY107"/>
      <c r="XZ107"/>
      <c r="YA107"/>
      <c r="YB107"/>
      <c r="YC107"/>
      <c r="YD107"/>
      <c r="YE107"/>
      <c r="YF107"/>
      <c r="YG107"/>
      <c r="YH107"/>
      <c r="YI107"/>
      <c r="YJ107"/>
      <c r="YK107"/>
      <c r="YL107"/>
      <c r="YM107"/>
      <c r="YN107"/>
      <c r="YO107"/>
      <c r="YP107"/>
      <c r="YQ107"/>
      <c r="YR107"/>
      <c r="YS107"/>
      <c r="YT107"/>
      <c r="YU107"/>
      <c r="YV107"/>
      <c r="YW107"/>
      <c r="YX107"/>
      <c r="YY107"/>
      <c r="YZ107"/>
      <c r="ZA107"/>
      <c r="ZB107"/>
      <c r="ZC107"/>
      <c r="ZD107"/>
      <c r="ZE107"/>
      <c r="ZF107"/>
      <c r="ZG107"/>
      <c r="ZH107"/>
      <c r="ZI107"/>
      <c r="ZJ107"/>
      <c r="ZK107"/>
      <c r="ZL107"/>
      <c r="ZM107"/>
      <c r="ZN107"/>
      <c r="ZO107"/>
      <c r="ZP107"/>
      <c r="ZQ107"/>
      <c r="ZR107"/>
      <c r="ZS107"/>
      <c r="ZT107"/>
      <c r="ZU107"/>
      <c r="ZV107"/>
      <c r="ZW107"/>
      <c r="ZX107"/>
      <c r="ZY107"/>
      <c r="ZZ107"/>
      <c r="AAA107"/>
      <c r="AAB107"/>
      <c r="AAC107"/>
      <c r="AAD107"/>
      <c r="AAE107"/>
      <c r="AAF107"/>
      <c r="AAG107"/>
      <c r="AAH107"/>
      <c r="AAI107"/>
      <c r="AAJ107"/>
      <c r="AAK107"/>
      <c r="AAL107"/>
      <c r="AAM107"/>
      <c r="AAN107"/>
      <c r="AAO107"/>
      <c r="AAP107"/>
      <c r="AAQ107"/>
      <c r="AAR107"/>
      <c r="AAS107"/>
      <c r="AAT107"/>
      <c r="AAU107"/>
      <c r="AAV107" t="s">
        <v>816</v>
      </c>
      <c r="AAW107"/>
      <c r="AAX107"/>
      <c r="AAY107"/>
      <c r="AAZ107"/>
      <c r="ABA107"/>
      <c r="ABB107"/>
      <c r="ABC107"/>
      <c r="ABD107"/>
      <c r="ABE107"/>
      <c r="ABF107"/>
      <c r="ABG107"/>
      <c r="ABH107" t="s">
        <v>816</v>
      </c>
      <c r="ABI107"/>
      <c r="ABJ107"/>
      <c r="ABK107"/>
      <c r="ABL107"/>
      <c r="ABM107"/>
      <c r="ABN107"/>
      <c r="ABO107"/>
      <c r="ABP107"/>
      <c r="ABQ107" t="s">
        <v>816</v>
      </c>
      <c r="ABR107"/>
      <c r="ABS107"/>
      <c r="ABT107"/>
      <c r="ABU107"/>
      <c r="ABV107"/>
      <c r="ABW107"/>
      <c r="ABX107"/>
      <c r="ABY107"/>
      <c r="ABZ107"/>
      <c r="ACA107"/>
      <c r="ACB107"/>
      <c r="ACC107"/>
      <c r="ACD107" t="s">
        <v>816</v>
      </c>
      <c r="ACE107"/>
      <c r="ACF107"/>
      <c r="ACG107"/>
      <c r="ACH107"/>
      <c r="ACI107"/>
      <c r="ACJ107"/>
      <c r="ACK107"/>
      <c r="ACL107"/>
      <c r="ACM107"/>
      <c r="ACN107"/>
      <c r="ACO107"/>
      <c r="ACP107"/>
      <c r="ACQ107"/>
      <c r="ACR107">
        <v>366078247</v>
      </c>
      <c r="ACS107" s="396">
        <v>44890.629699074067</v>
      </c>
      <c r="ACT107"/>
      <c r="ACU107"/>
      <c r="ACV107" t="s">
        <v>801</v>
      </c>
      <c r="ACW107"/>
      <c r="ACX107"/>
      <c r="ACY107">
        <v>107</v>
      </c>
    </row>
    <row r="108" spans="1:779" s="82" customFormat="1" x14ac:dyDescent="0.3">
      <c r="A108" t="s">
        <v>2595</v>
      </c>
      <c r="B108" s="396">
        <v>44889.570276041661</v>
      </c>
      <c r="C108" s="396">
        <v>44890.356606157409</v>
      </c>
      <c r="D108" s="396">
        <v>44889</v>
      </c>
      <c r="E108" t="s">
        <v>976</v>
      </c>
      <c r="F108" s="396">
        <v>44889</v>
      </c>
      <c r="G108" t="s">
        <v>977</v>
      </c>
      <c r="H108" t="s">
        <v>977</v>
      </c>
      <c r="I108" t="s">
        <v>978</v>
      </c>
      <c r="J108" t="s">
        <v>977</v>
      </c>
      <c r="K108" t="s">
        <v>795</v>
      </c>
      <c r="L108" t="s">
        <v>809</v>
      </c>
      <c r="M108">
        <v>0</v>
      </c>
      <c r="N108">
        <v>0</v>
      </c>
      <c r="O108">
        <v>0</v>
      </c>
      <c r="P108">
        <v>0</v>
      </c>
      <c r="Q108">
        <v>0</v>
      </c>
      <c r="R108">
        <v>0</v>
      </c>
      <c r="S108">
        <v>0</v>
      </c>
      <c r="T108">
        <v>0</v>
      </c>
      <c r="U108">
        <v>0</v>
      </c>
      <c r="V108">
        <v>0</v>
      </c>
      <c r="W108">
        <v>0</v>
      </c>
      <c r="X108">
        <v>0</v>
      </c>
      <c r="Y108">
        <v>0</v>
      </c>
      <c r="Z108">
        <v>0</v>
      </c>
      <c r="AA108">
        <v>0</v>
      </c>
      <c r="AB108">
        <v>1</v>
      </c>
      <c r="AC108">
        <v>0</v>
      </c>
      <c r="AD108">
        <v>0</v>
      </c>
      <c r="AE108">
        <v>0</v>
      </c>
      <c r="AF108">
        <v>0</v>
      </c>
      <c r="AG108">
        <v>0</v>
      </c>
      <c r="AH108">
        <v>0</v>
      </c>
      <c r="AI108">
        <v>0</v>
      </c>
      <c r="AJ108"/>
      <c r="AK108"/>
      <c r="AL108"/>
      <c r="AM108"/>
      <c r="AN108"/>
      <c r="AO108"/>
      <c r="AP108"/>
      <c r="AQ108"/>
      <c r="AR108"/>
      <c r="AS108"/>
      <c r="AT108"/>
      <c r="AU108"/>
      <c r="AV108"/>
      <c r="AW108"/>
      <c r="AX108"/>
      <c r="AY108"/>
      <c r="AZ108"/>
      <c r="BA108"/>
      <c r="BB108"/>
      <c r="BC108"/>
      <c r="BD108"/>
      <c r="BE108"/>
      <c r="BF108"/>
      <c r="BG108"/>
      <c r="BH108"/>
      <c r="BI108"/>
      <c r="BJ108"/>
      <c r="BK108"/>
      <c r="BL108"/>
      <c r="BM108"/>
      <c r="BN108"/>
      <c r="BO108"/>
      <c r="BP108"/>
      <c r="BQ108"/>
      <c r="BR108"/>
      <c r="BS108"/>
      <c r="BT108"/>
      <c r="BU108"/>
      <c r="BV108"/>
      <c r="BW108"/>
      <c r="BX108"/>
      <c r="BY108"/>
      <c r="BZ108"/>
      <c r="CA108"/>
      <c r="CB108"/>
      <c r="CC108"/>
      <c r="CD108"/>
      <c r="CE108"/>
      <c r="CF108"/>
      <c r="CG108"/>
      <c r="CH108"/>
      <c r="CI108"/>
      <c r="CJ108"/>
      <c r="CK108"/>
      <c r="CL108"/>
      <c r="CM108"/>
      <c r="CN108"/>
      <c r="CO108"/>
      <c r="CP108"/>
      <c r="CQ108"/>
      <c r="CR108"/>
      <c r="CS108"/>
      <c r="CT108"/>
      <c r="CU108"/>
      <c r="CV108"/>
      <c r="CW108"/>
      <c r="CX108"/>
      <c r="CY108"/>
      <c r="CZ108"/>
      <c r="DA108"/>
      <c r="DB108"/>
      <c r="DC108"/>
      <c r="DD108"/>
      <c r="DE108"/>
      <c r="DF108"/>
      <c r="DG108"/>
      <c r="DH108"/>
      <c r="DI108"/>
      <c r="DJ108"/>
      <c r="DK108"/>
      <c r="DL108"/>
      <c r="DM108"/>
      <c r="DN108"/>
      <c r="DO108"/>
      <c r="DP108"/>
      <c r="DQ108"/>
      <c r="DR108"/>
      <c r="DS108"/>
      <c r="DT108"/>
      <c r="DU108"/>
      <c r="DV108"/>
      <c r="DW108"/>
      <c r="DX108"/>
      <c r="DY108"/>
      <c r="DZ108"/>
      <c r="EA108"/>
      <c r="EB108"/>
      <c r="EC108"/>
      <c r="ED108"/>
      <c r="EE108"/>
      <c r="EF108"/>
      <c r="EG108"/>
      <c r="EH108"/>
      <c r="EI108"/>
      <c r="EJ108"/>
      <c r="EK108"/>
      <c r="EL108"/>
      <c r="EM108"/>
      <c r="EN108"/>
      <c r="EO108"/>
      <c r="EP108"/>
      <c r="EQ108"/>
      <c r="ER108"/>
      <c r="ES108"/>
      <c r="ET108"/>
      <c r="EU108"/>
      <c r="EV108"/>
      <c r="EW108"/>
      <c r="EX108"/>
      <c r="EY108"/>
      <c r="EZ108"/>
      <c r="FA108"/>
      <c r="FB108"/>
      <c r="FC108"/>
      <c r="FD108"/>
      <c r="FE108"/>
      <c r="FF108"/>
      <c r="FG108"/>
      <c r="FH108"/>
      <c r="FI108"/>
      <c r="FJ108"/>
      <c r="FK108"/>
      <c r="FL108"/>
      <c r="FM108"/>
      <c r="FN108"/>
      <c r="FO108"/>
      <c r="FP108"/>
      <c r="FQ108"/>
      <c r="FR108"/>
      <c r="FS108"/>
      <c r="FT108"/>
      <c r="FU108"/>
      <c r="FV108"/>
      <c r="FW108"/>
      <c r="FX108"/>
      <c r="FY108"/>
      <c r="FZ108"/>
      <c r="GA108"/>
      <c r="GB108"/>
      <c r="GC108"/>
      <c r="GD108"/>
      <c r="GE108"/>
      <c r="GF108"/>
      <c r="GG108"/>
      <c r="GH108"/>
      <c r="GI108"/>
      <c r="GJ108"/>
      <c r="GK108"/>
      <c r="GL108"/>
      <c r="GM108"/>
      <c r="GN108"/>
      <c r="GO108"/>
      <c r="GP108"/>
      <c r="GQ108"/>
      <c r="GR108"/>
      <c r="GS108"/>
      <c r="GT108"/>
      <c r="GU108"/>
      <c r="GV108"/>
      <c r="GW108"/>
      <c r="GX108"/>
      <c r="GY108"/>
      <c r="GZ108"/>
      <c r="HA108"/>
      <c r="HB108"/>
      <c r="HC108"/>
      <c r="HD108"/>
      <c r="HE108"/>
      <c r="HF108"/>
      <c r="HG108"/>
      <c r="HH108"/>
      <c r="HI108"/>
      <c r="HJ108"/>
      <c r="HK108"/>
      <c r="HL108"/>
      <c r="HM108"/>
      <c r="HN108"/>
      <c r="HO108"/>
      <c r="HP108"/>
      <c r="HQ108"/>
      <c r="HR108"/>
      <c r="HS108"/>
      <c r="HT108"/>
      <c r="HU108"/>
      <c r="HV108"/>
      <c r="HW108"/>
      <c r="HX108"/>
      <c r="HY108"/>
      <c r="HZ108"/>
      <c r="IA108"/>
      <c r="IB108"/>
      <c r="IC108"/>
      <c r="ID108"/>
      <c r="IE108"/>
      <c r="IF108"/>
      <c r="IG108"/>
      <c r="IH108"/>
      <c r="II108"/>
      <c r="IJ108"/>
      <c r="IK108"/>
      <c r="IL108"/>
      <c r="IM108"/>
      <c r="IN108"/>
      <c r="IO108"/>
      <c r="IP108"/>
      <c r="IQ108"/>
      <c r="IR108"/>
      <c r="IS108"/>
      <c r="IT108"/>
      <c r="IU108"/>
      <c r="IV108"/>
      <c r="IW108"/>
      <c r="IX108"/>
      <c r="IY108"/>
      <c r="IZ108"/>
      <c r="JA108"/>
      <c r="JB108"/>
      <c r="JC108"/>
      <c r="JD108"/>
      <c r="JE108"/>
      <c r="JF108"/>
      <c r="JG108"/>
      <c r="JH108"/>
      <c r="JI108"/>
      <c r="JJ108"/>
      <c r="JK108"/>
      <c r="JL108"/>
      <c r="JM108"/>
      <c r="JN108"/>
      <c r="JO108"/>
      <c r="JP108"/>
      <c r="JQ108"/>
      <c r="JR108"/>
      <c r="JS108"/>
      <c r="JT108"/>
      <c r="JU108"/>
      <c r="JV108"/>
      <c r="JW108"/>
      <c r="JX108"/>
      <c r="JY108"/>
      <c r="JZ108"/>
      <c r="KA108"/>
      <c r="KB108"/>
      <c r="KC108"/>
      <c r="KD108"/>
      <c r="KE108"/>
      <c r="KF108"/>
      <c r="KG108"/>
      <c r="KH108"/>
      <c r="KI108"/>
      <c r="KJ108"/>
      <c r="KK108"/>
      <c r="KL108"/>
      <c r="KM108"/>
      <c r="KN108"/>
      <c r="KO108"/>
      <c r="KP108"/>
      <c r="KQ108"/>
      <c r="KR108"/>
      <c r="KS108"/>
      <c r="KT108"/>
      <c r="KU108"/>
      <c r="KV108"/>
      <c r="KW108"/>
      <c r="KX108"/>
      <c r="KY108"/>
      <c r="KZ108"/>
      <c r="LA108"/>
      <c r="LB108"/>
      <c r="LC108"/>
      <c r="LD108"/>
      <c r="LE108"/>
      <c r="LF108"/>
      <c r="LG108"/>
      <c r="LH108"/>
      <c r="LI108"/>
      <c r="LJ108"/>
      <c r="LK108"/>
      <c r="LL108"/>
      <c r="LM108"/>
      <c r="LN108"/>
      <c r="LO108"/>
      <c r="LP108"/>
      <c r="LQ108"/>
      <c r="LR108"/>
      <c r="LS108"/>
      <c r="LT108"/>
      <c r="LU108"/>
      <c r="LV108"/>
      <c r="LW108"/>
      <c r="LX108"/>
      <c r="LY108"/>
      <c r="LZ108"/>
      <c r="MA108"/>
      <c r="MB108"/>
      <c r="MC108"/>
      <c r="MD108"/>
      <c r="ME108"/>
      <c r="MF108"/>
      <c r="MG108"/>
      <c r="MH108"/>
      <c r="MI108"/>
      <c r="MJ108"/>
      <c r="MK108"/>
      <c r="ML108"/>
      <c r="MM108"/>
      <c r="MN108"/>
      <c r="MO108"/>
      <c r="MP108"/>
      <c r="MQ108"/>
      <c r="MR108"/>
      <c r="MS108"/>
      <c r="MT108"/>
      <c r="MU108"/>
      <c r="MV108"/>
      <c r="MW108"/>
      <c r="MX108"/>
      <c r="MY108"/>
      <c r="MZ108"/>
      <c r="NA108"/>
      <c r="NB108"/>
      <c r="NC108"/>
      <c r="ND108"/>
      <c r="NE108"/>
      <c r="NF108"/>
      <c r="NG108"/>
      <c r="NH108"/>
      <c r="NI108"/>
      <c r="NJ108"/>
      <c r="NK108"/>
      <c r="NL108"/>
      <c r="NM108"/>
      <c r="NN108"/>
      <c r="NO108"/>
      <c r="NP108"/>
      <c r="NQ108"/>
      <c r="NR108"/>
      <c r="NS108"/>
      <c r="NT108"/>
      <c r="NU108"/>
      <c r="NV108"/>
      <c r="NW108"/>
      <c r="NX108"/>
      <c r="NY108"/>
      <c r="NZ108"/>
      <c r="OA108"/>
      <c r="OB108"/>
      <c r="OC108"/>
      <c r="OD108"/>
      <c r="OE108"/>
      <c r="OF108"/>
      <c r="OG108"/>
      <c r="OH108"/>
      <c r="OI108"/>
      <c r="OJ108"/>
      <c r="OK108"/>
      <c r="OL108"/>
      <c r="OM108"/>
      <c r="ON108"/>
      <c r="OO108"/>
      <c r="OP108"/>
      <c r="OQ108"/>
      <c r="OR108"/>
      <c r="OS108"/>
      <c r="OT108"/>
      <c r="OU108"/>
      <c r="OV108"/>
      <c r="OW108"/>
      <c r="OX108"/>
      <c r="OY108"/>
      <c r="OZ108"/>
      <c r="PA108"/>
      <c r="PB108"/>
      <c r="PC108"/>
      <c r="PD108"/>
      <c r="PE108"/>
      <c r="PF108"/>
      <c r="PG108"/>
      <c r="PH108"/>
      <c r="PI108"/>
      <c r="PJ108"/>
      <c r="PK108"/>
      <c r="PL108"/>
      <c r="PM108"/>
      <c r="PN108"/>
      <c r="PO108"/>
      <c r="PP108"/>
      <c r="PQ108"/>
      <c r="PR108"/>
      <c r="PS108"/>
      <c r="PT108"/>
      <c r="PU108" t="s">
        <v>797</v>
      </c>
      <c r="PV108"/>
      <c r="PW108">
        <v>3500</v>
      </c>
      <c r="PX108">
        <v>3500</v>
      </c>
      <c r="PY108"/>
      <c r="PZ108">
        <v>1500</v>
      </c>
      <c r="QA108">
        <v>133.33333333333329</v>
      </c>
      <c r="QB108">
        <v>2000</v>
      </c>
      <c r="QC108" t="s">
        <v>2596</v>
      </c>
      <c r="QD108" t="s">
        <v>841</v>
      </c>
      <c r="QE108"/>
      <c r="QF108"/>
      <c r="QG108" t="s">
        <v>797</v>
      </c>
      <c r="QH108" t="s">
        <v>830</v>
      </c>
      <c r="QI108">
        <v>1</v>
      </c>
      <c r="QJ108">
        <v>1</v>
      </c>
      <c r="QK108">
        <v>0</v>
      </c>
      <c r="QL108">
        <v>0</v>
      </c>
      <c r="QM108">
        <v>0</v>
      </c>
      <c r="QN108">
        <v>0</v>
      </c>
      <c r="QO108">
        <v>0</v>
      </c>
      <c r="QP108">
        <v>0</v>
      </c>
      <c r="QQ108">
        <v>0</v>
      </c>
      <c r="QR108">
        <v>0</v>
      </c>
      <c r="QS108">
        <v>0</v>
      </c>
      <c r="QT108">
        <v>0</v>
      </c>
      <c r="QU108">
        <v>0</v>
      </c>
      <c r="QV108">
        <v>0</v>
      </c>
      <c r="QW108">
        <v>0</v>
      </c>
      <c r="QX108"/>
      <c r="QY108"/>
      <c r="QZ108"/>
      <c r="RA108"/>
      <c r="RB108"/>
      <c r="RC108"/>
      <c r="RD108"/>
      <c r="RE108"/>
      <c r="RF108"/>
      <c r="RG108"/>
      <c r="RH108"/>
      <c r="RI108"/>
      <c r="RJ108"/>
      <c r="RK108"/>
      <c r="RL108"/>
      <c r="RM108"/>
      <c r="RN108"/>
      <c r="RO108"/>
      <c r="RP108"/>
      <c r="RQ108"/>
      <c r="RR108"/>
      <c r="RS108"/>
      <c r="RT108"/>
      <c r="RU108"/>
      <c r="RV108"/>
      <c r="RW108"/>
      <c r="RX108"/>
      <c r="RY108"/>
      <c r="RZ108"/>
      <c r="SA108"/>
      <c r="SB108"/>
      <c r="SC108"/>
      <c r="SD108"/>
      <c r="SE108"/>
      <c r="SF108"/>
      <c r="SG108"/>
      <c r="SH108"/>
      <c r="SI108"/>
      <c r="SJ108"/>
      <c r="SK108"/>
      <c r="SL108"/>
      <c r="SM108"/>
      <c r="SN108"/>
      <c r="SO108"/>
      <c r="SP108"/>
      <c r="SQ108"/>
      <c r="SR108"/>
      <c r="SS108"/>
      <c r="ST108"/>
      <c r="SU108"/>
      <c r="SV108"/>
      <c r="SW108"/>
      <c r="SX108"/>
      <c r="SY108"/>
      <c r="SZ108"/>
      <c r="TA108"/>
      <c r="TB108"/>
      <c r="TC108"/>
      <c r="TD108"/>
      <c r="TE108"/>
      <c r="TF108"/>
      <c r="TG108"/>
      <c r="TH108"/>
      <c r="TI108"/>
      <c r="TJ108"/>
      <c r="TK108"/>
      <c r="TL108"/>
      <c r="TM108"/>
      <c r="TN108"/>
      <c r="TO108"/>
      <c r="TP108"/>
      <c r="TQ108"/>
      <c r="TR108"/>
      <c r="TS108"/>
      <c r="TT108"/>
      <c r="TU108"/>
      <c r="TV108"/>
      <c r="TW108"/>
      <c r="TX108"/>
      <c r="TY108"/>
      <c r="TZ108"/>
      <c r="UA108"/>
      <c r="UB108"/>
      <c r="UC108"/>
      <c r="UD108"/>
      <c r="UE108"/>
      <c r="UF108"/>
      <c r="UG108"/>
      <c r="UH108"/>
      <c r="UI108"/>
      <c r="UJ108"/>
      <c r="UK108"/>
      <c r="UL108"/>
      <c r="UM108"/>
      <c r="UN108"/>
      <c r="UO108"/>
      <c r="UP108"/>
      <c r="UQ108"/>
      <c r="UR108"/>
      <c r="US108"/>
      <c r="UT108"/>
      <c r="UU108"/>
      <c r="UV108"/>
      <c r="UW108"/>
      <c r="UX108"/>
      <c r="UY108"/>
      <c r="UZ108"/>
      <c r="VA108"/>
      <c r="VB108"/>
      <c r="VC108"/>
      <c r="VD108"/>
      <c r="VE108"/>
      <c r="VF108"/>
      <c r="VG108"/>
      <c r="VH108"/>
      <c r="VI108"/>
      <c r="VJ108"/>
      <c r="VK108"/>
      <c r="VL108"/>
      <c r="VM108"/>
      <c r="VN108"/>
      <c r="VO108"/>
      <c r="VP108"/>
      <c r="VQ108"/>
      <c r="VR108"/>
      <c r="VS108"/>
      <c r="VT108"/>
      <c r="VU108"/>
      <c r="VV108"/>
      <c r="VW108"/>
      <c r="VX108"/>
      <c r="VY108"/>
      <c r="VZ108"/>
      <c r="WA108"/>
      <c r="WB108"/>
      <c r="WC108"/>
      <c r="WD108"/>
      <c r="WE108"/>
      <c r="WF108"/>
      <c r="WG108"/>
      <c r="WH108"/>
      <c r="WI108"/>
      <c r="WJ108"/>
      <c r="WK108"/>
      <c r="WL108"/>
      <c r="WM108"/>
      <c r="WN108"/>
      <c r="WO108"/>
      <c r="WP108"/>
      <c r="WQ108"/>
      <c r="WR108"/>
      <c r="WS108"/>
      <c r="WT108"/>
      <c r="WU108"/>
      <c r="WV108"/>
      <c r="WW108"/>
      <c r="WX108"/>
      <c r="WY108"/>
      <c r="WZ108"/>
      <c r="XA108"/>
      <c r="XB108"/>
      <c r="XC108"/>
      <c r="XD108"/>
      <c r="XE108"/>
      <c r="XF108"/>
      <c r="XG108"/>
      <c r="XH108"/>
      <c r="XI108"/>
      <c r="XJ108"/>
      <c r="XK108"/>
      <c r="XL108"/>
      <c r="XM108"/>
      <c r="XN108"/>
      <c r="XO108"/>
      <c r="XP108"/>
      <c r="XQ108"/>
      <c r="XR108"/>
      <c r="XS108"/>
      <c r="XT108"/>
      <c r="XU108"/>
      <c r="XV108"/>
      <c r="XW108"/>
      <c r="XX108"/>
      <c r="XY108"/>
      <c r="XZ108"/>
      <c r="YA108"/>
      <c r="YB108"/>
      <c r="YC108"/>
      <c r="YD108"/>
      <c r="YE108"/>
      <c r="YF108"/>
      <c r="YG108"/>
      <c r="YH108"/>
      <c r="YI108"/>
      <c r="YJ108"/>
      <c r="YK108"/>
      <c r="YL108"/>
      <c r="YM108"/>
      <c r="YN108"/>
      <c r="YO108"/>
      <c r="YP108"/>
      <c r="YQ108"/>
      <c r="YR108"/>
      <c r="YS108"/>
      <c r="YT108"/>
      <c r="YU108"/>
      <c r="YV108"/>
      <c r="YW108"/>
      <c r="YX108"/>
      <c r="YY108"/>
      <c r="YZ108"/>
      <c r="ZA108"/>
      <c r="ZB108"/>
      <c r="ZC108"/>
      <c r="ZD108"/>
      <c r="ZE108"/>
      <c r="ZF108"/>
      <c r="ZG108"/>
      <c r="ZH108"/>
      <c r="ZI108"/>
      <c r="ZJ108"/>
      <c r="ZK108"/>
      <c r="ZL108"/>
      <c r="ZM108"/>
      <c r="ZN108"/>
      <c r="ZO108"/>
      <c r="ZP108"/>
      <c r="ZQ108"/>
      <c r="ZR108"/>
      <c r="ZS108"/>
      <c r="ZT108"/>
      <c r="ZU108"/>
      <c r="ZV108"/>
      <c r="ZW108"/>
      <c r="ZX108"/>
      <c r="ZY108"/>
      <c r="ZZ108"/>
      <c r="AAA108"/>
      <c r="AAB108"/>
      <c r="AAC108"/>
      <c r="AAD108"/>
      <c r="AAE108"/>
      <c r="AAF108"/>
      <c r="AAG108"/>
      <c r="AAH108"/>
      <c r="AAI108"/>
      <c r="AAJ108"/>
      <c r="AAK108"/>
      <c r="AAL108"/>
      <c r="AAM108"/>
      <c r="AAN108"/>
      <c r="AAO108"/>
      <c r="AAP108"/>
      <c r="AAQ108"/>
      <c r="AAR108"/>
      <c r="AAS108"/>
      <c r="AAT108"/>
      <c r="AAU108"/>
      <c r="AAV108" t="s">
        <v>816</v>
      </c>
      <c r="AAW108"/>
      <c r="AAX108"/>
      <c r="AAY108"/>
      <c r="AAZ108"/>
      <c r="ABA108"/>
      <c r="ABB108"/>
      <c r="ABC108"/>
      <c r="ABD108"/>
      <c r="ABE108"/>
      <c r="ABF108"/>
      <c r="ABG108"/>
      <c r="ABH108" t="s">
        <v>816</v>
      </c>
      <c r="ABI108"/>
      <c r="ABJ108"/>
      <c r="ABK108"/>
      <c r="ABL108"/>
      <c r="ABM108"/>
      <c r="ABN108"/>
      <c r="ABO108"/>
      <c r="ABP108"/>
      <c r="ABQ108" t="s">
        <v>816</v>
      </c>
      <c r="ABR108"/>
      <c r="ABS108"/>
      <c r="ABT108"/>
      <c r="ABU108"/>
      <c r="ABV108"/>
      <c r="ABW108"/>
      <c r="ABX108"/>
      <c r="ABY108"/>
      <c r="ABZ108"/>
      <c r="ACA108"/>
      <c r="ACB108"/>
      <c r="ACC108"/>
      <c r="ACD108" t="s">
        <v>816</v>
      </c>
      <c r="ACE108"/>
      <c r="ACF108"/>
      <c r="ACG108"/>
      <c r="ACH108"/>
      <c r="ACI108"/>
      <c r="ACJ108"/>
      <c r="ACK108"/>
      <c r="ACL108"/>
      <c r="ACM108"/>
      <c r="ACN108"/>
      <c r="ACO108"/>
      <c r="ACP108"/>
      <c r="ACQ108"/>
      <c r="ACR108">
        <v>366078271</v>
      </c>
      <c r="ACS108" s="396">
        <v>44890.629745370366</v>
      </c>
      <c r="ACT108"/>
      <c r="ACU108"/>
      <c r="ACV108" t="s">
        <v>801</v>
      </c>
      <c r="ACW108"/>
      <c r="ACX108"/>
      <c r="ACY108">
        <v>108</v>
      </c>
    </row>
    <row r="109" spans="1:779" s="82" customFormat="1" x14ac:dyDescent="0.3">
      <c r="A109" t="s">
        <v>2597</v>
      </c>
      <c r="B109" s="396">
        <v>44890.334491331021</v>
      </c>
      <c r="C109" s="396">
        <v>44890.340211539362</v>
      </c>
      <c r="D109" s="396">
        <v>44890</v>
      </c>
      <c r="E109" t="s">
        <v>976</v>
      </c>
      <c r="F109" s="396">
        <v>44890</v>
      </c>
      <c r="G109" t="s">
        <v>977</v>
      </c>
      <c r="H109" t="s">
        <v>977</v>
      </c>
      <c r="I109" t="s">
        <v>2089</v>
      </c>
      <c r="J109" t="s">
        <v>977</v>
      </c>
      <c r="K109" t="s">
        <v>795</v>
      </c>
      <c r="L109" t="s">
        <v>805</v>
      </c>
      <c r="M109">
        <v>0</v>
      </c>
      <c r="N109">
        <v>1</v>
      </c>
      <c r="O109">
        <v>0</v>
      </c>
      <c r="P109">
        <v>0</v>
      </c>
      <c r="Q109">
        <v>0</v>
      </c>
      <c r="R109">
        <v>0</v>
      </c>
      <c r="S109">
        <v>0</v>
      </c>
      <c r="T109">
        <v>0</v>
      </c>
      <c r="U109">
        <v>0</v>
      </c>
      <c r="V109">
        <v>0</v>
      </c>
      <c r="W109">
        <v>0</v>
      </c>
      <c r="X109">
        <v>0</v>
      </c>
      <c r="Y109">
        <v>0</v>
      </c>
      <c r="Z109">
        <v>0</v>
      </c>
      <c r="AA109">
        <v>0</v>
      </c>
      <c r="AB109">
        <v>0</v>
      </c>
      <c r="AC109">
        <v>0</v>
      </c>
      <c r="AD109">
        <v>0</v>
      </c>
      <c r="AE109">
        <v>0</v>
      </c>
      <c r="AF109">
        <v>0</v>
      </c>
      <c r="AG109">
        <v>0</v>
      </c>
      <c r="AH109">
        <v>1</v>
      </c>
      <c r="AI109">
        <v>0</v>
      </c>
      <c r="AJ109"/>
      <c r="AK109"/>
      <c r="AL109"/>
      <c r="AM109"/>
      <c r="AN109"/>
      <c r="AO109"/>
      <c r="AP109"/>
      <c r="AQ109"/>
      <c r="AR109"/>
      <c r="AS109"/>
      <c r="AT109"/>
      <c r="AU109"/>
      <c r="AV109"/>
      <c r="AW109"/>
      <c r="AX109"/>
      <c r="AY109"/>
      <c r="AZ109"/>
      <c r="BA109"/>
      <c r="BB109"/>
      <c r="BC109"/>
      <c r="BD109"/>
      <c r="BE109"/>
      <c r="BF109"/>
      <c r="BG109"/>
      <c r="BH109"/>
      <c r="BI109"/>
      <c r="BJ109"/>
      <c r="BK109"/>
      <c r="BL109"/>
      <c r="BM109"/>
      <c r="BN109"/>
      <c r="BO109"/>
      <c r="BP109"/>
      <c r="BQ109"/>
      <c r="BR109"/>
      <c r="BS109"/>
      <c r="BT109"/>
      <c r="BU109"/>
      <c r="BV109"/>
      <c r="BW109"/>
      <c r="BX109" t="s">
        <v>841</v>
      </c>
      <c r="BY109"/>
      <c r="BZ109"/>
      <c r="CA109" t="s">
        <v>816</v>
      </c>
      <c r="CB109"/>
      <c r="CC109"/>
      <c r="CD109"/>
      <c r="CE109"/>
      <c r="CF109"/>
      <c r="CG109"/>
      <c r="CH109"/>
      <c r="CI109"/>
      <c r="CJ109"/>
      <c r="CK109"/>
      <c r="CL109"/>
      <c r="CM109"/>
      <c r="CN109"/>
      <c r="CO109"/>
      <c r="CP109"/>
      <c r="CQ109"/>
      <c r="CR109"/>
      <c r="CS109"/>
      <c r="CT109"/>
      <c r="CU109"/>
      <c r="CV109"/>
      <c r="CW109"/>
      <c r="CX109"/>
      <c r="CY109"/>
      <c r="CZ109"/>
      <c r="DA109"/>
      <c r="DB109"/>
      <c r="DC109"/>
      <c r="DD109"/>
      <c r="DE109"/>
      <c r="DF109"/>
      <c r="DG109"/>
      <c r="DH109"/>
      <c r="DI109"/>
      <c r="DJ109"/>
      <c r="DK109"/>
      <c r="DL109"/>
      <c r="DM109"/>
      <c r="DN109"/>
      <c r="DO109"/>
      <c r="DP109"/>
      <c r="DQ109"/>
      <c r="DR109"/>
      <c r="DS109"/>
      <c r="DT109"/>
      <c r="DU109"/>
      <c r="DV109"/>
      <c r="DW109"/>
      <c r="DX109"/>
      <c r="DY109"/>
      <c r="DZ109"/>
      <c r="EA109"/>
      <c r="EB109"/>
      <c r="EC109"/>
      <c r="ED109"/>
      <c r="EE109"/>
      <c r="EF109"/>
      <c r="EG109"/>
      <c r="EH109"/>
      <c r="EI109"/>
      <c r="EJ109"/>
      <c r="EK109"/>
      <c r="EL109"/>
      <c r="EM109"/>
      <c r="EN109"/>
      <c r="EO109"/>
      <c r="EP109"/>
      <c r="EQ109"/>
      <c r="ER109"/>
      <c r="ES109"/>
      <c r="ET109"/>
      <c r="EU109"/>
      <c r="EV109"/>
      <c r="EW109"/>
      <c r="EX109"/>
      <c r="EY109"/>
      <c r="EZ109"/>
      <c r="FA109"/>
      <c r="FB109"/>
      <c r="FC109"/>
      <c r="FD109"/>
      <c r="FE109"/>
      <c r="FF109"/>
      <c r="FG109"/>
      <c r="FH109"/>
      <c r="FI109"/>
      <c r="FJ109"/>
      <c r="FK109"/>
      <c r="FL109"/>
      <c r="FM109"/>
      <c r="FN109"/>
      <c r="FO109"/>
      <c r="FP109"/>
      <c r="FQ109"/>
      <c r="FR109"/>
      <c r="FS109"/>
      <c r="FT109"/>
      <c r="FU109"/>
      <c r="FV109"/>
      <c r="FW109"/>
      <c r="FX109"/>
      <c r="FY109"/>
      <c r="FZ109"/>
      <c r="GA109"/>
      <c r="GB109"/>
      <c r="GC109"/>
      <c r="GD109"/>
      <c r="GE109"/>
      <c r="GF109"/>
      <c r="GG109"/>
      <c r="GH109"/>
      <c r="GI109"/>
      <c r="GJ109"/>
      <c r="GK109"/>
      <c r="GL109"/>
      <c r="GM109"/>
      <c r="GN109"/>
      <c r="GO109"/>
      <c r="GP109"/>
      <c r="GQ109"/>
      <c r="GR109"/>
      <c r="GS109"/>
      <c r="GT109"/>
      <c r="GU109"/>
      <c r="GV109"/>
      <c r="GW109"/>
      <c r="GX109"/>
      <c r="GY109"/>
      <c r="GZ109"/>
      <c r="HA109"/>
      <c r="HB109"/>
      <c r="HC109"/>
      <c r="HD109"/>
      <c r="HE109"/>
      <c r="HF109"/>
      <c r="HG109"/>
      <c r="HH109"/>
      <c r="HI109"/>
      <c r="HJ109"/>
      <c r="HK109"/>
      <c r="HL109"/>
      <c r="HM109"/>
      <c r="HN109"/>
      <c r="HO109"/>
      <c r="HP109"/>
      <c r="HQ109"/>
      <c r="HR109"/>
      <c r="HS109"/>
      <c r="HT109"/>
      <c r="HU109"/>
      <c r="HV109"/>
      <c r="HW109"/>
      <c r="HX109"/>
      <c r="HY109"/>
      <c r="HZ109"/>
      <c r="IA109"/>
      <c r="IB109"/>
      <c r="IC109"/>
      <c r="ID109"/>
      <c r="IE109"/>
      <c r="IF109"/>
      <c r="IG109"/>
      <c r="IH109"/>
      <c r="II109"/>
      <c r="IJ109"/>
      <c r="IK109"/>
      <c r="IL109"/>
      <c r="IM109"/>
      <c r="IN109"/>
      <c r="IO109"/>
      <c r="IP109"/>
      <c r="IQ109"/>
      <c r="IR109"/>
      <c r="IS109"/>
      <c r="IT109"/>
      <c r="IU109"/>
      <c r="IV109"/>
      <c r="IW109"/>
      <c r="IX109"/>
      <c r="IY109"/>
      <c r="IZ109"/>
      <c r="JA109"/>
      <c r="JB109"/>
      <c r="JC109"/>
      <c r="JD109"/>
      <c r="JE109"/>
      <c r="JF109"/>
      <c r="JG109"/>
      <c r="JH109"/>
      <c r="JI109"/>
      <c r="JJ109"/>
      <c r="JK109"/>
      <c r="JL109"/>
      <c r="JM109"/>
      <c r="JN109"/>
      <c r="JO109"/>
      <c r="JP109"/>
      <c r="JQ109"/>
      <c r="JR109"/>
      <c r="JS109"/>
      <c r="JT109"/>
      <c r="JU109"/>
      <c r="JV109"/>
      <c r="JW109"/>
      <c r="JX109"/>
      <c r="JY109"/>
      <c r="JZ109"/>
      <c r="KA109"/>
      <c r="KB109"/>
      <c r="KC109"/>
      <c r="KD109"/>
      <c r="KE109"/>
      <c r="KF109"/>
      <c r="KG109"/>
      <c r="KH109"/>
      <c r="KI109"/>
      <c r="KJ109"/>
      <c r="KK109"/>
      <c r="KL109"/>
      <c r="KM109"/>
      <c r="KN109"/>
      <c r="KO109"/>
      <c r="KP109"/>
      <c r="KQ109"/>
      <c r="KR109"/>
      <c r="KS109"/>
      <c r="KT109"/>
      <c r="KU109"/>
      <c r="KV109"/>
      <c r="KW109"/>
      <c r="KX109"/>
      <c r="KY109"/>
      <c r="KZ109"/>
      <c r="LA109"/>
      <c r="LB109"/>
      <c r="LC109"/>
      <c r="LD109"/>
      <c r="LE109"/>
      <c r="LF109"/>
      <c r="LG109"/>
      <c r="LH109"/>
      <c r="LI109"/>
      <c r="LJ109"/>
      <c r="LK109"/>
      <c r="LL109"/>
      <c r="LM109"/>
      <c r="LN109"/>
      <c r="LO109"/>
      <c r="LP109"/>
      <c r="LQ109"/>
      <c r="LR109"/>
      <c r="LS109"/>
      <c r="LT109"/>
      <c r="LU109"/>
      <c r="LV109"/>
      <c r="LW109"/>
      <c r="LX109"/>
      <c r="LY109"/>
      <c r="LZ109"/>
      <c r="MA109"/>
      <c r="MB109"/>
      <c r="MC109"/>
      <c r="MD109"/>
      <c r="ME109"/>
      <c r="MF109"/>
      <c r="MG109"/>
      <c r="MH109"/>
      <c r="MI109"/>
      <c r="MJ109"/>
      <c r="MK109"/>
      <c r="ML109"/>
      <c r="MM109"/>
      <c r="MN109"/>
      <c r="MO109"/>
      <c r="MP109"/>
      <c r="MQ109"/>
      <c r="MR109"/>
      <c r="MS109"/>
      <c r="MT109"/>
      <c r="MU109"/>
      <c r="MV109"/>
      <c r="MW109"/>
      <c r="MX109"/>
      <c r="MY109"/>
      <c r="MZ109"/>
      <c r="NA109"/>
      <c r="NB109"/>
      <c r="NC109"/>
      <c r="ND109"/>
      <c r="NE109"/>
      <c r="NF109"/>
      <c r="NG109"/>
      <c r="NH109"/>
      <c r="NI109"/>
      <c r="NJ109"/>
      <c r="NK109"/>
      <c r="NL109"/>
      <c r="NM109"/>
      <c r="NN109"/>
      <c r="NO109"/>
      <c r="NP109"/>
      <c r="NQ109"/>
      <c r="NR109"/>
      <c r="NS109"/>
      <c r="NT109"/>
      <c r="NU109"/>
      <c r="NV109"/>
      <c r="NW109"/>
      <c r="NX109"/>
      <c r="NY109"/>
      <c r="NZ109"/>
      <c r="OA109"/>
      <c r="OB109"/>
      <c r="OC109"/>
      <c r="OD109"/>
      <c r="OE109"/>
      <c r="OF109"/>
      <c r="OG109"/>
      <c r="OH109"/>
      <c r="OI109"/>
      <c r="OJ109"/>
      <c r="OK109"/>
      <c r="OL109"/>
      <c r="OM109"/>
      <c r="ON109"/>
      <c r="OO109"/>
      <c r="OP109"/>
      <c r="OQ109"/>
      <c r="OR109"/>
      <c r="OS109"/>
      <c r="OT109"/>
      <c r="OU109"/>
      <c r="OV109"/>
      <c r="OW109"/>
      <c r="OX109"/>
      <c r="OY109"/>
      <c r="OZ109"/>
      <c r="PA109"/>
      <c r="PB109"/>
      <c r="PC109"/>
      <c r="PD109"/>
      <c r="PE109"/>
      <c r="PF109"/>
      <c r="PG109"/>
      <c r="PH109"/>
      <c r="PI109"/>
      <c r="PJ109"/>
      <c r="PK109"/>
      <c r="PL109"/>
      <c r="PM109"/>
      <c r="PN109"/>
      <c r="PO109"/>
      <c r="PP109"/>
      <c r="PQ109"/>
      <c r="PR109"/>
      <c r="PS109"/>
      <c r="PT109"/>
      <c r="PU109"/>
      <c r="PV109"/>
      <c r="PW109"/>
      <c r="PX109"/>
      <c r="PY109"/>
      <c r="PZ109"/>
      <c r="QA109"/>
      <c r="QB109"/>
      <c r="QC109"/>
      <c r="QD109"/>
      <c r="QE109"/>
      <c r="QF109"/>
      <c r="QG109"/>
      <c r="QH109"/>
      <c r="QI109"/>
      <c r="QJ109"/>
      <c r="QK109"/>
      <c r="QL109"/>
      <c r="QM109"/>
      <c r="QN109"/>
      <c r="QO109"/>
      <c r="QP109"/>
      <c r="QQ109"/>
      <c r="QR109"/>
      <c r="QS109"/>
      <c r="QT109"/>
      <c r="QU109"/>
      <c r="QV109"/>
      <c r="QW109"/>
      <c r="QX109"/>
      <c r="QY109"/>
      <c r="QZ109"/>
      <c r="RA109"/>
      <c r="RB109"/>
      <c r="RC109"/>
      <c r="RD109"/>
      <c r="RE109"/>
      <c r="RF109"/>
      <c r="RG109"/>
      <c r="RH109"/>
      <c r="RI109"/>
      <c r="RJ109"/>
      <c r="RK109"/>
      <c r="RL109"/>
      <c r="RM109"/>
      <c r="RN109"/>
      <c r="RO109"/>
      <c r="RP109"/>
      <c r="RQ109"/>
      <c r="RR109"/>
      <c r="RS109"/>
      <c r="RT109"/>
      <c r="RU109"/>
      <c r="RV109"/>
      <c r="RW109"/>
      <c r="RX109"/>
      <c r="RY109"/>
      <c r="RZ109"/>
      <c r="SA109"/>
      <c r="SB109"/>
      <c r="SC109"/>
      <c r="SD109"/>
      <c r="SE109"/>
      <c r="SF109"/>
      <c r="SG109"/>
      <c r="SH109"/>
      <c r="SI109"/>
      <c r="SJ109"/>
      <c r="SK109"/>
      <c r="SL109"/>
      <c r="SM109"/>
      <c r="SN109"/>
      <c r="SO109"/>
      <c r="SP109"/>
      <c r="SQ109"/>
      <c r="SR109"/>
      <c r="SS109"/>
      <c r="ST109"/>
      <c r="SU109"/>
      <c r="SV109"/>
      <c r="SW109"/>
      <c r="SX109"/>
      <c r="SY109"/>
      <c r="SZ109"/>
      <c r="TA109"/>
      <c r="TB109"/>
      <c r="TC109"/>
      <c r="TD109"/>
      <c r="TE109"/>
      <c r="TF109"/>
      <c r="TG109"/>
      <c r="TH109"/>
      <c r="TI109"/>
      <c r="TJ109"/>
      <c r="TK109"/>
      <c r="TL109"/>
      <c r="TM109"/>
      <c r="TN109"/>
      <c r="TO109"/>
      <c r="TP109"/>
      <c r="TQ109"/>
      <c r="TR109"/>
      <c r="TS109"/>
      <c r="TT109"/>
      <c r="TU109"/>
      <c r="TV109"/>
      <c r="TW109"/>
      <c r="TX109"/>
      <c r="TY109"/>
      <c r="TZ109"/>
      <c r="UA109"/>
      <c r="UB109"/>
      <c r="UC109"/>
      <c r="UD109"/>
      <c r="UE109"/>
      <c r="UF109"/>
      <c r="UG109"/>
      <c r="UH109"/>
      <c r="UI109"/>
      <c r="UJ109"/>
      <c r="UK109"/>
      <c r="UL109"/>
      <c r="UM109"/>
      <c r="UN109"/>
      <c r="UO109"/>
      <c r="UP109"/>
      <c r="UQ109"/>
      <c r="UR109"/>
      <c r="US109"/>
      <c r="UT109"/>
      <c r="UU109"/>
      <c r="UV109"/>
      <c r="UW109"/>
      <c r="UX109"/>
      <c r="UY109"/>
      <c r="UZ109"/>
      <c r="VA109"/>
      <c r="VB109"/>
      <c r="VC109"/>
      <c r="VD109"/>
      <c r="VE109"/>
      <c r="VF109"/>
      <c r="VG109"/>
      <c r="VH109"/>
      <c r="VI109"/>
      <c r="VJ109"/>
      <c r="VK109"/>
      <c r="VL109"/>
      <c r="VM109"/>
      <c r="VN109"/>
      <c r="VO109"/>
      <c r="VP109"/>
      <c r="VQ109"/>
      <c r="VR109"/>
      <c r="VS109"/>
      <c r="VT109"/>
      <c r="VU109"/>
      <c r="VV109"/>
      <c r="VW109"/>
      <c r="VX109"/>
      <c r="VY109"/>
      <c r="VZ109"/>
      <c r="WA109"/>
      <c r="WB109"/>
      <c r="WC109"/>
      <c r="WD109"/>
      <c r="WE109"/>
      <c r="WF109"/>
      <c r="WG109"/>
      <c r="WH109"/>
      <c r="WI109"/>
      <c r="WJ109"/>
      <c r="WK109"/>
      <c r="WL109"/>
      <c r="WM109"/>
      <c r="WN109"/>
      <c r="WO109"/>
      <c r="WP109"/>
      <c r="WQ109"/>
      <c r="WR109"/>
      <c r="WS109"/>
      <c r="WT109"/>
      <c r="WU109"/>
      <c r="WV109"/>
      <c r="WW109"/>
      <c r="WX109"/>
      <c r="WY109"/>
      <c r="WZ109"/>
      <c r="XA109"/>
      <c r="XB109"/>
      <c r="XC109"/>
      <c r="XD109"/>
      <c r="XE109"/>
      <c r="XF109"/>
      <c r="XG109"/>
      <c r="XH109"/>
      <c r="XI109"/>
      <c r="XJ109"/>
      <c r="XK109"/>
      <c r="XL109"/>
      <c r="XM109"/>
      <c r="XN109"/>
      <c r="XO109"/>
      <c r="XP109"/>
      <c r="XQ109"/>
      <c r="XR109"/>
      <c r="XS109"/>
      <c r="XT109"/>
      <c r="XU109"/>
      <c r="XV109"/>
      <c r="XW109"/>
      <c r="XX109"/>
      <c r="XY109"/>
      <c r="XZ109"/>
      <c r="YA109"/>
      <c r="YB109"/>
      <c r="YC109"/>
      <c r="YD109"/>
      <c r="YE109"/>
      <c r="YF109"/>
      <c r="YG109"/>
      <c r="YH109"/>
      <c r="YI109"/>
      <c r="YJ109"/>
      <c r="YK109"/>
      <c r="YL109"/>
      <c r="YM109"/>
      <c r="YN109"/>
      <c r="YO109"/>
      <c r="YP109"/>
      <c r="YQ109"/>
      <c r="YR109"/>
      <c r="YS109"/>
      <c r="YT109"/>
      <c r="YU109"/>
      <c r="YV109"/>
      <c r="YW109"/>
      <c r="YX109"/>
      <c r="YY109"/>
      <c r="YZ109"/>
      <c r="ZA109"/>
      <c r="ZB109"/>
      <c r="ZC109"/>
      <c r="ZD109"/>
      <c r="ZE109"/>
      <c r="ZF109"/>
      <c r="ZG109" t="s">
        <v>797</v>
      </c>
      <c r="ZH109"/>
      <c r="ZI109">
        <v>1000</v>
      </c>
      <c r="ZJ109">
        <v>1000</v>
      </c>
      <c r="ZK109"/>
      <c r="ZL109">
        <v>1500</v>
      </c>
      <c r="ZM109">
        <v>-33.333333333333329</v>
      </c>
      <c r="ZN109">
        <v>-500</v>
      </c>
      <c r="ZO109" t="s">
        <v>2592</v>
      </c>
      <c r="ZP109" t="s">
        <v>841</v>
      </c>
      <c r="ZQ109"/>
      <c r="ZR109"/>
      <c r="ZS109" t="s">
        <v>816</v>
      </c>
      <c r="ZT109"/>
      <c r="ZU109"/>
      <c r="ZV109"/>
      <c r="ZW109"/>
      <c r="ZX109"/>
      <c r="ZY109"/>
      <c r="ZZ109"/>
      <c r="AAA109"/>
      <c r="AAB109"/>
      <c r="AAC109"/>
      <c r="AAD109"/>
      <c r="AAE109"/>
      <c r="AAF109"/>
      <c r="AAG109"/>
      <c r="AAH109"/>
      <c r="AAI109"/>
      <c r="AAJ109"/>
      <c r="AAK109"/>
      <c r="AAL109"/>
      <c r="AAM109"/>
      <c r="AAN109"/>
      <c r="AAO109"/>
      <c r="AAP109"/>
      <c r="AAQ109"/>
      <c r="AAR109"/>
      <c r="AAS109"/>
      <c r="AAT109"/>
      <c r="AAU109"/>
      <c r="AAV109" t="s">
        <v>816</v>
      </c>
      <c r="AAW109"/>
      <c r="AAX109"/>
      <c r="AAY109"/>
      <c r="AAZ109"/>
      <c r="ABA109"/>
      <c r="ABB109"/>
      <c r="ABC109"/>
      <c r="ABD109"/>
      <c r="ABE109"/>
      <c r="ABF109"/>
      <c r="ABG109"/>
      <c r="ABH109" t="s">
        <v>816</v>
      </c>
      <c r="ABI109"/>
      <c r="ABJ109"/>
      <c r="ABK109"/>
      <c r="ABL109"/>
      <c r="ABM109"/>
      <c r="ABN109"/>
      <c r="ABO109"/>
      <c r="ABP109"/>
      <c r="ABQ109" t="s">
        <v>816</v>
      </c>
      <c r="ABR109"/>
      <c r="ABS109"/>
      <c r="ABT109"/>
      <c r="ABU109"/>
      <c r="ABV109"/>
      <c r="ABW109"/>
      <c r="ABX109"/>
      <c r="ABY109"/>
      <c r="ABZ109"/>
      <c r="ACA109"/>
      <c r="ACB109"/>
      <c r="ACC109"/>
      <c r="ACD109" t="s">
        <v>816</v>
      </c>
      <c r="ACE109"/>
      <c r="ACF109"/>
      <c r="ACG109"/>
      <c r="ACH109"/>
      <c r="ACI109"/>
      <c r="ACJ109"/>
      <c r="ACK109"/>
      <c r="ACL109"/>
      <c r="ACM109"/>
      <c r="ACN109"/>
      <c r="ACO109"/>
      <c r="ACP109"/>
      <c r="ACQ109"/>
      <c r="ACR109">
        <v>366078299</v>
      </c>
      <c r="ACS109" s="396">
        <v>44890.62976851852</v>
      </c>
      <c r="ACT109"/>
      <c r="ACU109"/>
      <c r="ACV109" t="s">
        <v>801</v>
      </c>
      <c r="ACW109"/>
      <c r="ACX109"/>
      <c r="ACY109">
        <v>109</v>
      </c>
    </row>
    <row r="110" spans="1:779" s="82" customFormat="1" x14ac:dyDescent="0.3">
      <c r="A110" t="s">
        <v>2598</v>
      </c>
      <c r="B110" s="396">
        <v>44890.342617557872</v>
      </c>
      <c r="C110" s="396">
        <v>44890.344981423608</v>
      </c>
      <c r="D110" s="396">
        <v>44890</v>
      </c>
      <c r="E110" t="s">
        <v>976</v>
      </c>
      <c r="F110" s="396">
        <v>44890</v>
      </c>
      <c r="G110" t="s">
        <v>977</v>
      </c>
      <c r="H110" t="s">
        <v>977</v>
      </c>
      <c r="I110" t="s">
        <v>2089</v>
      </c>
      <c r="J110" t="s">
        <v>977</v>
      </c>
      <c r="K110" t="s">
        <v>795</v>
      </c>
      <c r="L110" t="s">
        <v>2599</v>
      </c>
      <c r="M110">
        <v>0</v>
      </c>
      <c r="N110">
        <v>1</v>
      </c>
      <c r="O110">
        <v>0</v>
      </c>
      <c r="P110">
        <v>0</v>
      </c>
      <c r="Q110">
        <v>0</v>
      </c>
      <c r="R110">
        <v>1</v>
      </c>
      <c r="S110">
        <v>0</v>
      </c>
      <c r="T110">
        <v>0</v>
      </c>
      <c r="U110">
        <v>0</v>
      </c>
      <c r="V110">
        <v>0</v>
      </c>
      <c r="W110">
        <v>0</v>
      </c>
      <c r="X110">
        <v>0</v>
      </c>
      <c r="Y110">
        <v>0</v>
      </c>
      <c r="Z110">
        <v>0</v>
      </c>
      <c r="AA110">
        <v>0</v>
      </c>
      <c r="AB110">
        <v>0</v>
      </c>
      <c r="AC110">
        <v>0</v>
      </c>
      <c r="AD110">
        <v>0</v>
      </c>
      <c r="AE110">
        <v>0</v>
      </c>
      <c r="AF110">
        <v>0</v>
      </c>
      <c r="AG110">
        <v>0</v>
      </c>
      <c r="AH110">
        <v>0</v>
      </c>
      <c r="AI110">
        <v>0</v>
      </c>
      <c r="AJ110"/>
      <c r="AK110"/>
      <c r="AL110"/>
      <c r="AM110"/>
      <c r="AN110"/>
      <c r="AO110"/>
      <c r="AP110"/>
      <c r="AQ110"/>
      <c r="AR110"/>
      <c r="AS110"/>
      <c r="AT110"/>
      <c r="AU110"/>
      <c r="AV110"/>
      <c r="AW110"/>
      <c r="AX110"/>
      <c r="AY110"/>
      <c r="AZ110"/>
      <c r="BA110"/>
      <c r="BB110"/>
      <c r="BC110"/>
      <c r="BD110"/>
      <c r="BE110"/>
      <c r="BF110"/>
      <c r="BG110"/>
      <c r="BH110"/>
      <c r="BI110"/>
      <c r="BJ110"/>
      <c r="BK110"/>
      <c r="BL110"/>
      <c r="BM110"/>
      <c r="BN110"/>
      <c r="BO110"/>
      <c r="BP110"/>
      <c r="BQ110"/>
      <c r="BR110"/>
      <c r="BS110"/>
      <c r="BT110"/>
      <c r="BU110"/>
      <c r="BV110"/>
      <c r="BW110"/>
      <c r="BX110" t="s">
        <v>841</v>
      </c>
      <c r="BY110"/>
      <c r="BZ110"/>
      <c r="CA110" t="s">
        <v>816</v>
      </c>
      <c r="CB110"/>
      <c r="CC110"/>
      <c r="CD110"/>
      <c r="CE110"/>
      <c r="CF110"/>
      <c r="CG110"/>
      <c r="CH110"/>
      <c r="CI110"/>
      <c r="CJ110"/>
      <c r="CK110"/>
      <c r="CL110"/>
      <c r="CM110"/>
      <c r="CN110"/>
      <c r="CO110"/>
      <c r="CP110"/>
      <c r="CQ110"/>
      <c r="CR110"/>
      <c r="CS110"/>
      <c r="CT110"/>
      <c r="CU110"/>
      <c r="CV110"/>
      <c r="CW110"/>
      <c r="CX110"/>
      <c r="CY110"/>
      <c r="CZ110"/>
      <c r="DA110"/>
      <c r="DB110"/>
      <c r="DC110"/>
      <c r="DD110"/>
      <c r="DE110"/>
      <c r="DF110"/>
      <c r="DG110"/>
      <c r="DH110"/>
      <c r="DI110"/>
      <c r="DJ110"/>
      <c r="DK110"/>
      <c r="DL110"/>
      <c r="DM110"/>
      <c r="DN110"/>
      <c r="DO110"/>
      <c r="DP110"/>
      <c r="DQ110"/>
      <c r="DR110"/>
      <c r="DS110"/>
      <c r="DT110"/>
      <c r="DU110"/>
      <c r="DV110"/>
      <c r="DW110"/>
      <c r="DX110"/>
      <c r="DY110"/>
      <c r="DZ110"/>
      <c r="EA110"/>
      <c r="EB110"/>
      <c r="EC110"/>
      <c r="ED110"/>
      <c r="EE110"/>
      <c r="EF110"/>
      <c r="EG110"/>
      <c r="EH110"/>
      <c r="EI110"/>
      <c r="EJ110"/>
      <c r="EK110"/>
      <c r="EL110"/>
      <c r="EM110"/>
      <c r="EN110"/>
      <c r="EO110"/>
      <c r="EP110"/>
      <c r="EQ110"/>
      <c r="ER110"/>
      <c r="ES110"/>
      <c r="ET110"/>
      <c r="EU110"/>
      <c r="EV110"/>
      <c r="EW110"/>
      <c r="EX110"/>
      <c r="EY110"/>
      <c r="EZ110"/>
      <c r="FA110"/>
      <c r="FB110"/>
      <c r="FC110"/>
      <c r="FD110"/>
      <c r="FE110"/>
      <c r="FF110"/>
      <c r="FG110"/>
      <c r="FH110"/>
      <c r="FI110"/>
      <c r="FJ110"/>
      <c r="FK110"/>
      <c r="FL110"/>
      <c r="FM110"/>
      <c r="FN110"/>
      <c r="FO110"/>
      <c r="FP110"/>
      <c r="FQ110"/>
      <c r="FR110"/>
      <c r="FS110"/>
      <c r="FT110"/>
      <c r="FU110"/>
      <c r="FV110"/>
      <c r="FW110"/>
      <c r="FX110"/>
      <c r="FY110"/>
      <c r="FZ110"/>
      <c r="GA110"/>
      <c r="GB110"/>
      <c r="GC110"/>
      <c r="GD110"/>
      <c r="GE110"/>
      <c r="GF110"/>
      <c r="GG110"/>
      <c r="GH110"/>
      <c r="GI110" t="s">
        <v>797</v>
      </c>
      <c r="GJ110"/>
      <c r="GK110">
        <v>15000</v>
      </c>
      <c r="GL110">
        <v>15000</v>
      </c>
      <c r="GM110">
        <v>0</v>
      </c>
      <c r="GN110">
        <v>0</v>
      </c>
      <c r="GO110"/>
      <c r="GP110" t="s">
        <v>841</v>
      </c>
      <c r="GQ110"/>
      <c r="GR110"/>
      <c r="GS110" t="s">
        <v>816</v>
      </c>
      <c r="GT110"/>
      <c r="GU110"/>
      <c r="GV110"/>
      <c r="GW110"/>
      <c r="GX110"/>
      <c r="GY110"/>
      <c r="GZ110"/>
      <c r="HA110"/>
      <c r="HB110"/>
      <c r="HC110"/>
      <c r="HD110"/>
      <c r="HE110"/>
      <c r="HF110"/>
      <c r="HG110"/>
      <c r="HH110"/>
      <c r="HI110"/>
      <c r="HJ110"/>
      <c r="HK110"/>
      <c r="HL110"/>
      <c r="HM110"/>
      <c r="HN110"/>
      <c r="HO110"/>
      <c r="HP110"/>
      <c r="HQ110"/>
      <c r="HR110"/>
      <c r="HS110"/>
      <c r="HT110"/>
      <c r="HU110"/>
      <c r="HV110"/>
      <c r="HW110"/>
      <c r="HX110"/>
      <c r="HY110"/>
      <c r="HZ110"/>
      <c r="IA110"/>
      <c r="IB110"/>
      <c r="IC110"/>
      <c r="ID110"/>
      <c r="IE110"/>
      <c r="IF110"/>
      <c r="IG110"/>
      <c r="IH110"/>
      <c r="II110"/>
      <c r="IJ110"/>
      <c r="IK110"/>
      <c r="IL110"/>
      <c r="IM110"/>
      <c r="IN110"/>
      <c r="IO110"/>
      <c r="IP110"/>
      <c r="IQ110"/>
      <c r="IR110"/>
      <c r="IS110"/>
      <c r="IT110"/>
      <c r="IU110"/>
      <c r="IV110"/>
      <c r="IW110"/>
      <c r="IX110"/>
      <c r="IY110"/>
      <c r="IZ110"/>
      <c r="JA110"/>
      <c r="JB110"/>
      <c r="JC110"/>
      <c r="JD110"/>
      <c r="JE110"/>
      <c r="JF110"/>
      <c r="JG110"/>
      <c r="JH110"/>
      <c r="JI110"/>
      <c r="JJ110"/>
      <c r="JK110"/>
      <c r="JL110"/>
      <c r="JM110"/>
      <c r="JN110"/>
      <c r="JO110"/>
      <c r="JP110"/>
      <c r="JQ110"/>
      <c r="JR110"/>
      <c r="JS110"/>
      <c r="JT110"/>
      <c r="JU110"/>
      <c r="JV110"/>
      <c r="JW110"/>
      <c r="JX110"/>
      <c r="JY110"/>
      <c r="JZ110"/>
      <c r="KA110"/>
      <c r="KB110"/>
      <c r="KC110"/>
      <c r="KD110"/>
      <c r="KE110"/>
      <c r="KF110"/>
      <c r="KG110"/>
      <c r="KH110"/>
      <c r="KI110"/>
      <c r="KJ110"/>
      <c r="KK110"/>
      <c r="KL110"/>
      <c r="KM110"/>
      <c r="KN110"/>
      <c r="KO110"/>
      <c r="KP110"/>
      <c r="KQ110"/>
      <c r="KR110"/>
      <c r="KS110"/>
      <c r="KT110"/>
      <c r="KU110"/>
      <c r="KV110"/>
      <c r="KW110"/>
      <c r="KX110"/>
      <c r="KY110"/>
      <c r="KZ110"/>
      <c r="LA110"/>
      <c r="LB110"/>
      <c r="LC110"/>
      <c r="LD110"/>
      <c r="LE110"/>
      <c r="LF110"/>
      <c r="LG110"/>
      <c r="LH110"/>
      <c r="LI110"/>
      <c r="LJ110"/>
      <c r="LK110"/>
      <c r="LL110"/>
      <c r="LM110"/>
      <c r="LN110"/>
      <c r="LO110"/>
      <c r="LP110"/>
      <c r="LQ110"/>
      <c r="LR110"/>
      <c r="LS110"/>
      <c r="LT110"/>
      <c r="LU110"/>
      <c r="LV110"/>
      <c r="LW110"/>
      <c r="LX110"/>
      <c r="LY110"/>
      <c r="LZ110"/>
      <c r="MA110"/>
      <c r="MB110"/>
      <c r="MC110"/>
      <c r="MD110"/>
      <c r="ME110"/>
      <c r="MF110"/>
      <c r="MG110"/>
      <c r="MH110"/>
      <c r="MI110"/>
      <c r="MJ110"/>
      <c r="MK110"/>
      <c r="ML110"/>
      <c r="MM110"/>
      <c r="MN110"/>
      <c r="MO110"/>
      <c r="MP110"/>
      <c r="MQ110"/>
      <c r="MR110"/>
      <c r="MS110"/>
      <c r="MT110"/>
      <c r="MU110"/>
      <c r="MV110"/>
      <c r="MW110"/>
      <c r="MX110"/>
      <c r="MY110"/>
      <c r="MZ110"/>
      <c r="NA110"/>
      <c r="NB110"/>
      <c r="NC110"/>
      <c r="ND110"/>
      <c r="NE110"/>
      <c r="NF110"/>
      <c r="NG110"/>
      <c r="NH110"/>
      <c r="NI110"/>
      <c r="NJ110"/>
      <c r="NK110"/>
      <c r="NL110"/>
      <c r="NM110"/>
      <c r="NN110"/>
      <c r="NO110"/>
      <c r="NP110"/>
      <c r="NQ110"/>
      <c r="NR110"/>
      <c r="NS110"/>
      <c r="NT110"/>
      <c r="NU110"/>
      <c r="NV110"/>
      <c r="NW110"/>
      <c r="NX110"/>
      <c r="NY110"/>
      <c r="NZ110"/>
      <c r="OA110"/>
      <c r="OB110"/>
      <c r="OC110"/>
      <c r="OD110"/>
      <c r="OE110"/>
      <c r="OF110"/>
      <c r="OG110"/>
      <c r="OH110"/>
      <c r="OI110"/>
      <c r="OJ110"/>
      <c r="OK110"/>
      <c r="OL110"/>
      <c r="OM110"/>
      <c r="ON110"/>
      <c r="OO110"/>
      <c r="OP110"/>
      <c r="OQ110"/>
      <c r="OR110"/>
      <c r="OS110"/>
      <c r="OT110"/>
      <c r="OU110"/>
      <c r="OV110"/>
      <c r="OW110"/>
      <c r="OX110"/>
      <c r="OY110"/>
      <c r="OZ110"/>
      <c r="PA110"/>
      <c r="PB110"/>
      <c r="PC110"/>
      <c r="PD110"/>
      <c r="PE110"/>
      <c r="PF110"/>
      <c r="PG110"/>
      <c r="PH110"/>
      <c r="PI110"/>
      <c r="PJ110"/>
      <c r="PK110"/>
      <c r="PL110"/>
      <c r="PM110"/>
      <c r="PN110"/>
      <c r="PO110"/>
      <c r="PP110"/>
      <c r="PQ110"/>
      <c r="PR110"/>
      <c r="PS110"/>
      <c r="PT110"/>
      <c r="PU110"/>
      <c r="PV110"/>
      <c r="PW110"/>
      <c r="PX110"/>
      <c r="PY110"/>
      <c r="PZ110"/>
      <c r="QA110"/>
      <c r="QB110"/>
      <c r="QC110"/>
      <c r="QD110"/>
      <c r="QE110"/>
      <c r="QF110"/>
      <c r="QG110"/>
      <c r="QH110"/>
      <c r="QI110"/>
      <c r="QJ110"/>
      <c r="QK110"/>
      <c r="QL110"/>
      <c r="QM110"/>
      <c r="QN110"/>
      <c r="QO110"/>
      <c r="QP110"/>
      <c r="QQ110"/>
      <c r="QR110"/>
      <c r="QS110"/>
      <c r="QT110"/>
      <c r="QU110"/>
      <c r="QV110"/>
      <c r="QW110"/>
      <c r="QX110"/>
      <c r="QY110"/>
      <c r="QZ110"/>
      <c r="RA110"/>
      <c r="RB110"/>
      <c r="RC110"/>
      <c r="RD110"/>
      <c r="RE110"/>
      <c r="RF110"/>
      <c r="RG110"/>
      <c r="RH110"/>
      <c r="RI110"/>
      <c r="RJ110"/>
      <c r="RK110"/>
      <c r="RL110"/>
      <c r="RM110"/>
      <c r="RN110"/>
      <c r="RO110"/>
      <c r="RP110"/>
      <c r="RQ110"/>
      <c r="RR110"/>
      <c r="RS110"/>
      <c r="RT110"/>
      <c r="RU110"/>
      <c r="RV110"/>
      <c r="RW110"/>
      <c r="RX110"/>
      <c r="RY110"/>
      <c r="RZ110"/>
      <c r="SA110"/>
      <c r="SB110"/>
      <c r="SC110"/>
      <c r="SD110"/>
      <c r="SE110"/>
      <c r="SF110"/>
      <c r="SG110"/>
      <c r="SH110"/>
      <c r="SI110"/>
      <c r="SJ110"/>
      <c r="SK110"/>
      <c r="SL110"/>
      <c r="SM110"/>
      <c r="SN110"/>
      <c r="SO110"/>
      <c r="SP110"/>
      <c r="SQ110"/>
      <c r="SR110"/>
      <c r="SS110"/>
      <c r="ST110"/>
      <c r="SU110"/>
      <c r="SV110"/>
      <c r="SW110"/>
      <c r="SX110"/>
      <c r="SY110"/>
      <c r="SZ110"/>
      <c r="TA110"/>
      <c r="TB110"/>
      <c r="TC110"/>
      <c r="TD110"/>
      <c r="TE110"/>
      <c r="TF110"/>
      <c r="TG110"/>
      <c r="TH110"/>
      <c r="TI110"/>
      <c r="TJ110"/>
      <c r="TK110"/>
      <c r="TL110"/>
      <c r="TM110"/>
      <c r="TN110"/>
      <c r="TO110"/>
      <c r="TP110"/>
      <c r="TQ110"/>
      <c r="TR110"/>
      <c r="TS110"/>
      <c r="TT110"/>
      <c r="TU110"/>
      <c r="TV110"/>
      <c r="TW110"/>
      <c r="TX110"/>
      <c r="TY110"/>
      <c r="TZ110"/>
      <c r="UA110"/>
      <c r="UB110"/>
      <c r="UC110"/>
      <c r="UD110"/>
      <c r="UE110"/>
      <c r="UF110"/>
      <c r="UG110"/>
      <c r="UH110"/>
      <c r="UI110"/>
      <c r="UJ110"/>
      <c r="UK110"/>
      <c r="UL110"/>
      <c r="UM110"/>
      <c r="UN110"/>
      <c r="UO110"/>
      <c r="UP110"/>
      <c r="UQ110"/>
      <c r="UR110"/>
      <c r="US110"/>
      <c r="UT110"/>
      <c r="UU110"/>
      <c r="UV110"/>
      <c r="UW110"/>
      <c r="UX110"/>
      <c r="UY110"/>
      <c r="UZ110"/>
      <c r="VA110"/>
      <c r="VB110"/>
      <c r="VC110"/>
      <c r="VD110"/>
      <c r="VE110"/>
      <c r="VF110"/>
      <c r="VG110"/>
      <c r="VH110"/>
      <c r="VI110"/>
      <c r="VJ110"/>
      <c r="VK110"/>
      <c r="VL110"/>
      <c r="VM110"/>
      <c r="VN110"/>
      <c r="VO110"/>
      <c r="VP110"/>
      <c r="VQ110"/>
      <c r="VR110"/>
      <c r="VS110"/>
      <c r="VT110"/>
      <c r="VU110"/>
      <c r="VV110"/>
      <c r="VW110"/>
      <c r="VX110"/>
      <c r="VY110"/>
      <c r="VZ110"/>
      <c r="WA110"/>
      <c r="WB110"/>
      <c r="WC110"/>
      <c r="WD110"/>
      <c r="WE110"/>
      <c r="WF110"/>
      <c r="WG110"/>
      <c r="WH110"/>
      <c r="WI110"/>
      <c r="WJ110"/>
      <c r="WK110"/>
      <c r="WL110"/>
      <c r="WM110"/>
      <c r="WN110"/>
      <c r="WO110"/>
      <c r="WP110"/>
      <c r="WQ110"/>
      <c r="WR110"/>
      <c r="WS110"/>
      <c r="WT110"/>
      <c r="WU110"/>
      <c r="WV110"/>
      <c r="WW110"/>
      <c r="WX110"/>
      <c r="WY110"/>
      <c r="WZ110"/>
      <c r="XA110"/>
      <c r="XB110"/>
      <c r="XC110"/>
      <c r="XD110"/>
      <c r="XE110"/>
      <c r="XF110"/>
      <c r="XG110"/>
      <c r="XH110"/>
      <c r="XI110"/>
      <c r="XJ110"/>
      <c r="XK110"/>
      <c r="XL110"/>
      <c r="XM110"/>
      <c r="XN110"/>
      <c r="XO110"/>
      <c r="XP110"/>
      <c r="XQ110"/>
      <c r="XR110"/>
      <c r="XS110"/>
      <c r="XT110"/>
      <c r="XU110"/>
      <c r="XV110"/>
      <c r="XW110"/>
      <c r="XX110"/>
      <c r="XY110"/>
      <c r="XZ110"/>
      <c r="YA110"/>
      <c r="YB110"/>
      <c r="YC110"/>
      <c r="YD110"/>
      <c r="YE110"/>
      <c r="YF110"/>
      <c r="YG110"/>
      <c r="YH110"/>
      <c r="YI110"/>
      <c r="YJ110"/>
      <c r="YK110"/>
      <c r="YL110"/>
      <c r="YM110"/>
      <c r="YN110"/>
      <c r="YO110"/>
      <c r="YP110"/>
      <c r="YQ110"/>
      <c r="YR110"/>
      <c r="YS110"/>
      <c r="YT110"/>
      <c r="YU110"/>
      <c r="YV110"/>
      <c r="YW110"/>
      <c r="YX110"/>
      <c r="YY110"/>
      <c r="YZ110"/>
      <c r="ZA110"/>
      <c r="ZB110"/>
      <c r="ZC110"/>
      <c r="ZD110"/>
      <c r="ZE110"/>
      <c r="ZF110"/>
      <c r="ZG110"/>
      <c r="ZH110"/>
      <c r="ZI110"/>
      <c r="ZJ110"/>
      <c r="ZK110"/>
      <c r="ZL110"/>
      <c r="ZM110"/>
      <c r="ZN110"/>
      <c r="ZO110"/>
      <c r="ZP110"/>
      <c r="ZQ110"/>
      <c r="ZR110"/>
      <c r="ZS110"/>
      <c r="ZT110"/>
      <c r="ZU110"/>
      <c r="ZV110"/>
      <c r="ZW110"/>
      <c r="ZX110"/>
      <c r="ZY110"/>
      <c r="ZZ110"/>
      <c r="AAA110"/>
      <c r="AAB110"/>
      <c r="AAC110"/>
      <c r="AAD110"/>
      <c r="AAE110"/>
      <c r="AAF110"/>
      <c r="AAG110"/>
      <c r="AAH110"/>
      <c r="AAI110"/>
      <c r="AAJ110"/>
      <c r="AAK110"/>
      <c r="AAL110"/>
      <c r="AAM110"/>
      <c r="AAN110"/>
      <c r="AAO110"/>
      <c r="AAP110"/>
      <c r="AAQ110"/>
      <c r="AAR110"/>
      <c r="AAS110"/>
      <c r="AAT110"/>
      <c r="AAU110"/>
      <c r="AAV110" t="s">
        <v>816</v>
      </c>
      <c r="AAW110"/>
      <c r="AAX110"/>
      <c r="AAY110"/>
      <c r="AAZ110"/>
      <c r="ABA110"/>
      <c r="ABB110"/>
      <c r="ABC110"/>
      <c r="ABD110"/>
      <c r="ABE110"/>
      <c r="ABF110"/>
      <c r="ABG110"/>
      <c r="ABH110" t="s">
        <v>816</v>
      </c>
      <c r="ABI110"/>
      <c r="ABJ110"/>
      <c r="ABK110"/>
      <c r="ABL110"/>
      <c r="ABM110"/>
      <c r="ABN110"/>
      <c r="ABO110"/>
      <c r="ABP110"/>
      <c r="ABQ110" t="s">
        <v>816</v>
      </c>
      <c r="ABR110"/>
      <c r="ABS110"/>
      <c r="ABT110"/>
      <c r="ABU110"/>
      <c r="ABV110"/>
      <c r="ABW110"/>
      <c r="ABX110"/>
      <c r="ABY110"/>
      <c r="ABZ110"/>
      <c r="ACA110"/>
      <c r="ACB110"/>
      <c r="ACC110"/>
      <c r="ACD110" t="s">
        <v>816</v>
      </c>
      <c r="ACE110"/>
      <c r="ACF110"/>
      <c r="ACG110"/>
      <c r="ACH110"/>
      <c r="ACI110"/>
      <c r="ACJ110"/>
      <c r="ACK110"/>
      <c r="ACL110"/>
      <c r="ACM110"/>
      <c r="ACN110"/>
      <c r="ACO110"/>
      <c r="ACP110"/>
      <c r="ACQ110"/>
      <c r="ACR110">
        <v>366078306</v>
      </c>
      <c r="ACS110" s="396">
        <v>44890.629780092597</v>
      </c>
      <c r="ACT110"/>
      <c r="ACU110"/>
      <c r="ACV110" t="s">
        <v>801</v>
      </c>
      <c r="ACW110"/>
      <c r="ACX110"/>
      <c r="ACY110">
        <v>110</v>
      </c>
    </row>
    <row r="111" spans="1:779" s="82" customFormat="1" x14ac:dyDescent="0.3">
      <c r="A111" t="s">
        <v>2600</v>
      </c>
      <c r="B111" s="396">
        <v>44890.346668680562</v>
      </c>
      <c r="C111" s="396">
        <v>44890.350306875</v>
      </c>
      <c r="D111" s="396">
        <v>44890</v>
      </c>
      <c r="E111" t="s">
        <v>976</v>
      </c>
      <c r="F111" s="396">
        <v>44890</v>
      </c>
      <c r="G111" t="s">
        <v>977</v>
      </c>
      <c r="H111" t="s">
        <v>977</v>
      </c>
      <c r="I111" t="s">
        <v>2089</v>
      </c>
      <c r="J111" t="s">
        <v>977</v>
      </c>
      <c r="K111" t="s">
        <v>795</v>
      </c>
      <c r="L111" t="s">
        <v>2601</v>
      </c>
      <c r="M111">
        <v>0</v>
      </c>
      <c r="N111">
        <v>0</v>
      </c>
      <c r="O111">
        <v>1</v>
      </c>
      <c r="P111">
        <v>1</v>
      </c>
      <c r="Q111">
        <v>1</v>
      </c>
      <c r="R111">
        <v>0</v>
      </c>
      <c r="S111">
        <v>0</v>
      </c>
      <c r="T111">
        <v>0</v>
      </c>
      <c r="U111">
        <v>0</v>
      </c>
      <c r="V111">
        <v>0</v>
      </c>
      <c r="W111">
        <v>0</v>
      </c>
      <c r="X111">
        <v>0</v>
      </c>
      <c r="Y111">
        <v>0</v>
      </c>
      <c r="Z111">
        <v>0</v>
      </c>
      <c r="AA111">
        <v>0</v>
      </c>
      <c r="AB111">
        <v>0</v>
      </c>
      <c r="AC111">
        <v>0</v>
      </c>
      <c r="AD111">
        <v>0</v>
      </c>
      <c r="AE111">
        <v>0</v>
      </c>
      <c r="AF111">
        <v>0</v>
      </c>
      <c r="AG111">
        <v>0</v>
      </c>
      <c r="AH111">
        <v>0</v>
      </c>
      <c r="AI111">
        <v>0</v>
      </c>
      <c r="AJ111"/>
      <c r="AK111"/>
      <c r="AL111"/>
      <c r="AM111"/>
      <c r="AN111"/>
      <c r="AO111"/>
      <c r="AP111"/>
      <c r="AQ111"/>
      <c r="AR111"/>
      <c r="AS111"/>
      <c r="AT111"/>
      <c r="AU111"/>
      <c r="AV111"/>
      <c r="AW111"/>
      <c r="AX111"/>
      <c r="AY111"/>
      <c r="AZ111"/>
      <c r="BA111"/>
      <c r="BB111"/>
      <c r="BC111"/>
      <c r="BD111"/>
      <c r="BE111"/>
      <c r="BF111"/>
      <c r="BG111"/>
      <c r="BH111"/>
      <c r="BI111"/>
      <c r="BJ111"/>
      <c r="BK111"/>
      <c r="BL111"/>
      <c r="BM111"/>
      <c r="BN111"/>
      <c r="BO111"/>
      <c r="BP111"/>
      <c r="BQ111"/>
      <c r="BR111"/>
      <c r="BS111"/>
      <c r="BT111"/>
      <c r="BU111"/>
      <c r="BV111"/>
      <c r="BW111"/>
      <c r="BX111"/>
      <c r="BY111"/>
      <c r="BZ111"/>
      <c r="CA111"/>
      <c r="CB111"/>
      <c r="CC111"/>
      <c r="CD111"/>
      <c r="CE111"/>
      <c r="CF111"/>
      <c r="CG111"/>
      <c r="CH111"/>
      <c r="CI111"/>
      <c r="CJ111"/>
      <c r="CK111"/>
      <c r="CL111"/>
      <c r="CM111"/>
      <c r="CN111"/>
      <c r="CO111"/>
      <c r="CP111"/>
      <c r="CQ111"/>
      <c r="CR111"/>
      <c r="CS111"/>
      <c r="CT111" t="s">
        <v>797</v>
      </c>
      <c r="CU111"/>
      <c r="CV111">
        <v>2500</v>
      </c>
      <c r="CW111">
        <v>2500</v>
      </c>
      <c r="CX111"/>
      <c r="CY111">
        <v>2500</v>
      </c>
      <c r="CZ111">
        <v>0</v>
      </c>
      <c r="DA111">
        <v>0</v>
      </c>
      <c r="DB111"/>
      <c r="DC111" t="s">
        <v>841</v>
      </c>
      <c r="DD111"/>
      <c r="DE111"/>
      <c r="DF111" t="s">
        <v>816</v>
      </c>
      <c r="DG111"/>
      <c r="DH111"/>
      <c r="DI111"/>
      <c r="DJ111"/>
      <c r="DK111"/>
      <c r="DL111"/>
      <c r="DM111"/>
      <c r="DN111"/>
      <c r="DO111"/>
      <c r="DP111"/>
      <c r="DQ111"/>
      <c r="DR111"/>
      <c r="DS111"/>
      <c r="DT111"/>
      <c r="DU111"/>
      <c r="DV111"/>
      <c r="DW111"/>
      <c r="DX111"/>
      <c r="DY111" t="s">
        <v>797</v>
      </c>
      <c r="DZ111"/>
      <c r="EA111">
        <v>3000</v>
      </c>
      <c r="EB111">
        <v>3000</v>
      </c>
      <c r="EC111"/>
      <c r="ED111">
        <v>4000</v>
      </c>
      <c r="EE111">
        <v>-25</v>
      </c>
      <c r="EF111">
        <v>-1000</v>
      </c>
      <c r="EG111" t="s">
        <v>2592</v>
      </c>
      <c r="EH111" t="s">
        <v>841</v>
      </c>
      <c r="EI111"/>
      <c r="EJ111"/>
      <c r="EK111" t="s">
        <v>816</v>
      </c>
      <c r="EL111"/>
      <c r="EM111"/>
      <c r="EN111"/>
      <c r="EO111"/>
      <c r="EP111"/>
      <c r="EQ111"/>
      <c r="ER111"/>
      <c r="ES111"/>
      <c r="ET111"/>
      <c r="EU111"/>
      <c r="EV111"/>
      <c r="EW111"/>
      <c r="EX111"/>
      <c r="EY111"/>
      <c r="EZ111"/>
      <c r="FA111"/>
      <c r="FB111"/>
      <c r="FC111"/>
      <c r="FD111"/>
      <c r="FE111"/>
      <c r="FF111"/>
      <c r="FG111"/>
      <c r="FH111"/>
      <c r="FI111"/>
      <c r="FJ111"/>
      <c r="FK111"/>
      <c r="FL111"/>
      <c r="FM111"/>
      <c r="FN111"/>
      <c r="FO111"/>
      <c r="FP111" t="s">
        <v>816</v>
      </c>
      <c r="FQ111"/>
      <c r="FR111"/>
      <c r="FS111"/>
      <c r="FT111"/>
      <c r="FU111"/>
      <c r="FV111"/>
      <c r="FW111"/>
      <c r="FX111"/>
      <c r="FY111"/>
      <c r="FZ111"/>
      <c r="GA111"/>
      <c r="GB111"/>
      <c r="GC111"/>
      <c r="GD111"/>
      <c r="GE111"/>
      <c r="GF111"/>
      <c r="GG111"/>
      <c r="GH111"/>
      <c r="GI111"/>
      <c r="GJ111"/>
      <c r="GK111"/>
      <c r="GL111"/>
      <c r="GM111"/>
      <c r="GN111"/>
      <c r="GO111"/>
      <c r="GP111"/>
      <c r="GQ111"/>
      <c r="GR111"/>
      <c r="GS111"/>
      <c r="GT111"/>
      <c r="GU111"/>
      <c r="GV111"/>
      <c r="GW111"/>
      <c r="GX111"/>
      <c r="GY111"/>
      <c r="GZ111"/>
      <c r="HA111"/>
      <c r="HB111"/>
      <c r="HC111"/>
      <c r="HD111"/>
      <c r="HE111"/>
      <c r="HF111"/>
      <c r="HG111"/>
      <c r="HH111"/>
      <c r="HI111"/>
      <c r="HJ111"/>
      <c r="HK111"/>
      <c r="HL111"/>
      <c r="HM111"/>
      <c r="HN111"/>
      <c r="HO111"/>
      <c r="HP111"/>
      <c r="HQ111"/>
      <c r="HR111"/>
      <c r="HS111"/>
      <c r="HT111"/>
      <c r="HU111"/>
      <c r="HV111"/>
      <c r="HW111"/>
      <c r="HX111"/>
      <c r="HY111"/>
      <c r="HZ111"/>
      <c r="IA111"/>
      <c r="IB111"/>
      <c r="IC111"/>
      <c r="ID111"/>
      <c r="IE111"/>
      <c r="IF111"/>
      <c r="IG111"/>
      <c r="IH111"/>
      <c r="II111"/>
      <c r="IJ111"/>
      <c r="IK111"/>
      <c r="IL111"/>
      <c r="IM111"/>
      <c r="IN111"/>
      <c r="IO111"/>
      <c r="IP111"/>
      <c r="IQ111"/>
      <c r="IR111"/>
      <c r="IS111"/>
      <c r="IT111"/>
      <c r="IU111"/>
      <c r="IV111"/>
      <c r="IW111"/>
      <c r="IX111"/>
      <c r="IY111"/>
      <c r="IZ111"/>
      <c r="JA111"/>
      <c r="JB111"/>
      <c r="JC111"/>
      <c r="JD111"/>
      <c r="JE111"/>
      <c r="JF111"/>
      <c r="JG111"/>
      <c r="JH111"/>
      <c r="JI111"/>
      <c r="JJ111"/>
      <c r="JK111"/>
      <c r="JL111"/>
      <c r="JM111"/>
      <c r="JN111"/>
      <c r="JO111"/>
      <c r="JP111"/>
      <c r="JQ111"/>
      <c r="JR111"/>
      <c r="JS111"/>
      <c r="JT111"/>
      <c r="JU111"/>
      <c r="JV111"/>
      <c r="JW111"/>
      <c r="JX111"/>
      <c r="JY111"/>
      <c r="JZ111"/>
      <c r="KA111"/>
      <c r="KB111"/>
      <c r="KC111"/>
      <c r="KD111"/>
      <c r="KE111"/>
      <c r="KF111"/>
      <c r="KG111"/>
      <c r="KH111"/>
      <c r="KI111"/>
      <c r="KJ111"/>
      <c r="KK111"/>
      <c r="KL111"/>
      <c r="KM111"/>
      <c r="KN111"/>
      <c r="KO111"/>
      <c r="KP111"/>
      <c r="KQ111"/>
      <c r="KR111"/>
      <c r="KS111"/>
      <c r="KT111"/>
      <c r="KU111"/>
      <c r="KV111"/>
      <c r="KW111"/>
      <c r="KX111"/>
      <c r="KY111"/>
      <c r="KZ111"/>
      <c r="LA111"/>
      <c r="LB111"/>
      <c r="LC111"/>
      <c r="LD111"/>
      <c r="LE111"/>
      <c r="LF111"/>
      <c r="LG111"/>
      <c r="LH111"/>
      <c r="LI111"/>
      <c r="LJ111"/>
      <c r="LK111"/>
      <c r="LL111"/>
      <c r="LM111"/>
      <c r="LN111"/>
      <c r="LO111"/>
      <c r="LP111"/>
      <c r="LQ111"/>
      <c r="LR111"/>
      <c r="LS111"/>
      <c r="LT111"/>
      <c r="LU111"/>
      <c r="LV111"/>
      <c r="LW111"/>
      <c r="LX111"/>
      <c r="LY111"/>
      <c r="LZ111"/>
      <c r="MA111"/>
      <c r="MB111"/>
      <c r="MC111"/>
      <c r="MD111"/>
      <c r="ME111"/>
      <c r="MF111"/>
      <c r="MG111"/>
      <c r="MH111"/>
      <c r="MI111"/>
      <c r="MJ111"/>
      <c r="MK111"/>
      <c r="ML111"/>
      <c r="MM111"/>
      <c r="MN111"/>
      <c r="MO111"/>
      <c r="MP111"/>
      <c r="MQ111"/>
      <c r="MR111"/>
      <c r="MS111"/>
      <c r="MT111"/>
      <c r="MU111"/>
      <c r="MV111"/>
      <c r="MW111"/>
      <c r="MX111"/>
      <c r="MY111"/>
      <c r="MZ111"/>
      <c r="NA111"/>
      <c r="NB111"/>
      <c r="NC111"/>
      <c r="ND111"/>
      <c r="NE111"/>
      <c r="NF111"/>
      <c r="NG111"/>
      <c r="NH111"/>
      <c r="NI111"/>
      <c r="NJ111"/>
      <c r="NK111"/>
      <c r="NL111"/>
      <c r="NM111"/>
      <c r="NN111"/>
      <c r="NO111"/>
      <c r="NP111"/>
      <c r="NQ111"/>
      <c r="NR111"/>
      <c r="NS111"/>
      <c r="NT111"/>
      <c r="NU111"/>
      <c r="NV111"/>
      <c r="NW111"/>
      <c r="NX111"/>
      <c r="NY111"/>
      <c r="NZ111"/>
      <c r="OA111"/>
      <c r="OB111"/>
      <c r="OC111"/>
      <c r="OD111"/>
      <c r="OE111"/>
      <c r="OF111"/>
      <c r="OG111"/>
      <c r="OH111"/>
      <c r="OI111"/>
      <c r="OJ111"/>
      <c r="OK111"/>
      <c r="OL111"/>
      <c r="OM111"/>
      <c r="ON111"/>
      <c r="OO111"/>
      <c r="OP111"/>
      <c r="OQ111"/>
      <c r="OR111"/>
      <c r="OS111"/>
      <c r="OT111"/>
      <c r="OU111"/>
      <c r="OV111"/>
      <c r="OW111"/>
      <c r="OX111"/>
      <c r="OY111"/>
      <c r="OZ111"/>
      <c r="PA111"/>
      <c r="PB111"/>
      <c r="PC111"/>
      <c r="PD111"/>
      <c r="PE111"/>
      <c r="PF111"/>
      <c r="PG111"/>
      <c r="PH111"/>
      <c r="PI111"/>
      <c r="PJ111"/>
      <c r="PK111"/>
      <c r="PL111"/>
      <c r="PM111"/>
      <c r="PN111"/>
      <c r="PO111"/>
      <c r="PP111"/>
      <c r="PQ111"/>
      <c r="PR111"/>
      <c r="PS111"/>
      <c r="PT111"/>
      <c r="PU111"/>
      <c r="PV111"/>
      <c r="PW111"/>
      <c r="PX111"/>
      <c r="PY111"/>
      <c r="PZ111"/>
      <c r="QA111"/>
      <c r="QB111"/>
      <c r="QC111"/>
      <c r="QD111"/>
      <c r="QE111"/>
      <c r="QF111"/>
      <c r="QG111"/>
      <c r="QH111"/>
      <c r="QI111"/>
      <c r="QJ111"/>
      <c r="QK111"/>
      <c r="QL111"/>
      <c r="QM111"/>
      <c r="QN111"/>
      <c r="QO111"/>
      <c r="QP111"/>
      <c r="QQ111"/>
      <c r="QR111"/>
      <c r="QS111"/>
      <c r="QT111"/>
      <c r="QU111"/>
      <c r="QV111"/>
      <c r="QW111"/>
      <c r="QX111"/>
      <c r="QY111"/>
      <c r="QZ111"/>
      <c r="RA111"/>
      <c r="RB111"/>
      <c r="RC111"/>
      <c r="RD111"/>
      <c r="RE111"/>
      <c r="RF111"/>
      <c r="RG111"/>
      <c r="RH111"/>
      <c r="RI111"/>
      <c r="RJ111"/>
      <c r="RK111"/>
      <c r="RL111"/>
      <c r="RM111"/>
      <c r="RN111"/>
      <c r="RO111"/>
      <c r="RP111"/>
      <c r="RQ111"/>
      <c r="RR111"/>
      <c r="RS111"/>
      <c r="RT111"/>
      <c r="RU111"/>
      <c r="RV111"/>
      <c r="RW111"/>
      <c r="RX111"/>
      <c r="RY111"/>
      <c r="RZ111"/>
      <c r="SA111"/>
      <c r="SB111"/>
      <c r="SC111"/>
      <c r="SD111"/>
      <c r="SE111"/>
      <c r="SF111"/>
      <c r="SG111"/>
      <c r="SH111"/>
      <c r="SI111"/>
      <c r="SJ111"/>
      <c r="SK111"/>
      <c r="SL111"/>
      <c r="SM111"/>
      <c r="SN111"/>
      <c r="SO111"/>
      <c r="SP111"/>
      <c r="SQ111"/>
      <c r="SR111"/>
      <c r="SS111"/>
      <c r="ST111"/>
      <c r="SU111"/>
      <c r="SV111"/>
      <c r="SW111"/>
      <c r="SX111"/>
      <c r="SY111"/>
      <c r="SZ111"/>
      <c r="TA111"/>
      <c r="TB111"/>
      <c r="TC111"/>
      <c r="TD111"/>
      <c r="TE111"/>
      <c r="TF111"/>
      <c r="TG111"/>
      <c r="TH111"/>
      <c r="TI111"/>
      <c r="TJ111"/>
      <c r="TK111"/>
      <c r="TL111"/>
      <c r="TM111"/>
      <c r="TN111"/>
      <c r="TO111"/>
      <c r="TP111"/>
      <c r="TQ111"/>
      <c r="TR111"/>
      <c r="TS111"/>
      <c r="TT111"/>
      <c r="TU111"/>
      <c r="TV111"/>
      <c r="TW111"/>
      <c r="TX111"/>
      <c r="TY111"/>
      <c r="TZ111"/>
      <c r="UA111"/>
      <c r="UB111"/>
      <c r="UC111"/>
      <c r="UD111"/>
      <c r="UE111"/>
      <c r="UF111"/>
      <c r="UG111"/>
      <c r="UH111"/>
      <c r="UI111"/>
      <c r="UJ111"/>
      <c r="UK111"/>
      <c r="UL111"/>
      <c r="UM111"/>
      <c r="UN111"/>
      <c r="UO111"/>
      <c r="UP111"/>
      <c r="UQ111"/>
      <c r="UR111"/>
      <c r="US111"/>
      <c r="UT111"/>
      <c r="UU111"/>
      <c r="UV111"/>
      <c r="UW111"/>
      <c r="UX111"/>
      <c r="UY111"/>
      <c r="UZ111"/>
      <c r="VA111"/>
      <c r="VB111"/>
      <c r="VC111"/>
      <c r="VD111"/>
      <c r="VE111"/>
      <c r="VF111"/>
      <c r="VG111"/>
      <c r="VH111"/>
      <c r="VI111"/>
      <c r="VJ111"/>
      <c r="VK111"/>
      <c r="VL111"/>
      <c r="VM111"/>
      <c r="VN111"/>
      <c r="VO111"/>
      <c r="VP111"/>
      <c r="VQ111"/>
      <c r="VR111"/>
      <c r="VS111"/>
      <c r="VT111"/>
      <c r="VU111"/>
      <c r="VV111"/>
      <c r="VW111"/>
      <c r="VX111"/>
      <c r="VY111"/>
      <c r="VZ111"/>
      <c r="WA111"/>
      <c r="WB111"/>
      <c r="WC111"/>
      <c r="WD111"/>
      <c r="WE111"/>
      <c r="WF111"/>
      <c r="WG111"/>
      <c r="WH111"/>
      <c r="WI111"/>
      <c r="WJ111"/>
      <c r="WK111"/>
      <c r="WL111"/>
      <c r="WM111"/>
      <c r="WN111"/>
      <c r="WO111"/>
      <c r="WP111"/>
      <c r="WQ111"/>
      <c r="WR111"/>
      <c r="WS111"/>
      <c r="WT111"/>
      <c r="WU111"/>
      <c r="WV111"/>
      <c r="WW111"/>
      <c r="WX111"/>
      <c r="WY111"/>
      <c r="WZ111"/>
      <c r="XA111"/>
      <c r="XB111"/>
      <c r="XC111"/>
      <c r="XD111"/>
      <c r="XE111"/>
      <c r="XF111"/>
      <c r="XG111"/>
      <c r="XH111"/>
      <c r="XI111"/>
      <c r="XJ111"/>
      <c r="XK111"/>
      <c r="XL111"/>
      <c r="XM111"/>
      <c r="XN111"/>
      <c r="XO111"/>
      <c r="XP111"/>
      <c r="XQ111"/>
      <c r="XR111"/>
      <c r="XS111"/>
      <c r="XT111"/>
      <c r="XU111"/>
      <c r="XV111"/>
      <c r="XW111"/>
      <c r="XX111"/>
      <c r="XY111"/>
      <c r="XZ111"/>
      <c r="YA111"/>
      <c r="YB111"/>
      <c r="YC111"/>
      <c r="YD111"/>
      <c r="YE111"/>
      <c r="YF111"/>
      <c r="YG111"/>
      <c r="YH111"/>
      <c r="YI111"/>
      <c r="YJ111"/>
      <c r="YK111"/>
      <c r="YL111"/>
      <c r="YM111"/>
      <c r="YN111"/>
      <c r="YO111"/>
      <c r="YP111"/>
      <c r="YQ111"/>
      <c r="YR111"/>
      <c r="YS111"/>
      <c r="YT111"/>
      <c r="YU111"/>
      <c r="YV111"/>
      <c r="YW111"/>
      <c r="YX111"/>
      <c r="YY111"/>
      <c r="YZ111"/>
      <c r="ZA111"/>
      <c r="ZB111"/>
      <c r="ZC111"/>
      <c r="ZD111"/>
      <c r="ZE111"/>
      <c r="ZF111"/>
      <c r="ZG111"/>
      <c r="ZH111"/>
      <c r="ZI111"/>
      <c r="ZJ111"/>
      <c r="ZK111"/>
      <c r="ZL111"/>
      <c r="ZM111"/>
      <c r="ZN111"/>
      <c r="ZO111"/>
      <c r="ZP111"/>
      <c r="ZQ111"/>
      <c r="ZR111"/>
      <c r="ZS111"/>
      <c r="ZT111"/>
      <c r="ZU111"/>
      <c r="ZV111"/>
      <c r="ZW111"/>
      <c r="ZX111"/>
      <c r="ZY111"/>
      <c r="ZZ111"/>
      <c r="AAA111"/>
      <c r="AAB111"/>
      <c r="AAC111"/>
      <c r="AAD111"/>
      <c r="AAE111"/>
      <c r="AAF111"/>
      <c r="AAG111"/>
      <c r="AAH111"/>
      <c r="AAI111"/>
      <c r="AAJ111"/>
      <c r="AAK111"/>
      <c r="AAL111"/>
      <c r="AAM111"/>
      <c r="AAN111"/>
      <c r="AAO111"/>
      <c r="AAP111"/>
      <c r="AAQ111"/>
      <c r="AAR111"/>
      <c r="AAS111"/>
      <c r="AAT111"/>
      <c r="AAU111"/>
      <c r="AAV111" t="s">
        <v>816</v>
      </c>
      <c r="AAW111"/>
      <c r="AAX111"/>
      <c r="AAY111"/>
      <c r="AAZ111"/>
      <c r="ABA111"/>
      <c r="ABB111"/>
      <c r="ABC111"/>
      <c r="ABD111"/>
      <c r="ABE111"/>
      <c r="ABF111"/>
      <c r="ABG111"/>
      <c r="ABH111" t="s">
        <v>816</v>
      </c>
      <c r="ABI111"/>
      <c r="ABJ111"/>
      <c r="ABK111"/>
      <c r="ABL111"/>
      <c r="ABM111"/>
      <c r="ABN111"/>
      <c r="ABO111"/>
      <c r="ABP111"/>
      <c r="ABQ111" t="s">
        <v>816</v>
      </c>
      <c r="ABR111"/>
      <c r="ABS111"/>
      <c r="ABT111"/>
      <c r="ABU111"/>
      <c r="ABV111"/>
      <c r="ABW111"/>
      <c r="ABX111"/>
      <c r="ABY111"/>
      <c r="ABZ111"/>
      <c r="ACA111"/>
      <c r="ACB111"/>
      <c r="ACC111"/>
      <c r="ACD111" t="s">
        <v>816</v>
      </c>
      <c r="ACE111"/>
      <c r="ACF111"/>
      <c r="ACG111"/>
      <c r="ACH111"/>
      <c r="ACI111"/>
      <c r="ACJ111"/>
      <c r="ACK111"/>
      <c r="ACL111"/>
      <c r="ACM111"/>
      <c r="ACN111"/>
      <c r="ACO111"/>
      <c r="ACP111"/>
      <c r="ACQ111"/>
      <c r="ACR111">
        <v>366078324</v>
      </c>
      <c r="ACS111" s="396">
        <v>44890.629803240743</v>
      </c>
      <c r="ACT111"/>
      <c r="ACU111"/>
      <c r="ACV111" t="s">
        <v>801</v>
      </c>
      <c r="ACW111"/>
      <c r="ACX111"/>
      <c r="ACY111">
        <v>111</v>
      </c>
    </row>
    <row r="112" spans="1:779" s="82" customFormat="1" x14ac:dyDescent="0.3">
      <c r="A112" t="s">
        <v>2602</v>
      </c>
      <c r="B112" s="396">
        <v>44890.352053449067</v>
      </c>
      <c r="C112" s="396">
        <v>44890.356422002311</v>
      </c>
      <c r="D112" s="396">
        <v>44890</v>
      </c>
      <c r="E112" t="s">
        <v>976</v>
      </c>
      <c r="F112" s="396">
        <v>44890</v>
      </c>
      <c r="G112" t="s">
        <v>977</v>
      </c>
      <c r="H112" t="s">
        <v>977</v>
      </c>
      <c r="I112" t="s">
        <v>2089</v>
      </c>
      <c r="J112" t="s">
        <v>977</v>
      </c>
      <c r="K112" t="s">
        <v>795</v>
      </c>
      <c r="L112" t="s">
        <v>2603</v>
      </c>
      <c r="M112">
        <v>0</v>
      </c>
      <c r="N112">
        <v>0</v>
      </c>
      <c r="O112">
        <v>0</v>
      </c>
      <c r="P112">
        <v>0</v>
      </c>
      <c r="Q112">
        <v>0</v>
      </c>
      <c r="R112">
        <v>0</v>
      </c>
      <c r="S112">
        <v>1</v>
      </c>
      <c r="T112">
        <v>1</v>
      </c>
      <c r="U112">
        <v>0</v>
      </c>
      <c r="V112">
        <v>0</v>
      </c>
      <c r="W112">
        <v>0</v>
      </c>
      <c r="X112">
        <v>0</v>
      </c>
      <c r="Y112">
        <v>0</v>
      </c>
      <c r="Z112">
        <v>0</v>
      </c>
      <c r="AA112">
        <v>0</v>
      </c>
      <c r="AB112">
        <v>0</v>
      </c>
      <c r="AC112">
        <v>0</v>
      </c>
      <c r="AD112">
        <v>0</v>
      </c>
      <c r="AE112">
        <v>1</v>
      </c>
      <c r="AF112">
        <v>1</v>
      </c>
      <c r="AG112">
        <v>0</v>
      </c>
      <c r="AH112">
        <v>0</v>
      </c>
      <c r="AI112">
        <v>0</v>
      </c>
      <c r="AJ112"/>
      <c r="AK112"/>
      <c r="AL112"/>
      <c r="AM112"/>
      <c r="AN112"/>
      <c r="AO112"/>
      <c r="AP112"/>
      <c r="AQ112"/>
      <c r="AR112"/>
      <c r="AS112"/>
      <c r="AT112"/>
      <c r="AU112"/>
      <c r="AV112"/>
      <c r="AW112"/>
      <c r="AX112"/>
      <c r="AY112"/>
      <c r="AZ112"/>
      <c r="BA112"/>
      <c r="BB112"/>
      <c r="BC112"/>
      <c r="BD112"/>
      <c r="BE112"/>
      <c r="BF112"/>
      <c r="BG112"/>
      <c r="BH112"/>
      <c r="BI112"/>
      <c r="BJ112"/>
      <c r="BK112"/>
      <c r="BL112"/>
      <c r="BM112"/>
      <c r="BN112"/>
      <c r="BO112"/>
      <c r="BP112"/>
      <c r="BQ112"/>
      <c r="BR112"/>
      <c r="BS112"/>
      <c r="BT112"/>
      <c r="BU112"/>
      <c r="BV112"/>
      <c r="BW112"/>
      <c r="BX112"/>
      <c r="BY112"/>
      <c r="BZ112"/>
      <c r="CA112"/>
      <c r="CB112"/>
      <c r="CC112"/>
      <c r="CD112"/>
      <c r="CE112"/>
      <c r="CF112"/>
      <c r="CG112"/>
      <c r="CH112"/>
      <c r="CI112"/>
      <c r="CJ112"/>
      <c r="CK112"/>
      <c r="CL112"/>
      <c r="CM112"/>
      <c r="CN112"/>
      <c r="CO112"/>
      <c r="CP112"/>
      <c r="CQ112"/>
      <c r="CR112"/>
      <c r="CS112"/>
      <c r="CT112"/>
      <c r="CU112"/>
      <c r="CV112"/>
      <c r="CW112"/>
      <c r="CX112"/>
      <c r="CY112"/>
      <c r="CZ112"/>
      <c r="DA112"/>
      <c r="DB112"/>
      <c r="DC112"/>
      <c r="DD112"/>
      <c r="DE112"/>
      <c r="DF112"/>
      <c r="DG112"/>
      <c r="DH112"/>
      <c r="DI112"/>
      <c r="DJ112"/>
      <c r="DK112"/>
      <c r="DL112"/>
      <c r="DM112"/>
      <c r="DN112"/>
      <c r="DO112"/>
      <c r="DP112"/>
      <c r="DQ112"/>
      <c r="DR112"/>
      <c r="DS112"/>
      <c r="DT112"/>
      <c r="DU112"/>
      <c r="DV112"/>
      <c r="DW112"/>
      <c r="DX112"/>
      <c r="DY112"/>
      <c r="DZ112"/>
      <c r="EA112"/>
      <c r="EB112"/>
      <c r="EC112"/>
      <c r="ED112"/>
      <c r="EE112"/>
      <c r="EF112"/>
      <c r="EG112"/>
      <c r="EH112"/>
      <c r="EI112"/>
      <c r="EJ112"/>
      <c r="EK112"/>
      <c r="EL112"/>
      <c r="EM112"/>
      <c r="EN112"/>
      <c r="EO112"/>
      <c r="EP112"/>
      <c r="EQ112"/>
      <c r="ER112"/>
      <c r="ES112"/>
      <c r="ET112"/>
      <c r="EU112"/>
      <c r="EV112"/>
      <c r="EW112"/>
      <c r="EX112"/>
      <c r="EY112"/>
      <c r="EZ112"/>
      <c r="FA112"/>
      <c r="FB112"/>
      <c r="FC112"/>
      <c r="FD112"/>
      <c r="FE112"/>
      <c r="FF112"/>
      <c r="FG112"/>
      <c r="FH112"/>
      <c r="FI112"/>
      <c r="FJ112"/>
      <c r="FK112"/>
      <c r="FL112"/>
      <c r="FM112"/>
      <c r="FN112"/>
      <c r="FO112"/>
      <c r="FP112"/>
      <c r="FQ112"/>
      <c r="FR112"/>
      <c r="FS112"/>
      <c r="FT112"/>
      <c r="FU112"/>
      <c r="FV112"/>
      <c r="FW112"/>
      <c r="FX112"/>
      <c r="FY112"/>
      <c r="FZ112"/>
      <c r="GA112"/>
      <c r="GB112"/>
      <c r="GC112"/>
      <c r="GD112"/>
      <c r="GE112"/>
      <c r="GF112"/>
      <c r="GG112"/>
      <c r="GH112"/>
      <c r="GI112"/>
      <c r="GJ112"/>
      <c r="GK112"/>
      <c r="GL112"/>
      <c r="GM112"/>
      <c r="GN112"/>
      <c r="GO112"/>
      <c r="GP112"/>
      <c r="GQ112"/>
      <c r="GR112"/>
      <c r="GS112"/>
      <c r="GT112"/>
      <c r="GU112"/>
      <c r="GV112"/>
      <c r="GW112"/>
      <c r="GX112"/>
      <c r="GY112"/>
      <c r="GZ112"/>
      <c r="HA112"/>
      <c r="HB112"/>
      <c r="HC112"/>
      <c r="HD112"/>
      <c r="HE112"/>
      <c r="HF112"/>
      <c r="HG112"/>
      <c r="HH112"/>
      <c r="HI112"/>
      <c r="HJ112"/>
      <c r="HK112"/>
      <c r="HL112" t="s">
        <v>797</v>
      </c>
      <c r="HM112"/>
      <c r="HN112">
        <v>4000</v>
      </c>
      <c r="HO112">
        <v>4000</v>
      </c>
      <c r="HP112"/>
      <c r="HQ112">
        <v>4000</v>
      </c>
      <c r="HR112">
        <v>0</v>
      </c>
      <c r="HS112">
        <v>0</v>
      </c>
      <c r="HT112"/>
      <c r="HU112" t="s">
        <v>841</v>
      </c>
      <c r="HV112"/>
      <c r="HW112"/>
      <c r="HX112" t="s">
        <v>816</v>
      </c>
      <c r="HY112"/>
      <c r="HZ112"/>
      <c r="IA112"/>
      <c r="IB112"/>
      <c r="IC112"/>
      <c r="ID112"/>
      <c r="IE112"/>
      <c r="IF112"/>
      <c r="IG112"/>
      <c r="IH112"/>
      <c r="II112"/>
      <c r="IJ112"/>
      <c r="IK112"/>
      <c r="IL112"/>
      <c r="IM112"/>
      <c r="IN112"/>
      <c r="IO112"/>
      <c r="IP112"/>
      <c r="IQ112" t="s">
        <v>797</v>
      </c>
      <c r="IR112"/>
      <c r="IS112">
        <v>6000</v>
      </c>
      <c r="IT112">
        <v>6000</v>
      </c>
      <c r="IU112"/>
      <c r="IV112">
        <v>8000</v>
      </c>
      <c r="IW112">
        <v>-25</v>
      </c>
      <c r="IX112">
        <v>-2000</v>
      </c>
      <c r="IY112" t="s">
        <v>2604</v>
      </c>
      <c r="IZ112" t="s">
        <v>841</v>
      </c>
      <c r="JA112"/>
      <c r="JB112"/>
      <c r="JC112" t="s">
        <v>816</v>
      </c>
      <c r="JD112"/>
      <c r="JE112"/>
      <c r="JF112"/>
      <c r="JG112"/>
      <c r="JH112"/>
      <c r="JI112"/>
      <c r="JJ112"/>
      <c r="JK112"/>
      <c r="JL112"/>
      <c r="JM112"/>
      <c r="JN112"/>
      <c r="JO112"/>
      <c r="JP112"/>
      <c r="JQ112"/>
      <c r="JR112"/>
      <c r="JS112"/>
      <c r="JT112"/>
      <c r="JU112"/>
      <c r="JV112"/>
      <c r="JW112"/>
      <c r="JX112"/>
      <c r="JY112"/>
      <c r="JZ112"/>
      <c r="KA112"/>
      <c r="KB112"/>
      <c r="KC112"/>
      <c r="KD112"/>
      <c r="KE112"/>
      <c r="KF112"/>
      <c r="KG112"/>
      <c r="KH112"/>
      <c r="KI112"/>
      <c r="KJ112"/>
      <c r="KK112"/>
      <c r="KL112"/>
      <c r="KM112"/>
      <c r="KN112"/>
      <c r="KO112"/>
      <c r="KP112"/>
      <c r="KQ112"/>
      <c r="KR112"/>
      <c r="KS112"/>
      <c r="KT112"/>
      <c r="KU112"/>
      <c r="KV112"/>
      <c r="KW112"/>
      <c r="KX112"/>
      <c r="KY112"/>
      <c r="KZ112"/>
      <c r="LA112"/>
      <c r="LB112"/>
      <c r="LC112"/>
      <c r="LD112"/>
      <c r="LE112"/>
      <c r="LF112"/>
      <c r="LG112"/>
      <c r="LH112"/>
      <c r="LI112"/>
      <c r="LJ112"/>
      <c r="LK112"/>
      <c r="LL112"/>
      <c r="LM112"/>
      <c r="LN112"/>
      <c r="LO112"/>
      <c r="LP112"/>
      <c r="LQ112"/>
      <c r="LR112"/>
      <c r="LS112"/>
      <c r="LT112"/>
      <c r="LU112"/>
      <c r="LV112"/>
      <c r="LW112"/>
      <c r="LX112"/>
      <c r="LY112"/>
      <c r="LZ112"/>
      <c r="MA112"/>
      <c r="MB112"/>
      <c r="MC112"/>
      <c r="MD112"/>
      <c r="ME112"/>
      <c r="MF112"/>
      <c r="MG112"/>
      <c r="MH112"/>
      <c r="MI112"/>
      <c r="MJ112"/>
      <c r="MK112"/>
      <c r="ML112"/>
      <c r="MM112"/>
      <c r="MN112"/>
      <c r="MO112"/>
      <c r="MP112"/>
      <c r="MQ112"/>
      <c r="MR112"/>
      <c r="MS112"/>
      <c r="MT112"/>
      <c r="MU112"/>
      <c r="MV112"/>
      <c r="MW112"/>
      <c r="MX112"/>
      <c r="MY112"/>
      <c r="MZ112"/>
      <c r="NA112"/>
      <c r="NB112"/>
      <c r="NC112"/>
      <c r="ND112"/>
      <c r="NE112"/>
      <c r="NF112"/>
      <c r="NG112"/>
      <c r="NH112"/>
      <c r="NI112"/>
      <c r="NJ112"/>
      <c r="NK112"/>
      <c r="NL112"/>
      <c r="NM112"/>
      <c r="NN112"/>
      <c r="NO112"/>
      <c r="NP112"/>
      <c r="NQ112"/>
      <c r="NR112"/>
      <c r="NS112"/>
      <c r="NT112"/>
      <c r="NU112"/>
      <c r="NV112"/>
      <c r="NW112"/>
      <c r="NX112"/>
      <c r="NY112"/>
      <c r="NZ112"/>
      <c r="OA112"/>
      <c r="OB112"/>
      <c r="OC112"/>
      <c r="OD112"/>
      <c r="OE112"/>
      <c r="OF112"/>
      <c r="OG112"/>
      <c r="OH112"/>
      <c r="OI112"/>
      <c r="OJ112"/>
      <c r="OK112"/>
      <c r="OL112"/>
      <c r="OM112"/>
      <c r="ON112"/>
      <c r="OO112"/>
      <c r="OP112"/>
      <c r="OQ112"/>
      <c r="OR112"/>
      <c r="OS112"/>
      <c r="OT112"/>
      <c r="OU112"/>
      <c r="OV112"/>
      <c r="OW112"/>
      <c r="OX112"/>
      <c r="OY112"/>
      <c r="OZ112"/>
      <c r="PA112"/>
      <c r="PB112"/>
      <c r="PC112"/>
      <c r="PD112"/>
      <c r="PE112"/>
      <c r="PF112"/>
      <c r="PG112"/>
      <c r="PH112"/>
      <c r="PI112"/>
      <c r="PJ112"/>
      <c r="PK112"/>
      <c r="PL112"/>
      <c r="PM112"/>
      <c r="PN112"/>
      <c r="PO112"/>
      <c r="PP112"/>
      <c r="PQ112"/>
      <c r="PR112"/>
      <c r="PS112"/>
      <c r="PT112"/>
      <c r="PU112"/>
      <c r="PV112"/>
      <c r="PW112"/>
      <c r="PX112"/>
      <c r="PY112"/>
      <c r="PZ112"/>
      <c r="QA112"/>
      <c r="QB112"/>
      <c r="QC112"/>
      <c r="QD112"/>
      <c r="QE112"/>
      <c r="QF112"/>
      <c r="QG112"/>
      <c r="QH112"/>
      <c r="QI112"/>
      <c r="QJ112"/>
      <c r="QK112"/>
      <c r="QL112"/>
      <c r="QM112"/>
      <c r="QN112"/>
      <c r="QO112"/>
      <c r="QP112"/>
      <c r="QQ112"/>
      <c r="QR112"/>
      <c r="QS112"/>
      <c r="QT112"/>
      <c r="QU112"/>
      <c r="QV112"/>
      <c r="QW112"/>
      <c r="QX112"/>
      <c r="QY112"/>
      <c r="QZ112"/>
      <c r="RA112"/>
      <c r="RB112"/>
      <c r="RC112"/>
      <c r="RD112"/>
      <c r="RE112"/>
      <c r="RF112"/>
      <c r="RG112"/>
      <c r="RH112"/>
      <c r="RI112"/>
      <c r="RJ112"/>
      <c r="RK112"/>
      <c r="RL112"/>
      <c r="RM112"/>
      <c r="RN112"/>
      <c r="RO112"/>
      <c r="RP112"/>
      <c r="RQ112"/>
      <c r="RR112"/>
      <c r="RS112"/>
      <c r="RT112"/>
      <c r="RU112"/>
      <c r="RV112"/>
      <c r="RW112"/>
      <c r="RX112"/>
      <c r="RY112"/>
      <c r="RZ112"/>
      <c r="SA112"/>
      <c r="SB112"/>
      <c r="SC112"/>
      <c r="SD112"/>
      <c r="SE112"/>
      <c r="SF112"/>
      <c r="SG112"/>
      <c r="SH112"/>
      <c r="SI112"/>
      <c r="SJ112"/>
      <c r="SK112"/>
      <c r="SL112"/>
      <c r="SM112"/>
      <c r="SN112"/>
      <c r="SO112"/>
      <c r="SP112"/>
      <c r="SQ112"/>
      <c r="SR112"/>
      <c r="SS112"/>
      <c r="ST112"/>
      <c r="SU112"/>
      <c r="SV112"/>
      <c r="SW112"/>
      <c r="SX112"/>
      <c r="SY112"/>
      <c r="SZ112"/>
      <c r="TA112"/>
      <c r="TB112"/>
      <c r="TC112"/>
      <c r="TD112"/>
      <c r="TE112"/>
      <c r="TF112"/>
      <c r="TG112"/>
      <c r="TH112"/>
      <c r="TI112"/>
      <c r="TJ112"/>
      <c r="TK112"/>
      <c r="TL112"/>
      <c r="TM112"/>
      <c r="TN112"/>
      <c r="TO112"/>
      <c r="TP112"/>
      <c r="TQ112"/>
      <c r="TR112"/>
      <c r="TS112"/>
      <c r="TT112"/>
      <c r="TU112"/>
      <c r="TV112"/>
      <c r="TW112"/>
      <c r="TX112"/>
      <c r="TY112"/>
      <c r="TZ112"/>
      <c r="UA112"/>
      <c r="UB112"/>
      <c r="UC112"/>
      <c r="UD112"/>
      <c r="UE112"/>
      <c r="UF112"/>
      <c r="UG112"/>
      <c r="UH112"/>
      <c r="UI112"/>
      <c r="UJ112"/>
      <c r="UK112"/>
      <c r="UL112"/>
      <c r="UM112"/>
      <c r="UN112"/>
      <c r="UO112"/>
      <c r="UP112"/>
      <c r="UQ112"/>
      <c r="UR112"/>
      <c r="US112"/>
      <c r="UT112"/>
      <c r="UU112"/>
      <c r="UV112"/>
      <c r="UW112"/>
      <c r="UX112"/>
      <c r="UY112"/>
      <c r="UZ112"/>
      <c r="VA112"/>
      <c r="VB112"/>
      <c r="VC112"/>
      <c r="VD112"/>
      <c r="VE112"/>
      <c r="VF112"/>
      <c r="VG112"/>
      <c r="VH112"/>
      <c r="VI112"/>
      <c r="VJ112"/>
      <c r="VK112"/>
      <c r="VL112"/>
      <c r="VM112"/>
      <c r="VN112"/>
      <c r="VO112"/>
      <c r="VP112"/>
      <c r="VQ112"/>
      <c r="VR112"/>
      <c r="VS112"/>
      <c r="VT112" t="s">
        <v>797</v>
      </c>
      <c r="VU112"/>
      <c r="VV112">
        <v>1000</v>
      </c>
      <c r="VW112">
        <v>1000</v>
      </c>
      <c r="VX112"/>
      <c r="VY112">
        <v>1500</v>
      </c>
      <c r="VZ112">
        <v>-33.333333333333329</v>
      </c>
      <c r="WA112">
        <v>-500</v>
      </c>
      <c r="WB112" t="s">
        <v>2592</v>
      </c>
      <c r="WC112" t="s">
        <v>841</v>
      </c>
      <c r="WD112"/>
      <c r="WE112"/>
      <c r="WF112" t="s">
        <v>816</v>
      </c>
      <c r="WG112"/>
      <c r="WH112"/>
      <c r="WI112"/>
      <c r="WJ112"/>
      <c r="WK112"/>
      <c r="WL112"/>
      <c r="WM112"/>
      <c r="WN112"/>
      <c r="WO112"/>
      <c r="WP112"/>
      <c r="WQ112"/>
      <c r="WR112"/>
      <c r="WS112"/>
      <c r="WT112"/>
      <c r="WU112"/>
      <c r="WV112"/>
      <c r="WW112"/>
      <c r="WX112"/>
      <c r="WY112" t="s">
        <v>797</v>
      </c>
      <c r="WZ112"/>
      <c r="XA112">
        <v>1500</v>
      </c>
      <c r="XB112">
        <v>1500</v>
      </c>
      <c r="XC112"/>
      <c r="XD112">
        <v>4000</v>
      </c>
      <c r="XE112">
        <v>-62.5</v>
      </c>
      <c r="XF112">
        <v>-2500</v>
      </c>
      <c r="XG112" t="s">
        <v>4595</v>
      </c>
      <c r="XH112" t="s">
        <v>841</v>
      </c>
      <c r="XI112"/>
      <c r="XJ112"/>
      <c r="XK112" t="s">
        <v>816</v>
      </c>
      <c r="XL112"/>
      <c r="XM112"/>
      <c r="XN112"/>
      <c r="XO112"/>
      <c r="XP112"/>
      <c r="XQ112"/>
      <c r="XR112"/>
      <c r="XS112"/>
      <c r="XT112"/>
      <c r="XU112"/>
      <c r="XV112"/>
      <c r="XW112"/>
      <c r="XX112"/>
      <c r="XY112"/>
      <c r="XZ112"/>
      <c r="YA112"/>
      <c r="YB112"/>
      <c r="YC112"/>
      <c r="YD112"/>
      <c r="YE112"/>
      <c r="YF112"/>
      <c r="YG112"/>
      <c r="YH112"/>
      <c r="YI112"/>
      <c r="YJ112"/>
      <c r="YK112"/>
      <c r="YL112"/>
      <c r="YM112"/>
      <c r="YN112"/>
      <c r="YO112"/>
      <c r="YP112"/>
      <c r="YQ112"/>
      <c r="YR112"/>
      <c r="YS112"/>
      <c r="YT112"/>
      <c r="YU112"/>
      <c r="YV112"/>
      <c r="YW112"/>
      <c r="YX112"/>
      <c r="YY112"/>
      <c r="YZ112"/>
      <c r="ZA112"/>
      <c r="ZB112"/>
      <c r="ZC112"/>
      <c r="ZD112"/>
      <c r="ZE112"/>
      <c r="ZF112"/>
      <c r="ZG112"/>
      <c r="ZH112"/>
      <c r="ZI112"/>
      <c r="ZJ112"/>
      <c r="ZK112"/>
      <c r="ZL112"/>
      <c r="ZM112"/>
      <c r="ZN112"/>
      <c r="ZO112"/>
      <c r="ZP112"/>
      <c r="ZQ112"/>
      <c r="ZR112"/>
      <c r="ZS112"/>
      <c r="ZT112"/>
      <c r="ZU112"/>
      <c r="ZV112"/>
      <c r="ZW112"/>
      <c r="ZX112"/>
      <c r="ZY112"/>
      <c r="ZZ112"/>
      <c r="AAA112"/>
      <c r="AAB112"/>
      <c r="AAC112"/>
      <c r="AAD112"/>
      <c r="AAE112"/>
      <c r="AAF112"/>
      <c r="AAG112"/>
      <c r="AAH112"/>
      <c r="AAI112"/>
      <c r="AAJ112"/>
      <c r="AAK112"/>
      <c r="AAL112"/>
      <c r="AAM112"/>
      <c r="AAN112"/>
      <c r="AAO112"/>
      <c r="AAP112"/>
      <c r="AAQ112"/>
      <c r="AAR112"/>
      <c r="AAS112"/>
      <c r="AAT112"/>
      <c r="AAU112"/>
      <c r="AAV112" t="s">
        <v>816</v>
      </c>
      <c r="AAW112"/>
      <c r="AAX112"/>
      <c r="AAY112"/>
      <c r="AAZ112"/>
      <c r="ABA112"/>
      <c r="ABB112"/>
      <c r="ABC112"/>
      <c r="ABD112"/>
      <c r="ABE112"/>
      <c r="ABF112"/>
      <c r="ABG112"/>
      <c r="ABH112" t="s">
        <v>816</v>
      </c>
      <c r="ABI112"/>
      <c r="ABJ112"/>
      <c r="ABK112"/>
      <c r="ABL112"/>
      <c r="ABM112"/>
      <c r="ABN112"/>
      <c r="ABO112"/>
      <c r="ABP112"/>
      <c r="ABQ112" t="s">
        <v>816</v>
      </c>
      <c r="ABR112"/>
      <c r="ABS112"/>
      <c r="ABT112"/>
      <c r="ABU112"/>
      <c r="ABV112"/>
      <c r="ABW112"/>
      <c r="ABX112"/>
      <c r="ABY112"/>
      <c r="ABZ112"/>
      <c r="ACA112"/>
      <c r="ACB112"/>
      <c r="ACC112"/>
      <c r="ACD112" t="s">
        <v>816</v>
      </c>
      <c r="ACE112"/>
      <c r="ACF112"/>
      <c r="ACG112"/>
      <c r="ACH112"/>
      <c r="ACI112"/>
      <c r="ACJ112"/>
      <c r="ACK112"/>
      <c r="ACL112"/>
      <c r="ACM112"/>
      <c r="ACN112"/>
      <c r="ACO112"/>
      <c r="ACP112"/>
      <c r="ACQ112"/>
      <c r="ACR112">
        <v>366078345</v>
      </c>
      <c r="ACS112" s="396">
        <v>44890.629826388889</v>
      </c>
      <c r="ACT112"/>
      <c r="ACU112"/>
      <c r="ACV112" t="s">
        <v>801</v>
      </c>
      <c r="ACW112"/>
      <c r="ACX112"/>
      <c r="ACY112">
        <v>112</v>
      </c>
    </row>
    <row r="113" spans="1:779" s="82" customFormat="1" x14ac:dyDescent="0.3">
      <c r="A113" t="s">
        <v>2605</v>
      </c>
      <c r="B113" s="396">
        <v>44890.358249513883</v>
      </c>
      <c r="C113" s="396">
        <v>44890.36282436343</v>
      </c>
      <c r="D113" s="396">
        <v>44890</v>
      </c>
      <c r="E113" t="s">
        <v>976</v>
      </c>
      <c r="F113" s="396">
        <v>44890</v>
      </c>
      <c r="G113" t="s">
        <v>977</v>
      </c>
      <c r="H113" t="s">
        <v>977</v>
      </c>
      <c r="I113" t="s">
        <v>2089</v>
      </c>
      <c r="J113" t="s">
        <v>977</v>
      </c>
      <c r="K113" t="s">
        <v>795</v>
      </c>
      <c r="L113" t="s">
        <v>900</v>
      </c>
      <c r="M113">
        <v>0</v>
      </c>
      <c r="N113">
        <v>0</v>
      </c>
      <c r="O113">
        <v>0</v>
      </c>
      <c r="P113">
        <v>0</v>
      </c>
      <c r="Q113">
        <v>0</v>
      </c>
      <c r="R113">
        <v>0</v>
      </c>
      <c r="S113">
        <v>0</v>
      </c>
      <c r="T113">
        <v>0</v>
      </c>
      <c r="U113">
        <v>1</v>
      </c>
      <c r="V113">
        <v>1</v>
      </c>
      <c r="W113">
        <v>1</v>
      </c>
      <c r="X113">
        <v>1</v>
      </c>
      <c r="Y113">
        <v>1</v>
      </c>
      <c r="Z113">
        <v>0</v>
      </c>
      <c r="AA113">
        <v>0</v>
      </c>
      <c r="AB113">
        <v>0</v>
      </c>
      <c r="AC113">
        <v>0</v>
      </c>
      <c r="AD113">
        <v>0</v>
      </c>
      <c r="AE113">
        <v>0</v>
      </c>
      <c r="AF113">
        <v>0</v>
      </c>
      <c r="AG113">
        <v>0</v>
      </c>
      <c r="AH113">
        <v>0</v>
      </c>
      <c r="AI113">
        <v>0</v>
      </c>
      <c r="AJ113"/>
      <c r="AK113"/>
      <c r="AL113"/>
      <c r="AM113"/>
      <c r="AN113"/>
      <c r="AO113"/>
      <c r="AP113"/>
      <c r="AQ113"/>
      <c r="AR113"/>
      <c r="AS113"/>
      <c r="AT113"/>
      <c r="AU113"/>
      <c r="AV113"/>
      <c r="AW113"/>
      <c r="AX113"/>
      <c r="AY113"/>
      <c r="AZ113"/>
      <c r="BA113"/>
      <c r="BB113"/>
      <c r="BC113"/>
      <c r="BD113"/>
      <c r="BE113"/>
      <c r="BF113"/>
      <c r="BG113"/>
      <c r="BH113"/>
      <c r="BI113"/>
      <c r="BJ113"/>
      <c r="BK113"/>
      <c r="BL113"/>
      <c r="BM113"/>
      <c r="BN113"/>
      <c r="BO113"/>
      <c r="BP113"/>
      <c r="BQ113"/>
      <c r="BR113"/>
      <c r="BS113"/>
      <c r="BT113"/>
      <c r="BU113"/>
      <c r="BV113"/>
      <c r="BW113"/>
      <c r="BX113"/>
      <c r="BY113"/>
      <c r="BZ113"/>
      <c r="CA113"/>
      <c r="CB113"/>
      <c r="CC113"/>
      <c r="CD113"/>
      <c r="CE113"/>
      <c r="CF113"/>
      <c r="CG113"/>
      <c r="CH113"/>
      <c r="CI113"/>
      <c r="CJ113"/>
      <c r="CK113"/>
      <c r="CL113"/>
      <c r="CM113"/>
      <c r="CN113"/>
      <c r="CO113"/>
      <c r="CP113"/>
      <c r="CQ113"/>
      <c r="CR113"/>
      <c r="CS113"/>
      <c r="CT113"/>
      <c r="CU113"/>
      <c r="CV113"/>
      <c r="CW113"/>
      <c r="CX113"/>
      <c r="CY113"/>
      <c r="CZ113"/>
      <c r="DA113"/>
      <c r="DB113"/>
      <c r="DC113"/>
      <c r="DD113"/>
      <c r="DE113"/>
      <c r="DF113"/>
      <c r="DG113"/>
      <c r="DH113"/>
      <c r="DI113"/>
      <c r="DJ113"/>
      <c r="DK113"/>
      <c r="DL113"/>
      <c r="DM113"/>
      <c r="DN113"/>
      <c r="DO113"/>
      <c r="DP113"/>
      <c r="DQ113"/>
      <c r="DR113"/>
      <c r="DS113"/>
      <c r="DT113"/>
      <c r="DU113"/>
      <c r="DV113"/>
      <c r="DW113"/>
      <c r="DX113"/>
      <c r="DY113"/>
      <c r="DZ113"/>
      <c r="EA113"/>
      <c r="EB113"/>
      <c r="EC113"/>
      <c r="ED113"/>
      <c r="EE113"/>
      <c r="EF113"/>
      <c r="EG113"/>
      <c r="EH113"/>
      <c r="EI113"/>
      <c r="EJ113"/>
      <c r="EK113"/>
      <c r="EL113"/>
      <c r="EM113"/>
      <c r="EN113"/>
      <c r="EO113"/>
      <c r="EP113"/>
      <c r="EQ113"/>
      <c r="ER113"/>
      <c r="ES113"/>
      <c r="ET113"/>
      <c r="EU113"/>
      <c r="EV113"/>
      <c r="EW113"/>
      <c r="EX113"/>
      <c r="EY113"/>
      <c r="EZ113"/>
      <c r="FA113"/>
      <c r="FB113"/>
      <c r="FC113"/>
      <c r="FD113"/>
      <c r="FE113"/>
      <c r="FF113"/>
      <c r="FG113"/>
      <c r="FH113"/>
      <c r="FI113"/>
      <c r="FJ113"/>
      <c r="FK113"/>
      <c r="FL113"/>
      <c r="FM113"/>
      <c r="FN113"/>
      <c r="FO113"/>
      <c r="FP113"/>
      <c r="FQ113"/>
      <c r="FR113"/>
      <c r="FS113"/>
      <c r="FT113"/>
      <c r="FU113"/>
      <c r="FV113"/>
      <c r="FW113"/>
      <c r="FX113"/>
      <c r="FY113"/>
      <c r="FZ113"/>
      <c r="GA113"/>
      <c r="GB113"/>
      <c r="GC113"/>
      <c r="GD113"/>
      <c r="GE113"/>
      <c r="GF113"/>
      <c r="GG113"/>
      <c r="GH113"/>
      <c r="GI113"/>
      <c r="GJ113"/>
      <c r="GK113"/>
      <c r="GL113"/>
      <c r="GM113"/>
      <c r="GN113"/>
      <c r="GO113"/>
      <c r="GP113"/>
      <c r="GQ113"/>
      <c r="GR113"/>
      <c r="GS113"/>
      <c r="GT113"/>
      <c r="GU113"/>
      <c r="GV113"/>
      <c r="GW113"/>
      <c r="GX113"/>
      <c r="GY113"/>
      <c r="GZ113"/>
      <c r="HA113"/>
      <c r="HB113"/>
      <c r="HC113"/>
      <c r="HD113"/>
      <c r="HE113"/>
      <c r="HF113"/>
      <c r="HG113"/>
      <c r="HH113"/>
      <c r="HI113"/>
      <c r="HJ113"/>
      <c r="HK113"/>
      <c r="HL113"/>
      <c r="HM113"/>
      <c r="HN113"/>
      <c r="HO113"/>
      <c r="HP113"/>
      <c r="HQ113"/>
      <c r="HR113"/>
      <c r="HS113"/>
      <c r="HT113"/>
      <c r="HU113"/>
      <c r="HV113"/>
      <c r="HW113"/>
      <c r="HX113"/>
      <c r="HY113"/>
      <c r="HZ113"/>
      <c r="IA113"/>
      <c r="IB113"/>
      <c r="IC113"/>
      <c r="ID113"/>
      <c r="IE113"/>
      <c r="IF113"/>
      <c r="IG113"/>
      <c r="IH113"/>
      <c r="II113"/>
      <c r="IJ113"/>
      <c r="IK113"/>
      <c r="IL113"/>
      <c r="IM113"/>
      <c r="IN113"/>
      <c r="IO113"/>
      <c r="IP113"/>
      <c r="IQ113"/>
      <c r="IR113"/>
      <c r="IS113"/>
      <c r="IT113"/>
      <c r="IU113"/>
      <c r="IV113"/>
      <c r="IW113"/>
      <c r="IX113"/>
      <c r="IY113"/>
      <c r="IZ113"/>
      <c r="JA113"/>
      <c r="JB113"/>
      <c r="JC113"/>
      <c r="JD113"/>
      <c r="JE113"/>
      <c r="JF113"/>
      <c r="JG113"/>
      <c r="JH113"/>
      <c r="JI113"/>
      <c r="JJ113"/>
      <c r="JK113"/>
      <c r="JL113"/>
      <c r="JM113"/>
      <c r="JN113"/>
      <c r="JO113"/>
      <c r="JP113"/>
      <c r="JQ113"/>
      <c r="JR113"/>
      <c r="JS113"/>
      <c r="JT113"/>
      <c r="JU113"/>
      <c r="JV113" t="s">
        <v>840</v>
      </c>
      <c r="JW113"/>
      <c r="JX113">
        <v>100</v>
      </c>
      <c r="JY113">
        <v>100</v>
      </c>
      <c r="JZ113"/>
      <c r="KA113">
        <v>200</v>
      </c>
      <c r="KB113">
        <v>-50</v>
      </c>
      <c r="KC113">
        <v>-100</v>
      </c>
      <c r="KD113" t="s">
        <v>2606</v>
      </c>
      <c r="KE113" t="s">
        <v>841</v>
      </c>
      <c r="KF113"/>
      <c r="KG113"/>
      <c r="KH113" t="s">
        <v>816</v>
      </c>
      <c r="KI113"/>
      <c r="KJ113"/>
      <c r="KK113"/>
      <c r="KL113"/>
      <c r="KM113"/>
      <c r="KN113"/>
      <c r="KO113"/>
      <c r="KP113"/>
      <c r="KQ113"/>
      <c r="KR113"/>
      <c r="KS113"/>
      <c r="KT113"/>
      <c r="KU113"/>
      <c r="KV113"/>
      <c r="KW113"/>
      <c r="KX113"/>
      <c r="KY113"/>
      <c r="KZ113"/>
      <c r="LA113" t="s">
        <v>840</v>
      </c>
      <c r="LB113"/>
      <c r="LC113">
        <v>50</v>
      </c>
      <c r="LD113">
        <v>50</v>
      </c>
      <c r="LE113"/>
      <c r="LF113">
        <v>50</v>
      </c>
      <c r="LG113">
        <v>0</v>
      </c>
      <c r="LH113">
        <v>0</v>
      </c>
      <c r="LI113"/>
      <c r="LJ113" t="s">
        <v>841</v>
      </c>
      <c r="LK113"/>
      <c r="LL113"/>
      <c r="LM113" t="s">
        <v>816</v>
      </c>
      <c r="LN113"/>
      <c r="LO113"/>
      <c r="LP113"/>
      <c r="LQ113"/>
      <c r="LR113"/>
      <c r="LS113"/>
      <c r="LT113"/>
      <c r="LU113"/>
      <c r="LV113"/>
      <c r="LW113"/>
      <c r="LX113"/>
      <c r="LY113"/>
      <c r="LZ113"/>
      <c r="MA113"/>
      <c r="MB113"/>
      <c r="MC113"/>
      <c r="MD113"/>
      <c r="ME113"/>
      <c r="MF113" t="s">
        <v>840</v>
      </c>
      <c r="MG113"/>
      <c r="MH113">
        <v>300</v>
      </c>
      <c r="MI113">
        <v>300</v>
      </c>
      <c r="MJ113"/>
      <c r="MK113">
        <v>313</v>
      </c>
      <c r="ML113">
        <v>-4.1533546325878596</v>
      </c>
      <c r="MM113">
        <v>-13</v>
      </c>
      <c r="MN113"/>
      <c r="MO113" t="s">
        <v>841</v>
      </c>
      <c r="MP113"/>
      <c r="MQ113"/>
      <c r="MR113" t="s">
        <v>816</v>
      </c>
      <c r="MS113"/>
      <c r="MT113"/>
      <c r="MU113"/>
      <c r="MV113"/>
      <c r="MW113"/>
      <c r="MX113"/>
      <c r="MY113"/>
      <c r="MZ113"/>
      <c r="NA113"/>
      <c r="NB113"/>
      <c r="NC113"/>
      <c r="ND113"/>
      <c r="NE113"/>
      <c r="NF113"/>
      <c r="NG113"/>
      <c r="NH113"/>
      <c r="NI113"/>
      <c r="NJ113"/>
      <c r="NK113"/>
      <c r="NL113"/>
      <c r="NM113"/>
      <c r="NN113"/>
      <c r="NO113"/>
      <c r="NP113"/>
      <c r="NQ113"/>
      <c r="NR113"/>
      <c r="NS113"/>
      <c r="NT113" t="s">
        <v>841</v>
      </c>
      <c r="NU113"/>
      <c r="NV113"/>
      <c r="NW113" t="s">
        <v>816</v>
      </c>
      <c r="NX113"/>
      <c r="NY113"/>
      <c r="NZ113"/>
      <c r="OA113"/>
      <c r="OB113"/>
      <c r="OC113"/>
      <c r="OD113"/>
      <c r="OE113"/>
      <c r="OF113"/>
      <c r="OG113"/>
      <c r="OH113"/>
      <c r="OI113"/>
      <c r="OJ113"/>
      <c r="OK113"/>
      <c r="OL113"/>
      <c r="OM113"/>
      <c r="ON113"/>
      <c r="OO113"/>
      <c r="OP113"/>
      <c r="OQ113"/>
      <c r="OR113"/>
      <c r="OS113"/>
      <c r="OT113"/>
      <c r="OU113"/>
      <c r="OV113"/>
      <c r="OW113"/>
      <c r="OX113" t="s">
        <v>2607</v>
      </c>
      <c r="OY113" t="s">
        <v>841</v>
      </c>
      <c r="OZ113"/>
      <c r="PA113"/>
      <c r="PB113" t="s">
        <v>816</v>
      </c>
      <c r="PC113"/>
      <c r="PD113"/>
      <c r="PE113"/>
      <c r="PF113"/>
      <c r="PG113"/>
      <c r="PH113"/>
      <c r="PI113"/>
      <c r="PJ113"/>
      <c r="PK113"/>
      <c r="PL113"/>
      <c r="PM113"/>
      <c r="PN113"/>
      <c r="PO113"/>
      <c r="PP113"/>
      <c r="PQ113"/>
      <c r="PR113"/>
      <c r="PS113"/>
      <c r="PT113"/>
      <c r="PU113"/>
      <c r="PV113"/>
      <c r="PW113"/>
      <c r="PX113"/>
      <c r="PY113"/>
      <c r="PZ113"/>
      <c r="QA113"/>
      <c r="QB113"/>
      <c r="QC113"/>
      <c r="QD113"/>
      <c r="QE113"/>
      <c r="QF113"/>
      <c r="QG113"/>
      <c r="QH113"/>
      <c r="QI113"/>
      <c r="QJ113"/>
      <c r="QK113"/>
      <c r="QL113"/>
      <c r="QM113"/>
      <c r="QN113"/>
      <c r="QO113"/>
      <c r="QP113"/>
      <c r="QQ113"/>
      <c r="QR113"/>
      <c r="QS113"/>
      <c r="QT113"/>
      <c r="QU113"/>
      <c r="QV113"/>
      <c r="QW113"/>
      <c r="QX113"/>
      <c r="QY113"/>
      <c r="QZ113"/>
      <c r="RA113"/>
      <c r="RB113"/>
      <c r="RC113"/>
      <c r="RD113"/>
      <c r="RE113"/>
      <c r="RF113"/>
      <c r="RG113"/>
      <c r="RH113"/>
      <c r="RI113"/>
      <c r="RJ113"/>
      <c r="RK113"/>
      <c r="RL113"/>
      <c r="RM113"/>
      <c r="RN113"/>
      <c r="RO113"/>
      <c r="RP113"/>
      <c r="RQ113"/>
      <c r="RR113"/>
      <c r="RS113"/>
      <c r="RT113"/>
      <c r="RU113"/>
      <c r="RV113"/>
      <c r="RW113"/>
      <c r="RX113"/>
      <c r="RY113"/>
      <c r="RZ113"/>
      <c r="SA113"/>
      <c r="SB113"/>
      <c r="SC113"/>
      <c r="SD113"/>
      <c r="SE113"/>
      <c r="SF113"/>
      <c r="SG113"/>
      <c r="SH113"/>
      <c r="SI113"/>
      <c r="SJ113"/>
      <c r="SK113"/>
      <c r="SL113"/>
      <c r="SM113"/>
      <c r="SN113"/>
      <c r="SO113"/>
      <c r="SP113"/>
      <c r="SQ113"/>
      <c r="SR113"/>
      <c r="SS113"/>
      <c r="ST113"/>
      <c r="SU113"/>
      <c r="SV113"/>
      <c r="SW113"/>
      <c r="SX113"/>
      <c r="SY113"/>
      <c r="SZ113"/>
      <c r="TA113"/>
      <c r="TB113"/>
      <c r="TC113"/>
      <c r="TD113"/>
      <c r="TE113"/>
      <c r="TF113"/>
      <c r="TG113"/>
      <c r="TH113"/>
      <c r="TI113"/>
      <c r="TJ113"/>
      <c r="TK113"/>
      <c r="TL113"/>
      <c r="TM113"/>
      <c r="TN113"/>
      <c r="TO113"/>
      <c r="TP113"/>
      <c r="TQ113"/>
      <c r="TR113"/>
      <c r="TS113"/>
      <c r="TT113"/>
      <c r="TU113"/>
      <c r="TV113"/>
      <c r="TW113"/>
      <c r="TX113"/>
      <c r="TY113"/>
      <c r="TZ113"/>
      <c r="UA113"/>
      <c r="UB113"/>
      <c r="UC113"/>
      <c r="UD113"/>
      <c r="UE113"/>
      <c r="UF113"/>
      <c r="UG113"/>
      <c r="UH113"/>
      <c r="UI113"/>
      <c r="UJ113"/>
      <c r="UK113"/>
      <c r="UL113"/>
      <c r="UM113"/>
      <c r="UN113"/>
      <c r="UO113"/>
      <c r="UP113"/>
      <c r="UQ113"/>
      <c r="UR113"/>
      <c r="US113"/>
      <c r="UT113"/>
      <c r="UU113"/>
      <c r="UV113"/>
      <c r="UW113"/>
      <c r="UX113"/>
      <c r="UY113"/>
      <c r="UZ113"/>
      <c r="VA113"/>
      <c r="VB113"/>
      <c r="VC113"/>
      <c r="VD113"/>
      <c r="VE113"/>
      <c r="VF113"/>
      <c r="VG113"/>
      <c r="VH113"/>
      <c r="VI113"/>
      <c r="VJ113"/>
      <c r="VK113"/>
      <c r="VL113"/>
      <c r="VM113"/>
      <c r="VN113"/>
      <c r="VO113"/>
      <c r="VP113"/>
      <c r="VQ113"/>
      <c r="VR113"/>
      <c r="VS113"/>
      <c r="VT113"/>
      <c r="VU113"/>
      <c r="VV113"/>
      <c r="VW113"/>
      <c r="VX113"/>
      <c r="VY113"/>
      <c r="VZ113"/>
      <c r="WA113"/>
      <c r="WB113"/>
      <c r="WC113"/>
      <c r="WD113"/>
      <c r="WE113"/>
      <c r="WF113"/>
      <c r="WG113"/>
      <c r="WH113"/>
      <c r="WI113"/>
      <c r="WJ113"/>
      <c r="WK113"/>
      <c r="WL113"/>
      <c r="WM113"/>
      <c r="WN113"/>
      <c r="WO113"/>
      <c r="WP113"/>
      <c r="WQ113"/>
      <c r="WR113"/>
      <c r="WS113"/>
      <c r="WT113"/>
      <c r="WU113"/>
      <c r="WV113"/>
      <c r="WW113"/>
      <c r="WX113"/>
      <c r="WY113"/>
      <c r="WZ113"/>
      <c r="XA113"/>
      <c r="XB113"/>
      <c r="XC113"/>
      <c r="XD113"/>
      <c r="XE113"/>
      <c r="XF113"/>
      <c r="XG113"/>
      <c r="XH113"/>
      <c r="XI113"/>
      <c r="XJ113"/>
      <c r="XK113"/>
      <c r="XL113"/>
      <c r="XM113"/>
      <c r="XN113"/>
      <c r="XO113"/>
      <c r="XP113"/>
      <c r="XQ113"/>
      <c r="XR113"/>
      <c r="XS113"/>
      <c r="XT113"/>
      <c r="XU113"/>
      <c r="XV113"/>
      <c r="XW113"/>
      <c r="XX113"/>
      <c r="XY113"/>
      <c r="XZ113"/>
      <c r="YA113"/>
      <c r="YB113"/>
      <c r="YC113"/>
      <c r="YD113"/>
      <c r="YE113"/>
      <c r="YF113"/>
      <c r="YG113"/>
      <c r="YH113"/>
      <c r="YI113"/>
      <c r="YJ113"/>
      <c r="YK113"/>
      <c r="YL113"/>
      <c r="YM113"/>
      <c r="YN113"/>
      <c r="YO113"/>
      <c r="YP113"/>
      <c r="YQ113"/>
      <c r="YR113"/>
      <c r="YS113"/>
      <c r="YT113"/>
      <c r="YU113"/>
      <c r="YV113"/>
      <c r="YW113"/>
      <c r="YX113"/>
      <c r="YY113"/>
      <c r="YZ113"/>
      <c r="ZA113"/>
      <c r="ZB113"/>
      <c r="ZC113"/>
      <c r="ZD113"/>
      <c r="ZE113"/>
      <c r="ZF113"/>
      <c r="ZG113"/>
      <c r="ZH113"/>
      <c r="ZI113"/>
      <c r="ZJ113"/>
      <c r="ZK113"/>
      <c r="ZL113"/>
      <c r="ZM113"/>
      <c r="ZN113"/>
      <c r="ZO113"/>
      <c r="ZP113"/>
      <c r="ZQ113"/>
      <c r="ZR113"/>
      <c r="ZS113"/>
      <c r="ZT113"/>
      <c r="ZU113"/>
      <c r="ZV113"/>
      <c r="ZW113"/>
      <c r="ZX113"/>
      <c r="ZY113"/>
      <c r="ZZ113"/>
      <c r="AAA113"/>
      <c r="AAB113"/>
      <c r="AAC113"/>
      <c r="AAD113"/>
      <c r="AAE113"/>
      <c r="AAF113"/>
      <c r="AAG113"/>
      <c r="AAH113"/>
      <c r="AAI113"/>
      <c r="AAJ113"/>
      <c r="AAK113"/>
      <c r="AAL113"/>
      <c r="AAM113"/>
      <c r="AAN113"/>
      <c r="AAO113"/>
      <c r="AAP113"/>
      <c r="AAQ113"/>
      <c r="AAR113"/>
      <c r="AAS113"/>
      <c r="AAT113"/>
      <c r="AAU113"/>
      <c r="AAV113" t="s">
        <v>816</v>
      </c>
      <c r="AAW113"/>
      <c r="AAX113"/>
      <c r="AAY113"/>
      <c r="AAZ113"/>
      <c r="ABA113"/>
      <c r="ABB113"/>
      <c r="ABC113"/>
      <c r="ABD113"/>
      <c r="ABE113"/>
      <c r="ABF113"/>
      <c r="ABG113"/>
      <c r="ABH113" t="s">
        <v>816</v>
      </c>
      <c r="ABI113"/>
      <c r="ABJ113"/>
      <c r="ABK113"/>
      <c r="ABL113"/>
      <c r="ABM113"/>
      <c r="ABN113"/>
      <c r="ABO113"/>
      <c r="ABP113"/>
      <c r="ABQ113" t="s">
        <v>816</v>
      </c>
      <c r="ABR113"/>
      <c r="ABS113"/>
      <c r="ABT113"/>
      <c r="ABU113"/>
      <c r="ABV113"/>
      <c r="ABW113"/>
      <c r="ABX113"/>
      <c r="ABY113"/>
      <c r="ABZ113"/>
      <c r="ACA113"/>
      <c r="ACB113"/>
      <c r="ACC113"/>
      <c r="ACD113" t="s">
        <v>816</v>
      </c>
      <c r="ACE113"/>
      <c r="ACF113"/>
      <c r="ACG113"/>
      <c r="ACH113"/>
      <c r="ACI113"/>
      <c r="ACJ113"/>
      <c r="ACK113"/>
      <c r="ACL113"/>
      <c r="ACM113"/>
      <c r="ACN113"/>
      <c r="ACO113"/>
      <c r="ACP113"/>
      <c r="ACQ113"/>
      <c r="ACR113">
        <v>366078371</v>
      </c>
      <c r="ACS113" s="396">
        <v>44890.629861111112</v>
      </c>
      <c r="ACT113"/>
      <c r="ACU113"/>
      <c r="ACV113" t="s">
        <v>801</v>
      </c>
      <c r="ACW113"/>
      <c r="ACX113"/>
      <c r="ACY113">
        <v>113</v>
      </c>
    </row>
    <row r="114" spans="1:779" s="82" customFormat="1" x14ac:dyDescent="0.3">
      <c r="A114" t="s">
        <v>2608</v>
      </c>
      <c r="B114" s="396">
        <v>44890.365290462963</v>
      </c>
      <c r="C114" s="396">
        <v>44890.369333912036</v>
      </c>
      <c r="D114" s="396">
        <v>44890</v>
      </c>
      <c r="E114" t="s">
        <v>976</v>
      </c>
      <c r="F114" s="396">
        <v>44890</v>
      </c>
      <c r="G114" t="s">
        <v>977</v>
      </c>
      <c r="H114" t="s">
        <v>977</v>
      </c>
      <c r="I114" t="s">
        <v>2089</v>
      </c>
      <c r="J114" t="s">
        <v>977</v>
      </c>
      <c r="K114" t="s">
        <v>795</v>
      </c>
      <c r="L114" t="s">
        <v>2570</v>
      </c>
      <c r="M114">
        <v>0</v>
      </c>
      <c r="N114">
        <v>0</v>
      </c>
      <c r="O114">
        <v>0</v>
      </c>
      <c r="P114">
        <v>0</v>
      </c>
      <c r="Q114">
        <v>0</v>
      </c>
      <c r="R114">
        <v>0</v>
      </c>
      <c r="S114">
        <v>0</v>
      </c>
      <c r="T114">
        <v>0</v>
      </c>
      <c r="U114">
        <v>0</v>
      </c>
      <c r="V114">
        <v>0</v>
      </c>
      <c r="W114">
        <v>1</v>
      </c>
      <c r="X114">
        <v>1</v>
      </c>
      <c r="Y114">
        <v>0</v>
      </c>
      <c r="Z114">
        <v>1</v>
      </c>
      <c r="AA114">
        <v>1</v>
      </c>
      <c r="AB114">
        <v>0</v>
      </c>
      <c r="AC114">
        <v>1</v>
      </c>
      <c r="AD114">
        <v>1</v>
      </c>
      <c r="AE114">
        <v>0</v>
      </c>
      <c r="AF114">
        <v>0</v>
      </c>
      <c r="AG114">
        <v>0</v>
      </c>
      <c r="AH114">
        <v>0</v>
      </c>
      <c r="AI114">
        <v>0</v>
      </c>
      <c r="AJ114"/>
      <c r="AK114"/>
      <c r="AL114"/>
      <c r="AM114"/>
      <c r="AN114"/>
      <c r="AO114"/>
      <c r="AP114"/>
      <c r="AQ114"/>
      <c r="AR114"/>
      <c r="AS114"/>
      <c r="AT114"/>
      <c r="AU114"/>
      <c r="AV114"/>
      <c r="AW114"/>
      <c r="AX114"/>
      <c r="AY114"/>
      <c r="AZ114"/>
      <c r="BA114"/>
      <c r="BB114"/>
      <c r="BC114"/>
      <c r="BD114"/>
      <c r="BE114"/>
      <c r="BF114"/>
      <c r="BG114"/>
      <c r="BH114"/>
      <c r="BI114"/>
      <c r="BJ114"/>
      <c r="BK114"/>
      <c r="BL114"/>
      <c r="BM114"/>
      <c r="BN114"/>
      <c r="BO114"/>
      <c r="BP114"/>
      <c r="BQ114"/>
      <c r="BR114"/>
      <c r="BS114"/>
      <c r="BT114"/>
      <c r="BU114"/>
      <c r="BV114"/>
      <c r="BW114"/>
      <c r="BX114"/>
      <c r="BY114"/>
      <c r="BZ114"/>
      <c r="CA114"/>
      <c r="CB114"/>
      <c r="CC114"/>
      <c r="CD114"/>
      <c r="CE114"/>
      <c r="CF114"/>
      <c r="CG114"/>
      <c r="CH114"/>
      <c r="CI114"/>
      <c r="CJ114"/>
      <c r="CK114"/>
      <c r="CL114"/>
      <c r="CM114"/>
      <c r="CN114"/>
      <c r="CO114"/>
      <c r="CP114"/>
      <c r="CQ114"/>
      <c r="CR114"/>
      <c r="CS114"/>
      <c r="CT114"/>
      <c r="CU114"/>
      <c r="CV114"/>
      <c r="CW114"/>
      <c r="CX114"/>
      <c r="CY114"/>
      <c r="CZ114"/>
      <c r="DA114"/>
      <c r="DB114"/>
      <c r="DC114"/>
      <c r="DD114"/>
      <c r="DE114"/>
      <c r="DF114"/>
      <c r="DG114"/>
      <c r="DH114"/>
      <c r="DI114"/>
      <c r="DJ114"/>
      <c r="DK114"/>
      <c r="DL114"/>
      <c r="DM114"/>
      <c r="DN114"/>
      <c r="DO114"/>
      <c r="DP114"/>
      <c r="DQ114"/>
      <c r="DR114"/>
      <c r="DS114"/>
      <c r="DT114"/>
      <c r="DU114"/>
      <c r="DV114"/>
      <c r="DW114"/>
      <c r="DX114"/>
      <c r="DY114"/>
      <c r="DZ114"/>
      <c r="EA114"/>
      <c r="EB114"/>
      <c r="EC114"/>
      <c r="ED114"/>
      <c r="EE114"/>
      <c r="EF114"/>
      <c r="EG114"/>
      <c r="EH114"/>
      <c r="EI114"/>
      <c r="EJ114"/>
      <c r="EK114"/>
      <c r="EL114"/>
      <c r="EM114"/>
      <c r="EN114"/>
      <c r="EO114"/>
      <c r="EP114"/>
      <c r="EQ114"/>
      <c r="ER114"/>
      <c r="ES114"/>
      <c r="ET114"/>
      <c r="EU114"/>
      <c r="EV114"/>
      <c r="EW114"/>
      <c r="EX114"/>
      <c r="EY114"/>
      <c r="EZ114"/>
      <c r="FA114"/>
      <c r="FB114"/>
      <c r="FC114"/>
      <c r="FD114"/>
      <c r="FE114"/>
      <c r="FF114"/>
      <c r="FG114"/>
      <c r="FH114"/>
      <c r="FI114"/>
      <c r="FJ114"/>
      <c r="FK114"/>
      <c r="FL114"/>
      <c r="FM114"/>
      <c r="FN114"/>
      <c r="FO114"/>
      <c r="FP114"/>
      <c r="FQ114"/>
      <c r="FR114"/>
      <c r="FS114"/>
      <c r="FT114"/>
      <c r="FU114"/>
      <c r="FV114"/>
      <c r="FW114"/>
      <c r="FX114"/>
      <c r="FY114"/>
      <c r="FZ114"/>
      <c r="GA114"/>
      <c r="GB114"/>
      <c r="GC114"/>
      <c r="GD114"/>
      <c r="GE114"/>
      <c r="GF114"/>
      <c r="GG114"/>
      <c r="GH114"/>
      <c r="GI114"/>
      <c r="GJ114"/>
      <c r="GK114"/>
      <c r="GL114"/>
      <c r="GM114"/>
      <c r="GN114"/>
      <c r="GO114"/>
      <c r="GP114"/>
      <c r="GQ114"/>
      <c r="GR114"/>
      <c r="GS114"/>
      <c r="GT114"/>
      <c r="GU114"/>
      <c r="GV114"/>
      <c r="GW114"/>
      <c r="GX114"/>
      <c r="GY114"/>
      <c r="GZ114"/>
      <c r="HA114"/>
      <c r="HB114"/>
      <c r="HC114"/>
      <c r="HD114"/>
      <c r="HE114"/>
      <c r="HF114"/>
      <c r="HG114"/>
      <c r="HH114"/>
      <c r="HI114"/>
      <c r="HJ114"/>
      <c r="HK114"/>
      <c r="HL114"/>
      <c r="HM114"/>
      <c r="HN114"/>
      <c r="HO114"/>
      <c r="HP114"/>
      <c r="HQ114"/>
      <c r="HR114"/>
      <c r="HS114"/>
      <c r="HT114"/>
      <c r="HU114"/>
      <c r="HV114"/>
      <c r="HW114"/>
      <c r="HX114"/>
      <c r="HY114"/>
      <c r="HZ114"/>
      <c r="IA114"/>
      <c r="IB114"/>
      <c r="IC114"/>
      <c r="ID114"/>
      <c r="IE114"/>
      <c r="IF114"/>
      <c r="IG114"/>
      <c r="IH114"/>
      <c r="II114"/>
      <c r="IJ114"/>
      <c r="IK114"/>
      <c r="IL114"/>
      <c r="IM114"/>
      <c r="IN114"/>
      <c r="IO114"/>
      <c r="IP114"/>
      <c r="IQ114"/>
      <c r="IR114"/>
      <c r="IS114"/>
      <c r="IT114"/>
      <c r="IU114"/>
      <c r="IV114"/>
      <c r="IW114"/>
      <c r="IX114"/>
      <c r="IY114"/>
      <c r="IZ114"/>
      <c r="JA114"/>
      <c r="JB114"/>
      <c r="JC114"/>
      <c r="JD114"/>
      <c r="JE114"/>
      <c r="JF114"/>
      <c r="JG114"/>
      <c r="JH114"/>
      <c r="JI114"/>
      <c r="JJ114"/>
      <c r="JK114"/>
      <c r="JL114"/>
      <c r="JM114"/>
      <c r="JN114"/>
      <c r="JO114"/>
      <c r="JP114"/>
      <c r="JQ114"/>
      <c r="JR114"/>
      <c r="JS114"/>
      <c r="JT114"/>
      <c r="JU114"/>
      <c r="JV114"/>
      <c r="JW114"/>
      <c r="JX114"/>
      <c r="JY114"/>
      <c r="JZ114"/>
      <c r="KA114"/>
      <c r="KB114"/>
      <c r="KC114"/>
      <c r="KD114"/>
      <c r="KE114"/>
      <c r="KF114"/>
      <c r="KG114"/>
      <c r="KH114"/>
      <c r="KI114"/>
      <c r="KJ114"/>
      <c r="KK114"/>
      <c r="KL114"/>
      <c r="KM114"/>
      <c r="KN114"/>
      <c r="KO114"/>
      <c r="KP114"/>
      <c r="KQ114"/>
      <c r="KR114"/>
      <c r="KS114"/>
      <c r="KT114"/>
      <c r="KU114"/>
      <c r="KV114"/>
      <c r="KW114"/>
      <c r="KX114"/>
      <c r="KY114"/>
      <c r="KZ114"/>
      <c r="LA114"/>
      <c r="LB114"/>
      <c r="LC114"/>
      <c r="LD114"/>
      <c r="LE114"/>
      <c r="LF114"/>
      <c r="LG114"/>
      <c r="LH114"/>
      <c r="LI114"/>
      <c r="LJ114"/>
      <c r="LK114"/>
      <c r="LL114"/>
      <c r="LM114"/>
      <c r="LN114"/>
      <c r="LO114"/>
      <c r="LP114"/>
      <c r="LQ114"/>
      <c r="LR114"/>
      <c r="LS114"/>
      <c r="LT114"/>
      <c r="LU114"/>
      <c r="LV114"/>
      <c r="LW114"/>
      <c r="LX114"/>
      <c r="LY114"/>
      <c r="LZ114"/>
      <c r="MA114"/>
      <c r="MB114"/>
      <c r="MC114"/>
      <c r="MD114"/>
      <c r="ME114"/>
      <c r="MF114" t="s">
        <v>840</v>
      </c>
      <c r="MG114"/>
      <c r="MH114">
        <v>300</v>
      </c>
      <c r="MI114">
        <v>300</v>
      </c>
      <c r="MJ114"/>
      <c r="MK114">
        <v>313</v>
      </c>
      <c r="ML114">
        <v>-4.1533546325878596</v>
      </c>
      <c r="MM114">
        <v>-13</v>
      </c>
      <c r="MN114"/>
      <c r="MO114" t="s">
        <v>841</v>
      </c>
      <c r="MP114"/>
      <c r="MQ114"/>
      <c r="MR114" t="s">
        <v>816</v>
      </c>
      <c r="MS114"/>
      <c r="MT114"/>
      <c r="MU114"/>
      <c r="MV114"/>
      <c r="MW114"/>
      <c r="MX114"/>
      <c r="MY114"/>
      <c r="MZ114"/>
      <c r="NA114"/>
      <c r="NB114"/>
      <c r="NC114"/>
      <c r="ND114"/>
      <c r="NE114"/>
      <c r="NF114"/>
      <c r="NG114"/>
      <c r="NH114"/>
      <c r="NI114"/>
      <c r="NJ114"/>
      <c r="NK114"/>
      <c r="NL114"/>
      <c r="NM114"/>
      <c r="NN114"/>
      <c r="NO114"/>
      <c r="NP114"/>
      <c r="NQ114"/>
      <c r="NR114"/>
      <c r="NS114"/>
      <c r="NT114" t="s">
        <v>841</v>
      </c>
      <c r="NU114"/>
      <c r="NV114"/>
      <c r="NW114" t="s">
        <v>816</v>
      </c>
      <c r="NX114"/>
      <c r="NY114"/>
      <c r="NZ114"/>
      <c r="OA114"/>
      <c r="OB114"/>
      <c r="OC114"/>
      <c r="OD114"/>
      <c r="OE114"/>
      <c r="OF114"/>
      <c r="OG114"/>
      <c r="OH114"/>
      <c r="OI114"/>
      <c r="OJ114"/>
      <c r="OK114"/>
      <c r="OL114"/>
      <c r="OM114"/>
      <c r="ON114"/>
      <c r="OO114"/>
      <c r="OP114"/>
      <c r="OQ114"/>
      <c r="OR114"/>
      <c r="OS114"/>
      <c r="OT114"/>
      <c r="OU114"/>
      <c r="OV114"/>
      <c r="OW114"/>
      <c r="OX114"/>
      <c r="OY114"/>
      <c r="OZ114"/>
      <c r="PA114"/>
      <c r="PB114"/>
      <c r="PC114"/>
      <c r="PD114"/>
      <c r="PE114"/>
      <c r="PF114"/>
      <c r="PG114"/>
      <c r="PH114"/>
      <c r="PI114"/>
      <c r="PJ114"/>
      <c r="PK114"/>
      <c r="PL114"/>
      <c r="PM114"/>
      <c r="PN114"/>
      <c r="PO114"/>
      <c r="PP114"/>
      <c r="PQ114"/>
      <c r="PR114"/>
      <c r="PS114"/>
      <c r="PT114"/>
      <c r="PU114"/>
      <c r="PV114"/>
      <c r="PW114"/>
      <c r="PX114"/>
      <c r="PY114"/>
      <c r="PZ114"/>
      <c r="QA114"/>
      <c r="QB114"/>
      <c r="QC114"/>
      <c r="QD114"/>
      <c r="QE114"/>
      <c r="QF114"/>
      <c r="QG114"/>
      <c r="QH114"/>
      <c r="QI114"/>
      <c r="QJ114"/>
      <c r="QK114"/>
      <c r="QL114"/>
      <c r="QM114"/>
      <c r="QN114"/>
      <c r="QO114"/>
      <c r="QP114"/>
      <c r="QQ114"/>
      <c r="QR114"/>
      <c r="QS114"/>
      <c r="QT114"/>
      <c r="QU114"/>
      <c r="QV114"/>
      <c r="QW114"/>
      <c r="QX114"/>
      <c r="QY114"/>
      <c r="QZ114" t="s">
        <v>797</v>
      </c>
      <c r="RA114"/>
      <c r="RB114">
        <v>1700</v>
      </c>
      <c r="RC114">
        <v>1700</v>
      </c>
      <c r="RD114"/>
      <c r="RE114">
        <v>2000</v>
      </c>
      <c r="RF114">
        <v>-15</v>
      </c>
      <c r="RG114">
        <v>-300</v>
      </c>
      <c r="RH114" t="s">
        <v>2592</v>
      </c>
      <c r="RI114" t="s">
        <v>841</v>
      </c>
      <c r="RJ114"/>
      <c r="RK114"/>
      <c r="RL114" t="s">
        <v>816</v>
      </c>
      <c r="RM114"/>
      <c r="RN114"/>
      <c r="RO114"/>
      <c r="RP114"/>
      <c r="RQ114"/>
      <c r="RR114"/>
      <c r="RS114"/>
      <c r="RT114"/>
      <c r="RU114"/>
      <c r="RV114"/>
      <c r="RW114"/>
      <c r="RX114"/>
      <c r="RY114"/>
      <c r="RZ114"/>
      <c r="SA114"/>
      <c r="SB114"/>
      <c r="SC114"/>
      <c r="SD114"/>
      <c r="SE114" t="s">
        <v>840</v>
      </c>
      <c r="SF114"/>
      <c r="SG114">
        <v>250</v>
      </c>
      <c r="SH114">
        <v>250</v>
      </c>
      <c r="SI114"/>
      <c r="SJ114">
        <v>240</v>
      </c>
      <c r="SK114">
        <v>4.1666666666666661</v>
      </c>
      <c r="SL114">
        <v>10</v>
      </c>
      <c r="SM114"/>
      <c r="SN114" t="s">
        <v>841</v>
      </c>
      <c r="SO114"/>
      <c r="SP114"/>
      <c r="SQ114" t="s">
        <v>816</v>
      </c>
      <c r="SR114"/>
      <c r="SS114"/>
      <c r="ST114"/>
      <c r="SU114"/>
      <c r="SV114"/>
      <c r="SW114"/>
      <c r="SX114"/>
      <c r="SY114"/>
      <c r="SZ114"/>
      <c r="TA114"/>
      <c r="TB114"/>
      <c r="TC114"/>
      <c r="TD114"/>
      <c r="TE114"/>
      <c r="TF114"/>
      <c r="TG114"/>
      <c r="TH114"/>
      <c r="TI114"/>
      <c r="TJ114" t="s">
        <v>840</v>
      </c>
      <c r="TK114"/>
      <c r="TL114">
        <v>100</v>
      </c>
      <c r="TM114">
        <v>100</v>
      </c>
      <c r="TN114"/>
      <c r="TO114">
        <v>75</v>
      </c>
      <c r="TP114">
        <v>33.333333333333329</v>
      </c>
      <c r="TQ114">
        <v>25</v>
      </c>
      <c r="TR114" t="s">
        <v>961</v>
      </c>
      <c r="TS114" t="s">
        <v>841</v>
      </c>
      <c r="TT114"/>
      <c r="TU114"/>
      <c r="TV114" t="s">
        <v>816</v>
      </c>
      <c r="TW114"/>
      <c r="TX114"/>
      <c r="TY114"/>
      <c r="TZ114"/>
      <c r="UA114"/>
      <c r="UB114"/>
      <c r="UC114"/>
      <c r="UD114"/>
      <c r="UE114"/>
      <c r="UF114"/>
      <c r="UG114"/>
      <c r="UH114"/>
      <c r="UI114"/>
      <c r="UJ114"/>
      <c r="UK114"/>
      <c r="UL114"/>
      <c r="UM114"/>
      <c r="UN114"/>
      <c r="UO114" t="s">
        <v>797</v>
      </c>
      <c r="UP114"/>
      <c r="UQ114">
        <v>250</v>
      </c>
      <c r="UR114">
        <v>250</v>
      </c>
      <c r="US114"/>
      <c r="UT114">
        <v>250</v>
      </c>
      <c r="UU114">
        <v>0</v>
      </c>
      <c r="UV114">
        <v>0</v>
      </c>
      <c r="UW114"/>
      <c r="UX114" t="s">
        <v>841</v>
      </c>
      <c r="UY114"/>
      <c r="UZ114"/>
      <c r="VA114"/>
      <c r="VB114"/>
      <c r="VC114"/>
      <c r="VD114"/>
      <c r="VE114"/>
      <c r="VF114"/>
      <c r="VG114"/>
      <c r="VH114"/>
      <c r="VI114"/>
      <c r="VJ114"/>
      <c r="VK114"/>
      <c r="VL114"/>
      <c r="VM114"/>
      <c r="VN114"/>
      <c r="VO114"/>
      <c r="VP114"/>
      <c r="VQ114"/>
      <c r="VR114"/>
      <c r="VS114"/>
      <c r="VT114"/>
      <c r="VU114"/>
      <c r="VV114"/>
      <c r="VW114"/>
      <c r="VX114"/>
      <c r="VY114"/>
      <c r="VZ114"/>
      <c r="WA114"/>
      <c r="WB114"/>
      <c r="WC114"/>
      <c r="WD114"/>
      <c r="WE114"/>
      <c r="WF114"/>
      <c r="WG114"/>
      <c r="WH114"/>
      <c r="WI114"/>
      <c r="WJ114"/>
      <c r="WK114"/>
      <c r="WL114"/>
      <c r="WM114"/>
      <c r="WN114"/>
      <c r="WO114"/>
      <c r="WP114"/>
      <c r="WQ114"/>
      <c r="WR114"/>
      <c r="WS114"/>
      <c r="WT114"/>
      <c r="WU114"/>
      <c r="WV114"/>
      <c r="WW114"/>
      <c r="WX114"/>
      <c r="WY114"/>
      <c r="WZ114"/>
      <c r="XA114"/>
      <c r="XB114"/>
      <c r="XC114"/>
      <c r="XD114"/>
      <c r="XE114"/>
      <c r="XF114"/>
      <c r="XG114"/>
      <c r="XH114"/>
      <c r="XI114"/>
      <c r="XJ114"/>
      <c r="XK114"/>
      <c r="XL114"/>
      <c r="XM114"/>
      <c r="XN114"/>
      <c r="XO114"/>
      <c r="XP114"/>
      <c r="XQ114"/>
      <c r="XR114"/>
      <c r="XS114"/>
      <c r="XT114"/>
      <c r="XU114"/>
      <c r="XV114"/>
      <c r="XW114"/>
      <c r="XX114"/>
      <c r="XY114"/>
      <c r="XZ114"/>
      <c r="YA114"/>
      <c r="YB114"/>
      <c r="YC114"/>
      <c r="YD114"/>
      <c r="YE114"/>
      <c r="YF114"/>
      <c r="YG114"/>
      <c r="YH114"/>
      <c r="YI114"/>
      <c r="YJ114"/>
      <c r="YK114"/>
      <c r="YL114"/>
      <c r="YM114"/>
      <c r="YN114"/>
      <c r="YO114"/>
      <c r="YP114"/>
      <c r="YQ114"/>
      <c r="YR114"/>
      <c r="YS114"/>
      <c r="YT114"/>
      <c r="YU114"/>
      <c r="YV114"/>
      <c r="YW114"/>
      <c r="YX114"/>
      <c r="YY114"/>
      <c r="YZ114"/>
      <c r="ZA114"/>
      <c r="ZB114"/>
      <c r="ZC114"/>
      <c r="ZD114"/>
      <c r="ZE114"/>
      <c r="ZF114"/>
      <c r="ZG114"/>
      <c r="ZH114"/>
      <c r="ZI114"/>
      <c r="ZJ114"/>
      <c r="ZK114"/>
      <c r="ZL114"/>
      <c r="ZM114"/>
      <c r="ZN114"/>
      <c r="ZO114"/>
      <c r="ZP114"/>
      <c r="ZQ114"/>
      <c r="ZR114"/>
      <c r="ZS114"/>
      <c r="ZT114"/>
      <c r="ZU114"/>
      <c r="ZV114"/>
      <c r="ZW114"/>
      <c r="ZX114"/>
      <c r="ZY114"/>
      <c r="ZZ114"/>
      <c r="AAA114"/>
      <c r="AAB114"/>
      <c r="AAC114"/>
      <c r="AAD114"/>
      <c r="AAE114"/>
      <c r="AAF114"/>
      <c r="AAG114"/>
      <c r="AAH114"/>
      <c r="AAI114"/>
      <c r="AAJ114"/>
      <c r="AAK114"/>
      <c r="AAL114"/>
      <c r="AAM114"/>
      <c r="AAN114"/>
      <c r="AAO114"/>
      <c r="AAP114"/>
      <c r="AAQ114"/>
      <c r="AAR114"/>
      <c r="AAS114"/>
      <c r="AAT114"/>
      <c r="AAU114"/>
      <c r="AAV114" t="s">
        <v>816</v>
      </c>
      <c r="AAW114"/>
      <c r="AAX114"/>
      <c r="AAY114"/>
      <c r="AAZ114"/>
      <c r="ABA114"/>
      <c r="ABB114"/>
      <c r="ABC114"/>
      <c r="ABD114"/>
      <c r="ABE114"/>
      <c r="ABF114"/>
      <c r="ABG114"/>
      <c r="ABH114" t="s">
        <v>816</v>
      </c>
      <c r="ABI114"/>
      <c r="ABJ114"/>
      <c r="ABK114"/>
      <c r="ABL114"/>
      <c r="ABM114"/>
      <c r="ABN114"/>
      <c r="ABO114"/>
      <c r="ABP114"/>
      <c r="ABQ114" t="s">
        <v>816</v>
      </c>
      <c r="ABR114"/>
      <c r="ABS114"/>
      <c r="ABT114"/>
      <c r="ABU114"/>
      <c r="ABV114"/>
      <c r="ABW114"/>
      <c r="ABX114"/>
      <c r="ABY114"/>
      <c r="ABZ114"/>
      <c r="ACA114"/>
      <c r="ACB114"/>
      <c r="ACC114"/>
      <c r="ACD114" t="s">
        <v>816</v>
      </c>
      <c r="ACE114"/>
      <c r="ACF114"/>
      <c r="ACG114"/>
      <c r="ACH114"/>
      <c r="ACI114"/>
      <c r="ACJ114"/>
      <c r="ACK114"/>
      <c r="ACL114"/>
      <c r="ACM114"/>
      <c r="ACN114"/>
      <c r="ACO114"/>
      <c r="ACP114"/>
      <c r="ACQ114"/>
      <c r="ACR114">
        <v>366078389</v>
      </c>
      <c r="ACS114" s="396">
        <v>44890.629884259259</v>
      </c>
      <c r="ACT114"/>
      <c r="ACU114"/>
      <c r="ACV114" t="s">
        <v>801</v>
      </c>
      <c r="ACW114"/>
      <c r="ACX114"/>
      <c r="ACY114">
        <v>114</v>
      </c>
    </row>
    <row r="115" spans="1:779" s="82" customFormat="1" x14ac:dyDescent="0.3">
      <c r="A115" t="s">
        <v>2609</v>
      </c>
      <c r="B115" s="396">
        <v>44890.373196215281</v>
      </c>
      <c r="C115" s="396">
        <v>44890.377336782403</v>
      </c>
      <c r="D115" s="396">
        <v>44890</v>
      </c>
      <c r="E115" t="s">
        <v>976</v>
      </c>
      <c r="F115" s="396">
        <v>44890</v>
      </c>
      <c r="G115" t="s">
        <v>977</v>
      </c>
      <c r="H115" t="s">
        <v>977</v>
      </c>
      <c r="I115" t="s">
        <v>2089</v>
      </c>
      <c r="J115" t="s">
        <v>977</v>
      </c>
      <c r="K115" t="s">
        <v>795</v>
      </c>
      <c r="L115" t="s">
        <v>809</v>
      </c>
      <c r="M115">
        <v>0</v>
      </c>
      <c r="N115">
        <v>0</v>
      </c>
      <c r="O115">
        <v>0</v>
      </c>
      <c r="P115">
        <v>0</v>
      </c>
      <c r="Q115">
        <v>0</v>
      </c>
      <c r="R115">
        <v>0</v>
      </c>
      <c r="S115">
        <v>0</v>
      </c>
      <c r="T115">
        <v>0</v>
      </c>
      <c r="U115">
        <v>0</v>
      </c>
      <c r="V115">
        <v>0</v>
      </c>
      <c r="W115">
        <v>0</v>
      </c>
      <c r="X115">
        <v>0</v>
      </c>
      <c r="Y115">
        <v>0</v>
      </c>
      <c r="Z115">
        <v>0</v>
      </c>
      <c r="AA115">
        <v>0</v>
      </c>
      <c r="AB115">
        <v>1</v>
      </c>
      <c r="AC115">
        <v>0</v>
      </c>
      <c r="AD115">
        <v>0</v>
      </c>
      <c r="AE115">
        <v>0</v>
      </c>
      <c r="AF115">
        <v>0</v>
      </c>
      <c r="AG115">
        <v>0</v>
      </c>
      <c r="AH115">
        <v>0</v>
      </c>
      <c r="AI115">
        <v>0</v>
      </c>
      <c r="AJ115"/>
      <c r="AK115"/>
      <c r="AL115"/>
      <c r="AM115"/>
      <c r="AN115"/>
      <c r="AO115"/>
      <c r="AP115"/>
      <c r="AQ115"/>
      <c r="AR115"/>
      <c r="AS115"/>
      <c r="AT115"/>
      <c r="AU115"/>
      <c r="AV115"/>
      <c r="AW115"/>
      <c r="AX115"/>
      <c r="AY115"/>
      <c r="AZ115"/>
      <c r="BA115"/>
      <c r="BB115"/>
      <c r="BC115"/>
      <c r="BD115"/>
      <c r="BE115"/>
      <c r="BF115"/>
      <c r="BG115"/>
      <c r="BH115"/>
      <c r="BI115"/>
      <c r="BJ115"/>
      <c r="BK115"/>
      <c r="BL115"/>
      <c r="BM115"/>
      <c r="BN115"/>
      <c r="BO115"/>
      <c r="BP115"/>
      <c r="BQ115"/>
      <c r="BR115"/>
      <c r="BS115"/>
      <c r="BT115"/>
      <c r="BU115"/>
      <c r="BV115"/>
      <c r="BW115"/>
      <c r="BX115"/>
      <c r="BY115"/>
      <c r="BZ115"/>
      <c r="CA115"/>
      <c r="CB115"/>
      <c r="CC115"/>
      <c r="CD115"/>
      <c r="CE115"/>
      <c r="CF115"/>
      <c r="CG115"/>
      <c r="CH115"/>
      <c r="CI115"/>
      <c r="CJ115"/>
      <c r="CK115"/>
      <c r="CL115"/>
      <c r="CM115"/>
      <c r="CN115"/>
      <c r="CO115"/>
      <c r="CP115"/>
      <c r="CQ115"/>
      <c r="CR115"/>
      <c r="CS115"/>
      <c r="CT115"/>
      <c r="CU115"/>
      <c r="CV115"/>
      <c r="CW115"/>
      <c r="CX115"/>
      <c r="CY115"/>
      <c r="CZ115"/>
      <c r="DA115"/>
      <c r="DB115"/>
      <c r="DC115"/>
      <c r="DD115"/>
      <c r="DE115"/>
      <c r="DF115"/>
      <c r="DG115"/>
      <c r="DH115"/>
      <c r="DI115"/>
      <c r="DJ115"/>
      <c r="DK115"/>
      <c r="DL115"/>
      <c r="DM115"/>
      <c r="DN115"/>
      <c r="DO115"/>
      <c r="DP115"/>
      <c r="DQ115"/>
      <c r="DR115"/>
      <c r="DS115"/>
      <c r="DT115"/>
      <c r="DU115"/>
      <c r="DV115"/>
      <c r="DW115"/>
      <c r="DX115"/>
      <c r="DY115"/>
      <c r="DZ115"/>
      <c r="EA115"/>
      <c r="EB115"/>
      <c r="EC115"/>
      <c r="ED115"/>
      <c r="EE115"/>
      <c r="EF115"/>
      <c r="EG115"/>
      <c r="EH115"/>
      <c r="EI115"/>
      <c r="EJ115"/>
      <c r="EK115"/>
      <c r="EL115"/>
      <c r="EM115"/>
      <c r="EN115"/>
      <c r="EO115"/>
      <c r="EP115"/>
      <c r="EQ115"/>
      <c r="ER115"/>
      <c r="ES115"/>
      <c r="ET115"/>
      <c r="EU115"/>
      <c r="EV115"/>
      <c r="EW115"/>
      <c r="EX115"/>
      <c r="EY115"/>
      <c r="EZ115"/>
      <c r="FA115"/>
      <c r="FB115"/>
      <c r="FC115"/>
      <c r="FD115"/>
      <c r="FE115"/>
      <c r="FF115"/>
      <c r="FG115"/>
      <c r="FH115"/>
      <c r="FI115"/>
      <c r="FJ115"/>
      <c r="FK115"/>
      <c r="FL115"/>
      <c r="FM115"/>
      <c r="FN115"/>
      <c r="FO115"/>
      <c r="FP115"/>
      <c r="FQ115"/>
      <c r="FR115"/>
      <c r="FS115"/>
      <c r="FT115"/>
      <c r="FU115"/>
      <c r="FV115"/>
      <c r="FW115"/>
      <c r="FX115"/>
      <c r="FY115"/>
      <c r="FZ115"/>
      <c r="GA115"/>
      <c r="GB115"/>
      <c r="GC115"/>
      <c r="GD115"/>
      <c r="GE115"/>
      <c r="GF115"/>
      <c r="GG115"/>
      <c r="GH115"/>
      <c r="GI115"/>
      <c r="GJ115"/>
      <c r="GK115"/>
      <c r="GL115"/>
      <c r="GM115"/>
      <c r="GN115"/>
      <c r="GO115"/>
      <c r="GP115"/>
      <c r="GQ115"/>
      <c r="GR115"/>
      <c r="GS115"/>
      <c r="GT115"/>
      <c r="GU115"/>
      <c r="GV115"/>
      <c r="GW115"/>
      <c r="GX115"/>
      <c r="GY115"/>
      <c r="GZ115"/>
      <c r="HA115"/>
      <c r="HB115"/>
      <c r="HC115"/>
      <c r="HD115"/>
      <c r="HE115"/>
      <c r="HF115"/>
      <c r="HG115"/>
      <c r="HH115"/>
      <c r="HI115"/>
      <c r="HJ115"/>
      <c r="HK115"/>
      <c r="HL115"/>
      <c r="HM115"/>
      <c r="HN115"/>
      <c r="HO115"/>
      <c r="HP115"/>
      <c r="HQ115"/>
      <c r="HR115"/>
      <c r="HS115"/>
      <c r="HT115"/>
      <c r="HU115"/>
      <c r="HV115"/>
      <c r="HW115"/>
      <c r="HX115"/>
      <c r="HY115"/>
      <c r="HZ115"/>
      <c r="IA115"/>
      <c r="IB115"/>
      <c r="IC115"/>
      <c r="ID115"/>
      <c r="IE115"/>
      <c r="IF115"/>
      <c r="IG115"/>
      <c r="IH115"/>
      <c r="II115"/>
      <c r="IJ115"/>
      <c r="IK115"/>
      <c r="IL115"/>
      <c r="IM115"/>
      <c r="IN115"/>
      <c r="IO115"/>
      <c r="IP115"/>
      <c r="IQ115"/>
      <c r="IR115"/>
      <c r="IS115"/>
      <c r="IT115"/>
      <c r="IU115"/>
      <c r="IV115"/>
      <c r="IW115"/>
      <c r="IX115"/>
      <c r="IY115"/>
      <c r="IZ115"/>
      <c r="JA115"/>
      <c r="JB115"/>
      <c r="JC115"/>
      <c r="JD115"/>
      <c r="JE115"/>
      <c r="JF115"/>
      <c r="JG115"/>
      <c r="JH115"/>
      <c r="JI115"/>
      <c r="JJ115"/>
      <c r="JK115"/>
      <c r="JL115"/>
      <c r="JM115"/>
      <c r="JN115"/>
      <c r="JO115"/>
      <c r="JP115"/>
      <c r="JQ115"/>
      <c r="JR115"/>
      <c r="JS115"/>
      <c r="JT115"/>
      <c r="JU115"/>
      <c r="JV115"/>
      <c r="JW115"/>
      <c r="JX115"/>
      <c r="JY115"/>
      <c r="JZ115"/>
      <c r="KA115"/>
      <c r="KB115"/>
      <c r="KC115"/>
      <c r="KD115"/>
      <c r="KE115"/>
      <c r="KF115"/>
      <c r="KG115"/>
      <c r="KH115"/>
      <c r="KI115"/>
      <c r="KJ115"/>
      <c r="KK115"/>
      <c r="KL115"/>
      <c r="KM115"/>
      <c r="KN115"/>
      <c r="KO115"/>
      <c r="KP115"/>
      <c r="KQ115"/>
      <c r="KR115"/>
      <c r="KS115"/>
      <c r="KT115"/>
      <c r="KU115"/>
      <c r="KV115"/>
      <c r="KW115"/>
      <c r="KX115"/>
      <c r="KY115"/>
      <c r="KZ115"/>
      <c r="LA115"/>
      <c r="LB115"/>
      <c r="LC115"/>
      <c r="LD115"/>
      <c r="LE115"/>
      <c r="LF115"/>
      <c r="LG115"/>
      <c r="LH115"/>
      <c r="LI115"/>
      <c r="LJ115"/>
      <c r="LK115"/>
      <c r="LL115"/>
      <c r="LM115"/>
      <c r="LN115"/>
      <c r="LO115"/>
      <c r="LP115"/>
      <c r="LQ115"/>
      <c r="LR115"/>
      <c r="LS115"/>
      <c r="LT115"/>
      <c r="LU115"/>
      <c r="LV115"/>
      <c r="LW115"/>
      <c r="LX115"/>
      <c r="LY115"/>
      <c r="LZ115"/>
      <c r="MA115"/>
      <c r="MB115"/>
      <c r="MC115"/>
      <c r="MD115"/>
      <c r="ME115"/>
      <c r="MF115"/>
      <c r="MG115"/>
      <c r="MH115"/>
      <c r="MI115"/>
      <c r="MJ115"/>
      <c r="MK115"/>
      <c r="ML115"/>
      <c r="MM115"/>
      <c r="MN115"/>
      <c r="MO115"/>
      <c r="MP115"/>
      <c r="MQ115"/>
      <c r="MR115"/>
      <c r="MS115"/>
      <c r="MT115"/>
      <c r="MU115"/>
      <c r="MV115"/>
      <c r="MW115"/>
      <c r="MX115"/>
      <c r="MY115"/>
      <c r="MZ115"/>
      <c r="NA115"/>
      <c r="NB115"/>
      <c r="NC115"/>
      <c r="ND115"/>
      <c r="NE115"/>
      <c r="NF115"/>
      <c r="NG115"/>
      <c r="NH115"/>
      <c r="NI115"/>
      <c r="NJ115"/>
      <c r="NK115"/>
      <c r="NL115"/>
      <c r="NM115"/>
      <c r="NN115"/>
      <c r="NO115"/>
      <c r="NP115"/>
      <c r="NQ115"/>
      <c r="NR115"/>
      <c r="NS115"/>
      <c r="NT115"/>
      <c r="NU115"/>
      <c r="NV115"/>
      <c r="NW115"/>
      <c r="NX115"/>
      <c r="NY115"/>
      <c r="NZ115"/>
      <c r="OA115"/>
      <c r="OB115"/>
      <c r="OC115"/>
      <c r="OD115"/>
      <c r="OE115"/>
      <c r="OF115"/>
      <c r="OG115"/>
      <c r="OH115"/>
      <c r="OI115"/>
      <c r="OJ115"/>
      <c r="OK115"/>
      <c r="OL115"/>
      <c r="OM115"/>
      <c r="ON115"/>
      <c r="OO115"/>
      <c r="OP115"/>
      <c r="OQ115"/>
      <c r="OR115"/>
      <c r="OS115"/>
      <c r="OT115"/>
      <c r="OU115"/>
      <c r="OV115"/>
      <c r="OW115"/>
      <c r="OX115"/>
      <c r="OY115"/>
      <c r="OZ115"/>
      <c r="PA115"/>
      <c r="PB115"/>
      <c r="PC115"/>
      <c r="PD115"/>
      <c r="PE115"/>
      <c r="PF115"/>
      <c r="PG115"/>
      <c r="PH115"/>
      <c r="PI115"/>
      <c r="PJ115"/>
      <c r="PK115"/>
      <c r="PL115"/>
      <c r="PM115"/>
      <c r="PN115"/>
      <c r="PO115"/>
      <c r="PP115"/>
      <c r="PQ115"/>
      <c r="PR115"/>
      <c r="PS115"/>
      <c r="PT115"/>
      <c r="PU115" t="s">
        <v>797</v>
      </c>
      <c r="PV115"/>
      <c r="PW115">
        <v>3500</v>
      </c>
      <c r="PX115">
        <v>3500</v>
      </c>
      <c r="PY115"/>
      <c r="PZ115">
        <v>1500</v>
      </c>
      <c r="QA115">
        <v>133.33333333333329</v>
      </c>
      <c r="QB115">
        <v>2000</v>
      </c>
      <c r="QC115" t="s">
        <v>2610</v>
      </c>
      <c r="QD115" t="s">
        <v>841</v>
      </c>
      <c r="QE115"/>
      <c r="QF115"/>
      <c r="QG115" t="s">
        <v>797</v>
      </c>
      <c r="QH115" t="s">
        <v>832</v>
      </c>
      <c r="QI115">
        <v>1</v>
      </c>
      <c r="QJ115">
        <v>1</v>
      </c>
      <c r="QK115">
        <v>0</v>
      </c>
      <c r="QL115">
        <v>1</v>
      </c>
      <c r="QM115">
        <v>0</v>
      </c>
      <c r="QN115">
        <v>0</v>
      </c>
      <c r="QO115">
        <v>0</v>
      </c>
      <c r="QP115">
        <v>0</v>
      </c>
      <c r="QQ115">
        <v>0</v>
      </c>
      <c r="QR115">
        <v>0</v>
      </c>
      <c r="QS115">
        <v>0</v>
      </c>
      <c r="QT115">
        <v>0</v>
      </c>
      <c r="QU115">
        <v>0</v>
      </c>
      <c r="QV115">
        <v>0</v>
      </c>
      <c r="QW115">
        <v>0</v>
      </c>
      <c r="QX115"/>
      <c r="QY115"/>
      <c r="QZ115"/>
      <c r="RA115"/>
      <c r="RB115"/>
      <c r="RC115"/>
      <c r="RD115"/>
      <c r="RE115"/>
      <c r="RF115"/>
      <c r="RG115"/>
      <c r="RH115"/>
      <c r="RI115"/>
      <c r="RJ115"/>
      <c r="RK115"/>
      <c r="RL115"/>
      <c r="RM115"/>
      <c r="RN115"/>
      <c r="RO115"/>
      <c r="RP115"/>
      <c r="RQ115"/>
      <c r="RR115"/>
      <c r="RS115"/>
      <c r="RT115"/>
      <c r="RU115"/>
      <c r="RV115"/>
      <c r="RW115"/>
      <c r="RX115"/>
      <c r="RY115"/>
      <c r="RZ115"/>
      <c r="SA115"/>
      <c r="SB115"/>
      <c r="SC115"/>
      <c r="SD115"/>
      <c r="SE115"/>
      <c r="SF115"/>
      <c r="SG115"/>
      <c r="SH115"/>
      <c r="SI115"/>
      <c r="SJ115"/>
      <c r="SK115"/>
      <c r="SL115"/>
      <c r="SM115"/>
      <c r="SN115"/>
      <c r="SO115"/>
      <c r="SP115"/>
      <c r="SQ115"/>
      <c r="SR115"/>
      <c r="SS115"/>
      <c r="ST115"/>
      <c r="SU115"/>
      <c r="SV115"/>
      <c r="SW115"/>
      <c r="SX115"/>
      <c r="SY115"/>
      <c r="SZ115"/>
      <c r="TA115"/>
      <c r="TB115"/>
      <c r="TC115"/>
      <c r="TD115"/>
      <c r="TE115"/>
      <c r="TF115"/>
      <c r="TG115"/>
      <c r="TH115"/>
      <c r="TI115"/>
      <c r="TJ115"/>
      <c r="TK115"/>
      <c r="TL115"/>
      <c r="TM115"/>
      <c r="TN115"/>
      <c r="TO115"/>
      <c r="TP115"/>
      <c r="TQ115"/>
      <c r="TR115"/>
      <c r="TS115"/>
      <c r="TT115"/>
      <c r="TU115"/>
      <c r="TV115"/>
      <c r="TW115"/>
      <c r="TX115"/>
      <c r="TY115"/>
      <c r="TZ115"/>
      <c r="UA115"/>
      <c r="UB115"/>
      <c r="UC115"/>
      <c r="UD115"/>
      <c r="UE115"/>
      <c r="UF115"/>
      <c r="UG115"/>
      <c r="UH115"/>
      <c r="UI115"/>
      <c r="UJ115"/>
      <c r="UK115"/>
      <c r="UL115"/>
      <c r="UM115"/>
      <c r="UN115"/>
      <c r="UO115"/>
      <c r="UP115"/>
      <c r="UQ115"/>
      <c r="UR115"/>
      <c r="US115"/>
      <c r="UT115"/>
      <c r="UU115"/>
      <c r="UV115"/>
      <c r="UW115"/>
      <c r="UX115"/>
      <c r="UY115"/>
      <c r="UZ115"/>
      <c r="VA115"/>
      <c r="VB115"/>
      <c r="VC115"/>
      <c r="VD115"/>
      <c r="VE115"/>
      <c r="VF115"/>
      <c r="VG115"/>
      <c r="VH115"/>
      <c r="VI115"/>
      <c r="VJ115"/>
      <c r="VK115"/>
      <c r="VL115"/>
      <c r="VM115"/>
      <c r="VN115"/>
      <c r="VO115"/>
      <c r="VP115"/>
      <c r="VQ115"/>
      <c r="VR115"/>
      <c r="VS115"/>
      <c r="VT115"/>
      <c r="VU115"/>
      <c r="VV115"/>
      <c r="VW115"/>
      <c r="VX115"/>
      <c r="VY115"/>
      <c r="VZ115"/>
      <c r="WA115"/>
      <c r="WB115"/>
      <c r="WC115"/>
      <c r="WD115"/>
      <c r="WE115"/>
      <c r="WF115"/>
      <c r="WG115"/>
      <c r="WH115"/>
      <c r="WI115"/>
      <c r="WJ115"/>
      <c r="WK115"/>
      <c r="WL115"/>
      <c r="WM115"/>
      <c r="WN115"/>
      <c r="WO115"/>
      <c r="WP115"/>
      <c r="WQ115"/>
      <c r="WR115"/>
      <c r="WS115"/>
      <c r="WT115"/>
      <c r="WU115"/>
      <c r="WV115"/>
      <c r="WW115"/>
      <c r="WX115"/>
      <c r="WY115"/>
      <c r="WZ115"/>
      <c r="XA115"/>
      <c r="XB115"/>
      <c r="XC115"/>
      <c r="XD115"/>
      <c r="XE115"/>
      <c r="XF115"/>
      <c r="XG115"/>
      <c r="XH115"/>
      <c r="XI115"/>
      <c r="XJ115"/>
      <c r="XK115"/>
      <c r="XL115"/>
      <c r="XM115"/>
      <c r="XN115"/>
      <c r="XO115"/>
      <c r="XP115"/>
      <c r="XQ115"/>
      <c r="XR115"/>
      <c r="XS115"/>
      <c r="XT115"/>
      <c r="XU115"/>
      <c r="XV115"/>
      <c r="XW115"/>
      <c r="XX115"/>
      <c r="XY115"/>
      <c r="XZ115"/>
      <c r="YA115"/>
      <c r="YB115"/>
      <c r="YC115"/>
      <c r="YD115"/>
      <c r="YE115"/>
      <c r="YF115"/>
      <c r="YG115"/>
      <c r="YH115"/>
      <c r="YI115"/>
      <c r="YJ115"/>
      <c r="YK115"/>
      <c r="YL115"/>
      <c r="YM115"/>
      <c r="YN115"/>
      <c r="YO115"/>
      <c r="YP115"/>
      <c r="YQ115"/>
      <c r="YR115"/>
      <c r="YS115"/>
      <c r="YT115"/>
      <c r="YU115"/>
      <c r="YV115"/>
      <c r="YW115"/>
      <c r="YX115"/>
      <c r="YY115"/>
      <c r="YZ115"/>
      <c r="ZA115"/>
      <c r="ZB115"/>
      <c r="ZC115"/>
      <c r="ZD115"/>
      <c r="ZE115"/>
      <c r="ZF115"/>
      <c r="ZG115"/>
      <c r="ZH115"/>
      <c r="ZI115"/>
      <c r="ZJ115"/>
      <c r="ZK115"/>
      <c r="ZL115"/>
      <c r="ZM115"/>
      <c r="ZN115"/>
      <c r="ZO115"/>
      <c r="ZP115"/>
      <c r="ZQ115"/>
      <c r="ZR115"/>
      <c r="ZS115"/>
      <c r="ZT115"/>
      <c r="ZU115"/>
      <c r="ZV115"/>
      <c r="ZW115"/>
      <c r="ZX115"/>
      <c r="ZY115"/>
      <c r="ZZ115"/>
      <c r="AAA115"/>
      <c r="AAB115"/>
      <c r="AAC115"/>
      <c r="AAD115"/>
      <c r="AAE115"/>
      <c r="AAF115"/>
      <c r="AAG115"/>
      <c r="AAH115"/>
      <c r="AAI115"/>
      <c r="AAJ115"/>
      <c r="AAK115"/>
      <c r="AAL115"/>
      <c r="AAM115"/>
      <c r="AAN115"/>
      <c r="AAO115"/>
      <c r="AAP115"/>
      <c r="AAQ115"/>
      <c r="AAR115"/>
      <c r="AAS115"/>
      <c r="AAT115"/>
      <c r="AAU115"/>
      <c r="AAV115" t="s">
        <v>816</v>
      </c>
      <c r="AAW115"/>
      <c r="AAX115"/>
      <c r="AAY115"/>
      <c r="AAZ115"/>
      <c r="ABA115"/>
      <c r="ABB115"/>
      <c r="ABC115"/>
      <c r="ABD115"/>
      <c r="ABE115"/>
      <c r="ABF115"/>
      <c r="ABG115"/>
      <c r="ABH115" t="s">
        <v>816</v>
      </c>
      <c r="ABI115"/>
      <c r="ABJ115"/>
      <c r="ABK115"/>
      <c r="ABL115"/>
      <c r="ABM115"/>
      <c r="ABN115"/>
      <c r="ABO115"/>
      <c r="ABP115"/>
      <c r="ABQ115" t="s">
        <v>816</v>
      </c>
      <c r="ABR115"/>
      <c r="ABS115"/>
      <c r="ABT115"/>
      <c r="ABU115"/>
      <c r="ABV115"/>
      <c r="ABW115"/>
      <c r="ABX115"/>
      <c r="ABY115"/>
      <c r="ABZ115"/>
      <c r="ACA115"/>
      <c r="ACB115"/>
      <c r="ACC115"/>
      <c r="ACD115" t="s">
        <v>816</v>
      </c>
      <c r="ACE115"/>
      <c r="ACF115"/>
      <c r="ACG115"/>
      <c r="ACH115"/>
      <c r="ACI115"/>
      <c r="ACJ115"/>
      <c r="ACK115"/>
      <c r="ACL115"/>
      <c r="ACM115"/>
      <c r="ACN115"/>
      <c r="ACO115"/>
      <c r="ACP115"/>
      <c r="ACQ115"/>
      <c r="ACR115">
        <v>366078406</v>
      </c>
      <c r="ACS115" s="396">
        <v>44890.629907407412</v>
      </c>
      <c r="ACT115"/>
      <c r="ACU115"/>
      <c r="ACV115" t="s">
        <v>801</v>
      </c>
      <c r="ACW115"/>
      <c r="ACX115"/>
      <c r="ACY115">
        <v>115</v>
      </c>
    </row>
    <row r="116" spans="1:779" s="82" customFormat="1" x14ac:dyDescent="0.3">
      <c r="A116" t="s">
        <v>2611</v>
      </c>
      <c r="B116" s="396">
        <v>44890.379076354162</v>
      </c>
      <c r="C116" s="396">
        <v>44890.381355879632</v>
      </c>
      <c r="D116" s="396">
        <v>44890</v>
      </c>
      <c r="E116" t="s">
        <v>976</v>
      </c>
      <c r="F116" s="396">
        <v>44890</v>
      </c>
      <c r="G116" t="s">
        <v>977</v>
      </c>
      <c r="H116" t="s">
        <v>977</v>
      </c>
      <c r="I116" t="s">
        <v>2089</v>
      </c>
      <c r="J116" t="s">
        <v>977</v>
      </c>
      <c r="K116" t="s">
        <v>795</v>
      </c>
      <c r="L116" t="s">
        <v>2612</v>
      </c>
      <c r="M116">
        <v>1</v>
      </c>
      <c r="N116">
        <v>0</v>
      </c>
      <c r="O116">
        <v>1</v>
      </c>
      <c r="P116">
        <v>0</v>
      </c>
      <c r="Q116">
        <v>1</v>
      </c>
      <c r="R116">
        <v>0</v>
      </c>
      <c r="S116">
        <v>0</v>
      </c>
      <c r="T116">
        <v>0</v>
      </c>
      <c r="U116">
        <v>0</v>
      </c>
      <c r="V116">
        <v>0</v>
      </c>
      <c r="W116">
        <v>0</v>
      </c>
      <c r="X116">
        <v>0</v>
      </c>
      <c r="Y116">
        <v>0</v>
      </c>
      <c r="Z116">
        <v>0</v>
      </c>
      <c r="AA116">
        <v>0</v>
      </c>
      <c r="AB116">
        <v>0</v>
      </c>
      <c r="AC116">
        <v>0</v>
      </c>
      <c r="AD116">
        <v>0</v>
      </c>
      <c r="AE116">
        <v>0</v>
      </c>
      <c r="AF116">
        <v>0</v>
      </c>
      <c r="AG116">
        <v>0</v>
      </c>
      <c r="AH116">
        <v>0</v>
      </c>
      <c r="AI116">
        <v>0</v>
      </c>
      <c r="AJ116" t="s">
        <v>797</v>
      </c>
      <c r="AK116"/>
      <c r="AL116">
        <v>2000</v>
      </c>
      <c r="AM116">
        <v>2000</v>
      </c>
      <c r="AN116"/>
      <c r="AO116">
        <v>2000</v>
      </c>
      <c r="AP116">
        <v>0</v>
      </c>
      <c r="AQ116">
        <v>0</v>
      </c>
      <c r="AR116"/>
      <c r="AS116" t="s">
        <v>841</v>
      </c>
      <c r="AT116"/>
      <c r="AU116"/>
      <c r="AV116" t="s">
        <v>816</v>
      </c>
      <c r="AW116"/>
      <c r="AX116"/>
      <c r="AY116"/>
      <c r="AZ116"/>
      <c r="BA116"/>
      <c r="BB116"/>
      <c r="BC116"/>
      <c r="BD116"/>
      <c r="BE116"/>
      <c r="BF116"/>
      <c r="BG116"/>
      <c r="BH116"/>
      <c r="BI116"/>
      <c r="BJ116"/>
      <c r="BK116"/>
      <c r="BL116"/>
      <c r="BM116"/>
      <c r="BN116"/>
      <c r="BO116"/>
      <c r="BP116"/>
      <c r="BQ116"/>
      <c r="BR116"/>
      <c r="BS116"/>
      <c r="BT116"/>
      <c r="BU116"/>
      <c r="BV116"/>
      <c r="BW116"/>
      <c r="BX116"/>
      <c r="BY116"/>
      <c r="BZ116"/>
      <c r="CA116"/>
      <c r="CB116"/>
      <c r="CC116"/>
      <c r="CD116"/>
      <c r="CE116"/>
      <c r="CF116"/>
      <c r="CG116"/>
      <c r="CH116"/>
      <c r="CI116"/>
      <c r="CJ116"/>
      <c r="CK116"/>
      <c r="CL116"/>
      <c r="CM116"/>
      <c r="CN116"/>
      <c r="CO116"/>
      <c r="CP116"/>
      <c r="CQ116"/>
      <c r="CR116"/>
      <c r="CS116"/>
      <c r="CT116" t="s">
        <v>797</v>
      </c>
      <c r="CU116"/>
      <c r="CV116">
        <v>2500</v>
      </c>
      <c r="CW116">
        <v>2500</v>
      </c>
      <c r="CX116"/>
      <c r="CY116">
        <v>2500</v>
      </c>
      <c r="CZ116">
        <v>0</v>
      </c>
      <c r="DA116">
        <v>0</v>
      </c>
      <c r="DB116"/>
      <c r="DC116" t="s">
        <v>841</v>
      </c>
      <c r="DD116"/>
      <c r="DE116"/>
      <c r="DF116"/>
      <c r="DG116"/>
      <c r="DH116"/>
      <c r="DI116"/>
      <c r="DJ116"/>
      <c r="DK116"/>
      <c r="DL116"/>
      <c r="DM116"/>
      <c r="DN116"/>
      <c r="DO116"/>
      <c r="DP116"/>
      <c r="DQ116"/>
      <c r="DR116"/>
      <c r="DS116"/>
      <c r="DT116"/>
      <c r="DU116"/>
      <c r="DV116"/>
      <c r="DW116"/>
      <c r="DX116"/>
      <c r="DY116"/>
      <c r="DZ116"/>
      <c r="EA116"/>
      <c r="EB116"/>
      <c r="EC116"/>
      <c r="ED116"/>
      <c r="EE116"/>
      <c r="EF116"/>
      <c r="EG116"/>
      <c r="EH116"/>
      <c r="EI116"/>
      <c r="EJ116"/>
      <c r="EK116"/>
      <c r="EL116"/>
      <c r="EM116"/>
      <c r="EN116"/>
      <c r="EO116"/>
      <c r="EP116"/>
      <c r="EQ116"/>
      <c r="ER116"/>
      <c r="ES116"/>
      <c r="ET116"/>
      <c r="EU116"/>
      <c r="EV116"/>
      <c r="EW116"/>
      <c r="EX116"/>
      <c r="EY116"/>
      <c r="EZ116"/>
      <c r="FA116"/>
      <c r="FB116"/>
      <c r="FC116"/>
      <c r="FD116"/>
      <c r="FE116"/>
      <c r="FF116"/>
      <c r="FG116"/>
      <c r="FH116"/>
      <c r="FI116"/>
      <c r="FJ116"/>
      <c r="FK116"/>
      <c r="FL116"/>
      <c r="FM116"/>
      <c r="FN116"/>
      <c r="FO116"/>
      <c r="FP116" t="s">
        <v>816</v>
      </c>
      <c r="FQ116"/>
      <c r="FR116"/>
      <c r="FS116"/>
      <c r="FT116"/>
      <c r="FU116"/>
      <c r="FV116"/>
      <c r="FW116"/>
      <c r="FX116"/>
      <c r="FY116"/>
      <c r="FZ116"/>
      <c r="GA116"/>
      <c r="GB116"/>
      <c r="GC116"/>
      <c r="GD116"/>
      <c r="GE116"/>
      <c r="GF116"/>
      <c r="GG116"/>
      <c r="GH116"/>
      <c r="GI116"/>
      <c r="GJ116"/>
      <c r="GK116"/>
      <c r="GL116"/>
      <c r="GM116"/>
      <c r="GN116"/>
      <c r="GO116"/>
      <c r="GP116"/>
      <c r="GQ116"/>
      <c r="GR116"/>
      <c r="GS116"/>
      <c r="GT116"/>
      <c r="GU116"/>
      <c r="GV116"/>
      <c r="GW116"/>
      <c r="GX116"/>
      <c r="GY116"/>
      <c r="GZ116"/>
      <c r="HA116"/>
      <c r="HB116"/>
      <c r="HC116"/>
      <c r="HD116"/>
      <c r="HE116"/>
      <c r="HF116"/>
      <c r="HG116"/>
      <c r="HH116"/>
      <c r="HI116"/>
      <c r="HJ116"/>
      <c r="HK116"/>
      <c r="HL116"/>
      <c r="HM116"/>
      <c r="HN116"/>
      <c r="HO116"/>
      <c r="HP116"/>
      <c r="HQ116"/>
      <c r="HR116"/>
      <c r="HS116"/>
      <c r="HT116"/>
      <c r="HU116"/>
      <c r="HV116"/>
      <c r="HW116"/>
      <c r="HX116"/>
      <c r="HY116"/>
      <c r="HZ116"/>
      <c r="IA116"/>
      <c r="IB116"/>
      <c r="IC116"/>
      <c r="ID116"/>
      <c r="IE116"/>
      <c r="IF116"/>
      <c r="IG116"/>
      <c r="IH116"/>
      <c r="II116"/>
      <c r="IJ116"/>
      <c r="IK116"/>
      <c r="IL116"/>
      <c r="IM116"/>
      <c r="IN116"/>
      <c r="IO116"/>
      <c r="IP116"/>
      <c r="IQ116"/>
      <c r="IR116"/>
      <c r="IS116"/>
      <c r="IT116"/>
      <c r="IU116"/>
      <c r="IV116"/>
      <c r="IW116"/>
      <c r="IX116"/>
      <c r="IY116"/>
      <c r="IZ116"/>
      <c r="JA116"/>
      <c r="JB116"/>
      <c r="JC116"/>
      <c r="JD116"/>
      <c r="JE116"/>
      <c r="JF116"/>
      <c r="JG116"/>
      <c r="JH116"/>
      <c r="JI116"/>
      <c r="JJ116"/>
      <c r="JK116"/>
      <c r="JL116"/>
      <c r="JM116"/>
      <c r="JN116"/>
      <c r="JO116"/>
      <c r="JP116"/>
      <c r="JQ116"/>
      <c r="JR116"/>
      <c r="JS116"/>
      <c r="JT116"/>
      <c r="JU116"/>
      <c r="JV116"/>
      <c r="JW116"/>
      <c r="JX116"/>
      <c r="JY116"/>
      <c r="JZ116"/>
      <c r="KA116"/>
      <c r="KB116"/>
      <c r="KC116"/>
      <c r="KD116"/>
      <c r="KE116"/>
      <c r="KF116"/>
      <c r="KG116"/>
      <c r="KH116"/>
      <c r="KI116"/>
      <c r="KJ116"/>
      <c r="KK116"/>
      <c r="KL116"/>
      <c r="KM116"/>
      <c r="KN116"/>
      <c r="KO116"/>
      <c r="KP116"/>
      <c r="KQ116"/>
      <c r="KR116"/>
      <c r="KS116"/>
      <c r="KT116"/>
      <c r="KU116"/>
      <c r="KV116"/>
      <c r="KW116"/>
      <c r="KX116"/>
      <c r="KY116"/>
      <c r="KZ116"/>
      <c r="LA116"/>
      <c r="LB116"/>
      <c r="LC116"/>
      <c r="LD116"/>
      <c r="LE116"/>
      <c r="LF116"/>
      <c r="LG116"/>
      <c r="LH116"/>
      <c r="LI116"/>
      <c r="LJ116"/>
      <c r="LK116"/>
      <c r="LL116"/>
      <c r="LM116"/>
      <c r="LN116"/>
      <c r="LO116"/>
      <c r="LP116"/>
      <c r="LQ116"/>
      <c r="LR116"/>
      <c r="LS116"/>
      <c r="LT116"/>
      <c r="LU116"/>
      <c r="LV116"/>
      <c r="LW116"/>
      <c r="LX116"/>
      <c r="LY116"/>
      <c r="LZ116"/>
      <c r="MA116"/>
      <c r="MB116"/>
      <c r="MC116"/>
      <c r="MD116"/>
      <c r="ME116"/>
      <c r="MF116"/>
      <c r="MG116"/>
      <c r="MH116"/>
      <c r="MI116"/>
      <c r="MJ116"/>
      <c r="MK116"/>
      <c r="ML116"/>
      <c r="MM116"/>
      <c r="MN116"/>
      <c r="MO116"/>
      <c r="MP116"/>
      <c r="MQ116"/>
      <c r="MR116"/>
      <c r="MS116"/>
      <c r="MT116"/>
      <c r="MU116"/>
      <c r="MV116"/>
      <c r="MW116"/>
      <c r="MX116"/>
      <c r="MY116"/>
      <c r="MZ116"/>
      <c r="NA116"/>
      <c r="NB116"/>
      <c r="NC116"/>
      <c r="ND116"/>
      <c r="NE116"/>
      <c r="NF116"/>
      <c r="NG116"/>
      <c r="NH116"/>
      <c r="NI116"/>
      <c r="NJ116"/>
      <c r="NK116"/>
      <c r="NL116"/>
      <c r="NM116"/>
      <c r="NN116"/>
      <c r="NO116"/>
      <c r="NP116"/>
      <c r="NQ116"/>
      <c r="NR116"/>
      <c r="NS116"/>
      <c r="NT116"/>
      <c r="NU116"/>
      <c r="NV116"/>
      <c r="NW116"/>
      <c r="NX116"/>
      <c r="NY116"/>
      <c r="NZ116"/>
      <c r="OA116"/>
      <c r="OB116"/>
      <c r="OC116"/>
      <c r="OD116"/>
      <c r="OE116"/>
      <c r="OF116"/>
      <c r="OG116"/>
      <c r="OH116"/>
      <c r="OI116"/>
      <c r="OJ116"/>
      <c r="OK116"/>
      <c r="OL116"/>
      <c r="OM116"/>
      <c r="ON116"/>
      <c r="OO116"/>
      <c r="OP116"/>
      <c r="OQ116"/>
      <c r="OR116"/>
      <c r="OS116"/>
      <c r="OT116"/>
      <c r="OU116"/>
      <c r="OV116"/>
      <c r="OW116"/>
      <c r="OX116"/>
      <c r="OY116"/>
      <c r="OZ116"/>
      <c r="PA116"/>
      <c r="PB116"/>
      <c r="PC116"/>
      <c r="PD116"/>
      <c r="PE116"/>
      <c r="PF116"/>
      <c r="PG116"/>
      <c r="PH116"/>
      <c r="PI116"/>
      <c r="PJ116"/>
      <c r="PK116"/>
      <c r="PL116"/>
      <c r="PM116"/>
      <c r="PN116"/>
      <c r="PO116"/>
      <c r="PP116"/>
      <c r="PQ116"/>
      <c r="PR116"/>
      <c r="PS116"/>
      <c r="PT116"/>
      <c r="PU116"/>
      <c r="PV116"/>
      <c r="PW116"/>
      <c r="PX116"/>
      <c r="PY116"/>
      <c r="PZ116"/>
      <c r="QA116"/>
      <c r="QB116"/>
      <c r="QC116"/>
      <c r="QD116"/>
      <c r="QE116"/>
      <c r="QF116"/>
      <c r="QG116"/>
      <c r="QH116"/>
      <c r="QI116"/>
      <c r="QJ116"/>
      <c r="QK116"/>
      <c r="QL116"/>
      <c r="QM116"/>
      <c r="QN116"/>
      <c r="QO116"/>
      <c r="QP116"/>
      <c r="QQ116"/>
      <c r="QR116"/>
      <c r="QS116"/>
      <c r="QT116"/>
      <c r="QU116"/>
      <c r="QV116"/>
      <c r="QW116"/>
      <c r="QX116"/>
      <c r="QY116"/>
      <c r="QZ116"/>
      <c r="RA116"/>
      <c r="RB116"/>
      <c r="RC116"/>
      <c r="RD116"/>
      <c r="RE116"/>
      <c r="RF116"/>
      <c r="RG116"/>
      <c r="RH116"/>
      <c r="RI116"/>
      <c r="RJ116"/>
      <c r="RK116"/>
      <c r="RL116"/>
      <c r="RM116"/>
      <c r="RN116"/>
      <c r="RO116"/>
      <c r="RP116"/>
      <c r="RQ116"/>
      <c r="RR116"/>
      <c r="RS116"/>
      <c r="RT116"/>
      <c r="RU116"/>
      <c r="RV116"/>
      <c r="RW116"/>
      <c r="RX116"/>
      <c r="RY116"/>
      <c r="RZ116"/>
      <c r="SA116"/>
      <c r="SB116"/>
      <c r="SC116"/>
      <c r="SD116"/>
      <c r="SE116"/>
      <c r="SF116"/>
      <c r="SG116"/>
      <c r="SH116"/>
      <c r="SI116"/>
      <c r="SJ116"/>
      <c r="SK116"/>
      <c r="SL116"/>
      <c r="SM116"/>
      <c r="SN116"/>
      <c r="SO116"/>
      <c r="SP116"/>
      <c r="SQ116"/>
      <c r="SR116"/>
      <c r="SS116"/>
      <c r="ST116"/>
      <c r="SU116"/>
      <c r="SV116"/>
      <c r="SW116"/>
      <c r="SX116"/>
      <c r="SY116"/>
      <c r="SZ116"/>
      <c r="TA116"/>
      <c r="TB116"/>
      <c r="TC116"/>
      <c r="TD116"/>
      <c r="TE116"/>
      <c r="TF116"/>
      <c r="TG116"/>
      <c r="TH116"/>
      <c r="TI116"/>
      <c r="TJ116"/>
      <c r="TK116"/>
      <c r="TL116"/>
      <c r="TM116"/>
      <c r="TN116"/>
      <c r="TO116"/>
      <c r="TP116"/>
      <c r="TQ116"/>
      <c r="TR116"/>
      <c r="TS116"/>
      <c r="TT116"/>
      <c r="TU116"/>
      <c r="TV116"/>
      <c r="TW116"/>
      <c r="TX116"/>
      <c r="TY116"/>
      <c r="TZ116"/>
      <c r="UA116"/>
      <c r="UB116"/>
      <c r="UC116"/>
      <c r="UD116"/>
      <c r="UE116"/>
      <c r="UF116"/>
      <c r="UG116"/>
      <c r="UH116"/>
      <c r="UI116"/>
      <c r="UJ116"/>
      <c r="UK116"/>
      <c r="UL116"/>
      <c r="UM116"/>
      <c r="UN116"/>
      <c r="UO116"/>
      <c r="UP116"/>
      <c r="UQ116"/>
      <c r="UR116"/>
      <c r="US116"/>
      <c r="UT116"/>
      <c r="UU116"/>
      <c r="UV116"/>
      <c r="UW116"/>
      <c r="UX116"/>
      <c r="UY116"/>
      <c r="UZ116"/>
      <c r="VA116"/>
      <c r="VB116"/>
      <c r="VC116"/>
      <c r="VD116"/>
      <c r="VE116"/>
      <c r="VF116"/>
      <c r="VG116"/>
      <c r="VH116"/>
      <c r="VI116"/>
      <c r="VJ116"/>
      <c r="VK116"/>
      <c r="VL116"/>
      <c r="VM116"/>
      <c r="VN116"/>
      <c r="VO116"/>
      <c r="VP116"/>
      <c r="VQ116"/>
      <c r="VR116"/>
      <c r="VS116"/>
      <c r="VT116"/>
      <c r="VU116"/>
      <c r="VV116"/>
      <c r="VW116"/>
      <c r="VX116"/>
      <c r="VY116"/>
      <c r="VZ116"/>
      <c r="WA116"/>
      <c r="WB116"/>
      <c r="WC116"/>
      <c r="WD116"/>
      <c r="WE116"/>
      <c r="WF116"/>
      <c r="WG116"/>
      <c r="WH116"/>
      <c r="WI116"/>
      <c r="WJ116"/>
      <c r="WK116"/>
      <c r="WL116"/>
      <c r="WM116"/>
      <c r="WN116"/>
      <c r="WO116"/>
      <c r="WP116"/>
      <c r="WQ116"/>
      <c r="WR116"/>
      <c r="WS116"/>
      <c r="WT116"/>
      <c r="WU116"/>
      <c r="WV116"/>
      <c r="WW116"/>
      <c r="WX116"/>
      <c r="WY116"/>
      <c r="WZ116"/>
      <c r="XA116"/>
      <c r="XB116"/>
      <c r="XC116"/>
      <c r="XD116"/>
      <c r="XE116"/>
      <c r="XF116"/>
      <c r="XG116"/>
      <c r="XH116"/>
      <c r="XI116"/>
      <c r="XJ116"/>
      <c r="XK116"/>
      <c r="XL116"/>
      <c r="XM116"/>
      <c r="XN116"/>
      <c r="XO116"/>
      <c r="XP116"/>
      <c r="XQ116"/>
      <c r="XR116"/>
      <c r="XS116"/>
      <c r="XT116"/>
      <c r="XU116"/>
      <c r="XV116"/>
      <c r="XW116"/>
      <c r="XX116"/>
      <c r="XY116"/>
      <c r="XZ116"/>
      <c r="YA116"/>
      <c r="YB116"/>
      <c r="YC116"/>
      <c r="YD116"/>
      <c r="YE116"/>
      <c r="YF116"/>
      <c r="YG116"/>
      <c r="YH116"/>
      <c r="YI116"/>
      <c r="YJ116"/>
      <c r="YK116"/>
      <c r="YL116"/>
      <c r="YM116"/>
      <c r="YN116"/>
      <c r="YO116"/>
      <c r="YP116"/>
      <c r="YQ116"/>
      <c r="YR116"/>
      <c r="YS116"/>
      <c r="YT116"/>
      <c r="YU116"/>
      <c r="YV116"/>
      <c r="YW116"/>
      <c r="YX116"/>
      <c r="YY116"/>
      <c r="YZ116"/>
      <c r="ZA116"/>
      <c r="ZB116"/>
      <c r="ZC116"/>
      <c r="ZD116"/>
      <c r="ZE116"/>
      <c r="ZF116"/>
      <c r="ZG116"/>
      <c r="ZH116"/>
      <c r="ZI116"/>
      <c r="ZJ116"/>
      <c r="ZK116"/>
      <c r="ZL116"/>
      <c r="ZM116"/>
      <c r="ZN116"/>
      <c r="ZO116"/>
      <c r="ZP116"/>
      <c r="ZQ116"/>
      <c r="ZR116"/>
      <c r="ZS116"/>
      <c r="ZT116"/>
      <c r="ZU116"/>
      <c r="ZV116"/>
      <c r="ZW116"/>
      <c r="ZX116"/>
      <c r="ZY116"/>
      <c r="ZZ116"/>
      <c r="AAA116"/>
      <c r="AAB116"/>
      <c r="AAC116"/>
      <c r="AAD116"/>
      <c r="AAE116"/>
      <c r="AAF116"/>
      <c r="AAG116"/>
      <c r="AAH116"/>
      <c r="AAI116"/>
      <c r="AAJ116"/>
      <c r="AAK116"/>
      <c r="AAL116"/>
      <c r="AAM116"/>
      <c r="AAN116"/>
      <c r="AAO116"/>
      <c r="AAP116"/>
      <c r="AAQ116"/>
      <c r="AAR116"/>
      <c r="AAS116"/>
      <c r="AAT116"/>
      <c r="AAU116"/>
      <c r="AAV116" t="s">
        <v>816</v>
      </c>
      <c r="AAW116"/>
      <c r="AAX116"/>
      <c r="AAY116"/>
      <c r="AAZ116"/>
      <c r="ABA116"/>
      <c r="ABB116"/>
      <c r="ABC116"/>
      <c r="ABD116"/>
      <c r="ABE116"/>
      <c r="ABF116"/>
      <c r="ABG116"/>
      <c r="ABH116" t="s">
        <v>816</v>
      </c>
      <c r="ABI116"/>
      <c r="ABJ116"/>
      <c r="ABK116"/>
      <c r="ABL116"/>
      <c r="ABM116"/>
      <c r="ABN116"/>
      <c r="ABO116"/>
      <c r="ABP116"/>
      <c r="ABQ116" t="s">
        <v>816</v>
      </c>
      <c r="ABR116"/>
      <c r="ABS116"/>
      <c r="ABT116"/>
      <c r="ABU116"/>
      <c r="ABV116"/>
      <c r="ABW116"/>
      <c r="ABX116"/>
      <c r="ABY116"/>
      <c r="ABZ116"/>
      <c r="ACA116"/>
      <c r="ACB116"/>
      <c r="ACC116"/>
      <c r="ACD116" t="s">
        <v>816</v>
      </c>
      <c r="ACE116"/>
      <c r="ACF116"/>
      <c r="ACG116"/>
      <c r="ACH116"/>
      <c r="ACI116"/>
      <c r="ACJ116"/>
      <c r="ACK116"/>
      <c r="ACL116"/>
      <c r="ACM116"/>
      <c r="ACN116"/>
      <c r="ACO116"/>
      <c r="ACP116"/>
      <c r="ACQ116"/>
      <c r="ACR116">
        <v>366078431</v>
      </c>
      <c r="ACS116" s="396">
        <v>44890.629942129628</v>
      </c>
      <c r="ACT116"/>
      <c r="ACU116"/>
      <c r="ACV116" t="s">
        <v>801</v>
      </c>
      <c r="ACW116"/>
      <c r="ACX116"/>
      <c r="ACY116">
        <v>116</v>
      </c>
    </row>
    <row r="117" spans="1:779" s="82" customFormat="1" x14ac:dyDescent="0.3">
      <c r="A117" t="s">
        <v>2613</v>
      </c>
      <c r="B117" s="396">
        <v>44890.386707141202</v>
      </c>
      <c r="C117" s="396">
        <v>44890.391786122687</v>
      </c>
      <c r="D117" s="396">
        <v>44890</v>
      </c>
      <c r="E117" t="s">
        <v>976</v>
      </c>
      <c r="F117" s="396">
        <v>44890</v>
      </c>
      <c r="G117" t="s">
        <v>977</v>
      </c>
      <c r="H117" t="s">
        <v>977</v>
      </c>
      <c r="I117" t="s">
        <v>2089</v>
      </c>
      <c r="J117" t="s">
        <v>977</v>
      </c>
      <c r="K117" t="s">
        <v>795</v>
      </c>
      <c r="L117" t="s">
        <v>2614</v>
      </c>
      <c r="M117">
        <v>0</v>
      </c>
      <c r="N117">
        <v>1</v>
      </c>
      <c r="O117">
        <v>0</v>
      </c>
      <c r="P117">
        <v>0</v>
      </c>
      <c r="Q117">
        <v>0</v>
      </c>
      <c r="R117">
        <v>0</v>
      </c>
      <c r="S117">
        <v>0</v>
      </c>
      <c r="T117">
        <v>0</v>
      </c>
      <c r="U117">
        <v>0</v>
      </c>
      <c r="V117">
        <v>0</v>
      </c>
      <c r="W117">
        <v>1</v>
      </c>
      <c r="X117">
        <v>1</v>
      </c>
      <c r="Y117">
        <v>0</v>
      </c>
      <c r="Z117">
        <v>1</v>
      </c>
      <c r="AA117">
        <v>1</v>
      </c>
      <c r="AB117">
        <v>0</v>
      </c>
      <c r="AC117">
        <v>1</v>
      </c>
      <c r="AD117">
        <v>1</v>
      </c>
      <c r="AE117">
        <v>0</v>
      </c>
      <c r="AF117">
        <v>0</v>
      </c>
      <c r="AG117">
        <v>0</v>
      </c>
      <c r="AH117">
        <v>0</v>
      </c>
      <c r="AI117">
        <v>0</v>
      </c>
      <c r="AJ117"/>
      <c r="AK117"/>
      <c r="AL117"/>
      <c r="AM117"/>
      <c r="AN117"/>
      <c r="AO117"/>
      <c r="AP117"/>
      <c r="AQ117"/>
      <c r="AR117"/>
      <c r="AS117"/>
      <c r="AT117"/>
      <c r="AU117"/>
      <c r="AV117"/>
      <c r="AW117"/>
      <c r="AX117"/>
      <c r="AY117"/>
      <c r="AZ117"/>
      <c r="BA117"/>
      <c r="BB117"/>
      <c r="BC117"/>
      <c r="BD117"/>
      <c r="BE117"/>
      <c r="BF117"/>
      <c r="BG117"/>
      <c r="BH117"/>
      <c r="BI117"/>
      <c r="BJ117"/>
      <c r="BK117"/>
      <c r="BL117"/>
      <c r="BM117"/>
      <c r="BN117"/>
      <c r="BO117"/>
      <c r="BP117"/>
      <c r="BQ117"/>
      <c r="BR117"/>
      <c r="BS117"/>
      <c r="BT117"/>
      <c r="BU117"/>
      <c r="BV117"/>
      <c r="BW117"/>
      <c r="BX117" t="s">
        <v>841</v>
      </c>
      <c r="BY117"/>
      <c r="BZ117"/>
      <c r="CA117" t="s">
        <v>816</v>
      </c>
      <c r="CB117"/>
      <c r="CC117"/>
      <c r="CD117"/>
      <c r="CE117"/>
      <c r="CF117"/>
      <c r="CG117"/>
      <c r="CH117"/>
      <c r="CI117"/>
      <c r="CJ117"/>
      <c r="CK117"/>
      <c r="CL117"/>
      <c r="CM117"/>
      <c r="CN117"/>
      <c r="CO117"/>
      <c r="CP117"/>
      <c r="CQ117"/>
      <c r="CR117"/>
      <c r="CS117"/>
      <c r="CT117"/>
      <c r="CU117"/>
      <c r="CV117"/>
      <c r="CW117"/>
      <c r="CX117"/>
      <c r="CY117"/>
      <c r="CZ117"/>
      <c r="DA117"/>
      <c r="DB117"/>
      <c r="DC117"/>
      <c r="DD117"/>
      <c r="DE117"/>
      <c r="DF117"/>
      <c r="DG117"/>
      <c r="DH117"/>
      <c r="DI117"/>
      <c r="DJ117"/>
      <c r="DK117"/>
      <c r="DL117"/>
      <c r="DM117"/>
      <c r="DN117"/>
      <c r="DO117"/>
      <c r="DP117"/>
      <c r="DQ117"/>
      <c r="DR117"/>
      <c r="DS117"/>
      <c r="DT117"/>
      <c r="DU117"/>
      <c r="DV117"/>
      <c r="DW117"/>
      <c r="DX117"/>
      <c r="DY117"/>
      <c r="DZ117"/>
      <c r="EA117"/>
      <c r="EB117"/>
      <c r="EC117"/>
      <c r="ED117"/>
      <c r="EE117"/>
      <c r="EF117"/>
      <c r="EG117"/>
      <c r="EH117"/>
      <c r="EI117"/>
      <c r="EJ117"/>
      <c r="EK117"/>
      <c r="EL117"/>
      <c r="EM117"/>
      <c r="EN117"/>
      <c r="EO117"/>
      <c r="EP117"/>
      <c r="EQ117"/>
      <c r="ER117"/>
      <c r="ES117"/>
      <c r="ET117"/>
      <c r="EU117"/>
      <c r="EV117"/>
      <c r="EW117"/>
      <c r="EX117"/>
      <c r="EY117"/>
      <c r="EZ117"/>
      <c r="FA117"/>
      <c r="FB117"/>
      <c r="FC117"/>
      <c r="FD117"/>
      <c r="FE117"/>
      <c r="FF117"/>
      <c r="FG117"/>
      <c r="FH117"/>
      <c r="FI117"/>
      <c r="FJ117"/>
      <c r="FK117"/>
      <c r="FL117"/>
      <c r="FM117"/>
      <c r="FN117"/>
      <c r="FO117"/>
      <c r="FP117"/>
      <c r="FQ117"/>
      <c r="FR117"/>
      <c r="FS117"/>
      <c r="FT117"/>
      <c r="FU117"/>
      <c r="FV117"/>
      <c r="FW117"/>
      <c r="FX117"/>
      <c r="FY117"/>
      <c r="FZ117"/>
      <c r="GA117"/>
      <c r="GB117"/>
      <c r="GC117"/>
      <c r="GD117"/>
      <c r="GE117"/>
      <c r="GF117"/>
      <c r="GG117"/>
      <c r="GH117"/>
      <c r="GI117"/>
      <c r="GJ117"/>
      <c r="GK117"/>
      <c r="GL117"/>
      <c r="GM117"/>
      <c r="GN117"/>
      <c r="GO117"/>
      <c r="GP117"/>
      <c r="GQ117"/>
      <c r="GR117"/>
      <c r="GS117"/>
      <c r="GT117"/>
      <c r="GU117"/>
      <c r="GV117"/>
      <c r="GW117"/>
      <c r="GX117"/>
      <c r="GY117"/>
      <c r="GZ117"/>
      <c r="HA117"/>
      <c r="HB117"/>
      <c r="HC117"/>
      <c r="HD117"/>
      <c r="HE117"/>
      <c r="HF117"/>
      <c r="HG117"/>
      <c r="HH117"/>
      <c r="HI117"/>
      <c r="HJ117"/>
      <c r="HK117"/>
      <c r="HL117"/>
      <c r="HM117"/>
      <c r="HN117"/>
      <c r="HO117"/>
      <c r="HP117"/>
      <c r="HQ117"/>
      <c r="HR117"/>
      <c r="HS117"/>
      <c r="HT117"/>
      <c r="HU117"/>
      <c r="HV117"/>
      <c r="HW117"/>
      <c r="HX117"/>
      <c r="HY117"/>
      <c r="HZ117"/>
      <c r="IA117"/>
      <c r="IB117"/>
      <c r="IC117"/>
      <c r="ID117"/>
      <c r="IE117"/>
      <c r="IF117"/>
      <c r="IG117"/>
      <c r="IH117"/>
      <c r="II117"/>
      <c r="IJ117"/>
      <c r="IK117"/>
      <c r="IL117"/>
      <c r="IM117"/>
      <c r="IN117"/>
      <c r="IO117"/>
      <c r="IP117"/>
      <c r="IQ117"/>
      <c r="IR117"/>
      <c r="IS117"/>
      <c r="IT117"/>
      <c r="IU117"/>
      <c r="IV117"/>
      <c r="IW117"/>
      <c r="IX117"/>
      <c r="IY117"/>
      <c r="IZ117"/>
      <c r="JA117"/>
      <c r="JB117"/>
      <c r="JC117"/>
      <c r="JD117"/>
      <c r="JE117"/>
      <c r="JF117"/>
      <c r="JG117"/>
      <c r="JH117"/>
      <c r="JI117"/>
      <c r="JJ117"/>
      <c r="JK117"/>
      <c r="JL117"/>
      <c r="JM117"/>
      <c r="JN117"/>
      <c r="JO117"/>
      <c r="JP117"/>
      <c r="JQ117"/>
      <c r="JR117"/>
      <c r="JS117"/>
      <c r="JT117"/>
      <c r="JU117"/>
      <c r="JV117"/>
      <c r="JW117"/>
      <c r="JX117"/>
      <c r="JY117"/>
      <c r="JZ117"/>
      <c r="KA117"/>
      <c r="KB117"/>
      <c r="KC117"/>
      <c r="KD117"/>
      <c r="KE117"/>
      <c r="KF117"/>
      <c r="KG117"/>
      <c r="KH117"/>
      <c r="KI117"/>
      <c r="KJ117"/>
      <c r="KK117"/>
      <c r="KL117"/>
      <c r="KM117"/>
      <c r="KN117"/>
      <c r="KO117"/>
      <c r="KP117"/>
      <c r="KQ117"/>
      <c r="KR117"/>
      <c r="KS117"/>
      <c r="KT117"/>
      <c r="KU117"/>
      <c r="KV117"/>
      <c r="KW117"/>
      <c r="KX117"/>
      <c r="KY117"/>
      <c r="KZ117"/>
      <c r="LA117"/>
      <c r="LB117"/>
      <c r="LC117"/>
      <c r="LD117"/>
      <c r="LE117"/>
      <c r="LF117"/>
      <c r="LG117"/>
      <c r="LH117"/>
      <c r="LI117"/>
      <c r="LJ117"/>
      <c r="LK117"/>
      <c r="LL117"/>
      <c r="LM117"/>
      <c r="LN117"/>
      <c r="LO117"/>
      <c r="LP117"/>
      <c r="LQ117"/>
      <c r="LR117"/>
      <c r="LS117"/>
      <c r="LT117"/>
      <c r="LU117"/>
      <c r="LV117"/>
      <c r="LW117"/>
      <c r="LX117"/>
      <c r="LY117"/>
      <c r="LZ117"/>
      <c r="MA117"/>
      <c r="MB117"/>
      <c r="MC117"/>
      <c r="MD117"/>
      <c r="ME117"/>
      <c r="MF117" t="s">
        <v>840</v>
      </c>
      <c r="MG117"/>
      <c r="MH117">
        <v>300</v>
      </c>
      <c r="MI117">
        <v>300</v>
      </c>
      <c r="MJ117"/>
      <c r="MK117">
        <v>313</v>
      </c>
      <c r="ML117">
        <v>-4.1533546325878596</v>
      </c>
      <c r="MM117">
        <v>-13</v>
      </c>
      <c r="MN117"/>
      <c r="MO117" t="s">
        <v>841</v>
      </c>
      <c r="MP117"/>
      <c r="MQ117"/>
      <c r="MR117" t="s">
        <v>816</v>
      </c>
      <c r="MS117"/>
      <c r="MT117"/>
      <c r="MU117"/>
      <c r="MV117"/>
      <c r="MW117"/>
      <c r="MX117"/>
      <c r="MY117"/>
      <c r="MZ117"/>
      <c r="NA117"/>
      <c r="NB117"/>
      <c r="NC117"/>
      <c r="ND117"/>
      <c r="NE117"/>
      <c r="NF117"/>
      <c r="NG117"/>
      <c r="NH117"/>
      <c r="NI117"/>
      <c r="NJ117"/>
      <c r="NK117"/>
      <c r="NL117"/>
      <c r="NM117"/>
      <c r="NN117"/>
      <c r="NO117"/>
      <c r="NP117"/>
      <c r="NQ117"/>
      <c r="NR117"/>
      <c r="NS117"/>
      <c r="NT117" t="s">
        <v>841</v>
      </c>
      <c r="NU117"/>
      <c r="NV117"/>
      <c r="NW117" t="s">
        <v>816</v>
      </c>
      <c r="NX117"/>
      <c r="NY117"/>
      <c r="NZ117"/>
      <c r="OA117"/>
      <c r="OB117"/>
      <c r="OC117"/>
      <c r="OD117"/>
      <c r="OE117"/>
      <c r="OF117"/>
      <c r="OG117"/>
      <c r="OH117"/>
      <c r="OI117"/>
      <c r="OJ117"/>
      <c r="OK117"/>
      <c r="OL117"/>
      <c r="OM117"/>
      <c r="ON117"/>
      <c r="OO117"/>
      <c r="OP117"/>
      <c r="OQ117"/>
      <c r="OR117"/>
      <c r="OS117"/>
      <c r="OT117"/>
      <c r="OU117"/>
      <c r="OV117"/>
      <c r="OW117"/>
      <c r="OX117"/>
      <c r="OY117"/>
      <c r="OZ117"/>
      <c r="PA117"/>
      <c r="PB117"/>
      <c r="PC117"/>
      <c r="PD117"/>
      <c r="PE117"/>
      <c r="PF117"/>
      <c r="PG117"/>
      <c r="PH117"/>
      <c r="PI117"/>
      <c r="PJ117"/>
      <c r="PK117"/>
      <c r="PL117"/>
      <c r="PM117"/>
      <c r="PN117"/>
      <c r="PO117"/>
      <c r="PP117"/>
      <c r="PQ117"/>
      <c r="PR117"/>
      <c r="PS117"/>
      <c r="PT117"/>
      <c r="PU117"/>
      <c r="PV117"/>
      <c r="PW117"/>
      <c r="PX117"/>
      <c r="PY117"/>
      <c r="PZ117"/>
      <c r="QA117"/>
      <c r="QB117"/>
      <c r="QC117"/>
      <c r="QD117"/>
      <c r="QE117"/>
      <c r="QF117"/>
      <c r="QG117"/>
      <c r="QH117"/>
      <c r="QI117"/>
      <c r="QJ117"/>
      <c r="QK117"/>
      <c r="QL117"/>
      <c r="QM117"/>
      <c r="QN117"/>
      <c r="QO117"/>
      <c r="QP117"/>
      <c r="QQ117"/>
      <c r="QR117"/>
      <c r="QS117"/>
      <c r="QT117"/>
      <c r="QU117"/>
      <c r="QV117"/>
      <c r="QW117"/>
      <c r="QX117"/>
      <c r="QY117"/>
      <c r="QZ117" t="s">
        <v>797</v>
      </c>
      <c r="RA117"/>
      <c r="RB117">
        <v>1700</v>
      </c>
      <c r="RC117">
        <v>1700</v>
      </c>
      <c r="RD117"/>
      <c r="RE117">
        <v>2000</v>
      </c>
      <c r="RF117">
        <v>-15</v>
      </c>
      <c r="RG117">
        <v>-300</v>
      </c>
      <c r="RH117" t="s">
        <v>2607</v>
      </c>
      <c r="RI117" t="s">
        <v>841</v>
      </c>
      <c r="RJ117"/>
      <c r="RK117"/>
      <c r="RL117" t="s">
        <v>816</v>
      </c>
      <c r="RM117"/>
      <c r="RN117"/>
      <c r="RO117"/>
      <c r="RP117"/>
      <c r="RQ117"/>
      <c r="RR117"/>
      <c r="RS117"/>
      <c r="RT117"/>
      <c r="RU117"/>
      <c r="RV117"/>
      <c r="RW117"/>
      <c r="RX117"/>
      <c r="RY117"/>
      <c r="RZ117"/>
      <c r="SA117"/>
      <c r="SB117"/>
      <c r="SC117"/>
      <c r="SD117"/>
      <c r="SE117" t="s">
        <v>840</v>
      </c>
      <c r="SF117"/>
      <c r="SG117">
        <v>250</v>
      </c>
      <c r="SH117">
        <v>250</v>
      </c>
      <c r="SI117"/>
      <c r="SJ117">
        <v>240</v>
      </c>
      <c r="SK117">
        <v>4.1666666666666661</v>
      </c>
      <c r="SL117">
        <v>10</v>
      </c>
      <c r="SM117"/>
      <c r="SN117" t="s">
        <v>841</v>
      </c>
      <c r="SO117"/>
      <c r="SP117"/>
      <c r="SQ117" t="s">
        <v>816</v>
      </c>
      <c r="SR117"/>
      <c r="SS117"/>
      <c r="ST117"/>
      <c r="SU117"/>
      <c r="SV117"/>
      <c r="SW117"/>
      <c r="SX117"/>
      <c r="SY117"/>
      <c r="SZ117"/>
      <c r="TA117"/>
      <c r="TB117"/>
      <c r="TC117"/>
      <c r="TD117"/>
      <c r="TE117"/>
      <c r="TF117"/>
      <c r="TG117"/>
      <c r="TH117"/>
      <c r="TI117"/>
      <c r="TJ117" t="s">
        <v>840</v>
      </c>
      <c r="TK117"/>
      <c r="TL117">
        <v>100</v>
      </c>
      <c r="TM117">
        <v>100</v>
      </c>
      <c r="TN117"/>
      <c r="TO117">
        <v>75</v>
      </c>
      <c r="TP117">
        <v>33.333333333333329</v>
      </c>
      <c r="TQ117">
        <v>25</v>
      </c>
      <c r="TR117" t="s">
        <v>2615</v>
      </c>
      <c r="TS117" t="s">
        <v>841</v>
      </c>
      <c r="TT117"/>
      <c r="TU117"/>
      <c r="TV117" t="s">
        <v>816</v>
      </c>
      <c r="TW117"/>
      <c r="TX117"/>
      <c r="TY117"/>
      <c r="TZ117"/>
      <c r="UA117"/>
      <c r="UB117"/>
      <c r="UC117"/>
      <c r="UD117"/>
      <c r="UE117"/>
      <c r="UF117"/>
      <c r="UG117"/>
      <c r="UH117"/>
      <c r="UI117"/>
      <c r="UJ117"/>
      <c r="UK117"/>
      <c r="UL117"/>
      <c r="UM117"/>
      <c r="UN117"/>
      <c r="UO117" t="s">
        <v>797</v>
      </c>
      <c r="UP117"/>
      <c r="UQ117">
        <v>250</v>
      </c>
      <c r="UR117">
        <v>250</v>
      </c>
      <c r="US117"/>
      <c r="UT117">
        <v>250</v>
      </c>
      <c r="UU117">
        <v>0</v>
      </c>
      <c r="UV117">
        <v>0</v>
      </c>
      <c r="UW117"/>
      <c r="UX117" t="s">
        <v>841</v>
      </c>
      <c r="UY117"/>
      <c r="UZ117"/>
      <c r="VA117" t="s">
        <v>816</v>
      </c>
      <c r="VB117"/>
      <c r="VC117"/>
      <c r="VD117"/>
      <c r="VE117"/>
      <c r="VF117"/>
      <c r="VG117"/>
      <c r="VH117"/>
      <c r="VI117"/>
      <c r="VJ117"/>
      <c r="VK117"/>
      <c r="VL117"/>
      <c r="VM117"/>
      <c r="VN117"/>
      <c r="VO117"/>
      <c r="VP117"/>
      <c r="VQ117"/>
      <c r="VR117"/>
      <c r="VS117"/>
      <c r="VT117"/>
      <c r="VU117"/>
      <c r="VV117"/>
      <c r="VW117"/>
      <c r="VX117"/>
      <c r="VY117"/>
      <c r="VZ117"/>
      <c r="WA117"/>
      <c r="WB117"/>
      <c r="WC117"/>
      <c r="WD117"/>
      <c r="WE117"/>
      <c r="WF117"/>
      <c r="WG117"/>
      <c r="WH117"/>
      <c r="WI117"/>
      <c r="WJ117"/>
      <c r="WK117"/>
      <c r="WL117"/>
      <c r="WM117"/>
      <c r="WN117"/>
      <c r="WO117"/>
      <c r="WP117"/>
      <c r="WQ117"/>
      <c r="WR117"/>
      <c r="WS117"/>
      <c r="WT117"/>
      <c r="WU117"/>
      <c r="WV117"/>
      <c r="WW117"/>
      <c r="WX117"/>
      <c r="WY117"/>
      <c r="WZ117"/>
      <c r="XA117"/>
      <c r="XB117"/>
      <c r="XC117"/>
      <c r="XD117"/>
      <c r="XE117"/>
      <c r="XF117"/>
      <c r="XG117"/>
      <c r="XH117"/>
      <c r="XI117"/>
      <c r="XJ117"/>
      <c r="XK117"/>
      <c r="XL117"/>
      <c r="XM117"/>
      <c r="XN117"/>
      <c r="XO117"/>
      <c r="XP117"/>
      <c r="XQ117"/>
      <c r="XR117"/>
      <c r="XS117"/>
      <c r="XT117"/>
      <c r="XU117"/>
      <c r="XV117"/>
      <c r="XW117"/>
      <c r="XX117"/>
      <c r="XY117"/>
      <c r="XZ117"/>
      <c r="YA117"/>
      <c r="YB117"/>
      <c r="YC117"/>
      <c r="YD117"/>
      <c r="YE117"/>
      <c r="YF117"/>
      <c r="YG117"/>
      <c r="YH117"/>
      <c r="YI117"/>
      <c r="YJ117"/>
      <c r="YK117"/>
      <c r="YL117"/>
      <c r="YM117"/>
      <c r="YN117"/>
      <c r="YO117"/>
      <c r="YP117"/>
      <c r="YQ117"/>
      <c r="YR117"/>
      <c r="YS117"/>
      <c r="YT117"/>
      <c r="YU117"/>
      <c r="YV117"/>
      <c r="YW117"/>
      <c r="YX117"/>
      <c r="YY117"/>
      <c r="YZ117"/>
      <c r="ZA117"/>
      <c r="ZB117"/>
      <c r="ZC117"/>
      <c r="ZD117"/>
      <c r="ZE117"/>
      <c r="ZF117"/>
      <c r="ZG117"/>
      <c r="ZH117"/>
      <c r="ZI117"/>
      <c r="ZJ117"/>
      <c r="ZK117"/>
      <c r="ZL117"/>
      <c r="ZM117"/>
      <c r="ZN117"/>
      <c r="ZO117"/>
      <c r="ZP117"/>
      <c r="ZQ117"/>
      <c r="ZR117"/>
      <c r="ZS117"/>
      <c r="ZT117"/>
      <c r="ZU117"/>
      <c r="ZV117"/>
      <c r="ZW117"/>
      <c r="ZX117"/>
      <c r="ZY117"/>
      <c r="ZZ117"/>
      <c r="AAA117"/>
      <c r="AAB117"/>
      <c r="AAC117"/>
      <c r="AAD117"/>
      <c r="AAE117"/>
      <c r="AAF117"/>
      <c r="AAG117"/>
      <c r="AAH117"/>
      <c r="AAI117"/>
      <c r="AAJ117"/>
      <c r="AAK117"/>
      <c r="AAL117"/>
      <c r="AAM117"/>
      <c r="AAN117"/>
      <c r="AAO117"/>
      <c r="AAP117"/>
      <c r="AAQ117"/>
      <c r="AAR117"/>
      <c r="AAS117"/>
      <c r="AAT117"/>
      <c r="AAU117"/>
      <c r="AAV117" t="s">
        <v>816</v>
      </c>
      <c r="AAW117"/>
      <c r="AAX117"/>
      <c r="AAY117"/>
      <c r="AAZ117"/>
      <c r="ABA117"/>
      <c r="ABB117"/>
      <c r="ABC117"/>
      <c r="ABD117"/>
      <c r="ABE117"/>
      <c r="ABF117"/>
      <c r="ABG117"/>
      <c r="ABH117" t="s">
        <v>816</v>
      </c>
      <c r="ABI117"/>
      <c r="ABJ117"/>
      <c r="ABK117"/>
      <c r="ABL117"/>
      <c r="ABM117"/>
      <c r="ABN117"/>
      <c r="ABO117"/>
      <c r="ABP117"/>
      <c r="ABQ117" t="s">
        <v>816</v>
      </c>
      <c r="ABR117"/>
      <c r="ABS117"/>
      <c r="ABT117"/>
      <c r="ABU117"/>
      <c r="ABV117"/>
      <c r="ABW117"/>
      <c r="ABX117"/>
      <c r="ABY117"/>
      <c r="ABZ117"/>
      <c r="ACA117"/>
      <c r="ACB117"/>
      <c r="ACC117"/>
      <c r="ACD117" t="s">
        <v>816</v>
      </c>
      <c r="ACE117"/>
      <c r="ACF117"/>
      <c r="ACG117"/>
      <c r="ACH117"/>
      <c r="ACI117"/>
      <c r="ACJ117"/>
      <c r="ACK117"/>
      <c r="ACL117"/>
      <c r="ACM117"/>
      <c r="ACN117"/>
      <c r="ACO117"/>
      <c r="ACP117"/>
      <c r="ACQ117"/>
      <c r="ACR117">
        <v>366078448</v>
      </c>
      <c r="ACS117" s="396">
        <v>44890.629965277782</v>
      </c>
      <c r="ACT117"/>
      <c r="ACU117"/>
      <c r="ACV117" t="s">
        <v>801</v>
      </c>
      <c r="ACW117"/>
      <c r="ACX117"/>
      <c r="ACY117">
        <v>117</v>
      </c>
    </row>
    <row r="118" spans="1:779" s="82" customFormat="1" x14ac:dyDescent="0.3">
      <c r="A118" t="s">
        <v>2616</v>
      </c>
      <c r="B118" s="396">
        <v>44890.393353680563</v>
      </c>
      <c r="C118" s="396">
        <v>44890.395646249999</v>
      </c>
      <c r="D118" s="396">
        <v>44890</v>
      </c>
      <c r="E118" t="s">
        <v>976</v>
      </c>
      <c r="F118" s="396">
        <v>44890</v>
      </c>
      <c r="G118" t="s">
        <v>977</v>
      </c>
      <c r="H118" t="s">
        <v>977</v>
      </c>
      <c r="I118" t="s">
        <v>2089</v>
      </c>
      <c r="J118" t="s">
        <v>977</v>
      </c>
      <c r="K118" t="s">
        <v>795</v>
      </c>
      <c r="L118" t="s">
        <v>847</v>
      </c>
      <c r="M118">
        <v>0</v>
      </c>
      <c r="N118">
        <v>0</v>
      </c>
      <c r="O118">
        <v>0</v>
      </c>
      <c r="P118">
        <v>0</v>
      </c>
      <c r="Q118">
        <v>0</v>
      </c>
      <c r="R118">
        <v>0</v>
      </c>
      <c r="S118">
        <v>0</v>
      </c>
      <c r="T118">
        <v>0</v>
      </c>
      <c r="U118">
        <v>0</v>
      </c>
      <c r="V118">
        <v>0</v>
      </c>
      <c r="W118">
        <v>0</v>
      </c>
      <c r="X118">
        <v>0</v>
      </c>
      <c r="Y118">
        <v>0</v>
      </c>
      <c r="Z118">
        <v>0</v>
      </c>
      <c r="AA118">
        <v>0</v>
      </c>
      <c r="AB118">
        <v>0</v>
      </c>
      <c r="AC118">
        <v>0</v>
      </c>
      <c r="AD118">
        <v>0</v>
      </c>
      <c r="AE118">
        <v>0</v>
      </c>
      <c r="AF118">
        <v>0</v>
      </c>
      <c r="AG118">
        <v>0</v>
      </c>
      <c r="AH118">
        <v>0</v>
      </c>
      <c r="AI118">
        <v>1</v>
      </c>
      <c r="AJ118"/>
      <c r="AK118"/>
      <c r="AL118"/>
      <c r="AM118"/>
      <c r="AN118"/>
      <c r="AO118"/>
      <c r="AP118"/>
      <c r="AQ118"/>
      <c r="AR118"/>
      <c r="AS118"/>
      <c r="AT118"/>
      <c r="AU118"/>
      <c r="AV118"/>
      <c r="AW118"/>
      <c r="AX118"/>
      <c r="AY118"/>
      <c r="AZ118"/>
      <c r="BA118"/>
      <c r="BB118"/>
      <c r="BC118"/>
      <c r="BD118"/>
      <c r="BE118"/>
      <c r="BF118"/>
      <c r="BG118"/>
      <c r="BH118"/>
      <c r="BI118"/>
      <c r="BJ118"/>
      <c r="BK118"/>
      <c r="BL118"/>
      <c r="BM118"/>
      <c r="BN118"/>
      <c r="BO118"/>
      <c r="BP118"/>
      <c r="BQ118"/>
      <c r="BR118"/>
      <c r="BS118"/>
      <c r="BT118"/>
      <c r="BU118"/>
      <c r="BV118"/>
      <c r="BW118"/>
      <c r="BX118"/>
      <c r="BY118"/>
      <c r="BZ118"/>
      <c r="CA118"/>
      <c r="CB118"/>
      <c r="CC118"/>
      <c r="CD118"/>
      <c r="CE118"/>
      <c r="CF118"/>
      <c r="CG118"/>
      <c r="CH118"/>
      <c r="CI118"/>
      <c r="CJ118"/>
      <c r="CK118"/>
      <c r="CL118"/>
      <c r="CM118"/>
      <c r="CN118"/>
      <c r="CO118"/>
      <c r="CP118"/>
      <c r="CQ118"/>
      <c r="CR118"/>
      <c r="CS118"/>
      <c r="CT118"/>
      <c r="CU118"/>
      <c r="CV118"/>
      <c r="CW118"/>
      <c r="CX118"/>
      <c r="CY118"/>
      <c r="CZ118"/>
      <c r="DA118"/>
      <c r="DB118"/>
      <c r="DC118"/>
      <c r="DD118"/>
      <c r="DE118"/>
      <c r="DF118"/>
      <c r="DG118"/>
      <c r="DH118"/>
      <c r="DI118"/>
      <c r="DJ118"/>
      <c r="DK118"/>
      <c r="DL118"/>
      <c r="DM118"/>
      <c r="DN118"/>
      <c r="DO118"/>
      <c r="DP118"/>
      <c r="DQ118"/>
      <c r="DR118"/>
      <c r="DS118"/>
      <c r="DT118"/>
      <c r="DU118"/>
      <c r="DV118"/>
      <c r="DW118"/>
      <c r="DX118"/>
      <c r="DY118"/>
      <c r="DZ118"/>
      <c r="EA118"/>
      <c r="EB118"/>
      <c r="EC118"/>
      <c r="ED118"/>
      <c r="EE118"/>
      <c r="EF118"/>
      <c r="EG118"/>
      <c r="EH118"/>
      <c r="EI118"/>
      <c r="EJ118"/>
      <c r="EK118"/>
      <c r="EL118"/>
      <c r="EM118"/>
      <c r="EN118"/>
      <c r="EO118"/>
      <c r="EP118"/>
      <c r="EQ118"/>
      <c r="ER118"/>
      <c r="ES118"/>
      <c r="ET118"/>
      <c r="EU118"/>
      <c r="EV118"/>
      <c r="EW118"/>
      <c r="EX118"/>
      <c r="EY118"/>
      <c r="EZ118"/>
      <c r="FA118"/>
      <c r="FB118"/>
      <c r="FC118"/>
      <c r="FD118"/>
      <c r="FE118"/>
      <c r="FF118"/>
      <c r="FG118"/>
      <c r="FH118"/>
      <c r="FI118"/>
      <c r="FJ118"/>
      <c r="FK118"/>
      <c r="FL118"/>
      <c r="FM118"/>
      <c r="FN118"/>
      <c r="FO118"/>
      <c r="FP118"/>
      <c r="FQ118"/>
      <c r="FR118"/>
      <c r="FS118"/>
      <c r="FT118"/>
      <c r="FU118"/>
      <c r="FV118"/>
      <c r="FW118"/>
      <c r="FX118"/>
      <c r="FY118"/>
      <c r="FZ118"/>
      <c r="GA118"/>
      <c r="GB118"/>
      <c r="GC118"/>
      <c r="GD118"/>
      <c r="GE118"/>
      <c r="GF118"/>
      <c r="GG118"/>
      <c r="GH118"/>
      <c r="GI118"/>
      <c r="GJ118"/>
      <c r="GK118"/>
      <c r="GL118"/>
      <c r="GM118"/>
      <c r="GN118"/>
      <c r="GO118"/>
      <c r="GP118"/>
      <c r="GQ118"/>
      <c r="GR118"/>
      <c r="GS118"/>
      <c r="GT118"/>
      <c r="GU118"/>
      <c r="GV118"/>
      <c r="GW118"/>
      <c r="GX118"/>
      <c r="GY118"/>
      <c r="GZ118"/>
      <c r="HA118"/>
      <c r="HB118"/>
      <c r="HC118"/>
      <c r="HD118"/>
      <c r="HE118"/>
      <c r="HF118"/>
      <c r="HG118"/>
      <c r="HH118"/>
      <c r="HI118"/>
      <c r="HJ118"/>
      <c r="HK118"/>
      <c r="HL118"/>
      <c r="HM118"/>
      <c r="HN118"/>
      <c r="HO118"/>
      <c r="HP118"/>
      <c r="HQ118"/>
      <c r="HR118"/>
      <c r="HS118"/>
      <c r="HT118"/>
      <c r="HU118"/>
      <c r="HV118"/>
      <c r="HW118"/>
      <c r="HX118"/>
      <c r="HY118"/>
      <c r="HZ118"/>
      <c r="IA118"/>
      <c r="IB118"/>
      <c r="IC118"/>
      <c r="ID118"/>
      <c r="IE118"/>
      <c r="IF118"/>
      <c r="IG118"/>
      <c r="IH118"/>
      <c r="II118"/>
      <c r="IJ118"/>
      <c r="IK118"/>
      <c r="IL118"/>
      <c r="IM118"/>
      <c r="IN118"/>
      <c r="IO118"/>
      <c r="IP118"/>
      <c r="IQ118"/>
      <c r="IR118"/>
      <c r="IS118"/>
      <c r="IT118"/>
      <c r="IU118"/>
      <c r="IV118"/>
      <c r="IW118"/>
      <c r="IX118"/>
      <c r="IY118"/>
      <c r="IZ118"/>
      <c r="JA118"/>
      <c r="JB118"/>
      <c r="JC118"/>
      <c r="JD118"/>
      <c r="JE118"/>
      <c r="JF118"/>
      <c r="JG118"/>
      <c r="JH118"/>
      <c r="JI118"/>
      <c r="JJ118"/>
      <c r="JK118"/>
      <c r="JL118"/>
      <c r="JM118"/>
      <c r="JN118"/>
      <c r="JO118"/>
      <c r="JP118"/>
      <c r="JQ118"/>
      <c r="JR118"/>
      <c r="JS118"/>
      <c r="JT118"/>
      <c r="JU118"/>
      <c r="JV118"/>
      <c r="JW118"/>
      <c r="JX118"/>
      <c r="JY118"/>
      <c r="JZ118"/>
      <c r="KA118"/>
      <c r="KB118"/>
      <c r="KC118"/>
      <c r="KD118"/>
      <c r="KE118"/>
      <c r="KF118"/>
      <c r="KG118"/>
      <c r="KH118"/>
      <c r="KI118"/>
      <c r="KJ118"/>
      <c r="KK118"/>
      <c r="KL118"/>
      <c r="KM118"/>
      <c r="KN118"/>
      <c r="KO118"/>
      <c r="KP118"/>
      <c r="KQ118"/>
      <c r="KR118"/>
      <c r="KS118"/>
      <c r="KT118"/>
      <c r="KU118"/>
      <c r="KV118"/>
      <c r="KW118"/>
      <c r="KX118"/>
      <c r="KY118"/>
      <c r="KZ118"/>
      <c r="LA118"/>
      <c r="LB118"/>
      <c r="LC118"/>
      <c r="LD118"/>
      <c r="LE118"/>
      <c r="LF118"/>
      <c r="LG118"/>
      <c r="LH118"/>
      <c r="LI118"/>
      <c r="LJ118"/>
      <c r="LK118"/>
      <c r="LL118"/>
      <c r="LM118"/>
      <c r="LN118"/>
      <c r="LO118"/>
      <c r="LP118"/>
      <c r="LQ118"/>
      <c r="LR118"/>
      <c r="LS118"/>
      <c r="LT118"/>
      <c r="LU118"/>
      <c r="LV118"/>
      <c r="LW118"/>
      <c r="LX118"/>
      <c r="LY118"/>
      <c r="LZ118"/>
      <c r="MA118"/>
      <c r="MB118"/>
      <c r="MC118"/>
      <c r="MD118"/>
      <c r="ME118"/>
      <c r="MF118"/>
      <c r="MG118"/>
      <c r="MH118"/>
      <c r="MI118"/>
      <c r="MJ118"/>
      <c r="MK118"/>
      <c r="ML118"/>
      <c r="MM118"/>
      <c r="MN118"/>
      <c r="MO118"/>
      <c r="MP118"/>
      <c r="MQ118"/>
      <c r="MR118"/>
      <c r="MS118"/>
      <c r="MT118"/>
      <c r="MU118"/>
      <c r="MV118"/>
      <c r="MW118"/>
      <c r="MX118"/>
      <c r="MY118"/>
      <c r="MZ118"/>
      <c r="NA118"/>
      <c r="NB118"/>
      <c r="NC118"/>
      <c r="ND118"/>
      <c r="NE118"/>
      <c r="NF118"/>
      <c r="NG118"/>
      <c r="NH118"/>
      <c r="NI118"/>
      <c r="NJ118"/>
      <c r="NK118"/>
      <c r="NL118"/>
      <c r="NM118"/>
      <c r="NN118"/>
      <c r="NO118"/>
      <c r="NP118"/>
      <c r="NQ118"/>
      <c r="NR118"/>
      <c r="NS118"/>
      <c r="NT118"/>
      <c r="NU118"/>
      <c r="NV118"/>
      <c r="NW118"/>
      <c r="NX118"/>
      <c r="NY118"/>
      <c r="NZ118"/>
      <c r="OA118"/>
      <c r="OB118"/>
      <c r="OC118"/>
      <c r="OD118"/>
      <c r="OE118"/>
      <c r="OF118"/>
      <c r="OG118"/>
      <c r="OH118"/>
      <c r="OI118"/>
      <c r="OJ118"/>
      <c r="OK118"/>
      <c r="OL118"/>
      <c r="OM118"/>
      <c r="ON118"/>
      <c r="OO118"/>
      <c r="OP118"/>
      <c r="OQ118"/>
      <c r="OR118"/>
      <c r="OS118"/>
      <c r="OT118"/>
      <c r="OU118"/>
      <c r="OV118"/>
      <c r="OW118"/>
      <c r="OX118"/>
      <c r="OY118"/>
      <c r="OZ118"/>
      <c r="PA118"/>
      <c r="PB118"/>
      <c r="PC118"/>
      <c r="PD118"/>
      <c r="PE118"/>
      <c r="PF118"/>
      <c r="PG118"/>
      <c r="PH118"/>
      <c r="PI118"/>
      <c r="PJ118"/>
      <c r="PK118"/>
      <c r="PL118"/>
      <c r="PM118"/>
      <c r="PN118"/>
      <c r="PO118"/>
      <c r="PP118"/>
      <c r="PQ118"/>
      <c r="PR118"/>
      <c r="PS118"/>
      <c r="PT118"/>
      <c r="PU118"/>
      <c r="PV118"/>
      <c r="PW118"/>
      <c r="PX118"/>
      <c r="PY118"/>
      <c r="PZ118"/>
      <c r="QA118"/>
      <c r="QB118"/>
      <c r="QC118"/>
      <c r="QD118"/>
      <c r="QE118"/>
      <c r="QF118"/>
      <c r="QG118"/>
      <c r="QH118"/>
      <c r="QI118"/>
      <c r="QJ118"/>
      <c r="QK118"/>
      <c r="QL118"/>
      <c r="QM118"/>
      <c r="QN118"/>
      <c r="QO118"/>
      <c r="QP118"/>
      <c r="QQ118"/>
      <c r="QR118"/>
      <c r="QS118"/>
      <c r="QT118"/>
      <c r="QU118"/>
      <c r="QV118"/>
      <c r="QW118"/>
      <c r="QX118"/>
      <c r="QY118"/>
      <c r="QZ118"/>
      <c r="RA118"/>
      <c r="RB118"/>
      <c r="RC118"/>
      <c r="RD118"/>
      <c r="RE118"/>
      <c r="RF118"/>
      <c r="RG118"/>
      <c r="RH118"/>
      <c r="RI118"/>
      <c r="RJ118"/>
      <c r="RK118"/>
      <c r="RL118"/>
      <c r="RM118"/>
      <c r="RN118"/>
      <c r="RO118"/>
      <c r="RP118"/>
      <c r="RQ118"/>
      <c r="RR118"/>
      <c r="RS118"/>
      <c r="RT118"/>
      <c r="RU118"/>
      <c r="RV118"/>
      <c r="RW118"/>
      <c r="RX118"/>
      <c r="RY118"/>
      <c r="RZ118"/>
      <c r="SA118"/>
      <c r="SB118"/>
      <c r="SC118"/>
      <c r="SD118"/>
      <c r="SE118"/>
      <c r="SF118"/>
      <c r="SG118"/>
      <c r="SH118"/>
      <c r="SI118"/>
      <c r="SJ118"/>
      <c r="SK118"/>
      <c r="SL118"/>
      <c r="SM118"/>
      <c r="SN118"/>
      <c r="SO118"/>
      <c r="SP118"/>
      <c r="SQ118"/>
      <c r="SR118"/>
      <c r="SS118"/>
      <c r="ST118"/>
      <c r="SU118"/>
      <c r="SV118"/>
      <c r="SW118"/>
      <c r="SX118"/>
      <c r="SY118"/>
      <c r="SZ118"/>
      <c r="TA118"/>
      <c r="TB118"/>
      <c r="TC118"/>
      <c r="TD118"/>
      <c r="TE118"/>
      <c r="TF118"/>
      <c r="TG118"/>
      <c r="TH118"/>
      <c r="TI118"/>
      <c r="TJ118"/>
      <c r="TK118"/>
      <c r="TL118"/>
      <c r="TM118"/>
      <c r="TN118"/>
      <c r="TO118"/>
      <c r="TP118"/>
      <c r="TQ118"/>
      <c r="TR118"/>
      <c r="TS118"/>
      <c r="TT118"/>
      <c r="TU118"/>
      <c r="TV118"/>
      <c r="TW118"/>
      <c r="TX118"/>
      <c r="TY118"/>
      <c r="TZ118"/>
      <c r="UA118"/>
      <c r="UB118"/>
      <c r="UC118"/>
      <c r="UD118"/>
      <c r="UE118"/>
      <c r="UF118"/>
      <c r="UG118"/>
      <c r="UH118"/>
      <c r="UI118"/>
      <c r="UJ118"/>
      <c r="UK118"/>
      <c r="UL118"/>
      <c r="UM118"/>
      <c r="UN118"/>
      <c r="UO118"/>
      <c r="UP118"/>
      <c r="UQ118"/>
      <c r="UR118"/>
      <c r="US118"/>
      <c r="UT118"/>
      <c r="UU118"/>
      <c r="UV118"/>
      <c r="UW118"/>
      <c r="UX118"/>
      <c r="UY118"/>
      <c r="UZ118"/>
      <c r="VA118"/>
      <c r="VB118"/>
      <c r="VC118"/>
      <c r="VD118"/>
      <c r="VE118"/>
      <c r="VF118"/>
      <c r="VG118"/>
      <c r="VH118"/>
      <c r="VI118"/>
      <c r="VJ118"/>
      <c r="VK118"/>
      <c r="VL118"/>
      <c r="VM118"/>
      <c r="VN118"/>
      <c r="VO118"/>
      <c r="VP118"/>
      <c r="VQ118"/>
      <c r="VR118"/>
      <c r="VS118"/>
      <c r="VT118"/>
      <c r="VU118"/>
      <c r="VV118"/>
      <c r="VW118"/>
      <c r="VX118"/>
      <c r="VY118"/>
      <c r="VZ118"/>
      <c r="WA118"/>
      <c r="WB118"/>
      <c r="WC118"/>
      <c r="WD118"/>
      <c r="WE118"/>
      <c r="WF118"/>
      <c r="WG118"/>
      <c r="WH118"/>
      <c r="WI118"/>
      <c r="WJ118"/>
      <c r="WK118"/>
      <c r="WL118"/>
      <c r="WM118"/>
      <c r="WN118"/>
      <c r="WO118"/>
      <c r="WP118"/>
      <c r="WQ118"/>
      <c r="WR118"/>
      <c r="WS118"/>
      <c r="WT118"/>
      <c r="WU118"/>
      <c r="WV118"/>
      <c r="WW118"/>
      <c r="WX118"/>
      <c r="WY118"/>
      <c r="WZ118"/>
      <c r="XA118"/>
      <c r="XB118"/>
      <c r="XC118"/>
      <c r="XD118"/>
      <c r="XE118"/>
      <c r="XF118"/>
      <c r="XG118"/>
      <c r="XH118"/>
      <c r="XI118"/>
      <c r="XJ118"/>
      <c r="XK118"/>
      <c r="XL118"/>
      <c r="XM118"/>
      <c r="XN118"/>
      <c r="XO118"/>
      <c r="XP118"/>
      <c r="XQ118"/>
      <c r="XR118"/>
      <c r="XS118"/>
      <c r="XT118"/>
      <c r="XU118"/>
      <c r="XV118"/>
      <c r="XW118"/>
      <c r="XX118"/>
      <c r="XY118"/>
      <c r="XZ118"/>
      <c r="YA118"/>
      <c r="YB118"/>
      <c r="YC118"/>
      <c r="YD118"/>
      <c r="YE118"/>
      <c r="YF118"/>
      <c r="YG118"/>
      <c r="YH118"/>
      <c r="YI118"/>
      <c r="YJ118"/>
      <c r="YK118"/>
      <c r="YL118"/>
      <c r="YM118"/>
      <c r="YN118"/>
      <c r="YO118"/>
      <c r="YP118"/>
      <c r="YQ118"/>
      <c r="YR118"/>
      <c r="YS118"/>
      <c r="YT118"/>
      <c r="YU118"/>
      <c r="YV118"/>
      <c r="YW118"/>
      <c r="YX118"/>
      <c r="YY118"/>
      <c r="YZ118"/>
      <c r="ZA118"/>
      <c r="ZB118"/>
      <c r="ZC118"/>
      <c r="ZD118"/>
      <c r="ZE118"/>
      <c r="ZF118"/>
      <c r="ZG118"/>
      <c r="ZH118"/>
      <c r="ZI118"/>
      <c r="ZJ118"/>
      <c r="ZK118"/>
      <c r="ZL118"/>
      <c r="ZM118"/>
      <c r="ZN118"/>
      <c r="ZO118"/>
      <c r="ZP118"/>
      <c r="ZQ118"/>
      <c r="ZR118"/>
      <c r="ZS118"/>
      <c r="ZT118"/>
      <c r="ZU118"/>
      <c r="ZV118"/>
      <c r="ZW118"/>
      <c r="ZX118"/>
      <c r="ZY118"/>
      <c r="ZZ118"/>
      <c r="AAA118"/>
      <c r="AAB118"/>
      <c r="AAC118"/>
      <c r="AAD118"/>
      <c r="AAE118"/>
      <c r="AAF118"/>
      <c r="AAG118"/>
      <c r="AAH118"/>
      <c r="AAI118"/>
      <c r="AAJ118"/>
      <c r="AAK118"/>
      <c r="AAL118" t="s">
        <v>797</v>
      </c>
      <c r="AAM118"/>
      <c r="AAN118" t="s">
        <v>816</v>
      </c>
      <c r="AAO118">
        <v>25</v>
      </c>
      <c r="AAP118">
        <v>25</v>
      </c>
      <c r="AAQ118"/>
      <c r="AAR118"/>
      <c r="AAS118"/>
      <c r="AAT118"/>
      <c r="AAU118"/>
      <c r="AAV118" t="s">
        <v>816</v>
      </c>
      <c r="AAW118"/>
      <c r="AAX118"/>
      <c r="AAY118"/>
      <c r="AAZ118"/>
      <c r="ABA118"/>
      <c r="ABB118"/>
      <c r="ABC118"/>
      <c r="ABD118"/>
      <c r="ABE118"/>
      <c r="ABF118"/>
      <c r="ABG118"/>
      <c r="ABH118" t="s">
        <v>816</v>
      </c>
      <c r="ABI118"/>
      <c r="ABJ118"/>
      <c r="ABK118"/>
      <c r="ABL118"/>
      <c r="ABM118"/>
      <c r="ABN118"/>
      <c r="ABO118"/>
      <c r="ABP118"/>
      <c r="ABQ118" t="s">
        <v>816</v>
      </c>
      <c r="ABR118"/>
      <c r="ABS118"/>
      <c r="ABT118"/>
      <c r="ABU118"/>
      <c r="ABV118"/>
      <c r="ABW118"/>
      <c r="ABX118"/>
      <c r="ABY118"/>
      <c r="ABZ118"/>
      <c r="ACA118"/>
      <c r="ACB118"/>
      <c r="ACC118"/>
      <c r="ACD118" t="s">
        <v>816</v>
      </c>
      <c r="ACE118"/>
      <c r="ACF118"/>
      <c r="ACG118"/>
      <c r="ACH118"/>
      <c r="ACI118"/>
      <c r="ACJ118"/>
      <c r="ACK118"/>
      <c r="ACL118"/>
      <c r="ACM118"/>
      <c r="ACN118"/>
      <c r="ACO118"/>
      <c r="ACP118"/>
      <c r="ACQ118"/>
      <c r="ACR118">
        <v>366078474</v>
      </c>
      <c r="ACS118" s="396">
        <v>44890.630000000012</v>
      </c>
      <c r="ACT118"/>
      <c r="ACU118"/>
      <c r="ACV118" t="s">
        <v>801</v>
      </c>
      <c r="ACW118"/>
      <c r="ACX118"/>
      <c r="ACY118">
        <v>118</v>
      </c>
    </row>
    <row r="119" spans="1:779" s="82" customFormat="1" x14ac:dyDescent="0.3">
      <c r="A119" t="s">
        <v>2617</v>
      </c>
      <c r="B119" s="396">
        <v>44890.403994074077</v>
      </c>
      <c r="C119" s="396">
        <v>44890.409196018518</v>
      </c>
      <c r="D119" s="396">
        <v>44890</v>
      </c>
      <c r="E119" t="s">
        <v>976</v>
      </c>
      <c r="F119" s="396">
        <v>44890</v>
      </c>
      <c r="G119" t="s">
        <v>977</v>
      </c>
      <c r="H119" t="s">
        <v>977</v>
      </c>
      <c r="I119" t="s">
        <v>2089</v>
      </c>
      <c r="J119" t="s">
        <v>977</v>
      </c>
      <c r="K119" t="s">
        <v>795</v>
      </c>
      <c r="L119" t="s">
        <v>2618</v>
      </c>
      <c r="M119">
        <v>0</v>
      </c>
      <c r="N119">
        <v>0</v>
      </c>
      <c r="O119">
        <v>0</v>
      </c>
      <c r="P119">
        <v>0</v>
      </c>
      <c r="Q119">
        <v>0</v>
      </c>
      <c r="R119">
        <v>0</v>
      </c>
      <c r="S119">
        <v>1</v>
      </c>
      <c r="T119">
        <v>1</v>
      </c>
      <c r="U119">
        <v>0</v>
      </c>
      <c r="V119">
        <v>0</v>
      </c>
      <c r="W119">
        <v>0</v>
      </c>
      <c r="X119">
        <v>0</v>
      </c>
      <c r="Y119">
        <v>0</v>
      </c>
      <c r="Z119">
        <v>0</v>
      </c>
      <c r="AA119">
        <v>0</v>
      </c>
      <c r="AB119">
        <v>0</v>
      </c>
      <c r="AC119">
        <v>0</v>
      </c>
      <c r="AD119">
        <v>0</v>
      </c>
      <c r="AE119">
        <v>1</v>
      </c>
      <c r="AF119">
        <v>1</v>
      </c>
      <c r="AG119">
        <v>0</v>
      </c>
      <c r="AH119">
        <v>0</v>
      </c>
      <c r="AI119">
        <v>0</v>
      </c>
      <c r="AJ119"/>
      <c r="AK119"/>
      <c r="AL119"/>
      <c r="AM119"/>
      <c r="AN119"/>
      <c r="AO119"/>
      <c r="AP119"/>
      <c r="AQ119"/>
      <c r="AR119"/>
      <c r="AS119"/>
      <c r="AT119"/>
      <c r="AU119"/>
      <c r="AV119"/>
      <c r="AW119"/>
      <c r="AX119"/>
      <c r="AY119"/>
      <c r="AZ119"/>
      <c r="BA119"/>
      <c r="BB119"/>
      <c r="BC119"/>
      <c r="BD119"/>
      <c r="BE119"/>
      <c r="BF119"/>
      <c r="BG119"/>
      <c r="BH119"/>
      <c r="BI119"/>
      <c r="BJ119"/>
      <c r="BK119"/>
      <c r="BL119"/>
      <c r="BM119"/>
      <c r="BN119"/>
      <c r="BO119"/>
      <c r="BP119"/>
      <c r="BQ119"/>
      <c r="BR119"/>
      <c r="BS119"/>
      <c r="BT119"/>
      <c r="BU119"/>
      <c r="BV119"/>
      <c r="BW119"/>
      <c r="BX119"/>
      <c r="BY119"/>
      <c r="BZ119"/>
      <c r="CA119"/>
      <c r="CB119"/>
      <c r="CC119"/>
      <c r="CD119"/>
      <c r="CE119"/>
      <c r="CF119"/>
      <c r="CG119"/>
      <c r="CH119"/>
      <c r="CI119"/>
      <c r="CJ119"/>
      <c r="CK119"/>
      <c r="CL119"/>
      <c r="CM119"/>
      <c r="CN119"/>
      <c r="CO119"/>
      <c r="CP119"/>
      <c r="CQ119"/>
      <c r="CR119"/>
      <c r="CS119"/>
      <c r="CT119"/>
      <c r="CU119"/>
      <c r="CV119"/>
      <c r="CW119"/>
      <c r="CX119"/>
      <c r="CY119"/>
      <c r="CZ119"/>
      <c r="DA119"/>
      <c r="DB119"/>
      <c r="DC119"/>
      <c r="DD119"/>
      <c r="DE119"/>
      <c r="DF119"/>
      <c r="DG119"/>
      <c r="DH119"/>
      <c r="DI119"/>
      <c r="DJ119"/>
      <c r="DK119"/>
      <c r="DL119"/>
      <c r="DM119"/>
      <c r="DN119"/>
      <c r="DO119"/>
      <c r="DP119"/>
      <c r="DQ119"/>
      <c r="DR119"/>
      <c r="DS119"/>
      <c r="DT119"/>
      <c r="DU119"/>
      <c r="DV119"/>
      <c r="DW119"/>
      <c r="DX119"/>
      <c r="DY119"/>
      <c r="DZ119"/>
      <c r="EA119"/>
      <c r="EB119"/>
      <c r="EC119"/>
      <c r="ED119"/>
      <c r="EE119"/>
      <c r="EF119"/>
      <c r="EG119"/>
      <c r="EH119"/>
      <c r="EI119"/>
      <c r="EJ119"/>
      <c r="EK119"/>
      <c r="EL119"/>
      <c r="EM119"/>
      <c r="EN119"/>
      <c r="EO119"/>
      <c r="EP119"/>
      <c r="EQ119"/>
      <c r="ER119"/>
      <c r="ES119"/>
      <c r="ET119"/>
      <c r="EU119"/>
      <c r="EV119"/>
      <c r="EW119"/>
      <c r="EX119"/>
      <c r="EY119"/>
      <c r="EZ119"/>
      <c r="FA119"/>
      <c r="FB119"/>
      <c r="FC119"/>
      <c r="FD119"/>
      <c r="FE119"/>
      <c r="FF119"/>
      <c r="FG119"/>
      <c r="FH119"/>
      <c r="FI119"/>
      <c r="FJ119"/>
      <c r="FK119"/>
      <c r="FL119"/>
      <c r="FM119"/>
      <c r="FN119"/>
      <c r="FO119"/>
      <c r="FP119"/>
      <c r="FQ119"/>
      <c r="FR119"/>
      <c r="FS119"/>
      <c r="FT119"/>
      <c r="FU119"/>
      <c r="FV119"/>
      <c r="FW119"/>
      <c r="FX119"/>
      <c r="FY119"/>
      <c r="FZ119"/>
      <c r="GA119"/>
      <c r="GB119"/>
      <c r="GC119"/>
      <c r="GD119"/>
      <c r="GE119"/>
      <c r="GF119"/>
      <c r="GG119"/>
      <c r="GH119"/>
      <c r="GI119"/>
      <c r="GJ119"/>
      <c r="GK119"/>
      <c r="GL119"/>
      <c r="GM119"/>
      <c r="GN119"/>
      <c r="GO119"/>
      <c r="GP119"/>
      <c r="GQ119"/>
      <c r="GR119"/>
      <c r="GS119"/>
      <c r="GT119"/>
      <c r="GU119"/>
      <c r="GV119"/>
      <c r="GW119"/>
      <c r="GX119"/>
      <c r="GY119"/>
      <c r="GZ119"/>
      <c r="HA119"/>
      <c r="HB119"/>
      <c r="HC119"/>
      <c r="HD119"/>
      <c r="HE119"/>
      <c r="HF119"/>
      <c r="HG119"/>
      <c r="HH119"/>
      <c r="HI119"/>
      <c r="HJ119"/>
      <c r="HK119"/>
      <c r="HL119" t="s">
        <v>797</v>
      </c>
      <c r="HM119"/>
      <c r="HN119">
        <v>4000</v>
      </c>
      <c r="HO119">
        <v>4000</v>
      </c>
      <c r="HP119"/>
      <c r="HQ119">
        <v>4000</v>
      </c>
      <c r="HR119">
        <v>0</v>
      </c>
      <c r="HS119">
        <v>0</v>
      </c>
      <c r="HT119"/>
      <c r="HU119" t="s">
        <v>841</v>
      </c>
      <c r="HV119"/>
      <c r="HW119"/>
      <c r="HX119" t="s">
        <v>816</v>
      </c>
      <c r="HY119"/>
      <c r="HZ119"/>
      <c r="IA119"/>
      <c r="IB119"/>
      <c r="IC119"/>
      <c r="ID119"/>
      <c r="IE119"/>
      <c r="IF119"/>
      <c r="IG119"/>
      <c r="IH119"/>
      <c r="II119"/>
      <c r="IJ119"/>
      <c r="IK119"/>
      <c r="IL119"/>
      <c r="IM119"/>
      <c r="IN119"/>
      <c r="IO119"/>
      <c r="IP119"/>
      <c r="IQ119" t="s">
        <v>797</v>
      </c>
      <c r="IR119"/>
      <c r="IS119">
        <v>6000</v>
      </c>
      <c r="IT119">
        <v>6000</v>
      </c>
      <c r="IU119"/>
      <c r="IV119">
        <v>8000</v>
      </c>
      <c r="IW119">
        <v>-25</v>
      </c>
      <c r="IX119">
        <v>-2000</v>
      </c>
      <c r="IY119" t="s">
        <v>2592</v>
      </c>
      <c r="IZ119" t="s">
        <v>841</v>
      </c>
      <c r="JA119"/>
      <c r="JB119"/>
      <c r="JC119" t="s">
        <v>816</v>
      </c>
      <c r="JD119"/>
      <c r="JE119"/>
      <c r="JF119"/>
      <c r="JG119"/>
      <c r="JH119"/>
      <c r="JI119"/>
      <c r="JJ119"/>
      <c r="JK119"/>
      <c r="JL119"/>
      <c r="JM119"/>
      <c r="JN119"/>
      <c r="JO119"/>
      <c r="JP119"/>
      <c r="JQ119"/>
      <c r="JR119"/>
      <c r="JS119"/>
      <c r="JT119"/>
      <c r="JU119"/>
      <c r="JV119"/>
      <c r="JW119"/>
      <c r="JX119"/>
      <c r="JY119"/>
      <c r="JZ119"/>
      <c r="KA119"/>
      <c r="KB119"/>
      <c r="KC119"/>
      <c r="KD119"/>
      <c r="KE119"/>
      <c r="KF119"/>
      <c r="KG119"/>
      <c r="KH119"/>
      <c r="KI119"/>
      <c r="KJ119"/>
      <c r="KK119"/>
      <c r="KL119"/>
      <c r="KM119"/>
      <c r="KN119"/>
      <c r="KO119"/>
      <c r="KP119"/>
      <c r="KQ119"/>
      <c r="KR119"/>
      <c r="KS119"/>
      <c r="KT119"/>
      <c r="KU119"/>
      <c r="KV119"/>
      <c r="KW119"/>
      <c r="KX119"/>
      <c r="KY119"/>
      <c r="KZ119"/>
      <c r="LA119"/>
      <c r="LB119"/>
      <c r="LC119"/>
      <c r="LD119"/>
      <c r="LE119"/>
      <c r="LF119"/>
      <c r="LG119"/>
      <c r="LH119"/>
      <c r="LI119"/>
      <c r="LJ119"/>
      <c r="LK119"/>
      <c r="LL119"/>
      <c r="LM119"/>
      <c r="LN119"/>
      <c r="LO119"/>
      <c r="LP119"/>
      <c r="LQ119"/>
      <c r="LR119"/>
      <c r="LS119"/>
      <c r="LT119"/>
      <c r="LU119"/>
      <c r="LV119"/>
      <c r="LW119"/>
      <c r="LX119"/>
      <c r="LY119"/>
      <c r="LZ119"/>
      <c r="MA119"/>
      <c r="MB119"/>
      <c r="MC119"/>
      <c r="MD119"/>
      <c r="ME119"/>
      <c r="MF119"/>
      <c r="MG119"/>
      <c r="MH119"/>
      <c r="MI119"/>
      <c r="MJ119"/>
      <c r="MK119"/>
      <c r="ML119"/>
      <c r="MM119"/>
      <c r="MN119"/>
      <c r="MO119"/>
      <c r="MP119"/>
      <c r="MQ119"/>
      <c r="MR119"/>
      <c r="MS119"/>
      <c r="MT119"/>
      <c r="MU119"/>
      <c r="MV119"/>
      <c r="MW119"/>
      <c r="MX119"/>
      <c r="MY119"/>
      <c r="MZ119"/>
      <c r="NA119"/>
      <c r="NB119"/>
      <c r="NC119"/>
      <c r="ND119"/>
      <c r="NE119"/>
      <c r="NF119"/>
      <c r="NG119"/>
      <c r="NH119"/>
      <c r="NI119"/>
      <c r="NJ119"/>
      <c r="NK119"/>
      <c r="NL119"/>
      <c r="NM119"/>
      <c r="NN119"/>
      <c r="NO119"/>
      <c r="NP119"/>
      <c r="NQ119"/>
      <c r="NR119"/>
      <c r="NS119"/>
      <c r="NT119"/>
      <c r="NU119"/>
      <c r="NV119"/>
      <c r="NW119"/>
      <c r="NX119"/>
      <c r="NY119"/>
      <c r="NZ119"/>
      <c r="OA119"/>
      <c r="OB119"/>
      <c r="OC119"/>
      <c r="OD119"/>
      <c r="OE119"/>
      <c r="OF119"/>
      <c r="OG119"/>
      <c r="OH119"/>
      <c r="OI119"/>
      <c r="OJ119"/>
      <c r="OK119"/>
      <c r="OL119"/>
      <c r="OM119"/>
      <c r="ON119"/>
      <c r="OO119"/>
      <c r="OP119"/>
      <c r="OQ119"/>
      <c r="OR119"/>
      <c r="OS119"/>
      <c r="OT119"/>
      <c r="OU119"/>
      <c r="OV119"/>
      <c r="OW119"/>
      <c r="OX119"/>
      <c r="OY119"/>
      <c r="OZ119"/>
      <c r="PA119"/>
      <c r="PB119"/>
      <c r="PC119"/>
      <c r="PD119"/>
      <c r="PE119"/>
      <c r="PF119"/>
      <c r="PG119"/>
      <c r="PH119"/>
      <c r="PI119"/>
      <c r="PJ119"/>
      <c r="PK119"/>
      <c r="PL119"/>
      <c r="PM119"/>
      <c r="PN119"/>
      <c r="PO119"/>
      <c r="PP119"/>
      <c r="PQ119"/>
      <c r="PR119"/>
      <c r="PS119"/>
      <c r="PT119"/>
      <c r="PU119"/>
      <c r="PV119"/>
      <c r="PW119"/>
      <c r="PX119"/>
      <c r="PY119"/>
      <c r="PZ119"/>
      <c r="QA119"/>
      <c r="QB119"/>
      <c r="QC119"/>
      <c r="QD119"/>
      <c r="QE119"/>
      <c r="QF119"/>
      <c r="QG119"/>
      <c r="QH119"/>
      <c r="QI119"/>
      <c r="QJ119"/>
      <c r="QK119"/>
      <c r="QL119"/>
      <c r="QM119"/>
      <c r="QN119"/>
      <c r="QO119"/>
      <c r="QP119"/>
      <c r="QQ119"/>
      <c r="QR119"/>
      <c r="QS119"/>
      <c r="QT119"/>
      <c r="QU119"/>
      <c r="QV119"/>
      <c r="QW119"/>
      <c r="QX119"/>
      <c r="QY119"/>
      <c r="QZ119"/>
      <c r="RA119"/>
      <c r="RB119"/>
      <c r="RC119"/>
      <c r="RD119"/>
      <c r="RE119"/>
      <c r="RF119"/>
      <c r="RG119"/>
      <c r="RH119"/>
      <c r="RI119"/>
      <c r="RJ119"/>
      <c r="RK119"/>
      <c r="RL119"/>
      <c r="RM119"/>
      <c r="RN119"/>
      <c r="RO119"/>
      <c r="RP119"/>
      <c r="RQ119"/>
      <c r="RR119"/>
      <c r="RS119"/>
      <c r="RT119"/>
      <c r="RU119"/>
      <c r="RV119"/>
      <c r="RW119"/>
      <c r="RX119"/>
      <c r="RY119"/>
      <c r="RZ119"/>
      <c r="SA119"/>
      <c r="SB119"/>
      <c r="SC119"/>
      <c r="SD119"/>
      <c r="SE119"/>
      <c r="SF119"/>
      <c r="SG119"/>
      <c r="SH119"/>
      <c r="SI119"/>
      <c r="SJ119"/>
      <c r="SK119"/>
      <c r="SL119"/>
      <c r="SM119"/>
      <c r="SN119"/>
      <c r="SO119"/>
      <c r="SP119"/>
      <c r="SQ119"/>
      <c r="SR119"/>
      <c r="SS119"/>
      <c r="ST119"/>
      <c r="SU119"/>
      <c r="SV119"/>
      <c r="SW119"/>
      <c r="SX119"/>
      <c r="SY119"/>
      <c r="SZ119"/>
      <c r="TA119"/>
      <c r="TB119"/>
      <c r="TC119"/>
      <c r="TD119"/>
      <c r="TE119"/>
      <c r="TF119"/>
      <c r="TG119"/>
      <c r="TH119"/>
      <c r="TI119"/>
      <c r="TJ119"/>
      <c r="TK119"/>
      <c r="TL119"/>
      <c r="TM119"/>
      <c r="TN119"/>
      <c r="TO119"/>
      <c r="TP119"/>
      <c r="TQ119"/>
      <c r="TR119"/>
      <c r="TS119"/>
      <c r="TT119"/>
      <c r="TU119"/>
      <c r="TV119"/>
      <c r="TW119"/>
      <c r="TX119"/>
      <c r="TY119"/>
      <c r="TZ119"/>
      <c r="UA119"/>
      <c r="UB119"/>
      <c r="UC119"/>
      <c r="UD119"/>
      <c r="UE119"/>
      <c r="UF119"/>
      <c r="UG119"/>
      <c r="UH119"/>
      <c r="UI119"/>
      <c r="UJ119"/>
      <c r="UK119"/>
      <c r="UL119"/>
      <c r="UM119"/>
      <c r="UN119"/>
      <c r="UO119"/>
      <c r="UP119"/>
      <c r="UQ119"/>
      <c r="UR119"/>
      <c r="US119"/>
      <c r="UT119"/>
      <c r="UU119"/>
      <c r="UV119"/>
      <c r="UW119"/>
      <c r="UX119"/>
      <c r="UY119"/>
      <c r="UZ119"/>
      <c r="VA119"/>
      <c r="VB119"/>
      <c r="VC119"/>
      <c r="VD119"/>
      <c r="VE119"/>
      <c r="VF119"/>
      <c r="VG119"/>
      <c r="VH119"/>
      <c r="VI119"/>
      <c r="VJ119"/>
      <c r="VK119"/>
      <c r="VL119"/>
      <c r="VM119"/>
      <c r="VN119"/>
      <c r="VO119"/>
      <c r="VP119"/>
      <c r="VQ119"/>
      <c r="VR119"/>
      <c r="VS119"/>
      <c r="VT119" t="s">
        <v>797</v>
      </c>
      <c r="VU119"/>
      <c r="VV119">
        <v>1500</v>
      </c>
      <c r="VW119">
        <v>1500</v>
      </c>
      <c r="VX119"/>
      <c r="VY119">
        <v>1500</v>
      </c>
      <c r="VZ119">
        <v>0</v>
      </c>
      <c r="WA119">
        <v>0</v>
      </c>
      <c r="WB119"/>
      <c r="WC119" t="s">
        <v>841</v>
      </c>
      <c r="WD119"/>
      <c r="WE119"/>
      <c r="WF119" t="s">
        <v>816</v>
      </c>
      <c r="WG119"/>
      <c r="WH119"/>
      <c r="WI119"/>
      <c r="WJ119"/>
      <c r="WK119"/>
      <c r="WL119"/>
      <c r="WM119"/>
      <c r="WN119"/>
      <c r="WO119"/>
      <c r="WP119"/>
      <c r="WQ119"/>
      <c r="WR119"/>
      <c r="WS119"/>
      <c r="WT119"/>
      <c r="WU119"/>
      <c r="WV119"/>
      <c r="WW119"/>
      <c r="WX119"/>
      <c r="WY119" t="s">
        <v>797</v>
      </c>
      <c r="WZ119"/>
      <c r="XA119">
        <v>1500</v>
      </c>
      <c r="XB119">
        <v>1500</v>
      </c>
      <c r="XC119"/>
      <c r="XD119">
        <v>4000</v>
      </c>
      <c r="XE119">
        <v>-62.5</v>
      </c>
      <c r="XF119">
        <v>-2500</v>
      </c>
      <c r="XG119" t="s">
        <v>2592</v>
      </c>
      <c r="XH119" t="s">
        <v>841</v>
      </c>
      <c r="XI119"/>
      <c r="XJ119"/>
      <c r="XK119" t="s">
        <v>816</v>
      </c>
      <c r="XL119"/>
      <c r="XM119"/>
      <c r="XN119"/>
      <c r="XO119"/>
      <c r="XP119"/>
      <c r="XQ119"/>
      <c r="XR119"/>
      <c r="XS119"/>
      <c r="XT119"/>
      <c r="XU119"/>
      <c r="XV119"/>
      <c r="XW119"/>
      <c r="XX119"/>
      <c r="XY119"/>
      <c r="XZ119"/>
      <c r="YA119"/>
      <c r="YB119"/>
      <c r="YC119"/>
      <c r="YD119"/>
      <c r="YE119"/>
      <c r="YF119"/>
      <c r="YG119"/>
      <c r="YH119"/>
      <c r="YI119"/>
      <c r="YJ119"/>
      <c r="YK119"/>
      <c r="YL119"/>
      <c r="YM119"/>
      <c r="YN119"/>
      <c r="YO119"/>
      <c r="YP119"/>
      <c r="YQ119"/>
      <c r="YR119"/>
      <c r="YS119"/>
      <c r="YT119"/>
      <c r="YU119"/>
      <c r="YV119"/>
      <c r="YW119"/>
      <c r="YX119"/>
      <c r="YY119"/>
      <c r="YZ119"/>
      <c r="ZA119"/>
      <c r="ZB119"/>
      <c r="ZC119"/>
      <c r="ZD119"/>
      <c r="ZE119"/>
      <c r="ZF119"/>
      <c r="ZG119"/>
      <c r="ZH119"/>
      <c r="ZI119"/>
      <c r="ZJ119"/>
      <c r="ZK119"/>
      <c r="ZL119"/>
      <c r="ZM119"/>
      <c r="ZN119"/>
      <c r="ZO119"/>
      <c r="ZP119"/>
      <c r="ZQ119"/>
      <c r="ZR119"/>
      <c r="ZS119"/>
      <c r="ZT119"/>
      <c r="ZU119"/>
      <c r="ZV119"/>
      <c r="ZW119"/>
      <c r="ZX119"/>
      <c r="ZY119"/>
      <c r="ZZ119"/>
      <c r="AAA119"/>
      <c r="AAB119"/>
      <c r="AAC119"/>
      <c r="AAD119"/>
      <c r="AAE119"/>
      <c r="AAF119"/>
      <c r="AAG119"/>
      <c r="AAH119"/>
      <c r="AAI119"/>
      <c r="AAJ119"/>
      <c r="AAK119"/>
      <c r="AAL119"/>
      <c r="AAM119"/>
      <c r="AAN119"/>
      <c r="AAO119"/>
      <c r="AAP119"/>
      <c r="AAQ119"/>
      <c r="AAR119"/>
      <c r="AAS119"/>
      <c r="AAT119"/>
      <c r="AAU119"/>
      <c r="AAV119" t="s">
        <v>816</v>
      </c>
      <c r="AAW119"/>
      <c r="AAX119"/>
      <c r="AAY119"/>
      <c r="AAZ119"/>
      <c r="ABA119"/>
      <c r="ABB119"/>
      <c r="ABC119"/>
      <c r="ABD119"/>
      <c r="ABE119"/>
      <c r="ABF119"/>
      <c r="ABG119"/>
      <c r="ABH119" t="s">
        <v>816</v>
      </c>
      <c r="ABI119"/>
      <c r="ABJ119"/>
      <c r="ABK119"/>
      <c r="ABL119"/>
      <c r="ABM119"/>
      <c r="ABN119"/>
      <c r="ABO119"/>
      <c r="ABP119"/>
      <c r="ABQ119" t="s">
        <v>816</v>
      </c>
      <c r="ABR119"/>
      <c r="ABS119"/>
      <c r="ABT119"/>
      <c r="ABU119"/>
      <c r="ABV119"/>
      <c r="ABW119"/>
      <c r="ABX119"/>
      <c r="ABY119"/>
      <c r="ABZ119"/>
      <c r="ACA119"/>
      <c r="ACB119"/>
      <c r="ACC119"/>
      <c r="ACD119" t="s">
        <v>816</v>
      </c>
      <c r="ACE119"/>
      <c r="ACF119"/>
      <c r="ACG119"/>
      <c r="ACH119"/>
      <c r="ACI119"/>
      <c r="ACJ119"/>
      <c r="ACK119"/>
      <c r="ACL119"/>
      <c r="ACM119"/>
      <c r="ACN119"/>
      <c r="ACO119"/>
      <c r="ACP119"/>
      <c r="ACQ119"/>
      <c r="ACR119">
        <v>366078515</v>
      </c>
      <c r="ACS119" s="396">
        <v>44890.630046296297</v>
      </c>
      <c r="ACT119"/>
      <c r="ACU119"/>
      <c r="ACV119" t="s">
        <v>801</v>
      </c>
      <c r="ACW119"/>
      <c r="ACX119"/>
      <c r="ACY119">
        <v>119</v>
      </c>
    </row>
    <row r="120" spans="1:779" s="82" customFormat="1" x14ac:dyDescent="0.3">
      <c r="A120" t="s">
        <v>2619</v>
      </c>
      <c r="B120" s="396">
        <v>44890.415368877322</v>
      </c>
      <c r="C120" s="396">
        <v>44890.419859837959</v>
      </c>
      <c r="D120" s="396">
        <v>44890</v>
      </c>
      <c r="E120" t="s">
        <v>976</v>
      </c>
      <c r="F120" s="396">
        <v>44890</v>
      </c>
      <c r="G120" t="s">
        <v>977</v>
      </c>
      <c r="H120" t="s">
        <v>977</v>
      </c>
      <c r="I120" t="s">
        <v>2089</v>
      </c>
      <c r="J120" t="s">
        <v>977</v>
      </c>
      <c r="K120" t="s">
        <v>795</v>
      </c>
      <c r="L120" t="s">
        <v>1057</v>
      </c>
      <c r="M120">
        <v>0</v>
      </c>
      <c r="N120">
        <v>0</v>
      </c>
      <c r="O120">
        <v>0</v>
      </c>
      <c r="P120">
        <v>0</v>
      </c>
      <c r="Q120">
        <v>0</v>
      </c>
      <c r="R120">
        <v>0</v>
      </c>
      <c r="S120">
        <v>0</v>
      </c>
      <c r="T120">
        <v>0</v>
      </c>
      <c r="U120">
        <v>1</v>
      </c>
      <c r="V120">
        <v>1</v>
      </c>
      <c r="W120">
        <v>0</v>
      </c>
      <c r="X120">
        <v>0</v>
      </c>
      <c r="Y120">
        <v>1</v>
      </c>
      <c r="Z120">
        <v>0</v>
      </c>
      <c r="AA120">
        <v>0</v>
      </c>
      <c r="AB120">
        <v>0</v>
      </c>
      <c r="AC120">
        <v>0</v>
      </c>
      <c r="AD120">
        <v>0</v>
      </c>
      <c r="AE120">
        <v>0</v>
      </c>
      <c r="AF120">
        <v>0</v>
      </c>
      <c r="AG120">
        <v>0</v>
      </c>
      <c r="AH120">
        <v>0</v>
      </c>
      <c r="AI120">
        <v>0</v>
      </c>
      <c r="AJ120"/>
      <c r="AK120"/>
      <c r="AL120"/>
      <c r="AM120"/>
      <c r="AN120"/>
      <c r="AO120"/>
      <c r="AP120"/>
      <c r="AQ120"/>
      <c r="AR120"/>
      <c r="AS120"/>
      <c r="AT120"/>
      <c r="AU120"/>
      <c r="AV120"/>
      <c r="AW120"/>
      <c r="AX120"/>
      <c r="AY120"/>
      <c r="AZ120"/>
      <c r="BA120"/>
      <c r="BB120"/>
      <c r="BC120"/>
      <c r="BD120"/>
      <c r="BE120"/>
      <c r="BF120"/>
      <c r="BG120"/>
      <c r="BH120"/>
      <c r="BI120"/>
      <c r="BJ120"/>
      <c r="BK120"/>
      <c r="BL120"/>
      <c r="BM120"/>
      <c r="BN120"/>
      <c r="BO120"/>
      <c r="BP120"/>
      <c r="BQ120"/>
      <c r="BR120"/>
      <c r="BS120"/>
      <c r="BT120"/>
      <c r="BU120"/>
      <c r="BV120"/>
      <c r="BW120"/>
      <c r="BX120"/>
      <c r="BY120"/>
      <c r="BZ120"/>
      <c r="CA120"/>
      <c r="CB120"/>
      <c r="CC120"/>
      <c r="CD120"/>
      <c r="CE120"/>
      <c r="CF120"/>
      <c r="CG120"/>
      <c r="CH120"/>
      <c r="CI120"/>
      <c r="CJ120"/>
      <c r="CK120"/>
      <c r="CL120"/>
      <c r="CM120"/>
      <c r="CN120"/>
      <c r="CO120"/>
      <c r="CP120"/>
      <c r="CQ120"/>
      <c r="CR120"/>
      <c r="CS120"/>
      <c r="CT120"/>
      <c r="CU120"/>
      <c r="CV120"/>
      <c r="CW120"/>
      <c r="CX120"/>
      <c r="CY120"/>
      <c r="CZ120"/>
      <c r="DA120"/>
      <c r="DB120"/>
      <c r="DC120"/>
      <c r="DD120"/>
      <c r="DE120"/>
      <c r="DF120"/>
      <c r="DG120"/>
      <c r="DH120"/>
      <c r="DI120"/>
      <c r="DJ120"/>
      <c r="DK120"/>
      <c r="DL120"/>
      <c r="DM120"/>
      <c r="DN120"/>
      <c r="DO120"/>
      <c r="DP120"/>
      <c r="DQ120"/>
      <c r="DR120"/>
      <c r="DS120"/>
      <c r="DT120"/>
      <c r="DU120"/>
      <c r="DV120"/>
      <c r="DW120"/>
      <c r="DX120"/>
      <c r="DY120"/>
      <c r="DZ120"/>
      <c r="EA120"/>
      <c r="EB120"/>
      <c r="EC120"/>
      <c r="ED120"/>
      <c r="EE120"/>
      <c r="EF120"/>
      <c r="EG120"/>
      <c r="EH120"/>
      <c r="EI120"/>
      <c r="EJ120"/>
      <c r="EK120"/>
      <c r="EL120"/>
      <c r="EM120"/>
      <c r="EN120"/>
      <c r="EO120"/>
      <c r="EP120"/>
      <c r="EQ120"/>
      <c r="ER120"/>
      <c r="ES120"/>
      <c r="ET120"/>
      <c r="EU120"/>
      <c r="EV120"/>
      <c r="EW120"/>
      <c r="EX120"/>
      <c r="EY120"/>
      <c r="EZ120"/>
      <c r="FA120"/>
      <c r="FB120"/>
      <c r="FC120"/>
      <c r="FD120"/>
      <c r="FE120"/>
      <c r="FF120"/>
      <c r="FG120"/>
      <c r="FH120"/>
      <c r="FI120"/>
      <c r="FJ120"/>
      <c r="FK120"/>
      <c r="FL120"/>
      <c r="FM120"/>
      <c r="FN120"/>
      <c r="FO120"/>
      <c r="FP120"/>
      <c r="FQ120"/>
      <c r="FR120"/>
      <c r="FS120"/>
      <c r="FT120"/>
      <c r="FU120"/>
      <c r="FV120"/>
      <c r="FW120"/>
      <c r="FX120"/>
      <c r="FY120"/>
      <c r="FZ120"/>
      <c r="GA120"/>
      <c r="GB120"/>
      <c r="GC120"/>
      <c r="GD120"/>
      <c r="GE120"/>
      <c r="GF120"/>
      <c r="GG120"/>
      <c r="GH120"/>
      <c r="GI120"/>
      <c r="GJ120"/>
      <c r="GK120"/>
      <c r="GL120"/>
      <c r="GM120"/>
      <c r="GN120"/>
      <c r="GO120"/>
      <c r="GP120"/>
      <c r="GQ120"/>
      <c r="GR120"/>
      <c r="GS120"/>
      <c r="GT120"/>
      <c r="GU120"/>
      <c r="GV120"/>
      <c r="GW120"/>
      <c r="GX120"/>
      <c r="GY120"/>
      <c r="GZ120"/>
      <c r="HA120"/>
      <c r="HB120"/>
      <c r="HC120"/>
      <c r="HD120"/>
      <c r="HE120"/>
      <c r="HF120"/>
      <c r="HG120"/>
      <c r="HH120"/>
      <c r="HI120"/>
      <c r="HJ120"/>
      <c r="HK120"/>
      <c r="HL120"/>
      <c r="HM120"/>
      <c r="HN120"/>
      <c r="HO120"/>
      <c r="HP120"/>
      <c r="HQ120"/>
      <c r="HR120"/>
      <c r="HS120"/>
      <c r="HT120"/>
      <c r="HU120"/>
      <c r="HV120"/>
      <c r="HW120"/>
      <c r="HX120"/>
      <c r="HY120"/>
      <c r="HZ120"/>
      <c r="IA120"/>
      <c r="IB120"/>
      <c r="IC120"/>
      <c r="ID120"/>
      <c r="IE120"/>
      <c r="IF120"/>
      <c r="IG120"/>
      <c r="IH120"/>
      <c r="II120"/>
      <c r="IJ120"/>
      <c r="IK120"/>
      <c r="IL120"/>
      <c r="IM120"/>
      <c r="IN120"/>
      <c r="IO120"/>
      <c r="IP120"/>
      <c r="IQ120"/>
      <c r="IR120"/>
      <c r="IS120"/>
      <c r="IT120"/>
      <c r="IU120"/>
      <c r="IV120"/>
      <c r="IW120"/>
      <c r="IX120"/>
      <c r="IY120"/>
      <c r="IZ120"/>
      <c r="JA120"/>
      <c r="JB120"/>
      <c r="JC120"/>
      <c r="JD120"/>
      <c r="JE120"/>
      <c r="JF120"/>
      <c r="JG120"/>
      <c r="JH120"/>
      <c r="JI120"/>
      <c r="JJ120"/>
      <c r="JK120"/>
      <c r="JL120"/>
      <c r="JM120"/>
      <c r="JN120"/>
      <c r="JO120"/>
      <c r="JP120"/>
      <c r="JQ120"/>
      <c r="JR120"/>
      <c r="JS120"/>
      <c r="JT120"/>
      <c r="JU120"/>
      <c r="JV120" t="s">
        <v>840</v>
      </c>
      <c r="JW120"/>
      <c r="JX120">
        <v>200</v>
      </c>
      <c r="JY120">
        <v>200</v>
      </c>
      <c r="JZ120"/>
      <c r="KA120">
        <v>200</v>
      </c>
      <c r="KB120">
        <v>0</v>
      </c>
      <c r="KC120">
        <v>0</v>
      </c>
      <c r="KD120"/>
      <c r="KE120" t="s">
        <v>841</v>
      </c>
      <c r="KF120"/>
      <c r="KG120"/>
      <c r="KH120" t="s">
        <v>816</v>
      </c>
      <c r="KI120"/>
      <c r="KJ120"/>
      <c r="KK120"/>
      <c r="KL120"/>
      <c r="KM120"/>
      <c r="KN120"/>
      <c r="KO120"/>
      <c r="KP120"/>
      <c r="KQ120"/>
      <c r="KR120"/>
      <c r="KS120"/>
      <c r="KT120"/>
      <c r="KU120"/>
      <c r="KV120"/>
      <c r="KW120"/>
      <c r="KX120"/>
      <c r="KY120"/>
      <c r="KZ120"/>
      <c r="LA120"/>
      <c r="LB120"/>
      <c r="LC120"/>
      <c r="LD120"/>
      <c r="LE120"/>
      <c r="LF120"/>
      <c r="LG120"/>
      <c r="LH120"/>
      <c r="LI120" t="s">
        <v>2607</v>
      </c>
      <c r="LJ120" t="s">
        <v>841</v>
      </c>
      <c r="LK120"/>
      <c r="LL120"/>
      <c r="LM120" t="s">
        <v>816</v>
      </c>
      <c r="LN120"/>
      <c r="LO120"/>
      <c r="LP120"/>
      <c r="LQ120"/>
      <c r="LR120"/>
      <c r="LS120"/>
      <c r="LT120"/>
      <c r="LU120"/>
      <c r="LV120"/>
      <c r="LW120"/>
      <c r="LX120"/>
      <c r="LY120"/>
      <c r="LZ120"/>
      <c r="MA120"/>
      <c r="MB120"/>
      <c r="MC120"/>
      <c r="MD120"/>
      <c r="ME120"/>
      <c r="MF120"/>
      <c r="MG120"/>
      <c r="MH120"/>
      <c r="MI120"/>
      <c r="MJ120"/>
      <c r="MK120"/>
      <c r="ML120"/>
      <c r="MM120"/>
      <c r="MN120"/>
      <c r="MO120"/>
      <c r="MP120"/>
      <c r="MQ120"/>
      <c r="MR120"/>
      <c r="MS120"/>
      <c r="MT120"/>
      <c r="MU120"/>
      <c r="MV120"/>
      <c r="MW120"/>
      <c r="MX120"/>
      <c r="MY120"/>
      <c r="MZ120"/>
      <c r="NA120"/>
      <c r="NB120"/>
      <c r="NC120"/>
      <c r="ND120"/>
      <c r="NE120"/>
      <c r="NF120"/>
      <c r="NG120"/>
      <c r="NH120"/>
      <c r="NI120"/>
      <c r="NJ120"/>
      <c r="NK120"/>
      <c r="NL120"/>
      <c r="NM120"/>
      <c r="NN120"/>
      <c r="NO120"/>
      <c r="NP120"/>
      <c r="NQ120"/>
      <c r="NR120"/>
      <c r="NS120"/>
      <c r="NT120"/>
      <c r="NU120"/>
      <c r="NV120"/>
      <c r="NW120"/>
      <c r="NX120"/>
      <c r="NY120"/>
      <c r="NZ120"/>
      <c r="OA120"/>
      <c r="OB120"/>
      <c r="OC120"/>
      <c r="OD120"/>
      <c r="OE120"/>
      <c r="OF120"/>
      <c r="OG120"/>
      <c r="OH120"/>
      <c r="OI120"/>
      <c r="OJ120"/>
      <c r="OK120"/>
      <c r="OL120"/>
      <c r="OM120"/>
      <c r="ON120"/>
      <c r="OO120"/>
      <c r="OP120"/>
      <c r="OQ120"/>
      <c r="OR120"/>
      <c r="OS120"/>
      <c r="OT120"/>
      <c r="OU120"/>
      <c r="OV120"/>
      <c r="OW120"/>
      <c r="OX120" t="s">
        <v>2607</v>
      </c>
      <c r="OY120" t="s">
        <v>841</v>
      </c>
      <c r="OZ120"/>
      <c r="PA120"/>
      <c r="PB120" t="s">
        <v>816</v>
      </c>
      <c r="PC120"/>
      <c r="PD120"/>
      <c r="PE120"/>
      <c r="PF120"/>
      <c r="PG120"/>
      <c r="PH120"/>
      <c r="PI120"/>
      <c r="PJ120"/>
      <c r="PK120"/>
      <c r="PL120"/>
      <c r="PM120"/>
      <c r="PN120"/>
      <c r="PO120"/>
      <c r="PP120"/>
      <c r="PQ120"/>
      <c r="PR120"/>
      <c r="PS120"/>
      <c r="PT120"/>
      <c r="PU120"/>
      <c r="PV120"/>
      <c r="PW120"/>
      <c r="PX120"/>
      <c r="PY120"/>
      <c r="PZ120"/>
      <c r="QA120"/>
      <c r="QB120"/>
      <c r="QC120"/>
      <c r="QD120"/>
      <c r="QE120"/>
      <c r="QF120"/>
      <c r="QG120"/>
      <c r="QH120"/>
      <c r="QI120"/>
      <c r="QJ120"/>
      <c r="QK120"/>
      <c r="QL120"/>
      <c r="QM120"/>
      <c r="QN120"/>
      <c r="QO120"/>
      <c r="QP120"/>
      <c r="QQ120"/>
      <c r="QR120"/>
      <c r="QS120"/>
      <c r="QT120"/>
      <c r="QU120"/>
      <c r="QV120"/>
      <c r="QW120"/>
      <c r="QX120"/>
      <c r="QY120"/>
      <c r="QZ120"/>
      <c r="RA120"/>
      <c r="RB120"/>
      <c r="RC120"/>
      <c r="RD120"/>
      <c r="RE120"/>
      <c r="RF120"/>
      <c r="RG120"/>
      <c r="RH120"/>
      <c r="RI120"/>
      <c r="RJ120"/>
      <c r="RK120"/>
      <c r="RL120"/>
      <c r="RM120"/>
      <c r="RN120"/>
      <c r="RO120"/>
      <c r="RP120"/>
      <c r="RQ120"/>
      <c r="RR120"/>
      <c r="RS120"/>
      <c r="RT120"/>
      <c r="RU120"/>
      <c r="RV120"/>
      <c r="RW120"/>
      <c r="RX120"/>
      <c r="RY120"/>
      <c r="RZ120"/>
      <c r="SA120"/>
      <c r="SB120"/>
      <c r="SC120"/>
      <c r="SD120"/>
      <c r="SE120"/>
      <c r="SF120"/>
      <c r="SG120"/>
      <c r="SH120"/>
      <c r="SI120"/>
      <c r="SJ120"/>
      <c r="SK120"/>
      <c r="SL120"/>
      <c r="SM120"/>
      <c r="SN120"/>
      <c r="SO120"/>
      <c r="SP120"/>
      <c r="SQ120"/>
      <c r="SR120"/>
      <c r="SS120"/>
      <c r="ST120"/>
      <c r="SU120"/>
      <c r="SV120"/>
      <c r="SW120"/>
      <c r="SX120"/>
      <c r="SY120"/>
      <c r="SZ120"/>
      <c r="TA120"/>
      <c r="TB120"/>
      <c r="TC120"/>
      <c r="TD120"/>
      <c r="TE120"/>
      <c r="TF120"/>
      <c r="TG120"/>
      <c r="TH120"/>
      <c r="TI120"/>
      <c r="TJ120"/>
      <c r="TK120"/>
      <c r="TL120"/>
      <c r="TM120"/>
      <c r="TN120"/>
      <c r="TO120"/>
      <c r="TP120"/>
      <c r="TQ120"/>
      <c r="TR120"/>
      <c r="TS120"/>
      <c r="TT120"/>
      <c r="TU120"/>
      <c r="TV120"/>
      <c r="TW120"/>
      <c r="TX120"/>
      <c r="TY120"/>
      <c r="TZ120"/>
      <c r="UA120"/>
      <c r="UB120"/>
      <c r="UC120"/>
      <c r="UD120"/>
      <c r="UE120"/>
      <c r="UF120"/>
      <c r="UG120"/>
      <c r="UH120"/>
      <c r="UI120"/>
      <c r="UJ120"/>
      <c r="UK120"/>
      <c r="UL120"/>
      <c r="UM120"/>
      <c r="UN120"/>
      <c r="UO120"/>
      <c r="UP120"/>
      <c r="UQ120"/>
      <c r="UR120"/>
      <c r="US120"/>
      <c r="UT120"/>
      <c r="UU120"/>
      <c r="UV120"/>
      <c r="UW120"/>
      <c r="UX120"/>
      <c r="UY120"/>
      <c r="UZ120"/>
      <c r="VA120"/>
      <c r="VB120"/>
      <c r="VC120"/>
      <c r="VD120"/>
      <c r="VE120"/>
      <c r="VF120"/>
      <c r="VG120"/>
      <c r="VH120"/>
      <c r="VI120"/>
      <c r="VJ120"/>
      <c r="VK120"/>
      <c r="VL120"/>
      <c r="VM120"/>
      <c r="VN120"/>
      <c r="VO120"/>
      <c r="VP120"/>
      <c r="VQ120"/>
      <c r="VR120"/>
      <c r="VS120"/>
      <c r="VT120"/>
      <c r="VU120"/>
      <c r="VV120"/>
      <c r="VW120"/>
      <c r="VX120"/>
      <c r="VY120"/>
      <c r="VZ120"/>
      <c r="WA120"/>
      <c r="WB120"/>
      <c r="WC120"/>
      <c r="WD120"/>
      <c r="WE120"/>
      <c r="WF120"/>
      <c r="WG120"/>
      <c r="WH120"/>
      <c r="WI120"/>
      <c r="WJ120"/>
      <c r="WK120"/>
      <c r="WL120"/>
      <c r="WM120"/>
      <c r="WN120"/>
      <c r="WO120"/>
      <c r="WP120"/>
      <c r="WQ120"/>
      <c r="WR120"/>
      <c r="WS120"/>
      <c r="WT120"/>
      <c r="WU120"/>
      <c r="WV120"/>
      <c r="WW120"/>
      <c r="WX120"/>
      <c r="WY120"/>
      <c r="WZ120"/>
      <c r="XA120"/>
      <c r="XB120"/>
      <c r="XC120"/>
      <c r="XD120"/>
      <c r="XE120"/>
      <c r="XF120"/>
      <c r="XG120"/>
      <c r="XH120"/>
      <c r="XI120"/>
      <c r="XJ120"/>
      <c r="XK120"/>
      <c r="XL120"/>
      <c r="XM120"/>
      <c r="XN120"/>
      <c r="XO120"/>
      <c r="XP120"/>
      <c r="XQ120"/>
      <c r="XR120"/>
      <c r="XS120"/>
      <c r="XT120"/>
      <c r="XU120"/>
      <c r="XV120"/>
      <c r="XW120"/>
      <c r="XX120"/>
      <c r="XY120"/>
      <c r="XZ120"/>
      <c r="YA120"/>
      <c r="YB120"/>
      <c r="YC120"/>
      <c r="YD120"/>
      <c r="YE120"/>
      <c r="YF120"/>
      <c r="YG120"/>
      <c r="YH120"/>
      <c r="YI120"/>
      <c r="YJ120"/>
      <c r="YK120"/>
      <c r="YL120"/>
      <c r="YM120"/>
      <c r="YN120"/>
      <c r="YO120"/>
      <c r="YP120"/>
      <c r="YQ120"/>
      <c r="YR120"/>
      <c r="YS120"/>
      <c r="YT120"/>
      <c r="YU120"/>
      <c r="YV120"/>
      <c r="YW120"/>
      <c r="YX120"/>
      <c r="YY120"/>
      <c r="YZ120"/>
      <c r="ZA120"/>
      <c r="ZB120"/>
      <c r="ZC120"/>
      <c r="ZD120"/>
      <c r="ZE120"/>
      <c r="ZF120"/>
      <c r="ZG120"/>
      <c r="ZH120"/>
      <c r="ZI120"/>
      <c r="ZJ120"/>
      <c r="ZK120"/>
      <c r="ZL120"/>
      <c r="ZM120"/>
      <c r="ZN120"/>
      <c r="ZO120"/>
      <c r="ZP120"/>
      <c r="ZQ120"/>
      <c r="ZR120"/>
      <c r="ZS120"/>
      <c r="ZT120"/>
      <c r="ZU120"/>
      <c r="ZV120"/>
      <c r="ZW120"/>
      <c r="ZX120"/>
      <c r="ZY120"/>
      <c r="ZZ120"/>
      <c r="AAA120"/>
      <c r="AAB120"/>
      <c r="AAC120"/>
      <c r="AAD120"/>
      <c r="AAE120"/>
      <c r="AAF120"/>
      <c r="AAG120"/>
      <c r="AAH120"/>
      <c r="AAI120"/>
      <c r="AAJ120"/>
      <c r="AAK120"/>
      <c r="AAL120"/>
      <c r="AAM120"/>
      <c r="AAN120"/>
      <c r="AAO120"/>
      <c r="AAP120"/>
      <c r="AAQ120"/>
      <c r="AAR120"/>
      <c r="AAS120"/>
      <c r="AAT120"/>
      <c r="AAU120"/>
      <c r="AAV120" t="s">
        <v>816</v>
      </c>
      <c r="AAW120"/>
      <c r="AAX120"/>
      <c r="AAY120"/>
      <c r="AAZ120"/>
      <c r="ABA120"/>
      <c r="ABB120"/>
      <c r="ABC120"/>
      <c r="ABD120"/>
      <c r="ABE120"/>
      <c r="ABF120"/>
      <c r="ABG120"/>
      <c r="ABH120" t="s">
        <v>816</v>
      </c>
      <c r="ABI120"/>
      <c r="ABJ120"/>
      <c r="ABK120"/>
      <c r="ABL120"/>
      <c r="ABM120"/>
      <c r="ABN120"/>
      <c r="ABO120"/>
      <c r="ABP120"/>
      <c r="ABQ120" t="s">
        <v>816</v>
      </c>
      <c r="ABR120"/>
      <c r="ABS120"/>
      <c r="ABT120"/>
      <c r="ABU120"/>
      <c r="ABV120"/>
      <c r="ABW120"/>
      <c r="ABX120"/>
      <c r="ABY120"/>
      <c r="ABZ120"/>
      <c r="ACA120"/>
      <c r="ACB120"/>
      <c r="ACC120"/>
      <c r="ACD120" t="s">
        <v>816</v>
      </c>
      <c r="ACE120"/>
      <c r="ACF120"/>
      <c r="ACG120"/>
      <c r="ACH120"/>
      <c r="ACI120"/>
      <c r="ACJ120"/>
      <c r="ACK120"/>
      <c r="ACL120"/>
      <c r="ACM120"/>
      <c r="ACN120"/>
      <c r="ACO120"/>
      <c r="ACP120"/>
      <c r="ACQ120"/>
      <c r="ACR120">
        <v>366078547</v>
      </c>
      <c r="ACS120" s="396">
        <v>44890.63008101852</v>
      </c>
      <c r="ACT120"/>
      <c r="ACU120"/>
      <c r="ACV120" t="s">
        <v>801</v>
      </c>
      <c r="ACW120"/>
      <c r="ACX120"/>
      <c r="ACY120">
        <v>120</v>
      </c>
    </row>
    <row r="121" spans="1:779" s="82" customFormat="1" x14ac:dyDescent="0.3">
      <c r="A121" t="s">
        <v>2620</v>
      </c>
      <c r="B121" s="396">
        <v>44890.426217986111</v>
      </c>
      <c r="C121" s="396">
        <v>44890.428361261584</v>
      </c>
      <c r="D121" s="396">
        <v>44890</v>
      </c>
      <c r="E121" t="s">
        <v>976</v>
      </c>
      <c r="F121" s="396">
        <v>44890</v>
      </c>
      <c r="G121" t="s">
        <v>977</v>
      </c>
      <c r="H121" t="s">
        <v>977</v>
      </c>
      <c r="I121" t="s">
        <v>2089</v>
      </c>
      <c r="J121" t="s">
        <v>977</v>
      </c>
      <c r="K121" t="s">
        <v>795</v>
      </c>
      <c r="L121" t="s">
        <v>822</v>
      </c>
      <c r="M121">
        <v>0</v>
      </c>
      <c r="N121">
        <v>0</v>
      </c>
      <c r="O121">
        <v>0</v>
      </c>
      <c r="P121">
        <v>0</v>
      </c>
      <c r="Q121">
        <v>0</v>
      </c>
      <c r="R121">
        <v>0</v>
      </c>
      <c r="S121">
        <v>0</v>
      </c>
      <c r="T121">
        <v>0</v>
      </c>
      <c r="U121">
        <v>0</v>
      </c>
      <c r="V121">
        <v>0</v>
      </c>
      <c r="W121">
        <v>0</v>
      </c>
      <c r="X121">
        <v>0</v>
      </c>
      <c r="Y121">
        <v>0</v>
      </c>
      <c r="Z121">
        <v>0</v>
      </c>
      <c r="AA121">
        <v>0</v>
      </c>
      <c r="AB121">
        <v>0</v>
      </c>
      <c r="AC121">
        <v>0</v>
      </c>
      <c r="AD121">
        <v>0</v>
      </c>
      <c r="AE121">
        <v>0</v>
      </c>
      <c r="AF121">
        <v>0</v>
      </c>
      <c r="AG121">
        <v>0</v>
      </c>
      <c r="AH121">
        <v>1</v>
      </c>
      <c r="AI121">
        <v>0</v>
      </c>
      <c r="AJ121"/>
      <c r="AK121"/>
      <c r="AL121"/>
      <c r="AM121"/>
      <c r="AN121"/>
      <c r="AO121"/>
      <c r="AP121"/>
      <c r="AQ121"/>
      <c r="AR121"/>
      <c r="AS121"/>
      <c r="AT121"/>
      <c r="AU121"/>
      <c r="AV121"/>
      <c r="AW121"/>
      <c r="AX121"/>
      <c r="AY121"/>
      <c r="AZ121"/>
      <c r="BA121"/>
      <c r="BB121"/>
      <c r="BC121"/>
      <c r="BD121"/>
      <c r="BE121"/>
      <c r="BF121"/>
      <c r="BG121"/>
      <c r="BH121"/>
      <c r="BI121"/>
      <c r="BJ121"/>
      <c r="BK121"/>
      <c r="BL121"/>
      <c r="BM121"/>
      <c r="BN121"/>
      <c r="BO121"/>
      <c r="BP121"/>
      <c r="BQ121"/>
      <c r="BR121"/>
      <c r="BS121"/>
      <c r="BT121"/>
      <c r="BU121"/>
      <c r="BV121"/>
      <c r="BW121"/>
      <c r="BX121"/>
      <c r="BY121"/>
      <c r="BZ121"/>
      <c r="CA121"/>
      <c r="CB121"/>
      <c r="CC121"/>
      <c r="CD121"/>
      <c r="CE121"/>
      <c r="CF121"/>
      <c r="CG121"/>
      <c r="CH121"/>
      <c r="CI121"/>
      <c r="CJ121"/>
      <c r="CK121"/>
      <c r="CL121"/>
      <c r="CM121"/>
      <c r="CN121"/>
      <c r="CO121"/>
      <c r="CP121"/>
      <c r="CQ121"/>
      <c r="CR121"/>
      <c r="CS121"/>
      <c r="CT121"/>
      <c r="CU121"/>
      <c r="CV121"/>
      <c r="CW121"/>
      <c r="CX121"/>
      <c r="CY121"/>
      <c r="CZ121"/>
      <c r="DA121"/>
      <c r="DB121"/>
      <c r="DC121"/>
      <c r="DD121"/>
      <c r="DE121"/>
      <c r="DF121"/>
      <c r="DG121"/>
      <c r="DH121"/>
      <c r="DI121"/>
      <c r="DJ121"/>
      <c r="DK121"/>
      <c r="DL121"/>
      <c r="DM121"/>
      <c r="DN121"/>
      <c r="DO121"/>
      <c r="DP121"/>
      <c r="DQ121"/>
      <c r="DR121"/>
      <c r="DS121"/>
      <c r="DT121"/>
      <c r="DU121"/>
      <c r="DV121"/>
      <c r="DW121"/>
      <c r="DX121"/>
      <c r="DY121"/>
      <c r="DZ121"/>
      <c r="EA121"/>
      <c r="EB121"/>
      <c r="EC121"/>
      <c r="ED121"/>
      <c r="EE121"/>
      <c r="EF121"/>
      <c r="EG121"/>
      <c r="EH121"/>
      <c r="EI121"/>
      <c r="EJ121"/>
      <c r="EK121"/>
      <c r="EL121"/>
      <c r="EM121"/>
      <c r="EN121"/>
      <c r="EO121"/>
      <c r="EP121"/>
      <c r="EQ121"/>
      <c r="ER121"/>
      <c r="ES121"/>
      <c r="ET121"/>
      <c r="EU121"/>
      <c r="EV121"/>
      <c r="EW121"/>
      <c r="EX121"/>
      <c r="EY121"/>
      <c r="EZ121"/>
      <c r="FA121"/>
      <c r="FB121"/>
      <c r="FC121"/>
      <c r="FD121"/>
      <c r="FE121"/>
      <c r="FF121"/>
      <c r="FG121"/>
      <c r="FH121"/>
      <c r="FI121"/>
      <c r="FJ121"/>
      <c r="FK121"/>
      <c r="FL121"/>
      <c r="FM121"/>
      <c r="FN121"/>
      <c r="FO121"/>
      <c r="FP121"/>
      <c r="FQ121"/>
      <c r="FR121"/>
      <c r="FS121"/>
      <c r="FT121"/>
      <c r="FU121"/>
      <c r="FV121"/>
      <c r="FW121"/>
      <c r="FX121"/>
      <c r="FY121"/>
      <c r="FZ121"/>
      <c r="GA121"/>
      <c r="GB121"/>
      <c r="GC121"/>
      <c r="GD121"/>
      <c r="GE121"/>
      <c r="GF121"/>
      <c r="GG121"/>
      <c r="GH121"/>
      <c r="GI121"/>
      <c r="GJ121"/>
      <c r="GK121"/>
      <c r="GL121"/>
      <c r="GM121"/>
      <c r="GN121"/>
      <c r="GO121"/>
      <c r="GP121"/>
      <c r="GQ121"/>
      <c r="GR121"/>
      <c r="GS121"/>
      <c r="GT121"/>
      <c r="GU121"/>
      <c r="GV121"/>
      <c r="GW121"/>
      <c r="GX121"/>
      <c r="GY121"/>
      <c r="GZ121"/>
      <c r="HA121"/>
      <c r="HB121"/>
      <c r="HC121"/>
      <c r="HD121"/>
      <c r="HE121"/>
      <c r="HF121"/>
      <c r="HG121"/>
      <c r="HH121"/>
      <c r="HI121"/>
      <c r="HJ121"/>
      <c r="HK121"/>
      <c r="HL121"/>
      <c r="HM121"/>
      <c r="HN121"/>
      <c r="HO121"/>
      <c r="HP121"/>
      <c r="HQ121"/>
      <c r="HR121"/>
      <c r="HS121"/>
      <c r="HT121"/>
      <c r="HU121"/>
      <c r="HV121"/>
      <c r="HW121"/>
      <c r="HX121"/>
      <c r="HY121"/>
      <c r="HZ121"/>
      <c r="IA121"/>
      <c r="IB121"/>
      <c r="IC121"/>
      <c r="ID121"/>
      <c r="IE121"/>
      <c r="IF121"/>
      <c r="IG121"/>
      <c r="IH121"/>
      <c r="II121"/>
      <c r="IJ121"/>
      <c r="IK121"/>
      <c r="IL121"/>
      <c r="IM121"/>
      <c r="IN121"/>
      <c r="IO121"/>
      <c r="IP121"/>
      <c r="IQ121"/>
      <c r="IR121"/>
      <c r="IS121"/>
      <c r="IT121"/>
      <c r="IU121"/>
      <c r="IV121"/>
      <c r="IW121"/>
      <c r="IX121"/>
      <c r="IY121"/>
      <c r="IZ121"/>
      <c r="JA121"/>
      <c r="JB121"/>
      <c r="JC121"/>
      <c r="JD121"/>
      <c r="JE121"/>
      <c r="JF121"/>
      <c r="JG121"/>
      <c r="JH121"/>
      <c r="JI121"/>
      <c r="JJ121"/>
      <c r="JK121"/>
      <c r="JL121"/>
      <c r="JM121"/>
      <c r="JN121"/>
      <c r="JO121"/>
      <c r="JP121"/>
      <c r="JQ121"/>
      <c r="JR121"/>
      <c r="JS121"/>
      <c r="JT121"/>
      <c r="JU121"/>
      <c r="JV121"/>
      <c r="JW121"/>
      <c r="JX121"/>
      <c r="JY121"/>
      <c r="JZ121"/>
      <c r="KA121"/>
      <c r="KB121"/>
      <c r="KC121"/>
      <c r="KD121"/>
      <c r="KE121"/>
      <c r="KF121"/>
      <c r="KG121"/>
      <c r="KH121"/>
      <c r="KI121"/>
      <c r="KJ121"/>
      <c r="KK121"/>
      <c r="KL121"/>
      <c r="KM121"/>
      <c r="KN121"/>
      <c r="KO121"/>
      <c r="KP121"/>
      <c r="KQ121"/>
      <c r="KR121"/>
      <c r="KS121"/>
      <c r="KT121"/>
      <c r="KU121"/>
      <c r="KV121"/>
      <c r="KW121"/>
      <c r="KX121"/>
      <c r="KY121"/>
      <c r="KZ121"/>
      <c r="LA121"/>
      <c r="LB121"/>
      <c r="LC121"/>
      <c r="LD121"/>
      <c r="LE121"/>
      <c r="LF121"/>
      <c r="LG121"/>
      <c r="LH121"/>
      <c r="LI121"/>
      <c r="LJ121"/>
      <c r="LK121"/>
      <c r="LL121"/>
      <c r="LM121"/>
      <c r="LN121"/>
      <c r="LO121"/>
      <c r="LP121"/>
      <c r="LQ121"/>
      <c r="LR121"/>
      <c r="LS121"/>
      <c r="LT121"/>
      <c r="LU121"/>
      <c r="LV121"/>
      <c r="LW121"/>
      <c r="LX121"/>
      <c r="LY121"/>
      <c r="LZ121"/>
      <c r="MA121"/>
      <c r="MB121"/>
      <c r="MC121"/>
      <c r="MD121"/>
      <c r="ME121"/>
      <c r="MF121"/>
      <c r="MG121"/>
      <c r="MH121"/>
      <c r="MI121"/>
      <c r="MJ121"/>
      <c r="MK121"/>
      <c r="ML121"/>
      <c r="MM121"/>
      <c r="MN121"/>
      <c r="MO121"/>
      <c r="MP121"/>
      <c r="MQ121"/>
      <c r="MR121"/>
      <c r="MS121"/>
      <c r="MT121"/>
      <c r="MU121"/>
      <c r="MV121"/>
      <c r="MW121"/>
      <c r="MX121"/>
      <c r="MY121"/>
      <c r="MZ121"/>
      <c r="NA121"/>
      <c r="NB121"/>
      <c r="NC121"/>
      <c r="ND121"/>
      <c r="NE121"/>
      <c r="NF121"/>
      <c r="NG121"/>
      <c r="NH121"/>
      <c r="NI121"/>
      <c r="NJ121"/>
      <c r="NK121"/>
      <c r="NL121"/>
      <c r="NM121"/>
      <c r="NN121"/>
      <c r="NO121"/>
      <c r="NP121"/>
      <c r="NQ121"/>
      <c r="NR121"/>
      <c r="NS121"/>
      <c r="NT121"/>
      <c r="NU121"/>
      <c r="NV121"/>
      <c r="NW121"/>
      <c r="NX121"/>
      <c r="NY121"/>
      <c r="NZ121"/>
      <c r="OA121"/>
      <c r="OB121"/>
      <c r="OC121"/>
      <c r="OD121"/>
      <c r="OE121"/>
      <c r="OF121"/>
      <c r="OG121"/>
      <c r="OH121"/>
      <c r="OI121"/>
      <c r="OJ121"/>
      <c r="OK121"/>
      <c r="OL121"/>
      <c r="OM121"/>
      <c r="ON121"/>
      <c r="OO121"/>
      <c r="OP121"/>
      <c r="OQ121"/>
      <c r="OR121"/>
      <c r="OS121"/>
      <c r="OT121"/>
      <c r="OU121"/>
      <c r="OV121"/>
      <c r="OW121"/>
      <c r="OX121"/>
      <c r="OY121"/>
      <c r="OZ121"/>
      <c r="PA121"/>
      <c r="PB121"/>
      <c r="PC121"/>
      <c r="PD121"/>
      <c r="PE121"/>
      <c r="PF121"/>
      <c r="PG121"/>
      <c r="PH121"/>
      <c r="PI121"/>
      <c r="PJ121"/>
      <c r="PK121"/>
      <c r="PL121"/>
      <c r="PM121"/>
      <c r="PN121"/>
      <c r="PO121"/>
      <c r="PP121"/>
      <c r="PQ121"/>
      <c r="PR121"/>
      <c r="PS121"/>
      <c r="PT121"/>
      <c r="PU121"/>
      <c r="PV121"/>
      <c r="PW121"/>
      <c r="PX121"/>
      <c r="PY121"/>
      <c r="PZ121"/>
      <c r="QA121"/>
      <c r="QB121"/>
      <c r="QC121"/>
      <c r="QD121"/>
      <c r="QE121"/>
      <c r="QF121"/>
      <c r="QG121"/>
      <c r="QH121"/>
      <c r="QI121"/>
      <c r="QJ121"/>
      <c r="QK121"/>
      <c r="QL121"/>
      <c r="QM121"/>
      <c r="QN121"/>
      <c r="QO121"/>
      <c r="QP121"/>
      <c r="QQ121"/>
      <c r="QR121"/>
      <c r="QS121"/>
      <c r="QT121"/>
      <c r="QU121"/>
      <c r="QV121"/>
      <c r="QW121"/>
      <c r="QX121"/>
      <c r="QY121"/>
      <c r="QZ121"/>
      <c r="RA121"/>
      <c r="RB121"/>
      <c r="RC121"/>
      <c r="RD121"/>
      <c r="RE121"/>
      <c r="RF121"/>
      <c r="RG121"/>
      <c r="RH121"/>
      <c r="RI121"/>
      <c r="RJ121"/>
      <c r="RK121"/>
      <c r="RL121"/>
      <c r="RM121"/>
      <c r="RN121"/>
      <c r="RO121"/>
      <c r="RP121"/>
      <c r="RQ121"/>
      <c r="RR121"/>
      <c r="RS121"/>
      <c r="RT121"/>
      <c r="RU121"/>
      <c r="RV121"/>
      <c r="RW121"/>
      <c r="RX121"/>
      <c r="RY121"/>
      <c r="RZ121"/>
      <c r="SA121"/>
      <c r="SB121"/>
      <c r="SC121"/>
      <c r="SD121"/>
      <c r="SE121"/>
      <c r="SF121"/>
      <c r="SG121"/>
      <c r="SH121"/>
      <c r="SI121"/>
      <c r="SJ121"/>
      <c r="SK121"/>
      <c r="SL121"/>
      <c r="SM121"/>
      <c r="SN121"/>
      <c r="SO121"/>
      <c r="SP121"/>
      <c r="SQ121"/>
      <c r="SR121"/>
      <c r="SS121"/>
      <c r="ST121"/>
      <c r="SU121"/>
      <c r="SV121"/>
      <c r="SW121"/>
      <c r="SX121"/>
      <c r="SY121"/>
      <c r="SZ121"/>
      <c r="TA121"/>
      <c r="TB121"/>
      <c r="TC121"/>
      <c r="TD121"/>
      <c r="TE121"/>
      <c r="TF121"/>
      <c r="TG121"/>
      <c r="TH121"/>
      <c r="TI121"/>
      <c r="TJ121"/>
      <c r="TK121"/>
      <c r="TL121"/>
      <c r="TM121"/>
      <c r="TN121"/>
      <c r="TO121"/>
      <c r="TP121"/>
      <c r="TQ121"/>
      <c r="TR121"/>
      <c r="TS121"/>
      <c r="TT121"/>
      <c r="TU121"/>
      <c r="TV121"/>
      <c r="TW121"/>
      <c r="TX121"/>
      <c r="TY121"/>
      <c r="TZ121"/>
      <c r="UA121"/>
      <c r="UB121"/>
      <c r="UC121"/>
      <c r="UD121"/>
      <c r="UE121"/>
      <c r="UF121"/>
      <c r="UG121"/>
      <c r="UH121"/>
      <c r="UI121"/>
      <c r="UJ121"/>
      <c r="UK121"/>
      <c r="UL121"/>
      <c r="UM121"/>
      <c r="UN121"/>
      <c r="UO121"/>
      <c r="UP121"/>
      <c r="UQ121"/>
      <c r="UR121"/>
      <c r="US121"/>
      <c r="UT121"/>
      <c r="UU121"/>
      <c r="UV121"/>
      <c r="UW121"/>
      <c r="UX121"/>
      <c r="UY121"/>
      <c r="UZ121"/>
      <c r="VA121"/>
      <c r="VB121"/>
      <c r="VC121"/>
      <c r="VD121"/>
      <c r="VE121"/>
      <c r="VF121"/>
      <c r="VG121"/>
      <c r="VH121"/>
      <c r="VI121"/>
      <c r="VJ121"/>
      <c r="VK121"/>
      <c r="VL121"/>
      <c r="VM121"/>
      <c r="VN121"/>
      <c r="VO121"/>
      <c r="VP121"/>
      <c r="VQ121"/>
      <c r="VR121"/>
      <c r="VS121"/>
      <c r="VT121"/>
      <c r="VU121"/>
      <c r="VV121"/>
      <c r="VW121"/>
      <c r="VX121"/>
      <c r="VY121"/>
      <c r="VZ121"/>
      <c r="WA121"/>
      <c r="WB121"/>
      <c r="WC121"/>
      <c r="WD121"/>
      <c r="WE121"/>
      <c r="WF121"/>
      <c r="WG121"/>
      <c r="WH121"/>
      <c r="WI121"/>
      <c r="WJ121"/>
      <c r="WK121"/>
      <c r="WL121"/>
      <c r="WM121"/>
      <c r="WN121"/>
      <c r="WO121"/>
      <c r="WP121"/>
      <c r="WQ121"/>
      <c r="WR121"/>
      <c r="WS121"/>
      <c r="WT121"/>
      <c r="WU121"/>
      <c r="WV121"/>
      <c r="WW121"/>
      <c r="WX121"/>
      <c r="WY121"/>
      <c r="WZ121"/>
      <c r="XA121"/>
      <c r="XB121"/>
      <c r="XC121"/>
      <c r="XD121"/>
      <c r="XE121"/>
      <c r="XF121"/>
      <c r="XG121"/>
      <c r="XH121"/>
      <c r="XI121"/>
      <c r="XJ121"/>
      <c r="XK121"/>
      <c r="XL121"/>
      <c r="XM121"/>
      <c r="XN121"/>
      <c r="XO121"/>
      <c r="XP121"/>
      <c r="XQ121"/>
      <c r="XR121"/>
      <c r="XS121"/>
      <c r="XT121"/>
      <c r="XU121"/>
      <c r="XV121"/>
      <c r="XW121"/>
      <c r="XX121"/>
      <c r="XY121"/>
      <c r="XZ121"/>
      <c r="YA121"/>
      <c r="YB121"/>
      <c r="YC121"/>
      <c r="YD121"/>
      <c r="YE121"/>
      <c r="YF121"/>
      <c r="YG121"/>
      <c r="YH121"/>
      <c r="YI121"/>
      <c r="YJ121"/>
      <c r="YK121"/>
      <c r="YL121"/>
      <c r="YM121"/>
      <c r="YN121"/>
      <c r="YO121"/>
      <c r="YP121"/>
      <c r="YQ121"/>
      <c r="YR121"/>
      <c r="YS121"/>
      <c r="YT121"/>
      <c r="YU121"/>
      <c r="YV121"/>
      <c r="YW121"/>
      <c r="YX121"/>
      <c r="YY121"/>
      <c r="YZ121"/>
      <c r="ZA121"/>
      <c r="ZB121"/>
      <c r="ZC121"/>
      <c r="ZD121"/>
      <c r="ZE121"/>
      <c r="ZF121"/>
      <c r="ZG121" t="s">
        <v>797</v>
      </c>
      <c r="ZH121"/>
      <c r="ZI121">
        <v>1000</v>
      </c>
      <c r="ZJ121">
        <v>1000</v>
      </c>
      <c r="ZK121"/>
      <c r="ZL121">
        <v>1500</v>
      </c>
      <c r="ZM121">
        <v>-33.333333333333329</v>
      </c>
      <c r="ZN121">
        <v>-500</v>
      </c>
      <c r="ZO121" t="s">
        <v>2592</v>
      </c>
      <c r="ZP121" t="s">
        <v>841</v>
      </c>
      <c r="ZQ121"/>
      <c r="ZR121"/>
      <c r="ZS121" t="s">
        <v>816</v>
      </c>
      <c r="ZT121"/>
      <c r="ZU121"/>
      <c r="ZV121"/>
      <c r="ZW121"/>
      <c r="ZX121"/>
      <c r="ZY121"/>
      <c r="ZZ121"/>
      <c r="AAA121"/>
      <c r="AAB121"/>
      <c r="AAC121"/>
      <c r="AAD121"/>
      <c r="AAE121"/>
      <c r="AAF121"/>
      <c r="AAG121"/>
      <c r="AAH121"/>
      <c r="AAI121"/>
      <c r="AAJ121"/>
      <c r="AAK121"/>
      <c r="AAL121"/>
      <c r="AAM121"/>
      <c r="AAN121"/>
      <c r="AAO121"/>
      <c r="AAP121"/>
      <c r="AAQ121"/>
      <c r="AAR121"/>
      <c r="AAS121"/>
      <c r="AAT121"/>
      <c r="AAU121"/>
      <c r="AAV121" t="s">
        <v>816</v>
      </c>
      <c r="AAW121"/>
      <c r="AAX121"/>
      <c r="AAY121"/>
      <c r="AAZ121"/>
      <c r="ABA121"/>
      <c r="ABB121"/>
      <c r="ABC121"/>
      <c r="ABD121"/>
      <c r="ABE121"/>
      <c r="ABF121"/>
      <c r="ABG121"/>
      <c r="ABH121" t="s">
        <v>816</v>
      </c>
      <c r="ABI121"/>
      <c r="ABJ121"/>
      <c r="ABK121"/>
      <c r="ABL121"/>
      <c r="ABM121"/>
      <c r="ABN121"/>
      <c r="ABO121"/>
      <c r="ABP121"/>
      <c r="ABQ121" t="s">
        <v>816</v>
      </c>
      <c r="ABR121"/>
      <c r="ABS121"/>
      <c r="ABT121"/>
      <c r="ABU121"/>
      <c r="ABV121"/>
      <c r="ABW121"/>
      <c r="ABX121"/>
      <c r="ABY121"/>
      <c r="ABZ121"/>
      <c r="ACA121"/>
      <c r="ACB121"/>
      <c r="ACC121"/>
      <c r="ACD121" t="s">
        <v>816</v>
      </c>
      <c r="ACE121"/>
      <c r="ACF121"/>
      <c r="ACG121"/>
      <c r="ACH121"/>
      <c r="ACI121"/>
      <c r="ACJ121"/>
      <c r="ACK121"/>
      <c r="ACL121"/>
      <c r="ACM121"/>
      <c r="ACN121"/>
      <c r="ACO121"/>
      <c r="ACP121"/>
      <c r="ACQ121"/>
      <c r="ACR121">
        <v>366078622</v>
      </c>
      <c r="ACS121" s="396">
        <v>44890.630162037043</v>
      </c>
      <c r="ACT121"/>
      <c r="ACU121"/>
      <c r="ACV121" t="s">
        <v>801</v>
      </c>
      <c r="ACW121"/>
      <c r="ACX121"/>
      <c r="ACY121">
        <v>121</v>
      </c>
    </row>
    <row r="122" spans="1:779" s="82" customFormat="1" x14ac:dyDescent="0.3">
      <c r="A122" t="s">
        <v>2621</v>
      </c>
      <c r="B122" s="396">
        <v>44890.45148585648</v>
      </c>
      <c r="C122" s="396">
        <v>44890.456555312499</v>
      </c>
      <c r="D122" s="396">
        <v>44890</v>
      </c>
      <c r="E122" t="s">
        <v>976</v>
      </c>
      <c r="F122" s="396">
        <v>44890</v>
      </c>
      <c r="G122" t="s">
        <v>977</v>
      </c>
      <c r="H122" t="s">
        <v>977</v>
      </c>
      <c r="I122" t="s">
        <v>2089</v>
      </c>
      <c r="J122" t="s">
        <v>977</v>
      </c>
      <c r="K122" t="s">
        <v>795</v>
      </c>
      <c r="L122" t="s">
        <v>809</v>
      </c>
      <c r="M122">
        <v>0</v>
      </c>
      <c r="N122">
        <v>0</v>
      </c>
      <c r="O122">
        <v>0</v>
      </c>
      <c r="P122">
        <v>0</v>
      </c>
      <c r="Q122">
        <v>0</v>
      </c>
      <c r="R122">
        <v>0</v>
      </c>
      <c r="S122">
        <v>0</v>
      </c>
      <c r="T122">
        <v>0</v>
      </c>
      <c r="U122">
        <v>0</v>
      </c>
      <c r="V122">
        <v>0</v>
      </c>
      <c r="W122">
        <v>0</v>
      </c>
      <c r="X122">
        <v>0</v>
      </c>
      <c r="Y122">
        <v>0</v>
      </c>
      <c r="Z122">
        <v>0</v>
      </c>
      <c r="AA122">
        <v>0</v>
      </c>
      <c r="AB122">
        <v>1</v>
      </c>
      <c r="AC122">
        <v>0</v>
      </c>
      <c r="AD122">
        <v>0</v>
      </c>
      <c r="AE122">
        <v>0</v>
      </c>
      <c r="AF122">
        <v>0</v>
      </c>
      <c r="AG122">
        <v>0</v>
      </c>
      <c r="AH122">
        <v>0</v>
      </c>
      <c r="AI122">
        <v>0</v>
      </c>
      <c r="AJ122"/>
      <c r="AK122"/>
      <c r="AL122"/>
      <c r="AM122"/>
      <c r="AN122"/>
      <c r="AO122"/>
      <c r="AP122"/>
      <c r="AQ122"/>
      <c r="AR122"/>
      <c r="AS122"/>
      <c r="AT122"/>
      <c r="AU122"/>
      <c r="AV122"/>
      <c r="AW122"/>
      <c r="AX122"/>
      <c r="AY122"/>
      <c r="AZ122"/>
      <c r="BA122"/>
      <c r="BB122"/>
      <c r="BC122"/>
      <c r="BD122"/>
      <c r="BE122"/>
      <c r="BF122"/>
      <c r="BG122"/>
      <c r="BH122"/>
      <c r="BI122"/>
      <c r="BJ122"/>
      <c r="BK122"/>
      <c r="BL122"/>
      <c r="BM122"/>
      <c r="BN122"/>
      <c r="BO122"/>
      <c r="BP122"/>
      <c r="BQ122"/>
      <c r="BR122"/>
      <c r="BS122"/>
      <c r="BT122"/>
      <c r="BU122"/>
      <c r="BV122"/>
      <c r="BW122"/>
      <c r="BX122"/>
      <c r="BY122"/>
      <c r="BZ122"/>
      <c r="CA122"/>
      <c r="CB122"/>
      <c r="CC122"/>
      <c r="CD122"/>
      <c r="CE122"/>
      <c r="CF122"/>
      <c r="CG122"/>
      <c r="CH122"/>
      <c r="CI122"/>
      <c r="CJ122"/>
      <c r="CK122"/>
      <c r="CL122"/>
      <c r="CM122"/>
      <c r="CN122"/>
      <c r="CO122"/>
      <c r="CP122"/>
      <c r="CQ122"/>
      <c r="CR122"/>
      <c r="CS122"/>
      <c r="CT122"/>
      <c r="CU122"/>
      <c r="CV122"/>
      <c r="CW122"/>
      <c r="CX122"/>
      <c r="CY122"/>
      <c r="CZ122"/>
      <c r="DA122"/>
      <c r="DB122"/>
      <c r="DC122"/>
      <c r="DD122"/>
      <c r="DE122"/>
      <c r="DF122"/>
      <c r="DG122"/>
      <c r="DH122"/>
      <c r="DI122"/>
      <c r="DJ122"/>
      <c r="DK122"/>
      <c r="DL122"/>
      <c r="DM122"/>
      <c r="DN122"/>
      <c r="DO122"/>
      <c r="DP122"/>
      <c r="DQ122"/>
      <c r="DR122"/>
      <c r="DS122"/>
      <c r="DT122"/>
      <c r="DU122"/>
      <c r="DV122"/>
      <c r="DW122"/>
      <c r="DX122"/>
      <c r="DY122"/>
      <c r="DZ122"/>
      <c r="EA122"/>
      <c r="EB122"/>
      <c r="EC122"/>
      <c r="ED122"/>
      <c r="EE122"/>
      <c r="EF122"/>
      <c r="EG122"/>
      <c r="EH122"/>
      <c r="EI122"/>
      <c r="EJ122"/>
      <c r="EK122"/>
      <c r="EL122"/>
      <c r="EM122"/>
      <c r="EN122"/>
      <c r="EO122"/>
      <c r="EP122"/>
      <c r="EQ122"/>
      <c r="ER122"/>
      <c r="ES122"/>
      <c r="ET122"/>
      <c r="EU122"/>
      <c r="EV122"/>
      <c r="EW122"/>
      <c r="EX122"/>
      <c r="EY122"/>
      <c r="EZ122"/>
      <c r="FA122"/>
      <c r="FB122"/>
      <c r="FC122"/>
      <c r="FD122"/>
      <c r="FE122"/>
      <c r="FF122"/>
      <c r="FG122"/>
      <c r="FH122"/>
      <c r="FI122"/>
      <c r="FJ122"/>
      <c r="FK122"/>
      <c r="FL122"/>
      <c r="FM122"/>
      <c r="FN122"/>
      <c r="FO122"/>
      <c r="FP122"/>
      <c r="FQ122"/>
      <c r="FR122"/>
      <c r="FS122"/>
      <c r="FT122"/>
      <c r="FU122"/>
      <c r="FV122"/>
      <c r="FW122"/>
      <c r="FX122"/>
      <c r="FY122"/>
      <c r="FZ122"/>
      <c r="GA122"/>
      <c r="GB122"/>
      <c r="GC122"/>
      <c r="GD122"/>
      <c r="GE122"/>
      <c r="GF122"/>
      <c r="GG122"/>
      <c r="GH122"/>
      <c r="GI122"/>
      <c r="GJ122"/>
      <c r="GK122"/>
      <c r="GL122"/>
      <c r="GM122"/>
      <c r="GN122"/>
      <c r="GO122"/>
      <c r="GP122"/>
      <c r="GQ122"/>
      <c r="GR122"/>
      <c r="GS122"/>
      <c r="GT122"/>
      <c r="GU122"/>
      <c r="GV122"/>
      <c r="GW122"/>
      <c r="GX122"/>
      <c r="GY122"/>
      <c r="GZ122"/>
      <c r="HA122"/>
      <c r="HB122"/>
      <c r="HC122"/>
      <c r="HD122"/>
      <c r="HE122"/>
      <c r="HF122"/>
      <c r="HG122"/>
      <c r="HH122"/>
      <c r="HI122"/>
      <c r="HJ122"/>
      <c r="HK122"/>
      <c r="HL122"/>
      <c r="HM122"/>
      <c r="HN122"/>
      <c r="HO122"/>
      <c r="HP122"/>
      <c r="HQ122"/>
      <c r="HR122"/>
      <c r="HS122"/>
      <c r="HT122"/>
      <c r="HU122"/>
      <c r="HV122"/>
      <c r="HW122"/>
      <c r="HX122"/>
      <c r="HY122"/>
      <c r="HZ122"/>
      <c r="IA122"/>
      <c r="IB122"/>
      <c r="IC122"/>
      <c r="ID122"/>
      <c r="IE122"/>
      <c r="IF122"/>
      <c r="IG122"/>
      <c r="IH122"/>
      <c r="II122"/>
      <c r="IJ122"/>
      <c r="IK122"/>
      <c r="IL122"/>
      <c r="IM122"/>
      <c r="IN122"/>
      <c r="IO122"/>
      <c r="IP122"/>
      <c r="IQ122"/>
      <c r="IR122"/>
      <c r="IS122"/>
      <c r="IT122"/>
      <c r="IU122"/>
      <c r="IV122"/>
      <c r="IW122"/>
      <c r="IX122"/>
      <c r="IY122"/>
      <c r="IZ122"/>
      <c r="JA122"/>
      <c r="JB122"/>
      <c r="JC122"/>
      <c r="JD122"/>
      <c r="JE122"/>
      <c r="JF122"/>
      <c r="JG122"/>
      <c r="JH122"/>
      <c r="JI122"/>
      <c r="JJ122"/>
      <c r="JK122"/>
      <c r="JL122"/>
      <c r="JM122"/>
      <c r="JN122"/>
      <c r="JO122"/>
      <c r="JP122"/>
      <c r="JQ122"/>
      <c r="JR122"/>
      <c r="JS122"/>
      <c r="JT122"/>
      <c r="JU122"/>
      <c r="JV122"/>
      <c r="JW122"/>
      <c r="JX122"/>
      <c r="JY122"/>
      <c r="JZ122"/>
      <c r="KA122"/>
      <c r="KB122"/>
      <c r="KC122"/>
      <c r="KD122"/>
      <c r="KE122"/>
      <c r="KF122"/>
      <c r="KG122"/>
      <c r="KH122"/>
      <c r="KI122"/>
      <c r="KJ122"/>
      <c r="KK122"/>
      <c r="KL122"/>
      <c r="KM122"/>
      <c r="KN122"/>
      <c r="KO122"/>
      <c r="KP122"/>
      <c r="KQ122"/>
      <c r="KR122"/>
      <c r="KS122"/>
      <c r="KT122"/>
      <c r="KU122"/>
      <c r="KV122"/>
      <c r="KW122"/>
      <c r="KX122"/>
      <c r="KY122"/>
      <c r="KZ122"/>
      <c r="LA122"/>
      <c r="LB122"/>
      <c r="LC122"/>
      <c r="LD122"/>
      <c r="LE122"/>
      <c r="LF122"/>
      <c r="LG122"/>
      <c r="LH122"/>
      <c r="LI122"/>
      <c r="LJ122"/>
      <c r="LK122"/>
      <c r="LL122"/>
      <c r="LM122"/>
      <c r="LN122"/>
      <c r="LO122"/>
      <c r="LP122"/>
      <c r="LQ122"/>
      <c r="LR122"/>
      <c r="LS122"/>
      <c r="LT122"/>
      <c r="LU122"/>
      <c r="LV122"/>
      <c r="LW122"/>
      <c r="LX122"/>
      <c r="LY122"/>
      <c r="LZ122"/>
      <c r="MA122"/>
      <c r="MB122"/>
      <c r="MC122"/>
      <c r="MD122"/>
      <c r="ME122"/>
      <c r="MF122"/>
      <c r="MG122"/>
      <c r="MH122"/>
      <c r="MI122"/>
      <c r="MJ122"/>
      <c r="MK122"/>
      <c r="ML122"/>
      <c r="MM122"/>
      <c r="MN122"/>
      <c r="MO122"/>
      <c r="MP122"/>
      <c r="MQ122"/>
      <c r="MR122"/>
      <c r="MS122"/>
      <c r="MT122"/>
      <c r="MU122"/>
      <c r="MV122"/>
      <c r="MW122"/>
      <c r="MX122"/>
      <c r="MY122"/>
      <c r="MZ122"/>
      <c r="NA122"/>
      <c r="NB122"/>
      <c r="NC122"/>
      <c r="ND122"/>
      <c r="NE122"/>
      <c r="NF122"/>
      <c r="NG122"/>
      <c r="NH122"/>
      <c r="NI122"/>
      <c r="NJ122"/>
      <c r="NK122"/>
      <c r="NL122"/>
      <c r="NM122"/>
      <c r="NN122"/>
      <c r="NO122"/>
      <c r="NP122"/>
      <c r="NQ122"/>
      <c r="NR122"/>
      <c r="NS122"/>
      <c r="NT122"/>
      <c r="NU122"/>
      <c r="NV122"/>
      <c r="NW122"/>
      <c r="NX122"/>
      <c r="NY122"/>
      <c r="NZ122"/>
      <c r="OA122"/>
      <c r="OB122"/>
      <c r="OC122"/>
      <c r="OD122"/>
      <c r="OE122"/>
      <c r="OF122"/>
      <c r="OG122"/>
      <c r="OH122"/>
      <c r="OI122"/>
      <c r="OJ122"/>
      <c r="OK122"/>
      <c r="OL122"/>
      <c r="OM122"/>
      <c r="ON122"/>
      <c r="OO122"/>
      <c r="OP122"/>
      <c r="OQ122"/>
      <c r="OR122"/>
      <c r="OS122"/>
      <c r="OT122"/>
      <c r="OU122"/>
      <c r="OV122"/>
      <c r="OW122"/>
      <c r="OX122"/>
      <c r="OY122"/>
      <c r="OZ122"/>
      <c r="PA122"/>
      <c r="PB122"/>
      <c r="PC122"/>
      <c r="PD122"/>
      <c r="PE122"/>
      <c r="PF122"/>
      <c r="PG122"/>
      <c r="PH122"/>
      <c r="PI122"/>
      <c r="PJ122"/>
      <c r="PK122"/>
      <c r="PL122"/>
      <c r="PM122"/>
      <c r="PN122"/>
      <c r="PO122"/>
      <c r="PP122"/>
      <c r="PQ122"/>
      <c r="PR122"/>
      <c r="PS122"/>
      <c r="PT122"/>
      <c r="PU122" t="s">
        <v>797</v>
      </c>
      <c r="PV122"/>
      <c r="PW122">
        <v>2500</v>
      </c>
      <c r="PX122">
        <v>2500</v>
      </c>
      <c r="PY122"/>
      <c r="PZ122">
        <v>1500</v>
      </c>
      <c r="QA122">
        <v>66.666666666666657</v>
      </c>
      <c r="QB122">
        <v>1000</v>
      </c>
      <c r="QC122"/>
      <c r="QD122" t="s">
        <v>841</v>
      </c>
      <c r="QE122"/>
      <c r="QF122"/>
      <c r="QG122" t="s">
        <v>816</v>
      </c>
      <c r="QH122"/>
      <c r="QI122"/>
      <c r="QJ122"/>
      <c r="QK122"/>
      <c r="QL122"/>
      <c r="QM122"/>
      <c r="QN122"/>
      <c r="QO122"/>
      <c r="QP122"/>
      <c r="QQ122"/>
      <c r="QR122"/>
      <c r="QS122"/>
      <c r="QT122"/>
      <c r="QU122"/>
      <c r="QV122"/>
      <c r="QW122"/>
      <c r="QX122"/>
      <c r="QY122"/>
      <c r="QZ122"/>
      <c r="RA122"/>
      <c r="RB122"/>
      <c r="RC122"/>
      <c r="RD122"/>
      <c r="RE122"/>
      <c r="RF122"/>
      <c r="RG122"/>
      <c r="RH122"/>
      <c r="RI122"/>
      <c r="RJ122"/>
      <c r="RK122"/>
      <c r="RL122"/>
      <c r="RM122"/>
      <c r="RN122"/>
      <c r="RO122"/>
      <c r="RP122"/>
      <c r="RQ122"/>
      <c r="RR122"/>
      <c r="RS122"/>
      <c r="RT122"/>
      <c r="RU122"/>
      <c r="RV122"/>
      <c r="RW122"/>
      <c r="RX122"/>
      <c r="RY122"/>
      <c r="RZ122"/>
      <c r="SA122"/>
      <c r="SB122"/>
      <c r="SC122"/>
      <c r="SD122"/>
      <c r="SE122"/>
      <c r="SF122"/>
      <c r="SG122"/>
      <c r="SH122"/>
      <c r="SI122"/>
      <c r="SJ122"/>
      <c r="SK122"/>
      <c r="SL122"/>
      <c r="SM122"/>
      <c r="SN122"/>
      <c r="SO122"/>
      <c r="SP122"/>
      <c r="SQ122"/>
      <c r="SR122"/>
      <c r="SS122"/>
      <c r="ST122"/>
      <c r="SU122"/>
      <c r="SV122"/>
      <c r="SW122"/>
      <c r="SX122"/>
      <c r="SY122"/>
      <c r="SZ122"/>
      <c r="TA122"/>
      <c r="TB122"/>
      <c r="TC122"/>
      <c r="TD122"/>
      <c r="TE122"/>
      <c r="TF122"/>
      <c r="TG122"/>
      <c r="TH122"/>
      <c r="TI122"/>
      <c r="TJ122"/>
      <c r="TK122"/>
      <c r="TL122"/>
      <c r="TM122"/>
      <c r="TN122"/>
      <c r="TO122"/>
      <c r="TP122"/>
      <c r="TQ122"/>
      <c r="TR122"/>
      <c r="TS122"/>
      <c r="TT122"/>
      <c r="TU122"/>
      <c r="TV122"/>
      <c r="TW122"/>
      <c r="TX122"/>
      <c r="TY122"/>
      <c r="TZ122"/>
      <c r="UA122"/>
      <c r="UB122"/>
      <c r="UC122"/>
      <c r="UD122"/>
      <c r="UE122"/>
      <c r="UF122"/>
      <c r="UG122"/>
      <c r="UH122"/>
      <c r="UI122"/>
      <c r="UJ122"/>
      <c r="UK122"/>
      <c r="UL122"/>
      <c r="UM122"/>
      <c r="UN122"/>
      <c r="UO122"/>
      <c r="UP122"/>
      <c r="UQ122"/>
      <c r="UR122"/>
      <c r="US122"/>
      <c r="UT122"/>
      <c r="UU122"/>
      <c r="UV122"/>
      <c r="UW122"/>
      <c r="UX122"/>
      <c r="UY122"/>
      <c r="UZ122"/>
      <c r="VA122"/>
      <c r="VB122"/>
      <c r="VC122"/>
      <c r="VD122"/>
      <c r="VE122"/>
      <c r="VF122"/>
      <c r="VG122"/>
      <c r="VH122"/>
      <c r="VI122"/>
      <c r="VJ122"/>
      <c r="VK122"/>
      <c r="VL122"/>
      <c r="VM122"/>
      <c r="VN122"/>
      <c r="VO122"/>
      <c r="VP122"/>
      <c r="VQ122"/>
      <c r="VR122"/>
      <c r="VS122"/>
      <c r="VT122"/>
      <c r="VU122"/>
      <c r="VV122"/>
      <c r="VW122"/>
      <c r="VX122"/>
      <c r="VY122"/>
      <c r="VZ122"/>
      <c r="WA122"/>
      <c r="WB122"/>
      <c r="WC122"/>
      <c r="WD122"/>
      <c r="WE122"/>
      <c r="WF122"/>
      <c r="WG122"/>
      <c r="WH122"/>
      <c r="WI122"/>
      <c r="WJ122"/>
      <c r="WK122"/>
      <c r="WL122"/>
      <c r="WM122"/>
      <c r="WN122"/>
      <c r="WO122"/>
      <c r="WP122"/>
      <c r="WQ122"/>
      <c r="WR122"/>
      <c r="WS122"/>
      <c r="WT122"/>
      <c r="WU122"/>
      <c r="WV122"/>
      <c r="WW122"/>
      <c r="WX122"/>
      <c r="WY122"/>
      <c r="WZ122"/>
      <c r="XA122"/>
      <c r="XB122"/>
      <c r="XC122"/>
      <c r="XD122"/>
      <c r="XE122"/>
      <c r="XF122"/>
      <c r="XG122"/>
      <c r="XH122"/>
      <c r="XI122"/>
      <c r="XJ122"/>
      <c r="XK122"/>
      <c r="XL122"/>
      <c r="XM122"/>
      <c r="XN122"/>
      <c r="XO122"/>
      <c r="XP122"/>
      <c r="XQ122"/>
      <c r="XR122"/>
      <c r="XS122"/>
      <c r="XT122"/>
      <c r="XU122"/>
      <c r="XV122"/>
      <c r="XW122"/>
      <c r="XX122"/>
      <c r="XY122"/>
      <c r="XZ122"/>
      <c r="YA122"/>
      <c r="YB122"/>
      <c r="YC122"/>
      <c r="YD122"/>
      <c r="YE122"/>
      <c r="YF122"/>
      <c r="YG122"/>
      <c r="YH122"/>
      <c r="YI122"/>
      <c r="YJ122"/>
      <c r="YK122"/>
      <c r="YL122"/>
      <c r="YM122"/>
      <c r="YN122"/>
      <c r="YO122"/>
      <c r="YP122"/>
      <c r="YQ122"/>
      <c r="YR122"/>
      <c r="YS122"/>
      <c r="YT122"/>
      <c r="YU122"/>
      <c r="YV122"/>
      <c r="YW122"/>
      <c r="YX122"/>
      <c r="YY122"/>
      <c r="YZ122"/>
      <c r="ZA122"/>
      <c r="ZB122"/>
      <c r="ZC122"/>
      <c r="ZD122"/>
      <c r="ZE122"/>
      <c r="ZF122"/>
      <c r="ZG122"/>
      <c r="ZH122"/>
      <c r="ZI122"/>
      <c r="ZJ122"/>
      <c r="ZK122"/>
      <c r="ZL122"/>
      <c r="ZM122"/>
      <c r="ZN122"/>
      <c r="ZO122"/>
      <c r="ZP122"/>
      <c r="ZQ122"/>
      <c r="ZR122"/>
      <c r="ZS122"/>
      <c r="ZT122"/>
      <c r="ZU122"/>
      <c r="ZV122"/>
      <c r="ZW122"/>
      <c r="ZX122"/>
      <c r="ZY122"/>
      <c r="ZZ122"/>
      <c r="AAA122"/>
      <c r="AAB122"/>
      <c r="AAC122"/>
      <c r="AAD122"/>
      <c r="AAE122"/>
      <c r="AAF122"/>
      <c r="AAG122"/>
      <c r="AAH122"/>
      <c r="AAI122"/>
      <c r="AAJ122"/>
      <c r="AAK122"/>
      <c r="AAL122"/>
      <c r="AAM122"/>
      <c r="AAN122"/>
      <c r="AAO122"/>
      <c r="AAP122"/>
      <c r="AAQ122"/>
      <c r="AAR122"/>
      <c r="AAS122"/>
      <c r="AAT122"/>
      <c r="AAU122"/>
      <c r="AAV122" t="s">
        <v>816</v>
      </c>
      <c r="AAW122"/>
      <c r="AAX122"/>
      <c r="AAY122"/>
      <c r="AAZ122"/>
      <c r="ABA122"/>
      <c r="ABB122"/>
      <c r="ABC122"/>
      <c r="ABD122"/>
      <c r="ABE122"/>
      <c r="ABF122"/>
      <c r="ABG122"/>
      <c r="ABH122" t="s">
        <v>816</v>
      </c>
      <c r="ABI122"/>
      <c r="ABJ122"/>
      <c r="ABK122"/>
      <c r="ABL122"/>
      <c r="ABM122"/>
      <c r="ABN122"/>
      <c r="ABO122"/>
      <c r="ABP122"/>
      <c r="ABQ122" t="s">
        <v>816</v>
      </c>
      <c r="ABR122"/>
      <c r="ABS122"/>
      <c r="ABT122"/>
      <c r="ABU122"/>
      <c r="ABV122"/>
      <c r="ABW122"/>
      <c r="ABX122"/>
      <c r="ABY122"/>
      <c r="ABZ122"/>
      <c r="ACA122"/>
      <c r="ACB122"/>
      <c r="ACC122"/>
      <c r="ACD122" t="s">
        <v>816</v>
      </c>
      <c r="ACE122"/>
      <c r="ACF122"/>
      <c r="ACG122"/>
      <c r="ACH122"/>
      <c r="ACI122"/>
      <c r="ACJ122"/>
      <c r="ACK122"/>
      <c r="ACL122"/>
      <c r="ACM122"/>
      <c r="ACN122"/>
      <c r="ACO122"/>
      <c r="ACP122"/>
      <c r="ACQ122"/>
      <c r="ACR122">
        <v>366078640</v>
      </c>
      <c r="ACS122" s="396">
        <v>44890.630196759259</v>
      </c>
      <c r="ACT122"/>
      <c r="ACU122"/>
      <c r="ACV122" t="s">
        <v>801</v>
      </c>
      <c r="ACW122"/>
      <c r="ACX122"/>
      <c r="ACY122">
        <v>122</v>
      </c>
    </row>
    <row r="123" spans="1:779" s="82" customFormat="1" x14ac:dyDescent="0.3">
      <c r="A123" t="s">
        <v>2622</v>
      </c>
      <c r="B123" s="396">
        <v>44890.492888472218</v>
      </c>
      <c r="C123" s="396">
        <v>44890.494477013883</v>
      </c>
      <c r="D123" s="396">
        <v>44890</v>
      </c>
      <c r="E123" t="s">
        <v>976</v>
      </c>
      <c r="F123" s="396">
        <v>44890</v>
      </c>
      <c r="G123" t="s">
        <v>977</v>
      </c>
      <c r="H123" t="s">
        <v>977</v>
      </c>
      <c r="I123" t="s">
        <v>2089</v>
      </c>
      <c r="J123" t="s">
        <v>977</v>
      </c>
      <c r="K123" t="s">
        <v>795</v>
      </c>
      <c r="L123" t="s">
        <v>847</v>
      </c>
      <c r="M123">
        <v>0</v>
      </c>
      <c r="N123">
        <v>0</v>
      </c>
      <c r="O123">
        <v>0</v>
      </c>
      <c r="P123">
        <v>0</v>
      </c>
      <c r="Q123">
        <v>0</v>
      </c>
      <c r="R123">
        <v>0</v>
      </c>
      <c r="S123">
        <v>0</v>
      </c>
      <c r="T123">
        <v>0</v>
      </c>
      <c r="U123">
        <v>0</v>
      </c>
      <c r="V123">
        <v>0</v>
      </c>
      <c r="W123">
        <v>0</v>
      </c>
      <c r="X123">
        <v>0</v>
      </c>
      <c r="Y123">
        <v>0</v>
      </c>
      <c r="Z123">
        <v>0</v>
      </c>
      <c r="AA123">
        <v>0</v>
      </c>
      <c r="AB123">
        <v>0</v>
      </c>
      <c r="AC123">
        <v>0</v>
      </c>
      <c r="AD123">
        <v>0</v>
      </c>
      <c r="AE123">
        <v>0</v>
      </c>
      <c r="AF123">
        <v>0</v>
      </c>
      <c r="AG123">
        <v>0</v>
      </c>
      <c r="AH123">
        <v>0</v>
      </c>
      <c r="AI123">
        <v>1</v>
      </c>
      <c r="AJ123"/>
      <c r="AK123"/>
      <c r="AL123"/>
      <c r="AM123"/>
      <c r="AN123"/>
      <c r="AO123"/>
      <c r="AP123"/>
      <c r="AQ123"/>
      <c r="AR123"/>
      <c r="AS123"/>
      <c r="AT123"/>
      <c r="AU123"/>
      <c r="AV123"/>
      <c r="AW123"/>
      <c r="AX123"/>
      <c r="AY123"/>
      <c r="AZ123"/>
      <c r="BA123"/>
      <c r="BB123"/>
      <c r="BC123"/>
      <c r="BD123"/>
      <c r="BE123"/>
      <c r="BF123"/>
      <c r="BG123"/>
      <c r="BH123"/>
      <c r="BI123"/>
      <c r="BJ123"/>
      <c r="BK123"/>
      <c r="BL123"/>
      <c r="BM123"/>
      <c r="BN123"/>
      <c r="BO123"/>
      <c r="BP123"/>
      <c r="BQ123"/>
      <c r="BR123"/>
      <c r="BS123"/>
      <c r="BT123"/>
      <c r="BU123"/>
      <c r="BV123"/>
      <c r="BW123"/>
      <c r="BX123"/>
      <c r="BY123"/>
      <c r="BZ123"/>
      <c r="CA123"/>
      <c r="CB123"/>
      <c r="CC123"/>
      <c r="CD123"/>
      <c r="CE123"/>
      <c r="CF123"/>
      <c r="CG123"/>
      <c r="CH123"/>
      <c r="CI123"/>
      <c r="CJ123"/>
      <c r="CK123"/>
      <c r="CL123"/>
      <c r="CM123"/>
      <c r="CN123"/>
      <c r="CO123"/>
      <c r="CP123"/>
      <c r="CQ123"/>
      <c r="CR123"/>
      <c r="CS123"/>
      <c r="CT123"/>
      <c r="CU123"/>
      <c r="CV123"/>
      <c r="CW123"/>
      <c r="CX123"/>
      <c r="CY123"/>
      <c r="CZ123"/>
      <c r="DA123"/>
      <c r="DB123"/>
      <c r="DC123"/>
      <c r="DD123"/>
      <c r="DE123"/>
      <c r="DF123"/>
      <c r="DG123"/>
      <c r="DH123"/>
      <c r="DI123"/>
      <c r="DJ123"/>
      <c r="DK123"/>
      <c r="DL123"/>
      <c r="DM123"/>
      <c r="DN123"/>
      <c r="DO123"/>
      <c r="DP123"/>
      <c r="DQ123"/>
      <c r="DR123"/>
      <c r="DS123"/>
      <c r="DT123"/>
      <c r="DU123"/>
      <c r="DV123"/>
      <c r="DW123"/>
      <c r="DX123"/>
      <c r="DY123"/>
      <c r="DZ123"/>
      <c r="EA123"/>
      <c r="EB123"/>
      <c r="EC123"/>
      <c r="ED123"/>
      <c r="EE123"/>
      <c r="EF123"/>
      <c r="EG123"/>
      <c r="EH123"/>
      <c r="EI123"/>
      <c r="EJ123"/>
      <c r="EK123"/>
      <c r="EL123"/>
      <c r="EM123"/>
      <c r="EN123"/>
      <c r="EO123"/>
      <c r="EP123"/>
      <c r="EQ123"/>
      <c r="ER123"/>
      <c r="ES123"/>
      <c r="ET123"/>
      <c r="EU123"/>
      <c r="EV123"/>
      <c r="EW123"/>
      <c r="EX123"/>
      <c r="EY123"/>
      <c r="EZ123"/>
      <c r="FA123"/>
      <c r="FB123"/>
      <c r="FC123"/>
      <c r="FD123"/>
      <c r="FE123"/>
      <c r="FF123"/>
      <c r="FG123"/>
      <c r="FH123"/>
      <c r="FI123"/>
      <c r="FJ123"/>
      <c r="FK123"/>
      <c r="FL123"/>
      <c r="FM123"/>
      <c r="FN123"/>
      <c r="FO123"/>
      <c r="FP123"/>
      <c r="FQ123"/>
      <c r="FR123"/>
      <c r="FS123"/>
      <c r="FT123"/>
      <c r="FU123"/>
      <c r="FV123"/>
      <c r="FW123"/>
      <c r="FX123"/>
      <c r="FY123"/>
      <c r="FZ123"/>
      <c r="GA123"/>
      <c r="GB123"/>
      <c r="GC123"/>
      <c r="GD123"/>
      <c r="GE123"/>
      <c r="GF123"/>
      <c r="GG123"/>
      <c r="GH123"/>
      <c r="GI123"/>
      <c r="GJ123"/>
      <c r="GK123"/>
      <c r="GL123"/>
      <c r="GM123"/>
      <c r="GN123"/>
      <c r="GO123"/>
      <c r="GP123"/>
      <c r="GQ123"/>
      <c r="GR123"/>
      <c r="GS123"/>
      <c r="GT123"/>
      <c r="GU123"/>
      <c r="GV123"/>
      <c r="GW123"/>
      <c r="GX123"/>
      <c r="GY123"/>
      <c r="GZ123"/>
      <c r="HA123"/>
      <c r="HB123"/>
      <c r="HC123"/>
      <c r="HD123"/>
      <c r="HE123"/>
      <c r="HF123"/>
      <c r="HG123"/>
      <c r="HH123"/>
      <c r="HI123"/>
      <c r="HJ123"/>
      <c r="HK123"/>
      <c r="HL123"/>
      <c r="HM123"/>
      <c r="HN123"/>
      <c r="HO123"/>
      <c r="HP123"/>
      <c r="HQ123"/>
      <c r="HR123"/>
      <c r="HS123"/>
      <c r="HT123"/>
      <c r="HU123"/>
      <c r="HV123"/>
      <c r="HW123"/>
      <c r="HX123"/>
      <c r="HY123"/>
      <c r="HZ123"/>
      <c r="IA123"/>
      <c r="IB123"/>
      <c r="IC123"/>
      <c r="ID123"/>
      <c r="IE123"/>
      <c r="IF123"/>
      <c r="IG123"/>
      <c r="IH123"/>
      <c r="II123"/>
      <c r="IJ123"/>
      <c r="IK123"/>
      <c r="IL123"/>
      <c r="IM123"/>
      <c r="IN123"/>
      <c r="IO123"/>
      <c r="IP123"/>
      <c r="IQ123"/>
      <c r="IR123"/>
      <c r="IS123"/>
      <c r="IT123"/>
      <c r="IU123"/>
      <c r="IV123"/>
      <c r="IW123"/>
      <c r="IX123"/>
      <c r="IY123"/>
      <c r="IZ123"/>
      <c r="JA123"/>
      <c r="JB123"/>
      <c r="JC123"/>
      <c r="JD123"/>
      <c r="JE123"/>
      <c r="JF123"/>
      <c r="JG123"/>
      <c r="JH123"/>
      <c r="JI123"/>
      <c r="JJ123"/>
      <c r="JK123"/>
      <c r="JL123"/>
      <c r="JM123"/>
      <c r="JN123"/>
      <c r="JO123"/>
      <c r="JP123"/>
      <c r="JQ123"/>
      <c r="JR123"/>
      <c r="JS123"/>
      <c r="JT123"/>
      <c r="JU123"/>
      <c r="JV123"/>
      <c r="JW123"/>
      <c r="JX123"/>
      <c r="JY123"/>
      <c r="JZ123"/>
      <c r="KA123"/>
      <c r="KB123"/>
      <c r="KC123"/>
      <c r="KD123"/>
      <c r="KE123"/>
      <c r="KF123"/>
      <c r="KG123"/>
      <c r="KH123"/>
      <c r="KI123"/>
      <c r="KJ123"/>
      <c r="KK123"/>
      <c r="KL123"/>
      <c r="KM123"/>
      <c r="KN123"/>
      <c r="KO123"/>
      <c r="KP123"/>
      <c r="KQ123"/>
      <c r="KR123"/>
      <c r="KS123"/>
      <c r="KT123"/>
      <c r="KU123"/>
      <c r="KV123"/>
      <c r="KW123"/>
      <c r="KX123"/>
      <c r="KY123"/>
      <c r="KZ123"/>
      <c r="LA123"/>
      <c r="LB123"/>
      <c r="LC123"/>
      <c r="LD123"/>
      <c r="LE123"/>
      <c r="LF123"/>
      <c r="LG123"/>
      <c r="LH123"/>
      <c r="LI123"/>
      <c r="LJ123"/>
      <c r="LK123"/>
      <c r="LL123"/>
      <c r="LM123"/>
      <c r="LN123"/>
      <c r="LO123"/>
      <c r="LP123"/>
      <c r="LQ123"/>
      <c r="LR123"/>
      <c r="LS123"/>
      <c r="LT123"/>
      <c r="LU123"/>
      <c r="LV123"/>
      <c r="LW123"/>
      <c r="LX123"/>
      <c r="LY123"/>
      <c r="LZ123"/>
      <c r="MA123"/>
      <c r="MB123"/>
      <c r="MC123"/>
      <c r="MD123"/>
      <c r="ME123"/>
      <c r="MF123"/>
      <c r="MG123"/>
      <c r="MH123"/>
      <c r="MI123"/>
      <c r="MJ123"/>
      <c r="MK123"/>
      <c r="ML123"/>
      <c r="MM123"/>
      <c r="MN123"/>
      <c r="MO123"/>
      <c r="MP123"/>
      <c r="MQ123"/>
      <c r="MR123"/>
      <c r="MS123"/>
      <c r="MT123"/>
      <c r="MU123"/>
      <c r="MV123"/>
      <c r="MW123"/>
      <c r="MX123"/>
      <c r="MY123"/>
      <c r="MZ123"/>
      <c r="NA123"/>
      <c r="NB123"/>
      <c r="NC123"/>
      <c r="ND123"/>
      <c r="NE123"/>
      <c r="NF123"/>
      <c r="NG123"/>
      <c r="NH123"/>
      <c r="NI123"/>
      <c r="NJ123"/>
      <c r="NK123"/>
      <c r="NL123"/>
      <c r="NM123"/>
      <c r="NN123"/>
      <c r="NO123"/>
      <c r="NP123"/>
      <c r="NQ123"/>
      <c r="NR123"/>
      <c r="NS123"/>
      <c r="NT123"/>
      <c r="NU123"/>
      <c r="NV123"/>
      <c r="NW123"/>
      <c r="NX123"/>
      <c r="NY123"/>
      <c r="NZ123"/>
      <c r="OA123"/>
      <c r="OB123"/>
      <c r="OC123"/>
      <c r="OD123"/>
      <c r="OE123"/>
      <c r="OF123"/>
      <c r="OG123"/>
      <c r="OH123"/>
      <c r="OI123"/>
      <c r="OJ123"/>
      <c r="OK123"/>
      <c r="OL123"/>
      <c r="OM123"/>
      <c r="ON123"/>
      <c r="OO123"/>
      <c r="OP123"/>
      <c r="OQ123"/>
      <c r="OR123"/>
      <c r="OS123"/>
      <c r="OT123"/>
      <c r="OU123"/>
      <c r="OV123"/>
      <c r="OW123"/>
      <c r="OX123"/>
      <c r="OY123"/>
      <c r="OZ123"/>
      <c r="PA123"/>
      <c r="PB123"/>
      <c r="PC123"/>
      <c r="PD123"/>
      <c r="PE123"/>
      <c r="PF123"/>
      <c r="PG123"/>
      <c r="PH123"/>
      <c r="PI123"/>
      <c r="PJ123"/>
      <c r="PK123"/>
      <c r="PL123"/>
      <c r="PM123"/>
      <c r="PN123"/>
      <c r="PO123"/>
      <c r="PP123"/>
      <c r="PQ123"/>
      <c r="PR123"/>
      <c r="PS123"/>
      <c r="PT123"/>
      <c r="PU123"/>
      <c r="PV123"/>
      <c r="PW123"/>
      <c r="PX123"/>
      <c r="PY123"/>
      <c r="PZ123"/>
      <c r="QA123"/>
      <c r="QB123"/>
      <c r="QC123"/>
      <c r="QD123"/>
      <c r="QE123"/>
      <c r="QF123"/>
      <c r="QG123"/>
      <c r="QH123"/>
      <c r="QI123"/>
      <c r="QJ123"/>
      <c r="QK123"/>
      <c r="QL123"/>
      <c r="QM123"/>
      <c r="QN123"/>
      <c r="QO123"/>
      <c r="QP123"/>
      <c r="QQ123"/>
      <c r="QR123"/>
      <c r="QS123"/>
      <c r="QT123"/>
      <c r="QU123"/>
      <c r="QV123"/>
      <c r="QW123"/>
      <c r="QX123"/>
      <c r="QY123"/>
      <c r="QZ123"/>
      <c r="RA123"/>
      <c r="RB123"/>
      <c r="RC123"/>
      <c r="RD123"/>
      <c r="RE123"/>
      <c r="RF123"/>
      <c r="RG123"/>
      <c r="RH123"/>
      <c r="RI123"/>
      <c r="RJ123"/>
      <c r="RK123"/>
      <c r="RL123"/>
      <c r="RM123"/>
      <c r="RN123"/>
      <c r="RO123"/>
      <c r="RP123"/>
      <c r="RQ123"/>
      <c r="RR123"/>
      <c r="RS123"/>
      <c r="RT123"/>
      <c r="RU123"/>
      <c r="RV123"/>
      <c r="RW123"/>
      <c r="RX123"/>
      <c r="RY123"/>
      <c r="RZ123"/>
      <c r="SA123"/>
      <c r="SB123"/>
      <c r="SC123"/>
      <c r="SD123"/>
      <c r="SE123"/>
      <c r="SF123"/>
      <c r="SG123"/>
      <c r="SH123"/>
      <c r="SI123"/>
      <c r="SJ123"/>
      <c r="SK123"/>
      <c r="SL123"/>
      <c r="SM123"/>
      <c r="SN123"/>
      <c r="SO123"/>
      <c r="SP123"/>
      <c r="SQ123"/>
      <c r="SR123"/>
      <c r="SS123"/>
      <c r="ST123"/>
      <c r="SU123"/>
      <c r="SV123"/>
      <c r="SW123"/>
      <c r="SX123"/>
      <c r="SY123"/>
      <c r="SZ123"/>
      <c r="TA123"/>
      <c r="TB123"/>
      <c r="TC123"/>
      <c r="TD123"/>
      <c r="TE123"/>
      <c r="TF123"/>
      <c r="TG123"/>
      <c r="TH123"/>
      <c r="TI123"/>
      <c r="TJ123"/>
      <c r="TK123"/>
      <c r="TL123"/>
      <c r="TM123"/>
      <c r="TN123"/>
      <c r="TO123"/>
      <c r="TP123"/>
      <c r="TQ123"/>
      <c r="TR123"/>
      <c r="TS123"/>
      <c r="TT123"/>
      <c r="TU123"/>
      <c r="TV123"/>
      <c r="TW123"/>
      <c r="TX123"/>
      <c r="TY123"/>
      <c r="TZ123"/>
      <c r="UA123"/>
      <c r="UB123"/>
      <c r="UC123"/>
      <c r="UD123"/>
      <c r="UE123"/>
      <c r="UF123"/>
      <c r="UG123"/>
      <c r="UH123"/>
      <c r="UI123"/>
      <c r="UJ123"/>
      <c r="UK123"/>
      <c r="UL123"/>
      <c r="UM123"/>
      <c r="UN123"/>
      <c r="UO123"/>
      <c r="UP123"/>
      <c r="UQ123"/>
      <c r="UR123"/>
      <c r="US123"/>
      <c r="UT123"/>
      <c r="UU123"/>
      <c r="UV123"/>
      <c r="UW123"/>
      <c r="UX123"/>
      <c r="UY123"/>
      <c r="UZ123"/>
      <c r="VA123"/>
      <c r="VB123"/>
      <c r="VC123"/>
      <c r="VD123"/>
      <c r="VE123"/>
      <c r="VF123"/>
      <c r="VG123"/>
      <c r="VH123"/>
      <c r="VI123"/>
      <c r="VJ123"/>
      <c r="VK123"/>
      <c r="VL123"/>
      <c r="VM123"/>
      <c r="VN123"/>
      <c r="VO123"/>
      <c r="VP123"/>
      <c r="VQ123"/>
      <c r="VR123"/>
      <c r="VS123"/>
      <c r="VT123"/>
      <c r="VU123"/>
      <c r="VV123"/>
      <c r="VW123"/>
      <c r="VX123"/>
      <c r="VY123"/>
      <c r="VZ123"/>
      <c r="WA123"/>
      <c r="WB123"/>
      <c r="WC123"/>
      <c r="WD123"/>
      <c r="WE123"/>
      <c r="WF123"/>
      <c r="WG123"/>
      <c r="WH123"/>
      <c r="WI123"/>
      <c r="WJ123"/>
      <c r="WK123"/>
      <c r="WL123"/>
      <c r="WM123"/>
      <c r="WN123"/>
      <c r="WO123"/>
      <c r="WP123"/>
      <c r="WQ123"/>
      <c r="WR123"/>
      <c r="WS123"/>
      <c r="WT123"/>
      <c r="WU123"/>
      <c r="WV123"/>
      <c r="WW123"/>
      <c r="WX123"/>
      <c r="WY123"/>
      <c r="WZ123"/>
      <c r="XA123"/>
      <c r="XB123"/>
      <c r="XC123"/>
      <c r="XD123"/>
      <c r="XE123"/>
      <c r="XF123"/>
      <c r="XG123"/>
      <c r="XH123"/>
      <c r="XI123"/>
      <c r="XJ123"/>
      <c r="XK123"/>
      <c r="XL123"/>
      <c r="XM123"/>
      <c r="XN123"/>
      <c r="XO123"/>
      <c r="XP123"/>
      <c r="XQ123"/>
      <c r="XR123"/>
      <c r="XS123"/>
      <c r="XT123"/>
      <c r="XU123"/>
      <c r="XV123"/>
      <c r="XW123"/>
      <c r="XX123"/>
      <c r="XY123"/>
      <c r="XZ123"/>
      <c r="YA123"/>
      <c r="YB123"/>
      <c r="YC123"/>
      <c r="YD123"/>
      <c r="YE123"/>
      <c r="YF123"/>
      <c r="YG123"/>
      <c r="YH123"/>
      <c r="YI123"/>
      <c r="YJ123"/>
      <c r="YK123"/>
      <c r="YL123"/>
      <c r="YM123"/>
      <c r="YN123"/>
      <c r="YO123"/>
      <c r="YP123"/>
      <c r="YQ123"/>
      <c r="YR123"/>
      <c r="YS123"/>
      <c r="YT123"/>
      <c r="YU123"/>
      <c r="YV123"/>
      <c r="YW123"/>
      <c r="YX123"/>
      <c r="YY123"/>
      <c r="YZ123"/>
      <c r="ZA123"/>
      <c r="ZB123"/>
      <c r="ZC123"/>
      <c r="ZD123"/>
      <c r="ZE123"/>
      <c r="ZF123"/>
      <c r="ZG123"/>
      <c r="ZH123"/>
      <c r="ZI123"/>
      <c r="ZJ123"/>
      <c r="ZK123"/>
      <c r="ZL123"/>
      <c r="ZM123"/>
      <c r="ZN123"/>
      <c r="ZO123"/>
      <c r="ZP123"/>
      <c r="ZQ123"/>
      <c r="ZR123"/>
      <c r="ZS123"/>
      <c r="ZT123"/>
      <c r="ZU123"/>
      <c r="ZV123"/>
      <c r="ZW123"/>
      <c r="ZX123"/>
      <c r="ZY123"/>
      <c r="ZZ123"/>
      <c r="AAA123"/>
      <c r="AAB123"/>
      <c r="AAC123"/>
      <c r="AAD123"/>
      <c r="AAE123"/>
      <c r="AAF123"/>
      <c r="AAG123"/>
      <c r="AAH123"/>
      <c r="AAI123"/>
      <c r="AAJ123"/>
      <c r="AAK123"/>
      <c r="AAL123" t="s">
        <v>797</v>
      </c>
      <c r="AAM123"/>
      <c r="AAN123" t="s">
        <v>816</v>
      </c>
      <c r="AAO123">
        <v>25</v>
      </c>
      <c r="AAP123">
        <v>25</v>
      </c>
      <c r="AAQ123"/>
      <c r="AAR123"/>
      <c r="AAS123"/>
      <c r="AAT123"/>
      <c r="AAU123"/>
      <c r="AAV123" t="s">
        <v>816</v>
      </c>
      <c r="AAW123"/>
      <c r="AAX123"/>
      <c r="AAY123"/>
      <c r="AAZ123"/>
      <c r="ABA123"/>
      <c r="ABB123"/>
      <c r="ABC123"/>
      <c r="ABD123"/>
      <c r="ABE123"/>
      <c r="ABF123"/>
      <c r="ABG123"/>
      <c r="ABH123" t="s">
        <v>816</v>
      </c>
      <c r="ABI123"/>
      <c r="ABJ123"/>
      <c r="ABK123"/>
      <c r="ABL123"/>
      <c r="ABM123"/>
      <c r="ABN123"/>
      <c r="ABO123"/>
      <c r="ABP123"/>
      <c r="ABQ123" t="s">
        <v>816</v>
      </c>
      <c r="ABR123"/>
      <c r="ABS123"/>
      <c r="ABT123"/>
      <c r="ABU123"/>
      <c r="ABV123"/>
      <c r="ABW123"/>
      <c r="ABX123"/>
      <c r="ABY123"/>
      <c r="ABZ123"/>
      <c r="ACA123"/>
      <c r="ACB123"/>
      <c r="ACC123"/>
      <c r="ACD123" t="s">
        <v>816</v>
      </c>
      <c r="ACE123"/>
      <c r="ACF123"/>
      <c r="ACG123"/>
      <c r="ACH123"/>
      <c r="ACI123"/>
      <c r="ACJ123"/>
      <c r="ACK123"/>
      <c r="ACL123"/>
      <c r="ACM123"/>
      <c r="ACN123"/>
      <c r="ACO123"/>
      <c r="ACP123"/>
      <c r="ACQ123"/>
      <c r="ACR123">
        <v>366078684</v>
      </c>
      <c r="ACS123" s="396">
        <v>44890.630277777782</v>
      </c>
      <c r="ACT123"/>
      <c r="ACU123"/>
      <c r="ACV123" t="s">
        <v>801</v>
      </c>
      <c r="ACW123"/>
      <c r="ACX123"/>
      <c r="ACY123">
        <v>123</v>
      </c>
    </row>
    <row r="124" spans="1:779" s="82" customFormat="1" x14ac:dyDescent="0.3">
      <c r="A124" t="s">
        <v>2623</v>
      </c>
      <c r="B124" s="396">
        <v>44890.555644641208</v>
      </c>
      <c r="C124" s="396">
        <v>44890.559247199082</v>
      </c>
      <c r="D124" s="396">
        <v>44890</v>
      </c>
      <c r="E124" t="s">
        <v>976</v>
      </c>
      <c r="F124" s="396">
        <v>44890</v>
      </c>
      <c r="G124" t="s">
        <v>977</v>
      </c>
      <c r="H124" t="s">
        <v>977</v>
      </c>
      <c r="I124" t="s">
        <v>2089</v>
      </c>
      <c r="J124" t="s">
        <v>977</v>
      </c>
      <c r="K124" t="s">
        <v>795</v>
      </c>
      <c r="L124" t="s">
        <v>942</v>
      </c>
      <c r="M124">
        <v>1</v>
      </c>
      <c r="N124">
        <v>0</v>
      </c>
      <c r="O124">
        <v>0</v>
      </c>
      <c r="P124">
        <v>0</v>
      </c>
      <c r="Q124">
        <v>0</v>
      </c>
      <c r="R124">
        <v>0</v>
      </c>
      <c r="S124">
        <v>0</v>
      </c>
      <c r="T124">
        <v>0</v>
      </c>
      <c r="U124">
        <v>0</v>
      </c>
      <c r="V124">
        <v>0</v>
      </c>
      <c r="W124">
        <v>0</v>
      </c>
      <c r="X124">
        <v>0</v>
      </c>
      <c r="Y124">
        <v>0</v>
      </c>
      <c r="Z124">
        <v>0</v>
      </c>
      <c r="AA124">
        <v>0</v>
      </c>
      <c r="AB124">
        <v>0</v>
      </c>
      <c r="AC124">
        <v>0</v>
      </c>
      <c r="AD124">
        <v>0</v>
      </c>
      <c r="AE124">
        <v>0</v>
      </c>
      <c r="AF124">
        <v>0</v>
      </c>
      <c r="AG124">
        <v>0</v>
      </c>
      <c r="AH124">
        <v>0</v>
      </c>
      <c r="AI124">
        <v>0</v>
      </c>
      <c r="AJ124" t="s">
        <v>797</v>
      </c>
      <c r="AK124"/>
      <c r="AL124">
        <v>2000</v>
      </c>
      <c r="AM124">
        <v>2000</v>
      </c>
      <c r="AN124"/>
      <c r="AO124">
        <v>2000</v>
      </c>
      <c r="AP124">
        <v>0</v>
      </c>
      <c r="AQ124">
        <v>0</v>
      </c>
      <c r="AR124"/>
      <c r="AS124" t="s">
        <v>841</v>
      </c>
      <c r="AT124"/>
      <c r="AU124"/>
      <c r="AV124" t="s">
        <v>816</v>
      </c>
      <c r="AW124"/>
      <c r="AX124"/>
      <c r="AY124"/>
      <c r="AZ124"/>
      <c r="BA124"/>
      <c r="BB124"/>
      <c r="BC124"/>
      <c r="BD124"/>
      <c r="BE124"/>
      <c r="BF124"/>
      <c r="BG124"/>
      <c r="BH124"/>
      <c r="BI124"/>
      <c r="BJ124"/>
      <c r="BK124"/>
      <c r="BL124"/>
      <c r="BM124"/>
      <c r="BN124"/>
      <c r="BO124"/>
      <c r="BP124"/>
      <c r="BQ124"/>
      <c r="BR124"/>
      <c r="BS124"/>
      <c r="BT124"/>
      <c r="BU124"/>
      <c r="BV124"/>
      <c r="BW124"/>
      <c r="BX124"/>
      <c r="BY124"/>
      <c r="BZ124"/>
      <c r="CA124"/>
      <c r="CB124"/>
      <c r="CC124"/>
      <c r="CD124"/>
      <c r="CE124"/>
      <c r="CF124"/>
      <c r="CG124"/>
      <c r="CH124"/>
      <c r="CI124"/>
      <c r="CJ124"/>
      <c r="CK124"/>
      <c r="CL124"/>
      <c r="CM124"/>
      <c r="CN124"/>
      <c r="CO124"/>
      <c r="CP124"/>
      <c r="CQ124"/>
      <c r="CR124"/>
      <c r="CS124"/>
      <c r="CT124"/>
      <c r="CU124"/>
      <c r="CV124"/>
      <c r="CW124"/>
      <c r="CX124"/>
      <c r="CY124"/>
      <c r="CZ124"/>
      <c r="DA124"/>
      <c r="DB124"/>
      <c r="DC124"/>
      <c r="DD124"/>
      <c r="DE124"/>
      <c r="DF124"/>
      <c r="DG124"/>
      <c r="DH124"/>
      <c r="DI124"/>
      <c r="DJ124"/>
      <c r="DK124"/>
      <c r="DL124"/>
      <c r="DM124"/>
      <c r="DN124"/>
      <c r="DO124"/>
      <c r="DP124"/>
      <c r="DQ124"/>
      <c r="DR124"/>
      <c r="DS124"/>
      <c r="DT124"/>
      <c r="DU124"/>
      <c r="DV124"/>
      <c r="DW124"/>
      <c r="DX124"/>
      <c r="DY124"/>
      <c r="DZ124"/>
      <c r="EA124"/>
      <c r="EB124"/>
      <c r="EC124"/>
      <c r="ED124"/>
      <c r="EE124"/>
      <c r="EF124"/>
      <c r="EG124"/>
      <c r="EH124"/>
      <c r="EI124"/>
      <c r="EJ124"/>
      <c r="EK124"/>
      <c r="EL124"/>
      <c r="EM124"/>
      <c r="EN124"/>
      <c r="EO124"/>
      <c r="EP124"/>
      <c r="EQ124"/>
      <c r="ER124"/>
      <c r="ES124"/>
      <c r="ET124"/>
      <c r="EU124"/>
      <c r="EV124"/>
      <c r="EW124"/>
      <c r="EX124"/>
      <c r="EY124"/>
      <c r="EZ124"/>
      <c r="FA124"/>
      <c r="FB124"/>
      <c r="FC124"/>
      <c r="FD124"/>
      <c r="FE124"/>
      <c r="FF124"/>
      <c r="FG124"/>
      <c r="FH124"/>
      <c r="FI124"/>
      <c r="FJ124"/>
      <c r="FK124"/>
      <c r="FL124"/>
      <c r="FM124"/>
      <c r="FN124"/>
      <c r="FO124"/>
      <c r="FP124"/>
      <c r="FQ124"/>
      <c r="FR124"/>
      <c r="FS124"/>
      <c r="FT124"/>
      <c r="FU124"/>
      <c r="FV124"/>
      <c r="FW124"/>
      <c r="FX124"/>
      <c r="FY124"/>
      <c r="FZ124"/>
      <c r="GA124"/>
      <c r="GB124"/>
      <c r="GC124"/>
      <c r="GD124"/>
      <c r="GE124"/>
      <c r="GF124"/>
      <c r="GG124"/>
      <c r="GH124"/>
      <c r="GI124"/>
      <c r="GJ124"/>
      <c r="GK124"/>
      <c r="GL124"/>
      <c r="GM124"/>
      <c r="GN124"/>
      <c r="GO124"/>
      <c r="GP124"/>
      <c r="GQ124"/>
      <c r="GR124"/>
      <c r="GS124"/>
      <c r="GT124"/>
      <c r="GU124"/>
      <c r="GV124"/>
      <c r="GW124"/>
      <c r="GX124"/>
      <c r="GY124"/>
      <c r="GZ124"/>
      <c r="HA124"/>
      <c r="HB124"/>
      <c r="HC124"/>
      <c r="HD124"/>
      <c r="HE124"/>
      <c r="HF124"/>
      <c r="HG124"/>
      <c r="HH124"/>
      <c r="HI124"/>
      <c r="HJ124"/>
      <c r="HK124"/>
      <c r="HL124"/>
      <c r="HM124"/>
      <c r="HN124"/>
      <c r="HO124"/>
      <c r="HP124"/>
      <c r="HQ124"/>
      <c r="HR124"/>
      <c r="HS124"/>
      <c r="HT124"/>
      <c r="HU124"/>
      <c r="HV124"/>
      <c r="HW124"/>
      <c r="HX124"/>
      <c r="HY124"/>
      <c r="HZ124"/>
      <c r="IA124"/>
      <c r="IB124"/>
      <c r="IC124"/>
      <c r="ID124"/>
      <c r="IE124"/>
      <c r="IF124"/>
      <c r="IG124"/>
      <c r="IH124"/>
      <c r="II124"/>
      <c r="IJ124"/>
      <c r="IK124"/>
      <c r="IL124"/>
      <c r="IM124"/>
      <c r="IN124"/>
      <c r="IO124"/>
      <c r="IP124"/>
      <c r="IQ124"/>
      <c r="IR124"/>
      <c r="IS124"/>
      <c r="IT124"/>
      <c r="IU124"/>
      <c r="IV124"/>
      <c r="IW124"/>
      <c r="IX124"/>
      <c r="IY124"/>
      <c r="IZ124"/>
      <c r="JA124"/>
      <c r="JB124"/>
      <c r="JC124"/>
      <c r="JD124"/>
      <c r="JE124"/>
      <c r="JF124"/>
      <c r="JG124"/>
      <c r="JH124"/>
      <c r="JI124"/>
      <c r="JJ124"/>
      <c r="JK124"/>
      <c r="JL124"/>
      <c r="JM124"/>
      <c r="JN124"/>
      <c r="JO124"/>
      <c r="JP124"/>
      <c r="JQ124"/>
      <c r="JR124"/>
      <c r="JS124"/>
      <c r="JT124"/>
      <c r="JU124"/>
      <c r="JV124"/>
      <c r="JW124"/>
      <c r="JX124"/>
      <c r="JY124"/>
      <c r="JZ124"/>
      <c r="KA124"/>
      <c r="KB124"/>
      <c r="KC124"/>
      <c r="KD124"/>
      <c r="KE124"/>
      <c r="KF124"/>
      <c r="KG124"/>
      <c r="KH124"/>
      <c r="KI124"/>
      <c r="KJ124"/>
      <c r="KK124"/>
      <c r="KL124"/>
      <c r="KM124"/>
      <c r="KN124"/>
      <c r="KO124"/>
      <c r="KP124"/>
      <c r="KQ124"/>
      <c r="KR124"/>
      <c r="KS124"/>
      <c r="KT124"/>
      <c r="KU124"/>
      <c r="KV124"/>
      <c r="KW124"/>
      <c r="KX124"/>
      <c r="KY124"/>
      <c r="KZ124"/>
      <c r="LA124"/>
      <c r="LB124"/>
      <c r="LC124"/>
      <c r="LD124"/>
      <c r="LE124"/>
      <c r="LF124"/>
      <c r="LG124"/>
      <c r="LH124"/>
      <c r="LI124"/>
      <c r="LJ124"/>
      <c r="LK124"/>
      <c r="LL124"/>
      <c r="LM124"/>
      <c r="LN124"/>
      <c r="LO124"/>
      <c r="LP124"/>
      <c r="LQ124"/>
      <c r="LR124"/>
      <c r="LS124"/>
      <c r="LT124"/>
      <c r="LU124"/>
      <c r="LV124"/>
      <c r="LW124"/>
      <c r="LX124"/>
      <c r="LY124"/>
      <c r="LZ124"/>
      <c r="MA124"/>
      <c r="MB124"/>
      <c r="MC124"/>
      <c r="MD124"/>
      <c r="ME124"/>
      <c r="MF124"/>
      <c r="MG124"/>
      <c r="MH124"/>
      <c r="MI124"/>
      <c r="MJ124"/>
      <c r="MK124"/>
      <c r="ML124"/>
      <c r="MM124"/>
      <c r="MN124"/>
      <c r="MO124"/>
      <c r="MP124"/>
      <c r="MQ124"/>
      <c r="MR124"/>
      <c r="MS124"/>
      <c r="MT124"/>
      <c r="MU124"/>
      <c r="MV124"/>
      <c r="MW124"/>
      <c r="MX124"/>
      <c r="MY124"/>
      <c r="MZ124"/>
      <c r="NA124"/>
      <c r="NB124"/>
      <c r="NC124"/>
      <c r="ND124"/>
      <c r="NE124"/>
      <c r="NF124"/>
      <c r="NG124"/>
      <c r="NH124"/>
      <c r="NI124"/>
      <c r="NJ124"/>
      <c r="NK124"/>
      <c r="NL124"/>
      <c r="NM124"/>
      <c r="NN124"/>
      <c r="NO124"/>
      <c r="NP124"/>
      <c r="NQ124"/>
      <c r="NR124"/>
      <c r="NS124"/>
      <c r="NT124"/>
      <c r="NU124"/>
      <c r="NV124"/>
      <c r="NW124"/>
      <c r="NX124"/>
      <c r="NY124"/>
      <c r="NZ124"/>
      <c r="OA124"/>
      <c r="OB124"/>
      <c r="OC124"/>
      <c r="OD124"/>
      <c r="OE124"/>
      <c r="OF124"/>
      <c r="OG124"/>
      <c r="OH124"/>
      <c r="OI124"/>
      <c r="OJ124"/>
      <c r="OK124"/>
      <c r="OL124"/>
      <c r="OM124"/>
      <c r="ON124"/>
      <c r="OO124"/>
      <c r="OP124"/>
      <c r="OQ124"/>
      <c r="OR124"/>
      <c r="OS124"/>
      <c r="OT124"/>
      <c r="OU124"/>
      <c r="OV124"/>
      <c r="OW124"/>
      <c r="OX124"/>
      <c r="OY124"/>
      <c r="OZ124"/>
      <c r="PA124"/>
      <c r="PB124"/>
      <c r="PC124"/>
      <c r="PD124"/>
      <c r="PE124"/>
      <c r="PF124"/>
      <c r="PG124"/>
      <c r="PH124"/>
      <c r="PI124"/>
      <c r="PJ124"/>
      <c r="PK124"/>
      <c r="PL124"/>
      <c r="PM124"/>
      <c r="PN124"/>
      <c r="PO124"/>
      <c r="PP124"/>
      <c r="PQ124"/>
      <c r="PR124"/>
      <c r="PS124"/>
      <c r="PT124"/>
      <c r="PU124"/>
      <c r="PV124"/>
      <c r="PW124"/>
      <c r="PX124"/>
      <c r="PY124"/>
      <c r="PZ124"/>
      <c r="QA124"/>
      <c r="QB124"/>
      <c r="QC124"/>
      <c r="QD124"/>
      <c r="QE124"/>
      <c r="QF124"/>
      <c r="QG124"/>
      <c r="QH124"/>
      <c r="QI124"/>
      <c r="QJ124"/>
      <c r="QK124"/>
      <c r="QL124"/>
      <c r="QM124"/>
      <c r="QN124"/>
      <c r="QO124"/>
      <c r="QP124"/>
      <c r="QQ124"/>
      <c r="QR124"/>
      <c r="QS124"/>
      <c r="QT124"/>
      <c r="QU124"/>
      <c r="QV124"/>
      <c r="QW124"/>
      <c r="QX124"/>
      <c r="QY124"/>
      <c r="QZ124"/>
      <c r="RA124"/>
      <c r="RB124"/>
      <c r="RC124"/>
      <c r="RD124"/>
      <c r="RE124"/>
      <c r="RF124"/>
      <c r="RG124"/>
      <c r="RH124"/>
      <c r="RI124"/>
      <c r="RJ124"/>
      <c r="RK124"/>
      <c r="RL124"/>
      <c r="RM124"/>
      <c r="RN124"/>
      <c r="RO124"/>
      <c r="RP124"/>
      <c r="RQ124"/>
      <c r="RR124"/>
      <c r="RS124"/>
      <c r="RT124"/>
      <c r="RU124"/>
      <c r="RV124"/>
      <c r="RW124"/>
      <c r="RX124"/>
      <c r="RY124"/>
      <c r="RZ124"/>
      <c r="SA124"/>
      <c r="SB124"/>
      <c r="SC124"/>
      <c r="SD124"/>
      <c r="SE124"/>
      <c r="SF124"/>
      <c r="SG124"/>
      <c r="SH124"/>
      <c r="SI124"/>
      <c r="SJ124"/>
      <c r="SK124"/>
      <c r="SL124"/>
      <c r="SM124"/>
      <c r="SN124"/>
      <c r="SO124"/>
      <c r="SP124"/>
      <c r="SQ124"/>
      <c r="SR124"/>
      <c r="SS124"/>
      <c r="ST124"/>
      <c r="SU124"/>
      <c r="SV124"/>
      <c r="SW124"/>
      <c r="SX124"/>
      <c r="SY124"/>
      <c r="SZ124"/>
      <c r="TA124"/>
      <c r="TB124"/>
      <c r="TC124"/>
      <c r="TD124"/>
      <c r="TE124"/>
      <c r="TF124"/>
      <c r="TG124"/>
      <c r="TH124"/>
      <c r="TI124"/>
      <c r="TJ124"/>
      <c r="TK124"/>
      <c r="TL124"/>
      <c r="TM124"/>
      <c r="TN124"/>
      <c r="TO124"/>
      <c r="TP124"/>
      <c r="TQ124"/>
      <c r="TR124"/>
      <c r="TS124"/>
      <c r="TT124"/>
      <c r="TU124"/>
      <c r="TV124"/>
      <c r="TW124"/>
      <c r="TX124"/>
      <c r="TY124"/>
      <c r="TZ124"/>
      <c r="UA124"/>
      <c r="UB124"/>
      <c r="UC124"/>
      <c r="UD124"/>
      <c r="UE124"/>
      <c r="UF124"/>
      <c r="UG124"/>
      <c r="UH124"/>
      <c r="UI124"/>
      <c r="UJ124"/>
      <c r="UK124"/>
      <c r="UL124"/>
      <c r="UM124"/>
      <c r="UN124"/>
      <c r="UO124"/>
      <c r="UP124"/>
      <c r="UQ124"/>
      <c r="UR124"/>
      <c r="US124"/>
      <c r="UT124"/>
      <c r="UU124"/>
      <c r="UV124"/>
      <c r="UW124"/>
      <c r="UX124"/>
      <c r="UY124"/>
      <c r="UZ124"/>
      <c r="VA124"/>
      <c r="VB124"/>
      <c r="VC124"/>
      <c r="VD124"/>
      <c r="VE124"/>
      <c r="VF124"/>
      <c r="VG124"/>
      <c r="VH124"/>
      <c r="VI124"/>
      <c r="VJ124"/>
      <c r="VK124"/>
      <c r="VL124"/>
      <c r="VM124"/>
      <c r="VN124"/>
      <c r="VO124"/>
      <c r="VP124"/>
      <c r="VQ124"/>
      <c r="VR124"/>
      <c r="VS124"/>
      <c r="VT124"/>
      <c r="VU124"/>
      <c r="VV124"/>
      <c r="VW124"/>
      <c r="VX124"/>
      <c r="VY124"/>
      <c r="VZ124"/>
      <c r="WA124"/>
      <c r="WB124"/>
      <c r="WC124"/>
      <c r="WD124"/>
      <c r="WE124"/>
      <c r="WF124"/>
      <c r="WG124"/>
      <c r="WH124"/>
      <c r="WI124"/>
      <c r="WJ124"/>
      <c r="WK124"/>
      <c r="WL124"/>
      <c r="WM124"/>
      <c r="WN124"/>
      <c r="WO124"/>
      <c r="WP124"/>
      <c r="WQ124"/>
      <c r="WR124"/>
      <c r="WS124"/>
      <c r="WT124"/>
      <c r="WU124"/>
      <c r="WV124"/>
      <c r="WW124"/>
      <c r="WX124"/>
      <c r="WY124"/>
      <c r="WZ124"/>
      <c r="XA124"/>
      <c r="XB124"/>
      <c r="XC124"/>
      <c r="XD124"/>
      <c r="XE124"/>
      <c r="XF124"/>
      <c r="XG124"/>
      <c r="XH124"/>
      <c r="XI124"/>
      <c r="XJ124"/>
      <c r="XK124"/>
      <c r="XL124"/>
      <c r="XM124"/>
      <c r="XN124"/>
      <c r="XO124"/>
      <c r="XP124"/>
      <c r="XQ124"/>
      <c r="XR124"/>
      <c r="XS124"/>
      <c r="XT124"/>
      <c r="XU124"/>
      <c r="XV124"/>
      <c r="XW124"/>
      <c r="XX124"/>
      <c r="XY124"/>
      <c r="XZ124"/>
      <c r="YA124"/>
      <c r="YB124"/>
      <c r="YC124"/>
      <c r="YD124"/>
      <c r="YE124"/>
      <c r="YF124"/>
      <c r="YG124"/>
      <c r="YH124"/>
      <c r="YI124"/>
      <c r="YJ124"/>
      <c r="YK124"/>
      <c r="YL124"/>
      <c r="YM124"/>
      <c r="YN124"/>
      <c r="YO124"/>
      <c r="YP124"/>
      <c r="YQ124"/>
      <c r="YR124"/>
      <c r="YS124"/>
      <c r="YT124"/>
      <c r="YU124"/>
      <c r="YV124"/>
      <c r="YW124"/>
      <c r="YX124"/>
      <c r="YY124"/>
      <c r="YZ124"/>
      <c r="ZA124"/>
      <c r="ZB124"/>
      <c r="ZC124"/>
      <c r="ZD124"/>
      <c r="ZE124"/>
      <c r="ZF124"/>
      <c r="ZG124"/>
      <c r="ZH124"/>
      <c r="ZI124"/>
      <c r="ZJ124"/>
      <c r="ZK124"/>
      <c r="ZL124"/>
      <c r="ZM124"/>
      <c r="ZN124"/>
      <c r="ZO124"/>
      <c r="ZP124"/>
      <c r="ZQ124"/>
      <c r="ZR124"/>
      <c r="ZS124"/>
      <c r="ZT124"/>
      <c r="ZU124"/>
      <c r="ZV124"/>
      <c r="ZW124"/>
      <c r="ZX124"/>
      <c r="ZY124"/>
      <c r="ZZ124"/>
      <c r="AAA124"/>
      <c r="AAB124"/>
      <c r="AAC124"/>
      <c r="AAD124"/>
      <c r="AAE124"/>
      <c r="AAF124"/>
      <c r="AAG124"/>
      <c r="AAH124"/>
      <c r="AAI124"/>
      <c r="AAJ124"/>
      <c r="AAK124"/>
      <c r="AAL124"/>
      <c r="AAM124"/>
      <c r="AAN124"/>
      <c r="AAO124"/>
      <c r="AAP124"/>
      <c r="AAQ124"/>
      <c r="AAR124"/>
      <c r="AAS124"/>
      <c r="AAT124"/>
      <c r="AAU124"/>
      <c r="AAV124" t="s">
        <v>816</v>
      </c>
      <c r="AAW124"/>
      <c r="AAX124"/>
      <c r="AAY124"/>
      <c r="AAZ124"/>
      <c r="ABA124"/>
      <c r="ABB124"/>
      <c r="ABC124"/>
      <c r="ABD124"/>
      <c r="ABE124"/>
      <c r="ABF124"/>
      <c r="ABG124"/>
      <c r="ABH124" t="s">
        <v>816</v>
      </c>
      <c r="ABI124"/>
      <c r="ABJ124"/>
      <c r="ABK124"/>
      <c r="ABL124"/>
      <c r="ABM124"/>
      <c r="ABN124"/>
      <c r="ABO124"/>
      <c r="ABP124"/>
      <c r="ABQ124" t="s">
        <v>816</v>
      </c>
      <c r="ABR124"/>
      <c r="ABS124"/>
      <c r="ABT124"/>
      <c r="ABU124"/>
      <c r="ABV124"/>
      <c r="ABW124"/>
      <c r="ABX124"/>
      <c r="ABY124"/>
      <c r="ABZ124"/>
      <c r="ACA124"/>
      <c r="ACB124"/>
      <c r="ACC124"/>
      <c r="ACD124" t="s">
        <v>816</v>
      </c>
      <c r="ACE124"/>
      <c r="ACF124"/>
      <c r="ACG124"/>
      <c r="ACH124"/>
      <c r="ACI124"/>
      <c r="ACJ124"/>
      <c r="ACK124"/>
      <c r="ACL124"/>
      <c r="ACM124"/>
      <c r="ACN124"/>
      <c r="ACO124"/>
      <c r="ACP124"/>
      <c r="ACQ124"/>
      <c r="ACR124">
        <v>366078695</v>
      </c>
      <c r="ACS124" s="396">
        <v>44890.630300925928</v>
      </c>
      <c r="ACT124"/>
      <c r="ACU124"/>
      <c r="ACV124" t="s">
        <v>801</v>
      </c>
      <c r="ACW124"/>
      <c r="ACX124"/>
      <c r="ACY124">
        <v>124</v>
      </c>
    </row>
    <row r="125" spans="1:779" s="82" customFormat="1" x14ac:dyDescent="0.3">
      <c r="A125" t="s">
        <v>2624</v>
      </c>
      <c r="B125" s="396">
        <v>44890.560309409717</v>
      </c>
      <c r="C125" s="396">
        <v>44890.563174583331</v>
      </c>
      <c r="D125" s="396">
        <v>44890</v>
      </c>
      <c r="E125" t="s">
        <v>976</v>
      </c>
      <c r="F125" s="396">
        <v>44890</v>
      </c>
      <c r="G125" t="s">
        <v>977</v>
      </c>
      <c r="H125" t="s">
        <v>977</v>
      </c>
      <c r="I125" t="s">
        <v>2089</v>
      </c>
      <c r="J125" t="s">
        <v>977</v>
      </c>
      <c r="K125" t="s">
        <v>795</v>
      </c>
      <c r="L125" t="s">
        <v>979</v>
      </c>
      <c r="M125">
        <v>0</v>
      </c>
      <c r="N125">
        <v>0</v>
      </c>
      <c r="O125">
        <v>0</v>
      </c>
      <c r="P125">
        <v>0</v>
      </c>
      <c r="Q125">
        <v>0</v>
      </c>
      <c r="R125">
        <v>0</v>
      </c>
      <c r="S125">
        <v>0</v>
      </c>
      <c r="T125">
        <v>0</v>
      </c>
      <c r="U125">
        <v>0</v>
      </c>
      <c r="V125">
        <v>0</v>
      </c>
      <c r="W125">
        <v>0</v>
      </c>
      <c r="X125">
        <v>0</v>
      </c>
      <c r="Y125">
        <v>0</v>
      </c>
      <c r="Z125">
        <v>1</v>
      </c>
      <c r="AA125">
        <v>1</v>
      </c>
      <c r="AB125">
        <v>0</v>
      </c>
      <c r="AC125">
        <v>1</v>
      </c>
      <c r="AD125">
        <v>1</v>
      </c>
      <c r="AE125">
        <v>0</v>
      </c>
      <c r="AF125">
        <v>0</v>
      </c>
      <c r="AG125">
        <v>0</v>
      </c>
      <c r="AH125">
        <v>0</v>
      </c>
      <c r="AI125">
        <v>0</v>
      </c>
      <c r="AJ125"/>
      <c r="AK125"/>
      <c r="AL125"/>
      <c r="AM125"/>
      <c r="AN125"/>
      <c r="AO125"/>
      <c r="AP125"/>
      <c r="AQ125"/>
      <c r="AR125"/>
      <c r="AS125"/>
      <c r="AT125"/>
      <c r="AU125"/>
      <c r="AV125"/>
      <c r="AW125"/>
      <c r="AX125"/>
      <c r="AY125"/>
      <c r="AZ125"/>
      <c r="BA125"/>
      <c r="BB125"/>
      <c r="BC125"/>
      <c r="BD125"/>
      <c r="BE125"/>
      <c r="BF125"/>
      <c r="BG125"/>
      <c r="BH125"/>
      <c r="BI125"/>
      <c r="BJ125"/>
      <c r="BK125"/>
      <c r="BL125"/>
      <c r="BM125"/>
      <c r="BN125"/>
      <c r="BO125"/>
      <c r="BP125"/>
      <c r="BQ125"/>
      <c r="BR125"/>
      <c r="BS125"/>
      <c r="BT125"/>
      <c r="BU125"/>
      <c r="BV125"/>
      <c r="BW125"/>
      <c r="BX125"/>
      <c r="BY125"/>
      <c r="BZ125"/>
      <c r="CA125"/>
      <c r="CB125"/>
      <c r="CC125"/>
      <c r="CD125"/>
      <c r="CE125"/>
      <c r="CF125"/>
      <c r="CG125"/>
      <c r="CH125"/>
      <c r="CI125"/>
      <c r="CJ125"/>
      <c r="CK125"/>
      <c r="CL125"/>
      <c r="CM125"/>
      <c r="CN125"/>
      <c r="CO125"/>
      <c r="CP125"/>
      <c r="CQ125"/>
      <c r="CR125"/>
      <c r="CS125"/>
      <c r="CT125"/>
      <c r="CU125"/>
      <c r="CV125"/>
      <c r="CW125"/>
      <c r="CX125"/>
      <c r="CY125"/>
      <c r="CZ125"/>
      <c r="DA125"/>
      <c r="DB125"/>
      <c r="DC125"/>
      <c r="DD125"/>
      <c r="DE125"/>
      <c r="DF125"/>
      <c r="DG125"/>
      <c r="DH125"/>
      <c r="DI125"/>
      <c r="DJ125"/>
      <c r="DK125"/>
      <c r="DL125"/>
      <c r="DM125"/>
      <c r="DN125"/>
      <c r="DO125"/>
      <c r="DP125"/>
      <c r="DQ125"/>
      <c r="DR125"/>
      <c r="DS125"/>
      <c r="DT125"/>
      <c r="DU125"/>
      <c r="DV125"/>
      <c r="DW125"/>
      <c r="DX125"/>
      <c r="DY125"/>
      <c r="DZ125"/>
      <c r="EA125"/>
      <c r="EB125"/>
      <c r="EC125"/>
      <c r="ED125"/>
      <c r="EE125"/>
      <c r="EF125"/>
      <c r="EG125"/>
      <c r="EH125"/>
      <c r="EI125"/>
      <c r="EJ125"/>
      <c r="EK125"/>
      <c r="EL125"/>
      <c r="EM125"/>
      <c r="EN125"/>
      <c r="EO125"/>
      <c r="EP125"/>
      <c r="EQ125"/>
      <c r="ER125"/>
      <c r="ES125"/>
      <c r="ET125"/>
      <c r="EU125"/>
      <c r="EV125"/>
      <c r="EW125"/>
      <c r="EX125"/>
      <c r="EY125"/>
      <c r="EZ125"/>
      <c r="FA125"/>
      <c r="FB125"/>
      <c r="FC125"/>
      <c r="FD125"/>
      <c r="FE125"/>
      <c r="FF125"/>
      <c r="FG125"/>
      <c r="FH125"/>
      <c r="FI125"/>
      <c r="FJ125"/>
      <c r="FK125"/>
      <c r="FL125"/>
      <c r="FM125"/>
      <c r="FN125"/>
      <c r="FO125"/>
      <c r="FP125"/>
      <c r="FQ125"/>
      <c r="FR125"/>
      <c r="FS125"/>
      <c r="FT125"/>
      <c r="FU125"/>
      <c r="FV125"/>
      <c r="FW125"/>
      <c r="FX125"/>
      <c r="FY125"/>
      <c r="FZ125"/>
      <c r="GA125"/>
      <c r="GB125"/>
      <c r="GC125"/>
      <c r="GD125"/>
      <c r="GE125"/>
      <c r="GF125"/>
      <c r="GG125"/>
      <c r="GH125"/>
      <c r="GI125"/>
      <c r="GJ125"/>
      <c r="GK125"/>
      <c r="GL125"/>
      <c r="GM125"/>
      <c r="GN125"/>
      <c r="GO125"/>
      <c r="GP125"/>
      <c r="GQ125"/>
      <c r="GR125"/>
      <c r="GS125"/>
      <c r="GT125"/>
      <c r="GU125"/>
      <c r="GV125"/>
      <c r="GW125"/>
      <c r="GX125"/>
      <c r="GY125"/>
      <c r="GZ125"/>
      <c r="HA125"/>
      <c r="HB125"/>
      <c r="HC125"/>
      <c r="HD125"/>
      <c r="HE125"/>
      <c r="HF125"/>
      <c r="HG125"/>
      <c r="HH125"/>
      <c r="HI125"/>
      <c r="HJ125"/>
      <c r="HK125"/>
      <c r="HL125"/>
      <c r="HM125"/>
      <c r="HN125"/>
      <c r="HO125"/>
      <c r="HP125"/>
      <c r="HQ125"/>
      <c r="HR125"/>
      <c r="HS125"/>
      <c r="HT125"/>
      <c r="HU125"/>
      <c r="HV125"/>
      <c r="HW125"/>
      <c r="HX125"/>
      <c r="HY125"/>
      <c r="HZ125"/>
      <c r="IA125"/>
      <c r="IB125"/>
      <c r="IC125"/>
      <c r="ID125"/>
      <c r="IE125"/>
      <c r="IF125"/>
      <c r="IG125"/>
      <c r="IH125"/>
      <c r="II125"/>
      <c r="IJ125"/>
      <c r="IK125"/>
      <c r="IL125"/>
      <c r="IM125"/>
      <c r="IN125"/>
      <c r="IO125"/>
      <c r="IP125"/>
      <c r="IQ125"/>
      <c r="IR125"/>
      <c r="IS125"/>
      <c r="IT125"/>
      <c r="IU125"/>
      <c r="IV125"/>
      <c r="IW125"/>
      <c r="IX125"/>
      <c r="IY125"/>
      <c r="IZ125"/>
      <c r="JA125"/>
      <c r="JB125"/>
      <c r="JC125"/>
      <c r="JD125"/>
      <c r="JE125"/>
      <c r="JF125"/>
      <c r="JG125"/>
      <c r="JH125"/>
      <c r="JI125"/>
      <c r="JJ125"/>
      <c r="JK125"/>
      <c r="JL125"/>
      <c r="JM125"/>
      <c r="JN125"/>
      <c r="JO125"/>
      <c r="JP125"/>
      <c r="JQ125"/>
      <c r="JR125"/>
      <c r="JS125"/>
      <c r="JT125"/>
      <c r="JU125"/>
      <c r="JV125"/>
      <c r="JW125"/>
      <c r="JX125"/>
      <c r="JY125"/>
      <c r="JZ125"/>
      <c r="KA125"/>
      <c r="KB125"/>
      <c r="KC125"/>
      <c r="KD125"/>
      <c r="KE125"/>
      <c r="KF125"/>
      <c r="KG125"/>
      <c r="KH125"/>
      <c r="KI125"/>
      <c r="KJ125"/>
      <c r="KK125"/>
      <c r="KL125"/>
      <c r="KM125"/>
      <c r="KN125"/>
      <c r="KO125"/>
      <c r="KP125"/>
      <c r="KQ125"/>
      <c r="KR125"/>
      <c r="KS125"/>
      <c r="KT125"/>
      <c r="KU125"/>
      <c r="KV125"/>
      <c r="KW125"/>
      <c r="KX125"/>
      <c r="KY125"/>
      <c r="KZ125"/>
      <c r="LA125"/>
      <c r="LB125"/>
      <c r="LC125"/>
      <c r="LD125"/>
      <c r="LE125"/>
      <c r="LF125"/>
      <c r="LG125"/>
      <c r="LH125"/>
      <c r="LI125"/>
      <c r="LJ125"/>
      <c r="LK125"/>
      <c r="LL125"/>
      <c r="LM125"/>
      <c r="LN125"/>
      <c r="LO125"/>
      <c r="LP125"/>
      <c r="LQ125"/>
      <c r="LR125"/>
      <c r="LS125"/>
      <c r="LT125"/>
      <c r="LU125"/>
      <c r="LV125"/>
      <c r="LW125"/>
      <c r="LX125"/>
      <c r="LY125"/>
      <c r="LZ125"/>
      <c r="MA125"/>
      <c r="MB125"/>
      <c r="MC125"/>
      <c r="MD125"/>
      <c r="ME125"/>
      <c r="MF125"/>
      <c r="MG125"/>
      <c r="MH125"/>
      <c r="MI125"/>
      <c r="MJ125"/>
      <c r="MK125"/>
      <c r="ML125"/>
      <c r="MM125"/>
      <c r="MN125"/>
      <c r="MO125"/>
      <c r="MP125"/>
      <c r="MQ125"/>
      <c r="MR125"/>
      <c r="MS125"/>
      <c r="MT125"/>
      <c r="MU125"/>
      <c r="MV125"/>
      <c r="MW125"/>
      <c r="MX125"/>
      <c r="MY125"/>
      <c r="MZ125"/>
      <c r="NA125"/>
      <c r="NB125"/>
      <c r="NC125"/>
      <c r="ND125"/>
      <c r="NE125"/>
      <c r="NF125"/>
      <c r="NG125"/>
      <c r="NH125"/>
      <c r="NI125"/>
      <c r="NJ125"/>
      <c r="NK125"/>
      <c r="NL125"/>
      <c r="NM125"/>
      <c r="NN125"/>
      <c r="NO125"/>
      <c r="NP125"/>
      <c r="NQ125"/>
      <c r="NR125"/>
      <c r="NS125"/>
      <c r="NT125"/>
      <c r="NU125"/>
      <c r="NV125"/>
      <c r="NW125"/>
      <c r="NX125"/>
      <c r="NY125"/>
      <c r="NZ125"/>
      <c r="OA125"/>
      <c r="OB125"/>
      <c r="OC125"/>
      <c r="OD125"/>
      <c r="OE125"/>
      <c r="OF125"/>
      <c r="OG125"/>
      <c r="OH125"/>
      <c r="OI125"/>
      <c r="OJ125"/>
      <c r="OK125"/>
      <c r="OL125"/>
      <c r="OM125"/>
      <c r="ON125"/>
      <c r="OO125"/>
      <c r="OP125"/>
      <c r="OQ125"/>
      <c r="OR125"/>
      <c r="OS125"/>
      <c r="OT125"/>
      <c r="OU125"/>
      <c r="OV125"/>
      <c r="OW125"/>
      <c r="OX125"/>
      <c r="OY125"/>
      <c r="OZ125"/>
      <c r="PA125"/>
      <c r="PB125"/>
      <c r="PC125"/>
      <c r="PD125"/>
      <c r="PE125"/>
      <c r="PF125"/>
      <c r="PG125"/>
      <c r="PH125"/>
      <c r="PI125"/>
      <c r="PJ125"/>
      <c r="PK125"/>
      <c r="PL125"/>
      <c r="PM125"/>
      <c r="PN125"/>
      <c r="PO125"/>
      <c r="PP125"/>
      <c r="PQ125"/>
      <c r="PR125"/>
      <c r="PS125"/>
      <c r="PT125"/>
      <c r="PU125"/>
      <c r="PV125"/>
      <c r="PW125"/>
      <c r="PX125"/>
      <c r="PY125"/>
      <c r="PZ125"/>
      <c r="QA125"/>
      <c r="QB125"/>
      <c r="QC125"/>
      <c r="QD125"/>
      <c r="QE125"/>
      <c r="QF125"/>
      <c r="QG125"/>
      <c r="QH125"/>
      <c r="QI125"/>
      <c r="QJ125"/>
      <c r="QK125"/>
      <c r="QL125"/>
      <c r="QM125"/>
      <c r="QN125"/>
      <c r="QO125"/>
      <c r="QP125"/>
      <c r="QQ125"/>
      <c r="QR125"/>
      <c r="QS125"/>
      <c r="QT125"/>
      <c r="QU125"/>
      <c r="QV125"/>
      <c r="QW125"/>
      <c r="QX125"/>
      <c r="QY125"/>
      <c r="QZ125" t="s">
        <v>797</v>
      </c>
      <c r="RA125"/>
      <c r="RB125">
        <v>1700</v>
      </c>
      <c r="RC125">
        <v>1700</v>
      </c>
      <c r="RD125"/>
      <c r="RE125">
        <v>2000</v>
      </c>
      <c r="RF125">
        <v>-15</v>
      </c>
      <c r="RG125">
        <v>-300</v>
      </c>
      <c r="RH125" t="s">
        <v>2592</v>
      </c>
      <c r="RI125" t="s">
        <v>841</v>
      </c>
      <c r="RJ125"/>
      <c r="RK125"/>
      <c r="RL125" t="s">
        <v>816</v>
      </c>
      <c r="RM125"/>
      <c r="RN125"/>
      <c r="RO125"/>
      <c r="RP125"/>
      <c r="RQ125"/>
      <c r="RR125"/>
      <c r="RS125"/>
      <c r="RT125"/>
      <c r="RU125"/>
      <c r="RV125"/>
      <c r="RW125"/>
      <c r="RX125"/>
      <c r="RY125"/>
      <c r="RZ125"/>
      <c r="SA125"/>
      <c r="SB125"/>
      <c r="SC125"/>
      <c r="SD125"/>
      <c r="SE125" t="s">
        <v>840</v>
      </c>
      <c r="SF125"/>
      <c r="SG125">
        <v>250</v>
      </c>
      <c r="SH125">
        <v>250</v>
      </c>
      <c r="SI125"/>
      <c r="SJ125">
        <v>240</v>
      </c>
      <c r="SK125">
        <v>4.1666666666666661</v>
      </c>
      <c r="SL125">
        <v>10</v>
      </c>
      <c r="SM125"/>
      <c r="SN125" t="s">
        <v>841</v>
      </c>
      <c r="SO125"/>
      <c r="SP125"/>
      <c r="SQ125" t="s">
        <v>816</v>
      </c>
      <c r="SR125"/>
      <c r="SS125"/>
      <c r="ST125"/>
      <c r="SU125"/>
      <c r="SV125"/>
      <c r="SW125"/>
      <c r="SX125"/>
      <c r="SY125"/>
      <c r="SZ125"/>
      <c r="TA125"/>
      <c r="TB125"/>
      <c r="TC125"/>
      <c r="TD125"/>
      <c r="TE125"/>
      <c r="TF125"/>
      <c r="TG125"/>
      <c r="TH125"/>
      <c r="TI125"/>
      <c r="TJ125" t="s">
        <v>840</v>
      </c>
      <c r="TK125"/>
      <c r="TL125">
        <v>100</v>
      </c>
      <c r="TM125">
        <v>100</v>
      </c>
      <c r="TN125"/>
      <c r="TO125">
        <v>75</v>
      </c>
      <c r="TP125">
        <v>33.333333333333329</v>
      </c>
      <c r="TQ125">
        <v>25</v>
      </c>
      <c r="TR125" t="s">
        <v>961</v>
      </c>
      <c r="TS125" t="s">
        <v>841</v>
      </c>
      <c r="TT125"/>
      <c r="TU125"/>
      <c r="TV125" t="s">
        <v>816</v>
      </c>
      <c r="TW125"/>
      <c r="TX125"/>
      <c r="TY125"/>
      <c r="TZ125"/>
      <c r="UA125"/>
      <c r="UB125"/>
      <c r="UC125"/>
      <c r="UD125"/>
      <c r="UE125"/>
      <c r="UF125"/>
      <c r="UG125"/>
      <c r="UH125"/>
      <c r="UI125"/>
      <c r="UJ125"/>
      <c r="UK125"/>
      <c r="UL125"/>
      <c r="UM125"/>
      <c r="UN125"/>
      <c r="UO125" t="s">
        <v>797</v>
      </c>
      <c r="UP125"/>
      <c r="UQ125">
        <v>250</v>
      </c>
      <c r="UR125">
        <v>250</v>
      </c>
      <c r="US125"/>
      <c r="UT125">
        <v>250</v>
      </c>
      <c r="UU125">
        <v>0</v>
      </c>
      <c r="UV125">
        <v>0</v>
      </c>
      <c r="UW125"/>
      <c r="UX125" t="s">
        <v>841</v>
      </c>
      <c r="UY125"/>
      <c r="UZ125"/>
      <c r="VA125" t="s">
        <v>816</v>
      </c>
      <c r="VB125"/>
      <c r="VC125"/>
      <c r="VD125"/>
      <c r="VE125"/>
      <c r="VF125"/>
      <c r="VG125"/>
      <c r="VH125"/>
      <c r="VI125"/>
      <c r="VJ125"/>
      <c r="VK125"/>
      <c r="VL125"/>
      <c r="VM125"/>
      <c r="VN125"/>
      <c r="VO125"/>
      <c r="VP125"/>
      <c r="VQ125"/>
      <c r="VR125"/>
      <c r="VS125"/>
      <c r="VT125"/>
      <c r="VU125"/>
      <c r="VV125"/>
      <c r="VW125"/>
      <c r="VX125"/>
      <c r="VY125"/>
      <c r="VZ125"/>
      <c r="WA125"/>
      <c r="WB125"/>
      <c r="WC125"/>
      <c r="WD125"/>
      <c r="WE125"/>
      <c r="WF125"/>
      <c r="WG125"/>
      <c r="WH125"/>
      <c r="WI125"/>
      <c r="WJ125"/>
      <c r="WK125"/>
      <c r="WL125"/>
      <c r="WM125"/>
      <c r="WN125"/>
      <c r="WO125"/>
      <c r="WP125"/>
      <c r="WQ125"/>
      <c r="WR125"/>
      <c r="WS125"/>
      <c r="WT125"/>
      <c r="WU125"/>
      <c r="WV125"/>
      <c r="WW125"/>
      <c r="WX125"/>
      <c r="WY125"/>
      <c r="WZ125"/>
      <c r="XA125"/>
      <c r="XB125"/>
      <c r="XC125"/>
      <c r="XD125"/>
      <c r="XE125"/>
      <c r="XF125"/>
      <c r="XG125"/>
      <c r="XH125"/>
      <c r="XI125"/>
      <c r="XJ125"/>
      <c r="XK125"/>
      <c r="XL125"/>
      <c r="XM125"/>
      <c r="XN125"/>
      <c r="XO125"/>
      <c r="XP125"/>
      <c r="XQ125"/>
      <c r="XR125"/>
      <c r="XS125"/>
      <c r="XT125"/>
      <c r="XU125"/>
      <c r="XV125"/>
      <c r="XW125"/>
      <c r="XX125"/>
      <c r="XY125"/>
      <c r="XZ125"/>
      <c r="YA125"/>
      <c r="YB125"/>
      <c r="YC125"/>
      <c r="YD125"/>
      <c r="YE125"/>
      <c r="YF125"/>
      <c r="YG125"/>
      <c r="YH125"/>
      <c r="YI125"/>
      <c r="YJ125"/>
      <c r="YK125"/>
      <c r="YL125"/>
      <c r="YM125"/>
      <c r="YN125"/>
      <c r="YO125"/>
      <c r="YP125"/>
      <c r="YQ125"/>
      <c r="YR125"/>
      <c r="YS125"/>
      <c r="YT125"/>
      <c r="YU125"/>
      <c r="YV125"/>
      <c r="YW125"/>
      <c r="YX125"/>
      <c r="YY125"/>
      <c r="YZ125"/>
      <c r="ZA125"/>
      <c r="ZB125"/>
      <c r="ZC125"/>
      <c r="ZD125"/>
      <c r="ZE125"/>
      <c r="ZF125"/>
      <c r="ZG125"/>
      <c r="ZH125"/>
      <c r="ZI125"/>
      <c r="ZJ125"/>
      <c r="ZK125"/>
      <c r="ZL125"/>
      <c r="ZM125"/>
      <c r="ZN125"/>
      <c r="ZO125"/>
      <c r="ZP125"/>
      <c r="ZQ125"/>
      <c r="ZR125"/>
      <c r="ZS125"/>
      <c r="ZT125"/>
      <c r="ZU125"/>
      <c r="ZV125"/>
      <c r="ZW125"/>
      <c r="ZX125"/>
      <c r="ZY125"/>
      <c r="ZZ125"/>
      <c r="AAA125"/>
      <c r="AAB125"/>
      <c r="AAC125"/>
      <c r="AAD125"/>
      <c r="AAE125"/>
      <c r="AAF125"/>
      <c r="AAG125"/>
      <c r="AAH125"/>
      <c r="AAI125"/>
      <c r="AAJ125"/>
      <c r="AAK125"/>
      <c r="AAL125"/>
      <c r="AAM125"/>
      <c r="AAN125"/>
      <c r="AAO125"/>
      <c r="AAP125"/>
      <c r="AAQ125"/>
      <c r="AAR125"/>
      <c r="AAS125"/>
      <c r="AAT125"/>
      <c r="AAU125"/>
      <c r="AAV125" t="s">
        <v>816</v>
      </c>
      <c r="AAW125"/>
      <c r="AAX125"/>
      <c r="AAY125"/>
      <c r="AAZ125"/>
      <c r="ABA125"/>
      <c r="ABB125"/>
      <c r="ABC125"/>
      <c r="ABD125"/>
      <c r="ABE125"/>
      <c r="ABF125"/>
      <c r="ABG125"/>
      <c r="ABH125" t="s">
        <v>816</v>
      </c>
      <c r="ABI125"/>
      <c r="ABJ125"/>
      <c r="ABK125"/>
      <c r="ABL125"/>
      <c r="ABM125"/>
      <c r="ABN125"/>
      <c r="ABO125"/>
      <c r="ABP125"/>
      <c r="ABQ125" t="s">
        <v>816</v>
      </c>
      <c r="ABR125"/>
      <c r="ABS125"/>
      <c r="ABT125"/>
      <c r="ABU125"/>
      <c r="ABV125"/>
      <c r="ABW125"/>
      <c r="ABX125"/>
      <c r="ABY125"/>
      <c r="ABZ125"/>
      <c r="ACA125"/>
      <c r="ACB125"/>
      <c r="ACC125"/>
      <c r="ACD125" t="s">
        <v>816</v>
      </c>
      <c r="ACE125"/>
      <c r="ACF125"/>
      <c r="ACG125"/>
      <c r="ACH125"/>
      <c r="ACI125"/>
      <c r="ACJ125"/>
      <c r="ACK125"/>
      <c r="ACL125"/>
      <c r="ACM125"/>
      <c r="ACN125"/>
      <c r="ACO125"/>
      <c r="ACP125"/>
      <c r="ACQ125"/>
      <c r="ACR125">
        <v>366078715</v>
      </c>
      <c r="ACS125" s="396">
        <v>44890.630335648151</v>
      </c>
      <c r="ACT125"/>
      <c r="ACU125"/>
      <c r="ACV125" t="s">
        <v>801</v>
      </c>
      <c r="ACW125"/>
      <c r="ACX125"/>
      <c r="ACY125">
        <v>125</v>
      </c>
    </row>
    <row r="126" spans="1:779" s="82" customFormat="1" x14ac:dyDescent="0.3">
      <c r="A126" t="s">
        <v>2625</v>
      </c>
      <c r="B126" s="396">
        <v>44889.387923842587</v>
      </c>
      <c r="C126" s="396">
        <v>44889.396745312501</v>
      </c>
      <c r="D126" s="396">
        <v>44889</v>
      </c>
      <c r="E126" t="s">
        <v>991</v>
      </c>
      <c r="F126" s="396">
        <v>44889</v>
      </c>
      <c r="G126" t="s">
        <v>977</v>
      </c>
      <c r="H126" t="s">
        <v>977</v>
      </c>
      <c r="I126" t="s">
        <v>978</v>
      </c>
      <c r="J126" t="s">
        <v>977</v>
      </c>
      <c r="K126" t="s">
        <v>795</v>
      </c>
      <c r="L126" t="s">
        <v>995</v>
      </c>
      <c r="M126">
        <v>0</v>
      </c>
      <c r="N126">
        <v>0</v>
      </c>
      <c r="O126">
        <v>1</v>
      </c>
      <c r="P126">
        <v>1</v>
      </c>
      <c r="Q126">
        <v>1</v>
      </c>
      <c r="R126">
        <v>0</v>
      </c>
      <c r="S126">
        <v>0</v>
      </c>
      <c r="T126">
        <v>0</v>
      </c>
      <c r="U126">
        <v>0</v>
      </c>
      <c r="V126">
        <v>0</v>
      </c>
      <c r="W126">
        <v>0</v>
      </c>
      <c r="X126">
        <v>0</v>
      </c>
      <c r="Y126">
        <v>0</v>
      </c>
      <c r="Z126">
        <v>0</v>
      </c>
      <c r="AA126">
        <v>0</v>
      </c>
      <c r="AB126">
        <v>0</v>
      </c>
      <c r="AC126">
        <v>0</v>
      </c>
      <c r="AD126">
        <v>0</v>
      </c>
      <c r="AE126">
        <v>0</v>
      </c>
      <c r="AF126">
        <v>0</v>
      </c>
      <c r="AG126">
        <v>0</v>
      </c>
      <c r="AH126">
        <v>0</v>
      </c>
      <c r="AI126">
        <v>0</v>
      </c>
      <c r="AJ126"/>
      <c r="AK126"/>
      <c r="AL126"/>
      <c r="AM126"/>
      <c r="AN126"/>
      <c r="AO126"/>
      <c r="AP126"/>
      <c r="AQ126"/>
      <c r="AR126"/>
      <c r="AS126"/>
      <c r="AT126"/>
      <c r="AU126"/>
      <c r="AV126"/>
      <c r="AW126"/>
      <c r="AX126"/>
      <c r="AY126"/>
      <c r="AZ126"/>
      <c r="BA126"/>
      <c r="BB126"/>
      <c r="BC126"/>
      <c r="BD126"/>
      <c r="BE126"/>
      <c r="BF126"/>
      <c r="BG126"/>
      <c r="BH126"/>
      <c r="BI126"/>
      <c r="BJ126"/>
      <c r="BK126"/>
      <c r="BL126"/>
      <c r="BM126"/>
      <c r="BN126"/>
      <c r="BO126"/>
      <c r="BP126"/>
      <c r="BQ126"/>
      <c r="BR126"/>
      <c r="BS126"/>
      <c r="BT126"/>
      <c r="BU126"/>
      <c r="BV126"/>
      <c r="BW126"/>
      <c r="BX126"/>
      <c r="BY126"/>
      <c r="BZ126"/>
      <c r="CA126"/>
      <c r="CB126"/>
      <c r="CC126"/>
      <c r="CD126"/>
      <c r="CE126"/>
      <c r="CF126"/>
      <c r="CG126"/>
      <c r="CH126"/>
      <c r="CI126"/>
      <c r="CJ126"/>
      <c r="CK126"/>
      <c r="CL126"/>
      <c r="CM126"/>
      <c r="CN126"/>
      <c r="CO126"/>
      <c r="CP126"/>
      <c r="CQ126"/>
      <c r="CR126"/>
      <c r="CS126"/>
      <c r="CT126" t="s">
        <v>797</v>
      </c>
      <c r="CU126"/>
      <c r="CV126">
        <v>2500</v>
      </c>
      <c r="CW126">
        <v>2500</v>
      </c>
      <c r="CX126"/>
      <c r="CY126">
        <v>2500</v>
      </c>
      <c r="CZ126">
        <v>0</v>
      </c>
      <c r="DA126">
        <v>0</v>
      </c>
      <c r="DB126"/>
      <c r="DC126" t="s">
        <v>806</v>
      </c>
      <c r="DD126"/>
      <c r="DE126" t="s">
        <v>817</v>
      </c>
      <c r="DF126" t="s">
        <v>816</v>
      </c>
      <c r="DG126"/>
      <c r="DH126"/>
      <c r="DI126"/>
      <c r="DJ126"/>
      <c r="DK126"/>
      <c r="DL126"/>
      <c r="DM126"/>
      <c r="DN126"/>
      <c r="DO126"/>
      <c r="DP126"/>
      <c r="DQ126"/>
      <c r="DR126"/>
      <c r="DS126"/>
      <c r="DT126"/>
      <c r="DU126"/>
      <c r="DV126"/>
      <c r="DW126"/>
      <c r="DX126"/>
      <c r="DY126" t="s">
        <v>816</v>
      </c>
      <c r="DZ126">
        <v>5</v>
      </c>
      <c r="EA126">
        <v>3000</v>
      </c>
      <c r="EB126">
        <v>3600</v>
      </c>
      <c r="EC126"/>
      <c r="ED126">
        <v>4000</v>
      </c>
      <c r="EE126">
        <v>-10</v>
      </c>
      <c r="EF126">
        <v>-400</v>
      </c>
      <c r="EG126"/>
      <c r="EH126" t="s">
        <v>806</v>
      </c>
      <c r="EI126"/>
      <c r="EJ126" t="s">
        <v>817</v>
      </c>
      <c r="EK126" t="s">
        <v>816</v>
      </c>
      <c r="EL126"/>
      <c r="EM126"/>
      <c r="EN126"/>
      <c r="EO126"/>
      <c r="EP126"/>
      <c r="EQ126"/>
      <c r="ER126"/>
      <c r="ES126"/>
      <c r="ET126"/>
      <c r="EU126"/>
      <c r="EV126"/>
      <c r="EW126"/>
      <c r="EX126"/>
      <c r="EY126"/>
      <c r="EZ126"/>
      <c r="FA126"/>
      <c r="FB126"/>
      <c r="FC126"/>
      <c r="FD126" t="s">
        <v>797</v>
      </c>
      <c r="FE126"/>
      <c r="FF126">
        <v>1500</v>
      </c>
      <c r="FG126">
        <v>1500</v>
      </c>
      <c r="FH126"/>
      <c r="FI126">
        <v>3500</v>
      </c>
      <c r="FJ126">
        <v>-57.142857142857139</v>
      </c>
      <c r="FK126">
        <v>-2000</v>
      </c>
      <c r="FL126" t="s">
        <v>950</v>
      </c>
      <c r="FM126" t="s">
        <v>806</v>
      </c>
      <c r="FN126"/>
      <c r="FO126" t="s">
        <v>817</v>
      </c>
      <c r="FP126" t="s">
        <v>816</v>
      </c>
      <c r="FQ126"/>
      <c r="FR126"/>
      <c r="FS126"/>
      <c r="FT126"/>
      <c r="FU126"/>
      <c r="FV126"/>
      <c r="FW126"/>
      <c r="FX126"/>
      <c r="FY126"/>
      <c r="FZ126"/>
      <c r="GA126"/>
      <c r="GB126"/>
      <c r="GC126"/>
      <c r="GD126"/>
      <c r="GE126"/>
      <c r="GF126"/>
      <c r="GG126"/>
      <c r="GH126"/>
      <c r="GI126"/>
      <c r="GJ126"/>
      <c r="GK126"/>
      <c r="GL126"/>
      <c r="GM126"/>
      <c r="GN126"/>
      <c r="GO126"/>
      <c r="GP126"/>
      <c r="GQ126"/>
      <c r="GR126"/>
      <c r="GS126"/>
      <c r="GT126"/>
      <c r="GU126"/>
      <c r="GV126"/>
      <c r="GW126"/>
      <c r="GX126"/>
      <c r="GY126"/>
      <c r="GZ126"/>
      <c r="HA126"/>
      <c r="HB126"/>
      <c r="HC126"/>
      <c r="HD126"/>
      <c r="HE126"/>
      <c r="HF126"/>
      <c r="HG126"/>
      <c r="HH126"/>
      <c r="HI126"/>
      <c r="HJ126"/>
      <c r="HK126"/>
      <c r="HL126"/>
      <c r="HM126"/>
      <c r="HN126"/>
      <c r="HO126"/>
      <c r="HP126"/>
      <c r="HQ126"/>
      <c r="HR126"/>
      <c r="HS126"/>
      <c r="HT126"/>
      <c r="HU126"/>
      <c r="HV126"/>
      <c r="HW126"/>
      <c r="HX126"/>
      <c r="HY126"/>
      <c r="HZ126"/>
      <c r="IA126"/>
      <c r="IB126"/>
      <c r="IC126"/>
      <c r="ID126"/>
      <c r="IE126"/>
      <c r="IF126"/>
      <c r="IG126"/>
      <c r="IH126"/>
      <c r="II126"/>
      <c r="IJ126"/>
      <c r="IK126"/>
      <c r="IL126"/>
      <c r="IM126"/>
      <c r="IN126"/>
      <c r="IO126"/>
      <c r="IP126"/>
      <c r="IQ126"/>
      <c r="IR126"/>
      <c r="IS126"/>
      <c r="IT126"/>
      <c r="IU126"/>
      <c r="IV126"/>
      <c r="IW126"/>
      <c r="IX126"/>
      <c r="IY126"/>
      <c r="IZ126"/>
      <c r="JA126"/>
      <c r="JB126"/>
      <c r="JC126"/>
      <c r="JD126"/>
      <c r="JE126"/>
      <c r="JF126"/>
      <c r="JG126"/>
      <c r="JH126"/>
      <c r="JI126"/>
      <c r="JJ126"/>
      <c r="JK126"/>
      <c r="JL126"/>
      <c r="JM126"/>
      <c r="JN126"/>
      <c r="JO126"/>
      <c r="JP126"/>
      <c r="JQ126"/>
      <c r="JR126"/>
      <c r="JS126"/>
      <c r="JT126"/>
      <c r="JU126"/>
      <c r="JV126"/>
      <c r="JW126"/>
      <c r="JX126"/>
      <c r="JY126"/>
      <c r="JZ126"/>
      <c r="KA126"/>
      <c r="KB126"/>
      <c r="KC126"/>
      <c r="KD126"/>
      <c r="KE126"/>
      <c r="KF126"/>
      <c r="KG126"/>
      <c r="KH126"/>
      <c r="KI126"/>
      <c r="KJ126"/>
      <c r="KK126"/>
      <c r="KL126"/>
      <c r="KM126"/>
      <c r="KN126"/>
      <c r="KO126"/>
      <c r="KP126"/>
      <c r="KQ126"/>
      <c r="KR126"/>
      <c r="KS126"/>
      <c r="KT126"/>
      <c r="KU126"/>
      <c r="KV126"/>
      <c r="KW126"/>
      <c r="KX126"/>
      <c r="KY126"/>
      <c r="KZ126"/>
      <c r="LA126"/>
      <c r="LB126"/>
      <c r="LC126"/>
      <c r="LD126"/>
      <c r="LE126"/>
      <c r="LF126"/>
      <c r="LG126"/>
      <c r="LH126"/>
      <c r="LI126"/>
      <c r="LJ126"/>
      <c r="LK126"/>
      <c r="LL126"/>
      <c r="LM126"/>
      <c r="LN126"/>
      <c r="LO126"/>
      <c r="LP126"/>
      <c r="LQ126"/>
      <c r="LR126"/>
      <c r="LS126"/>
      <c r="LT126"/>
      <c r="LU126"/>
      <c r="LV126"/>
      <c r="LW126"/>
      <c r="LX126"/>
      <c r="LY126"/>
      <c r="LZ126"/>
      <c r="MA126"/>
      <c r="MB126"/>
      <c r="MC126"/>
      <c r="MD126"/>
      <c r="ME126"/>
      <c r="MF126"/>
      <c r="MG126"/>
      <c r="MH126"/>
      <c r="MI126"/>
      <c r="MJ126"/>
      <c r="MK126"/>
      <c r="ML126"/>
      <c r="MM126"/>
      <c r="MN126"/>
      <c r="MO126"/>
      <c r="MP126"/>
      <c r="MQ126"/>
      <c r="MR126"/>
      <c r="MS126"/>
      <c r="MT126"/>
      <c r="MU126"/>
      <c r="MV126"/>
      <c r="MW126"/>
      <c r="MX126"/>
      <c r="MY126"/>
      <c r="MZ126"/>
      <c r="NA126"/>
      <c r="NB126"/>
      <c r="NC126"/>
      <c r="ND126"/>
      <c r="NE126"/>
      <c r="NF126"/>
      <c r="NG126"/>
      <c r="NH126"/>
      <c r="NI126"/>
      <c r="NJ126"/>
      <c r="NK126"/>
      <c r="NL126"/>
      <c r="NM126"/>
      <c r="NN126"/>
      <c r="NO126"/>
      <c r="NP126"/>
      <c r="NQ126"/>
      <c r="NR126"/>
      <c r="NS126"/>
      <c r="NT126"/>
      <c r="NU126"/>
      <c r="NV126"/>
      <c r="NW126"/>
      <c r="NX126"/>
      <c r="NY126"/>
      <c r="NZ126"/>
      <c r="OA126"/>
      <c r="OB126"/>
      <c r="OC126"/>
      <c r="OD126"/>
      <c r="OE126"/>
      <c r="OF126"/>
      <c r="OG126"/>
      <c r="OH126"/>
      <c r="OI126"/>
      <c r="OJ126"/>
      <c r="OK126"/>
      <c r="OL126"/>
      <c r="OM126"/>
      <c r="ON126"/>
      <c r="OO126"/>
      <c r="OP126"/>
      <c r="OQ126"/>
      <c r="OR126"/>
      <c r="OS126"/>
      <c r="OT126"/>
      <c r="OU126"/>
      <c r="OV126"/>
      <c r="OW126"/>
      <c r="OX126"/>
      <c r="OY126"/>
      <c r="OZ126"/>
      <c r="PA126"/>
      <c r="PB126"/>
      <c r="PC126"/>
      <c r="PD126"/>
      <c r="PE126"/>
      <c r="PF126"/>
      <c r="PG126"/>
      <c r="PH126"/>
      <c r="PI126"/>
      <c r="PJ126"/>
      <c r="PK126"/>
      <c r="PL126"/>
      <c r="PM126"/>
      <c r="PN126"/>
      <c r="PO126"/>
      <c r="PP126"/>
      <c r="PQ126"/>
      <c r="PR126"/>
      <c r="PS126"/>
      <c r="PT126"/>
      <c r="PU126"/>
      <c r="PV126"/>
      <c r="PW126"/>
      <c r="PX126"/>
      <c r="PY126"/>
      <c r="PZ126"/>
      <c r="QA126"/>
      <c r="QB126"/>
      <c r="QC126"/>
      <c r="QD126"/>
      <c r="QE126"/>
      <c r="QF126"/>
      <c r="QG126"/>
      <c r="QH126"/>
      <c r="QI126"/>
      <c r="QJ126"/>
      <c r="QK126"/>
      <c r="QL126"/>
      <c r="QM126"/>
      <c r="QN126"/>
      <c r="QO126"/>
      <c r="QP126"/>
      <c r="QQ126"/>
      <c r="QR126"/>
      <c r="QS126"/>
      <c r="QT126"/>
      <c r="QU126"/>
      <c r="QV126"/>
      <c r="QW126"/>
      <c r="QX126"/>
      <c r="QY126"/>
      <c r="QZ126"/>
      <c r="RA126"/>
      <c r="RB126"/>
      <c r="RC126"/>
      <c r="RD126"/>
      <c r="RE126"/>
      <c r="RF126"/>
      <c r="RG126"/>
      <c r="RH126"/>
      <c r="RI126"/>
      <c r="RJ126"/>
      <c r="RK126"/>
      <c r="RL126"/>
      <c r="RM126"/>
      <c r="RN126"/>
      <c r="RO126"/>
      <c r="RP126"/>
      <c r="RQ126"/>
      <c r="RR126"/>
      <c r="RS126"/>
      <c r="RT126"/>
      <c r="RU126"/>
      <c r="RV126"/>
      <c r="RW126"/>
      <c r="RX126"/>
      <c r="RY126"/>
      <c r="RZ126"/>
      <c r="SA126"/>
      <c r="SB126"/>
      <c r="SC126"/>
      <c r="SD126"/>
      <c r="SE126"/>
      <c r="SF126"/>
      <c r="SG126"/>
      <c r="SH126"/>
      <c r="SI126"/>
      <c r="SJ126"/>
      <c r="SK126"/>
      <c r="SL126"/>
      <c r="SM126"/>
      <c r="SN126"/>
      <c r="SO126"/>
      <c r="SP126"/>
      <c r="SQ126"/>
      <c r="SR126"/>
      <c r="SS126"/>
      <c r="ST126"/>
      <c r="SU126"/>
      <c r="SV126"/>
      <c r="SW126"/>
      <c r="SX126"/>
      <c r="SY126"/>
      <c r="SZ126"/>
      <c r="TA126"/>
      <c r="TB126"/>
      <c r="TC126"/>
      <c r="TD126"/>
      <c r="TE126"/>
      <c r="TF126"/>
      <c r="TG126"/>
      <c r="TH126"/>
      <c r="TI126"/>
      <c r="TJ126"/>
      <c r="TK126"/>
      <c r="TL126"/>
      <c r="TM126"/>
      <c r="TN126"/>
      <c r="TO126"/>
      <c r="TP126"/>
      <c r="TQ126"/>
      <c r="TR126"/>
      <c r="TS126"/>
      <c r="TT126"/>
      <c r="TU126"/>
      <c r="TV126"/>
      <c r="TW126"/>
      <c r="TX126"/>
      <c r="TY126"/>
      <c r="TZ126"/>
      <c r="UA126"/>
      <c r="UB126"/>
      <c r="UC126"/>
      <c r="UD126"/>
      <c r="UE126"/>
      <c r="UF126"/>
      <c r="UG126"/>
      <c r="UH126"/>
      <c r="UI126"/>
      <c r="UJ126"/>
      <c r="UK126"/>
      <c r="UL126"/>
      <c r="UM126"/>
      <c r="UN126"/>
      <c r="UO126"/>
      <c r="UP126"/>
      <c r="UQ126"/>
      <c r="UR126"/>
      <c r="US126"/>
      <c r="UT126"/>
      <c r="UU126"/>
      <c r="UV126"/>
      <c r="UW126"/>
      <c r="UX126"/>
      <c r="UY126"/>
      <c r="UZ126"/>
      <c r="VA126"/>
      <c r="VB126"/>
      <c r="VC126"/>
      <c r="VD126"/>
      <c r="VE126"/>
      <c r="VF126"/>
      <c r="VG126"/>
      <c r="VH126"/>
      <c r="VI126"/>
      <c r="VJ126"/>
      <c r="VK126"/>
      <c r="VL126"/>
      <c r="VM126"/>
      <c r="VN126"/>
      <c r="VO126"/>
      <c r="VP126"/>
      <c r="VQ126"/>
      <c r="VR126"/>
      <c r="VS126"/>
      <c r="VT126"/>
      <c r="VU126"/>
      <c r="VV126"/>
      <c r="VW126"/>
      <c r="VX126"/>
      <c r="VY126"/>
      <c r="VZ126"/>
      <c r="WA126"/>
      <c r="WB126"/>
      <c r="WC126"/>
      <c r="WD126"/>
      <c r="WE126"/>
      <c r="WF126"/>
      <c r="WG126"/>
      <c r="WH126"/>
      <c r="WI126"/>
      <c r="WJ126"/>
      <c r="WK126"/>
      <c r="WL126"/>
      <c r="WM126"/>
      <c r="WN126"/>
      <c r="WO126"/>
      <c r="WP126"/>
      <c r="WQ126"/>
      <c r="WR126"/>
      <c r="WS126"/>
      <c r="WT126"/>
      <c r="WU126"/>
      <c r="WV126"/>
      <c r="WW126"/>
      <c r="WX126"/>
      <c r="WY126"/>
      <c r="WZ126"/>
      <c r="XA126"/>
      <c r="XB126"/>
      <c r="XC126"/>
      <c r="XD126"/>
      <c r="XE126"/>
      <c r="XF126"/>
      <c r="XG126"/>
      <c r="XH126"/>
      <c r="XI126"/>
      <c r="XJ126"/>
      <c r="XK126"/>
      <c r="XL126"/>
      <c r="XM126"/>
      <c r="XN126"/>
      <c r="XO126"/>
      <c r="XP126"/>
      <c r="XQ126"/>
      <c r="XR126"/>
      <c r="XS126"/>
      <c r="XT126"/>
      <c r="XU126"/>
      <c r="XV126"/>
      <c r="XW126"/>
      <c r="XX126"/>
      <c r="XY126"/>
      <c r="XZ126"/>
      <c r="YA126"/>
      <c r="YB126"/>
      <c r="YC126"/>
      <c r="YD126"/>
      <c r="YE126"/>
      <c r="YF126"/>
      <c r="YG126"/>
      <c r="YH126"/>
      <c r="YI126"/>
      <c r="YJ126"/>
      <c r="YK126"/>
      <c r="YL126"/>
      <c r="YM126"/>
      <c r="YN126"/>
      <c r="YO126"/>
      <c r="YP126"/>
      <c r="YQ126"/>
      <c r="YR126"/>
      <c r="YS126"/>
      <c r="YT126"/>
      <c r="YU126"/>
      <c r="YV126"/>
      <c r="YW126"/>
      <c r="YX126"/>
      <c r="YY126"/>
      <c r="YZ126"/>
      <c r="ZA126"/>
      <c r="ZB126"/>
      <c r="ZC126"/>
      <c r="ZD126"/>
      <c r="ZE126"/>
      <c r="ZF126"/>
      <c r="ZG126"/>
      <c r="ZH126"/>
      <c r="ZI126"/>
      <c r="ZJ126"/>
      <c r="ZK126"/>
      <c r="ZL126"/>
      <c r="ZM126"/>
      <c r="ZN126"/>
      <c r="ZO126"/>
      <c r="ZP126"/>
      <c r="ZQ126"/>
      <c r="ZR126"/>
      <c r="ZS126"/>
      <c r="ZT126"/>
      <c r="ZU126"/>
      <c r="ZV126"/>
      <c r="ZW126"/>
      <c r="ZX126"/>
      <c r="ZY126"/>
      <c r="ZZ126"/>
      <c r="AAA126"/>
      <c r="AAB126"/>
      <c r="AAC126"/>
      <c r="AAD126"/>
      <c r="AAE126"/>
      <c r="AAF126"/>
      <c r="AAG126"/>
      <c r="AAH126"/>
      <c r="AAI126"/>
      <c r="AAJ126"/>
      <c r="AAK126"/>
      <c r="AAL126"/>
      <c r="AAM126"/>
      <c r="AAN126"/>
      <c r="AAO126"/>
      <c r="AAP126"/>
      <c r="AAQ126"/>
      <c r="AAR126"/>
      <c r="AAS126"/>
      <c r="AAT126"/>
      <c r="AAU126"/>
      <c r="AAV126" t="s">
        <v>816</v>
      </c>
      <c r="AAW126"/>
      <c r="AAX126"/>
      <c r="AAY126"/>
      <c r="AAZ126"/>
      <c r="ABA126"/>
      <c r="ABB126"/>
      <c r="ABC126"/>
      <c r="ABD126"/>
      <c r="ABE126"/>
      <c r="ABF126"/>
      <c r="ABG126"/>
      <c r="ABH126" t="s">
        <v>816</v>
      </c>
      <c r="ABI126"/>
      <c r="ABJ126"/>
      <c r="ABK126"/>
      <c r="ABL126"/>
      <c r="ABM126"/>
      <c r="ABN126"/>
      <c r="ABO126"/>
      <c r="ABP126"/>
      <c r="ABQ126" t="s">
        <v>797</v>
      </c>
      <c r="ABR126" t="s">
        <v>2200</v>
      </c>
      <c r="ABS126">
        <v>1</v>
      </c>
      <c r="ABT126">
        <v>0</v>
      </c>
      <c r="ABU126">
        <v>0</v>
      </c>
      <c r="ABV126">
        <v>0</v>
      </c>
      <c r="ABW126">
        <v>0</v>
      </c>
      <c r="ABX126">
        <v>0</v>
      </c>
      <c r="ABY126">
        <v>0</v>
      </c>
      <c r="ABZ126">
        <v>0</v>
      </c>
      <c r="ACA126">
        <v>0</v>
      </c>
      <c r="ACB126">
        <v>0</v>
      </c>
      <c r="ACC126"/>
      <c r="ACD126" t="s">
        <v>797</v>
      </c>
      <c r="ACE126" t="s">
        <v>2200</v>
      </c>
      <c r="ACF126">
        <v>1</v>
      </c>
      <c r="ACG126">
        <v>0</v>
      </c>
      <c r="ACH126">
        <v>0</v>
      </c>
      <c r="ACI126">
        <v>0</v>
      </c>
      <c r="ACJ126">
        <v>0</v>
      </c>
      <c r="ACK126">
        <v>0</v>
      </c>
      <c r="ACL126">
        <v>0</v>
      </c>
      <c r="ACM126">
        <v>0</v>
      </c>
      <c r="ACN126">
        <v>0</v>
      </c>
      <c r="ACO126">
        <v>0</v>
      </c>
      <c r="ACP126"/>
      <c r="ACQ126" t="s">
        <v>2626</v>
      </c>
      <c r="ACR126">
        <v>366078717</v>
      </c>
      <c r="ACS126" s="396">
        <v>44890.630335648151</v>
      </c>
      <c r="ACT126"/>
      <c r="ACU126"/>
      <c r="ACV126" t="s">
        <v>801</v>
      </c>
      <c r="ACW126"/>
      <c r="ACX126"/>
      <c r="ACY126">
        <v>126</v>
      </c>
    </row>
    <row r="127" spans="1:779" s="82" customFormat="1" x14ac:dyDescent="0.3">
      <c r="A127" t="s">
        <v>2627</v>
      </c>
      <c r="B127" s="396">
        <v>44890.563858055553</v>
      </c>
      <c r="C127" s="396">
        <v>44890.566197384258</v>
      </c>
      <c r="D127" s="396">
        <v>44890</v>
      </c>
      <c r="E127" t="s">
        <v>976</v>
      </c>
      <c r="F127" s="396">
        <v>44890</v>
      </c>
      <c r="G127" t="s">
        <v>977</v>
      </c>
      <c r="H127" t="s">
        <v>977</v>
      </c>
      <c r="I127" t="s">
        <v>2089</v>
      </c>
      <c r="J127" t="s">
        <v>977</v>
      </c>
      <c r="K127" t="s">
        <v>795</v>
      </c>
      <c r="L127" t="s">
        <v>910</v>
      </c>
      <c r="M127">
        <v>0</v>
      </c>
      <c r="N127">
        <v>0</v>
      </c>
      <c r="O127">
        <v>0</v>
      </c>
      <c r="P127">
        <v>0</v>
      </c>
      <c r="Q127">
        <v>0</v>
      </c>
      <c r="R127">
        <v>1</v>
      </c>
      <c r="S127">
        <v>0</v>
      </c>
      <c r="T127">
        <v>0</v>
      </c>
      <c r="U127">
        <v>0</v>
      </c>
      <c r="V127">
        <v>0</v>
      </c>
      <c r="W127">
        <v>0</v>
      </c>
      <c r="X127">
        <v>0</v>
      </c>
      <c r="Y127">
        <v>0</v>
      </c>
      <c r="Z127">
        <v>0</v>
      </c>
      <c r="AA127">
        <v>0</v>
      </c>
      <c r="AB127">
        <v>0</v>
      </c>
      <c r="AC127">
        <v>0</v>
      </c>
      <c r="AD127">
        <v>0</v>
      </c>
      <c r="AE127">
        <v>0</v>
      </c>
      <c r="AF127">
        <v>0</v>
      </c>
      <c r="AG127">
        <v>0</v>
      </c>
      <c r="AH127">
        <v>0</v>
      </c>
      <c r="AI127">
        <v>0</v>
      </c>
      <c r="AJ127"/>
      <c r="AK127"/>
      <c r="AL127"/>
      <c r="AM127"/>
      <c r="AN127"/>
      <c r="AO127"/>
      <c r="AP127"/>
      <c r="AQ127"/>
      <c r="AR127"/>
      <c r="AS127"/>
      <c r="AT127"/>
      <c r="AU127"/>
      <c r="AV127"/>
      <c r="AW127"/>
      <c r="AX127"/>
      <c r="AY127"/>
      <c r="AZ127"/>
      <c r="BA127"/>
      <c r="BB127"/>
      <c r="BC127"/>
      <c r="BD127"/>
      <c r="BE127"/>
      <c r="BF127"/>
      <c r="BG127"/>
      <c r="BH127"/>
      <c r="BI127"/>
      <c r="BJ127"/>
      <c r="BK127"/>
      <c r="BL127"/>
      <c r="BM127"/>
      <c r="BN127"/>
      <c r="BO127"/>
      <c r="BP127"/>
      <c r="BQ127"/>
      <c r="BR127"/>
      <c r="BS127"/>
      <c r="BT127"/>
      <c r="BU127"/>
      <c r="BV127"/>
      <c r="BW127"/>
      <c r="BX127"/>
      <c r="BY127"/>
      <c r="BZ127"/>
      <c r="CA127"/>
      <c r="CB127"/>
      <c r="CC127"/>
      <c r="CD127"/>
      <c r="CE127"/>
      <c r="CF127"/>
      <c r="CG127"/>
      <c r="CH127"/>
      <c r="CI127"/>
      <c r="CJ127"/>
      <c r="CK127"/>
      <c r="CL127"/>
      <c r="CM127"/>
      <c r="CN127"/>
      <c r="CO127"/>
      <c r="CP127"/>
      <c r="CQ127"/>
      <c r="CR127"/>
      <c r="CS127"/>
      <c r="CT127"/>
      <c r="CU127"/>
      <c r="CV127"/>
      <c r="CW127"/>
      <c r="CX127"/>
      <c r="CY127"/>
      <c r="CZ127"/>
      <c r="DA127"/>
      <c r="DB127"/>
      <c r="DC127"/>
      <c r="DD127"/>
      <c r="DE127"/>
      <c r="DF127"/>
      <c r="DG127"/>
      <c r="DH127"/>
      <c r="DI127"/>
      <c r="DJ127"/>
      <c r="DK127"/>
      <c r="DL127"/>
      <c r="DM127"/>
      <c r="DN127"/>
      <c r="DO127"/>
      <c r="DP127"/>
      <c r="DQ127"/>
      <c r="DR127"/>
      <c r="DS127"/>
      <c r="DT127"/>
      <c r="DU127"/>
      <c r="DV127"/>
      <c r="DW127"/>
      <c r="DX127"/>
      <c r="DY127"/>
      <c r="DZ127"/>
      <c r="EA127"/>
      <c r="EB127"/>
      <c r="EC127"/>
      <c r="ED127"/>
      <c r="EE127"/>
      <c r="EF127"/>
      <c r="EG127"/>
      <c r="EH127"/>
      <c r="EI127"/>
      <c r="EJ127"/>
      <c r="EK127"/>
      <c r="EL127"/>
      <c r="EM127"/>
      <c r="EN127"/>
      <c r="EO127"/>
      <c r="EP127"/>
      <c r="EQ127"/>
      <c r="ER127"/>
      <c r="ES127"/>
      <c r="ET127"/>
      <c r="EU127"/>
      <c r="EV127"/>
      <c r="EW127"/>
      <c r="EX127"/>
      <c r="EY127"/>
      <c r="EZ127"/>
      <c r="FA127"/>
      <c r="FB127"/>
      <c r="FC127"/>
      <c r="FD127"/>
      <c r="FE127"/>
      <c r="FF127"/>
      <c r="FG127"/>
      <c r="FH127"/>
      <c r="FI127"/>
      <c r="FJ127"/>
      <c r="FK127"/>
      <c r="FL127"/>
      <c r="FM127"/>
      <c r="FN127"/>
      <c r="FO127"/>
      <c r="FP127"/>
      <c r="FQ127"/>
      <c r="FR127"/>
      <c r="FS127"/>
      <c r="FT127"/>
      <c r="FU127"/>
      <c r="FV127"/>
      <c r="FW127"/>
      <c r="FX127"/>
      <c r="FY127"/>
      <c r="FZ127"/>
      <c r="GA127"/>
      <c r="GB127"/>
      <c r="GC127"/>
      <c r="GD127"/>
      <c r="GE127"/>
      <c r="GF127"/>
      <c r="GG127"/>
      <c r="GH127"/>
      <c r="GI127" t="s">
        <v>797</v>
      </c>
      <c r="GJ127"/>
      <c r="GK127">
        <v>15000</v>
      </c>
      <c r="GL127">
        <v>15000</v>
      </c>
      <c r="GM127">
        <v>0</v>
      </c>
      <c r="GN127">
        <v>0</v>
      </c>
      <c r="GO127"/>
      <c r="GP127" t="s">
        <v>841</v>
      </c>
      <c r="GQ127"/>
      <c r="GR127"/>
      <c r="GS127" t="s">
        <v>816</v>
      </c>
      <c r="GT127"/>
      <c r="GU127"/>
      <c r="GV127"/>
      <c r="GW127"/>
      <c r="GX127"/>
      <c r="GY127"/>
      <c r="GZ127"/>
      <c r="HA127"/>
      <c r="HB127"/>
      <c r="HC127"/>
      <c r="HD127"/>
      <c r="HE127"/>
      <c r="HF127"/>
      <c r="HG127"/>
      <c r="HH127"/>
      <c r="HI127"/>
      <c r="HJ127"/>
      <c r="HK127"/>
      <c r="HL127"/>
      <c r="HM127"/>
      <c r="HN127"/>
      <c r="HO127"/>
      <c r="HP127"/>
      <c r="HQ127"/>
      <c r="HR127"/>
      <c r="HS127"/>
      <c r="HT127"/>
      <c r="HU127"/>
      <c r="HV127"/>
      <c r="HW127"/>
      <c r="HX127"/>
      <c r="HY127"/>
      <c r="HZ127"/>
      <c r="IA127"/>
      <c r="IB127"/>
      <c r="IC127"/>
      <c r="ID127"/>
      <c r="IE127"/>
      <c r="IF127"/>
      <c r="IG127"/>
      <c r="IH127"/>
      <c r="II127"/>
      <c r="IJ127"/>
      <c r="IK127"/>
      <c r="IL127"/>
      <c r="IM127"/>
      <c r="IN127"/>
      <c r="IO127"/>
      <c r="IP127"/>
      <c r="IQ127"/>
      <c r="IR127"/>
      <c r="IS127"/>
      <c r="IT127"/>
      <c r="IU127"/>
      <c r="IV127"/>
      <c r="IW127"/>
      <c r="IX127"/>
      <c r="IY127"/>
      <c r="IZ127"/>
      <c r="JA127"/>
      <c r="JB127"/>
      <c r="JC127"/>
      <c r="JD127"/>
      <c r="JE127"/>
      <c r="JF127"/>
      <c r="JG127"/>
      <c r="JH127"/>
      <c r="JI127"/>
      <c r="JJ127"/>
      <c r="JK127"/>
      <c r="JL127"/>
      <c r="JM127"/>
      <c r="JN127"/>
      <c r="JO127"/>
      <c r="JP127"/>
      <c r="JQ127"/>
      <c r="JR127"/>
      <c r="JS127"/>
      <c r="JT127"/>
      <c r="JU127"/>
      <c r="JV127"/>
      <c r="JW127"/>
      <c r="JX127"/>
      <c r="JY127"/>
      <c r="JZ127"/>
      <c r="KA127"/>
      <c r="KB127"/>
      <c r="KC127"/>
      <c r="KD127"/>
      <c r="KE127"/>
      <c r="KF127"/>
      <c r="KG127"/>
      <c r="KH127"/>
      <c r="KI127"/>
      <c r="KJ127"/>
      <c r="KK127"/>
      <c r="KL127"/>
      <c r="KM127"/>
      <c r="KN127"/>
      <c r="KO127"/>
      <c r="KP127"/>
      <c r="KQ127"/>
      <c r="KR127"/>
      <c r="KS127"/>
      <c r="KT127"/>
      <c r="KU127"/>
      <c r="KV127"/>
      <c r="KW127"/>
      <c r="KX127"/>
      <c r="KY127"/>
      <c r="KZ127"/>
      <c r="LA127"/>
      <c r="LB127"/>
      <c r="LC127"/>
      <c r="LD127"/>
      <c r="LE127"/>
      <c r="LF127"/>
      <c r="LG127"/>
      <c r="LH127"/>
      <c r="LI127"/>
      <c r="LJ127"/>
      <c r="LK127"/>
      <c r="LL127"/>
      <c r="LM127"/>
      <c r="LN127"/>
      <c r="LO127"/>
      <c r="LP127"/>
      <c r="LQ127"/>
      <c r="LR127"/>
      <c r="LS127"/>
      <c r="LT127"/>
      <c r="LU127"/>
      <c r="LV127"/>
      <c r="LW127"/>
      <c r="LX127"/>
      <c r="LY127"/>
      <c r="LZ127"/>
      <c r="MA127"/>
      <c r="MB127"/>
      <c r="MC127"/>
      <c r="MD127"/>
      <c r="ME127"/>
      <c r="MF127"/>
      <c r="MG127"/>
      <c r="MH127"/>
      <c r="MI127"/>
      <c r="MJ127"/>
      <c r="MK127"/>
      <c r="ML127"/>
      <c r="MM127"/>
      <c r="MN127"/>
      <c r="MO127"/>
      <c r="MP127"/>
      <c r="MQ127"/>
      <c r="MR127"/>
      <c r="MS127"/>
      <c r="MT127"/>
      <c r="MU127"/>
      <c r="MV127"/>
      <c r="MW127"/>
      <c r="MX127"/>
      <c r="MY127"/>
      <c r="MZ127"/>
      <c r="NA127"/>
      <c r="NB127"/>
      <c r="NC127"/>
      <c r="ND127"/>
      <c r="NE127"/>
      <c r="NF127"/>
      <c r="NG127"/>
      <c r="NH127"/>
      <c r="NI127"/>
      <c r="NJ127"/>
      <c r="NK127"/>
      <c r="NL127"/>
      <c r="NM127"/>
      <c r="NN127"/>
      <c r="NO127"/>
      <c r="NP127"/>
      <c r="NQ127"/>
      <c r="NR127"/>
      <c r="NS127"/>
      <c r="NT127"/>
      <c r="NU127"/>
      <c r="NV127"/>
      <c r="NW127"/>
      <c r="NX127"/>
      <c r="NY127"/>
      <c r="NZ127"/>
      <c r="OA127"/>
      <c r="OB127"/>
      <c r="OC127"/>
      <c r="OD127"/>
      <c r="OE127"/>
      <c r="OF127"/>
      <c r="OG127"/>
      <c r="OH127"/>
      <c r="OI127"/>
      <c r="OJ127"/>
      <c r="OK127"/>
      <c r="OL127"/>
      <c r="OM127"/>
      <c r="ON127"/>
      <c r="OO127"/>
      <c r="OP127"/>
      <c r="OQ127"/>
      <c r="OR127"/>
      <c r="OS127"/>
      <c r="OT127"/>
      <c r="OU127"/>
      <c r="OV127"/>
      <c r="OW127"/>
      <c r="OX127"/>
      <c r="OY127"/>
      <c r="OZ127"/>
      <c r="PA127"/>
      <c r="PB127"/>
      <c r="PC127"/>
      <c r="PD127"/>
      <c r="PE127"/>
      <c r="PF127"/>
      <c r="PG127"/>
      <c r="PH127"/>
      <c r="PI127"/>
      <c r="PJ127"/>
      <c r="PK127"/>
      <c r="PL127"/>
      <c r="PM127"/>
      <c r="PN127"/>
      <c r="PO127"/>
      <c r="PP127"/>
      <c r="PQ127"/>
      <c r="PR127"/>
      <c r="PS127"/>
      <c r="PT127"/>
      <c r="PU127"/>
      <c r="PV127"/>
      <c r="PW127"/>
      <c r="PX127"/>
      <c r="PY127"/>
      <c r="PZ127"/>
      <c r="QA127"/>
      <c r="QB127"/>
      <c r="QC127"/>
      <c r="QD127"/>
      <c r="QE127"/>
      <c r="QF127"/>
      <c r="QG127"/>
      <c r="QH127"/>
      <c r="QI127"/>
      <c r="QJ127"/>
      <c r="QK127"/>
      <c r="QL127"/>
      <c r="QM127"/>
      <c r="QN127"/>
      <c r="QO127"/>
      <c r="QP127"/>
      <c r="QQ127"/>
      <c r="QR127"/>
      <c r="QS127"/>
      <c r="QT127"/>
      <c r="QU127"/>
      <c r="QV127"/>
      <c r="QW127"/>
      <c r="QX127"/>
      <c r="QY127"/>
      <c r="QZ127"/>
      <c r="RA127"/>
      <c r="RB127"/>
      <c r="RC127"/>
      <c r="RD127"/>
      <c r="RE127"/>
      <c r="RF127"/>
      <c r="RG127"/>
      <c r="RH127"/>
      <c r="RI127"/>
      <c r="RJ127"/>
      <c r="RK127"/>
      <c r="RL127"/>
      <c r="RM127"/>
      <c r="RN127"/>
      <c r="RO127"/>
      <c r="RP127"/>
      <c r="RQ127"/>
      <c r="RR127"/>
      <c r="RS127"/>
      <c r="RT127"/>
      <c r="RU127"/>
      <c r="RV127"/>
      <c r="RW127"/>
      <c r="RX127"/>
      <c r="RY127"/>
      <c r="RZ127"/>
      <c r="SA127"/>
      <c r="SB127"/>
      <c r="SC127"/>
      <c r="SD127"/>
      <c r="SE127"/>
      <c r="SF127"/>
      <c r="SG127"/>
      <c r="SH127"/>
      <c r="SI127"/>
      <c r="SJ127"/>
      <c r="SK127"/>
      <c r="SL127"/>
      <c r="SM127"/>
      <c r="SN127"/>
      <c r="SO127"/>
      <c r="SP127"/>
      <c r="SQ127"/>
      <c r="SR127"/>
      <c r="SS127"/>
      <c r="ST127"/>
      <c r="SU127"/>
      <c r="SV127"/>
      <c r="SW127"/>
      <c r="SX127"/>
      <c r="SY127"/>
      <c r="SZ127"/>
      <c r="TA127"/>
      <c r="TB127"/>
      <c r="TC127"/>
      <c r="TD127"/>
      <c r="TE127"/>
      <c r="TF127"/>
      <c r="TG127"/>
      <c r="TH127"/>
      <c r="TI127"/>
      <c r="TJ127"/>
      <c r="TK127"/>
      <c r="TL127"/>
      <c r="TM127"/>
      <c r="TN127"/>
      <c r="TO127"/>
      <c r="TP127"/>
      <c r="TQ127"/>
      <c r="TR127"/>
      <c r="TS127"/>
      <c r="TT127"/>
      <c r="TU127"/>
      <c r="TV127"/>
      <c r="TW127"/>
      <c r="TX127"/>
      <c r="TY127"/>
      <c r="TZ127"/>
      <c r="UA127"/>
      <c r="UB127"/>
      <c r="UC127"/>
      <c r="UD127"/>
      <c r="UE127"/>
      <c r="UF127"/>
      <c r="UG127"/>
      <c r="UH127"/>
      <c r="UI127"/>
      <c r="UJ127"/>
      <c r="UK127"/>
      <c r="UL127"/>
      <c r="UM127"/>
      <c r="UN127"/>
      <c r="UO127"/>
      <c r="UP127"/>
      <c r="UQ127"/>
      <c r="UR127"/>
      <c r="US127"/>
      <c r="UT127"/>
      <c r="UU127"/>
      <c r="UV127"/>
      <c r="UW127"/>
      <c r="UX127"/>
      <c r="UY127"/>
      <c r="UZ127"/>
      <c r="VA127"/>
      <c r="VB127"/>
      <c r="VC127"/>
      <c r="VD127"/>
      <c r="VE127"/>
      <c r="VF127"/>
      <c r="VG127"/>
      <c r="VH127"/>
      <c r="VI127"/>
      <c r="VJ127"/>
      <c r="VK127"/>
      <c r="VL127"/>
      <c r="VM127"/>
      <c r="VN127"/>
      <c r="VO127"/>
      <c r="VP127"/>
      <c r="VQ127"/>
      <c r="VR127"/>
      <c r="VS127"/>
      <c r="VT127"/>
      <c r="VU127"/>
      <c r="VV127"/>
      <c r="VW127"/>
      <c r="VX127"/>
      <c r="VY127"/>
      <c r="VZ127"/>
      <c r="WA127"/>
      <c r="WB127"/>
      <c r="WC127"/>
      <c r="WD127"/>
      <c r="WE127"/>
      <c r="WF127"/>
      <c r="WG127"/>
      <c r="WH127"/>
      <c r="WI127"/>
      <c r="WJ127"/>
      <c r="WK127"/>
      <c r="WL127"/>
      <c r="WM127"/>
      <c r="WN127"/>
      <c r="WO127"/>
      <c r="WP127"/>
      <c r="WQ127"/>
      <c r="WR127"/>
      <c r="WS127"/>
      <c r="WT127"/>
      <c r="WU127"/>
      <c r="WV127"/>
      <c r="WW127"/>
      <c r="WX127"/>
      <c r="WY127"/>
      <c r="WZ127"/>
      <c r="XA127"/>
      <c r="XB127"/>
      <c r="XC127"/>
      <c r="XD127"/>
      <c r="XE127"/>
      <c r="XF127"/>
      <c r="XG127"/>
      <c r="XH127"/>
      <c r="XI127"/>
      <c r="XJ127"/>
      <c r="XK127"/>
      <c r="XL127"/>
      <c r="XM127"/>
      <c r="XN127"/>
      <c r="XO127"/>
      <c r="XP127"/>
      <c r="XQ127"/>
      <c r="XR127"/>
      <c r="XS127"/>
      <c r="XT127"/>
      <c r="XU127"/>
      <c r="XV127"/>
      <c r="XW127"/>
      <c r="XX127"/>
      <c r="XY127"/>
      <c r="XZ127"/>
      <c r="YA127"/>
      <c r="YB127"/>
      <c r="YC127"/>
      <c r="YD127"/>
      <c r="YE127"/>
      <c r="YF127"/>
      <c r="YG127"/>
      <c r="YH127"/>
      <c r="YI127"/>
      <c r="YJ127"/>
      <c r="YK127"/>
      <c r="YL127"/>
      <c r="YM127"/>
      <c r="YN127"/>
      <c r="YO127"/>
      <c r="YP127"/>
      <c r="YQ127"/>
      <c r="YR127"/>
      <c r="YS127"/>
      <c r="YT127"/>
      <c r="YU127"/>
      <c r="YV127"/>
      <c r="YW127"/>
      <c r="YX127"/>
      <c r="YY127"/>
      <c r="YZ127"/>
      <c r="ZA127"/>
      <c r="ZB127"/>
      <c r="ZC127"/>
      <c r="ZD127"/>
      <c r="ZE127"/>
      <c r="ZF127"/>
      <c r="ZG127"/>
      <c r="ZH127"/>
      <c r="ZI127"/>
      <c r="ZJ127"/>
      <c r="ZK127"/>
      <c r="ZL127"/>
      <c r="ZM127"/>
      <c r="ZN127"/>
      <c r="ZO127"/>
      <c r="ZP127"/>
      <c r="ZQ127"/>
      <c r="ZR127"/>
      <c r="ZS127"/>
      <c r="ZT127"/>
      <c r="ZU127"/>
      <c r="ZV127"/>
      <c r="ZW127"/>
      <c r="ZX127"/>
      <c r="ZY127"/>
      <c r="ZZ127"/>
      <c r="AAA127"/>
      <c r="AAB127"/>
      <c r="AAC127"/>
      <c r="AAD127"/>
      <c r="AAE127"/>
      <c r="AAF127"/>
      <c r="AAG127"/>
      <c r="AAH127"/>
      <c r="AAI127"/>
      <c r="AAJ127"/>
      <c r="AAK127"/>
      <c r="AAL127"/>
      <c r="AAM127"/>
      <c r="AAN127"/>
      <c r="AAO127"/>
      <c r="AAP127"/>
      <c r="AAQ127"/>
      <c r="AAR127"/>
      <c r="AAS127"/>
      <c r="AAT127"/>
      <c r="AAU127"/>
      <c r="AAV127" t="s">
        <v>816</v>
      </c>
      <c r="AAW127"/>
      <c r="AAX127"/>
      <c r="AAY127"/>
      <c r="AAZ127"/>
      <c r="ABA127"/>
      <c r="ABB127"/>
      <c r="ABC127"/>
      <c r="ABD127"/>
      <c r="ABE127"/>
      <c r="ABF127"/>
      <c r="ABG127"/>
      <c r="ABH127" t="s">
        <v>816</v>
      </c>
      <c r="ABI127"/>
      <c r="ABJ127"/>
      <c r="ABK127"/>
      <c r="ABL127"/>
      <c r="ABM127"/>
      <c r="ABN127"/>
      <c r="ABO127"/>
      <c r="ABP127"/>
      <c r="ABQ127" t="s">
        <v>816</v>
      </c>
      <c r="ABR127"/>
      <c r="ABS127"/>
      <c r="ABT127"/>
      <c r="ABU127"/>
      <c r="ABV127"/>
      <c r="ABW127"/>
      <c r="ABX127"/>
      <c r="ABY127"/>
      <c r="ABZ127"/>
      <c r="ACA127"/>
      <c r="ACB127"/>
      <c r="ACC127"/>
      <c r="ACD127" t="s">
        <v>816</v>
      </c>
      <c r="ACE127"/>
      <c r="ACF127"/>
      <c r="ACG127"/>
      <c r="ACH127"/>
      <c r="ACI127"/>
      <c r="ACJ127"/>
      <c r="ACK127"/>
      <c r="ACL127"/>
      <c r="ACM127"/>
      <c r="ACN127"/>
      <c r="ACO127"/>
      <c r="ACP127"/>
      <c r="ACQ127"/>
      <c r="ACR127">
        <v>366078726</v>
      </c>
      <c r="ACS127" s="396">
        <v>44890.630358796298</v>
      </c>
      <c r="ACT127"/>
      <c r="ACU127"/>
      <c r="ACV127" t="s">
        <v>801</v>
      </c>
      <c r="ACW127"/>
      <c r="ACX127"/>
      <c r="ACY127">
        <v>127</v>
      </c>
    </row>
    <row r="128" spans="1:779" s="82" customFormat="1" x14ac:dyDescent="0.3">
      <c r="A128" t="s">
        <v>2628</v>
      </c>
      <c r="B128" s="396">
        <v>44889.396811377323</v>
      </c>
      <c r="C128" s="396">
        <v>44889.40932953704</v>
      </c>
      <c r="D128" s="396">
        <v>44889</v>
      </c>
      <c r="E128" t="s">
        <v>991</v>
      </c>
      <c r="F128" s="396">
        <v>44889</v>
      </c>
      <c r="G128" t="s">
        <v>977</v>
      </c>
      <c r="H128" t="s">
        <v>977</v>
      </c>
      <c r="I128" t="s">
        <v>978</v>
      </c>
      <c r="J128" t="s">
        <v>977</v>
      </c>
      <c r="K128" t="s">
        <v>795</v>
      </c>
      <c r="L128" t="s">
        <v>993</v>
      </c>
      <c r="M128">
        <v>0</v>
      </c>
      <c r="N128">
        <v>0</v>
      </c>
      <c r="O128">
        <v>0</v>
      </c>
      <c r="P128">
        <v>0</v>
      </c>
      <c r="Q128">
        <v>0</v>
      </c>
      <c r="R128">
        <v>0</v>
      </c>
      <c r="S128">
        <v>1</v>
      </c>
      <c r="T128">
        <v>1</v>
      </c>
      <c r="U128">
        <v>0</v>
      </c>
      <c r="V128">
        <v>0</v>
      </c>
      <c r="W128">
        <v>0</v>
      </c>
      <c r="X128">
        <v>0</v>
      </c>
      <c r="Y128">
        <v>0</v>
      </c>
      <c r="Z128">
        <v>0</v>
      </c>
      <c r="AA128">
        <v>0</v>
      </c>
      <c r="AB128">
        <v>0</v>
      </c>
      <c r="AC128">
        <v>0</v>
      </c>
      <c r="AD128">
        <v>0</v>
      </c>
      <c r="AE128">
        <v>1</v>
      </c>
      <c r="AF128">
        <v>1</v>
      </c>
      <c r="AG128">
        <v>0</v>
      </c>
      <c r="AH128">
        <v>0</v>
      </c>
      <c r="AI128">
        <v>0</v>
      </c>
      <c r="AJ128"/>
      <c r="AK128"/>
      <c r="AL128"/>
      <c r="AM128"/>
      <c r="AN128"/>
      <c r="AO128"/>
      <c r="AP128"/>
      <c r="AQ128"/>
      <c r="AR128"/>
      <c r="AS128"/>
      <c r="AT128"/>
      <c r="AU128"/>
      <c r="AV128"/>
      <c r="AW128"/>
      <c r="AX128"/>
      <c r="AY128"/>
      <c r="AZ128"/>
      <c r="BA128"/>
      <c r="BB128"/>
      <c r="BC128"/>
      <c r="BD128"/>
      <c r="BE128"/>
      <c r="BF128"/>
      <c r="BG128"/>
      <c r="BH128"/>
      <c r="BI128"/>
      <c r="BJ128"/>
      <c r="BK128"/>
      <c r="BL128"/>
      <c r="BM128"/>
      <c r="BN128"/>
      <c r="BO128"/>
      <c r="BP128"/>
      <c r="BQ128"/>
      <c r="BR128"/>
      <c r="BS128"/>
      <c r="BT128"/>
      <c r="BU128"/>
      <c r="BV128"/>
      <c r="BW128"/>
      <c r="BX128"/>
      <c r="BY128"/>
      <c r="BZ128"/>
      <c r="CA128"/>
      <c r="CB128"/>
      <c r="CC128"/>
      <c r="CD128"/>
      <c r="CE128"/>
      <c r="CF128"/>
      <c r="CG128"/>
      <c r="CH128"/>
      <c r="CI128"/>
      <c r="CJ128"/>
      <c r="CK128"/>
      <c r="CL128"/>
      <c r="CM128"/>
      <c r="CN128"/>
      <c r="CO128"/>
      <c r="CP128"/>
      <c r="CQ128"/>
      <c r="CR128"/>
      <c r="CS128"/>
      <c r="CT128"/>
      <c r="CU128"/>
      <c r="CV128"/>
      <c r="CW128"/>
      <c r="CX128"/>
      <c r="CY128"/>
      <c r="CZ128"/>
      <c r="DA128"/>
      <c r="DB128"/>
      <c r="DC128"/>
      <c r="DD128"/>
      <c r="DE128"/>
      <c r="DF128"/>
      <c r="DG128"/>
      <c r="DH128"/>
      <c r="DI128"/>
      <c r="DJ128"/>
      <c r="DK128"/>
      <c r="DL128"/>
      <c r="DM128"/>
      <c r="DN128"/>
      <c r="DO128"/>
      <c r="DP128"/>
      <c r="DQ128"/>
      <c r="DR128"/>
      <c r="DS128"/>
      <c r="DT128"/>
      <c r="DU128"/>
      <c r="DV128"/>
      <c r="DW128"/>
      <c r="DX128"/>
      <c r="DY128"/>
      <c r="DZ128"/>
      <c r="EA128"/>
      <c r="EB128"/>
      <c r="EC128"/>
      <c r="ED128"/>
      <c r="EE128"/>
      <c r="EF128"/>
      <c r="EG128"/>
      <c r="EH128"/>
      <c r="EI128"/>
      <c r="EJ128"/>
      <c r="EK128"/>
      <c r="EL128"/>
      <c r="EM128"/>
      <c r="EN128"/>
      <c r="EO128"/>
      <c r="EP128"/>
      <c r="EQ128"/>
      <c r="ER128"/>
      <c r="ES128"/>
      <c r="ET128"/>
      <c r="EU128"/>
      <c r="EV128"/>
      <c r="EW128"/>
      <c r="EX128"/>
      <c r="EY128"/>
      <c r="EZ128"/>
      <c r="FA128"/>
      <c r="FB128"/>
      <c r="FC128"/>
      <c r="FD128"/>
      <c r="FE128"/>
      <c r="FF128"/>
      <c r="FG128"/>
      <c r="FH128"/>
      <c r="FI128"/>
      <c r="FJ128"/>
      <c r="FK128"/>
      <c r="FL128"/>
      <c r="FM128"/>
      <c r="FN128"/>
      <c r="FO128"/>
      <c r="FP128"/>
      <c r="FQ128"/>
      <c r="FR128"/>
      <c r="FS128"/>
      <c r="FT128"/>
      <c r="FU128"/>
      <c r="FV128"/>
      <c r="FW128"/>
      <c r="FX128"/>
      <c r="FY128"/>
      <c r="FZ128"/>
      <c r="GA128"/>
      <c r="GB128"/>
      <c r="GC128"/>
      <c r="GD128"/>
      <c r="GE128"/>
      <c r="GF128"/>
      <c r="GG128"/>
      <c r="GH128"/>
      <c r="GI128"/>
      <c r="GJ128"/>
      <c r="GK128"/>
      <c r="GL128"/>
      <c r="GM128"/>
      <c r="GN128"/>
      <c r="GO128"/>
      <c r="GP128"/>
      <c r="GQ128"/>
      <c r="GR128"/>
      <c r="GS128"/>
      <c r="GT128"/>
      <c r="GU128"/>
      <c r="GV128"/>
      <c r="GW128"/>
      <c r="GX128"/>
      <c r="GY128"/>
      <c r="GZ128"/>
      <c r="HA128"/>
      <c r="HB128"/>
      <c r="HC128"/>
      <c r="HD128"/>
      <c r="HE128"/>
      <c r="HF128"/>
      <c r="HG128"/>
      <c r="HH128"/>
      <c r="HI128"/>
      <c r="HJ128"/>
      <c r="HK128"/>
      <c r="HL128" t="s">
        <v>797</v>
      </c>
      <c r="HM128"/>
      <c r="HN128">
        <v>4000</v>
      </c>
      <c r="HO128">
        <v>4000</v>
      </c>
      <c r="HP128"/>
      <c r="HQ128">
        <v>4000</v>
      </c>
      <c r="HR128">
        <v>0</v>
      </c>
      <c r="HS128">
        <v>0</v>
      </c>
      <c r="HT128"/>
      <c r="HU128" t="s">
        <v>841</v>
      </c>
      <c r="HV128"/>
      <c r="HW128"/>
      <c r="HX128" t="s">
        <v>816</v>
      </c>
      <c r="HY128"/>
      <c r="HZ128"/>
      <c r="IA128"/>
      <c r="IB128"/>
      <c r="IC128"/>
      <c r="ID128"/>
      <c r="IE128"/>
      <c r="IF128"/>
      <c r="IG128"/>
      <c r="IH128"/>
      <c r="II128"/>
      <c r="IJ128"/>
      <c r="IK128"/>
      <c r="IL128"/>
      <c r="IM128"/>
      <c r="IN128"/>
      <c r="IO128"/>
      <c r="IP128"/>
      <c r="IQ128" t="s">
        <v>797</v>
      </c>
      <c r="IR128"/>
      <c r="IS128">
        <v>6000</v>
      </c>
      <c r="IT128">
        <v>6000</v>
      </c>
      <c r="IU128"/>
      <c r="IV128">
        <v>8000</v>
      </c>
      <c r="IW128">
        <v>-25</v>
      </c>
      <c r="IX128">
        <v>-2000</v>
      </c>
      <c r="IY128" t="s">
        <v>2629</v>
      </c>
      <c r="IZ128" t="s">
        <v>841</v>
      </c>
      <c r="JA128"/>
      <c r="JB128"/>
      <c r="JC128" t="s">
        <v>797</v>
      </c>
      <c r="JD128" t="s">
        <v>929</v>
      </c>
      <c r="JE128">
        <v>0</v>
      </c>
      <c r="JF128">
        <v>0</v>
      </c>
      <c r="JG128">
        <v>0</v>
      </c>
      <c r="JH128">
        <v>0</v>
      </c>
      <c r="JI128">
        <v>0</v>
      </c>
      <c r="JJ128">
        <v>0</v>
      </c>
      <c r="JK128">
        <v>0</v>
      </c>
      <c r="JL128">
        <v>0</v>
      </c>
      <c r="JM128">
        <v>0</v>
      </c>
      <c r="JN128">
        <v>0</v>
      </c>
      <c r="JO128">
        <v>1</v>
      </c>
      <c r="JP128">
        <v>0</v>
      </c>
      <c r="JQ128">
        <v>0</v>
      </c>
      <c r="JR128">
        <v>0</v>
      </c>
      <c r="JS128">
        <v>0</v>
      </c>
      <c r="JT128"/>
      <c r="JU128"/>
      <c r="JV128"/>
      <c r="JW128"/>
      <c r="JX128"/>
      <c r="JY128"/>
      <c r="JZ128"/>
      <c r="KA128"/>
      <c r="KB128"/>
      <c r="KC128"/>
      <c r="KD128"/>
      <c r="KE128"/>
      <c r="KF128"/>
      <c r="KG128"/>
      <c r="KH128"/>
      <c r="KI128"/>
      <c r="KJ128"/>
      <c r="KK128"/>
      <c r="KL128"/>
      <c r="KM128"/>
      <c r="KN128"/>
      <c r="KO128"/>
      <c r="KP128"/>
      <c r="KQ128"/>
      <c r="KR128"/>
      <c r="KS128"/>
      <c r="KT128"/>
      <c r="KU128"/>
      <c r="KV128"/>
      <c r="KW128"/>
      <c r="KX128"/>
      <c r="KY128"/>
      <c r="KZ128"/>
      <c r="LA128"/>
      <c r="LB128"/>
      <c r="LC128"/>
      <c r="LD128"/>
      <c r="LE128"/>
      <c r="LF128"/>
      <c r="LG128"/>
      <c r="LH128"/>
      <c r="LI128"/>
      <c r="LJ128"/>
      <c r="LK128"/>
      <c r="LL128"/>
      <c r="LM128"/>
      <c r="LN128"/>
      <c r="LO128"/>
      <c r="LP128"/>
      <c r="LQ128"/>
      <c r="LR128"/>
      <c r="LS128"/>
      <c r="LT128"/>
      <c r="LU128"/>
      <c r="LV128"/>
      <c r="LW128"/>
      <c r="LX128"/>
      <c r="LY128"/>
      <c r="LZ128"/>
      <c r="MA128"/>
      <c r="MB128"/>
      <c r="MC128"/>
      <c r="MD128"/>
      <c r="ME128"/>
      <c r="MF128"/>
      <c r="MG128"/>
      <c r="MH128"/>
      <c r="MI128"/>
      <c r="MJ128"/>
      <c r="MK128"/>
      <c r="ML128"/>
      <c r="MM128"/>
      <c r="MN128"/>
      <c r="MO128"/>
      <c r="MP128"/>
      <c r="MQ128"/>
      <c r="MR128"/>
      <c r="MS128"/>
      <c r="MT128"/>
      <c r="MU128"/>
      <c r="MV128"/>
      <c r="MW128"/>
      <c r="MX128"/>
      <c r="MY128"/>
      <c r="MZ128"/>
      <c r="NA128"/>
      <c r="NB128"/>
      <c r="NC128"/>
      <c r="ND128"/>
      <c r="NE128"/>
      <c r="NF128"/>
      <c r="NG128"/>
      <c r="NH128"/>
      <c r="NI128"/>
      <c r="NJ128"/>
      <c r="NK128"/>
      <c r="NL128"/>
      <c r="NM128"/>
      <c r="NN128"/>
      <c r="NO128"/>
      <c r="NP128"/>
      <c r="NQ128"/>
      <c r="NR128"/>
      <c r="NS128"/>
      <c r="NT128"/>
      <c r="NU128"/>
      <c r="NV128"/>
      <c r="NW128"/>
      <c r="NX128"/>
      <c r="NY128"/>
      <c r="NZ128"/>
      <c r="OA128"/>
      <c r="OB128"/>
      <c r="OC128"/>
      <c r="OD128"/>
      <c r="OE128"/>
      <c r="OF128"/>
      <c r="OG128"/>
      <c r="OH128"/>
      <c r="OI128"/>
      <c r="OJ128"/>
      <c r="OK128"/>
      <c r="OL128"/>
      <c r="OM128"/>
      <c r="ON128"/>
      <c r="OO128"/>
      <c r="OP128"/>
      <c r="OQ128"/>
      <c r="OR128"/>
      <c r="OS128"/>
      <c r="OT128"/>
      <c r="OU128"/>
      <c r="OV128"/>
      <c r="OW128"/>
      <c r="OX128"/>
      <c r="OY128"/>
      <c r="OZ128"/>
      <c r="PA128"/>
      <c r="PB128"/>
      <c r="PC128"/>
      <c r="PD128"/>
      <c r="PE128"/>
      <c r="PF128"/>
      <c r="PG128"/>
      <c r="PH128"/>
      <c r="PI128"/>
      <c r="PJ128"/>
      <c r="PK128"/>
      <c r="PL128"/>
      <c r="PM128"/>
      <c r="PN128"/>
      <c r="PO128"/>
      <c r="PP128"/>
      <c r="PQ128"/>
      <c r="PR128"/>
      <c r="PS128"/>
      <c r="PT128"/>
      <c r="PU128"/>
      <c r="PV128"/>
      <c r="PW128"/>
      <c r="PX128"/>
      <c r="PY128"/>
      <c r="PZ128"/>
      <c r="QA128"/>
      <c r="QB128"/>
      <c r="QC128"/>
      <c r="QD128"/>
      <c r="QE128"/>
      <c r="QF128"/>
      <c r="QG128"/>
      <c r="QH128"/>
      <c r="QI128"/>
      <c r="QJ128"/>
      <c r="QK128"/>
      <c r="QL128"/>
      <c r="QM128"/>
      <c r="QN128"/>
      <c r="QO128"/>
      <c r="QP128"/>
      <c r="QQ128"/>
      <c r="QR128"/>
      <c r="QS128"/>
      <c r="QT128"/>
      <c r="QU128"/>
      <c r="QV128"/>
      <c r="QW128"/>
      <c r="QX128"/>
      <c r="QY128"/>
      <c r="QZ128"/>
      <c r="RA128"/>
      <c r="RB128"/>
      <c r="RC128"/>
      <c r="RD128"/>
      <c r="RE128"/>
      <c r="RF128"/>
      <c r="RG128"/>
      <c r="RH128"/>
      <c r="RI128"/>
      <c r="RJ128"/>
      <c r="RK128"/>
      <c r="RL128"/>
      <c r="RM128"/>
      <c r="RN128"/>
      <c r="RO128"/>
      <c r="RP128"/>
      <c r="RQ128"/>
      <c r="RR128"/>
      <c r="RS128"/>
      <c r="RT128"/>
      <c r="RU128"/>
      <c r="RV128"/>
      <c r="RW128"/>
      <c r="RX128"/>
      <c r="RY128"/>
      <c r="RZ128"/>
      <c r="SA128"/>
      <c r="SB128"/>
      <c r="SC128"/>
      <c r="SD128"/>
      <c r="SE128"/>
      <c r="SF128"/>
      <c r="SG128"/>
      <c r="SH128"/>
      <c r="SI128"/>
      <c r="SJ128"/>
      <c r="SK128"/>
      <c r="SL128"/>
      <c r="SM128"/>
      <c r="SN128"/>
      <c r="SO128"/>
      <c r="SP128"/>
      <c r="SQ128"/>
      <c r="SR128"/>
      <c r="SS128"/>
      <c r="ST128"/>
      <c r="SU128"/>
      <c r="SV128"/>
      <c r="SW128"/>
      <c r="SX128"/>
      <c r="SY128"/>
      <c r="SZ128"/>
      <c r="TA128"/>
      <c r="TB128"/>
      <c r="TC128"/>
      <c r="TD128"/>
      <c r="TE128"/>
      <c r="TF128"/>
      <c r="TG128"/>
      <c r="TH128"/>
      <c r="TI128"/>
      <c r="TJ128"/>
      <c r="TK128"/>
      <c r="TL128"/>
      <c r="TM128"/>
      <c r="TN128"/>
      <c r="TO128"/>
      <c r="TP128"/>
      <c r="TQ128"/>
      <c r="TR128"/>
      <c r="TS128"/>
      <c r="TT128"/>
      <c r="TU128"/>
      <c r="TV128"/>
      <c r="TW128"/>
      <c r="TX128"/>
      <c r="TY128"/>
      <c r="TZ128"/>
      <c r="UA128"/>
      <c r="UB128"/>
      <c r="UC128"/>
      <c r="UD128"/>
      <c r="UE128"/>
      <c r="UF128"/>
      <c r="UG128"/>
      <c r="UH128"/>
      <c r="UI128"/>
      <c r="UJ128"/>
      <c r="UK128"/>
      <c r="UL128"/>
      <c r="UM128"/>
      <c r="UN128"/>
      <c r="UO128"/>
      <c r="UP128"/>
      <c r="UQ128"/>
      <c r="UR128"/>
      <c r="US128"/>
      <c r="UT128"/>
      <c r="UU128"/>
      <c r="UV128"/>
      <c r="UW128"/>
      <c r="UX128"/>
      <c r="UY128"/>
      <c r="UZ128"/>
      <c r="VA128"/>
      <c r="VB128"/>
      <c r="VC128"/>
      <c r="VD128"/>
      <c r="VE128"/>
      <c r="VF128"/>
      <c r="VG128"/>
      <c r="VH128"/>
      <c r="VI128"/>
      <c r="VJ128"/>
      <c r="VK128"/>
      <c r="VL128"/>
      <c r="VM128"/>
      <c r="VN128"/>
      <c r="VO128"/>
      <c r="VP128"/>
      <c r="VQ128"/>
      <c r="VR128"/>
      <c r="VS128"/>
      <c r="VT128" t="s">
        <v>797</v>
      </c>
      <c r="VU128"/>
      <c r="VV128">
        <v>1000</v>
      </c>
      <c r="VW128">
        <v>1000</v>
      </c>
      <c r="VX128"/>
      <c r="VY128">
        <v>1500</v>
      </c>
      <c r="VZ128">
        <v>-33.333333333333329</v>
      </c>
      <c r="WA128">
        <v>-500</v>
      </c>
      <c r="WB128" t="s">
        <v>2630</v>
      </c>
      <c r="WC128" t="s">
        <v>806</v>
      </c>
      <c r="WD128"/>
      <c r="WE128" t="s">
        <v>893</v>
      </c>
      <c r="WF128" t="s">
        <v>797</v>
      </c>
      <c r="WG128" t="s">
        <v>800</v>
      </c>
      <c r="WH128">
        <v>0</v>
      </c>
      <c r="WI128">
        <v>1</v>
      </c>
      <c r="WJ128">
        <v>0</v>
      </c>
      <c r="WK128">
        <v>0</v>
      </c>
      <c r="WL128">
        <v>0</v>
      </c>
      <c r="WM128">
        <v>0</v>
      </c>
      <c r="WN128">
        <v>0</v>
      </c>
      <c r="WO128">
        <v>0</v>
      </c>
      <c r="WP128">
        <v>0</v>
      </c>
      <c r="WQ128">
        <v>0</v>
      </c>
      <c r="WR128">
        <v>0</v>
      </c>
      <c r="WS128">
        <v>0</v>
      </c>
      <c r="WT128">
        <v>0</v>
      </c>
      <c r="WU128">
        <v>0</v>
      </c>
      <c r="WV128">
        <v>0</v>
      </c>
      <c r="WW128"/>
      <c r="WX128"/>
      <c r="WY128" t="s">
        <v>797</v>
      </c>
      <c r="WZ128"/>
      <c r="XA128">
        <v>2000</v>
      </c>
      <c r="XB128">
        <v>2000</v>
      </c>
      <c r="XC128"/>
      <c r="XD128">
        <v>4000</v>
      </c>
      <c r="XE128">
        <v>-50</v>
      </c>
      <c r="XF128">
        <v>-2000</v>
      </c>
      <c r="XG128" t="s">
        <v>2631</v>
      </c>
      <c r="XH128" t="s">
        <v>806</v>
      </c>
      <c r="XI128"/>
      <c r="XJ128" t="s">
        <v>893</v>
      </c>
      <c r="XK128" t="s">
        <v>797</v>
      </c>
      <c r="XL128" t="s">
        <v>800</v>
      </c>
      <c r="XM128">
        <v>0</v>
      </c>
      <c r="XN128">
        <v>1</v>
      </c>
      <c r="XO128">
        <v>0</v>
      </c>
      <c r="XP128">
        <v>0</v>
      </c>
      <c r="XQ128">
        <v>0</v>
      </c>
      <c r="XR128">
        <v>0</v>
      </c>
      <c r="XS128">
        <v>0</v>
      </c>
      <c r="XT128">
        <v>0</v>
      </c>
      <c r="XU128">
        <v>0</v>
      </c>
      <c r="XV128">
        <v>0</v>
      </c>
      <c r="XW128">
        <v>0</v>
      </c>
      <c r="XX128">
        <v>0</v>
      </c>
      <c r="XY128">
        <v>0</v>
      </c>
      <c r="XZ128">
        <v>0</v>
      </c>
      <c r="YA128">
        <v>0</v>
      </c>
      <c r="YB128"/>
      <c r="YC128"/>
      <c r="YD128"/>
      <c r="YE128"/>
      <c r="YF128"/>
      <c r="YG128"/>
      <c r="YH128"/>
      <c r="YI128"/>
      <c r="YJ128"/>
      <c r="YK128"/>
      <c r="YL128"/>
      <c r="YM128"/>
      <c r="YN128"/>
      <c r="YO128"/>
      <c r="YP128"/>
      <c r="YQ128"/>
      <c r="YR128"/>
      <c r="YS128"/>
      <c r="YT128"/>
      <c r="YU128"/>
      <c r="YV128"/>
      <c r="YW128"/>
      <c r="YX128"/>
      <c r="YY128"/>
      <c r="YZ128"/>
      <c r="ZA128"/>
      <c r="ZB128"/>
      <c r="ZC128"/>
      <c r="ZD128"/>
      <c r="ZE128"/>
      <c r="ZF128"/>
      <c r="ZG128"/>
      <c r="ZH128"/>
      <c r="ZI128"/>
      <c r="ZJ128"/>
      <c r="ZK128"/>
      <c r="ZL128"/>
      <c r="ZM128"/>
      <c r="ZN128"/>
      <c r="ZO128"/>
      <c r="ZP128"/>
      <c r="ZQ128"/>
      <c r="ZR128"/>
      <c r="ZS128"/>
      <c r="ZT128"/>
      <c r="ZU128"/>
      <c r="ZV128"/>
      <c r="ZW128"/>
      <c r="ZX128"/>
      <c r="ZY128"/>
      <c r="ZZ128"/>
      <c r="AAA128"/>
      <c r="AAB128"/>
      <c r="AAC128"/>
      <c r="AAD128"/>
      <c r="AAE128"/>
      <c r="AAF128"/>
      <c r="AAG128"/>
      <c r="AAH128"/>
      <c r="AAI128"/>
      <c r="AAJ128"/>
      <c r="AAK128"/>
      <c r="AAL128"/>
      <c r="AAM128"/>
      <c r="AAN128"/>
      <c r="AAO128"/>
      <c r="AAP128"/>
      <c r="AAQ128"/>
      <c r="AAR128"/>
      <c r="AAS128"/>
      <c r="AAT128"/>
      <c r="AAU128"/>
      <c r="AAV128" t="s">
        <v>797</v>
      </c>
      <c r="AAW128" t="s">
        <v>2185</v>
      </c>
      <c r="AAX128">
        <v>0</v>
      </c>
      <c r="AAY128">
        <v>0</v>
      </c>
      <c r="AAZ128">
        <v>0</v>
      </c>
      <c r="ABA128">
        <v>1</v>
      </c>
      <c r="ABB128">
        <v>0</v>
      </c>
      <c r="ABC128">
        <v>0</v>
      </c>
      <c r="ABD128">
        <v>0</v>
      </c>
      <c r="ABE128">
        <v>0</v>
      </c>
      <c r="ABF128">
        <v>0</v>
      </c>
      <c r="ABG128"/>
      <c r="ABH128" t="s">
        <v>816</v>
      </c>
      <c r="ABI128"/>
      <c r="ABJ128"/>
      <c r="ABK128"/>
      <c r="ABL128"/>
      <c r="ABM128"/>
      <c r="ABN128"/>
      <c r="ABO128"/>
      <c r="ABP128"/>
      <c r="ABQ128" t="s">
        <v>797</v>
      </c>
      <c r="ABR128" t="s">
        <v>2200</v>
      </c>
      <c r="ABS128">
        <v>1</v>
      </c>
      <c r="ABT128">
        <v>0</v>
      </c>
      <c r="ABU128">
        <v>0</v>
      </c>
      <c r="ABV128">
        <v>0</v>
      </c>
      <c r="ABW128">
        <v>0</v>
      </c>
      <c r="ABX128">
        <v>0</v>
      </c>
      <c r="ABY128">
        <v>0</v>
      </c>
      <c r="ABZ128">
        <v>0</v>
      </c>
      <c r="ACA128">
        <v>0</v>
      </c>
      <c r="ACB128">
        <v>0</v>
      </c>
      <c r="ACC128"/>
      <c r="ACD128" t="s">
        <v>797</v>
      </c>
      <c r="ACE128" t="s">
        <v>2200</v>
      </c>
      <c r="ACF128">
        <v>1</v>
      </c>
      <c r="ACG128">
        <v>0</v>
      </c>
      <c r="ACH128">
        <v>0</v>
      </c>
      <c r="ACI128">
        <v>0</v>
      </c>
      <c r="ACJ128">
        <v>0</v>
      </c>
      <c r="ACK128">
        <v>0</v>
      </c>
      <c r="ACL128">
        <v>0</v>
      </c>
      <c r="ACM128">
        <v>0</v>
      </c>
      <c r="ACN128">
        <v>0</v>
      </c>
      <c r="ACO128">
        <v>0</v>
      </c>
      <c r="ACP128"/>
      <c r="ACQ128" t="s">
        <v>2632</v>
      </c>
      <c r="ACR128">
        <v>366078733</v>
      </c>
      <c r="ACS128" s="396">
        <v>44890.630370370367</v>
      </c>
      <c r="ACT128"/>
      <c r="ACU128"/>
      <c r="ACV128" t="s">
        <v>801</v>
      </c>
      <c r="ACW128"/>
      <c r="ACX128"/>
      <c r="ACY128">
        <v>128</v>
      </c>
    </row>
    <row r="129" spans="1:779" s="82" customFormat="1" x14ac:dyDescent="0.3">
      <c r="A129" t="s">
        <v>2633</v>
      </c>
      <c r="B129" s="396">
        <v>44890.569183125001</v>
      </c>
      <c r="C129" s="396">
        <v>44890.572569918979</v>
      </c>
      <c r="D129" s="396">
        <v>44890</v>
      </c>
      <c r="E129" t="s">
        <v>976</v>
      </c>
      <c r="F129" s="396">
        <v>44890</v>
      </c>
      <c r="G129" t="s">
        <v>977</v>
      </c>
      <c r="H129" t="s">
        <v>977</v>
      </c>
      <c r="I129" t="s">
        <v>2089</v>
      </c>
      <c r="J129" t="s">
        <v>977</v>
      </c>
      <c r="K129" t="s">
        <v>795</v>
      </c>
      <c r="L129" t="s">
        <v>822</v>
      </c>
      <c r="M129">
        <v>0</v>
      </c>
      <c r="N129">
        <v>0</v>
      </c>
      <c r="O129">
        <v>0</v>
      </c>
      <c r="P129">
        <v>0</v>
      </c>
      <c r="Q129">
        <v>0</v>
      </c>
      <c r="R129">
        <v>0</v>
      </c>
      <c r="S129">
        <v>0</v>
      </c>
      <c r="T129">
        <v>0</v>
      </c>
      <c r="U129">
        <v>0</v>
      </c>
      <c r="V129">
        <v>0</v>
      </c>
      <c r="W129">
        <v>0</v>
      </c>
      <c r="X129">
        <v>0</v>
      </c>
      <c r="Y129">
        <v>0</v>
      </c>
      <c r="Z129">
        <v>0</v>
      </c>
      <c r="AA129">
        <v>0</v>
      </c>
      <c r="AB129">
        <v>0</v>
      </c>
      <c r="AC129">
        <v>0</v>
      </c>
      <c r="AD129">
        <v>0</v>
      </c>
      <c r="AE129">
        <v>0</v>
      </c>
      <c r="AF129">
        <v>0</v>
      </c>
      <c r="AG129">
        <v>0</v>
      </c>
      <c r="AH129">
        <v>1</v>
      </c>
      <c r="AI129">
        <v>0</v>
      </c>
      <c r="AJ129"/>
      <c r="AK129"/>
      <c r="AL129"/>
      <c r="AM129"/>
      <c r="AN129"/>
      <c r="AO129"/>
      <c r="AP129"/>
      <c r="AQ129"/>
      <c r="AR129"/>
      <c r="AS129"/>
      <c r="AT129"/>
      <c r="AU129"/>
      <c r="AV129"/>
      <c r="AW129"/>
      <c r="AX129"/>
      <c r="AY129"/>
      <c r="AZ129"/>
      <c r="BA129"/>
      <c r="BB129"/>
      <c r="BC129"/>
      <c r="BD129"/>
      <c r="BE129"/>
      <c r="BF129"/>
      <c r="BG129"/>
      <c r="BH129"/>
      <c r="BI129"/>
      <c r="BJ129"/>
      <c r="BK129"/>
      <c r="BL129"/>
      <c r="BM129"/>
      <c r="BN129"/>
      <c r="BO129"/>
      <c r="BP129"/>
      <c r="BQ129"/>
      <c r="BR129"/>
      <c r="BS129"/>
      <c r="BT129"/>
      <c r="BU129"/>
      <c r="BV129"/>
      <c r="BW129"/>
      <c r="BX129"/>
      <c r="BY129"/>
      <c r="BZ129"/>
      <c r="CA129"/>
      <c r="CB129"/>
      <c r="CC129"/>
      <c r="CD129"/>
      <c r="CE129"/>
      <c r="CF129"/>
      <c r="CG129"/>
      <c r="CH129"/>
      <c r="CI129"/>
      <c r="CJ129"/>
      <c r="CK129"/>
      <c r="CL129"/>
      <c r="CM129"/>
      <c r="CN129"/>
      <c r="CO129"/>
      <c r="CP129"/>
      <c r="CQ129"/>
      <c r="CR129"/>
      <c r="CS129"/>
      <c r="CT129"/>
      <c r="CU129"/>
      <c r="CV129"/>
      <c r="CW129"/>
      <c r="CX129"/>
      <c r="CY129"/>
      <c r="CZ129"/>
      <c r="DA129"/>
      <c r="DB129"/>
      <c r="DC129"/>
      <c r="DD129"/>
      <c r="DE129"/>
      <c r="DF129"/>
      <c r="DG129"/>
      <c r="DH129"/>
      <c r="DI129"/>
      <c r="DJ129"/>
      <c r="DK129"/>
      <c r="DL129"/>
      <c r="DM129"/>
      <c r="DN129"/>
      <c r="DO129"/>
      <c r="DP129"/>
      <c r="DQ129"/>
      <c r="DR129"/>
      <c r="DS129"/>
      <c r="DT129"/>
      <c r="DU129"/>
      <c r="DV129"/>
      <c r="DW129"/>
      <c r="DX129"/>
      <c r="DY129"/>
      <c r="DZ129"/>
      <c r="EA129"/>
      <c r="EB129"/>
      <c r="EC129"/>
      <c r="ED129"/>
      <c r="EE129"/>
      <c r="EF129"/>
      <c r="EG129"/>
      <c r="EH129"/>
      <c r="EI129"/>
      <c r="EJ129"/>
      <c r="EK129"/>
      <c r="EL129"/>
      <c r="EM129"/>
      <c r="EN129"/>
      <c r="EO129"/>
      <c r="EP129"/>
      <c r="EQ129"/>
      <c r="ER129"/>
      <c r="ES129"/>
      <c r="ET129"/>
      <c r="EU129"/>
      <c r="EV129"/>
      <c r="EW129"/>
      <c r="EX129"/>
      <c r="EY129"/>
      <c r="EZ129"/>
      <c r="FA129"/>
      <c r="FB129"/>
      <c r="FC129"/>
      <c r="FD129"/>
      <c r="FE129"/>
      <c r="FF129"/>
      <c r="FG129"/>
      <c r="FH129"/>
      <c r="FI129"/>
      <c r="FJ129"/>
      <c r="FK129"/>
      <c r="FL129"/>
      <c r="FM129"/>
      <c r="FN129"/>
      <c r="FO129"/>
      <c r="FP129"/>
      <c r="FQ129"/>
      <c r="FR129"/>
      <c r="FS129"/>
      <c r="FT129"/>
      <c r="FU129"/>
      <c r="FV129"/>
      <c r="FW129"/>
      <c r="FX129"/>
      <c r="FY129"/>
      <c r="FZ129"/>
      <c r="GA129"/>
      <c r="GB129"/>
      <c r="GC129"/>
      <c r="GD129"/>
      <c r="GE129"/>
      <c r="GF129"/>
      <c r="GG129"/>
      <c r="GH129"/>
      <c r="GI129"/>
      <c r="GJ129"/>
      <c r="GK129"/>
      <c r="GL129"/>
      <c r="GM129"/>
      <c r="GN129"/>
      <c r="GO129"/>
      <c r="GP129"/>
      <c r="GQ129"/>
      <c r="GR129"/>
      <c r="GS129"/>
      <c r="GT129"/>
      <c r="GU129"/>
      <c r="GV129"/>
      <c r="GW129"/>
      <c r="GX129"/>
      <c r="GY129"/>
      <c r="GZ129"/>
      <c r="HA129"/>
      <c r="HB129"/>
      <c r="HC129"/>
      <c r="HD129"/>
      <c r="HE129"/>
      <c r="HF129"/>
      <c r="HG129"/>
      <c r="HH129"/>
      <c r="HI129"/>
      <c r="HJ129"/>
      <c r="HK129"/>
      <c r="HL129"/>
      <c r="HM129"/>
      <c r="HN129"/>
      <c r="HO129"/>
      <c r="HP129"/>
      <c r="HQ129"/>
      <c r="HR129"/>
      <c r="HS129"/>
      <c r="HT129"/>
      <c r="HU129"/>
      <c r="HV129"/>
      <c r="HW129"/>
      <c r="HX129"/>
      <c r="HY129"/>
      <c r="HZ129"/>
      <c r="IA129"/>
      <c r="IB129"/>
      <c r="IC129"/>
      <c r="ID129"/>
      <c r="IE129"/>
      <c r="IF129"/>
      <c r="IG129"/>
      <c r="IH129"/>
      <c r="II129"/>
      <c r="IJ129"/>
      <c r="IK129"/>
      <c r="IL129"/>
      <c r="IM129"/>
      <c r="IN129"/>
      <c r="IO129"/>
      <c r="IP129"/>
      <c r="IQ129"/>
      <c r="IR129"/>
      <c r="IS129"/>
      <c r="IT129"/>
      <c r="IU129"/>
      <c r="IV129"/>
      <c r="IW129"/>
      <c r="IX129"/>
      <c r="IY129"/>
      <c r="IZ129"/>
      <c r="JA129"/>
      <c r="JB129"/>
      <c r="JC129"/>
      <c r="JD129"/>
      <c r="JE129"/>
      <c r="JF129"/>
      <c r="JG129"/>
      <c r="JH129"/>
      <c r="JI129"/>
      <c r="JJ129"/>
      <c r="JK129"/>
      <c r="JL129"/>
      <c r="JM129"/>
      <c r="JN129"/>
      <c r="JO129"/>
      <c r="JP129"/>
      <c r="JQ129"/>
      <c r="JR129"/>
      <c r="JS129"/>
      <c r="JT129"/>
      <c r="JU129"/>
      <c r="JV129"/>
      <c r="JW129"/>
      <c r="JX129"/>
      <c r="JY129"/>
      <c r="JZ129"/>
      <c r="KA129"/>
      <c r="KB129"/>
      <c r="KC129"/>
      <c r="KD129"/>
      <c r="KE129"/>
      <c r="KF129"/>
      <c r="KG129"/>
      <c r="KH129"/>
      <c r="KI129"/>
      <c r="KJ129"/>
      <c r="KK129"/>
      <c r="KL129"/>
      <c r="KM129"/>
      <c r="KN129"/>
      <c r="KO129"/>
      <c r="KP129"/>
      <c r="KQ129"/>
      <c r="KR129"/>
      <c r="KS129"/>
      <c r="KT129"/>
      <c r="KU129"/>
      <c r="KV129"/>
      <c r="KW129"/>
      <c r="KX129"/>
      <c r="KY129"/>
      <c r="KZ129"/>
      <c r="LA129"/>
      <c r="LB129"/>
      <c r="LC129"/>
      <c r="LD129"/>
      <c r="LE129"/>
      <c r="LF129"/>
      <c r="LG129"/>
      <c r="LH129"/>
      <c r="LI129"/>
      <c r="LJ129"/>
      <c r="LK129"/>
      <c r="LL129"/>
      <c r="LM129"/>
      <c r="LN129"/>
      <c r="LO129"/>
      <c r="LP129"/>
      <c r="LQ129"/>
      <c r="LR129"/>
      <c r="LS129"/>
      <c r="LT129"/>
      <c r="LU129"/>
      <c r="LV129"/>
      <c r="LW129"/>
      <c r="LX129"/>
      <c r="LY129"/>
      <c r="LZ129"/>
      <c r="MA129"/>
      <c r="MB129"/>
      <c r="MC129"/>
      <c r="MD129"/>
      <c r="ME129"/>
      <c r="MF129"/>
      <c r="MG129"/>
      <c r="MH129"/>
      <c r="MI129"/>
      <c r="MJ129"/>
      <c r="MK129"/>
      <c r="ML129"/>
      <c r="MM129"/>
      <c r="MN129"/>
      <c r="MO129"/>
      <c r="MP129"/>
      <c r="MQ129"/>
      <c r="MR129"/>
      <c r="MS129"/>
      <c r="MT129"/>
      <c r="MU129"/>
      <c r="MV129"/>
      <c r="MW129"/>
      <c r="MX129"/>
      <c r="MY129"/>
      <c r="MZ129"/>
      <c r="NA129"/>
      <c r="NB129"/>
      <c r="NC129"/>
      <c r="ND129"/>
      <c r="NE129"/>
      <c r="NF129"/>
      <c r="NG129"/>
      <c r="NH129"/>
      <c r="NI129"/>
      <c r="NJ129"/>
      <c r="NK129"/>
      <c r="NL129"/>
      <c r="NM129"/>
      <c r="NN129"/>
      <c r="NO129"/>
      <c r="NP129"/>
      <c r="NQ129"/>
      <c r="NR129"/>
      <c r="NS129"/>
      <c r="NT129"/>
      <c r="NU129"/>
      <c r="NV129"/>
      <c r="NW129"/>
      <c r="NX129"/>
      <c r="NY129"/>
      <c r="NZ129"/>
      <c r="OA129"/>
      <c r="OB129"/>
      <c r="OC129"/>
      <c r="OD129"/>
      <c r="OE129"/>
      <c r="OF129"/>
      <c r="OG129"/>
      <c r="OH129"/>
      <c r="OI129"/>
      <c r="OJ129"/>
      <c r="OK129"/>
      <c r="OL129"/>
      <c r="OM129"/>
      <c r="ON129"/>
      <c r="OO129"/>
      <c r="OP129"/>
      <c r="OQ129"/>
      <c r="OR129"/>
      <c r="OS129"/>
      <c r="OT129"/>
      <c r="OU129"/>
      <c r="OV129"/>
      <c r="OW129"/>
      <c r="OX129"/>
      <c r="OY129"/>
      <c r="OZ129"/>
      <c r="PA129"/>
      <c r="PB129"/>
      <c r="PC129"/>
      <c r="PD129"/>
      <c r="PE129"/>
      <c r="PF129"/>
      <c r="PG129"/>
      <c r="PH129"/>
      <c r="PI129"/>
      <c r="PJ129"/>
      <c r="PK129"/>
      <c r="PL129"/>
      <c r="PM129"/>
      <c r="PN129"/>
      <c r="PO129"/>
      <c r="PP129"/>
      <c r="PQ129"/>
      <c r="PR129"/>
      <c r="PS129"/>
      <c r="PT129"/>
      <c r="PU129"/>
      <c r="PV129"/>
      <c r="PW129"/>
      <c r="PX129"/>
      <c r="PY129"/>
      <c r="PZ129"/>
      <c r="QA129"/>
      <c r="QB129"/>
      <c r="QC129"/>
      <c r="QD129"/>
      <c r="QE129"/>
      <c r="QF129"/>
      <c r="QG129"/>
      <c r="QH129"/>
      <c r="QI129"/>
      <c r="QJ129"/>
      <c r="QK129"/>
      <c r="QL129"/>
      <c r="QM129"/>
      <c r="QN129"/>
      <c r="QO129"/>
      <c r="QP129"/>
      <c r="QQ129"/>
      <c r="QR129"/>
      <c r="QS129"/>
      <c r="QT129"/>
      <c r="QU129"/>
      <c r="QV129"/>
      <c r="QW129"/>
      <c r="QX129"/>
      <c r="QY129"/>
      <c r="QZ129"/>
      <c r="RA129"/>
      <c r="RB129"/>
      <c r="RC129"/>
      <c r="RD129"/>
      <c r="RE129"/>
      <c r="RF129"/>
      <c r="RG129"/>
      <c r="RH129"/>
      <c r="RI129"/>
      <c r="RJ129"/>
      <c r="RK129"/>
      <c r="RL129"/>
      <c r="RM129"/>
      <c r="RN129"/>
      <c r="RO129"/>
      <c r="RP129"/>
      <c r="RQ129"/>
      <c r="RR129"/>
      <c r="RS129"/>
      <c r="RT129"/>
      <c r="RU129"/>
      <c r="RV129"/>
      <c r="RW129"/>
      <c r="RX129"/>
      <c r="RY129"/>
      <c r="RZ129"/>
      <c r="SA129"/>
      <c r="SB129"/>
      <c r="SC129"/>
      <c r="SD129"/>
      <c r="SE129"/>
      <c r="SF129"/>
      <c r="SG129"/>
      <c r="SH129"/>
      <c r="SI129"/>
      <c r="SJ129"/>
      <c r="SK129"/>
      <c r="SL129"/>
      <c r="SM129"/>
      <c r="SN129"/>
      <c r="SO129"/>
      <c r="SP129"/>
      <c r="SQ129"/>
      <c r="SR129"/>
      <c r="SS129"/>
      <c r="ST129"/>
      <c r="SU129"/>
      <c r="SV129"/>
      <c r="SW129"/>
      <c r="SX129"/>
      <c r="SY129"/>
      <c r="SZ129"/>
      <c r="TA129"/>
      <c r="TB129"/>
      <c r="TC129"/>
      <c r="TD129"/>
      <c r="TE129"/>
      <c r="TF129"/>
      <c r="TG129"/>
      <c r="TH129"/>
      <c r="TI129"/>
      <c r="TJ129"/>
      <c r="TK129"/>
      <c r="TL129"/>
      <c r="TM129"/>
      <c r="TN129"/>
      <c r="TO129"/>
      <c r="TP129"/>
      <c r="TQ129"/>
      <c r="TR129"/>
      <c r="TS129"/>
      <c r="TT129"/>
      <c r="TU129"/>
      <c r="TV129"/>
      <c r="TW129"/>
      <c r="TX129"/>
      <c r="TY129"/>
      <c r="TZ129"/>
      <c r="UA129"/>
      <c r="UB129"/>
      <c r="UC129"/>
      <c r="UD129"/>
      <c r="UE129"/>
      <c r="UF129"/>
      <c r="UG129"/>
      <c r="UH129"/>
      <c r="UI129"/>
      <c r="UJ129"/>
      <c r="UK129"/>
      <c r="UL129"/>
      <c r="UM129"/>
      <c r="UN129"/>
      <c r="UO129"/>
      <c r="UP129"/>
      <c r="UQ129"/>
      <c r="UR129"/>
      <c r="US129"/>
      <c r="UT129"/>
      <c r="UU129"/>
      <c r="UV129"/>
      <c r="UW129"/>
      <c r="UX129"/>
      <c r="UY129"/>
      <c r="UZ129"/>
      <c r="VA129"/>
      <c r="VB129"/>
      <c r="VC129"/>
      <c r="VD129"/>
      <c r="VE129"/>
      <c r="VF129"/>
      <c r="VG129"/>
      <c r="VH129"/>
      <c r="VI129"/>
      <c r="VJ129"/>
      <c r="VK129"/>
      <c r="VL129"/>
      <c r="VM129"/>
      <c r="VN129"/>
      <c r="VO129"/>
      <c r="VP129"/>
      <c r="VQ129"/>
      <c r="VR129"/>
      <c r="VS129"/>
      <c r="VT129"/>
      <c r="VU129"/>
      <c r="VV129"/>
      <c r="VW129"/>
      <c r="VX129"/>
      <c r="VY129"/>
      <c r="VZ129"/>
      <c r="WA129"/>
      <c r="WB129"/>
      <c r="WC129"/>
      <c r="WD129"/>
      <c r="WE129"/>
      <c r="WF129"/>
      <c r="WG129"/>
      <c r="WH129"/>
      <c r="WI129"/>
      <c r="WJ129"/>
      <c r="WK129"/>
      <c r="WL129"/>
      <c r="WM129"/>
      <c r="WN129"/>
      <c r="WO129"/>
      <c r="WP129"/>
      <c r="WQ129"/>
      <c r="WR129"/>
      <c r="WS129"/>
      <c r="WT129"/>
      <c r="WU129"/>
      <c r="WV129"/>
      <c r="WW129"/>
      <c r="WX129"/>
      <c r="WY129"/>
      <c r="WZ129"/>
      <c r="XA129"/>
      <c r="XB129"/>
      <c r="XC129"/>
      <c r="XD129"/>
      <c r="XE129"/>
      <c r="XF129"/>
      <c r="XG129"/>
      <c r="XH129"/>
      <c r="XI129"/>
      <c r="XJ129"/>
      <c r="XK129"/>
      <c r="XL129"/>
      <c r="XM129"/>
      <c r="XN129"/>
      <c r="XO129"/>
      <c r="XP129"/>
      <c r="XQ129"/>
      <c r="XR129"/>
      <c r="XS129"/>
      <c r="XT129"/>
      <c r="XU129"/>
      <c r="XV129"/>
      <c r="XW129"/>
      <c r="XX129"/>
      <c r="XY129"/>
      <c r="XZ129"/>
      <c r="YA129"/>
      <c r="YB129"/>
      <c r="YC129"/>
      <c r="YD129"/>
      <c r="YE129"/>
      <c r="YF129"/>
      <c r="YG129"/>
      <c r="YH129"/>
      <c r="YI129"/>
      <c r="YJ129"/>
      <c r="YK129"/>
      <c r="YL129"/>
      <c r="YM129"/>
      <c r="YN129"/>
      <c r="YO129"/>
      <c r="YP129"/>
      <c r="YQ129"/>
      <c r="YR129"/>
      <c r="YS129"/>
      <c r="YT129"/>
      <c r="YU129"/>
      <c r="YV129"/>
      <c r="YW129"/>
      <c r="YX129"/>
      <c r="YY129"/>
      <c r="YZ129"/>
      <c r="ZA129"/>
      <c r="ZB129"/>
      <c r="ZC129"/>
      <c r="ZD129"/>
      <c r="ZE129"/>
      <c r="ZF129"/>
      <c r="ZG129" t="s">
        <v>797</v>
      </c>
      <c r="ZH129"/>
      <c r="ZI129">
        <v>1000</v>
      </c>
      <c r="ZJ129">
        <v>1000</v>
      </c>
      <c r="ZK129"/>
      <c r="ZL129">
        <v>1500</v>
      </c>
      <c r="ZM129">
        <v>-33.333333333333329</v>
      </c>
      <c r="ZN129">
        <v>-500</v>
      </c>
      <c r="ZO129" t="s">
        <v>2592</v>
      </c>
      <c r="ZP129" t="s">
        <v>841</v>
      </c>
      <c r="ZQ129"/>
      <c r="ZR129"/>
      <c r="ZS129" t="s">
        <v>816</v>
      </c>
      <c r="ZT129"/>
      <c r="ZU129"/>
      <c r="ZV129"/>
      <c r="ZW129"/>
      <c r="ZX129"/>
      <c r="ZY129"/>
      <c r="ZZ129"/>
      <c r="AAA129"/>
      <c r="AAB129"/>
      <c r="AAC129"/>
      <c r="AAD129"/>
      <c r="AAE129"/>
      <c r="AAF129"/>
      <c r="AAG129"/>
      <c r="AAH129"/>
      <c r="AAI129"/>
      <c r="AAJ129"/>
      <c r="AAK129"/>
      <c r="AAL129"/>
      <c r="AAM129"/>
      <c r="AAN129"/>
      <c r="AAO129"/>
      <c r="AAP129"/>
      <c r="AAQ129"/>
      <c r="AAR129"/>
      <c r="AAS129"/>
      <c r="AAT129"/>
      <c r="AAU129"/>
      <c r="AAV129" t="s">
        <v>816</v>
      </c>
      <c r="AAW129"/>
      <c r="AAX129"/>
      <c r="AAY129"/>
      <c r="AAZ129"/>
      <c r="ABA129"/>
      <c r="ABB129"/>
      <c r="ABC129"/>
      <c r="ABD129"/>
      <c r="ABE129"/>
      <c r="ABF129"/>
      <c r="ABG129"/>
      <c r="ABH129" t="s">
        <v>816</v>
      </c>
      <c r="ABI129"/>
      <c r="ABJ129"/>
      <c r="ABK129"/>
      <c r="ABL129"/>
      <c r="ABM129"/>
      <c r="ABN129"/>
      <c r="ABO129"/>
      <c r="ABP129"/>
      <c r="ABQ129" t="s">
        <v>816</v>
      </c>
      <c r="ABR129"/>
      <c r="ABS129"/>
      <c r="ABT129"/>
      <c r="ABU129"/>
      <c r="ABV129"/>
      <c r="ABW129"/>
      <c r="ABX129"/>
      <c r="ABY129"/>
      <c r="ABZ129"/>
      <c r="ACA129"/>
      <c r="ACB129"/>
      <c r="ACC129"/>
      <c r="ACD129" t="s">
        <v>816</v>
      </c>
      <c r="ACE129"/>
      <c r="ACF129"/>
      <c r="ACG129"/>
      <c r="ACH129"/>
      <c r="ACI129"/>
      <c r="ACJ129"/>
      <c r="ACK129"/>
      <c r="ACL129"/>
      <c r="ACM129"/>
      <c r="ACN129"/>
      <c r="ACO129"/>
      <c r="ACP129"/>
      <c r="ACQ129"/>
      <c r="ACR129">
        <v>366078737</v>
      </c>
      <c r="ACS129" s="396">
        <v>44890.630370370367</v>
      </c>
      <c r="ACT129"/>
      <c r="ACU129"/>
      <c r="ACV129" t="s">
        <v>801</v>
      </c>
      <c r="ACW129"/>
      <c r="ACX129"/>
      <c r="ACY129">
        <v>129</v>
      </c>
    </row>
    <row r="130" spans="1:779" s="82" customFormat="1" x14ac:dyDescent="0.3">
      <c r="A130" t="s">
        <v>2634</v>
      </c>
      <c r="B130" s="396">
        <v>44890.573969108802</v>
      </c>
      <c r="C130" s="396">
        <v>44890.577805196757</v>
      </c>
      <c r="D130" s="396">
        <v>44890</v>
      </c>
      <c r="E130" t="s">
        <v>976</v>
      </c>
      <c r="F130" s="396">
        <v>44890</v>
      </c>
      <c r="G130" t="s">
        <v>977</v>
      </c>
      <c r="H130" t="s">
        <v>977</v>
      </c>
      <c r="I130" t="s">
        <v>2089</v>
      </c>
      <c r="J130" t="s">
        <v>977</v>
      </c>
      <c r="K130" t="s">
        <v>795</v>
      </c>
      <c r="L130" t="s">
        <v>985</v>
      </c>
      <c r="M130">
        <v>0</v>
      </c>
      <c r="N130">
        <v>0</v>
      </c>
      <c r="O130">
        <v>0</v>
      </c>
      <c r="P130">
        <v>0</v>
      </c>
      <c r="Q130">
        <v>0</v>
      </c>
      <c r="R130">
        <v>0</v>
      </c>
      <c r="S130">
        <v>1</v>
      </c>
      <c r="T130">
        <v>1</v>
      </c>
      <c r="U130">
        <v>0</v>
      </c>
      <c r="V130">
        <v>0</v>
      </c>
      <c r="W130">
        <v>0</v>
      </c>
      <c r="X130">
        <v>0</v>
      </c>
      <c r="Y130">
        <v>0</v>
      </c>
      <c r="Z130">
        <v>0</v>
      </c>
      <c r="AA130">
        <v>0</v>
      </c>
      <c r="AB130">
        <v>0</v>
      </c>
      <c r="AC130">
        <v>0</v>
      </c>
      <c r="AD130">
        <v>0</v>
      </c>
      <c r="AE130">
        <v>1</v>
      </c>
      <c r="AF130">
        <v>1</v>
      </c>
      <c r="AG130">
        <v>0</v>
      </c>
      <c r="AH130">
        <v>0</v>
      </c>
      <c r="AI130">
        <v>0</v>
      </c>
      <c r="AJ130"/>
      <c r="AK130"/>
      <c r="AL130"/>
      <c r="AM130"/>
      <c r="AN130"/>
      <c r="AO130"/>
      <c r="AP130"/>
      <c r="AQ130"/>
      <c r="AR130"/>
      <c r="AS130"/>
      <c r="AT130"/>
      <c r="AU130"/>
      <c r="AV130"/>
      <c r="AW130"/>
      <c r="AX130"/>
      <c r="AY130"/>
      <c r="AZ130"/>
      <c r="BA130"/>
      <c r="BB130"/>
      <c r="BC130"/>
      <c r="BD130"/>
      <c r="BE130"/>
      <c r="BF130"/>
      <c r="BG130"/>
      <c r="BH130"/>
      <c r="BI130"/>
      <c r="BJ130"/>
      <c r="BK130"/>
      <c r="BL130"/>
      <c r="BM130"/>
      <c r="BN130"/>
      <c r="BO130"/>
      <c r="BP130"/>
      <c r="BQ130"/>
      <c r="BR130"/>
      <c r="BS130"/>
      <c r="BT130"/>
      <c r="BU130"/>
      <c r="BV130"/>
      <c r="BW130"/>
      <c r="BX130"/>
      <c r="BY130"/>
      <c r="BZ130"/>
      <c r="CA130"/>
      <c r="CB130"/>
      <c r="CC130"/>
      <c r="CD130"/>
      <c r="CE130"/>
      <c r="CF130"/>
      <c r="CG130"/>
      <c r="CH130"/>
      <c r="CI130"/>
      <c r="CJ130"/>
      <c r="CK130"/>
      <c r="CL130"/>
      <c r="CM130"/>
      <c r="CN130"/>
      <c r="CO130"/>
      <c r="CP130"/>
      <c r="CQ130"/>
      <c r="CR130"/>
      <c r="CS130"/>
      <c r="CT130"/>
      <c r="CU130"/>
      <c r="CV130"/>
      <c r="CW130"/>
      <c r="CX130"/>
      <c r="CY130"/>
      <c r="CZ130"/>
      <c r="DA130"/>
      <c r="DB130"/>
      <c r="DC130"/>
      <c r="DD130"/>
      <c r="DE130"/>
      <c r="DF130"/>
      <c r="DG130"/>
      <c r="DH130"/>
      <c r="DI130"/>
      <c r="DJ130"/>
      <c r="DK130"/>
      <c r="DL130"/>
      <c r="DM130"/>
      <c r="DN130"/>
      <c r="DO130"/>
      <c r="DP130"/>
      <c r="DQ130"/>
      <c r="DR130"/>
      <c r="DS130"/>
      <c r="DT130"/>
      <c r="DU130"/>
      <c r="DV130"/>
      <c r="DW130"/>
      <c r="DX130"/>
      <c r="DY130"/>
      <c r="DZ130"/>
      <c r="EA130"/>
      <c r="EB130"/>
      <c r="EC130"/>
      <c r="ED130"/>
      <c r="EE130"/>
      <c r="EF130"/>
      <c r="EG130"/>
      <c r="EH130"/>
      <c r="EI130"/>
      <c r="EJ130"/>
      <c r="EK130"/>
      <c r="EL130"/>
      <c r="EM130"/>
      <c r="EN130"/>
      <c r="EO130"/>
      <c r="EP130"/>
      <c r="EQ130"/>
      <c r="ER130"/>
      <c r="ES130"/>
      <c r="ET130"/>
      <c r="EU130"/>
      <c r="EV130"/>
      <c r="EW130"/>
      <c r="EX130"/>
      <c r="EY130"/>
      <c r="EZ130"/>
      <c r="FA130"/>
      <c r="FB130"/>
      <c r="FC130"/>
      <c r="FD130"/>
      <c r="FE130"/>
      <c r="FF130"/>
      <c r="FG130"/>
      <c r="FH130"/>
      <c r="FI130"/>
      <c r="FJ130"/>
      <c r="FK130"/>
      <c r="FL130"/>
      <c r="FM130"/>
      <c r="FN130"/>
      <c r="FO130"/>
      <c r="FP130"/>
      <c r="FQ130"/>
      <c r="FR130"/>
      <c r="FS130"/>
      <c r="FT130"/>
      <c r="FU130"/>
      <c r="FV130"/>
      <c r="FW130"/>
      <c r="FX130"/>
      <c r="FY130"/>
      <c r="FZ130"/>
      <c r="GA130"/>
      <c r="GB130"/>
      <c r="GC130"/>
      <c r="GD130"/>
      <c r="GE130"/>
      <c r="GF130"/>
      <c r="GG130"/>
      <c r="GH130"/>
      <c r="GI130"/>
      <c r="GJ130"/>
      <c r="GK130"/>
      <c r="GL130"/>
      <c r="GM130"/>
      <c r="GN130"/>
      <c r="GO130"/>
      <c r="GP130"/>
      <c r="GQ130"/>
      <c r="GR130"/>
      <c r="GS130"/>
      <c r="GT130"/>
      <c r="GU130"/>
      <c r="GV130"/>
      <c r="GW130"/>
      <c r="GX130"/>
      <c r="GY130"/>
      <c r="GZ130"/>
      <c r="HA130"/>
      <c r="HB130"/>
      <c r="HC130"/>
      <c r="HD130"/>
      <c r="HE130"/>
      <c r="HF130"/>
      <c r="HG130"/>
      <c r="HH130"/>
      <c r="HI130"/>
      <c r="HJ130"/>
      <c r="HK130"/>
      <c r="HL130" t="s">
        <v>797</v>
      </c>
      <c r="HM130"/>
      <c r="HN130">
        <v>4000</v>
      </c>
      <c r="HO130">
        <v>4000</v>
      </c>
      <c r="HP130"/>
      <c r="HQ130">
        <v>4000</v>
      </c>
      <c r="HR130">
        <v>0</v>
      </c>
      <c r="HS130">
        <v>0</v>
      </c>
      <c r="HT130"/>
      <c r="HU130" t="s">
        <v>841</v>
      </c>
      <c r="HV130"/>
      <c r="HW130"/>
      <c r="HX130" t="s">
        <v>816</v>
      </c>
      <c r="HY130"/>
      <c r="HZ130"/>
      <c r="IA130"/>
      <c r="IB130"/>
      <c r="IC130"/>
      <c r="ID130"/>
      <c r="IE130"/>
      <c r="IF130"/>
      <c r="IG130"/>
      <c r="IH130"/>
      <c r="II130"/>
      <c r="IJ130"/>
      <c r="IK130"/>
      <c r="IL130"/>
      <c r="IM130"/>
      <c r="IN130"/>
      <c r="IO130"/>
      <c r="IP130"/>
      <c r="IQ130" t="s">
        <v>797</v>
      </c>
      <c r="IR130"/>
      <c r="IS130">
        <v>6000</v>
      </c>
      <c r="IT130">
        <v>6000</v>
      </c>
      <c r="IU130"/>
      <c r="IV130">
        <v>8000</v>
      </c>
      <c r="IW130">
        <v>-25</v>
      </c>
      <c r="IX130">
        <v>-2000</v>
      </c>
      <c r="IY130" t="s">
        <v>2592</v>
      </c>
      <c r="IZ130" t="s">
        <v>841</v>
      </c>
      <c r="JA130"/>
      <c r="JB130"/>
      <c r="JC130" t="s">
        <v>816</v>
      </c>
      <c r="JD130"/>
      <c r="JE130"/>
      <c r="JF130"/>
      <c r="JG130"/>
      <c r="JH130"/>
      <c r="JI130"/>
      <c r="JJ130"/>
      <c r="JK130"/>
      <c r="JL130"/>
      <c r="JM130"/>
      <c r="JN130"/>
      <c r="JO130"/>
      <c r="JP130"/>
      <c r="JQ130"/>
      <c r="JR130"/>
      <c r="JS130"/>
      <c r="JT130"/>
      <c r="JU130"/>
      <c r="JV130"/>
      <c r="JW130"/>
      <c r="JX130"/>
      <c r="JY130"/>
      <c r="JZ130"/>
      <c r="KA130"/>
      <c r="KB130"/>
      <c r="KC130"/>
      <c r="KD130"/>
      <c r="KE130"/>
      <c r="KF130"/>
      <c r="KG130"/>
      <c r="KH130"/>
      <c r="KI130"/>
      <c r="KJ130"/>
      <c r="KK130"/>
      <c r="KL130"/>
      <c r="KM130"/>
      <c r="KN130"/>
      <c r="KO130"/>
      <c r="KP130"/>
      <c r="KQ130"/>
      <c r="KR130"/>
      <c r="KS130"/>
      <c r="KT130"/>
      <c r="KU130"/>
      <c r="KV130"/>
      <c r="KW130"/>
      <c r="KX130"/>
      <c r="KY130"/>
      <c r="KZ130"/>
      <c r="LA130"/>
      <c r="LB130"/>
      <c r="LC130"/>
      <c r="LD130"/>
      <c r="LE130"/>
      <c r="LF130"/>
      <c r="LG130"/>
      <c r="LH130"/>
      <c r="LI130"/>
      <c r="LJ130"/>
      <c r="LK130"/>
      <c r="LL130"/>
      <c r="LM130"/>
      <c r="LN130"/>
      <c r="LO130"/>
      <c r="LP130"/>
      <c r="LQ130"/>
      <c r="LR130"/>
      <c r="LS130"/>
      <c r="LT130"/>
      <c r="LU130"/>
      <c r="LV130"/>
      <c r="LW130"/>
      <c r="LX130"/>
      <c r="LY130"/>
      <c r="LZ130"/>
      <c r="MA130"/>
      <c r="MB130"/>
      <c r="MC130"/>
      <c r="MD130"/>
      <c r="ME130"/>
      <c r="MF130"/>
      <c r="MG130"/>
      <c r="MH130"/>
      <c r="MI130"/>
      <c r="MJ130"/>
      <c r="MK130"/>
      <c r="ML130"/>
      <c r="MM130"/>
      <c r="MN130"/>
      <c r="MO130"/>
      <c r="MP130"/>
      <c r="MQ130"/>
      <c r="MR130"/>
      <c r="MS130"/>
      <c r="MT130"/>
      <c r="MU130"/>
      <c r="MV130"/>
      <c r="MW130"/>
      <c r="MX130"/>
      <c r="MY130"/>
      <c r="MZ130"/>
      <c r="NA130"/>
      <c r="NB130"/>
      <c r="NC130"/>
      <c r="ND130"/>
      <c r="NE130"/>
      <c r="NF130"/>
      <c r="NG130"/>
      <c r="NH130"/>
      <c r="NI130"/>
      <c r="NJ130"/>
      <c r="NK130"/>
      <c r="NL130"/>
      <c r="NM130"/>
      <c r="NN130"/>
      <c r="NO130"/>
      <c r="NP130"/>
      <c r="NQ130"/>
      <c r="NR130"/>
      <c r="NS130"/>
      <c r="NT130"/>
      <c r="NU130"/>
      <c r="NV130"/>
      <c r="NW130"/>
      <c r="NX130"/>
      <c r="NY130"/>
      <c r="NZ130"/>
      <c r="OA130"/>
      <c r="OB130"/>
      <c r="OC130"/>
      <c r="OD130"/>
      <c r="OE130"/>
      <c r="OF130"/>
      <c r="OG130"/>
      <c r="OH130"/>
      <c r="OI130"/>
      <c r="OJ130"/>
      <c r="OK130"/>
      <c r="OL130"/>
      <c r="OM130"/>
      <c r="ON130"/>
      <c r="OO130"/>
      <c r="OP130"/>
      <c r="OQ130"/>
      <c r="OR130"/>
      <c r="OS130"/>
      <c r="OT130"/>
      <c r="OU130"/>
      <c r="OV130"/>
      <c r="OW130"/>
      <c r="OX130"/>
      <c r="OY130"/>
      <c r="OZ130"/>
      <c r="PA130"/>
      <c r="PB130"/>
      <c r="PC130"/>
      <c r="PD130"/>
      <c r="PE130"/>
      <c r="PF130"/>
      <c r="PG130"/>
      <c r="PH130"/>
      <c r="PI130"/>
      <c r="PJ130"/>
      <c r="PK130"/>
      <c r="PL130"/>
      <c r="PM130"/>
      <c r="PN130"/>
      <c r="PO130"/>
      <c r="PP130"/>
      <c r="PQ130"/>
      <c r="PR130"/>
      <c r="PS130"/>
      <c r="PT130"/>
      <c r="PU130"/>
      <c r="PV130"/>
      <c r="PW130"/>
      <c r="PX130"/>
      <c r="PY130"/>
      <c r="PZ130"/>
      <c r="QA130"/>
      <c r="QB130"/>
      <c r="QC130"/>
      <c r="QD130"/>
      <c r="QE130"/>
      <c r="QF130"/>
      <c r="QG130"/>
      <c r="QH130"/>
      <c r="QI130"/>
      <c r="QJ130"/>
      <c r="QK130"/>
      <c r="QL130"/>
      <c r="QM130"/>
      <c r="QN130"/>
      <c r="QO130"/>
      <c r="QP130"/>
      <c r="QQ130"/>
      <c r="QR130"/>
      <c r="QS130"/>
      <c r="QT130"/>
      <c r="QU130"/>
      <c r="QV130"/>
      <c r="QW130"/>
      <c r="QX130"/>
      <c r="QY130"/>
      <c r="QZ130"/>
      <c r="RA130"/>
      <c r="RB130"/>
      <c r="RC130"/>
      <c r="RD130"/>
      <c r="RE130"/>
      <c r="RF130"/>
      <c r="RG130"/>
      <c r="RH130"/>
      <c r="RI130"/>
      <c r="RJ130"/>
      <c r="RK130"/>
      <c r="RL130"/>
      <c r="RM130"/>
      <c r="RN130"/>
      <c r="RO130"/>
      <c r="RP130"/>
      <c r="RQ130"/>
      <c r="RR130"/>
      <c r="RS130"/>
      <c r="RT130"/>
      <c r="RU130"/>
      <c r="RV130"/>
      <c r="RW130"/>
      <c r="RX130"/>
      <c r="RY130"/>
      <c r="RZ130"/>
      <c r="SA130"/>
      <c r="SB130"/>
      <c r="SC130"/>
      <c r="SD130"/>
      <c r="SE130"/>
      <c r="SF130"/>
      <c r="SG130"/>
      <c r="SH130"/>
      <c r="SI130"/>
      <c r="SJ130"/>
      <c r="SK130"/>
      <c r="SL130"/>
      <c r="SM130"/>
      <c r="SN130"/>
      <c r="SO130"/>
      <c r="SP130"/>
      <c r="SQ130"/>
      <c r="SR130"/>
      <c r="SS130"/>
      <c r="ST130"/>
      <c r="SU130"/>
      <c r="SV130"/>
      <c r="SW130"/>
      <c r="SX130"/>
      <c r="SY130"/>
      <c r="SZ130"/>
      <c r="TA130"/>
      <c r="TB130"/>
      <c r="TC130"/>
      <c r="TD130"/>
      <c r="TE130"/>
      <c r="TF130"/>
      <c r="TG130"/>
      <c r="TH130"/>
      <c r="TI130"/>
      <c r="TJ130"/>
      <c r="TK130"/>
      <c r="TL130"/>
      <c r="TM130"/>
      <c r="TN130"/>
      <c r="TO130"/>
      <c r="TP130"/>
      <c r="TQ130"/>
      <c r="TR130"/>
      <c r="TS130"/>
      <c r="TT130"/>
      <c r="TU130"/>
      <c r="TV130"/>
      <c r="TW130"/>
      <c r="TX130"/>
      <c r="TY130"/>
      <c r="TZ130"/>
      <c r="UA130"/>
      <c r="UB130"/>
      <c r="UC130"/>
      <c r="UD130"/>
      <c r="UE130"/>
      <c r="UF130"/>
      <c r="UG130"/>
      <c r="UH130"/>
      <c r="UI130"/>
      <c r="UJ130"/>
      <c r="UK130"/>
      <c r="UL130"/>
      <c r="UM130"/>
      <c r="UN130"/>
      <c r="UO130"/>
      <c r="UP130"/>
      <c r="UQ130"/>
      <c r="UR130"/>
      <c r="US130"/>
      <c r="UT130"/>
      <c r="UU130"/>
      <c r="UV130"/>
      <c r="UW130"/>
      <c r="UX130"/>
      <c r="UY130"/>
      <c r="UZ130"/>
      <c r="VA130"/>
      <c r="VB130"/>
      <c r="VC130"/>
      <c r="VD130"/>
      <c r="VE130"/>
      <c r="VF130"/>
      <c r="VG130"/>
      <c r="VH130"/>
      <c r="VI130"/>
      <c r="VJ130"/>
      <c r="VK130"/>
      <c r="VL130"/>
      <c r="VM130"/>
      <c r="VN130"/>
      <c r="VO130"/>
      <c r="VP130"/>
      <c r="VQ130"/>
      <c r="VR130"/>
      <c r="VS130"/>
      <c r="VT130" t="s">
        <v>797</v>
      </c>
      <c r="VU130"/>
      <c r="VV130">
        <v>1000</v>
      </c>
      <c r="VW130">
        <v>1000</v>
      </c>
      <c r="VX130"/>
      <c r="VY130">
        <v>1500</v>
      </c>
      <c r="VZ130">
        <v>-33.333333333333329</v>
      </c>
      <c r="WA130">
        <v>-500</v>
      </c>
      <c r="WB130" t="s">
        <v>961</v>
      </c>
      <c r="WC130" t="s">
        <v>841</v>
      </c>
      <c r="WD130"/>
      <c r="WE130"/>
      <c r="WF130" t="s">
        <v>816</v>
      </c>
      <c r="WG130"/>
      <c r="WH130"/>
      <c r="WI130"/>
      <c r="WJ130"/>
      <c r="WK130"/>
      <c r="WL130"/>
      <c r="WM130"/>
      <c r="WN130"/>
      <c r="WO130"/>
      <c r="WP130"/>
      <c r="WQ130"/>
      <c r="WR130"/>
      <c r="WS130"/>
      <c r="WT130"/>
      <c r="WU130"/>
      <c r="WV130"/>
      <c r="WW130"/>
      <c r="WX130"/>
      <c r="WY130" t="s">
        <v>797</v>
      </c>
      <c r="WZ130"/>
      <c r="XA130">
        <v>1500</v>
      </c>
      <c r="XB130">
        <v>1500</v>
      </c>
      <c r="XC130"/>
      <c r="XD130">
        <v>4000</v>
      </c>
      <c r="XE130">
        <v>-62.5</v>
      </c>
      <c r="XF130">
        <v>-2500</v>
      </c>
      <c r="XG130" t="s">
        <v>2607</v>
      </c>
      <c r="XH130" t="s">
        <v>841</v>
      </c>
      <c r="XI130"/>
      <c r="XJ130"/>
      <c r="XK130" t="s">
        <v>816</v>
      </c>
      <c r="XL130"/>
      <c r="XM130"/>
      <c r="XN130"/>
      <c r="XO130"/>
      <c r="XP130"/>
      <c r="XQ130"/>
      <c r="XR130"/>
      <c r="XS130"/>
      <c r="XT130"/>
      <c r="XU130"/>
      <c r="XV130"/>
      <c r="XW130"/>
      <c r="XX130"/>
      <c r="XY130"/>
      <c r="XZ130"/>
      <c r="YA130"/>
      <c r="YB130"/>
      <c r="YC130"/>
      <c r="YD130"/>
      <c r="YE130"/>
      <c r="YF130"/>
      <c r="YG130"/>
      <c r="YH130"/>
      <c r="YI130"/>
      <c r="YJ130"/>
      <c r="YK130"/>
      <c r="YL130"/>
      <c r="YM130"/>
      <c r="YN130"/>
      <c r="YO130"/>
      <c r="YP130"/>
      <c r="YQ130"/>
      <c r="YR130"/>
      <c r="YS130"/>
      <c r="YT130"/>
      <c r="YU130"/>
      <c r="YV130"/>
      <c r="YW130"/>
      <c r="YX130"/>
      <c r="YY130"/>
      <c r="YZ130"/>
      <c r="ZA130"/>
      <c r="ZB130"/>
      <c r="ZC130"/>
      <c r="ZD130"/>
      <c r="ZE130"/>
      <c r="ZF130"/>
      <c r="ZG130"/>
      <c r="ZH130"/>
      <c r="ZI130"/>
      <c r="ZJ130"/>
      <c r="ZK130"/>
      <c r="ZL130"/>
      <c r="ZM130"/>
      <c r="ZN130"/>
      <c r="ZO130"/>
      <c r="ZP130"/>
      <c r="ZQ130"/>
      <c r="ZR130"/>
      <c r="ZS130"/>
      <c r="ZT130"/>
      <c r="ZU130"/>
      <c r="ZV130"/>
      <c r="ZW130"/>
      <c r="ZX130"/>
      <c r="ZY130"/>
      <c r="ZZ130"/>
      <c r="AAA130"/>
      <c r="AAB130"/>
      <c r="AAC130"/>
      <c r="AAD130"/>
      <c r="AAE130"/>
      <c r="AAF130"/>
      <c r="AAG130"/>
      <c r="AAH130"/>
      <c r="AAI130"/>
      <c r="AAJ130"/>
      <c r="AAK130"/>
      <c r="AAL130"/>
      <c r="AAM130"/>
      <c r="AAN130"/>
      <c r="AAO130"/>
      <c r="AAP130"/>
      <c r="AAQ130"/>
      <c r="AAR130"/>
      <c r="AAS130"/>
      <c r="AAT130"/>
      <c r="AAU130"/>
      <c r="AAV130" t="s">
        <v>816</v>
      </c>
      <c r="AAW130"/>
      <c r="AAX130"/>
      <c r="AAY130"/>
      <c r="AAZ130"/>
      <c r="ABA130"/>
      <c r="ABB130"/>
      <c r="ABC130"/>
      <c r="ABD130"/>
      <c r="ABE130"/>
      <c r="ABF130"/>
      <c r="ABG130"/>
      <c r="ABH130" t="s">
        <v>816</v>
      </c>
      <c r="ABI130"/>
      <c r="ABJ130"/>
      <c r="ABK130"/>
      <c r="ABL130"/>
      <c r="ABM130"/>
      <c r="ABN130"/>
      <c r="ABO130"/>
      <c r="ABP130"/>
      <c r="ABQ130" t="s">
        <v>816</v>
      </c>
      <c r="ABR130"/>
      <c r="ABS130"/>
      <c r="ABT130"/>
      <c r="ABU130"/>
      <c r="ABV130"/>
      <c r="ABW130"/>
      <c r="ABX130"/>
      <c r="ABY130"/>
      <c r="ABZ130"/>
      <c r="ACA130"/>
      <c r="ACB130"/>
      <c r="ACC130"/>
      <c r="ACD130" t="s">
        <v>816</v>
      </c>
      <c r="ACE130"/>
      <c r="ACF130"/>
      <c r="ACG130"/>
      <c r="ACH130"/>
      <c r="ACI130"/>
      <c r="ACJ130"/>
      <c r="ACK130"/>
      <c r="ACL130"/>
      <c r="ACM130"/>
      <c r="ACN130"/>
      <c r="ACO130"/>
      <c r="ACP130"/>
      <c r="ACQ130"/>
      <c r="ACR130">
        <v>366078753</v>
      </c>
      <c r="ACS130" s="396">
        <v>44890.630405092597</v>
      </c>
      <c r="ACT130"/>
      <c r="ACU130"/>
      <c r="ACV130" t="s">
        <v>801</v>
      </c>
      <c r="ACW130"/>
      <c r="ACX130"/>
      <c r="ACY130">
        <v>130</v>
      </c>
    </row>
    <row r="131" spans="1:779" s="82" customFormat="1" x14ac:dyDescent="0.3">
      <c r="A131" t="s">
        <v>2635</v>
      </c>
      <c r="B131" s="396">
        <v>44889.409398391203</v>
      </c>
      <c r="C131" s="396">
        <v>44889.424407835642</v>
      </c>
      <c r="D131" s="396">
        <v>44889</v>
      </c>
      <c r="E131" t="s">
        <v>991</v>
      </c>
      <c r="F131" s="396">
        <v>44889</v>
      </c>
      <c r="G131" t="s">
        <v>977</v>
      </c>
      <c r="H131" t="s">
        <v>977</v>
      </c>
      <c r="I131" t="s">
        <v>978</v>
      </c>
      <c r="J131" t="s">
        <v>977</v>
      </c>
      <c r="K131" t="s">
        <v>795</v>
      </c>
      <c r="L131" t="s">
        <v>874</v>
      </c>
      <c r="M131">
        <v>0</v>
      </c>
      <c r="N131">
        <v>0</v>
      </c>
      <c r="O131">
        <v>0</v>
      </c>
      <c r="P131">
        <v>0</v>
      </c>
      <c r="Q131">
        <v>0</v>
      </c>
      <c r="R131">
        <v>0</v>
      </c>
      <c r="S131">
        <v>0</v>
      </c>
      <c r="T131">
        <v>0</v>
      </c>
      <c r="U131">
        <v>1</v>
      </c>
      <c r="V131">
        <v>1</v>
      </c>
      <c r="W131">
        <v>1</v>
      </c>
      <c r="X131">
        <v>1</v>
      </c>
      <c r="Y131">
        <v>1</v>
      </c>
      <c r="Z131">
        <v>0</v>
      </c>
      <c r="AA131">
        <v>0</v>
      </c>
      <c r="AB131">
        <v>0</v>
      </c>
      <c r="AC131">
        <v>0</v>
      </c>
      <c r="AD131">
        <v>0</v>
      </c>
      <c r="AE131">
        <v>0</v>
      </c>
      <c r="AF131">
        <v>0</v>
      </c>
      <c r="AG131">
        <v>0</v>
      </c>
      <c r="AH131">
        <v>0</v>
      </c>
      <c r="AI131">
        <v>0</v>
      </c>
      <c r="AJ131"/>
      <c r="AK131"/>
      <c r="AL131"/>
      <c r="AM131"/>
      <c r="AN131"/>
      <c r="AO131"/>
      <c r="AP131"/>
      <c r="AQ131"/>
      <c r="AR131"/>
      <c r="AS131"/>
      <c r="AT131"/>
      <c r="AU131"/>
      <c r="AV131"/>
      <c r="AW131"/>
      <c r="AX131"/>
      <c r="AY131"/>
      <c r="AZ131"/>
      <c r="BA131"/>
      <c r="BB131"/>
      <c r="BC131"/>
      <c r="BD131"/>
      <c r="BE131"/>
      <c r="BF131"/>
      <c r="BG131"/>
      <c r="BH131"/>
      <c r="BI131"/>
      <c r="BJ131"/>
      <c r="BK131"/>
      <c r="BL131"/>
      <c r="BM131"/>
      <c r="BN131"/>
      <c r="BO131"/>
      <c r="BP131"/>
      <c r="BQ131"/>
      <c r="BR131"/>
      <c r="BS131"/>
      <c r="BT131"/>
      <c r="BU131"/>
      <c r="BV131"/>
      <c r="BW131"/>
      <c r="BX131"/>
      <c r="BY131"/>
      <c r="BZ131"/>
      <c r="CA131"/>
      <c r="CB131"/>
      <c r="CC131"/>
      <c r="CD131"/>
      <c r="CE131"/>
      <c r="CF131"/>
      <c r="CG131"/>
      <c r="CH131"/>
      <c r="CI131"/>
      <c r="CJ131"/>
      <c r="CK131"/>
      <c r="CL131"/>
      <c r="CM131"/>
      <c r="CN131"/>
      <c r="CO131"/>
      <c r="CP131"/>
      <c r="CQ131"/>
      <c r="CR131"/>
      <c r="CS131"/>
      <c r="CT131"/>
      <c r="CU131"/>
      <c r="CV131"/>
      <c r="CW131"/>
      <c r="CX131"/>
      <c r="CY131"/>
      <c r="CZ131"/>
      <c r="DA131"/>
      <c r="DB131"/>
      <c r="DC131"/>
      <c r="DD131"/>
      <c r="DE131"/>
      <c r="DF131"/>
      <c r="DG131"/>
      <c r="DH131"/>
      <c r="DI131"/>
      <c r="DJ131"/>
      <c r="DK131"/>
      <c r="DL131"/>
      <c r="DM131"/>
      <c r="DN131"/>
      <c r="DO131"/>
      <c r="DP131"/>
      <c r="DQ131"/>
      <c r="DR131"/>
      <c r="DS131"/>
      <c r="DT131"/>
      <c r="DU131"/>
      <c r="DV131"/>
      <c r="DW131"/>
      <c r="DX131"/>
      <c r="DY131"/>
      <c r="DZ131"/>
      <c r="EA131"/>
      <c r="EB131"/>
      <c r="EC131"/>
      <c r="ED131"/>
      <c r="EE131"/>
      <c r="EF131"/>
      <c r="EG131"/>
      <c r="EH131"/>
      <c r="EI131"/>
      <c r="EJ131"/>
      <c r="EK131"/>
      <c r="EL131"/>
      <c r="EM131"/>
      <c r="EN131"/>
      <c r="EO131"/>
      <c r="EP131"/>
      <c r="EQ131"/>
      <c r="ER131"/>
      <c r="ES131"/>
      <c r="ET131"/>
      <c r="EU131"/>
      <c r="EV131"/>
      <c r="EW131"/>
      <c r="EX131"/>
      <c r="EY131"/>
      <c r="EZ131"/>
      <c r="FA131"/>
      <c r="FB131"/>
      <c r="FC131"/>
      <c r="FD131"/>
      <c r="FE131"/>
      <c r="FF131"/>
      <c r="FG131"/>
      <c r="FH131"/>
      <c r="FI131"/>
      <c r="FJ131"/>
      <c r="FK131"/>
      <c r="FL131"/>
      <c r="FM131"/>
      <c r="FN131"/>
      <c r="FO131"/>
      <c r="FP131"/>
      <c r="FQ131"/>
      <c r="FR131"/>
      <c r="FS131"/>
      <c r="FT131"/>
      <c r="FU131"/>
      <c r="FV131"/>
      <c r="FW131"/>
      <c r="FX131"/>
      <c r="FY131"/>
      <c r="FZ131"/>
      <c r="GA131"/>
      <c r="GB131"/>
      <c r="GC131"/>
      <c r="GD131"/>
      <c r="GE131"/>
      <c r="GF131"/>
      <c r="GG131"/>
      <c r="GH131"/>
      <c r="GI131"/>
      <c r="GJ131"/>
      <c r="GK131"/>
      <c r="GL131"/>
      <c r="GM131"/>
      <c r="GN131"/>
      <c r="GO131"/>
      <c r="GP131"/>
      <c r="GQ131"/>
      <c r="GR131"/>
      <c r="GS131"/>
      <c r="GT131"/>
      <c r="GU131"/>
      <c r="GV131"/>
      <c r="GW131"/>
      <c r="GX131"/>
      <c r="GY131"/>
      <c r="GZ131"/>
      <c r="HA131"/>
      <c r="HB131"/>
      <c r="HC131"/>
      <c r="HD131"/>
      <c r="HE131"/>
      <c r="HF131"/>
      <c r="HG131"/>
      <c r="HH131"/>
      <c r="HI131"/>
      <c r="HJ131"/>
      <c r="HK131"/>
      <c r="HL131"/>
      <c r="HM131"/>
      <c r="HN131"/>
      <c r="HO131"/>
      <c r="HP131"/>
      <c r="HQ131"/>
      <c r="HR131"/>
      <c r="HS131"/>
      <c r="HT131"/>
      <c r="HU131"/>
      <c r="HV131"/>
      <c r="HW131"/>
      <c r="HX131"/>
      <c r="HY131"/>
      <c r="HZ131"/>
      <c r="IA131"/>
      <c r="IB131"/>
      <c r="IC131"/>
      <c r="ID131"/>
      <c r="IE131"/>
      <c r="IF131"/>
      <c r="IG131"/>
      <c r="IH131"/>
      <c r="II131"/>
      <c r="IJ131"/>
      <c r="IK131"/>
      <c r="IL131"/>
      <c r="IM131"/>
      <c r="IN131"/>
      <c r="IO131"/>
      <c r="IP131"/>
      <c r="IQ131"/>
      <c r="IR131"/>
      <c r="IS131"/>
      <c r="IT131"/>
      <c r="IU131"/>
      <c r="IV131"/>
      <c r="IW131"/>
      <c r="IX131"/>
      <c r="IY131"/>
      <c r="IZ131"/>
      <c r="JA131"/>
      <c r="JB131"/>
      <c r="JC131"/>
      <c r="JD131"/>
      <c r="JE131"/>
      <c r="JF131"/>
      <c r="JG131"/>
      <c r="JH131"/>
      <c r="JI131"/>
      <c r="JJ131"/>
      <c r="JK131"/>
      <c r="JL131"/>
      <c r="JM131"/>
      <c r="JN131"/>
      <c r="JO131"/>
      <c r="JP131"/>
      <c r="JQ131"/>
      <c r="JR131"/>
      <c r="JS131"/>
      <c r="JT131"/>
      <c r="JU131"/>
      <c r="JV131"/>
      <c r="JW131"/>
      <c r="JX131"/>
      <c r="JY131"/>
      <c r="JZ131"/>
      <c r="KA131"/>
      <c r="KB131"/>
      <c r="KC131"/>
      <c r="KD131"/>
      <c r="KE131" t="s">
        <v>841</v>
      </c>
      <c r="KF131"/>
      <c r="KG131"/>
      <c r="KH131" t="s">
        <v>816</v>
      </c>
      <c r="KI131"/>
      <c r="KJ131"/>
      <c r="KK131"/>
      <c r="KL131"/>
      <c r="KM131"/>
      <c r="KN131"/>
      <c r="KO131"/>
      <c r="KP131"/>
      <c r="KQ131"/>
      <c r="KR131"/>
      <c r="KS131"/>
      <c r="KT131"/>
      <c r="KU131"/>
      <c r="KV131"/>
      <c r="KW131"/>
      <c r="KX131"/>
      <c r="KY131"/>
      <c r="KZ131"/>
      <c r="LA131"/>
      <c r="LB131"/>
      <c r="LC131"/>
      <c r="LD131"/>
      <c r="LE131"/>
      <c r="LF131"/>
      <c r="LG131"/>
      <c r="LH131"/>
      <c r="LI131"/>
      <c r="LJ131" t="s">
        <v>841</v>
      </c>
      <c r="LK131"/>
      <c r="LL131"/>
      <c r="LM131" t="s">
        <v>797</v>
      </c>
      <c r="LN131" t="s">
        <v>800</v>
      </c>
      <c r="LO131">
        <v>0</v>
      </c>
      <c r="LP131">
        <v>1</v>
      </c>
      <c r="LQ131">
        <v>0</v>
      </c>
      <c r="LR131">
        <v>0</v>
      </c>
      <c r="LS131">
        <v>0</v>
      </c>
      <c r="LT131">
        <v>0</v>
      </c>
      <c r="LU131">
        <v>0</v>
      </c>
      <c r="LV131">
        <v>0</v>
      </c>
      <c r="LW131">
        <v>0</v>
      </c>
      <c r="LX131">
        <v>0</v>
      </c>
      <c r="LY131">
        <v>0</v>
      </c>
      <c r="LZ131">
        <v>0</v>
      </c>
      <c r="MA131">
        <v>0</v>
      </c>
      <c r="MB131">
        <v>0</v>
      </c>
      <c r="MC131">
        <v>0</v>
      </c>
      <c r="MD131"/>
      <c r="ME131"/>
      <c r="MF131"/>
      <c r="MG131"/>
      <c r="MH131"/>
      <c r="MI131"/>
      <c r="MJ131"/>
      <c r="MK131"/>
      <c r="ML131"/>
      <c r="MM131"/>
      <c r="MN131"/>
      <c r="MO131" t="s">
        <v>841</v>
      </c>
      <c r="MP131"/>
      <c r="MQ131"/>
      <c r="MR131" t="s">
        <v>797</v>
      </c>
      <c r="MS131" t="s">
        <v>853</v>
      </c>
      <c r="MT131">
        <v>0</v>
      </c>
      <c r="MU131">
        <v>0</v>
      </c>
      <c r="MV131">
        <v>0</v>
      </c>
      <c r="MW131">
        <v>0</v>
      </c>
      <c r="MX131">
        <v>1</v>
      </c>
      <c r="MY131">
        <v>0</v>
      </c>
      <c r="MZ131">
        <v>0</v>
      </c>
      <c r="NA131">
        <v>0</v>
      </c>
      <c r="NB131">
        <v>0</v>
      </c>
      <c r="NC131">
        <v>0</v>
      </c>
      <c r="ND131">
        <v>0</v>
      </c>
      <c r="NE131">
        <v>0</v>
      </c>
      <c r="NF131">
        <v>0</v>
      </c>
      <c r="NG131">
        <v>0</v>
      </c>
      <c r="NH131">
        <v>0</v>
      </c>
      <c r="NI131"/>
      <c r="NJ131"/>
      <c r="NK131" t="s">
        <v>840</v>
      </c>
      <c r="NL131"/>
      <c r="NM131">
        <v>200</v>
      </c>
      <c r="NN131">
        <v>200</v>
      </c>
      <c r="NO131"/>
      <c r="NP131">
        <v>200</v>
      </c>
      <c r="NQ131">
        <v>0</v>
      </c>
      <c r="NR131">
        <v>0</v>
      </c>
      <c r="NS131"/>
      <c r="NT131" t="s">
        <v>841</v>
      </c>
      <c r="NU131"/>
      <c r="NV131"/>
      <c r="NW131" t="s">
        <v>816</v>
      </c>
      <c r="NX131"/>
      <c r="NY131"/>
      <c r="NZ131"/>
      <c r="OA131"/>
      <c r="OB131"/>
      <c r="OC131"/>
      <c r="OD131"/>
      <c r="OE131"/>
      <c r="OF131"/>
      <c r="OG131"/>
      <c r="OH131"/>
      <c r="OI131"/>
      <c r="OJ131"/>
      <c r="OK131"/>
      <c r="OL131"/>
      <c r="OM131"/>
      <c r="ON131"/>
      <c r="OO131"/>
      <c r="OP131"/>
      <c r="OQ131"/>
      <c r="OR131"/>
      <c r="OS131"/>
      <c r="OT131"/>
      <c r="OU131"/>
      <c r="OV131"/>
      <c r="OW131"/>
      <c r="OX131" t="s">
        <v>2630</v>
      </c>
      <c r="OY131" t="s">
        <v>841</v>
      </c>
      <c r="OZ131"/>
      <c r="PA131"/>
      <c r="PB131" t="s">
        <v>816</v>
      </c>
      <c r="PC131"/>
      <c r="PD131"/>
      <c r="PE131"/>
      <c r="PF131"/>
      <c r="PG131"/>
      <c r="PH131"/>
      <c r="PI131"/>
      <c r="PJ131"/>
      <c r="PK131"/>
      <c r="PL131"/>
      <c r="PM131"/>
      <c r="PN131"/>
      <c r="PO131"/>
      <c r="PP131"/>
      <c r="PQ131"/>
      <c r="PR131"/>
      <c r="PS131"/>
      <c r="PT131"/>
      <c r="PU131"/>
      <c r="PV131"/>
      <c r="PW131"/>
      <c r="PX131"/>
      <c r="PY131"/>
      <c r="PZ131"/>
      <c r="QA131"/>
      <c r="QB131"/>
      <c r="QC131"/>
      <c r="QD131"/>
      <c r="QE131"/>
      <c r="QF131"/>
      <c r="QG131"/>
      <c r="QH131"/>
      <c r="QI131"/>
      <c r="QJ131"/>
      <c r="QK131"/>
      <c r="QL131"/>
      <c r="QM131"/>
      <c r="QN131"/>
      <c r="QO131"/>
      <c r="QP131"/>
      <c r="QQ131"/>
      <c r="QR131"/>
      <c r="QS131"/>
      <c r="QT131"/>
      <c r="QU131"/>
      <c r="QV131"/>
      <c r="QW131"/>
      <c r="QX131"/>
      <c r="QY131"/>
      <c r="QZ131"/>
      <c r="RA131"/>
      <c r="RB131"/>
      <c r="RC131"/>
      <c r="RD131"/>
      <c r="RE131"/>
      <c r="RF131"/>
      <c r="RG131"/>
      <c r="RH131"/>
      <c r="RI131"/>
      <c r="RJ131"/>
      <c r="RK131"/>
      <c r="RL131"/>
      <c r="RM131"/>
      <c r="RN131"/>
      <c r="RO131"/>
      <c r="RP131"/>
      <c r="RQ131"/>
      <c r="RR131"/>
      <c r="RS131"/>
      <c r="RT131"/>
      <c r="RU131"/>
      <c r="RV131"/>
      <c r="RW131"/>
      <c r="RX131"/>
      <c r="RY131"/>
      <c r="RZ131"/>
      <c r="SA131"/>
      <c r="SB131"/>
      <c r="SC131"/>
      <c r="SD131"/>
      <c r="SE131"/>
      <c r="SF131"/>
      <c r="SG131"/>
      <c r="SH131"/>
      <c r="SI131"/>
      <c r="SJ131"/>
      <c r="SK131"/>
      <c r="SL131"/>
      <c r="SM131"/>
      <c r="SN131"/>
      <c r="SO131"/>
      <c r="SP131"/>
      <c r="SQ131"/>
      <c r="SR131"/>
      <c r="SS131"/>
      <c r="ST131"/>
      <c r="SU131"/>
      <c r="SV131"/>
      <c r="SW131"/>
      <c r="SX131"/>
      <c r="SY131"/>
      <c r="SZ131"/>
      <c r="TA131"/>
      <c r="TB131"/>
      <c r="TC131"/>
      <c r="TD131"/>
      <c r="TE131"/>
      <c r="TF131"/>
      <c r="TG131"/>
      <c r="TH131"/>
      <c r="TI131"/>
      <c r="TJ131"/>
      <c r="TK131"/>
      <c r="TL131"/>
      <c r="TM131"/>
      <c r="TN131"/>
      <c r="TO131"/>
      <c r="TP131"/>
      <c r="TQ131"/>
      <c r="TR131"/>
      <c r="TS131"/>
      <c r="TT131"/>
      <c r="TU131"/>
      <c r="TV131"/>
      <c r="TW131"/>
      <c r="TX131"/>
      <c r="TY131"/>
      <c r="TZ131"/>
      <c r="UA131"/>
      <c r="UB131"/>
      <c r="UC131"/>
      <c r="UD131"/>
      <c r="UE131"/>
      <c r="UF131"/>
      <c r="UG131"/>
      <c r="UH131"/>
      <c r="UI131"/>
      <c r="UJ131"/>
      <c r="UK131"/>
      <c r="UL131"/>
      <c r="UM131"/>
      <c r="UN131"/>
      <c r="UO131"/>
      <c r="UP131"/>
      <c r="UQ131"/>
      <c r="UR131"/>
      <c r="US131"/>
      <c r="UT131"/>
      <c r="UU131"/>
      <c r="UV131"/>
      <c r="UW131"/>
      <c r="UX131"/>
      <c r="UY131"/>
      <c r="UZ131"/>
      <c r="VA131"/>
      <c r="VB131"/>
      <c r="VC131"/>
      <c r="VD131"/>
      <c r="VE131"/>
      <c r="VF131"/>
      <c r="VG131"/>
      <c r="VH131"/>
      <c r="VI131"/>
      <c r="VJ131"/>
      <c r="VK131"/>
      <c r="VL131"/>
      <c r="VM131"/>
      <c r="VN131"/>
      <c r="VO131"/>
      <c r="VP131"/>
      <c r="VQ131"/>
      <c r="VR131"/>
      <c r="VS131"/>
      <c r="VT131"/>
      <c r="VU131"/>
      <c r="VV131"/>
      <c r="VW131"/>
      <c r="VX131"/>
      <c r="VY131"/>
      <c r="VZ131"/>
      <c r="WA131"/>
      <c r="WB131"/>
      <c r="WC131"/>
      <c r="WD131"/>
      <c r="WE131"/>
      <c r="WF131"/>
      <c r="WG131"/>
      <c r="WH131"/>
      <c r="WI131"/>
      <c r="WJ131"/>
      <c r="WK131"/>
      <c r="WL131"/>
      <c r="WM131"/>
      <c r="WN131"/>
      <c r="WO131"/>
      <c r="WP131"/>
      <c r="WQ131"/>
      <c r="WR131"/>
      <c r="WS131"/>
      <c r="WT131"/>
      <c r="WU131"/>
      <c r="WV131"/>
      <c r="WW131"/>
      <c r="WX131"/>
      <c r="WY131"/>
      <c r="WZ131"/>
      <c r="XA131"/>
      <c r="XB131"/>
      <c r="XC131"/>
      <c r="XD131"/>
      <c r="XE131"/>
      <c r="XF131"/>
      <c r="XG131"/>
      <c r="XH131"/>
      <c r="XI131"/>
      <c r="XJ131"/>
      <c r="XK131"/>
      <c r="XL131"/>
      <c r="XM131"/>
      <c r="XN131"/>
      <c r="XO131"/>
      <c r="XP131"/>
      <c r="XQ131"/>
      <c r="XR131"/>
      <c r="XS131"/>
      <c r="XT131"/>
      <c r="XU131"/>
      <c r="XV131"/>
      <c r="XW131"/>
      <c r="XX131"/>
      <c r="XY131"/>
      <c r="XZ131"/>
      <c r="YA131"/>
      <c r="YB131"/>
      <c r="YC131"/>
      <c r="YD131"/>
      <c r="YE131"/>
      <c r="YF131"/>
      <c r="YG131"/>
      <c r="YH131"/>
      <c r="YI131"/>
      <c r="YJ131"/>
      <c r="YK131"/>
      <c r="YL131"/>
      <c r="YM131"/>
      <c r="YN131"/>
      <c r="YO131"/>
      <c r="YP131"/>
      <c r="YQ131"/>
      <c r="YR131"/>
      <c r="YS131"/>
      <c r="YT131"/>
      <c r="YU131"/>
      <c r="YV131"/>
      <c r="YW131"/>
      <c r="YX131"/>
      <c r="YY131"/>
      <c r="YZ131"/>
      <c r="ZA131"/>
      <c r="ZB131"/>
      <c r="ZC131"/>
      <c r="ZD131"/>
      <c r="ZE131"/>
      <c r="ZF131"/>
      <c r="ZG131"/>
      <c r="ZH131"/>
      <c r="ZI131"/>
      <c r="ZJ131"/>
      <c r="ZK131"/>
      <c r="ZL131"/>
      <c r="ZM131"/>
      <c r="ZN131"/>
      <c r="ZO131"/>
      <c r="ZP131"/>
      <c r="ZQ131"/>
      <c r="ZR131"/>
      <c r="ZS131"/>
      <c r="ZT131"/>
      <c r="ZU131"/>
      <c r="ZV131"/>
      <c r="ZW131"/>
      <c r="ZX131"/>
      <c r="ZY131"/>
      <c r="ZZ131"/>
      <c r="AAA131"/>
      <c r="AAB131"/>
      <c r="AAC131"/>
      <c r="AAD131"/>
      <c r="AAE131"/>
      <c r="AAF131"/>
      <c r="AAG131"/>
      <c r="AAH131"/>
      <c r="AAI131"/>
      <c r="AAJ131"/>
      <c r="AAK131"/>
      <c r="AAL131"/>
      <c r="AAM131"/>
      <c r="AAN131"/>
      <c r="AAO131"/>
      <c r="AAP131"/>
      <c r="AAQ131"/>
      <c r="AAR131"/>
      <c r="AAS131"/>
      <c r="AAT131"/>
      <c r="AAU131"/>
      <c r="AAV131" t="s">
        <v>816</v>
      </c>
      <c r="AAW131"/>
      <c r="AAX131"/>
      <c r="AAY131"/>
      <c r="AAZ131"/>
      <c r="ABA131"/>
      <c r="ABB131"/>
      <c r="ABC131"/>
      <c r="ABD131"/>
      <c r="ABE131"/>
      <c r="ABF131"/>
      <c r="ABG131"/>
      <c r="ABH131" t="s">
        <v>816</v>
      </c>
      <c r="ABI131"/>
      <c r="ABJ131"/>
      <c r="ABK131"/>
      <c r="ABL131"/>
      <c r="ABM131"/>
      <c r="ABN131"/>
      <c r="ABO131"/>
      <c r="ABP131"/>
      <c r="ABQ131" t="s">
        <v>797</v>
      </c>
      <c r="ABR131" t="s">
        <v>2200</v>
      </c>
      <c r="ABS131">
        <v>1</v>
      </c>
      <c r="ABT131">
        <v>0</v>
      </c>
      <c r="ABU131">
        <v>0</v>
      </c>
      <c r="ABV131">
        <v>0</v>
      </c>
      <c r="ABW131">
        <v>0</v>
      </c>
      <c r="ABX131">
        <v>0</v>
      </c>
      <c r="ABY131">
        <v>0</v>
      </c>
      <c r="ABZ131">
        <v>0</v>
      </c>
      <c r="ACA131">
        <v>0</v>
      </c>
      <c r="ACB131">
        <v>0</v>
      </c>
      <c r="ACC131"/>
      <c r="ACD131" t="s">
        <v>816</v>
      </c>
      <c r="ACE131"/>
      <c r="ACF131"/>
      <c r="ACG131"/>
      <c r="ACH131"/>
      <c r="ACI131"/>
      <c r="ACJ131"/>
      <c r="ACK131"/>
      <c r="ACL131"/>
      <c r="ACM131"/>
      <c r="ACN131"/>
      <c r="ACO131"/>
      <c r="ACP131"/>
      <c r="ACQ131" t="s">
        <v>980</v>
      </c>
      <c r="ACR131">
        <v>366078756</v>
      </c>
      <c r="ACS131" s="396">
        <v>44890.630405092597</v>
      </c>
      <c r="ACT131"/>
      <c r="ACU131"/>
      <c r="ACV131" t="s">
        <v>801</v>
      </c>
      <c r="ACW131"/>
      <c r="ACX131"/>
      <c r="ACY131">
        <v>131</v>
      </c>
    </row>
    <row r="132" spans="1:779" s="82" customFormat="1" x14ac:dyDescent="0.3">
      <c r="A132" t="s">
        <v>2636</v>
      </c>
      <c r="B132" s="396">
        <v>44890.578629791657</v>
      </c>
      <c r="C132" s="396">
        <v>44890.583153159721</v>
      </c>
      <c r="D132" s="396">
        <v>44890</v>
      </c>
      <c r="E132" t="s">
        <v>976</v>
      </c>
      <c r="F132" s="396">
        <v>44890</v>
      </c>
      <c r="G132" t="s">
        <v>977</v>
      </c>
      <c r="H132" t="s">
        <v>977</v>
      </c>
      <c r="I132" t="s">
        <v>2089</v>
      </c>
      <c r="J132" t="s">
        <v>977</v>
      </c>
      <c r="K132" t="s">
        <v>795</v>
      </c>
      <c r="L132" t="s">
        <v>2637</v>
      </c>
      <c r="M132">
        <v>0</v>
      </c>
      <c r="N132">
        <v>0</v>
      </c>
      <c r="O132">
        <v>0</v>
      </c>
      <c r="P132">
        <v>0</v>
      </c>
      <c r="Q132">
        <v>0</v>
      </c>
      <c r="R132">
        <v>0</v>
      </c>
      <c r="S132">
        <v>0</v>
      </c>
      <c r="T132">
        <v>0</v>
      </c>
      <c r="U132">
        <v>1</v>
      </c>
      <c r="V132">
        <v>1</v>
      </c>
      <c r="W132">
        <v>0</v>
      </c>
      <c r="X132">
        <v>0</v>
      </c>
      <c r="Y132">
        <v>1</v>
      </c>
      <c r="Z132">
        <v>0</v>
      </c>
      <c r="AA132">
        <v>0</v>
      </c>
      <c r="AB132">
        <v>0</v>
      </c>
      <c r="AC132">
        <v>0</v>
      </c>
      <c r="AD132">
        <v>0</v>
      </c>
      <c r="AE132">
        <v>0</v>
      </c>
      <c r="AF132">
        <v>0</v>
      </c>
      <c r="AG132">
        <v>0</v>
      </c>
      <c r="AH132">
        <v>0</v>
      </c>
      <c r="AI132">
        <v>0</v>
      </c>
      <c r="AJ132"/>
      <c r="AK132"/>
      <c r="AL132"/>
      <c r="AM132"/>
      <c r="AN132"/>
      <c r="AO132"/>
      <c r="AP132"/>
      <c r="AQ132"/>
      <c r="AR132"/>
      <c r="AS132"/>
      <c r="AT132"/>
      <c r="AU132"/>
      <c r="AV132"/>
      <c r="AW132"/>
      <c r="AX132"/>
      <c r="AY132"/>
      <c r="AZ132"/>
      <c r="BA132"/>
      <c r="BB132"/>
      <c r="BC132"/>
      <c r="BD132"/>
      <c r="BE132"/>
      <c r="BF132"/>
      <c r="BG132"/>
      <c r="BH132"/>
      <c r="BI132"/>
      <c r="BJ132"/>
      <c r="BK132"/>
      <c r="BL132"/>
      <c r="BM132"/>
      <c r="BN132"/>
      <c r="BO132"/>
      <c r="BP132"/>
      <c r="BQ132"/>
      <c r="BR132"/>
      <c r="BS132"/>
      <c r="BT132"/>
      <c r="BU132"/>
      <c r="BV132"/>
      <c r="BW132"/>
      <c r="BX132"/>
      <c r="BY132"/>
      <c r="BZ132"/>
      <c r="CA132"/>
      <c r="CB132"/>
      <c r="CC132"/>
      <c r="CD132"/>
      <c r="CE132"/>
      <c r="CF132"/>
      <c r="CG132"/>
      <c r="CH132"/>
      <c r="CI132"/>
      <c r="CJ132"/>
      <c r="CK132"/>
      <c r="CL132"/>
      <c r="CM132"/>
      <c r="CN132"/>
      <c r="CO132"/>
      <c r="CP132"/>
      <c r="CQ132"/>
      <c r="CR132"/>
      <c r="CS132"/>
      <c r="CT132"/>
      <c r="CU132"/>
      <c r="CV132"/>
      <c r="CW132"/>
      <c r="CX132"/>
      <c r="CY132"/>
      <c r="CZ132"/>
      <c r="DA132"/>
      <c r="DB132"/>
      <c r="DC132"/>
      <c r="DD132"/>
      <c r="DE132"/>
      <c r="DF132"/>
      <c r="DG132"/>
      <c r="DH132"/>
      <c r="DI132"/>
      <c r="DJ132"/>
      <c r="DK132"/>
      <c r="DL132"/>
      <c r="DM132"/>
      <c r="DN132"/>
      <c r="DO132"/>
      <c r="DP132"/>
      <c r="DQ132"/>
      <c r="DR132"/>
      <c r="DS132"/>
      <c r="DT132"/>
      <c r="DU132"/>
      <c r="DV132"/>
      <c r="DW132"/>
      <c r="DX132"/>
      <c r="DY132"/>
      <c r="DZ132"/>
      <c r="EA132"/>
      <c r="EB132"/>
      <c r="EC132"/>
      <c r="ED132"/>
      <c r="EE132"/>
      <c r="EF132"/>
      <c r="EG132"/>
      <c r="EH132"/>
      <c r="EI132"/>
      <c r="EJ132"/>
      <c r="EK132"/>
      <c r="EL132"/>
      <c r="EM132"/>
      <c r="EN132"/>
      <c r="EO132"/>
      <c r="EP132"/>
      <c r="EQ132"/>
      <c r="ER132"/>
      <c r="ES132"/>
      <c r="ET132"/>
      <c r="EU132"/>
      <c r="EV132"/>
      <c r="EW132"/>
      <c r="EX132"/>
      <c r="EY132"/>
      <c r="EZ132"/>
      <c r="FA132"/>
      <c r="FB132"/>
      <c r="FC132"/>
      <c r="FD132"/>
      <c r="FE132"/>
      <c r="FF132"/>
      <c r="FG132"/>
      <c r="FH132"/>
      <c r="FI132"/>
      <c r="FJ132"/>
      <c r="FK132"/>
      <c r="FL132"/>
      <c r="FM132"/>
      <c r="FN132"/>
      <c r="FO132"/>
      <c r="FP132"/>
      <c r="FQ132"/>
      <c r="FR132"/>
      <c r="FS132"/>
      <c r="FT132"/>
      <c r="FU132"/>
      <c r="FV132"/>
      <c r="FW132"/>
      <c r="FX132"/>
      <c r="FY132"/>
      <c r="FZ132"/>
      <c r="GA132"/>
      <c r="GB132"/>
      <c r="GC132"/>
      <c r="GD132"/>
      <c r="GE132"/>
      <c r="GF132"/>
      <c r="GG132"/>
      <c r="GH132"/>
      <c r="GI132"/>
      <c r="GJ132"/>
      <c r="GK132"/>
      <c r="GL132"/>
      <c r="GM132"/>
      <c r="GN132"/>
      <c r="GO132"/>
      <c r="GP132"/>
      <c r="GQ132"/>
      <c r="GR132"/>
      <c r="GS132"/>
      <c r="GT132"/>
      <c r="GU132"/>
      <c r="GV132"/>
      <c r="GW132"/>
      <c r="GX132"/>
      <c r="GY132"/>
      <c r="GZ132"/>
      <c r="HA132"/>
      <c r="HB132"/>
      <c r="HC132"/>
      <c r="HD132"/>
      <c r="HE132"/>
      <c r="HF132"/>
      <c r="HG132"/>
      <c r="HH132"/>
      <c r="HI132"/>
      <c r="HJ132"/>
      <c r="HK132"/>
      <c r="HL132"/>
      <c r="HM132"/>
      <c r="HN132"/>
      <c r="HO132"/>
      <c r="HP132"/>
      <c r="HQ132"/>
      <c r="HR132"/>
      <c r="HS132"/>
      <c r="HT132"/>
      <c r="HU132"/>
      <c r="HV132"/>
      <c r="HW132"/>
      <c r="HX132"/>
      <c r="HY132"/>
      <c r="HZ132"/>
      <c r="IA132"/>
      <c r="IB132"/>
      <c r="IC132"/>
      <c r="ID132"/>
      <c r="IE132"/>
      <c r="IF132"/>
      <c r="IG132"/>
      <c r="IH132"/>
      <c r="II132"/>
      <c r="IJ132"/>
      <c r="IK132"/>
      <c r="IL132"/>
      <c r="IM132"/>
      <c r="IN132"/>
      <c r="IO132"/>
      <c r="IP132"/>
      <c r="IQ132"/>
      <c r="IR132"/>
      <c r="IS132"/>
      <c r="IT132"/>
      <c r="IU132"/>
      <c r="IV132"/>
      <c r="IW132"/>
      <c r="IX132"/>
      <c r="IY132"/>
      <c r="IZ132"/>
      <c r="JA132"/>
      <c r="JB132"/>
      <c r="JC132"/>
      <c r="JD132"/>
      <c r="JE132"/>
      <c r="JF132"/>
      <c r="JG132"/>
      <c r="JH132"/>
      <c r="JI132"/>
      <c r="JJ132"/>
      <c r="JK132"/>
      <c r="JL132"/>
      <c r="JM132"/>
      <c r="JN132"/>
      <c r="JO132"/>
      <c r="JP132"/>
      <c r="JQ132"/>
      <c r="JR132"/>
      <c r="JS132"/>
      <c r="JT132"/>
      <c r="JU132"/>
      <c r="JV132" t="s">
        <v>840</v>
      </c>
      <c r="JW132"/>
      <c r="JX132">
        <v>200</v>
      </c>
      <c r="JY132">
        <v>200</v>
      </c>
      <c r="JZ132"/>
      <c r="KA132">
        <v>200</v>
      </c>
      <c r="KB132">
        <v>0</v>
      </c>
      <c r="KC132">
        <v>0</v>
      </c>
      <c r="KD132"/>
      <c r="KE132" t="s">
        <v>841</v>
      </c>
      <c r="KF132"/>
      <c r="KG132"/>
      <c r="KH132" t="s">
        <v>816</v>
      </c>
      <c r="KI132"/>
      <c r="KJ132"/>
      <c r="KK132"/>
      <c r="KL132"/>
      <c r="KM132"/>
      <c r="KN132"/>
      <c r="KO132"/>
      <c r="KP132"/>
      <c r="KQ132"/>
      <c r="KR132"/>
      <c r="KS132"/>
      <c r="KT132"/>
      <c r="KU132"/>
      <c r="KV132"/>
      <c r="KW132"/>
      <c r="KX132"/>
      <c r="KY132"/>
      <c r="KZ132"/>
      <c r="LA132" t="s">
        <v>840</v>
      </c>
      <c r="LB132"/>
      <c r="LC132">
        <v>100</v>
      </c>
      <c r="LD132">
        <v>100</v>
      </c>
      <c r="LE132"/>
      <c r="LF132">
        <v>50</v>
      </c>
      <c r="LG132">
        <v>100</v>
      </c>
      <c r="LH132">
        <v>50</v>
      </c>
      <c r="LI132" t="s">
        <v>961</v>
      </c>
      <c r="LJ132" t="s">
        <v>841</v>
      </c>
      <c r="LK132"/>
      <c r="LL132"/>
      <c r="LM132" t="s">
        <v>816</v>
      </c>
      <c r="LN132"/>
      <c r="LO132"/>
      <c r="LP132"/>
      <c r="LQ132"/>
      <c r="LR132"/>
      <c r="LS132"/>
      <c r="LT132"/>
      <c r="LU132"/>
      <c r="LV132"/>
      <c r="LW132"/>
      <c r="LX132"/>
      <c r="LY132"/>
      <c r="LZ132"/>
      <c r="MA132"/>
      <c r="MB132"/>
      <c r="MC132"/>
      <c r="MD132"/>
      <c r="ME132"/>
      <c r="MF132"/>
      <c r="MG132"/>
      <c r="MH132"/>
      <c r="MI132"/>
      <c r="MJ132"/>
      <c r="MK132"/>
      <c r="ML132"/>
      <c r="MM132"/>
      <c r="MN132"/>
      <c r="MO132"/>
      <c r="MP132"/>
      <c r="MQ132"/>
      <c r="MR132"/>
      <c r="MS132"/>
      <c r="MT132"/>
      <c r="MU132"/>
      <c r="MV132"/>
      <c r="MW132"/>
      <c r="MX132"/>
      <c r="MY132"/>
      <c r="MZ132"/>
      <c r="NA132"/>
      <c r="NB132"/>
      <c r="NC132"/>
      <c r="ND132"/>
      <c r="NE132"/>
      <c r="NF132"/>
      <c r="NG132"/>
      <c r="NH132"/>
      <c r="NI132"/>
      <c r="NJ132"/>
      <c r="NK132"/>
      <c r="NL132"/>
      <c r="NM132"/>
      <c r="NN132"/>
      <c r="NO132"/>
      <c r="NP132"/>
      <c r="NQ132"/>
      <c r="NR132"/>
      <c r="NS132"/>
      <c r="NT132"/>
      <c r="NU132"/>
      <c r="NV132"/>
      <c r="NW132"/>
      <c r="NX132"/>
      <c r="NY132"/>
      <c r="NZ132"/>
      <c r="OA132"/>
      <c r="OB132"/>
      <c r="OC132"/>
      <c r="OD132"/>
      <c r="OE132"/>
      <c r="OF132"/>
      <c r="OG132"/>
      <c r="OH132"/>
      <c r="OI132"/>
      <c r="OJ132"/>
      <c r="OK132"/>
      <c r="OL132"/>
      <c r="OM132"/>
      <c r="ON132"/>
      <c r="OO132"/>
      <c r="OP132" t="s">
        <v>840</v>
      </c>
      <c r="OQ132"/>
      <c r="OR132">
        <v>100</v>
      </c>
      <c r="OS132">
        <v>100</v>
      </c>
      <c r="OT132"/>
      <c r="OU132">
        <v>94</v>
      </c>
      <c r="OV132">
        <v>6.3829787234042552</v>
      </c>
      <c r="OW132">
        <v>6</v>
      </c>
      <c r="OX132"/>
      <c r="OY132" t="s">
        <v>841</v>
      </c>
      <c r="OZ132"/>
      <c r="PA132"/>
      <c r="PB132" t="s">
        <v>816</v>
      </c>
      <c r="PC132"/>
      <c r="PD132"/>
      <c r="PE132"/>
      <c r="PF132"/>
      <c r="PG132"/>
      <c r="PH132"/>
      <c r="PI132"/>
      <c r="PJ132"/>
      <c r="PK132"/>
      <c r="PL132"/>
      <c r="PM132"/>
      <c r="PN132"/>
      <c r="PO132"/>
      <c r="PP132"/>
      <c r="PQ132"/>
      <c r="PR132"/>
      <c r="PS132"/>
      <c r="PT132"/>
      <c r="PU132"/>
      <c r="PV132"/>
      <c r="PW132"/>
      <c r="PX132"/>
      <c r="PY132"/>
      <c r="PZ132"/>
      <c r="QA132"/>
      <c r="QB132"/>
      <c r="QC132"/>
      <c r="QD132"/>
      <c r="QE132"/>
      <c r="QF132"/>
      <c r="QG132"/>
      <c r="QH132"/>
      <c r="QI132"/>
      <c r="QJ132"/>
      <c r="QK132"/>
      <c r="QL132"/>
      <c r="QM132"/>
      <c r="QN132"/>
      <c r="QO132"/>
      <c r="QP132"/>
      <c r="QQ132"/>
      <c r="QR132"/>
      <c r="QS132"/>
      <c r="QT132"/>
      <c r="QU132"/>
      <c r="QV132"/>
      <c r="QW132"/>
      <c r="QX132"/>
      <c r="QY132"/>
      <c r="QZ132"/>
      <c r="RA132"/>
      <c r="RB132"/>
      <c r="RC132"/>
      <c r="RD132"/>
      <c r="RE132"/>
      <c r="RF132"/>
      <c r="RG132"/>
      <c r="RH132"/>
      <c r="RI132"/>
      <c r="RJ132"/>
      <c r="RK132"/>
      <c r="RL132"/>
      <c r="RM132"/>
      <c r="RN132"/>
      <c r="RO132"/>
      <c r="RP132"/>
      <c r="RQ132"/>
      <c r="RR132"/>
      <c r="RS132"/>
      <c r="RT132"/>
      <c r="RU132"/>
      <c r="RV132"/>
      <c r="RW132"/>
      <c r="RX132"/>
      <c r="RY132"/>
      <c r="RZ132"/>
      <c r="SA132"/>
      <c r="SB132"/>
      <c r="SC132"/>
      <c r="SD132"/>
      <c r="SE132"/>
      <c r="SF132"/>
      <c r="SG132"/>
      <c r="SH132"/>
      <c r="SI132"/>
      <c r="SJ132"/>
      <c r="SK132"/>
      <c r="SL132"/>
      <c r="SM132"/>
      <c r="SN132"/>
      <c r="SO132"/>
      <c r="SP132"/>
      <c r="SQ132"/>
      <c r="SR132"/>
      <c r="SS132"/>
      <c r="ST132"/>
      <c r="SU132"/>
      <c r="SV132"/>
      <c r="SW132"/>
      <c r="SX132"/>
      <c r="SY132"/>
      <c r="SZ132"/>
      <c r="TA132"/>
      <c r="TB132"/>
      <c r="TC132"/>
      <c r="TD132"/>
      <c r="TE132"/>
      <c r="TF132"/>
      <c r="TG132"/>
      <c r="TH132"/>
      <c r="TI132"/>
      <c r="TJ132"/>
      <c r="TK132"/>
      <c r="TL132"/>
      <c r="TM132"/>
      <c r="TN132"/>
      <c r="TO132"/>
      <c r="TP132"/>
      <c r="TQ132"/>
      <c r="TR132"/>
      <c r="TS132"/>
      <c r="TT132"/>
      <c r="TU132"/>
      <c r="TV132"/>
      <c r="TW132"/>
      <c r="TX132"/>
      <c r="TY132"/>
      <c r="TZ132"/>
      <c r="UA132"/>
      <c r="UB132"/>
      <c r="UC132"/>
      <c r="UD132"/>
      <c r="UE132"/>
      <c r="UF132"/>
      <c r="UG132"/>
      <c r="UH132"/>
      <c r="UI132"/>
      <c r="UJ132"/>
      <c r="UK132"/>
      <c r="UL132"/>
      <c r="UM132"/>
      <c r="UN132"/>
      <c r="UO132"/>
      <c r="UP132"/>
      <c r="UQ132"/>
      <c r="UR132"/>
      <c r="US132"/>
      <c r="UT132"/>
      <c r="UU132"/>
      <c r="UV132"/>
      <c r="UW132"/>
      <c r="UX132"/>
      <c r="UY132"/>
      <c r="UZ132"/>
      <c r="VA132"/>
      <c r="VB132"/>
      <c r="VC132"/>
      <c r="VD132"/>
      <c r="VE132"/>
      <c r="VF132"/>
      <c r="VG132"/>
      <c r="VH132"/>
      <c r="VI132"/>
      <c r="VJ132"/>
      <c r="VK132"/>
      <c r="VL132"/>
      <c r="VM132"/>
      <c r="VN132"/>
      <c r="VO132"/>
      <c r="VP132"/>
      <c r="VQ132"/>
      <c r="VR132"/>
      <c r="VS132"/>
      <c r="VT132"/>
      <c r="VU132"/>
      <c r="VV132"/>
      <c r="VW132"/>
      <c r="VX132"/>
      <c r="VY132"/>
      <c r="VZ132"/>
      <c r="WA132"/>
      <c r="WB132"/>
      <c r="WC132"/>
      <c r="WD132"/>
      <c r="WE132"/>
      <c r="WF132"/>
      <c r="WG132"/>
      <c r="WH132"/>
      <c r="WI132"/>
      <c r="WJ132"/>
      <c r="WK132"/>
      <c r="WL132"/>
      <c r="WM132"/>
      <c r="WN132"/>
      <c r="WO132"/>
      <c r="WP132"/>
      <c r="WQ132"/>
      <c r="WR132"/>
      <c r="WS132"/>
      <c r="WT132"/>
      <c r="WU132"/>
      <c r="WV132"/>
      <c r="WW132"/>
      <c r="WX132"/>
      <c r="WY132"/>
      <c r="WZ132"/>
      <c r="XA132"/>
      <c r="XB132"/>
      <c r="XC132"/>
      <c r="XD132"/>
      <c r="XE132"/>
      <c r="XF132"/>
      <c r="XG132"/>
      <c r="XH132"/>
      <c r="XI132"/>
      <c r="XJ132"/>
      <c r="XK132"/>
      <c r="XL132"/>
      <c r="XM132"/>
      <c r="XN132"/>
      <c r="XO132"/>
      <c r="XP132"/>
      <c r="XQ132"/>
      <c r="XR132"/>
      <c r="XS132"/>
      <c r="XT132"/>
      <c r="XU132"/>
      <c r="XV132"/>
      <c r="XW132"/>
      <c r="XX132"/>
      <c r="XY132"/>
      <c r="XZ132"/>
      <c r="YA132"/>
      <c r="YB132"/>
      <c r="YC132"/>
      <c r="YD132"/>
      <c r="YE132"/>
      <c r="YF132"/>
      <c r="YG132"/>
      <c r="YH132"/>
      <c r="YI132"/>
      <c r="YJ132"/>
      <c r="YK132"/>
      <c r="YL132"/>
      <c r="YM132"/>
      <c r="YN132"/>
      <c r="YO132"/>
      <c r="YP132"/>
      <c r="YQ132"/>
      <c r="YR132"/>
      <c r="YS132"/>
      <c r="YT132"/>
      <c r="YU132"/>
      <c r="YV132"/>
      <c r="YW132"/>
      <c r="YX132"/>
      <c r="YY132"/>
      <c r="YZ132"/>
      <c r="ZA132"/>
      <c r="ZB132"/>
      <c r="ZC132"/>
      <c r="ZD132"/>
      <c r="ZE132"/>
      <c r="ZF132"/>
      <c r="ZG132"/>
      <c r="ZH132"/>
      <c r="ZI132"/>
      <c r="ZJ132"/>
      <c r="ZK132"/>
      <c r="ZL132"/>
      <c r="ZM132"/>
      <c r="ZN132"/>
      <c r="ZO132"/>
      <c r="ZP132"/>
      <c r="ZQ132"/>
      <c r="ZR132"/>
      <c r="ZS132"/>
      <c r="ZT132"/>
      <c r="ZU132"/>
      <c r="ZV132"/>
      <c r="ZW132"/>
      <c r="ZX132"/>
      <c r="ZY132"/>
      <c r="ZZ132"/>
      <c r="AAA132"/>
      <c r="AAB132"/>
      <c r="AAC132"/>
      <c r="AAD132"/>
      <c r="AAE132"/>
      <c r="AAF132"/>
      <c r="AAG132"/>
      <c r="AAH132"/>
      <c r="AAI132"/>
      <c r="AAJ132"/>
      <c r="AAK132"/>
      <c r="AAL132"/>
      <c r="AAM132"/>
      <c r="AAN132"/>
      <c r="AAO132"/>
      <c r="AAP132"/>
      <c r="AAQ132"/>
      <c r="AAR132"/>
      <c r="AAS132"/>
      <c r="AAT132"/>
      <c r="AAU132"/>
      <c r="AAV132" t="s">
        <v>816</v>
      </c>
      <c r="AAW132"/>
      <c r="AAX132"/>
      <c r="AAY132"/>
      <c r="AAZ132"/>
      <c r="ABA132"/>
      <c r="ABB132"/>
      <c r="ABC132"/>
      <c r="ABD132"/>
      <c r="ABE132"/>
      <c r="ABF132"/>
      <c r="ABG132"/>
      <c r="ABH132" t="s">
        <v>816</v>
      </c>
      <c r="ABI132"/>
      <c r="ABJ132"/>
      <c r="ABK132"/>
      <c r="ABL132"/>
      <c r="ABM132"/>
      <c r="ABN132"/>
      <c r="ABO132"/>
      <c r="ABP132"/>
      <c r="ABQ132" t="s">
        <v>816</v>
      </c>
      <c r="ABR132"/>
      <c r="ABS132"/>
      <c r="ABT132"/>
      <c r="ABU132"/>
      <c r="ABV132"/>
      <c r="ABW132"/>
      <c r="ABX132"/>
      <c r="ABY132"/>
      <c r="ABZ132"/>
      <c r="ACA132"/>
      <c r="ACB132"/>
      <c r="ACC132"/>
      <c r="ACD132" t="s">
        <v>816</v>
      </c>
      <c r="ACE132"/>
      <c r="ACF132"/>
      <c r="ACG132"/>
      <c r="ACH132"/>
      <c r="ACI132"/>
      <c r="ACJ132"/>
      <c r="ACK132"/>
      <c r="ACL132"/>
      <c r="ACM132"/>
      <c r="ACN132"/>
      <c r="ACO132"/>
      <c r="ACP132"/>
      <c r="ACQ132"/>
      <c r="ACR132">
        <v>366078763</v>
      </c>
      <c r="ACS132" s="396">
        <v>44890.630416666667</v>
      </c>
      <c r="ACT132"/>
      <c r="ACU132"/>
      <c r="ACV132" t="s">
        <v>801</v>
      </c>
      <c r="ACW132"/>
      <c r="ACX132"/>
      <c r="ACY132">
        <v>132</v>
      </c>
    </row>
    <row r="133" spans="1:779" s="82" customFormat="1" x14ac:dyDescent="0.3">
      <c r="A133" t="s">
        <v>2638</v>
      </c>
      <c r="B133" s="396">
        <v>44889.428924988417</v>
      </c>
      <c r="C133" s="396">
        <v>44889.43980276621</v>
      </c>
      <c r="D133" s="396">
        <v>44889</v>
      </c>
      <c r="E133" t="s">
        <v>991</v>
      </c>
      <c r="F133" s="396">
        <v>44889</v>
      </c>
      <c r="G133" t="s">
        <v>977</v>
      </c>
      <c r="H133" t="s">
        <v>977</v>
      </c>
      <c r="I133" t="s">
        <v>978</v>
      </c>
      <c r="J133" t="s">
        <v>977</v>
      </c>
      <c r="K133" t="s">
        <v>795</v>
      </c>
      <c r="L133" t="s">
        <v>2639</v>
      </c>
      <c r="M133">
        <v>0</v>
      </c>
      <c r="N133">
        <v>0</v>
      </c>
      <c r="O133">
        <v>0</v>
      </c>
      <c r="P133">
        <v>0</v>
      </c>
      <c r="Q133">
        <v>0</v>
      </c>
      <c r="R133">
        <v>0</v>
      </c>
      <c r="S133">
        <v>0</v>
      </c>
      <c r="T133">
        <v>0</v>
      </c>
      <c r="U133">
        <v>0</v>
      </c>
      <c r="V133">
        <v>0</v>
      </c>
      <c r="W133">
        <v>0</v>
      </c>
      <c r="X133">
        <v>0</v>
      </c>
      <c r="Y133">
        <v>0</v>
      </c>
      <c r="Z133">
        <v>0</v>
      </c>
      <c r="AA133">
        <v>1</v>
      </c>
      <c r="AB133">
        <v>0</v>
      </c>
      <c r="AC133">
        <v>1</v>
      </c>
      <c r="AD133">
        <v>1</v>
      </c>
      <c r="AE133">
        <v>0</v>
      </c>
      <c r="AF133">
        <v>0</v>
      </c>
      <c r="AG133">
        <v>0</v>
      </c>
      <c r="AH133">
        <v>0</v>
      </c>
      <c r="AI133">
        <v>0</v>
      </c>
      <c r="AJ133"/>
      <c r="AK133"/>
      <c r="AL133"/>
      <c r="AM133"/>
      <c r="AN133"/>
      <c r="AO133"/>
      <c r="AP133"/>
      <c r="AQ133"/>
      <c r="AR133"/>
      <c r="AS133"/>
      <c r="AT133"/>
      <c r="AU133"/>
      <c r="AV133"/>
      <c r="AW133"/>
      <c r="AX133"/>
      <c r="AY133"/>
      <c r="AZ133"/>
      <c r="BA133"/>
      <c r="BB133"/>
      <c r="BC133"/>
      <c r="BD133"/>
      <c r="BE133"/>
      <c r="BF133"/>
      <c r="BG133"/>
      <c r="BH133"/>
      <c r="BI133"/>
      <c r="BJ133"/>
      <c r="BK133"/>
      <c r="BL133"/>
      <c r="BM133"/>
      <c r="BN133"/>
      <c r="BO133"/>
      <c r="BP133"/>
      <c r="BQ133"/>
      <c r="BR133"/>
      <c r="BS133"/>
      <c r="BT133"/>
      <c r="BU133"/>
      <c r="BV133"/>
      <c r="BW133"/>
      <c r="BX133"/>
      <c r="BY133"/>
      <c r="BZ133"/>
      <c r="CA133"/>
      <c r="CB133"/>
      <c r="CC133"/>
      <c r="CD133"/>
      <c r="CE133"/>
      <c r="CF133"/>
      <c r="CG133"/>
      <c r="CH133"/>
      <c r="CI133"/>
      <c r="CJ133"/>
      <c r="CK133"/>
      <c r="CL133"/>
      <c r="CM133"/>
      <c r="CN133"/>
      <c r="CO133"/>
      <c r="CP133"/>
      <c r="CQ133"/>
      <c r="CR133"/>
      <c r="CS133"/>
      <c r="CT133"/>
      <c r="CU133"/>
      <c r="CV133"/>
      <c r="CW133"/>
      <c r="CX133"/>
      <c r="CY133"/>
      <c r="CZ133"/>
      <c r="DA133"/>
      <c r="DB133"/>
      <c r="DC133"/>
      <c r="DD133"/>
      <c r="DE133"/>
      <c r="DF133"/>
      <c r="DG133"/>
      <c r="DH133"/>
      <c r="DI133"/>
      <c r="DJ133"/>
      <c r="DK133"/>
      <c r="DL133"/>
      <c r="DM133"/>
      <c r="DN133"/>
      <c r="DO133"/>
      <c r="DP133"/>
      <c r="DQ133"/>
      <c r="DR133"/>
      <c r="DS133"/>
      <c r="DT133"/>
      <c r="DU133"/>
      <c r="DV133"/>
      <c r="DW133"/>
      <c r="DX133"/>
      <c r="DY133"/>
      <c r="DZ133"/>
      <c r="EA133"/>
      <c r="EB133"/>
      <c r="EC133"/>
      <c r="ED133"/>
      <c r="EE133"/>
      <c r="EF133"/>
      <c r="EG133"/>
      <c r="EH133"/>
      <c r="EI133"/>
      <c r="EJ133"/>
      <c r="EK133"/>
      <c r="EL133"/>
      <c r="EM133"/>
      <c r="EN133"/>
      <c r="EO133"/>
      <c r="EP133"/>
      <c r="EQ133"/>
      <c r="ER133"/>
      <c r="ES133"/>
      <c r="ET133"/>
      <c r="EU133"/>
      <c r="EV133"/>
      <c r="EW133"/>
      <c r="EX133"/>
      <c r="EY133"/>
      <c r="EZ133"/>
      <c r="FA133"/>
      <c r="FB133"/>
      <c r="FC133"/>
      <c r="FD133"/>
      <c r="FE133"/>
      <c r="FF133"/>
      <c r="FG133"/>
      <c r="FH133"/>
      <c r="FI133"/>
      <c r="FJ133"/>
      <c r="FK133"/>
      <c r="FL133"/>
      <c r="FM133"/>
      <c r="FN133"/>
      <c r="FO133"/>
      <c r="FP133"/>
      <c r="FQ133"/>
      <c r="FR133"/>
      <c r="FS133"/>
      <c r="FT133"/>
      <c r="FU133"/>
      <c r="FV133"/>
      <c r="FW133"/>
      <c r="FX133"/>
      <c r="FY133"/>
      <c r="FZ133"/>
      <c r="GA133"/>
      <c r="GB133"/>
      <c r="GC133"/>
      <c r="GD133"/>
      <c r="GE133"/>
      <c r="GF133"/>
      <c r="GG133"/>
      <c r="GH133"/>
      <c r="GI133"/>
      <c r="GJ133"/>
      <c r="GK133"/>
      <c r="GL133"/>
      <c r="GM133"/>
      <c r="GN133"/>
      <c r="GO133"/>
      <c r="GP133"/>
      <c r="GQ133"/>
      <c r="GR133"/>
      <c r="GS133"/>
      <c r="GT133"/>
      <c r="GU133"/>
      <c r="GV133"/>
      <c r="GW133"/>
      <c r="GX133"/>
      <c r="GY133"/>
      <c r="GZ133"/>
      <c r="HA133"/>
      <c r="HB133"/>
      <c r="HC133"/>
      <c r="HD133"/>
      <c r="HE133"/>
      <c r="HF133"/>
      <c r="HG133"/>
      <c r="HH133"/>
      <c r="HI133"/>
      <c r="HJ133"/>
      <c r="HK133"/>
      <c r="HL133"/>
      <c r="HM133"/>
      <c r="HN133"/>
      <c r="HO133"/>
      <c r="HP133"/>
      <c r="HQ133"/>
      <c r="HR133"/>
      <c r="HS133"/>
      <c r="HT133"/>
      <c r="HU133"/>
      <c r="HV133"/>
      <c r="HW133"/>
      <c r="HX133"/>
      <c r="HY133"/>
      <c r="HZ133"/>
      <c r="IA133"/>
      <c r="IB133"/>
      <c r="IC133"/>
      <c r="ID133"/>
      <c r="IE133"/>
      <c r="IF133"/>
      <c r="IG133"/>
      <c r="IH133"/>
      <c r="II133"/>
      <c r="IJ133"/>
      <c r="IK133"/>
      <c r="IL133"/>
      <c r="IM133"/>
      <c r="IN133"/>
      <c r="IO133"/>
      <c r="IP133"/>
      <c r="IQ133"/>
      <c r="IR133"/>
      <c r="IS133"/>
      <c r="IT133"/>
      <c r="IU133"/>
      <c r="IV133"/>
      <c r="IW133"/>
      <c r="IX133"/>
      <c r="IY133"/>
      <c r="IZ133"/>
      <c r="JA133"/>
      <c r="JB133"/>
      <c r="JC133"/>
      <c r="JD133"/>
      <c r="JE133"/>
      <c r="JF133"/>
      <c r="JG133"/>
      <c r="JH133"/>
      <c r="JI133"/>
      <c r="JJ133"/>
      <c r="JK133"/>
      <c r="JL133"/>
      <c r="JM133"/>
      <c r="JN133"/>
      <c r="JO133"/>
      <c r="JP133"/>
      <c r="JQ133"/>
      <c r="JR133"/>
      <c r="JS133"/>
      <c r="JT133"/>
      <c r="JU133"/>
      <c r="JV133"/>
      <c r="JW133"/>
      <c r="JX133"/>
      <c r="JY133"/>
      <c r="JZ133"/>
      <c r="KA133"/>
      <c r="KB133"/>
      <c r="KC133"/>
      <c r="KD133"/>
      <c r="KE133"/>
      <c r="KF133"/>
      <c r="KG133"/>
      <c r="KH133"/>
      <c r="KI133"/>
      <c r="KJ133"/>
      <c r="KK133"/>
      <c r="KL133"/>
      <c r="KM133"/>
      <c r="KN133"/>
      <c r="KO133"/>
      <c r="KP133"/>
      <c r="KQ133"/>
      <c r="KR133"/>
      <c r="KS133"/>
      <c r="KT133"/>
      <c r="KU133"/>
      <c r="KV133"/>
      <c r="KW133"/>
      <c r="KX133"/>
      <c r="KY133"/>
      <c r="KZ133"/>
      <c r="LA133"/>
      <c r="LB133"/>
      <c r="LC133"/>
      <c r="LD133"/>
      <c r="LE133"/>
      <c r="LF133"/>
      <c r="LG133"/>
      <c r="LH133"/>
      <c r="LI133"/>
      <c r="LJ133"/>
      <c r="LK133"/>
      <c r="LL133"/>
      <c r="LM133"/>
      <c r="LN133"/>
      <c r="LO133"/>
      <c r="LP133"/>
      <c r="LQ133"/>
      <c r="LR133"/>
      <c r="LS133"/>
      <c r="LT133"/>
      <c r="LU133"/>
      <c r="LV133"/>
      <c r="LW133"/>
      <c r="LX133"/>
      <c r="LY133"/>
      <c r="LZ133"/>
      <c r="MA133"/>
      <c r="MB133"/>
      <c r="MC133"/>
      <c r="MD133"/>
      <c r="ME133"/>
      <c r="MF133"/>
      <c r="MG133"/>
      <c r="MH133"/>
      <c r="MI133"/>
      <c r="MJ133"/>
      <c r="MK133"/>
      <c r="ML133"/>
      <c r="MM133"/>
      <c r="MN133"/>
      <c r="MO133"/>
      <c r="MP133"/>
      <c r="MQ133"/>
      <c r="MR133"/>
      <c r="MS133"/>
      <c r="MT133"/>
      <c r="MU133"/>
      <c r="MV133"/>
      <c r="MW133"/>
      <c r="MX133"/>
      <c r="MY133"/>
      <c r="MZ133"/>
      <c r="NA133"/>
      <c r="NB133"/>
      <c r="NC133"/>
      <c r="ND133"/>
      <c r="NE133"/>
      <c r="NF133"/>
      <c r="NG133"/>
      <c r="NH133"/>
      <c r="NI133"/>
      <c r="NJ133"/>
      <c r="NK133"/>
      <c r="NL133"/>
      <c r="NM133"/>
      <c r="NN133"/>
      <c r="NO133"/>
      <c r="NP133"/>
      <c r="NQ133"/>
      <c r="NR133"/>
      <c r="NS133"/>
      <c r="NT133"/>
      <c r="NU133"/>
      <c r="NV133"/>
      <c r="NW133"/>
      <c r="NX133"/>
      <c r="NY133"/>
      <c r="NZ133"/>
      <c r="OA133"/>
      <c r="OB133"/>
      <c r="OC133"/>
      <c r="OD133"/>
      <c r="OE133"/>
      <c r="OF133"/>
      <c r="OG133"/>
      <c r="OH133"/>
      <c r="OI133"/>
      <c r="OJ133"/>
      <c r="OK133"/>
      <c r="OL133"/>
      <c r="OM133"/>
      <c r="ON133"/>
      <c r="OO133"/>
      <c r="OP133"/>
      <c r="OQ133"/>
      <c r="OR133"/>
      <c r="OS133"/>
      <c r="OT133"/>
      <c r="OU133"/>
      <c r="OV133"/>
      <c r="OW133"/>
      <c r="OX133"/>
      <c r="OY133"/>
      <c r="OZ133"/>
      <c r="PA133"/>
      <c r="PB133"/>
      <c r="PC133"/>
      <c r="PD133"/>
      <c r="PE133"/>
      <c r="PF133"/>
      <c r="PG133"/>
      <c r="PH133"/>
      <c r="PI133"/>
      <c r="PJ133"/>
      <c r="PK133"/>
      <c r="PL133"/>
      <c r="PM133"/>
      <c r="PN133"/>
      <c r="PO133"/>
      <c r="PP133"/>
      <c r="PQ133"/>
      <c r="PR133"/>
      <c r="PS133"/>
      <c r="PT133"/>
      <c r="PU133"/>
      <c r="PV133"/>
      <c r="PW133"/>
      <c r="PX133"/>
      <c r="PY133"/>
      <c r="PZ133"/>
      <c r="QA133"/>
      <c r="QB133"/>
      <c r="QC133"/>
      <c r="QD133"/>
      <c r="QE133"/>
      <c r="QF133"/>
      <c r="QG133"/>
      <c r="QH133"/>
      <c r="QI133"/>
      <c r="QJ133"/>
      <c r="QK133"/>
      <c r="QL133"/>
      <c r="QM133"/>
      <c r="QN133"/>
      <c r="QO133"/>
      <c r="QP133"/>
      <c r="QQ133"/>
      <c r="QR133"/>
      <c r="QS133"/>
      <c r="QT133"/>
      <c r="QU133"/>
      <c r="QV133"/>
      <c r="QW133"/>
      <c r="QX133"/>
      <c r="QY133"/>
      <c r="QZ133" t="s">
        <v>797</v>
      </c>
      <c r="RA133"/>
      <c r="RB133">
        <v>1750</v>
      </c>
      <c r="RC133">
        <v>1750</v>
      </c>
      <c r="RD133"/>
      <c r="RE133">
        <v>2000</v>
      </c>
      <c r="RF133">
        <v>-12.5</v>
      </c>
      <c r="RG133">
        <v>-250</v>
      </c>
      <c r="RH133" t="s">
        <v>947</v>
      </c>
      <c r="RI133" t="s">
        <v>806</v>
      </c>
      <c r="RJ133"/>
      <c r="RK133" t="s">
        <v>823</v>
      </c>
      <c r="RL133" t="s">
        <v>797</v>
      </c>
      <c r="RM133" t="s">
        <v>962</v>
      </c>
      <c r="RN133">
        <v>0</v>
      </c>
      <c r="RO133">
        <v>0</v>
      </c>
      <c r="RP133">
        <v>0</v>
      </c>
      <c r="RQ133">
        <v>1</v>
      </c>
      <c r="RR133">
        <v>0</v>
      </c>
      <c r="RS133">
        <v>0</v>
      </c>
      <c r="RT133">
        <v>0</v>
      </c>
      <c r="RU133">
        <v>0</v>
      </c>
      <c r="RV133">
        <v>0</v>
      </c>
      <c r="RW133">
        <v>0</v>
      </c>
      <c r="RX133">
        <v>0</v>
      </c>
      <c r="RY133">
        <v>0</v>
      </c>
      <c r="RZ133">
        <v>0</v>
      </c>
      <c r="SA133">
        <v>0</v>
      </c>
      <c r="SB133">
        <v>0</v>
      </c>
      <c r="SC133"/>
      <c r="SD133"/>
      <c r="SE133"/>
      <c r="SF133"/>
      <c r="SG133"/>
      <c r="SH133"/>
      <c r="SI133"/>
      <c r="SJ133"/>
      <c r="SK133"/>
      <c r="SL133"/>
      <c r="SM133"/>
      <c r="SN133"/>
      <c r="SO133"/>
      <c r="SP133"/>
      <c r="SQ133"/>
      <c r="SR133"/>
      <c r="SS133"/>
      <c r="ST133"/>
      <c r="SU133"/>
      <c r="SV133"/>
      <c r="SW133"/>
      <c r="SX133"/>
      <c r="SY133"/>
      <c r="SZ133"/>
      <c r="TA133"/>
      <c r="TB133"/>
      <c r="TC133"/>
      <c r="TD133"/>
      <c r="TE133"/>
      <c r="TF133"/>
      <c r="TG133"/>
      <c r="TH133"/>
      <c r="TI133"/>
      <c r="TJ133" t="s">
        <v>840</v>
      </c>
      <c r="TK133"/>
      <c r="TL133">
        <v>100</v>
      </c>
      <c r="TM133">
        <v>100</v>
      </c>
      <c r="TN133"/>
      <c r="TO133">
        <v>75</v>
      </c>
      <c r="TP133">
        <v>33.333333333333329</v>
      </c>
      <c r="TQ133">
        <v>25</v>
      </c>
      <c r="TR133" t="s">
        <v>947</v>
      </c>
      <c r="TS133" t="s">
        <v>806</v>
      </c>
      <c r="TT133"/>
      <c r="TU133" t="s">
        <v>823</v>
      </c>
      <c r="TV133" t="s">
        <v>797</v>
      </c>
      <c r="TW133" t="s">
        <v>962</v>
      </c>
      <c r="TX133">
        <v>0</v>
      </c>
      <c r="TY133">
        <v>0</v>
      </c>
      <c r="TZ133">
        <v>0</v>
      </c>
      <c r="UA133">
        <v>1</v>
      </c>
      <c r="UB133">
        <v>0</v>
      </c>
      <c r="UC133">
        <v>0</v>
      </c>
      <c r="UD133">
        <v>0</v>
      </c>
      <c r="UE133">
        <v>0</v>
      </c>
      <c r="UF133">
        <v>0</v>
      </c>
      <c r="UG133">
        <v>0</v>
      </c>
      <c r="UH133">
        <v>0</v>
      </c>
      <c r="UI133">
        <v>0</v>
      </c>
      <c r="UJ133">
        <v>0</v>
      </c>
      <c r="UK133">
        <v>0</v>
      </c>
      <c r="UL133">
        <v>0</v>
      </c>
      <c r="UM133"/>
      <c r="UN133"/>
      <c r="UO133" t="s">
        <v>797</v>
      </c>
      <c r="UP133"/>
      <c r="UQ133">
        <v>250</v>
      </c>
      <c r="UR133">
        <v>250</v>
      </c>
      <c r="US133"/>
      <c r="UT133">
        <v>250</v>
      </c>
      <c r="UU133">
        <v>0</v>
      </c>
      <c r="UV133">
        <v>0</v>
      </c>
      <c r="UW133"/>
      <c r="UX133" t="s">
        <v>806</v>
      </c>
      <c r="UY133"/>
      <c r="UZ133" t="s">
        <v>817</v>
      </c>
      <c r="VA133" t="s">
        <v>797</v>
      </c>
      <c r="VB133" t="s">
        <v>962</v>
      </c>
      <c r="VC133">
        <v>0</v>
      </c>
      <c r="VD133">
        <v>0</v>
      </c>
      <c r="VE133">
        <v>0</v>
      </c>
      <c r="VF133">
        <v>1</v>
      </c>
      <c r="VG133">
        <v>0</v>
      </c>
      <c r="VH133">
        <v>0</v>
      </c>
      <c r="VI133">
        <v>0</v>
      </c>
      <c r="VJ133">
        <v>0</v>
      </c>
      <c r="VK133">
        <v>0</v>
      </c>
      <c r="VL133">
        <v>0</v>
      </c>
      <c r="VM133">
        <v>0</v>
      </c>
      <c r="VN133">
        <v>0</v>
      </c>
      <c r="VO133">
        <v>0</v>
      </c>
      <c r="VP133">
        <v>0</v>
      </c>
      <c r="VQ133">
        <v>0</v>
      </c>
      <c r="VR133"/>
      <c r="VS133"/>
      <c r="VT133"/>
      <c r="VU133"/>
      <c r="VV133"/>
      <c r="VW133"/>
      <c r="VX133"/>
      <c r="VY133"/>
      <c r="VZ133"/>
      <c r="WA133"/>
      <c r="WB133"/>
      <c r="WC133"/>
      <c r="WD133"/>
      <c r="WE133"/>
      <c r="WF133"/>
      <c r="WG133"/>
      <c r="WH133"/>
      <c r="WI133"/>
      <c r="WJ133"/>
      <c r="WK133"/>
      <c r="WL133"/>
      <c r="WM133"/>
      <c r="WN133"/>
      <c r="WO133"/>
      <c r="WP133"/>
      <c r="WQ133"/>
      <c r="WR133"/>
      <c r="WS133"/>
      <c r="WT133"/>
      <c r="WU133"/>
      <c r="WV133"/>
      <c r="WW133"/>
      <c r="WX133"/>
      <c r="WY133"/>
      <c r="WZ133"/>
      <c r="XA133"/>
      <c r="XB133"/>
      <c r="XC133"/>
      <c r="XD133"/>
      <c r="XE133"/>
      <c r="XF133"/>
      <c r="XG133"/>
      <c r="XH133"/>
      <c r="XI133"/>
      <c r="XJ133"/>
      <c r="XK133"/>
      <c r="XL133"/>
      <c r="XM133"/>
      <c r="XN133"/>
      <c r="XO133"/>
      <c r="XP133"/>
      <c r="XQ133"/>
      <c r="XR133"/>
      <c r="XS133"/>
      <c r="XT133"/>
      <c r="XU133"/>
      <c r="XV133"/>
      <c r="XW133"/>
      <c r="XX133"/>
      <c r="XY133"/>
      <c r="XZ133"/>
      <c r="YA133"/>
      <c r="YB133"/>
      <c r="YC133"/>
      <c r="YD133"/>
      <c r="YE133"/>
      <c r="YF133"/>
      <c r="YG133"/>
      <c r="YH133"/>
      <c r="YI133"/>
      <c r="YJ133"/>
      <c r="YK133"/>
      <c r="YL133"/>
      <c r="YM133"/>
      <c r="YN133"/>
      <c r="YO133"/>
      <c r="YP133"/>
      <c r="YQ133"/>
      <c r="YR133"/>
      <c r="YS133"/>
      <c r="YT133"/>
      <c r="YU133"/>
      <c r="YV133"/>
      <c r="YW133"/>
      <c r="YX133"/>
      <c r="YY133"/>
      <c r="YZ133"/>
      <c r="ZA133"/>
      <c r="ZB133"/>
      <c r="ZC133"/>
      <c r="ZD133"/>
      <c r="ZE133"/>
      <c r="ZF133"/>
      <c r="ZG133"/>
      <c r="ZH133"/>
      <c r="ZI133"/>
      <c r="ZJ133"/>
      <c r="ZK133"/>
      <c r="ZL133"/>
      <c r="ZM133"/>
      <c r="ZN133"/>
      <c r="ZO133"/>
      <c r="ZP133"/>
      <c r="ZQ133"/>
      <c r="ZR133"/>
      <c r="ZS133"/>
      <c r="ZT133"/>
      <c r="ZU133"/>
      <c r="ZV133"/>
      <c r="ZW133"/>
      <c r="ZX133"/>
      <c r="ZY133"/>
      <c r="ZZ133"/>
      <c r="AAA133"/>
      <c r="AAB133"/>
      <c r="AAC133"/>
      <c r="AAD133"/>
      <c r="AAE133"/>
      <c r="AAF133"/>
      <c r="AAG133"/>
      <c r="AAH133"/>
      <c r="AAI133"/>
      <c r="AAJ133"/>
      <c r="AAK133"/>
      <c r="AAL133"/>
      <c r="AAM133"/>
      <c r="AAN133"/>
      <c r="AAO133"/>
      <c r="AAP133"/>
      <c r="AAQ133"/>
      <c r="AAR133"/>
      <c r="AAS133"/>
      <c r="AAT133"/>
      <c r="AAU133"/>
      <c r="AAV133" t="s">
        <v>797</v>
      </c>
      <c r="AAW133" t="s">
        <v>2189</v>
      </c>
      <c r="AAX133">
        <v>0</v>
      </c>
      <c r="AAY133">
        <v>0</v>
      </c>
      <c r="AAZ133">
        <v>0</v>
      </c>
      <c r="ABA133">
        <v>0</v>
      </c>
      <c r="ABB133">
        <v>0</v>
      </c>
      <c r="ABC133">
        <v>1</v>
      </c>
      <c r="ABD133">
        <v>0</v>
      </c>
      <c r="ABE133">
        <v>0</v>
      </c>
      <c r="ABF133">
        <v>0</v>
      </c>
      <c r="ABG133"/>
      <c r="ABH133" t="s">
        <v>816</v>
      </c>
      <c r="ABI133"/>
      <c r="ABJ133"/>
      <c r="ABK133"/>
      <c r="ABL133"/>
      <c r="ABM133"/>
      <c r="ABN133"/>
      <c r="ABO133"/>
      <c r="ABP133"/>
      <c r="ABQ133" t="s">
        <v>797</v>
      </c>
      <c r="ABR133" t="s">
        <v>2200</v>
      </c>
      <c r="ABS133">
        <v>1</v>
      </c>
      <c r="ABT133">
        <v>0</v>
      </c>
      <c r="ABU133">
        <v>0</v>
      </c>
      <c r="ABV133">
        <v>0</v>
      </c>
      <c r="ABW133">
        <v>0</v>
      </c>
      <c r="ABX133">
        <v>0</v>
      </c>
      <c r="ABY133">
        <v>0</v>
      </c>
      <c r="ABZ133">
        <v>0</v>
      </c>
      <c r="ACA133">
        <v>0</v>
      </c>
      <c r="ACB133">
        <v>0</v>
      </c>
      <c r="ACC133"/>
      <c r="ACD133" t="s">
        <v>797</v>
      </c>
      <c r="ACE133" t="s">
        <v>2200</v>
      </c>
      <c r="ACF133">
        <v>1</v>
      </c>
      <c r="ACG133">
        <v>0</v>
      </c>
      <c r="ACH133">
        <v>0</v>
      </c>
      <c r="ACI133">
        <v>0</v>
      </c>
      <c r="ACJ133">
        <v>0</v>
      </c>
      <c r="ACK133">
        <v>0</v>
      </c>
      <c r="ACL133">
        <v>0</v>
      </c>
      <c r="ACM133">
        <v>0</v>
      </c>
      <c r="ACN133">
        <v>0</v>
      </c>
      <c r="ACO133">
        <v>0</v>
      </c>
      <c r="ACP133"/>
      <c r="ACQ133" t="s">
        <v>2626</v>
      </c>
      <c r="ACR133">
        <v>366078769</v>
      </c>
      <c r="ACS133" s="396">
        <v>44890.630416666667</v>
      </c>
      <c r="ACT133"/>
      <c r="ACU133"/>
      <c r="ACV133" t="s">
        <v>801</v>
      </c>
      <c r="ACW133"/>
      <c r="ACX133"/>
      <c r="ACY133">
        <v>133</v>
      </c>
    </row>
    <row r="134" spans="1:779" s="82" customFormat="1" x14ac:dyDescent="0.3">
      <c r="A134" t="s">
        <v>2640</v>
      </c>
      <c r="B134" s="396">
        <v>44889.440772905087</v>
      </c>
      <c r="C134" s="396">
        <v>44889.443495706022</v>
      </c>
      <c r="D134" s="396">
        <v>44889</v>
      </c>
      <c r="E134" t="s">
        <v>991</v>
      </c>
      <c r="F134" s="396">
        <v>44889</v>
      </c>
      <c r="G134" t="s">
        <v>977</v>
      </c>
      <c r="H134" t="s">
        <v>977</v>
      </c>
      <c r="I134" t="s">
        <v>978</v>
      </c>
      <c r="J134" t="s">
        <v>977</v>
      </c>
      <c r="K134" t="s">
        <v>795</v>
      </c>
      <c r="L134" t="s">
        <v>942</v>
      </c>
      <c r="M134">
        <v>1</v>
      </c>
      <c r="N134">
        <v>0</v>
      </c>
      <c r="O134">
        <v>0</v>
      </c>
      <c r="P134">
        <v>0</v>
      </c>
      <c r="Q134">
        <v>0</v>
      </c>
      <c r="R134">
        <v>0</v>
      </c>
      <c r="S134">
        <v>0</v>
      </c>
      <c r="T134">
        <v>0</v>
      </c>
      <c r="U134">
        <v>0</v>
      </c>
      <c r="V134">
        <v>0</v>
      </c>
      <c r="W134">
        <v>0</v>
      </c>
      <c r="X134">
        <v>0</v>
      </c>
      <c r="Y134">
        <v>0</v>
      </c>
      <c r="Z134">
        <v>0</v>
      </c>
      <c r="AA134">
        <v>0</v>
      </c>
      <c r="AB134">
        <v>0</v>
      </c>
      <c r="AC134">
        <v>0</v>
      </c>
      <c r="AD134">
        <v>0</v>
      </c>
      <c r="AE134">
        <v>0</v>
      </c>
      <c r="AF134">
        <v>0</v>
      </c>
      <c r="AG134">
        <v>0</v>
      </c>
      <c r="AH134">
        <v>0</v>
      </c>
      <c r="AI134">
        <v>0</v>
      </c>
      <c r="AJ134" t="s">
        <v>797</v>
      </c>
      <c r="AK134"/>
      <c r="AL134">
        <v>2000</v>
      </c>
      <c r="AM134">
        <v>2000</v>
      </c>
      <c r="AN134"/>
      <c r="AO134">
        <v>2000</v>
      </c>
      <c r="AP134">
        <v>0</v>
      </c>
      <c r="AQ134">
        <v>0</v>
      </c>
      <c r="AR134"/>
      <c r="AS134" t="s">
        <v>806</v>
      </c>
      <c r="AT134"/>
      <c r="AU134" t="s">
        <v>817</v>
      </c>
      <c r="AV134" t="s">
        <v>816</v>
      </c>
      <c r="AW134"/>
      <c r="AX134"/>
      <c r="AY134"/>
      <c r="AZ134"/>
      <c r="BA134"/>
      <c r="BB134"/>
      <c r="BC134"/>
      <c r="BD134"/>
      <c r="BE134"/>
      <c r="BF134"/>
      <c r="BG134"/>
      <c r="BH134"/>
      <c r="BI134"/>
      <c r="BJ134"/>
      <c r="BK134"/>
      <c r="BL134"/>
      <c r="BM134"/>
      <c r="BN134"/>
      <c r="BO134"/>
      <c r="BP134"/>
      <c r="BQ134"/>
      <c r="BR134"/>
      <c r="BS134"/>
      <c r="BT134"/>
      <c r="BU134"/>
      <c r="BV134"/>
      <c r="BW134"/>
      <c r="BX134"/>
      <c r="BY134"/>
      <c r="BZ134"/>
      <c r="CA134"/>
      <c r="CB134"/>
      <c r="CC134"/>
      <c r="CD134"/>
      <c r="CE134"/>
      <c r="CF134"/>
      <c r="CG134"/>
      <c r="CH134"/>
      <c r="CI134"/>
      <c r="CJ134"/>
      <c r="CK134"/>
      <c r="CL134"/>
      <c r="CM134"/>
      <c r="CN134"/>
      <c r="CO134"/>
      <c r="CP134"/>
      <c r="CQ134"/>
      <c r="CR134"/>
      <c r="CS134"/>
      <c r="CT134"/>
      <c r="CU134"/>
      <c r="CV134"/>
      <c r="CW134"/>
      <c r="CX134"/>
      <c r="CY134"/>
      <c r="CZ134"/>
      <c r="DA134"/>
      <c r="DB134"/>
      <c r="DC134"/>
      <c r="DD134"/>
      <c r="DE134"/>
      <c r="DF134"/>
      <c r="DG134"/>
      <c r="DH134"/>
      <c r="DI134"/>
      <c r="DJ134"/>
      <c r="DK134"/>
      <c r="DL134"/>
      <c r="DM134"/>
      <c r="DN134"/>
      <c r="DO134"/>
      <c r="DP134"/>
      <c r="DQ134"/>
      <c r="DR134"/>
      <c r="DS134"/>
      <c r="DT134"/>
      <c r="DU134"/>
      <c r="DV134"/>
      <c r="DW134"/>
      <c r="DX134"/>
      <c r="DY134"/>
      <c r="DZ134"/>
      <c r="EA134"/>
      <c r="EB134"/>
      <c r="EC134"/>
      <c r="ED134"/>
      <c r="EE134"/>
      <c r="EF134"/>
      <c r="EG134"/>
      <c r="EH134"/>
      <c r="EI134"/>
      <c r="EJ134"/>
      <c r="EK134"/>
      <c r="EL134"/>
      <c r="EM134"/>
      <c r="EN134"/>
      <c r="EO134"/>
      <c r="EP134"/>
      <c r="EQ134"/>
      <c r="ER134"/>
      <c r="ES134"/>
      <c r="ET134"/>
      <c r="EU134"/>
      <c r="EV134"/>
      <c r="EW134"/>
      <c r="EX134"/>
      <c r="EY134"/>
      <c r="EZ134"/>
      <c r="FA134"/>
      <c r="FB134"/>
      <c r="FC134"/>
      <c r="FD134"/>
      <c r="FE134"/>
      <c r="FF134"/>
      <c r="FG134"/>
      <c r="FH134"/>
      <c r="FI134"/>
      <c r="FJ134"/>
      <c r="FK134"/>
      <c r="FL134"/>
      <c r="FM134"/>
      <c r="FN134"/>
      <c r="FO134"/>
      <c r="FP134"/>
      <c r="FQ134"/>
      <c r="FR134"/>
      <c r="FS134"/>
      <c r="FT134"/>
      <c r="FU134"/>
      <c r="FV134"/>
      <c r="FW134"/>
      <c r="FX134"/>
      <c r="FY134"/>
      <c r="FZ134"/>
      <c r="GA134"/>
      <c r="GB134"/>
      <c r="GC134"/>
      <c r="GD134"/>
      <c r="GE134"/>
      <c r="GF134"/>
      <c r="GG134"/>
      <c r="GH134"/>
      <c r="GI134"/>
      <c r="GJ134"/>
      <c r="GK134"/>
      <c r="GL134"/>
      <c r="GM134"/>
      <c r="GN134"/>
      <c r="GO134"/>
      <c r="GP134"/>
      <c r="GQ134"/>
      <c r="GR134"/>
      <c r="GS134"/>
      <c r="GT134"/>
      <c r="GU134"/>
      <c r="GV134"/>
      <c r="GW134"/>
      <c r="GX134"/>
      <c r="GY134"/>
      <c r="GZ134"/>
      <c r="HA134"/>
      <c r="HB134"/>
      <c r="HC134"/>
      <c r="HD134"/>
      <c r="HE134"/>
      <c r="HF134"/>
      <c r="HG134"/>
      <c r="HH134"/>
      <c r="HI134"/>
      <c r="HJ134"/>
      <c r="HK134"/>
      <c r="HL134"/>
      <c r="HM134"/>
      <c r="HN134"/>
      <c r="HO134"/>
      <c r="HP134"/>
      <c r="HQ134"/>
      <c r="HR134"/>
      <c r="HS134"/>
      <c r="HT134"/>
      <c r="HU134"/>
      <c r="HV134"/>
      <c r="HW134"/>
      <c r="HX134"/>
      <c r="HY134"/>
      <c r="HZ134"/>
      <c r="IA134"/>
      <c r="IB134"/>
      <c r="IC134"/>
      <c r="ID134"/>
      <c r="IE134"/>
      <c r="IF134"/>
      <c r="IG134"/>
      <c r="IH134"/>
      <c r="II134"/>
      <c r="IJ134"/>
      <c r="IK134"/>
      <c r="IL134"/>
      <c r="IM134"/>
      <c r="IN134"/>
      <c r="IO134"/>
      <c r="IP134"/>
      <c r="IQ134"/>
      <c r="IR134"/>
      <c r="IS134"/>
      <c r="IT134"/>
      <c r="IU134"/>
      <c r="IV134"/>
      <c r="IW134"/>
      <c r="IX134"/>
      <c r="IY134"/>
      <c r="IZ134"/>
      <c r="JA134"/>
      <c r="JB134"/>
      <c r="JC134"/>
      <c r="JD134"/>
      <c r="JE134"/>
      <c r="JF134"/>
      <c r="JG134"/>
      <c r="JH134"/>
      <c r="JI134"/>
      <c r="JJ134"/>
      <c r="JK134"/>
      <c r="JL134"/>
      <c r="JM134"/>
      <c r="JN134"/>
      <c r="JO134"/>
      <c r="JP134"/>
      <c r="JQ134"/>
      <c r="JR134"/>
      <c r="JS134"/>
      <c r="JT134"/>
      <c r="JU134"/>
      <c r="JV134"/>
      <c r="JW134"/>
      <c r="JX134"/>
      <c r="JY134"/>
      <c r="JZ134"/>
      <c r="KA134"/>
      <c r="KB134"/>
      <c r="KC134"/>
      <c r="KD134"/>
      <c r="KE134"/>
      <c r="KF134"/>
      <c r="KG134"/>
      <c r="KH134"/>
      <c r="KI134"/>
      <c r="KJ134"/>
      <c r="KK134"/>
      <c r="KL134"/>
      <c r="KM134"/>
      <c r="KN134"/>
      <c r="KO134"/>
      <c r="KP134"/>
      <c r="KQ134"/>
      <c r="KR134"/>
      <c r="KS134"/>
      <c r="KT134"/>
      <c r="KU134"/>
      <c r="KV134"/>
      <c r="KW134"/>
      <c r="KX134"/>
      <c r="KY134"/>
      <c r="KZ134"/>
      <c r="LA134"/>
      <c r="LB134"/>
      <c r="LC134"/>
      <c r="LD134"/>
      <c r="LE134"/>
      <c r="LF134"/>
      <c r="LG134"/>
      <c r="LH134"/>
      <c r="LI134"/>
      <c r="LJ134"/>
      <c r="LK134"/>
      <c r="LL134"/>
      <c r="LM134"/>
      <c r="LN134"/>
      <c r="LO134"/>
      <c r="LP134"/>
      <c r="LQ134"/>
      <c r="LR134"/>
      <c r="LS134"/>
      <c r="LT134"/>
      <c r="LU134"/>
      <c r="LV134"/>
      <c r="LW134"/>
      <c r="LX134"/>
      <c r="LY134"/>
      <c r="LZ134"/>
      <c r="MA134"/>
      <c r="MB134"/>
      <c r="MC134"/>
      <c r="MD134"/>
      <c r="ME134"/>
      <c r="MF134"/>
      <c r="MG134"/>
      <c r="MH134"/>
      <c r="MI134"/>
      <c r="MJ134"/>
      <c r="MK134"/>
      <c r="ML134"/>
      <c r="MM134"/>
      <c r="MN134"/>
      <c r="MO134"/>
      <c r="MP134"/>
      <c r="MQ134"/>
      <c r="MR134"/>
      <c r="MS134"/>
      <c r="MT134"/>
      <c r="MU134"/>
      <c r="MV134"/>
      <c r="MW134"/>
      <c r="MX134"/>
      <c r="MY134"/>
      <c r="MZ134"/>
      <c r="NA134"/>
      <c r="NB134"/>
      <c r="NC134"/>
      <c r="ND134"/>
      <c r="NE134"/>
      <c r="NF134"/>
      <c r="NG134"/>
      <c r="NH134"/>
      <c r="NI134"/>
      <c r="NJ134"/>
      <c r="NK134"/>
      <c r="NL134"/>
      <c r="NM134"/>
      <c r="NN134"/>
      <c r="NO134"/>
      <c r="NP134"/>
      <c r="NQ134"/>
      <c r="NR134"/>
      <c r="NS134"/>
      <c r="NT134"/>
      <c r="NU134"/>
      <c r="NV134"/>
      <c r="NW134"/>
      <c r="NX134"/>
      <c r="NY134"/>
      <c r="NZ134"/>
      <c r="OA134"/>
      <c r="OB134"/>
      <c r="OC134"/>
      <c r="OD134"/>
      <c r="OE134"/>
      <c r="OF134"/>
      <c r="OG134"/>
      <c r="OH134"/>
      <c r="OI134"/>
      <c r="OJ134"/>
      <c r="OK134"/>
      <c r="OL134"/>
      <c r="OM134"/>
      <c r="ON134"/>
      <c r="OO134"/>
      <c r="OP134"/>
      <c r="OQ134"/>
      <c r="OR134"/>
      <c r="OS134"/>
      <c r="OT134"/>
      <c r="OU134"/>
      <c r="OV134"/>
      <c r="OW134"/>
      <c r="OX134"/>
      <c r="OY134"/>
      <c r="OZ134"/>
      <c r="PA134"/>
      <c r="PB134"/>
      <c r="PC134"/>
      <c r="PD134"/>
      <c r="PE134"/>
      <c r="PF134"/>
      <c r="PG134"/>
      <c r="PH134"/>
      <c r="PI134"/>
      <c r="PJ134"/>
      <c r="PK134"/>
      <c r="PL134"/>
      <c r="PM134"/>
      <c r="PN134"/>
      <c r="PO134"/>
      <c r="PP134"/>
      <c r="PQ134"/>
      <c r="PR134"/>
      <c r="PS134"/>
      <c r="PT134"/>
      <c r="PU134"/>
      <c r="PV134"/>
      <c r="PW134"/>
      <c r="PX134"/>
      <c r="PY134"/>
      <c r="PZ134"/>
      <c r="QA134"/>
      <c r="QB134"/>
      <c r="QC134"/>
      <c r="QD134"/>
      <c r="QE134"/>
      <c r="QF134"/>
      <c r="QG134"/>
      <c r="QH134"/>
      <c r="QI134"/>
      <c r="QJ134"/>
      <c r="QK134"/>
      <c r="QL134"/>
      <c r="QM134"/>
      <c r="QN134"/>
      <c r="QO134"/>
      <c r="QP134"/>
      <c r="QQ134"/>
      <c r="QR134"/>
      <c r="QS134"/>
      <c r="QT134"/>
      <c r="QU134"/>
      <c r="QV134"/>
      <c r="QW134"/>
      <c r="QX134"/>
      <c r="QY134"/>
      <c r="QZ134"/>
      <c r="RA134"/>
      <c r="RB134"/>
      <c r="RC134"/>
      <c r="RD134"/>
      <c r="RE134"/>
      <c r="RF134"/>
      <c r="RG134"/>
      <c r="RH134"/>
      <c r="RI134"/>
      <c r="RJ134"/>
      <c r="RK134"/>
      <c r="RL134"/>
      <c r="RM134"/>
      <c r="RN134"/>
      <c r="RO134"/>
      <c r="RP134"/>
      <c r="RQ134"/>
      <c r="RR134"/>
      <c r="RS134"/>
      <c r="RT134"/>
      <c r="RU134"/>
      <c r="RV134"/>
      <c r="RW134"/>
      <c r="RX134"/>
      <c r="RY134"/>
      <c r="RZ134"/>
      <c r="SA134"/>
      <c r="SB134"/>
      <c r="SC134"/>
      <c r="SD134"/>
      <c r="SE134"/>
      <c r="SF134"/>
      <c r="SG134"/>
      <c r="SH134"/>
      <c r="SI134"/>
      <c r="SJ134"/>
      <c r="SK134"/>
      <c r="SL134"/>
      <c r="SM134"/>
      <c r="SN134"/>
      <c r="SO134"/>
      <c r="SP134"/>
      <c r="SQ134"/>
      <c r="SR134"/>
      <c r="SS134"/>
      <c r="ST134"/>
      <c r="SU134"/>
      <c r="SV134"/>
      <c r="SW134"/>
      <c r="SX134"/>
      <c r="SY134"/>
      <c r="SZ134"/>
      <c r="TA134"/>
      <c r="TB134"/>
      <c r="TC134"/>
      <c r="TD134"/>
      <c r="TE134"/>
      <c r="TF134"/>
      <c r="TG134"/>
      <c r="TH134"/>
      <c r="TI134"/>
      <c r="TJ134"/>
      <c r="TK134"/>
      <c r="TL134"/>
      <c r="TM134"/>
      <c r="TN134"/>
      <c r="TO134"/>
      <c r="TP134"/>
      <c r="TQ134"/>
      <c r="TR134"/>
      <c r="TS134"/>
      <c r="TT134"/>
      <c r="TU134"/>
      <c r="TV134"/>
      <c r="TW134"/>
      <c r="TX134"/>
      <c r="TY134"/>
      <c r="TZ134"/>
      <c r="UA134"/>
      <c r="UB134"/>
      <c r="UC134"/>
      <c r="UD134"/>
      <c r="UE134"/>
      <c r="UF134"/>
      <c r="UG134"/>
      <c r="UH134"/>
      <c r="UI134"/>
      <c r="UJ134"/>
      <c r="UK134"/>
      <c r="UL134"/>
      <c r="UM134"/>
      <c r="UN134"/>
      <c r="UO134"/>
      <c r="UP134"/>
      <c r="UQ134"/>
      <c r="UR134"/>
      <c r="US134"/>
      <c r="UT134"/>
      <c r="UU134"/>
      <c r="UV134"/>
      <c r="UW134"/>
      <c r="UX134"/>
      <c r="UY134"/>
      <c r="UZ134"/>
      <c r="VA134"/>
      <c r="VB134"/>
      <c r="VC134"/>
      <c r="VD134"/>
      <c r="VE134"/>
      <c r="VF134"/>
      <c r="VG134"/>
      <c r="VH134"/>
      <c r="VI134"/>
      <c r="VJ134"/>
      <c r="VK134"/>
      <c r="VL134"/>
      <c r="VM134"/>
      <c r="VN134"/>
      <c r="VO134"/>
      <c r="VP134"/>
      <c r="VQ134"/>
      <c r="VR134"/>
      <c r="VS134"/>
      <c r="VT134"/>
      <c r="VU134"/>
      <c r="VV134"/>
      <c r="VW134"/>
      <c r="VX134"/>
      <c r="VY134"/>
      <c r="VZ134"/>
      <c r="WA134"/>
      <c r="WB134"/>
      <c r="WC134"/>
      <c r="WD134"/>
      <c r="WE134"/>
      <c r="WF134"/>
      <c r="WG134"/>
      <c r="WH134"/>
      <c r="WI134"/>
      <c r="WJ134"/>
      <c r="WK134"/>
      <c r="WL134"/>
      <c r="WM134"/>
      <c r="WN134"/>
      <c r="WO134"/>
      <c r="WP134"/>
      <c r="WQ134"/>
      <c r="WR134"/>
      <c r="WS134"/>
      <c r="WT134"/>
      <c r="WU134"/>
      <c r="WV134"/>
      <c r="WW134"/>
      <c r="WX134"/>
      <c r="WY134"/>
      <c r="WZ134"/>
      <c r="XA134"/>
      <c r="XB134"/>
      <c r="XC134"/>
      <c r="XD134"/>
      <c r="XE134"/>
      <c r="XF134"/>
      <c r="XG134"/>
      <c r="XH134"/>
      <c r="XI134"/>
      <c r="XJ134"/>
      <c r="XK134"/>
      <c r="XL134"/>
      <c r="XM134"/>
      <c r="XN134"/>
      <c r="XO134"/>
      <c r="XP134"/>
      <c r="XQ134"/>
      <c r="XR134"/>
      <c r="XS134"/>
      <c r="XT134"/>
      <c r="XU134"/>
      <c r="XV134"/>
      <c r="XW134"/>
      <c r="XX134"/>
      <c r="XY134"/>
      <c r="XZ134"/>
      <c r="YA134"/>
      <c r="YB134"/>
      <c r="YC134"/>
      <c r="YD134"/>
      <c r="YE134"/>
      <c r="YF134"/>
      <c r="YG134"/>
      <c r="YH134"/>
      <c r="YI134"/>
      <c r="YJ134"/>
      <c r="YK134"/>
      <c r="YL134"/>
      <c r="YM134"/>
      <c r="YN134"/>
      <c r="YO134"/>
      <c r="YP134"/>
      <c r="YQ134"/>
      <c r="YR134"/>
      <c r="YS134"/>
      <c r="YT134"/>
      <c r="YU134"/>
      <c r="YV134"/>
      <c r="YW134"/>
      <c r="YX134"/>
      <c r="YY134"/>
      <c r="YZ134"/>
      <c r="ZA134"/>
      <c r="ZB134"/>
      <c r="ZC134"/>
      <c r="ZD134"/>
      <c r="ZE134"/>
      <c r="ZF134"/>
      <c r="ZG134"/>
      <c r="ZH134"/>
      <c r="ZI134"/>
      <c r="ZJ134"/>
      <c r="ZK134"/>
      <c r="ZL134"/>
      <c r="ZM134"/>
      <c r="ZN134"/>
      <c r="ZO134"/>
      <c r="ZP134"/>
      <c r="ZQ134"/>
      <c r="ZR134"/>
      <c r="ZS134"/>
      <c r="ZT134"/>
      <c r="ZU134"/>
      <c r="ZV134"/>
      <c r="ZW134"/>
      <c r="ZX134"/>
      <c r="ZY134"/>
      <c r="ZZ134"/>
      <c r="AAA134"/>
      <c r="AAB134"/>
      <c r="AAC134"/>
      <c r="AAD134"/>
      <c r="AAE134"/>
      <c r="AAF134"/>
      <c r="AAG134"/>
      <c r="AAH134"/>
      <c r="AAI134"/>
      <c r="AAJ134"/>
      <c r="AAK134"/>
      <c r="AAL134"/>
      <c r="AAM134"/>
      <c r="AAN134"/>
      <c r="AAO134"/>
      <c r="AAP134"/>
      <c r="AAQ134"/>
      <c r="AAR134"/>
      <c r="AAS134"/>
      <c r="AAT134"/>
      <c r="AAU134"/>
      <c r="AAV134" t="s">
        <v>816</v>
      </c>
      <c r="AAW134"/>
      <c r="AAX134"/>
      <c r="AAY134"/>
      <c r="AAZ134"/>
      <c r="ABA134"/>
      <c r="ABB134"/>
      <c r="ABC134"/>
      <c r="ABD134"/>
      <c r="ABE134"/>
      <c r="ABF134"/>
      <c r="ABG134"/>
      <c r="ABH134" t="s">
        <v>816</v>
      </c>
      <c r="ABI134"/>
      <c r="ABJ134"/>
      <c r="ABK134"/>
      <c r="ABL134"/>
      <c r="ABM134"/>
      <c r="ABN134"/>
      <c r="ABO134"/>
      <c r="ABP134"/>
      <c r="ABQ134" t="s">
        <v>816</v>
      </c>
      <c r="ABR134"/>
      <c r="ABS134"/>
      <c r="ABT134"/>
      <c r="ABU134"/>
      <c r="ABV134"/>
      <c r="ABW134"/>
      <c r="ABX134"/>
      <c r="ABY134"/>
      <c r="ABZ134"/>
      <c r="ACA134"/>
      <c r="ACB134"/>
      <c r="ACC134"/>
      <c r="ACD134" t="s">
        <v>797</v>
      </c>
      <c r="ACE134" t="s">
        <v>2200</v>
      </c>
      <c r="ACF134">
        <v>1</v>
      </c>
      <c r="ACG134">
        <v>0</v>
      </c>
      <c r="ACH134">
        <v>0</v>
      </c>
      <c r="ACI134">
        <v>0</v>
      </c>
      <c r="ACJ134">
        <v>0</v>
      </c>
      <c r="ACK134">
        <v>0</v>
      </c>
      <c r="ACL134">
        <v>0</v>
      </c>
      <c r="ACM134">
        <v>0</v>
      </c>
      <c r="ACN134">
        <v>0</v>
      </c>
      <c r="ACO134">
        <v>0</v>
      </c>
      <c r="ACP134"/>
      <c r="ACQ134" t="s">
        <v>2641</v>
      </c>
      <c r="ACR134">
        <v>366078776</v>
      </c>
      <c r="ACS134" s="396">
        <v>44890.630428240736</v>
      </c>
      <c r="ACT134"/>
      <c r="ACU134"/>
      <c r="ACV134" t="s">
        <v>801</v>
      </c>
      <c r="ACW134"/>
      <c r="ACX134"/>
      <c r="ACY134">
        <v>134</v>
      </c>
    </row>
    <row r="135" spans="1:779" s="82" customFormat="1" x14ac:dyDescent="0.3">
      <c r="A135" t="s">
        <v>2642</v>
      </c>
      <c r="B135" s="396">
        <v>44889.445468958344</v>
      </c>
      <c r="C135" s="396">
        <v>44889.451817858797</v>
      </c>
      <c r="D135" s="396">
        <v>44889</v>
      </c>
      <c r="E135" t="s">
        <v>991</v>
      </c>
      <c r="F135" s="396">
        <v>44889</v>
      </c>
      <c r="G135" t="s">
        <v>977</v>
      </c>
      <c r="H135" t="s">
        <v>977</v>
      </c>
      <c r="I135" t="s">
        <v>978</v>
      </c>
      <c r="J135" t="s">
        <v>977</v>
      </c>
      <c r="K135" t="s">
        <v>795</v>
      </c>
      <c r="L135" t="s">
        <v>995</v>
      </c>
      <c r="M135">
        <v>0</v>
      </c>
      <c r="N135">
        <v>0</v>
      </c>
      <c r="O135">
        <v>1</v>
      </c>
      <c r="P135">
        <v>1</v>
      </c>
      <c r="Q135">
        <v>1</v>
      </c>
      <c r="R135">
        <v>0</v>
      </c>
      <c r="S135">
        <v>0</v>
      </c>
      <c r="T135">
        <v>0</v>
      </c>
      <c r="U135">
        <v>0</v>
      </c>
      <c r="V135">
        <v>0</v>
      </c>
      <c r="W135">
        <v>0</v>
      </c>
      <c r="X135">
        <v>0</v>
      </c>
      <c r="Y135">
        <v>0</v>
      </c>
      <c r="Z135">
        <v>0</v>
      </c>
      <c r="AA135">
        <v>0</v>
      </c>
      <c r="AB135">
        <v>0</v>
      </c>
      <c r="AC135">
        <v>0</v>
      </c>
      <c r="AD135">
        <v>0</v>
      </c>
      <c r="AE135">
        <v>0</v>
      </c>
      <c r="AF135">
        <v>0</v>
      </c>
      <c r="AG135">
        <v>0</v>
      </c>
      <c r="AH135">
        <v>0</v>
      </c>
      <c r="AI135">
        <v>0</v>
      </c>
      <c r="AJ135"/>
      <c r="AK135"/>
      <c r="AL135"/>
      <c r="AM135"/>
      <c r="AN135"/>
      <c r="AO135"/>
      <c r="AP135"/>
      <c r="AQ135"/>
      <c r="AR135"/>
      <c r="AS135"/>
      <c r="AT135"/>
      <c r="AU135"/>
      <c r="AV135"/>
      <c r="AW135"/>
      <c r="AX135"/>
      <c r="AY135"/>
      <c r="AZ135"/>
      <c r="BA135"/>
      <c r="BB135"/>
      <c r="BC135"/>
      <c r="BD135"/>
      <c r="BE135"/>
      <c r="BF135"/>
      <c r="BG135"/>
      <c r="BH135"/>
      <c r="BI135"/>
      <c r="BJ135"/>
      <c r="BK135"/>
      <c r="BL135"/>
      <c r="BM135"/>
      <c r="BN135"/>
      <c r="BO135"/>
      <c r="BP135"/>
      <c r="BQ135"/>
      <c r="BR135"/>
      <c r="BS135"/>
      <c r="BT135"/>
      <c r="BU135"/>
      <c r="BV135"/>
      <c r="BW135"/>
      <c r="BX135"/>
      <c r="BY135"/>
      <c r="BZ135"/>
      <c r="CA135"/>
      <c r="CB135"/>
      <c r="CC135"/>
      <c r="CD135"/>
      <c r="CE135"/>
      <c r="CF135"/>
      <c r="CG135"/>
      <c r="CH135"/>
      <c r="CI135"/>
      <c r="CJ135"/>
      <c r="CK135"/>
      <c r="CL135"/>
      <c r="CM135"/>
      <c r="CN135"/>
      <c r="CO135"/>
      <c r="CP135"/>
      <c r="CQ135"/>
      <c r="CR135"/>
      <c r="CS135"/>
      <c r="CT135" t="s">
        <v>797</v>
      </c>
      <c r="CU135"/>
      <c r="CV135">
        <v>2500</v>
      </c>
      <c r="CW135">
        <v>2500</v>
      </c>
      <c r="CX135"/>
      <c r="CY135">
        <v>2500</v>
      </c>
      <c r="CZ135">
        <v>0</v>
      </c>
      <c r="DA135">
        <v>0</v>
      </c>
      <c r="DB135"/>
      <c r="DC135" t="s">
        <v>806</v>
      </c>
      <c r="DD135"/>
      <c r="DE135" t="s">
        <v>817</v>
      </c>
      <c r="DF135" t="s">
        <v>816</v>
      </c>
      <c r="DG135"/>
      <c r="DH135"/>
      <c r="DI135"/>
      <c r="DJ135"/>
      <c r="DK135"/>
      <c r="DL135"/>
      <c r="DM135"/>
      <c r="DN135"/>
      <c r="DO135"/>
      <c r="DP135"/>
      <c r="DQ135"/>
      <c r="DR135"/>
      <c r="DS135"/>
      <c r="DT135"/>
      <c r="DU135"/>
      <c r="DV135"/>
      <c r="DW135"/>
      <c r="DX135"/>
      <c r="DY135" t="s">
        <v>797</v>
      </c>
      <c r="DZ135"/>
      <c r="EA135">
        <v>3000</v>
      </c>
      <c r="EB135">
        <v>3000</v>
      </c>
      <c r="EC135"/>
      <c r="ED135">
        <v>4000</v>
      </c>
      <c r="EE135">
        <v>-25</v>
      </c>
      <c r="EF135">
        <v>-1000</v>
      </c>
      <c r="EG135" t="s">
        <v>2630</v>
      </c>
      <c r="EH135" t="s">
        <v>806</v>
      </c>
      <c r="EI135"/>
      <c r="EJ135" t="s">
        <v>817</v>
      </c>
      <c r="EK135" t="s">
        <v>797</v>
      </c>
      <c r="EL135" t="s">
        <v>962</v>
      </c>
      <c r="EM135">
        <v>0</v>
      </c>
      <c r="EN135">
        <v>0</v>
      </c>
      <c r="EO135">
        <v>0</v>
      </c>
      <c r="EP135">
        <v>1</v>
      </c>
      <c r="EQ135">
        <v>0</v>
      </c>
      <c r="ER135">
        <v>0</v>
      </c>
      <c r="ES135">
        <v>0</v>
      </c>
      <c r="ET135">
        <v>0</v>
      </c>
      <c r="EU135">
        <v>0</v>
      </c>
      <c r="EV135">
        <v>0</v>
      </c>
      <c r="EW135">
        <v>0</v>
      </c>
      <c r="EX135">
        <v>0</v>
      </c>
      <c r="EY135">
        <v>0</v>
      </c>
      <c r="EZ135">
        <v>0</v>
      </c>
      <c r="FA135">
        <v>0</v>
      </c>
      <c r="FB135"/>
      <c r="FC135"/>
      <c r="FD135" t="s">
        <v>797</v>
      </c>
      <c r="FE135"/>
      <c r="FF135">
        <v>1500</v>
      </c>
      <c r="FG135">
        <v>1500</v>
      </c>
      <c r="FH135"/>
      <c r="FI135">
        <v>3500</v>
      </c>
      <c r="FJ135">
        <v>-57.142857142857139</v>
      </c>
      <c r="FK135">
        <v>-2000</v>
      </c>
      <c r="FL135" t="s">
        <v>947</v>
      </c>
      <c r="FM135" t="s">
        <v>806</v>
      </c>
      <c r="FN135"/>
      <c r="FO135" t="s">
        <v>817</v>
      </c>
      <c r="FP135" t="s">
        <v>797</v>
      </c>
      <c r="FQ135" t="s">
        <v>962</v>
      </c>
      <c r="FR135">
        <v>0</v>
      </c>
      <c r="FS135">
        <v>0</v>
      </c>
      <c r="FT135">
        <v>0</v>
      </c>
      <c r="FU135">
        <v>1</v>
      </c>
      <c r="FV135">
        <v>0</v>
      </c>
      <c r="FW135">
        <v>0</v>
      </c>
      <c r="FX135">
        <v>0</v>
      </c>
      <c r="FY135">
        <v>0</v>
      </c>
      <c r="FZ135">
        <v>0</v>
      </c>
      <c r="GA135">
        <v>0</v>
      </c>
      <c r="GB135">
        <v>0</v>
      </c>
      <c r="GC135">
        <v>0</v>
      </c>
      <c r="GD135">
        <v>0</v>
      </c>
      <c r="GE135">
        <v>0</v>
      </c>
      <c r="GF135">
        <v>0</v>
      </c>
      <c r="GG135"/>
      <c r="GH135"/>
      <c r="GI135"/>
      <c r="GJ135"/>
      <c r="GK135"/>
      <c r="GL135"/>
      <c r="GM135"/>
      <c r="GN135"/>
      <c r="GO135"/>
      <c r="GP135"/>
      <c r="GQ135"/>
      <c r="GR135"/>
      <c r="GS135"/>
      <c r="GT135"/>
      <c r="GU135"/>
      <c r="GV135"/>
      <c r="GW135"/>
      <c r="GX135"/>
      <c r="GY135"/>
      <c r="GZ135"/>
      <c r="HA135"/>
      <c r="HB135"/>
      <c r="HC135"/>
      <c r="HD135"/>
      <c r="HE135"/>
      <c r="HF135"/>
      <c r="HG135"/>
      <c r="HH135"/>
      <c r="HI135"/>
      <c r="HJ135"/>
      <c r="HK135"/>
      <c r="HL135"/>
      <c r="HM135"/>
      <c r="HN135"/>
      <c r="HO135"/>
      <c r="HP135"/>
      <c r="HQ135"/>
      <c r="HR135"/>
      <c r="HS135"/>
      <c r="HT135"/>
      <c r="HU135"/>
      <c r="HV135"/>
      <c r="HW135"/>
      <c r="HX135"/>
      <c r="HY135"/>
      <c r="HZ135"/>
      <c r="IA135"/>
      <c r="IB135"/>
      <c r="IC135"/>
      <c r="ID135"/>
      <c r="IE135"/>
      <c r="IF135"/>
      <c r="IG135"/>
      <c r="IH135"/>
      <c r="II135"/>
      <c r="IJ135"/>
      <c r="IK135"/>
      <c r="IL135"/>
      <c r="IM135"/>
      <c r="IN135"/>
      <c r="IO135"/>
      <c r="IP135"/>
      <c r="IQ135"/>
      <c r="IR135"/>
      <c r="IS135"/>
      <c r="IT135"/>
      <c r="IU135"/>
      <c r="IV135"/>
      <c r="IW135"/>
      <c r="IX135"/>
      <c r="IY135"/>
      <c r="IZ135"/>
      <c r="JA135"/>
      <c r="JB135"/>
      <c r="JC135"/>
      <c r="JD135"/>
      <c r="JE135"/>
      <c r="JF135"/>
      <c r="JG135"/>
      <c r="JH135"/>
      <c r="JI135"/>
      <c r="JJ135"/>
      <c r="JK135"/>
      <c r="JL135"/>
      <c r="JM135"/>
      <c r="JN135"/>
      <c r="JO135"/>
      <c r="JP135"/>
      <c r="JQ135"/>
      <c r="JR135"/>
      <c r="JS135"/>
      <c r="JT135"/>
      <c r="JU135"/>
      <c r="JV135"/>
      <c r="JW135"/>
      <c r="JX135"/>
      <c r="JY135"/>
      <c r="JZ135"/>
      <c r="KA135"/>
      <c r="KB135"/>
      <c r="KC135"/>
      <c r="KD135"/>
      <c r="KE135"/>
      <c r="KF135"/>
      <c r="KG135"/>
      <c r="KH135"/>
      <c r="KI135"/>
      <c r="KJ135"/>
      <c r="KK135"/>
      <c r="KL135"/>
      <c r="KM135"/>
      <c r="KN135"/>
      <c r="KO135"/>
      <c r="KP135"/>
      <c r="KQ135"/>
      <c r="KR135"/>
      <c r="KS135"/>
      <c r="KT135"/>
      <c r="KU135"/>
      <c r="KV135"/>
      <c r="KW135"/>
      <c r="KX135"/>
      <c r="KY135"/>
      <c r="KZ135"/>
      <c r="LA135"/>
      <c r="LB135"/>
      <c r="LC135"/>
      <c r="LD135"/>
      <c r="LE135"/>
      <c r="LF135"/>
      <c r="LG135"/>
      <c r="LH135"/>
      <c r="LI135"/>
      <c r="LJ135"/>
      <c r="LK135"/>
      <c r="LL135"/>
      <c r="LM135"/>
      <c r="LN135"/>
      <c r="LO135"/>
      <c r="LP135"/>
      <c r="LQ135"/>
      <c r="LR135"/>
      <c r="LS135"/>
      <c r="LT135"/>
      <c r="LU135"/>
      <c r="LV135"/>
      <c r="LW135"/>
      <c r="LX135"/>
      <c r="LY135"/>
      <c r="LZ135"/>
      <c r="MA135"/>
      <c r="MB135"/>
      <c r="MC135"/>
      <c r="MD135"/>
      <c r="ME135"/>
      <c r="MF135"/>
      <c r="MG135"/>
      <c r="MH135"/>
      <c r="MI135"/>
      <c r="MJ135"/>
      <c r="MK135"/>
      <c r="ML135"/>
      <c r="MM135"/>
      <c r="MN135"/>
      <c r="MO135"/>
      <c r="MP135"/>
      <c r="MQ135"/>
      <c r="MR135"/>
      <c r="MS135"/>
      <c r="MT135"/>
      <c r="MU135"/>
      <c r="MV135"/>
      <c r="MW135"/>
      <c r="MX135"/>
      <c r="MY135"/>
      <c r="MZ135"/>
      <c r="NA135"/>
      <c r="NB135"/>
      <c r="NC135"/>
      <c r="ND135"/>
      <c r="NE135"/>
      <c r="NF135"/>
      <c r="NG135"/>
      <c r="NH135"/>
      <c r="NI135"/>
      <c r="NJ135"/>
      <c r="NK135"/>
      <c r="NL135"/>
      <c r="NM135"/>
      <c r="NN135"/>
      <c r="NO135"/>
      <c r="NP135"/>
      <c r="NQ135"/>
      <c r="NR135"/>
      <c r="NS135"/>
      <c r="NT135"/>
      <c r="NU135"/>
      <c r="NV135"/>
      <c r="NW135"/>
      <c r="NX135"/>
      <c r="NY135"/>
      <c r="NZ135"/>
      <c r="OA135"/>
      <c r="OB135"/>
      <c r="OC135"/>
      <c r="OD135"/>
      <c r="OE135"/>
      <c r="OF135"/>
      <c r="OG135"/>
      <c r="OH135"/>
      <c r="OI135"/>
      <c r="OJ135"/>
      <c r="OK135"/>
      <c r="OL135"/>
      <c r="OM135"/>
      <c r="ON135"/>
      <c r="OO135"/>
      <c r="OP135"/>
      <c r="OQ135"/>
      <c r="OR135"/>
      <c r="OS135"/>
      <c r="OT135"/>
      <c r="OU135"/>
      <c r="OV135"/>
      <c r="OW135"/>
      <c r="OX135"/>
      <c r="OY135"/>
      <c r="OZ135"/>
      <c r="PA135"/>
      <c r="PB135"/>
      <c r="PC135"/>
      <c r="PD135"/>
      <c r="PE135"/>
      <c r="PF135"/>
      <c r="PG135"/>
      <c r="PH135"/>
      <c r="PI135"/>
      <c r="PJ135"/>
      <c r="PK135"/>
      <c r="PL135"/>
      <c r="PM135"/>
      <c r="PN135"/>
      <c r="PO135"/>
      <c r="PP135"/>
      <c r="PQ135"/>
      <c r="PR135"/>
      <c r="PS135"/>
      <c r="PT135"/>
      <c r="PU135"/>
      <c r="PV135"/>
      <c r="PW135"/>
      <c r="PX135"/>
      <c r="PY135"/>
      <c r="PZ135"/>
      <c r="QA135"/>
      <c r="QB135"/>
      <c r="QC135"/>
      <c r="QD135"/>
      <c r="QE135"/>
      <c r="QF135"/>
      <c r="QG135"/>
      <c r="QH135"/>
      <c r="QI135"/>
      <c r="QJ135"/>
      <c r="QK135"/>
      <c r="QL135"/>
      <c r="QM135"/>
      <c r="QN135"/>
      <c r="QO135"/>
      <c r="QP135"/>
      <c r="QQ135"/>
      <c r="QR135"/>
      <c r="QS135"/>
      <c r="QT135"/>
      <c r="QU135"/>
      <c r="QV135"/>
      <c r="QW135"/>
      <c r="QX135"/>
      <c r="QY135"/>
      <c r="QZ135"/>
      <c r="RA135"/>
      <c r="RB135"/>
      <c r="RC135"/>
      <c r="RD135"/>
      <c r="RE135"/>
      <c r="RF135"/>
      <c r="RG135"/>
      <c r="RH135"/>
      <c r="RI135"/>
      <c r="RJ135"/>
      <c r="RK135"/>
      <c r="RL135"/>
      <c r="RM135"/>
      <c r="RN135"/>
      <c r="RO135"/>
      <c r="RP135"/>
      <c r="RQ135"/>
      <c r="RR135"/>
      <c r="RS135"/>
      <c r="RT135"/>
      <c r="RU135"/>
      <c r="RV135"/>
      <c r="RW135"/>
      <c r="RX135"/>
      <c r="RY135"/>
      <c r="RZ135"/>
      <c r="SA135"/>
      <c r="SB135"/>
      <c r="SC135"/>
      <c r="SD135"/>
      <c r="SE135"/>
      <c r="SF135"/>
      <c r="SG135"/>
      <c r="SH135"/>
      <c r="SI135"/>
      <c r="SJ135"/>
      <c r="SK135"/>
      <c r="SL135"/>
      <c r="SM135"/>
      <c r="SN135"/>
      <c r="SO135"/>
      <c r="SP135"/>
      <c r="SQ135"/>
      <c r="SR135"/>
      <c r="SS135"/>
      <c r="ST135"/>
      <c r="SU135"/>
      <c r="SV135"/>
      <c r="SW135"/>
      <c r="SX135"/>
      <c r="SY135"/>
      <c r="SZ135"/>
      <c r="TA135"/>
      <c r="TB135"/>
      <c r="TC135"/>
      <c r="TD135"/>
      <c r="TE135"/>
      <c r="TF135"/>
      <c r="TG135"/>
      <c r="TH135"/>
      <c r="TI135"/>
      <c r="TJ135"/>
      <c r="TK135"/>
      <c r="TL135"/>
      <c r="TM135"/>
      <c r="TN135"/>
      <c r="TO135"/>
      <c r="TP135"/>
      <c r="TQ135"/>
      <c r="TR135"/>
      <c r="TS135"/>
      <c r="TT135"/>
      <c r="TU135"/>
      <c r="TV135"/>
      <c r="TW135"/>
      <c r="TX135"/>
      <c r="TY135"/>
      <c r="TZ135"/>
      <c r="UA135"/>
      <c r="UB135"/>
      <c r="UC135"/>
      <c r="UD135"/>
      <c r="UE135"/>
      <c r="UF135"/>
      <c r="UG135"/>
      <c r="UH135"/>
      <c r="UI135"/>
      <c r="UJ135"/>
      <c r="UK135"/>
      <c r="UL135"/>
      <c r="UM135"/>
      <c r="UN135"/>
      <c r="UO135"/>
      <c r="UP135"/>
      <c r="UQ135"/>
      <c r="UR135"/>
      <c r="US135"/>
      <c r="UT135"/>
      <c r="UU135"/>
      <c r="UV135"/>
      <c r="UW135"/>
      <c r="UX135"/>
      <c r="UY135"/>
      <c r="UZ135"/>
      <c r="VA135"/>
      <c r="VB135"/>
      <c r="VC135"/>
      <c r="VD135"/>
      <c r="VE135"/>
      <c r="VF135"/>
      <c r="VG135"/>
      <c r="VH135"/>
      <c r="VI135"/>
      <c r="VJ135"/>
      <c r="VK135"/>
      <c r="VL135"/>
      <c r="VM135"/>
      <c r="VN135"/>
      <c r="VO135"/>
      <c r="VP135"/>
      <c r="VQ135"/>
      <c r="VR135"/>
      <c r="VS135"/>
      <c r="VT135"/>
      <c r="VU135"/>
      <c r="VV135"/>
      <c r="VW135"/>
      <c r="VX135"/>
      <c r="VY135"/>
      <c r="VZ135"/>
      <c r="WA135"/>
      <c r="WB135"/>
      <c r="WC135"/>
      <c r="WD135"/>
      <c r="WE135"/>
      <c r="WF135"/>
      <c r="WG135"/>
      <c r="WH135"/>
      <c r="WI135"/>
      <c r="WJ135"/>
      <c r="WK135"/>
      <c r="WL135"/>
      <c r="WM135"/>
      <c r="WN135"/>
      <c r="WO135"/>
      <c r="WP135"/>
      <c r="WQ135"/>
      <c r="WR135"/>
      <c r="WS135"/>
      <c r="WT135"/>
      <c r="WU135"/>
      <c r="WV135"/>
      <c r="WW135"/>
      <c r="WX135"/>
      <c r="WY135"/>
      <c r="WZ135"/>
      <c r="XA135"/>
      <c r="XB135"/>
      <c r="XC135"/>
      <c r="XD135"/>
      <c r="XE135"/>
      <c r="XF135"/>
      <c r="XG135"/>
      <c r="XH135"/>
      <c r="XI135"/>
      <c r="XJ135"/>
      <c r="XK135"/>
      <c r="XL135"/>
      <c r="XM135"/>
      <c r="XN135"/>
      <c r="XO135"/>
      <c r="XP135"/>
      <c r="XQ135"/>
      <c r="XR135"/>
      <c r="XS135"/>
      <c r="XT135"/>
      <c r="XU135"/>
      <c r="XV135"/>
      <c r="XW135"/>
      <c r="XX135"/>
      <c r="XY135"/>
      <c r="XZ135"/>
      <c r="YA135"/>
      <c r="YB135"/>
      <c r="YC135"/>
      <c r="YD135"/>
      <c r="YE135"/>
      <c r="YF135"/>
      <c r="YG135"/>
      <c r="YH135"/>
      <c r="YI135"/>
      <c r="YJ135"/>
      <c r="YK135"/>
      <c r="YL135"/>
      <c r="YM135"/>
      <c r="YN135"/>
      <c r="YO135"/>
      <c r="YP135"/>
      <c r="YQ135"/>
      <c r="YR135"/>
      <c r="YS135"/>
      <c r="YT135"/>
      <c r="YU135"/>
      <c r="YV135"/>
      <c r="YW135"/>
      <c r="YX135"/>
      <c r="YY135"/>
      <c r="YZ135"/>
      <c r="ZA135"/>
      <c r="ZB135"/>
      <c r="ZC135"/>
      <c r="ZD135"/>
      <c r="ZE135"/>
      <c r="ZF135"/>
      <c r="ZG135"/>
      <c r="ZH135"/>
      <c r="ZI135"/>
      <c r="ZJ135"/>
      <c r="ZK135"/>
      <c r="ZL135"/>
      <c r="ZM135"/>
      <c r="ZN135"/>
      <c r="ZO135"/>
      <c r="ZP135"/>
      <c r="ZQ135"/>
      <c r="ZR135"/>
      <c r="ZS135"/>
      <c r="ZT135"/>
      <c r="ZU135"/>
      <c r="ZV135"/>
      <c r="ZW135"/>
      <c r="ZX135"/>
      <c r="ZY135"/>
      <c r="ZZ135"/>
      <c r="AAA135"/>
      <c r="AAB135"/>
      <c r="AAC135"/>
      <c r="AAD135"/>
      <c r="AAE135"/>
      <c r="AAF135"/>
      <c r="AAG135"/>
      <c r="AAH135"/>
      <c r="AAI135"/>
      <c r="AAJ135"/>
      <c r="AAK135"/>
      <c r="AAL135"/>
      <c r="AAM135"/>
      <c r="AAN135"/>
      <c r="AAO135"/>
      <c r="AAP135"/>
      <c r="AAQ135"/>
      <c r="AAR135"/>
      <c r="AAS135"/>
      <c r="AAT135"/>
      <c r="AAU135"/>
      <c r="AAV135" t="s">
        <v>797</v>
      </c>
      <c r="AAW135" t="s">
        <v>2185</v>
      </c>
      <c r="AAX135">
        <v>0</v>
      </c>
      <c r="AAY135">
        <v>0</v>
      </c>
      <c r="AAZ135">
        <v>0</v>
      </c>
      <c r="ABA135">
        <v>1</v>
      </c>
      <c r="ABB135">
        <v>0</v>
      </c>
      <c r="ABC135">
        <v>0</v>
      </c>
      <c r="ABD135">
        <v>0</v>
      </c>
      <c r="ABE135">
        <v>0</v>
      </c>
      <c r="ABF135">
        <v>0</v>
      </c>
      <c r="ABG135"/>
      <c r="ABH135" t="s">
        <v>816</v>
      </c>
      <c r="ABI135"/>
      <c r="ABJ135"/>
      <c r="ABK135"/>
      <c r="ABL135"/>
      <c r="ABM135"/>
      <c r="ABN135"/>
      <c r="ABO135"/>
      <c r="ABP135"/>
      <c r="ABQ135" t="s">
        <v>797</v>
      </c>
      <c r="ABR135" t="s">
        <v>2200</v>
      </c>
      <c r="ABS135">
        <v>1</v>
      </c>
      <c r="ABT135">
        <v>0</v>
      </c>
      <c r="ABU135">
        <v>0</v>
      </c>
      <c r="ABV135">
        <v>0</v>
      </c>
      <c r="ABW135">
        <v>0</v>
      </c>
      <c r="ABX135">
        <v>0</v>
      </c>
      <c r="ABY135">
        <v>0</v>
      </c>
      <c r="ABZ135">
        <v>0</v>
      </c>
      <c r="ACA135">
        <v>0</v>
      </c>
      <c r="ACB135">
        <v>0</v>
      </c>
      <c r="ACC135"/>
      <c r="ACD135" t="s">
        <v>816</v>
      </c>
      <c r="ACE135"/>
      <c r="ACF135"/>
      <c r="ACG135"/>
      <c r="ACH135"/>
      <c r="ACI135"/>
      <c r="ACJ135"/>
      <c r="ACK135"/>
      <c r="ACL135"/>
      <c r="ACM135"/>
      <c r="ACN135"/>
      <c r="ACO135"/>
      <c r="ACP135"/>
      <c r="ACQ135" t="s">
        <v>980</v>
      </c>
      <c r="ACR135">
        <v>366078788</v>
      </c>
      <c r="ACS135" s="396">
        <v>44890.63045138889</v>
      </c>
      <c r="ACT135"/>
      <c r="ACU135"/>
      <c r="ACV135" t="s">
        <v>801</v>
      </c>
      <c r="ACW135"/>
      <c r="ACX135"/>
      <c r="ACY135">
        <v>135</v>
      </c>
    </row>
    <row r="136" spans="1:779" s="82" customFormat="1" x14ac:dyDescent="0.3">
      <c r="A136" t="s">
        <v>2643</v>
      </c>
      <c r="B136" s="396">
        <v>44889.453226886573</v>
      </c>
      <c r="C136" s="396">
        <v>44889.458726689823</v>
      </c>
      <c r="D136" s="396">
        <v>44889</v>
      </c>
      <c r="E136" t="s">
        <v>991</v>
      </c>
      <c r="F136" s="396">
        <v>44889</v>
      </c>
      <c r="G136" t="s">
        <v>977</v>
      </c>
      <c r="H136" t="s">
        <v>977</v>
      </c>
      <c r="I136" t="s">
        <v>978</v>
      </c>
      <c r="J136" t="s">
        <v>977</v>
      </c>
      <c r="K136" t="s">
        <v>795</v>
      </c>
      <c r="L136" t="s">
        <v>2644</v>
      </c>
      <c r="M136">
        <v>1</v>
      </c>
      <c r="N136">
        <v>1</v>
      </c>
      <c r="O136">
        <v>0</v>
      </c>
      <c r="P136">
        <v>0</v>
      </c>
      <c r="Q136">
        <v>0</v>
      </c>
      <c r="R136">
        <v>0</v>
      </c>
      <c r="S136">
        <v>0</v>
      </c>
      <c r="T136">
        <v>0</v>
      </c>
      <c r="U136">
        <v>0</v>
      </c>
      <c r="V136">
        <v>0</v>
      </c>
      <c r="W136">
        <v>0</v>
      </c>
      <c r="X136">
        <v>0</v>
      </c>
      <c r="Y136">
        <v>0</v>
      </c>
      <c r="Z136">
        <v>0</v>
      </c>
      <c r="AA136">
        <v>0</v>
      </c>
      <c r="AB136">
        <v>0</v>
      </c>
      <c r="AC136">
        <v>0</v>
      </c>
      <c r="AD136">
        <v>0</v>
      </c>
      <c r="AE136">
        <v>0</v>
      </c>
      <c r="AF136">
        <v>0</v>
      </c>
      <c r="AG136">
        <v>0</v>
      </c>
      <c r="AH136">
        <v>0</v>
      </c>
      <c r="AI136">
        <v>0</v>
      </c>
      <c r="AJ136" t="s">
        <v>797</v>
      </c>
      <c r="AK136"/>
      <c r="AL136">
        <v>2000</v>
      </c>
      <c r="AM136">
        <v>2000</v>
      </c>
      <c r="AN136"/>
      <c r="AO136">
        <v>2000</v>
      </c>
      <c r="AP136">
        <v>0</v>
      </c>
      <c r="AQ136">
        <v>0</v>
      </c>
      <c r="AR136"/>
      <c r="AS136" t="s">
        <v>806</v>
      </c>
      <c r="AT136"/>
      <c r="AU136" t="s">
        <v>817</v>
      </c>
      <c r="AV136" t="s">
        <v>816</v>
      </c>
      <c r="AW136"/>
      <c r="AX136"/>
      <c r="AY136"/>
      <c r="AZ136"/>
      <c r="BA136"/>
      <c r="BB136"/>
      <c r="BC136"/>
      <c r="BD136"/>
      <c r="BE136"/>
      <c r="BF136"/>
      <c r="BG136"/>
      <c r="BH136"/>
      <c r="BI136"/>
      <c r="BJ136"/>
      <c r="BK136"/>
      <c r="BL136"/>
      <c r="BM136"/>
      <c r="BN136"/>
      <c r="BO136" t="s">
        <v>797</v>
      </c>
      <c r="BP136"/>
      <c r="BQ136">
        <v>1000</v>
      </c>
      <c r="BR136">
        <v>1000</v>
      </c>
      <c r="BS136"/>
      <c r="BT136">
        <v>3000</v>
      </c>
      <c r="BU136">
        <v>-66.666666666666657</v>
      </c>
      <c r="BV136">
        <v>-2000</v>
      </c>
      <c r="BW136" t="s">
        <v>2630</v>
      </c>
      <c r="BX136" t="s">
        <v>806</v>
      </c>
      <c r="BY136"/>
      <c r="BZ136" t="s">
        <v>817</v>
      </c>
      <c r="CA136" t="s">
        <v>797</v>
      </c>
      <c r="CB136" t="s">
        <v>962</v>
      </c>
      <c r="CC136">
        <v>0</v>
      </c>
      <c r="CD136">
        <v>0</v>
      </c>
      <c r="CE136">
        <v>0</v>
      </c>
      <c r="CF136">
        <v>1</v>
      </c>
      <c r="CG136">
        <v>0</v>
      </c>
      <c r="CH136">
        <v>0</v>
      </c>
      <c r="CI136">
        <v>0</v>
      </c>
      <c r="CJ136">
        <v>0</v>
      </c>
      <c r="CK136">
        <v>0</v>
      </c>
      <c r="CL136">
        <v>0</v>
      </c>
      <c r="CM136">
        <v>0</v>
      </c>
      <c r="CN136">
        <v>0</v>
      </c>
      <c r="CO136">
        <v>0</v>
      </c>
      <c r="CP136">
        <v>0</v>
      </c>
      <c r="CQ136">
        <v>0</v>
      </c>
      <c r="CR136"/>
      <c r="CS136"/>
      <c r="CT136"/>
      <c r="CU136"/>
      <c r="CV136"/>
      <c r="CW136"/>
      <c r="CX136"/>
      <c r="CY136"/>
      <c r="CZ136"/>
      <c r="DA136"/>
      <c r="DB136"/>
      <c r="DC136"/>
      <c r="DD136"/>
      <c r="DE136"/>
      <c r="DF136"/>
      <c r="DG136"/>
      <c r="DH136"/>
      <c r="DI136"/>
      <c r="DJ136"/>
      <c r="DK136"/>
      <c r="DL136"/>
      <c r="DM136"/>
      <c r="DN136"/>
      <c r="DO136"/>
      <c r="DP136"/>
      <c r="DQ136"/>
      <c r="DR136"/>
      <c r="DS136"/>
      <c r="DT136"/>
      <c r="DU136"/>
      <c r="DV136"/>
      <c r="DW136"/>
      <c r="DX136"/>
      <c r="DY136"/>
      <c r="DZ136"/>
      <c r="EA136"/>
      <c r="EB136"/>
      <c r="EC136"/>
      <c r="ED136"/>
      <c r="EE136"/>
      <c r="EF136"/>
      <c r="EG136"/>
      <c r="EH136"/>
      <c r="EI136"/>
      <c r="EJ136"/>
      <c r="EK136"/>
      <c r="EL136"/>
      <c r="EM136"/>
      <c r="EN136"/>
      <c r="EO136"/>
      <c r="EP136"/>
      <c r="EQ136"/>
      <c r="ER136"/>
      <c r="ES136"/>
      <c r="ET136"/>
      <c r="EU136"/>
      <c r="EV136"/>
      <c r="EW136"/>
      <c r="EX136"/>
      <c r="EY136"/>
      <c r="EZ136"/>
      <c r="FA136"/>
      <c r="FB136"/>
      <c r="FC136"/>
      <c r="FD136"/>
      <c r="FE136"/>
      <c r="FF136"/>
      <c r="FG136"/>
      <c r="FH136"/>
      <c r="FI136"/>
      <c r="FJ136"/>
      <c r="FK136"/>
      <c r="FL136"/>
      <c r="FM136"/>
      <c r="FN136"/>
      <c r="FO136"/>
      <c r="FP136"/>
      <c r="FQ136"/>
      <c r="FR136"/>
      <c r="FS136"/>
      <c r="FT136"/>
      <c r="FU136"/>
      <c r="FV136"/>
      <c r="FW136"/>
      <c r="FX136"/>
      <c r="FY136"/>
      <c r="FZ136"/>
      <c r="GA136"/>
      <c r="GB136"/>
      <c r="GC136"/>
      <c r="GD136"/>
      <c r="GE136"/>
      <c r="GF136"/>
      <c r="GG136"/>
      <c r="GH136"/>
      <c r="GI136"/>
      <c r="GJ136"/>
      <c r="GK136"/>
      <c r="GL136"/>
      <c r="GM136"/>
      <c r="GN136"/>
      <c r="GO136"/>
      <c r="GP136"/>
      <c r="GQ136"/>
      <c r="GR136"/>
      <c r="GS136"/>
      <c r="GT136"/>
      <c r="GU136"/>
      <c r="GV136"/>
      <c r="GW136"/>
      <c r="GX136"/>
      <c r="GY136"/>
      <c r="GZ136"/>
      <c r="HA136"/>
      <c r="HB136"/>
      <c r="HC136"/>
      <c r="HD136"/>
      <c r="HE136"/>
      <c r="HF136"/>
      <c r="HG136"/>
      <c r="HH136"/>
      <c r="HI136"/>
      <c r="HJ136"/>
      <c r="HK136"/>
      <c r="HL136"/>
      <c r="HM136"/>
      <c r="HN136"/>
      <c r="HO136"/>
      <c r="HP136"/>
      <c r="HQ136"/>
      <c r="HR136"/>
      <c r="HS136"/>
      <c r="HT136"/>
      <c r="HU136"/>
      <c r="HV136"/>
      <c r="HW136"/>
      <c r="HX136"/>
      <c r="HY136"/>
      <c r="HZ136"/>
      <c r="IA136"/>
      <c r="IB136"/>
      <c r="IC136"/>
      <c r="ID136"/>
      <c r="IE136"/>
      <c r="IF136"/>
      <c r="IG136"/>
      <c r="IH136"/>
      <c r="II136"/>
      <c r="IJ136"/>
      <c r="IK136"/>
      <c r="IL136"/>
      <c r="IM136"/>
      <c r="IN136"/>
      <c r="IO136"/>
      <c r="IP136"/>
      <c r="IQ136"/>
      <c r="IR136"/>
      <c r="IS136"/>
      <c r="IT136"/>
      <c r="IU136"/>
      <c r="IV136"/>
      <c r="IW136"/>
      <c r="IX136"/>
      <c r="IY136"/>
      <c r="IZ136"/>
      <c r="JA136"/>
      <c r="JB136"/>
      <c r="JC136"/>
      <c r="JD136"/>
      <c r="JE136"/>
      <c r="JF136"/>
      <c r="JG136"/>
      <c r="JH136"/>
      <c r="JI136"/>
      <c r="JJ136"/>
      <c r="JK136"/>
      <c r="JL136"/>
      <c r="JM136"/>
      <c r="JN136"/>
      <c r="JO136"/>
      <c r="JP136"/>
      <c r="JQ136"/>
      <c r="JR136"/>
      <c r="JS136"/>
      <c r="JT136"/>
      <c r="JU136"/>
      <c r="JV136"/>
      <c r="JW136"/>
      <c r="JX136"/>
      <c r="JY136"/>
      <c r="JZ136"/>
      <c r="KA136"/>
      <c r="KB136"/>
      <c r="KC136"/>
      <c r="KD136"/>
      <c r="KE136"/>
      <c r="KF136"/>
      <c r="KG136"/>
      <c r="KH136"/>
      <c r="KI136"/>
      <c r="KJ136"/>
      <c r="KK136"/>
      <c r="KL136"/>
      <c r="KM136"/>
      <c r="KN136"/>
      <c r="KO136"/>
      <c r="KP136"/>
      <c r="KQ136"/>
      <c r="KR136"/>
      <c r="KS136"/>
      <c r="KT136"/>
      <c r="KU136"/>
      <c r="KV136"/>
      <c r="KW136"/>
      <c r="KX136"/>
      <c r="KY136"/>
      <c r="KZ136"/>
      <c r="LA136"/>
      <c r="LB136"/>
      <c r="LC136"/>
      <c r="LD136"/>
      <c r="LE136"/>
      <c r="LF136"/>
      <c r="LG136"/>
      <c r="LH136"/>
      <c r="LI136"/>
      <c r="LJ136"/>
      <c r="LK136"/>
      <c r="LL136"/>
      <c r="LM136"/>
      <c r="LN136"/>
      <c r="LO136"/>
      <c r="LP136"/>
      <c r="LQ136"/>
      <c r="LR136"/>
      <c r="LS136"/>
      <c r="LT136"/>
      <c r="LU136"/>
      <c r="LV136"/>
      <c r="LW136"/>
      <c r="LX136"/>
      <c r="LY136"/>
      <c r="LZ136"/>
      <c r="MA136"/>
      <c r="MB136"/>
      <c r="MC136"/>
      <c r="MD136"/>
      <c r="ME136"/>
      <c r="MF136"/>
      <c r="MG136"/>
      <c r="MH136"/>
      <c r="MI136"/>
      <c r="MJ136"/>
      <c r="MK136"/>
      <c r="ML136"/>
      <c r="MM136"/>
      <c r="MN136"/>
      <c r="MO136"/>
      <c r="MP136"/>
      <c r="MQ136"/>
      <c r="MR136"/>
      <c r="MS136"/>
      <c r="MT136"/>
      <c r="MU136"/>
      <c r="MV136"/>
      <c r="MW136"/>
      <c r="MX136"/>
      <c r="MY136"/>
      <c r="MZ136"/>
      <c r="NA136"/>
      <c r="NB136"/>
      <c r="NC136"/>
      <c r="ND136"/>
      <c r="NE136"/>
      <c r="NF136"/>
      <c r="NG136"/>
      <c r="NH136"/>
      <c r="NI136"/>
      <c r="NJ136"/>
      <c r="NK136"/>
      <c r="NL136"/>
      <c r="NM136"/>
      <c r="NN136"/>
      <c r="NO136"/>
      <c r="NP136"/>
      <c r="NQ136"/>
      <c r="NR136"/>
      <c r="NS136"/>
      <c r="NT136"/>
      <c r="NU136"/>
      <c r="NV136"/>
      <c r="NW136"/>
      <c r="NX136"/>
      <c r="NY136"/>
      <c r="NZ136"/>
      <c r="OA136"/>
      <c r="OB136"/>
      <c r="OC136"/>
      <c r="OD136"/>
      <c r="OE136"/>
      <c r="OF136"/>
      <c r="OG136"/>
      <c r="OH136"/>
      <c r="OI136"/>
      <c r="OJ136"/>
      <c r="OK136"/>
      <c r="OL136"/>
      <c r="OM136"/>
      <c r="ON136"/>
      <c r="OO136"/>
      <c r="OP136"/>
      <c r="OQ136"/>
      <c r="OR136"/>
      <c r="OS136"/>
      <c r="OT136"/>
      <c r="OU136"/>
      <c r="OV136"/>
      <c r="OW136"/>
      <c r="OX136"/>
      <c r="OY136"/>
      <c r="OZ136"/>
      <c r="PA136"/>
      <c r="PB136"/>
      <c r="PC136"/>
      <c r="PD136"/>
      <c r="PE136"/>
      <c r="PF136"/>
      <c r="PG136"/>
      <c r="PH136"/>
      <c r="PI136"/>
      <c r="PJ136"/>
      <c r="PK136"/>
      <c r="PL136"/>
      <c r="PM136"/>
      <c r="PN136"/>
      <c r="PO136"/>
      <c r="PP136"/>
      <c r="PQ136"/>
      <c r="PR136"/>
      <c r="PS136"/>
      <c r="PT136"/>
      <c r="PU136"/>
      <c r="PV136"/>
      <c r="PW136"/>
      <c r="PX136"/>
      <c r="PY136"/>
      <c r="PZ136"/>
      <c r="QA136"/>
      <c r="QB136"/>
      <c r="QC136"/>
      <c r="QD136"/>
      <c r="QE136"/>
      <c r="QF136"/>
      <c r="QG136"/>
      <c r="QH136"/>
      <c r="QI136"/>
      <c r="QJ136"/>
      <c r="QK136"/>
      <c r="QL136"/>
      <c r="QM136"/>
      <c r="QN136"/>
      <c r="QO136"/>
      <c r="QP136"/>
      <c r="QQ136"/>
      <c r="QR136"/>
      <c r="QS136"/>
      <c r="QT136"/>
      <c r="QU136"/>
      <c r="QV136"/>
      <c r="QW136"/>
      <c r="QX136"/>
      <c r="QY136"/>
      <c r="QZ136"/>
      <c r="RA136"/>
      <c r="RB136"/>
      <c r="RC136"/>
      <c r="RD136"/>
      <c r="RE136"/>
      <c r="RF136"/>
      <c r="RG136"/>
      <c r="RH136"/>
      <c r="RI136"/>
      <c r="RJ136"/>
      <c r="RK136"/>
      <c r="RL136"/>
      <c r="RM136"/>
      <c r="RN136"/>
      <c r="RO136"/>
      <c r="RP136"/>
      <c r="RQ136"/>
      <c r="RR136"/>
      <c r="RS136"/>
      <c r="RT136"/>
      <c r="RU136"/>
      <c r="RV136"/>
      <c r="RW136"/>
      <c r="RX136"/>
      <c r="RY136"/>
      <c r="RZ136"/>
      <c r="SA136"/>
      <c r="SB136"/>
      <c r="SC136"/>
      <c r="SD136"/>
      <c r="SE136"/>
      <c r="SF136"/>
      <c r="SG136"/>
      <c r="SH136"/>
      <c r="SI136"/>
      <c r="SJ136"/>
      <c r="SK136"/>
      <c r="SL136"/>
      <c r="SM136"/>
      <c r="SN136"/>
      <c r="SO136"/>
      <c r="SP136"/>
      <c r="SQ136"/>
      <c r="SR136"/>
      <c r="SS136"/>
      <c r="ST136"/>
      <c r="SU136"/>
      <c r="SV136"/>
      <c r="SW136"/>
      <c r="SX136"/>
      <c r="SY136"/>
      <c r="SZ136"/>
      <c r="TA136"/>
      <c r="TB136"/>
      <c r="TC136"/>
      <c r="TD136"/>
      <c r="TE136"/>
      <c r="TF136"/>
      <c r="TG136"/>
      <c r="TH136"/>
      <c r="TI136"/>
      <c r="TJ136"/>
      <c r="TK136"/>
      <c r="TL136"/>
      <c r="TM136"/>
      <c r="TN136"/>
      <c r="TO136"/>
      <c r="TP136"/>
      <c r="TQ136"/>
      <c r="TR136"/>
      <c r="TS136"/>
      <c r="TT136"/>
      <c r="TU136"/>
      <c r="TV136"/>
      <c r="TW136"/>
      <c r="TX136"/>
      <c r="TY136"/>
      <c r="TZ136"/>
      <c r="UA136"/>
      <c r="UB136"/>
      <c r="UC136"/>
      <c r="UD136"/>
      <c r="UE136"/>
      <c r="UF136"/>
      <c r="UG136"/>
      <c r="UH136"/>
      <c r="UI136"/>
      <c r="UJ136"/>
      <c r="UK136"/>
      <c r="UL136"/>
      <c r="UM136"/>
      <c r="UN136"/>
      <c r="UO136"/>
      <c r="UP136"/>
      <c r="UQ136"/>
      <c r="UR136"/>
      <c r="US136"/>
      <c r="UT136"/>
      <c r="UU136"/>
      <c r="UV136"/>
      <c r="UW136"/>
      <c r="UX136"/>
      <c r="UY136"/>
      <c r="UZ136"/>
      <c r="VA136"/>
      <c r="VB136"/>
      <c r="VC136"/>
      <c r="VD136"/>
      <c r="VE136"/>
      <c r="VF136"/>
      <c r="VG136"/>
      <c r="VH136"/>
      <c r="VI136"/>
      <c r="VJ136"/>
      <c r="VK136"/>
      <c r="VL136"/>
      <c r="VM136"/>
      <c r="VN136"/>
      <c r="VO136"/>
      <c r="VP136"/>
      <c r="VQ136"/>
      <c r="VR136"/>
      <c r="VS136"/>
      <c r="VT136"/>
      <c r="VU136"/>
      <c r="VV136"/>
      <c r="VW136"/>
      <c r="VX136"/>
      <c r="VY136"/>
      <c r="VZ136"/>
      <c r="WA136"/>
      <c r="WB136"/>
      <c r="WC136"/>
      <c r="WD136"/>
      <c r="WE136"/>
      <c r="WF136"/>
      <c r="WG136"/>
      <c r="WH136"/>
      <c r="WI136"/>
      <c r="WJ136"/>
      <c r="WK136"/>
      <c r="WL136"/>
      <c r="WM136"/>
      <c r="WN136"/>
      <c r="WO136"/>
      <c r="WP136"/>
      <c r="WQ136"/>
      <c r="WR136"/>
      <c r="WS136"/>
      <c r="WT136"/>
      <c r="WU136"/>
      <c r="WV136"/>
      <c r="WW136"/>
      <c r="WX136"/>
      <c r="WY136"/>
      <c r="WZ136"/>
      <c r="XA136"/>
      <c r="XB136"/>
      <c r="XC136"/>
      <c r="XD136"/>
      <c r="XE136"/>
      <c r="XF136"/>
      <c r="XG136"/>
      <c r="XH136"/>
      <c r="XI136"/>
      <c r="XJ136"/>
      <c r="XK136"/>
      <c r="XL136"/>
      <c r="XM136"/>
      <c r="XN136"/>
      <c r="XO136"/>
      <c r="XP136"/>
      <c r="XQ136"/>
      <c r="XR136"/>
      <c r="XS136"/>
      <c r="XT136"/>
      <c r="XU136"/>
      <c r="XV136"/>
      <c r="XW136"/>
      <c r="XX136"/>
      <c r="XY136"/>
      <c r="XZ136"/>
      <c r="YA136"/>
      <c r="YB136"/>
      <c r="YC136"/>
      <c r="YD136"/>
      <c r="YE136"/>
      <c r="YF136"/>
      <c r="YG136"/>
      <c r="YH136"/>
      <c r="YI136"/>
      <c r="YJ136"/>
      <c r="YK136"/>
      <c r="YL136"/>
      <c r="YM136"/>
      <c r="YN136"/>
      <c r="YO136"/>
      <c r="YP136"/>
      <c r="YQ136"/>
      <c r="YR136"/>
      <c r="YS136"/>
      <c r="YT136"/>
      <c r="YU136"/>
      <c r="YV136"/>
      <c r="YW136"/>
      <c r="YX136"/>
      <c r="YY136"/>
      <c r="YZ136"/>
      <c r="ZA136"/>
      <c r="ZB136"/>
      <c r="ZC136"/>
      <c r="ZD136"/>
      <c r="ZE136"/>
      <c r="ZF136"/>
      <c r="ZG136"/>
      <c r="ZH136"/>
      <c r="ZI136"/>
      <c r="ZJ136"/>
      <c r="ZK136"/>
      <c r="ZL136"/>
      <c r="ZM136"/>
      <c r="ZN136"/>
      <c r="ZO136"/>
      <c r="ZP136"/>
      <c r="ZQ136"/>
      <c r="ZR136"/>
      <c r="ZS136"/>
      <c r="ZT136"/>
      <c r="ZU136"/>
      <c r="ZV136"/>
      <c r="ZW136"/>
      <c r="ZX136"/>
      <c r="ZY136"/>
      <c r="ZZ136"/>
      <c r="AAA136"/>
      <c r="AAB136"/>
      <c r="AAC136"/>
      <c r="AAD136"/>
      <c r="AAE136"/>
      <c r="AAF136"/>
      <c r="AAG136"/>
      <c r="AAH136"/>
      <c r="AAI136"/>
      <c r="AAJ136"/>
      <c r="AAK136"/>
      <c r="AAL136"/>
      <c r="AAM136"/>
      <c r="AAN136"/>
      <c r="AAO136"/>
      <c r="AAP136"/>
      <c r="AAQ136"/>
      <c r="AAR136"/>
      <c r="AAS136"/>
      <c r="AAT136"/>
      <c r="AAU136"/>
      <c r="AAV136" t="s">
        <v>797</v>
      </c>
      <c r="AAW136" t="s">
        <v>2189</v>
      </c>
      <c r="AAX136">
        <v>0</v>
      </c>
      <c r="AAY136">
        <v>0</v>
      </c>
      <c r="AAZ136">
        <v>0</v>
      </c>
      <c r="ABA136">
        <v>0</v>
      </c>
      <c r="ABB136">
        <v>0</v>
      </c>
      <c r="ABC136">
        <v>1</v>
      </c>
      <c r="ABD136">
        <v>0</v>
      </c>
      <c r="ABE136">
        <v>0</v>
      </c>
      <c r="ABF136">
        <v>0</v>
      </c>
      <c r="ABG136"/>
      <c r="ABH136" t="s">
        <v>816</v>
      </c>
      <c r="ABI136"/>
      <c r="ABJ136"/>
      <c r="ABK136"/>
      <c r="ABL136"/>
      <c r="ABM136"/>
      <c r="ABN136"/>
      <c r="ABO136"/>
      <c r="ABP136"/>
      <c r="ABQ136" t="s">
        <v>816</v>
      </c>
      <c r="ABR136"/>
      <c r="ABS136"/>
      <c r="ABT136"/>
      <c r="ABU136"/>
      <c r="ABV136"/>
      <c r="ABW136"/>
      <c r="ABX136"/>
      <c r="ABY136"/>
      <c r="ABZ136"/>
      <c r="ACA136"/>
      <c r="ACB136"/>
      <c r="ACC136"/>
      <c r="ACD136" t="s">
        <v>816</v>
      </c>
      <c r="ACE136"/>
      <c r="ACF136"/>
      <c r="ACG136"/>
      <c r="ACH136"/>
      <c r="ACI136"/>
      <c r="ACJ136"/>
      <c r="ACK136"/>
      <c r="ACL136"/>
      <c r="ACM136"/>
      <c r="ACN136"/>
      <c r="ACO136"/>
      <c r="ACP136"/>
      <c r="ACQ136" t="s">
        <v>2645</v>
      </c>
      <c r="ACR136">
        <v>366078796</v>
      </c>
      <c r="ACS136" s="396">
        <v>44890.630462962959</v>
      </c>
      <c r="ACT136"/>
      <c r="ACU136"/>
      <c r="ACV136" t="s">
        <v>801</v>
      </c>
      <c r="ACW136"/>
      <c r="ACX136"/>
      <c r="ACY136">
        <v>136</v>
      </c>
    </row>
    <row r="137" spans="1:779" s="82" customFormat="1" x14ac:dyDescent="0.3">
      <c r="A137" t="s">
        <v>2646</v>
      </c>
      <c r="B137" s="396">
        <v>44889.469296238429</v>
      </c>
      <c r="C137" s="396">
        <v>44889.475074444446</v>
      </c>
      <c r="D137" s="396">
        <v>44889</v>
      </c>
      <c r="E137" t="s">
        <v>991</v>
      </c>
      <c r="F137" s="396">
        <v>44889</v>
      </c>
      <c r="G137" t="s">
        <v>977</v>
      </c>
      <c r="H137" t="s">
        <v>977</v>
      </c>
      <c r="I137" t="s">
        <v>978</v>
      </c>
      <c r="J137" t="s">
        <v>977</v>
      </c>
      <c r="K137" t="s">
        <v>795</v>
      </c>
      <c r="L137" t="s">
        <v>952</v>
      </c>
      <c r="M137">
        <v>0</v>
      </c>
      <c r="N137">
        <v>0</v>
      </c>
      <c r="O137">
        <v>1</v>
      </c>
      <c r="P137">
        <v>1</v>
      </c>
      <c r="Q137">
        <v>1</v>
      </c>
      <c r="R137">
        <v>0</v>
      </c>
      <c r="S137">
        <v>0</v>
      </c>
      <c r="T137">
        <v>0</v>
      </c>
      <c r="U137">
        <v>0</v>
      </c>
      <c r="V137">
        <v>0</v>
      </c>
      <c r="W137">
        <v>0</v>
      </c>
      <c r="X137">
        <v>0</v>
      </c>
      <c r="Y137">
        <v>0</v>
      </c>
      <c r="Z137">
        <v>0</v>
      </c>
      <c r="AA137">
        <v>0</v>
      </c>
      <c r="AB137">
        <v>0</v>
      </c>
      <c r="AC137">
        <v>0</v>
      </c>
      <c r="AD137">
        <v>0</v>
      </c>
      <c r="AE137">
        <v>0</v>
      </c>
      <c r="AF137">
        <v>0</v>
      </c>
      <c r="AG137">
        <v>0</v>
      </c>
      <c r="AH137">
        <v>0</v>
      </c>
      <c r="AI137">
        <v>0</v>
      </c>
      <c r="AJ137"/>
      <c r="AK137"/>
      <c r="AL137"/>
      <c r="AM137"/>
      <c r="AN137"/>
      <c r="AO137"/>
      <c r="AP137"/>
      <c r="AQ137"/>
      <c r="AR137"/>
      <c r="AS137"/>
      <c r="AT137"/>
      <c r="AU137"/>
      <c r="AV137"/>
      <c r="AW137"/>
      <c r="AX137"/>
      <c r="AY137"/>
      <c r="AZ137"/>
      <c r="BA137"/>
      <c r="BB137"/>
      <c r="BC137"/>
      <c r="BD137"/>
      <c r="BE137"/>
      <c r="BF137"/>
      <c r="BG137"/>
      <c r="BH137"/>
      <c r="BI137"/>
      <c r="BJ137"/>
      <c r="BK137"/>
      <c r="BL137"/>
      <c r="BM137"/>
      <c r="BN137"/>
      <c r="BO137"/>
      <c r="BP137"/>
      <c r="BQ137"/>
      <c r="BR137"/>
      <c r="BS137"/>
      <c r="BT137"/>
      <c r="BU137"/>
      <c r="BV137"/>
      <c r="BW137"/>
      <c r="BX137"/>
      <c r="BY137"/>
      <c r="BZ137"/>
      <c r="CA137"/>
      <c r="CB137"/>
      <c r="CC137"/>
      <c r="CD137"/>
      <c r="CE137"/>
      <c r="CF137"/>
      <c r="CG137"/>
      <c r="CH137"/>
      <c r="CI137"/>
      <c r="CJ137"/>
      <c r="CK137"/>
      <c r="CL137"/>
      <c r="CM137"/>
      <c r="CN137"/>
      <c r="CO137"/>
      <c r="CP137"/>
      <c r="CQ137"/>
      <c r="CR137"/>
      <c r="CS137"/>
      <c r="CT137" t="s">
        <v>797</v>
      </c>
      <c r="CU137"/>
      <c r="CV137">
        <v>2500</v>
      </c>
      <c r="CW137">
        <v>2500</v>
      </c>
      <c r="CX137"/>
      <c r="CY137">
        <v>2500</v>
      </c>
      <c r="CZ137">
        <v>0</v>
      </c>
      <c r="DA137">
        <v>0</v>
      </c>
      <c r="DB137"/>
      <c r="DC137" t="s">
        <v>806</v>
      </c>
      <c r="DD137"/>
      <c r="DE137" t="s">
        <v>817</v>
      </c>
      <c r="DF137" t="s">
        <v>816</v>
      </c>
      <c r="DG137"/>
      <c r="DH137"/>
      <c r="DI137"/>
      <c r="DJ137"/>
      <c r="DK137"/>
      <c r="DL137"/>
      <c r="DM137"/>
      <c r="DN137"/>
      <c r="DO137"/>
      <c r="DP137"/>
      <c r="DQ137"/>
      <c r="DR137"/>
      <c r="DS137"/>
      <c r="DT137"/>
      <c r="DU137"/>
      <c r="DV137"/>
      <c r="DW137"/>
      <c r="DX137"/>
      <c r="DY137" t="s">
        <v>797</v>
      </c>
      <c r="DZ137"/>
      <c r="EA137">
        <v>3000</v>
      </c>
      <c r="EB137">
        <v>3000</v>
      </c>
      <c r="EC137"/>
      <c r="ED137">
        <v>4000</v>
      </c>
      <c r="EE137">
        <v>-25</v>
      </c>
      <c r="EF137">
        <v>-1000</v>
      </c>
      <c r="EG137" t="s">
        <v>2630</v>
      </c>
      <c r="EH137" t="s">
        <v>806</v>
      </c>
      <c r="EI137"/>
      <c r="EJ137" t="s">
        <v>817</v>
      </c>
      <c r="EK137" t="s">
        <v>816</v>
      </c>
      <c r="EL137"/>
      <c r="EM137"/>
      <c r="EN137"/>
      <c r="EO137"/>
      <c r="EP137"/>
      <c r="EQ137"/>
      <c r="ER137"/>
      <c r="ES137"/>
      <c r="ET137"/>
      <c r="EU137"/>
      <c r="EV137"/>
      <c r="EW137"/>
      <c r="EX137"/>
      <c r="EY137"/>
      <c r="EZ137"/>
      <c r="FA137"/>
      <c r="FB137"/>
      <c r="FC137"/>
      <c r="FD137" t="s">
        <v>797</v>
      </c>
      <c r="FE137"/>
      <c r="FF137">
        <v>1500</v>
      </c>
      <c r="FG137">
        <v>1500</v>
      </c>
      <c r="FH137"/>
      <c r="FI137">
        <v>3500</v>
      </c>
      <c r="FJ137">
        <v>-57.142857142857139</v>
      </c>
      <c r="FK137">
        <v>-2000</v>
      </c>
      <c r="FL137" t="s">
        <v>2630</v>
      </c>
      <c r="FM137" t="s">
        <v>806</v>
      </c>
      <c r="FN137"/>
      <c r="FO137" t="s">
        <v>817</v>
      </c>
      <c r="FP137" t="s">
        <v>816</v>
      </c>
      <c r="FQ137"/>
      <c r="FR137"/>
      <c r="FS137"/>
      <c r="FT137"/>
      <c r="FU137"/>
      <c r="FV137"/>
      <c r="FW137"/>
      <c r="FX137"/>
      <c r="FY137"/>
      <c r="FZ137"/>
      <c r="GA137"/>
      <c r="GB137"/>
      <c r="GC137"/>
      <c r="GD137"/>
      <c r="GE137"/>
      <c r="GF137"/>
      <c r="GG137"/>
      <c r="GH137"/>
      <c r="GI137"/>
      <c r="GJ137"/>
      <c r="GK137"/>
      <c r="GL137"/>
      <c r="GM137"/>
      <c r="GN137"/>
      <c r="GO137"/>
      <c r="GP137"/>
      <c r="GQ137"/>
      <c r="GR137"/>
      <c r="GS137"/>
      <c r="GT137"/>
      <c r="GU137"/>
      <c r="GV137"/>
      <c r="GW137"/>
      <c r="GX137"/>
      <c r="GY137"/>
      <c r="GZ137"/>
      <c r="HA137"/>
      <c r="HB137"/>
      <c r="HC137"/>
      <c r="HD137"/>
      <c r="HE137"/>
      <c r="HF137"/>
      <c r="HG137"/>
      <c r="HH137"/>
      <c r="HI137"/>
      <c r="HJ137"/>
      <c r="HK137"/>
      <c r="HL137"/>
      <c r="HM137"/>
      <c r="HN137"/>
      <c r="HO137"/>
      <c r="HP137"/>
      <c r="HQ137"/>
      <c r="HR137"/>
      <c r="HS137"/>
      <c r="HT137"/>
      <c r="HU137"/>
      <c r="HV137"/>
      <c r="HW137"/>
      <c r="HX137"/>
      <c r="HY137"/>
      <c r="HZ137"/>
      <c r="IA137"/>
      <c r="IB137"/>
      <c r="IC137"/>
      <c r="ID137"/>
      <c r="IE137"/>
      <c r="IF137"/>
      <c r="IG137"/>
      <c r="IH137"/>
      <c r="II137"/>
      <c r="IJ137"/>
      <c r="IK137"/>
      <c r="IL137"/>
      <c r="IM137"/>
      <c r="IN137"/>
      <c r="IO137"/>
      <c r="IP137"/>
      <c r="IQ137"/>
      <c r="IR137"/>
      <c r="IS137"/>
      <c r="IT137"/>
      <c r="IU137"/>
      <c r="IV137"/>
      <c r="IW137"/>
      <c r="IX137"/>
      <c r="IY137"/>
      <c r="IZ137"/>
      <c r="JA137"/>
      <c r="JB137"/>
      <c r="JC137"/>
      <c r="JD137"/>
      <c r="JE137"/>
      <c r="JF137"/>
      <c r="JG137"/>
      <c r="JH137"/>
      <c r="JI137"/>
      <c r="JJ137"/>
      <c r="JK137"/>
      <c r="JL137"/>
      <c r="JM137"/>
      <c r="JN137"/>
      <c r="JO137"/>
      <c r="JP137"/>
      <c r="JQ137"/>
      <c r="JR137"/>
      <c r="JS137"/>
      <c r="JT137"/>
      <c r="JU137"/>
      <c r="JV137"/>
      <c r="JW137"/>
      <c r="JX137"/>
      <c r="JY137"/>
      <c r="JZ137"/>
      <c r="KA137"/>
      <c r="KB137"/>
      <c r="KC137"/>
      <c r="KD137"/>
      <c r="KE137"/>
      <c r="KF137"/>
      <c r="KG137"/>
      <c r="KH137"/>
      <c r="KI137"/>
      <c r="KJ137"/>
      <c r="KK137"/>
      <c r="KL137"/>
      <c r="KM137"/>
      <c r="KN137"/>
      <c r="KO137"/>
      <c r="KP137"/>
      <c r="KQ137"/>
      <c r="KR137"/>
      <c r="KS137"/>
      <c r="KT137"/>
      <c r="KU137"/>
      <c r="KV137"/>
      <c r="KW137"/>
      <c r="KX137"/>
      <c r="KY137"/>
      <c r="KZ137"/>
      <c r="LA137"/>
      <c r="LB137"/>
      <c r="LC137"/>
      <c r="LD137"/>
      <c r="LE137"/>
      <c r="LF137"/>
      <c r="LG137"/>
      <c r="LH137"/>
      <c r="LI137"/>
      <c r="LJ137"/>
      <c r="LK137"/>
      <c r="LL137"/>
      <c r="LM137"/>
      <c r="LN137"/>
      <c r="LO137"/>
      <c r="LP137"/>
      <c r="LQ137"/>
      <c r="LR137"/>
      <c r="LS137"/>
      <c r="LT137"/>
      <c r="LU137"/>
      <c r="LV137"/>
      <c r="LW137"/>
      <c r="LX137"/>
      <c r="LY137"/>
      <c r="LZ137"/>
      <c r="MA137"/>
      <c r="MB137"/>
      <c r="MC137"/>
      <c r="MD137"/>
      <c r="ME137"/>
      <c r="MF137"/>
      <c r="MG137"/>
      <c r="MH137"/>
      <c r="MI137"/>
      <c r="MJ137"/>
      <c r="MK137"/>
      <c r="ML137"/>
      <c r="MM137"/>
      <c r="MN137"/>
      <c r="MO137"/>
      <c r="MP137"/>
      <c r="MQ137"/>
      <c r="MR137"/>
      <c r="MS137"/>
      <c r="MT137"/>
      <c r="MU137"/>
      <c r="MV137"/>
      <c r="MW137"/>
      <c r="MX137"/>
      <c r="MY137"/>
      <c r="MZ137"/>
      <c r="NA137"/>
      <c r="NB137"/>
      <c r="NC137"/>
      <c r="ND137"/>
      <c r="NE137"/>
      <c r="NF137"/>
      <c r="NG137"/>
      <c r="NH137"/>
      <c r="NI137"/>
      <c r="NJ137"/>
      <c r="NK137"/>
      <c r="NL137"/>
      <c r="NM137"/>
      <c r="NN137"/>
      <c r="NO137"/>
      <c r="NP137"/>
      <c r="NQ137"/>
      <c r="NR137"/>
      <c r="NS137"/>
      <c r="NT137"/>
      <c r="NU137"/>
      <c r="NV137"/>
      <c r="NW137"/>
      <c r="NX137"/>
      <c r="NY137"/>
      <c r="NZ137"/>
      <c r="OA137"/>
      <c r="OB137"/>
      <c r="OC137"/>
      <c r="OD137"/>
      <c r="OE137"/>
      <c r="OF137"/>
      <c r="OG137"/>
      <c r="OH137"/>
      <c r="OI137"/>
      <c r="OJ137"/>
      <c r="OK137"/>
      <c r="OL137"/>
      <c r="OM137"/>
      <c r="ON137"/>
      <c r="OO137"/>
      <c r="OP137"/>
      <c r="OQ137"/>
      <c r="OR137"/>
      <c r="OS137"/>
      <c r="OT137"/>
      <c r="OU137"/>
      <c r="OV137"/>
      <c r="OW137"/>
      <c r="OX137"/>
      <c r="OY137"/>
      <c r="OZ137"/>
      <c r="PA137"/>
      <c r="PB137"/>
      <c r="PC137"/>
      <c r="PD137"/>
      <c r="PE137"/>
      <c r="PF137"/>
      <c r="PG137"/>
      <c r="PH137"/>
      <c r="PI137"/>
      <c r="PJ137"/>
      <c r="PK137"/>
      <c r="PL137"/>
      <c r="PM137"/>
      <c r="PN137"/>
      <c r="PO137"/>
      <c r="PP137"/>
      <c r="PQ137"/>
      <c r="PR137"/>
      <c r="PS137"/>
      <c r="PT137"/>
      <c r="PU137"/>
      <c r="PV137"/>
      <c r="PW137"/>
      <c r="PX137"/>
      <c r="PY137"/>
      <c r="PZ137"/>
      <c r="QA137"/>
      <c r="QB137"/>
      <c r="QC137"/>
      <c r="QD137"/>
      <c r="QE137"/>
      <c r="QF137"/>
      <c r="QG137"/>
      <c r="QH137"/>
      <c r="QI137"/>
      <c r="QJ137"/>
      <c r="QK137"/>
      <c r="QL137"/>
      <c r="QM137"/>
      <c r="QN137"/>
      <c r="QO137"/>
      <c r="QP137"/>
      <c r="QQ137"/>
      <c r="QR137"/>
      <c r="QS137"/>
      <c r="QT137"/>
      <c r="QU137"/>
      <c r="QV137"/>
      <c r="QW137"/>
      <c r="QX137"/>
      <c r="QY137"/>
      <c r="QZ137"/>
      <c r="RA137"/>
      <c r="RB137"/>
      <c r="RC137"/>
      <c r="RD137"/>
      <c r="RE137"/>
      <c r="RF137"/>
      <c r="RG137"/>
      <c r="RH137"/>
      <c r="RI137"/>
      <c r="RJ137"/>
      <c r="RK137"/>
      <c r="RL137"/>
      <c r="RM137"/>
      <c r="RN137"/>
      <c r="RO137"/>
      <c r="RP137"/>
      <c r="RQ137"/>
      <c r="RR137"/>
      <c r="RS137"/>
      <c r="RT137"/>
      <c r="RU137"/>
      <c r="RV137"/>
      <c r="RW137"/>
      <c r="RX137"/>
      <c r="RY137"/>
      <c r="RZ137"/>
      <c r="SA137"/>
      <c r="SB137"/>
      <c r="SC137"/>
      <c r="SD137"/>
      <c r="SE137"/>
      <c r="SF137"/>
      <c r="SG137"/>
      <c r="SH137"/>
      <c r="SI137"/>
      <c r="SJ137"/>
      <c r="SK137"/>
      <c r="SL137"/>
      <c r="SM137"/>
      <c r="SN137"/>
      <c r="SO137"/>
      <c r="SP137"/>
      <c r="SQ137"/>
      <c r="SR137"/>
      <c r="SS137"/>
      <c r="ST137"/>
      <c r="SU137"/>
      <c r="SV137"/>
      <c r="SW137"/>
      <c r="SX137"/>
      <c r="SY137"/>
      <c r="SZ137"/>
      <c r="TA137"/>
      <c r="TB137"/>
      <c r="TC137"/>
      <c r="TD137"/>
      <c r="TE137"/>
      <c r="TF137"/>
      <c r="TG137"/>
      <c r="TH137"/>
      <c r="TI137"/>
      <c r="TJ137"/>
      <c r="TK137"/>
      <c r="TL137"/>
      <c r="TM137"/>
      <c r="TN137"/>
      <c r="TO137"/>
      <c r="TP137"/>
      <c r="TQ137"/>
      <c r="TR137"/>
      <c r="TS137"/>
      <c r="TT137"/>
      <c r="TU137"/>
      <c r="TV137"/>
      <c r="TW137"/>
      <c r="TX137"/>
      <c r="TY137"/>
      <c r="TZ137"/>
      <c r="UA137"/>
      <c r="UB137"/>
      <c r="UC137"/>
      <c r="UD137"/>
      <c r="UE137"/>
      <c r="UF137"/>
      <c r="UG137"/>
      <c r="UH137"/>
      <c r="UI137"/>
      <c r="UJ137"/>
      <c r="UK137"/>
      <c r="UL137"/>
      <c r="UM137"/>
      <c r="UN137"/>
      <c r="UO137"/>
      <c r="UP137"/>
      <c r="UQ137"/>
      <c r="UR137"/>
      <c r="US137"/>
      <c r="UT137"/>
      <c r="UU137"/>
      <c r="UV137"/>
      <c r="UW137"/>
      <c r="UX137"/>
      <c r="UY137"/>
      <c r="UZ137"/>
      <c r="VA137"/>
      <c r="VB137"/>
      <c r="VC137"/>
      <c r="VD137"/>
      <c r="VE137"/>
      <c r="VF137"/>
      <c r="VG137"/>
      <c r="VH137"/>
      <c r="VI137"/>
      <c r="VJ137"/>
      <c r="VK137"/>
      <c r="VL137"/>
      <c r="VM137"/>
      <c r="VN137"/>
      <c r="VO137"/>
      <c r="VP137"/>
      <c r="VQ137"/>
      <c r="VR137"/>
      <c r="VS137"/>
      <c r="VT137"/>
      <c r="VU137"/>
      <c r="VV137"/>
      <c r="VW137"/>
      <c r="VX137"/>
      <c r="VY137"/>
      <c r="VZ137"/>
      <c r="WA137"/>
      <c r="WB137"/>
      <c r="WC137"/>
      <c r="WD137"/>
      <c r="WE137"/>
      <c r="WF137"/>
      <c r="WG137"/>
      <c r="WH137"/>
      <c r="WI137"/>
      <c r="WJ137"/>
      <c r="WK137"/>
      <c r="WL137"/>
      <c r="WM137"/>
      <c r="WN137"/>
      <c r="WO137"/>
      <c r="WP137"/>
      <c r="WQ137"/>
      <c r="WR137"/>
      <c r="WS137"/>
      <c r="WT137"/>
      <c r="WU137"/>
      <c r="WV137"/>
      <c r="WW137"/>
      <c r="WX137"/>
      <c r="WY137"/>
      <c r="WZ137"/>
      <c r="XA137"/>
      <c r="XB137"/>
      <c r="XC137"/>
      <c r="XD137"/>
      <c r="XE137"/>
      <c r="XF137"/>
      <c r="XG137"/>
      <c r="XH137"/>
      <c r="XI137"/>
      <c r="XJ137"/>
      <c r="XK137"/>
      <c r="XL137"/>
      <c r="XM137"/>
      <c r="XN137"/>
      <c r="XO137"/>
      <c r="XP137"/>
      <c r="XQ137"/>
      <c r="XR137"/>
      <c r="XS137"/>
      <c r="XT137"/>
      <c r="XU137"/>
      <c r="XV137"/>
      <c r="XW137"/>
      <c r="XX137"/>
      <c r="XY137"/>
      <c r="XZ137"/>
      <c r="YA137"/>
      <c r="YB137"/>
      <c r="YC137"/>
      <c r="YD137"/>
      <c r="YE137"/>
      <c r="YF137"/>
      <c r="YG137"/>
      <c r="YH137"/>
      <c r="YI137"/>
      <c r="YJ137"/>
      <c r="YK137"/>
      <c r="YL137"/>
      <c r="YM137"/>
      <c r="YN137"/>
      <c r="YO137"/>
      <c r="YP137"/>
      <c r="YQ137"/>
      <c r="YR137"/>
      <c r="YS137"/>
      <c r="YT137"/>
      <c r="YU137"/>
      <c r="YV137"/>
      <c r="YW137"/>
      <c r="YX137"/>
      <c r="YY137"/>
      <c r="YZ137"/>
      <c r="ZA137"/>
      <c r="ZB137"/>
      <c r="ZC137"/>
      <c r="ZD137"/>
      <c r="ZE137"/>
      <c r="ZF137"/>
      <c r="ZG137"/>
      <c r="ZH137"/>
      <c r="ZI137"/>
      <c r="ZJ137"/>
      <c r="ZK137"/>
      <c r="ZL137"/>
      <c r="ZM137"/>
      <c r="ZN137"/>
      <c r="ZO137"/>
      <c r="ZP137"/>
      <c r="ZQ137"/>
      <c r="ZR137"/>
      <c r="ZS137"/>
      <c r="ZT137"/>
      <c r="ZU137"/>
      <c r="ZV137"/>
      <c r="ZW137"/>
      <c r="ZX137"/>
      <c r="ZY137"/>
      <c r="ZZ137"/>
      <c r="AAA137"/>
      <c r="AAB137"/>
      <c r="AAC137"/>
      <c r="AAD137"/>
      <c r="AAE137"/>
      <c r="AAF137"/>
      <c r="AAG137"/>
      <c r="AAH137"/>
      <c r="AAI137"/>
      <c r="AAJ137"/>
      <c r="AAK137"/>
      <c r="AAL137"/>
      <c r="AAM137"/>
      <c r="AAN137"/>
      <c r="AAO137"/>
      <c r="AAP137"/>
      <c r="AAQ137"/>
      <c r="AAR137"/>
      <c r="AAS137"/>
      <c r="AAT137"/>
      <c r="AAU137"/>
      <c r="AAV137" t="s">
        <v>816</v>
      </c>
      <c r="AAW137"/>
      <c r="AAX137"/>
      <c r="AAY137"/>
      <c r="AAZ137"/>
      <c r="ABA137"/>
      <c r="ABB137"/>
      <c r="ABC137"/>
      <c r="ABD137"/>
      <c r="ABE137"/>
      <c r="ABF137"/>
      <c r="ABG137"/>
      <c r="ABH137" t="s">
        <v>816</v>
      </c>
      <c r="ABI137"/>
      <c r="ABJ137"/>
      <c r="ABK137"/>
      <c r="ABL137"/>
      <c r="ABM137"/>
      <c r="ABN137"/>
      <c r="ABO137"/>
      <c r="ABP137"/>
      <c r="ABQ137" t="s">
        <v>816</v>
      </c>
      <c r="ABR137"/>
      <c r="ABS137"/>
      <c r="ABT137"/>
      <c r="ABU137"/>
      <c r="ABV137"/>
      <c r="ABW137"/>
      <c r="ABX137"/>
      <c r="ABY137"/>
      <c r="ABZ137"/>
      <c r="ACA137"/>
      <c r="ACB137"/>
      <c r="ACC137"/>
      <c r="ACD137" t="s">
        <v>797</v>
      </c>
      <c r="ACE137" t="s">
        <v>2200</v>
      </c>
      <c r="ACF137">
        <v>1</v>
      </c>
      <c r="ACG137">
        <v>0</v>
      </c>
      <c r="ACH137">
        <v>0</v>
      </c>
      <c r="ACI137">
        <v>0</v>
      </c>
      <c r="ACJ137">
        <v>0</v>
      </c>
      <c r="ACK137">
        <v>0</v>
      </c>
      <c r="ACL137">
        <v>0</v>
      </c>
      <c r="ACM137">
        <v>0</v>
      </c>
      <c r="ACN137">
        <v>0</v>
      </c>
      <c r="ACO137">
        <v>0</v>
      </c>
      <c r="ACP137"/>
      <c r="ACQ137" t="s">
        <v>2647</v>
      </c>
      <c r="ACR137">
        <v>366078805</v>
      </c>
      <c r="ACS137" s="396">
        <v>44890.630486111113</v>
      </c>
      <c r="ACT137"/>
      <c r="ACU137"/>
      <c r="ACV137" t="s">
        <v>801</v>
      </c>
      <c r="ACW137"/>
      <c r="ACX137"/>
      <c r="ACY137">
        <v>137</v>
      </c>
    </row>
    <row r="138" spans="1:779" s="82" customFormat="1" x14ac:dyDescent="0.3">
      <c r="A138" t="s">
        <v>2648</v>
      </c>
      <c r="B138" s="396">
        <v>44889.475189259261</v>
      </c>
      <c r="C138" s="396">
        <v>44889.4911293287</v>
      </c>
      <c r="D138" s="396">
        <v>44889</v>
      </c>
      <c r="E138" t="s">
        <v>991</v>
      </c>
      <c r="F138" s="396">
        <v>44889</v>
      </c>
      <c r="G138" t="s">
        <v>977</v>
      </c>
      <c r="H138" t="s">
        <v>977</v>
      </c>
      <c r="I138" t="s">
        <v>978</v>
      </c>
      <c r="J138" t="s">
        <v>977</v>
      </c>
      <c r="K138" t="s">
        <v>795</v>
      </c>
      <c r="L138" t="s">
        <v>2649</v>
      </c>
      <c r="M138">
        <v>0</v>
      </c>
      <c r="N138">
        <v>0</v>
      </c>
      <c r="O138">
        <v>0</v>
      </c>
      <c r="P138">
        <v>0</v>
      </c>
      <c r="Q138">
        <v>0</v>
      </c>
      <c r="R138">
        <v>0</v>
      </c>
      <c r="S138">
        <v>0</v>
      </c>
      <c r="T138">
        <v>0</v>
      </c>
      <c r="U138">
        <v>1</v>
      </c>
      <c r="V138">
        <v>0</v>
      </c>
      <c r="W138">
        <v>1</v>
      </c>
      <c r="X138">
        <v>1</v>
      </c>
      <c r="Y138">
        <v>1</v>
      </c>
      <c r="Z138">
        <v>0</v>
      </c>
      <c r="AA138">
        <v>0</v>
      </c>
      <c r="AB138">
        <v>0</v>
      </c>
      <c r="AC138">
        <v>1</v>
      </c>
      <c r="AD138">
        <v>0</v>
      </c>
      <c r="AE138">
        <v>0</v>
      </c>
      <c r="AF138">
        <v>0</v>
      </c>
      <c r="AG138">
        <v>0</v>
      </c>
      <c r="AH138">
        <v>0</v>
      </c>
      <c r="AI138">
        <v>0</v>
      </c>
      <c r="AJ138"/>
      <c r="AK138"/>
      <c r="AL138"/>
      <c r="AM138"/>
      <c r="AN138"/>
      <c r="AO138"/>
      <c r="AP138"/>
      <c r="AQ138"/>
      <c r="AR138"/>
      <c r="AS138"/>
      <c r="AT138"/>
      <c r="AU138"/>
      <c r="AV138"/>
      <c r="AW138"/>
      <c r="AX138"/>
      <c r="AY138"/>
      <c r="AZ138"/>
      <c r="BA138"/>
      <c r="BB138"/>
      <c r="BC138"/>
      <c r="BD138"/>
      <c r="BE138"/>
      <c r="BF138"/>
      <c r="BG138"/>
      <c r="BH138"/>
      <c r="BI138"/>
      <c r="BJ138"/>
      <c r="BK138"/>
      <c r="BL138"/>
      <c r="BM138"/>
      <c r="BN138"/>
      <c r="BO138"/>
      <c r="BP138"/>
      <c r="BQ138"/>
      <c r="BR138"/>
      <c r="BS138"/>
      <c r="BT138"/>
      <c r="BU138"/>
      <c r="BV138"/>
      <c r="BW138"/>
      <c r="BX138"/>
      <c r="BY138"/>
      <c r="BZ138"/>
      <c r="CA138"/>
      <c r="CB138"/>
      <c r="CC138"/>
      <c r="CD138"/>
      <c r="CE138"/>
      <c r="CF138"/>
      <c r="CG138"/>
      <c r="CH138"/>
      <c r="CI138"/>
      <c r="CJ138"/>
      <c r="CK138"/>
      <c r="CL138"/>
      <c r="CM138"/>
      <c r="CN138"/>
      <c r="CO138"/>
      <c r="CP138"/>
      <c r="CQ138"/>
      <c r="CR138"/>
      <c r="CS138"/>
      <c r="CT138"/>
      <c r="CU138"/>
      <c r="CV138"/>
      <c r="CW138"/>
      <c r="CX138"/>
      <c r="CY138"/>
      <c r="CZ138"/>
      <c r="DA138"/>
      <c r="DB138"/>
      <c r="DC138"/>
      <c r="DD138"/>
      <c r="DE138"/>
      <c r="DF138"/>
      <c r="DG138"/>
      <c r="DH138"/>
      <c r="DI138"/>
      <c r="DJ138"/>
      <c r="DK138"/>
      <c r="DL138"/>
      <c r="DM138"/>
      <c r="DN138"/>
      <c r="DO138"/>
      <c r="DP138"/>
      <c r="DQ138"/>
      <c r="DR138"/>
      <c r="DS138"/>
      <c r="DT138"/>
      <c r="DU138"/>
      <c r="DV138"/>
      <c r="DW138"/>
      <c r="DX138"/>
      <c r="DY138"/>
      <c r="DZ138"/>
      <c r="EA138"/>
      <c r="EB138"/>
      <c r="EC138"/>
      <c r="ED138"/>
      <c r="EE138"/>
      <c r="EF138"/>
      <c r="EG138"/>
      <c r="EH138"/>
      <c r="EI138"/>
      <c r="EJ138"/>
      <c r="EK138"/>
      <c r="EL138"/>
      <c r="EM138"/>
      <c r="EN138"/>
      <c r="EO138"/>
      <c r="EP138"/>
      <c r="EQ138"/>
      <c r="ER138"/>
      <c r="ES138"/>
      <c r="ET138"/>
      <c r="EU138"/>
      <c r="EV138"/>
      <c r="EW138"/>
      <c r="EX138"/>
      <c r="EY138"/>
      <c r="EZ138"/>
      <c r="FA138"/>
      <c r="FB138"/>
      <c r="FC138"/>
      <c r="FD138"/>
      <c r="FE138"/>
      <c r="FF138"/>
      <c r="FG138"/>
      <c r="FH138"/>
      <c r="FI138"/>
      <c r="FJ138"/>
      <c r="FK138"/>
      <c r="FL138"/>
      <c r="FM138"/>
      <c r="FN138"/>
      <c r="FO138"/>
      <c r="FP138"/>
      <c r="FQ138"/>
      <c r="FR138"/>
      <c r="FS138"/>
      <c r="FT138"/>
      <c r="FU138"/>
      <c r="FV138"/>
      <c r="FW138"/>
      <c r="FX138"/>
      <c r="FY138"/>
      <c r="FZ138"/>
      <c r="GA138"/>
      <c r="GB138"/>
      <c r="GC138"/>
      <c r="GD138"/>
      <c r="GE138"/>
      <c r="GF138"/>
      <c r="GG138"/>
      <c r="GH138"/>
      <c r="GI138"/>
      <c r="GJ138"/>
      <c r="GK138"/>
      <c r="GL138"/>
      <c r="GM138"/>
      <c r="GN138"/>
      <c r="GO138"/>
      <c r="GP138"/>
      <c r="GQ138"/>
      <c r="GR138"/>
      <c r="GS138"/>
      <c r="GT138"/>
      <c r="GU138"/>
      <c r="GV138"/>
      <c r="GW138"/>
      <c r="GX138"/>
      <c r="GY138"/>
      <c r="GZ138"/>
      <c r="HA138"/>
      <c r="HB138"/>
      <c r="HC138"/>
      <c r="HD138"/>
      <c r="HE138"/>
      <c r="HF138"/>
      <c r="HG138"/>
      <c r="HH138"/>
      <c r="HI138"/>
      <c r="HJ138"/>
      <c r="HK138"/>
      <c r="HL138"/>
      <c r="HM138"/>
      <c r="HN138"/>
      <c r="HO138"/>
      <c r="HP138"/>
      <c r="HQ138"/>
      <c r="HR138"/>
      <c r="HS138"/>
      <c r="HT138"/>
      <c r="HU138"/>
      <c r="HV138"/>
      <c r="HW138"/>
      <c r="HX138"/>
      <c r="HY138"/>
      <c r="HZ138"/>
      <c r="IA138"/>
      <c r="IB138"/>
      <c r="IC138"/>
      <c r="ID138"/>
      <c r="IE138"/>
      <c r="IF138"/>
      <c r="IG138"/>
      <c r="IH138"/>
      <c r="II138"/>
      <c r="IJ138"/>
      <c r="IK138"/>
      <c r="IL138"/>
      <c r="IM138"/>
      <c r="IN138"/>
      <c r="IO138"/>
      <c r="IP138"/>
      <c r="IQ138"/>
      <c r="IR138"/>
      <c r="IS138"/>
      <c r="IT138"/>
      <c r="IU138"/>
      <c r="IV138"/>
      <c r="IW138"/>
      <c r="IX138"/>
      <c r="IY138"/>
      <c r="IZ138"/>
      <c r="JA138"/>
      <c r="JB138"/>
      <c r="JC138"/>
      <c r="JD138"/>
      <c r="JE138"/>
      <c r="JF138"/>
      <c r="JG138"/>
      <c r="JH138"/>
      <c r="JI138"/>
      <c r="JJ138"/>
      <c r="JK138"/>
      <c r="JL138"/>
      <c r="JM138"/>
      <c r="JN138"/>
      <c r="JO138"/>
      <c r="JP138"/>
      <c r="JQ138"/>
      <c r="JR138"/>
      <c r="JS138"/>
      <c r="JT138"/>
      <c r="JU138"/>
      <c r="JV138" t="s">
        <v>840</v>
      </c>
      <c r="JW138"/>
      <c r="JX138">
        <v>200</v>
      </c>
      <c r="JY138">
        <v>200</v>
      </c>
      <c r="JZ138"/>
      <c r="KA138">
        <v>200</v>
      </c>
      <c r="KB138">
        <v>0</v>
      </c>
      <c r="KC138">
        <v>0</v>
      </c>
      <c r="KD138"/>
      <c r="KE138" t="s">
        <v>841</v>
      </c>
      <c r="KF138"/>
      <c r="KG138"/>
      <c r="KH138" t="s">
        <v>797</v>
      </c>
      <c r="KI138" t="s">
        <v>929</v>
      </c>
      <c r="KJ138">
        <v>0</v>
      </c>
      <c r="KK138">
        <v>0</v>
      </c>
      <c r="KL138">
        <v>0</v>
      </c>
      <c r="KM138">
        <v>0</v>
      </c>
      <c r="KN138">
        <v>0</v>
      </c>
      <c r="KO138">
        <v>0</v>
      </c>
      <c r="KP138">
        <v>0</v>
      </c>
      <c r="KQ138">
        <v>0</v>
      </c>
      <c r="KR138">
        <v>0</v>
      </c>
      <c r="KS138">
        <v>0</v>
      </c>
      <c r="KT138">
        <v>1</v>
      </c>
      <c r="KU138">
        <v>0</v>
      </c>
      <c r="KV138">
        <v>0</v>
      </c>
      <c r="KW138">
        <v>0</v>
      </c>
      <c r="KX138">
        <v>0</v>
      </c>
      <c r="KY138"/>
      <c r="KZ138"/>
      <c r="LA138"/>
      <c r="LB138"/>
      <c r="LC138"/>
      <c r="LD138"/>
      <c r="LE138"/>
      <c r="LF138"/>
      <c r="LG138"/>
      <c r="LH138"/>
      <c r="LI138"/>
      <c r="LJ138"/>
      <c r="LK138"/>
      <c r="LL138"/>
      <c r="LM138"/>
      <c r="LN138"/>
      <c r="LO138"/>
      <c r="LP138"/>
      <c r="LQ138"/>
      <c r="LR138"/>
      <c r="LS138"/>
      <c r="LT138"/>
      <c r="LU138"/>
      <c r="LV138"/>
      <c r="LW138"/>
      <c r="LX138"/>
      <c r="LY138"/>
      <c r="LZ138"/>
      <c r="MA138"/>
      <c r="MB138"/>
      <c r="MC138"/>
      <c r="MD138"/>
      <c r="ME138"/>
      <c r="MF138" t="s">
        <v>840</v>
      </c>
      <c r="MG138"/>
      <c r="MH138">
        <v>200</v>
      </c>
      <c r="MI138">
        <v>200</v>
      </c>
      <c r="MJ138"/>
      <c r="MK138">
        <v>313</v>
      </c>
      <c r="ML138">
        <v>-36.102236421725237</v>
      </c>
      <c r="MM138">
        <v>-113</v>
      </c>
      <c r="MN138" t="s">
        <v>2630</v>
      </c>
      <c r="MO138" t="s">
        <v>841</v>
      </c>
      <c r="MP138"/>
      <c r="MQ138"/>
      <c r="MR138" t="s">
        <v>797</v>
      </c>
      <c r="MS138" t="s">
        <v>853</v>
      </c>
      <c r="MT138">
        <v>0</v>
      </c>
      <c r="MU138">
        <v>0</v>
      </c>
      <c r="MV138">
        <v>0</v>
      </c>
      <c r="MW138">
        <v>0</v>
      </c>
      <c r="MX138">
        <v>1</v>
      </c>
      <c r="MY138">
        <v>0</v>
      </c>
      <c r="MZ138">
        <v>0</v>
      </c>
      <c r="NA138">
        <v>0</v>
      </c>
      <c r="NB138">
        <v>0</v>
      </c>
      <c r="NC138">
        <v>0</v>
      </c>
      <c r="ND138">
        <v>0</v>
      </c>
      <c r="NE138">
        <v>0</v>
      </c>
      <c r="NF138">
        <v>0</v>
      </c>
      <c r="NG138">
        <v>0</v>
      </c>
      <c r="NH138">
        <v>0</v>
      </c>
      <c r="NI138"/>
      <c r="NJ138"/>
      <c r="NK138" t="s">
        <v>840</v>
      </c>
      <c r="NL138"/>
      <c r="NM138">
        <v>200</v>
      </c>
      <c r="NN138">
        <v>200</v>
      </c>
      <c r="NO138"/>
      <c r="NP138">
        <v>200</v>
      </c>
      <c r="NQ138">
        <v>0</v>
      </c>
      <c r="NR138">
        <v>0</v>
      </c>
      <c r="NS138"/>
      <c r="NT138" t="s">
        <v>841</v>
      </c>
      <c r="NU138"/>
      <c r="NV138"/>
      <c r="NW138" t="s">
        <v>816</v>
      </c>
      <c r="NX138"/>
      <c r="NY138"/>
      <c r="NZ138"/>
      <c r="OA138"/>
      <c r="OB138"/>
      <c r="OC138"/>
      <c r="OD138"/>
      <c r="OE138"/>
      <c r="OF138"/>
      <c r="OG138"/>
      <c r="OH138"/>
      <c r="OI138"/>
      <c r="OJ138"/>
      <c r="OK138"/>
      <c r="OL138"/>
      <c r="OM138"/>
      <c r="ON138"/>
      <c r="OO138"/>
      <c r="OP138"/>
      <c r="OQ138"/>
      <c r="OR138"/>
      <c r="OS138"/>
      <c r="OT138"/>
      <c r="OU138"/>
      <c r="OV138"/>
      <c r="OW138"/>
      <c r="OX138" t="s">
        <v>2630</v>
      </c>
      <c r="OY138" t="s">
        <v>841</v>
      </c>
      <c r="OZ138"/>
      <c r="PA138"/>
      <c r="PB138" t="s">
        <v>797</v>
      </c>
      <c r="PC138" t="s">
        <v>853</v>
      </c>
      <c r="PD138">
        <v>0</v>
      </c>
      <c r="PE138">
        <v>0</v>
      </c>
      <c r="PF138">
        <v>0</v>
      </c>
      <c r="PG138">
        <v>0</v>
      </c>
      <c r="PH138">
        <v>1</v>
      </c>
      <c r="PI138">
        <v>0</v>
      </c>
      <c r="PJ138">
        <v>0</v>
      </c>
      <c r="PK138">
        <v>0</v>
      </c>
      <c r="PL138">
        <v>0</v>
      </c>
      <c r="PM138">
        <v>0</v>
      </c>
      <c r="PN138">
        <v>0</v>
      </c>
      <c r="PO138">
        <v>0</v>
      </c>
      <c r="PP138">
        <v>0</v>
      </c>
      <c r="PQ138">
        <v>0</v>
      </c>
      <c r="PR138">
        <v>0</v>
      </c>
      <c r="PS138"/>
      <c r="PT138"/>
      <c r="PU138"/>
      <c r="PV138"/>
      <c r="PW138"/>
      <c r="PX138"/>
      <c r="PY138"/>
      <c r="PZ138"/>
      <c r="QA138"/>
      <c r="QB138"/>
      <c r="QC138"/>
      <c r="QD138"/>
      <c r="QE138"/>
      <c r="QF138"/>
      <c r="QG138"/>
      <c r="QH138"/>
      <c r="QI138"/>
      <c r="QJ138"/>
      <c r="QK138"/>
      <c r="QL138"/>
      <c r="QM138"/>
      <c r="QN138"/>
      <c r="QO138"/>
      <c r="QP138"/>
      <c r="QQ138"/>
      <c r="QR138"/>
      <c r="QS138"/>
      <c r="QT138"/>
      <c r="QU138"/>
      <c r="QV138"/>
      <c r="QW138"/>
      <c r="QX138"/>
      <c r="QY138"/>
      <c r="QZ138" t="s">
        <v>797</v>
      </c>
      <c r="RA138"/>
      <c r="RB138">
        <v>1750</v>
      </c>
      <c r="RC138">
        <v>1750</v>
      </c>
      <c r="RD138"/>
      <c r="RE138">
        <v>2000</v>
      </c>
      <c r="RF138">
        <v>-12.5</v>
      </c>
      <c r="RG138">
        <v>-250</v>
      </c>
      <c r="RH138" t="s">
        <v>2650</v>
      </c>
      <c r="RI138" t="s">
        <v>806</v>
      </c>
      <c r="RJ138"/>
      <c r="RK138" t="s">
        <v>817</v>
      </c>
      <c r="RL138" t="s">
        <v>797</v>
      </c>
      <c r="RM138" t="s">
        <v>962</v>
      </c>
      <c r="RN138">
        <v>0</v>
      </c>
      <c r="RO138">
        <v>0</v>
      </c>
      <c r="RP138">
        <v>0</v>
      </c>
      <c r="RQ138">
        <v>1</v>
      </c>
      <c r="RR138">
        <v>0</v>
      </c>
      <c r="RS138">
        <v>0</v>
      </c>
      <c r="RT138">
        <v>0</v>
      </c>
      <c r="RU138">
        <v>0</v>
      </c>
      <c r="RV138">
        <v>0</v>
      </c>
      <c r="RW138">
        <v>0</v>
      </c>
      <c r="RX138">
        <v>0</v>
      </c>
      <c r="RY138">
        <v>0</v>
      </c>
      <c r="RZ138">
        <v>0</v>
      </c>
      <c r="SA138">
        <v>0</v>
      </c>
      <c r="SB138">
        <v>0</v>
      </c>
      <c r="SC138"/>
      <c r="SD138"/>
      <c r="SE138"/>
      <c r="SF138"/>
      <c r="SG138"/>
      <c r="SH138"/>
      <c r="SI138"/>
      <c r="SJ138"/>
      <c r="SK138"/>
      <c r="SL138"/>
      <c r="SM138"/>
      <c r="SN138"/>
      <c r="SO138"/>
      <c r="SP138"/>
      <c r="SQ138"/>
      <c r="SR138"/>
      <c r="SS138"/>
      <c r="ST138"/>
      <c r="SU138"/>
      <c r="SV138"/>
      <c r="SW138"/>
      <c r="SX138"/>
      <c r="SY138"/>
      <c r="SZ138"/>
      <c r="TA138"/>
      <c r="TB138"/>
      <c r="TC138"/>
      <c r="TD138"/>
      <c r="TE138"/>
      <c r="TF138"/>
      <c r="TG138"/>
      <c r="TH138"/>
      <c r="TI138"/>
      <c r="TJ138"/>
      <c r="TK138"/>
      <c r="TL138"/>
      <c r="TM138"/>
      <c r="TN138"/>
      <c r="TO138"/>
      <c r="TP138"/>
      <c r="TQ138"/>
      <c r="TR138"/>
      <c r="TS138"/>
      <c r="TT138"/>
      <c r="TU138"/>
      <c r="TV138"/>
      <c r="TW138"/>
      <c r="TX138"/>
      <c r="TY138"/>
      <c r="TZ138"/>
      <c r="UA138"/>
      <c r="UB138"/>
      <c r="UC138"/>
      <c r="UD138"/>
      <c r="UE138"/>
      <c r="UF138"/>
      <c r="UG138"/>
      <c r="UH138"/>
      <c r="UI138"/>
      <c r="UJ138"/>
      <c r="UK138"/>
      <c r="UL138"/>
      <c r="UM138"/>
      <c r="UN138"/>
      <c r="UO138"/>
      <c r="UP138"/>
      <c r="UQ138"/>
      <c r="UR138"/>
      <c r="US138"/>
      <c r="UT138"/>
      <c r="UU138"/>
      <c r="UV138"/>
      <c r="UW138"/>
      <c r="UX138"/>
      <c r="UY138"/>
      <c r="UZ138"/>
      <c r="VA138"/>
      <c r="VB138"/>
      <c r="VC138"/>
      <c r="VD138"/>
      <c r="VE138"/>
      <c r="VF138"/>
      <c r="VG138"/>
      <c r="VH138"/>
      <c r="VI138"/>
      <c r="VJ138"/>
      <c r="VK138"/>
      <c r="VL138"/>
      <c r="VM138"/>
      <c r="VN138"/>
      <c r="VO138"/>
      <c r="VP138"/>
      <c r="VQ138"/>
      <c r="VR138"/>
      <c r="VS138"/>
      <c r="VT138"/>
      <c r="VU138"/>
      <c r="VV138"/>
      <c r="VW138"/>
      <c r="VX138"/>
      <c r="VY138"/>
      <c r="VZ138"/>
      <c r="WA138"/>
      <c r="WB138"/>
      <c r="WC138"/>
      <c r="WD138"/>
      <c r="WE138"/>
      <c r="WF138"/>
      <c r="WG138"/>
      <c r="WH138"/>
      <c r="WI138"/>
      <c r="WJ138"/>
      <c r="WK138"/>
      <c r="WL138"/>
      <c r="WM138"/>
      <c r="WN138"/>
      <c r="WO138"/>
      <c r="WP138"/>
      <c r="WQ138"/>
      <c r="WR138"/>
      <c r="WS138"/>
      <c r="WT138"/>
      <c r="WU138"/>
      <c r="WV138"/>
      <c r="WW138"/>
      <c r="WX138"/>
      <c r="WY138"/>
      <c r="WZ138"/>
      <c r="XA138"/>
      <c r="XB138"/>
      <c r="XC138"/>
      <c r="XD138"/>
      <c r="XE138"/>
      <c r="XF138"/>
      <c r="XG138"/>
      <c r="XH138"/>
      <c r="XI138"/>
      <c r="XJ138"/>
      <c r="XK138"/>
      <c r="XL138"/>
      <c r="XM138"/>
      <c r="XN138"/>
      <c r="XO138"/>
      <c r="XP138"/>
      <c r="XQ138"/>
      <c r="XR138"/>
      <c r="XS138"/>
      <c r="XT138"/>
      <c r="XU138"/>
      <c r="XV138"/>
      <c r="XW138"/>
      <c r="XX138"/>
      <c r="XY138"/>
      <c r="XZ138"/>
      <c r="YA138"/>
      <c r="YB138"/>
      <c r="YC138"/>
      <c r="YD138"/>
      <c r="YE138"/>
      <c r="YF138"/>
      <c r="YG138"/>
      <c r="YH138"/>
      <c r="YI138"/>
      <c r="YJ138"/>
      <c r="YK138"/>
      <c r="YL138"/>
      <c r="YM138"/>
      <c r="YN138"/>
      <c r="YO138"/>
      <c r="YP138"/>
      <c r="YQ138"/>
      <c r="YR138"/>
      <c r="YS138"/>
      <c r="YT138"/>
      <c r="YU138"/>
      <c r="YV138"/>
      <c r="YW138"/>
      <c r="YX138"/>
      <c r="YY138"/>
      <c r="YZ138"/>
      <c r="ZA138"/>
      <c r="ZB138"/>
      <c r="ZC138"/>
      <c r="ZD138"/>
      <c r="ZE138"/>
      <c r="ZF138"/>
      <c r="ZG138"/>
      <c r="ZH138"/>
      <c r="ZI138"/>
      <c r="ZJ138"/>
      <c r="ZK138"/>
      <c r="ZL138"/>
      <c r="ZM138"/>
      <c r="ZN138"/>
      <c r="ZO138"/>
      <c r="ZP138"/>
      <c r="ZQ138"/>
      <c r="ZR138"/>
      <c r="ZS138"/>
      <c r="ZT138"/>
      <c r="ZU138"/>
      <c r="ZV138"/>
      <c r="ZW138"/>
      <c r="ZX138"/>
      <c r="ZY138"/>
      <c r="ZZ138"/>
      <c r="AAA138"/>
      <c r="AAB138"/>
      <c r="AAC138"/>
      <c r="AAD138"/>
      <c r="AAE138"/>
      <c r="AAF138"/>
      <c r="AAG138"/>
      <c r="AAH138"/>
      <c r="AAI138"/>
      <c r="AAJ138"/>
      <c r="AAK138"/>
      <c r="AAL138"/>
      <c r="AAM138"/>
      <c r="AAN138"/>
      <c r="AAO138"/>
      <c r="AAP138"/>
      <c r="AAQ138"/>
      <c r="AAR138"/>
      <c r="AAS138"/>
      <c r="AAT138"/>
      <c r="AAU138"/>
      <c r="AAV138" t="s">
        <v>816</v>
      </c>
      <c r="AAW138"/>
      <c r="AAX138"/>
      <c r="AAY138"/>
      <c r="AAZ138"/>
      <c r="ABA138"/>
      <c r="ABB138"/>
      <c r="ABC138"/>
      <c r="ABD138"/>
      <c r="ABE138"/>
      <c r="ABF138"/>
      <c r="ABG138"/>
      <c r="ABH138" t="s">
        <v>816</v>
      </c>
      <c r="ABI138"/>
      <c r="ABJ138"/>
      <c r="ABK138"/>
      <c r="ABL138"/>
      <c r="ABM138"/>
      <c r="ABN138"/>
      <c r="ABO138"/>
      <c r="ABP138"/>
      <c r="ABQ138" t="s">
        <v>816</v>
      </c>
      <c r="ABR138"/>
      <c r="ABS138"/>
      <c r="ABT138"/>
      <c r="ABU138"/>
      <c r="ABV138"/>
      <c r="ABW138"/>
      <c r="ABX138"/>
      <c r="ABY138"/>
      <c r="ABZ138"/>
      <c r="ACA138"/>
      <c r="ACB138"/>
      <c r="ACC138"/>
      <c r="ACD138" t="s">
        <v>797</v>
      </c>
      <c r="ACE138" t="s">
        <v>2200</v>
      </c>
      <c r="ACF138">
        <v>1</v>
      </c>
      <c r="ACG138">
        <v>0</v>
      </c>
      <c r="ACH138">
        <v>0</v>
      </c>
      <c r="ACI138">
        <v>0</v>
      </c>
      <c r="ACJ138">
        <v>0</v>
      </c>
      <c r="ACK138">
        <v>0</v>
      </c>
      <c r="ACL138">
        <v>0</v>
      </c>
      <c r="ACM138">
        <v>0</v>
      </c>
      <c r="ACN138">
        <v>0</v>
      </c>
      <c r="ACO138">
        <v>0</v>
      </c>
      <c r="ACP138"/>
      <c r="ACQ138" t="s">
        <v>2632</v>
      </c>
      <c r="ACR138">
        <v>366078819</v>
      </c>
      <c r="ACS138" s="396">
        <v>44890.630497685182</v>
      </c>
      <c r="ACT138"/>
      <c r="ACU138"/>
      <c r="ACV138" t="s">
        <v>801</v>
      </c>
      <c r="ACW138"/>
      <c r="ACX138"/>
      <c r="ACY138">
        <v>138</v>
      </c>
    </row>
    <row r="139" spans="1:779" s="82" customFormat="1" x14ac:dyDescent="0.3">
      <c r="A139" t="s">
        <v>2651</v>
      </c>
      <c r="B139" s="396">
        <v>44889.491395879631</v>
      </c>
      <c r="C139" s="396">
        <v>44889.502356134253</v>
      </c>
      <c r="D139" s="396">
        <v>44889</v>
      </c>
      <c r="E139" t="s">
        <v>991</v>
      </c>
      <c r="F139" s="396">
        <v>44889</v>
      </c>
      <c r="G139" t="s">
        <v>977</v>
      </c>
      <c r="H139" t="s">
        <v>977</v>
      </c>
      <c r="I139" t="s">
        <v>978</v>
      </c>
      <c r="J139" t="s">
        <v>977</v>
      </c>
      <c r="K139" t="s">
        <v>795</v>
      </c>
      <c r="L139" t="s">
        <v>2652</v>
      </c>
      <c r="M139">
        <v>0</v>
      </c>
      <c r="N139">
        <v>1</v>
      </c>
      <c r="O139">
        <v>0</v>
      </c>
      <c r="P139">
        <v>0</v>
      </c>
      <c r="Q139">
        <v>0</v>
      </c>
      <c r="R139">
        <v>0</v>
      </c>
      <c r="S139">
        <v>1</v>
      </c>
      <c r="T139">
        <v>1</v>
      </c>
      <c r="U139">
        <v>0</v>
      </c>
      <c r="V139">
        <v>0</v>
      </c>
      <c r="W139">
        <v>0</v>
      </c>
      <c r="X139">
        <v>0</v>
      </c>
      <c r="Y139">
        <v>0</v>
      </c>
      <c r="Z139">
        <v>0</v>
      </c>
      <c r="AA139">
        <v>0</v>
      </c>
      <c r="AB139">
        <v>0</v>
      </c>
      <c r="AC139">
        <v>0</v>
      </c>
      <c r="AD139">
        <v>0</v>
      </c>
      <c r="AE139">
        <v>0</v>
      </c>
      <c r="AF139">
        <v>1</v>
      </c>
      <c r="AG139">
        <v>0</v>
      </c>
      <c r="AH139">
        <v>0</v>
      </c>
      <c r="AI139">
        <v>0</v>
      </c>
      <c r="AJ139"/>
      <c r="AK139"/>
      <c r="AL139"/>
      <c r="AM139"/>
      <c r="AN139"/>
      <c r="AO139"/>
      <c r="AP139"/>
      <c r="AQ139"/>
      <c r="AR139"/>
      <c r="AS139"/>
      <c r="AT139"/>
      <c r="AU139"/>
      <c r="AV139"/>
      <c r="AW139"/>
      <c r="AX139"/>
      <c r="AY139"/>
      <c r="AZ139"/>
      <c r="BA139"/>
      <c r="BB139"/>
      <c r="BC139"/>
      <c r="BD139"/>
      <c r="BE139"/>
      <c r="BF139"/>
      <c r="BG139"/>
      <c r="BH139"/>
      <c r="BI139"/>
      <c r="BJ139"/>
      <c r="BK139"/>
      <c r="BL139"/>
      <c r="BM139"/>
      <c r="BN139"/>
      <c r="BO139" t="s">
        <v>797</v>
      </c>
      <c r="BP139"/>
      <c r="BQ139">
        <v>1000</v>
      </c>
      <c r="BR139">
        <v>1000</v>
      </c>
      <c r="BS139"/>
      <c r="BT139">
        <v>3000</v>
      </c>
      <c r="BU139">
        <v>-66.666666666666657</v>
      </c>
      <c r="BV139">
        <v>-2000</v>
      </c>
      <c r="BW139" t="s">
        <v>2653</v>
      </c>
      <c r="BX139" t="s">
        <v>806</v>
      </c>
      <c r="BY139"/>
      <c r="BZ139" t="s">
        <v>817</v>
      </c>
      <c r="CA139" t="s">
        <v>797</v>
      </c>
      <c r="CB139" t="s">
        <v>962</v>
      </c>
      <c r="CC139">
        <v>0</v>
      </c>
      <c r="CD139">
        <v>0</v>
      </c>
      <c r="CE139">
        <v>0</v>
      </c>
      <c r="CF139">
        <v>1</v>
      </c>
      <c r="CG139">
        <v>0</v>
      </c>
      <c r="CH139">
        <v>0</v>
      </c>
      <c r="CI139">
        <v>0</v>
      </c>
      <c r="CJ139">
        <v>0</v>
      </c>
      <c r="CK139">
        <v>0</v>
      </c>
      <c r="CL139">
        <v>0</v>
      </c>
      <c r="CM139">
        <v>0</v>
      </c>
      <c r="CN139">
        <v>0</v>
      </c>
      <c r="CO139">
        <v>0</v>
      </c>
      <c r="CP139">
        <v>0</v>
      </c>
      <c r="CQ139">
        <v>0</v>
      </c>
      <c r="CR139"/>
      <c r="CS139"/>
      <c r="CT139"/>
      <c r="CU139"/>
      <c r="CV139"/>
      <c r="CW139"/>
      <c r="CX139"/>
      <c r="CY139"/>
      <c r="CZ139"/>
      <c r="DA139"/>
      <c r="DB139"/>
      <c r="DC139"/>
      <c r="DD139"/>
      <c r="DE139"/>
      <c r="DF139"/>
      <c r="DG139"/>
      <c r="DH139"/>
      <c r="DI139"/>
      <c r="DJ139"/>
      <c r="DK139"/>
      <c r="DL139"/>
      <c r="DM139"/>
      <c r="DN139"/>
      <c r="DO139"/>
      <c r="DP139"/>
      <c r="DQ139"/>
      <c r="DR139"/>
      <c r="DS139"/>
      <c r="DT139"/>
      <c r="DU139"/>
      <c r="DV139"/>
      <c r="DW139"/>
      <c r="DX139"/>
      <c r="DY139"/>
      <c r="DZ139"/>
      <c r="EA139"/>
      <c r="EB139"/>
      <c r="EC139"/>
      <c r="ED139"/>
      <c r="EE139"/>
      <c r="EF139"/>
      <c r="EG139"/>
      <c r="EH139"/>
      <c r="EI139"/>
      <c r="EJ139"/>
      <c r="EK139"/>
      <c r="EL139"/>
      <c r="EM139"/>
      <c r="EN139"/>
      <c r="EO139"/>
      <c r="EP139"/>
      <c r="EQ139"/>
      <c r="ER139"/>
      <c r="ES139"/>
      <c r="ET139"/>
      <c r="EU139"/>
      <c r="EV139"/>
      <c r="EW139"/>
      <c r="EX139"/>
      <c r="EY139"/>
      <c r="EZ139"/>
      <c r="FA139"/>
      <c r="FB139"/>
      <c r="FC139"/>
      <c r="FD139"/>
      <c r="FE139"/>
      <c r="FF139"/>
      <c r="FG139"/>
      <c r="FH139"/>
      <c r="FI139"/>
      <c r="FJ139"/>
      <c r="FK139"/>
      <c r="FL139"/>
      <c r="FM139"/>
      <c r="FN139"/>
      <c r="FO139"/>
      <c r="FP139"/>
      <c r="FQ139"/>
      <c r="FR139"/>
      <c r="FS139"/>
      <c r="FT139"/>
      <c r="FU139"/>
      <c r="FV139"/>
      <c r="FW139"/>
      <c r="FX139"/>
      <c r="FY139"/>
      <c r="FZ139"/>
      <c r="GA139"/>
      <c r="GB139"/>
      <c r="GC139"/>
      <c r="GD139"/>
      <c r="GE139"/>
      <c r="GF139"/>
      <c r="GG139"/>
      <c r="GH139"/>
      <c r="GI139"/>
      <c r="GJ139"/>
      <c r="GK139"/>
      <c r="GL139"/>
      <c r="GM139"/>
      <c r="GN139"/>
      <c r="GO139"/>
      <c r="GP139"/>
      <c r="GQ139"/>
      <c r="GR139"/>
      <c r="GS139"/>
      <c r="GT139"/>
      <c r="GU139"/>
      <c r="GV139"/>
      <c r="GW139"/>
      <c r="GX139"/>
      <c r="GY139"/>
      <c r="GZ139"/>
      <c r="HA139"/>
      <c r="HB139"/>
      <c r="HC139"/>
      <c r="HD139"/>
      <c r="HE139"/>
      <c r="HF139"/>
      <c r="HG139"/>
      <c r="HH139"/>
      <c r="HI139"/>
      <c r="HJ139"/>
      <c r="HK139"/>
      <c r="HL139" t="s">
        <v>797</v>
      </c>
      <c r="HM139"/>
      <c r="HN139">
        <v>4000</v>
      </c>
      <c r="HO139">
        <v>4000</v>
      </c>
      <c r="HP139"/>
      <c r="HQ139">
        <v>4000</v>
      </c>
      <c r="HR139">
        <v>0</v>
      </c>
      <c r="HS139">
        <v>0</v>
      </c>
      <c r="HT139"/>
      <c r="HU139" t="s">
        <v>841</v>
      </c>
      <c r="HV139"/>
      <c r="HW139"/>
      <c r="HX139" t="s">
        <v>816</v>
      </c>
      <c r="HY139"/>
      <c r="HZ139"/>
      <c r="IA139"/>
      <c r="IB139"/>
      <c r="IC139"/>
      <c r="ID139"/>
      <c r="IE139"/>
      <c r="IF139"/>
      <c r="IG139"/>
      <c r="IH139"/>
      <c r="II139"/>
      <c r="IJ139"/>
      <c r="IK139"/>
      <c r="IL139"/>
      <c r="IM139"/>
      <c r="IN139"/>
      <c r="IO139"/>
      <c r="IP139"/>
      <c r="IQ139" t="s">
        <v>797</v>
      </c>
      <c r="IR139"/>
      <c r="IS139">
        <v>6000</v>
      </c>
      <c r="IT139">
        <v>6000</v>
      </c>
      <c r="IU139"/>
      <c r="IV139">
        <v>8000</v>
      </c>
      <c r="IW139">
        <v>-25</v>
      </c>
      <c r="IX139">
        <v>-2000</v>
      </c>
      <c r="IY139" t="s">
        <v>947</v>
      </c>
      <c r="IZ139" t="s">
        <v>806</v>
      </c>
      <c r="JA139"/>
      <c r="JB139" t="s">
        <v>817</v>
      </c>
      <c r="JC139" t="s">
        <v>797</v>
      </c>
      <c r="JD139" t="s">
        <v>962</v>
      </c>
      <c r="JE139">
        <v>0</v>
      </c>
      <c r="JF139">
        <v>0</v>
      </c>
      <c r="JG139">
        <v>0</v>
      </c>
      <c r="JH139">
        <v>1</v>
      </c>
      <c r="JI139">
        <v>0</v>
      </c>
      <c r="JJ139">
        <v>0</v>
      </c>
      <c r="JK139">
        <v>0</v>
      </c>
      <c r="JL139">
        <v>0</v>
      </c>
      <c r="JM139">
        <v>0</v>
      </c>
      <c r="JN139">
        <v>0</v>
      </c>
      <c r="JO139">
        <v>0</v>
      </c>
      <c r="JP139">
        <v>0</v>
      </c>
      <c r="JQ139">
        <v>0</v>
      </c>
      <c r="JR139">
        <v>0</v>
      </c>
      <c r="JS139">
        <v>0</v>
      </c>
      <c r="JT139"/>
      <c r="JU139"/>
      <c r="JV139"/>
      <c r="JW139"/>
      <c r="JX139"/>
      <c r="JY139"/>
      <c r="JZ139"/>
      <c r="KA139"/>
      <c r="KB139"/>
      <c r="KC139"/>
      <c r="KD139"/>
      <c r="KE139"/>
      <c r="KF139"/>
      <c r="KG139"/>
      <c r="KH139"/>
      <c r="KI139"/>
      <c r="KJ139"/>
      <c r="KK139"/>
      <c r="KL139"/>
      <c r="KM139"/>
      <c r="KN139"/>
      <c r="KO139"/>
      <c r="KP139"/>
      <c r="KQ139"/>
      <c r="KR139"/>
      <c r="KS139"/>
      <c r="KT139"/>
      <c r="KU139"/>
      <c r="KV139"/>
      <c r="KW139"/>
      <c r="KX139"/>
      <c r="KY139"/>
      <c r="KZ139"/>
      <c r="LA139"/>
      <c r="LB139"/>
      <c r="LC139"/>
      <c r="LD139"/>
      <c r="LE139"/>
      <c r="LF139"/>
      <c r="LG139"/>
      <c r="LH139"/>
      <c r="LI139"/>
      <c r="LJ139"/>
      <c r="LK139"/>
      <c r="LL139"/>
      <c r="LM139"/>
      <c r="LN139"/>
      <c r="LO139"/>
      <c r="LP139"/>
      <c r="LQ139"/>
      <c r="LR139"/>
      <c r="LS139"/>
      <c r="LT139"/>
      <c r="LU139"/>
      <c r="LV139"/>
      <c r="LW139"/>
      <c r="LX139"/>
      <c r="LY139"/>
      <c r="LZ139"/>
      <c r="MA139"/>
      <c r="MB139"/>
      <c r="MC139"/>
      <c r="MD139"/>
      <c r="ME139"/>
      <c r="MF139"/>
      <c r="MG139"/>
      <c r="MH139"/>
      <c r="MI139"/>
      <c r="MJ139"/>
      <c r="MK139"/>
      <c r="ML139"/>
      <c r="MM139"/>
      <c r="MN139"/>
      <c r="MO139"/>
      <c r="MP139"/>
      <c r="MQ139"/>
      <c r="MR139"/>
      <c r="MS139"/>
      <c r="MT139"/>
      <c r="MU139"/>
      <c r="MV139"/>
      <c r="MW139"/>
      <c r="MX139"/>
      <c r="MY139"/>
      <c r="MZ139"/>
      <c r="NA139"/>
      <c r="NB139"/>
      <c r="NC139"/>
      <c r="ND139"/>
      <c r="NE139"/>
      <c r="NF139"/>
      <c r="NG139"/>
      <c r="NH139"/>
      <c r="NI139"/>
      <c r="NJ139"/>
      <c r="NK139"/>
      <c r="NL139"/>
      <c r="NM139"/>
      <c r="NN139"/>
      <c r="NO139"/>
      <c r="NP139"/>
      <c r="NQ139"/>
      <c r="NR139"/>
      <c r="NS139"/>
      <c r="NT139"/>
      <c r="NU139"/>
      <c r="NV139"/>
      <c r="NW139"/>
      <c r="NX139"/>
      <c r="NY139"/>
      <c r="NZ139"/>
      <c r="OA139"/>
      <c r="OB139"/>
      <c r="OC139"/>
      <c r="OD139"/>
      <c r="OE139"/>
      <c r="OF139"/>
      <c r="OG139"/>
      <c r="OH139"/>
      <c r="OI139"/>
      <c r="OJ139"/>
      <c r="OK139"/>
      <c r="OL139"/>
      <c r="OM139"/>
      <c r="ON139"/>
      <c r="OO139"/>
      <c r="OP139"/>
      <c r="OQ139"/>
      <c r="OR139"/>
      <c r="OS139"/>
      <c r="OT139"/>
      <c r="OU139"/>
      <c r="OV139"/>
      <c r="OW139"/>
      <c r="OX139"/>
      <c r="OY139"/>
      <c r="OZ139"/>
      <c r="PA139"/>
      <c r="PB139"/>
      <c r="PC139"/>
      <c r="PD139"/>
      <c r="PE139"/>
      <c r="PF139"/>
      <c r="PG139"/>
      <c r="PH139"/>
      <c r="PI139"/>
      <c r="PJ139"/>
      <c r="PK139"/>
      <c r="PL139"/>
      <c r="PM139"/>
      <c r="PN139"/>
      <c r="PO139"/>
      <c r="PP139"/>
      <c r="PQ139"/>
      <c r="PR139"/>
      <c r="PS139"/>
      <c r="PT139"/>
      <c r="PU139"/>
      <c r="PV139"/>
      <c r="PW139"/>
      <c r="PX139"/>
      <c r="PY139"/>
      <c r="PZ139"/>
      <c r="QA139"/>
      <c r="QB139"/>
      <c r="QC139"/>
      <c r="QD139"/>
      <c r="QE139"/>
      <c r="QF139"/>
      <c r="QG139"/>
      <c r="QH139"/>
      <c r="QI139"/>
      <c r="QJ139"/>
      <c r="QK139"/>
      <c r="QL139"/>
      <c r="QM139"/>
      <c r="QN139"/>
      <c r="QO139"/>
      <c r="QP139"/>
      <c r="QQ139"/>
      <c r="QR139"/>
      <c r="QS139"/>
      <c r="QT139"/>
      <c r="QU139"/>
      <c r="QV139"/>
      <c r="QW139"/>
      <c r="QX139"/>
      <c r="QY139"/>
      <c r="QZ139"/>
      <c r="RA139"/>
      <c r="RB139"/>
      <c r="RC139"/>
      <c r="RD139"/>
      <c r="RE139"/>
      <c r="RF139"/>
      <c r="RG139"/>
      <c r="RH139"/>
      <c r="RI139"/>
      <c r="RJ139"/>
      <c r="RK139"/>
      <c r="RL139"/>
      <c r="RM139"/>
      <c r="RN139"/>
      <c r="RO139"/>
      <c r="RP139"/>
      <c r="RQ139"/>
      <c r="RR139"/>
      <c r="RS139"/>
      <c r="RT139"/>
      <c r="RU139"/>
      <c r="RV139"/>
      <c r="RW139"/>
      <c r="RX139"/>
      <c r="RY139"/>
      <c r="RZ139"/>
      <c r="SA139"/>
      <c r="SB139"/>
      <c r="SC139"/>
      <c r="SD139"/>
      <c r="SE139"/>
      <c r="SF139"/>
      <c r="SG139"/>
      <c r="SH139"/>
      <c r="SI139"/>
      <c r="SJ139"/>
      <c r="SK139"/>
      <c r="SL139"/>
      <c r="SM139"/>
      <c r="SN139"/>
      <c r="SO139"/>
      <c r="SP139"/>
      <c r="SQ139"/>
      <c r="SR139"/>
      <c r="SS139"/>
      <c r="ST139"/>
      <c r="SU139"/>
      <c r="SV139"/>
      <c r="SW139"/>
      <c r="SX139"/>
      <c r="SY139"/>
      <c r="SZ139"/>
      <c r="TA139"/>
      <c r="TB139"/>
      <c r="TC139"/>
      <c r="TD139"/>
      <c r="TE139"/>
      <c r="TF139"/>
      <c r="TG139"/>
      <c r="TH139"/>
      <c r="TI139"/>
      <c r="TJ139"/>
      <c r="TK139"/>
      <c r="TL139"/>
      <c r="TM139"/>
      <c r="TN139"/>
      <c r="TO139"/>
      <c r="TP139"/>
      <c r="TQ139"/>
      <c r="TR139"/>
      <c r="TS139"/>
      <c r="TT139"/>
      <c r="TU139"/>
      <c r="TV139"/>
      <c r="TW139"/>
      <c r="TX139"/>
      <c r="TY139"/>
      <c r="TZ139"/>
      <c r="UA139"/>
      <c r="UB139"/>
      <c r="UC139"/>
      <c r="UD139"/>
      <c r="UE139"/>
      <c r="UF139"/>
      <c r="UG139"/>
      <c r="UH139"/>
      <c r="UI139"/>
      <c r="UJ139"/>
      <c r="UK139"/>
      <c r="UL139"/>
      <c r="UM139"/>
      <c r="UN139"/>
      <c r="UO139"/>
      <c r="UP139"/>
      <c r="UQ139"/>
      <c r="UR139"/>
      <c r="US139"/>
      <c r="UT139"/>
      <c r="UU139"/>
      <c r="UV139"/>
      <c r="UW139"/>
      <c r="UX139"/>
      <c r="UY139"/>
      <c r="UZ139"/>
      <c r="VA139"/>
      <c r="VB139"/>
      <c r="VC139"/>
      <c r="VD139"/>
      <c r="VE139"/>
      <c r="VF139"/>
      <c r="VG139"/>
      <c r="VH139"/>
      <c r="VI139"/>
      <c r="VJ139"/>
      <c r="VK139"/>
      <c r="VL139"/>
      <c r="VM139"/>
      <c r="VN139"/>
      <c r="VO139"/>
      <c r="VP139"/>
      <c r="VQ139"/>
      <c r="VR139"/>
      <c r="VS139"/>
      <c r="VT139"/>
      <c r="VU139"/>
      <c r="VV139"/>
      <c r="VW139"/>
      <c r="VX139"/>
      <c r="VY139"/>
      <c r="VZ139"/>
      <c r="WA139"/>
      <c r="WB139"/>
      <c r="WC139"/>
      <c r="WD139"/>
      <c r="WE139"/>
      <c r="WF139"/>
      <c r="WG139"/>
      <c r="WH139"/>
      <c r="WI139"/>
      <c r="WJ139"/>
      <c r="WK139"/>
      <c r="WL139"/>
      <c r="WM139"/>
      <c r="WN139"/>
      <c r="WO139"/>
      <c r="WP139"/>
      <c r="WQ139"/>
      <c r="WR139"/>
      <c r="WS139"/>
      <c r="WT139"/>
      <c r="WU139"/>
      <c r="WV139"/>
      <c r="WW139"/>
      <c r="WX139"/>
      <c r="WY139" t="s">
        <v>797</v>
      </c>
      <c r="WZ139"/>
      <c r="XA139">
        <v>1500</v>
      </c>
      <c r="XB139">
        <v>1500</v>
      </c>
      <c r="XC139"/>
      <c r="XD139">
        <v>4000</v>
      </c>
      <c r="XE139">
        <v>-62.5</v>
      </c>
      <c r="XF139">
        <v>-2500</v>
      </c>
      <c r="XG139" t="s">
        <v>947</v>
      </c>
      <c r="XH139" t="s">
        <v>806</v>
      </c>
      <c r="XI139"/>
      <c r="XJ139" t="s">
        <v>817</v>
      </c>
      <c r="XK139" t="s">
        <v>797</v>
      </c>
      <c r="XL139" t="s">
        <v>962</v>
      </c>
      <c r="XM139">
        <v>0</v>
      </c>
      <c r="XN139">
        <v>0</v>
      </c>
      <c r="XO139">
        <v>0</v>
      </c>
      <c r="XP139">
        <v>1</v>
      </c>
      <c r="XQ139">
        <v>0</v>
      </c>
      <c r="XR139">
        <v>0</v>
      </c>
      <c r="XS139">
        <v>0</v>
      </c>
      <c r="XT139">
        <v>0</v>
      </c>
      <c r="XU139">
        <v>0</v>
      </c>
      <c r="XV139">
        <v>0</v>
      </c>
      <c r="XW139">
        <v>0</v>
      </c>
      <c r="XX139">
        <v>0</v>
      </c>
      <c r="XY139">
        <v>0</v>
      </c>
      <c r="XZ139">
        <v>0</v>
      </c>
      <c r="YA139">
        <v>0</v>
      </c>
      <c r="YB139"/>
      <c r="YC139"/>
      <c r="YD139"/>
      <c r="YE139"/>
      <c r="YF139"/>
      <c r="YG139"/>
      <c r="YH139"/>
      <c r="YI139"/>
      <c r="YJ139"/>
      <c r="YK139"/>
      <c r="YL139"/>
      <c r="YM139"/>
      <c r="YN139"/>
      <c r="YO139"/>
      <c r="YP139"/>
      <c r="YQ139"/>
      <c r="YR139"/>
      <c r="YS139"/>
      <c r="YT139"/>
      <c r="YU139"/>
      <c r="YV139"/>
      <c r="YW139"/>
      <c r="YX139"/>
      <c r="YY139"/>
      <c r="YZ139"/>
      <c r="ZA139"/>
      <c r="ZB139"/>
      <c r="ZC139"/>
      <c r="ZD139"/>
      <c r="ZE139"/>
      <c r="ZF139"/>
      <c r="ZG139"/>
      <c r="ZH139"/>
      <c r="ZI139"/>
      <c r="ZJ139"/>
      <c r="ZK139"/>
      <c r="ZL139"/>
      <c r="ZM139"/>
      <c r="ZN139"/>
      <c r="ZO139"/>
      <c r="ZP139"/>
      <c r="ZQ139"/>
      <c r="ZR139"/>
      <c r="ZS139"/>
      <c r="ZT139"/>
      <c r="ZU139"/>
      <c r="ZV139"/>
      <c r="ZW139"/>
      <c r="ZX139"/>
      <c r="ZY139"/>
      <c r="ZZ139"/>
      <c r="AAA139"/>
      <c r="AAB139"/>
      <c r="AAC139"/>
      <c r="AAD139"/>
      <c r="AAE139"/>
      <c r="AAF139"/>
      <c r="AAG139"/>
      <c r="AAH139"/>
      <c r="AAI139"/>
      <c r="AAJ139"/>
      <c r="AAK139"/>
      <c r="AAL139"/>
      <c r="AAM139"/>
      <c r="AAN139"/>
      <c r="AAO139"/>
      <c r="AAP139"/>
      <c r="AAQ139"/>
      <c r="AAR139"/>
      <c r="AAS139"/>
      <c r="AAT139"/>
      <c r="AAU139"/>
      <c r="AAV139" t="s">
        <v>816</v>
      </c>
      <c r="AAW139"/>
      <c r="AAX139"/>
      <c r="AAY139"/>
      <c r="AAZ139"/>
      <c r="ABA139"/>
      <c r="ABB139"/>
      <c r="ABC139"/>
      <c r="ABD139"/>
      <c r="ABE139"/>
      <c r="ABF139"/>
      <c r="ABG139"/>
      <c r="ABH139" t="s">
        <v>816</v>
      </c>
      <c r="ABI139"/>
      <c r="ABJ139"/>
      <c r="ABK139"/>
      <c r="ABL139"/>
      <c r="ABM139"/>
      <c r="ABN139"/>
      <c r="ABO139"/>
      <c r="ABP139"/>
      <c r="ABQ139" t="s">
        <v>797</v>
      </c>
      <c r="ABR139" t="s">
        <v>2200</v>
      </c>
      <c r="ABS139">
        <v>1</v>
      </c>
      <c r="ABT139">
        <v>0</v>
      </c>
      <c r="ABU139">
        <v>0</v>
      </c>
      <c r="ABV139">
        <v>0</v>
      </c>
      <c r="ABW139">
        <v>0</v>
      </c>
      <c r="ABX139">
        <v>0</v>
      </c>
      <c r="ABY139">
        <v>0</v>
      </c>
      <c r="ABZ139">
        <v>0</v>
      </c>
      <c r="ACA139">
        <v>0</v>
      </c>
      <c r="ACB139">
        <v>0</v>
      </c>
      <c r="ACC139"/>
      <c r="ACD139" t="s">
        <v>816</v>
      </c>
      <c r="ACE139"/>
      <c r="ACF139"/>
      <c r="ACG139"/>
      <c r="ACH139"/>
      <c r="ACI139"/>
      <c r="ACJ139"/>
      <c r="ACK139"/>
      <c r="ACL139"/>
      <c r="ACM139"/>
      <c r="ACN139"/>
      <c r="ACO139"/>
      <c r="ACP139"/>
      <c r="ACQ139" t="s">
        <v>2626</v>
      </c>
      <c r="ACR139">
        <v>366078828</v>
      </c>
      <c r="ACS139" s="396">
        <v>44890.630509259259</v>
      </c>
      <c r="ACT139"/>
      <c r="ACU139"/>
      <c r="ACV139" t="s">
        <v>801</v>
      </c>
      <c r="ACW139"/>
      <c r="ACX139"/>
      <c r="ACY139">
        <v>139</v>
      </c>
    </row>
    <row r="140" spans="1:779" s="82" customFormat="1" x14ac:dyDescent="0.3">
      <c r="A140" t="s">
        <v>2654</v>
      </c>
      <c r="B140" s="396">
        <v>44889.504148321757</v>
      </c>
      <c r="C140" s="396">
        <v>44889.51111861111</v>
      </c>
      <c r="D140" s="396">
        <v>44889</v>
      </c>
      <c r="E140" t="s">
        <v>991</v>
      </c>
      <c r="F140" s="396">
        <v>44889</v>
      </c>
      <c r="G140" t="s">
        <v>977</v>
      </c>
      <c r="H140" t="s">
        <v>977</v>
      </c>
      <c r="I140" t="s">
        <v>978</v>
      </c>
      <c r="J140" t="s">
        <v>977</v>
      </c>
      <c r="K140" t="s">
        <v>795</v>
      </c>
      <c r="L140" t="s">
        <v>951</v>
      </c>
      <c r="M140">
        <v>0</v>
      </c>
      <c r="N140">
        <v>0</v>
      </c>
      <c r="O140">
        <v>0</v>
      </c>
      <c r="P140">
        <v>0</v>
      </c>
      <c r="Q140">
        <v>0</v>
      </c>
      <c r="R140">
        <v>0</v>
      </c>
      <c r="S140">
        <v>0</v>
      </c>
      <c r="T140">
        <v>0</v>
      </c>
      <c r="U140">
        <v>0</v>
      </c>
      <c r="V140">
        <v>0</v>
      </c>
      <c r="W140">
        <v>0</v>
      </c>
      <c r="X140">
        <v>0</v>
      </c>
      <c r="Y140">
        <v>0</v>
      </c>
      <c r="Z140">
        <v>1</v>
      </c>
      <c r="AA140">
        <v>1</v>
      </c>
      <c r="AB140">
        <v>0</v>
      </c>
      <c r="AC140">
        <v>1</v>
      </c>
      <c r="AD140">
        <v>1</v>
      </c>
      <c r="AE140">
        <v>0</v>
      </c>
      <c r="AF140">
        <v>0</v>
      </c>
      <c r="AG140">
        <v>0</v>
      </c>
      <c r="AH140">
        <v>0</v>
      </c>
      <c r="AI140">
        <v>0</v>
      </c>
      <c r="AJ140"/>
      <c r="AK140"/>
      <c r="AL140"/>
      <c r="AM140"/>
      <c r="AN140"/>
      <c r="AO140"/>
      <c r="AP140"/>
      <c r="AQ140"/>
      <c r="AR140"/>
      <c r="AS140"/>
      <c r="AT140"/>
      <c r="AU140"/>
      <c r="AV140"/>
      <c r="AW140"/>
      <c r="AX140"/>
      <c r="AY140"/>
      <c r="AZ140"/>
      <c r="BA140"/>
      <c r="BB140"/>
      <c r="BC140"/>
      <c r="BD140"/>
      <c r="BE140"/>
      <c r="BF140"/>
      <c r="BG140"/>
      <c r="BH140"/>
      <c r="BI140"/>
      <c r="BJ140"/>
      <c r="BK140"/>
      <c r="BL140"/>
      <c r="BM140"/>
      <c r="BN140"/>
      <c r="BO140"/>
      <c r="BP140"/>
      <c r="BQ140"/>
      <c r="BR140"/>
      <c r="BS140"/>
      <c r="BT140"/>
      <c r="BU140"/>
      <c r="BV140"/>
      <c r="BW140"/>
      <c r="BX140"/>
      <c r="BY140"/>
      <c r="BZ140"/>
      <c r="CA140"/>
      <c r="CB140"/>
      <c r="CC140"/>
      <c r="CD140"/>
      <c r="CE140"/>
      <c r="CF140"/>
      <c r="CG140"/>
      <c r="CH140"/>
      <c r="CI140"/>
      <c r="CJ140"/>
      <c r="CK140"/>
      <c r="CL140"/>
      <c r="CM140"/>
      <c r="CN140"/>
      <c r="CO140"/>
      <c r="CP140"/>
      <c r="CQ140"/>
      <c r="CR140"/>
      <c r="CS140"/>
      <c r="CT140"/>
      <c r="CU140"/>
      <c r="CV140"/>
      <c r="CW140"/>
      <c r="CX140"/>
      <c r="CY140"/>
      <c r="CZ140"/>
      <c r="DA140"/>
      <c r="DB140"/>
      <c r="DC140"/>
      <c r="DD140"/>
      <c r="DE140"/>
      <c r="DF140"/>
      <c r="DG140"/>
      <c r="DH140"/>
      <c r="DI140"/>
      <c r="DJ140"/>
      <c r="DK140"/>
      <c r="DL140"/>
      <c r="DM140"/>
      <c r="DN140"/>
      <c r="DO140"/>
      <c r="DP140"/>
      <c r="DQ140"/>
      <c r="DR140"/>
      <c r="DS140"/>
      <c r="DT140"/>
      <c r="DU140"/>
      <c r="DV140"/>
      <c r="DW140"/>
      <c r="DX140"/>
      <c r="DY140"/>
      <c r="DZ140"/>
      <c r="EA140"/>
      <c r="EB140"/>
      <c r="EC140"/>
      <c r="ED140"/>
      <c r="EE140"/>
      <c r="EF140"/>
      <c r="EG140"/>
      <c r="EH140"/>
      <c r="EI140"/>
      <c r="EJ140"/>
      <c r="EK140"/>
      <c r="EL140"/>
      <c r="EM140"/>
      <c r="EN140"/>
      <c r="EO140"/>
      <c r="EP140"/>
      <c r="EQ140"/>
      <c r="ER140"/>
      <c r="ES140"/>
      <c r="ET140"/>
      <c r="EU140"/>
      <c r="EV140"/>
      <c r="EW140"/>
      <c r="EX140"/>
      <c r="EY140"/>
      <c r="EZ140"/>
      <c r="FA140"/>
      <c r="FB140"/>
      <c r="FC140"/>
      <c r="FD140"/>
      <c r="FE140"/>
      <c r="FF140"/>
      <c r="FG140"/>
      <c r="FH140"/>
      <c r="FI140"/>
      <c r="FJ140"/>
      <c r="FK140"/>
      <c r="FL140"/>
      <c r="FM140"/>
      <c r="FN140"/>
      <c r="FO140"/>
      <c r="FP140"/>
      <c r="FQ140"/>
      <c r="FR140"/>
      <c r="FS140"/>
      <c r="FT140"/>
      <c r="FU140"/>
      <c r="FV140"/>
      <c r="FW140"/>
      <c r="FX140"/>
      <c r="FY140"/>
      <c r="FZ140"/>
      <c r="GA140"/>
      <c r="GB140"/>
      <c r="GC140"/>
      <c r="GD140"/>
      <c r="GE140"/>
      <c r="GF140"/>
      <c r="GG140"/>
      <c r="GH140"/>
      <c r="GI140"/>
      <c r="GJ140"/>
      <c r="GK140"/>
      <c r="GL140"/>
      <c r="GM140"/>
      <c r="GN140"/>
      <c r="GO140"/>
      <c r="GP140"/>
      <c r="GQ140"/>
      <c r="GR140"/>
      <c r="GS140"/>
      <c r="GT140"/>
      <c r="GU140"/>
      <c r="GV140"/>
      <c r="GW140"/>
      <c r="GX140"/>
      <c r="GY140"/>
      <c r="GZ140"/>
      <c r="HA140"/>
      <c r="HB140"/>
      <c r="HC140"/>
      <c r="HD140"/>
      <c r="HE140"/>
      <c r="HF140"/>
      <c r="HG140"/>
      <c r="HH140"/>
      <c r="HI140"/>
      <c r="HJ140"/>
      <c r="HK140"/>
      <c r="HL140"/>
      <c r="HM140"/>
      <c r="HN140"/>
      <c r="HO140"/>
      <c r="HP140"/>
      <c r="HQ140"/>
      <c r="HR140"/>
      <c r="HS140"/>
      <c r="HT140"/>
      <c r="HU140"/>
      <c r="HV140"/>
      <c r="HW140"/>
      <c r="HX140"/>
      <c r="HY140"/>
      <c r="HZ140"/>
      <c r="IA140"/>
      <c r="IB140"/>
      <c r="IC140"/>
      <c r="ID140"/>
      <c r="IE140"/>
      <c r="IF140"/>
      <c r="IG140"/>
      <c r="IH140"/>
      <c r="II140"/>
      <c r="IJ140"/>
      <c r="IK140"/>
      <c r="IL140"/>
      <c r="IM140"/>
      <c r="IN140"/>
      <c r="IO140"/>
      <c r="IP140"/>
      <c r="IQ140"/>
      <c r="IR140"/>
      <c r="IS140"/>
      <c r="IT140"/>
      <c r="IU140"/>
      <c r="IV140"/>
      <c r="IW140"/>
      <c r="IX140"/>
      <c r="IY140"/>
      <c r="IZ140"/>
      <c r="JA140"/>
      <c r="JB140"/>
      <c r="JC140"/>
      <c r="JD140"/>
      <c r="JE140"/>
      <c r="JF140"/>
      <c r="JG140"/>
      <c r="JH140"/>
      <c r="JI140"/>
      <c r="JJ140"/>
      <c r="JK140"/>
      <c r="JL140"/>
      <c r="JM140"/>
      <c r="JN140"/>
      <c r="JO140"/>
      <c r="JP140"/>
      <c r="JQ140"/>
      <c r="JR140"/>
      <c r="JS140"/>
      <c r="JT140"/>
      <c r="JU140"/>
      <c r="JV140"/>
      <c r="JW140"/>
      <c r="JX140"/>
      <c r="JY140"/>
      <c r="JZ140"/>
      <c r="KA140"/>
      <c r="KB140"/>
      <c r="KC140"/>
      <c r="KD140"/>
      <c r="KE140"/>
      <c r="KF140"/>
      <c r="KG140"/>
      <c r="KH140"/>
      <c r="KI140"/>
      <c r="KJ140"/>
      <c r="KK140"/>
      <c r="KL140"/>
      <c r="KM140"/>
      <c r="KN140"/>
      <c r="KO140"/>
      <c r="KP140"/>
      <c r="KQ140"/>
      <c r="KR140"/>
      <c r="KS140"/>
      <c r="KT140"/>
      <c r="KU140"/>
      <c r="KV140"/>
      <c r="KW140"/>
      <c r="KX140"/>
      <c r="KY140"/>
      <c r="KZ140"/>
      <c r="LA140"/>
      <c r="LB140"/>
      <c r="LC140"/>
      <c r="LD140"/>
      <c r="LE140"/>
      <c r="LF140"/>
      <c r="LG140"/>
      <c r="LH140"/>
      <c r="LI140"/>
      <c r="LJ140"/>
      <c r="LK140"/>
      <c r="LL140"/>
      <c r="LM140"/>
      <c r="LN140"/>
      <c r="LO140"/>
      <c r="LP140"/>
      <c r="LQ140"/>
      <c r="LR140"/>
      <c r="LS140"/>
      <c r="LT140"/>
      <c r="LU140"/>
      <c r="LV140"/>
      <c r="LW140"/>
      <c r="LX140"/>
      <c r="LY140"/>
      <c r="LZ140"/>
      <c r="MA140"/>
      <c r="MB140"/>
      <c r="MC140"/>
      <c r="MD140"/>
      <c r="ME140"/>
      <c r="MF140"/>
      <c r="MG140"/>
      <c r="MH140"/>
      <c r="MI140"/>
      <c r="MJ140"/>
      <c r="MK140"/>
      <c r="ML140"/>
      <c r="MM140"/>
      <c r="MN140"/>
      <c r="MO140"/>
      <c r="MP140"/>
      <c r="MQ140"/>
      <c r="MR140"/>
      <c r="MS140"/>
      <c r="MT140"/>
      <c r="MU140"/>
      <c r="MV140"/>
      <c r="MW140"/>
      <c r="MX140"/>
      <c r="MY140"/>
      <c r="MZ140"/>
      <c r="NA140"/>
      <c r="NB140"/>
      <c r="NC140"/>
      <c r="ND140"/>
      <c r="NE140"/>
      <c r="NF140"/>
      <c r="NG140"/>
      <c r="NH140"/>
      <c r="NI140"/>
      <c r="NJ140"/>
      <c r="NK140"/>
      <c r="NL140"/>
      <c r="NM140"/>
      <c r="NN140"/>
      <c r="NO140"/>
      <c r="NP140"/>
      <c r="NQ140"/>
      <c r="NR140"/>
      <c r="NS140"/>
      <c r="NT140"/>
      <c r="NU140"/>
      <c r="NV140"/>
      <c r="NW140"/>
      <c r="NX140"/>
      <c r="NY140"/>
      <c r="NZ140"/>
      <c r="OA140"/>
      <c r="OB140"/>
      <c r="OC140"/>
      <c r="OD140"/>
      <c r="OE140"/>
      <c r="OF140"/>
      <c r="OG140"/>
      <c r="OH140"/>
      <c r="OI140"/>
      <c r="OJ140"/>
      <c r="OK140"/>
      <c r="OL140"/>
      <c r="OM140"/>
      <c r="ON140"/>
      <c r="OO140"/>
      <c r="OP140"/>
      <c r="OQ140"/>
      <c r="OR140"/>
      <c r="OS140"/>
      <c r="OT140"/>
      <c r="OU140"/>
      <c r="OV140"/>
      <c r="OW140"/>
      <c r="OX140"/>
      <c r="OY140"/>
      <c r="OZ140"/>
      <c r="PA140"/>
      <c r="PB140"/>
      <c r="PC140"/>
      <c r="PD140"/>
      <c r="PE140"/>
      <c r="PF140"/>
      <c r="PG140"/>
      <c r="PH140"/>
      <c r="PI140"/>
      <c r="PJ140"/>
      <c r="PK140"/>
      <c r="PL140"/>
      <c r="PM140"/>
      <c r="PN140"/>
      <c r="PO140"/>
      <c r="PP140"/>
      <c r="PQ140"/>
      <c r="PR140"/>
      <c r="PS140"/>
      <c r="PT140"/>
      <c r="PU140"/>
      <c r="PV140"/>
      <c r="PW140"/>
      <c r="PX140"/>
      <c r="PY140"/>
      <c r="PZ140"/>
      <c r="QA140"/>
      <c r="QB140"/>
      <c r="QC140"/>
      <c r="QD140"/>
      <c r="QE140"/>
      <c r="QF140"/>
      <c r="QG140"/>
      <c r="QH140"/>
      <c r="QI140"/>
      <c r="QJ140"/>
      <c r="QK140"/>
      <c r="QL140"/>
      <c r="QM140"/>
      <c r="QN140"/>
      <c r="QO140"/>
      <c r="QP140"/>
      <c r="QQ140"/>
      <c r="QR140"/>
      <c r="QS140"/>
      <c r="QT140"/>
      <c r="QU140"/>
      <c r="QV140"/>
      <c r="QW140"/>
      <c r="QX140"/>
      <c r="QY140"/>
      <c r="QZ140" t="s">
        <v>797</v>
      </c>
      <c r="RA140"/>
      <c r="RB140">
        <v>1500</v>
      </c>
      <c r="RC140">
        <v>1500</v>
      </c>
      <c r="RD140"/>
      <c r="RE140">
        <v>2000</v>
      </c>
      <c r="RF140">
        <v>-25</v>
      </c>
      <c r="RG140">
        <v>-500</v>
      </c>
      <c r="RH140" t="s">
        <v>2630</v>
      </c>
      <c r="RI140" t="s">
        <v>806</v>
      </c>
      <c r="RJ140"/>
      <c r="RK140" t="s">
        <v>823</v>
      </c>
      <c r="RL140" t="s">
        <v>797</v>
      </c>
      <c r="RM140" t="s">
        <v>962</v>
      </c>
      <c r="RN140">
        <v>0</v>
      </c>
      <c r="RO140">
        <v>0</v>
      </c>
      <c r="RP140">
        <v>0</v>
      </c>
      <c r="RQ140">
        <v>1</v>
      </c>
      <c r="RR140">
        <v>0</v>
      </c>
      <c r="RS140">
        <v>0</v>
      </c>
      <c r="RT140">
        <v>0</v>
      </c>
      <c r="RU140">
        <v>0</v>
      </c>
      <c r="RV140">
        <v>0</v>
      </c>
      <c r="RW140">
        <v>0</v>
      </c>
      <c r="RX140">
        <v>0</v>
      </c>
      <c r="RY140">
        <v>0</v>
      </c>
      <c r="RZ140">
        <v>0</v>
      </c>
      <c r="SA140">
        <v>0</v>
      </c>
      <c r="SB140">
        <v>0</v>
      </c>
      <c r="SC140"/>
      <c r="SD140"/>
      <c r="SE140" t="s">
        <v>840</v>
      </c>
      <c r="SF140"/>
      <c r="SG140">
        <v>250</v>
      </c>
      <c r="SH140">
        <v>250</v>
      </c>
      <c r="SI140"/>
      <c r="SJ140">
        <v>240</v>
      </c>
      <c r="SK140">
        <v>4.1666666666666661</v>
      </c>
      <c r="SL140">
        <v>10</v>
      </c>
      <c r="SM140"/>
      <c r="SN140" t="s">
        <v>806</v>
      </c>
      <c r="SO140"/>
      <c r="SP140" t="s">
        <v>817</v>
      </c>
      <c r="SQ140" t="s">
        <v>797</v>
      </c>
      <c r="SR140" t="s">
        <v>962</v>
      </c>
      <c r="SS140">
        <v>0</v>
      </c>
      <c r="ST140">
        <v>0</v>
      </c>
      <c r="SU140">
        <v>0</v>
      </c>
      <c r="SV140">
        <v>1</v>
      </c>
      <c r="SW140">
        <v>0</v>
      </c>
      <c r="SX140">
        <v>0</v>
      </c>
      <c r="SY140">
        <v>0</v>
      </c>
      <c r="SZ140">
        <v>0</v>
      </c>
      <c r="TA140">
        <v>0</v>
      </c>
      <c r="TB140">
        <v>0</v>
      </c>
      <c r="TC140">
        <v>0</v>
      </c>
      <c r="TD140">
        <v>0</v>
      </c>
      <c r="TE140">
        <v>0</v>
      </c>
      <c r="TF140">
        <v>0</v>
      </c>
      <c r="TG140">
        <v>0</v>
      </c>
      <c r="TH140"/>
      <c r="TI140"/>
      <c r="TJ140" t="s">
        <v>840</v>
      </c>
      <c r="TK140"/>
      <c r="TL140">
        <v>100</v>
      </c>
      <c r="TM140">
        <v>100</v>
      </c>
      <c r="TN140"/>
      <c r="TO140">
        <v>75</v>
      </c>
      <c r="TP140">
        <v>33.333333333333329</v>
      </c>
      <c r="TQ140">
        <v>25</v>
      </c>
      <c r="TR140" t="s">
        <v>2655</v>
      </c>
      <c r="TS140" t="s">
        <v>806</v>
      </c>
      <c r="TT140"/>
      <c r="TU140" t="s">
        <v>817</v>
      </c>
      <c r="TV140" t="s">
        <v>797</v>
      </c>
      <c r="TW140" t="s">
        <v>962</v>
      </c>
      <c r="TX140">
        <v>0</v>
      </c>
      <c r="TY140">
        <v>0</v>
      </c>
      <c r="TZ140">
        <v>0</v>
      </c>
      <c r="UA140">
        <v>1</v>
      </c>
      <c r="UB140">
        <v>0</v>
      </c>
      <c r="UC140">
        <v>0</v>
      </c>
      <c r="UD140">
        <v>0</v>
      </c>
      <c r="UE140">
        <v>0</v>
      </c>
      <c r="UF140">
        <v>0</v>
      </c>
      <c r="UG140">
        <v>0</v>
      </c>
      <c r="UH140">
        <v>0</v>
      </c>
      <c r="UI140">
        <v>0</v>
      </c>
      <c r="UJ140">
        <v>0</v>
      </c>
      <c r="UK140">
        <v>0</v>
      </c>
      <c r="UL140">
        <v>0</v>
      </c>
      <c r="UM140"/>
      <c r="UN140"/>
      <c r="UO140" t="s">
        <v>797</v>
      </c>
      <c r="UP140"/>
      <c r="UQ140">
        <v>250</v>
      </c>
      <c r="UR140">
        <v>250</v>
      </c>
      <c r="US140"/>
      <c r="UT140">
        <v>250</v>
      </c>
      <c r="UU140">
        <v>0</v>
      </c>
      <c r="UV140">
        <v>0</v>
      </c>
      <c r="UW140"/>
      <c r="UX140" t="s">
        <v>806</v>
      </c>
      <c r="UY140"/>
      <c r="UZ140" t="s">
        <v>817</v>
      </c>
      <c r="VA140" t="s">
        <v>797</v>
      </c>
      <c r="VB140" t="s">
        <v>962</v>
      </c>
      <c r="VC140">
        <v>0</v>
      </c>
      <c r="VD140">
        <v>0</v>
      </c>
      <c r="VE140">
        <v>0</v>
      </c>
      <c r="VF140">
        <v>1</v>
      </c>
      <c r="VG140">
        <v>0</v>
      </c>
      <c r="VH140">
        <v>0</v>
      </c>
      <c r="VI140">
        <v>0</v>
      </c>
      <c r="VJ140">
        <v>0</v>
      </c>
      <c r="VK140">
        <v>0</v>
      </c>
      <c r="VL140">
        <v>0</v>
      </c>
      <c r="VM140">
        <v>0</v>
      </c>
      <c r="VN140">
        <v>0</v>
      </c>
      <c r="VO140">
        <v>0</v>
      </c>
      <c r="VP140">
        <v>0</v>
      </c>
      <c r="VQ140">
        <v>0</v>
      </c>
      <c r="VR140"/>
      <c r="VS140"/>
      <c r="VT140"/>
      <c r="VU140"/>
      <c r="VV140"/>
      <c r="VW140"/>
      <c r="VX140"/>
      <c r="VY140"/>
      <c r="VZ140"/>
      <c r="WA140"/>
      <c r="WB140"/>
      <c r="WC140"/>
      <c r="WD140"/>
      <c r="WE140"/>
      <c r="WF140"/>
      <c r="WG140"/>
      <c r="WH140"/>
      <c r="WI140"/>
      <c r="WJ140"/>
      <c r="WK140"/>
      <c r="WL140"/>
      <c r="WM140"/>
      <c r="WN140"/>
      <c r="WO140"/>
      <c r="WP140"/>
      <c r="WQ140"/>
      <c r="WR140"/>
      <c r="WS140"/>
      <c r="WT140"/>
      <c r="WU140"/>
      <c r="WV140"/>
      <c r="WW140"/>
      <c r="WX140"/>
      <c r="WY140"/>
      <c r="WZ140"/>
      <c r="XA140"/>
      <c r="XB140"/>
      <c r="XC140"/>
      <c r="XD140"/>
      <c r="XE140"/>
      <c r="XF140"/>
      <c r="XG140"/>
      <c r="XH140"/>
      <c r="XI140"/>
      <c r="XJ140"/>
      <c r="XK140"/>
      <c r="XL140"/>
      <c r="XM140"/>
      <c r="XN140"/>
      <c r="XO140"/>
      <c r="XP140"/>
      <c r="XQ140"/>
      <c r="XR140"/>
      <c r="XS140"/>
      <c r="XT140"/>
      <c r="XU140"/>
      <c r="XV140"/>
      <c r="XW140"/>
      <c r="XX140"/>
      <c r="XY140"/>
      <c r="XZ140"/>
      <c r="YA140"/>
      <c r="YB140"/>
      <c r="YC140"/>
      <c r="YD140"/>
      <c r="YE140"/>
      <c r="YF140"/>
      <c r="YG140"/>
      <c r="YH140"/>
      <c r="YI140"/>
      <c r="YJ140"/>
      <c r="YK140"/>
      <c r="YL140"/>
      <c r="YM140"/>
      <c r="YN140"/>
      <c r="YO140"/>
      <c r="YP140"/>
      <c r="YQ140"/>
      <c r="YR140"/>
      <c r="YS140"/>
      <c r="YT140"/>
      <c r="YU140"/>
      <c r="YV140"/>
      <c r="YW140"/>
      <c r="YX140"/>
      <c r="YY140"/>
      <c r="YZ140"/>
      <c r="ZA140"/>
      <c r="ZB140"/>
      <c r="ZC140"/>
      <c r="ZD140"/>
      <c r="ZE140"/>
      <c r="ZF140"/>
      <c r="ZG140"/>
      <c r="ZH140"/>
      <c r="ZI140"/>
      <c r="ZJ140"/>
      <c r="ZK140"/>
      <c r="ZL140"/>
      <c r="ZM140"/>
      <c r="ZN140"/>
      <c r="ZO140"/>
      <c r="ZP140"/>
      <c r="ZQ140"/>
      <c r="ZR140"/>
      <c r="ZS140"/>
      <c r="ZT140"/>
      <c r="ZU140"/>
      <c r="ZV140"/>
      <c r="ZW140"/>
      <c r="ZX140"/>
      <c r="ZY140"/>
      <c r="ZZ140"/>
      <c r="AAA140"/>
      <c r="AAB140"/>
      <c r="AAC140"/>
      <c r="AAD140"/>
      <c r="AAE140"/>
      <c r="AAF140"/>
      <c r="AAG140"/>
      <c r="AAH140"/>
      <c r="AAI140"/>
      <c r="AAJ140"/>
      <c r="AAK140"/>
      <c r="AAL140"/>
      <c r="AAM140"/>
      <c r="AAN140"/>
      <c r="AAO140"/>
      <c r="AAP140"/>
      <c r="AAQ140"/>
      <c r="AAR140"/>
      <c r="AAS140"/>
      <c r="AAT140"/>
      <c r="AAU140"/>
      <c r="AAV140" t="s">
        <v>816</v>
      </c>
      <c r="AAW140"/>
      <c r="AAX140"/>
      <c r="AAY140"/>
      <c r="AAZ140"/>
      <c r="ABA140"/>
      <c r="ABB140"/>
      <c r="ABC140"/>
      <c r="ABD140"/>
      <c r="ABE140"/>
      <c r="ABF140"/>
      <c r="ABG140"/>
      <c r="ABH140" t="s">
        <v>816</v>
      </c>
      <c r="ABI140"/>
      <c r="ABJ140"/>
      <c r="ABK140"/>
      <c r="ABL140"/>
      <c r="ABM140"/>
      <c r="ABN140"/>
      <c r="ABO140"/>
      <c r="ABP140"/>
      <c r="ABQ140" t="s">
        <v>797</v>
      </c>
      <c r="ABR140" t="s">
        <v>2200</v>
      </c>
      <c r="ABS140">
        <v>1</v>
      </c>
      <c r="ABT140">
        <v>0</v>
      </c>
      <c r="ABU140">
        <v>0</v>
      </c>
      <c r="ABV140">
        <v>0</v>
      </c>
      <c r="ABW140">
        <v>0</v>
      </c>
      <c r="ABX140">
        <v>0</v>
      </c>
      <c r="ABY140">
        <v>0</v>
      </c>
      <c r="ABZ140">
        <v>0</v>
      </c>
      <c r="ACA140">
        <v>0</v>
      </c>
      <c r="ACB140">
        <v>0</v>
      </c>
      <c r="ACC140"/>
      <c r="ACD140" t="s">
        <v>816</v>
      </c>
      <c r="ACE140"/>
      <c r="ACF140"/>
      <c r="ACG140"/>
      <c r="ACH140"/>
      <c r="ACI140"/>
      <c r="ACJ140"/>
      <c r="ACK140"/>
      <c r="ACL140"/>
      <c r="ACM140"/>
      <c r="ACN140"/>
      <c r="ACO140"/>
      <c r="ACP140"/>
      <c r="ACQ140" t="s">
        <v>2626</v>
      </c>
      <c r="ACR140">
        <v>366078835</v>
      </c>
      <c r="ACS140" s="396">
        <v>44890.630532407413</v>
      </c>
      <c r="ACT140"/>
      <c r="ACU140"/>
      <c r="ACV140" t="s">
        <v>801</v>
      </c>
      <c r="ACW140"/>
      <c r="ACX140"/>
      <c r="ACY140">
        <v>140</v>
      </c>
    </row>
    <row r="141" spans="1:779" s="82" customFormat="1" x14ac:dyDescent="0.3">
      <c r="A141" t="s">
        <v>2656</v>
      </c>
      <c r="B141" s="396">
        <v>44889.513051041657</v>
      </c>
      <c r="C141" s="396">
        <v>44889.520857754629</v>
      </c>
      <c r="D141" s="396">
        <v>44889</v>
      </c>
      <c r="E141" t="s">
        <v>991</v>
      </c>
      <c r="F141" s="396">
        <v>44889</v>
      </c>
      <c r="G141" t="s">
        <v>977</v>
      </c>
      <c r="H141" t="s">
        <v>977</v>
      </c>
      <c r="I141" t="s">
        <v>978</v>
      </c>
      <c r="J141" t="s">
        <v>977</v>
      </c>
      <c r="K141" t="s">
        <v>795</v>
      </c>
      <c r="L141" t="s">
        <v>2657</v>
      </c>
      <c r="M141">
        <v>0</v>
      </c>
      <c r="N141">
        <v>0</v>
      </c>
      <c r="O141">
        <v>0</v>
      </c>
      <c r="P141">
        <v>0</v>
      </c>
      <c r="Q141">
        <v>0</v>
      </c>
      <c r="R141">
        <v>0</v>
      </c>
      <c r="S141">
        <v>0</v>
      </c>
      <c r="T141">
        <v>0</v>
      </c>
      <c r="U141">
        <v>0</v>
      </c>
      <c r="V141">
        <v>1</v>
      </c>
      <c r="W141">
        <v>1</v>
      </c>
      <c r="X141">
        <v>1</v>
      </c>
      <c r="Y141">
        <v>0</v>
      </c>
      <c r="Z141">
        <v>0</v>
      </c>
      <c r="AA141">
        <v>0</v>
      </c>
      <c r="AB141">
        <v>0</v>
      </c>
      <c r="AC141">
        <v>0</v>
      </c>
      <c r="AD141">
        <v>0</v>
      </c>
      <c r="AE141">
        <v>0</v>
      </c>
      <c r="AF141">
        <v>0</v>
      </c>
      <c r="AG141">
        <v>0</v>
      </c>
      <c r="AH141">
        <v>0</v>
      </c>
      <c r="AI141">
        <v>0</v>
      </c>
      <c r="AJ141"/>
      <c r="AK141"/>
      <c r="AL141"/>
      <c r="AM141"/>
      <c r="AN141"/>
      <c r="AO141"/>
      <c r="AP141"/>
      <c r="AQ141"/>
      <c r="AR141"/>
      <c r="AS141"/>
      <c r="AT141"/>
      <c r="AU141"/>
      <c r="AV141"/>
      <c r="AW141"/>
      <c r="AX141"/>
      <c r="AY141"/>
      <c r="AZ141"/>
      <c r="BA141"/>
      <c r="BB141"/>
      <c r="BC141"/>
      <c r="BD141"/>
      <c r="BE141"/>
      <c r="BF141"/>
      <c r="BG141"/>
      <c r="BH141"/>
      <c r="BI141"/>
      <c r="BJ141"/>
      <c r="BK141"/>
      <c r="BL141"/>
      <c r="BM141"/>
      <c r="BN141"/>
      <c r="BO141"/>
      <c r="BP141"/>
      <c r="BQ141"/>
      <c r="BR141"/>
      <c r="BS141"/>
      <c r="BT141"/>
      <c r="BU141"/>
      <c r="BV141"/>
      <c r="BW141"/>
      <c r="BX141"/>
      <c r="BY141"/>
      <c r="BZ141"/>
      <c r="CA141"/>
      <c r="CB141"/>
      <c r="CC141"/>
      <c r="CD141"/>
      <c r="CE141"/>
      <c r="CF141"/>
      <c r="CG141"/>
      <c r="CH141"/>
      <c r="CI141"/>
      <c r="CJ141"/>
      <c r="CK141"/>
      <c r="CL141"/>
      <c r="CM141"/>
      <c r="CN141"/>
      <c r="CO141"/>
      <c r="CP141"/>
      <c r="CQ141"/>
      <c r="CR141"/>
      <c r="CS141"/>
      <c r="CT141"/>
      <c r="CU141"/>
      <c r="CV141"/>
      <c r="CW141"/>
      <c r="CX141"/>
      <c r="CY141"/>
      <c r="CZ141"/>
      <c r="DA141"/>
      <c r="DB141"/>
      <c r="DC141"/>
      <c r="DD141"/>
      <c r="DE141"/>
      <c r="DF141"/>
      <c r="DG141"/>
      <c r="DH141"/>
      <c r="DI141"/>
      <c r="DJ141"/>
      <c r="DK141"/>
      <c r="DL141"/>
      <c r="DM141"/>
      <c r="DN141"/>
      <c r="DO141"/>
      <c r="DP141"/>
      <c r="DQ141"/>
      <c r="DR141"/>
      <c r="DS141"/>
      <c r="DT141"/>
      <c r="DU141"/>
      <c r="DV141"/>
      <c r="DW141"/>
      <c r="DX141"/>
      <c r="DY141"/>
      <c r="DZ141"/>
      <c r="EA141"/>
      <c r="EB141"/>
      <c r="EC141"/>
      <c r="ED141"/>
      <c r="EE141"/>
      <c r="EF141"/>
      <c r="EG141"/>
      <c r="EH141"/>
      <c r="EI141"/>
      <c r="EJ141"/>
      <c r="EK141"/>
      <c r="EL141"/>
      <c r="EM141"/>
      <c r="EN141"/>
      <c r="EO141"/>
      <c r="EP141"/>
      <c r="EQ141"/>
      <c r="ER141"/>
      <c r="ES141"/>
      <c r="ET141"/>
      <c r="EU141"/>
      <c r="EV141"/>
      <c r="EW141"/>
      <c r="EX141"/>
      <c r="EY141"/>
      <c r="EZ141"/>
      <c r="FA141"/>
      <c r="FB141"/>
      <c r="FC141"/>
      <c r="FD141"/>
      <c r="FE141"/>
      <c r="FF141"/>
      <c r="FG141"/>
      <c r="FH141"/>
      <c r="FI141"/>
      <c r="FJ141"/>
      <c r="FK141"/>
      <c r="FL141"/>
      <c r="FM141"/>
      <c r="FN141"/>
      <c r="FO141"/>
      <c r="FP141"/>
      <c r="FQ141"/>
      <c r="FR141"/>
      <c r="FS141"/>
      <c r="FT141"/>
      <c r="FU141"/>
      <c r="FV141"/>
      <c r="FW141"/>
      <c r="FX141"/>
      <c r="FY141"/>
      <c r="FZ141"/>
      <c r="GA141"/>
      <c r="GB141"/>
      <c r="GC141"/>
      <c r="GD141"/>
      <c r="GE141"/>
      <c r="GF141"/>
      <c r="GG141"/>
      <c r="GH141"/>
      <c r="GI141"/>
      <c r="GJ141"/>
      <c r="GK141"/>
      <c r="GL141"/>
      <c r="GM141"/>
      <c r="GN141"/>
      <c r="GO141"/>
      <c r="GP141"/>
      <c r="GQ141"/>
      <c r="GR141"/>
      <c r="GS141"/>
      <c r="GT141"/>
      <c r="GU141"/>
      <c r="GV141"/>
      <c r="GW141"/>
      <c r="GX141"/>
      <c r="GY141"/>
      <c r="GZ141"/>
      <c r="HA141"/>
      <c r="HB141"/>
      <c r="HC141"/>
      <c r="HD141"/>
      <c r="HE141"/>
      <c r="HF141"/>
      <c r="HG141"/>
      <c r="HH141"/>
      <c r="HI141"/>
      <c r="HJ141"/>
      <c r="HK141"/>
      <c r="HL141"/>
      <c r="HM141"/>
      <c r="HN141"/>
      <c r="HO141"/>
      <c r="HP141"/>
      <c r="HQ141"/>
      <c r="HR141"/>
      <c r="HS141"/>
      <c r="HT141"/>
      <c r="HU141"/>
      <c r="HV141"/>
      <c r="HW141"/>
      <c r="HX141"/>
      <c r="HY141"/>
      <c r="HZ141"/>
      <c r="IA141"/>
      <c r="IB141"/>
      <c r="IC141"/>
      <c r="ID141"/>
      <c r="IE141"/>
      <c r="IF141"/>
      <c r="IG141"/>
      <c r="IH141"/>
      <c r="II141"/>
      <c r="IJ141"/>
      <c r="IK141"/>
      <c r="IL141"/>
      <c r="IM141"/>
      <c r="IN141"/>
      <c r="IO141"/>
      <c r="IP141"/>
      <c r="IQ141"/>
      <c r="IR141"/>
      <c r="IS141"/>
      <c r="IT141"/>
      <c r="IU141"/>
      <c r="IV141"/>
      <c r="IW141"/>
      <c r="IX141"/>
      <c r="IY141"/>
      <c r="IZ141"/>
      <c r="JA141"/>
      <c r="JB141"/>
      <c r="JC141"/>
      <c r="JD141"/>
      <c r="JE141"/>
      <c r="JF141"/>
      <c r="JG141"/>
      <c r="JH141"/>
      <c r="JI141"/>
      <c r="JJ141"/>
      <c r="JK141"/>
      <c r="JL141"/>
      <c r="JM141"/>
      <c r="JN141"/>
      <c r="JO141"/>
      <c r="JP141"/>
      <c r="JQ141"/>
      <c r="JR141"/>
      <c r="JS141"/>
      <c r="JT141"/>
      <c r="JU141"/>
      <c r="JV141"/>
      <c r="JW141"/>
      <c r="JX141"/>
      <c r="JY141"/>
      <c r="JZ141"/>
      <c r="KA141"/>
      <c r="KB141"/>
      <c r="KC141"/>
      <c r="KD141"/>
      <c r="KE141"/>
      <c r="KF141"/>
      <c r="KG141"/>
      <c r="KH141"/>
      <c r="KI141"/>
      <c r="KJ141"/>
      <c r="KK141"/>
      <c r="KL141"/>
      <c r="KM141"/>
      <c r="KN141"/>
      <c r="KO141"/>
      <c r="KP141"/>
      <c r="KQ141"/>
      <c r="KR141"/>
      <c r="KS141"/>
      <c r="KT141"/>
      <c r="KU141"/>
      <c r="KV141"/>
      <c r="KW141"/>
      <c r="KX141"/>
      <c r="KY141"/>
      <c r="KZ141"/>
      <c r="LA141"/>
      <c r="LB141"/>
      <c r="LC141"/>
      <c r="LD141"/>
      <c r="LE141"/>
      <c r="LF141"/>
      <c r="LG141"/>
      <c r="LH141"/>
      <c r="LI141"/>
      <c r="LJ141" t="s">
        <v>841</v>
      </c>
      <c r="LK141"/>
      <c r="LL141"/>
      <c r="LM141" t="s">
        <v>797</v>
      </c>
      <c r="LN141" t="s">
        <v>843</v>
      </c>
      <c r="LO141">
        <v>0</v>
      </c>
      <c r="LP141">
        <v>0</v>
      </c>
      <c r="LQ141">
        <v>0</v>
      </c>
      <c r="LR141">
        <v>0</v>
      </c>
      <c r="LS141">
        <v>0</v>
      </c>
      <c r="LT141">
        <v>0</v>
      </c>
      <c r="LU141">
        <v>0</v>
      </c>
      <c r="LV141">
        <v>0</v>
      </c>
      <c r="LW141">
        <v>0</v>
      </c>
      <c r="LX141">
        <v>1</v>
      </c>
      <c r="LY141">
        <v>0</v>
      </c>
      <c r="LZ141">
        <v>0</v>
      </c>
      <c r="MA141">
        <v>0</v>
      </c>
      <c r="MB141">
        <v>0</v>
      </c>
      <c r="MC141">
        <v>0</v>
      </c>
      <c r="MD141"/>
      <c r="ME141"/>
      <c r="MF141" t="s">
        <v>840</v>
      </c>
      <c r="MG141"/>
      <c r="MH141">
        <v>250</v>
      </c>
      <c r="MI141">
        <v>250</v>
      </c>
      <c r="MJ141"/>
      <c r="MK141">
        <v>313</v>
      </c>
      <c r="ML141">
        <v>-20.12779552715655</v>
      </c>
      <c r="MM141">
        <v>-63</v>
      </c>
      <c r="MN141" t="s">
        <v>947</v>
      </c>
      <c r="MO141" t="s">
        <v>841</v>
      </c>
      <c r="MP141"/>
      <c r="MQ141"/>
      <c r="MR141" t="s">
        <v>797</v>
      </c>
      <c r="MS141" t="s">
        <v>843</v>
      </c>
      <c r="MT141">
        <v>0</v>
      </c>
      <c r="MU141">
        <v>0</v>
      </c>
      <c r="MV141">
        <v>0</v>
      </c>
      <c r="MW141">
        <v>0</v>
      </c>
      <c r="MX141">
        <v>0</v>
      </c>
      <c r="MY141">
        <v>0</v>
      </c>
      <c r="MZ141">
        <v>0</v>
      </c>
      <c r="NA141">
        <v>0</v>
      </c>
      <c r="NB141">
        <v>0</v>
      </c>
      <c r="NC141">
        <v>1</v>
      </c>
      <c r="ND141">
        <v>0</v>
      </c>
      <c r="NE141">
        <v>0</v>
      </c>
      <c r="NF141">
        <v>0</v>
      </c>
      <c r="NG141">
        <v>0</v>
      </c>
      <c r="NH141">
        <v>0</v>
      </c>
      <c r="NI141"/>
      <c r="NJ141"/>
      <c r="NK141" t="s">
        <v>840</v>
      </c>
      <c r="NL141"/>
      <c r="NM141">
        <v>250</v>
      </c>
      <c r="NN141">
        <v>250</v>
      </c>
      <c r="NO141"/>
      <c r="NP141">
        <v>200</v>
      </c>
      <c r="NQ141">
        <v>25</v>
      </c>
      <c r="NR141">
        <v>50</v>
      </c>
      <c r="NS141" t="s">
        <v>2630</v>
      </c>
      <c r="NT141" t="s">
        <v>841</v>
      </c>
      <c r="NU141"/>
      <c r="NV141"/>
      <c r="NW141" t="s">
        <v>797</v>
      </c>
      <c r="NX141" t="s">
        <v>800</v>
      </c>
      <c r="NY141">
        <v>0</v>
      </c>
      <c r="NZ141">
        <v>1</v>
      </c>
      <c r="OA141">
        <v>0</v>
      </c>
      <c r="OB141">
        <v>0</v>
      </c>
      <c r="OC141">
        <v>0</v>
      </c>
      <c r="OD141">
        <v>0</v>
      </c>
      <c r="OE141">
        <v>0</v>
      </c>
      <c r="OF141">
        <v>0</v>
      </c>
      <c r="OG141">
        <v>0</v>
      </c>
      <c r="OH141">
        <v>0</v>
      </c>
      <c r="OI141">
        <v>0</v>
      </c>
      <c r="OJ141">
        <v>0</v>
      </c>
      <c r="OK141">
        <v>0</v>
      </c>
      <c r="OL141">
        <v>0</v>
      </c>
      <c r="OM141">
        <v>0</v>
      </c>
      <c r="ON141"/>
      <c r="OO141"/>
      <c r="OP141"/>
      <c r="OQ141"/>
      <c r="OR141"/>
      <c r="OS141"/>
      <c r="OT141"/>
      <c r="OU141"/>
      <c r="OV141"/>
      <c r="OW141"/>
      <c r="OX141"/>
      <c r="OY141"/>
      <c r="OZ141"/>
      <c r="PA141"/>
      <c r="PB141"/>
      <c r="PC141"/>
      <c r="PD141"/>
      <c r="PE141"/>
      <c r="PF141"/>
      <c r="PG141"/>
      <c r="PH141"/>
      <c r="PI141"/>
      <c r="PJ141"/>
      <c r="PK141"/>
      <c r="PL141"/>
      <c r="PM141"/>
      <c r="PN141"/>
      <c r="PO141"/>
      <c r="PP141"/>
      <c r="PQ141"/>
      <c r="PR141"/>
      <c r="PS141"/>
      <c r="PT141"/>
      <c r="PU141"/>
      <c r="PV141"/>
      <c r="PW141"/>
      <c r="PX141"/>
      <c r="PY141"/>
      <c r="PZ141"/>
      <c r="QA141"/>
      <c r="QB141"/>
      <c r="QC141"/>
      <c r="QD141"/>
      <c r="QE141"/>
      <c r="QF141"/>
      <c r="QG141"/>
      <c r="QH141"/>
      <c r="QI141"/>
      <c r="QJ141"/>
      <c r="QK141"/>
      <c r="QL141"/>
      <c r="QM141"/>
      <c r="QN141"/>
      <c r="QO141"/>
      <c r="QP141"/>
      <c r="QQ141"/>
      <c r="QR141"/>
      <c r="QS141"/>
      <c r="QT141"/>
      <c r="QU141"/>
      <c r="QV141"/>
      <c r="QW141"/>
      <c r="QX141"/>
      <c r="QY141"/>
      <c r="QZ141"/>
      <c r="RA141"/>
      <c r="RB141"/>
      <c r="RC141"/>
      <c r="RD141"/>
      <c r="RE141"/>
      <c r="RF141"/>
      <c r="RG141"/>
      <c r="RH141"/>
      <c r="RI141"/>
      <c r="RJ141"/>
      <c r="RK141"/>
      <c r="RL141"/>
      <c r="RM141"/>
      <c r="RN141"/>
      <c r="RO141"/>
      <c r="RP141"/>
      <c r="RQ141"/>
      <c r="RR141"/>
      <c r="RS141"/>
      <c r="RT141"/>
      <c r="RU141"/>
      <c r="RV141"/>
      <c r="RW141"/>
      <c r="RX141"/>
      <c r="RY141"/>
      <c r="RZ141"/>
      <c r="SA141"/>
      <c r="SB141"/>
      <c r="SC141"/>
      <c r="SD141"/>
      <c r="SE141"/>
      <c r="SF141"/>
      <c r="SG141"/>
      <c r="SH141"/>
      <c r="SI141"/>
      <c r="SJ141"/>
      <c r="SK141"/>
      <c r="SL141"/>
      <c r="SM141"/>
      <c r="SN141"/>
      <c r="SO141"/>
      <c r="SP141"/>
      <c r="SQ141"/>
      <c r="SR141"/>
      <c r="SS141"/>
      <c r="ST141"/>
      <c r="SU141"/>
      <c r="SV141"/>
      <c r="SW141"/>
      <c r="SX141"/>
      <c r="SY141"/>
      <c r="SZ141"/>
      <c r="TA141"/>
      <c r="TB141"/>
      <c r="TC141"/>
      <c r="TD141"/>
      <c r="TE141"/>
      <c r="TF141"/>
      <c r="TG141"/>
      <c r="TH141"/>
      <c r="TI141"/>
      <c r="TJ141"/>
      <c r="TK141"/>
      <c r="TL141"/>
      <c r="TM141"/>
      <c r="TN141"/>
      <c r="TO141"/>
      <c r="TP141"/>
      <c r="TQ141"/>
      <c r="TR141"/>
      <c r="TS141"/>
      <c r="TT141"/>
      <c r="TU141"/>
      <c r="TV141"/>
      <c r="TW141"/>
      <c r="TX141"/>
      <c r="TY141"/>
      <c r="TZ141"/>
      <c r="UA141"/>
      <c r="UB141"/>
      <c r="UC141"/>
      <c r="UD141"/>
      <c r="UE141"/>
      <c r="UF141"/>
      <c r="UG141"/>
      <c r="UH141"/>
      <c r="UI141"/>
      <c r="UJ141"/>
      <c r="UK141"/>
      <c r="UL141"/>
      <c r="UM141"/>
      <c r="UN141"/>
      <c r="UO141"/>
      <c r="UP141"/>
      <c r="UQ141"/>
      <c r="UR141"/>
      <c r="US141"/>
      <c r="UT141"/>
      <c r="UU141"/>
      <c r="UV141"/>
      <c r="UW141"/>
      <c r="UX141"/>
      <c r="UY141"/>
      <c r="UZ141"/>
      <c r="VA141"/>
      <c r="VB141"/>
      <c r="VC141"/>
      <c r="VD141"/>
      <c r="VE141"/>
      <c r="VF141"/>
      <c r="VG141"/>
      <c r="VH141"/>
      <c r="VI141"/>
      <c r="VJ141"/>
      <c r="VK141"/>
      <c r="VL141"/>
      <c r="VM141"/>
      <c r="VN141"/>
      <c r="VO141"/>
      <c r="VP141"/>
      <c r="VQ141"/>
      <c r="VR141"/>
      <c r="VS141"/>
      <c r="VT141"/>
      <c r="VU141"/>
      <c r="VV141"/>
      <c r="VW141"/>
      <c r="VX141"/>
      <c r="VY141"/>
      <c r="VZ141"/>
      <c r="WA141"/>
      <c r="WB141"/>
      <c r="WC141"/>
      <c r="WD141"/>
      <c r="WE141"/>
      <c r="WF141"/>
      <c r="WG141"/>
      <c r="WH141"/>
      <c r="WI141"/>
      <c r="WJ141"/>
      <c r="WK141"/>
      <c r="WL141"/>
      <c r="WM141"/>
      <c r="WN141"/>
      <c r="WO141"/>
      <c r="WP141"/>
      <c r="WQ141"/>
      <c r="WR141"/>
      <c r="WS141"/>
      <c r="WT141"/>
      <c r="WU141"/>
      <c r="WV141"/>
      <c r="WW141"/>
      <c r="WX141"/>
      <c r="WY141"/>
      <c r="WZ141"/>
      <c r="XA141"/>
      <c r="XB141"/>
      <c r="XC141"/>
      <c r="XD141"/>
      <c r="XE141"/>
      <c r="XF141"/>
      <c r="XG141"/>
      <c r="XH141"/>
      <c r="XI141"/>
      <c r="XJ141"/>
      <c r="XK141"/>
      <c r="XL141"/>
      <c r="XM141"/>
      <c r="XN141"/>
      <c r="XO141"/>
      <c r="XP141"/>
      <c r="XQ141"/>
      <c r="XR141"/>
      <c r="XS141"/>
      <c r="XT141"/>
      <c r="XU141"/>
      <c r="XV141"/>
      <c r="XW141"/>
      <c r="XX141"/>
      <c r="XY141"/>
      <c r="XZ141"/>
      <c r="YA141"/>
      <c r="YB141"/>
      <c r="YC141"/>
      <c r="YD141"/>
      <c r="YE141"/>
      <c r="YF141"/>
      <c r="YG141"/>
      <c r="YH141"/>
      <c r="YI141"/>
      <c r="YJ141"/>
      <c r="YK141"/>
      <c r="YL141"/>
      <c r="YM141"/>
      <c r="YN141"/>
      <c r="YO141"/>
      <c r="YP141"/>
      <c r="YQ141"/>
      <c r="YR141"/>
      <c r="YS141"/>
      <c r="YT141"/>
      <c r="YU141"/>
      <c r="YV141"/>
      <c r="YW141"/>
      <c r="YX141"/>
      <c r="YY141"/>
      <c r="YZ141"/>
      <c r="ZA141"/>
      <c r="ZB141"/>
      <c r="ZC141"/>
      <c r="ZD141"/>
      <c r="ZE141"/>
      <c r="ZF141"/>
      <c r="ZG141"/>
      <c r="ZH141"/>
      <c r="ZI141"/>
      <c r="ZJ141"/>
      <c r="ZK141"/>
      <c r="ZL141"/>
      <c r="ZM141"/>
      <c r="ZN141"/>
      <c r="ZO141"/>
      <c r="ZP141"/>
      <c r="ZQ141"/>
      <c r="ZR141"/>
      <c r="ZS141"/>
      <c r="ZT141"/>
      <c r="ZU141"/>
      <c r="ZV141"/>
      <c r="ZW141"/>
      <c r="ZX141"/>
      <c r="ZY141"/>
      <c r="ZZ141"/>
      <c r="AAA141"/>
      <c r="AAB141"/>
      <c r="AAC141"/>
      <c r="AAD141"/>
      <c r="AAE141"/>
      <c r="AAF141"/>
      <c r="AAG141"/>
      <c r="AAH141"/>
      <c r="AAI141"/>
      <c r="AAJ141"/>
      <c r="AAK141"/>
      <c r="AAL141"/>
      <c r="AAM141"/>
      <c r="AAN141"/>
      <c r="AAO141"/>
      <c r="AAP141"/>
      <c r="AAQ141"/>
      <c r="AAR141"/>
      <c r="AAS141"/>
      <c r="AAT141"/>
      <c r="AAU141"/>
      <c r="AAV141" t="s">
        <v>797</v>
      </c>
      <c r="AAW141" t="s">
        <v>2189</v>
      </c>
      <c r="AAX141">
        <v>0</v>
      </c>
      <c r="AAY141">
        <v>0</v>
      </c>
      <c r="AAZ141">
        <v>0</v>
      </c>
      <c r="ABA141">
        <v>0</v>
      </c>
      <c r="ABB141">
        <v>0</v>
      </c>
      <c r="ABC141">
        <v>1</v>
      </c>
      <c r="ABD141">
        <v>0</v>
      </c>
      <c r="ABE141">
        <v>0</v>
      </c>
      <c r="ABF141">
        <v>0</v>
      </c>
      <c r="ABG141"/>
      <c r="ABH141" t="s">
        <v>816</v>
      </c>
      <c r="ABI141"/>
      <c r="ABJ141"/>
      <c r="ABK141"/>
      <c r="ABL141"/>
      <c r="ABM141"/>
      <c r="ABN141"/>
      <c r="ABO141"/>
      <c r="ABP141"/>
      <c r="ABQ141" t="s">
        <v>816</v>
      </c>
      <c r="ABR141"/>
      <c r="ABS141"/>
      <c r="ABT141"/>
      <c r="ABU141"/>
      <c r="ABV141"/>
      <c r="ABW141"/>
      <c r="ABX141"/>
      <c r="ABY141"/>
      <c r="ABZ141"/>
      <c r="ACA141"/>
      <c r="ACB141"/>
      <c r="ACC141"/>
      <c r="ACD141" t="s">
        <v>797</v>
      </c>
      <c r="ACE141" t="s">
        <v>2200</v>
      </c>
      <c r="ACF141">
        <v>1</v>
      </c>
      <c r="ACG141">
        <v>0</v>
      </c>
      <c r="ACH141">
        <v>0</v>
      </c>
      <c r="ACI141">
        <v>0</v>
      </c>
      <c r="ACJ141">
        <v>0</v>
      </c>
      <c r="ACK141">
        <v>0</v>
      </c>
      <c r="ACL141">
        <v>0</v>
      </c>
      <c r="ACM141">
        <v>0</v>
      </c>
      <c r="ACN141">
        <v>0</v>
      </c>
      <c r="ACO141">
        <v>0</v>
      </c>
      <c r="ACP141"/>
      <c r="ACQ141" t="s">
        <v>980</v>
      </c>
      <c r="ACR141">
        <v>366078849</v>
      </c>
      <c r="ACS141" s="396">
        <v>44890.630555555559</v>
      </c>
      <c r="ACT141"/>
      <c r="ACU141"/>
      <c r="ACV141" t="s">
        <v>801</v>
      </c>
      <c r="ACW141"/>
      <c r="ACX141"/>
      <c r="ACY141">
        <v>141</v>
      </c>
    </row>
    <row r="142" spans="1:779" s="82" customFormat="1" x14ac:dyDescent="0.3">
      <c r="A142" t="s">
        <v>2658</v>
      </c>
      <c r="B142" s="396">
        <v>44889.545148182871</v>
      </c>
      <c r="C142" s="396">
        <v>44889.549713645829</v>
      </c>
      <c r="D142" s="396">
        <v>44889</v>
      </c>
      <c r="E142" t="s">
        <v>991</v>
      </c>
      <c r="F142" s="396">
        <v>44889</v>
      </c>
      <c r="G142" t="s">
        <v>977</v>
      </c>
      <c r="H142" t="s">
        <v>977</v>
      </c>
      <c r="I142" t="s">
        <v>978</v>
      </c>
      <c r="J142" t="s">
        <v>977</v>
      </c>
      <c r="K142" t="s">
        <v>795</v>
      </c>
      <c r="L142" t="s">
        <v>822</v>
      </c>
      <c r="M142">
        <v>0</v>
      </c>
      <c r="N142">
        <v>0</v>
      </c>
      <c r="O142">
        <v>0</v>
      </c>
      <c r="P142">
        <v>0</v>
      </c>
      <c r="Q142">
        <v>0</v>
      </c>
      <c r="R142">
        <v>0</v>
      </c>
      <c r="S142">
        <v>0</v>
      </c>
      <c r="T142">
        <v>0</v>
      </c>
      <c r="U142">
        <v>0</v>
      </c>
      <c r="V142">
        <v>0</v>
      </c>
      <c r="W142">
        <v>0</v>
      </c>
      <c r="X142">
        <v>0</v>
      </c>
      <c r="Y142">
        <v>0</v>
      </c>
      <c r="Z142">
        <v>0</v>
      </c>
      <c r="AA142">
        <v>0</v>
      </c>
      <c r="AB142">
        <v>0</v>
      </c>
      <c r="AC142">
        <v>0</v>
      </c>
      <c r="AD142">
        <v>0</v>
      </c>
      <c r="AE142">
        <v>0</v>
      </c>
      <c r="AF142">
        <v>0</v>
      </c>
      <c r="AG142">
        <v>0</v>
      </c>
      <c r="AH142">
        <v>1</v>
      </c>
      <c r="AI142">
        <v>0</v>
      </c>
      <c r="AJ142"/>
      <c r="AK142"/>
      <c r="AL142"/>
      <c r="AM142"/>
      <c r="AN142"/>
      <c r="AO142"/>
      <c r="AP142"/>
      <c r="AQ142"/>
      <c r="AR142"/>
      <c r="AS142"/>
      <c r="AT142"/>
      <c r="AU142"/>
      <c r="AV142"/>
      <c r="AW142"/>
      <c r="AX142"/>
      <c r="AY142"/>
      <c r="AZ142"/>
      <c r="BA142"/>
      <c r="BB142"/>
      <c r="BC142"/>
      <c r="BD142"/>
      <c r="BE142"/>
      <c r="BF142"/>
      <c r="BG142"/>
      <c r="BH142"/>
      <c r="BI142"/>
      <c r="BJ142"/>
      <c r="BK142"/>
      <c r="BL142"/>
      <c r="BM142"/>
      <c r="BN142"/>
      <c r="BO142"/>
      <c r="BP142"/>
      <c r="BQ142"/>
      <c r="BR142"/>
      <c r="BS142"/>
      <c r="BT142"/>
      <c r="BU142"/>
      <c r="BV142"/>
      <c r="BW142"/>
      <c r="BX142"/>
      <c r="BY142"/>
      <c r="BZ142"/>
      <c r="CA142"/>
      <c r="CB142"/>
      <c r="CC142"/>
      <c r="CD142"/>
      <c r="CE142"/>
      <c r="CF142"/>
      <c r="CG142"/>
      <c r="CH142"/>
      <c r="CI142"/>
      <c r="CJ142"/>
      <c r="CK142"/>
      <c r="CL142"/>
      <c r="CM142"/>
      <c r="CN142"/>
      <c r="CO142"/>
      <c r="CP142"/>
      <c r="CQ142"/>
      <c r="CR142"/>
      <c r="CS142"/>
      <c r="CT142"/>
      <c r="CU142"/>
      <c r="CV142"/>
      <c r="CW142"/>
      <c r="CX142"/>
      <c r="CY142"/>
      <c r="CZ142"/>
      <c r="DA142"/>
      <c r="DB142"/>
      <c r="DC142"/>
      <c r="DD142"/>
      <c r="DE142"/>
      <c r="DF142"/>
      <c r="DG142"/>
      <c r="DH142"/>
      <c r="DI142"/>
      <c r="DJ142"/>
      <c r="DK142"/>
      <c r="DL142"/>
      <c r="DM142"/>
      <c r="DN142"/>
      <c r="DO142"/>
      <c r="DP142"/>
      <c r="DQ142"/>
      <c r="DR142"/>
      <c r="DS142"/>
      <c r="DT142"/>
      <c r="DU142"/>
      <c r="DV142"/>
      <c r="DW142"/>
      <c r="DX142"/>
      <c r="DY142"/>
      <c r="DZ142"/>
      <c r="EA142"/>
      <c r="EB142"/>
      <c r="EC142"/>
      <c r="ED142"/>
      <c r="EE142"/>
      <c r="EF142"/>
      <c r="EG142"/>
      <c r="EH142"/>
      <c r="EI142"/>
      <c r="EJ142"/>
      <c r="EK142"/>
      <c r="EL142"/>
      <c r="EM142"/>
      <c r="EN142"/>
      <c r="EO142"/>
      <c r="EP142"/>
      <c r="EQ142"/>
      <c r="ER142"/>
      <c r="ES142"/>
      <c r="ET142"/>
      <c r="EU142"/>
      <c r="EV142"/>
      <c r="EW142"/>
      <c r="EX142"/>
      <c r="EY142"/>
      <c r="EZ142"/>
      <c r="FA142"/>
      <c r="FB142"/>
      <c r="FC142"/>
      <c r="FD142"/>
      <c r="FE142"/>
      <c r="FF142"/>
      <c r="FG142"/>
      <c r="FH142"/>
      <c r="FI142"/>
      <c r="FJ142"/>
      <c r="FK142"/>
      <c r="FL142"/>
      <c r="FM142"/>
      <c r="FN142"/>
      <c r="FO142"/>
      <c r="FP142"/>
      <c r="FQ142"/>
      <c r="FR142"/>
      <c r="FS142"/>
      <c r="FT142"/>
      <c r="FU142"/>
      <c r="FV142"/>
      <c r="FW142"/>
      <c r="FX142"/>
      <c r="FY142"/>
      <c r="FZ142"/>
      <c r="GA142"/>
      <c r="GB142"/>
      <c r="GC142"/>
      <c r="GD142"/>
      <c r="GE142"/>
      <c r="GF142"/>
      <c r="GG142"/>
      <c r="GH142"/>
      <c r="GI142"/>
      <c r="GJ142"/>
      <c r="GK142"/>
      <c r="GL142"/>
      <c r="GM142"/>
      <c r="GN142"/>
      <c r="GO142"/>
      <c r="GP142"/>
      <c r="GQ142"/>
      <c r="GR142"/>
      <c r="GS142"/>
      <c r="GT142"/>
      <c r="GU142"/>
      <c r="GV142"/>
      <c r="GW142"/>
      <c r="GX142"/>
      <c r="GY142"/>
      <c r="GZ142"/>
      <c r="HA142"/>
      <c r="HB142"/>
      <c r="HC142"/>
      <c r="HD142"/>
      <c r="HE142"/>
      <c r="HF142"/>
      <c r="HG142"/>
      <c r="HH142"/>
      <c r="HI142"/>
      <c r="HJ142"/>
      <c r="HK142"/>
      <c r="HL142"/>
      <c r="HM142"/>
      <c r="HN142"/>
      <c r="HO142"/>
      <c r="HP142"/>
      <c r="HQ142"/>
      <c r="HR142"/>
      <c r="HS142"/>
      <c r="HT142"/>
      <c r="HU142"/>
      <c r="HV142"/>
      <c r="HW142"/>
      <c r="HX142"/>
      <c r="HY142"/>
      <c r="HZ142"/>
      <c r="IA142"/>
      <c r="IB142"/>
      <c r="IC142"/>
      <c r="ID142"/>
      <c r="IE142"/>
      <c r="IF142"/>
      <c r="IG142"/>
      <c r="IH142"/>
      <c r="II142"/>
      <c r="IJ142"/>
      <c r="IK142"/>
      <c r="IL142"/>
      <c r="IM142"/>
      <c r="IN142"/>
      <c r="IO142"/>
      <c r="IP142"/>
      <c r="IQ142"/>
      <c r="IR142"/>
      <c r="IS142"/>
      <c r="IT142"/>
      <c r="IU142"/>
      <c r="IV142"/>
      <c r="IW142"/>
      <c r="IX142"/>
      <c r="IY142"/>
      <c r="IZ142"/>
      <c r="JA142"/>
      <c r="JB142"/>
      <c r="JC142"/>
      <c r="JD142"/>
      <c r="JE142"/>
      <c r="JF142"/>
      <c r="JG142"/>
      <c r="JH142"/>
      <c r="JI142"/>
      <c r="JJ142"/>
      <c r="JK142"/>
      <c r="JL142"/>
      <c r="JM142"/>
      <c r="JN142"/>
      <c r="JO142"/>
      <c r="JP142"/>
      <c r="JQ142"/>
      <c r="JR142"/>
      <c r="JS142"/>
      <c r="JT142"/>
      <c r="JU142"/>
      <c r="JV142"/>
      <c r="JW142"/>
      <c r="JX142"/>
      <c r="JY142"/>
      <c r="JZ142"/>
      <c r="KA142"/>
      <c r="KB142"/>
      <c r="KC142"/>
      <c r="KD142"/>
      <c r="KE142"/>
      <c r="KF142"/>
      <c r="KG142"/>
      <c r="KH142"/>
      <c r="KI142"/>
      <c r="KJ142"/>
      <c r="KK142"/>
      <c r="KL142"/>
      <c r="KM142"/>
      <c r="KN142"/>
      <c r="KO142"/>
      <c r="KP142"/>
      <c r="KQ142"/>
      <c r="KR142"/>
      <c r="KS142"/>
      <c r="KT142"/>
      <c r="KU142"/>
      <c r="KV142"/>
      <c r="KW142"/>
      <c r="KX142"/>
      <c r="KY142"/>
      <c r="KZ142"/>
      <c r="LA142"/>
      <c r="LB142"/>
      <c r="LC142"/>
      <c r="LD142"/>
      <c r="LE142"/>
      <c r="LF142"/>
      <c r="LG142"/>
      <c r="LH142"/>
      <c r="LI142"/>
      <c r="LJ142"/>
      <c r="LK142"/>
      <c r="LL142"/>
      <c r="LM142"/>
      <c r="LN142"/>
      <c r="LO142"/>
      <c r="LP142"/>
      <c r="LQ142"/>
      <c r="LR142"/>
      <c r="LS142"/>
      <c r="LT142"/>
      <c r="LU142"/>
      <c r="LV142"/>
      <c r="LW142"/>
      <c r="LX142"/>
      <c r="LY142"/>
      <c r="LZ142"/>
      <c r="MA142"/>
      <c r="MB142"/>
      <c r="MC142"/>
      <c r="MD142"/>
      <c r="ME142"/>
      <c r="MF142"/>
      <c r="MG142"/>
      <c r="MH142"/>
      <c r="MI142"/>
      <c r="MJ142"/>
      <c r="MK142"/>
      <c r="ML142"/>
      <c r="MM142"/>
      <c r="MN142"/>
      <c r="MO142"/>
      <c r="MP142"/>
      <c r="MQ142"/>
      <c r="MR142"/>
      <c r="MS142"/>
      <c r="MT142"/>
      <c r="MU142"/>
      <c r="MV142"/>
      <c r="MW142"/>
      <c r="MX142"/>
      <c r="MY142"/>
      <c r="MZ142"/>
      <c r="NA142"/>
      <c r="NB142"/>
      <c r="NC142"/>
      <c r="ND142"/>
      <c r="NE142"/>
      <c r="NF142"/>
      <c r="NG142"/>
      <c r="NH142"/>
      <c r="NI142"/>
      <c r="NJ142"/>
      <c r="NK142"/>
      <c r="NL142"/>
      <c r="NM142"/>
      <c r="NN142"/>
      <c r="NO142"/>
      <c r="NP142"/>
      <c r="NQ142"/>
      <c r="NR142"/>
      <c r="NS142"/>
      <c r="NT142"/>
      <c r="NU142"/>
      <c r="NV142"/>
      <c r="NW142"/>
      <c r="NX142"/>
      <c r="NY142"/>
      <c r="NZ142"/>
      <c r="OA142"/>
      <c r="OB142"/>
      <c r="OC142"/>
      <c r="OD142"/>
      <c r="OE142"/>
      <c r="OF142"/>
      <c r="OG142"/>
      <c r="OH142"/>
      <c r="OI142"/>
      <c r="OJ142"/>
      <c r="OK142"/>
      <c r="OL142"/>
      <c r="OM142"/>
      <c r="ON142"/>
      <c r="OO142"/>
      <c r="OP142"/>
      <c r="OQ142"/>
      <c r="OR142"/>
      <c r="OS142"/>
      <c r="OT142"/>
      <c r="OU142"/>
      <c r="OV142"/>
      <c r="OW142"/>
      <c r="OX142"/>
      <c r="OY142"/>
      <c r="OZ142"/>
      <c r="PA142"/>
      <c r="PB142"/>
      <c r="PC142"/>
      <c r="PD142"/>
      <c r="PE142"/>
      <c r="PF142"/>
      <c r="PG142"/>
      <c r="PH142"/>
      <c r="PI142"/>
      <c r="PJ142"/>
      <c r="PK142"/>
      <c r="PL142"/>
      <c r="PM142"/>
      <c r="PN142"/>
      <c r="PO142"/>
      <c r="PP142"/>
      <c r="PQ142"/>
      <c r="PR142"/>
      <c r="PS142"/>
      <c r="PT142"/>
      <c r="PU142"/>
      <c r="PV142"/>
      <c r="PW142"/>
      <c r="PX142"/>
      <c r="PY142"/>
      <c r="PZ142"/>
      <c r="QA142"/>
      <c r="QB142"/>
      <c r="QC142"/>
      <c r="QD142"/>
      <c r="QE142"/>
      <c r="QF142"/>
      <c r="QG142"/>
      <c r="QH142"/>
      <c r="QI142"/>
      <c r="QJ142"/>
      <c r="QK142"/>
      <c r="QL142"/>
      <c r="QM142"/>
      <c r="QN142"/>
      <c r="QO142"/>
      <c r="QP142"/>
      <c r="QQ142"/>
      <c r="QR142"/>
      <c r="QS142"/>
      <c r="QT142"/>
      <c r="QU142"/>
      <c r="QV142"/>
      <c r="QW142"/>
      <c r="QX142"/>
      <c r="QY142"/>
      <c r="QZ142"/>
      <c r="RA142"/>
      <c r="RB142"/>
      <c r="RC142"/>
      <c r="RD142"/>
      <c r="RE142"/>
      <c r="RF142"/>
      <c r="RG142"/>
      <c r="RH142"/>
      <c r="RI142"/>
      <c r="RJ142"/>
      <c r="RK142"/>
      <c r="RL142"/>
      <c r="RM142"/>
      <c r="RN142"/>
      <c r="RO142"/>
      <c r="RP142"/>
      <c r="RQ142"/>
      <c r="RR142"/>
      <c r="RS142"/>
      <c r="RT142"/>
      <c r="RU142"/>
      <c r="RV142"/>
      <c r="RW142"/>
      <c r="RX142"/>
      <c r="RY142"/>
      <c r="RZ142"/>
      <c r="SA142"/>
      <c r="SB142"/>
      <c r="SC142"/>
      <c r="SD142"/>
      <c r="SE142"/>
      <c r="SF142"/>
      <c r="SG142"/>
      <c r="SH142"/>
      <c r="SI142"/>
      <c r="SJ142"/>
      <c r="SK142"/>
      <c r="SL142"/>
      <c r="SM142"/>
      <c r="SN142"/>
      <c r="SO142"/>
      <c r="SP142"/>
      <c r="SQ142"/>
      <c r="SR142"/>
      <c r="SS142"/>
      <c r="ST142"/>
      <c r="SU142"/>
      <c r="SV142"/>
      <c r="SW142"/>
      <c r="SX142"/>
      <c r="SY142"/>
      <c r="SZ142"/>
      <c r="TA142"/>
      <c r="TB142"/>
      <c r="TC142"/>
      <c r="TD142"/>
      <c r="TE142"/>
      <c r="TF142"/>
      <c r="TG142"/>
      <c r="TH142"/>
      <c r="TI142"/>
      <c r="TJ142"/>
      <c r="TK142"/>
      <c r="TL142"/>
      <c r="TM142"/>
      <c r="TN142"/>
      <c r="TO142"/>
      <c r="TP142"/>
      <c r="TQ142"/>
      <c r="TR142"/>
      <c r="TS142"/>
      <c r="TT142"/>
      <c r="TU142"/>
      <c r="TV142"/>
      <c r="TW142"/>
      <c r="TX142"/>
      <c r="TY142"/>
      <c r="TZ142"/>
      <c r="UA142"/>
      <c r="UB142"/>
      <c r="UC142"/>
      <c r="UD142"/>
      <c r="UE142"/>
      <c r="UF142"/>
      <c r="UG142"/>
      <c r="UH142"/>
      <c r="UI142"/>
      <c r="UJ142"/>
      <c r="UK142"/>
      <c r="UL142"/>
      <c r="UM142"/>
      <c r="UN142"/>
      <c r="UO142"/>
      <c r="UP142"/>
      <c r="UQ142"/>
      <c r="UR142"/>
      <c r="US142"/>
      <c r="UT142"/>
      <c r="UU142"/>
      <c r="UV142"/>
      <c r="UW142"/>
      <c r="UX142"/>
      <c r="UY142"/>
      <c r="UZ142"/>
      <c r="VA142"/>
      <c r="VB142"/>
      <c r="VC142"/>
      <c r="VD142"/>
      <c r="VE142"/>
      <c r="VF142"/>
      <c r="VG142"/>
      <c r="VH142"/>
      <c r="VI142"/>
      <c r="VJ142"/>
      <c r="VK142"/>
      <c r="VL142"/>
      <c r="VM142"/>
      <c r="VN142"/>
      <c r="VO142"/>
      <c r="VP142"/>
      <c r="VQ142"/>
      <c r="VR142"/>
      <c r="VS142"/>
      <c r="VT142"/>
      <c r="VU142"/>
      <c r="VV142"/>
      <c r="VW142"/>
      <c r="VX142"/>
      <c r="VY142"/>
      <c r="VZ142"/>
      <c r="WA142"/>
      <c r="WB142"/>
      <c r="WC142"/>
      <c r="WD142"/>
      <c r="WE142"/>
      <c r="WF142"/>
      <c r="WG142"/>
      <c r="WH142"/>
      <c r="WI142"/>
      <c r="WJ142"/>
      <c r="WK142"/>
      <c r="WL142"/>
      <c r="WM142"/>
      <c r="WN142"/>
      <c r="WO142"/>
      <c r="WP142"/>
      <c r="WQ142"/>
      <c r="WR142"/>
      <c r="WS142"/>
      <c r="WT142"/>
      <c r="WU142"/>
      <c r="WV142"/>
      <c r="WW142"/>
      <c r="WX142"/>
      <c r="WY142"/>
      <c r="WZ142"/>
      <c r="XA142"/>
      <c r="XB142"/>
      <c r="XC142"/>
      <c r="XD142"/>
      <c r="XE142"/>
      <c r="XF142"/>
      <c r="XG142"/>
      <c r="XH142"/>
      <c r="XI142"/>
      <c r="XJ142"/>
      <c r="XK142"/>
      <c r="XL142"/>
      <c r="XM142"/>
      <c r="XN142"/>
      <c r="XO142"/>
      <c r="XP142"/>
      <c r="XQ142"/>
      <c r="XR142"/>
      <c r="XS142"/>
      <c r="XT142"/>
      <c r="XU142"/>
      <c r="XV142"/>
      <c r="XW142"/>
      <c r="XX142"/>
      <c r="XY142"/>
      <c r="XZ142"/>
      <c r="YA142"/>
      <c r="YB142"/>
      <c r="YC142"/>
      <c r="YD142"/>
      <c r="YE142"/>
      <c r="YF142"/>
      <c r="YG142"/>
      <c r="YH142"/>
      <c r="YI142"/>
      <c r="YJ142"/>
      <c r="YK142"/>
      <c r="YL142"/>
      <c r="YM142"/>
      <c r="YN142"/>
      <c r="YO142"/>
      <c r="YP142"/>
      <c r="YQ142"/>
      <c r="YR142"/>
      <c r="YS142"/>
      <c r="YT142"/>
      <c r="YU142"/>
      <c r="YV142"/>
      <c r="YW142"/>
      <c r="YX142"/>
      <c r="YY142"/>
      <c r="YZ142"/>
      <c r="ZA142"/>
      <c r="ZB142"/>
      <c r="ZC142"/>
      <c r="ZD142"/>
      <c r="ZE142"/>
      <c r="ZF142"/>
      <c r="ZG142" t="s">
        <v>797</v>
      </c>
      <c r="ZH142"/>
      <c r="ZI142">
        <v>950</v>
      </c>
      <c r="ZJ142">
        <v>950</v>
      </c>
      <c r="ZK142"/>
      <c r="ZL142">
        <v>1500</v>
      </c>
      <c r="ZM142">
        <v>-36.666666666666657</v>
      </c>
      <c r="ZN142">
        <v>-550</v>
      </c>
      <c r="ZO142" t="s">
        <v>2659</v>
      </c>
      <c r="ZP142" t="s">
        <v>806</v>
      </c>
      <c r="ZQ142"/>
      <c r="ZR142" t="s">
        <v>823</v>
      </c>
      <c r="ZS142" t="s">
        <v>797</v>
      </c>
      <c r="ZT142" t="s">
        <v>800</v>
      </c>
      <c r="ZU142">
        <v>0</v>
      </c>
      <c r="ZV142">
        <v>1</v>
      </c>
      <c r="ZW142">
        <v>0</v>
      </c>
      <c r="ZX142">
        <v>0</v>
      </c>
      <c r="ZY142">
        <v>0</v>
      </c>
      <c r="ZZ142">
        <v>0</v>
      </c>
      <c r="AAA142">
        <v>0</v>
      </c>
      <c r="AAB142">
        <v>0</v>
      </c>
      <c r="AAC142">
        <v>0</v>
      </c>
      <c r="AAD142">
        <v>0</v>
      </c>
      <c r="AAE142">
        <v>0</v>
      </c>
      <c r="AAF142">
        <v>0</v>
      </c>
      <c r="AAG142">
        <v>0</v>
      </c>
      <c r="AAH142">
        <v>0</v>
      </c>
      <c r="AAI142">
        <v>0</v>
      </c>
      <c r="AAJ142"/>
      <c r="AAK142"/>
      <c r="AAL142"/>
      <c r="AAM142"/>
      <c r="AAN142"/>
      <c r="AAO142"/>
      <c r="AAP142"/>
      <c r="AAQ142"/>
      <c r="AAR142"/>
      <c r="AAS142"/>
      <c r="AAT142"/>
      <c r="AAU142"/>
      <c r="AAV142" t="s">
        <v>816</v>
      </c>
      <c r="AAW142"/>
      <c r="AAX142"/>
      <c r="AAY142"/>
      <c r="AAZ142"/>
      <c r="ABA142"/>
      <c r="ABB142"/>
      <c r="ABC142"/>
      <c r="ABD142"/>
      <c r="ABE142"/>
      <c r="ABF142"/>
      <c r="ABG142"/>
      <c r="ABH142" t="s">
        <v>797</v>
      </c>
      <c r="ABI142" t="s">
        <v>865</v>
      </c>
      <c r="ABJ142">
        <v>0</v>
      </c>
      <c r="ABK142">
        <v>0</v>
      </c>
      <c r="ABL142">
        <v>0</v>
      </c>
      <c r="ABM142">
        <v>0</v>
      </c>
      <c r="ABN142">
        <v>1</v>
      </c>
      <c r="ABO142">
        <v>0</v>
      </c>
      <c r="ABP142" t="s">
        <v>2659</v>
      </c>
      <c r="ABQ142" t="s">
        <v>816</v>
      </c>
      <c r="ABR142"/>
      <c r="ABS142"/>
      <c r="ABT142"/>
      <c r="ABU142"/>
      <c r="ABV142"/>
      <c r="ABW142"/>
      <c r="ABX142"/>
      <c r="ABY142"/>
      <c r="ABZ142"/>
      <c r="ACA142"/>
      <c r="ACB142"/>
      <c r="ACC142"/>
      <c r="ACD142" t="s">
        <v>797</v>
      </c>
      <c r="ACE142" t="s">
        <v>2200</v>
      </c>
      <c r="ACF142">
        <v>1</v>
      </c>
      <c r="ACG142">
        <v>0</v>
      </c>
      <c r="ACH142">
        <v>0</v>
      </c>
      <c r="ACI142">
        <v>0</v>
      </c>
      <c r="ACJ142">
        <v>0</v>
      </c>
      <c r="ACK142">
        <v>0</v>
      </c>
      <c r="ACL142">
        <v>0</v>
      </c>
      <c r="ACM142">
        <v>0</v>
      </c>
      <c r="ACN142">
        <v>0</v>
      </c>
      <c r="ACO142">
        <v>0</v>
      </c>
      <c r="ACP142"/>
      <c r="ACQ142" t="s">
        <v>980</v>
      </c>
      <c r="ACR142">
        <v>366078863</v>
      </c>
      <c r="ACS142" s="396">
        <v>44890.630567129629</v>
      </c>
      <c r="ACT142"/>
      <c r="ACU142"/>
      <c r="ACV142" t="s">
        <v>801</v>
      </c>
      <c r="ACW142"/>
      <c r="ACX142"/>
      <c r="ACY142">
        <v>142</v>
      </c>
    </row>
    <row r="143" spans="1:779" s="82" customFormat="1" x14ac:dyDescent="0.3">
      <c r="A143" t="s">
        <v>2660</v>
      </c>
      <c r="B143" s="396">
        <v>44889.552154062512</v>
      </c>
      <c r="C143" s="396">
        <v>44889.556623495373</v>
      </c>
      <c r="D143" s="396">
        <v>44889</v>
      </c>
      <c r="E143" t="s">
        <v>991</v>
      </c>
      <c r="F143" s="396">
        <v>44889</v>
      </c>
      <c r="G143" t="s">
        <v>977</v>
      </c>
      <c r="H143" t="s">
        <v>977</v>
      </c>
      <c r="I143" t="s">
        <v>978</v>
      </c>
      <c r="J143" t="s">
        <v>977</v>
      </c>
      <c r="K143" t="s">
        <v>795</v>
      </c>
      <c r="L143" t="s">
        <v>910</v>
      </c>
      <c r="M143">
        <v>0</v>
      </c>
      <c r="N143">
        <v>0</v>
      </c>
      <c r="O143">
        <v>0</v>
      </c>
      <c r="P143">
        <v>0</v>
      </c>
      <c r="Q143">
        <v>0</v>
      </c>
      <c r="R143">
        <v>1</v>
      </c>
      <c r="S143">
        <v>0</v>
      </c>
      <c r="T143">
        <v>0</v>
      </c>
      <c r="U143">
        <v>0</v>
      </c>
      <c r="V143">
        <v>0</v>
      </c>
      <c r="W143">
        <v>0</v>
      </c>
      <c r="X143">
        <v>0</v>
      </c>
      <c r="Y143">
        <v>0</v>
      </c>
      <c r="Z143">
        <v>0</v>
      </c>
      <c r="AA143">
        <v>0</v>
      </c>
      <c r="AB143">
        <v>0</v>
      </c>
      <c r="AC143">
        <v>0</v>
      </c>
      <c r="AD143">
        <v>0</v>
      </c>
      <c r="AE143">
        <v>0</v>
      </c>
      <c r="AF143">
        <v>0</v>
      </c>
      <c r="AG143">
        <v>0</v>
      </c>
      <c r="AH143">
        <v>0</v>
      </c>
      <c r="AI143">
        <v>0</v>
      </c>
      <c r="AJ143"/>
      <c r="AK143"/>
      <c r="AL143"/>
      <c r="AM143"/>
      <c r="AN143"/>
      <c r="AO143"/>
      <c r="AP143"/>
      <c r="AQ143"/>
      <c r="AR143"/>
      <c r="AS143"/>
      <c r="AT143"/>
      <c r="AU143"/>
      <c r="AV143"/>
      <c r="AW143"/>
      <c r="AX143"/>
      <c r="AY143"/>
      <c r="AZ143"/>
      <c r="BA143"/>
      <c r="BB143"/>
      <c r="BC143"/>
      <c r="BD143"/>
      <c r="BE143"/>
      <c r="BF143"/>
      <c r="BG143"/>
      <c r="BH143"/>
      <c r="BI143"/>
      <c r="BJ143"/>
      <c r="BK143"/>
      <c r="BL143"/>
      <c r="BM143"/>
      <c r="BN143"/>
      <c r="BO143"/>
      <c r="BP143"/>
      <c r="BQ143"/>
      <c r="BR143"/>
      <c r="BS143"/>
      <c r="BT143"/>
      <c r="BU143"/>
      <c r="BV143"/>
      <c r="BW143"/>
      <c r="BX143"/>
      <c r="BY143"/>
      <c r="BZ143"/>
      <c r="CA143"/>
      <c r="CB143"/>
      <c r="CC143"/>
      <c r="CD143"/>
      <c r="CE143"/>
      <c r="CF143"/>
      <c r="CG143"/>
      <c r="CH143"/>
      <c r="CI143"/>
      <c r="CJ143"/>
      <c r="CK143"/>
      <c r="CL143"/>
      <c r="CM143"/>
      <c r="CN143"/>
      <c r="CO143"/>
      <c r="CP143"/>
      <c r="CQ143"/>
      <c r="CR143"/>
      <c r="CS143"/>
      <c r="CT143"/>
      <c r="CU143"/>
      <c r="CV143"/>
      <c r="CW143"/>
      <c r="CX143"/>
      <c r="CY143"/>
      <c r="CZ143"/>
      <c r="DA143"/>
      <c r="DB143"/>
      <c r="DC143"/>
      <c r="DD143"/>
      <c r="DE143"/>
      <c r="DF143"/>
      <c r="DG143"/>
      <c r="DH143"/>
      <c r="DI143"/>
      <c r="DJ143"/>
      <c r="DK143"/>
      <c r="DL143"/>
      <c r="DM143"/>
      <c r="DN143"/>
      <c r="DO143"/>
      <c r="DP143"/>
      <c r="DQ143"/>
      <c r="DR143"/>
      <c r="DS143"/>
      <c r="DT143"/>
      <c r="DU143"/>
      <c r="DV143"/>
      <c r="DW143"/>
      <c r="DX143"/>
      <c r="DY143"/>
      <c r="DZ143"/>
      <c r="EA143"/>
      <c r="EB143"/>
      <c r="EC143"/>
      <c r="ED143"/>
      <c r="EE143"/>
      <c r="EF143"/>
      <c r="EG143"/>
      <c r="EH143"/>
      <c r="EI143"/>
      <c r="EJ143"/>
      <c r="EK143"/>
      <c r="EL143"/>
      <c r="EM143"/>
      <c r="EN143"/>
      <c r="EO143"/>
      <c r="EP143"/>
      <c r="EQ143"/>
      <c r="ER143"/>
      <c r="ES143"/>
      <c r="ET143"/>
      <c r="EU143"/>
      <c r="EV143"/>
      <c r="EW143"/>
      <c r="EX143"/>
      <c r="EY143"/>
      <c r="EZ143"/>
      <c r="FA143"/>
      <c r="FB143"/>
      <c r="FC143"/>
      <c r="FD143"/>
      <c r="FE143"/>
      <c r="FF143"/>
      <c r="FG143"/>
      <c r="FH143"/>
      <c r="FI143"/>
      <c r="FJ143"/>
      <c r="FK143"/>
      <c r="FL143"/>
      <c r="FM143"/>
      <c r="FN143"/>
      <c r="FO143"/>
      <c r="FP143"/>
      <c r="FQ143"/>
      <c r="FR143"/>
      <c r="FS143"/>
      <c r="FT143"/>
      <c r="FU143"/>
      <c r="FV143"/>
      <c r="FW143"/>
      <c r="FX143"/>
      <c r="FY143"/>
      <c r="FZ143"/>
      <c r="GA143"/>
      <c r="GB143"/>
      <c r="GC143"/>
      <c r="GD143"/>
      <c r="GE143"/>
      <c r="GF143"/>
      <c r="GG143"/>
      <c r="GH143"/>
      <c r="GI143" t="s">
        <v>797</v>
      </c>
      <c r="GJ143"/>
      <c r="GK143">
        <v>15000</v>
      </c>
      <c r="GL143">
        <v>15000</v>
      </c>
      <c r="GM143">
        <v>0</v>
      </c>
      <c r="GN143">
        <v>0</v>
      </c>
      <c r="GO143"/>
      <c r="GP143" t="s">
        <v>806</v>
      </c>
      <c r="GQ143"/>
      <c r="GR143" t="s">
        <v>817</v>
      </c>
      <c r="GS143" t="s">
        <v>816</v>
      </c>
      <c r="GT143"/>
      <c r="GU143"/>
      <c r="GV143"/>
      <c r="GW143"/>
      <c r="GX143"/>
      <c r="GY143"/>
      <c r="GZ143"/>
      <c r="HA143"/>
      <c r="HB143"/>
      <c r="HC143"/>
      <c r="HD143"/>
      <c r="HE143"/>
      <c r="HF143"/>
      <c r="HG143"/>
      <c r="HH143"/>
      <c r="HI143"/>
      <c r="HJ143"/>
      <c r="HK143"/>
      <c r="HL143"/>
      <c r="HM143"/>
      <c r="HN143"/>
      <c r="HO143"/>
      <c r="HP143"/>
      <c r="HQ143"/>
      <c r="HR143"/>
      <c r="HS143"/>
      <c r="HT143"/>
      <c r="HU143"/>
      <c r="HV143"/>
      <c r="HW143"/>
      <c r="HX143"/>
      <c r="HY143"/>
      <c r="HZ143"/>
      <c r="IA143"/>
      <c r="IB143"/>
      <c r="IC143"/>
      <c r="ID143"/>
      <c r="IE143"/>
      <c r="IF143"/>
      <c r="IG143"/>
      <c r="IH143"/>
      <c r="II143"/>
      <c r="IJ143"/>
      <c r="IK143"/>
      <c r="IL143"/>
      <c r="IM143"/>
      <c r="IN143"/>
      <c r="IO143"/>
      <c r="IP143"/>
      <c r="IQ143"/>
      <c r="IR143"/>
      <c r="IS143"/>
      <c r="IT143"/>
      <c r="IU143"/>
      <c r="IV143"/>
      <c r="IW143"/>
      <c r="IX143"/>
      <c r="IY143"/>
      <c r="IZ143"/>
      <c r="JA143"/>
      <c r="JB143"/>
      <c r="JC143"/>
      <c r="JD143"/>
      <c r="JE143"/>
      <c r="JF143"/>
      <c r="JG143"/>
      <c r="JH143"/>
      <c r="JI143"/>
      <c r="JJ143"/>
      <c r="JK143"/>
      <c r="JL143"/>
      <c r="JM143"/>
      <c r="JN143"/>
      <c r="JO143"/>
      <c r="JP143"/>
      <c r="JQ143"/>
      <c r="JR143"/>
      <c r="JS143"/>
      <c r="JT143"/>
      <c r="JU143"/>
      <c r="JV143"/>
      <c r="JW143"/>
      <c r="JX143"/>
      <c r="JY143"/>
      <c r="JZ143"/>
      <c r="KA143"/>
      <c r="KB143"/>
      <c r="KC143"/>
      <c r="KD143"/>
      <c r="KE143"/>
      <c r="KF143"/>
      <c r="KG143"/>
      <c r="KH143"/>
      <c r="KI143"/>
      <c r="KJ143"/>
      <c r="KK143"/>
      <c r="KL143"/>
      <c r="KM143"/>
      <c r="KN143"/>
      <c r="KO143"/>
      <c r="KP143"/>
      <c r="KQ143"/>
      <c r="KR143"/>
      <c r="KS143"/>
      <c r="KT143"/>
      <c r="KU143"/>
      <c r="KV143"/>
      <c r="KW143"/>
      <c r="KX143"/>
      <c r="KY143"/>
      <c r="KZ143"/>
      <c r="LA143"/>
      <c r="LB143"/>
      <c r="LC143"/>
      <c r="LD143"/>
      <c r="LE143"/>
      <c r="LF143"/>
      <c r="LG143"/>
      <c r="LH143"/>
      <c r="LI143"/>
      <c r="LJ143"/>
      <c r="LK143"/>
      <c r="LL143"/>
      <c r="LM143"/>
      <c r="LN143"/>
      <c r="LO143"/>
      <c r="LP143"/>
      <c r="LQ143"/>
      <c r="LR143"/>
      <c r="LS143"/>
      <c r="LT143"/>
      <c r="LU143"/>
      <c r="LV143"/>
      <c r="LW143"/>
      <c r="LX143"/>
      <c r="LY143"/>
      <c r="LZ143"/>
      <c r="MA143"/>
      <c r="MB143"/>
      <c r="MC143"/>
      <c r="MD143"/>
      <c r="ME143"/>
      <c r="MF143"/>
      <c r="MG143"/>
      <c r="MH143"/>
      <c r="MI143"/>
      <c r="MJ143"/>
      <c r="MK143"/>
      <c r="ML143"/>
      <c r="MM143"/>
      <c r="MN143"/>
      <c r="MO143"/>
      <c r="MP143"/>
      <c r="MQ143"/>
      <c r="MR143"/>
      <c r="MS143"/>
      <c r="MT143"/>
      <c r="MU143"/>
      <c r="MV143"/>
      <c r="MW143"/>
      <c r="MX143"/>
      <c r="MY143"/>
      <c r="MZ143"/>
      <c r="NA143"/>
      <c r="NB143"/>
      <c r="NC143"/>
      <c r="ND143"/>
      <c r="NE143"/>
      <c r="NF143"/>
      <c r="NG143"/>
      <c r="NH143"/>
      <c r="NI143"/>
      <c r="NJ143"/>
      <c r="NK143"/>
      <c r="NL143"/>
      <c r="NM143"/>
      <c r="NN143"/>
      <c r="NO143"/>
      <c r="NP143"/>
      <c r="NQ143"/>
      <c r="NR143"/>
      <c r="NS143"/>
      <c r="NT143"/>
      <c r="NU143"/>
      <c r="NV143"/>
      <c r="NW143"/>
      <c r="NX143"/>
      <c r="NY143"/>
      <c r="NZ143"/>
      <c r="OA143"/>
      <c r="OB143"/>
      <c r="OC143"/>
      <c r="OD143"/>
      <c r="OE143"/>
      <c r="OF143"/>
      <c r="OG143"/>
      <c r="OH143"/>
      <c r="OI143"/>
      <c r="OJ143"/>
      <c r="OK143"/>
      <c r="OL143"/>
      <c r="OM143"/>
      <c r="ON143"/>
      <c r="OO143"/>
      <c r="OP143"/>
      <c r="OQ143"/>
      <c r="OR143"/>
      <c r="OS143"/>
      <c r="OT143"/>
      <c r="OU143"/>
      <c r="OV143"/>
      <c r="OW143"/>
      <c r="OX143"/>
      <c r="OY143"/>
      <c r="OZ143"/>
      <c r="PA143"/>
      <c r="PB143"/>
      <c r="PC143"/>
      <c r="PD143"/>
      <c r="PE143"/>
      <c r="PF143"/>
      <c r="PG143"/>
      <c r="PH143"/>
      <c r="PI143"/>
      <c r="PJ143"/>
      <c r="PK143"/>
      <c r="PL143"/>
      <c r="PM143"/>
      <c r="PN143"/>
      <c r="PO143"/>
      <c r="PP143"/>
      <c r="PQ143"/>
      <c r="PR143"/>
      <c r="PS143"/>
      <c r="PT143"/>
      <c r="PU143"/>
      <c r="PV143"/>
      <c r="PW143"/>
      <c r="PX143"/>
      <c r="PY143"/>
      <c r="PZ143"/>
      <c r="QA143"/>
      <c r="QB143"/>
      <c r="QC143"/>
      <c r="QD143"/>
      <c r="QE143"/>
      <c r="QF143"/>
      <c r="QG143"/>
      <c r="QH143"/>
      <c r="QI143"/>
      <c r="QJ143"/>
      <c r="QK143"/>
      <c r="QL143"/>
      <c r="QM143"/>
      <c r="QN143"/>
      <c r="QO143"/>
      <c r="QP143"/>
      <c r="QQ143"/>
      <c r="QR143"/>
      <c r="QS143"/>
      <c r="QT143"/>
      <c r="QU143"/>
      <c r="QV143"/>
      <c r="QW143"/>
      <c r="QX143"/>
      <c r="QY143"/>
      <c r="QZ143"/>
      <c r="RA143"/>
      <c r="RB143"/>
      <c r="RC143"/>
      <c r="RD143"/>
      <c r="RE143"/>
      <c r="RF143"/>
      <c r="RG143"/>
      <c r="RH143"/>
      <c r="RI143"/>
      <c r="RJ143"/>
      <c r="RK143"/>
      <c r="RL143"/>
      <c r="RM143"/>
      <c r="RN143"/>
      <c r="RO143"/>
      <c r="RP143"/>
      <c r="RQ143"/>
      <c r="RR143"/>
      <c r="RS143"/>
      <c r="RT143"/>
      <c r="RU143"/>
      <c r="RV143"/>
      <c r="RW143"/>
      <c r="RX143"/>
      <c r="RY143"/>
      <c r="RZ143"/>
      <c r="SA143"/>
      <c r="SB143"/>
      <c r="SC143"/>
      <c r="SD143"/>
      <c r="SE143"/>
      <c r="SF143"/>
      <c r="SG143"/>
      <c r="SH143"/>
      <c r="SI143"/>
      <c r="SJ143"/>
      <c r="SK143"/>
      <c r="SL143"/>
      <c r="SM143"/>
      <c r="SN143"/>
      <c r="SO143"/>
      <c r="SP143"/>
      <c r="SQ143"/>
      <c r="SR143"/>
      <c r="SS143"/>
      <c r="ST143"/>
      <c r="SU143"/>
      <c r="SV143"/>
      <c r="SW143"/>
      <c r="SX143"/>
      <c r="SY143"/>
      <c r="SZ143"/>
      <c r="TA143"/>
      <c r="TB143"/>
      <c r="TC143"/>
      <c r="TD143"/>
      <c r="TE143"/>
      <c r="TF143"/>
      <c r="TG143"/>
      <c r="TH143"/>
      <c r="TI143"/>
      <c r="TJ143"/>
      <c r="TK143"/>
      <c r="TL143"/>
      <c r="TM143"/>
      <c r="TN143"/>
      <c r="TO143"/>
      <c r="TP143"/>
      <c r="TQ143"/>
      <c r="TR143"/>
      <c r="TS143"/>
      <c r="TT143"/>
      <c r="TU143"/>
      <c r="TV143"/>
      <c r="TW143"/>
      <c r="TX143"/>
      <c r="TY143"/>
      <c r="TZ143"/>
      <c r="UA143"/>
      <c r="UB143"/>
      <c r="UC143"/>
      <c r="UD143"/>
      <c r="UE143"/>
      <c r="UF143"/>
      <c r="UG143"/>
      <c r="UH143"/>
      <c r="UI143"/>
      <c r="UJ143"/>
      <c r="UK143"/>
      <c r="UL143"/>
      <c r="UM143"/>
      <c r="UN143"/>
      <c r="UO143"/>
      <c r="UP143"/>
      <c r="UQ143"/>
      <c r="UR143"/>
      <c r="US143"/>
      <c r="UT143"/>
      <c r="UU143"/>
      <c r="UV143"/>
      <c r="UW143"/>
      <c r="UX143"/>
      <c r="UY143"/>
      <c r="UZ143"/>
      <c r="VA143"/>
      <c r="VB143"/>
      <c r="VC143"/>
      <c r="VD143"/>
      <c r="VE143"/>
      <c r="VF143"/>
      <c r="VG143"/>
      <c r="VH143"/>
      <c r="VI143"/>
      <c r="VJ143"/>
      <c r="VK143"/>
      <c r="VL143"/>
      <c r="VM143"/>
      <c r="VN143"/>
      <c r="VO143"/>
      <c r="VP143"/>
      <c r="VQ143"/>
      <c r="VR143"/>
      <c r="VS143"/>
      <c r="VT143"/>
      <c r="VU143"/>
      <c r="VV143"/>
      <c r="VW143"/>
      <c r="VX143"/>
      <c r="VY143"/>
      <c r="VZ143"/>
      <c r="WA143"/>
      <c r="WB143"/>
      <c r="WC143"/>
      <c r="WD143"/>
      <c r="WE143"/>
      <c r="WF143"/>
      <c r="WG143"/>
      <c r="WH143"/>
      <c r="WI143"/>
      <c r="WJ143"/>
      <c r="WK143"/>
      <c r="WL143"/>
      <c r="WM143"/>
      <c r="WN143"/>
      <c r="WO143"/>
      <c r="WP143"/>
      <c r="WQ143"/>
      <c r="WR143"/>
      <c r="WS143"/>
      <c r="WT143"/>
      <c r="WU143"/>
      <c r="WV143"/>
      <c r="WW143"/>
      <c r="WX143"/>
      <c r="WY143"/>
      <c r="WZ143"/>
      <c r="XA143"/>
      <c r="XB143"/>
      <c r="XC143"/>
      <c r="XD143"/>
      <c r="XE143"/>
      <c r="XF143"/>
      <c r="XG143"/>
      <c r="XH143"/>
      <c r="XI143"/>
      <c r="XJ143"/>
      <c r="XK143"/>
      <c r="XL143"/>
      <c r="XM143"/>
      <c r="XN143"/>
      <c r="XO143"/>
      <c r="XP143"/>
      <c r="XQ143"/>
      <c r="XR143"/>
      <c r="XS143"/>
      <c r="XT143"/>
      <c r="XU143"/>
      <c r="XV143"/>
      <c r="XW143"/>
      <c r="XX143"/>
      <c r="XY143"/>
      <c r="XZ143"/>
      <c r="YA143"/>
      <c r="YB143"/>
      <c r="YC143"/>
      <c r="YD143"/>
      <c r="YE143"/>
      <c r="YF143"/>
      <c r="YG143"/>
      <c r="YH143"/>
      <c r="YI143"/>
      <c r="YJ143"/>
      <c r="YK143"/>
      <c r="YL143"/>
      <c r="YM143"/>
      <c r="YN143"/>
      <c r="YO143"/>
      <c r="YP143"/>
      <c r="YQ143"/>
      <c r="YR143"/>
      <c r="YS143"/>
      <c r="YT143"/>
      <c r="YU143"/>
      <c r="YV143"/>
      <c r="YW143"/>
      <c r="YX143"/>
      <c r="YY143"/>
      <c r="YZ143"/>
      <c r="ZA143"/>
      <c r="ZB143"/>
      <c r="ZC143"/>
      <c r="ZD143"/>
      <c r="ZE143"/>
      <c r="ZF143"/>
      <c r="ZG143"/>
      <c r="ZH143"/>
      <c r="ZI143"/>
      <c r="ZJ143"/>
      <c r="ZK143"/>
      <c r="ZL143"/>
      <c r="ZM143"/>
      <c r="ZN143"/>
      <c r="ZO143"/>
      <c r="ZP143"/>
      <c r="ZQ143"/>
      <c r="ZR143"/>
      <c r="ZS143"/>
      <c r="ZT143"/>
      <c r="ZU143"/>
      <c r="ZV143"/>
      <c r="ZW143"/>
      <c r="ZX143"/>
      <c r="ZY143"/>
      <c r="ZZ143"/>
      <c r="AAA143"/>
      <c r="AAB143"/>
      <c r="AAC143"/>
      <c r="AAD143"/>
      <c r="AAE143"/>
      <c r="AAF143"/>
      <c r="AAG143"/>
      <c r="AAH143"/>
      <c r="AAI143"/>
      <c r="AAJ143"/>
      <c r="AAK143"/>
      <c r="AAL143"/>
      <c r="AAM143"/>
      <c r="AAN143"/>
      <c r="AAO143"/>
      <c r="AAP143"/>
      <c r="AAQ143"/>
      <c r="AAR143"/>
      <c r="AAS143"/>
      <c r="AAT143"/>
      <c r="AAU143"/>
      <c r="AAV143" t="s">
        <v>816</v>
      </c>
      <c r="AAW143"/>
      <c r="AAX143"/>
      <c r="AAY143"/>
      <c r="AAZ143"/>
      <c r="ABA143"/>
      <c r="ABB143"/>
      <c r="ABC143"/>
      <c r="ABD143"/>
      <c r="ABE143"/>
      <c r="ABF143"/>
      <c r="ABG143"/>
      <c r="ABH143" t="s">
        <v>797</v>
      </c>
      <c r="ABI143"/>
      <c r="ABJ143"/>
      <c r="ABK143"/>
      <c r="ABL143"/>
      <c r="ABM143"/>
      <c r="ABN143"/>
      <c r="ABO143"/>
      <c r="ABP143"/>
      <c r="ABQ143" t="s">
        <v>797</v>
      </c>
      <c r="ABR143" t="s">
        <v>2204</v>
      </c>
      <c r="ABS143">
        <v>0</v>
      </c>
      <c r="ABT143">
        <v>0</v>
      </c>
      <c r="ABU143">
        <v>1</v>
      </c>
      <c r="ABV143">
        <v>0</v>
      </c>
      <c r="ABW143">
        <v>0</v>
      </c>
      <c r="ABX143">
        <v>0</v>
      </c>
      <c r="ABY143">
        <v>0</v>
      </c>
      <c r="ABZ143">
        <v>0</v>
      </c>
      <c r="ACA143">
        <v>0</v>
      </c>
      <c r="ACB143">
        <v>0</v>
      </c>
      <c r="ACC143"/>
      <c r="ACD143" t="s">
        <v>797</v>
      </c>
      <c r="ACE143" t="s">
        <v>2200</v>
      </c>
      <c r="ACF143">
        <v>1</v>
      </c>
      <c r="ACG143">
        <v>0</v>
      </c>
      <c r="ACH143">
        <v>0</v>
      </c>
      <c r="ACI143">
        <v>0</v>
      </c>
      <c r="ACJ143">
        <v>0</v>
      </c>
      <c r="ACK143">
        <v>0</v>
      </c>
      <c r="ACL143">
        <v>0</v>
      </c>
      <c r="ACM143">
        <v>0</v>
      </c>
      <c r="ACN143">
        <v>0</v>
      </c>
      <c r="ACO143">
        <v>0</v>
      </c>
      <c r="ACP143"/>
      <c r="ACQ143" t="s">
        <v>2661</v>
      </c>
      <c r="ACR143">
        <v>366078876</v>
      </c>
      <c r="ACS143" s="396">
        <v>44890.630590277782</v>
      </c>
      <c r="ACT143"/>
      <c r="ACU143"/>
      <c r="ACV143" t="s">
        <v>801</v>
      </c>
      <c r="ACW143"/>
      <c r="ACX143"/>
      <c r="ACY143">
        <v>143</v>
      </c>
    </row>
    <row r="144" spans="1:779" s="82" customFormat="1" x14ac:dyDescent="0.3">
      <c r="A144" t="s">
        <v>2662</v>
      </c>
      <c r="B144" s="396">
        <v>44889.565660381937</v>
      </c>
      <c r="C144" s="396">
        <v>44889.568555717589</v>
      </c>
      <c r="D144" s="396">
        <v>44889</v>
      </c>
      <c r="E144" t="s">
        <v>991</v>
      </c>
      <c r="F144" s="396">
        <v>44889</v>
      </c>
      <c r="G144" t="s">
        <v>977</v>
      </c>
      <c r="H144" t="s">
        <v>977</v>
      </c>
      <c r="I144" t="s">
        <v>978</v>
      </c>
      <c r="J144" t="s">
        <v>977</v>
      </c>
      <c r="K144" t="s">
        <v>795</v>
      </c>
      <c r="L144" t="s">
        <v>847</v>
      </c>
      <c r="M144">
        <v>0</v>
      </c>
      <c r="N144">
        <v>0</v>
      </c>
      <c r="O144">
        <v>0</v>
      </c>
      <c r="P144">
        <v>0</v>
      </c>
      <c r="Q144">
        <v>0</v>
      </c>
      <c r="R144">
        <v>0</v>
      </c>
      <c r="S144">
        <v>0</v>
      </c>
      <c r="T144">
        <v>0</v>
      </c>
      <c r="U144">
        <v>0</v>
      </c>
      <c r="V144">
        <v>0</v>
      </c>
      <c r="W144">
        <v>0</v>
      </c>
      <c r="X144">
        <v>0</v>
      </c>
      <c r="Y144">
        <v>0</v>
      </c>
      <c r="Z144">
        <v>0</v>
      </c>
      <c r="AA144">
        <v>0</v>
      </c>
      <c r="AB144">
        <v>0</v>
      </c>
      <c r="AC144">
        <v>0</v>
      </c>
      <c r="AD144">
        <v>0</v>
      </c>
      <c r="AE144">
        <v>0</v>
      </c>
      <c r="AF144">
        <v>0</v>
      </c>
      <c r="AG144">
        <v>0</v>
      </c>
      <c r="AH144">
        <v>0</v>
      </c>
      <c r="AI144">
        <v>1</v>
      </c>
      <c r="AJ144"/>
      <c r="AK144"/>
      <c r="AL144"/>
      <c r="AM144"/>
      <c r="AN144"/>
      <c r="AO144"/>
      <c r="AP144"/>
      <c r="AQ144"/>
      <c r="AR144"/>
      <c r="AS144"/>
      <c r="AT144"/>
      <c r="AU144"/>
      <c r="AV144"/>
      <c r="AW144"/>
      <c r="AX144"/>
      <c r="AY144"/>
      <c r="AZ144"/>
      <c r="BA144"/>
      <c r="BB144"/>
      <c r="BC144"/>
      <c r="BD144"/>
      <c r="BE144"/>
      <c r="BF144"/>
      <c r="BG144"/>
      <c r="BH144"/>
      <c r="BI144"/>
      <c r="BJ144"/>
      <c r="BK144"/>
      <c r="BL144"/>
      <c r="BM144"/>
      <c r="BN144"/>
      <c r="BO144"/>
      <c r="BP144"/>
      <c r="BQ144"/>
      <c r="BR144"/>
      <c r="BS144"/>
      <c r="BT144"/>
      <c r="BU144"/>
      <c r="BV144"/>
      <c r="BW144"/>
      <c r="BX144"/>
      <c r="BY144"/>
      <c r="BZ144"/>
      <c r="CA144"/>
      <c r="CB144"/>
      <c r="CC144"/>
      <c r="CD144"/>
      <c r="CE144"/>
      <c r="CF144"/>
      <c r="CG144"/>
      <c r="CH144"/>
      <c r="CI144"/>
      <c r="CJ144"/>
      <c r="CK144"/>
      <c r="CL144"/>
      <c r="CM144"/>
      <c r="CN144"/>
      <c r="CO144"/>
      <c r="CP144"/>
      <c r="CQ144"/>
      <c r="CR144"/>
      <c r="CS144"/>
      <c r="CT144"/>
      <c r="CU144"/>
      <c r="CV144"/>
      <c r="CW144"/>
      <c r="CX144"/>
      <c r="CY144"/>
      <c r="CZ144"/>
      <c r="DA144"/>
      <c r="DB144"/>
      <c r="DC144"/>
      <c r="DD144"/>
      <c r="DE144"/>
      <c r="DF144"/>
      <c r="DG144"/>
      <c r="DH144"/>
      <c r="DI144"/>
      <c r="DJ144"/>
      <c r="DK144"/>
      <c r="DL144"/>
      <c r="DM144"/>
      <c r="DN144"/>
      <c r="DO144"/>
      <c r="DP144"/>
      <c r="DQ144"/>
      <c r="DR144"/>
      <c r="DS144"/>
      <c r="DT144"/>
      <c r="DU144"/>
      <c r="DV144"/>
      <c r="DW144"/>
      <c r="DX144"/>
      <c r="DY144"/>
      <c r="DZ144"/>
      <c r="EA144"/>
      <c r="EB144"/>
      <c r="EC144"/>
      <c r="ED144"/>
      <c r="EE144"/>
      <c r="EF144"/>
      <c r="EG144"/>
      <c r="EH144"/>
      <c r="EI144"/>
      <c r="EJ144"/>
      <c r="EK144"/>
      <c r="EL144"/>
      <c r="EM144"/>
      <c r="EN144"/>
      <c r="EO144"/>
      <c r="EP144"/>
      <c r="EQ144"/>
      <c r="ER144"/>
      <c r="ES144"/>
      <c r="ET144"/>
      <c r="EU144"/>
      <c r="EV144"/>
      <c r="EW144"/>
      <c r="EX144"/>
      <c r="EY144"/>
      <c r="EZ144"/>
      <c r="FA144"/>
      <c r="FB144"/>
      <c r="FC144"/>
      <c r="FD144"/>
      <c r="FE144"/>
      <c r="FF144"/>
      <c r="FG144"/>
      <c r="FH144"/>
      <c r="FI144"/>
      <c r="FJ144"/>
      <c r="FK144"/>
      <c r="FL144"/>
      <c r="FM144"/>
      <c r="FN144"/>
      <c r="FO144"/>
      <c r="FP144"/>
      <c r="FQ144"/>
      <c r="FR144"/>
      <c r="FS144"/>
      <c r="FT144"/>
      <c r="FU144"/>
      <c r="FV144"/>
      <c r="FW144"/>
      <c r="FX144"/>
      <c r="FY144"/>
      <c r="FZ144"/>
      <c r="GA144"/>
      <c r="GB144"/>
      <c r="GC144"/>
      <c r="GD144"/>
      <c r="GE144"/>
      <c r="GF144"/>
      <c r="GG144"/>
      <c r="GH144"/>
      <c r="GI144"/>
      <c r="GJ144"/>
      <c r="GK144"/>
      <c r="GL144"/>
      <c r="GM144"/>
      <c r="GN144"/>
      <c r="GO144"/>
      <c r="GP144"/>
      <c r="GQ144"/>
      <c r="GR144"/>
      <c r="GS144"/>
      <c r="GT144"/>
      <c r="GU144"/>
      <c r="GV144"/>
      <c r="GW144"/>
      <c r="GX144"/>
      <c r="GY144"/>
      <c r="GZ144"/>
      <c r="HA144"/>
      <c r="HB144"/>
      <c r="HC144"/>
      <c r="HD144"/>
      <c r="HE144"/>
      <c r="HF144"/>
      <c r="HG144"/>
      <c r="HH144"/>
      <c r="HI144"/>
      <c r="HJ144"/>
      <c r="HK144"/>
      <c r="HL144"/>
      <c r="HM144"/>
      <c r="HN144"/>
      <c r="HO144"/>
      <c r="HP144"/>
      <c r="HQ144"/>
      <c r="HR144"/>
      <c r="HS144"/>
      <c r="HT144"/>
      <c r="HU144"/>
      <c r="HV144"/>
      <c r="HW144"/>
      <c r="HX144"/>
      <c r="HY144"/>
      <c r="HZ144"/>
      <c r="IA144"/>
      <c r="IB144"/>
      <c r="IC144"/>
      <c r="ID144"/>
      <c r="IE144"/>
      <c r="IF144"/>
      <c r="IG144"/>
      <c r="IH144"/>
      <c r="II144"/>
      <c r="IJ144"/>
      <c r="IK144"/>
      <c r="IL144"/>
      <c r="IM144"/>
      <c r="IN144"/>
      <c r="IO144"/>
      <c r="IP144"/>
      <c r="IQ144"/>
      <c r="IR144"/>
      <c r="IS144"/>
      <c r="IT144"/>
      <c r="IU144"/>
      <c r="IV144"/>
      <c r="IW144"/>
      <c r="IX144"/>
      <c r="IY144"/>
      <c r="IZ144"/>
      <c r="JA144"/>
      <c r="JB144"/>
      <c r="JC144"/>
      <c r="JD144"/>
      <c r="JE144"/>
      <c r="JF144"/>
      <c r="JG144"/>
      <c r="JH144"/>
      <c r="JI144"/>
      <c r="JJ144"/>
      <c r="JK144"/>
      <c r="JL144"/>
      <c r="JM144"/>
      <c r="JN144"/>
      <c r="JO144"/>
      <c r="JP144"/>
      <c r="JQ144"/>
      <c r="JR144"/>
      <c r="JS144"/>
      <c r="JT144"/>
      <c r="JU144"/>
      <c r="JV144"/>
      <c r="JW144"/>
      <c r="JX144"/>
      <c r="JY144"/>
      <c r="JZ144"/>
      <c r="KA144"/>
      <c r="KB144"/>
      <c r="KC144"/>
      <c r="KD144"/>
      <c r="KE144"/>
      <c r="KF144"/>
      <c r="KG144"/>
      <c r="KH144"/>
      <c r="KI144"/>
      <c r="KJ144"/>
      <c r="KK144"/>
      <c r="KL144"/>
      <c r="KM144"/>
      <c r="KN144"/>
      <c r="KO144"/>
      <c r="KP144"/>
      <c r="KQ144"/>
      <c r="KR144"/>
      <c r="KS144"/>
      <c r="KT144"/>
      <c r="KU144"/>
      <c r="KV144"/>
      <c r="KW144"/>
      <c r="KX144"/>
      <c r="KY144"/>
      <c r="KZ144"/>
      <c r="LA144"/>
      <c r="LB144"/>
      <c r="LC144"/>
      <c r="LD144"/>
      <c r="LE144"/>
      <c r="LF144"/>
      <c r="LG144"/>
      <c r="LH144"/>
      <c r="LI144"/>
      <c r="LJ144"/>
      <c r="LK144"/>
      <c r="LL144"/>
      <c r="LM144"/>
      <c r="LN144"/>
      <c r="LO144"/>
      <c r="LP144"/>
      <c r="LQ144"/>
      <c r="LR144"/>
      <c r="LS144"/>
      <c r="LT144"/>
      <c r="LU144"/>
      <c r="LV144"/>
      <c r="LW144"/>
      <c r="LX144"/>
      <c r="LY144"/>
      <c r="LZ144"/>
      <c r="MA144"/>
      <c r="MB144"/>
      <c r="MC144"/>
      <c r="MD144"/>
      <c r="ME144"/>
      <c r="MF144"/>
      <c r="MG144"/>
      <c r="MH144"/>
      <c r="MI144"/>
      <c r="MJ144"/>
      <c r="MK144"/>
      <c r="ML144"/>
      <c r="MM144"/>
      <c r="MN144"/>
      <c r="MO144"/>
      <c r="MP144"/>
      <c r="MQ144"/>
      <c r="MR144"/>
      <c r="MS144"/>
      <c r="MT144"/>
      <c r="MU144"/>
      <c r="MV144"/>
      <c r="MW144"/>
      <c r="MX144"/>
      <c r="MY144"/>
      <c r="MZ144"/>
      <c r="NA144"/>
      <c r="NB144"/>
      <c r="NC144"/>
      <c r="ND144"/>
      <c r="NE144"/>
      <c r="NF144"/>
      <c r="NG144"/>
      <c r="NH144"/>
      <c r="NI144"/>
      <c r="NJ144"/>
      <c r="NK144"/>
      <c r="NL144"/>
      <c r="NM144"/>
      <c r="NN144"/>
      <c r="NO144"/>
      <c r="NP144"/>
      <c r="NQ144"/>
      <c r="NR144"/>
      <c r="NS144"/>
      <c r="NT144"/>
      <c r="NU144"/>
      <c r="NV144"/>
      <c r="NW144"/>
      <c r="NX144"/>
      <c r="NY144"/>
      <c r="NZ144"/>
      <c r="OA144"/>
      <c r="OB144"/>
      <c r="OC144"/>
      <c r="OD144"/>
      <c r="OE144"/>
      <c r="OF144"/>
      <c r="OG144"/>
      <c r="OH144"/>
      <c r="OI144"/>
      <c r="OJ144"/>
      <c r="OK144"/>
      <c r="OL144"/>
      <c r="OM144"/>
      <c r="ON144"/>
      <c r="OO144"/>
      <c r="OP144"/>
      <c r="OQ144"/>
      <c r="OR144"/>
      <c r="OS144"/>
      <c r="OT144"/>
      <c r="OU144"/>
      <c r="OV144"/>
      <c r="OW144"/>
      <c r="OX144"/>
      <c r="OY144"/>
      <c r="OZ144"/>
      <c r="PA144"/>
      <c r="PB144"/>
      <c r="PC144"/>
      <c r="PD144"/>
      <c r="PE144"/>
      <c r="PF144"/>
      <c r="PG144"/>
      <c r="PH144"/>
      <c r="PI144"/>
      <c r="PJ144"/>
      <c r="PK144"/>
      <c r="PL144"/>
      <c r="PM144"/>
      <c r="PN144"/>
      <c r="PO144"/>
      <c r="PP144"/>
      <c r="PQ144"/>
      <c r="PR144"/>
      <c r="PS144"/>
      <c r="PT144"/>
      <c r="PU144"/>
      <c r="PV144"/>
      <c r="PW144"/>
      <c r="PX144"/>
      <c r="PY144"/>
      <c r="PZ144"/>
      <c r="QA144"/>
      <c r="QB144"/>
      <c r="QC144"/>
      <c r="QD144"/>
      <c r="QE144"/>
      <c r="QF144"/>
      <c r="QG144"/>
      <c r="QH144"/>
      <c r="QI144"/>
      <c r="QJ144"/>
      <c r="QK144"/>
      <c r="QL144"/>
      <c r="QM144"/>
      <c r="QN144"/>
      <c r="QO144"/>
      <c r="QP144"/>
      <c r="QQ144"/>
      <c r="QR144"/>
      <c r="QS144"/>
      <c r="QT144"/>
      <c r="QU144"/>
      <c r="QV144"/>
      <c r="QW144"/>
      <c r="QX144"/>
      <c r="QY144"/>
      <c r="QZ144"/>
      <c r="RA144"/>
      <c r="RB144"/>
      <c r="RC144"/>
      <c r="RD144"/>
      <c r="RE144"/>
      <c r="RF144"/>
      <c r="RG144"/>
      <c r="RH144"/>
      <c r="RI144"/>
      <c r="RJ144"/>
      <c r="RK144"/>
      <c r="RL144"/>
      <c r="RM144"/>
      <c r="RN144"/>
      <c r="RO144"/>
      <c r="RP144"/>
      <c r="RQ144"/>
      <c r="RR144"/>
      <c r="RS144"/>
      <c r="RT144"/>
      <c r="RU144"/>
      <c r="RV144"/>
      <c r="RW144"/>
      <c r="RX144"/>
      <c r="RY144"/>
      <c r="RZ144"/>
      <c r="SA144"/>
      <c r="SB144"/>
      <c r="SC144"/>
      <c r="SD144"/>
      <c r="SE144"/>
      <c r="SF144"/>
      <c r="SG144"/>
      <c r="SH144"/>
      <c r="SI144"/>
      <c r="SJ144"/>
      <c r="SK144"/>
      <c r="SL144"/>
      <c r="SM144"/>
      <c r="SN144"/>
      <c r="SO144"/>
      <c r="SP144"/>
      <c r="SQ144"/>
      <c r="SR144"/>
      <c r="SS144"/>
      <c r="ST144"/>
      <c r="SU144"/>
      <c r="SV144"/>
      <c r="SW144"/>
      <c r="SX144"/>
      <c r="SY144"/>
      <c r="SZ144"/>
      <c r="TA144"/>
      <c r="TB144"/>
      <c r="TC144"/>
      <c r="TD144"/>
      <c r="TE144"/>
      <c r="TF144"/>
      <c r="TG144"/>
      <c r="TH144"/>
      <c r="TI144"/>
      <c r="TJ144"/>
      <c r="TK144"/>
      <c r="TL144"/>
      <c r="TM144"/>
      <c r="TN144"/>
      <c r="TO144"/>
      <c r="TP144"/>
      <c r="TQ144"/>
      <c r="TR144"/>
      <c r="TS144"/>
      <c r="TT144"/>
      <c r="TU144"/>
      <c r="TV144"/>
      <c r="TW144"/>
      <c r="TX144"/>
      <c r="TY144"/>
      <c r="TZ144"/>
      <c r="UA144"/>
      <c r="UB144"/>
      <c r="UC144"/>
      <c r="UD144"/>
      <c r="UE144"/>
      <c r="UF144"/>
      <c r="UG144"/>
      <c r="UH144"/>
      <c r="UI144"/>
      <c r="UJ144"/>
      <c r="UK144"/>
      <c r="UL144"/>
      <c r="UM144"/>
      <c r="UN144"/>
      <c r="UO144"/>
      <c r="UP144"/>
      <c r="UQ144"/>
      <c r="UR144"/>
      <c r="US144"/>
      <c r="UT144"/>
      <c r="UU144"/>
      <c r="UV144"/>
      <c r="UW144"/>
      <c r="UX144"/>
      <c r="UY144"/>
      <c r="UZ144"/>
      <c r="VA144"/>
      <c r="VB144"/>
      <c r="VC144"/>
      <c r="VD144"/>
      <c r="VE144"/>
      <c r="VF144"/>
      <c r="VG144"/>
      <c r="VH144"/>
      <c r="VI144"/>
      <c r="VJ144"/>
      <c r="VK144"/>
      <c r="VL144"/>
      <c r="VM144"/>
      <c r="VN144"/>
      <c r="VO144"/>
      <c r="VP144"/>
      <c r="VQ144"/>
      <c r="VR144"/>
      <c r="VS144"/>
      <c r="VT144"/>
      <c r="VU144"/>
      <c r="VV144"/>
      <c r="VW144"/>
      <c r="VX144"/>
      <c r="VY144"/>
      <c r="VZ144"/>
      <c r="WA144"/>
      <c r="WB144"/>
      <c r="WC144"/>
      <c r="WD144"/>
      <c r="WE144"/>
      <c r="WF144"/>
      <c r="WG144"/>
      <c r="WH144"/>
      <c r="WI144"/>
      <c r="WJ144"/>
      <c r="WK144"/>
      <c r="WL144"/>
      <c r="WM144"/>
      <c r="WN144"/>
      <c r="WO144"/>
      <c r="WP144"/>
      <c r="WQ144"/>
      <c r="WR144"/>
      <c r="WS144"/>
      <c r="WT144"/>
      <c r="WU144"/>
      <c r="WV144"/>
      <c r="WW144"/>
      <c r="WX144"/>
      <c r="WY144"/>
      <c r="WZ144"/>
      <c r="XA144"/>
      <c r="XB144"/>
      <c r="XC144"/>
      <c r="XD144"/>
      <c r="XE144"/>
      <c r="XF144"/>
      <c r="XG144"/>
      <c r="XH144"/>
      <c r="XI144"/>
      <c r="XJ144"/>
      <c r="XK144"/>
      <c r="XL144"/>
      <c r="XM144"/>
      <c r="XN144"/>
      <c r="XO144"/>
      <c r="XP144"/>
      <c r="XQ144"/>
      <c r="XR144"/>
      <c r="XS144"/>
      <c r="XT144"/>
      <c r="XU144"/>
      <c r="XV144"/>
      <c r="XW144"/>
      <c r="XX144"/>
      <c r="XY144"/>
      <c r="XZ144"/>
      <c r="YA144"/>
      <c r="YB144"/>
      <c r="YC144"/>
      <c r="YD144"/>
      <c r="YE144"/>
      <c r="YF144"/>
      <c r="YG144"/>
      <c r="YH144"/>
      <c r="YI144"/>
      <c r="YJ144"/>
      <c r="YK144"/>
      <c r="YL144"/>
      <c r="YM144"/>
      <c r="YN144"/>
      <c r="YO144"/>
      <c r="YP144"/>
      <c r="YQ144"/>
      <c r="YR144"/>
      <c r="YS144"/>
      <c r="YT144"/>
      <c r="YU144"/>
      <c r="YV144"/>
      <c r="YW144"/>
      <c r="YX144"/>
      <c r="YY144"/>
      <c r="YZ144"/>
      <c r="ZA144"/>
      <c r="ZB144"/>
      <c r="ZC144"/>
      <c r="ZD144"/>
      <c r="ZE144"/>
      <c r="ZF144"/>
      <c r="ZG144"/>
      <c r="ZH144"/>
      <c r="ZI144"/>
      <c r="ZJ144"/>
      <c r="ZK144"/>
      <c r="ZL144"/>
      <c r="ZM144"/>
      <c r="ZN144"/>
      <c r="ZO144"/>
      <c r="ZP144"/>
      <c r="ZQ144"/>
      <c r="ZR144"/>
      <c r="ZS144"/>
      <c r="ZT144"/>
      <c r="ZU144"/>
      <c r="ZV144"/>
      <c r="ZW144"/>
      <c r="ZX144"/>
      <c r="ZY144"/>
      <c r="ZZ144"/>
      <c r="AAA144"/>
      <c r="AAB144"/>
      <c r="AAC144"/>
      <c r="AAD144"/>
      <c r="AAE144"/>
      <c r="AAF144"/>
      <c r="AAG144"/>
      <c r="AAH144"/>
      <c r="AAI144"/>
      <c r="AAJ144"/>
      <c r="AAK144"/>
      <c r="AAL144" t="s">
        <v>797</v>
      </c>
      <c r="AAM144"/>
      <c r="AAN144" t="s">
        <v>816</v>
      </c>
      <c r="AAO144">
        <v>25</v>
      </c>
      <c r="AAP144">
        <v>25</v>
      </c>
      <c r="AAQ144"/>
      <c r="AAR144"/>
      <c r="AAS144"/>
      <c r="AAT144"/>
      <c r="AAU144"/>
      <c r="AAV144" t="s">
        <v>816</v>
      </c>
      <c r="AAW144"/>
      <c r="AAX144"/>
      <c r="AAY144"/>
      <c r="AAZ144"/>
      <c r="ABA144"/>
      <c r="ABB144"/>
      <c r="ABC144"/>
      <c r="ABD144"/>
      <c r="ABE144"/>
      <c r="ABF144"/>
      <c r="ABG144"/>
      <c r="ABH144" t="s">
        <v>816</v>
      </c>
      <c r="ABI144"/>
      <c r="ABJ144"/>
      <c r="ABK144"/>
      <c r="ABL144"/>
      <c r="ABM144"/>
      <c r="ABN144"/>
      <c r="ABO144"/>
      <c r="ABP144"/>
      <c r="ABQ144" t="s">
        <v>816</v>
      </c>
      <c r="ABR144"/>
      <c r="ABS144"/>
      <c r="ABT144"/>
      <c r="ABU144"/>
      <c r="ABV144"/>
      <c r="ABW144"/>
      <c r="ABX144"/>
      <c r="ABY144"/>
      <c r="ABZ144"/>
      <c r="ACA144"/>
      <c r="ACB144"/>
      <c r="ACC144"/>
      <c r="ACD144" t="s">
        <v>816</v>
      </c>
      <c r="ACE144"/>
      <c r="ACF144"/>
      <c r="ACG144"/>
      <c r="ACH144"/>
      <c r="ACI144"/>
      <c r="ACJ144"/>
      <c r="ACK144"/>
      <c r="ACL144"/>
      <c r="ACM144"/>
      <c r="ACN144"/>
      <c r="ACO144"/>
      <c r="ACP144"/>
      <c r="ACQ144" t="s">
        <v>2641</v>
      </c>
      <c r="ACR144">
        <v>366078887</v>
      </c>
      <c r="ACS144" s="396">
        <v>44890.630636574082</v>
      </c>
      <c r="ACT144"/>
      <c r="ACU144"/>
      <c r="ACV144" t="s">
        <v>801</v>
      </c>
      <c r="ACW144"/>
      <c r="ACX144"/>
      <c r="ACY144">
        <v>144</v>
      </c>
    </row>
    <row r="145" spans="1:779" s="82" customFormat="1" x14ac:dyDescent="0.3">
      <c r="A145" t="s">
        <v>2663</v>
      </c>
      <c r="B145" s="396">
        <v>44890.339037256941</v>
      </c>
      <c r="C145" s="396">
        <v>44890.348111354157</v>
      </c>
      <c r="D145" s="396">
        <v>44890</v>
      </c>
      <c r="E145" t="s">
        <v>991</v>
      </c>
      <c r="F145" s="396">
        <v>44890</v>
      </c>
      <c r="G145" t="s">
        <v>977</v>
      </c>
      <c r="H145" t="s">
        <v>977</v>
      </c>
      <c r="I145" t="s">
        <v>2089</v>
      </c>
      <c r="J145" t="s">
        <v>977</v>
      </c>
      <c r="K145" t="s">
        <v>795</v>
      </c>
      <c r="L145" t="s">
        <v>874</v>
      </c>
      <c r="M145">
        <v>0</v>
      </c>
      <c r="N145">
        <v>0</v>
      </c>
      <c r="O145">
        <v>0</v>
      </c>
      <c r="P145">
        <v>0</v>
      </c>
      <c r="Q145">
        <v>0</v>
      </c>
      <c r="R145">
        <v>0</v>
      </c>
      <c r="S145">
        <v>0</v>
      </c>
      <c r="T145">
        <v>0</v>
      </c>
      <c r="U145">
        <v>1</v>
      </c>
      <c r="V145">
        <v>1</v>
      </c>
      <c r="W145">
        <v>1</v>
      </c>
      <c r="X145">
        <v>1</v>
      </c>
      <c r="Y145">
        <v>1</v>
      </c>
      <c r="Z145">
        <v>0</v>
      </c>
      <c r="AA145">
        <v>0</v>
      </c>
      <c r="AB145">
        <v>0</v>
      </c>
      <c r="AC145">
        <v>0</v>
      </c>
      <c r="AD145">
        <v>0</v>
      </c>
      <c r="AE145">
        <v>0</v>
      </c>
      <c r="AF145">
        <v>0</v>
      </c>
      <c r="AG145">
        <v>0</v>
      </c>
      <c r="AH145">
        <v>0</v>
      </c>
      <c r="AI145">
        <v>0</v>
      </c>
      <c r="AJ145"/>
      <c r="AK145"/>
      <c r="AL145"/>
      <c r="AM145"/>
      <c r="AN145"/>
      <c r="AO145"/>
      <c r="AP145"/>
      <c r="AQ145"/>
      <c r="AR145"/>
      <c r="AS145"/>
      <c r="AT145"/>
      <c r="AU145"/>
      <c r="AV145"/>
      <c r="AW145"/>
      <c r="AX145"/>
      <c r="AY145"/>
      <c r="AZ145"/>
      <c r="BA145"/>
      <c r="BB145"/>
      <c r="BC145"/>
      <c r="BD145"/>
      <c r="BE145"/>
      <c r="BF145"/>
      <c r="BG145"/>
      <c r="BH145"/>
      <c r="BI145"/>
      <c r="BJ145"/>
      <c r="BK145"/>
      <c r="BL145"/>
      <c r="BM145"/>
      <c r="BN145"/>
      <c r="BO145"/>
      <c r="BP145"/>
      <c r="BQ145"/>
      <c r="BR145"/>
      <c r="BS145"/>
      <c r="BT145"/>
      <c r="BU145"/>
      <c r="BV145"/>
      <c r="BW145"/>
      <c r="BX145"/>
      <c r="BY145"/>
      <c r="BZ145"/>
      <c r="CA145"/>
      <c r="CB145"/>
      <c r="CC145"/>
      <c r="CD145"/>
      <c r="CE145"/>
      <c r="CF145"/>
      <c r="CG145"/>
      <c r="CH145"/>
      <c r="CI145"/>
      <c r="CJ145"/>
      <c r="CK145"/>
      <c r="CL145"/>
      <c r="CM145"/>
      <c r="CN145"/>
      <c r="CO145"/>
      <c r="CP145"/>
      <c r="CQ145"/>
      <c r="CR145"/>
      <c r="CS145"/>
      <c r="CT145"/>
      <c r="CU145"/>
      <c r="CV145"/>
      <c r="CW145"/>
      <c r="CX145"/>
      <c r="CY145"/>
      <c r="CZ145"/>
      <c r="DA145"/>
      <c r="DB145"/>
      <c r="DC145"/>
      <c r="DD145"/>
      <c r="DE145"/>
      <c r="DF145"/>
      <c r="DG145"/>
      <c r="DH145"/>
      <c r="DI145"/>
      <c r="DJ145"/>
      <c r="DK145"/>
      <c r="DL145"/>
      <c r="DM145"/>
      <c r="DN145"/>
      <c r="DO145"/>
      <c r="DP145"/>
      <c r="DQ145"/>
      <c r="DR145"/>
      <c r="DS145"/>
      <c r="DT145"/>
      <c r="DU145"/>
      <c r="DV145"/>
      <c r="DW145"/>
      <c r="DX145"/>
      <c r="DY145"/>
      <c r="DZ145"/>
      <c r="EA145"/>
      <c r="EB145"/>
      <c r="EC145"/>
      <c r="ED145"/>
      <c r="EE145"/>
      <c r="EF145"/>
      <c r="EG145"/>
      <c r="EH145"/>
      <c r="EI145"/>
      <c r="EJ145"/>
      <c r="EK145"/>
      <c r="EL145"/>
      <c r="EM145"/>
      <c r="EN145"/>
      <c r="EO145"/>
      <c r="EP145"/>
      <c r="EQ145"/>
      <c r="ER145"/>
      <c r="ES145"/>
      <c r="ET145"/>
      <c r="EU145"/>
      <c r="EV145"/>
      <c r="EW145"/>
      <c r="EX145"/>
      <c r="EY145"/>
      <c r="EZ145"/>
      <c r="FA145"/>
      <c r="FB145"/>
      <c r="FC145"/>
      <c r="FD145"/>
      <c r="FE145"/>
      <c r="FF145"/>
      <c r="FG145"/>
      <c r="FH145"/>
      <c r="FI145"/>
      <c r="FJ145"/>
      <c r="FK145"/>
      <c r="FL145"/>
      <c r="FM145"/>
      <c r="FN145"/>
      <c r="FO145"/>
      <c r="FP145"/>
      <c r="FQ145"/>
      <c r="FR145"/>
      <c r="FS145"/>
      <c r="FT145"/>
      <c r="FU145"/>
      <c r="FV145"/>
      <c r="FW145"/>
      <c r="FX145"/>
      <c r="FY145"/>
      <c r="FZ145"/>
      <c r="GA145"/>
      <c r="GB145"/>
      <c r="GC145"/>
      <c r="GD145"/>
      <c r="GE145"/>
      <c r="GF145"/>
      <c r="GG145"/>
      <c r="GH145"/>
      <c r="GI145"/>
      <c r="GJ145"/>
      <c r="GK145"/>
      <c r="GL145"/>
      <c r="GM145"/>
      <c r="GN145"/>
      <c r="GO145"/>
      <c r="GP145"/>
      <c r="GQ145"/>
      <c r="GR145"/>
      <c r="GS145"/>
      <c r="GT145"/>
      <c r="GU145"/>
      <c r="GV145"/>
      <c r="GW145"/>
      <c r="GX145"/>
      <c r="GY145"/>
      <c r="GZ145"/>
      <c r="HA145"/>
      <c r="HB145"/>
      <c r="HC145"/>
      <c r="HD145"/>
      <c r="HE145"/>
      <c r="HF145"/>
      <c r="HG145"/>
      <c r="HH145"/>
      <c r="HI145"/>
      <c r="HJ145"/>
      <c r="HK145"/>
      <c r="HL145"/>
      <c r="HM145"/>
      <c r="HN145"/>
      <c r="HO145"/>
      <c r="HP145"/>
      <c r="HQ145"/>
      <c r="HR145"/>
      <c r="HS145"/>
      <c r="HT145"/>
      <c r="HU145"/>
      <c r="HV145"/>
      <c r="HW145"/>
      <c r="HX145"/>
      <c r="HY145"/>
      <c r="HZ145"/>
      <c r="IA145"/>
      <c r="IB145"/>
      <c r="IC145"/>
      <c r="ID145"/>
      <c r="IE145"/>
      <c r="IF145"/>
      <c r="IG145"/>
      <c r="IH145"/>
      <c r="II145"/>
      <c r="IJ145"/>
      <c r="IK145"/>
      <c r="IL145"/>
      <c r="IM145"/>
      <c r="IN145"/>
      <c r="IO145"/>
      <c r="IP145"/>
      <c r="IQ145"/>
      <c r="IR145"/>
      <c r="IS145"/>
      <c r="IT145"/>
      <c r="IU145"/>
      <c r="IV145"/>
      <c r="IW145"/>
      <c r="IX145"/>
      <c r="IY145"/>
      <c r="IZ145"/>
      <c r="JA145"/>
      <c r="JB145"/>
      <c r="JC145"/>
      <c r="JD145"/>
      <c r="JE145"/>
      <c r="JF145"/>
      <c r="JG145"/>
      <c r="JH145"/>
      <c r="JI145"/>
      <c r="JJ145"/>
      <c r="JK145"/>
      <c r="JL145"/>
      <c r="JM145"/>
      <c r="JN145"/>
      <c r="JO145"/>
      <c r="JP145"/>
      <c r="JQ145"/>
      <c r="JR145"/>
      <c r="JS145"/>
      <c r="JT145"/>
      <c r="JU145"/>
      <c r="JV145"/>
      <c r="JW145"/>
      <c r="JX145"/>
      <c r="JY145"/>
      <c r="JZ145"/>
      <c r="KA145"/>
      <c r="KB145"/>
      <c r="KC145"/>
      <c r="KD145"/>
      <c r="KE145" t="s">
        <v>841</v>
      </c>
      <c r="KF145"/>
      <c r="KG145"/>
      <c r="KH145" t="s">
        <v>797</v>
      </c>
      <c r="KI145" t="s">
        <v>853</v>
      </c>
      <c r="KJ145">
        <v>0</v>
      </c>
      <c r="KK145">
        <v>0</v>
      </c>
      <c r="KL145">
        <v>0</v>
      </c>
      <c r="KM145">
        <v>0</v>
      </c>
      <c r="KN145">
        <v>1</v>
      </c>
      <c r="KO145">
        <v>0</v>
      </c>
      <c r="KP145">
        <v>0</v>
      </c>
      <c r="KQ145">
        <v>0</v>
      </c>
      <c r="KR145">
        <v>0</v>
      </c>
      <c r="KS145">
        <v>0</v>
      </c>
      <c r="KT145">
        <v>0</v>
      </c>
      <c r="KU145">
        <v>0</v>
      </c>
      <c r="KV145">
        <v>0</v>
      </c>
      <c r="KW145">
        <v>0</v>
      </c>
      <c r="KX145">
        <v>0</v>
      </c>
      <c r="KY145"/>
      <c r="KZ145"/>
      <c r="LA145"/>
      <c r="LB145"/>
      <c r="LC145"/>
      <c r="LD145"/>
      <c r="LE145"/>
      <c r="LF145"/>
      <c r="LG145"/>
      <c r="LH145"/>
      <c r="LI145"/>
      <c r="LJ145" t="s">
        <v>841</v>
      </c>
      <c r="LK145"/>
      <c r="LL145"/>
      <c r="LM145" t="s">
        <v>797</v>
      </c>
      <c r="LN145" t="s">
        <v>800</v>
      </c>
      <c r="LO145">
        <v>0</v>
      </c>
      <c r="LP145">
        <v>1</v>
      </c>
      <c r="LQ145">
        <v>0</v>
      </c>
      <c r="LR145">
        <v>0</v>
      </c>
      <c r="LS145">
        <v>0</v>
      </c>
      <c r="LT145">
        <v>0</v>
      </c>
      <c r="LU145">
        <v>0</v>
      </c>
      <c r="LV145">
        <v>0</v>
      </c>
      <c r="LW145">
        <v>0</v>
      </c>
      <c r="LX145">
        <v>0</v>
      </c>
      <c r="LY145">
        <v>0</v>
      </c>
      <c r="LZ145">
        <v>0</v>
      </c>
      <c r="MA145">
        <v>0</v>
      </c>
      <c r="MB145">
        <v>0</v>
      </c>
      <c r="MC145">
        <v>0</v>
      </c>
      <c r="MD145"/>
      <c r="ME145"/>
      <c r="MF145"/>
      <c r="MG145"/>
      <c r="MH145"/>
      <c r="MI145"/>
      <c r="MJ145"/>
      <c r="MK145"/>
      <c r="ML145"/>
      <c r="MM145"/>
      <c r="MN145"/>
      <c r="MO145" t="s">
        <v>841</v>
      </c>
      <c r="MP145"/>
      <c r="MQ145"/>
      <c r="MR145" t="s">
        <v>797</v>
      </c>
      <c r="MS145" t="s">
        <v>800</v>
      </c>
      <c r="MT145">
        <v>0</v>
      </c>
      <c r="MU145">
        <v>1</v>
      </c>
      <c r="MV145">
        <v>0</v>
      </c>
      <c r="MW145">
        <v>0</v>
      </c>
      <c r="MX145">
        <v>0</v>
      </c>
      <c r="MY145">
        <v>0</v>
      </c>
      <c r="MZ145">
        <v>0</v>
      </c>
      <c r="NA145">
        <v>0</v>
      </c>
      <c r="NB145">
        <v>0</v>
      </c>
      <c r="NC145">
        <v>0</v>
      </c>
      <c r="ND145">
        <v>0</v>
      </c>
      <c r="NE145">
        <v>0</v>
      </c>
      <c r="NF145">
        <v>0</v>
      </c>
      <c r="NG145">
        <v>0</v>
      </c>
      <c r="NH145">
        <v>0</v>
      </c>
      <c r="NI145"/>
      <c r="NJ145"/>
      <c r="NK145" t="s">
        <v>840</v>
      </c>
      <c r="NL145"/>
      <c r="NM145">
        <v>250</v>
      </c>
      <c r="NN145">
        <v>250</v>
      </c>
      <c r="NO145"/>
      <c r="NP145">
        <v>200</v>
      </c>
      <c r="NQ145">
        <v>25</v>
      </c>
      <c r="NR145">
        <v>50</v>
      </c>
      <c r="NS145" t="s">
        <v>947</v>
      </c>
      <c r="NT145" t="s">
        <v>841</v>
      </c>
      <c r="NU145"/>
      <c r="NV145"/>
      <c r="NW145" t="s">
        <v>797</v>
      </c>
      <c r="NX145" t="s">
        <v>800</v>
      </c>
      <c r="NY145">
        <v>0</v>
      </c>
      <c r="NZ145">
        <v>1</v>
      </c>
      <c r="OA145">
        <v>0</v>
      </c>
      <c r="OB145">
        <v>0</v>
      </c>
      <c r="OC145">
        <v>0</v>
      </c>
      <c r="OD145">
        <v>0</v>
      </c>
      <c r="OE145">
        <v>0</v>
      </c>
      <c r="OF145">
        <v>0</v>
      </c>
      <c r="OG145">
        <v>0</v>
      </c>
      <c r="OH145">
        <v>0</v>
      </c>
      <c r="OI145">
        <v>0</v>
      </c>
      <c r="OJ145">
        <v>0</v>
      </c>
      <c r="OK145">
        <v>0</v>
      </c>
      <c r="OL145">
        <v>0</v>
      </c>
      <c r="OM145">
        <v>0</v>
      </c>
      <c r="ON145"/>
      <c r="OO145"/>
      <c r="OP145" t="s">
        <v>840</v>
      </c>
      <c r="OQ145"/>
      <c r="OR145">
        <v>100</v>
      </c>
      <c r="OS145">
        <v>100</v>
      </c>
      <c r="OT145"/>
      <c r="OU145">
        <v>94</v>
      </c>
      <c r="OV145">
        <v>6.3829787234042552</v>
      </c>
      <c r="OW145">
        <v>6</v>
      </c>
      <c r="OX145"/>
      <c r="OY145" t="s">
        <v>841</v>
      </c>
      <c r="OZ145"/>
      <c r="PA145"/>
      <c r="PB145" t="s">
        <v>797</v>
      </c>
      <c r="PC145" t="s">
        <v>800</v>
      </c>
      <c r="PD145">
        <v>0</v>
      </c>
      <c r="PE145">
        <v>1</v>
      </c>
      <c r="PF145">
        <v>0</v>
      </c>
      <c r="PG145">
        <v>0</v>
      </c>
      <c r="PH145">
        <v>0</v>
      </c>
      <c r="PI145">
        <v>0</v>
      </c>
      <c r="PJ145">
        <v>0</v>
      </c>
      <c r="PK145">
        <v>0</v>
      </c>
      <c r="PL145">
        <v>0</v>
      </c>
      <c r="PM145">
        <v>0</v>
      </c>
      <c r="PN145">
        <v>0</v>
      </c>
      <c r="PO145">
        <v>0</v>
      </c>
      <c r="PP145">
        <v>0</v>
      </c>
      <c r="PQ145">
        <v>0</v>
      </c>
      <c r="PR145">
        <v>0</v>
      </c>
      <c r="PS145"/>
      <c r="PT145"/>
      <c r="PU145"/>
      <c r="PV145"/>
      <c r="PW145"/>
      <c r="PX145"/>
      <c r="PY145"/>
      <c r="PZ145"/>
      <c r="QA145"/>
      <c r="QB145"/>
      <c r="QC145"/>
      <c r="QD145"/>
      <c r="QE145"/>
      <c r="QF145"/>
      <c r="QG145"/>
      <c r="QH145"/>
      <c r="QI145"/>
      <c r="QJ145"/>
      <c r="QK145"/>
      <c r="QL145"/>
      <c r="QM145"/>
      <c r="QN145"/>
      <c r="QO145"/>
      <c r="QP145"/>
      <c r="QQ145"/>
      <c r="QR145"/>
      <c r="QS145"/>
      <c r="QT145"/>
      <c r="QU145"/>
      <c r="QV145"/>
      <c r="QW145"/>
      <c r="QX145"/>
      <c r="QY145"/>
      <c r="QZ145"/>
      <c r="RA145"/>
      <c r="RB145"/>
      <c r="RC145"/>
      <c r="RD145"/>
      <c r="RE145"/>
      <c r="RF145"/>
      <c r="RG145"/>
      <c r="RH145"/>
      <c r="RI145"/>
      <c r="RJ145"/>
      <c r="RK145"/>
      <c r="RL145"/>
      <c r="RM145"/>
      <c r="RN145"/>
      <c r="RO145"/>
      <c r="RP145"/>
      <c r="RQ145"/>
      <c r="RR145"/>
      <c r="RS145"/>
      <c r="RT145"/>
      <c r="RU145"/>
      <c r="RV145"/>
      <c r="RW145"/>
      <c r="RX145"/>
      <c r="RY145"/>
      <c r="RZ145"/>
      <c r="SA145"/>
      <c r="SB145"/>
      <c r="SC145"/>
      <c r="SD145"/>
      <c r="SE145"/>
      <c r="SF145"/>
      <c r="SG145"/>
      <c r="SH145"/>
      <c r="SI145"/>
      <c r="SJ145"/>
      <c r="SK145"/>
      <c r="SL145"/>
      <c r="SM145"/>
      <c r="SN145"/>
      <c r="SO145"/>
      <c r="SP145"/>
      <c r="SQ145"/>
      <c r="SR145"/>
      <c r="SS145"/>
      <c r="ST145"/>
      <c r="SU145"/>
      <c r="SV145"/>
      <c r="SW145"/>
      <c r="SX145"/>
      <c r="SY145"/>
      <c r="SZ145"/>
      <c r="TA145"/>
      <c r="TB145"/>
      <c r="TC145"/>
      <c r="TD145"/>
      <c r="TE145"/>
      <c r="TF145"/>
      <c r="TG145"/>
      <c r="TH145"/>
      <c r="TI145"/>
      <c r="TJ145"/>
      <c r="TK145"/>
      <c r="TL145"/>
      <c r="TM145"/>
      <c r="TN145"/>
      <c r="TO145"/>
      <c r="TP145"/>
      <c r="TQ145"/>
      <c r="TR145"/>
      <c r="TS145"/>
      <c r="TT145"/>
      <c r="TU145"/>
      <c r="TV145"/>
      <c r="TW145"/>
      <c r="TX145"/>
      <c r="TY145"/>
      <c r="TZ145"/>
      <c r="UA145"/>
      <c r="UB145"/>
      <c r="UC145"/>
      <c r="UD145"/>
      <c r="UE145"/>
      <c r="UF145"/>
      <c r="UG145"/>
      <c r="UH145"/>
      <c r="UI145"/>
      <c r="UJ145"/>
      <c r="UK145"/>
      <c r="UL145"/>
      <c r="UM145"/>
      <c r="UN145"/>
      <c r="UO145"/>
      <c r="UP145"/>
      <c r="UQ145"/>
      <c r="UR145"/>
      <c r="US145"/>
      <c r="UT145"/>
      <c r="UU145"/>
      <c r="UV145"/>
      <c r="UW145"/>
      <c r="UX145"/>
      <c r="UY145"/>
      <c r="UZ145"/>
      <c r="VA145"/>
      <c r="VB145"/>
      <c r="VC145"/>
      <c r="VD145"/>
      <c r="VE145"/>
      <c r="VF145"/>
      <c r="VG145"/>
      <c r="VH145"/>
      <c r="VI145"/>
      <c r="VJ145"/>
      <c r="VK145"/>
      <c r="VL145"/>
      <c r="VM145"/>
      <c r="VN145"/>
      <c r="VO145"/>
      <c r="VP145"/>
      <c r="VQ145"/>
      <c r="VR145"/>
      <c r="VS145"/>
      <c r="VT145"/>
      <c r="VU145"/>
      <c r="VV145"/>
      <c r="VW145"/>
      <c r="VX145"/>
      <c r="VY145"/>
      <c r="VZ145"/>
      <c r="WA145"/>
      <c r="WB145"/>
      <c r="WC145"/>
      <c r="WD145"/>
      <c r="WE145"/>
      <c r="WF145"/>
      <c r="WG145"/>
      <c r="WH145"/>
      <c r="WI145"/>
      <c r="WJ145"/>
      <c r="WK145"/>
      <c r="WL145"/>
      <c r="WM145"/>
      <c r="WN145"/>
      <c r="WO145"/>
      <c r="WP145"/>
      <c r="WQ145"/>
      <c r="WR145"/>
      <c r="WS145"/>
      <c r="WT145"/>
      <c r="WU145"/>
      <c r="WV145"/>
      <c r="WW145"/>
      <c r="WX145"/>
      <c r="WY145"/>
      <c r="WZ145"/>
      <c r="XA145"/>
      <c r="XB145"/>
      <c r="XC145"/>
      <c r="XD145"/>
      <c r="XE145"/>
      <c r="XF145"/>
      <c r="XG145"/>
      <c r="XH145"/>
      <c r="XI145"/>
      <c r="XJ145"/>
      <c r="XK145"/>
      <c r="XL145"/>
      <c r="XM145"/>
      <c r="XN145"/>
      <c r="XO145"/>
      <c r="XP145"/>
      <c r="XQ145"/>
      <c r="XR145"/>
      <c r="XS145"/>
      <c r="XT145"/>
      <c r="XU145"/>
      <c r="XV145"/>
      <c r="XW145"/>
      <c r="XX145"/>
      <c r="XY145"/>
      <c r="XZ145"/>
      <c r="YA145"/>
      <c r="YB145"/>
      <c r="YC145"/>
      <c r="YD145"/>
      <c r="YE145"/>
      <c r="YF145"/>
      <c r="YG145"/>
      <c r="YH145"/>
      <c r="YI145"/>
      <c r="YJ145"/>
      <c r="YK145"/>
      <c r="YL145"/>
      <c r="YM145"/>
      <c r="YN145"/>
      <c r="YO145"/>
      <c r="YP145"/>
      <c r="YQ145"/>
      <c r="YR145"/>
      <c r="YS145"/>
      <c r="YT145"/>
      <c r="YU145"/>
      <c r="YV145"/>
      <c r="YW145"/>
      <c r="YX145"/>
      <c r="YY145"/>
      <c r="YZ145"/>
      <c r="ZA145"/>
      <c r="ZB145"/>
      <c r="ZC145"/>
      <c r="ZD145"/>
      <c r="ZE145"/>
      <c r="ZF145"/>
      <c r="ZG145"/>
      <c r="ZH145"/>
      <c r="ZI145"/>
      <c r="ZJ145"/>
      <c r="ZK145"/>
      <c r="ZL145"/>
      <c r="ZM145"/>
      <c r="ZN145"/>
      <c r="ZO145"/>
      <c r="ZP145"/>
      <c r="ZQ145"/>
      <c r="ZR145"/>
      <c r="ZS145"/>
      <c r="ZT145"/>
      <c r="ZU145"/>
      <c r="ZV145"/>
      <c r="ZW145"/>
      <c r="ZX145"/>
      <c r="ZY145"/>
      <c r="ZZ145"/>
      <c r="AAA145"/>
      <c r="AAB145"/>
      <c r="AAC145"/>
      <c r="AAD145"/>
      <c r="AAE145"/>
      <c r="AAF145"/>
      <c r="AAG145"/>
      <c r="AAH145"/>
      <c r="AAI145"/>
      <c r="AAJ145"/>
      <c r="AAK145"/>
      <c r="AAL145"/>
      <c r="AAM145"/>
      <c r="AAN145"/>
      <c r="AAO145"/>
      <c r="AAP145"/>
      <c r="AAQ145"/>
      <c r="AAR145"/>
      <c r="AAS145"/>
      <c r="AAT145"/>
      <c r="AAU145"/>
      <c r="AAV145" t="s">
        <v>797</v>
      </c>
      <c r="AAW145" t="s">
        <v>2189</v>
      </c>
      <c r="AAX145">
        <v>0</v>
      </c>
      <c r="AAY145">
        <v>0</v>
      </c>
      <c r="AAZ145">
        <v>0</v>
      </c>
      <c r="ABA145">
        <v>0</v>
      </c>
      <c r="ABB145">
        <v>0</v>
      </c>
      <c r="ABC145">
        <v>1</v>
      </c>
      <c r="ABD145">
        <v>0</v>
      </c>
      <c r="ABE145">
        <v>0</v>
      </c>
      <c r="ABF145">
        <v>0</v>
      </c>
      <c r="ABG145"/>
      <c r="ABH145" t="s">
        <v>816</v>
      </c>
      <c r="ABI145"/>
      <c r="ABJ145"/>
      <c r="ABK145"/>
      <c r="ABL145"/>
      <c r="ABM145"/>
      <c r="ABN145"/>
      <c r="ABO145"/>
      <c r="ABP145"/>
      <c r="ABQ145" t="s">
        <v>816</v>
      </c>
      <c r="ABR145"/>
      <c r="ABS145"/>
      <c r="ABT145"/>
      <c r="ABU145"/>
      <c r="ABV145"/>
      <c r="ABW145"/>
      <c r="ABX145"/>
      <c r="ABY145"/>
      <c r="ABZ145"/>
      <c r="ACA145"/>
      <c r="ACB145"/>
      <c r="ACC145"/>
      <c r="ACD145" t="s">
        <v>797</v>
      </c>
      <c r="ACE145" t="s">
        <v>2200</v>
      </c>
      <c r="ACF145">
        <v>1</v>
      </c>
      <c r="ACG145">
        <v>0</v>
      </c>
      <c r="ACH145">
        <v>0</v>
      </c>
      <c r="ACI145">
        <v>0</v>
      </c>
      <c r="ACJ145">
        <v>0</v>
      </c>
      <c r="ACK145">
        <v>0</v>
      </c>
      <c r="ACL145">
        <v>0</v>
      </c>
      <c r="ACM145">
        <v>0</v>
      </c>
      <c r="ACN145">
        <v>0</v>
      </c>
      <c r="ACO145">
        <v>0</v>
      </c>
      <c r="ACP145"/>
      <c r="ACQ145" t="s">
        <v>2626</v>
      </c>
      <c r="ACR145">
        <v>366078898</v>
      </c>
      <c r="ACS145" s="396">
        <v>44890.630648148137</v>
      </c>
      <c r="ACT145"/>
      <c r="ACU145"/>
      <c r="ACV145" t="s">
        <v>801</v>
      </c>
      <c r="ACW145"/>
      <c r="ACX145"/>
      <c r="ACY145">
        <v>145</v>
      </c>
    </row>
    <row r="146" spans="1:779" s="82" customFormat="1" x14ac:dyDescent="0.3">
      <c r="A146" t="s">
        <v>2664</v>
      </c>
      <c r="B146" s="396">
        <v>44890.350210300923</v>
      </c>
      <c r="C146" s="396">
        <v>44890.35653005787</v>
      </c>
      <c r="D146" s="396">
        <v>44890</v>
      </c>
      <c r="E146" t="s">
        <v>991</v>
      </c>
      <c r="F146" s="396">
        <v>44890</v>
      </c>
      <c r="G146" t="s">
        <v>977</v>
      </c>
      <c r="H146" t="s">
        <v>977</v>
      </c>
      <c r="I146" t="s">
        <v>2089</v>
      </c>
      <c r="J146" t="s">
        <v>977</v>
      </c>
      <c r="K146" t="s">
        <v>795</v>
      </c>
      <c r="L146" t="s">
        <v>987</v>
      </c>
      <c r="M146">
        <v>1</v>
      </c>
      <c r="N146">
        <v>0</v>
      </c>
      <c r="O146">
        <v>1</v>
      </c>
      <c r="P146">
        <v>1</v>
      </c>
      <c r="Q146">
        <v>1</v>
      </c>
      <c r="R146">
        <v>0</v>
      </c>
      <c r="S146">
        <v>0</v>
      </c>
      <c r="T146">
        <v>0</v>
      </c>
      <c r="U146">
        <v>0</v>
      </c>
      <c r="V146">
        <v>0</v>
      </c>
      <c r="W146">
        <v>0</v>
      </c>
      <c r="X146">
        <v>0</v>
      </c>
      <c r="Y146">
        <v>0</v>
      </c>
      <c r="Z146">
        <v>0</v>
      </c>
      <c r="AA146">
        <v>0</v>
      </c>
      <c r="AB146">
        <v>0</v>
      </c>
      <c r="AC146">
        <v>0</v>
      </c>
      <c r="AD146">
        <v>0</v>
      </c>
      <c r="AE146">
        <v>0</v>
      </c>
      <c r="AF146">
        <v>0</v>
      </c>
      <c r="AG146">
        <v>0</v>
      </c>
      <c r="AH146">
        <v>0</v>
      </c>
      <c r="AI146">
        <v>0</v>
      </c>
      <c r="AJ146" t="s">
        <v>797</v>
      </c>
      <c r="AK146"/>
      <c r="AL146">
        <v>2000</v>
      </c>
      <c r="AM146">
        <v>2000</v>
      </c>
      <c r="AN146"/>
      <c r="AO146">
        <v>2000</v>
      </c>
      <c r="AP146">
        <v>0</v>
      </c>
      <c r="AQ146">
        <v>0</v>
      </c>
      <c r="AR146"/>
      <c r="AS146" t="s">
        <v>806</v>
      </c>
      <c r="AT146"/>
      <c r="AU146" t="s">
        <v>817</v>
      </c>
      <c r="AV146" t="s">
        <v>797</v>
      </c>
      <c r="AW146" t="s">
        <v>843</v>
      </c>
      <c r="AX146">
        <v>0</v>
      </c>
      <c r="AY146">
        <v>0</v>
      </c>
      <c r="AZ146">
        <v>0</v>
      </c>
      <c r="BA146">
        <v>0</v>
      </c>
      <c r="BB146">
        <v>0</v>
      </c>
      <c r="BC146">
        <v>0</v>
      </c>
      <c r="BD146">
        <v>0</v>
      </c>
      <c r="BE146">
        <v>0</v>
      </c>
      <c r="BF146">
        <v>0</v>
      </c>
      <c r="BG146">
        <v>1</v>
      </c>
      <c r="BH146">
        <v>0</v>
      </c>
      <c r="BI146">
        <v>0</v>
      </c>
      <c r="BJ146">
        <v>0</v>
      </c>
      <c r="BK146">
        <v>0</v>
      </c>
      <c r="BL146">
        <v>0</v>
      </c>
      <c r="BM146"/>
      <c r="BN146"/>
      <c r="BO146"/>
      <c r="BP146"/>
      <c r="BQ146"/>
      <c r="BR146"/>
      <c r="BS146"/>
      <c r="BT146"/>
      <c r="BU146"/>
      <c r="BV146"/>
      <c r="BW146"/>
      <c r="BX146"/>
      <c r="BY146"/>
      <c r="BZ146"/>
      <c r="CA146"/>
      <c r="CB146"/>
      <c r="CC146"/>
      <c r="CD146"/>
      <c r="CE146"/>
      <c r="CF146"/>
      <c r="CG146"/>
      <c r="CH146"/>
      <c r="CI146"/>
      <c r="CJ146"/>
      <c r="CK146"/>
      <c r="CL146"/>
      <c r="CM146"/>
      <c r="CN146"/>
      <c r="CO146"/>
      <c r="CP146"/>
      <c r="CQ146"/>
      <c r="CR146"/>
      <c r="CS146"/>
      <c r="CT146" t="s">
        <v>797</v>
      </c>
      <c r="CU146"/>
      <c r="CV146">
        <v>2500</v>
      </c>
      <c r="CW146">
        <v>2500</v>
      </c>
      <c r="CX146"/>
      <c r="CY146">
        <v>2500</v>
      </c>
      <c r="CZ146">
        <v>0</v>
      </c>
      <c r="DA146">
        <v>0</v>
      </c>
      <c r="DB146"/>
      <c r="DC146" t="s">
        <v>806</v>
      </c>
      <c r="DD146"/>
      <c r="DE146" t="s">
        <v>817</v>
      </c>
      <c r="DF146" t="s">
        <v>797</v>
      </c>
      <c r="DG146" t="s">
        <v>970</v>
      </c>
      <c r="DH146">
        <v>0</v>
      </c>
      <c r="DI146">
        <v>0</v>
      </c>
      <c r="DJ146">
        <v>0</v>
      </c>
      <c r="DK146">
        <v>0</v>
      </c>
      <c r="DL146">
        <v>0</v>
      </c>
      <c r="DM146">
        <v>0</v>
      </c>
      <c r="DN146">
        <v>0</v>
      </c>
      <c r="DO146">
        <v>0</v>
      </c>
      <c r="DP146">
        <v>0</v>
      </c>
      <c r="DQ146">
        <v>0</v>
      </c>
      <c r="DR146">
        <v>0</v>
      </c>
      <c r="DS146">
        <v>0</v>
      </c>
      <c r="DT146">
        <v>1</v>
      </c>
      <c r="DU146">
        <v>0</v>
      </c>
      <c r="DV146">
        <v>0</v>
      </c>
      <c r="DW146"/>
      <c r="DX146"/>
      <c r="DY146" t="s">
        <v>797</v>
      </c>
      <c r="DZ146"/>
      <c r="EA146">
        <v>3000</v>
      </c>
      <c r="EB146">
        <v>3000</v>
      </c>
      <c r="EC146"/>
      <c r="ED146">
        <v>4000</v>
      </c>
      <c r="EE146">
        <v>-25</v>
      </c>
      <c r="EF146">
        <v>-1000</v>
      </c>
      <c r="EG146" t="s">
        <v>947</v>
      </c>
      <c r="EH146" t="s">
        <v>806</v>
      </c>
      <c r="EI146"/>
      <c r="EJ146" t="s">
        <v>817</v>
      </c>
      <c r="EK146" t="s">
        <v>797</v>
      </c>
      <c r="EL146" t="s">
        <v>970</v>
      </c>
      <c r="EM146">
        <v>0</v>
      </c>
      <c r="EN146">
        <v>0</v>
      </c>
      <c r="EO146">
        <v>0</v>
      </c>
      <c r="EP146">
        <v>0</v>
      </c>
      <c r="EQ146">
        <v>0</v>
      </c>
      <c r="ER146">
        <v>0</v>
      </c>
      <c r="ES146">
        <v>0</v>
      </c>
      <c r="ET146">
        <v>0</v>
      </c>
      <c r="EU146">
        <v>0</v>
      </c>
      <c r="EV146">
        <v>0</v>
      </c>
      <c r="EW146">
        <v>0</v>
      </c>
      <c r="EX146">
        <v>0</v>
      </c>
      <c r="EY146">
        <v>1</v>
      </c>
      <c r="EZ146">
        <v>0</v>
      </c>
      <c r="FA146">
        <v>0</v>
      </c>
      <c r="FB146"/>
      <c r="FC146"/>
      <c r="FD146" t="s">
        <v>797</v>
      </c>
      <c r="FE146"/>
      <c r="FF146">
        <v>1500</v>
      </c>
      <c r="FG146">
        <v>1500</v>
      </c>
      <c r="FH146"/>
      <c r="FI146">
        <v>3500</v>
      </c>
      <c r="FJ146">
        <v>-57.142857142857139</v>
      </c>
      <c r="FK146">
        <v>-2000</v>
      </c>
      <c r="FL146" t="s">
        <v>2630</v>
      </c>
      <c r="FM146" t="s">
        <v>806</v>
      </c>
      <c r="FN146"/>
      <c r="FO146" t="s">
        <v>817</v>
      </c>
      <c r="FP146" t="s">
        <v>797</v>
      </c>
      <c r="FQ146" t="s">
        <v>970</v>
      </c>
      <c r="FR146">
        <v>0</v>
      </c>
      <c r="FS146">
        <v>0</v>
      </c>
      <c r="FT146">
        <v>0</v>
      </c>
      <c r="FU146">
        <v>0</v>
      </c>
      <c r="FV146">
        <v>0</v>
      </c>
      <c r="FW146">
        <v>0</v>
      </c>
      <c r="FX146">
        <v>0</v>
      </c>
      <c r="FY146">
        <v>0</v>
      </c>
      <c r="FZ146">
        <v>0</v>
      </c>
      <c r="GA146">
        <v>0</v>
      </c>
      <c r="GB146">
        <v>0</v>
      </c>
      <c r="GC146">
        <v>0</v>
      </c>
      <c r="GD146">
        <v>1</v>
      </c>
      <c r="GE146">
        <v>0</v>
      </c>
      <c r="GF146">
        <v>0</v>
      </c>
      <c r="GG146"/>
      <c r="GH146"/>
      <c r="GI146"/>
      <c r="GJ146"/>
      <c r="GK146"/>
      <c r="GL146"/>
      <c r="GM146"/>
      <c r="GN146"/>
      <c r="GO146"/>
      <c r="GP146"/>
      <c r="GQ146"/>
      <c r="GR146"/>
      <c r="GS146"/>
      <c r="GT146"/>
      <c r="GU146"/>
      <c r="GV146"/>
      <c r="GW146"/>
      <c r="GX146"/>
      <c r="GY146"/>
      <c r="GZ146"/>
      <c r="HA146"/>
      <c r="HB146"/>
      <c r="HC146"/>
      <c r="HD146"/>
      <c r="HE146"/>
      <c r="HF146"/>
      <c r="HG146"/>
      <c r="HH146"/>
      <c r="HI146"/>
      <c r="HJ146"/>
      <c r="HK146"/>
      <c r="HL146"/>
      <c r="HM146"/>
      <c r="HN146"/>
      <c r="HO146"/>
      <c r="HP146"/>
      <c r="HQ146"/>
      <c r="HR146"/>
      <c r="HS146"/>
      <c r="HT146"/>
      <c r="HU146"/>
      <c r="HV146"/>
      <c r="HW146"/>
      <c r="HX146"/>
      <c r="HY146"/>
      <c r="HZ146"/>
      <c r="IA146"/>
      <c r="IB146"/>
      <c r="IC146"/>
      <c r="ID146"/>
      <c r="IE146"/>
      <c r="IF146"/>
      <c r="IG146"/>
      <c r="IH146"/>
      <c r="II146"/>
      <c r="IJ146"/>
      <c r="IK146"/>
      <c r="IL146"/>
      <c r="IM146"/>
      <c r="IN146"/>
      <c r="IO146"/>
      <c r="IP146"/>
      <c r="IQ146"/>
      <c r="IR146"/>
      <c r="IS146"/>
      <c r="IT146"/>
      <c r="IU146"/>
      <c r="IV146"/>
      <c r="IW146"/>
      <c r="IX146"/>
      <c r="IY146"/>
      <c r="IZ146"/>
      <c r="JA146"/>
      <c r="JB146"/>
      <c r="JC146"/>
      <c r="JD146"/>
      <c r="JE146"/>
      <c r="JF146"/>
      <c r="JG146"/>
      <c r="JH146"/>
      <c r="JI146"/>
      <c r="JJ146"/>
      <c r="JK146"/>
      <c r="JL146"/>
      <c r="JM146"/>
      <c r="JN146"/>
      <c r="JO146"/>
      <c r="JP146"/>
      <c r="JQ146"/>
      <c r="JR146"/>
      <c r="JS146"/>
      <c r="JT146"/>
      <c r="JU146"/>
      <c r="JV146"/>
      <c r="JW146"/>
      <c r="JX146"/>
      <c r="JY146"/>
      <c r="JZ146"/>
      <c r="KA146"/>
      <c r="KB146"/>
      <c r="KC146"/>
      <c r="KD146"/>
      <c r="KE146"/>
      <c r="KF146"/>
      <c r="KG146"/>
      <c r="KH146"/>
      <c r="KI146"/>
      <c r="KJ146"/>
      <c r="KK146"/>
      <c r="KL146"/>
      <c r="KM146"/>
      <c r="KN146"/>
      <c r="KO146"/>
      <c r="KP146"/>
      <c r="KQ146"/>
      <c r="KR146"/>
      <c r="KS146"/>
      <c r="KT146"/>
      <c r="KU146"/>
      <c r="KV146"/>
      <c r="KW146"/>
      <c r="KX146"/>
      <c r="KY146"/>
      <c r="KZ146"/>
      <c r="LA146"/>
      <c r="LB146"/>
      <c r="LC146"/>
      <c r="LD146"/>
      <c r="LE146"/>
      <c r="LF146"/>
      <c r="LG146"/>
      <c r="LH146"/>
      <c r="LI146"/>
      <c r="LJ146"/>
      <c r="LK146"/>
      <c r="LL146"/>
      <c r="LM146"/>
      <c r="LN146"/>
      <c r="LO146"/>
      <c r="LP146"/>
      <c r="LQ146"/>
      <c r="LR146"/>
      <c r="LS146"/>
      <c r="LT146"/>
      <c r="LU146"/>
      <c r="LV146"/>
      <c r="LW146"/>
      <c r="LX146"/>
      <c r="LY146"/>
      <c r="LZ146"/>
      <c r="MA146"/>
      <c r="MB146"/>
      <c r="MC146"/>
      <c r="MD146"/>
      <c r="ME146"/>
      <c r="MF146"/>
      <c r="MG146"/>
      <c r="MH146"/>
      <c r="MI146"/>
      <c r="MJ146"/>
      <c r="MK146"/>
      <c r="ML146"/>
      <c r="MM146"/>
      <c r="MN146"/>
      <c r="MO146"/>
      <c r="MP146"/>
      <c r="MQ146"/>
      <c r="MR146"/>
      <c r="MS146"/>
      <c r="MT146"/>
      <c r="MU146"/>
      <c r="MV146"/>
      <c r="MW146"/>
      <c r="MX146"/>
      <c r="MY146"/>
      <c r="MZ146"/>
      <c r="NA146"/>
      <c r="NB146"/>
      <c r="NC146"/>
      <c r="ND146"/>
      <c r="NE146"/>
      <c r="NF146"/>
      <c r="NG146"/>
      <c r="NH146"/>
      <c r="NI146"/>
      <c r="NJ146"/>
      <c r="NK146"/>
      <c r="NL146"/>
      <c r="NM146"/>
      <c r="NN146"/>
      <c r="NO146"/>
      <c r="NP146"/>
      <c r="NQ146"/>
      <c r="NR146"/>
      <c r="NS146"/>
      <c r="NT146"/>
      <c r="NU146"/>
      <c r="NV146"/>
      <c r="NW146"/>
      <c r="NX146"/>
      <c r="NY146"/>
      <c r="NZ146"/>
      <c r="OA146"/>
      <c r="OB146"/>
      <c r="OC146"/>
      <c r="OD146"/>
      <c r="OE146"/>
      <c r="OF146"/>
      <c r="OG146"/>
      <c r="OH146"/>
      <c r="OI146"/>
      <c r="OJ146"/>
      <c r="OK146"/>
      <c r="OL146"/>
      <c r="OM146"/>
      <c r="ON146"/>
      <c r="OO146"/>
      <c r="OP146"/>
      <c r="OQ146"/>
      <c r="OR146"/>
      <c r="OS146"/>
      <c r="OT146"/>
      <c r="OU146"/>
      <c r="OV146"/>
      <c r="OW146"/>
      <c r="OX146"/>
      <c r="OY146"/>
      <c r="OZ146"/>
      <c r="PA146"/>
      <c r="PB146"/>
      <c r="PC146"/>
      <c r="PD146"/>
      <c r="PE146"/>
      <c r="PF146"/>
      <c r="PG146"/>
      <c r="PH146"/>
      <c r="PI146"/>
      <c r="PJ146"/>
      <c r="PK146"/>
      <c r="PL146"/>
      <c r="PM146"/>
      <c r="PN146"/>
      <c r="PO146"/>
      <c r="PP146"/>
      <c r="PQ146"/>
      <c r="PR146"/>
      <c r="PS146"/>
      <c r="PT146"/>
      <c r="PU146"/>
      <c r="PV146"/>
      <c r="PW146"/>
      <c r="PX146"/>
      <c r="PY146"/>
      <c r="PZ146"/>
      <c r="QA146"/>
      <c r="QB146"/>
      <c r="QC146"/>
      <c r="QD146"/>
      <c r="QE146"/>
      <c r="QF146"/>
      <c r="QG146"/>
      <c r="QH146"/>
      <c r="QI146"/>
      <c r="QJ146"/>
      <c r="QK146"/>
      <c r="QL146"/>
      <c r="QM146"/>
      <c r="QN146"/>
      <c r="QO146"/>
      <c r="QP146"/>
      <c r="QQ146"/>
      <c r="QR146"/>
      <c r="QS146"/>
      <c r="QT146"/>
      <c r="QU146"/>
      <c r="QV146"/>
      <c r="QW146"/>
      <c r="QX146"/>
      <c r="QY146"/>
      <c r="QZ146"/>
      <c r="RA146"/>
      <c r="RB146"/>
      <c r="RC146"/>
      <c r="RD146"/>
      <c r="RE146"/>
      <c r="RF146"/>
      <c r="RG146"/>
      <c r="RH146"/>
      <c r="RI146"/>
      <c r="RJ146"/>
      <c r="RK146"/>
      <c r="RL146"/>
      <c r="RM146"/>
      <c r="RN146"/>
      <c r="RO146"/>
      <c r="RP146"/>
      <c r="RQ146"/>
      <c r="RR146"/>
      <c r="RS146"/>
      <c r="RT146"/>
      <c r="RU146"/>
      <c r="RV146"/>
      <c r="RW146"/>
      <c r="RX146"/>
      <c r="RY146"/>
      <c r="RZ146"/>
      <c r="SA146"/>
      <c r="SB146"/>
      <c r="SC146"/>
      <c r="SD146"/>
      <c r="SE146"/>
      <c r="SF146"/>
      <c r="SG146"/>
      <c r="SH146"/>
      <c r="SI146"/>
      <c r="SJ146"/>
      <c r="SK146"/>
      <c r="SL146"/>
      <c r="SM146"/>
      <c r="SN146"/>
      <c r="SO146"/>
      <c r="SP146"/>
      <c r="SQ146"/>
      <c r="SR146"/>
      <c r="SS146"/>
      <c r="ST146"/>
      <c r="SU146"/>
      <c r="SV146"/>
      <c r="SW146"/>
      <c r="SX146"/>
      <c r="SY146"/>
      <c r="SZ146"/>
      <c r="TA146"/>
      <c r="TB146"/>
      <c r="TC146"/>
      <c r="TD146"/>
      <c r="TE146"/>
      <c r="TF146"/>
      <c r="TG146"/>
      <c r="TH146"/>
      <c r="TI146"/>
      <c r="TJ146"/>
      <c r="TK146"/>
      <c r="TL146"/>
      <c r="TM146"/>
      <c r="TN146"/>
      <c r="TO146"/>
      <c r="TP146"/>
      <c r="TQ146"/>
      <c r="TR146"/>
      <c r="TS146"/>
      <c r="TT146"/>
      <c r="TU146"/>
      <c r="TV146"/>
      <c r="TW146"/>
      <c r="TX146"/>
      <c r="TY146"/>
      <c r="TZ146"/>
      <c r="UA146"/>
      <c r="UB146"/>
      <c r="UC146"/>
      <c r="UD146"/>
      <c r="UE146"/>
      <c r="UF146"/>
      <c r="UG146"/>
      <c r="UH146"/>
      <c r="UI146"/>
      <c r="UJ146"/>
      <c r="UK146"/>
      <c r="UL146"/>
      <c r="UM146"/>
      <c r="UN146"/>
      <c r="UO146"/>
      <c r="UP146"/>
      <c r="UQ146"/>
      <c r="UR146"/>
      <c r="US146"/>
      <c r="UT146"/>
      <c r="UU146"/>
      <c r="UV146"/>
      <c r="UW146"/>
      <c r="UX146"/>
      <c r="UY146"/>
      <c r="UZ146"/>
      <c r="VA146"/>
      <c r="VB146"/>
      <c r="VC146"/>
      <c r="VD146"/>
      <c r="VE146"/>
      <c r="VF146"/>
      <c r="VG146"/>
      <c r="VH146"/>
      <c r="VI146"/>
      <c r="VJ146"/>
      <c r="VK146"/>
      <c r="VL146"/>
      <c r="VM146"/>
      <c r="VN146"/>
      <c r="VO146"/>
      <c r="VP146"/>
      <c r="VQ146"/>
      <c r="VR146"/>
      <c r="VS146"/>
      <c r="VT146"/>
      <c r="VU146"/>
      <c r="VV146"/>
      <c r="VW146"/>
      <c r="VX146"/>
      <c r="VY146"/>
      <c r="VZ146"/>
      <c r="WA146"/>
      <c r="WB146"/>
      <c r="WC146"/>
      <c r="WD146"/>
      <c r="WE146"/>
      <c r="WF146"/>
      <c r="WG146"/>
      <c r="WH146"/>
      <c r="WI146"/>
      <c r="WJ146"/>
      <c r="WK146"/>
      <c r="WL146"/>
      <c r="WM146"/>
      <c r="WN146"/>
      <c r="WO146"/>
      <c r="WP146"/>
      <c r="WQ146"/>
      <c r="WR146"/>
      <c r="WS146"/>
      <c r="WT146"/>
      <c r="WU146"/>
      <c r="WV146"/>
      <c r="WW146"/>
      <c r="WX146"/>
      <c r="WY146"/>
      <c r="WZ146"/>
      <c r="XA146"/>
      <c r="XB146"/>
      <c r="XC146"/>
      <c r="XD146"/>
      <c r="XE146"/>
      <c r="XF146"/>
      <c r="XG146"/>
      <c r="XH146"/>
      <c r="XI146"/>
      <c r="XJ146"/>
      <c r="XK146"/>
      <c r="XL146"/>
      <c r="XM146"/>
      <c r="XN146"/>
      <c r="XO146"/>
      <c r="XP146"/>
      <c r="XQ146"/>
      <c r="XR146"/>
      <c r="XS146"/>
      <c r="XT146"/>
      <c r="XU146"/>
      <c r="XV146"/>
      <c r="XW146"/>
      <c r="XX146"/>
      <c r="XY146"/>
      <c r="XZ146"/>
      <c r="YA146"/>
      <c r="YB146"/>
      <c r="YC146"/>
      <c r="YD146"/>
      <c r="YE146"/>
      <c r="YF146"/>
      <c r="YG146"/>
      <c r="YH146"/>
      <c r="YI146"/>
      <c r="YJ146"/>
      <c r="YK146"/>
      <c r="YL146"/>
      <c r="YM146"/>
      <c r="YN146"/>
      <c r="YO146"/>
      <c r="YP146"/>
      <c r="YQ146"/>
      <c r="YR146"/>
      <c r="YS146"/>
      <c r="YT146"/>
      <c r="YU146"/>
      <c r="YV146"/>
      <c r="YW146"/>
      <c r="YX146"/>
      <c r="YY146"/>
      <c r="YZ146"/>
      <c r="ZA146"/>
      <c r="ZB146"/>
      <c r="ZC146"/>
      <c r="ZD146"/>
      <c r="ZE146"/>
      <c r="ZF146"/>
      <c r="ZG146"/>
      <c r="ZH146"/>
      <c r="ZI146"/>
      <c r="ZJ146"/>
      <c r="ZK146"/>
      <c r="ZL146"/>
      <c r="ZM146"/>
      <c r="ZN146"/>
      <c r="ZO146"/>
      <c r="ZP146"/>
      <c r="ZQ146"/>
      <c r="ZR146"/>
      <c r="ZS146"/>
      <c r="ZT146"/>
      <c r="ZU146"/>
      <c r="ZV146"/>
      <c r="ZW146"/>
      <c r="ZX146"/>
      <c r="ZY146"/>
      <c r="ZZ146"/>
      <c r="AAA146"/>
      <c r="AAB146"/>
      <c r="AAC146"/>
      <c r="AAD146"/>
      <c r="AAE146"/>
      <c r="AAF146"/>
      <c r="AAG146"/>
      <c r="AAH146"/>
      <c r="AAI146"/>
      <c r="AAJ146"/>
      <c r="AAK146"/>
      <c r="AAL146"/>
      <c r="AAM146"/>
      <c r="AAN146"/>
      <c r="AAO146"/>
      <c r="AAP146"/>
      <c r="AAQ146"/>
      <c r="AAR146"/>
      <c r="AAS146"/>
      <c r="AAT146"/>
      <c r="AAU146"/>
      <c r="AAV146" t="s">
        <v>816</v>
      </c>
      <c r="AAW146"/>
      <c r="AAX146"/>
      <c r="AAY146"/>
      <c r="AAZ146"/>
      <c r="ABA146"/>
      <c r="ABB146"/>
      <c r="ABC146"/>
      <c r="ABD146"/>
      <c r="ABE146"/>
      <c r="ABF146"/>
      <c r="ABG146"/>
      <c r="ABH146" t="s">
        <v>816</v>
      </c>
      <c r="ABI146"/>
      <c r="ABJ146"/>
      <c r="ABK146"/>
      <c r="ABL146"/>
      <c r="ABM146"/>
      <c r="ABN146"/>
      <c r="ABO146"/>
      <c r="ABP146"/>
      <c r="ABQ146" t="s">
        <v>816</v>
      </c>
      <c r="ABR146"/>
      <c r="ABS146"/>
      <c r="ABT146"/>
      <c r="ABU146"/>
      <c r="ABV146"/>
      <c r="ABW146"/>
      <c r="ABX146"/>
      <c r="ABY146"/>
      <c r="ABZ146"/>
      <c r="ACA146"/>
      <c r="ACB146"/>
      <c r="ACC146"/>
      <c r="ACD146" t="s">
        <v>797</v>
      </c>
      <c r="ACE146" t="s">
        <v>2200</v>
      </c>
      <c r="ACF146">
        <v>1</v>
      </c>
      <c r="ACG146">
        <v>0</v>
      </c>
      <c r="ACH146">
        <v>0</v>
      </c>
      <c r="ACI146">
        <v>0</v>
      </c>
      <c r="ACJ146">
        <v>0</v>
      </c>
      <c r="ACK146">
        <v>0</v>
      </c>
      <c r="ACL146">
        <v>0</v>
      </c>
      <c r="ACM146">
        <v>0</v>
      </c>
      <c r="ACN146">
        <v>0</v>
      </c>
      <c r="ACO146">
        <v>0</v>
      </c>
      <c r="ACP146"/>
      <c r="ACQ146" t="s">
        <v>2665</v>
      </c>
      <c r="ACR146">
        <v>366078966</v>
      </c>
      <c r="ACS146" s="396">
        <v>44890.630775462967</v>
      </c>
      <c r="ACT146"/>
      <c r="ACU146"/>
      <c r="ACV146" t="s">
        <v>801</v>
      </c>
      <c r="ACW146"/>
      <c r="ACX146"/>
      <c r="ACY146">
        <v>146</v>
      </c>
    </row>
    <row r="147" spans="1:779" s="82" customFormat="1" x14ac:dyDescent="0.3">
      <c r="A147" t="s">
        <v>2666</v>
      </c>
      <c r="B147" s="396">
        <v>44890.358533715284</v>
      </c>
      <c r="C147" s="396">
        <v>44890.363651111111</v>
      </c>
      <c r="D147" s="396">
        <v>44890</v>
      </c>
      <c r="E147" t="s">
        <v>991</v>
      </c>
      <c r="F147" s="396">
        <v>44890</v>
      </c>
      <c r="G147" t="s">
        <v>977</v>
      </c>
      <c r="H147" t="s">
        <v>977</v>
      </c>
      <c r="I147" t="s">
        <v>2089</v>
      </c>
      <c r="J147" t="s">
        <v>977</v>
      </c>
      <c r="K147" t="s">
        <v>795</v>
      </c>
      <c r="L147" t="s">
        <v>951</v>
      </c>
      <c r="M147">
        <v>0</v>
      </c>
      <c r="N147">
        <v>0</v>
      </c>
      <c r="O147">
        <v>0</v>
      </c>
      <c r="P147">
        <v>0</v>
      </c>
      <c r="Q147">
        <v>0</v>
      </c>
      <c r="R147">
        <v>0</v>
      </c>
      <c r="S147">
        <v>0</v>
      </c>
      <c r="T147">
        <v>0</v>
      </c>
      <c r="U147">
        <v>0</v>
      </c>
      <c r="V147">
        <v>0</v>
      </c>
      <c r="W147">
        <v>0</v>
      </c>
      <c r="X147">
        <v>0</v>
      </c>
      <c r="Y147">
        <v>0</v>
      </c>
      <c r="Z147">
        <v>1</v>
      </c>
      <c r="AA147">
        <v>1</v>
      </c>
      <c r="AB147">
        <v>0</v>
      </c>
      <c r="AC147">
        <v>1</v>
      </c>
      <c r="AD147">
        <v>1</v>
      </c>
      <c r="AE147">
        <v>0</v>
      </c>
      <c r="AF147">
        <v>0</v>
      </c>
      <c r="AG147">
        <v>0</v>
      </c>
      <c r="AH147">
        <v>0</v>
      </c>
      <c r="AI147">
        <v>0</v>
      </c>
      <c r="AJ147"/>
      <c r="AK147"/>
      <c r="AL147"/>
      <c r="AM147"/>
      <c r="AN147"/>
      <c r="AO147"/>
      <c r="AP147"/>
      <c r="AQ147"/>
      <c r="AR147"/>
      <c r="AS147"/>
      <c r="AT147"/>
      <c r="AU147"/>
      <c r="AV147"/>
      <c r="AW147"/>
      <c r="AX147"/>
      <c r="AY147"/>
      <c r="AZ147"/>
      <c r="BA147"/>
      <c r="BB147"/>
      <c r="BC147"/>
      <c r="BD147"/>
      <c r="BE147"/>
      <c r="BF147"/>
      <c r="BG147"/>
      <c r="BH147"/>
      <c r="BI147"/>
      <c r="BJ147"/>
      <c r="BK147"/>
      <c r="BL147"/>
      <c r="BM147"/>
      <c r="BN147"/>
      <c r="BO147"/>
      <c r="BP147"/>
      <c r="BQ147"/>
      <c r="BR147"/>
      <c r="BS147"/>
      <c r="BT147"/>
      <c r="BU147"/>
      <c r="BV147"/>
      <c r="BW147"/>
      <c r="BX147"/>
      <c r="BY147"/>
      <c r="BZ147"/>
      <c r="CA147"/>
      <c r="CB147"/>
      <c r="CC147"/>
      <c r="CD147"/>
      <c r="CE147"/>
      <c r="CF147"/>
      <c r="CG147"/>
      <c r="CH147"/>
      <c r="CI147"/>
      <c r="CJ147"/>
      <c r="CK147"/>
      <c r="CL147"/>
      <c r="CM147"/>
      <c r="CN147"/>
      <c r="CO147"/>
      <c r="CP147"/>
      <c r="CQ147"/>
      <c r="CR147"/>
      <c r="CS147"/>
      <c r="CT147"/>
      <c r="CU147"/>
      <c r="CV147"/>
      <c r="CW147"/>
      <c r="CX147"/>
      <c r="CY147"/>
      <c r="CZ147"/>
      <c r="DA147"/>
      <c r="DB147"/>
      <c r="DC147"/>
      <c r="DD147"/>
      <c r="DE147"/>
      <c r="DF147"/>
      <c r="DG147"/>
      <c r="DH147"/>
      <c r="DI147"/>
      <c r="DJ147"/>
      <c r="DK147"/>
      <c r="DL147"/>
      <c r="DM147"/>
      <c r="DN147"/>
      <c r="DO147"/>
      <c r="DP147"/>
      <c r="DQ147"/>
      <c r="DR147"/>
      <c r="DS147"/>
      <c r="DT147"/>
      <c r="DU147"/>
      <c r="DV147"/>
      <c r="DW147"/>
      <c r="DX147"/>
      <c r="DY147"/>
      <c r="DZ147"/>
      <c r="EA147"/>
      <c r="EB147"/>
      <c r="EC147"/>
      <c r="ED147"/>
      <c r="EE147"/>
      <c r="EF147"/>
      <c r="EG147"/>
      <c r="EH147"/>
      <c r="EI147"/>
      <c r="EJ147"/>
      <c r="EK147"/>
      <c r="EL147"/>
      <c r="EM147"/>
      <c r="EN147"/>
      <c r="EO147"/>
      <c r="EP147"/>
      <c r="EQ147"/>
      <c r="ER147"/>
      <c r="ES147"/>
      <c r="ET147"/>
      <c r="EU147"/>
      <c r="EV147"/>
      <c r="EW147"/>
      <c r="EX147"/>
      <c r="EY147"/>
      <c r="EZ147"/>
      <c r="FA147"/>
      <c r="FB147"/>
      <c r="FC147"/>
      <c r="FD147"/>
      <c r="FE147"/>
      <c r="FF147"/>
      <c r="FG147"/>
      <c r="FH147"/>
      <c r="FI147"/>
      <c r="FJ147"/>
      <c r="FK147"/>
      <c r="FL147"/>
      <c r="FM147"/>
      <c r="FN147"/>
      <c r="FO147"/>
      <c r="FP147"/>
      <c r="FQ147"/>
      <c r="FR147"/>
      <c r="FS147"/>
      <c r="FT147"/>
      <c r="FU147"/>
      <c r="FV147"/>
      <c r="FW147"/>
      <c r="FX147"/>
      <c r="FY147"/>
      <c r="FZ147"/>
      <c r="GA147"/>
      <c r="GB147"/>
      <c r="GC147"/>
      <c r="GD147"/>
      <c r="GE147"/>
      <c r="GF147"/>
      <c r="GG147"/>
      <c r="GH147"/>
      <c r="GI147"/>
      <c r="GJ147"/>
      <c r="GK147"/>
      <c r="GL147"/>
      <c r="GM147"/>
      <c r="GN147"/>
      <c r="GO147"/>
      <c r="GP147"/>
      <c r="GQ147"/>
      <c r="GR147"/>
      <c r="GS147"/>
      <c r="GT147"/>
      <c r="GU147"/>
      <c r="GV147"/>
      <c r="GW147"/>
      <c r="GX147"/>
      <c r="GY147"/>
      <c r="GZ147"/>
      <c r="HA147"/>
      <c r="HB147"/>
      <c r="HC147"/>
      <c r="HD147"/>
      <c r="HE147"/>
      <c r="HF147"/>
      <c r="HG147"/>
      <c r="HH147"/>
      <c r="HI147"/>
      <c r="HJ147"/>
      <c r="HK147"/>
      <c r="HL147"/>
      <c r="HM147"/>
      <c r="HN147"/>
      <c r="HO147"/>
      <c r="HP147"/>
      <c r="HQ147"/>
      <c r="HR147"/>
      <c r="HS147"/>
      <c r="HT147"/>
      <c r="HU147"/>
      <c r="HV147"/>
      <c r="HW147"/>
      <c r="HX147"/>
      <c r="HY147"/>
      <c r="HZ147"/>
      <c r="IA147"/>
      <c r="IB147"/>
      <c r="IC147"/>
      <c r="ID147"/>
      <c r="IE147"/>
      <c r="IF147"/>
      <c r="IG147"/>
      <c r="IH147"/>
      <c r="II147"/>
      <c r="IJ147"/>
      <c r="IK147"/>
      <c r="IL147"/>
      <c r="IM147"/>
      <c r="IN147"/>
      <c r="IO147"/>
      <c r="IP147"/>
      <c r="IQ147"/>
      <c r="IR147"/>
      <c r="IS147"/>
      <c r="IT147"/>
      <c r="IU147"/>
      <c r="IV147"/>
      <c r="IW147"/>
      <c r="IX147"/>
      <c r="IY147"/>
      <c r="IZ147"/>
      <c r="JA147"/>
      <c r="JB147"/>
      <c r="JC147"/>
      <c r="JD147"/>
      <c r="JE147"/>
      <c r="JF147"/>
      <c r="JG147"/>
      <c r="JH147"/>
      <c r="JI147"/>
      <c r="JJ147"/>
      <c r="JK147"/>
      <c r="JL147"/>
      <c r="JM147"/>
      <c r="JN147"/>
      <c r="JO147"/>
      <c r="JP147"/>
      <c r="JQ147"/>
      <c r="JR147"/>
      <c r="JS147"/>
      <c r="JT147"/>
      <c r="JU147"/>
      <c r="JV147"/>
      <c r="JW147"/>
      <c r="JX147"/>
      <c r="JY147"/>
      <c r="JZ147"/>
      <c r="KA147"/>
      <c r="KB147"/>
      <c r="KC147"/>
      <c r="KD147"/>
      <c r="KE147"/>
      <c r="KF147"/>
      <c r="KG147"/>
      <c r="KH147"/>
      <c r="KI147"/>
      <c r="KJ147"/>
      <c r="KK147"/>
      <c r="KL147"/>
      <c r="KM147"/>
      <c r="KN147"/>
      <c r="KO147"/>
      <c r="KP147"/>
      <c r="KQ147"/>
      <c r="KR147"/>
      <c r="KS147"/>
      <c r="KT147"/>
      <c r="KU147"/>
      <c r="KV147"/>
      <c r="KW147"/>
      <c r="KX147"/>
      <c r="KY147"/>
      <c r="KZ147"/>
      <c r="LA147"/>
      <c r="LB147"/>
      <c r="LC147"/>
      <c r="LD147"/>
      <c r="LE147"/>
      <c r="LF147"/>
      <c r="LG147"/>
      <c r="LH147"/>
      <c r="LI147"/>
      <c r="LJ147"/>
      <c r="LK147"/>
      <c r="LL147"/>
      <c r="LM147"/>
      <c r="LN147"/>
      <c r="LO147"/>
      <c r="LP147"/>
      <c r="LQ147"/>
      <c r="LR147"/>
      <c r="LS147"/>
      <c r="LT147"/>
      <c r="LU147"/>
      <c r="LV147"/>
      <c r="LW147"/>
      <c r="LX147"/>
      <c r="LY147"/>
      <c r="LZ147"/>
      <c r="MA147"/>
      <c r="MB147"/>
      <c r="MC147"/>
      <c r="MD147"/>
      <c r="ME147"/>
      <c r="MF147"/>
      <c r="MG147"/>
      <c r="MH147"/>
      <c r="MI147"/>
      <c r="MJ147"/>
      <c r="MK147"/>
      <c r="ML147"/>
      <c r="MM147"/>
      <c r="MN147"/>
      <c r="MO147"/>
      <c r="MP147"/>
      <c r="MQ147"/>
      <c r="MR147"/>
      <c r="MS147"/>
      <c r="MT147"/>
      <c r="MU147"/>
      <c r="MV147"/>
      <c r="MW147"/>
      <c r="MX147"/>
      <c r="MY147"/>
      <c r="MZ147"/>
      <c r="NA147"/>
      <c r="NB147"/>
      <c r="NC147"/>
      <c r="ND147"/>
      <c r="NE147"/>
      <c r="NF147"/>
      <c r="NG147"/>
      <c r="NH147"/>
      <c r="NI147"/>
      <c r="NJ147"/>
      <c r="NK147"/>
      <c r="NL147"/>
      <c r="NM147"/>
      <c r="NN147"/>
      <c r="NO147"/>
      <c r="NP147"/>
      <c r="NQ147"/>
      <c r="NR147"/>
      <c r="NS147"/>
      <c r="NT147"/>
      <c r="NU147"/>
      <c r="NV147"/>
      <c r="NW147"/>
      <c r="NX147"/>
      <c r="NY147"/>
      <c r="NZ147"/>
      <c r="OA147"/>
      <c r="OB147"/>
      <c r="OC147"/>
      <c r="OD147"/>
      <c r="OE147"/>
      <c r="OF147"/>
      <c r="OG147"/>
      <c r="OH147"/>
      <c r="OI147"/>
      <c r="OJ147"/>
      <c r="OK147"/>
      <c r="OL147"/>
      <c r="OM147"/>
      <c r="ON147"/>
      <c r="OO147"/>
      <c r="OP147"/>
      <c r="OQ147"/>
      <c r="OR147"/>
      <c r="OS147"/>
      <c r="OT147"/>
      <c r="OU147"/>
      <c r="OV147"/>
      <c r="OW147"/>
      <c r="OX147"/>
      <c r="OY147"/>
      <c r="OZ147"/>
      <c r="PA147"/>
      <c r="PB147"/>
      <c r="PC147"/>
      <c r="PD147"/>
      <c r="PE147"/>
      <c r="PF147"/>
      <c r="PG147"/>
      <c r="PH147"/>
      <c r="PI147"/>
      <c r="PJ147"/>
      <c r="PK147"/>
      <c r="PL147"/>
      <c r="PM147"/>
      <c r="PN147"/>
      <c r="PO147"/>
      <c r="PP147"/>
      <c r="PQ147"/>
      <c r="PR147"/>
      <c r="PS147"/>
      <c r="PT147"/>
      <c r="PU147"/>
      <c r="PV147"/>
      <c r="PW147"/>
      <c r="PX147"/>
      <c r="PY147"/>
      <c r="PZ147"/>
      <c r="QA147"/>
      <c r="QB147"/>
      <c r="QC147"/>
      <c r="QD147"/>
      <c r="QE147"/>
      <c r="QF147"/>
      <c r="QG147"/>
      <c r="QH147"/>
      <c r="QI147"/>
      <c r="QJ147"/>
      <c r="QK147"/>
      <c r="QL147"/>
      <c r="QM147"/>
      <c r="QN147"/>
      <c r="QO147"/>
      <c r="QP147"/>
      <c r="QQ147"/>
      <c r="QR147"/>
      <c r="QS147"/>
      <c r="QT147"/>
      <c r="QU147"/>
      <c r="QV147"/>
      <c r="QW147"/>
      <c r="QX147"/>
      <c r="QY147"/>
      <c r="QZ147" t="s">
        <v>797</v>
      </c>
      <c r="RA147"/>
      <c r="RB147">
        <v>1500</v>
      </c>
      <c r="RC147">
        <v>1500</v>
      </c>
      <c r="RD147"/>
      <c r="RE147">
        <v>2000</v>
      </c>
      <c r="RF147">
        <v>-25</v>
      </c>
      <c r="RG147">
        <v>-500</v>
      </c>
      <c r="RH147" t="s">
        <v>2630</v>
      </c>
      <c r="RI147" t="s">
        <v>806</v>
      </c>
      <c r="RJ147"/>
      <c r="RK147" t="s">
        <v>817</v>
      </c>
      <c r="RL147" t="s">
        <v>797</v>
      </c>
      <c r="RM147" t="s">
        <v>929</v>
      </c>
      <c r="RN147">
        <v>0</v>
      </c>
      <c r="RO147">
        <v>0</v>
      </c>
      <c r="RP147">
        <v>0</v>
      </c>
      <c r="RQ147">
        <v>0</v>
      </c>
      <c r="RR147">
        <v>0</v>
      </c>
      <c r="RS147">
        <v>0</v>
      </c>
      <c r="RT147">
        <v>0</v>
      </c>
      <c r="RU147">
        <v>0</v>
      </c>
      <c r="RV147">
        <v>0</v>
      </c>
      <c r="RW147">
        <v>0</v>
      </c>
      <c r="RX147">
        <v>1</v>
      </c>
      <c r="RY147">
        <v>0</v>
      </c>
      <c r="RZ147">
        <v>0</v>
      </c>
      <c r="SA147">
        <v>0</v>
      </c>
      <c r="SB147">
        <v>0</v>
      </c>
      <c r="SC147"/>
      <c r="SD147"/>
      <c r="SE147" t="s">
        <v>840</v>
      </c>
      <c r="SF147"/>
      <c r="SG147">
        <v>250</v>
      </c>
      <c r="SH147">
        <v>250</v>
      </c>
      <c r="SI147"/>
      <c r="SJ147">
        <v>240</v>
      </c>
      <c r="SK147">
        <v>4.1666666666666661</v>
      </c>
      <c r="SL147">
        <v>10</v>
      </c>
      <c r="SM147"/>
      <c r="SN147" t="s">
        <v>806</v>
      </c>
      <c r="SO147"/>
      <c r="SP147" t="s">
        <v>817</v>
      </c>
      <c r="SQ147" t="s">
        <v>816</v>
      </c>
      <c r="SR147"/>
      <c r="SS147"/>
      <c r="ST147"/>
      <c r="SU147"/>
      <c r="SV147"/>
      <c r="SW147"/>
      <c r="SX147"/>
      <c r="SY147"/>
      <c r="SZ147"/>
      <c r="TA147"/>
      <c r="TB147"/>
      <c r="TC147"/>
      <c r="TD147"/>
      <c r="TE147"/>
      <c r="TF147"/>
      <c r="TG147"/>
      <c r="TH147"/>
      <c r="TI147"/>
      <c r="TJ147" t="s">
        <v>840</v>
      </c>
      <c r="TK147"/>
      <c r="TL147">
        <v>100</v>
      </c>
      <c r="TM147">
        <v>100</v>
      </c>
      <c r="TN147"/>
      <c r="TO147">
        <v>75</v>
      </c>
      <c r="TP147">
        <v>33.333333333333329</v>
      </c>
      <c r="TQ147">
        <v>25</v>
      </c>
      <c r="TR147" t="s">
        <v>947</v>
      </c>
      <c r="TS147" t="s">
        <v>806</v>
      </c>
      <c r="TT147"/>
      <c r="TU147" t="s">
        <v>817</v>
      </c>
      <c r="TV147" t="s">
        <v>797</v>
      </c>
      <c r="TW147" t="s">
        <v>970</v>
      </c>
      <c r="TX147">
        <v>0</v>
      </c>
      <c r="TY147">
        <v>0</v>
      </c>
      <c r="TZ147">
        <v>0</v>
      </c>
      <c r="UA147">
        <v>0</v>
      </c>
      <c r="UB147">
        <v>0</v>
      </c>
      <c r="UC147">
        <v>0</v>
      </c>
      <c r="UD147">
        <v>0</v>
      </c>
      <c r="UE147">
        <v>0</v>
      </c>
      <c r="UF147">
        <v>0</v>
      </c>
      <c r="UG147">
        <v>0</v>
      </c>
      <c r="UH147">
        <v>0</v>
      </c>
      <c r="UI147">
        <v>0</v>
      </c>
      <c r="UJ147">
        <v>1</v>
      </c>
      <c r="UK147">
        <v>0</v>
      </c>
      <c r="UL147">
        <v>0</v>
      </c>
      <c r="UM147"/>
      <c r="UN147"/>
      <c r="UO147" t="s">
        <v>797</v>
      </c>
      <c r="UP147"/>
      <c r="UQ147">
        <v>225</v>
      </c>
      <c r="UR147">
        <v>225</v>
      </c>
      <c r="US147"/>
      <c r="UT147">
        <v>250</v>
      </c>
      <c r="UU147">
        <v>-10</v>
      </c>
      <c r="UV147">
        <v>-25</v>
      </c>
      <c r="UW147"/>
      <c r="UX147" t="s">
        <v>806</v>
      </c>
      <c r="UY147"/>
      <c r="UZ147" t="s">
        <v>817</v>
      </c>
      <c r="VA147" t="s">
        <v>797</v>
      </c>
      <c r="VB147" t="s">
        <v>2667</v>
      </c>
      <c r="VC147">
        <v>0</v>
      </c>
      <c r="VD147">
        <v>0</v>
      </c>
      <c r="VE147">
        <v>0</v>
      </c>
      <c r="VF147">
        <v>1</v>
      </c>
      <c r="VG147">
        <v>0</v>
      </c>
      <c r="VH147">
        <v>0</v>
      </c>
      <c r="VI147">
        <v>0</v>
      </c>
      <c r="VJ147">
        <v>0</v>
      </c>
      <c r="VK147">
        <v>0</v>
      </c>
      <c r="VL147">
        <v>0</v>
      </c>
      <c r="VM147">
        <v>1</v>
      </c>
      <c r="VN147">
        <v>0</v>
      </c>
      <c r="VO147">
        <v>0</v>
      </c>
      <c r="VP147">
        <v>0</v>
      </c>
      <c r="VQ147">
        <v>0</v>
      </c>
      <c r="VR147"/>
      <c r="VS147"/>
      <c r="VT147"/>
      <c r="VU147"/>
      <c r="VV147"/>
      <c r="VW147"/>
      <c r="VX147"/>
      <c r="VY147"/>
      <c r="VZ147"/>
      <c r="WA147"/>
      <c r="WB147"/>
      <c r="WC147"/>
      <c r="WD147"/>
      <c r="WE147"/>
      <c r="WF147"/>
      <c r="WG147"/>
      <c r="WH147"/>
      <c r="WI147"/>
      <c r="WJ147"/>
      <c r="WK147"/>
      <c r="WL147"/>
      <c r="WM147"/>
      <c r="WN147"/>
      <c r="WO147"/>
      <c r="WP147"/>
      <c r="WQ147"/>
      <c r="WR147"/>
      <c r="WS147"/>
      <c r="WT147"/>
      <c r="WU147"/>
      <c r="WV147"/>
      <c r="WW147"/>
      <c r="WX147"/>
      <c r="WY147"/>
      <c r="WZ147"/>
      <c r="XA147"/>
      <c r="XB147"/>
      <c r="XC147"/>
      <c r="XD147"/>
      <c r="XE147"/>
      <c r="XF147"/>
      <c r="XG147"/>
      <c r="XH147"/>
      <c r="XI147"/>
      <c r="XJ147"/>
      <c r="XK147"/>
      <c r="XL147"/>
      <c r="XM147"/>
      <c r="XN147"/>
      <c r="XO147"/>
      <c r="XP147"/>
      <c r="XQ147"/>
      <c r="XR147"/>
      <c r="XS147"/>
      <c r="XT147"/>
      <c r="XU147"/>
      <c r="XV147"/>
      <c r="XW147"/>
      <c r="XX147"/>
      <c r="XY147"/>
      <c r="XZ147"/>
      <c r="YA147"/>
      <c r="YB147"/>
      <c r="YC147"/>
      <c r="YD147"/>
      <c r="YE147"/>
      <c r="YF147"/>
      <c r="YG147"/>
      <c r="YH147"/>
      <c r="YI147"/>
      <c r="YJ147"/>
      <c r="YK147"/>
      <c r="YL147"/>
      <c r="YM147"/>
      <c r="YN147"/>
      <c r="YO147"/>
      <c r="YP147"/>
      <c r="YQ147"/>
      <c r="YR147"/>
      <c r="YS147"/>
      <c r="YT147"/>
      <c r="YU147"/>
      <c r="YV147"/>
      <c r="YW147"/>
      <c r="YX147"/>
      <c r="YY147"/>
      <c r="YZ147"/>
      <c r="ZA147"/>
      <c r="ZB147"/>
      <c r="ZC147"/>
      <c r="ZD147"/>
      <c r="ZE147"/>
      <c r="ZF147"/>
      <c r="ZG147"/>
      <c r="ZH147"/>
      <c r="ZI147"/>
      <c r="ZJ147"/>
      <c r="ZK147"/>
      <c r="ZL147"/>
      <c r="ZM147"/>
      <c r="ZN147"/>
      <c r="ZO147"/>
      <c r="ZP147"/>
      <c r="ZQ147"/>
      <c r="ZR147"/>
      <c r="ZS147"/>
      <c r="ZT147"/>
      <c r="ZU147"/>
      <c r="ZV147"/>
      <c r="ZW147"/>
      <c r="ZX147"/>
      <c r="ZY147"/>
      <c r="ZZ147"/>
      <c r="AAA147"/>
      <c r="AAB147"/>
      <c r="AAC147"/>
      <c r="AAD147"/>
      <c r="AAE147"/>
      <c r="AAF147"/>
      <c r="AAG147"/>
      <c r="AAH147"/>
      <c r="AAI147"/>
      <c r="AAJ147"/>
      <c r="AAK147"/>
      <c r="AAL147"/>
      <c r="AAM147"/>
      <c r="AAN147"/>
      <c r="AAO147"/>
      <c r="AAP147"/>
      <c r="AAQ147"/>
      <c r="AAR147"/>
      <c r="AAS147"/>
      <c r="AAT147"/>
      <c r="AAU147"/>
      <c r="AAV147" t="s">
        <v>797</v>
      </c>
      <c r="AAW147" t="s">
        <v>2189</v>
      </c>
      <c r="AAX147">
        <v>0</v>
      </c>
      <c r="AAY147">
        <v>0</v>
      </c>
      <c r="AAZ147">
        <v>0</v>
      </c>
      <c r="ABA147">
        <v>0</v>
      </c>
      <c r="ABB147">
        <v>0</v>
      </c>
      <c r="ABC147">
        <v>1</v>
      </c>
      <c r="ABD147">
        <v>0</v>
      </c>
      <c r="ABE147">
        <v>0</v>
      </c>
      <c r="ABF147">
        <v>0</v>
      </c>
      <c r="ABG147"/>
      <c r="ABH147" t="s">
        <v>816</v>
      </c>
      <c r="ABI147"/>
      <c r="ABJ147"/>
      <c r="ABK147"/>
      <c r="ABL147"/>
      <c r="ABM147"/>
      <c r="ABN147"/>
      <c r="ABO147"/>
      <c r="ABP147"/>
      <c r="ABQ147" t="s">
        <v>797</v>
      </c>
      <c r="ABR147" t="s">
        <v>2200</v>
      </c>
      <c r="ABS147">
        <v>1</v>
      </c>
      <c r="ABT147">
        <v>0</v>
      </c>
      <c r="ABU147">
        <v>0</v>
      </c>
      <c r="ABV147">
        <v>0</v>
      </c>
      <c r="ABW147">
        <v>0</v>
      </c>
      <c r="ABX147">
        <v>0</v>
      </c>
      <c r="ABY147">
        <v>0</v>
      </c>
      <c r="ABZ147">
        <v>0</v>
      </c>
      <c r="ACA147">
        <v>0</v>
      </c>
      <c r="ACB147">
        <v>0</v>
      </c>
      <c r="ACC147"/>
      <c r="ACD147" t="s">
        <v>797</v>
      </c>
      <c r="ACE147" t="s">
        <v>2200</v>
      </c>
      <c r="ACF147">
        <v>1</v>
      </c>
      <c r="ACG147">
        <v>0</v>
      </c>
      <c r="ACH147">
        <v>0</v>
      </c>
      <c r="ACI147">
        <v>0</v>
      </c>
      <c r="ACJ147">
        <v>0</v>
      </c>
      <c r="ACK147">
        <v>0</v>
      </c>
      <c r="ACL147">
        <v>0</v>
      </c>
      <c r="ACM147">
        <v>0</v>
      </c>
      <c r="ACN147">
        <v>0</v>
      </c>
      <c r="ACO147">
        <v>0</v>
      </c>
      <c r="ACP147"/>
      <c r="ACQ147" t="s">
        <v>2632</v>
      </c>
      <c r="ACR147">
        <v>366078982</v>
      </c>
      <c r="ACS147" s="396">
        <v>44890.630798611113</v>
      </c>
      <c r="ACT147"/>
      <c r="ACU147"/>
      <c r="ACV147" t="s">
        <v>801</v>
      </c>
      <c r="ACW147"/>
      <c r="ACX147"/>
      <c r="ACY147">
        <v>147</v>
      </c>
    </row>
    <row r="148" spans="1:779" s="82" customFormat="1" x14ac:dyDescent="0.3">
      <c r="A148" t="s">
        <v>2668</v>
      </c>
      <c r="B148" s="396">
        <v>44890.365670011568</v>
      </c>
      <c r="C148" s="396">
        <v>44890.373266828712</v>
      </c>
      <c r="D148" s="396">
        <v>44890</v>
      </c>
      <c r="E148" t="s">
        <v>991</v>
      </c>
      <c r="F148" s="396">
        <v>44890</v>
      </c>
      <c r="G148" t="s">
        <v>977</v>
      </c>
      <c r="H148" t="s">
        <v>977</v>
      </c>
      <c r="I148" t="s">
        <v>2089</v>
      </c>
      <c r="J148" t="s">
        <v>977</v>
      </c>
      <c r="K148" t="s">
        <v>795</v>
      </c>
      <c r="L148" t="s">
        <v>985</v>
      </c>
      <c r="M148">
        <v>0</v>
      </c>
      <c r="N148">
        <v>0</v>
      </c>
      <c r="O148">
        <v>0</v>
      </c>
      <c r="P148">
        <v>0</v>
      </c>
      <c r="Q148">
        <v>0</v>
      </c>
      <c r="R148">
        <v>0</v>
      </c>
      <c r="S148">
        <v>1</v>
      </c>
      <c r="T148">
        <v>1</v>
      </c>
      <c r="U148">
        <v>0</v>
      </c>
      <c r="V148">
        <v>0</v>
      </c>
      <c r="W148">
        <v>0</v>
      </c>
      <c r="X148">
        <v>0</v>
      </c>
      <c r="Y148">
        <v>0</v>
      </c>
      <c r="Z148">
        <v>0</v>
      </c>
      <c r="AA148">
        <v>0</v>
      </c>
      <c r="AB148">
        <v>0</v>
      </c>
      <c r="AC148">
        <v>0</v>
      </c>
      <c r="AD148">
        <v>0</v>
      </c>
      <c r="AE148">
        <v>1</v>
      </c>
      <c r="AF148">
        <v>1</v>
      </c>
      <c r="AG148">
        <v>0</v>
      </c>
      <c r="AH148">
        <v>0</v>
      </c>
      <c r="AI148">
        <v>0</v>
      </c>
      <c r="AJ148"/>
      <c r="AK148"/>
      <c r="AL148"/>
      <c r="AM148"/>
      <c r="AN148"/>
      <c r="AO148"/>
      <c r="AP148"/>
      <c r="AQ148"/>
      <c r="AR148"/>
      <c r="AS148"/>
      <c r="AT148"/>
      <c r="AU148"/>
      <c r="AV148"/>
      <c r="AW148"/>
      <c r="AX148"/>
      <c r="AY148"/>
      <c r="AZ148"/>
      <c r="BA148"/>
      <c r="BB148"/>
      <c r="BC148"/>
      <c r="BD148"/>
      <c r="BE148"/>
      <c r="BF148"/>
      <c r="BG148"/>
      <c r="BH148"/>
      <c r="BI148"/>
      <c r="BJ148"/>
      <c r="BK148"/>
      <c r="BL148"/>
      <c r="BM148"/>
      <c r="BN148"/>
      <c r="BO148"/>
      <c r="BP148"/>
      <c r="BQ148"/>
      <c r="BR148"/>
      <c r="BS148"/>
      <c r="BT148"/>
      <c r="BU148"/>
      <c r="BV148"/>
      <c r="BW148"/>
      <c r="BX148"/>
      <c r="BY148"/>
      <c r="BZ148"/>
      <c r="CA148"/>
      <c r="CB148"/>
      <c r="CC148"/>
      <c r="CD148"/>
      <c r="CE148"/>
      <c r="CF148"/>
      <c r="CG148"/>
      <c r="CH148"/>
      <c r="CI148"/>
      <c r="CJ148"/>
      <c r="CK148"/>
      <c r="CL148"/>
      <c r="CM148"/>
      <c r="CN148"/>
      <c r="CO148"/>
      <c r="CP148"/>
      <c r="CQ148"/>
      <c r="CR148"/>
      <c r="CS148"/>
      <c r="CT148"/>
      <c r="CU148"/>
      <c r="CV148"/>
      <c r="CW148"/>
      <c r="CX148"/>
      <c r="CY148"/>
      <c r="CZ148"/>
      <c r="DA148"/>
      <c r="DB148"/>
      <c r="DC148"/>
      <c r="DD148"/>
      <c r="DE148"/>
      <c r="DF148"/>
      <c r="DG148"/>
      <c r="DH148"/>
      <c r="DI148"/>
      <c r="DJ148"/>
      <c r="DK148"/>
      <c r="DL148"/>
      <c r="DM148"/>
      <c r="DN148"/>
      <c r="DO148"/>
      <c r="DP148"/>
      <c r="DQ148"/>
      <c r="DR148"/>
      <c r="DS148"/>
      <c r="DT148"/>
      <c r="DU148"/>
      <c r="DV148"/>
      <c r="DW148"/>
      <c r="DX148"/>
      <c r="DY148"/>
      <c r="DZ148"/>
      <c r="EA148"/>
      <c r="EB148"/>
      <c r="EC148"/>
      <c r="ED148"/>
      <c r="EE148"/>
      <c r="EF148"/>
      <c r="EG148"/>
      <c r="EH148"/>
      <c r="EI148"/>
      <c r="EJ148"/>
      <c r="EK148"/>
      <c r="EL148"/>
      <c r="EM148"/>
      <c r="EN148"/>
      <c r="EO148"/>
      <c r="EP148"/>
      <c r="EQ148"/>
      <c r="ER148"/>
      <c r="ES148"/>
      <c r="ET148"/>
      <c r="EU148"/>
      <c r="EV148"/>
      <c r="EW148"/>
      <c r="EX148"/>
      <c r="EY148"/>
      <c r="EZ148"/>
      <c r="FA148"/>
      <c r="FB148"/>
      <c r="FC148"/>
      <c r="FD148"/>
      <c r="FE148"/>
      <c r="FF148"/>
      <c r="FG148"/>
      <c r="FH148"/>
      <c r="FI148"/>
      <c r="FJ148"/>
      <c r="FK148"/>
      <c r="FL148"/>
      <c r="FM148"/>
      <c r="FN148"/>
      <c r="FO148"/>
      <c r="FP148"/>
      <c r="FQ148"/>
      <c r="FR148"/>
      <c r="FS148"/>
      <c r="FT148"/>
      <c r="FU148"/>
      <c r="FV148"/>
      <c r="FW148"/>
      <c r="FX148"/>
      <c r="FY148"/>
      <c r="FZ148"/>
      <c r="GA148"/>
      <c r="GB148"/>
      <c r="GC148"/>
      <c r="GD148"/>
      <c r="GE148"/>
      <c r="GF148"/>
      <c r="GG148"/>
      <c r="GH148"/>
      <c r="GI148"/>
      <c r="GJ148"/>
      <c r="GK148"/>
      <c r="GL148"/>
      <c r="GM148"/>
      <c r="GN148"/>
      <c r="GO148"/>
      <c r="GP148"/>
      <c r="GQ148"/>
      <c r="GR148"/>
      <c r="GS148"/>
      <c r="GT148"/>
      <c r="GU148"/>
      <c r="GV148"/>
      <c r="GW148"/>
      <c r="GX148"/>
      <c r="GY148"/>
      <c r="GZ148"/>
      <c r="HA148"/>
      <c r="HB148"/>
      <c r="HC148"/>
      <c r="HD148"/>
      <c r="HE148"/>
      <c r="HF148"/>
      <c r="HG148"/>
      <c r="HH148"/>
      <c r="HI148"/>
      <c r="HJ148"/>
      <c r="HK148"/>
      <c r="HL148" t="s">
        <v>797</v>
      </c>
      <c r="HM148"/>
      <c r="HN148">
        <v>3500</v>
      </c>
      <c r="HO148">
        <v>3500</v>
      </c>
      <c r="HP148"/>
      <c r="HQ148">
        <v>4000</v>
      </c>
      <c r="HR148">
        <v>-12.5</v>
      </c>
      <c r="HS148">
        <v>-500</v>
      </c>
      <c r="HT148" t="s">
        <v>2629</v>
      </c>
      <c r="HU148" t="s">
        <v>841</v>
      </c>
      <c r="HV148"/>
      <c r="HW148"/>
      <c r="HX148" t="s">
        <v>797</v>
      </c>
      <c r="HY148" t="s">
        <v>844</v>
      </c>
      <c r="HZ148">
        <v>0</v>
      </c>
      <c r="IA148">
        <v>0</v>
      </c>
      <c r="IB148">
        <v>0</v>
      </c>
      <c r="IC148">
        <v>0</v>
      </c>
      <c r="ID148">
        <v>0</v>
      </c>
      <c r="IE148">
        <v>0</v>
      </c>
      <c r="IF148">
        <v>0</v>
      </c>
      <c r="IG148">
        <v>1</v>
      </c>
      <c r="IH148">
        <v>0</v>
      </c>
      <c r="II148">
        <v>0</v>
      </c>
      <c r="IJ148">
        <v>0</v>
      </c>
      <c r="IK148">
        <v>0</v>
      </c>
      <c r="IL148">
        <v>0</v>
      </c>
      <c r="IM148">
        <v>0</v>
      </c>
      <c r="IN148">
        <v>0</v>
      </c>
      <c r="IO148"/>
      <c r="IP148"/>
      <c r="IQ148" t="s">
        <v>797</v>
      </c>
      <c r="IR148"/>
      <c r="IS148">
        <v>6500</v>
      </c>
      <c r="IT148">
        <v>6500</v>
      </c>
      <c r="IU148"/>
      <c r="IV148">
        <v>8000</v>
      </c>
      <c r="IW148">
        <v>-18.75</v>
      </c>
      <c r="IX148">
        <v>-1500</v>
      </c>
      <c r="IY148" t="s">
        <v>2669</v>
      </c>
      <c r="IZ148" t="s">
        <v>806</v>
      </c>
      <c r="JA148"/>
      <c r="JB148" t="s">
        <v>823</v>
      </c>
      <c r="JC148" t="s">
        <v>797</v>
      </c>
      <c r="JD148" t="s">
        <v>800</v>
      </c>
      <c r="JE148">
        <v>0</v>
      </c>
      <c r="JF148">
        <v>1</v>
      </c>
      <c r="JG148">
        <v>0</v>
      </c>
      <c r="JH148">
        <v>0</v>
      </c>
      <c r="JI148">
        <v>0</v>
      </c>
      <c r="JJ148">
        <v>0</v>
      </c>
      <c r="JK148">
        <v>0</v>
      </c>
      <c r="JL148">
        <v>0</v>
      </c>
      <c r="JM148">
        <v>0</v>
      </c>
      <c r="JN148">
        <v>0</v>
      </c>
      <c r="JO148">
        <v>0</v>
      </c>
      <c r="JP148">
        <v>0</v>
      </c>
      <c r="JQ148">
        <v>0</v>
      </c>
      <c r="JR148">
        <v>0</v>
      </c>
      <c r="JS148">
        <v>0</v>
      </c>
      <c r="JT148"/>
      <c r="JU148"/>
      <c r="JV148"/>
      <c r="JW148"/>
      <c r="JX148"/>
      <c r="JY148"/>
      <c r="JZ148"/>
      <c r="KA148"/>
      <c r="KB148"/>
      <c r="KC148"/>
      <c r="KD148"/>
      <c r="KE148"/>
      <c r="KF148"/>
      <c r="KG148"/>
      <c r="KH148"/>
      <c r="KI148"/>
      <c r="KJ148"/>
      <c r="KK148"/>
      <c r="KL148"/>
      <c r="KM148"/>
      <c r="KN148"/>
      <c r="KO148"/>
      <c r="KP148"/>
      <c r="KQ148"/>
      <c r="KR148"/>
      <c r="KS148"/>
      <c r="KT148"/>
      <c r="KU148"/>
      <c r="KV148"/>
      <c r="KW148"/>
      <c r="KX148"/>
      <c r="KY148"/>
      <c r="KZ148"/>
      <c r="LA148"/>
      <c r="LB148"/>
      <c r="LC148"/>
      <c r="LD148"/>
      <c r="LE148"/>
      <c r="LF148"/>
      <c r="LG148"/>
      <c r="LH148"/>
      <c r="LI148"/>
      <c r="LJ148"/>
      <c r="LK148"/>
      <c r="LL148"/>
      <c r="LM148"/>
      <c r="LN148"/>
      <c r="LO148"/>
      <c r="LP148"/>
      <c r="LQ148"/>
      <c r="LR148"/>
      <c r="LS148"/>
      <c r="LT148"/>
      <c r="LU148"/>
      <c r="LV148"/>
      <c r="LW148"/>
      <c r="LX148"/>
      <c r="LY148"/>
      <c r="LZ148"/>
      <c r="MA148"/>
      <c r="MB148"/>
      <c r="MC148"/>
      <c r="MD148"/>
      <c r="ME148"/>
      <c r="MF148"/>
      <c r="MG148"/>
      <c r="MH148"/>
      <c r="MI148"/>
      <c r="MJ148"/>
      <c r="MK148"/>
      <c r="ML148"/>
      <c r="MM148"/>
      <c r="MN148"/>
      <c r="MO148"/>
      <c r="MP148"/>
      <c r="MQ148"/>
      <c r="MR148"/>
      <c r="MS148"/>
      <c r="MT148"/>
      <c r="MU148"/>
      <c r="MV148"/>
      <c r="MW148"/>
      <c r="MX148"/>
      <c r="MY148"/>
      <c r="MZ148"/>
      <c r="NA148"/>
      <c r="NB148"/>
      <c r="NC148"/>
      <c r="ND148"/>
      <c r="NE148"/>
      <c r="NF148"/>
      <c r="NG148"/>
      <c r="NH148"/>
      <c r="NI148"/>
      <c r="NJ148"/>
      <c r="NK148"/>
      <c r="NL148"/>
      <c r="NM148"/>
      <c r="NN148"/>
      <c r="NO148"/>
      <c r="NP148"/>
      <c r="NQ148"/>
      <c r="NR148"/>
      <c r="NS148"/>
      <c r="NT148"/>
      <c r="NU148"/>
      <c r="NV148"/>
      <c r="NW148"/>
      <c r="NX148"/>
      <c r="NY148"/>
      <c r="NZ148"/>
      <c r="OA148"/>
      <c r="OB148"/>
      <c r="OC148"/>
      <c r="OD148"/>
      <c r="OE148"/>
      <c r="OF148"/>
      <c r="OG148"/>
      <c r="OH148"/>
      <c r="OI148"/>
      <c r="OJ148"/>
      <c r="OK148"/>
      <c r="OL148"/>
      <c r="OM148"/>
      <c r="ON148"/>
      <c r="OO148"/>
      <c r="OP148"/>
      <c r="OQ148"/>
      <c r="OR148"/>
      <c r="OS148"/>
      <c r="OT148"/>
      <c r="OU148"/>
      <c r="OV148"/>
      <c r="OW148"/>
      <c r="OX148"/>
      <c r="OY148"/>
      <c r="OZ148"/>
      <c r="PA148"/>
      <c r="PB148"/>
      <c r="PC148"/>
      <c r="PD148"/>
      <c r="PE148"/>
      <c r="PF148"/>
      <c r="PG148"/>
      <c r="PH148"/>
      <c r="PI148"/>
      <c r="PJ148"/>
      <c r="PK148"/>
      <c r="PL148"/>
      <c r="PM148"/>
      <c r="PN148"/>
      <c r="PO148"/>
      <c r="PP148"/>
      <c r="PQ148"/>
      <c r="PR148"/>
      <c r="PS148"/>
      <c r="PT148"/>
      <c r="PU148"/>
      <c r="PV148"/>
      <c r="PW148"/>
      <c r="PX148"/>
      <c r="PY148"/>
      <c r="PZ148"/>
      <c r="QA148"/>
      <c r="QB148"/>
      <c r="QC148"/>
      <c r="QD148"/>
      <c r="QE148"/>
      <c r="QF148"/>
      <c r="QG148"/>
      <c r="QH148"/>
      <c r="QI148"/>
      <c r="QJ148"/>
      <c r="QK148"/>
      <c r="QL148"/>
      <c r="QM148"/>
      <c r="QN148"/>
      <c r="QO148"/>
      <c r="QP148"/>
      <c r="QQ148"/>
      <c r="QR148"/>
      <c r="QS148"/>
      <c r="QT148"/>
      <c r="QU148"/>
      <c r="QV148"/>
      <c r="QW148"/>
      <c r="QX148"/>
      <c r="QY148"/>
      <c r="QZ148"/>
      <c r="RA148"/>
      <c r="RB148"/>
      <c r="RC148"/>
      <c r="RD148"/>
      <c r="RE148"/>
      <c r="RF148"/>
      <c r="RG148"/>
      <c r="RH148"/>
      <c r="RI148"/>
      <c r="RJ148"/>
      <c r="RK148"/>
      <c r="RL148"/>
      <c r="RM148"/>
      <c r="RN148"/>
      <c r="RO148"/>
      <c r="RP148"/>
      <c r="RQ148"/>
      <c r="RR148"/>
      <c r="RS148"/>
      <c r="RT148"/>
      <c r="RU148"/>
      <c r="RV148"/>
      <c r="RW148"/>
      <c r="RX148"/>
      <c r="RY148"/>
      <c r="RZ148"/>
      <c r="SA148"/>
      <c r="SB148"/>
      <c r="SC148"/>
      <c r="SD148"/>
      <c r="SE148"/>
      <c r="SF148"/>
      <c r="SG148"/>
      <c r="SH148"/>
      <c r="SI148"/>
      <c r="SJ148"/>
      <c r="SK148"/>
      <c r="SL148"/>
      <c r="SM148"/>
      <c r="SN148"/>
      <c r="SO148"/>
      <c r="SP148"/>
      <c r="SQ148"/>
      <c r="SR148"/>
      <c r="SS148"/>
      <c r="ST148"/>
      <c r="SU148"/>
      <c r="SV148"/>
      <c r="SW148"/>
      <c r="SX148"/>
      <c r="SY148"/>
      <c r="SZ148"/>
      <c r="TA148"/>
      <c r="TB148"/>
      <c r="TC148"/>
      <c r="TD148"/>
      <c r="TE148"/>
      <c r="TF148"/>
      <c r="TG148"/>
      <c r="TH148"/>
      <c r="TI148"/>
      <c r="TJ148"/>
      <c r="TK148"/>
      <c r="TL148"/>
      <c r="TM148"/>
      <c r="TN148"/>
      <c r="TO148"/>
      <c r="TP148"/>
      <c r="TQ148"/>
      <c r="TR148"/>
      <c r="TS148"/>
      <c r="TT148"/>
      <c r="TU148"/>
      <c r="TV148"/>
      <c r="TW148"/>
      <c r="TX148"/>
      <c r="TY148"/>
      <c r="TZ148"/>
      <c r="UA148"/>
      <c r="UB148"/>
      <c r="UC148"/>
      <c r="UD148"/>
      <c r="UE148"/>
      <c r="UF148"/>
      <c r="UG148"/>
      <c r="UH148"/>
      <c r="UI148"/>
      <c r="UJ148"/>
      <c r="UK148"/>
      <c r="UL148"/>
      <c r="UM148"/>
      <c r="UN148"/>
      <c r="UO148"/>
      <c r="UP148"/>
      <c r="UQ148"/>
      <c r="UR148"/>
      <c r="US148"/>
      <c r="UT148"/>
      <c r="UU148"/>
      <c r="UV148"/>
      <c r="UW148"/>
      <c r="UX148"/>
      <c r="UY148"/>
      <c r="UZ148"/>
      <c r="VA148"/>
      <c r="VB148"/>
      <c r="VC148"/>
      <c r="VD148"/>
      <c r="VE148"/>
      <c r="VF148"/>
      <c r="VG148"/>
      <c r="VH148"/>
      <c r="VI148"/>
      <c r="VJ148"/>
      <c r="VK148"/>
      <c r="VL148"/>
      <c r="VM148"/>
      <c r="VN148"/>
      <c r="VO148"/>
      <c r="VP148"/>
      <c r="VQ148"/>
      <c r="VR148"/>
      <c r="VS148"/>
      <c r="VT148" t="s">
        <v>797</v>
      </c>
      <c r="VU148"/>
      <c r="VV148">
        <v>1000</v>
      </c>
      <c r="VW148">
        <v>1000</v>
      </c>
      <c r="VX148"/>
      <c r="VY148">
        <v>1500</v>
      </c>
      <c r="VZ148">
        <v>-33.333333333333329</v>
      </c>
      <c r="WA148">
        <v>-500</v>
      </c>
      <c r="WB148" t="s">
        <v>2630</v>
      </c>
      <c r="WC148" t="s">
        <v>806</v>
      </c>
      <c r="WD148"/>
      <c r="WE148" t="s">
        <v>823</v>
      </c>
      <c r="WF148" t="s">
        <v>797</v>
      </c>
      <c r="WG148" t="s">
        <v>800</v>
      </c>
      <c r="WH148">
        <v>0</v>
      </c>
      <c r="WI148">
        <v>1</v>
      </c>
      <c r="WJ148">
        <v>0</v>
      </c>
      <c r="WK148">
        <v>0</v>
      </c>
      <c r="WL148">
        <v>0</v>
      </c>
      <c r="WM148">
        <v>0</v>
      </c>
      <c r="WN148">
        <v>0</v>
      </c>
      <c r="WO148">
        <v>0</v>
      </c>
      <c r="WP148">
        <v>0</v>
      </c>
      <c r="WQ148">
        <v>0</v>
      </c>
      <c r="WR148">
        <v>0</v>
      </c>
      <c r="WS148">
        <v>0</v>
      </c>
      <c r="WT148">
        <v>0</v>
      </c>
      <c r="WU148">
        <v>0</v>
      </c>
      <c r="WV148">
        <v>0</v>
      </c>
      <c r="WW148"/>
      <c r="WX148"/>
      <c r="WY148" t="s">
        <v>797</v>
      </c>
      <c r="WZ148"/>
      <c r="XA148">
        <v>1500</v>
      </c>
      <c r="XB148">
        <v>1500</v>
      </c>
      <c r="XC148"/>
      <c r="XD148">
        <v>4000</v>
      </c>
      <c r="XE148">
        <v>-62.5</v>
      </c>
      <c r="XF148">
        <v>-2500</v>
      </c>
      <c r="XG148" t="s">
        <v>2630</v>
      </c>
      <c r="XH148" t="s">
        <v>806</v>
      </c>
      <c r="XI148"/>
      <c r="XJ148" t="s">
        <v>817</v>
      </c>
      <c r="XK148" t="s">
        <v>797</v>
      </c>
      <c r="XL148" t="s">
        <v>962</v>
      </c>
      <c r="XM148">
        <v>0</v>
      </c>
      <c r="XN148">
        <v>0</v>
      </c>
      <c r="XO148">
        <v>0</v>
      </c>
      <c r="XP148">
        <v>1</v>
      </c>
      <c r="XQ148">
        <v>0</v>
      </c>
      <c r="XR148">
        <v>0</v>
      </c>
      <c r="XS148">
        <v>0</v>
      </c>
      <c r="XT148">
        <v>0</v>
      </c>
      <c r="XU148">
        <v>0</v>
      </c>
      <c r="XV148">
        <v>0</v>
      </c>
      <c r="XW148">
        <v>0</v>
      </c>
      <c r="XX148">
        <v>0</v>
      </c>
      <c r="XY148">
        <v>0</v>
      </c>
      <c r="XZ148">
        <v>0</v>
      </c>
      <c r="YA148">
        <v>0</v>
      </c>
      <c r="YB148"/>
      <c r="YC148"/>
      <c r="YD148"/>
      <c r="YE148"/>
      <c r="YF148"/>
      <c r="YG148"/>
      <c r="YH148"/>
      <c r="YI148"/>
      <c r="YJ148"/>
      <c r="YK148"/>
      <c r="YL148"/>
      <c r="YM148"/>
      <c r="YN148"/>
      <c r="YO148"/>
      <c r="YP148"/>
      <c r="YQ148"/>
      <c r="YR148"/>
      <c r="YS148"/>
      <c r="YT148"/>
      <c r="YU148"/>
      <c r="YV148"/>
      <c r="YW148"/>
      <c r="YX148"/>
      <c r="YY148"/>
      <c r="YZ148"/>
      <c r="ZA148"/>
      <c r="ZB148"/>
      <c r="ZC148"/>
      <c r="ZD148"/>
      <c r="ZE148"/>
      <c r="ZF148"/>
      <c r="ZG148"/>
      <c r="ZH148"/>
      <c r="ZI148"/>
      <c r="ZJ148"/>
      <c r="ZK148"/>
      <c r="ZL148"/>
      <c r="ZM148"/>
      <c r="ZN148"/>
      <c r="ZO148"/>
      <c r="ZP148"/>
      <c r="ZQ148"/>
      <c r="ZR148"/>
      <c r="ZS148"/>
      <c r="ZT148"/>
      <c r="ZU148"/>
      <c r="ZV148"/>
      <c r="ZW148"/>
      <c r="ZX148"/>
      <c r="ZY148"/>
      <c r="ZZ148"/>
      <c r="AAA148"/>
      <c r="AAB148"/>
      <c r="AAC148"/>
      <c r="AAD148"/>
      <c r="AAE148"/>
      <c r="AAF148"/>
      <c r="AAG148"/>
      <c r="AAH148"/>
      <c r="AAI148"/>
      <c r="AAJ148"/>
      <c r="AAK148"/>
      <c r="AAL148"/>
      <c r="AAM148"/>
      <c r="AAN148"/>
      <c r="AAO148"/>
      <c r="AAP148"/>
      <c r="AAQ148"/>
      <c r="AAR148"/>
      <c r="AAS148"/>
      <c r="AAT148"/>
      <c r="AAU148"/>
      <c r="AAV148" t="s">
        <v>816</v>
      </c>
      <c r="AAW148"/>
      <c r="AAX148"/>
      <c r="AAY148"/>
      <c r="AAZ148"/>
      <c r="ABA148"/>
      <c r="ABB148"/>
      <c r="ABC148"/>
      <c r="ABD148"/>
      <c r="ABE148"/>
      <c r="ABF148"/>
      <c r="ABG148"/>
      <c r="ABH148" t="s">
        <v>816</v>
      </c>
      <c r="ABI148"/>
      <c r="ABJ148"/>
      <c r="ABK148"/>
      <c r="ABL148"/>
      <c r="ABM148"/>
      <c r="ABN148"/>
      <c r="ABO148"/>
      <c r="ABP148"/>
      <c r="ABQ148" t="s">
        <v>797</v>
      </c>
      <c r="ABR148" t="s">
        <v>2200</v>
      </c>
      <c r="ABS148">
        <v>1</v>
      </c>
      <c r="ABT148">
        <v>0</v>
      </c>
      <c r="ABU148">
        <v>0</v>
      </c>
      <c r="ABV148">
        <v>0</v>
      </c>
      <c r="ABW148">
        <v>0</v>
      </c>
      <c r="ABX148">
        <v>0</v>
      </c>
      <c r="ABY148">
        <v>0</v>
      </c>
      <c r="ABZ148">
        <v>0</v>
      </c>
      <c r="ACA148">
        <v>0</v>
      </c>
      <c r="ACB148">
        <v>0</v>
      </c>
      <c r="ACC148"/>
      <c r="ACD148" t="s">
        <v>797</v>
      </c>
      <c r="ACE148" t="s">
        <v>2200</v>
      </c>
      <c r="ACF148">
        <v>1</v>
      </c>
      <c r="ACG148">
        <v>0</v>
      </c>
      <c r="ACH148">
        <v>0</v>
      </c>
      <c r="ACI148">
        <v>0</v>
      </c>
      <c r="ACJ148">
        <v>0</v>
      </c>
      <c r="ACK148">
        <v>0</v>
      </c>
      <c r="ACL148">
        <v>0</v>
      </c>
      <c r="ACM148">
        <v>0</v>
      </c>
      <c r="ACN148">
        <v>0</v>
      </c>
      <c r="ACO148">
        <v>0</v>
      </c>
      <c r="ACP148"/>
      <c r="ACQ148" t="s">
        <v>2645</v>
      </c>
      <c r="ACR148">
        <v>366079000</v>
      </c>
      <c r="ACS148" s="396">
        <v>44890.63082175926</v>
      </c>
      <c r="ACT148"/>
      <c r="ACU148"/>
      <c r="ACV148" t="s">
        <v>801</v>
      </c>
      <c r="ACW148"/>
      <c r="ACX148"/>
      <c r="ACY148">
        <v>148</v>
      </c>
    </row>
    <row r="149" spans="1:779" s="82" customFormat="1" x14ac:dyDescent="0.3">
      <c r="A149" t="s">
        <v>2670</v>
      </c>
      <c r="B149" s="396">
        <v>44890.375035104167</v>
      </c>
      <c r="C149" s="396">
        <v>44890.380853750001</v>
      </c>
      <c r="D149" s="396">
        <v>44890</v>
      </c>
      <c r="E149" t="s">
        <v>991</v>
      </c>
      <c r="F149" s="396">
        <v>44890</v>
      </c>
      <c r="G149" t="s">
        <v>977</v>
      </c>
      <c r="H149" t="s">
        <v>977</v>
      </c>
      <c r="I149" t="s">
        <v>2089</v>
      </c>
      <c r="J149" t="s">
        <v>977</v>
      </c>
      <c r="K149" t="s">
        <v>795</v>
      </c>
      <c r="L149" t="s">
        <v>911</v>
      </c>
      <c r="M149">
        <v>0</v>
      </c>
      <c r="N149">
        <v>1</v>
      </c>
      <c r="O149">
        <v>0</v>
      </c>
      <c r="P149">
        <v>0</v>
      </c>
      <c r="Q149">
        <v>0</v>
      </c>
      <c r="R149">
        <v>0</v>
      </c>
      <c r="S149">
        <v>0</v>
      </c>
      <c r="T149">
        <v>0</v>
      </c>
      <c r="U149">
        <v>0</v>
      </c>
      <c r="V149">
        <v>0</v>
      </c>
      <c r="W149">
        <v>0</v>
      </c>
      <c r="X149">
        <v>0</v>
      </c>
      <c r="Y149">
        <v>0</v>
      </c>
      <c r="Z149">
        <v>0</v>
      </c>
      <c r="AA149">
        <v>0</v>
      </c>
      <c r="AB149">
        <v>0</v>
      </c>
      <c r="AC149">
        <v>0</v>
      </c>
      <c r="AD149">
        <v>0</v>
      </c>
      <c r="AE149">
        <v>0</v>
      </c>
      <c r="AF149">
        <v>0</v>
      </c>
      <c r="AG149">
        <v>0</v>
      </c>
      <c r="AH149">
        <v>1</v>
      </c>
      <c r="AI149">
        <v>0</v>
      </c>
      <c r="AJ149"/>
      <c r="AK149"/>
      <c r="AL149"/>
      <c r="AM149"/>
      <c r="AN149"/>
      <c r="AO149"/>
      <c r="AP149"/>
      <c r="AQ149"/>
      <c r="AR149"/>
      <c r="AS149"/>
      <c r="AT149"/>
      <c r="AU149"/>
      <c r="AV149"/>
      <c r="AW149"/>
      <c r="AX149"/>
      <c r="AY149"/>
      <c r="AZ149"/>
      <c r="BA149"/>
      <c r="BB149"/>
      <c r="BC149"/>
      <c r="BD149"/>
      <c r="BE149"/>
      <c r="BF149"/>
      <c r="BG149"/>
      <c r="BH149"/>
      <c r="BI149"/>
      <c r="BJ149"/>
      <c r="BK149"/>
      <c r="BL149"/>
      <c r="BM149"/>
      <c r="BN149"/>
      <c r="BO149" t="s">
        <v>797</v>
      </c>
      <c r="BP149"/>
      <c r="BQ149">
        <v>1000</v>
      </c>
      <c r="BR149">
        <v>1000</v>
      </c>
      <c r="BS149"/>
      <c r="BT149">
        <v>3000</v>
      </c>
      <c r="BU149">
        <v>-66.666666666666657</v>
      </c>
      <c r="BV149">
        <v>-2000</v>
      </c>
      <c r="BW149" t="s">
        <v>2659</v>
      </c>
      <c r="BX149" t="s">
        <v>806</v>
      </c>
      <c r="BY149"/>
      <c r="BZ149" t="s">
        <v>817</v>
      </c>
      <c r="CA149" t="s">
        <v>797</v>
      </c>
      <c r="CB149" t="s">
        <v>962</v>
      </c>
      <c r="CC149">
        <v>0</v>
      </c>
      <c r="CD149">
        <v>0</v>
      </c>
      <c r="CE149">
        <v>0</v>
      </c>
      <c r="CF149">
        <v>1</v>
      </c>
      <c r="CG149">
        <v>0</v>
      </c>
      <c r="CH149">
        <v>0</v>
      </c>
      <c r="CI149">
        <v>0</v>
      </c>
      <c r="CJ149">
        <v>0</v>
      </c>
      <c r="CK149">
        <v>0</v>
      </c>
      <c r="CL149">
        <v>0</v>
      </c>
      <c r="CM149">
        <v>0</v>
      </c>
      <c r="CN149">
        <v>0</v>
      </c>
      <c r="CO149">
        <v>0</v>
      </c>
      <c r="CP149">
        <v>0</v>
      </c>
      <c r="CQ149">
        <v>0</v>
      </c>
      <c r="CR149"/>
      <c r="CS149"/>
      <c r="CT149"/>
      <c r="CU149"/>
      <c r="CV149"/>
      <c r="CW149"/>
      <c r="CX149"/>
      <c r="CY149"/>
      <c r="CZ149"/>
      <c r="DA149"/>
      <c r="DB149"/>
      <c r="DC149"/>
      <c r="DD149"/>
      <c r="DE149"/>
      <c r="DF149"/>
      <c r="DG149"/>
      <c r="DH149"/>
      <c r="DI149"/>
      <c r="DJ149"/>
      <c r="DK149"/>
      <c r="DL149"/>
      <c r="DM149"/>
      <c r="DN149"/>
      <c r="DO149"/>
      <c r="DP149"/>
      <c r="DQ149"/>
      <c r="DR149"/>
      <c r="DS149"/>
      <c r="DT149"/>
      <c r="DU149"/>
      <c r="DV149"/>
      <c r="DW149"/>
      <c r="DX149"/>
      <c r="DY149"/>
      <c r="DZ149"/>
      <c r="EA149"/>
      <c r="EB149"/>
      <c r="EC149"/>
      <c r="ED149"/>
      <c r="EE149"/>
      <c r="EF149"/>
      <c r="EG149"/>
      <c r="EH149"/>
      <c r="EI149"/>
      <c r="EJ149"/>
      <c r="EK149"/>
      <c r="EL149"/>
      <c r="EM149"/>
      <c r="EN149"/>
      <c r="EO149"/>
      <c r="EP149"/>
      <c r="EQ149"/>
      <c r="ER149"/>
      <c r="ES149"/>
      <c r="ET149"/>
      <c r="EU149"/>
      <c r="EV149"/>
      <c r="EW149"/>
      <c r="EX149"/>
      <c r="EY149"/>
      <c r="EZ149"/>
      <c r="FA149"/>
      <c r="FB149"/>
      <c r="FC149"/>
      <c r="FD149"/>
      <c r="FE149"/>
      <c r="FF149"/>
      <c r="FG149"/>
      <c r="FH149"/>
      <c r="FI149"/>
      <c r="FJ149"/>
      <c r="FK149"/>
      <c r="FL149"/>
      <c r="FM149"/>
      <c r="FN149"/>
      <c r="FO149"/>
      <c r="FP149"/>
      <c r="FQ149"/>
      <c r="FR149"/>
      <c r="FS149"/>
      <c r="FT149"/>
      <c r="FU149"/>
      <c r="FV149"/>
      <c r="FW149"/>
      <c r="FX149"/>
      <c r="FY149"/>
      <c r="FZ149"/>
      <c r="GA149"/>
      <c r="GB149"/>
      <c r="GC149"/>
      <c r="GD149"/>
      <c r="GE149"/>
      <c r="GF149"/>
      <c r="GG149"/>
      <c r="GH149"/>
      <c r="GI149"/>
      <c r="GJ149"/>
      <c r="GK149"/>
      <c r="GL149"/>
      <c r="GM149"/>
      <c r="GN149"/>
      <c r="GO149"/>
      <c r="GP149"/>
      <c r="GQ149"/>
      <c r="GR149"/>
      <c r="GS149"/>
      <c r="GT149"/>
      <c r="GU149"/>
      <c r="GV149"/>
      <c r="GW149"/>
      <c r="GX149"/>
      <c r="GY149"/>
      <c r="GZ149"/>
      <c r="HA149"/>
      <c r="HB149"/>
      <c r="HC149"/>
      <c r="HD149"/>
      <c r="HE149"/>
      <c r="HF149"/>
      <c r="HG149"/>
      <c r="HH149"/>
      <c r="HI149"/>
      <c r="HJ149"/>
      <c r="HK149"/>
      <c r="HL149"/>
      <c r="HM149"/>
      <c r="HN149"/>
      <c r="HO149"/>
      <c r="HP149"/>
      <c r="HQ149"/>
      <c r="HR149"/>
      <c r="HS149"/>
      <c r="HT149"/>
      <c r="HU149"/>
      <c r="HV149"/>
      <c r="HW149"/>
      <c r="HX149"/>
      <c r="HY149"/>
      <c r="HZ149"/>
      <c r="IA149"/>
      <c r="IB149"/>
      <c r="IC149"/>
      <c r="ID149"/>
      <c r="IE149"/>
      <c r="IF149"/>
      <c r="IG149"/>
      <c r="IH149"/>
      <c r="II149"/>
      <c r="IJ149"/>
      <c r="IK149"/>
      <c r="IL149"/>
      <c r="IM149"/>
      <c r="IN149"/>
      <c r="IO149"/>
      <c r="IP149"/>
      <c r="IQ149"/>
      <c r="IR149"/>
      <c r="IS149"/>
      <c r="IT149"/>
      <c r="IU149"/>
      <c r="IV149"/>
      <c r="IW149"/>
      <c r="IX149"/>
      <c r="IY149"/>
      <c r="IZ149"/>
      <c r="JA149"/>
      <c r="JB149"/>
      <c r="JC149"/>
      <c r="JD149"/>
      <c r="JE149"/>
      <c r="JF149"/>
      <c r="JG149"/>
      <c r="JH149"/>
      <c r="JI149"/>
      <c r="JJ149"/>
      <c r="JK149"/>
      <c r="JL149"/>
      <c r="JM149"/>
      <c r="JN149"/>
      <c r="JO149"/>
      <c r="JP149"/>
      <c r="JQ149"/>
      <c r="JR149"/>
      <c r="JS149"/>
      <c r="JT149"/>
      <c r="JU149"/>
      <c r="JV149"/>
      <c r="JW149"/>
      <c r="JX149"/>
      <c r="JY149"/>
      <c r="JZ149"/>
      <c r="KA149"/>
      <c r="KB149"/>
      <c r="KC149"/>
      <c r="KD149"/>
      <c r="KE149"/>
      <c r="KF149"/>
      <c r="KG149"/>
      <c r="KH149"/>
      <c r="KI149"/>
      <c r="KJ149"/>
      <c r="KK149"/>
      <c r="KL149"/>
      <c r="KM149"/>
      <c r="KN149"/>
      <c r="KO149"/>
      <c r="KP149"/>
      <c r="KQ149"/>
      <c r="KR149"/>
      <c r="KS149"/>
      <c r="KT149"/>
      <c r="KU149"/>
      <c r="KV149"/>
      <c r="KW149"/>
      <c r="KX149"/>
      <c r="KY149"/>
      <c r="KZ149"/>
      <c r="LA149"/>
      <c r="LB149"/>
      <c r="LC149"/>
      <c r="LD149"/>
      <c r="LE149"/>
      <c r="LF149"/>
      <c r="LG149"/>
      <c r="LH149"/>
      <c r="LI149"/>
      <c r="LJ149"/>
      <c r="LK149"/>
      <c r="LL149"/>
      <c r="LM149"/>
      <c r="LN149"/>
      <c r="LO149"/>
      <c r="LP149"/>
      <c r="LQ149"/>
      <c r="LR149"/>
      <c r="LS149"/>
      <c r="LT149"/>
      <c r="LU149"/>
      <c r="LV149"/>
      <c r="LW149"/>
      <c r="LX149"/>
      <c r="LY149"/>
      <c r="LZ149"/>
      <c r="MA149"/>
      <c r="MB149"/>
      <c r="MC149"/>
      <c r="MD149"/>
      <c r="ME149"/>
      <c r="MF149"/>
      <c r="MG149"/>
      <c r="MH149"/>
      <c r="MI149"/>
      <c r="MJ149"/>
      <c r="MK149"/>
      <c r="ML149"/>
      <c r="MM149"/>
      <c r="MN149"/>
      <c r="MO149"/>
      <c r="MP149"/>
      <c r="MQ149"/>
      <c r="MR149"/>
      <c r="MS149"/>
      <c r="MT149"/>
      <c r="MU149"/>
      <c r="MV149"/>
      <c r="MW149"/>
      <c r="MX149"/>
      <c r="MY149"/>
      <c r="MZ149"/>
      <c r="NA149"/>
      <c r="NB149"/>
      <c r="NC149"/>
      <c r="ND149"/>
      <c r="NE149"/>
      <c r="NF149"/>
      <c r="NG149"/>
      <c r="NH149"/>
      <c r="NI149"/>
      <c r="NJ149"/>
      <c r="NK149"/>
      <c r="NL149"/>
      <c r="NM149"/>
      <c r="NN149"/>
      <c r="NO149"/>
      <c r="NP149"/>
      <c r="NQ149"/>
      <c r="NR149"/>
      <c r="NS149"/>
      <c r="NT149"/>
      <c r="NU149"/>
      <c r="NV149"/>
      <c r="NW149"/>
      <c r="NX149"/>
      <c r="NY149"/>
      <c r="NZ149"/>
      <c r="OA149"/>
      <c r="OB149"/>
      <c r="OC149"/>
      <c r="OD149"/>
      <c r="OE149"/>
      <c r="OF149"/>
      <c r="OG149"/>
      <c r="OH149"/>
      <c r="OI149"/>
      <c r="OJ149"/>
      <c r="OK149"/>
      <c r="OL149"/>
      <c r="OM149"/>
      <c r="ON149"/>
      <c r="OO149"/>
      <c r="OP149"/>
      <c r="OQ149"/>
      <c r="OR149"/>
      <c r="OS149"/>
      <c r="OT149"/>
      <c r="OU149"/>
      <c r="OV149"/>
      <c r="OW149"/>
      <c r="OX149"/>
      <c r="OY149"/>
      <c r="OZ149"/>
      <c r="PA149"/>
      <c r="PB149"/>
      <c r="PC149"/>
      <c r="PD149"/>
      <c r="PE149"/>
      <c r="PF149"/>
      <c r="PG149"/>
      <c r="PH149"/>
      <c r="PI149"/>
      <c r="PJ149"/>
      <c r="PK149"/>
      <c r="PL149"/>
      <c r="PM149"/>
      <c r="PN149"/>
      <c r="PO149"/>
      <c r="PP149"/>
      <c r="PQ149"/>
      <c r="PR149"/>
      <c r="PS149"/>
      <c r="PT149"/>
      <c r="PU149"/>
      <c r="PV149"/>
      <c r="PW149"/>
      <c r="PX149"/>
      <c r="PY149"/>
      <c r="PZ149"/>
      <c r="QA149"/>
      <c r="QB149"/>
      <c r="QC149"/>
      <c r="QD149"/>
      <c r="QE149"/>
      <c r="QF149"/>
      <c r="QG149"/>
      <c r="QH149"/>
      <c r="QI149"/>
      <c r="QJ149"/>
      <c r="QK149"/>
      <c r="QL149"/>
      <c r="QM149"/>
      <c r="QN149"/>
      <c r="QO149"/>
      <c r="QP149"/>
      <c r="QQ149"/>
      <c r="QR149"/>
      <c r="QS149"/>
      <c r="QT149"/>
      <c r="QU149"/>
      <c r="QV149"/>
      <c r="QW149"/>
      <c r="QX149"/>
      <c r="QY149"/>
      <c r="QZ149"/>
      <c r="RA149"/>
      <c r="RB149"/>
      <c r="RC149"/>
      <c r="RD149"/>
      <c r="RE149"/>
      <c r="RF149"/>
      <c r="RG149"/>
      <c r="RH149"/>
      <c r="RI149"/>
      <c r="RJ149"/>
      <c r="RK149"/>
      <c r="RL149"/>
      <c r="RM149"/>
      <c r="RN149"/>
      <c r="RO149"/>
      <c r="RP149"/>
      <c r="RQ149"/>
      <c r="RR149"/>
      <c r="RS149"/>
      <c r="RT149"/>
      <c r="RU149"/>
      <c r="RV149"/>
      <c r="RW149"/>
      <c r="RX149"/>
      <c r="RY149"/>
      <c r="RZ149"/>
      <c r="SA149"/>
      <c r="SB149"/>
      <c r="SC149"/>
      <c r="SD149"/>
      <c r="SE149"/>
      <c r="SF149"/>
      <c r="SG149"/>
      <c r="SH149"/>
      <c r="SI149"/>
      <c r="SJ149"/>
      <c r="SK149"/>
      <c r="SL149"/>
      <c r="SM149"/>
      <c r="SN149"/>
      <c r="SO149"/>
      <c r="SP149"/>
      <c r="SQ149"/>
      <c r="SR149"/>
      <c r="SS149"/>
      <c r="ST149"/>
      <c r="SU149"/>
      <c r="SV149"/>
      <c r="SW149"/>
      <c r="SX149"/>
      <c r="SY149"/>
      <c r="SZ149"/>
      <c r="TA149"/>
      <c r="TB149"/>
      <c r="TC149"/>
      <c r="TD149"/>
      <c r="TE149"/>
      <c r="TF149"/>
      <c r="TG149"/>
      <c r="TH149"/>
      <c r="TI149"/>
      <c r="TJ149"/>
      <c r="TK149"/>
      <c r="TL149"/>
      <c r="TM149"/>
      <c r="TN149"/>
      <c r="TO149"/>
      <c r="TP149"/>
      <c r="TQ149"/>
      <c r="TR149"/>
      <c r="TS149"/>
      <c r="TT149"/>
      <c r="TU149"/>
      <c r="TV149"/>
      <c r="TW149"/>
      <c r="TX149"/>
      <c r="TY149"/>
      <c r="TZ149"/>
      <c r="UA149"/>
      <c r="UB149"/>
      <c r="UC149"/>
      <c r="UD149"/>
      <c r="UE149"/>
      <c r="UF149"/>
      <c r="UG149"/>
      <c r="UH149"/>
      <c r="UI149"/>
      <c r="UJ149"/>
      <c r="UK149"/>
      <c r="UL149"/>
      <c r="UM149"/>
      <c r="UN149"/>
      <c r="UO149"/>
      <c r="UP149"/>
      <c r="UQ149"/>
      <c r="UR149"/>
      <c r="US149"/>
      <c r="UT149"/>
      <c r="UU149"/>
      <c r="UV149"/>
      <c r="UW149"/>
      <c r="UX149"/>
      <c r="UY149"/>
      <c r="UZ149"/>
      <c r="VA149"/>
      <c r="VB149"/>
      <c r="VC149"/>
      <c r="VD149"/>
      <c r="VE149"/>
      <c r="VF149"/>
      <c r="VG149"/>
      <c r="VH149"/>
      <c r="VI149"/>
      <c r="VJ149"/>
      <c r="VK149"/>
      <c r="VL149"/>
      <c r="VM149"/>
      <c r="VN149"/>
      <c r="VO149"/>
      <c r="VP149"/>
      <c r="VQ149"/>
      <c r="VR149"/>
      <c r="VS149"/>
      <c r="VT149"/>
      <c r="VU149"/>
      <c r="VV149"/>
      <c r="VW149"/>
      <c r="VX149"/>
      <c r="VY149"/>
      <c r="VZ149"/>
      <c r="WA149"/>
      <c r="WB149"/>
      <c r="WC149"/>
      <c r="WD149"/>
      <c r="WE149"/>
      <c r="WF149"/>
      <c r="WG149"/>
      <c r="WH149"/>
      <c r="WI149"/>
      <c r="WJ149"/>
      <c r="WK149"/>
      <c r="WL149"/>
      <c r="WM149"/>
      <c r="WN149"/>
      <c r="WO149"/>
      <c r="WP149"/>
      <c r="WQ149"/>
      <c r="WR149"/>
      <c r="WS149"/>
      <c r="WT149"/>
      <c r="WU149"/>
      <c r="WV149"/>
      <c r="WW149"/>
      <c r="WX149"/>
      <c r="WY149"/>
      <c r="WZ149"/>
      <c r="XA149"/>
      <c r="XB149"/>
      <c r="XC149"/>
      <c r="XD149"/>
      <c r="XE149"/>
      <c r="XF149"/>
      <c r="XG149"/>
      <c r="XH149"/>
      <c r="XI149"/>
      <c r="XJ149"/>
      <c r="XK149"/>
      <c r="XL149"/>
      <c r="XM149"/>
      <c r="XN149"/>
      <c r="XO149"/>
      <c r="XP149"/>
      <c r="XQ149"/>
      <c r="XR149"/>
      <c r="XS149"/>
      <c r="XT149"/>
      <c r="XU149"/>
      <c r="XV149"/>
      <c r="XW149"/>
      <c r="XX149"/>
      <c r="XY149"/>
      <c r="XZ149"/>
      <c r="YA149"/>
      <c r="YB149"/>
      <c r="YC149"/>
      <c r="YD149"/>
      <c r="YE149"/>
      <c r="YF149"/>
      <c r="YG149"/>
      <c r="YH149"/>
      <c r="YI149"/>
      <c r="YJ149"/>
      <c r="YK149"/>
      <c r="YL149"/>
      <c r="YM149"/>
      <c r="YN149"/>
      <c r="YO149"/>
      <c r="YP149"/>
      <c r="YQ149"/>
      <c r="YR149"/>
      <c r="YS149"/>
      <c r="YT149"/>
      <c r="YU149"/>
      <c r="YV149"/>
      <c r="YW149"/>
      <c r="YX149"/>
      <c r="YY149"/>
      <c r="YZ149"/>
      <c r="ZA149"/>
      <c r="ZB149"/>
      <c r="ZC149"/>
      <c r="ZD149"/>
      <c r="ZE149"/>
      <c r="ZF149"/>
      <c r="ZG149" t="s">
        <v>797</v>
      </c>
      <c r="ZH149"/>
      <c r="ZI149">
        <v>1000</v>
      </c>
      <c r="ZJ149">
        <v>1000</v>
      </c>
      <c r="ZK149"/>
      <c r="ZL149">
        <v>1500</v>
      </c>
      <c r="ZM149">
        <v>-33.333333333333329</v>
      </c>
      <c r="ZN149">
        <v>-500</v>
      </c>
      <c r="ZO149" t="s">
        <v>2659</v>
      </c>
      <c r="ZP149" t="s">
        <v>806</v>
      </c>
      <c r="ZQ149"/>
      <c r="ZR149" t="s">
        <v>863</v>
      </c>
      <c r="ZS149" t="s">
        <v>797</v>
      </c>
      <c r="ZT149" t="s">
        <v>970</v>
      </c>
      <c r="ZU149">
        <v>0</v>
      </c>
      <c r="ZV149">
        <v>0</v>
      </c>
      <c r="ZW149">
        <v>0</v>
      </c>
      <c r="ZX149">
        <v>0</v>
      </c>
      <c r="ZY149">
        <v>0</v>
      </c>
      <c r="ZZ149">
        <v>0</v>
      </c>
      <c r="AAA149">
        <v>0</v>
      </c>
      <c r="AAB149">
        <v>0</v>
      </c>
      <c r="AAC149">
        <v>0</v>
      </c>
      <c r="AAD149">
        <v>0</v>
      </c>
      <c r="AAE149">
        <v>0</v>
      </c>
      <c r="AAF149">
        <v>0</v>
      </c>
      <c r="AAG149">
        <v>1</v>
      </c>
      <c r="AAH149">
        <v>0</v>
      </c>
      <c r="AAI149">
        <v>0</v>
      </c>
      <c r="AAJ149"/>
      <c r="AAK149"/>
      <c r="AAL149"/>
      <c r="AAM149"/>
      <c r="AAN149"/>
      <c r="AAO149"/>
      <c r="AAP149"/>
      <c r="AAQ149"/>
      <c r="AAR149"/>
      <c r="AAS149"/>
      <c r="AAT149"/>
      <c r="AAU149"/>
      <c r="AAV149" t="s">
        <v>797</v>
      </c>
      <c r="AAW149" t="s">
        <v>2189</v>
      </c>
      <c r="AAX149">
        <v>0</v>
      </c>
      <c r="AAY149">
        <v>0</v>
      </c>
      <c r="AAZ149">
        <v>0</v>
      </c>
      <c r="ABA149">
        <v>0</v>
      </c>
      <c r="ABB149">
        <v>0</v>
      </c>
      <c r="ABC149">
        <v>1</v>
      </c>
      <c r="ABD149">
        <v>0</v>
      </c>
      <c r="ABE149">
        <v>0</v>
      </c>
      <c r="ABF149">
        <v>0</v>
      </c>
      <c r="ABG149"/>
      <c r="ABH149" t="s">
        <v>797</v>
      </c>
      <c r="ABI149" t="s">
        <v>865</v>
      </c>
      <c r="ABJ149">
        <v>0</v>
      </c>
      <c r="ABK149">
        <v>0</v>
      </c>
      <c r="ABL149">
        <v>0</v>
      </c>
      <c r="ABM149">
        <v>0</v>
      </c>
      <c r="ABN149">
        <v>1</v>
      </c>
      <c r="ABO149">
        <v>0</v>
      </c>
      <c r="ABP149" t="s">
        <v>2671</v>
      </c>
      <c r="ABQ149" t="s">
        <v>797</v>
      </c>
      <c r="ABR149" t="s">
        <v>2200</v>
      </c>
      <c r="ABS149">
        <v>1</v>
      </c>
      <c r="ABT149">
        <v>0</v>
      </c>
      <c r="ABU149">
        <v>0</v>
      </c>
      <c r="ABV149">
        <v>0</v>
      </c>
      <c r="ABW149">
        <v>0</v>
      </c>
      <c r="ABX149">
        <v>0</v>
      </c>
      <c r="ABY149">
        <v>0</v>
      </c>
      <c r="ABZ149">
        <v>0</v>
      </c>
      <c r="ACA149">
        <v>0</v>
      </c>
      <c r="ACB149">
        <v>0</v>
      </c>
      <c r="ACC149"/>
      <c r="ACD149" t="s">
        <v>797</v>
      </c>
      <c r="ACE149" t="s">
        <v>2200</v>
      </c>
      <c r="ACF149">
        <v>1</v>
      </c>
      <c r="ACG149">
        <v>0</v>
      </c>
      <c r="ACH149">
        <v>0</v>
      </c>
      <c r="ACI149">
        <v>0</v>
      </c>
      <c r="ACJ149">
        <v>0</v>
      </c>
      <c r="ACK149">
        <v>0</v>
      </c>
      <c r="ACL149">
        <v>0</v>
      </c>
      <c r="ACM149">
        <v>0</v>
      </c>
      <c r="ACN149">
        <v>0</v>
      </c>
      <c r="ACO149">
        <v>0</v>
      </c>
      <c r="ACP149"/>
      <c r="ACQ149" t="s">
        <v>2672</v>
      </c>
      <c r="ACR149">
        <v>366079013</v>
      </c>
      <c r="ACS149" s="396">
        <v>44890.630844907413</v>
      </c>
      <c r="ACT149"/>
      <c r="ACU149"/>
      <c r="ACV149" t="s">
        <v>801</v>
      </c>
      <c r="ACW149"/>
      <c r="ACX149"/>
      <c r="ACY149">
        <v>149</v>
      </c>
    </row>
    <row r="150" spans="1:779" s="82" customFormat="1" x14ac:dyDescent="0.3">
      <c r="A150" t="s">
        <v>2673</v>
      </c>
      <c r="B150" s="396">
        <v>44890.384221099543</v>
      </c>
      <c r="C150" s="396">
        <v>44890.389442129628</v>
      </c>
      <c r="D150" s="396">
        <v>44890</v>
      </c>
      <c r="E150" t="s">
        <v>991</v>
      </c>
      <c r="F150" s="396">
        <v>44890</v>
      </c>
      <c r="G150" t="s">
        <v>977</v>
      </c>
      <c r="H150" t="s">
        <v>977</v>
      </c>
      <c r="I150" t="s">
        <v>2089</v>
      </c>
      <c r="J150" t="s">
        <v>977</v>
      </c>
      <c r="K150" t="s">
        <v>795</v>
      </c>
      <c r="L150" t="s">
        <v>987</v>
      </c>
      <c r="M150">
        <v>1</v>
      </c>
      <c r="N150">
        <v>0</v>
      </c>
      <c r="O150">
        <v>1</v>
      </c>
      <c r="P150">
        <v>1</v>
      </c>
      <c r="Q150">
        <v>1</v>
      </c>
      <c r="R150">
        <v>0</v>
      </c>
      <c r="S150">
        <v>0</v>
      </c>
      <c r="T150">
        <v>0</v>
      </c>
      <c r="U150">
        <v>0</v>
      </c>
      <c r="V150">
        <v>0</v>
      </c>
      <c r="W150">
        <v>0</v>
      </c>
      <c r="X150">
        <v>0</v>
      </c>
      <c r="Y150">
        <v>0</v>
      </c>
      <c r="Z150">
        <v>0</v>
      </c>
      <c r="AA150">
        <v>0</v>
      </c>
      <c r="AB150">
        <v>0</v>
      </c>
      <c r="AC150">
        <v>0</v>
      </c>
      <c r="AD150">
        <v>0</v>
      </c>
      <c r="AE150">
        <v>0</v>
      </c>
      <c r="AF150">
        <v>0</v>
      </c>
      <c r="AG150">
        <v>0</v>
      </c>
      <c r="AH150">
        <v>0</v>
      </c>
      <c r="AI150">
        <v>0</v>
      </c>
      <c r="AJ150" t="s">
        <v>797</v>
      </c>
      <c r="AK150"/>
      <c r="AL150">
        <v>2500</v>
      </c>
      <c r="AM150">
        <v>2500</v>
      </c>
      <c r="AN150"/>
      <c r="AO150">
        <v>2000</v>
      </c>
      <c r="AP150">
        <v>25</v>
      </c>
      <c r="AQ150">
        <v>500</v>
      </c>
      <c r="AR150" t="s">
        <v>2630</v>
      </c>
      <c r="AS150" t="s">
        <v>806</v>
      </c>
      <c r="AT150"/>
      <c r="AU150" t="s">
        <v>817</v>
      </c>
      <c r="AV150" t="s">
        <v>797</v>
      </c>
      <c r="AW150" t="s">
        <v>962</v>
      </c>
      <c r="AX150">
        <v>0</v>
      </c>
      <c r="AY150">
        <v>0</v>
      </c>
      <c r="AZ150">
        <v>0</v>
      </c>
      <c r="BA150">
        <v>1</v>
      </c>
      <c r="BB150">
        <v>0</v>
      </c>
      <c r="BC150">
        <v>0</v>
      </c>
      <c r="BD150">
        <v>0</v>
      </c>
      <c r="BE150">
        <v>0</v>
      </c>
      <c r="BF150">
        <v>0</v>
      </c>
      <c r="BG150">
        <v>0</v>
      </c>
      <c r="BH150">
        <v>0</v>
      </c>
      <c r="BI150">
        <v>0</v>
      </c>
      <c r="BJ150">
        <v>0</v>
      </c>
      <c r="BK150">
        <v>0</v>
      </c>
      <c r="BL150">
        <v>0</v>
      </c>
      <c r="BM150"/>
      <c r="BN150"/>
      <c r="BO150"/>
      <c r="BP150"/>
      <c r="BQ150"/>
      <c r="BR150"/>
      <c r="BS150"/>
      <c r="BT150"/>
      <c r="BU150"/>
      <c r="BV150"/>
      <c r="BW150"/>
      <c r="BX150"/>
      <c r="BY150"/>
      <c r="BZ150"/>
      <c r="CA150"/>
      <c r="CB150"/>
      <c r="CC150"/>
      <c r="CD150"/>
      <c r="CE150"/>
      <c r="CF150"/>
      <c r="CG150"/>
      <c r="CH150"/>
      <c r="CI150"/>
      <c r="CJ150"/>
      <c r="CK150"/>
      <c r="CL150"/>
      <c r="CM150"/>
      <c r="CN150"/>
      <c r="CO150"/>
      <c r="CP150"/>
      <c r="CQ150"/>
      <c r="CR150"/>
      <c r="CS150"/>
      <c r="CT150" t="s">
        <v>797</v>
      </c>
      <c r="CU150"/>
      <c r="CV150">
        <v>2500</v>
      </c>
      <c r="CW150">
        <v>2500</v>
      </c>
      <c r="CX150"/>
      <c r="CY150">
        <v>2500</v>
      </c>
      <c r="CZ150">
        <v>0</v>
      </c>
      <c r="DA150">
        <v>0</v>
      </c>
      <c r="DB150"/>
      <c r="DC150" t="s">
        <v>806</v>
      </c>
      <c r="DD150"/>
      <c r="DE150" t="s">
        <v>817</v>
      </c>
      <c r="DF150" t="s">
        <v>797</v>
      </c>
      <c r="DG150" t="s">
        <v>970</v>
      </c>
      <c r="DH150">
        <v>0</v>
      </c>
      <c r="DI150">
        <v>0</v>
      </c>
      <c r="DJ150">
        <v>0</v>
      </c>
      <c r="DK150">
        <v>0</v>
      </c>
      <c r="DL150">
        <v>0</v>
      </c>
      <c r="DM150">
        <v>0</v>
      </c>
      <c r="DN150">
        <v>0</v>
      </c>
      <c r="DO150">
        <v>0</v>
      </c>
      <c r="DP150">
        <v>0</v>
      </c>
      <c r="DQ150">
        <v>0</v>
      </c>
      <c r="DR150">
        <v>0</v>
      </c>
      <c r="DS150">
        <v>0</v>
      </c>
      <c r="DT150">
        <v>1</v>
      </c>
      <c r="DU150">
        <v>0</v>
      </c>
      <c r="DV150">
        <v>0</v>
      </c>
      <c r="DW150"/>
      <c r="DX150"/>
      <c r="DY150" t="s">
        <v>797</v>
      </c>
      <c r="DZ150"/>
      <c r="EA150">
        <v>3000</v>
      </c>
      <c r="EB150">
        <v>3000</v>
      </c>
      <c r="EC150"/>
      <c r="ED150">
        <v>4000</v>
      </c>
      <c r="EE150">
        <v>-25</v>
      </c>
      <c r="EF150">
        <v>-1000</v>
      </c>
      <c r="EG150" t="s">
        <v>2630</v>
      </c>
      <c r="EH150" t="s">
        <v>806</v>
      </c>
      <c r="EI150"/>
      <c r="EJ150" t="s">
        <v>817</v>
      </c>
      <c r="EK150" t="s">
        <v>797</v>
      </c>
      <c r="EL150" t="s">
        <v>986</v>
      </c>
      <c r="EM150">
        <v>0</v>
      </c>
      <c r="EN150">
        <v>0</v>
      </c>
      <c r="EO150">
        <v>0</v>
      </c>
      <c r="EP150">
        <v>1</v>
      </c>
      <c r="EQ150">
        <v>0</v>
      </c>
      <c r="ER150">
        <v>0</v>
      </c>
      <c r="ES150">
        <v>0</v>
      </c>
      <c r="ET150">
        <v>0</v>
      </c>
      <c r="EU150">
        <v>0</v>
      </c>
      <c r="EV150">
        <v>0</v>
      </c>
      <c r="EW150">
        <v>0</v>
      </c>
      <c r="EX150">
        <v>0</v>
      </c>
      <c r="EY150">
        <v>1</v>
      </c>
      <c r="EZ150">
        <v>0</v>
      </c>
      <c r="FA150">
        <v>0</v>
      </c>
      <c r="FB150"/>
      <c r="FC150"/>
      <c r="FD150" t="s">
        <v>797</v>
      </c>
      <c r="FE150"/>
      <c r="FF150">
        <v>2000</v>
      </c>
      <c r="FG150">
        <v>2000</v>
      </c>
      <c r="FH150"/>
      <c r="FI150">
        <v>3500</v>
      </c>
      <c r="FJ150">
        <v>-42.857142857142847</v>
      </c>
      <c r="FK150">
        <v>-1500</v>
      </c>
      <c r="FL150" t="s">
        <v>947</v>
      </c>
      <c r="FM150" t="s">
        <v>806</v>
      </c>
      <c r="FN150"/>
      <c r="FO150" t="s">
        <v>817</v>
      </c>
      <c r="FP150" t="s">
        <v>797</v>
      </c>
      <c r="FQ150" t="s">
        <v>986</v>
      </c>
      <c r="FR150">
        <v>0</v>
      </c>
      <c r="FS150">
        <v>0</v>
      </c>
      <c r="FT150">
        <v>0</v>
      </c>
      <c r="FU150">
        <v>1</v>
      </c>
      <c r="FV150">
        <v>0</v>
      </c>
      <c r="FW150">
        <v>0</v>
      </c>
      <c r="FX150">
        <v>0</v>
      </c>
      <c r="FY150">
        <v>0</v>
      </c>
      <c r="FZ150">
        <v>0</v>
      </c>
      <c r="GA150">
        <v>0</v>
      </c>
      <c r="GB150">
        <v>0</v>
      </c>
      <c r="GC150">
        <v>0</v>
      </c>
      <c r="GD150">
        <v>1</v>
      </c>
      <c r="GE150">
        <v>0</v>
      </c>
      <c r="GF150">
        <v>0</v>
      </c>
      <c r="GG150"/>
      <c r="GH150"/>
      <c r="GI150"/>
      <c r="GJ150"/>
      <c r="GK150"/>
      <c r="GL150"/>
      <c r="GM150"/>
      <c r="GN150"/>
      <c r="GO150"/>
      <c r="GP150"/>
      <c r="GQ150"/>
      <c r="GR150"/>
      <c r="GS150"/>
      <c r="GT150"/>
      <c r="GU150"/>
      <c r="GV150"/>
      <c r="GW150"/>
      <c r="GX150"/>
      <c r="GY150"/>
      <c r="GZ150"/>
      <c r="HA150"/>
      <c r="HB150"/>
      <c r="HC150"/>
      <c r="HD150"/>
      <c r="HE150"/>
      <c r="HF150"/>
      <c r="HG150"/>
      <c r="HH150"/>
      <c r="HI150"/>
      <c r="HJ150"/>
      <c r="HK150"/>
      <c r="HL150"/>
      <c r="HM150"/>
      <c r="HN150"/>
      <c r="HO150"/>
      <c r="HP150"/>
      <c r="HQ150"/>
      <c r="HR150"/>
      <c r="HS150"/>
      <c r="HT150"/>
      <c r="HU150"/>
      <c r="HV150"/>
      <c r="HW150"/>
      <c r="HX150"/>
      <c r="HY150"/>
      <c r="HZ150"/>
      <c r="IA150"/>
      <c r="IB150"/>
      <c r="IC150"/>
      <c r="ID150"/>
      <c r="IE150"/>
      <c r="IF150"/>
      <c r="IG150"/>
      <c r="IH150"/>
      <c r="II150"/>
      <c r="IJ150"/>
      <c r="IK150"/>
      <c r="IL150"/>
      <c r="IM150"/>
      <c r="IN150"/>
      <c r="IO150"/>
      <c r="IP150"/>
      <c r="IQ150"/>
      <c r="IR150"/>
      <c r="IS150"/>
      <c r="IT150"/>
      <c r="IU150"/>
      <c r="IV150"/>
      <c r="IW150"/>
      <c r="IX150"/>
      <c r="IY150"/>
      <c r="IZ150"/>
      <c r="JA150"/>
      <c r="JB150"/>
      <c r="JC150"/>
      <c r="JD150"/>
      <c r="JE150"/>
      <c r="JF150"/>
      <c r="JG150"/>
      <c r="JH150"/>
      <c r="JI150"/>
      <c r="JJ150"/>
      <c r="JK150"/>
      <c r="JL150"/>
      <c r="JM150"/>
      <c r="JN150"/>
      <c r="JO150"/>
      <c r="JP150"/>
      <c r="JQ150"/>
      <c r="JR150"/>
      <c r="JS150"/>
      <c r="JT150"/>
      <c r="JU150"/>
      <c r="JV150"/>
      <c r="JW150"/>
      <c r="JX150"/>
      <c r="JY150"/>
      <c r="JZ150"/>
      <c r="KA150"/>
      <c r="KB150"/>
      <c r="KC150"/>
      <c r="KD150"/>
      <c r="KE150"/>
      <c r="KF150"/>
      <c r="KG150"/>
      <c r="KH150"/>
      <c r="KI150"/>
      <c r="KJ150"/>
      <c r="KK150"/>
      <c r="KL150"/>
      <c r="KM150"/>
      <c r="KN150"/>
      <c r="KO150"/>
      <c r="KP150"/>
      <c r="KQ150"/>
      <c r="KR150"/>
      <c r="KS150"/>
      <c r="KT150"/>
      <c r="KU150"/>
      <c r="KV150"/>
      <c r="KW150"/>
      <c r="KX150"/>
      <c r="KY150"/>
      <c r="KZ150"/>
      <c r="LA150"/>
      <c r="LB150"/>
      <c r="LC150"/>
      <c r="LD150"/>
      <c r="LE150"/>
      <c r="LF150"/>
      <c r="LG150"/>
      <c r="LH150"/>
      <c r="LI150"/>
      <c r="LJ150"/>
      <c r="LK150"/>
      <c r="LL150"/>
      <c r="LM150"/>
      <c r="LN150"/>
      <c r="LO150"/>
      <c r="LP150"/>
      <c r="LQ150"/>
      <c r="LR150"/>
      <c r="LS150"/>
      <c r="LT150"/>
      <c r="LU150"/>
      <c r="LV150"/>
      <c r="LW150"/>
      <c r="LX150"/>
      <c r="LY150"/>
      <c r="LZ150"/>
      <c r="MA150"/>
      <c r="MB150"/>
      <c r="MC150"/>
      <c r="MD150"/>
      <c r="ME150"/>
      <c r="MF150"/>
      <c r="MG150"/>
      <c r="MH150"/>
      <c r="MI150"/>
      <c r="MJ150"/>
      <c r="MK150"/>
      <c r="ML150"/>
      <c r="MM150"/>
      <c r="MN150"/>
      <c r="MO150"/>
      <c r="MP150"/>
      <c r="MQ150"/>
      <c r="MR150"/>
      <c r="MS150"/>
      <c r="MT150"/>
      <c r="MU150"/>
      <c r="MV150"/>
      <c r="MW150"/>
      <c r="MX150"/>
      <c r="MY150"/>
      <c r="MZ150"/>
      <c r="NA150"/>
      <c r="NB150"/>
      <c r="NC150"/>
      <c r="ND150"/>
      <c r="NE150"/>
      <c r="NF150"/>
      <c r="NG150"/>
      <c r="NH150"/>
      <c r="NI150"/>
      <c r="NJ150"/>
      <c r="NK150"/>
      <c r="NL150"/>
      <c r="NM150"/>
      <c r="NN150"/>
      <c r="NO150"/>
      <c r="NP150"/>
      <c r="NQ150"/>
      <c r="NR150"/>
      <c r="NS150"/>
      <c r="NT150"/>
      <c r="NU150"/>
      <c r="NV150"/>
      <c r="NW150"/>
      <c r="NX150"/>
      <c r="NY150"/>
      <c r="NZ150"/>
      <c r="OA150"/>
      <c r="OB150"/>
      <c r="OC150"/>
      <c r="OD150"/>
      <c r="OE150"/>
      <c r="OF150"/>
      <c r="OG150"/>
      <c r="OH150"/>
      <c r="OI150"/>
      <c r="OJ150"/>
      <c r="OK150"/>
      <c r="OL150"/>
      <c r="OM150"/>
      <c r="ON150"/>
      <c r="OO150"/>
      <c r="OP150"/>
      <c r="OQ150"/>
      <c r="OR150"/>
      <c r="OS150"/>
      <c r="OT150"/>
      <c r="OU150"/>
      <c r="OV150"/>
      <c r="OW150"/>
      <c r="OX150"/>
      <c r="OY150"/>
      <c r="OZ150"/>
      <c r="PA150"/>
      <c r="PB150"/>
      <c r="PC150"/>
      <c r="PD150"/>
      <c r="PE150"/>
      <c r="PF150"/>
      <c r="PG150"/>
      <c r="PH150"/>
      <c r="PI150"/>
      <c r="PJ150"/>
      <c r="PK150"/>
      <c r="PL150"/>
      <c r="PM150"/>
      <c r="PN150"/>
      <c r="PO150"/>
      <c r="PP150"/>
      <c r="PQ150"/>
      <c r="PR150"/>
      <c r="PS150"/>
      <c r="PT150"/>
      <c r="PU150"/>
      <c r="PV150"/>
      <c r="PW150"/>
      <c r="PX150"/>
      <c r="PY150"/>
      <c r="PZ150"/>
      <c r="QA150"/>
      <c r="QB150"/>
      <c r="QC150"/>
      <c r="QD150"/>
      <c r="QE150"/>
      <c r="QF150"/>
      <c r="QG150"/>
      <c r="QH150"/>
      <c r="QI150"/>
      <c r="QJ150"/>
      <c r="QK150"/>
      <c r="QL150"/>
      <c r="QM150"/>
      <c r="QN150"/>
      <c r="QO150"/>
      <c r="QP150"/>
      <c r="QQ150"/>
      <c r="QR150"/>
      <c r="QS150"/>
      <c r="QT150"/>
      <c r="QU150"/>
      <c r="QV150"/>
      <c r="QW150"/>
      <c r="QX150"/>
      <c r="QY150"/>
      <c r="QZ150"/>
      <c r="RA150"/>
      <c r="RB150"/>
      <c r="RC150"/>
      <c r="RD150"/>
      <c r="RE150"/>
      <c r="RF150"/>
      <c r="RG150"/>
      <c r="RH150"/>
      <c r="RI150"/>
      <c r="RJ150"/>
      <c r="RK150"/>
      <c r="RL150"/>
      <c r="RM150"/>
      <c r="RN150"/>
      <c r="RO150"/>
      <c r="RP150"/>
      <c r="RQ150"/>
      <c r="RR150"/>
      <c r="RS150"/>
      <c r="RT150"/>
      <c r="RU150"/>
      <c r="RV150"/>
      <c r="RW150"/>
      <c r="RX150"/>
      <c r="RY150"/>
      <c r="RZ150"/>
      <c r="SA150"/>
      <c r="SB150"/>
      <c r="SC150"/>
      <c r="SD150"/>
      <c r="SE150"/>
      <c r="SF150"/>
      <c r="SG150"/>
      <c r="SH150"/>
      <c r="SI150"/>
      <c r="SJ150"/>
      <c r="SK150"/>
      <c r="SL150"/>
      <c r="SM150"/>
      <c r="SN150"/>
      <c r="SO150"/>
      <c r="SP150"/>
      <c r="SQ150"/>
      <c r="SR150"/>
      <c r="SS150"/>
      <c r="ST150"/>
      <c r="SU150"/>
      <c r="SV150"/>
      <c r="SW150"/>
      <c r="SX150"/>
      <c r="SY150"/>
      <c r="SZ150"/>
      <c r="TA150"/>
      <c r="TB150"/>
      <c r="TC150"/>
      <c r="TD150"/>
      <c r="TE150"/>
      <c r="TF150"/>
      <c r="TG150"/>
      <c r="TH150"/>
      <c r="TI150"/>
      <c r="TJ150"/>
      <c r="TK150"/>
      <c r="TL150"/>
      <c r="TM150"/>
      <c r="TN150"/>
      <c r="TO150"/>
      <c r="TP150"/>
      <c r="TQ150"/>
      <c r="TR150"/>
      <c r="TS150"/>
      <c r="TT150"/>
      <c r="TU150"/>
      <c r="TV150"/>
      <c r="TW150"/>
      <c r="TX150"/>
      <c r="TY150"/>
      <c r="TZ150"/>
      <c r="UA150"/>
      <c r="UB150"/>
      <c r="UC150"/>
      <c r="UD150"/>
      <c r="UE150"/>
      <c r="UF150"/>
      <c r="UG150"/>
      <c r="UH150"/>
      <c r="UI150"/>
      <c r="UJ150"/>
      <c r="UK150"/>
      <c r="UL150"/>
      <c r="UM150"/>
      <c r="UN150"/>
      <c r="UO150"/>
      <c r="UP150"/>
      <c r="UQ150"/>
      <c r="UR150"/>
      <c r="US150"/>
      <c r="UT150"/>
      <c r="UU150"/>
      <c r="UV150"/>
      <c r="UW150"/>
      <c r="UX150"/>
      <c r="UY150"/>
      <c r="UZ150"/>
      <c r="VA150"/>
      <c r="VB150"/>
      <c r="VC150"/>
      <c r="VD150"/>
      <c r="VE150"/>
      <c r="VF150"/>
      <c r="VG150"/>
      <c r="VH150"/>
      <c r="VI150"/>
      <c r="VJ150"/>
      <c r="VK150"/>
      <c r="VL150"/>
      <c r="VM150"/>
      <c r="VN150"/>
      <c r="VO150"/>
      <c r="VP150"/>
      <c r="VQ150"/>
      <c r="VR150"/>
      <c r="VS150"/>
      <c r="VT150"/>
      <c r="VU150"/>
      <c r="VV150"/>
      <c r="VW150"/>
      <c r="VX150"/>
      <c r="VY150"/>
      <c r="VZ150"/>
      <c r="WA150"/>
      <c r="WB150"/>
      <c r="WC150"/>
      <c r="WD150"/>
      <c r="WE150"/>
      <c r="WF150"/>
      <c r="WG150"/>
      <c r="WH150"/>
      <c r="WI150"/>
      <c r="WJ150"/>
      <c r="WK150"/>
      <c r="WL150"/>
      <c r="WM150"/>
      <c r="WN150"/>
      <c r="WO150"/>
      <c r="WP150"/>
      <c r="WQ150"/>
      <c r="WR150"/>
      <c r="WS150"/>
      <c r="WT150"/>
      <c r="WU150"/>
      <c r="WV150"/>
      <c r="WW150"/>
      <c r="WX150"/>
      <c r="WY150"/>
      <c r="WZ150"/>
      <c r="XA150"/>
      <c r="XB150"/>
      <c r="XC150"/>
      <c r="XD150"/>
      <c r="XE150"/>
      <c r="XF150"/>
      <c r="XG150"/>
      <c r="XH150"/>
      <c r="XI150"/>
      <c r="XJ150"/>
      <c r="XK150"/>
      <c r="XL150"/>
      <c r="XM150"/>
      <c r="XN150"/>
      <c r="XO150"/>
      <c r="XP150"/>
      <c r="XQ150"/>
      <c r="XR150"/>
      <c r="XS150"/>
      <c r="XT150"/>
      <c r="XU150"/>
      <c r="XV150"/>
      <c r="XW150"/>
      <c r="XX150"/>
      <c r="XY150"/>
      <c r="XZ150"/>
      <c r="YA150"/>
      <c r="YB150"/>
      <c r="YC150"/>
      <c r="YD150"/>
      <c r="YE150"/>
      <c r="YF150"/>
      <c r="YG150"/>
      <c r="YH150"/>
      <c r="YI150"/>
      <c r="YJ150"/>
      <c r="YK150"/>
      <c r="YL150"/>
      <c r="YM150"/>
      <c r="YN150"/>
      <c r="YO150"/>
      <c r="YP150"/>
      <c r="YQ150"/>
      <c r="YR150"/>
      <c r="YS150"/>
      <c r="YT150"/>
      <c r="YU150"/>
      <c r="YV150"/>
      <c r="YW150"/>
      <c r="YX150"/>
      <c r="YY150"/>
      <c r="YZ150"/>
      <c r="ZA150"/>
      <c r="ZB150"/>
      <c r="ZC150"/>
      <c r="ZD150"/>
      <c r="ZE150"/>
      <c r="ZF150"/>
      <c r="ZG150"/>
      <c r="ZH150"/>
      <c r="ZI150"/>
      <c r="ZJ150"/>
      <c r="ZK150"/>
      <c r="ZL150"/>
      <c r="ZM150"/>
      <c r="ZN150"/>
      <c r="ZO150"/>
      <c r="ZP150"/>
      <c r="ZQ150"/>
      <c r="ZR150"/>
      <c r="ZS150"/>
      <c r="ZT150"/>
      <c r="ZU150"/>
      <c r="ZV150"/>
      <c r="ZW150"/>
      <c r="ZX150"/>
      <c r="ZY150"/>
      <c r="ZZ150"/>
      <c r="AAA150"/>
      <c r="AAB150"/>
      <c r="AAC150"/>
      <c r="AAD150"/>
      <c r="AAE150"/>
      <c r="AAF150"/>
      <c r="AAG150"/>
      <c r="AAH150"/>
      <c r="AAI150"/>
      <c r="AAJ150"/>
      <c r="AAK150"/>
      <c r="AAL150"/>
      <c r="AAM150"/>
      <c r="AAN150"/>
      <c r="AAO150"/>
      <c r="AAP150"/>
      <c r="AAQ150"/>
      <c r="AAR150"/>
      <c r="AAS150"/>
      <c r="AAT150"/>
      <c r="AAU150"/>
      <c r="AAV150" t="s">
        <v>797</v>
      </c>
      <c r="AAW150" t="s">
        <v>2189</v>
      </c>
      <c r="AAX150">
        <v>0</v>
      </c>
      <c r="AAY150">
        <v>0</v>
      </c>
      <c r="AAZ150">
        <v>0</v>
      </c>
      <c r="ABA150">
        <v>0</v>
      </c>
      <c r="ABB150">
        <v>0</v>
      </c>
      <c r="ABC150">
        <v>1</v>
      </c>
      <c r="ABD150">
        <v>0</v>
      </c>
      <c r="ABE150">
        <v>0</v>
      </c>
      <c r="ABF150">
        <v>0</v>
      </c>
      <c r="ABG150"/>
      <c r="ABH150" t="s">
        <v>816</v>
      </c>
      <c r="ABI150"/>
      <c r="ABJ150"/>
      <c r="ABK150"/>
      <c r="ABL150"/>
      <c r="ABM150"/>
      <c r="ABN150"/>
      <c r="ABO150"/>
      <c r="ABP150"/>
      <c r="ABQ150" t="s">
        <v>797</v>
      </c>
      <c r="ABR150" t="s">
        <v>2200</v>
      </c>
      <c r="ABS150">
        <v>1</v>
      </c>
      <c r="ABT150">
        <v>0</v>
      </c>
      <c r="ABU150">
        <v>0</v>
      </c>
      <c r="ABV150">
        <v>0</v>
      </c>
      <c r="ABW150">
        <v>0</v>
      </c>
      <c r="ABX150">
        <v>0</v>
      </c>
      <c r="ABY150">
        <v>0</v>
      </c>
      <c r="ABZ150">
        <v>0</v>
      </c>
      <c r="ACA150">
        <v>0</v>
      </c>
      <c r="ACB150">
        <v>0</v>
      </c>
      <c r="ACC150"/>
      <c r="ACD150" t="s">
        <v>797</v>
      </c>
      <c r="ACE150" t="s">
        <v>2674</v>
      </c>
      <c r="ACF150">
        <v>1</v>
      </c>
      <c r="ACG150">
        <v>0</v>
      </c>
      <c r="ACH150">
        <v>1</v>
      </c>
      <c r="ACI150">
        <v>0</v>
      </c>
      <c r="ACJ150">
        <v>0</v>
      </c>
      <c r="ACK150">
        <v>0</v>
      </c>
      <c r="ACL150">
        <v>0</v>
      </c>
      <c r="ACM150">
        <v>0</v>
      </c>
      <c r="ACN150">
        <v>0</v>
      </c>
      <c r="ACO150">
        <v>0</v>
      </c>
      <c r="ACP150"/>
      <c r="ACQ150" t="s">
        <v>2626</v>
      </c>
      <c r="ACR150">
        <v>366079021</v>
      </c>
      <c r="ACS150" s="396">
        <v>44890.630856481483</v>
      </c>
      <c r="ACT150"/>
      <c r="ACU150"/>
      <c r="ACV150" t="s">
        <v>801</v>
      </c>
      <c r="ACW150"/>
      <c r="ACX150"/>
      <c r="ACY150">
        <v>150</v>
      </c>
    </row>
    <row r="151" spans="1:779" s="82" customFormat="1" x14ac:dyDescent="0.3">
      <c r="A151" t="s">
        <v>2675</v>
      </c>
      <c r="B151" s="396">
        <v>44890.391018321759</v>
      </c>
      <c r="C151" s="396">
        <v>44890.395569131942</v>
      </c>
      <c r="D151" s="396">
        <v>44890</v>
      </c>
      <c r="E151" t="s">
        <v>991</v>
      </c>
      <c r="F151" s="396">
        <v>44890</v>
      </c>
      <c r="G151" t="s">
        <v>977</v>
      </c>
      <c r="H151" t="s">
        <v>977</v>
      </c>
      <c r="I151" t="s">
        <v>2089</v>
      </c>
      <c r="J151" t="s">
        <v>977</v>
      </c>
      <c r="K151" t="s">
        <v>795</v>
      </c>
      <c r="L151" t="s">
        <v>2599</v>
      </c>
      <c r="M151">
        <v>0</v>
      </c>
      <c r="N151">
        <v>1</v>
      </c>
      <c r="O151">
        <v>0</v>
      </c>
      <c r="P151">
        <v>0</v>
      </c>
      <c r="Q151">
        <v>0</v>
      </c>
      <c r="R151">
        <v>1</v>
      </c>
      <c r="S151">
        <v>0</v>
      </c>
      <c r="T151">
        <v>0</v>
      </c>
      <c r="U151">
        <v>0</v>
      </c>
      <c r="V151">
        <v>0</v>
      </c>
      <c r="W151">
        <v>0</v>
      </c>
      <c r="X151">
        <v>0</v>
      </c>
      <c r="Y151">
        <v>0</v>
      </c>
      <c r="Z151">
        <v>0</v>
      </c>
      <c r="AA151">
        <v>0</v>
      </c>
      <c r="AB151">
        <v>0</v>
      </c>
      <c r="AC151">
        <v>0</v>
      </c>
      <c r="AD151">
        <v>0</v>
      </c>
      <c r="AE151">
        <v>0</v>
      </c>
      <c r="AF151">
        <v>0</v>
      </c>
      <c r="AG151">
        <v>0</v>
      </c>
      <c r="AH151">
        <v>0</v>
      </c>
      <c r="AI151">
        <v>0</v>
      </c>
      <c r="AJ151"/>
      <c r="AK151"/>
      <c r="AL151"/>
      <c r="AM151"/>
      <c r="AN151"/>
      <c r="AO151"/>
      <c r="AP151"/>
      <c r="AQ151"/>
      <c r="AR151"/>
      <c r="AS151"/>
      <c r="AT151"/>
      <c r="AU151"/>
      <c r="AV151"/>
      <c r="AW151"/>
      <c r="AX151"/>
      <c r="AY151"/>
      <c r="AZ151"/>
      <c r="BA151"/>
      <c r="BB151"/>
      <c r="BC151"/>
      <c r="BD151"/>
      <c r="BE151"/>
      <c r="BF151"/>
      <c r="BG151"/>
      <c r="BH151"/>
      <c r="BI151"/>
      <c r="BJ151"/>
      <c r="BK151"/>
      <c r="BL151"/>
      <c r="BM151"/>
      <c r="BN151"/>
      <c r="BO151" t="s">
        <v>797</v>
      </c>
      <c r="BP151"/>
      <c r="BQ151">
        <v>1500</v>
      </c>
      <c r="BR151">
        <v>1500</v>
      </c>
      <c r="BS151"/>
      <c r="BT151">
        <v>3000</v>
      </c>
      <c r="BU151">
        <v>-50</v>
      </c>
      <c r="BV151">
        <v>-1500</v>
      </c>
      <c r="BW151" t="s">
        <v>2630</v>
      </c>
      <c r="BX151" t="s">
        <v>806</v>
      </c>
      <c r="BY151"/>
      <c r="BZ151" t="s">
        <v>817</v>
      </c>
      <c r="CA151" t="s">
        <v>797</v>
      </c>
      <c r="CB151" t="s">
        <v>843</v>
      </c>
      <c r="CC151">
        <v>0</v>
      </c>
      <c r="CD151">
        <v>0</v>
      </c>
      <c r="CE151">
        <v>0</v>
      </c>
      <c r="CF151">
        <v>0</v>
      </c>
      <c r="CG151">
        <v>0</v>
      </c>
      <c r="CH151">
        <v>0</v>
      </c>
      <c r="CI151">
        <v>0</v>
      </c>
      <c r="CJ151">
        <v>0</v>
      </c>
      <c r="CK151">
        <v>0</v>
      </c>
      <c r="CL151">
        <v>1</v>
      </c>
      <c r="CM151">
        <v>0</v>
      </c>
      <c r="CN151">
        <v>0</v>
      </c>
      <c r="CO151">
        <v>0</v>
      </c>
      <c r="CP151">
        <v>0</v>
      </c>
      <c r="CQ151">
        <v>0</v>
      </c>
      <c r="CR151"/>
      <c r="CS151"/>
      <c r="CT151"/>
      <c r="CU151"/>
      <c r="CV151"/>
      <c r="CW151"/>
      <c r="CX151"/>
      <c r="CY151"/>
      <c r="CZ151"/>
      <c r="DA151"/>
      <c r="DB151"/>
      <c r="DC151"/>
      <c r="DD151"/>
      <c r="DE151"/>
      <c r="DF151"/>
      <c r="DG151"/>
      <c r="DH151"/>
      <c r="DI151"/>
      <c r="DJ151"/>
      <c r="DK151"/>
      <c r="DL151"/>
      <c r="DM151"/>
      <c r="DN151"/>
      <c r="DO151"/>
      <c r="DP151"/>
      <c r="DQ151"/>
      <c r="DR151"/>
      <c r="DS151"/>
      <c r="DT151"/>
      <c r="DU151"/>
      <c r="DV151"/>
      <c r="DW151"/>
      <c r="DX151"/>
      <c r="DY151"/>
      <c r="DZ151"/>
      <c r="EA151"/>
      <c r="EB151"/>
      <c r="EC151"/>
      <c r="ED151"/>
      <c r="EE151"/>
      <c r="EF151"/>
      <c r="EG151"/>
      <c r="EH151"/>
      <c r="EI151"/>
      <c r="EJ151"/>
      <c r="EK151"/>
      <c r="EL151"/>
      <c r="EM151"/>
      <c r="EN151"/>
      <c r="EO151"/>
      <c r="EP151"/>
      <c r="EQ151"/>
      <c r="ER151"/>
      <c r="ES151"/>
      <c r="ET151"/>
      <c r="EU151"/>
      <c r="EV151"/>
      <c r="EW151"/>
      <c r="EX151"/>
      <c r="EY151"/>
      <c r="EZ151"/>
      <c r="FA151"/>
      <c r="FB151"/>
      <c r="FC151"/>
      <c r="FD151"/>
      <c r="FE151"/>
      <c r="FF151"/>
      <c r="FG151"/>
      <c r="FH151"/>
      <c r="FI151"/>
      <c r="FJ151"/>
      <c r="FK151"/>
      <c r="FL151"/>
      <c r="FM151"/>
      <c r="FN151"/>
      <c r="FO151"/>
      <c r="FP151"/>
      <c r="FQ151"/>
      <c r="FR151"/>
      <c r="FS151"/>
      <c r="FT151"/>
      <c r="FU151"/>
      <c r="FV151"/>
      <c r="FW151"/>
      <c r="FX151"/>
      <c r="FY151"/>
      <c r="FZ151"/>
      <c r="GA151"/>
      <c r="GB151"/>
      <c r="GC151"/>
      <c r="GD151"/>
      <c r="GE151"/>
      <c r="GF151"/>
      <c r="GG151"/>
      <c r="GH151"/>
      <c r="GI151" t="s">
        <v>797</v>
      </c>
      <c r="GJ151"/>
      <c r="GK151">
        <v>10000</v>
      </c>
      <c r="GL151">
        <v>15000</v>
      </c>
      <c r="GM151">
        <v>-33.333333333333329</v>
      </c>
      <c r="GN151">
        <v>-5000</v>
      </c>
      <c r="GO151" t="s">
        <v>2630</v>
      </c>
      <c r="GP151" t="s">
        <v>806</v>
      </c>
      <c r="GQ151"/>
      <c r="GR151" t="s">
        <v>817</v>
      </c>
      <c r="GS151" t="s">
        <v>797</v>
      </c>
      <c r="GT151" t="s">
        <v>2676</v>
      </c>
      <c r="GU151">
        <v>0</v>
      </c>
      <c r="GV151">
        <v>0</v>
      </c>
      <c r="GW151">
        <v>0</v>
      </c>
      <c r="GX151">
        <v>1</v>
      </c>
      <c r="GY151">
        <v>0</v>
      </c>
      <c r="GZ151">
        <v>0</v>
      </c>
      <c r="HA151">
        <v>0</v>
      </c>
      <c r="HB151">
        <v>0</v>
      </c>
      <c r="HC151">
        <v>0</v>
      </c>
      <c r="HD151">
        <v>1</v>
      </c>
      <c r="HE151">
        <v>0</v>
      </c>
      <c r="HF151">
        <v>0</v>
      </c>
      <c r="HG151">
        <v>0</v>
      </c>
      <c r="HH151">
        <v>0</v>
      </c>
      <c r="HI151">
        <v>0</v>
      </c>
      <c r="HJ151"/>
      <c r="HK151"/>
      <c r="HL151"/>
      <c r="HM151"/>
      <c r="HN151"/>
      <c r="HO151"/>
      <c r="HP151"/>
      <c r="HQ151"/>
      <c r="HR151"/>
      <c r="HS151"/>
      <c r="HT151"/>
      <c r="HU151"/>
      <c r="HV151"/>
      <c r="HW151"/>
      <c r="HX151"/>
      <c r="HY151"/>
      <c r="HZ151"/>
      <c r="IA151"/>
      <c r="IB151"/>
      <c r="IC151"/>
      <c r="ID151"/>
      <c r="IE151"/>
      <c r="IF151"/>
      <c r="IG151"/>
      <c r="IH151"/>
      <c r="II151"/>
      <c r="IJ151"/>
      <c r="IK151"/>
      <c r="IL151"/>
      <c r="IM151"/>
      <c r="IN151"/>
      <c r="IO151"/>
      <c r="IP151"/>
      <c r="IQ151"/>
      <c r="IR151"/>
      <c r="IS151"/>
      <c r="IT151"/>
      <c r="IU151"/>
      <c r="IV151"/>
      <c r="IW151"/>
      <c r="IX151"/>
      <c r="IY151"/>
      <c r="IZ151"/>
      <c r="JA151"/>
      <c r="JB151"/>
      <c r="JC151"/>
      <c r="JD151"/>
      <c r="JE151"/>
      <c r="JF151"/>
      <c r="JG151"/>
      <c r="JH151"/>
      <c r="JI151"/>
      <c r="JJ151"/>
      <c r="JK151"/>
      <c r="JL151"/>
      <c r="JM151"/>
      <c r="JN151"/>
      <c r="JO151"/>
      <c r="JP151"/>
      <c r="JQ151"/>
      <c r="JR151"/>
      <c r="JS151"/>
      <c r="JT151"/>
      <c r="JU151"/>
      <c r="JV151"/>
      <c r="JW151"/>
      <c r="JX151"/>
      <c r="JY151"/>
      <c r="JZ151"/>
      <c r="KA151"/>
      <c r="KB151"/>
      <c r="KC151"/>
      <c r="KD151"/>
      <c r="KE151"/>
      <c r="KF151"/>
      <c r="KG151"/>
      <c r="KH151"/>
      <c r="KI151"/>
      <c r="KJ151"/>
      <c r="KK151"/>
      <c r="KL151"/>
      <c r="KM151"/>
      <c r="KN151"/>
      <c r="KO151"/>
      <c r="KP151"/>
      <c r="KQ151"/>
      <c r="KR151"/>
      <c r="KS151"/>
      <c r="KT151"/>
      <c r="KU151"/>
      <c r="KV151"/>
      <c r="KW151"/>
      <c r="KX151"/>
      <c r="KY151"/>
      <c r="KZ151"/>
      <c r="LA151"/>
      <c r="LB151"/>
      <c r="LC151"/>
      <c r="LD151"/>
      <c r="LE151"/>
      <c r="LF151"/>
      <c r="LG151"/>
      <c r="LH151"/>
      <c r="LI151"/>
      <c r="LJ151"/>
      <c r="LK151"/>
      <c r="LL151"/>
      <c r="LM151"/>
      <c r="LN151"/>
      <c r="LO151"/>
      <c r="LP151"/>
      <c r="LQ151"/>
      <c r="LR151"/>
      <c r="LS151"/>
      <c r="LT151"/>
      <c r="LU151"/>
      <c r="LV151"/>
      <c r="LW151"/>
      <c r="LX151"/>
      <c r="LY151"/>
      <c r="LZ151"/>
      <c r="MA151"/>
      <c r="MB151"/>
      <c r="MC151"/>
      <c r="MD151"/>
      <c r="ME151"/>
      <c r="MF151"/>
      <c r="MG151"/>
      <c r="MH151"/>
      <c r="MI151"/>
      <c r="MJ151"/>
      <c r="MK151"/>
      <c r="ML151"/>
      <c r="MM151"/>
      <c r="MN151"/>
      <c r="MO151"/>
      <c r="MP151"/>
      <c r="MQ151"/>
      <c r="MR151"/>
      <c r="MS151"/>
      <c r="MT151"/>
      <c r="MU151"/>
      <c r="MV151"/>
      <c r="MW151"/>
      <c r="MX151"/>
      <c r="MY151"/>
      <c r="MZ151"/>
      <c r="NA151"/>
      <c r="NB151"/>
      <c r="NC151"/>
      <c r="ND151"/>
      <c r="NE151"/>
      <c r="NF151"/>
      <c r="NG151"/>
      <c r="NH151"/>
      <c r="NI151"/>
      <c r="NJ151"/>
      <c r="NK151"/>
      <c r="NL151"/>
      <c r="NM151"/>
      <c r="NN151"/>
      <c r="NO151"/>
      <c r="NP151"/>
      <c r="NQ151"/>
      <c r="NR151"/>
      <c r="NS151"/>
      <c r="NT151"/>
      <c r="NU151"/>
      <c r="NV151"/>
      <c r="NW151"/>
      <c r="NX151"/>
      <c r="NY151"/>
      <c r="NZ151"/>
      <c r="OA151"/>
      <c r="OB151"/>
      <c r="OC151"/>
      <c r="OD151"/>
      <c r="OE151"/>
      <c r="OF151"/>
      <c r="OG151"/>
      <c r="OH151"/>
      <c r="OI151"/>
      <c r="OJ151"/>
      <c r="OK151"/>
      <c r="OL151"/>
      <c r="OM151"/>
      <c r="ON151"/>
      <c r="OO151"/>
      <c r="OP151"/>
      <c r="OQ151"/>
      <c r="OR151"/>
      <c r="OS151"/>
      <c r="OT151"/>
      <c r="OU151"/>
      <c r="OV151"/>
      <c r="OW151"/>
      <c r="OX151"/>
      <c r="OY151"/>
      <c r="OZ151"/>
      <c r="PA151"/>
      <c r="PB151"/>
      <c r="PC151"/>
      <c r="PD151"/>
      <c r="PE151"/>
      <c r="PF151"/>
      <c r="PG151"/>
      <c r="PH151"/>
      <c r="PI151"/>
      <c r="PJ151"/>
      <c r="PK151"/>
      <c r="PL151"/>
      <c r="PM151"/>
      <c r="PN151"/>
      <c r="PO151"/>
      <c r="PP151"/>
      <c r="PQ151"/>
      <c r="PR151"/>
      <c r="PS151"/>
      <c r="PT151"/>
      <c r="PU151"/>
      <c r="PV151"/>
      <c r="PW151"/>
      <c r="PX151"/>
      <c r="PY151"/>
      <c r="PZ151"/>
      <c r="QA151"/>
      <c r="QB151"/>
      <c r="QC151"/>
      <c r="QD151"/>
      <c r="QE151"/>
      <c r="QF151"/>
      <c r="QG151"/>
      <c r="QH151"/>
      <c r="QI151"/>
      <c r="QJ151"/>
      <c r="QK151"/>
      <c r="QL151"/>
      <c r="QM151"/>
      <c r="QN151"/>
      <c r="QO151"/>
      <c r="QP151"/>
      <c r="QQ151"/>
      <c r="QR151"/>
      <c r="QS151"/>
      <c r="QT151"/>
      <c r="QU151"/>
      <c r="QV151"/>
      <c r="QW151"/>
      <c r="QX151"/>
      <c r="QY151"/>
      <c r="QZ151"/>
      <c r="RA151"/>
      <c r="RB151"/>
      <c r="RC151"/>
      <c r="RD151"/>
      <c r="RE151"/>
      <c r="RF151"/>
      <c r="RG151"/>
      <c r="RH151"/>
      <c r="RI151"/>
      <c r="RJ151"/>
      <c r="RK151"/>
      <c r="RL151"/>
      <c r="RM151"/>
      <c r="RN151"/>
      <c r="RO151"/>
      <c r="RP151"/>
      <c r="RQ151"/>
      <c r="RR151"/>
      <c r="RS151"/>
      <c r="RT151"/>
      <c r="RU151"/>
      <c r="RV151"/>
      <c r="RW151"/>
      <c r="RX151"/>
      <c r="RY151"/>
      <c r="RZ151"/>
      <c r="SA151"/>
      <c r="SB151"/>
      <c r="SC151"/>
      <c r="SD151"/>
      <c r="SE151"/>
      <c r="SF151"/>
      <c r="SG151"/>
      <c r="SH151"/>
      <c r="SI151"/>
      <c r="SJ151"/>
      <c r="SK151"/>
      <c r="SL151"/>
      <c r="SM151"/>
      <c r="SN151"/>
      <c r="SO151"/>
      <c r="SP151"/>
      <c r="SQ151"/>
      <c r="SR151"/>
      <c r="SS151"/>
      <c r="ST151"/>
      <c r="SU151"/>
      <c r="SV151"/>
      <c r="SW151"/>
      <c r="SX151"/>
      <c r="SY151"/>
      <c r="SZ151"/>
      <c r="TA151"/>
      <c r="TB151"/>
      <c r="TC151"/>
      <c r="TD151"/>
      <c r="TE151"/>
      <c r="TF151"/>
      <c r="TG151"/>
      <c r="TH151"/>
      <c r="TI151"/>
      <c r="TJ151"/>
      <c r="TK151"/>
      <c r="TL151"/>
      <c r="TM151"/>
      <c r="TN151"/>
      <c r="TO151"/>
      <c r="TP151"/>
      <c r="TQ151"/>
      <c r="TR151"/>
      <c r="TS151"/>
      <c r="TT151"/>
      <c r="TU151"/>
      <c r="TV151"/>
      <c r="TW151"/>
      <c r="TX151"/>
      <c r="TY151"/>
      <c r="TZ151"/>
      <c r="UA151"/>
      <c r="UB151"/>
      <c r="UC151"/>
      <c r="UD151"/>
      <c r="UE151"/>
      <c r="UF151"/>
      <c r="UG151"/>
      <c r="UH151"/>
      <c r="UI151"/>
      <c r="UJ151"/>
      <c r="UK151"/>
      <c r="UL151"/>
      <c r="UM151"/>
      <c r="UN151"/>
      <c r="UO151"/>
      <c r="UP151"/>
      <c r="UQ151"/>
      <c r="UR151"/>
      <c r="US151"/>
      <c r="UT151"/>
      <c r="UU151"/>
      <c r="UV151"/>
      <c r="UW151"/>
      <c r="UX151"/>
      <c r="UY151"/>
      <c r="UZ151"/>
      <c r="VA151"/>
      <c r="VB151"/>
      <c r="VC151"/>
      <c r="VD151"/>
      <c r="VE151"/>
      <c r="VF151"/>
      <c r="VG151"/>
      <c r="VH151"/>
      <c r="VI151"/>
      <c r="VJ151"/>
      <c r="VK151"/>
      <c r="VL151"/>
      <c r="VM151"/>
      <c r="VN151"/>
      <c r="VO151"/>
      <c r="VP151"/>
      <c r="VQ151"/>
      <c r="VR151"/>
      <c r="VS151"/>
      <c r="VT151"/>
      <c r="VU151"/>
      <c r="VV151"/>
      <c r="VW151"/>
      <c r="VX151"/>
      <c r="VY151"/>
      <c r="VZ151"/>
      <c r="WA151"/>
      <c r="WB151"/>
      <c r="WC151"/>
      <c r="WD151"/>
      <c r="WE151"/>
      <c r="WF151"/>
      <c r="WG151"/>
      <c r="WH151"/>
      <c r="WI151"/>
      <c r="WJ151"/>
      <c r="WK151"/>
      <c r="WL151"/>
      <c r="WM151"/>
      <c r="WN151"/>
      <c r="WO151"/>
      <c r="WP151"/>
      <c r="WQ151"/>
      <c r="WR151"/>
      <c r="WS151"/>
      <c r="WT151"/>
      <c r="WU151"/>
      <c r="WV151"/>
      <c r="WW151"/>
      <c r="WX151"/>
      <c r="WY151"/>
      <c r="WZ151"/>
      <c r="XA151"/>
      <c r="XB151"/>
      <c r="XC151"/>
      <c r="XD151"/>
      <c r="XE151"/>
      <c r="XF151"/>
      <c r="XG151"/>
      <c r="XH151"/>
      <c r="XI151"/>
      <c r="XJ151"/>
      <c r="XK151"/>
      <c r="XL151"/>
      <c r="XM151"/>
      <c r="XN151"/>
      <c r="XO151"/>
      <c r="XP151"/>
      <c r="XQ151"/>
      <c r="XR151"/>
      <c r="XS151"/>
      <c r="XT151"/>
      <c r="XU151"/>
      <c r="XV151"/>
      <c r="XW151"/>
      <c r="XX151"/>
      <c r="XY151"/>
      <c r="XZ151"/>
      <c r="YA151"/>
      <c r="YB151"/>
      <c r="YC151"/>
      <c r="YD151"/>
      <c r="YE151"/>
      <c r="YF151"/>
      <c r="YG151"/>
      <c r="YH151"/>
      <c r="YI151"/>
      <c r="YJ151"/>
      <c r="YK151"/>
      <c r="YL151"/>
      <c r="YM151"/>
      <c r="YN151"/>
      <c r="YO151"/>
      <c r="YP151"/>
      <c r="YQ151"/>
      <c r="YR151"/>
      <c r="YS151"/>
      <c r="YT151"/>
      <c r="YU151"/>
      <c r="YV151"/>
      <c r="YW151"/>
      <c r="YX151"/>
      <c r="YY151"/>
      <c r="YZ151"/>
      <c r="ZA151"/>
      <c r="ZB151"/>
      <c r="ZC151"/>
      <c r="ZD151"/>
      <c r="ZE151"/>
      <c r="ZF151"/>
      <c r="ZG151"/>
      <c r="ZH151"/>
      <c r="ZI151"/>
      <c r="ZJ151"/>
      <c r="ZK151"/>
      <c r="ZL151"/>
      <c r="ZM151"/>
      <c r="ZN151"/>
      <c r="ZO151"/>
      <c r="ZP151"/>
      <c r="ZQ151"/>
      <c r="ZR151"/>
      <c r="ZS151"/>
      <c r="ZT151"/>
      <c r="ZU151"/>
      <c r="ZV151"/>
      <c r="ZW151"/>
      <c r="ZX151"/>
      <c r="ZY151"/>
      <c r="ZZ151"/>
      <c r="AAA151"/>
      <c r="AAB151"/>
      <c r="AAC151"/>
      <c r="AAD151"/>
      <c r="AAE151"/>
      <c r="AAF151"/>
      <c r="AAG151"/>
      <c r="AAH151"/>
      <c r="AAI151"/>
      <c r="AAJ151"/>
      <c r="AAK151"/>
      <c r="AAL151"/>
      <c r="AAM151"/>
      <c r="AAN151"/>
      <c r="AAO151"/>
      <c r="AAP151"/>
      <c r="AAQ151"/>
      <c r="AAR151"/>
      <c r="AAS151"/>
      <c r="AAT151"/>
      <c r="AAU151"/>
      <c r="AAV151" t="s">
        <v>797</v>
      </c>
      <c r="AAW151" t="s">
        <v>2677</v>
      </c>
      <c r="AAX151">
        <v>0</v>
      </c>
      <c r="AAY151">
        <v>0</v>
      </c>
      <c r="AAZ151">
        <v>0</v>
      </c>
      <c r="ABA151">
        <v>0</v>
      </c>
      <c r="ABB151">
        <v>1</v>
      </c>
      <c r="ABC151">
        <v>1</v>
      </c>
      <c r="ABD151">
        <v>0</v>
      </c>
      <c r="ABE151">
        <v>0</v>
      </c>
      <c r="ABF151">
        <v>0</v>
      </c>
      <c r="ABG151"/>
      <c r="ABH151" t="s">
        <v>816</v>
      </c>
      <c r="ABI151"/>
      <c r="ABJ151"/>
      <c r="ABK151"/>
      <c r="ABL151"/>
      <c r="ABM151"/>
      <c r="ABN151"/>
      <c r="ABO151"/>
      <c r="ABP151"/>
      <c r="ABQ151" t="s">
        <v>797</v>
      </c>
      <c r="ABR151" t="s">
        <v>2200</v>
      </c>
      <c r="ABS151">
        <v>1</v>
      </c>
      <c r="ABT151">
        <v>0</v>
      </c>
      <c r="ABU151">
        <v>0</v>
      </c>
      <c r="ABV151">
        <v>0</v>
      </c>
      <c r="ABW151">
        <v>0</v>
      </c>
      <c r="ABX151">
        <v>0</v>
      </c>
      <c r="ABY151">
        <v>0</v>
      </c>
      <c r="ABZ151">
        <v>0</v>
      </c>
      <c r="ACA151">
        <v>0</v>
      </c>
      <c r="ACB151">
        <v>0</v>
      </c>
      <c r="ACC151"/>
      <c r="ACD151" t="s">
        <v>797</v>
      </c>
      <c r="ACE151" t="s">
        <v>2200</v>
      </c>
      <c r="ACF151">
        <v>1</v>
      </c>
      <c r="ACG151">
        <v>0</v>
      </c>
      <c r="ACH151">
        <v>0</v>
      </c>
      <c r="ACI151">
        <v>0</v>
      </c>
      <c r="ACJ151">
        <v>0</v>
      </c>
      <c r="ACK151">
        <v>0</v>
      </c>
      <c r="ACL151">
        <v>0</v>
      </c>
      <c r="ACM151">
        <v>0</v>
      </c>
      <c r="ACN151">
        <v>0</v>
      </c>
      <c r="ACO151">
        <v>0</v>
      </c>
      <c r="ACP151"/>
      <c r="ACQ151" t="s">
        <v>2626</v>
      </c>
      <c r="ACR151">
        <v>366079027</v>
      </c>
      <c r="ACS151" s="396">
        <v>44890.630879629629</v>
      </c>
      <c r="ACT151"/>
      <c r="ACU151"/>
      <c r="ACV151" t="s">
        <v>801</v>
      </c>
      <c r="ACW151"/>
      <c r="ACX151"/>
      <c r="ACY151">
        <v>151</v>
      </c>
    </row>
    <row r="152" spans="1:779" s="82" customFormat="1" x14ac:dyDescent="0.3">
      <c r="A152" t="s">
        <v>2678</v>
      </c>
      <c r="B152" s="396">
        <v>44890.397726157396</v>
      </c>
      <c r="C152" s="396">
        <v>44890.404224155092</v>
      </c>
      <c r="D152" s="396">
        <v>44890</v>
      </c>
      <c r="E152" t="s">
        <v>991</v>
      </c>
      <c r="F152" s="396">
        <v>44890</v>
      </c>
      <c r="G152" t="s">
        <v>977</v>
      </c>
      <c r="H152" t="s">
        <v>977</v>
      </c>
      <c r="I152" t="s">
        <v>2089</v>
      </c>
      <c r="J152" t="s">
        <v>977</v>
      </c>
      <c r="K152" t="s">
        <v>795</v>
      </c>
      <c r="L152" t="s">
        <v>874</v>
      </c>
      <c r="M152">
        <v>0</v>
      </c>
      <c r="N152">
        <v>0</v>
      </c>
      <c r="O152">
        <v>0</v>
      </c>
      <c r="P152">
        <v>0</v>
      </c>
      <c r="Q152">
        <v>0</v>
      </c>
      <c r="R152">
        <v>0</v>
      </c>
      <c r="S152">
        <v>0</v>
      </c>
      <c r="T152">
        <v>0</v>
      </c>
      <c r="U152">
        <v>1</v>
      </c>
      <c r="V152">
        <v>1</v>
      </c>
      <c r="W152">
        <v>1</v>
      </c>
      <c r="X152">
        <v>1</v>
      </c>
      <c r="Y152">
        <v>1</v>
      </c>
      <c r="Z152">
        <v>0</v>
      </c>
      <c r="AA152">
        <v>0</v>
      </c>
      <c r="AB152">
        <v>0</v>
      </c>
      <c r="AC152">
        <v>0</v>
      </c>
      <c r="AD152">
        <v>0</v>
      </c>
      <c r="AE152">
        <v>0</v>
      </c>
      <c r="AF152">
        <v>0</v>
      </c>
      <c r="AG152">
        <v>0</v>
      </c>
      <c r="AH152">
        <v>0</v>
      </c>
      <c r="AI152">
        <v>0</v>
      </c>
      <c r="AJ152"/>
      <c r="AK152"/>
      <c r="AL152"/>
      <c r="AM152"/>
      <c r="AN152"/>
      <c r="AO152"/>
      <c r="AP152"/>
      <c r="AQ152"/>
      <c r="AR152"/>
      <c r="AS152"/>
      <c r="AT152"/>
      <c r="AU152"/>
      <c r="AV152"/>
      <c r="AW152"/>
      <c r="AX152"/>
      <c r="AY152"/>
      <c r="AZ152"/>
      <c r="BA152"/>
      <c r="BB152"/>
      <c r="BC152"/>
      <c r="BD152"/>
      <c r="BE152"/>
      <c r="BF152"/>
      <c r="BG152"/>
      <c r="BH152"/>
      <c r="BI152"/>
      <c r="BJ152"/>
      <c r="BK152"/>
      <c r="BL152"/>
      <c r="BM152"/>
      <c r="BN152"/>
      <c r="BO152"/>
      <c r="BP152"/>
      <c r="BQ152"/>
      <c r="BR152"/>
      <c r="BS152"/>
      <c r="BT152"/>
      <c r="BU152"/>
      <c r="BV152"/>
      <c r="BW152"/>
      <c r="BX152"/>
      <c r="BY152"/>
      <c r="BZ152"/>
      <c r="CA152"/>
      <c r="CB152"/>
      <c r="CC152"/>
      <c r="CD152"/>
      <c r="CE152"/>
      <c r="CF152"/>
      <c r="CG152"/>
      <c r="CH152"/>
      <c r="CI152"/>
      <c r="CJ152"/>
      <c r="CK152"/>
      <c r="CL152"/>
      <c r="CM152"/>
      <c r="CN152"/>
      <c r="CO152"/>
      <c r="CP152"/>
      <c r="CQ152"/>
      <c r="CR152"/>
      <c r="CS152"/>
      <c r="CT152"/>
      <c r="CU152"/>
      <c r="CV152"/>
      <c r="CW152"/>
      <c r="CX152"/>
      <c r="CY152"/>
      <c r="CZ152"/>
      <c r="DA152"/>
      <c r="DB152"/>
      <c r="DC152"/>
      <c r="DD152"/>
      <c r="DE152"/>
      <c r="DF152"/>
      <c r="DG152"/>
      <c r="DH152"/>
      <c r="DI152"/>
      <c r="DJ152"/>
      <c r="DK152"/>
      <c r="DL152"/>
      <c r="DM152"/>
      <c r="DN152"/>
      <c r="DO152"/>
      <c r="DP152"/>
      <c r="DQ152"/>
      <c r="DR152"/>
      <c r="DS152"/>
      <c r="DT152"/>
      <c r="DU152"/>
      <c r="DV152"/>
      <c r="DW152"/>
      <c r="DX152"/>
      <c r="DY152"/>
      <c r="DZ152"/>
      <c r="EA152"/>
      <c r="EB152"/>
      <c r="EC152"/>
      <c r="ED152"/>
      <c r="EE152"/>
      <c r="EF152"/>
      <c r="EG152"/>
      <c r="EH152"/>
      <c r="EI152"/>
      <c r="EJ152"/>
      <c r="EK152"/>
      <c r="EL152"/>
      <c r="EM152"/>
      <c r="EN152"/>
      <c r="EO152"/>
      <c r="EP152"/>
      <c r="EQ152"/>
      <c r="ER152"/>
      <c r="ES152"/>
      <c r="ET152"/>
      <c r="EU152"/>
      <c r="EV152"/>
      <c r="EW152"/>
      <c r="EX152"/>
      <c r="EY152"/>
      <c r="EZ152"/>
      <c r="FA152"/>
      <c r="FB152"/>
      <c r="FC152"/>
      <c r="FD152"/>
      <c r="FE152"/>
      <c r="FF152"/>
      <c r="FG152"/>
      <c r="FH152"/>
      <c r="FI152"/>
      <c r="FJ152"/>
      <c r="FK152"/>
      <c r="FL152"/>
      <c r="FM152"/>
      <c r="FN152"/>
      <c r="FO152"/>
      <c r="FP152"/>
      <c r="FQ152"/>
      <c r="FR152"/>
      <c r="FS152"/>
      <c r="FT152"/>
      <c r="FU152"/>
      <c r="FV152"/>
      <c r="FW152"/>
      <c r="FX152"/>
      <c r="FY152"/>
      <c r="FZ152"/>
      <c r="GA152"/>
      <c r="GB152"/>
      <c r="GC152"/>
      <c r="GD152"/>
      <c r="GE152"/>
      <c r="GF152"/>
      <c r="GG152"/>
      <c r="GH152"/>
      <c r="GI152"/>
      <c r="GJ152"/>
      <c r="GK152"/>
      <c r="GL152"/>
      <c r="GM152"/>
      <c r="GN152"/>
      <c r="GO152"/>
      <c r="GP152"/>
      <c r="GQ152"/>
      <c r="GR152"/>
      <c r="GS152"/>
      <c r="GT152"/>
      <c r="GU152"/>
      <c r="GV152"/>
      <c r="GW152"/>
      <c r="GX152"/>
      <c r="GY152"/>
      <c r="GZ152"/>
      <c r="HA152"/>
      <c r="HB152"/>
      <c r="HC152"/>
      <c r="HD152"/>
      <c r="HE152"/>
      <c r="HF152"/>
      <c r="HG152"/>
      <c r="HH152"/>
      <c r="HI152"/>
      <c r="HJ152"/>
      <c r="HK152"/>
      <c r="HL152"/>
      <c r="HM152"/>
      <c r="HN152"/>
      <c r="HO152"/>
      <c r="HP152"/>
      <c r="HQ152"/>
      <c r="HR152"/>
      <c r="HS152"/>
      <c r="HT152"/>
      <c r="HU152"/>
      <c r="HV152"/>
      <c r="HW152"/>
      <c r="HX152"/>
      <c r="HY152"/>
      <c r="HZ152"/>
      <c r="IA152"/>
      <c r="IB152"/>
      <c r="IC152"/>
      <c r="ID152"/>
      <c r="IE152"/>
      <c r="IF152"/>
      <c r="IG152"/>
      <c r="IH152"/>
      <c r="II152"/>
      <c r="IJ152"/>
      <c r="IK152"/>
      <c r="IL152"/>
      <c r="IM152"/>
      <c r="IN152"/>
      <c r="IO152"/>
      <c r="IP152"/>
      <c r="IQ152"/>
      <c r="IR152"/>
      <c r="IS152"/>
      <c r="IT152"/>
      <c r="IU152"/>
      <c r="IV152"/>
      <c r="IW152"/>
      <c r="IX152"/>
      <c r="IY152"/>
      <c r="IZ152"/>
      <c r="JA152"/>
      <c r="JB152"/>
      <c r="JC152"/>
      <c r="JD152"/>
      <c r="JE152"/>
      <c r="JF152"/>
      <c r="JG152"/>
      <c r="JH152"/>
      <c r="JI152"/>
      <c r="JJ152"/>
      <c r="JK152"/>
      <c r="JL152"/>
      <c r="JM152"/>
      <c r="JN152"/>
      <c r="JO152"/>
      <c r="JP152"/>
      <c r="JQ152"/>
      <c r="JR152"/>
      <c r="JS152"/>
      <c r="JT152"/>
      <c r="JU152"/>
      <c r="JV152"/>
      <c r="JW152"/>
      <c r="JX152"/>
      <c r="JY152"/>
      <c r="JZ152"/>
      <c r="KA152"/>
      <c r="KB152"/>
      <c r="KC152"/>
      <c r="KD152"/>
      <c r="KE152" t="s">
        <v>841</v>
      </c>
      <c r="KF152"/>
      <c r="KG152"/>
      <c r="KH152" t="s">
        <v>797</v>
      </c>
      <c r="KI152" t="s">
        <v>843</v>
      </c>
      <c r="KJ152">
        <v>0</v>
      </c>
      <c r="KK152">
        <v>0</v>
      </c>
      <c r="KL152">
        <v>0</v>
      </c>
      <c r="KM152">
        <v>0</v>
      </c>
      <c r="KN152">
        <v>0</v>
      </c>
      <c r="KO152">
        <v>0</v>
      </c>
      <c r="KP152">
        <v>0</v>
      </c>
      <c r="KQ152">
        <v>0</v>
      </c>
      <c r="KR152">
        <v>0</v>
      </c>
      <c r="KS152">
        <v>1</v>
      </c>
      <c r="KT152">
        <v>0</v>
      </c>
      <c r="KU152">
        <v>0</v>
      </c>
      <c r="KV152">
        <v>0</v>
      </c>
      <c r="KW152">
        <v>0</v>
      </c>
      <c r="KX152">
        <v>0</v>
      </c>
      <c r="KY152"/>
      <c r="KZ152"/>
      <c r="LA152"/>
      <c r="LB152"/>
      <c r="LC152"/>
      <c r="LD152"/>
      <c r="LE152"/>
      <c r="LF152"/>
      <c r="LG152"/>
      <c r="LH152"/>
      <c r="LI152"/>
      <c r="LJ152" t="s">
        <v>841</v>
      </c>
      <c r="LK152"/>
      <c r="LL152"/>
      <c r="LM152" t="s">
        <v>797</v>
      </c>
      <c r="LN152" t="s">
        <v>800</v>
      </c>
      <c r="LO152">
        <v>0</v>
      </c>
      <c r="LP152">
        <v>1</v>
      </c>
      <c r="LQ152">
        <v>0</v>
      </c>
      <c r="LR152">
        <v>0</v>
      </c>
      <c r="LS152">
        <v>0</v>
      </c>
      <c r="LT152">
        <v>0</v>
      </c>
      <c r="LU152">
        <v>0</v>
      </c>
      <c r="LV152">
        <v>0</v>
      </c>
      <c r="LW152">
        <v>0</v>
      </c>
      <c r="LX152">
        <v>0</v>
      </c>
      <c r="LY152">
        <v>0</v>
      </c>
      <c r="LZ152">
        <v>0</v>
      </c>
      <c r="MA152">
        <v>0</v>
      </c>
      <c r="MB152">
        <v>0</v>
      </c>
      <c r="MC152">
        <v>0</v>
      </c>
      <c r="MD152"/>
      <c r="ME152"/>
      <c r="MF152"/>
      <c r="MG152"/>
      <c r="MH152"/>
      <c r="MI152"/>
      <c r="MJ152"/>
      <c r="MK152"/>
      <c r="ML152"/>
      <c r="MM152"/>
      <c r="MN152"/>
      <c r="MO152" t="s">
        <v>806</v>
      </c>
      <c r="MP152"/>
      <c r="MQ152" t="s">
        <v>817</v>
      </c>
      <c r="MR152" t="s">
        <v>797</v>
      </c>
      <c r="MS152" t="s">
        <v>843</v>
      </c>
      <c r="MT152">
        <v>0</v>
      </c>
      <c r="MU152">
        <v>0</v>
      </c>
      <c r="MV152">
        <v>0</v>
      </c>
      <c r="MW152">
        <v>0</v>
      </c>
      <c r="MX152">
        <v>0</v>
      </c>
      <c r="MY152">
        <v>0</v>
      </c>
      <c r="MZ152">
        <v>0</v>
      </c>
      <c r="NA152">
        <v>0</v>
      </c>
      <c r="NB152">
        <v>0</v>
      </c>
      <c r="NC152">
        <v>1</v>
      </c>
      <c r="ND152">
        <v>0</v>
      </c>
      <c r="NE152">
        <v>0</v>
      </c>
      <c r="NF152">
        <v>0</v>
      </c>
      <c r="NG152">
        <v>0</v>
      </c>
      <c r="NH152">
        <v>0</v>
      </c>
      <c r="NI152"/>
      <c r="NJ152"/>
      <c r="NK152" t="s">
        <v>840</v>
      </c>
      <c r="NL152"/>
      <c r="NM152">
        <v>200</v>
      </c>
      <c r="NN152">
        <v>200</v>
      </c>
      <c r="NO152"/>
      <c r="NP152">
        <v>200</v>
      </c>
      <c r="NQ152">
        <v>0</v>
      </c>
      <c r="NR152">
        <v>0</v>
      </c>
      <c r="NS152"/>
      <c r="NT152" t="s">
        <v>841</v>
      </c>
      <c r="NU152"/>
      <c r="NV152"/>
      <c r="NW152" t="s">
        <v>816</v>
      </c>
      <c r="NX152"/>
      <c r="NY152"/>
      <c r="NZ152"/>
      <c r="OA152"/>
      <c r="OB152"/>
      <c r="OC152"/>
      <c r="OD152"/>
      <c r="OE152"/>
      <c r="OF152"/>
      <c r="OG152"/>
      <c r="OH152"/>
      <c r="OI152"/>
      <c r="OJ152"/>
      <c r="OK152"/>
      <c r="OL152"/>
      <c r="OM152"/>
      <c r="ON152"/>
      <c r="OO152"/>
      <c r="OP152" t="s">
        <v>840</v>
      </c>
      <c r="OQ152"/>
      <c r="OR152">
        <v>100</v>
      </c>
      <c r="OS152">
        <v>100</v>
      </c>
      <c r="OT152"/>
      <c r="OU152">
        <v>94</v>
      </c>
      <c r="OV152">
        <v>6.3829787234042552</v>
      </c>
      <c r="OW152">
        <v>6</v>
      </c>
      <c r="OX152"/>
      <c r="OY152" t="s">
        <v>841</v>
      </c>
      <c r="OZ152"/>
      <c r="PA152"/>
      <c r="PB152" t="s">
        <v>797</v>
      </c>
      <c r="PC152" t="s">
        <v>800</v>
      </c>
      <c r="PD152">
        <v>0</v>
      </c>
      <c r="PE152">
        <v>1</v>
      </c>
      <c r="PF152">
        <v>0</v>
      </c>
      <c r="PG152">
        <v>0</v>
      </c>
      <c r="PH152">
        <v>0</v>
      </c>
      <c r="PI152">
        <v>0</v>
      </c>
      <c r="PJ152">
        <v>0</v>
      </c>
      <c r="PK152">
        <v>0</v>
      </c>
      <c r="PL152">
        <v>0</v>
      </c>
      <c r="PM152">
        <v>0</v>
      </c>
      <c r="PN152">
        <v>0</v>
      </c>
      <c r="PO152">
        <v>0</v>
      </c>
      <c r="PP152">
        <v>0</v>
      </c>
      <c r="PQ152">
        <v>0</v>
      </c>
      <c r="PR152">
        <v>0</v>
      </c>
      <c r="PS152"/>
      <c r="PT152"/>
      <c r="PU152"/>
      <c r="PV152"/>
      <c r="PW152"/>
      <c r="PX152"/>
      <c r="PY152"/>
      <c r="PZ152"/>
      <c r="QA152"/>
      <c r="QB152"/>
      <c r="QC152"/>
      <c r="QD152"/>
      <c r="QE152"/>
      <c r="QF152"/>
      <c r="QG152"/>
      <c r="QH152"/>
      <c r="QI152"/>
      <c r="QJ152"/>
      <c r="QK152"/>
      <c r="QL152"/>
      <c r="QM152"/>
      <c r="QN152"/>
      <c r="QO152"/>
      <c r="QP152"/>
      <c r="QQ152"/>
      <c r="QR152"/>
      <c r="QS152"/>
      <c r="QT152"/>
      <c r="QU152"/>
      <c r="QV152"/>
      <c r="QW152"/>
      <c r="QX152"/>
      <c r="QY152"/>
      <c r="QZ152"/>
      <c r="RA152"/>
      <c r="RB152"/>
      <c r="RC152"/>
      <c r="RD152"/>
      <c r="RE152"/>
      <c r="RF152"/>
      <c r="RG152"/>
      <c r="RH152"/>
      <c r="RI152"/>
      <c r="RJ152"/>
      <c r="RK152"/>
      <c r="RL152"/>
      <c r="RM152"/>
      <c r="RN152"/>
      <c r="RO152"/>
      <c r="RP152"/>
      <c r="RQ152"/>
      <c r="RR152"/>
      <c r="RS152"/>
      <c r="RT152"/>
      <c r="RU152"/>
      <c r="RV152"/>
      <c r="RW152"/>
      <c r="RX152"/>
      <c r="RY152"/>
      <c r="RZ152"/>
      <c r="SA152"/>
      <c r="SB152"/>
      <c r="SC152"/>
      <c r="SD152"/>
      <c r="SE152"/>
      <c r="SF152"/>
      <c r="SG152"/>
      <c r="SH152"/>
      <c r="SI152"/>
      <c r="SJ152"/>
      <c r="SK152"/>
      <c r="SL152"/>
      <c r="SM152"/>
      <c r="SN152"/>
      <c r="SO152"/>
      <c r="SP152"/>
      <c r="SQ152"/>
      <c r="SR152"/>
      <c r="SS152"/>
      <c r="ST152"/>
      <c r="SU152"/>
      <c r="SV152"/>
      <c r="SW152"/>
      <c r="SX152"/>
      <c r="SY152"/>
      <c r="SZ152"/>
      <c r="TA152"/>
      <c r="TB152"/>
      <c r="TC152"/>
      <c r="TD152"/>
      <c r="TE152"/>
      <c r="TF152"/>
      <c r="TG152"/>
      <c r="TH152"/>
      <c r="TI152"/>
      <c r="TJ152"/>
      <c r="TK152"/>
      <c r="TL152"/>
      <c r="TM152"/>
      <c r="TN152"/>
      <c r="TO152"/>
      <c r="TP152"/>
      <c r="TQ152"/>
      <c r="TR152"/>
      <c r="TS152"/>
      <c r="TT152"/>
      <c r="TU152"/>
      <c r="TV152"/>
      <c r="TW152"/>
      <c r="TX152"/>
      <c r="TY152"/>
      <c r="TZ152"/>
      <c r="UA152"/>
      <c r="UB152"/>
      <c r="UC152"/>
      <c r="UD152"/>
      <c r="UE152"/>
      <c r="UF152"/>
      <c r="UG152"/>
      <c r="UH152"/>
      <c r="UI152"/>
      <c r="UJ152"/>
      <c r="UK152"/>
      <c r="UL152"/>
      <c r="UM152"/>
      <c r="UN152"/>
      <c r="UO152"/>
      <c r="UP152"/>
      <c r="UQ152"/>
      <c r="UR152"/>
      <c r="US152"/>
      <c r="UT152"/>
      <c r="UU152"/>
      <c r="UV152"/>
      <c r="UW152"/>
      <c r="UX152"/>
      <c r="UY152"/>
      <c r="UZ152"/>
      <c r="VA152"/>
      <c r="VB152"/>
      <c r="VC152"/>
      <c r="VD152"/>
      <c r="VE152"/>
      <c r="VF152"/>
      <c r="VG152"/>
      <c r="VH152"/>
      <c r="VI152"/>
      <c r="VJ152"/>
      <c r="VK152"/>
      <c r="VL152"/>
      <c r="VM152"/>
      <c r="VN152"/>
      <c r="VO152"/>
      <c r="VP152"/>
      <c r="VQ152"/>
      <c r="VR152"/>
      <c r="VS152"/>
      <c r="VT152"/>
      <c r="VU152"/>
      <c r="VV152"/>
      <c r="VW152"/>
      <c r="VX152"/>
      <c r="VY152"/>
      <c r="VZ152"/>
      <c r="WA152"/>
      <c r="WB152"/>
      <c r="WC152"/>
      <c r="WD152"/>
      <c r="WE152"/>
      <c r="WF152"/>
      <c r="WG152"/>
      <c r="WH152"/>
      <c r="WI152"/>
      <c r="WJ152"/>
      <c r="WK152"/>
      <c r="WL152"/>
      <c r="WM152"/>
      <c r="WN152"/>
      <c r="WO152"/>
      <c r="WP152"/>
      <c r="WQ152"/>
      <c r="WR152"/>
      <c r="WS152"/>
      <c r="WT152"/>
      <c r="WU152"/>
      <c r="WV152"/>
      <c r="WW152"/>
      <c r="WX152"/>
      <c r="WY152"/>
      <c r="WZ152"/>
      <c r="XA152"/>
      <c r="XB152"/>
      <c r="XC152"/>
      <c r="XD152"/>
      <c r="XE152"/>
      <c r="XF152"/>
      <c r="XG152"/>
      <c r="XH152"/>
      <c r="XI152"/>
      <c r="XJ152"/>
      <c r="XK152"/>
      <c r="XL152"/>
      <c r="XM152"/>
      <c r="XN152"/>
      <c r="XO152"/>
      <c r="XP152"/>
      <c r="XQ152"/>
      <c r="XR152"/>
      <c r="XS152"/>
      <c r="XT152"/>
      <c r="XU152"/>
      <c r="XV152"/>
      <c r="XW152"/>
      <c r="XX152"/>
      <c r="XY152"/>
      <c r="XZ152"/>
      <c r="YA152"/>
      <c r="YB152"/>
      <c r="YC152"/>
      <c r="YD152"/>
      <c r="YE152"/>
      <c r="YF152"/>
      <c r="YG152"/>
      <c r="YH152"/>
      <c r="YI152"/>
      <c r="YJ152"/>
      <c r="YK152"/>
      <c r="YL152"/>
      <c r="YM152"/>
      <c r="YN152"/>
      <c r="YO152"/>
      <c r="YP152"/>
      <c r="YQ152"/>
      <c r="YR152"/>
      <c r="YS152"/>
      <c r="YT152"/>
      <c r="YU152"/>
      <c r="YV152"/>
      <c r="YW152"/>
      <c r="YX152"/>
      <c r="YY152"/>
      <c r="YZ152"/>
      <c r="ZA152"/>
      <c r="ZB152"/>
      <c r="ZC152"/>
      <c r="ZD152"/>
      <c r="ZE152"/>
      <c r="ZF152"/>
      <c r="ZG152"/>
      <c r="ZH152"/>
      <c r="ZI152"/>
      <c r="ZJ152"/>
      <c r="ZK152"/>
      <c r="ZL152"/>
      <c r="ZM152"/>
      <c r="ZN152"/>
      <c r="ZO152"/>
      <c r="ZP152"/>
      <c r="ZQ152"/>
      <c r="ZR152"/>
      <c r="ZS152"/>
      <c r="ZT152"/>
      <c r="ZU152"/>
      <c r="ZV152"/>
      <c r="ZW152"/>
      <c r="ZX152"/>
      <c r="ZY152"/>
      <c r="ZZ152"/>
      <c r="AAA152"/>
      <c r="AAB152"/>
      <c r="AAC152"/>
      <c r="AAD152"/>
      <c r="AAE152"/>
      <c r="AAF152"/>
      <c r="AAG152"/>
      <c r="AAH152"/>
      <c r="AAI152"/>
      <c r="AAJ152"/>
      <c r="AAK152"/>
      <c r="AAL152"/>
      <c r="AAM152"/>
      <c r="AAN152"/>
      <c r="AAO152"/>
      <c r="AAP152"/>
      <c r="AAQ152"/>
      <c r="AAR152"/>
      <c r="AAS152"/>
      <c r="AAT152"/>
      <c r="AAU152"/>
      <c r="AAV152" t="s">
        <v>797</v>
      </c>
      <c r="AAW152" t="s">
        <v>2677</v>
      </c>
      <c r="AAX152">
        <v>0</v>
      </c>
      <c r="AAY152">
        <v>0</v>
      </c>
      <c r="AAZ152">
        <v>0</v>
      </c>
      <c r="ABA152">
        <v>0</v>
      </c>
      <c r="ABB152">
        <v>1</v>
      </c>
      <c r="ABC152">
        <v>1</v>
      </c>
      <c r="ABD152">
        <v>0</v>
      </c>
      <c r="ABE152">
        <v>0</v>
      </c>
      <c r="ABF152">
        <v>0</v>
      </c>
      <c r="ABG152"/>
      <c r="ABH152" t="s">
        <v>816</v>
      </c>
      <c r="ABI152"/>
      <c r="ABJ152"/>
      <c r="ABK152"/>
      <c r="ABL152"/>
      <c r="ABM152"/>
      <c r="ABN152"/>
      <c r="ABO152"/>
      <c r="ABP152"/>
      <c r="ABQ152" t="s">
        <v>797</v>
      </c>
      <c r="ABR152" t="s">
        <v>2405</v>
      </c>
      <c r="ABS152">
        <v>1</v>
      </c>
      <c r="ABT152">
        <v>0</v>
      </c>
      <c r="ABU152">
        <v>1</v>
      </c>
      <c r="ABV152">
        <v>0</v>
      </c>
      <c r="ABW152">
        <v>0</v>
      </c>
      <c r="ABX152">
        <v>0</v>
      </c>
      <c r="ABY152">
        <v>0</v>
      </c>
      <c r="ABZ152">
        <v>0</v>
      </c>
      <c r="ACA152">
        <v>0</v>
      </c>
      <c r="ACB152">
        <v>0</v>
      </c>
      <c r="ACC152"/>
      <c r="ACD152" t="s">
        <v>797</v>
      </c>
      <c r="ACE152" t="s">
        <v>2405</v>
      </c>
      <c r="ACF152">
        <v>1</v>
      </c>
      <c r="ACG152">
        <v>0</v>
      </c>
      <c r="ACH152">
        <v>1</v>
      </c>
      <c r="ACI152">
        <v>0</v>
      </c>
      <c r="ACJ152">
        <v>0</v>
      </c>
      <c r="ACK152">
        <v>0</v>
      </c>
      <c r="ACL152">
        <v>0</v>
      </c>
      <c r="ACM152">
        <v>0</v>
      </c>
      <c r="ACN152">
        <v>0</v>
      </c>
      <c r="ACO152">
        <v>0</v>
      </c>
      <c r="ACP152"/>
      <c r="ACQ152" t="s">
        <v>2679</v>
      </c>
      <c r="ACR152">
        <v>366079033</v>
      </c>
      <c r="ACS152" s="396">
        <v>44890.630891203713</v>
      </c>
      <c r="ACT152"/>
      <c r="ACU152"/>
      <c r="ACV152" t="s">
        <v>801</v>
      </c>
      <c r="ACW152"/>
      <c r="ACX152"/>
      <c r="ACY152">
        <v>152</v>
      </c>
    </row>
    <row r="153" spans="1:779" s="82" customFormat="1" x14ac:dyDescent="0.3">
      <c r="A153" t="s">
        <v>2680</v>
      </c>
      <c r="B153" s="396">
        <v>44890.406655185187</v>
      </c>
      <c r="C153" s="396">
        <v>44890.410483368047</v>
      </c>
      <c r="D153" s="396">
        <v>44890</v>
      </c>
      <c r="E153" t="s">
        <v>991</v>
      </c>
      <c r="F153" s="396">
        <v>44890</v>
      </c>
      <c r="G153" t="s">
        <v>977</v>
      </c>
      <c r="H153" t="s">
        <v>977</v>
      </c>
      <c r="I153" t="s">
        <v>2089</v>
      </c>
      <c r="J153" t="s">
        <v>977</v>
      </c>
      <c r="K153" t="s">
        <v>795</v>
      </c>
      <c r="L153" t="s">
        <v>809</v>
      </c>
      <c r="M153">
        <v>0</v>
      </c>
      <c r="N153">
        <v>0</v>
      </c>
      <c r="O153">
        <v>0</v>
      </c>
      <c r="P153">
        <v>0</v>
      </c>
      <c r="Q153">
        <v>0</v>
      </c>
      <c r="R153">
        <v>0</v>
      </c>
      <c r="S153">
        <v>0</v>
      </c>
      <c r="T153">
        <v>0</v>
      </c>
      <c r="U153">
        <v>0</v>
      </c>
      <c r="V153">
        <v>0</v>
      </c>
      <c r="W153">
        <v>0</v>
      </c>
      <c r="X153">
        <v>0</v>
      </c>
      <c r="Y153">
        <v>0</v>
      </c>
      <c r="Z153">
        <v>0</v>
      </c>
      <c r="AA153">
        <v>0</v>
      </c>
      <c r="AB153">
        <v>1</v>
      </c>
      <c r="AC153">
        <v>0</v>
      </c>
      <c r="AD153">
        <v>0</v>
      </c>
      <c r="AE153">
        <v>0</v>
      </c>
      <c r="AF153">
        <v>0</v>
      </c>
      <c r="AG153">
        <v>0</v>
      </c>
      <c r="AH153">
        <v>0</v>
      </c>
      <c r="AI153">
        <v>0</v>
      </c>
      <c r="AJ153"/>
      <c r="AK153"/>
      <c r="AL153"/>
      <c r="AM153"/>
      <c r="AN153"/>
      <c r="AO153"/>
      <c r="AP153"/>
      <c r="AQ153"/>
      <c r="AR153"/>
      <c r="AS153"/>
      <c r="AT153"/>
      <c r="AU153"/>
      <c r="AV153"/>
      <c r="AW153"/>
      <c r="AX153"/>
      <c r="AY153"/>
      <c r="AZ153"/>
      <c r="BA153"/>
      <c r="BB153"/>
      <c r="BC153"/>
      <c r="BD153"/>
      <c r="BE153"/>
      <c r="BF153"/>
      <c r="BG153"/>
      <c r="BH153"/>
      <c r="BI153"/>
      <c r="BJ153"/>
      <c r="BK153"/>
      <c r="BL153"/>
      <c r="BM153"/>
      <c r="BN153"/>
      <c r="BO153"/>
      <c r="BP153"/>
      <c r="BQ153"/>
      <c r="BR153"/>
      <c r="BS153"/>
      <c r="BT153"/>
      <c r="BU153"/>
      <c r="BV153"/>
      <c r="BW153"/>
      <c r="BX153"/>
      <c r="BY153"/>
      <c r="BZ153"/>
      <c r="CA153"/>
      <c r="CB153"/>
      <c r="CC153"/>
      <c r="CD153"/>
      <c r="CE153"/>
      <c r="CF153"/>
      <c r="CG153"/>
      <c r="CH153"/>
      <c r="CI153"/>
      <c r="CJ153"/>
      <c r="CK153"/>
      <c r="CL153"/>
      <c r="CM153"/>
      <c r="CN153"/>
      <c r="CO153"/>
      <c r="CP153"/>
      <c r="CQ153"/>
      <c r="CR153"/>
      <c r="CS153"/>
      <c r="CT153"/>
      <c r="CU153"/>
      <c r="CV153"/>
      <c r="CW153"/>
      <c r="CX153"/>
      <c r="CY153"/>
      <c r="CZ153"/>
      <c r="DA153"/>
      <c r="DB153"/>
      <c r="DC153"/>
      <c r="DD153"/>
      <c r="DE153"/>
      <c r="DF153"/>
      <c r="DG153"/>
      <c r="DH153"/>
      <c r="DI153"/>
      <c r="DJ153"/>
      <c r="DK153"/>
      <c r="DL153"/>
      <c r="DM153"/>
      <c r="DN153"/>
      <c r="DO153"/>
      <c r="DP153"/>
      <c r="DQ153"/>
      <c r="DR153"/>
      <c r="DS153"/>
      <c r="DT153"/>
      <c r="DU153"/>
      <c r="DV153"/>
      <c r="DW153"/>
      <c r="DX153"/>
      <c r="DY153"/>
      <c r="DZ153"/>
      <c r="EA153"/>
      <c r="EB153"/>
      <c r="EC153"/>
      <c r="ED153"/>
      <c r="EE153"/>
      <c r="EF153"/>
      <c r="EG153"/>
      <c r="EH153"/>
      <c r="EI153"/>
      <c r="EJ153"/>
      <c r="EK153"/>
      <c r="EL153"/>
      <c r="EM153"/>
      <c r="EN153"/>
      <c r="EO153"/>
      <c r="EP153"/>
      <c r="EQ153"/>
      <c r="ER153"/>
      <c r="ES153"/>
      <c r="ET153"/>
      <c r="EU153"/>
      <c r="EV153"/>
      <c r="EW153"/>
      <c r="EX153"/>
      <c r="EY153"/>
      <c r="EZ153"/>
      <c r="FA153"/>
      <c r="FB153"/>
      <c r="FC153"/>
      <c r="FD153"/>
      <c r="FE153"/>
      <c r="FF153"/>
      <c r="FG153"/>
      <c r="FH153"/>
      <c r="FI153"/>
      <c r="FJ153"/>
      <c r="FK153"/>
      <c r="FL153"/>
      <c r="FM153"/>
      <c r="FN153"/>
      <c r="FO153"/>
      <c r="FP153"/>
      <c r="FQ153"/>
      <c r="FR153"/>
      <c r="FS153"/>
      <c r="FT153"/>
      <c r="FU153"/>
      <c r="FV153"/>
      <c r="FW153"/>
      <c r="FX153"/>
      <c r="FY153"/>
      <c r="FZ153"/>
      <c r="GA153"/>
      <c r="GB153"/>
      <c r="GC153"/>
      <c r="GD153"/>
      <c r="GE153"/>
      <c r="GF153"/>
      <c r="GG153"/>
      <c r="GH153"/>
      <c r="GI153"/>
      <c r="GJ153"/>
      <c r="GK153"/>
      <c r="GL153"/>
      <c r="GM153"/>
      <c r="GN153"/>
      <c r="GO153"/>
      <c r="GP153"/>
      <c r="GQ153"/>
      <c r="GR153"/>
      <c r="GS153"/>
      <c r="GT153"/>
      <c r="GU153"/>
      <c r="GV153"/>
      <c r="GW153"/>
      <c r="GX153"/>
      <c r="GY153"/>
      <c r="GZ153"/>
      <c r="HA153"/>
      <c r="HB153"/>
      <c r="HC153"/>
      <c r="HD153"/>
      <c r="HE153"/>
      <c r="HF153"/>
      <c r="HG153"/>
      <c r="HH153"/>
      <c r="HI153"/>
      <c r="HJ153"/>
      <c r="HK153"/>
      <c r="HL153"/>
      <c r="HM153"/>
      <c r="HN153"/>
      <c r="HO153"/>
      <c r="HP153"/>
      <c r="HQ153"/>
      <c r="HR153"/>
      <c r="HS153"/>
      <c r="HT153"/>
      <c r="HU153"/>
      <c r="HV153"/>
      <c r="HW153"/>
      <c r="HX153"/>
      <c r="HY153"/>
      <c r="HZ153"/>
      <c r="IA153"/>
      <c r="IB153"/>
      <c r="IC153"/>
      <c r="ID153"/>
      <c r="IE153"/>
      <c r="IF153"/>
      <c r="IG153"/>
      <c r="IH153"/>
      <c r="II153"/>
      <c r="IJ153"/>
      <c r="IK153"/>
      <c r="IL153"/>
      <c r="IM153"/>
      <c r="IN153"/>
      <c r="IO153"/>
      <c r="IP153"/>
      <c r="IQ153"/>
      <c r="IR153"/>
      <c r="IS153"/>
      <c r="IT153"/>
      <c r="IU153"/>
      <c r="IV153"/>
      <c r="IW153"/>
      <c r="IX153"/>
      <c r="IY153"/>
      <c r="IZ153"/>
      <c r="JA153"/>
      <c r="JB153"/>
      <c r="JC153"/>
      <c r="JD153"/>
      <c r="JE153"/>
      <c r="JF153"/>
      <c r="JG153"/>
      <c r="JH153"/>
      <c r="JI153"/>
      <c r="JJ153"/>
      <c r="JK153"/>
      <c r="JL153"/>
      <c r="JM153"/>
      <c r="JN153"/>
      <c r="JO153"/>
      <c r="JP153"/>
      <c r="JQ153"/>
      <c r="JR153"/>
      <c r="JS153"/>
      <c r="JT153"/>
      <c r="JU153"/>
      <c r="JV153"/>
      <c r="JW153"/>
      <c r="JX153"/>
      <c r="JY153"/>
      <c r="JZ153"/>
      <c r="KA153"/>
      <c r="KB153"/>
      <c r="KC153"/>
      <c r="KD153"/>
      <c r="KE153"/>
      <c r="KF153"/>
      <c r="KG153"/>
      <c r="KH153"/>
      <c r="KI153"/>
      <c r="KJ153"/>
      <c r="KK153"/>
      <c r="KL153"/>
      <c r="KM153"/>
      <c r="KN153"/>
      <c r="KO153"/>
      <c r="KP153"/>
      <c r="KQ153"/>
      <c r="KR153"/>
      <c r="KS153"/>
      <c r="KT153"/>
      <c r="KU153"/>
      <c r="KV153"/>
      <c r="KW153"/>
      <c r="KX153"/>
      <c r="KY153"/>
      <c r="KZ153"/>
      <c r="LA153"/>
      <c r="LB153"/>
      <c r="LC153"/>
      <c r="LD153"/>
      <c r="LE153"/>
      <c r="LF153"/>
      <c r="LG153"/>
      <c r="LH153"/>
      <c r="LI153"/>
      <c r="LJ153"/>
      <c r="LK153"/>
      <c r="LL153"/>
      <c r="LM153"/>
      <c r="LN153"/>
      <c r="LO153"/>
      <c r="LP153"/>
      <c r="LQ153"/>
      <c r="LR153"/>
      <c r="LS153"/>
      <c r="LT153"/>
      <c r="LU153"/>
      <c r="LV153"/>
      <c r="LW153"/>
      <c r="LX153"/>
      <c r="LY153"/>
      <c r="LZ153"/>
      <c r="MA153"/>
      <c r="MB153"/>
      <c r="MC153"/>
      <c r="MD153"/>
      <c r="ME153"/>
      <c r="MF153"/>
      <c r="MG153"/>
      <c r="MH153"/>
      <c r="MI153"/>
      <c r="MJ153"/>
      <c r="MK153"/>
      <c r="ML153"/>
      <c r="MM153"/>
      <c r="MN153"/>
      <c r="MO153"/>
      <c r="MP153"/>
      <c r="MQ153"/>
      <c r="MR153"/>
      <c r="MS153"/>
      <c r="MT153"/>
      <c r="MU153"/>
      <c r="MV153"/>
      <c r="MW153"/>
      <c r="MX153"/>
      <c r="MY153"/>
      <c r="MZ153"/>
      <c r="NA153"/>
      <c r="NB153"/>
      <c r="NC153"/>
      <c r="ND153"/>
      <c r="NE153"/>
      <c r="NF153"/>
      <c r="NG153"/>
      <c r="NH153"/>
      <c r="NI153"/>
      <c r="NJ153"/>
      <c r="NK153"/>
      <c r="NL153"/>
      <c r="NM153"/>
      <c r="NN153"/>
      <c r="NO153"/>
      <c r="NP153"/>
      <c r="NQ153"/>
      <c r="NR153"/>
      <c r="NS153"/>
      <c r="NT153"/>
      <c r="NU153"/>
      <c r="NV153"/>
      <c r="NW153"/>
      <c r="NX153"/>
      <c r="NY153"/>
      <c r="NZ153"/>
      <c r="OA153"/>
      <c r="OB153"/>
      <c r="OC153"/>
      <c r="OD153"/>
      <c r="OE153"/>
      <c r="OF153"/>
      <c r="OG153"/>
      <c r="OH153"/>
      <c r="OI153"/>
      <c r="OJ153"/>
      <c r="OK153"/>
      <c r="OL153"/>
      <c r="OM153"/>
      <c r="ON153"/>
      <c r="OO153"/>
      <c r="OP153"/>
      <c r="OQ153"/>
      <c r="OR153"/>
      <c r="OS153"/>
      <c r="OT153"/>
      <c r="OU153"/>
      <c r="OV153"/>
      <c r="OW153"/>
      <c r="OX153"/>
      <c r="OY153"/>
      <c r="OZ153"/>
      <c r="PA153"/>
      <c r="PB153"/>
      <c r="PC153"/>
      <c r="PD153"/>
      <c r="PE153"/>
      <c r="PF153"/>
      <c r="PG153"/>
      <c r="PH153"/>
      <c r="PI153"/>
      <c r="PJ153"/>
      <c r="PK153"/>
      <c r="PL153"/>
      <c r="PM153"/>
      <c r="PN153"/>
      <c r="PO153"/>
      <c r="PP153"/>
      <c r="PQ153"/>
      <c r="PR153"/>
      <c r="PS153"/>
      <c r="PT153"/>
      <c r="PU153" t="s">
        <v>797</v>
      </c>
      <c r="PV153"/>
      <c r="PW153">
        <v>2500</v>
      </c>
      <c r="PX153">
        <v>2500</v>
      </c>
      <c r="PY153"/>
      <c r="PZ153">
        <v>1500</v>
      </c>
      <c r="QA153">
        <v>66.666666666666657</v>
      </c>
      <c r="QB153">
        <v>1000</v>
      </c>
      <c r="QC153"/>
      <c r="QD153" t="s">
        <v>841</v>
      </c>
      <c r="QE153"/>
      <c r="QF153"/>
      <c r="QG153" t="s">
        <v>797</v>
      </c>
      <c r="QH153" t="s">
        <v>844</v>
      </c>
      <c r="QI153">
        <v>0</v>
      </c>
      <c r="QJ153">
        <v>0</v>
      </c>
      <c r="QK153">
        <v>0</v>
      </c>
      <c r="QL153">
        <v>0</v>
      </c>
      <c r="QM153">
        <v>0</v>
      </c>
      <c r="QN153">
        <v>0</v>
      </c>
      <c r="QO153">
        <v>0</v>
      </c>
      <c r="QP153">
        <v>1</v>
      </c>
      <c r="QQ153">
        <v>0</v>
      </c>
      <c r="QR153">
        <v>0</v>
      </c>
      <c r="QS153">
        <v>0</v>
      </c>
      <c r="QT153">
        <v>0</v>
      </c>
      <c r="QU153">
        <v>0</v>
      </c>
      <c r="QV153">
        <v>0</v>
      </c>
      <c r="QW153">
        <v>0</v>
      </c>
      <c r="QX153"/>
      <c r="QY153"/>
      <c r="QZ153"/>
      <c r="RA153"/>
      <c r="RB153"/>
      <c r="RC153"/>
      <c r="RD153"/>
      <c r="RE153"/>
      <c r="RF153"/>
      <c r="RG153"/>
      <c r="RH153"/>
      <c r="RI153"/>
      <c r="RJ153"/>
      <c r="RK153"/>
      <c r="RL153"/>
      <c r="RM153"/>
      <c r="RN153"/>
      <c r="RO153"/>
      <c r="RP153"/>
      <c r="RQ153"/>
      <c r="RR153"/>
      <c r="RS153"/>
      <c r="RT153"/>
      <c r="RU153"/>
      <c r="RV153"/>
      <c r="RW153"/>
      <c r="RX153"/>
      <c r="RY153"/>
      <c r="RZ153"/>
      <c r="SA153"/>
      <c r="SB153"/>
      <c r="SC153"/>
      <c r="SD153"/>
      <c r="SE153"/>
      <c r="SF153"/>
      <c r="SG153"/>
      <c r="SH153"/>
      <c r="SI153"/>
      <c r="SJ153"/>
      <c r="SK153"/>
      <c r="SL153"/>
      <c r="SM153"/>
      <c r="SN153"/>
      <c r="SO153"/>
      <c r="SP153"/>
      <c r="SQ153"/>
      <c r="SR153"/>
      <c r="SS153"/>
      <c r="ST153"/>
      <c r="SU153"/>
      <c r="SV153"/>
      <c r="SW153"/>
      <c r="SX153"/>
      <c r="SY153"/>
      <c r="SZ153"/>
      <c r="TA153"/>
      <c r="TB153"/>
      <c r="TC153"/>
      <c r="TD153"/>
      <c r="TE153"/>
      <c r="TF153"/>
      <c r="TG153"/>
      <c r="TH153"/>
      <c r="TI153"/>
      <c r="TJ153"/>
      <c r="TK153"/>
      <c r="TL153"/>
      <c r="TM153"/>
      <c r="TN153"/>
      <c r="TO153"/>
      <c r="TP153"/>
      <c r="TQ153"/>
      <c r="TR153"/>
      <c r="TS153"/>
      <c r="TT153"/>
      <c r="TU153"/>
      <c r="TV153"/>
      <c r="TW153"/>
      <c r="TX153"/>
      <c r="TY153"/>
      <c r="TZ153"/>
      <c r="UA153"/>
      <c r="UB153"/>
      <c r="UC153"/>
      <c r="UD153"/>
      <c r="UE153"/>
      <c r="UF153"/>
      <c r="UG153"/>
      <c r="UH153"/>
      <c r="UI153"/>
      <c r="UJ153"/>
      <c r="UK153"/>
      <c r="UL153"/>
      <c r="UM153"/>
      <c r="UN153"/>
      <c r="UO153"/>
      <c r="UP153"/>
      <c r="UQ153"/>
      <c r="UR153"/>
      <c r="US153"/>
      <c r="UT153"/>
      <c r="UU153"/>
      <c r="UV153"/>
      <c r="UW153"/>
      <c r="UX153"/>
      <c r="UY153"/>
      <c r="UZ153"/>
      <c r="VA153"/>
      <c r="VB153"/>
      <c r="VC153"/>
      <c r="VD153"/>
      <c r="VE153"/>
      <c r="VF153"/>
      <c r="VG153"/>
      <c r="VH153"/>
      <c r="VI153"/>
      <c r="VJ153"/>
      <c r="VK153"/>
      <c r="VL153"/>
      <c r="VM153"/>
      <c r="VN153"/>
      <c r="VO153"/>
      <c r="VP153"/>
      <c r="VQ153"/>
      <c r="VR153"/>
      <c r="VS153"/>
      <c r="VT153"/>
      <c r="VU153"/>
      <c r="VV153"/>
      <c r="VW153"/>
      <c r="VX153"/>
      <c r="VY153"/>
      <c r="VZ153"/>
      <c r="WA153"/>
      <c r="WB153"/>
      <c r="WC153"/>
      <c r="WD153"/>
      <c r="WE153"/>
      <c r="WF153"/>
      <c r="WG153"/>
      <c r="WH153"/>
      <c r="WI153"/>
      <c r="WJ153"/>
      <c r="WK153"/>
      <c r="WL153"/>
      <c r="WM153"/>
      <c r="WN153"/>
      <c r="WO153"/>
      <c r="WP153"/>
      <c r="WQ153"/>
      <c r="WR153"/>
      <c r="WS153"/>
      <c r="WT153"/>
      <c r="WU153"/>
      <c r="WV153"/>
      <c r="WW153"/>
      <c r="WX153"/>
      <c r="WY153"/>
      <c r="WZ153"/>
      <c r="XA153"/>
      <c r="XB153"/>
      <c r="XC153"/>
      <c r="XD153"/>
      <c r="XE153"/>
      <c r="XF153"/>
      <c r="XG153"/>
      <c r="XH153"/>
      <c r="XI153"/>
      <c r="XJ153"/>
      <c r="XK153"/>
      <c r="XL153"/>
      <c r="XM153"/>
      <c r="XN153"/>
      <c r="XO153"/>
      <c r="XP153"/>
      <c r="XQ153"/>
      <c r="XR153"/>
      <c r="XS153"/>
      <c r="XT153"/>
      <c r="XU153"/>
      <c r="XV153"/>
      <c r="XW153"/>
      <c r="XX153"/>
      <c r="XY153"/>
      <c r="XZ153"/>
      <c r="YA153"/>
      <c r="YB153"/>
      <c r="YC153"/>
      <c r="YD153"/>
      <c r="YE153"/>
      <c r="YF153"/>
      <c r="YG153"/>
      <c r="YH153"/>
      <c r="YI153"/>
      <c r="YJ153"/>
      <c r="YK153"/>
      <c r="YL153"/>
      <c r="YM153"/>
      <c r="YN153"/>
      <c r="YO153"/>
      <c r="YP153"/>
      <c r="YQ153"/>
      <c r="YR153"/>
      <c r="YS153"/>
      <c r="YT153"/>
      <c r="YU153"/>
      <c r="YV153"/>
      <c r="YW153"/>
      <c r="YX153"/>
      <c r="YY153"/>
      <c r="YZ153"/>
      <c r="ZA153"/>
      <c r="ZB153"/>
      <c r="ZC153"/>
      <c r="ZD153"/>
      <c r="ZE153"/>
      <c r="ZF153"/>
      <c r="ZG153"/>
      <c r="ZH153"/>
      <c r="ZI153"/>
      <c r="ZJ153"/>
      <c r="ZK153"/>
      <c r="ZL153"/>
      <c r="ZM153"/>
      <c r="ZN153"/>
      <c r="ZO153"/>
      <c r="ZP153"/>
      <c r="ZQ153"/>
      <c r="ZR153"/>
      <c r="ZS153"/>
      <c r="ZT153"/>
      <c r="ZU153"/>
      <c r="ZV153"/>
      <c r="ZW153"/>
      <c r="ZX153"/>
      <c r="ZY153"/>
      <c r="ZZ153"/>
      <c r="AAA153"/>
      <c r="AAB153"/>
      <c r="AAC153"/>
      <c r="AAD153"/>
      <c r="AAE153"/>
      <c r="AAF153"/>
      <c r="AAG153"/>
      <c r="AAH153"/>
      <c r="AAI153"/>
      <c r="AAJ153"/>
      <c r="AAK153"/>
      <c r="AAL153"/>
      <c r="AAM153"/>
      <c r="AAN153"/>
      <c r="AAO153"/>
      <c r="AAP153"/>
      <c r="AAQ153"/>
      <c r="AAR153"/>
      <c r="AAS153"/>
      <c r="AAT153"/>
      <c r="AAU153"/>
      <c r="AAV153" t="s">
        <v>816</v>
      </c>
      <c r="AAW153"/>
      <c r="AAX153"/>
      <c r="AAY153"/>
      <c r="AAZ153"/>
      <c r="ABA153"/>
      <c r="ABB153"/>
      <c r="ABC153"/>
      <c r="ABD153"/>
      <c r="ABE153"/>
      <c r="ABF153"/>
      <c r="ABG153"/>
      <c r="ABH153" t="s">
        <v>816</v>
      </c>
      <c r="ABI153"/>
      <c r="ABJ153"/>
      <c r="ABK153"/>
      <c r="ABL153"/>
      <c r="ABM153"/>
      <c r="ABN153"/>
      <c r="ABO153"/>
      <c r="ABP153"/>
      <c r="ABQ153" t="s">
        <v>797</v>
      </c>
      <c r="ABR153" t="s">
        <v>2200</v>
      </c>
      <c r="ABS153">
        <v>1</v>
      </c>
      <c r="ABT153">
        <v>0</v>
      </c>
      <c r="ABU153">
        <v>0</v>
      </c>
      <c r="ABV153">
        <v>0</v>
      </c>
      <c r="ABW153">
        <v>0</v>
      </c>
      <c r="ABX153">
        <v>0</v>
      </c>
      <c r="ABY153">
        <v>0</v>
      </c>
      <c r="ABZ153">
        <v>0</v>
      </c>
      <c r="ACA153">
        <v>0</v>
      </c>
      <c r="ACB153">
        <v>0</v>
      </c>
      <c r="ACC153"/>
      <c r="ACD153" t="s">
        <v>797</v>
      </c>
      <c r="ACE153" t="s">
        <v>2200</v>
      </c>
      <c r="ACF153">
        <v>1</v>
      </c>
      <c r="ACG153">
        <v>0</v>
      </c>
      <c r="ACH153">
        <v>0</v>
      </c>
      <c r="ACI153">
        <v>0</v>
      </c>
      <c r="ACJ153">
        <v>0</v>
      </c>
      <c r="ACK153">
        <v>0</v>
      </c>
      <c r="ACL153">
        <v>0</v>
      </c>
      <c r="ACM153">
        <v>0</v>
      </c>
      <c r="ACN153">
        <v>0</v>
      </c>
      <c r="ACO153">
        <v>0</v>
      </c>
      <c r="ACP153"/>
      <c r="ACQ153" t="s">
        <v>2661</v>
      </c>
      <c r="ACR153">
        <v>366079047</v>
      </c>
      <c r="ACS153" s="396">
        <v>44890.630902777782</v>
      </c>
      <c r="ACT153"/>
      <c r="ACU153"/>
      <c r="ACV153" t="s">
        <v>801</v>
      </c>
      <c r="ACW153"/>
      <c r="ACX153"/>
      <c r="ACY153">
        <v>153</v>
      </c>
    </row>
    <row r="154" spans="1:779" s="82" customFormat="1" x14ac:dyDescent="0.3">
      <c r="A154" t="s">
        <v>2681</v>
      </c>
      <c r="B154" s="396">
        <v>44890.412758506936</v>
      </c>
      <c r="C154" s="396">
        <v>44890.415981226848</v>
      </c>
      <c r="D154" s="396">
        <v>44890</v>
      </c>
      <c r="E154" t="s">
        <v>991</v>
      </c>
      <c r="F154" s="396">
        <v>44890</v>
      </c>
      <c r="G154" t="s">
        <v>977</v>
      </c>
      <c r="H154" t="s">
        <v>977</v>
      </c>
      <c r="I154" t="s">
        <v>2089</v>
      </c>
      <c r="J154" t="s">
        <v>977</v>
      </c>
      <c r="K154" t="s">
        <v>795</v>
      </c>
      <c r="L154" t="s">
        <v>847</v>
      </c>
      <c r="M154">
        <v>0</v>
      </c>
      <c r="N154">
        <v>0</v>
      </c>
      <c r="O154">
        <v>0</v>
      </c>
      <c r="P154">
        <v>0</v>
      </c>
      <c r="Q154">
        <v>0</v>
      </c>
      <c r="R154">
        <v>0</v>
      </c>
      <c r="S154">
        <v>0</v>
      </c>
      <c r="T154">
        <v>0</v>
      </c>
      <c r="U154">
        <v>0</v>
      </c>
      <c r="V154">
        <v>0</v>
      </c>
      <c r="W154">
        <v>0</v>
      </c>
      <c r="X154">
        <v>0</v>
      </c>
      <c r="Y154">
        <v>0</v>
      </c>
      <c r="Z154">
        <v>0</v>
      </c>
      <c r="AA154">
        <v>0</v>
      </c>
      <c r="AB154">
        <v>0</v>
      </c>
      <c r="AC154">
        <v>0</v>
      </c>
      <c r="AD154">
        <v>0</v>
      </c>
      <c r="AE154">
        <v>0</v>
      </c>
      <c r="AF154">
        <v>0</v>
      </c>
      <c r="AG154">
        <v>0</v>
      </c>
      <c r="AH154">
        <v>0</v>
      </c>
      <c r="AI154">
        <v>1</v>
      </c>
      <c r="AJ154"/>
      <c r="AK154"/>
      <c r="AL154"/>
      <c r="AM154"/>
      <c r="AN154"/>
      <c r="AO154"/>
      <c r="AP154"/>
      <c r="AQ154"/>
      <c r="AR154"/>
      <c r="AS154"/>
      <c r="AT154"/>
      <c r="AU154"/>
      <c r="AV154"/>
      <c r="AW154"/>
      <c r="AX154"/>
      <c r="AY154"/>
      <c r="AZ154"/>
      <c r="BA154"/>
      <c r="BB154"/>
      <c r="BC154"/>
      <c r="BD154"/>
      <c r="BE154"/>
      <c r="BF154"/>
      <c r="BG154"/>
      <c r="BH154"/>
      <c r="BI154"/>
      <c r="BJ154"/>
      <c r="BK154"/>
      <c r="BL154"/>
      <c r="BM154"/>
      <c r="BN154"/>
      <c r="BO154"/>
      <c r="BP154"/>
      <c r="BQ154"/>
      <c r="BR154"/>
      <c r="BS154"/>
      <c r="BT154"/>
      <c r="BU154"/>
      <c r="BV154"/>
      <c r="BW154"/>
      <c r="BX154"/>
      <c r="BY154"/>
      <c r="BZ154"/>
      <c r="CA154"/>
      <c r="CB154"/>
      <c r="CC154"/>
      <c r="CD154"/>
      <c r="CE154"/>
      <c r="CF154"/>
      <c r="CG154"/>
      <c r="CH154"/>
      <c r="CI154"/>
      <c r="CJ154"/>
      <c r="CK154"/>
      <c r="CL154"/>
      <c r="CM154"/>
      <c r="CN154"/>
      <c r="CO154"/>
      <c r="CP154"/>
      <c r="CQ154"/>
      <c r="CR154"/>
      <c r="CS154"/>
      <c r="CT154"/>
      <c r="CU154"/>
      <c r="CV154"/>
      <c r="CW154"/>
      <c r="CX154"/>
      <c r="CY154"/>
      <c r="CZ154"/>
      <c r="DA154"/>
      <c r="DB154"/>
      <c r="DC154"/>
      <c r="DD154"/>
      <c r="DE154"/>
      <c r="DF154"/>
      <c r="DG154"/>
      <c r="DH154"/>
      <c r="DI154"/>
      <c r="DJ154"/>
      <c r="DK154"/>
      <c r="DL154"/>
      <c r="DM154"/>
      <c r="DN154"/>
      <c r="DO154"/>
      <c r="DP154"/>
      <c r="DQ154"/>
      <c r="DR154"/>
      <c r="DS154"/>
      <c r="DT154"/>
      <c r="DU154"/>
      <c r="DV154"/>
      <c r="DW154"/>
      <c r="DX154"/>
      <c r="DY154"/>
      <c r="DZ154"/>
      <c r="EA154"/>
      <c r="EB154"/>
      <c r="EC154"/>
      <c r="ED154"/>
      <c r="EE154"/>
      <c r="EF154"/>
      <c r="EG154"/>
      <c r="EH154"/>
      <c r="EI154"/>
      <c r="EJ154"/>
      <c r="EK154"/>
      <c r="EL154"/>
      <c r="EM154"/>
      <c r="EN154"/>
      <c r="EO154"/>
      <c r="EP154"/>
      <c r="EQ154"/>
      <c r="ER154"/>
      <c r="ES154"/>
      <c r="ET154"/>
      <c r="EU154"/>
      <c r="EV154"/>
      <c r="EW154"/>
      <c r="EX154"/>
      <c r="EY154"/>
      <c r="EZ154"/>
      <c r="FA154"/>
      <c r="FB154"/>
      <c r="FC154"/>
      <c r="FD154"/>
      <c r="FE154"/>
      <c r="FF154"/>
      <c r="FG154"/>
      <c r="FH154"/>
      <c r="FI154"/>
      <c r="FJ154"/>
      <c r="FK154"/>
      <c r="FL154"/>
      <c r="FM154"/>
      <c r="FN154"/>
      <c r="FO154"/>
      <c r="FP154"/>
      <c r="FQ154"/>
      <c r="FR154"/>
      <c r="FS154"/>
      <c r="FT154"/>
      <c r="FU154"/>
      <c r="FV154"/>
      <c r="FW154"/>
      <c r="FX154"/>
      <c r="FY154"/>
      <c r="FZ154"/>
      <c r="GA154"/>
      <c r="GB154"/>
      <c r="GC154"/>
      <c r="GD154"/>
      <c r="GE154"/>
      <c r="GF154"/>
      <c r="GG154"/>
      <c r="GH154"/>
      <c r="GI154"/>
      <c r="GJ154"/>
      <c r="GK154"/>
      <c r="GL154"/>
      <c r="GM154"/>
      <c r="GN154"/>
      <c r="GO154"/>
      <c r="GP154"/>
      <c r="GQ154"/>
      <c r="GR154"/>
      <c r="GS154"/>
      <c r="GT154"/>
      <c r="GU154"/>
      <c r="GV154"/>
      <c r="GW154"/>
      <c r="GX154"/>
      <c r="GY154"/>
      <c r="GZ154"/>
      <c r="HA154"/>
      <c r="HB154"/>
      <c r="HC154"/>
      <c r="HD154"/>
      <c r="HE154"/>
      <c r="HF154"/>
      <c r="HG154"/>
      <c r="HH154"/>
      <c r="HI154"/>
      <c r="HJ154"/>
      <c r="HK154"/>
      <c r="HL154"/>
      <c r="HM154"/>
      <c r="HN154"/>
      <c r="HO154"/>
      <c r="HP154"/>
      <c r="HQ154"/>
      <c r="HR154"/>
      <c r="HS154"/>
      <c r="HT154"/>
      <c r="HU154"/>
      <c r="HV154"/>
      <c r="HW154"/>
      <c r="HX154"/>
      <c r="HY154"/>
      <c r="HZ154"/>
      <c r="IA154"/>
      <c r="IB154"/>
      <c r="IC154"/>
      <c r="ID154"/>
      <c r="IE154"/>
      <c r="IF154"/>
      <c r="IG154"/>
      <c r="IH154"/>
      <c r="II154"/>
      <c r="IJ154"/>
      <c r="IK154"/>
      <c r="IL154"/>
      <c r="IM154"/>
      <c r="IN154"/>
      <c r="IO154"/>
      <c r="IP154"/>
      <c r="IQ154"/>
      <c r="IR154"/>
      <c r="IS154"/>
      <c r="IT154"/>
      <c r="IU154"/>
      <c r="IV154"/>
      <c r="IW154"/>
      <c r="IX154"/>
      <c r="IY154"/>
      <c r="IZ154"/>
      <c r="JA154"/>
      <c r="JB154"/>
      <c r="JC154"/>
      <c r="JD154"/>
      <c r="JE154"/>
      <c r="JF154"/>
      <c r="JG154"/>
      <c r="JH154"/>
      <c r="JI154"/>
      <c r="JJ154"/>
      <c r="JK154"/>
      <c r="JL154"/>
      <c r="JM154"/>
      <c r="JN154"/>
      <c r="JO154"/>
      <c r="JP154"/>
      <c r="JQ154"/>
      <c r="JR154"/>
      <c r="JS154"/>
      <c r="JT154"/>
      <c r="JU154"/>
      <c r="JV154"/>
      <c r="JW154"/>
      <c r="JX154"/>
      <c r="JY154"/>
      <c r="JZ154"/>
      <c r="KA154"/>
      <c r="KB154"/>
      <c r="KC154"/>
      <c r="KD154"/>
      <c r="KE154"/>
      <c r="KF154"/>
      <c r="KG154"/>
      <c r="KH154"/>
      <c r="KI154"/>
      <c r="KJ154"/>
      <c r="KK154"/>
      <c r="KL154"/>
      <c r="KM154"/>
      <c r="KN154"/>
      <c r="KO154"/>
      <c r="KP154"/>
      <c r="KQ154"/>
      <c r="KR154"/>
      <c r="KS154"/>
      <c r="KT154"/>
      <c r="KU154"/>
      <c r="KV154"/>
      <c r="KW154"/>
      <c r="KX154"/>
      <c r="KY154"/>
      <c r="KZ154"/>
      <c r="LA154"/>
      <c r="LB154"/>
      <c r="LC154"/>
      <c r="LD154"/>
      <c r="LE154"/>
      <c r="LF154"/>
      <c r="LG154"/>
      <c r="LH154"/>
      <c r="LI154"/>
      <c r="LJ154"/>
      <c r="LK154"/>
      <c r="LL154"/>
      <c r="LM154"/>
      <c r="LN154"/>
      <c r="LO154"/>
      <c r="LP154"/>
      <c r="LQ154"/>
      <c r="LR154"/>
      <c r="LS154"/>
      <c r="LT154"/>
      <c r="LU154"/>
      <c r="LV154"/>
      <c r="LW154"/>
      <c r="LX154"/>
      <c r="LY154"/>
      <c r="LZ154"/>
      <c r="MA154"/>
      <c r="MB154"/>
      <c r="MC154"/>
      <c r="MD154"/>
      <c r="ME154"/>
      <c r="MF154"/>
      <c r="MG154"/>
      <c r="MH154"/>
      <c r="MI154"/>
      <c r="MJ154"/>
      <c r="MK154"/>
      <c r="ML154"/>
      <c r="MM154"/>
      <c r="MN154"/>
      <c r="MO154"/>
      <c r="MP154"/>
      <c r="MQ154"/>
      <c r="MR154"/>
      <c r="MS154"/>
      <c r="MT154"/>
      <c r="MU154"/>
      <c r="MV154"/>
      <c r="MW154"/>
      <c r="MX154"/>
      <c r="MY154"/>
      <c r="MZ154"/>
      <c r="NA154"/>
      <c r="NB154"/>
      <c r="NC154"/>
      <c r="ND154"/>
      <c r="NE154"/>
      <c r="NF154"/>
      <c r="NG154"/>
      <c r="NH154"/>
      <c r="NI154"/>
      <c r="NJ154"/>
      <c r="NK154"/>
      <c r="NL154"/>
      <c r="NM154"/>
      <c r="NN154"/>
      <c r="NO154"/>
      <c r="NP154"/>
      <c r="NQ154"/>
      <c r="NR154"/>
      <c r="NS154"/>
      <c r="NT154"/>
      <c r="NU154"/>
      <c r="NV154"/>
      <c r="NW154"/>
      <c r="NX154"/>
      <c r="NY154"/>
      <c r="NZ154"/>
      <c r="OA154"/>
      <c r="OB154"/>
      <c r="OC154"/>
      <c r="OD154"/>
      <c r="OE154"/>
      <c r="OF154"/>
      <c r="OG154"/>
      <c r="OH154"/>
      <c r="OI154"/>
      <c r="OJ154"/>
      <c r="OK154"/>
      <c r="OL154"/>
      <c r="OM154"/>
      <c r="ON154"/>
      <c r="OO154"/>
      <c r="OP154"/>
      <c r="OQ154"/>
      <c r="OR154"/>
      <c r="OS154"/>
      <c r="OT154"/>
      <c r="OU154"/>
      <c r="OV154"/>
      <c r="OW154"/>
      <c r="OX154"/>
      <c r="OY154"/>
      <c r="OZ154"/>
      <c r="PA154"/>
      <c r="PB154"/>
      <c r="PC154"/>
      <c r="PD154"/>
      <c r="PE154"/>
      <c r="PF154"/>
      <c r="PG154"/>
      <c r="PH154"/>
      <c r="PI154"/>
      <c r="PJ154"/>
      <c r="PK154"/>
      <c r="PL154"/>
      <c r="PM154"/>
      <c r="PN154"/>
      <c r="PO154"/>
      <c r="PP154"/>
      <c r="PQ154"/>
      <c r="PR154"/>
      <c r="PS154"/>
      <c r="PT154"/>
      <c r="PU154"/>
      <c r="PV154"/>
      <c r="PW154"/>
      <c r="PX154"/>
      <c r="PY154"/>
      <c r="PZ154"/>
      <c r="QA154"/>
      <c r="QB154"/>
      <c r="QC154"/>
      <c r="QD154"/>
      <c r="QE154"/>
      <c r="QF154"/>
      <c r="QG154"/>
      <c r="QH154"/>
      <c r="QI154"/>
      <c r="QJ154"/>
      <c r="QK154"/>
      <c r="QL154"/>
      <c r="QM154"/>
      <c r="QN154"/>
      <c r="QO154"/>
      <c r="QP154"/>
      <c r="QQ154"/>
      <c r="QR154"/>
      <c r="QS154"/>
      <c r="QT154"/>
      <c r="QU154"/>
      <c r="QV154"/>
      <c r="QW154"/>
      <c r="QX154"/>
      <c r="QY154"/>
      <c r="QZ154"/>
      <c r="RA154"/>
      <c r="RB154"/>
      <c r="RC154"/>
      <c r="RD154"/>
      <c r="RE154"/>
      <c r="RF154"/>
      <c r="RG154"/>
      <c r="RH154"/>
      <c r="RI154"/>
      <c r="RJ154"/>
      <c r="RK154"/>
      <c r="RL154"/>
      <c r="RM154"/>
      <c r="RN154"/>
      <c r="RO154"/>
      <c r="RP154"/>
      <c r="RQ154"/>
      <c r="RR154"/>
      <c r="RS154"/>
      <c r="RT154"/>
      <c r="RU154"/>
      <c r="RV154"/>
      <c r="RW154"/>
      <c r="RX154"/>
      <c r="RY154"/>
      <c r="RZ154"/>
      <c r="SA154"/>
      <c r="SB154"/>
      <c r="SC154"/>
      <c r="SD154"/>
      <c r="SE154"/>
      <c r="SF154"/>
      <c r="SG154"/>
      <c r="SH154"/>
      <c r="SI154"/>
      <c r="SJ154"/>
      <c r="SK154"/>
      <c r="SL154"/>
      <c r="SM154"/>
      <c r="SN154"/>
      <c r="SO154"/>
      <c r="SP154"/>
      <c r="SQ154"/>
      <c r="SR154"/>
      <c r="SS154"/>
      <c r="ST154"/>
      <c r="SU154"/>
      <c r="SV154"/>
      <c r="SW154"/>
      <c r="SX154"/>
      <c r="SY154"/>
      <c r="SZ154"/>
      <c r="TA154"/>
      <c r="TB154"/>
      <c r="TC154"/>
      <c r="TD154"/>
      <c r="TE154"/>
      <c r="TF154"/>
      <c r="TG154"/>
      <c r="TH154"/>
      <c r="TI154"/>
      <c r="TJ154"/>
      <c r="TK154"/>
      <c r="TL154"/>
      <c r="TM154"/>
      <c r="TN154"/>
      <c r="TO154"/>
      <c r="TP154"/>
      <c r="TQ154"/>
      <c r="TR154"/>
      <c r="TS154"/>
      <c r="TT154"/>
      <c r="TU154"/>
      <c r="TV154"/>
      <c r="TW154"/>
      <c r="TX154"/>
      <c r="TY154"/>
      <c r="TZ154"/>
      <c r="UA154"/>
      <c r="UB154"/>
      <c r="UC154"/>
      <c r="UD154"/>
      <c r="UE154"/>
      <c r="UF154"/>
      <c r="UG154"/>
      <c r="UH154"/>
      <c r="UI154"/>
      <c r="UJ154"/>
      <c r="UK154"/>
      <c r="UL154"/>
      <c r="UM154"/>
      <c r="UN154"/>
      <c r="UO154"/>
      <c r="UP154"/>
      <c r="UQ154"/>
      <c r="UR154"/>
      <c r="US154"/>
      <c r="UT154"/>
      <c r="UU154"/>
      <c r="UV154"/>
      <c r="UW154"/>
      <c r="UX154"/>
      <c r="UY154"/>
      <c r="UZ154"/>
      <c r="VA154"/>
      <c r="VB154"/>
      <c r="VC154"/>
      <c r="VD154"/>
      <c r="VE154"/>
      <c r="VF154"/>
      <c r="VG154"/>
      <c r="VH154"/>
      <c r="VI154"/>
      <c r="VJ154"/>
      <c r="VK154"/>
      <c r="VL154"/>
      <c r="VM154"/>
      <c r="VN154"/>
      <c r="VO154"/>
      <c r="VP154"/>
      <c r="VQ154"/>
      <c r="VR154"/>
      <c r="VS154"/>
      <c r="VT154"/>
      <c r="VU154"/>
      <c r="VV154"/>
      <c r="VW154"/>
      <c r="VX154"/>
      <c r="VY154"/>
      <c r="VZ154"/>
      <c r="WA154"/>
      <c r="WB154"/>
      <c r="WC154"/>
      <c r="WD154"/>
      <c r="WE154"/>
      <c r="WF154"/>
      <c r="WG154"/>
      <c r="WH154"/>
      <c r="WI154"/>
      <c r="WJ154"/>
      <c r="WK154"/>
      <c r="WL154"/>
      <c r="WM154"/>
      <c r="WN154"/>
      <c r="WO154"/>
      <c r="WP154"/>
      <c r="WQ154"/>
      <c r="WR154"/>
      <c r="WS154"/>
      <c r="WT154"/>
      <c r="WU154"/>
      <c r="WV154"/>
      <c r="WW154"/>
      <c r="WX154"/>
      <c r="WY154"/>
      <c r="WZ154"/>
      <c r="XA154"/>
      <c r="XB154"/>
      <c r="XC154"/>
      <c r="XD154"/>
      <c r="XE154"/>
      <c r="XF154"/>
      <c r="XG154"/>
      <c r="XH154"/>
      <c r="XI154"/>
      <c r="XJ154"/>
      <c r="XK154"/>
      <c r="XL154"/>
      <c r="XM154"/>
      <c r="XN154"/>
      <c r="XO154"/>
      <c r="XP154"/>
      <c r="XQ154"/>
      <c r="XR154"/>
      <c r="XS154"/>
      <c r="XT154"/>
      <c r="XU154"/>
      <c r="XV154"/>
      <c r="XW154"/>
      <c r="XX154"/>
      <c r="XY154"/>
      <c r="XZ154"/>
      <c r="YA154"/>
      <c r="YB154"/>
      <c r="YC154"/>
      <c r="YD154"/>
      <c r="YE154"/>
      <c r="YF154"/>
      <c r="YG154"/>
      <c r="YH154"/>
      <c r="YI154"/>
      <c r="YJ154"/>
      <c r="YK154"/>
      <c r="YL154"/>
      <c r="YM154"/>
      <c r="YN154"/>
      <c r="YO154"/>
      <c r="YP154"/>
      <c r="YQ154"/>
      <c r="YR154"/>
      <c r="YS154"/>
      <c r="YT154"/>
      <c r="YU154"/>
      <c r="YV154"/>
      <c r="YW154"/>
      <c r="YX154"/>
      <c r="YY154"/>
      <c r="YZ154"/>
      <c r="ZA154"/>
      <c r="ZB154"/>
      <c r="ZC154"/>
      <c r="ZD154"/>
      <c r="ZE154"/>
      <c r="ZF154"/>
      <c r="ZG154"/>
      <c r="ZH154"/>
      <c r="ZI154"/>
      <c r="ZJ154"/>
      <c r="ZK154"/>
      <c r="ZL154"/>
      <c r="ZM154"/>
      <c r="ZN154"/>
      <c r="ZO154"/>
      <c r="ZP154"/>
      <c r="ZQ154"/>
      <c r="ZR154"/>
      <c r="ZS154"/>
      <c r="ZT154"/>
      <c r="ZU154"/>
      <c r="ZV154"/>
      <c r="ZW154"/>
      <c r="ZX154"/>
      <c r="ZY154"/>
      <c r="ZZ154"/>
      <c r="AAA154"/>
      <c r="AAB154"/>
      <c r="AAC154"/>
      <c r="AAD154"/>
      <c r="AAE154"/>
      <c r="AAF154"/>
      <c r="AAG154"/>
      <c r="AAH154"/>
      <c r="AAI154"/>
      <c r="AAJ154"/>
      <c r="AAK154"/>
      <c r="AAL154" t="s">
        <v>797</v>
      </c>
      <c r="AAM154"/>
      <c r="AAN154" t="s">
        <v>816</v>
      </c>
      <c r="AAO154">
        <v>25</v>
      </c>
      <c r="AAP154">
        <v>25</v>
      </c>
      <c r="AAQ154"/>
      <c r="AAR154"/>
      <c r="AAS154"/>
      <c r="AAT154"/>
      <c r="AAU154"/>
      <c r="AAV154" t="s">
        <v>816</v>
      </c>
      <c r="AAW154"/>
      <c r="AAX154"/>
      <c r="AAY154"/>
      <c r="AAZ154"/>
      <c r="ABA154"/>
      <c r="ABB154"/>
      <c r="ABC154"/>
      <c r="ABD154"/>
      <c r="ABE154"/>
      <c r="ABF154"/>
      <c r="ABG154"/>
      <c r="ABH154" t="s">
        <v>816</v>
      </c>
      <c r="ABI154"/>
      <c r="ABJ154"/>
      <c r="ABK154"/>
      <c r="ABL154"/>
      <c r="ABM154"/>
      <c r="ABN154"/>
      <c r="ABO154"/>
      <c r="ABP154"/>
      <c r="ABQ154" t="s">
        <v>816</v>
      </c>
      <c r="ABR154"/>
      <c r="ABS154"/>
      <c r="ABT154"/>
      <c r="ABU154"/>
      <c r="ABV154"/>
      <c r="ABW154"/>
      <c r="ABX154"/>
      <c r="ABY154"/>
      <c r="ABZ154"/>
      <c r="ACA154"/>
      <c r="ACB154"/>
      <c r="ACC154"/>
      <c r="ACD154" t="s">
        <v>816</v>
      </c>
      <c r="ACE154"/>
      <c r="ACF154"/>
      <c r="ACG154"/>
      <c r="ACH154"/>
      <c r="ACI154"/>
      <c r="ACJ154"/>
      <c r="ACK154"/>
      <c r="ACL154"/>
      <c r="ACM154"/>
      <c r="ACN154"/>
      <c r="ACO154"/>
      <c r="ACP154"/>
      <c r="ACQ154" t="s">
        <v>2661</v>
      </c>
      <c r="ACR154">
        <v>366079061</v>
      </c>
      <c r="ACS154" s="396">
        <v>44890.630925925929</v>
      </c>
      <c r="ACT154"/>
      <c r="ACU154"/>
      <c r="ACV154" t="s">
        <v>801</v>
      </c>
      <c r="ACW154"/>
      <c r="ACX154"/>
      <c r="ACY154">
        <v>154</v>
      </c>
    </row>
    <row r="155" spans="1:779" s="82" customFormat="1" x14ac:dyDescent="0.3">
      <c r="A155" t="s">
        <v>2682</v>
      </c>
      <c r="B155" s="396">
        <v>44890.418433194442</v>
      </c>
      <c r="C155" s="396">
        <v>44890.42650400463</v>
      </c>
      <c r="D155" s="396">
        <v>44890</v>
      </c>
      <c r="E155" t="s">
        <v>991</v>
      </c>
      <c r="F155" s="396">
        <v>44890</v>
      </c>
      <c r="G155" t="s">
        <v>977</v>
      </c>
      <c r="H155" t="s">
        <v>977</v>
      </c>
      <c r="I155" t="s">
        <v>2089</v>
      </c>
      <c r="J155" t="s">
        <v>977</v>
      </c>
      <c r="K155" t="s">
        <v>795</v>
      </c>
      <c r="L155" t="s">
        <v>951</v>
      </c>
      <c r="M155">
        <v>0</v>
      </c>
      <c r="N155">
        <v>0</v>
      </c>
      <c r="O155">
        <v>0</v>
      </c>
      <c r="P155">
        <v>0</v>
      </c>
      <c r="Q155">
        <v>0</v>
      </c>
      <c r="R155">
        <v>0</v>
      </c>
      <c r="S155">
        <v>0</v>
      </c>
      <c r="T155">
        <v>0</v>
      </c>
      <c r="U155">
        <v>0</v>
      </c>
      <c r="V155">
        <v>0</v>
      </c>
      <c r="W155">
        <v>0</v>
      </c>
      <c r="X155">
        <v>0</v>
      </c>
      <c r="Y155">
        <v>0</v>
      </c>
      <c r="Z155">
        <v>1</v>
      </c>
      <c r="AA155">
        <v>1</v>
      </c>
      <c r="AB155">
        <v>0</v>
      </c>
      <c r="AC155">
        <v>1</v>
      </c>
      <c r="AD155">
        <v>1</v>
      </c>
      <c r="AE155">
        <v>0</v>
      </c>
      <c r="AF155">
        <v>0</v>
      </c>
      <c r="AG155">
        <v>0</v>
      </c>
      <c r="AH155">
        <v>0</v>
      </c>
      <c r="AI155">
        <v>0</v>
      </c>
      <c r="AJ155"/>
      <c r="AK155"/>
      <c r="AL155"/>
      <c r="AM155"/>
      <c r="AN155"/>
      <c r="AO155"/>
      <c r="AP155"/>
      <c r="AQ155"/>
      <c r="AR155"/>
      <c r="AS155"/>
      <c r="AT155"/>
      <c r="AU155"/>
      <c r="AV155"/>
      <c r="AW155"/>
      <c r="AX155"/>
      <c r="AY155"/>
      <c r="AZ155"/>
      <c r="BA155"/>
      <c r="BB155"/>
      <c r="BC155"/>
      <c r="BD155"/>
      <c r="BE155"/>
      <c r="BF155"/>
      <c r="BG155"/>
      <c r="BH155"/>
      <c r="BI155"/>
      <c r="BJ155"/>
      <c r="BK155"/>
      <c r="BL155"/>
      <c r="BM155"/>
      <c r="BN155"/>
      <c r="BO155"/>
      <c r="BP155"/>
      <c r="BQ155"/>
      <c r="BR155"/>
      <c r="BS155"/>
      <c r="BT155"/>
      <c r="BU155"/>
      <c r="BV155"/>
      <c r="BW155"/>
      <c r="BX155"/>
      <c r="BY155"/>
      <c r="BZ155"/>
      <c r="CA155"/>
      <c r="CB155"/>
      <c r="CC155"/>
      <c r="CD155"/>
      <c r="CE155"/>
      <c r="CF155"/>
      <c r="CG155"/>
      <c r="CH155"/>
      <c r="CI155"/>
      <c r="CJ155"/>
      <c r="CK155"/>
      <c r="CL155"/>
      <c r="CM155"/>
      <c r="CN155"/>
      <c r="CO155"/>
      <c r="CP155"/>
      <c r="CQ155"/>
      <c r="CR155"/>
      <c r="CS155"/>
      <c r="CT155"/>
      <c r="CU155"/>
      <c r="CV155"/>
      <c r="CW155"/>
      <c r="CX155"/>
      <c r="CY155"/>
      <c r="CZ155"/>
      <c r="DA155"/>
      <c r="DB155"/>
      <c r="DC155"/>
      <c r="DD155"/>
      <c r="DE155"/>
      <c r="DF155"/>
      <c r="DG155"/>
      <c r="DH155"/>
      <c r="DI155"/>
      <c r="DJ155"/>
      <c r="DK155"/>
      <c r="DL155"/>
      <c r="DM155"/>
      <c r="DN155"/>
      <c r="DO155"/>
      <c r="DP155"/>
      <c r="DQ155"/>
      <c r="DR155"/>
      <c r="DS155"/>
      <c r="DT155"/>
      <c r="DU155"/>
      <c r="DV155"/>
      <c r="DW155"/>
      <c r="DX155"/>
      <c r="DY155"/>
      <c r="DZ155"/>
      <c r="EA155"/>
      <c r="EB155"/>
      <c r="EC155"/>
      <c r="ED155"/>
      <c r="EE155"/>
      <c r="EF155"/>
      <c r="EG155"/>
      <c r="EH155"/>
      <c r="EI155"/>
      <c r="EJ155"/>
      <c r="EK155"/>
      <c r="EL155"/>
      <c r="EM155"/>
      <c r="EN155"/>
      <c r="EO155"/>
      <c r="EP155"/>
      <c r="EQ155"/>
      <c r="ER155"/>
      <c r="ES155"/>
      <c r="ET155"/>
      <c r="EU155"/>
      <c r="EV155"/>
      <c r="EW155"/>
      <c r="EX155"/>
      <c r="EY155"/>
      <c r="EZ155"/>
      <c r="FA155"/>
      <c r="FB155"/>
      <c r="FC155"/>
      <c r="FD155"/>
      <c r="FE155"/>
      <c r="FF155"/>
      <c r="FG155"/>
      <c r="FH155"/>
      <c r="FI155"/>
      <c r="FJ155"/>
      <c r="FK155"/>
      <c r="FL155"/>
      <c r="FM155"/>
      <c r="FN155"/>
      <c r="FO155"/>
      <c r="FP155"/>
      <c r="FQ155"/>
      <c r="FR155"/>
      <c r="FS155"/>
      <c r="FT155"/>
      <c r="FU155"/>
      <c r="FV155"/>
      <c r="FW155"/>
      <c r="FX155"/>
      <c r="FY155"/>
      <c r="FZ155"/>
      <c r="GA155"/>
      <c r="GB155"/>
      <c r="GC155"/>
      <c r="GD155"/>
      <c r="GE155"/>
      <c r="GF155"/>
      <c r="GG155"/>
      <c r="GH155"/>
      <c r="GI155"/>
      <c r="GJ155"/>
      <c r="GK155"/>
      <c r="GL155"/>
      <c r="GM155"/>
      <c r="GN155"/>
      <c r="GO155"/>
      <c r="GP155"/>
      <c r="GQ155"/>
      <c r="GR155"/>
      <c r="GS155"/>
      <c r="GT155"/>
      <c r="GU155"/>
      <c r="GV155"/>
      <c r="GW155"/>
      <c r="GX155"/>
      <c r="GY155"/>
      <c r="GZ155"/>
      <c r="HA155"/>
      <c r="HB155"/>
      <c r="HC155"/>
      <c r="HD155"/>
      <c r="HE155"/>
      <c r="HF155"/>
      <c r="HG155"/>
      <c r="HH155"/>
      <c r="HI155"/>
      <c r="HJ155"/>
      <c r="HK155"/>
      <c r="HL155"/>
      <c r="HM155"/>
      <c r="HN155"/>
      <c r="HO155"/>
      <c r="HP155"/>
      <c r="HQ155"/>
      <c r="HR155"/>
      <c r="HS155"/>
      <c r="HT155"/>
      <c r="HU155"/>
      <c r="HV155"/>
      <c r="HW155"/>
      <c r="HX155"/>
      <c r="HY155"/>
      <c r="HZ155"/>
      <c r="IA155"/>
      <c r="IB155"/>
      <c r="IC155"/>
      <c r="ID155"/>
      <c r="IE155"/>
      <c r="IF155"/>
      <c r="IG155"/>
      <c r="IH155"/>
      <c r="II155"/>
      <c r="IJ155"/>
      <c r="IK155"/>
      <c r="IL155"/>
      <c r="IM155"/>
      <c r="IN155"/>
      <c r="IO155"/>
      <c r="IP155"/>
      <c r="IQ155"/>
      <c r="IR155"/>
      <c r="IS155"/>
      <c r="IT155"/>
      <c r="IU155"/>
      <c r="IV155"/>
      <c r="IW155"/>
      <c r="IX155"/>
      <c r="IY155"/>
      <c r="IZ155"/>
      <c r="JA155"/>
      <c r="JB155"/>
      <c r="JC155"/>
      <c r="JD155"/>
      <c r="JE155"/>
      <c r="JF155"/>
      <c r="JG155"/>
      <c r="JH155"/>
      <c r="JI155"/>
      <c r="JJ155"/>
      <c r="JK155"/>
      <c r="JL155"/>
      <c r="JM155"/>
      <c r="JN155"/>
      <c r="JO155"/>
      <c r="JP155"/>
      <c r="JQ155"/>
      <c r="JR155"/>
      <c r="JS155"/>
      <c r="JT155"/>
      <c r="JU155"/>
      <c r="JV155"/>
      <c r="JW155"/>
      <c r="JX155"/>
      <c r="JY155"/>
      <c r="JZ155"/>
      <c r="KA155"/>
      <c r="KB155"/>
      <c r="KC155"/>
      <c r="KD155"/>
      <c r="KE155"/>
      <c r="KF155"/>
      <c r="KG155"/>
      <c r="KH155"/>
      <c r="KI155"/>
      <c r="KJ155"/>
      <c r="KK155"/>
      <c r="KL155"/>
      <c r="KM155"/>
      <c r="KN155"/>
      <c r="KO155"/>
      <c r="KP155"/>
      <c r="KQ155"/>
      <c r="KR155"/>
      <c r="KS155"/>
      <c r="KT155"/>
      <c r="KU155"/>
      <c r="KV155"/>
      <c r="KW155"/>
      <c r="KX155"/>
      <c r="KY155"/>
      <c r="KZ155"/>
      <c r="LA155"/>
      <c r="LB155"/>
      <c r="LC155"/>
      <c r="LD155"/>
      <c r="LE155"/>
      <c r="LF155"/>
      <c r="LG155"/>
      <c r="LH155"/>
      <c r="LI155"/>
      <c r="LJ155"/>
      <c r="LK155"/>
      <c r="LL155"/>
      <c r="LM155"/>
      <c r="LN155"/>
      <c r="LO155"/>
      <c r="LP155"/>
      <c r="LQ155"/>
      <c r="LR155"/>
      <c r="LS155"/>
      <c r="LT155"/>
      <c r="LU155"/>
      <c r="LV155"/>
      <c r="LW155"/>
      <c r="LX155"/>
      <c r="LY155"/>
      <c r="LZ155"/>
      <c r="MA155"/>
      <c r="MB155"/>
      <c r="MC155"/>
      <c r="MD155"/>
      <c r="ME155"/>
      <c r="MF155"/>
      <c r="MG155"/>
      <c r="MH155"/>
      <c r="MI155"/>
      <c r="MJ155"/>
      <c r="MK155"/>
      <c r="ML155"/>
      <c r="MM155"/>
      <c r="MN155"/>
      <c r="MO155"/>
      <c r="MP155"/>
      <c r="MQ155"/>
      <c r="MR155"/>
      <c r="MS155"/>
      <c r="MT155"/>
      <c r="MU155"/>
      <c r="MV155"/>
      <c r="MW155"/>
      <c r="MX155"/>
      <c r="MY155"/>
      <c r="MZ155"/>
      <c r="NA155"/>
      <c r="NB155"/>
      <c r="NC155"/>
      <c r="ND155"/>
      <c r="NE155"/>
      <c r="NF155"/>
      <c r="NG155"/>
      <c r="NH155"/>
      <c r="NI155"/>
      <c r="NJ155"/>
      <c r="NK155"/>
      <c r="NL155"/>
      <c r="NM155"/>
      <c r="NN155"/>
      <c r="NO155"/>
      <c r="NP155"/>
      <c r="NQ155"/>
      <c r="NR155"/>
      <c r="NS155"/>
      <c r="NT155"/>
      <c r="NU155"/>
      <c r="NV155"/>
      <c r="NW155"/>
      <c r="NX155"/>
      <c r="NY155"/>
      <c r="NZ155"/>
      <c r="OA155"/>
      <c r="OB155"/>
      <c r="OC155"/>
      <c r="OD155"/>
      <c r="OE155"/>
      <c r="OF155"/>
      <c r="OG155"/>
      <c r="OH155"/>
      <c r="OI155"/>
      <c r="OJ155"/>
      <c r="OK155"/>
      <c r="OL155"/>
      <c r="OM155"/>
      <c r="ON155"/>
      <c r="OO155"/>
      <c r="OP155"/>
      <c r="OQ155"/>
      <c r="OR155"/>
      <c r="OS155"/>
      <c r="OT155"/>
      <c r="OU155"/>
      <c r="OV155"/>
      <c r="OW155"/>
      <c r="OX155"/>
      <c r="OY155"/>
      <c r="OZ155"/>
      <c r="PA155"/>
      <c r="PB155"/>
      <c r="PC155"/>
      <c r="PD155"/>
      <c r="PE155"/>
      <c r="PF155"/>
      <c r="PG155"/>
      <c r="PH155"/>
      <c r="PI155"/>
      <c r="PJ155"/>
      <c r="PK155"/>
      <c r="PL155"/>
      <c r="PM155"/>
      <c r="PN155"/>
      <c r="PO155"/>
      <c r="PP155"/>
      <c r="PQ155"/>
      <c r="PR155"/>
      <c r="PS155"/>
      <c r="PT155"/>
      <c r="PU155"/>
      <c r="PV155"/>
      <c r="PW155"/>
      <c r="PX155"/>
      <c r="PY155"/>
      <c r="PZ155"/>
      <c r="QA155"/>
      <c r="QB155"/>
      <c r="QC155"/>
      <c r="QD155"/>
      <c r="QE155"/>
      <c r="QF155"/>
      <c r="QG155"/>
      <c r="QH155"/>
      <c r="QI155"/>
      <c r="QJ155"/>
      <c r="QK155"/>
      <c r="QL155"/>
      <c r="QM155"/>
      <c r="QN155"/>
      <c r="QO155"/>
      <c r="QP155"/>
      <c r="QQ155"/>
      <c r="QR155"/>
      <c r="QS155"/>
      <c r="QT155"/>
      <c r="QU155"/>
      <c r="QV155"/>
      <c r="QW155"/>
      <c r="QX155"/>
      <c r="QY155"/>
      <c r="QZ155" t="s">
        <v>797</v>
      </c>
      <c r="RA155"/>
      <c r="RB155">
        <v>1500</v>
      </c>
      <c r="RC155">
        <v>1500</v>
      </c>
      <c r="RD155"/>
      <c r="RE155">
        <v>2000</v>
      </c>
      <c r="RF155">
        <v>-25</v>
      </c>
      <c r="RG155">
        <v>-500</v>
      </c>
      <c r="RH155" t="s">
        <v>2630</v>
      </c>
      <c r="RI155" t="s">
        <v>806</v>
      </c>
      <c r="RJ155"/>
      <c r="RK155" t="s">
        <v>817</v>
      </c>
      <c r="RL155" t="s">
        <v>797</v>
      </c>
      <c r="RM155" t="s">
        <v>2683</v>
      </c>
      <c r="RN155">
        <v>0</v>
      </c>
      <c r="RO155">
        <v>0</v>
      </c>
      <c r="RP155">
        <v>0</v>
      </c>
      <c r="RQ155">
        <v>1</v>
      </c>
      <c r="RR155">
        <v>0</v>
      </c>
      <c r="RS155">
        <v>0</v>
      </c>
      <c r="RT155">
        <v>0</v>
      </c>
      <c r="RU155">
        <v>0</v>
      </c>
      <c r="RV155">
        <v>0</v>
      </c>
      <c r="RW155">
        <v>1</v>
      </c>
      <c r="RX155">
        <v>1</v>
      </c>
      <c r="RY155">
        <v>0</v>
      </c>
      <c r="RZ155">
        <v>0</v>
      </c>
      <c r="SA155">
        <v>0</v>
      </c>
      <c r="SB155">
        <v>0</v>
      </c>
      <c r="SC155"/>
      <c r="SD155"/>
      <c r="SE155" t="s">
        <v>840</v>
      </c>
      <c r="SF155"/>
      <c r="SG155">
        <v>250</v>
      </c>
      <c r="SH155">
        <v>250</v>
      </c>
      <c r="SI155"/>
      <c r="SJ155">
        <v>240</v>
      </c>
      <c r="SK155">
        <v>4.1666666666666661</v>
      </c>
      <c r="SL155">
        <v>10</v>
      </c>
      <c r="SM155"/>
      <c r="SN155" t="s">
        <v>841</v>
      </c>
      <c r="SO155"/>
      <c r="SP155"/>
      <c r="SQ155" t="s">
        <v>797</v>
      </c>
      <c r="SR155" t="s">
        <v>800</v>
      </c>
      <c r="SS155">
        <v>0</v>
      </c>
      <c r="ST155">
        <v>1</v>
      </c>
      <c r="SU155">
        <v>0</v>
      </c>
      <c r="SV155">
        <v>0</v>
      </c>
      <c r="SW155">
        <v>0</v>
      </c>
      <c r="SX155">
        <v>0</v>
      </c>
      <c r="SY155">
        <v>0</v>
      </c>
      <c r="SZ155">
        <v>0</v>
      </c>
      <c r="TA155">
        <v>0</v>
      </c>
      <c r="TB155">
        <v>0</v>
      </c>
      <c r="TC155">
        <v>0</v>
      </c>
      <c r="TD155">
        <v>0</v>
      </c>
      <c r="TE155">
        <v>0</v>
      </c>
      <c r="TF155">
        <v>0</v>
      </c>
      <c r="TG155">
        <v>0</v>
      </c>
      <c r="TH155"/>
      <c r="TI155"/>
      <c r="TJ155" t="s">
        <v>840</v>
      </c>
      <c r="TK155"/>
      <c r="TL155">
        <v>100</v>
      </c>
      <c r="TM155">
        <v>100</v>
      </c>
      <c r="TN155"/>
      <c r="TO155">
        <v>75</v>
      </c>
      <c r="TP155">
        <v>33.333333333333329</v>
      </c>
      <c r="TQ155">
        <v>25</v>
      </c>
      <c r="TR155" t="s">
        <v>947</v>
      </c>
      <c r="TS155" t="s">
        <v>806</v>
      </c>
      <c r="TT155"/>
      <c r="TU155" t="s">
        <v>817</v>
      </c>
      <c r="TV155" t="s">
        <v>797</v>
      </c>
      <c r="TW155" t="s">
        <v>962</v>
      </c>
      <c r="TX155">
        <v>0</v>
      </c>
      <c r="TY155">
        <v>0</v>
      </c>
      <c r="TZ155">
        <v>0</v>
      </c>
      <c r="UA155">
        <v>1</v>
      </c>
      <c r="UB155">
        <v>0</v>
      </c>
      <c r="UC155">
        <v>0</v>
      </c>
      <c r="UD155">
        <v>0</v>
      </c>
      <c r="UE155">
        <v>0</v>
      </c>
      <c r="UF155">
        <v>0</v>
      </c>
      <c r="UG155">
        <v>0</v>
      </c>
      <c r="UH155">
        <v>0</v>
      </c>
      <c r="UI155">
        <v>0</v>
      </c>
      <c r="UJ155">
        <v>0</v>
      </c>
      <c r="UK155">
        <v>0</v>
      </c>
      <c r="UL155">
        <v>0</v>
      </c>
      <c r="UM155"/>
      <c r="UN155"/>
      <c r="UO155" t="s">
        <v>797</v>
      </c>
      <c r="UP155"/>
      <c r="UQ155">
        <v>250</v>
      </c>
      <c r="UR155">
        <v>250</v>
      </c>
      <c r="US155"/>
      <c r="UT155">
        <v>250</v>
      </c>
      <c r="UU155">
        <v>0</v>
      </c>
      <c r="UV155">
        <v>0</v>
      </c>
      <c r="UW155"/>
      <c r="UX155" t="s">
        <v>806</v>
      </c>
      <c r="UY155"/>
      <c r="UZ155" t="s">
        <v>817</v>
      </c>
      <c r="VA155" t="s">
        <v>797</v>
      </c>
      <c r="VB155" t="s">
        <v>986</v>
      </c>
      <c r="VC155">
        <v>0</v>
      </c>
      <c r="VD155">
        <v>0</v>
      </c>
      <c r="VE155">
        <v>0</v>
      </c>
      <c r="VF155">
        <v>1</v>
      </c>
      <c r="VG155">
        <v>0</v>
      </c>
      <c r="VH155">
        <v>0</v>
      </c>
      <c r="VI155">
        <v>0</v>
      </c>
      <c r="VJ155">
        <v>0</v>
      </c>
      <c r="VK155">
        <v>0</v>
      </c>
      <c r="VL155">
        <v>0</v>
      </c>
      <c r="VM155">
        <v>0</v>
      </c>
      <c r="VN155">
        <v>0</v>
      </c>
      <c r="VO155">
        <v>1</v>
      </c>
      <c r="VP155">
        <v>0</v>
      </c>
      <c r="VQ155">
        <v>0</v>
      </c>
      <c r="VR155"/>
      <c r="VS155"/>
      <c r="VT155"/>
      <c r="VU155"/>
      <c r="VV155"/>
      <c r="VW155"/>
      <c r="VX155"/>
      <c r="VY155"/>
      <c r="VZ155"/>
      <c r="WA155"/>
      <c r="WB155"/>
      <c r="WC155"/>
      <c r="WD155"/>
      <c r="WE155"/>
      <c r="WF155"/>
      <c r="WG155"/>
      <c r="WH155"/>
      <c r="WI155"/>
      <c r="WJ155"/>
      <c r="WK155"/>
      <c r="WL155"/>
      <c r="WM155"/>
      <c r="WN155"/>
      <c r="WO155"/>
      <c r="WP155"/>
      <c r="WQ155"/>
      <c r="WR155"/>
      <c r="WS155"/>
      <c r="WT155"/>
      <c r="WU155"/>
      <c r="WV155"/>
      <c r="WW155"/>
      <c r="WX155"/>
      <c r="WY155"/>
      <c r="WZ155"/>
      <c r="XA155"/>
      <c r="XB155"/>
      <c r="XC155"/>
      <c r="XD155"/>
      <c r="XE155"/>
      <c r="XF155"/>
      <c r="XG155"/>
      <c r="XH155"/>
      <c r="XI155"/>
      <c r="XJ155"/>
      <c r="XK155"/>
      <c r="XL155"/>
      <c r="XM155"/>
      <c r="XN155"/>
      <c r="XO155"/>
      <c r="XP155"/>
      <c r="XQ155"/>
      <c r="XR155"/>
      <c r="XS155"/>
      <c r="XT155"/>
      <c r="XU155"/>
      <c r="XV155"/>
      <c r="XW155"/>
      <c r="XX155"/>
      <c r="XY155"/>
      <c r="XZ155"/>
      <c r="YA155"/>
      <c r="YB155"/>
      <c r="YC155"/>
      <c r="YD155"/>
      <c r="YE155"/>
      <c r="YF155"/>
      <c r="YG155"/>
      <c r="YH155"/>
      <c r="YI155"/>
      <c r="YJ155"/>
      <c r="YK155"/>
      <c r="YL155"/>
      <c r="YM155"/>
      <c r="YN155"/>
      <c r="YO155"/>
      <c r="YP155"/>
      <c r="YQ155"/>
      <c r="YR155"/>
      <c r="YS155"/>
      <c r="YT155"/>
      <c r="YU155"/>
      <c r="YV155"/>
      <c r="YW155"/>
      <c r="YX155"/>
      <c r="YY155"/>
      <c r="YZ155"/>
      <c r="ZA155"/>
      <c r="ZB155"/>
      <c r="ZC155"/>
      <c r="ZD155"/>
      <c r="ZE155"/>
      <c r="ZF155"/>
      <c r="ZG155"/>
      <c r="ZH155"/>
      <c r="ZI155"/>
      <c r="ZJ155"/>
      <c r="ZK155"/>
      <c r="ZL155"/>
      <c r="ZM155"/>
      <c r="ZN155"/>
      <c r="ZO155"/>
      <c r="ZP155"/>
      <c r="ZQ155"/>
      <c r="ZR155"/>
      <c r="ZS155"/>
      <c r="ZT155"/>
      <c r="ZU155"/>
      <c r="ZV155"/>
      <c r="ZW155"/>
      <c r="ZX155"/>
      <c r="ZY155"/>
      <c r="ZZ155"/>
      <c r="AAA155"/>
      <c r="AAB155"/>
      <c r="AAC155"/>
      <c r="AAD155"/>
      <c r="AAE155"/>
      <c r="AAF155"/>
      <c r="AAG155"/>
      <c r="AAH155"/>
      <c r="AAI155"/>
      <c r="AAJ155"/>
      <c r="AAK155"/>
      <c r="AAL155"/>
      <c r="AAM155"/>
      <c r="AAN155"/>
      <c r="AAO155"/>
      <c r="AAP155"/>
      <c r="AAQ155"/>
      <c r="AAR155"/>
      <c r="AAS155"/>
      <c r="AAT155"/>
      <c r="AAU155"/>
      <c r="AAV155" t="s">
        <v>797</v>
      </c>
      <c r="AAW155" t="s">
        <v>2189</v>
      </c>
      <c r="AAX155">
        <v>0</v>
      </c>
      <c r="AAY155">
        <v>0</v>
      </c>
      <c r="AAZ155">
        <v>0</v>
      </c>
      <c r="ABA155">
        <v>0</v>
      </c>
      <c r="ABB155">
        <v>0</v>
      </c>
      <c r="ABC155">
        <v>1</v>
      </c>
      <c r="ABD155">
        <v>0</v>
      </c>
      <c r="ABE155">
        <v>0</v>
      </c>
      <c r="ABF155">
        <v>0</v>
      </c>
      <c r="ABG155"/>
      <c r="ABH155" t="s">
        <v>797</v>
      </c>
      <c r="ABI155" t="s">
        <v>865</v>
      </c>
      <c r="ABJ155">
        <v>0</v>
      </c>
      <c r="ABK155">
        <v>0</v>
      </c>
      <c r="ABL155">
        <v>0</v>
      </c>
      <c r="ABM155">
        <v>0</v>
      </c>
      <c r="ABN155">
        <v>1</v>
      </c>
      <c r="ABO155">
        <v>0</v>
      </c>
      <c r="ABP155" t="s">
        <v>2684</v>
      </c>
      <c r="ABQ155" t="s">
        <v>797</v>
      </c>
      <c r="ABR155" t="s">
        <v>2200</v>
      </c>
      <c r="ABS155">
        <v>1</v>
      </c>
      <c r="ABT155">
        <v>0</v>
      </c>
      <c r="ABU155">
        <v>0</v>
      </c>
      <c r="ABV155">
        <v>0</v>
      </c>
      <c r="ABW155">
        <v>0</v>
      </c>
      <c r="ABX155">
        <v>0</v>
      </c>
      <c r="ABY155">
        <v>0</v>
      </c>
      <c r="ABZ155">
        <v>0</v>
      </c>
      <c r="ACA155">
        <v>0</v>
      </c>
      <c r="ACB155">
        <v>0</v>
      </c>
      <c r="ACC155"/>
      <c r="ACD155" t="s">
        <v>797</v>
      </c>
      <c r="ACE155" t="s">
        <v>2200</v>
      </c>
      <c r="ACF155">
        <v>1</v>
      </c>
      <c r="ACG155">
        <v>0</v>
      </c>
      <c r="ACH155">
        <v>0</v>
      </c>
      <c r="ACI155">
        <v>0</v>
      </c>
      <c r="ACJ155">
        <v>0</v>
      </c>
      <c r="ACK155">
        <v>0</v>
      </c>
      <c r="ACL155">
        <v>0</v>
      </c>
      <c r="ACM155">
        <v>0</v>
      </c>
      <c r="ACN155">
        <v>0</v>
      </c>
      <c r="ACO155">
        <v>0</v>
      </c>
      <c r="ACP155"/>
      <c r="ACQ155" t="s">
        <v>2626</v>
      </c>
      <c r="ACR155">
        <v>366079076</v>
      </c>
      <c r="ACS155" s="396">
        <v>44890.630949074082</v>
      </c>
      <c r="ACT155"/>
      <c r="ACU155"/>
      <c r="ACV155" t="s">
        <v>801</v>
      </c>
      <c r="ACW155"/>
      <c r="ACX155"/>
      <c r="ACY155">
        <v>155</v>
      </c>
    </row>
    <row r="156" spans="1:779" s="82" customFormat="1" x14ac:dyDescent="0.3">
      <c r="A156" t="s">
        <v>2685</v>
      </c>
      <c r="B156" s="396">
        <v>44890.429885659723</v>
      </c>
      <c r="C156" s="396">
        <v>44890.436361527783</v>
      </c>
      <c r="D156" s="396">
        <v>44890</v>
      </c>
      <c r="E156" t="s">
        <v>991</v>
      </c>
      <c r="F156" s="396">
        <v>44890</v>
      </c>
      <c r="G156" t="s">
        <v>977</v>
      </c>
      <c r="H156" t="s">
        <v>977</v>
      </c>
      <c r="I156" t="s">
        <v>2089</v>
      </c>
      <c r="J156" t="s">
        <v>977</v>
      </c>
      <c r="K156" t="s">
        <v>795</v>
      </c>
      <c r="L156" t="s">
        <v>985</v>
      </c>
      <c r="M156">
        <v>0</v>
      </c>
      <c r="N156">
        <v>0</v>
      </c>
      <c r="O156">
        <v>0</v>
      </c>
      <c r="P156">
        <v>0</v>
      </c>
      <c r="Q156">
        <v>0</v>
      </c>
      <c r="R156">
        <v>0</v>
      </c>
      <c r="S156">
        <v>1</v>
      </c>
      <c r="T156">
        <v>1</v>
      </c>
      <c r="U156">
        <v>0</v>
      </c>
      <c r="V156">
        <v>0</v>
      </c>
      <c r="W156">
        <v>0</v>
      </c>
      <c r="X156">
        <v>0</v>
      </c>
      <c r="Y156">
        <v>0</v>
      </c>
      <c r="Z156">
        <v>0</v>
      </c>
      <c r="AA156">
        <v>0</v>
      </c>
      <c r="AB156">
        <v>0</v>
      </c>
      <c r="AC156">
        <v>0</v>
      </c>
      <c r="AD156">
        <v>0</v>
      </c>
      <c r="AE156">
        <v>1</v>
      </c>
      <c r="AF156">
        <v>1</v>
      </c>
      <c r="AG156">
        <v>0</v>
      </c>
      <c r="AH156">
        <v>0</v>
      </c>
      <c r="AI156">
        <v>0</v>
      </c>
      <c r="AJ156"/>
      <c r="AK156"/>
      <c r="AL156"/>
      <c r="AM156"/>
      <c r="AN156"/>
      <c r="AO156"/>
      <c r="AP156"/>
      <c r="AQ156"/>
      <c r="AR156"/>
      <c r="AS156"/>
      <c r="AT156"/>
      <c r="AU156"/>
      <c r="AV156"/>
      <c r="AW156"/>
      <c r="AX156"/>
      <c r="AY156"/>
      <c r="AZ156"/>
      <c r="BA156"/>
      <c r="BB156"/>
      <c r="BC156"/>
      <c r="BD156"/>
      <c r="BE156"/>
      <c r="BF156"/>
      <c r="BG156"/>
      <c r="BH156"/>
      <c r="BI156"/>
      <c r="BJ156"/>
      <c r="BK156"/>
      <c r="BL156"/>
      <c r="BM156"/>
      <c r="BN156"/>
      <c r="BO156"/>
      <c r="BP156"/>
      <c r="BQ156"/>
      <c r="BR156"/>
      <c r="BS156"/>
      <c r="BT156"/>
      <c r="BU156"/>
      <c r="BV156"/>
      <c r="BW156"/>
      <c r="BX156"/>
      <c r="BY156"/>
      <c r="BZ156"/>
      <c r="CA156"/>
      <c r="CB156"/>
      <c r="CC156"/>
      <c r="CD156"/>
      <c r="CE156"/>
      <c r="CF156"/>
      <c r="CG156"/>
      <c r="CH156"/>
      <c r="CI156"/>
      <c r="CJ156"/>
      <c r="CK156"/>
      <c r="CL156"/>
      <c r="CM156"/>
      <c r="CN156"/>
      <c r="CO156"/>
      <c r="CP156"/>
      <c r="CQ156"/>
      <c r="CR156"/>
      <c r="CS156"/>
      <c r="CT156"/>
      <c r="CU156"/>
      <c r="CV156"/>
      <c r="CW156"/>
      <c r="CX156"/>
      <c r="CY156"/>
      <c r="CZ156"/>
      <c r="DA156"/>
      <c r="DB156"/>
      <c r="DC156"/>
      <c r="DD156"/>
      <c r="DE156"/>
      <c r="DF156"/>
      <c r="DG156"/>
      <c r="DH156"/>
      <c r="DI156"/>
      <c r="DJ156"/>
      <c r="DK156"/>
      <c r="DL156"/>
      <c r="DM156"/>
      <c r="DN156"/>
      <c r="DO156"/>
      <c r="DP156"/>
      <c r="DQ156"/>
      <c r="DR156"/>
      <c r="DS156"/>
      <c r="DT156"/>
      <c r="DU156"/>
      <c r="DV156"/>
      <c r="DW156"/>
      <c r="DX156"/>
      <c r="DY156"/>
      <c r="DZ156"/>
      <c r="EA156"/>
      <c r="EB156"/>
      <c r="EC156"/>
      <c r="ED156"/>
      <c r="EE156"/>
      <c r="EF156"/>
      <c r="EG156"/>
      <c r="EH156"/>
      <c r="EI156"/>
      <c r="EJ156"/>
      <c r="EK156"/>
      <c r="EL156"/>
      <c r="EM156"/>
      <c r="EN156"/>
      <c r="EO156"/>
      <c r="EP156"/>
      <c r="EQ156"/>
      <c r="ER156"/>
      <c r="ES156"/>
      <c r="ET156"/>
      <c r="EU156"/>
      <c r="EV156"/>
      <c r="EW156"/>
      <c r="EX156"/>
      <c r="EY156"/>
      <c r="EZ156"/>
      <c r="FA156"/>
      <c r="FB156"/>
      <c r="FC156"/>
      <c r="FD156"/>
      <c r="FE156"/>
      <c r="FF156"/>
      <c r="FG156"/>
      <c r="FH156"/>
      <c r="FI156"/>
      <c r="FJ156"/>
      <c r="FK156"/>
      <c r="FL156"/>
      <c r="FM156"/>
      <c r="FN156"/>
      <c r="FO156"/>
      <c r="FP156"/>
      <c r="FQ156"/>
      <c r="FR156"/>
      <c r="FS156"/>
      <c r="FT156"/>
      <c r="FU156"/>
      <c r="FV156"/>
      <c r="FW156"/>
      <c r="FX156"/>
      <c r="FY156"/>
      <c r="FZ156"/>
      <c r="GA156"/>
      <c r="GB156"/>
      <c r="GC156"/>
      <c r="GD156"/>
      <c r="GE156"/>
      <c r="GF156"/>
      <c r="GG156"/>
      <c r="GH156"/>
      <c r="GI156"/>
      <c r="GJ156"/>
      <c r="GK156"/>
      <c r="GL156"/>
      <c r="GM156"/>
      <c r="GN156"/>
      <c r="GO156"/>
      <c r="GP156"/>
      <c r="GQ156"/>
      <c r="GR156"/>
      <c r="GS156"/>
      <c r="GT156"/>
      <c r="GU156"/>
      <c r="GV156"/>
      <c r="GW156"/>
      <c r="GX156"/>
      <c r="GY156"/>
      <c r="GZ156"/>
      <c r="HA156"/>
      <c r="HB156"/>
      <c r="HC156"/>
      <c r="HD156"/>
      <c r="HE156"/>
      <c r="HF156"/>
      <c r="HG156"/>
      <c r="HH156"/>
      <c r="HI156"/>
      <c r="HJ156"/>
      <c r="HK156"/>
      <c r="HL156" t="s">
        <v>797</v>
      </c>
      <c r="HM156"/>
      <c r="HN156">
        <v>3500</v>
      </c>
      <c r="HO156">
        <v>3500</v>
      </c>
      <c r="HP156"/>
      <c r="HQ156">
        <v>4000</v>
      </c>
      <c r="HR156">
        <v>-12.5</v>
      </c>
      <c r="HS156">
        <v>-500</v>
      </c>
      <c r="HT156" t="s">
        <v>2669</v>
      </c>
      <c r="HU156" t="s">
        <v>841</v>
      </c>
      <c r="HV156"/>
      <c r="HW156"/>
      <c r="HX156" t="s">
        <v>797</v>
      </c>
      <c r="HY156" t="s">
        <v>929</v>
      </c>
      <c r="HZ156">
        <v>0</v>
      </c>
      <c r="IA156">
        <v>0</v>
      </c>
      <c r="IB156">
        <v>0</v>
      </c>
      <c r="IC156">
        <v>0</v>
      </c>
      <c r="ID156">
        <v>0</v>
      </c>
      <c r="IE156">
        <v>0</v>
      </c>
      <c r="IF156">
        <v>0</v>
      </c>
      <c r="IG156">
        <v>0</v>
      </c>
      <c r="IH156">
        <v>0</v>
      </c>
      <c r="II156">
        <v>0</v>
      </c>
      <c r="IJ156">
        <v>1</v>
      </c>
      <c r="IK156">
        <v>0</v>
      </c>
      <c r="IL156">
        <v>0</v>
      </c>
      <c r="IM156">
        <v>0</v>
      </c>
      <c r="IN156">
        <v>0</v>
      </c>
      <c r="IO156"/>
      <c r="IP156"/>
      <c r="IQ156" t="s">
        <v>797</v>
      </c>
      <c r="IR156"/>
      <c r="IS156">
        <v>6000</v>
      </c>
      <c r="IT156">
        <v>6000</v>
      </c>
      <c r="IU156"/>
      <c r="IV156">
        <v>8000</v>
      </c>
      <c r="IW156">
        <v>-25</v>
      </c>
      <c r="IX156">
        <v>-2000</v>
      </c>
      <c r="IY156" t="s">
        <v>2686</v>
      </c>
      <c r="IZ156" t="s">
        <v>806</v>
      </c>
      <c r="JA156"/>
      <c r="JB156" t="s">
        <v>823</v>
      </c>
      <c r="JC156" t="s">
        <v>797</v>
      </c>
      <c r="JD156" t="s">
        <v>800</v>
      </c>
      <c r="JE156">
        <v>0</v>
      </c>
      <c r="JF156">
        <v>1</v>
      </c>
      <c r="JG156">
        <v>0</v>
      </c>
      <c r="JH156">
        <v>0</v>
      </c>
      <c r="JI156">
        <v>0</v>
      </c>
      <c r="JJ156">
        <v>0</v>
      </c>
      <c r="JK156">
        <v>0</v>
      </c>
      <c r="JL156">
        <v>0</v>
      </c>
      <c r="JM156">
        <v>0</v>
      </c>
      <c r="JN156">
        <v>0</v>
      </c>
      <c r="JO156">
        <v>0</v>
      </c>
      <c r="JP156">
        <v>0</v>
      </c>
      <c r="JQ156">
        <v>0</v>
      </c>
      <c r="JR156">
        <v>0</v>
      </c>
      <c r="JS156">
        <v>0</v>
      </c>
      <c r="JT156"/>
      <c r="JU156"/>
      <c r="JV156"/>
      <c r="JW156"/>
      <c r="JX156"/>
      <c r="JY156"/>
      <c r="JZ156"/>
      <c r="KA156"/>
      <c r="KB156"/>
      <c r="KC156"/>
      <c r="KD156"/>
      <c r="KE156"/>
      <c r="KF156"/>
      <c r="KG156"/>
      <c r="KH156"/>
      <c r="KI156"/>
      <c r="KJ156"/>
      <c r="KK156"/>
      <c r="KL156"/>
      <c r="KM156"/>
      <c r="KN156"/>
      <c r="KO156"/>
      <c r="KP156"/>
      <c r="KQ156"/>
      <c r="KR156"/>
      <c r="KS156"/>
      <c r="KT156"/>
      <c r="KU156"/>
      <c r="KV156"/>
      <c r="KW156"/>
      <c r="KX156"/>
      <c r="KY156"/>
      <c r="KZ156"/>
      <c r="LA156"/>
      <c r="LB156"/>
      <c r="LC156"/>
      <c r="LD156"/>
      <c r="LE156"/>
      <c r="LF156"/>
      <c r="LG156"/>
      <c r="LH156"/>
      <c r="LI156"/>
      <c r="LJ156"/>
      <c r="LK156"/>
      <c r="LL156"/>
      <c r="LM156"/>
      <c r="LN156"/>
      <c r="LO156"/>
      <c r="LP156"/>
      <c r="LQ156"/>
      <c r="LR156"/>
      <c r="LS156"/>
      <c r="LT156"/>
      <c r="LU156"/>
      <c r="LV156"/>
      <c r="LW156"/>
      <c r="LX156"/>
      <c r="LY156"/>
      <c r="LZ156"/>
      <c r="MA156"/>
      <c r="MB156"/>
      <c r="MC156"/>
      <c r="MD156"/>
      <c r="ME156"/>
      <c r="MF156"/>
      <c r="MG156"/>
      <c r="MH156"/>
      <c r="MI156"/>
      <c r="MJ156"/>
      <c r="MK156"/>
      <c r="ML156"/>
      <c r="MM156"/>
      <c r="MN156"/>
      <c r="MO156"/>
      <c r="MP156"/>
      <c r="MQ156"/>
      <c r="MR156"/>
      <c r="MS156"/>
      <c r="MT156"/>
      <c r="MU156"/>
      <c r="MV156"/>
      <c r="MW156"/>
      <c r="MX156"/>
      <c r="MY156"/>
      <c r="MZ156"/>
      <c r="NA156"/>
      <c r="NB156"/>
      <c r="NC156"/>
      <c r="ND156"/>
      <c r="NE156"/>
      <c r="NF156"/>
      <c r="NG156"/>
      <c r="NH156"/>
      <c r="NI156"/>
      <c r="NJ156"/>
      <c r="NK156"/>
      <c r="NL156"/>
      <c r="NM156"/>
      <c r="NN156"/>
      <c r="NO156"/>
      <c r="NP156"/>
      <c r="NQ156"/>
      <c r="NR156"/>
      <c r="NS156"/>
      <c r="NT156"/>
      <c r="NU156"/>
      <c r="NV156"/>
      <c r="NW156"/>
      <c r="NX156"/>
      <c r="NY156"/>
      <c r="NZ156"/>
      <c r="OA156"/>
      <c r="OB156"/>
      <c r="OC156"/>
      <c r="OD156"/>
      <c r="OE156"/>
      <c r="OF156"/>
      <c r="OG156"/>
      <c r="OH156"/>
      <c r="OI156"/>
      <c r="OJ156"/>
      <c r="OK156"/>
      <c r="OL156"/>
      <c r="OM156"/>
      <c r="ON156"/>
      <c r="OO156"/>
      <c r="OP156"/>
      <c r="OQ156"/>
      <c r="OR156"/>
      <c r="OS156"/>
      <c r="OT156"/>
      <c r="OU156"/>
      <c r="OV156"/>
      <c r="OW156"/>
      <c r="OX156"/>
      <c r="OY156"/>
      <c r="OZ156"/>
      <c r="PA156"/>
      <c r="PB156"/>
      <c r="PC156"/>
      <c r="PD156"/>
      <c r="PE156"/>
      <c r="PF156"/>
      <c r="PG156"/>
      <c r="PH156"/>
      <c r="PI156"/>
      <c r="PJ156"/>
      <c r="PK156"/>
      <c r="PL156"/>
      <c r="PM156"/>
      <c r="PN156"/>
      <c r="PO156"/>
      <c r="PP156"/>
      <c r="PQ156"/>
      <c r="PR156"/>
      <c r="PS156"/>
      <c r="PT156"/>
      <c r="PU156"/>
      <c r="PV156"/>
      <c r="PW156"/>
      <c r="PX156"/>
      <c r="PY156"/>
      <c r="PZ156"/>
      <c r="QA156"/>
      <c r="QB156"/>
      <c r="QC156"/>
      <c r="QD156"/>
      <c r="QE156"/>
      <c r="QF156"/>
      <c r="QG156"/>
      <c r="QH156"/>
      <c r="QI156"/>
      <c r="QJ156"/>
      <c r="QK156"/>
      <c r="QL156"/>
      <c r="QM156"/>
      <c r="QN156"/>
      <c r="QO156"/>
      <c r="QP156"/>
      <c r="QQ156"/>
      <c r="QR156"/>
      <c r="QS156"/>
      <c r="QT156"/>
      <c r="QU156"/>
      <c r="QV156"/>
      <c r="QW156"/>
      <c r="QX156"/>
      <c r="QY156"/>
      <c r="QZ156"/>
      <c r="RA156"/>
      <c r="RB156"/>
      <c r="RC156"/>
      <c r="RD156"/>
      <c r="RE156"/>
      <c r="RF156"/>
      <c r="RG156"/>
      <c r="RH156"/>
      <c r="RI156"/>
      <c r="RJ156"/>
      <c r="RK156"/>
      <c r="RL156"/>
      <c r="RM156"/>
      <c r="RN156"/>
      <c r="RO156"/>
      <c r="RP156"/>
      <c r="RQ156"/>
      <c r="RR156"/>
      <c r="RS156"/>
      <c r="RT156"/>
      <c r="RU156"/>
      <c r="RV156"/>
      <c r="RW156"/>
      <c r="RX156"/>
      <c r="RY156"/>
      <c r="RZ156"/>
      <c r="SA156"/>
      <c r="SB156"/>
      <c r="SC156"/>
      <c r="SD156"/>
      <c r="SE156"/>
      <c r="SF156"/>
      <c r="SG156"/>
      <c r="SH156"/>
      <c r="SI156"/>
      <c r="SJ156"/>
      <c r="SK156"/>
      <c r="SL156"/>
      <c r="SM156"/>
      <c r="SN156"/>
      <c r="SO156"/>
      <c r="SP156"/>
      <c r="SQ156"/>
      <c r="SR156"/>
      <c r="SS156"/>
      <c r="ST156"/>
      <c r="SU156"/>
      <c r="SV156"/>
      <c r="SW156"/>
      <c r="SX156"/>
      <c r="SY156"/>
      <c r="SZ156"/>
      <c r="TA156"/>
      <c r="TB156"/>
      <c r="TC156"/>
      <c r="TD156"/>
      <c r="TE156"/>
      <c r="TF156"/>
      <c r="TG156"/>
      <c r="TH156"/>
      <c r="TI156"/>
      <c r="TJ156"/>
      <c r="TK156"/>
      <c r="TL156"/>
      <c r="TM156"/>
      <c r="TN156"/>
      <c r="TO156"/>
      <c r="TP156"/>
      <c r="TQ156"/>
      <c r="TR156"/>
      <c r="TS156"/>
      <c r="TT156"/>
      <c r="TU156"/>
      <c r="TV156"/>
      <c r="TW156"/>
      <c r="TX156"/>
      <c r="TY156"/>
      <c r="TZ156"/>
      <c r="UA156"/>
      <c r="UB156"/>
      <c r="UC156"/>
      <c r="UD156"/>
      <c r="UE156"/>
      <c r="UF156"/>
      <c r="UG156"/>
      <c r="UH156"/>
      <c r="UI156"/>
      <c r="UJ156"/>
      <c r="UK156"/>
      <c r="UL156"/>
      <c r="UM156"/>
      <c r="UN156"/>
      <c r="UO156"/>
      <c r="UP156"/>
      <c r="UQ156"/>
      <c r="UR156"/>
      <c r="US156"/>
      <c r="UT156"/>
      <c r="UU156"/>
      <c r="UV156"/>
      <c r="UW156"/>
      <c r="UX156"/>
      <c r="UY156"/>
      <c r="UZ156"/>
      <c r="VA156"/>
      <c r="VB156"/>
      <c r="VC156"/>
      <c r="VD156"/>
      <c r="VE156"/>
      <c r="VF156"/>
      <c r="VG156"/>
      <c r="VH156"/>
      <c r="VI156"/>
      <c r="VJ156"/>
      <c r="VK156"/>
      <c r="VL156"/>
      <c r="VM156"/>
      <c r="VN156"/>
      <c r="VO156"/>
      <c r="VP156"/>
      <c r="VQ156"/>
      <c r="VR156"/>
      <c r="VS156"/>
      <c r="VT156" t="s">
        <v>797</v>
      </c>
      <c r="VU156"/>
      <c r="VV156">
        <v>1000</v>
      </c>
      <c r="VW156">
        <v>1000</v>
      </c>
      <c r="VX156"/>
      <c r="VY156">
        <v>1500</v>
      </c>
      <c r="VZ156">
        <v>-33.333333333333329</v>
      </c>
      <c r="WA156">
        <v>-500</v>
      </c>
      <c r="WB156" t="s">
        <v>2630</v>
      </c>
      <c r="WC156" t="s">
        <v>806</v>
      </c>
      <c r="WD156"/>
      <c r="WE156" t="s">
        <v>823</v>
      </c>
      <c r="WF156" t="s">
        <v>797</v>
      </c>
      <c r="WG156" t="s">
        <v>800</v>
      </c>
      <c r="WH156">
        <v>0</v>
      </c>
      <c r="WI156">
        <v>1</v>
      </c>
      <c r="WJ156">
        <v>0</v>
      </c>
      <c r="WK156">
        <v>0</v>
      </c>
      <c r="WL156">
        <v>0</v>
      </c>
      <c r="WM156">
        <v>0</v>
      </c>
      <c r="WN156">
        <v>0</v>
      </c>
      <c r="WO156">
        <v>0</v>
      </c>
      <c r="WP156">
        <v>0</v>
      </c>
      <c r="WQ156">
        <v>0</v>
      </c>
      <c r="WR156">
        <v>0</v>
      </c>
      <c r="WS156">
        <v>0</v>
      </c>
      <c r="WT156">
        <v>0</v>
      </c>
      <c r="WU156">
        <v>0</v>
      </c>
      <c r="WV156">
        <v>0</v>
      </c>
      <c r="WW156"/>
      <c r="WX156"/>
      <c r="WY156" t="s">
        <v>797</v>
      </c>
      <c r="WZ156"/>
      <c r="XA156">
        <v>1500</v>
      </c>
      <c r="XB156">
        <v>1500</v>
      </c>
      <c r="XC156"/>
      <c r="XD156">
        <v>4000</v>
      </c>
      <c r="XE156">
        <v>-62.5</v>
      </c>
      <c r="XF156">
        <v>-2500</v>
      </c>
      <c r="XG156" t="s">
        <v>947</v>
      </c>
      <c r="XH156" t="s">
        <v>806</v>
      </c>
      <c r="XI156"/>
      <c r="XJ156" t="s">
        <v>817</v>
      </c>
      <c r="XK156" t="s">
        <v>797</v>
      </c>
      <c r="XL156" t="s">
        <v>986</v>
      </c>
      <c r="XM156">
        <v>0</v>
      </c>
      <c r="XN156">
        <v>0</v>
      </c>
      <c r="XO156">
        <v>0</v>
      </c>
      <c r="XP156">
        <v>1</v>
      </c>
      <c r="XQ156">
        <v>0</v>
      </c>
      <c r="XR156">
        <v>0</v>
      </c>
      <c r="XS156">
        <v>0</v>
      </c>
      <c r="XT156">
        <v>0</v>
      </c>
      <c r="XU156">
        <v>0</v>
      </c>
      <c r="XV156">
        <v>0</v>
      </c>
      <c r="XW156">
        <v>0</v>
      </c>
      <c r="XX156">
        <v>0</v>
      </c>
      <c r="XY156">
        <v>1</v>
      </c>
      <c r="XZ156">
        <v>0</v>
      </c>
      <c r="YA156">
        <v>0</v>
      </c>
      <c r="YB156"/>
      <c r="YC156"/>
      <c r="YD156"/>
      <c r="YE156"/>
      <c r="YF156"/>
      <c r="YG156"/>
      <c r="YH156"/>
      <c r="YI156"/>
      <c r="YJ156"/>
      <c r="YK156"/>
      <c r="YL156"/>
      <c r="YM156"/>
      <c r="YN156"/>
      <c r="YO156"/>
      <c r="YP156"/>
      <c r="YQ156"/>
      <c r="YR156"/>
      <c r="YS156"/>
      <c r="YT156"/>
      <c r="YU156"/>
      <c r="YV156"/>
      <c r="YW156"/>
      <c r="YX156"/>
      <c r="YY156"/>
      <c r="YZ156"/>
      <c r="ZA156"/>
      <c r="ZB156"/>
      <c r="ZC156"/>
      <c r="ZD156"/>
      <c r="ZE156"/>
      <c r="ZF156"/>
      <c r="ZG156"/>
      <c r="ZH156"/>
      <c r="ZI156"/>
      <c r="ZJ156"/>
      <c r="ZK156"/>
      <c r="ZL156"/>
      <c r="ZM156"/>
      <c r="ZN156"/>
      <c r="ZO156"/>
      <c r="ZP156"/>
      <c r="ZQ156"/>
      <c r="ZR156"/>
      <c r="ZS156"/>
      <c r="ZT156"/>
      <c r="ZU156"/>
      <c r="ZV156"/>
      <c r="ZW156"/>
      <c r="ZX156"/>
      <c r="ZY156"/>
      <c r="ZZ156"/>
      <c r="AAA156"/>
      <c r="AAB156"/>
      <c r="AAC156"/>
      <c r="AAD156"/>
      <c r="AAE156"/>
      <c r="AAF156"/>
      <c r="AAG156"/>
      <c r="AAH156"/>
      <c r="AAI156"/>
      <c r="AAJ156"/>
      <c r="AAK156"/>
      <c r="AAL156"/>
      <c r="AAM156"/>
      <c r="AAN156"/>
      <c r="AAO156"/>
      <c r="AAP156"/>
      <c r="AAQ156"/>
      <c r="AAR156"/>
      <c r="AAS156"/>
      <c r="AAT156"/>
      <c r="AAU156"/>
      <c r="AAV156" t="s">
        <v>797</v>
      </c>
      <c r="AAW156" t="s">
        <v>2677</v>
      </c>
      <c r="AAX156">
        <v>0</v>
      </c>
      <c r="AAY156">
        <v>0</v>
      </c>
      <c r="AAZ156">
        <v>0</v>
      </c>
      <c r="ABA156">
        <v>0</v>
      </c>
      <c r="ABB156">
        <v>1</v>
      </c>
      <c r="ABC156">
        <v>1</v>
      </c>
      <c r="ABD156">
        <v>0</v>
      </c>
      <c r="ABE156">
        <v>0</v>
      </c>
      <c r="ABF156">
        <v>0</v>
      </c>
      <c r="ABG156"/>
      <c r="ABH156" t="s">
        <v>797</v>
      </c>
      <c r="ABI156" t="s">
        <v>2687</v>
      </c>
      <c r="ABJ156">
        <v>0</v>
      </c>
      <c r="ABK156">
        <v>0</v>
      </c>
      <c r="ABL156">
        <v>1</v>
      </c>
      <c r="ABM156">
        <v>0</v>
      </c>
      <c r="ABN156">
        <v>1</v>
      </c>
      <c r="ABO156">
        <v>0</v>
      </c>
      <c r="ABP156" t="s">
        <v>2688</v>
      </c>
      <c r="ABQ156" t="s">
        <v>797</v>
      </c>
      <c r="ABR156" t="s">
        <v>2200</v>
      </c>
      <c r="ABS156">
        <v>1</v>
      </c>
      <c r="ABT156">
        <v>0</v>
      </c>
      <c r="ABU156">
        <v>0</v>
      </c>
      <c r="ABV156">
        <v>0</v>
      </c>
      <c r="ABW156">
        <v>0</v>
      </c>
      <c r="ABX156">
        <v>0</v>
      </c>
      <c r="ABY156">
        <v>0</v>
      </c>
      <c r="ABZ156">
        <v>0</v>
      </c>
      <c r="ACA156">
        <v>0</v>
      </c>
      <c r="ACB156">
        <v>0</v>
      </c>
      <c r="ACC156"/>
      <c r="ACD156" t="s">
        <v>797</v>
      </c>
      <c r="ACE156" t="s">
        <v>2200</v>
      </c>
      <c r="ACF156">
        <v>1</v>
      </c>
      <c r="ACG156">
        <v>0</v>
      </c>
      <c r="ACH156">
        <v>0</v>
      </c>
      <c r="ACI156">
        <v>0</v>
      </c>
      <c r="ACJ156">
        <v>0</v>
      </c>
      <c r="ACK156">
        <v>0</v>
      </c>
      <c r="ACL156">
        <v>0</v>
      </c>
      <c r="ACM156">
        <v>0</v>
      </c>
      <c r="ACN156">
        <v>0</v>
      </c>
      <c r="ACO156">
        <v>0</v>
      </c>
      <c r="ACP156"/>
      <c r="ACQ156" t="s">
        <v>2626</v>
      </c>
      <c r="ACR156">
        <v>366079084</v>
      </c>
      <c r="ACS156" s="396">
        <v>44890.630960648152</v>
      </c>
      <c r="ACT156"/>
      <c r="ACU156"/>
      <c r="ACV156" t="s">
        <v>801</v>
      </c>
      <c r="ACW156"/>
      <c r="ACX156"/>
      <c r="ACY156">
        <v>156</v>
      </c>
    </row>
    <row r="157" spans="1:779" s="82" customFormat="1" x14ac:dyDescent="0.3">
      <c r="A157" t="s">
        <v>2689</v>
      </c>
      <c r="B157" s="396">
        <v>44890.45234074074</v>
      </c>
      <c r="C157" s="396">
        <v>44890.456182557871</v>
      </c>
      <c r="D157" s="396">
        <v>44890</v>
      </c>
      <c r="E157" t="s">
        <v>991</v>
      </c>
      <c r="F157" s="396">
        <v>44890</v>
      </c>
      <c r="G157" t="s">
        <v>977</v>
      </c>
      <c r="H157" t="s">
        <v>977</v>
      </c>
      <c r="I157" t="s">
        <v>2089</v>
      </c>
      <c r="J157" t="s">
        <v>977</v>
      </c>
      <c r="K157" t="s">
        <v>795</v>
      </c>
      <c r="L157" t="s">
        <v>987</v>
      </c>
      <c r="M157">
        <v>1</v>
      </c>
      <c r="N157">
        <v>0</v>
      </c>
      <c r="O157">
        <v>1</v>
      </c>
      <c r="P157">
        <v>1</v>
      </c>
      <c r="Q157">
        <v>1</v>
      </c>
      <c r="R157">
        <v>0</v>
      </c>
      <c r="S157">
        <v>0</v>
      </c>
      <c r="T157">
        <v>0</v>
      </c>
      <c r="U157">
        <v>0</v>
      </c>
      <c r="V157">
        <v>0</v>
      </c>
      <c r="W157">
        <v>0</v>
      </c>
      <c r="X157">
        <v>0</v>
      </c>
      <c r="Y157">
        <v>0</v>
      </c>
      <c r="Z157">
        <v>0</v>
      </c>
      <c r="AA157">
        <v>0</v>
      </c>
      <c r="AB157">
        <v>0</v>
      </c>
      <c r="AC157">
        <v>0</v>
      </c>
      <c r="AD157">
        <v>0</v>
      </c>
      <c r="AE157">
        <v>0</v>
      </c>
      <c r="AF157">
        <v>0</v>
      </c>
      <c r="AG157">
        <v>0</v>
      </c>
      <c r="AH157">
        <v>0</v>
      </c>
      <c r="AI157">
        <v>0</v>
      </c>
      <c r="AJ157" t="s">
        <v>797</v>
      </c>
      <c r="AK157"/>
      <c r="AL157">
        <v>2500</v>
      </c>
      <c r="AM157">
        <v>2500</v>
      </c>
      <c r="AN157"/>
      <c r="AO157">
        <v>2000</v>
      </c>
      <c r="AP157">
        <v>25</v>
      </c>
      <c r="AQ157">
        <v>500</v>
      </c>
      <c r="AR157" t="s">
        <v>2690</v>
      </c>
      <c r="AS157" t="s">
        <v>806</v>
      </c>
      <c r="AT157"/>
      <c r="AU157" t="s">
        <v>817</v>
      </c>
      <c r="AV157" t="s">
        <v>797</v>
      </c>
      <c r="AW157" t="s">
        <v>962</v>
      </c>
      <c r="AX157">
        <v>0</v>
      </c>
      <c r="AY157">
        <v>0</v>
      </c>
      <c r="AZ157">
        <v>0</v>
      </c>
      <c r="BA157">
        <v>1</v>
      </c>
      <c r="BB157">
        <v>0</v>
      </c>
      <c r="BC157">
        <v>0</v>
      </c>
      <c r="BD157">
        <v>0</v>
      </c>
      <c r="BE157">
        <v>0</v>
      </c>
      <c r="BF157">
        <v>0</v>
      </c>
      <c r="BG157">
        <v>0</v>
      </c>
      <c r="BH157">
        <v>0</v>
      </c>
      <c r="BI157">
        <v>0</v>
      </c>
      <c r="BJ157">
        <v>0</v>
      </c>
      <c r="BK157">
        <v>0</v>
      </c>
      <c r="BL157">
        <v>0</v>
      </c>
      <c r="BM157"/>
      <c r="BN157"/>
      <c r="BO157"/>
      <c r="BP157"/>
      <c r="BQ157"/>
      <c r="BR157"/>
      <c r="BS157"/>
      <c r="BT157"/>
      <c r="BU157"/>
      <c r="BV157"/>
      <c r="BW157"/>
      <c r="BX157"/>
      <c r="BY157"/>
      <c r="BZ157"/>
      <c r="CA157"/>
      <c r="CB157"/>
      <c r="CC157"/>
      <c r="CD157"/>
      <c r="CE157"/>
      <c r="CF157"/>
      <c r="CG157"/>
      <c r="CH157"/>
      <c r="CI157"/>
      <c r="CJ157"/>
      <c r="CK157"/>
      <c r="CL157"/>
      <c r="CM157"/>
      <c r="CN157"/>
      <c r="CO157"/>
      <c r="CP157"/>
      <c r="CQ157"/>
      <c r="CR157"/>
      <c r="CS157"/>
      <c r="CT157" t="s">
        <v>797</v>
      </c>
      <c r="CU157"/>
      <c r="CV157">
        <v>2500</v>
      </c>
      <c r="CW157">
        <v>2500</v>
      </c>
      <c r="CX157"/>
      <c r="CY157">
        <v>2500</v>
      </c>
      <c r="CZ157">
        <v>0</v>
      </c>
      <c r="DA157">
        <v>0</v>
      </c>
      <c r="DB157"/>
      <c r="DC157" t="s">
        <v>806</v>
      </c>
      <c r="DD157"/>
      <c r="DE157" t="s">
        <v>817</v>
      </c>
      <c r="DF157" t="s">
        <v>816</v>
      </c>
      <c r="DG157"/>
      <c r="DH157"/>
      <c r="DI157"/>
      <c r="DJ157"/>
      <c r="DK157"/>
      <c r="DL157"/>
      <c r="DM157"/>
      <c r="DN157"/>
      <c r="DO157"/>
      <c r="DP157"/>
      <c r="DQ157"/>
      <c r="DR157"/>
      <c r="DS157"/>
      <c r="DT157"/>
      <c r="DU157"/>
      <c r="DV157"/>
      <c r="DW157"/>
      <c r="DX157"/>
      <c r="DY157" t="s">
        <v>797</v>
      </c>
      <c r="DZ157"/>
      <c r="EA157">
        <v>3000</v>
      </c>
      <c r="EB157">
        <v>3000</v>
      </c>
      <c r="EC157"/>
      <c r="ED157">
        <v>4000</v>
      </c>
      <c r="EE157">
        <v>-25</v>
      </c>
      <c r="EF157">
        <v>-1000</v>
      </c>
      <c r="EG157" t="s">
        <v>2630</v>
      </c>
      <c r="EH157" t="s">
        <v>806</v>
      </c>
      <c r="EI157"/>
      <c r="EJ157" t="s">
        <v>817</v>
      </c>
      <c r="EK157" t="s">
        <v>816</v>
      </c>
      <c r="EL157"/>
      <c r="EM157"/>
      <c r="EN157"/>
      <c r="EO157"/>
      <c r="EP157"/>
      <c r="EQ157"/>
      <c r="ER157"/>
      <c r="ES157"/>
      <c r="ET157"/>
      <c r="EU157"/>
      <c r="EV157"/>
      <c r="EW157"/>
      <c r="EX157"/>
      <c r="EY157"/>
      <c r="EZ157"/>
      <c r="FA157"/>
      <c r="FB157"/>
      <c r="FC157"/>
      <c r="FD157" t="s">
        <v>797</v>
      </c>
      <c r="FE157"/>
      <c r="FF157">
        <v>1500</v>
      </c>
      <c r="FG157">
        <v>1500</v>
      </c>
      <c r="FH157"/>
      <c r="FI157">
        <v>3500</v>
      </c>
      <c r="FJ157">
        <v>-57.142857142857139</v>
      </c>
      <c r="FK157">
        <v>-2000</v>
      </c>
      <c r="FL157" t="s">
        <v>2630</v>
      </c>
      <c r="FM157" t="s">
        <v>806</v>
      </c>
      <c r="FN157"/>
      <c r="FO157" t="s">
        <v>817</v>
      </c>
      <c r="FP157" t="s">
        <v>816</v>
      </c>
      <c r="FQ157"/>
      <c r="FR157"/>
      <c r="FS157"/>
      <c r="FT157"/>
      <c r="FU157"/>
      <c r="FV157"/>
      <c r="FW157"/>
      <c r="FX157"/>
      <c r="FY157"/>
      <c r="FZ157"/>
      <c r="GA157"/>
      <c r="GB157"/>
      <c r="GC157"/>
      <c r="GD157"/>
      <c r="GE157"/>
      <c r="GF157"/>
      <c r="GG157"/>
      <c r="GH157"/>
      <c r="GI157"/>
      <c r="GJ157"/>
      <c r="GK157"/>
      <c r="GL157"/>
      <c r="GM157"/>
      <c r="GN157"/>
      <c r="GO157"/>
      <c r="GP157"/>
      <c r="GQ157"/>
      <c r="GR157"/>
      <c r="GS157"/>
      <c r="GT157"/>
      <c r="GU157"/>
      <c r="GV157"/>
      <c r="GW157"/>
      <c r="GX157"/>
      <c r="GY157"/>
      <c r="GZ157"/>
      <c r="HA157"/>
      <c r="HB157"/>
      <c r="HC157"/>
      <c r="HD157"/>
      <c r="HE157"/>
      <c r="HF157"/>
      <c r="HG157"/>
      <c r="HH157"/>
      <c r="HI157"/>
      <c r="HJ157"/>
      <c r="HK157"/>
      <c r="HL157"/>
      <c r="HM157"/>
      <c r="HN157"/>
      <c r="HO157"/>
      <c r="HP157"/>
      <c r="HQ157"/>
      <c r="HR157"/>
      <c r="HS157"/>
      <c r="HT157"/>
      <c r="HU157"/>
      <c r="HV157"/>
      <c r="HW157"/>
      <c r="HX157"/>
      <c r="HY157"/>
      <c r="HZ157"/>
      <c r="IA157"/>
      <c r="IB157"/>
      <c r="IC157"/>
      <c r="ID157"/>
      <c r="IE157"/>
      <c r="IF157"/>
      <c r="IG157"/>
      <c r="IH157"/>
      <c r="II157"/>
      <c r="IJ157"/>
      <c r="IK157"/>
      <c r="IL157"/>
      <c r="IM157"/>
      <c r="IN157"/>
      <c r="IO157"/>
      <c r="IP157"/>
      <c r="IQ157"/>
      <c r="IR157"/>
      <c r="IS157"/>
      <c r="IT157"/>
      <c r="IU157"/>
      <c r="IV157"/>
      <c r="IW157"/>
      <c r="IX157"/>
      <c r="IY157"/>
      <c r="IZ157"/>
      <c r="JA157"/>
      <c r="JB157"/>
      <c r="JC157"/>
      <c r="JD157"/>
      <c r="JE157"/>
      <c r="JF157"/>
      <c r="JG157"/>
      <c r="JH157"/>
      <c r="JI157"/>
      <c r="JJ157"/>
      <c r="JK157"/>
      <c r="JL157"/>
      <c r="JM157"/>
      <c r="JN157"/>
      <c r="JO157"/>
      <c r="JP157"/>
      <c r="JQ157"/>
      <c r="JR157"/>
      <c r="JS157"/>
      <c r="JT157"/>
      <c r="JU157"/>
      <c r="JV157"/>
      <c r="JW157"/>
      <c r="JX157"/>
      <c r="JY157"/>
      <c r="JZ157"/>
      <c r="KA157"/>
      <c r="KB157"/>
      <c r="KC157"/>
      <c r="KD157"/>
      <c r="KE157"/>
      <c r="KF157"/>
      <c r="KG157"/>
      <c r="KH157"/>
      <c r="KI157"/>
      <c r="KJ157"/>
      <c r="KK157"/>
      <c r="KL157"/>
      <c r="KM157"/>
      <c r="KN157"/>
      <c r="KO157"/>
      <c r="KP157"/>
      <c r="KQ157"/>
      <c r="KR157"/>
      <c r="KS157"/>
      <c r="KT157"/>
      <c r="KU157"/>
      <c r="KV157"/>
      <c r="KW157"/>
      <c r="KX157"/>
      <c r="KY157"/>
      <c r="KZ157"/>
      <c r="LA157"/>
      <c r="LB157"/>
      <c r="LC157"/>
      <c r="LD157"/>
      <c r="LE157"/>
      <c r="LF157"/>
      <c r="LG157"/>
      <c r="LH157"/>
      <c r="LI157"/>
      <c r="LJ157"/>
      <c r="LK157"/>
      <c r="LL157"/>
      <c r="LM157"/>
      <c r="LN157"/>
      <c r="LO157"/>
      <c r="LP157"/>
      <c r="LQ157"/>
      <c r="LR157"/>
      <c r="LS157"/>
      <c r="LT157"/>
      <c r="LU157"/>
      <c r="LV157"/>
      <c r="LW157"/>
      <c r="LX157"/>
      <c r="LY157"/>
      <c r="LZ157"/>
      <c r="MA157"/>
      <c r="MB157"/>
      <c r="MC157"/>
      <c r="MD157"/>
      <c r="ME157"/>
      <c r="MF157"/>
      <c r="MG157"/>
      <c r="MH157"/>
      <c r="MI157"/>
      <c r="MJ157"/>
      <c r="MK157"/>
      <c r="ML157"/>
      <c r="MM157"/>
      <c r="MN157"/>
      <c r="MO157"/>
      <c r="MP157"/>
      <c r="MQ157"/>
      <c r="MR157"/>
      <c r="MS157"/>
      <c r="MT157"/>
      <c r="MU157"/>
      <c r="MV157"/>
      <c r="MW157"/>
      <c r="MX157"/>
      <c r="MY157"/>
      <c r="MZ157"/>
      <c r="NA157"/>
      <c r="NB157"/>
      <c r="NC157"/>
      <c r="ND157"/>
      <c r="NE157"/>
      <c r="NF157"/>
      <c r="NG157"/>
      <c r="NH157"/>
      <c r="NI157"/>
      <c r="NJ157"/>
      <c r="NK157"/>
      <c r="NL157"/>
      <c r="NM157"/>
      <c r="NN157"/>
      <c r="NO157"/>
      <c r="NP157"/>
      <c r="NQ157"/>
      <c r="NR157"/>
      <c r="NS157"/>
      <c r="NT157"/>
      <c r="NU157"/>
      <c r="NV157"/>
      <c r="NW157"/>
      <c r="NX157"/>
      <c r="NY157"/>
      <c r="NZ157"/>
      <c r="OA157"/>
      <c r="OB157"/>
      <c r="OC157"/>
      <c r="OD157"/>
      <c r="OE157"/>
      <c r="OF157"/>
      <c r="OG157"/>
      <c r="OH157"/>
      <c r="OI157"/>
      <c r="OJ157"/>
      <c r="OK157"/>
      <c r="OL157"/>
      <c r="OM157"/>
      <c r="ON157"/>
      <c r="OO157"/>
      <c r="OP157"/>
      <c r="OQ157"/>
      <c r="OR157"/>
      <c r="OS157"/>
      <c r="OT157"/>
      <c r="OU157"/>
      <c r="OV157"/>
      <c r="OW157"/>
      <c r="OX157"/>
      <c r="OY157"/>
      <c r="OZ157"/>
      <c r="PA157"/>
      <c r="PB157"/>
      <c r="PC157"/>
      <c r="PD157"/>
      <c r="PE157"/>
      <c r="PF157"/>
      <c r="PG157"/>
      <c r="PH157"/>
      <c r="PI157"/>
      <c r="PJ157"/>
      <c r="PK157"/>
      <c r="PL157"/>
      <c r="PM157"/>
      <c r="PN157"/>
      <c r="PO157"/>
      <c r="PP157"/>
      <c r="PQ157"/>
      <c r="PR157"/>
      <c r="PS157"/>
      <c r="PT157"/>
      <c r="PU157"/>
      <c r="PV157"/>
      <c r="PW157"/>
      <c r="PX157"/>
      <c r="PY157"/>
      <c r="PZ157"/>
      <c r="QA157"/>
      <c r="QB157"/>
      <c r="QC157"/>
      <c r="QD157"/>
      <c r="QE157"/>
      <c r="QF157"/>
      <c r="QG157"/>
      <c r="QH157"/>
      <c r="QI157"/>
      <c r="QJ157"/>
      <c r="QK157"/>
      <c r="QL157"/>
      <c r="QM157"/>
      <c r="QN157"/>
      <c r="QO157"/>
      <c r="QP157"/>
      <c r="QQ157"/>
      <c r="QR157"/>
      <c r="QS157"/>
      <c r="QT157"/>
      <c r="QU157"/>
      <c r="QV157"/>
      <c r="QW157"/>
      <c r="QX157"/>
      <c r="QY157"/>
      <c r="QZ157"/>
      <c r="RA157"/>
      <c r="RB157"/>
      <c r="RC157"/>
      <c r="RD157"/>
      <c r="RE157"/>
      <c r="RF157"/>
      <c r="RG157"/>
      <c r="RH157"/>
      <c r="RI157"/>
      <c r="RJ157"/>
      <c r="RK157"/>
      <c r="RL157"/>
      <c r="RM157"/>
      <c r="RN157"/>
      <c r="RO157"/>
      <c r="RP157"/>
      <c r="RQ157"/>
      <c r="RR157"/>
      <c r="RS157"/>
      <c r="RT157"/>
      <c r="RU157"/>
      <c r="RV157"/>
      <c r="RW157"/>
      <c r="RX157"/>
      <c r="RY157"/>
      <c r="RZ157"/>
      <c r="SA157"/>
      <c r="SB157"/>
      <c r="SC157"/>
      <c r="SD157"/>
      <c r="SE157"/>
      <c r="SF157"/>
      <c r="SG157"/>
      <c r="SH157"/>
      <c r="SI157"/>
      <c r="SJ157"/>
      <c r="SK157"/>
      <c r="SL157"/>
      <c r="SM157"/>
      <c r="SN157"/>
      <c r="SO157"/>
      <c r="SP157"/>
      <c r="SQ157"/>
      <c r="SR157"/>
      <c r="SS157"/>
      <c r="ST157"/>
      <c r="SU157"/>
      <c r="SV157"/>
      <c r="SW157"/>
      <c r="SX157"/>
      <c r="SY157"/>
      <c r="SZ157"/>
      <c r="TA157"/>
      <c r="TB157"/>
      <c r="TC157"/>
      <c r="TD157"/>
      <c r="TE157"/>
      <c r="TF157"/>
      <c r="TG157"/>
      <c r="TH157"/>
      <c r="TI157"/>
      <c r="TJ157"/>
      <c r="TK157"/>
      <c r="TL157"/>
      <c r="TM157"/>
      <c r="TN157"/>
      <c r="TO157"/>
      <c r="TP157"/>
      <c r="TQ157"/>
      <c r="TR157"/>
      <c r="TS157"/>
      <c r="TT157"/>
      <c r="TU157"/>
      <c r="TV157"/>
      <c r="TW157"/>
      <c r="TX157"/>
      <c r="TY157"/>
      <c r="TZ157"/>
      <c r="UA157"/>
      <c r="UB157"/>
      <c r="UC157"/>
      <c r="UD157"/>
      <c r="UE157"/>
      <c r="UF157"/>
      <c r="UG157"/>
      <c r="UH157"/>
      <c r="UI157"/>
      <c r="UJ157"/>
      <c r="UK157"/>
      <c r="UL157"/>
      <c r="UM157"/>
      <c r="UN157"/>
      <c r="UO157"/>
      <c r="UP157"/>
      <c r="UQ157"/>
      <c r="UR157"/>
      <c r="US157"/>
      <c r="UT157"/>
      <c r="UU157"/>
      <c r="UV157"/>
      <c r="UW157"/>
      <c r="UX157"/>
      <c r="UY157"/>
      <c r="UZ157"/>
      <c r="VA157"/>
      <c r="VB157"/>
      <c r="VC157"/>
      <c r="VD157"/>
      <c r="VE157"/>
      <c r="VF157"/>
      <c r="VG157"/>
      <c r="VH157"/>
      <c r="VI157"/>
      <c r="VJ157"/>
      <c r="VK157"/>
      <c r="VL157"/>
      <c r="VM157"/>
      <c r="VN157"/>
      <c r="VO157"/>
      <c r="VP157"/>
      <c r="VQ157"/>
      <c r="VR157"/>
      <c r="VS157"/>
      <c r="VT157"/>
      <c r="VU157"/>
      <c r="VV157"/>
      <c r="VW157"/>
      <c r="VX157"/>
      <c r="VY157"/>
      <c r="VZ157"/>
      <c r="WA157"/>
      <c r="WB157"/>
      <c r="WC157"/>
      <c r="WD157"/>
      <c r="WE157"/>
      <c r="WF157"/>
      <c r="WG157"/>
      <c r="WH157"/>
      <c r="WI157"/>
      <c r="WJ157"/>
      <c r="WK157"/>
      <c r="WL157"/>
      <c r="WM157"/>
      <c r="WN157"/>
      <c r="WO157"/>
      <c r="WP157"/>
      <c r="WQ157"/>
      <c r="WR157"/>
      <c r="WS157"/>
      <c r="WT157"/>
      <c r="WU157"/>
      <c r="WV157"/>
      <c r="WW157"/>
      <c r="WX157"/>
      <c r="WY157"/>
      <c r="WZ157"/>
      <c r="XA157"/>
      <c r="XB157"/>
      <c r="XC157"/>
      <c r="XD157"/>
      <c r="XE157"/>
      <c r="XF157"/>
      <c r="XG157"/>
      <c r="XH157"/>
      <c r="XI157"/>
      <c r="XJ157"/>
      <c r="XK157"/>
      <c r="XL157"/>
      <c r="XM157"/>
      <c r="XN157"/>
      <c r="XO157"/>
      <c r="XP157"/>
      <c r="XQ157"/>
      <c r="XR157"/>
      <c r="XS157"/>
      <c r="XT157"/>
      <c r="XU157"/>
      <c r="XV157"/>
      <c r="XW157"/>
      <c r="XX157"/>
      <c r="XY157"/>
      <c r="XZ157"/>
      <c r="YA157"/>
      <c r="YB157"/>
      <c r="YC157"/>
      <c r="YD157"/>
      <c r="YE157"/>
      <c r="YF157"/>
      <c r="YG157"/>
      <c r="YH157"/>
      <c r="YI157"/>
      <c r="YJ157"/>
      <c r="YK157"/>
      <c r="YL157"/>
      <c r="YM157"/>
      <c r="YN157"/>
      <c r="YO157"/>
      <c r="YP157"/>
      <c r="YQ157"/>
      <c r="YR157"/>
      <c r="YS157"/>
      <c r="YT157"/>
      <c r="YU157"/>
      <c r="YV157"/>
      <c r="YW157"/>
      <c r="YX157"/>
      <c r="YY157"/>
      <c r="YZ157"/>
      <c r="ZA157"/>
      <c r="ZB157"/>
      <c r="ZC157"/>
      <c r="ZD157"/>
      <c r="ZE157"/>
      <c r="ZF157"/>
      <c r="ZG157"/>
      <c r="ZH157"/>
      <c r="ZI157"/>
      <c r="ZJ157"/>
      <c r="ZK157"/>
      <c r="ZL157"/>
      <c r="ZM157"/>
      <c r="ZN157"/>
      <c r="ZO157"/>
      <c r="ZP157"/>
      <c r="ZQ157"/>
      <c r="ZR157"/>
      <c r="ZS157"/>
      <c r="ZT157"/>
      <c r="ZU157"/>
      <c r="ZV157"/>
      <c r="ZW157"/>
      <c r="ZX157"/>
      <c r="ZY157"/>
      <c r="ZZ157"/>
      <c r="AAA157"/>
      <c r="AAB157"/>
      <c r="AAC157"/>
      <c r="AAD157"/>
      <c r="AAE157"/>
      <c r="AAF157"/>
      <c r="AAG157"/>
      <c r="AAH157"/>
      <c r="AAI157"/>
      <c r="AAJ157"/>
      <c r="AAK157"/>
      <c r="AAL157"/>
      <c r="AAM157"/>
      <c r="AAN157"/>
      <c r="AAO157"/>
      <c r="AAP157"/>
      <c r="AAQ157"/>
      <c r="AAR157"/>
      <c r="AAS157"/>
      <c r="AAT157"/>
      <c r="AAU157"/>
      <c r="AAV157" t="s">
        <v>797</v>
      </c>
      <c r="AAW157" t="s">
        <v>2189</v>
      </c>
      <c r="AAX157">
        <v>0</v>
      </c>
      <c r="AAY157">
        <v>0</v>
      </c>
      <c r="AAZ157">
        <v>0</v>
      </c>
      <c r="ABA157">
        <v>0</v>
      </c>
      <c r="ABB157">
        <v>0</v>
      </c>
      <c r="ABC157">
        <v>1</v>
      </c>
      <c r="ABD157">
        <v>0</v>
      </c>
      <c r="ABE157">
        <v>0</v>
      </c>
      <c r="ABF157">
        <v>0</v>
      </c>
      <c r="ABG157"/>
      <c r="ABH157" t="s">
        <v>816</v>
      </c>
      <c r="ABI157"/>
      <c r="ABJ157"/>
      <c r="ABK157"/>
      <c r="ABL157"/>
      <c r="ABM157"/>
      <c r="ABN157"/>
      <c r="ABO157"/>
      <c r="ABP157"/>
      <c r="ABQ157" t="s">
        <v>797</v>
      </c>
      <c r="ABR157" t="s">
        <v>2200</v>
      </c>
      <c r="ABS157">
        <v>1</v>
      </c>
      <c r="ABT157">
        <v>0</v>
      </c>
      <c r="ABU157">
        <v>0</v>
      </c>
      <c r="ABV157">
        <v>0</v>
      </c>
      <c r="ABW157">
        <v>0</v>
      </c>
      <c r="ABX157">
        <v>0</v>
      </c>
      <c r="ABY157">
        <v>0</v>
      </c>
      <c r="ABZ157">
        <v>0</v>
      </c>
      <c r="ACA157">
        <v>0</v>
      </c>
      <c r="ACB157">
        <v>0</v>
      </c>
      <c r="ACC157"/>
      <c r="ACD157" t="s">
        <v>797</v>
      </c>
      <c r="ACE157" t="s">
        <v>2200</v>
      </c>
      <c r="ACF157">
        <v>1</v>
      </c>
      <c r="ACG157">
        <v>0</v>
      </c>
      <c r="ACH157">
        <v>0</v>
      </c>
      <c r="ACI157">
        <v>0</v>
      </c>
      <c r="ACJ157">
        <v>0</v>
      </c>
      <c r="ACK157">
        <v>0</v>
      </c>
      <c r="ACL157">
        <v>0</v>
      </c>
      <c r="ACM157">
        <v>0</v>
      </c>
      <c r="ACN157">
        <v>0</v>
      </c>
      <c r="ACO157">
        <v>0</v>
      </c>
      <c r="ACP157"/>
      <c r="ACQ157" t="s">
        <v>980</v>
      </c>
      <c r="ACR157">
        <v>366079096</v>
      </c>
      <c r="ACS157" s="396">
        <v>44890.630983796298</v>
      </c>
      <c r="ACT157"/>
      <c r="ACU157"/>
      <c r="ACV157" t="s">
        <v>801</v>
      </c>
      <c r="ACW157"/>
      <c r="ACX157"/>
      <c r="ACY157">
        <v>157</v>
      </c>
    </row>
    <row r="158" spans="1:779" s="82" customFormat="1" x14ac:dyDescent="0.3">
      <c r="A158" t="s">
        <v>2691</v>
      </c>
      <c r="B158" s="396">
        <v>44890.462648090281</v>
      </c>
      <c r="C158" s="396">
        <v>44890.472253020838</v>
      </c>
      <c r="D158" s="396">
        <v>44890</v>
      </c>
      <c r="E158" t="s">
        <v>991</v>
      </c>
      <c r="F158" s="396">
        <v>44890</v>
      </c>
      <c r="G158" t="s">
        <v>977</v>
      </c>
      <c r="H158" t="s">
        <v>977</v>
      </c>
      <c r="I158" t="s">
        <v>2089</v>
      </c>
      <c r="J158" t="s">
        <v>977</v>
      </c>
      <c r="K158" t="s">
        <v>795</v>
      </c>
      <c r="L158" t="s">
        <v>2692</v>
      </c>
      <c r="M158">
        <v>0</v>
      </c>
      <c r="N158">
        <v>0</v>
      </c>
      <c r="O158">
        <v>0</v>
      </c>
      <c r="P158">
        <v>0</v>
      </c>
      <c r="Q158">
        <v>0</v>
      </c>
      <c r="R158">
        <v>0</v>
      </c>
      <c r="S158">
        <v>0</v>
      </c>
      <c r="T158">
        <v>0</v>
      </c>
      <c r="U158">
        <v>1</v>
      </c>
      <c r="V158">
        <v>1</v>
      </c>
      <c r="W158">
        <v>1</v>
      </c>
      <c r="X158">
        <v>1</v>
      </c>
      <c r="Y158">
        <v>1</v>
      </c>
      <c r="Z158">
        <v>0</v>
      </c>
      <c r="AA158">
        <v>0</v>
      </c>
      <c r="AB158">
        <v>0</v>
      </c>
      <c r="AC158">
        <v>0</v>
      </c>
      <c r="AD158">
        <v>0</v>
      </c>
      <c r="AE158">
        <v>0</v>
      </c>
      <c r="AF158">
        <v>0</v>
      </c>
      <c r="AG158">
        <v>0</v>
      </c>
      <c r="AH158">
        <v>0</v>
      </c>
      <c r="AI158">
        <v>0</v>
      </c>
      <c r="AJ158"/>
      <c r="AK158"/>
      <c r="AL158"/>
      <c r="AM158"/>
      <c r="AN158"/>
      <c r="AO158"/>
      <c r="AP158"/>
      <c r="AQ158"/>
      <c r="AR158"/>
      <c r="AS158"/>
      <c r="AT158"/>
      <c r="AU158"/>
      <c r="AV158"/>
      <c r="AW158"/>
      <c r="AX158"/>
      <c r="AY158"/>
      <c r="AZ158"/>
      <c r="BA158"/>
      <c r="BB158"/>
      <c r="BC158"/>
      <c r="BD158"/>
      <c r="BE158"/>
      <c r="BF158"/>
      <c r="BG158"/>
      <c r="BH158"/>
      <c r="BI158"/>
      <c r="BJ158"/>
      <c r="BK158"/>
      <c r="BL158"/>
      <c r="BM158"/>
      <c r="BN158"/>
      <c r="BO158"/>
      <c r="BP158"/>
      <c r="BQ158"/>
      <c r="BR158"/>
      <c r="BS158"/>
      <c r="BT158"/>
      <c r="BU158"/>
      <c r="BV158"/>
      <c r="BW158"/>
      <c r="BX158"/>
      <c r="BY158"/>
      <c r="BZ158"/>
      <c r="CA158"/>
      <c r="CB158"/>
      <c r="CC158"/>
      <c r="CD158"/>
      <c r="CE158"/>
      <c r="CF158"/>
      <c r="CG158"/>
      <c r="CH158"/>
      <c r="CI158"/>
      <c r="CJ158"/>
      <c r="CK158"/>
      <c r="CL158"/>
      <c r="CM158"/>
      <c r="CN158"/>
      <c r="CO158"/>
      <c r="CP158"/>
      <c r="CQ158"/>
      <c r="CR158"/>
      <c r="CS158"/>
      <c r="CT158"/>
      <c r="CU158"/>
      <c r="CV158"/>
      <c r="CW158"/>
      <c r="CX158"/>
      <c r="CY158"/>
      <c r="CZ158"/>
      <c r="DA158"/>
      <c r="DB158"/>
      <c r="DC158"/>
      <c r="DD158"/>
      <c r="DE158"/>
      <c r="DF158"/>
      <c r="DG158"/>
      <c r="DH158"/>
      <c r="DI158"/>
      <c r="DJ158"/>
      <c r="DK158"/>
      <c r="DL158"/>
      <c r="DM158"/>
      <c r="DN158"/>
      <c r="DO158"/>
      <c r="DP158"/>
      <c r="DQ158"/>
      <c r="DR158"/>
      <c r="DS158"/>
      <c r="DT158"/>
      <c r="DU158"/>
      <c r="DV158"/>
      <c r="DW158"/>
      <c r="DX158"/>
      <c r="DY158"/>
      <c r="DZ158"/>
      <c r="EA158"/>
      <c r="EB158"/>
      <c r="EC158"/>
      <c r="ED158"/>
      <c r="EE158"/>
      <c r="EF158"/>
      <c r="EG158"/>
      <c r="EH158"/>
      <c r="EI158"/>
      <c r="EJ158"/>
      <c r="EK158"/>
      <c r="EL158"/>
      <c r="EM158"/>
      <c r="EN158"/>
      <c r="EO158"/>
      <c r="EP158"/>
      <c r="EQ158"/>
      <c r="ER158"/>
      <c r="ES158"/>
      <c r="ET158"/>
      <c r="EU158"/>
      <c r="EV158"/>
      <c r="EW158"/>
      <c r="EX158"/>
      <c r="EY158"/>
      <c r="EZ158"/>
      <c r="FA158"/>
      <c r="FB158"/>
      <c r="FC158"/>
      <c r="FD158"/>
      <c r="FE158"/>
      <c r="FF158"/>
      <c r="FG158"/>
      <c r="FH158"/>
      <c r="FI158"/>
      <c r="FJ158"/>
      <c r="FK158"/>
      <c r="FL158"/>
      <c r="FM158"/>
      <c r="FN158"/>
      <c r="FO158"/>
      <c r="FP158"/>
      <c r="FQ158"/>
      <c r="FR158"/>
      <c r="FS158"/>
      <c r="FT158"/>
      <c r="FU158"/>
      <c r="FV158"/>
      <c r="FW158"/>
      <c r="FX158"/>
      <c r="FY158"/>
      <c r="FZ158"/>
      <c r="GA158"/>
      <c r="GB158"/>
      <c r="GC158"/>
      <c r="GD158"/>
      <c r="GE158"/>
      <c r="GF158"/>
      <c r="GG158"/>
      <c r="GH158"/>
      <c r="GI158"/>
      <c r="GJ158"/>
      <c r="GK158"/>
      <c r="GL158"/>
      <c r="GM158"/>
      <c r="GN158"/>
      <c r="GO158"/>
      <c r="GP158"/>
      <c r="GQ158"/>
      <c r="GR158"/>
      <c r="GS158"/>
      <c r="GT158"/>
      <c r="GU158"/>
      <c r="GV158"/>
      <c r="GW158"/>
      <c r="GX158"/>
      <c r="GY158"/>
      <c r="GZ158"/>
      <c r="HA158"/>
      <c r="HB158"/>
      <c r="HC158"/>
      <c r="HD158"/>
      <c r="HE158"/>
      <c r="HF158"/>
      <c r="HG158"/>
      <c r="HH158"/>
      <c r="HI158"/>
      <c r="HJ158"/>
      <c r="HK158"/>
      <c r="HL158"/>
      <c r="HM158"/>
      <c r="HN158"/>
      <c r="HO158"/>
      <c r="HP158"/>
      <c r="HQ158"/>
      <c r="HR158"/>
      <c r="HS158"/>
      <c r="HT158"/>
      <c r="HU158"/>
      <c r="HV158"/>
      <c r="HW158"/>
      <c r="HX158"/>
      <c r="HY158"/>
      <c r="HZ158"/>
      <c r="IA158"/>
      <c r="IB158"/>
      <c r="IC158"/>
      <c r="ID158"/>
      <c r="IE158"/>
      <c r="IF158"/>
      <c r="IG158"/>
      <c r="IH158"/>
      <c r="II158"/>
      <c r="IJ158"/>
      <c r="IK158"/>
      <c r="IL158"/>
      <c r="IM158"/>
      <c r="IN158"/>
      <c r="IO158"/>
      <c r="IP158"/>
      <c r="IQ158"/>
      <c r="IR158"/>
      <c r="IS158"/>
      <c r="IT158"/>
      <c r="IU158"/>
      <c r="IV158"/>
      <c r="IW158"/>
      <c r="IX158"/>
      <c r="IY158"/>
      <c r="IZ158"/>
      <c r="JA158"/>
      <c r="JB158"/>
      <c r="JC158"/>
      <c r="JD158"/>
      <c r="JE158"/>
      <c r="JF158"/>
      <c r="JG158"/>
      <c r="JH158"/>
      <c r="JI158"/>
      <c r="JJ158"/>
      <c r="JK158"/>
      <c r="JL158"/>
      <c r="JM158"/>
      <c r="JN158"/>
      <c r="JO158"/>
      <c r="JP158"/>
      <c r="JQ158"/>
      <c r="JR158"/>
      <c r="JS158"/>
      <c r="JT158"/>
      <c r="JU158"/>
      <c r="JV158"/>
      <c r="JW158"/>
      <c r="JX158"/>
      <c r="JY158"/>
      <c r="JZ158"/>
      <c r="KA158"/>
      <c r="KB158"/>
      <c r="KC158"/>
      <c r="KD158"/>
      <c r="KE158" t="s">
        <v>841</v>
      </c>
      <c r="KF158"/>
      <c r="KG158"/>
      <c r="KH158" t="s">
        <v>797</v>
      </c>
      <c r="KI158" t="s">
        <v>843</v>
      </c>
      <c r="KJ158">
        <v>0</v>
      </c>
      <c r="KK158">
        <v>0</v>
      </c>
      <c r="KL158">
        <v>0</v>
      </c>
      <c r="KM158">
        <v>0</v>
      </c>
      <c r="KN158">
        <v>0</v>
      </c>
      <c r="KO158">
        <v>0</v>
      </c>
      <c r="KP158">
        <v>0</v>
      </c>
      <c r="KQ158">
        <v>0</v>
      </c>
      <c r="KR158">
        <v>0</v>
      </c>
      <c r="KS158">
        <v>1</v>
      </c>
      <c r="KT158">
        <v>0</v>
      </c>
      <c r="KU158">
        <v>0</v>
      </c>
      <c r="KV158">
        <v>0</v>
      </c>
      <c r="KW158">
        <v>0</v>
      </c>
      <c r="KX158">
        <v>0</v>
      </c>
      <c r="KY158"/>
      <c r="KZ158"/>
      <c r="LA158"/>
      <c r="LB158"/>
      <c r="LC158"/>
      <c r="LD158"/>
      <c r="LE158"/>
      <c r="LF158"/>
      <c r="LG158"/>
      <c r="LH158"/>
      <c r="LI158"/>
      <c r="LJ158" t="s">
        <v>841</v>
      </c>
      <c r="LK158"/>
      <c r="LL158"/>
      <c r="LM158" t="s">
        <v>797</v>
      </c>
      <c r="LN158" t="s">
        <v>800</v>
      </c>
      <c r="LO158">
        <v>0</v>
      </c>
      <c r="LP158">
        <v>1</v>
      </c>
      <c r="LQ158">
        <v>0</v>
      </c>
      <c r="LR158">
        <v>0</v>
      </c>
      <c r="LS158">
        <v>0</v>
      </c>
      <c r="LT158">
        <v>0</v>
      </c>
      <c r="LU158">
        <v>0</v>
      </c>
      <c r="LV158">
        <v>0</v>
      </c>
      <c r="LW158">
        <v>0</v>
      </c>
      <c r="LX158">
        <v>0</v>
      </c>
      <c r="LY158">
        <v>0</v>
      </c>
      <c r="LZ158">
        <v>0</v>
      </c>
      <c r="MA158">
        <v>0</v>
      </c>
      <c r="MB158">
        <v>0</v>
      </c>
      <c r="MC158">
        <v>0</v>
      </c>
      <c r="MD158"/>
      <c r="ME158"/>
      <c r="MF158" t="s">
        <v>840</v>
      </c>
      <c r="MG158"/>
      <c r="MH158">
        <v>200</v>
      </c>
      <c r="MI158">
        <v>200</v>
      </c>
      <c r="MJ158"/>
      <c r="MK158">
        <v>313</v>
      </c>
      <c r="ML158">
        <v>-36.102236421725237</v>
      </c>
      <c r="MM158">
        <v>-113</v>
      </c>
      <c r="MN158" t="s">
        <v>947</v>
      </c>
      <c r="MO158" t="s">
        <v>806</v>
      </c>
      <c r="MP158"/>
      <c r="MQ158" t="s">
        <v>817</v>
      </c>
      <c r="MR158" t="s">
        <v>797</v>
      </c>
      <c r="MS158" t="s">
        <v>962</v>
      </c>
      <c r="MT158">
        <v>0</v>
      </c>
      <c r="MU158">
        <v>0</v>
      </c>
      <c r="MV158">
        <v>0</v>
      </c>
      <c r="MW158">
        <v>1</v>
      </c>
      <c r="MX158">
        <v>0</v>
      </c>
      <c r="MY158">
        <v>0</v>
      </c>
      <c r="MZ158">
        <v>0</v>
      </c>
      <c r="NA158">
        <v>0</v>
      </c>
      <c r="NB158">
        <v>0</v>
      </c>
      <c r="NC158">
        <v>0</v>
      </c>
      <c r="ND158">
        <v>0</v>
      </c>
      <c r="NE158">
        <v>0</v>
      </c>
      <c r="NF158">
        <v>0</v>
      </c>
      <c r="NG158">
        <v>0</v>
      </c>
      <c r="NH158">
        <v>0</v>
      </c>
      <c r="NI158"/>
      <c r="NJ158"/>
      <c r="NK158"/>
      <c r="NL158"/>
      <c r="NM158"/>
      <c r="NN158"/>
      <c r="NO158"/>
      <c r="NP158"/>
      <c r="NQ158"/>
      <c r="NR158"/>
      <c r="NS158"/>
      <c r="NT158" t="s">
        <v>841</v>
      </c>
      <c r="NU158"/>
      <c r="NV158"/>
      <c r="NW158" t="s">
        <v>797</v>
      </c>
      <c r="NX158" t="s">
        <v>800</v>
      </c>
      <c r="NY158">
        <v>0</v>
      </c>
      <c r="NZ158">
        <v>1</v>
      </c>
      <c r="OA158">
        <v>0</v>
      </c>
      <c r="OB158">
        <v>0</v>
      </c>
      <c r="OC158">
        <v>0</v>
      </c>
      <c r="OD158">
        <v>0</v>
      </c>
      <c r="OE158">
        <v>0</v>
      </c>
      <c r="OF158">
        <v>0</v>
      </c>
      <c r="OG158">
        <v>0</v>
      </c>
      <c r="OH158">
        <v>0</v>
      </c>
      <c r="OI158">
        <v>0</v>
      </c>
      <c r="OJ158">
        <v>0</v>
      </c>
      <c r="OK158">
        <v>0</v>
      </c>
      <c r="OL158">
        <v>0</v>
      </c>
      <c r="OM158">
        <v>0</v>
      </c>
      <c r="ON158"/>
      <c r="OO158"/>
      <c r="OP158" t="s">
        <v>840</v>
      </c>
      <c r="OQ158"/>
      <c r="OR158">
        <v>100</v>
      </c>
      <c r="OS158">
        <v>100</v>
      </c>
      <c r="OT158"/>
      <c r="OU158">
        <v>94</v>
      </c>
      <c r="OV158">
        <v>6.3829787234042552</v>
      </c>
      <c r="OW158">
        <v>6</v>
      </c>
      <c r="OX158"/>
      <c r="OY158" t="s">
        <v>806</v>
      </c>
      <c r="OZ158"/>
      <c r="PA158" t="s">
        <v>817</v>
      </c>
      <c r="PB158" t="s">
        <v>797</v>
      </c>
      <c r="PC158" t="s">
        <v>962</v>
      </c>
      <c r="PD158">
        <v>0</v>
      </c>
      <c r="PE158">
        <v>0</v>
      </c>
      <c r="PF158">
        <v>0</v>
      </c>
      <c r="PG158">
        <v>1</v>
      </c>
      <c r="PH158">
        <v>0</v>
      </c>
      <c r="PI158">
        <v>0</v>
      </c>
      <c r="PJ158">
        <v>0</v>
      </c>
      <c r="PK158">
        <v>0</v>
      </c>
      <c r="PL158">
        <v>0</v>
      </c>
      <c r="PM158">
        <v>0</v>
      </c>
      <c r="PN158">
        <v>0</v>
      </c>
      <c r="PO158">
        <v>0</v>
      </c>
      <c r="PP158">
        <v>0</v>
      </c>
      <c r="PQ158">
        <v>0</v>
      </c>
      <c r="PR158">
        <v>0</v>
      </c>
      <c r="PS158"/>
      <c r="PT158"/>
      <c r="PU158"/>
      <c r="PV158"/>
      <c r="PW158"/>
      <c r="PX158"/>
      <c r="PY158"/>
      <c r="PZ158"/>
      <c r="QA158"/>
      <c r="QB158"/>
      <c r="QC158"/>
      <c r="QD158"/>
      <c r="QE158"/>
      <c r="QF158"/>
      <c r="QG158"/>
      <c r="QH158"/>
      <c r="QI158"/>
      <c r="QJ158"/>
      <c r="QK158"/>
      <c r="QL158"/>
      <c r="QM158"/>
      <c r="QN158"/>
      <c r="QO158"/>
      <c r="QP158"/>
      <c r="QQ158"/>
      <c r="QR158"/>
      <c r="QS158"/>
      <c r="QT158"/>
      <c r="QU158"/>
      <c r="QV158"/>
      <c r="QW158"/>
      <c r="QX158"/>
      <c r="QY158"/>
      <c r="QZ158"/>
      <c r="RA158"/>
      <c r="RB158"/>
      <c r="RC158"/>
      <c r="RD158"/>
      <c r="RE158"/>
      <c r="RF158"/>
      <c r="RG158"/>
      <c r="RH158"/>
      <c r="RI158"/>
      <c r="RJ158"/>
      <c r="RK158"/>
      <c r="RL158"/>
      <c r="RM158"/>
      <c r="RN158"/>
      <c r="RO158"/>
      <c r="RP158"/>
      <c r="RQ158"/>
      <c r="RR158"/>
      <c r="RS158"/>
      <c r="RT158"/>
      <c r="RU158"/>
      <c r="RV158"/>
      <c r="RW158"/>
      <c r="RX158"/>
      <c r="RY158"/>
      <c r="RZ158"/>
      <c r="SA158"/>
      <c r="SB158"/>
      <c r="SC158"/>
      <c r="SD158"/>
      <c r="SE158"/>
      <c r="SF158"/>
      <c r="SG158"/>
      <c r="SH158"/>
      <c r="SI158"/>
      <c r="SJ158"/>
      <c r="SK158"/>
      <c r="SL158"/>
      <c r="SM158"/>
      <c r="SN158"/>
      <c r="SO158"/>
      <c r="SP158"/>
      <c r="SQ158"/>
      <c r="SR158"/>
      <c r="SS158"/>
      <c r="ST158"/>
      <c r="SU158"/>
      <c r="SV158"/>
      <c r="SW158"/>
      <c r="SX158"/>
      <c r="SY158"/>
      <c r="SZ158"/>
      <c r="TA158"/>
      <c r="TB158"/>
      <c r="TC158"/>
      <c r="TD158"/>
      <c r="TE158"/>
      <c r="TF158"/>
      <c r="TG158"/>
      <c r="TH158"/>
      <c r="TI158"/>
      <c r="TJ158"/>
      <c r="TK158"/>
      <c r="TL158"/>
      <c r="TM158"/>
      <c r="TN158"/>
      <c r="TO158"/>
      <c r="TP158"/>
      <c r="TQ158"/>
      <c r="TR158"/>
      <c r="TS158"/>
      <c r="TT158"/>
      <c r="TU158"/>
      <c r="TV158"/>
      <c r="TW158"/>
      <c r="TX158"/>
      <c r="TY158"/>
      <c r="TZ158"/>
      <c r="UA158"/>
      <c r="UB158"/>
      <c r="UC158"/>
      <c r="UD158"/>
      <c r="UE158"/>
      <c r="UF158"/>
      <c r="UG158"/>
      <c r="UH158"/>
      <c r="UI158"/>
      <c r="UJ158"/>
      <c r="UK158"/>
      <c r="UL158"/>
      <c r="UM158"/>
      <c r="UN158"/>
      <c r="UO158"/>
      <c r="UP158"/>
      <c r="UQ158"/>
      <c r="UR158"/>
      <c r="US158"/>
      <c r="UT158"/>
      <c r="UU158"/>
      <c r="UV158"/>
      <c r="UW158"/>
      <c r="UX158"/>
      <c r="UY158"/>
      <c r="UZ158"/>
      <c r="VA158"/>
      <c r="VB158"/>
      <c r="VC158"/>
      <c r="VD158"/>
      <c r="VE158"/>
      <c r="VF158"/>
      <c r="VG158"/>
      <c r="VH158"/>
      <c r="VI158"/>
      <c r="VJ158"/>
      <c r="VK158"/>
      <c r="VL158"/>
      <c r="VM158"/>
      <c r="VN158"/>
      <c r="VO158"/>
      <c r="VP158"/>
      <c r="VQ158"/>
      <c r="VR158"/>
      <c r="VS158"/>
      <c r="VT158"/>
      <c r="VU158"/>
      <c r="VV158"/>
      <c r="VW158"/>
      <c r="VX158"/>
      <c r="VY158"/>
      <c r="VZ158"/>
      <c r="WA158"/>
      <c r="WB158"/>
      <c r="WC158"/>
      <c r="WD158"/>
      <c r="WE158"/>
      <c r="WF158"/>
      <c r="WG158"/>
      <c r="WH158"/>
      <c r="WI158"/>
      <c r="WJ158"/>
      <c r="WK158"/>
      <c r="WL158"/>
      <c r="WM158"/>
      <c r="WN158"/>
      <c r="WO158"/>
      <c r="WP158"/>
      <c r="WQ158"/>
      <c r="WR158"/>
      <c r="WS158"/>
      <c r="WT158"/>
      <c r="WU158"/>
      <c r="WV158"/>
      <c r="WW158"/>
      <c r="WX158"/>
      <c r="WY158"/>
      <c r="WZ158"/>
      <c r="XA158"/>
      <c r="XB158"/>
      <c r="XC158"/>
      <c r="XD158"/>
      <c r="XE158"/>
      <c r="XF158"/>
      <c r="XG158"/>
      <c r="XH158"/>
      <c r="XI158"/>
      <c r="XJ158"/>
      <c r="XK158"/>
      <c r="XL158"/>
      <c r="XM158"/>
      <c r="XN158"/>
      <c r="XO158"/>
      <c r="XP158"/>
      <c r="XQ158"/>
      <c r="XR158"/>
      <c r="XS158"/>
      <c r="XT158"/>
      <c r="XU158"/>
      <c r="XV158"/>
      <c r="XW158"/>
      <c r="XX158"/>
      <c r="XY158"/>
      <c r="XZ158"/>
      <c r="YA158"/>
      <c r="YB158"/>
      <c r="YC158"/>
      <c r="YD158"/>
      <c r="YE158"/>
      <c r="YF158"/>
      <c r="YG158"/>
      <c r="YH158"/>
      <c r="YI158"/>
      <c r="YJ158"/>
      <c r="YK158"/>
      <c r="YL158"/>
      <c r="YM158"/>
      <c r="YN158"/>
      <c r="YO158"/>
      <c r="YP158"/>
      <c r="YQ158"/>
      <c r="YR158"/>
      <c r="YS158"/>
      <c r="YT158"/>
      <c r="YU158"/>
      <c r="YV158"/>
      <c r="YW158"/>
      <c r="YX158"/>
      <c r="YY158"/>
      <c r="YZ158"/>
      <c r="ZA158"/>
      <c r="ZB158"/>
      <c r="ZC158"/>
      <c r="ZD158"/>
      <c r="ZE158"/>
      <c r="ZF158"/>
      <c r="ZG158"/>
      <c r="ZH158"/>
      <c r="ZI158"/>
      <c r="ZJ158"/>
      <c r="ZK158"/>
      <c r="ZL158"/>
      <c r="ZM158"/>
      <c r="ZN158"/>
      <c r="ZO158"/>
      <c r="ZP158"/>
      <c r="ZQ158"/>
      <c r="ZR158"/>
      <c r="ZS158"/>
      <c r="ZT158"/>
      <c r="ZU158"/>
      <c r="ZV158"/>
      <c r="ZW158"/>
      <c r="ZX158"/>
      <c r="ZY158"/>
      <c r="ZZ158"/>
      <c r="AAA158"/>
      <c r="AAB158"/>
      <c r="AAC158"/>
      <c r="AAD158"/>
      <c r="AAE158"/>
      <c r="AAF158"/>
      <c r="AAG158"/>
      <c r="AAH158"/>
      <c r="AAI158"/>
      <c r="AAJ158"/>
      <c r="AAK158"/>
      <c r="AAL158"/>
      <c r="AAM158"/>
      <c r="AAN158"/>
      <c r="AAO158"/>
      <c r="AAP158"/>
      <c r="AAQ158"/>
      <c r="AAR158"/>
      <c r="AAS158"/>
      <c r="AAT158"/>
      <c r="AAU158"/>
      <c r="AAV158" t="s">
        <v>797</v>
      </c>
      <c r="AAW158" t="s">
        <v>2189</v>
      </c>
      <c r="AAX158">
        <v>0</v>
      </c>
      <c r="AAY158">
        <v>0</v>
      </c>
      <c r="AAZ158">
        <v>0</v>
      </c>
      <c r="ABA158">
        <v>0</v>
      </c>
      <c r="ABB158">
        <v>0</v>
      </c>
      <c r="ABC158">
        <v>1</v>
      </c>
      <c r="ABD158">
        <v>0</v>
      </c>
      <c r="ABE158">
        <v>0</v>
      </c>
      <c r="ABF158">
        <v>0</v>
      </c>
      <c r="ABG158"/>
      <c r="ABH158" t="s">
        <v>816</v>
      </c>
      <c r="ABI158"/>
      <c r="ABJ158"/>
      <c r="ABK158"/>
      <c r="ABL158"/>
      <c r="ABM158"/>
      <c r="ABN158"/>
      <c r="ABO158"/>
      <c r="ABP158"/>
      <c r="ABQ158" t="s">
        <v>797</v>
      </c>
      <c r="ABR158" t="s">
        <v>2693</v>
      </c>
      <c r="ABS158">
        <v>1</v>
      </c>
      <c r="ABT158">
        <v>1</v>
      </c>
      <c r="ABU158">
        <v>0</v>
      </c>
      <c r="ABV158">
        <v>0</v>
      </c>
      <c r="ABW158">
        <v>0</v>
      </c>
      <c r="ABX158">
        <v>0</v>
      </c>
      <c r="ABY158">
        <v>0</v>
      </c>
      <c r="ABZ158">
        <v>0</v>
      </c>
      <c r="ACA158">
        <v>0</v>
      </c>
      <c r="ACB158">
        <v>0</v>
      </c>
      <c r="ACC158"/>
      <c r="ACD158" t="s">
        <v>797</v>
      </c>
      <c r="ACE158" t="s">
        <v>2200</v>
      </c>
      <c r="ACF158">
        <v>1</v>
      </c>
      <c r="ACG158">
        <v>0</v>
      </c>
      <c r="ACH158">
        <v>0</v>
      </c>
      <c r="ACI158">
        <v>0</v>
      </c>
      <c r="ACJ158">
        <v>0</v>
      </c>
      <c r="ACK158">
        <v>0</v>
      </c>
      <c r="ACL158">
        <v>0</v>
      </c>
      <c r="ACM158">
        <v>0</v>
      </c>
      <c r="ACN158">
        <v>0</v>
      </c>
      <c r="ACO158">
        <v>0</v>
      </c>
      <c r="ACP158"/>
      <c r="ACQ158" t="s">
        <v>2626</v>
      </c>
      <c r="ACR158">
        <v>366079108</v>
      </c>
      <c r="ACS158" s="396">
        <v>44890.630995370382</v>
      </c>
      <c r="ACT158"/>
      <c r="ACU158"/>
      <c r="ACV158" t="s">
        <v>801</v>
      </c>
      <c r="ACW158"/>
      <c r="ACX158"/>
      <c r="ACY158">
        <v>158</v>
      </c>
    </row>
    <row r="159" spans="1:779" s="82" customFormat="1" x14ac:dyDescent="0.3">
      <c r="A159" t="s">
        <v>2694</v>
      </c>
      <c r="B159" s="396">
        <v>44890.477994722227</v>
      </c>
      <c r="C159" s="396">
        <v>44890.482313692133</v>
      </c>
      <c r="D159" s="396">
        <v>44890</v>
      </c>
      <c r="E159" t="s">
        <v>991</v>
      </c>
      <c r="F159" s="396">
        <v>44890</v>
      </c>
      <c r="G159" t="s">
        <v>977</v>
      </c>
      <c r="H159" t="s">
        <v>977</v>
      </c>
      <c r="I159" t="s">
        <v>2089</v>
      </c>
      <c r="J159" t="s">
        <v>977</v>
      </c>
      <c r="K159" t="s">
        <v>795</v>
      </c>
      <c r="L159" t="s">
        <v>805</v>
      </c>
      <c r="M159">
        <v>0</v>
      </c>
      <c r="N159">
        <v>1</v>
      </c>
      <c r="O159">
        <v>0</v>
      </c>
      <c r="P159">
        <v>0</v>
      </c>
      <c r="Q159">
        <v>0</v>
      </c>
      <c r="R159">
        <v>0</v>
      </c>
      <c r="S159">
        <v>0</v>
      </c>
      <c r="T159">
        <v>0</v>
      </c>
      <c r="U159">
        <v>0</v>
      </c>
      <c r="V159">
        <v>0</v>
      </c>
      <c r="W159">
        <v>0</v>
      </c>
      <c r="X159">
        <v>0</v>
      </c>
      <c r="Y159">
        <v>0</v>
      </c>
      <c r="Z159">
        <v>0</v>
      </c>
      <c r="AA159">
        <v>0</v>
      </c>
      <c r="AB159">
        <v>0</v>
      </c>
      <c r="AC159">
        <v>0</v>
      </c>
      <c r="AD159">
        <v>0</v>
      </c>
      <c r="AE159">
        <v>0</v>
      </c>
      <c r="AF159">
        <v>0</v>
      </c>
      <c r="AG159">
        <v>0</v>
      </c>
      <c r="AH159">
        <v>1</v>
      </c>
      <c r="AI159">
        <v>0</v>
      </c>
      <c r="AJ159"/>
      <c r="AK159"/>
      <c r="AL159"/>
      <c r="AM159"/>
      <c r="AN159"/>
      <c r="AO159"/>
      <c r="AP159"/>
      <c r="AQ159"/>
      <c r="AR159"/>
      <c r="AS159"/>
      <c r="AT159"/>
      <c r="AU159"/>
      <c r="AV159"/>
      <c r="AW159"/>
      <c r="AX159"/>
      <c r="AY159"/>
      <c r="AZ159"/>
      <c r="BA159"/>
      <c r="BB159"/>
      <c r="BC159"/>
      <c r="BD159"/>
      <c r="BE159"/>
      <c r="BF159"/>
      <c r="BG159"/>
      <c r="BH159"/>
      <c r="BI159"/>
      <c r="BJ159"/>
      <c r="BK159"/>
      <c r="BL159"/>
      <c r="BM159"/>
      <c r="BN159"/>
      <c r="BO159" t="s">
        <v>797</v>
      </c>
      <c r="BP159"/>
      <c r="BQ159">
        <v>1000</v>
      </c>
      <c r="BR159">
        <v>1000</v>
      </c>
      <c r="BS159"/>
      <c r="BT159">
        <v>3000</v>
      </c>
      <c r="BU159">
        <v>-66.666666666666657</v>
      </c>
      <c r="BV159">
        <v>-2000</v>
      </c>
      <c r="BW159" t="s">
        <v>2659</v>
      </c>
      <c r="BX159" t="s">
        <v>806</v>
      </c>
      <c r="BY159"/>
      <c r="BZ159" t="s">
        <v>817</v>
      </c>
      <c r="CA159" t="s">
        <v>797</v>
      </c>
      <c r="CB159" t="s">
        <v>1047</v>
      </c>
      <c r="CC159">
        <v>0</v>
      </c>
      <c r="CD159">
        <v>1</v>
      </c>
      <c r="CE159">
        <v>0</v>
      </c>
      <c r="CF159">
        <v>0</v>
      </c>
      <c r="CG159">
        <v>0</v>
      </c>
      <c r="CH159">
        <v>0</v>
      </c>
      <c r="CI159">
        <v>0</v>
      </c>
      <c r="CJ159">
        <v>0</v>
      </c>
      <c r="CK159">
        <v>0</v>
      </c>
      <c r="CL159">
        <v>1</v>
      </c>
      <c r="CM159">
        <v>0</v>
      </c>
      <c r="CN159">
        <v>0</v>
      </c>
      <c r="CO159">
        <v>0</v>
      </c>
      <c r="CP159">
        <v>0</v>
      </c>
      <c r="CQ159">
        <v>0</v>
      </c>
      <c r="CR159"/>
      <c r="CS159"/>
      <c r="CT159"/>
      <c r="CU159"/>
      <c r="CV159"/>
      <c r="CW159"/>
      <c r="CX159"/>
      <c r="CY159"/>
      <c r="CZ159"/>
      <c r="DA159"/>
      <c r="DB159"/>
      <c r="DC159"/>
      <c r="DD159"/>
      <c r="DE159"/>
      <c r="DF159"/>
      <c r="DG159"/>
      <c r="DH159"/>
      <c r="DI159"/>
      <c r="DJ159"/>
      <c r="DK159"/>
      <c r="DL159"/>
      <c r="DM159"/>
      <c r="DN159"/>
      <c r="DO159"/>
      <c r="DP159"/>
      <c r="DQ159"/>
      <c r="DR159"/>
      <c r="DS159"/>
      <c r="DT159"/>
      <c r="DU159"/>
      <c r="DV159"/>
      <c r="DW159"/>
      <c r="DX159"/>
      <c r="DY159"/>
      <c r="DZ159"/>
      <c r="EA159"/>
      <c r="EB159"/>
      <c r="EC159"/>
      <c r="ED159"/>
      <c r="EE159"/>
      <c r="EF159"/>
      <c r="EG159"/>
      <c r="EH159"/>
      <c r="EI159"/>
      <c r="EJ159"/>
      <c r="EK159"/>
      <c r="EL159"/>
      <c r="EM159"/>
      <c r="EN159"/>
      <c r="EO159"/>
      <c r="EP159"/>
      <c r="EQ159"/>
      <c r="ER159"/>
      <c r="ES159"/>
      <c r="ET159"/>
      <c r="EU159"/>
      <c r="EV159"/>
      <c r="EW159"/>
      <c r="EX159"/>
      <c r="EY159"/>
      <c r="EZ159"/>
      <c r="FA159"/>
      <c r="FB159"/>
      <c r="FC159"/>
      <c r="FD159"/>
      <c r="FE159"/>
      <c r="FF159"/>
      <c r="FG159"/>
      <c r="FH159"/>
      <c r="FI159"/>
      <c r="FJ159"/>
      <c r="FK159"/>
      <c r="FL159"/>
      <c r="FM159"/>
      <c r="FN159"/>
      <c r="FO159"/>
      <c r="FP159"/>
      <c r="FQ159"/>
      <c r="FR159"/>
      <c r="FS159"/>
      <c r="FT159"/>
      <c r="FU159"/>
      <c r="FV159"/>
      <c r="FW159"/>
      <c r="FX159"/>
      <c r="FY159"/>
      <c r="FZ159"/>
      <c r="GA159"/>
      <c r="GB159"/>
      <c r="GC159"/>
      <c r="GD159"/>
      <c r="GE159"/>
      <c r="GF159"/>
      <c r="GG159"/>
      <c r="GH159"/>
      <c r="GI159"/>
      <c r="GJ159"/>
      <c r="GK159"/>
      <c r="GL159"/>
      <c r="GM159"/>
      <c r="GN159"/>
      <c r="GO159"/>
      <c r="GP159"/>
      <c r="GQ159"/>
      <c r="GR159"/>
      <c r="GS159"/>
      <c r="GT159"/>
      <c r="GU159"/>
      <c r="GV159"/>
      <c r="GW159"/>
      <c r="GX159"/>
      <c r="GY159"/>
      <c r="GZ159"/>
      <c r="HA159"/>
      <c r="HB159"/>
      <c r="HC159"/>
      <c r="HD159"/>
      <c r="HE159"/>
      <c r="HF159"/>
      <c r="HG159"/>
      <c r="HH159"/>
      <c r="HI159"/>
      <c r="HJ159"/>
      <c r="HK159"/>
      <c r="HL159"/>
      <c r="HM159"/>
      <c r="HN159"/>
      <c r="HO159"/>
      <c r="HP159"/>
      <c r="HQ159"/>
      <c r="HR159"/>
      <c r="HS159"/>
      <c r="HT159"/>
      <c r="HU159"/>
      <c r="HV159"/>
      <c r="HW159"/>
      <c r="HX159"/>
      <c r="HY159"/>
      <c r="HZ159"/>
      <c r="IA159"/>
      <c r="IB159"/>
      <c r="IC159"/>
      <c r="ID159"/>
      <c r="IE159"/>
      <c r="IF159"/>
      <c r="IG159"/>
      <c r="IH159"/>
      <c r="II159"/>
      <c r="IJ159"/>
      <c r="IK159"/>
      <c r="IL159"/>
      <c r="IM159"/>
      <c r="IN159"/>
      <c r="IO159"/>
      <c r="IP159"/>
      <c r="IQ159"/>
      <c r="IR159"/>
      <c r="IS159"/>
      <c r="IT159"/>
      <c r="IU159"/>
      <c r="IV159"/>
      <c r="IW159"/>
      <c r="IX159"/>
      <c r="IY159"/>
      <c r="IZ159"/>
      <c r="JA159"/>
      <c r="JB159"/>
      <c r="JC159"/>
      <c r="JD159"/>
      <c r="JE159"/>
      <c r="JF159"/>
      <c r="JG159"/>
      <c r="JH159"/>
      <c r="JI159"/>
      <c r="JJ159"/>
      <c r="JK159"/>
      <c r="JL159"/>
      <c r="JM159"/>
      <c r="JN159"/>
      <c r="JO159"/>
      <c r="JP159"/>
      <c r="JQ159"/>
      <c r="JR159"/>
      <c r="JS159"/>
      <c r="JT159"/>
      <c r="JU159"/>
      <c r="JV159"/>
      <c r="JW159"/>
      <c r="JX159"/>
      <c r="JY159"/>
      <c r="JZ159"/>
      <c r="KA159"/>
      <c r="KB159"/>
      <c r="KC159"/>
      <c r="KD159"/>
      <c r="KE159"/>
      <c r="KF159"/>
      <c r="KG159"/>
      <c r="KH159"/>
      <c r="KI159"/>
      <c r="KJ159"/>
      <c r="KK159"/>
      <c r="KL159"/>
      <c r="KM159"/>
      <c r="KN159"/>
      <c r="KO159"/>
      <c r="KP159"/>
      <c r="KQ159"/>
      <c r="KR159"/>
      <c r="KS159"/>
      <c r="KT159"/>
      <c r="KU159"/>
      <c r="KV159"/>
      <c r="KW159"/>
      <c r="KX159"/>
      <c r="KY159"/>
      <c r="KZ159"/>
      <c r="LA159"/>
      <c r="LB159"/>
      <c r="LC159"/>
      <c r="LD159"/>
      <c r="LE159"/>
      <c r="LF159"/>
      <c r="LG159"/>
      <c r="LH159"/>
      <c r="LI159"/>
      <c r="LJ159"/>
      <c r="LK159"/>
      <c r="LL159"/>
      <c r="LM159"/>
      <c r="LN159"/>
      <c r="LO159"/>
      <c r="LP159"/>
      <c r="LQ159"/>
      <c r="LR159"/>
      <c r="LS159"/>
      <c r="LT159"/>
      <c r="LU159"/>
      <c r="LV159"/>
      <c r="LW159"/>
      <c r="LX159"/>
      <c r="LY159"/>
      <c r="LZ159"/>
      <c r="MA159"/>
      <c r="MB159"/>
      <c r="MC159"/>
      <c r="MD159"/>
      <c r="ME159"/>
      <c r="MF159"/>
      <c r="MG159"/>
      <c r="MH159"/>
      <c r="MI159"/>
      <c r="MJ159"/>
      <c r="MK159"/>
      <c r="ML159"/>
      <c r="MM159"/>
      <c r="MN159"/>
      <c r="MO159"/>
      <c r="MP159"/>
      <c r="MQ159"/>
      <c r="MR159"/>
      <c r="MS159"/>
      <c r="MT159"/>
      <c r="MU159"/>
      <c r="MV159"/>
      <c r="MW159"/>
      <c r="MX159"/>
      <c r="MY159"/>
      <c r="MZ159"/>
      <c r="NA159"/>
      <c r="NB159"/>
      <c r="NC159"/>
      <c r="ND159"/>
      <c r="NE159"/>
      <c r="NF159"/>
      <c r="NG159"/>
      <c r="NH159"/>
      <c r="NI159"/>
      <c r="NJ159"/>
      <c r="NK159"/>
      <c r="NL159"/>
      <c r="NM159"/>
      <c r="NN159"/>
      <c r="NO159"/>
      <c r="NP159"/>
      <c r="NQ159"/>
      <c r="NR159"/>
      <c r="NS159"/>
      <c r="NT159"/>
      <c r="NU159"/>
      <c r="NV159"/>
      <c r="NW159"/>
      <c r="NX159"/>
      <c r="NY159"/>
      <c r="NZ159"/>
      <c r="OA159"/>
      <c r="OB159"/>
      <c r="OC159"/>
      <c r="OD159"/>
      <c r="OE159"/>
      <c r="OF159"/>
      <c r="OG159"/>
      <c r="OH159"/>
      <c r="OI159"/>
      <c r="OJ159"/>
      <c r="OK159"/>
      <c r="OL159"/>
      <c r="OM159"/>
      <c r="ON159"/>
      <c r="OO159"/>
      <c r="OP159"/>
      <c r="OQ159"/>
      <c r="OR159"/>
      <c r="OS159"/>
      <c r="OT159"/>
      <c r="OU159"/>
      <c r="OV159"/>
      <c r="OW159"/>
      <c r="OX159"/>
      <c r="OY159"/>
      <c r="OZ159"/>
      <c r="PA159"/>
      <c r="PB159"/>
      <c r="PC159"/>
      <c r="PD159"/>
      <c r="PE159"/>
      <c r="PF159"/>
      <c r="PG159"/>
      <c r="PH159"/>
      <c r="PI159"/>
      <c r="PJ159"/>
      <c r="PK159"/>
      <c r="PL159"/>
      <c r="PM159"/>
      <c r="PN159"/>
      <c r="PO159"/>
      <c r="PP159"/>
      <c r="PQ159"/>
      <c r="PR159"/>
      <c r="PS159"/>
      <c r="PT159"/>
      <c r="PU159"/>
      <c r="PV159"/>
      <c r="PW159"/>
      <c r="PX159"/>
      <c r="PY159"/>
      <c r="PZ159"/>
      <c r="QA159"/>
      <c r="QB159"/>
      <c r="QC159"/>
      <c r="QD159"/>
      <c r="QE159"/>
      <c r="QF159"/>
      <c r="QG159"/>
      <c r="QH159"/>
      <c r="QI159"/>
      <c r="QJ159"/>
      <c r="QK159"/>
      <c r="QL159"/>
      <c r="QM159"/>
      <c r="QN159"/>
      <c r="QO159"/>
      <c r="QP159"/>
      <c r="QQ159"/>
      <c r="QR159"/>
      <c r="QS159"/>
      <c r="QT159"/>
      <c r="QU159"/>
      <c r="QV159"/>
      <c r="QW159"/>
      <c r="QX159"/>
      <c r="QY159"/>
      <c r="QZ159"/>
      <c r="RA159"/>
      <c r="RB159"/>
      <c r="RC159"/>
      <c r="RD159"/>
      <c r="RE159"/>
      <c r="RF159"/>
      <c r="RG159"/>
      <c r="RH159"/>
      <c r="RI159"/>
      <c r="RJ159"/>
      <c r="RK159"/>
      <c r="RL159"/>
      <c r="RM159"/>
      <c r="RN159"/>
      <c r="RO159"/>
      <c r="RP159"/>
      <c r="RQ159"/>
      <c r="RR159"/>
      <c r="RS159"/>
      <c r="RT159"/>
      <c r="RU159"/>
      <c r="RV159"/>
      <c r="RW159"/>
      <c r="RX159"/>
      <c r="RY159"/>
      <c r="RZ159"/>
      <c r="SA159"/>
      <c r="SB159"/>
      <c r="SC159"/>
      <c r="SD159"/>
      <c r="SE159"/>
      <c r="SF159"/>
      <c r="SG159"/>
      <c r="SH159"/>
      <c r="SI159"/>
      <c r="SJ159"/>
      <c r="SK159"/>
      <c r="SL159"/>
      <c r="SM159"/>
      <c r="SN159"/>
      <c r="SO159"/>
      <c r="SP159"/>
      <c r="SQ159"/>
      <c r="SR159"/>
      <c r="SS159"/>
      <c r="ST159"/>
      <c r="SU159"/>
      <c r="SV159"/>
      <c r="SW159"/>
      <c r="SX159"/>
      <c r="SY159"/>
      <c r="SZ159"/>
      <c r="TA159"/>
      <c r="TB159"/>
      <c r="TC159"/>
      <c r="TD159"/>
      <c r="TE159"/>
      <c r="TF159"/>
      <c r="TG159"/>
      <c r="TH159"/>
      <c r="TI159"/>
      <c r="TJ159"/>
      <c r="TK159"/>
      <c r="TL159"/>
      <c r="TM159"/>
      <c r="TN159"/>
      <c r="TO159"/>
      <c r="TP159"/>
      <c r="TQ159"/>
      <c r="TR159"/>
      <c r="TS159"/>
      <c r="TT159"/>
      <c r="TU159"/>
      <c r="TV159"/>
      <c r="TW159"/>
      <c r="TX159"/>
      <c r="TY159"/>
      <c r="TZ159"/>
      <c r="UA159"/>
      <c r="UB159"/>
      <c r="UC159"/>
      <c r="UD159"/>
      <c r="UE159"/>
      <c r="UF159"/>
      <c r="UG159"/>
      <c r="UH159"/>
      <c r="UI159"/>
      <c r="UJ159"/>
      <c r="UK159"/>
      <c r="UL159"/>
      <c r="UM159"/>
      <c r="UN159"/>
      <c r="UO159"/>
      <c r="UP159"/>
      <c r="UQ159"/>
      <c r="UR159"/>
      <c r="US159"/>
      <c r="UT159"/>
      <c r="UU159"/>
      <c r="UV159"/>
      <c r="UW159"/>
      <c r="UX159"/>
      <c r="UY159"/>
      <c r="UZ159"/>
      <c r="VA159"/>
      <c r="VB159"/>
      <c r="VC159"/>
      <c r="VD159"/>
      <c r="VE159"/>
      <c r="VF159"/>
      <c r="VG159"/>
      <c r="VH159"/>
      <c r="VI159"/>
      <c r="VJ159"/>
      <c r="VK159"/>
      <c r="VL159"/>
      <c r="VM159"/>
      <c r="VN159"/>
      <c r="VO159"/>
      <c r="VP159"/>
      <c r="VQ159"/>
      <c r="VR159"/>
      <c r="VS159"/>
      <c r="VT159"/>
      <c r="VU159"/>
      <c r="VV159"/>
      <c r="VW159"/>
      <c r="VX159"/>
      <c r="VY159"/>
      <c r="VZ159"/>
      <c r="WA159"/>
      <c r="WB159"/>
      <c r="WC159"/>
      <c r="WD159"/>
      <c r="WE159"/>
      <c r="WF159"/>
      <c r="WG159"/>
      <c r="WH159"/>
      <c r="WI159"/>
      <c r="WJ159"/>
      <c r="WK159"/>
      <c r="WL159"/>
      <c r="WM159"/>
      <c r="WN159"/>
      <c r="WO159"/>
      <c r="WP159"/>
      <c r="WQ159"/>
      <c r="WR159"/>
      <c r="WS159"/>
      <c r="WT159"/>
      <c r="WU159"/>
      <c r="WV159"/>
      <c r="WW159"/>
      <c r="WX159"/>
      <c r="WY159"/>
      <c r="WZ159"/>
      <c r="XA159"/>
      <c r="XB159"/>
      <c r="XC159"/>
      <c r="XD159"/>
      <c r="XE159"/>
      <c r="XF159"/>
      <c r="XG159"/>
      <c r="XH159"/>
      <c r="XI159"/>
      <c r="XJ159"/>
      <c r="XK159"/>
      <c r="XL159"/>
      <c r="XM159"/>
      <c r="XN159"/>
      <c r="XO159"/>
      <c r="XP159"/>
      <c r="XQ159"/>
      <c r="XR159"/>
      <c r="XS159"/>
      <c r="XT159"/>
      <c r="XU159"/>
      <c r="XV159"/>
      <c r="XW159"/>
      <c r="XX159"/>
      <c r="XY159"/>
      <c r="XZ159"/>
      <c r="YA159"/>
      <c r="YB159"/>
      <c r="YC159"/>
      <c r="YD159"/>
      <c r="YE159"/>
      <c r="YF159"/>
      <c r="YG159"/>
      <c r="YH159"/>
      <c r="YI159"/>
      <c r="YJ159"/>
      <c r="YK159"/>
      <c r="YL159"/>
      <c r="YM159"/>
      <c r="YN159"/>
      <c r="YO159"/>
      <c r="YP159"/>
      <c r="YQ159"/>
      <c r="YR159"/>
      <c r="YS159"/>
      <c r="YT159"/>
      <c r="YU159"/>
      <c r="YV159"/>
      <c r="YW159"/>
      <c r="YX159"/>
      <c r="YY159"/>
      <c r="YZ159"/>
      <c r="ZA159"/>
      <c r="ZB159"/>
      <c r="ZC159"/>
      <c r="ZD159"/>
      <c r="ZE159"/>
      <c r="ZF159"/>
      <c r="ZG159" t="s">
        <v>797</v>
      </c>
      <c r="ZH159"/>
      <c r="ZI159">
        <v>1000</v>
      </c>
      <c r="ZJ159">
        <v>1000</v>
      </c>
      <c r="ZK159"/>
      <c r="ZL159">
        <v>1500</v>
      </c>
      <c r="ZM159">
        <v>-33.333333333333329</v>
      </c>
      <c r="ZN159">
        <v>-500</v>
      </c>
      <c r="ZO159" t="s">
        <v>2659</v>
      </c>
      <c r="ZP159" t="s">
        <v>806</v>
      </c>
      <c r="ZQ159"/>
      <c r="ZR159" t="s">
        <v>807</v>
      </c>
      <c r="ZS159" t="s">
        <v>797</v>
      </c>
      <c r="ZT159" t="s">
        <v>986</v>
      </c>
      <c r="ZU159">
        <v>0</v>
      </c>
      <c r="ZV159">
        <v>0</v>
      </c>
      <c r="ZW159">
        <v>0</v>
      </c>
      <c r="ZX159">
        <v>1</v>
      </c>
      <c r="ZY159">
        <v>0</v>
      </c>
      <c r="ZZ159">
        <v>0</v>
      </c>
      <c r="AAA159">
        <v>0</v>
      </c>
      <c r="AAB159">
        <v>0</v>
      </c>
      <c r="AAC159">
        <v>0</v>
      </c>
      <c r="AAD159">
        <v>0</v>
      </c>
      <c r="AAE159">
        <v>0</v>
      </c>
      <c r="AAF159">
        <v>0</v>
      </c>
      <c r="AAG159">
        <v>1</v>
      </c>
      <c r="AAH159">
        <v>0</v>
      </c>
      <c r="AAI159">
        <v>0</v>
      </c>
      <c r="AAJ159"/>
      <c r="AAK159"/>
      <c r="AAL159"/>
      <c r="AAM159"/>
      <c r="AAN159"/>
      <c r="AAO159"/>
      <c r="AAP159"/>
      <c r="AAQ159"/>
      <c r="AAR159"/>
      <c r="AAS159"/>
      <c r="AAT159"/>
      <c r="AAU159"/>
      <c r="AAV159" t="s">
        <v>816</v>
      </c>
      <c r="AAW159"/>
      <c r="AAX159"/>
      <c r="AAY159"/>
      <c r="AAZ159"/>
      <c r="ABA159"/>
      <c r="ABB159"/>
      <c r="ABC159"/>
      <c r="ABD159"/>
      <c r="ABE159"/>
      <c r="ABF159"/>
      <c r="ABG159"/>
      <c r="ABH159" t="s">
        <v>816</v>
      </c>
      <c r="ABI159"/>
      <c r="ABJ159"/>
      <c r="ABK159"/>
      <c r="ABL159"/>
      <c r="ABM159"/>
      <c r="ABN159"/>
      <c r="ABO159"/>
      <c r="ABP159"/>
      <c r="ABQ159" t="s">
        <v>797</v>
      </c>
      <c r="ABR159" t="s">
        <v>2200</v>
      </c>
      <c r="ABS159">
        <v>1</v>
      </c>
      <c r="ABT159">
        <v>0</v>
      </c>
      <c r="ABU159">
        <v>0</v>
      </c>
      <c r="ABV159">
        <v>0</v>
      </c>
      <c r="ABW159">
        <v>0</v>
      </c>
      <c r="ABX159">
        <v>0</v>
      </c>
      <c r="ABY159">
        <v>0</v>
      </c>
      <c r="ABZ159">
        <v>0</v>
      </c>
      <c r="ACA159">
        <v>0</v>
      </c>
      <c r="ACB159">
        <v>0</v>
      </c>
      <c r="ACC159"/>
      <c r="ACD159" t="s">
        <v>797</v>
      </c>
      <c r="ACE159" t="s">
        <v>2200</v>
      </c>
      <c r="ACF159">
        <v>1</v>
      </c>
      <c r="ACG159">
        <v>0</v>
      </c>
      <c r="ACH159">
        <v>0</v>
      </c>
      <c r="ACI159">
        <v>0</v>
      </c>
      <c r="ACJ159">
        <v>0</v>
      </c>
      <c r="ACK159">
        <v>0</v>
      </c>
      <c r="ACL159">
        <v>0</v>
      </c>
      <c r="ACM159">
        <v>0</v>
      </c>
      <c r="ACN159">
        <v>0</v>
      </c>
      <c r="ACO159">
        <v>0</v>
      </c>
      <c r="ACP159"/>
      <c r="ACQ159" t="s">
        <v>2632</v>
      </c>
      <c r="ACR159">
        <v>366079119</v>
      </c>
      <c r="ACS159" s="396">
        <v>44890.631006944437</v>
      </c>
      <c r="ACT159"/>
      <c r="ACU159"/>
      <c r="ACV159" t="s">
        <v>801</v>
      </c>
      <c r="ACW159"/>
      <c r="ACX159"/>
      <c r="ACY159">
        <v>159</v>
      </c>
    </row>
    <row r="160" spans="1:779" s="82" customFormat="1" x14ac:dyDescent="0.3">
      <c r="A160" t="s">
        <v>2695</v>
      </c>
      <c r="B160" s="396">
        <v>44890.485924826389</v>
      </c>
      <c r="C160" s="396">
        <v>44890.492396412039</v>
      </c>
      <c r="D160" s="396">
        <v>44890</v>
      </c>
      <c r="E160" t="s">
        <v>991</v>
      </c>
      <c r="F160" s="396">
        <v>44890</v>
      </c>
      <c r="G160" t="s">
        <v>977</v>
      </c>
      <c r="H160" t="s">
        <v>977</v>
      </c>
      <c r="I160" t="s">
        <v>2089</v>
      </c>
      <c r="J160" t="s">
        <v>977</v>
      </c>
      <c r="K160" t="s">
        <v>795</v>
      </c>
      <c r="L160" t="s">
        <v>2696</v>
      </c>
      <c r="M160">
        <v>0</v>
      </c>
      <c r="N160">
        <v>0</v>
      </c>
      <c r="O160">
        <v>0</v>
      </c>
      <c r="P160">
        <v>0</v>
      </c>
      <c r="Q160">
        <v>0</v>
      </c>
      <c r="R160">
        <v>0</v>
      </c>
      <c r="S160">
        <v>0</v>
      </c>
      <c r="T160">
        <v>0</v>
      </c>
      <c r="U160">
        <v>0</v>
      </c>
      <c r="V160">
        <v>0</v>
      </c>
      <c r="W160">
        <v>1</v>
      </c>
      <c r="X160">
        <v>0</v>
      </c>
      <c r="Y160">
        <v>0</v>
      </c>
      <c r="Z160">
        <v>1</v>
      </c>
      <c r="AA160">
        <v>1</v>
      </c>
      <c r="AB160">
        <v>0</v>
      </c>
      <c r="AC160">
        <v>1</v>
      </c>
      <c r="AD160">
        <v>1</v>
      </c>
      <c r="AE160">
        <v>0</v>
      </c>
      <c r="AF160">
        <v>0</v>
      </c>
      <c r="AG160">
        <v>0</v>
      </c>
      <c r="AH160">
        <v>0</v>
      </c>
      <c r="AI160">
        <v>0</v>
      </c>
      <c r="AJ160"/>
      <c r="AK160"/>
      <c r="AL160"/>
      <c r="AM160"/>
      <c r="AN160"/>
      <c r="AO160"/>
      <c r="AP160"/>
      <c r="AQ160"/>
      <c r="AR160"/>
      <c r="AS160"/>
      <c r="AT160"/>
      <c r="AU160"/>
      <c r="AV160"/>
      <c r="AW160"/>
      <c r="AX160"/>
      <c r="AY160"/>
      <c r="AZ160"/>
      <c r="BA160"/>
      <c r="BB160"/>
      <c r="BC160"/>
      <c r="BD160"/>
      <c r="BE160"/>
      <c r="BF160"/>
      <c r="BG160"/>
      <c r="BH160"/>
      <c r="BI160"/>
      <c r="BJ160"/>
      <c r="BK160"/>
      <c r="BL160"/>
      <c r="BM160"/>
      <c r="BN160"/>
      <c r="BO160"/>
      <c r="BP160"/>
      <c r="BQ160"/>
      <c r="BR160"/>
      <c r="BS160"/>
      <c r="BT160"/>
      <c r="BU160"/>
      <c r="BV160"/>
      <c r="BW160"/>
      <c r="BX160"/>
      <c r="BY160"/>
      <c r="BZ160"/>
      <c r="CA160"/>
      <c r="CB160"/>
      <c r="CC160"/>
      <c r="CD160"/>
      <c r="CE160"/>
      <c r="CF160"/>
      <c r="CG160"/>
      <c r="CH160"/>
      <c r="CI160"/>
      <c r="CJ160"/>
      <c r="CK160"/>
      <c r="CL160"/>
      <c r="CM160"/>
      <c r="CN160"/>
      <c r="CO160"/>
      <c r="CP160"/>
      <c r="CQ160"/>
      <c r="CR160"/>
      <c r="CS160"/>
      <c r="CT160"/>
      <c r="CU160"/>
      <c r="CV160"/>
      <c r="CW160"/>
      <c r="CX160"/>
      <c r="CY160"/>
      <c r="CZ160"/>
      <c r="DA160"/>
      <c r="DB160"/>
      <c r="DC160"/>
      <c r="DD160"/>
      <c r="DE160"/>
      <c r="DF160"/>
      <c r="DG160"/>
      <c r="DH160"/>
      <c r="DI160"/>
      <c r="DJ160"/>
      <c r="DK160"/>
      <c r="DL160"/>
      <c r="DM160"/>
      <c r="DN160"/>
      <c r="DO160"/>
      <c r="DP160"/>
      <c r="DQ160"/>
      <c r="DR160"/>
      <c r="DS160"/>
      <c r="DT160"/>
      <c r="DU160"/>
      <c r="DV160"/>
      <c r="DW160"/>
      <c r="DX160"/>
      <c r="DY160"/>
      <c r="DZ160"/>
      <c r="EA160"/>
      <c r="EB160"/>
      <c r="EC160"/>
      <c r="ED160"/>
      <c r="EE160"/>
      <c r="EF160"/>
      <c r="EG160"/>
      <c r="EH160"/>
      <c r="EI160"/>
      <c r="EJ160"/>
      <c r="EK160"/>
      <c r="EL160"/>
      <c r="EM160"/>
      <c r="EN160"/>
      <c r="EO160"/>
      <c r="EP160"/>
      <c r="EQ160"/>
      <c r="ER160"/>
      <c r="ES160"/>
      <c r="ET160"/>
      <c r="EU160"/>
      <c r="EV160"/>
      <c r="EW160"/>
      <c r="EX160"/>
      <c r="EY160"/>
      <c r="EZ160"/>
      <c r="FA160"/>
      <c r="FB160"/>
      <c r="FC160"/>
      <c r="FD160"/>
      <c r="FE160"/>
      <c r="FF160"/>
      <c r="FG160"/>
      <c r="FH160"/>
      <c r="FI160"/>
      <c r="FJ160"/>
      <c r="FK160"/>
      <c r="FL160"/>
      <c r="FM160"/>
      <c r="FN160"/>
      <c r="FO160"/>
      <c r="FP160"/>
      <c r="FQ160"/>
      <c r="FR160"/>
      <c r="FS160"/>
      <c r="FT160"/>
      <c r="FU160"/>
      <c r="FV160"/>
      <c r="FW160"/>
      <c r="FX160"/>
      <c r="FY160"/>
      <c r="FZ160"/>
      <c r="GA160"/>
      <c r="GB160"/>
      <c r="GC160"/>
      <c r="GD160"/>
      <c r="GE160"/>
      <c r="GF160"/>
      <c r="GG160"/>
      <c r="GH160"/>
      <c r="GI160"/>
      <c r="GJ160"/>
      <c r="GK160"/>
      <c r="GL160"/>
      <c r="GM160"/>
      <c r="GN160"/>
      <c r="GO160"/>
      <c r="GP160"/>
      <c r="GQ160"/>
      <c r="GR160"/>
      <c r="GS160"/>
      <c r="GT160"/>
      <c r="GU160"/>
      <c r="GV160"/>
      <c r="GW160"/>
      <c r="GX160"/>
      <c r="GY160"/>
      <c r="GZ160"/>
      <c r="HA160"/>
      <c r="HB160"/>
      <c r="HC160"/>
      <c r="HD160"/>
      <c r="HE160"/>
      <c r="HF160"/>
      <c r="HG160"/>
      <c r="HH160"/>
      <c r="HI160"/>
      <c r="HJ160"/>
      <c r="HK160"/>
      <c r="HL160"/>
      <c r="HM160"/>
      <c r="HN160"/>
      <c r="HO160"/>
      <c r="HP160"/>
      <c r="HQ160"/>
      <c r="HR160"/>
      <c r="HS160"/>
      <c r="HT160"/>
      <c r="HU160"/>
      <c r="HV160"/>
      <c r="HW160"/>
      <c r="HX160"/>
      <c r="HY160"/>
      <c r="HZ160"/>
      <c r="IA160"/>
      <c r="IB160"/>
      <c r="IC160"/>
      <c r="ID160"/>
      <c r="IE160"/>
      <c r="IF160"/>
      <c r="IG160"/>
      <c r="IH160"/>
      <c r="II160"/>
      <c r="IJ160"/>
      <c r="IK160"/>
      <c r="IL160"/>
      <c r="IM160"/>
      <c r="IN160"/>
      <c r="IO160"/>
      <c r="IP160"/>
      <c r="IQ160"/>
      <c r="IR160"/>
      <c r="IS160"/>
      <c r="IT160"/>
      <c r="IU160"/>
      <c r="IV160"/>
      <c r="IW160"/>
      <c r="IX160"/>
      <c r="IY160"/>
      <c r="IZ160"/>
      <c r="JA160"/>
      <c r="JB160"/>
      <c r="JC160"/>
      <c r="JD160"/>
      <c r="JE160"/>
      <c r="JF160"/>
      <c r="JG160"/>
      <c r="JH160"/>
      <c r="JI160"/>
      <c r="JJ160"/>
      <c r="JK160"/>
      <c r="JL160"/>
      <c r="JM160"/>
      <c r="JN160"/>
      <c r="JO160"/>
      <c r="JP160"/>
      <c r="JQ160"/>
      <c r="JR160"/>
      <c r="JS160"/>
      <c r="JT160"/>
      <c r="JU160"/>
      <c r="JV160"/>
      <c r="JW160"/>
      <c r="JX160"/>
      <c r="JY160"/>
      <c r="JZ160"/>
      <c r="KA160"/>
      <c r="KB160"/>
      <c r="KC160"/>
      <c r="KD160"/>
      <c r="KE160"/>
      <c r="KF160"/>
      <c r="KG160"/>
      <c r="KH160"/>
      <c r="KI160"/>
      <c r="KJ160"/>
      <c r="KK160"/>
      <c r="KL160"/>
      <c r="KM160"/>
      <c r="KN160"/>
      <c r="KO160"/>
      <c r="KP160"/>
      <c r="KQ160"/>
      <c r="KR160"/>
      <c r="KS160"/>
      <c r="KT160"/>
      <c r="KU160"/>
      <c r="KV160"/>
      <c r="KW160"/>
      <c r="KX160"/>
      <c r="KY160"/>
      <c r="KZ160"/>
      <c r="LA160"/>
      <c r="LB160"/>
      <c r="LC160"/>
      <c r="LD160"/>
      <c r="LE160"/>
      <c r="LF160"/>
      <c r="LG160"/>
      <c r="LH160"/>
      <c r="LI160"/>
      <c r="LJ160"/>
      <c r="LK160"/>
      <c r="LL160"/>
      <c r="LM160"/>
      <c r="LN160"/>
      <c r="LO160"/>
      <c r="LP160"/>
      <c r="LQ160"/>
      <c r="LR160"/>
      <c r="LS160"/>
      <c r="LT160"/>
      <c r="LU160"/>
      <c r="LV160"/>
      <c r="LW160"/>
      <c r="LX160"/>
      <c r="LY160"/>
      <c r="LZ160"/>
      <c r="MA160"/>
      <c r="MB160"/>
      <c r="MC160"/>
      <c r="MD160"/>
      <c r="ME160"/>
      <c r="MF160"/>
      <c r="MG160"/>
      <c r="MH160"/>
      <c r="MI160"/>
      <c r="MJ160"/>
      <c r="MK160"/>
      <c r="ML160"/>
      <c r="MM160"/>
      <c r="MN160"/>
      <c r="MO160" t="s">
        <v>798</v>
      </c>
      <c r="MP160" t="s">
        <v>982</v>
      </c>
      <c r="MQ160"/>
      <c r="MR160" t="s">
        <v>797</v>
      </c>
      <c r="MS160" t="s">
        <v>800</v>
      </c>
      <c r="MT160">
        <v>0</v>
      </c>
      <c r="MU160">
        <v>1</v>
      </c>
      <c r="MV160">
        <v>0</v>
      </c>
      <c r="MW160">
        <v>0</v>
      </c>
      <c r="MX160">
        <v>0</v>
      </c>
      <c r="MY160">
        <v>0</v>
      </c>
      <c r="MZ160">
        <v>0</v>
      </c>
      <c r="NA160">
        <v>0</v>
      </c>
      <c r="NB160">
        <v>0</v>
      </c>
      <c r="NC160">
        <v>0</v>
      </c>
      <c r="ND160">
        <v>0</v>
      </c>
      <c r="NE160">
        <v>0</v>
      </c>
      <c r="NF160">
        <v>0</v>
      </c>
      <c r="NG160">
        <v>0</v>
      </c>
      <c r="NH160">
        <v>0</v>
      </c>
      <c r="NI160"/>
      <c r="NJ160"/>
      <c r="NK160"/>
      <c r="NL160"/>
      <c r="NM160"/>
      <c r="NN160"/>
      <c r="NO160"/>
      <c r="NP160"/>
      <c r="NQ160"/>
      <c r="NR160"/>
      <c r="NS160"/>
      <c r="NT160"/>
      <c r="NU160"/>
      <c r="NV160"/>
      <c r="NW160"/>
      <c r="NX160"/>
      <c r="NY160"/>
      <c r="NZ160"/>
      <c r="OA160"/>
      <c r="OB160"/>
      <c r="OC160"/>
      <c r="OD160"/>
      <c r="OE160"/>
      <c r="OF160"/>
      <c r="OG160"/>
      <c r="OH160"/>
      <c r="OI160"/>
      <c r="OJ160"/>
      <c r="OK160"/>
      <c r="OL160"/>
      <c r="OM160"/>
      <c r="ON160"/>
      <c r="OO160"/>
      <c r="OP160"/>
      <c r="OQ160"/>
      <c r="OR160"/>
      <c r="OS160"/>
      <c r="OT160"/>
      <c r="OU160"/>
      <c r="OV160"/>
      <c r="OW160"/>
      <c r="OX160"/>
      <c r="OY160"/>
      <c r="OZ160"/>
      <c r="PA160"/>
      <c r="PB160"/>
      <c r="PC160"/>
      <c r="PD160"/>
      <c r="PE160"/>
      <c r="PF160"/>
      <c r="PG160"/>
      <c r="PH160"/>
      <c r="PI160"/>
      <c r="PJ160"/>
      <c r="PK160"/>
      <c r="PL160"/>
      <c r="PM160"/>
      <c r="PN160"/>
      <c r="PO160"/>
      <c r="PP160"/>
      <c r="PQ160"/>
      <c r="PR160"/>
      <c r="PS160"/>
      <c r="PT160"/>
      <c r="PU160"/>
      <c r="PV160"/>
      <c r="PW160"/>
      <c r="PX160"/>
      <c r="PY160"/>
      <c r="PZ160"/>
      <c r="QA160"/>
      <c r="QB160"/>
      <c r="QC160"/>
      <c r="QD160"/>
      <c r="QE160"/>
      <c r="QF160"/>
      <c r="QG160"/>
      <c r="QH160"/>
      <c r="QI160"/>
      <c r="QJ160"/>
      <c r="QK160"/>
      <c r="QL160"/>
      <c r="QM160"/>
      <c r="QN160"/>
      <c r="QO160"/>
      <c r="QP160"/>
      <c r="QQ160"/>
      <c r="QR160"/>
      <c r="QS160"/>
      <c r="QT160"/>
      <c r="QU160"/>
      <c r="QV160"/>
      <c r="QW160"/>
      <c r="QX160"/>
      <c r="QY160"/>
      <c r="QZ160" t="s">
        <v>797</v>
      </c>
      <c r="RA160"/>
      <c r="RB160">
        <v>2000</v>
      </c>
      <c r="RC160">
        <v>2000</v>
      </c>
      <c r="RD160"/>
      <c r="RE160">
        <v>2000</v>
      </c>
      <c r="RF160">
        <v>0</v>
      </c>
      <c r="RG160">
        <v>0</v>
      </c>
      <c r="RH160"/>
      <c r="RI160" t="s">
        <v>806</v>
      </c>
      <c r="RJ160"/>
      <c r="RK160" t="s">
        <v>817</v>
      </c>
      <c r="RL160" t="s">
        <v>816</v>
      </c>
      <c r="RM160"/>
      <c r="RN160"/>
      <c r="RO160"/>
      <c r="RP160"/>
      <c r="RQ160"/>
      <c r="RR160"/>
      <c r="RS160"/>
      <c r="RT160"/>
      <c r="RU160"/>
      <c r="RV160"/>
      <c r="RW160"/>
      <c r="RX160"/>
      <c r="RY160"/>
      <c r="RZ160"/>
      <c r="SA160"/>
      <c r="SB160"/>
      <c r="SC160"/>
      <c r="SD160"/>
      <c r="SE160" t="s">
        <v>840</v>
      </c>
      <c r="SF160"/>
      <c r="SG160">
        <v>250</v>
      </c>
      <c r="SH160">
        <v>250</v>
      </c>
      <c r="SI160"/>
      <c r="SJ160">
        <v>240</v>
      </c>
      <c r="SK160">
        <v>4.1666666666666661</v>
      </c>
      <c r="SL160">
        <v>10</v>
      </c>
      <c r="SM160"/>
      <c r="SN160" t="s">
        <v>798</v>
      </c>
      <c r="SO160" t="s">
        <v>982</v>
      </c>
      <c r="SP160"/>
      <c r="SQ160" t="s">
        <v>797</v>
      </c>
      <c r="SR160" t="s">
        <v>800</v>
      </c>
      <c r="SS160">
        <v>0</v>
      </c>
      <c r="ST160">
        <v>1</v>
      </c>
      <c r="SU160">
        <v>0</v>
      </c>
      <c r="SV160">
        <v>0</v>
      </c>
      <c r="SW160">
        <v>0</v>
      </c>
      <c r="SX160">
        <v>0</v>
      </c>
      <c r="SY160">
        <v>0</v>
      </c>
      <c r="SZ160">
        <v>0</v>
      </c>
      <c r="TA160">
        <v>0</v>
      </c>
      <c r="TB160">
        <v>0</v>
      </c>
      <c r="TC160">
        <v>0</v>
      </c>
      <c r="TD160">
        <v>0</v>
      </c>
      <c r="TE160">
        <v>0</v>
      </c>
      <c r="TF160">
        <v>0</v>
      </c>
      <c r="TG160">
        <v>0</v>
      </c>
      <c r="TH160"/>
      <c r="TI160"/>
      <c r="TJ160" t="s">
        <v>840</v>
      </c>
      <c r="TK160"/>
      <c r="TL160">
        <v>100</v>
      </c>
      <c r="TM160">
        <v>100</v>
      </c>
      <c r="TN160"/>
      <c r="TO160">
        <v>75</v>
      </c>
      <c r="TP160">
        <v>33.333333333333329</v>
      </c>
      <c r="TQ160">
        <v>25</v>
      </c>
      <c r="TR160" t="s">
        <v>2697</v>
      </c>
      <c r="TS160" t="s">
        <v>806</v>
      </c>
      <c r="TT160"/>
      <c r="TU160" t="s">
        <v>817</v>
      </c>
      <c r="TV160" t="s">
        <v>797</v>
      </c>
      <c r="TW160" t="s">
        <v>962</v>
      </c>
      <c r="TX160">
        <v>0</v>
      </c>
      <c r="TY160">
        <v>0</v>
      </c>
      <c r="TZ160">
        <v>0</v>
      </c>
      <c r="UA160">
        <v>1</v>
      </c>
      <c r="UB160">
        <v>0</v>
      </c>
      <c r="UC160">
        <v>0</v>
      </c>
      <c r="UD160">
        <v>0</v>
      </c>
      <c r="UE160">
        <v>0</v>
      </c>
      <c r="UF160">
        <v>0</v>
      </c>
      <c r="UG160">
        <v>0</v>
      </c>
      <c r="UH160">
        <v>0</v>
      </c>
      <c r="UI160">
        <v>0</v>
      </c>
      <c r="UJ160">
        <v>0</v>
      </c>
      <c r="UK160">
        <v>0</v>
      </c>
      <c r="UL160">
        <v>0</v>
      </c>
      <c r="UM160"/>
      <c r="UN160"/>
      <c r="UO160" t="s">
        <v>797</v>
      </c>
      <c r="UP160"/>
      <c r="UQ160">
        <v>225</v>
      </c>
      <c r="UR160">
        <v>225</v>
      </c>
      <c r="US160"/>
      <c r="UT160">
        <v>250</v>
      </c>
      <c r="UU160">
        <v>-10</v>
      </c>
      <c r="UV160">
        <v>-25</v>
      </c>
      <c r="UW160"/>
      <c r="UX160" t="s">
        <v>806</v>
      </c>
      <c r="UY160"/>
      <c r="UZ160" t="s">
        <v>817</v>
      </c>
      <c r="VA160" t="s">
        <v>797</v>
      </c>
      <c r="VB160" t="s">
        <v>962</v>
      </c>
      <c r="VC160">
        <v>0</v>
      </c>
      <c r="VD160">
        <v>0</v>
      </c>
      <c r="VE160">
        <v>0</v>
      </c>
      <c r="VF160">
        <v>1</v>
      </c>
      <c r="VG160">
        <v>0</v>
      </c>
      <c r="VH160">
        <v>0</v>
      </c>
      <c r="VI160">
        <v>0</v>
      </c>
      <c r="VJ160">
        <v>0</v>
      </c>
      <c r="VK160">
        <v>0</v>
      </c>
      <c r="VL160">
        <v>0</v>
      </c>
      <c r="VM160">
        <v>0</v>
      </c>
      <c r="VN160">
        <v>0</v>
      </c>
      <c r="VO160">
        <v>0</v>
      </c>
      <c r="VP160">
        <v>0</v>
      </c>
      <c r="VQ160">
        <v>0</v>
      </c>
      <c r="VR160"/>
      <c r="VS160"/>
      <c r="VT160"/>
      <c r="VU160"/>
      <c r="VV160"/>
      <c r="VW160"/>
      <c r="VX160"/>
      <c r="VY160"/>
      <c r="VZ160"/>
      <c r="WA160"/>
      <c r="WB160"/>
      <c r="WC160"/>
      <c r="WD160"/>
      <c r="WE160"/>
      <c r="WF160"/>
      <c r="WG160"/>
      <c r="WH160"/>
      <c r="WI160"/>
      <c r="WJ160"/>
      <c r="WK160"/>
      <c r="WL160"/>
      <c r="WM160"/>
      <c r="WN160"/>
      <c r="WO160"/>
      <c r="WP160"/>
      <c r="WQ160"/>
      <c r="WR160"/>
      <c r="WS160"/>
      <c r="WT160"/>
      <c r="WU160"/>
      <c r="WV160"/>
      <c r="WW160"/>
      <c r="WX160"/>
      <c r="WY160"/>
      <c r="WZ160"/>
      <c r="XA160"/>
      <c r="XB160"/>
      <c r="XC160"/>
      <c r="XD160"/>
      <c r="XE160"/>
      <c r="XF160"/>
      <c r="XG160"/>
      <c r="XH160"/>
      <c r="XI160"/>
      <c r="XJ160"/>
      <c r="XK160"/>
      <c r="XL160"/>
      <c r="XM160"/>
      <c r="XN160"/>
      <c r="XO160"/>
      <c r="XP160"/>
      <c r="XQ160"/>
      <c r="XR160"/>
      <c r="XS160"/>
      <c r="XT160"/>
      <c r="XU160"/>
      <c r="XV160"/>
      <c r="XW160"/>
      <c r="XX160"/>
      <c r="XY160"/>
      <c r="XZ160"/>
      <c r="YA160"/>
      <c r="YB160"/>
      <c r="YC160"/>
      <c r="YD160"/>
      <c r="YE160"/>
      <c r="YF160"/>
      <c r="YG160"/>
      <c r="YH160"/>
      <c r="YI160"/>
      <c r="YJ160"/>
      <c r="YK160"/>
      <c r="YL160"/>
      <c r="YM160"/>
      <c r="YN160"/>
      <c r="YO160"/>
      <c r="YP160"/>
      <c r="YQ160"/>
      <c r="YR160"/>
      <c r="YS160"/>
      <c r="YT160"/>
      <c r="YU160"/>
      <c r="YV160"/>
      <c r="YW160"/>
      <c r="YX160"/>
      <c r="YY160"/>
      <c r="YZ160"/>
      <c r="ZA160"/>
      <c r="ZB160"/>
      <c r="ZC160"/>
      <c r="ZD160"/>
      <c r="ZE160"/>
      <c r="ZF160"/>
      <c r="ZG160"/>
      <c r="ZH160"/>
      <c r="ZI160"/>
      <c r="ZJ160"/>
      <c r="ZK160"/>
      <c r="ZL160"/>
      <c r="ZM160"/>
      <c r="ZN160"/>
      <c r="ZO160"/>
      <c r="ZP160"/>
      <c r="ZQ160"/>
      <c r="ZR160"/>
      <c r="ZS160"/>
      <c r="ZT160"/>
      <c r="ZU160"/>
      <c r="ZV160"/>
      <c r="ZW160"/>
      <c r="ZX160"/>
      <c r="ZY160"/>
      <c r="ZZ160"/>
      <c r="AAA160"/>
      <c r="AAB160"/>
      <c r="AAC160"/>
      <c r="AAD160"/>
      <c r="AAE160"/>
      <c r="AAF160"/>
      <c r="AAG160"/>
      <c r="AAH160"/>
      <c r="AAI160"/>
      <c r="AAJ160"/>
      <c r="AAK160"/>
      <c r="AAL160"/>
      <c r="AAM160"/>
      <c r="AAN160"/>
      <c r="AAO160"/>
      <c r="AAP160"/>
      <c r="AAQ160"/>
      <c r="AAR160"/>
      <c r="AAS160"/>
      <c r="AAT160"/>
      <c r="AAU160"/>
      <c r="AAV160" t="s">
        <v>797</v>
      </c>
      <c r="AAW160" t="s">
        <v>2189</v>
      </c>
      <c r="AAX160">
        <v>0</v>
      </c>
      <c r="AAY160">
        <v>0</v>
      </c>
      <c r="AAZ160">
        <v>0</v>
      </c>
      <c r="ABA160">
        <v>0</v>
      </c>
      <c r="ABB160">
        <v>0</v>
      </c>
      <c r="ABC160">
        <v>1</v>
      </c>
      <c r="ABD160">
        <v>0</v>
      </c>
      <c r="ABE160">
        <v>0</v>
      </c>
      <c r="ABF160">
        <v>0</v>
      </c>
      <c r="ABG160"/>
      <c r="ABH160" t="s">
        <v>816</v>
      </c>
      <c r="ABI160"/>
      <c r="ABJ160"/>
      <c r="ABK160"/>
      <c r="ABL160"/>
      <c r="ABM160"/>
      <c r="ABN160"/>
      <c r="ABO160"/>
      <c r="ABP160"/>
      <c r="ABQ160" t="s">
        <v>797</v>
      </c>
      <c r="ABR160" t="s">
        <v>2200</v>
      </c>
      <c r="ABS160">
        <v>1</v>
      </c>
      <c r="ABT160">
        <v>0</v>
      </c>
      <c r="ABU160">
        <v>0</v>
      </c>
      <c r="ABV160">
        <v>0</v>
      </c>
      <c r="ABW160">
        <v>0</v>
      </c>
      <c r="ABX160">
        <v>0</v>
      </c>
      <c r="ABY160">
        <v>0</v>
      </c>
      <c r="ABZ160">
        <v>0</v>
      </c>
      <c r="ACA160">
        <v>0</v>
      </c>
      <c r="ACB160">
        <v>0</v>
      </c>
      <c r="ACC160"/>
      <c r="ACD160" t="s">
        <v>797</v>
      </c>
      <c r="ACE160" t="s">
        <v>2200</v>
      </c>
      <c r="ACF160">
        <v>1</v>
      </c>
      <c r="ACG160">
        <v>0</v>
      </c>
      <c r="ACH160">
        <v>0</v>
      </c>
      <c r="ACI160">
        <v>0</v>
      </c>
      <c r="ACJ160">
        <v>0</v>
      </c>
      <c r="ACK160">
        <v>0</v>
      </c>
      <c r="ACL160">
        <v>0</v>
      </c>
      <c r="ACM160">
        <v>0</v>
      </c>
      <c r="ACN160">
        <v>0</v>
      </c>
      <c r="ACO160">
        <v>0</v>
      </c>
      <c r="ACP160"/>
      <c r="ACQ160" t="s">
        <v>980</v>
      </c>
      <c r="ACR160">
        <v>366079133</v>
      </c>
      <c r="ACS160" s="396">
        <v>44890.631041666667</v>
      </c>
      <c r="ACT160"/>
      <c r="ACU160"/>
      <c r="ACV160" t="s">
        <v>801</v>
      </c>
      <c r="ACW160"/>
      <c r="ACX160"/>
      <c r="ACY160">
        <v>160</v>
      </c>
    </row>
    <row r="161" spans="1:779" s="82" customFormat="1" x14ac:dyDescent="0.3">
      <c r="A161" t="s">
        <v>2698</v>
      </c>
      <c r="B161" s="396">
        <v>44890.508881469912</v>
      </c>
      <c r="C161" s="396">
        <v>44890.511282418993</v>
      </c>
      <c r="D161" s="396">
        <v>44890</v>
      </c>
      <c r="E161" t="s">
        <v>991</v>
      </c>
      <c r="F161" s="396">
        <v>44890</v>
      </c>
      <c r="G161" t="s">
        <v>977</v>
      </c>
      <c r="H161" t="s">
        <v>977</v>
      </c>
      <c r="I161" t="s">
        <v>2089</v>
      </c>
      <c r="J161" t="s">
        <v>977</v>
      </c>
      <c r="K161" t="s">
        <v>795</v>
      </c>
      <c r="L161" t="s">
        <v>847</v>
      </c>
      <c r="M161">
        <v>0</v>
      </c>
      <c r="N161">
        <v>0</v>
      </c>
      <c r="O161">
        <v>0</v>
      </c>
      <c r="P161">
        <v>0</v>
      </c>
      <c r="Q161">
        <v>0</v>
      </c>
      <c r="R161">
        <v>0</v>
      </c>
      <c r="S161">
        <v>0</v>
      </c>
      <c r="T161">
        <v>0</v>
      </c>
      <c r="U161">
        <v>0</v>
      </c>
      <c r="V161">
        <v>0</v>
      </c>
      <c r="W161">
        <v>0</v>
      </c>
      <c r="X161">
        <v>0</v>
      </c>
      <c r="Y161">
        <v>0</v>
      </c>
      <c r="Z161">
        <v>0</v>
      </c>
      <c r="AA161">
        <v>0</v>
      </c>
      <c r="AB161">
        <v>0</v>
      </c>
      <c r="AC161">
        <v>0</v>
      </c>
      <c r="AD161">
        <v>0</v>
      </c>
      <c r="AE161">
        <v>0</v>
      </c>
      <c r="AF161">
        <v>0</v>
      </c>
      <c r="AG161">
        <v>0</v>
      </c>
      <c r="AH161">
        <v>0</v>
      </c>
      <c r="AI161">
        <v>1</v>
      </c>
      <c r="AJ161"/>
      <c r="AK161"/>
      <c r="AL161"/>
      <c r="AM161"/>
      <c r="AN161"/>
      <c r="AO161"/>
      <c r="AP161"/>
      <c r="AQ161"/>
      <c r="AR161"/>
      <c r="AS161"/>
      <c r="AT161"/>
      <c r="AU161"/>
      <c r="AV161"/>
      <c r="AW161"/>
      <c r="AX161"/>
      <c r="AY161"/>
      <c r="AZ161"/>
      <c r="BA161"/>
      <c r="BB161"/>
      <c r="BC161"/>
      <c r="BD161"/>
      <c r="BE161"/>
      <c r="BF161"/>
      <c r="BG161"/>
      <c r="BH161"/>
      <c r="BI161"/>
      <c r="BJ161"/>
      <c r="BK161"/>
      <c r="BL161"/>
      <c r="BM161"/>
      <c r="BN161"/>
      <c r="BO161"/>
      <c r="BP161"/>
      <c r="BQ161"/>
      <c r="BR161"/>
      <c r="BS161"/>
      <c r="BT161"/>
      <c r="BU161"/>
      <c r="BV161"/>
      <c r="BW161"/>
      <c r="BX161"/>
      <c r="BY161"/>
      <c r="BZ161"/>
      <c r="CA161"/>
      <c r="CB161"/>
      <c r="CC161"/>
      <c r="CD161"/>
      <c r="CE161"/>
      <c r="CF161"/>
      <c r="CG161"/>
      <c r="CH161"/>
      <c r="CI161"/>
      <c r="CJ161"/>
      <c r="CK161"/>
      <c r="CL161"/>
      <c r="CM161"/>
      <c r="CN161"/>
      <c r="CO161"/>
      <c r="CP161"/>
      <c r="CQ161"/>
      <c r="CR161"/>
      <c r="CS161"/>
      <c r="CT161"/>
      <c r="CU161"/>
      <c r="CV161"/>
      <c r="CW161"/>
      <c r="CX161"/>
      <c r="CY161"/>
      <c r="CZ161"/>
      <c r="DA161"/>
      <c r="DB161"/>
      <c r="DC161"/>
      <c r="DD161"/>
      <c r="DE161"/>
      <c r="DF161"/>
      <c r="DG161"/>
      <c r="DH161"/>
      <c r="DI161"/>
      <c r="DJ161"/>
      <c r="DK161"/>
      <c r="DL161"/>
      <c r="DM161"/>
      <c r="DN161"/>
      <c r="DO161"/>
      <c r="DP161"/>
      <c r="DQ161"/>
      <c r="DR161"/>
      <c r="DS161"/>
      <c r="DT161"/>
      <c r="DU161"/>
      <c r="DV161"/>
      <c r="DW161"/>
      <c r="DX161"/>
      <c r="DY161"/>
      <c r="DZ161"/>
      <c r="EA161"/>
      <c r="EB161"/>
      <c r="EC161"/>
      <c r="ED161"/>
      <c r="EE161"/>
      <c r="EF161"/>
      <c r="EG161"/>
      <c r="EH161"/>
      <c r="EI161"/>
      <c r="EJ161"/>
      <c r="EK161"/>
      <c r="EL161"/>
      <c r="EM161"/>
      <c r="EN161"/>
      <c r="EO161"/>
      <c r="EP161"/>
      <c r="EQ161"/>
      <c r="ER161"/>
      <c r="ES161"/>
      <c r="ET161"/>
      <c r="EU161"/>
      <c r="EV161"/>
      <c r="EW161"/>
      <c r="EX161"/>
      <c r="EY161"/>
      <c r="EZ161"/>
      <c r="FA161"/>
      <c r="FB161"/>
      <c r="FC161"/>
      <c r="FD161"/>
      <c r="FE161"/>
      <c r="FF161"/>
      <c r="FG161"/>
      <c r="FH161"/>
      <c r="FI161"/>
      <c r="FJ161"/>
      <c r="FK161"/>
      <c r="FL161"/>
      <c r="FM161"/>
      <c r="FN161"/>
      <c r="FO161"/>
      <c r="FP161"/>
      <c r="FQ161"/>
      <c r="FR161"/>
      <c r="FS161"/>
      <c r="FT161"/>
      <c r="FU161"/>
      <c r="FV161"/>
      <c r="FW161"/>
      <c r="FX161"/>
      <c r="FY161"/>
      <c r="FZ161"/>
      <c r="GA161"/>
      <c r="GB161"/>
      <c r="GC161"/>
      <c r="GD161"/>
      <c r="GE161"/>
      <c r="GF161"/>
      <c r="GG161"/>
      <c r="GH161"/>
      <c r="GI161"/>
      <c r="GJ161"/>
      <c r="GK161"/>
      <c r="GL161"/>
      <c r="GM161"/>
      <c r="GN161"/>
      <c r="GO161"/>
      <c r="GP161"/>
      <c r="GQ161"/>
      <c r="GR161"/>
      <c r="GS161"/>
      <c r="GT161"/>
      <c r="GU161"/>
      <c r="GV161"/>
      <c r="GW161"/>
      <c r="GX161"/>
      <c r="GY161"/>
      <c r="GZ161"/>
      <c r="HA161"/>
      <c r="HB161"/>
      <c r="HC161"/>
      <c r="HD161"/>
      <c r="HE161"/>
      <c r="HF161"/>
      <c r="HG161"/>
      <c r="HH161"/>
      <c r="HI161"/>
      <c r="HJ161"/>
      <c r="HK161"/>
      <c r="HL161"/>
      <c r="HM161"/>
      <c r="HN161"/>
      <c r="HO161"/>
      <c r="HP161"/>
      <c r="HQ161"/>
      <c r="HR161"/>
      <c r="HS161"/>
      <c r="HT161"/>
      <c r="HU161"/>
      <c r="HV161"/>
      <c r="HW161"/>
      <c r="HX161"/>
      <c r="HY161"/>
      <c r="HZ161"/>
      <c r="IA161"/>
      <c r="IB161"/>
      <c r="IC161"/>
      <c r="ID161"/>
      <c r="IE161"/>
      <c r="IF161"/>
      <c r="IG161"/>
      <c r="IH161"/>
      <c r="II161"/>
      <c r="IJ161"/>
      <c r="IK161"/>
      <c r="IL161"/>
      <c r="IM161"/>
      <c r="IN161"/>
      <c r="IO161"/>
      <c r="IP161"/>
      <c r="IQ161"/>
      <c r="IR161"/>
      <c r="IS161"/>
      <c r="IT161"/>
      <c r="IU161"/>
      <c r="IV161"/>
      <c r="IW161"/>
      <c r="IX161"/>
      <c r="IY161"/>
      <c r="IZ161"/>
      <c r="JA161"/>
      <c r="JB161"/>
      <c r="JC161"/>
      <c r="JD161"/>
      <c r="JE161"/>
      <c r="JF161"/>
      <c r="JG161"/>
      <c r="JH161"/>
      <c r="JI161"/>
      <c r="JJ161"/>
      <c r="JK161"/>
      <c r="JL161"/>
      <c r="JM161"/>
      <c r="JN161"/>
      <c r="JO161"/>
      <c r="JP161"/>
      <c r="JQ161"/>
      <c r="JR161"/>
      <c r="JS161"/>
      <c r="JT161"/>
      <c r="JU161"/>
      <c r="JV161"/>
      <c r="JW161"/>
      <c r="JX161"/>
      <c r="JY161"/>
      <c r="JZ161"/>
      <c r="KA161"/>
      <c r="KB161"/>
      <c r="KC161"/>
      <c r="KD161"/>
      <c r="KE161"/>
      <c r="KF161"/>
      <c r="KG161"/>
      <c r="KH161"/>
      <c r="KI161"/>
      <c r="KJ161"/>
      <c r="KK161"/>
      <c r="KL161"/>
      <c r="KM161"/>
      <c r="KN161"/>
      <c r="KO161"/>
      <c r="KP161"/>
      <c r="KQ161"/>
      <c r="KR161"/>
      <c r="KS161"/>
      <c r="KT161"/>
      <c r="KU161"/>
      <c r="KV161"/>
      <c r="KW161"/>
      <c r="KX161"/>
      <c r="KY161"/>
      <c r="KZ161"/>
      <c r="LA161"/>
      <c r="LB161"/>
      <c r="LC161"/>
      <c r="LD161"/>
      <c r="LE161"/>
      <c r="LF161"/>
      <c r="LG161"/>
      <c r="LH161"/>
      <c r="LI161"/>
      <c r="LJ161"/>
      <c r="LK161"/>
      <c r="LL161"/>
      <c r="LM161"/>
      <c r="LN161"/>
      <c r="LO161"/>
      <c r="LP161"/>
      <c r="LQ161"/>
      <c r="LR161"/>
      <c r="LS161"/>
      <c r="LT161"/>
      <c r="LU161"/>
      <c r="LV161"/>
      <c r="LW161"/>
      <c r="LX161"/>
      <c r="LY161"/>
      <c r="LZ161"/>
      <c r="MA161"/>
      <c r="MB161"/>
      <c r="MC161"/>
      <c r="MD161"/>
      <c r="ME161"/>
      <c r="MF161"/>
      <c r="MG161"/>
      <c r="MH161"/>
      <c r="MI161"/>
      <c r="MJ161"/>
      <c r="MK161"/>
      <c r="ML161"/>
      <c r="MM161"/>
      <c r="MN161"/>
      <c r="MO161"/>
      <c r="MP161"/>
      <c r="MQ161"/>
      <c r="MR161"/>
      <c r="MS161"/>
      <c r="MT161"/>
      <c r="MU161"/>
      <c r="MV161"/>
      <c r="MW161"/>
      <c r="MX161"/>
      <c r="MY161"/>
      <c r="MZ161"/>
      <c r="NA161"/>
      <c r="NB161"/>
      <c r="NC161"/>
      <c r="ND161"/>
      <c r="NE161"/>
      <c r="NF161"/>
      <c r="NG161"/>
      <c r="NH161"/>
      <c r="NI161"/>
      <c r="NJ161"/>
      <c r="NK161"/>
      <c r="NL161"/>
      <c r="NM161"/>
      <c r="NN161"/>
      <c r="NO161"/>
      <c r="NP161"/>
      <c r="NQ161"/>
      <c r="NR161"/>
      <c r="NS161"/>
      <c r="NT161"/>
      <c r="NU161"/>
      <c r="NV161"/>
      <c r="NW161"/>
      <c r="NX161"/>
      <c r="NY161"/>
      <c r="NZ161"/>
      <c r="OA161"/>
      <c r="OB161"/>
      <c r="OC161"/>
      <c r="OD161"/>
      <c r="OE161"/>
      <c r="OF161"/>
      <c r="OG161"/>
      <c r="OH161"/>
      <c r="OI161"/>
      <c r="OJ161"/>
      <c r="OK161"/>
      <c r="OL161"/>
      <c r="OM161"/>
      <c r="ON161"/>
      <c r="OO161"/>
      <c r="OP161"/>
      <c r="OQ161"/>
      <c r="OR161"/>
      <c r="OS161"/>
      <c r="OT161"/>
      <c r="OU161"/>
      <c r="OV161"/>
      <c r="OW161"/>
      <c r="OX161"/>
      <c r="OY161"/>
      <c r="OZ161"/>
      <c r="PA161"/>
      <c r="PB161"/>
      <c r="PC161"/>
      <c r="PD161"/>
      <c r="PE161"/>
      <c r="PF161"/>
      <c r="PG161"/>
      <c r="PH161"/>
      <c r="PI161"/>
      <c r="PJ161"/>
      <c r="PK161"/>
      <c r="PL161"/>
      <c r="PM161"/>
      <c r="PN161"/>
      <c r="PO161"/>
      <c r="PP161"/>
      <c r="PQ161"/>
      <c r="PR161"/>
      <c r="PS161"/>
      <c r="PT161"/>
      <c r="PU161"/>
      <c r="PV161"/>
      <c r="PW161"/>
      <c r="PX161"/>
      <c r="PY161"/>
      <c r="PZ161"/>
      <c r="QA161"/>
      <c r="QB161"/>
      <c r="QC161"/>
      <c r="QD161"/>
      <c r="QE161"/>
      <c r="QF161"/>
      <c r="QG161"/>
      <c r="QH161"/>
      <c r="QI161"/>
      <c r="QJ161"/>
      <c r="QK161"/>
      <c r="QL161"/>
      <c r="QM161"/>
      <c r="QN161"/>
      <c r="QO161"/>
      <c r="QP161"/>
      <c r="QQ161"/>
      <c r="QR161"/>
      <c r="QS161"/>
      <c r="QT161"/>
      <c r="QU161"/>
      <c r="QV161"/>
      <c r="QW161"/>
      <c r="QX161"/>
      <c r="QY161"/>
      <c r="QZ161"/>
      <c r="RA161"/>
      <c r="RB161"/>
      <c r="RC161"/>
      <c r="RD161"/>
      <c r="RE161"/>
      <c r="RF161"/>
      <c r="RG161"/>
      <c r="RH161"/>
      <c r="RI161"/>
      <c r="RJ161"/>
      <c r="RK161"/>
      <c r="RL161"/>
      <c r="RM161"/>
      <c r="RN161"/>
      <c r="RO161"/>
      <c r="RP161"/>
      <c r="RQ161"/>
      <c r="RR161"/>
      <c r="RS161"/>
      <c r="RT161"/>
      <c r="RU161"/>
      <c r="RV161"/>
      <c r="RW161"/>
      <c r="RX161"/>
      <c r="RY161"/>
      <c r="RZ161"/>
      <c r="SA161"/>
      <c r="SB161"/>
      <c r="SC161"/>
      <c r="SD161"/>
      <c r="SE161"/>
      <c r="SF161"/>
      <c r="SG161"/>
      <c r="SH161"/>
      <c r="SI161"/>
      <c r="SJ161"/>
      <c r="SK161"/>
      <c r="SL161"/>
      <c r="SM161"/>
      <c r="SN161"/>
      <c r="SO161"/>
      <c r="SP161"/>
      <c r="SQ161"/>
      <c r="SR161"/>
      <c r="SS161"/>
      <c r="ST161"/>
      <c r="SU161"/>
      <c r="SV161"/>
      <c r="SW161"/>
      <c r="SX161"/>
      <c r="SY161"/>
      <c r="SZ161"/>
      <c r="TA161"/>
      <c r="TB161"/>
      <c r="TC161"/>
      <c r="TD161"/>
      <c r="TE161"/>
      <c r="TF161"/>
      <c r="TG161"/>
      <c r="TH161"/>
      <c r="TI161"/>
      <c r="TJ161"/>
      <c r="TK161"/>
      <c r="TL161"/>
      <c r="TM161"/>
      <c r="TN161"/>
      <c r="TO161"/>
      <c r="TP161"/>
      <c r="TQ161"/>
      <c r="TR161"/>
      <c r="TS161"/>
      <c r="TT161"/>
      <c r="TU161"/>
      <c r="TV161"/>
      <c r="TW161"/>
      <c r="TX161"/>
      <c r="TY161"/>
      <c r="TZ161"/>
      <c r="UA161"/>
      <c r="UB161"/>
      <c r="UC161"/>
      <c r="UD161"/>
      <c r="UE161"/>
      <c r="UF161"/>
      <c r="UG161"/>
      <c r="UH161"/>
      <c r="UI161"/>
      <c r="UJ161"/>
      <c r="UK161"/>
      <c r="UL161"/>
      <c r="UM161"/>
      <c r="UN161"/>
      <c r="UO161"/>
      <c r="UP161"/>
      <c r="UQ161"/>
      <c r="UR161"/>
      <c r="US161"/>
      <c r="UT161"/>
      <c r="UU161"/>
      <c r="UV161"/>
      <c r="UW161"/>
      <c r="UX161"/>
      <c r="UY161"/>
      <c r="UZ161"/>
      <c r="VA161"/>
      <c r="VB161"/>
      <c r="VC161"/>
      <c r="VD161"/>
      <c r="VE161"/>
      <c r="VF161"/>
      <c r="VG161"/>
      <c r="VH161"/>
      <c r="VI161"/>
      <c r="VJ161"/>
      <c r="VK161"/>
      <c r="VL161"/>
      <c r="VM161"/>
      <c r="VN161"/>
      <c r="VO161"/>
      <c r="VP161"/>
      <c r="VQ161"/>
      <c r="VR161"/>
      <c r="VS161"/>
      <c r="VT161"/>
      <c r="VU161"/>
      <c r="VV161"/>
      <c r="VW161"/>
      <c r="VX161"/>
      <c r="VY161"/>
      <c r="VZ161"/>
      <c r="WA161"/>
      <c r="WB161"/>
      <c r="WC161"/>
      <c r="WD161"/>
      <c r="WE161"/>
      <c r="WF161"/>
      <c r="WG161"/>
      <c r="WH161"/>
      <c r="WI161"/>
      <c r="WJ161"/>
      <c r="WK161"/>
      <c r="WL161"/>
      <c r="WM161"/>
      <c r="WN161"/>
      <c r="WO161"/>
      <c r="WP161"/>
      <c r="WQ161"/>
      <c r="WR161"/>
      <c r="WS161"/>
      <c r="WT161"/>
      <c r="WU161"/>
      <c r="WV161"/>
      <c r="WW161"/>
      <c r="WX161"/>
      <c r="WY161"/>
      <c r="WZ161"/>
      <c r="XA161"/>
      <c r="XB161"/>
      <c r="XC161"/>
      <c r="XD161"/>
      <c r="XE161"/>
      <c r="XF161"/>
      <c r="XG161"/>
      <c r="XH161"/>
      <c r="XI161"/>
      <c r="XJ161"/>
      <c r="XK161"/>
      <c r="XL161"/>
      <c r="XM161"/>
      <c r="XN161"/>
      <c r="XO161"/>
      <c r="XP161"/>
      <c r="XQ161"/>
      <c r="XR161"/>
      <c r="XS161"/>
      <c r="XT161"/>
      <c r="XU161"/>
      <c r="XV161"/>
      <c r="XW161"/>
      <c r="XX161"/>
      <c r="XY161"/>
      <c r="XZ161"/>
      <c r="YA161"/>
      <c r="YB161"/>
      <c r="YC161"/>
      <c r="YD161"/>
      <c r="YE161"/>
      <c r="YF161"/>
      <c r="YG161"/>
      <c r="YH161"/>
      <c r="YI161"/>
      <c r="YJ161"/>
      <c r="YK161"/>
      <c r="YL161"/>
      <c r="YM161"/>
      <c r="YN161"/>
      <c r="YO161"/>
      <c r="YP161"/>
      <c r="YQ161"/>
      <c r="YR161"/>
      <c r="YS161"/>
      <c r="YT161"/>
      <c r="YU161"/>
      <c r="YV161"/>
      <c r="YW161"/>
      <c r="YX161"/>
      <c r="YY161"/>
      <c r="YZ161"/>
      <c r="ZA161"/>
      <c r="ZB161"/>
      <c r="ZC161"/>
      <c r="ZD161"/>
      <c r="ZE161"/>
      <c r="ZF161"/>
      <c r="ZG161"/>
      <c r="ZH161"/>
      <c r="ZI161"/>
      <c r="ZJ161"/>
      <c r="ZK161"/>
      <c r="ZL161"/>
      <c r="ZM161"/>
      <c r="ZN161"/>
      <c r="ZO161"/>
      <c r="ZP161"/>
      <c r="ZQ161"/>
      <c r="ZR161"/>
      <c r="ZS161"/>
      <c r="ZT161"/>
      <c r="ZU161"/>
      <c r="ZV161"/>
      <c r="ZW161"/>
      <c r="ZX161"/>
      <c r="ZY161"/>
      <c r="ZZ161"/>
      <c r="AAA161"/>
      <c r="AAB161"/>
      <c r="AAC161"/>
      <c r="AAD161"/>
      <c r="AAE161"/>
      <c r="AAF161"/>
      <c r="AAG161"/>
      <c r="AAH161"/>
      <c r="AAI161"/>
      <c r="AAJ161"/>
      <c r="AAK161"/>
      <c r="AAL161" t="s">
        <v>797</v>
      </c>
      <c r="AAM161"/>
      <c r="AAN161" t="s">
        <v>816</v>
      </c>
      <c r="AAO161">
        <v>50</v>
      </c>
      <c r="AAP161">
        <v>50</v>
      </c>
      <c r="AAQ161"/>
      <c r="AAR161"/>
      <c r="AAS161"/>
      <c r="AAT161"/>
      <c r="AAU161"/>
      <c r="AAV161" t="s">
        <v>816</v>
      </c>
      <c r="AAW161"/>
      <c r="AAX161"/>
      <c r="AAY161"/>
      <c r="AAZ161"/>
      <c r="ABA161"/>
      <c r="ABB161"/>
      <c r="ABC161"/>
      <c r="ABD161"/>
      <c r="ABE161"/>
      <c r="ABF161"/>
      <c r="ABG161"/>
      <c r="ABH161" t="s">
        <v>816</v>
      </c>
      <c r="ABI161"/>
      <c r="ABJ161"/>
      <c r="ABK161"/>
      <c r="ABL161"/>
      <c r="ABM161"/>
      <c r="ABN161"/>
      <c r="ABO161"/>
      <c r="ABP161"/>
      <c r="ABQ161" t="s">
        <v>816</v>
      </c>
      <c r="ABR161"/>
      <c r="ABS161"/>
      <c r="ABT161"/>
      <c r="ABU161"/>
      <c r="ABV161"/>
      <c r="ABW161"/>
      <c r="ABX161"/>
      <c r="ABY161"/>
      <c r="ABZ161"/>
      <c r="ACA161"/>
      <c r="ACB161"/>
      <c r="ACC161"/>
      <c r="ACD161" t="s">
        <v>816</v>
      </c>
      <c r="ACE161"/>
      <c r="ACF161"/>
      <c r="ACG161"/>
      <c r="ACH161"/>
      <c r="ACI161"/>
      <c r="ACJ161"/>
      <c r="ACK161"/>
      <c r="ACL161"/>
      <c r="ACM161"/>
      <c r="ACN161"/>
      <c r="ACO161"/>
      <c r="ACP161"/>
      <c r="ACQ161" t="s">
        <v>2641</v>
      </c>
      <c r="ACR161">
        <v>366079137</v>
      </c>
      <c r="ACS161" s="396">
        <v>44890.631053240737</v>
      </c>
      <c r="ACT161"/>
      <c r="ACU161"/>
      <c r="ACV161" t="s">
        <v>801</v>
      </c>
      <c r="ACW161"/>
      <c r="ACX161"/>
      <c r="ACY161">
        <v>161</v>
      </c>
    </row>
    <row r="162" spans="1:779" s="82" customFormat="1" x14ac:dyDescent="0.3">
      <c r="A162" t="s">
        <v>2699</v>
      </c>
      <c r="B162" s="396">
        <v>44890.515895393517</v>
      </c>
      <c r="C162" s="396">
        <v>44890.524117627312</v>
      </c>
      <c r="D162" s="396">
        <v>44890</v>
      </c>
      <c r="E162" t="s">
        <v>991</v>
      </c>
      <c r="F162" s="396">
        <v>44890</v>
      </c>
      <c r="G162" t="s">
        <v>977</v>
      </c>
      <c r="H162" t="s">
        <v>977</v>
      </c>
      <c r="I162" t="s">
        <v>2089</v>
      </c>
      <c r="J162" t="s">
        <v>977</v>
      </c>
      <c r="K162" t="s">
        <v>795</v>
      </c>
      <c r="L162" t="s">
        <v>910</v>
      </c>
      <c r="M162">
        <v>0</v>
      </c>
      <c r="N162">
        <v>0</v>
      </c>
      <c r="O162">
        <v>0</v>
      </c>
      <c r="P162">
        <v>0</v>
      </c>
      <c r="Q162">
        <v>0</v>
      </c>
      <c r="R162">
        <v>1</v>
      </c>
      <c r="S162">
        <v>0</v>
      </c>
      <c r="T162">
        <v>0</v>
      </c>
      <c r="U162">
        <v>0</v>
      </c>
      <c r="V162">
        <v>0</v>
      </c>
      <c r="W162">
        <v>0</v>
      </c>
      <c r="X162">
        <v>0</v>
      </c>
      <c r="Y162">
        <v>0</v>
      </c>
      <c r="Z162">
        <v>0</v>
      </c>
      <c r="AA162">
        <v>0</v>
      </c>
      <c r="AB162">
        <v>0</v>
      </c>
      <c r="AC162">
        <v>0</v>
      </c>
      <c r="AD162">
        <v>0</v>
      </c>
      <c r="AE162">
        <v>0</v>
      </c>
      <c r="AF162">
        <v>0</v>
      </c>
      <c r="AG162">
        <v>0</v>
      </c>
      <c r="AH162">
        <v>0</v>
      </c>
      <c r="AI162">
        <v>0</v>
      </c>
      <c r="AJ162"/>
      <c r="AK162"/>
      <c r="AL162"/>
      <c r="AM162"/>
      <c r="AN162"/>
      <c r="AO162"/>
      <c r="AP162"/>
      <c r="AQ162"/>
      <c r="AR162"/>
      <c r="AS162"/>
      <c r="AT162"/>
      <c r="AU162"/>
      <c r="AV162"/>
      <c r="AW162"/>
      <c r="AX162"/>
      <c r="AY162"/>
      <c r="AZ162"/>
      <c r="BA162"/>
      <c r="BB162"/>
      <c r="BC162"/>
      <c r="BD162"/>
      <c r="BE162"/>
      <c r="BF162"/>
      <c r="BG162"/>
      <c r="BH162"/>
      <c r="BI162"/>
      <c r="BJ162"/>
      <c r="BK162"/>
      <c r="BL162"/>
      <c r="BM162"/>
      <c r="BN162"/>
      <c r="BO162"/>
      <c r="BP162"/>
      <c r="BQ162"/>
      <c r="BR162"/>
      <c r="BS162"/>
      <c r="BT162"/>
      <c r="BU162"/>
      <c r="BV162"/>
      <c r="BW162"/>
      <c r="BX162"/>
      <c r="BY162"/>
      <c r="BZ162"/>
      <c r="CA162"/>
      <c r="CB162"/>
      <c r="CC162"/>
      <c r="CD162"/>
      <c r="CE162"/>
      <c r="CF162"/>
      <c r="CG162"/>
      <c r="CH162"/>
      <c r="CI162"/>
      <c r="CJ162"/>
      <c r="CK162"/>
      <c r="CL162"/>
      <c r="CM162"/>
      <c r="CN162"/>
      <c r="CO162"/>
      <c r="CP162"/>
      <c r="CQ162"/>
      <c r="CR162"/>
      <c r="CS162"/>
      <c r="CT162"/>
      <c r="CU162"/>
      <c r="CV162"/>
      <c r="CW162"/>
      <c r="CX162"/>
      <c r="CY162"/>
      <c r="CZ162"/>
      <c r="DA162"/>
      <c r="DB162"/>
      <c r="DC162"/>
      <c r="DD162"/>
      <c r="DE162"/>
      <c r="DF162"/>
      <c r="DG162"/>
      <c r="DH162"/>
      <c r="DI162"/>
      <c r="DJ162"/>
      <c r="DK162"/>
      <c r="DL162"/>
      <c r="DM162"/>
      <c r="DN162"/>
      <c r="DO162"/>
      <c r="DP162"/>
      <c r="DQ162"/>
      <c r="DR162"/>
      <c r="DS162"/>
      <c r="DT162"/>
      <c r="DU162"/>
      <c r="DV162"/>
      <c r="DW162"/>
      <c r="DX162"/>
      <c r="DY162"/>
      <c r="DZ162"/>
      <c r="EA162"/>
      <c r="EB162"/>
      <c r="EC162"/>
      <c r="ED162"/>
      <c r="EE162"/>
      <c r="EF162"/>
      <c r="EG162"/>
      <c r="EH162"/>
      <c r="EI162"/>
      <c r="EJ162"/>
      <c r="EK162"/>
      <c r="EL162"/>
      <c r="EM162"/>
      <c r="EN162"/>
      <c r="EO162"/>
      <c r="EP162"/>
      <c r="EQ162"/>
      <c r="ER162"/>
      <c r="ES162"/>
      <c r="ET162"/>
      <c r="EU162"/>
      <c r="EV162"/>
      <c r="EW162"/>
      <c r="EX162"/>
      <c r="EY162"/>
      <c r="EZ162"/>
      <c r="FA162"/>
      <c r="FB162"/>
      <c r="FC162"/>
      <c r="FD162"/>
      <c r="FE162"/>
      <c r="FF162"/>
      <c r="FG162"/>
      <c r="FH162"/>
      <c r="FI162"/>
      <c r="FJ162"/>
      <c r="FK162"/>
      <c r="FL162"/>
      <c r="FM162"/>
      <c r="FN162"/>
      <c r="FO162"/>
      <c r="FP162"/>
      <c r="FQ162"/>
      <c r="FR162"/>
      <c r="FS162"/>
      <c r="FT162"/>
      <c r="FU162"/>
      <c r="FV162"/>
      <c r="FW162"/>
      <c r="FX162"/>
      <c r="FY162"/>
      <c r="FZ162"/>
      <c r="GA162"/>
      <c r="GB162"/>
      <c r="GC162"/>
      <c r="GD162"/>
      <c r="GE162"/>
      <c r="GF162"/>
      <c r="GG162"/>
      <c r="GH162"/>
      <c r="GI162" t="s">
        <v>797</v>
      </c>
      <c r="GJ162"/>
      <c r="GK162">
        <v>12500</v>
      </c>
      <c r="GL162">
        <v>15000</v>
      </c>
      <c r="GM162">
        <v>-16.666666666666661</v>
      </c>
      <c r="GN162">
        <v>-2500</v>
      </c>
      <c r="GO162" t="s">
        <v>2700</v>
      </c>
      <c r="GP162" t="s">
        <v>806</v>
      </c>
      <c r="GQ162"/>
      <c r="GR162" t="s">
        <v>817</v>
      </c>
      <c r="GS162" t="s">
        <v>797</v>
      </c>
      <c r="GT162" t="s">
        <v>2667</v>
      </c>
      <c r="GU162">
        <v>0</v>
      </c>
      <c r="GV162">
        <v>0</v>
      </c>
      <c r="GW162">
        <v>0</v>
      </c>
      <c r="GX162">
        <v>1</v>
      </c>
      <c r="GY162">
        <v>0</v>
      </c>
      <c r="GZ162">
        <v>0</v>
      </c>
      <c r="HA162">
        <v>0</v>
      </c>
      <c r="HB162">
        <v>0</v>
      </c>
      <c r="HC162">
        <v>0</v>
      </c>
      <c r="HD162">
        <v>0</v>
      </c>
      <c r="HE162">
        <v>1</v>
      </c>
      <c r="HF162">
        <v>0</v>
      </c>
      <c r="HG162">
        <v>0</v>
      </c>
      <c r="HH162">
        <v>0</v>
      </c>
      <c r="HI162">
        <v>0</v>
      </c>
      <c r="HJ162"/>
      <c r="HK162"/>
      <c r="HL162"/>
      <c r="HM162"/>
      <c r="HN162"/>
      <c r="HO162"/>
      <c r="HP162"/>
      <c r="HQ162"/>
      <c r="HR162"/>
      <c r="HS162"/>
      <c r="HT162"/>
      <c r="HU162"/>
      <c r="HV162"/>
      <c r="HW162"/>
      <c r="HX162"/>
      <c r="HY162"/>
      <c r="HZ162"/>
      <c r="IA162"/>
      <c r="IB162"/>
      <c r="IC162"/>
      <c r="ID162"/>
      <c r="IE162"/>
      <c r="IF162"/>
      <c r="IG162"/>
      <c r="IH162"/>
      <c r="II162"/>
      <c r="IJ162"/>
      <c r="IK162"/>
      <c r="IL162"/>
      <c r="IM162"/>
      <c r="IN162"/>
      <c r="IO162"/>
      <c r="IP162"/>
      <c r="IQ162"/>
      <c r="IR162"/>
      <c r="IS162"/>
      <c r="IT162"/>
      <c r="IU162"/>
      <c r="IV162"/>
      <c r="IW162"/>
      <c r="IX162"/>
      <c r="IY162"/>
      <c r="IZ162"/>
      <c r="JA162"/>
      <c r="JB162"/>
      <c r="JC162"/>
      <c r="JD162"/>
      <c r="JE162"/>
      <c r="JF162"/>
      <c r="JG162"/>
      <c r="JH162"/>
      <c r="JI162"/>
      <c r="JJ162"/>
      <c r="JK162"/>
      <c r="JL162"/>
      <c r="JM162"/>
      <c r="JN162"/>
      <c r="JO162"/>
      <c r="JP162"/>
      <c r="JQ162"/>
      <c r="JR162"/>
      <c r="JS162"/>
      <c r="JT162"/>
      <c r="JU162"/>
      <c r="JV162"/>
      <c r="JW162"/>
      <c r="JX162"/>
      <c r="JY162"/>
      <c r="JZ162"/>
      <c r="KA162"/>
      <c r="KB162"/>
      <c r="KC162"/>
      <c r="KD162"/>
      <c r="KE162"/>
      <c r="KF162"/>
      <c r="KG162"/>
      <c r="KH162"/>
      <c r="KI162"/>
      <c r="KJ162"/>
      <c r="KK162"/>
      <c r="KL162"/>
      <c r="KM162"/>
      <c r="KN162"/>
      <c r="KO162"/>
      <c r="KP162"/>
      <c r="KQ162"/>
      <c r="KR162"/>
      <c r="KS162"/>
      <c r="KT162"/>
      <c r="KU162"/>
      <c r="KV162"/>
      <c r="KW162"/>
      <c r="KX162"/>
      <c r="KY162"/>
      <c r="KZ162"/>
      <c r="LA162"/>
      <c r="LB162"/>
      <c r="LC162"/>
      <c r="LD162"/>
      <c r="LE162"/>
      <c r="LF162"/>
      <c r="LG162"/>
      <c r="LH162"/>
      <c r="LI162"/>
      <c r="LJ162"/>
      <c r="LK162"/>
      <c r="LL162"/>
      <c r="LM162"/>
      <c r="LN162"/>
      <c r="LO162"/>
      <c r="LP162"/>
      <c r="LQ162"/>
      <c r="LR162"/>
      <c r="LS162"/>
      <c r="LT162"/>
      <c r="LU162"/>
      <c r="LV162"/>
      <c r="LW162"/>
      <c r="LX162"/>
      <c r="LY162"/>
      <c r="LZ162"/>
      <c r="MA162"/>
      <c r="MB162"/>
      <c r="MC162"/>
      <c r="MD162"/>
      <c r="ME162"/>
      <c r="MF162"/>
      <c r="MG162"/>
      <c r="MH162"/>
      <c r="MI162"/>
      <c r="MJ162"/>
      <c r="MK162"/>
      <c r="ML162"/>
      <c r="MM162"/>
      <c r="MN162"/>
      <c r="MO162"/>
      <c r="MP162"/>
      <c r="MQ162"/>
      <c r="MR162"/>
      <c r="MS162"/>
      <c r="MT162"/>
      <c r="MU162"/>
      <c r="MV162"/>
      <c r="MW162"/>
      <c r="MX162"/>
      <c r="MY162"/>
      <c r="MZ162"/>
      <c r="NA162"/>
      <c r="NB162"/>
      <c r="NC162"/>
      <c r="ND162"/>
      <c r="NE162"/>
      <c r="NF162"/>
      <c r="NG162"/>
      <c r="NH162"/>
      <c r="NI162"/>
      <c r="NJ162"/>
      <c r="NK162"/>
      <c r="NL162"/>
      <c r="NM162"/>
      <c r="NN162"/>
      <c r="NO162"/>
      <c r="NP162"/>
      <c r="NQ162"/>
      <c r="NR162"/>
      <c r="NS162"/>
      <c r="NT162"/>
      <c r="NU162"/>
      <c r="NV162"/>
      <c r="NW162"/>
      <c r="NX162"/>
      <c r="NY162"/>
      <c r="NZ162"/>
      <c r="OA162"/>
      <c r="OB162"/>
      <c r="OC162"/>
      <c r="OD162"/>
      <c r="OE162"/>
      <c r="OF162"/>
      <c r="OG162"/>
      <c r="OH162"/>
      <c r="OI162"/>
      <c r="OJ162"/>
      <c r="OK162"/>
      <c r="OL162"/>
      <c r="OM162"/>
      <c r="ON162"/>
      <c r="OO162"/>
      <c r="OP162"/>
      <c r="OQ162"/>
      <c r="OR162"/>
      <c r="OS162"/>
      <c r="OT162"/>
      <c r="OU162"/>
      <c r="OV162"/>
      <c r="OW162"/>
      <c r="OX162"/>
      <c r="OY162"/>
      <c r="OZ162"/>
      <c r="PA162"/>
      <c r="PB162"/>
      <c r="PC162"/>
      <c r="PD162"/>
      <c r="PE162"/>
      <c r="PF162"/>
      <c r="PG162"/>
      <c r="PH162"/>
      <c r="PI162"/>
      <c r="PJ162"/>
      <c r="PK162"/>
      <c r="PL162"/>
      <c r="PM162"/>
      <c r="PN162"/>
      <c r="PO162"/>
      <c r="PP162"/>
      <c r="PQ162"/>
      <c r="PR162"/>
      <c r="PS162"/>
      <c r="PT162"/>
      <c r="PU162"/>
      <c r="PV162"/>
      <c r="PW162"/>
      <c r="PX162"/>
      <c r="PY162"/>
      <c r="PZ162"/>
      <c r="QA162"/>
      <c r="QB162"/>
      <c r="QC162"/>
      <c r="QD162"/>
      <c r="QE162"/>
      <c r="QF162"/>
      <c r="QG162"/>
      <c r="QH162"/>
      <c r="QI162"/>
      <c r="QJ162"/>
      <c r="QK162"/>
      <c r="QL162"/>
      <c r="QM162"/>
      <c r="QN162"/>
      <c r="QO162"/>
      <c r="QP162"/>
      <c r="QQ162"/>
      <c r="QR162"/>
      <c r="QS162"/>
      <c r="QT162"/>
      <c r="QU162"/>
      <c r="QV162"/>
      <c r="QW162"/>
      <c r="QX162"/>
      <c r="QY162"/>
      <c r="QZ162"/>
      <c r="RA162"/>
      <c r="RB162"/>
      <c r="RC162"/>
      <c r="RD162"/>
      <c r="RE162"/>
      <c r="RF162"/>
      <c r="RG162"/>
      <c r="RH162"/>
      <c r="RI162"/>
      <c r="RJ162"/>
      <c r="RK162"/>
      <c r="RL162"/>
      <c r="RM162"/>
      <c r="RN162"/>
      <c r="RO162"/>
      <c r="RP162"/>
      <c r="RQ162"/>
      <c r="RR162"/>
      <c r="RS162"/>
      <c r="RT162"/>
      <c r="RU162"/>
      <c r="RV162"/>
      <c r="RW162"/>
      <c r="RX162"/>
      <c r="RY162"/>
      <c r="RZ162"/>
      <c r="SA162"/>
      <c r="SB162"/>
      <c r="SC162"/>
      <c r="SD162"/>
      <c r="SE162"/>
      <c r="SF162"/>
      <c r="SG162"/>
      <c r="SH162"/>
      <c r="SI162"/>
      <c r="SJ162"/>
      <c r="SK162"/>
      <c r="SL162"/>
      <c r="SM162"/>
      <c r="SN162"/>
      <c r="SO162"/>
      <c r="SP162"/>
      <c r="SQ162"/>
      <c r="SR162"/>
      <c r="SS162"/>
      <c r="ST162"/>
      <c r="SU162"/>
      <c r="SV162"/>
      <c r="SW162"/>
      <c r="SX162"/>
      <c r="SY162"/>
      <c r="SZ162"/>
      <c r="TA162"/>
      <c r="TB162"/>
      <c r="TC162"/>
      <c r="TD162"/>
      <c r="TE162"/>
      <c r="TF162"/>
      <c r="TG162"/>
      <c r="TH162"/>
      <c r="TI162"/>
      <c r="TJ162"/>
      <c r="TK162"/>
      <c r="TL162"/>
      <c r="TM162"/>
      <c r="TN162"/>
      <c r="TO162"/>
      <c r="TP162"/>
      <c r="TQ162"/>
      <c r="TR162"/>
      <c r="TS162"/>
      <c r="TT162"/>
      <c r="TU162"/>
      <c r="TV162"/>
      <c r="TW162"/>
      <c r="TX162"/>
      <c r="TY162"/>
      <c r="TZ162"/>
      <c r="UA162"/>
      <c r="UB162"/>
      <c r="UC162"/>
      <c r="UD162"/>
      <c r="UE162"/>
      <c r="UF162"/>
      <c r="UG162"/>
      <c r="UH162"/>
      <c r="UI162"/>
      <c r="UJ162"/>
      <c r="UK162"/>
      <c r="UL162"/>
      <c r="UM162"/>
      <c r="UN162"/>
      <c r="UO162"/>
      <c r="UP162"/>
      <c r="UQ162"/>
      <c r="UR162"/>
      <c r="US162"/>
      <c r="UT162"/>
      <c r="UU162"/>
      <c r="UV162"/>
      <c r="UW162"/>
      <c r="UX162"/>
      <c r="UY162"/>
      <c r="UZ162"/>
      <c r="VA162"/>
      <c r="VB162"/>
      <c r="VC162"/>
      <c r="VD162"/>
      <c r="VE162"/>
      <c r="VF162"/>
      <c r="VG162"/>
      <c r="VH162"/>
      <c r="VI162"/>
      <c r="VJ162"/>
      <c r="VK162"/>
      <c r="VL162"/>
      <c r="VM162"/>
      <c r="VN162"/>
      <c r="VO162"/>
      <c r="VP162"/>
      <c r="VQ162"/>
      <c r="VR162"/>
      <c r="VS162"/>
      <c r="VT162"/>
      <c r="VU162"/>
      <c r="VV162"/>
      <c r="VW162"/>
      <c r="VX162"/>
      <c r="VY162"/>
      <c r="VZ162"/>
      <c r="WA162"/>
      <c r="WB162"/>
      <c r="WC162"/>
      <c r="WD162"/>
      <c r="WE162"/>
      <c r="WF162"/>
      <c r="WG162"/>
      <c r="WH162"/>
      <c r="WI162"/>
      <c r="WJ162"/>
      <c r="WK162"/>
      <c r="WL162"/>
      <c r="WM162"/>
      <c r="WN162"/>
      <c r="WO162"/>
      <c r="WP162"/>
      <c r="WQ162"/>
      <c r="WR162"/>
      <c r="WS162"/>
      <c r="WT162"/>
      <c r="WU162"/>
      <c r="WV162"/>
      <c r="WW162"/>
      <c r="WX162"/>
      <c r="WY162"/>
      <c r="WZ162"/>
      <c r="XA162"/>
      <c r="XB162"/>
      <c r="XC162"/>
      <c r="XD162"/>
      <c r="XE162"/>
      <c r="XF162"/>
      <c r="XG162"/>
      <c r="XH162"/>
      <c r="XI162"/>
      <c r="XJ162"/>
      <c r="XK162"/>
      <c r="XL162"/>
      <c r="XM162"/>
      <c r="XN162"/>
      <c r="XO162"/>
      <c r="XP162"/>
      <c r="XQ162"/>
      <c r="XR162"/>
      <c r="XS162"/>
      <c r="XT162"/>
      <c r="XU162"/>
      <c r="XV162"/>
      <c r="XW162"/>
      <c r="XX162"/>
      <c r="XY162"/>
      <c r="XZ162"/>
      <c r="YA162"/>
      <c r="YB162"/>
      <c r="YC162"/>
      <c r="YD162"/>
      <c r="YE162"/>
      <c r="YF162"/>
      <c r="YG162"/>
      <c r="YH162"/>
      <c r="YI162"/>
      <c r="YJ162"/>
      <c r="YK162"/>
      <c r="YL162"/>
      <c r="YM162"/>
      <c r="YN162"/>
      <c r="YO162"/>
      <c r="YP162"/>
      <c r="YQ162"/>
      <c r="YR162"/>
      <c r="YS162"/>
      <c r="YT162"/>
      <c r="YU162"/>
      <c r="YV162"/>
      <c r="YW162"/>
      <c r="YX162"/>
      <c r="YY162"/>
      <c r="YZ162"/>
      <c r="ZA162"/>
      <c r="ZB162"/>
      <c r="ZC162"/>
      <c r="ZD162"/>
      <c r="ZE162"/>
      <c r="ZF162"/>
      <c r="ZG162"/>
      <c r="ZH162"/>
      <c r="ZI162"/>
      <c r="ZJ162"/>
      <c r="ZK162"/>
      <c r="ZL162"/>
      <c r="ZM162"/>
      <c r="ZN162"/>
      <c r="ZO162"/>
      <c r="ZP162"/>
      <c r="ZQ162"/>
      <c r="ZR162"/>
      <c r="ZS162"/>
      <c r="ZT162"/>
      <c r="ZU162"/>
      <c r="ZV162"/>
      <c r="ZW162"/>
      <c r="ZX162"/>
      <c r="ZY162"/>
      <c r="ZZ162"/>
      <c r="AAA162"/>
      <c r="AAB162"/>
      <c r="AAC162"/>
      <c r="AAD162"/>
      <c r="AAE162"/>
      <c r="AAF162"/>
      <c r="AAG162"/>
      <c r="AAH162"/>
      <c r="AAI162"/>
      <c r="AAJ162"/>
      <c r="AAK162"/>
      <c r="AAL162"/>
      <c r="AAM162"/>
      <c r="AAN162"/>
      <c r="AAO162"/>
      <c r="AAP162"/>
      <c r="AAQ162"/>
      <c r="AAR162"/>
      <c r="AAS162"/>
      <c r="AAT162"/>
      <c r="AAU162"/>
      <c r="AAV162" t="s">
        <v>797</v>
      </c>
      <c r="AAW162" t="s">
        <v>2677</v>
      </c>
      <c r="AAX162">
        <v>0</v>
      </c>
      <c r="AAY162">
        <v>0</v>
      </c>
      <c r="AAZ162">
        <v>0</v>
      </c>
      <c r="ABA162">
        <v>0</v>
      </c>
      <c r="ABB162">
        <v>1</v>
      </c>
      <c r="ABC162">
        <v>1</v>
      </c>
      <c r="ABD162">
        <v>0</v>
      </c>
      <c r="ABE162">
        <v>0</v>
      </c>
      <c r="ABF162">
        <v>0</v>
      </c>
      <c r="ABG162"/>
      <c r="ABH162" t="s">
        <v>797</v>
      </c>
      <c r="ABI162" t="s">
        <v>865</v>
      </c>
      <c r="ABJ162">
        <v>0</v>
      </c>
      <c r="ABK162">
        <v>0</v>
      </c>
      <c r="ABL162">
        <v>0</v>
      </c>
      <c r="ABM162">
        <v>0</v>
      </c>
      <c r="ABN162">
        <v>1</v>
      </c>
      <c r="ABO162">
        <v>0</v>
      </c>
      <c r="ABP162" t="s">
        <v>2701</v>
      </c>
      <c r="ABQ162" t="s">
        <v>797</v>
      </c>
      <c r="ABR162" t="s">
        <v>2405</v>
      </c>
      <c r="ABS162">
        <v>1</v>
      </c>
      <c r="ABT162">
        <v>0</v>
      </c>
      <c r="ABU162">
        <v>1</v>
      </c>
      <c r="ABV162">
        <v>0</v>
      </c>
      <c r="ABW162">
        <v>0</v>
      </c>
      <c r="ABX162">
        <v>0</v>
      </c>
      <c r="ABY162">
        <v>0</v>
      </c>
      <c r="ABZ162">
        <v>0</v>
      </c>
      <c r="ACA162">
        <v>0</v>
      </c>
      <c r="ACB162">
        <v>0</v>
      </c>
      <c r="ACC162"/>
      <c r="ACD162" t="s">
        <v>797</v>
      </c>
      <c r="ACE162" t="s">
        <v>2405</v>
      </c>
      <c r="ACF162">
        <v>1</v>
      </c>
      <c r="ACG162">
        <v>0</v>
      </c>
      <c r="ACH162">
        <v>1</v>
      </c>
      <c r="ACI162">
        <v>0</v>
      </c>
      <c r="ACJ162">
        <v>0</v>
      </c>
      <c r="ACK162">
        <v>0</v>
      </c>
      <c r="ACL162">
        <v>0</v>
      </c>
      <c r="ACM162">
        <v>0</v>
      </c>
      <c r="ACN162">
        <v>0</v>
      </c>
      <c r="ACO162">
        <v>0</v>
      </c>
      <c r="ACP162"/>
      <c r="ACQ162" t="s">
        <v>2626</v>
      </c>
      <c r="ACR162">
        <v>366079159</v>
      </c>
      <c r="ACS162" s="396">
        <v>44890.63108796296</v>
      </c>
      <c r="ACT162"/>
      <c r="ACU162"/>
      <c r="ACV162" t="s">
        <v>801</v>
      </c>
      <c r="ACW162"/>
      <c r="ACX162"/>
      <c r="ACY162">
        <v>162</v>
      </c>
    </row>
    <row r="163" spans="1:779" s="82" customFormat="1" x14ac:dyDescent="0.3">
      <c r="A163" t="s">
        <v>2702</v>
      </c>
      <c r="B163" s="396">
        <v>44890.528138518523</v>
      </c>
      <c r="C163" s="396">
        <v>44890.538068946757</v>
      </c>
      <c r="D163" s="396">
        <v>44890</v>
      </c>
      <c r="E163" t="s">
        <v>991</v>
      </c>
      <c r="F163" s="396">
        <v>44890</v>
      </c>
      <c r="G163" t="s">
        <v>977</v>
      </c>
      <c r="H163" t="s">
        <v>977</v>
      </c>
      <c r="I163" t="s">
        <v>2089</v>
      </c>
      <c r="J163" t="s">
        <v>977</v>
      </c>
      <c r="K163" t="s">
        <v>795</v>
      </c>
      <c r="L163" t="s">
        <v>985</v>
      </c>
      <c r="M163">
        <v>0</v>
      </c>
      <c r="N163">
        <v>0</v>
      </c>
      <c r="O163">
        <v>0</v>
      </c>
      <c r="P163">
        <v>0</v>
      </c>
      <c r="Q163">
        <v>0</v>
      </c>
      <c r="R163">
        <v>0</v>
      </c>
      <c r="S163">
        <v>1</v>
      </c>
      <c r="T163">
        <v>1</v>
      </c>
      <c r="U163">
        <v>0</v>
      </c>
      <c r="V163">
        <v>0</v>
      </c>
      <c r="W163">
        <v>0</v>
      </c>
      <c r="X163">
        <v>0</v>
      </c>
      <c r="Y163">
        <v>0</v>
      </c>
      <c r="Z163">
        <v>0</v>
      </c>
      <c r="AA163">
        <v>0</v>
      </c>
      <c r="AB163">
        <v>0</v>
      </c>
      <c r="AC163">
        <v>0</v>
      </c>
      <c r="AD163">
        <v>0</v>
      </c>
      <c r="AE163">
        <v>1</v>
      </c>
      <c r="AF163">
        <v>1</v>
      </c>
      <c r="AG163">
        <v>0</v>
      </c>
      <c r="AH163">
        <v>0</v>
      </c>
      <c r="AI163">
        <v>0</v>
      </c>
      <c r="AJ163"/>
      <c r="AK163"/>
      <c r="AL163"/>
      <c r="AM163"/>
      <c r="AN163"/>
      <c r="AO163"/>
      <c r="AP163"/>
      <c r="AQ163"/>
      <c r="AR163"/>
      <c r="AS163"/>
      <c r="AT163"/>
      <c r="AU163"/>
      <c r="AV163"/>
      <c r="AW163"/>
      <c r="AX163"/>
      <c r="AY163"/>
      <c r="AZ163"/>
      <c r="BA163"/>
      <c r="BB163"/>
      <c r="BC163"/>
      <c r="BD163"/>
      <c r="BE163"/>
      <c r="BF163"/>
      <c r="BG163"/>
      <c r="BH163"/>
      <c r="BI163"/>
      <c r="BJ163"/>
      <c r="BK163"/>
      <c r="BL163"/>
      <c r="BM163"/>
      <c r="BN163"/>
      <c r="BO163"/>
      <c r="BP163"/>
      <c r="BQ163"/>
      <c r="BR163"/>
      <c r="BS163"/>
      <c r="BT163"/>
      <c r="BU163"/>
      <c r="BV163"/>
      <c r="BW163"/>
      <c r="BX163"/>
      <c r="BY163"/>
      <c r="BZ163"/>
      <c r="CA163"/>
      <c r="CB163"/>
      <c r="CC163"/>
      <c r="CD163"/>
      <c r="CE163"/>
      <c r="CF163"/>
      <c r="CG163"/>
      <c r="CH163"/>
      <c r="CI163"/>
      <c r="CJ163"/>
      <c r="CK163"/>
      <c r="CL163"/>
      <c r="CM163"/>
      <c r="CN163"/>
      <c r="CO163"/>
      <c r="CP163"/>
      <c r="CQ163"/>
      <c r="CR163"/>
      <c r="CS163"/>
      <c r="CT163"/>
      <c r="CU163"/>
      <c r="CV163"/>
      <c r="CW163"/>
      <c r="CX163"/>
      <c r="CY163"/>
      <c r="CZ163"/>
      <c r="DA163"/>
      <c r="DB163"/>
      <c r="DC163"/>
      <c r="DD163"/>
      <c r="DE163"/>
      <c r="DF163"/>
      <c r="DG163"/>
      <c r="DH163"/>
      <c r="DI163"/>
      <c r="DJ163"/>
      <c r="DK163"/>
      <c r="DL163"/>
      <c r="DM163"/>
      <c r="DN163"/>
      <c r="DO163"/>
      <c r="DP163"/>
      <c r="DQ163"/>
      <c r="DR163"/>
      <c r="DS163"/>
      <c r="DT163"/>
      <c r="DU163"/>
      <c r="DV163"/>
      <c r="DW163"/>
      <c r="DX163"/>
      <c r="DY163"/>
      <c r="DZ163"/>
      <c r="EA163"/>
      <c r="EB163"/>
      <c r="EC163"/>
      <c r="ED163"/>
      <c r="EE163"/>
      <c r="EF163"/>
      <c r="EG163"/>
      <c r="EH163"/>
      <c r="EI163"/>
      <c r="EJ163"/>
      <c r="EK163"/>
      <c r="EL163"/>
      <c r="EM163"/>
      <c r="EN163"/>
      <c r="EO163"/>
      <c r="EP163"/>
      <c r="EQ163"/>
      <c r="ER163"/>
      <c r="ES163"/>
      <c r="ET163"/>
      <c r="EU163"/>
      <c r="EV163"/>
      <c r="EW163"/>
      <c r="EX163"/>
      <c r="EY163"/>
      <c r="EZ163"/>
      <c r="FA163"/>
      <c r="FB163"/>
      <c r="FC163"/>
      <c r="FD163"/>
      <c r="FE163"/>
      <c r="FF163"/>
      <c r="FG163"/>
      <c r="FH163"/>
      <c r="FI163"/>
      <c r="FJ163"/>
      <c r="FK163"/>
      <c r="FL163"/>
      <c r="FM163"/>
      <c r="FN163"/>
      <c r="FO163"/>
      <c r="FP163"/>
      <c r="FQ163"/>
      <c r="FR163"/>
      <c r="FS163"/>
      <c r="FT163"/>
      <c r="FU163"/>
      <c r="FV163"/>
      <c r="FW163"/>
      <c r="FX163"/>
      <c r="FY163"/>
      <c r="FZ163"/>
      <c r="GA163"/>
      <c r="GB163"/>
      <c r="GC163"/>
      <c r="GD163"/>
      <c r="GE163"/>
      <c r="GF163"/>
      <c r="GG163"/>
      <c r="GH163"/>
      <c r="GI163"/>
      <c r="GJ163"/>
      <c r="GK163"/>
      <c r="GL163"/>
      <c r="GM163"/>
      <c r="GN163"/>
      <c r="GO163"/>
      <c r="GP163"/>
      <c r="GQ163"/>
      <c r="GR163"/>
      <c r="GS163"/>
      <c r="GT163"/>
      <c r="GU163"/>
      <c r="GV163"/>
      <c r="GW163"/>
      <c r="GX163"/>
      <c r="GY163"/>
      <c r="GZ163"/>
      <c r="HA163"/>
      <c r="HB163"/>
      <c r="HC163"/>
      <c r="HD163"/>
      <c r="HE163"/>
      <c r="HF163"/>
      <c r="HG163"/>
      <c r="HH163"/>
      <c r="HI163"/>
      <c r="HJ163"/>
      <c r="HK163"/>
      <c r="HL163" t="s">
        <v>797</v>
      </c>
      <c r="HM163"/>
      <c r="HN163">
        <v>4000</v>
      </c>
      <c r="HO163">
        <v>4000</v>
      </c>
      <c r="HP163"/>
      <c r="HQ163">
        <v>4000</v>
      </c>
      <c r="HR163">
        <v>0</v>
      </c>
      <c r="HS163">
        <v>0</v>
      </c>
      <c r="HT163"/>
      <c r="HU163" t="s">
        <v>841</v>
      </c>
      <c r="HV163"/>
      <c r="HW163"/>
      <c r="HX163" t="s">
        <v>797</v>
      </c>
      <c r="HY163" t="s">
        <v>929</v>
      </c>
      <c r="HZ163">
        <v>0</v>
      </c>
      <c r="IA163">
        <v>0</v>
      </c>
      <c r="IB163">
        <v>0</v>
      </c>
      <c r="IC163">
        <v>0</v>
      </c>
      <c r="ID163">
        <v>0</v>
      </c>
      <c r="IE163">
        <v>0</v>
      </c>
      <c r="IF163">
        <v>0</v>
      </c>
      <c r="IG163">
        <v>0</v>
      </c>
      <c r="IH163">
        <v>0</v>
      </c>
      <c r="II163">
        <v>0</v>
      </c>
      <c r="IJ163">
        <v>1</v>
      </c>
      <c r="IK163">
        <v>0</v>
      </c>
      <c r="IL163">
        <v>0</v>
      </c>
      <c r="IM163">
        <v>0</v>
      </c>
      <c r="IN163">
        <v>0</v>
      </c>
      <c r="IO163"/>
      <c r="IP163"/>
      <c r="IQ163" t="s">
        <v>797</v>
      </c>
      <c r="IR163"/>
      <c r="IS163">
        <v>7000</v>
      </c>
      <c r="IT163">
        <v>7000</v>
      </c>
      <c r="IU163"/>
      <c r="IV163">
        <v>8000</v>
      </c>
      <c r="IW163">
        <v>-12.5</v>
      </c>
      <c r="IX163">
        <v>-1000</v>
      </c>
      <c r="IY163" t="s">
        <v>2686</v>
      </c>
      <c r="IZ163" t="s">
        <v>841</v>
      </c>
      <c r="JA163"/>
      <c r="JB163"/>
      <c r="JC163" t="s">
        <v>797</v>
      </c>
      <c r="JD163" t="s">
        <v>808</v>
      </c>
      <c r="JE163">
        <v>0</v>
      </c>
      <c r="JF163">
        <v>1</v>
      </c>
      <c r="JG163">
        <v>0</v>
      </c>
      <c r="JH163">
        <v>0</v>
      </c>
      <c r="JI163">
        <v>0</v>
      </c>
      <c r="JJ163">
        <v>0</v>
      </c>
      <c r="JK163">
        <v>0</v>
      </c>
      <c r="JL163">
        <v>0</v>
      </c>
      <c r="JM163">
        <v>0</v>
      </c>
      <c r="JN163">
        <v>0</v>
      </c>
      <c r="JO163">
        <v>0</v>
      </c>
      <c r="JP163">
        <v>0</v>
      </c>
      <c r="JQ163">
        <v>1</v>
      </c>
      <c r="JR163">
        <v>0</v>
      </c>
      <c r="JS163">
        <v>0</v>
      </c>
      <c r="JT163"/>
      <c r="JU163"/>
      <c r="JV163"/>
      <c r="JW163"/>
      <c r="JX163"/>
      <c r="JY163"/>
      <c r="JZ163"/>
      <c r="KA163"/>
      <c r="KB163"/>
      <c r="KC163"/>
      <c r="KD163"/>
      <c r="KE163"/>
      <c r="KF163"/>
      <c r="KG163"/>
      <c r="KH163"/>
      <c r="KI163"/>
      <c r="KJ163"/>
      <c r="KK163"/>
      <c r="KL163"/>
      <c r="KM163"/>
      <c r="KN163"/>
      <c r="KO163"/>
      <c r="KP163"/>
      <c r="KQ163"/>
      <c r="KR163"/>
      <c r="KS163"/>
      <c r="KT163"/>
      <c r="KU163"/>
      <c r="KV163"/>
      <c r="KW163"/>
      <c r="KX163"/>
      <c r="KY163"/>
      <c r="KZ163"/>
      <c r="LA163"/>
      <c r="LB163"/>
      <c r="LC163"/>
      <c r="LD163"/>
      <c r="LE163"/>
      <c r="LF163"/>
      <c r="LG163"/>
      <c r="LH163"/>
      <c r="LI163"/>
      <c r="LJ163"/>
      <c r="LK163"/>
      <c r="LL163"/>
      <c r="LM163"/>
      <c r="LN163"/>
      <c r="LO163"/>
      <c r="LP163"/>
      <c r="LQ163"/>
      <c r="LR163"/>
      <c r="LS163"/>
      <c r="LT163"/>
      <c r="LU163"/>
      <c r="LV163"/>
      <c r="LW163"/>
      <c r="LX163"/>
      <c r="LY163"/>
      <c r="LZ163"/>
      <c r="MA163"/>
      <c r="MB163"/>
      <c r="MC163"/>
      <c r="MD163"/>
      <c r="ME163"/>
      <c r="MF163"/>
      <c r="MG163"/>
      <c r="MH163"/>
      <c r="MI163"/>
      <c r="MJ163"/>
      <c r="MK163"/>
      <c r="ML163"/>
      <c r="MM163"/>
      <c r="MN163"/>
      <c r="MO163"/>
      <c r="MP163"/>
      <c r="MQ163"/>
      <c r="MR163"/>
      <c r="MS163"/>
      <c r="MT163"/>
      <c r="MU163"/>
      <c r="MV163"/>
      <c r="MW163"/>
      <c r="MX163"/>
      <c r="MY163"/>
      <c r="MZ163"/>
      <c r="NA163"/>
      <c r="NB163"/>
      <c r="NC163"/>
      <c r="ND163"/>
      <c r="NE163"/>
      <c r="NF163"/>
      <c r="NG163"/>
      <c r="NH163"/>
      <c r="NI163"/>
      <c r="NJ163"/>
      <c r="NK163"/>
      <c r="NL163"/>
      <c r="NM163"/>
      <c r="NN163"/>
      <c r="NO163"/>
      <c r="NP163"/>
      <c r="NQ163"/>
      <c r="NR163"/>
      <c r="NS163"/>
      <c r="NT163"/>
      <c r="NU163"/>
      <c r="NV163"/>
      <c r="NW163"/>
      <c r="NX163"/>
      <c r="NY163"/>
      <c r="NZ163"/>
      <c r="OA163"/>
      <c r="OB163"/>
      <c r="OC163"/>
      <c r="OD163"/>
      <c r="OE163"/>
      <c r="OF163"/>
      <c r="OG163"/>
      <c r="OH163"/>
      <c r="OI163"/>
      <c r="OJ163"/>
      <c r="OK163"/>
      <c r="OL163"/>
      <c r="OM163"/>
      <c r="ON163"/>
      <c r="OO163"/>
      <c r="OP163"/>
      <c r="OQ163"/>
      <c r="OR163"/>
      <c r="OS163"/>
      <c r="OT163"/>
      <c r="OU163"/>
      <c r="OV163"/>
      <c r="OW163"/>
      <c r="OX163"/>
      <c r="OY163"/>
      <c r="OZ163"/>
      <c r="PA163"/>
      <c r="PB163"/>
      <c r="PC163"/>
      <c r="PD163"/>
      <c r="PE163"/>
      <c r="PF163"/>
      <c r="PG163"/>
      <c r="PH163"/>
      <c r="PI163"/>
      <c r="PJ163"/>
      <c r="PK163"/>
      <c r="PL163"/>
      <c r="PM163"/>
      <c r="PN163"/>
      <c r="PO163"/>
      <c r="PP163"/>
      <c r="PQ163"/>
      <c r="PR163"/>
      <c r="PS163"/>
      <c r="PT163"/>
      <c r="PU163"/>
      <c r="PV163"/>
      <c r="PW163"/>
      <c r="PX163"/>
      <c r="PY163"/>
      <c r="PZ163"/>
      <c r="QA163"/>
      <c r="QB163"/>
      <c r="QC163"/>
      <c r="QD163"/>
      <c r="QE163"/>
      <c r="QF163"/>
      <c r="QG163"/>
      <c r="QH163"/>
      <c r="QI163"/>
      <c r="QJ163"/>
      <c r="QK163"/>
      <c r="QL163"/>
      <c r="QM163"/>
      <c r="QN163"/>
      <c r="QO163"/>
      <c r="QP163"/>
      <c r="QQ163"/>
      <c r="QR163"/>
      <c r="QS163"/>
      <c r="QT163"/>
      <c r="QU163"/>
      <c r="QV163"/>
      <c r="QW163"/>
      <c r="QX163"/>
      <c r="QY163"/>
      <c r="QZ163"/>
      <c r="RA163"/>
      <c r="RB163"/>
      <c r="RC163"/>
      <c r="RD163"/>
      <c r="RE163"/>
      <c r="RF163"/>
      <c r="RG163"/>
      <c r="RH163"/>
      <c r="RI163"/>
      <c r="RJ163"/>
      <c r="RK163"/>
      <c r="RL163"/>
      <c r="RM163"/>
      <c r="RN163"/>
      <c r="RO163"/>
      <c r="RP163"/>
      <c r="RQ163"/>
      <c r="RR163"/>
      <c r="RS163"/>
      <c r="RT163"/>
      <c r="RU163"/>
      <c r="RV163"/>
      <c r="RW163"/>
      <c r="RX163"/>
      <c r="RY163"/>
      <c r="RZ163"/>
      <c r="SA163"/>
      <c r="SB163"/>
      <c r="SC163"/>
      <c r="SD163"/>
      <c r="SE163"/>
      <c r="SF163"/>
      <c r="SG163"/>
      <c r="SH163"/>
      <c r="SI163"/>
      <c r="SJ163"/>
      <c r="SK163"/>
      <c r="SL163"/>
      <c r="SM163"/>
      <c r="SN163"/>
      <c r="SO163"/>
      <c r="SP163"/>
      <c r="SQ163"/>
      <c r="SR163"/>
      <c r="SS163"/>
      <c r="ST163"/>
      <c r="SU163"/>
      <c r="SV163"/>
      <c r="SW163"/>
      <c r="SX163"/>
      <c r="SY163"/>
      <c r="SZ163"/>
      <c r="TA163"/>
      <c r="TB163"/>
      <c r="TC163"/>
      <c r="TD163"/>
      <c r="TE163"/>
      <c r="TF163"/>
      <c r="TG163"/>
      <c r="TH163"/>
      <c r="TI163"/>
      <c r="TJ163"/>
      <c r="TK163"/>
      <c r="TL163"/>
      <c r="TM163"/>
      <c r="TN163"/>
      <c r="TO163"/>
      <c r="TP163"/>
      <c r="TQ163"/>
      <c r="TR163"/>
      <c r="TS163"/>
      <c r="TT163"/>
      <c r="TU163"/>
      <c r="TV163"/>
      <c r="TW163"/>
      <c r="TX163"/>
      <c r="TY163"/>
      <c r="TZ163"/>
      <c r="UA163"/>
      <c r="UB163"/>
      <c r="UC163"/>
      <c r="UD163"/>
      <c r="UE163"/>
      <c r="UF163"/>
      <c r="UG163"/>
      <c r="UH163"/>
      <c r="UI163"/>
      <c r="UJ163"/>
      <c r="UK163"/>
      <c r="UL163"/>
      <c r="UM163"/>
      <c r="UN163"/>
      <c r="UO163"/>
      <c r="UP163"/>
      <c r="UQ163"/>
      <c r="UR163"/>
      <c r="US163"/>
      <c r="UT163"/>
      <c r="UU163"/>
      <c r="UV163"/>
      <c r="UW163"/>
      <c r="UX163"/>
      <c r="UY163"/>
      <c r="UZ163"/>
      <c r="VA163"/>
      <c r="VB163"/>
      <c r="VC163"/>
      <c r="VD163"/>
      <c r="VE163"/>
      <c r="VF163"/>
      <c r="VG163"/>
      <c r="VH163"/>
      <c r="VI163"/>
      <c r="VJ163"/>
      <c r="VK163"/>
      <c r="VL163"/>
      <c r="VM163"/>
      <c r="VN163"/>
      <c r="VO163"/>
      <c r="VP163"/>
      <c r="VQ163"/>
      <c r="VR163"/>
      <c r="VS163"/>
      <c r="VT163" t="s">
        <v>797</v>
      </c>
      <c r="VU163"/>
      <c r="VV163">
        <v>1200</v>
      </c>
      <c r="VW163">
        <v>1200</v>
      </c>
      <c r="VX163"/>
      <c r="VY163">
        <v>1500</v>
      </c>
      <c r="VZ163">
        <v>-20</v>
      </c>
      <c r="WA163">
        <v>-300</v>
      </c>
      <c r="WB163" t="s">
        <v>2630</v>
      </c>
      <c r="WC163" t="s">
        <v>806</v>
      </c>
      <c r="WD163"/>
      <c r="WE163" t="s">
        <v>817</v>
      </c>
      <c r="WF163" t="s">
        <v>797</v>
      </c>
      <c r="WG163" t="s">
        <v>844</v>
      </c>
      <c r="WH163">
        <v>0</v>
      </c>
      <c r="WI163">
        <v>0</v>
      </c>
      <c r="WJ163">
        <v>0</v>
      </c>
      <c r="WK163">
        <v>0</v>
      </c>
      <c r="WL163">
        <v>0</v>
      </c>
      <c r="WM163">
        <v>0</v>
      </c>
      <c r="WN163">
        <v>0</v>
      </c>
      <c r="WO163">
        <v>1</v>
      </c>
      <c r="WP163">
        <v>0</v>
      </c>
      <c r="WQ163">
        <v>0</v>
      </c>
      <c r="WR163">
        <v>0</v>
      </c>
      <c r="WS163">
        <v>0</v>
      </c>
      <c r="WT163">
        <v>0</v>
      </c>
      <c r="WU163">
        <v>0</v>
      </c>
      <c r="WV163">
        <v>0</v>
      </c>
      <c r="WW163"/>
      <c r="WX163"/>
      <c r="WY163" t="s">
        <v>797</v>
      </c>
      <c r="WZ163"/>
      <c r="XA163">
        <v>1500</v>
      </c>
      <c r="XB163">
        <v>1500</v>
      </c>
      <c r="XC163"/>
      <c r="XD163">
        <v>4000</v>
      </c>
      <c r="XE163">
        <v>-62.5</v>
      </c>
      <c r="XF163">
        <v>-2500</v>
      </c>
      <c r="XG163" t="s">
        <v>947</v>
      </c>
      <c r="XH163" t="s">
        <v>806</v>
      </c>
      <c r="XI163"/>
      <c r="XJ163" t="s">
        <v>817</v>
      </c>
      <c r="XK163" t="s">
        <v>797</v>
      </c>
      <c r="XL163" t="s">
        <v>986</v>
      </c>
      <c r="XM163">
        <v>0</v>
      </c>
      <c r="XN163">
        <v>0</v>
      </c>
      <c r="XO163">
        <v>0</v>
      </c>
      <c r="XP163">
        <v>1</v>
      </c>
      <c r="XQ163">
        <v>0</v>
      </c>
      <c r="XR163">
        <v>0</v>
      </c>
      <c r="XS163">
        <v>0</v>
      </c>
      <c r="XT163">
        <v>0</v>
      </c>
      <c r="XU163">
        <v>0</v>
      </c>
      <c r="XV163">
        <v>0</v>
      </c>
      <c r="XW163">
        <v>0</v>
      </c>
      <c r="XX163">
        <v>0</v>
      </c>
      <c r="XY163">
        <v>1</v>
      </c>
      <c r="XZ163">
        <v>0</v>
      </c>
      <c r="YA163">
        <v>0</v>
      </c>
      <c r="YB163"/>
      <c r="YC163"/>
      <c r="YD163"/>
      <c r="YE163"/>
      <c r="YF163"/>
      <c r="YG163"/>
      <c r="YH163"/>
      <c r="YI163"/>
      <c r="YJ163"/>
      <c r="YK163"/>
      <c r="YL163"/>
      <c r="YM163"/>
      <c r="YN163"/>
      <c r="YO163"/>
      <c r="YP163"/>
      <c r="YQ163"/>
      <c r="YR163"/>
      <c r="YS163"/>
      <c r="YT163"/>
      <c r="YU163"/>
      <c r="YV163"/>
      <c r="YW163"/>
      <c r="YX163"/>
      <c r="YY163"/>
      <c r="YZ163"/>
      <c r="ZA163"/>
      <c r="ZB163"/>
      <c r="ZC163"/>
      <c r="ZD163"/>
      <c r="ZE163"/>
      <c r="ZF163"/>
      <c r="ZG163"/>
      <c r="ZH163"/>
      <c r="ZI163"/>
      <c r="ZJ163"/>
      <c r="ZK163"/>
      <c r="ZL163"/>
      <c r="ZM163"/>
      <c r="ZN163"/>
      <c r="ZO163"/>
      <c r="ZP163"/>
      <c r="ZQ163"/>
      <c r="ZR163"/>
      <c r="ZS163"/>
      <c r="ZT163"/>
      <c r="ZU163"/>
      <c r="ZV163"/>
      <c r="ZW163"/>
      <c r="ZX163"/>
      <c r="ZY163"/>
      <c r="ZZ163"/>
      <c r="AAA163"/>
      <c r="AAB163"/>
      <c r="AAC163"/>
      <c r="AAD163"/>
      <c r="AAE163"/>
      <c r="AAF163"/>
      <c r="AAG163"/>
      <c r="AAH163"/>
      <c r="AAI163"/>
      <c r="AAJ163"/>
      <c r="AAK163"/>
      <c r="AAL163"/>
      <c r="AAM163"/>
      <c r="AAN163"/>
      <c r="AAO163"/>
      <c r="AAP163"/>
      <c r="AAQ163"/>
      <c r="AAR163"/>
      <c r="AAS163"/>
      <c r="AAT163"/>
      <c r="AAU163"/>
      <c r="AAV163" t="s">
        <v>797</v>
      </c>
      <c r="AAW163" t="s">
        <v>2677</v>
      </c>
      <c r="AAX163">
        <v>0</v>
      </c>
      <c r="AAY163">
        <v>0</v>
      </c>
      <c r="AAZ163">
        <v>0</v>
      </c>
      <c r="ABA163">
        <v>0</v>
      </c>
      <c r="ABB163">
        <v>1</v>
      </c>
      <c r="ABC163">
        <v>1</v>
      </c>
      <c r="ABD163">
        <v>0</v>
      </c>
      <c r="ABE163">
        <v>0</v>
      </c>
      <c r="ABF163">
        <v>0</v>
      </c>
      <c r="ABG163"/>
      <c r="ABH163" t="s">
        <v>816</v>
      </c>
      <c r="ABI163"/>
      <c r="ABJ163"/>
      <c r="ABK163"/>
      <c r="ABL163"/>
      <c r="ABM163"/>
      <c r="ABN163"/>
      <c r="ABO163"/>
      <c r="ABP163"/>
      <c r="ABQ163" t="s">
        <v>797</v>
      </c>
      <c r="ABR163" t="s">
        <v>2200</v>
      </c>
      <c r="ABS163">
        <v>1</v>
      </c>
      <c r="ABT163">
        <v>0</v>
      </c>
      <c r="ABU163">
        <v>0</v>
      </c>
      <c r="ABV163">
        <v>0</v>
      </c>
      <c r="ABW163">
        <v>0</v>
      </c>
      <c r="ABX163">
        <v>0</v>
      </c>
      <c r="ABY163">
        <v>0</v>
      </c>
      <c r="ABZ163">
        <v>0</v>
      </c>
      <c r="ACA163">
        <v>0</v>
      </c>
      <c r="ACB163">
        <v>0</v>
      </c>
      <c r="ACC163"/>
      <c r="ACD163" t="s">
        <v>797</v>
      </c>
      <c r="ACE163" t="s">
        <v>2200</v>
      </c>
      <c r="ACF163">
        <v>1</v>
      </c>
      <c r="ACG163">
        <v>0</v>
      </c>
      <c r="ACH163">
        <v>0</v>
      </c>
      <c r="ACI163">
        <v>0</v>
      </c>
      <c r="ACJ163">
        <v>0</v>
      </c>
      <c r="ACK163">
        <v>0</v>
      </c>
      <c r="ACL163">
        <v>0</v>
      </c>
      <c r="ACM163">
        <v>0</v>
      </c>
      <c r="ACN163">
        <v>0</v>
      </c>
      <c r="ACO163">
        <v>0</v>
      </c>
      <c r="ACP163"/>
      <c r="ACQ163" t="s">
        <v>2703</v>
      </c>
      <c r="ACR163">
        <v>366079166</v>
      </c>
      <c r="ACS163" s="396">
        <v>44890.631111111114</v>
      </c>
      <c r="ACT163"/>
      <c r="ACU163"/>
      <c r="ACV163" t="s">
        <v>801</v>
      </c>
      <c r="ACW163"/>
      <c r="ACX163"/>
      <c r="ACY163">
        <v>163</v>
      </c>
    </row>
    <row r="164" spans="1:779" s="82" customFormat="1" x14ac:dyDescent="0.3">
      <c r="A164" t="s">
        <v>2704</v>
      </c>
      <c r="B164" s="396">
        <v>44890.563301168979</v>
      </c>
      <c r="C164" s="396">
        <v>44890.56807981481</v>
      </c>
      <c r="D164" s="396">
        <v>44890</v>
      </c>
      <c r="E164" t="s">
        <v>991</v>
      </c>
      <c r="F164" s="396">
        <v>44890</v>
      </c>
      <c r="G164" t="s">
        <v>977</v>
      </c>
      <c r="H164" t="s">
        <v>977</v>
      </c>
      <c r="I164" t="s">
        <v>2089</v>
      </c>
      <c r="J164" t="s">
        <v>977</v>
      </c>
      <c r="K164" t="s">
        <v>795</v>
      </c>
      <c r="L164" t="s">
        <v>809</v>
      </c>
      <c r="M164">
        <v>0</v>
      </c>
      <c r="N164">
        <v>0</v>
      </c>
      <c r="O164">
        <v>0</v>
      </c>
      <c r="P164">
        <v>0</v>
      </c>
      <c r="Q164">
        <v>0</v>
      </c>
      <c r="R164">
        <v>0</v>
      </c>
      <c r="S164">
        <v>0</v>
      </c>
      <c r="T164">
        <v>0</v>
      </c>
      <c r="U164">
        <v>0</v>
      </c>
      <c r="V164">
        <v>0</v>
      </c>
      <c r="W164">
        <v>0</v>
      </c>
      <c r="X164">
        <v>0</v>
      </c>
      <c r="Y164">
        <v>0</v>
      </c>
      <c r="Z164">
        <v>0</v>
      </c>
      <c r="AA164">
        <v>0</v>
      </c>
      <c r="AB164">
        <v>1</v>
      </c>
      <c r="AC164">
        <v>0</v>
      </c>
      <c r="AD164">
        <v>0</v>
      </c>
      <c r="AE164">
        <v>0</v>
      </c>
      <c r="AF164">
        <v>0</v>
      </c>
      <c r="AG164">
        <v>0</v>
      </c>
      <c r="AH164">
        <v>0</v>
      </c>
      <c r="AI164">
        <v>0</v>
      </c>
      <c r="AJ164"/>
      <c r="AK164"/>
      <c r="AL164"/>
      <c r="AM164"/>
      <c r="AN164"/>
      <c r="AO164"/>
      <c r="AP164"/>
      <c r="AQ164"/>
      <c r="AR164"/>
      <c r="AS164"/>
      <c r="AT164"/>
      <c r="AU164"/>
      <c r="AV164"/>
      <c r="AW164"/>
      <c r="AX164"/>
      <c r="AY164"/>
      <c r="AZ164"/>
      <c r="BA164"/>
      <c r="BB164"/>
      <c r="BC164"/>
      <c r="BD164"/>
      <c r="BE164"/>
      <c r="BF164"/>
      <c r="BG164"/>
      <c r="BH164"/>
      <c r="BI164"/>
      <c r="BJ164"/>
      <c r="BK164"/>
      <c r="BL164"/>
      <c r="BM164"/>
      <c r="BN164"/>
      <c r="BO164"/>
      <c r="BP164"/>
      <c r="BQ164"/>
      <c r="BR164"/>
      <c r="BS164"/>
      <c r="BT164"/>
      <c r="BU164"/>
      <c r="BV164"/>
      <c r="BW164"/>
      <c r="BX164"/>
      <c r="BY164"/>
      <c r="BZ164"/>
      <c r="CA164"/>
      <c r="CB164"/>
      <c r="CC164"/>
      <c r="CD164"/>
      <c r="CE164"/>
      <c r="CF164"/>
      <c r="CG164"/>
      <c r="CH164"/>
      <c r="CI164"/>
      <c r="CJ164"/>
      <c r="CK164"/>
      <c r="CL164"/>
      <c r="CM164"/>
      <c r="CN164"/>
      <c r="CO164"/>
      <c r="CP164"/>
      <c r="CQ164"/>
      <c r="CR164"/>
      <c r="CS164"/>
      <c r="CT164"/>
      <c r="CU164"/>
      <c r="CV164"/>
      <c r="CW164"/>
      <c r="CX164"/>
      <c r="CY164"/>
      <c r="CZ164"/>
      <c r="DA164"/>
      <c r="DB164"/>
      <c r="DC164"/>
      <c r="DD164"/>
      <c r="DE164"/>
      <c r="DF164"/>
      <c r="DG164"/>
      <c r="DH164"/>
      <c r="DI164"/>
      <c r="DJ164"/>
      <c r="DK164"/>
      <c r="DL164"/>
      <c r="DM164"/>
      <c r="DN164"/>
      <c r="DO164"/>
      <c r="DP164"/>
      <c r="DQ164"/>
      <c r="DR164"/>
      <c r="DS164"/>
      <c r="DT164"/>
      <c r="DU164"/>
      <c r="DV164"/>
      <c r="DW164"/>
      <c r="DX164"/>
      <c r="DY164"/>
      <c r="DZ164"/>
      <c r="EA164"/>
      <c r="EB164"/>
      <c r="EC164"/>
      <c r="ED164"/>
      <c r="EE164"/>
      <c r="EF164"/>
      <c r="EG164"/>
      <c r="EH164"/>
      <c r="EI164"/>
      <c r="EJ164"/>
      <c r="EK164"/>
      <c r="EL164"/>
      <c r="EM164"/>
      <c r="EN164"/>
      <c r="EO164"/>
      <c r="EP164"/>
      <c r="EQ164"/>
      <c r="ER164"/>
      <c r="ES164"/>
      <c r="ET164"/>
      <c r="EU164"/>
      <c r="EV164"/>
      <c r="EW164"/>
      <c r="EX164"/>
      <c r="EY164"/>
      <c r="EZ164"/>
      <c r="FA164"/>
      <c r="FB164"/>
      <c r="FC164"/>
      <c r="FD164"/>
      <c r="FE164"/>
      <c r="FF164"/>
      <c r="FG164"/>
      <c r="FH164"/>
      <c r="FI164"/>
      <c r="FJ164"/>
      <c r="FK164"/>
      <c r="FL164"/>
      <c r="FM164"/>
      <c r="FN164"/>
      <c r="FO164"/>
      <c r="FP164"/>
      <c r="FQ164"/>
      <c r="FR164"/>
      <c r="FS164"/>
      <c r="FT164"/>
      <c r="FU164"/>
      <c r="FV164"/>
      <c r="FW164"/>
      <c r="FX164"/>
      <c r="FY164"/>
      <c r="FZ164"/>
      <c r="GA164"/>
      <c r="GB164"/>
      <c r="GC164"/>
      <c r="GD164"/>
      <c r="GE164"/>
      <c r="GF164"/>
      <c r="GG164"/>
      <c r="GH164"/>
      <c r="GI164"/>
      <c r="GJ164"/>
      <c r="GK164"/>
      <c r="GL164"/>
      <c r="GM164"/>
      <c r="GN164"/>
      <c r="GO164"/>
      <c r="GP164"/>
      <c r="GQ164"/>
      <c r="GR164"/>
      <c r="GS164"/>
      <c r="GT164"/>
      <c r="GU164"/>
      <c r="GV164"/>
      <c r="GW164"/>
      <c r="GX164"/>
      <c r="GY164"/>
      <c r="GZ164"/>
      <c r="HA164"/>
      <c r="HB164"/>
      <c r="HC164"/>
      <c r="HD164"/>
      <c r="HE164"/>
      <c r="HF164"/>
      <c r="HG164"/>
      <c r="HH164"/>
      <c r="HI164"/>
      <c r="HJ164"/>
      <c r="HK164"/>
      <c r="HL164"/>
      <c r="HM164"/>
      <c r="HN164"/>
      <c r="HO164"/>
      <c r="HP164"/>
      <c r="HQ164"/>
      <c r="HR164"/>
      <c r="HS164"/>
      <c r="HT164"/>
      <c r="HU164"/>
      <c r="HV164"/>
      <c r="HW164"/>
      <c r="HX164"/>
      <c r="HY164"/>
      <c r="HZ164"/>
      <c r="IA164"/>
      <c r="IB164"/>
      <c r="IC164"/>
      <c r="ID164"/>
      <c r="IE164"/>
      <c r="IF164"/>
      <c r="IG164"/>
      <c r="IH164"/>
      <c r="II164"/>
      <c r="IJ164"/>
      <c r="IK164"/>
      <c r="IL164"/>
      <c r="IM164"/>
      <c r="IN164"/>
      <c r="IO164"/>
      <c r="IP164"/>
      <c r="IQ164"/>
      <c r="IR164"/>
      <c r="IS164"/>
      <c r="IT164"/>
      <c r="IU164"/>
      <c r="IV164"/>
      <c r="IW164"/>
      <c r="IX164"/>
      <c r="IY164"/>
      <c r="IZ164"/>
      <c r="JA164"/>
      <c r="JB164"/>
      <c r="JC164"/>
      <c r="JD164"/>
      <c r="JE164"/>
      <c r="JF164"/>
      <c r="JG164"/>
      <c r="JH164"/>
      <c r="JI164"/>
      <c r="JJ164"/>
      <c r="JK164"/>
      <c r="JL164"/>
      <c r="JM164"/>
      <c r="JN164"/>
      <c r="JO164"/>
      <c r="JP164"/>
      <c r="JQ164"/>
      <c r="JR164"/>
      <c r="JS164"/>
      <c r="JT164"/>
      <c r="JU164"/>
      <c r="JV164"/>
      <c r="JW164"/>
      <c r="JX164"/>
      <c r="JY164"/>
      <c r="JZ164"/>
      <c r="KA164"/>
      <c r="KB164"/>
      <c r="KC164"/>
      <c r="KD164"/>
      <c r="KE164"/>
      <c r="KF164"/>
      <c r="KG164"/>
      <c r="KH164"/>
      <c r="KI164"/>
      <c r="KJ164"/>
      <c r="KK164"/>
      <c r="KL164"/>
      <c r="KM164"/>
      <c r="KN164"/>
      <c r="KO164"/>
      <c r="KP164"/>
      <c r="KQ164"/>
      <c r="KR164"/>
      <c r="KS164"/>
      <c r="KT164"/>
      <c r="KU164"/>
      <c r="KV164"/>
      <c r="KW164"/>
      <c r="KX164"/>
      <c r="KY164"/>
      <c r="KZ164"/>
      <c r="LA164"/>
      <c r="LB164"/>
      <c r="LC164"/>
      <c r="LD164"/>
      <c r="LE164"/>
      <c r="LF164"/>
      <c r="LG164"/>
      <c r="LH164"/>
      <c r="LI164"/>
      <c r="LJ164"/>
      <c r="LK164"/>
      <c r="LL164"/>
      <c r="LM164"/>
      <c r="LN164"/>
      <c r="LO164"/>
      <c r="LP164"/>
      <c r="LQ164"/>
      <c r="LR164"/>
      <c r="LS164"/>
      <c r="LT164"/>
      <c r="LU164"/>
      <c r="LV164"/>
      <c r="LW164"/>
      <c r="LX164"/>
      <c r="LY164"/>
      <c r="LZ164"/>
      <c r="MA164"/>
      <c r="MB164"/>
      <c r="MC164"/>
      <c r="MD164"/>
      <c r="ME164"/>
      <c r="MF164"/>
      <c r="MG164"/>
      <c r="MH164"/>
      <c r="MI164"/>
      <c r="MJ164"/>
      <c r="MK164"/>
      <c r="ML164"/>
      <c r="MM164"/>
      <c r="MN164"/>
      <c r="MO164"/>
      <c r="MP164"/>
      <c r="MQ164"/>
      <c r="MR164"/>
      <c r="MS164"/>
      <c r="MT164"/>
      <c r="MU164"/>
      <c r="MV164"/>
      <c r="MW164"/>
      <c r="MX164"/>
      <c r="MY164"/>
      <c r="MZ164"/>
      <c r="NA164"/>
      <c r="NB164"/>
      <c r="NC164"/>
      <c r="ND164"/>
      <c r="NE164"/>
      <c r="NF164"/>
      <c r="NG164"/>
      <c r="NH164"/>
      <c r="NI164"/>
      <c r="NJ164"/>
      <c r="NK164"/>
      <c r="NL164"/>
      <c r="NM164"/>
      <c r="NN164"/>
      <c r="NO164"/>
      <c r="NP164"/>
      <c r="NQ164"/>
      <c r="NR164"/>
      <c r="NS164"/>
      <c r="NT164"/>
      <c r="NU164"/>
      <c r="NV164"/>
      <c r="NW164"/>
      <c r="NX164"/>
      <c r="NY164"/>
      <c r="NZ164"/>
      <c r="OA164"/>
      <c r="OB164"/>
      <c r="OC164"/>
      <c r="OD164"/>
      <c r="OE164"/>
      <c r="OF164"/>
      <c r="OG164"/>
      <c r="OH164"/>
      <c r="OI164"/>
      <c r="OJ164"/>
      <c r="OK164"/>
      <c r="OL164"/>
      <c r="OM164"/>
      <c r="ON164"/>
      <c r="OO164"/>
      <c r="OP164"/>
      <c r="OQ164"/>
      <c r="OR164"/>
      <c r="OS164"/>
      <c r="OT164"/>
      <c r="OU164"/>
      <c r="OV164"/>
      <c r="OW164"/>
      <c r="OX164"/>
      <c r="OY164"/>
      <c r="OZ164"/>
      <c r="PA164"/>
      <c r="PB164"/>
      <c r="PC164"/>
      <c r="PD164"/>
      <c r="PE164"/>
      <c r="PF164"/>
      <c r="PG164"/>
      <c r="PH164"/>
      <c r="PI164"/>
      <c r="PJ164"/>
      <c r="PK164"/>
      <c r="PL164"/>
      <c r="PM164"/>
      <c r="PN164"/>
      <c r="PO164"/>
      <c r="PP164"/>
      <c r="PQ164"/>
      <c r="PR164"/>
      <c r="PS164"/>
      <c r="PT164"/>
      <c r="PU164" t="s">
        <v>797</v>
      </c>
      <c r="PV164"/>
      <c r="PW164">
        <v>2500</v>
      </c>
      <c r="PX164">
        <v>2500</v>
      </c>
      <c r="PY164"/>
      <c r="PZ164">
        <v>1500</v>
      </c>
      <c r="QA164">
        <v>66.666666666666657</v>
      </c>
      <c r="QB164">
        <v>1000</v>
      </c>
      <c r="QC164"/>
      <c r="QD164" t="s">
        <v>798</v>
      </c>
      <c r="QE164" t="s">
        <v>1041</v>
      </c>
      <c r="QF164"/>
      <c r="QG164" t="s">
        <v>797</v>
      </c>
      <c r="QH164" t="s">
        <v>800</v>
      </c>
      <c r="QI164">
        <v>0</v>
      </c>
      <c r="QJ164">
        <v>1</v>
      </c>
      <c r="QK164">
        <v>0</v>
      </c>
      <c r="QL164">
        <v>0</v>
      </c>
      <c r="QM164">
        <v>0</v>
      </c>
      <c r="QN164">
        <v>0</v>
      </c>
      <c r="QO164">
        <v>0</v>
      </c>
      <c r="QP164">
        <v>0</v>
      </c>
      <c r="QQ164">
        <v>0</v>
      </c>
      <c r="QR164">
        <v>0</v>
      </c>
      <c r="QS164">
        <v>0</v>
      </c>
      <c r="QT164">
        <v>0</v>
      </c>
      <c r="QU164">
        <v>0</v>
      </c>
      <c r="QV164">
        <v>0</v>
      </c>
      <c r="QW164">
        <v>0</v>
      </c>
      <c r="QX164"/>
      <c r="QY164"/>
      <c r="QZ164"/>
      <c r="RA164"/>
      <c r="RB164"/>
      <c r="RC164"/>
      <c r="RD164"/>
      <c r="RE164"/>
      <c r="RF164"/>
      <c r="RG164"/>
      <c r="RH164"/>
      <c r="RI164"/>
      <c r="RJ164"/>
      <c r="RK164"/>
      <c r="RL164"/>
      <c r="RM164"/>
      <c r="RN164"/>
      <c r="RO164"/>
      <c r="RP164"/>
      <c r="RQ164"/>
      <c r="RR164"/>
      <c r="RS164"/>
      <c r="RT164"/>
      <c r="RU164"/>
      <c r="RV164"/>
      <c r="RW164"/>
      <c r="RX164"/>
      <c r="RY164"/>
      <c r="RZ164"/>
      <c r="SA164"/>
      <c r="SB164"/>
      <c r="SC164"/>
      <c r="SD164"/>
      <c r="SE164"/>
      <c r="SF164"/>
      <c r="SG164"/>
      <c r="SH164"/>
      <c r="SI164"/>
      <c r="SJ164"/>
      <c r="SK164"/>
      <c r="SL164"/>
      <c r="SM164"/>
      <c r="SN164"/>
      <c r="SO164"/>
      <c r="SP164"/>
      <c r="SQ164"/>
      <c r="SR164"/>
      <c r="SS164"/>
      <c r="ST164"/>
      <c r="SU164"/>
      <c r="SV164"/>
      <c r="SW164"/>
      <c r="SX164"/>
      <c r="SY164"/>
      <c r="SZ164"/>
      <c r="TA164"/>
      <c r="TB164"/>
      <c r="TC164"/>
      <c r="TD164"/>
      <c r="TE164"/>
      <c r="TF164"/>
      <c r="TG164"/>
      <c r="TH164"/>
      <c r="TI164"/>
      <c r="TJ164"/>
      <c r="TK164"/>
      <c r="TL164"/>
      <c r="TM164"/>
      <c r="TN164"/>
      <c r="TO164"/>
      <c r="TP164"/>
      <c r="TQ164"/>
      <c r="TR164"/>
      <c r="TS164"/>
      <c r="TT164"/>
      <c r="TU164"/>
      <c r="TV164"/>
      <c r="TW164"/>
      <c r="TX164"/>
      <c r="TY164"/>
      <c r="TZ164"/>
      <c r="UA164"/>
      <c r="UB164"/>
      <c r="UC164"/>
      <c r="UD164"/>
      <c r="UE164"/>
      <c r="UF164"/>
      <c r="UG164"/>
      <c r="UH164"/>
      <c r="UI164"/>
      <c r="UJ164"/>
      <c r="UK164"/>
      <c r="UL164"/>
      <c r="UM164"/>
      <c r="UN164"/>
      <c r="UO164"/>
      <c r="UP164"/>
      <c r="UQ164"/>
      <c r="UR164"/>
      <c r="US164"/>
      <c r="UT164"/>
      <c r="UU164"/>
      <c r="UV164"/>
      <c r="UW164"/>
      <c r="UX164"/>
      <c r="UY164"/>
      <c r="UZ164"/>
      <c r="VA164"/>
      <c r="VB164"/>
      <c r="VC164"/>
      <c r="VD164"/>
      <c r="VE164"/>
      <c r="VF164"/>
      <c r="VG164"/>
      <c r="VH164"/>
      <c r="VI164"/>
      <c r="VJ164"/>
      <c r="VK164"/>
      <c r="VL164"/>
      <c r="VM164"/>
      <c r="VN164"/>
      <c r="VO164"/>
      <c r="VP164"/>
      <c r="VQ164"/>
      <c r="VR164"/>
      <c r="VS164"/>
      <c r="VT164"/>
      <c r="VU164"/>
      <c r="VV164"/>
      <c r="VW164"/>
      <c r="VX164"/>
      <c r="VY164"/>
      <c r="VZ164"/>
      <c r="WA164"/>
      <c r="WB164"/>
      <c r="WC164"/>
      <c r="WD164"/>
      <c r="WE164"/>
      <c r="WF164"/>
      <c r="WG164"/>
      <c r="WH164"/>
      <c r="WI164"/>
      <c r="WJ164"/>
      <c r="WK164"/>
      <c r="WL164"/>
      <c r="WM164"/>
      <c r="WN164"/>
      <c r="WO164"/>
      <c r="WP164"/>
      <c r="WQ164"/>
      <c r="WR164"/>
      <c r="WS164"/>
      <c r="WT164"/>
      <c r="WU164"/>
      <c r="WV164"/>
      <c r="WW164"/>
      <c r="WX164"/>
      <c r="WY164"/>
      <c r="WZ164"/>
      <c r="XA164"/>
      <c r="XB164"/>
      <c r="XC164"/>
      <c r="XD164"/>
      <c r="XE164"/>
      <c r="XF164"/>
      <c r="XG164"/>
      <c r="XH164"/>
      <c r="XI164"/>
      <c r="XJ164"/>
      <c r="XK164"/>
      <c r="XL164"/>
      <c r="XM164"/>
      <c r="XN164"/>
      <c r="XO164"/>
      <c r="XP164"/>
      <c r="XQ164"/>
      <c r="XR164"/>
      <c r="XS164"/>
      <c r="XT164"/>
      <c r="XU164"/>
      <c r="XV164"/>
      <c r="XW164"/>
      <c r="XX164"/>
      <c r="XY164"/>
      <c r="XZ164"/>
      <c r="YA164"/>
      <c r="YB164"/>
      <c r="YC164"/>
      <c r="YD164"/>
      <c r="YE164"/>
      <c r="YF164"/>
      <c r="YG164"/>
      <c r="YH164"/>
      <c r="YI164"/>
      <c r="YJ164"/>
      <c r="YK164"/>
      <c r="YL164"/>
      <c r="YM164"/>
      <c r="YN164"/>
      <c r="YO164"/>
      <c r="YP164"/>
      <c r="YQ164"/>
      <c r="YR164"/>
      <c r="YS164"/>
      <c r="YT164"/>
      <c r="YU164"/>
      <c r="YV164"/>
      <c r="YW164"/>
      <c r="YX164"/>
      <c r="YY164"/>
      <c r="YZ164"/>
      <c r="ZA164"/>
      <c r="ZB164"/>
      <c r="ZC164"/>
      <c r="ZD164"/>
      <c r="ZE164"/>
      <c r="ZF164"/>
      <c r="ZG164"/>
      <c r="ZH164"/>
      <c r="ZI164"/>
      <c r="ZJ164"/>
      <c r="ZK164"/>
      <c r="ZL164"/>
      <c r="ZM164"/>
      <c r="ZN164"/>
      <c r="ZO164"/>
      <c r="ZP164"/>
      <c r="ZQ164"/>
      <c r="ZR164"/>
      <c r="ZS164"/>
      <c r="ZT164"/>
      <c r="ZU164"/>
      <c r="ZV164"/>
      <c r="ZW164"/>
      <c r="ZX164"/>
      <c r="ZY164"/>
      <c r="ZZ164"/>
      <c r="AAA164"/>
      <c r="AAB164"/>
      <c r="AAC164"/>
      <c r="AAD164"/>
      <c r="AAE164"/>
      <c r="AAF164"/>
      <c r="AAG164"/>
      <c r="AAH164"/>
      <c r="AAI164"/>
      <c r="AAJ164"/>
      <c r="AAK164"/>
      <c r="AAL164"/>
      <c r="AAM164"/>
      <c r="AAN164"/>
      <c r="AAO164"/>
      <c r="AAP164"/>
      <c r="AAQ164"/>
      <c r="AAR164"/>
      <c r="AAS164"/>
      <c r="AAT164"/>
      <c r="AAU164"/>
      <c r="AAV164" t="s">
        <v>816</v>
      </c>
      <c r="AAW164"/>
      <c r="AAX164"/>
      <c r="AAY164"/>
      <c r="AAZ164"/>
      <c r="ABA164"/>
      <c r="ABB164"/>
      <c r="ABC164"/>
      <c r="ABD164"/>
      <c r="ABE164"/>
      <c r="ABF164"/>
      <c r="ABG164"/>
      <c r="ABH164" t="s">
        <v>816</v>
      </c>
      <c r="ABI164"/>
      <c r="ABJ164"/>
      <c r="ABK164"/>
      <c r="ABL164"/>
      <c r="ABM164"/>
      <c r="ABN164"/>
      <c r="ABO164"/>
      <c r="ABP164"/>
      <c r="ABQ164" t="s">
        <v>797</v>
      </c>
      <c r="ABR164" t="s">
        <v>2200</v>
      </c>
      <c r="ABS164">
        <v>1</v>
      </c>
      <c r="ABT164">
        <v>0</v>
      </c>
      <c r="ABU164">
        <v>0</v>
      </c>
      <c r="ABV164">
        <v>0</v>
      </c>
      <c r="ABW164">
        <v>0</v>
      </c>
      <c r="ABX164">
        <v>0</v>
      </c>
      <c r="ABY164">
        <v>0</v>
      </c>
      <c r="ABZ164">
        <v>0</v>
      </c>
      <c r="ACA164">
        <v>0</v>
      </c>
      <c r="ACB164">
        <v>0</v>
      </c>
      <c r="ACC164"/>
      <c r="ACD164" t="s">
        <v>797</v>
      </c>
      <c r="ACE164" t="s">
        <v>2200</v>
      </c>
      <c r="ACF164">
        <v>1</v>
      </c>
      <c r="ACG164">
        <v>0</v>
      </c>
      <c r="ACH164">
        <v>0</v>
      </c>
      <c r="ACI164">
        <v>0</v>
      </c>
      <c r="ACJ164">
        <v>0</v>
      </c>
      <c r="ACK164">
        <v>0</v>
      </c>
      <c r="ACL164">
        <v>0</v>
      </c>
      <c r="ACM164">
        <v>0</v>
      </c>
      <c r="ACN164">
        <v>0</v>
      </c>
      <c r="ACO164">
        <v>0</v>
      </c>
      <c r="ACP164"/>
      <c r="ACQ164" t="s">
        <v>980</v>
      </c>
      <c r="ACR164">
        <v>366079181</v>
      </c>
      <c r="ACS164" s="396">
        <v>44890.63113425926</v>
      </c>
      <c r="ACT164"/>
      <c r="ACU164"/>
      <c r="ACV164" t="s">
        <v>801</v>
      </c>
      <c r="ACW164"/>
      <c r="ACX164"/>
      <c r="ACY164">
        <v>164</v>
      </c>
    </row>
    <row r="165" spans="1:779" s="82" customFormat="1" x14ac:dyDescent="0.3">
      <c r="A165" t="s">
        <v>2705</v>
      </c>
      <c r="B165" s="396">
        <v>44890.574056956022</v>
      </c>
      <c r="C165" s="396">
        <v>44890.57842366898</v>
      </c>
      <c r="D165" s="396">
        <v>44890</v>
      </c>
      <c r="E165" t="s">
        <v>991</v>
      </c>
      <c r="F165" s="396">
        <v>44890</v>
      </c>
      <c r="G165" t="s">
        <v>977</v>
      </c>
      <c r="H165" t="s">
        <v>977</v>
      </c>
      <c r="I165" t="s">
        <v>2089</v>
      </c>
      <c r="J165" t="s">
        <v>977</v>
      </c>
      <c r="K165" t="s">
        <v>795</v>
      </c>
      <c r="L165" t="s">
        <v>822</v>
      </c>
      <c r="M165">
        <v>0</v>
      </c>
      <c r="N165">
        <v>0</v>
      </c>
      <c r="O165">
        <v>0</v>
      </c>
      <c r="P165">
        <v>0</v>
      </c>
      <c r="Q165">
        <v>0</v>
      </c>
      <c r="R165">
        <v>0</v>
      </c>
      <c r="S165">
        <v>0</v>
      </c>
      <c r="T165">
        <v>0</v>
      </c>
      <c r="U165">
        <v>0</v>
      </c>
      <c r="V165">
        <v>0</v>
      </c>
      <c r="W165">
        <v>0</v>
      </c>
      <c r="X165">
        <v>0</v>
      </c>
      <c r="Y165">
        <v>0</v>
      </c>
      <c r="Z165">
        <v>0</v>
      </c>
      <c r="AA165">
        <v>0</v>
      </c>
      <c r="AB165">
        <v>0</v>
      </c>
      <c r="AC165">
        <v>0</v>
      </c>
      <c r="AD165">
        <v>0</v>
      </c>
      <c r="AE165">
        <v>0</v>
      </c>
      <c r="AF165">
        <v>0</v>
      </c>
      <c r="AG165">
        <v>0</v>
      </c>
      <c r="AH165">
        <v>1</v>
      </c>
      <c r="AI165">
        <v>0</v>
      </c>
      <c r="AJ165"/>
      <c r="AK165"/>
      <c r="AL165"/>
      <c r="AM165"/>
      <c r="AN165"/>
      <c r="AO165"/>
      <c r="AP165"/>
      <c r="AQ165"/>
      <c r="AR165"/>
      <c r="AS165"/>
      <c r="AT165"/>
      <c r="AU165"/>
      <c r="AV165"/>
      <c r="AW165"/>
      <c r="AX165"/>
      <c r="AY165"/>
      <c r="AZ165"/>
      <c r="BA165"/>
      <c r="BB165"/>
      <c r="BC165"/>
      <c r="BD165"/>
      <c r="BE165"/>
      <c r="BF165"/>
      <c r="BG165"/>
      <c r="BH165"/>
      <c r="BI165"/>
      <c r="BJ165"/>
      <c r="BK165"/>
      <c r="BL165"/>
      <c r="BM165"/>
      <c r="BN165"/>
      <c r="BO165"/>
      <c r="BP165"/>
      <c r="BQ165"/>
      <c r="BR165"/>
      <c r="BS165"/>
      <c r="BT165"/>
      <c r="BU165"/>
      <c r="BV165"/>
      <c r="BW165"/>
      <c r="BX165"/>
      <c r="BY165"/>
      <c r="BZ165"/>
      <c r="CA165"/>
      <c r="CB165"/>
      <c r="CC165"/>
      <c r="CD165"/>
      <c r="CE165"/>
      <c r="CF165"/>
      <c r="CG165"/>
      <c r="CH165"/>
      <c r="CI165"/>
      <c r="CJ165"/>
      <c r="CK165"/>
      <c r="CL165"/>
      <c r="CM165"/>
      <c r="CN165"/>
      <c r="CO165"/>
      <c r="CP165"/>
      <c r="CQ165"/>
      <c r="CR165"/>
      <c r="CS165"/>
      <c r="CT165"/>
      <c r="CU165"/>
      <c r="CV165"/>
      <c r="CW165"/>
      <c r="CX165"/>
      <c r="CY165"/>
      <c r="CZ165"/>
      <c r="DA165"/>
      <c r="DB165"/>
      <c r="DC165"/>
      <c r="DD165"/>
      <c r="DE165"/>
      <c r="DF165"/>
      <c r="DG165"/>
      <c r="DH165"/>
      <c r="DI165"/>
      <c r="DJ165"/>
      <c r="DK165"/>
      <c r="DL165"/>
      <c r="DM165"/>
      <c r="DN165"/>
      <c r="DO165"/>
      <c r="DP165"/>
      <c r="DQ165"/>
      <c r="DR165"/>
      <c r="DS165"/>
      <c r="DT165"/>
      <c r="DU165"/>
      <c r="DV165"/>
      <c r="DW165"/>
      <c r="DX165"/>
      <c r="DY165"/>
      <c r="DZ165"/>
      <c r="EA165"/>
      <c r="EB165"/>
      <c r="EC165"/>
      <c r="ED165"/>
      <c r="EE165"/>
      <c r="EF165"/>
      <c r="EG165"/>
      <c r="EH165"/>
      <c r="EI165"/>
      <c r="EJ165"/>
      <c r="EK165"/>
      <c r="EL165"/>
      <c r="EM165"/>
      <c r="EN165"/>
      <c r="EO165"/>
      <c r="EP165"/>
      <c r="EQ165"/>
      <c r="ER165"/>
      <c r="ES165"/>
      <c r="ET165"/>
      <c r="EU165"/>
      <c r="EV165"/>
      <c r="EW165"/>
      <c r="EX165"/>
      <c r="EY165"/>
      <c r="EZ165"/>
      <c r="FA165"/>
      <c r="FB165"/>
      <c r="FC165"/>
      <c r="FD165"/>
      <c r="FE165"/>
      <c r="FF165"/>
      <c r="FG165"/>
      <c r="FH165"/>
      <c r="FI165"/>
      <c r="FJ165"/>
      <c r="FK165"/>
      <c r="FL165"/>
      <c r="FM165"/>
      <c r="FN165"/>
      <c r="FO165"/>
      <c r="FP165"/>
      <c r="FQ165"/>
      <c r="FR165"/>
      <c r="FS165"/>
      <c r="FT165"/>
      <c r="FU165"/>
      <c r="FV165"/>
      <c r="FW165"/>
      <c r="FX165"/>
      <c r="FY165"/>
      <c r="FZ165"/>
      <c r="GA165"/>
      <c r="GB165"/>
      <c r="GC165"/>
      <c r="GD165"/>
      <c r="GE165"/>
      <c r="GF165"/>
      <c r="GG165"/>
      <c r="GH165"/>
      <c r="GI165"/>
      <c r="GJ165"/>
      <c r="GK165"/>
      <c r="GL165"/>
      <c r="GM165"/>
      <c r="GN165"/>
      <c r="GO165"/>
      <c r="GP165"/>
      <c r="GQ165"/>
      <c r="GR165"/>
      <c r="GS165"/>
      <c r="GT165"/>
      <c r="GU165"/>
      <c r="GV165"/>
      <c r="GW165"/>
      <c r="GX165"/>
      <c r="GY165"/>
      <c r="GZ165"/>
      <c r="HA165"/>
      <c r="HB165"/>
      <c r="HC165"/>
      <c r="HD165"/>
      <c r="HE165"/>
      <c r="HF165"/>
      <c r="HG165"/>
      <c r="HH165"/>
      <c r="HI165"/>
      <c r="HJ165"/>
      <c r="HK165"/>
      <c r="HL165"/>
      <c r="HM165"/>
      <c r="HN165"/>
      <c r="HO165"/>
      <c r="HP165"/>
      <c r="HQ165"/>
      <c r="HR165"/>
      <c r="HS165"/>
      <c r="HT165"/>
      <c r="HU165"/>
      <c r="HV165"/>
      <c r="HW165"/>
      <c r="HX165"/>
      <c r="HY165"/>
      <c r="HZ165"/>
      <c r="IA165"/>
      <c r="IB165"/>
      <c r="IC165"/>
      <c r="ID165"/>
      <c r="IE165"/>
      <c r="IF165"/>
      <c r="IG165"/>
      <c r="IH165"/>
      <c r="II165"/>
      <c r="IJ165"/>
      <c r="IK165"/>
      <c r="IL165"/>
      <c r="IM165"/>
      <c r="IN165"/>
      <c r="IO165"/>
      <c r="IP165"/>
      <c r="IQ165"/>
      <c r="IR165"/>
      <c r="IS165"/>
      <c r="IT165"/>
      <c r="IU165"/>
      <c r="IV165"/>
      <c r="IW165"/>
      <c r="IX165"/>
      <c r="IY165"/>
      <c r="IZ165"/>
      <c r="JA165"/>
      <c r="JB165"/>
      <c r="JC165"/>
      <c r="JD165"/>
      <c r="JE165"/>
      <c r="JF165"/>
      <c r="JG165"/>
      <c r="JH165"/>
      <c r="JI165"/>
      <c r="JJ165"/>
      <c r="JK165"/>
      <c r="JL165"/>
      <c r="JM165"/>
      <c r="JN165"/>
      <c r="JO165"/>
      <c r="JP165"/>
      <c r="JQ165"/>
      <c r="JR165"/>
      <c r="JS165"/>
      <c r="JT165"/>
      <c r="JU165"/>
      <c r="JV165"/>
      <c r="JW165"/>
      <c r="JX165"/>
      <c r="JY165"/>
      <c r="JZ165"/>
      <c r="KA165"/>
      <c r="KB165"/>
      <c r="KC165"/>
      <c r="KD165"/>
      <c r="KE165"/>
      <c r="KF165"/>
      <c r="KG165"/>
      <c r="KH165"/>
      <c r="KI165"/>
      <c r="KJ165"/>
      <c r="KK165"/>
      <c r="KL165"/>
      <c r="KM165"/>
      <c r="KN165"/>
      <c r="KO165"/>
      <c r="KP165"/>
      <c r="KQ165"/>
      <c r="KR165"/>
      <c r="KS165"/>
      <c r="KT165"/>
      <c r="KU165"/>
      <c r="KV165"/>
      <c r="KW165"/>
      <c r="KX165"/>
      <c r="KY165"/>
      <c r="KZ165"/>
      <c r="LA165"/>
      <c r="LB165"/>
      <c r="LC165"/>
      <c r="LD165"/>
      <c r="LE165"/>
      <c r="LF165"/>
      <c r="LG165"/>
      <c r="LH165"/>
      <c r="LI165"/>
      <c r="LJ165"/>
      <c r="LK165"/>
      <c r="LL165"/>
      <c r="LM165"/>
      <c r="LN165"/>
      <c r="LO165"/>
      <c r="LP165"/>
      <c r="LQ165"/>
      <c r="LR165"/>
      <c r="LS165"/>
      <c r="LT165"/>
      <c r="LU165"/>
      <c r="LV165"/>
      <c r="LW165"/>
      <c r="LX165"/>
      <c r="LY165"/>
      <c r="LZ165"/>
      <c r="MA165"/>
      <c r="MB165"/>
      <c r="MC165"/>
      <c r="MD165"/>
      <c r="ME165"/>
      <c r="MF165"/>
      <c r="MG165"/>
      <c r="MH165"/>
      <c r="MI165"/>
      <c r="MJ165"/>
      <c r="MK165"/>
      <c r="ML165"/>
      <c r="MM165"/>
      <c r="MN165"/>
      <c r="MO165"/>
      <c r="MP165"/>
      <c r="MQ165"/>
      <c r="MR165"/>
      <c r="MS165"/>
      <c r="MT165"/>
      <c r="MU165"/>
      <c r="MV165"/>
      <c r="MW165"/>
      <c r="MX165"/>
      <c r="MY165"/>
      <c r="MZ165"/>
      <c r="NA165"/>
      <c r="NB165"/>
      <c r="NC165"/>
      <c r="ND165"/>
      <c r="NE165"/>
      <c r="NF165"/>
      <c r="NG165"/>
      <c r="NH165"/>
      <c r="NI165"/>
      <c r="NJ165"/>
      <c r="NK165"/>
      <c r="NL165"/>
      <c r="NM165"/>
      <c r="NN165"/>
      <c r="NO165"/>
      <c r="NP165"/>
      <c r="NQ165"/>
      <c r="NR165"/>
      <c r="NS165"/>
      <c r="NT165"/>
      <c r="NU165"/>
      <c r="NV165"/>
      <c r="NW165"/>
      <c r="NX165"/>
      <c r="NY165"/>
      <c r="NZ165"/>
      <c r="OA165"/>
      <c r="OB165"/>
      <c r="OC165"/>
      <c r="OD165"/>
      <c r="OE165"/>
      <c r="OF165"/>
      <c r="OG165"/>
      <c r="OH165"/>
      <c r="OI165"/>
      <c r="OJ165"/>
      <c r="OK165"/>
      <c r="OL165"/>
      <c r="OM165"/>
      <c r="ON165"/>
      <c r="OO165"/>
      <c r="OP165"/>
      <c r="OQ165"/>
      <c r="OR165"/>
      <c r="OS165"/>
      <c r="OT165"/>
      <c r="OU165"/>
      <c r="OV165"/>
      <c r="OW165"/>
      <c r="OX165"/>
      <c r="OY165"/>
      <c r="OZ165"/>
      <c r="PA165"/>
      <c r="PB165"/>
      <c r="PC165"/>
      <c r="PD165"/>
      <c r="PE165"/>
      <c r="PF165"/>
      <c r="PG165"/>
      <c r="PH165"/>
      <c r="PI165"/>
      <c r="PJ165"/>
      <c r="PK165"/>
      <c r="PL165"/>
      <c r="PM165"/>
      <c r="PN165"/>
      <c r="PO165"/>
      <c r="PP165"/>
      <c r="PQ165"/>
      <c r="PR165"/>
      <c r="PS165"/>
      <c r="PT165"/>
      <c r="PU165"/>
      <c r="PV165"/>
      <c r="PW165"/>
      <c r="PX165"/>
      <c r="PY165"/>
      <c r="PZ165"/>
      <c r="QA165"/>
      <c r="QB165"/>
      <c r="QC165"/>
      <c r="QD165"/>
      <c r="QE165"/>
      <c r="QF165"/>
      <c r="QG165"/>
      <c r="QH165"/>
      <c r="QI165"/>
      <c r="QJ165"/>
      <c r="QK165"/>
      <c r="QL165"/>
      <c r="QM165"/>
      <c r="QN165"/>
      <c r="QO165"/>
      <c r="QP165"/>
      <c r="QQ165"/>
      <c r="QR165"/>
      <c r="QS165"/>
      <c r="QT165"/>
      <c r="QU165"/>
      <c r="QV165"/>
      <c r="QW165"/>
      <c r="QX165"/>
      <c r="QY165"/>
      <c r="QZ165"/>
      <c r="RA165"/>
      <c r="RB165"/>
      <c r="RC165"/>
      <c r="RD165"/>
      <c r="RE165"/>
      <c r="RF165"/>
      <c r="RG165"/>
      <c r="RH165"/>
      <c r="RI165"/>
      <c r="RJ165"/>
      <c r="RK165"/>
      <c r="RL165"/>
      <c r="RM165"/>
      <c r="RN165"/>
      <c r="RO165"/>
      <c r="RP165"/>
      <c r="RQ165"/>
      <c r="RR165"/>
      <c r="RS165"/>
      <c r="RT165"/>
      <c r="RU165"/>
      <c r="RV165"/>
      <c r="RW165"/>
      <c r="RX165"/>
      <c r="RY165"/>
      <c r="RZ165"/>
      <c r="SA165"/>
      <c r="SB165"/>
      <c r="SC165"/>
      <c r="SD165"/>
      <c r="SE165"/>
      <c r="SF165"/>
      <c r="SG165"/>
      <c r="SH165"/>
      <c r="SI165"/>
      <c r="SJ165"/>
      <c r="SK165"/>
      <c r="SL165"/>
      <c r="SM165"/>
      <c r="SN165"/>
      <c r="SO165"/>
      <c r="SP165"/>
      <c r="SQ165"/>
      <c r="SR165"/>
      <c r="SS165"/>
      <c r="ST165"/>
      <c r="SU165"/>
      <c r="SV165"/>
      <c r="SW165"/>
      <c r="SX165"/>
      <c r="SY165"/>
      <c r="SZ165"/>
      <c r="TA165"/>
      <c r="TB165"/>
      <c r="TC165"/>
      <c r="TD165"/>
      <c r="TE165"/>
      <c r="TF165"/>
      <c r="TG165"/>
      <c r="TH165"/>
      <c r="TI165"/>
      <c r="TJ165"/>
      <c r="TK165"/>
      <c r="TL165"/>
      <c r="TM165"/>
      <c r="TN165"/>
      <c r="TO165"/>
      <c r="TP165"/>
      <c r="TQ165"/>
      <c r="TR165"/>
      <c r="TS165"/>
      <c r="TT165"/>
      <c r="TU165"/>
      <c r="TV165"/>
      <c r="TW165"/>
      <c r="TX165"/>
      <c r="TY165"/>
      <c r="TZ165"/>
      <c r="UA165"/>
      <c r="UB165"/>
      <c r="UC165"/>
      <c r="UD165"/>
      <c r="UE165"/>
      <c r="UF165"/>
      <c r="UG165"/>
      <c r="UH165"/>
      <c r="UI165"/>
      <c r="UJ165"/>
      <c r="UK165"/>
      <c r="UL165"/>
      <c r="UM165"/>
      <c r="UN165"/>
      <c r="UO165"/>
      <c r="UP165"/>
      <c r="UQ165"/>
      <c r="UR165"/>
      <c r="US165"/>
      <c r="UT165"/>
      <c r="UU165"/>
      <c r="UV165"/>
      <c r="UW165"/>
      <c r="UX165"/>
      <c r="UY165"/>
      <c r="UZ165"/>
      <c r="VA165"/>
      <c r="VB165"/>
      <c r="VC165"/>
      <c r="VD165"/>
      <c r="VE165"/>
      <c r="VF165"/>
      <c r="VG165"/>
      <c r="VH165"/>
      <c r="VI165"/>
      <c r="VJ165"/>
      <c r="VK165"/>
      <c r="VL165"/>
      <c r="VM165"/>
      <c r="VN165"/>
      <c r="VO165"/>
      <c r="VP165"/>
      <c r="VQ165"/>
      <c r="VR165"/>
      <c r="VS165"/>
      <c r="VT165"/>
      <c r="VU165"/>
      <c r="VV165"/>
      <c r="VW165"/>
      <c r="VX165"/>
      <c r="VY165"/>
      <c r="VZ165"/>
      <c r="WA165"/>
      <c r="WB165"/>
      <c r="WC165"/>
      <c r="WD165"/>
      <c r="WE165"/>
      <c r="WF165"/>
      <c r="WG165"/>
      <c r="WH165"/>
      <c r="WI165"/>
      <c r="WJ165"/>
      <c r="WK165"/>
      <c r="WL165"/>
      <c r="WM165"/>
      <c r="WN165"/>
      <c r="WO165"/>
      <c r="WP165"/>
      <c r="WQ165"/>
      <c r="WR165"/>
      <c r="WS165"/>
      <c r="WT165"/>
      <c r="WU165"/>
      <c r="WV165"/>
      <c r="WW165"/>
      <c r="WX165"/>
      <c r="WY165"/>
      <c r="WZ165"/>
      <c r="XA165"/>
      <c r="XB165"/>
      <c r="XC165"/>
      <c r="XD165"/>
      <c r="XE165"/>
      <c r="XF165"/>
      <c r="XG165"/>
      <c r="XH165"/>
      <c r="XI165"/>
      <c r="XJ165"/>
      <c r="XK165"/>
      <c r="XL165"/>
      <c r="XM165"/>
      <c r="XN165"/>
      <c r="XO165"/>
      <c r="XP165"/>
      <c r="XQ165"/>
      <c r="XR165"/>
      <c r="XS165"/>
      <c r="XT165"/>
      <c r="XU165"/>
      <c r="XV165"/>
      <c r="XW165"/>
      <c r="XX165"/>
      <c r="XY165"/>
      <c r="XZ165"/>
      <c r="YA165"/>
      <c r="YB165"/>
      <c r="YC165"/>
      <c r="YD165"/>
      <c r="YE165"/>
      <c r="YF165"/>
      <c r="YG165"/>
      <c r="YH165"/>
      <c r="YI165"/>
      <c r="YJ165"/>
      <c r="YK165"/>
      <c r="YL165"/>
      <c r="YM165"/>
      <c r="YN165"/>
      <c r="YO165"/>
      <c r="YP165"/>
      <c r="YQ165"/>
      <c r="YR165"/>
      <c r="YS165"/>
      <c r="YT165"/>
      <c r="YU165"/>
      <c r="YV165"/>
      <c r="YW165"/>
      <c r="YX165"/>
      <c r="YY165"/>
      <c r="YZ165"/>
      <c r="ZA165"/>
      <c r="ZB165"/>
      <c r="ZC165"/>
      <c r="ZD165"/>
      <c r="ZE165"/>
      <c r="ZF165"/>
      <c r="ZG165" t="s">
        <v>797</v>
      </c>
      <c r="ZH165"/>
      <c r="ZI165">
        <v>1050</v>
      </c>
      <c r="ZJ165">
        <v>1050</v>
      </c>
      <c r="ZK165"/>
      <c r="ZL165">
        <v>1500</v>
      </c>
      <c r="ZM165">
        <v>-30</v>
      </c>
      <c r="ZN165">
        <v>-450</v>
      </c>
      <c r="ZO165" t="s">
        <v>2706</v>
      </c>
      <c r="ZP165" t="s">
        <v>806</v>
      </c>
      <c r="ZQ165"/>
      <c r="ZR165" t="s">
        <v>823</v>
      </c>
      <c r="ZS165" t="s">
        <v>797</v>
      </c>
      <c r="ZT165" t="s">
        <v>808</v>
      </c>
      <c r="ZU165">
        <v>0</v>
      </c>
      <c r="ZV165">
        <v>1</v>
      </c>
      <c r="ZW165">
        <v>0</v>
      </c>
      <c r="ZX165">
        <v>0</v>
      </c>
      <c r="ZY165">
        <v>0</v>
      </c>
      <c r="ZZ165">
        <v>0</v>
      </c>
      <c r="AAA165">
        <v>0</v>
      </c>
      <c r="AAB165">
        <v>0</v>
      </c>
      <c r="AAC165">
        <v>0</v>
      </c>
      <c r="AAD165">
        <v>0</v>
      </c>
      <c r="AAE165">
        <v>0</v>
      </c>
      <c r="AAF165">
        <v>0</v>
      </c>
      <c r="AAG165">
        <v>1</v>
      </c>
      <c r="AAH165">
        <v>0</v>
      </c>
      <c r="AAI165">
        <v>0</v>
      </c>
      <c r="AAJ165"/>
      <c r="AAK165"/>
      <c r="AAL165"/>
      <c r="AAM165"/>
      <c r="AAN165"/>
      <c r="AAO165"/>
      <c r="AAP165"/>
      <c r="AAQ165"/>
      <c r="AAR165"/>
      <c r="AAS165"/>
      <c r="AAT165"/>
      <c r="AAU165"/>
      <c r="AAV165" t="s">
        <v>797</v>
      </c>
      <c r="AAW165" t="s">
        <v>2395</v>
      </c>
      <c r="AAX165">
        <v>0</v>
      </c>
      <c r="AAY165">
        <v>0</v>
      </c>
      <c r="AAZ165">
        <v>0</v>
      </c>
      <c r="ABA165">
        <v>1</v>
      </c>
      <c r="ABB165">
        <v>0</v>
      </c>
      <c r="ABC165">
        <v>1</v>
      </c>
      <c r="ABD165">
        <v>0</v>
      </c>
      <c r="ABE165">
        <v>0</v>
      </c>
      <c r="ABF165">
        <v>0</v>
      </c>
      <c r="ABG165"/>
      <c r="ABH165" t="s">
        <v>797</v>
      </c>
      <c r="ABI165" t="s">
        <v>865</v>
      </c>
      <c r="ABJ165">
        <v>0</v>
      </c>
      <c r="ABK165">
        <v>0</v>
      </c>
      <c r="ABL165">
        <v>0</v>
      </c>
      <c r="ABM165">
        <v>0</v>
      </c>
      <c r="ABN165">
        <v>1</v>
      </c>
      <c r="ABO165">
        <v>0</v>
      </c>
      <c r="ABP165" t="s">
        <v>2707</v>
      </c>
      <c r="ABQ165" t="s">
        <v>797</v>
      </c>
      <c r="ABR165" t="s">
        <v>2405</v>
      </c>
      <c r="ABS165">
        <v>1</v>
      </c>
      <c r="ABT165">
        <v>0</v>
      </c>
      <c r="ABU165">
        <v>1</v>
      </c>
      <c r="ABV165">
        <v>0</v>
      </c>
      <c r="ABW165">
        <v>0</v>
      </c>
      <c r="ABX165">
        <v>0</v>
      </c>
      <c r="ABY165">
        <v>0</v>
      </c>
      <c r="ABZ165">
        <v>0</v>
      </c>
      <c r="ACA165">
        <v>0</v>
      </c>
      <c r="ACB165">
        <v>0</v>
      </c>
      <c r="ACC165"/>
      <c r="ACD165" t="s">
        <v>797</v>
      </c>
      <c r="ACE165" t="s">
        <v>2405</v>
      </c>
      <c r="ACF165">
        <v>1</v>
      </c>
      <c r="ACG165">
        <v>0</v>
      </c>
      <c r="ACH165">
        <v>1</v>
      </c>
      <c r="ACI165">
        <v>0</v>
      </c>
      <c r="ACJ165">
        <v>0</v>
      </c>
      <c r="ACK165">
        <v>0</v>
      </c>
      <c r="ACL165">
        <v>0</v>
      </c>
      <c r="ACM165">
        <v>0</v>
      </c>
      <c r="ACN165">
        <v>0</v>
      </c>
      <c r="ACO165">
        <v>0</v>
      </c>
      <c r="ACP165"/>
      <c r="ACQ165" t="s">
        <v>2632</v>
      </c>
      <c r="ACR165">
        <v>366079205</v>
      </c>
      <c r="ACS165" s="396">
        <v>44890.63118055556</v>
      </c>
      <c r="ACT165"/>
      <c r="ACU165"/>
      <c r="ACV165" t="s">
        <v>801</v>
      </c>
      <c r="ACW165"/>
      <c r="ACX165"/>
      <c r="ACY165">
        <v>165</v>
      </c>
    </row>
    <row r="166" spans="1:779" s="82" customFormat="1" x14ac:dyDescent="0.3">
      <c r="A166" t="s">
        <v>2708</v>
      </c>
      <c r="B166" s="396">
        <v>44890.378887002313</v>
      </c>
      <c r="C166" s="396">
        <v>44890.384882789353</v>
      </c>
      <c r="D166" s="396">
        <v>44890</v>
      </c>
      <c r="E166" t="s">
        <v>2380</v>
      </c>
      <c r="F166" s="396">
        <v>44890</v>
      </c>
      <c r="G166" t="s">
        <v>793</v>
      </c>
      <c r="H166" t="s">
        <v>794</v>
      </c>
      <c r="I166" t="s">
        <v>794</v>
      </c>
      <c r="J166" t="s">
        <v>794</v>
      </c>
      <c r="K166" t="s">
        <v>876</v>
      </c>
      <c r="L166" t="s">
        <v>1055</v>
      </c>
      <c r="M166">
        <v>0</v>
      </c>
      <c r="N166">
        <v>0</v>
      </c>
      <c r="O166">
        <v>0</v>
      </c>
      <c r="P166">
        <v>0</v>
      </c>
      <c r="Q166">
        <v>0</v>
      </c>
      <c r="R166">
        <v>0</v>
      </c>
      <c r="S166">
        <v>0</v>
      </c>
      <c r="T166">
        <v>0</v>
      </c>
      <c r="U166">
        <v>0</v>
      </c>
      <c r="V166">
        <v>0</v>
      </c>
      <c r="W166">
        <v>0</v>
      </c>
      <c r="X166">
        <v>0</v>
      </c>
      <c r="Y166">
        <v>0</v>
      </c>
      <c r="Z166">
        <v>0</v>
      </c>
      <c r="AA166">
        <v>0</v>
      </c>
      <c r="AB166">
        <v>0</v>
      </c>
      <c r="AC166">
        <v>0</v>
      </c>
      <c r="AD166">
        <v>0</v>
      </c>
      <c r="AE166">
        <v>0</v>
      </c>
      <c r="AF166">
        <v>1</v>
      </c>
      <c r="AG166">
        <v>0</v>
      </c>
      <c r="AH166">
        <v>0</v>
      </c>
      <c r="AI166">
        <v>0</v>
      </c>
      <c r="AJ166"/>
      <c r="AK166"/>
      <c r="AL166"/>
      <c r="AM166"/>
      <c r="AN166"/>
      <c r="AO166"/>
      <c r="AP166"/>
      <c r="AQ166"/>
      <c r="AR166"/>
      <c r="AS166"/>
      <c r="AT166"/>
      <c r="AU166"/>
      <c r="AV166"/>
      <c r="AW166"/>
      <c r="AX166"/>
      <c r="AY166"/>
      <c r="AZ166"/>
      <c r="BA166"/>
      <c r="BB166"/>
      <c r="BC166"/>
      <c r="BD166"/>
      <c r="BE166"/>
      <c r="BF166"/>
      <c r="BG166"/>
      <c r="BH166"/>
      <c r="BI166"/>
      <c r="BJ166"/>
      <c r="BK166"/>
      <c r="BL166"/>
      <c r="BM166"/>
      <c r="BN166"/>
      <c r="BO166"/>
      <c r="BP166"/>
      <c r="BQ166"/>
      <c r="BR166"/>
      <c r="BS166"/>
      <c r="BT166"/>
      <c r="BU166"/>
      <c r="BV166"/>
      <c r="BW166"/>
      <c r="BX166"/>
      <c r="BY166"/>
      <c r="BZ166"/>
      <c r="CA166"/>
      <c r="CB166"/>
      <c r="CC166"/>
      <c r="CD166"/>
      <c r="CE166"/>
      <c r="CF166"/>
      <c r="CG166"/>
      <c r="CH166"/>
      <c r="CI166"/>
      <c r="CJ166"/>
      <c r="CK166"/>
      <c r="CL166"/>
      <c r="CM166"/>
      <c r="CN166"/>
      <c r="CO166"/>
      <c r="CP166"/>
      <c r="CQ166"/>
      <c r="CR166"/>
      <c r="CS166"/>
      <c r="CT166"/>
      <c r="CU166"/>
      <c r="CV166"/>
      <c r="CW166"/>
      <c r="CX166"/>
      <c r="CY166"/>
      <c r="CZ166"/>
      <c r="DA166"/>
      <c r="DB166"/>
      <c r="DC166"/>
      <c r="DD166"/>
      <c r="DE166"/>
      <c r="DF166"/>
      <c r="DG166"/>
      <c r="DH166"/>
      <c r="DI166"/>
      <c r="DJ166"/>
      <c r="DK166"/>
      <c r="DL166"/>
      <c r="DM166"/>
      <c r="DN166"/>
      <c r="DO166"/>
      <c r="DP166"/>
      <c r="DQ166"/>
      <c r="DR166"/>
      <c r="DS166"/>
      <c r="DT166"/>
      <c r="DU166"/>
      <c r="DV166"/>
      <c r="DW166"/>
      <c r="DX166"/>
      <c r="DY166"/>
      <c r="DZ166"/>
      <c r="EA166"/>
      <c r="EB166"/>
      <c r="EC166"/>
      <c r="ED166"/>
      <c r="EE166"/>
      <c r="EF166"/>
      <c r="EG166"/>
      <c r="EH166"/>
      <c r="EI166"/>
      <c r="EJ166"/>
      <c r="EK166"/>
      <c r="EL166"/>
      <c r="EM166"/>
      <c r="EN166"/>
      <c r="EO166"/>
      <c r="EP166"/>
      <c r="EQ166"/>
      <c r="ER166"/>
      <c r="ES166"/>
      <c r="ET166"/>
      <c r="EU166"/>
      <c r="EV166"/>
      <c r="EW166"/>
      <c r="EX166"/>
      <c r="EY166"/>
      <c r="EZ166"/>
      <c r="FA166"/>
      <c r="FB166"/>
      <c r="FC166"/>
      <c r="FD166"/>
      <c r="FE166"/>
      <c r="FF166"/>
      <c r="FG166"/>
      <c r="FH166"/>
      <c r="FI166"/>
      <c r="FJ166"/>
      <c r="FK166"/>
      <c r="FL166"/>
      <c r="FM166"/>
      <c r="FN166"/>
      <c r="FO166"/>
      <c r="FP166"/>
      <c r="FQ166"/>
      <c r="FR166"/>
      <c r="FS166"/>
      <c r="FT166"/>
      <c r="FU166"/>
      <c r="FV166"/>
      <c r="FW166"/>
      <c r="FX166"/>
      <c r="FY166"/>
      <c r="FZ166"/>
      <c r="GA166"/>
      <c r="GB166"/>
      <c r="GC166"/>
      <c r="GD166"/>
      <c r="GE166"/>
      <c r="GF166"/>
      <c r="GG166"/>
      <c r="GH166"/>
      <c r="GI166"/>
      <c r="GJ166"/>
      <c r="GK166"/>
      <c r="GL166"/>
      <c r="GM166"/>
      <c r="GN166"/>
      <c r="GO166"/>
      <c r="GP166"/>
      <c r="GQ166"/>
      <c r="GR166"/>
      <c r="GS166"/>
      <c r="GT166"/>
      <c r="GU166"/>
      <c r="GV166"/>
      <c r="GW166"/>
      <c r="GX166"/>
      <c r="GY166"/>
      <c r="GZ166"/>
      <c r="HA166"/>
      <c r="HB166"/>
      <c r="HC166"/>
      <c r="HD166"/>
      <c r="HE166"/>
      <c r="HF166"/>
      <c r="HG166"/>
      <c r="HH166"/>
      <c r="HI166"/>
      <c r="HJ166"/>
      <c r="HK166"/>
      <c r="HL166"/>
      <c r="HM166"/>
      <c r="HN166"/>
      <c r="HO166"/>
      <c r="HP166"/>
      <c r="HQ166"/>
      <c r="HR166"/>
      <c r="HS166"/>
      <c r="HT166"/>
      <c r="HU166"/>
      <c r="HV166"/>
      <c r="HW166"/>
      <c r="HX166"/>
      <c r="HY166"/>
      <c r="HZ166"/>
      <c r="IA166"/>
      <c r="IB166"/>
      <c r="IC166"/>
      <c r="ID166"/>
      <c r="IE166"/>
      <c r="IF166"/>
      <c r="IG166"/>
      <c r="IH166"/>
      <c r="II166"/>
      <c r="IJ166"/>
      <c r="IK166"/>
      <c r="IL166"/>
      <c r="IM166"/>
      <c r="IN166"/>
      <c r="IO166"/>
      <c r="IP166"/>
      <c r="IQ166"/>
      <c r="IR166"/>
      <c r="IS166"/>
      <c r="IT166"/>
      <c r="IU166"/>
      <c r="IV166"/>
      <c r="IW166"/>
      <c r="IX166"/>
      <c r="IY166"/>
      <c r="IZ166"/>
      <c r="JA166"/>
      <c r="JB166"/>
      <c r="JC166"/>
      <c r="JD166"/>
      <c r="JE166"/>
      <c r="JF166"/>
      <c r="JG166"/>
      <c r="JH166"/>
      <c r="JI166"/>
      <c r="JJ166"/>
      <c r="JK166"/>
      <c r="JL166"/>
      <c r="JM166"/>
      <c r="JN166"/>
      <c r="JO166"/>
      <c r="JP166"/>
      <c r="JQ166"/>
      <c r="JR166"/>
      <c r="JS166"/>
      <c r="JT166"/>
      <c r="JU166"/>
      <c r="JV166"/>
      <c r="JW166"/>
      <c r="JX166"/>
      <c r="JY166"/>
      <c r="JZ166"/>
      <c r="KA166"/>
      <c r="KB166"/>
      <c r="KC166"/>
      <c r="KD166"/>
      <c r="KE166"/>
      <c r="KF166"/>
      <c r="KG166"/>
      <c r="KH166"/>
      <c r="KI166"/>
      <c r="KJ166"/>
      <c r="KK166"/>
      <c r="KL166"/>
      <c r="KM166"/>
      <c r="KN166"/>
      <c r="KO166"/>
      <c r="KP166"/>
      <c r="KQ166"/>
      <c r="KR166"/>
      <c r="KS166"/>
      <c r="KT166"/>
      <c r="KU166"/>
      <c r="KV166"/>
      <c r="KW166"/>
      <c r="KX166"/>
      <c r="KY166"/>
      <c r="KZ166"/>
      <c r="LA166"/>
      <c r="LB166"/>
      <c r="LC166"/>
      <c r="LD166"/>
      <c r="LE166"/>
      <c r="LF166"/>
      <c r="LG166"/>
      <c r="LH166"/>
      <c r="LI166"/>
      <c r="LJ166"/>
      <c r="LK166"/>
      <c r="LL166"/>
      <c r="LM166"/>
      <c r="LN166"/>
      <c r="LO166"/>
      <c r="LP166"/>
      <c r="LQ166"/>
      <c r="LR166"/>
      <c r="LS166"/>
      <c r="LT166"/>
      <c r="LU166"/>
      <c r="LV166"/>
      <c r="LW166"/>
      <c r="LX166"/>
      <c r="LY166"/>
      <c r="LZ166"/>
      <c r="MA166"/>
      <c r="MB166"/>
      <c r="MC166"/>
      <c r="MD166"/>
      <c r="ME166"/>
      <c r="MF166"/>
      <c r="MG166"/>
      <c r="MH166"/>
      <c r="MI166"/>
      <c r="MJ166"/>
      <c r="MK166"/>
      <c r="ML166"/>
      <c r="MM166"/>
      <c r="MN166"/>
      <c r="MO166"/>
      <c r="MP166"/>
      <c r="MQ166"/>
      <c r="MR166"/>
      <c r="MS166"/>
      <c r="MT166"/>
      <c r="MU166"/>
      <c r="MV166"/>
      <c r="MW166"/>
      <c r="MX166"/>
      <c r="MY166"/>
      <c r="MZ166"/>
      <c r="NA166"/>
      <c r="NB166"/>
      <c r="NC166"/>
      <c r="ND166"/>
      <c r="NE166"/>
      <c r="NF166"/>
      <c r="NG166"/>
      <c r="NH166"/>
      <c r="NI166"/>
      <c r="NJ166"/>
      <c r="NK166"/>
      <c r="NL166"/>
      <c r="NM166"/>
      <c r="NN166"/>
      <c r="NO166"/>
      <c r="NP166"/>
      <c r="NQ166"/>
      <c r="NR166"/>
      <c r="NS166"/>
      <c r="NT166"/>
      <c r="NU166"/>
      <c r="NV166"/>
      <c r="NW166"/>
      <c r="NX166"/>
      <c r="NY166"/>
      <c r="NZ166"/>
      <c r="OA166"/>
      <c r="OB166"/>
      <c r="OC166"/>
      <c r="OD166"/>
      <c r="OE166"/>
      <c r="OF166"/>
      <c r="OG166"/>
      <c r="OH166"/>
      <c r="OI166"/>
      <c r="OJ166"/>
      <c r="OK166"/>
      <c r="OL166"/>
      <c r="OM166"/>
      <c r="ON166"/>
      <c r="OO166"/>
      <c r="OP166"/>
      <c r="OQ166"/>
      <c r="OR166"/>
      <c r="OS166"/>
      <c r="OT166"/>
      <c r="OU166"/>
      <c r="OV166"/>
      <c r="OW166"/>
      <c r="OX166"/>
      <c r="OY166"/>
      <c r="OZ166"/>
      <c r="PA166"/>
      <c r="PB166"/>
      <c r="PC166"/>
      <c r="PD166"/>
      <c r="PE166"/>
      <c r="PF166"/>
      <c r="PG166"/>
      <c r="PH166"/>
      <c r="PI166"/>
      <c r="PJ166"/>
      <c r="PK166"/>
      <c r="PL166"/>
      <c r="PM166"/>
      <c r="PN166"/>
      <c r="PO166"/>
      <c r="PP166"/>
      <c r="PQ166"/>
      <c r="PR166"/>
      <c r="PS166"/>
      <c r="PT166"/>
      <c r="PU166"/>
      <c r="PV166"/>
      <c r="PW166"/>
      <c r="PX166"/>
      <c r="PY166"/>
      <c r="PZ166"/>
      <c r="QA166"/>
      <c r="QB166"/>
      <c r="QC166"/>
      <c r="QD166"/>
      <c r="QE166"/>
      <c r="QF166"/>
      <c r="QG166"/>
      <c r="QH166"/>
      <c r="QI166"/>
      <c r="QJ166"/>
      <c r="QK166"/>
      <c r="QL166"/>
      <c r="QM166"/>
      <c r="QN166"/>
      <c r="QO166"/>
      <c r="QP166"/>
      <c r="QQ166"/>
      <c r="QR166"/>
      <c r="QS166"/>
      <c r="QT166"/>
      <c r="QU166"/>
      <c r="QV166"/>
      <c r="QW166"/>
      <c r="QX166"/>
      <c r="QY166"/>
      <c r="QZ166"/>
      <c r="RA166"/>
      <c r="RB166"/>
      <c r="RC166"/>
      <c r="RD166"/>
      <c r="RE166"/>
      <c r="RF166"/>
      <c r="RG166"/>
      <c r="RH166"/>
      <c r="RI166"/>
      <c r="RJ166"/>
      <c r="RK166"/>
      <c r="RL166"/>
      <c r="RM166"/>
      <c r="RN166"/>
      <c r="RO166"/>
      <c r="RP166"/>
      <c r="RQ166"/>
      <c r="RR166"/>
      <c r="RS166"/>
      <c r="RT166"/>
      <c r="RU166"/>
      <c r="RV166"/>
      <c r="RW166"/>
      <c r="RX166"/>
      <c r="RY166"/>
      <c r="RZ166"/>
      <c r="SA166"/>
      <c r="SB166"/>
      <c r="SC166"/>
      <c r="SD166"/>
      <c r="SE166"/>
      <c r="SF166"/>
      <c r="SG166"/>
      <c r="SH166"/>
      <c r="SI166"/>
      <c r="SJ166"/>
      <c r="SK166"/>
      <c r="SL166"/>
      <c r="SM166"/>
      <c r="SN166"/>
      <c r="SO166"/>
      <c r="SP166"/>
      <c r="SQ166"/>
      <c r="SR166"/>
      <c r="SS166"/>
      <c r="ST166"/>
      <c r="SU166"/>
      <c r="SV166"/>
      <c r="SW166"/>
      <c r="SX166"/>
      <c r="SY166"/>
      <c r="SZ166"/>
      <c r="TA166"/>
      <c r="TB166"/>
      <c r="TC166"/>
      <c r="TD166"/>
      <c r="TE166"/>
      <c r="TF166"/>
      <c r="TG166"/>
      <c r="TH166"/>
      <c r="TI166"/>
      <c r="TJ166"/>
      <c r="TK166"/>
      <c r="TL166"/>
      <c r="TM166"/>
      <c r="TN166"/>
      <c r="TO166"/>
      <c r="TP166"/>
      <c r="TQ166"/>
      <c r="TR166"/>
      <c r="TS166"/>
      <c r="TT166"/>
      <c r="TU166"/>
      <c r="TV166"/>
      <c r="TW166"/>
      <c r="TX166"/>
      <c r="TY166"/>
      <c r="TZ166"/>
      <c r="UA166"/>
      <c r="UB166"/>
      <c r="UC166"/>
      <c r="UD166"/>
      <c r="UE166"/>
      <c r="UF166"/>
      <c r="UG166"/>
      <c r="UH166"/>
      <c r="UI166"/>
      <c r="UJ166"/>
      <c r="UK166"/>
      <c r="UL166"/>
      <c r="UM166"/>
      <c r="UN166"/>
      <c r="UO166"/>
      <c r="UP166"/>
      <c r="UQ166"/>
      <c r="UR166"/>
      <c r="US166"/>
      <c r="UT166"/>
      <c r="UU166"/>
      <c r="UV166"/>
      <c r="UW166"/>
      <c r="UX166"/>
      <c r="UY166"/>
      <c r="UZ166"/>
      <c r="VA166"/>
      <c r="VB166"/>
      <c r="VC166"/>
      <c r="VD166"/>
      <c r="VE166"/>
      <c r="VF166"/>
      <c r="VG166"/>
      <c r="VH166"/>
      <c r="VI166"/>
      <c r="VJ166"/>
      <c r="VK166"/>
      <c r="VL166"/>
      <c r="VM166"/>
      <c r="VN166"/>
      <c r="VO166"/>
      <c r="VP166"/>
      <c r="VQ166"/>
      <c r="VR166"/>
      <c r="VS166"/>
      <c r="VT166"/>
      <c r="VU166"/>
      <c r="VV166"/>
      <c r="VW166"/>
      <c r="VX166"/>
      <c r="VY166"/>
      <c r="VZ166"/>
      <c r="WA166"/>
      <c r="WB166"/>
      <c r="WC166"/>
      <c r="WD166"/>
      <c r="WE166"/>
      <c r="WF166"/>
      <c r="WG166"/>
      <c r="WH166"/>
      <c r="WI166"/>
      <c r="WJ166"/>
      <c r="WK166"/>
      <c r="WL166"/>
      <c r="WM166"/>
      <c r="WN166"/>
      <c r="WO166"/>
      <c r="WP166"/>
      <c r="WQ166"/>
      <c r="WR166"/>
      <c r="WS166"/>
      <c r="WT166"/>
      <c r="WU166"/>
      <c r="WV166"/>
      <c r="WW166"/>
      <c r="WX166"/>
      <c r="WY166" t="s">
        <v>797</v>
      </c>
      <c r="WZ166"/>
      <c r="XA166">
        <v>5000</v>
      </c>
      <c r="XB166">
        <v>5000</v>
      </c>
      <c r="XC166"/>
      <c r="XD166">
        <v>4000</v>
      </c>
      <c r="XE166">
        <v>25</v>
      </c>
      <c r="XF166">
        <v>1000</v>
      </c>
      <c r="XG166" t="s">
        <v>2385</v>
      </c>
      <c r="XH166" t="s">
        <v>852</v>
      </c>
      <c r="XI166"/>
      <c r="XJ166"/>
      <c r="XK166" t="s">
        <v>797</v>
      </c>
      <c r="XL166" t="s">
        <v>800</v>
      </c>
      <c r="XM166">
        <v>0</v>
      </c>
      <c r="XN166">
        <v>1</v>
      </c>
      <c r="XO166">
        <v>0</v>
      </c>
      <c r="XP166">
        <v>0</v>
      </c>
      <c r="XQ166">
        <v>0</v>
      </c>
      <c r="XR166">
        <v>0</v>
      </c>
      <c r="XS166">
        <v>0</v>
      </c>
      <c r="XT166">
        <v>0</v>
      </c>
      <c r="XU166">
        <v>0</v>
      </c>
      <c r="XV166">
        <v>0</v>
      </c>
      <c r="XW166">
        <v>0</v>
      </c>
      <c r="XX166">
        <v>0</v>
      </c>
      <c r="XY166">
        <v>0</v>
      </c>
      <c r="XZ166">
        <v>0</v>
      </c>
      <c r="YA166">
        <v>0</v>
      </c>
      <c r="YB166"/>
      <c r="YC166"/>
      <c r="YD166"/>
      <c r="YE166"/>
      <c r="YF166"/>
      <c r="YG166"/>
      <c r="YH166"/>
      <c r="YI166"/>
      <c r="YJ166"/>
      <c r="YK166"/>
      <c r="YL166"/>
      <c r="YM166"/>
      <c r="YN166"/>
      <c r="YO166"/>
      <c r="YP166"/>
      <c r="YQ166"/>
      <c r="YR166"/>
      <c r="YS166"/>
      <c r="YT166"/>
      <c r="YU166"/>
      <c r="YV166"/>
      <c r="YW166"/>
      <c r="YX166"/>
      <c r="YY166"/>
      <c r="YZ166"/>
      <c r="ZA166"/>
      <c r="ZB166"/>
      <c r="ZC166"/>
      <c r="ZD166"/>
      <c r="ZE166"/>
      <c r="ZF166"/>
      <c r="ZG166"/>
      <c r="ZH166"/>
      <c r="ZI166"/>
      <c r="ZJ166"/>
      <c r="ZK166"/>
      <c r="ZL166"/>
      <c r="ZM166"/>
      <c r="ZN166"/>
      <c r="ZO166"/>
      <c r="ZP166"/>
      <c r="ZQ166"/>
      <c r="ZR166"/>
      <c r="ZS166"/>
      <c r="ZT166"/>
      <c r="ZU166"/>
      <c r="ZV166"/>
      <c r="ZW166"/>
      <c r="ZX166"/>
      <c r="ZY166"/>
      <c r="ZZ166"/>
      <c r="AAA166"/>
      <c r="AAB166"/>
      <c r="AAC166"/>
      <c r="AAD166"/>
      <c r="AAE166"/>
      <c r="AAF166"/>
      <c r="AAG166"/>
      <c r="AAH166"/>
      <c r="AAI166"/>
      <c r="AAJ166"/>
      <c r="AAK166"/>
      <c r="AAL166"/>
      <c r="AAM166"/>
      <c r="AAN166"/>
      <c r="AAO166"/>
      <c r="AAP166"/>
      <c r="AAQ166"/>
      <c r="AAR166"/>
      <c r="AAS166"/>
      <c r="AAT166"/>
      <c r="AAU166"/>
      <c r="AAV166" t="s">
        <v>816</v>
      </c>
      <c r="AAW166"/>
      <c r="AAX166"/>
      <c r="AAY166"/>
      <c r="AAZ166"/>
      <c r="ABA166"/>
      <c r="ABB166"/>
      <c r="ABC166"/>
      <c r="ABD166"/>
      <c r="ABE166"/>
      <c r="ABF166"/>
      <c r="ABG166"/>
      <c r="ABH166" t="s">
        <v>816</v>
      </c>
      <c r="ABI166"/>
      <c r="ABJ166"/>
      <c r="ABK166"/>
      <c r="ABL166"/>
      <c r="ABM166"/>
      <c r="ABN166"/>
      <c r="ABO166"/>
      <c r="ABP166"/>
      <c r="ABQ166" t="s">
        <v>816</v>
      </c>
      <c r="ABR166"/>
      <c r="ABS166"/>
      <c r="ABT166"/>
      <c r="ABU166"/>
      <c r="ABV166"/>
      <c r="ABW166"/>
      <c r="ABX166"/>
      <c r="ABY166"/>
      <c r="ABZ166"/>
      <c r="ACA166"/>
      <c r="ACB166"/>
      <c r="ACC166"/>
      <c r="ACD166" t="s">
        <v>816</v>
      </c>
      <c r="ACE166"/>
      <c r="ACF166"/>
      <c r="ACG166"/>
      <c r="ACH166"/>
      <c r="ACI166"/>
      <c r="ACJ166"/>
      <c r="ACK166"/>
      <c r="ACL166"/>
      <c r="ACM166"/>
      <c r="ACN166"/>
      <c r="ACO166"/>
      <c r="ACP166"/>
      <c r="ACQ166" t="s">
        <v>2102</v>
      </c>
      <c r="ACR166">
        <v>366093929</v>
      </c>
      <c r="ACS166" s="396">
        <v>44890.653819444437</v>
      </c>
      <c r="ACT166"/>
      <c r="ACU166"/>
      <c r="ACV166" t="s">
        <v>801</v>
      </c>
      <c r="ACW166"/>
      <c r="ACX166"/>
      <c r="ACY166">
        <v>166</v>
      </c>
    </row>
    <row r="167" spans="1:779" s="82" customFormat="1" x14ac:dyDescent="0.3">
      <c r="A167" t="s">
        <v>2709</v>
      </c>
      <c r="B167" s="396">
        <v>44890.419248564809</v>
      </c>
      <c r="C167" s="396">
        <v>44890.44391159722</v>
      </c>
      <c r="D167" s="396">
        <v>44890</v>
      </c>
      <c r="E167" t="s">
        <v>2380</v>
      </c>
      <c r="F167" s="396">
        <v>44890</v>
      </c>
      <c r="G167" t="s">
        <v>793</v>
      </c>
      <c r="H167" t="s">
        <v>794</v>
      </c>
      <c r="I167" t="s">
        <v>794</v>
      </c>
      <c r="J167" t="s">
        <v>794</v>
      </c>
      <c r="K167" t="s">
        <v>876</v>
      </c>
      <c r="L167" t="s">
        <v>847</v>
      </c>
      <c r="M167">
        <v>0</v>
      </c>
      <c r="N167">
        <v>0</v>
      </c>
      <c r="O167">
        <v>0</v>
      </c>
      <c r="P167">
        <v>0</v>
      </c>
      <c r="Q167">
        <v>0</v>
      </c>
      <c r="R167">
        <v>0</v>
      </c>
      <c r="S167">
        <v>0</v>
      </c>
      <c r="T167">
        <v>0</v>
      </c>
      <c r="U167">
        <v>0</v>
      </c>
      <c r="V167">
        <v>0</v>
      </c>
      <c r="W167">
        <v>0</v>
      </c>
      <c r="X167">
        <v>0</v>
      </c>
      <c r="Y167">
        <v>0</v>
      </c>
      <c r="Z167">
        <v>0</v>
      </c>
      <c r="AA167">
        <v>0</v>
      </c>
      <c r="AB167">
        <v>0</v>
      </c>
      <c r="AC167">
        <v>0</v>
      </c>
      <c r="AD167">
        <v>0</v>
      </c>
      <c r="AE167">
        <v>0</v>
      </c>
      <c r="AF167">
        <v>0</v>
      </c>
      <c r="AG167">
        <v>0</v>
      </c>
      <c r="AH167">
        <v>0</v>
      </c>
      <c r="AI167">
        <v>1</v>
      </c>
      <c r="AJ167"/>
      <c r="AK167"/>
      <c r="AL167"/>
      <c r="AM167"/>
      <c r="AN167"/>
      <c r="AO167"/>
      <c r="AP167"/>
      <c r="AQ167"/>
      <c r="AR167"/>
      <c r="AS167"/>
      <c r="AT167"/>
      <c r="AU167"/>
      <c r="AV167"/>
      <c r="AW167"/>
      <c r="AX167"/>
      <c r="AY167"/>
      <c r="AZ167"/>
      <c r="BA167"/>
      <c r="BB167"/>
      <c r="BC167"/>
      <c r="BD167"/>
      <c r="BE167"/>
      <c r="BF167"/>
      <c r="BG167"/>
      <c r="BH167"/>
      <c r="BI167"/>
      <c r="BJ167"/>
      <c r="BK167"/>
      <c r="BL167"/>
      <c r="BM167"/>
      <c r="BN167"/>
      <c r="BO167"/>
      <c r="BP167"/>
      <c r="BQ167"/>
      <c r="BR167"/>
      <c r="BS167"/>
      <c r="BT167"/>
      <c r="BU167"/>
      <c r="BV167"/>
      <c r="BW167"/>
      <c r="BX167"/>
      <c r="BY167"/>
      <c r="BZ167"/>
      <c r="CA167"/>
      <c r="CB167"/>
      <c r="CC167"/>
      <c r="CD167"/>
      <c r="CE167"/>
      <c r="CF167"/>
      <c r="CG167"/>
      <c r="CH167"/>
      <c r="CI167"/>
      <c r="CJ167"/>
      <c r="CK167"/>
      <c r="CL167"/>
      <c r="CM167"/>
      <c r="CN167"/>
      <c r="CO167"/>
      <c r="CP167"/>
      <c r="CQ167"/>
      <c r="CR167"/>
      <c r="CS167"/>
      <c r="CT167"/>
      <c r="CU167"/>
      <c r="CV167"/>
      <c r="CW167"/>
      <c r="CX167"/>
      <c r="CY167"/>
      <c r="CZ167"/>
      <c r="DA167"/>
      <c r="DB167"/>
      <c r="DC167"/>
      <c r="DD167"/>
      <c r="DE167"/>
      <c r="DF167"/>
      <c r="DG167"/>
      <c r="DH167"/>
      <c r="DI167"/>
      <c r="DJ167"/>
      <c r="DK167"/>
      <c r="DL167"/>
      <c r="DM167"/>
      <c r="DN167"/>
      <c r="DO167"/>
      <c r="DP167"/>
      <c r="DQ167"/>
      <c r="DR167"/>
      <c r="DS167"/>
      <c r="DT167"/>
      <c r="DU167"/>
      <c r="DV167"/>
      <c r="DW167"/>
      <c r="DX167"/>
      <c r="DY167"/>
      <c r="DZ167"/>
      <c r="EA167"/>
      <c r="EB167"/>
      <c r="EC167"/>
      <c r="ED167"/>
      <c r="EE167"/>
      <c r="EF167"/>
      <c r="EG167"/>
      <c r="EH167"/>
      <c r="EI167"/>
      <c r="EJ167"/>
      <c r="EK167"/>
      <c r="EL167"/>
      <c r="EM167"/>
      <c r="EN167"/>
      <c r="EO167"/>
      <c r="EP167"/>
      <c r="EQ167"/>
      <c r="ER167"/>
      <c r="ES167"/>
      <c r="ET167"/>
      <c r="EU167"/>
      <c r="EV167"/>
      <c r="EW167"/>
      <c r="EX167"/>
      <c r="EY167"/>
      <c r="EZ167"/>
      <c r="FA167"/>
      <c r="FB167"/>
      <c r="FC167"/>
      <c r="FD167"/>
      <c r="FE167"/>
      <c r="FF167"/>
      <c r="FG167"/>
      <c r="FH167"/>
      <c r="FI167"/>
      <c r="FJ167"/>
      <c r="FK167"/>
      <c r="FL167"/>
      <c r="FM167"/>
      <c r="FN167"/>
      <c r="FO167"/>
      <c r="FP167"/>
      <c r="FQ167"/>
      <c r="FR167"/>
      <c r="FS167"/>
      <c r="FT167"/>
      <c r="FU167"/>
      <c r="FV167"/>
      <c r="FW167"/>
      <c r="FX167"/>
      <c r="FY167"/>
      <c r="FZ167"/>
      <c r="GA167"/>
      <c r="GB167"/>
      <c r="GC167"/>
      <c r="GD167"/>
      <c r="GE167"/>
      <c r="GF167"/>
      <c r="GG167"/>
      <c r="GH167"/>
      <c r="GI167"/>
      <c r="GJ167"/>
      <c r="GK167"/>
      <c r="GL167"/>
      <c r="GM167"/>
      <c r="GN167"/>
      <c r="GO167"/>
      <c r="GP167"/>
      <c r="GQ167"/>
      <c r="GR167"/>
      <c r="GS167"/>
      <c r="GT167"/>
      <c r="GU167"/>
      <c r="GV167"/>
      <c r="GW167"/>
      <c r="GX167"/>
      <c r="GY167"/>
      <c r="GZ167"/>
      <c r="HA167"/>
      <c r="HB167"/>
      <c r="HC167"/>
      <c r="HD167"/>
      <c r="HE167"/>
      <c r="HF167"/>
      <c r="HG167"/>
      <c r="HH167"/>
      <c r="HI167"/>
      <c r="HJ167"/>
      <c r="HK167"/>
      <c r="HL167"/>
      <c r="HM167"/>
      <c r="HN167"/>
      <c r="HO167"/>
      <c r="HP167"/>
      <c r="HQ167"/>
      <c r="HR167"/>
      <c r="HS167"/>
      <c r="HT167"/>
      <c r="HU167"/>
      <c r="HV167"/>
      <c r="HW167"/>
      <c r="HX167"/>
      <c r="HY167"/>
      <c r="HZ167"/>
      <c r="IA167"/>
      <c r="IB167"/>
      <c r="IC167"/>
      <c r="ID167"/>
      <c r="IE167"/>
      <c r="IF167"/>
      <c r="IG167"/>
      <c r="IH167"/>
      <c r="II167"/>
      <c r="IJ167"/>
      <c r="IK167"/>
      <c r="IL167"/>
      <c r="IM167"/>
      <c r="IN167"/>
      <c r="IO167"/>
      <c r="IP167"/>
      <c r="IQ167"/>
      <c r="IR167"/>
      <c r="IS167"/>
      <c r="IT167"/>
      <c r="IU167"/>
      <c r="IV167"/>
      <c r="IW167"/>
      <c r="IX167"/>
      <c r="IY167"/>
      <c r="IZ167"/>
      <c r="JA167"/>
      <c r="JB167"/>
      <c r="JC167"/>
      <c r="JD167"/>
      <c r="JE167"/>
      <c r="JF167"/>
      <c r="JG167"/>
      <c r="JH167"/>
      <c r="JI167"/>
      <c r="JJ167"/>
      <c r="JK167"/>
      <c r="JL167"/>
      <c r="JM167"/>
      <c r="JN167"/>
      <c r="JO167"/>
      <c r="JP167"/>
      <c r="JQ167"/>
      <c r="JR167"/>
      <c r="JS167"/>
      <c r="JT167"/>
      <c r="JU167"/>
      <c r="JV167"/>
      <c r="JW167"/>
      <c r="JX167"/>
      <c r="JY167"/>
      <c r="JZ167"/>
      <c r="KA167"/>
      <c r="KB167"/>
      <c r="KC167"/>
      <c r="KD167"/>
      <c r="KE167"/>
      <c r="KF167"/>
      <c r="KG167"/>
      <c r="KH167"/>
      <c r="KI167"/>
      <c r="KJ167"/>
      <c r="KK167"/>
      <c r="KL167"/>
      <c r="KM167"/>
      <c r="KN167"/>
      <c r="KO167"/>
      <c r="KP167"/>
      <c r="KQ167"/>
      <c r="KR167"/>
      <c r="KS167"/>
      <c r="KT167"/>
      <c r="KU167"/>
      <c r="KV167"/>
      <c r="KW167"/>
      <c r="KX167"/>
      <c r="KY167"/>
      <c r="KZ167"/>
      <c r="LA167"/>
      <c r="LB167"/>
      <c r="LC167"/>
      <c r="LD167"/>
      <c r="LE167"/>
      <c r="LF167"/>
      <c r="LG167"/>
      <c r="LH167"/>
      <c r="LI167"/>
      <c r="LJ167"/>
      <c r="LK167"/>
      <c r="LL167"/>
      <c r="LM167"/>
      <c r="LN167"/>
      <c r="LO167"/>
      <c r="LP167"/>
      <c r="LQ167"/>
      <c r="LR167"/>
      <c r="LS167"/>
      <c r="LT167"/>
      <c r="LU167"/>
      <c r="LV167"/>
      <c r="LW167"/>
      <c r="LX167"/>
      <c r="LY167"/>
      <c r="LZ167"/>
      <c r="MA167"/>
      <c r="MB167"/>
      <c r="MC167"/>
      <c r="MD167"/>
      <c r="ME167"/>
      <c r="MF167"/>
      <c r="MG167"/>
      <c r="MH167"/>
      <c r="MI167"/>
      <c r="MJ167"/>
      <c r="MK167"/>
      <c r="ML167"/>
      <c r="MM167"/>
      <c r="MN167"/>
      <c r="MO167"/>
      <c r="MP167"/>
      <c r="MQ167"/>
      <c r="MR167"/>
      <c r="MS167"/>
      <c r="MT167"/>
      <c r="MU167"/>
      <c r="MV167"/>
      <c r="MW167"/>
      <c r="MX167"/>
      <c r="MY167"/>
      <c r="MZ167"/>
      <c r="NA167"/>
      <c r="NB167"/>
      <c r="NC167"/>
      <c r="ND167"/>
      <c r="NE167"/>
      <c r="NF167"/>
      <c r="NG167"/>
      <c r="NH167"/>
      <c r="NI167"/>
      <c r="NJ167"/>
      <c r="NK167"/>
      <c r="NL167"/>
      <c r="NM167"/>
      <c r="NN167"/>
      <c r="NO167"/>
      <c r="NP167"/>
      <c r="NQ167"/>
      <c r="NR167"/>
      <c r="NS167"/>
      <c r="NT167"/>
      <c r="NU167"/>
      <c r="NV167"/>
      <c r="NW167"/>
      <c r="NX167"/>
      <c r="NY167"/>
      <c r="NZ167"/>
      <c r="OA167"/>
      <c r="OB167"/>
      <c r="OC167"/>
      <c r="OD167"/>
      <c r="OE167"/>
      <c r="OF167"/>
      <c r="OG167"/>
      <c r="OH167"/>
      <c r="OI167"/>
      <c r="OJ167"/>
      <c r="OK167"/>
      <c r="OL167"/>
      <c r="OM167"/>
      <c r="ON167"/>
      <c r="OO167"/>
      <c r="OP167"/>
      <c r="OQ167"/>
      <c r="OR167"/>
      <c r="OS167"/>
      <c r="OT167"/>
      <c r="OU167"/>
      <c r="OV167"/>
      <c r="OW167"/>
      <c r="OX167"/>
      <c r="OY167"/>
      <c r="OZ167"/>
      <c r="PA167"/>
      <c r="PB167"/>
      <c r="PC167"/>
      <c r="PD167"/>
      <c r="PE167"/>
      <c r="PF167"/>
      <c r="PG167"/>
      <c r="PH167"/>
      <c r="PI167"/>
      <c r="PJ167"/>
      <c r="PK167"/>
      <c r="PL167"/>
      <c r="PM167"/>
      <c r="PN167"/>
      <c r="PO167"/>
      <c r="PP167"/>
      <c r="PQ167"/>
      <c r="PR167"/>
      <c r="PS167"/>
      <c r="PT167"/>
      <c r="PU167"/>
      <c r="PV167"/>
      <c r="PW167"/>
      <c r="PX167"/>
      <c r="PY167"/>
      <c r="PZ167"/>
      <c r="QA167"/>
      <c r="QB167"/>
      <c r="QC167"/>
      <c r="QD167"/>
      <c r="QE167"/>
      <c r="QF167"/>
      <c r="QG167"/>
      <c r="QH167"/>
      <c r="QI167"/>
      <c r="QJ167"/>
      <c r="QK167"/>
      <c r="QL167"/>
      <c r="QM167"/>
      <c r="QN167"/>
      <c r="QO167"/>
      <c r="QP167"/>
      <c r="QQ167"/>
      <c r="QR167"/>
      <c r="QS167"/>
      <c r="QT167"/>
      <c r="QU167"/>
      <c r="QV167"/>
      <c r="QW167"/>
      <c r="QX167"/>
      <c r="QY167"/>
      <c r="QZ167"/>
      <c r="RA167"/>
      <c r="RB167"/>
      <c r="RC167"/>
      <c r="RD167"/>
      <c r="RE167"/>
      <c r="RF167"/>
      <c r="RG167"/>
      <c r="RH167"/>
      <c r="RI167"/>
      <c r="RJ167"/>
      <c r="RK167"/>
      <c r="RL167"/>
      <c r="RM167"/>
      <c r="RN167"/>
      <c r="RO167"/>
      <c r="RP167"/>
      <c r="RQ167"/>
      <c r="RR167"/>
      <c r="RS167"/>
      <c r="RT167"/>
      <c r="RU167"/>
      <c r="RV167"/>
      <c r="RW167"/>
      <c r="RX167"/>
      <c r="RY167"/>
      <c r="RZ167"/>
      <c r="SA167"/>
      <c r="SB167"/>
      <c r="SC167"/>
      <c r="SD167"/>
      <c r="SE167"/>
      <c r="SF167"/>
      <c r="SG167"/>
      <c r="SH167"/>
      <c r="SI167"/>
      <c r="SJ167"/>
      <c r="SK167"/>
      <c r="SL167"/>
      <c r="SM167"/>
      <c r="SN167"/>
      <c r="SO167"/>
      <c r="SP167"/>
      <c r="SQ167"/>
      <c r="SR167"/>
      <c r="SS167"/>
      <c r="ST167"/>
      <c r="SU167"/>
      <c r="SV167"/>
      <c r="SW167"/>
      <c r="SX167"/>
      <c r="SY167"/>
      <c r="SZ167"/>
      <c r="TA167"/>
      <c r="TB167"/>
      <c r="TC167"/>
      <c r="TD167"/>
      <c r="TE167"/>
      <c r="TF167"/>
      <c r="TG167"/>
      <c r="TH167"/>
      <c r="TI167"/>
      <c r="TJ167"/>
      <c r="TK167"/>
      <c r="TL167"/>
      <c r="TM167"/>
      <c r="TN167"/>
      <c r="TO167"/>
      <c r="TP167"/>
      <c r="TQ167"/>
      <c r="TR167"/>
      <c r="TS167"/>
      <c r="TT167"/>
      <c r="TU167"/>
      <c r="TV167"/>
      <c r="TW167"/>
      <c r="TX167"/>
      <c r="TY167"/>
      <c r="TZ167"/>
      <c r="UA167"/>
      <c r="UB167"/>
      <c r="UC167"/>
      <c r="UD167"/>
      <c r="UE167"/>
      <c r="UF167"/>
      <c r="UG167"/>
      <c r="UH167"/>
      <c r="UI167"/>
      <c r="UJ167"/>
      <c r="UK167"/>
      <c r="UL167"/>
      <c r="UM167"/>
      <c r="UN167"/>
      <c r="UO167"/>
      <c r="UP167"/>
      <c r="UQ167"/>
      <c r="UR167"/>
      <c r="US167"/>
      <c r="UT167"/>
      <c r="UU167"/>
      <c r="UV167"/>
      <c r="UW167"/>
      <c r="UX167"/>
      <c r="UY167"/>
      <c r="UZ167"/>
      <c r="VA167"/>
      <c r="VB167"/>
      <c r="VC167"/>
      <c r="VD167"/>
      <c r="VE167"/>
      <c r="VF167"/>
      <c r="VG167"/>
      <c r="VH167"/>
      <c r="VI167"/>
      <c r="VJ167"/>
      <c r="VK167"/>
      <c r="VL167"/>
      <c r="VM167"/>
      <c r="VN167"/>
      <c r="VO167"/>
      <c r="VP167"/>
      <c r="VQ167"/>
      <c r="VR167"/>
      <c r="VS167"/>
      <c r="VT167"/>
      <c r="VU167"/>
      <c r="VV167"/>
      <c r="VW167"/>
      <c r="VX167"/>
      <c r="VY167"/>
      <c r="VZ167"/>
      <c r="WA167"/>
      <c r="WB167"/>
      <c r="WC167"/>
      <c r="WD167"/>
      <c r="WE167"/>
      <c r="WF167"/>
      <c r="WG167"/>
      <c r="WH167"/>
      <c r="WI167"/>
      <c r="WJ167"/>
      <c r="WK167"/>
      <c r="WL167"/>
      <c r="WM167"/>
      <c r="WN167"/>
      <c r="WO167"/>
      <c r="WP167"/>
      <c r="WQ167"/>
      <c r="WR167"/>
      <c r="WS167"/>
      <c r="WT167"/>
      <c r="WU167"/>
      <c r="WV167"/>
      <c r="WW167"/>
      <c r="WX167"/>
      <c r="WY167"/>
      <c r="WZ167"/>
      <c r="XA167"/>
      <c r="XB167"/>
      <c r="XC167"/>
      <c r="XD167"/>
      <c r="XE167"/>
      <c r="XF167"/>
      <c r="XG167"/>
      <c r="XH167"/>
      <c r="XI167"/>
      <c r="XJ167"/>
      <c r="XK167"/>
      <c r="XL167"/>
      <c r="XM167"/>
      <c r="XN167"/>
      <c r="XO167"/>
      <c r="XP167"/>
      <c r="XQ167"/>
      <c r="XR167"/>
      <c r="XS167"/>
      <c r="XT167"/>
      <c r="XU167"/>
      <c r="XV167"/>
      <c r="XW167"/>
      <c r="XX167"/>
      <c r="XY167"/>
      <c r="XZ167"/>
      <c r="YA167"/>
      <c r="YB167"/>
      <c r="YC167"/>
      <c r="YD167"/>
      <c r="YE167"/>
      <c r="YF167"/>
      <c r="YG167"/>
      <c r="YH167"/>
      <c r="YI167"/>
      <c r="YJ167"/>
      <c r="YK167"/>
      <c r="YL167"/>
      <c r="YM167"/>
      <c r="YN167"/>
      <c r="YO167"/>
      <c r="YP167"/>
      <c r="YQ167"/>
      <c r="YR167"/>
      <c r="YS167"/>
      <c r="YT167"/>
      <c r="YU167"/>
      <c r="YV167"/>
      <c r="YW167"/>
      <c r="YX167"/>
      <c r="YY167"/>
      <c r="YZ167"/>
      <c r="ZA167"/>
      <c r="ZB167"/>
      <c r="ZC167"/>
      <c r="ZD167"/>
      <c r="ZE167"/>
      <c r="ZF167"/>
      <c r="ZG167"/>
      <c r="ZH167"/>
      <c r="ZI167"/>
      <c r="ZJ167"/>
      <c r="ZK167"/>
      <c r="ZL167"/>
      <c r="ZM167"/>
      <c r="ZN167"/>
      <c r="ZO167"/>
      <c r="ZP167"/>
      <c r="ZQ167"/>
      <c r="ZR167"/>
      <c r="ZS167"/>
      <c r="ZT167"/>
      <c r="ZU167"/>
      <c r="ZV167"/>
      <c r="ZW167"/>
      <c r="ZX167"/>
      <c r="ZY167"/>
      <c r="ZZ167"/>
      <c r="AAA167"/>
      <c r="AAB167"/>
      <c r="AAC167"/>
      <c r="AAD167"/>
      <c r="AAE167"/>
      <c r="AAF167"/>
      <c r="AAG167"/>
      <c r="AAH167"/>
      <c r="AAI167"/>
      <c r="AAJ167"/>
      <c r="AAK167"/>
      <c r="AAL167"/>
      <c r="AAM167"/>
      <c r="AAN167"/>
      <c r="AAO167"/>
      <c r="AAP167"/>
      <c r="AAQ167"/>
      <c r="AAR167"/>
      <c r="AAS167"/>
      <c r="AAT167"/>
      <c r="AAU167"/>
      <c r="AAV167" t="s">
        <v>816</v>
      </c>
      <c r="AAW167"/>
      <c r="AAX167"/>
      <c r="AAY167"/>
      <c r="AAZ167"/>
      <c r="ABA167"/>
      <c r="ABB167"/>
      <c r="ABC167"/>
      <c r="ABD167"/>
      <c r="ABE167"/>
      <c r="ABF167"/>
      <c r="ABG167"/>
      <c r="ABH167" t="s">
        <v>816</v>
      </c>
      <c r="ABI167"/>
      <c r="ABJ167"/>
      <c r="ABK167"/>
      <c r="ABL167"/>
      <c r="ABM167"/>
      <c r="ABN167"/>
      <c r="ABO167"/>
      <c r="ABP167"/>
      <c r="ABQ167" t="s">
        <v>816</v>
      </c>
      <c r="ABR167"/>
      <c r="ABS167"/>
      <c r="ABT167"/>
      <c r="ABU167"/>
      <c r="ABV167"/>
      <c r="ABW167"/>
      <c r="ABX167"/>
      <c r="ABY167"/>
      <c r="ABZ167"/>
      <c r="ACA167"/>
      <c r="ACB167"/>
      <c r="ACC167"/>
      <c r="ACD167" t="s">
        <v>816</v>
      </c>
      <c r="ACE167"/>
      <c r="ACF167"/>
      <c r="ACG167"/>
      <c r="ACH167"/>
      <c r="ACI167"/>
      <c r="ACJ167"/>
      <c r="ACK167"/>
      <c r="ACL167"/>
      <c r="ACM167"/>
      <c r="ACN167"/>
      <c r="ACO167"/>
      <c r="ACP167"/>
      <c r="ACQ167" t="s">
        <v>2102</v>
      </c>
      <c r="ACR167">
        <v>366093959</v>
      </c>
      <c r="ACS167" s="396">
        <v>44890.653923611113</v>
      </c>
      <c r="ACT167"/>
      <c r="ACU167"/>
      <c r="ACV167" t="s">
        <v>801</v>
      </c>
      <c r="ACW167"/>
      <c r="ACX167"/>
      <c r="ACY167">
        <v>167</v>
      </c>
    </row>
    <row r="168" spans="1:779" s="82" customFormat="1" x14ac:dyDescent="0.3">
      <c r="A168" t="s">
        <v>2710</v>
      </c>
      <c r="B168" s="396">
        <v>44890.444024687502</v>
      </c>
      <c r="C168" s="396">
        <v>44890.445948356493</v>
      </c>
      <c r="D168" s="396">
        <v>44890</v>
      </c>
      <c r="E168" t="s">
        <v>2380</v>
      </c>
      <c r="F168" s="396">
        <v>44890</v>
      </c>
      <c r="G168" t="s">
        <v>793</v>
      </c>
      <c r="H168" t="s">
        <v>794</v>
      </c>
      <c r="I168" t="s">
        <v>794</v>
      </c>
      <c r="J168" t="s">
        <v>794</v>
      </c>
      <c r="K168" t="s">
        <v>876</v>
      </c>
      <c r="L168" t="s">
        <v>846</v>
      </c>
      <c r="M168">
        <v>0</v>
      </c>
      <c r="N168">
        <v>0</v>
      </c>
      <c r="O168">
        <v>0</v>
      </c>
      <c r="P168">
        <v>0</v>
      </c>
      <c r="Q168">
        <v>0</v>
      </c>
      <c r="R168">
        <v>0</v>
      </c>
      <c r="S168">
        <v>0</v>
      </c>
      <c r="T168">
        <v>0</v>
      </c>
      <c r="U168">
        <v>0</v>
      </c>
      <c r="V168">
        <v>0</v>
      </c>
      <c r="W168">
        <v>0</v>
      </c>
      <c r="X168">
        <v>0</v>
      </c>
      <c r="Y168">
        <v>0</v>
      </c>
      <c r="Z168">
        <v>0</v>
      </c>
      <c r="AA168">
        <v>0</v>
      </c>
      <c r="AB168">
        <v>0</v>
      </c>
      <c r="AC168">
        <v>0</v>
      </c>
      <c r="AD168">
        <v>0</v>
      </c>
      <c r="AE168">
        <v>0</v>
      </c>
      <c r="AF168">
        <v>0</v>
      </c>
      <c r="AG168">
        <v>1</v>
      </c>
      <c r="AH168">
        <v>0</v>
      </c>
      <c r="AI168">
        <v>0</v>
      </c>
      <c r="AJ168"/>
      <c r="AK168"/>
      <c r="AL168"/>
      <c r="AM168"/>
      <c r="AN168"/>
      <c r="AO168"/>
      <c r="AP168"/>
      <c r="AQ168"/>
      <c r="AR168"/>
      <c r="AS168"/>
      <c r="AT168"/>
      <c r="AU168"/>
      <c r="AV168"/>
      <c r="AW168"/>
      <c r="AX168"/>
      <c r="AY168"/>
      <c r="AZ168"/>
      <c r="BA168"/>
      <c r="BB168"/>
      <c r="BC168"/>
      <c r="BD168"/>
      <c r="BE168"/>
      <c r="BF168"/>
      <c r="BG168"/>
      <c r="BH168"/>
      <c r="BI168"/>
      <c r="BJ168"/>
      <c r="BK168"/>
      <c r="BL168"/>
      <c r="BM168"/>
      <c r="BN168"/>
      <c r="BO168"/>
      <c r="BP168"/>
      <c r="BQ168"/>
      <c r="BR168"/>
      <c r="BS168"/>
      <c r="BT168"/>
      <c r="BU168"/>
      <c r="BV168"/>
      <c r="BW168"/>
      <c r="BX168"/>
      <c r="BY168"/>
      <c r="BZ168"/>
      <c r="CA168"/>
      <c r="CB168"/>
      <c r="CC168"/>
      <c r="CD168"/>
      <c r="CE168"/>
      <c r="CF168"/>
      <c r="CG168"/>
      <c r="CH168"/>
      <c r="CI168"/>
      <c r="CJ168"/>
      <c r="CK168"/>
      <c r="CL168"/>
      <c r="CM168"/>
      <c r="CN168"/>
      <c r="CO168"/>
      <c r="CP168"/>
      <c r="CQ168"/>
      <c r="CR168"/>
      <c r="CS168"/>
      <c r="CT168"/>
      <c r="CU168"/>
      <c r="CV168"/>
      <c r="CW168"/>
      <c r="CX168"/>
      <c r="CY168"/>
      <c r="CZ168"/>
      <c r="DA168"/>
      <c r="DB168"/>
      <c r="DC168"/>
      <c r="DD168"/>
      <c r="DE168"/>
      <c r="DF168"/>
      <c r="DG168"/>
      <c r="DH168"/>
      <c r="DI168"/>
      <c r="DJ168"/>
      <c r="DK168"/>
      <c r="DL168"/>
      <c r="DM168"/>
      <c r="DN168"/>
      <c r="DO168"/>
      <c r="DP168"/>
      <c r="DQ168"/>
      <c r="DR168"/>
      <c r="DS168"/>
      <c r="DT168"/>
      <c r="DU168"/>
      <c r="DV168"/>
      <c r="DW168"/>
      <c r="DX168"/>
      <c r="DY168"/>
      <c r="DZ168"/>
      <c r="EA168"/>
      <c r="EB168"/>
      <c r="EC168"/>
      <c r="ED168"/>
      <c r="EE168"/>
      <c r="EF168"/>
      <c r="EG168"/>
      <c r="EH168"/>
      <c r="EI168"/>
      <c r="EJ168"/>
      <c r="EK168"/>
      <c r="EL168"/>
      <c r="EM168"/>
      <c r="EN168"/>
      <c r="EO168"/>
      <c r="EP168"/>
      <c r="EQ168"/>
      <c r="ER168"/>
      <c r="ES168"/>
      <c r="ET168"/>
      <c r="EU168"/>
      <c r="EV168"/>
      <c r="EW168"/>
      <c r="EX168"/>
      <c r="EY168"/>
      <c r="EZ168"/>
      <c r="FA168"/>
      <c r="FB168"/>
      <c r="FC168"/>
      <c r="FD168"/>
      <c r="FE168"/>
      <c r="FF168"/>
      <c r="FG168"/>
      <c r="FH168"/>
      <c r="FI168"/>
      <c r="FJ168"/>
      <c r="FK168"/>
      <c r="FL168"/>
      <c r="FM168"/>
      <c r="FN168"/>
      <c r="FO168"/>
      <c r="FP168"/>
      <c r="FQ168"/>
      <c r="FR168"/>
      <c r="FS168"/>
      <c r="FT168"/>
      <c r="FU168"/>
      <c r="FV168"/>
      <c r="FW168"/>
      <c r="FX168"/>
      <c r="FY168"/>
      <c r="FZ168"/>
      <c r="GA168"/>
      <c r="GB168"/>
      <c r="GC168"/>
      <c r="GD168"/>
      <c r="GE168"/>
      <c r="GF168"/>
      <c r="GG168"/>
      <c r="GH168"/>
      <c r="GI168"/>
      <c r="GJ168"/>
      <c r="GK168"/>
      <c r="GL168"/>
      <c r="GM168"/>
      <c r="GN168"/>
      <c r="GO168"/>
      <c r="GP168"/>
      <c r="GQ168"/>
      <c r="GR168"/>
      <c r="GS168"/>
      <c r="GT168"/>
      <c r="GU168"/>
      <c r="GV168"/>
      <c r="GW168"/>
      <c r="GX168"/>
      <c r="GY168"/>
      <c r="GZ168"/>
      <c r="HA168"/>
      <c r="HB168"/>
      <c r="HC168"/>
      <c r="HD168"/>
      <c r="HE168"/>
      <c r="HF168"/>
      <c r="HG168"/>
      <c r="HH168"/>
      <c r="HI168"/>
      <c r="HJ168"/>
      <c r="HK168"/>
      <c r="HL168"/>
      <c r="HM168"/>
      <c r="HN168"/>
      <c r="HO168"/>
      <c r="HP168"/>
      <c r="HQ168"/>
      <c r="HR168"/>
      <c r="HS168"/>
      <c r="HT168"/>
      <c r="HU168"/>
      <c r="HV168"/>
      <c r="HW168"/>
      <c r="HX168"/>
      <c r="HY168"/>
      <c r="HZ168"/>
      <c r="IA168"/>
      <c r="IB168"/>
      <c r="IC168"/>
      <c r="ID168"/>
      <c r="IE168"/>
      <c r="IF168"/>
      <c r="IG168"/>
      <c r="IH168"/>
      <c r="II168"/>
      <c r="IJ168"/>
      <c r="IK168"/>
      <c r="IL168"/>
      <c r="IM168"/>
      <c r="IN168"/>
      <c r="IO168"/>
      <c r="IP168"/>
      <c r="IQ168"/>
      <c r="IR168"/>
      <c r="IS168"/>
      <c r="IT168"/>
      <c r="IU168"/>
      <c r="IV168"/>
      <c r="IW168"/>
      <c r="IX168"/>
      <c r="IY168"/>
      <c r="IZ168"/>
      <c r="JA168"/>
      <c r="JB168"/>
      <c r="JC168"/>
      <c r="JD168"/>
      <c r="JE168"/>
      <c r="JF168"/>
      <c r="JG168"/>
      <c r="JH168"/>
      <c r="JI168"/>
      <c r="JJ168"/>
      <c r="JK168"/>
      <c r="JL168"/>
      <c r="JM168"/>
      <c r="JN168"/>
      <c r="JO168"/>
      <c r="JP168"/>
      <c r="JQ168"/>
      <c r="JR168"/>
      <c r="JS168"/>
      <c r="JT168"/>
      <c r="JU168"/>
      <c r="JV168"/>
      <c r="JW168"/>
      <c r="JX168"/>
      <c r="JY168"/>
      <c r="JZ168"/>
      <c r="KA168"/>
      <c r="KB168"/>
      <c r="KC168"/>
      <c r="KD168"/>
      <c r="KE168"/>
      <c r="KF168"/>
      <c r="KG168"/>
      <c r="KH168"/>
      <c r="KI168"/>
      <c r="KJ168"/>
      <c r="KK168"/>
      <c r="KL168"/>
      <c r="KM168"/>
      <c r="KN168"/>
      <c r="KO168"/>
      <c r="KP168"/>
      <c r="KQ168"/>
      <c r="KR168"/>
      <c r="KS168"/>
      <c r="KT168"/>
      <c r="KU168"/>
      <c r="KV168"/>
      <c r="KW168"/>
      <c r="KX168"/>
      <c r="KY168"/>
      <c r="KZ168"/>
      <c r="LA168"/>
      <c r="LB168"/>
      <c r="LC168"/>
      <c r="LD168"/>
      <c r="LE168"/>
      <c r="LF168"/>
      <c r="LG168"/>
      <c r="LH168"/>
      <c r="LI168"/>
      <c r="LJ168"/>
      <c r="LK168"/>
      <c r="LL168"/>
      <c r="LM168"/>
      <c r="LN168"/>
      <c r="LO168"/>
      <c r="LP168"/>
      <c r="LQ168"/>
      <c r="LR168"/>
      <c r="LS168"/>
      <c r="LT168"/>
      <c r="LU168"/>
      <c r="LV168"/>
      <c r="LW168"/>
      <c r="LX168"/>
      <c r="LY168"/>
      <c r="LZ168"/>
      <c r="MA168"/>
      <c r="MB168"/>
      <c r="MC168"/>
      <c r="MD168"/>
      <c r="ME168"/>
      <c r="MF168"/>
      <c r="MG168"/>
      <c r="MH168"/>
      <c r="MI168"/>
      <c r="MJ168"/>
      <c r="MK168"/>
      <c r="ML168"/>
      <c r="MM168"/>
      <c r="MN168"/>
      <c r="MO168"/>
      <c r="MP168"/>
      <c r="MQ168"/>
      <c r="MR168"/>
      <c r="MS168"/>
      <c r="MT168"/>
      <c r="MU168"/>
      <c r="MV168"/>
      <c r="MW168"/>
      <c r="MX168"/>
      <c r="MY168"/>
      <c r="MZ168"/>
      <c r="NA168"/>
      <c r="NB168"/>
      <c r="NC168"/>
      <c r="ND168"/>
      <c r="NE168"/>
      <c r="NF168"/>
      <c r="NG168"/>
      <c r="NH168"/>
      <c r="NI168"/>
      <c r="NJ168"/>
      <c r="NK168"/>
      <c r="NL168"/>
      <c r="NM168"/>
      <c r="NN168"/>
      <c r="NO168"/>
      <c r="NP168"/>
      <c r="NQ168"/>
      <c r="NR168"/>
      <c r="NS168"/>
      <c r="NT168"/>
      <c r="NU168"/>
      <c r="NV168"/>
      <c r="NW168"/>
      <c r="NX168"/>
      <c r="NY168"/>
      <c r="NZ168"/>
      <c r="OA168"/>
      <c r="OB168"/>
      <c r="OC168"/>
      <c r="OD168"/>
      <c r="OE168"/>
      <c r="OF168"/>
      <c r="OG168"/>
      <c r="OH168"/>
      <c r="OI168"/>
      <c r="OJ168"/>
      <c r="OK168"/>
      <c r="OL168"/>
      <c r="OM168"/>
      <c r="ON168"/>
      <c r="OO168"/>
      <c r="OP168"/>
      <c r="OQ168"/>
      <c r="OR168"/>
      <c r="OS168"/>
      <c r="OT168"/>
      <c r="OU168"/>
      <c r="OV168"/>
      <c r="OW168"/>
      <c r="OX168"/>
      <c r="OY168"/>
      <c r="OZ168"/>
      <c r="PA168"/>
      <c r="PB168"/>
      <c r="PC168"/>
      <c r="PD168"/>
      <c r="PE168"/>
      <c r="PF168"/>
      <c r="PG168"/>
      <c r="PH168"/>
      <c r="PI168"/>
      <c r="PJ168"/>
      <c r="PK168"/>
      <c r="PL168"/>
      <c r="PM168"/>
      <c r="PN168"/>
      <c r="PO168"/>
      <c r="PP168"/>
      <c r="PQ168"/>
      <c r="PR168"/>
      <c r="PS168"/>
      <c r="PT168"/>
      <c r="PU168"/>
      <c r="PV168"/>
      <c r="PW168"/>
      <c r="PX168"/>
      <c r="PY168"/>
      <c r="PZ168"/>
      <c r="QA168"/>
      <c r="QB168"/>
      <c r="QC168"/>
      <c r="QD168"/>
      <c r="QE168"/>
      <c r="QF168"/>
      <c r="QG168"/>
      <c r="QH168"/>
      <c r="QI168"/>
      <c r="QJ168"/>
      <c r="QK168"/>
      <c r="QL168"/>
      <c r="QM168"/>
      <c r="QN168"/>
      <c r="QO168"/>
      <c r="QP168"/>
      <c r="QQ168"/>
      <c r="QR168"/>
      <c r="QS168"/>
      <c r="QT168"/>
      <c r="QU168"/>
      <c r="QV168"/>
      <c r="QW168"/>
      <c r="QX168"/>
      <c r="QY168"/>
      <c r="QZ168"/>
      <c r="RA168"/>
      <c r="RB168"/>
      <c r="RC168"/>
      <c r="RD168"/>
      <c r="RE168"/>
      <c r="RF168"/>
      <c r="RG168"/>
      <c r="RH168"/>
      <c r="RI168"/>
      <c r="RJ168"/>
      <c r="RK168"/>
      <c r="RL168"/>
      <c r="RM168"/>
      <c r="RN168"/>
      <c r="RO168"/>
      <c r="RP168"/>
      <c r="RQ168"/>
      <c r="RR168"/>
      <c r="RS168"/>
      <c r="RT168"/>
      <c r="RU168"/>
      <c r="RV168"/>
      <c r="RW168"/>
      <c r="RX168"/>
      <c r="RY168"/>
      <c r="RZ168"/>
      <c r="SA168"/>
      <c r="SB168"/>
      <c r="SC168"/>
      <c r="SD168"/>
      <c r="SE168"/>
      <c r="SF168"/>
      <c r="SG168"/>
      <c r="SH168"/>
      <c r="SI168"/>
      <c r="SJ168"/>
      <c r="SK168"/>
      <c r="SL168"/>
      <c r="SM168"/>
      <c r="SN168"/>
      <c r="SO168"/>
      <c r="SP168"/>
      <c r="SQ168"/>
      <c r="SR168"/>
      <c r="SS168"/>
      <c r="ST168"/>
      <c r="SU168"/>
      <c r="SV168"/>
      <c r="SW168"/>
      <c r="SX168"/>
      <c r="SY168"/>
      <c r="SZ168"/>
      <c r="TA168"/>
      <c r="TB168"/>
      <c r="TC168"/>
      <c r="TD168"/>
      <c r="TE168"/>
      <c r="TF168"/>
      <c r="TG168"/>
      <c r="TH168"/>
      <c r="TI168"/>
      <c r="TJ168"/>
      <c r="TK168"/>
      <c r="TL168"/>
      <c r="TM168"/>
      <c r="TN168"/>
      <c r="TO168"/>
      <c r="TP168"/>
      <c r="TQ168"/>
      <c r="TR168"/>
      <c r="TS168"/>
      <c r="TT168"/>
      <c r="TU168"/>
      <c r="TV168"/>
      <c r="TW168"/>
      <c r="TX168"/>
      <c r="TY168"/>
      <c r="TZ168"/>
      <c r="UA168"/>
      <c r="UB168"/>
      <c r="UC168"/>
      <c r="UD168"/>
      <c r="UE168"/>
      <c r="UF168"/>
      <c r="UG168"/>
      <c r="UH168"/>
      <c r="UI168"/>
      <c r="UJ168"/>
      <c r="UK168"/>
      <c r="UL168"/>
      <c r="UM168"/>
      <c r="UN168"/>
      <c r="UO168"/>
      <c r="UP168"/>
      <c r="UQ168"/>
      <c r="UR168"/>
      <c r="US168"/>
      <c r="UT168"/>
      <c r="UU168"/>
      <c r="UV168"/>
      <c r="UW168"/>
      <c r="UX168"/>
      <c r="UY168"/>
      <c r="UZ168"/>
      <c r="VA168"/>
      <c r="VB168"/>
      <c r="VC168"/>
      <c r="VD168"/>
      <c r="VE168"/>
      <c r="VF168"/>
      <c r="VG168"/>
      <c r="VH168"/>
      <c r="VI168"/>
      <c r="VJ168"/>
      <c r="VK168"/>
      <c r="VL168"/>
      <c r="VM168"/>
      <c r="VN168"/>
      <c r="VO168"/>
      <c r="VP168"/>
      <c r="VQ168"/>
      <c r="VR168"/>
      <c r="VS168"/>
      <c r="VT168"/>
      <c r="VU168"/>
      <c r="VV168"/>
      <c r="VW168"/>
      <c r="VX168"/>
      <c r="VY168"/>
      <c r="VZ168"/>
      <c r="WA168"/>
      <c r="WB168"/>
      <c r="WC168"/>
      <c r="WD168"/>
      <c r="WE168"/>
      <c r="WF168"/>
      <c r="WG168"/>
      <c r="WH168"/>
      <c r="WI168"/>
      <c r="WJ168"/>
      <c r="WK168"/>
      <c r="WL168"/>
      <c r="WM168"/>
      <c r="WN168"/>
      <c r="WO168"/>
      <c r="WP168"/>
      <c r="WQ168"/>
      <c r="WR168"/>
      <c r="WS168"/>
      <c r="WT168"/>
      <c r="WU168"/>
      <c r="WV168"/>
      <c r="WW168"/>
      <c r="WX168"/>
      <c r="WY168"/>
      <c r="WZ168"/>
      <c r="XA168"/>
      <c r="XB168"/>
      <c r="XC168"/>
      <c r="XD168"/>
      <c r="XE168"/>
      <c r="XF168"/>
      <c r="XG168"/>
      <c r="XH168"/>
      <c r="XI168"/>
      <c r="XJ168"/>
      <c r="XK168"/>
      <c r="XL168"/>
      <c r="XM168"/>
      <c r="XN168"/>
      <c r="XO168"/>
      <c r="XP168"/>
      <c r="XQ168"/>
      <c r="XR168"/>
      <c r="XS168"/>
      <c r="XT168"/>
      <c r="XU168"/>
      <c r="XV168"/>
      <c r="XW168"/>
      <c r="XX168"/>
      <c r="XY168"/>
      <c r="XZ168"/>
      <c r="YA168"/>
      <c r="YB168"/>
      <c r="YC168"/>
      <c r="YD168"/>
      <c r="YE168"/>
      <c r="YF168"/>
      <c r="YG168"/>
      <c r="YH168"/>
      <c r="YI168"/>
      <c r="YJ168"/>
      <c r="YK168" t="s">
        <v>841</v>
      </c>
      <c r="YL168"/>
      <c r="YM168"/>
      <c r="YN168" t="s">
        <v>816</v>
      </c>
      <c r="YO168"/>
      <c r="YP168"/>
      <c r="YQ168"/>
      <c r="YR168"/>
      <c r="YS168"/>
      <c r="YT168"/>
      <c r="YU168"/>
      <c r="YV168"/>
      <c r="YW168"/>
      <c r="YX168"/>
      <c r="YY168"/>
      <c r="YZ168"/>
      <c r="ZA168"/>
      <c r="ZB168"/>
      <c r="ZC168"/>
      <c r="ZD168"/>
      <c r="ZE168"/>
      <c r="ZF168"/>
      <c r="ZG168"/>
      <c r="ZH168"/>
      <c r="ZI168"/>
      <c r="ZJ168"/>
      <c r="ZK168"/>
      <c r="ZL168"/>
      <c r="ZM168"/>
      <c r="ZN168"/>
      <c r="ZO168"/>
      <c r="ZP168"/>
      <c r="ZQ168"/>
      <c r="ZR168"/>
      <c r="ZS168"/>
      <c r="ZT168"/>
      <c r="ZU168"/>
      <c r="ZV168"/>
      <c r="ZW168"/>
      <c r="ZX168"/>
      <c r="ZY168"/>
      <c r="ZZ168"/>
      <c r="AAA168"/>
      <c r="AAB168"/>
      <c r="AAC168"/>
      <c r="AAD168"/>
      <c r="AAE168"/>
      <c r="AAF168"/>
      <c r="AAG168"/>
      <c r="AAH168"/>
      <c r="AAI168"/>
      <c r="AAJ168"/>
      <c r="AAK168"/>
      <c r="AAL168"/>
      <c r="AAM168"/>
      <c r="AAN168"/>
      <c r="AAO168"/>
      <c r="AAP168"/>
      <c r="AAQ168"/>
      <c r="AAR168"/>
      <c r="AAS168"/>
      <c r="AAT168"/>
      <c r="AAU168"/>
      <c r="AAV168" t="s">
        <v>816</v>
      </c>
      <c r="AAW168"/>
      <c r="AAX168"/>
      <c r="AAY168"/>
      <c r="AAZ168"/>
      <c r="ABA168"/>
      <c r="ABB168"/>
      <c r="ABC168"/>
      <c r="ABD168"/>
      <c r="ABE168"/>
      <c r="ABF168"/>
      <c r="ABG168"/>
      <c r="ABH168" t="s">
        <v>816</v>
      </c>
      <c r="ABI168"/>
      <c r="ABJ168"/>
      <c r="ABK168"/>
      <c r="ABL168"/>
      <c r="ABM168"/>
      <c r="ABN168"/>
      <c r="ABO168"/>
      <c r="ABP168"/>
      <c r="ABQ168" t="s">
        <v>816</v>
      </c>
      <c r="ABR168"/>
      <c r="ABS168"/>
      <c r="ABT168"/>
      <c r="ABU168"/>
      <c r="ABV168"/>
      <c r="ABW168"/>
      <c r="ABX168"/>
      <c r="ABY168"/>
      <c r="ABZ168"/>
      <c r="ACA168"/>
      <c r="ACB168"/>
      <c r="ACC168"/>
      <c r="ACD168" t="s">
        <v>816</v>
      </c>
      <c r="ACE168"/>
      <c r="ACF168"/>
      <c r="ACG168"/>
      <c r="ACH168"/>
      <c r="ACI168"/>
      <c r="ACJ168"/>
      <c r="ACK168"/>
      <c r="ACL168"/>
      <c r="ACM168"/>
      <c r="ACN168"/>
      <c r="ACO168"/>
      <c r="ACP168"/>
      <c r="ACQ168"/>
      <c r="ACR168">
        <v>366093989</v>
      </c>
      <c r="ACS168" s="396">
        <v>44890.653993055559</v>
      </c>
      <c r="ACT168"/>
      <c r="ACU168"/>
      <c r="ACV168" t="s">
        <v>801</v>
      </c>
      <c r="ACW168"/>
      <c r="ACX168"/>
      <c r="ACY168">
        <v>168</v>
      </c>
    </row>
    <row r="169" spans="1:779" s="82" customFormat="1" x14ac:dyDescent="0.3">
      <c r="A169" t="s">
        <v>2711</v>
      </c>
      <c r="B169" s="396">
        <v>44890.446677048611</v>
      </c>
      <c r="C169" s="396">
        <v>44890.447971342597</v>
      </c>
      <c r="D169" s="396">
        <v>44890</v>
      </c>
      <c r="E169" t="s">
        <v>2380</v>
      </c>
      <c r="F169" s="396">
        <v>44890</v>
      </c>
      <c r="G169" t="s">
        <v>793</v>
      </c>
      <c r="H169" t="s">
        <v>794</v>
      </c>
      <c r="I169" t="s">
        <v>794</v>
      </c>
      <c r="J169" t="s">
        <v>794</v>
      </c>
      <c r="K169" t="s">
        <v>876</v>
      </c>
      <c r="L169" t="s">
        <v>847</v>
      </c>
      <c r="M169">
        <v>0</v>
      </c>
      <c r="N169">
        <v>0</v>
      </c>
      <c r="O169">
        <v>0</v>
      </c>
      <c r="P169">
        <v>0</v>
      </c>
      <c r="Q169">
        <v>0</v>
      </c>
      <c r="R169">
        <v>0</v>
      </c>
      <c r="S169">
        <v>0</v>
      </c>
      <c r="T169">
        <v>0</v>
      </c>
      <c r="U169">
        <v>0</v>
      </c>
      <c r="V169">
        <v>0</v>
      </c>
      <c r="W169">
        <v>0</v>
      </c>
      <c r="X169">
        <v>0</v>
      </c>
      <c r="Y169">
        <v>0</v>
      </c>
      <c r="Z169">
        <v>0</v>
      </c>
      <c r="AA169">
        <v>0</v>
      </c>
      <c r="AB169">
        <v>0</v>
      </c>
      <c r="AC169">
        <v>0</v>
      </c>
      <c r="AD169">
        <v>0</v>
      </c>
      <c r="AE169">
        <v>0</v>
      </c>
      <c r="AF169">
        <v>0</v>
      </c>
      <c r="AG169">
        <v>0</v>
      </c>
      <c r="AH169">
        <v>0</v>
      </c>
      <c r="AI169">
        <v>1</v>
      </c>
      <c r="AJ169"/>
      <c r="AK169"/>
      <c r="AL169"/>
      <c r="AM169"/>
      <c r="AN169"/>
      <c r="AO169"/>
      <c r="AP169"/>
      <c r="AQ169"/>
      <c r="AR169"/>
      <c r="AS169"/>
      <c r="AT169"/>
      <c r="AU169"/>
      <c r="AV169"/>
      <c r="AW169"/>
      <c r="AX169"/>
      <c r="AY169"/>
      <c r="AZ169"/>
      <c r="BA169"/>
      <c r="BB169"/>
      <c r="BC169"/>
      <c r="BD169"/>
      <c r="BE169"/>
      <c r="BF169"/>
      <c r="BG169"/>
      <c r="BH169"/>
      <c r="BI169"/>
      <c r="BJ169"/>
      <c r="BK169"/>
      <c r="BL169"/>
      <c r="BM169"/>
      <c r="BN169"/>
      <c r="BO169"/>
      <c r="BP169"/>
      <c r="BQ169"/>
      <c r="BR169"/>
      <c r="BS169"/>
      <c r="BT169"/>
      <c r="BU169"/>
      <c r="BV169"/>
      <c r="BW169"/>
      <c r="BX169"/>
      <c r="BY169"/>
      <c r="BZ169"/>
      <c r="CA169"/>
      <c r="CB169"/>
      <c r="CC169"/>
      <c r="CD169"/>
      <c r="CE169"/>
      <c r="CF169"/>
      <c r="CG169"/>
      <c r="CH169"/>
      <c r="CI169"/>
      <c r="CJ169"/>
      <c r="CK169"/>
      <c r="CL169"/>
      <c r="CM169"/>
      <c r="CN169"/>
      <c r="CO169"/>
      <c r="CP169"/>
      <c r="CQ169"/>
      <c r="CR169"/>
      <c r="CS169"/>
      <c r="CT169"/>
      <c r="CU169"/>
      <c r="CV169"/>
      <c r="CW169"/>
      <c r="CX169"/>
      <c r="CY169"/>
      <c r="CZ169"/>
      <c r="DA169"/>
      <c r="DB169"/>
      <c r="DC169"/>
      <c r="DD169"/>
      <c r="DE169"/>
      <c r="DF169"/>
      <c r="DG169"/>
      <c r="DH169"/>
      <c r="DI169"/>
      <c r="DJ169"/>
      <c r="DK169"/>
      <c r="DL169"/>
      <c r="DM169"/>
      <c r="DN169"/>
      <c r="DO169"/>
      <c r="DP169"/>
      <c r="DQ169"/>
      <c r="DR169"/>
      <c r="DS169"/>
      <c r="DT169"/>
      <c r="DU169"/>
      <c r="DV169"/>
      <c r="DW169"/>
      <c r="DX169"/>
      <c r="DY169"/>
      <c r="DZ169"/>
      <c r="EA169"/>
      <c r="EB169"/>
      <c r="EC169"/>
      <c r="ED169"/>
      <c r="EE169"/>
      <c r="EF169"/>
      <c r="EG169"/>
      <c r="EH169"/>
      <c r="EI169"/>
      <c r="EJ169"/>
      <c r="EK169"/>
      <c r="EL169"/>
      <c r="EM169"/>
      <c r="EN169"/>
      <c r="EO169"/>
      <c r="EP169"/>
      <c r="EQ169"/>
      <c r="ER169"/>
      <c r="ES169"/>
      <c r="ET169"/>
      <c r="EU169"/>
      <c r="EV169"/>
      <c r="EW169"/>
      <c r="EX169"/>
      <c r="EY169"/>
      <c r="EZ169"/>
      <c r="FA169"/>
      <c r="FB169"/>
      <c r="FC169"/>
      <c r="FD169"/>
      <c r="FE169"/>
      <c r="FF169"/>
      <c r="FG169"/>
      <c r="FH169"/>
      <c r="FI169"/>
      <c r="FJ169"/>
      <c r="FK169"/>
      <c r="FL169"/>
      <c r="FM169"/>
      <c r="FN169"/>
      <c r="FO169"/>
      <c r="FP169"/>
      <c r="FQ169"/>
      <c r="FR169"/>
      <c r="FS169"/>
      <c r="FT169"/>
      <c r="FU169"/>
      <c r="FV169"/>
      <c r="FW169"/>
      <c r="FX169"/>
      <c r="FY169"/>
      <c r="FZ169"/>
      <c r="GA169"/>
      <c r="GB169"/>
      <c r="GC169"/>
      <c r="GD169"/>
      <c r="GE169"/>
      <c r="GF169"/>
      <c r="GG169"/>
      <c r="GH169"/>
      <c r="GI169"/>
      <c r="GJ169"/>
      <c r="GK169"/>
      <c r="GL169"/>
      <c r="GM169"/>
      <c r="GN169"/>
      <c r="GO169"/>
      <c r="GP169"/>
      <c r="GQ169"/>
      <c r="GR169"/>
      <c r="GS169"/>
      <c r="GT169"/>
      <c r="GU169"/>
      <c r="GV169"/>
      <c r="GW169"/>
      <c r="GX169"/>
      <c r="GY169"/>
      <c r="GZ169"/>
      <c r="HA169"/>
      <c r="HB169"/>
      <c r="HC169"/>
      <c r="HD169"/>
      <c r="HE169"/>
      <c r="HF169"/>
      <c r="HG169"/>
      <c r="HH169"/>
      <c r="HI169"/>
      <c r="HJ169"/>
      <c r="HK169"/>
      <c r="HL169"/>
      <c r="HM169"/>
      <c r="HN169"/>
      <c r="HO169"/>
      <c r="HP169"/>
      <c r="HQ169"/>
      <c r="HR169"/>
      <c r="HS169"/>
      <c r="HT169"/>
      <c r="HU169"/>
      <c r="HV169"/>
      <c r="HW169"/>
      <c r="HX169"/>
      <c r="HY169"/>
      <c r="HZ169"/>
      <c r="IA169"/>
      <c r="IB169"/>
      <c r="IC169"/>
      <c r="ID169"/>
      <c r="IE169"/>
      <c r="IF169"/>
      <c r="IG169"/>
      <c r="IH169"/>
      <c r="II169"/>
      <c r="IJ169"/>
      <c r="IK169"/>
      <c r="IL169"/>
      <c r="IM169"/>
      <c r="IN169"/>
      <c r="IO169"/>
      <c r="IP169"/>
      <c r="IQ169"/>
      <c r="IR169"/>
      <c r="IS169"/>
      <c r="IT169"/>
      <c r="IU169"/>
      <c r="IV169"/>
      <c r="IW169"/>
      <c r="IX169"/>
      <c r="IY169"/>
      <c r="IZ169"/>
      <c r="JA169"/>
      <c r="JB169"/>
      <c r="JC169"/>
      <c r="JD169"/>
      <c r="JE169"/>
      <c r="JF169"/>
      <c r="JG169"/>
      <c r="JH169"/>
      <c r="JI169"/>
      <c r="JJ169"/>
      <c r="JK169"/>
      <c r="JL169"/>
      <c r="JM169"/>
      <c r="JN169"/>
      <c r="JO169"/>
      <c r="JP169"/>
      <c r="JQ169"/>
      <c r="JR169"/>
      <c r="JS169"/>
      <c r="JT169"/>
      <c r="JU169"/>
      <c r="JV169"/>
      <c r="JW169"/>
      <c r="JX169"/>
      <c r="JY169"/>
      <c r="JZ169"/>
      <c r="KA169"/>
      <c r="KB169"/>
      <c r="KC169"/>
      <c r="KD169"/>
      <c r="KE169"/>
      <c r="KF169"/>
      <c r="KG169"/>
      <c r="KH169"/>
      <c r="KI169"/>
      <c r="KJ169"/>
      <c r="KK169"/>
      <c r="KL169"/>
      <c r="KM169"/>
      <c r="KN169"/>
      <c r="KO169"/>
      <c r="KP169"/>
      <c r="KQ169"/>
      <c r="KR169"/>
      <c r="KS169"/>
      <c r="KT169"/>
      <c r="KU169"/>
      <c r="KV169"/>
      <c r="KW169"/>
      <c r="KX169"/>
      <c r="KY169"/>
      <c r="KZ169"/>
      <c r="LA169"/>
      <c r="LB169"/>
      <c r="LC169"/>
      <c r="LD169"/>
      <c r="LE169"/>
      <c r="LF169"/>
      <c r="LG169"/>
      <c r="LH169"/>
      <c r="LI169"/>
      <c r="LJ169"/>
      <c r="LK169"/>
      <c r="LL169"/>
      <c r="LM169"/>
      <c r="LN169"/>
      <c r="LO169"/>
      <c r="LP169"/>
      <c r="LQ169"/>
      <c r="LR169"/>
      <c r="LS169"/>
      <c r="LT169"/>
      <c r="LU169"/>
      <c r="LV169"/>
      <c r="LW169"/>
      <c r="LX169"/>
      <c r="LY169"/>
      <c r="LZ169"/>
      <c r="MA169"/>
      <c r="MB169"/>
      <c r="MC169"/>
      <c r="MD169"/>
      <c r="ME169"/>
      <c r="MF169"/>
      <c r="MG169"/>
      <c r="MH169"/>
      <c r="MI169"/>
      <c r="MJ169"/>
      <c r="MK169"/>
      <c r="ML169"/>
      <c r="MM169"/>
      <c r="MN169"/>
      <c r="MO169"/>
      <c r="MP169"/>
      <c r="MQ169"/>
      <c r="MR169"/>
      <c r="MS169"/>
      <c r="MT169"/>
      <c r="MU169"/>
      <c r="MV169"/>
      <c r="MW169"/>
      <c r="MX169"/>
      <c r="MY169"/>
      <c r="MZ169"/>
      <c r="NA169"/>
      <c r="NB169"/>
      <c r="NC169"/>
      <c r="ND169"/>
      <c r="NE169"/>
      <c r="NF169"/>
      <c r="NG169"/>
      <c r="NH169"/>
      <c r="NI169"/>
      <c r="NJ169"/>
      <c r="NK169"/>
      <c r="NL169"/>
      <c r="NM169"/>
      <c r="NN169"/>
      <c r="NO169"/>
      <c r="NP169"/>
      <c r="NQ169"/>
      <c r="NR169"/>
      <c r="NS169"/>
      <c r="NT169"/>
      <c r="NU169"/>
      <c r="NV169"/>
      <c r="NW169"/>
      <c r="NX169"/>
      <c r="NY169"/>
      <c r="NZ169"/>
      <c r="OA169"/>
      <c r="OB169"/>
      <c r="OC169"/>
      <c r="OD169"/>
      <c r="OE169"/>
      <c r="OF169"/>
      <c r="OG169"/>
      <c r="OH169"/>
      <c r="OI169"/>
      <c r="OJ169"/>
      <c r="OK169"/>
      <c r="OL169"/>
      <c r="OM169"/>
      <c r="ON169"/>
      <c r="OO169"/>
      <c r="OP169"/>
      <c r="OQ169"/>
      <c r="OR169"/>
      <c r="OS169"/>
      <c r="OT169"/>
      <c r="OU169"/>
      <c r="OV169"/>
      <c r="OW169"/>
      <c r="OX169"/>
      <c r="OY169"/>
      <c r="OZ169"/>
      <c r="PA169"/>
      <c r="PB169"/>
      <c r="PC169"/>
      <c r="PD169"/>
      <c r="PE169"/>
      <c r="PF169"/>
      <c r="PG169"/>
      <c r="PH169"/>
      <c r="PI169"/>
      <c r="PJ169"/>
      <c r="PK169"/>
      <c r="PL169"/>
      <c r="PM169"/>
      <c r="PN169"/>
      <c r="PO169"/>
      <c r="PP169"/>
      <c r="PQ169"/>
      <c r="PR169"/>
      <c r="PS169"/>
      <c r="PT169"/>
      <c r="PU169"/>
      <c r="PV169"/>
      <c r="PW169"/>
      <c r="PX169"/>
      <c r="PY169"/>
      <c r="PZ169"/>
      <c r="QA169"/>
      <c r="QB169"/>
      <c r="QC169"/>
      <c r="QD169"/>
      <c r="QE169"/>
      <c r="QF169"/>
      <c r="QG169"/>
      <c r="QH169"/>
      <c r="QI169"/>
      <c r="QJ169"/>
      <c r="QK169"/>
      <c r="QL169"/>
      <c r="QM169"/>
      <c r="QN169"/>
      <c r="QO169"/>
      <c r="QP169"/>
      <c r="QQ169"/>
      <c r="QR169"/>
      <c r="QS169"/>
      <c r="QT169"/>
      <c r="QU169"/>
      <c r="QV169"/>
      <c r="QW169"/>
      <c r="QX169"/>
      <c r="QY169"/>
      <c r="QZ169"/>
      <c r="RA169"/>
      <c r="RB169"/>
      <c r="RC169"/>
      <c r="RD169"/>
      <c r="RE169"/>
      <c r="RF169"/>
      <c r="RG169"/>
      <c r="RH169"/>
      <c r="RI169"/>
      <c r="RJ169"/>
      <c r="RK169"/>
      <c r="RL169"/>
      <c r="RM169"/>
      <c r="RN169"/>
      <c r="RO169"/>
      <c r="RP169"/>
      <c r="RQ169"/>
      <c r="RR169"/>
      <c r="RS169"/>
      <c r="RT169"/>
      <c r="RU169"/>
      <c r="RV169"/>
      <c r="RW169"/>
      <c r="RX169"/>
      <c r="RY169"/>
      <c r="RZ169"/>
      <c r="SA169"/>
      <c r="SB169"/>
      <c r="SC169"/>
      <c r="SD169"/>
      <c r="SE169"/>
      <c r="SF169"/>
      <c r="SG169"/>
      <c r="SH169"/>
      <c r="SI169"/>
      <c r="SJ169"/>
      <c r="SK169"/>
      <c r="SL169"/>
      <c r="SM169"/>
      <c r="SN169"/>
      <c r="SO169"/>
      <c r="SP169"/>
      <c r="SQ169"/>
      <c r="SR169"/>
      <c r="SS169"/>
      <c r="ST169"/>
      <c r="SU169"/>
      <c r="SV169"/>
      <c r="SW169"/>
      <c r="SX169"/>
      <c r="SY169"/>
      <c r="SZ169"/>
      <c r="TA169"/>
      <c r="TB169"/>
      <c r="TC169"/>
      <c r="TD169"/>
      <c r="TE169"/>
      <c r="TF169"/>
      <c r="TG169"/>
      <c r="TH169"/>
      <c r="TI169"/>
      <c r="TJ169"/>
      <c r="TK169"/>
      <c r="TL169"/>
      <c r="TM169"/>
      <c r="TN169"/>
      <c r="TO169"/>
      <c r="TP169"/>
      <c r="TQ169"/>
      <c r="TR169"/>
      <c r="TS169"/>
      <c r="TT169"/>
      <c r="TU169"/>
      <c r="TV169"/>
      <c r="TW169"/>
      <c r="TX169"/>
      <c r="TY169"/>
      <c r="TZ169"/>
      <c r="UA169"/>
      <c r="UB169"/>
      <c r="UC169"/>
      <c r="UD169"/>
      <c r="UE169"/>
      <c r="UF169"/>
      <c r="UG169"/>
      <c r="UH169"/>
      <c r="UI169"/>
      <c r="UJ169"/>
      <c r="UK169"/>
      <c r="UL169"/>
      <c r="UM169"/>
      <c r="UN169"/>
      <c r="UO169"/>
      <c r="UP169"/>
      <c r="UQ169"/>
      <c r="UR169"/>
      <c r="US169"/>
      <c r="UT169"/>
      <c r="UU169"/>
      <c r="UV169"/>
      <c r="UW169"/>
      <c r="UX169"/>
      <c r="UY169"/>
      <c r="UZ169"/>
      <c r="VA169"/>
      <c r="VB169"/>
      <c r="VC169"/>
      <c r="VD169"/>
      <c r="VE169"/>
      <c r="VF169"/>
      <c r="VG169"/>
      <c r="VH169"/>
      <c r="VI169"/>
      <c r="VJ169"/>
      <c r="VK169"/>
      <c r="VL169"/>
      <c r="VM169"/>
      <c r="VN169"/>
      <c r="VO169"/>
      <c r="VP169"/>
      <c r="VQ169"/>
      <c r="VR169"/>
      <c r="VS169"/>
      <c r="VT169"/>
      <c r="VU169"/>
      <c r="VV169"/>
      <c r="VW169"/>
      <c r="VX169"/>
      <c r="VY169"/>
      <c r="VZ169"/>
      <c r="WA169"/>
      <c r="WB169"/>
      <c r="WC169"/>
      <c r="WD169"/>
      <c r="WE169"/>
      <c r="WF169"/>
      <c r="WG169"/>
      <c r="WH169"/>
      <c r="WI169"/>
      <c r="WJ169"/>
      <c r="WK169"/>
      <c r="WL169"/>
      <c r="WM169"/>
      <c r="WN169"/>
      <c r="WO169"/>
      <c r="WP169"/>
      <c r="WQ169"/>
      <c r="WR169"/>
      <c r="WS169"/>
      <c r="WT169"/>
      <c r="WU169"/>
      <c r="WV169"/>
      <c r="WW169"/>
      <c r="WX169"/>
      <c r="WY169"/>
      <c r="WZ169"/>
      <c r="XA169"/>
      <c r="XB169"/>
      <c r="XC169"/>
      <c r="XD169"/>
      <c r="XE169"/>
      <c r="XF169"/>
      <c r="XG169"/>
      <c r="XH169"/>
      <c r="XI169"/>
      <c r="XJ169"/>
      <c r="XK169"/>
      <c r="XL169"/>
      <c r="XM169"/>
      <c r="XN169"/>
      <c r="XO169"/>
      <c r="XP169"/>
      <c r="XQ169"/>
      <c r="XR169"/>
      <c r="XS169"/>
      <c r="XT169"/>
      <c r="XU169"/>
      <c r="XV169"/>
      <c r="XW169"/>
      <c r="XX169"/>
      <c r="XY169"/>
      <c r="XZ169"/>
      <c r="YA169"/>
      <c r="YB169"/>
      <c r="YC169"/>
      <c r="YD169"/>
      <c r="YE169"/>
      <c r="YF169"/>
      <c r="YG169"/>
      <c r="YH169"/>
      <c r="YI169"/>
      <c r="YJ169"/>
      <c r="YK169"/>
      <c r="YL169"/>
      <c r="YM169"/>
      <c r="YN169"/>
      <c r="YO169"/>
      <c r="YP169"/>
      <c r="YQ169"/>
      <c r="YR169"/>
      <c r="YS169"/>
      <c r="YT169"/>
      <c r="YU169"/>
      <c r="YV169"/>
      <c r="YW169"/>
      <c r="YX169"/>
      <c r="YY169"/>
      <c r="YZ169"/>
      <c r="ZA169"/>
      <c r="ZB169"/>
      <c r="ZC169"/>
      <c r="ZD169"/>
      <c r="ZE169"/>
      <c r="ZF169"/>
      <c r="ZG169"/>
      <c r="ZH169"/>
      <c r="ZI169"/>
      <c r="ZJ169"/>
      <c r="ZK169"/>
      <c r="ZL169"/>
      <c r="ZM169"/>
      <c r="ZN169"/>
      <c r="ZO169"/>
      <c r="ZP169"/>
      <c r="ZQ169"/>
      <c r="ZR169"/>
      <c r="ZS169"/>
      <c r="ZT169"/>
      <c r="ZU169"/>
      <c r="ZV169"/>
      <c r="ZW169"/>
      <c r="ZX169"/>
      <c r="ZY169"/>
      <c r="ZZ169"/>
      <c r="AAA169"/>
      <c r="AAB169"/>
      <c r="AAC169"/>
      <c r="AAD169"/>
      <c r="AAE169"/>
      <c r="AAF169"/>
      <c r="AAG169"/>
      <c r="AAH169"/>
      <c r="AAI169"/>
      <c r="AAJ169"/>
      <c r="AAK169"/>
      <c r="AAL169"/>
      <c r="AAM169"/>
      <c r="AAN169"/>
      <c r="AAO169"/>
      <c r="AAP169"/>
      <c r="AAQ169"/>
      <c r="AAR169"/>
      <c r="AAS169"/>
      <c r="AAT169"/>
      <c r="AAU169"/>
      <c r="AAV169" t="s">
        <v>816</v>
      </c>
      <c r="AAW169"/>
      <c r="AAX169"/>
      <c r="AAY169"/>
      <c r="AAZ169"/>
      <c r="ABA169"/>
      <c r="ABB169"/>
      <c r="ABC169"/>
      <c r="ABD169"/>
      <c r="ABE169"/>
      <c r="ABF169"/>
      <c r="ABG169"/>
      <c r="ABH169" t="s">
        <v>816</v>
      </c>
      <c r="ABI169"/>
      <c r="ABJ169"/>
      <c r="ABK169"/>
      <c r="ABL169"/>
      <c r="ABM169"/>
      <c r="ABN169"/>
      <c r="ABO169"/>
      <c r="ABP169"/>
      <c r="ABQ169" t="s">
        <v>816</v>
      </c>
      <c r="ABR169"/>
      <c r="ABS169"/>
      <c r="ABT169"/>
      <c r="ABU169"/>
      <c r="ABV169"/>
      <c r="ABW169"/>
      <c r="ABX169"/>
      <c r="ABY169"/>
      <c r="ABZ169"/>
      <c r="ACA169"/>
      <c r="ACB169"/>
      <c r="ACC169"/>
      <c r="ACD169" t="s">
        <v>816</v>
      </c>
      <c r="ACE169"/>
      <c r="ACF169"/>
      <c r="ACG169"/>
      <c r="ACH169"/>
      <c r="ACI169"/>
      <c r="ACJ169"/>
      <c r="ACK169"/>
      <c r="ACL169"/>
      <c r="ACM169"/>
      <c r="ACN169"/>
      <c r="ACO169"/>
      <c r="ACP169"/>
      <c r="ACQ169"/>
      <c r="ACR169">
        <v>366094028</v>
      </c>
      <c r="ACS169" s="396">
        <v>44890.654097222221</v>
      </c>
      <c r="ACT169"/>
      <c r="ACU169"/>
      <c r="ACV169" t="s">
        <v>801</v>
      </c>
      <c r="ACW169"/>
      <c r="ACX169"/>
      <c r="ACY169">
        <v>169</v>
      </c>
    </row>
    <row r="170" spans="1:779" s="82" customFormat="1" x14ac:dyDescent="0.3">
      <c r="A170" t="s">
        <v>2712</v>
      </c>
      <c r="B170" s="396">
        <v>44890.463172754629</v>
      </c>
      <c r="C170" s="396">
        <v>44890.466590196753</v>
      </c>
      <c r="D170" s="396">
        <v>44890</v>
      </c>
      <c r="E170" t="s">
        <v>2380</v>
      </c>
      <c r="F170" s="396">
        <v>44890</v>
      </c>
      <c r="G170" t="s">
        <v>793</v>
      </c>
      <c r="H170" t="s">
        <v>794</v>
      </c>
      <c r="I170" t="s">
        <v>794</v>
      </c>
      <c r="J170" t="s">
        <v>794</v>
      </c>
      <c r="K170" t="s">
        <v>876</v>
      </c>
      <c r="L170" t="s">
        <v>846</v>
      </c>
      <c r="M170">
        <v>0</v>
      </c>
      <c r="N170">
        <v>0</v>
      </c>
      <c r="O170">
        <v>0</v>
      </c>
      <c r="P170">
        <v>0</v>
      </c>
      <c r="Q170">
        <v>0</v>
      </c>
      <c r="R170">
        <v>0</v>
      </c>
      <c r="S170">
        <v>0</v>
      </c>
      <c r="T170">
        <v>0</v>
      </c>
      <c r="U170">
        <v>0</v>
      </c>
      <c r="V170">
        <v>0</v>
      </c>
      <c r="W170">
        <v>0</v>
      </c>
      <c r="X170">
        <v>0</v>
      </c>
      <c r="Y170">
        <v>0</v>
      </c>
      <c r="Z170">
        <v>0</v>
      </c>
      <c r="AA170">
        <v>0</v>
      </c>
      <c r="AB170">
        <v>0</v>
      </c>
      <c r="AC170">
        <v>0</v>
      </c>
      <c r="AD170">
        <v>0</v>
      </c>
      <c r="AE170">
        <v>0</v>
      </c>
      <c r="AF170">
        <v>0</v>
      </c>
      <c r="AG170">
        <v>1</v>
      </c>
      <c r="AH170">
        <v>0</v>
      </c>
      <c r="AI170">
        <v>0</v>
      </c>
      <c r="AJ170"/>
      <c r="AK170"/>
      <c r="AL170"/>
      <c r="AM170"/>
      <c r="AN170"/>
      <c r="AO170"/>
      <c r="AP170"/>
      <c r="AQ170"/>
      <c r="AR170"/>
      <c r="AS170"/>
      <c r="AT170"/>
      <c r="AU170"/>
      <c r="AV170"/>
      <c r="AW170"/>
      <c r="AX170"/>
      <c r="AY170"/>
      <c r="AZ170"/>
      <c r="BA170"/>
      <c r="BB170"/>
      <c r="BC170"/>
      <c r="BD170"/>
      <c r="BE170"/>
      <c r="BF170"/>
      <c r="BG170"/>
      <c r="BH170"/>
      <c r="BI170"/>
      <c r="BJ170"/>
      <c r="BK170"/>
      <c r="BL170"/>
      <c r="BM170"/>
      <c r="BN170"/>
      <c r="BO170"/>
      <c r="BP170"/>
      <c r="BQ170"/>
      <c r="BR170"/>
      <c r="BS170"/>
      <c r="BT170"/>
      <c r="BU170"/>
      <c r="BV170"/>
      <c r="BW170"/>
      <c r="BX170"/>
      <c r="BY170"/>
      <c r="BZ170"/>
      <c r="CA170"/>
      <c r="CB170"/>
      <c r="CC170"/>
      <c r="CD170"/>
      <c r="CE170"/>
      <c r="CF170"/>
      <c r="CG170"/>
      <c r="CH170"/>
      <c r="CI170"/>
      <c r="CJ170"/>
      <c r="CK170"/>
      <c r="CL170"/>
      <c r="CM170"/>
      <c r="CN170"/>
      <c r="CO170"/>
      <c r="CP170"/>
      <c r="CQ170"/>
      <c r="CR170"/>
      <c r="CS170"/>
      <c r="CT170"/>
      <c r="CU170"/>
      <c r="CV170"/>
      <c r="CW170"/>
      <c r="CX170"/>
      <c r="CY170"/>
      <c r="CZ170"/>
      <c r="DA170"/>
      <c r="DB170"/>
      <c r="DC170"/>
      <c r="DD170"/>
      <c r="DE170"/>
      <c r="DF170"/>
      <c r="DG170"/>
      <c r="DH170"/>
      <c r="DI170"/>
      <c r="DJ170"/>
      <c r="DK170"/>
      <c r="DL170"/>
      <c r="DM170"/>
      <c r="DN170"/>
      <c r="DO170"/>
      <c r="DP170"/>
      <c r="DQ170"/>
      <c r="DR170"/>
      <c r="DS170"/>
      <c r="DT170"/>
      <c r="DU170"/>
      <c r="DV170"/>
      <c r="DW170"/>
      <c r="DX170"/>
      <c r="DY170"/>
      <c r="DZ170"/>
      <c r="EA170"/>
      <c r="EB170"/>
      <c r="EC170"/>
      <c r="ED170"/>
      <c r="EE170"/>
      <c r="EF170"/>
      <c r="EG170"/>
      <c r="EH170"/>
      <c r="EI170"/>
      <c r="EJ170"/>
      <c r="EK170"/>
      <c r="EL170"/>
      <c r="EM170"/>
      <c r="EN170"/>
      <c r="EO170"/>
      <c r="EP170"/>
      <c r="EQ170"/>
      <c r="ER170"/>
      <c r="ES170"/>
      <c r="ET170"/>
      <c r="EU170"/>
      <c r="EV170"/>
      <c r="EW170"/>
      <c r="EX170"/>
      <c r="EY170"/>
      <c r="EZ170"/>
      <c r="FA170"/>
      <c r="FB170"/>
      <c r="FC170"/>
      <c r="FD170"/>
      <c r="FE170"/>
      <c r="FF170"/>
      <c r="FG170"/>
      <c r="FH170"/>
      <c r="FI170"/>
      <c r="FJ170"/>
      <c r="FK170"/>
      <c r="FL170"/>
      <c r="FM170"/>
      <c r="FN170"/>
      <c r="FO170"/>
      <c r="FP170"/>
      <c r="FQ170"/>
      <c r="FR170"/>
      <c r="FS170"/>
      <c r="FT170"/>
      <c r="FU170"/>
      <c r="FV170"/>
      <c r="FW170"/>
      <c r="FX170"/>
      <c r="FY170"/>
      <c r="FZ170"/>
      <c r="GA170"/>
      <c r="GB170"/>
      <c r="GC170"/>
      <c r="GD170"/>
      <c r="GE170"/>
      <c r="GF170"/>
      <c r="GG170"/>
      <c r="GH170"/>
      <c r="GI170"/>
      <c r="GJ170"/>
      <c r="GK170"/>
      <c r="GL170"/>
      <c r="GM170"/>
      <c r="GN170"/>
      <c r="GO170"/>
      <c r="GP170"/>
      <c r="GQ170"/>
      <c r="GR170"/>
      <c r="GS170"/>
      <c r="GT170"/>
      <c r="GU170"/>
      <c r="GV170"/>
      <c r="GW170"/>
      <c r="GX170"/>
      <c r="GY170"/>
      <c r="GZ170"/>
      <c r="HA170"/>
      <c r="HB170"/>
      <c r="HC170"/>
      <c r="HD170"/>
      <c r="HE170"/>
      <c r="HF170"/>
      <c r="HG170"/>
      <c r="HH170"/>
      <c r="HI170"/>
      <c r="HJ170"/>
      <c r="HK170"/>
      <c r="HL170"/>
      <c r="HM170"/>
      <c r="HN170"/>
      <c r="HO170"/>
      <c r="HP170"/>
      <c r="HQ170"/>
      <c r="HR170"/>
      <c r="HS170"/>
      <c r="HT170"/>
      <c r="HU170"/>
      <c r="HV170"/>
      <c r="HW170"/>
      <c r="HX170"/>
      <c r="HY170"/>
      <c r="HZ170"/>
      <c r="IA170"/>
      <c r="IB170"/>
      <c r="IC170"/>
      <c r="ID170"/>
      <c r="IE170"/>
      <c r="IF170"/>
      <c r="IG170"/>
      <c r="IH170"/>
      <c r="II170"/>
      <c r="IJ170"/>
      <c r="IK170"/>
      <c r="IL170"/>
      <c r="IM170"/>
      <c r="IN170"/>
      <c r="IO170"/>
      <c r="IP170"/>
      <c r="IQ170"/>
      <c r="IR170"/>
      <c r="IS170"/>
      <c r="IT170"/>
      <c r="IU170"/>
      <c r="IV170"/>
      <c r="IW170"/>
      <c r="IX170"/>
      <c r="IY170"/>
      <c r="IZ170"/>
      <c r="JA170"/>
      <c r="JB170"/>
      <c r="JC170"/>
      <c r="JD170"/>
      <c r="JE170"/>
      <c r="JF170"/>
      <c r="JG170"/>
      <c r="JH170"/>
      <c r="JI170"/>
      <c r="JJ170"/>
      <c r="JK170"/>
      <c r="JL170"/>
      <c r="JM170"/>
      <c r="JN170"/>
      <c r="JO170"/>
      <c r="JP170"/>
      <c r="JQ170"/>
      <c r="JR170"/>
      <c r="JS170"/>
      <c r="JT170"/>
      <c r="JU170"/>
      <c r="JV170"/>
      <c r="JW170"/>
      <c r="JX170"/>
      <c r="JY170"/>
      <c r="JZ170"/>
      <c r="KA170"/>
      <c r="KB170"/>
      <c r="KC170"/>
      <c r="KD170"/>
      <c r="KE170"/>
      <c r="KF170"/>
      <c r="KG170"/>
      <c r="KH170"/>
      <c r="KI170"/>
      <c r="KJ170"/>
      <c r="KK170"/>
      <c r="KL170"/>
      <c r="KM170"/>
      <c r="KN170"/>
      <c r="KO170"/>
      <c r="KP170"/>
      <c r="KQ170"/>
      <c r="KR170"/>
      <c r="KS170"/>
      <c r="KT170"/>
      <c r="KU170"/>
      <c r="KV170"/>
      <c r="KW170"/>
      <c r="KX170"/>
      <c r="KY170"/>
      <c r="KZ170"/>
      <c r="LA170"/>
      <c r="LB170"/>
      <c r="LC170"/>
      <c r="LD170"/>
      <c r="LE170"/>
      <c r="LF170"/>
      <c r="LG170"/>
      <c r="LH170"/>
      <c r="LI170"/>
      <c r="LJ170"/>
      <c r="LK170"/>
      <c r="LL170"/>
      <c r="LM170"/>
      <c r="LN170"/>
      <c r="LO170"/>
      <c r="LP170"/>
      <c r="LQ170"/>
      <c r="LR170"/>
      <c r="LS170"/>
      <c r="LT170"/>
      <c r="LU170"/>
      <c r="LV170"/>
      <c r="LW170"/>
      <c r="LX170"/>
      <c r="LY170"/>
      <c r="LZ170"/>
      <c r="MA170"/>
      <c r="MB170"/>
      <c r="MC170"/>
      <c r="MD170"/>
      <c r="ME170"/>
      <c r="MF170"/>
      <c r="MG170"/>
      <c r="MH170"/>
      <c r="MI170"/>
      <c r="MJ170"/>
      <c r="MK170"/>
      <c r="ML170"/>
      <c r="MM170"/>
      <c r="MN170"/>
      <c r="MO170"/>
      <c r="MP170"/>
      <c r="MQ170"/>
      <c r="MR170"/>
      <c r="MS170"/>
      <c r="MT170"/>
      <c r="MU170"/>
      <c r="MV170"/>
      <c r="MW170"/>
      <c r="MX170"/>
      <c r="MY170"/>
      <c r="MZ170"/>
      <c r="NA170"/>
      <c r="NB170"/>
      <c r="NC170"/>
      <c r="ND170"/>
      <c r="NE170"/>
      <c r="NF170"/>
      <c r="NG170"/>
      <c r="NH170"/>
      <c r="NI170"/>
      <c r="NJ170"/>
      <c r="NK170"/>
      <c r="NL170"/>
      <c r="NM170"/>
      <c r="NN170"/>
      <c r="NO170"/>
      <c r="NP170"/>
      <c r="NQ170"/>
      <c r="NR170"/>
      <c r="NS170"/>
      <c r="NT170"/>
      <c r="NU170"/>
      <c r="NV170"/>
      <c r="NW170"/>
      <c r="NX170"/>
      <c r="NY170"/>
      <c r="NZ170"/>
      <c r="OA170"/>
      <c r="OB170"/>
      <c r="OC170"/>
      <c r="OD170"/>
      <c r="OE170"/>
      <c r="OF170"/>
      <c r="OG170"/>
      <c r="OH170"/>
      <c r="OI170"/>
      <c r="OJ170"/>
      <c r="OK170"/>
      <c r="OL170"/>
      <c r="OM170"/>
      <c r="ON170"/>
      <c r="OO170"/>
      <c r="OP170"/>
      <c r="OQ170"/>
      <c r="OR170"/>
      <c r="OS170"/>
      <c r="OT170"/>
      <c r="OU170"/>
      <c r="OV170"/>
      <c r="OW170"/>
      <c r="OX170"/>
      <c r="OY170"/>
      <c r="OZ170"/>
      <c r="PA170"/>
      <c r="PB170"/>
      <c r="PC170"/>
      <c r="PD170"/>
      <c r="PE170"/>
      <c r="PF170"/>
      <c r="PG170"/>
      <c r="PH170"/>
      <c r="PI170"/>
      <c r="PJ170"/>
      <c r="PK170"/>
      <c r="PL170"/>
      <c r="PM170"/>
      <c r="PN170"/>
      <c r="PO170"/>
      <c r="PP170"/>
      <c r="PQ170"/>
      <c r="PR170"/>
      <c r="PS170"/>
      <c r="PT170"/>
      <c r="PU170"/>
      <c r="PV170"/>
      <c r="PW170"/>
      <c r="PX170"/>
      <c r="PY170"/>
      <c r="PZ170"/>
      <c r="QA170"/>
      <c r="QB170"/>
      <c r="QC170"/>
      <c r="QD170"/>
      <c r="QE170"/>
      <c r="QF170"/>
      <c r="QG170"/>
      <c r="QH170"/>
      <c r="QI170"/>
      <c r="QJ170"/>
      <c r="QK170"/>
      <c r="QL170"/>
      <c r="QM170"/>
      <c r="QN170"/>
      <c r="QO170"/>
      <c r="QP170"/>
      <c r="QQ170"/>
      <c r="QR170"/>
      <c r="QS170"/>
      <c r="QT170"/>
      <c r="QU170"/>
      <c r="QV170"/>
      <c r="QW170"/>
      <c r="QX170"/>
      <c r="QY170"/>
      <c r="QZ170"/>
      <c r="RA170"/>
      <c r="RB170"/>
      <c r="RC170"/>
      <c r="RD170"/>
      <c r="RE170"/>
      <c r="RF170"/>
      <c r="RG170"/>
      <c r="RH170"/>
      <c r="RI170"/>
      <c r="RJ170"/>
      <c r="RK170"/>
      <c r="RL170"/>
      <c r="RM170"/>
      <c r="RN170"/>
      <c r="RO170"/>
      <c r="RP170"/>
      <c r="RQ170"/>
      <c r="RR170"/>
      <c r="RS170"/>
      <c r="RT170"/>
      <c r="RU170"/>
      <c r="RV170"/>
      <c r="RW170"/>
      <c r="RX170"/>
      <c r="RY170"/>
      <c r="RZ170"/>
      <c r="SA170"/>
      <c r="SB170"/>
      <c r="SC170"/>
      <c r="SD170"/>
      <c r="SE170"/>
      <c r="SF170"/>
      <c r="SG170"/>
      <c r="SH170"/>
      <c r="SI170"/>
      <c r="SJ170"/>
      <c r="SK170"/>
      <c r="SL170"/>
      <c r="SM170"/>
      <c r="SN170"/>
      <c r="SO170"/>
      <c r="SP170"/>
      <c r="SQ170"/>
      <c r="SR170"/>
      <c r="SS170"/>
      <c r="ST170"/>
      <c r="SU170"/>
      <c r="SV170"/>
      <c r="SW170"/>
      <c r="SX170"/>
      <c r="SY170"/>
      <c r="SZ170"/>
      <c r="TA170"/>
      <c r="TB170"/>
      <c r="TC170"/>
      <c r="TD170"/>
      <c r="TE170"/>
      <c r="TF170"/>
      <c r="TG170"/>
      <c r="TH170"/>
      <c r="TI170"/>
      <c r="TJ170"/>
      <c r="TK170"/>
      <c r="TL170"/>
      <c r="TM170"/>
      <c r="TN170"/>
      <c r="TO170"/>
      <c r="TP170"/>
      <c r="TQ170"/>
      <c r="TR170"/>
      <c r="TS170"/>
      <c r="TT170"/>
      <c r="TU170"/>
      <c r="TV170"/>
      <c r="TW170"/>
      <c r="TX170"/>
      <c r="TY170"/>
      <c r="TZ170"/>
      <c r="UA170"/>
      <c r="UB170"/>
      <c r="UC170"/>
      <c r="UD170"/>
      <c r="UE170"/>
      <c r="UF170"/>
      <c r="UG170"/>
      <c r="UH170"/>
      <c r="UI170"/>
      <c r="UJ170"/>
      <c r="UK170"/>
      <c r="UL170"/>
      <c r="UM170"/>
      <c r="UN170"/>
      <c r="UO170"/>
      <c r="UP170"/>
      <c r="UQ170"/>
      <c r="UR170"/>
      <c r="US170"/>
      <c r="UT170"/>
      <c r="UU170"/>
      <c r="UV170"/>
      <c r="UW170"/>
      <c r="UX170"/>
      <c r="UY170"/>
      <c r="UZ170"/>
      <c r="VA170"/>
      <c r="VB170"/>
      <c r="VC170"/>
      <c r="VD170"/>
      <c r="VE170"/>
      <c r="VF170"/>
      <c r="VG170"/>
      <c r="VH170"/>
      <c r="VI170"/>
      <c r="VJ170"/>
      <c r="VK170"/>
      <c r="VL170"/>
      <c r="VM170"/>
      <c r="VN170"/>
      <c r="VO170"/>
      <c r="VP170"/>
      <c r="VQ170"/>
      <c r="VR170"/>
      <c r="VS170"/>
      <c r="VT170"/>
      <c r="VU170"/>
      <c r="VV170"/>
      <c r="VW170"/>
      <c r="VX170"/>
      <c r="VY170"/>
      <c r="VZ170"/>
      <c r="WA170"/>
      <c r="WB170"/>
      <c r="WC170"/>
      <c r="WD170"/>
      <c r="WE170"/>
      <c r="WF170"/>
      <c r="WG170"/>
      <c r="WH170"/>
      <c r="WI170"/>
      <c r="WJ170"/>
      <c r="WK170"/>
      <c r="WL170"/>
      <c r="WM170"/>
      <c r="WN170"/>
      <c r="WO170"/>
      <c r="WP170"/>
      <c r="WQ170"/>
      <c r="WR170"/>
      <c r="WS170"/>
      <c r="WT170"/>
      <c r="WU170"/>
      <c r="WV170"/>
      <c r="WW170"/>
      <c r="WX170"/>
      <c r="WY170"/>
      <c r="WZ170"/>
      <c r="XA170"/>
      <c r="XB170"/>
      <c r="XC170"/>
      <c r="XD170"/>
      <c r="XE170"/>
      <c r="XF170"/>
      <c r="XG170"/>
      <c r="XH170"/>
      <c r="XI170"/>
      <c r="XJ170"/>
      <c r="XK170"/>
      <c r="XL170"/>
      <c r="XM170"/>
      <c r="XN170"/>
      <c r="XO170"/>
      <c r="XP170"/>
      <c r="XQ170"/>
      <c r="XR170"/>
      <c r="XS170"/>
      <c r="XT170"/>
      <c r="XU170"/>
      <c r="XV170"/>
      <c r="XW170"/>
      <c r="XX170"/>
      <c r="XY170"/>
      <c r="XZ170"/>
      <c r="YA170"/>
      <c r="YB170"/>
      <c r="YC170"/>
      <c r="YD170"/>
      <c r="YE170"/>
      <c r="YF170"/>
      <c r="YG170"/>
      <c r="YH170"/>
      <c r="YI170"/>
      <c r="YJ170"/>
      <c r="YK170" t="s">
        <v>841</v>
      </c>
      <c r="YL170"/>
      <c r="YM170"/>
      <c r="YN170" t="s">
        <v>816</v>
      </c>
      <c r="YO170"/>
      <c r="YP170"/>
      <c r="YQ170"/>
      <c r="YR170"/>
      <c r="YS170"/>
      <c r="YT170"/>
      <c r="YU170"/>
      <c r="YV170"/>
      <c r="YW170"/>
      <c r="YX170"/>
      <c r="YY170"/>
      <c r="YZ170"/>
      <c r="ZA170"/>
      <c r="ZB170"/>
      <c r="ZC170"/>
      <c r="ZD170"/>
      <c r="ZE170"/>
      <c r="ZF170"/>
      <c r="ZG170"/>
      <c r="ZH170"/>
      <c r="ZI170"/>
      <c r="ZJ170"/>
      <c r="ZK170"/>
      <c r="ZL170"/>
      <c r="ZM170"/>
      <c r="ZN170"/>
      <c r="ZO170"/>
      <c r="ZP170"/>
      <c r="ZQ170"/>
      <c r="ZR170"/>
      <c r="ZS170"/>
      <c r="ZT170"/>
      <c r="ZU170"/>
      <c r="ZV170"/>
      <c r="ZW170"/>
      <c r="ZX170"/>
      <c r="ZY170"/>
      <c r="ZZ170"/>
      <c r="AAA170"/>
      <c r="AAB170"/>
      <c r="AAC170"/>
      <c r="AAD170"/>
      <c r="AAE170"/>
      <c r="AAF170"/>
      <c r="AAG170"/>
      <c r="AAH170"/>
      <c r="AAI170"/>
      <c r="AAJ170"/>
      <c r="AAK170"/>
      <c r="AAL170"/>
      <c r="AAM170"/>
      <c r="AAN170"/>
      <c r="AAO170"/>
      <c r="AAP170"/>
      <c r="AAQ170"/>
      <c r="AAR170"/>
      <c r="AAS170"/>
      <c r="AAT170"/>
      <c r="AAU170"/>
      <c r="AAV170" t="s">
        <v>816</v>
      </c>
      <c r="AAW170"/>
      <c r="AAX170"/>
      <c r="AAY170"/>
      <c r="AAZ170"/>
      <c r="ABA170"/>
      <c r="ABB170"/>
      <c r="ABC170"/>
      <c r="ABD170"/>
      <c r="ABE170"/>
      <c r="ABF170"/>
      <c r="ABG170"/>
      <c r="ABH170" t="s">
        <v>816</v>
      </c>
      <c r="ABI170"/>
      <c r="ABJ170"/>
      <c r="ABK170"/>
      <c r="ABL170"/>
      <c r="ABM170"/>
      <c r="ABN170"/>
      <c r="ABO170"/>
      <c r="ABP170"/>
      <c r="ABQ170" t="s">
        <v>816</v>
      </c>
      <c r="ABR170"/>
      <c r="ABS170"/>
      <c r="ABT170"/>
      <c r="ABU170"/>
      <c r="ABV170"/>
      <c r="ABW170"/>
      <c r="ABX170"/>
      <c r="ABY170"/>
      <c r="ABZ170"/>
      <c r="ACA170"/>
      <c r="ACB170"/>
      <c r="ACC170"/>
      <c r="ACD170" t="s">
        <v>816</v>
      </c>
      <c r="ACE170"/>
      <c r="ACF170"/>
      <c r="ACG170"/>
      <c r="ACH170"/>
      <c r="ACI170"/>
      <c r="ACJ170"/>
      <c r="ACK170"/>
      <c r="ACL170"/>
      <c r="ACM170"/>
      <c r="ACN170"/>
      <c r="ACO170"/>
      <c r="ACP170"/>
      <c r="ACQ170" t="s">
        <v>2102</v>
      </c>
      <c r="ACR170">
        <v>366094100</v>
      </c>
      <c r="ACS170" s="396">
        <v>44890.65424768519</v>
      </c>
      <c r="ACT170"/>
      <c r="ACU170"/>
      <c r="ACV170" t="s">
        <v>801</v>
      </c>
      <c r="ACW170"/>
      <c r="ACX170"/>
      <c r="ACY170">
        <v>170</v>
      </c>
    </row>
    <row r="171" spans="1:779" s="82" customFormat="1" x14ac:dyDescent="0.3">
      <c r="A171" t="s">
        <v>2713</v>
      </c>
      <c r="B171" s="396">
        <v>44890.350208715266</v>
      </c>
      <c r="C171" s="396">
        <v>44890.357105219911</v>
      </c>
      <c r="D171" s="396">
        <v>44890</v>
      </c>
      <c r="E171" t="s">
        <v>792</v>
      </c>
      <c r="F171" s="396">
        <v>44890</v>
      </c>
      <c r="G171" t="s">
        <v>793</v>
      </c>
      <c r="H171" t="s">
        <v>794</v>
      </c>
      <c r="I171" t="s">
        <v>794</v>
      </c>
      <c r="J171" t="s">
        <v>794</v>
      </c>
      <c r="K171" t="s">
        <v>876</v>
      </c>
      <c r="L171" t="s">
        <v>847</v>
      </c>
      <c r="M171">
        <v>0</v>
      </c>
      <c r="N171">
        <v>0</v>
      </c>
      <c r="O171">
        <v>0</v>
      </c>
      <c r="P171">
        <v>0</v>
      </c>
      <c r="Q171">
        <v>0</v>
      </c>
      <c r="R171">
        <v>0</v>
      </c>
      <c r="S171">
        <v>0</v>
      </c>
      <c r="T171">
        <v>0</v>
      </c>
      <c r="U171">
        <v>0</v>
      </c>
      <c r="V171">
        <v>0</v>
      </c>
      <c r="W171">
        <v>0</v>
      </c>
      <c r="X171">
        <v>0</v>
      </c>
      <c r="Y171">
        <v>0</v>
      </c>
      <c r="Z171">
        <v>0</v>
      </c>
      <c r="AA171">
        <v>0</v>
      </c>
      <c r="AB171">
        <v>0</v>
      </c>
      <c r="AC171">
        <v>0</v>
      </c>
      <c r="AD171">
        <v>0</v>
      </c>
      <c r="AE171">
        <v>0</v>
      </c>
      <c r="AF171">
        <v>0</v>
      </c>
      <c r="AG171">
        <v>0</v>
      </c>
      <c r="AH171">
        <v>0</v>
      </c>
      <c r="AI171">
        <v>1</v>
      </c>
      <c r="AJ171"/>
      <c r="AK171"/>
      <c r="AL171"/>
      <c r="AM171"/>
      <c r="AN171"/>
      <c r="AO171"/>
      <c r="AP171"/>
      <c r="AQ171"/>
      <c r="AR171"/>
      <c r="AS171"/>
      <c r="AT171"/>
      <c r="AU171"/>
      <c r="AV171"/>
      <c r="AW171"/>
      <c r="AX171"/>
      <c r="AY171"/>
      <c r="AZ171"/>
      <c r="BA171"/>
      <c r="BB171"/>
      <c r="BC171"/>
      <c r="BD171"/>
      <c r="BE171"/>
      <c r="BF171"/>
      <c r="BG171"/>
      <c r="BH171"/>
      <c r="BI171"/>
      <c r="BJ171"/>
      <c r="BK171"/>
      <c r="BL171"/>
      <c r="BM171"/>
      <c r="BN171"/>
      <c r="BO171"/>
      <c r="BP171"/>
      <c r="BQ171"/>
      <c r="BR171"/>
      <c r="BS171"/>
      <c r="BT171"/>
      <c r="BU171"/>
      <c r="BV171"/>
      <c r="BW171"/>
      <c r="BX171"/>
      <c r="BY171"/>
      <c r="BZ171"/>
      <c r="CA171"/>
      <c r="CB171"/>
      <c r="CC171"/>
      <c r="CD171"/>
      <c r="CE171"/>
      <c r="CF171"/>
      <c r="CG171"/>
      <c r="CH171"/>
      <c r="CI171"/>
      <c r="CJ171"/>
      <c r="CK171"/>
      <c r="CL171"/>
      <c r="CM171"/>
      <c r="CN171"/>
      <c r="CO171"/>
      <c r="CP171"/>
      <c r="CQ171"/>
      <c r="CR171"/>
      <c r="CS171"/>
      <c r="CT171"/>
      <c r="CU171"/>
      <c r="CV171"/>
      <c r="CW171"/>
      <c r="CX171"/>
      <c r="CY171"/>
      <c r="CZ171"/>
      <c r="DA171"/>
      <c r="DB171"/>
      <c r="DC171"/>
      <c r="DD171"/>
      <c r="DE171"/>
      <c r="DF171"/>
      <c r="DG171"/>
      <c r="DH171"/>
      <c r="DI171"/>
      <c r="DJ171"/>
      <c r="DK171"/>
      <c r="DL171"/>
      <c r="DM171"/>
      <c r="DN171"/>
      <c r="DO171"/>
      <c r="DP171"/>
      <c r="DQ171"/>
      <c r="DR171"/>
      <c r="DS171"/>
      <c r="DT171"/>
      <c r="DU171"/>
      <c r="DV171"/>
      <c r="DW171"/>
      <c r="DX171"/>
      <c r="DY171"/>
      <c r="DZ171"/>
      <c r="EA171"/>
      <c r="EB171"/>
      <c r="EC171"/>
      <c r="ED171"/>
      <c r="EE171"/>
      <c r="EF171"/>
      <c r="EG171"/>
      <c r="EH171"/>
      <c r="EI171"/>
      <c r="EJ171"/>
      <c r="EK171"/>
      <c r="EL171"/>
      <c r="EM171"/>
      <c r="EN171"/>
      <c r="EO171"/>
      <c r="EP171"/>
      <c r="EQ171"/>
      <c r="ER171"/>
      <c r="ES171"/>
      <c r="ET171"/>
      <c r="EU171"/>
      <c r="EV171"/>
      <c r="EW171"/>
      <c r="EX171"/>
      <c r="EY171"/>
      <c r="EZ171"/>
      <c r="FA171"/>
      <c r="FB171"/>
      <c r="FC171"/>
      <c r="FD171"/>
      <c r="FE171"/>
      <c r="FF171"/>
      <c r="FG171"/>
      <c r="FH171"/>
      <c r="FI171"/>
      <c r="FJ171"/>
      <c r="FK171"/>
      <c r="FL171"/>
      <c r="FM171"/>
      <c r="FN171"/>
      <c r="FO171"/>
      <c r="FP171"/>
      <c r="FQ171"/>
      <c r="FR171"/>
      <c r="FS171"/>
      <c r="FT171"/>
      <c r="FU171"/>
      <c r="FV171"/>
      <c r="FW171"/>
      <c r="FX171"/>
      <c r="FY171"/>
      <c r="FZ171"/>
      <c r="GA171"/>
      <c r="GB171"/>
      <c r="GC171"/>
      <c r="GD171"/>
      <c r="GE171"/>
      <c r="GF171"/>
      <c r="GG171"/>
      <c r="GH171"/>
      <c r="GI171"/>
      <c r="GJ171"/>
      <c r="GK171"/>
      <c r="GL171"/>
      <c r="GM171"/>
      <c r="GN171"/>
      <c r="GO171"/>
      <c r="GP171"/>
      <c r="GQ171"/>
      <c r="GR171"/>
      <c r="GS171"/>
      <c r="GT171"/>
      <c r="GU171"/>
      <c r="GV171"/>
      <c r="GW171"/>
      <c r="GX171"/>
      <c r="GY171"/>
      <c r="GZ171"/>
      <c r="HA171"/>
      <c r="HB171"/>
      <c r="HC171"/>
      <c r="HD171"/>
      <c r="HE171"/>
      <c r="HF171"/>
      <c r="HG171"/>
      <c r="HH171"/>
      <c r="HI171"/>
      <c r="HJ171"/>
      <c r="HK171"/>
      <c r="HL171"/>
      <c r="HM171"/>
      <c r="HN171"/>
      <c r="HO171"/>
      <c r="HP171"/>
      <c r="HQ171"/>
      <c r="HR171"/>
      <c r="HS171"/>
      <c r="HT171"/>
      <c r="HU171"/>
      <c r="HV171"/>
      <c r="HW171"/>
      <c r="HX171"/>
      <c r="HY171"/>
      <c r="HZ171"/>
      <c r="IA171"/>
      <c r="IB171"/>
      <c r="IC171"/>
      <c r="ID171"/>
      <c r="IE171"/>
      <c r="IF171"/>
      <c r="IG171"/>
      <c r="IH171"/>
      <c r="II171"/>
      <c r="IJ171"/>
      <c r="IK171"/>
      <c r="IL171"/>
      <c r="IM171"/>
      <c r="IN171"/>
      <c r="IO171"/>
      <c r="IP171"/>
      <c r="IQ171"/>
      <c r="IR171"/>
      <c r="IS171"/>
      <c r="IT171"/>
      <c r="IU171"/>
      <c r="IV171"/>
      <c r="IW171"/>
      <c r="IX171"/>
      <c r="IY171"/>
      <c r="IZ171"/>
      <c r="JA171"/>
      <c r="JB171"/>
      <c r="JC171"/>
      <c r="JD171"/>
      <c r="JE171"/>
      <c r="JF171"/>
      <c r="JG171"/>
      <c r="JH171"/>
      <c r="JI171"/>
      <c r="JJ171"/>
      <c r="JK171"/>
      <c r="JL171"/>
      <c r="JM171"/>
      <c r="JN171"/>
      <c r="JO171"/>
      <c r="JP171"/>
      <c r="JQ171"/>
      <c r="JR171"/>
      <c r="JS171"/>
      <c r="JT171"/>
      <c r="JU171"/>
      <c r="JV171"/>
      <c r="JW171"/>
      <c r="JX171"/>
      <c r="JY171"/>
      <c r="JZ171"/>
      <c r="KA171"/>
      <c r="KB171"/>
      <c r="KC171"/>
      <c r="KD171"/>
      <c r="KE171"/>
      <c r="KF171"/>
      <c r="KG171"/>
      <c r="KH171"/>
      <c r="KI171"/>
      <c r="KJ171"/>
      <c r="KK171"/>
      <c r="KL171"/>
      <c r="KM171"/>
      <c r="KN171"/>
      <c r="KO171"/>
      <c r="KP171"/>
      <c r="KQ171"/>
      <c r="KR171"/>
      <c r="KS171"/>
      <c r="KT171"/>
      <c r="KU171"/>
      <c r="KV171"/>
      <c r="KW171"/>
      <c r="KX171"/>
      <c r="KY171"/>
      <c r="KZ171"/>
      <c r="LA171"/>
      <c r="LB171"/>
      <c r="LC171"/>
      <c r="LD171"/>
      <c r="LE171"/>
      <c r="LF171"/>
      <c r="LG171"/>
      <c r="LH171"/>
      <c r="LI171"/>
      <c r="LJ171"/>
      <c r="LK171"/>
      <c r="LL171"/>
      <c r="LM171"/>
      <c r="LN171"/>
      <c r="LO171"/>
      <c r="LP171"/>
      <c r="LQ171"/>
      <c r="LR171"/>
      <c r="LS171"/>
      <c r="LT171"/>
      <c r="LU171"/>
      <c r="LV171"/>
      <c r="LW171"/>
      <c r="LX171"/>
      <c r="LY171"/>
      <c r="LZ171"/>
      <c r="MA171"/>
      <c r="MB171"/>
      <c r="MC171"/>
      <c r="MD171"/>
      <c r="ME171"/>
      <c r="MF171"/>
      <c r="MG171"/>
      <c r="MH171"/>
      <c r="MI171"/>
      <c r="MJ171"/>
      <c r="MK171"/>
      <c r="ML171"/>
      <c r="MM171"/>
      <c r="MN171"/>
      <c r="MO171"/>
      <c r="MP171"/>
      <c r="MQ171"/>
      <c r="MR171"/>
      <c r="MS171"/>
      <c r="MT171"/>
      <c r="MU171"/>
      <c r="MV171"/>
      <c r="MW171"/>
      <c r="MX171"/>
      <c r="MY171"/>
      <c r="MZ171"/>
      <c r="NA171"/>
      <c r="NB171"/>
      <c r="NC171"/>
      <c r="ND171"/>
      <c r="NE171"/>
      <c r="NF171"/>
      <c r="NG171"/>
      <c r="NH171"/>
      <c r="NI171"/>
      <c r="NJ171"/>
      <c r="NK171"/>
      <c r="NL171"/>
      <c r="NM171"/>
      <c r="NN171"/>
      <c r="NO171"/>
      <c r="NP171"/>
      <c r="NQ171"/>
      <c r="NR171"/>
      <c r="NS171"/>
      <c r="NT171"/>
      <c r="NU171"/>
      <c r="NV171"/>
      <c r="NW171"/>
      <c r="NX171"/>
      <c r="NY171"/>
      <c r="NZ171"/>
      <c r="OA171"/>
      <c r="OB171"/>
      <c r="OC171"/>
      <c r="OD171"/>
      <c r="OE171"/>
      <c r="OF171"/>
      <c r="OG171"/>
      <c r="OH171"/>
      <c r="OI171"/>
      <c r="OJ171"/>
      <c r="OK171"/>
      <c r="OL171"/>
      <c r="OM171"/>
      <c r="ON171"/>
      <c r="OO171"/>
      <c r="OP171"/>
      <c r="OQ171"/>
      <c r="OR171"/>
      <c r="OS171"/>
      <c r="OT171"/>
      <c r="OU171"/>
      <c r="OV171"/>
      <c r="OW171"/>
      <c r="OX171"/>
      <c r="OY171"/>
      <c r="OZ171"/>
      <c r="PA171"/>
      <c r="PB171"/>
      <c r="PC171"/>
      <c r="PD171"/>
      <c r="PE171"/>
      <c r="PF171"/>
      <c r="PG171"/>
      <c r="PH171"/>
      <c r="PI171"/>
      <c r="PJ171"/>
      <c r="PK171"/>
      <c r="PL171"/>
      <c r="PM171"/>
      <c r="PN171"/>
      <c r="PO171"/>
      <c r="PP171"/>
      <c r="PQ171"/>
      <c r="PR171"/>
      <c r="PS171"/>
      <c r="PT171"/>
      <c r="PU171"/>
      <c r="PV171"/>
      <c r="PW171"/>
      <c r="PX171"/>
      <c r="PY171"/>
      <c r="PZ171"/>
      <c r="QA171"/>
      <c r="QB171"/>
      <c r="QC171"/>
      <c r="QD171"/>
      <c r="QE171"/>
      <c r="QF171"/>
      <c r="QG171"/>
      <c r="QH171"/>
      <c r="QI171"/>
      <c r="QJ171"/>
      <c r="QK171"/>
      <c r="QL171"/>
      <c r="QM171"/>
      <c r="QN171"/>
      <c r="QO171"/>
      <c r="QP171"/>
      <c r="QQ171"/>
      <c r="QR171"/>
      <c r="QS171"/>
      <c r="QT171"/>
      <c r="QU171"/>
      <c r="QV171"/>
      <c r="QW171"/>
      <c r="QX171"/>
      <c r="QY171"/>
      <c r="QZ171"/>
      <c r="RA171"/>
      <c r="RB171"/>
      <c r="RC171"/>
      <c r="RD171"/>
      <c r="RE171"/>
      <c r="RF171"/>
      <c r="RG171"/>
      <c r="RH171"/>
      <c r="RI171"/>
      <c r="RJ171"/>
      <c r="RK171"/>
      <c r="RL171"/>
      <c r="RM171"/>
      <c r="RN171"/>
      <c r="RO171"/>
      <c r="RP171"/>
      <c r="RQ171"/>
      <c r="RR171"/>
      <c r="RS171"/>
      <c r="RT171"/>
      <c r="RU171"/>
      <c r="RV171"/>
      <c r="RW171"/>
      <c r="RX171"/>
      <c r="RY171"/>
      <c r="RZ171"/>
      <c r="SA171"/>
      <c r="SB171"/>
      <c r="SC171"/>
      <c r="SD171"/>
      <c r="SE171"/>
      <c r="SF171"/>
      <c r="SG171"/>
      <c r="SH171"/>
      <c r="SI171"/>
      <c r="SJ171"/>
      <c r="SK171"/>
      <c r="SL171"/>
      <c r="SM171"/>
      <c r="SN171"/>
      <c r="SO171"/>
      <c r="SP171"/>
      <c r="SQ171"/>
      <c r="SR171"/>
      <c r="SS171"/>
      <c r="ST171"/>
      <c r="SU171"/>
      <c r="SV171"/>
      <c r="SW171"/>
      <c r="SX171"/>
      <c r="SY171"/>
      <c r="SZ171"/>
      <c r="TA171"/>
      <c r="TB171"/>
      <c r="TC171"/>
      <c r="TD171"/>
      <c r="TE171"/>
      <c r="TF171"/>
      <c r="TG171"/>
      <c r="TH171"/>
      <c r="TI171"/>
      <c r="TJ171"/>
      <c r="TK171"/>
      <c r="TL171"/>
      <c r="TM171"/>
      <c r="TN171"/>
      <c r="TO171"/>
      <c r="TP171"/>
      <c r="TQ171"/>
      <c r="TR171"/>
      <c r="TS171"/>
      <c r="TT171"/>
      <c r="TU171"/>
      <c r="TV171"/>
      <c r="TW171"/>
      <c r="TX171"/>
      <c r="TY171"/>
      <c r="TZ171"/>
      <c r="UA171"/>
      <c r="UB171"/>
      <c r="UC171"/>
      <c r="UD171"/>
      <c r="UE171"/>
      <c r="UF171"/>
      <c r="UG171"/>
      <c r="UH171"/>
      <c r="UI171"/>
      <c r="UJ171"/>
      <c r="UK171"/>
      <c r="UL171"/>
      <c r="UM171"/>
      <c r="UN171"/>
      <c r="UO171"/>
      <c r="UP171"/>
      <c r="UQ171"/>
      <c r="UR171"/>
      <c r="US171"/>
      <c r="UT171"/>
      <c r="UU171"/>
      <c r="UV171"/>
      <c r="UW171"/>
      <c r="UX171"/>
      <c r="UY171"/>
      <c r="UZ171"/>
      <c r="VA171"/>
      <c r="VB171"/>
      <c r="VC171"/>
      <c r="VD171"/>
      <c r="VE171"/>
      <c r="VF171"/>
      <c r="VG171"/>
      <c r="VH171"/>
      <c r="VI171"/>
      <c r="VJ171"/>
      <c r="VK171"/>
      <c r="VL171"/>
      <c r="VM171"/>
      <c r="VN171"/>
      <c r="VO171"/>
      <c r="VP171"/>
      <c r="VQ171"/>
      <c r="VR171"/>
      <c r="VS171"/>
      <c r="VT171"/>
      <c r="VU171"/>
      <c r="VV171"/>
      <c r="VW171"/>
      <c r="VX171"/>
      <c r="VY171"/>
      <c r="VZ171"/>
      <c r="WA171"/>
      <c r="WB171"/>
      <c r="WC171"/>
      <c r="WD171"/>
      <c r="WE171"/>
      <c r="WF171"/>
      <c r="WG171"/>
      <c r="WH171"/>
      <c r="WI171"/>
      <c r="WJ171"/>
      <c r="WK171"/>
      <c r="WL171"/>
      <c r="WM171"/>
      <c r="WN171"/>
      <c r="WO171"/>
      <c r="WP171"/>
      <c r="WQ171"/>
      <c r="WR171"/>
      <c r="WS171"/>
      <c r="WT171"/>
      <c r="WU171"/>
      <c r="WV171"/>
      <c r="WW171"/>
      <c r="WX171"/>
      <c r="WY171"/>
      <c r="WZ171"/>
      <c r="XA171"/>
      <c r="XB171"/>
      <c r="XC171"/>
      <c r="XD171"/>
      <c r="XE171"/>
      <c r="XF171"/>
      <c r="XG171"/>
      <c r="XH171"/>
      <c r="XI171"/>
      <c r="XJ171"/>
      <c r="XK171"/>
      <c r="XL171"/>
      <c r="XM171"/>
      <c r="XN171"/>
      <c r="XO171"/>
      <c r="XP171"/>
      <c r="XQ171"/>
      <c r="XR171"/>
      <c r="XS171"/>
      <c r="XT171"/>
      <c r="XU171"/>
      <c r="XV171"/>
      <c r="XW171"/>
      <c r="XX171"/>
      <c r="XY171"/>
      <c r="XZ171"/>
      <c r="YA171"/>
      <c r="YB171"/>
      <c r="YC171"/>
      <c r="YD171"/>
      <c r="YE171"/>
      <c r="YF171"/>
      <c r="YG171"/>
      <c r="YH171"/>
      <c r="YI171"/>
      <c r="YJ171"/>
      <c r="YK171"/>
      <c r="YL171"/>
      <c r="YM171"/>
      <c r="YN171"/>
      <c r="YO171"/>
      <c r="YP171"/>
      <c r="YQ171"/>
      <c r="YR171"/>
      <c r="YS171"/>
      <c r="YT171"/>
      <c r="YU171"/>
      <c r="YV171"/>
      <c r="YW171"/>
      <c r="YX171"/>
      <c r="YY171"/>
      <c r="YZ171"/>
      <c r="ZA171"/>
      <c r="ZB171"/>
      <c r="ZC171"/>
      <c r="ZD171"/>
      <c r="ZE171"/>
      <c r="ZF171"/>
      <c r="ZG171"/>
      <c r="ZH171"/>
      <c r="ZI171"/>
      <c r="ZJ171"/>
      <c r="ZK171"/>
      <c r="ZL171"/>
      <c r="ZM171"/>
      <c r="ZN171"/>
      <c r="ZO171"/>
      <c r="ZP171"/>
      <c r="ZQ171"/>
      <c r="ZR171"/>
      <c r="ZS171"/>
      <c r="ZT171"/>
      <c r="ZU171"/>
      <c r="ZV171"/>
      <c r="ZW171"/>
      <c r="ZX171"/>
      <c r="ZY171"/>
      <c r="ZZ171"/>
      <c r="AAA171"/>
      <c r="AAB171"/>
      <c r="AAC171"/>
      <c r="AAD171"/>
      <c r="AAE171"/>
      <c r="AAF171"/>
      <c r="AAG171"/>
      <c r="AAH171"/>
      <c r="AAI171"/>
      <c r="AAJ171"/>
      <c r="AAK171"/>
      <c r="AAL171" t="s">
        <v>797</v>
      </c>
      <c r="AAM171"/>
      <c r="AAN171" t="s">
        <v>816</v>
      </c>
      <c r="AAO171">
        <v>15</v>
      </c>
      <c r="AAP171">
        <v>15</v>
      </c>
      <c r="AAQ171"/>
      <c r="AAR171"/>
      <c r="AAS171"/>
      <c r="AAT171"/>
      <c r="AAU171"/>
      <c r="AAV171" t="s">
        <v>816</v>
      </c>
      <c r="AAW171"/>
      <c r="AAX171"/>
      <c r="AAY171"/>
      <c r="AAZ171"/>
      <c r="ABA171"/>
      <c r="ABB171"/>
      <c r="ABC171"/>
      <c r="ABD171"/>
      <c r="ABE171"/>
      <c r="ABF171"/>
      <c r="ABG171"/>
      <c r="ABH171" t="s">
        <v>797</v>
      </c>
      <c r="ABI171" t="s">
        <v>865</v>
      </c>
      <c r="ABJ171">
        <v>0</v>
      </c>
      <c r="ABK171">
        <v>0</v>
      </c>
      <c r="ABL171">
        <v>0</v>
      </c>
      <c r="ABM171">
        <v>0</v>
      </c>
      <c r="ABN171">
        <v>1</v>
      </c>
      <c r="ABO171">
        <v>0</v>
      </c>
      <c r="ABP171" t="s">
        <v>2714</v>
      </c>
      <c r="ABQ171" t="s">
        <v>797</v>
      </c>
      <c r="ABR171" t="s">
        <v>2200</v>
      </c>
      <c r="ABS171">
        <v>1</v>
      </c>
      <c r="ABT171">
        <v>0</v>
      </c>
      <c r="ABU171">
        <v>0</v>
      </c>
      <c r="ABV171">
        <v>0</v>
      </c>
      <c r="ABW171">
        <v>0</v>
      </c>
      <c r="ABX171">
        <v>0</v>
      </c>
      <c r="ABY171">
        <v>0</v>
      </c>
      <c r="ABZ171">
        <v>0</v>
      </c>
      <c r="ACA171">
        <v>0</v>
      </c>
      <c r="ACB171">
        <v>0</v>
      </c>
      <c r="ACC171"/>
      <c r="ACD171" t="s">
        <v>797</v>
      </c>
      <c r="ACE171" t="s">
        <v>2200</v>
      </c>
      <c r="ACF171">
        <v>1</v>
      </c>
      <c r="ACG171">
        <v>0</v>
      </c>
      <c r="ACH171">
        <v>0</v>
      </c>
      <c r="ACI171">
        <v>0</v>
      </c>
      <c r="ACJ171">
        <v>0</v>
      </c>
      <c r="ACK171">
        <v>0</v>
      </c>
      <c r="ACL171">
        <v>0</v>
      </c>
      <c r="ACM171">
        <v>0</v>
      </c>
      <c r="ACN171">
        <v>0</v>
      </c>
      <c r="ACO171">
        <v>0</v>
      </c>
      <c r="ACP171"/>
      <c r="ACQ171" t="s">
        <v>2715</v>
      </c>
      <c r="ACR171">
        <v>366094815</v>
      </c>
      <c r="ACS171" s="396">
        <v>44890.655844907407</v>
      </c>
      <c r="ACT171"/>
      <c r="ACU171"/>
      <c r="ACV171" t="s">
        <v>801</v>
      </c>
      <c r="ACW171"/>
      <c r="ACX171"/>
      <c r="ACY171">
        <v>171</v>
      </c>
    </row>
    <row r="172" spans="1:779" s="82" customFormat="1" x14ac:dyDescent="0.3">
      <c r="A172" t="s">
        <v>2716</v>
      </c>
      <c r="B172" s="396">
        <v>44890.360295729173</v>
      </c>
      <c r="C172" s="396">
        <v>44890.3640284375</v>
      </c>
      <c r="D172" s="396">
        <v>44890</v>
      </c>
      <c r="E172" t="s">
        <v>792</v>
      </c>
      <c r="F172" s="396">
        <v>44890</v>
      </c>
      <c r="G172" t="s">
        <v>793</v>
      </c>
      <c r="H172" t="s">
        <v>794</v>
      </c>
      <c r="I172" t="s">
        <v>794</v>
      </c>
      <c r="J172" t="s">
        <v>794</v>
      </c>
      <c r="K172" t="s">
        <v>876</v>
      </c>
      <c r="L172" t="s">
        <v>822</v>
      </c>
      <c r="M172">
        <v>0</v>
      </c>
      <c r="N172">
        <v>0</v>
      </c>
      <c r="O172">
        <v>0</v>
      </c>
      <c r="P172">
        <v>0</v>
      </c>
      <c r="Q172">
        <v>0</v>
      </c>
      <c r="R172">
        <v>0</v>
      </c>
      <c r="S172">
        <v>0</v>
      </c>
      <c r="T172">
        <v>0</v>
      </c>
      <c r="U172">
        <v>0</v>
      </c>
      <c r="V172">
        <v>0</v>
      </c>
      <c r="W172">
        <v>0</v>
      </c>
      <c r="X172">
        <v>0</v>
      </c>
      <c r="Y172">
        <v>0</v>
      </c>
      <c r="Z172">
        <v>0</v>
      </c>
      <c r="AA172">
        <v>0</v>
      </c>
      <c r="AB172">
        <v>0</v>
      </c>
      <c r="AC172">
        <v>0</v>
      </c>
      <c r="AD172">
        <v>0</v>
      </c>
      <c r="AE172">
        <v>0</v>
      </c>
      <c r="AF172">
        <v>0</v>
      </c>
      <c r="AG172">
        <v>0</v>
      </c>
      <c r="AH172">
        <v>1</v>
      </c>
      <c r="AI172">
        <v>0</v>
      </c>
      <c r="AJ172"/>
      <c r="AK172"/>
      <c r="AL172"/>
      <c r="AM172"/>
      <c r="AN172"/>
      <c r="AO172"/>
      <c r="AP172"/>
      <c r="AQ172"/>
      <c r="AR172"/>
      <c r="AS172"/>
      <c r="AT172"/>
      <c r="AU172"/>
      <c r="AV172"/>
      <c r="AW172"/>
      <c r="AX172"/>
      <c r="AY172"/>
      <c r="AZ172"/>
      <c r="BA172"/>
      <c r="BB172"/>
      <c r="BC172"/>
      <c r="BD172"/>
      <c r="BE172"/>
      <c r="BF172"/>
      <c r="BG172"/>
      <c r="BH172"/>
      <c r="BI172"/>
      <c r="BJ172"/>
      <c r="BK172"/>
      <c r="BL172"/>
      <c r="BM172"/>
      <c r="BN172"/>
      <c r="BO172"/>
      <c r="BP172"/>
      <c r="BQ172"/>
      <c r="BR172"/>
      <c r="BS172"/>
      <c r="BT172"/>
      <c r="BU172"/>
      <c r="BV172"/>
      <c r="BW172"/>
      <c r="BX172"/>
      <c r="BY172"/>
      <c r="BZ172"/>
      <c r="CA172"/>
      <c r="CB172"/>
      <c r="CC172"/>
      <c r="CD172"/>
      <c r="CE172"/>
      <c r="CF172"/>
      <c r="CG172"/>
      <c r="CH172"/>
      <c r="CI172"/>
      <c r="CJ172"/>
      <c r="CK172"/>
      <c r="CL172"/>
      <c r="CM172"/>
      <c r="CN172"/>
      <c r="CO172"/>
      <c r="CP172"/>
      <c r="CQ172"/>
      <c r="CR172"/>
      <c r="CS172"/>
      <c r="CT172"/>
      <c r="CU172"/>
      <c r="CV172"/>
      <c r="CW172"/>
      <c r="CX172"/>
      <c r="CY172"/>
      <c r="CZ172"/>
      <c r="DA172"/>
      <c r="DB172"/>
      <c r="DC172"/>
      <c r="DD172"/>
      <c r="DE172"/>
      <c r="DF172"/>
      <c r="DG172"/>
      <c r="DH172"/>
      <c r="DI172"/>
      <c r="DJ172"/>
      <c r="DK172"/>
      <c r="DL172"/>
      <c r="DM172"/>
      <c r="DN172"/>
      <c r="DO172"/>
      <c r="DP172"/>
      <c r="DQ172"/>
      <c r="DR172"/>
      <c r="DS172"/>
      <c r="DT172"/>
      <c r="DU172"/>
      <c r="DV172"/>
      <c r="DW172"/>
      <c r="DX172"/>
      <c r="DY172"/>
      <c r="DZ172"/>
      <c r="EA172"/>
      <c r="EB172"/>
      <c r="EC172"/>
      <c r="ED172"/>
      <c r="EE172"/>
      <c r="EF172"/>
      <c r="EG172"/>
      <c r="EH172"/>
      <c r="EI172"/>
      <c r="EJ172"/>
      <c r="EK172"/>
      <c r="EL172"/>
      <c r="EM172"/>
      <c r="EN172"/>
      <c r="EO172"/>
      <c r="EP172"/>
      <c r="EQ172"/>
      <c r="ER172"/>
      <c r="ES172"/>
      <c r="ET172"/>
      <c r="EU172"/>
      <c r="EV172"/>
      <c r="EW172"/>
      <c r="EX172"/>
      <c r="EY172"/>
      <c r="EZ172"/>
      <c r="FA172"/>
      <c r="FB172"/>
      <c r="FC172"/>
      <c r="FD172"/>
      <c r="FE172"/>
      <c r="FF172"/>
      <c r="FG172"/>
      <c r="FH172"/>
      <c r="FI172"/>
      <c r="FJ172"/>
      <c r="FK172"/>
      <c r="FL172"/>
      <c r="FM172"/>
      <c r="FN172"/>
      <c r="FO172"/>
      <c r="FP172"/>
      <c r="FQ172"/>
      <c r="FR172"/>
      <c r="FS172"/>
      <c r="FT172"/>
      <c r="FU172"/>
      <c r="FV172"/>
      <c r="FW172"/>
      <c r="FX172"/>
      <c r="FY172"/>
      <c r="FZ172"/>
      <c r="GA172"/>
      <c r="GB172"/>
      <c r="GC172"/>
      <c r="GD172"/>
      <c r="GE172"/>
      <c r="GF172"/>
      <c r="GG172"/>
      <c r="GH172"/>
      <c r="GI172"/>
      <c r="GJ172"/>
      <c r="GK172"/>
      <c r="GL172"/>
      <c r="GM172"/>
      <c r="GN172"/>
      <c r="GO172"/>
      <c r="GP172"/>
      <c r="GQ172"/>
      <c r="GR172"/>
      <c r="GS172"/>
      <c r="GT172"/>
      <c r="GU172"/>
      <c r="GV172"/>
      <c r="GW172"/>
      <c r="GX172"/>
      <c r="GY172"/>
      <c r="GZ172"/>
      <c r="HA172"/>
      <c r="HB172"/>
      <c r="HC172"/>
      <c r="HD172"/>
      <c r="HE172"/>
      <c r="HF172"/>
      <c r="HG172"/>
      <c r="HH172"/>
      <c r="HI172"/>
      <c r="HJ172"/>
      <c r="HK172"/>
      <c r="HL172"/>
      <c r="HM172"/>
      <c r="HN172"/>
      <c r="HO172"/>
      <c r="HP172"/>
      <c r="HQ172"/>
      <c r="HR172"/>
      <c r="HS172"/>
      <c r="HT172"/>
      <c r="HU172"/>
      <c r="HV172"/>
      <c r="HW172"/>
      <c r="HX172"/>
      <c r="HY172"/>
      <c r="HZ172"/>
      <c r="IA172"/>
      <c r="IB172"/>
      <c r="IC172"/>
      <c r="ID172"/>
      <c r="IE172"/>
      <c r="IF172"/>
      <c r="IG172"/>
      <c r="IH172"/>
      <c r="II172"/>
      <c r="IJ172"/>
      <c r="IK172"/>
      <c r="IL172"/>
      <c r="IM172"/>
      <c r="IN172"/>
      <c r="IO172"/>
      <c r="IP172"/>
      <c r="IQ172"/>
      <c r="IR172"/>
      <c r="IS172"/>
      <c r="IT172"/>
      <c r="IU172"/>
      <c r="IV172"/>
      <c r="IW172"/>
      <c r="IX172"/>
      <c r="IY172"/>
      <c r="IZ172"/>
      <c r="JA172"/>
      <c r="JB172"/>
      <c r="JC172"/>
      <c r="JD172"/>
      <c r="JE172"/>
      <c r="JF172"/>
      <c r="JG172"/>
      <c r="JH172"/>
      <c r="JI172"/>
      <c r="JJ172"/>
      <c r="JK172"/>
      <c r="JL172"/>
      <c r="JM172"/>
      <c r="JN172"/>
      <c r="JO172"/>
      <c r="JP172"/>
      <c r="JQ172"/>
      <c r="JR172"/>
      <c r="JS172"/>
      <c r="JT172"/>
      <c r="JU172"/>
      <c r="JV172"/>
      <c r="JW172"/>
      <c r="JX172"/>
      <c r="JY172"/>
      <c r="JZ172"/>
      <c r="KA172"/>
      <c r="KB172"/>
      <c r="KC172"/>
      <c r="KD172"/>
      <c r="KE172"/>
      <c r="KF172"/>
      <c r="KG172"/>
      <c r="KH172"/>
      <c r="KI172"/>
      <c r="KJ172"/>
      <c r="KK172"/>
      <c r="KL172"/>
      <c r="KM172"/>
      <c r="KN172"/>
      <c r="KO172"/>
      <c r="KP172"/>
      <c r="KQ172"/>
      <c r="KR172"/>
      <c r="KS172"/>
      <c r="KT172"/>
      <c r="KU172"/>
      <c r="KV172"/>
      <c r="KW172"/>
      <c r="KX172"/>
      <c r="KY172"/>
      <c r="KZ172"/>
      <c r="LA172"/>
      <c r="LB172"/>
      <c r="LC172"/>
      <c r="LD172"/>
      <c r="LE172"/>
      <c r="LF172"/>
      <c r="LG172"/>
      <c r="LH172"/>
      <c r="LI172"/>
      <c r="LJ172"/>
      <c r="LK172"/>
      <c r="LL172"/>
      <c r="LM172"/>
      <c r="LN172"/>
      <c r="LO172"/>
      <c r="LP172"/>
      <c r="LQ172"/>
      <c r="LR172"/>
      <c r="LS172"/>
      <c r="LT172"/>
      <c r="LU172"/>
      <c r="LV172"/>
      <c r="LW172"/>
      <c r="LX172"/>
      <c r="LY172"/>
      <c r="LZ172"/>
      <c r="MA172"/>
      <c r="MB172"/>
      <c r="MC172"/>
      <c r="MD172"/>
      <c r="ME172"/>
      <c r="MF172"/>
      <c r="MG172"/>
      <c r="MH172"/>
      <c r="MI172"/>
      <c r="MJ172"/>
      <c r="MK172"/>
      <c r="ML172"/>
      <c r="MM172"/>
      <c r="MN172"/>
      <c r="MO172"/>
      <c r="MP172"/>
      <c r="MQ172"/>
      <c r="MR172"/>
      <c r="MS172"/>
      <c r="MT172"/>
      <c r="MU172"/>
      <c r="MV172"/>
      <c r="MW172"/>
      <c r="MX172"/>
      <c r="MY172"/>
      <c r="MZ172"/>
      <c r="NA172"/>
      <c r="NB172"/>
      <c r="NC172"/>
      <c r="ND172"/>
      <c r="NE172"/>
      <c r="NF172"/>
      <c r="NG172"/>
      <c r="NH172"/>
      <c r="NI172"/>
      <c r="NJ172"/>
      <c r="NK172"/>
      <c r="NL172"/>
      <c r="NM172"/>
      <c r="NN172"/>
      <c r="NO172"/>
      <c r="NP172"/>
      <c r="NQ172"/>
      <c r="NR172"/>
      <c r="NS172"/>
      <c r="NT172"/>
      <c r="NU172"/>
      <c r="NV172"/>
      <c r="NW172"/>
      <c r="NX172"/>
      <c r="NY172"/>
      <c r="NZ172"/>
      <c r="OA172"/>
      <c r="OB172"/>
      <c r="OC172"/>
      <c r="OD172"/>
      <c r="OE172"/>
      <c r="OF172"/>
      <c r="OG172"/>
      <c r="OH172"/>
      <c r="OI172"/>
      <c r="OJ172"/>
      <c r="OK172"/>
      <c r="OL172"/>
      <c r="OM172"/>
      <c r="ON172"/>
      <c r="OO172"/>
      <c r="OP172"/>
      <c r="OQ172"/>
      <c r="OR172"/>
      <c r="OS172"/>
      <c r="OT172"/>
      <c r="OU172"/>
      <c r="OV172"/>
      <c r="OW172"/>
      <c r="OX172"/>
      <c r="OY172"/>
      <c r="OZ172"/>
      <c r="PA172"/>
      <c r="PB172"/>
      <c r="PC172"/>
      <c r="PD172"/>
      <c r="PE172"/>
      <c r="PF172"/>
      <c r="PG172"/>
      <c r="PH172"/>
      <c r="PI172"/>
      <c r="PJ172"/>
      <c r="PK172"/>
      <c r="PL172"/>
      <c r="PM172"/>
      <c r="PN172"/>
      <c r="PO172"/>
      <c r="PP172"/>
      <c r="PQ172"/>
      <c r="PR172"/>
      <c r="PS172"/>
      <c r="PT172"/>
      <c r="PU172"/>
      <c r="PV172"/>
      <c r="PW172"/>
      <c r="PX172"/>
      <c r="PY172"/>
      <c r="PZ172"/>
      <c r="QA172"/>
      <c r="QB172"/>
      <c r="QC172"/>
      <c r="QD172"/>
      <c r="QE172"/>
      <c r="QF172"/>
      <c r="QG172"/>
      <c r="QH172"/>
      <c r="QI172"/>
      <c r="QJ172"/>
      <c r="QK172"/>
      <c r="QL172"/>
      <c r="QM172"/>
      <c r="QN172"/>
      <c r="QO172"/>
      <c r="QP172"/>
      <c r="QQ172"/>
      <c r="QR172"/>
      <c r="QS172"/>
      <c r="QT172"/>
      <c r="QU172"/>
      <c r="QV172"/>
      <c r="QW172"/>
      <c r="QX172"/>
      <c r="QY172"/>
      <c r="QZ172"/>
      <c r="RA172"/>
      <c r="RB172"/>
      <c r="RC172"/>
      <c r="RD172"/>
      <c r="RE172"/>
      <c r="RF172"/>
      <c r="RG172"/>
      <c r="RH172"/>
      <c r="RI172"/>
      <c r="RJ172"/>
      <c r="RK172"/>
      <c r="RL172"/>
      <c r="RM172"/>
      <c r="RN172"/>
      <c r="RO172"/>
      <c r="RP172"/>
      <c r="RQ172"/>
      <c r="RR172"/>
      <c r="RS172"/>
      <c r="RT172"/>
      <c r="RU172"/>
      <c r="RV172"/>
      <c r="RW172"/>
      <c r="RX172"/>
      <c r="RY172"/>
      <c r="RZ172"/>
      <c r="SA172"/>
      <c r="SB172"/>
      <c r="SC172"/>
      <c r="SD172"/>
      <c r="SE172"/>
      <c r="SF172"/>
      <c r="SG172"/>
      <c r="SH172"/>
      <c r="SI172"/>
      <c r="SJ172"/>
      <c r="SK172"/>
      <c r="SL172"/>
      <c r="SM172"/>
      <c r="SN172"/>
      <c r="SO172"/>
      <c r="SP172"/>
      <c r="SQ172"/>
      <c r="SR172"/>
      <c r="SS172"/>
      <c r="ST172"/>
      <c r="SU172"/>
      <c r="SV172"/>
      <c r="SW172"/>
      <c r="SX172"/>
      <c r="SY172"/>
      <c r="SZ172"/>
      <c r="TA172"/>
      <c r="TB172"/>
      <c r="TC172"/>
      <c r="TD172"/>
      <c r="TE172"/>
      <c r="TF172"/>
      <c r="TG172"/>
      <c r="TH172"/>
      <c r="TI172"/>
      <c r="TJ172"/>
      <c r="TK172"/>
      <c r="TL172"/>
      <c r="TM172"/>
      <c r="TN172"/>
      <c r="TO172"/>
      <c r="TP172"/>
      <c r="TQ172"/>
      <c r="TR172"/>
      <c r="TS172"/>
      <c r="TT172"/>
      <c r="TU172"/>
      <c r="TV172"/>
      <c r="TW172"/>
      <c r="TX172"/>
      <c r="TY172"/>
      <c r="TZ172"/>
      <c r="UA172"/>
      <c r="UB172"/>
      <c r="UC172"/>
      <c r="UD172"/>
      <c r="UE172"/>
      <c r="UF172"/>
      <c r="UG172"/>
      <c r="UH172"/>
      <c r="UI172"/>
      <c r="UJ172"/>
      <c r="UK172"/>
      <c r="UL172"/>
      <c r="UM172"/>
      <c r="UN172"/>
      <c r="UO172"/>
      <c r="UP172"/>
      <c r="UQ172"/>
      <c r="UR172"/>
      <c r="US172"/>
      <c r="UT172"/>
      <c r="UU172"/>
      <c r="UV172"/>
      <c r="UW172"/>
      <c r="UX172"/>
      <c r="UY172"/>
      <c r="UZ172"/>
      <c r="VA172"/>
      <c r="VB172"/>
      <c r="VC172"/>
      <c r="VD172"/>
      <c r="VE172"/>
      <c r="VF172"/>
      <c r="VG172"/>
      <c r="VH172"/>
      <c r="VI172"/>
      <c r="VJ172"/>
      <c r="VK172"/>
      <c r="VL172"/>
      <c r="VM172"/>
      <c r="VN172"/>
      <c r="VO172"/>
      <c r="VP172"/>
      <c r="VQ172"/>
      <c r="VR172"/>
      <c r="VS172"/>
      <c r="VT172"/>
      <c r="VU172"/>
      <c r="VV172"/>
      <c r="VW172"/>
      <c r="VX172"/>
      <c r="VY172"/>
      <c r="VZ172"/>
      <c r="WA172"/>
      <c r="WB172"/>
      <c r="WC172"/>
      <c r="WD172"/>
      <c r="WE172"/>
      <c r="WF172"/>
      <c r="WG172"/>
      <c r="WH172"/>
      <c r="WI172"/>
      <c r="WJ172"/>
      <c r="WK172"/>
      <c r="WL172"/>
      <c r="WM172"/>
      <c r="WN172"/>
      <c r="WO172"/>
      <c r="WP172"/>
      <c r="WQ172"/>
      <c r="WR172"/>
      <c r="WS172"/>
      <c r="WT172"/>
      <c r="WU172"/>
      <c r="WV172"/>
      <c r="WW172"/>
      <c r="WX172"/>
      <c r="WY172"/>
      <c r="WZ172"/>
      <c r="XA172"/>
      <c r="XB172"/>
      <c r="XC172"/>
      <c r="XD172"/>
      <c r="XE172"/>
      <c r="XF172"/>
      <c r="XG172"/>
      <c r="XH172"/>
      <c r="XI172"/>
      <c r="XJ172"/>
      <c r="XK172"/>
      <c r="XL172"/>
      <c r="XM172"/>
      <c r="XN172"/>
      <c r="XO172"/>
      <c r="XP172"/>
      <c r="XQ172"/>
      <c r="XR172"/>
      <c r="XS172"/>
      <c r="XT172"/>
      <c r="XU172"/>
      <c r="XV172"/>
      <c r="XW172"/>
      <c r="XX172"/>
      <c r="XY172"/>
      <c r="XZ172"/>
      <c r="YA172"/>
      <c r="YB172"/>
      <c r="YC172"/>
      <c r="YD172"/>
      <c r="YE172"/>
      <c r="YF172"/>
      <c r="YG172"/>
      <c r="YH172"/>
      <c r="YI172"/>
      <c r="YJ172"/>
      <c r="YK172"/>
      <c r="YL172"/>
      <c r="YM172"/>
      <c r="YN172"/>
      <c r="YO172"/>
      <c r="YP172"/>
      <c r="YQ172"/>
      <c r="YR172"/>
      <c r="YS172"/>
      <c r="YT172"/>
      <c r="YU172"/>
      <c r="YV172"/>
      <c r="YW172"/>
      <c r="YX172"/>
      <c r="YY172"/>
      <c r="YZ172"/>
      <c r="ZA172"/>
      <c r="ZB172"/>
      <c r="ZC172"/>
      <c r="ZD172"/>
      <c r="ZE172"/>
      <c r="ZF172"/>
      <c r="ZG172" t="s">
        <v>797</v>
      </c>
      <c r="ZH172"/>
      <c r="ZI172">
        <v>2200</v>
      </c>
      <c r="ZJ172">
        <v>2200</v>
      </c>
      <c r="ZK172"/>
      <c r="ZL172">
        <v>1500</v>
      </c>
      <c r="ZM172">
        <v>46.666666666666657</v>
      </c>
      <c r="ZN172">
        <v>700</v>
      </c>
      <c r="ZO172" t="s">
        <v>2717</v>
      </c>
      <c r="ZP172" t="s">
        <v>798</v>
      </c>
      <c r="ZQ172" t="s">
        <v>799</v>
      </c>
      <c r="ZR172"/>
      <c r="ZS172" t="s">
        <v>797</v>
      </c>
      <c r="ZT172" t="s">
        <v>830</v>
      </c>
      <c r="ZU172">
        <v>1</v>
      </c>
      <c r="ZV172">
        <v>1</v>
      </c>
      <c r="ZW172">
        <v>0</v>
      </c>
      <c r="ZX172">
        <v>0</v>
      </c>
      <c r="ZY172">
        <v>0</v>
      </c>
      <c r="ZZ172">
        <v>0</v>
      </c>
      <c r="AAA172">
        <v>0</v>
      </c>
      <c r="AAB172">
        <v>0</v>
      </c>
      <c r="AAC172">
        <v>0</v>
      </c>
      <c r="AAD172">
        <v>0</v>
      </c>
      <c r="AAE172">
        <v>0</v>
      </c>
      <c r="AAF172">
        <v>0</v>
      </c>
      <c r="AAG172">
        <v>0</v>
      </c>
      <c r="AAH172">
        <v>0</v>
      </c>
      <c r="AAI172">
        <v>0</v>
      </c>
      <c r="AAJ172"/>
      <c r="AAK172"/>
      <c r="AAL172"/>
      <c r="AAM172"/>
      <c r="AAN172"/>
      <c r="AAO172"/>
      <c r="AAP172"/>
      <c r="AAQ172"/>
      <c r="AAR172"/>
      <c r="AAS172"/>
      <c r="AAT172"/>
      <c r="AAU172"/>
      <c r="AAV172" t="s">
        <v>816</v>
      </c>
      <c r="AAW172"/>
      <c r="AAX172"/>
      <c r="AAY172"/>
      <c r="AAZ172"/>
      <c r="ABA172"/>
      <c r="ABB172"/>
      <c r="ABC172"/>
      <c r="ABD172"/>
      <c r="ABE172"/>
      <c r="ABF172"/>
      <c r="ABG172"/>
      <c r="ABH172" t="s">
        <v>797</v>
      </c>
      <c r="ABI172" t="s">
        <v>865</v>
      </c>
      <c r="ABJ172">
        <v>0</v>
      </c>
      <c r="ABK172">
        <v>0</v>
      </c>
      <c r="ABL172">
        <v>0</v>
      </c>
      <c r="ABM172">
        <v>0</v>
      </c>
      <c r="ABN172">
        <v>1</v>
      </c>
      <c r="ABO172">
        <v>0</v>
      </c>
      <c r="ABP172" t="s">
        <v>2718</v>
      </c>
      <c r="ABQ172" t="s">
        <v>816</v>
      </c>
      <c r="ABR172"/>
      <c r="ABS172"/>
      <c r="ABT172"/>
      <c r="ABU172"/>
      <c r="ABV172"/>
      <c r="ABW172"/>
      <c r="ABX172"/>
      <c r="ABY172"/>
      <c r="ABZ172"/>
      <c r="ACA172"/>
      <c r="ACB172"/>
      <c r="ACC172"/>
      <c r="ACD172" t="s">
        <v>816</v>
      </c>
      <c r="ACE172"/>
      <c r="ACF172"/>
      <c r="ACG172"/>
      <c r="ACH172"/>
      <c r="ACI172"/>
      <c r="ACJ172"/>
      <c r="ACK172"/>
      <c r="ACL172"/>
      <c r="ACM172"/>
      <c r="ACN172"/>
      <c r="ACO172"/>
      <c r="ACP172"/>
      <c r="ACQ172" t="s">
        <v>2719</v>
      </c>
      <c r="ACR172">
        <v>366094848</v>
      </c>
      <c r="ACS172" s="396">
        <v>44890.655914351853</v>
      </c>
      <c r="ACT172"/>
      <c r="ACU172"/>
      <c r="ACV172" t="s">
        <v>801</v>
      </c>
      <c r="ACW172"/>
      <c r="ACX172"/>
      <c r="ACY172">
        <v>172</v>
      </c>
    </row>
    <row r="173" spans="1:779" s="82" customFormat="1" x14ac:dyDescent="0.3">
      <c r="A173" t="s">
        <v>2720</v>
      </c>
      <c r="B173" s="396">
        <v>44890.383094259261</v>
      </c>
      <c r="C173" s="396">
        <v>44890.385847002311</v>
      </c>
      <c r="D173" s="396">
        <v>44890</v>
      </c>
      <c r="E173" t="s">
        <v>792</v>
      </c>
      <c r="F173" s="396">
        <v>44890</v>
      </c>
      <c r="G173" t="s">
        <v>793</v>
      </c>
      <c r="H173" t="s">
        <v>794</v>
      </c>
      <c r="I173" t="s">
        <v>794</v>
      </c>
      <c r="J173" t="s">
        <v>794</v>
      </c>
      <c r="K173" t="s">
        <v>876</v>
      </c>
      <c r="L173" t="s">
        <v>846</v>
      </c>
      <c r="M173">
        <v>0</v>
      </c>
      <c r="N173">
        <v>0</v>
      </c>
      <c r="O173">
        <v>0</v>
      </c>
      <c r="P173">
        <v>0</v>
      </c>
      <c r="Q173">
        <v>0</v>
      </c>
      <c r="R173">
        <v>0</v>
      </c>
      <c r="S173">
        <v>0</v>
      </c>
      <c r="T173">
        <v>0</v>
      </c>
      <c r="U173">
        <v>0</v>
      </c>
      <c r="V173">
        <v>0</v>
      </c>
      <c r="W173">
        <v>0</v>
      </c>
      <c r="X173">
        <v>0</v>
      </c>
      <c r="Y173">
        <v>0</v>
      </c>
      <c r="Z173">
        <v>0</v>
      </c>
      <c r="AA173">
        <v>0</v>
      </c>
      <c r="AB173">
        <v>0</v>
      </c>
      <c r="AC173">
        <v>0</v>
      </c>
      <c r="AD173">
        <v>0</v>
      </c>
      <c r="AE173">
        <v>0</v>
      </c>
      <c r="AF173">
        <v>0</v>
      </c>
      <c r="AG173">
        <v>1</v>
      </c>
      <c r="AH173">
        <v>0</v>
      </c>
      <c r="AI173">
        <v>0</v>
      </c>
      <c r="AJ173"/>
      <c r="AK173"/>
      <c r="AL173"/>
      <c r="AM173"/>
      <c r="AN173"/>
      <c r="AO173"/>
      <c r="AP173"/>
      <c r="AQ173"/>
      <c r="AR173"/>
      <c r="AS173"/>
      <c r="AT173"/>
      <c r="AU173"/>
      <c r="AV173"/>
      <c r="AW173"/>
      <c r="AX173"/>
      <c r="AY173"/>
      <c r="AZ173"/>
      <c r="BA173"/>
      <c r="BB173"/>
      <c r="BC173"/>
      <c r="BD173"/>
      <c r="BE173"/>
      <c r="BF173"/>
      <c r="BG173"/>
      <c r="BH173"/>
      <c r="BI173"/>
      <c r="BJ173"/>
      <c r="BK173"/>
      <c r="BL173"/>
      <c r="BM173"/>
      <c r="BN173"/>
      <c r="BO173"/>
      <c r="BP173"/>
      <c r="BQ173"/>
      <c r="BR173"/>
      <c r="BS173"/>
      <c r="BT173"/>
      <c r="BU173"/>
      <c r="BV173"/>
      <c r="BW173"/>
      <c r="BX173"/>
      <c r="BY173"/>
      <c r="BZ173"/>
      <c r="CA173"/>
      <c r="CB173"/>
      <c r="CC173"/>
      <c r="CD173"/>
      <c r="CE173"/>
      <c r="CF173"/>
      <c r="CG173"/>
      <c r="CH173"/>
      <c r="CI173"/>
      <c r="CJ173"/>
      <c r="CK173"/>
      <c r="CL173"/>
      <c r="CM173"/>
      <c r="CN173"/>
      <c r="CO173"/>
      <c r="CP173"/>
      <c r="CQ173"/>
      <c r="CR173"/>
      <c r="CS173"/>
      <c r="CT173"/>
      <c r="CU173"/>
      <c r="CV173"/>
      <c r="CW173"/>
      <c r="CX173"/>
      <c r="CY173"/>
      <c r="CZ173"/>
      <c r="DA173"/>
      <c r="DB173"/>
      <c r="DC173"/>
      <c r="DD173"/>
      <c r="DE173"/>
      <c r="DF173"/>
      <c r="DG173"/>
      <c r="DH173"/>
      <c r="DI173"/>
      <c r="DJ173"/>
      <c r="DK173"/>
      <c r="DL173"/>
      <c r="DM173"/>
      <c r="DN173"/>
      <c r="DO173"/>
      <c r="DP173"/>
      <c r="DQ173"/>
      <c r="DR173"/>
      <c r="DS173"/>
      <c r="DT173"/>
      <c r="DU173"/>
      <c r="DV173"/>
      <c r="DW173"/>
      <c r="DX173"/>
      <c r="DY173"/>
      <c r="DZ173"/>
      <c r="EA173"/>
      <c r="EB173"/>
      <c r="EC173"/>
      <c r="ED173"/>
      <c r="EE173"/>
      <c r="EF173"/>
      <c r="EG173"/>
      <c r="EH173"/>
      <c r="EI173"/>
      <c r="EJ173"/>
      <c r="EK173"/>
      <c r="EL173"/>
      <c r="EM173"/>
      <c r="EN173"/>
      <c r="EO173"/>
      <c r="EP173"/>
      <c r="EQ173"/>
      <c r="ER173"/>
      <c r="ES173"/>
      <c r="ET173"/>
      <c r="EU173"/>
      <c r="EV173"/>
      <c r="EW173"/>
      <c r="EX173"/>
      <c r="EY173"/>
      <c r="EZ173"/>
      <c r="FA173"/>
      <c r="FB173"/>
      <c r="FC173"/>
      <c r="FD173"/>
      <c r="FE173"/>
      <c r="FF173"/>
      <c r="FG173"/>
      <c r="FH173"/>
      <c r="FI173"/>
      <c r="FJ173"/>
      <c r="FK173"/>
      <c r="FL173"/>
      <c r="FM173"/>
      <c r="FN173"/>
      <c r="FO173"/>
      <c r="FP173"/>
      <c r="FQ173"/>
      <c r="FR173"/>
      <c r="FS173"/>
      <c r="FT173"/>
      <c r="FU173"/>
      <c r="FV173"/>
      <c r="FW173"/>
      <c r="FX173"/>
      <c r="FY173"/>
      <c r="FZ173"/>
      <c r="GA173"/>
      <c r="GB173"/>
      <c r="GC173"/>
      <c r="GD173"/>
      <c r="GE173"/>
      <c r="GF173"/>
      <c r="GG173"/>
      <c r="GH173"/>
      <c r="GI173"/>
      <c r="GJ173"/>
      <c r="GK173"/>
      <c r="GL173"/>
      <c r="GM173"/>
      <c r="GN173"/>
      <c r="GO173"/>
      <c r="GP173"/>
      <c r="GQ173"/>
      <c r="GR173"/>
      <c r="GS173"/>
      <c r="GT173"/>
      <c r="GU173"/>
      <c r="GV173"/>
      <c r="GW173"/>
      <c r="GX173"/>
      <c r="GY173"/>
      <c r="GZ173"/>
      <c r="HA173"/>
      <c r="HB173"/>
      <c r="HC173"/>
      <c r="HD173"/>
      <c r="HE173"/>
      <c r="HF173"/>
      <c r="HG173"/>
      <c r="HH173"/>
      <c r="HI173"/>
      <c r="HJ173"/>
      <c r="HK173"/>
      <c r="HL173"/>
      <c r="HM173"/>
      <c r="HN173"/>
      <c r="HO173"/>
      <c r="HP173"/>
      <c r="HQ173"/>
      <c r="HR173"/>
      <c r="HS173"/>
      <c r="HT173"/>
      <c r="HU173"/>
      <c r="HV173"/>
      <c r="HW173"/>
      <c r="HX173"/>
      <c r="HY173"/>
      <c r="HZ173"/>
      <c r="IA173"/>
      <c r="IB173"/>
      <c r="IC173"/>
      <c r="ID173"/>
      <c r="IE173"/>
      <c r="IF173"/>
      <c r="IG173"/>
      <c r="IH173"/>
      <c r="II173"/>
      <c r="IJ173"/>
      <c r="IK173"/>
      <c r="IL173"/>
      <c r="IM173"/>
      <c r="IN173"/>
      <c r="IO173"/>
      <c r="IP173"/>
      <c r="IQ173"/>
      <c r="IR173"/>
      <c r="IS173"/>
      <c r="IT173"/>
      <c r="IU173"/>
      <c r="IV173"/>
      <c r="IW173"/>
      <c r="IX173"/>
      <c r="IY173"/>
      <c r="IZ173"/>
      <c r="JA173"/>
      <c r="JB173"/>
      <c r="JC173"/>
      <c r="JD173"/>
      <c r="JE173"/>
      <c r="JF173"/>
      <c r="JG173"/>
      <c r="JH173"/>
      <c r="JI173"/>
      <c r="JJ173"/>
      <c r="JK173"/>
      <c r="JL173"/>
      <c r="JM173"/>
      <c r="JN173"/>
      <c r="JO173"/>
      <c r="JP173"/>
      <c r="JQ173"/>
      <c r="JR173"/>
      <c r="JS173"/>
      <c r="JT173"/>
      <c r="JU173"/>
      <c r="JV173"/>
      <c r="JW173"/>
      <c r="JX173"/>
      <c r="JY173"/>
      <c r="JZ173"/>
      <c r="KA173"/>
      <c r="KB173"/>
      <c r="KC173"/>
      <c r="KD173"/>
      <c r="KE173"/>
      <c r="KF173"/>
      <c r="KG173"/>
      <c r="KH173"/>
      <c r="KI173"/>
      <c r="KJ173"/>
      <c r="KK173"/>
      <c r="KL173"/>
      <c r="KM173"/>
      <c r="KN173"/>
      <c r="KO173"/>
      <c r="KP173"/>
      <c r="KQ173"/>
      <c r="KR173"/>
      <c r="KS173"/>
      <c r="KT173"/>
      <c r="KU173"/>
      <c r="KV173"/>
      <c r="KW173"/>
      <c r="KX173"/>
      <c r="KY173"/>
      <c r="KZ173"/>
      <c r="LA173"/>
      <c r="LB173"/>
      <c r="LC173"/>
      <c r="LD173"/>
      <c r="LE173"/>
      <c r="LF173"/>
      <c r="LG173"/>
      <c r="LH173"/>
      <c r="LI173"/>
      <c r="LJ173"/>
      <c r="LK173"/>
      <c r="LL173"/>
      <c r="LM173"/>
      <c r="LN173"/>
      <c r="LO173"/>
      <c r="LP173"/>
      <c r="LQ173"/>
      <c r="LR173"/>
      <c r="LS173"/>
      <c r="LT173"/>
      <c r="LU173"/>
      <c r="LV173"/>
      <c r="LW173"/>
      <c r="LX173"/>
      <c r="LY173"/>
      <c r="LZ173"/>
      <c r="MA173"/>
      <c r="MB173"/>
      <c r="MC173"/>
      <c r="MD173"/>
      <c r="ME173"/>
      <c r="MF173"/>
      <c r="MG173"/>
      <c r="MH173"/>
      <c r="MI173"/>
      <c r="MJ173"/>
      <c r="MK173"/>
      <c r="ML173"/>
      <c r="MM173"/>
      <c r="MN173"/>
      <c r="MO173"/>
      <c r="MP173"/>
      <c r="MQ173"/>
      <c r="MR173"/>
      <c r="MS173"/>
      <c r="MT173"/>
      <c r="MU173"/>
      <c r="MV173"/>
      <c r="MW173"/>
      <c r="MX173"/>
      <c r="MY173"/>
      <c r="MZ173"/>
      <c r="NA173"/>
      <c r="NB173"/>
      <c r="NC173"/>
      <c r="ND173"/>
      <c r="NE173"/>
      <c r="NF173"/>
      <c r="NG173"/>
      <c r="NH173"/>
      <c r="NI173"/>
      <c r="NJ173"/>
      <c r="NK173"/>
      <c r="NL173"/>
      <c r="NM173"/>
      <c r="NN173"/>
      <c r="NO173"/>
      <c r="NP173"/>
      <c r="NQ173"/>
      <c r="NR173"/>
      <c r="NS173"/>
      <c r="NT173"/>
      <c r="NU173"/>
      <c r="NV173"/>
      <c r="NW173"/>
      <c r="NX173"/>
      <c r="NY173"/>
      <c r="NZ173"/>
      <c r="OA173"/>
      <c r="OB173"/>
      <c r="OC173"/>
      <c r="OD173"/>
      <c r="OE173"/>
      <c r="OF173"/>
      <c r="OG173"/>
      <c r="OH173"/>
      <c r="OI173"/>
      <c r="OJ173"/>
      <c r="OK173"/>
      <c r="OL173"/>
      <c r="OM173"/>
      <c r="ON173"/>
      <c r="OO173"/>
      <c r="OP173"/>
      <c r="OQ173"/>
      <c r="OR173"/>
      <c r="OS173"/>
      <c r="OT173"/>
      <c r="OU173"/>
      <c r="OV173"/>
      <c r="OW173"/>
      <c r="OX173"/>
      <c r="OY173"/>
      <c r="OZ173"/>
      <c r="PA173"/>
      <c r="PB173"/>
      <c r="PC173"/>
      <c r="PD173"/>
      <c r="PE173"/>
      <c r="PF173"/>
      <c r="PG173"/>
      <c r="PH173"/>
      <c r="PI173"/>
      <c r="PJ173"/>
      <c r="PK173"/>
      <c r="PL173"/>
      <c r="PM173"/>
      <c r="PN173"/>
      <c r="PO173"/>
      <c r="PP173"/>
      <c r="PQ173"/>
      <c r="PR173"/>
      <c r="PS173"/>
      <c r="PT173"/>
      <c r="PU173"/>
      <c r="PV173"/>
      <c r="PW173"/>
      <c r="PX173"/>
      <c r="PY173"/>
      <c r="PZ173"/>
      <c r="QA173"/>
      <c r="QB173"/>
      <c r="QC173"/>
      <c r="QD173"/>
      <c r="QE173"/>
      <c r="QF173"/>
      <c r="QG173"/>
      <c r="QH173"/>
      <c r="QI173"/>
      <c r="QJ173"/>
      <c r="QK173"/>
      <c r="QL173"/>
      <c r="QM173"/>
      <c r="QN173"/>
      <c r="QO173"/>
      <c r="QP173"/>
      <c r="QQ173"/>
      <c r="QR173"/>
      <c r="QS173"/>
      <c r="QT173"/>
      <c r="QU173"/>
      <c r="QV173"/>
      <c r="QW173"/>
      <c r="QX173"/>
      <c r="QY173"/>
      <c r="QZ173"/>
      <c r="RA173"/>
      <c r="RB173"/>
      <c r="RC173"/>
      <c r="RD173"/>
      <c r="RE173"/>
      <c r="RF173"/>
      <c r="RG173"/>
      <c r="RH173"/>
      <c r="RI173"/>
      <c r="RJ173"/>
      <c r="RK173"/>
      <c r="RL173"/>
      <c r="RM173"/>
      <c r="RN173"/>
      <c r="RO173"/>
      <c r="RP173"/>
      <c r="RQ173"/>
      <c r="RR173"/>
      <c r="RS173"/>
      <c r="RT173"/>
      <c r="RU173"/>
      <c r="RV173"/>
      <c r="RW173"/>
      <c r="RX173"/>
      <c r="RY173"/>
      <c r="RZ173"/>
      <c r="SA173"/>
      <c r="SB173"/>
      <c r="SC173"/>
      <c r="SD173"/>
      <c r="SE173"/>
      <c r="SF173"/>
      <c r="SG173"/>
      <c r="SH173"/>
      <c r="SI173"/>
      <c r="SJ173"/>
      <c r="SK173"/>
      <c r="SL173"/>
      <c r="SM173"/>
      <c r="SN173"/>
      <c r="SO173"/>
      <c r="SP173"/>
      <c r="SQ173"/>
      <c r="SR173"/>
      <c r="SS173"/>
      <c r="ST173"/>
      <c r="SU173"/>
      <c r="SV173"/>
      <c r="SW173"/>
      <c r="SX173"/>
      <c r="SY173"/>
      <c r="SZ173"/>
      <c r="TA173"/>
      <c r="TB173"/>
      <c r="TC173"/>
      <c r="TD173"/>
      <c r="TE173"/>
      <c r="TF173"/>
      <c r="TG173"/>
      <c r="TH173"/>
      <c r="TI173"/>
      <c r="TJ173"/>
      <c r="TK173"/>
      <c r="TL173"/>
      <c r="TM173"/>
      <c r="TN173"/>
      <c r="TO173"/>
      <c r="TP173"/>
      <c r="TQ173"/>
      <c r="TR173"/>
      <c r="TS173"/>
      <c r="TT173"/>
      <c r="TU173"/>
      <c r="TV173"/>
      <c r="TW173"/>
      <c r="TX173"/>
      <c r="TY173"/>
      <c r="TZ173"/>
      <c r="UA173"/>
      <c r="UB173"/>
      <c r="UC173"/>
      <c r="UD173"/>
      <c r="UE173"/>
      <c r="UF173"/>
      <c r="UG173"/>
      <c r="UH173"/>
      <c r="UI173"/>
      <c r="UJ173"/>
      <c r="UK173"/>
      <c r="UL173"/>
      <c r="UM173"/>
      <c r="UN173"/>
      <c r="UO173"/>
      <c r="UP173"/>
      <c r="UQ173"/>
      <c r="UR173"/>
      <c r="US173"/>
      <c r="UT173"/>
      <c r="UU173"/>
      <c r="UV173"/>
      <c r="UW173"/>
      <c r="UX173"/>
      <c r="UY173"/>
      <c r="UZ173"/>
      <c r="VA173"/>
      <c r="VB173"/>
      <c r="VC173"/>
      <c r="VD173"/>
      <c r="VE173"/>
      <c r="VF173"/>
      <c r="VG173"/>
      <c r="VH173"/>
      <c r="VI173"/>
      <c r="VJ173"/>
      <c r="VK173"/>
      <c r="VL173"/>
      <c r="VM173"/>
      <c r="VN173"/>
      <c r="VO173"/>
      <c r="VP173"/>
      <c r="VQ173"/>
      <c r="VR173"/>
      <c r="VS173"/>
      <c r="VT173"/>
      <c r="VU173"/>
      <c r="VV173"/>
      <c r="VW173"/>
      <c r="VX173"/>
      <c r="VY173"/>
      <c r="VZ173"/>
      <c r="WA173"/>
      <c r="WB173"/>
      <c r="WC173"/>
      <c r="WD173"/>
      <c r="WE173"/>
      <c r="WF173"/>
      <c r="WG173"/>
      <c r="WH173"/>
      <c r="WI173"/>
      <c r="WJ173"/>
      <c r="WK173"/>
      <c r="WL173"/>
      <c r="WM173"/>
      <c r="WN173"/>
      <c r="WO173"/>
      <c r="WP173"/>
      <c r="WQ173"/>
      <c r="WR173"/>
      <c r="WS173"/>
      <c r="WT173"/>
      <c r="WU173"/>
      <c r="WV173"/>
      <c r="WW173"/>
      <c r="WX173"/>
      <c r="WY173"/>
      <c r="WZ173"/>
      <c r="XA173"/>
      <c r="XB173"/>
      <c r="XC173"/>
      <c r="XD173"/>
      <c r="XE173"/>
      <c r="XF173"/>
      <c r="XG173"/>
      <c r="XH173"/>
      <c r="XI173"/>
      <c r="XJ173"/>
      <c r="XK173"/>
      <c r="XL173"/>
      <c r="XM173"/>
      <c r="XN173"/>
      <c r="XO173"/>
      <c r="XP173"/>
      <c r="XQ173"/>
      <c r="XR173"/>
      <c r="XS173"/>
      <c r="XT173"/>
      <c r="XU173"/>
      <c r="XV173"/>
      <c r="XW173"/>
      <c r="XX173"/>
      <c r="XY173"/>
      <c r="XZ173"/>
      <c r="YA173"/>
      <c r="YB173"/>
      <c r="YC173"/>
      <c r="YD173" t="s">
        <v>797</v>
      </c>
      <c r="YE173"/>
      <c r="YF173">
        <v>50</v>
      </c>
      <c r="YG173">
        <v>50</v>
      </c>
      <c r="YH173">
        <v>0</v>
      </c>
      <c r="YI173">
        <v>0</v>
      </c>
      <c r="YJ173"/>
      <c r="YK173" t="s">
        <v>852</v>
      </c>
      <c r="YL173"/>
      <c r="YM173"/>
      <c r="YN173" t="s">
        <v>816</v>
      </c>
      <c r="YO173"/>
      <c r="YP173"/>
      <c r="YQ173"/>
      <c r="YR173"/>
      <c r="YS173"/>
      <c r="YT173"/>
      <c r="YU173"/>
      <c r="YV173"/>
      <c r="YW173"/>
      <c r="YX173"/>
      <c r="YY173"/>
      <c r="YZ173"/>
      <c r="ZA173"/>
      <c r="ZB173"/>
      <c r="ZC173"/>
      <c r="ZD173"/>
      <c r="ZE173"/>
      <c r="ZF173"/>
      <c r="ZG173"/>
      <c r="ZH173"/>
      <c r="ZI173"/>
      <c r="ZJ173"/>
      <c r="ZK173"/>
      <c r="ZL173"/>
      <c r="ZM173"/>
      <c r="ZN173"/>
      <c r="ZO173"/>
      <c r="ZP173"/>
      <c r="ZQ173"/>
      <c r="ZR173"/>
      <c r="ZS173"/>
      <c r="ZT173"/>
      <c r="ZU173"/>
      <c r="ZV173"/>
      <c r="ZW173"/>
      <c r="ZX173"/>
      <c r="ZY173"/>
      <c r="ZZ173"/>
      <c r="AAA173"/>
      <c r="AAB173"/>
      <c r="AAC173"/>
      <c r="AAD173"/>
      <c r="AAE173"/>
      <c r="AAF173"/>
      <c r="AAG173"/>
      <c r="AAH173"/>
      <c r="AAI173"/>
      <c r="AAJ173"/>
      <c r="AAK173"/>
      <c r="AAL173"/>
      <c r="AAM173"/>
      <c r="AAN173"/>
      <c r="AAO173"/>
      <c r="AAP173"/>
      <c r="AAQ173"/>
      <c r="AAR173"/>
      <c r="AAS173"/>
      <c r="AAT173"/>
      <c r="AAU173"/>
      <c r="AAV173" t="s">
        <v>816</v>
      </c>
      <c r="AAW173"/>
      <c r="AAX173"/>
      <c r="AAY173"/>
      <c r="AAZ173"/>
      <c r="ABA173"/>
      <c r="ABB173"/>
      <c r="ABC173"/>
      <c r="ABD173"/>
      <c r="ABE173"/>
      <c r="ABF173"/>
      <c r="ABG173"/>
      <c r="ABH173" t="s">
        <v>816</v>
      </c>
      <c r="ABI173"/>
      <c r="ABJ173"/>
      <c r="ABK173"/>
      <c r="ABL173"/>
      <c r="ABM173"/>
      <c r="ABN173"/>
      <c r="ABO173"/>
      <c r="ABP173"/>
      <c r="ABQ173" t="s">
        <v>816</v>
      </c>
      <c r="ABR173"/>
      <c r="ABS173"/>
      <c r="ABT173"/>
      <c r="ABU173"/>
      <c r="ABV173"/>
      <c r="ABW173"/>
      <c r="ABX173"/>
      <c r="ABY173"/>
      <c r="ABZ173"/>
      <c r="ACA173"/>
      <c r="ACB173"/>
      <c r="ACC173"/>
      <c r="ACD173" t="s">
        <v>816</v>
      </c>
      <c r="ACE173"/>
      <c r="ACF173"/>
      <c r="ACG173"/>
      <c r="ACH173"/>
      <c r="ACI173"/>
      <c r="ACJ173"/>
      <c r="ACK173"/>
      <c r="ACL173"/>
      <c r="ACM173"/>
      <c r="ACN173"/>
      <c r="ACO173"/>
      <c r="ACP173"/>
      <c r="ACQ173" t="s">
        <v>2721</v>
      </c>
      <c r="ACR173">
        <v>366094862</v>
      </c>
      <c r="ACS173" s="396">
        <v>44890.655960648153</v>
      </c>
      <c r="ACT173"/>
      <c r="ACU173"/>
      <c r="ACV173" t="s">
        <v>801</v>
      </c>
      <c r="ACW173"/>
      <c r="ACX173"/>
      <c r="ACY173">
        <v>173</v>
      </c>
    </row>
    <row r="174" spans="1:779" s="82" customFormat="1" x14ac:dyDescent="0.3">
      <c r="A174" t="s">
        <v>2722</v>
      </c>
      <c r="B174" s="396">
        <v>44890.391233287039</v>
      </c>
      <c r="C174" s="396">
        <v>44890.394459884272</v>
      </c>
      <c r="D174" s="396">
        <v>44890</v>
      </c>
      <c r="E174" t="s">
        <v>792</v>
      </c>
      <c r="F174" s="396">
        <v>44890</v>
      </c>
      <c r="G174" t="s">
        <v>793</v>
      </c>
      <c r="H174" t="s">
        <v>794</v>
      </c>
      <c r="I174" t="s">
        <v>794</v>
      </c>
      <c r="J174" t="s">
        <v>794</v>
      </c>
      <c r="K174" t="s">
        <v>876</v>
      </c>
      <c r="L174" t="s">
        <v>2723</v>
      </c>
      <c r="M174">
        <v>0</v>
      </c>
      <c r="N174">
        <v>1</v>
      </c>
      <c r="O174">
        <v>0</v>
      </c>
      <c r="P174">
        <v>0</v>
      </c>
      <c r="Q174">
        <v>0</v>
      </c>
      <c r="R174">
        <v>0</v>
      </c>
      <c r="S174">
        <v>0</v>
      </c>
      <c r="T174">
        <v>0</v>
      </c>
      <c r="U174">
        <v>0</v>
      </c>
      <c r="V174">
        <v>0</v>
      </c>
      <c r="W174">
        <v>0</v>
      </c>
      <c r="X174">
        <v>0</v>
      </c>
      <c r="Y174">
        <v>0</v>
      </c>
      <c r="Z174">
        <v>0</v>
      </c>
      <c r="AA174">
        <v>0</v>
      </c>
      <c r="AB174">
        <v>0</v>
      </c>
      <c r="AC174">
        <v>1</v>
      </c>
      <c r="AD174">
        <v>0</v>
      </c>
      <c r="AE174">
        <v>0</v>
      </c>
      <c r="AF174">
        <v>0</v>
      </c>
      <c r="AG174">
        <v>0</v>
      </c>
      <c r="AH174">
        <v>0</v>
      </c>
      <c r="AI174">
        <v>0</v>
      </c>
      <c r="AJ174"/>
      <c r="AK174"/>
      <c r="AL174"/>
      <c r="AM174"/>
      <c r="AN174"/>
      <c r="AO174"/>
      <c r="AP174"/>
      <c r="AQ174"/>
      <c r="AR174"/>
      <c r="AS174"/>
      <c r="AT174"/>
      <c r="AU174"/>
      <c r="AV174"/>
      <c r="AW174"/>
      <c r="AX174"/>
      <c r="AY174"/>
      <c r="AZ174"/>
      <c r="BA174"/>
      <c r="BB174"/>
      <c r="BC174"/>
      <c r="BD174"/>
      <c r="BE174"/>
      <c r="BF174"/>
      <c r="BG174"/>
      <c r="BH174"/>
      <c r="BI174"/>
      <c r="BJ174"/>
      <c r="BK174"/>
      <c r="BL174"/>
      <c r="BM174"/>
      <c r="BN174"/>
      <c r="BO174" t="s">
        <v>797</v>
      </c>
      <c r="BP174"/>
      <c r="BQ174">
        <v>3000</v>
      </c>
      <c r="BR174">
        <v>3000</v>
      </c>
      <c r="BS174"/>
      <c r="BT174">
        <v>3000</v>
      </c>
      <c r="BU174">
        <v>0</v>
      </c>
      <c r="BV174">
        <v>0</v>
      </c>
      <c r="BW174"/>
      <c r="BX174" t="s">
        <v>798</v>
      </c>
      <c r="BY174" t="s">
        <v>799</v>
      </c>
      <c r="BZ174"/>
      <c r="CA174" t="s">
        <v>797</v>
      </c>
      <c r="CB174" t="s">
        <v>828</v>
      </c>
      <c r="CC174">
        <v>1</v>
      </c>
      <c r="CD174">
        <v>1</v>
      </c>
      <c r="CE174">
        <v>0</v>
      </c>
      <c r="CF174">
        <v>0</v>
      </c>
      <c r="CG174">
        <v>0</v>
      </c>
      <c r="CH174">
        <v>0</v>
      </c>
      <c r="CI174">
        <v>0</v>
      </c>
      <c r="CJ174">
        <v>0</v>
      </c>
      <c r="CK174">
        <v>0</v>
      </c>
      <c r="CL174">
        <v>0</v>
      </c>
      <c r="CM174">
        <v>0</v>
      </c>
      <c r="CN174">
        <v>0</v>
      </c>
      <c r="CO174">
        <v>0</v>
      </c>
      <c r="CP174">
        <v>0</v>
      </c>
      <c r="CQ174">
        <v>0</v>
      </c>
      <c r="CR174"/>
      <c r="CS174"/>
      <c r="CT174"/>
      <c r="CU174"/>
      <c r="CV174"/>
      <c r="CW174"/>
      <c r="CX174"/>
      <c r="CY174"/>
      <c r="CZ174"/>
      <c r="DA174"/>
      <c r="DB174"/>
      <c r="DC174"/>
      <c r="DD174"/>
      <c r="DE174"/>
      <c r="DF174"/>
      <c r="DG174"/>
      <c r="DH174"/>
      <c r="DI174"/>
      <c r="DJ174"/>
      <c r="DK174"/>
      <c r="DL174"/>
      <c r="DM174"/>
      <c r="DN174"/>
      <c r="DO174"/>
      <c r="DP174"/>
      <c r="DQ174"/>
      <c r="DR174"/>
      <c r="DS174"/>
      <c r="DT174"/>
      <c r="DU174"/>
      <c r="DV174"/>
      <c r="DW174"/>
      <c r="DX174"/>
      <c r="DY174"/>
      <c r="DZ174"/>
      <c r="EA174"/>
      <c r="EB174"/>
      <c r="EC174"/>
      <c r="ED174"/>
      <c r="EE174"/>
      <c r="EF174"/>
      <c r="EG174"/>
      <c r="EH174"/>
      <c r="EI174"/>
      <c r="EJ174"/>
      <c r="EK174"/>
      <c r="EL174"/>
      <c r="EM174"/>
      <c r="EN174"/>
      <c r="EO174"/>
      <c r="EP174"/>
      <c r="EQ174"/>
      <c r="ER174"/>
      <c r="ES174"/>
      <c r="ET174"/>
      <c r="EU174"/>
      <c r="EV174"/>
      <c r="EW174"/>
      <c r="EX174"/>
      <c r="EY174"/>
      <c r="EZ174"/>
      <c r="FA174"/>
      <c r="FB174"/>
      <c r="FC174"/>
      <c r="FD174"/>
      <c r="FE174"/>
      <c r="FF174"/>
      <c r="FG174"/>
      <c r="FH174"/>
      <c r="FI174"/>
      <c r="FJ174"/>
      <c r="FK174"/>
      <c r="FL174"/>
      <c r="FM174"/>
      <c r="FN174"/>
      <c r="FO174"/>
      <c r="FP174"/>
      <c r="FQ174"/>
      <c r="FR174"/>
      <c r="FS174"/>
      <c r="FT174"/>
      <c r="FU174"/>
      <c r="FV174"/>
      <c r="FW174"/>
      <c r="FX174"/>
      <c r="FY174"/>
      <c r="FZ174"/>
      <c r="GA174"/>
      <c r="GB174"/>
      <c r="GC174"/>
      <c r="GD174"/>
      <c r="GE174"/>
      <c r="GF174"/>
      <c r="GG174"/>
      <c r="GH174"/>
      <c r="GI174"/>
      <c r="GJ174"/>
      <c r="GK174"/>
      <c r="GL174"/>
      <c r="GM174"/>
      <c r="GN174"/>
      <c r="GO174"/>
      <c r="GP174"/>
      <c r="GQ174"/>
      <c r="GR174"/>
      <c r="GS174"/>
      <c r="GT174"/>
      <c r="GU174"/>
      <c r="GV174"/>
      <c r="GW174"/>
      <c r="GX174"/>
      <c r="GY174"/>
      <c r="GZ174"/>
      <c r="HA174"/>
      <c r="HB174"/>
      <c r="HC174"/>
      <c r="HD174"/>
      <c r="HE174"/>
      <c r="HF174"/>
      <c r="HG174"/>
      <c r="HH174"/>
      <c r="HI174"/>
      <c r="HJ174"/>
      <c r="HK174"/>
      <c r="HL174"/>
      <c r="HM174"/>
      <c r="HN174"/>
      <c r="HO174"/>
      <c r="HP174"/>
      <c r="HQ174"/>
      <c r="HR174"/>
      <c r="HS174"/>
      <c r="HT174"/>
      <c r="HU174"/>
      <c r="HV174"/>
      <c r="HW174"/>
      <c r="HX174"/>
      <c r="HY174"/>
      <c r="HZ174"/>
      <c r="IA174"/>
      <c r="IB174"/>
      <c r="IC174"/>
      <c r="ID174"/>
      <c r="IE174"/>
      <c r="IF174"/>
      <c r="IG174"/>
      <c r="IH174"/>
      <c r="II174"/>
      <c r="IJ174"/>
      <c r="IK174"/>
      <c r="IL174"/>
      <c r="IM174"/>
      <c r="IN174"/>
      <c r="IO174"/>
      <c r="IP174"/>
      <c r="IQ174"/>
      <c r="IR174"/>
      <c r="IS174"/>
      <c r="IT174"/>
      <c r="IU174"/>
      <c r="IV174"/>
      <c r="IW174"/>
      <c r="IX174"/>
      <c r="IY174"/>
      <c r="IZ174"/>
      <c r="JA174"/>
      <c r="JB174"/>
      <c r="JC174"/>
      <c r="JD174"/>
      <c r="JE174"/>
      <c r="JF174"/>
      <c r="JG174"/>
      <c r="JH174"/>
      <c r="JI174"/>
      <c r="JJ174"/>
      <c r="JK174"/>
      <c r="JL174"/>
      <c r="JM174"/>
      <c r="JN174"/>
      <c r="JO174"/>
      <c r="JP174"/>
      <c r="JQ174"/>
      <c r="JR174"/>
      <c r="JS174"/>
      <c r="JT174"/>
      <c r="JU174"/>
      <c r="JV174"/>
      <c r="JW174"/>
      <c r="JX174"/>
      <c r="JY174"/>
      <c r="JZ174"/>
      <c r="KA174"/>
      <c r="KB174"/>
      <c r="KC174"/>
      <c r="KD174"/>
      <c r="KE174"/>
      <c r="KF174"/>
      <c r="KG174"/>
      <c r="KH174"/>
      <c r="KI174"/>
      <c r="KJ174"/>
      <c r="KK174"/>
      <c r="KL174"/>
      <c r="KM174"/>
      <c r="KN174"/>
      <c r="KO174"/>
      <c r="KP174"/>
      <c r="KQ174"/>
      <c r="KR174"/>
      <c r="KS174"/>
      <c r="KT174"/>
      <c r="KU174"/>
      <c r="KV174"/>
      <c r="KW174"/>
      <c r="KX174"/>
      <c r="KY174"/>
      <c r="KZ174"/>
      <c r="LA174"/>
      <c r="LB174"/>
      <c r="LC174"/>
      <c r="LD174"/>
      <c r="LE174"/>
      <c r="LF174"/>
      <c r="LG174"/>
      <c r="LH174"/>
      <c r="LI174"/>
      <c r="LJ174"/>
      <c r="LK174"/>
      <c r="LL174"/>
      <c r="LM174"/>
      <c r="LN174"/>
      <c r="LO174"/>
      <c r="LP174"/>
      <c r="LQ174"/>
      <c r="LR174"/>
      <c r="LS174"/>
      <c r="LT174"/>
      <c r="LU174"/>
      <c r="LV174"/>
      <c r="LW174"/>
      <c r="LX174"/>
      <c r="LY174"/>
      <c r="LZ174"/>
      <c r="MA174"/>
      <c r="MB174"/>
      <c r="MC174"/>
      <c r="MD174"/>
      <c r="ME174"/>
      <c r="MF174"/>
      <c r="MG174"/>
      <c r="MH174"/>
      <c r="MI174"/>
      <c r="MJ174"/>
      <c r="MK174"/>
      <c r="ML174"/>
      <c r="MM174"/>
      <c r="MN174"/>
      <c r="MO174"/>
      <c r="MP174"/>
      <c r="MQ174"/>
      <c r="MR174"/>
      <c r="MS174"/>
      <c r="MT174"/>
      <c r="MU174"/>
      <c r="MV174"/>
      <c r="MW174"/>
      <c r="MX174"/>
      <c r="MY174"/>
      <c r="MZ174"/>
      <c r="NA174"/>
      <c r="NB174"/>
      <c r="NC174"/>
      <c r="ND174"/>
      <c r="NE174"/>
      <c r="NF174"/>
      <c r="NG174"/>
      <c r="NH174"/>
      <c r="NI174"/>
      <c r="NJ174"/>
      <c r="NK174"/>
      <c r="NL174"/>
      <c r="NM174"/>
      <c r="NN174"/>
      <c r="NO174"/>
      <c r="NP174"/>
      <c r="NQ174"/>
      <c r="NR174"/>
      <c r="NS174"/>
      <c r="NT174"/>
      <c r="NU174"/>
      <c r="NV174"/>
      <c r="NW174"/>
      <c r="NX174"/>
      <c r="NY174"/>
      <c r="NZ174"/>
      <c r="OA174"/>
      <c r="OB174"/>
      <c r="OC174"/>
      <c r="OD174"/>
      <c r="OE174"/>
      <c r="OF174"/>
      <c r="OG174"/>
      <c r="OH174"/>
      <c r="OI174"/>
      <c r="OJ174"/>
      <c r="OK174"/>
      <c r="OL174"/>
      <c r="OM174"/>
      <c r="ON174"/>
      <c r="OO174"/>
      <c r="OP174"/>
      <c r="OQ174"/>
      <c r="OR174"/>
      <c r="OS174"/>
      <c r="OT174"/>
      <c r="OU174"/>
      <c r="OV174"/>
      <c r="OW174"/>
      <c r="OX174"/>
      <c r="OY174"/>
      <c r="OZ174"/>
      <c r="PA174"/>
      <c r="PB174"/>
      <c r="PC174"/>
      <c r="PD174"/>
      <c r="PE174"/>
      <c r="PF174"/>
      <c r="PG174"/>
      <c r="PH174"/>
      <c r="PI174"/>
      <c r="PJ174"/>
      <c r="PK174"/>
      <c r="PL174"/>
      <c r="PM174"/>
      <c r="PN174"/>
      <c r="PO174"/>
      <c r="PP174"/>
      <c r="PQ174"/>
      <c r="PR174"/>
      <c r="PS174"/>
      <c r="PT174"/>
      <c r="PU174"/>
      <c r="PV174"/>
      <c r="PW174"/>
      <c r="PX174"/>
      <c r="PY174"/>
      <c r="PZ174"/>
      <c r="QA174"/>
      <c r="QB174"/>
      <c r="QC174"/>
      <c r="QD174"/>
      <c r="QE174"/>
      <c r="QF174"/>
      <c r="QG174"/>
      <c r="QH174"/>
      <c r="QI174"/>
      <c r="QJ174"/>
      <c r="QK174"/>
      <c r="QL174"/>
      <c r="QM174"/>
      <c r="QN174"/>
      <c r="QO174"/>
      <c r="QP174"/>
      <c r="QQ174"/>
      <c r="QR174"/>
      <c r="QS174"/>
      <c r="QT174"/>
      <c r="QU174"/>
      <c r="QV174"/>
      <c r="QW174"/>
      <c r="QX174"/>
      <c r="QY174"/>
      <c r="QZ174" t="s">
        <v>797</v>
      </c>
      <c r="RA174"/>
      <c r="RB174">
        <v>2500</v>
      </c>
      <c r="RC174">
        <v>2500</v>
      </c>
      <c r="RD174"/>
      <c r="RE174">
        <v>2000</v>
      </c>
      <c r="RF174">
        <v>25</v>
      </c>
      <c r="RG174">
        <v>500</v>
      </c>
      <c r="RH174" t="s">
        <v>2724</v>
      </c>
      <c r="RI174" t="s">
        <v>798</v>
      </c>
      <c r="RJ174" t="s">
        <v>799</v>
      </c>
      <c r="RK174"/>
      <c r="RL174" t="s">
        <v>797</v>
      </c>
      <c r="RM174" t="s">
        <v>830</v>
      </c>
      <c r="RN174">
        <v>1</v>
      </c>
      <c r="RO174">
        <v>1</v>
      </c>
      <c r="RP174">
        <v>0</v>
      </c>
      <c r="RQ174">
        <v>0</v>
      </c>
      <c r="RR174">
        <v>0</v>
      </c>
      <c r="RS174">
        <v>0</v>
      </c>
      <c r="RT174">
        <v>0</v>
      </c>
      <c r="RU174">
        <v>0</v>
      </c>
      <c r="RV174">
        <v>0</v>
      </c>
      <c r="RW174">
        <v>0</v>
      </c>
      <c r="RX174">
        <v>0</v>
      </c>
      <c r="RY174">
        <v>0</v>
      </c>
      <c r="RZ174">
        <v>0</v>
      </c>
      <c r="SA174">
        <v>0</v>
      </c>
      <c r="SB174">
        <v>0</v>
      </c>
      <c r="SC174"/>
      <c r="SD174"/>
      <c r="SE174"/>
      <c r="SF174"/>
      <c r="SG174"/>
      <c r="SH174"/>
      <c r="SI174"/>
      <c r="SJ174"/>
      <c r="SK174"/>
      <c r="SL174"/>
      <c r="SM174"/>
      <c r="SN174"/>
      <c r="SO174"/>
      <c r="SP174"/>
      <c r="SQ174"/>
      <c r="SR174"/>
      <c r="SS174"/>
      <c r="ST174"/>
      <c r="SU174"/>
      <c r="SV174"/>
      <c r="SW174"/>
      <c r="SX174"/>
      <c r="SY174"/>
      <c r="SZ174"/>
      <c r="TA174"/>
      <c r="TB174"/>
      <c r="TC174"/>
      <c r="TD174"/>
      <c r="TE174"/>
      <c r="TF174"/>
      <c r="TG174"/>
      <c r="TH174"/>
      <c r="TI174"/>
      <c r="TJ174"/>
      <c r="TK174"/>
      <c r="TL174"/>
      <c r="TM174"/>
      <c r="TN174"/>
      <c r="TO174"/>
      <c r="TP174"/>
      <c r="TQ174"/>
      <c r="TR174"/>
      <c r="TS174"/>
      <c r="TT174"/>
      <c r="TU174"/>
      <c r="TV174"/>
      <c r="TW174"/>
      <c r="TX174"/>
      <c r="TY174"/>
      <c r="TZ174"/>
      <c r="UA174"/>
      <c r="UB174"/>
      <c r="UC174"/>
      <c r="UD174"/>
      <c r="UE174"/>
      <c r="UF174"/>
      <c r="UG174"/>
      <c r="UH174"/>
      <c r="UI174"/>
      <c r="UJ174"/>
      <c r="UK174"/>
      <c r="UL174"/>
      <c r="UM174"/>
      <c r="UN174"/>
      <c r="UO174"/>
      <c r="UP174"/>
      <c r="UQ174"/>
      <c r="UR174"/>
      <c r="US174"/>
      <c r="UT174"/>
      <c r="UU174"/>
      <c r="UV174"/>
      <c r="UW174"/>
      <c r="UX174"/>
      <c r="UY174"/>
      <c r="UZ174"/>
      <c r="VA174"/>
      <c r="VB174"/>
      <c r="VC174"/>
      <c r="VD174"/>
      <c r="VE174"/>
      <c r="VF174"/>
      <c r="VG174"/>
      <c r="VH174"/>
      <c r="VI174"/>
      <c r="VJ174"/>
      <c r="VK174"/>
      <c r="VL174"/>
      <c r="VM174"/>
      <c r="VN174"/>
      <c r="VO174"/>
      <c r="VP174"/>
      <c r="VQ174"/>
      <c r="VR174"/>
      <c r="VS174"/>
      <c r="VT174"/>
      <c r="VU174"/>
      <c r="VV174"/>
      <c r="VW174"/>
      <c r="VX174"/>
      <c r="VY174"/>
      <c r="VZ174"/>
      <c r="WA174"/>
      <c r="WB174"/>
      <c r="WC174"/>
      <c r="WD174"/>
      <c r="WE174"/>
      <c r="WF174"/>
      <c r="WG174"/>
      <c r="WH174"/>
      <c r="WI174"/>
      <c r="WJ174"/>
      <c r="WK174"/>
      <c r="WL174"/>
      <c r="WM174"/>
      <c r="WN174"/>
      <c r="WO174"/>
      <c r="WP174"/>
      <c r="WQ174"/>
      <c r="WR174"/>
      <c r="WS174"/>
      <c r="WT174"/>
      <c r="WU174"/>
      <c r="WV174"/>
      <c r="WW174"/>
      <c r="WX174"/>
      <c r="WY174"/>
      <c r="WZ174"/>
      <c r="XA174"/>
      <c r="XB174"/>
      <c r="XC174"/>
      <c r="XD174"/>
      <c r="XE174"/>
      <c r="XF174"/>
      <c r="XG174"/>
      <c r="XH174"/>
      <c r="XI174"/>
      <c r="XJ174"/>
      <c r="XK174"/>
      <c r="XL174"/>
      <c r="XM174"/>
      <c r="XN174"/>
      <c r="XO174"/>
      <c r="XP174"/>
      <c r="XQ174"/>
      <c r="XR174"/>
      <c r="XS174"/>
      <c r="XT174"/>
      <c r="XU174"/>
      <c r="XV174"/>
      <c r="XW174"/>
      <c r="XX174"/>
      <c r="XY174"/>
      <c r="XZ174"/>
      <c r="YA174"/>
      <c r="YB174"/>
      <c r="YC174"/>
      <c r="YD174"/>
      <c r="YE174"/>
      <c r="YF174"/>
      <c r="YG174"/>
      <c r="YH174"/>
      <c r="YI174"/>
      <c r="YJ174"/>
      <c r="YK174"/>
      <c r="YL174"/>
      <c r="YM174"/>
      <c r="YN174"/>
      <c r="YO174"/>
      <c r="YP174"/>
      <c r="YQ174"/>
      <c r="YR174"/>
      <c r="YS174"/>
      <c r="YT174"/>
      <c r="YU174"/>
      <c r="YV174"/>
      <c r="YW174"/>
      <c r="YX174"/>
      <c r="YY174"/>
      <c r="YZ174"/>
      <c r="ZA174"/>
      <c r="ZB174"/>
      <c r="ZC174"/>
      <c r="ZD174"/>
      <c r="ZE174"/>
      <c r="ZF174"/>
      <c r="ZG174"/>
      <c r="ZH174"/>
      <c r="ZI174"/>
      <c r="ZJ174"/>
      <c r="ZK174"/>
      <c r="ZL174"/>
      <c r="ZM174"/>
      <c r="ZN174"/>
      <c r="ZO174"/>
      <c r="ZP174"/>
      <c r="ZQ174"/>
      <c r="ZR174"/>
      <c r="ZS174"/>
      <c r="ZT174"/>
      <c r="ZU174"/>
      <c r="ZV174"/>
      <c r="ZW174"/>
      <c r="ZX174"/>
      <c r="ZY174"/>
      <c r="ZZ174"/>
      <c r="AAA174"/>
      <c r="AAB174"/>
      <c r="AAC174"/>
      <c r="AAD174"/>
      <c r="AAE174"/>
      <c r="AAF174"/>
      <c r="AAG174"/>
      <c r="AAH174"/>
      <c r="AAI174"/>
      <c r="AAJ174"/>
      <c r="AAK174"/>
      <c r="AAL174"/>
      <c r="AAM174"/>
      <c r="AAN174"/>
      <c r="AAO174"/>
      <c r="AAP174"/>
      <c r="AAQ174"/>
      <c r="AAR174"/>
      <c r="AAS174"/>
      <c r="AAT174"/>
      <c r="AAU174"/>
      <c r="AAV174" t="s">
        <v>816</v>
      </c>
      <c r="AAW174"/>
      <c r="AAX174"/>
      <c r="AAY174"/>
      <c r="AAZ174"/>
      <c r="ABA174"/>
      <c r="ABB174"/>
      <c r="ABC174"/>
      <c r="ABD174"/>
      <c r="ABE174"/>
      <c r="ABF174"/>
      <c r="ABG174"/>
      <c r="ABH174" t="s">
        <v>816</v>
      </c>
      <c r="ABI174"/>
      <c r="ABJ174"/>
      <c r="ABK174"/>
      <c r="ABL174"/>
      <c r="ABM174"/>
      <c r="ABN174"/>
      <c r="ABO174"/>
      <c r="ABP174"/>
      <c r="ABQ174" t="s">
        <v>816</v>
      </c>
      <c r="ABR174"/>
      <c r="ABS174"/>
      <c r="ABT174"/>
      <c r="ABU174"/>
      <c r="ABV174"/>
      <c r="ABW174"/>
      <c r="ABX174"/>
      <c r="ABY174"/>
      <c r="ABZ174"/>
      <c r="ACA174"/>
      <c r="ACB174"/>
      <c r="ACC174"/>
      <c r="ACD174" t="s">
        <v>816</v>
      </c>
      <c r="ACE174"/>
      <c r="ACF174"/>
      <c r="ACG174"/>
      <c r="ACH174"/>
      <c r="ACI174"/>
      <c r="ACJ174"/>
      <c r="ACK174"/>
      <c r="ACL174"/>
      <c r="ACM174"/>
      <c r="ACN174"/>
      <c r="ACO174"/>
      <c r="ACP174"/>
      <c r="ACQ174" t="s">
        <v>2725</v>
      </c>
      <c r="ACR174">
        <v>366094885</v>
      </c>
      <c r="ACS174" s="396">
        <v>44890.656018518523</v>
      </c>
      <c r="ACT174"/>
      <c r="ACU174"/>
      <c r="ACV174" t="s">
        <v>801</v>
      </c>
      <c r="ACW174"/>
      <c r="ACX174"/>
      <c r="ACY174">
        <v>174</v>
      </c>
    </row>
    <row r="175" spans="1:779" s="82" customFormat="1" x14ac:dyDescent="0.3">
      <c r="A175" t="s">
        <v>2726</v>
      </c>
      <c r="B175" s="396">
        <v>44890.40952494213</v>
      </c>
      <c r="C175" s="396">
        <v>44890.41340769676</v>
      </c>
      <c r="D175" s="396">
        <v>44890</v>
      </c>
      <c r="E175" t="s">
        <v>792</v>
      </c>
      <c r="F175" s="396">
        <v>44890</v>
      </c>
      <c r="G175" t="s">
        <v>793</v>
      </c>
      <c r="H175" t="s">
        <v>794</v>
      </c>
      <c r="I175" t="s">
        <v>794</v>
      </c>
      <c r="J175" t="s">
        <v>794</v>
      </c>
      <c r="K175" t="s">
        <v>876</v>
      </c>
      <c r="L175" t="s">
        <v>1058</v>
      </c>
      <c r="M175">
        <v>0</v>
      </c>
      <c r="N175">
        <v>0</v>
      </c>
      <c r="O175">
        <v>0</v>
      </c>
      <c r="P175">
        <v>0</v>
      </c>
      <c r="Q175">
        <v>0</v>
      </c>
      <c r="R175">
        <v>0</v>
      </c>
      <c r="S175">
        <v>0</v>
      </c>
      <c r="T175">
        <v>0</v>
      </c>
      <c r="U175">
        <v>1</v>
      </c>
      <c r="V175">
        <v>0</v>
      </c>
      <c r="W175">
        <v>0</v>
      </c>
      <c r="X175">
        <v>0</v>
      </c>
      <c r="Y175">
        <v>1</v>
      </c>
      <c r="Z175">
        <v>0</v>
      </c>
      <c r="AA175">
        <v>0</v>
      </c>
      <c r="AB175">
        <v>0</v>
      </c>
      <c r="AC175">
        <v>0</v>
      </c>
      <c r="AD175">
        <v>0</v>
      </c>
      <c r="AE175">
        <v>0</v>
      </c>
      <c r="AF175">
        <v>0</v>
      </c>
      <c r="AG175">
        <v>0</v>
      </c>
      <c r="AH175">
        <v>0</v>
      </c>
      <c r="AI175">
        <v>0</v>
      </c>
      <c r="AJ175"/>
      <c r="AK175"/>
      <c r="AL175"/>
      <c r="AM175"/>
      <c r="AN175"/>
      <c r="AO175"/>
      <c r="AP175"/>
      <c r="AQ175"/>
      <c r="AR175"/>
      <c r="AS175"/>
      <c r="AT175"/>
      <c r="AU175"/>
      <c r="AV175"/>
      <c r="AW175"/>
      <c r="AX175"/>
      <c r="AY175"/>
      <c r="AZ175"/>
      <c r="BA175"/>
      <c r="BB175"/>
      <c r="BC175"/>
      <c r="BD175"/>
      <c r="BE175"/>
      <c r="BF175"/>
      <c r="BG175"/>
      <c r="BH175"/>
      <c r="BI175"/>
      <c r="BJ175"/>
      <c r="BK175"/>
      <c r="BL175"/>
      <c r="BM175"/>
      <c r="BN175"/>
      <c r="BO175"/>
      <c r="BP175"/>
      <c r="BQ175"/>
      <c r="BR175"/>
      <c r="BS175"/>
      <c r="BT175"/>
      <c r="BU175"/>
      <c r="BV175"/>
      <c r="BW175"/>
      <c r="BX175"/>
      <c r="BY175"/>
      <c r="BZ175"/>
      <c r="CA175"/>
      <c r="CB175"/>
      <c r="CC175"/>
      <c r="CD175"/>
      <c r="CE175"/>
      <c r="CF175"/>
      <c r="CG175"/>
      <c r="CH175"/>
      <c r="CI175"/>
      <c r="CJ175"/>
      <c r="CK175"/>
      <c r="CL175"/>
      <c r="CM175"/>
      <c r="CN175"/>
      <c r="CO175"/>
      <c r="CP175"/>
      <c r="CQ175"/>
      <c r="CR175"/>
      <c r="CS175"/>
      <c r="CT175"/>
      <c r="CU175"/>
      <c r="CV175"/>
      <c r="CW175"/>
      <c r="CX175"/>
      <c r="CY175"/>
      <c r="CZ175"/>
      <c r="DA175"/>
      <c r="DB175"/>
      <c r="DC175"/>
      <c r="DD175"/>
      <c r="DE175"/>
      <c r="DF175"/>
      <c r="DG175"/>
      <c r="DH175"/>
      <c r="DI175"/>
      <c r="DJ175"/>
      <c r="DK175"/>
      <c r="DL175"/>
      <c r="DM175"/>
      <c r="DN175"/>
      <c r="DO175"/>
      <c r="DP175"/>
      <c r="DQ175"/>
      <c r="DR175"/>
      <c r="DS175"/>
      <c r="DT175"/>
      <c r="DU175"/>
      <c r="DV175"/>
      <c r="DW175"/>
      <c r="DX175"/>
      <c r="DY175"/>
      <c r="DZ175"/>
      <c r="EA175"/>
      <c r="EB175"/>
      <c r="EC175"/>
      <c r="ED175"/>
      <c r="EE175"/>
      <c r="EF175"/>
      <c r="EG175"/>
      <c r="EH175"/>
      <c r="EI175"/>
      <c r="EJ175"/>
      <c r="EK175"/>
      <c r="EL175"/>
      <c r="EM175"/>
      <c r="EN175"/>
      <c r="EO175"/>
      <c r="EP175"/>
      <c r="EQ175"/>
      <c r="ER175"/>
      <c r="ES175"/>
      <c r="ET175"/>
      <c r="EU175"/>
      <c r="EV175"/>
      <c r="EW175"/>
      <c r="EX175"/>
      <c r="EY175"/>
      <c r="EZ175"/>
      <c r="FA175"/>
      <c r="FB175"/>
      <c r="FC175"/>
      <c r="FD175"/>
      <c r="FE175"/>
      <c r="FF175"/>
      <c r="FG175"/>
      <c r="FH175"/>
      <c r="FI175"/>
      <c r="FJ175"/>
      <c r="FK175"/>
      <c r="FL175"/>
      <c r="FM175"/>
      <c r="FN175"/>
      <c r="FO175"/>
      <c r="FP175"/>
      <c r="FQ175"/>
      <c r="FR175"/>
      <c r="FS175"/>
      <c r="FT175"/>
      <c r="FU175"/>
      <c r="FV175"/>
      <c r="FW175"/>
      <c r="FX175"/>
      <c r="FY175"/>
      <c r="FZ175"/>
      <c r="GA175"/>
      <c r="GB175"/>
      <c r="GC175"/>
      <c r="GD175"/>
      <c r="GE175"/>
      <c r="GF175"/>
      <c r="GG175"/>
      <c r="GH175"/>
      <c r="GI175"/>
      <c r="GJ175"/>
      <c r="GK175"/>
      <c r="GL175"/>
      <c r="GM175"/>
      <c r="GN175"/>
      <c r="GO175"/>
      <c r="GP175"/>
      <c r="GQ175"/>
      <c r="GR175"/>
      <c r="GS175"/>
      <c r="GT175"/>
      <c r="GU175"/>
      <c r="GV175"/>
      <c r="GW175"/>
      <c r="GX175"/>
      <c r="GY175"/>
      <c r="GZ175"/>
      <c r="HA175"/>
      <c r="HB175"/>
      <c r="HC175"/>
      <c r="HD175"/>
      <c r="HE175"/>
      <c r="HF175"/>
      <c r="HG175"/>
      <c r="HH175"/>
      <c r="HI175"/>
      <c r="HJ175"/>
      <c r="HK175"/>
      <c r="HL175"/>
      <c r="HM175"/>
      <c r="HN175"/>
      <c r="HO175"/>
      <c r="HP175"/>
      <c r="HQ175"/>
      <c r="HR175"/>
      <c r="HS175"/>
      <c r="HT175"/>
      <c r="HU175"/>
      <c r="HV175"/>
      <c r="HW175"/>
      <c r="HX175"/>
      <c r="HY175"/>
      <c r="HZ175"/>
      <c r="IA175"/>
      <c r="IB175"/>
      <c r="IC175"/>
      <c r="ID175"/>
      <c r="IE175"/>
      <c r="IF175"/>
      <c r="IG175"/>
      <c r="IH175"/>
      <c r="II175"/>
      <c r="IJ175"/>
      <c r="IK175"/>
      <c r="IL175"/>
      <c r="IM175"/>
      <c r="IN175"/>
      <c r="IO175"/>
      <c r="IP175"/>
      <c r="IQ175"/>
      <c r="IR175"/>
      <c r="IS175"/>
      <c r="IT175"/>
      <c r="IU175"/>
      <c r="IV175"/>
      <c r="IW175"/>
      <c r="IX175"/>
      <c r="IY175"/>
      <c r="IZ175"/>
      <c r="JA175"/>
      <c r="JB175"/>
      <c r="JC175"/>
      <c r="JD175"/>
      <c r="JE175"/>
      <c r="JF175"/>
      <c r="JG175"/>
      <c r="JH175"/>
      <c r="JI175"/>
      <c r="JJ175"/>
      <c r="JK175"/>
      <c r="JL175"/>
      <c r="JM175"/>
      <c r="JN175"/>
      <c r="JO175"/>
      <c r="JP175"/>
      <c r="JQ175"/>
      <c r="JR175"/>
      <c r="JS175"/>
      <c r="JT175"/>
      <c r="JU175"/>
      <c r="JV175" t="s">
        <v>840</v>
      </c>
      <c r="JW175"/>
      <c r="JX175">
        <v>100</v>
      </c>
      <c r="JY175">
        <v>100</v>
      </c>
      <c r="JZ175"/>
      <c r="KA175">
        <v>200</v>
      </c>
      <c r="KB175">
        <v>-50</v>
      </c>
      <c r="KC175">
        <v>-100</v>
      </c>
      <c r="KD175" t="s">
        <v>2727</v>
      </c>
      <c r="KE175" t="s">
        <v>852</v>
      </c>
      <c r="KF175"/>
      <c r="KG175"/>
      <c r="KH175" t="s">
        <v>816</v>
      </c>
      <c r="KI175"/>
      <c r="KJ175"/>
      <c r="KK175"/>
      <c r="KL175"/>
      <c r="KM175"/>
      <c r="KN175"/>
      <c r="KO175"/>
      <c r="KP175"/>
      <c r="KQ175"/>
      <c r="KR175"/>
      <c r="KS175"/>
      <c r="KT175"/>
      <c r="KU175"/>
      <c r="KV175"/>
      <c r="KW175"/>
      <c r="KX175"/>
      <c r="KY175"/>
      <c r="KZ175"/>
      <c r="LA175"/>
      <c r="LB175"/>
      <c r="LC175"/>
      <c r="LD175"/>
      <c r="LE175"/>
      <c r="LF175"/>
      <c r="LG175"/>
      <c r="LH175"/>
      <c r="LI175"/>
      <c r="LJ175"/>
      <c r="LK175"/>
      <c r="LL175"/>
      <c r="LM175"/>
      <c r="LN175"/>
      <c r="LO175"/>
      <c r="LP175"/>
      <c r="LQ175"/>
      <c r="LR175"/>
      <c r="LS175"/>
      <c r="LT175"/>
      <c r="LU175"/>
      <c r="LV175"/>
      <c r="LW175"/>
      <c r="LX175"/>
      <c r="LY175"/>
      <c r="LZ175"/>
      <c r="MA175"/>
      <c r="MB175"/>
      <c r="MC175"/>
      <c r="MD175"/>
      <c r="ME175"/>
      <c r="MF175"/>
      <c r="MG175"/>
      <c r="MH175"/>
      <c r="MI175"/>
      <c r="MJ175"/>
      <c r="MK175"/>
      <c r="ML175"/>
      <c r="MM175"/>
      <c r="MN175"/>
      <c r="MO175"/>
      <c r="MP175"/>
      <c r="MQ175"/>
      <c r="MR175"/>
      <c r="MS175"/>
      <c r="MT175"/>
      <c r="MU175"/>
      <c r="MV175"/>
      <c r="MW175"/>
      <c r="MX175"/>
      <c r="MY175"/>
      <c r="MZ175"/>
      <c r="NA175"/>
      <c r="NB175"/>
      <c r="NC175"/>
      <c r="ND175"/>
      <c r="NE175"/>
      <c r="NF175"/>
      <c r="NG175"/>
      <c r="NH175"/>
      <c r="NI175"/>
      <c r="NJ175"/>
      <c r="NK175"/>
      <c r="NL175"/>
      <c r="NM175"/>
      <c r="NN175"/>
      <c r="NO175"/>
      <c r="NP175"/>
      <c r="NQ175"/>
      <c r="NR175"/>
      <c r="NS175"/>
      <c r="NT175"/>
      <c r="NU175"/>
      <c r="NV175"/>
      <c r="NW175"/>
      <c r="NX175"/>
      <c r="NY175"/>
      <c r="NZ175"/>
      <c r="OA175"/>
      <c r="OB175"/>
      <c r="OC175"/>
      <c r="OD175"/>
      <c r="OE175"/>
      <c r="OF175"/>
      <c r="OG175"/>
      <c r="OH175"/>
      <c r="OI175"/>
      <c r="OJ175"/>
      <c r="OK175"/>
      <c r="OL175"/>
      <c r="OM175"/>
      <c r="ON175"/>
      <c r="OO175"/>
      <c r="OP175" t="s">
        <v>840</v>
      </c>
      <c r="OQ175"/>
      <c r="OR175">
        <v>100</v>
      </c>
      <c r="OS175">
        <v>100</v>
      </c>
      <c r="OT175"/>
      <c r="OU175">
        <v>94</v>
      </c>
      <c r="OV175">
        <v>6.3829787234042552</v>
      </c>
      <c r="OW175">
        <v>6</v>
      </c>
      <c r="OX175"/>
      <c r="OY175" t="s">
        <v>852</v>
      </c>
      <c r="OZ175"/>
      <c r="PA175"/>
      <c r="PB175" t="s">
        <v>816</v>
      </c>
      <c r="PC175"/>
      <c r="PD175"/>
      <c r="PE175"/>
      <c r="PF175"/>
      <c r="PG175"/>
      <c r="PH175"/>
      <c r="PI175"/>
      <c r="PJ175"/>
      <c r="PK175"/>
      <c r="PL175"/>
      <c r="PM175"/>
      <c r="PN175"/>
      <c r="PO175"/>
      <c r="PP175"/>
      <c r="PQ175"/>
      <c r="PR175"/>
      <c r="PS175"/>
      <c r="PT175"/>
      <c r="PU175"/>
      <c r="PV175"/>
      <c r="PW175"/>
      <c r="PX175"/>
      <c r="PY175"/>
      <c r="PZ175"/>
      <c r="QA175"/>
      <c r="QB175"/>
      <c r="QC175"/>
      <c r="QD175"/>
      <c r="QE175"/>
      <c r="QF175"/>
      <c r="QG175"/>
      <c r="QH175"/>
      <c r="QI175"/>
      <c r="QJ175"/>
      <c r="QK175"/>
      <c r="QL175"/>
      <c r="QM175"/>
      <c r="QN175"/>
      <c r="QO175"/>
      <c r="QP175"/>
      <c r="QQ175"/>
      <c r="QR175"/>
      <c r="QS175"/>
      <c r="QT175"/>
      <c r="QU175"/>
      <c r="QV175"/>
      <c r="QW175"/>
      <c r="QX175"/>
      <c r="QY175"/>
      <c r="QZ175"/>
      <c r="RA175"/>
      <c r="RB175"/>
      <c r="RC175"/>
      <c r="RD175"/>
      <c r="RE175"/>
      <c r="RF175"/>
      <c r="RG175"/>
      <c r="RH175"/>
      <c r="RI175"/>
      <c r="RJ175"/>
      <c r="RK175"/>
      <c r="RL175"/>
      <c r="RM175"/>
      <c r="RN175"/>
      <c r="RO175"/>
      <c r="RP175"/>
      <c r="RQ175"/>
      <c r="RR175"/>
      <c r="RS175"/>
      <c r="RT175"/>
      <c r="RU175"/>
      <c r="RV175"/>
      <c r="RW175"/>
      <c r="RX175"/>
      <c r="RY175"/>
      <c r="RZ175"/>
      <c r="SA175"/>
      <c r="SB175"/>
      <c r="SC175"/>
      <c r="SD175"/>
      <c r="SE175"/>
      <c r="SF175"/>
      <c r="SG175"/>
      <c r="SH175"/>
      <c r="SI175"/>
      <c r="SJ175"/>
      <c r="SK175"/>
      <c r="SL175"/>
      <c r="SM175"/>
      <c r="SN175"/>
      <c r="SO175"/>
      <c r="SP175"/>
      <c r="SQ175"/>
      <c r="SR175"/>
      <c r="SS175"/>
      <c r="ST175"/>
      <c r="SU175"/>
      <c r="SV175"/>
      <c r="SW175"/>
      <c r="SX175"/>
      <c r="SY175"/>
      <c r="SZ175"/>
      <c r="TA175"/>
      <c r="TB175"/>
      <c r="TC175"/>
      <c r="TD175"/>
      <c r="TE175"/>
      <c r="TF175"/>
      <c r="TG175"/>
      <c r="TH175"/>
      <c r="TI175"/>
      <c r="TJ175"/>
      <c r="TK175"/>
      <c r="TL175"/>
      <c r="TM175"/>
      <c r="TN175"/>
      <c r="TO175"/>
      <c r="TP175"/>
      <c r="TQ175"/>
      <c r="TR175"/>
      <c r="TS175"/>
      <c r="TT175"/>
      <c r="TU175"/>
      <c r="TV175"/>
      <c r="TW175"/>
      <c r="TX175"/>
      <c r="TY175"/>
      <c r="TZ175"/>
      <c r="UA175"/>
      <c r="UB175"/>
      <c r="UC175"/>
      <c r="UD175"/>
      <c r="UE175"/>
      <c r="UF175"/>
      <c r="UG175"/>
      <c r="UH175"/>
      <c r="UI175"/>
      <c r="UJ175"/>
      <c r="UK175"/>
      <c r="UL175"/>
      <c r="UM175"/>
      <c r="UN175"/>
      <c r="UO175"/>
      <c r="UP175"/>
      <c r="UQ175"/>
      <c r="UR175"/>
      <c r="US175"/>
      <c r="UT175"/>
      <c r="UU175"/>
      <c r="UV175"/>
      <c r="UW175"/>
      <c r="UX175"/>
      <c r="UY175"/>
      <c r="UZ175"/>
      <c r="VA175"/>
      <c r="VB175"/>
      <c r="VC175"/>
      <c r="VD175"/>
      <c r="VE175"/>
      <c r="VF175"/>
      <c r="VG175"/>
      <c r="VH175"/>
      <c r="VI175"/>
      <c r="VJ175"/>
      <c r="VK175"/>
      <c r="VL175"/>
      <c r="VM175"/>
      <c r="VN175"/>
      <c r="VO175"/>
      <c r="VP175"/>
      <c r="VQ175"/>
      <c r="VR175"/>
      <c r="VS175"/>
      <c r="VT175"/>
      <c r="VU175"/>
      <c r="VV175"/>
      <c r="VW175"/>
      <c r="VX175"/>
      <c r="VY175"/>
      <c r="VZ175"/>
      <c r="WA175"/>
      <c r="WB175"/>
      <c r="WC175"/>
      <c r="WD175"/>
      <c r="WE175"/>
      <c r="WF175"/>
      <c r="WG175"/>
      <c r="WH175"/>
      <c r="WI175"/>
      <c r="WJ175"/>
      <c r="WK175"/>
      <c r="WL175"/>
      <c r="WM175"/>
      <c r="WN175"/>
      <c r="WO175"/>
      <c r="WP175"/>
      <c r="WQ175"/>
      <c r="WR175"/>
      <c r="WS175"/>
      <c r="WT175"/>
      <c r="WU175"/>
      <c r="WV175"/>
      <c r="WW175"/>
      <c r="WX175"/>
      <c r="WY175"/>
      <c r="WZ175"/>
      <c r="XA175"/>
      <c r="XB175"/>
      <c r="XC175"/>
      <c r="XD175"/>
      <c r="XE175"/>
      <c r="XF175"/>
      <c r="XG175"/>
      <c r="XH175"/>
      <c r="XI175"/>
      <c r="XJ175"/>
      <c r="XK175"/>
      <c r="XL175"/>
      <c r="XM175"/>
      <c r="XN175"/>
      <c r="XO175"/>
      <c r="XP175"/>
      <c r="XQ175"/>
      <c r="XR175"/>
      <c r="XS175"/>
      <c r="XT175"/>
      <c r="XU175"/>
      <c r="XV175"/>
      <c r="XW175"/>
      <c r="XX175"/>
      <c r="XY175"/>
      <c r="XZ175"/>
      <c r="YA175"/>
      <c r="YB175"/>
      <c r="YC175"/>
      <c r="YD175"/>
      <c r="YE175"/>
      <c r="YF175"/>
      <c r="YG175"/>
      <c r="YH175"/>
      <c r="YI175"/>
      <c r="YJ175"/>
      <c r="YK175"/>
      <c r="YL175"/>
      <c r="YM175"/>
      <c r="YN175"/>
      <c r="YO175"/>
      <c r="YP175"/>
      <c r="YQ175"/>
      <c r="YR175"/>
      <c r="YS175"/>
      <c r="YT175"/>
      <c r="YU175"/>
      <c r="YV175"/>
      <c r="YW175"/>
      <c r="YX175"/>
      <c r="YY175"/>
      <c r="YZ175"/>
      <c r="ZA175"/>
      <c r="ZB175"/>
      <c r="ZC175"/>
      <c r="ZD175"/>
      <c r="ZE175"/>
      <c r="ZF175"/>
      <c r="ZG175"/>
      <c r="ZH175"/>
      <c r="ZI175"/>
      <c r="ZJ175"/>
      <c r="ZK175"/>
      <c r="ZL175"/>
      <c r="ZM175"/>
      <c r="ZN175"/>
      <c r="ZO175"/>
      <c r="ZP175"/>
      <c r="ZQ175"/>
      <c r="ZR175"/>
      <c r="ZS175"/>
      <c r="ZT175"/>
      <c r="ZU175"/>
      <c r="ZV175"/>
      <c r="ZW175"/>
      <c r="ZX175"/>
      <c r="ZY175"/>
      <c r="ZZ175"/>
      <c r="AAA175"/>
      <c r="AAB175"/>
      <c r="AAC175"/>
      <c r="AAD175"/>
      <c r="AAE175"/>
      <c r="AAF175"/>
      <c r="AAG175"/>
      <c r="AAH175"/>
      <c r="AAI175"/>
      <c r="AAJ175"/>
      <c r="AAK175"/>
      <c r="AAL175"/>
      <c r="AAM175"/>
      <c r="AAN175"/>
      <c r="AAO175"/>
      <c r="AAP175"/>
      <c r="AAQ175"/>
      <c r="AAR175"/>
      <c r="AAS175"/>
      <c r="AAT175"/>
      <c r="AAU175"/>
      <c r="AAV175" t="s">
        <v>816</v>
      </c>
      <c r="AAW175"/>
      <c r="AAX175"/>
      <c r="AAY175"/>
      <c r="AAZ175"/>
      <c r="ABA175"/>
      <c r="ABB175"/>
      <c r="ABC175"/>
      <c r="ABD175"/>
      <c r="ABE175"/>
      <c r="ABF175"/>
      <c r="ABG175"/>
      <c r="ABH175" t="s">
        <v>816</v>
      </c>
      <c r="ABI175"/>
      <c r="ABJ175"/>
      <c r="ABK175"/>
      <c r="ABL175"/>
      <c r="ABM175"/>
      <c r="ABN175"/>
      <c r="ABO175"/>
      <c r="ABP175"/>
      <c r="ABQ175" t="s">
        <v>816</v>
      </c>
      <c r="ABR175"/>
      <c r="ABS175"/>
      <c r="ABT175"/>
      <c r="ABU175"/>
      <c r="ABV175"/>
      <c r="ABW175"/>
      <c r="ABX175"/>
      <c r="ABY175"/>
      <c r="ABZ175"/>
      <c r="ACA175"/>
      <c r="ACB175"/>
      <c r="ACC175"/>
      <c r="ACD175" t="s">
        <v>816</v>
      </c>
      <c r="ACE175"/>
      <c r="ACF175"/>
      <c r="ACG175"/>
      <c r="ACH175"/>
      <c r="ACI175"/>
      <c r="ACJ175"/>
      <c r="ACK175"/>
      <c r="ACL175"/>
      <c r="ACM175"/>
      <c r="ACN175"/>
      <c r="ACO175"/>
      <c r="ACP175"/>
      <c r="ACQ175" t="s">
        <v>2728</v>
      </c>
      <c r="ACR175">
        <v>366094914</v>
      </c>
      <c r="ACS175" s="396">
        <v>44890.656076388892</v>
      </c>
      <c r="ACT175"/>
      <c r="ACU175"/>
      <c r="ACV175" t="s">
        <v>801</v>
      </c>
      <c r="ACW175"/>
      <c r="ACX175"/>
      <c r="ACY175">
        <v>175</v>
      </c>
    </row>
    <row r="176" spans="1:779" s="82" customFormat="1" x14ac:dyDescent="0.3">
      <c r="A176" t="s">
        <v>2729</v>
      </c>
      <c r="B176" s="396">
        <v>44890.444474004631</v>
      </c>
      <c r="C176" s="396">
        <v>44890.660550081018</v>
      </c>
      <c r="D176" s="396">
        <v>44890</v>
      </c>
      <c r="E176" t="s">
        <v>851</v>
      </c>
      <c r="F176" s="396">
        <v>44890</v>
      </c>
      <c r="G176" t="s">
        <v>793</v>
      </c>
      <c r="H176" t="s">
        <v>794</v>
      </c>
      <c r="I176" t="s">
        <v>794</v>
      </c>
      <c r="J176" t="s">
        <v>794</v>
      </c>
      <c r="K176" t="s">
        <v>876</v>
      </c>
      <c r="L176" t="s">
        <v>2730</v>
      </c>
      <c r="M176">
        <v>0</v>
      </c>
      <c r="N176">
        <v>1</v>
      </c>
      <c r="O176">
        <v>0</v>
      </c>
      <c r="P176">
        <v>0</v>
      </c>
      <c r="Q176">
        <v>0</v>
      </c>
      <c r="R176">
        <v>0</v>
      </c>
      <c r="S176">
        <v>0</v>
      </c>
      <c r="T176">
        <v>0</v>
      </c>
      <c r="U176">
        <v>1</v>
      </c>
      <c r="V176">
        <v>0</v>
      </c>
      <c r="W176">
        <v>0</v>
      </c>
      <c r="X176">
        <v>0</v>
      </c>
      <c r="Y176">
        <v>1</v>
      </c>
      <c r="Z176">
        <v>0</v>
      </c>
      <c r="AA176">
        <v>0</v>
      </c>
      <c r="AB176">
        <v>0</v>
      </c>
      <c r="AC176">
        <v>1</v>
      </c>
      <c r="AD176">
        <v>0</v>
      </c>
      <c r="AE176">
        <v>0</v>
      </c>
      <c r="AF176">
        <v>1</v>
      </c>
      <c r="AG176">
        <v>0</v>
      </c>
      <c r="AH176">
        <v>0</v>
      </c>
      <c r="AI176">
        <v>0</v>
      </c>
      <c r="AJ176"/>
      <c r="AK176"/>
      <c r="AL176"/>
      <c r="AM176"/>
      <c r="AN176"/>
      <c r="AO176"/>
      <c r="AP176"/>
      <c r="AQ176"/>
      <c r="AR176"/>
      <c r="AS176"/>
      <c r="AT176"/>
      <c r="AU176"/>
      <c r="AV176"/>
      <c r="AW176"/>
      <c r="AX176"/>
      <c r="AY176"/>
      <c r="AZ176"/>
      <c r="BA176"/>
      <c r="BB176"/>
      <c r="BC176"/>
      <c r="BD176"/>
      <c r="BE176"/>
      <c r="BF176"/>
      <c r="BG176"/>
      <c r="BH176"/>
      <c r="BI176"/>
      <c r="BJ176"/>
      <c r="BK176"/>
      <c r="BL176"/>
      <c r="BM176"/>
      <c r="BN176"/>
      <c r="BO176" t="s">
        <v>797</v>
      </c>
      <c r="BP176"/>
      <c r="BQ176">
        <v>4000</v>
      </c>
      <c r="BR176">
        <v>4000</v>
      </c>
      <c r="BS176"/>
      <c r="BT176">
        <v>3000</v>
      </c>
      <c r="BU176">
        <v>33.333333333333329</v>
      </c>
      <c r="BV176">
        <v>1000</v>
      </c>
      <c r="BW176" t="s">
        <v>2731</v>
      </c>
      <c r="BX176" t="s">
        <v>798</v>
      </c>
      <c r="BY176" t="s">
        <v>799</v>
      </c>
      <c r="BZ176"/>
      <c r="CA176" t="s">
        <v>797</v>
      </c>
      <c r="CB176" t="s">
        <v>858</v>
      </c>
      <c r="CC176">
        <v>0</v>
      </c>
      <c r="CD176">
        <v>1</v>
      </c>
      <c r="CE176">
        <v>0</v>
      </c>
      <c r="CF176">
        <v>0</v>
      </c>
      <c r="CG176">
        <v>0</v>
      </c>
      <c r="CH176">
        <v>0</v>
      </c>
      <c r="CI176">
        <v>0</v>
      </c>
      <c r="CJ176">
        <v>1</v>
      </c>
      <c r="CK176">
        <v>0</v>
      </c>
      <c r="CL176">
        <v>0</v>
      </c>
      <c r="CM176">
        <v>0</v>
      </c>
      <c r="CN176">
        <v>0</v>
      </c>
      <c r="CO176">
        <v>0</v>
      </c>
      <c r="CP176">
        <v>0</v>
      </c>
      <c r="CQ176">
        <v>0</v>
      </c>
      <c r="CR176"/>
      <c r="CS176"/>
      <c r="CT176"/>
      <c r="CU176"/>
      <c r="CV176"/>
      <c r="CW176"/>
      <c r="CX176"/>
      <c r="CY176"/>
      <c r="CZ176"/>
      <c r="DA176"/>
      <c r="DB176"/>
      <c r="DC176"/>
      <c r="DD176"/>
      <c r="DE176"/>
      <c r="DF176"/>
      <c r="DG176"/>
      <c r="DH176"/>
      <c r="DI176"/>
      <c r="DJ176"/>
      <c r="DK176"/>
      <c r="DL176"/>
      <c r="DM176"/>
      <c r="DN176"/>
      <c r="DO176"/>
      <c r="DP176"/>
      <c r="DQ176"/>
      <c r="DR176"/>
      <c r="DS176"/>
      <c r="DT176"/>
      <c r="DU176"/>
      <c r="DV176"/>
      <c r="DW176"/>
      <c r="DX176"/>
      <c r="DY176"/>
      <c r="DZ176"/>
      <c r="EA176"/>
      <c r="EB176"/>
      <c r="EC176"/>
      <c r="ED176"/>
      <c r="EE176"/>
      <c r="EF176"/>
      <c r="EG176"/>
      <c r="EH176"/>
      <c r="EI176"/>
      <c r="EJ176"/>
      <c r="EK176"/>
      <c r="EL176"/>
      <c r="EM176"/>
      <c r="EN176"/>
      <c r="EO176"/>
      <c r="EP176"/>
      <c r="EQ176"/>
      <c r="ER176"/>
      <c r="ES176"/>
      <c r="ET176"/>
      <c r="EU176"/>
      <c r="EV176"/>
      <c r="EW176"/>
      <c r="EX176"/>
      <c r="EY176"/>
      <c r="EZ176"/>
      <c r="FA176"/>
      <c r="FB176"/>
      <c r="FC176"/>
      <c r="FD176"/>
      <c r="FE176"/>
      <c r="FF176"/>
      <c r="FG176"/>
      <c r="FH176"/>
      <c r="FI176"/>
      <c r="FJ176"/>
      <c r="FK176"/>
      <c r="FL176"/>
      <c r="FM176"/>
      <c r="FN176"/>
      <c r="FO176"/>
      <c r="FP176"/>
      <c r="FQ176"/>
      <c r="FR176"/>
      <c r="FS176"/>
      <c r="FT176"/>
      <c r="FU176"/>
      <c r="FV176"/>
      <c r="FW176"/>
      <c r="FX176"/>
      <c r="FY176"/>
      <c r="FZ176"/>
      <c r="GA176"/>
      <c r="GB176"/>
      <c r="GC176"/>
      <c r="GD176"/>
      <c r="GE176"/>
      <c r="GF176"/>
      <c r="GG176"/>
      <c r="GH176"/>
      <c r="GI176"/>
      <c r="GJ176"/>
      <c r="GK176"/>
      <c r="GL176"/>
      <c r="GM176"/>
      <c r="GN176"/>
      <c r="GO176"/>
      <c r="GP176"/>
      <c r="GQ176"/>
      <c r="GR176"/>
      <c r="GS176"/>
      <c r="GT176"/>
      <c r="GU176"/>
      <c r="GV176"/>
      <c r="GW176"/>
      <c r="GX176"/>
      <c r="GY176"/>
      <c r="GZ176"/>
      <c r="HA176"/>
      <c r="HB176"/>
      <c r="HC176"/>
      <c r="HD176"/>
      <c r="HE176"/>
      <c r="HF176"/>
      <c r="HG176"/>
      <c r="HH176"/>
      <c r="HI176"/>
      <c r="HJ176"/>
      <c r="HK176"/>
      <c r="HL176"/>
      <c r="HM176"/>
      <c r="HN176"/>
      <c r="HO176"/>
      <c r="HP176"/>
      <c r="HQ176"/>
      <c r="HR176"/>
      <c r="HS176"/>
      <c r="HT176"/>
      <c r="HU176"/>
      <c r="HV176"/>
      <c r="HW176"/>
      <c r="HX176"/>
      <c r="HY176"/>
      <c r="HZ176"/>
      <c r="IA176"/>
      <c r="IB176"/>
      <c r="IC176"/>
      <c r="ID176"/>
      <c r="IE176"/>
      <c r="IF176"/>
      <c r="IG176"/>
      <c r="IH176"/>
      <c r="II176"/>
      <c r="IJ176"/>
      <c r="IK176"/>
      <c r="IL176"/>
      <c r="IM176"/>
      <c r="IN176"/>
      <c r="IO176"/>
      <c r="IP176"/>
      <c r="IQ176"/>
      <c r="IR176"/>
      <c r="IS176"/>
      <c r="IT176"/>
      <c r="IU176"/>
      <c r="IV176"/>
      <c r="IW176"/>
      <c r="IX176"/>
      <c r="IY176"/>
      <c r="IZ176"/>
      <c r="JA176"/>
      <c r="JB176"/>
      <c r="JC176"/>
      <c r="JD176"/>
      <c r="JE176"/>
      <c r="JF176"/>
      <c r="JG176"/>
      <c r="JH176"/>
      <c r="JI176"/>
      <c r="JJ176"/>
      <c r="JK176"/>
      <c r="JL176"/>
      <c r="JM176"/>
      <c r="JN176"/>
      <c r="JO176"/>
      <c r="JP176"/>
      <c r="JQ176"/>
      <c r="JR176"/>
      <c r="JS176"/>
      <c r="JT176"/>
      <c r="JU176"/>
      <c r="JV176" t="s">
        <v>840</v>
      </c>
      <c r="JW176"/>
      <c r="JX176">
        <v>100</v>
      </c>
      <c r="JY176">
        <v>100</v>
      </c>
      <c r="JZ176"/>
      <c r="KA176">
        <v>200</v>
      </c>
      <c r="KB176">
        <v>-50</v>
      </c>
      <c r="KC176">
        <v>-100</v>
      </c>
      <c r="KD176" t="s">
        <v>2732</v>
      </c>
      <c r="KE176" t="s">
        <v>852</v>
      </c>
      <c r="KF176"/>
      <c r="KG176"/>
      <c r="KH176" t="s">
        <v>816</v>
      </c>
      <c r="KI176"/>
      <c r="KJ176"/>
      <c r="KK176"/>
      <c r="KL176"/>
      <c r="KM176"/>
      <c r="KN176"/>
      <c r="KO176"/>
      <c r="KP176"/>
      <c r="KQ176"/>
      <c r="KR176"/>
      <c r="KS176"/>
      <c r="KT176"/>
      <c r="KU176"/>
      <c r="KV176"/>
      <c r="KW176"/>
      <c r="KX176"/>
      <c r="KY176"/>
      <c r="KZ176"/>
      <c r="LA176"/>
      <c r="LB176"/>
      <c r="LC176"/>
      <c r="LD176"/>
      <c r="LE176"/>
      <c r="LF176"/>
      <c r="LG176"/>
      <c r="LH176"/>
      <c r="LI176"/>
      <c r="LJ176"/>
      <c r="LK176"/>
      <c r="LL176"/>
      <c r="LM176"/>
      <c r="LN176"/>
      <c r="LO176"/>
      <c r="LP176"/>
      <c r="LQ176"/>
      <c r="LR176"/>
      <c r="LS176"/>
      <c r="LT176"/>
      <c r="LU176"/>
      <c r="LV176"/>
      <c r="LW176"/>
      <c r="LX176"/>
      <c r="LY176"/>
      <c r="LZ176"/>
      <c r="MA176"/>
      <c r="MB176"/>
      <c r="MC176"/>
      <c r="MD176"/>
      <c r="ME176"/>
      <c r="MF176"/>
      <c r="MG176"/>
      <c r="MH176"/>
      <c r="MI176"/>
      <c r="MJ176"/>
      <c r="MK176"/>
      <c r="ML176"/>
      <c r="MM176"/>
      <c r="MN176"/>
      <c r="MO176"/>
      <c r="MP176"/>
      <c r="MQ176"/>
      <c r="MR176"/>
      <c r="MS176"/>
      <c r="MT176"/>
      <c r="MU176"/>
      <c r="MV176"/>
      <c r="MW176"/>
      <c r="MX176"/>
      <c r="MY176"/>
      <c r="MZ176"/>
      <c r="NA176"/>
      <c r="NB176"/>
      <c r="NC176"/>
      <c r="ND176"/>
      <c r="NE176"/>
      <c r="NF176"/>
      <c r="NG176"/>
      <c r="NH176"/>
      <c r="NI176"/>
      <c r="NJ176"/>
      <c r="NK176"/>
      <c r="NL176"/>
      <c r="NM176"/>
      <c r="NN176"/>
      <c r="NO176"/>
      <c r="NP176"/>
      <c r="NQ176"/>
      <c r="NR176"/>
      <c r="NS176"/>
      <c r="NT176"/>
      <c r="NU176"/>
      <c r="NV176"/>
      <c r="NW176"/>
      <c r="NX176"/>
      <c r="NY176"/>
      <c r="NZ176"/>
      <c r="OA176"/>
      <c r="OB176"/>
      <c r="OC176"/>
      <c r="OD176"/>
      <c r="OE176"/>
      <c r="OF176"/>
      <c r="OG176"/>
      <c r="OH176"/>
      <c r="OI176"/>
      <c r="OJ176"/>
      <c r="OK176"/>
      <c r="OL176"/>
      <c r="OM176"/>
      <c r="ON176"/>
      <c r="OO176"/>
      <c r="OP176" t="s">
        <v>840</v>
      </c>
      <c r="OQ176"/>
      <c r="OR176">
        <v>100</v>
      </c>
      <c r="OS176">
        <v>100</v>
      </c>
      <c r="OT176"/>
      <c r="OU176">
        <v>94</v>
      </c>
      <c r="OV176">
        <v>6.3829787234042552</v>
      </c>
      <c r="OW176">
        <v>6</v>
      </c>
      <c r="OX176"/>
      <c r="OY176" t="s">
        <v>852</v>
      </c>
      <c r="OZ176"/>
      <c r="PA176"/>
      <c r="PB176" t="s">
        <v>816</v>
      </c>
      <c r="PC176"/>
      <c r="PD176"/>
      <c r="PE176"/>
      <c r="PF176"/>
      <c r="PG176"/>
      <c r="PH176"/>
      <c r="PI176"/>
      <c r="PJ176"/>
      <c r="PK176"/>
      <c r="PL176"/>
      <c r="PM176"/>
      <c r="PN176"/>
      <c r="PO176"/>
      <c r="PP176"/>
      <c r="PQ176"/>
      <c r="PR176"/>
      <c r="PS176"/>
      <c r="PT176"/>
      <c r="PU176"/>
      <c r="PV176"/>
      <c r="PW176"/>
      <c r="PX176"/>
      <c r="PY176"/>
      <c r="PZ176"/>
      <c r="QA176"/>
      <c r="QB176"/>
      <c r="QC176"/>
      <c r="QD176"/>
      <c r="QE176"/>
      <c r="QF176"/>
      <c r="QG176"/>
      <c r="QH176"/>
      <c r="QI176"/>
      <c r="QJ176"/>
      <c r="QK176"/>
      <c r="QL176"/>
      <c r="QM176"/>
      <c r="QN176"/>
      <c r="QO176"/>
      <c r="QP176"/>
      <c r="QQ176"/>
      <c r="QR176"/>
      <c r="QS176"/>
      <c r="QT176"/>
      <c r="QU176"/>
      <c r="QV176"/>
      <c r="QW176"/>
      <c r="QX176"/>
      <c r="QY176"/>
      <c r="QZ176" t="s">
        <v>797</v>
      </c>
      <c r="RA176"/>
      <c r="RB176">
        <v>2500</v>
      </c>
      <c r="RC176">
        <v>2500</v>
      </c>
      <c r="RD176"/>
      <c r="RE176">
        <v>2000</v>
      </c>
      <c r="RF176">
        <v>25</v>
      </c>
      <c r="RG176">
        <v>500</v>
      </c>
      <c r="RH176" t="s">
        <v>2733</v>
      </c>
      <c r="RI176" t="s">
        <v>852</v>
      </c>
      <c r="RJ176"/>
      <c r="RK176"/>
      <c r="RL176" t="s">
        <v>816</v>
      </c>
      <c r="RM176"/>
      <c r="RN176"/>
      <c r="RO176"/>
      <c r="RP176"/>
      <c r="RQ176"/>
      <c r="RR176"/>
      <c r="RS176"/>
      <c r="RT176"/>
      <c r="RU176"/>
      <c r="RV176"/>
      <c r="RW176"/>
      <c r="RX176"/>
      <c r="RY176"/>
      <c r="RZ176"/>
      <c r="SA176"/>
      <c r="SB176"/>
      <c r="SC176"/>
      <c r="SD176"/>
      <c r="SE176"/>
      <c r="SF176"/>
      <c r="SG176"/>
      <c r="SH176"/>
      <c r="SI176"/>
      <c r="SJ176"/>
      <c r="SK176"/>
      <c r="SL176"/>
      <c r="SM176"/>
      <c r="SN176"/>
      <c r="SO176"/>
      <c r="SP176"/>
      <c r="SQ176"/>
      <c r="SR176"/>
      <c r="SS176"/>
      <c r="ST176"/>
      <c r="SU176"/>
      <c r="SV176"/>
      <c r="SW176"/>
      <c r="SX176"/>
      <c r="SY176"/>
      <c r="SZ176"/>
      <c r="TA176"/>
      <c r="TB176"/>
      <c r="TC176"/>
      <c r="TD176"/>
      <c r="TE176"/>
      <c r="TF176"/>
      <c r="TG176"/>
      <c r="TH176"/>
      <c r="TI176"/>
      <c r="TJ176"/>
      <c r="TK176"/>
      <c r="TL176"/>
      <c r="TM176"/>
      <c r="TN176"/>
      <c r="TO176"/>
      <c r="TP176"/>
      <c r="TQ176"/>
      <c r="TR176"/>
      <c r="TS176"/>
      <c r="TT176"/>
      <c r="TU176"/>
      <c r="TV176"/>
      <c r="TW176"/>
      <c r="TX176"/>
      <c r="TY176"/>
      <c r="TZ176"/>
      <c r="UA176"/>
      <c r="UB176"/>
      <c r="UC176"/>
      <c r="UD176"/>
      <c r="UE176"/>
      <c r="UF176"/>
      <c r="UG176"/>
      <c r="UH176"/>
      <c r="UI176"/>
      <c r="UJ176"/>
      <c r="UK176"/>
      <c r="UL176"/>
      <c r="UM176"/>
      <c r="UN176"/>
      <c r="UO176"/>
      <c r="UP176"/>
      <c r="UQ176"/>
      <c r="UR176"/>
      <c r="US176"/>
      <c r="UT176"/>
      <c r="UU176"/>
      <c r="UV176"/>
      <c r="UW176"/>
      <c r="UX176"/>
      <c r="UY176"/>
      <c r="UZ176"/>
      <c r="VA176"/>
      <c r="VB176"/>
      <c r="VC176"/>
      <c r="VD176"/>
      <c r="VE176"/>
      <c r="VF176"/>
      <c r="VG176"/>
      <c r="VH176"/>
      <c r="VI176"/>
      <c r="VJ176"/>
      <c r="VK176"/>
      <c r="VL176"/>
      <c r="VM176"/>
      <c r="VN176"/>
      <c r="VO176"/>
      <c r="VP176"/>
      <c r="VQ176"/>
      <c r="VR176"/>
      <c r="VS176"/>
      <c r="VT176"/>
      <c r="VU176"/>
      <c r="VV176"/>
      <c r="VW176"/>
      <c r="VX176"/>
      <c r="VY176"/>
      <c r="VZ176"/>
      <c r="WA176"/>
      <c r="WB176"/>
      <c r="WC176"/>
      <c r="WD176"/>
      <c r="WE176"/>
      <c r="WF176"/>
      <c r="WG176"/>
      <c r="WH176"/>
      <c r="WI176"/>
      <c r="WJ176"/>
      <c r="WK176"/>
      <c r="WL176"/>
      <c r="WM176"/>
      <c r="WN176"/>
      <c r="WO176"/>
      <c r="WP176"/>
      <c r="WQ176"/>
      <c r="WR176"/>
      <c r="WS176"/>
      <c r="WT176"/>
      <c r="WU176"/>
      <c r="WV176"/>
      <c r="WW176"/>
      <c r="WX176"/>
      <c r="WY176" t="s">
        <v>797</v>
      </c>
      <c r="WZ176"/>
      <c r="XA176">
        <v>4000</v>
      </c>
      <c r="XB176">
        <v>4000</v>
      </c>
      <c r="XC176"/>
      <c r="XD176">
        <v>4000</v>
      </c>
      <c r="XE176">
        <v>0</v>
      </c>
      <c r="XF176">
        <v>0</v>
      </c>
      <c r="XG176"/>
      <c r="XH176" t="s">
        <v>798</v>
      </c>
      <c r="XI176" t="s">
        <v>799</v>
      </c>
      <c r="XJ176"/>
      <c r="XK176" t="s">
        <v>797</v>
      </c>
      <c r="XL176" t="s">
        <v>858</v>
      </c>
      <c r="XM176">
        <v>0</v>
      </c>
      <c r="XN176">
        <v>1</v>
      </c>
      <c r="XO176">
        <v>0</v>
      </c>
      <c r="XP176">
        <v>0</v>
      </c>
      <c r="XQ176">
        <v>0</v>
      </c>
      <c r="XR176">
        <v>0</v>
      </c>
      <c r="XS176">
        <v>0</v>
      </c>
      <c r="XT176">
        <v>1</v>
      </c>
      <c r="XU176">
        <v>0</v>
      </c>
      <c r="XV176">
        <v>0</v>
      </c>
      <c r="XW176">
        <v>0</v>
      </c>
      <c r="XX176">
        <v>0</v>
      </c>
      <c r="XY176">
        <v>0</v>
      </c>
      <c r="XZ176">
        <v>0</v>
      </c>
      <c r="YA176">
        <v>0</v>
      </c>
      <c r="YB176"/>
      <c r="YC176"/>
      <c r="YD176"/>
      <c r="YE176"/>
      <c r="YF176"/>
      <c r="YG176"/>
      <c r="YH176"/>
      <c r="YI176"/>
      <c r="YJ176"/>
      <c r="YK176"/>
      <c r="YL176"/>
      <c r="YM176"/>
      <c r="YN176"/>
      <c r="YO176"/>
      <c r="YP176"/>
      <c r="YQ176"/>
      <c r="YR176"/>
      <c r="YS176"/>
      <c r="YT176"/>
      <c r="YU176"/>
      <c r="YV176"/>
      <c r="YW176"/>
      <c r="YX176"/>
      <c r="YY176"/>
      <c r="YZ176"/>
      <c r="ZA176"/>
      <c r="ZB176"/>
      <c r="ZC176"/>
      <c r="ZD176"/>
      <c r="ZE176"/>
      <c r="ZF176"/>
      <c r="ZG176"/>
      <c r="ZH176"/>
      <c r="ZI176"/>
      <c r="ZJ176"/>
      <c r="ZK176"/>
      <c r="ZL176"/>
      <c r="ZM176"/>
      <c r="ZN176"/>
      <c r="ZO176"/>
      <c r="ZP176"/>
      <c r="ZQ176"/>
      <c r="ZR176"/>
      <c r="ZS176"/>
      <c r="ZT176"/>
      <c r="ZU176"/>
      <c r="ZV176"/>
      <c r="ZW176"/>
      <c r="ZX176"/>
      <c r="ZY176"/>
      <c r="ZZ176"/>
      <c r="AAA176"/>
      <c r="AAB176"/>
      <c r="AAC176"/>
      <c r="AAD176"/>
      <c r="AAE176"/>
      <c r="AAF176"/>
      <c r="AAG176"/>
      <c r="AAH176"/>
      <c r="AAI176"/>
      <c r="AAJ176"/>
      <c r="AAK176"/>
      <c r="AAL176"/>
      <c r="AAM176"/>
      <c r="AAN176"/>
      <c r="AAO176"/>
      <c r="AAP176"/>
      <c r="AAQ176"/>
      <c r="AAR176"/>
      <c r="AAS176"/>
      <c r="AAT176"/>
      <c r="AAU176"/>
      <c r="AAV176" t="s">
        <v>797</v>
      </c>
      <c r="AAW176" t="s">
        <v>2403</v>
      </c>
      <c r="AAX176">
        <v>0</v>
      </c>
      <c r="AAY176">
        <v>0</v>
      </c>
      <c r="AAZ176">
        <v>0</v>
      </c>
      <c r="ABA176">
        <v>1</v>
      </c>
      <c r="ABB176">
        <v>0</v>
      </c>
      <c r="ABC176">
        <v>1</v>
      </c>
      <c r="ABD176">
        <v>0</v>
      </c>
      <c r="ABE176">
        <v>0</v>
      </c>
      <c r="ABF176">
        <v>0</v>
      </c>
      <c r="ABG176"/>
      <c r="ABH176" t="s">
        <v>816</v>
      </c>
      <c r="ABI176"/>
      <c r="ABJ176"/>
      <c r="ABK176"/>
      <c r="ABL176"/>
      <c r="ABM176"/>
      <c r="ABN176"/>
      <c r="ABO176"/>
      <c r="ABP176"/>
      <c r="ABQ176" t="s">
        <v>816</v>
      </c>
      <c r="ABR176"/>
      <c r="ABS176"/>
      <c r="ABT176"/>
      <c r="ABU176"/>
      <c r="ABV176"/>
      <c r="ABW176"/>
      <c r="ABX176"/>
      <c r="ABY176"/>
      <c r="ABZ176"/>
      <c r="ACA176"/>
      <c r="ACB176"/>
      <c r="ACC176"/>
      <c r="ACD176" t="s">
        <v>797</v>
      </c>
      <c r="ACE176" t="s">
        <v>2200</v>
      </c>
      <c r="ACF176">
        <v>1</v>
      </c>
      <c r="ACG176">
        <v>0</v>
      </c>
      <c r="ACH176">
        <v>0</v>
      </c>
      <c r="ACI176">
        <v>0</v>
      </c>
      <c r="ACJ176">
        <v>0</v>
      </c>
      <c r="ACK176">
        <v>0</v>
      </c>
      <c r="ACL176">
        <v>0</v>
      </c>
      <c r="ACM176">
        <v>0</v>
      </c>
      <c r="ACN176">
        <v>0</v>
      </c>
      <c r="ACO176">
        <v>0</v>
      </c>
      <c r="ACP176"/>
      <c r="ACQ176" t="s">
        <v>2734</v>
      </c>
      <c r="ACR176">
        <v>366097737</v>
      </c>
      <c r="ACS176" s="396">
        <v>44890.66170138889</v>
      </c>
      <c r="ACT176"/>
      <c r="ACU176"/>
      <c r="ACV176" t="s">
        <v>801</v>
      </c>
      <c r="ACW176"/>
      <c r="ACX176"/>
      <c r="ACY176">
        <v>176</v>
      </c>
    </row>
    <row r="177" spans="1:779" s="82" customFormat="1" x14ac:dyDescent="0.3">
      <c r="A177" t="s">
        <v>2735</v>
      </c>
      <c r="B177" s="396">
        <v>44891.342466030103</v>
      </c>
      <c r="C177" s="396">
        <v>44891.366351157412</v>
      </c>
      <c r="D177" s="396">
        <v>44891</v>
      </c>
      <c r="E177" t="s">
        <v>2736</v>
      </c>
      <c r="F177" s="396">
        <v>44891</v>
      </c>
      <c r="G177" t="s">
        <v>885</v>
      </c>
      <c r="H177" t="s">
        <v>2058</v>
      </c>
      <c r="I177" t="s">
        <v>2058</v>
      </c>
      <c r="J177" t="s">
        <v>2058</v>
      </c>
      <c r="K177" t="s">
        <v>795</v>
      </c>
      <c r="L177" t="s">
        <v>2737</v>
      </c>
      <c r="M177">
        <v>1</v>
      </c>
      <c r="N177">
        <v>0</v>
      </c>
      <c r="O177">
        <v>0</v>
      </c>
      <c r="P177">
        <v>1</v>
      </c>
      <c r="Q177">
        <v>0</v>
      </c>
      <c r="R177">
        <v>0</v>
      </c>
      <c r="S177">
        <v>0</v>
      </c>
      <c r="T177">
        <v>0</v>
      </c>
      <c r="U177">
        <v>0</v>
      </c>
      <c r="V177">
        <v>0</v>
      </c>
      <c r="W177">
        <v>1</v>
      </c>
      <c r="X177">
        <v>0</v>
      </c>
      <c r="Y177">
        <v>0</v>
      </c>
      <c r="Z177">
        <v>0</v>
      </c>
      <c r="AA177">
        <v>0</v>
      </c>
      <c r="AB177">
        <v>0</v>
      </c>
      <c r="AC177">
        <v>0</v>
      </c>
      <c r="AD177">
        <v>1</v>
      </c>
      <c r="AE177">
        <v>0</v>
      </c>
      <c r="AF177">
        <v>1</v>
      </c>
      <c r="AG177">
        <v>0</v>
      </c>
      <c r="AH177">
        <v>0</v>
      </c>
      <c r="AI177">
        <v>0</v>
      </c>
      <c r="AJ177" t="s">
        <v>797</v>
      </c>
      <c r="AK177"/>
      <c r="AL177">
        <v>500</v>
      </c>
      <c r="AM177">
        <v>500</v>
      </c>
      <c r="AN177"/>
      <c r="AO177">
        <v>2000</v>
      </c>
      <c r="AP177">
        <v>-75</v>
      </c>
      <c r="AQ177">
        <v>-1500</v>
      </c>
      <c r="AR177" t="s">
        <v>2738</v>
      </c>
      <c r="AS177" t="s">
        <v>806</v>
      </c>
      <c r="AT177"/>
      <c r="AU177" t="s">
        <v>817</v>
      </c>
      <c r="AV177" t="s">
        <v>797</v>
      </c>
      <c r="AW177" t="s">
        <v>800</v>
      </c>
      <c r="AX177">
        <v>0</v>
      </c>
      <c r="AY177">
        <v>1</v>
      </c>
      <c r="AZ177">
        <v>0</v>
      </c>
      <c r="BA177">
        <v>0</v>
      </c>
      <c r="BB177">
        <v>0</v>
      </c>
      <c r="BC177">
        <v>0</v>
      </c>
      <c r="BD177">
        <v>0</v>
      </c>
      <c r="BE177">
        <v>0</v>
      </c>
      <c r="BF177">
        <v>0</v>
      </c>
      <c r="BG177">
        <v>0</v>
      </c>
      <c r="BH177">
        <v>0</v>
      </c>
      <c r="BI177">
        <v>0</v>
      </c>
      <c r="BJ177">
        <v>0</v>
      </c>
      <c r="BK177">
        <v>0</v>
      </c>
      <c r="BL177">
        <v>0</v>
      </c>
      <c r="BM177"/>
      <c r="BN177"/>
      <c r="BO177"/>
      <c r="BP177"/>
      <c r="BQ177"/>
      <c r="BR177"/>
      <c r="BS177"/>
      <c r="BT177"/>
      <c r="BU177"/>
      <c r="BV177"/>
      <c r="BW177"/>
      <c r="BX177"/>
      <c r="BY177"/>
      <c r="BZ177"/>
      <c r="CA177"/>
      <c r="CB177"/>
      <c r="CC177"/>
      <c r="CD177"/>
      <c r="CE177"/>
      <c r="CF177"/>
      <c r="CG177"/>
      <c r="CH177"/>
      <c r="CI177"/>
      <c r="CJ177"/>
      <c r="CK177"/>
      <c r="CL177"/>
      <c r="CM177"/>
      <c r="CN177"/>
      <c r="CO177"/>
      <c r="CP177"/>
      <c r="CQ177"/>
      <c r="CR177"/>
      <c r="CS177"/>
      <c r="CT177"/>
      <c r="CU177"/>
      <c r="CV177"/>
      <c r="CW177"/>
      <c r="CX177"/>
      <c r="CY177"/>
      <c r="CZ177"/>
      <c r="DA177"/>
      <c r="DB177"/>
      <c r="DC177"/>
      <c r="DD177"/>
      <c r="DE177"/>
      <c r="DF177"/>
      <c r="DG177"/>
      <c r="DH177"/>
      <c r="DI177"/>
      <c r="DJ177"/>
      <c r="DK177"/>
      <c r="DL177"/>
      <c r="DM177"/>
      <c r="DN177"/>
      <c r="DO177"/>
      <c r="DP177"/>
      <c r="DQ177"/>
      <c r="DR177"/>
      <c r="DS177"/>
      <c r="DT177"/>
      <c r="DU177"/>
      <c r="DV177"/>
      <c r="DW177"/>
      <c r="DX177"/>
      <c r="DY177" t="s">
        <v>797</v>
      </c>
      <c r="DZ177"/>
      <c r="EA177">
        <v>4000</v>
      </c>
      <c r="EB177">
        <v>4000</v>
      </c>
      <c r="EC177"/>
      <c r="ED177">
        <v>4000</v>
      </c>
      <c r="EE177">
        <v>0</v>
      </c>
      <c r="EF177">
        <v>0</v>
      </c>
      <c r="EG177"/>
      <c r="EH177" t="s">
        <v>806</v>
      </c>
      <c r="EI177"/>
      <c r="EJ177" t="s">
        <v>823</v>
      </c>
      <c r="EK177" t="s">
        <v>797</v>
      </c>
      <c r="EL177" t="s">
        <v>2739</v>
      </c>
      <c r="EM177">
        <v>0</v>
      </c>
      <c r="EN177">
        <v>0</v>
      </c>
      <c r="EO177">
        <v>0</v>
      </c>
      <c r="EP177">
        <v>0</v>
      </c>
      <c r="EQ177">
        <v>0</v>
      </c>
      <c r="ER177">
        <v>0</v>
      </c>
      <c r="ES177">
        <v>0</v>
      </c>
      <c r="ET177">
        <v>0</v>
      </c>
      <c r="EU177">
        <v>0</v>
      </c>
      <c r="EV177">
        <v>0</v>
      </c>
      <c r="EW177">
        <v>1</v>
      </c>
      <c r="EX177">
        <v>0</v>
      </c>
      <c r="EY177">
        <v>0</v>
      </c>
      <c r="EZ177">
        <v>1</v>
      </c>
      <c r="FA177">
        <v>0</v>
      </c>
      <c r="FB177"/>
      <c r="FC177" t="s">
        <v>1398</v>
      </c>
      <c r="FD177"/>
      <c r="FE177"/>
      <c r="FF177"/>
      <c r="FG177"/>
      <c r="FH177"/>
      <c r="FI177"/>
      <c r="FJ177"/>
      <c r="FK177"/>
      <c r="FL177"/>
      <c r="FM177"/>
      <c r="FN177"/>
      <c r="FO177"/>
      <c r="FP177"/>
      <c r="FQ177"/>
      <c r="FR177"/>
      <c r="FS177"/>
      <c r="FT177"/>
      <c r="FU177"/>
      <c r="FV177"/>
      <c r="FW177"/>
      <c r="FX177"/>
      <c r="FY177"/>
      <c r="FZ177"/>
      <c r="GA177"/>
      <c r="GB177"/>
      <c r="GC177"/>
      <c r="GD177"/>
      <c r="GE177"/>
      <c r="GF177"/>
      <c r="GG177"/>
      <c r="GH177"/>
      <c r="GI177"/>
      <c r="GJ177"/>
      <c r="GK177"/>
      <c r="GL177"/>
      <c r="GM177"/>
      <c r="GN177"/>
      <c r="GO177"/>
      <c r="GP177"/>
      <c r="GQ177"/>
      <c r="GR177"/>
      <c r="GS177"/>
      <c r="GT177"/>
      <c r="GU177"/>
      <c r="GV177"/>
      <c r="GW177"/>
      <c r="GX177"/>
      <c r="GY177"/>
      <c r="GZ177"/>
      <c r="HA177"/>
      <c r="HB177"/>
      <c r="HC177"/>
      <c r="HD177"/>
      <c r="HE177"/>
      <c r="HF177"/>
      <c r="HG177"/>
      <c r="HH177"/>
      <c r="HI177"/>
      <c r="HJ177"/>
      <c r="HK177"/>
      <c r="HL177"/>
      <c r="HM177"/>
      <c r="HN177"/>
      <c r="HO177"/>
      <c r="HP177"/>
      <c r="HQ177"/>
      <c r="HR177"/>
      <c r="HS177"/>
      <c r="HT177"/>
      <c r="HU177"/>
      <c r="HV177"/>
      <c r="HW177"/>
      <c r="HX177"/>
      <c r="HY177"/>
      <c r="HZ177"/>
      <c r="IA177"/>
      <c r="IB177"/>
      <c r="IC177"/>
      <c r="ID177"/>
      <c r="IE177"/>
      <c r="IF177"/>
      <c r="IG177"/>
      <c r="IH177"/>
      <c r="II177"/>
      <c r="IJ177"/>
      <c r="IK177"/>
      <c r="IL177"/>
      <c r="IM177"/>
      <c r="IN177"/>
      <c r="IO177"/>
      <c r="IP177"/>
      <c r="IQ177"/>
      <c r="IR177"/>
      <c r="IS177"/>
      <c r="IT177"/>
      <c r="IU177"/>
      <c r="IV177"/>
      <c r="IW177"/>
      <c r="IX177"/>
      <c r="IY177"/>
      <c r="IZ177"/>
      <c r="JA177"/>
      <c r="JB177"/>
      <c r="JC177"/>
      <c r="JD177"/>
      <c r="JE177"/>
      <c r="JF177"/>
      <c r="JG177"/>
      <c r="JH177"/>
      <c r="JI177"/>
      <c r="JJ177"/>
      <c r="JK177"/>
      <c r="JL177"/>
      <c r="JM177"/>
      <c r="JN177"/>
      <c r="JO177"/>
      <c r="JP177"/>
      <c r="JQ177"/>
      <c r="JR177"/>
      <c r="JS177"/>
      <c r="JT177"/>
      <c r="JU177"/>
      <c r="JV177"/>
      <c r="JW177"/>
      <c r="JX177"/>
      <c r="JY177"/>
      <c r="JZ177"/>
      <c r="KA177"/>
      <c r="KB177"/>
      <c r="KC177"/>
      <c r="KD177"/>
      <c r="KE177"/>
      <c r="KF177"/>
      <c r="KG177"/>
      <c r="KH177"/>
      <c r="KI177"/>
      <c r="KJ177"/>
      <c r="KK177"/>
      <c r="KL177"/>
      <c r="KM177"/>
      <c r="KN177"/>
      <c r="KO177"/>
      <c r="KP177"/>
      <c r="KQ177"/>
      <c r="KR177"/>
      <c r="KS177"/>
      <c r="KT177"/>
      <c r="KU177"/>
      <c r="KV177"/>
      <c r="KW177"/>
      <c r="KX177"/>
      <c r="KY177"/>
      <c r="KZ177"/>
      <c r="LA177"/>
      <c r="LB177"/>
      <c r="LC177"/>
      <c r="LD177"/>
      <c r="LE177"/>
      <c r="LF177"/>
      <c r="LG177"/>
      <c r="LH177"/>
      <c r="LI177"/>
      <c r="LJ177"/>
      <c r="LK177"/>
      <c r="LL177"/>
      <c r="LM177"/>
      <c r="LN177"/>
      <c r="LO177"/>
      <c r="LP177"/>
      <c r="LQ177"/>
      <c r="LR177"/>
      <c r="LS177"/>
      <c r="LT177"/>
      <c r="LU177"/>
      <c r="LV177"/>
      <c r="LW177"/>
      <c r="LX177"/>
      <c r="LY177"/>
      <c r="LZ177"/>
      <c r="MA177"/>
      <c r="MB177"/>
      <c r="MC177"/>
      <c r="MD177"/>
      <c r="ME177"/>
      <c r="MF177"/>
      <c r="MG177"/>
      <c r="MH177"/>
      <c r="MI177"/>
      <c r="MJ177"/>
      <c r="MK177"/>
      <c r="ML177"/>
      <c r="MM177"/>
      <c r="MN177"/>
      <c r="MO177" t="s">
        <v>806</v>
      </c>
      <c r="MP177"/>
      <c r="MQ177" t="s">
        <v>817</v>
      </c>
      <c r="MR177" t="s">
        <v>816</v>
      </c>
      <c r="MS177"/>
      <c r="MT177"/>
      <c r="MU177"/>
      <c r="MV177"/>
      <c r="MW177"/>
      <c r="MX177"/>
      <c r="MY177"/>
      <c r="MZ177"/>
      <c r="NA177"/>
      <c r="NB177"/>
      <c r="NC177"/>
      <c r="ND177"/>
      <c r="NE177"/>
      <c r="NF177"/>
      <c r="NG177"/>
      <c r="NH177"/>
      <c r="NI177"/>
      <c r="NJ177"/>
      <c r="NK177"/>
      <c r="NL177"/>
      <c r="NM177"/>
      <c r="NN177"/>
      <c r="NO177"/>
      <c r="NP177"/>
      <c r="NQ177"/>
      <c r="NR177"/>
      <c r="NS177"/>
      <c r="NT177"/>
      <c r="NU177"/>
      <c r="NV177"/>
      <c r="NW177"/>
      <c r="NX177"/>
      <c r="NY177"/>
      <c r="NZ177"/>
      <c r="OA177"/>
      <c r="OB177"/>
      <c r="OC177"/>
      <c r="OD177"/>
      <c r="OE177"/>
      <c r="OF177"/>
      <c r="OG177"/>
      <c r="OH177"/>
      <c r="OI177"/>
      <c r="OJ177"/>
      <c r="OK177"/>
      <c r="OL177"/>
      <c r="OM177"/>
      <c r="ON177"/>
      <c r="OO177"/>
      <c r="OP177"/>
      <c r="OQ177"/>
      <c r="OR177"/>
      <c r="OS177"/>
      <c r="OT177"/>
      <c r="OU177"/>
      <c r="OV177"/>
      <c r="OW177"/>
      <c r="OX177"/>
      <c r="OY177"/>
      <c r="OZ177"/>
      <c r="PA177"/>
      <c r="PB177"/>
      <c r="PC177"/>
      <c r="PD177"/>
      <c r="PE177"/>
      <c r="PF177"/>
      <c r="PG177"/>
      <c r="PH177"/>
      <c r="PI177"/>
      <c r="PJ177"/>
      <c r="PK177"/>
      <c r="PL177"/>
      <c r="PM177"/>
      <c r="PN177"/>
      <c r="PO177"/>
      <c r="PP177"/>
      <c r="PQ177"/>
      <c r="PR177"/>
      <c r="PS177"/>
      <c r="PT177"/>
      <c r="PU177"/>
      <c r="PV177"/>
      <c r="PW177"/>
      <c r="PX177"/>
      <c r="PY177"/>
      <c r="PZ177"/>
      <c r="QA177"/>
      <c r="QB177"/>
      <c r="QC177"/>
      <c r="QD177"/>
      <c r="QE177"/>
      <c r="QF177"/>
      <c r="QG177"/>
      <c r="QH177"/>
      <c r="QI177"/>
      <c r="QJ177"/>
      <c r="QK177"/>
      <c r="QL177"/>
      <c r="QM177"/>
      <c r="QN177"/>
      <c r="QO177"/>
      <c r="QP177"/>
      <c r="QQ177"/>
      <c r="QR177"/>
      <c r="QS177"/>
      <c r="QT177"/>
      <c r="QU177"/>
      <c r="QV177"/>
      <c r="QW177"/>
      <c r="QX177"/>
      <c r="QY177"/>
      <c r="QZ177"/>
      <c r="RA177"/>
      <c r="RB177"/>
      <c r="RC177"/>
      <c r="RD177"/>
      <c r="RE177"/>
      <c r="RF177"/>
      <c r="RG177"/>
      <c r="RH177"/>
      <c r="RI177"/>
      <c r="RJ177"/>
      <c r="RK177"/>
      <c r="RL177"/>
      <c r="RM177"/>
      <c r="RN177"/>
      <c r="RO177"/>
      <c r="RP177"/>
      <c r="RQ177"/>
      <c r="RR177"/>
      <c r="RS177"/>
      <c r="RT177"/>
      <c r="RU177"/>
      <c r="RV177"/>
      <c r="RW177"/>
      <c r="RX177"/>
      <c r="RY177"/>
      <c r="RZ177"/>
      <c r="SA177"/>
      <c r="SB177"/>
      <c r="SC177"/>
      <c r="SD177"/>
      <c r="SE177"/>
      <c r="SF177"/>
      <c r="SG177"/>
      <c r="SH177"/>
      <c r="SI177"/>
      <c r="SJ177"/>
      <c r="SK177"/>
      <c r="SL177"/>
      <c r="SM177"/>
      <c r="SN177"/>
      <c r="SO177"/>
      <c r="SP177"/>
      <c r="SQ177"/>
      <c r="SR177"/>
      <c r="SS177"/>
      <c r="ST177"/>
      <c r="SU177"/>
      <c r="SV177"/>
      <c r="SW177"/>
      <c r="SX177"/>
      <c r="SY177"/>
      <c r="SZ177"/>
      <c r="TA177"/>
      <c r="TB177"/>
      <c r="TC177"/>
      <c r="TD177"/>
      <c r="TE177"/>
      <c r="TF177"/>
      <c r="TG177"/>
      <c r="TH177"/>
      <c r="TI177"/>
      <c r="TJ177"/>
      <c r="TK177"/>
      <c r="TL177"/>
      <c r="TM177"/>
      <c r="TN177"/>
      <c r="TO177"/>
      <c r="TP177"/>
      <c r="TQ177"/>
      <c r="TR177"/>
      <c r="TS177"/>
      <c r="TT177"/>
      <c r="TU177"/>
      <c r="TV177"/>
      <c r="TW177"/>
      <c r="TX177"/>
      <c r="TY177"/>
      <c r="TZ177"/>
      <c r="UA177"/>
      <c r="UB177"/>
      <c r="UC177"/>
      <c r="UD177"/>
      <c r="UE177"/>
      <c r="UF177"/>
      <c r="UG177"/>
      <c r="UH177"/>
      <c r="UI177"/>
      <c r="UJ177"/>
      <c r="UK177"/>
      <c r="UL177"/>
      <c r="UM177"/>
      <c r="UN177"/>
      <c r="UO177" t="s">
        <v>797</v>
      </c>
      <c r="UP177"/>
      <c r="UQ177">
        <v>300</v>
      </c>
      <c r="UR177">
        <v>300</v>
      </c>
      <c r="US177"/>
      <c r="UT177">
        <v>250</v>
      </c>
      <c r="UU177">
        <v>20</v>
      </c>
      <c r="UV177">
        <v>50</v>
      </c>
      <c r="UW177" t="s">
        <v>2740</v>
      </c>
      <c r="UX177" t="s">
        <v>806</v>
      </c>
      <c r="UY177"/>
      <c r="UZ177" t="s">
        <v>823</v>
      </c>
      <c r="VA177" t="s">
        <v>797</v>
      </c>
      <c r="VB177" t="s">
        <v>2741</v>
      </c>
      <c r="VC177">
        <v>1</v>
      </c>
      <c r="VD177">
        <v>1</v>
      </c>
      <c r="VE177">
        <v>1</v>
      </c>
      <c r="VF177">
        <v>0</v>
      </c>
      <c r="VG177">
        <v>0</v>
      </c>
      <c r="VH177">
        <v>0</v>
      </c>
      <c r="VI177">
        <v>0</v>
      </c>
      <c r="VJ177">
        <v>1</v>
      </c>
      <c r="VK177">
        <v>0</v>
      </c>
      <c r="VL177">
        <v>0</v>
      </c>
      <c r="VM177">
        <v>0</v>
      </c>
      <c r="VN177">
        <v>0</v>
      </c>
      <c r="VO177">
        <v>0</v>
      </c>
      <c r="VP177">
        <v>0</v>
      </c>
      <c r="VQ177">
        <v>0</v>
      </c>
      <c r="VR177" t="s">
        <v>2742</v>
      </c>
      <c r="VS177"/>
      <c r="VT177"/>
      <c r="VU177"/>
      <c r="VV177"/>
      <c r="VW177"/>
      <c r="VX177"/>
      <c r="VY177"/>
      <c r="VZ177"/>
      <c r="WA177"/>
      <c r="WB177"/>
      <c r="WC177"/>
      <c r="WD177"/>
      <c r="WE177"/>
      <c r="WF177"/>
      <c r="WG177"/>
      <c r="WH177"/>
      <c r="WI177"/>
      <c r="WJ177"/>
      <c r="WK177"/>
      <c r="WL177"/>
      <c r="WM177"/>
      <c r="WN177"/>
      <c r="WO177"/>
      <c r="WP177"/>
      <c r="WQ177"/>
      <c r="WR177"/>
      <c r="WS177"/>
      <c r="WT177"/>
      <c r="WU177"/>
      <c r="WV177"/>
      <c r="WW177"/>
      <c r="WX177"/>
      <c r="WY177" t="s">
        <v>816</v>
      </c>
      <c r="WZ177">
        <v>15</v>
      </c>
      <c r="XA177">
        <v>2500</v>
      </c>
      <c r="XB177">
        <v>3333</v>
      </c>
      <c r="XC177"/>
      <c r="XD177">
        <v>4000</v>
      </c>
      <c r="XE177">
        <v>-16.675000000000001</v>
      </c>
      <c r="XF177">
        <v>-667</v>
      </c>
      <c r="XG177" t="s">
        <v>2743</v>
      </c>
      <c r="XH177" t="s">
        <v>806</v>
      </c>
      <c r="XI177"/>
      <c r="XJ177" t="s">
        <v>823</v>
      </c>
      <c r="XK177" t="s">
        <v>816</v>
      </c>
      <c r="XL177"/>
      <c r="XM177"/>
      <c r="XN177"/>
      <c r="XO177"/>
      <c r="XP177"/>
      <c r="XQ177"/>
      <c r="XR177"/>
      <c r="XS177"/>
      <c r="XT177"/>
      <c r="XU177"/>
      <c r="XV177"/>
      <c r="XW177"/>
      <c r="XX177"/>
      <c r="XY177"/>
      <c r="XZ177"/>
      <c r="YA177"/>
      <c r="YB177"/>
      <c r="YC177"/>
      <c r="YD177"/>
      <c r="YE177"/>
      <c r="YF177"/>
      <c r="YG177"/>
      <c r="YH177"/>
      <c r="YI177"/>
      <c r="YJ177"/>
      <c r="YK177"/>
      <c r="YL177"/>
      <c r="YM177"/>
      <c r="YN177"/>
      <c r="YO177"/>
      <c r="YP177"/>
      <c r="YQ177"/>
      <c r="YR177"/>
      <c r="YS177"/>
      <c r="YT177"/>
      <c r="YU177"/>
      <c r="YV177"/>
      <c r="YW177"/>
      <c r="YX177"/>
      <c r="YY177"/>
      <c r="YZ177"/>
      <c r="ZA177"/>
      <c r="ZB177"/>
      <c r="ZC177"/>
      <c r="ZD177"/>
      <c r="ZE177"/>
      <c r="ZF177"/>
      <c r="ZG177"/>
      <c r="ZH177"/>
      <c r="ZI177"/>
      <c r="ZJ177"/>
      <c r="ZK177"/>
      <c r="ZL177"/>
      <c r="ZM177"/>
      <c r="ZN177"/>
      <c r="ZO177"/>
      <c r="ZP177"/>
      <c r="ZQ177"/>
      <c r="ZR177"/>
      <c r="ZS177"/>
      <c r="ZT177"/>
      <c r="ZU177"/>
      <c r="ZV177"/>
      <c r="ZW177"/>
      <c r="ZX177"/>
      <c r="ZY177"/>
      <c r="ZZ177"/>
      <c r="AAA177"/>
      <c r="AAB177"/>
      <c r="AAC177"/>
      <c r="AAD177"/>
      <c r="AAE177"/>
      <c r="AAF177"/>
      <c r="AAG177"/>
      <c r="AAH177"/>
      <c r="AAI177"/>
      <c r="AAJ177"/>
      <c r="AAK177"/>
      <c r="AAL177"/>
      <c r="AAM177"/>
      <c r="AAN177"/>
      <c r="AAO177"/>
      <c r="AAP177"/>
      <c r="AAQ177"/>
      <c r="AAR177"/>
      <c r="AAS177"/>
      <c r="AAT177"/>
      <c r="AAU177"/>
      <c r="AAV177" t="s">
        <v>797</v>
      </c>
      <c r="AAW177" t="s">
        <v>2403</v>
      </c>
      <c r="AAX177">
        <v>0</v>
      </c>
      <c r="AAY177">
        <v>0</v>
      </c>
      <c r="AAZ177">
        <v>0</v>
      </c>
      <c r="ABA177">
        <v>1</v>
      </c>
      <c r="ABB177">
        <v>0</v>
      </c>
      <c r="ABC177">
        <v>1</v>
      </c>
      <c r="ABD177">
        <v>0</v>
      </c>
      <c r="ABE177">
        <v>0</v>
      </c>
      <c r="ABF177">
        <v>0</v>
      </c>
      <c r="ABG177"/>
      <c r="ABH177" t="s">
        <v>797</v>
      </c>
      <c r="ABI177" t="s">
        <v>2111</v>
      </c>
      <c r="ABJ177">
        <v>0</v>
      </c>
      <c r="ABK177">
        <v>0</v>
      </c>
      <c r="ABL177">
        <v>0</v>
      </c>
      <c r="ABM177">
        <v>0</v>
      </c>
      <c r="ABN177">
        <v>0</v>
      </c>
      <c r="ABO177">
        <v>1</v>
      </c>
      <c r="ABP177"/>
      <c r="ABQ177" t="s">
        <v>797</v>
      </c>
      <c r="ABR177" t="s">
        <v>2507</v>
      </c>
      <c r="ABS177">
        <v>1</v>
      </c>
      <c r="ABT177">
        <v>0</v>
      </c>
      <c r="ABU177">
        <v>0</v>
      </c>
      <c r="ABV177">
        <v>0</v>
      </c>
      <c r="ABW177">
        <v>0</v>
      </c>
      <c r="ABX177">
        <v>0</v>
      </c>
      <c r="ABY177">
        <v>1</v>
      </c>
      <c r="ABZ177">
        <v>0</v>
      </c>
      <c r="ACA177">
        <v>0</v>
      </c>
      <c r="ACB177">
        <v>0</v>
      </c>
      <c r="ACC177"/>
      <c r="ACD177" t="s">
        <v>797</v>
      </c>
      <c r="ACE177" t="s">
        <v>2744</v>
      </c>
      <c r="ACF177">
        <v>1</v>
      </c>
      <c r="ACG177">
        <v>0</v>
      </c>
      <c r="ACH177">
        <v>0</v>
      </c>
      <c r="ACI177">
        <v>1</v>
      </c>
      <c r="ACJ177">
        <v>0</v>
      </c>
      <c r="ACK177">
        <v>0</v>
      </c>
      <c r="ACL177">
        <v>1</v>
      </c>
      <c r="ACM177">
        <v>0</v>
      </c>
      <c r="ACN177">
        <v>0</v>
      </c>
      <c r="ACO177">
        <v>0</v>
      </c>
      <c r="ACP177"/>
      <c r="ACQ177" t="s">
        <v>2745</v>
      </c>
      <c r="ACR177">
        <v>366895383</v>
      </c>
      <c r="ACS177" s="396">
        <v>44893.286435185189</v>
      </c>
      <c r="ACT177"/>
      <c r="ACU177"/>
      <c r="ACV177" t="s">
        <v>801</v>
      </c>
      <c r="ACW177"/>
      <c r="ACX177"/>
      <c r="ACY177">
        <v>177</v>
      </c>
    </row>
    <row r="178" spans="1:779" s="82" customFormat="1" x14ac:dyDescent="0.3">
      <c r="A178" t="s">
        <v>2746</v>
      </c>
      <c r="B178" s="396">
        <v>44891.419109745373</v>
      </c>
      <c r="C178" s="396">
        <v>44891.521483680554</v>
      </c>
      <c r="D178" s="396">
        <v>44891</v>
      </c>
      <c r="E178" t="s">
        <v>2736</v>
      </c>
      <c r="F178" s="396">
        <v>44891</v>
      </c>
      <c r="G178" t="s">
        <v>885</v>
      </c>
      <c r="H178" t="s">
        <v>2058</v>
      </c>
      <c r="I178" t="s">
        <v>2058</v>
      </c>
      <c r="J178" t="s">
        <v>2058</v>
      </c>
      <c r="K178" t="s">
        <v>795</v>
      </c>
      <c r="L178" t="s">
        <v>2747</v>
      </c>
      <c r="M178">
        <v>1</v>
      </c>
      <c r="N178">
        <v>1</v>
      </c>
      <c r="O178">
        <v>1</v>
      </c>
      <c r="P178">
        <v>1</v>
      </c>
      <c r="Q178">
        <v>1</v>
      </c>
      <c r="R178">
        <v>1</v>
      </c>
      <c r="S178">
        <v>1</v>
      </c>
      <c r="T178">
        <v>1</v>
      </c>
      <c r="U178">
        <v>0</v>
      </c>
      <c r="V178">
        <v>0</v>
      </c>
      <c r="W178">
        <v>1</v>
      </c>
      <c r="X178">
        <v>1</v>
      </c>
      <c r="Y178">
        <v>1</v>
      </c>
      <c r="Z178">
        <v>1</v>
      </c>
      <c r="AA178">
        <v>1</v>
      </c>
      <c r="AB178">
        <v>0</v>
      </c>
      <c r="AC178">
        <v>1</v>
      </c>
      <c r="AD178">
        <v>1</v>
      </c>
      <c r="AE178">
        <v>1</v>
      </c>
      <c r="AF178">
        <v>1</v>
      </c>
      <c r="AG178">
        <v>0</v>
      </c>
      <c r="AH178">
        <v>0</v>
      </c>
      <c r="AI178">
        <v>0</v>
      </c>
      <c r="AJ178" t="s">
        <v>797</v>
      </c>
      <c r="AK178"/>
      <c r="AL178">
        <v>750</v>
      </c>
      <c r="AM178">
        <v>750</v>
      </c>
      <c r="AN178"/>
      <c r="AO178">
        <v>2000</v>
      </c>
      <c r="AP178">
        <v>-62.5</v>
      </c>
      <c r="AQ178">
        <v>-1250</v>
      </c>
      <c r="AR178" t="s">
        <v>2748</v>
      </c>
      <c r="AS178" t="s">
        <v>841</v>
      </c>
      <c r="AT178"/>
      <c r="AU178"/>
      <c r="AV178" t="s">
        <v>797</v>
      </c>
      <c r="AW178" t="s">
        <v>1067</v>
      </c>
      <c r="AX178">
        <v>1</v>
      </c>
      <c r="AY178">
        <v>0</v>
      </c>
      <c r="AZ178">
        <v>0</v>
      </c>
      <c r="BA178">
        <v>1</v>
      </c>
      <c r="BB178">
        <v>0</v>
      </c>
      <c r="BC178">
        <v>0</v>
      </c>
      <c r="BD178">
        <v>0</v>
      </c>
      <c r="BE178">
        <v>0</v>
      </c>
      <c r="BF178">
        <v>0</v>
      </c>
      <c r="BG178">
        <v>0</v>
      </c>
      <c r="BH178">
        <v>0</v>
      </c>
      <c r="BI178">
        <v>0</v>
      </c>
      <c r="BJ178">
        <v>0</v>
      </c>
      <c r="BK178">
        <v>0</v>
      </c>
      <c r="BL178">
        <v>0</v>
      </c>
      <c r="BM178"/>
      <c r="BN178"/>
      <c r="BO178" t="s">
        <v>797</v>
      </c>
      <c r="BP178"/>
      <c r="BQ178">
        <v>2000</v>
      </c>
      <c r="BR178">
        <v>2000</v>
      </c>
      <c r="BS178"/>
      <c r="BT178">
        <v>3000</v>
      </c>
      <c r="BU178">
        <v>-33.333333333333329</v>
      </c>
      <c r="BV178">
        <v>-1000</v>
      </c>
      <c r="BW178" t="s">
        <v>946</v>
      </c>
      <c r="BX178" t="s">
        <v>806</v>
      </c>
      <c r="BY178"/>
      <c r="BZ178" t="s">
        <v>817</v>
      </c>
      <c r="CA178" t="s">
        <v>797</v>
      </c>
      <c r="CB178" t="s">
        <v>2749</v>
      </c>
      <c r="CC178">
        <v>1</v>
      </c>
      <c r="CD178">
        <v>0</v>
      </c>
      <c r="CE178">
        <v>0</v>
      </c>
      <c r="CF178">
        <v>0</v>
      </c>
      <c r="CG178">
        <v>0</v>
      </c>
      <c r="CH178">
        <v>0</v>
      </c>
      <c r="CI178">
        <v>0</v>
      </c>
      <c r="CJ178">
        <v>0</v>
      </c>
      <c r="CK178">
        <v>0</v>
      </c>
      <c r="CL178">
        <v>1</v>
      </c>
      <c r="CM178">
        <v>1</v>
      </c>
      <c r="CN178">
        <v>0</v>
      </c>
      <c r="CO178">
        <v>0</v>
      </c>
      <c r="CP178">
        <v>0</v>
      </c>
      <c r="CQ178">
        <v>0</v>
      </c>
      <c r="CR178"/>
      <c r="CS178"/>
      <c r="CT178" t="s">
        <v>797</v>
      </c>
      <c r="CU178"/>
      <c r="CV178">
        <v>2500</v>
      </c>
      <c r="CW178">
        <v>2500</v>
      </c>
      <c r="CX178"/>
      <c r="CY178">
        <v>2500</v>
      </c>
      <c r="CZ178">
        <v>0</v>
      </c>
      <c r="DA178">
        <v>0</v>
      </c>
      <c r="DB178"/>
      <c r="DC178" t="s">
        <v>806</v>
      </c>
      <c r="DD178"/>
      <c r="DE178" t="s">
        <v>823</v>
      </c>
      <c r="DF178" t="s">
        <v>797</v>
      </c>
      <c r="DG178" t="s">
        <v>2750</v>
      </c>
      <c r="DH178">
        <v>1</v>
      </c>
      <c r="DI178">
        <v>0</v>
      </c>
      <c r="DJ178">
        <v>1</v>
      </c>
      <c r="DK178">
        <v>0</v>
      </c>
      <c r="DL178">
        <v>0</v>
      </c>
      <c r="DM178">
        <v>0</v>
      </c>
      <c r="DN178">
        <v>0</v>
      </c>
      <c r="DO178">
        <v>0</v>
      </c>
      <c r="DP178">
        <v>1</v>
      </c>
      <c r="DQ178">
        <v>0</v>
      </c>
      <c r="DR178">
        <v>0</v>
      </c>
      <c r="DS178">
        <v>0</v>
      </c>
      <c r="DT178">
        <v>0</v>
      </c>
      <c r="DU178">
        <v>0</v>
      </c>
      <c r="DV178">
        <v>0</v>
      </c>
      <c r="DW178" t="s">
        <v>2751</v>
      </c>
      <c r="DX178"/>
      <c r="DY178" t="s">
        <v>797</v>
      </c>
      <c r="DZ178"/>
      <c r="EA178">
        <v>3500</v>
      </c>
      <c r="EB178">
        <v>3500</v>
      </c>
      <c r="EC178"/>
      <c r="ED178">
        <v>4000</v>
      </c>
      <c r="EE178">
        <v>-12.5</v>
      </c>
      <c r="EF178">
        <v>-500</v>
      </c>
      <c r="EG178" t="s">
        <v>2752</v>
      </c>
      <c r="EH178" t="s">
        <v>806</v>
      </c>
      <c r="EI178"/>
      <c r="EJ178" t="s">
        <v>823</v>
      </c>
      <c r="EK178" t="s">
        <v>797</v>
      </c>
      <c r="EL178" t="s">
        <v>2753</v>
      </c>
      <c r="EM178">
        <v>1</v>
      </c>
      <c r="EN178">
        <v>0</v>
      </c>
      <c r="EO178">
        <v>1</v>
      </c>
      <c r="EP178">
        <v>1</v>
      </c>
      <c r="EQ178">
        <v>0</v>
      </c>
      <c r="ER178">
        <v>0</v>
      </c>
      <c r="ES178">
        <v>0</v>
      </c>
      <c r="ET178">
        <v>0</v>
      </c>
      <c r="EU178">
        <v>0</v>
      </c>
      <c r="EV178">
        <v>0</v>
      </c>
      <c r="EW178">
        <v>0</v>
      </c>
      <c r="EX178">
        <v>0</v>
      </c>
      <c r="EY178">
        <v>0</v>
      </c>
      <c r="EZ178">
        <v>0</v>
      </c>
      <c r="FA178">
        <v>0</v>
      </c>
      <c r="FB178" t="s">
        <v>2751</v>
      </c>
      <c r="FC178"/>
      <c r="FD178" t="s">
        <v>797</v>
      </c>
      <c r="FE178"/>
      <c r="FF178">
        <v>3000</v>
      </c>
      <c r="FG178">
        <v>3000</v>
      </c>
      <c r="FH178"/>
      <c r="FI178">
        <v>3500</v>
      </c>
      <c r="FJ178">
        <v>-14.28571428571429</v>
      </c>
      <c r="FK178">
        <v>-500</v>
      </c>
      <c r="FL178" t="s">
        <v>2752</v>
      </c>
      <c r="FM178" t="s">
        <v>806</v>
      </c>
      <c r="FN178"/>
      <c r="FO178" t="s">
        <v>823</v>
      </c>
      <c r="FP178" t="s">
        <v>797</v>
      </c>
      <c r="FQ178" t="s">
        <v>2754</v>
      </c>
      <c r="FR178">
        <v>1</v>
      </c>
      <c r="FS178">
        <v>1</v>
      </c>
      <c r="FT178">
        <v>1</v>
      </c>
      <c r="FU178">
        <v>1</v>
      </c>
      <c r="FV178">
        <v>0</v>
      </c>
      <c r="FW178">
        <v>0</v>
      </c>
      <c r="FX178">
        <v>0</v>
      </c>
      <c r="FY178">
        <v>0</v>
      </c>
      <c r="FZ178">
        <v>0</v>
      </c>
      <c r="GA178">
        <v>0</v>
      </c>
      <c r="GB178">
        <v>0</v>
      </c>
      <c r="GC178">
        <v>0</v>
      </c>
      <c r="GD178">
        <v>0</v>
      </c>
      <c r="GE178">
        <v>0</v>
      </c>
      <c r="GF178">
        <v>0</v>
      </c>
      <c r="GG178" t="s">
        <v>2755</v>
      </c>
      <c r="GH178"/>
      <c r="GI178" t="s">
        <v>797</v>
      </c>
      <c r="GJ178"/>
      <c r="GK178">
        <v>8000</v>
      </c>
      <c r="GL178">
        <v>15000</v>
      </c>
      <c r="GM178">
        <v>-46.666666666666657</v>
      </c>
      <c r="GN178">
        <v>-7000</v>
      </c>
      <c r="GO178" t="s">
        <v>946</v>
      </c>
      <c r="GP178" t="s">
        <v>841</v>
      </c>
      <c r="GQ178"/>
      <c r="GR178"/>
      <c r="GS178" t="s">
        <v>797</v>
      </c>
      <c r="GT178" t="s">
        <v>878</v>
      </c>
      <c r="GU178">
        <v>0</v>
      </c>
      <c r="GV178">
        <v>0</v>
      </c>
      <c r="GW178">
        <v>0</v>
      </c>
      <c r="GX178">
        <v>0</v>
      </c>
      <c r="GY178">
        <v>0</v>
      </c>
      <c r="GZ178">
        <v>0</v>
      </c>
      <c r="HA178">
        <v>0</v>
      </c>
      <c r="HB178">
        <v>1</v>
      </c>
      <c r="HC178">
        <v>0</v>
      </c>
      <c r="HD178">
        <v>0</v>
      </c>
      <c r="HE178">
        <v>1</v>
      </c>
      <c r="HF178">
        <v>0</v>
      </c>
      <c r="HG178">
        <v>0</v>
      </c>
      <c r="HH178">
        <v>0</v>
      </c>
      <c r="HI178">
        <v>0</v>
      </c>
      <c r="HJ178"/>
      <c r="HK178"/>
      <c r="HL178" t="s">
        <v>797</v>
      </c>
      <c r="HM178"/>
      <c r="HN178">
        <v>3500</v>
      </c>
      <c r="HO178">
        <v>3500</v>
      </c>
      <c r="HP178"/>
      <c r="HQ178">
        <v>4000</v>
      </c>
      <c r="HR178">
        <v>-12.5</v>
      </c>
      <c r="HS178">
        <v>-500</v>
      </c>
      <c r="HT178" t="s">
        <v>2756</v>
      </c>
      <c r="HU178" t="s">
        <v>841</v>
      </c>
      <c r="HV178"/>
      <c r="HW178"/>
      <c r="HX178" t="s">
        <v>797</v>
      </c>
      <c r="HY178" t="s">
        <v>929</v>
      </c>
      <c r="HZ178">
        <v>0</v>
      </c>
      <c r="IA178">
        <v>0</v>
      </c>
      <c r="IB178">
        <v>0</v>
      </c>
      <c r="IC178">
        <v>0</v>
      </c>
      <c r="ID178">
        <v>0</v>
      </c>
      <c r="IE178">
        <v>0</v>
      </c>
      <c r="IF178">
        <v>0</v>
      </c>
      <c r="IG178">
        <v>0</v>
      </c>
      <c r="IH178">
        <v>0</v>
      </c>
      <c r="II178">
        <v>0</v>
      </c>
      <c r="IJ178">
        <v>1</v>
      </c>
      <c r="IK178">
        <v>0</v>
      </c>
      <c r="IL178">
        <v>0</v>
      </c>
      <c r="IM178">
        <v>0</v>
      </c>
      <c r="IN178">
        <v>0</v>
      </c>
      <c r="IO178"/>
      <c r="IP178"/>
      <c r="IQ178"/>
      <c r="IR178"/>
      <c r="IS178"/>
      <c r="IT178"/>
      <c r="IU178"/>
      <c r="IV178"/>
      <c r="IW178"/>
      <c r="IX178"/>
      <c r="IY178" t="s">
        <v>946</v>
      </c>
      <c r="IZ178" t="s">
        <v>841</v>
      </c>
      <c r="JA178"/>
      <c r="JB178"/>
      <c r="JC178" t="s">
        <v>797</v>
      </c>
      <c r="JD178" t="s">
        <v>837</v>
      </c>
      <c r="JE178">
        <v>0</v>
      </c>
      <c r="JF178">
        <v>1</v>
      </c>
      <c r="JG178">
        <v>0</v>
      </c>
      <c r="JH178">
        <v>1</v>
      </c>
      <c r="JI178">
        <v>0</v>
      </c>
      <c r="JJ178">
        <v>0</v>
      </c>
      <c r="JK178">
        <v>0</v>
      </c>
      <c r="JL178">
        <v>0</v>
      </c>
      <c r="JM178">
        <v>0</v>
      </c>
      <c r="JN178">
        <v>0</v>
      </c>
      <c r="JO178">
        <v>0</v>
      </c>
      <c r="JP178">
        <v>0</v>
      </c>
      <c r="JQ178">
        <v>0</v>
      </c>
      <c r="JR178">
        <v>0</v>
      </c>
      <c r="JS178">
        <v>0</v>
      </c>
      <c r="JT178"/>
      <c r="JU178"/>
      <c r="JV178"/>
      <c r="JW178"/>
      <c r="JX178"/>
      <c r="JY178"/>
      <c r="JZ178"/>
      <c r="KA178"/>
      <c r="KB178"/>
      <c r="KC178"/>
      <c r="KD178"/>
      <c r="KE178"/>
      <c r="KF178"/>
      <c r="KG178"/>
      <c r="KH178"/>
      <c r="KI178"/>
      <c r="KJ178"/>
      <c r="KK178"/>
      <c r="KL178"/>
      <c r="KM178"/>
      <c r="KN178"/>
      <c r="KO178"/>
      <c r="KP178"/>
      <c r="KQ178"/>
      <c r="KR178"/>
      <c r="KS178"/>
      <c r="KT178"/>
      <c r="KU178"/>
      <c r="KV178"/>
      <c r="KW178"/>
      <c r="KX178"/>
      <c r="KY178"/>
      <c r="KZ178"/>
      <c r="LA178"/>
      <c r="LB178"/>
      <c r="LC178"/>
      <c r="LD178"/>
      <c r="LE178"/>
      <c r="LF178"/>
      <c r="LG178"/>
      <c r="LH178"/>
      <c r="LI178"/>
      <c r="LJ178"/>
      <c r="LK178"/>
      <c r="LL178"/>
      <c r="LM178"/>
      <c r="LN178"/>
      <c r="LO178"/>
      <c r="LP178"/>
      <c r="LQ178"/>
      <c r="LR178"/>
      <c r="LS178"/>
      <c r="LT178"/>
      <c r="LU178"/>
      <c r="LV178"/>
      <c r="LW178"/>
      <c r="LX178"/>
      <c r="LY178"/>
      <c r="LZ178"/>
      <c r="MA178"/>
      <c r="MB178"/>
      <c r="MC178"/>
      <c r="MD178"/>
      <c r="ME178"/>
      <c r="MF178" t="s">
        <v>821</v>
      </c>
      <c r="MG178">
        <v>3000</v>
      </c>
      <c r="MH178">
        <v>1250</v>
      </c>
      <c r="MI178">
        <v>208</v>
      </c>
      <c r="MJ178"/>
      <c r="MK178">
        <v>313</v>
      </c>
      <c r="ML178">
        <v>-33.546325878594253</v>
      </c>
      <c r="MM178">
        <v>-105</v>
      </c>
      <c r="MN178" t="s">
        <v>2757</v>
      </c>
      <c r="MO178" t="s">
        <v>852</v>
      </c>
      <c r="MP178"/>
      <c r="MQ178"/>
      <c r="MR178" t="s">
        <v>816</v>
      </c>
      <c r="MS178"/>
      <c r="MT178"/>
      <c r="MU178"/>
      <c r="MV178"/>
      <c r="MW178"/>
      <c r="MX178"/>
      <c r="MY178"/>
      <c r="MZ178"/>
      <c r="NA178"/>
      <c r="NB178"/>
      <c r="NC178"/>
      <c r="ND178"/>
      <c r="NE178"/>
      <c r="NF178"/>
      <c r="NG178"/>
      <c r="NH178"/>
      <c r="NI178"/>
      <c r="NJ178"/>
      <c r="NK178" t="s">
        <v>821</v>
      </c>
      <c r="NL178">
        <v>3000</v>
      </c>
      <c r="NM178">
        <v>600</v>
      </c>
      <c r="NN178">
        <v>100</v>
      </c>
      <c r="NO178"/>
      <c r="NP178">
        <v>200</v>
      </c>
      <c r="NQ178">
        <v>-50</v>
      </c>
      <c r="NR178">
        <v>-100</v>
      </c>
      <c r="NS178" t="s">
        <v>2758</v>
      </c>
      <c r="NT178" t="s">
        <v>852</v>
      </c>
      <c r="NU178"/>
      <c r="NV178"/>
      <c r="NW178" t="s">
        <v>797</v>
      </c>
      <c r="NX178" t="s">
        <v>1051</v>
      </c>
      <c r="NY178">
        <v>0</v>
      </c>
      <c r="NZ178">
        <v>0</v>
      </c>
      <c r="OA178">
        <v>0</v>
      </c>
      <c r="OB178">
        <v>0</v>
      </c>
      <c r="OC178">
        <v>0</v>
      </c>
      <c r="OD178">
        <v>1</v>
      </c>
      <c r="OE178">
        <v>0</v>
      </c>
      <c r="OF178">
        <v>0</v>
      </c>
      <c r="OG178">
        <v>0</v>
      </c>
      <c r="OH178">
        <v>1</v>
      </c>
      <c r="OI178">
        <v>0</v>
      </c>
      <c r="OJ178">
        <v>0</v>
      </c>
      <c r="OK178">
        <v>0</v>
      </c>
      <c r="OL178">
        <v>0</v>
      </c>
      <c r="OM178">
        <v>0</v>
      </c>
      <c r="ON178"/>
      <c r="OO178"/>
      <c r="OP178" t="s">
        <v>821</v>
      </c>
      <c r="OQ178">
        <v>3000</v>
      </c>
      <c r="OR178">
        <v>1100</v>
      </c>
      <c r="OS178">
        <v>55</v>
      </c>
      <c r="OT178"/>
      <c r="OU178">
        <v>94</v>
      </c>
      <c r="OV178">
        <v>-41.48936170212766</v>
      </c>
      <c r="OW178">
        <v>-39</v>
      </c>
      <c r="OX178" t="s">
        <v>1017</v>
      </c>
      <c r="OY178" t="s">
        <v>852</v>
      </c>
      <c r="OZ178"/>
      <c r="PA178"/>
      <c r="PB178" t="s">
        <v>797</v>
      </c>
      <c r="PC178" t="s">
        <v>865</v>
      </c>
      <c r="PD178">
        <v>0</v>
      </c>
      <c r="PE178">
        <v>0</v>
      </c>
      <c r="PF178">
        <v>0</v>
      </c>
      <c r="PG178">
        <v>0</v>
      </c>
      <c r="PH178">
        <v>0</v>
      </c>
      <c r="PI178">
        <v>0</v>
      </c>
      <c r="PJ178">
        <v>0</v>
      </c>
      <c r="PK178">
        <v>0</v>
      </c>
      <c r="PL178">
        <v>0</v>
      </c>
      <c r="PM178">
        <v>0</v>
      </c>
      <c r="PN178">
        <v>0</v>
      </c>
      <c r="PO178">
        <v>0</v>
      </c>
      <c r="PP178">
        <v>0</v>
      </c>
      <c r="PQ178">
        <v>1</v>
      </c>
      <c r="PR178">
        <v>0</v>
      </c>
      <c r="PS178"/>
      <c r="PT178" t="s">
        <v>2759</v>
      </c>
      <c r="PU178"/>
      <c r="PV178"/>
      <c r="PW178"/>
      <c r="PX178"/>
      <c r="PY178"/>
      <c r="PZ178"/>
      <c r="QA178"/>
      <c r="QB178"/>
      <c r="QC178"/>
      <c r="QD178"/>
      <c r="QE178"/>
      <c r="QF178"/>
      <c r="QG178"/>
      <c r="QH178"/>
      <c r="QI178"/>
      <c r="QJ178"/>
      <c r="QK178"/>
      <c r="QL178"/>
      <c r="QM178"/>
      <c r="QN178"/>
      <c r="QO178"/>
      <c r="QP178"/>
      <c r="QQ178"/>
      <c r="QR178"/>
      <c r="QS178"/>
      <c r="QT178"/>
      <c r="QU178"/>
      <c r="QV178"/>
      <c r="QW178"/>
      <c r="QX178"/>
      <c r="QY178"/>
      <c r="QZ178" t="s">
        <v>797</v>
      </c>
      <c r="RA178"/>
      <c r="RB178">
        <v>1500</v>
      </c>
      <c r="RC178">
        <v>1500</v>
      </c>
      <c r="RD178"/>
      <c r="RE178">
        <v>2000</v>
      </c>
      <c r="RF178">
        <v>-25</v>
      </c>
      <c r="RG178">
        <v>-500</v>
      </c>
      <c r="RH178" t="s">
        <v>2760</v>
      </c>
      <c r="RI178" t="s">
        <v>852</v>
      </c>
      <c r="RJ178"/>
      <c r="RK178"/>
      <c r="RL178" t="s">
        <v>797</v>
      </c>
      <c r="RM178" t="s">
        <v>865</v>
      </c>
      <c r="RN178">
        <v>0</v>
      </c>
      <c r="RO178">
        <v>0</v>
      </c>
      <c r="RP178">
        <v>0</v>
      </c>
      <c r="RQ178">
        <v>0</v>
      </c>
      <c r="RR178">
        <v>0</v>
      </c>
      <c r="RS178">
        <v>0</v>
      </c>
      <c r="RT178">
        <v>0</v>
      </c>
      <c r="RU178">
        <v>0</v>
      </c>
      <c r="RV178">
        <v>0</v>
      </c>
      <c r="RW178">
        <v>0</v>
      </c>
      <c r="RX178">
        <v>0</v>
      </c>
      <c r="RY178">
        <v>0</v>
      </c>
      <c r="RZ178">
        <v>0</v>
      </c>
      <c r="SA178">
        <v>1</v>
      </c>
      <c r="SB178">
        <v>0</v>
      </c>
      <c r="SC178"/>
      <c r="SD178" t="s">
        <v>2761</v>
      </c>
      <c r="SE178" t="s">
        <v>821</v>
      </c>
      <c r="SF178">
        <v>1000</v>
      </c>
      <c r="SG178">
        <v>1250</v>
      </c>
      <c r="SH178">
        <v>250</v>
      </c>
      <c r="SI178"/>
      <c r="SJ178">
        <v>240</v>
      </c>
      <c r="SK178">
        <v>4.1666666666666661</v>
      </c>
      <c r="SL178">
        <v>10</v>
      </c>
      <c r="SM178"/>
      <c r="SN178" t="s">
        <v>806</v>
      </c>
      <c r="SO178"/>
      <c r="SP178" t="s">
        <v>823</v>
      </c>
      <c r="SQ178" t="s">
        <v>816</v>
      </c>
      <c r="SR178"/>
      <c r="SS178"/>
      <c r="ST178"/>
      <c r="SU178"/>
      <c r="SV178"/>
      <c r="SW178"/>
      <c r="SX178"/>
      <c r="SY178"/>
      <c r="SZ178"/>
      <c r="TA178"/>
      <c r="TB178"/>
      <c r="TC178"/>
      <c r="TD178"/>
      <c r="TE178"/>
      <c r="TF178"/>
      <c r="TG178"/>
      <c r="TH178"/>
      <c r="TI178"/>
      <c r="TJ178" t="s">
        <v>821</v>
      </c>
      <c r="TK178">
        <v>250</v>
      </c>
      <c r="TL178">
        <v>150</v>
      </c>
      <c r="TM178">
        <v>90</v>
      </c>
      <c r="TN178"/>
      <c r="TO178">
        <v>75</v>
      </c>
      <c r="TP178">
        <v>20</v>
      </c>
      <c r="TQ178">
        <v>15</v>
      </c>
      <c r="TR178" t="s">
        <v>2752</v>
      </c>
      <c r="TS178" t="s">
        <v>806</v>
      </c>
      <c r="TT178"/>
      <c r="TU178" t="s">
        <v>823</v>
      </c>
      <c r="TV178" t="s">
        <v>816</v>
      </c>
      <c r="TW178"/>
      <c r="TX178"/>
      <c r="TY178"/>
      <c r="TZ178"/>
      <c r="UA178"/>
      <c r="UB178"/>
      <c r="UC178"/>
      <c r="UD178"/>
      <c r="UE178"/>
      <c r="UF178"/>
      <c r="UG178"/>
      <c r="UH178"/>
      <c r="UI178"/>
      <c r="UJ178"/>
      <c r="UK178"/>
      <c r="UL178"/>
      <c r="UM178"/>
      <c r="UN178"/>
      <c r="UO178" t="s">
        <v>797</v>
      </c>
      <c r="UP178"/>
      <c r="UQ178">
        <v>300</v>
      </c>
      <c r="UR178">
        <v>300</v>
      </c>
      <c r="US178"/>
      <c r="UT178">
        <v>250</v>
      </c>
      <c r="UU178">
        <v>20</v>
      </c>
      <c r="UV178">
        <v>50</v>
      </c>
      <c r="UW178" t="s">
        <v>2762</v>
      </c>
      <c r="UX178" t="s">
        <v>798</v>
      </c>
      <c r="UY178" t="s">
        <v>799</v>
      </c>
      <c r="UZ178"/>
      <c r="VA178" t="s">
        <v>797</v>
      </c>
      <c r="VB178" t="s">
        <v>836</v>
      </c>
      <c r="VC178">
        <v>1</v>
      </c>
      <c r="VD178">
        <v>0</v>
      </c>
      <c r="VE178">
        <v>0</v>
      </c>
      <c r="VF178">
        <v>1</v>
      </c>
      <c r="VG178">
        <v>0</v>
      </c>
      <c r="VH178">
        <v>0</v>
      </c>
      <c r="VI178">
        <v>0</v>
      </c>
      <c r="VJ178">
        <v>0</v>
      </c>
      <c r="VK178">
        <v>0</v>
      </c>
      <c r="VL178">
        <v>0</v>
      </c>
      <c r="VM178">
        <v>0</v>
      </c>
      <c r="VN178">
        <v>0</v>
      </c>
      <c r="VO178">
        <v>0</v>
      </c>
      <c r="VP178">
        <v>0</v>
      </c>
      <c r="VQ178">
        <v>0</v>
      </c>
      <c r="VR178"/>
      <c r="VS178"/>
      <c r="VT178" t="s">
        <v>797</v>
      </c>
      <c r="VU178"/>
      <c r="VV178">
        <v>750</v>
      </c>
      <c r="VW178">
        <v>750</v>
      </c>
      <c r="VX178"/>
      <c r="VY178">
        <v>1500</v>
      </c>
      <c r="VZ178">
        <v>-50</v>
      </c>
      <c r="WA178">
        <v>-750</v>
      </c>
      <c r="WB178" t="s">
        <v>2684</v>
      </c>
      <c r="WC178" t="s">
        <v>806</v>
      </c>
      <c r="WD178"/>
      <c r="WE178" t="s">
        <v>823</v>
      </c>
      <c r="WF178" t="s">
        <v>797</v>
      </c>
      <c r="WG178" t="s">
        <v>2763</v>
      </c>
      <c r="WH178">
        <v>0</v>
      </c>
      <c r="WI178">
        <v>1</v>
      </c>
      <c r="WJ178">
        <v>0</v>
      </c>
      <c r="WK178">
        <v>0</v>
      </c>
      <c r="WL178">
        <v>0</v>
      </c>
      <c r="WM178">
        <v>0</v>
      </c>
      <c r="WN178">
        <v>0</v>
      </c>
      <c r="WO178">
        <v>1</v>
      </c>
      <c r="WP178">
        <v>0</v>
      </c>
      <c r="WQ178">
        <v>0</v>
      </c>
      <c r="WR178">
        <v>1</v>
      </c>
      <c r="WS178">
        <v>0</v>
      </c>
      <c r="WT178">
        <v>0</v>
      </c>
      <c r="WU178">
        <v>0</v>
      </c>
      <c r="WV178">
        <v>0</v>
      </c>
      <c r="WW178"/>
      <c r="WX178"/>
      <c r="WY178" t="s">
        <v>797</v>
      </c>
      <c r="WZ178"/>
      <c r="XA178">
        <v>2500</v>
      </c>
      <c r="XB178">
        <v>2500</v>
      </c>
      <c r="XC178"/>
      <c r="XD178">
        <v>4000</v>
      </c>
      <c r="XE178">
        <v>-37.5</v>
      </c>
      <c r="XF178">
        <v>-1500</v>
      </c>
      <c r="XG178" t="s">
        <v>2764</v>
      </c>
      <c r="XH178" t="s">
        <v>806</v>
      </c>
      <c r="XI178"/>
      <c r="XJ178" t="s">
        <v>823</v>
      </c>
      <c r="XK178" t="s">
        <v>816</v>
      </c>
      <c r="XL178"/>
      <c r="XM178"/>
      <c r="XN178"/>
      <c r="XO178"/>
      <c r="XP178"/>
      <c r="XQ178"/>
      <c r="XR178"/>
      <c r="XS178"/>
      <c r="XT178"/>
      <c r="XU178"/>
      <c r="XV178"/>
      <c r="XW178"/>
      <c r="XX178"/>
      <c r="XY178"/>
      <c r="XZ178"/>
      <c r="YA178"/>
      <c r="YB178"/>
      <c r="YC178"/>
      <c r="YD178"/>
      <c r="YE178"/>
      <c r="YF178"/>
      <c r="YG178"/>
      <c r="YH178"/>
      <c r="YI178"/>
      <c r="YJ178"/>
      <c r="YK178"/>
      <c r="YL178"/>
      <c r="YM178"/>
      <c r="YN178"/>
      <c r="YO178"/>
      <c r="YP178"/>
      <c r="YQ178"/>
      <c r="YR178"/>
      <c r="YS178"/>
      <c r="YT178"/>
      <c r="YU178"/>
      <c r="YV178"/>
      <c r="YW178"/>
      <c r="YX178"/>
      <c r="YY178"/>
      <c r="YZ178"/>
      <c r="ZA178"/>
      <c r="ZB178"/>
      <c r="ZC178"/>
      <c r="ZD178"/>
      <c r="ZE178"/>
      <c r="ZF178"/>
      <c r="ZG178"/>
      <c r="ZH178"/>
      <c r="ZI178"/>
      <c r="ZJ178"/>
      <c r="ZK178"/>
      <c r="ZL178"/>
      <c r="ZM178"/>
      <c r="ZN178"/>
      <c r="ZO178"/>
      <c r="ZP178"/>
      <c r="ZQ178"/>
      <c r="ZR178"/>
      <c r="ZS178"/>
      <c r="ZT178"/>
      <c r="ZU178"/>
      <c r="ZV178"/>
      <c r="ZW178"/>
      <c r="ZX178"/>
      <c r="ZY178"/>
      <c r="ZZ178"/>
      <c r="AAA178"/>
      <c r="AAB178"/>
      <c r="AAC178"/>
      <c r="AAD178"/>
      <c r="AAE178"/>
      <c r="AAF178"/>
      <c r="AAG178"/>
      <c r="AAH178"/>
      <c r="AAI178"/>
      <c r="AAJ178"/>
      <c r="AAK178"/>
      <c r="AAL178"/>
      <c r="AAM178"/>
      <c r="AAN178"/>
      <c r="AAO178"/>
      <c r="AAP178"/>
      <c r="AAQ178"/>
      <c r="AAR178"/>
      <c r="AAS178"/>
      <c r="AAT178"/>
      <c r="AAU178"/>
      <c r="AAV178" t="s">
        <v>797</v>
      </c>
      <c r="AAW178" t="s">
        <v>2765</v>
      </c>
      <c r="AAX178">
        <v>0</v>
      </c>
      <c r="AAY178">
        <v>0</v>
      </c>
      <c r="AAZ178">
        <v>1</v>
      </c>
      <c r="ABA178">
        <v>1</v>
      </c>
      <c r="ABB178">
        <v>0</v>
      </c>
      <c r="ABC178">
        <v>1</v>
      </c>
      <c r="ABD178">
        <v>0</v>
      </c>
      <c r="ABE178">
        <v>0</v>
      </c>
      <c r="ABF178">
        <v>0</v>
      </c>
      <c r="ABG178"/>
      <c r="ABH178" t="s">
        <v>797</v>
      </c>
      <c r="ABI178" t="s">
        <v>865</v>
      </c>
      <c r="ABJ178">
        <v>0</v>
      </c>
      <c r="ABK178">
        <v>0</v>
      </c>
      <c r="ABL178">
        <v>0</v>
      </c>
      <c r="ABM178">
        <v>0</v>
      </c>
      <c r="ABN178">
        <v>1</v>
      </c>
      <c r="ABO178">
        <v>0</v>
      </c>
      <c r="ABP178" t="s">
        <v>2766</v>
      </c>
      <c r="ABQ178" t="s">
        <v>797</v>
      </c>
      <c r="ABR178" t="s">
        <v>2767</v>
      </c>
      <c r="ABS178">
        <v>1</v>
      </c>
      <c r="ABT178">
        <v>0</v>
      </c>
      <c r="ABU178">
        <v>0</v>
      </c>
      <c r="ABV178">
        <v>1</v>
      </c>
      <c r="ABW178">
        <v>1</v>
      </c>
      <c r="ABX178">
        <v>0</v>
      </c>
      <c r="ABY178">
        <v>0</v>
      </c>
      <c r="ABZ178">
        <v>0</v>
      </c>
      <c r="ACA178">
        <v>0</v>
      </c>
      <c r="ACB178">
        <v>0</v>
      </c>
      <c r="ACC178"/>
      <c r="ACD178" t="s">
        <v>797</v>
      </c>
      <c r="ACE178" t="s">
        <v>2200</v>
      </c>
      <c r="ACF178">
        <v>1</v>
      </c>
      <c r="ACG178">
        <v>0</v>
      </c>
      <c r="ACH178">
        <v>0</v>
      </c>
      <c r="ACI178">
        <v>0</v>
      </c>
      <c r="ACJ178">
        <v>0</v>
      </c>
      <c r="ACK178">
        <v>0</v>
      </c>
      <c r="ACL178">
        <v>0</v>
      </c>
      <c r="ACM178">
        <v>0</v>
      </c>
      <c r="ACN178">
        <v>0</v>
      </c>
      <c r="ACO178">
        <v>0</v>
      </c>
      <c r="ACP178"/>
      <c r="ACQ178" t="s">
        <v>2768</v>
      </c>
      <c r="ACR178">
        <v>366895488</v>
      </c>
      <c r="ACS178" s="396">
        <v>44893.286631944437</v>
      </c>
      <c r="ACT178"/>
      <c r="ACU178"/>
      <c r="ACV178" t="s">
        <v>801</v>
      </c>
      <c r="ACW178"/>
      <c r="ACX178"/>
      <c r="ACY178">
        <v>178</v>
      </c>
    </row>
    <row r="179" spans="1:779" s="82" customFormat="1" x14ac:dyDescent="0.3">
      <c r="A179" t="s">
        <v>2769</v>
      </c>
      <c r="B179" s="396">
        <v>44891.521641597232</v>
      </c>
      <c r="C179" s="396">
        <v>44891.623144039353</v>
      </c>
      <c r="D179" s="396">
        <v>44891</v>
      </c>
      <c r="E179" t="s">
        <v>2736</v>
      </c>
      <c r="F179" s="396">
        <v>44891</v>
      </c>
      <c r="G179" t="s">
        <v>885</v>
      </c>
      <c r="H179" t="s">
        <v>2058</v>
      </c>
      <c r="I179" t="s">
        <v>2058</v>
      </c>
      <c r="J179" t="s">
        <v>2058</v>
      </c>
      <c r="K179" t="s">
        <v>795</v>
      </c>
      <c r="L179" t="s">
        <v>2770</v>
      </c>
      <c r="M179">
        <v>1</v>
      </c>
      <c r="N179">
        <v>1</v>
      </c>
      <c r="O179">
        <v>1</v>
      </c>
      <c r="P179">
        <v>1</v>
      </c>
      <c r="Q179">
        <v>1</v>
      </c>
      <c r="R179">
        <v>1</v>
      </c>
      <c r="S179">
        <v>1</v>
      </c>
      <c r="T179">
        <v>1</v>
      </c>
      <c r="U179">
        <v>1</v>
      </c>
      <c r="V179">
        <v>1</v>
      </c>
      <c r="W179">
        <v>1</v>
      </c>
      <c r="X179">
        <v>1</v>
      </c>
      <c r="Y179">
        <v>1</v>
      </c>
      <c r="Z179">
        <v>1</v>
      </c>
      <c r="AA179">
        <v>1</v>
      </c>
      <c r="AB179">
        <v>1</v>
      </c>
      <c r="AC179">
        <v>1</v>
      </c>
      <c r="AD179">
        <v>1</v>
      </c>
      <c r="AE179">
        <v>1</v>
      </c>
      <c r="AF179">
        <v>1</v>
      </c>
      <c r="AG179">
        <v>0</v>
      </c>
      <c r="AH179">
        <v>0</v>
      </c>
      <c r="AI179">
        <v>1</v>
      </c>
      <c r="AJ179"/>
      <c r="AK179"/>
      <c r="AL179"/>
      <c r="AM179"/>
      <c r="AN179"/>
      <c r="AO179"/>
      <c r="AP179"/>
      <c r="AQ179"/>
      <c r="AR179" t="s">
        <v>2771</v>
      </c>
      <c r="AS179" t="s">
        <v>806</v>
      </c>
      <c r="AT179"/>
      <c r="AU179" t="s">
        <v>817</v>
      </c>
      <c r="AV179" t="s">
        <v>797</v>
      </c>
      <c r="AW179" t="s">
        <v>2772</v>
      </c>
      <c r="AX179">
        <v>0</v>
      </c>
      <c r="AY179">
        <v>1</v>
      </c>
      <c r="AZ179">
        <v>0</v>
      </c>
      <c r="BA179">
        <v>1</v>
      </c>
      <c r="BB179">
        <v>0</v>
      </c>
      <c r="BC179">
        <v>0</v>
      </c>
      <c r="BD179">
        <v>0</v>
      </c>
      <c r="BE179">
        <v>0</v>
      </c>
      <c r="BF179">
        <v>0</v>
      </c>
      <c r="BG179">
        <v>0</v>
      </c>
      <c r="BH179">
        <v>1</v>
      </c>
      <c r="BI179">
        <v>0</v>
      </c>
      <c r="BJ179">
        <v>0</v>
      </c>
      <c r="BK179">
        <v>0</v>
      </c>
      <c r="BL179">
        <v>0</v>
      </c>
      <c r="BM179"/>
      <c r="BN179"/>
      <c r="BO179" t="s">
        <v>797</v>
      </c>
      <c r="BP179"/>
      <c r="BQ179">
        <v>1850</v>
      </c>
      <c r="BR179">
        <v>1850</v>
      </c>
      <c r="BS179"/>
      <c r="BT179">
        <v>3000</v>
      </c>
      <c r="BU179">
        <v>-38.333333333333343</v>
      </c>
      <c r="BV179">
        <v>-1150</v>
      </c>
      <c r="BW179" t="s">
        <v>2773</v>
      </c>
      <c r="BX179" t="s">
        <v>806</v>
      </c>
      <c r="BY179"/>
      <c r="BZ179" t="s">
        <v>817</v>
      </c>
      <c r="CA179" t="s">
        <v>797</v>
      </c>
      <c r="CB179" t="s">
        <v>837</v>
      </c>
      <c r="CC179">
        <v>0</v>
      </c>
      <c r="CD179">
        <v>1</v>
      </c>
      <c r="CE179">
        <v>0</v>
      </c>
      <c r="CF179">
        <v>1</v>
      </c>
      <c r="CG179">
        <v>0</v>
      </c>
      <c r="CH179">
        <v>0</v>
      </c>
      <c r="CI179">
        <v>0</v>
      </c>
      <c r="CJ179">
        <v>0</v>
      </c>
      <c r="CK179">
        <v>0</v>
      </c>
      <c r="CL179">
        <v>0</v>
      </c>
      <c r="CM179">
        <v>0</v>
      </c>
      <c r="CN179">
        <v>0</v>
      </c>
      <c r="CO179">
        <v>0</v>
      </c>
      <c r="CP179">
        <v>0</v>
      </c>
      <c r="CQ179">
        <v>0</v>
      </c>
      <c r="CR179"/>
      <c r="CS179"/>
      <c r="CT179" t="s">
        <v>797</v>
      </c>
      <c r="CU179"/>
      <c r="CV179">
        <v>3500</v>
      </c>
      <c r="CW179">
        <v>3500</v>
      </c>
      <c r="CX179"/>
      <c r="CY179">
        <v>2500</v>
      </c>
      <c r="CZ179">
        <v>40</v>
      </c>
      <c r="DA179">
        <v>1000</v>
      </c>
      <c r="DB179" t="s">
        <v>2684</v>
      </c>
      <c r="DC179" t="s">
        <v>806</v>
      </c>
      <c r="DD179"/>
      <c r="DE179" t="s">
        <v>823</v>
      </c>
      <c r="DF179" t="s">
        <v>816</v>
      </c>
      <c r="DG179"/>
      <c r="DH179"/>
      <c r="DI179"/>
      <c r="DJ179"/>
      <c r="DK179"/>
      <c r="DL179"/>
      <c r="DM179"/>
      <c r="DN179"/>
      <c r="DO179"/>
      <c r="DP179"/>
      <c r="DQ179"/>
      <c r="DR179"/>
      <c r="DS179"/>
      <c r="DT179"/>
      <c r="DU179"/>
      <c r="DV179"/>
      <c r="DW179"/>
      <c r="DX179"/>
      <c r="DY179" t="s">
        <v>797</v>
      </c>
      <c r="DZ179"/>
      <c r="EA179">
        <v>3500</v>
      </c>
      <c r="EB179">
        <v>3500</v>
      </c>
      <c r="EC179"/>
      <c r="ED179">
        <v>4000</v>
      </c>
      <c r="EE179">
        <v>-12.5</v>
      </c>
      <c r="EF179">
        <v>-500</v>
      </c>
      <c r="EG179" t="s">
        <v>2774</v>
      </c>
      <c r="EH179" t="s">
        <v>806</v>
      </c>
      <c r="EI179"/>
      <c r="EJ179" t="s">
        <v>823</v>
      </c>
      <c r="EK179" t="s">
        <v>816</v>
      </c>
      <c r="EL179"/>
      <c r="EM179"/>
      <c r="EN179"/>
      <c r="EO179"/>
      <c r="EP179"/>
      <c r="EQ179"/>
      <c r="ER179"/>
      <c r="ES179"/>
      <c r="ET179"/>
      <c r="EU179"/>
      <c r="EV179"/>
      <c r="EW179"/>
      <c r="EX179"/>
      <c r="EY179"/>
      <c r="EZ179"/>
      <c r="FA179"/>
      <c r="FB179"/>
      <c r="FC179"/>
      <c r="FD179" t="s">
        <v>797</v>
      </c>
      <c r="FE179"/>
      <c r="FF179">
        <v>2000</v>
      </c>
      <c r="FG179">
        <v>2000</v>
      </c>
      <c r="FH179"/>
      <c r="FI179">
        <v>3500</v>
      </c>
      <c r="FJ179">
        <v>-42.857142857142847</v>
      </c>
      <c r="FK179">
        <v>-1500</v>
      </c>
      <c r="FL179" t="s">
        <v>2775</v>
      </c>
      <c r="FM179" t="s">
        <v>806</v>
      </c>
      <c r="FN179"/>
      <c r="FO179" t="s">
        <v>823</v>
      </c>
      <c r="FP179" t="s">
        <v>816</v>
      </c>
      <c r="FQ179"/>
      <c r="FR179"/>
      <c r="FS179"/>
      <c r="FT179"/>
      <c r="FU179"/>
      <c r="FV179"/>
      <c r="FW179"/>
      <c r="FX179"/>
      <c r="FY179"/>
      <c r="FZ179"/>
      <c r="GA179"/>
      <c r="GB179"/>
      <c r="GC179"/>
      <c r="GD179"/>
      <c r="GE179"/>
      <c r="GF179"/>
      <c r="GG179"/>
      <c r="GH179"/>
      <c r="GI179" t="s">
        <v>797</v>
      </c>
      <c r="GJ179"/>
      <c r="GK179">
        <v>10000</v>
      </c>
      <c r="GL179">
        <v>15000</v>
      </c>
      <c r="GM179">
        <v>-33.333333333333329</v>
      </c>
      <c r="GN179">
        <v>-5000</v>
      </c>
      <c r="GO179" t="s">
        <v>2776</v>
      </c>
      <c r="GP179" t="s">
        <v>852</v>
      </c>
      <c r="GQ179"/>
      <c r="GR179"/>
      <c r="GS179" t="s">
        <v>797</v>
      </c>
      <c r="GT179" t="s">
        <v>865</v>
      </c>
      <c r="GU179">
        <v>0</v>
      </c>
      <c r="GV179">
        <v>0</v>
      </c>
      <c r="GW179">
        <v>0</v>
      </c>
      <c r="GX179">
        <v>0</v>
      </c>
      <c r="GY179">
        <v>0</v>
      </c>
      <c r="GZ179">
        <v>0</v>
      </c>
      <c r="HA179">
        <v>0</v>
      </c>
      <c r="HB179">
        <v>0</v>
      </c>
      <c r="HC179">
        <v>0</v>
      </c>
      <c r="HD179">
        <v>0</v>
      </c>
      <c r="HE179">
        <v>0</v>
      </c>
      <c r="HF179">
        <v>0</v>
      </c>
      <c r="HG179">
        <v>0</v>
      </c>
      <c r="HH179">
        <v>1</v>
      </c>
      <c r="HI179">
        <v>0</v>
      </c>
      <c r="HJ179"/>
      <c r="HK179" t="s">
        <v>2777</v>
      </c>
      <c r="HL179" t="s">
        <v>797</v>
      </c>
      <c r="HM179"/>
      <c r="HN179">
        <v>3000</v>
      </c>
      <c r="HO179">
        <v>3000</v>
      </c>
      <c r="HP179"/>
      <c r="HQ179">
        <v>4000</v>
      </c>
      <c r="HR179">
        <v>-25</v>
      </c>
      <c r="HS179">
        <v>-1000</v>
      </c>
      <c r="HT179" t="s">
        <v>2778</v>
      </c>
      <c r="HU179" t="s">
        <v>852</v>
      </c>
      <c r="HV179"/>
      <c r="HW179"/>
      <c r="HX179" t="s">
        <v>816</v>
      </c>
      <c r="HY179"/>
      <c r="HZ179"/>
      <c r="IA179"/>
      <c r="IB179"/>
      <c r="IC179"/>
      <c r="ID179"/>
      <c r="IE179"/>
      <c r="IF179"/>
      <c r="IG179"/>
      <c r="IH179"/>
      <c r="II179"/>
      <c r="IJ179"/>
      <c r="IK179"/>
      <c r="IL179"/>
      <c r="IM179"/>
      <c r="IN179"/>
      <c r="IO179"/>
      <c r="IP179"/>
      <c r="IQ179" t="s">
        <v>797</v>
      </c>
      <c r="IR179"/>
      <c r="IS179">
        <v>5500</v>
      </c>
      <c r="IT179">
        <v>5500</v>
      </c>
      <c r="IU179"/>
      <c r="IV179">
        <v>8000</v>
      </c>
      <c r="IW179">
        <v>-31.25</v>
      </c>
      <c r="IX179">
        <v>-2500</v>
      </c>
      <c r="IY179" t="s">
        <v>2303</v>
      </c>
      <c r="IZ179" t="s">
        <v>798</v>
      </c>
      <c r="JA179" t="s">
        <v>799</v>
      </c>
      <c r="JB179"/>
      <c r="JC179" t="s">
        <v>797</v>
      </c>
      <c r="JD179" t="s">
        <v>829</v>
      </c>
      <c r="JE179">
        <v>0</v>
      </c>
      <c r="JF179">
        <v>1</v>
      </c>
      <c r="JG179">
        <v>0</v>
      </c>
      <c r="JH179">
        <v>1</v>
      </c>
      <c r="JI179">
        <v>0</v>
      </c>
      <c r="JJ179">
        <v>0</v>
      </c>
      <c r="JK179">
        <v>0</v>
      </c>
      <c r="JL179">
        <v>0</v>
      </c>
      <c r="JM179">
        <v>0</v>
      </c>
      <c r="JN179">
        <v>0</v>
      </c>
      <c r="JO179">
        <v>0</v>
      </c>
      <c r="JP179">
        <v>0</v>
      </c>
      <c r="JQ179">
        <v>0</v>
      </c>
      <c r="JR179">
        <v>0</v>
      </c>
      <c r="JS179">
        <v>0</v>
      </c>
      <c r="JT179"/>
      <c r="JU179"/>
      <c r="JV179" t="s">
        <v>821</v>
      </c>
      <c r="JW179">
        <v>2000</v>
      </c>
      <c r="JX179">
        <v>300</v>
      </c>
      <c r="JY179">
        <v>53</v>
      </c>
      <c r="JZ179"/>
      <c r="KA179">
        <v>200</v>
      </c>
      <c r="KB179">
        <v>-73.5</v>
      </c>
      <c r="KC179">
        <v>-147</v>
      </c>
      <c r="KD179" t="s">
        <v>2758</v>
      </c>
      <c r="KE179" t="s">
        <v>852</v>
      </c>
      <c r="KF179"/>
      <c r="KG179"/>
      <c r="KH179" t="s">
        <v>797</v>
      </c>
      <c r="KI179" t="s">
        <v>865</v>
      </c>
      <c r="KJ179">
        <v>0</v>
      </c>
      <c r="KK179">
        <v>0</v>
      </c>
      <c r="KL179">
        <v>0</v>
      </c>
      <c r="KM179">
        <v>0</v>
      </c>
      <c r="KN179">
        <v>0</v>
      </c>
      <c r="KO179">
        <v>0</v>
      </c>
      <c r="KP179">
        <v>0</v>
      </c>
      <c r="KQ179">
        <v>0</v>
      </c>
      <c r="KR179">
        <v>0</v>
      </c>
      <c r="KS179">
        <v>0</v>
      </c>
      <c r="KT179">
        <v>0</v>
      </c>
      <c r="KU179">
        <v>0</v>
      </c>
      <c r="KV179">
        <v>0</v>
      </c>
      <c r="KW179">
        <v>1</v>
      </c>
      <c r="KX179">
        <v>0</v>
      </c>
      <c r="KY179"/>
      <c r="KZ179" t="s">
        <v>2779</v>
      </c>
      <c r="LA179" t="s">
        <v>821</v>
      </c>
      <c r="LB179">
        <v>1500</v>
      </c>
      <c r="LC179">
        <v>400</v>
      </c>
      <c r="LD179">
        <v>133</v>
      </c>
      <c r="LE179"/>
      <c r="LF179">
        <v>50</v>
      </c>
      <c r="LG179">
        <v>166</v>
      </c>
      <c r="LH179">
        <v>83</v>
      </c>
      <c r="LI179" t="s">
        <v>2758</v>
      </c>
      <c r="LJ179" t="s">
        <v>852</v>
      </c>
      <c r="LK179"/>
      <c r="LL179"/>
      <c r="LM179" t="s">
        <v>816</v>
      </c>
      <c r="LN179"/>
      <c r="LO179"/>
      <c r="LP179"/>
      <c r="LQ179"/>
      <c r="LR179"/>
      <c r="LS179"/>
      <c r="LT179"/>
      <c r="LU179"/>
      <c r="LV179"/>
      <c r="LW179"/>
      <c r="LX179"/>
      <c r="LY179"/>
      <c r="LZ179"/>
      <c r="MA179"/>
      <c r="MB179"/>
      <c r="MC179"/>
      <c r="MD179"/>
      <c r="ME179"/>
      <c r="MF179" t="s">
        <v>821</v>
      </c>
      <c r="MG179">
        <v>3000</v>
      </c>
      <c r="MH179">
        <v>1000</v>
      </c>
      <c r="MI179">
        <v>167</v>
      </c>
      <c r="MJ179"/>
      <c r="MK179">
        <v>313</v>
      </c>
      <c r="ML179">
        <v>-46.645367412140573</v>
      </c>
      <c r="MM179">
        <v>-146</v>
      </c>
      <c r="MN179" t="s">
        <v>2780</v>
      </c>
      <c r="MO179" t="s">
        <v>852</v>
      </c>
      <c r="MP179"/>
      <c r="MQ179"/>
      <c r="MR179" t="s">
        <v>816</v>
      </c>
      <c r="MS179"/>
      <c r="MT179"/>
      <c r="MU179"/>
      <c r="MV179"/>
      <c r="MW179"/>
      <c r="MX179"/>
      <c r="MY179"/>
      <c r="MZ179"/>
      <c r="NA179"/>
      <c r="NB179"/>
      <c r="NC179"/>
      <c r="ND179"/>
      <c r="NE179"/>
      <c r="NF179"/>
      <c r="NG179"/>
      <c r="NH179"/>
      <c r="NI179"/>
      <c r="NJ179"/>
      <c r="NK179" t="s">
        <v>821</v>
      </c>
      <c r="NL179">
        <v>3000</v>
      </c>
      <c r="NM179">
        <v>500</v>
      </c>
      <c r="NN179">
        <v>83</v>
      </c>
      <c r="NO179"/>
      <c r="NP179">
        <v>200</v>
      </c>
      <c r="NQ179">
        <v>-58.5</v>
      </c>
      <c r="NR179">
        <v>-117</v>
      </c>
      <c r="NS179" t="s">
        <v>2781</v>
      </c>
      <c r="NT179" t="s">
        <v>852</v>
      </c>
      <c r="NU179"/>
      <c r="NV179"/>
      <c r="NW179" t="s">
        <v>797</v>
      </c>
      <c r="NX179" t="s">
        <v>924</v>
      </c>
      <c r="NY179">
        <v>0</v>
      </c>
      <c r="NZ179">
        <v>0</v>
      </c>
      <c r="OA179">
        <v>0</v>
      </c>
      <c r="OB179">
        <v>0</v>
      </c>
      <c r="OC179">
        <v>0</v>
      </c>
      <c r="OD179">
        <v>1</v>
      </c>
      <c r="OE179">
        <v>0</v>
      </c>
      <c r="OF179">
        <v>0</v>
      </c>
      <c r="OG179">
        <v>0</v>
      </c>
      <c r="OH179">
        <v>0</v>
      </c>
      <c r="OI179">
        <v>0</v>
      </c>
      <c r="OJ179">
        <v>0</v>
      </c>
      <c r="OK179">
        <v>0</v>
      </c>
      <c r="OL179">
        <v>0</v>
      </c>
      <c r="OM179">
        <v>0</v>
      </c>
      <c r="ON179"/>
      <c r="OO179"/>
      <c r="OP179" t="s">
        <v>821</v>
      </c>
      <c r="OQ179">
        <v>2250</v>
      </c>
      <c r="OR179">
        <v>1250</v>
      </c>
      <c r="OS179">
        <v>83</v>
      </c>
      <c r="OT179"/>
      <c r="OU179">
        <v>94</v>
      </c>
      <c r="OV179">
        <v>-11.702127659574471</v>
      </c>
      <c r="OW179">
        <v>-11</v>
      </c>
      <c r="OX179" t="s">
        <v>2758</v>
      </c>
      <c r="OY179" t="s">
        <v>852</v>
      </c>
      <c r="OZ179"/>
      <c r="PA179"/>
      <c r="PB179" t="s">
        <v>816</v>
      </c>
      <c r="PC179"/>
      <c r="PD179"/>
      <c r="PE179"/>
      <c r="PF179"/>
      <c r="PG179"/>
      <c r="PH179"/>
      <c r="PI179"/>
      <c r="PJ179"/>
      <c r="PK179"/>
      <c r="PL179"/>
      <c r="PM179"/>
      <c r="PN179"/>
      <c r="PO179"/>
      <c r="PP179"/>
      <c r="PQ179"/>
      <c r="PR179"/>
      <c r="PS179"/>
      <c r="PT179"/>
      <c r="PU179" t="s">
        <v>816</v>
      </c>
      <c r="PV179">
        <v>400</v>
      </c>
      <c r="PW179">
        <v>1000</v>
      </c>
      <c r="PX179">
        <v>2500</v>
      </c>
      <c r="PY179"/>
      <c r="PZ179">
        <v>1500</v>
      </c>
      <c r="QA179">
        <v>66.666666666666657</v>
      </c>
      <c r="QB179">
        <v>1000</v>
      </c>
      <c r="QC179" t="s">
        <v>2782</v>
      </c>
      <c r="QD179" t="s">
        <v>806</v>
      </c>
      <c r="QE179"/>
      <c r="QF179" t="s">
        <v>823</v>
      </c>
      <c r="QG179" t="s">
        <v>816</v>
      </c>
      <c r="QH179"/>
      <c r="QI179"/>
      <c r="QJ179"/>
      <c r="QK179"/>
      <c r="QL179"/>
      <c r="QM179"/>
      <c r="QN179"/>
      <c r="QO179"/>
      <c r="QP179"/>
      <c r="QQ179"/>
      <c r="QR179"/>
      <c r="QS179"/>
      <c r="QT179"/>
      <c r="QU179"/>
      <c r="QV179"/>
      <c r="QW179"/>
      <c r="QX179"/>
      <c r="QY179"/>
      <c r="QZ179" t="s">
        <v>797</v>
      </c>
      <c r="RA179"/>
      <c r="RB179">
        <v>1300</v>
      </c>
      <c r="RC179">
        <v>1300</v>
      </c>
      <c r="RD179"/>
      <c r="RE179">
        <v>2000</v>
      </c>
      <c r="RF179">
        <v>-35</v>
      </c>
      <c r="RG179">
        <v>-700</v>
      </c>
      <c r="RH179" t="s">
        <v>946</v>
      </c>
      <c r="RI179"/>
      <c r="RJ179"/>
      <c r="RK179"/>
      <c r="RL179" t="s">
        <v>797</v>
      </c>
      <c r="RM179" t="s">
        <v>2783</v>
      </c>
      <c r="RN179">
        <v>0</v>
      </c>
      <c r="RO179">
        <v>0</v>
      </c>
      <c r="RP179">
        <v>0</v>
      </c>
      <c r="RQ179">
        <v>1</v>
      </c>
      <c r="RR179">
        <v>0</v>
      </c>
      <c r="RS179">
        <v>0</v>
      </c>
      <c r="RT179">
        <v>0</v>
      </c>
      <c r="RU179">
        <v>0</v>
      </c>
      <c r="RV179">
        <v>0</v>
      </c>
      <c r="RW179">
        <v>0</v>
      </c>
      <c r="RX179">
        <v>1</v>
      </c>
      <c r="RY179">
        <v>0</v>
      </c>
      <c r="RZ179">
        <v>0</v>
      </c>
      <c r="SA179">
        <v>0</v>
      </c>
      <c r="SB179">
        <v>0</v>
      </c>
      <c r="SC179"/>
      <c r="SD179"/>
      <c r="SE179" t="s">
        <v>821</v>
      </c>
      <c r="SF179">
        <v>150</v>
      </c>
      <c r="SG179">
        <v>200</v>
      </c>
      <c r="SH179">
        <v>267</v>
      </c>
      <c r="SI179"/>
      <c r="SJ179">
        <v>240</v>
      </c>
      <c r="SK179">
        <v>11.25</v>
      </c>
      <c r="SL179">
        <v>27</v>
      </c>
      <c r="SM179" t="s">
        <v>2784</v>
      </c>
      <c r="SN179" t="s">
        <v>806</v>
      </c>
      <c r="SO179"/>
      <c r="SP179" t="s">
        <v>823</v>
      </c>
      <c r="SQ179" t="s">
        <v>797</v>
      </c>
      <c r="SR179" t="s">
        <v>973</v>
      </c>
      <c r="SS179">
        <v>1</v>
      </c>
      <c r="ST179">
        <v>1</v>
      </c>
      <c r="SU179">
        <v>0</v>
      </c>
      <c r="SV179">
        <v>1</v>
      </c>
      <c r="SW179">
        <v>0</v>
      </c>
      <c r="SX179">
        <v>0</v>
      </c>
      <c r="SY179">
        <v>0</v>
      </c>
      <c r="SZ179">
        <v>0</v>
      </c>
      <c r="TA179">
        <v>0</v>
      </c>
      <c r="TB179">
        <v>0</v>
      </c>
      <c r="TC179">
        <v>0</v>
      </c>
      <c r="TD179">
        <v>0</v>
      </c>
      <c r="TE179">
        <v>0</v>
      </c>
      <c r="TF179">
        <v>0</v>
      </c>
      <c r="TG179">
        <v>0</v>
      </c>
      <c r="TH179"/>
      <c r="TI179"/>
      <c r="TJ179" t="s">
        <v>821</v>
      </c>
      <c r="TK179">
        <v>100</v>
      </c>
      <c r="TL179">
        <v>125</v>
      </c>
      <c r="TM179">
        <v>188</v>
      </c>
      <c r="TN179"/>
      <c r="TO179">
        <v>75</v>
      </c>
      <c r="TP179">
        <v>150.66666666666671</v>
      </c>
      <c r="TQ179">
        <v>113</v>
      </c>
      <c r="TR179" t="s">
        <v>2752</v>
      </c>
      <c r="TS179" t="s">
        <v>806</v>
      </c>
      <c r="TT179"/>
      <c r="TU179" t="s">
        <v>823</v>
      </c>
      <c r="TV179" t="s">
        <v>816</v>
      </c>
      <c r="TW179"/>
      <c r="TX179"/>
      <c r="TY179"/>
      <c r="TZ179"/>
      <c r="UA179"/>
      <c r="UB179"/>
      <c r="UC179"/>
      <c r="UD179"/>
      <c r="UE179"/>
      <c r="UF179"/>
      <c r="UG179"/>
      <c r="UH179"/>
      <c r="UI179"/>
      <c r="UJ179"/>
      <c r="UK179"/>
      <c r="UL179"/>
      <c r="UM179"/>
      <c r="UN179"/>
      <c r="UO179" t="s">
        <v>797</v>
      </c>
      <c r="UP179"/>
      <c r="UQ179">
        <v>250</v>
      </c>
      <c r="UR179">
        <v>250</v>
      </c>
      <c r="US179"/>
      <c r="UT179">
        <v>250</v>
      </c>
      <c r="UU179">
        <v>0</v>
      </c>
      <c r="UV179">
        <v>0</v>
      </c>
      <c r="UW179"/>
      <c r="UX179" t="s">
        <v>806</v>
      </c>
      <c r="UY179"/>
      <c r="UZ179" t="s">
        <v>823</v>
      </c>
      <c r="VA179" t="s">
        <v>816</v>
      </c>
      <c r="VB179"/>
      <c r="VC179"/>
      <c r="VD179"/>
      <c r="VE179"/>
      <c r="VF179"/>
      <c r="VG179"/>
      <c r="VH179"/>
      <c r="VI179"/>
      <c r="VJ179"/>
      <c r="VK179"/>
      <c r="VL179"/>
      <c r="VM179"/>
      <c r="VN179"/>
      <c r="VO179"/>
      <c r="VP179"/>
      <c r="VQ179"/>
      <c r="VR179"/>
      <c r="VS179"/>
      <c r="VT179" t="s">
        <v>797</v>
      </c>
      <c r="VU179"/>
      <c r="VV179">
        <v>1000</v>
      </c>
      <c r="VW179">
        <v>1000</v>
      </c>
      <c r="VX179"/>
      <c r="VY179">
        <v>1500</v>
      </c>
      <c r="VZ179">
        <v>-33.333333333333329</v>
      </c>
      <c r="WA179">
        <v>-500</v>
      </c>
      <c r="WB179" t="s">
        <v>2785</v>
      </c>
      <c r="WC179" t="s">
        <v>806</v>
      </c>
      <c r="WD179"/>
      <c r="WE179" t="s">
        <v>823</v>
      </c>
      <c r="WF179" t="s">
        <v>797</v>
      </c>
      <c r="WG179" t="s">
        <v>929</v>
      </c>
      <c r="WH179">
        <v>0</v>
      </c>
      <c r="WI179">
        <v>0</v>
      </c>
      <c r="WJ179">
        <v>0</v>
      </c>
      <c r="WK179">
        <v>0</v>
      </c>
      <c r="WL179">
        <v>0</v>
      </c>
      <c r="WM179">
        <v>0</v>
      </c>
      <c r="WN179">
        <v>0</v>
      </c>
      <c r="WO179">
        <v>0</v>
      </c>
      <c r="WP179">
        <v>0</v>
      </c>
      <c r="WQ179">
        <v>0</v>
      </c>
      <c r="WR179">
        <v>1</v>
      </c>
      <c r="WS179">
        <v>0</v>
      </c>
      <c r="WT179">
        <v>0</v>
      </c>
      <c r="WU179">
        <v>0</v>
      </c>
      <c r="WV179">
        <v>0</v>
      </c>
      <c r="WW179"/>
      <c r="WX179"/>
      <c r="WY179" t="s">
        <v>816</v>
      </c>
      <c r="WZ179">
        <v>30</v>
      </c>
      <c r="XA179">
        <v>3000</v>
      </c>
      <c r="XB179">
        <v>2000</v>
      </c>
      <c r="XC179"/>
      <c r="XD179">
        <v>4000</v>
      </c>
      <c r="XE179">
        <v>-50</v>
      </c>
      <c r="XF179">
        <v>-2000</v>
      </c>
      <c r="XG179" t="s">
        <v>2786</v>
      </c>
      <c r="XH179" t="s">
        <v>806</v>
      </c>
      <c r="XI179"/>
      <c r="XJ179" t="s">
        <v>823</v>
      </c>
      <c r="XK179" t="s">
        <v>816</v>
      </c>
      <c r="XL179"/>
      <c r="XM179"/>
      <c r="XN179"/>
      <c r="XO179"/>
      <c r="XP179"/>
      <c r="XQ179"/>
      <c r="XR179"/>
      <c r="XS179"/>
      <c r="XT179"/>
      <c r="XU179"/>
      <c r="XV179"/>
      <c r="XW179"/>
      <c r="XX179"/>
      <c r="XY179"/>
      <c r="XZ179"/>
      <c r="YA179"/>
      <c r="YB179"/>
      <c r="YC179"/>
      <c r="YD179"/>
      <c r="YE179"/>
      <c r="YF179"/>
      <c r="YG179"/>
      <c r="YH179"/>
      <c r="YI179"/>
      <c r="YJ179"/>
      <c r="YK179"/>
      <c r="YL179"/>
      <c r="YM179"/>
      <c r="YN179"/>
      <c r="YO179"/>
      <c r="YP179"/>
      <c r="YQ179"/>
      <c r="YR179"/>
      <c r="YS179"/>
      <c r="YT179"/>
      <c r="YU179"/>
      <c r="YV179"/>
      <c r="YW179"/>
      <c r="YX179"/>
      <c r="YY179"/>
      <c r="YZ179"/>
      <c r="ZA179"/>
      <c r="ZB179"/>
      <c r="ZC179"/>
      <c r="ZD179"/>
      <c r="ZE179"/>
      <c r="ZF179"/>
      <c r="ZG179"/>
      <c r="ZH179"/>
      <c r="ZI179"/>
      <c r="ZJ179"/>
      <c r="ZK179"/>
      <c r="ZL179"/>
      <c r="ZM179"/>
      <c r="ZN179"/>
      <c r="ZO179"/>
      <c r="ZP179"/>
      <c r="ZQ179"/>
      <c r="ZR179"/>
      <c r="ZS179"/>
      <c r="ZT179"/>
      <c r="ZU179"/>
      <c r="ZV179"/>
      <c r="ZW179"/>
      <c r="ZX179"/>
      <c r="ZY179"/>
      <c r="ZZ179"/>
      <c r="AAA179"/>
      <c r="AAB179"/>
      <c r="AAC179"/>
      <c r="AAD179"/>
      <c r="AAE179"/>
      <c r="AAF179"/>
      <c r="AAG179"/>
      <c r="AAH179"/>
      <c r="AAI179"/>
      <c r="AAJ179"/>
      <c r="AAK179"/>
      <c r="AAL179" t="s">
        <v>816</v>
      </c>
      <c r="AAM179">
        <v>99</v>
      </c>
      <c r="AAN179" t="s">
        <v>797</v>
      </c>
      <c r="AAO179"/>
      <c r="AAP179"/>
      <c r="AAQ179"/>
      <c r="AAR179"/>
      <c r="AAS179"/>
      <c r="AAT179"/>
      <c r="AAU179"/>
      <c r="AAV179" t="s">
        <v>797</v>
      </c>
      <c r="AAW179" t="s">
        <v>2403</v>
      </c>
      <c r="AAX179">
        <v>0</v>
      </c>
      <c r="AAY179">
        <v>0</v>
      </c>
      <c r="AAZ179">
        <v>0</v>
      </c>
      <c r="ABA179">
        <v>1</v>
      </c>
      <c r="ABB179">
        <v>0</v>
      </c>
      <c r="ABC179">
        <v>1</v>
      </c>
      <c r="ABD179">
        <v>0</v>
      </c>
      <c r="ABE179">
        <v>0</v>
      </c>
      <c r="ABF179">
        <v>0</v>
      </c>
      <c r="ABG179"/>
      <c r="ABH179" t="s">
        <v>797</v>
      </c>
      <c r="ABI179" t="s">
        <v>2787</v>
      </c>
      <c r="ABJ179">
        <v>0</v>
      </c>
      <c r="ABK179">
        <v>0</v>
      </c>
      <c r="ABL179">
        <v>1</v>
      </c>
      <c r="ABM179">
        <v>1</v>
      </c>
      <c r="ABN179">
        <v>0</v>
      </c>
      <c r="ABO179">
        <v>0</v>
      </c>
      <c r="ABP179"/>
      <c r="ABQ179" t="s">
        <v>816</v>
      </c>
      <c r="ABR179"/>
      <c r="ABS179"/>
      <c r="ABT179"/>
      <c r="ABU179"/>
      <c r="ABV179"/>
      <c r="ABW179"/>
      <c r="ABX179"/>
      <c r="ABY179"/>
      <c r="ABZ179"/>
      <c r="ACA179"/>
      <c r="ACB179"/>
      <c r="ACC179"/>
      <c r="ACD179" t="s">
        <v>797</v>
      </c>
      <c r="ACE179" t="s">
        <v>2200</v>
      </c>
      <c r="ACF179">
        <v>1</v>
      </c>
      <c r="ACG179">
        <v>0</v>
      </c>
      <c r="ACH179">
        <v>0</v>
      </c>
      <c r="ACI179">
        <v>0</v>
      </c>
      <c r="ACJ179">
        <v>0</v>
      </c>
      <c r="ACK179">
        <v>0</v>
      </c>
      <c r="ACL179">
        <v>0</v>
      </c>
      <c r="ACM179">
        <v>0</v>
      </c>
      <c r="ACN179">
        <v>0</v>
      </c>
      <c r="ACO179">
        <v>0</v>
      </c>
      <c r="ACP179"/>
      <c r="ACQ179" t="s">
        <v>2788</v>
      </c>
      <c r="ACR179">
        <v>366895620</v>
      </c>
      <c r="ACS179" s="396">
        <v>44893.286898148137</v>
      </c>
      <c r="ACT179"/>
      <c r="ACU179"/>
      <c r="ACV179" t="s">
        <v>801</v>
      </c>
      <c r="ACW179"/>
      <c r="ACX179"/>
      <c r="ACY179">
        <v>179</v>
      </c>
    </row>
    <row r="180" spans="1:779" s="82" customFormat="1" x14ac:dyDescent="0.3">
      <c r="A180" t="s">
        <v>2789</v>
      </c>
      <c r="B180" s="396">
        <v>44891.623271701392</v>
      </c>
      <c r="C180" s="396">
        <v>44891.625969108791</v>
      </c>
      <c r="D180" s="396">
        <v>44891</v>
      </c>
      <c r="E180" t="s">
        <v>2736</v>
      </c>
      <c r="F180" s="396">
        <v>44891</v>
      </c>
      <c r="G180" t="s">
        <v>885</v>
      </c>
      <c r="H180" t="s">
        <v>2058</v>
      </c>
      <c r="I180" t="s">
        <v>2058</v>
      </c>
      <c r="J180" t="s">
        <v>2058</v>
      </c>
      <c r="K180" t="s">
        <v>795</v>
      </c>
      <c r="L180" t="s">
        <v>846</v>
      </c>
      <c r="M180">
        <v>0</v>
      </c>
      <c r="N180">
        <v>0</v>
      </c>
      <c r="O180">
        <v>0</v>
      </c>
      <c r="P180">
        <v>0</v>
      </c>
      <c r="Q180">
        <v>0</v>
      </c>
      <c r="R180">
        <v>0</v>
      </c>
      <c r="S180">
        <v>0</v>
      </c>
      <c r="T180">
        <v>0</v>
      </c>
      <c r="U180">
        <v>0</v>
      </c>
      <c r="V180">
        <v>0</v>
      </c>
      <c r="W180">
        <v>0</v>
      </c>
      <c r="X180">
        <v>0</v>
      </c>
      <c r="Y180">
        <v>0</v>
      </c>
      <c r="Z180">
        <v>0</v>
      </c>
      <c r="AA180">
        <v>0</v>
      </c>
      <c r="AB180">
        <v>0</v>
      </c>
      <c r="AC180">
        <v>0</v>
      </c>
      <c r="AD180">
        <v>0</v>
      </c>
      <c r="AE180">
        <v>0</v>
      </c>
      <c r="AF180">
        <v>0</v>
      </c>
      <c r="AG180">
        <v>1</v>
      </c>
      <c r="AH180">
        <v>0</v>
      </c>
      <c r="AI180">
        <v>0</v>
      </c>
      <c r="AJ180"/>
      <c r="AK180"/>
      <c r="AL180"/>
      <c r="AM180"/>
      <c r="AN180"/>
      <c r="AO180"/>
      <c r="AP180"/>
      <c r="AQ180"/>
      <c r="AR180"/>
      <c r="AS180"/>
      <c r="AT180"/>
      <c r="AU180"/>
      <c r="AV180"/>
      <c r="AW180"/>
      <c r="AX180"/>
      <c r="AY180"/>
      <c r="AZ180"/>
      <c r="BA180"/>
      <c r="BB180"/>
      <c r="BC180"/>
      <c r="BD180"/>
      <c r="BE180"/>
      <c r="BF180"/>
      <c r="BG180"/>
      <c r="BH180"/>
      <c r="BI180"/>
      <c r="BJ180"/>
      <c r="BK180"/>
      <c r="BL180"/>
      <c r="BM180"/>
      <c r="BN180"/>
      <c r="BO180"/>
      <c r="BP180"/>
      <c r="BQ180"/>
      <c r="BR180"/>
      <c r="BS180"/>
      <c r="BT180"/>
      <c r="BU180"/>
      <c r="BV180"/>
      <c r="BW180"/>
      <c r="BX180"/>
      <c r="BY180"/>
      <c r="BZ180"/>
      <c r="CA180"/>
      <c r="CB180"/>
      <c r="CC180"/>
      <c r="CD180"/>
      <c r="CE180"/>
      <c r="CF180"/>
      <c r="CG180"/>
      <c r="CH180"/>
      <c r="CI180"/>
      <c r="CJ180"/>
      <c r="CK180"/>
      <c r="CL180"/>
      <c r="CM180"/>
      <c r="CN180"/>
      <c r="CO180"/>
      <c r="CP180"/>
      <c r="CQ180"/>
      <c r="CR180"/>
      <c r="CS180"/>
      <c r="CT180"/>
      <c r="CU180"/>
      <c r="CV180"/>
      <c r="CW180"/>
      <c r="CX180"/>
      <c r="CY180"/>
      <c r="CZ180"/>
      <c r="DA180"/>
      <c r="DB180"/>
      <c r="DC180"/>
      <c r="DD180"/>
      <c r="DE180"/>
      <c r="DF180"/>
      <c r="DG180"/>
      <c r="DH180"/>
      <c r="DI180"/>
      <c r="DJ180"/>
      <c r="DK180"/>
      <c r="DL180"/>
      <c r="DM180"/>
      <c r="DN180"/>
      <c r="DO180"/>
      <c r="DP180"/>
      <c r="DQ180"/>
      <c r="DR180"/>
      <c r="DS180"/>
      <c r="DT180"/>
      <c r="DU180"/>
      <c r="DV180"/>
      <c r="DW180"/>
      <c r="DX180"/>
      <c r="DY180"/>
      <c r="DZ180"/>
      <c r="EA180"/>
      <c r="EB180"/>
      <c r="EC180"/>
      <c r="ED180"/>
      <c r="EE180"/>
      <c r="EF180"/>
      <c r="EG180"/>
      <c r="EH180"/>
      <c r="EI180"/>
      <c r="EJ180"/>
      <c r="EK180"/>
      <c r="EL180"/>
      <c r="EM180"/>
      <c r="EN180"/>
      <c r="EO180"/>
      <c r="EP180"/>
      <c r="EQ180"/>
      <c r="ER180"/>
      <c r="ES180"/>
      <c r="ET180"/>
      <c r="EU180"/>
      <c r="EV180"/>
      <c r="EW180"/>
      <c r="EX180"/>
      <c r="EY180"/>
      <c r="EZ180"/>
      <c r="FA180"/>
      <c r="FB180"/>
      <c r="FC180"/>
      <c r="FD180"/>
      <c r="FE180"/>
      <c r="FF180"/>
      <c r="FG180"/>
      <c r="FH180"/>
      <c r="FI180"/>
      <c r="FJ180"/>
      <c r="FK180"/>
      <c r="FL180"/>
      <c r="FM180"/>
      <c r="FN180"/>
      <c r="FO180"/>
      <c r="FP180"/>
      <c r="FQ180"/>
      <c r="FR180"/>
      <c r="FS180"/>
      <c r="FT180"/>
      <c r="FU180"/>
      <c r="FV180"/>
      <c r="FW180"/>
      <c r="FX180"/>
      <c r="FY180"/>
      <c r="FZ180"/>
      <c r="GA180"/>
      <c r="GB180"/>
      <c r="GC180"/>
      <c r="GD180"/>
      <c r="GE180"/>
      <c r="GF180"/>
      <c r="GG180"/>
      <c r="GH180"/>
      <c r="GI180"/>
      <c r="GJ180"/>
      <c r="GK180"/>
      <c r="GL180"/>
      <c r="GM180"/>
      <c r="GN180"/>
      <c r="GO180"/>
      <c r="GP180"/>
      <c r="GQ180"/>
      <c r="GR180"/>
      <c r="GS180"/>
      <c r="GT180"/>
      <c r="GU180"/>
      <c r="GV180"/>
      <c r="GW180"/>
      <c r="GX180"/>
      <c r="GY180"/>
      <c r="GZ180"/>
      <c r="HA180"/>
      <c r="HB180"/>
      <c r="HC180"/>
      <c r="HD180"/>
      <c r="HE180"/>
      <c r="HF180"/>
      <c r="HG180"/>
      <c r="HH180"/>
      <c r="HI180"/>
      <c r="HJ180"/>
      <c r="HK180"/>
      <c r="HL180"/>
      <c r="HM180"/>
      <c r="HN180"/>
      <c r="HO180"/>
      <c r="HP180"/>
      <c r="HQ180"/>
      <c r="HR180"/>
      <c r="HS180"/>
      <c r="HT180"/>
      <c r="HU180"/>
      <c r="HV180"/>
      <c r="HW180"/>
      <c r="HX180"/>
      <c r="HY180"/>
      <c r="HZ180"/>
      <c r="IA180"/>
      <c r="IB180"/>
      <c r="IC180"/>
      <c r="ID180"/>
      <c r="IE180"/>
      <c r="IF180"/>
      <c r="IG180"/>
      <c r="IH180"/>
      <c r="II180"/>
      <c r="IJ180"/>
      <c r="IK180"/>
      <c r="IL180"/>
      <c r="IM180"/>
      <c r="IN180"/>
      <c r="IO180"/>
      <c r="IP180"/>
      <c r="IQ180"/>
      <c r="IR180"/>
      <c r="IS180"/>
      <c r="IT180"/>
      <c r="IU180"/>
      <c r="IV180"/>
      <c r="IW180"/>
      <c r="IX180"/>
      <c r="IY180"/>
      <c r="IZ180"/>
      <c r="JA180"/>
      <c r="JB180"/>
      <c r="JC180"/>
      <c r="JD180"/>
      <c r="JE180"/>
      <c r="JF180"/>
      <c r="JG180"/>
      <c r="JH180"/>
      <c r="JI180"/>
      <c r="JJ180"/>
      <c r="JK180"/>
      <c r="JL180"/>
      <c r="JM180"/>
      <c r="JN180"/>
      <c r="JO180"/>
      <c r="JP180"/>
      <c r="JQ180"/>
      <c r="JR180"/>
      <c r="JS180"/>
      <c r="JT180"/>
      <c r="JU180"/>
      <c r="JV180"/>
      <c r="JW180"/>
      <c r="JX180"/>
      <c r="JY180"/>
      <c r="JZ180"/>
      <c r="KA180"/>
      <c r="KB180"/>
      <c r="KC180"/>
      <c r="KD180"/>
      <c r="KE180"/>
      <c r="KF180"/>
      <c r="KG180"/>
      <c r="KH180"/>
      <c r="KI180"/>
      <c r="KJ180"/>
      <c r="KK180"/>
      <c r="KL180"/>
      <c r="KM180"/>
      <c r="KN180"/>
      <c r="KO180"/>
      <c r="KP180"/>
      <c r="KQ180"/>
      <c r="KR180"/>
      <c r="KS180"/>
      <c r="KT180"/>
      <c r="KU180"/>
      <c r="KV180"/>
      <c r="KW180"/>
      <c r="KX180"/>
      <c r="KY180"/>
      <c r="KZ180"/>
      <c r="LA180"/>
      <c r="LB180"/>
      <c r="LC180"/>
      <c r="LD180"/>
      <c r="LE180"/>
      <c r="LF180"/>
      <c r="LG180"/>
      <c r="LH180"/>
      <c r="LI180"/>
      <c r="LJ180"/>
      <c r="LK180"/>
      <c r="LL180"/>
      <c r="LM180"/>
      <c r="LN180"/>
      <c r="LO180"/>
      <c r="LP180"/>
      <c r="LQ180"/>
      <c r="LR180"/>
      <c r="LS180"/>
      <c r="LT180"/>
      <c r="LU180"/>
      <c r="LV180"/>
      <c r="LW180"/>
      <c r="LX180"/>
      <c r="LY180"/>
      <c r="LZ180"/>
      <c r="MA180"/>
      <c r="MB180"/>
      <c r="MC180"/>
      <c r="MD180"/>
      <c r="ME180"/>
      <c r="MF180"/>
      <c r="MG180"/>
      <c r="MH180"/>
      <c r="MI180"/>
      <c r="MJ180"/>
      <c r="MK180"/>
      <c r="ML180"/>
      <c r="MM180"/>
      <c r="MN180"/>
      <c r="MO180"/>
      <c r="MP180"/>
      <c r="MQ180"/>
      <c r="MR180"/>
      <c r="MS180"/>
      <c r="MT180"/>
      <c r="MU180"/>
      <c r="MV180"/>
      <c r="MW180"/>
      <c r="MX180"/>
      <c r="MY180"/>
      <c r="MZ180"/>
      <c r="NA180"/>
      <c r="NB180"/>
      <c r="NC180"/>
      <c r="ND180"/>
      <c r="NE180"/>
      <c r="NF180"/>
      <c r="NG180"/>
      <c r="NH180"/>
      <c r="NI180"/>
      <c r="NJ180"/>
      <c r="NK180"/>
      <c r="NL180"/>
      <c r="NM180"/>
      <c r="NN180"/>
      <c r="NO180"/>
      <c r="NP180"/>
      <c r="NQ180"/>
      <c r="NR180"/>
      <c r="NS180"/>
      <c r="NT180"/>
      <c r="NU180"/>
      <c r="NV180"/>
      <c r="NW180"/>
      <c r="NX180"/>
      <c r="NY180"/>
      <c r="NZ180"/>
      <c r="OA180"/>
      <c r="OB180"/>
      <c r="OC180"/>
      <c r="OD180"/>
      <c r="OE180"/>
      <c r="OF180"/>
      <c r="OG180"/>
      <c r="OH180"/>
      <c r="OI180"/>
      <c r="OJ180"/>
      <c r="OK180"/>
      <c r="OL180"/>
      <c r="OM180"/>
      <c r="ON180"/>
      <c r="OO180"/>
      <c r="OP180"/>
      <c r="OQ180"/>
      <c r="OR180"/>
      <c r="OS180"/>
      <c r="OT180"/>
      <c r="OU180"/>
      <c r="OV180"/>
      <c r="OW180"/>
      <c r="OX180"/>
      <c r="OY180"/>
      <c r="OZ180"/>
      <c r="PA180"/>
      <c r="PB180"/>
      <c r="PC180"/>
      <c r="PD180"/>
      <c r="PE180"/>
      <c r="PF180"/>
      <c r="PG180"/>
      <c r="PH180"/>
      <c r="PI180"/>
      <c r="PJ180"/>
      <c r="PK180"/>
      <c r="PL180"/>
      <c r="PM180"/>
      <c r="PN180"/>
      <c r="PO180"/>
      <c r="PP180"/>
      <c r="PQ180"/>
      <c r="PR180"/>
      <c r="PS180"/>
      <c r="PT180"/>
      <c r="PU180"/>
      <c r="PV180"/>
      <c r="PW180"/>
      <c r="PX180"/>
      <c r="PY180"/>
      <c r="PZ180"/>
      <c r="QA180"/>
      <c r="QB180"/>
      <c r="QC180"/>
      <c r="QD180"/>
      <c r="QE180"/>
      <c r="QF180"/>
      <c r="QG180"/>
      <c r="QH180"/>
      <c r="QI180"/>
      <c r="QJ180"/>
      <c r="QK180"/>
      <c r="QL180"/>
      <c r="QM180"/>
      <c r="QN180"/>
      <c r="QO180"/>
      <c r="QP180"/>
      <c r="QQ180"/>
      <c r="QR180"/>
      <c r="QS180"/>
      <c r="QT180"/>
      <c r="QU180"/>
      <c r="QV180"/>
      <c r="QW180"/>
      <c r="QX180"/>
      <c r="QY180"/>
      <c r="QZ180"/>
      <c r="RA180"/>
      <c r="RB180"/>
      <c r="RC180"/>
      <c r="RD180"/>
      <c r="RE180"/>
      <c r="RF180"/>
      <c r="RG180"/>
      <c r="RH180"/>
      <c r="RI180"/>
      <c r="RJ180"/>
      <c r="RK180"/>
      <c r="RL180"/>
      <c r="RM180"/>
      <c r="RN180"/>
      <c r="RO180"/>
      <c r="RP180"/>
      <c r="RQ180"/>
      <c r="RR180"/>
      <c r="RS180"/>
      <c r="RT180"/>
      <c r="RU180"/>
      <c r="RV180"/>
      <c r="RW180"/>
      <c r="RX180"/>
      <c r="RY180"/>
      <c r="RZ180"/>
      <c r="SA180"/>
      <c r="SB180"/>
      <c r="SC180"/>
      <c r="SD180"/>
      <c r="SE180"/>
      <c r="SF180"/>
      <c r="SG180"/>
      <c r="SH180"/>
      <c r="SI180"/>
      <c r="SJ180"/>
      <c r="SK180"/>
      <c r="SL180"/>
      <c r="SM180"/>
      <c r="SN180"/>
      <c r="SO180"/>
      <c r="SP180"/>
      <c r="SQ180"/>
      <c r="SR180"/>
      <c r="SS180"/>
      <c r="ST180"/>
      <c r="SU180"/>
      <c r="SV180"/>
      <c r="SW180"/>
      <c r="SX180"/>
      <c r="SY180"/>
      <c r="SZ180"/>
      <c r="TA180"/>
      <c r="TB180"/>
      <c r="TC180"/>
      <c r="TD180"/>
      <c r="TE180"/>
      <c r="TF180"/>
      <c r="TG180"/>
      <c r="TH180"/>
      <c r="TI180"/>
      <c r="TJ180"/>
      <c r="TK180"/>
      <c r="TL180"/>
      <c r="TM180"/>
      <c r="TN180"/>
      <c r="TO180"/>
      <c r="TP180"/>
      <c r="TQ180"/>
      <c r="TR180"/>
      <c r="TS180"/>
      <c r="TT180"/>
      <c r="TU180"/>
      <c r="TV180"/>
      <c r="TW180"/>
      <c r="TX180"/>
      <c r="TY180"/>
      <c r="TZ180"/>
      <c r="UA180"/>
      <c r="UB180"/>
      <c r="UC180"/>
      <c r="UD180"/>
      <c r="UE180"/>
      <c r="UF180"/>
      <c r="UG180"/>
      <c r="UH180"/>
      <c r="UI180"/>
      <c r="UJ180"/>
      <c r="UK180"/>
      <c r="UL180"/>
      <c r="UM180"/>
      <c r="UN180"/>
      <c r="UO180"/>
      <c r="UP180"/>
      <c r="UQ180"/>
      <c r="UR180"/>
      <c r="US180"/>
      <c r="UT180"/>
      <c r="UU180"/>
      <c r="UV180"/>
      <c r="UW180"/>
      <c r="UX180"/>
      <c r="UY180"/>
      <c r="UZ180"/>
      <c r="VA180"/>
      <c r="VB180"/>
      <c r="VC180"/>
      <c r="VD180"/>
      <c r="VE180"/>
      <c r="VF180"/>
      <c r="VG180"/>
      <c r="VH180"/>
      <c r="VI180"/>
      <c r="VJ180"/>
      <c r="VK180"/>
      <c r="VL180"/>
      <c r="VM180"/>
      <c r="VN180"/>
      <c r="VO180"/>
      <c r="VP180"/>
      <c r="VQ180"/>
      <c r="VR180"/>
      <c r="VS180"/>
      <c r="VT180"/>
      <c r="VU180"/>
      <c r="VV180"/>
      <c r="VW180"/>
      <c r="VX180"/>
      <c r="VY180"/>
      <c r="VZ180"/>
      <c r="WA180"/>
      <c r="WB180"/>
      <c r="WC180"/>
      <c r="WD180"/>
      <c r="WE180"/>
      <c r="WF180"/>
      <c r="WG180"/>
      <c r="WH180"/>
      <c r="WI180"/>
      <c r="WJ180"/>
      <c r="WK180"/>
      <c r="WL180"/>
      <c r="WM180"/>
      <c r="WN180"/>
      <c r="WO180"/>
      <c r="WP180"/>
      <c r="WQ180"/>
      <c r="WR180"/>
      <c r="WS180"/>
      <c r="WT180"/>
      <c r="WU180"/>
      <c r="WV180"/>
      <c r="WW180"/>
      <c r="WX180"/>
      <c r="WY180"/>
      <c r="WZ180"/>
      <c r="XA180"/>
      <c r="XB180"/>
      <c r="XC180"/>
      <c r="XD180"/>
      <c r="XE180"/>
      <c r="XF180"/>
      <c r="XG180"/>
      <c r="XH180"/>
      <c r="XI180"/>
      <c r="XJ180"/>
      <c r="XK180"/>
      <c r="XL180"/>
      <c r="XM180"/>
      <c r="XN180"/>
      <c r="XO180"/>
      <c r="XP180"/>
      <c r="XQ180"/>
      <c r="XR180"/>
      <c r="XS180"/>
      <c r="XT180"/>
      <c r="XU180"/>
      <c r="XV180"/>
      <c r="XW180"/>
      <c r="XX180"/>
      <c r="XY180"/>
      <c r="XZ180"/>
      <c r="YA180"/>
      <c r="YB180"/>
      <c r="YC180"/>
      <c r="YD180" t="s">
        <v>797</v>
      </c>
      <c r="YE180"/>
      <c r="YF180">
        <v>100</v>
      </c>
      <c r="YG180">
        <v>88</v>
      </c>
      <c r="YH180">
        <v>13.63636363636364</v>
      </c>
      <c r="YI180">
        <v>12</v>
      </c>
      <c r="YJ180" t="s">
        <v>2790</v>
      </c>
      <c r="YK180" t="s">
        <v>852</v>
      </c>
      <c r="YL180"/>
      <c r="YM180"/>
      <c r="YN180" t="s">
        <v>816</v>
      </c>
      <c r="YO180"/>
      <c r="YP180"/>
      <c r="YQ180"/>
      <c r="YR180"/>
      <c r="YS180"/>
      <c r="YT180"/>
      <c r="YU180"/>
      <c r="YV180"/>
      <c r="YW180"/>
      <c r="YX180"/>
      <c r="YY180"/>
      <c r="YZ180"/>
      <c r="ZA180"/>
      <c r="ZB180"/>
      <c r="ZC180"/>
      <c r="ZD180"/>
      <c r="ZE180"/>
      <c r="ZF180"/>
      <c r="ZG180"/>
      <c r="ZH180"/>
      <c r="ZI180"/>
      <c r="ZJ180"/>
      <c r="ZK180"/>
      <c r="ZL180"/>
      <c r="ZM180"/>
      <c r="ZN180"/>
      <c r="ZO180"/>
      <c r="ZP180"/>
      <c r="ZQ180"/>
      <c r="ZR180"/>
      <c r="ZS180"/>
      <c r="ZT180"/>
      <c r="ZU180"/>
      <c r="ZV180"/>
      <c r="ZW180"/>
      <c r="ZX180"/>
      <c r="ZY180"/>
      <c r="ZZ180"/>
      <c r="AAA180"/>
      <c r="AAB180"/>
      <c r="AAC180"/>
      <c r="AAD180"/>
      <c r="AAE180"/>
      <c r="AAF180"/>
      <c r="AAG180"/>
      <c r="AAH180"/>
      <c r="AAI180"/>
      <c r="AAJ180"/>
      <c r="AAK180"/>
      <c r="AAL180"/>
      <c r="AAM180"/>
      <c r="AAN180"/>
      <c r="AAO180"/>
      <c r="AAP180"/>
      <c r="AAQ180"/>
      <c r="AAR180"/>
      <c r="AAS180"/>
      <c r="AAT180"/>
      <c r="AAU180"/>
      <c r="AAV180" t="s">
        <v>816</v>
      </c>
      <c r="AAW180"/>
      <c r="AAX180"/>
      <c r="AAY180"/>
      <c r="AAZ180"/>
      <c r="ABA180"/>
      <c r="ABB180"/>
      <c r="ABC180"/>
      <c r="ABD180"/>
      <c r="ABE180"/>
      <c r="ABF180"/>
      <c r="ABG180"/>
      <c r="ABH180" t="s">
        <v>797</v>
      </c>
      <c r="ABI180" t="s">
        <v>2191</v>
      </c>
      <c r="ABJ180">
        <v>0</v>
      </c>
      <c r="ABK180">
        <v>0</v>
      </c>
      <c r="ABL180">
        <v>0</v>
      </c>
      <c r="ABM180">
        <v>1</v>
      </c>
      <c r="ABN180">
        <v>0</v>
      </c>
      <c r="ABO180">
        <v>0</v>
      </c>
      <c r="ABP180"/>
      <c r="ABQ180" t="s">
        <v>816</v>
      </c>
      <c r="ABR180"/>
      <c r="ABS180"/>
      <c r="ABT180"/>
      <c r="ABU180"/>
      <c r="ABV180"/>
      <c r="ABW180"/>
      <c r="ABX180"/>
      <c r="ABY180"/>
      <c r="ABZ180"/>
      <c r="ACA180"/>
      <c r="ACB180"/>
      <c r="ACC180"/>
      <c r="ACD180" t="s">
        <v>816</v>
      </c>
      <c r="ACE180"/>
      <c r="ACF180"/>
      <c r="ACG180"/>
      <c r="ACH180"/>
      <c r="ACI180"/>
      <c r="ACJ180"/>
      <c r="ACK180"/>
      <c r="ACL180"/>
      <c r="ACM180"/>
      <c r="ACN180"/>
      <c r="ACO180"/>
      <c r="ACP180"/>
      <c r="ACQ180" t="s">
        <v>835</v>
      </c>
      <c r="ACR180">
        <v>366895664</v>
      </c>
      <c r="ACS180" s="396">
        <v>44893.286979166667</v>
      </c>
      <c r="ACT180"/>
      <c r="ACU180"/>
      <c r="ACV180" t="s">
        <v>801</v>
      </c>
      <c r="ACW180"/>
      <c r="ACX180"/>
      <c r="ACY180">
        <v>180</v>
      </c>
    </row>
    <row r="181" spans="1:779" s="82" customFormat="1" x14ac:dyDescent="0.3">
      <c r="A181" t="s">
        <v>2791</v>
      </c>
      <c r="B181" s="396">
        <v>44891.626083668983</v>
      </c>
      <c r="C181" s="396">
        <v>44891.629344456007</v>
      </c>
      <c r="D181" s="396">
        <v>44891</v>
      </c>
      <c r="E181" t="s">
        <v>2736</v>
      </c>
      <c r="F181" s="396">
        <v>44891</v>
      </c>
      <c r="G181" t="s">
        <v>885</v>
      </c>
      <c r="H181" t="s">
        <v>2058</v>
      </c>
      <c r="I181" t="s">
        <v>2058</v>
      </c>
      <c r="J181" t="s">
        <v>2058</v>
      </c>
      <c r="K181" t="s">
        <v>795</v>
      </c>
      <c r="L181" t="s">
        <v>822</v>
      </c>
      <c r="M181">
        <v>0</v>
      </c>
      <c r="N181">
        <v>0</v>
      </c>
      <c r="O181">
        <v>0</v>
      </c>
      <c r="P181">
        <v>0</v>
      </c>
      <c r="Q181">
        <v>0</v>
      </c>
      <c r="R181">
        <v>0</v>
      </c>
      <c r="S181">
        <v>0</v>
      </c>
      <c r="T181">
        <v>0</v>
      </c>
      <c r="U181">
        <v>0</v>
      </c>
      <c r="V181">
        <v>0</v>
      </c>
      <c r="W181">
        <v>0</v>
      </c>
      <c r="X181">
        <v>0</v>
      </c>
      <c r="Y181">
        <v>0</v>
      </c>
      <c r="Z181">
        <v>0</v>
      </c>
      <c r="AA181">
        <v>0</v>
      </c>
      <c r="AB181">
        <v>0</v>
      </c>
      <c r="AC181">
        <v>0</v>
      </c>
      <c r="AD181">
        <v>0</v>
      </c>
      <c r="AE181">
        <v>0</v>
      </c>
      <c r="AF181">
        <v>0</v>
      </c>
      <c r="AG181">
        <v>0</v>
      </c>
      <c r="AH181">
        <v>1</v>
      </c>
      <c r="AI181">
        <v>0</v>
      </c>
      <c r="AJ181"/>
      <c r="AK181"/>
      <c r="AL181"/>
      <c r="AM181"/>
      <c r="AN181"/>
      <c r="AO181"/>
      <c r="AP181"/>
      <c r="AQ181"/>
      <c r="AR181"/>
      <c r="AS181"/>
      <c r="AT181"/>
      <c r="AU181"/>
      <c r="AV181"/>
      <c r="AW181"/>
      <c r="AX181"/>
      <c r="AY181"/>
      <c r="AZ181"/>
      <c r="BA181"/>
      <c r="BB181"/>
      <c r="BC181"/>
      <c r="BD181"/>
      <c r="BE181"/>
      <c r="BF181"/>
      <c r="BG181"/>
      <c r="BH181"/>
      <c r="BI181"/>
      <c r="BJ181"/>
      <c r="BK181"/>
      <c r="BL181"/>
      <c r="BM181"/>
      <c r="BN181"/>
      <c r="BO181"/>
      <c r="BP181"/>
      <c r="BQ181"/>
      <c r="BR181"/>
      <c r="BS181"/>
      <c r="BT181"/>
      <c r="BU181"/>
      <c r="BV181"/>
      <c r="BW181"/>
      <c r="BX181"/>
      <c r="BY181"/>
      <c r="BZ181"/>
      <c r="CA181"/>
      <c r="CB181"/>
      <c r="CC181"/>
      <c r="CD181"/>
      <c r="CE181"/>
      <c r="CF181"/>
      <c r="CG181"/>
      <c r="CH181"/>
      <c r="CI181"/>
      <c r="CJ181"/>
      <c r="CK181"/>
      <c r="CL181"/>
      <c r="CM181"/>
      <c r="CN181"/>
      <c r="CO181"/>
      <c r="CP181"/>
      <c r="CQ181"/>
      <c r="CR181"/>
      <c r="CS181"/>
      <c r="CT181"/>
      <c r="CU181"/>
      <c r="CV181"/>
      <c r="CW181"/>
      <c r="CX181"/>
      <c r="CY181"/>
      <c r="CZ181"/>
      <c r="DA181"/>
      <c r="DB181"/>
      <c r="DC181"/>
      <c r="DD181"/>
      <c r="DE181"/>
      <c r="DF181"/>
      <c r="DG181"/>
      <c r="DH181"/>
      <c r="DI181"/>
      <c r="DJ181"/>
      <c r="DK181"/>
      <c r="DL181"/>
      <c r="DM181"/>
      <c r="DN181"/>
      <c r="DO181"/>
      <c r="DP181"/>
      <c r="DQ181"/>
      <c r="DR181"/>
      <c r="DS181"/>
      <c r="DT181"/>
      <c r="DU181"/>
      <c r="DV181"/>
      <c r="DW181"/>
      <c r="DX181"/>
      <c r="DY181"/>
      <c r="DZ181"/>
      <c r="EA181"/>
      <c r="EB181"/>
      <c r="EC181"/>
      <c r="ED181"/>
      <c r="EE181"/>
      <c r="EF181"/>
      <c r="EG181"/>
      <c r="EH181"/>
      <c r="EI181"/>
      <c r="EJ181"/>
      <c r="EK181"/>
      <c r="EL181"/>
      <c r="EM181"/>
      <c r="EN181"/>
      <c r="EO181"/>
      <c r="EP181"/>
      <c r="EQ181"/>
      <c r="ER181"/>
      <c r="ES181"/>
      <c r="ET181"/>
      <c r="EU181"/>
      <c r="EV181"/>
      <c r="EW181"/>
      <c r="EX181"/>
      <c r="EY181"/>
      <c r="EZ181"/>
      <c r="FA181"/>
      <c r="FB181"/>
      <c r="FC181"/>
      <c r="FD181"/>
      <c r="FE181"/>
      <c r="FF181"/>
      <c r="FG181"/>
      <c r="FH181"/>
      <c r="FI181"/>
      <c r="FJ181"/>
      <c r="FK181"/>
      <c r="FL181"/>
      <c r="FM181"/>
      <c r="FN181"/>
      <c r="FO181"/>
      <c r="FP181"/>
      <c r="FQ181"/>
      <c r="FR181"/>
      <c r="FS181"/>
      <c r="FT181"/>
      <c r="FU181"/>
      <c r="FV181"/>
      <c r="FW181"/>
      <c r="FX181"/>
      <c r="FY181"/>
      <c r="FZ181"/>
      <c r="GA181"/>
      <c r="GB181"/>
      <c r="GC181"/>
      <c r="GD181"/>
      <c r="GE181"/>
      <c r="GF181"/>
      <c r="GG181"/>
      <c r="GH181"/>
      <c r="GI181"/>
      <c r="GJ181"/>
      <c r="GK181"/>
      <c r="GL181"/>
      <c r="GM181"/>
      <c r="GN181"/>
      <c r="GO181"/>
      <c r="GP181"/>
      <c r="GQ181"/>
      <c r="GR181"/>
      <c r="GS181"/>
      <c r="GT181"/>
      <c r="GU181"/>
      <c r="GV181"/>
      <c r="GW181"/>
      <c r="GX181"/>
      <c r="GY181"/>
      <c r="GZ181"/>
      <c r="HA181"/>
      <c r="HB181"/>
      <c r="HC181"/>
      <c r="HD181"/>
      <c r="HE181"/>
      <c r="HF181"/>
      <c r="HG181"/>
      <c r="HH181"/>
      <c r="HI181"/>
      <c r="HJ181"/>
      <c r="HK181"/>
      <c r="HL181"/>
      <c r="HM181"/>
      <c r="HN181"/>
      <c r="HO181"/>
      <c r="HP181"/>
      <c r="HQ181"/>
      <c r="HR181"/>
      <c r="HS181"/>
      <c r="HT181"/>
      <c r="HU181"/>
      <c r="HV181"/>
      <c r="HW181"/>
      <c r="HX181"/>
      <c r="HY181"/>
      <c r="HZ181"/>
      <c r="IA181"/>
      <c r="IB181"/>
      <c r="IC181"/>
      <c r="ID181"/>
      <c r="IE181"/>
      <c r="IF181"/>
      <c r="IG181"/>
      <c r="IH181"/>
      <c r="II181"/>
      <c r="IJ181"/>
      <c r="IK181"/>
      <c r="IL181"/>
      <c r="IM181"/>
      <c r="IN181"/>
      <c r="IO181"/>
      <c r="IP181"/>
      <c r="IQ181"/>
      <c r="IR181"/>
      <c r="IS181"/>
      <c r="IT181"/>
      <c r="IU181"/>
      <c r="IV181"/>
      <c r="IW181"/>
      <c r="IX181"/>
      <c r="IY181"/>
      <c r="IZ181"/>
      <c r="JA181"/>
      <c r="JB181"/>
      <c r="JC181"/>
      <c r="JD181"/>
      <c r="JE181"/>
      <c r="JF181"/>
      <c r="JG181"/>
      <c r="JH181"/>
      <c r="JI181"/>
      <c r="JJ181"/>
      <c r="JK181"/>
      <c r="JL181"/>
      <c r="JM181"/>
      <c r="JN181"/>
      <c r="JO181"/>
      <c r="JP181"/>
      <c r="JQ181"/>
      <c r="JR181"/>
      <c r="JS181"/>
      <c r="JT181"/>
      <c r="JU181"/>
      <c r="JV181"/>
      <c r="JW181"/>
      <c r="JX181"/>
      <c r="JY181"/>
      <c r="JZ181"/>
      <c r="KA181"/>
      <c r="KB181"/>
      <c r="KC181"/>
      <c r="KD181"/>
      <c r="KE181"/>
      <c r="KF181"/>
      <c r="KG181"/>
      <c r="KH181"/>
      <c r="KI181"/>
      <c r="KJ181"/>
      <c r="KK181"/>
      <c r="KL181"/>
      <c r="KM181"/>
      <c r="KN181"/>
      <c r="KO181"/>
      <c r="KP181"/>
      <c r="KQ181"/>
      <c r="KR181"/>
      <c r="KS181"/>
      <c r="KT181"/>
      <c r="KU181"/>
      <c r="KV181"/>
      <c r="KW181"/>
      <c r="KX181"/>
      <c r="KY181"/>
      <c r="KZ181"/>
      <c r="LA181"/>
      <c r="LB181"/>
      <c r="LC181"/>
      <c r="LD181"/>
      <c r="LE181"/>
      <c r="LF181"/>
      <c r="LG181"/>
      <c r="LH181"/>
      <c r="LI181"/>
      <c r="LJ181"/>
      <c r="LK181"/>
      <c r="LL181"/>
      <c r="LM181"/>
      <c r="LN181"/>
      <c r="LO181"/>
      <c r="LP181"/>
      <c r="LQ181"/>
      <c r="LR181"/>
      <c r="LS181"/>
      <c r="LT181"/>
      <c r="LU181"/>
      <c r="LV181"/>
      <c r="LW181"/>
      <c r="LX181"/>
      <c r="LY181"/>
      <c r="LZ181"/>
      <c r="MA181"/>
      <c r="MB181"/>
      <c r="MC181"/>
      <c r="MD181"/>
      <c r="ME181"/>
      <c r="MF181"/>
      <c r="MG181"/>
      <c r="MH181"/>
      <c r="MI181"/>
      <c r="MJ181"/>
      <c r="MK181"/>
      <c r="ML181"/>
      <c r="MM181"/>
      <c r="MN181"/>
      <c r="MO181"/>
      <c r="MP181"/>
      <c r="MQ181"/>
      <c r="MR181"/>
      <c r="MS181"/>
      <c r="MT181"/>
      <c r="MU181"/>
      <c r="MV181"/>
      <c r="MW181"/>
      <c r="MX181"/>
      <c r="MY181"/>
      <c r="MZ181"/>
      <c r="NA181"/>
      <c r="NB181"/>
      <c r="NC181"/>
      <c r="ND181"/>
      <c r="NE181"/>
      <c r="NF181"/>
      <c r="NG181"/>
      <c r="NH181"/>
      <c r="NI181"/>
      <c r="NJ181"/>
      <c r="NK181"/>
      <c r="NL181"/>
      <c r="NM181"/>
      <c r="NN181"/>
      <c r="NO181"/>
      <c r="NP181"/>
      <c r="NQ181"/>
      <c r="NR181"/>
      <c r="NS181"/>
      <c r="NT181"/>
      <c r="NU181"/>
      <c r="NV181"/>
      <c r="NW181"/>
      <c r="NX181"/>
      <c r="NY181"/>
      <c r="NZ181"/>
      <c r="OA181"/>
      <c r="OB181"/>
      <c r="OC181"/>
      <c r="OD181"/>
      <c r="OE181"/>
      <c r="OF181"/>
      <c r="OG181"/>
      <c r="OH181"/>
      <c r="OI181"/>
      <c r="OJ181"/>
      <c r="OK181"/>
      <c r="OL181"/>
      <c r="OM181"/>
      <c r="ON181"/>
      <c r="OO181"/>
      <c r="OP181"/>
      <c r="OQ181"/>
      <c r="OR181"/>
      <c r="OS181"/>
      <c r="OT181"/>
      <c r="OU181"/>
      <c r="OV181"/>
      <c r="OW181"/>
      <c r="OX181"/>
      <c r="OY181"/>
      <c r="OZ181"/>
      <c r="PA181"/>
      <c r="PB181"/>
      <c r="PC181"/>
      <c r="PD181"/>
      <c r="PE181"/>
      <c r="PF181"/>
      <c r="PG181"/>
      <c r="PH181"/>
      <c r="PI181"/>
      <c r="PJ181"/>
      <c r="PK181"/>
      <c r="PL181"/>
      <c r="PM181"/>
      <c r="PN181"/>
      <c r="PO181"/>
      <c r="PP181"/>
      <c r="PQ181"/>
      <c r="PR181"/>
      <c r="PS181"/>
      <c r="PT181"/>
      <c r="PU181"/>
      <c r="PV181"/>
      <c r="PW181"/>
      <c r="PX181"/>
      <c r="PY181"/>
      <c r="PZ181"/>
      <c r="QA181"/>
      <c r="QB181"/>
      <c r="QC181"/>
      <c r="QD181"/>
      <c r="QE181"/>
      <c r="QF181"/>
      <c r="QG181"/>
      <c r="QH181"/>
      <c r="QI181"/>
      <c r="QJ181"/>
      <c r="QK181"/>
      <c r="QL181"/>
      <c r="QM181"/>
      <c r="QN181"/>
      <c r="QO181"/>
      <c r="QP181"/>
      <c r="QQ181"/>
      <c r="QR181"/>
      <c r="QS181"/>
      <c r="QT181"/>
      <c r="QU181"/>
      <c r="QV181"/>
      <c r="QW181"/>
      <c r="QX181"/>
      <c r="QY181"/>
      <c r="QZ181"/>
      <c r="RA181"/>
      <c r="RB181"/>
      <c r="RC181"/>
      <c r="RD181"/>
      <c r="RE181"/>
      <c r="RF181"/>
      <c r="RG181"/>
      <c r="RH181"/>
      <c r="RI181"/>
      <c r="RJ181"/>
      <c r="RK181"/>
      <c r="RL181"/>
      <c r="RM181"/>
      <c r="RN181"/>
      <c r="RO181"/>
      <c r="RP181"/>
      <c r="RQ181"/>
      <c r="RR181"/>
      <c r="RS181"/>
      <c r="RT181"/>
      <c r="RU181"/>
      <c r="RV181"/>
      <c r="RW181"/>
      <c r="RX181"/>
      <c r="RY181"/>
      <c r="RZ181"/>
      <c r="SA181"/>
      <c r="SB181"/>
      <c r="SC181"/>
      <c r="SD181"/>
      <c r="SE181"/>
      <c r="SF181"/>
      <c r="SG181"/>
      <c r="SH181"/>
      <c r="SI181"/>
      <c r="SJ181"/>
      <c r="SK181"/>
      <c r="SL181"/>
      <c r="SM181"/>
      <c r="SN181"/>
      <c r="SO181"/>
      <c r="SP181"/>
      <c r="SQ181"/>
      <c r="SR181"/>
      <c r="SS181"/>
      <c r="ST181"/>
      <c r="SU181"/>
      <c r="SV181"/>
      <c r="SW181"/>
      <c r="SX181"/>
      <c r="SY181"/>
      <c r="SZ181"/>
      <c r="TA181"/>
      <c r="TB181"/>
      <c r="TC181"/>
      <c r="TD181"/>
      <c r="TE181"/>
      <c r="TF181"/>
      <c r="TG181"/>
      <c r="TH181"/>
      <c r="TI181"/>
      <c r="TJ181"/>
      <c r="TK181"/>
      <c r="TL181"/>
      <c r="TM181"/>
      <c r="TN181"/>
      <c r="TO181"/>
      <c r="TP181"/>
      <c r="TQ181"/>
      <c r="TR181"/>
      <c r="TS181"/>
      <c r="TT181"/>
      <c r="TU181"/>
      <c r="TV181"/>
      <c r="TW181"/>
      <c r="TX181"/>
      <c r="TY181"/>
      <c r="TZ181"/>
      <c r="UA181"/>
      <c r="UB181"/>
      <c r="UC181"/>
      <c r="UD181"/>
      <c r="UE181"/>
      <c r="UF181"/>
      <c r="UG181"/>
      <c r="UH181"/>
      <c r="UI181"/>
      <c r="UJ181"/>
      <c r="UK181"/>
      <c r="UL181"/>
      <c r="UM181"/>
      <c r="UN181"/>
      <c r="UO181"/>
      <c r="UP181"/>
      <c r="UQ181"/>
      <c r="UR181"/>
      <c r="US181"/>
      <c r="UT181"/>
      <c r="UU181"/>
      <c r="UV181"/>
      <c r="UW181"/>
      <c r="UX181"/>
      <c r="UY181"/>
      <c r="UZ181"/>
      <c r="VA181"/>
      <c r="VB181"/>
      <c r="VC181"/>
      <c r="VD181"/>
      <c r="VE181"/>
      <c r="VF181"/>
      <c r="VG181"/>
      <c r="VH181"/>
      <c r="VI181"/>
      <c r="VJ181"/>
      <c r="VK181"/>
      <c r="VL181"/>
      <c r="VM181"/>
      <c r="VN181"/>
      <c r="VO181"/>
      <c r="VP181"/>
      <c r="VQ181"/>
      <c r="VR181"/>
      <c r="VS181"/>
      <c r="VT181"/>
      <c r="VU181"/>
      <c r="VV181"/>
      <c r="VW181"/>
      <c r="VX181"/>
      <c r="VY181"/>
      <c r="VZ181"/>
      <c r="WA181"/>
      <c r="WB181"/>
      <c r="WC181"/>
      <c r="WD181"/>
      <c r="WE181"/>
      <c r="WF181"/>
      <c r="WG181"/>
      <c r="WH181"/>
      <c r="WI181"/>
      <c r="WJ181"/>
      <c r="WK181"/>
      <c r="WL181"/>
      <c r="WM181"/>
      <c r="WN181"/>
      <c r="WO181"/>
      <c r="WP181"/>
      <c r="WQ181"/>
      <c r="WR181"/>
      <c r="WS181"/>
      <c r="WT181"/>
      <c r="WU181"/>
      <c r="WV181"/>
      <c r="WW181"/>
      <c r="WX181"/>
      <c r="WY181"/>
      <c r="WZ181"/>
      <c r="XA181"/>
      <c r="XB181"/>
      <c r="XC181"/>
      <c r="XD181"/>
      <c r="XE181"/>
      <c r="XF181"/>
      <c r="XG181"/>
      <c r="XH181"/>
      <c r="XI181"/>
      <c r="XJ181"/>
      <c r="XK181"/>
      <c r="XL181"/>
      <c r="XM181"/>
      <c r="XN181"/>
      <c r="XO181"/>
      <c r="XP181"/>
      <c r="XQ181"/>
      <c r="XR181"/>
      <c r="XS181"/>
      <c r="XT181"/>
      <c r="XU181"/>
      <c r="XV181"/>
      <c r="XW181"/>
      <c r="XX181"/>
      <c r="XY181"/>
      <c r="XZ181"/>
      <c r="YA181"/>
      <c r="YB181"/>
      <c r="YC181"/>
      <c r="YD181"/>
      <c r="YE181"/>
      <c r="YF181"/>
      <c r="YG181"/>
      <c r="YH181"/>
      <c r="YI181"/>
      <c r="YJ181"/>
      <c r="YK181"/>
      <c r="YL181"/>
      <c r="YM181"/>
      <c r="YN181"/>
      <c r="YO181"/>
      <c r="YP181"/>
      <c r="YQ181"/>
      <c r="YR181"/>
      <c r="YS181"/>
      <c r="YT181"/>
      <c r="YU181"/>
      <c r="YV181"/>
      <c r="YW181"/>
      <c r="YX181"/>
      <c r="YY181"/>
      <c r="YZ181"/>
      <c r="ZA181"/>
      <c r="ZB181"/>
      <c r="ZC181"/>
      <c r="ZD181"/>
      <c r="ZE181"/>
      <c r="ZF181"/>
      <c r="ZG181" t="s">
        <v>797</v>
      </c>
      <c r="ZH181"/>
      <c r="ZI181">
        <v>1300</v>
      </c>
      <c r="ZJ181">
        <v>1300</v>
      </c>
      <c r="ZK181"/>
      <c r="ZL181">
        <v>1500</v>
      </c>
      <c r="ZM181">
        <v>-13.33333333333333</v>
      </c>
      <c r="ZN181">
        <v>-200</v>
      </c>
      <c r="ZO181" t="s">
        <v>2792</v>
      </c>
      <c r="ZP181" t="s">
        <v>806</v>
      </c>
      <c r="ZQ181"/>
      <c r="ZR181" t="s">
        <v>823</v>
      </c>
      <c r="ZS181" t="s">
        <v>816</v>
      </c>
      <c r="ZT181"/>
      <c r="ZU181"/>
      <c r="ZV181"/>
      <c r="ZW181"/>
      <c r="ZX181"/>
      <c r="ZY181"/>
      <c r="ZZ181"/>
      <c r="AAA181"/>
      <c r="AAB181"/>
      <c r="AAC181"/>
      <c r="AAD181"/>
      <c r="AAE181"/>
      <c r="AAF181"/>
      <c r="AAG181"/>
      <c r="AAH181"/>
      <c r="AAI181"/>
      <c r="AAJ181"/>
      <c r="AAK181"/>
      <c r="AAL181"/>
      <c r="AAM181"/>
      <c r="AAN181"/>
      <c r="AAO181"/>
      <c r="AAP181"/>
      <c r="AAQ181"/>
      <c r="AAR181"/>
      <c r="AAS181"/>
      <c r="AAT181"/>
      <c r="AAU181"/>
      <c r="AAV181" t="s">
        <v>816</v>
      </c>
      <c r="AAW181"/>
      <c r="AAX181"/>
      <c r="AAY181"/>
      <c r="AAZ181"/>
      <c r="ABA181"/>
      <c r="ABB181"/>
      <c r="ABC181"/>
      <c r="ABD181"/>
      <c r="ABE181"/>
      <c r="ABF181"/>
      <c r="ABG181"/>
      <c r="ABH181" t="s">
        <v>816</v>
      </c>
      <c r="ABI181"/>
      <c r="ABJ181"/>
      <c r="ABK181"/>
      <c r="ABL181"/>
      <c r="ABM181"/>
      <c r="ABN181"/>
      <c r="ABO181"/>
      <c r="ABP181"/>
      <c r="ABQ181" t="s">
        <v>816</v>
      </c>
      <c r="ABR181"/>
      <c r="ABS181"/>
      <c r="ABT181"/>
      <c r="ABU181"/>
      <c r="ABV181"/>
      <c r="ABW181"/>
      <c r="ABX181"/>
      <c r="ABY181"/>
      <c r="ABZ181"/>
      <c r="ACA181"/>
      <c r="ACB181"/>
      <c r="ACC181"/>
      <c r="ACD181" t="s">
        <v>797</v>
      </c>
      <c r="ACE181" t="s">
        <v>2793</v>
      </c>
      <c r="ACF181">
        <v>1</v>
      </c>
      <c r="ACG181">
        <v>0</v>
      </c>
      <c r="ACH181">
        <v>0</v>
      </c>
      <c r="ACI181">
        <v>1</v>
      </c>
      <c r="ACJ181">
        <v>0</v>
      </c>
      <c r="ACK181">
        <v>0</v>
      </c>
      <c r="ACL181">
        <v>0</v>
      </c>
      <c r="ACM181">
        <v>0</v>
      </c>
      <c r="ACN181">
        <v>0</v>
      </c>
      <c r="ACO181">
        <v>0</v>
      </c>
      <c r="ACP181"/>
      <c r="ACQ181" t="s">
        <v>835</v>
      </c>
      <c r="ACR181">
        <v>366895698</v>
      </c>
      <c r="ACS181" s="396">
        <v>44893.287048611113</v>
      </c>
      <c r="ACT181"/>
      <c r="ACU181"/>
      <c r="ACV181" t="s">
        <v>801</v>
      </c>
      <c r="ACW181"/>
      <c r="ACX181"/>
      <c r="ACY181">
        <v>181</v>
      </c>
    </row>
    <row r="182" spans="1:779" s="82" customFormat="1" x14ac:dyDescent="0.3">
      <c r="A182" t="s">
        <v>2794</v>
      </c>
      <c r="B182" s="396">
        <v>44891.629491296299</v>
      </c>
      <c r="C182" s="396">
        <v>44891.633642060187</v>
      </c>
      <c r="D182" s="396">
        <v>44891</v>
      </c>
      <c r="E182" t="s">
        <v>2736</v>
      </c>
      <c r="F182" s="396">
        <v>44891</v>
      </c>
      <c r="G182" t="s">
        <v>885</v>
      </c>
      <c r="H182" t="s">
        <v>2058</v>
      </c>
      <c r="I182" t="s">
        <v>2058</v>
      </c>
      <c r="J182" t="s">
        <v>2058</v>
      </c>
      <c r="K182" t="s">
        <v>795</v>
      </c>
      <c r="L182" t="s">
        <v>822</v>
      </c>
      <c r="M182">
        <v>0</v>
      </c>
      <c r="N182">
        <v>0</v>
      </c>
      <c r="O182">
        <v>0</v>
      </c>
      <c r="P182">
        <v>0</v>
      </c>
      <c r="Q182">
        <v>0</v>
      </c>
      <c r="R182">
        <v>0</v>
      </c>
      <c r="S182">
        <v>0</v>
      </c>
      <c r="T182">
        <v>0</v>
      </c>
      <c r="U182">
        <v>0</v>
      </c>
      <c r="V182">
        <v>0</v>
      </c>
      <c r="W182">
        <v>0</v>
      </c>
      <c r="X182">
        <v>0</v>
      </c>
      <c r="Y182">
        <v>0</v>
      </c>
      <c r="Z182">
        <v>0</v>
      </c>
      <c r="AA182">
        <v>0</v>
      </c>
      <c r="AB182">
        <v>0</v>
      </c>
      <c r="AC182">
        <v>0</v>
      </c>
      <c r="AD182">
        <v>0</v>
      </c>
      <c r="AE182">
        <v>0</v>
      </c>
      <c r="AF182">
        <v>0</v>
      </c>
      <c r="AG182">
        <v>0</v>
      </c>
      <c r="AH182">
        <v>1</v>
      </c>
      <c r="AI182">
        <v>0</v>
      </c>
      <c r="AJ182"/>
      <c r="AK182"/>
      <c r="AL182"/>
      <c r="AM182"/>
      <c r="AN182"/>
      <c r="AO182"/>
      <c r="AP182"/>
      <c r="AQ182"/>
      <c r="AR182"/>
      <c r="AS182"/>
      <c r="AT182"/>
      <c r="AU182"/>
      <c r="AV182"/>
      <c r="AW182"/>
      <c r="AX182"/>
      <c r="AY182"/>
      <c r="AZ182"/>
      <c r="BA182"/>
      <c r="BB182"/>
      <c r="BC182"/>
      <c r="BD182"/>
      <c r="BE182"/>
      <c r="BF182"/>
      <c r="BG182"/>
      <c r="BH182"/>
      <c r="BI182"/>
      <c r="BJ182"/>
      <c r="BK182"/>
      <c r="BL182"/>
      <c r="BM182"/>
      <c r="BN182"/>
      <c r="BO182"/>
      <c r="BP182"/>
      <c r="BQ182"/>
      <c r="BR182"/>
      <c r="BS182"/>
      <c r="BT182"/>
      <c r="BU182"/>
      <c r="BV182"/>
      <c r="BW182"/>
      <c r="BX182"/>
      <c r="BY182"/>
      <c r="BZ182"/>
      <c r="CA182"/>
      <c r="CB182"/>
      <c r="CC182"/>
      <c r="CD182"/>
      <c r="CE182"/>
      <c r="CF182"/>
      <c r="CG182"/>
      <c r="CH182"/>
      <c r="CI182"/>
      <c r="CJ182"/>
      <c r="CK182"/>
      <c r="CL182"/>
      <c r="CM182"/>
      <c r="CN182"/>
      <c r="CO182"/>
      <c r="CP182"/>
      <c r="CQ182"/>
      <c r="CR182"/>
      <c r="CS182"/>
      <c r="CT182"/>
      <c r="CU182"/>
      <c r="CV182"/>
      <c r="CW182"/>
      <c r="CX182"/>
      <c r="CY182"/>
      <c r="CZ182"/>
      <c r="DA182"/>
      <c r="DB182"/>
      <c r="DC182"/>
      <c r="DD182"/>
      <c r="DE182"/>
      <c r="DF182"/>
      <c r="DG182"/>
      <c r="DH182"/>
      <c r="DI182"/>
      <c r="DJ182"/>
      <c r="DK182"/>
      <c r="DL182"/>
      <c r="DM182"/>
      <c r="DN182"/>
      <c r="DO182"/>
      <c r="DP182"/>
      <c r="DQ182"/>
      <c r="DR182"/>
      <c r="DS182"/>
      <c r="DT182"/>
      <c r="DU182"/>
      <c r="DV182"/>
      <c r="DW182"/>
      <c r="DX182"/>
      <c r="DY182"/>
      <c r="DZ182"/>
      <c r="EA182"/>
      <c r="EB182"/>
      <c r="EC182"/>
      <c r="ED182"/>
      <c r="EE182"/>
      <c r="EF182"/>
      <c r="EG182"/>
      <c r="EH182"/>
      <c r="EI182"/>
      <c r="EJ182"/>
      <c r="EK182"/>
      <c r="EL182"/>
      <c r="EM182"/>
      <c r="EN182"/>
      <c r="EO182"/>
      <c r="EP182"/>
      <c r="EQ182"/>
      <c r="ER182"/>
      <c r="ES182"/>
      <c r="ET182"/>
      <c r="EU182"/>
      <c r="EV182"/>
      <c r="EW182"/>
      <c r="EX182"/>
      <c r="EY182"/>
      <c r="EZ182"/>
      <c r="FA182"/>
      <c r="FB182"/>
      <c r="FC182"/>
      <c r="FD182"/>
      <c r="FE182"/>
      <c r="FF182"/>
      <c r="FG182"/>
      <c r="FH182"/>
      <c r="FI182"/>
      <c r="FJ182"/>
      <c r="FK182"/>
      <c r="FL182"/>
      <c r="FM182"/>
      <c r="FN182"/>
      <c r="FO182"/>
      <c r="FP182"/>
      <c r="FQ182"/>
      <c r="FR182"/>
      <c r="FS182"/>
      <c r="FT182"/>
      <c r="FU182"/>
      <c r="FV182"/>
      <c r="FW182"/>
      <c r="FX182"/>
      <c r="FY182"/>
      <c r="FZ182"/>
      <c r="GA182"/>
      <c r="GB182"/>
      <c r="GC182"/>
      <c r="GD182"/>
      <c r="GE182"/>
      <c r="GF182"/>
      <c r="GG182"/>
      <c r="GH182"/>
      <c r="GI182"/>
      <c r="GJ182"/>
      <c r="GK182"/>
      <c r="GL182"/>
      <c r="GM182"/>
      <c r="GN182"/>
      <c r="GO182"/>
      <c r="GP182"/>
      <c r="GQ182"/>
      <c r="GR182"/>
      <c r="GS182"/>
      <c r="GT182"/>
      <c r="GU182"/>
      <c r="GV182"/>
      <c r="GW182"/>
      <c r="GX182"/>
      <c r="GY182"/>
      <c r="GZ182"/>
      <c r="HA182"/>
      <c r="HB182"/>
      <c r="HC182"/>
      <c r="HD182"/>
      <c r="HE182"/>
      <c r="HF182"/>
      <c r="HG182"/>
      <c r="HH182"/>
      <c r="HI182"/>
      <c r="HJ182"/>
      <c r="HK182"/>
      <c r="HL182"/>
      <c r="HM182"/>
      <c r="HN182"/>
      <c r="HO182"/>
      <c r="HP182"/>
      <c r="HQ182"/>
      <c r="HR182"/>
      <c r="HS182"/>
      <c r="HT182"/>
      <c r="HU182"/>
      <c r="HV182"/>
      <c r="HW182"/>
      <c r="HX182"/>
      <c r="HY182"/>
      <c r="HZ182"/>
      <c r="IA182"/>
      <c r="IB182"/>
      <c r="IC182"/>
      <c r="ID182"/>
      <c r="IE182"/>
      <c r="IF182"/>
      <c r="IG182"/>
      <c r="IH182"/>
      <c r="II182"/>
      <c r="IJ182"/>
      <c r="IK182"/>
      <c r="IL182"/>
      <c r="IM182"/>
      <c r="IN182"/>
      <c r="IO182"/>
      <c r="IP182"/>
      <c r="IQ182"/>
      <c r="IR182"/>
      <c r="IS182"/>
      <c r="IT182"/>
      <c r="IU182"/>
      <c r="IV182"/>
      <c r="IW182"/>
      <c r="IX182"/>
      <c r="IY182"/>
      <c r="IZ182"/>
      <c r="JA182"/>
      <c r="JB182"/>
      <c r="JC182"/>
      <c r="JD182"/>
      <c r="JE182"/>
      <c r="JF182"/>
      <c r="JG182"/>
      <c r="JH182"/>
      <c r="JI182"/>
      <c r="JJ182"/>
      <c r="JK182"/>
      <c r="JL182"/>
      <c r="JM182"/>
      <c r="JN182"/>
      <c r="JO182"/>
      <c r="JP182"/>
      <c r="JQ182"/>
      <c r="JR182"/>
      <c r="JS182"/>
      <c r="JT182"/>
      <c r="JU182"/>
      <c r="JV182"/>
      <c r="JW182"/>
      <c r="JX182"/>
      <c r="JY182"/>
      <c r="JZ182"/>
      <c r="KA182"/>
      <c r="KB182"/>
      <c r="KC182"/>
      <c r="KD182"/>
      <c r="KE182"/>
      <c r="KF182"/>
      <c r="KG182"/>
      <c r="KH182"/>
      <c r="KI182"/>
      <c r="KJ182"/>
      <c r="KK182"/>
      <c r="KL182"/>
      <c r="KM182"/>
      <c r="KN182"/>
      <c r="KO182"/>
      <c r="KP182"/>
      <c r="KQ182"/>
      <c r="KR182"/>
      <c r="KS182"/>
      <c r="KT182"/>
      <c r="KU182"/>
      <c r="KV182"/>
      <c r="KW182"/>
      <c r="KX182"/>
      <c r="KY182"/>
      <c r="KZ182"/>
      <c r="LA182"/>
      <c r="LB182"/>
      <c r="LC182"/>
      <c r="LD182"/>
      <c r="LE182"/>
      <c r="LF182"/>
      <c r="LG182"/>
      <c r="LH182"/>
      <c r="LI182"/>
      <c r="LJ182"/>
      <c r="LK182"/>
      <c r="LL182"/>
      <c r="LM182"/>
      <c r="LN182"/>
      <c r="LO182"/>
      <c r="LP182"/>
      <c r="LQ182"/>
      <c r="LR182"/>
      <c r="LS182"/>
      <c r="LT182"/>
      <c r="LU182"/>
      <c r="LV182"/>
      <c r="LW182"/>
      <c r="LX182"/>
      <c r="LY182"/>
      <c r="LZ182"/>
      <c r="MA182"/>
      <c r="MB182"/>
      <c r="MC182"/>
      <c r="MD182"/>
      <c r="ME182"/>
      <c r="MF182"/>
      <c r="MG182"/>
      <c r="MH182"/>
      <c r="MI182"/>
      <c r="MJ182"/>
      <c r="MK182"/>
      <c r="ML182"/>
      <c r="MM182"/>
      <c r="MN182"/>
      <c r="MO182"/>
      <c r="MP182"/>
      <c r="MQ182"/>
      <c r="MR182"/>
      <c r="MS182"/>
      <c r="MT182"/>
      <c r="MU182"/>
      <c r="MV182"/>
      <c r="MW182"/>
      <c r="MX182"/>
      <c r="MY182"/>
      <c r="MZ182"/>
      <c r="NA182"/>
      <c r="NB182"/>
      <c r="NC182"/>
      <c r="ND182"/>
      <c r="NE182"/>
      <c r="NF182"/>
      <c r="NG182"/>
      <c r="NH182"/>
      <c r="NI182"/>
      <c r="NJ182"/>
      <c r="NK182"/>
      <c r="NL182"/>
      <c r="NM182"/>
      <c r="NN182"/>
      <c r="NO182"/>
      <c r="NP182"/>
      <c r="NQ182"/>
      <c r="NR182"/>
      <c r="NS182"/>
      <c r="NT182"/>
      <c r="NU182"/>
      <c r="NV182"/>
      <c r="NW182"/>
      <c r="NX182"/>
      <c r="NY182"/>
      <c r="NZ182"/>
      <c r="OA182"/>
      <c r="OB182"/>
      <c r="OC182"/>
      <c r="OD182"/>
      <c r="OE182"/>
      <c r="OF182"/>
      <c r="OG182"/>
      <c r="OH182"/>
      <c r="OI182"/>
      <c r="OJ182"/>
      <c r="OK182"/>
      <c r="OL182"/>
      <c r="OM182"/>
      <c r="ON182"/>
      <c r="OO182"/>
      <c r="OP182"/>
      <c r="OQ182"/>
      <c r="OR182"/>
      <c r="OS182"/>
      <c r="OT182"/>
      <c r="OU182"/>
      <c r="OV182"/>
      <c r="OW182"/>
      <c r="OX182"/>
      <c r="OY182"/>
      <c r="OZ182"/>
      <c r="PA182"/>
      <c r="PB182"/>
      <c r="PC182"/>
      <c r="PD182"/>
      <c r="PE182"/>
      <c r="PF182"/>
      <c r="PG182"/>
      <c r="PH182"/>
      <c r="PI182"/>
      <c r="PJ182"/>
      <c r="PK182"/>
      <c r="PL182"/>
      <c r="PM182"/>
      <c r="PN182"/>
      <c r="PO182"/>
      <c r="PP182"/>
      <c r="PQ182"/>
      <c r="PR182"/>
      <c r="PS182"/>
      <c r="PT182"/>
      <c r="PU182"/>
      <c r="PV182"/>
      <c r="PW182"/>
      <c r="PX182"/>
      <c r="PY182"/>
      <c r="PZ182"/>
      <c r="QA182"/>
      <c r="QB182"/>
      <c r="QC182"/>
      <c r="QD182"/>
      <c r="QE182"/>
      <c r="QF182"/>
      <c r="QG182"/>
      <c r="QH182"/>
      <c r="QI182"/>
      <c r="QJ182"/>
      <c r="QK182"/>
      <c r="QL182"/>
      <c r="QM182"/>
      <c r="QN182"/>
      <c r="QO182"/>
      <c r="QP182"/>
      <c r="QQ182"/>
      <c r="QR182"/>
      <c r="QS182"/>
      <c r="QT182"/>
      <c r="QU182"/>
      <c r="QV182"/>
      <c r="QW182"/>
      <c r="QX182"/>
      <c r="QY182"/>
      <c r="QZ182"/>
      <c r="RA182"/>
      <c r="RB182"/>
      <c r="RC182"/>
      <c r="RD182"/>
      <c r="RE182"/>
      <c r="RF182"/>
      <c r="RG182"/>
      <c r="RH182"/>
      <c r="RI182"/>
      <c r="RJ182"/>
      <c r="RK182"/>
      <c r="RL182"/>
      <c r="RM182"/>
      <c r="RN182"/>
      <c r="RO182"/>
      <c r="RP182"/>
      <c r="RQ182"/>
      <c r="RR182"/>
      <c r="RS182"/>
      <c r="RT182"/>
      <c r="RU182"/>
      <c r="RV182"/>
      <c r="RW182"/>
      <c r="RX182"/>
      <c r="RY182"/>
      <c r="RZ182"/>
      <c r="SA182"/>
      <c r="SB182"/>
      <c r="SC182"/>
      <c r="SD182"/>
      <c r="SE182"/>
      <c r="SF182"/>
      <c r="SG182"/>
      <c r="SH182"/>
      <c r="SI182"/>
      <c r="SJ182"/>
      <c r="SK182"/>
      <c r="SL182"/>
      <c r="SM182"/>
      <c r="SN182"/>
      <c r="SO182"/>
      <c r="SP182"/>
      <c r="SQ182"/>
      <c r="SR182"/>
      <c r="SS182"/>
      <c r="ST182"/>
      <c r="SU182"/>
      <c r="SV182"/>
      <c r="SW182"/>
      <c r="SX182"/>
      <c r="SY182"/>
      <c r="SZ182"/>
      <c r="TA182"/>
      <c r="TB182"/>
      <c r="TC182"/>
      <c r="TD182"/>
      <c r="TE182"/>
      <c r="TF182"/>
      <c r="TG182"/>
      <c r="TH182"/>
      <c r="TI182"/>
      <c r="TJ182"/>
      <c r="TK182"/>
      <c r="TL182"/>
      <c r="TM182"/>
      <c r="TN182"/>
      <c r="TO182"/>
      <c r="TP182"/>
      <c r="TQ182"/>
      <c r="TR182"/>
      <c r="TS182"/>
      <c r="TT182"/>
      <c r="TU182"/>
      <c r="TV182"/>
      <c r="TW182"/>
      <c r="TX182"/>
      <c r="TY182"/>
      <c r="TZ182"/>
      <c r="UA182"/>
      <c r="UB182"/>
      <c r="UC182"/>
      <c r="UD182"/>
      <c r="UE182"/>
      <c r="UF182"/>
      <c r="UG182"/>
      <c r="UH182"/>
      <c r="UI182"/>
      <c r="UJ182"/>
      <c r="UK182"/>
      <c r="UL182"/>
      <c r="UM182"/>
      <c r="UN182"/>
      <c r="UO182"/>
      <c r="UP182"/>
      <c r="UQ182"/>
      <c r="UR182"/>
      <c r="US182"/>
      <c r="UT182"/>
      <c r="UU182"/>
      <c r="UV182"/>
      <c r="UW182"/>
      <c r="UX182"/>
      <c r="UY182"/>
      <c r="UZ182"/>
      <c r="VA182"/>
      <c r="VB182"/>
      <c r="VC182"/>
      <c r="VD182"/>
      <c r="VE182"/>
      <c r="VF182"/>
      <c r="VG182"/>
      <c r="VH182"/>
      <c r="VI182"/>
      <c r="VJ182"/>
      <c r="VK182"/>
      <c r="VL182"/>
      <c r="VM182"/>
      <c r="VN182"/>
      <c r="VO182"/>
      <c r="VP182"/>
      <c r="VQ182"/>
      <c r="VR182"/>
      <c r="VS182"/>
      <c r="VT182"/>
      <c r="VU182"/>
      <c r="VV182"/>
      <c r="VW182"/>
      <c r="VX182"/>
      <c r="VY182"/>
      <c r="VZ182"/>
      <c r="WA182"/>
      <c r="WB182"/>
      <c r="WC182"/>
      <c r="WD182"/>
      <c r="WE182"/>
      <c r="WF182"/>
      <c r="WG182"/>
      <c r="WH182"/>
      <c r="WI182"/>
      <c r="WJ182"/>
      <c r="WK182"/>
      <c r="WL182"/>
      <c r="WM182"/>
      <c r="WN182"/>
      <c r="WO182"/>
      <c r="WP182"/>
      <c r="WQ182"/>
      <c r="WR182"/>
      <c r="WS182"/>
      <c r="WT182"/>
      <c r="WU182"/>
      <c r="WV182"/>
      <c r="WW182"/>
      <c r="WX182"/>
      <c r="WY182"/>
      <c r="WZ182"/>
      <c r="XA182"/>
      <c r="XB182"/>
      <c r="XC182"/>
      <c r="XD182"/>
      <c r="XE182"/>
      <c r="XF182"/>
      <c r="XG182"/>
      <c r="XH182"/>
      <c r="XI182"/>
      <c r="XJ182"/>
      <c r="XK182"/>
      <c r="XL182"/>
      <c r="XM182"/>
      <c r="XN182"/>
      <c r="XO182"/>
      <c r="XP182"/>
      <c r="XQ182"/>
      <c r="XR182"/>
      <c r="XS182"/>
      <c r="XT182"/>
      <c r="XU182"/>
      <c r="XV182"/>
      <c r="XW182"/>
      <c r="XX182"/>
      <c r="XY182"/>
      <c r="XZ182"/>
      <c r="YA182"/>
      <c r="YB182"/>
      <c r="YC182"/>
      <c r="YD182"/>
      <c r="YE182"/>
      <c r="YF182"/>
      <c r="YG182"/>
      <c r="YH182"/>
      <c r="YI182"/>
      <c r="YJ182"/>
      <c r="YK182"/>
      <c r="YL182"/>
      <c r="YM182"/>
      <c r="YN182"/>
      <c r="YO182"/>
      <c r="YP182"/>
      <c r="YQ182"/>
      <c r="YR182"/>
      <c r="YS182"/>
      <c r="YT182"/>
      <c r="YU182"/>
      <c r="YV182"/>
      <c r="YW182"/>
      <c r="YX182"/>
      <c r="YY182"/>
      <c r="YZ182"/>
      <c r="ZA182"/>
      <c r="ZB182"/>
      <c r="ZC182"/>
      <c r="ZD182"/>
      <c r="ZE182"/>
      <c r="ZF182"/>
      <c r="ZG182" t="s">
        <v>797</v>
      </c>
      <c r="ZH182"/>
      <c r="ZI182">
        <v>1250</v>
      </c>
      <c r="ZJ182">
        <v>1250</v>
      </c>
      <c r="ZK182"/>
      <c r="ZL182">
        <v>1500</v>
      </c>
      <c r="ZM182">
        <v>-16.666666666666661</v>
      </c>
      <c r="ZN182">
        <v>-250</v>
      </c>
      <c r="ZO182" t="s">
        <v>2795</v>
      </c>
      <c r="ZP182" t="s">
        <v>806</v>
      </c>
      <c r="ZQ182"/>
      <c r="ZR182" t="s">
        <v>823</v>
      </c>
      <c r="ZS182" t="s">
        <v>816</v>
      </c>
      <c r="ZT182"/>
      <c r="ZU182"/>
      <c r="ZV182"/>
      <c r="ZW182"/>
      <c r="ZX182"/>
      <c r="ZY182"/>
      <c r="ZZ182"/>
      <c r="AAA182"/>
      <c r="AAB182"/>
      <c r="AAC182"/>
      <c r="AAD182"/>
      <c r="AAE182"/>
      <c r="AAF182"/>
      <c r="AAG182"/>
      <c r="AAH182"/>
      <c r="AAI182"/>
      <c r="AAJ182"/>
      <c r="AAK182"/>
      <c r="AAL182"/>
      <c r="AAM182"/>
      <c r="AAN182"/>
      <c r="AAO182"/>
      <c r="AAP182"/>
      <c r="AAQ182"/>
      <c r="AAR182"/>
      <c r="AAS182"/>
      <c r="AAT182"/>
      <c r="AAU182"/>
      <c r="AAV182" t="s">
        <v>816</v>
      </c>
      <c r="AAW182"/>
      <c r="AAX182"/>
      <c r="AAY182"/>
      <c r="AAZ182"/>
      <c r="ABA182"/>
      <c r="ABB182"/>
      <c r="ABC182"/>
      <c r="ABD182"/>
      <c r="ABE182"/>
      <c r="ABF182"/>
      <c r="ABG182"/>
      <c r="ABH182" t="s">
        <v>816</v>
      </c>
      <c r="ABI182"/>
      <c r="ABJ182"/>
      <c r="ABK182"/>
      <c r="ABL182"/>
      <c r="ABM182"/>
      <c r="ABN182"/>
      <c r="ABO182"/>
      <c r="ABP182"/>
      <c r="ABQ182" t="s">
        <v>816</v>
      </c>
      <c r="ABR182"/>
      <c r="ABS182"/>
      <c r="ABT182"/>
      <c r="ABU182"/>
      <c r="ABV182"/>
      <c r="ABW182"/>
      <c r="ABX182"/>
      <c r="ABY182"/>
      <c r="ABZ182"/>
      <c r="ACA182"/>
      <c r="ACB182"/>
      <c r="ACC182"/>
      <c r="ACD182" t="s">
        <v>797</v>
      </c>
      <c r="ACE182" t="s">
        <v>2796</v>
      </c>
      <c r="ACF182">
        <v>1</v>
      </c>
      <c r="ACG182">
        <v>0</v>
      </c>
      <c r="ACH182">
        <v>0</v>
      </c>
      <c r="ACI182">
        <v>1</v>
      </c>
      <c r="ACJ182">
        <v>1</v>
      </c>
      <c r="ACK182">
        <v>0</v>
      </c>
      <c r="ACL182">
        <v>0</v>
      </c>
      <c r="ACM182">
        <v>0</v>
      </c>
      <c r="ACN182">
        <v>0</v>
      </c>
      <c r="ACO182">
        <v>0</v>
      </c>
      <c r="ACP182"/>
      <c r="ACQ182" t="s">
        <v>2797</v>
      </c>
      <c r="ACR182">
        <v>366895738</v>
      </c>
      <c r="ACS182" s="396">
        <v>44893.287106481483</v>
      </c>
      <c r="ACT182"/>
      <c r="ACU182"/>
      <c r="ACV182" t="s">
        <v>801</v>
      </c>
      <c r="ACW182"/>
      <c r="ACX182"/>
      <c r="ACY182">
        <v>182</v>
      </c>
    </row>
    <row r="183" spans="1:779" s="82" customFormat="1" x14ac:dyDescent="0.3">
      <c r="A183" t="s">
        <v>2798</v>
      </c>
      <c r="B183" s="396">
        <v>44891.633715347227</v>
      </c>
      <c r="C183" s="396">
        <v>44891.636686134247</v>
      </c>
      <c r="D183" s="396">
        <v>44891</v>
      </c>
      <c r="E183" t="s">
        <v>2736</v>
      </c>
      <c r="F183" s="396">
        <v>44891</v>
      </c>
      <c r="G183" t="s">
        <v>885</v>
      </c>
      <c r="H183" t="s">
        <v>2058</v>
      </c>
      <c r="I183" t="s">
        <v>2058</v>
      </c>
      <c r="J183" t="s">
        <v>2058</v>
      </c>
      <c r="K183" t="s">
        <v>795</v>
      </c>
      <c r="L183" t="s">
        <v>846</v>
      </c>
      <c r="M183">
        <v>0</v>
      </c>
      <c r="N183">
        <v>0</v>
      </c>
      <c r="O183">
        <v>0</v>
      </c>
      <c r="P183">
        <v>0</v>
      </c>
      <c r="Q183">
        <v>0</v>
      </c>
      <c r="R183">
        <v>0</v>
      </c>
      <c r="S183">
        <v>0</v>
      </c>
      <c r="T183">
        <v>0</v>
      </c>
      <c r="U183">
        <v>0</v>
      </c>
      <c r="V183">
        <v>0</v>
      </c>
      <c r="W183">
        <v>0</v>
      </c>
      <c r="X183">
        <v>0</v>
      </c>
      <c r="Y183">
        <v>0</v>
      </c>
      <c r="Z183">
        <v>0</v>
      </c>
      <c r="AA183">
        <v>0</v>
      </c>
      <c r="AB183">
        <v>0</v>
      </c>
      <c r="AC183">
        <v>0</v>
      </c>
      <c r="AD183">
        <v>0</v>
      </c>
      <c r="AE183">
        <v>0</v>
      </c>
      <c r="AF183">
        <v>0</v>
      </c>
      <c r="AG183">
        <v>1</v>
      </c>
      <c r="AH183">
        <v>0</v>
      </c>
      <c r="AI183">
        <v>0</v>
      </c>
      <c r="AJ183"/>
      <c r="AK183"/>
      <c r="AL183"/>
      <c r="AM183"/>
      <c r="AN183"/>
      <c r="AO183"/>
      <c r="AP183"/>
      <c r="AQ183"/>
      <c r="AR183"/>
      <c r="AS183"/>
      <c r="AT183"/>
      <c r="AU183"/>
      <c r="AV183"/>
      <c r="AW183"/>
      <c r="AX183"/>
      <c r="AY183"/>
      <c r="AZ183"/>
      <c r="BA183"/>
      <c r="BB183"/>
      <c r="BC183"/>
      <c r="BD183"/>
      <c r="BE183"/>
      <c r="BF183"/>
      <c r="BG183"/>
      <c r="BH183"/>
      <c r="BI183"/>
      <c r="BJ183"/>
      <c r="BK183"/>
      <c r="BL183"/>
      <c r="BM183"/>
      <c r="BN183"/>
      <c r="BO183"/>
      <c r="BP183"/>
      <c r="BQ183"/>
      <c r="BR183"/>
      <c r="BS183"/>
      <c r="BT183"/>
      <c r="BU183"/>
      <c r="BV183"/>
      <c r="BW183"/>
      <c r="BX183"/>
      <c r="BY183"/>
      <c r="BZ183"/>
      <c r="CA183"/>
      <c r="CB183"/>
      <c r="CC183"/>
      <c r="CD183"/>
      <c r="CE183"/>
      <c r="CF183"/>
      <c r="CG183"/>
      <c r="CH183"/>
      <c r="CI183"/>
      <c r="CJ183"/>
      <c r="CK183"/>
      <c r="CL183"/>
      <c r="CM183"/>
      <c r="CN183"/>
      <c r="CO183"/>
      <c r="CP183"/>
      <c r="CQ183"/>
      <c r="CR183"/>
      <c r="CS183"/>
      <c r="CT183"/>
      <c r="CU183"/>
      <c r="CV183"/>
      <c r="CW183"/>
      <c r="CX183"/>
      <c r="CY183"/>
      <c r="CZ183"/>
      <c r="DA183"/>
      <c r="DB183"/>
      <c r="DC183"/>
      <c r="DD183"/>
      <c r="DE183"/>
      <c r="DF183"/>
      <c r="DG183"/>
      <c r="DH183"/>
      <c r="DI183"/>
      <c r="DJ183"/>
      <c r="DK183"/>
      <c r="DL183"/>
      <c r="DM183"/>
      <c r="DN183"/>
      <c r="DO183"/>
      <c r="DP183"/>
      <c r="DQ183"/>
      <c r="DR183"/>
      <c r="DS183"/>
      <c r="DT183"/>
      <c r="DU183"/>
      <c r="DV183"/>
      <c r="DW183"/>
      <c r="DX183"/>
      <c r="DY183"/>
      <c r="DZ183"/>
      <c r="EA183"/>
      <c r="EB183"/>
      <c r="EC183"/>
      <c r="ED183"/>
      <c r="EE183"/>
      <c r="EF183"/>
      <c r="EG183"/>
      <c r="EH183"/>
      <c r="EI183"/>
      <c r="EJ183"/>
      <c r="EK183"/>
      <c r="EL183"/>
      <c r="EM183"/>
      <c r="EN183"/>
      <c r="EO183"/>
      <c r="EP183"/>
      <c r="EQ183"/>
      <c r="ER183"/>
      <c r="ES183"/>
      <c r="ET183"/>
      <c r="EU183"/>
      <c r="EV183"/>
      <c r="EW183"/>
      <c r="EX183"/>
      <c r="EY183"/>
      <c r="EZ183"/>
      <c r="FA183"/>
      <c r="FB183"/>
      <c r="FC183"/>
      <c r="FD183"/>
      <c r="FE183"/>
      <c r="FF183"/>
      <c r="FG183"/>
      <c r="FH183"/>
      <c r="FI183"/>
      <c r="FJ183"/>
      <c r="FK183"/>
      <c r="FL183"/>
      <c r="FM183"/>
      <c r="FN183"/>
      <c r="FO183"/>
      <c r="FP183"/>
      <c r="FQ183"/>
      <c r="FR183"/>
      <c r="FS183"/>
      <c r="FT183"/>
      <c r="FU183"/>
      <c r="FV183"/>
      <c r="FW183"/>
      <c r="FX183"/>
      <c r="FY183"/>
      <c r="FZ183"/>
      <c r="GA183"/>
      <c r="GB183"/>
      <c r="GC183"/>
      <c r="GD183"/>
      <c r="GE183"/>
      <c r="GF183"/>
      <c r="GG183"/>
      <c r="GH183"/>
      <c r="GI183"/>
      <c r="GJ183"/>
      <c r="GK183"/>
      <c r="GL183"/>
      <c r="GM183"/>
      <c r="GN183"/>
      <c r="GO183"/>
      <c r="GP183"/>
      <c r="GQ183"/>
      <c r="GR183"/>
      <c r="GS183"/>
      <c r="GT183"/>
      <c r="GU183"/>
      <c r="GV183"/>
      <c r="GW183"/>
      <c r="GX183"/>
      <c r="GY183"/>
      <c r="GZ183"/>
      <c r="HA183"/>
      <c r="HB183"/>
      <c r="HC183"/>
      <c r="HD183"/>
      <c r="HE183"/>
      <c r="HF183"/>
      <c r="HG183"/>
      <c r="HH183"/>
      <c r="HI183"/>
      <c r="HJ183"/>
      <c r="HK183"/>
      <c r="HL183"/>
      <c r="HM183"/>
      <c r="HN183"/>
      <c r="HO183"/>
      <c r="HP183"/>
      <c r="HQ183"/>
      <c r="HR183"/>
      <c r="HS183"/>
      <c r="HT183"/>
      <c r="HU183"/>
      <c r="HV183"/>
      <c r="HW183"/>
      <c r="HX183"/>
      <c r="HY183"/>
      <c r="HZ183"/>
      <c r="IA183"/>
      <c r="IB183"/>
      <c r="IC183"/>
      <c r="ID183"/>
      <c r="IE183"/>
      <c r="IF183"/>
      <c r="IG183"/>
      <c r="IH183"/>
      <c r="II183"/>
      <c r="IJ183"/>
      <c r="IK183"/>
      <c r="IL183"/>
      <c r="IM183"/>
      <c r="IN183"/>
      <c r="IO183"/>
      <c r="IP183"/>
      <c r="IQ183"/>
      <c r="IR183"/>
      <c r="IS183"/>
      <c r="IT183"/>
      <c r="IU183"/>
      <c r="IV183"/>
      <c r="IW183"/>
      <c r="IX183"/>
      <c r="IY183"/>
      <c r="IZ183"/>
      <c r="JA183"/>
      <c r="JB183"/>
      <c r="JC183"/>
      <c r="JD183"/>
      <c r="JE183"/>
      <c r="JF183"/>
      <c r="JG183"/>
      <c r="JH183"/>
      <c r="JI183"/>
      <c r="JJ183"/>
      <c r="JK183"/>
      <c r="JL183"/>
      <c r="JM183"/>
      <c r="JN183"/>
      <c r="JO183"/>
      <c r="JP183"/>
      <c r="JQ183"/>
      <c r="JR183"/>
      <c r="JS183"/>
      <c r="JT183"/>
      <c r="JU183"/>
      <c r="JV183"/>
      <c r="JW183"/>
      <c r="JX183"/>
      <c r="JY183"/>
      <c r="JZ183"/>
      <c r="KA183"/>
      <c r="KB183"/>
      <c r="KC183"/>
      <c r="KD183"/>
      <c r="KE183"/>
      <c r="KF183"/>
      <c r="KG183"/>
      <c r="KH183"/>
      <c r="KI183"/>
      <c r="KJ183"/>
      <c r="KK183"/>
      <c r="KL183"/>
      <c r="KM183"/>
      <c r="KN183"/>
      <c r="KO183"/>
      <c r="KP183"/>
      <c r="KQ183"/>
      <c r="KR183"/>
      <c r="KS183"/>
      <c r="KT183"/>
      <c r="KU183"/>
      <c r="KV183"/>
      <c r="KW183"/>
      <c r="KX183"/>
      <c r="KY183"/>
      <c r="KZ183"/>
      <c r="LA183"/>
      <c r="LB183"/>
      <c r="LC183"/>
      <c r="LD183"/>
      <c r="LE183"/>
      <c r="LF183"/>
      <c r="LG183"/>
      <c r="LH183"/>
      <c r="LI183"/>
      <c r="LJ183"/>
      <c r="LK183"/>
      <c r="LL183"/>
      <c r="LM183"/>
      <c r="LN183"/>
      <c r="LO183"/>
      <c r="LP183"/>
      <c r="LQ183"/>
      <c r="LR183"/>
      <c r="LS183"/>
      <c r="LT183"/>
      <c r="LU183"/>
      <c r="LV183"/>
      <c r="LW183"/>
      <c r="LX183"/>
      <c r="LY183"/>
      <c r="LZ183"/>
      <c r="MA183"/>
      <c r="MB183"/>
      <c r="MC183"/>
      <c r="MD183"/>
      <c r="ME183"/>
      <c r="MF183"/>
      <c r="MG183"/>
      <c r="MH183"/>
      <c r="MI183"/>
      <c r="MJ183"/>
      <c r="MK183"/>
      <c r="ML183"/>
      <c r="MM183"/>
      <c r="MN183"/>
      <c r="MO183"/>
      <c r="MP183"/>
      <c r="MQ183"/>
      <c r="MR183"/>
      <c r="MS183"/>
      <c r="MT183"/>
      <c r="MU183"/>
      <c r="MV183"/>
      <c r="MW183"/>
      <c r="MX183"/>
      <c r="MY183"/>
      <c r="MZ183"/>
      <c r="NA183"/>
      <c r="NB183"/>
      <c r="NC183"/>
      <c r="ND183"/>
      <c r="NE183"/>
      <c r="NF183"/>
      <c r="NG183"/>
      <c r="NH183"/>
      <c r="NI183"/>
      <c r="NJ183"/>
      <c r="NK183"/>
      <c r="NL183"/>
      <c r="NM183"/>
      <c r="NN183"/>
      <c r="NO183"/>
      <c r="NP183"/>
      <c r="NQ183"/>
      <c r="NR183"/>
      <c r="NS183"/>
      <c r="NT183"/>
      <c r="NU183"/>
      <c r="NV183"/>
      <c r="NW183"/>
      <c r="NX183"/>
      <c r="NY183"/>
      <c r="NZ183"/>
      <c r="OA183"/>
      <c r="OB183"/>
      <c r="OC183"/>
      <c r="OD183"/>
      <c r="OE183"/>
      <c r="OF183"/>
      <c r="OG183"/>
      <c r="OH183"/>
      <c r="OI183"/>
      <c r="OJ183"/>
      <c r="OK183"/>
      <c r="OL183"/>
      <c r="OM183"/>
      <c r="ON183"/>
      <c r="OO183"/>
      <c r="OP183"/>
      <c r="OQ183"/>
      <c r="OR183"/>
      <c r="OS183"/>
      <c r="OT183"/>
      <c r="OU183"/>
      <c r="OV183"/>
      <c r="OW183"/>
      <c r="OX183"/>
      <c r="OY183"/>
      <c r="OZ183"/>
      <c r="PA183"/>
      <c r="PB183"/>
      <c r="PC183"/>
      <c r="PD183"/>
      <c r="PE183"/>
      <c r="PF183"/>
      <c r="PG183"/>
      <c r="PH183"/>
      <c r="PI183"/>
      <c r="PJ183"/>
      <c r="PK183"/>
      <c r="PL183"/>
      <c r="PM183"/>
      <c r="PN183"/>
      <c r="PO183"/>
      <c r="PP183"/>
      <c r="PQ183"/>
      <c r="PR183"/>
      <c r="PS183"/>
      <c r="PT183"/>
      <c r="PU183"/>
      <c r="PV183"/>
      <c r="PW183"/>
      <c r="PX183"/>
      <c r="PY183"/>
      <c r="PZ183"/>
      <c r="QA183"/>
      <c r="QB183"/>
      <c r="QC183"/>
      <c r="QD183"/>
      <c r="QE183"/>
      <c r="QF183"/>
      <c r="QG183"/>
      <c r="QH183"/>
      <c r="QI183"/>
      <c r="QJ183"/>
      <c r="QK183"/>
      <c r="QL183"/>
      <c r="QM183"/>
      <c r="QN183"/>
      <c r="QO183"/>
      <c r="QP183"/>
      <c r="QQ183"/>
      <c r="QR183"/>
      <c r="QS183"/>
      <c r="QT183"/>
      <c r="QU183"/>
      <c r="QV183"/>
      <c r="QW183"/>
      <c r="QX183"/>
      <c r="QY183"/>
      <c r="QZ183"/>
      <c r="RA183"/>
      <c r="RB183"/>
      <c r="RC183"/>
      <c r="RD183"/>
      <c r="RE183"/>
      <c r="RF183"/>
      <c r="RG183"/>
      <c r="RH183"/>
      <c r="RI183"/>
      <c r="RJ183"/>
      <c r="RK183"/>
      <c r="RL183"/>
      <c r="RM183"/>
      <c r="RN183"/>
      <c r="RO183"/>
      <c r="RP183"/>
      <c r="RQ183"/>
      <c r="RR183"/>
      <c r="RS183"/>
      <c r="RT183"/>
      <c r="RU183"/>
      <c r="RV183"/>
      <c r="RW183"/>
      <c r="RX183"/>
      <c r="RY183"/>
      <c r="RZ183"/>
      <c r="SA183"/>
      <c r="SB183"/>
      <c r="SC183"/>
      <c r="SD183"/>
      <c r="SE183"/>
      <c r="SF183"/>
      <c r="SG183"/>
      <c r="SH183"/>
      <c r="SI183"/>
      <c r="SJ183"/>
      <c r="SK183"/>
      <c r="SL183"/>
      <c r="SM183"/>
      <c r="SN183"/>
      <c r="SO183"/>
      <c r="SP183"/>
      <c r="SQ183"/>
      <c r="SR183"/>
      <c r="SS183"/>
      <c r="ST183"/>
      <c r="SU183"/>
      <c r="SV183"/>
      <c r="SW183"/>
      <c r="SX183"/>
      <c r="SY183"/>
      <c r="SZ183"/>
      <c r="TA183"/>
      <c r="TB183"/>
      <c r="TC183"/>
      <c r="TD183"/>
      <c r="TE183"/>
      <c r="TF183"/>
      <c r="TG183"/>
      <c r="TH183"/>
      <c r="TI183"/>
      <c r="TJ183"/>
      <c r="TK183"/>
      <c r="TL183"/>
      <c r="TM183"/>
      <c r="TN183"/>
      <c r="TO183"/>
      <c r="TP183"/>
      <c r="TQ183"/>
      <c r="TR183"/>
      <c r="TS183"/>
      <c r="TT183"/>
      <c r="TU183"/>
      <c r="TV183"/>
      <c r="TW183"/>
      <c r="TX183"/>
      <c r="TY183"/>
      <c r="TZ183"/>
      <c r="UA183"/>
      <c r="UB183"/>
      <c r="UC183"/>
      <c r="UD183"/>
      <c r="UE183"/>
      <c r="UF183"/>
      <c r="UG183"/>
      <c r="UH183"/>
      <c r="UI183"/>
      <c r="UJ183"/>
      <c r="UK183"/>
      <c r="UL183"/>
      <c r="UM183"/>
      <c r="UN183"/>
      <c r="UO183"/>
      <c r="UP183"/>
      <c r="UQ183"/>
      <c r="UR183"/>
      <c r="US183"/>
      <c r="UT183"/>
      <c r="UU183"/>
      <c r="UV183"/>
      <c r="UW183"/>
      <c r="UX183"/>
      <c r="UY183"/>
      <c r="UZ183"/>
      <c r="VA183"/>
      <c r="VB183"/>
      <c r="VC183"/>
      <c r="VD183"/>
      <c r="VE183"/>
      <c r="VF183"/>
      <c r="VG183"/>
      <c r="VH183"/>
      <c r="VI183"/>
      <c r="VJ183"/>
      <c r="VK183"/>
      <c r="VL183"/>
      <c r="VM183"/>
      <c r="VN183"/>
      <c r="VO183"/>
      <c r="VP183"/>
      <c r="VQ183"/>
      <c r="VR183"/>
      <c r="VS183"/>
      <c r="VT183"/>
      <c r="VU183"/>
      <c r="VV183"/>
      <c r="VW183"/>
      <c r="VX183"/>
      <c r="VY183"/>
      <c r="VZ183"/>
      <c r="WA183"/>
      <c r="WB183"/>
      <c r="WC183"/>
      <c r="WD183"/>
      <c r="WE183"/>
      <c r="WF183"/>
      <c r="WG183"/>
      <c r="WH183"/>
      <c r="WI183"/>
      <c r="WJ183"/>
      <c r="WK183"/>
      <c r="WL183"/>
      <c r="WM183"/>
      <c r="WN183"/>
      <c r="WO183"/>
      <c r="WP183"/>
      <c r="WQ183"/>
      <c r="WR183"/>
      <c r="WS183"/>
      <c r="WT183"/>
      <c r="WU183"/>
      <c r="WV183"/>
      <c r="WW183"/>
      <c r="WX183"/>
      <c r="WY183"/>
      <c r="WZ183"/>
      <c r="XA183"/>
      <c r="XB183"/>
      <c r="XC183"/>
      <c r="XD183"/>
      <c r="XE183"/>
      <c r="XF183"/>
      <c r="XG183"/>
      <c r="XH183"/>
      <c r="XI183"/>
      <c r="XJ183"/>
      <c r="XK183"/>
      <c r="XL183"/>
      <c r="XM183"/>
      <c r="XN183"/>
      <c r="XO183"/>
      <c r="XP183"/>
      <c r="XQ183"/>
      <c r="XR183"/>
      <c r="XS183"/>
      <c r="XT183"/>
      <c r="XU183"/>
      <c r="XV183"/>
      <c r="XW183"/>
      <c r="XX183"/>
      <c r="XY183"/>
      <c r="XZ183"/>
      <c r="YA183"/>
      <c r="YB183"/>
      <c r="YC183"/>
      <c r="YD183" t="s">
        <v>797</v>
      </c>
      <c r="YE183"/>
      <c r="YF183">
        <v>50</v>
      </c>
      <c r="YG183">
        <v>88</v>
      </c>
      <c r="YH183">
        <v>-43.18181818181818</v>
      </c>
      <c r="YI183">
        <v>-38</v>
      </c>
      <c r="YJ183" t="s">
        <v>1018</v>
      </c>
      <c r="YK183" t="s">
        <v>852</v>
      </c>
      <c r="YL183"/>
      <c r="YM183"/>
      <c r="YN183" t="s">
        <v>816</v>
      </c>
      <c r="YO183"/>
      <c r="YP183"/>
      <c r="YQ183"/>
      <c r="YR183"/>
      <c r="YS183"/>
      <c r="YT183"/>
      <c r="YU183"/>
      <c r="YV183"/>
      <c r="YW183"/>
      <c r="YX183"/>
      <c r="YY183"/>
      <c r="YZ183"/>
      <c r="ZA183"/>
      <c r="ZB183"/>
      <c r="ZC183"/>
      <c r="ZD183"/>
      <c r="ZE183"/>
      <c r="ZF183"/>
      <c r="ZG183"/>
      <c r="ZH183"/>
      <c r="ZI183"/>
      <c r="ZJ183"/>
      <c r="ZK183"/>
      <c r="ZL183"/>
      <c r="ZM183"/>
      <c r="ZN183"/>
      <c r="ZO183"/>
      <c r="ZP183"/>
      <c r="ZQ183"/>
      <c r="ZR183"/>
      <c r="ZS183"/>
      <c r="ZT183"/>
      <c r="ZU183"/>
      <c r="ZV183"/>
      <c r="ZW183"/>
      <c r="ZX183"/>
      <c r="ZY183"/>
      <c r="ZZ183"/>
      <c r="AAA183"/>
      <c r="AAB183"/>
      <c r="AAC183"/>
      <c r="AAD183"/>
      <c r="AAE183"/>
      <c r="AAF183"/>
      <c r="AAG183"/>
      <c r="AAH183"/>
      <c r="AAI183"/>
      <c r="AAJ183"/>
      <c r="AAK183"/>
      <c r="AAL183"/>
      <c r="AAM183"/>
      <c r="AAN183"/>
      <c r="AAO183"/>
      <c r="AAP183"/>
      <c r="AAQ183"/>
      <c r="AAR183"/>
      <c r="AAS183"/>
      <c r="AAT183"/>
      <c r="AAU183"/>
      <c r="AAV183" t="s">
        <v>816</v>
      </c>
      <c r="AAW183"/>
      <c r="AAX183"/>
      <c r="AAY183"/>
      <c r="AAZ183"/>
      <c r="ABA183"/>
      <c r="ABB183"/>
      <c r="ABC183"/>
      <c r="ABD183"/>
      <c r="ABE183"/>
      <c r="ABF183"/>
      <c r="ABG183"/>
      <c r="ABH183" t="s">
        <v>816</v>
      </c>
      <c r="ABI183"/>
      <c r="ABJ183"/>
      <c r="ABK183"/>
      <c r="ABL183"/>
      <c r="ABM183"/>
      <c r="ABN183"/>
      <c r="ABO183"/>
      <c r="ABP183"/>
      <c r="ABQ183" t="s">
        <v>816</v>
      </c>
      <c r="ABR183"/>
      <c r="ABS183"/>
      <c r="ABT183"/>
      <c r="ABU183"/>
      <c r="ABV183"/>
      <c r="ABW183"/>
      <c r="ABX183"/>
      <c r="ABY183"/>
      <c r="ABZ183"/>
      <c r="ACA183"/>
      <c r="ACB183"/>
      <c r="ACC183"/>
      <c r="ACD183" t="s">
        <v>797</v>
      </c>
      <c r="ACE183" t="s">
        <v>2799</v>
      </c>
      <c r="ACF183">
        <v>0</v>
      </c>
      <c r="ACG183">
        <v>0</v>
      </c>
      <c r="ACH183">
        <v>0</v>
      </c>
      <c r="ACI183">
        <v>1</v>
      </c>
      <c r="ACJ183">
        <v>0</v>
      </c>
      <c r="ACK183">
        <v>0</v>
      </c>
      <c r="ACL183">
        <v>0</v>
      </c>
      <c r="ACM183">
        <v>1</v>
      </c>
      <c r="ACN183">
        <v>0</v>
      </c>
      <c r="ACO183">
        <v>0</v>
      </c>
      <c r="ACP183"/>
      <c r="ACQ183" t="s">
        <v>835</v>
      </c>
      <c r="ACR183">
        <v>366895773</v>
      </c>
      <c r="ACS183" s="396">
        <v>44893.287175925929</v>
      </c>
      <c r="ACT183"/>
      <c r="ACU183"/>
      <c r="ACV183" t="s">
        <v>801</v>
      </c>
      <c r="ACW183"/>
      <c r="ACX183"/>
      <c r="ACY183">
        <v>183</v>
      </c>
    </row>
    <row r="184" spans="1:779" s="82" customFormat="1" x14ac:dyDescent="0.3">
      <c r="A184" t="s">
        <v>2800</v>
      </c>
      <c r="B184" s="396">
        <v>44891.636769918987</v>
      </c>
      <c r="C184" s="396">
        <v>44891.655423125012</v>
      </c>
      <c r="D184" s="396">
        <v>44891</v>
      </c>
      <c r="E184" t="s">
        <v>2736</v>
      </c>
      <c r="F184" s="396">
        <v>44891</v>
      </c>
      <c r="G184" t="s">
        <v>885</v>
      </c>
      <c r="H184" t="s">
        <v>2058</v>
      </c>
      <c r="I184" t="s">
        <v>2058</v>
      </c>
      <c r="J184" t="s">
        <v>2058</v>
      </c>
      <c r="K184" t="s">
        <v>795</v>
      </c>
      <c r="L184" t="s">
        <v>2801</v>
      </c>
      <c r="M184">
        <v>1</v>
      </c>
      <c r="N184">
        <v>1</v>
      </c>
      <c r="O184">
        <v>1</v>
      </c>
      <c r="P184">
        <v>1</v>
      </c>
      <c r="Q184">
        <v>1</v>
      </c>
      <c r="R184">
        <v>1</v>
      </c>
      <c r="S184">
        <v>1</v>
      </c>
      <c r="T184">
        <v>1</v>
      </c>
      <c r="U184">
        <v>0</v>
      </c>
      <c r="V184">
        <v>0</v>
      </c>
      <c r="W184">
        <v>1</v>
      </c>
      <c r="X184">
        <v>0</v>
      </c>
      <c r="Y184">
        <v>0</v>
      </c>
      <c r="Z184">
        <v>1</v>
      </c>
      <c r="AA184">
        <v>1</v>
      </c>
      <c r="AB184">
        <v>1</v>
      </c>
      <c r="AC184">
        <v>1</v>
      </c>
      <c r="AD184">
        <v>1</v>
      </c>
      <c r="AE184">
        <v>1</v>
      </c>
      <c r="AF184">
        <v>1</v>
      </c>
      <c r="AG184">
        <v>0</v>
      </c>
      <c r="AH184">
        <v>1</v>
      </c>
      <c r="AI184">
        <v>1</v>
      </c>
      <c r="AJ184" t="s">
        <v>797</v>
      </c>
      <c r="AK184"/>
      <c r="AL184">
        <v>800</v>
      </c>
      <c r="AM184">
        <v>800</v>
      </c>
      <c r="AN184"/>
      <c r="AO184">
        <v>2000</v>
      </c>
      <c r="AP184">
        <v>-60</v>
      </c>
      <c r="AQ184">
        <v>-1200</v>
      </c>
      <c r="AR184" t="s">
        <v>947</v>
      </c>
      <c r="AS184" t="s">
        <v>852</v>
      </c>
      <c r="AT184"/>
      <c r="AU184"/>
      <c r="AV184" t="s">
        <v>816</v>
      </c>
      <c r="AW184"/>
      <c r="AX184"/>
      <c r="AY184"/>
      <c r="AZ184"/>
      <c r="BA184"/>
      <c r="BB184"/>
      <c r="BC184"/>
      <c r="BD184"/>
      <c r="BE184"/>
      <c r="BF184"/>
      <c r="BG184"/>
      <c r="BH184"/>
      <c r="BI184"/>
      <c r="BJ184"/>
      <c r="BK184"/>
      <c r="BL184"/>
      <c r="BM184"/>
      <c r="BN184"/>
      <c r="BO184" t="s">
        <v>797</v>
      </c>
      <c r="BP184"/>
      <c r="BQ184">
        <v>2000</v>
      </c>
      <c r="BR184">
        <v>2000</v>
      </c>
      <c r="BS184"/>
      <c r="BT184">
        <v>3000</v>
      </c>
      <c r="BU184">
        <v>-33.333333333333329</v>
      </c>
      <c r="BV184">
        <v>-1000</v>
      </c>
      <c r="BW184" t="s">
        <v>2802</v>
      </c>
      <c r="BX184" t="s">
        <v>852</v>
      </c>
      <c r="BY184"/>
      <c r="BZ184"/>
      <c r="CA184" t="s">
        <v>797</v>
      </c>
      <c r="CB184" t="s">
        <v>924</v>
      </c>
      <c r="CC184">
        <v>0</v>
      </c>
      <c r="CD184">
        <v>0</v>
      </c>
      <c r="CE184">
        <v>0</v>
      </c>
      <c r="CF184">
        <v>0</v>
      </c>
      <c r="CG184">
        <v>0</v>
      </c>
      <c r="CH184">
        <v>1</v>
      </c>
      <c r="CI184">
        <v>0</v>
      </c>
      <c r="CJ184">
        <v>0</v>
      </c>
      <c r="CK184">
        <v>0</v>
      </c>
      <c r="CL184">
        <v>0</v>
      </c>
      <c r="CM184">
        <v>0</v>
      </c>
      <c r="CN184">
        <v>0</v>
      </c>
      <c r="CO184">
        <v>0</v>
      </c>
      <c r="CP184">
        <v>0</v>
      </c>
      <c r="CQ184">
        <v>0</v>
      </c>
      <c r="CR184"/>
      <c r="CS184"/>
      <c r="CT184" t="s">
        <v>797</v>
      </c>
      <c r="CU184"/>
      <c r="CV184">
        <v>2750</v>
      </c>
      <c r="CW184">
        <v>2750</v>
      </c>
      <c r="CX184"/>
      <c r="CY184">
        <v>2500</v>
      </c>
      <c r="CZ184">
        <v>10</v>
      </c>
      <c r="DA184">
        <v>250</v>
      </c>
      <c r="DB184"/>
      <c r="DC184" t="s">
        <v>806</v>
      </c>
      <c r="DD184"/>
      <c r="DE184" t="s">
        <v>823</v>
      </c>
      <c r="DF184" t="s">
        <v>816</v>
      </c>
      <c r="DG184"/>
      <c r="DH184"/>
      <c r="DI184"/>
      <c r="DJ184"/>
      <c r="DK184"/>
      <c r="DL184"/>
      <c r="DM184"/>
      <c r="DN184"/>
      <c r="DO184"/>
      <c r="DP184"/>
      <c r="DQ184"/>
      <c r="DR184"/>
      <c r="DS184"/>
      <c r="DT184"/>
      <c r="DU184"/>
      <c r="DV184"/>
      <c r="DW184"/>
      <c r="DX184"/>
      <c r="DY184" t="s">
        <v>797</v>
      </c>
      <c r="DZ184"/>
      <c r="EA184">
        <v>3500</v>
      </c>
      <c r="EB184">
        <v>3500</v>
      </c>
      <c r="EC184"/>
      <c r="ED184">
        <v>4000</v>
      </c>
      <c r="EE184">
        <v>-12.5</v>
      </c>
      <c r="EF184">
        <v>-500</v>
      </c>
      <c r="EG184" t="s">
        <v>947</v>
      </c>
      <c r="EH184" t="s">
        <v>806</v>
      </c>
      <c r="EI184"/>
      <c r="EJ184" t="s">
        <v>823</v>
      </c>
      <c r="EK184" t="s">
        <v>816</v>
      </c>
      <c r="EL184"/>
      <c r="EM184"/>
      <c r="EN184"/>
      <c r="EO184"/>
      <c r="EP184"/>
      <c r="EQ184"/>
      <c r="ER184"/>
      <c r="ES184"/>
      <c r="ET184"/>
      <c r="EU184"/>
      <c r="EV184"/>
      <c r="EW184"/>
      <c r="EX184"/>
      <c r="EY184"/>
      <c r="EZ184"/>
      <c r="FA184"/>
      <c r="FB184"/>
      <c r="FC184"/>
      <c r="FD184" t="s">
        <v>797</v>
      </c>
      <c r="FE184"/>
      <c r="FF184">
        <v>2000</v>
      </c>
      <c r="FG184">
        <v>2000</v>
      </c>
      <c r="FH184"/>
      <c r="FI184">
        <v>3500</v>
      </c>
      <c r="FJ184">
        <v>-42.857142857142847</v>
      </c>
      <c r="FK184">
        <v>-1500</v>
      </c>
      <c r="FL184" t="s">
        <v>1398</v>
      </c>
      <c r="FM184" t="s">
        <v>806</v>
      </c>
      <c r="FN184"/>
      <c r="FO184" t="s">
        <v>823</v>
      </c>
      <c r="FP184" t="s">
        <v>816</v>
      </c>
      <c r="FQ184"/>
      <c r="FR184"/>
      <c r="FS184"/>
      <c r="FT184"/>
      <c r="FU184"/>
      <c r="FV184"/>
      <c r="FW184"/>
      <c r="FX184"/>
      <c r="FY184"/>
      <c r="FZ184"/>
      <c r="GA184"/>
      <c r="GB184"/>
      <c r="GC184"/>
      <c r="GD184"/>
      <c r="GE184"/>
      <c r="GF184"/>
      <c r="GG184"/>
      <c r="GH184"/>
      <c r="GI184" t="s">
        <v>797</v>
      </c>
      <c r="GJ184"/>
      <c r="GK184">
        <v>9500</v>
      </c>
      <c r="GL184">
        <v>15000</v>
      </c>
      <c r="GM184">
        <v>-36.666666666666657</v>
      </c>
      <c r="GN184">
        <v>-5500</v>
      </c>
      <c r="GO184" t="s">
        <v>2803</v>
      </c>
      <c r="GP184" t="s">
        <v>852</v>
      </c>
      <c r="GQ184"/>
      <c r="GR184"/>
      <c r="GS184" t="s">
        <v>797</v>
      </c>
      <c r="GT184" t="s">
        <v>2804</v>
      </c>
      <c r="GU184">
        <v>0</v>
      </c>
      <c r="GV184">
        <v>0</v>
      </c>
      <c r="GW184">
        <v>0</v>
      </c>
      <c r="GX184">
        <v>0</v>
      </c>
      <c r="GY184">
        <v>0</v>
      </c>
      <c r="GZ184">
        <v>1</v>
      </c>
      <c r="HA184">
        <v>1</v>
      </c>
      <c r="HB184">
        <v>1</v>
      </c>
      <c r="HC184">
        <v>1</v>
      </c>
      <c r="HD184">
        <v>0</v>
      </c>
      <c r="HE184">
        <v>0</v>
      </c>
      <c r="HF184">
        <v>0</v>
      </c>
      <c r="HG184">
        <v>0</v>
      </c>
      <c r="HH184">
        <v>0</v>
      </c>
      <c r="HI184">
        <v>0</v>
      </c>
      <c r="HJ184"/>
      <c r="HK184"/>
      <c r="HL184" t="s">
        <v>797</v>
      </c>
      <c r="HM184"/>
      <c r="HN184">
        <v>2500</v>
      </c>
      <c r="HO184">
        <v>2500</v>
      </c>
      <c r="HP184"/>
      <c r="HQ184">
        <v>4000</v>
      </c>
      <c r="HR184">
        <v>-37.5</v>
      </c>
      <c r="HS184">
        <v>-1500</v>
      </c>
      <c r="HT184" t="s">
        <v>2805</v>
      </c>
      <c r="HU184" t="s">
        <v>852</v>
      </c>
      <c r="HV184"/>
      <c r="HW184"/>
      <c r="HX184" t="s">
        <v>797</v>
      </c>
      <c r="HY184" t="s">
        <v>2806</v>
      </c>
      <c r="HZ184">
        <v>0</v>
      </c>
      <c r="IA184">
        <v>0</v>
      </c>
      <c r="IB184">
        <v>0</v>
      </c>
      <c r="IC184">
        <v>0</v>
      </c>
      <c r="ID184">
        <v>1</v>
      </c>
      <c r="IE184">
        <v>0</v>
      </c>
      <c r="IF184">
        <v>0</v>
      </c>
      <c r="IG184">
        <v>1</v>
      </c>
      <c r="IH184">
        <v>0</v>
      </c>
      <c r="II184">
        <v>1</v>
      </c>
      <c r="IJ184">
        <v>1</v>
      </c>
      <c r="IK184">
        <v>0</v>
      </c>
      <c r="IL184">
        <v>0</v>
      </c>
      <c r="IM184">
        <v>0</v>
      </c>
      <c r="IN184">
        <v>0</v>
      </c>
      <c r="IO184"/>
      <c r="IP184"/>
      <c r="IQ184" t="s">
        <v>797</v>
      </c>
      <c r="IR184"/>
      <c r="IS184">
        <v>6500</v>
      </c>
      <c r="IT184">
        <v>6500</v>
      </c>
      <c r="IU184"/>
      <c r="IV184">
        <v>8000</v>
      </c>
      <c r="IW184">
        <v>-18.75</v>
      </c>
      <c r="IX184">
        <v>-1500</v>
      </c>
      <c r="IY184" t="s">
        <v>947</v>
      </c>
      <c r="IZ184" t="s">
        <v>798</v>
      </c>
      <c r="JA184" t="s">
        <v>799</v>
      </c>
      <c r="JB184"/>
      <c r="JC184" t="s">
        <v>797</v>
      </c>
      <c r="JD184" t="s">
        <v>829</v>
      </c>
      <c r="JE184">
        <v>0</v>
      </c>
      <c r="JF184">
        <v>1</v>
      </c>
      <c r="JG184">
        <v>0</v>
      </c>
      <c r="JH184">
        <v>1</v>
      </c>
      <c r="JI184">
        <v>0</v>
      </c>
      <c r="JJ184">
        <v>0</v>
      </c>
      <c r="JK184">
        <v>0</v>
      </c>
      <c r="JL184">
        <v>0</v>
      </c>
      <c r="JM184">
        <v>0</v>
      </c>
      <c r="JN184">
        <v>0</v>
      </c>
      <c r="JO184">
        <v>0</v>
      </c>
      <c r="JP184">
        <v>0</v>
      </c>
      <c r="JQ184">
        <v>0</v>
      </c>
      <c r="JR184">
        <v>0</v>
      </c>
      <c r="JS184">
        <v>0</v>
      </c>
      <c r="JT184"/>
      <c r="JU184"/>
      <c r="JV184"/>
      <c r="JW184"/>
      <c r="JX184"/>
      <c r="JY184"/>
      <c r="JZ184"/>
      <c r="KA184"/>
      <c r="KB184"/>
      <c r="KC184"/>
      <c r="KD184"/>
      <c r="KE184"/>
      <c r="KF184"/>
      <c r="KG184"/>
      <c r="KH184"/>
      <c r="KI184"/>
      <c r="KJ184"/>
      <c r="KK184"/>
      <c r="KL184"/>
      <c r="KM184"/>
      <c r="KN184"/>
      <c r="KO184"/>
      <c r="KP184"/>
      <c r="KQ184"/>
      <c r="KR184"/>
      <c r="KS184"/>
      <c r="KT184"/>
      <c r="KU184"/>
      <c r="KV184"/>
      <c r="KW184"/>
      <c r="KX184"/>
      <c r="KY184"/>
      <c r="KZ184"/>
      <c r="LA184"/>
      <c r="LB184"/>
      <c r="LC184"/>
      <c r="LD184"/>
      <c r="LE184"/>
      <c r="LF184"/>
      <c r="LG184"/>
      <c r="LH184"/>
      <c r="LI184"/>
      <c r="LJ184"/>
      <c r="LK184"/>
      <c r="LL184"/>
      <c r="LM184"/>
      <c r="LN184"/>
      <c r="LO184"/>
      <c r="LP184"/>
      <c r="LQ184"/>
      <c r="LR184"/>
      <c r="LS184"/>
      <c r="LT184"/>
      <c r="LU184"/>
      <c r="LV184"/>
      <c r="LW184"/>
      <c r="LX184"/>
      <c r="LY184"/>
      <c r="LZ184"/>
      <c r="MA184"/>
      <c r="MB184"/>
      <c r="MC184"/>
      <c r="MD184"/>
      <c r="ME184"/>
      <c r="MF184" t="s">
        <v>821</v>
      </c>
      <c r="MG184">
        <v>3000</v>
      </c>
      <c r="MH184">
        <v>1200</v>
      </c>
      <c r="MI184">
        <v>200</v>
      </c>
      <c r="MJ184"/>
      <c r="MK184">
        <v>313</v>
      </c>
      <c r="ML184">
        <v>-36.102236421725237</v>
      </c>
      <c r="MM184">
        <v>-113</v>
      </c>
      <c r="MN184" t="s">
        <v>2807</v>
      </c>
      <c r="MO184" t="s">
        <v>852</v>
      </c>
      <c r="MP184"/>
      <c r="MQ184"/>
      <c r="MR184" t="s">
        <v>797</v>
      </c>
      <c r="MS184" t="s">
        <v>2808</v>
      </c>
      <c r="MT184">
        <v>0</v>
      </c>
      <c r="MU184">
        <v>0</v>
      </c>
      <c r="MV184">
        <v>0</v>
      </c>
      <c r="MW184">
        <v>0</v>
      </c>
      <c r="MX184">
        <v>1</v>
      </c>
      <c r="MY184">
        <v>0</v>
      </c>
      <c r="MZ184">
        <v>0</v>
      </c>
      <c r="NA184">
        <v>0</v>
      </c>
      <c r="NB184">
        <v>1</v>
      </c>
      <c r="NC184">
        <v>1</v>
      </c>
      <c r="ND184">
        <v>0</v>
      </c>
      <c r="NE184">
        <v>0</v>
      </c>
      <c r="NF184">
        <v>0</v>
      </c>
      <c r="NG184">
        <v>0</v>
      </c>
      <c r="NH184">
        <v>0</v>
      </c>
      <c r="NI184"/>
      <c r="NJ184"/>
      <c r="NK184"/>
      <c r="NL184"/>
      <c r="NM184"/>
      <c r="NN184"/>
      <c r="NO184"/>
      <c r="NP184"/>
      <c r="NQ184"/>
      <c r="NR184"/>
      <c r="NS184"/>
      <c r="NT184"/>
      <c r="NU184"/>
      <c r="NV184"/>
      <c r="NW184"/>
      <c r="NX184"/>
      <c r="NY184"/>
      <c r="NZ184"/>
      <c r="OA184"/>
      <c r="OB184"/>
      <c r="OC184"/>
      <c r="OD184"/>
      <c r="OE184"/>
      <c r="OF184"/>
      <c r="OG184"/>
      <c r="OH184"/>
      <c r="OI184"/>
      <c r="OJ184"/>
      <c r="OK184"/>
      <c r="OL184"/>
      <c r="OM184"/>
      <c r="ON184"/>
      <c r="OO184"/>
      <c r="OP184"/>
      <c r="OQ184"/>
      <c r="OR184"/>
      <c r="OS184"/>
      <c r="OT184"/>
      <c r="OU184"/>
      <c r="OV184"/>
      <c r="OW184"/>
      <c r="OX184"/>
      <c r="OY184"/>
      <c r="OZ184"/>
      <c r="PA184"/>
      <c r="PB184"/>
      <c r="PC184"/>
      <c r="PD184"/>
      <c r="PE184"/>
      <c r="PF184"/>
      <c r="PG184"/>
      <c r="PH184"/>
      <c r="PI184"/>
      <c r="PJ184"/>
      <c r="PK184"/>
      <c r="PL184"/>
      <c r="PM184"/>
      <c r="PN184"/>
      <c r="PO184"/>
      <c r="PP184"/>
      <c r="PQ184"/>
      <c r="PR184"/>
      <c r="PS184"/>
      <c r="PT184"/>
      <c r="PU184" t="s">
        <v>797</v>
      </c>
      <c r="PV184"/>
      <c r="PW184">
        <v>3000</v>
      </c>
      <c r="PX184">
        <v>3000</v>
      </c>
      <c r="PY184"/>
      <c r="PZ184">
        <v>1500</v>
      </c>
      <c r="QA184">
        <v>100</v>
      </c>
      <c r="QB184">
        <v>1500</v>
      </c>
      <c r="QC184" t="s">
        <v>2809</v>
      </c>
      <c r="QD184" t="s">
        <v>806</v>
      </c>
      <c r="QE184"/>
      <c r="QF184" t="s">
        <v>823</v>
      </c>
      <c r="QG184" t="s">
        <v>797</v>
      </c>
      <c r="QH184" t="s">
        <v>2810</v>
      </c>
      <c r="QI184">
        <v>1</v>
      </c>
      <c r="QJ184">
        <v>0</v>
      </c>
      <c r="QK184">
        <v>0</v>
      </c>
      <c r="QL184">
        <v>1</v>
      </c>
      <c r="QM184">
        <v>0</v>
      </c>
      <c r="QN184">
        <v>0</v>
      </c>
      <c r="QO184">
        <v>0</v>
      </c>
      <c r="QP184">
        <v>1</v>
      </c>
      <c r="QQ184">
        <v>0</v>
      </c>
      <c r="QR184">
        <v>1</v>
      </c>
      <c r="QS184">
        <v>0</v>
      </c>
      <c r="QT184">
        <v>0</v>
      </c>
      <c r="QU184">
        <v>0</v>
      </c>
      <c r="QV184">
        <v>0</v>
      </c>
      <c r="QW184">
        <v>0</v>
      </c>
      <c r="QX184"/>
      <c r="QY184"/>
      <c r="QZ184" t="s">
        <v>797</v>
      </c>
      <c r="RA184"/>
      <c r="RB184">
        <v>1250</v>
      </c>
      <c r="RC184">
        <v>1250</v>
      </c>
      <c r="RD184"/>
      <c r="RE184">
        <v>2000</v>
      </c>
      <c r="RF184">
        <v>-37.5</v>
      </c>
      <c r="RG184">
        <v>-750</v>
      </c>
      <c r="RH184" t="s">
        <v>1046</v>
      </c>
      <c r="RI184" t="s">
        <v>806</v>
      </c>
      <c r="RJ184"/>
      <c r="RK184" t="s">
        <v>823</v>
      </c>
      <c r="RL184" t="s">
        <v>816</v>
      </c>
      <c r="RM184"/>
      <c r="RN184"/>
      <c r="RO184"/>
      <c r="RP184"/>
      <c r="RQ184"/>
      <c r="RR184"/>
      <c r="RS184"/>
      <c r="RT184"/>
      <c r="RU184"/>
      <c r="RV184"/>
      <c r="RW184"/>
      <c r="RX184"/>
      <c r="RY184"/>
      <c r="RZ184"/>
      <c r="SA184"/>
      <c r="SB184"/>
      <c r="SC184"/>
      <c r="SD184"/>
      <c r="SE184" t="s">
        <v>821</v>
      </c>
      <c r="SF184">
        <v>250</v>
      </c>
      <c r="SG184">
        <v>200</v>
      </c>
      <c r="SH184">
        <v>160</v>
      </c>
      <c r="SI184"/>
      <c r="SJ184">
        <v>240</v>
      </c>
      <c r="SK184">
        <v>-33.333333333333329</v>
      </c>
      <c r="SL184">
        <v>-80</v>
      </c>
      <c r="SM184" t="s">
        <v>2811</v>
      </c>
      <c r="SN184" t="s">
        <v>806</v>
      </c>
      <c r="SO184"/>
      <c r="SP184" t="s">
        <v>823</v>
      </c>
      <c r="SQ184" t="s">
        <v>816</v>
      </c>
      <c r="SR184"/>
      <c r="SS184"/>
      <c r="ST184"/>
      <c r="SU184"/>
      <c r="SV184"/>
      <c r="SW184"/>
      <c r="SX184"/>
      <c r="SY184"/>
      <c r="SZ184"/>
      <c r="TA184"/>
      <c r="TB184"/>
      <c r="TC184"/>
      <c r="TD184"/>
      <c r="TE184"/>
      <c r="TF184"/>
      <c r="TG184"/>
      <c r="TH184"/>
      <c r="TI184"/>
      <c r="TJ184" t="s">
        <v>821</v>
      </c>
      <c r="TK184">
        <v>100</v>
      </c>
      <c r="TL184">
        <v>100</v>
      </c>
      <c r="TM184">
        <v>150</v>
      </c>
      <c r="TN184"/>
      <c r="TO184">
        <v>75</v>
      </c>
      <c r="TP184">
        <v>100</v>
      </c>
      <c r="TQ184">
        <v>75</v>
      </c>
      <c r="TR184" t="s">
        <v>947</v>
      </c>
      <c r="TS184" t="s">
        <v>806</v>
      </c>
      <c r="TT184"/>
      <c r="TU184" t="s">
        <v>817</v>
      </c>
      <c r="TV184" t="s">
        <v>816</v>
      </c>
      <c r="TW184"/>
      <c r="TX184"/>
      <c r="TY184"/>
      <c r="TZ184"/>
      <c r="UA184"/>
      <c r="UB184"/>
      <c r="UC184"/>
      <c r="UD184"/>
      <c r="UE184"/>
      <c r="UF184"/>
      <c r="UG184"/>
      <c r="UH184"/>
      <c r="UI184"/>
      <c r="UJ184"/>
      <c r="UK184"/>
      <c r="UL184"/>
      <c r="UM184"/>
      <c r="UN184"/>
      <c r="UO184" t="s">
        <v>797</v>
      </c>
      <c r="UP184"/>
      <c r="UQ184">
        <v>275</v>
      </c>
      <c r="UR184">
        <v>275</v>
      </c>
      <c r="US184"/>
      <c r="UT184">
        <v>250</v>
      </c>
      <c r="UU184">
        <v>10</v>
      </c>
      <c r="UV184">
        <v>25</v>
      </c>
      <c r="UW184"/>
      <c r="UX184" t="s">
        <v>806</v>
      </c>
      <c r="UY184"/>
      <c r="UZ184" t="s">
        <v>823</v>
      </c>
      <c r="VA184" t="s">
        <v>816</v>
      </c>
      <c r="VB184"/>
      <c r="VC184"/>
      <c r="VD184"/>
      <c r="VE184"/>
      <c r="VF184"/>
      <c r="VG184"/>
      <c r="VH184"/>
      <c r="VI184"/>
      <c r="VJ184"/>
      <c r="VK184"/>
      <c r="VL184"/>
      <c r="VM184"/>
      <c r="VN184"/>
      <c r="VO184"/>
      <c r="VP184"/>
      <c r="VQ184"/>
      <c r="VR184"/>
      <c r="VS184"/>
      <c r="VT184" t="s">
        <v>797</v>
      </c>
      <c r="VU184"/>
      <c r="VV184">
        <v>1250</v>
      </c>
      <c r="VW184">
        <v>1250</v>
      </c>
      <c r="VX184"/>
      <c r="VY184">
        <v>1500</v>
      </c>
      <c r="VZ184">
        <v>-16.666666666666661</v>
      </c>
      <c r="WA184">
        <v>-250</v>
      </c>
      <c r="WB184" t="s">
        <v>2807</v>
      </c>
      <c r="WC184" t="s">
        <v>806</v>
      </c>
      <c r="WD184"/>
      <c r="WE184" t="s">
        <v>823</v>
      </c>
      <c r="WF184" t="s">
        <v>797</v>
      </c>
      <c r="WG184" t="s">
        <v>829</v>
      </c>
      <c r="WH184">
        <v>0</v>
      </c>
      <c r="WI184">
        <v>1</v>
      </c>
      <c r="WJ184">
        <v>0</v>
      </c>
      <c r="WK184">
        <v>1</v>
      </c>
      <c r="WL184">
        <v>0</v>
      </c>
      <c r="WM184">
        <v>0</v>
      </c>
      <c r="WN184">
        <v>0</v>
      </c>
      <c r="WO184">
        <v>0</v>
      </c>
      <c r="WP184">
        <v>0</v>
      </c>
      <c r="WQ184">
        <v>0</v>
      </c>
      <c r="WR184">
        <v>0</v>
      </c>
      <c r="WS184">
        <v>0</v>
      </c>
      <c r="WT184">
        <v>0</v>
      </c>
      <c r="WU184">
        <v>0</v>
      </c>
      <c r="WV184">
        <v>0</v>
      </c>
      <c r="WW184"/>
      <c r="WX184"/>
      <c r="WY184"/>
      <c r="WZ184"/>
      <c r="XA184"/>
      <c r="XB184"/>
      <c r="XC184"/>
      <c r="XD184"/>
      <c r="XE184"/>
      <c r="XF184"/>
      <c r="XG184"/>
      <c r="XH184"/>
      <c r="XI184"/>
      <c r="XJ184"/>
      <c r="XK184" t="s">
        <v>816</v>
      </c>
      <c r="XL184"/>
      <c r="XM184"/>
      <c r="XN184"/>
      <c r="XO184"/>
      <c r="XP184"/>
      <c r="XQ184"/>
      <c r="XR184"/>
      <c r="XS184"/>
      <c r="XT184"/>
      <c r="XU184"/>
      <c r="XV184"/>
      <c r="XW184"/>
      <c r="XX184"/>
      <c r="XY184"/>
      <c r="XZ184"/>
      <c r="YA184"/>
      <c r="YB184"/>
      <c r="YC184"/>
      <c r="YD184"/>
      <c r="YE184"/>
      <c r="YF184"/>
      <c r="YG184"/>
      <c r="YH184"/>
      <c r="YI184"/>
      <c r="YJ184"/>
      <c r="YK184"/>
      <c r="YL184"/>
      <c r="YM184"/>
      <c r="YN184"/>
      <c r="YO184"/>
      <c r="YP184"/>
      <c r="YQ184"/>
      <c r="YR184"/>
      <c r="YS184"/>
      <c r="YT184"/>
      <c r="YU184"/>
      <c r="YV184"/>
      <c r="YW184"/>
      <c r="YX184"/>
      <c r="YY184"/>
      <c r="YZ184"/>
      <c r="ZA184"/>
      <c r="ZB184"/>
      <c r="ZC184"/>
      <c r="ZD184"/>
      <c r="ZE184"/>
      <c r="ZF184"/>
      <c r="ZG184" t="s">
        <v>797</v>
      </c>
      <c r="ZH184"/>
      <c r="ZI184">
        <v>1400</v>
      </c>
      <c r="ZJ184">
        <v>1400</v>
      </c>
      <c r="ZK184"/>
      <c r="ZL184">
        <v>1500</v>
      </c>
      <c r="ZM184">
        <v>-6.666666666666667</v>
      </c>
      <c r="ZN184">
        <v>-100</v>
      </c>
      <c r="ZO184"/>
      <c r="ZP184" t="s">
        <v>806</v>
      </c>
      <c r="ZQ184"/>
      <c r="ZR184" t="s">
        <v>823</v>
      </c>
      <c r="ZS184" t="s">
        <v>816</v>
      </c>
      <c r="ZT184"/>
      <c r="ZU184"/>
      <c r="ZV184"/>
      <c r="ZW184"/>
      <c r="ZX184"/>
      <c r="ZY184"/>
      <c r="ZZ184"/>
      <c r="AAA184"/>
      <c r="AAB184"/>
      <c r="AAC184"/>
      <c r="AAD184"/>
      <c r="AAE184"/>
      <c r="AAF184"/>
      <c r="AAG184"/>
      <c r="AAH184"/>
      <c r="AAI184"/>
      <c r="AAJ184"/>
      <c r="AAK184"/>
      <c r="AAL184" t="s">
        <v>816</v>
      </c>
      <c r="AAM184">
        <v>99</v>
      </c>
      <c r="AAN184" t="s">
        <v>797</v>
      </c>
      <c r="AAO184"/>
      <c r="AAP184"/>
      <c r="AAQ184"/>
      <c r="AAR184"/>
      <c r="AAS184"/>
      <c r="AAT184"/>
      <c r="AAU184"/>
      <c r="AAV184" t="s">
        <v>797</v>
      </c>
      <c r="AAW184" t="s">
        <v>2812</v>
      </c>
      <c r="AAX184">
        <v>0</v>
      </c>
      <c r="AAY184">
        <v>0</v>
      </c>
      <c r="AAZ184">
        <v>1</v>
      </c>
      <c r="ABA184">
        <v>1</v>
      </c>
      <c r="ABB184">
        <v>1</v>
      </c>
      <c r="ABC184">
        <v>1</v>
      </c>
      <c r="ABD184">
        <v>0</v>
      </c>
      <c r="ABE184">
        <v>0</v>
      </c>
      <c r="ABF184">
        <v>0</v>
      </c>
      <c r="ABG184"/>
      <c r="ABH184" t="s">
        <v>797</v>
      </c>
      <c r="ABI184" t="s">
        <v>2813</v>
      </c>
      <c r="ABJ184">
        <v>0</v>
      </c>
      <c r="ABK184">
        <v>1</v>
      </c>
      <c r="ABL184">
        <v>0</v>
      </c>
      <c r="ABM184">
        <v>1</v>
      </c>
      <c r="ABN184">
        <v>0</v>
      </c>
      <c r="ABO184">
        <v>0</v>
      </c>
      <c r="ABP184"/>
      <c r="ABQ184" t="s">
        <v>816</v>
      </c>
      <c r="ABR184"/>
      <c r="ABS184"/>
      <c r="ABT184"/>
      <c r="ABU184"/>
      <c r="ABV184"/>
      <c r="ABW184"/>
      <c r="ABX184"/>
      <c r="ABY184"/>
      <c r="ABZ184"/>
      <c r="ACA184"/>
      <c r="ACB184"/>
      <c r="ACC184"/>
      <c r="ACD184" t="s">
        <v>797</v>
      </c>
      <c r="ACE184" t="s">
        <v>2814</v>
      </c>
      <c r="ACF184">
        <v>1</v>
      </c>
      <c r="ACG184">
        <v>0</v>
      </c>
      <c r="ACH184">
        <v>0</v>
      </c>
      <c r="ACI184">
        <v>1</v>
      </c>
      <c r="ACJ184">
        <v>1</v>
      </c>
      <c r="ACK184">
        <v>1</v>
      </c>
      <c r="ACL184">
        <v>0</v>
      </c>
      <c r="ACM184">
        <v>0</v>
      </c>
      <c r="ACN184">
        <v>0</v>
      </c>
      <c r="ACO184">
        <v>0</v>
      </c>
      <c r="ACP184"/>
      <c r="ACQ184" t="s">
        <v>2815</v>
      </c>
      <c r="ACR184">
        <v>366895885</v>
      </c>
      <c r="ACS184" s="396">
        <v>44893.287372685183</v>
      </c>
      <c r="ACT184"/>
      <c r="ACU184"/>
      <c r="ACV184" t="s">
        <v>801</v>
      </c>
      <c r="ACW184"/>
      <c r="ACX184"/>
      <c r="ACY184">
        <v>184</v>
      </c>
    </row>
    <row r="185" spans="1:779" s="82" customFormat="1" x14ac:dyDescent="0.3">
      <c r="A185" t="s">
        <v>2816</v>
      </c>
      <c r="B185" s="396">
        <v>44891.668262523148</v>
      </c>
      <c r="C185" s="396">
        <v>44891.682378252313</v>
      </c>
      <c r="D185" s="396">
        <v>44891</v>
      </c>
      <c r="E185" t="s">
        <v>2736</v>
      </c>
      <c r="F185" s="396">
        <v>44891</v>
      </c>
      <c r="G185" t="s">
        <v>885</v>
      </c>
      <c r="H185" t="s">
        <v>2058</v>
      </c>
      <c r="I185" t="s">
        <v>2058</v>
      </c>
      <c r="J185" t="s">
        <v>2058</v>
      </c>
      <c r="K185" t="s">
        <v>795</v>
      </c>
      <c r="L185" t="s">
        <v>2817</v>
      </c>
      <c r="M185">
        <v>1</v>
      </c>
      <c r="N185">
        <v>1</v>
      </c>
      <c r="O185">
        <v>1</v>
      </c>
      <c r="P185">
        <v>1</v>
      </c>
      <c r="Q185">
        <v>1</v>
      </c>
      <c r="R185">
        <v>0</v>
      </c>
      <c r="S185">
        <v>0</v>
      </c>
      <c r="T185">
        <v>1</v>
      </c>
      <c r="U185">
        <v>0</v>
      </c>
      <c r="V185">
        <v>0</v>
      </c>
      <c r="W185">
        <v>0</v>
      </c>
      <c r="X185">
        <v>0</v>
      </c>
      <c r="Y185">
        <v>0</v>
      </c>
      <c r="Z185">
        <v>1</v>
      </c>
      <c r="AA185">
        <v>1</v>
      </c>
      <c r="AB185">
        <v>0</v>
      </c>
      <c r="AC185">
        <v>1</v>
      </c>
      <c r="AD185">
        <v>1</v>
      </c>
      <c r="AE185">
        <v>1</v>
      </c>
      <c r="AF185">
        <v>1</v>
      </c>
      <c r="AG185">
        <v>0</v>
      </c>
      <c r="AH185">
        <v>0</v>
      </c>
      <c r="AI185">
        <v>0</v>
      </c>
      <c r="AJ185"/>
      <c r="AK185"/>
      <c r="AL185"/>
      <c r="AM185"/>
      <c r="AN185"/>
      <c r="AO185"/>
      <c r="AP185"/>
      <c r="AQ185"/>
      <c r="AR185" t="s">
        <v>2803</v>
      </c>
      <c r="AS185" t="s">
        <v>852</v>
      </c>
      <c r="AT185"/>
      <c r="AU185"/>
      <c r="AV185" t="s">
        <v>816</v>
      </c>
      <c r="AW185"/>
      <c r="AX185"/>
      <c r="AY185"/>
      <c r="AZ185"/>
      <c r="BA185"/>
      <c r="BB185"/>
      <c r="BC185"/>
      <c r="BD185"/>
      <c r="BE185"/>
      <c r="BF185"/>
      <c r="BG185"/>
      <c r="BH185"/>
      <c r="BI185"/>
      <c r="BJ185"/>
      <c r="BK185"/>
      <c r="BL185"/>
      <c r="BM185"/>
      <c r="BN185"/>
      <c r="BO185" t="s">
        <v>797</v>
      </c>
      <c r="BP185"/>
      <c r="BQ185">
        <v>2500</v>
      </c>
      <c r="BR185">
        <v>2500</v>
      </c>
      <c r="BS185"/>
      <c r="BT185">
        <v>3000</v>
      </c>
      <c r="BU185">
        <v>-16.666666666666661</v>
      </c>
      <c r="BV185">
        <v>-500</v>
      </c>
      <c r="BW185" t="s">
        <v>947</v>
      </c>
      <c r="BX185" t="s">
        <v>798</v>
      </c>
      <c r="BY185" t="s">
        <v>799</v>
      </c>
      <c r="BZ185"/>
      <c r="CA185" t="s">
        <v>797</v>
      </c>
      <c r="CB185" t="s">
        <v>1002</v>
      </c>
      <c r="CC185">
        <v>0</v>
      </c>
      <c r="CD185">
        <v>0</v>
      </c>
      <c r="CE185">
        <v>0</v>
      </c>
      <c r="CF185">
        <v>1</v>
      </c>
      <c r="CG185">
        <v>0</v>
      </c>
      <c r="CH185">
        <v>0</v>
      </c>
      <c r="CI185">
        <v>0</v>
      </c>
      <c r="CJ185">
        <v>1</v>
      </c>
      <c r="CK185">
        <v>0</v>
      </c>
      <c r="CL185">
        <v>0</v>
      </c>
      <c r="CM185">
        <v>0</v>
      </c>
      <c r="CN185">
        <v>0</v>
      </c>
      <c r="CO185">
        <v>0</v>
      </c>
      <c r="CP185">
        <v>0</v>
      </c>
      <c r="CQ185">
        <v>0</v>
      </c>
      <c r="CR185"/>
      <c r="CS185"/>
      <c r="CT185" t="s">
        <v>797</v>
      </c>
      <c r="CU185"/>
      <c r="CV185">
        <v>4000</v>
      </c>
      <c r="CW185">
        <v>4000</v>
      </c>
      <c r="CX185"/>
      <c r="CY185">
        <v>2500</v>
      </c>
      <c r="CZ185">
        <v>60</v>
      </c>
      <c r="DA185">
        <v>1500</v>
      </c>
      <c r="DB185" t="s">
        <v>2818</v>
      </c>
      <c r="DC185" t="s">
        <v>806</v>
      </c>
      <c r="DD185"/>
      <c r="DE185" t="s">
        <v>823</v>
      </c>
      <c r="DF185" t="s">
        <v>797</v>
      </c>
      <c r="DG185" t="s">
        <v>2819</v>
      </c>
      <c r="DH185">
        <v>1</v>
      </c>
      <c r="DI185">
        <v>1</v>
      </c>
      <c r="DJ185">
        <v>0</v>
      </c>
      <c r="DK185">
        <v>0</v>
      </c>
      <c r="DL185">
        <v>1</v>
      </c>
      <c r="DM185">
        <v>0</v>
      </c>
      <c r="DN185">
        <v>0</v>
      </c>
      <c r="DO185">
        <v>1</v>
      </c>
      <c r="DP185">
        <v>0</v>
      </c>
      <c r="DQ185">
        <v>0</v>
      </c>
      <c r="DR185">
        <v>0</v>
      </c>
      <c r="DS185">
        <v>0</v>
      </c>
      <c r="DT185">
        <v>0</v>
      </c>
      <c r="DU185">
        <v>0</v>
      </c>
      <c r="DV185">
        <v>0</v>
      </c>
      <c r="DW185"/>
      <c r="DX185"/>
      <c r="DY185" t="s">
        <v>797</v>
      </c>
      <c r="DZ185"/>
      <c r="EA185">
        <v>2750</v>
      </c>
      <c r="EB185">
        <v>2750</v>
      </c>
      <c r="EC185"/>
      <c r="ED185">
        <v>4000</v>
      </c>
      <c r="EE185">
        <v>-31.25</v>
      </c>
      <c r="EF185">
        <v>-1250</v>
      </c>
      <c r="EG185" t="s">
        <v>2820</v>
      </c>
      <c r="EH185" t="s">
        <v>806</v>
      </c>
      <c r="EI185"/>
      <c r="EJ185" t="s">
        <v>823</v>
      </c>
      <c r="EK185" t="s">
        <v>816</v>
      </c>
      <c r="EL185"/>
      <c r="EM185"/>
      <c r="EN185"/>
      <c r="EO185"/>
      <c r="EP185"/>
      <c r="EQ185"/>
      <c r="ER185"/>
      <c r="ES185"/>
      <c r="ET185"/>
      <c r="EU185"/>
      <c r="EV185"/>
      <c r="EW185"/>
      <c r="EX185"/>
      <c r="EY185"/>
      <c r="EZ185"/>
      <c r="FA185"/>
      <c r="FB185"/>
      <c r="FC185"/>
      <c r="FD185" t="s">
        <v>797</v>
      </c>
      <c r="FE185"/>
      <c r="FF185">
        <v>1750</v>
      </c>
      <c r="FG185">
        <v>1750</v>
      </c>
      <c r="FH185"/>
      <c r="FI185">
        <v>3500</v>
      </c>
      <c r="FJ185">
        <v>-50</v>
      </c>
      <c r="FK185">
        <v>-1750</v>
      </c>
      <c r="FL185" t="s">
        <v>2803</v>
      </c>
      <c r="FM185" t="s">
        <v>806</v>
      </c>
      <c r="FN185"/>
      <c r="FO185" t="s">
        <v>823</v>
      </c>
      <c r="FP185" t="s">
        <v>816</v>
      </c>
      <c r="FQ185"/>
      <c r="FR185"/>
      <c r="FS185"/>
      <c r="FT185"/>
      <c r="FU185"/>
      <c r="FV185"/>
      <c r="FW185"/>
      <c r="FX185"/>
      <c r="FY185"/>
      <c r="FZ185"/>
      <c r="GA185"/>
      <c r="GB185"/>
      <c r="GC185"/>
      <c r="GD185"/>
      <c r="GE185"/>
      <c r="GF185"/>
      <c r="GG185"/>
      <c r="GH185"/>
      <c r="GI185"/>
      <c r="GJ185"/>
      <c r="GK185"/>
      <c r="GL185"/>
      <c r="GM185"/>
      <c r="GN185"/>
      <c r="GO185"/>
      <c r="GP185"/>
      <c r="GQ185"/>
      <c r="GR185"/>
      <c r="GS185"/>
      <c r="GT185"/>
      <c r="GU185"/>
      <c r="GV185"/>
      <c r="GW185"/>
      <c r="GX185"/>
      <c r="GY185"/>
      <c r="GZ185"/>
      <c r="HA185"/>
      <c r="HB185"/>
      <c r="HC185"/>
      <c r="HD185"/>
      <c r="HE185"/>
      <c r="HF185"/>
      <c r="HG185"/>
      <c r="HH185"/>
      <c r="HI185"/>
      <c r="HJ185"/>
      <c r="HK185"/>
      <c r="HL185"/>
      <c r="HM185"/>
      <c r="HN185"/>
      <c r="HO185"/>
      <c r="HP185"/>
      <c r="HQ185"/>
      <c r="HR185"/>
      <c r="HS185"/>
      <c r="HT185"/>
      <c r="HU185"/>
      <c r="HV185"/>
      <c r="HW185"/>
      <c r="HX185"/>
      <c r="HY185"/>
      <c r="HZ185"/>
      <c r="IA185"/>
      <c r="IB185"/>
      <c r="IC185"/>
      <c r="ID185"/>
      <c r="IE185"/>
      <c r="IF185"/>
      <c r="IG185"/>
      <c r="IH185"/>
      <c r="II185"/>
      <c r="IJ185"/>
      <c r="IK185"/>
      <c r="IL185"/>
      <c r="IM185"/>
      <c r="IN185"/>
      <c r="IO185"/>
      <c r="IP185"/>
      <c r="IQ185" t="s">
        <v>797</v>
      </c>
      <c r="IR185"/>
      <c r="IS185">
        <v>7000</v>
      </c>
      <c r="IT185">
        <v>7000</v>
      </c>
      <c r="IU185"/>
      <c r="IV185">
        <v>8000</v>
      </c>
      <c r="IW185">
        <v>-12.5</v>
      </c>
      <c r="IX185">
        <v>-1000</v>
      </c>
      <c r="IY185" t="s">
        <v>947</v>
      </c>
      <c r="IZ185" t="s">
        <v>798</v>
      </c>
      <c r="JA185" t="s">
        <v>799</v>
      </c>
      <c r="JB185"/>
      <c r="JC185" t="s">
        <v>797</v>
      </c>
      <c r="JD185" t="s">
        <v>941</v>
      </c>
      <c r="JE185">
        <v>0</v>
      </c>
      <c r="JF185">
        <v>1</v>
      </c>
      <c r="JG185">
        <v>0</v>
      </c>
      <c r="JH185">
        <v>1</v>
      </c>
      <c r="JI185">
        <v>0</v>
      </c>
      <c r="JJ185">
        <v>0</v>
      </c>
      <c r="JK185">
        <v>0</v>
      </c>
      <c r="JL185">
        <v>0</v>
      </c>
      <c r="JM185">
        <v>0</v>
      </c>
      <c r="JN185">
        <v>1</v>
      </c>
      <c r="JO185">
        <v>0</v>
      </c>
      <c r="JP185">
        <v>0</v>
      </c>
      <c r="JQ185">
        <v>1</v>
      </c>
      <c r="JR185">
        <v>0</v>
      </c>
      <c r="JS185">
        <v>0</v>
      </c>
      <c r="JT185"/>
      <c r="JU185"/>
      <c r="JV185"/>
      <c r="JW185"/>
      <c r="JX185"/>
      <c r="JY185"/>
      <c r="JZ185"/>
      <c r="KA185"/>
      <c r="KB185"/>
      <c r="KC185"/>
      <c r="KD185"/>
      <c r="KE185"/>
      <c r="KF185"/>
      <c r="KG185"/>
      <c r="KH185"/>
      <c r="KI185"/>
      <c r="KJ185"/>
      <c r="KK185"/>
      <c r="KL185"/>
      <c r="KM185"/>
      <c r="KN185"/>
      <c r="KO185"/>
      <c r="KP185"/>
      <c r="KQ185"/>
      <c r="KR185"/>
      <c r="KS185"/>
      <c r="KT185"/>
      <c r="KU185"/>
      <c r="KV185"/>
      <c r="KW185"/>
      <c r="KX185"/>
      <c r="KY185"/>
      <c r="KZ185"/>
      <c r="LA185"/>
      <c r="LB185"/>
      <c r="LC185"/>
      <c r="LD185"/>
      <c r="LE185"/>
      <c r="LF185"/>
      <c r="LG185"/>
      <c r="LH185"/>
      <c r="LI185"/>
      <c r="LJ185"/>
      <c r="LK185"/>
      <c r="LL185"/>
      <c r="LM185"/>
      <c r="LN185"/>
      <c r="LO185"/>
      <c r="LP185"/>
      <c r="LQ185"/>
      <c r="LR185"/>
      <c r="LS185"/>
      <c r="LT185"/>
      <c r="LU185"/>
      <c r="LV185"/>
      <c r="LW185"/>
      <c r="LX185"/>
      <c r="LY185"/>
      <c r="LZ185"/>
      <c r="MA185"/>
      <c r="MB185"/>
      <c r="MC185"/>
      <c r="MD185"/>
      <c r="ME185"/>
      <c r="MF185"/>
      <c r="MG185"/>
      <c r="MH185"/>
      <c r="MI185"/>
      <c r="MJ185"/>
      <c r="MK185"/>
      <c r="ML185"/>
      <c r="MM185"/>
      <c r="MN185"/>
      <c r="MO185"/>
      <c r="MP185"/>
      <c r="MQ185"/>
      <c r="MR185"/>
      <c r="MS185"/>
      <c r="MT185"/>
      <c r="MU185"/>
      <c r="MV185"/>
      <c r="MW185"/>
      <c r="MX185"/>
      <c r="MY185"/>
      <c r="MZ185"/>
      <c r="NA185"/>
      <c r="NB185"/>
      <c r="NC185"/>
      <c r="ND185"/>
      <c r="NE185"/>
      <c r="NF185"/>
      <c r="NG185"/>
      <c r="NH185"/>
      <c r="NI185"/>
      <c r="NJ185"/>
      <c r="NK185"/>
      <c r="NL185"/>
      <c r="NM185"/>
      <c r="NN185"/>
      <c r="NO185"/>
      <c r="NP185"/>
      <c r="NQ185"/>
      <c r="NR185"/>
      <c r="NS185"/>
      <c r="NT185"/>
      <c r="NU185"/>
      <c r="NV185"/>
      <c r="NW185"/>
      <c r="NX185"/>
      <c r="NY185"/>
      <c r="NZ185"/>
      <c r="OA185"/>
      <c r="OB185"/>
      <c r="OC185"/>
      <c r="OD185"/>
      <c r="OE185"/>
      <c r="OF185"/>
      <c r="OG185"/>
      <c r="OH185"/>
      <c r="OI185"/>
      <c r="OJ185"/>
      <c r="OK185"/>
      <c r="OL185"/>
      <c r="OM185"/>
      <c r="ON185"/>
      <c r="OO185"/>
      <c r="OP185"/>
      <c r="OQ185"/>
      <c r="OR185"/>
      <c r="OS185"/>
      <c r="OT185"/>
      <c r="OU185"/>
      <c r="OV185"/>
      <c r="OW185"/>
      <c r="OX185"/>
      <c r="OY185"/>
      <c r="OZ185"/>
      <c r="PA185"/>
      <c r="PB185"/>
      <c r="PC185"/>
      <c r="PD185"/>
      <c r="PE185"/>
      <c r="PF185"/>
      <c r="PG185"/>
      <c r="PH185"/>
      <c r="PI185"/>
      <c r="PJ185"/>
      <c r="PK185"/>
      <c r="PL185"/>
      <c r="PM185"/>
      <c r="PN185"/>
      <c r="PO185"/>
      <c r="PP185"/>
      <c r="PQ185"/>
      <c r="PR185"/>
      <c r="PS185"/>
      <c r="PT185"/>
      <c r="PU185"/>
      <c r="PV185"/>
      <c r="PW185"/>
      <c r="PX185"/>
      <c r="PY185"/>
      <c r="PZ185"/>
      <c r="QA185"/>
      <c r="QB185"/>
      <c r="QC185"/>
      <c r="QD185"/>
      <c r="QE185"/>
      <c r="QF185"/>
      <c r="QG185"/>
      <c r="QH185"/>
      <c r="QI185"/>
      <c r="QJ185"/>
      <c r="QK185"/>
      <c r="QL185"/>
      <c r="QM185"/>
      <c r="QN185"/>
      <c r="QO185"/>
      <c r="QP185"/>
      <c r="QQ185"/>
      <c r="QR185"/>
      <c r="QS185"/>
      <c r="QT185"/>
      <c r="QU185"/>
      <c r="QV185"/>
      <c r="QW185"/>
      <c r="QX185"/>
      <c r="QY185"/>
      <c r="QZ185" t="s">
        <v>797</v>
      </c>
      <c r="RA185"/>
      <c r="RB185">
        <v>1350</v>
      </c>
      <c r="RC185">
        <v>1350</v>
      </c>
      <c r="RD185"/>
      <c r="RE185">
        <v>2000</v>
      </c>
      <c r="RF185">
        <v>-32.5</v>
      </c>
      <c r="RG185">
        <v>-650</v>
      </c>
      <c r="RH185" t="s">
        <v>2821</v>
      </c>
      <c r="RI185" t="s">
        <v>852</v>
      </c>
      <c r="RJ185"/>
      <c r="RK185"/>
      <c r="RL185" t="s">
        <v>797</v>
      </c>
      <c r="RM185" t="s">
        <v>2822</v>
      </c>
      <c r="RN185">
        <v>0</v>
      </c>
      <c r="RO185">
        <v>0</v>
      </c>
      <c r="RP185">
        <v>0</v>
      </c>
      <c r="RQ185">
        <v>0</v>
      </c>
      <c r="RR185">
        <v>1</v>
      </c>
      <c r="RS185">
        <v>0</v>
      </c>
      <c r="RT185">
        <v>0</v>
      </c>
      <c r="RU185">
        <v>1</v>
      </c>
      <c r="RV185">
        <v>0</v>
      </c>
      <c r="RW185">
        <v>0</v>
      </c>
      <c r="RX185">
        <v>0</v>
      </c>
      <c r="RY185">
        <v>0</v>
      </c>
      <c r="RZ185">
        <v>0</v>
      </c>
      <c r="SA185">
        <v>0</v>
      </c>
      <c r="SB185">
        <v>0</v>
      </c>
      <c r="SC185"/>
      <c r="SD185"/>
      <c r="SE185" t="s">
        <v>821</v>
      </c>
      <c r="SF185">
        <v>175</v>
      </c>
      <c r="SG185">
        <v>200</v>
      </c>
      <c r="SH185">
        <v>229</v>
      </c>
      <c r="SI185"/>
      <c r="SJ185">
        <v>240</v>
      </c>
      <c r="SK185">
        <v>-4.583333333333333</v>
      </c>
      <c r="SL185">
        <v>-11</v>
      </c>
      <c r="SM185"/>
      <c r="SN185" t="s">
        <v>806</v>
      </c>
      <c r="SO185"/>
      <c r="SP185" t="s">
        <v>823</v>
      </c>
      <c r="SQ185" t="s">
        <v>816</v>
      </c>
      <c r="SR185"/>
      <c r="SS185"/>
      <c r="ST185"/>
      <c r="SU185"/>
      <c r="SV185"/>
      <c r="SW185"/>
      <c r="SX185"/>
      <c r="SY185"/>
      <c r="SZ185"/>
      <c r="TA185"/>
      <c r="TB185"/>
      <c r="TC185"/>
      <c r="TD185"/>
      <c r="TE185"/>
      <c r="TF185"/>
      <c r="TG185"/>
      <c r="TH185"/>
      <c r="TI185"/>
      <c r="TJ185"/>
      <c r="TK185"/>
      <c r="TL185"/>
      <c r="TM185"/>
      <c r="TN185"/>
      <c r="TO185"/>
      <c r="TP185"/>
      <c r="TQ185"/>
      <c r="TR185" t="s">
        <v>1016</v>
      </c>
      <c r="TS185" t="s">
        <v>806</v>
      </c>
      <c r="TT185"/>
      <c r="TU185" t="s">
        <v>823</v>
      </c>
      <c r="TV185" t="s">
        <v>816</v>
      </c>
      <c r="TW185"/>
      <c r="TX185"/>
      <c r="TY185"/>
      <c r="TZ185"/>
      <c r="UA185"/>
      <c r="UB185"/>
      <c r="UC185"/>
      <c r="UD185"/>
      <c r="UE185"/>
      <c r="UF185"/>
      <c r="UG185"/>
      <c r="UH185"/>
      <c r="UI185"/>
      <c r="UJ185"/>
      <c r="UK185"/>
      <c r="UL185"/>
      <c r="UM185"/>
      <c r="UN185"/>
      <c r="UO185" t="s">
        <v>797</v>
      </c>
      <c r="UP185"/>
      <c r="UQ185">
        <v>300</v>
      </c>
      <c r="UR185">
        <v>300</v>
      </c>
      <c r="US185"/>
      <c r="UT185">
        <v>250</v>
      </c>
      <c r="UU185">
        <v>20</v>
      </c>
      <c r="UV185">
        <v>50</v>
      </c>
      <c r="UW185" t="s">
        <v>947</v>
      </c>
      <c r="UX185" t="s">
        <v>806</v>
      </c>
      <c r="UY185"/>
      <c r="UZ185" t="s">
        <v>823</v>
      </c>
      <c r="VA185" t="s">
        <v>816</v>
      </c>
      <c r="VB185"/>
      <c r="VC185"/>
      <c r="VD185"/>
      <c r="VE185"/>
      <c r="VF185"/>
      <c r="VG185"/>
      <c r="VH185"/>
      <c r="VI185"/>
      <c r="VJ185"/>
      <c r="VK185"/>
      <c r="VL185"/>
      <c r="VM185"/>
      <c r="VN185"/>
      <c r="VO185"/>
      <c r="VP185"/>
      <c r="VQ185"/>
      <c r="VR185"/>
      <c r="VS185"/>
      <c r="VT185"/>
      <c r="VU185"/>
      <c r="VV185"/>
      <c r="VW185"/>
      <c r="VX185"/>
      <c r="VY185"/>
      <c r="VZ185"/>
      <c r="WA185"/>
      <c r="WB185" t="s">
        <v>2807</v>
      </c>
      <c r="WC185" t="s">
        <v>806</v>
      </c>
      <c r="WD185"/>
      <c r="WE185" t="s">
        <v>823</v>
      </c>
      <c r="WF185" t="s">
        <v>816</v>
      </c>
      <c r="WG185"/>
      <c r="WH185"/>
      <c r="WI185"/>
      <c r="WJ185"/>
      <c r="WK185"/>
      <c r="WL185"/>
      <c r="WM185"/>
      <c r="WN185"/>
      <c r="WO185"/>
      <c r="WP185"/>
      <c r="WQ185"/>
      <c r="WR185"/>
      <c r="WS185"/>
      <c r="WT185"/>
      <c r="WU185"/>
      <c r="WV185"/>
      <c r="WW185"/>
      <c r="WX185"/>
      <c r="WY185" t="s">
        <v>797</v>
      </c>
      <c r="WZ185"/>
      <c r="XA185">
        <v>2000</v>
      </c>
      <c r="XB185">
        <v>2000</v>
      </c>
      <c r="XC185"/>
      <c r="XD185">
        <v>4000</v>
      </c>
      <c r="XE185">
        <v>-50</v>
      </c>
      <c r="XF185">
        <v>-2000</v>
      </c>
      <c r="XG185" t="s">
        <v>2823</v>
      </c>
      <c r="XH185" t="s">
        <v>806</v>
      </c>
      <c r="XI185"/>
      <c r="XJ185" t="s">
        <v>823</v>
      </c>
      <c r="XK185" t="s">
        <v>816</v>
      </c>
      <c r="XL185"/>
      <c r="XM185"/>
      <c r="XN185"/>
      <c r="XO185"/>
      <c r="XP185"/>
      <c r="XQ185"/>
      <c r="XR185"/>
      <c r="XS185"/>
      <c r="XT185"/>
      <c r="XU185"/>
      <c r="XV185"/>
      <c r="XW185"/>
      <c r="XX185"/>
      <c r="XY185"/>
      <c r="XZ185"/>
      <c r="YA185"/>
      <c r="YB185"/>
      <c r="YC185"/>
      <c r="YD185"/>
      <c r="YE185"/>
      <c r="YF185"/>
      <c r="YG185"/>
      <c r="YH185"/>
      <c r="YI185"/>
      <c r="YJ185"/>
      <c r="YK185"/>
      <c r="YL185"/>
      <c r="YM185"/>
      <c r="YN185"/>
      <c r="YO185"/>
      <c r="YP185"/>
      <c r="YQ185"/>
      <c r="YR185"/>
      <c r="YS185"/>
      <c r="YT185"/>
      <c r="YU185"/>
      <c r="YV185"/>
      <c r="YW185"/>
      <c r="YX185"/>
      <c r="YY185"/>
      <c r="YZ185"/>
      <c r="ZA185"/>
      <c r="ZB185"/>
      <c r="ZC185"/>
      <c r="ZD185"/>
      <c r="ZE185"/>
      <c r="ZF185"/>
      <c r="ZG185"/>
      <c r="ZH185"/>
      <c r="ZI185"/>
      <c r="ZJ185"/>
      <c r="ZK185"/>
      <c r="ZL185"/>
      <c r="ZM185"/>
      <c r="ZN185"/>
      <c r="ZO185"/>
      <c r="ZP185"/>
      <c r="ZQ185"/>
      <c r="ZR185"/>
      <c r="ZS185"/>
      <c r="ZT185"/>
      <c r="ZU185"/>
      <c r="ZV185"/>
      <c r="ZW185"/>
      <c r="ZX185"/>
      <c r="ZY185"/>
      <c r="ZZ185"/>
      <c r="AAA185"/>
      <c r="AAB185"/>
      <c r="AAC185"/>
      <c r="AAD185"/>
      <c r="AAE185"/>
      <c r="AAF185"/>
      <c r="AAG185"/>
      <c r="AAH185"/>
      <c r="AAI185"/>
      <c r="AAJ185"/>
      <c r="AAK185"/>
      <c r="AAL185"/>
      <c r="AAM185"/>
      <c r="AAN185"/>
      <c r="AAO185"/>
      <c r="AAP185"/>
      <c r="AAQ185"/>
      <c r="AAR185"/>
      <c r="AAS185"/>
      <c r="AAT185"/>
      <c r="AAU185"/>
      <c r="AAV185" t="s">
        <v>797</v>
      </c>
      <c r="AAW185" t="s">
        <v>2185</v>
      </c>
      <c r="AAX185">
        <v>0</v>
      </c>
      <c r="AAY185">
        <v>0</v>
      </c>
      <c r="AAZ185">
        <v>0</v>
      </c>
      <c r="ABA185">
        <v>1</v>
      </c>
      <c r="ABB185">
        <v>0</v>
      </c>
      <c r="ABC185">
        <v>0</v>
      </c>
      <c r="ABD185">
        <v>0</v>
      </c>
      <c r="ABE185">
        <v>0</v>
      </c>
      <c r="ABF185">
        <v>0</v>
      </c>
      <c r="ABG185"/>
      <c r="ABH185" t="s">
        <v>797</v>
      </c>
      <c r="ABI185" t="s">
        <v>2824</v>
      </c>
      <c r="ABJ185">
        <v>0</v>
      </c>
      <c r="ABK185">
        <v>1</v>
      </c>
      <c r="ABL185">
        <v>1</v>
      </c>
      <c r="ABM185">
        <v>1</v>
      </c>
      <c r="ABN185">
        <v>0</v>
      </c>
      <c r="ABO185">
        <v>0</v>
      </c>
      <c r="ABP185"/>
      <c r="ABQ185" t="s">
        <v>797</v>
      </c>
      <c r="ABR185" t="s">
        <v>2825</v>
      </c>
      <c r="ABS185">
        <v>1</v>
      </c>
      <c r="ABT185">
        <v>0</v>
      </c>
      <c r="ABU185">
        <v>0</v>
      </c>
      <c r="ABV185">
        <v>1</v>
      </c>
      <c r="ABW185">
        <v>0</v>
      </c>
      <c r="ABX185">
        <v>0</v>
      </c>
      <c r="ABY185">
        <v>0</v>
      </c>
      <c r="ABZ185">
        <v>0</v>
      </c>
      <c r="ACA185">
        <v>0</v>
      </c>
      <c r="ACB185">
        <v>0</v>
      </c>
      <c r="ACC185"/>
      <c r="ACD185" t="s">
        <v>816</v>
      </c>
      <c r="ACE185"/>
      <c r="ACF185"/>
      <c r="ACG185"/>
      <c r="ACH185"/>
      <c r="ACI185"/>
      <c r="ACJ185"/>
      <c r="ACK185"/>
      <c r="ACL185"/>
      <c r="ACM185"/>
      <c r="ACN185"/>
      <c r="ACO185"/>
      <c r="ACP185"/>
      <c r="ACQ185" t="s">
        <v>835</v>
      </c>
      <c r="ACR185">
        <v>366895959</v>
      </c>
      <c r="ACS185" s="396">
        <v>44893.287546296298</v>
      </c>
      <c r="ACT185"/>
      <c r="ACU185"/>
      <c r="ACV185" t="s">
        <v>801</v>
      </c>
      <c r="ACW185"/>
      <c r="ACX185"/>
      <c r="ACY185">
        <v>185</v>
      </c>
    </row>
    <row r="186" spans="1:779" s="82" customFormat="1" x14ac:dyDescent="0.3">
      <c r="A186" t="s">
        <v>2826</v>
      </c>
      <c r="B186" s="396">
        <v>44893.444351817132</v>
      </c>
      <c r="C186" s="396">
        <v>44893.448376793982</v>
      </c>
      <c r="D186" s="396">
        <v>44893</v>
      </c>
      <c r="E186" t="s">
        <v>2827</v>
      </c>
      <c r="F186" s="396">
        <v>44893</v>
      </c>
      <c r="G186" t="s">
        <v>885</v>
      </c>
      <c r="H186" t="s">
        <v>1012</v>
      </c>
      <c r="I186" t="s">
        <v>1012</v>
      </c>
      <c r="J186" t="s">
        <v>1012</v>
      </c>
      <c r="K186" t="s">
        <v>795</v>
      </c>
      <c r="L186" t="s">
        <v>796</v>
      </c>
      <c r="M186">
        <v>0</v>
      </c>
      <c r="N186">
        <v>0</v>
      </c>
      <c r="O186">
        <v>0</v>
      </c>
      <c r="P186">
        <v>1</v>
      </c>
      <c r="Q186">
        <v>0</v>
      </c>
      <c r="R186">
        <v>0</v>
      </c>
      <c r="S186">
        <v>0</v>
      </c>
      <c r="T186">
        <v>0</v>
      </c>
      <c r="U186">
        <v>0</v>
      </c>
      <c r="V186">
        <v>0</v>
      </c>
      <c r="W186">
        <v>0</v>
      </c>
      <c r="X186">
        <v>0</v>
      </c>
      <c r="Y186">
        <v>0</v>
      </c>
      <c r="Z186">
        <v>0</v>
      </c>
      <c r="AA186">
        <v>0</v>
      </c>
      <c r="AB186">
        <v>0</v>
      </c>
      <c r="AC186">
        <v>0</v>
      </c>
      <c r="AD186">
        <v>0</v>
      </c>
      <c r="AE186">
        <v>0</v>
      </c>
      <c r="AF186">
        <v>0</v>
      </c>
      <c r="AG186">
        <v>0</v>
      </c>
      <c r="AH186">
        <v>0</v>
      </c>
      <c r="AI186">
        <v>0</v>
      </c>
      <c r="AJ186"/>
      <c r="AK186"/>
      <c r="AL186"/>
      <c r="AM186"/>
      <c r="AN186"/>
      <c r="AO186"/>
      <c r="AP186"/>
      <c r="AQ186"/>
      <c r="AR186"/>
      <c r="AS186"/>
      <c r="AT186"/>
      <c r="AU186"/>
      <c r="AV186"/>
      <c r="AW186"/>
      <c r="AX186"/>
      <c r="AY186"/>
      <c r="AZ186"/>
      <c r="BA186"/>
      <c r="BB186"/>
      <c r="BC186"/>
      <c r="BD186"/>
      <c r="BE186"/>
      <c r="BF186"/>
      <c r="BG186"/>
      <c r="BH186"/>
      <c r="BI186"/>
      <c r="BJ186"/>
      <c r="BK186"/>
      <c r="BL186"/>
      <c r="BM186"/>
      <c r="BN186"/>
      <c r="BO186"/>
      <c r="BP186"/>
      <c r="BQ186"/>
      <c r="BR186"/>
      <c r="BS186"/>
      <c r="BT186"/>
      <c r="BU186"/>
      <c r="BV186"/>
      <c r="BW186"/>
      <c r="BX186"/>
      <c r="BY186"/>
      <c r="BZ186"/>
      <c r="CA186"/>
      <c r="CB186"/>
      <c r="CC186"/>
      <c r="CD186"/>
      <c r="CE186"/>
      <c r="CF186"/>
      <c r="CG186"/>
      <c r="CH186"/>
      <c r="CI186"/>
      <c r="CJ186"/>
      <c r="CK186"/>
      <c r="CL186"/>
      <c r="CM186"/>
      <c r="CN186"/>
      <c r="CO186"/>
      <c r="CP186"/>
      <c r="CQ186"/>
      <c r="CR186"/>
      <c r="CS186"/>
      <c r="CT186"/>
      <c r="CU186"/>
      <c r="CV186"/>
      <c r="CW186"/>
      <c r="CX186"/>
      <c r="CY186"/>
      <c r="CZ186"/>
      <c r="DA186"/>
      <c r="DB186"/>
      <c r="DC186"/>
      <c r="DD186"/>
      <c r="DE186"/>
      <c r="DF186"/>
      <c r="DG186"/>
      <c r="DH186"/>
      <c r="DI186"/>
      <c r="DJ186"/>
      <c r="DK186"/>
      <c r="DL186"/>
      <c r="DM186"/>
      <c r="DN186"/>
      <c r="DO186"/>
      <c r="DP186"/>
      <c r="DQ186"/>
      <c r="DR186"/>
      <c r="DS186"/>
      <c r="DT186"/>
      <c r="DU186"/>
      <c r="DV186"/>
      <c r="DW186"/>
      <c r="DX186"/>
      <c r="DY186" t="s">
        <v>797</v>
      </c>
      <c r="DZ186"/>
      <c r="EA186">
        <v>4000</v>
      </c>
      <c r="EB186">
        <v>4000</v>
      </c>
      <c r="EC186"/>
      <c r="ED186">
        <v>4000</v>
      </c>
      <c r="EE186">
        <v>0</v>
      </c>
      <c r="EF186">
        <v>0</v>
      </c>
      <c r="EG186"/>
      <c r="EH186" t="s">
        <v>841</v>
      </c>
      <c r="EI186"/>
      <c r="EJ186"/>
      <c r="EK186" t="s">
        <v>797</v>
      </c>
      <c r="EL186" t="s">
        <v>829</v>
      </c>
      <c r="EM186">
        <v>0</v>
      </c>
      <c r="EN186">
        <v>1</v>
      </c>
      <c r="EO186">
        <v>0</v>
      </c>
      <c r="EP186">
        <v>1</v>
      </c>
      <c r="EQ186">
        <v>0</v>
      </c>
      <c r="ER186">
        <v>0</v>
      </c>
      <c r="ES186">
        <v>0</v>
      </c>
      <c r="ET186">
        <v>0</v>
      </c>
      <c r="EU186">
        <v>0</v>
      </c>
      <c r="EV186">
        <v>0</v>
      </c>
      <c r="EW186">
        <v>0</v>
      </c>
      <c r="EX186">
        <v>0</v>
      </c>
      <c r="EY186">
        <v>0</v>
      </c>
      <c r="EZ186">
        <v>0</v>
      </c>
      <c r="FA186">
        <v>0</v>
      </c>
      <c r="FB186"/>
      <c r="FC186"/>
      <c r="FD186"/>
      <c r="FE186"/>
      <c r="FF186"/>
      <c r="FG186"/>
      <c r="FH186"/>
      <c r="FI186"/>
      <c r="FJ186"/>
      <c r="FK186"/>
      <c r="FL186"/>
      <c r="FM186"/>
      <c r="FN186"/>
      <c r="FO186"/>
      <c r="FP186"/>
      <c r="FQ186"/>
      <c r="FR186"/>
      <c r="FS186"/>
      <c r="FT186"/>
      <c r="FU186"/>
      <c r="FV186"/>
      <c r="FW186"/>
      <c r="FX186"/>
      <c r="FY186"/>
      <c r="FZ186"/>
      <c r="GA186"/>
      <c r="GB186"/>
      <c r="GC186"/>
      <c r="GD186"/>
      <c r="GE186"/>
      <c r="GF186"/>
      <c r="GG186"/>
      <c r="GH186"/>
      <c r="GI186"/>
      <c r="GJ186"/>
      <c r="GK186"/>
      <c r="GL186"/>
      <c r="GM186"/>
      <c r="GN186"/>
      <c r="GO186"/>
      <c r="GP186"/>
      <c r="GQ186"/>
      <c r="GR186"/>
      <c r="GS186"/>
      <c r="GT186"/>
      <c r="GU186"/>
      <c r="GV186"/>
      <c r="GW186"/>
      <c r="GX186"/>
      <c r="GY186"/>
      <c r="GZ186"/>
      <c r="HA186"/>
      <c r="HB186"/>
      <c r="HC186"/>
      <c r="HD186"/>
      <c r="HE186"/>
      <c r="HF186"/>
      <c r="HG186"/>
      <c r="HH186"/>
      <c r="HI186"/>
      <c r="HJ186"/>
      <c r="HK186"/>
      <c r="HL186"/>
      <c r="HM186"/>
      <c r="HN186"/>
      <c r="HO186"/>
      <c r="HP186"/>
      <c r="HQ186"/>
      <c r="HR186"/>
      <c r="HS186"/>
      <c r="HT186"/>
      <c r="HU186"/>
      <c r="HV186"/>
      <c r="HW186"/>
      <c r="HX186"/>
      <c r="HY186"/>
      <c r="HZ186"/>
      <c r="IA186"/>
      <c r="IB186"/>
      <c r="IC186"/>
      <c r="ID186"/>
      <c r="IE186"/>
      <c r="IF186"/>
      <c r="IG186"/>
      <c r="IH186"/>
      <c r="II186"/>
      <c r="IJ186"/>
      <c r="IK186"/>
      <c r="IL186"/>
      <c r="IM186"/>
      <c r="IN186"/>
      <c r="IO186"/>
      <c r="IP186"/>
      <c r="IQ186"/>
      <c r="IR186"/>
      <c r="IS186"/>
      <c r="IT186"/>
      <c r="IU186"/>
      <c r="IV186"/>
      <c r="IW186"/>
      <c r="IX186"/>
      <c r="IY186"/>
      <c r="IZ186"/>
      <c r="JA186"/>
      <c r="JB186"/>
      <c r="JC186"/>
      <c r="JD186"/>
      <c r="JE186"/>
      <c r="JF186"/>
      <c r="JG186"/>
      <c r="JH186"/>
      <c r="JI186"/>
      <c r="JJ186"/>
      <c r="JK186"/>
      <c r="JL186"/>
      <c r="JM186"/>
      <c r="JN186"/>
      <c r="JO186"/>
      <c r="JP186"/>
      <c r="JQ186"/>
      <c r="JR186"/>
      <c r="JS186"/>
      <c r="JT186"/>
      <c r="JU186"/>
      <c r="JV186"/>
      <c r="JW186"/>
      <c r="JX186"/>
      <c r="JY186"/>
      <c r="JZ186"/>
      <c r="KA186"/>
      <c r="KB186"/>
      <c r="KC186"/>
      <c r="KD186"/>
      <c r="KE186"/>
      <c r="KF186"/>
      <c r="KG186"/>
      <c r="KH186"/>
      <c r="KI186"/>
      <c r="KJ186"/>
      <c r="KK186"/>
      <c r="KL186"/>
      <c r="KM186"/>
      <c r="KN186"/>
      <c r="KO186"/>
      <c r="KP186"/>
      <c r="KQ186"/>
      <c r="KR186"/>
      <c r="KS186"/>
      <c r="KT186"/>
      <c r="KU186"/>
      <c r="KV186"/>
      <c r="KW186"/>
      <c r="KX186"/>
      <c r="KY186"/>
      <c r="KZ186"/>
      <c r="LA186"/>
      <c r="LB186"/>
      <c r="LC186"/>
      <c r="LD186"/>
      <c r="LE186"/>
      <c r="LF186"/>
      <c r="LG186"/>
      <c r="LH186"/>
      <c r="LI186"/>
      <c r="LJ186"/>
      <c r="LK186"/>
      <c r="LL186"/>
      <c r="LM186"/>
      <c r="LN186"/>
      <c r="LO186"/>
      <c r="LP186"/>
      <c r="LQ186"/>
      <c r="LR186"/>
      <c r="LS186"/>
      <c r="LT186"/>
      <c r="LU186"/>
      <c r="LV186"/>
      <c r="LW186"/>
      <c r="LX186"/>
      <c r="LY186"/>
      <c r="LZ186"/>
      <c r="MA186"/>
      <c r="MB186"/>
      <c r="MC186"/>
      <c r="MD186"/>
      <c r="ME186"/>
      <c r="MF186"/>
      <c r="MG186"/>
      <c r="MH186"/>
      <c r="MI186"/>
      <c r="MJ186"/>
      <c r="MK186"/>
      <c r="ML186"/>
      <c r="MM186"/>
      <c r="MN186"/>
      <c r="MO186"/>
      <c r="MP186"/>
      <c r="MQ186"/>
      <c r="MR186"/>
      <c r="MS186"/>
      <c r="MT186"/>
      <c r="MU186"/>
      <c r="MV186"/>
      <c r="MW186"/>
      <c r="MX186"/>
      <c r="MY186"/>
      <c r="MZ186"/>
      <c r="NA186"/>
      <c r="NB186"/>
      <c r="NC186"/>
      <c r="ND186"/>
      <c r="NE186"/>
      <c r="NF186"/>
      <c r="NG186"/>
      <c r="NH186"/>
      <c r="NI186"/>
      <c r="NJ186"/>
      <c r="NK186"/>
      <c r="NL186"/>
      <c r="NM186"/>
      <c r="NN186"/>
      <c r="NO186"/>
      <c r="NP186"/>
      <c r="NQ186"/>
      <c r="NR186"/>
      <c r="NS186"/>
      <c r="NT186"/>
      <c r="NU186"/>
      <c r="NV186"/>
      <c r="NW186"/>
      <c r="NX186"/>
      <c r="NY186"/>
      <c r="NZ186"/>
      <c r="OA186"/>
      <c r="OB186"/>
      <c r="OC186"/>
      <c r="OD186"/>
      <c r="OE186"/>
      <c r="OF186"/>
      <c r="OG186"/>
      <c r="OH186"/>
      <c r="OI186"/>
      <c r="OJ186"/>
      <c r="OK186"/>
      <c r="OL186"/>
      <c r="OM186"/>
      <c r="ON186"/>
      <c r="OO186"/>
      <c r="OP186"/>
      <c r="OQ186"/>
      <c r="OR186"/>
      <c r="OS186"/>
      <c r="OT186"/>
      <c r="OU186"/>
      <c r="OV186"/>
      <c r="OW186"/>
      <c r="OX186"/>
      <c r="OY186"/>
      <c r="OZ186"/>
      <c r="PA186"/>
      <c r="PB186"/>
      <c r="PC186"/>
      <c r="PD186"/>
      <c r="PE186"/>
      <c r="PF186"/>
      <c r="PG186"/>
      <c r="PH186"/>
      <c r="PI186"/>
      <c r="PJ186"/>
      <c r="PK186"/>
      <c r="PL186"/>
      <c r="PM186"/>
      <c r="PN186"/>
      <c r="PO186"/>
      <c r="PP186"/>
      <c r="PQ186"/>
      <c r="PR186"/>
      <c r="PS186"/>
      <c r="PT186"/>
      <c r="PU186"/>
      <c r="PV186"/>
      <c r="PW186"/>
      <c r="PX186"/>
      <c r="PY186"/>
      <c r="PZ186"/>
      <c r="QA186"/>
      <c r="QB186"/>
      <c r="QC186"/>
      <c r="QD186"/>
      <c r="QE186"/>
      <c r="QF186"/>
      <c r="QG186"/>
      <c r="QH186"/>
      <c r="QI186"/>
      <c r="QJ186"/>
      <c r="QK186"/>
      <c r="QL186"/>
      <c r="QM186"/>
      <c r="QN186"/>
      <c r="QO186"/>
      <c r="QP186"/>
      <c r="QQ186"/>
      <c r="QR186"/>
      <c r="QS186"/>
      <c r="QT186"/>
      <c r="QU186"/>
      <c r="QV186"/>
      <c r="QW186"/>
      <c r="QX186"/>
      <c r="QY186"/>
      <c r="QZ186"/>
      <c r="RA186"/>
      <c r="RB186"/>
      <c r="RC186"/>
      <c r="RD186"/>
      <c r="RE186"/>
      <c r="RF186"/>
      <c r="RG186"/>
      <c r="RH186"/>
      <c r="RI186"/>
      <c r="RJ186"/>
      <c r="RK186"/>
      <c r="RL186"/>
      <c r="RM186"/>
      <c r="RN186"/>
      <c r="RO186"/>
      <c r="RP186"/>
      <c r="RQ186"/>
      <c r="RR186"/>
      <c r="RS186"/>
      <c r="RT186"/>
      <c r="RU186"/>
      <c r="RV186"/>
      <c r="RW186"/>
      <c r="RX186"/>
      <c r="RY186"/>
      <c r="RZ186"/>
      <c r="SA186"/>
      <c r="SB186"/>
      <c r="SC186"/>
      <c r="SD186"/>
      <c r="SE186"/>
      <c r="SF186"/>
      <c r="SG186"/>
      <c r="SH186"/>
      <c r="SI186"/>
      <c r="SJ186"/>
      <c r="SK186"/>
      <c r="SL186"/>
      <c r="SM186"/>
      <c r="SN186"/>
      <c r="SO186"/>
      <c r="SP186"/>
      <c r="SQ186"/>
      <c r="SR186"/>
      <c r="SS186"/>
      <c r="ST186"/>
      <c r="SU186"/>
      <c r="SV186"/>
      <c r="SW186"/>
      <c r="SX186"/>
      <c r="SY186"/>
      <c r="SZ186"/>
      <c r="TA186"/>
      <c r="TB186"/>
      <c r="TC186"/>
      <c r="TD186"/>
      <c r="TE186"/>
      <c r="TF186"/>
      <c r="TG186"/>
      <c r="TH186"/>
      <c r="TI186"/>
      <c r="TJ186"/>
      <c r="TK186"/>
      <c r="TL186"/>
      <c r="TM186"/>
      <c r="TN186"/>
      <c r="TO186"/>
      <c r="TP186"/>
      <c r="TQ186"/>
      <c r="TR186"/>
      <c r="TS186"/>
      <c r="TT186"/>
      <c r="TU186"/>
      <c r="TV186"/>
      <c r="TW186"/>
      <c r="TX186"/>
      <c r="TY186"/>
      <c r="TZ186"/>
      <c r="UA186"/>
      <c r="UB186"/>
      <c r="UC186"/>
      <c r="UD186"/>
      <c r="UE186"/>
      <c r="UF186"/>
      <c r="UG186"/>
      <c r="UH186"/>
      <c r="UI186"/>
      <c r="UJ186"/>
      <c r="UK186"/>
      <c r="UL186"/>
      <c r="UM186"/>
      <c r="UN186"/>
      <c r="UO186"/>
      <c r="UP186"/>
      <c r="UQ186"/>
      <c r="UR186"/>
      <c r="US186"/>
      <c r="UT186"/>
      <c r="UU186"/>
      <c r="UV186"/>
      <c r="UW186"/>
      <c r="UX186"/>
      <c r="UY186"/>
      <c r="UZ186"/>
      <c r="VA186"/>
      <c r="VB186"/>
      <c r="VC186"/>
      <c r="VD186"/>
      <c r="VE186"/>
      <c r="VF186"/>
      <c r="VG186"/>
      <c r="VH186"/>
      <c r="VI186"/>
      <c r="VJ186"/>
      <c r="VK186"/>
      <c r="VL186"/>
      <c r="VM186"/>
      <c r="VN186"/>
      <c r="VO186"/>
      <c r="VP186"/>
      <c r="VQ186"/>
      <c r="VR186"/>
      <c r="VS186"/>
      <c r="VT186"/>
      <c r="VU186"/>
      <c r="VV186"/>
      <c r="VW186"/>
      <c r="VX186"/>
      <c r="VY186"/>
      <c r="VZ186"/>
      <c r="WA186"/>
      <c r="WB186"/>
      <c r="WC186"/>
      <c r="WD186"/>
      <c r="WE186"/>
      <c r="WF186"/>
      <c r="WG186"/>
      <c r="WH186"/>
      <c r="WI186"/>
      <c r="WJ186"/>
      <c r="WK186"/>
      <c r="WL186"/>
      <c r="WM186"/>
      <c r="WN186"/>
      <c r="WO186"/>
      <c r="WP186"/>
      <c r="WQ186"/>
      <c r="WR186"/>
      <c r="WS186"/>
      <c r="WT186"/>
      <c r="WU186"/>
      <c r="WV186"/>
      <c r="WW186"/>
      <c r="WX186"/>
      <c r="WY186"/>
      <c r="WZ186"/>
      <c r="XA186"/>
      <c r="XB186"/>
      <c r="XC186"/>
      <c r="XD186"/>
      <c r="XE186"/>
      <c r="XF186"/>
      <c r="XG186"/>
      <c r="XH186"/>
      <c r="XI186"/>
      <c r="XJ186"/>
      <c r="XK186"/>
      <c r="XL186"/>
      <c r="XM186"/>
      <c r="XN186"/>
      <c r="XO186"/>
      <c r="XP186"/>
      <c r="XQ186"/>
      <c r="XR186"/>
      <c r="XS186"/>
      <c r="XT186"/>
      <c r="XU186"/>
      <c r="XV186"/>
      <c r="XW186"/>
      <c r="XX186"/>
      <c r="XY186"/>
      <c r="XZ186"/>
      <c r="YA186"/>
      <c r="YB186"/>
      <c r="YC186"/>
      <c r="YD186"/>
      <c r="YE186"/>
      <c r="YF186"/>
      <c r="YG186"/>
      <c r="YH186"/>
      <c r="YI186"/>
      <c r="YJ186"/>
      <c r="YK186"/>
      <c r="YL186"/>
      <c r="YM186"/>
      <c r="YN186"/>
      <c r="YO186"/>
      <c r="YP186"/>
      <c r="YQ186"/>
      <c r="YR186"/>
      <c r="YS186"/>
      <c r="YT186"/>
      <c r="YU186"/>
      <c r="YV186"/>
      <c r="YW186"/>
      <c r="YX186"/>
      <c r="YY186"/>
      <c r="YZ186"/>
      <c r="ZA186"/>
      <c r="ZB186"/>
      <c r="ZC186"/>
      <c r="ZD186"/>
      <c r="ZE186"/>
      <c r="ZF186"/>
      <c r="ZG186"/>
      <c r="ZH186"/>
      <c r="ZI186"/>
      <c r="ZJ186"/>
      <c r="ZK186"/>
      <c r="ZL186"/>
      <c r="ZM186"/>
      <c r="ZN186"/>
      <c r="ZO186"/>
      <c r="ZP186"/>
      <c r="ZQ186"/>
      <c r="ZR186"/>
      <c r="ZS186"/>
      <c r="ZT186"/>
      <c r="ZU186"/>
      <c r="ZV186"/>
      <c r="ZW186"/>
      <c r="ZX186"/>
      <c r="ZY186"/>
      <c r="ZZ186"/>
      <c r="AAA186"/>
      <c r="AAB186"/>
      <c r="AAC186"/>
      <c r="AAD186"/>
      <c r="AAE186"/>
      <c r="AAF186"/>
      <c r="AAG186"/>
      <c r="AAH186"/>
      <c r="AAI186"/>
      <c r="AAJ186"/>
      <c r="AAK186"/>
      <c r="AAL186"/>
      <c r="AAM186"/>
      <c r="AAN186"/>
      <c r="AAO186"/>
      <c r="AAP186"/>
      <c r="AAQ186"/>
      <c r="AAR186"/>
      <c r="AAS186"/>
      <c r="AAT186"/>
      <c r="AAU186"/>
      <c r="AAV186" t="s">
        <v>797</v>
      </c>
      <c r="AAW186" t="s">
        <v>2391</v>
      </c>
      <c r="AAX186">
        <v>0</v>
      </c>
      <c r="AAY186">
        <v>0</v>
      </c>
      <c r="AAZ186">
        <v>1</v>
      </c>
      <c r="ABA186">
        <v>1</v>
      </c>
      <c r="ABB186">
        <v>0</v>
      </c>
      <c r="ABC186">
        <v>0</v>
      </c>
      <c r="ABD186">
        <v>0</v>
      </c>
      <c r="ABE186">
        <v>0</v>
      </c>
      <c r="ABF186">
        <v>0</v>
      </c>
      <c r="ABG186"/>
      <c r="ABH186" t="s">
        <v>816</v>
      </c>
      <c r="ABI186"/>
      <c r="ABJ186"/>
      <c r="ABK186"/>
      <c r="ABL186"/>
      <c r="ABM186"/>
      <c r="ABN186"/>
      <c r="ABO186"/>
      <c r="ABP186"/>
      <c r="ABQ186" t="s">
        <v>797</v>
      </c>
      <c r="ABR186" t="s">
        <v>2208</v>
      </c>
      <c r="ABS186">
        <v>0</v>
      </c>
      <c r="ABT186">
        <v>0</v>
      </c>
      <c r="ABU186">
        <v>0</v>
      </c>
      <c r="ABV186">
        <v>0</v>
      </c>
      <c r="ABW186">
        <v>1</v>
      </c>
      <c r="ABX186">
        <v>0</v>
      </c>
      <c r="ABY186">
        <v>0</v>
      </c>
      <c r="ABZ186">
        <v>0</v>
      </c>
      <c r="ACA186">
        <v>0</v>
      </c>
      <c r="ACB186">
        <v>0</v>
      </c>
      <c r="ACC186"/>
      <c r="ACD186" t="s">
        <v>797</v>
      </c>
      <c r="ACE186" t="s">
        <v>2828</v>
      </c>
      <c r="ACF186">
        <v>1</v>
      </c>
      <c r="ACG186">
        <v>0</v>
      </c>
      <c r="ACH186">
        <v>0</v>
      </c>
      <c r="ACI186">
        <v>0</v>
      </c>
      <c r="ACJ186">
        <v>0</v>
      </c>
      <c r="ACK186">
        <v>1</v>
      </c>
      <c r="ACL186">
        <v>0</v>
      </c>
      <c r="ACM186">
        <v>0</v>
      </c>
      <c r="ACN186">
        <v>0</v>
      </c>
      <c r="ACO186">
        <v>0</v>
      </c>
      <c r="ACP186"/>
      <c r="ACQ186" t="s">
        <v>873</v>
      </c>
      <c r="ACR186">
        <v>367300577</v>
      </c>
      <c r="ACS186" s="396">
        <v>44894.146412037036</v>
      </c>
      <c r="ACT186"/>
      <c r="ACU186"/>
      <c r="ACV186" t="s">
        <v>801</v>
      </c>
      <c r="ACW186"/>
      <c r="ACX186"/>
      <c r="ACY186">
        <v>186</v>
      </c>
    </row>
    <row r="187" spans="1:779" s="82" customFormat="1" x14ac:dyDescent="0.3">
      <c r="A187" t="s">
        <v>2829</v>
      </c>
      <c r="B187" s="396">
        <v>44893.450482534732</v>
      </c>
      <c r="C187" s="396">
        <v>44893.454636678252</v>
      </c>
      <c r="D187" s="396">
        <v>44893</v>
      </c>
      <c r="E187" t="s">
        <v>2827</v>
      </c>
      <c r="F187" s="396">
        <v>44893</v>
      </c>
      <c r="G187" t="s">
        <v>885</v>
      </c>
      <c r="H187" t="s">
        <v>1012</v>
      </c>
      <c r="I187" t="s">
        <v>1012</v>
      </c>
      <c r="J187" t="s">
        <v>1012</v>
      </c>
      <c r="K187" t="s">
        <v>795</v>
      </c>
      <c r="L187" t="s">
        <v>909</v>
      </c>
      <c r="M187">
        <v>0</v>
      </c>
      <c r="N187">
        <v>0</v>
      </c>
      <c r="O187">
        <v>0</v>
      </c>
      <c r="P187">
        <v>0</v>
      </c>
      <c r="Q187">
        <v>1</v>
      </c>
      <c r="R187">
        <v>0</v>
      </c>
      <c r="S187">
        <v>0</v>
      </c>
      <c r="T187">
        <v>0</v>
      </c>
      <c r="U187">
        <v>0</v>
      </c>
      <c r="V187">
        <v>0</v>
      </c>
      <c r="W187">
        <v>0</v>
      </c>
      <c r="X187">
        <v>0</v>
      </c>
      <c r="Y187">
        <v>0</v>
      </c>
      <c r="Z187">
        <v>0</v>
      </c>
      <c r="AA187">
        <v>0</v>
      </c>
      <c r="AB187">
        <v>0</v>
      </c>
      <c r="AC187">
        <v>0</v>
      </c>
      <c r="AD187">
        <v>0</v>
      </c>
      <c r="AE187">
        <v>0</v>
      </c>
      <c r="AF187">
        <v>0</v>
      </c>
      <c r="AG187">
        <v>0</v>
      </c>
      <c r="AH187">
        <v>0</v>
      </c>
      <c r="AI187">
        <v>0</v>
      </c>
      <c r="AJ187"/>
      <c r="AK187"/>
      <c r="AL187"/>
      <c r="AM187"/>
      <c r="AN187"/>
      <c r="AO187"/>
      <c r="AP187"/>
      <c r="AQ187"/>
      <c r="AR187"/>
      <c r="AS187"/>
      <c r="AT187"/>
      <c r="AU187"/>
      <c r="AV187"/>
      <c r="AW187"/>
      <c r="AX187"/>
      <c r="AY187"/>
      <c r="AZ187"/>
      <c r="BA187"/>
      <c r="BB187"/>
      <c r="BC187"/>
      <c r="BD187"/>
      <c r="BE187"/>
      <c r="BF187"/>
      <c r="BG187"/>
      <c r="BH187"/>
      <c r="BI187"/>
      <c r="BJ187"/>
      <c r="BK187"/>
      <c r="BL187"/>
      <c r="BM187"/>
      <c r="BN187"/>
      <c r="BO187"/>
      <c r="BP187"/>
      <c r="BQ187"/>
      <c r="BR187"/>
      <c r="BS187"/>
      <c r="BT187"/>
      <c r="BU187"/>
      <c r="BV187"/>
      <c r="BW187"/>
      <c r="BX187"/>
      <c r="BY187"/>
      <c r="BZ187"/>
      <c r="CA187"/>
      <c r="CB187"/>
      <c r="CC187"/>
      <c r="CD187"/>
      <c r="CE187"/>
      <c r="CF187"/>
      <c r="CG187"/>
      <c r="CH187"/>
      <c r="CI187"/>
      <c r="CJ187"/>
      <c r="CK187"/>
      <c r="CL187"/>
      <c r="CM187"/>
      <c r="CN187"/>
      <c r="CO187"/>
      <c r="CP187"/>
      <c r="CQ187"/>
      <c r="CR187"/>
      <c r="CS187"/>
      <c r="CT187"/>
      <c r="CU187"/>
      <c r="CV187"/>
      <c r="CW187"/>
      <c r="CX187"/>
      <c r="CY187"/>
      <c r="CZ187"/>
      <c r="DA187"/>
      <c r="DB187"/>
      <c r="DC187"/>
      <c r="DD187"/>
      <c r="DE187"/>
      <c r="DF187"/>
      <c r="DG187"/>
      <c r="DH187"/>
      <c r="DI187"/>
      <c r="DJ187"/>
      <c r="DK187"/>
      <c r="DL187"/>
      <c r="DM187"/>
      <c r="DN187"/>
      <c r="DO187"/>
      <c r="DP187"/>
      <c r="DQ187"/>
      <c r="DR187"/>
      <c r="DS187"/>
      <c r="DT187"/>
      <c r="DU187"/>
      <c r="DV187"/>
      <c r="DW187"/>
      <c r="DX187"/>
      <c r="DY187"/>
      <c r="DZ187"/>
      <c r="EA187"/>
      <c r="EB187"/>
      <c r="EC187"/>
      <c r="ED187"/>
      <c r="EE187"/>
      <c r="EF187"/>
      <c r="EG187"/>
      <c r="EH187"/>
      <c r="EI187"/>
      <c r="EJ187"/>
      <c r="EK187"/>
      <c r="EL187"/>
      <c r="EM187"/>
      <c r="EN187"/>
      <c r="EO187"/>
      <c r="EP187"/>
      <c r="EQ187"/>
      <c r="ER187"/>
      <c r="ES187"/>
      <c r="ET187"/>
      <c r="EU187"/>
      <c r="EV187"/>
      <c r="EW187"/>
      <c r="EX187"/>
      <c r="EY187"/>
      <c r="EZ187"/>
      <c r="FA187"/>
      <c r="FB187"/>
      <c r="FC187"/>
      <c r="FD187" t="s">
        <v>797</v>
      </c>
      <c r="FE187"/>
      <c r="FF187">
        <v>2500</v>
      </c>
      <c r="FG187">
        <v>2500</v>
      </c>
      <c r="FH187"/>
      <c r="FI187">
        <v>3500</v>
      </c>
      <c r="FJ187">
        <v>-28.571428571428569</v>
      </c>
      <c r="FK187">
        <v>-1000</v>
      </c>
      <c r="FL187" t="s">
        <v>2830</v>
      </c>
      <c r="FM187" t="s">
        <v>841</v>
      </c>
      <c r="FN187"/>
      <c r="FO187"/>
      <c r="FP187" t="s">
        <v>816</v>
      </c>
      <c r="FQ187"/>
      <c r="FR187"/>
      <c r="FS187"/>
      <c r="FT187"/>
      <c r="FU187"/>
      <c r="FV187"/>
      <c r="FW187"/>
      <c r="FX187"/>
      <c r="FY187"/>
      <c r="FZ187"/>
      <c r="GA187"/>
      <c r="GB187"/>
      <c r="GC187"/>
      <c r="GD187"/>
      <c r="GE187"/>
      <c r="GF187"/>
      <c r="GG187"/>
      <c r="GH187"/>
      <c r="GI187"/>
      <c r="GJ187"/>
      <c r="GK187"/>
      <c r="GL187"/>
      <c r="GM187"/>
      <c r="GN187"/>
      <c r="GO187"/>
      <c r="GP187"/>
      <c r="GQ187"/>
      <c r="GR187"/>
      <c r="GS187"/>
      <c r="GT187"/>
      <c r="GU187"/>
      <c r="GV187"/>
      <c r="GW187"/>
      <c r="GX187"/>
      <c r="GY187"/>
      <c r="GZ187"/>
      <c r="HA187"/>
      <c r="HB187"/>
      <c r="HC187"/>
      <c r="HD187"/>
      <c r="HE187"/>
      <c r="HF187"/>
      <c r="HG187"/>
      <c r="HH187"/>
      <c r="HI187"/>
      <c r="HJ187"/>
      <c r="HK187"/>
      <c r="HL187"/>
      <c r="HM187"/>
      <c r="HN187"/>
      <c r="HO187"/>
      <c r="HP187"/>
      <c r="HQ187"/>
      <c r="HR187"/>
      <c r="HS187"/>
      <c r="HT187"/>
      <c r="HU187"/>
      <c r="HV187"/>
      <c r="HW187"/>
      <c r="HX187"/>
      <c r="HY187"/>
      <c r="HZ187"/>
      <c r="IA187"/>
      <c r="IB187"/>
      <c r="IC187"/>
      <c r="ID187"/>
      <c r="IE187"/>
      <c r="IF187"/>
      <c r="IG187"/>
      <c r="IH187"/>
      <c r="II187"/>
      <c r="IJ187"/>
      <c r="IK187"/>
      <c r="IL187"/>
      <c r="IM187"/>
      <c r="IN187"/>
      <c r="IO187"/>
      <c r="IP187"/>
      <c r="IQ187"/>
      <c r="IR187"/>
      <c r="IS187"/>
      <c r="IT187"/>
      <c r="IU187"/>
      <c r="IV187"/>
      <c r="IW187"/>
      <c r="IX187"/>
      <c r="IY187"/>
      <c r="IZ187"/>
      <c r="JA187"/>
      <c r="JB187"/>
      <c r="JC187"/>
      <c r="JD187"/>
      <c r="JE187"/>
      <c r="JF187"/>
      <c r="JG187"/>
      <c r="JH187"/>
      <c r="JI187"/>
      <c r="JJ187"/>
      <c r="JK187"/>
      <c r="JL187"/>
      <c r="JM187"/>
      <c r="JN187"/>
      <c r="JO187"/>
      <c r="JP187"/>
      <c r="JQ187"/>
      <c r="JR187"/>
      <c r="JS187"/>
      <c r="JT187"/>
      <c r="JU187"/>
      <c r="JV187"/>
      <c r="JW187"/>
      <c r="JX187"/>
      <c r="JY187"/>
      <c r="JZ187"/>
      <c r="KA187"/>
      <c r="KB187"/>
      <c r="KC187"/>
      <c r="KD187"/>
      <c r="KE187"/>
      <c r="KF187"/>
      <c r="KG187"/>
      <c r="KH187"/>
      <c r="KI187"/>
      <c r="KJ187"/>
      <c r="KK187"/>
      <c r="KL187"/>
      <c r="KM187"/>
      <c r="KN187"/>
      <c r="KO187"/>
      <c r="KP187"/>
      <c r="KQ187"/>
      <c r="KR187"/>
      <c r="KS187"/>
      <c r="KT187"/>
      <c r="KU187"/>
      <c r="KV187"/>
      <c r="KW187"/>
      <c r="KX187"/>
      <c r="KY187"/>
      <c r="KZ187"/>
      <c r="LA187"/>
      <c r="LB187"/>
      <c r="LC187"/>
      <c r="LD187"/>
      <c r="LE187"/>
      <c r="LF187"/>
      <c r="LG187"/>
      <c r="LH187"/>
      <c r="LI187"/>
      <c r="LJ187"/>
      <c r="LK187"/>
      <c r="LL187"/>
      <c r="LM187"/>
      <c r="LN187"/>
      <c r="LO187"/>
      <c r="LP187"/>
      <c r="LQ187"/>
      <c r="LR187"/>
      <c r="LS187"/>
      <c r="LT187"/>
      <c r="LU187"/>
      <c r="LV187"/>
      <c r="LW187"/>
      <c r="LX187"/>
      <c r="LY187"/>
      <c r="LZ187"/>
      <c r="MA187"/>
      <c r="MB187"/>
      <c r="MC187"/>
      <c r="MD187"/>
      <c r="ME187"/>
      <c r="MF187"/>
      <c r="MG187"/>
      <c r="MH187"/>
      <c r="MI187"/>
      <c r="MJ187"/>
      <c r="MK187"/>
      <c r="ML187"/>
      <c r="MM187"/>
      <c r="MN187"/>
      <c r="MO187"/>
      <c r="MP187"/>
      <c r="MQ187"/>
      <c r="MR187"/>
      <c r="MS187"/>
      <c r="MT187"/>
      <c r="MU187"/>
      <c r="MV187"/>
      <c r="MW187"/>
      <c r="MX187"/>
      <c r="MY187"/>
      <c r="MZ187"/>
      <c r="NA187"/>
      <c r="NB187"/>
      <c r="NC187"/>
      <c r="ND187"/>
      <c r="NE187"/>
      <c r="NF187"/>
      <c r="NG187"/>
      <c r="NH187"/>
      <c r="NI187"/>
      <c r="NJ187"/>
      <c r="NK187"/>
      <c r="NL187"/>
      <c r="NM187"/>
      <c r="NN187"/>
      <c r="NO187"/>
      <c r="NP187"/>
      <c r="NQ187"/>
      <c r="NR187"/>
      <c r="NS187"/>
      <c r="NT187"/>
      <c r="NU187"/>
      <c r="NV187"/>
      <c r="NW187"/>
      <c r="NX187"/>
      <c r="NY187"/>
      <c r="NZ187"/>
      <c r="OA187"/>
      <c r="OB187"/>
      <c r="OC187"/>
      <c r="OD187"/>
      <c r="OE187"/>
      <c r="OF187"/>
      <c r="OG187"/>
      <c r="OH187"/>
      <c r="OI187"/>
      <c r="OJ187"/>
      <c r="OK187"/>
      <c r="OL187"/>
      <c r="OM187"/>
      <c r="ON187"/>
      <c r="OO187"/>
      <c r="OP187"/>
      <c r="OQ187"/>
      <c r="OR187"/>
      <c r="OS187"/>
      <c r="OT187"/>
      <c r="OU187"/>
      <c r="OV187"/>
      <c r="OW187"/>
      <c r="OX187"/>
      <c r="OY187"/>
      <c r="OZ187"/>
      <c r="PA187"/>
      <c r="PB187"/>
      <c r="PC187"/>
      <c r="PD187"/>
      <c r="PE187"/>
      <c r="PF187"/>
      <c r="PG187"/>
      <c r="PH187"/>
      <c r="PI187"/>
      <c r="PJ187"/>
      <c r="PK187"/>
      <c r="PL187"/>
      <c r="PM187"/>
      <c r="PN187"/>
      <c r="PO187"/>
      <c r="PP187"/>
      <c r="PQ187"/>
      <c r="PR187"/>
      <c r="PS187"/>
      <c r="PT187"/>
      <c r="PU187"/>
      <c r="PV187"/>
      <c r="PW187"/>
      <c r="PX187"/>
      <c r="PY187"/>
      <c r="PZ187"/>
      <c r="QA187"/>
      <c r="QB187"/>
      <c r="QC187"/>
      <c r="QD187"/>
      <c r="QE187"/>
      <c r="QF187"/>
      <c r="QG187"/>
      <c r="QH187"/>
      <c r="QI187"/>
      <c r="QJ187"/>
      <c r="QK187"/>
      <c r="QL187"/>
      <c r="QM187"/>
      <c r="QN187"/>
      <c r="QO187"/>
      <c r="QP187"/>
      <c r="QQ187"/>
      <c r="QR187"/>
      <c r="QS187"/>
      <c r="QT187"/>
      <c r="QU187"/>
      <c r="QV187"/>
      <c r="QW187"/>
      <c r="QX187"/>
      <c r="QY187"/>
      <c r="QZ187"/>
      <c r="RA187"/>
      <c r="RB187"/>
      <c r="RC187"/>
      <c r="RD187"/>
      <c r="RE187"/>
      <c r="RF187"/>
      <c r="RG187"/>
      <c r="RH187"/>
      <c r="RI187"/>
      <c r="RJ187"/>
      <c r="RK187"/>
      <c r="RL187"/>
      <c r="RM187"/>
      <c r="RN187"/>
      <c r="RO187"/>
      <c r="RP187"/>
      <c r="RQ187"/>
      <c r="RR187"/>
      <c r="RS187"/>
      <c r="RT187"/>
      <c r="RU187"/>
      <c r="RV187"/>
      <c r="RW187"/>
      <c r="RX187"/>
      <c r="RY187"/>
      <c r="RZ187"/>
      <c r="SA187"/>
      <c r="SB187"/>
      <c r="SC187"/>
      <c r="SD187"/>
      <c r="SE187"/>
      <c r="SF187"/>
      <c r="SG187"/>
      <c r="SH187"/>
      <c r="SI187"/>
      <c r="SJ187"/>
      <c r="SK187"/>
      <c r="SL187"/>
      <c r="SM187"/>
      <c r="SN187"/>
      <c r="SO187"/>
      <c r="SP187"/>
      <c r="SQ187"/>
      <c r="SR187"/>
      <c r="SS187"/>
      <c r="ST187"/>
      <c r="SU187"/>
      <c r="SV187"/>
      <c r="SW187"/>
      <c r="SX187"/>
      <c r="SY187"/>
      <c r="SZ187"/>
      <c r="TA187"/>
      <c r="TB187"/>
      <c r="TC187"/>
      <c r="TD187"/>
      <c r="TE187"/>
      <c r="TF187"/>
      <c r="TG187"/>
      <c r="TH187"/>
      <c r="TI187"/>
      <c r="TJ187"/>
      <c r="TK187"/>
      <c r="TL187"/>
      <c r="TM187"/>
      <c r="TN187"/>
      <c r="TO187"/>
      <c r="TP187"/>
      <c r="TQ187"/>
      <c r="TR187"/>
      <c r="TS187"/>
      <c r="TT187"/>
      <c r="TU187"/>
      <c r="TV187"/>
      <c r="TW187"/>
      <c r="TX187"/>
      <c r="TY187"/>
      <c r="TZ187"/>
      <c r="UA187"/>
      <c r="UB187"/>
      <c r="UC187"/>
      <c r="UD187"/>
      <c r="UE187"/>
      <c r="UF187"/>
      <c r="UG187"/>
      <c r="UH187"/>
      <c r="UI187"/>
      <c r="UJ187"/>
      <c r="UK187"/>
      <c r="UL187"/>
      <c r="UM187"/>
      <c r="UN187"/>
      <c r="UO187"/>
      <c r="UP187"/>
      <c r="UQ187"/>
      <c r="UR187"/>
      <c r="US187"/>
      <c r="UT187"/>
      <c r="UU187"/>
      <c r="UV187"/>
      <c r="UW187"/>
      <c r="UX187"/>
      <c r="UY187"/>
      <c r="UZ187"/>
      <c r="VA187"/>
      <c r="VB187"/>
      <c r="VC187"/>
      <c r="VD187"/>
      <c r="VE187"/>
      <c r="VF187"/>
      <c r="VG187"/>
      <c r="VH187"/>
      <c r="VI187"/>
      <c r="VJ187"/>
      <c r="VK187"/>
      <c r="VL187"/>
      <c r="VM187"/>
      <c r="VN187"/>
      <c r="VO187"/>
      <c r="VP187"/>
      <c r="VQ187"/>
      <c r="VR187"/>
      <c r="VS187"/>
      <c r="VT187"/>
      <c r="VU187"/>
      <c r="VV187"/>
      <c r="VW187"/>
      <c r="VX187"/>
      <c r="VY187"/>
      <c r="VZ187"/>
      <c r="WA187"/>
      <c r="WB187"/>
      <c r="WC187"/>
      <c r="WD187"/>
      <c r="WE187"/>
      <c r="WF187"/>
      <c r="WG187"/>
      <c r="WH187"/>
      <c r="WI187"/>
      <c r="WJ187"/>
      <c r="WK187"/>
      <c r="WL187"/>
      <c r="WM187"/>
      <c r="WN187"/>
      <c r="WO187"/>
      <c r="WP187"/>
      <c r="WQ187"/>
      <c r="WR187"/>
      <c r="WS187"/>
      <c r="WT187"/>
      <c r="WU187"/>
      <c r="WV187"/>
      <c r="WW187"/>
      <c r="WX187"/>
      <c r="WY187"/>
      <c r="WZ187"/>
      <c r="XA187"/>
      <c r="XB187"/>
      <c r="XC187"/>
      <c r="XD187"/>
      <c r="XE187"/>
      <c r="XF187"/>
      <c r="XG187"/>
      <c r="XH187"/>
      <c r="XI187"/>
      <c r="XJ187"/>
      <c r="XK187"/>
      <c r="XL187"/>
      <c r="XM187"/>
      <c r="XN187"/>
      <c r="XO187"/>
      <c r="XP187"/>
      <c r="XQ187"/>
      <c r="XR187"/>
      <c r="XS187"/>
      <c r="XT187"/>
      <c r="XU187"/>
      <c r="XV187"/>
      <c r="XW187"/>
      <c r="XX187"/>
      <c r="XY187"/>
      <c r="XZ187"/>
      <c r="YA187"/>
      <c r="YB187"/>
      <c r="YC187"/>
      <c r="YD187"/>
      <c r="YE187"/>
      <c r="YF187"/>
      <c r="YG187"/>
      <c r="YH187"/>
      <c r="YI187"/>
      <c r="YJ187"/>
      <c r="YK187"/>
      <c r="YL187"/>
      <c r="YM187"/>
      <c r="YN187"/>
      <c r="YO187"/>
      <c r="YP187"/>
      <c r="YQ187"/>
      <c r="YR187"/>
      <c r="YS187"/>
      <c r="YT187"/>
      <c r="YU187"/>
      <c r="YV187"/>
      <c r="YW187"/>
      <c r="YX187"/>
      <c r="YY187"/>
      <c r="YZ187"/>
      <c r="ZA187"/>
      <c r="ZB187"/>
      <c r="ZC187"/>
      <c r="ZD187"/>
      <c r="ZE187"/>
      <c r="ZF187"/>
      <c r="ZG187"/>
      <c r="ZH187"/>
      <c r="ZI187"/>
      <c r="ZJ187"/>
      <c r="ZK187"/>
      <c r="ZL187"/>
      <c r="ZM187"/>
      <c r="ZN187"/>
      <c r="ZO187"/>
      <c r="ZP187"/>
      <c r="ZQ187"/>
      <c r="ZR187"/>
      <c r="ZS187"/>
      <c r="ZT187"/>
      <c r="ZU187"/>
      <c r="ZV187"/>
      <c r="ZW187"/>
      <c r="ZX187"/>
      <c r="ZY187"/>
      <c r="ZZ187"/>
      <c r="AAA187"/>
      <c r="AAB187"/>
      <c r="AAC187"/>
      <c r="AAD187"/>
      <c r="AAE187"/>
      <c r="AAF187"/>
      <c r="AAG187"/>
      <c r="AAH187"/>
      <c r="AAI187"/>
      <c r="AAJ187"/>
      <c r="AAK187"/>
      <c r="AAL187"/>
      <c r="AAM187"/>
      <c r="AAN187"/>
      <c r="AAO187"/>
      <c r="AAP187"/>
      <c r="AAQ187"/>
      <c r="AAR187"/>
      <c r="AAS187"/>
      <c r="AAT187"/>
      <c r="AAU187"/>
      <c r="AAV187" t="s">
        <v>816</v>
      </c>
      <c r="AAW187"/>
      <c r="AAX187"/>
      <c r="AAY187"/>
      <c r="AAZ187"/>
      <c r="ABA187"/>
      <c r="ABB187"/>
      <c r="ABC187"/>
      <c r="ABD187"/>
      <c r="ABE187"/>
      <c r="ABF187"/>
      <c r="ABG187"/>
      <c r="ABH187" t="s">
        <v>816</v>
      </c>
      <c r="ABI187"/>
      <c r="ABJ187"/>
      <c r="ABK187"/>
      <c r="ABL187"/>
      <c r="ABM187"/>
      <c r="ABN187"/>
      <c r="ABO187"/>
      <c r="ABP187"/>
      <c r="ABQ187" t="s">
        <v>797</v>
      </c>
      <c r="ABR187" t="s">
        <v>2831</v>
      </c>
      <c r="ABS187">
        <v>0</v>
      </c>
      <c r="ABT187">
        <v>0</v>
      </c>
      <c r="ABU187">
        <v>0</v>
      </c>
      <c r="ABV187">
        <v>0</v>
      </c>
      <c r="ABW187">
        <v>1</v>
      </c>
      <c r="ABX187">
        <v>0</v>
      </c>
      <c r="ABY187">
        <v>1</v>
      </c>
      <c r="ABZ187">
        <v>0</v>
      </c>
      <c r="ACA187">
        <v>0</v>
      </c>
      <c r="ACB187">
        <v>0</v>
      </c>
      <c r="ACC187"/>
      <c r="ACD187" t="s">
        <v>797</v>
      </c>
      <c r="ACE187" t="s">
        <v>2206</v>
      </c>
      <c r="ACF187">
        <v>0</v>
      </c>
      <c r="ACG187">
        <v>0</v>
      </c>
      <c r="ACH187">
        <v>0</v>
      </c>
      <c r="ACI187">
        <v>1</v>
      </c>
      <c r="ACJ187">
        <v>0</v>
      </c>
      <c r="ACK187">
        <v>0</v>
      </c>
      <c r="ACL187">
        <v>0</v>
      </c>
      <c r="ACM187">
        <v>0</v>
      </c>
      <c r="ACN187">
        <v>0</v>
      </c>
      <c r="ACO187">
        <v>0</v>
      </c>
      <c r="ACP187"/>
      <c r="ACQ187" t="s">
        <v>873</v>
      </c>
      <c r="ACR187">
        <v>367300605</v>
      </c>
      <c r="ACS187" s="396">
        <v>44894.146481481483</v>
      </c>
      <c r="ACT187"/>
      <c r="ACU187"/>
      <c r="ACV187" t="s">
        <v>801</v>
      </c>
      <c r="ACW187"/>
      <c r="ACX187"/>
      <c r="ACY187">
        <v>187</v>
      </c>
    </row>
    <row r="188" spans="1:779" s="82" customFormat="1" x14ac:dyDescent="0.3">
      <c r="A188" t="s">
        <v>2832</v>
      </c>
      <c r="B188" s="396">
        <v>44893.455566597222</v>
      </c>
      <c r="C188" s="396">
        <v>44893.457678425933</v>
      </c>
      <c r="D188" s="396">
        <v>44893</v>
      </c>
      <c r="E188" t="s">
        <v>2827</v>
      </c>
      <c r="F188" s="396">
        <v>44893</v>
      </c>
      <c r="G188" t="s">
        <v>885</v>
      </c>
      <c r="H188" t="s">
        <v>1012</v>
      </c>
      <c r="I188" t="s">
        <v>1012</v>
      </c>
      <c r="J188" t="s">
        <v>1012</v>
      </c>
      <c r="K188" t="s">
        <v>795</v>
      </c>
      <c r="L188" t="s">
        <v>910</v>
      </c>
      <c r="M188">
        <v>0</v>
      </c>
      <c r="N188">
        <v>0</v>
      </c>
      <c r="O188">
        <v>0</v>
      </c>
      <c r="P188">
        <v>0</v>
      </c>
      <c r="Q188">
        <v>0</v>
      </c>
      <c r="R188">
        <v>1</v>
      </c>
      <c r="S188">
        <v>0</v>
      </c>
      <c r="T188">
        <v>0</v>
      </c>
      <c r="U188">
        <v>0</v>
      </c>
      <c r="V188">
        <v>0</v>
      </c>
      <c r="W188">
        <v>0</v>
      </c>
      <c r="X188">
        <v>0</v>
      </c>
      <c r="Y188">
        <v>0</v>
      </c>
      <c r="Z188">
        <v>0</v>
      </c>
      <c r="AA188">
        <v>0</v>
      </c>
      <c r="AB188">
        <v>0</v>
      </c>
      <c r="AC188">
        <v>0</v>
      </c>
      <c r="AD188">
        <v>0</v>
      </c>
      <c r="AE188">
        <v>0</v>
      </c>
      <c r="AF188">
        <v>0</v>
      </c>
      <c r="AG188">
        <v>0</v>
      </c>
      <c r="AH188">
        <v>0</v>
      </c>
      <c r="AI188">
        <v>0</v>
      </c>
      <c r="AJ188"/>
      <c r="AK188"/>
      <c r="AL188"/>
      <c r="AM188"/>
      <c r="AN188"/>
      <c r="AO188"/>
      <c r="AP188"/>
      <c r="AQ188"/>
      <c r="AR188"/>
      <c r="AS188"/>
      <c r="AT188"/>
      <c r="AU188"/>
      <c r="AV188"/>
      <c r="AW188"/>
      <c r="AX188"/>
      <c r="AY188"/>
      <c r="AZ188"/>
      <c r="BA188"/>
      <c r="BB188"/>
      <c r="BC188"/>
      <c r="BD188"/>
      <c r="BE188"/>
      <c r="BF188"/>
      <c r="BG188"/>
      <c r="BH188"/>
      <c r="BI188"/>
      <c r="BJ188"/>
      <c r="BK188"/>
      <c r="BL188"/>
      <c r="BM188"/>
      <c r="BN188"/>
      <c r="BO188"/>
      <c r="BP188"/>
      <c r="BQ188"/>
      <c r="BR188"/>
      <c r="BS188"/>
      <c r="BT188"/>
      <c r="BU188"/>
      <c r="BV188"/>
      <c r="BW188"/>
      <c r="BX188"/>
      <c r="BY188"/>
      <c r="BZ188"/>
      <c r="CA188"/>
      <c r="CB188"/>
      <c r="CC188"/>
      <c r="CD188"/>
      <c r="CE188"/>
      <c r="CF188"/>
      <c r="CG188"/>
      <c r="CH188"/>
      <c r="CI188"/>
      <c r="CJ188"/>
      <c r="CK188"/>
      <c r="CL188"/>
      <c r="CM188"/>
      <c r="CN188"/>
      <c r="CO188"/>
      <c r="CP188"/>
      <c r="CQ188"/>
      <c r="CR188"/>
      <c r="CS188"/>
      <c r="CT188"/>
      <c r="CU188"/>
      <c r="CV188"/>
      <c r="CW188"/>
      <c r="CX188"/>
      <c r="CY188"/>
      <c r="CZ188"/>
      <c r="DA188"/>
      <c r="DB188"/>
      <c r="DC188"/>
      <c r="DD188"/>
      <c r="DE188"/>
      <c r="DF188"/>
      <c r="DG188"/>
      <c r="DH188"/>
      <c r="DI188"/>
      <c r="DJ188"/>
      <c r="DK188"/>
      <c r="DL188"/>
      <c r="DM188"/>
      <c r="DN188"/>
      <c r="DO188"/>
      <c r="DP188"/>
      <c r="DQ188"/>
      <c r="DR188"/>
      <c r="DS188"/>
      <c r="DT188"/>
      <c r="DU188"/>
      <c r="DV188"/>
      <c r="DW188"/>
      <c r="DX188"/>
      <c r="DY188"/>
      <c r="DZ188"/>
      <c r="EA188"/>
      <c r="EB188"/>
      <c r="EC188"/>
      <c r="ED188"/>
      <c r="EE188"/>
      <c r="EF188"/>
      <c r="EG188"/>
      <c r="EH188"/>
      <c r="EI188"/>
      <c r="EJ188"/>
      <c r="EK188"/>
      <c r="EL188"/>
      <c r="EM188"/>
      <c r="EN188"/>
      <c r="EO188"/>
      <c r="EP188"/>
      <c r="EQ188"/>
      <c r="ER188"/>
      <c r="ES188"/>
      <c r="ET188"/>
      <c r="EU188"/>
      <c r="EV188"/>
      <c r="EW188"/>
      <c r="EX188"/>
      <c r="EY188"/>
      <c r="EZ188"/>
      <c r="FA188"/>
      <c r="FB188"/>
      <c r="FC188"/>
      <c r="FD188"/>
      <c r="FE188"/>
      <c r="FF188"/>
      <c r="FG188"/>
      <c r="FH188"/>
      <c r="FI188"/>
      <c r="FJ188"/>
      <c r="FK188"/>
      <c r="FL188"/>
      <c r="FM188"/>
      <c r="FN188"/>
      <c r="FO188"/>
      <c r="FP188"/>
      <c r="FQ188"/>
      <c r="FR188"/>
      <c r="FS188"/>
      <c r="FT188"/>
      <c r="FU188"/>
      <c r="FV188"/>
      <c r="FW188"/>
      <c r="FX188"/>
      <c r="FY188"/>
      <c r="FZ188"/>
      <c r="GA188"/>
      <c r="GB188"/>
      <c r="GC188"/>
      <c r="GD188"/>
      <c r="GE188"/>
      <c r="GF188"/>
      <c r="GG188"/>
      <c r="GH188"/>
      <c r="GI188" t="s">
        <v>797</v>
      </c>
      <c r="GJ188"/>
      <c r="GK188">
        <v>7500</v>
      </c>
      <c r="GL188">
        <v>15000</v>
      </c>
      <c r="GM188">
        <v>-50</v>
      </c>
      <c r="GN188">
        <v>-7500</v>
      </c>
      <c r="GO188" t="s">
        <v>2833</v>
      </c>
      <c r="GP188" t="s">
        <v>841</v>
      </c>
      <c r="GQ188"/>
      <c r="GR188"/>
      <c r="GS188" t="s">
        <v>816</v>
      </c>
      <c r="GT188"/>
      <c r="GU188"/>
      <c r="GV188"/>
      <c r="GW188"/>
      <c r="GX188"/>
      <c r="GY188"/>
      <c r="GZ188"/>
      <c r="HA188"/>
      <c r="HB188"/>
      <c r="HC188"/>
      <c r="HD188"/>
      <c r="HE188"/>
      <c r="HF188"/>
      <c r="HG188"/>
      <c r="HH188"/>
      <c r="HI188"/>
      <c r="HJ188"/>
      <c r="HK188"/>
      <c r="HL188"/>
      <c r="HM188"/>
      <c r="HN188"/>
      <c r="HO188"/>
      <c r="HP188"/>
      <c r="HQ188"/>
      <c r="HR188"/>
      <c r="HS188"/>
      <c r="HT188"/>
      <c r="HU188"/>
      <c r="HV188"/>
      <c r="HW188"/>
      <c r="HX188"/>
      <c r="HY188"/>
      <c r="HZ188"/>
      <c r="IA188"/>
      <c r="IB188"/>
      <c r="IC188"/>
      <c r="ID188"/>
      <c r="IE188"/>
      <c r="IF188"/>
      <c r="IG188"/>
      <c r="IH188"/>
      <c r="II188"/>
      <c r="IJ188"/>
      <c r="IK188"/>
      <c r="IL188"/>
      <c r="IM188"/>
      <c r="IN188"/>
      <c r="IO188"/>
      <c r="IP188"/>
      <c r="IQ188"/>
      <c r="IR188"/>
      <c r="IS188"/>
      <c r="IT188"/>
      <c r="IU188"/>
      <c r="IV188"/>
      <c r="IW188"/>
      <c r="IX188"/>
      <c r="IY188"/>
      <c r="IZ188"/>
      <c r="JA188"/>
      <c r="JB188"/>
      <c r="JC188"/>
      <c r="JD188"/>
      <c r="JE188"/>
      <c r="JF188"/>
      <c r="JG188"/>
      <c r="JH188"/>
      <c r="JI188"/>
      <c r="JJ188"/>
      <c r="JK188"/>
      <c r="JL188"/>
      <c r="JM188"/>
      <c r="JN188"/>
      <c r="JO188"/>
      <c r="JP188"/>
      <c r="JQ188"/>
      <c r="JR188"/>
      <c r="JS188"/>
      <c r="JT188"/>
      <c r="JU188"/>
      <c r="JV188"/>
      <c r="JW188"/>
      <c r="JX188"/>
      <c r="JY188"/>
      <c r="JZ188"/>
      <c r="KA188"/>
      <c r="KB188"/>
      <c r="KC188"/>
      <c r="KD188"/>
      <c r="KE188"/>
      <c r="KF188"/>
      <c r="KG188"/>
      <c r="KH188"/>
      <c r="KI188"/>
      <c r="KJ188"/>
      <c r="KK188"/>
      <c r="KL188"/>
      <c r="KM188"/>
      <c r="KN188"/>
      <c r="KO188"/>
      <c r="KP188"/>
      <c r="KQ188"/>
      <c r="KR188"/>
      <c r="KS188"/>
      <c r="KT188"/>
      <c r="KU188"/>
      <c r="KV188"/>
      <c r="KW188"/>
      <c r="KX188"/>
      <c r="KY188"/>
      <c r="KZ188"/>
      <c r="LA188"/>
      <c r="LB188"/>
      <c r="LC188"/>
      <c r="LD188"/>
      <c r="LE188"/>
      <c r="LF188"/>
      <c r="LG188"/>
      <c r="LH188"/>
      <c r="LI188"/>
      <c r="LJ188"/>
      <c r="LK188"/>
      <c r="LL188"/>
      <c r="LM188"/>
      <c r="LN188"/>
      <c r="LO188"/>
      <c r="LP188"/>
      <c r="LQ188"/>
      <c r="LR188"/>
      <c r="LS188"/>
      <c r="LT188"/>
      <c r="LU188"/>
      <c r="LV188"/>
      <c r="LW188"/>
      <c r="LX188"/>
      <c r="LY188"/>
      <c r="LZ188"/>
      <c r="MA188"/>
      <c r="MB188"/>
      <c r="MC188"/>
      <c r="MD188"/>
      <c r="ME188"/>
      <c r="MF188"/>
      <c r="MG188"/>
      <c r="MH188"/>
      <c r="MI188"/>
      <c r="MJ188"/>
      <c r="MK188"/>
      <c r="ML188"/>
      <c r="MM188"/>
      <c r="MN188"/>
      <c r="MO188"/>
      <c r="MP188"/>
      <c r="MQ188"/>
      <c r="MR188"/>
      <c r="MS188"/>
      <c r="MT188"/>
      <c r="MU188"/>
      <c r="MV188"/>
      <c r="MW188"/>
      <c r="MX188"/>
      <c r="MY188"/>
      <c r="MZ188"/>
      <c r="NA188"/>
      <c r="NB188"/>
      <c r="NC188"/>
      <c r="ND188"/>
      <c r="NE188"/>
      <c r="NF188"/>
      <c r="NG188"/>
      <c r="NH188"/>
      <c r="NI188"/>
      <c r="NJ188"/>
      <c r="NK188"/>
      <c r="NL188"/>
      <c r="NM188"/>
      <c r="NN188"/>
      <c r="NO188"/>
      <c r="NP188"/>
      <c r="NQ188"/>
      <c r="NR188"/>
      <c r="NS188"/>
      <c r="NT188"/>
      <c r="NU188"/>
      <c r="NV188"/>
      <c r="NW188"/>
      <c r="NX188"/>
      <c r="NY188"/>
      <c r="NZ188"/>
      <c r="OA188"/>
      <c r="OB188"/>
      <c r="OC188"/>
      <c r="OD188"/>
      <c r="OE188"/>
      <c r="OF188"/>
      <c r="OG188"/>
      <c r="OH188"/>
      <c r="OI188"/>
      <c r="OJ188"/>
      <c r="OK188"/>
      <c r="OL188"/>
      <c r="OM188"/>
      <c r="ON188"/>
      <c r="OO188"/>
      <c r="OP188"/>
      <c r="OQ188"/>
      <c r="OR188"/>
      <c r="OS188"/>
      <c r="OT188"/>
      <c r="OU188"/>
      <c r="OV188"/>
      <c r="OW188"/>
      <c r="OX188"/>
      <c r="OY188"/>
      <c r="OZ188"/>
      <c r="PA188"/>
      <c r="PB188"/>
      <c r="PC188"/>
      <c r="PD188"/>
      <c r="PE188"/>
      <c r="PF188"/>
      <c r="PG188"/>
      <c r="PH188"/>
      <c r="PI188"/>
      <c r="PJ188"/>
      <c r="PK188"/>
      <c r="PL188"/>
      <c r="PM188"/>
      <c r="PN188"/>
      <c r="PO188"/>
      <c r="PP188"/>
      <c r="PQ188"/>
      <c r="PR188"/>
      <c r="PS188"/>
      <c r="PT188"/>
      <c r="PU188"/>
      <c r="PV188"/>
      <c r="PW188"/>
      <c r="PX188"/>
      <c r="PY188"/>
      <c r="PZ188"/>
      <c r="QA188"/>
      <c r="QB188"/>
      <c r="QC188"/>
      <c r="QD188"/>
      <c r="QE188"/>
      <c r="QF188"/>
      <c r="QG188"/>
      <c r="QH188"/>
      <c r="QI188"/>
      <c r="QJ188"/>
      <c r="QK188"/>
      <c r="QL188"/>
      <c r="QM188"/>
      <c r="QN188"/>
      <c r="QO188"/>
      <c r="QP188"/>
      <c r="QQ188"/>
      <c r="QR188"/>
      <c r="QS188"/>
      <c r="QT188"/>
      <c r="QU188"/>
      <c r="QV188"/>
      <c r="QW188"/>
      <c r="QX188"/>
      <c r="QY188"/>
      <c r="QZ188"/>
      <c r="RA188"/>
      <c r="RB188"/>
      <c r="RC188"/>
      <c r="RD188"/>
      <c r="RE188"/>
      <c r="RF188"/>
      <c r="RG188"/>
      <c r="RH188"/>
      <c r="RI188"/>
      <c r="RJ188"/>
      <c r="RK188"/>
      <c r="RL188"/>
      <c r="RM188"/>
      <c r="RN188"/>
      <c r="RO188"/>
      <c r="RP188"/>
      <c r="RQ188"/>
      <c r="RR188"/>
      <c r="RS188"/>
      <c r="RT188"/>
      <c r="RU188"/>
      <c r="RV188"/>
      <c r="RW188"/>
      <c r="RX188"/>
      <c r="RY188"/>
      <c r="RZ188"/>
      <c r="SA188"/>
      <c r="SB188"/>
      <c r="SC188"/>
      <c r="SD188"/>
      <c r="SE188"/>
      <c r="SF188"/>
      <c r="SG188"/>
      <c r="SH188"/>
      <c r="SI188"/>
      <c r="SJ188"/>
      <c r="SK188"/>
      <c r="SL188"/>
      <c r="SM188"/>
      <c r="SN188"/>
      <c r="SO188"/>
      <c r="SP188"/>
      <c r="SQ188"/>
      <c r="SR188"/>
      <c r="SS188"/>
      <c r="ST188"/>
      <c r="SU188"/>
      <c r="SV188"/>
      <c r="SW188"/>
      <c r="SX188"/>
      <c r="SY188"/>
      <c r="SZ188"/>
      <c r="TA188"/>
      <c r="TB188"/>
      <c r="TC188"/>
      <c r="TD188"/>
      <c r="TE188"/>
      <c r="TF188"/>
      <c r="TG188"/>
      <c r="TH188"/>
      <c r="TI188"/>
      <c r="TJ188"/>
      <c r="TK188"/>
      <c r="TL188"/>
      <c r="TM188"/>
      <c r="TN188"/>
      <c r="TO188"/>
      <c r="TP188"/>
      <c r="TQ188"/>
      <c r="TR188"/>
      <c r="TS188"/>
      <c r="TT188"/>
      <c r="TU188"/>
      <c r="TV188"/>
      <c r="TW188"/>
      <c r="TX188"/>
      <c r="TY188"/>
      <c r="TZ188"/>
      <c r="UA188"/>
      <c r="UB188"/>
      <c r="UC188"/>
      <c r="UD188"/>
      <c r="UE188"/>
      <c r="UF188"/>
      <c r="UG188"/>
      <c r="UH188"/>
      <c r="UI188"/>
      <c r="UJ188"/>
      <c r="UK188"/>
      <c r="UL188"/>
      <c r="UM188"/>
      <c r="UN188"/>
      <c r="UO188"/>
      <c r="UP188"/>
      <c r="UQ188"/>
      <c r="UR188"/>
      <c r="US188"/>
      <c r="UT188"/>
      <c r="UU188"/>
      <c r="UV188"/>
      <c r="UW188"/>
      <c r="UX188"/>
      <c r="UY188"/>
      <c r="UZ188"/>
      <c r="VA188"/>
      <c r="VB188"/>
      <c r="VC188"/>
      <c r="VD188"/>
      <c r="VE188"/>
      <c r="VF188"/>
      <c r="VG188"/>
      <c r="VH188"/>
      <c r="VI188"/>
      <c r="VJ188"/>
      <c r="VK188"/>
      <c r="VL188"/>
      <c r="VM188"/>
      <c r="VN188"/>
      <c r="VO188"/>
      <c r="VP188"/>
      <c r="VQ188"/>
      <c r="VR188"/>
      <c r="VS188"/>
      <c r="VT188"/>
      <c r="VU188"/>
      <c r="VV188"/>
      <c r="VW188"/>
      <c r="VX188"/>
      <c r="VY188"/>
      <c r="VZ188"/>
      <c r="WA188"/>
      <c r="WB188"/>
      <c r="WC188"/>
      <c r="WD188"/>
      <c r="WE188"/>
      <c r="WF188"/>
      <c r="WG188"/>
      <c r="WH188"/>
      <c r="WI188"/>
      <c r="WJ188"/>
      <c r="WK188"/>
      <c r="WL188"/>
      <c r="WM188"/>
      <c r="WN188"/>
      <c r="WO188"/>
      <c r="WP188"/>
      <c r="WQ188"/>
      <c r="WR188"/>
      <c r="WS188"/>
      <c r="WT188"/>
      <c r="WU188"/>
      <c r="WV188"/>
      <c r="WW188"/>
      <c r="WX188"/>
      <c r="WY188"/>
      <c r="WZ188"/>
      <c r="XA188"/>
      <c r="XB188"/>
      <c r="XC188"/>
      <c r="XD188"/>
      <c r="XE188"/>
      <c r="XF188"/>
      <c r="XG188"/>
      <c r="XH188"/>
      <c r="XI188"/>
      <c r="XJ188"/>
      <c r="XK188"/>
      <c r="XL188"/>
      <c r="XM188"/>
      <c r="XN188"/>
      <c r="XO188"/>
      <c r="XP188"/>
      <c r="XQ188"/>
      <c r="XR188"/>
      <c r="XS188"/>
      <c r="XT188"/>
      <c r="XU188"/>
      <c r="XV188"/>
      <c r="XW188"/>
      <c r="XX188"/>
      <c r="XY188"/>
      <c r="XZ188"/>
      <c r="YA188"/>
      <c r="YB188"/>
      <c r="YC188"/>
      <c r="YD188"/>
      <c r="YE188"/>
      <c r="YF188"/>
      <c r="YG188"/>
      <c r="YH188"/>
      <c r="YI188"/>
      <c r="YJ188"/>
      <c r="YK188"/>
      <c r="YL188"/>
      <c r="YM188"/>
      <c r="YN188"/>
      <c r="YO188"/>
      <c r="YP188"/>
      <c r="YQ188"/>
      <c r="YR188"/>
      <c r="YS188"/>
      <c r="YT188"/>
      <c r="YU188"/>
      <c r="YV188"/>
      <c r="YW188"/>
      <c r="YX188"/>
      <c r="YY188"/>
      <c r="YZ188"/>
      <c r="ZA188"/>
      <c r="ZB188"/>
      <c r="ZC188"/>
      <c r="ZD188"/>
      <c r="ZE188"/>
      <c r="ZF188"/>
      <c r="ZG188"/>
      <c r="ZH188"/>
      <c r="ZI188"/>
      <c r="ZJ188"/>
      <c r="ZK188"/>
      <c r="ZL188"/>
      <c r="ZM188"/>
      <c r="ZN188"/>
      <c r="ZO188"/>
      <c r="ZP188"/>
      <c r="ZQ188"/>
      <c r="ZR188"/>
      <c r="ZS188"/>
      <c r="ZT188"/>
      <c r="ZU188"/>
      <c r="ZV188"/>
      <c r="ZW188"/>
      <c r="ZX188"/>
      <c r="ZY188"/>
      <c r="ZZ188"/>
      <c r="AAA188"/>
      <c r="AAB188"/>
      <c r="AAC188"/>
      <c r="AAD188"/>
      <c r="AAE188"/>
      <c r="AAF188"/>
      <c r="AAG188"/>
      <c r="AAH188"/>
      <c r="AAI188"/>
      <c r="AAJ188"/>
      <c r="AAK188"/>
      <c r="AAL188"/>
      <c r="AAM188"/>
      <c r="AAN188"/>
      <c r="AAO188"/>
      <c r="AAP188"/>
      <c r="AAQ188"/>
      <c r="AAR188"/>
      <c r="AAS188"/>
      <c r="AAT188"/>
      <c r="AAU188"/>
      <c r="AAV188" t="s">
        <v>816</v>
      </c>
      <c r="AAW188"/>
      <c r="AAX188"/>
      <c r="AAY188"/>
      <c r="AAZ188"/>
      <c r="ABA188"/>
      <c r="ABB188"/>
      <c r="ABC188"/>
      <c r="ABD188"/>
      <c r="ABE188"/>
      <c r="ABF188"/>
      <c r="ABG188"/>
      <c r="ABH188" t="s">
        <v>816</v>
      </c>
      <c r="ABI188"/>
      <c r="ABJ188"/>
      <c r="ABK188"/>
      <c r="ABL188"/>
      <c r="ABM188"/>
      <c r="ABN188"/>
      <c r="ABO188"/>
      <c r="ABP188"/>
      <c r="ABQ188" t="s">
        <v>816</v>
      </c>
      <c r="ABR188"/>
      <c r="ABS188"/>
      <c r="ABT188"/>
      <c r="ABU188"/>
      <c r="ABV188"/>
      <c r="ABW188"/>
      <c r="ABX188"/>
      <c r="ABY188"/>
      <c r="ABZ188"/>
      <c r="ACA188"/>
      <c r="ACB188"/>
      <c r="ACC188"/>
      <c r="ACD188" t="s">
        <v>797</v>
      </c>
      <c r="ACE188" t="s">
        <v>2388</v>
      </c>
      <c r="ACF188">
        <v>1</v>
      </c>
      <c r="ACG188">
        <v>0</v>
      </c>
      <c r="ACH188">
        <v>0</v>
      </c>
      <c r="ACI188">
        <v>0</v>
      </c>
      <c r="ACJ188">
        <v>1</v>
      </c>
      <c r="ACK188">
        <v>0</v>
      </c>
      <c r="ACL188">
        <v>0</v>
      </c>
      <c r="ACM188">
        <v>0</v>
      </c>
      <c r="ACN188">
        <v>0</v>
      </c>
      <c r="ACO188">
        <v>0</v>
      </c>
      <c r="ACP188"/>
      <c r="ACQ188" t="s">
        <v>873</v>
      </c>
      <c r="ACR188">
        <v>367300614</v>
      </c>
      <c r="ACS188" s="396">
        <v>44894.146516203713</v>
      </c>
      <c r="ACT188"/>
      <c r="ACU188"/>
      <c r="ACV188" t="s">
        <v>801</v>
      </c>
      <c r="ACW188"/>
      <c r="ACX188"/>
      <c r="ACY188">
        <v>188</v>
      </c>
    </row>
    <row r="189" spans="1:779" s="82" customFormat="1" x14ac:dyDescent="0.3">
      <c r="A189" t="s">
        <v>2834</v>
      </c>
      <c r="B189" s="396">
        <v>44893.466542800932</v>
      </c>
      <c r="C189" s="396">
        <v>44893.469854826377</v>
      </c>
      <c r="D189" s="396">
        <v>44893</v>
      </c>
      <c r="E189" t="s">
        <v>2827</v>
      </c>
      <c r="F189" s="396">
        <v>44893</v>
      </c>
      <c r="G189" t="s">
        <v>885</v>
      </c>
      <c r="H189" t="s">
        <v>1012</v>
      </c>
      <c r="I189" t="s">
        <v>1012</v>
      </c>
      <c r="J189" t="s">
        <v>1012</v>
      </c>
      <c r="K189" t="s">
        <v>795</v>
      </c>
      <c r="L189" t="s">
        <v>822</v>
      </c>
      <c r="M189">
        <v>0</v>
      </c>
      <c r="N189">
        <v>0</v>
      </c>
      <c r="O189">
        <v>0</v>
      </c>
      <c r="P189">
        <v>0</v>
      </c>
      <c r="Q189">
        <v>0</v>
      </c>
      <c r="R189">
        <v>0</v>
      </c>
      <c r="S189">
        <v>0</v>
      </c>
      <c r="T189">
        <v>0</v>
      </c>
      <c r="U189">
        <v>0</v>
      </c>
      <c r="V189">
        <v>0</v>
      </c>
      <c r="W189">
        <v>0</v>
      </c>
      <c r="X189">
        <v>0</v>
      </c>
      <c r="Y189">
        <v>0</v>
      </c>
      <c r="Z189">
        <v>0</v>
      </c>
      <c r="AA189">
        <v>0</v>
      </c>
      <c r="AB189">
        <v>0</v>
      </c>
      <c r="AC189">
        <v>0</v>
      </c>
      <c r="AD189">
        <v>0</v>
      </c>
      <c r="AE189">
        <v>0</v>
      </c>
      <c r="AF189">
        <v>0</v>
      </c>
      <c r="AG189">
        <v>0</v>
      </c>
      <c r="AH189">
        <v>1</v>
      </c>
      <c r="AI189">
        <v>0</v>
      </c>
      <c r="AJ189"/>
      <c r="AK189"/>
      <c r="AL189"/>
      <c r="AM189"/>
      <c r="AN189"/>
      <c r="AO189"/>
      <c r="AP189"/>
      <c r="AQ189"/>
      <c r="AR189"/>
      <c r="AS189"/>
      <c r="AT189"/>
      <c r="AU189"/>
      <c r="AV189"/>
      <c r="AW189"/>
      <c r="AX189"/>
      <c r="AY189"/>
      <c r="AZ189"/>
      <c r="BA189"/>
      <c r="BB189"/>
      <c r="BC189"/>
      <c r="BD189"/>
      <c r="BE189"/>
      <c r="BF189"/>
      <c r="BG189"/>
      <c r="BH189"/>
      <c r="BI189"/>
      <c r="BJ189"/>
      <c r="BK189"/>
      <c r="BL189"/>
      <c r="BM189"/>
      <c r="BN189"/>
      <c r="BO189"/>
      <c r="BP189"/>
      <c r="BQ189"/>
      <c r="BR189"/>
      <c r="BS189"/>
      <c r="BT189"/>
      <c r="BU189"/>
      <c r="BV189"/>
      <c r="BW189"/>
      <c r="BX189"/>
      <c r="BY189"/>
      <c r="BZ189"/>
      <c r="CA189"/>
      <c r="CB189"/>
      <c r="CC189"/>
      <c r="CD189"/>
      <c r="CE189"/>
      <c r="CF189"/>
      <c r="CG189"/>
      <c r="CH189"/>
      <c r="CI189"/>
      <c r="CJ189"/>
      <c r="CK189"/>
      <c r="CL189"/>
      <c r="CM189"/>
      <c r="CN189"/>
      <c r="CO189"/>
      <c r="CP189"/>
      <c r="CQ189"/>
      <c r="CR189"/>
      <c r="CS189"/>
      <c r="CT189"/>
      <c r="CU189"/>
      <c r="CV189"/>
      <c r="CW189"/>
      <c r="CX189"/>
      <c r="CY189"/>
      <c r="CZ189"/>
      <c r="DA189"/>
      <c r="DB189"/>
      <c r="DC189"/>
      <c r="DD189"/>
      <c r="DE189"/>
      <c r="DF189"/>
      <c r="DG189"/>
      <c r="DH189"/>
      <c r="DI189"/>
      <c r="DJ189"/>
      <c r="DK189"/>
      <c r="DL189"/>
      <c r="DM189"/>
      <c r="DN189"/>
      <c r="DO189"/>
      <c r="DP189"/>
      <c r="DQ189"/>
      <c r="DR189"/>
      <c r="DS189"/>
      <c r="DT189"/>
      <c r="DU189"/>
      <c r="DV189"/>
      <c r="DW189"/>
      <c r="DX189"/>
      <c r="DY189"/>
      <c r="DZ189"/>
      <c r="EA189"/>
      <c r="EB189"/>
      <c r="EC189"/>
      <c r="ED189"/>
      <c r="EE189"/>
      <c r="EF189"/>
      <c r="EG189"/>
      <c r="EH189"/>
      <c r="EI189"/>
      <c r="EJ189"/>
      <c r="EK189"/>
      <c r="EL189"/>
      <c r="EM189"/>
      <c r="EN189"/>
      <c r="EO189"/>
      <c r="EP189"/>
      <c r="EQ189"/>
      <c r="ER189"/>
      <c r="ES189"/>
      <c r="ET189"/>
      <c r="EU189"/>
      <c r="EV189"/>
      <c r="EW189"/>
      <c r="EX189"/>
      <c r="EY189"/>
      <c r="EZ189"/>
      <c r="FA189"/>
      <c r="FB189"/>
      <c r="FC189"/>
      <c r="FD189"/>
      <c r="FE189"/>
      <c r="FF189"/>
      <c r="FG189"/>
      <c r="FH189"/>
      <c r="FI189"/>
      <c r="FJ189"/>
      <c r="FK189"/>
      <c r="FL189"/>
      <c r="FM189"/>
      <c r="FN189"/>
      <c r="FO189"/>
      <c r="FP189"/>
      <c r="FQ189"/>
      <c r="FR189"/>
      <c r="FS189"/>
      <c r="FT189"/>
      <c r="FU189"/>
      <c r="FV189"/>
      <c r="FW189"/>
      <c r="FX189"/>
      <c r="FY189"/>
      <c r="FZ189"/>
      <c r="GA189"/>
      <c r="GB189"/>
      <c r="GC189"/>
      <c r="GD189"/>
      <c r="GE189"/>
      <c r="GF189"/>
      <c r="GG189"/>
      <c r="GH189"/>
      <c r="GI189"/>
      <c r="GJ189"/>
      <c r="GK189"/>
      <c r="GL189"/>
      <c r="GM189"/>
      <c r="GN189"/>
      <c r="GO189"/>
      <c r="GP189"/>
      <c r="GQ189"/>
      <c r="GR189"/>
      <c r="GS189"/>
      <c r="GT189"/>
      <c r="GU189"/>
      <c r="GV189"/>
      <c r="GW189"/>
      <c r="GX189"/>
      <c r="GY189"/>
      <c r="GZ189"/>
      <c r="HA189"/>
      <c r="HB189"/>
      <c r="HC189"/>
      <c r="HD189"/>
      <c r="HE189"/>
      <c r="HF189"/>
      <c r="HG189"/>
      <c r="HH189"/>
      <c r="HI189"/>
      <c r="HJ189"/>
      <c r="HK189"/>
      <c r="HL189"/>
      <c r="HM189"/>
      <c r="HN189"/>
      <c r="HO189"/>
      <c r="HP189"/>
      <c r="HQ189"/>
      <c r="HR189"/>
      <c r="HS189"/>
      <c r="HT189"/>
      <c r="HU189"/>
      <c r="HV189"/>
      <c r="HW189"/>
      <c r="HX189"/>
      <c r="HY189"/>
      <c r="HZ189"/>
      <c r="IA189"/>
      <c r="IB189"/>
      <c r="IC189"/>
      <c r="ID189"/>
      <c r="IE189"/>
      <c r="IF189"/>
      <c r="IG189"/>
      <c r="IH189"/>
      <c r="II189"/>
      <c r="IJ189"/>
      <c r="IK189"/>
      <c r="IL189"/>
      <c r="IM189"/>
      <c r="IN189"/>
      <c r="IO189"/>
      <c r="IP189"/>
      <c r="IQ189"/>
      <c r="IR189"/>
      <c r="IS189"/>
      <c r="IT189"/>
      <c r="IU189"/>
      <c r="IV189"/>
      <c r="IW189"/>
      <c r="IX189"/>
      <c r="IY189"/>
      <c r="IZ189"/>
      <c r="JA189"/>
      <c r="JB189"/>
      <c r="JC189"/>
      <c r="JD189"/>
      <c r="JE189"/>
      <c r="JF189"/>
      <c r="JG189"/>
      <c r="JH189"/>
      <c r="JI189"/>
      <c r="JJ189"/>
      <c r="JK189"/>
      <c r="JL189"/>
      <c r="JM189"/>
      <c r="JN189"/>
      <c r="JO189"/>
      <c r="JP189"/>
      <c r="JQ189"/>
      <c r="JR189"/>
      <c r="JS189"/>
      <c r="JT189"/>
      <c r="JU189"/>
      <c r="JV189"/>
      <c r="JW189"/>
      <c r="JX189"/>
      <c r="JY189"/>
      <c r="JZ189"/>
      <c r="KA189"/>
      <c r="KB189"/>
      <c r="KC189"/>
      <c r="KD189"/>
      <c r="KE189"/>
      <c r="KF189"/>
      <c r="KG189"/>
      <c r="KH189"/>
      <c r="KI189"/>
      <c r="KJ189"/>
      <c r="KK189"/>
      <c r="KL189"/>
      <c r="KM189"/>
      <c r="KN189"/>
      <c r="KO189"/>
      <c r="KP189"/>
      <c r="KQ189"/>
      <c r="KR189"/>
      <c r="KS189"/>
      <c r="KT189"/>
      <c r="KU189"/>
      <c r="KV189"/>
      <c r="KW189"/>
      <c r="KX189"/>
      <c r="KY189"/>
      <c r="KZ189"/>
      <c r="LA189"/>
      <c r="LB189"/>
      <c r="LC189"/>
      <c r="LD189"/>
      <c r="LE189"/>
      <c r="LF189"/>
      <c r="LG189"/>
      <c r="LH189"/>
      <c r="LI189"/>
      <c r="LJ189"/>
      <c r="LK189"/>
      <c r="LL189"/>
      <c r="LM189"/>
      <c r="LN189"/>
      <c r="LO189"/>
      <c r="LP189"/>
      <c r="LQ189"/>
      <c r="LR189"/>
      <c r="LS189"/>
      <c r="LT189"/>
      <c r="LU189"/>
      <c r="LV189"/>
      <c r="LW189"/>
      <c r="LX189"/>
      <c r="LY189"/>
      <c r="LZ189"/>
      <c r="MA189"/>
      <c r="MB189"/>
      <c r="MC189"/>
      <c r="MD189"/>
      <c r="ME189"/>
      <c r="MF189"/>
      <c r="MG189"/>
      <c r="MH189"/>
      <c r="MI189"/>
      <c r="MJ189"/>
      <c r="MK189"/>
      <c r="ML189"/>
      <c r="MM189"/>
      <c r="MN189"/>
      <c r="MO189"/>
      <c r="MP189"/>
      <c r="MQ189"/>
      <c r="MR189"/>
      <c r="MS189"/>
      <c r="MT189"/>
      <c r="MU189"/>
      <c r="MV189"/>
      <c r="MW189"/>
      <c r="MX189"/>
      <c r="MY189"/>
      <c r="MZ189"/>
      <c r="NA189"/>
      <c r="NB189"/>
      <c r="NC189"/>
      <c r="ND189"/>
      <c r="NE189"/>
      <c r="NF189"/>
      <c r="NG189"/>
      <c r="NH189"/>
      <c r="NI189"/>
      <c r="NJ189"/>
      <c r="NK189"/>
      <c r="NL189"/>
      <c r="NM189"/>
      <c r="NN189"/>
      <c r="NO189"/>
      <c r="NP189"/>
      <c r="NQ189"/>
      <c r="NR189"/>
      <c r="NS189"/>
      <c r="NT189"/>
      <c r="NU189"/>
      <c r="NV189"/>
      <c r="NW189"/>
      <c r="NX189"/>
      <c r="NY189"/>
      <c r="NZ189"/>
      <c r="OA189"/>
      <c r="OB189"/>
      <c r="OC189"/>
      <c r="OD189"/>
      <c r="OE189"/>
      <c r="OF189"/>
      <c r="OG189"/>
      <c r="OH189"/>
      <c r="OI189"/>
      <c r="OJ189"/>
      <c r="OK189"/>
      <c r="OL189"/>
      <c r="OM189"/>
      <c r="ON189"/>
      <c r="OO189"/>
      <c r="OP189"/>
      <c r="OQ189"/>
      <c r="OR189"/>
      <c r="OS189"/>
      <c r="OT189"/>
      <c r="OU189"/>
      <c r="OV189"/>
      <c r="OW189"/>
      <c r="OX189"/>
      <c r="OY189"/>
      <c r="OZ189"/>
      <c r="PA189"/>
      <c r="PB189"/>
      <c r="PC189"/>
      <c r="PD189"/>
      <c r="PE189"/>
      <c r="PF189"/>
      <c r="PG189"/>
      <c r="PH189"/>
      <c r="PI189"/>
      <c r="PJ189"/>
      <c r="PK189"/>
      <c r="PL189"/>
      <c r="PM189"/>
      <c r="PN189"/>
      <c r="PO189"/>
      <c r="PP189"/>
      <c r="PQ189"/>
      <c r="PR189"/>
      <c r="PS189"/>
      <c r="PT189"/>
      <c r="PU189"/>
      <c r="PV189"/>
      <c r="PW189"/>
      <c r="PX189"/>
      <c r="PY189"/>
      <c r="PZ189"/>
      <c r="QA189"/>
      <c r="QB189"/>
      <c r="QC189"/>
      <c r="QD189"/>
      <c r="QE189"/>
      <c r="QF189"/>
      <c r="QG189"/>
      <c r="QH189"/>
      <c r="QI189"/>
      <c r="QJ189"/>
      <c r="QK189"/>
      <c r="QL189"/>
      <c r="QM189"/>
      <c r="QN189"/>
      <c r="QO189"/>
      <c r="QP189"/>
      <c r="QQ189"/>
      <c r="QR189"/>
      <c r="QS189"/>
      <c r="QT189"/>
      <c r="QU189"/>
      <c r="QV189"/>
      <c r="QW189"/>
      <c r="QX189"/>
      <c r="QY189"/>
      <c r="QZ189"/>
      <c r="RA189"/>
      <c r="RB189"/>
      <c r="RC189"/>
      <c r="RD189"/>
      <c r="RE189"/>
      <c r="RF189"/>
      <c r="RG189"/>
      <c r="RH189"/>
      <c r="RI189"/>
      <c r="RJ189"/>
      <c r="RK189"/>
      <c r="RL189"/>
      <c r="RM189"/>
      <c r="RN189"/>
      <c r="RO189"/>
      <c r="RP189"/>
      <c r="RQ189"/>
      <c r="RR189"/>
      <c r="RS189"/>
      <c r="RT189"/>
      <c r="RU189"/>
      <c r="RV189"/>
      <c r="RW189"/>
      <c r="RX189"/>
      <c r="RY189"/>
      <c r="RZ189"/>
      <c r="SA189"/>
      <c r="SB189"/>
      <c r="SC189"/>
      <c r="SD189"/>
      <c r="SE189"/>
      <c r="SF189"/>
      <c r="SG189"/>
      <c r="SH189"/>
      <c r="SI189"/>
      <c r="SJ189"/>
      <c r="SK189"/>
      <c r="SL189"/>
      <c r="SM189"/>
      <c r="SN189"/>
      <c r="SO189"/>
      <c r="SP189"/>
      <c r="SQ189"/>
      <c r="SR189"/>
      <c r="SS189"/>
      <c r="ST189"/>
      <c r="SU189"/>
      <c r="SV189"/>
      <c r="SW189"/>
      <c r="SX189"/>
      <c r="SY189"/>
      <c r="SZ189"/>
      <c r="TA189"/>
      <c r="TB189"/>
      <c r="TC189"/>
      <c r="TD189"/>
      <c r="TE189"/>
      <c r="TF189"/>
      <c r="TG189"/>
      <c r="TH189"/>
      <c r="TI189"/>
      <c r="TJ189"/>
      <c r="TK189"/>
      <c r="TL189"/>
      <c r="TM189"/>
      <c r="TN189"/>
      <c r="TO189"/>
      <c r="TP189"/>
      <c r="TQ189"/>
      <c r="TR189"/>
      <c r="TS189"/>
      <c r="TT189"/>
      <c r="TU189"/>
      <c r="TV189"/>
      <c r="TW189"/>
      <c r="TX189"/>
      <c r="TY189"/>
      <c r="TZ189"/>
      <c r="UA189"/>
      <c r="UB189"/>
      <c r="UC189"/>
      <c r="UD189"/>
      <c r="UE189"/>
      <c r="UF189"/>
      <c r="UG189"/>
      <c r="UH189"/>
      <c r="UI189"/>
      <c r="UJ189"/>
      <c r="UK189"/>
      <c r="UL189"/>
      <c r="UM189"/>
      <c r="UN189"/>
      <c r="UO189"/>
      <c r="UP189"/>
      <c r="UQ189"/>
      <c r="UR189"/>
      <c r="US189"/>
      <c r="UT189"/>
      <c r="UU189"/>
      <c r="UV189"/>
      <c r="UW189"/>
      <c r="UX189"/>
      <c r="UY189"/>
      <c r="UZ189"/>
      <c r="VA189"/>
      <c r="VB189"/>
      <c r="VC189"/>
      <c r="VD189"/>
      <c r="VE189"/>
      <c r="VF189"/>
      <c r="VG189"/>
      <c r="VH189"/>
      <c r="VI189"/>
      <c r="VJ189"/>
      <c r="VK189"/>
      <c r="VL189"/>
      <c r="VM189"/>
      <c r="VN189"/>
      <c r="VO189"/>
      <c r="VP189"/>
      <c r="VQ189"/>
      <c r="VR189"/>
      <c r="VS189"/>
      <c r="VT189"/>
      <c r="VU189"/>
      <c r="VV189"/>
      <c r="VW189"/>
      <c r="VX189"/>
      <c r="VY189"/>
      <c r="VZ189"/>
      <c r="WA189"/>
      <c r="WB189"/>
      <c r="WC189"/>
      <c r="WD189"/>
      <c r="WE189"/>
      <c r="WF189"/>
      <c r="WG189"/>
      <c r="WH189"/>
      <c r="WI189"/>
      <c r="WJ189"/>
      <c r="WK189"/>
      <c r="WL189"/>
      <c r="WM189"/>
      <c r="WN189"/>
      <c r="WO189"/>
      <c r="WP189"/>
      <c r="WQ189"/>
      <c r="WR189"/>
      <c r="WS189"/>
      <c r="WT189"/>
      <c r="WU189"/>
      <c r="WV189"/>
      <c r="WW189"/>
      <c r="WX189"/>
      <c r="WY189"/>
      <c r="WZ189"/>
      <c r="XA189"/>
      <c r="XB189"/>
      <c r="XC189"/>
      <c r="XD189"/>
      <c r="XE189"/>
      <c r="XF189"/>
      <c r="XG189"/>
      <c r="XH189"/>
      <c r="XI189"/>
      <c r="XJ189"/>
      <c r="XK189"/>
      <c r="XL189"/>
      <c r="XM189"/>
      <c r="XN189"/>
      <c r="XO189"/>
      <c r="XP189"/>
      <c r="XQ189"/>
      <c r="XR189"/>
      <c r="XS189"/>
      <c r="XT189"/>
      <c r="XU189"/>
      <c r="XV189"/>
      <c r="XW189"/>
      <c r="XX189"/>
      <c r="XY189"/>
      <c r="XZ189"/>
      <c r="YA189"/>
      <c r="YB189"/>
      <c r="YC189"/>
      <c r="YD189"/>
      <c r="YE189"/>
      <c r="YF189"/>
      <c r="YG189"/>
      <c r="YH189"/>
      <c r="YI189"/>
      <c r="YJ189"/>
      <c r="YK189"/>
      <c r="YL189"/>
      <c r="YM189"/>
      <c r="YN189"/>
      <c r="YO189"/>
      <c r="YP189"/>
      <c r="YQ189"/>
      <c r="YR189"/>
      <c r="YS189"/>
      <c r="YT189"/>
      <c r="YU189"/>
      <c r="YV189"/>
      <c r="YW189"/>
      <c r="YX189"/>
      <c r="YY189"/>
      <c r="YZ189"/>
      <c r="ZA189"/>
      <c r="ZB189"/>
      <c r="ZC189"/>
      <c r="ZD189"/>
      <c r="ZE189"/>
      <c r="ZF189"/>
      <c r="ZG189" t="s">
        <v>797</v>
      </c>
      <c r="ZH189"/>
      <c r="ZI189">
        <v>1500</v>
      </c>
      <c r="ZJ189">
        <v>1500</v>
      </c>
      <c r="ZK189"/>
      <c r="ZL189">
        <v>1500</v>
      </c>
      <c r="ZM189">
        <v>0</v>
      </c>
      <c r="ZN189">
        <v>0</v>
      </c>
      <c r="ZO189"/>
      <c r="ZP189" t="s">
        <v>841</v>
      </c>
      <c r="ZQ189"/>
      <c r="ZR189"/>
      <c r="ZS189" t="s">
        <v>816</v>
      </c>
      <c r="ZT189"/>
      <c r="ZU189"/>
      <c r="ZV189"/>
      <c r="ZW189"/>
      <c r="ZX189"/>
      <c r="ZY189"/>
      <c r="ZZ189"/>
      <c r="AAA189"/>
      <c r="AAB189"/>
      <c r="AAC189"/>
      <c r="AAD189"/>
      <c r="AAE189"/>
      <c r="AAF189"/>
      <c r="AAG189"/>
      <c r="AAH189"/>
      <c r="AAI189"/>
      <c r="AAJ189"/>
      <c r="AAK189"/>
      <c r="AAL189"/>
      <c r="AAM189"/>
      <c r="AAN189"/>
      <c r="AAO189"/>
      <c r="AAP189"/>
      <c r="AAQ189"/>
      <c r="AAR189"/>
      <c r="AAS189"/>
      <c r="AAT189"/>
      <c r="AAU189"/>
      <c r="AAV189" t="s">
        <v>816</v>
      </c>
      <c r="AAW189"/>
      <c r="AAX189"/>
      <c r="AAY189"/>
      <c r="AAZ189"/>
      <c r="ABA189"/>
      <c r="ABB189"/>
      <c r="ABC189"/>
      <c r="ABD189"/>
      <c r="ABE189"/>
      <c r="ABF189"/>
      <c r="ABG189"/>
      <c r="ABH189" t="s">
        <v>816</v>
      </c>
      <c r="ABI189"/>
      <c r="ABJ189"/>
      <c r="ABK189"/>
      <c r="ABL189"/>
      <c r="ABM189"/>
      <c r="ABN189"/>
      <c r="ABO189"/>
      <c r="ABP189"/>
      <c r="ABQ189" t="s">
        <v>797</v>
      </c>
      <c r="ABR189" t="s">
        <v>2507</v>
      </c>
      <c r="ABS189">
        <v>1</v>
      </c>
      <c r="ABT189">
        <v>0</v>
      </c>
      <c r="ABU189">
        <v>0</v>
      </c>
      <c r="ABV189">
        <v>0</v>
      </c>
      <c r="ABW189">
        <v>0</v>
      </c>
      <c r="ABX189">
        <v>0</v>
      </c>
      <c r="ABY189">
        <v>1</v>
      </c>
      <c r="ABZ189">
        <v>0</v>
      </c>
      <c r="ACA189">
        <v>0</v>
      </c>
      <c r="ACB189">
        <v>0</v>
      </c>
      <c r="ACC189"/>
      <c r="ACD189" t="s">
        <v>797</v>
      </c>
      <c r="ACE189" t="s">
        <v>2206</v>
      </c>
      <c r="ACF189">
        <v>0</v>
      </c>
      <c r="ACG189">
        <v>0</v>
      </c>
      <c r="ACH189">
        <v>0</v>
      </c>
      <c r="ACI189">
        <v>1</v>
      </c>
      <c r="ACJ189">
        <v>0</v>
      </c>
      <c r="ACK189">
        <v>0</v>
      </c>
      <c r="ACL189">
        <v>0</v>
      </c>
      <c r="ACM189">
        <v>0</v>
      </c>
      <c r="ACN189">
        <v>0</v>
      </c>
      <c r="ACO189">
        <v>0</v>
      </c>
      <c r="ACP189"/>
      <c r="ACQ189" t="s">
        <v>873</v>
      </c>
      <c r="ACR189">
        <v>367300620</v>
      </c>
      <c r="ACS189" s="396">
        <v>44894.146539351852</v>
      </c>
      <c r="ACT189"/>
      <c r="ACU189"/>
      <c r="ACV189" t="s">
        <v>801</v>
      </c>
      <c r="ACW189"/>
      <c r="ACX189"/>
      <c r="ACY189">
        <v>189</v>
      </c>
    </row>
    <row r="190" spans="1:779" s="82" customFormat="1" x14ac:dyDescent="0.3">
      <c r="A190" t="s">
        <v>2835</v>
      </c>
      <c r="B190" s="396">
        <v>44893.471281319449</v>
      </c>
      <c r="C190" s="396">
        <v>44893.473543587963</v>
      </c>
      <c r="D190" s="396">
        <v>44893</v>
      </c>
      <c r="E190" t="s">
        <v>2827</v>
      </c>
      <c r="F190" s="396">
        <v>44893</v>
      </c>
      <c r="G190" t="s">
        <v>885</v>
      </c>
      <c r="H190" t="s">
        <v>1012</v>
      </c>
      <c r="I190" t="s">
        <v>1012</v>
      </c>
      <c r="J190" t="s">
        <v>1012</v>
      </c>
      <c r="K190" t="s">
        <v>795</v>
      </c>
      <c r="L190" t="s">
        <v>796</v>
      </c>
      <c r="M190">
        <v>0</v>
      </c>
      <c r="N190">
        <v>0</v>
      </c>
      <c r="O190">
        <v>0</v>
      </c>
      <c r="P190">
        <v>1</v>
      </c>
      <c r="Q190">
        <v>0</v>
      </c>
      <c r="R190">
        <v>0</v>
      </c>
      <c r="S190">
        <v>0</v>
      </c>
      <c r="T190">
        <v>0</v>
      </c>
      <c r="U190">
        <v>0</v>
      </c>
      <c r="V190">
        <v>0</v>
      </c>
      <c r="W190">
        <v>0</v>
      </c>
      <c r="X190">
        <v>0</v>
      </c>
      <c r="Y190">
        <v>0</v>
      </c>
      <c r="Z190">
        <v>0</v>
      </c>
      <c r="AA190">
        <v>0</v>
      </c>
      <c r="AB190">
        <v>0</v>
      </c>
      <c r="AC190">
        <v>0</v>
      </c>
      <c r="AD190">
        <v>0</v>
      </c>
      <c r="AE190">
        <v>0</v>
      </c>
      <c r="AF190">
        <v>0</v>
      </c>
      <c r="AG190">
        <v>0</v>
      </c>
      <c r="AH190">
        <v>0</v>
      </c>
      <c r="AI190">
        <v>0</v>
      </c>
      <c r="AJ190"/>
      <c r="AK190"/>
      <c r="AL190"/>
      <c r="AM190"/>
      <c r="AN190"/>
      <c r="AO190"/>
      <c r="AP190"/>
      <c r="AQ190"/>
      <c r="AR190"/>
      <c r="AS190"/>
      <c r="AT190"/>
      <c r="AU190"/>
      <c r="AV190"/>
      <c r="AW190"/>
      <c r="AX190"/>
      <c r="AY190"/>
      <c r="AZ190"/>
      <c r="BA190"/>
      <c r="BB190"/>
      <c r="BC190"/>
      <c r="BD190"/>
      <c r="BE190"/>
      <c r="BF190"/>
      <c r="BG190"/>
      <c r="BH190"/>
      <c r="BI190"/>
      <c r="BJ190"/>
      <c r="BK190"/>
      <c r="BL190"/>
      <c r="BM190"/>
      <c r="BN190"/>
      <c r="BO190"/>
      <c r="BP190"/>
      <c r="BQ190"/>
      <c r="BR190"/>
      <c r="BS190"/>
      <c r="BT190"/>
      <c r="BU190"/>
      <c r="BV190"/>
      <c r="BW190"/>
      <c r="BX190"/>
      <c r="BY190"/>
      <c r="BZ190"/>
      <c r="CA190"/>
      <c r="CB190"/>
      <c r="CC190"/>
      <c r="CD190"/>
      <c r="CE190"/>
      <c r="CF190"/>
      <c r="CG190"/>
      <c r="CH190"/>
      <c r="CI190"/>
      <c r="CJ190"/>
      <c r="CK190"/>
      <c r="CL190"/>
      <c r="CM190"/>
      <c r="CN190"/>
      <c r="CO190"/>
      <c r="CP190"/>
      <c r="CQ190"/>
      <c r="CR190"/>
      <c r="CS190"/>
      <c r="CT190"/>
      <c r="CU190"/>
      <c r="CV190"/>
      <c r="CW190"/>
      <c r="CX190"/>
      <c r="CY190"/>
      <c r="CZ190"/>
      <c r="DA190"/>
      <c r="DB190"/>
      <c r="DC190"/>
      <c r="DD190"/>
      <c r="DE190"/>
      <c r="DF190"/>
      <c r="DG190"/>
      <c r="DH190"/>
      <c r="DI190"/>
      <c r="DJ190"/>
      <c r="DK190"/>
      <c r="DL190"/>
      <c r="DM190"/>
      <c r="DN190"/>
      <c r="DO190"/>
      <c r="DP190"/>
      <c r="DQ190"/>
      <c r="DR190"/>
      <c r="DS190"/>
      <c r="DT190"/>
      <c r="DU190"/>
      <c r="DV190"/>
      <c r="DW190"/>
      <c r="DX190"/>
      <c r="DY190" t="s">
        <v>797</v>
      </c>
      <c r="DZ190"/>
      <c r="EA190">
        <v>4000</v>
      </c>
      <c r="EB190">
        <v>4000</v>
      </c>
      <c r="EC190"/>
      <c r="ED190">
        <v>4000</v>
      </c>
      <c r="EE190">
        <v>0</v>
      </c>
      <c r="EF190">
        <v>0</v>
      </c>
      <c r="EG190"/>
      <c r="EH190" t="s">
        <v>841</v>
      </c>
      <c r="EI190"/>
      <c r="EJ190"/>
      <c r="EK190" t="s">
        <v>816</v>
      </c>
      <c r="EL190"/>
      <c r="EM190"/>
      <c r="EN190"/>
      <c r="EO190"/>
      <c r="EP190"/>
      <c r="EQ190"/>
      <c r="ER190"/>
      <c r="ES190"/>
      <c r="ET190"/>
      <c r="EU190"/>
      <c r="EV190"/>
      <c r="EW190"/>
      <c r="EX190"/>
      <c r="EY190"/>
      <c r="EZ190"/>
      <c r="FA190"/>
      <c r="FB190"/>
      <c r="FC190"/>
      <c r="FD190"/>
      <c r="FE190"/>
      <c r="FF190"/>
      <c r="FG190"/>
      <c r="FH190"/>
      <c r="FI190"/>
      <c r="FJ190"/>
      <c r="FK190"/>
      <c r="FL190"/>
      <c r="FM190"/>
      <c r="FN190"/>
      <c r="FO190"/>
      <c r="FP190"/>
      <c r="FQ190"/>
      <c r="FR190"/>
      <c r="FS190"/>
      <c r="FT190"/>
      <c r="FU190"/>
      <c r="FV190"/>
      <c r="FW190"/>
      <c r="FX190"/>
      <c r="FY190"/>
      <c r="FZ190"/>
      <c r="GA190"/>
      <c r="GB190"/>
      <c r="GC190"/>
      <c r="GD190"/>
      <c r="GE190"/>
      <c r="GF190"/>
      <c r="GG190"/>
      <c r="GH190"/>
      <c r="GI190"/>
      <c r="GJ190"/>
      <c r="GK190"/>
      <c r="GL190"/>
      <c r="GM190"/>
      <c r="GN190"/>
      <c r="GO190"/>
      <c r="GP190"/>
      <c r="GQ190"/>
      <c r="GR190"/>
      <c r="GS190"/>
      <c r="GT190"/>
      <c r="GU190"/>
      <c r="GV190"/>
      <c r="GW190"/>
      <c r="GX190"/>
      <c r="GY190"/>
      <c r="GZ190"/>
      <c r="HA190"/>
      <c r="HB190"/>
      <c r="HC190"/>
      <c r="HD190"/>
      <c r="HE190"/>
      <c r="HF190"/>
      <c r="HG190"/>
      <c r="HH190"/>
      <c r="HI190"/>
      <c r="HJ190"/>
      <c r="HK190"/>
      <c r="HL190"/>
      <c r="HM190"/>
      <c r="HN190"/>
      <c r="HO190"/>
      <c r="HP190"/>
      <c r="HQ190"/>
      <c r="HR190"/>
      <c r="HS190"/>
      <c r="HT190"/>
      <c r="HU190"/>
      <c r="HV190"/>
      <c r="HW190"/>
      <c r="HX190"/>
      <c r="HY190"/>
      <c r="HZ190"/>
      <c r="IA190"/>
      <c r="IB190"/>
      <c r="IC190"/>
      <c r="ID190"/>
      <c r="IE190"/>
      <c r="IF190"/>
      <c r="IG190"/>
      <c r="IH190"/>
      <c r="II190"/>
      <c r="IJ190"/>
      <c r="IK190"/>
      <c r="IL190"/>
      <c r="IM190"/>
      <c r="IN190"/>
      <c r="IO190"/>
      <c r="IP190"/>
      <c r="IQ190"/>
      <c r="IR190"/>
      <c r="IS190"/>
      <c r="IT190"/>
      <c r="IU190"/>
      <c r="IV190"/>
      <c r="IW190"/>
      <c r="IX190"/>
      <c r="IY190"/>
      <c r="IZ190"/>
      <c r="JA190"/>
      <c r="JB190"/>
      <c r="JC190"/>
      <c r="JD190"/>
      <c r="JE190"/>
      <c r="JF190"/>
      <c r="JG190"/>
      <c r="JH190"/>
      <c r="JI190"/>
      <c r="JJ190"/>
      <c r="JK190"/>
      <c r="JL190"/>
      <c r="JM190"/>
      <c r="JN190"/>
      <c r="JO190"/>
      <c r="JP190"/>
      <c r="JQ190"/>
      <c r="JR190"/>
      <c r="JS190"/>
      <c r="JT190"/>
      <c r="JU190"/>
      <c r="JV190"/>
      <c r="JW190"/>
      <c r="JX190"/>
      <c r="JY190"/>
      <c r="JZ190"/>
      <c r="KA190"/>
      <c r="KB190"/>
      <c r="KC190"/>
      <c r="KD190"/>
      <c r="KE190"/>
      <c r="KF190"/>
      <c r="KG190"/>
      <c r="KH190"/>
      <c r="KI190"/>
      <c r="KJ190"/>
      <c r="KK190"/>
      <c r="KL190"/>
      <c r="KM190"/>
      <c r="KN190"/>
      <c r="KO190"/>
      <c r="KP190"/>
      <c r="KQ190"/>
      <c r="KR190"/>
      <c r="KS190"/>
      <c r="KT190"/>
      <c r="KU190"/>
      <c r="KV190"/>
      <c r="KW190"/>
      <c r="KX190"/>
      <c r="KY190"/>
      <c r="KZ190"/>
      <c r="LA190"/>
      <c r="LB190"/>
      <c r="LC190"/>
      <c r="LD190"/>
      <c r="LE190"/>
      <c r="LF190"/>
      <c r="LG190"/>
      <c r="LH190"/>
      <c r="LI190"/>
      <c r="LJ190"/>
      <c r="LK190"/>
      <c r="LL190"/>
      <c r="LM190"/>
      <c r="LN190"/>
      <c r="LO190"/>
      <c r="LP190"/>
      <c r="LQ190"/>
      <c r="LR190"/>
      <c r="LS190"/>
      <c r="LT190"/>
      <c r="LU190"/>
      <c r="LV190"/>
      <c r="LW190"/>
      <c r="LX190"/>
      <c r="LY190"/>
      <c r="LZ190"/>
      <c r="MA190"/>
      <c r="MB190"/>
      <c r="MC190"/>
      <c r="MD190"/>
      <c r="ME190"/>
      <c r="MF190"/>
      <c r="MG190"/>
      <c r="MH190"/>
      <c r="MI190"/>
      <c r="MJ190"/>
      <c r="MK190"/>
      <c r="ML190"/>
      <c r="MM190"/>
      <c r="MN190"/>
      <c r="MO190"/>
      <c r="MP190"/>
      <c r="MQ190"/>
      <c r="MR190"/>
      <c r="MS190"/>
      <c r="MT190"/>
      <c r="MU190"/>
      <c r="MV190"/>
      <c r="MW190"/>
      <c r="MX190"/>
      <c r="MY190"/>
      <c r="MZ190"/>
      <c r="NA190"/>
      <c r="NB190"/>
      <c r="NC190"/>
      <c r="ND190"/>
      <c r="NE190"/>
      <c r="NF190"/>
      <c r="NG190"/>
      <c r="NH190"/>
      <c r="NI190"/>
      <c r="NJ190"/>
      <c r="NK190"/>
      <c r="NL190"/>
      <c r="NM190"/>
      <c r="NN190"/>
      <c r="NO190"/>
      <c r="NP190"/>
      <c r="NQ190"/>
      <c r="NR190"/>
      <c r="NS190"/>
      <c r="NT190"/>
      <c r="NU190"/>
      <c r="NV190"/>
      <c r="NW190"/>
      <c r="NX190"/>
      <c r="NY190"/>
      <c r="NZ190"/>
      <c r="OA190"/>
      <c r="OB190"/>
      <c r="OC190"/>
      <c r="OD190"/>
      <c r="OE190"/>
      <c r="OF190"/>
      <c r="OG190"/>
      <c r="OH190"/>
      <c r="OI190"/>
      <c r="OJ190"/>
      <c r="OK190"/>
      <c r="OL190"/>
      <c r="OM190"/>
      <c r="ON190"/>
      <c r="OO190"/>
      <c r="OP190"/>
      <c r="OQ190"/>
      <c r="OR190"/>
      <c r="OS190"/>
      <c r="OT190"/>
      <c r="OU190"/>
      <c r="OV190"/>
      <c r="OW190"/>
      <c r="OX190"/>
      <c r="OY190"/>
      <c r="OZ190"/>
      <c r="PA190"/>
      <c r="PB190"/>
      <c r="PC190"/>
      <c r="PD190"/>
      <c r="PE190"/>
      <c r="PF190"/>
      <c r="PG190"/>
      <c r="PH190"/>
      <c r="PI190"/>
      <c r="PJ190"/>
      <c r="PK190"/>
      <c r="PL190"/>
      <c r="PM190"/>
      <c r="PN190"/>
      <c r="PO190"/>
      <c r="PP190"/>
      <c r="PQ190"/>
      <c r="PR190"/>
      <c r="PS190"/>
      <c r="PT190"/>
      <c r="PU190"/>
      <c r="PV190"/>
      <c r="PW190"/>
      <c r="PX190"/>
      <c r="PY190"/>
      <c r="PZ190"/>
      <c r="QA190"/>
      <c r="QB190"/>
      <c r="QC190"/>
      <c r="QD190"/>
      <c r="QE190"/>
      <c r="QF190"/>
      <c r="QG190"/>
      <c r="QH190"/>
      <c r="QI190"/>
      <c r="QJ190"/>
      <c r="QK190"/>
      <c r="QL190"/>
      <c r="QM190"/>
      <c r="QN190"/>
      <c r="QO190"/>
      <c r="QP190"/>
      <c r="QQ190"/>
      <c r="QR190"/>
      <c r="QS190"/>
      <c r="QT190"/>
      <c r="QU190"/>
      <c r="QV190"/>
      <c r="QW190"/>
      <c r="QX190"/>
      <c r="QY190"/>
      <c r="QZ190"/>
      <c r="RA190"/>
      <c r="RB190"/>
      <c r="RC190"/>
      <c r="RD190"/>
      <c r="RE190"/>
      <c r="RF190"/>
      <c r="RG190"/>
      <c r="RH190"/>
      <c r="RI190"/>
      <c r="RJ190"/>
      <c r="RK190"/>
      <c r="RL190"/>
      <c r="RM190"/>
      <c r="RN190"/>
      <c r="RO190"/>
      <c r="RP190"/>
      <c r="RQ190"/>
      <c r="RR190"/>
      <c r="RS190"/>
      <c r="RT190"/>
      <c r="RU190"/>
      <c r="RV190"/>
      <c r="RW190"/>
      <c r="RX190"/>
      <c r="RY190"/>
      <c r="RZ190"/>
      <c r="SA190"/>
      <c r="SB190"/>
      <c r="SC190"/>
      <c r="SD190"/>
      <c r="SE190"/>
      <c r="SF190"/>
      <c r="SG190"/>
      <c r="SH190"/>
      <c r="SI190"/>
      <c r="SJ190"/>
      <c r="SK190"/>
      <c r="SL190"/>
      <c r="SM190"/>
      <c r="SN190"/>
      <c r="SO190"/>
      <c r="SP190"/>
      <c r="SQ190"/>
      <c r="SR190"/>
      <c r="SS190"/>
      <c r="ST190"/>
      <c r="SU190"/>
      <c r="SV190"/>
      <c r="SW190"/>
      <c r="SX190"/>
      <c r="SY190"/>
      <c r="SZ190"/>
      <c r="TA190"/>
      <c r="TB190"/>
      <c r="TC190"/>
      <c r="TD190"/>
      <c r="TE190"/>
      <c r="TF190"/>
      <c r="TG190"/>
      <c r="TH190"/>
      <c r="TI190"/>
      <c r="TJ190"/>
      <c r="TK190"/>
      <c r="TL190"/>
      <c r="TM190"/>
      <c r="TN190"/>
      <c r="TO190"/>
      <c r="TP190"/>
      <c r="TQ190"/>
      <c r="TR190"/>
      <c r="TS190"/>
      <c r="TT190"/>
      <c r="TU190"/>
      <c r="TV190"/>
      <c r="TW190"/>
      <c r="TX190"/>
      <c r="TY190"/>
      <c r="TZ190"/>
      <c r="UA190"/>
      <c r="UB190"/>
      <c r="UC190"/>
      <c r="UD190"/>
      <c r="UE190"/>
      <c r="UF190"/>
      <c r="UG190"/>
      <c r="UH190"/>
      <c r="UI190"/>
      <c r="UJ190"/>
      <c r="UK190"/>
      <c r="UL190"/>
      <c r="UM190"/>
      <c r="UN190"/>
      <c r="UO190"/>
      <c r="UP190"/>
      <c r="UQ190"/>
      <c r="UR190"/>
      <c r="US190"/>
      <c r="UT190"/>
      <c r="UU190"/>
      <c r="UV190"/>
      <c r="UW190"/>
      <c r="UX190"/>
      <c r="UY190"/>
      <c r="UZ190"/>
      <c r="VA190"/>
      <c r="VB190"/>
      <c r="VC190"/>
      <c r="VD190"/>
      <c r="VE190"/>
      <c r="VF190"/>
      <c r="VG190"/>
      <c r="VH190"/>
      <c r="VI190"/>
      <c r="VJ190"/>
      <c r="VK190"/>
      <c r="VL190"/>
      <c r="VM190"/>
      <c r="VN190"/>
      <c r="VO190"/>
      <c r="VP190"/>
      <c r="VQ190"/>
      <c r="VR190"/>
      <c r="VS190"/>
      <c r="VT190"/>
      <c r="VU190"/>
      <c r="VV190"/>
      <c r="VW190"/>
      <c r="VX190"/>
      <c r="VY190"/>
      <c r="VZ190"/>
      <c r="WA190"/>
      <c r="WB190"/>
      <c r="WC190"/>
      <c r="WD190"/>
      <c r="WE190"/>
      <c r="WF190"/>
      <c r="WG190"/>
      <c r="WH190"/>
      <c r="WI190"/>
      <c r="WJ190"/>
      <c r="WK190"/>
      <c r="WL190"/>
      <c r="WM190"/>
      <c r="WN190"/>
      <c r="WO190"/>
      <c r="WP190"/>
      <c r="WQ190"/>
      <c r="WR190"/>
      <c r="WS190"/>
      <c r="WT190"/>
      <c r="WU190"/>
      <c r="WV190"/>
      <c r="WW190"/>
      <c r="WX190"/>
      <c r="WY190"/>
      <c r="WZ190"/>
      <c r="XA190"/>
      <c r="XB190"/>
      <c r="XC190"/>
      <c r="XD190"/>
      <c r="XE190"/>
      <c r="XF190"/>
      <c r="XG190"/>
      <c r="XH190"/>
      <c r="XI190"/>
      <c r="XJ190"/>
      <c r="XK190"/>
      <c r="XL190"/>
      <c r="XM190"/>
      <c r="XN190"/>
      <c r="XO190"/>
      <c r="XP190"/>
      <c r="XQ190"/>
      <c r="XR190"/>
      <c r="XS190"/>
      <c r="XT190"/>
      <c r="XU190"/>
      <c r="XV190"/>
      <c r="XW190"/>
      <c r="XX190"/>
      <c r="XY190"/>
      <c r="XZ190"/>
      <c r="YA190"/>
      <c r="YB190"/>
      <c r="YC190"/>
      <c r="YD190"/>
      <c r="YE190"/>
      <c r="YF190"/>
      <c r="YG190"/>
      <c r="YH190"/>
      <c r="YI190"/>
      <c r="YJ190"/>
      <c r="YK190"/>
      <c r="YL190"/>
      <c r="YM190"/>
      <c r="YN190"/>
      <c r="YO190"/>
      <c r="YP190"/>
      <c r="YQ190"/>
      <c r="YR190"/>
      <c r="YS190"/>
      <c r="YT190"/>
      <c r="YU190"/>
      <c r="YV190"/>
      <c r="YW190"/>
      <c r="YX190"/>
      <c r="YY190"/>
      <c r="YZ190"/>
      <c r="ZA190"/>
      <c r="ZB190"/>
      <c r="ZC190"/>
      <c r="ZD190"/>
      <c r="ZE190"/>
      <c r="ZF190"/>
      <c r="ZG190"/>
      <c r="ZH190"/>
      <c r="ZI190"/>
      <c r="ZJ190"/>
      <c r="ZK190"/>
      <c r="ZL190"/>
      <c r="ZM190"/>
      <c r="ZN190"/>
      <c r="ZO190"/>
      <c r="ZP190"/>
      <c r="ZQ190"/>
      <c r="ZR190"/>
      <c r="ZS190"/>
      <c r="ZT190"/>
      <c r="ZU190"/>
      <c r="ZV190"/>
      <c r="ZW190"/>
      <c r="ZX190"/>
      <c r="ZY190"/>
      <c r="ZZ190"/>
      <c r="AAA190"/>
      <c r="AAB190"/>
      <c r="AAC190"/>
      <c r="AAD190"/>
      <c r="AAE190"/>
      <c r="AAF190"/>
      <c r="AAG190"/>
      <c r="AAH190"/>
      <c r="AAI190"/>
      <c r="AAJ190"/>
      <c r="AAK190"/>
      <c r="AAL190"/>
      <c r="AAM190"/>
      <c r="AAN190"/>
      <c r="AAO190"/>
      <c r="AAP190"/>
      <c r="AAQ190"/>
      <c r="AAR190"/>
      <c r="AAS190"/>
      <c r="AAT190"/>
      <c r="AAU190"/>
      <c r="AAV190" t="s">
        <v>797</v>
      </c>
      <c r="AAW190" t="s">
        <v>2391</v>
      </c>
      <c r="AAX190">
        <v>0</v>
      </c>
      <c r="AAY190">
        <v>0</v>
      </c>
      <c r="AAZ190">
        <v>1</v>
      </c>
      <c r="ABA190">
        <v>1</v>
      </c>
      <c r="ABB190">
        <v>0</v>
      </c>
      <c r="ABC190">
        <v>0</v>
      </c>
      <c r="ABD190">
        <v>0</v>
      </c>
      <c r="ABE190">
        <v>0</v>
      </c>
      <c r="ABF190">
        <v>0</v>
      </c>
      <c r="ABG190"/>
      <c r="ABH190" t="s">
        <v>816</v>
      </c>
      <c r="ABI190"/>
      <c r="ABJ190"/>
      <c r="ABK190"/>
      <c r="ABL190"/>
      <c r="ABM190"/>
      <c r="ABN190"/>
      <c r="ABO190"/>
      <c r="ABP190"/>
      <c r="ABQ190" t="s">
        <v>797</v>
      </c>
      <c r="ABR190" t="s">
        <v>2836</v>
      </c>
      <c r="ABS190">
        <v>0</v>
      </c>
      <c r="ABT190">
        <v>0</v>
      </c>
      <c r="ABU190">
        <v>0</v>
      </c>
      <c r="ABV190">
        <v>1</v>
      </c>
      <c r="ABW190">
        <v>1</v>
      </c>
      <c r="ABX190">
        <v>0</v>
      </c>
      <c r="ABY190">
        <v>0</v>
      </c>
      <c r="ABZ190">
        <v>0</v>
      </c>
      <c r="ACA190">
        <v>0</v>
      </c>
      <c r="ACB190">
        <v>0</v>
      </c>
      <c r="ACC190"/>
      <c r="ACD190" t="s">
        <v>797</v>
      </c>
      <c r="ACE190" t="s">
        <v>2828</v>
      </c>
      <c r="ACF190">
        <v>1</v>
      </c>
      <c r="ACG190">
        <v>0</v>
      </c>
      <c r="ACH190">
        <v>0</v>
      </c>
      <c r="ACI190">
        <v>0</v>
      </c>
      <c r="ACJ190">
        <v>0</v>
      </c>
      <c r="ACK190">
        <v>1</v>
      </c>
      <c r="ACL190">
        <v>0</v>
      </c>
      <c r="ACM190">
        <v>0</v>
      </c>
      <c r="ACN190">
        <v>0</v>
      </c>
      <c r="ACO190">
        <v>0</v>
      </c>
      <c r="ACP190"/>
      <c r="ACQ190" t="s">
        <v>873</v>
      </c>
      <c r="ACR190">
        <v>367300632</v>
      </c>
      <c r="ACS190" s="396">
        <v>44894.146585648152</v>
      </c>
      <c r="ACT190"/>
      <c r="ACU190"/>
      <c r="ACV190" t="s">
        <v>801</v>
      </c>
      <c r="ACW190"/>
      <c r="ACX190"/>
      <c r="ACY190">
        <v>190</v>
      </c>
    </row>
    <row r="191" spans="1:779" s="82" customFormat="1" x14ac:dyDescent="0.3">
      <c r="A191" t="s">
        <v>2837</v>
      </c>
      <c r="B191" s="396">
        <v>44893.474105543981</v>
      </c>
      <c r="C191" s="396">
        <v>44893.476922453701</v>
      </c>
      <c r="D191" s="396">
        <v>44893</v>
      </c>
      <c r="E191" t="s">
        <v>2827</v>
      </c>
      <c r="F191" s="396">
        <v>44893</v>
      </c>
      <c r="G191" t="s">
        <v>885</v>
      </c>
      <c r="H191" t="s">
        <v>1012</v>
      </c>
      <c r="I191" t="s">
        <v>1012</v>
      </c>
      <c r="J191" t="s">
        <v>1012</v>
      </c>
      <c r="K191" t="s">
        <v>795</v>
      </c>
      <c r="L191" t="s">
        <v>811</v>
      </c>
      <c r="M191">
        <v>0</v>
      </c>
      <c r="N191">
        <v>0</v>
      </c>
      <c r="O191">
        <v>1</v>
      </c>
      <c r="P191">
        <v>0</v>
      </c>
      <c r="Q191">
        <v>0</v>
      </c>
      <c r="R191">
        <v>0</v>
      </c>
      <c r="S191">
        <v>0</v>
      </c>
      <c r="T191">
        <v>0</v>
      </c>
      <c r="U191">
        <v>0</v>
      </c>
      <c r="V191">
        <v>0</v>
      </c>
      <c r="W191">
        <v>0</v>
      </c>
      <c r="X191">
        <v>0</v>
      </c>
      <c r="Y191">
        <v>0</v>
      </c>
      <c r="Z191">
        <v>0</v>
      </c>
      <c r="AA191">
        <v>0</v>
      </c>
      <c r="AB191">
        <v>0</v>
      </c>
      <c r="AC191">
        <v>0</v>
      </c>
      <c r="AD191">
        <v>0</v>
      </c>
      <c r="AE191">
        <v>0</v>
      </c>
      <c r="AF191">
        <v>0</v>
      </c>
      <c r="AG191">
        <v>0</v>
      </c>
      <c r="AH191">
        <v>0</v>
      </c>
      <c r="AI191">
        <v>0</v>
      </c>
      <c r="AJ191"/>
      <c r="AK191"/>
      <c r="AL191"/>
      <c r="AM191"/>
      <c r="AN191"/>
      <c r="AO191"/>
      <c r="AP191"/>
      <c r="AQ191"/>
      <c r="AR191"/>
      <c r="AS191"/>
      <c r="AT191"/>
      <c r="AU191"/>
      <c r="AV191"/>
      <c r="AW191"/>
      <c r="AX191"/>
      <c r="AY191"/>
      <c r="AZ191"/>
      <c r="BA191"/>
      <c r="BB191"/>
      <c r="BC191"/>
      <c r="BD191"/>
      <c r="BE191"/>
      <c r="BF191"/>
      <c r="BG191"/>
      <c r="BH191"/>
      <c r="BI191"/>
      <c r="BJ191"/>
      <c r="BK191"/>
      <c r="BL191"/>
      <c r="BM191"/>
      <c r="BN191"/>
      <c r="BO191"/>
      <c r="BP191"/>
      <c r="BQ191"/>
      <c r="BR191"/>
      <c r="BS191"/>
      <c r="BT191"/>
      <c r="BU191"/>
      <c r="BV191"/>
      <c r="BW191"/>
      <c r="BX191"/>
      <c r="BY191"/>
      <c r="BZ191"/>
      <c r="CA191"/>
      <c r="CB191"/>
      <c r="CC191"/>
      <c r="CD191"/>
      <c r="CE191"/>
      <c r="CF191"/>
      <c r="CG191"/>
      <c r="CH191"/>
      <c r="CI191"/>
      <c r="CJ191"/>
      <c r="CK191"/>
      <c r="CL191"/>
      <c r="CM191"/>
      <c r="CN191"/>
      <c r="CO191"/>
      <c r="CP191"/>
      <c r="CQ191"/>
      <c r="CR191"/>
      <c r="CS191"/>
      <c r="CT191" t="s">
        <v>797</v>
      </c>
      <c r="CU191"/>
      <c r="CV191">
        <v>4500</v>
      </c>
      <c r="CW191">
        <v>4500</v>
      </c>
      <c r="CX191"/>
      <c r="CY191">
        <v>2500</v>
      </c>
      <c r="CZ191">
        <v>80</v>
      </c>
      <c r="DA191">
        <v>2000</v>
      </c>
      <c r="DB191" t="s">
        <v>947</v>
      </c>
      <c r="DC191" t="s">
        <v>798</v>
      </c>
      <c r="DD191" t="s">
        <v>815</v>
      </c>
      <c r="DE191"/>
      <c r="DF191" t="s">
        <v>816</v>
      </c>
      <c r="DG191"/>
      <c r="DH191"/>
      <c r="DI191"/>
      <c r="DJ191"/>
      <c r="DK191"/>
      <c r="DL191"/>
      <c r="DM191"/>
      <c r="DN191"/>
      <c r="DO191"/>
      <c r="DP191"/>
      <c r="DQ191"/>
      <c r="DR191"/>
      <c r="DS191"/>
      <c r="DT191"/>
      <c r="DU191"/>
      <c r="DV191"/>
      <c r="DW191"/>
      <c r="DX191"/>
      <c r="DY191"/>
      <c r="DZ191"/>
      <c r="EA191"/>
      <c r="EB191"/>
      <c r="EC191"/>
      <c r="ED191"/>
      <c r="EE191"/>
      <c r="EF191"/>
      <c r="EG191"/>
      <c r="EH191"/>
      <c r="EI191"/>
      <c r="EJ191"/>
      <c r="EK191"/>
      <c r="EL191"/>
      <c r="EM191"/>
      <c r="EN191"/>
      <c r="EO191"/>
      <c r="EP191"/>
      <c r="EQ191"/>
      <c r="ER191"/>
      <c r="ES191"/>
      <c r="ET191"/>
      <c r="EU191"/>
      <c r="EV191"/>
      <c r="EW191"/>
      <c r="EX191"/>
      <c r="EY191"/>
      <c r="EZ191"/>
      <c r="FA191"/>
      <c r="FB191"/>
      <c r="FC191"/>
      <c r="FD191"/>
      <c r="FE191"/>
      <c r="FF191"/>
      <c r="FG191"/>
      <c r="FH191"/>
      <c r="FI191"/>
      <c r="FJ191"/>
      <c r="FK191"/>
      <c r="FL191"/>
      <c r="FM191"/>
      <c r="FN191"/>
      <c r="FO191"/>
      <c r="FP191"/>
      <c r="FQ191"/>
      <c r="FR191"/>
      <c r="FS191"/>
      <c r="FT191"/>
      <c r="FU191"/>
      <c r="FV191"/>
      <c r="FW191"/>
      <c r="FX191"/>
      <c r="FY191"/>
      <c r="FZ191"/>
      <c r="GA191"/>
      <c r="GB191"/>
      <c r="GC191"/>
      <c r="GD191"/>
      <c r="GE191"/>
      <c r="GF191"/>
      <c r="GG191"/>
      <c r="GH191"/>
      <c r="GI191"/>
      <c r="GJ191"/>
      <c r="GK191"/>
      <c r="GL191"/>
      <c r="GM191"/>
      <c r="GN191"/>
      <c r="GO191"/>
      <c r="GP191"/>
      <c r="GQ191"/>
      <c r="GR191"/>
      <c r="GS191"/>
      <c r="GT191"/>
      <c r="GU191"/>
      <c r="GV191"/>
      <c r="GW191"/>
      <c r="GX191"/>
      <c r="GY191"/>
      <c r="GZ191"/>
      <c r="HA191"/>
      <c r="HB191"/>
      <c r="HC191"/>
      <c r="HD191"/>
      <c r="HE191"/>
      <c r="HF191"/>
      <c r="HG191"/>
      <c r="HH191"/>
      <c r="HI191"/>
      <c r="HJ191"/>
      <c r="HK191"/>
      <c r="HL191"/>
      <c r="HM191"/>
      <c r="HN191"/>
      <c r="HO191"/>
      <c r="HP191"/>
      <c r="HQ191"/>
      <c r="HR191"/>
      <c r="HS191"/>
      <c r="HT191"/>
      <c r="HU191"/>
      <c r="HV191"/>
      <c r="HW191"/>
      <c r="HX191"/>
      <c r="HY191"/>
      <c r="HZ191"/>
      <c r="IA191"/>
      <c r="IB191"/>
      <c r="IC191"/>
      <c r="ID191"/>
      <c r="IE191"/>
      <c r="IF191"/>
      <c r="IG191"/>
      <c r="IH191"/>
      <c r="II191"/>
      <c r="IJ191"/>
      <c r="IK191"/>
      <c r="IL191"/>
      <c r="IM191"/>
      <c r="IN191"/>
      <c r="IO191"/>
      <c r="IP191"/>
      <c r="IQ191"/>
      <c r="IR191"/>
      <c r="IS191"/>
      <c r="IT191"/>
      <c r="IU191"/>
      <c r="IV191"/>
      <c r="IW191"/>
      <c r="IX191"/>
      <c r="IY191"/>
      <c r="IZ191"/>
      <c r="JA191"/>
      <c r="JB191"/>
      <c r="JC191"/>
      <c r="JD191"/>
      <c r="JE191"/>
      <c r="JF191"/>
      <c r="JG191"/>
      <c r="JH191"/>
      <c r="JI191"/>
      <c r="JJ191"/>
      <c r="JK191"/>
      <c r="JL191"/>
      <c r="JM191"/>
      <c r="JN191"/>
      <c r="JO191"/>
      <c r="JP191"/>
      <c r="JQ191"/>
      <c r="JR191"/>
      <c r="JS191"/>
      <c r="JT191"/>
      <c r="JU191"/>
      <c r="JV191"/>
      <c r="JW191"/>
      <c r="JX191"/>
      <c r="JY191"/>
      <c r="JZ191"/>
      <c r="KA191"/>
      <c r="KB191"/>
      <c r="KC191"/>
      <c r="KD191"/>
      <c r="KE191"/>
      <c r="KF191"/>
      <c r="KG191"/>
      <c r="KH191"/>
      <c r="KI191"/>
      <c r="KJ191"/>
      <c r="KK191"/>
      <c r="KL191"/>
      <c r="KM191"/>
      <c r="KN191"/>
      <c r="KO191"/>
      <c r="KP191"/>
      <c r="KQ191"/>
      <c r="KR191"/>
      <c r="KS191"/>
      <c r="KT191"/>
      <c r="KU191"/>
      <c r="KV191"/>
      <c r="KW191"/>
      <c r="KX191"/>
      <c r="KY191"/>
      <c r="KZ191"/>
      <c r="LA191"/>
      <c r="LB191"/>
      <c r="LC191"/>
      <c r="LD191"/>
      <c r="LE191"/>
      <c r="LF191"/>
      <c r="LG191"/>
      <c r="LH191"/>
      <c r="LI191"/>
      <c r="LJ191"/>
      <c r="LK191"/>
      <c r="LL191"/>
      <c r="LM191"/>
      <c r="LN191"/>
      <c r="LO191"/>
      <c r="LP191"/>
      <c r="LQ191"/>
      <c r="LR191"/>
      <c r="LS191"/>
      <c r="LT191"/>
      <c r="LU191"/>
      <c r="LV191"/>
      <c r="LW191"/>
      <c r="LX191"/>
      <c r="LY191"/>
      <c r="LZ191"/>
      <c r="MA191"/>
      <c r="MB191"/>
      <c r="MC191"/>
      <c r="MD191"/>
      <c r="ME191"/>
      <c r="MF191"/>
      <c r="MG191"/>
      <c r="MH191"/>
      <c r="MI191"/>
      <c r="MJ191"/>
      <c r="MK191"/>
      <c r="ML191"/>
      <c r="MM191"/>
      <c r="MN191"/>
      <c r="MO191"/>
      <c r="MP191"/>
      <c r="MQ191"/>
      <c r="MR191"/>
      <c r="MS191"/>
      <c r="MT191"/>
      <c r="MU191"/>
      <c r="MV191"/>
      <c r="MW191"/>
      <c r="MX191"/>
      <c r="MY191"/>
      <c r="MZ191"/>
      <c r="NA191"/>
      <c r="NB191"/>
      <c r="NC191"/>
      <c r="ND191"/>
      <c r="NE191"/>
      <c r="NF191"/>
      <c r="NG191"/>
      <c r="NH191"/>
      <c r="NI191"/>
      <c r="NJ191"/>
      <c r="NK191"/>
      <c r="NL191"/>
      <c r="NM191"/>
      <c r="NN191"/>
      <c r="NO191"/>
      <c r="NP191"/>
      <c r="NQ191"/>
      <c r="NR191"/>
      <c r="NS191"/>
      <c r="NT191"/>
      <c r="NU191"/>
      <c r="NV191"/>
      <c r="NW191"/>
      <c r="NX191"/>
      <c r="NY191"/>
      <c r="NZ191"/>
      <c r="OA191"/>
      <c r="OB191"/>
      <c r="OC191"/>
      <c r="OD191"/>
      <c r="OE191"/>
      <c r="OF191"/>
      <c r="OG191"/>
      <c r="OH191"/>
      <c r="OI191"/>
      <c r="OJ191"/>
      <c r="OK191"/>
      <c r="OL191"/>
      <c r="OM191"/>
      <c r="ON191"/>
      <c r="OO191"/>
      <c r="OP191"/>
      <c r="OQ191"/>
      <c r="OR191"/>
      <c r="OS191"/>
      <c r="OT191"/>
      <c r="OU191"/>
      <c r="OV191"/>
      <c r="OW191"/>
      <c r="OX191"/>
      <c r="OY191"/>
      <c r="OZ191"/>
      <c r="PA191"/>
      <c r="PB191"/>
      <c r="PC191"/>
      <c r="PD191"/>
      <c r="PE191"/>
      <c r="PF191"/>
      <c r="PG191"/>
      <c r="PH191"/>
      <c r="PI191"/>
      <c r="PJ191"/>
      <c r="PK191"/>
      <c r="PL191"/>
      <c r="PM191"/>
      <c r="PN191"/>
      <c r="PO191"/>
      <c r="PP191"/>
      <c r="PQ191"/>
      <c r="PR191"/>
      <c r="PS191"/>
      <c r="PT191"/>
      <c r="PU191"/>
      <c r="PV191"/>
      <c r="PW191"/>
      <c r="PX191"/>
      <c r="PY191"/>
      <c r="PZ191"/>
      <c r="QA191"/>
      <c r="QB191"/>
      <c r="QC191"/>
      <c r="QD191"/>
      <c r="QE191"/>
      <c r="QF191"/>
      <c r="QG191"/>
      <c r="QH191"/>
      <c r="QI191"/>
      <c r="QJ191"/>
      <c r="QK191"/>
      <c r="QL191"/>
      <c r="QM191"/>
      <c r="QN191"/>
      <c r="QO191"/>
      <c r="QP191"/>
      <c r="QQ191"/>
      <c r="QR191"/>
      <c r="QS191"/>
      <c r="QT191"/>
      <c r="QU191"/>
      <c r="QV191"/>
      <c r="QW191"/>
      <c r="QX191"/>
      <c r="QY191"/>
      <c r="QZ191"/>
      <c r="RA191"/>
      <c r="RB191"/>
      <c r="RC191"/>
      <c r="RD191"/>
      <c r="RE191"/>
      <c r="RF191"/>
      <c r="RG191"/>
      <c r="RH191"/>
      <c r="RI191"/>
      <c r="RJ191"/>
      <c r="RK191"/>
      <c r="RL191"/>
      <c r="RM191"/>
      <c r="RN191"/>
      <c r="RO191"/>
      <c r="RP191"/>
      <c r="RQ191"/>
      <c r="RR191"/>
      <c r="RS191"/>
      <c r="RT191"/>
      <c r="RU191"/>
      <c r="RV191"/>
      <c r="RW191"/>
      <c r="RX191"/>
      <c r="RY191"/>
      <c r="RZ191"/>
      <c r="SA191"/>
      <c r="SB191"/>
      <c r="SC191"/>
      <c r="SD191"/>
      <c r="SE191"/>
      <c r="SF191"/>
      <c r="SG191"/>
      <c r="SH191"/>
      <c r="SI191"/>
      <c r="SJ191"/>
      <c r="SK191"/>
      <c r="SL191"/>
      <c r="SM191"/>
      <c r="SN191"/>
      <c r="SO191"/>
      <c r="SP191"/>
      <c r="SQ191"/>
      <c r="SR191"/>
      <c r="SS191"/>
      <c r="ST191"/>
      <c r="SU191"/>
      <c r="SV191"/>
      <c r="SW191"/>
      <c r="SX191"/>
      <c r="SY191"/>
      <c r="SZ191"/>
      <c r="TA191"/>
      <c r="TB191"/>
      <c r="TC191"/>
      <c r="TD191"/>
      <c r="TE191"/>
      <c r="TF191"/>
      <c r="TG191"/>
      <c r="TH191"/>
      <c r="TI191"/>
      <c r="TJ191"/>
      <c r="TK191"/>
      <c r="TL191"/>
      <c r="TM191"/>
      <c r="TN191"/>
      <c r="TO191"/>
      <c r="TP191"/>
      <c r="TQ191"/>
      <c r="TR191"/>
      <c r="TS191"/>
      <c r="TT191"/>
      <c r="TU191"/>
      <c r="TV191"/>
      <c r="TW191"/>
      <c r="TX191"/>
      <c r="TY191"/>
      <c r="TZ191"/>
      <c r="UA191"/>
      <c r="UB191"/>
      <c r="UC191"/>
      <c r="UD191"/>
      <c r="UE191"/>
      <c r="UF191"/>
      <c r="UG191"/>
      <c r="UH191"/>
      <c r="UI191"/>
      <c r="UJ191"/>
      <c r="UK191"/>
      <c r="UL191"/>
      <c r="UM191"/>
      <c r="UN191"/>
      <c r="UO191"/>
      <c r="UP191"/>
      <c r="UQ191"/>
      <c r="UR191"/>
      <c r="US191"/>
      <c r="UT191"/>
      <c r="UU191"/>
      <c r="UV191"/>
      <c r="UW191"/>
      <c r="UX191"/>
      <c r="UY191"/>
      <c r="UZ191"/>
      <c r="VA191"/>
      <c r="VB191"/>
      <c r="VC191"/>
      <c r="VD191"/>
      <c r="VE191"/>
      <c r="VF191"/>
      <c r="VG191"/>
      <c r="VH191"/>
      <c r="VI191"/>
      <c r="VJ191"/>
      <c r="VK191"/>
      <c r="VL191"/>
      <c r="VM191"/>
      <c r="VN191"/>
      <c r="VO191"/>
      <c r="VP191"/>
      <c r="VQ191"/>
      <c r="VR191"/>
      <c r="VS191"/>
      <c r="VT191"/>
      <c r="VU191"/>
      <c r="VV191"/>
      <c r="VW191"/>
      <c r="VX191"/>
      <c r="VY191"/>
      <c r="VZ191"/>
      <c r="WA191"/>
      <c r="WB191"/>
      <c r="WC191"/>
      <c r="WD191"/>
      <c r="WE191"/>
      <c r="WF191"/>
      <c r="WG191"/>
      <c r="WH191"/>
      <c r="WI191"/>
      <c r="WJ191"/>
      <c r="WK191"/>
      <c r="WL191"/>
      <c r="WM191"/>
      <c r="WN191"/>
      <c r="WO191"/>
      <c r="WP191"/>
      <c r="WQ191"/>
      <c r="WR191"/>
      <c r="WS191"/>
      <c r="WT191"/>
      <c r="WU191"/>
      <c r="WV191"/>
      <c r="WW191"/>
      <c r="WX191"/>
      <c r="WY191"/>
      <c r="WZ191"/>
      <c r="XA191"/>
      <c r="XB191"/>
      <c r="XC191"/>
      <c r="XD191"/>
      <c r="XE191"/>
      <c r="XF191"/>
      <c r="XG191"/>
      <c r="XH191"/>
      <c r="XI191"/>
      <c r="XJ191"/>
      <c r="XK191"/>
      <c r="XL191"/>
      <c r="XM191"/>
      <c r="XN191"/>
      <c r="XO191"/>
      <c r="XP191"/>
      <c r="XQ191"/>
      <c r="XR191"/>
      <c r="XS191"/>
      <c r="XT191"/>
      <c r="XU191"/>
      <c r="XV191"/>
      <c r="XW191"/>
      <c r="XX191"/>
      <c r="XY191"/>
      <c r="XZ191"/>
      <c r="YA191"/>
      <c r="YB191"/>
      <c r="YC191"/>
      <c r="YD191"/>
      <c r="YE191"/>
      <c r="YF191"/>
      <c r="YG191"/>
      <c r="YH191"/>
      <c r="YI191"/>
      <c r="YJ191"/>
      <c r="YK191"/>
      <c r="YL191"/>
      <c r="YM191"/>
      <c r="YN191"/>
      <c r="YO191"/>
      <c r="YP191"/>
      <c r="YQ191"/>
      <c r="YR191"/>
      <c r="YS191"/>
      <c r="YT191"/>
      <c r="YU191"/>
      <c r="YV191"/>
      <c r="YW191"/>
      <c r="YX191"/>
      <c r="YY191"/>
      <c r="YZ191"/>
      <c r="ZA191"/>
      <c r="ZB191"/>
      <c r="ZC191"/>
      <c r="ZD191"/>
      <c r="ZE191"/>
      <c r="ZF191"/>
      <c r="ZG191"/>
      <c r="ZH191"/>
      <c r="ZI191"/>
      <c r="ZJ191"/>
      <c r="ZK191"/>
      <c r="ZL191"/>
      <c r="ZM191"/>
      <c r="ZN191"/>
      <c r="ZO191"/>
      <c r="ZP191"/>
      <c r="ZQ191"/>
      <c r="ZR191"/>
      <c r="ZS191"/>
      <c r="ZT191"/>
      <c r="ZU191"/>
      <c r="ZV191"/>
      <c r="ZW191"/>
      <c r="ZX191"/>
      <c r="ZY191"/>
      <c r="ZZ191"/>
      <c r="AAA191"/>
      <c r="AAB191"/>
      <c r="AAC191"/>
      <c r="AAD191"/>
      <c r="AAE191"/>
      <c r="AAF191"/>
      <c r="AAG191"/>
      <c r="AAH191"/>
      <c r="AAI191"/>
      <c r="AAJ191"/>
      <c r="AAK191"/>
      <c r="AAL191"/>
      <c r="AAM191"/>
      <c r="AAN191"/>
      <c r="AAO191"/>
      <c r="AAP191"/>
      <c r="AAQ191"/>
      <c r="AAR191"/>
      <c r="AAS191"/>
      <c r="AAT191"/>
      <c r="AAU191"/>
      <c r="AAV191" t="s">
        <v>816</v>
      </c>
      <c r="AAW191"/>
      <c r="AAX191"/>
      <c r="AAY191"/>
      <c r="AAZ191"/>
      <c r="ABA191"/>
      <c r="ABB191"/>
      <c r="ABC191"/>
      <c r="ABD191"/>
      <c r="ABE191"/>
      <c r="ABF191"/>
      <c r="ABG191"/>
      <c r="ABH191" t="s">
        <v>816</v>
      </c>
      <c r="ABI191"/>
      <c r="ABJ191"/>
      <c r="ABK191"/>
      <c r="ABL191"/>
      <c r="ABM191"/>
      <c r="ABN191"/>
      <c r="ABO191"/>
      <c r="ABP191"/>
      <c r="ABQ191" t="s">
        <v>816</v>
      </c>
      <c r="ABR191"/>
      <c r="ABS191"/>
      <c r="ABT191"/>
      <c r="ABU191"/>
      <c r="ABV191"/>
      <c r="ABW191"/>
      <c r="ABX191"/>
      <c r="ABY191"/>
      <c r="ABZ191"/>
      <c r="ACA191"/>
      <c r="ACB191"/>
      <c r="ACC191"/>
      <c r="ACD191" t="s">
        <v>816</v>
      </c>
      <c r="ACE191"/>
      <c r="ACF191"/>
      <c r="ACG191"/>
      <c r="ACH191"/>
      <c r="ACI191"/>
      <c r="ACJ191"/>
      <c r="ACK191"/>
      <c r="ACL191"/>
      <c r="ACM191"/>
      <c r="ACN191"/>
      <c r="ACO191"/>
      <c r="ACP191"/>
      <c r="ACQ191" t="s">
        <v>873</v>
      </c>
      <c r="ACR191">
        <v>367300717</v>
      </c>
      <c r="ACS191" s="396">
        <v>44894.146909722222</v>
      </c>
      <c r="ACT191"/>
      <c r="ACU191"/>
      <c r="ACV191" t="s">
        <v>801</v>
      </c>
      <c r="ACW191"/>
      <c r="ACX191"/>
      <c r="ACY191">
        <v>191</v>
      </c>
    </row>
    <row r="192" spans="1:779" s="82" customFormat="1" x14ac:dyDescent="0.3">
      <c r="A192" t="s">
        <v>2838</v>
      </c>
      <c r="B192" s="396">
        <v>44893.476983333327</v>
      </c>
      <c r="C192" s="396">
        <v>44893.479230833327</v>
      </c>
      <c r="D192" s="396">
        <v>44893</v>
      </c>
      <c r="E192" t="s">
        <v>2827</v>
      </c>
      <c r="F192" s="396">
        <v>44893</v>
      </c>
      <c r="G192" t="s">
        <v>885</v>
      </c>
      <c r="H192" t="s">
        <v>1012</v>
      </c>
      <c r="I192" t="s">
        <v>1012</v>
      </c>
      <c r="J192" t="s">
        <v>1012</v>
      </c>
      <c r="K192" t="s">
        <v>795</v>
      </c>
      <c r="L192" t="s">
        <v>909</v>
      </c>
      <c r="M192">
        <v>0</v>
      </c>
      <c r="N192">
        <v>0</v>
      </c>
      <c r="O192">
        <v>0</v>
      </c>
      <c r="P192">
        <v>0</v>
      </c>
      <c r="Q192">
        <v>1</v>
      </c>
      <c r="R192">
        <v>0</v>
      </c>
      <c r="S192">
        <v>0</v>
      </c>
      <c r="T192">
        <v>0</v>
      </c>
      <c r="U192">
        <v>0</v>
      </c>
      <c r="V192">
        <v>0</v>
      </c>
      <c r="W192">
        <v>0</v>
      </c>
      <c r="X192">
        <v>0</v>
      </c>
      <c r="Y192">
        <v>0</v>
      </c>
      <c r="Z192">
        <v>0</v>
      </c>
      <c r="AA192">
        <v>0</v>
      </c>
      <c r="AB192">
        <v>0</v>
      </c>
      <c r="AC192">
        <v>0</v>
      </c>
      <c r="AD192">
        <v>0</v>
      </c>
      <c r="AE192">
        <v>0</v>
      </c>
      <c r="AF192">
        <v>0</v>
      </c>
      <c r="AG192">
        <v>0</v>
      </c>
      <c r="AH192">
        <v>0</v>
      </c>
      <c r="AI192">
        <v>0</v>
      </c>
      <c r="AJ192"/>
      <c r="AK192"/>
      <c r="AL192"/>
      <c r="AM192"/>
      <c r="AN192"/>
      <c r="AO192"/>
      <c r="AP192"/>
      <c r="AQ192"/>
      <c r="AR192"/>
      <c r="AS192"/>
      <c r="AT192"/>
      <c r="AU192"/>
      <c r="AV192"/>
      <c r="AW192"/>
      <c r="AX192"/>
      <c r="AY192"/>
      <c r="AZ192"/>
      <c r="BA192"/>
      <c r="BB192"/>
      <c r="BC192"/>
      <c r="BD192"/>
      <c r="BE192"/>
      <c r="BF192"/>
      <c r="BG192"/>
      <c r="BH192"/>
      <c r="BI192"/>
      <c r="BJ192"/>
      <c r="BK192"/>
      <c r="BL192"/>
      <c r="BM192"/>
      <c r="BN192"/>
      <c r="BO192"/>
      <c r="BP192"/>
      <c r="BQ192"/>
      <c r="BR192"/>
      <c r="BS192"/>
      <c r="BT192"/>
      <c r="BU192"/>
      <c r="BV192"/>
      <c r="BW192"/>
      <c r="BX192"/>
      <c r="BY192"/>
      <c r="BZ192"/>
      <c r="CA192"/>
      <c r="CB192"/>
      <c r="CC192"/>
      <c r="CD192"/>
      <c r="CE192"/>
      <c r="CF192"/>
      <c r="CG192"/>
      <c r="CH192"/>
      <c r="CI192"/>
      <c r="CJ192"/>
      <c r="CK192"/>
      <c r="CL192"/>
      <c r="CM192"/>
      <c r="CN192"/>
      <c r="CO192"/>
      <c r="CP192"/>
      <c r="CQ192"/>
      <c r="CR192"/>
      <c r="CS192"/>
      <c r="CT192"/>
      <c r="CU192"/>
      <c r="CV192"/>
      <c r="CW192"/>
      <c r="CX192"/>
      <c r="CY192"/>
      <c r="CZ192"/>
      <c r="DA192"/>
      <c r="DB192"/>
      <c r="DC192"/>
      <c r="DD192"/>
      <c r="DE192"/>
      <c r="DF192"/>
      <c r="DG192"/>
      <c r="DH192"/>
      <c r="DI192"/>
      <c r="DJ192"/>
      <c r="DK192"/>
      <c r="DL192"/>
      <c r="DM192"/>
      <c r="DN192"/>
      <c r="DO192"/>
      <c r="DP192"/>
      <c r="DQ192"/>
      <c r="DR192"/>
      <c r="DS192"/>
      <c r="DT192"/>
      <c r="DU192"/>
      <c r="DV192"/>
      <c r="DW192"/>
      <c r="DX192"/>
      <c r="DY192"/>
      <c r="DZ192"/>
      <c r="EA192"/>
      <c r="EB192"/>
      <c r="EC192"/>
      <c r="ED192"/>
      <c r="EE192"/>
      <c r="EF192"/>
      <c r="EG192"/>
      <c r="EH192"/>
      <c r="EI192"/>
      <c r="EJ192"/>
      <c r="EK192"/>
      <c r="EL192"/>
      <c r="EM192"/>
      <c r="EN192"/>
      <c r="EO192"/>
      <c r="EP192"/>
      <c r="EQ192"/>
      <c r="ER192"/>
      <c r="ES192"/>
      <c r="ET192"/>
      <c r="EU192"/>
      <c r="EV192"/>
      <c r="EW192"/>
      <c r="EX192"/>
      <c r="EY192"/>
      <c r="EZ192"/>
      <c r="FA192"/>
      <c r="FB192"/>
      <c r="FC192"/>
      <c r="FD192" t="s">
        <v>797</v>
      </c>
      <c r="FE192"/>
      <c r="FF192">
        <v>2500</v>
      </c>
      <c r="FG192">
        <v>2500</v>
      </c>
      <c r="FH192"/>
      <c r="FI192">
        <v>3500</v>
      </c>
      <c r="FJ192">
        <v>-28.571428571428569</v>
      </c>
      <c r="FK192">
        <v>-1000</v>
      </c>
      <c r="FL192" t="s">
        <v>1020</v>
      </c>
      <c r="FM192" t="s">
        <v>798</v>
      </c>
      <c r="FN192" t="s">
        <v>815</v>
      </c>
      <c r="FO192"/>
      <c r="FP192" t="s">
        <v>816</v>
      </c>
      <c r="FQ192"/>
      <c r="FR192"/>
      <c r="FS192"/>
      <c r="FT192"/>
      <c r="FU192"/>
      <c r="FV192"/>
      <c r="FW192"/>
      <c r="FX192"/>
      <c r="FY192"/>
      <c r="FZ192"/>
      <c r="GA192"/>
      <c r="GB192"/>
      <c r="GC192"/>
      <c r="GD192"/>
      <c r="GE192"/>
      <c r="GF192"/>
      <c r="GG192"/>
      <c r="GH192"/>
      <c r="GI192"/>
      <c r="GJ192"/>
      <c r="GK192"/>
      <c r="GL192"/>
      <c r="GM192"/>
      <c r="GN192"/>
      <c r="GO192"/>
      <c r="GP192"/>
      <c r="GQ192"/>
      <c r="GR192"/>
      <c r="GS192"/>
      <c r="GT192"/>
      <c r="GU192"/>
      <c r="GV192"/>
      <c r="GW192"/>
      <c r="GX192"/>
      <c r="GY192"/>
      <c r="GZ192"/>
      <c r="HA192"/>
      <c r="HB192"/>
      <c r="HC192"/>
      <c r="HD192"/>
      <c r="HE192"/>
      <c r="HF192"/>
      <c r="HG192"/>
      <c r="HH192"/>
      <c r="HI192"/>
      <c r="HJ192"/>
      <c r="HK192"/>
      <c r="HL192"/>
      <c r="HM192"/>
      <c r="HN192"/>
      <c r="HO192"/>
      <c r="HP192"/>
      <c r="HQ192"/>
      <c r="HR192"/>
      <c r="HS192"/>
      <c r="HT192"/>
      <c r="HU192"/>
      <c r="HV192"/>
      <c r="HW192"/>
      <c r="HX192"/>
      <c r="HY192"/>
      <c r="HZ192"/>
      <c r="IA192"/>
      <c r="IB192"/>
      <c r="IC192"/>
      <c r="ID192"/>
      <c r="IE192"/>
      <c r="IF192"/>
      <c r="IG192"/>
      <c r="IH192"/>
      <c r="II192"/>
      <c r="IJ192"/>
      <c r="IK192"/>
      <c r="IL192"/>
      <c r="IM192"/>
      <c r="IN192"/>
      <c r="IO192"/>
      <c r="IP192"/>
      <c r="IQ192"/>
      <c r="IR192"/>
      <c r="IS192"/>
      <c r="IT192"/>
      <c r="IU192"/>
      <c r="IV192"/>
      <c r="IW192"/>
      <c r="IX192"/>
      <c r="IY192"/>
      <c r="IZ192"/>
      <c r="JA192"/>
      <c r="JB192"/>
      <c r="JC192"/>
      <c r="JD192"/>
      <c r="JE192"/>
      <c r="JF192"/>
      <c r="JG192"/>
      <c r="JH192"/>
      <c r="JI192"/>
      <c r="JJ192"/>
      <c r="JK192"/>
      <c r="JL192"/>
      <c r="JM192"/>
      <c r="JN192"/>
      <c r="JO192"/>
      <c r="JP192"/>
      <c r="JQ192"/>
      <c r="JR192"/>
      <c r="JS192"/>
      <c r="JT192"/>
      <c r="JU192"/>
      <c r="JV192"/>
      <c r="JW192"/>
      <c r="JX192"/>
      <c r="JY192"/>
      <c r="JZ192"/>
      <c r="KA192"/>
      <c r="KB192"/>
      <c r="KC192"/>
      <c r="KD192"/>
      <c r="KE192"/>
      <c r="KF192"/>
      <c r="KG192"/>
      <c r="KH192"/>
      <c r="KI192"/>
      <c r="KJ192"/>
      <c r="KK192"/>
      <c r="KL192"/>
      <c r="KM192"/>
      <c r="KN192"/>
      <c r="KO192"/>
      <c r="KP192"/>
      <c r="KQ192"/>
      <c r="KR192"/>
      <c r="KS192"/>
      <c r="KT192"/>
      <c r="KU192"/>
      <c r="KV192"/>
      <c r="KW192"/>
      <c r="KX192"/>
      <c r="KY192"/>
      <c r="KZ192"/>
      <c r="LA192"/>
      <c r="LB192"/>
      <c r="LC192"/>
      <c r="LD192"/>
      <c r="LE192"/>
      <c r="LF192"/>
      <c r="LG192"/>
      <c r="LH192"/>
      <c r="LI192"/>
      <c r="LJ192"/>
      <c r="LK192"/>
      <c r="LL192"/>
      <c r="LM192"/>
      <c r="LN192"/>
      <c r="LO192"/>
      <c r="LP192"/>
      <c r="LQ192"/>
      <c r="LR192"/>
      <c r="LS192"/>
      <c r="LT192"/>
      <c r="LU192"/>
      <c r="LV192"/>
      <c r="LW192"/>
      <c r="LX192"/>
      <c r="LY192"/>
      <c r="LZ192"/>
      <c r="MA192"/>
      <c r="MB192"/>
      <c r="MC192"/>
      <c r="MD192"/>
      <c r="ME192"/>
      <c r="MF192"/>
      <c r="MG192"/>
      <c r="MH192"/>
      <c r="MI192"/>
      <c r="MJ192"/>
      <c r="MK192"/>
      <c r="ML192"/>
      <c r="MM192"/>
      <c r="MN192"/>
      <c r="MO192"/>
      <c r="MP192"/>
      <c r="MQ192"/>
      <c r="MR192"/>
      <c r="MS192"/>
      <c r="MT192"/>
      <c r="MU192"/>
      <c r="MV192"/>
      <c r="MW192"/>
      <c r="MX192"/>
      <c r="MY192"/>
      <c r="MZ192"/>
      <c r="NA192"/>
      <c r="NB192"/>
      <c r="NC192"/>
      <c r="ND192"/>
      <c r="NE192"/>
      <c r="NF192"/>
      <c r="NG192"/>
      <c r="NH192"/>
      <c r="NI192"/>
      <c r="NJ192"/>
      <c r="NK192"/>
      <c r="NL192"/>
      <c r="NM192"/>
      <c r="NN192"/>
      <c r="NO192"/>
      <c r="NP192"/>
      <c r="NQ192"/>
      <c r="NR192"/>
      <c r="NS192"/>
      <c r="NT192"/>
      <c r="NU192"/>
      <c r="NV192"/>
      <c r="NW192"/>
      <c r="NX192"/>
      <c r="NY192"/>
      <c r="NZ192"/>
      <c r="OA192"/>
      <c r="OB192"/>
      <c r="OC192"/>
      <c r="OD192"/>
      <c r="OE192"/>
      <c r="OF192"/>
      <c r="OG192"/>
      <c r="OH192"/>
      <c r="OI192"/>
      <c r="OJ192"/>
      <c r="OK192"/>
      <c r="OL192"/>
      <c r="OM192"/>
      <c r="ON192"/>
      <c r="OO192"/>
      <c r="OP192"/>
      <c r="OQ192"/>
      <c r="OR192"/>
      <c r="OS192"/>
      <c r="OT192"/>
      <c r="OU192"/>
      <c r="OV192"/>
      <c r="OW192"/>
      <c r="OX192"/>
      <c r="OY192"/>
      <c r="OZ192"/>
      <c r="PA192"/>
      <c r="PB192"/>
      <c r="PC192"/>
      <c r="PD192"/>
      <c r="PE192"/>
      <c r="PF192"/>
      <c r="PG192"/>
      <c r="PH192"/>
      <c r="PI192"/>
      <c r="PJ192"/>
      <c r="PK192"/>
      <c r="PL192"/>
      <c r="PM192"/>
      <c r="PN192"/>
      <c r="PO192"/>
      <c r="PP192"/>
      <c r="PQ192"/>
      <c r="PR192"/>
      <c r="PS192"/>
      <c r="PT192"/>
      <c r="PU192"/>
      <c r="PV192"/>
      <c r="PW192"/>
      <c r="PX192"/>
      <c r="PY192"/>
      <c r="PZ192"/>
      <c r="QA192"/>
      <c r="QB192"/>
      <c r="QC192"/>
      <c r="QD192"/>
      <c r="QE192"/>
      <c r="QF192"/>
      <c r="QG192"/>
      <c r="QH192"/>
      <c r="QI192"/>
      <c r="QJ192"/>
      <c r="QK192"/>
      <c r="QL192"/>
      <c r="QM192"/>
      <c r="QN192"/>
      <c r="QO192"/>
      <c r="QP192"/>
      <c r="QQ192"/>
      <c r="QR192"/>
      <c r="QS192"/>
      <c r="QT192"/>
      <c r="QU192"/>
      <c r="QV192"/>
      <c r="QW192"/>
      <c r="QX192"/>
      <c r="QY192"/>
      <c r="QZ192"/>
      <c r="RA192"/>
      <c r="RB192"/>
      <c r="RC192"/>
      <c r="RD192"/>
      <c r="RE192"/>
      <c r="RF192"/>
      <c r="RG192"/>
      <c r="RH192"/>
      <c r="RI192"/>
      <c r="RJ192"/>
      <c r="RK192"/>
      <c r="RL192"/>
      <c r="RM192"/>
      <c r="RN192"/>
      <c r="RO192"/>
      <c r="RP192"/>
      <c r="RQ192"/>
      <c r="RR192"/>
      <c r="RS192"/>
      <c r="RT192"/>
      <c r="RU192"/>
      <c r="RV192"/>
      <c r="RW192"/>
      <c r="RX192"/>
      <c r="RY192"/>
      <c r="RZ192"/>
      <c r="SA192"/>
      <c r="SB192"/>
      <c r="SC192"/>
      <c r="SD192"/>
      <c r="SE192"/>
      <c r="SF192"/>
      <c r="SG192"/>
      <c r="SH192"/>
      <c r="SI192"/>
      <c r="SJ192"/>
      <c r="SK192"/>
      <c r="SL192"/>
      <c r="SM192"/>
      <c r="SN192"/>
      <c r="SO192"/>
      <c r="SP192"/>
      <c r="SQ192"/>
      <c r="SR192"/>
      <c r="SS192"/>
      <c r="ST192"/>
      <c r="SU192"/>
      <c r="SV192"/>
      <c r="SW192"/>
      <c r="SX192"/>
      <c r="SY192"/>
      <c r="SZ192"/>
      <c r="TA192"/>
      <c r="TB192"/>
      <c r="TC192"/>
      <c r="TD192"/>
      <c r="TE192"/>
      <c r="TF192"/>
      <c r="TG192"/>
      <c r="TH192"/>
      <c r="TI192"/>
      <c r="TJ192"/>
      <c r="TK192"/>
      <c r="TL192"/>
      <c r="TM192"/>
      <c r="TN192"/>
      <c r="TO192"/>
      <c r="TP192"/>
      <c r="TQ192"/>
      <c r="TR192"/>
      <c r="TS192"/>
      <c r="TT192"/>
      <c r="TU192"/>
      <c r="TV192"/>
      <c r="TW192"/>
      <c r="TX192"/>
      <c r="TY192"/>
      <c r="TZ192"/>
      <c r="UA192"/>
      <c r="UB192"/>
      <c r="UC192"/>
      <c r="UD192"/>
      <c r="UE192"/>
      <c r="UF192"/>
      <c r="UG192"/>
      <c r="UH192"/>
      <c r="UI192"/>
      <c r="UJ192"/>
      <c r="UK192"/>
      <c r="UL192"/>
      <c r="UM192"/>
      <c r="UN192"/>
      <c r="UO192"/>
      <c r="UP192"/>
      <c r="UQ192"/>
      <c r="UR192"/>
      <c r="US192"/>
      <c r="UT192"/>
      <c r="UU192"/>
      <c r="UV192"/>
      <c r="UW192"/>
      <c r="UX192"/>
      <c r="UY192"/>
      <c r="UZ192"/>
      <c r="VA192"/>
      <c r="VB192"/>
      <c r="VC192"/>
      <c r="VD192"/>
      <c r="VE192"/>
      <c r="VF192"/>
      <c r="VG192"/>
      <c r="VH192"/>
      <c r="VI192"/>
      <c r="VJ192"/>
      <c r="VK192"/>
      <c r="VL192"/>
      <c r="VM192"/>
      <c r="VN192"/>
      <c r="VO192"/>
      <c r="VP192"/>
      <c r="VQ192"/>
      <c r="VR192"/>
      <c r="VS192"/>
      <c r="VT192"/>
      <c r="VU192"/>
      <c r="VV192"/>
      <c r="VW192"/>
      <c r="VX192"/>
      <c r="VY192"/>
      <c r="VZ192"/>
      <c r="WA192"/>
      <c r="WB192"/>
      <c r="WC192"/>
      <c r="WD192"/>
      <c r="WE192"/>
      <c r="WF192"/>
      <c r="WG192"/>
      <c r="WH192"/>
      <c r="WI192"/>
      <c r="WJ192"/>
      <c r="WK192"/>
      <c r="WL192"/>
      <c r="WM192"/>
      <c r="WN192"/>
      <c r="WO192"/>
      <c r="WP192"/>
      <c r="WQ192"/>
      <c r="WR192"/>
      <c r="WS192"/>
      <c r="WT192"/>
      <c r="WU192"/>
      <c r="WV192"/>
      <c r="WW192"/>
      <c r="WX192"/>
      <c r="WY192"/>
      <c r="WZ192"/>
      <c r="XA192"/>
      <c r="XB192"/>
      <c r="XC192"/>
      <c r="XD192"/>
      <c r="XE192"/>
      <c r="XF192"/>
      <c r="XG192"/>
      <c r="XH192"/>
      <c r="XI192"/>
      <c r="XJ192"/>
      <c r="XK192"/>
      <c r="XL192"/>
      <c r="XM192"/>
      <c r="XN192"/>
      <c r="XO192"/>
      <c r="XP192"/>
      <c r="XQ192"/>
      <c r="XR192"/>
      <c r="XS192"/>
      <c r="XT192"/>
      <c r="XU192"/>
      <c r="XV192"/>
      <c r="XW192"/>
      <c r="XX192"/>
      <c r="XY192"/>
      <c r="XZ192"/>
      <c r="YA192"/>
      <c r="YB192"/>
      <c r="YC192"/>
      <c r="YD192"/>
      <c r="YE192"/>
      <c r="YF192"/>
      <c r="YG192"/>
      <c r="YH192"/>
      <c r="YI192"/>
      <c r="YJ192"/>
      <c r="YK192"/>
      <c r="YL192"/>
      <c r="YM192"/>
      <c r="YN192"/>
      <c r="YO192"/>
      <c r="YP192"/>
      <c r="YQ192"/>
      <c r="YR192"/>
      <c r="YS192"/>
      <c r="YT192"/>
      <c r="YU192"/>
      <c r="YV192"/>
      <c r="YW192"/>
      <c r="YX192"/>
      <c r="YY192"/>
      <c r="YZ192"/>
      <c r="ZA192"/>
      <c r="ZB192"/>
      <c r="ZC192"/>
      <c r="ZD192"/>
      <c r="ZE192"/>
      <c r="ZF192"/>
      <c r="ZG192"/>
      <c r="ZH192"/>
      <c r="ZI192"/>
      <c r="ZJ192"/>
      <c r="ZK192"/>
      <c r="ZL192"/>
      <c r="ZM192"/>
      <c r="ZN192"/>
      <c r="ZO192"/>
      <c r="ZP192"/>
      <c r="ZQ192"/>
      <c r="ZR192"/>
      <c r="ZS192"/>
      <c r="ZT192"/>
      <c r="ZU192"/>
      <c r="ZV192"/>
      <c r="ZW192"/>
      <c r="ZX192"/>
      <c r="ZY192"/>
      <c r="ZZ192"/>
      <c r="AAA192"/>
      <c r="AAB192"/>
      <c r="AAC192"/>
      <c r="AAD192"/>
      <c r="AAE192"/>
      <c r="AAF192"/>
      <c r="AAG192"/>
      <c r="AAH192"/>
      <c r="AAI192"/>
      <c r="AAJ192"/>
      <c r="AAK192"/>
      <c r="AAL192"/>
      <c r="AAM192"/>
      <c r="AAN192"/>
      <c r="AAO192"/>
      <c r="AAP192"/>
      <c r="AAQ192"/>
      <c r="AAR192"/>
      <c r="AAS192"/>
      <c r="AAT192"/>
      <c r="AAU192"/>
      <c r="AAV192" t="s">
        <v>816</v>
      </c>
      <c r="AAW192"/>
      <c r="AAX192"/>
      <c r="AAY192"/>
      <c r="AAZ192"/>
      <c r="ABA192"/>
      <c r="ABB192"/>
      <c r="ABC192"/>
      <c r="ABD192"/>
      <c r="ABE192"/>
      <c r="ABF192"/>
      <c r="ABG192"/>
      <c r="ABH192" t="s">
        <v>816</v>
      </c>
      <c r="ABI192"/>
      <c r="ABJ192"/>
      <c r="ABK192"/>
      <c r="ABL192"/>
      <c r="ABM192"/>
      <c r="ABN192"/>
      <c r="ABO192"/>
      <c r="ABP192"/>
      <c r="ABQ192" t="s">
        <v>797</v>
      </c>
      <c r="ABR192" t="s">
        <v>2793</v>
      </c>
      <c r="ABS192">
        <v>1</v>
      </c>
      <c r="ABT192">
        <v>0</v>
      </c>
      <c r="ABU192">
        <v>0</v>
      </c>
      <c r="ABV192">
        <v>1</v>
      </c>
      <c r="ABW192">
        <v>0</v>
      </c>
      <c r="ABX192">
        <v>0</v>
      </c>
      <c r="ABY192">
        <v>0</v>
      </c>
      <c r="ABZ192">
        <v>0</v>
      </c>
      <c r="ACA192">
        <v>0</v>
      </c>
      <c r="ACB192">
        <v>0</v>
      </c>
      <c r="ACC192"/>
      <c r="ACD192" t="s">
        <v>797</v>
      </c>
      <c r="ACE192" t="s">
        <v>2388</v>
      </c>
      <c r="ACF192">
        <v>1</v>
      </c>
      <c r="ACG192">
        <v>0</v>
      </c>
      <c r="ACH192">
        <v>0</v>
      </c>
      <c r="ACI192">
        <v>0</v>
      </c>
      <c r="ACJ192">
        <v>1</v>
      </c>
      <c r="ACK192">
        <v>0</v>
      </c>
      <c r="ACL192">
        <v>0</v>
      </c>
      <c r="ACM192">
        <v>0</v>
      </c>
      <c r="ACN192">
        <v>0</v>
      </c>
      <c r="ACO192">
        <v>0</v>
      </c>
      <c r="ACP192"/>
      <c r="ACQ192" t="s">
        <v>873</v>
      </c>
      <c r="ACR192">
        <v>367300720</v>
      </c>
      <c r="ACS192" s="396">
        <v>44894.146944444452</v>
      </c>
      <c r="ACT192"/>
      <c r="ACU192"/>
      <c r="ACV192" t="s">
        <v>801</v>
      </c>
      <c r="ACW192"/>
      <c r="ACX192"/>
      <c r="ACY192">
        <v>192</v>
      </c>
    </row>
    <row r="193" spans="1:779" s="82" customFormat="1" x14ac:dyDescent="0.3">
      <c r="A193" t="s">
        <v>2839</v>
      </c>
      <c r="B193" s="396">
        <v>44893.480767789362</v>
      </c>
      <c r="C193" s="396">
        <v>44893.483075671291</v>
      </c>
      <c r="D193" s="396">
        <v>44893</v>
      </c>
      <c r="E193" t="s">
        <v>2827</v>
      </c>
      <c r="F193" s="396">
        <v>44893</v>
      </c>
      <c r="G193" t="s">
        <v>885</v>
      </c>
      <c r="H193" t="s">
        <v>1012</v>
      </c>
      <c r="I193" t="s">
        <v>1012</v>
      </c>
      <c r="J193" t="s">
        <v>1012</v>
      </c>
      <c r="K193" t="s">
        <v>795</v>
      </c>
      <c r="L193" t="s">
        <v>942</v>
      </c>
      <c r="M193">
        <v>1</v>
      </c>
      <c r="N193">
        <v>0</v>
      </c>
      <c r="O193">
        <v>0</v>
      </c>
      <c r="P193">
        <v>0</v>
      </c>
      <c r="Q193">
        <v>0</v>
      </c>
      <c r="R193">
        <v>0</v>
      </c>
      <c r="S193">
        <v>0</v>
      </c>
      <c r="T193">
        <v>0</v>
      </c>
      <c r="U193">
        <v>0</v>
      </c>
      <c r="V193">
        <v>0</v>
      </c>
      <c r="W193">
        <v>0</v>
      </c>
      <c r="X193">
        <v>0</v>
      </c>
      <c r="Y193">
        <v>0</v>
      </c>
      <c r="Z193">
        <v>0</v>
      </c>
      <c r="AA193">
        <v>0</v>
      </c>
      <c r="AB193">
        <v>0</v>
      </c>
      <c r="AC193">
        <v>0</v>
      </c>
      <c r="AD193">
        <v>0</v>
      </c>
      <c r="AE193">
        <v>0</v>
      </c>
      <c r="AF193">
        <v>0</v>
      </c>
      <c r="AG193">
        <v>0</v>
      </c>
      <c r="AH193">
        <v>0</v>
      </c>
      <c r="AI193">
        <v>0</v>
      </c>
      <c r="AJ193" t="s">
        <v>797</v>
      </c>
      <c r="AK193"/>
      <c r="AL193">
        <v>1500</v>
      </c>
      <c r="AM193">
        <v>1500</v>
      </c>
      <c r="AN193"/>
      <c r="AO193">
        <v>2000</v>
      </c>
      <c r="AP193">
        <v>-25</v>
      </c>
      <c r="AQ193">
        <v>-500</v>
      </c>
      <c r="AR193" t="s">
        <v>947</v>
      </c>
      <c r="AS193" t="s">
        <v>841</v>
      </c>
      <c r="AT193"/>
      <c r="AU193"/>
      <c r="AV193" t="s">
        <v>816</v>
      </c>
      <c r="AW193"/>
      <c r="AX193"/>
      <c r="AY193"/>
      <c r="AZ193"/>
      <c r="BA193"/>
      <c r="BB193"/>
      <c r="BC193"/>
      <c r="BD193"/>
      <c r="BE193"/>
      <c r="BF193"/>
      <c r="BG193"/>
      <c r="BH193"/>
      <c r="BI193"/>
      <c r="BJ193"/>
      <c r="BK193"/>
      <c r="BL193"/>
      <c r="BM193"/>
      <c r="BN193"/>
      <c r="BO193"/>
      <c r="BP193"/>
      <c r="BQ193"/>
      <c r="BR193"/>
      <c r="BS193"/>
      <c r="BT193"/>
      <c r="BU193"/>
      <c r="BV193"/>
      <c r="BW193"/>
      <c r="BX193"/>
      <c r="BY193"/>
      <c r="BZ193"/>
      <c r="CA193"/>
      <c r="CB193"/>
      <c r="CC193"/>
      <c r="CD193"/>
      <c r="CE193"/>
      <c r="CF193"/>
      <c r="CG193"/>
      <c r="CH193"/>
      <c r="CI193"/>
      <c r="CJ193"/>
      <c r="CK193"/>
      <c r="CL193"/>
      <c r="CM193"/>
      <c r="CN193"/>
      <c r="CO193"/>
      <c r="CP193"/>
      <c r="CQ193"/>
      <c r="CR193"/>
      <c r="CS193"/>
      <c r="CT193"/>
      <c r="CU193"/>
      <c r="CV193"/>
      <c r="CW193"/>
      <c r="CX193"/>
      <c r="CY193"/>
      <c r="CZ193"/>
      <c r="DA193"/>
      <c r="DB193"/>
      <c r="DC193"/>
      <c r="DD193"/>
      <c r="DE193"/>
      <c r="DF193"/>
      <c r="DG193"/>
      <c r="DH193"/>
      <c r="DI193"/>
      <c r="DJ193"/>
      <c r="DK193"/>
      <c r="DL193"/>
      <c r="DM193"/>
      <c r="DN193"/>
      <c r="DO193"/>
      <c r="DP193"/>
      <c r="DQ193"/>
      <c r="DR193"/>
      <c r="DS193"/>
      <c r="DT193"/>
      <c r="DU193"/>
      <c r="DV193"/>
      <c r="DW193"/>
      <c r="DX193"/>
      <c r="DY193"/>
      <c r="DZ193"/>
      <c r="EA193"/>
      <c r="EB193"/>
      <c r="EC193"/>
      <c r="ED193"/>
      <c r="EE193"/>
      <c r="EF193"/>
      <c r="EG193"/>
      <c r="EH193"/>
      <c r="EI193"/>
      <c r="EJ193"/>
      <c r="EK193"/>
      <c r="EL193"/>
      <c r="EM193"/>
      <c r="EN193"/>
      <c r="EO193"/>
      <c r="EP193"/>
      <c r="EQ193"/>
      <c r="ER193"/>
      <c r="ES193"/>
      <c r="ET193"/>
      <c r="EU193"/>
      <c r="EV193"/>
      <c r="EW193"/>
      <c r="EX193"/>
      <c r="EY193"/>
      <c r="EZ193"/>
      <c r="FA193"/>
      <c r="FB193"/>
      <c r="FC193"/>
      <c r="FD193"/>
      <c r="FE193"/>
      <c r="FF193"/>
      <c r="FG193"/>
      <c r="FH193"/>
      <c r="FI193"/>
      <c r="FJ193"/>
      <c r="FK193"/>
      <c r="FL193"/>
      <c r="FM193"/>
      <c r="FN193"/>
      <c r="FO193"/>
      <c r="FP193"/>
      <c r="FQ193"/>
      <c r="FR193"/>
      <c r="FS193"/>
      <c r="FT193"/>
      <c r="FU193"/>
      <c r="FV193"/>
      <c r="FW193"/>
      <c r="FX193"/>
      <c r="FY193"/>
      <c r="FZ193"/>
      <c r="GA193"/>
      <c r="GB193"/>
      <c r="GC193"/>
      <c r="GD193"/>
      <c r="GE193"/>
      <c r="GF193"/>
      <c r="GG193"/>
      <c r="GH193"/>
      <c r="GI193"/>
      <c r="GJ193"/>
      <c r="GK193"/>
      <c r="GL193"/>
      <c r="GM193"/>
      <c r="GN193"/>
      <c r="GO193"/>
      <c r="GP193"/>
      <c r="GQ193"/>
      <c r="GR193"/>
      <c r="GS193"/>
      <c r="GT193"/>
      <c r="GU193"/>
      <c r="GV193"/>
      <c r="GW193"/>
      <c r="GX193"/>
      <c r="GY193"/>
      <c r="GZ193"/>
      <c r="HA193"/>
      <c r="HB193"/>
      <c r="HC193"/>
      <c r="HD193"/>
      <c r="HE193"/>
      <c r="HF193"/>
      <c r="HG193"/>
      <c r="HH193"/>
      <c r="HI193"/>
      <c r="HJ193"/>
      <c r="HK193"/>
      <c r="HL193"/>
      <c r="HM193"/>
      <c r="HN193"/>
      <c r="HO193"/>
      <c r="HP193"/>
      <c r="HQ193"/>
      <c r="HR193"/>
      <c r="HS193"/>
      <c r="HT193"/>
      <c r="HU193"/>
      <c r="HV193"/>
      <c r="HW193"/>
      <c r="HX193"/>
      <c r="HY193"/>
      <c r="HZ193"/>
      <c r="IA193"/>
      <c r="IB193"/>
      <c r="IC193"/>
      <c r="ID193"/>
      <c r="IE193"/>
      <c r="IF193"/>
      <c r="IG193"/>
      <c r="IH193"/>
      <c r="II193"/>
      <c r="IJ193"/>
      <c r="IK193"/>
      <c r="IL193"/>
      <c r="IM193"/>
      <c r="IN193"/>
      <c r="IO193"/>
      <c r="IP193"/>
      <c r="IQ193"/>
      <c r="IR193"/>
      <c r="IS193"/>
      <c r="IT193"/>
      <c r="IU193"/>
      <c r="IV193"/>
      <c r="IW193"/>
      <c r="IX193"/>
      <c r="IY193"/>
      <c r="IZ193"/>
      <c r="JA193"/>
      <c r="JB193"/>
      <c r="JC193"/>
      <c r="JD193"/>
      <c r="JE193"/>
      <c r="JF193"/>
      <c r="JG193"/>
      <c r="JH193"/>
      <c r="JI193"/>
      <c r="JJ193"/>
      <c r="JK193"/>
      <c r="JL193"/>
      <c r="JM193"/>
      <c r="JN193"/>
      <c r="JO193"/>
      <c r="JP193"/>
      <c r="JQ193"/>
      <c r="JR193"/>
      <c r="JS193"/>
      <c r="JT193"/>
      <c r="JU193"/>
      <c r="JV193"/>
      <c r="JW193"/>
      <c r="JX193"/>
      <c r="JY193"/>
      <c r="JZ193"/>
      <c r="KA193"/>
      <c r="KB193"/>
      <c r="KC193"/>
      <c r="KD193"/>
      <c r="KE193"/>
      <c r="KF193"/>
      <c r="KG193"/>
      <c r="KH193"/>
      <c r="KI193"/>
      <c r="KJ193"/>
      <c r="KK193"/>
      <c r="KL193"/>
      <c r="KM193"/>
      <c r="KN193"/>
      <c r="KO193"/>
      <c r="KP193"/>
      <c r="KQ193"/>
      <c r="KR193"/>
      <c r="KS193"/>
      <c r="KT193"/>
      <c r="KU193"/>
      <c r="KV193"/>
      <c r="KW193"/>
      <c r="KX193"/>
      <c r="KY193"/>
      <c r="KZ193"/>
      <c r="LA193"/>
      <c r="LB193"/>
      <c r="LC193"/>
      <c r="LD193"/>
      <c r="LE193"/>
      <c r="LF193"/>
      <c r="LG193"/>
      <c r="LH193"/>
      <c r="LI193"/>
      <c r="LJ193"/>
      <c r="LK193"/>
      <c r="LL193"/>
      <c r="LM193"/>
      <c r="LN193"/>
      <c r="LO193"/>
      <c r="LP193"/>
      <c r="LQ193"/>
      <c r="LR193"/>
      <c r="LS193"/>
      <c r="LT193"/>
      <c r="LU193"/>
      <c r="LV193"/>
      <c r="LW193"/>
      <c r="LX193"/>
      <c r="LY193"/>
      <c r="LZ193"/>
      <c r="MA193"/>
      <c r="MB193"/>
      <c r="MC193"/>
      <c r="MD193"/>
      <c r="ME193"/>
      <c r="MF193"/>
      <c r="MG193"/>
      <c r="MH193"/>
      <c r="MI193"/>
      <c r="MJ193"/>
      <c r="MK193"/>
      <c r="ML193"/>
      <c r="MM193"/>
      <c r="MN193"/>
      <c r="MO193"/>
      <c r="MP193"/>
      <c r="MQ193"/>
      <c r="MR193"/>
      <c r="MS193"/>
      <c r="MT193"/>
      <c r="MU193"/>
      <c r="MV193"/>
      <c r="MW193"/>
      <c r="MX193"/>
      <c r="MY193"/>
      <c r="MZ193"/>
      <c r="NA193"/>
      <c r="NB193"/>
      <c r="NC193"/>
      <c r="ND193"/>
      <c r="NE193"/>
      <c r="NF193"/>
      <c r="NG193"/>
      <c r="NH193"/>
      <c r="NI193"/>
      <c r="NJ193"/>
      <c r="NK193"/>
      <c r="NL193"/>
      <c r="NM193"/>
      <c r="NN193"/>
      <c r="NO193"/>
      <c r="NP193"/>
      <c r="NQ193"/>
      <c r="NR193"/>
      <c r="NS193"/>
      <c r="NT193"/>
      <c r="NU193"/>
      <c r="NV193"/>
      <c r="NW193"/>
      <c r="NX193"/>
      <c r="NY193"/>
      <c r="NZ193"/>
      <c r="OA193"/>
      <c r="OB193"/>
      <c r="OC193"/>
      <c r="OD193"/>
      <c r="OE193"/>
      <c r="OF193"/>
      <c r="OG193"/>
      <c r="OH193"/>
      <c r="OI193"/>
      <c r="OJ193"/>
      <c r="OK193"/>
      <c r="OL193"/>
      <c r="OM193"/>
      <c r="ON193"/>
      <c r="OO193"/>
      <c r="OP193"/>
      <c r="OQ193"/>
      <c r="OR193"/>
      <c r="OS193"/>
      <c r="OT193"/>
      <c r="OU193"/>
      <c r="OV193"/>
      <c r="OW193"/>
      <c r="OX193"/>
      <c r="OY193"/>
      <c r="OZ193"/>
      <c r="PA193"/>
      <c r="PB193"/>
      <c r="PC193"/>
      <c r="PD193"/>
      <c r="PE193"/>
      <c r="PF193"/>
      <c r="PG193"/>
      <c r="PH193"/>
      <c r="PI193"/>
      <c r="PJ193"/>
      <c r="PK193"/>
      <c r="PL193"/>
      <c r="PM193"/>
      <c r="PN193"/>
      <c r="PO193"/>
      <c r="PP193"/>
      <c r="PQ193"/>
      <c r="PR193"/>
      <c r="PS193"/>
      <c r="PT193"/>
      <c r="PU193"/>
      <c r="PV193"/>
      <c r="PW193"/>
      <c r="PX193"/>
      <c r="PY193"/>
      <c r="PZ193"/>
      <c r="QA193"/>
      <c r="QB193"/>
      <c r="QC193"/>
      <c r="QD193"/>
      <c r="QE193"/>
      <c r="QF193"/>
      <c r="QG193"/>
      <c r="QH193"/>
      <c r="QI193"/>
      <c r="QJ193"/>
      <c r="QK193"/>
      <c r="QL193"/>
      <c r="QM193"/>
      <c r="QN193"/>
      <c r="QO193"/>
      <c r="QP193"/>
      <c r="QQ193"/>
      <c r="QR193"/>
      <c r="QS193"/>
      <c r="QT193"/>
      <c r="QU193"/>
      <c r="QV193"/>
      <c r="QW193"/>
      <c r="QX193"/>
      <c r="QY193"/>
      <c r="QZ193"/>
      <c r="RA193"/>
      <c r="RB193"/>
      <c r="RC193"/>
      <c r="RD193"/>
      <c r="RE193"/>
      <c r="RF193"/>
      <c r="RG193"/>
      <c r="RH193"/>
      <c r="RI193"/>
      <c r="RJ193"/>
      <c r="RK193"/>
      <c r="RL193"/>
      <c r="RM193"/>
      <c r="RN193"/>
      <c r="RO193"/>
      <c r="RP193"/>
      <c r="RQ193"/>
      <c r="RR193"/>
      <c r="RS193"/>
      <c r="RT193"/>
      <c r="RU193"/>
      <c r="RV193"/>
      <c r="RW193"/>
      <c r="RX193"/>
      <c r="RY193"/>
      <c r="RZ193"/>
      <c r="SA193"/>
      <c r="SB193"/>
      <c r="SC193"/>
      <c r="SD193"/>
      <c r="SE193"/>
      <c r="SF193"/>
      <c r="SG193"/>
      <c r="SH193"/>
      <c r="SI193"/>
      <c r="SJ193"/>
      <c r="SK193"/>
      <c r="SL193"/>
      <c r="SM193"/>
      <c r="SN193"/>
      <c r="SO193"/>
      <c r="SP193"/>
      <c r="SQ193"/>
      <c r="SR193"/>
      <c r="SS193"/>
      <c r="ST193"/>
      <c r="SU193"/>
      <c r="SV193"/>
      <c r="SW193"/>
      <c r="SX193"/>
      <c r="SY193"/>
      <c r="SZ193"/>
      <c r="TA193"/>
      <c r="TB193"/>
      <c r="TC193"/>
      <c r="TD193"/>
      <c r="TE193"/>
      <c r="TF193"/>
      <c r="TG193"/>
      <c r="TH193"/>
      <c r="TI193"/>
      <c r="TJ193"/>
      <c r="TK193"/>
      <c r="TL193"/>
      <c r="TM193"/>
      <c r="TN193"/>
      <c r="TO193"/>
      <c r="TP193"/>
      <c r="TQ193"/>
      <c r="TR193"/>
      <c r="TS193"/>
      <c r="TT193"/>
      <c r="TU193"/>
      <c r="TV193"/>
      <c r="TW193"/>
      <c r="TX193"/>
      <c r="TY193"/>
      <c r="TZ193"/>
      <c r="UA193"/>
      <c r="UB193"/>
      <c r="UC193"/>
      <c r="UD193"/>
      <c r="UE193"/>
      <c r="UF193"/>
      <c r="UG193"/>
      <c r="UH193"/>
      <c r="UI193"/>
      <c r="UJ193"/>
      <c r="UK193"/>
      <c r="UL193"/>
      <c r="UM193"/>
      <c r="UN193"/>
      <c r="UO193"/>
      <c r="UP193"/>
      <c r="UQ193"/>
      <c r="UR193"/>
      <c r="US193"/>
      <c r="UT193"/>
      <c r="UU193"/>
      <c r="UV193"/>
      <c r="UW193"/>
      <c r="UX193"/>
      <c r="UY193"/>
      <c r="UZ193"/>
      <c r="VA193"/>
      <c r="VB193"/>
      <c r="VC193"/>
      <c r="VD193"/>
      <c r="VE193"/>
      <c r="VF193"/>
      <c r="VG193"/>
      <c r="VH193"/>
      <c r="VI193"/>
      <c r="VJ193"/>
      <c r="VK193"/>
      <c r="VL193"/>
      <c r="VM193"/>
      <c r="VN193"/>
      <c r="VO193"/>
      <c r="VP193"/>
      <c r="VQ193"/>
      <c r="VR193"/>
      <c r="VS193"/>
      <c r="VT193"/>
      <c r="VU193"/>
      <c r="VV193"/>
      <c r="VW193"/>
      <c r="VX193"/>
      <c r="VY193"/>
      <c r="VZ193"/>
      <c r="WA193"/>
      <c r="WB193"/>
      <c r="WC193"/>
      <c r="WD193"/>
      <c r="WE193"/>
      <c r="WF193"/>
      <c r="WG193"/>
      <c r="WH193"/>
      <c r="WI193"/>
      <c r="WJ193"/>
      <c r="WK193"/>
      <c r="WL193"/>
      <c r="WM193"/>
      <c r="WN193"/>
      <c r="WO193"/>
      <c r="WP193"/>
      <c r="WQ193"/>
      <c r="WR193"/>
      <c r="WS193"/>
      <c r="WT193"/>
      <c r="WU193"/>
      <c r="WV193"/>
      <c r="WW193"/>
      <c r="WX193"/>
      <c r="WY193"/>
      <c r="WZ193"/>
      <c r="XA193"/>
      <c r="XB193"/>
      <c r="XC193"/>
      <c r="XD193"/>
      <c r="XE193"/>
      <c r="XF193"/>
      <c r="XG193"/>
      <c r="XH193"/>
      <c r="XI193"/>
      <c r="XJ193"/>
      <c r="XK193"/>
      <c r="XL193"/>
      <c r="XM193"/>
      <c r="XN193"/>
      <c r="XO193"/>
      <c r="XP193"/>
      <c r="XQ193"/>
      <c r="XR193"/>
      <c r="XS193"/>
      <c r="XT193"/>
      <c r="XU193"/>
      <c r="XV193"/>
      <c r="XW193"/>
      <c r="XX193"/>
      <c r="XY193"/>
      <c r="XZ193"/>
      <c r="YA193"/>
      <c r="YB193"/>
      <c r="YC193"/>
      <c r="YD193"/>
      <c r="YE193"/>
      <c r="YF193"/>
      <c r="YG193"/>
      <c r="YH193"/>
      <c r="YI193"/>
      <c r="YJ193"/>
      <c r="YK193"/>
      <c r="YL193"/>
      <c r="YM193"/>
      <c r="YN193"/>
      <c r="YO193"/>
      <c r="YP193"/>
      <c r="YQ193"/>
      <c r="YR193"/>
      <c r="YS193"/>
      <c r="YT193"/>
      <c r="YU193"/>
      <c r="YV193"/>
      <c r="YW193"/>
      <c r="YX193"/>
      <c r="YY193"/>
      <c r="YZ193"/>
      <c r="ZA193"/>
      <c r="ZB193"/>
      <c r="ZC193"/>
      <c r="ZD193"/>
      <c r="ZE193"/>
      <c r="ZF193"/>
      <c r="ZG193"/>
      <c r="ZH193"/>
      <c r="ZI193"/>
      <c r="ZJ193"/>
      <c r="ZK193"/>
      <c r="ZL193"/>
      <c r="ZM193"/>
      <c r="ZN193"/>
      <c r="ZO193"/>
      <c r="ZP193"/>
      <c r="ZQ193"/>
      <c r="ZR193"/>
      <c r="ZS193"/>
      <c r="ZT193"/>
      <c r="ZU193"/>
      <c r="ZV193"/>
      <c r="ZW193"/>
      <c r="ZX193"/>
      <c r="ZY193"/>
      <c r="ZZ193"/>
      <c r="AAA193"/>
      <c r="AAB193"/>
      <c r="AAC193"/>
      <c r="AAD193"/>
      <c r="AAE193"/>
      <c r="AAF193"/>
      <c r="AAG193"/>
      <c r="AAH193"/>
      <c r="AAI193"/>
      <c r="AAJ193"/>
      <c r="AAK193"/>
      <c r="AAL193"/>
      <c r="AAM193"/>
      <c r="AAN193"/>
      <c r="AAO193"/>
      <c r="AAP193"/>
      <c r="AAQ193"/>
      <c r="AAR193"/>
      <c r="AAS193"/>
      <c r="AAT193"/>
      <c r="AAU193"/>
      <c r="AAV193" t="s">
        <v>797</v>
      </c>
      <c r="AAW193" t="s">
        <v>2419</v>
      </c>
      <c r="AAX193">
        <v>0</v>
      </c>
      <c r="AAY193">
        <v>0</v>
      </c>
      <c r="AAZ193">
        <v>1</v>
      </c>
      <c r="ABA193">
        <v>1</v>
      </c>
      <c r="ABB193">
        <v>0</v>
      </c>
      <c r="ABC193">
        <v>0</v>
      </c>
      <c r="ABD193">
        <v>0</v>
      </c>
      <c r="ABE193">
        <v>0</v>
      </c>
      <c r="ABF193">
        <v>0</v>
      </c>
      <c r="ABG193"/>
      <c r="ABH193" t="s">
        <v>816</v>
      </c>
      <c r="ABI193"/>
      <c r="ABJ193"/>
      <c r="ABK193"/>
      <c r="ABL193"/>
      <c r="ABM193"/>
      <c r="ABN193"/>
      <c r="ABO193"/>
      <c r="ABP193"/>
      <c r="ABQ193" t="s">
        <v>797</v>
      </c>
      <c r="ABR193" t="s">
        <v>2388</v>
      </c>
      <c r="ABS193">
        <v>1</v>
      </c>
      <c r="ABT193">
        <v>0</v>
      </c>
      <c r="ABU193">
        <v>0</v>
      </c>
      <c r="ABV193">
        <v>0</v>
      </c>
      <c r="ABW193">
        <v>1</v>
      </c>
      <c r="ABX193">
        <v>0</v>
      </c>
      <c r="ABY193">
        <v>0</v>
      </c>
      <c r="ABZ193">
        <v>0</v>
      </c>
      <c r="ACA193">
        <v>0</v>
      </c>
      <c r="ACB193">
        <v>0</v>
      </c>
      <c r="ACC193"/>
      <c r="ACD193" t="s">
        <v>797</v>
      </c>
      <c r="ACE193" t="s">
        <v>2836</v>
      </c>
      <c r="ACF193">
        <v>0</v>
      </c>
      <c r="ACG193">
        <v>0</v>
      </c>
      <c r="ACH193">
        <v>0</v>
      </c>
      <c r="ACI193">
        <v>1</v>
      </c>
      <c r="ACJ193">
        <v>1</v>
      </c>
      <c r="ACK193">
        <v>0</v>
      </c>
      <c r="ACL193">
        <v>0</v>
      </c>
      <c r="ACM193">
        <v>0</v>
      </c>
      <c r="ACN193">
        <v>0</v>
      </c>
      <c r="ACO193">
        <v>0</v>
      </c>
      <c r="ACP193"/>
      <c r="ACQ193" t="s">
        <v>873</v>
      </c>
      <c r="ACR193">
        <v>367300727</v>
      </c>
      <c r="ACS193" s="396">
        <v>44894.147002314807</v>
      </c>
      <c r="ACT193"/>
      <c r="ACU193"/>
      <c r="ACV193" t="s">
        <v>801</v>
      </c>
      <c r="ACW193"/>
      <c r="ACX193"/>
      <c r="ACY193">
        <v>193</v>
      </c>
    </row>
    <row r="194" spans="1:779" s="82" customFormat="1" x14ac:dyDescent="0.3">
      <c r="A194" t="s">
        <v>2840</v>
      </c>
      <c r="B194" s="396">
        <v>44893.51005164352</v>
      </c>
      <c r="C194" s="396">
        <v>44893.512188402783</v>
      </c>
      <c r="D194" s="396">
        <v>44893</v>
      </c>
      <c r="E194" t="s">
        <v>2827</v>
      </c>
      <c r="F194" s="396">
        <v>44893</v>
      </c>
      <c r="G194" t="s">
        <v>885</v>
      </c>
      <c r="H194" t="s">
        <v>1012</v>
      </c>
      <c r="I194" t="s">
        <v>1012</v>
      </c>
      <c r="J194" t="s">
        <v>1012</v>
      </c>
      <c r="K194" t="s">
        <v>795</v>
      </c>
      <c r="L194" t="s">
        <v>796</v>
      </c>
      <c r="M194">
        <v>0</v>
      </c>
      <c r="N194">
        <v>0</v>
      </c>
      <c r="O194">
        <v>0</v>
      </c>
      <c r="P194">
        <v>1</v>
      </c>
      <c r="Q194">
        <v>0</v>
      </c>
      <c r="R194">
        <v>0</v>
      </c>
      <c r="S194">
        <v>0</v>
      </c>
      <c r="T194">
        <v>0</v>
      </c>
      <c r="U194">
        <v>0</v>
      </c>
      <c r="V194">
        <v>0</v>
      </c>
      <c r="W194">
        <v>0</v>
      </c>
      <c r="X194">
        <v>0</v>
      </c>
      <c r="Y194">
        <v>0</v>
      </c>
      <c r="Z194">
        <v>0</v>
      </c>
      <c r="AA194">
        <v>0</v>
      </c>
      <c r="AB194">
        <v>0</v>
      </c>
      <c r="AC194">
        <v>0</v>
      </c>
      <c r="AD194">
        <v>0</v>
      </c>
      <c r="AE194">
        <v>0</v>
      </c>
      <c r="AF194">
        <v>0</v>
      </c>
      <c r="AG194">
        <v>0</v>
      </c>
      <c r="AH194">
        <v>0</v>
      </c>
      <c r="AI194">
        <v>0</v>
      </c>
      <c r="AJ194"/>
      <c r="AK194"/>
      <c r="AL194"/>
      <c r="AM194"/>
      <c r="AN194"/>
      <c r="AO194"/>
      <c r="AP194"/>
      <c r="AQ194"/>
      <c r="AR194"/>
      <c r="AS194"/>
      <c r="AT194"/>
      <c r="AU194"/>
      <c r="AV194"/>
      <c r="AW194"/>
      <c r="AX194"/>
      <c r="AY194"/>
      <c r="AZ194"/>
      <c r="BA194"/>
      <c r="BB194"/>
      <c r="BC194"/>
      <c r="BD194"/>
      <c r="BE194"/>
      <c r="BF194"/>
      <c r="BG194"/>
      <c r="BH194"/>
      <c r="BI194"/>
      <c r="BJ194"/>
      <c r="BK194"/>
      <c r="BL194"/>
      <c r="BM194"/>
      <c r="BN194"/>
      <c r="BO194"/>
      <c r="BP194"/>
      <c r="BQ194"/>
      <c r="BR194"/>
      <c r="BS194"/>
      <c r="BT194"/>
      <c r="BU194"/>
      <c r="BV194"/>
      <c r="BW194"/>
      <c r="BX194"/>
      <c r="BY194"/>
      <c r="BZ194"/>
      <c r="CA194"/>
      <c r="CB194"/>
      <c r="CC194"/>
      <c r="CD194"/>
      <c r="CE194"/>
      <c r="CF194"/>
      <c r="CG194"/>
      <c r="CH194"/>
      <c r="CI194"/>
      <c r="CJ194"/>
      <c r="CK194"/>
      <c r="CL194"/>
      <c r="CM194"/>
      <c r="CN194"/>
      <c r="CO194"/>
      <c r="CP194"/>
      <c r="CQ194"/>
      <c r="CR194"/>
      <c r="CS194"/>
      <c r="CT194"/>
      <c r="CU194"/>
      <c r="CV194"/>
      <c r="CW194"/>
      <c r="CX194"/>
      <c r="CY194"/>
      <c r="CZ194"/>
      <c r="DA194"/>
      <c r="DB194"/>
      <c r="DC194"/>
      <c r="DD194"/>
      <c r="DE194"/>
      <c r="DF194"/>
      <c r="DG194"/>
      <c r="DH194"/>
      <c r="DI194"/>
      <c r="DJ194"/>
      <c r="DK194"/>
      <c r="DL194"/>
      <c r="DM194"/>
      <c r="DN194"/>
      <c r="DO194"/>
      <c r="DP194"/>
      <c r="DQ194"/>
      <c r="DR194"/>
      <c r="DS194"/>
      <c r="DT194"/>
      <c r="DU194"/>
      <c r="DV194"/>
      <c r="DW194"/>
      <c r="DX194"/>
      <c r="DY194" t="s">
        <v>797</v>
      </c>
      <c r="DZ194"/>
      <c r="EA194">
        <v>3500</v>
      </c>
      <c r="EB194">
        <v>3500</v>
      </c>
      <c r="EC194"/>
      <c r="ED194">
        <v>4000</v>
      </c>
      <c r="EE194">
        <v>-12.5</v>
      </c>
      <c r="EF194">
        <v>-500</v>
      </c>
      <c r="EG194" t="s">
        <v>1020</v>
      </c>
      <c r="EH194" t="s">
        <v>841</v>
      </c>
      <c r="EI194"/>
      <c r="EJ194"/>
      <c r="EK194" t="s">
        <v>816</v>
      </c>
      <c r="EL194"/>
      <c r="EM194"/>
      <c r="EN194"/>
      <c r="EO194"/>
      <c r="EP194"/>
      <c r="EQ194"/>
      <c r="ER194"/>
      <c r="ES194"/>
      <c r="ET194"/>
      <c r="EU194"/>
      <c r="EV194"/>
      <c r="EW194"/>
      <c r="EX194"/>
      <c r="EY194"/>
      <c r="EZ194"/>
      <c r="FA194"/>
      <c r="FB194"/>
      <c r="FC194"/>
      <c r="FD194"/>
      <c r="FE194"/>
      <c r="FF194"/>
      <c r="FG194"/>
      <c r="FH194"/>
      <c r="FI194"/>
      <c r="FJ194"/>
      <c r="FK194"/>
      <c r="FL194"/>
      <c r="FM194"/>
      <c r="FN194"/>
      <c r="FO194"/>
      <c r="FP194"/>
      <c r="FQ194"/>
      <c r="FR194"/>
      <c r="FS194"/>
      <c r="FT194"/>
      <c r="FU194"/>
      <c r="FV194"/>
      <c r="FW194"/>
      <c r="FX194"/>
      <c r="FY194"/>
      <c r="FZ194"/>
      <c r="GA194"/>
      <c r="GB194"/>
      <c r="GC194"/>
      <c r="GD194"/>
      <c r="GE194"/>
      <c r="GF194"/>
      <c r="GG194"/>
      <c r="GH194"/>
      <c r="GI194"/>
      <c r="GJ194"/>
      <c r="GK194"/>
      <c r="GL194"/>
      <c r="GM194"/>
      <c r="GN194"/>
      <c r="GO194"/>
      <c r="GP194"/>
      <c r="GQ194"/>
      <c r="GR194"/>
      <c r="GS194"/>
      <c r="GT194"/>
      <c r="GU194"/>
      <c r="GV194"/>
      <c r="GW194"/>
      <c r="GX194"/>
      <c r="GY194"/>
      <c r="GZ194"/>
      <c r="HA194"/>
      <c r="HB194"/>
      <c r="HC194"/>
      <c r="HD194"/>
      <c r="HE194"/>
      <c r="HF194"/>
      <c r="HG194"/>
      <c r="HH194"/>
      <c r="HI194"/>
      <c r="HJ194"/>
      <c r="HK194"/>
      <c r="HL194"/>
      <c r="HM194"/>
      <c r="HN194"/>
      <c r="HO194"/>
      <c r="HP194"/>
      <c r="HQ194"/>
      <c r="HR194"/>
      <c r="HS194"/>
      <c r="HT194"/>
      <c r="HU194"/>
      <c r="HV194"/>
      <c r="HW194"/>
      <c r="HX194"/>
      <c r="HY194"/>
      <c r="HZ194"/>
      <c r="IA194"/>
      <c r="IB194"/>
      <c r="IC194"/>
      <c r="ID194"/>
      <c r="IE194"/>
      <c r="IF194"/>
      <c r="IG194"/>
      <c r="IH194"/>
      <c r="II194"/>
      <c r="IJ194"/>
      <c r="IK194"/>
      <c r="IL194"/>
      <c r="IM194"/>
      <c r="IN194"/>
      <c r="IO194"/>
      <c r="IP194"/>
      <c r="IQ194"/>
      <c r="IR194"/>
      <c r="IS194"/>
      <c r="IT194"/>
      <c r="IU194"/>
      <c r="IV194"/>
      <c r="IW194"/>
      <c r="IX194"/>
      <c r="IY194"/>
      <c r="IZ194"/>
      <c r="JA194"/>
      <c r="JB194"/>
      <c r="JC194"/>
      <c r="JD194"/>
      <c r="JE194"/>
      <c r="JF194"/>
      <c r="JG194"/>
      <c r="JH194"/>
      <c r="JI194"/>
      <c r="JJ194"/>
      <c r="JK194"/>
      <c r="JL194"/>
      <c r="JM194"/>
      <c r="JN194"/>
      <c r="JO194"/>
      <c r="JP194"/>
      <c r="JQ194"/>
      <c r="JR194"/>
      <c r="JS194"/>
      <c r="JT194"/>
      <c r="JU194"/>
      <c r="JV194"/>
      <c r="JW194"/>
      <c r="JX194"/>
      <c r="JY194"/>
      <c r="JZ194"/>
      <c r="KA194"/>
      <c r="KB194"/>
      <c r="KC194"/>
      <c r="KD194"/>
      <c r="KE194"/>
      <c r="KF194"/>
      <c r="KG194"/>
      <c r="KH194"/>
      <c r="KI194"/>
      <c r="KJ194"/>
      <c r="KK194"/>
      <c r="KL194"/>
      <c r="KM194"/>
      <c r="KN194"/>
      <c r="KO194"/>
      <c r="KP194"/>
      <c r="KQ194"/>
      <c r="KR194"/>
      <c r="KS194"/>
      <c r="KT194"/>
      <c r="KU194"/>
      <c r="KV194"/>
      <c r="KW194"/>
      <c r="KX194"/>
      <c r="KY194"/>
      <c r="KZ194"/>
      <c r="LA194"/>
      <c r="LB194"/>
      <c r="LC194"/>
      <c r="LD194"/>
      <c r="LE194"/>
      <c r="LF194"/>
      <c r="LG194"/>
      <c r="LH194"/>
      <c r="LI194"/>
      <c r="LJ194"/>
      <c r="LK194"/>
      <c r="LL194"/>
      <c r="LM194"/>
      <c r="LN194"/>
      <c r="LO194"/>
      <c r="LP194"/>
      <c r="LQ194"/>
      <c r="LR194"/>
      <c r="LS194"/>
      <c r="LT194"/>
      <c r="LU194"/>
      <c r="LV194"/>
      <c r="LW194"/>
      <c r="LX194"/>
      <c r="LY194"/>
      <c r="LZ194"/>
      <c r="MA194"/>
      <c r="MB194"/>
      <c r="MC194"/>
      <c r="MD194"/>
      <c r="ME194"/>
      <c r="MF194"/>
      <c r="MG194"/>
      <c r="MH194"/>
      <c r="MI194"/>
      <c r="MJ194"/>
      <c r="MK194"/>
      <c r="ML194"/>
      <c r="MM194"/>
      <c r="MN194"/>
      <c r="MO194"/>
      <c r="MP194"/>
      <c r="MQ194"/>
      <c r="MR194"/>
      <c r="MS194"/>
      <c r="MT194"/>
      <c r="MU194"/>
      <c r="MV194"/>
      <c r="MW194"/>
      <c r="MX194"/>
      <c r="MY194"/>
      <c r="MZ194"/>
      <c r="NA194"/>
      <c r="NB194"/>
      <c r="NC194"/>
      <c r="ND194"/>
      <c r="NE194"/>
      <c r="NF194"/>
      <c r="NG194"/>
      <c r="NH194"/>
      <c r="NI194"/>
      <c r="NJ194"/>
      <c r="NK194"/>
      <c r="NL194"/>
      <c r="NM194"/>
      <c r="NN194"/>
      <c r="NO194"/>
      <c r="NP194"/>
      <c r="NQ194"/>
      <c r="NR194"/>
      <c r="NS194"/>
      <c r="NT194"/>
      <c r="NU194"/>
      <c r="NV194"/>
      <c r="NW194"/>
      <c r="NX194"/>
      <c r="NY194"/>
      <c r="NZ194"/>
      <c r="OA194"/>
      <c r="OB194"/>
      <c r="OC194"/>
      <c r="OD194"/>
      <c r="OE194"/>
      <c r="OF194"/>
      <c r="OG194"/>
      <c r="OH194"/>
      <c r="OI194"/>
      <c r="OJ194"/>
      <c r="OK194"/>
      <c r="OL194"/>
      <c r="OM194"/>
      <c r="ON194"/>
      <c r="OO194"/>
      <c r="OP194"/>
      <c r="OQ194"/>
      <c r="OR194"/>
      <c r="OS194"/>
      <c r="OT194"/>
      <c r="OU194"/>
      <c r="OV194"/>
      <c r="OW194"/>
      <c r="OX194"/>
      <c r="OY194"/>
      <c r="OZ194"/>
      <c r="PA194"/>
      <c r="PB194"/>
      <c r="PC194"/>
      <c r="PD194"/>
      <c r="PE194"/>
      <c r="PF194"/>
      <c r="PG194"/>
      <c r="PH194"/>
      <c r="PI194"/>
      <c r="PJ194"/>
      <c r="PK194"/>
      <c r="PL194"/>
      <c r="PM194"/>
      <c r="PN194"/>
      <c r="PO194"/>
      <c r="PP194"/>
      <c r="PQ194"/>
      <c r="PR194"/>
      <c r="PS194"/>
      <c r="PT194"/>
      <c r="PU194"/>
      <c r="PV194"/>
      <c r="PW194"/>
      <c r="PX194"/>
      <c r="PY194"/>
      <c r="PZ194"/>
      <c r="QA194"/>
      <c r="QB194"/>
      <c r="QC194"/>
      <c r="QD194"/>
      <c r="QE194"/>
      <c r="QF194"/>
      <c r="QG194"/>
      <c r="QH194"/>
      <c r="QI194"/>
      <c r="QJ194"/>
      <c r="QK194"/>
      <c r="QL194"/>
      <c r="QM194"/>
      <c r="QN194"/>
      <c r="QO194"/>
      <c r="QP194"/>
      <c r="QQ194"/>
      <c r="QR194"/>
      <c r="QS194"/>
      <c r="QT194"/>
      <c r="QU194"/>
      <c r="QV194"/>
      <c r="QW194"/>
      <c r="QX194"/>
      <c r="QY194"/>
      <c r="QZ194"/>
      <c r="RA194"/>
      <c r="RB194"/>
      <c r="RC194"/>
      <c r="RD194"/>
      <c r="RE194"/>
      <c r="RF194"/>
      <c r="RG194"/>
      <c r="RH194"/>
      <c r="RI194"/>
      <c r="RJ194"/>
      <c r="RK194"/>
      <c r="RL194"/>
      <c r="RM194"/>
      <c r="RN194"/>
      <c r="RO194"/>
      <c r="RP194"/>
      <c r="RQ194"/>
      <c r="RR194"/>
      <c r="RS194"/>
      <c r="RT194"/>
      <c r="RU194"/>
      <c r="RV194"/>
      <c r="RW194"/>
      <c r="RX194"/>
      <c r="RY194"/>
      <c r="RZ194"/>
      <c r="SA194"/>
      <c r="SB194"/>
      <c r="SC194"/>
      <c r="SD194"/>
      <c r="SE194"/>
      <c r="SF194"/>
      <c r="SG194"/>
      <c r="SH194"/>
      <c r="SI194"/>
      <c r="SJ194"/>
      <c r="SK194"/>
      <c r="SL194"/>
      <c r="SM194"/>
      <c r="SN194"/>
      <c r="SO194"/>
      <c r="SP194"/>
      <c r="SQ194"/>
      <c r="SR194"/>
      <c r="SS194"/>
      <c r="ST194"/>
      <c r="SU194"/>
      <c r="SV194"/>
      <c r="SW194"/>
      <c r="SX194"/>
      <c r="SY194"/>
      <c r="SZ194"/>
      <c r="TA194"/>
      <c r="TB194"/>
      <c r="TC194"/>
      <c r="TD194"/>
      <c r="TE194"/>
      <c r="TF194"/>
      <c r="TG194"/>
      <c r="TH194"/>
      <c r="TI194"/>
      <c r="TJ194"/>
      <c r="TK194"/>
      <c r="TL194"/>
      <c r="TM194"/>
      <c r="TN194"/>
      <c r="TO194"/>
      <c r="TP194"/>
      <c r="TQ194"/>
      <c r="TR194"/>
      <c r="TS194"/>
      <c r="TT194"/>
      <c r="TU194"/>
      <c r="TV194"/>
      <c r="TW194"/>
      <c r="TX194"/>
      <c r="TY194"/>
      <c r="TZ194"/>
      <c r="UA194"/>
      <c r="UB194"/>
      <c r="UC194"/>
      <c r="UD194"/>
      <c r="UE194"/>
      <c r="UF194"/>
      <c r="UG194"/>
      <c r="UH194"/>
      <c r="UI194"/>
      <c r="UJ194"/>
      <c r="UK194"/>
      <c r="UL194"/>
      <c r="UM194"/>
      <c r="UN194"/>
      <c r="UO194"/>
      <c r="UP194"/>
      <c r="UQ194"/>
      <c r="UR194"/>
      <c r="US194"/>
      <c r="UT194"/>
      <c r="UU194"/>
      <c r="UV194"/>
      <c r="UW194"/>
      <c r="UX194"/>
      <c r="UY194"/>
      <c r="UZ194"/>
      <c r="VA194"/>
      <c r="VB194"/>
      <c r="VC194"/>
      <c r="VD194"/>
      <c r="VE194"/>
      <c r="VF194"/>
      <c r="VG194"/>
      <c r="VH194"/>
      <c r="VI194"/>
      <c r="VJ194"/>
      <c r="VK194"/>
      <c r="VL194"/>
      <c r="VM194"/>
      <c r="VN194"/>
      <c r="VO194"/>
      <c r="VP194"/>
      <c r="VQ194"/>
      <c r="VR194"/>
      <c r="VS194"/>
      <c r="VT194"/>
      <c r="VU194"/>
      <c r="VV194"/>
      <c r="VW194"/>
      <c r="VX194"/>
      <c r="VY194"/>
      <c r="VZ194"/>
      <c r="WA194"/>
      <c r="WB194"/>
      <c r="WC194"/>
      <c r="WD194"/>
      <c r="WE194"/>
      <c r="WF194"/>
      <c r="WG194"/>
      <c r="WH194"/>
      <c r="WI194"/>
      <c r="WJ194"/>
      <c r="WK194"/>
      <c r="WL194"/>
      <c r="WM194"/>
      <c r="WN194"/>
      <c r="WO194"/>
      <c r="WP194"/>
      <c r="WQ194"/>
      <c r="WR194"/>
      <c r="WS194"/>
      <c r="WT194"/>
      <c r="WU194"/>
      <c r="WV194"/>
      <c r="WW194"/>
      <c r="WX194"/>
      <c r="WY194"/>
      <c r="WZ194"/>
      <c r="XA194"/>
      <c r="XB194"/>
      <c r="XC194"/>
      <c r="XD194"/>
      <c r="XE194"/>
      <c r="XF194"/>
      <c r="XG194"/>
      <c r="XH194"/>
      <c r="XI194"/>
      <c r="XJ194"/>
      <c r="XK194"/>
      <c r="XL194"/>
      <c r="XM194"/>
      <c r="XN194"/>
      <c r="XO194"/>
      <c r="XP194"/>
      <c r="XQ194"/>
      <c r="XR194"/>
      <c r="XS194"/>
      <c r="XT194"/>
      <c r="XU194"/>
      <c r="XV194"/>
      <c r="XW194"/>
      <c r="XX194"/>
      <c r="XY194"/>
      <c r="XZ194"/>
      <c r="YA194"/>
      <c r="YB194"/>
      <c r="YC194"/>
      <c r="YD194"/>
      <c r="YE194"/>
      <c r="YF194"/>
      <c r="YG194"/>
      <c r="YH194"/>
      <c r="YI194"/>
      <c r="YJ194"/>
      <c r="YK194"/>
      <c r="YL194"/>
      <c r="YM194"/>
      <c r="YN194"/>
      <c r="YO194"/>
      <c r="YP194"/>
      <c r="YQ194"/>
      <c r="YR194"/>
      <c r="YS194"/>
      <c r="YT194"/>
      <c r="YU194"/>
      <c r="YV194"/>
      <c r="YW194"/>
      <c r="YX194"/>
      <c r="YY194"/>
      <c r="YZ194"/>
      <c r="ZA194"/>
      <c r="ZB194"/>
      <c r="ZC194"/>
      <c r="ZD194"/>
      <c r="ZE194"/>
      <c r="ZF194"/>
      <c r="ZG194"/>
      <c r="ZH194"/>
      <c r="ZI194"/>
      <c r="ZJ194"/>
      <c r="ZK194"/>
      <c r="ZL194"/>
      <c r="ZM194"/>
      <c r="ZN194"/>
      <c r="ZO194"/>
      <c r="ZP194"/>
      <c r="ZQ194"/>
      <c r="ZR194"/>
      <c r="ZS194"/>
      <c r="ZT194"/>
      <c r="ZU194"/>
      <c r="ZV194"/>
      <c r="ZW194"/>
      <c r="ZX194"/>
      <c r="ZY194"/>
      <c r="ZZ194"/>
      <c r="AAA194"/>
      <c r="AAB194"/>
      <c r="AAC194"/>
      <c r="AAD194"/>
      <c r="AAE194"/>
      <c r="AAF194"/>
      <c r="AAG194"/>
      <c r="AAH194"/>
      <c r="AAI194"/>
      <c r="AAJ194"/>
      <c r="AAK194"/>
      <c r="AAL194"/>
      <c r="AAM194"/>
      <c r="AAN194"/>
      <c r="AAO194"/>
      <c r="AAP194"/>
      <c r="AAQ194"/>
      <c r="AAR194"/>
      <c r="AAS194"/>
      <c r="AAT194"/>
      <c r="AAU194"/>
      <c r="AAV194" t="s">
        <v>816</v>
      </c>
      <c r="AAW194"/>
      <c r="AAX194"/>
      <c r="AAY194"/>
      <c r="AAZ194"/>
      <c r="ABA194"/>
      <c r="ABB194"/>
      <c r="ABC194"/>
      <c r="ABD194"/>
      <c r="ABE194"/>
      <c r="ABF194"/>
      <c r="ABG194"/>
      <c r="ABH194" t="s">
        <v>816</v>
      </c>
      <c r="ABI194"/>
      <c r="ABJ194"/>
      <c r="ABK194"/>
      <c r="ABL194"/>
      <c r="ABM194"/>
      <c r="ABN194"/>
      <c r="ABO194"/>
      <c r="ABP194"/>
      <c r="ABQ194" t="s">
        <v>797</v>
      </c>
      <c r="ABR194" t="s">
        <v>2836</v>
      </c>
      <c r="ABS194">
        <v>0</v>
      </c>
      <c r="ABT194">
        <v>0</v>
      </c>
      <c r="ABU194">
        <v>0</v>
      </c>
      <c r="ABV194">
        <v>1</v>
      </c>
      <c r="ABW194">
        <v>1</v>
      </c>
      <c r="ABX194">
        <v>0</v>
      </c>
      <c r="ABY194">
        <v>0</v>
      </c>
      <c r="ABZ194">
        <v>0</v>
      </c>
      <c r="ACA194">
        <v>0</v>
      </c>
      <c r="ACB194">
        <v>0</v>
      </c>
      <c r="ACC194"/>
      <c r="ACD194" t="s">
        <v>797</v>
      </c>
      <c r="ACE194" t="s">
        <v>2841</v>
      </c>
      <c r="ACF194">
        <v>1</v>
      </c>
      <c r="ACG194">
        <v>0</v>
      </c>
      <c r="ACH194">
        <v>0</v>
      </c>
      <c r="ACI194">
        <v>0</v>
      </c>
      <c r="ACJ194">
        <v>0</v>
      </c>
      <c r="ACK194">
        <v>1</v>
      </c>
      <c r="ACL194">
        <v>0</v>
      </c>
      <c r="ACM194">
        <v>0</v>
      </c>
      <c r="ACN194">
        <v>0</v>
      </c>
      <c r="ACO194">
        <v>0</v>
      </c>
      <c r="ACP194"/>
      <c r="ACQ194" t="s">
        <v>873</v>
      </c>
      <c r="ACR194">
        <v>367300730</v>
      </c>
      <c r="ACS194" s="396">
        <v>44894.147025462968</v>
      </c>
      <c r="ACT194"/>
      <c r="ACU194"/>
      <c r="ACV194" t="s">
        <v>801</v>
      </c>
      <c r="ACW194"/>
      <c r="ACX194"/>
      <c r="ACY194">
        <v>194</v>
      </c>
    </row>
    <row r="195" spans="1:779" s="82" customFormat="1" x14ac:dyDescent="0.3">
      <c r="A195" t="s">
        <v>2842</v>
      </c>
      <c r="B195" s="396">
        <v>44893.512514699083</v>
      </c>
      <c r="C195" s="396">
        <v>44893.514175324082</v>
      </c>
      <c r="D195" s="396">
        <v>44893</v>
      </c>
      <c r="E195" t="s">
        <v>2827</v>
      </c>
      <c r="F195" s="396">
        <v>44893</v>
      </c>
      <c r="G195" t="s">
        <v>885</v>
      </c>
      <c r="H195" t="s">
        <v>1012</v>
      </c>
      <c r="I195" t="s">
        <v>1012</v>
      </c>
      <c r="J195" t="s">
        <v>1012</v>
      </c>
      <c r="K195" t="s">
        <v>795</v>
      </c>
      <c r="L195" t="s">
        <v>804</v>
      </c>
      <c r="M195">
        <v>0</v>
      </c>
      <c r="N195">
        <v>0</v>
      </c>
      <c r="O195">
        <v>0</v>
      </c>
      <c r="P195">
        <v>0</v>
      </c>
      <c r="Q195">
        <v>0</v>
      </c>
      <c r="R195">
        <v>0</v>
      </c>
      <c r="S195">
        <v>1</v>
      </c>
      <c r="T195">
        <v>0</v>
      </c>
      <c r="U195">
        <v>0</v>
      </c>
      <c r="V195">
        <v>0</v>
      </c>
      <c r="W195">
        <v>0</v>
      </c>
      <c r="X195">
        <v>0</v>
      </c>
      <c r="Y195">
        <v>0</v>
      </c>
      <c r="Z195">
        <v>0</v>
      </c>
      <c r="AA195">
        <v>0</v>
      </c>
      <c r="AB195">
        <v>0</v>
      </c>
      <c r="AC195">
        <v>0</v>
      </c>
      <c r="AD195">
        <v>0</v>
      </c>
      <c r="AE195">
        <v>0</v>
      </c>
      <c r="AF195">
        <v>0</v>
      </c>
      <c r="AG195">
        <v>0</v>
      </c>
      <c r="AH195">
        <v>0</v>
      </c>
      <c r="AI195">
        <v>0</v>
      </c>
      <c r="AJ195"/>
      <c r="AK195"/>
      <c r="AL195"/>
      <c r="AM195"/>
      <c r="AN195"/>
      <c r="AO195"/>
      <c r="AP195"/>
      <c r="AQ195"/>
      <c r="AR195"/>
      <c r="AS195"/>
      <c r="AT195"/>
      <c r="AU195"/>
      <c r="AV195"/>
      <c r="AW195"/>
      <c r="AX195"/>
      <c r="AY195"/>
      <c r="AZ195"/>
      <c r="BA195"/>
      <c r="BB195"/>
      <c r="BC195"/>
      <c r="BD195"/>
      <c r="BE195"/>
      <c r="BF195"/>
      <c r="BG195"/>
      <c r="BH195"/>
      <c r="BI195"/>
      <c r="BJ195"/>
      <c r="BK195"/>
      <c r="BL195"/>
      <c r="BM195"/>
      <c r="BN195"/>
      <c r="BO195"/>
      <c r="BP195"/>
      <c r="BQ195"/>
      <c r="BR195"/>
      <c r="BS195"/>
      <c r="BT195"/>
      <c r="BU195"/>
      <c r="BV195"/>
      <c r="BW195"/>
      <c r="BX195"/>
      <c r="BY195"/>
      <c r="BZ195"/>
      <c r="CA195"/>
      <c r="CB195"/>
      <c r="CC195"/>
      <c r="CD195"/>
      <c r="CE195"/>
      <c r="CF195"/>
      <c r="CG195"/>
      <c r="CH195"/>
      <c r="CI195"/>
      <c r="CJ195"/>
      <c r="CK195"/>
      <c r="CL195"/>
      <c r="CM195"/>
      <c r="CN195"/>
      <c r="CO195"/>
      <c r="CP195"/>
      <c r="CQ195"/>
      <c r="CR195"/>
      <c r="CS195"/>
      <c r="CT195"/>
      <c r="CU195"/>
      <c r="CV195"/>
      <c r="CW195"/>
      <c r="CX195"/>
      <c r="CY195"/>
      <c r="CZ195"/>
      <c r="DA195"/>
      <c r="DB195"/>
      <c r="DC195"/>
      <c r="DD195"/>
      <c r="DE195"/>
      <c r="DF195"/>
      <c r="DG195"/>
      <c r="DH195"/>
      <c r="DI195"/>
      <c r="DJ195"/>
      <c r="DK195"/>
      <c r="DL195"/>
      <c r="DM195"/>
      <c r="DN195"/>
      <c r="DO195"/>
      <c r="DP195"/>
      <c r="DQ195"/>
      <c r="DR195"/>
      <c r="DS195"/>
      <c r="DT195"/>
      <c r="DU195"/>
      <c r="DV195"/>
      <c r="DW195"/>
      <c r="DX195"/>
      <c r="DY195"/>
      <c r="DZ195"/>
      <c r="EA195"/>
      <c r="EB195"/>
      <c r="EC195"/>
      <c r="ED195"/>
      <c r="EE195"/>
      <c r="EF195"/>
      <c r="EG195"/>
      <c r="EH195"/>
      <c r="EI195"/>
      <c r="EJ195"/>
      <c r="EK195"/>
      <c r="EL195"/>
      <c r="EM195"/>
      <c r="EN195"/>
      <c r="EO195"/>
      <c r="EP195"/>
      <c r="EQ195"/>
      <c r="ER195"/>
      <c r="ES195"/>
      <c r="ET195"/>
      <c r="EU195"/>
      <c r="EV195"/>
      <c r="EW195"/>
      <c r="EX195"/>
      <c r="EY195"/>
      <c r="EZ195"/>
      <c r="FA195"/>
      <c r="FB195"/>
      <c r="FC195"/>
      <c r="FD195"/>
      <c r="FE195"/>
      <c r="FF195"/>
      <c r="FG195"/>
      <c r="FH195"/>
      <c r="FI195"/>
      <c r="FJ195"/>
      <c r="FK195"/>
      <c r="FL195"/>
      <c r="FM195"/>
      <c r="FN195"/>
      <c r="FO195"/>
      <c r="FP195"/>
      <c r="FQ195"/>
      <c r="FR195"/>
      <c r="FS195"/>
      <c r="FT195"/>
      <c r="FU195"/>
      <c r="FV195"/>
      <c r="FW195"/>
      <c r="FX195"/>
      <c r="FY195"/>
      <c r="FZ195"/>
      <c r="GA195"/>
      <c r="GB195"/>
      <c r="GC195"/>
      <c r="GD195"/>
      <c r="GE195"/>
      <c r="GF195"/>
      <c r="GG195"/>
      <c r="GH195"/>
      <c r="GI195"/>
      <c r="GJ195"/>
      <c r="GK195"/>
      <c r="GL195"/>
      <c r="GM195"/>
      <c r="GN195"/>
      <c r="GO195"/>
      <c r="GP195"/>
      <c r="GQ195"/>
      <c r="GR195"/>
      <c r="GS195"/>
      <c r="GT195"/>
      <c r="GU195"/>
      <c r="GV195"/>
      <c r="GW195"/>
      <c r="GX195"/>
      <c r="GY195"/>
      <c r="GZ195"/>
      <c r="HA195"/>
      <c r="HB195"/>
      <c r="HC195"/>
      <c r="HD195"/>
      <c r="HE195"/>
      <c r="HF195"/>
      <c r="HG195"/>
      <c r="HH195"/>
      <c r="HI195"/>
      <c r="HJ195"/>
      <c r="HK195"/>
      <c r="HL195" t="s">
        <v>797</v>
      </c>
      <c r="HM195"/>
      <c r="HN195">
        <v>3250</v>
      </c>
      <c r="HO195">
        <v>3250</v>
      </c>
      <c r="HP195"/>
      <c r="HQ195">
        <v>4000</v>
      </c>
      <c r="HR195">
        <v>-18.75</v>
      </c>
      <c r="HS195">
        <v>-750</v>
      </c>
      <c r="HT195" t="s">
        <v>947</v>
      </c>
      <c r="HU195" t="s">
        <v>841</v>
      </c>
      <c r="HV195"/>
      <c r="HW195"/>
      <c r="HX195" t="s">
        <v>816</v>
      </c>
      <c r="HY195"/>
      <c r="HZ195"/>
      <c r="IA195"/>
      <c r="IB195"/>
      <c r="IC195"/>
      <c r="ID195"/>
      <c r="IE195"/>
      <c r="IF195"/>
      <c r="IG195"/>
      <c r="IH195"/>
      <c r="II195"/>
      <c r="IJ195"/>
      <c r="IK195"/>
      <c r="IL195"/>
      <c r="IM195"/>
      <c r="IN195"/>
      <c r="IO195"/>
      <c r="IP195"/>
      <c r="IQ195"/>
      <c r="IR195"/>
      <c r="IS195"/>
      <c r="IT195"/>
      <c r="IU195"/>
      <c r="IV195"/>
      <c r="IW195"/>
      <c r="IX195"/>
      <c r="IY195"/>
      <c r="IZ195"/>
      <c r="JA195"/>
      <c r="JB195"/>
      <c r="JC195"/>
      <c r="JD195"/>
      <c r="JE195"/>
      <c r="JF195"/>
      <c r="JG195"/>
      <c r="JH195"/>
      <c r="JI195"/>
      <c r="JJ195"/>
      <c r="JK195"/>
      <c r="JL195"/>
      <c r="JM195"/>
      <c r="JN195"/>
      <c r="JO195"/>
      <c r="JP195"/>
      <c r="JQ195"/>
      <c r="JR195"/>
      <c r="JS195"/>
      <c r="JT195"/>
      <c r="JU195"/>
      <c r="JV195"/>
      <c r="JW195"/>
      <c r="JX195"/>
      <c r="JY195"/>
      <c r="JZ195"/>
      <c r="KA195"/>
      <c r="KB195"/>
      <c r="KC195"/>
      <c r="KD195"/>
      <c r="KE195"/>
      <c r="KF195"/>
      <c r="KG195"/>
      <c r="KH195"/>
      <c r="KI195"/>
      <c r="KJ195"/>
      <c r="KK195"/>
      <c r="KL195"/>
      <c r="KM195"/>
      <c r="KN195"/>
      <c r="KO195"/>
      <c r="KP195"/>
      <c r="KQ195"/>
      <c r="KR195"/>
      <c r="KS195"/>
      <c r="KT195"/>
      <c r="KU195"/>
      <c r="KV195"/>
      <c r="KW195"/>
      <c r="KX195"/>
      <c r="KY195"/>
      <c r="KZ195"/>
      <c r="LA195"/>
      <c r="LB195"/>
      <c r="LC195"/>
      <c r="LD195"/>
      <c r="LE195"/>
      <c r="LF195"/>
      <c r="LG195"/>
      <c r="LH195"/>
      <c r="LI195"/>
      <c r="LJ195"/>
      <c r="LK195"/>
      <c r="LL195"/>
      <c r="LM195"/>
      <c r="LN195"/>
      <c r="LO195"/>
      <c r="LP195"/>
      <c r="LQ195"/>
      <c r="LR195"/>
      <c r="LS195"/>
      <c r="LT195"/>
      <c r="LU195"/>
      <c r="LV195"/>
      <c r="LW195"/>
      <c r="LX195"/>
      <c r="LY195"/>
      <c r="LZ195"/>
      <c r="MA195"/>
      <c r="MB195"/>
      <c r="MC195"/>
      <c r="MD195"/>
      <c r="ME195"/>
      <c r="MF195"/>
      <c r="MG195"/>
      <c r="MH195"/>
      <c r="MI195"/>
      <c r="MJ195"/>
      <c r="MK195"/>
      <c r="ML195"/>
      <c r="MM195"/>
      <c r="MN195"/>
      <c r="MO195"/>
      <c r="MP195"/>
      <c r="MQ195"/>
      <c r="MR195"/>
      <c r="MS195"/>
      <c r="MT195"/>
      <c r="MU195"/>
      <c r="MV195"/>
      <c r="MW195"/>
      <c r="MX195"/>
      <c r="MY195"/>
      <c r="MZ195"/>
      <c r="NA195"/>
      <c r="NB195"/>
      <c r="NC195"/>
      <c r="ND195"/>
      <c r="NE195"/>
      <c r="NF195"/>
      <c r="NG195"/>
      <c r="NH195"/>
      <c r="NI195"/>
      <c r="NJ195"/>
      <c r="NK195"/>
      <c r="NL195"/>
      <c r="NM195"/>
      <c r="NN195"/>
      <c r="NO195"/>
      <c r="NP195"/>
      <c r="NQ195"/>
      <c r="NR195"/>
      <c r="NS195"/>
      <c r="NT195"/>
      <c r="NU195"/>
      <c r="NV195"/>
      <c r="NW195"/>
      <c r="NX195"/>
      <c r="NY195"/>
      <c r="NZ195"/>
      <c r="OA195"/>
      <c r="OB195"/>
      <c r="OC195"/>
      <c r="OD195"/>
      <c r="OE195"/>
      <c r="OF195"/>
      <c r="OG195"/>
      <c r="OH195"/>
      <c r="OI195"/>
      <c r="OJ195"/>
      <c r="OK195"/>
      <c r="OL195"/>
      <c r="OM195"/>
      <c r="ON195"/>
      <c r="OO195"/>
      <c r="OP195"/>
      <c r="OQ195"/>
      <c r="OR195"/>
      <c r="OS195"/>
      <c r="OT195"/>
      <c r="OU195"/>
      <c r="OV195"/>
      <c r="OW195"/>
      <c r="OX195"/>
      <c r="OY195"/>
      <c r="OZ195"/>
      <c r="PA195"/>
      <c r="PB195"/>
      <c r="PC195"/>
      <c r="PD195"/>
      <c r="PE195"/>
      <c r="PF195"/>
      <c r="PG195"/>
      <c r="PH195"/>
      <c r="PI195"/>
      <c r="PJ195"/>
      <c r="PK195"/>
      <c r="PL195"/>
      <c r="PM195"/>
      <c r="PN195"/>
      <c r="PO195"/>
      <c r="PP195"/>
      <c r="PQ195"/>
      <c r="PR195"/>
      <c r="PS195"/>
      <c r="PT195"/>
      <c r="PU195"/>
      <c r="PV195"/>
      <c r="PW195"/>
      <c r="PX195"/>
      <c r="PY195"/>
      <c r="PZ195"/>
      <c r="QA195"/>
      <c r="QB195"/>
      <c r="QC195"/>
      <c r="QD195"/>
      <c r="QE195"/>
      <c r="QF195"/>
      <c r="QG195"/>
      <c r="QH195"/>
      <c r="QI195"/>
      <c r="QJ195"/>
      <c r="QK195"/>
      <c r="QL195"/>
      <c r="QM195"/>
      <c r="QN195"/>
      <c r="QO195"/>
      <c r="QP195"/>
      <c r="QQ195"/>
      <c r="QR195"/>
      <c r="QS195"/>
      <c r="QT195"/>
      <c r="QU195"/>
      <c r="QV195"/>
      <c r="QW195"/>
      <c r="QX195"/>
      <c r="QY195"/>
      <c r="QZ195"/>
      <c r="RA195"/>
      <c r="RB195"/>
      <c r="RC195"/>
      <c r="RD195"/>
      <c r="RE195"/>
      <c r="RF195"/>
      <c r="RG195"/>
      <c r="RH195"/>
      <c r="RI195"/>
      <c r="RJ195"/>
      <c r="RK195"/>
      <c r="RL195"/>
      <c r="RM195"/>
      <c r="RN195"/>
      <c r="RO195"/>
      <c r="RP195"/>
      <c r="RQ195"/>
      <c r="RR195"/>
      <c r="RS195"/>
      <c r="RT195"/>
      <c r="RU195"/>
      <c r="RV195"/>
      <c r="RW195"/>
      <c r="RX195"/>
      <c r="RY195"/>
      <c r="RZ195"/>
      <c r="SA195"/>
      <c r="SB195"/>
      <c r="SC195"/>
      <c r="SD195"/>
      <c r="SE195"/>
      <c r="SF195"/>
      <c r="SG195"/>
      <c r="SH195"/>
      <c r="SI195"/>
      <c r="SJ195"/>
      <c r="SK195"/>
      <c r="SL195"/>
      <c r="SM195"/>
      <c r="SN195"/>
      <c r="SO195"/>
      <c r="SP195"/>
      <c r="SQ195"/>
      <c r="SR195"/>
      <c r="SS195"/>
      <c r="ST195"/>
      <c r="SU195"/>
      <c r="SV195"/>
      <c r="SW195"/>
      <c r="SX195"/>
      <c r="SY195"/>
      <c r="SZ195"/>
      <c r="TA195"/>
      <c r="TB195"/>
      <c r="TC195"/>
      <c r="TD195"/>
      <c r="TE195"/>
      <c r="TF195"/>
      <c r="TG195"/>
      <c r="TH195"/>
      <c r="TI195"/>
      <c r="TJ195"/>
      <c r="TK195"/>
      <c r="TL195"/>
      <c r="TM195"/>
      <c r="TN195"/>
      <c r="TO195"/>
      <c r="TP195"/>
      <c r="TQ195"/>
      <c r="TR195"/>
      <c r="TS195"/>
      <c r="TT195"/>
      <c r="TU195"/>
      <c r="TV195"/>
      <c r="TW195"/>
      <c r="TX195"/>
      <c r="TY195"/>
      <c r="TZ195"/>
      <c r="UA195"/>
      <c r="UB195"/>
      <c r="UC195"/>
      <c r="UD195"/>
      <c r="UE195"/>
      <c r="UF195"/>
      <c r="UG195"/>
      <c r="UH195"/>
      <c r="UI195"/>
      <c r="UJ195"/>
      <c r="UK195"/>
      <c r="UL195"/>
      <c r="UM195"/>
      <c r="UN195"/>
      <c r="UO195"/>
      <c r="UP195"/>
      <c r="UQ195"/>
      <c r="UR195"/>
      <c r="US195"/>
      <c r="UT195"/>
      <c r="UU195"/>
      <c r="UV195"/>
      <c r="UW195"/>
      <c r="UX195"/>
      <c r="UY195"/>
      <c r="UZ195"/>
      <c r="VA195"/>
      <c r="VB195"/>
      <c r="VC195"/>
      <c r="VD195"/>
      <c r="VE195"/>
      <c r="VF195"/>
      <c r="VG195"/>
      <c r="VH195"/>
      <c r="VI195"/>
      <c r="VJ195"/>
      <c r="VK195"/>
      <c r="VL195"/>
      <c r="VM195"/>
      <c r="VN195"/>
      <c r="VO195"/>
      <c r="VP195"/>
      <c r="VQ195"/>
      <c r="VR195"/>
      <c r="VS195"/>
      <c r="VT195"/>
      <c r="VU195"/>
      <c r="VV195"/>
      <c r="VW195"/>
      <c r="VX195"/>
      <c r="VY195"/>
      <c r="VZ195"/>
      <c r="WA195"/>
      <c r="WB195"/>
      <c r="WC195"/>
      <c r="WD195"/>
      <c r="WE195"/>
      <c r="WF195"/>
      <c r="WG195"/>
      <c r="WH195"/>
      <c r="WI195"/>
      <c r="WJ195"/>
      <c r="WK195"/>
      <c r="WL195"/>
      <c r="WM195"/>
      <c r="WN195"/>
      <c r="WO195"/>
      <c r="WP195"/>
      <c r="WQ195"/>
      <c r="WR195"/>
      <c r="WS195"/>
      <c r="WT195"/>
      <c r="WU195"/>
      <c r="WV195"/>
      <c r="WW195"/>
      <c r="WX195"/>
      <c r="WY195"/>
      <c r="WZ195"/>
      <c r="XA195"/>
      <c r="XB195"/>
      <c r="XC195"/>
      <c r="XD195"/>
      <c r="XE195"/>
      <c r="XF195"/>
      <c r="XG195"/>
      <c r="XH195"/>
      <c r="XI195"/>
      <c r="XJ195"/>
      <c r="XK195"/>
      <c r="XL195"/>
      <c r="XM195"/>
      <c r="XN195"/>
      <c r="XO195"/>
      <c r="XP195"/>
      <c r="XQ195"/>
      <c r="XR195"/>
      <c r="XS195"/>
      <c r="XT195"/>
      <c r="XU195"/>
      <c r="XV195"/>
      <c r="XW195"/>
      <c r="XX195"/>
      <c r="XY195"/>
      <c r="XZ195"/>
      <c r="YA195"/>
      <c r="YB195"/>
      <c r="YC195"/>
      <c r="YD195"/>
      <c r="YE195"/>
      <c r="YF195"/>
      <c r="YG195"/>
      <c r="YH195"/>
      <c r="YI195"/>
      <c r="YJ195"/>
      <c r="YK195"/>
      <c r="YL195"/>
      <c r="YM195"/>
      <c r="YN195"/>
      <c r="YO195"/>
      <c r="YP195"/>
      <c r="YQ195"/>
      <c r="YR195"/>
      <c r="YS195"/>
      <c r="YT195"/>
      <c r="YU195"/>
      <c r="YV195"/>
      <c r="YW195"/>
      <c r="YX195"/>
      <c r="YY195"/>
      <c r="YZ195"/>
      <c r="ZA195"/>
      <c r="ZB195"/>
      <c r="ZC195"/>
      <c r="ZD195"/>
      <c r="ZE195"/>
      <c r="ZF195"/>
      <c r="ZG195"/>
      <c r="ZH195"/>
      <c r="ZI195"/>
      <c r="ZJ195"/>
      <c r="ZK195"/>
      <c r="ZL195"/>
      <c r="ZM195"/>
      <c r="ZN195"/>
      <c r="ZO195"/>
      <c r="ZP195"/>
      <c r="ZQ195"/>
      <c r="ZR195"/>
      <c r="ZS195"/>
      <c r="ZT195"/>
      <c r="ZU195"/>
      <c r="ZV195"/>
      <c r="ZW195"/>
      <c r="ZX195"/>
      <c r="ZY195"/>
      <c r="ZZ195"/>
      <c r="AAA195"/>
      <c r="AAB195"/>
      <c r="AAC195"/>
      <c r="AAD195"/>
      <c r="AAE195"/>
      <c r="AAF195"/>
      <c r="AAG195"/>
      <c r="AAH195"/>
      <c r="AAI195"/>
      <c r="AAJ195"/>
      <c r="AAK195"/>
      <c r="AAL195"/>
      <c r="AAM195"/>
      <c r="AAN195"/>
      <c r="AAO195"/>
      <c r="AAP195"/>
      <c r="AAQ195"/>
      <c r="AAR195"/>
      <c r="AAS195"/>
      <c r="AAT195"/>
      <c r="AAU195"/>
      <c r="AAV195" t="s">
        <v>816</v>
      </c>
      <c r="AAW195"/>
      <c r="AAX195"/>
      <c r="AAY195"/>
      <c r="AAZ195"/>
      <c r="ABA195"/>
      <c r="ABB195"/>
      <c r="ABC195"/>
      <c r="ABD195"/>
      <c r="ABE195"/>
      <c r="ABF195"/>
      <c r="ABG195"/>
      <c r="ABH195" t="s">
        <v>816</v>
      </c>
      <c r="ABI195"/>
      <c r="ABJ195"/>
      <c r="ABK195"/>
      <c r="ABL195"/>
      <c r="ABM195"/>
      <c r="ABN195"/>
      <c r="ABO195"/>
      <c r="ABP195"/>
      <c r="ABQ195" t="s">
        <v>797</v>
      </c>
      <c r="ABR195" t="s">
        <v>2843</v>
      </c>
      <c r="ABS195">
        <v>0</v>
      </c>
      <c r="ABT195">
        <v>0</v>
      </c>
      <c r="ABU195">
        <v>0</v>
      </c>
      <c r="ABV195">
        <v>0</v>
      </c>
      <c r="ABW195">
        <v>1</v>
      </c>
      <c r="ABX195">
        <v>1</v>
      </c>
      <c r="ABY195">
        <v>0</v>
      </c>
      <c r="ABZ195">
        <v>0</v>
      </c>
      <c r="ACA195">
        <v>0</v>
      </c>
      <c r="ACB195">
        <v>0</v>
      </c>
      <c r="ACC195"/>
      <c r="ACD195" t="s">
        <v>797</v>
      </c>
      <c r="ACE195" t="s">
        <v>2388</v>
      </c>
      <c r="ACF195">
        <v>1</v>
      </c>
      <c r="ACG195">
        <v>0</v>
      </c>
      <c r="ACH195">
        <v>0</v>
      </c>
      <c r="ACI195">
        <v>0</v>
      </c>
      <c r="ACJ195">
        <v>1</v>
      </c>
      <c r="ACK195">
        <v>0</v>
      </c>
      <c r="ACL195">
        <v>0</v>
      </c>
      <c r="ACM195">
        <v>0</v>
      </c>
      <c r="ACN195">
        <v>0</v>
      </c>
      <c r="ACO195">
        <v>0</v>
      </c>
      <c r="ACP195"/>
      <c r="ACQ195" t="s">
        <v>873</v>
      </c>
      <c r="ACR195">
        <v>367300758</v>
      </c>
      <c r="ACS195" s="396">
        <v>44894.147118055553</v>
      </c>
      <c r="ACT195"/>
      <c r="ACU195"/>
      <c r="ACV195" t="s">
        <v>801</v>
      </c>
      <c r="ACW195"/>
      <c r="ACX195"/>
      <c r="ACY195">
        <v>195</v>
      </c>
    </row>
    <row r="196" spans="1:779" s="82" customFormat="1" x14ac:dyDescent="0.3">
      <c r="A196" t="s">
        <v>2844</v>
      </c>
      <c r="B196" s="396">
        <v>44893.514540821758</v>
      </c>
      <c r="C196" s="396">
        <v>44893.516097858803</v>
      </c>
      <c r="D196" s="396">
        <v>44893</v>
      </c>
      <c r="E196" t="s">
        <v>2827</v>
      </c>
      <c r="F196" s="396">
        <v>44893</v>
      </c>
      <c r="G196" t="s">
        <v>885</v>
      </c>
      <c r="H196" t="s">
        <v>1012</v>
      </c>
      <c r="I196" t="s">
        <v>1012</v>
      </c>
      <c r="J196" t="s">
        <v>1012</v>
      </c>
      <c r="K196" t="s">
        <v>795</v>
      </c>
      <c r="L196" t="s">
        <v>811</v>
      </c>
      <c r="M196">
        <v>0</v>
      </c>
      <c r="N196">
        <v>0</v>
      </c>
      <c r="O196">
        <v>1</v>
      </c>
      <c r="P196">
        <v>0</v>
      </c>
      <c r="Q196">
        <v>0</v>
      </c>
      <c r="R196">
        <v>0</v>
      </c>
      <c r="S196">
        <v>0</v>
      </c>
      <c r="T196">
        <v>0</v>
      </c>
      <c r="U196">
        <v>0</v>
      </c>
      <c r="V196">
        <v>0</v>
      </c>
      <c r="W196">
        <v>0</v>
      </c>
      <c r="X196">
        <v>0</v>
      </c>
      <c r="Y196">
        <v>0</v>
      </c>
      <c r="Z196">
        <v>0</v>
      </c>
      <c r="AA196">
        <v>0</v>
      </c>
      <c r="AB196">
        <v>0</v>
      </c>
      <c r="AC196">
        <v>0</v>
      </c>
      <c r="AD196">
        <v>0</v>
      </c>
      <c r="AE196">
        <v>0</v>
      </c>
      <c r="AF196">
        <v>0</v>
      </c>
      <c r="AG196">
        <v>0</v>
      </c>
      <c r="AH196">
        <v>0</v>
      </c>
      <c r="AI196">
        <v>0</v>
      </c>
      <c r="AJ196"/>
      <c r="AK196"/>
      <c r="AL196"/>
      <c r="AM196"/>
      <c r="AN196"/>
      <c r="AO196"/>
      <c r="AP196"/>
      <c r="AQ196"/>
      <c r="AR196"/>
      <c r="AS196"/>
      <c r="AT196"/>
      <c r="AU196"/>
      <c r="AV196"/>
      <c r="AW196"/>
      <c r="AX196"/>
      <c r="AY196"/>
      <c r="AZ196"/>
      <c r="BA196"/>
      <c r="BB196"/>
      <c r="BC196"/>
      <c r="BD196"/>
      <c r="BE196"/>
      <c r="BF196"/>
      <c r="BG196"/>
      <c r="BH196"/>
      <c r="BI196"/>
      <c r="BJ196"/>
      <c r="BK196"/>
      <c r="BL196"/>
      <c r="BM196"/>
      <c r="BN196"/>
      <c r="BO196"/>
      <c r="BP196"/>
      <c r="BQ196"/>
      <c r="BR196"/>
      <c r="BS196"/>
      <c r="BT196"/>
      <c r="BU196"/>
      <c r="BV196"/>
      <c r="BW196"/>
      <c r="BX196"/>
      <c r="BY196"/>
      <c r="BZ196"/>
      <c r="CA196"/>
      <c r="CB196"/>
      <c r="CC196"/>
      <c r="CD196"/>
      <c r="CE196"/>
      <c r="CF196"/>
      <c r="CG196"/>
      <c r="CH196"/>
      <c r="CI196"/>
      <c r="CJ196"/>
      <c r="CK196"/>
      <c r="CL196"/>
      <c r="CM196"/>
      <c r="CN196"/>
      <c r="CO196"/>
      <c r="CP196"/>
      <c r="CQ196"/>
      <c r="CR196"/>
      <c r="CS196"/>
      <c r="CT196" t="s">
        <v>797</v>
      </c>
      <c r="CU196"/>
      <c r="CV196">
        <v>4500</v>
      </c>
      <c r="CW196">
        <v>4500</v>
      </c>
      <c r="CX196"/>
      <c r="CY196">
        <v>2500</v>
      </c>
      <c r="CZ196">
        <v>80</v>
      </c>
      <c r="DA196">
        <v>2000</v>
      </c>
      <c r="DB196" t="s">
        <v>947</v>
      </c>
      <c r="DC196" t="s">
        <v>841</v>
      </c>
      <c r="DD196"/>
      <c r="DE196"/>
      <c r="DF196" t="s">
        <v>816</v>
      </c>
      <c r="DG196"/>
      <c r="DH196"/>
      <c r="DI196"/>
      <c r="DJ196"/>
      <c r="DK196"/>
      <c r="DL196"/>
      <c r="DM196"/>
      <c r="DN196"/>
      <c r="DO196"/>
      <c r="DP196"/>
      <c r="DQ196"/>
      <c r="DR196"/>
      <c r="DS196"/>
      <c r="DT196"/>
      <c r="DU196"/>
      <c r="DV196"/>
      <c r="DW196"/>
      <c r="DX196"/>
      <c r="DY196"/>
      <c r="DZ196"/>
      <c r="EA196"/>
      <c r="EB196"/>
      <c r="EC196"/>
      <c r="ED196"/>
      <c r="EE196"/>
      <c r="EF196"/>
      <c r="EG196"/>
      <c r="EH196"/>
      <c r="EI196"/>
      <c r="EJ196"/>
      <c r="EK196"/>
      <c r="EL196"/>
      <c r="EM196"/>
      <c r="EN196"/>
      <c r="EO196"/>
      <c r="EP196"/>
      <c r="EQ196"/>
      <c r="ER196"/>
      <c r="ES196"/>
      <c r="ET196"/>
      <c r="EU196"/>
      <c r="EV196"/>
      <c r="EW196"/>
      <c r="EX196"/>
      <c r="EY196"/>
      <c r="EZ196"/>
      <c r="FA196"/>
      <c r="FB196"/>
      <c r="FC196"/>
      <c r="FD196"/>
      <c r="FE196"/>
      <c r="FF196"/>
      <c r="FG196"/>
      <c r="FH196"/>
      <c r="FI196"/>
      <c r="FJ196"/>
      <c r="FK196"/>
      <c r="FL196"/>
      <c r="FM196"/>
      <c r="FN196"/>
      <c r="FO196"/>
      <c r="FP196"/>
      <c r="FQ196"/>
      <c r="FR196"/>
      <c r="FS196"/>
      <c r="FT196"/>
      <c r="FU196"/>
      <c r="FV196"/>
      <c r="FW196"/>
      <c r="FX196"/>
      <c r="FY196"/>
      <c r="FZ196"/>
      <c r="GA196"/>
      <c r="GB196"/>
      <c r="GC196"/>
      <c r="GD196"/>
      <c r="GE196"/>
      <c r="GF196"/>
      <c r="GG196"/>
      <c r="GH196"/>
      <c r="GI196"/>
      <c r="GJ196"/>
      <c r="GK196"/>
      <c r="GL196"/>
      <c r="GM196"/>
      <c r="GN196"/>
      <c r="GO196"/>
      <c r="GP196"/>
      <c r="GQ196"/>
      <c r="GR196"/>
      <c r="GS196"/>
      <c r="GT196"/>
      <c r="GU196"/>
      <c r="GV196"/>
      <c r="GW196"/>
      <c r="GX196"/>
      <c r="GY196"/>
      <c r="GZ196"/>
      <c r="HA196"/>
      <c r="HB196"/>
      <c r="HC196"/>
      <c r="HD196"/>
      <c r="HE196"/>
      <c r="HF196"/>
      <c r="HG196"/>
      <c r="HH196"/>
      <c r="HI196"/>
      <c r="HJ196"/>
      <c r="HK196"/>
      <c r="HL196"/>
      <c r="HM196"/>
      <c r="HN196"/>
      <c r="HO196"/>
      <c r="HP196"/>
      <c r="HQ196"/>
      <c r="HR196"/>
      <c r="HS196"/>
      <c r="HT196"/>
      <c r="HU196"/>
      <c r="HV196"/>
      <c r="HW196"/>
      <c r="HX196"/>
      <c r="HY196"/>
      <c r="HZ196"/>
      <c r="IA196"/>
      <c r="IB196"/>
      <c r="IC196"/>
      <c r="ID196"/>
      <c r="IE196"/>
      <c r="IF196"/>
      <c r="IG196"/>
      <c r="IH196"/>
      <c r="II196"/>
      <c r="IJ196"/>
      <c r="IK196"/>
      <c r="IL196"/>
      <c r="IM196"/>
      <c r="IN196"/>
      <c r="IO196"/>
      <c r="IP196"/>
      <c r="IQ196"/>
      <c r="IR196"/>
      <c r="IS196"/>
      <c r="IT196"/>
      <c r="IU196"/>
      <c r="IV196"/>
      <c r="IW196"/>
      <c r="IX196"/>
      <c r="IY196"/>
      <c r="IZ196"/>
      <c r="JA196"/>
      <c r="JB196"/>
      <c r="JC196"/>
      <c r="JD196"/>
      <c r="JE196"/>
      <c r="JF196"/>
      <c r="JG196"/>
      <c r="JH196"/>
      <c r="JI196"/>
      <c r="JJ196"/>
      <c r="JK196"/>
      <c r="JL196"/>
      <c r="JM196"/>
      <c r="JN196"/>
      <c r="JO196"/>
      <c r="JP196"/>
      <c r="JQ196"/>
      <c r="JR196"/>
      <c r="JS196"/>
      <c r="JT196"/>
      <c r="JU196"/>
      <c r="JV196"/>
      <c r="JW196"/>
      <c r="JX196"/>
      <c r="JY196"/>
      <c r="JZ196"/>
      <c r="KA196"/>
      <c r="KB196"/>
      <c r="KC196"/>
      <c r="KD196"/>
      <c r="KE196"/>
      <c r="KF196"/>
      <c r="KG196"/>
      <c r="KH196"/>
      <c r="KI196"/>
      <c r="KJ196"/>
      <c r="KK196"/>
      <c r="KL196"/>
      <c r="KM196"/>
      <c r="KN196"/>
      <c r="KO196"/>
      <c r="KP196"/>
      <c r="KQ196"/>
      <c r="KR196"/>
      <c r="KS196"/>
      <c r="KT196"/>
      <c r="KU196"/>
      <c r="KV196"/>
      <c r="KW196"/>
      <c r="KX196"/>
      <c r="KY196"/>
      <c r="KZ196"/>
      <c r="LA196"/>
      <c r="LB196"/>
      <c r="LC196"/>
      <c r="LD196"/>
      <c r="LE196"/>
      <c r="LF196"/>
      <c r="LG196"/>
      <c r="LH196"/>
      <c r="LI196"/>
      <c r="LJ196"/>
      <c r="LK196"/>
      <c r="LL196"/>
      <c r="LM196"/>
      <c r="LN196"/>
      <c r="LO196"/>
      <c r="LP196"/>
      <c r="LQ196"/>
      <c r="LR196"/>
      <c r="LS196"/>
      <c r="LT196"/>
      <c r="LU196"/>
      <c r="LV196"/>
      <c r="LW196"/>
      <c r="LX196"/>
      <c r="LY196"/>
      <c r="LZ196"/>
      <c r="MA196"/>
      <c r="MB196"/>
      <c r="MC196"/>
      <c r="MD196"/>
      <c r="ME196"/>
      <c r="MF196"/>
      <c r="MG196"/>
      <c r="MH196"/>
      <c r="MI196"/>
      <c r="MJ196"/>
      <c r="MK196"/>
      <c r="ML196"/>
      <c r="MM196"/>
      <c r="MN196"/>
      <c r="MO196"/>
      <c r="MP196"/>
      <c r="MQ196"/>
      <c r="MR196"/>
      <c r="MS196"/>
      <c r="MT196"/>
      <c r="MU196"/>
      <c r="MV196"/>
      <c r="MW196"/>
      <c r="MX196"/>
      <c r="MY196"/>
      <c r="MZ196"/>
      <c r="NA196"/>
      <c r="NB196"/>
      <c r="NC196"/>
      <c r="ND196"/>
      <c r="NE196"/>
      <c r="NF196"/>
      <c r="NG196"/>
      <c r="NH196"/>
      <c r="NI196"/>
      <c r="NJ196"/>
      <c r="NK196"/>
      <c r="NL196"/>
      <c r="NM196"/>
      <c r="NN196"/>
      <c r="NO196"/>
      <c r="NP196"/>
      <c r="NQ196"/>
      <c r="NR196"/>
      <c r="NS196"/>
      <c r="NT196"/>
      <c r="NU196"/>
      <c r="NV196"/>
      <c r="NW196"/>
      <c r="NX196"/>
      <c r="NY196"/>
      <c r="NZ196"/>
      <c r="OA196"/>
      <c r="OB196"/>
      <c r="OC196"/>
      <c r="OD196"/>
      <c r="OE196"/>
      <c r="OF196"/>
      <c r="OG196"/>
      <c r="OH196"/>
      <c r="OI196"/>
      <c r="OJ196"/>
      <c r="OK196"/>
      <c r="OL196"/>
      <c r="OM196"/>
      <c r="ON196"/>
      <c r="OO196"/>
      <c r="OP196"/>
      <c r="OQ196"/>
      <c r="OR196"/>
      <c r="OS196"/>
      <c r="OT196"/>
      <c r="OU196"/>
      <c r="OV196"/>
      <c r="OW196"/>
      <c r="OX196"/>
      <c r="OY196"/>
      <c r="OZ196"/>
      <c r="PA196"/>
      <c r="PB196"/>
      <c r="PC196"/>
      <c r="PD196"/>
      <c r="PE196"/>
      <c r="PF196"/>
      <c r="PG196"/>
      <c r="PH196"/>
      <c r="PI196"/>
      <c r="PJ196"/>
      <c r="PK196"/>
      <c r="PL196"/>
      <c r="PM196"/>
      <c r="PN196"/>
      <c r="PO196"/>
      <c r="PP196"/>
      <c r="PQ196"/>
      <c r="PR196"/>
      <c r="PS196"/>
      <c r="PT196"/>
      <c r="PU196"/>
      <c r="PV196"/>
      <c r="PW196"/>
      <c r="PX196"/>
      <c r="PY196"/>
      <c r="PZ196"/>
      <c r="QA196"/>
      <c r="QB196"/>
      <c r="QC196"/>
      <c r="QD196"/>
      <c r="QE196"/>
      <c r="QF196"/>
      <c r="QG196"/>
      <c r="QH196"/>
      <c r="QI196"/>
      <c r="QJ196"/>
      <c r="QK196"/>
      <c r="QL196"/>
      <c r="QM196"/>
      <c r="QN196"/>
      <c r="QO196"/>
      <c r="QP196"/>
      <c r="QQ196"/>
      <c r="QR196"/>
      <c r="QS196"/>
      <c r="QT196"/>
      <c r="QU196"/>
      <c r="QV196"/>
      <c r="QW196"/>
      <c r="QX196"/>
      <c r="QY196"/>
      <c r="QZ196"/>
      <c r="RA196"/>
      <c r="RB196"/>
      <c r="RC196"/>
      <c r="RD196"/>
      <c r="RE196"/>
      <c r="RF196"/>
      <c r="RG196"/>
      <c r="RH196"/>
      <c r="RI196"/>
      <c r="RJ196"/>
      <c r="RK196"/>
      <c r="RL196"/>
      <c r="RM196"/>
      <c r="RN196"/>
      <c r="RO196"/>
      <c r="RP196"/>
      <c r="RQ196"/>
      <c r="RR196"/>
      <c r="RS196"/>
      <c r="RT196"/>
      <c r="RU196"/>
      <c r="RV196"/>
      <c r="RW196"/>
      <c r="RX196"/>
      <c r="RY196"/>
      <c r="RZ196"/>
      <c r="SA196"/>
      <c r="SB196"/>
      <c r="SC196"/>
      <c r="SD196"/>
      <c r="SE196"/>
      <c r="SF196"/>
      <c r="SG196"/>
      <c r="SH196"/>
      <c r="SI196"/>
      <c r="SJ196"/>
      <c r="SK196"/>
      <c r="SL196"/>
      <c r="SM196"/>
      <c r="SN196"/>
      <c r="SO196"/>
      <c r="SP196"/>
      <c r="SQ196"/>
      <c r="SR196"/>
      <c r="SS196"/>
      <c r="ST196"/>
      <c r="SU196"/>
      <c r="SV196"/>
      <c r="SW196"/>
      <c r="SX196"/>
      <c r="SY196"/>
      <c r="SZ196"/>
      <c r="TA196"/>
      <c r="TB196"/>
      <c r="TC196"/>
      <c r="TD196"/>
      <c r="TE196"/>
      <c r="TF196"/>
      <c r="TG196"/>
      <c r="TH196"/>
      <c r="TI196"/>
      <c r="TJ196"/>
      <c r="TK196"/>
      <c r="TL196"/>
      <c r="TM196"/>
      <c r="TN196"/>
      <c r="TO196"/>
      <c r="TP196"/>
      <c r="TQ196"/>
      <c r="TR196"/>
      <c r="TS196"/>
      <c r="TT196"/>
      <c r="TU196"/>
      <c r="TV196"/>
      <c r="TW196"/>
      <c r="TX196"/>
      <c r="TY196"/>
      <c r="TZ196"/>
      <c r="UA196"/>
      <c r="UB196"/>
      <c r="UC196"/>
      <c r="UD196"/>
      <c r="UE196"/>
      <c r="UF196"/>
      <c r="UG196"/>
      <c r="UH196"/>
      <c r="UI196"/>
      <c r="UJ196"/>
      <c r="UK196"/>
      <c r="UL196"/>
      <c r="UM196"/>
      <c r="UN196"/>
      <c r="UO196"/>
      <c r="UP196"/>
      <c r="UQ196"/>
      <c r="UR196"/>
      <c r="US196"/>
      <c r="UT196"/>
      <c r="UU196"/>
      <c r="UV196"/>
      <c r="UW196"/>
      <c r="UX196"/>
      <c r="UY196"/>
      <c r="UZ196"/>
      <c r="VA196"/>
      <c r="VB196"/>
      <c r="VC196"/>
      <c r="VD196"/>
      <c r="VE196"/>
      <c r="VF196"/>
      <c r="VG196"/>
      <c r="VH196"/>
      <c r="VI196"/>
      <c r="VJ196"/>
      <c r="VK196"/>
      <c r="VL196"/>
      <c r="VM196"/>
      <c r="VN196"/>
      <c r="VO196"/>
      <c r="VP196"/>
      <c r="VQ196"/>
      <c r="VR196"/>
      <c r="VS196"/>
      <c r="VT196"/>
      <c r="VU196"/>
      <c r="VV196"/>
      <c r="VW196"/>
      <c r="VX196"/>
      <c r="VY196"/>
      <c r="VZ196"/>
      <c r="WA196"/>
      <c r="WB196"/>
      <c r="WC196"/>
      <c r="WD196"/>
      <c r="WE196"/>
      <c r="WF196"/>
      <c r="WG196"/>
      <c r="WH196"/>
      <c r="WI196"/>
      <c r="WJ196"/>
      <c r="WK196"/>
      <c r="WL196"/>
      <c r="WM196"/>
      <c r="WN196"/>
      <c r="WO196"/>
      <c r="WP196"/>
      <c r="WQ196"/>
      <c r="WR196"/>
      <c r="WS196"/>
      <c r="WT196"/>
      <c r="WU196"/>
      <c r="WV196"/>
      <c r="WW196"/>
      <c r="WX196"/>
      <c r="WY196"/>
      <c r="WZ196"/>
      <c r="XA196"/>
      <c r="XB196"/>
      <c r="XC196"/>
      <c r="XD196"/>
      <c r="XE196"/>
      <c r="XF196"/>
      <c r="XG196"/>
      <c r="XH196"/>
      <c r="XI196"/>
      <c r="XJ196"/>
      <c r="XK196"/>
      <c r="XL196"/>
      <c r="XM196"/>
      <c r="XN196"/>
      <c r="XO196"/>
      <c r="XP196"/>
      <c r="XQ196"/>
      <c r="XR196"/>
      <c r="XS196"/>
      <c r="XT196"/>
      <c r="XU196"/>
      <c r="XV196"/>
      <c r="XW196"/>
      <c r="XX196"/>
      <c r="XY196"/>
      <c r="XZ196"/>
      <c r="YA196"/>
      <c r="YB196"/>
      <c r="YC196"/>
      <c r="YD196"/>
      <c r="YE196"/>
      <c r="YF196"/>
      <c r="YG196"/>
      <c r="YH196"/>
      <c r="YI196"/>
      <c r="YJ196"/>
      <c r="YK196"/>
      <c r="YL196"/>
      <c r="YM196"/>
      <c r="YN196"/>
      <c r="YO196"/>
      <c r="YP196"/>
      <c r="YQ196"/>
      <c r="YR196"/>
      <c r="YS196"/>
      <c r="YT196"/>
      <c r="YU196"/>
      <c r="YV196"/>
      <c r="YW196"/>
      <c r="YX196"/>
      <c r="YY196"/>
      <c r="YZ196"/>
      <c r="ZA196"/>
      <c r="ZB196"/>
      <c r="ZC196"/>
      <c r="ZD196"/>
      <c r="ZE196"/>
      <c r="ZF196"/>
      <c r="ZG196"/>
      <c r="ZH196"/>
      <c r="ZI196"/>
      <c r="ZJ196"/>
      <c r="ZK196"/>
      <c r="ZL196"/>
      <c r="ZM196"/>
      <c r="ZN196"/>
      <c r="ZO196"/>
      <c r="ZP196"/>
      <c r="ZQ196"/>
      <c r="ZR196"/>
      <c r="ZS196"/>
      <c r="ZT196"/>
      <c r="ZU196"/>
      <c r="ZV196"/>
      <c r="ZW196"/>
      <c r="ZX196"/>
      <c r="ZY196"/>
      <c r="ZZ196"/>
      <c r="AAA196"/>
      <c r="AAB196"/>
      <c r="AAC196"/>
      <c r="AAD196"/>
      <c r="AAE196"/>
      <c r="AAF196"/>
      <c r="AAG196"/>
      <c r="AAH196"/>
      <c r="AAI196"/>
      <c r="AAJ196"/>
      <c r="AAK196"/>
      <c r="AAL196"/>
      <c r="AAM196"/>
      <c r="AAN196"/>
      <c r="AAO196"/>
      <c r="AAP196"/>
      <c r="AAQ196"/>
      <c r="AAR196"/>
      <c r="AAS196"/>
      <c r="AAT196"/>
      <c r="AAU196"/>
      <c r="AAV196" t="s">
        <v>816</v>
      </c>
      <c r="AAW196"/>
      <c r="AAX196"/>
      <c r="AAY196"/>
      <c r="AAZ196"/>
      <c r="ABA196"/>
      <c r="ABB196"/>
      <c r="ABC196"/>
      <c r="ABD196"/>
      <c r="ABE196"/>
      <c r="ABF196"/>
      <c r="ABG196"/>
      <c r="ABH196" t="s">
        <v>797</v>
      </c>
      <c r="ABI196" t="s">
        <v>2197</v>
      </c>
      <c r="ABJ196">
        <v>0</v>
      </c>
      <c r="ABK196">
        <v>0</v>
      </c>
      <c r="ABL196">
        <v>1</v>
      </c>
      <c r="ABM196">
        <v>0</v>
      </c>
      <c r="ABN196">
        <v>0</v>
      </c>
      <c r="ABO196">
        <v>0</v>
      </c>
      <c r="ABP196"/>
      <c r="ABQ196" t="s">
        <v>797</v>
      </c>
      <c r="ABR196" t="s">
        <v>2845</v>
      </c>
      <c r="ABS196">
        <v>0</v>
      </c>
      <c r="ABT196">
        <v>0</v>
      </c>
      <c r="ABU196">
        <v>0</v>
      </c>
      <c r="ABV196">
        <v>1</v>
      </c>
      <c r="ABW196">
        <v>0</v>
      </c>
      <c r="ABX196">
        <v>1</v>
      </c>
      <c r="ABY196">
        <v>0</v>
      </c>
      <c r="ABZ196">
        <v>0</v>
      </c>
      <c r="ACA196">
        <v>0</v>
      </c>
      <c r="ACB196">
        <v>0</v>
      </c>
      <c r="ACC196"/>
      <c r="ACD196" t="s">
        <v>797</v>
      </c>
      <c r="ACE196" t="s">
        <v>2388</v>
      </c>
      <c r="ACF196">
        <v>1</v>
      </c>
      <c r="ACG196">
        <v>0</v>
      </c>
      <c r="ACH196">
        <v>0</v>
      </c>
      <c r="ACI196">
        <v>0</v>
      </c>
      <c r="ACJ196">
        <v>1</v>
      </c>
      <c r="ACK196">
        <v>0</v>
      </c>
      <c r="ACL196">
        <v>0</v>
      </c>
      <c r="ACM196">
        <v>0</v>
      </c>
      <c r="ACN196">
        <v>0</v>
      </c>
      <c r="ACO196">
        <v>0</v>
      </c>
      <c r="ACP196"/>
      <c r="ACQ196" t="s">
        <v>2846</v>
      </c>
      <c r="ACR196">
        <v>367300813</v>
      </c>
      <c r="ACS196" s="396">
        <v>44894.147210648152</v>
      </c>
      <c r="ACT196"/>
      <c r="ACU196"/>
      <c r="ACV196" t="s">
        <v>801</v>
      </c>
      <c r="ACW196"/>
      <c r="ACX196"/>
      <c r="ACY196">
        <v>196</v>
      </c>
    </row>
    <row r="197" spans="1:779" s="82" customFormat="1" x14ac:dyDescent="0.3">
      <c r="A197" t="s">
        <v>2847</v>
      </c>
      <c r="B197" s="396">
        <v>44893.516400509259</v>
      </c>
      <c r="C197" s="396">
        <v>44893.518477314807</v>
      </c>
      <c r="D197" s="396">
        <v>44893</v>
      </c>
      <c r="E197" t="s">
        <v>2827</v>
      </c>
      <c r="F197" s="396">
        <v>44893</v>
      </c>
      <c r="G197" t="s">
        <v>885</v>
      </c>
      <c r="H197" t="s">
        <v>1012</v>
      </c>
      <c r="I197" t="s">
        <v>1012</v>
      </c>
      <c r="J197" t="s">
        <v>1012</v>
      </c>
      <c r="K197" t="s">
        <v>795</v>
      </c>
      <c r="L197" t="s">
        <v>942</v>
      </c>
      <c r="M197">
        <v>1</v>
      </c>
      <c r="N197">
        <v>0</v>
      </c>
      <c r="O197">
        <v>0</v>
      </c>
      <c r="P197">
        <v>0</v>
      </c>
      <c r="Q197">
        <v>0</v>
      </c>
      <c r="R197">
        <v>0</v>
      </c>
      <c r="S197">
        <v>0</v>
      </c>
      <c r="T197">
        <v>0</v>
      </c>
      <c r="U197">
        <v>0</v>
      </c>
      <c r="V197">
        <v>0</v>
      </c>
      <c r="W197">
        <v>0</v>
      </c>
      <c r="X197">
        <v>0</v>
      </c>
      <c r="Y197">
        <v>0</v>
      </c>
      <c r="Z197">
        <v>0</v>
      </c>
      <c r="AA197">
        <v>0</v>
      </c>
      <c r="AB197">
        <v>0</v>
      </c>
      <c r="AC197">
        <v>0</v>
      </c>
      <c r="AD197">
        <v>0</v>
      </c>
      <c r="AE197">
        <v>0</v>
      </c>
      <c r="AF197">
        <v>0</v>
      </c>
      <c r="AG197">
        <v>0</v>
      </c>
      <c r="AH197">
        <v>0</v>
      </c>
      <c r="AI197">
        <v>0</v>
      </c>
      <c r="AJ197" t="s">
        <v>797</v>
      </c>
      <c r="AK197"/>
      <c r="AL197">
        <v>1500</v>
      </c>
      <c r="AM197">
        <v>1500</v>
      </c>
      <c r="AN197"/>
      <c r="AO197">
        <v>2000</v>
      </c>
      <c r="AP197">
        <v>-25</v>
      </c>
      <c r="AQ197">
        <v>-500</v>
      </c>
      <c r="AR197" t="s">
        <v>1020</v>
      </c>
      <c r="AS197" t="s">
        <v>841</v>
      </c>
      <c r="AT197"/>
      <c r="AU197"/>
      <c r="AV197" t="s">
        <v>797</v>
      </c>
      <c r="AW197" t="s">
        <v>830</v>
      </c>
      <c r="AX197">
        <v>1</v>
      </c>
      <c r="AY197">
        <v>1</v>
      </c>
      <c r="AZ197">
        <v>0</v>
      </c>
      <c r="BA197">
        <v>0</v>
      </c>
      <c r="BB197">
        <v>0</v>
      </c>
      <c r="BC197">
        <v>0</v>
      </c>
      <c r="BD197">
        <v>0</v>
      </c>
      <c r="BE197">
        <v>0</v>
      </c>
      <c r="BF197">
        <v>0</v>
      </c>
      <c r="BG197">
        <v>0</v>
      </c>
      <c r="BH197">
        <v>0</v>
      </c>
      <c r="BI197">
        <v>0</v>
      </c>
      <c r="BJ197">
        <v>0</v>
      </c>
      <c r="BK197">
        <v>0</v>
      </c>
      <c r="BL197">
        <v>0</v>
      </c>
      <c r="BM197"/>
      <c r="BN197"/>
      <c r="BO197"/>
      <c r="BP197"/>
      <c r="BQ197"/>
      <c r="BR197"/>
      <c r="BS197"/>
      <c r="BT197"/>
      <c r="BU197"/>
      <c r="BV197"/>
      <c r="BW197"/>
      <c r="BX197"/>
      <c r="BY197"/>
      <c r="BZ197"/>
      <c r="CA197"/>
      <c r="CB197"/>
      <c r="CC197"/>
      <c r="CD197"/>
      <c r="CE197"/>
      <c r="CF197"/>
      <c r="CG197"/>
      <c r="CH197"/>
      <c r="CI197"/>
      <c r="CJ197"/>
      <c r="CK197"/>
      <c r="CL197"/>
      <c r="CM197"/>
      <c r="CN197"/>
      <c r="CO197"/>
      <c r="CP197"/>
      <c r="CQ197"/>
      <c r="CR197"/>
      <c r="CS197"/>
      <c r="CT197"/>
      <c r="CU197"/>
      <c r="CV197"/>
      <c r="CW197"/>
      <c r="CX197"/>
      <c r="CY197"/>
      <c r="CZ197"/>
      <c r="DA197"/>
      <c r="DB197"/>
      <c r="DC197"/>
      <c r="DD197"/>
      <c r="DE197"/>
      <c r="DF197"/>
      <c r="DG197"/>
      <c r="DH197"/>
      <c r="DI197"/>
      <c r="DJ197"/>
      <c r="DK197"/>
      <c r="DL197"/>
      <c r="DM197"/>
      <c r="DN197"/>
      <c r="DO197"/>
      <c r="DP197"/>
      <c r="DQ197"/>
      <c r="DR197"/>
      <c r="DS197"/>
      <c r="DT197"/>
      <c r="DU197"/>
      <c r="DV197"/>
      <c r="DW197"/>
      <c r="DX197"/>
      <c r="DY197"/>
      <c r="DZ197"/>
      <c r="EA197"/>
      <c r="EB197"/>
      <c r="EC197"/>
      <c r="ED197"/>
      <c r="EE197"/>
      <c r="EF197"/>
      <c r="EG197"/>
      <c r="EH197"/>
      <c r="EI197"/>
      <c r="EJ197"/>
      <c r="EK197"/>
      <c r="EL197"/>
      <c r="EM197"/>
      <c r="EN197"/>
      <c r="EO197"/>
      <c r="EP197"/>
      <c r="EQ197"/>
      <c r="ER197"/>
      <c r="ES197"/>
      <c r="ET197"/>
      <c r="EU197"/>
      <c r="EV197"/>
      <c r="EW197"/>
      <c r="EX197"/>
      <c r="EY197"/>
      <c r="EZ197"/>
      <c r="FA197"/>
      <c r="FB197"/>
      <c r="FC197"/>
      <c r="FD197"/>
      <c r="FE197"/>
      <c r="FF197"/>
      <c r="FG197"/>
      <c r="FH197"/>
      <c r="FI197"/>
      <c r="FJ197"/>
      <c r="FK197"/>
      <c r="FL197"/>
      <c r="FM197"/>
      <c r="FN197"/>
      <c r="FO197"/>
      <c r="FP197"/>
      <c r="FQ197"/>
      <c r="FR197"/>
      <c r="FS197"/>
      <c r="FT197"/>
      <c r="FU197"/>
      <c r="FV197"/>
      <c r="FW197"/>
      <c r="FX197"/>
      <c r="FY197"/>
      <c r="FZ197"/>
      <c r="GA197"/>
      <c r="GB197"/>
      <c r="GC197"/>
      <c r="GD197"/>
      <c r="GE197"/>
      <c r="GF197"/>
      <c r="GG197"/>
      <c r="GH197"/>
      <c r="GI197"/>
      <c r="GJ197"/>
      <c r="GK197"/>
      <c r="GL197"/>
      <c r="GM197"/>
      <c r="GN197"/>
      <c r="GO197"/>
      <c r="GP197"/>
      <c r="GQ197"/>
      <c r="GR197"/>
      <c r="GS197"/>
      <c r="GT197"/>
      <c r="GU197"/>
      <c r="GV197"/>
      <c r="GW197"/>
      <c r="GX197"/>
      <c r="GY197"/>
      <c r="GZ197"/>
      <c r="HA197"/>
      <c r="HB197"/>
      <c r="HC197"/>
      <c r="HD197"/>
      <c r="HE197"/>
      <c r="HF197"/>
      <c r="HG197"/>
      <c r="HH197"/>
      <c r="HI197"/>
      <c r="HJ197"/>
      <c r="HK197"/>
      <c r="HL197"/>
      <c r="HM197"/>
      <c r="HN197"/>
      <c r="HO197"/>
      <c r="HP197"/>
      <c r="HQ197"/>
      <c r="HR197"/>
      <c r="HS197"/>
      <c r="HT197"/>
      <c r="HU197"/>
      <c r="HV197"/>
      <c r="HW197"/>
      <c r="HX197"/>
      <c r="HY197"/>
      <c r="HZ197"/>
      <c r="IA197"/>
      <c r="IB197"/>
      <c r="IC197"/>
      <c r="ID197"/>
      <c r="IE197"/>
      <c r="IF197"/>
      <c r="IG197"/>
      <c r="IH197"/>
      <c r="II197"/>
      <c r="IJ197"/>
      <c r="IK197"/>
      <c r="IL197"/>
      <c r="IM197"/>
      <c r="IN197"/>
      <c r="IO197"/>
      <c r="IP197"/>
      <c r="IQ197"/>
      <c r="IR197"/>
      <c r="IS197"/>
      <c r="IT197"/>
      <c r="IU197"/>
      <c r="IV197"/>
      <c r="IW197"/>
      <c r="IX197"/>
      <c r="IY197"/>
      <c r="IZ197"/>
      <c r="JA197"/>
      <c r="JB197"/>
      <c r="JC197"/>
      <c r="JD197"/>
      <c r="JE197"/>
      <c r="JF197"/>
      <c r="JG197"/>
      <c r="JH197"/>
      <c r="JI197"/>
      <c r="JJ197"/>
      <c r="JK197"/>
      <c r="JL197"/>
      <c r="JM197"/>
      <c r="JN197"/>
      <c r="JO197"/>
      <c r="JP197"/>
      <c r="JQ197"/>
      <c r="JR197"/>
      <c r="JS197"/>
      <c r="JT197"/>
      <c r="JU197"/>
      <c r="JV197"/>
      <c r="JW197"/>
      <c r="JX197"/>
      <c r="JY197"/>
      <c r="JZ197"/>
      <c r="KA197"/>
      <c r="KB197"/>
      <c r="KC197"/>
      <c r="KD197"/>
      <c r="KE197"/>
      <c r="KF197"/>
      <c r="KG197"/>
      <c r="KH197"/>
      <c r="KI197"/>
      <c r="KJ197"/>
      <c r="KK197"/>
      <c r="KL197"/>
      <c r="KM197"/>
      <c r="KN197"/>
      <c r="KO197"/>
      <c r="KP197"/>
      <c r="KQ197"/>
      <c r="KR197"/>
      <c r="KS197"/>
      <c r="KT197"/>
      <c r="KU197"/>
      <c r="KV197"/>
      <c r="KW197"/>
      <c r="KX197"/>
      <c r="KY197"/>
      <c r="KZ197"/>
      <c r="LA197"/>
      <c r="LB197"/>
      <c r="LC197"/>
      <c r="LD197"/>
      <c r="LE197"/>
      <c r="LF197"/>
      <c r="LG197"/>
      <c r="LH197"/>
      <c r="LI197"/>
      <c r="LJ197"/>
      <c r="LK197"/>
      <c r="LL197"/>
      <c r="LM197"/>
      <c r="LN197"/>
      <c r="LO197"/>
      <c r="LP197"/>
      <c r="LQ197"/>
      <c r="LR197"/>
      <c r="LS197"/>
      <c r="LT197"/>
      <c r="LU197"/>
      <c r="LV197"/>
      <c r="LW197"/>
      <c r="LX197"/>
      <c r="LY197"/>
      <c r="LZ197"/>
      <c r="MA197"/>
      <c r="MB197"/>
      <c r="MC197"/>
      <c r="MD197"/>
      <c r="ME197"/>
      <c r="MF197"/>
      <c r="MG197"/>
      <c r="MH197"/>
      <c r="MI197"/>
      <c r="MJ197"/>
      <c r="MK197"/>
      <c r="ML197"/>
      <c r="MM197"/>
      <c r="MN197"/>
      <c r="MO197"/>
      <c r="MP197"/>
      <c r="MQ197"/>
      <c r="MR197"/>
      <c r="MS197"/>
      <c r="MT197"/>
      <c r="MU197"/>
      <c r="MV197"/>
      <c r="MW197"/>
      <c r="MX197"/>
      <c r="MY197"/>
      <c r="MZ197"/>
      <c r="NA197"/>
      <c r="NB197"/>
      <c r="NC197"/>
      <c r="ND197"/>
      <c r="NE197"/>
      <c r="NF197"/>
      <c r="NG197"/>
      <c r="NH197"/>
      <c r="NI197"/>
      <c r="NJ197"/>
      <c r="NK197"/>
      <c r="NL197"/>
      <c r="NM197"/>
      <c r="NN197"/>
      <c r="NO197"/>
      <c r="NP197"/>
      <c r="NQ197"/>
      <c r="NR197"/>
      <c r="NS197"/>
      <c r="NT197"/>
      <c r="NU197"/>
      <c r="NV197"/>
      <c r="NW197"/>
      <c r="NX197"/>
      <c r="NY197"/>
      <c r="NZ197"/>
      <c r="OA197"/>
      <c r="OB197"/>
      <c r="OC197"/>
      <c r="OD197"/>
      <c r="OE197"/>
      <c r="OF197"/>
      <c r="OG197"/>
      <c r="OH197"/>
      <c r="OI197"/>
      <c r="OJ197"/>
      <c r="OK197"/>
      <c r="OL197"/>
      <c r="OM197"/>
      <c r="ON197"/>
      <c r="OO197"/>
      <c r="OP197"/>
      <c r="OQ197"/>
      <c r="OR197"/>
      <c r="OS197"/>
      <c r="OT197"/>
      <c r="OU197"/>
      <c r="OV197"/>
      <c r="OW197"/>
      <c r="OX197"/>
      <c r="OY197"/>
      <c r="OZ197"/>
      <c r="PA197"/>
      <c r="PB197"/>
      <c r="PC197"/>
      <c r="PD197"/>
      <c r="PE197"/>
      <c r="PF197"/>
      <c r="PG197"/>
      <c r="PH197"/>
      <c r="PI197"/>
      <c r="PJ197"/>
      <c r="PK197"/>
      <c r="PL197"/>
      <c r="PM197"/>
      <c r="PN197"/>
      <c r="PO197"/>
      <c r="PP197"/>
      <c r="PQ197"/>
      <c r="PR197"/>
      <c r="PS197"/>
      <c r="PT197"/>
      <c r="PU197"/>
      <c r="PV197"/>
      <c r="PW197"/>
      <c r="PX197"/>
      <c r="PY197"/>
      <c r="PZ197"/>
      <c r="QA197"/>
      <c r="QB197"/>
      <c r="QC197"/>
      <c r="QD197"/>
      <c r="QE197"/>
      <c r="QF197"/>
      <c r="QG197"/>
      <c r="QH197"/>
      <c r="QI197"/>
      <c r="QJ197"/>
      <c r="QK197"/>
      <c r="QL197"/>
      <c r="QM197"/>
      <c r="QN197"/>
      <c r="QO197"/>
      <c r="QP197"/>
      <c r="QQ197"/>
      <c r="QR197"/>
      <c r="QS197"/>
      <c r="QT197"/>
      <c r="QU197"/>
      <c r="QV197"/>
      <c r="QW197"/>
      <c r="QX197"/>
      <c r="QY197"/>
      <c r="QZ197"/>
      <c r="RA197"/>
      <c r="RB197"/>
      <c r="RC197"/>
      <c r="RD197"/>
      <c r="RE197"/>
      <c r="RF197"/>
      <c r="RG197"/>
      <c r="RH197"/>
      <c r="RI197"/>
      <c r="RJ197"/>
      <c r="RK197"/>
      <c r="RL197"/>
      <c r="RM197"/>
      <c r="RN197"/>
      <c r="RO197"/>
      <c r="RP197"/>
      <c r="RQ197"/>
      <c r="RR197"/>
      <c r="RS197"/>
      <c r="RT197"/>
      <c r="RU197"/>
      <c r="RV197"/>
      <c r="RW197"/>
      <c r="RX197"/>
      <c r="RY197"/>
      <c r="RZ197"/>
      <c r="SA197"/>
      <c r="SB197"/>
      <c r="SC197"/>
      <c r="SD197"/>
      <c r="SE197"/>
      <c r="SF197"/>
      <c r="SG197"/>
      <c r="SH197"/>
      <c r="SI197"/>
      <c r="SJ197"/>
      <c r="SK197"/>
      <c r="SL197"/>
      <c r="SM197"/>
      <c r="SN197"/>
      <c r="SO197"/>
      <c r="SP197"/>
      <c r="SQ197"/>
      <c r="SR197"/>
      <c r="SS197"/>
      <c r="ST197"/>
      <c r="SU197"/>
      <c r="SV197"/>
      <c r="SW197"/>
      <c r="SX197"/>
      <c r="SY197"/>
      <c r="SZ197"/>
      <c r="TA197"/>
      <c r="TB197"/>
      <c r="TC197"/>
      <c r="TD197"/>
      <c r="TE197"/>
      <c r="TF197"/>
      <c r="TG197"/>
      <c r="TH197"/>
      <c r="TI197"/>
      <c r="TJ197"/>
      <c r="TK197"/>
      <c r="TL197"/>
      <c r="TM197"/>
      <c r="TN197"/>
      <c r="TO197"/>
      <c r="TP197"/>
      <c r="TQ197"/>
      <c r="TR197"/>
      <c r="TS197"/>
      <c r="TT197"/>
      <c r="TU197"/>
      <c r="TV197"/>
      <c r="TW197"/>
      <c r="TX197"/>
      <c r="TY197"/>
      <c r="TZ197"/>
      <c r="UA197"/>
      <c r="UB197"/>
      <c r="UC197"/>
      <c r="UD197"/>
      <c r="UE197"/>
      <c r="UF197"/>
      <c r="UG197"/>
      <c r="UH197"/>
      <c r="UI197"/>
      <c r="UJ197"/>
      <c r="UK197"/>
      <c r="UL197"/>
      <c r="UM197"/>
      <c r="UN197"/>
      <c r="UO197"/>
      <c r="UP197"/>
      <c r="UQ197"/>
      <c r="UR197"/>
      <c r="US197"/>
      <c r="UT197"/>
      <c r="UU197"/>
      <c r="UV197"/>
      <c r="UW197"/>
      <c r="UX197"/>
      <c r="UY197"/>
      <c r="UZ197"/>
      <c r="VA197"/>
      <c r="VB197"/>
      <c r="VC197"/>
      <c r="VD197"/>
      <c r="VE197"/>
      <c r="VF197"/>
      <c r="VG197"/>
      <c r="VH197"/>
      <c r="VI197"/>
      <c r="VJ197"/>
      <c r="VK197"/>
      <c r="VL197"/>
      <c r="VM197"/>
      <c r="VN197"/>
      <c r="VO197"/>
      <c r="VP197"/>
      <c r="VQ197"/>
      <c r="VR197"/>
      <c r="VS197"/>
      <c r="VT197"/>
      <c r="VU197"/>
      <c r="VV197"/>
      <c r="VW197"/>
      <c r="VX197"/>
      <c r="VY197"/>
      <c r="VZ197"/>
      <c r="WA197"/>
      <c r="WB197"/>
      <c r="WC197"/>
      <c r="WD197"/>
      <c r="WE197"/>
      <c r="WF197"/>
      <c r="WG197"/>
      <c r="WH197"/>
      <c r="WI197"/>
      <c r="WJ197"/>
      <c r="WK197"/>
      <c r="WL197"/>
      <c r="WM197"/>
      <c r="WN197"/>
      <c r="WO197"/>
      <c r="WP197"/>
      <c r="WQ197"/>
      <c r="WR197"/>
      <c r="WS197"/>
      <c r="WT197"/>
      <c r="WU197"/>
      <c r="WV197"/>
      <c r="WW197"/>
      <c r="WX197"/>
      <c r="WY197"/>
      <c r="WZ197"/>
      <c r="XA197"/>
      <c r="XB197"/>
      <c r="XC197"/>
      <c r="XD197"/>
      <c r="XE197"/>
      <c r="XF197"/>
      <c r="XG197"/>
      <c r="XH197"/>
      <c r="XI197"/>
      <c r="XJ197"/>
      <c r="XK197"/>
      <c r="XL197"/>
      <c r="XM197"/>
      <c r="XN197"/>
      <c r="XO197"/>
      <c r="XP197"/>
      <c r="XQ197"/>
      <c r="XR197"/>
      <c r="XS197"/>
      <c r="XT197"/>
      <c r="XU197"/>
      <c r="XV197"/>
      <c r="XW197"/>
      <c r="XX197"/>
      <c r="XY197"/>
      <c r="XZ197"/>
      <c r="YA197"/>
      <c r="YB197"/>
      <c r="YC197"/>
      <c r="YD197"/>
      <c r="YE197"/>
      <c r="YF197"/>
      <c r="YG197"/>
      <c r="YH197"/>
      <c r="YI197"/>
      <c r="YJ197"/>
      <c r="YK197"/>
      <c r="YL197"/>
      <c r="YM197"/>
      <c r="YN197"/>
      <c r="YO197"/>
      <c r="YP197"/>
      <c r="YQ197"/>
      <c r="YR197"/>
      <c r="YS197"/>
      <c r="YT197"/>
      <c r="YU197"/>
      <c r="YV197"/>
      <c r="YW197"/>
      <c r="YX197"/>
      <c r="YY197"/>
      <c r="YZ197"/>
      <c r="ZA197"/>
      <c r="ZB197"/>
      <c r="ZC197"/>
      <c r="ZD197"/>
      <c r="ZE197"/>
      <c r="ZF197"/>
      <c r="ZG197"/>
      <c r="ZH197"/>
      <c r="ZI197"/>
      <c r="ZJ197"/>
      <c r="ZK197"/>
      <c r="ZL197"/>
      <c r="ZM197"/>
      <c r="ZN197"/>
      <c r="ZO197"/>
      <c r="ZP197"/>
      <c r="ZQ197"/>
      <c r="ZR197"/>
      <c r="ZS197"/>
      <c r="ZT197"/>
      <c r="ZU197"/>
      <c r="ZV197"/>
      <c r="ZW197"/>
      <c r="ZX197"/>
      <c r="ZY197"/>
      <c r="ZZ197"/>
      <c r="AAA197"/>
      <c r="AAB197"/>
      <c r="AAC197"/>
      <c r="AAD197"/>
      <c r="AAE197"/>
      <c r="AAF197"/>
      <c r="AAG197"/>
      <c r="AAH197"/>
      <c r="AAI197"/>
      <c r="AAJ197"/>
      <c r="AAK197"/>
      <c r="AAL197"/>
      <c r="AAM197"/>
      <c r="AAN197"/>
      <c r="AAO197"/>
      <c r="AAP197"/>
      <c r="AAQ197"/>
      <c r="AAR197"/>
      <c r="AAS197"/>
      <c r="AAT197"/>
      <c r="AAU197"/>
      <c r="AAV197" t="s">
        <v>797</v>
      </c>
      <c r="AAW197" t="s">
        <v>2848</v>
      </c>
      <c r="AAX197">
        <v>0</v>
      </c>
      <c r="AAY197">
        <v>0</v>
      </c>
      <c r="AAZ197">
        <v>1</v>
      </c>
      <c r="ABA197">
        <v>0</v>
      </c>
      <c r="ABB197">
        <v>1</v>
      </c>
      <c r="ABC197">
        <v>0</v>
      </c>
      <c r="ABD197">
        <v>0</v>
      </c>
      <c r="ABE197">
        <v>0</v>
      </c>
      <c r="ABF197">
        <v>0</v>
      </c>
      <c r="ABG197"/>
      <c r="ABH197" t="s">
        <v>797</v>
      </c>
      <c r="ABI197" t="s">
        <v>2849</v>
      </c>
      <c r="ABJ197">
        <v>0</v>
      </c>
      <c r="ABK197">
        <v>0</v>
      </c>
      <c r="ABL197">
        <v>1</v>
      </c>
      <c r="ABM197">
        <v>0</v>
      </c>
      <c r="ABN197">
        <v>0</v>
      </c>
      <c r="ABO197">
        <v>1</v>
      </c>
      <c r="ABP197"/>
      <c r="ABQ197" t="s">
        <v>797</v>
      </c>
      <c r="ABR197" t="s">
        <v>2845</v>
      </c>
      <c r="ABS197">
        <v>0</v>
      </c>
      <c r="ABT197">
        <v>0</v>
      </c>
      <c r="ABU197">
        <v>0</v>
      </c>
      <c r="ABV197">
        <v>1</v>
      </c>
      <c r="ABW197">
        <v>0</v>
      </c>
      <c r="ABX197">
        <v>1</v>
      </c>
      <c r="ABY197">
        <v>0</v>
      </c>
      <c r="ABZ197">
        <v>0</v>
      </c>
      <c r="ACA197">
        <v>0</v>
      </c>
      <c r="ACB197">
        <v>0</v>
      </c>
      <c r="ACC197"/>
      <c r="ACD197" t="s">
        <v>797</v>
      </c>
      <c r="ACE197" t="s">
        <v>2828</v>
      </c>
      <c r="ACF197">
        <v>1</v>
      </c>
      <c r="ACG197">
        <v>0</v>
      </c>
      <c r="ACH197">
        <v>0</v>
      </c>
      <c r="ACI197">
        <v>0</v>
      </c>
      <c r="ACJ197">
        <v>0</v>
      </c>
      <c r="ACK197">
        <v>1</v>
      </c>
      <c r="ACL197">
        <v>0</v>
      </c>
      <c r="ACM197">
        <v>0</v>
      </c>
      <c r="ACN197">
        <v>0</v>
      </c>
      <c r="ACO197">
        <v>0</v>
      </c>
      <c r="ACP197"/>
      <c r="ACQ197" t="s">
        <v>873</v>
      </c>
      <c r="ACR197">
        <v>367301006</v>
      </c>
      <c r="ACS197" s="396">
        <v>44894.147824074069</v>
      </c>
      <c r="ACT197"/>
      <c r="ACU197"/>
      <c r="ACV197" t="s">
        <v>801</v>
      </c>
      <c r="ACW197"/>
      <c r="ACX197"/>
      <c r="ACY197">
        <v>197</v>
      </c>
    </row>
    <row r="198" spans="1:779" s="82" customFormat="1" x14ac:dyDescent="0.3">
      <c r="A198" t="s">
        <v>2850</v>
      </c>
      <c r="B198" s="396">
        <v>44893.51961393519</v>
      </c>
      <c r="C198" s="396">
        <v>44893.521300370368</v>
      </c>
      <c r="D198" s="396">
        <v>44893</v>
      </c>
      <c r="E198" t="s">
        <v>2827</v>
      </c>
      <c r="F198" s="396">
        <v>44893</v>
      </c>
      <c r="G198" t="s">
        <v>885</v>
      </c>
      <c r="H198" t="s">
        <v>1012</v>
      </c>
      <c r="I198" t="s">
        <v>1012</v>
      </c>
      <c r="J198" t="s">
        <v>1012</v>
      </c>
      <c r="K198" t="s">
        <v>795</v>
      </c>
      <c r="L198" t="s">
        <v>910</v>
      </c>
      <c r="M198">
        <v>0</v>
      </c>
      <c r="N198">
        <v>0</v>
      </c>
      <c r="O198">
        <v>0</v>
      </c>
      <c r="P198">
        <v>0</v>
      </c>
      <c r="Q198">
        <v>0</v>
      </c>
      <c r="R198">
        <v>1</v>
      </c>
      <c r="S198">
        <v>0</v>
      </c>
      <c r="T198">
        <v>0</v>
      </c>
      <c r="U198">
        <v>0</v>
      </c>
      <c r="V198">
        <v>0</v>
      </c>
      <c r="W198">
        <v>0</v>
      </c>
      <c r="X198">
        <v>0</v>
      </c>
      <c r="Y198">
        <v>0</v>
      </c>
      <c r="Z198">
        <v>0</v>
      </c>
      <c r="AA198">
        <v>0</v>
      </c>
      <c r="AB198">
        <v>0</v>
      </c>
      <c r="AC198">
        <v>0</v>
      </c>
      <c r="AD198">
        <v>0</v>
      </c>
      <c r="AE198">
        <v>0</v>
      </c>
      <c r="AF198">
        <v>0</v>
      </c>
      <c r="AG198">
        <v>0</v>
      </c>
      <c r="AH198">
        <v>0</v>
      </c>
      <c r="AI198">
        <v>0</v>
      </c>
      <c r="AJ198"/>
      <c r="AK198"/>
      <c r="AL198"/>
      <c r="AM198"/>
      <c r="AN198"/>
      <c r="AO198"/>
      <c r="AP198"/>
      <c r="AQ198"/>
      <c r="AR198"/>
      <c r="AS198"/>
      <c r="AT198"/>
      <c r="AU198"/>
      <c r="AV198"/>
      <c r="AW198"/>
      <c r="AX198"/>
      <c r="AY198"/>
      <c r="AZ198"/>
      <c r="BA198"/>
      <c r="BB198"/>
      <c r="BC198"/>
      <c r="BD198"/>
      <c r="BE198"/>
      <c r="BF198"/>
      <c r="BG198"/>
      <c r="BH198"/>
      <c r="BI198"/>
      <c r="BJ198"/>
      <c r="BK198"/>
      <c r="BL198"/>
      <c r="BM198"/>
      <c r="BN198"/>
      <c r="BO198"/>
      <c r="BP198"/>
      <c r="BQ198"/>
      <c r="BR198"/>
      <c r="BS198"/>
      <c r="BT198"/>
      <c r="BU198"/>
      <c r="BV198"/>
      <c r="BW198"/>
      <c r="BX198"/>
      <c r="BY198"/>
      <c r="BZ198"/>
      <c r="CA198"/>
      <c r="CB198"/>
      <c r="CC198"/>
      <c r="CD198"/>
      <c r="CE198"/>
      <c r="CF198"/>
      <c r="CG198"/>
      <c r="CH198"/>
      <c r="CI198"/>
      <c r="CJ198"/>
      <c r="CK198"/>
      <c r="CL198"/>
      <c r="CM198"/>
      <c r="CN198"/>
      <c r="CO198"/>
      <c r="CP198"/>
      <c r="CQ198"/>
      <c r="CR198"/>
      <c r="CS198"/>
      <c r="CT198"/>
      <c r="CU198"/>
      <c r="CV198"/>
      <c r="CW198"/>
      <c r="CX198"/>
      <c r="CY198"/>
      <c r="CZ198"/>
      <c r="DA198"/>
      <c r="DB198"/>
      <c r="DC198"/>
      <c r="DD198"/>
      <c r="DE198"/>
      <c r="DF198"/>
      <c r="DG198"/>
      <c r="DH198"/>
      <c r="DI198"/>
      <c r="DJ198"/>
      <c r="DK198"/>
      <c r="DL198"/>
      <c r="DM198"/>
      <c r="DN198"/>
      <c r="DO198"/>
      <c r="DP198"/>
      <c r="DQ198"/>
      <c r="DR198"/>
      <c r="DS198"/>
      <c r="DT198"/>
      <c r="DU198"/>
      <c r="DV198"/>
      <c r="DW198"/>
      <c r="DX198"/>
      <c r="DY198"/>
      <c r="DZ198"/>
      <c r="EA198"/>
      <c r="EB198"/>
      <c r="EC198"/>
      <c r="ED198"/>
      <c r="EE198"/>
      <c r="EF198"/>
      <c r="EG198"/>
      <c r="EH198"/>
      <c r="EI198"/>
      <c r="EJ198"/>
      <c r="EK198"/>
      <c r="EL198"/>
      <c r="EM198"/>
      <c r="EN198"/>
      <c r="EO198"/>
      <c r="EP198"/>
      <c r="EQ198"/>
      <c r="ER198"/>
      <c r="ES198"/>
      <c r="ET198"/>
      <c r="EU198"/>
      <c r="EV198"/>
      <c r="EW198"/>
      <c r="EX198"/>
      <c r="EY198"/>
      <c r="EZ198"/>
      <c r="FA198"/>
      <c r="FB198"/>
      <c r="FC198"/>
      <c r="FD198"/>
      <c r="FE198"/>
      <c r="FF198"/>
      <c r="FG198"/>
      <c r="FH198"/>
      <c r="FI198"/>
      <c r="FJ198"/>
      <c r="FK198"/>
      <c r="FL198"/>
      <c r="FM198"/>
      <c r="FN198"/>
      <c r="FO198"/>
      <c r="FP198"/>
      <c r="FQ198"/>
      <c r="FR198"/>
      <c r="FS198"/>
      <c r="FT198"/>
      <c r="FU198"/>
      <c r="FV198"/>
      <c r="FW198"/>
      <c r="FX198"/>
      <c r="FY198"/>
      <c r="FZ198"/>
      <c r="GA198"/>
      <c r="GB198"/>
      <c r="GC198"/>
      <c r="GD198"/>
      <c r="GE198"/>
      <c r="GF198"/>
      <c r="GG198"/>
      <c r="GH198"/>
      <c r="GI198" t="s">
        <v>797</v>
      </c>
      <c r="GJ198"/>
      <c r="GK198">
        <v>7500</v>
      </c>
      <c r="GL198">
        <v>15000</v>
      </c>
      <c r="GM198">
        <v>-50</v>
      </c>
      <c r="GN198">
        <v>-7500</v>
      </c>
      <c r="GO198" t="s">
        <v>1020</v>
      </c>
      <c r="GP198" t="s">
        <v>841</v>
      </c>
      <c r="GQ198"/>
      <c r="GR198"/>
      <c r="GS198" t="s">
        <v>797</v>
      </c>
      <c r="GT198" t="s">
        <v>1065</v>
      </c>
      <c r="GU198">
        <v>0</v>
      </c>
      <c r="GV198">
        <v>1</v>
      </c>
      <c r="GW198">
        <v>0</v>
      </c>
      <c r="GX198">
        <v>0</v>
      </c>
      <c r="GY198">
        <v>0</v>
      </c>
      <c r="GZ198">
        <v>0</v>
      </c>
      <c r="HA198">
        <v>0</v>
      </c>
      <c r="HB198">
        <v>0</v>
      </c>
      <c r="HC198">
        <v>0</v>
      </c>
      <c r="HD198">
        <v>0</v>
      </c>
      <c r="HE198">
        <v>0</v>
      </c>
      <c r="HF198">
        <v>1</v>
      </c>
      <c r="HG198">
        <v>0</v>
      </c>
      <c r="HH198">
        <v>0</v>
      </c>
      <c r="HI198">
        <v>0</v>
      </c>
      <c r="HJ198"/>
      <c r="HK198"/>
      <c r="HL198"/>
      <c r="HM198"/>
      <c r="HN198"/>
      <c r="HO198"/>
      <c r="HP198"/>
      <c r="HQ198"/>
      <c r="HR198"/>
      <c r="HS198"/>
      <c r="HT198"/>
      <c r="HU198"/>
      <c r="HV198"/>
      <c r="HW198"/>
      <c r="HX198"/>
      <c r="HY198"/>
      <c r="HZ198"/>
      <c r="IA198"/>
      <c r="IB198"/>
      <c r="IC198"/>
      <c r="ID198"/>
      <c r="IE198"/>
      <c r="IF198"/>
      <c r="IG198"/>
      <c r="IH198"/>
      <c r="II198"/>
      <c r="IJ198"/>
      <c r="IK198"/>
      <c r="IL198"/>
      <c r="IM198"/>
      <c r="IN198"/>
      <c r="IO198"/>
      <c r="IP198"/>
      <c r="IQ198"/>
      <c r="IR198"/>
      <c r="IS198"/>
      <c r="IT198"/>
      <c r="IU198"/>
      <c r="IV198"/>
      <c r="IW198"/>
      <c r="IX198"/>
      <c r="IY198"/>
      <c r="IZ198"/>
      <c r="JA198"/>
      <c r="JB198"/>
      <c r="JC198"/>
      <c r="JD198"/>
      <c r="JE198"/>
      <c r="JF198"/>
      <c r="JG198"/>
      <c r="JH198"/>
      <c r="JI198"/>
      <c r="JJ198"/>
      <c r="JK198"/>
      <c r="JL198"/>
      <c r="JM198"/>
      <c r="JN198"/>
      <c r="JO198"/>
      <c r="JP198"/>
      <c r="JQ198"/>
      <c r="JR198"/>
      <c r="JS198"/>
      <c r="JT198"/>
      <c r="JU198"/>
      <c r="JV198"/>
      <c r="JW198"/>
      <c r="JX198"/>
      <c r="JY198"/>
      <c r="JZ198"/>
      <c r="KA198"/>
      <c r="KB198"/>
      <c r="KC198"/>
      <c r="KD198"/>
      <c r="KE198"/>
      <c r="KF198"/>
      <c r="KG198"/>
      <c r="KH198"/>
      <c r="KI198"/>
      <c r="KJ198"/>
      <c r="KK198"/>
      <c r="KL198"/>
      <c r="KM198"/>
      <c r="KN198"/>
      <c r="KO198"/>
      <c r="KP198"/>
      <c r="KQ198"/>
      <c r="KR198"/>
      <c r="KS198"/>
      <c r="KT198"/>
      <c r="KU198"/>
      <c r="KV198"/>
      <c r="KW198"/>
      <c r="KX198"/>
      <c r="KY198"/>
      <c r="KZ198"/>
      <c r="LA198"/>
      <c r="LB198"/>
      <c r="LC198"/>
      <c r="LD198"/>
      <c r="LE198"/>
      <c r="LF198"/>
      <c r="LG198"/>
      <c r="LH198"/>
      <c r="LI198"/>
      <c r="LJ198"/>
      <c r="LK198"/>
      <c r="LL198"/>
      <c r="LM198"/>
      <c r="LN198"/>
      <c r="LO198"/>
      <c r="LP198"/>
      <c r="LQ198"/>
      <c r="LR198"/>
      <c r="LS198"/>
      <c r="LT198"/>
      <c r="LU198"/>
      <c r="LV198"/>
      <c r="LW198"/>
      <c r="LX198"/>
      <c r="LY198"/>
      <c r="LZ198"/>
      <c r="MA198"/>
      <c r="MB198"/>
      <c r="MC198"/>
      <c r="MD198"/>
      <c r="ME198"/>
      <c r="MF198"/>
      <c r="MG198"/>
      <c r="MH198"/>
      <c r="MI198"/>
      <c r="MJ198"/>
      <c r="MK198"/>
      <c r="ML198"/>
      <c r="MM198"/>
      <c r="MN198"/>
      <c r="MO198"/>
      <c r="MP198"/>
      <c r="MQ198"/>
      <c r="MR198"/>
      <c r="MS198"/>
      <c r="MT198"/>
      <c r="MU198"/>
      <c r="MV198"/>
      <c r="MW198"/>
      <c r="MX198"/>
      <c r="MY198"/>
      <c r="MZ198"/>
      <c r="NA198"/>
      <c r="NB198"/>
      <c r="NC198"/>
      <c r="ND198"/>
      <c r="NE198"/>
      <c r="NF198"/>
      <c r="NG198"/>
      <c r="NH198"/>
      <c r="NI198"/>
      <c r="NJ198"/>
      <c r="NK198"/>
      <c r="NL198"/>
      <c r="NM198"/>
      <c r="NN198"/>
      <c r="NO198"/>
      <c r="NP198"/>
      <c r="NQ198"/>
      <c r="NR198"/>
      <c r="NS198"/>
      <c r="NT198"/>
      <c r="NU198"/>
      <c r="NV198"/>
      <c r="NW198"/>
      <c r="NX198"/>
      <c r="NY198"/>
      <c r="NZ198"/>
      <c r="OA198"/>
      <c r="OB198"/>
      <c r="OC198"/>
      <c r="OD198"/>
      <c r="OE198"/>
      <c r="OF198"/>
      <c r="OG198"/>
      <c r="OH198"/>
      <c r="OI198"/>
      <c r="OJ198"/>
      <c r="OK198"/>
      <c r="OL198"/>
      <c r="OM198"/>
      <c r="ON198"/>
      <c r="OO198"/>
      <c r="OP198"/>
      <c r="OQ198"/>
      <c r="OR198"/>
      <c r="OS198"/>
      <c r="OT198"/>
      <c r="OU198"/>
      <c r="OV198"/>
      <c r="OW198"/>
      <c r="OX198"/>
      <c r="OY198"/>
      <c r="OZ198"/>
      <c r="PA198"/>
      <c r="PB198"/>
      <c r="PC198"/>
      <c r="PD198"/>
      <c r="PE198"/>
      <c r="PF198"/>
      <c r="PG198"/>
      <c r="PH198"/>
      <c r="PI198"/>
      <c r="PJ198"/>
      <c r="PK198"/>
      <c r="PL198"/>
      <c r="PM198"/>
      <c r="PN198"/>
      <c r="PO198"/>
      <c r="PP198"/>
      <c r="PQ198"/>
      <c r="PR198"/>
      <c r="PS198"/>
      <c r="PT198"/>
      <c r="PU198"/>
      <c r="PV198"/>
      <c r="PW198"/>
      <c r="PX198"/>
      <c r="PY198"/>
      <c r="PZ198"/>
      <c r="QA198"/>
      <c r="QB198"/>
      <c r="QC198"/>
      <c r="QD198"/>
      <c r="QE198"/>
      <c r="QF198"/>
      <c r="QG198"/>
      <c r="QH198"/>
      <c r="QI198"/>
      <c r="QJ198"/>
      <c r="QK198"/>
      <c r="QL198"/>
      <c r="QM198"/>
      <c r="QN198"/>
      <c r="QO198"/>
      <c r="QP198"/>
      <c r="QQ198"/>
      <c r="QR198"/>
      <c r="QS198"/>
      <c r="QT198"/>
      <c r="QU198"/>
      <c r="QV198"/>
      <c r="QW198"/>
      <c r="QX198"/>
      <c r="QY198"/>
      <c r="QZ198"/>
      <c r="RA198"/>
      <c r="RB198"/>
      <c r="RC198"/>
      <c r="RD198"/>
      <c r="RE198"/>
      <c r="RF198"/>
      <c r="RG198"/>
      <c r="RH198"/>
      <c r="RI198"/>
      <c r="RJ198"/>
      <c r="RK198"/>
      <c r="RL198"/>
      <c r="RM198"/>
      <c r="RN198"/>
      <c r="RO198"/>
      <c r="RP198"/>
      <c r="RQ198"/>
      <c r="RR198"/>
      <c r="RS198"/>
      <c r="RT198"/>
      <c r="RU198"/>
      <c r="RV198"/>
      <c r="RW198"/>
      <c r="RX198"/>
      <c r="RY198"/>
      <c r="RZ198"/>
      <c r="SA198"/>
      <c r="SB198"/>
      <c r="SC198"/>
      <c r="SD198"/>
      <c r="SE198"/>
      <c r="SF198"/>
      <c r="SG198"/>
      <c r="SH198"/>
      <c r="SI198"/>
      <c r="SJ198"/>
      <c r="SK198"/>
      <c r="SL198"/>
      <c r="SM198"/>
      <c r="SN198"/>
      <c r="SO198"/>
      <c r="SP198"/>
      <c r="SQ198"/>
      <c r="SR198"/>
      <c r="SS198"/>
      <c r="ST198"/>
      <c r="SU198"/>
      <c r="SV198"/>
      <c r="SW198"/>
      <c r="SX198"/>
      <c r="SY198"/>
      <c r="SZ198"/>
      <c r="TA198"/>
      <c r="TB198"/>
      <c r="TC198"/>
      <c r="TD198"/>
      <c r="TE198"/>
      <c r="TF198"/>
      <c r="TG198"/>
      <c r="TH198"/>
      <c r="TI198"/>
      <c r="TJ198"/>
      <c r="TK198"/>
      <c r="TL198"/>
      <c r="TM198"/>
      <c r="TN198"/>
      <c r="TO198"/>
      <c r="TP198"/>
      <c r="TQ198"/>
      <c r="TR198"/>
      <c r="TS198"/>
      <c r="TT198"/>
      <c r="TU198"/>
      <c r="TV198"/>
      <c r="TW198"/>
      <c r="TX198"/>
      <c r="TY198"/>
      <c r="TZ198"/>
      <c r="UA198"/>
      <c r="UB198"/>
      <c r="UC198"/>
      <c r="UD198"/>
      <c r="UE198"/>
      <c r="UF198"/>
      <c r="UG198"/>
      <c r="UH198"/>
      <c r="UI198"/>
      <c r="UJ198"/>
      <c r="UK198"/>
      <c r="UL198"/>
      <c r="UM198"/>
      <c r="UN198"/>
      <c r="UO198"/>
      <c r="UP198"/>
      <c r="UQ198"/>
      <c r="UR198"/>
      <c r="US198"/>
      <c r="UT198"/>
      <c r="UU198"/>
      <c r="UV198"/>
      <c r="UW198"/>
      <c r="UX198"/>
      <c r="UY198"/>
      <c r="UZ198"/>
      <c r="VA198"/>
      <c r="VB198"/>
      <c r="VC198"/>
      <c r="VD198"/>
      <c r="VE198"/>
      <c r="VF198"/>
      <c r="VG198"/>
      <c r="VH198"/>
      <c r="VI198"/>
      <c r="VJ198"/>
      <c r="VK198"/>
      <c r="VL198"/>
      <c r="VM198"/>
      <c r="VN198"/>
      <c r="VO198"/>
      <c r="VP198"/>
      <c r="VQ198"/>
      <c r="VR198"/>
      <c r="VS198"/>
      <c r="VT198"/>
      <c r="VU198"/>
      <c r="VV198"/>
      <c r="VW198"/>
      <c r="VX198"/>
      <c r="VY198"/>
      <c r="VZ198"/>
      <c r="WA198"/>
      <c r="WB198"/>
      <c r="WC198"/>
      <c r="WD198"/>
      <c r="WE198"/>
      <c r="WF198"/>
      <c r="WG198"/>
      <c r="WH198"/>
      <c r="WI198"/>
      <c r="WJ198"/>
      <c r="WK198"/>
      <c r="WL198"/>
      <c r="WM198"/>
      <c r="WN198"/>
      <c r="WO198"/>
      <c r="WP198"/>
      <c r="WQ198"/>
      <c r="WR198"/>
      <c r="WS198"/>
      <c r="WT198"/>
      <c r="WU198"/>
      <c r="WV198"/>
      <c r="WW198"/>
      <c r="WX198"/>
      <c r="WY198"/>
      <c r="WZ198"/>
      <c r="XA198"/>
      <c r="XB198"/>
      <c r="XC198"/>
      <c r="XD198"/>
      <c r="XE198"/>
      <c r="XF198"/>
      <c r="XG198"/>
      <c r="XH198"/>
      <c r="XI198"/>
      <c r="XJ198"/>
      <c r="XK198"/>
      <c r="XL198"/>
      <c r="XM198"/>
      <c r="XN198"/>
      <c r="XO198"/>
      <c r="XP198"/>
      <c r="XQ198"/>
      <c r="XR198"/>
      <c r="XS198"/>
      <c r="XT198"/>
      <c r="XU198"/>
      <c r="XV198"/>
      <c r="XW198"/>
      <c r="XX198"/>
      <c r="XY198"/>
      <c r="XZ198"/>
      <c r="YA198"/>
      <c r="YB198"/>
      <c r="YC198"/>
      <c r="YD198"/>
      <c r="YE198"/>
      <c r="YF198"/>
      <c r="YG198"/>
      <c r="YH198"/>
      <c r="YI198"/>
      <c r="YJ198"/>
      <c r="YK198"/>
      <c r="YL198"/>
      <c r="YM198"/>
      <c r="YN198"/>
      <c r="YO198"/>
      <c r="YP198"/>
      <c r="YQ198"/>
      <c r="YR198"/>
      <c r="YS198"/>
      <c r="YT198"/>
      <c r="YU198"/>
      <c r="YV198"/>
      <c r="YW198"/>
      <c r="YX198"/>
      <c r="YY198"/>
      <c r="YZ198"/>
      <c r="ZA198"/>
      <c r="ZB198"/>
      <c r="ZC198"/>
      <c r="ZD198"/>
      <c r="ZE198"/>
      <c r="ZF198"/>
      <c r="ZG198"/>
      <c r="ZH198"/>
      <c r="ZI198"/>
      <c r="ZJ198"/>
      <c r="ZK198"/>
      <c r="ZL198"/>
      <c r="ZM198"/>
      <c r="ZN198"/>
      <c r="ZO198"/>
      <c r="ZP198"/>
      <c r="ZQ198"/>
      <c r="ZR198"/>
      <c r="ZS198"/>
      <c r="ZT198"/>
      <c r="ZU198"/>
      <c r="ZV198"/>
      <c r="ZW198"/>
      <c r="ZX198"/>
      <c r="ZY198"/>
      <c r="ZZ198"/>
      <c r="AAA198"/>
      <c r="AAB198"/>
      <c r="AAC198"/>
      <c r="AAD198"/>
      <c r="AAE198"/>
      <c r="AAF198"/>
      <c r="AAG198"/>
      <c r="AAH198"/>
      <c r="AAI198"/>
      <c r="AAJ198"/>
      <c r="AAK198"/>
      <c r="AAL198"/>
      <c r="AAM198"/>
      <c r="AAN198"/>
      <c r="AAO198"/>
      <c r="AAP198"/>
      <c r="AAQ198"/>
      <c r="AAR198"/>
      <c r="AAS198"/>
      <c r="AAT198"/>
      <c r="AAU198"/>
      <c r="AAV198" t="s">
        <v>797</v>
      </c>
      <c r="AAW198" t="s">
        <v>2848</v>
      </c>
      <c r="AAX198">
        <v>0</v>
      </c>
      <c r="AAY198">
        <v>0</v>
      </c>
      <c r="AAZ198">
        <v>1</v>
      </c>
      <c r="ABA198">
        <v>0</v>
      </c>
      <c r="ABB198">
        <v>1</v>
      </c>
      <c r="ABC198">
        <v>0</v>
      </c>
      <c r="ABD198">
        <v>0</v>
      </c>
      <c r="ABE198">
        <v>0</v>
      </c>
      <c r="ABF198">
        <v>0</v>
      </c>
      <c r="ABG198"/>
      <c r="ABH198" t="s">
        <v>797</v>
      </c>
      <c r="ABI198" t="s">
        <v>2197</v>
      </c>
      <c r="ABJ198">
        <v>0</v>
      </c>
      <c r="ABK198">
        <v>0</v>
      </c>
      <c r="ABL198">
        <v>1</v>
      </c>
      <c r="ABM198">
        <v>0</v>
      </c>
      <c r="ABN198">
        <v>0</v>
      </c>
      <c r="ABO198">
        <v>0</v>
      </c>
      <c r="ABP198"/>
      <c r="ABQ198" t="s">
        <v>797</v>
      </c>
      <c r="ABR198" t="s">
        <v>2200</v>
      </c>
      <c r="ABS198">
        <v>1</v>
      </c>
      <c r="ABT198">
        <v>0</v>
      </c>
      <c r="ABU198">
        <v>0</v>
      </c>
      <c r="ABV198">
        <v>0</v>
      </c>
      <c r="ABW198">
        <v>0</v>
      </c>
      <c r="ABX198">
        <v>0</v>
      </c>
      <c r="ABY198">
        <v>0</v>
      </c>
      <c r="ABZ198">
        <v>0</v>
      </c>
      <c r="ACA198">
        <v>0</v>
      </c>
      <c r="ACB198">
        <v>0</v>
      </c>
      <c r="ACC198"/>
      <c r="ACD198" t="s">
        <v>797</v>
      </c>
      <c r="ACE198" t="s">
        <v>2388</v>
      </c>
      <c r="ACF198">
        <v>1</v>
      </c>
      <c r="ACG198">
        <v>0</v>
      </c>
      <c r="ACH198">
        <v>0</v>
      </c>
      <c r="ACI198">
        <v>0</v>
      </c>
      <c r="ACJ198">
        <v>1</v>
      </c>
      <c r="ACK198">
        <v>0</v>
      </c>
      <c r="ACL198">
        <v>0</v>
      </c>
      <c r="ACM198">
        <v>0</v>
      </c>
      <c r="ACN198">
        <v>0</v>
      </c>
      <c r="ACO198">
        <v>0</v>
      </c>
      <c r="ACP198"/>
      <c r="ACQ198" t="s">
        <v>873</v>
      </c>
      <c r="ACR198">
        <v>367301026</v>
      </c>
      <c r="ACS198" s="396">
        <v>44894.147870370369</v>
      </c>
      <c r="ACT198"/>
      <c r="ACU198"/>
      <c r="ACV198" t="s">
        <v>801</v>
      </c>
      <c r="ACW198"/>
      <c r="ACX198"/>
      <c r="ACY198">
        <v>198</v>
      </c>
    </row>
    <row r="199" spans="1:779" s="82" customFormat="1" x14ac:dyDescent="0.3">
      <c r="A199" t="s">
        <v>2851</v>
      </c>
      <c r="B199" s="396">
        <v>44893.523278958339</v>
      </c>
      <c r="C199" s="396">
        <v>44893.52520131944</v>
      </c>
      <c r="D199" s="396">
        <v>44893</v>
      </c>
      <c r="E199" t="s">
        <v>2827</v>
      </c>
      <c r="F199" s="396">
        <v>44893</v>
      </c>
      <c r="G199" t="s">
        <v>885</v>
      </c>
      <c r="H199" t="s">
        <v>1012</v>
      </c>
      <c r="I199" t="s">
        <v>1012</v>
      </c>
      <c r="J199" t="s">
        <v>1012</v>
      </c>
      <c r="K199" t="s">
        <v>795</v>
      </c>
      <c r="L199" t="s">
        <v>909</v>
      </c>
      <c r="M199">
        <v>0</v>
      </c>
      <c r="N199">
        <v>0</v>
      </c>
      <c r="O199">
        <v>0</v>
      </c>
      <c r="P199">
        <v>0</v>
      </c>
      <c r="Q199">
        <v>1</v>
      </c>
      <c r="R199">
        <v>0</v>
      </c>
      <c r="S199">
        <v>0</v>
      </c>
      <c r="T199">
        <v>0</v>
      </c>
      <c r="U199">
        <v>0</v>
      </c>
      <c r="V199">
        <v>0</v>
      </c>
      <c r="W199">
        <v>0</v>
      </c>
      <c r="X199">
        <v>0</v>
      </c>
      <c r="Y199">
        <v>0</v>
      </c>
      <c r="Z199">
        <v>0</v>
      </c>
      <c r="AA199">
        <v>0</v>
      </c>
      <c r="AB199">
        <v>0</v>
      </c>
      <c r="AC199">
        <v>0</v>
      </c>
      <c r="AD199">
        <v>0</v>
      </c>
      <c r="AE199">
        <v>0</v>
      </c>
      <c r="AF199">
        <v>0</v>
      </c>
      <c r="AG199">
        <v>0</v>
      </c>
      <c r="AH199">
        <v>0</v>
      </c>
      <c r="AI199">
        <v>0</v>
      </c>
      <c r="AJ199"/>
      <c r="AK199"/>
      <c r="AL199"/>
      <c r="AM199"/>
      <c r="AN199"/>
      <c r="AO199"/>
      <c r="AP199"/>
      <c r="AQ199"/>
      <c r="AR199"/>
      <c r="AS199"/>
      <c r="AT199"/>
      <c r="AU199"/>
      <c r="AV199"/>
      <c r="AW199"/>
      <c r="AX199"/>
      <c r="AY199"/>
      <c r="AZ199"/>
      <c r="BA199"/>
      <c r="BB199"/>
      <c r="BC199"/>
      <c r="BD199"/>
      <c r="BE199"/>
      <c r="BF199"/>
      <c r="BG199"/>
      <c r="BH199"/>
      <c r="BI199"/>
      <c r="BJ199"/>
      <c r="BK199"/>
      <c r="BL199"/>
      <c r="BM199"/>
      <c r="BN199"/>
      <c r="BO199"/>
      <c r="BP199"/>
      <c r="BQ199"/>
      <c r="BR199"/>
      <c r="BS199"/>
      <c r="BT199"/>
      <c r="BU199"/>
      <c r="BV199"/>
      <c r="BW199"/>
      <c r="BX199"/>
      <c r="BY199"/>
      <c r="BZ199"/>
      <c r="CA199"/>
      <c r="CB199"/>
      <c r="CC199"/>
      <c r="CD199"/>
      <c r="CE199"/>
      <c r="CF199"/>
      <c r="CG199"/>
      <c r="CH199"/>
      <c r="CI199"/>
      <c r="CJ199"/>
      <c r="CK199"/>
      <c r="CL199"/>
      <c r="CM199"/>
      <c r="CN199"/>
      <c r="CO199"/>
      <c r="CP199"/>
      <c r="CQ199"/>
      <c r="CR199"/>
      <c r="CS199"/>
      <c r="CT199"/>
      <c r="CU199"/>
      <c r="CV199"/>
      <c r="CW199"/>
      <c r="CX199"/>
      <c r="CY199"/>
      <c r="CZ199"/>
      <c r="DA199"/>
      <c r="DB199"/>
      <c r="DC199"/>
      <c r="DD199"/>
      <c r="DE199"/>
      <c r="DF199"/>
      <c r="DG199"/>
      <c r="DH199"/>
      <c r="DI199"/>
      <c r="DJ199"/>
      <c r="DK199"/>
      <c r="DL199"/>
      <c r="DM199"/>
      <c r="DN199"/>
      <c r="DO199"/>
      <c r="DP199"/>
      <c r="DQ199"/>
      <c r="DR199"/>
      <c r="DS199"/>
      <c r="DT199"/>
      <c r="DU199"/>
      <c r="DV199"/>
      <c r="DW199"/>
      <c r="DX199"/>
      <c r="DY199"/>
      <c r="DZ199"/>
      <c r="EA199"/>
      <c r="EB199"/>
      <c r="EC199"/>
      <c r="ED199"/>
      <c r="EE199"/>
      <c r="EF199"/>
      <c r="EG199"/>
      <c r="EH199"/>
      <c r="EI199"/>
      <c r="EJ199"/>
      <c r="EK199"/>
      <c r="EL199"/>
      <c r="EM199"/>
      <c r="EN199"/>
      <c r="EO199"/>
      <c r="EP199"/>
      <c r="EQ199"/>
      <c r="ER199"/>
      <c r="ES199"/>
      <c r="ET199"/>
      <c r="EU199"/>
      <c r="EV199"/>
      <c r="EW199"/>
      <c r="EX199"/>
      <c r="EY199"/>
      <c r="EZ199"/>
      <c r="FA199"/>
      <c r="FB199"/>
      <c r="FC199"/>
      <c r="FD199" t="s">
        <v>797</v>
      </c>
      <c r="FE199"/>
      <c r="FF199">
        <v>2500</v>
      </c>
      <c r="FG199">
        <v>2500</v>
      </c>
      <c r="FH199"/>
      <c r="FI199">
        <v>3500</v>
      </c>
      <c r="FJ199">
        <v>-28.571428571428569</v>
      </c>
      <c r="FK199">
        <v>-1000</v>
      </c>
      <c r="FL199" t="s">
        <v>947</v>
      </c>
      <c r="FM199" t="s">
        <v>841</v>
      </c>
      <c r="FN199"/>
      <c r="FO199"/>
      <c r="FP199" t="s">
        <v>816</v>
      </c>
      <c r="FQ199"/>
      <c r="FR199"/>
      <c r="FS199"/>
      <c r="FT199"/>
      <c r="FU199"/>
      <c r="FV199"/>
      <c r="FW199"/>
      <c r="FX199"/>
      <c r="FY199"/>
      <c r="FZ199"/>
      <c r="GA199"/>
      <c r="GB199"/>
      <c r="GC199"/>
      <c r="GD199"/>
      <c r="GE199"/>
      <c r="GF199"/>
      <c r="GG199"/>
      <c r="GH199"/>
      <c r="GI199"/>
      <c r="GJ199"/>
      <c r="GK199"/>
      <c r="GL199"/>
      <c r="GM199"/>
      <c r="GN199"/>
      <c r="GO199"/>
      <c r="GP199"/>
      <c r="GQ199"/>
      <c r="GR199"/>
      <c r="GS199"/>
      <c r="GT199"/>
      <c r="GU199"/>
      <c r="GV199"/>
      <c r="GW199"/>
      <c r="GX199"/>
      <c r="GY199"/>
      <c r="GZ199"/>
      <c r="HA199"/>
      <c r="HB199"/>
      <c r="HC199"/>
      <c r="HD199"/>
      <c r="HE199"/>
      <c r="HF199"/>
      <c r="HG199"/>
      <c r="HH199"/>
      <c r="HI199"/>
      <c r="HJ199"/>
      <c r="HK199"/>
      <c r="HL199"/>
      <c r="HM199"/>
      <c r="HN199"/>
      <c r="HO199"/>
      <c r="HP199"/>
      <c r="HQ199"/>
      <c r="HR199"/>
      <c r="HS199"/>
      <c r="HT199"/>
      <c r="HU199"/>
      <c r="HV199"/>
      <c r="HW199"/>
      <c r="HX199"/>
      <c r="HY199"/>
      <c r="HZ199"/>
      <c r="IA199"/>
      <c r="IB199"/>
      <c r="IC199"/>
      <c r="ID199"/>
      <c r="IE199"/>
      <c r="IF199"/>
      <c r="IG199"/>
      <c r="IH199"/>
      <c r="II199"/>
      <c r="IJ199"/>
      <c r="IK199"/>
      <c r="IL199"/>
      <c r="IM199"/>
      <c r="IN199"/>
      <c r="IO199"/>
      <c r="IP199"/>
      <c r="IQ199"/>
      <c r="IR199"/>
      <c r="IS199"/>
      <c r="IT199"/>
      <c r="IU199"/>
      <c r="IV199"/>
      <c r="IW199"/>
      <c r="IX199"/>
      <c r="IY199"/>
      <c r="IZ199"/>
      <c r="JA199"/>
      <c r="JB199"/>
      <c r="JC199"/>
      <c r="JD199"/>
      <c r="JE199"/>
      <c r="JF199"/>
      <c r="JG199"/>
      <c r="JH199"/>
      <c r="JI199"/>
      <c r="JJ199"/>
      <c r="JK199"/>
      <c r="JL199"/>
      <c r="JM199"/>
      <c r="JN199"/>
      <c r="JO199"/>
      <c r="JP199"/>
      <c r="JQ199"/>
      <c r="JR199"/>
      <c r="JS199"/>
      <c r="JT199"/>
      <c r="JU199"/>
      <c r="JV199"/>
      <c r="JW199"/>
      <c r="JX199"/>
      <c r="JY199"/>
      <c r="JZ199"/>
      <c r="KA199"/>
      <c r="KB199"/>
      <c r="KC199"/>
      <c r="KD199"/>
      <c r="KE199"/>
      <c r="KF199"/>
      <c r="KG199"/>
      <c r="KH199"/>
      <c r="KI199"/>
      <c r="KJ199"/>
      <c r="KK199"/>
      <c r="KL199"/>
      <c r="KM199"/>
      <c r="KN199"/>
      <c r="KO199"/>
      <c r="KP199"/>
      <c r="KQ199"/>
      <c r="KR199"/>
      <c r="KS199"/>
      <c r="KT199"/>
      <c r="KU199"/>
      <c r="KV199"/>
      <c r="KW199"/>
      <c r="KX199"/>
      <c r="KY199"/>
      <c r="KZ199"/>
      <c r="LA199"/>
      <c r="LB199"/>
      <c r="LC199"/>
      <c r="LD199"/>
      <c r="LE199"/>
      <c r="LF199"/>
      <c r="LG199"/>
      <c r="LH199"/>
      <c r="LI199"/>
      <c r="LJ199"/>
      <c r="LK199"/>
      <c r="LL199"/>
      <c r="LM199"/>
      <c r="LN199"/>
      <c r="LO199"/>
      <c r="LP199"/>
      <c r="LQ199"/>
      <c r="LR199"/>
      <c r="LS199"/>
      <c r="LT199"/>
      <c r="LU199"/>
      <c r="LV199"/>
      <c r="LW199"/>
      <c r="LX199"/>
      <c r="LY199"/>
      <c r="LZ199"/>
      <c r="MA199"/>
      <c r="MB199"/>
      <c r="MC199"/>
      <c r="MD199"/>
      <c r="ME199"/>
      <c r="MF199"/>
      <c r="MG199"/>
      <c r="MH199"/>
      <c r="MI199"/>
      <c r="MJ199"/>
      <c r="MK199"/>
      <c r="ML199"/>
      <c r="MM199"/>
      <c r="MN199"/>
      <c r="MO199"/>
      <c r="MP199"/>
      <c r="MQ199"/>
      <c r="MR199"/>
      <c r="MS199"/>
      <c r="MT199"/>
      <c r="MU199"/>
      <c r="MV199"/>
      <c r="MW199"/>
      <c r="MX199"/>
      <c r="MY199"/>
      <c r="MZ199"/>
      <c r="NA199"/>
      <c r="NB199"/>
      <c r="NC199"/>
      <c r="ND199"/>
      <c r="NE199"/>
      <c r="NF199"/>
      <c r="NG199"/>
      <c r="NH199"/>
      <c r="NI199"/>
      <c r="NJ199"/>
      <c r="NK199"/>
      <c r="NL199"/>
      <c r="NM199"/>
      <c r="NN199"/>
      <c r="NO199"/>
      <c r="NP199"/>
      <c r="NQ199"/>
      <c r="NR199"/>
      <c r="NS199"/>
      <c r="NT199"/>
      <c r="NU199"/>
      <c r="NV199"/>
      <c r="NW199"/>
      <c r="NX199"/>
      <c r="NY199"/>
      <c r="NZ199"/>
      <c r="OA199"/>
      <c r="OB199"/>
      <c r="OC199"/>
      <c r="OD199"/>
      <c r="OE199"/>
      <c r="OF199"/>
      <c r="OG199"/>
      <c r="OH199"/>
      <c r="OI199"/>
      <c r="OJ199"/>
      <c r="OK199"/>
      <c r="OL199"/>
      <c r="OM199"/>
      <c r="ON199"/>
      <c r="OO199"/>
      <c r="OP199"/>
      <c r="OQ199"/>
      <c r="OR199"/>
      <c r="OS199"/>
      <c r="OT199"/>
      <c r="OU199"/>
      <c r="OV199"/>
      <c r="OW199"/>
      <c r="OX199"/>
      <c r="OY199"/>
      <c r="OZ199"/>
      <c r="PA199"/>
      <c r="PB199"/>
      <c r="PC199"/>
      <c r="PD199"/>
      <c r="PE199"/>
      <c r="PF199"/>
      <c r="PG199"/>
      <c r="PH199"/>
      <c r="PI199"/>
      <c r="PJ199"/>
      <c r="PK199"/>
      <c r="PL199"/>
      <c r="PM199"/>
      <c r="PN199"/>
      <c r="PO199"/>
      <c r="PP199"/>
      <c r="PQ199"/>
      <c r="PR199"/>
      <c r="PS199"/>
      <c r="PT199"/>
      <c r="PU199"/>
      <c r="PV199"/>
      <c r="PW199"/>
      <c r="PX199"/>
      <c r="PY199"/>
      <c r="PZ199"/>
      <c r="QA199"/>
      <c r="QB199"/>
      <c r="QC199"/>
      <c r="QD199"/>
      <c r="QE199"/>
      <c r="QF199"/>
      <c r="QG199"/>
      <c r="QH199"/>
      <c r="QI199"/>
      <c r="QJ199"/>
      <c r="QK199"/>
      <c r="QL199"/>
      <c r="QM199"/>
      <c r="QN199"/>
      <c r="QO199"/>
      <c r="QP199"/>
      <c r="QQ199"/>
      <c r="QR199"/>
      <c r="QS199"/>
      <c r="QT199"/>
      <c r="QU199"/>
      <c r="QV199"/>
      <c r="QW199"/>
      <c r="QX199"/>
      <c r="QY199"/>
      <c r="QZ199"/>
      <c r="RA199"/>
      <c r="RB199"/>
      <c r="RC199"/>
      <c r="RD199"/>
      <c r="RE199"/>
      <c r="RF199"/>
      <c r="RG199"/>
      <c r="RH199"/>
      <c r="RI199"/>
      <c r="RJ199"/>
      <c r="RK199"/>
      <c r="RL199"/>
      <c r="RM199"/>
      <c r="RN199"/>
      <c r="RO199"/>
      <c r="RP199"/>
      <c r="RQ199"/>
      <c r="RR199"/>
      <c r="RS199"/>
      <c r="RT199"/>
      <c r="RU199"/>
      <c r="RV199"/>
      <c r="RW199"/>
      <c r="RX199"/>
      <c r="RY199"/>
      <c r="RZ199"/>
      <c r="SA199"/>
      <c r="SB199"/>
      <c r="SC199"/>
      <c r="SD199"/>
      <c r="SE199"/>
      <c r="SF199"/>
      <c r="SG199"/>
      <c r="SH199"/>
      <c r="SI199"/>
      <c r="SJ199"/>
      <c r="SK199"/>
      <c r="SL199"/>
      <c r="SM199"/>
      <c r="SN199"/>
      <c r="SO199"/>
      <c r="SP199"/>
      <c r="SQ199"/>
      <c r="SR199"/>
      <c r="SS199"/>
      <c r="ST199"/>
      <c r="SU199"/>
      <c r="SV199"/>
      <c r="SW199"/>
      <c r="SX199"/>
      <c r="SY199"/>
      <c r="SZ199"/>
      <c r="TA199"/>
      <c r="TB199"/>
      <c r="TC199"/>
      <c r="TD199"/>
      <c r="TE199"/>
      <c r="TF199"/>
      <c r="TG199"/>
      <c r="TH199"/>
      <c r="TI199"/>
      <c r="TJ199"/>
      <c r="TK199"/>
      <c r="TL199"/>
      <c r="TM199"/>
      <c r="TN199"/>
      <c r="TO199"/>
      <c r="TP199"/>
      <c r="TQ199"/>
      <c r="TR199"/>
      <c r="TS199"/>
      <c r="TT199"/>
      <c r="TU199"/>
      <c r="TV199"/>
      <c r="TW199"/>
      <c r="TX199"/>
      <c r="TY199"/>
      <c r="TZ199"/>
      <c r="UA199"/>
      <c r="UB199"/>
      <c r="UC199"/>
      <c r="UD199"/>
      <c r="UE199"/>
      <c r="UF199"/>
      <c r="UG199"/>
      <c r="UH199"/>
      <c r="UI199"/>
      <c r="UJ199"/>
      <c r="UK199"/>
      <c r="UL199"/>
      <c r="UM199"/>
      <c r="UN199"/>
      <c r="UO199"/>
      <c r="UP199"/>
      <c r="UQ199"/>
      <c r="UR199"/>
      <c r="US199"/>
      <c r="UT199"/>
      <c r="UU199"/>
      <c r="UV199"/>
      <c r="UW199"/>
      <c r="UX199"/>
      <c r="UY199"/>
      <c r="UZ199"/>
      <c r="VA199"/>
      <c r="VB199"/>
      <c r="VC199"/>
      <c r="VD199"/>
      <c r="VE199"/>
      <c r="VF199"/>
      <c r="VG199"/>
      <c r="VH199"/>
      <c r="VI199"/>
      <c r="VJ199"/>
      <c r="VK199"/>
      <c r="VL199"/>
      <c r="VM199"/>
      <c r="VN199"/>
      <c r="VO199"/>
      <c r="VP199"/>
      <c r="VQ199"/>
      <c r="VR199"/>
      <c r="VS199"/>
      <c r="VT199"/>
      <c r="VU199"/>
      <c r="VV199"/>
      <c r="VW199"/>
      <c r="VX199"/>
      <c r="VY199"/>
      <c r="VZ199"/>
      <c r="WA199"/>
      <c r="WB199"/>
      <c r="WC199"/>
      <c r="WD199"/>
      <c r="WE199"/>
      <c r="WF199"/>
      <c r="WG199"/>
      <c r="WH199"/>
      <c r="WI199"/>
      <c r="WJ199"/>
      <c r="WK199"/>
      <c r="WL199"/>
      <c r="WM199"/>
      <c r="WN199"/>
      <c r="WO199"/>
      <c r="WP199"/>
      <c r="WQ199"/>
      <c r="WR199"/>
      <c r="WS199"/>
      <c r="WT199"/>
      <c r="WU199"/>
      <c r="WV199"/>
      <c r="WW199"/>
      <c r="WX199"/>
      <c r="WY199"/>
      <c r="WZ199"/>
      <c r="XA199"/>
      <c r="XB199"/>
      <c r="XC199"/>
      <c r="XD199"/>
      <c r="XE199"/>
      <c r="XF199"/>
      <c r="XG199"/>
      <c r="XH199"/>
      <c r="XI199"/>
      <c r="XJ199"/>
      <c r="XK199"/>
      <c r="XL199"/>
      <c r="XM199"/>
      <c r="XN199"/>
      <c r="XO199"/>
      <c r="XP199"/>
      <c r="XQ199"/>
      <c r="XR199"/>
      <c r="XS199"/>
      <c r="XT199"/>
      <c r="XU199"/>
      <c r="XV199"/>
      <c r="XW199"/>
      <c r="XX199"/>
      <c r="XY199"/>
      <c r="XZ199"/>
      <c r="YA199"/>
      <c r="YB199"/>
      <c r="YC199"/>
      <c r="YD199"/>
      <c r="YE199"/>
      <c r="YF199"/>
      <c r="YG199"/>
      <c r="YH199"/>
      <c r="YI199"/>
      <c r="YJ199"/>
      <c r="YK199"/>
      <c r="YL199"/>
      <c r="YM199"/>
      <c r="YN199"/>
      <c r="YO199"/>
      <c r="YP199"/>
      <c r="YQ199"/>
      <c r="YR199"/>
      <c r="YS199"/>
      <c r="YT199"/>
      <c r="YU199"/>
      <c r="YV199"/>
      <c r="YW199"/>
      <c r="YX199"/>
      <c r="YY199"/>
      <c r="YZ199"/>
      <c r="ZA199"/>
      <c r="ZB199"/>
      <c r="ZC199"/>
      <c r="ZD199"/>
      <c r="ZE199"/>
      <c r="ZF199"/>
      <c r="ZG199"/>
      <c r="ZH199"/>
      <c r="ZI199"/>
      <c r="ZJ199"/>
      <c r="ZK199"/>
      <c r="ZL199"/>
      <c r="ZM199"/>
      <c r="ZN199"/>
      <c r="ZO199"/>
      <c r="ZP199"/>
      <c r="ZQ199"/>
      <c r="ZR199"/>
      <c r="ZS199"/>
      <c r="ZT199"/>
      <c r="ZU199"/>
      <c r="ZV199"/>
      <c r="ZW199"/>
      <c r="ZX199"/>
      <c r="ZY199"/>
      <c r="ZZ199"/>
      <c r="AAA199"/>
      <c r="AAB199"/>
      <c r="AAC199"/>
      <c r="AAD199"/>
      <c r="AAE199"/>
      <c r="AAF199"/>
      <c r="AAG199"/>
      <c r="AAH199"/>
      <c r="AAI199"/>
      <c r="AAJ199"/>
      <c r="AAK199"/>
      <c r="AAL199"/>
      <c r="AAM199"/>
      <c r="AAN199"/>
      <c r="AAO199"/>
      <c r="AAP199"/>
      <c r="AAQ199"/>
      <c r="AAR199"/>
      <c r="AAS199"/>
      <c r="AAT199"/>
      <c r="AAU199"/>
      <c r="AAV199" t="s">
        <v>797</v>
      </c>
      <c r="AAW199" t="s">
        <v>2183</v>
      </c>
      <c r="AAX199">
        <v>0</v>
      </c>
      <c r="AAY199">
        <v>0</v>
      </c>
      <c r="AAZ199">
        <v>1</v>
      </c>
      <c r="ABA199">
        <v>0</v>
      </c>
      <c r="ABB199">
        <v>0</v>
      </c>
      <c r="ABC199">
        <v>0</v>
      </c>
      <c r="ABD199">
        <v>0</v>
      </c>
      <c r="ABE199">
        <v>0</v>
      </c>
      <c r="ABF199">
        <v>0</v>
      </c>
      <c r="ABG199"/>
      <c r="ABH199" t="s">
        <v>797</v>
      </c>
      <c r="ABI199" t="s">
        <v>2197</v>
      </c>
      <c r="ABJ199">
        <v>0</v>
      </c>
      <c r="ABK199">
        <v>0</v>
      </c>
      <c r="ABL199">
        <v>1</v>
      </c>
      <c r="ABM199">
        <v>0</v>
      </c>
      <c r="ABN199">
        <v>0</v>
      </c>
      <c r="ABO199">
        <v>0</v>
      </c>
      <c r="ABP199"/>
      <c r="ABQ199" t="s">
        <v>797</v>
      </c>
      <c r="ABR199" t="s">
        <v>2852</v>
      </c>
      <c r="ABS199">
        <v>0</v>
      </c>
      <c r="ABT199">
        <v>0</v>
      </c>
      <c r="ABU199">
        <v>0</v>
      </c>
      <c r="ABV199">
        <v>1</v>
      </c>
      <c r="ABW199">
        <v>0</v>
      </c>
      <c r="ABX199">
        <v>1</v>
      </c>
      <c r="ABY199">
        <v>0</v>
      </c>
      <c r="ABZ199">
        <v>0</v>
      </c>
      <c r="ACA199">
        <v>0</v>
      </c>
      <c r="ACB199">
        <v>0</v>
      </c>
      <c r="ACC199"/>
      <c r="ACD199" t="s">
        <v>797</v>
      </c>
      <c r="ACE199" t="s">
        <v>2388</v>
      </c>
      <c r="ACF199">
        <v>1</v>
      </c>
      <c r="ACG199">
        <v>0</v>
      </c>
      <c r="ACH199">
        <v>0</v>
      </c>
      <c r="ACI199">
        <v>0</v>
      </c>
      <c r="ACJ199">
        <v>1</v>
      </c>
      <c r="ACK199">
        <v>0</v>
      </c>
      <c r="ACL199">
        <v>0</v>
      </c>
      <c r="ACM199">
        <v>0</v>
      </c>
      <c r="ACN199">
        <v>0</v>
      </c>
      <c r="ACO199">
        <v>0</v>
      </c>
      <c r="ACP199"/>
      <c r="ACQ199" t="s">
        <v>873</v>
      </c>
      <c r="ACR199">
        <v>367301038</v>
      </c>
      <c r="ACS199" s="396">
        <v>44894.147905092592</v>
      </c>
      <c r="ACT199"/>
      <c r="ACU199"/>
      <c r="ACV199" t="s">
        <v>801</v>
      </c>
      <c r="ACW199"/>
      <c r="ACX199"/>
      <c r="ACY199">
        <v>199</v>
      </c>
    </row>
    <row r="200" spans="1:779" s="82" customFormat="1" x14ac:dyDescent="0.3">
      <c r="A200" t="s">
        <v>2853</v>
      </c>
      <c r="B200" s="396">
        <v>44893.526807071758</v>
      </c>
      <c r="C200" s="396">
        <v>44893.530622743063</v>
      </c>
      <c r="D200" s="396">
        <v>44893</v>
      </c>
      <c r="E200" t="s">
        <v>2827</v>
      </c>
      <c r="F200" s="396">
        <v>44893</v>
      </c>
      <c r="G200" t="s">
        <v>885</v>
      </c>
      <c r="H200" t="s">
        <v>1012</v>
      </c>
      <c r="I200" t="s">
        <v>1012</v>
      </c>
      <c r="J200" t="s">
        <v>1012</v>
      </c>
      <c r="K200" t="s">
        <v>795</v>
      </c>
      <c r="L200" t="s">
        <v>942</v>
      </c>
      <c r="M200">
        <v>1</v>
      </c>
      <c r="N200">
        <v>0</v>
      </c>
      <c r="O200">
        <v>0</v>
      </c>
      <c r="P200">
        <v>0</v>
      </c>
      <c r="Q200">
        <v>0</v>
      </c>
      <c r="R200">
        <v>0</v>
      </c>
      <c r="S200">
        <v>0</v>
      </c>
      <c r="T200">
        <v>0</v>
      </c>
      <c r="U200">
        <v>0</v>
      </c>
      <c r="V200">
        <v>0</v>
      </c>
      <c r="W200">
        <v>0</v>
      </c>
      <c r="X200">
        <v>0</v>
      </c>
      <c r="Y200">
        <v>0</v>
      </c>
      <c r="Z200">
        <v>0</v>
      </c>
      <c r="AA200">
        <v>0</v>
      </c>
      <c r="AB200">
        <v>0</v>
      </c>
      <c r="AC200">
        <v>0</v>
      </c>
      <c r="AD200">
        <v>0</v>
      </c>
      <c r="AE200">
        <v>0</v>
      </c>
      <c r="AF200">
        <v>0</v>
      </c>
      <c r="AG200">
        <v>0</v>
      </c>
      <c r="AH200">
        <v>0</v>
      </c>
      <c r="AI200">
        <v>0</v>
      </c>
      <c r="AJ200" t="s">
        <v>797</v>
      </c>
      <c r="AK200"/>
      <c r="AL200">
        <v>1500</v>
      </c>
      <c r="AM200">
        <v>1500</v>
      </c>
      <c r="AN200"/>
      <c r="AO200">
        <v>2000</v>
      </c>
      <c r="AP200">
        <v>-25</v>
      </c>
      <c r="AQ200">
        <v>-500</v>
      </c>
      <c r="AR200" t="s">
        <v>947</v>
      </c>
      <c r="AS200" t="s">
        <v>841</v>
      </c>
      <c r="AT200"/>
      <c r="AU200"/>
      <c r="AV200" t="s">
        <v>816</v>
      </c>
      <c r="AW200"/>
      <c r="AX200"/>
      <c r="AY200"/>
      <c r="AZ200"/>
      <c r="BA200"/>
      <c r="BB200"/>
      <c r="BC200"/>
      <c r="BD200"/>
      <c r="BE200"/>
      <c r="BF200"/>
      <c r="BG200"/>
      <c r="BH200"/>
      <c r="BI200"/>
      <c r="BJ200"/>
      <c r="BK200"/>
      <c r="BL200"/>
      <c r="BM200"/>
      <c r="BN200"/>
      <c r="BO200"/>
      <c r="BP200"/>
      <c r="BQ200"/>
      <c r="BR200"/>
      <c r="BS200"/>
      <c r="BT200"/>
      <c r="BU200"/>
      <c r="BV200"/>
      <c r="BW200"/>
      <c r="BX200"/>
      <c r="BY200"/>
      <c r="BZ200"/>
      <c r="CA200"/>
      <c r="CB200"/>
      <c r="CC200"/>
      <c r="CD200"/>
      <c r="CE200"/>
      <c r="CF200"/>
      <c r="CG200"/>
      <c r="CH200"/>
      <c r="CI200"/>
      <c r="CJ200"/>
      <c r="CK200"/>
      <c r="CL200"/>
      <c r="CM200"/>
      <c r="CN200"/>
      <c r="CO200"/>
      <c r="CP200"/>
      <c r="CQ200"/>
      <c r="CR200"/>
      <c r="CS200"/>
      <c r="CT200"/>
      <c r="CU200"/>
      <c r="CV200"/>
      <c r="CW200"/>
      <c r="CX200"/>
      <c r="CY200"/>
      <c r="CZ200"/>
      <c r="DA200"/>
      <c r="DB200"/>
      <c r="DC200"/>
      <c r="DD200"/>
      <c r="DE200"/>
      <c r="DF200"/>
      <c r="DG200"/>
      <c r="DH200"/>
      <c r="DI200"/>
      <c r="DJ200"/>
      <c r="DK200"/>
      <c r="DL200"/>
      <c r="DM200"/>
      <c r="DN200"/>
      <c r="DO200"/>
      <c r="DP200"/>
      <c r="DQ200"/>
      <c r="DR200"/>
      <c r="DS200"/>
      <c r="DT200"/>
      <c r="DU200"/>
      <c r="DV200"/>
      <c r="DW200"/>
      <c r="DX200"/>
      <c r="DY200"/>
      <c r="DZ200"/>
      <c r="EA200"/>
      <c r="EB200"/>
      <c r="EC200"/>
      <c r="ED200"/>
      <c r="EE200"/>
      <c r="EF200"/>
      <c r="EG200"/>
      <c r="EH200"/>
      <c r="EI200"/>
      <c r="EJ200"/>
      <c r="EK200"/>
      <c r="EL200"/>
      <c r="EM200"/>
      <c r="EN200"/>
      <c r="EO200"/>
      <c r="EP200"/>
      <c r="EQ200"/>
      <c r="ER200"/>
      <c r="ES200"/>
      <c r="ET200"/>
      <c r="EU200"/>
      <c r="EV200"/>
      <c r="EW200"/>
      <c r="EX200"/>
      <c r="EY200"/>
      <c r="EZ200"/>
      <c r="FA200"/>
      <c r="FB200"/>
      <c r="FC200"/>
      <c r="FD200"/>
      <c r="FE200"/>
      <c r="FF200"/>
      <c r="FG200"/>
      <c r="FH200"/>
      <c r="FI200"/>
      <c r="FJ200"/>
      <c r="FK200"/>
      <c r="FL200"/>
      <c r="FM200"/>
      <c r="FN200"/>
      <c r="FO200"/>
      <c r="FP200"/>
      <c r="FQ200"/>
      <c r="FR200"/>
      <c r="FS200"/>
      <c r="FT200"/>
      <c r="FU200"/>
      <c r="FV200"/>
      <c r="FW200"/>
      <c r="FX200"/>
      <c r="FY200"/>
      <c r="FZ200"/>
      <c r="GA200"/>
      <c r="GB200"/>
      <c r="GC200"/>
      <c r="GD200"/>
      <c r="GE200"/>
      <c r="GF200"/>
      <c r="GG200"/>
      <c r="GH200"/>
      <c r="GI200"/>
      <c r="GJ200"/>
      <c r="GK200"/>
      <c r="GL200"/>
      <c r="GM200"/>
      <c r="GN200"/>
      <c r="GO200"/>
      <c r="GP200"/>
      <c r="GQ200"/>
      <c r="GR200"/>
      <c r="GS200"/>
      <c r="GT200"/>
      <c r="GU200"/>
      <c r="GV200"/>
      <c r="GW200"/>
      <c r="GX200"/>
      <c r="GY200"/>
      <c r="GZ200"/>
      <c r="HA200"/>
      <c r="HB200"/>
      <c r="HC200"/>
      <c r="HD200"/>
      <c r="HE200"/>
      <c r="HF200"/>
      <c r="HG200"/>
      <c r="HH200"/>
      <c r="HI200"/>
      <c r="HJ200"/>
      <c r="HK200"/>
      <c r="HL200"/>
      <c r="HM200"/>
      <c r="HN200"/>
      <c r="HO200"/>
      <c r="HP200"/>
      <c r="HQ200"/>
      <c r="HR200"/>
      <c r="HS200"/>
      <c r="HT200"/>
      <c r="HU200"/>
      <c r="HV200"/>
      <c r="HW200"/>
      <c r="HX200"/>
      <c r="HY200"/>
      <c r="HZ200"/>
      <c r="IA200"/>
      <c r="IB200"/>
      <c r="IC200"/>
      <c r="ID200"/>
      <c r="IE200"/>
      <c r="IF200"/>
      <c r="IG200"/>
      <c r="IH200"/>
      <c r="II200"/>
      <c r="IJ200"/>
      <c r="IK200"/>
      <c r="IL200"/>
      <c r="IM200"/>
      <c r="IN200"/>
      <c r="IO200"/>
      <c r="IP200"/>
      <c r="IQ200"/>
      <c r="IR200"/>
      <c r="IS200"/>
      <c r="IT200"/>
      <c r="IU200"/>
      <c r="IV200"/>
      <c r="IW200"/>
      <c r="IX200"/>
      <c r="IY200"/>
      <c r="IZ200"/>
      <c r="JA200"/>
      <c r="JB200"/>
      <c r="JC200"/>
      <c r="JD200"/>
      <c r="JE200"/>
      <c r="JF200"/>
      <c r="JG200"/>
      <c r="JH200"/>
      <c r="JI200"/>
      <c r="JJ200"/>
      <c r="JK200"/>
      <c r="JL200"/>
      <c r="JM200"/>
      <c r="JN200"/>
      <c r="JO200"/>
      <c r="JP200"/>
      <c r="JQ200"/>
      <c r="JR200"/>
      <c r="JS200"/>
      <c r="JT200"/>
      <c r="JU200"/>
      <c r="JV200"/>
      <c r="JW200"/>
      <c r="JX200"/>
      <c r="JY200"/>
      <c r="JZ200"/>
      <c r="KA200"/>
      <c r="KB200"/>
      <c r="KC200"/>
      <c r="KD200"/>
      <c r="KE200"/>
      <c r="KF200"/>
      <c r="KG200"/>
      <c r="KH200"/>
      <c r="KI200"/>
      <c r="KJ200"/>
      <c r="KK200"/>
      <c r="KL200"/>
      <c r="KM200"/>
      <c r="KN200"/>
      <c r="KO200"/>
      <c r="KP200"/>
      <c r="KQ200"/>
      <c r="KR200"/>
      <c r="KS200"/>
      <c r="KT200"/>
      <c r="KU200"/>
      <c r="KV200"/>
      <c r="KW200"/>
      <c r="KX200"/>
      <c r="KY200"/>
      <c r="KZ200"/>
      <c r="LA200"/>
      <c r="LB200"/>
      <c r="LC200"/>
      <c r="LD200"/>
      <c r="LE200"/>
      <c r="LF200"/>
      <c r="LG200"/>
      <c r="LH200"/>
      <c r="LI200"/>
      <c r="LJ200"/>
      <c r="LK200"/>
      <c r="LL200"/>
      <c r="LM200"/>
      <c r="LN200"/>
      <c r="LO200"/>
      <c r="LP200"/>
      <c r="LQ200"/>
      <c r="LR200"/>
      <c r="LS200"/>
      <c r="LT200"/>
      <c r="LU200"/>
      <c r="LV200"/>
      <c r="LW200"/>
      <c r="LX200"/>
      <c r="LY200"/>
      <c r="LZ200"/>
      <c r="MA200"/>
      <c r="MB200"/>
      <c r="MC200"/>
      <c r="MD200"/>
      <c r="ME200"/>
      <c r="MF200"/>
      <c r="MG200"/>
      <c r="MH200"/>
      <c r="MI200"/>
      <c r="MJ200"/>
      <c r="MK200"/>
      <c r="ML200"/>
      <c r="MM200"/>
      <c r="MN200"/>
      <c r="MO200"/>
      <c r="MP200"/>
      <c r="MQ200"/>
      <c r="MR200"/>
      <c r="MS200"/>
      <c r="MT200"/>
      <c r="MU200"/>
      <c r="MV200"/>
      <c r="MW200"/>
      <c r="MX200"/>
      <c r="MY200"/>
      <c r="MZ200"/>
      <c r="NA200"/>
      <c r="NB200"/>
      <c r="NC200"/>
      <c r="ND200"/>
      <c r="NE200"/>
      <c r="NF200"/>
      <c r="NG200"/>
      <c r="NH200"/>
      <c r="NI200"/>
      <c r="NJ200"/>
      <c r="NK200"/>
      <c r="NL200"/>
      <c r="NM200"/>
      <c r="NN200"/>
      <c r="NO200"/>
      <c r="NP200"/>
      <c r="NQ200"/>
      <c r="NR200"/>
      <c r="NS200"/>
      <c r="NT200"/>
      <c r="NU200"/>
      <c r="NV200"/>
      <c r="NW200"/>
      <c r="NX200"/>
      <c r="NY200"/>
      <c r="NZ200"/>
      <c r="OA200"/>
      <c r="OB200"/>
      <c r="OC200"/>
      <c r="OD200"/>
      <c r="OE200"/>
      <c r="OF200"/>
      <c r="OG200"/>
      <c r="OH200"/>
      <c r="OI200"/>
      <c r="OJ200"/>
      <c r="OK200"/>
      <c r="OL200"/>
      <c r="OM200"/>
      <c r="ON200"/>
      <c r="OO200"/>
      <c r="OP200"/>
      <c r="OQ200"/>
      <c r="OR200"/>
      <c r="OS200"/>
      <c r="OT200"/>
      <c r="OU200"/>
      <c r="OV200"/>
      <c r="OW200"/>
      <c r="OX200"/>
      <c r="OY200"/>
      <c r="OZ200"/>
      <c r="PA200"/>
      <c r="PB200"/>
      <c r="PC200"/>
      <c r="PD200"/>
      <c r="PE200"/>
      <c r="PF200"/>
      <c r="PG200"/>
      <c r="PH200"/>
      <c r="PI200"/>
      <c r="PJ200"/>
      <c r="PK200"/>
      <c r="PL200"/>
      <c r="PM200"/>
      <c r="PN200"/>
      <c r="PO200"/>
      <c r="PP200"/>
      <c r="PQ200"/>
      <c r="PR200"/>
      <c r="PS200"/>
      <c r="PT200"/>
      <c r="PU200"/>
      <c r="PV200"/>
      <c r="PW200"/>
      <c r="PX200"/>
      <c r="PY200"/>
      <c r="PZ200"/>
      <c r="QA200"/>
      <c r="QB200"/>
      <c r="QC200"/>
      <c r="QD200"/>
      <c r="QE200"/>
      <c r="QF200"/>
      <c r="QG200"/>
      <c r="QH200"/>
      <c r="QI200"/>
      <c r="QJ200"/>
      <c r="QK200"/>
      <c r="QL200"/>
      <c r="QM200"/>
      <c r="QN200"/>
      <c r="QO200"/>
      <c r="QP200"/>
      <c r="QQ200"/>
      <c r="QR200"/>
      <c r="QS200"/>
      <c r="QT200"/>
      <c r="QU200"/>
      <c r="QV200"/>
      <c r="QW200"/>
      <c r="QX200"/>
      <c r="QY200"/>
      <c r="QZ200"/>
      <c r="RA200"/>
      <c r="RB200"/>
      <c r="RC200"/>
      <c r="RD200"/>
      <c r="RE200"/>
      <c r="RF200"/>
      <c r="RG200"/>
      <c r="RH200"/>
      <c r="RI200"/>
      <c r="RJ200"/>
      <c r="RK200"/>
      <c r="RL200"/>
      <c r="RM200"/>
      <c r="RN200"/>
      <c r="RO200"/>
      <c r="RP200"/>
      <c r="RQ200"/>
      <c r="RR200"/>
      <c r="RS200"/>
      <c r="RT200"/>
      <c r="RU200"/>
      <c r="RV200"/>
      <c r="RW200"/>
      <c r="RX200"/>
      <c r="RY200"/>
      <c r="RZ200"/>
      <c r="SA200"/>
      <c r="SB200"/>
      <c r="SC200"/>
      <c r="SD200"/>
      <c r="SE200"/>
      <c r="SF200"/>
      <c r="SG200"/>
      <c r="SH200"/>
      <c r="SI200"/>
      <c r="SJ200"/>
      <c r="SK200"/>
      <c r="SL200"/>
      <c r="SM200"/>
      <c r="SN200"/>
      <c r="SO200"/>
      <c r="SP200"/>
      <c r="SQ200"/>
      <c r="SR200"/>
      <c r="SS200"/>
      <c r="ST200"/>
      <c r="SU200"/>
      <c r="SV200"/>
      <c r="SW200"/>
      <c r="SX200"/>
      <c r="SY200"/>
      <c r="SZ200"/>
      <c r="TA200"/>
      <c r="TB200"/>
      <c r="TC200"/>
      <c r="TD200"/>
      <c r="TE200"/>
      <c r="TF200"/>
      <c r="TG200"/>
      <c r="TH200"/>
      <c r="TI200"/>
      <c r="TJ200"/>
      <c r="TK200"/>
      <c r="TL200"/>
      <c r="TM200"/>
      <c r="TN200"/>
      <c r="TO200"/>
      <c r="TP200"/>
      <c r="TQ200"/>
      <c r="TR200"/>
      <c r="TS200"/>
      <c r="TT200"/>
      <c r="TU200"/>
      <c r="TV200"/>
      <c r="TW200"/>
      <c r="TX200"/>
      <c r="TY200"/>
      <c r="TZ200"/>
      <c r="UA200"/>
      <c r="UB200"/>
      <c r="UC200"/>
      <c r="UD200"/>
      <c r="UE200"/>
      <c r="UF200"/>
      <c r="UG200"/>
      <c r="UH200"/>
      <c r="UI200"/>
      <c r="UJ200"/>
      <c r="UK200"/>
      <c r="UL200"/>
      <c r="UM200"/>
      <c r="UN200"/>
      <c r="UO200"/>
      <c r="UP200"/>
      <c r="UQ200"/>
      <c r="UR200"/>
      <c r="US200"/>
      <c r="UT200"/>
      <c r="UU200"/>
      <c r="UV200"/>
      <c r="UW200"/>
      <c r="UX200"/>
      <c r="UY200"/>
      <c r="UZ200"/>
      <c r="VA200"/>
      <c r="VB200"/>
      <c r="VC200"/>
      <c r="VD200"/>
      <c r="VE200"/>
      <c r="VF200"/>
      <c r="VG200"/>
      <c r="VH200"/>
      <c r="VI200"/>
      <c r="VJ200"/>
      <c r="VK200"/>
      <c r="VL200"/>
      <c r="VM200"/>
      <c r="VN200"/>
      <c r="VO200"/>
      <c r="VP200"/>
      <c r="VQ200"/>
      <c r="VR200"/>
      <c r="VS200"/>
      <c r="VT200"/>
      <c r="VU200"/>
      <c r="VV200"/>
      <c r="VW200"/>
      <c r="VX200"/>
      <c r="VY200"/>
      <c r="VZ200"/>
      <c r="WA200"/>
      <c r="WB200"/>
      <c r="WC200"/>
      <c r="WD200"/>
      <c r="WE200"/>
      <c r="WF200"/>
      <c r="WG200"/>
      <c r="WH200"/>
      <c r="WI200"/>
      <c r="WJ200"/>
      <c r="WK200"/>
      <c r="WL200"/>
      <c r="WM200"/>
      <c r="WN200"/>
      <c r="WO200"/>
      <c r="WP200"/>
      <c r="WQ200"/>
      <c r="WR200"/>
      <c r="WS200"/>
      <c r="WT200"/>
      <c r="WU200"/>
      <c r="WV200"/>
      <c r="WW200"/>
      <c r="WX200"/>
      <c r="WY200"/>
      <c r="WZ200"/>
      <c r="XA200"/>
      <c r="XB200"/>
      <c r="XC200"/>
      <c r="XD200"/>
      <c r="XE200"/>
      <c r="XF200"/>
      <c r="XG200"/>
      <c r="XH200"/>
      <c r="XI200"/>
      <c r="XJ200"/>
      <c r="XK200"/>
      <c r="XL200"/>
      <c r="XM200"/>
      <c r="XN200"/>
      <c r="XO200"/>
      <c r="XP200"/>
      <c r="XQ200"/>
      <c r="XR200"/>
      <c r="XS200"/>
      <c r="XT200"/>
      <c r="XU200"/>
      <c r="XV200"/>
      <c r="XW200"/>
      <c r="XX200"/>
      <c r="XY200"/>
      <c r="XZ200"/>
      <c r="YA200"/>
      <c r="YB200"/>
      <c r="YC200"/>
      <c r="YD200"/>
      <c r="YE200"/>
      <c r="YF200"/>
      <c r="YG200"/>
      <c r="YH200"/>
      <c r="YI200"/>
      <c r="YJ200"/>
      <c r="YK200"/>
      <c r="YL200"/>
      <c r="YM200"/>
      <c r="YN200"/>
      <c r="YO200"/>
      <c r="YP200"/>
      <c r="YQ200"/>
      <c r="YR200"/>
      <c r="YS200"/>
      <c r="YT200"/>
      <c r="YU200"/>
      <c r="YV200"/>
      <c r="YW200"/>
      <c r="YX200"/>
      <c r="YY200"/>
      <c r="YZ200"/>
      <c r="ZA200"/>
      <c r="ZB200"/>
      <c r="ZC200"/>
      <c r="ZD200"/>
      <c r="ZE200"/>
      <c r="ZF200"/>
      <c r="ZG200"/>
      <c r="ZH200"/>
      <c r="ZI200"/>
      <c r="ZJ200"/>
      <c r="ZK200"/>
      <c r="ZL200"/>
      <c r="ZM200"/>
      <c r="ZN200"/>
      <c r="ZO200"/>
      <c r="ZP200"/>
      <c r="ZQ200"/>
      <c r="ZR200"/>
      <c r="ZS200"/>
      <c r="ZT200"/>
      <c r="ZU200"/>
      <c r="ZV200"/>
      <c r="ZW200"/>
      <c r="ZX200"/>
      <c r="ZY200"/>
      <c r="ZZ200"/>
      <c r="AAA200"/>
      <c r="AAB200"/>
      <c r="AAC200"/>
      <c r="AAD200"/>
      <c r="AAE200"/>
      <c r="AAF200"/>
      <c r="AAG200"/>
      <c r="AAH200"/>
      <c r="AAI200"/>
      <c r="AAJ200"/>
      <c r="AAK200"/>
      <c r="AAL200"/>
      <c r="AAM200"/>
      <c r="AAN200"/>
      <c r="AAO200"/>
      <c r="AAP200"/>
      <c r="AAQ200"/>
      <c r="AAR200"/>
      <c r="AAS200"/>
      <c r="AAT200"/>
      <c r="AAU200"/>
      <c r="AAV200" t="s">
        <v>816</v>
      </c>
      <c r="AAW200"/>
      <c r="AAX200"/>
      <c r="AAY200"/>
      <c r="AAZ200"/>
      <c r="ABA200"/>
      <c r="ABB200"/>
      <c r="ABC200"/>
      <c r="ABD200"/>
      <c r="ABE200"/>
      <c r="ABF200"/>
      <c r="ABG200"/>
      <c r="ABH200" t="s">
        <v>816</v>
      </c>
      <c r="ABI200"/>
      <c r="ABJ200"/>
      <c r="ABK200"/>
      <c r="ABL200"/>
      <c r="ABM200"/>
      <c r="ABN200"/>
      <c r="ABO200"/>
      <c r="ABP200"/>
      <c r="ABQ200" t="s">
        <v>797</v>
      </c>
      <c r="ABR200" t="s">
        <v>2208</v>
      </c>
      <c r="ABS200">
        <v>0</v>
      </c>
      <c r="ABT200">
        <v>0</v>
      </c>
      <c r="ABU200">
        <v>0</v>
      </c>
      <c r="ABV200">
        <v>0</v>
      </c>
      <c r="ABW200">
        <v>1</v>
      </c>
      <c r="ABX200">
        <v>0</v>
      </c>
      <c r="ABY200">
        <v>0</v>
      </c>
      <c r="ABZ200">
        <v>0</v>
      </c>
      <c r="ACA200">
        <v>0</v>
      </c>
      <c r="ACB200">
        <v>0</v>
      </c>
      <c r="ACC200"/>
      <c r="ACD200" t="s">
        <v>797</v>
      </c>
      <c r="ACE200" t="s">
        <v>2200</v>
      </c>
      <c r="ACF200">
        <v>1</v>
      </c>
      <c r="ACG200">
        <v>0</v>
      </c>
      <c r="ACH200">
        <v>0</v>
      </c>
      <c r="ACI200">
        <v>0</v>
      </c>
      <c r="ACJ200">
        <v>0</v>
      </c>
      <c r="ACK200">
        <v>0</v>
      </c>
      <c r="ACL200">
        <v>0</v>
      </c>
      <c r="ACM200">
        <v>0</v>
      </c>
      <c r="ACN200">
        <v>0</v>
      </c>
      <c r="ACO200">
        <v>0</v>
      </c>
      <c r="ACP200"/>
      <c r="ACQ200" t="s">
        <v>873</v>
      </c>
      <c r="ACR200">
        <v>367301061</v>
      </c>
      <c r="ACS200" s="396">
        <v>44894.147962962961</v>
      </c>
      <c r="ACT200"/>
      <c r="ACU200"/>
      <c r="ACV200" t="s">
        <v>801</v>
      </c>
      <c r="ACW200"/>
      <c r="ACX200"/>
      <c r="ACY200">
        <v>200</v>
      </c>
    </row>
    <row r="201" spans="1:779" s="82" customFormat="1" x14ac:dyDescent="0.3">
      <c r="A201" t="s">
        <v>2854</v>
      </c>
      <c r="B201" s="396">
        <v>44893.531867326383</v>
      </c>
      <c r="C201" s="396">
        <v>44893.535648020843</v>
      </c>
      <c r="D201" s="396">
        <v>44893</v>
      </c>
      <c r="E201" t="s">
        <v>2827</v>
      </c>
      <c r="F201" s="396">
        <v>44893</v>
      </c>
      <c r="G201" t="s">
        <v>885</v>
      </c>
      <c r="H201" t="s">
        <v>1012</v>
      </c>
      <c r="I201" t="s">
        <v>1012</v>
      </c>
      <c r="J201" t="s">
        <v>1012</v>
      </c>
      <c r="K201" t="s">
        <v>795</v>
      </c>
      <c r="L201" t="s">
        <v>846</v>
      </c>
      <c r="M201">
        <v>0</v>
      </c>
      <c r="N201">
        <v>0</v>
      </c>
      <c r="O201">
        <v>0</v>
      </c>
      <c r="P201">
        <v>0</v>
      </c>
      <c r="Q201">
        <v>0</v>
      </c>
      <c r="R201">
        <v>0</v>
      </c>
      <c r="S201">
        <v>0</v>
      </c>
      <c r="T201">
        <v>0</v>
      </c>
      <c r="U201">
        <v>0</v>
      </c>
      <c r="V201">
        <v>0</v>
      </c>
      <c r="W201">
        <v>0</v>
      </c>
      <c r="X201">
        <v>0</v>
      </c>
      <c r="Y201">
        <v>0</v>
      </c>
      <c r="Z201">
        <v>0</v>
      </c>
      <c r="AA201">
        <v>0</v>
      </c>
      <c r="AB201">
        <v>0</v>
      </c>
      <c r="AC201">
        <v>0</v>
      </c>
      <c r="AD201">
        <v>0</v>
      </c>
      <c r="AE201">
        <v>0</v>
      </c>
      <c r="AF201">
        <v>0</v>
      </c>
      <c r="AG201">
        <v>1</v>
      </c>
      <c r="AH201">
        <v>0</v>
      </c>
      <c r="AI201">
        <v>0</v>
      </c>
      <c r="AJ201"/>
      <c r="AK201"/>
      <c r="AL201"/>
      <c r="AM201"/>
      <c r="AN201"/>
      <c r="AO201"/>
      <c r="AP201"/>
      <c r="AQ201"/>
      <c r="AR201"/>
      <c r="AS201"/>
      <c r="AT201"/>
      <c r="AU201"/>
      <c r="AV201"/>
      <c r="AW201"/>
      <c r="AX201"/>
      <c r="AY201"/>
      <c r="AZ201"/>
      <c r="BA201"/>
      <c r="BB201"/>
      <c r="BC201"/>
      <c r="BD201"/>
      <c r="BE201"/>
      <c r="BF201"/>
      <c r="BG201"/>
      <c r="BH201"/>
      <c r="BI201"/>
      <c r="BJ201"/>
      <c r="BK201"/>
      <c r="BL201"/>
      <c r="BM201"/>
      <c r="BN201"/>
      <c r="BO201"/>
      <c r="BP201"/>
      <c r="BQ201"/>
      <c r="BR201"/>
      <c r="BS201"/>
      <c r="BT201"/>
      <c r="BU201"/>
      <c r="BV201"/>
      <c r="BW201"/>
      <c r="BX201"/>
      <c r="BY201"/>
      <c r="BZ201"/>
      <c r="CA201"/>
      <c r="CB201"/>
      <c r="CC201"/>
      <c r="CD201"/>
      <c r="CE201"/>
      <c r="CF201"/>
      <c r="CG201"/>
      <c r="CH201"/>
      <c r="CI201"/>
      <c r="CJ201"/>
      <c r="CK201"/>
      <c r="CL201"/>
      <c r="CM201"/>
      <c r="CN201"/>
      <c r="CO201"/>
      <c r="CP201"/>
      <c r="CQ201"/>
      <c r="CR201"/>
      <c r="CS201"/>
      <c r="CT201"/>
      <c r="CU201"/>
      <c r="CV201"/>
      <c r="CW201"/>
      <c r="CX201"/>
      <c r="CY201"/>
      <c r="CZ201"/>
      <c r="DA201"/>
      <c r="DB201"/>
      <c r="DC201"/>
      <c r="DD201"/>
      <c r="DE201"/>
      <c r="DF201"/>
      <c r="DG201"/>
      <c r="DH201"/>
      <c r="DI201"/>
      <c r="DJ201"/>
      <c r="DK201"/>
      <c r="DL201"/>
      <c r="DM201"/>
      <c r="DN201"/>
      <c r="DO201"/>
      <c r="DP201"/>
      <c r="DQ201"/>
      <c r="DR201"/>
      <c r="DS201"/>
      <c r="DT201"/>
      <c r="DU201"/>
      <c r="DV201"/>
      <c r="DW201"/>
      <c r="DX201"/>
      <c r="DY201"/>
      <c r="DZ201"/>
      <c r="EA201"/>
      <c r="EB201"/>
      <c r="EC201"/>
      <c r="ED201"/>
      <c r="EE201"/>
      <c r="EF201"/>
      <c r="EG201"/>
      <c r="EH201"/>
      <c r="EI201"/>
      <c r="EJ201"/>
      <c r="EK201"/>
      <c r="EL201"/>
      <c r="EM201"/>
      <c r="EN201"/>
      <c r="EO201"/>
      <c r="EP201"/>
      <c r="EQ201"/>
      <c r="ER201"/>
      <c r="ES201"/>
      <c r="ET201"/>
      <c r="EU201"/>
      <c r="EV201"/>
      <c r="EW201"/>
      <c r="EX201"/>
      <c r="EY201"/>
      <c r="EZ201"/>
      <c r="FA201"/>
      <c r="FB201"/>
      <c r="FC201"/>
      <c r="FD201"/>
      <c r="FE201"/>
      <c r="FF201"/>
      <c r="FG201"/>
      <c r="FH201"/>
      <c r="FI201"/>
      <c r="FJ201"/>
      <c r="FK201"/>
      <c r="FL201"/>
      <c r="FM201"/>
      <c r="FN201"/>
      <c r="FO201"/>
      <c r="FP201"/>
      <c r="FQ201"/>
      <c r="FR201"/>
      <c r="FS201"/>
      <c r="FT201"/>
      <c r="FU201"/>
      <c r="FV201"/>
      <c r="FW201"/>
      <c r="FX201"/>
      <c r="FY201"/>
      <c r="FZ201"/>
      <c r="GA201"/>
      <c r="GB201"/>
      <c r="GC201"/>
      <c r="GD201"/>
      <c r="GE201"/>
      <c r="GF201"/>
      <c r="GG201"/>
      <c r="GH201"/>
      <c r="GI201"/>
      <c r="GJ201"/>
      <c r="GK201"/>
      <c r="GL201"/>
      <c r="GM201"/>
      <c r="GN201"/>
      <c r="GO201"/>
      <c r="GP201"/>
      <c r="GQ201"/>
      <c r="GR201"/>
      <c r="GS201"/>
      <c r="GT201"/>
      <c r="GU201"/>
      <c r="GV201"/>
      <c r="GW201"/>
      <c r="GX201"/>
      <c r="GY201"/>
      <c r="GZ201"/>
      <c r="HA201"/>
      <c r="HB201"/>
      <c r="HC201"/>
      <c r="HD201"/>
      <c r="HE201"/>
      <c r="HF201"/>
      <c r="HG201"/>
      <c r="HH201"/>
      <c r="HI201"/>
      <c r="HJ201"/>
      <c r="HK201"/>
      <c r="HL201"/>
      <c r="HM201"/>
      <c r="HN201"/>
      <c r="HO201"/>
      <c r="HP201"/>
      <c r="HQ201"/>
      <c r="HR201"/>
      <c r="HS201"/>
      <c r="HT201"/>
      <c r="HU201"/>
      <c r="HV201"/>
      <c r="HW201"/>
      <c r="HX201"/>
      <c r="HY201"/>
      <c r="HZ201"/>
      <c r="IA201"/>
      <c r="IB201"/>
      <c r="IC201"/>
      <c r="ID201"/>
      <c r="IE201"/>
      <c r="IF201"/>
      <c r="IG201"/>
      <c r="IH201"/>
      <c r="II201"/>
      <c r="IJ201"/>
      <c r="IK201"/>
      <c r="IL201"/>
      <c r="IM201"/>
      <c r="IN201"/>
      <c r="IO201"/>
      <c r="IP201"/>
      <c r="IQ201"/>
      <c r="IR201"/>
      <c r="IS201"/>
      <c r="IT201"/>
      <c r="IU201"/>
      <c r="IV201"/>
      <c r="IW201"/>
      <c r="IX201"/>
      <c r="IY201"/>
      <c r="IZ201"/>
      <c r="JA201"/>
      <c r="JB201"/>
      <c r="JC201"/>
      <c r="JD201"/>
      <c r="JE201"/>
      <c r="JF201"/>
      <c r="JG201"/>
      <c r="JH201"/>
      <c r="JI201"/>
      <c r="JJ201"/>
      <c r="JK201"/>
      <c r="JL201"/>
      <c r="JM201"/>
      <c r="JN201"/>
      <c r="JO201"/>
      <c r="JP201"/>
      <c r="JQ201"/>
      <c r="JR201"/>
      <c r="JS201"/>
      <c r="JT201"/>
      <c r="JU201"/>
      <c r="JV201"/>
      <c r="JW201"/>
      <c r="JX201"/>
      <c r="JY201"/>
      <c r="JZ201"/>
      <c r="KA201"/>
      <c r="KB201"/>
      <c r="KC201"/>
      <c r="KD201"/>
      <c r="KE201"/>
      <c r="KF201"/>
      <c r="KG201"/>
      <c r="KH201"/>
      <c r="KI201"/>
      <c r="KJ201"/>
      <c r="KK201"/>
      <c r="KL201"/>
      <c r="KM201"/>
      <c r="KN201"/>
      <c r="KO201"/>
      <c r="KP201"/>
      <c r="KQ201"/>
      <c r="KR201"/>
      <c r="KS201"/>
      <c r="KT201"/>
      <c r="KU201"/>
      <c r="KV201"/>
      <c r="KW201"/>
      <c r="KX201"/>
      <c r="KY201"/>
      <c r="KZ201"/>
      <c r="LA201"/>
      <c r="LB201"/>
      <c r="LC201"/>
      <c r="LD201"/>
      <c r="LE201"/>
      <c r="LF201"/>
      <c r="LG201"/>
      <c r="LH201"/>
      <c r="LI201"/>
      <c r="LJ201"/>
      <c r="LK201"/>
      <c r="LL201"/>
      <c r="LM201"/>
      <c r="LN201"/>
      <c r="LO201"/>
      <c r="LP201"/>
      <c r="LQ201"/>
      <c r="LR201"/>
      <c r="LS201"/>
      <c r="LT201"/>
      <c r="LU201"/>
      <c r="LV201"/>
      <c r="LW201"/>
      <c r="LX201"/>
      <c r="LY201"/>
      <c r="LZ201"/>
      <c r="MA201"/>
      <c r="MB201"/>
      <c r="MC201"/>
      <c r="MD201"/>
      <c r="ME201"/>
      <c r="MF201"/>
      <c r="MG201"/>
      <c r="MH201"/>
      <c r="MI201"/>
      <c r="MJ201"/>
      <c r="MK201"/>
      <c r="ML201"/>
      <c r="MM201"/>
      <c r="MN201"/>
      <c r="MO201"/>
      <c r="MP201"/>
      <c r="MQ201"/>
      <c r="MR201"/>
      <c r="MS201"/>
      <c r="MT201"/>
      <c r="MU201"/>
      <c r="MV201"/>
      <c r="MW201"/>
      <c r="MX201"/>
      <c r="MY201"/>
      <c r="MZ201"/>
      <c r="NA201"/>
      <c r="NB201"/>
      <c r="NC201"/>
      <c r="ND201"/>
      <c r="NE201"/>
      <c r="NF201"/>
      <c r="NG201"/>
      <c r="NH201"/>
      <c r="NI201"/>
      <c r="NJ201"/>
      <c r="NK201"/>
      <c r="NL201"/>
      <c r="NM201"/>
      <c r="NN201"/>
      <c r="NO201"/>
      <c r="NP201"/>
      <c r="NQ201"/>
      <c r="NR201"/>
      <c r="NS201"/>
      <c r="NT201"/>
      <c r="NU201"/>
      <c r="NV201"/>
      <c r="NW201"/>
      <c r="NX201"/>
      <c r="NY201"/>
      <c r="NZ201"/>
      <c r="OA201"/>
      <c r="OB201"/>
      <c r="OC201"/>
      <c r="OD201"/>
      <c r="OE201"/>
      <c r="OF201"/>
      <c r="OG201"/>
      <c r="OH201"/>
      <c r="OI201"/>
      <c r="OJ201"/>
      <c r="OK201"/>
      <c r="OL201"/>
      <c r="OM201"/>
      <c r="ON201"/>
      <c r="OO201"/>
      <c r="OP201"/>
      <c r="OQ201"/>
      <c r="OR201"/>
      <c r="OS201"/>
      <c r="OT201"/>
      <c r="OU201"/>
      <c r="OV201"/>
      <c r="OW201"/>
      <c r="OX201"/>
      <c r="OY201"/>
      <c r="OZ201"/>
      <c r="PA201"/>
      <c r="PB201"/>
      <c r="PC201"/>
      <c r="PD201"/>
      <c r="PE201"/>
      <c r="PF201"/>
      <c r="PG201"/>
      <c r="PH201"/>
      <c r="PI201"/>
      <c r="PJ201"/>
      <c r="PK201"/>
      <c r="PL201"/>
      <c r="PM201"/>
      <c r="PN201"/>
      <c r="PO201"/>
      <c r="PP201"/>
      <c r="PQ201"/>
      <c r="PR201"/>
      <c r="PS201"/>
      <c r="PT201"/>
      <c r="PU201"/>
      <c r="PV201"/>
      <c r="PW201"/>
      <c r="PX201"/>
      <c r="PY201"/>
      <c r="PZ201"/>
      <c r="QA201"/>
      <c r="QB201"/>
      <c r="QC201"/>
      <c r="QD201"/>
      <c r="QE201"/>
      <c r="QF201"/>
      <c r="QG201"/>
      <c r="QH201"/>
      <c r="QI201"/>
      <c r="QJ201"/>
      <c r="QK201"/>
      <c r="QL201"/>
      <c r="QM201"/>
      <c r="QN201"/>
      <c r="QO201"/>
      <c r="QP201"/>
      <c r="QQ201"/>
      <c r="QR201"/>
      <c r="QS201"/>
      <c r="QT201"/>
      <c r="QU201"/>
      <c r="QV201"/>
      <c r="QW201"/>
      <c r="QX201"/>
      <c r="QY201"/>
      <c r="QZ201"/>
      <c r="RA201"/>
      <c r="RB201"/>
      <c r="RC201"/>
      <c r="RD201"/>
      <c r="RE201"/>
      <c r="RF201"/>
      <c r="RG201"/>
      <c r="RH201"/>
      <c r="RI201"/>
      <c r="RJ201"/>
      <c r="RK201"/>
      <c r="RL201"/>
      <c r="RM201"/>
      <c r="RN201"/>
      <c r="RO201"/>
      <c r="RP201"/>
      <c r="RQ201"/>
      <c r="RR201"/>
      <c r="RS201"/>
      <c r="RT201"/>
      <c r="RU201"/>
      <c r="RV201"/>
      <c r="RW201"/>
      <c r="RX201"/>
      <c r="RY201"/>
      <c r="RZ201"/>
      <c r="SA201"/>
      <c r="SB201"/>
      <c r="SC201"/>
      <c r="SD201"/>
      <c r="SE201"/>
      <c r="SF201"/>
      <c r="SG201"/>
      <c r="SH201"/>
      <c r="SI201"/>
      <c r="SJ201"/>
      <c r="SK201"/>
      <c r="SL201"/>
      <c r="SM201"/>
      <c r="SN201"/>
      <c r="SO201"/>
      <c r="SP201"/>
      <c r="SQ201"/>
      <c r="SR201"/>
      <c r="SS201"/>
      <c r="ST201"/>
      <c r="SU201"/>
      <c r="SV201"/>
      <c r="SW201"/>
      <c r="SX201"/>
      <c r="SY201"/>
      <c r="SZ201"/>
      <c r="TA201"/>
      <c r="TB201"/>
      <c r="TC201"/>
      <c r="TD201"/>
      <c r="TE201"/>
      <c r="TF201"/>
      <c r="TG201"/>
      <c r="TH201"/>
      <c r="TI201"/>
      <c r="TJ201"/>
      <c r="TK201"/>
      <c r="TL201"/>
      <c r="TM201"/>
      <c r="TN201"/>
      <c r="TO201"/>
      <c r="TP201"/>
      <c r="TQ201"/>
      <c r="TR201"/>
      <c r="TS201"/>
      <c r="TT201"/>
      <c r="TU201"/>
      <c r="TV201"/>
      <c r="TW201"/>
      <c r="TX201"/>
      <c r="TY201"/>
      <c r="TZ201"/>
      <c r="UA201"/>
      <c r="UB201"/>
      <c r="UC201"/>
      <c r="UD201"/>
      <c r="UE201"/>
      <c r="UF201"/>
      <c r="UG201"/>
      <c r="UH201"/>
      <c r="UI201"/>
      <c r="UJ201"/>
      <c r="UK201"/>
      <c r="UL201"/>
      <c r="UM201"/>
      <c r="UN201"/>
      <c r="UO201"/>
      <c r="UP201"/>
      <c r="UQ201"/>
      <c r="UR201"/>
      <c r="US201"/>
      <c r="UT201"/>
      <c r="UU201"/>
      <c r="UV201"/>
      <c r="UW201"/>
      <c r="UX201"/>
      <c r="UY201"/>
      <c r="UZ201"/>
      <c r="VA201"/>
      <c r="VB201"/>
      <c r="VC201"/>
      <c r="VD201"/>
      <c r="VE201"/>
      <c r="VF201"/>
      <c r="VG201"/>
      <c r="VH201"/>
      <c r="VI201"/>
      <c r="VJ201"/>
      <c r="VK201"/>
      <c r="VL201"/>
      <c r="VM201"/>
      <c r="VN201"/>
      <c r="VO201"/>
      <c r="VP201"/>
      <c r="VQ201"/>
      <c r="VR201"/>
      <c r="VS201"/>
      <c r="VT201"/>
      <c r="VU201"/>
      <c r="VV201"/>
      <c r="VW201"/>
      <c r="VX201"/>
      <c r="VY201"/>
      <c r="VZ201"/>
      <c r="WA201"/>
      <c r="WB201"/>
      <c r="WC201"/>
      <c r="WD201"/>
      <c r="WE201"/>
      <c r="WF201"/>
      <c r="WG201"/>
      <c r="WH201"/>
      <c r="WI201"/>
      <c r="WJ201"/>
      <c r="WK201"/>
      <c r="WL201"/>
      <c r="WM201"/>
      <c r="WN201"/>
      <c r="WO201"/>
      <c r="WP201"/>
      <c r="WQ201"/>
      <c r="WR201"/>
      <c r="WS201"/>
      <c r="WT201"/>
      <c r="WU201"/>
      <c r="WV201"/>
      <c r="WW201"/>
      <c r="WX201"/>
      <c r="WY201"/>
      <c r="WZ201"/>
      <c r="XA201"/>
      <c r="XB201"/>
      <c r="XC201"/>
      <c r="XD201"/>
      <c r="XE201"/>
      <c r="XF201"/>
      <c r="XG201"/>
      <c r="XH201"/>
      <c r="XI201"/>
      <c r="XJ201"/>
      <c r="XK201"/>
      <c r="XL201"/>
      <c r="XM201"/>
      <c r="XN201"/>
      <c r="XO201"/>
      <c r="XP201"/>
      <c r="XQ201"/>
      <c r="XR201"/>
      <c r="XS201"/>
      <c r="XT201"/>
      <c r="XU201"/>
      <c r="XV201"/>
      <c r="XW201"/>
      <c r="XX201"/>
      <c r="XY201"/>
      <c r="XZ201"/>
      <c r="YA201"/>
      <c r="YB201"/>
      <c r="YC201"/>
      <c r="YD201" t="s">
        <v>797</v>
      </c>
      <c r="YE201"/>
      <c r="YF201">
        <v>600</v>
      </c>
      <c r="YG201">
        <v>88</v>
      </c>
      <c r="YH201">
        <v>581.81818181818187</v>
      </c>
      <c r="YI201">
        <v>512</v>
      </c>
      <c r="YJ201" t="s">
        <v>2855</v>
      </c>
      <c r="YK201" t="s">
        <v>841</v>
      </c>
      <c r="YL201"/>
      <c r="YM201"/>
      <c r="YN201" t="s">
        <v>816</v>
      </c>
      <c r="YO201"/>
      <c r="YP201"/>
      <c r="YQ201"/>
      <c r="YR201"/>
      <c r="YS201"/>
      <c r="YT201"/>
      <c r="YU201"/>
      <c r="YV201"/>
      <c r="YW201"/>
      <c r="YX201"/>
      <c r="YY201"/>
      <c r="YZ201"/>
      <c r="ZA201"/>
      <c r="ZB201"/>
      <c r="ZC201"/>
      <c r="ZD201"/>
      <c r="ZE201"/>
      <c r="ZF201"/>
      <c r="ZG201"/>
      <c r="ZH201"/>
      <c r="ZI201"/>
      <c r="ZJ201"/>
      <c r="ZK201"/>
      <c r="ZL201"/>
      <c r="ZM201"/>
      <c r="ZN201"/>
      <c r="ZO201"/>
      <c r="ZP201"/>
      <c r="ZQ201"/>
      <c r="ZR201"/>
      <c r="ZS201"/>
      <c r="ZT201"/>
      <c r="ZU201"/>
      <c r="ZV201"/>
      <c r="ZW201"/>
      <c r="ZX201"/>
      <c r="ZY201"/>
      <c r="ZZ201"/>
      <c r="AAA201"/>
      <c r="AAB201"/>
      <c r="AAC201"/>
      <c r="AAD201"/>
      <c r="AAE201"/>
      <c r="AAF201"/>
      <c r="AAG201"/>
      <c r="AAH201"/>
      <c r="AAI201"/>
      <c r="AAJ201"/>
      <c r="AAK201"/>
      <c r="AAL201"/>
      <c r="AAM201"/>
      <c r="AAN201"/>
      <c r="AAO201"/>
      <c r="AAP201"/>
      <c r="AAQ201"/>
      <c r="AAR201"/>
      <c r="AAS201"/>
      <c r="AAT201"/>
      <c r="AAU201"/>
      <c r="AAV201" t="s">
        <v>816</v>
      </c>
      <c r="AAW201"/>
      <c r="AAX201"/>
      <c r="AAY201"/>
      <c r="AAZ201"/>
      <c r="ABA201"/>
      <c r="ABB201"/>
      <c r="ABC201"/>
      <c r="ABD201"/>
      <c r="ABE201"/>
      <c r="ABF201"/>
      <c r="ABG201"/>
      <c r="ABH201" t="s">
        <v>816</v>
      </c>
      <c r="ABI201"/>
      <c r="ABJ201"/>
      <c r="ABK201"/>
      <c r="ABL201"/>
      <c r="ABM201"/>
      <c r="ABN201"/>
      <c r="ABO201"/>
      <c r="ABP201"/>
      <c r="ABQ201" t="s">
        <v>816</v>
      </c>
      <c r="ABR201"/>
      <c r="ABS201"/>
      <c r="ABT201"/>
      <c r="ABU201"/>
      <c r="ABV201"/>
      <c r="ABW201"/>
      <c r="ABX201"/>
      <c r="ABY201"/>
      <c r="ABZ201"/>
      <c r="ACA201"/>
      <c r="ACB201"/>
      <c r="ACC201"/>
      <c r="ACD201" t="s">
        <v>797</v>
      </c>
      <c r="ACE201" t="s">
        <v>2210</v>
      </c>
      <c r="ACF201">
        <v>0</v>
      </c>
      <c r="ACG201">
        <v>0</v>
      </c>
      <c r="ACH201">
        <v>0</v>
      </c>
      <c r="ACI201">
        <v>0</v>
      </c>
      <c r="ACJ201">
        <v>0</v>
      </c>
      <c r="ACK201">
        <v>1</v>
      </c>
      <c r="ACL201">
        <v>0</v>
      </c>
      <c r="ACM201">
        <v>0</v>
      </c>
      <c r="ACN201">
        <v>0</v>
      </c>
      <c r="ACO201">
        <v>0</v>
      </c>
      <c r="ACP201"/>
      <c r="ACQ201" t="s">
        <v>873</v>
      </c>
      <c r="ACR201">
        <v>367301082</v>
      </c>
      <c r="ACS201" s="396">
        <v>44894.147997685177</v>
      </c>
      <c r="ACT201"/>
      <c r="ACU201"/>
      <c r="ACV201" t="s">
        <v>801</v>
      </c>
      <c r="ACW201"/>
      <c r="ACX201"/>
      <c r="ACY201">
        <v>201</v>
      </c>
    </row>
    <row r="202" spans="1:779" s="82" customFormat="1" x14ac:dyDescent="0.3">
      <c r="A202" t="s">
        <v>2856</v>
      </c>
      <c r="B202" s="396">
        <v>44893.536688831016</v>
      </c>
      <c r="C202" s="396">
        <v>44893.54485387732</v>
      </c>
      <c r="D202" s="396">
        <v>44893</v>
      </c>
      <c r="E202" t="s">
        <v>2827</v>
      </c>
      <c r="F202" s="396">
        <v>44893</v>
      </c>
      <c r="G202" t="s">
        <v>885</v>
      </c>
      <c r="H202" t="s">
        <v>1012</v>
      </c>
      <c r="I202" t="s">
        <v>1012</v>
      </c>
      <c r="J202" t="s">
        <v>1012</v>
      </c>
      <c r="K202" t="s">
        <v>795</v>
      </c>
      <c r="L202" t="s">
        <v>822</v>
      </c>
      <c r="M202">
        <v>0</v>
      </c>
      <c r="N202">
        <v>0</v>
      </c>
      <c r="O202">
        <v>0</v>
      </c>
      <c r="P202">
        <v>0</v>
      </c>
      <c r="Q202">
        <v>0</v>
      </c>
      <c r="R202">
        <v>0</v>
      </c>
      <c r="S202">
        <v>0</v>
      </c>
      <c r="T202">
        <v>0</v>
      </c>
      <c r="U202">
        <v>0</v>
      </c>
      <c r="V202">
        <v>0</v>
      </c>
      <c r="W202">
        <v>0</v>
      </c>
      <c r="X202">
        <v>0</v>
      </c>
      <c r="Y202">
        <v>0</v>
      </c>
      <c r="Z202">
        <v>0</v>
      </c>
      <c r="AA202">
        <v>0</v>
      </c>
      <c r="AB202">
        <v>0</v>
      </c>
      <c r="AC202">
        <v>0</v>
      </c>
      <c r="AD202">
        <v>0</v>
      </c>
      <c r="AE202">
        <v>0</v>
      </c>
      <c r="AF202">
        <v>0</v>
      </c>
      <c r="AG202">
        <v>0</v>
      </c>
      <c r="AH202">
        <v>1</v>
      </c>
      <c r="AI202">
        <v>0</v>
      </c>
      <c r="AJ202"/>
      <c r="AK202"/>
      <c r="AL202"/>
      <c r="AM202"/>
      <c r="AN202"/>
      <c r="AO202"/>
      <c r="AP202"/>
      <c r="AQ202"/>
      <c r="AR202"/>
      <c r="AS202"/>
      <c r="AT202"/>
      <c r="AU202"/>
      <c r="AV202"/>
      <c r="AW202"/>
      <c r="AX202"/>
      <c r="AY202"/>
      <c r="AZ202"/>
      <c r="BA202"/>
      <c r="BB202"/>
      <c r="BC202"/>
      <c r="BD202"/>
      <c r="BE202"/>
      <c r="BF202"/>
      <c r="BG202"/>
      <c r="BH202"/>
      <c r="BI202"/>
      <c r="BJ202"/>
      <c r="BK202"/>
      <c r="BL202"/>
      <c r="BM202"/>
      <c r="BN202"/>
      <c r="BO202"/>
      <c r="BP202"/>
      <c r="BQ202"/>
      <c r="BR202"/>
      <c r="BS202"/>
      <c r="BT202"/>
      <c r="BU202"/>
      <c r="BV202"/>
      <c r="BW202"/>
      <c r="BX202"/>
      <c r="BY202"/>
      <c r="BZ202"/>
      <c r="CA202"/>
      <c r="CB202"/>
      <c r="CC202"/>
      <c r="CD202"/>
      <c r="CE202"/>
      <c r="CF202"/>
      <c r="CG202"/>
      <c r="CH202"/>
      <c r="CI202"/>
      <c r="CJ202"/>
      <c r="CK202"/>
      <c r="CL202"/>
      <c r="CM202"/>
      <c r="CN202"/>
      <c r="CO202"/>
      <c r="CP202"/>
      <c r="CQ202"/>
      <c r="CR202"/>
      <c r="CS202"/>
      <c r="CT202"/>
      <c r="CU202"/>
      <c r="CV202"/>
      <c r="CW202"/>
      <c r="CX202"/>
      <c r="CY202"/>
      <c r="CZ202"/>
      <c r="DA202"/>
      <c r="DB202"/>
      <c r="DC202"/>
      <c r="DD202"/>
      <c r="DE202"/>
      <c r="DF202"/>
      <c r="DG202"/>
      <c r="DH202"/>
      <c r="DI202"/>
      <c r="DJ202"/>
      <c r="DK202"/>
      <c r="DL202"/>
      <c r="DM202"/>
      <c r="DN202"/>
      <c r="DO202"/>
      <c r="DP202"/>
      <c r="DQ202"/>
      <c r="DR202"/>
      <c r="DS202"/>
      <c r="DT202"/>
      <c r="DU202"/>
      <c r="DV202"/>
      <c r="DW202"/>
      <c r="DX202"/>
      <c r="DY202"/>
      <c r="DZ202"/>
      <c r="EA202"/>
      <c r="EB202"/>
      <c r="EC202"/>
      <c r="ED202"/>
      <c r="EE202"/>
      <c r="EF202"/>
      <c r="EG202"/>
      <c r="EH202"/>
      <c r="EI202"/>
      <c r="EJ202"/>
      <c r="EK202"/>
      <c r="EL202"/>
      <c r="EM202"/>
      <c r="EN202"/>
      <c r="EO202"/>
      <c r="EP202"/>
      <c r="EQ202"/>
      <c r="ER202"/>
      <c r="ES202"/>
      <c r="ET202"/>
      <c r="EU202"/>
      <c r="EV202"/>
      <c r="EW202"/>
      <c r="EX202"/>
      <c r="EY202"/>
      <c r="EZ202"/>
      <c r="FA202"/>
      <c r="FB202"/>
      <c r="FC202"/>
      <c r="FD202"/>
      <c r="FE202"/>
      <c r="FF202"/>
      <c r="FG202"/>
      <c r="FH202"/>
      <c r="FI202"/>
      <c r="FJ202"/>
      <c r="FK202"/>
      <c r="FL202"/>
      <c r="FM202"/>
      <c r="FN202"/>
      <c r="FO202"/>
      <c r="FP202"/>
      <c r="FQ202"/>
      <c r="FR202"/>
      <c r="FS202"/>
      <c r="FT202"/>
      <c r="FU202"/>
      <c r="FV202"/>
      <c r="FW202"/>
      <c r="FX202"/>
      <c r="FY202"/>
      <c r="FZ202"/>
      <c r="GA202"/>
      <c r="GB202"/>
      <c r="GC202"/>
      <c r="GD202"/>
      <c r="GE202"/>
      <c r="GF202"/>
      <c r="GG202"/>
      <c r="GH202"/>
      <c r="GI202"/>
      <c r="GJ202"/>
      <c r="GK202"/>
      <c r="GL202"/>
      <c r="GM202"/>
      <c r="GN202"/>
      <c r="GO202"/>
      <c r="GP202"/>
      <c r="GQ202"/>
      <c r="GR202"/>
      <c r="GS202"/>
      <c r="GT202"/>
      <c r="GU202"/>
      <c r="GV202"/>
      <c r="GW202"/>
      <c r="GX202"/>
      <c r="GY202"/>
      <c r="GZ202"/>
      <c r="HA202"/>
      <c r="HB202"/>
      <c r="HC202"/>
      <c r="HD202"/>
      <c r="HE202"/>
      <c r="HF202"/>
      <c r="HG202"/>
      <c r="HH202"/>
      <c r="HI202"/>
      <c r="HJ202"/>
      <c r="HK202"/>
      <c r="HL202"/>
      <c r="HM202"/>
      <c r="HN202"/>
      <c r="HO202"/>
      <c r="HP202"/>
      <c r="HQ202"/>
      <c r="HR202"/>
      <c r="HS202"/>
      <c r="HT202"/>
      <c r="HU202"/>
      <c r="HV202"/>
      <c r="HW202"/>
      <c r="HX202"/>
      <c r="HY202"/>
      <c r="HZ202"/>
      <c r="IA202"/>
      <c r="IB202"/>
      <c r="IC202"/>
      <c r="ID202"/>
      <c r="IE202"/>
      <c r="IF202"/>
      <c r="IG202"/>
      <c r="IH202"/>
      <c r="II202"/>
      <c r="IJ202"/>
      <c r="IK202"/>
      <c r="IL202"/>
      <c r="IM202"/>
      <c r="IN202"/>
      <c r="IO202"/>
      <c r="IP202"/>
      <c r="IQ202"/>
      <c r="IR202"/>
      <c r="IS202"/>
      <c r="IT202"/>
      <c r="IU202"/>
      <c r="IV202"/>
      <c r="IW202"/>
      <c r="IX202"/>
      <c r="IY202"/>
      <c r="IZ202"/>
      <c r="JA202"/>
      <c r="JB202"/>
      <c r="JC202"/>
      <c r="JD202"/>
      <c r="JE202"/>
      <c r="JF202"/>
      <c r="JG202"/>
      <c r="JH202"/>
      <c r="JI202"/>
      <c r="JJ202"/>
      <c r="JK202"/>
      <c r="JL202"/>
      <c r="JM202"/>
      <c r="JN202"/>
      <c r="JO202"/>
      <c r="JP202"/>
      <c r="JQ202"/>
      <c r="JR202"/>
      <c r="JS202"/>
      <c r="JT202"/>
      <c r="JU202"/>
      <c r="JV202"/>
      <c r="JW202"/>
      <c r="JX202"/>
      <c r="JY202"/>
      <c r="JZ202"/>
      <c r="KA202"/>
      <c r="KB202"/>
      <c r="KC202"/>
      <c r="KD202"/>
      <c r="KE202"/>
      <c r="KF202"/>
      <c r="KG202"/>
      <c r="KH202"/>
      <c r="KI202"/>
      <c r="KJ202"/>
      <c r="KK202"/>
      <c r="KL202"/>
      <c r="KM202"/>
      <c r="KN202"/>
      <c r="KO202"/>
      <c r="KP202"/>
      <c r="KQ202"/>
      <c r="KR202"/>
      <c r="KS202"/>
      <c r="KT202"/>
      <c r="KU202"/>
      <c r="KV202"/>
      <c r="KW202"/>
      <c r="KX202"/>
      <c r="KY202"/>
      <c r="KZ202"/>
      <c r="LA202"/>
      <c r="LB202"/>
      <c r="LC202"/>
      <c r="LD202"/>
      <c r="LE202"/>
      <c r="LF202"/>
      <c r="LG202"/>
      <c r="LH202"/>
      <c r="LI202"/>
      <c r="LJ202"/>
      <c r="LK202"/>
      <c r="LL202"/>
      <c r="LM202"/>
      <c r="LN202"/>
      <c r="LO202"/>
      <c r="LP202"/>
      <c r="LQ202"/>
      <c r="LR202"/>
      <c r="LS202"/>
      <c r="LT202"/>
      <c r="LU202"/>
      <c r="LV202"/>
      <c r="LW202"/>
      <c r="LX202"/>
      <c r="LY202"/>
      <c r="LZ202"/>
      <c r="MA202"/>
      <c r="MB202"/>
      <c r="MC202"/>
      <c r="MD202"/>
      <c r="ME202"/>
      <c r="MF202"/>
      <c r="MG202"/>
      <c r="MH202"/>
      <c r="MI202"/>
      <c r="MJ202"/>
      <c r="MK202"/>
      <c r="ML202"/>
      <c r="MM202"/>
      <c r="MN202"/>
      <c r="MO202"/>
      <c r="MP202"/>
      <c r="MQ202"/>
      <c r="MR202"/>
      <c r="MS202"/>
      <c r="MT202"/>
      <c r="MU202"/>
      <c r="MV202"/>
      <c r="MW202"/>
      <c r="MX202"/>
      <c r="MY202"/>
      <c r="MZ202"/>
      <c r="NA202"/>
      <c r="NB202"/>
      <c r="NC202"/>
      <c r="ND202"/>
      <c r="NE202"/>
      <c r="NF202"/>
      <c r="NG202"/>
      <c r="NH202"/>
      <c r="NI202"/>
      <c r="NJ202"/>
      <c r="NK202"/>
      <c r="NL202"/>
      <c r="NM202"/>
      <c r="NN202"/>
      <c r="NO202"/>
      <c r="NP202"/>
      <c r="NQ202"/>
      <c r="NR202"/>
      <c r="NS202"/>
      <c r="NT202"/>
      <c r="NU202"/>
      <c r="NV202"/>
      <c r="NW202"/>
      <c r="NX202"/>
      <c r="NY202"/>
      <c r="NZ202"/>
      <c r="OA202"/>
      <c r="OB202"/>
      <c r="OC202"/>
      <c r="OD202"/>
      <c r="OE202"/>
      <c r="OF202"/>
      <c r="OG202"/>
      <c r="OH202"/>
      <c r="OI202"/>
      <c r="OJ202"/>
      <c r="OK202"/>
      <c r="OL202"/>
      <c r="OM202"/>
      <c r="ON202"/>
      <c r="OO202"/>
      <c r="OP202"/>
      <c r="OQ202"/>
      <c r="OR202"/>
      <c r="OS202"/>
      <c r="OT202"/>
      <c r="OU202"/>
      <c r="OV202"/>
      <c r="OW202"/>
      <c r="OX202"/>
      <c r="OY202"/>
      <c r="OZ202"/>
      <c r="PA202"/>
      <c r="PB202"/>
      <c r="PC202"/>
      <c r="PD202"/>
      <c r="PE202"/>
      <c r="PF202"/>
      <c r="PG202"/>
      <c r="PH202"/>
      <c r="PI202"/>
      <c r="PJ202"/>
      <c r="PK202"/>
      <c r="PL202"/>
      <c r="PM202"/>
      <c r="PN202"/>
      <c r="PO202"/>
      <c r="PP202"/>
      <c r="PQ202"/>
      <c r="PR202"/>
      <c r="PS202"/>
      <c r="PT202"/>
      <c r="PU202"/>
      <c r="PV202"/>
      <c r="PW202"/>
      <c r="PX202"/>
      <c r="PY202"/>
      <c r="PZ202"/>
      <c r="QA202"/>
      <c r="QB202"/>
      <c r="QC202"/>
      <c r="QD202"/>
      <c r="QE202"/>
      <c r="QF202"/>
      <c r="QG202"/>
      <c r="QH202"/>
      <c r="QI202"/>
      <c r="QJ202"/>
      <c r="QK202"/>
      <c r="QL202"/>
      <c r="QM202"/>
      <c r="QN202"/>
      <c r="QO202"/>
      <c r="QP202"/>
      <c r="QQ202"/>
      <c r="QR202"/>
      <c r="QS202"/>
      <c r="QT202"/>
      <c r="QU202"/>
      <c r="QV202"/>
      <c r="QW202"/>
      <c r="QX202"/>
      <c r="QY202"/>
      <c r="QZ202"/>
      <c r="RA202"/>
      <c r="RB202"/>
      <c r="RC202"/>
      <c r="RD202"/>
      <c r="RE202"/>
      <c r="RF202"/>
      <c r="RG202"/>
      <c r="RH202"/>
      <c r="RI202"/>
      <c r="RJ202"/>
      <c r="RK202"/>
      <c r="RL202"/>
      <c r="RM202"/>
      <c r="RN202"/>
      <c r="RO202"/>
      <c r="RP202"/>
      <c r="RQ202"/>
      <c r="RR202"/>
      <c r="RS202"/>
      <c r="RT202"/>
      <c r="RU202"/>
      <c r="RV202"/>
      <c r="RW202"/>
      <c r="RX202"/>
      <c r="RY202"/>
      <c r="RZ202"/>
      <c r="SA202"/>
      <c r="SB202"/>
      <c r="SC202"/>
      <c r="SD202"/>
      <c r="SE202"/>
      <c r="SF202"/>
      <c r="SG202"/>
      <c r="SH202"/>
      <c r="SI202"/>
      <c r="SJ202"/>
      <c r="SK202"/>
      <c r="SL202"/>
      <c r="SM202"/>
      <c r="SN202"/>
      <c r="SO202"/>
      <c r="SP202"/>
      <c r="SQ202"/>
      <c r="SR202"/>
      <c r="SS202"/>
      <c r="ST202"/>
      <c r="SU202"/>
      <c r="SV202"/>
      <c r="SW202"/>
      <c r="SX202"/>
      <c r="SY202"/>
      <c r="SZ202"/>
      <c r="TA202"/>
      <c r="TB202"/>
      <c r="TC202"/>
      <c r="TD202"/>
      <c r="TE202"/>
      <c r="TF202"/>
      <c r="TG202"/>
      <c r="TH202"/>
      <c r="TI202"/>
      <c r="TJ202"/>
      <c r="TK202"/>
      <c r="TL202"/>
      <c r="TM202"/>
      <c r="TN202"/>
      <c r="TO202"/>
      <c r="TP202"/>
      <c r="TQ202"/>
      <c r="TR202"/>
      <c r="TS202"/>
      <c r="TT202"/>
      <c r="TU202"/>
      <c r="TV202"/>
      <c r="TW202"/>
      <c r="TX202"/>
      <c r="TY202"/>
      <c r="TZ202"/>
      <c r="UA202"/>
      <c r="UB202"/>
      <c r="UC202"/>
      <c r="UD202"/>
      <c r="UE202"/>
      <c r="UF202"/>
      <c r="UG202"/>
      <c r="UH202"/>
      <c r="UI202"/>
      <c r="UJ202"/>
      <c r="UK202"/>
      <c r="UL202"/>
      <c r="UM202"/>
      <c r="UN202"/>
      <c r="UO202"/>
      <c r="UP202"/>
      <c r="UQ202"/>
      <c r="UR202"/>
      <c r="US202"/>
      <c r="UT202"/>
      <c r="UU202"/>
      <c r="UV202"/>
      <c r="UW202"/>
      <c r="UX202"/>
      <c r="UY202"/>
      <c r="UZ202"/>
      <c r="VA202"/>
      <c r="VB202"/>
      <c r="VC202"/>
      <c r="VD202"/>
      <c r="VE202"/>
      <c r="VF202"/>
      <c r="VG202"/>
      <c r="VH202"/>
      <c r="VI202"/>
      <c r="VJ202"/>
      <c r="VK202"/>
      <c r="VL202"/>
      <c r="VM202"/>
      <c r="VN202"/>
      <c r="VO202"/>
      <c r="VP202"/>
      <c r="VQ202"/>
      <c r="VR202"/>
      <c r="VS202"/>
      <c r="VT202"/>
      <c r="VU202"/>
      <c r="VV202"/>
      <c r="VW202"/>
      <c r="VX202"/>
      <c r="VY202"/>
      <c r="VZ202"/>
      <c r="WA202"/>
      <c r="WB202"/>
      <c r="WC202"/>
      <c r="WD202"/>
      <c r="WE202"/>
      <c r="WF202"/>
      <c r="WG202"/>
      <c r="WH202"/>
      <c r="WI202"/>
      <c r="WJ202"/>
      <c r="WK202"/>
      <c r="WL202"/>
      <c r="WM202"/>
      <c r="WN202"/>
      <c r="WO202"/>
      <c r="WP202"/>
      <c r="WQ202"/>
      <c r="WR202"/>
      <c r="WS202"/>
      <c r="WT202"/>
      <c r="WU202"/>
      <c r="WV202"/>
      <c r="WW202"/>
      <c r="WX202"/>
      <c r="WY202"/>
      <c r="WZ202"/>
      <c r="XA202"/>
      <c r="XB202"/>
      <c r="XC202"/>
      <c r="XD202"/>
      <c r="XE202"/>
      <c r="XF202"/>
      <c r="XG202"/>
      <c r="XH202"/>
      <c r="XI202"/>
      <c r="XJ202"/>
      <c r="XK202"/>
      <c r="XL202"/>
      <c r="XM202"/>
      <c r="XN202"/>
      <c r="XO202"/>
      <c r="XP202"/>
      <c r="XQ202"/>
      <c r="XR202"/>
      <c r="XS202"/>
      <c r="XT202"/>
      <c r="XU202"/>
      <c r="XV202"/>
      <c r="XW202"/>
      <c r="XX202"/>
      <c r="XY202"/>
      <c r="XZ202"/>
      <c r="YA202"/>
      <c r="YB202"/>
      <c r="YC202"/>
      <c r="YD202"/>
      <c r="YE202"/>
      <c r="YF202"/>
      <c r="YG202"/>
      <c r="YH202"/>
      <c r="YI202"/>
      <c r="YJ202"/>
      <c r="YK202"/>
      <c r="YL202"/>
      <c r="YM202"/>
      <c r="YN202"/>
      <c r="YO202"/>
      <c r="YP202"/>
      <c r="YQ202"/>
      <c r="YR202"/>
      <c r="YS202"/>
      <c r="YT202"/>
      <c r="YU202"/>
      <c r="YV202"/>
      <c r="YW202"/>
      <c r="YX202"/>
      <c r="YY202"/>
      <c r="YZ202"/>
      <c r="ZA202"/>
      <c r="ZB202"/>
      <c r="ZC202"/>
      <c r="ZD202"/>
      <c r="ZE202"/>
      <c r="ZF202"/>
      <c r="ZG202" t="s">
        <v>797</v>
      </c>
      <c r="ZH202"/>
      <c r="ZI202">
        <v>1250</v>
      </c>
      <c r="ZJ202">
        <v>1250</v>
      </c>
      <c r="ZK202"/>
      <c r="ZL202">
        <v>1500</v>
      </c>
      <c r="ZM202">
        <v>-16.666666666666661</v>
      </c>
      <c r="ZN202">
        <v>-250</v>
      </c>
      <c r="ZO202" t="s">
        <v>1020</v>
      </c>
      <c r="ZP202" t="s">
        <v>841</v>
      </c>
      <c r="ZQ202"/>
      <c r="ZR202"/>
      <c r="ZS202" t="s">
        <v>816</v>
      </c>
      <c r="ZT202"/>
      <c r="ZU202"/>
      <c r="ZV202"/>
      <c r="ZW202"/>
      <c r="ZX202"/>
      <c r="ZY202"/>
      <c r="ZZ202"/>
      <c r="AAA202"/>
      <c r="AAB202"/>
      <c r="AAC202"/>
      <c r="AAD202"/>
      <c r="AAE202"/>
      <c r="AAF202"/>
      <c r="AAG202"/>
      <c r="AAH202"/>
      <c r="AAI202"/>
      <c r="AAJ202"/>
      <c r="AAK202"/>
      <c r="AAL202"/>
      <c r="AAM202"/>
      <c r="AAN202"/>
      <c r="AAO202"/>
      <c r="AAP202"/>
      <c r="AAQ202"/>
      <c r="AAR202"/>
      <c r="AAS202"/>
      <c r="AAT202"/>
      <c r="AAU202"/>
      <c r="AAV202" t="s">
        <v>816</v>
      </c>
      <c r="AAW202"/>
      <c r="AAX202"/>
      <c r="AAY202"/>
      <c r="AAZ202"/>
      <c r="ABA202"/>
      <c r="ABB202"/>
      <c r="ABC202"/>
      <c r="ABD202"/>
      <c r="ABE202"/>
      <c r="ABF202"/>
      <c r="ABG202"/>
      <c r="ABH202" t="s">
        <v>816</v>
      </c>
      <c r="ABI202"/>
      <c r="ABJ202"/>
      <c r="ABK202"/>
      <c r="ABL202"/>
      <c r="ABM202"/>
      <c r="ABN202"/>
      <c r="ABO202"/>
      <c r="ABP202"/>
      <c r="ABQ202" t="s">
        <v>797</v>
      </c>
      <c r="ABR202" t="s">
        <v>2388</v>
      </c>
      <c r="ABS202">
        <v>1</v>
      </c>
      <c r="ABT202">
        <v>0</v>
      </c>
      <c r="ABU202">
        <v>0</v>
      </c>
      <c r="ABV202">
        <v>0</v>
      </c>
      <c r="ABW202">
        <v>1</v>
      </c>
      <c r="ABX202">
        <v>0</v>
      </c>
      <c r="ABY202">
        <v>0</v>
      </c>
      <c r="ABZ202">
        <v>0</v>
      </c>
      <c r="ACA202">
        <v>0</v>
      </c>
      <c r="ACB202">
        <v>0</v>
      </c>
      <c r="ACC202"/>
      <c r="ACD202" t="s">
        <v>797</v>
      </c>
      <c r="ACE202" t="s">
        <v>2200</v>
      </c>
      <c r="ACF202">
        <v>1</v>
      </c>
      <c r="ACG202">
        <v>0</v>
      </c>
      <c r="ACH202">
        <v>0</v>
      </c>
      <c r="ACI202">
        <v>0</v>
      </c>
      <c r="ACJ202">
        <v>0</v>
      </c>
      <c r="ACK202">
        <v>0</v>
      </c>
      <c r="ACL202">
        <v>0</v>
      </c>
      <c r="ACM202">
        <v>0</v>
      </c>
      <c r="ACN202">
        <v>0</v>
      </c>
      <c r="ACO202">
        <v>0</v>
      </c>
      <c r="ACP202"/>
      <c r="ACQ202" t="s">
        <v>873</v>
      </c>
      <c r="ACR202">
        <v>367301137</v>
      </c>
      <c r="ACS202" s="396">
        <v>44894.148125</v>
      </c>
      <c r="ACT202"/>
      <c r="ACU202"/>
      <c r="ACV202" t="s">
        <v>801</v>
      </c>
      <c r="ACW202"/>
      <c r="ACX202"/>
      <c r="ACY202">
        <v>202</v>
      </c>
    </row>
    <row r="203" spans="1:779" s="82" customFormat="1" x14ac:dyDescent="0.3">
      <c r="A203" t="s">
        <v>2857</v>
      </c>
      <c r="B203" s="396">
        <v>44893.54550615741</v>
      </c>
      <c r="C203" s="396">
        <v>44893.552097488428</v>
      </c>
      <c r="D203" s="396">
        <v>44893</v>
      </c>
      <c r="E203" t="s">
        <v>2827</v>
      </c>
      <c r="F203" s="396">
        <v>44893</v>
      </c>
      <c r="G203" t="s">
        <v>885</v>
      </c>
      <c r="H203" t="s">
        <v>1012</v>
      </c>
      <c r="I203" t="s">
        <v>1012</v>
      </c>
      <c r="J203" t="s">
        <v>1012</v>
      </c>
      <c r="K203" t="s">
        <v>795</v>
      </c>
      <c r="L203" t="s">
        <v>942</v>
      </c>
      <c r="M203">
        <v>1</v>
      </c>
      <c r="N203">
        <v>0</v>
      </c>
      <c r="O203">
        <v>0</v>
      </c>
      <c r="P203">
        <v>0</v>
      </c>
      <c r="Q203">
        <v>0</v>
      </c>
      <c r="R203">
        <v>0</v>
      </c>
      <c r="S203">
        <v>0</v>
      </c>
      <c r="T203">
        <v>0</v>
      </c>
      <c r="U203">
        <v>0</v>
      </c>
      <c r="V203">
        <v>0</v>
      </c>
      <c r="W203">
        <v>0</v>
      </c>
      <c r="X203">
        <v>0</v>
      </c>
      <c r="Y203">
        <v>0</v>
      </c>
      <c r="Z203">
        <v>0</v>
      </c>
      <c r="AA203">
        <v>0</v>
      </c>
      <c r="AB203">
        <v>0</v>
      </c>
      <c r="AC203">
        <v>0</v>
      </c>
      <c r="AD203">
        <v>0</v>
      </c>
      <c r="AE203">
        <v>0</v>
      </c>
      <c r="AF203">
        <v>0</v>
      </c>
      <c r="AG203">
        <v>0</v>
      </c>
      <c r="AH203">
        <v>0</v>
      </c>
      <c r="AI203">
        <v>0</v>
      </c>
      <c r="AJ203" t="s">
        <v>797</v>
      </c>
      <c r="AK203"/>
      <c r="AL203">
        <v>1500</v>
      </c>
      <c r="AM203">
        <v>1500</v>
      </c>
      <c r="AN203"/>
      <c r="AO203">
        <v>2000</v>
      </c>
      <c r="AP203">
        <v>-25</v>
      </c>
      <c r="AQ203">
        <v>-500</v>
      </c>
      <c r="AR203" t="s">
        <v>947</v>
      </c>
      <c r="AS203" t="s">
        <v>841</v>
      </c>
      <c r="AT203"/>
      <c r="AU203"/>
      <c r="AV203" t="s">
        <v>816</v>
      </c>
      <c r="AW203"/>
      <c r="AX203"/>
      <c r="AY203"/>
      <c r="AZ203"/>
      <c r="BA203"/>
      <c r="BB203"/>
      <c r="BC203"/>
      <c r="BD203"/>
      <c r="BE203"/>
      <c r="BF203"/>
      <c r="BG203"/>
      <c r="BH203"/>
      <c r="BI203"/>
      <c r="BJ203"/>
      <c r="BK203"/>
      <c r="BL203"/>
      <c r="BM203"/>
      <c r="BN203"/>
      <c r="BO203"/>
      <c r="BP203"/>
      <c r="BQ203"/>
      <c r="BR203"/>
      <c r="BS203"/>
      <c r="BT203"/>
      <c r="BU203"/>
      <c r="BV203"/>
      <c r="BW203"/>
      <c r="BX203"/>
      <c r="BY203"/>
      <c r="BZ203"/>
      <c r="CA203"/>
      <c r="CB203"/>
      <c r="CC203"/>
      <c r="CD203"/>
      <c r="CE203"/>
      <c r="CF203"/>
      <c r="CG203"/>
      <c r="CH203"/>
      <c r="CI203"/>
      <c r="CJ203"/>
      <c r="CK203"/>
      <c r="CL203"/>
      <c r="CM203"/>
      <c r="CN203"/>
      <c r="CO203"/>
      <c r="CP203"/>
      <c r="CQ203"/>
      <c r="CR203"/>
      <c r="CS203"/>
      <c r="CT203"/>
      <c r="CU203"/>
      <c r="CV203"/>
      <c r="CW203"/>
      <c r="CX203"/>
      <c r="CY203"/>
      <c r="CZ203"/>
      <c r="DA203"/>
      <c r="DB203"/>
      <c r="DC203"/>
      <c r="DD203"/>
      <c r="DE203"/>
      <c r="DF203"/>
      <c r="DG203"/>
      <c r="DH203"/>
      <c r="DI203"/>
      <c r="DJ203"/>
      <c r="DK203"/>
      <c r="DL203"/>
      <c r="DM203"/>
      <c r="DN203"/>
      <c r="DO203"/>
      <c r="DP203"/>
      <c r="DQ203"/>
      <c r="DR203"/>
      <c r="DS203"/>
      <c r="DT203"/>
      <c r="DU203"/>
      <c r="DV203"/>
      <c r="DW203"/>
      <c r="DX203"/>
      <c r="DY203"/>
      <c r="DZ203"/>
      <c r="EA203"/>
      <c r="EB203"/>
      <c r="EC203"/>
      <c r="ED203"/>
      <c r="EE203"/>
      <c r="EF203"/>
      <c r="EG203"/>
      <c r="EH203"/>
      <c r="EI203"/>
      <c r="EJ203"/>
      <c r="EK203"/>
      <c r="EL203"/>
      <c r="EM203"/>
      <c r="EN203"/>
      <c r="EO203"/>
      <c r="EP203"/>
      <c r="EQ203"/>
      <c r="ER203"/>
      <c r="ES203"/>
      <c r="ET203"/>
      <c r="EU203"/>
      <c r="EV203"/>
      <c r="EW203"/>
      <c r="EX203"/>
      <c r="EY203"/>
      <c r="EZ203"/>
      <c r="FA203"/>
      <c r="FB203"/>
      <c r="FC203"/>
      <c r="FD203"/>
      <c r="FE203"/>
      <c r="FF203"/>
      <c r="FG203"/>
      <c r="FH203"/>
      <c r="FI203"/>
      <c r="FJ203"/>
      <c r="FK203"/>
      <c r="FL203"/>
      <c r="FM203"/>
      <c r="FN203"/>
      <c r="FO203"/>
      <c r="FP203"/>
      <c r="FQ203"/>
      <c r="FR203"/>
      <c r="FS203"/>
      <c r="FT203"/>
      <c r="FU203"/>
      <c r="FV203"/>
      <c r="FW203"/>
      <c r="FX203"/>
      <c r="FY203"/>
      <c r="FZ203"/>
      <c r="GA203"/>
      <c r="GB203"/>
      <c r="GC203"/>
      <c r="GD203"/>
      <c r="GE203"/>
      <c r="GF203"/>
      <c r="GG203"/>
      <c r="GH203"/>
      <c r="GI203"/>
      <c r="GJ203"/>
      <c r="GK203"/>
      <c r="GL203"/>
      <c r="GM203"/>
      <c r="GN203"/>
      <c r="GO203"/>
      <c r="GP203"/>
      <c r="GQ203"/>
      <c r="GR203"/>
      <c r="GS203"/>
      <c r="GT203"/>
      <c r="GU203"/>
      <c r="GV203"/>
      <c r="GW203"/>
      <c r="GX203"/>
      <c r="GY203"/>
      <c r="GZ203"/>
      <c r="HA203"/>
      <c r="HB203"/>
      <c r="HC203"/>
      <c r="HD203"/>
      <c r="HE203"/>
      <c r="HF203"/>
      <c r="HG203"/>
      <c r="HH203"/>
      <c r="HI203"/>
      <c r="HJ203"/>
      <c r="HK203"/>
      <c r="HL203"/>
      <c r="HM203"/>
      <c r="HN203"/>
      <c r="HO203"/>
      <c r="HP203"/>
      <c r="HQ203"/>
      <c r="HR203"/>
      <c r="HS203"/>
      <c r="HT203"/>
      <c r="HU203"/>
      <c r="HV203"/>
      <c r="HW203"/>
      <c r="HX203"/>
      <c r="HY203"/>
      <c r="HZ203"/>
      <c r="IA203"/>
      <c r="IB203"/>
      <c r="IC203"/>
      <c r="ID203"/>
      <c r="IE203"/>
      <c r="IF203"/>
      <c r="IG203"/>
      <c r="IH203"/>
      <c r="II203"/>
      <c r="IJ203"/>
      <c r="IK203"/>
      <c r="IL203"/>
      <c r="IM203"/>
      <c r="IN203"/>
      <c r="IO203"/>
      <c r="IP203"/>
      <c r="IQ203"/>
      <c r="IR203"/>
      <c r="IS203"/>
      <c r="IT203"/>
      <c r="IU203"/>
      <c r="IV203"/>
      <c r="IW203"/>
      <c r="IX203"/>
      <c r="IY203"/>
      <c r="IZ203"/>
      <c r="JA203"/>
      <c r="JB203"/>
      <c r="JC203"/>
      <c r="JD203"/>
      <c r="JE203"/>
      <c r="JF203"/>
      <c r="JG203"/>
      <c r="JH203"/>
      <c r="JI203"/>
      <c r="JJ203"/>
      <c r="JK203"/>
      <c r="JL203"/>
      <c r="JM203"/>
      <c r="JN203"/>
      <c r="JO203"/>
      <c r="JP203"/>
      <c r="JQ203"/>
      <c r="JR203"/>
      <c r="JS203"/>
      <c r="JT203"/>
      <c r="JU203"/>
      <c r="JV203"/>
      <c r="JW203"/>
      <c r="JX203"/>
      <c r="JY203"/>
      <c r="JZ203"/>
      <c r="KA203"/>
      <c r="KB203"/>
      <c r="KC203"/>
      <c r="KD203"/>
      <c r="KE203"/>
      <c r="KF203"/>
      <c r="KG203"/>
      <c r="KH203"/>
      <c r="KI203"/>
      <c r="KJ203"/>
      <c r="KK203"/>
      <c r="KL203"/>
      <c r="KM203"/>
      <c r="KN203"/>
      <c r="KO203"/>
      <c r="KP203"/>
      <c r="KQ203"/>
      <c r="KR203"/>
      <c r="KS203"/>
      <c r="KT203"/>
      <c r="KU203"/>
      <c r="KV203"/>
      <c r="KW203"/>
      <c r="KX203"/>
      <c r="KY203"/>
      <c r="KZ203"/>
      <c r="LA203"/>
      <c r="LB203"/>
      <c r="LC203"/>
      <c r="LD203"/>
      <c r="LE203"/>
      <c r="LF203"/>
      <c r="LG203"/>
      <c r="LH203"/>
      <c r="LI203"/>
      <c r="LJ203"/>
      <c r="LK203"/>
      <c r="LL203"/>
      <c r="LM203"/>
      <c r="LN203"/>
      <c r="LO203"/>
      <c r="LP203"/>
      <c r="LQ203"/>
      <c r="LR203"/>
      <c r="LS203"/>
      <c r="LT203"/>
      <c r="LU203"/>
      <c r="LV203"/>
      <c r="LW203"/>
      <c r="LX203"/>
      <c r="LY203"/>
      <c r="LZ203"/>
      <c r="MA203"/>
      <c r="MB203"/>
      <c r="MC203"/>
      <c r="MD203"/>
      <c r="ME203"/>
      <c r="MF203"/>
      <c r="MG203"/>
      <c r="MH203"/>
      <c r="MI203"/>
      <c r="MJ203"/>
      <c r="MK203"/>
      <c r="ML203"/>
      <c r="MM203"/>
      <c r="MN203"/>
      <c r="MO203"/>
      <c r="MP203"/>
      <c r="MQ203"/>
      <c r="MR203"/>
      <c r="MS203"/>
      <c r="MT203"/>
      <c r="MU203"/>
      <c r="MV203"/>
      <c r="MW203"/>
      <c r="MX203"/>
      <c r="MY203"/>
      <c r="MZ203"/>
      <c r="NA203"/>
      <c r="NB203"/>
      <c r="NC203"/>
      <c r="ND203"/>
      <c r="NE203"/>
      <c r="NF203"/>
      <c r="NG203"/>
      <c r="NH203"/>
      <c r="NI203"/>
      <c r="NJ203"/>
      <c r="NK203"/>
      <c r="NL203"/>
      <c r="NM203"/>
      <c r="NN203"/>
      <c r="NO203"/>
      <c r="NP203"/>
      <c r="NQ203"/>
      <c r="NR203"/>
      <c r="NS203"/>
      <c r="NT203"/>
      <c r="NU203"/>
      <c r="NV203"/>
      <c r="NW203"/>
      <c r="NX203"/>
      <c r="NY203"/>
      <c r="NZ203"/>
      <c r="OA203"/>
      <c r="OB203"/>
      <c r="OC203"/>
      <c r="OD203"/>
      <c r="OE203"/>
      <c r="OF203"/>
      <c r="OG203"/>
      <c r="OH203"/>
      <c r="OI203"/>
      <c r="OJ203"/>
      <c r="OK203"/>
      <c r="OL203"/>
      <c r="OM203"/>
      <c r="ON203"/>
      <c r="OO203"/>
      <c r="OP203"/>
      <c r="OQ203"/>
      <c r="OR203"/>
      <c r="OS203"/>
      <c r="OT203"/>
      <c r="OU203"/>
      <c r="OV203"/>
      <c r="OW203"/>
      <c r="OX203"/>
      <c r="OY203"/>
      <c r="OZ203"/>
      <c r="PA203"/>
      <c r="PB203"/>
      <c r="PC203"/>
      <c r="PD203"/>
      <c r="PE203"/>
      <c r="PF203"/>
      <c r="PG203"/>
      <c r="PH203"/>
      <c r="PI203"/>
      <c r="PJ203"/>
      <c r="PK203"/>
      <c r="PL203"/>
      <c r="PM203"/>
      <c r="PN203"/>
      <c r="PO203"/>
      <c r="PP203"/>
      <c r="PQ203"/>
      <c r="PR203"/>
      <c r="PS203"/>
      <c r="PT203"/>
      <c r="PU203"/>
      <c r="PV203"/>
      <c r="PW203"/>
      <c r="PX203"/>
      <c r="PY203"/>
      <c r="PZ203"/>
      <c r="QA203"/>
      <c r="QB203"/>
      <c r="QC203"/>
      <c r="QD203"/>
      <c r="QE203"/>
      <c r="QF203"/>
      <c r="QG203"/>
      <c r="QH203"/>
      <c r="QI203"/>
      <c r="QJ203"/>
      <c r="QK203"/>
      <c r="QL203"/>
      <c r="QM203"/>
      <c r="QN203"/>
      <c r="QO203"/>
      <c r="QP203"/>
      <c r="QQ203"/>
      <c r="QR203"/>
      <c r="QS203"/>
      <c r="QT203"/>
      <c r="QU203"/>
      <c r="QV203"/>
      <c r="QW203"/>
      <c r="QX203"/>
      <c r="QY203"/>
      <c r="QZ203"/>
      <c r="RA203"/>
      <c r="RB203"/>
      <c r="RC203"/>
      <c r="RD203"/>
      <c r="RE203"/>
      <c r="RF203"/>
      <c r="RG203"/>
      <c r="RH203"/>
      <c r="RI203"/>
      <c r="RJ203"/>
      <c r="RK203"/>
      <c r="RL203"/>
      <c r="RM203"/>
      <c r="RN203"/>
      <c r="RO203"/>
      <c r="RP203"/>
      <c r="RQ203"/>
      <c r="RR203"/>
      <c r="RS203"/>
      <c r="RT203"/>
      <c r="RU203"/>
      <c r="RV203"/>
      <c r="RW203"/>
      <c r="RX203"/>
      <c r="RY203"/>
      <c r="RZ203"/>
      <c r="SA203"/>
      <c r="SB203"/>
      <c r="SC203"/>
      <c r="SD203"/>
      <c r="SE203"/>
      <c r="SF203"/>
      <c r="SG203"/>
      <c r="SH203"/>
      <c r="SI203"/>
      <c r="SJ203"/>
      <c r="SK203"/>
      <c r="SL203"/>
      <c r="SM203"/>
      <c r="SN203"/>
      <c r="SO203"/>
      <c r="SP203"/>
      <c r="SQ203"/>
      <c r="SR203"/>
      <c r="SS203"/>
      <c r="ST203"/>
      <c r="SU203"/>
      <c r="SV203"/>
      <c r="SW203"/>
      <c r="SX203"/>
      <c r="SY203"/>
      <c r="SZ203"/>
      <c r="TA203"/>
      <c r="TB203"/>
      <c r="TC203"/>
      <c r="TD203"/>
      <c r="TE203"/>
      <c r="TF203"/>
      <c r="TG203"/>
      <c r="TH203"/>
      <c r="TI203"/>
      <c r="TJ203"/>
      <c r="TK203"/>
      <c r="TL203"/>
      <c r="TM203"/>
      <c r="TN203"/>
      <c r="TO203"/>
      <c r="TP203"/>
      <c r="TQ203"/>
      <c r="TR203"/>
      <c r="TS203"/>
      <c r="TT203"/>
      <c r="TU203"/>
      <c r="TV203"/>
      <c r="TW203"/>
      <c r="TX203"/>
      <c r="TY203"/>
      <c r="TZ203"/>
      <c r="UA203"/>
      <c r="UB203"/>
      <c r="UC203"/>
      <c r="UD203"/>
      <c r="UE203"/>
      <c r="UF203"/>
      <c r="UG203"/>
      <c r="UH203"/>
      <c r="UI203"/>
      <c r="UJ203"/>
      <c r="UK203"/>
      <c r="UL203"/>
      <c r="UM203"/>
      <c r="UN203"/>
      <c r="UO203"/>
      <c r="UP203"/>
      <c r="UQ203"/>
      <c r="UR203"/>
      <c r="US203"/>
      <c r="UT203"/>
      <c r="UU203"/>
      <c r="UV203"/>
      <c r="UW203"/>
      <c r="UX203"/>
      <c r="UY203"/>
      <c r="UZ203"/>
      <c r="VA203"/>
      <c r="VB203"/>
      <c r="VC203"/>
      <c r="VD203"/>
      <c r="VE203"/>
      <c r="VF203"/>
      <c r="VG203"/>
      <c r="VH203"/>
      <c r="VI203"/>
      <c r="VJ203"/>
      <c r="VK203"/>
      <c r="VL203"/>
      <c r="VM203"/>
      <c r="VN203"/>
      <c r="VO203"/>
      <c r="VP203"/>
      <c r="VQ203"/>
      <c r="VR203"/>
      <c r="VS203"/>
      <c r="VT203"/>
      <c r="VU203"/>
      <c r="VV203"/>
      <c r="VW203"/>
      <c r="VX203"/>
      <c r="VY203"/>
      <c r="VZ203"/>
      <c r="WA203"/>
      <c r="WB203"/>
      <c r="WC203"/>
      <c r="WD203"/>
      <c r="WE203"/>
      <c r="WF203"/>
      <c r="WG203"/>
      <c r="WH203"/>
      <c r="WI203"/>
      <c r="WJ203"/>
      <c r="WK203"/>
      <c r="WL203"/>
      <c r="WM203"/>
      <c r="WN203"/>
      <c r="WO203"/>
      <c r="WP203"/>
      <c r="WQ203"/>
      <c r="WR203"/>
      <c r="WS203"/>
      <c r="WT203"/>
      <c r="WU203"/>
      <c r="WV203"/>
      <c r="WW203"/>
      <c r="WX203"/>
      <c r="WY203"/>
      <c r="WZ203"/>
      <c r="XA203"/>
      <c r="XB203"/>
      <c r="XC203"/>
      <c r="XD203"/>
      <c r="XE203"/>
      <c r="XF203"/>
      <c r="XG203"/>
      <c r="XH203"/>
      <c r="XI203"/>
      <c r="XJ203"/>
      <c r="XK203"/>
      <c r="XL203"/>
      <c r="XM203"/>
      <c r="XN203"/>
      <c r="XO203"/>
      <c r="XP203"/>
      <c r="XQ203"/>
      <c r="XR203"/>
      <c r="XS203"/>
      <c r="XT203"/>
      <c r="XU203"/>
      <c r="XV203"/>
      <c r="XW203"/>
      <c r="XX203"/>
      <c r="XY203"/>
      <c r="XZ203"/>
      <c r="YA203"/>
      <c r="YB203"/>
      <c r="YC203"/>
      <c r="YD203"/>
      <c r="YE203"/>
      <c r="YF203"/>
      <c r="YG203"/>
      <c r="YH203"/>
      <c r="YI203"/>
      <c r="YJ203"/>
      <c r="YK203"/>
      <c r="YL203"/>
      <c r="YM203"/>
      <c r="YN203"/>
      <c r="YO203"/>
      <c r="YP203"/>
      <c r="YQ203"/>
      <c r="YR203"/>
      <c r="YS203"/>
      <c r="YT203"/>
      <c r="YU203"/>
      <c r="YV203"/>
      <c r="YW203"/>
      <c r="YX203"/>
      <c r="YY203"/>
      <c r="YZ203"/>
      <c r="ZA203"/>
      <c r="ZB203"/>
      <c r="ZC203"/>
      <c r="ZD203"/>
      <c r="ZE203"/>
      <c r="ZF203"/>
      <c r="ZG203"/>
      <c r="ZH203"/>
      <c r="ZI203"/>
      <c r="ZJ203"/>
      <c r="ZK203"/>
      <c r="ZL203"/>
      <c r="ZM203"/>
      <c r="ZN203"/>
      <c r="ZO203"/>
      <c r="ZP203"/>
      <c r="ZQ203"/>
      <c r="ZR203"/>
      <c r="ZS203"/>
      <c r="ZT203"/>
      <c r="ZU203"/>
      <c r="ZV203"/>
      <c r="ZW203"/>
      <c r="ZX203"/>
      <c r="ZY203"/>
      <c r="ZZ203"/>
      <c r="AAA203"/>
      <c r="AAB203"/>
      <c r="AAC203"/>
      <c r="AAD203"/>
      <c r="AAE203"/>
      <c r="AAF203"/>
      <c r="AAG203"/>
      <c r="AAH203"/>
      <c r="AAI203"/>
      <c r="AAJ203"/>
      <c r="AAK203"/>
      <c r="AAL203"/>
      <c r="AAM203"/>
      <c r="AAN203"/>
      <c r="AAO203"/>
      <c r="AAP203"/>
      <c r="AAQ203"/>
      <c r="AAR203"/>
      <c r="AAS203"/>
      <c r="AAT203"/>
      <c r="AAU203"/>
      <c r="AAV203" t="s">
        <v>816</v>
      </c>
      <c r="AAW203"/>
      <c r="AAX203"/>
      <c r="AAY203"/>
      <c r="AAZ203"/>
      <c r="ABA203"/>
      <c r="ABB203"/>
      <c r="ABC203"/>
      <c r="ABD203"/>
      <c r="ABE203"/>
      <c r="ABF203"/>
      <c r="ABG203"/>
      <c r="ABH203" t="s">
        <v>816</v>
      </c>
      <c r="ABI203"/>
      <c r="ABJ203"/>
      <c r="ABK203"/>
      <c r="ABL203"/>
      <c r="ABM203"/>
      <c r="ABN203"/>
      <c r="ABO203"/>
      <c r="ABP203"/>
      <c r="ABQ203" t="s">
        <v>797</v>
      </c>
      <c r="ABR203" t="s">
        <v>2388</v>
      </c>
      <c r="ABS203">
        <v>1</v>
      </c>
      <c r="ABT203">
        <v>0</v>
      </c>
      <c r="ABU203">
        <v>0</v>
      </c>
      <c r="ABV203">
        <v>0</v>
      </c>
      <c r="ABW203">
        <v>1</v>
      </c>
      <c r="ABX203">
        <v>0</v>
      </c>
      <c r="ABY203">
        <v>0</v>
      </c>
      <c r="ABZ203">
        <v>0</v>
      </c>
      <c r="ACA203">
        <v>0</v>
      </c>
      <c r="ACB203">
        <v>0</v>
      </c>
      <c r="ACC203"/>
      <c r="ACD203" t="s">
        <v>797</v>
      </c>
      <c r="ACE203" t="s">
        <v>2843</v>
      </c>
      <c r="ACF203">
        <v>0</v>
      </c>
      <c r="ACG203">
        <v>0</v>
      </c>
      <c r="ACH203">
        <v>0</v>
      </c>
      <c r="ACI203">
        <v>0</v>
      </c>
      <c r="ACJ203">
        <v>1</v>
      </c>
      <c r="ACK203">
        <v>1</v>
      </c>
      <c r="ACL203">
        <v>0</v>
      </c>
      <c r="ACM203">
        <v>0</v>
      </c>
      <c r="ACN203">
        <v>0</v>
      </c>
      <c r="ACO203">
        <v>0</v>
      </c>
      <c r="ACP203"/>
      <c r="ACQ203" t="s">
        <v>873</v>
      </c>
      <c r="ACR203">
        <v>367301154</v>
      </c>
      <c r="ACS203" s="396">
        <v>44894.1481712963</v>
      </c>
      <c r="ACT203"/>
      <c r="ACU203"/>
      <c r="ACV203" t="s">
        <v>801</v>
      </c>
      <c r="ACW203"/>
      <c r="ACX203"/>
      <c r="ACY203">
        <v>203</v>
      </c>
    </row>
    <row r="204" spans="1:779" s="82" customFormat="1" x14ac:dyDescent="0.3">
      <c r="A204" t="s">
        <v>2858</v>
      </c>
      <c r="B204" s="396">
        <v>44893.563656550927</v>
      </c>
      <c r="C204" s="396">
        <v>44893.615325104169</v>
      </c>
      <c r="D204" s="396">
        <v>44893</v>
      </c>
      <c r="E204" t="s">
        <v>2827</v>
      </c>
      <c r="F204" s="396">
        <v>44893</v>
      </c>
      <c r="G204" t="s">
        <v>885</v>
      </c>
      <c r="H204" t="s">
        <v>1012</v>
      </c>
      <c r="I204" t="s">
        <v>1012</v>
      </c>
      <c r="J204" t="s">
        <v>1012</v>
      </c>
      <c r="K204" t="s">
        <v>795</v>
      </c>
      <c r="L204" t="s">
        <v>811</v>
      </c>
      <c r="M204">
        <v>0</v>
      </c>
      <c r="N204">
        <v>0</v>
      </c>
      <c r="O204">
        <v>1</v>
      </c>
      <c r="P204">
        <v>0</v>
      </c>
      <c r="Q204">
        <v>0</v>
      </c>
      <c r="R204">
        <v>0</v>
      </c>
      <c r="S204">
        <v>0</v>
      </c>
      <c r="T204">
        <v>0</v>
      </c>
      <c r="U204">
        <v>0</v>
      </c>
      <c r="V204">
        <v>0</v>
      </c>
      <c r="W204">
        <v>0</v>
      </c>
      <c r="X204">
        <v>0</v>
      </c>
      <c r="Y204">
        <v>0</v>
      </c>
      <c r="Z204">
        <v>0</v>
      </c>
      <c r="AA204">
        <v>0</v>
      </c>
      <c r="AB204">
        <v>0</v>
      </c>
      <c r="AC204">
        <v>0</v>
      </c>
      <c r="AD204">
        <v>0</v>
      </c>
      <c r="AE204">
        <v>0</v>
      </c>
      <c r="AF204">
        <v>0</v>
      </c>
      <c r="AG204">
        <v>0</v>
      </c>
      <c r="AH204">
        <v>0</v>
      </c>
      <c r="AI204">
        <v>0</v>
      </c>
      <c r="AJ204"/>
      <c r="AK204"/>
      <c r="AL204"/>
      <c r="AM204"/>
      <c r="AN204"/>
      <c r="AO204"/>
      <c r="AP204"/>
      <c r="AQ204"/>
      <c r="AR204"/>
      <c r="AS204"/>
      <c r="AT204"/>
      <c r="AU204"/>
      <c r="AV204"/>
      <c r="AW204"/>
      <c r="AX204"/>
      <c r="AY204"/>
      <c r="AZ204"/>
      <c r="BA204"/>
      <c r="BB204"/>
      <c r="BC204"/>
      <c r="BD204"/>
      <c r="BE204"/>
      <c r="BF204"/>
      <c r="BG204"/>
      <c r="BH204"/>
      <c r="BI204"/>
      <c r="BJ204"/>
      <c r="BK204"/>
      <c r="BL204"/>
      <c r="BM204"/>
      <c r="BN204"/>
      <c r="BO204"/>
      <c r="BP204"/>
      <c r="BQ204"/>
      <c r="BR204"/>
      <c r="BS204"/>
      <c r="BT204"/>
      <c r="BU204"/>
      <c r="BV204"/>
      <c r="BW204"/>
      <c r="BX204"/>
      <c r="BY204"/>
      <c r="BZ204"/>
      <c r="CA204"/>
      <c r="CB204"/>
      <c r="CC204"/>
      <c r="CD204"/>
      <c r="CE204"/>
      <c r="CF204"/>
      <c r="CG204"/>
      <c r="CH204"/>
      <c r="CI204"/>
      <c r="CJ204"/>
      <c r="CK204"/>
      <c r="CL204"/>
      <c r="CM204"/>
      <c r="CN204"/>
      <c r="CO204"/>
      <c r="CP204"/>
      <c r="CQ204"/>
      <c r="CR204"/>
      <c r="CS204"/>
      <c r="CT204" t="s">
        <v>797</v>
      </c>
      <c r="CU204"/>
      <c r="CV204">
        <v>4500</v>
      </c>
      <c r="CW204">
        <v>4500</v>
      </c>
      <c r="CX204"/>
      <c r="CY204">
        <v>2500</v>
      </c>
      <c r="CZ204">
        <v>80</v>
      </c>
      <c r="DA204">
        <v>2000</v>
      </c>
      <c r="DB204" t="s">
        <v>2859</v>
      </c>
      <c r="DC204" t="s">
        <v>841</v>
      </c>
      <c r="DD204"/>
      <c r="DE204"/>
      <c r="DF204" t="s">
        <v>816</v>
      </c>
      <c r="DG204"/>
      <c r="DH204"/>
      <c r="DI204"/>
      <c r="DJ204"/>
      <c r="DK204"/>
      <c r="DL204"/>
      <c r="DM204"/>
      <c r="DN204"/>
      <c r="DO204"/>
      <c r="DP204"/>
      <c r="DQ204"/>
      <c r="DR204"/>
      <c r="DS204"/>
      <c r="DT204"/>
      <c r="DU204"/>
      <c r="DV204"/>
      <c r="DW204"/>
      <c r="DX204"/>
      <c r="DY204"/>
      <c r="DZ204"/>
      <c r="EA204"/>
      <c r="EB204"/>
      <c r="EC204"/>
      <c r="ED204"/>
      <c r="EE204"/>
      <c r="EF204"/>
      <c r="EG204"/>
      <c r="EH204"/>
      <c r="EI204"/>
      <c r="EJ204"/>
      <c r="EK204"/>
      <c r="EL204"/>
      <c r="EM204"/>
      <c r="EN204"/>
      <c r="EO204"/>
      <c r="EP204"/>
      <c r="EQ204"/>
      <c r="ER204"/>
      <c r="ES204"/>
      <c r="ET204"/>
      <c r="EU204"/>
      <c r="EV204"/>
      <c r="EW204"/>
      <c r="EX204"/>
      <c r="EY204"/>
      <c r="EZ204"/>
      <c r="FA204"/>
      <c r="FB204"/>
      <c r="FC204"/>
      <c r="FD204"/>
      <c r="FE204"/>
      <c r="FF204"/>
      <c r="FG204"/>
      <c r="FH204"/>
      <c r="FI204"/>
      <c r="FJ204"/>
      <c r="FK204"/>
      <c r="FL204"/>
      <c r="FM204"/>
      <c r="FN204"/>
      <c r="FO204"/>
      <c r="FP204"/>
      <c r="FQ204"/>
      <c r="FR204"/>
      <c r="FS204"/>
      <c r="FT204"/>
      <c r="FU204"/>
      <c r="FV204"/>
      <c r="FW204"/>
      <c r="FX204"/>
      <c r="FY204"/>
      <c r="FZ204"/>
      <c r="GA204"/>
      <c r="GB204"/>
      <c r="GC204"/>
      <c r="GD204"/>
      <c r="GE204"/>
      <c r="GF204"/>
      <c r="GG204"/>
      <c r="GH204"/>
      <c r="GI204"/>
      <c r="GJ204"/>
      <c r="GK204"/>
      <c r="GL204"/>
      <c r="GM204"/>
      <c r="GN204"/>
      <c r="GO204"/>
      <c r="GP204"/>
      <c r="GQ204"/>
      <c r="GR204"/>
      <c r="GS204"/>
      <c r="GT204"/>
      <c r="GU204"/>
      <c r="GV204"/>
      <c r="GW204"/>
      <c r="GX204"/>
      <c r="GY204"/>
      <c r="GZ204"/>
      <c r="HA204"/>
      <c r="HB204"/>
      <c r="HC204"/>
      <c r="HD204"/>
      <c r="HE204"/>
      <c r="HF204"/>
      <c r="HG204"/>
      <c r="HH204"/>
      <c r="HI204"/>
      <c r="HJ204"/>
      <c r="HK204"/>
      <c r="HL204"/>
      <c r="HM204"/>
      <c r="HN204"/>
      <c r="HO204"/>
      <c r="HP204"/>
      <c r="HQ204"/>
      <c r="HR204"/>
      <c r="HS204"/>
      <c r="HT204"/>
      <c r="HU204"/>
      <c r="HV204"/>
      <c r="HW204"/>
      <c r="HX204"/>
      <c r="HY204"/>
      <c r="HZ204"/>
      <c r="IA204"/>
      <c r="IB204"/>
      <c r="IC204"/>
      <c r="ID204"/>
      <c r="IE204"/>
      <c r="IF204"/>
      <c r="IG204"/>
      <c r="IH204"/>
      <c r="II204"/>
      <c r="IJ204"/>
      <c r="IK204"/>
      <c r="IL204"/>
      <c r="IM204"/>
      <c r="IN204"/>
      <c r="IO204"/>
      <c r="IP204"/>
      <c r="IQ204"/>
      <c r="IR204"/>
      <c r="IS204"/>
      <c r="IT204"/>
      <c r="IU204"/>
      <c r="IV204"/>
      <c r="IW204"/>
      <c r="IX204"/>
      <c r="IY204"/>
      <c r="IZ204"/>
      <c r="JA204"/>
      <c r="JB204"/>
      <c r="JC204"/>
      <c r="JD204"/>
      <c r="JE204"/>
      <c r="JF204"/>
      <c r="JG204"/>
      <c r="JH204"/>
      <c r="JI204"/>
      <c r="JJ204"/>
      <c r="JK204"/>
      <c r="JL204"/>
      <c r="JM204"/>
      <c r="JN204"/>
      <c r="JO204"/>
      <c r="JP204"/>
      <c r="JQ204"/>
      <c r="JR204"/>
      <c r="JS204"/>
      <c r="JT204"/>
      <c r="JU204"/>
      <c r="JV204"/>
      <c r="JW204"/>
      <c r="JX204"/>
      <c r="JY204"/>
      <c r="JZ204"/>
      <c r="KA204"/>
      <c r="KB204"/>
      <c r="KC204"/>
      <c r="KD204"/>
      <c r="KE204"/>
      <c r="KF204"/>
      <c r="KG204"/>
      <c r="KH204"/>
      <c r="KI204"/>
      <c r="KJ204"/>
      <c r="KK204"/>
      <c r="KL204"/>
      <c r="KM204"/>
      <c r="KN204"/>
      <c r="KO204"/>
      <c r="KP204"/>
      <c r="KQ204"/>
      <c r="KR204"/>
      <c r="KS204"/>
      <c r="KT204"/>
      <c r="KU204"/>
      <c r="KV204"/>
      <c r="KW204"/>
      <c r="KX204"/>
      <c r="KY204"/>
      <c r="KZ204"/>
      <c r="LA204"/>
      <c r="LB204"/>
      <c r="LC204"/>
      <c r="LD204"/>
      <c r="LE204"/>
      <c r="LF204"/>
      <c r="LG204"/>
      <c r="LH204"/>
      <c r="LI204"/>
      <c r="LJ204"/>
      <c r="LK204"/>
      <c r="LL204"/>
      <c r="LM204"/>
      <c r="LN204"/>
      <c r="LO204"/>
      <c r="LP204"/>
      <c r="LQ204"/>
      <c r="LR204"/>
      <c r="LS204"/>
      <c r="LT204"/>
      <c r="LU204"/>
      <c r="LV204"/>
      <c r="LW204"/>
      <c r="LX204"/>
      <c r="LY204"/>
      <c r="LZ204"/>
      <c r="MA204"/>
      <c r="MB204"/>
      <c r="MC204"/>
      <c r="MD204"/>
      <c r="ME204"/>
      <c r="MF204"/>
      <c r="MG204"/>
      <c r="MH204"/>
      <c r="MI204"/>
      <c r="MJ204"/>
      <c r="MK204"/>
      <c r="ML204"/>
      <c r="MM204"/>
      <c r="MN204"/>
      <c r="MO204"/>
      <c r="MP204"/>
      <c r="MQ204"/>
      <c r="MR204"/>
      <c r="MS204"/>
      <c r="MT204"/>
      <c r="MU204"/>
      <c r="MV204"/>
      <c r="MW204"/>
      <c r="MX204"/>
      <c r="MY204"/>
      <c r="MZ204"/>
      <c r="NA204"/>
      <c r="NB204"/>
      <c r="NC204"/>
      <c r="ND204"/>
      <c r="NE204"/>
      <c r="NF204"/>
      <c r="NG204"/>
      <c r="NH204"/>
      <c r="NI204"/>
      <c r="NJ204"/>
      <c r="NK204"/>
      <c r="NL204"/>
      <c r="NM204"/>
      <c r="NN204"/>
      <c r="NO204"/>
      <c r="NP204"/>
      <c r="NQ204"/>
      <c r="NR204"/>
      <c r="NS204"/>
      <c r="NT204"/>
      <c r="NU204"/>
      <c r="NV204"/>
      <c r="NW204"/>
      <c r="NX204"/>
      <c r="NY204"/>
      <c r="NZ204"/>
      <c r="OA204"/>
      <c r="OB204"/>
      <c r="OC204"/>
      <c r="OD204"/>
      <c r="OE204"/>
      <c r="OF204"/>
      <c r="OG204"/>
      <c r="OH204"/>
      <c r="OI204"/>
      <c r="OJ204"/>
      <c r="OK204"/>
      <c r="OL204"/>
      <c r="OM204"/>
      <c r="ON204"/>
      <c r="OO204"/>
      <c r="OP204"/>
      <c r="OQ204"/>
      <c r="OR204"/>
      <c r="OS204"/>
      <c r="OT204"/>
      <c r="OU204"/>
      <c r="OV204"/>
      <c r="OW204"/>
      <c r="OX204"/>
      <c r="OY204"/>
      <c r="OZ204"/>
      <c r="PA204"/>
      <c r="PB204"/>
      <c r="PC204"/>
      <c r="PD204"/>
      <c r="PE204"/>
      <c r="PF204"/>
      <c r="PG204"/>
      <c r="PH204"/>
      <c r="PI204"/>
      <c r="PJ204"/>
      <c r="PK204"/>
      <c r="PL204"/>
      <c r="PM204"/>
      <c r="PN204"/>
      <c r="PO204"/>
      <c r="PP204"/>
      <c r="PQ204"/>
      <c r="PR204"/>
      <c r="PS204"/>
      <c r="PT204"/>
      <c r="PU204"/>
      <c r="PV204"/>
      <c r="PW204"/>
      <c r="PX204"/>
      <c r="PY204"/>
      <c r="PZ204"/>
      <c r="QA204"/>
      <c r="QB204"/>
      <c r="QC204"/>
      <c r="QD204"/>
      <c r="QE204"/>
      <c r="QF204"/>
      <c r="QG204"/>
      <c r="QH204"/>
      <c r="QI204"/>
      <c r="QJ204"/>
      <c r="QK204"/>
      <c r="QL204"/>
      <c r="QM204"/>
      <c r="QN204"/>
      <c r="QO204"/>
      <c r="QP204"/>
      <c r="QQ204"/>
      <c r="QR204"/>
      <c r="QS204"/>
      <c r="QT204"/>
      <c r="QU204"/>
      <c r="QV204"/>
      <c r="QW204"/>
      <c r="QX204"/>
      <c r="QY204"/>
      <c r="QZ204"/>
      <c r="RA204"/>
      <c r="RB204"/>
      <c r="RC204"/>
      <c r="RD204"/>
      <c r="RE204"/>
      <c r="RF204"/>
      <c r="RG204"/>
      <c r="RH204"/>
      <c r="RI204"/>
      <c r="RJ204"/>
      <c r="RK204"/>
      <c r="RL204"/>
      <c r="RM204"/>
      <c r="RN204"/>
      <c r="RO204"/>
      <c r="RP204"/>
      <c r="RQ204"/>
      <c r="RR204"/>
      <c r="RS204"/>
      <c r="RT204"/>
      <c r="RU204"/>
      <c r="RV204"/>
      <c r="RW204"/>
      <c r="RX204"/>
      <c r="RY204"/>
      <c r="RZ204"/>
      <c r="SA204"/>
      <c r="SB204"/>
      <c r="SC204"/>
      <c r="SD204"/>
      <c r="SE204"/>
      <c r="SF204"/>
      <c r="SG204"/>
      <c r="SH204"/>
      <c r="SI204"/>
      <c r="SJ204"/>
      <c r="SK204"/>
      <c r="SL204"/>
      <c r="SM204"/>
      <c r="SN204"/>
      <c r="SO204"/>
      <c r="SP204"/>
      <c r="SQ204"/>
      <c r="SR204"/>
      <c r="SS204"/>
      <c r="ST204"/>
      <c r="SU204"/>
      <c r="SV204"/>
      <c r="SW204"/>
      <c r="SX204"/>
      <c r="SY204"/>
      <c r="SZ204"/>
      <c r="TA204"/>
      <c r="TB204"/>
      <c r="TC204"/>
      <c r="TD204"/>
      <c r="TE204"/>
      <c r="TF204"/>
      <c r="TG204"/>
      <c r="TH204"/>
      <c r="TI204"/>
      <c r="TJ204"/>
      <c r="TK204"/>
      <c r="TL204"/>
      <c r="TM204"/>
      <c r="TN204"/>
      <c r="TO204"/>
      <c r="TP204"/>
      <c r="TQ204"/>
      <c r="TR204"/>
      <c r="TS204"/>
      <c r="TT204"/>
      <c r="TU204"/>
      <c r="TV204"/>
      <c r="TW204"/>
      <c r="TX204"/>
      <c r="TY204"/>
      <c r="TZ204"/>
      <c r="UA204"/>
      <c r="UB204"/>
      <c r="UC204"/>
      <c r="UD204"/>
      <c r="UE204"/>
      <c r="UF204"/>
      <c r="UG204"/>
      <c r="UH204"/>
      <c r="UI204"/>
      <c r="UJ204"/>
      <c r="UK204"/>
      <c r="UL204"/>
      <c r="UM204"/>
      <c r="UN204"/>
      <c r="UO204"/>
      <c r="UP204"/>
      <c r="UQ204"/>
      <c r="UR204"/>
      <c r="US204"/>
      <c r="UT204"/>
      <c r="UU204"/>
      <c r="UV204"/>
      <c r="UW204"/>
      <c r="UX204"/>
      <c r="UY204"/>
      <c r="UZ204"/>
      <c r="VA204"/>
      <c r="VB204"/>
      <c r="VC204"/>
      <c r="VD204"/>
      <c r="VE204"/>
      <c r="VF204"/>
      <c r="VG204"/>
      <c r="VH204"/>
      <c r="VI204"/>
      <c r="VJ204"/>
      <c r="VK204"/>
      <c r="VL204"/>
      <c r="VM204"/>
      <c r="VN204"/>
      <c r="VO204"/>
      <c r="VP204"/>
      <c r="VQ204"/>
      <c r="VR204"/>
      <c r="VS204"/>
      <c r="VT204"/>
      <c r="VU204"/>
      <c r="VV204"/>
      <c r="VW204"/>
      <c r="VX204"/>
      <c r="VY204"/>
      <c r="VZ204"/>
      <c r="WA204"/>
      <c r="WB204"/>
      <c r="WC204"/>
      <c r="WD204"/>
      <c r="WE204"/>
      <c r="WF204"/>
      <c r="WG204"/>
      <c r="WH204"/>
      <c r="WI204"/>
      <c r="WJ204"/>
      <c r="WK204"/>
      <c r="WL204"/>
      <c r="WM204"/>
      <c r="WN204"/>
      <c r="WO204"/>
      <c r="WP204"/>
      <c r="WQ204"/>
      <c r="WR204"/>
      <c r="WS204"/>
      <c r="WT204"/>
      <c r="WU204"/>
      <c r="WV204"/>
      <c r="WW204"/>
      <c r="WX204"/>
      <c r="WY204"/>
      <c r="WZ204"/>
      <c r="XA204"/>
      <c r="XB204"/>
      <c r="XC204"/>
      <c r="XD204"/>
      <c r="XE204"/>
      <c r="XF204"/>
      <c r="XG204"/>
      <c r="XH204"/>
      <c r="XI204"/>
      <c r="XJ204"/>
      <c r="XK204"/>
      <c r="XL204"/>
      <c r="XM204"/>
      <c r="XN204"/>
      <c r="XO204"/>
      <c r="XP204"/>
      <c r="XQ204"/>
      <c r="XR204"/>
      <c r="XS204"/>
      <c r="XT204"/>
      <c r="XU204"/>
      <c r="XV204"/>
      <c r="XW204"/>
      <c r="XX204"/>
      <c r="XY204"/>
      <c r="XZ204"/>
      <c r="YA204"/>
      <c r="YB204"/>
      <c r="YC204"/>
      <c r="YD204"/>
      <c r="YE204"/>
      <c r="YF204"/>
      <c r="YG204"/>
      <c r="YH204"/>
      <c r="YI204"/>
      <c r="YJ204"/>
      <c r="YK204"/>
      <c r="YL204"/>
      <c r="YM204"/>
      <c r="YN204"/>
      <c r="YO204"/>
      <c r="YP204"/>
      <c r="YQ204"/>
      <c r="YR204"/>
      <c r="YS204"/>
      <c r="YT204"/>
      <c r="YU204"/>
      <c r="YV204"/>
      <c r="YW204"/>
      <c r="YX204"/>
      <c r="YY204"/>
      <c r="YZ204"/>
      <c r="ZA204"/>
      <c r="ZB204"/>
      <c r="ZC204"/>
      <c r="ZD204"/>
      <c r="ZE204"/>
      <c r="ZF204"/>
      <c r="ZG204"/>
      <c r="ZH204"/>
      <c r="ZI204"/>
      <c r="ZJ204"/>
      <c r="ZK204"/>
      <c r="ZL204"/>
      <c r="ZM204"/>
      <c r="ZN204"/>
      <c r="ZO204"/>
      <c r="ZP204"/>
      <c r="ZQ204"/>
      <c r="ZR204"/>
      <c r="ZS204"/>
      <c r="ZT204"/>
      <c r="ZU204"/>
      <c r="ZV204"/>
      <c r="ZW204"/>
      <c r="ZX204"/>
      <c r="ZY204"/>
      <c r="ZZ204"/>
      <c r="AAA204"/>
      <c r="AAB204"/>
      <c r="AAC204"/>
      <c r="AAD204"/>
      <c r="AAE204"/>
      <c r="AAF204"/>
      <c r="AAG204"/>
      <c r="AAH204"/>
      <c r="AAI204"/>
      <c r="AAJ204"/>
      <c r="AAK204"/>
      <c r="AAL204"/>
      <c r="AAM204"/>
      <c r="AAN204"/>
      <c r="AAO204"/>
      <c r="AAP204"/>
      <c r="AAQ204"/>
      <c r="AAR204"/>
      <c r="AAS204"/>
      <c r="AAT204"/>
      <c r="AAU204"/>
      <c r="AAV204" t="s">
        <v>816</v>
      </c>
      <c r="AAW204"/>
      <c r="AAX204"/>
      <c r="AAY204"/>
      <c r="AAZ204"/>
      <c r="ABA204"/>
      <c r="ABB204"/>
      <c r="ABC204"/>
      <c r="ABD204"/>
      <c r="ABE204"/>
      <c r="ABF204"/>
      <c r="ABG204"/>
      <c r="ABH204" t="s">
        <v>816</v>
      </c>
      <c r="ABI204"/>
      <c r="ABJ204"/>
      <c r="ABK204"/>
      <c r="ABL204"/>
      <c r="ABM204"/>
      <c r="ABN204"/>
      <c r="ABO204"/>
      <c r="ABP204"/>
      <c r="ABQ204" t="s">
        <v>797</v>
      </c>
      <c r="ABR204" t="s">
        <v>2860</v>
      </c>
      <c r="ABS204">
        <v>0</v>
      </c>
      <c r="ABT204">
        <v>0</v>
      </c>
      <c r="ABU204">
        <v>0</v>
      </c>
      <c r="ABV204">
        <v>1</v>
      </c>
      <c r="ABW204">
        <v>1</v>
      </c>
      <c r="ABX204">
        <v>0</v>
      </c>
      <c r="ABY204">
        <v>0</v>
      </c>
      <c r="ABZ204">
        <v>0</v>
      </c>
      <c r="ACA204">
        <v>0</v>
      </c>
      <c r="ACB204">
        <v>0</v>
      </c>
      <c r="ACC204"/>
      <c r="ACD204" t="s">
        <v>797</v>
      </c>
      <c r="ACE204" t="s">
        <v>2200</v>
      </c>
      <c r="ACF204">
        <v>1</v>
      </c>
      <c r="ACG204">
        <v>0</v>
      </c>
      <c r="ACH204">
        <v>0</v>
      </c>
      <c r="ACI204">
        <v>0</v>
      </c>
      <c r="ACJ204">
        <v>0</v>
      </c>
      <c r="ACK204">
        <v>0</v>
      </c>
      <c r="ACL204">
        <v>0</v>
      </c>
      <c r="ACM204">
        <v>0</v>
      </c>
      <c r="ACN204">
        <v>0</v>
      </c>
      <c r="ACO204">
        <v>0</v>
      </c>
      <c r="ACP204"/>
      <c r="ACQ204" t="s">
        <v>873</v>
      </c>
      <c r="ACR204">
        <v>367301169</v>
      </c>
      <c r="ACS204" s="396">
        <v>44894.148206018523</v>
      </c>
      <c r="ACT204"/>
      <c r="ACU204"/>
      <c r="ACV204" t="s">
        <v>801</v>
      </c>
      <c r="ACW204"/>
      <c r="ACX204"/>
      <c r="ACY204">
        <v>204</v>
      </c>
    </row>
    <row r="205" spans="1:779" s="82" customFormat="1" x14ac:dyDescent="0.3">
      <c r="A205" t="s">
        <v>2861</v>
      </c>
      <c r="B205" s="396">
        <v>44893.435509189818</v>
      </c>
      <c r="C205" s="396">
        <v>44893.486349074068</v>
      </c>
      <c r="D205" s="396">
        <v>44893</v>
      </c>
      <c r="E205" t="s">
        <v>2862</v>
      </c>
      <c r="F205" s="396">
        <v>44893</v>
      </c>
      <c r="G205" t="s">
        <v>885</v>
      </c>
      <c r="H205" t="s">
        <v>1012</v>
      </c>
      <c r="I205" t="s">
        <v>1012</v>
      </c>
      <c r="J205" t="s">
        <v>1012</v>
      </c>
      <c r="K205" t="s">
        <v>795</v>
      </c>
      <c r="L205" t="s">
        <v>969</v>
      </c>
      <c r="M205">
        <v>0</v>
      </c>
      <c r="N205">
        <v>0</v>
      </c>
      <c r="O205">
        <v>0</v>
      </c>
      <c r="P205">
        <v>0</v>
      </c>
      <c r="Q205">
        <v>0</v>
      </c>
      <c r="R205">
        <v>0</v>
      </c>
      <c r="S205">
        <v>0</v>
      </c>
      <c r="T205">
        <v>0</v>
      </c>
      <c r="U205">
        <v>0</v>
      </c>
      <c r="V205">
        <v>0</v>
      </c>
      <c r="W205">
        <v>1</v>
      </c>
      <c r="X205">
        <v>0</v>
      </c>
      <c r="Y205">
        <v>0</v>
      </c>
      <c r="Z205">
        <v>0</v>
      </c>
      <c r="AA205">
        <v>0</v>
      </c>
      <c r="AB205">
        <v>0</v>
      </c>
      <c r="AC205">
        <v>0</v>
      </c>
      <c r="AD205">
        <v>0</v>
      </c>
      <c r="AE205">
        <v>0</v>
      </c>
      <c r="AF205">
        <v>0</v>
      </c>
      <c r="AG205">
        <v>0</v>
      </c>
      <c r="AH205">
        <v>0</v>
      </c>
      <c r="AI205">
        <v>0</v>
      </c>
      <c r="AJ205"/>
      <c r="AK205"/>
      <c r="AL205"/>
      <c r="AM205"/>
      <c r="AN205"/>
      <c r="AO205"/>
      <c r="AP205"/>
      <c r="AQ205"/>
      <c r="AR205"/>
      <c r="AS205"/>
      <c r="AT205"/>
      <c r="AU205"/>
      <c r="AV205"/>
      <c r="AW205"/>
      <c r="AX205"/>
      <c r="AY205"/>
      <c r="AZ205"/>
      <c r="BA205"/>
      <c r="BB205"/>
      <c r="BC205"/>
      <c r="BD205"/>
      <c r="BE205"/>
      <c r="BF205"/>
      <c r="BG205"/>
      <c r="BH205"/>
      <c r="BI205"/>
      <c r="BJ205"/>
      <c r="BK205"/>
      <c r="BL205"/>
      <c r="BM205"/>
      <c r="BN205"/>
      <c r="BO205"/>
      <c r="BP205"/>
      <c r="BQ205"/>
      <c r="BR205"/>
      <c r="BS205"/>
      <c r="BT205"/>
      <c r="BU205"/>
      <c r="BV205"/>
      <c r="BW205"/>
      <c r="BX205"/>
      <c r="BY205"/>
      <c r="BZ205"/>
      <c r="CA205"/>
      <c r="CB205"/>
      <c r="CC205"/>
      <c r="CD205"/>
      <c r="CE205"/>
      <c r="CF205"/>
      <c r="CG205"/>
      <c r="CH205"/>
      <c r="CI205"/>
      <c r="CJ205"/>
      <c r="CK205"/>
      <c r="CL205"/>
      <c r="CM205"/>
      <c r="CN205"/>
      <c r="CO205"/>
      <c r="CP205"/>
      <c r="CQ205"/>
      <c r="CR205"/>
      <c r="CS205"/>
      <c r="CT205"/>
      <c r="CU205"/>
      <c r="CV205"/>
      <c r="CW205"/>
      <c r="CX205"/>
      <c r="CY205"/>
      <c r="CZ205"/>
      <c r="DA205"/>
      <c r="DB205"/>
      <c r="DC205"/>
      <c r="DD205"/>
      <c r="DE205"/>
      <c r="DF205"/>
      <c r="DG205"/>
      <c r="DH205"/>
      <c r="DI205"/>
      <c r="DJ205"/>
      <c r="DK205"/>
      <c r="DL205"/>
      <c r="DM205"/>
      <c r="DN205"/>
      <c r="DO205"/>
      <c r="DP205"/>
      <c r="DQ205"/>
      <c r="DR205"/>
      <c r="DS205"/>
      <c r="DT205"/>
      <c r="DU205"/>
      <c r="DV205"/>
      <c r="DW205"/>
      <c r="DX205"/>
      <c r="DY205"/>
      <c r="DZ205"/>
      <c r="EA205"/>
      <c r="EB205"/>
      <c r="EC205"/>
      <c r="ED205"/>
      <c r="EE205"/>
      <c r="EF205"/>
      <c r="EG205"/>
      <c r="EH205"/>
      <c r="EI205"/>
      <c r="EJ205"/>
      <c r="EK205"/>
      <c r="EL205"/>
      <c r="EM205"/>
      <c r="EN205"/>
      <c r="EO205"/>
      <c r="EP205"/>
      <c r="EQ205"/>
      <c r="ER205"/>
      <c r="ES205"/>
      <c r="ET205"/>
      <c r="EU205"/>
      <c r="EV205"/>
      <c r="EW205"/>
      <c r="EX205"/>
      <c r="EY205"/>
      <c r="EZ205"/>
      <c r="FA205"/>
      <c r="FB205"/>
      <c r="FC205"/>
      <c r="FD205"/>
      <c r="FE205"/>
      <c r="FF205"/>
      <c r="FG205"/>
      <c r="FH205"/>
      <c r="FI205"/>
      <c r="FJ205"/>
      <c r="FK205"/>
      <c r="FL205"/>
      <c r="FM205"/>
      <c r="FN205"/>
      <c r="FO205"/>
      <c r="FP205"/>
      <c r="FQ205"/>
      <c r="FR205"/>
      <c r="FS205"/>
      <c r="FT205"/>
      <c r="FU205"/>
      <c r="FV205"/>
      <c r="FW205"/>
      <c r="FX205"/>
      <c r="FY205"/>
      <c r="FZ205"/>
      <c r="GA205"/>
      <c r="GB205"/>
      <c r="GC205"/>
      <c r="GD205"/>
      <c r="GE205"/>
      <c r="GF205"/>
      <c r="GG205"/>
      <c r="GH205"/>
      <c r="GI205"/>
      <c r="GJ205"/>
      <c r="GK205"/>
      <c r="GL205"/>
      <c r="GM205"/>
      <c r="GN205"/>
      <c r="GO205"/>
      <c r="GP205"/>
      <c r="GQ205"/>
      <c r="GR205"/>
      <c r="GS205"/>
      <c r="GT205"/>
      <c r="GU205"/>
      <c r="GV205"/>
      <c r="GW205"/>
      <c r="GX205"/>
      <c r="GY205"/>
      <c r="GZ205"/>
      <c r="HA205"/>
      <c r="HB205"/>
      <c r="HC205"/>
      <c r="HD205"/>
      <c r="HE205"/>
      <c r="HF205"/>
      <c r="HG205"/>
      <c r="HH205"/>
      <c r="HI205"/>
      <c r="HJ205"/>
      <c r="HK205"/>
      <c r="HL205"/>
      <c r="HM205"/>
      <c r="HN205"/>
      <c r="HO205"/>
      <c r="HP205"/>
      <c r="HQ205"/>
      <c r="HR205"/>
      <c r="HS205"/>
      <c r="HT205"/>
      <c r="HU205"/>
      <c r="HV205"/>
      <c r="HW205"/>
      <c r="HX205"/>
      <c r="HY205"/>
      <c r="HZ205"/>
      <c r="IA205"/>
      <c r="IB205"/>
      <c r="IC205"/>
      <c r="ID205"/>
      <c r="IE205"/>
      <c r="IF205"/>
      <c r="IG205"/>
      <c r="IH205"/>
      <c r="II205"/>
      <c r="IJ205"/>
      <c r="IK205"/>
      <c r="IL205"/>
      <c r="IM205"/>
      <c r="IN205"/>
      <c r="IO205"/>
      <c r="IP205"/>
      <c r="IQ205"/>
      <c r="IR205"/>
      <c r="IS205"/>
      <c r="IT205"/>
      <c r="IU205"/>
      <c r="IV205"/>
      <c r="IW205"/>
      <c r="IX205"/>
      <c r="IY205"/>
      <c r="IZ205"/>
      <c r="JA205"/>
      <c r="JB205"/>
      <c r="JC205"/>
      <c r="JD205"/>
      <c r="JE205"/>
      <c r="JF205"/>
      <c r="JG205"/>
      <c r="JH205"/>
      <c r="JI205"/>
      <c r="JJ205"/>
      <c r="JK205"/>
      <c r="JL205"/>
      <c r="JM205"/>
      <c r="JN205"/>
      <c r="JO205"/>
      <c r="JP205"/>
      <c r="JQ205"/>
      <c r="JR205"/>
      <c r="JS205"/>
      <c r="JT205"/>
      <c r="JU205"/>
      <c r="JV205"/>
      <c r="JW205"/>
      <c r="JX205"/>
      <c r="JY205"/>
      <c r="JZ205"/>
      <c r="KA205"/>
      <c r="KB205"/>
      <c r="KC205"/>
      <c r="KD205"/>
      <c r="KE205"/>
      <c r="KF205"/>
      <c r="KG205"/>
      <c r="KH205"/>
      <c r="KI205"/>
      <c r="KJ205"/>
      <c r="KK205"/>
      <c r="KL205"/>
      <c r="KM205"/>
      <c r="KN205"/>
      <c r="KO205"/>
      <c r="KP205"/>
      <c r="KQ205"/>
      <c r="KR205"/>
      <c r="KS205"/>
      <c r="KT205"/>
      <c r="KU205"/>
      <c r="KV205"/>
      <c r="KW205"/>
      <c r="KX205"/>
      <c r="KY205"/>
      <c r="KZ205"/>
      <c r="LA205"/>
      <c r="LB205"/>
      <c r="LC205"/>
      <c r="LD205"/>
      <c r="LE205"/>
      <c r="LF205"/>
      <c r="LG205"/>
      <c r="LH205"/>
      <c r="LI205"/>
      <c r="LJ205"/>
      <c r="LK205"/>
      <c r="LL205"/>
      <c r="LM205"/>
      <c r="LN205"/>
      <c r="LO205"/>
      <c r="LP205"/>
      <c r="LQ205"/>
      <c r="LR205"/>
      <c r="LS205"/>
      <c r="LT205"/>
      <c r="LU205"/>
      <c r="LV205"/>
      <c r="LW205"/>
      <c r="LX205"/>
      <c r="LY205"/>
      <c r="LZ205"/>
      <c r="MA205"/>
      <c r="MB205"/>
      <c r="MC205"/>
      <c r="MD205"/>
      <c r="ME205"/>
      <c r="MF205" t="s">
        <v>840</v>
      </c>
      <c r="MG205"/>
      <c r="MH205">
        <v>750</v>
      </c>
      <c r="MI205">
        <v>750</v>
      </c>
      <c r="MJ205"/>
      <c r="MK205">
        <v>313</v>
      </c>
      <c r="ML205">
        <v>139.61661341853039</v>
      </c>
      <c r="MM205">
        <v>437</v>
      </c>
      <c r="MN205" t="s">
        <v>2863</v>
      </c>
      <c r="MO205" t="s">
        <v>806</v>
      </c>
      <c r="MP205"/>
      <c r="MQ205" t="s">
        <v>823</v>
      </c>
      <c r="MR205" t="s">
        <v>797</v>
      </c>
      <c r="MS205" t="s">
        <v>800</v>
      </c>
      <c r="MT205">
        <v>0</v>
      </c>
      <c r="MU205">
        <v>1</v>
      </c>
      <c r="MV205">
        <v>0</v>
      </c>
      <c r="MW205">
        <v>0</v>
      </c>
      <c r="MX205">
        <v>0</v>
      </c>
      <c r="MY205">
        <v>0</v>
      </c>
      <c r="MZ205">
        <v>0</v>
      </c>
      <c r="NA205">
        <v>0</v>
      </c>
      <c r="NB205">
        <v>0</v>
      </c>
      <c r="NC205">
        <v>0</v>
      </c>
      <c r="ND205">
        <v>0</v>
      </c>
      <c r="NE205">
        <v>0</v>
      </c>
      <c r="NF205">
        <v>0</v>
      </c>
      <c r="NG205">
        <v>0</v>
      </c>
      <c r="NH205">
        <v>0</v>
      </c>
      <c r="NI205"/>
      <c r="NJ205"/>
      <c r="NK205"/>
      <c r="NL205"/>
      <c r="NM205"/>
      <c r="NN205"/>
      <c r="NO205"/>
      <c r="NP205"/>
      <c r="NQ205"/>
      <c r="NR205"/>
      <c r="NS205"/>
      <c r="NT205"/>
      <c r="NU205"/>
      <c r="NV205"/>
      <c r="NW205"/>
      <c r="NX205"/>
      <c r="NY205"/>
      <c r="NZ205"/>
      <c r="OA205"/>
      <c r="OB205"/>
      <c r="OC205"/>
      <c r="OD205"/>
      <c r="OE205"/>
      <c r="OF205"/>
      <c r="OG205"/>
      <c r="OH205"/>
      <c r="OI205"/>
      <c r="OJ205"/>
      <c r="OK205"/>
      <c r="OL205"/>
      <c r="OM205"/>
      <c r="ON205"/>
      <c r="OO205"/>
      <c r="OP205"/>
      <c r="OQ205"/>
      <c r="OR205"/>
      <c r="OS205"/>
      <c r="OT205"/>
      <c r="OU205"/>
      <c r="OV205"/>
      <c r="OW205"/>
      <c r="OX205"/>
      <c r="OY205"/>
      <c r="OZ205"/>
      <c r="PA205"/>
      <c r="PB205"/>
      <c r="PC205"/>
      <c r="PD205"/>
      <c r="PE205"/>
      <c r="PF205"/>
      <c r="PG205"/>
      <c r="PH205"/>
      <c r="PI205"/>
      <c r="PJ205"/>
      <c r="PK205"/>
      <c r="PL205"/>
      <c r="PM205"/>
      <c r="PN205"/>
      <c r="PO205"/>
      <c r="PP205"/>
      <c r="PQ205"/>
      <c r="PR205"/>
      <c r="PS205"/>
      <c r="PT205"/>
      <c r="PU205"/>
      <c r="PV205"/>
      <c r="PW205"/>
      <c r="PX205"/>
      <c r="PY205"/>
      <c r="PZ205"/>
      <c r="QA205"/>
      <c r="QB205"/>
      <c r="QC205"/>
      <c r="QD205"/>
      <c r="QE205"/>
      <c r="QF205"/>
      <c r="QG205"/>
      <c r="QH205"/>
      <c r="QI205"/>
      <c r="QJ205"/>
      <c r="QK205"/>
      <c r="QL205"/>
      <c r="QM205"/>
      <c r="QN205"/>
      <c r="QO205"/>
      <c r="QP205"/>
      <c r="QQ205"/>
      <c r="QR205"/>
      <c r="QS205"/>
      <c r="QT205"/>
      <c r="QU205"/>
      <c r="QV205"/>
      <c r="QW205"/>
      <c r="QX205"/>
      <c r="QY205"/>
      <c r="QZ205"/>
      <c r="RA205"/>
      <c r="RB205"/>
      <c r="RC205"/>
      <c r="RD205"/>
      <c r="RE205"/>
      <c r="RF205"/>
      <c r="RG205"/>
      <c r="RH205"/>
      <c r="RI205"/>
      <c r="RJ205"/>
      <c r="RK205"/>
      <c r="RL205"/>
      <c r="RM205"/>
      <c r="RN205"/>
      <c r="RO205"/>
      <c r="RP205"/>
      <c r="RQ205"/>
      <c r="RR205"/>
      <c r="RS205"/>
      <c r="RT205"/>
      <c r="RU205"/>
      <c r="RV205"/>
      <c r="RW205"/>
      <c r="RX205"/>
      <c r="RY205"/>
      <c r="RZ205"/>
      <c r="SA205"/>
      <c r="SB205"/>
      <c r="SC205"/>
      <c r="SD205"/>
      <c r="SE205"/>
      <c r="SF205"/>
      <c r="SG205"/>
      <c r="SH205"/>
      <c r="SI205"/>
      <c r="SJ205"/>
      <c r="SK205"/>
      <c r="SL205"/>
      <c r="SM205"/>
      <c r="SN205"/>
      <c r="SO205"/>
      <c r="SP205"/>
      <c r="SQ205"/>
      <c r="SR205"/>
      <c r="SS205"/>
      <c r="ST205"/>
      <c r="SU205"/>
      <c r="SV205"/>
      <c r="SW205"/>
      <c r="SX205"/>
      <c r="SY205"/>
      <c r="SZ205"/>
      <c r="TA205"/>
      <c r="TB205"/>
      <c r="TC205"/>
      <c r="TD205"/>
      <c r="TE205"/>
      <c r="TF205"/>
      <c r="TG205"/>
      <c r="TH205"/>
      <c r="TI205"/>
      <c r="TJ205"/>
      <c r="TK205"/>
      <c r="TL205"/>
      <c r="TM205"/>
      <c r="TN205"/>
      <c r="TO205"/>
      <c r="TP205"/>
      <c r="TQ205"/>
      <c r="TR205"/>
      <c r="TS205"/>
      <c r="TT205"/>
      <c r="TU205"/>
      <c r="TV205"/>
      <c r="TW205"/>
      <c r="TX205"/>
      <c r="TY205"/>
      <c r="TZ205"/>
      <c r="UA205"/>
      <c r="UB205"/>
      <c r="UC205"/>
      <c r="UD205"/>
      <c r="UE205"/>
      <c r="UF205"/>
      <c r="UG205"/>
      <c r="UH205"/>
      <c r="UI205"/>
      <c r="UJ205"/>
      <c r="UK205"/>
      <c r="UL205"/>
      <c r="UM205"/>
      <c r="UN205"/>
      <c r="UO205"/>
      <c r="UP205"/>
      <c r="UQ205"/>
      <c r="UR205"/>
      <c r="US205"/>
      <c r="UT205"/>
      <c r="UU205"/>
      <c r="UV205"/>
      <c r="UW205"/>
      <c r="UX205"/>
      <c r="UY205"/>
      <c r="UZ205"/>
      <c r="VA205"/>
      <c r="VB205"/>
      <c r="VC205"/>
      <c r="VD205"/>
      <c r="VE205"/>
      <c r="VF205"/>
      <c r="VG205"/>
      <c r="VH205"/>
      <c r="VI205"/>
      <c r="VJ205"/>
      <c r="VK205"/>
      <c r="VL205"/>
      <c r="VM205"/>
      <c r="VN205"/>
      <c r="VO205"/>
      <c r="VP205"/>
      <c r="VQ205"/>
      <c r="VR205"/>
      <c r="VS205"/>
      <c r="VT205"/>
      <c r="VU205"/>
      <c r="VV205"/>
      <c r="VW205"/>
      <c r="VX205"/>
      <c r="VY205"/>
      <c r="VZ205"/>
      <c r="WA205"/>
      <c r="WB205"/>
      <c r="WC205"/>
      <c r="WD205"/>
      <c r="WE205"/>
      <c r="WF205"/>
      <c r="WG205"/>
      <c r="WH205"/>
      <c r="WI205"/>
      <c r="WJ205"/>
      <c r="WK205"/>
      <c r="WL205"/>
      <c r="WM205"/>
      <c r="WN205"/>
      <c r="WO205"/>
      <c r="WP205"/>
      <c r="WQ205"/>
      <c r="WR205"/>
      <c r="WS205"/>
      <c r="WT205"/>
      <c r="WU205"/>
      <c r="WV205"/>
      <c r="WW205"/>
      <c r="WX205"/>
      <c r="WY205"/>
      <c r="WZ205"/>
      <c r="XA205"/>
      <c r="XB205"/>
      <c r="XC205"/>
      <c r="XD205"/>
      <c r="XE205"/>
      <c r="XF205"/>
      <c r="XG205"/>
      <c r="XH205"/>
      <c r="XI205"/>
      <c r="XJ205"/>
      <c r="XK205"/>
      <c r="XL205"/>
      <c r="XM205"/>
      <c r="XN205"/>
      <c r="XO205"/>
      <c r="XP205"/>
      <c r="XQ205"/>
      <c r="XR205"/>
      <c r="XS205"/>
      <c r="XT205"/>
      <c r="XU205"/>
      <c r="XV205"/>
      <c r="XW205"/>
      <c r="XX205"/>
      <c r="XY205"/>
      <c r="XZ205"/>
      <c r="YA205"/>
      <c r="YB205"/>
      <c r="YC205"/>
      <c r="YD205"/>
      <c r="YE205"/>
      <c r="YF205"/>
      <c r="YG205"/>
      <c r="YH205"/>
      <c r="YI205"/>
      <c r="YJ205"/>
      <c r="YK205"/>
      <c r="YL205"/>
      <c r="YM205"/>
      <c r="YN205"/>
      <c r="YO205"/>
      <c r="YP205"/>
      <c r="YQ205"/>
      <c r="YR205"/>
      <c r="YS205"/>
      <c r="YT205"/>
      <c r="YU205"/>
      <c r="YV205"/>
      <c r="YW205"/>
      <c r="YX205"/>
      <c r="YY205"/>
      <c r="YZ205"/>
      <c r="ZA205"/>
      <c r="ZB205"/>
      <c r="ZC205"/>
      <c r="ZD205"/>
      <c r="ZE205"/>
      <c r="ZF205"/>
      <c r="ZG205"/>
      <c r="ZH205"/>
      <c r="ZI205"/>
      <c r="ZJ205"/>
      <c r="ZK205"/>
      <c r="ZL205"/>
      <c r="ZM205"/>
      <c r="ZN205"/>
      <c r="ZO205"/>
      <c r="ZP205"/>
      <c r="ZQ205"/>
      <c r="ZR205"/>
      <c r="ZS205"/>
      <c r="ZT205"/>
      <c r="ZU205"/>
      <c r="ZV205"/>
      <c r="ZW205"/>
      <c r="ZX205"/>
      <c r="ZY205"/>
      <c r="ZZ205"/>
      <c r="AAA205"/>
      <c r="AAB205"/>
      <c r="AAC205"/>
      <c r="AAD205"/>
      <c r="AAE205"/>
      <c r="AAF205"/>
      <c r="AAG205"/>
      <c r="AAH205"/>
      <c r="AAI205"/>
      <c r="AAJ205"/>
      <c r="AAK205"/>
      <c r="AAL205"/>
      <c r="AAM205"/>
      <c r="AAN205"/>
      <c r="AAO205"/>
      <c r="AAP205"/>
      <c r="AAQ205"/>
      <c r="AAR205"/>
      <c r="AAS205"/>
      <c r="AAT205"/>
      <c r="AAU205"/>
      <c r="AAV205" t="s">
        <v>797</v>
      </c>
      <c r="AAW205" t="s">
        <v>2403</v>
      </c>
      <c r="AAX205">
        <v>0</v>
      </c>
      <c r="AAY205">
        <v>0</v>
      </c>
      <c r="AAZ205">
        <v>0</v>
      </c>
      <c r="ABA205">
        <v>1</v>
      </c>
      <c r="ABB205">
        <v>0</v>
      </c>
      <c r="ABC205">
        <v>1</v>
      </c>
      <c r="ABD205">
        <v>0</v>
      </c>
      <c r="ABE205">
        <v>0</v>
      </c>
      <c r="ABF205">
        <v>0</v>
      </c>
      <c r="ABG205"/>
      <c r="ABH205" t="s">
        <v>816</v>
      </c>
      <c r="ABI205"/>
      <c r="ABJ205"/>
      <c r="ABK205"/>
      <c r="ABL205"/>
      <c r="ABM205"/>
      <c r="ABN205"/>
      <c r="ABO205"/>
      <c r="ABP205"/>
      <c r="ABQ205" t="s">
        <v>797</v>
      </c>
      <c r="ABR205" t="s">
        <v>2388</v>
      </c>
      <c r="ABS205">
        <v>1</v>
      </c>
      <c r="ABT205">
        <v>0</v>
      </c>
      <c r="ABU205">
        <v>0</v>
      </c>
      <c r="ABV205">
        <v>0</v>
      </c>
      <c r="ABW205">
        <v>1</v>
      </c>
      <c r="ABX205">
        <v>0</v>
      </c>
      <c r="ABY205">
        <v>0</v>
      </c>
      <c r="ABZ205">
        <v>0</v>
      </c>
      <c r="ACA205">
        <v>0</v>
      </c>
      <c r="ACB205">
        <v>0</v>
      </c>
      <c r="ACC205"/>
      <c r="ACD205" t="s">
        <v>797</v>
      </c>
      <c r="ACE205" t="s">
        <v>2388</v>
      </c>
      <c r="ACF205">
        <v>1</v>
      </c>
      <c r="ACG205">
        <v>0</v>
      </c>
      <c r="ACH205">
        <v>0</v>
      </c>
      <c r="ACI205">
        <v>0</v>
      </c>
      <c r="ACJ205">
        <v>1</v>
      </c>
      <c r="ACK205">
        <v>0</v>
      </c>
      <c r="ACL205">
        <v>0</v>
      </c>
      <c r="ACM205">
        <v>0</v>
      </c>
      <c r="ACN205">
        <v>0</v>
      </c>
      <c r="ACO205">
        <v>0</v>
      </c>
      <c r="ACP205"/>
      <c r="ACQ205" t="s">
        <v>2864</v>
      </c>
      <c r="ACR205">
        <v>367301533</v>
      </c>
      <c r="ACS205" s="396">
        <v>44894.148854166662</v>
      </c>
      <c r="ACT205"/>
      <c r="ACU205"/>
      <c r="ACV205" t="s">
        <v>801</v>
      </c>
      <c r="ACW205"/>
      <c r="ACX205"/>
      <c r="ACY205">
        <v>205</v>
      </c>
    </row>
    <row r="206" spans="1:779" s="82" customFormat="1" x14ac:dyDescent="0.3">
      <c r="A206" t="s">
        <v>2865</v>
      </c>
      <c r="B206" s="396">
        <v>44893.487344687499</v>
      </c>
      <c r="C206" s="396">
        <v>44893.604888530092</v>
      </c>
      <c r="D206" s="396">
        <v>44893</v>
      </c>
      <c r="E206" t="s">
        <v>2862</v>
      </c>
      <c r="F206" s="396">
        <v>44893</v>
      </c>
      <c r="G206" t="s">
        <v>885</v>
      </c>
      <c r="H206" t="s">
        <v>1012</v>
      </c>
      <c r="I206" t="s">
        <v>1012</v>
      </c>
      <c r="J206" t="s">
        <v>1012</v>
      </c>
      <c r="K206" t="s">
        <v>795</v>
      </c>
      <c r="L206" t="s">
        <v>944</v>
      </c>
      <c r="M206">
        <v>0</v>
      </c>
      <c r="N206">
        <v>0</v>
      </c>
      <c r="O206">
        <v>0</v>
      </c>
      <c r="P206">
        <v>0</v>
      </c>
      <c r="Q206">
        <v>0</v>
      </c>
      <c r="R206">
        <v>0</v>
      </c>
      <c r="S206">
        <v>0</v>
      </c>
      <c r="T206">
        <v>0</v>
      </c>
      <c r="U206">
        <v>0</v>
      </c>
      <c r="V206">
        <v>0</v>
      </c>
      <c r="W206">
        <v>0</v>
      </c>
      <c r="X206">
        <v>0</v>
      </c>
      <c r="Y206">
        <v>0</v>
      </c>
      <c r="Z206">
        <v>1</v>
      </c>
      <c r="AA206">
        <v>0</v>
      </c>
      <c r="AB206">
        <v>0</v>
      </c>
      <c r="AC206">
        <v>0</v>
      </c>
      <c r="AD206">
        <v>0</v>
      </c>
      <c r="AE206">
        <v>0</v>
      </c>
      <c r="AF206">
        <v>0</v>
      </c>
      <c r="AG206">
        <v>0</v>
      </c>
      <c r="AH206">
        <v>0</v>
      </c>
      <c r="AI206">
        <v>0</v>
      </c>
      <c r="AJ206"/>
      <c r="AK206"/>
      <c r="AL206"/>
      <c r="AM206"/>
      <c r="AN206"/>
      <c r="AO206"/>
      <c r="AP206"/>
      <c r="AQ206"/>
      <c r="AR206"/>
      <c r="AS206"/>
      <c r="AT206"/>
      <c r="AU206"/>
      <c r="AV206"/>
      <c r="AW206"/>
      <c r="AX206"/>
      <c r="AY206"/>
      <c r="AZ206"/>
      <c r="BA206"/>
      <c r="BB206"/>
      <c r="BC206"/>
      <c r="BD206"/>
      <c r="BE206"/>
      <c r="BF206"/>
      <c r="BG206"/>
      <c r="BH206"/>
      <c r="BI206"/>
      <c r="BJ206"/>
      <c r="BK206"/>
      <c r="BL206"/>
      <c r="BM206"/>
      <c r="BN206"/>
      <c r="BO206"/>
      <c r="BP206"/>
      <c r="BQ206"/>
      <c r="BR206"/>
      <c r="BS206"/>
      <c r="BT206"/>
      <c r="BU206"/>
      <c r="BV206"/>
      <c r="BW206"/>
      <c r="BX206"/>
      <c r="BY206"/>
      <c r="BZ206"/>
      <c r="CA206"/>
      <c r="CB206"/>
      <c r="CC206"/>
      <c r="CD206"/>
      <c r="CE206"/>
      <c r="CF206"/>
      <c r="CG206"/>
      <c r="CH206"/>
      <c r="CI206"/>
      <c r="CJ206"/>
      <c r="CK206"/>
      <c r="CL206"/>
      <c r="CM206"/>
      <c r="CN206"/>
      <c r="CO206"/>
      <c r="CP206"/>
      <c r="CQ206"/>
      <c r="CR206"/>
      <c r="CS206"/>
      <c r="CT206"/>
      <c r="CU206"/>
      <c r="CV206"/>
      <c r="CW206"/>
      <c r="CX206"/>
      <c r="CY206"/>
      <c r="CZ206"/>
      <c r="DA206"/>
      <c r="DB206"/>
      <c r="DC206"/>
      <c r="DD206"/>
      <c r="DE206"/>
      <c r="DF206"/>
      <c r="DG206"/>
      <c r="DH206"/>
      <c r="DI206"/>
      <c r="DJ206"/>
      <c r="DK206"/>
      <c r="DL206"/>
      <c r="DM206"/>
      <c r="DN206"/>
      <c r="DO206"/>
      <c r="DP206"/>
      <c r="DQ206"/>
      <c r="DR206"/>
      <c r="DS206"/>
      <c r="DT206"/>
      <c r="DU206"/>
      <c r="DV206"/>
      <c r="DW206"/>
      <c r="DX206"/>
      <c r="DY206"/>
      <c r="DZ206"/>
      <c r="EA206"/>
      <c r="EB206"/>
      <c r="EC206"/>
      <c r="ED206"/>
      <c r="EE206"/>
      <c r="EF206"/>
      <c r="EG206"/>
      <c r="EH206"/>
      <c r="EI206"/>
      <c r="EJ206"/>
      <c r="EK206"/>
      <c r="EL206"/>
      <c r="EM206"/>
      <c r="EN206"/>
      <c r="EO206"/>
      <c r="EP206"/>
      <c r="EQ206"/>
      <c r="ER206"/>
      <c r="ES206"/>
      <c r="ET206"/>
      <c r="EU206"/>
      <c r="EV206"/>
      <c r="EW206"/>
      <c r="EX206"/>
      <c r="EY206"/>
      <c r="EZ206"/>
      <c r="FA206"/>
      <c r="FB206"/>
      <c r="FC206"/>
      <c r="FD206"/>
      <c r="FE206"/>
      <c r="FF206"/>
      <c r="FG206"/>
      <c r="FH206"/>
      <c r="FI206"/>
      <c r="FJ206"/>
      <c r="FK206"/>
      <c r="FL206"/>
      <c r="FM206"/>
      <c r="FN206"/>
      <c r="FO206"/>
      <c r="FP206"/>
      <c r="FQ206"/>
      <c r="FR206"/>
      <c r="FS206"/>
      <c r="FT206"/>
      <c r="FU206"/>
      <c r="FV206"/>
      <c r="FW206"/>
      <c r="FX206"/>
      <c r="FY206"/>
      <c r="FZ206"/>
      <c r="GA206"/>
      <c r="GB206"/>
      <c r="GC206"/>
      <c r="GD206"/>
      <c r="GE206"/>
      <c r="GF206"/>
      <c r="GG206"/>
      <c r="GH206"/>
      <c r="GI206"/>
      <c r="GJ206"/>
      <c r="GK206"/>
      <c r="GL206"/>
      <c r="GM206"/>
      <c r="GN206"/>
      <c r="GO206"/>
      <c r="GP206"/>
      <c r="GQ206"/>
      <c r="GR206"/>
      <c r="GS206"/>
      <c r="GT206"/>
      <c r="GU206"/>
      <c r="GV206"/>
      <c r="GW206"/>
      <c r="GX206"/>
      <c r="GY206"/>
      <c r="GZ206"/>
      <c r="HA206"/>
      <c r="HB206"/>
      <c r="HC206"/>
      <c r="HD206"/>
      <c r="HE206"/>
      <c r="HF206"/>
      <c r="HG206"/>
      <c r="HH206"/>
      <c r="HI206"/>
      <c r="HJ206"/>
      <c r="HK206"/>
      <c r="HL206"/>
      <c r="HM206"/>
      <c r="HN206"/>
      <c r="HO206"/>
      <c r="HP206"/>
      <c r="HQ206"/>
      <c r="HR206"/>
      <c r="HS206"/>
      <c r="HT206"/>
      <c r="HU206"/>
      <c r="HV206"/>
      <c r="HW206"/>
      <c r="HX206"/>
      <c r="HY206"/>
      <c r="HZ206"/>
      <c r="IA206"/>
      <c r="IB206"/>
      <c r="IC206"/>
      <c r="ID206"/>
      <c r="IE206"/>
      <c r="IF206"/>
      <c r="IG206"/>
      <c r="IH206"/>
      <c r="II206"/>
      <c r="IJ206"/>
      <c r="IK206"/>
      <c r="IL206"/>
      <c r="IM206"/>
      <c r="IN206"/>
      <c r="IO206"/>
      <c r="IP206"/>
      <c r="IQ206"/>
      <c r="IR206"/>
      <c r="IS206"/>
      <c r="IT206"/>
      <c r="IU206"/>
      <c r="IV206"/>
      <c r="IW206"/>
      <c r="IX206"/>
      <c r="IY206"/>
      <c r="IZ206"/>
      <c r="JA206"/>
      <c r="JB206"/>
      <c r="JC206"/>
      <c r="JD206"/>
      <c r="JE206"/>
      <c r="JF206"/>
      <c r="JG206"/>
      <c r="JH206"/>
      <c r="JI206"/>
      <c r="JJ206"/>
      <c r="JK206"/>
      <c r="JL206"/>
      <c r="JM206"/>
      <c r="JN206"/>
      <c r="JO206"/>
      <c r="JP206"/>
      <c r="JQ206"/>
      <c r="JR206"/>
      <c r="JS206"/>
      <c r="JT206"/>
      <c r="JU206"/>
      <c r="JV206"/>
      <c r="JW206"/>
      <c r="JX206"/>
      <c r="JY206"/>
      <c r="JZ206"/>
      <c r="KA206"/>
      <c r="KB206"/>
      <c r="KC206"/>
      <c r="KD206"/>
      <c r="KE206"/>
      <c r="KF206"/>
      <c r="KG206"/>
      <c r="KH206"/>
      <c r="KI206"/>
      <c r="KJ206"/>
      <c r="KK206"/>
      <c r="KL206"/>
      <c r="KM206"/>
      <c r="KN206"/>
      <c r="KO206"/>
      <c r="KP206"/>
      <c r="KQ206"/>
      <c r="KR206"/>
      <c r="KS206"/>
      <c r="KT206"/>
      <c r="KU206"/>
      <c r="KV206"/>
      <c r="KW206"/>
      <c r="KX206"/>
      <c r="KY206"/>
      <c r="KZ206"/>
      <c r="LA206"/>
      <c r="LB206"/>
      <c r="LC206"/>
      <c r="LD206"/>
      <c r="LE206"/>
      <c r="LF206"/>
      <c r="LG206"/>
      <c r="LH206"/>
      <c r="LI206"/>
      <c r="LJ206"/>
      <c r="LK206"/>
      <c r="LL206"/>
      <c r="LM206"/>
      <c r="LN206"/>
      <c r="LO206"/>
      <c r="LP206"/>
      <c r="LQ206"/>
      <c r="LR206"/>
      <c r="LS206"/>
      <c r="LT206"/>
      <c r="LU206"/>
      <c r="LV206"/>
      <c r="LW206"/>
      <c r="LX206"/>
      <c r="LY206"/>
      <c r="LZ206"/>
      <c r="MA206"/>
      <c r="MB206"/>
      <c r="MC206"/>
      <c r="MD206"/>
      <c r="ME206"/>
      <c r="MF206"/>
      <c r="MG206"/>
      <c r="MH206"/>
      <c r="MI206"/>
      <c r="MJ206"/>
      <c r="MK206"/>
      <c r="ML206"/>
      <c r="MM206"/>
      <c r="MN206"/>
      <c r="MO206"/>
      <c r="MP206"/>
      <c r="MQ206"/>
      <c r="MR206"/>
      <c r="MS206"/>
      <c r="MT206"/>
      <c r="MU206"/>
      <c r="MV206"/>
      <c r="MW206"/>
      <c r="MX206"/>
      <c r="MY206"/>
      <c r="MZ206"/>
      <c r="NA206"/>
      <c r="NB206"/>
      <c r="NC206"/>
      <c r="ND206"/>
      <c r="NE206"/>
      <c r="NF206"/>
      <c r="NG206"/>
      <c r="NH206"/>
      <c r="NI206"/>
      <c r="NJ206"/>
      <c r="NK206"/>
      <c r="NL206"/>
      <c r="NM206"/>
      <c r="NN206"/>
      <c r="NO206"/>
      <c r="NP206"/>
      <c r="NQ206"/>
      <c r="NR206"/>
      <c r="NS206"/>
      <c r="NT206"/>
      <c r="NU206"/>
      <c r="NV206"/>
      <c r="NW206"/>
      <c r="NX206"/>
      <c r="NY206"/>
      <c r="NZ206"/>
      <c r="OA206"/>
      <c r="OB206"/>
      <c r="OC206"/>
      <c r="OD206"/>
      <c r="OE206"/>
      <c r="OF206"/>
      <c r="OG206"/>
      <c r="OH206"/>
      <c r="OI206"/>
      <c r="OJ206"/>
      <c r="OK206"/>
      <c r="OL206"/>
      <c r="OM206"/>
      <c r="ON206"/>
      <c r="OO206"/>
      <c r="OP206"/>
      <c r="OQ206"/>
      <c r="OR206"/>
      <c r="OS206"/>
      <c r="OT206"/>
      <c r="OU206"/>
      <c r="OV206"/>
      <c r="OW206"/>
      <c r="OX206"/>
      <c r="OY206"/>
      <c r="OZ206"/>
      <c r="PA206"/>
      <c r="PB206"/>
      <c r="PC206"/>
      <c r="PD206"/>
      <c r="PE206"/>
      <c r="PF206"/>
      <c r="PG206"/>
      <c r="PH206"/>
      <c r="PI206"/>
      <c r="PJ206"/>
      <c r="PK206"/>
      <c r="PL206"/>
      <c r="PM206"/>
      <c r="PN206"/>
      <c r="PO206"/>
      <c r="PP206"/>
      <c r="PQ206"/>
      <c r="PR206"/>
      <c r="PS206"/>
      <c r="PT206"/>
      <c r="PU206"/>
      <c r="PV206"/>
      <c r="PW206"/>
      <c r="PX206"/>
      <c r="PY206"/>
      <c r="PZ206"/>
      <c r="QA206"/>
      <c r="QB206"/>
      <c r="QC206"/>
      <c r="QD206"/>
      <c r="QE206"/>
      <c r="QF206"/>
      <c r="QG206"/>
      <c r="QH206"/>
      <c r="QI206"/>
      <c r="QJ206"/>
      <c r="QK206"/>
      <c r="QL206"/>
      <c r="QM206"/>
      <c r="QN206"/>
      <c r="QO206"/>
      <c r="QP206"/>
      <c r="QQ206"/>
      <c r="QR206"/>
      <c r="QS206"/>
      <c r="QT206"/>
      <c r="QU206"/>
      <c r="QV206"/>
      <c r="QW206"/>
      <c r="QX206"/>
      <c r="QY206"/>
      <c r="QZ206"/>
      <c r="RA206"/>
      <c r="RB206"/>
      <c r="RC206"/>
      <c r="RD206"/>
      <c r="RE206"/>
      <c r="RF206"/>
      <c r="RG206"/>
      <c r="RH206"/>
      <c r="RI206"/>
      <c r="RJ206"/>
      <c r="RK206"/>
      <c r="RL206"/>
      <c r="RM206"/>
      <c r="RN206"/>
      <c r="RO206"/>
      <c r="RP206"/>
      <c r="RQ206"/>
      <c r="RR206"/>
      <c r="RS206"/>
      <c r="RT206"/>
      <c r="RU206"/>
      <c r="RV206"/>
      <c r="RW206"/>
      <c r="RX206"/>
      <c r="RY206"/>
      <c r="RZ206"/>
      <c r="SA206"/>
      <c r="SB206"/>
      <c r="SC206"/>
      <c r="SD206"/>
      <c r="SE206" t="s">
        <v>821</v>
      </c>
      <c r="SF206">
        <v>1500</v>
      </c>
      <c r="SG206">
        <v>1500</v>
      </c>
      <c r="SH206">
        <v>200</v>
      </c>
      <c r="SI206"/>
      <c r="SJ206">
        <v>240</v>
      </c>
      <c r="SK206">
        <v>-16.666666666666661</v>
      </c>
      <c r="SL206">
        <v>-40</v>
      </c>
      <c r="SM206" t="s">
        <v>2866</v>
      </c>
      <c r="SN206" t="s">
        <v>806</v>
      </c>
      <c r="SO206"/>
      <c r="SP206" t="s">
        <v>823</v>
      </c>
      <c r="SQ206" t="s">
        <v>797</v>
      </c>
      <c r="SR206" t="s">
        <v>829</v>
      </c>
      <c r="SS206">
        <v>0</v>
      </c>
      <c r="ST206">
        <v>1</v>
      </c>
      <c r="SU206">
        <v>0</v>
      </c>
      <c r="SV206">
        <v>1</v>
      </c>
      <c r="SW206">
        <v>0</v>
      </c>
      <c r="SX206">
        <v>0</v>
      </c>
      <c r="SY206">
        <v>0</v>
      </c>
      <c r="SZ206">
        <v>0</v>
      </c>
      <c r="TA206">
        <v>0</v>
      </c>
      <c r="TB206">
        <v>0</v>
      </c>
      <c r="TC206">
        <v>0</v>
      </c>
      <c r="TD206">
        <v>0</v>
      </c>
      <c r="TE206">
        <v>0</v>
      </c>
      <c r="TF206">
        <v>0</v>
      </c>
      <c r="TG206">
        <v>0</v>
      </c>
      <c r="TH206"/>
      <c r="TI206"/>
      <c r="TJ206"/>
      <c r="TK206"/>
      <c r="TL206"/>
      <c r="TM206"/>
      <c r="TN206"/>
      <c r="TO206"/>
      <c r="TP206"/>
      <c r="TQ206"/>
      <c r="TR206"/>
      <c r="TS206"/>
      <c r="TT206"/>
      <c r="TU206"/>
      <c r="TV206"/>
      <c r="TW206"/>
      <c r="TX206"/>
      <c r="TY206"/>
      <c r="TZ206"/>
      <c r="UA206"/>
      <c r="UB206"/>
      <c r="UC206"/>
      <c r="UD206"/>
      <c r="UE206"/>
      <c r="UF206"/>
      <c r="UG206"/>
      <c r="UH206"/>
      <c r="UI206"/>
      <c r="UJ206"/>
      <c r="UK206"/>
      <c r="UL206"/>
      <c r="UM206"/>
      <c r="UN206"/>
      <c r="UO206"/>
      <c r="UP206"/>
      <c r="UQ206"/>
      <c r="UR206"/>
      <c r="US206"/>
      <c r="UT206"/>
      <c r="UU206"/>
      <c r="UV206"/>
      <c r="UW206"/>
      <c r="UX206"/>
      <c r="UY206"/>
      <c r="UZ206"/>
      <c r="VA206"/>
      <c r="VB206"/>
      <c r="VC206"/>
      <c r="VD206"/>
      <c r="VE206"/>
      <c r="VF206"/>
      <c r="VG206"/>
      <c r="VH206"/>
      <c r="VI206"/>
      <c r="VJ206"/>
      <c r="VK206"/>
      <c r="VL206"/>
      <c r="VM206"/>
      <c r="VN206"/>
      <c r="VO206"/>
      <c r="VP206"/>
      <c r="VQ206"/>
      <c r="VR206"/>
      <c r="VS206"/>
      <c r="VT206"/>
      <c r="VU206"/>
      <c r="VV206"/>
      <c r="VW206"/>
      <c r="VX206"/>
      <c r="VY206"/>
      <c r="VZ206"/>
      <c r="WA206"/>
      <c r="WB206"/>
      <c r="WC206"/>
      <c r="WD206"/>
      <c r="WE206"/>
      <c r="WF206"/>
      <c r="WG206"/>
      <c r="WH206"/>
      <c r="WI206"/>
      <c r="WJ206"/>
      <c r="WK206"/>
      <c r="WL206"/>
      <c r="WM206"/>
      <c r="WN206"/>
      <c r="WO206"/>
      <c r="WP206"/>
      <c r="WQ206"/>
      <c r="WR206"/>
      <c r="WS206"/>
      <c r="WT206"/>
      <c r="WU206"/>
      <c r="WV206"/>
      <c r="WW206"/>
      <c r="WX206"/>
      <c r="WY206"/>
      <c r="WZ206"/>
      <c r="XA206"/>
      <c r="XB206"/>
      <c r="XC206"/>
      <c r="XD206"/>
      <c r="XE206"/>
      <c r="XF206"/>
      <c r="XG206"/>
      <c r="XH206"/>
      <c r="XI206"/>
      <c r="XJ206"/>
      <c r="XK206"/>
      <c r="XL206"/>
      <c r="XM206"/>
      <c r="XN206"/>
      <c r="XO206"/>
      <c r="XP206"/>
      <c r="XQ206"/>
      <c r="XR206"/>
      <c r="XS206"/>
      <c r="XT206"/>
      <c r="XU206"/>
      <c r="XV206"/>
      <c r="XW206"/>
      <c r="XX206"/>
      <c r="XY206"/>
      <c r="XZ206"/>
      <c r="YA206"/>
      <c r="YB206"/>
      <c r="YC206"/>
      <c r="YD206"/>
      <c r="YE206"/>
      <c r="YF206"/>
      <c r="YG206"/>
      <c r="YH206"/>
      <c r="YI206"/>
      <c r="YJ206"/>
      <c r="YK206"/>
      <c r="YL206"/>
      <c r="YM206"/>
      <c r="YN206"/>
      <c r="YO206"/>
      <c r="YP206"/>
      <c r="YQ206"/>
      <c r="YR206"/>
      <c r="YS206"/>
      <c r="YT206"/>
      <c r="YU206"/>
      <c r="YV206"/>
      <c r="YW206"/>
      <c r="YX206"/>
      <c r="YY206"/>
      <c r="YZ206"/>
      <c r="ZA206"/>
      <c r="ZB206"/>
      <c r="ZC206"/>
      <c r="ZD206"/>
      <c r="ZE206"/>
      <c r="ZF206"/>
      <c r="ZG206"/>
      <c r="ZH206"/>
      <c r="ZI206"/>
      <c r="ZJ206"/>
      <c r="ZK206"/>
      <c r="ZL206"/>
      <c r="ZM206"/>
      <c r="ZN206"/>
      <c r="ZO206"/>
      <c r="ZP206"/>
      <c r="ZQ206"/>
      <c r="ZR206"/>
      <c r="ZS206"/>
      <c r="ZT206"/>
      <c r="ZU206"/>
      <c r="ZV206"/>
      <c r="ZW206"/>
      <c r="ZX206"/>
      <c r="ZY206"/>
      <c r="ZZ206"/>
      <c r="AAA206"/>
      <c r="AAB206"/>
      <c r="AAC206"/>
      <c r="AAD206"/>
      <c r="AAE206"/>
      <c r="AAF206"/>
      <c r="AAG206"/>
      <c r="AAH206"/>
      <c r="AAI206"/>
      <c r="AAJ206"/>
      <c r="AAK206"/>
      <c r="AAL206"/>
      <c r="AAM206"/>
      <c r="AAN206"/>
      <c r="AAO206"/>
      <c r="AAP206"/>
      <c r="AAQ206"/>
      <c r="AAR206"/>
      <c r="AAS206"/>
      <c r="AAT206"/>
      <c r="AAU206"/>
      <c r="AAV206" t="s">
        <v>816</v>
      </c>
      <c r="AAW206"/>
      <c r="AAX206"/>
      <c r="AAY206"/>
      <c r="AAZ206"/>
      <c r="ABA206"/>
      <c r="ABB206"/>
      <c r="ABC206"/>
      <c r="ABD206"/>
      <c r="ABE206"/>
      <c r="ABF206"/>
      <c r="ABG206"/>
      <c r="ABH206" t="s">
        <v>816</v>
      </c>
      <c r="ABI206"/>
      <c r="ABJ206"/>
      <c r="ABK206"/>
      <c r="ABL206"/>
      <c r="ABM206"/>
      <c r="ABN206"/>
      <c r="ABO206"/>
      <c r="ABP206"/>
      <c r="ABQ206" t="s">
        <v>797</v>
      </c>
      <c r="ABR206" t="s">
        <v>2793</v>
      </c>
      <c r="ABS206">
        <v>1</v>
      </c>
      <c r="ABT206">
        <v>0</v>
      </c>
      <c r="ABU206">
        <v>0</v>
      </c>
      <c r="ABV206">
        <v>1</v>
      </c>
      <c r="ABW206">
        <v>0</v>
      </c>
      <c r="ABX206">
        <v>0</v>
      </c>
      <c r="ABY206">
        <v>0</v>
      </c>
      <c r="ABZ206">
        <v>0</v>
      </c>
      <c r="ACA206">
        <v>0</v>
      </c>
      <c r="ACB206">
        <v>0</v>
      </c>
      <c r="ACC206"/>
      <c r="ACD206" t="s">
        <v>797</v>
      </c>
      <c r="ACE206" t="s">
        <v>2200</v>
      </c>
      <c r="ACF206">
        <v>1</v>
      </c>
      <c r="ACG206">
        <v>0</v>
      </c>
      <c r="ACH206">
        <v>0</v>
      </c>
      <c r="ACI206">
        <v>0</v>
      </c>
      <c r="ACJ206">
        <v>0</v>
      </c>
      <c r="ACK206">
        <v>0</v>
      </c>
      <c r="ACL206">
        <v>0</v>
      </c>
      <c r="ACM206">
        <v>0</v>
      </c>
      <c r="ACN206">
        <v>0</v>
      </c>
      <c r="ACO206">
        <v>0</v>
      </c>
      <c r="ACP206"/>
      <c r="ACQ206" t="s">
        <v>2867</v>
      </c>
      <c r="ACR206">
        <v>367301555</v>
      </c>
      <c r="ACS206" s="396">
        <v>44894.148900462962</v>
      </c>
      <c r="ACT206"/>
      <c r="ACU206"/>
      <c r="ACV206" t="s">
        <v>801</v>
      </c>
      <c r="ACW206"/>
      <c r="ACX206"/>
      <c r="ACY206">
        <v>206</v>
      </c>
    </row>
    <row r="207" spans="1:779" s="82" customFormat="1" x14ac:dyDescent="0.3">
      <c r="A207" t="s">
        <v>2868</v>
      </c>
      <c r="B207" s="396">
        <v>44893.492498321757</v>
      </c>
      <c r="C207" s="396">
        <v>44893.49886013889</v>
      </c>
      <c r="D207" s="396">
        <v>44893</v>
      </c>
      <c r="E207" t="s">
        <v>2862</v>
      </c>
      <c r="F207" s="396">
        <v>44893</v>
      </c>
      <c r="G207" t="s">
        <v>885</v>
      </c>
      <c r="H207" t="s">
        <v>1012</v>
      </c>
      <c r="I207" t="s">
        <v>1012</v>
      </c>
      <c r="J207" t="s">
        <v>1012</v>
      </c>
      <c r="K207" t="s">
        <v>795</v>
      </c>
      <c r="L207" t="s">
        <v>809</v>
      </c>
      <c r="M207">
        <v>0</v>
      </c>
      <c r="N207">
        <v>0</v>
      </c>
      <c r="O207">
        <v>0</v>
      </c>
      <c r="P207">
        <v>0</v>
      </c>
      <c r="Q207">
        <v>0</v>
      </c>
      <c r="R207">
        <v>0</v>
      </c>
      <c r="S207">
        <v>0</v>
      </c>
      <c r="T207">
        <v>0</v>
      </c>
      <c r="U207">
        <v>0</v>
      </c>
      <c r="V207">
        <v>0</v>
      </c>
      <c r="W207">
        <v>0</v>
      </c>
      <c r="X207">
        <v>0</v>
      </c>
      <c r="Y207">
        <v>0</v>
      </c>
      <c r="Z207">
        <v>0</v>
      </c>
      <c r="AA207">
        <v>0</v>
      </c>
      <c r="AB207">
        <v>1</v>
      </c>
      <c r="AC207">
        <v>0</v>
      </c>
      <c r="AD207">
        <v>0</v>
      </c>
      <c r="AE207">
        <v>0</v>
      </c>
      <c r="AF207">
        <v>0</v>
      </c>
      <c r="AG207">
        <v>0</v>
      </c>
      <c r="AH207">
        <v>0</v>
      </c>
      <c r="AI207">
        <v>0</v>
      </c>
      <c r="AJ207"/>
      <c r="AK207"/>
      <c r="AL207"/>
      <c r="AM207"/>
      <c r="AN207"/>
      <c r="AO207"/>
      <c r="AP207"/>
      <c r="AQ207"/>
      <c r="AR207"/>
      <c r="AS207"/>
      <c r="AT207"/>
      <c r="AU207"/>
      <c r="AV207"/>
      <c r="AW207"/>
      <c r="AX207"/>
      <c r="AY207"/>
      <c r="AZ207"/>
      <c r="BA207"/>
      <c r="BB207"/>
      <c r="BC207"/>
      <c r="BD207"/>
      <c r="BE207"/>
      <c r="BF207"/>
      <c r="BG207"/>
      <c r="BH207"/>
      <c r="BI207"/>
      <c r="BJ207"/>
      <c r="BK207"/>
      <c r="BL207"/>
      <c r="BM207"/>
      <c r="BN207"/>
      <c r="BO207"/>
      <c r="BP207"/>
      <c r="BQ207"/>
      <c r="BR207"/>
      <c r="BS207"/>
      <c r="BT207"/>
      <c r="BU207"/>
      <c r="BV207"/>
      <c r="BW207"/>
      <c r="BX207"/>
      <c r="BY207"/>
      <c r="BZ207"/>
      <c r="CA207"/>
      <c r="CB207"/>
      <c r="CC207"/>
      <c r="CD207"/>
      <c r="CE207"/>
      <c r="CF207"/>
      <c r="CG207"/>
      <c r="CH207"/>
      <c r="CI207"/>
      <c r="CJ207"/>
      <c r="CK207"/>
      <c r="CL207"/>
      <c r="CM207"/>
      <c r="CN207"/>
      <c r="CO207"/>
      <c r="CP207"/>
      <c r="CQ207"/>
      <c r="CR207"/>
      <c r="CS207"/>
      <c r="CT207"/>
      <c r="CU207"/>
      <c r="CV207"/>
      <c r="CW207"/>
      <c r="CX207"/>
      <c r="CY207"/>
      <c r="CZ207"/>
      <c r="DA207"/>
      <c r="DB207"/>
      <c r="DC207"/>
      <c r="DD207"/>
      <c r="DE207"/>
      <c r="DF207"/>
      <c r="DG207"/>
      <c r="DH207"/>
      <c r="DI207"/>
      <c r="DJ207"/>
      <c r="DK207"/>
      <c r="DL207"/>
      <c r="DM207"/>
      <c r="DN207"/>
      <c r="DO207"/>
      <c r="DP207"/>
      <c r="DQ207"/>
      <c r="DR207"/>
      <c r="DS207"/>
      <c r="DT207"/>
      <c r="DU207"/>
      <c r="DV207"/>
      <c r="DW207"/>
      <c r="DX207"/>
      <c r="DY207"/>
      <c r="DZ207"/>
      <c r="EA207"/>
      <c r="EB207"/>
      <c r="EC207"/>
      <c r="ED207"/>
      <c r="EE207"/>
      <c r="EF207"/>
      <c r="EG207"/>
      <c r="EH207"/>
      <c r="EI207"/>
      <c r="EJ207"/>
      <c r="EK207"/>
      <c r="EL207"/>
      <c r="EM207"/>
      <c r="EN207"/>
      <c r="EO207"/>
      <c r="EP207"/>
      <c r="EQ207"/>
      <c r="ER207"/>
      <c r="ES207"/>
      <c r="ET207"/>
      <c r="EU207"/>
      <c r="EV207"/>
      <c r="EW207"/>
      <c r="EX207"/>
      <c r="EY207"/>
      <c r="EZ207"/>
      <c r="FA207"/>
      <c r="FB207"/>
      <c r="FC207"/>
      <c r="FD207"/>
      <c r="FE207"/>
      <c r="FF207"/>
      <c r="FG207"/>
      <c r="FH207"/>
      <c r="FI207"/>
      <c r="FJ207"/>
      <c r="FK207"/>
      <c r="FL207"/>
      <c r="FM207"/>
      <c r="FN207"/>
      <c r="FO207"/>
      <c r="FP207"/>
      <c r="FQ207"/>
      <c r="FR207"/>
      <c r="FS207"/>
      <c r="FT207"/>
      <c r="FU207"/>
      <c r="FV207"/>
      <c r="FW207"/>
      <c r="FX207"/>
      <c r="FY207"/>
      <c r="FZ207"/>
      <c r="GA207"/>
      <c r="GB207"/>
      <c r="GC207"/>
      <c r="GD207"/>
      <c r="GE207"/>
      <c r="GF207"/>
      <c r="GG207"/>
      <c r="GH207"/>
      <c r="GI207"/>
      <c r="GJ207"/>
      <c r="GK207"/>
      <c r="GL207"/>
      <c r="GM207"/>
      <c r="GN207"/>
      <c r="GO207"/>
      <c r="GP207"/>
      <c r="GQ207"/>
      <c r="GR207"/>
      <c r="GS207"/>
      <c r="GT207"/>
      <c r="GU207"/>
      <c r="GV207"/>
      <c r="GW207"/>
      <c r="GX207"/>
      <c r="GY207"/>
      <c r="GZ207"/>
      <c r="HA207"/>
      <c r="HB207"/>
      <c r="HC207"/>
      <c r="HD207"/>
      <c r="HE207"/>
      <c r="HF207"/>
      <c r="HG207"/>
      <c r="HH207"/>
      <c r="HI207"/>
      <c r="HJ207"/>
      <c r="HK207"/>
      <c r="HL207"/>
      <c r="HM207"/>
      <c r="HN207"/>
      <c r="HO207"/>
      <c r="HP207"/>
      <c r="HQ207"/>
      <c r="HR207"/>
      <c r="HS207"/>
      <c r="HT207"/>
      <c r="HU207"/>
      <c r="HV207"/>
      <c r="HW207"/>
      <c r="HX207"/>
      <c r="HY207"/>
      <c r="HZ207"/>
      <c r="IA207"/>
      <c r="IB207"/>
      <c r="IC207"/>
      <c r="ID207"/>
      <c r="IE207"/>
      <c r="IF207"/>
      <c r="IG207"/>
      <c r="IH207"/>
      <c r="II207"/>
      <c r="IJ207"/>
      <c r="IK207"/>
      <c r="IL207"/>
      <c r="IM207"/>
      <c r="IN207"/>
      <c r="IO207"/>
      <c r="IP207"/>
      <c r="IQ207"/>
      <c r="IR207"/>
      <c r="IS207"/>
      <c r="IT207"/>
      <c r="IU207"/>
      <c r="IV207"/>
      <c r="IW207"/>
      <c r="IX207"/>
      <c r="IY207"/>
      <c r="IZ207"/>
      <c r="JA207"/>
      <c r="JB207"/>
      <c r="JC207"/>
      <c r="JD207"/>
      <c r="JE207"/>
      <c r="JF207"/>
      <c r="JG207"/>
      <c r="JH207"/>
      <c r="JI207"/>
      <c r="JJ207"/>
      <c r="JK207"/>
      <c r="JL207"/>
      <c r="JM207"/>
      <c r="JN207"/>
      <c r="JO207"/>
      <c r="JP207"/>
      <c r="JQ207"/>
      <c r="JR207"/>
      <c r="JS207"/>
      <c r="JT207"/>
      <c r="JU207"/>
      <c r="JV207"/>
      <c r="JW207"/>
      <c r="JX207"/>
      <c r="JY207"/>
      <c r="JZ207"/>
      <c r="KA207"/>
      <c r="KB207"/>
      <c r="KC207"/>
      <c r="KD207"/>
      <c r="KE207"/>
      <c r="KF207"/>
      <c r="KG207"/>
      <c r="KH207"/>
      <c r="KI207"/>
      <c r="KJ207"/>
      <c r="KK207"/>
      <c r="KL207"/>
      <c r="KM207"/>
      <c r="KN207"/>
      <c r="KO207"/>
      <c r="KP207"/>
      <c r="KQ207"/>
      <c r="KR207"/>
      <c r="KS207"/>
      <c r="KT207"/>
      <c r="KU207"/>
      <c r="KV207"/>
      <c r="KW207"/>
      <c r="KX207"/>
      <c r="KY207"/>
      <c r="KZ207"/>
      <c r="LA207"/>
      <c r="LB207"/>
      <c r="LC207"/>
      <c r="LD207"/>
      <c r="LE207"/>
      <c r="LF207"/>
      <c r="LG207"/>
      <c r="LH207"/>
      <c r="LI207"/>
      <c r="LJ207"/>
      <c r="LK207"/>
      <c r="LL207"/>
      <c r="LM207"/>
      <c r="LN207"/>
      <c r="LO207"/>
      <c r="LP207"/>
      <c r="LQ207"/>
      <c r="LR207"/>
      <c r="LS207"/>
      <c r="LT207"/>
      <c r="LU207"/>
      <c r="LV207"/>
      <c r="LW207"/>
      <c r="LX207"/>
      <c r="LY207"/>
      <c r="LZ207"/>
      <c r="MA207"/>
      <c r="MB207"/>
      <c r="MC207"/>
      <c r="MD207"/>
      <c r="ME207"/>
      <c r="MF207"/>
      <c r="MG207"/>
      <c r="MH207"/>
      <c r="MI207"/>
      <c r="MJ207"/>
      <c r="MK207"/>
      <c r="ML207"/>
      <c r="MM207"/>
      <c r="MN207"/>
      <c r="MO207"/>
      <c r="MP207"/>
      <c r="MQ207"/>
      <c r="MR207"/>
      <c r="MS207"/>
      <c r="MT207"/>
      <c r="MU207"/>
      <c r="MV207"/>
      <c r="MW207"/>
      <c r="MX207"/>
      <c r="MY207"/>
      <c r="MZ207"/>
      <c r="NA207"/>
      <c r="NB207"/>
      <c r="NC207"/>
      <c r="ND207"/>
      <c r="NE207"/>
      <c r="NF207"/>
      <c r="NG207"/>
      <c r="NH207"/>
      <c r="NI207"/>
      <c r="NJ207"/>
      <c r="NK207"/>
      <c r="NL207"/>
      <c r="NM207"/>
      <c r="NN207"/>
      <c r="NO207"/>
      <c r="NP207"/>
      <c r="NQ207"/>
      <c r="NR207"/>
      <c r="NS207"/>
      <c r="NT207"/>
      <c r="NU207"/>
      <c r="NV207"/>
      <c r="NW207"/>
      <c r="NX207"/>
      <c r="NY207"/>
      <c r="NZ207"/>
      <c r="OA207"/>
      <c r="OB207"/>
      <c r="OC207"/>
      <c r="OD207"/>
      <c r="OE207"/>
      <c r="OF207"/>
      <c r="OG207"/>
      <c r="OH207"/>
      <c r="OI207"/>
      <c r="OJ207"/>
      <c r="OK207"/>
      <c r="OL207"/>
      <c r="OM207"/>
      <c r="ON207"/>
      <c r="OO207"/>
      <c r="OP207"/>
      <c r="OQ207"/>
      <c r="OR207"/>
      <c r="OS207"/>
      <c r="OT207"/>
      <c r="OU207"/>
      <c r="OV207"/>
      <c r="OW207"/>
      <c r="OX207"/>
      <c r="OY207"/>
      <c r="OZ207"/>
      <c r="PA207"/>
      <c r="PB207"/>
      <c r="PC207"/>
      <c r="PD207"/>
      <c r="PE207"/>
      <c r="PF207"/>
      <c r="PG207"/>
      <c r="PH207"/>
      <c r="PI207"/>
      <c r="PJ207"/>
      <c r="PK207"/>
      <c r="PL207"/>
      <c r="PM207"/>
      <c r="PN207"/>
      <c r="PO207"/>
      <c r="PP207"/>
      <c r="PQ207"/>
      <c r="PR207"/>
      <c r="PS207"/>
      <c r="PT207"/>
      <c r="PU207" t="s">
        <v>797</v>
      </c>
      <c r="PV207"/>
      <c r="PW207">
        <v>1500</v>
      </c>
      <c r="PX207">
        <v>1500</v>
      </c>
      <c r="PY207"/>
      <c r="PZ207">
        <v>1500</v>
      </c>
      <c r="QA207">
        <v>0</v>
      </c>
      <c r="QB207">
        <v>0</v>
      </c>
      <c r="QC207"/>
      <c r="QD207" t="s">
        <v>806</v>
      </c>
      <c r="QE207"/>
      <c r="QF207" t="s">
        <v>823</v>
      </c>
      <c r="QG207" t="s">
        <v>797</v>
      </c>
      <c r="QH207" t="s">
        <v>2869</v>
      </c>
      <c r="QI207">
        <v>0</v>
      </c>
      <c r="QJ207">
        <v>0</v>
      </c>
      <c r="QK207">
        <v>1</v>
      </c>
      <c r="QL207">
        <v>0</v>
      </c>
      <c r="QM207">
        <v>0</v>
      </c>
      <c r="QN207">
        <v>0</v>
      </c>
      <c r="QO207">
        <v>0</v>
      </c>
      <c r="QP207">
        <v>0</v>
      </c>
      <c r="QQ207">
        <v>1</v>
      </c>
      <c r="QR207">
        <v>1</v>
      </c>
      <c r="QS207">
        <v>0</v>
      </c>
      <c r="QT207">
        <v>0</v>
      </c>
      <c r="QU207">
        <v>0</v>
      </c>
      <c r="QV207">
        <v>0</v>
      </c>
      <c r="QW207">
        <v>0</v>
      </c>
      <c r="QX207" t="s">
        <v>2870</v>
      </c>
      <c r="QY207"/>
      <c r="QZ207"/>
      <c r="RA207"/>
      <c r="RB207"/>
      <c r="RC207"/>
      <c r="RD207"/>
      <c r="RE207"/>
      <c r="RF207"/>
      <c r="RG207"/>
      <c r="RH207"/>
      <c r="RI207"/>
      <c r="RJ207"/>
      <c r="RK207"/>
      <c r="RL207"/>
      <c r="RM207"/>
      <c r="RN207"/>
      <c r="RO207"/>
      <c r="RP207"/>
      <c r="RQ207"/>
      <c r="RR207"/>
      <c r="RS207"/>
      <c r="RT207"/>
      <c r="RU207"/>
      <c r="RV207"/>
      <c r="RW207"/>
      <c r="RX207"/>
      <c r="RY207"/>
      <c r="RZ207"/>
      <c r="SA207"/>
      <c r="SB207"/>
      <c r="SC207"/>
      <c r="SD207"/>
      <c r="SE207"/>
      <c r="SF207"/>
      <c r="SG207"/>
      <c r="SH207"/>
      <c r="SI207"/>
      <c r="SJ207"/>
      <c r="SK207"/>
      <c r="SL207"/>
      <c r="SM207"/>
      <c r="SN207"/>
      <c r="SO207"/>
      <c r="SP207"/>
      <c r="SQ207"/>
      <c r="SR207"/>
      <c r="SS207"/>
      <c r="ST207"/>
      <c r="SU207"/>
      <c r="SV207"/>
      <c r="SW207"/>
      <c r="SX207"/>
      <c r="SY207"/>
      <c r="SZ207"/>
      <c r="TA207"/>
      <c r="TB207"/>
      <c r="TC207"/>
      <c r="TD207"/>
      <c r="TE207"/>
      <c r="TF207"/>
      <c r="TG207"/>
      <c r="TH207"/>
      <c r="TI207"/>
      <c r="TJ207"/>
      <c r="TK207"/>
      <c r="TL207"/>
      <c r="TM207"/>
      <c r="TN207"/>
      <c r="TO207"/>
      <c r="TP207"/>
      <c r="TQ207"/>
      <c r="TR207"/>
      <c r="TS207"/>
      <c r="TT207"/>
      <c r="TU207"/>
      <c r="TV207"/>
      <c r="TW207"/>
      <c r="TX207"/>
      <c r="TY207"/>
      <c r="TZ207"/>
      <c r="UA207"/>
      <c r="UB207"/>
      <c r="UC207"/>
      <c r="UD207"/>
      <c r="UE207"/>
      <c r="UF207"/>
      <c r="UG207"/>
      <c r="UH207"/>
      <c r="UI207"/>
      <c r="UJ207"/>
      <c r="UK207"/>
      <c r="UL207"/>
      <c r="UM207"/>
      <c r="UN207"/>
      <c r="UO207"/>
      <c r="UP207"/>
      <c r="UQ207"/>
      <c r="UR207"/>
      <c r="US207"/>
      <c r="UT207"/>
      <c r="UU207"/>
      <c r="UV207"/>
      <c r="UW207"/>
      <c r="UX207"/>
      <c r="UY207"/>
      <c r="UZ207"/>
      <c r="VA207"/>
      <c r="VB207"/>
      <c r="VC207"/>
      <c r="VD207"/>
      <c r="VE207"/>
      <c r="VF207"/>
      <c r="VG207"/>
      <c r="VH207"/>
      <c r="VI207"/>
      <c r="VJ207"/>
      <c r="VK207"/>
      <c r="VL207"/>
      <c r="VM207"/>
      <c r="VN207"/>
      <c r="VO207"/>
      <c r="VP207"/>
      <c r="VQ207"/>
      <c r="VR207"/>
      <c r="VS207"/>
      <c r="VT207"/>
      <c r="VU207"/>
      <c r="VV207"/>
      <c r="VW207"/>
      <c r="VX207"/>
      <c r="VY207"/>
      <c r="VZ207"/>
      <c r="WA207"/>
      <c r="WB207"/>
      <c r="WC207"/>
      <c r="WD207"/>
      <c r="WE207"/>
      <c r="WF207"/>
      <c r="WG207"/>
      <c r="WH207"/>
      <c r="WI207"/>
      <c r="WJ207"/>
      <c r="WK207"/>
      <c r="WL207"/>
      <c r="WM207"/>
      <c r="WN207"/>
      <c r="WO207"/>
      <c r="WP207"/>
      <c r="WQ207"/>
      <c r="WR207"/>
      <c r="WS207"/>
      <c r="WT207"/>
      <c r="WU207"/>
      <c r="WV207"/>
      <c r="WW207"/>
      <c r="WX207"/>
      <c r="WY207"/>
      <c r="WZ207"/>
      <c r="XA207"/>
      <c r="XB207"/>
      <c r="XC207"/>
      <c r="XD207"/>
      <c r="XE207"/>
      <c r="XF207"/>
      <c r="XG207"/>
      <c r="XH207"/>
      <c r="XI207"/>
      <c r="XJ207"/>
      <c r="XK207"/>
      <c r="XL207"/>
      <c r="XM207"/>
      <c r="XN207"/>
      <c r="XO207"/>
      <c r="XP207"/>
      <c r="XQ207"/>
      <c r="XR207"/>
      <c r="XS207"/>
      <c r="XT207"/>
      <c r="XU207"/>
      <c r="XV207"/>
      <c r="XW207"/>
      <c r="XX207"/>
      <c r="XY207"/>
      <c r="XZ207"/>
      <c r="YA207"/>
      <c r="YB207"/>
      <c r="YC207"/>
      <c r="YD207"/>
      <c r="YE207"/>
      <c r="YF207"/>
      <c r="YG207"/>
      <c r="YH207"/>
      <c r="YI207"/>
      <c r="YJ207"/>
      <c r="YK207"/>
      <c r="YL207"/>
      <c r="YM207"/>
      <c r="YN207"/>
      <c r="YO207"/>
      <c r="YP207"/>
      <c r="YQ207"/>
      <c r="YR207"/>
      <c r="YS207"/>
      <c r="YT207"/>
      <c r="YU207"/>
      <c r="YV207"/>
      <c r="YW207"/>
      <c r="YX207"/>
      <c r="YY207"/>
      <c r="YZ207"/>
      <c r="ZA207"/>
      <c r="ZB207"/>
      <c r="ZC207"/>
      <c r="ZD207"/>
      <c r="ZE207"/>
      <c r="ZF207"/>
      <c r="ZG207"/>
      <c r="ZH207"/>
      <c r="ZI207"/>
      <c r="ZJ207"/>
      <c r="ZK207"/>
      <c r="ZL207"/>
      <c r="ZM207"/>
      <c r="ZN207"/>
      <c r="ZO207"/>
      <c r="ZP207"/>
      <c r="ZQ207"/>
      <c r="ZR207"/>
      <c r="ZS207"/>
      <c r="ZT207"/>
      <c r="ZU207"/>
      <c r="ZV207"/>
      <c r="ZW207"/>
      <c r="ZX207"/>
      <c r="ZY207"/>
      <c r="ZZ207"/>
      <c r="AAA207"/>
      <c r="AAB207"/>
      <c r="AAC207"/>
      <c r="AAD207"/>
      <c r="AAE207"/>
      <c r="AAF207"/>
      <c r="AAG207"/>
      <c r="AAH207"/>
      <c r="AAI207"/>
      <c r="AAJ207"/>
      <c r="AAK207"/>
      <c r="AAL207"/>
      <c r="AAM207"/>
      <c r="AAN207"/>
      <c r="AAO207"/>
      <c r="AAP207"/>
      <c r="AAQ207"/>
      <c r="AAR207"/>
      <c r="AAS207"/>
      <c r="AAT207"/>
      <c r="AAU207"/>
      <c r="AAV207" t="s">
        <v>797</v>
      </c>
      <c r="AAW207" t="s">
        <v>2187</v>
      </c>
      <c r="AAX207">
        <v>0</v>
      </c>
      <c r="AAY207">
        <v>0</v>
      </c>
      <c r="AAZ207">
        <v>0</v>
      </c>
      <c r="ABA207">
        <v>0</v>
      </c>
      <c r="ABB207">
        <v>1</v>
      </c>
      <c r="ABC207">
        <v>0</v>
      </c>
      <c r="ABD207">
        <v>0</v>
      </c>
      <c r="ABE207">
        <v>0</v>
      </c>
      <c r="ABF207">
        <v>0</v>
      </c>
      <c r="ABG207"/>
      <c r="ABH207" t="s">
        <v>797</v>
      </c>
      <c r="ABI207" t="s">
        <v>865</v>
      </c>
      <c r="ABJ207">
        <v>0</v>
      </c>
      <c r="ABK207">
        <v>0</v>
      </c>
      <c r="ABL207">
        <v>0</v>
      </c>
      <c r="ABM207">
        <v>0</v>
      </c>
      <c r="ABN207">
        <v>1</v>
      </c>
      <c r="ABO207">
        <v>0</v>
      </c>
      <c r="ABP207" t="s">
        <v>2871</v>
      </c>
      <c r="ABQ207" t="s">
        <v>797</v>
      </c>
      <c r="ABR207" t="s">
        <v>2860</v>
      </c>
      <c r="ABS207">
        <v>0</v>
      </c>
      <c r="ABT207">
        <v>0</v>
      </c>
      <c r="ABU207">
        <v>0</v>
      </c>
      <c r="ABV207">
        <v>1</v>
      </c>
      <c r="ABW207">
        <v>1</v>
      </c>
      <c r="ABX207">
        <v>0</v>
      </c>
      <c r="ABY207">
        <v>0</v>
      </c>
      <c r="ABZ207">
        <v>0</v>
      </c>
      <c r="ACA207">
        <v>0</v>
      </c>
      <c r="ACB207">
        <v>0</v>
      </c>
      <c r="ACC207"/>
      <c r="ACD207" t="s">
        <v>797</v>
      </c>
      <c r="ACE207" t="s">
        <v>2793</v>
      </c>
      <c r="ACF207">
        <v>1</v>
      </c>
      <c r="ACG207">
        <v>0</v>
      </c>
      <c r="ACH207">
        <v>0</v>
      </c>
      <c r="ACI207">
        <v>1</v>
      </c>
      <c r="ACJ207">
        <v>0</v>
      </c>
      <c r="ACK207">
        <v>0</v>
      </c>
      <c r="ACL207">
        <v>0</v>
      </c>
      <c r="ACM207">
        <v>0</v>
      </c>
      <c r="ACN207">
        <v>0</v>
      </c>
      <c r="ACO207">
        <v>0</v>
      </c>
      <c r="ACP207"/>
      <c r="ACQ207" t="s">
        <v>2872</v>
      </c>
      <c r="ACR207">
        <v>367301579</v>
      </c>
      <c r="ACS207" s="396">
        <v>44894.148935185192</v>
      </c>
      <c r="ACT207"/>
      <c r="ACU207"/>
      <c r="ACV207" t="s">
        <v>801</v>
      </c>
      <c r="ACW207"/>
      <c r="ACX207"/>
      <c r="ACY207">
        <v>207</v>
      </c>
    </row>
    <row r="208" spans="1:779" s="82" customFormat="1" x14ac:dyDescent="0.3">
      <c r="A208" t="s">
        <v>2873</v>
      </c>
      <c r="B208" s="396">
        <v>44893.498938923607</v>
      </c>
      <c r="C208" s="396">
        <v>44893.502055393517</v>
      </c>
      <c r="D208" s="396">
        <v>44893</v>
      </c>
      <c r="E208" t="s">
        <v>2862</v>
      </c>
      <c r="F208" s="396">
        <v>44893</v>
      </c>
      <c r="G208" t="s">
        <v>885</v>
      </c>
      <c r="H208" t="s">
        <v>1012</v>
      </c>
      <c r="I208" t="s">
        <v>1012</v>
      </c>
      <c r="J208" t="s">
        <v>1012</v>
      </c>
      <c r="K208" t="s">
        <v>795</v>
      </c>
      <c r="L208" t="s">
        <v>912</v>
      </c>
      <c r="M208">
        <v>0</v>
      </c>
      <c r="N208">
        <v>0</v>
      </c>
      <c r="O208">
        <v>0</v>
      </c>
      <c r="P208">
        <v>0</v>
      </c>
      <c r="Q208">
        <v>0</v>
      </c>
      <c r="R208">
        <v>0</v>
      </c>
      <c r="S208">
        <v>0</v>
      </c>
      <c r="T208">
        <v>0</v>
      </c>
      <c r="U208">
        <v>0</v>
      </c>
      <c r="V208">
        <v>0</v>
      </c>
      <c r="W208">
        <v>0</v>
      </c>
      <c r="X208">
        <v>0</v>
      </c>
      <c r="Y208">
        <v>0</v>
      </c>
      <c r="Z208">
        <v>0</v>
      </c>
      <c r="AA208">
        <v>1</v>
      </c>
      <c r="AB208">
        <v>0</v>
      </c>
      <c r="AC208">
        <v>0</v>
      </c>
      <c r="AD208">
        <v>0</v>
      </c>
      <c r="AE208">
        <v>0</v>
      </c>
      <c r="AF208">
        <v>0</v>
      </c>
      <c r="AG208">
        <v>0</v>
      </c>
      <c r="AH208">
        <v>0</v>
      </c>
      <c r="AI208">
        <v>0</v>
      </c>
      <c r="AJ208"/>
      <c r="AK208"/>
      <c r="AL208"/>
      <c r="AM208"/>
      <c r="AN208"/>
      <c r="AO208"/>
      <c r="AP208"/>
      <c r="AQ208"/>
      <c r="AR208"/>
      <c r="AS208"/>
      <c r="AT208"/>
      <c r="AU208"/>
      <c r="AV208"/>
      <c r="AW208"/>
      <c r="AX208"/>
      <c r="AY208"/>
      <c r="AZ208"/>
      <c r="BA208"/>
      <c r="BB208"/>
      <c r="BC208"/>
      <c r="BD208"/>
      <c r="BE208"/>
      <c r="BF208"/>
      <c r="BG208"/>
      <c r="BH208"/>
      <c r="BI208"/>
      <c r="BJ208"/>
      <c r="BK208"/>
      <c r="BL208"/>
      <c r="BM208"/>
      <c r="BN208"/>
      <c r="BO208"/>
      <c r="BP208"/>
      <c r="BQ208"/>
      <c r="BR208"/>
      <c r="BS208"/>
      <c r="BT208"/>
      <c r="BU208"/>
      <c r="BV208"/>
      <c r="BW208"/>
      <c r="BX208"/>
      <c r="BY208"/>
      <c r="BZ208"/>
      <c r="CA208"/>
      <c r="CB208"/>
      <c r="CC208"/>
      <c r="CD208"/>
      <c r="CE208"/>
      <c r="CF208"/>
      <c r="CG208"/>
      <c r="CH208"/>
      <c r="CI208"/>
      <c r="CJ208"/>
      <c r="CK208"/>
      <c r="CL208"/>
      <c r="CM208"/>
      <c r="CN208"/>
      <c r="CO208"/>
      <c r="CP208"/>
      <c r="CQ208"/>
      <c r="CR208"/>
      <c r="CS208"/>
      <c r="CT208"/>
      <c r="CU208"/>
      <c r="CV208"/>
      <c r="CW208"/>
      <c r="CX208"/>
      <c r="CY208"/>
      <c r="CZ208"/>
      <c r="DA208"/>
      <c r="DB208"/>
      <c r="DC208"/>
      <c r="DD208"/>
      <c r="DE208"/>
      <c r="DF208"/>
      <c r="DG208"/>
      <c r="DH208"/>
      <c r="DI208"/>
      <c r="DJ208"/>
      <c r="DK208"/>
      <c r="DL208"/>
      <c r="DM208"/>
      <c r="DN208"/>
      <c r="DO208"/>
      <c r="DP208"/>
      <c r="DQ208"/>
      <c r="DR208"/>
      <c r="DS208"/>
      <c r="DT208"/>
      <c r="DU208"/>
      <c r="DV208"/>
      <c r="DW208"/>
      <c r="DX208"/>
      <c r="DY208"/>
      <c r="DZ208"/>
      <c r="EA208"/>
      <c r="EB208"/>
      <c r="EC208"/>
      <c r="ED208"/>
      <c r="EE208"/>
      <c r="EF208"/>
      <c r="EG208"/>
      <c r="EH208"/>
      <c r="EI208"/>
      <c r="EJ208"/>
      <c r="EK208"/>
      <c r="EL208"/>
      <c r="EM208"/>
      <c r="EN208"/>
      <c r="EO208"/>
      <c r="EP208"/>
      <c r="EQ208"/>
      <c r="ER208"/>
      <c r="ES208"/>
      <c r="ET208"/>
      <c r="EU208"/>
      <c r="EV208"/>
      <c r="EW208"/>
      <c r="EX208"/>
      <c r="EY208"/>
      <c r="EZ208"/>
      <c r="FA208"/>
      <c r="FB208"/>
      <c r="FC208"/>
      <c r="FD208"/>
      <c r="FE208"/>
      <c r="FF208"/>
      <c r="FG208"/>
      <c r="FH208"/>
      <c r="FI208"/>
      <c r="FJ208"/>
      <c r="FK208"/>
      <c r="FL208"/>
      <c r="FM208"/>
      <c r="FN208"/>
      <c r="FO208"/>
      <c r="FP208"/>
      <c r="FQ208"/>
      <c r="FR208"/>
      <c r="FS208"/>
      <c r="FT208"/>
      <c r="FU208"/>
      <c r="FV208"/>
      <c r="FW208"/>
      <c r="FX208"/>
      <c r="FY208"/>
      <c r="FZ208"/>
      <c r="GA208"/>
      <c r="GB208"/>
      <c r="GC208"/>
      <c r="GD208"/>
      <c r="GE208"/>
      <c r="GF208"/>
      <c r="GG208"/>
      <c r="GH208"/>
      <c r="GI208"/>
      <c r="GJ208"/>
      <c r="GK208"/>
      <c r="GL208"/>
      <c r="GM208"/>
      <c r="GN208"/>
      <c r="GO208"/>
      <c r="GP208"/>
      <c r="GQ208"/>
      <c r="GR208"/>
      <c r="GS208"/>
      <c r="GT208"/>
      <c r="GU208"/>
      <c r="GV208"/>
      <c r="GW208"/>
      <c r="GX208"/>
      <c r="GY208"/>
      <c r="GZ208"/>
      <c r="HA208"/>
      <c r="HB208"/>
      <c r="HC208"/>
      <c r="HD208"/>
      <c r="HE208"/>
      <c r="HF208"/>
      <c r="HG208"/>
      <c r="HH208"/>
      <c r="HI208"/>
      <c r="HJ208"/>
      <c r="HK208"/>
      <c r="HL208"/>
      <c r="HM208"/>
      <c r="HN208"/>
      <c r="HO208"/>
      <c r="HP208"/>
      <c r="HQ208"/>
      <c r="HR208"/>
      <c r="HS208"/>
      <c r="HT208"/>
      <c r="HU208"/>
      <c r="HV208"/>
      <c r="HW208"/>
      <c r="HX208"/>
      <c r="HY208"/>
      <c r="HZ208"/>
      <c r="IA208"/>
      <c r="IB208"/>
      <c r="IC208"/>
      <c r="ID208"/>
      <c r="IE208"/>
      <c r="IF208"/>
      <c r="IG208"/>
      <c r="IH208"/>
      <c r="II208"/>
      <c r="IJ208"/>
      <c r="IK208"/>
      <c r="IL208"/>
      <c r="IM208"/>
      <c r="IN208"/>
      <c r="IO208"/>
      <c r="IP208"/>
      <c r="IQ208"/>
      <c r="IR208"/>
      <c r="IS208"/>
      <c r="IT208"/>
      <c r="IU208"/>
      <c r="IV208"/>
      <c r="IW208"/>
      <c r="IX208"/>
      <c r="IY208"/>
      <c r="IZ208"/>
      <c r="JA208"/>
      <c r="JB208"/>
      <c r="JC208"/>
      <c r="JD208"/>
      <c r="JE208"/>
      <c r="JF208"/>
      <c r="JG208"/>
      <c r="JH208"/>
      <c r="JI208"/>
      <c r="JJ208"/>
      <c r="JK208"/>
      <c r="JL208"/>
      <c r="JM208"/>
      <c r="JN208"/>
      <c r="JO208"/>
      <c r="JP208"/>
      <c r="JQ208"/>
      <c r="JR208"/>
      <c r="JS208"/>
      <c r="JT208"/>
      <c r="JU208"/>
      <c r="JV208"/>
      <c r="JW208"/>
      <c r="JX208"/>
      <c r="JY208"/>
      <c r="JZ208"/>
      <c r="KA208"/>
      <c r="KB208"/>
      <c r="KC208"/>
      <c r="KD208"/>
      <c r="KE208"/>
      <c r="KF208"/>
      <c r="KG208"/>
      <c r="KH208"/>
      <c r="KI208"/>
      <c r="KJ208"/>
      <c r="KK208"/>
      <c r="KL208"/>
      <c r="KM208"/>
      <c r="KN208"/>
      <c r="KO208"/>
      <c r="KP208"/>
      <c r="KQ208"/>
      <c r="KR208"/>
      <c r="KS208"/>
      <c r="KT208"/>
      <c r="KU208"/>
      <c r="KV208"/>
      <c r="KW208"/>
      <c r="KX208"/>
      <c r="KY208"/>
      <c r="KZ208"/>
      <c r="LA208"/>
      <c r="LB208"/>
      <c r="LC208"/>
      <c r="LD208"/>
      <c r="LE208"/>
      <c r="LF208"/>
      <c r="LG208"/>
      <c r="LH208"/>
      <c r="LI208"/>
      <c r="LJ208"/>
      <c r="LK208"/>
      <c r="LL208"/>
      <c r="LM208"/>
      <c r="LN208"/>
      <c r="LO208"/>
      <c r="LP208"/>
      <c r="LQ208"/>
      <c r="LR208"/>
      <c r="LS208"/>
      <c r="LT208"/>
      <c r="LU208"/>
      <c r="LV208"/>
      <c r="LW208"/>
      <c r="LX208"/>
      <c r="LY208"/>
      <c r="LZ208"/>
      <c r="MA208"/>
      <c r="MB208"/>
      <c r="MC208"/>
      <c r="MD208"/>
      <c r="ME208"/>
      <c r="MF208"/>
      <c r="MG208"/>
      <c r="MH208"/>
      <c r="MI208"/>
      <c r="MJ208"/>
      <c r="MK208"/>
      <c r="ML208"/>
      <c r="MM208"/>
      <c r="MN208"/>
      <c r="MO208"/>
      <c r="MP208"/>
      <c r="MQ208"/>
      <c r="MR208"/>
      <c r="MS208"/>
      <c r="MT208"/>
      <c r="MU208"/>
      <c r="MV208"/>
      <c r="MW208"/>
      <c r="MX208"/>
      <c r="MY208"/>
      <c r="MZ208"/>
      <c r="NA208"/>
      <c r="NB208"/>
      <c r="NC208"/>
      <c r="ND208"/>
      <c r="NE208"/>
      <c r="NF208"/>
      <c r="NG208"/>
      <c r="NH208"/>
      <c r="NI208"/>
      <c r="NJ208"/>
      <c r="NK208"/>
      <c r="NL208"/>
      <c r="NM208"/>
      <c r="NN208"/>
      <c r="NO208"/>
      <c r="NP208"/>
      <c r="NQ208"/>
      <c r="NR208"/>
      <c r="NS208"/>
      <c r="NT208"/>
      <c r="NU208"/>
      <c r="NV208"/>
      <c r="NW208"/>
      <c r="NX208"/>
      <c r="NY208"/>
      <c r="NZ208"/>
      <c r="OA208"/>
      <c r="OB208"/>
      <c r="OC208"/>
      <c r="OD208"/>
      <c r="OE208"/>
      <c r="OF208"/>
      <c r="OG208"/>
      <c r="OH208"/>
      <c r="OI208"/>
      <c r="OJ208"/>
      <c r="OK208"/>
      <c r="OL208"/>
      <c r="OM208"/>
      <c r="ON208"/>
      <c r="OO208"/>
      <c r="OP208"/>
      <c r="OQ208"/>
      <c r="OR208"/>
      <c r="OS208"/>
      <c r="OT208"/>
      <c r="OU208"/>
      <c r="OV208"/>
      <c r="OW208"/>
      <c r="OX208"/>
      <c r="OY208"/>
      <c r="OZ208"/>
      <c r="PA208"/>
      <c r="PB208"/>
      <c r="PC208"/>
      <c r="PD208"/>
      <c r="PE208"/>
      <c r="PF208"/>
      <c r="PG208"/>
      <c r="PH208"/>
      <c r="PI208"/>
      <c r="PJ208"/>
      <c r="PK208"/>
      <c r="PL208"/>
      <c r="PM208"/>
      <c r="PN208"/>
      <c r="PO208"/>
      <c r="PP208"/>
      <c r="PQ208"/>
      <c r="PR208"/>
      <c r="PS208"/>
      <c r="PT208"/>
      <c r="PU208"/>
      <c r="PV208"/>
      <c r="PW208"/>
      <c r="PX208"/>
      <c r="PY208"/>
      <c r="PZ208"/>
      <c r="QA208"/>
      <c r="QB208"/>
      <c r="QC208"/>
      <c r="QD208"/>
      <c r="QE208"/>
      <c r="QF208"/>
      <c r="QG208"/>
      <c r="QH208"/>
      <c r="QI208"/>
      <c r="QJ208"/>
      <c r="QK208"/>
      <c r="QL208"/>
      <c r="QM208"/>
      <c r="QN208"/>
      <c r="QO208"/>
      <c r="QP208"/>
      <c r="QQ208"/>
      <c r="QR208"/>
      <c r="QS208"/>
      <c r="QT208"/>
      <c r="QU208"/>
      <c r="QV208"/>
      <c r="QW208"/>
      <c r="QX208"/>
      <c r="QY208"/>
      <c r="QZ208"/>
      <c r="RA208"/>
      <c r="RB208"/>
      <c r="RC208"/>
      <c r="RD208"/>
      <c r="RE208"/>
      <c r="RF208"/>
      <c r="RG208"/>
      <c r="RH208"/>
      <c r="RI208"/>
      <c r="RJ208"/>
      <c r="RK208"/>
      <c r="RL208"/>
      <c r="RM208"/>
      <c r="RN208"/>
      <c r="RO208"/>
      <c r="RP208"/>
      <c r="RQ208"/>
      <c r="RR208"/>
      <c r="RS208"/>
      <c r="RT208"/>
      <c r="RU208"/>
      <c r="RV208"/>
      <c r="RW208"/>
      <c r="RX208"/>
      <c r="RY208"/>
      <c r="RZ208"/>
      <c r="SA208"/>
      <c r="SB208"/>
      <c r="SC208"/>
      <c r="SD208"/>
      <c r="SE208"/>
      <c r="SF208"/>
      <c r="SG208"/>
      <c r="SH208"/>
      <c r="SI208"/>
      <c r="SJ208"/>
      <c r="SK208"/>
      <c r="SL208"/>
      <c r="SM208"/>
      <c r="SN208"/>
      <c r="SO208"/>
      <c r="SP208"/>
      <c r="SQ208"/>
      <c r="SR208"/>
      <c r="SS208"/>
      <c r="ST208"/>
      <c r="SU208"/>
      <c r="SV208"/>
      <c r="SW208"/>
      <c r="SX208"/>
      <c r="SY208"/>
      <c r="SZ208"/>
      <c r="TA208"/>
      <c r="TB208"/>
      <c r="TC208"/>
      <c r="TD208"/>
      <c r="TE208"/>
      <c r="TF208"/>
      <c r="TG208"/>
      <c r="TH208"/>
      <c r="TI208"/>
      <c r="TJ208" t="s">
        <v>821</v>
      </c>
      <c r="TK208">
        <v>1000</v>
      </c>
      <c r="TL208">
        <v>1500</v>
      </c>
      <c r="TM208">
        <v>225</v>
      </c>
      <c r="TN208"/>
      <c r="TO208">
        <v>75</v>
      </c>
      <c r="TP208">
        <v>200</v>
      </c>
      <c r="TQ208">
        <v>150</v>
      </c>
      <c r="TR208" t="s">
        <v>2874</v>
      </c>
      <c r="TS208" t="s">
        <v>806</v>
      </c>
      <c r="TT208"/>
      <c r="TU208" t="s">
        <v>823</v>
      </c>
      <c r="TV208" t="s">
        <v>797</v>
      </c>
      <c r="TW208" t="s">
        <v>962</v>
      </c>
      <c r="TX208">
        <v>0</v>
      </c>
      <c r="TY208">
        <v>0</v>
      </c>
      <c r="TZ208">
        <v>0</v>
      </c>
      <c r="UA208">
        <v>1</v>
      </c>
      <c r="UB208">
        <v>0</v>
      </c>
      <c r="UC208">
        <v>0</v>
      </c>
      <c r="UD208">
        <v>0</v>
      </c>
      <c r="UE208">
        <v>0</v>
      </c>
      <c r="UF208">
        <v>0</v>
      </c>
      <c r="UG208">
        <v>0</v>
      </c>
      <c r="UH208">
        <v>0</v>
      </c>
      <c r="UI208">
        <v>0</v>
      </c>
      <c r="UJ208">
        <v>0</v>
      </c>
      <c r="UK208">
        <v>0</v>
      </c>
      <c r="UL208">
        <v>0</v>
      </c>
      <c r="UM208"/>
      <c r="UN208"/>
      <c r="UO208"/>
      <c r="UP208"/>
      <c r="UQ208"/>
      <c r="UR208"/>
      <c r="US208"/>
      <c r="UT208"/>
      <c r="UU208"/>
      <c r="UV208"/>
      <c r="UW208"/>
      <c r="UX208"/>
      <c r="UY208"/>
      <c r="UZ208"/>
      <c r="VA208"/>
      <c r="VB208"/>
      <c r="VC208"/>
      <c r="VD208"/>
      <c r="VE208"/>
      <c r="VF208"/>
      <c r="VG208"/>
      <c r="VH208"/>
      <c r="VI208"/>
      <c r="VJ208"/>
      <c r="VK208"/>
      <c r="VL208"/>
      <c r="VM208"/>
      <c r="VN208"/>
      <c r="VO208"/>
      <c r="VP208"/>
      <c r="VQ208"/>
      <c r="VR208"/>
      <c r="VS208"/>
      <c r="VT208"/>
      <c r="VU208"/>
      <c r="VV208"/>
      <c r="VW208"/>
      <c r="VX208"/>
      <c r="VY208"/>
      <c r="VZ208"/>
      <c r="WA208"/>
      <c r="WB208"/>
      <c r="WC208"/>
      <c r="WD208"/>
      <c r="WE208"/>
      <c r="WF208"/>
      <c r="WG208"/>
      <c r="WH208"/>
      <c r="WI208"/>
      <c r="WJ208"/>
      <c r="WK208"/>
      <c r="WL208"/>
      <c r="WM208"/>
      <c r="WN208"/>
      <c r="WO208"/>
      <c r="WP208"/>
      <c r="WQ208"/>
      <c r="WR208"/>
      <c r="WS208"/>
      <c r="WT208"/>
      <c r="WU208"/>
      <c r="WV208"/>
      <c r="WW208"/>
      <c r="WX208"/>
      <c r="WY208"/>
      <c r="WZ208"/>
      <c r="XA208"/>
      <c r="XB208"/>
      <c r="XC208"/>
      <c r="XD208"/>
      <c r="XE208"/>
      <c r="XF208"/>
      <c r="XG208"/>
      <c r="XH208"/>
      <c r="XI208"/>
      <c r="XJ208"/>
      <c r="XK208"/>
      <c r="XL208"/>
      <c r="XM208"/>
      <c r="XN208"/>
      <c r="XO208"/>
      <c r="XP208"/>
      <c r="XQ208"/>
      <c r="XR208"/>
      <c r="XS208"/>
      <c r="XT208"/>
      <c r="XU208"/>
      <c r="XV208"/>
      <c r="XW208"/>
      <c r="XX208"/>
      <c r="XY208"/>
      <c r="XZ208"/>
      <c r="YA208"/>
      <c r="YB208"/>
      <c r="YC208"/>
      <c r="YD208"/>
      <c r="YE208"/>
      <c r="YF208"/>
      <c r="YG208"/>
      <c r="YH208"/>
      <c r="YI208"/>
      <c r="YJ208"/>
      <c r="YK208"/>
      <c r="YL208"/>
      <c r="YM208"/>
      <c r="YN208"/>
      <c r="YO208"/>
      <c r="YP208"/>
      <c r="YQ208"/>
      <c r="YR208"/>
      <c r="YS208"/>
      <c r="YT208"/>
      <c r="YU208"/>
      <c r="YV208"/>
      <c r="YW208"/>
      <c r="YX208"/>
      <c r="YY208"/>
      <c r="YZ208"/>
      <c r="ZA208"/>
      <c r="ZB208"/>
      <c r="ZC208"/>
      <c r="ZD208"/>
      <c r="ZE208"/>
      <c r="ZF208"/>
      <c r="ZG208"/>
      <c r="ZH208"/>
      <c r="ZI208"/>
      <c r="ZJ208"/>
      <c r="ZK208"/>
      <c r="ZL208"/>
      <c r="ZM208"/>
      <c r="ZN208"/>
      <c r="ZO208"/>
      <c r="ZP208"/>
      <c r="ZQ208"/>
      <c r="ZR208"/>
      <c r="ZS208"/>
      <c r="ZT208"/>
      <c r="ZU208"/>
      <c r="ZV208"/>
      <c r="ZW208"/>
      <c r="ZX208"/>
      <c r="ZY208"/>
      <c r="ZZ208"/>
      <c r="AAA208"/>
      <c r="AAB208"/>
      <c r="AAC208"/>
      <c r="AAD208"/>
      <c r="AAE208"/>
      <c r="AAF208"/>
      <c r="AAG208"/>
      <c r="AAH208"/>
      <c r="AAI208"/>
      <c r="AAJ208"/>
      <c r="AAK208"/>
      <c r="AAL208"/>
      <c r="AAM208"/>
      <c r="AAN208"/>
      <c r="AAO208"/>
      <c r="AAP208"/>
      <c r="AAQ208"/>
      <c r="AAR208"/>
      <c r="AAS208"/>
      <c r="AAT208"/>
      <c r="AAU208"/>
      <c r="AAV208" t="s">
        <v>797</v>
      </c>
      <c r="AAW208" t="s">
        <v>2185</v>
      </c>
      <c r="AAX208">
        <v>0</v>
      </c>
      <c r="AAY208">
        <v>0</v>
      </c>
      <c r="AAZ208">
        <v>0</v>
      </c>
      <c r="ABA208">
        <v>1</v>
      </c>
      <c r="ABB208">
        <v>0</v>
      </c>
      <c r="ABC208">
        <v>0</v>
      </c>
      <c r="ABD208">
        <v>0</v>
      </c>
      <c r="ABE208">
        <v>0</v>
      </c>
      <c r="ABF208">
        <v>0</v>
      </c>
      <c r="ABG208"/>
      <c r="ABH208" t="s">
        <v>816</v>
      </c>
      <c r="ABI208"/>
      <c r="ABJ208"/>
      <c r="ABK208"/>
      <c r="ABL208"/>
      <c r="ABM208"/>
      <c r="ABN208"/>
      <c r="ABO208"/>
      <c r="ABP208"/>
      <c r="ABQ208" t="s">
        <v>797</v>
      </c>
      <c r="ABR208" t="s">
        <v>2206</v>
      </c>
      <c r="ABS208">
        <v>0</v>
      </c>
      <c r="ABT208">
        <v>0</v>
      </c>
      <c r="ABU208">
        <v>0</v>
      </c>
      <c r="ABV208">
        <v>1</v>
      </c>
      <c r="ABW208">
        <v>0</v>
      </c>
      <c r="ABX208">
        <v>0</v>
      </c>
      <c r="ABY208">
        <v>0</v>
      </c>
      <c r="ABZ208">
        <v>0</v>
      </c>
      <c r="ACA208">
        <v>0</v>
      </c>
      <c r="ACB208">
        <v>0</v>
      </c>
      <c r="ACC208"/>
      <c r="ACD208" t="s">
        <v>797</v>
      </c>
      <c r="ACE208" t="s">
        <v>2793</v>
      </c>
      <c r="ACF208">
        <v>1</v>
      </c>
      <c r="ACG208">
        <v>0</v>
      </c>
      <c r="ACH208">
        <v>0</v>
      </c>
      <c r="ACI208">
        <v>1</v>
      </c>
      <c r="ACJ208">
        <v>0</v>
      </c>
      <c r="ACK208">
        <v>0</v>
      </c>
      <c r="ACL208">
        <v>0</v>
      </c>
      <c r="ACM208">
        <v>0</v>
      </c>
      <c r="ACN208">
        <v>0</v>
      </c>
      <c r="ACO208">
        <v>0</v>
      </c>
      <c r="ACP208"/>
      <c r="ACQ208" t="s">
        <v>2875</v>
      </c>
      <c r="ACR208">
        <v>367301595</v>
      </c>
      <c r="ACS208" s="396">
        <v>44894.148958333331</v>
      </c>
      <c r="ACT208"/>
      <c r="ACU208"/>
      <c r="ACV208" t="s">
        <v>801</v>
      </c>
      <c r="ACW208"/>
      <c r="ACX208"/>
      <c r="ACY208">
        <v>208</v>
      </c>
    </row>
    <row r="209" spans="1:779" s="82" customFormat="1" x14ac:dyDescent="0.3">
      <c r="A209" t="s">
        <v>2876</v>
      </c>
      <c r="B209" s="396">
        <v>44893.505167337957</v>
      </c>
      <c r="C209" s="396">
        <v>44893.511763310184</v>
      </c>
      <c r="D209" s="396">
        <v>44893</v>
      </c>
      <c r="E209" t="s">
        <v>2862</v>
      </c>
      <c r="F209" s="396">
        <v>44893</v>
      </c>
      <c r="G209" t="s">
        <v>885</v>
      </c>
      <c r="H209" t="s">
        <v>1012</v>
      </c>
      <c r="I209" t="s">
        <v>1012</v>
      </c>
      <c r="J209" t="s">
        <v>1012</v>
      </c>
      <c r="K209" t="s">
        <v>795</v>
      </c>
      <c r="L209" t="s">
        <v>802</v>
      </c>
      <c r="M209">
        <v>0</v>
      </c>
      <c r="N209">
        <v>0</v>
      </c>
      <c r="O209">
        <v>0</v>
      </c>
      <c r="P209">
        <v>0</v>
      </c>
      <c r="Q209">
        <v>0</v>
      </c>
      <c r="R209">
        <v>0</v>
      </c>
      <c r="S209">
        <v>0</v>
      </c>
      <c r="T209">
        <v>0</v>
      </c>
      <c r="U209">
        <v>0</v>
      </c>
      <c r="V209">
        <v>0</v>
      </c>
      <c r="W209">
        <v>0</v>
      </c>
      <c r="X209">
        <v>0</v>
      </c>
      <c r="Y209">
        <v>0</v>
      </c>
      <c r="Z209">
        <v>0</v>
      </c>
      <c r="AA209">
        <v>0</v>
      </c>
      <c r="AB209">
        <v>0</v>
      </c>
      <c r="AC209">
        <v>0</v>
      </c>
      <c r="AD209">
        <v>1</v>
      </c>
      <c r="AE209">
        <v>0</v>
      </c>
      <c r="AF209">
        <v>0</v>
      </c>
      <c r="AG209">
        <v>0</v>
      </c>
      <c r="AH209">
        <v>0</v>
      </c>
      <c r="AI209">
        <v>0</v>
      </c>
      <c r="AJ209"/>
      <c r="AK209"/>
      <c r="AL209"/>
      <c r="AM209"/>
      <c r="AN209"/>
      <c r="AO209"/>
      <c r="AP209"/>
      <c r="AQ209"/>
      <c r="AR209"/>
      <c r="AS209"/>
      <c r="AT209"/>
      <c r="AU209"/>
      <c r="AV209"/>
      <c r="AW209"/>
      <c r="AX209"/>
      <c r="AY209"/>
      <c r="AZ209"/>
      <c r="BA209"/>
      <c r="BB209"/>
      <c r="BC209"/>
      <c r="BD209"/>
      <c r="BE209"/>
      <c r="BF209"/>
      <c r="BG209"/>
      <c r="BH209"/>
      <c r="BI209"/>
      <c r="BJ209"/>
      <c r="BK209"/>
      <c r="BL209"/>
      <c r="BM209"/>
      <c r="BN209"/>
      <c r="BO209"/>
      <c r="BP209"/>
      <c r="BQ209"/>
      <c r="BR209"/>
      <c r="BS209"/>
      <c r="BT209"/>
      <c r="BU209"/>
      <c r="BV209"/>
      <c r="BW209"/>
      <c r="BX209"/>
      <c r="BY209"/>
      <c r="BZ209"/>
      <c r="CA209"/>
      <c r="CB209"/>
      <c r="CC209"/>
      <c r="CD209"/>
      <c r="CE209"/>
      <c r="CF209"/>
      <c r="CG209"/>
      <c r="CH209"/>
      <c r="CI209"/>
      <c r="CJ209"/>
      <c r="CK209"/>
      <c r="CL209"/>
      <c r="CM209"/>
      <c r="CN209"/>
      <c r="CO209"/>
      <c r="CP209"/>
      <c r="CQ209"/>
      <c r="CR209"/>
      <c r="CS209"/>
      <c r="CT209"/>
      <c r="CU209"/>
      <c r="CV209"/>
      <c r="CW209"/>
      <c r="CX209"/>
      <c r="CY209"/>
      <c r="CZ209"/>
      <c r="DA209"/>
      <c r="DB209"/>
      <c r="DC209"/>
      <c r="DD209"/>
      <c r="DE209"/>
      <c r="DF209"/>
      <c r="DG209"/>
      <c r="DH209"/>
      <c r="DI209"/>
      <c r="DJ209"/>
      <c r="DK209"/>
      <c r="DL209"/>
      <c r="DM209"/>
      <c r="DN209"/>
      <c r="DO209"/>
      <c r="DP209"/>
      <c r="DQ209"/>
      <c r="DR209"/>
      <c r="DS209"/>
      <c r="DT209"/>
      <c r="DU209"/>
      <c r="DV209"/>
      <c r="DW209"/>
      <c r="DX209"/>
      <c r="DY209"/>
      <c r="DZ209"/>
      <c r="EA209"/>
      <c r="EB209"/>
      <c r="EC209"/>
      <c r="ED209"/>
      <c r="EE209"/>
      <c r="EF209"/>
      <c r="EG209"/>
      <c r="EH209"/>
      <c r="EI209"/>
      <c r="EJ209"/>
      <c r="EK209"/>
      <c r="EL209"/>
      <c r="EM209"/>
      <c r="EN209"/>
      <c r="EO209"/>
      <c r="EP209"/>
      <c r="EQ209"/>
      <c r="ER209"/>
      <c r="ES209"/>
      <c r="ET209"/>
      <c r="EU209"/>
      <c r="EV209"/>
      <c r="EW209"/>
      <c r="EX209"/>
      <c r="EY209"/>
      <c r="EZ209"/>
      <c r="FA209"/>
      <c r="FB209"/>
      <c r="FC209"/>
      <c r="FD209"/>
      <c r="FE209"/>
      <c r="FF209"/>
      <c r="FG209"/>
      <c r="FH209"/>
      <c r="FI209"/>
      <c r="FJ209"/>
      <c r="FK209"/>
      <c r="FL209"/>
      <c r="FM209"/>
      <c r="FN209"/>
      <c r="FO209"/>
      <c r="FP209"/>
      <c r="FQ209"/>
      <c r="FR209"/>
      <c r="FS209"/>
      <c r="FT209"/>
      <c r="FU209"/>
      <c r="FV209"/>
      <c r="FW209"/>
      <c r="FX209"/>
      <c r="FY209"/>
      <c r="FZ209"/>
      <c r="GA209"/>
      <c r="GB209"/>
      <c r="GC209"/>
      <c r="GD209"/>
      <c r="GE209"/>
      <c r="GF209"/>
      <c r="GG209"/>
      <c r="GH209"/>
      <c r="GI209"/>
      <c r="GJ209"/>
      <c r="GK209"/>
      <c r="GL209"/>
      <c r="GM209"/>
      <c r="GN209"/>
      <c r="GO209"/>
      <c r="GP209"/>
      <c r="GQ209"/>
      <c r="GR209"/>
      <c r="GS209"/>
      <c r="GT209"/>
      <c r="GU209"/>
      <c r="GV209"/>
      <c r="GW209"/>
      <c r="GX209"/>
      <c r="GY209"/>
      <c r="GZ209"/>
      <c r="HA209"/>
      <c r="HB209"/>
      <c r="HC209"/>
      <c r="HD209"/>
      <c r="HE209"/>
      <c r="HF209"/>
      <c r="HG209"/>
      <c r="HH209"/>
      <c r="HI209"/>
      <c r="HJ209"/>
      <c r="HK209"/>
      <c r="HL209"/>
      <c r="HM209"/>
      <c r="HN209"/>
      <c r="HO209"/>
      <c r="HP209"/>
      <c r="HQ209"/>
      <c r="HR209"/>
      <c r="HS209"/>
      <c r="HT209"/>
      <c r="HU209"/>
      <c r="HV209"/>
      <c r="HW209"/>
      <c r="HX209"/>
      <c r="HY209"/>
      <c r="HZ209"/>
      <c r="IA209"/>
      <c r="IB209"/>
      <c r="IC209"/>
      <c r="ID209"/>
      <c r="IE209"/>
      <c r="IF209"/>
      <c r="IG209"/>
      <c r="IH209"/>
      <c r="II209"/>
      <c r="IJ209"/>
      <c r="IK209"/>
      <c r="IL209"/>
      <c r="IM209"/>
      <c r="IN209"/>
      <c r="IO209"/>
      <c r="IP209"/>
      <c r="IQ209"/>
      <c r="IR209"/>
      <c r="IS209"/>
      <c r="IT209"/>
      <c r="IU209"/>
      <c r="IV209"/>
      <c r="IW209"/>
      <c r="IX209"/>
      <c r="IY209"/>
      <c r="IZ209"/>
      <c r="JA209"/>
      <c r="JB209"/>
      <c r="JC209"/>
      <c r="JD209"/>
      <c r="JE209"/>
      <c r="JF209"/>
      <c r="JG209"/>
      <c r="JH209"/>
      <c r="JI209"/>
      <c r="JJ209"/>
      <c r="JK209"/>
      <c r="JL209"/>
      <c r="JM209"/>
      <c r="JN209"/>
      <c r="JO209"/>
      <c r="JP209"/>
      <c r="JQ209"/>
      <c r="JR209"/>
      <c r="JS209"/>
      <c r="JT209"/>
      <c r="JU209"/>
      <c r="JV209"/>
      <c r="JW209"/>
      <c r="JX209"/>
      <c r="JY209"/>
      <c r="JZ209"/>
      <c r="KA209"/>
      <c r="KB209"/>
      <c r="KC209"/>
      <c r="KD209"/>
      <c r="KE209"/>
      <c r="KF209"/>
      <c r="KG209"/>
      <c r="KH209"/>
      <c r="KI209"/>
      <c r="KJ209"/>
      <c r="KK209"/>
      <c r="KL209"/>
      <c r="KM209"/>
      <c r="KN209"/>
      <c r="KO209"/>
      <c r="KP209"/>
      <c r="KQ209"/>
      <c r="KR209"/>
      <c r="KS209"/>
      <c r="KT209"/>
      <c r="KU209"/>
      <c r="KV209"/>
      <c r="KW209"/>
      <c r="KX209"/>
      <c r="KY209"/>
      <c r="KZ209"/>
      <c r="LA209"/>
      <c r="LB209"/>
      <c r="LC209"/>
      <c r="LD209"/>
      <c r="LE209"/>
      <c r="LF209"/>
      <c r="LG209"/>
      <c r="LH209"/>
      <c r="LI209"/>
      <c r="LJ209"/>
      <c r="LK209"/>
      <c r="LL209"/>
      <c r="LM209"/>
      <c r="LN209"/>
      <c r="LO209"/>
      <c r="LP209"/>
      <c r="LQ209"/>
      <c r="LR209"/>
      <c r="LS209"/>
      <c r="LT209"/>
      <c r="LU209"/>
      <c r="LV209"/>
      <c r="LW209"/>
      <c r="LX209"/>
      <c r="LY209"/>
      <c r="LZ209"/>
      <c r="MA209"/>
      <c r="MB209"/>
      <c r="MC209"/>
      <c r="MD209"/>
      <c r="ME209"/>
      <c r="MF209"/>
      <c r="MG209"/>
      <c r="MH209"/>
      <c r="MI209"/>
      <c r="MJ209"/>
      <c r="MK209"/>
      <c r="ML209"/>
      <c r="MM209"/>
      <c r="MN209"/>
      <c r="MO209"/>
      <c r="MP209"/>
      <c r="MQ209"/>
      <c r="MR209"/>
      <c r="MS209"/>
      <c r="MT209"/>
      <c r="MU209"/>
      <c r="MV209"/>
      <c r="MW209"/>
      <c r="MX209"/>
      <c r="MY209"/>
      <c r="MZ209"/>
      <c r="NA209"/>
      <c r="NB209"/>
      <c r="NC209"/>
      <c r="ND209"/>
      <c r="NE209"/>
      <c r="NF209"/>
      <c r="NG209"/>
      <c r="NH209"/>
      <c r="NI209"/>
      <c r="NJ209"/>
      <c r="NK209"/>
      <c r="NL209"/>
      <c r="NM209"/>
      <c r="NN209"/>
      <c r="NO209"/>
      <c r="NP209"/>
      <c r="NQ209"/>
      <c r="NR209"/>
      <c r="NS209"/>
      <c r="NT209"/>
      <c r="NU209"/>
      <c r="NV209"/>
      <c r="NW209"/>
      <c r="NX209"/>
      <c r="NY209"/>
      <c r="NZ209"/>
      <c r="OA209"/>
      <c r="OB209"/>
      <c r="OC209"/>
      <c r="OD209"/>
      <c r="OE209"/>
      <c r="OF209"/>
      <c r="OG209"/>
      <c r="OH209"/>
      <c r="OI209"/>
      <c r="OJ209"/>
      <c r="OK209"/>
      <c r="OL209"/>
      <c r="OM209"/>
      <c r="ON209"/>
      <c r="OO209"/>
      <c r="OP209"/>
      <c r="OQ209"/>
      <c r="OR209"/>
      <c r="OS209"/>
      <c r="OT209"/>
      <c r="OU209"/>
      <c r="OV209"/>
      <c r="OW209"/>
      <c r="OX209"/>
      <c r="OY209"/>
      <c r="OZ209"/>
      <c r="PA209"/>
      <c r="PB209"/>
      <c r="PC209"/>
      <c r="PD209"/>
      <c r="PE209"/>
      <c r="PF209"/>
      <c r="PG209"/>
      <c r="PH209"/>
      <c r="PI209"/>
      <c r="PJ209"/>
      <c r="PK209"/>
      <c r="PL209"/>
      <c r="PM209"/>
      <c r="PN209"/>
      <c r="PO209"/>
      <c r="PP209"/>
      <c r="PQ209"/>
      <c r="PR209"/>
      <c r="PS209"/>
      <c r="PT209"/>
      <c r="PU209"/>
      <c r="PV209"/>
      <c r="PW209"/>
      <c r="PX209"/>
      <c r="PY209"/>
      <c r="PZ209"/>
      <c r="QA209"/>
      <c r="QB209"/>
      <c r="QC209"/>
      <c r="QD209"/>
      <c r="QE209"/>
      <c r="QF209"/>
      <c r="QG209"/>
      <c r="QH209"/>
      <c r="QI209"/>
      <c r="QJ209"/>
      <c r="QK209"/>
      <c r="QL209"/>
      <c r="QM209"/>
      <c r="QN209"/>
      <c r="QO209"/>
      <c r="QP209"/>
      <c r="QQ209"/>
      <c r="QR209"/>
      <c r="QS209"/>
      <c r="QT209"/>
      <c r="QU209"/>
      <c r="QV209"/>
      <c r="QW209"/>
      <c r="QX209"/>
      <c r="QY209"/>
      <c r="QZ209"/>
      <c r="RA209"/>
      <c r="RB209"/>
      <c r="RC209"/>
      <c r="RD209"/>
      <c r="RE209"/>
      <c r="RF209"/>
      <c r="RG209"/>
      <c r="RH209"/>
      <c r="RI209"/>
      <c r="RJ209"/>
      <c r="RK209"/>
      <c r="RL209"/>
      <c r="RM209"/>
      <c r="RN209"/>
      <c r="RO209"/>
      <c r="RP209"/>
      <c r="RQ209"/>
      <c r="RR209"/>
      <c r="RS209"/>
      <c r="RT209"/>
      <c r="RU209"/>
      <c r="RV209"/>
      <c r="RW209"/>
      <c r="RX209"/>
      <c r="RY209"/>
      <c r="RZ209"/>
      <c r="SA209"/>
      <c r="SB209"/>
      <c r="SC209"/>
      <c r="SD209"/>
      <c r="SE209"/>
      <c r="SF209"/>
      <c r="SG209"/>
      <c r="SH209"/>
      <c r="SI209"/>
      <c r="SJ209"/>
      <c r="SK209"/>
      <c r="SL209"/>
      <c r="SM209"/>
      <c r="SN209"/>
      <c r="SO209"/>
      <c r="SP209"/>
      <c r="SQ209"/>
      <c r="SR209"/>
      <c r="SS209"/>
      <c r="ST209"/>
      <c r="SU209"/>
      <c r="SV209"/>
      <c r="SW209"/>
      <c r="SX209"/>
      <c r="SY209"/>
      <c r="SZ209"/>
      <c r="TA209"/>
      <c r="TB209"/>
      <c r="TC209"/>
      <c r="TD209"/>
      <c r="TE209"/>
      <c r="TF209"/>
      <c r="TG209"/>
      <c r="TH209"/>
      <c r="TI209"/>
      <c r="TJ209"/>
      <c r="TK209"/>
      <c r="TL209"/>
      <c r="TM209"/>
      <c r="TN209"/>
      <c r="TO209"/>
      <c r="TP209"/>
      <c r="TQ209"/>
      <c r="TR209"/>
      <c r="TS209"/>
      <c r="TT209"/>
      <c r="TU209"/>
      <c r="TV209"/>
      <c r="TW209"/>
      <c r="TX209"/>
      <c r="TY209"/>
      <c r="TZ209"/>
      <c r="UA209"/>
      <c r="UB209"/>
      <c r="UC209"/>
      <c r="UD209"/>
      <c r="UE209"/>
      <c r="UF209"/>
      <c r="UG209"/>
      <c r="UH209"/>
      <c r="UI209"/>
      <c r="UJ209"/>
      <c r="UK209"/>
      <c r="UL209"/>
      <c r="UM209"/>
      <c r="UN209"/>
      <c r="UO209" t="s">
        <v>816</v>
      </c>
      <c r="UP209">
        <v>500</v>
      </c>
      <c r="UQ209">
        <v>500</v>
      </c>
      <c r="UR209">
        <v>200</v>
      </c>
      <c r="US209"/>
      <c r="UT209">
        <v>250</v>
      </c>
      <c r="UU209">
        <v>-20</v>
      </c>
      <c r="UV209">
        <v>-50</v>
      </c>
      <c r="UW209" t="s">
        <v>2877</v>
      </c>
      <c r="UX209" t="s">
        <v>806</v>
      </c>
      <c r="UY209"/>
      <c r="UZ209" t="s">
        <v>823</v>
      </c>
      <c r="VA209" t="s">
        <v>797</v>
      </c>
      <c r="VB209" t="s">
        <v>962</v>
      </c>
      <c r="VC209">
        <v>0</v>
      </c>
      <c r="VD209">
        <v>0</v>
      </c>
      <c r="VE209">
        <v>0</v>
      </c>
      <c r="VF209">
        <v>1</v>
      </c>
      <c r="VG209">
        <v>0</v>
      </c>
      <c r="VH209">
        <v>0</v>
      </c>
      <c r="VI209">
        <v>0</v>
      </c>
      <c r="VJ209">
        <v>0</v>
      </c>
      <c r="VK209">
        <v>0</v>
      </c>
      <c r="VL209">
        <v>0</v>
      </c>
      <c r="VM209">
        <v>0</v>
      </c>
      <c r="VN209">
        <v>0</v>
      </c>
      <c r="VO209">
        <v>0</v>
      </c>
      <c r="VP209">
        <v>0</v>
      </c>
      <c r="VQ209">
        <v>0</v>
      </c>
      <c r="VR209"/>
      <c r="VS209"/>
      <c r="VT209"/>
      <c r="VU209"/>
      <c r="VV209"/>
      <c r="VW209"/>
      <c r="VX209"/>
      <c r="VY209"/>
      <c r="VZ209"/>
      <c r="WA209"/>
      <c r="WB209"/>
      <c r="WC209"/>
      <c r="WD209"/>
      <c r="WE209"/>
      <c r="WF209"/>
      <c r="WG209"/>
      <c r="WH209"/>
      <c r="WI209"/>
      <c r="WJ209"/>
      <c r="WK209"/>
      <c r="WL209"/>
      <c r="WM209"/>
      <c r="WN209"/>
      <c r="WO209"/>
      <c r="WP209"/>
      <c r="WQ209"/>
      <c r="WR209"/>
      <c r="WS209"/>
      <c r="WT209"/>
      <c r="WU209"/>
      <c r="WV209"/>
      <c r="WW209"/>
      <c r="WX209"/>
      <c r="WY209"/>
      <c r="WZ209"/>
      <c r="XA209"/>
      <c r="XB209"/>
      <c r="XC209"/>
      <c r="XD209"/>
      <c r="XE209"/>
      <c r="XF209"/>
      <c r="XG209"/>
      <c r="XH209"/>
      <c r="XI209"/>
      <c r="XJ209"/>
      <c r="XK209"/>
      <c r="XL209"/>
      <c r="XM209"/>
      <c r="XN209"/>
      <c r="XO209"/>
      <c r="XP209"/>
      <c r="XQ209"/>
      <c r="XR209"/>
      <c r="XS209"/>
      <c r="XT209"/>
      <c r="XU209"/>
      <c r="XV209"/>
      <c r="XW209"/>
      <c r="XX209"/>
      <c r="XY209"/>
      <c r="XZ209"/>
      <c r="YA209"/>
      <c r="YB209"/>
      <c r="YC209"/>
      <c r="YD209"/>
      <c r="YE209"/>
      <c r="YF209"/>
      <c r="YG209"/>
      <c r="YH209"/>
      <c r="YI209"/>
      <c r="YJ209"/>
      <c r="YK209"/>
      <c r="YL209"/>
      <c r="YM209"/>
      <c r="YN209"/>
      <c r="YO209"/>
      <c r="YP209"/>
      <c r="YQ209"/>
      <c r="YR209"/>
      <c r="YS209"/>
      <c r="YT209"/>
      <c r="YU209"/>
      <c r="YV209"/>
      <c r="YW209"/>
      <c r="YX209"/>
      <c r="YY209"/>
      <c r="YZ209"/>
      <c r="ZA209"/>
      <c r="ZB209"/>
      <c r="ZC209"/>
      <c r="ZD209"/>
      <c r="ZE209"/>
      <c r="ZF209"/>
      <c r="ZG209"/>
      <c r="ZH209"/>
      <c r="ZI209"/>
      <c r="ZJ209"/>
      <c r="ZK209"/>
      <c r="ZL209"/>
      <c r="ZM209"/>
      <c r="ZN209"/>
      <c r="ZO209"/>
      <c r="ZP209"/>
      <c r="ZQ209"/>
      <c r="ZR209"/>
      <c r="ZS209"/>
      <c r="ZT209"/>
      <c r="ZU209"/>
      <c r="ZV209"/>
      <c r="ZW209"/>
      <c r="ZX209"/>
      <c r="ZY209"/>
      <c r="ZZ209"/>
      <c r="AAA209"/>
      <c r="AAB209"/>
      <c r="AAC209"/>
      <c r="AAD209"/>
      <c r="AAE209"/>
      <c r="AAF209"/>
      <c r="AAG209"/>
      <c r="AAH209"/>
      <c r="AAI209"/>
      <c r="AAJ209"/>
      <c r="AAK209"/>
      <c r="AAL209"/>
      <c r="AAM209"/>
      <c r="AAN209"/>
      <c r="AAO209"/>
      <c r="AAP209"/>
      <c r="AAQ209"/>
      <c r="AAR209"/>
      <c r="AAS209"/>
      <c r="AAT209"/>
      <c r="AAU209"/>
      <c r="AAV209" t="s">
        <v>816</v>
      </c>
      <c r="AAW209"/>
      <c r="AAX209"/>
      <c r="AAY209"/>
      <c r="AAZ209"/>
      <c r="ABA209"/>
      <c r="ABB209"/>
      <c r="ABC209"/>
      <c r="ABD209"/>
      <c r="ABE209"/>
      <c r="ABF209"/>
      <c r="ABG209"/>
      <c r="ABH209" t="s">
        <v>816</v>
      </c>
      <c r="ABI209"/>
      <c r="ABJ209"/>
      <c r="ABK209"/>
      <c r="ABL209"/>
      <c r="ABM209"/>
      <c r="ABN209"/>
      <c r="ABO209"/>
      <c r="ABP209"/>
      <c r="ABQ209" t="s">
        <v>797</v>
      </c>
      <c r="ABR209" t="s">
        <v>2206</v>
      </c>
      <c r="ABS209">
        <v>0</v>
      </c>
      <c r="ABT209">
        <v>0</v>
      </c>
      <c r="ABU209">
        <v>0</v>
      </c>
      <c r="ABV209">
        <v>1</v>
      </c>
      <c r="ABW209">
        <v>0</v>
      </c>
      <c r="ABX209">
        <v>0</v>
      </c>
      <c r="ABY209">
        <v>0</v>
      </c>
      <c r="ABZ209">
        <v>0</v>
      </c>
      <c r="ACA209">
        <v>0</v>
      </c>
      <c r="ACB209">
        <v>0</v>
      </c>
      <c r="ACC209"/>
      <c r="ACD209" t="s">
        <v>797</v>
      </c>
      <c r="ACE209" t="s">
        <v>2206</v>
      </c>
      <c r="ACF209">
        <v>0</v>
      </c>
      <c r="ACG209">
        <v>0</v>
      </c>
      <c r="ACH209">
        <v>0</v>
      </c>
      <c r="ACI209">
        <v>1</v>
      </c>
      <c r="ACJ209">
        <v>0</v>
      </c>
      <c r="ACK209">
        <v>0</v>
      </c>
      <c r="ACL209">
        <v>0</v>
      </c>
      <c r="ACM209">
        <v>0</v>
      </c>
      <c r="ACN209">
        <v>0</v>
      </c>
      <c r="ACO209">
        <v>0</v>
      </c>
      <c r="ACP209"/>
      <c r="ACQ209" t="s">
        <v>2878</v>
      </c>
      <c r="ACR209">
        <v>367301610</v>
      </c>
      <c r="ACS209" s="396">
        <v>44894.148993055547</v>
      </c>
      <c r="ACT209"/>
      <c r="ACU209"/>
      <c r="ACV209" t="s">
        <v>801</v>
      </c>
      <c r="ACW209"/>
      <c r="ACX209"/>
      <c r="ACY209">
        <v>209</v>
      </c>
    </row>
    <row r="210" spans="1:779" s="82" customFormat="1" x14ac:dyDescent="0.3">
      <c r="A210" t="s">
        <v>2879</v>
      </c>
      <c r="B210" s="396">
        <v>44893.514959745371</v>
      </c>
      <c r="C210" s="396">
        <v>44893.519901400461</v>
      </c>
      <c r="D210" s="396">
        <v>44893</v>
      </c>
      <c r="E210" t="s">
        <v>2862</v>
      </c>
      <c r="F210" s="396">
        <v>44893</v>
      </c>
      <c r="G210" t="s">
        <v>885</v>
      </c>
      <c r="H210" t="s">
        <v>1012</v>
      </c>
      <c r="I210" t="s">
        <v>1012</v>
      </c>
      <c r="J210" t="s">
        <v>1012</v>
      </c>
      <c r="K210" t="s">
        <v>795</v>
      </c>
      <c r="L210" t="s">
        <v>809</v>
      </c>
      <c r="M210">
        <v>0</v>
      </c>
      <c r="N210">
        <v>0</v>
      </c>
      <c r="O210">
        <v>0</v>
      </c>
      <c r="P210">
        <v>0</v>
      </c>
      <c r="Q210">
        <v>0</v>
      </c>
      <c r="R210">
        <v>0</v>
      </c>
      <c r="S210">
        <v>0</v>
      </c>
      <c r="T210">
        <v>0</v>
      </c>
      <c r="U210">
        <v>0</v>
      </c>
      <c r="V210">
        <v>0</v>
      </c>
      <c r="W210">
        <v>0</v>
      </c>
      <c r="X210">
        <v>0</v>
      </c>
      <c r="Y210">
        <v>0</v>
      </c>
      <c r="Z210">
        <v>0</v>
      </c>
      <c r="AA210">
        <v>0</v>
      </c>
      <c r="AB210">
        <v>1</v>
      </c>
      <c r="AC210">
        <v>0</v>
      </c>
      <c r="AD210">
        <v>0</v>
      </c>
      <c r="AE210">
        <v>0</v>
      </c>
      <c r="AF210">
        <v>0</v>
      </c>
      <c r="AG210">
        <v>0</v>
      </c>
      <c r="AH210">
        <v>0</v>
      </c>
      <c r="AI210">
        <v>0</v>
      </c>
      <c r="AJ210"/>
      <c r="AK210"/>
      <c r="AL210"/>
      <c r="AM210"/>
      <c r="AN210"/>
      <c r="AO210"/>
      <c r="AP210"/>
      <c r="AQ210"/>
      <c r="AR210"/>
      <c r="AS210"/>
      <c r="AT210"/>
      <c r="AU210"/>
      <c r="AV210"/>
      <c r="AW210"/>
      <c r="AX210"/>
      <c r="AY210"/>
      <c r="AZ210"/>
      <c r="BA210"/>
      <c r="BB210"/>
      <c r="BC210"/>
      <c r="BD210"/>
      <c r="BE210"/>
      <c r="BF210"/>
      <c r="BG210"/>
      <c r="BH210"/>
      <c r="BI210"/>
      <c r="BJ210"/>
      <c r="BK210"/>
      <c r="BL210"/>
      <c r="BM210"/>
      <c r="BN210"/>
      <c r="BO210"/>
      <c r="BP210"/>
      <c r="BQ210"/>
      <c r="BR210"/>
      <c r="BS210"/>
      <c r="BT210"/>
      <c r="BU210"/>
      <c r="BV210"/>
      <c r="BW210"/>
      <c r="BX210"/>
      <c r="BY210"/>
      <c r="BZ210"/>
      <c r="CA210"/>
      <c r="CB210"/>
      <c r="CC210"/>
      <c r="CD210"/>
      <c r="CE210"/>
      <c r="CF210"/>
      <c r="CG210"/>
      <c r="CH210"/>
      <c r="CI210"/>
      <c r="CJ210"/>
      <c r="CK210"/>
      <c r="CL210"/>
      <c r="CM210"/>
      <c r="CN210"/>
      <c r="CO210"/>
      <c r="CP210"/>
      <c r="CQ210"/>
      <c r="CR210"/>
      <c r="CS210"/>
      <c r="CT210"/>
      <c r="CU210"/>
      <c r="CV210"/>
      <c r="CW210"/>
      <c r="CX210"/>
      <c r="CY210"/>
      <c r="CZ210"/>
      <c r="DA210"/>
      <c r="DB210"/>
      <c r="DC210"/>
      <c r="DD210"/>
      <c r="DE210"/>
      <c r="DF210"/>
      <c r="DG210"/>
      <c r="DH210"/>
      <c r="DI210"/>
      <c r="DJ210"/>
      <c r="DK210"/>
      <c r="DL210"/>
      <c r="DM210"/>
      <c r="DN210"/>
      <c r="DO210"/>
      <c r="DP210"/>
      <c r="DQ210"/>
      <c r="DR210"/>
      <c r="DS210"/>
      <c r="DT210"/>
      <c r="DU210"/>
      <c r="DV210"/>
      <c r="DW210"/>
      <c r="DX210"/>
      <c r="DY210"/>
      <c r="DZ210"/>
      <c r="EA210"/>
      <c r="EB210"/>
      <c r="EC210"/>
      <c r="ED210"/>
      <c r="EE210"/>
      <c r="EF210"/>
      <c r="EG210"/>
      <c r="EH210"/>
      <c r="EI210"/>
      <c r="EJ210"/>
      <c r="EK210"/>
      <c r="EL210"/>
      <c r="EM210"/>
      <c r="EN210"/>
      <c r="EO210"/>
      <c r="EP210"/>
      <c r="EQ210"/>
      <c r="ER210"/>
      <c r="ES210"/>
      <c r="ET210"/>
      <c r="EU210"/>
      <c r="EV210"/>
      <c r="EW210"/>
      <c r="EX210"/>
      <c r="EY210"/>
      <c r="EZ210"/>
      <c r="FA210"/>
      <c r="FB210"/>
      <c r="FC210"/>
      <c r="FD210"/>
      <c r="FE210"/>
      <c r="FF210"/>
      <c r="FG210"/>
      <c r="FH210"/>
      <c r="FI210"/>
      <c r="FJ210"/>
      <c r="FK210"/>
      <c r="FL210"/>
      <c r="FM210"/>
      <c r="FN210"/>
      <c r="FO210"/>
      <c r="FP210"/>
      <c r="FQ210"/>
      <c r="FR210"/>
      <c r="FS210"/>
      <c r="FT210"/>
      <c r="FU210"/>
      <c r="FV210"/>
      <c r="FW210"/>
      <c r="FX210"/>
      <c r="FY210"/>
      <c r="FZ210"/>
      <c r="GA210"/>
      <c r="GB210"/>
      <c r="GC210"/>
      <c r="GD210"/>
      <c r="GE210"/>
      <c r="GF210"/>
      <c r="GG210"/>
      <c r="GH210"/>
      <c r="GI210"/>
      <c r="GJ210"/>
      <c r="GK210"/>
      <c r="GL210"/>
      <c r="GM210"/>
      <c r="GN210"/>
      <c r="GO210"/>
      <c r="GP210"/>
      <c r="GQ210"/>
      <c r="GR210"/>
      <c r="GS210"/>
      <c r="GT210"/>
      <c r="GU210"/>
      <c r="GV210"/>
      <c r="GW210"/>
      <c r="GX210"/>
      <c r="GY210"/>
      <c r="GZ210"/>
      <c r="HA210"/>
      <c r="HB210"/>
      <c r="HC210"/>
      <c r="HD210"/>
      <c r="HE210"/>
      <c r="HF210"/>
      <c r="HG210"/>
      <c r="HH210"/>
      <c r="HI210"/>
      <c r="HJ210"/>
      <c r="HK210"/>
      <c r="HL210"/>
      <c r="HM210"/>
      <c r="HN210"/>
      <c r="HO210"/>
      <c r="HP210"/>
      <c r="HQ210"/>
      <c r="HR210"/>
      <c r="HS210"/>
      <c r="HT210"/>
      <c r="HU210"/>
      <c r="HV210"/>
      <c r="HW210"/>
      <c r="HX210"/>
      <c r="HY210"/>
      <c r="HZ210"/>
      <c r="IA210"/>
      <c r="IB210"/>
      <c r="IC210"/>
      <c r="ID210"/>
      <c r="IE210"/>
      <c r="IF210"/>
      <c r="IG210"/>
      <c r="IH210"/>
      <c r="II210"/>
      <c r="IJ210"/>
      <c r="IK210"/>
      <c r="IL210"/>
      <c r="IM210"/>
      <c r="IN210"/>
      <c r="IO210"/>
      <c r="IP210"/>
      <c r="IQ210"/>
      <c r="IR210"/>
      <c r="IS210"/>
      <c r="IT210"/>
      <c r="IU210"/>
      <c r="IV210"/>
      <c r="IW210"/>
      <c r="IX210"/>
      <c r="IY210"/>
      <c r="IZ210"/>
      <c r="JA210"/>
      <c r="JB210"/>
      <c r="JC210"/>
      <c r="JD210"/>
      <c r="JE210"/>
      <c r="JF210"/>
      <c r="JG210"/>
      <c r="JH210"/>
      <c r="JI210"/>
      <c r="JJ210"/>
      <c r="JK210"/>
      <c r="JL210"/>
      <c r="JM210"/>
      <c r="JN210"/>
      <c r="JO210"/>
      <c r="JP210"/>
      <c r="JQ210"/>
      <c r="JR210"/>
      <c r="JS210"/>
      <c r="JT210"/>
      <c r="JU210"/>
      <c r="JV210"/>
      <c r="JW210"/>
      <c r="JX210"/>
      <c r="JY210"/>
      <c r="JZ210"/>
      <c r="KA210"/>
      <c r="KB210"/>
      <c r="KC210"/>
      <c r="KD210"/>
      <c r="KE210"/>
      <c r="KF210"/>
      <c r="KG210"/>
      <c r="KH210"/>
      <c r="KI210"/>
      <c r="KJ210"/>
      <c r="KK210"/>
      <c r="KL210"/>
      <c r="KM210"/>
      <c r="KN210"/>
      <c r="KO210"/>
      <c r="KP210"/>
      <c r="KQ210"/>
      <c r="KR210"/>
      <c r="KS210"/>
      <c r="KT210"/>
      <c r="KU210"/>
      <c r="KV210"/>
      <c r="KW210"/>
      <c r="KX210"/>
      <c r="KY210"/>
      <c r="KZ210"/>
      <c r="LA210"/>
      <c r="LB210"/>
      <c r="LC210"/>
      <c r="LD210"/>
      <c r="LE210"/>
      <c r="LF210"/>
      <c r="LG210"/>
      <c r="LH210"/>
      <c r="LI210"/>
      <c r="LJ210"/>
      <c r="LK210"/>
      <c r="LL210"/>
      <c r="LM210"/>
      <c r="LN210"/>
      <c r="LO210"/>
      <c r="LP210"/>
      <c r="LQ210"/>
      <c r="LR210"/>
      <c r="LS210"/>
      <c r="LT210"/>
      <c r="LU210"/>
      <c r="LV210"/>
      <c r="LW210"/>
      <c r="LX210"/>
      <c r="LY210"/>
      <c r="LZ210"/>
      <c r="MA210"/>
      <c r="MB210"/>
      <c r="MC210"/>
      <c r="MD210"/>
      <c r="ME210"/>
      <c r="MF210"/>
      <c r="MG210"/>
      <c r="MH210"/>
      <c r="MI210"/>
      <c r="MJ210"/>
      <c r="MK210"/>
      <c r="ML210"/>
      <c r="MM210"/>
      <c r="MN210"/>
      <c r="MO210"/>
      <c r="MP210"/>
      <c r="MQ210"/>
      <c r="MR210"/>
      <c r="MS210"/>
      <c r="MT210"/>
      <c r="MU210"/>
      <c r="MV210"/>
      <c r="MW210"/>
      <c r="MX210"/>
      <c r="MY210"/>
      <c r="MZ210"/>
      <c r="NA210"/>
      <c r="NB210"/>
      <c r="NC210"/>
      <c r="ND210"/>
      <c r="NE210"/>
      <c r="NF210"/>
      <c r="NG210"/>
      <c r="NH210"/>
      <c r="NI210"/>
      <c r="NJ210"/>
      <c r="NK210"/>
      <c r="NL210"/>
      <c r="NM210"/>
      <c r="NN210"/>
      <c r="NO210"/>
      <c r="NP210"/>
      <c r="NQ210"/>
      <c r="NR210"/>
      <c r="NS210"/>
      <c r="NT210"/>
      <c r="NU210"/>
      <c r="NV210"/>
      <c r="NW210"/>
      <c r="NX210"/>
      <c r="NY210"/>
      <c r="NZ210"/>
      <c r="OA210"/>
      <c r="OB210"/>
      <c r="OC210"/>
      <c r="OD210"/>
      <c r="OE210"/>
      <c r="OF210"/>
      <c r="OG210"/>
      <c r="OH210"/>
      <c r="OI210"/>
      <c r="OJ210"/>
      <c r="OK210"/>
      <c r="OL210"/>
      <c r="OM210"/>
      <c r="ON210"/>
      <c r="OO210"/>
      <c r="OP210"/>
      <c r="OQ210"/>
      <c r="OR210"/>
      <c r="OS210"/>
      <c r="OT210"/>
      <c r="OU210"/>
      <c r="OV210"/>
      <c r="OW210"/>
      <c r="OX210"/>
      <c r="OY210"/>
      <c r="OZ210"/>
      <c r="PA210"/>
      <c r="PB210"/>
      <c r="PC210"/>
      <c r="PD210"/>
      <c r="PE210"/>
      <c r="PF210"/>
      <c r="PG210"/>
      <c r="PH210"/>
      <c r="PI210"/>
      <c r="PJ210"/>
      <c r="PK210"/>
      <c r="PL210"/>
      <c r="PM210"/>
      <c r="PN210"/>
      <c r="PO210"/>
      <c r="PP210"/>
      <c r="PQ210"/>
      <c r="PR210"/>
      <c r="PS210"/>
      <c r="PT210"/>
      <c r="PU210" t="s">
        <v>797</v>
      </c>
      <c r="PV210"/>
      <c r="PW210">
        <v>1500</v>
      </c>
      <c r="PX210">
        <v>1500</v>
      </c>
      <c r="PY210"/>
      <c r="PZ210">
        <v>1500</v>
      </c>
      <c r="QA210">
        <v>0</v>
      </c>
      <c r="QB210">
        <v>0</v>
      </c>
      <c r="QC210"/>
      <c r="QD210" t="s">
        <v>806</v>
      </c>
      <c r="QE210"/>
      <c r="QF210" t="s">
        <v>823</v>
      </c>
      <c r="QG210" t="s">
        <v>816</v>
      </c>
      <c r="QH210"/>
      <c r="QI210"/>
      <c r="QJ210"/>
      <c r="QK210"/>
      <c r="QL210"/>
      <c r="QM210"/>
      <c r="QN210"/>
      <c r="QO210"/>
      <c r="QP210"/>
      <c r="QQ210"/>
      <c r="QR210"/>
      <c r="QS210"/>
      <c r="QT210"/>
      <c r="QU210"/>
      <c r="QV210"/>
      <c r="QW210"/>
      <c r="QX210"/>
      <c r="QY210"/>
      <c r="QZ210"/>
      <c r="RA210"/>
      <c r="RB210"/>
      <c r="RC210"/>
      <c r="RD210"/>
      <c r="RE210"/>
      <c r="RF210"/>
      <c r="RG210"/>
      <c r="RH210"/>
      <c r="RI210"/>
      <c r="RJ210"/>
      <c r="RK210"/>
      <c r="RL210"/>
      <c r="RM210"/>
      <c r="RN210"/>
      <c r="RO210"/>
      <c r="RP210"/>
      <c r="RQ210"/>
      <c r="RR210"/>
      <c r="RS210"/>
      <c r="RT210"/>
      <c r="RU210"/>
      <c r="RV210"/>
      <c r="RW210"/>
      <c r="RX210"/>
      <c r="RY210"/>
      <c r="RZ210"/>
      <c r="SA210"/>
      <c r="SB210"/>
      <c r="SC210"/>
      <c r="SD210"/>
      <c r="SE210"/>
      <c r="SF210"/>
      <c r="SG210"/>
      <c r="SH210"/>
      <c r="SI210"/>
      <c r="SJ210"/>
      <c r="SK210"/>
      <c r="SL210"/>
      <c r="SM210"/>
      <c r="SN210"/>
      <c r="SO210"/>
      <c r="SP210"/>
      <c r="SQ210"/>
      <c r="SR210"/>
      <c r="SS210"/>
      <c r="ST210"/>
      <c r="SU210"/>
      <c r="SV210"/>
      <c r="SW210"/>
      <c r="SX210"/>
      <c r="SY210"/>
      <c r="SZ210"/>
      <c r="TA210"/>
      <c r="TB210"/>
      <c r="TC210"/>
      <c r="TD210"/>
      <c r="TE210"/>
      <c r="TF210"/>
      <c r="TG210"/>
      <c r="TH210"/>
      <c r="TI210"/>
      <c r="TJ210"/>
      <c r="TK210"/>
      <c r="TL210"/>
      <c r="TM210"/>
      <c r="TN210"/>
      <c r="TO210"/>
      <c r="TP210"/>
      <c r="TQ210"/>
      <c r="TR210"/>
      <c r="TS210"/>
      <c r="TT210"/>
      <c r="TU210"/>
      <c r="TV210"/>
      <c r="TW210"/>
      <c r="TX210"/>
      <c r="TY210"/>
      <c r="TZ210"/>
      <c r="UA210"/>
      <c r="UB210"/>
      <c r="UC210"/>
      <c r="UD210"/>
      <c r="UE210"/>
      <c r="UF210"/>
      <c r="UG210"/>
      <c r="UH210"/>
      <c r="UI210"/>
      <c r="UJ210"/>
      <c r="UK210"/>
      <c r="UL210"/>
      <c r="UM210"/>
      <c r="UN210"/>
      <c r="UO210"/>
      <c r="UP210"/>
      <c r="UQ210"/>
      <c r="UR210"/>
      <c r="US210"/>
      <c r="UT210"/>
      <c r="UU210"/>
      <c r="UV210"/>
      <c r="UW210"/>
      <c r="UX210"/>
      <c r="UY210"/>
      <c r="UZ210"/>
      <c r="VA210"/>
      <c r="VB210"/>
      <c r="VC210"/>
      <c r="VD210"/>
      <c r="VE210"/>
      <c r="VF210"/>
      <c r="VG210"/>
      <c r="VH210"/>
      <c r="VI210"/>
      <c r="VJ210"/>
      <c r="VK210"/>
      <c r="VL210"/>
      <c r="VM210"/>
      <c r="VN210"/>
      <c r="VO210"/>
      <c r="VP210"/>
      <c r="VQ210"/>
      <c r="VR210"/>
      <c r="VS210"/>
      <c r="VT210"/>
      <c r="VU210"/>
      <c r="VV210"/>
      <c r="VW210"/>
      <c r="VX210"/>
      <c r="VY210"/>
      <c r="VZ210"/>
      <c r="WA210"/>
      <c r="WB210"/>
      <c r="WC210"/>
      <c r="WD210"/>
      <c r="WE210"/>
      <c r="WF210"/>
      <c r="WG210"/>
      <c r="WH210"/>
      <c r="WI210"/>
      <c r="WJ210"/>
      <c r="WK210"/>
      <c r="WL210"/>
      <c r="WM210"/>
      <c r="WN210"/>
      <c r="WO210"/>
      <c r="WP210"/>
      <c r="WQ210"/>
      <c r="WR210"/>
      <c r="WS210"/>
      <c r="WT210"/>
      <c r="WU210"/>
      <c r="WV210"/>
      <c r="WW210"/>
      <c r="WX210"/>
      <c r="WY210"/>
      <c r="WZ210"/>
      <c r="XA210"/>
      <c r="XB210"/>
      <c r="XC210"/>
      <c r="XD210"/>
      <c r="XE210"/>
      <c r="XF210"/>
      <c r="XG210"/>
      <c r="XH210"/>
      <c r="XI210"/>
      <c r="XJ210"/>
      <c r="XK210"/>
      <c r="XL210"/>
      <c r="XM210"/>
      <c r="XN210"/>
      <c r="XO210"/>
      <c r="XP210"/>
      <c r="XQ210"/>
      <c r="XR210"/>
      <c r="XS210"/>
      <c r="XT210"/>
      <c r="XU210"/>
      <c r="XV210"/>
      <c r="XW210"/>
      <c r="XX210"/>
      <c r="XY210"/>
      <c r="XZ210"/>
      <c r="YA210"/>
      <c r="YB210"/>
      <c r="YC210"/>
      <c r="YD210"/>
      <c r="YE210"/>
      <c r="YF210"/>
      <c r="YG210"/>
      <c r="YH210"/>
      <c r="YI210"/>
      <c r="YJ210"/>
      <c r="YK210"/>
      <c r="YL210"/>
      <c r="YM210"/>
      <c r="YN210"/>
      <c r="YO210"/>
      <c r="YP210"/>
      <c r="YQ210"/>
      <c r="YR210"/>
      <c r="YS210"/>
      <c r="YT210"/>
      <c r="YU210"/>
      <c r="YV210"/>
      <c r="YW210"/>
      <c r="YX210"/>
      <c r="YY210"/>
      <c r="YZ210"/>
      <c r="ZA210"/>
      <c r="ZB210"/>
      <c r="ZC210"/>
      <c r="ZD210"/>
      <c r="ZE210"/>
      <c r="ZF210"/>
      <c r="ZG210"/>
      <c r="ZH210"/>
      <c r="ZI210"/>
      <c r="ZJ210"/>
      <c r="ZK210"/>
      <c r="ZL210"/>
      <c r="ZM210"/>
      <c r="ZN210"/>
      <c r="ZO210"/>
      <c r="ZP210"/>
      <c r="ZQ210"/>
      <c r="ZR210"/>
      <c r="ZS210"/>
      <c r="ZT210"/>
      <c r="ZU210"/>
      <c r="ZV210"/>
      <c r="ZW210"/>
      <c r="ZX210"/>
      <c r="ZY210"/>
      <c r="ZZ210"/>
      <c r="AAA210"/>
      <c r="AAB210"/>
      <c r="AAC210"/>
      <c r="AAD210"/>
      <c r="AAE210"/>
      <c r="AAF210"/>
      <c r="AAG210"/>
      <c r="AAH210"/>
      <c r="AAI210"/>
      <c r="AAJ210"/>
      <c r="AAK210"/>
      <c r="AAL210"/>
      <c r="AAM210"/>
      <c r="AAN210"/>
      <c r="AAO210"/>
      <c r="AAP210"/>
      <c r="AAQ210"/>
      <c r="AAR210"/>
      <c r="AAS210"/>
      <c r="AAT210"/>
      <c r="AAU210"/>
      <c r="AAV210" t="s">
        <v>797</v>
      </c>
      <c r="AAW210" t="s">
        <v>2187</v>
      </c>
      <c r="AAX210">
        <v>0</v>
      </c>
      <c r="AAY210">
        <v>0</v>
      </c>
      <c r="AAZ210">
        <v>0</v>
      </c>
      <c r="ABA210">
        <v>0</v>
      </c>
      <c r="ABB210">
        <v>1</v>
      </c>
      <c r="ABC210">
        <v>0</v>
      </c>
      <c r="ABD210">
        <v>0</v>
      </c>
      <c r="ABE210">
        <v>0</v>
      </c>
      <c r="ABF210">
        <v>0</v>
      </c>
      <c r="ABG210"/>
      <c r="ABH210" t="s">
        <v>816</v>
      </c>
      <c r="ABI210"/>
      <c r="ABJ210"/>
      <c r="ABK210"/>
      <c r="ABL210"/>
      <c r="ABM210"/>
      <c r="ABN210"/>
      <c r="ABO210"/>
      <c r="ABP210"/>
      <c r="ABQ210" t="s">
        <v>797</v>
      </c>
      <c r="ABR210" t="s">
        <v>2836</v>
      </c>
      <c r="ABS210">
        <v>0</v>
      </c>
      <c r="ABT210">
        <v>0</v>
      </c>
      <c r="ABU210">
        <v>0</v>
      </c>
      <c r="ABV210">
        <v>1</v>
      </c>
      <c r="ABW210">
        <v>1</v>
      </c>
      <c r="ABX210">
        <v>0</v>
      </c>
      <c r="ABY210">
        <v>0</v>
      </c>
      <c r="ABZ210">
        <v>0</v>
      </c>
      <c r="ACA210">
        <v>0</v>
      </c>
      <c r="ACB210">
        <v>0</v>
      </c>
      <c r="ACC210"/>
      <c r="ACD210" t="s">
        <v>797</v>
      </c>
      <c r="ACE210" t="s">
        <v>2836</v>
      </c>
      <c r="ACF210">
        <v>0</v>
      </c>
      <c r="ACG210">
        <v>0</v>
      </c>
      <c r="ACH210">
        <v>0</v>
      </c>
      <c r="ACI210">
        <v>1</v>
      </c>
      <c r="ACJ210">
        <v>1</v>
      </c>
      <c r="ACK210">
        <v>0</v>
      </c>
      <c r="ACL210">
        <v>0</v>
      </c>
      <c r="ACM210">
        <v>0</v>
      </c>
      <c r="ACN210">
        <v>0</v>
      </c>
      <c r="ACO210">
        <v>0</v>
      </c>
      <c r="ACP210"/>
      <c r="ACQ210" t="s">
        <v>2880</v>
      </c>
      <c r="ACR210">
        <v>367301626</v>
      </c>
      <c r="ACS210" s="396">
        <v>44894.149027777778</v>
      </c>
      <c r="ACT210"/>
      <c r="ACU210"/>
      <c r="ACV210" t="s">
        <v>801</v>
      </c>
      <c r="ACW210"/>
      <c r="ACX210"/>
      <c r="ACY210">
        <v>210</v>
      </c>
    </row>
    <row r="211" spans="1:779" s="82" customFormat="1" x14ac:dyDescent="0.3">
      <c r="A211" t="s">
        <v>2881</v>
      </c>
      <c r="B211" s="396">
        <v>44893.522968865742</v>
      </c>
      <c r="C211" s="396">
        <v>44893.528395787027</v>
      </c>
      <c r="D211" s="396">
        <v>44893</v>
      </c>
      <c r="E211" t="s">
        <v>2862</v>
      </c>
      <c r="F211" s="396">
        <v>44893</v>
      </c>
      <c r="G211" t="s">
        <v>885</v>
      </c>
      <c r="H211" t="s">
        <v>1012</v>
      </c>
      <c r="I211" t="s">
        <v>1012</v>
      </c>
      <c r="J211" t="s">
        <v>1012</v>
      </c>
      <c r="K211" t="s">
        <v>795</v>
      </c>
      <c r="L211" t="s">
        <v>969</v>
      </c>
      <c r="M211">
        <v>0</v>
      </c>
      <c r="N211">
        <v>0</v>
      </c>
      <c r="O211">
        <v>0</v>
      </c>
      <c r="P211">
        <v>0</v>
      </c>
      <c r="Q211">
        <v>0</v>
      </c>
      <c r="R211">
        <v>0</v>
      </c>
      <c r="S211">
        <v>0</v>
      </c>
      <c r="T211">
        <v>0</v>
      </c>
      <c r="U211">
        <v>0</v>
      </c>
      <c r="V211">
        <v>0</v>
      </c>
      <c r="W211">
        <v>1</v>
      </c>
      <c r="X211">
        <v>0</v>
      </c>
      <c r="Y211">
        <v>0</v>
      </c>
      <c r="Z211">
        <v>0</v>
      </c>
      <c r="AA211">
        <v>0</v>
      </c>
      <c r="AB211">
        <v>0</v>
      </c>
      <c r="AC211">
        <v>0</v>
      </c>
      <c r="AD211">
        <v>0</v>
      </c>
      <c r="AE211">
        <v>0</v>
      </c>
      <c r="AF211">
        <v>0</v>
      </c>
      <c r="AG211">
        <v>0</v>
      </c>
      <c r="AH211">
        <v>0</v>
      </c>
      <c r="AI211">
        <v>0</v>
      </c>
      <c r="AJ211"/>
      <c r="AK211"/>
      <c r="AL211"/>
      <c r="AM211"/>
      <c r="AN211"/>
      <c r="AO211"/>
      <c r="AP211"/>
      <c r="AQ211"/>
      <c r="AR211"/>
      <c r="AS211"/>
      <c r="AT211"/>
      <c r="AU211"/>
      <c r="AV211"/>
      <c r="AW211"/>
      <c r="AX211"/>
      <c r="AY211"/>
      <c r="AZ211"/>
      <c r="BA211"/>
      <c r="BB211"/>
      <c r="BC211"/>
      <c r="BD211"/>
      <c r="BE211"/>
      <c r="BF211"/>
      <c r="BG211"/>
      <c r="BH211"/>
      <c r="BI211"/>
      <c r="BJ211"/>
      <c r="BK211"/>
      <c r="BL211"/>
      <c r="BM211"/>
      <c r="BN211"/>
      <c r="BO211"/>
      <c r="BP211"/>
      <c r="BQ211"/>
      <c r="BR211"/>
      <c r="BS211"/>
      <c r="BT211"/>
      <c r="BU211"/>
      <c r="BV211"/>
      <c r="BW211"/>
      <c r="BX211"/>
      <c r="BY211"/>
      <c r="BZ211"/>
      <c r="CA211"/>
      <c r="CB211"/>
      <c r="CC211"/>
      <c r="CD211"/>
      <c r="CE211"/>
      <c r="CF211"/>
      <c r="CG211"/>
      <c r="CH211"/>
      <c r="CI211"/>
      <c r="CJ211"/>
      <c r="CK211"/>
      <c r="CL211"/>
      <c r="CM211"/>
      <c r="CN211"/>
      <c r="CO211"/>
      <c r="CP211"/>
      <c r="CQ211"/>
      <c r="CR211"/>
      <c r="CS211"/>
      <c r="CT211"/>
      <c r="CU211"/>
      <c r="CV211"/>
      <c r="CW211"/>
      <c r="CX211"/>
      <c r="CY211"/>
      <c r="CZ211"/>
      <c r="DA211"/>
      <c r="DB211"/>
      <c r="DC211"/>
      <c r="DD211"/>
      <c r="DE211"/>
      <c r="DF211"/>
      <c r="DG211"/>
      <c r="DH211"/>
      <c r="DI211"/>
      <c r="DJ211"/>
      <c r="DK211"/>
      <c r="DL211"/>
      <c r="DM211"/>
      <c r="DN211"/>
      <c r="DO211"/>
      <c r="DP211"/>
      <c r="DQ211"/>
      <c r="DR211"/>
      <c r="DS211"/>
      <c r="DT211"/>
      <c r="DU211"/>
      <c r="DV211"/>
      <c r="DW211"/>
      <c r="DX211"/>
      <c r="DY211"/>
      <c r="DZ211"/>
      <c r="EA211"/>
      <c r="EB211"/>
      <c r="EC211"/>
      <c r="ED211"/>
      <c r="EE211"/>
      <c r="EF211"/>
      <c r="EG211"/>
      <c r="EH211"/>
      <c r="EI211"/>
      <c r="EJ211"/>
      <c r="EK211"/>
      <c r="EL211"/>
      <c r="EM211"/>
      <c r="EN211"/>
      <c r="EO211"/>
      <c r="EP211"/>
      <c r="EQ211"/>
      <c r="ER211"/>
      <c r="ES211"/>
      <c r="ET211"/>
      <c r="EU211"/>
      <c r="EV211"/>
      <c r="EW211"/>
      <c r="EX211"/>
      <c r="EY211"/>
      <c r="EZ211"/>
      <c r="FA211"/>
      <c r="FB211"/>
      <c r="FC211"/>
      <c r="FD211"/>
      <c r="FE211"/>
      <c r="FF211"/>
      <c r="FG211"/>
      <c r="FH211"/>
      <c r="FI211"/>
      <c r="FJ211"/>
      <c r="FK211"/>
      <c r="FL211"/>
      <c r="FM211"/>
      <c r="FN211"/>
      <c r="FO211"/>
      <c r="FP211"/>
      <c r="FQ211"/>
      <c r="FR211"/>
      <c r="FS211"/>
      <c r="FT211"/>
      <c r="FU211"/>
      <c r="FV211"/>
      <c r="FW211"/>
      <c r="FX211"/>
      <c r="FY211"/>
      <c r="FZ211"/>
      <c r="GA211"/>
      <c r="GB211"/>
      <c r="GC211"/>
      <c r="GD211"/>
      <c r="GE211"/>
      <c r="GF211"/>
      <c r="GG211"/>
      <c r="GH211"/>
      <c r="GI211"/>
      <c r="GJ211"/>
      <c r="GK211"/>
      <c r="GL211"/>
      <c r="GM211"/>
      <c r="GN211"/>
      <c r="GO211"/>
      <c r="GP211"/>
      <c r="GQ211"/>
      <c r="GR211"/>
      <c r="GS211"/>
      <c r="GT211"/>
      <c r="GU211"/>
      <c r="GV211"/>
      <c r="GW211"/>
      <c r="GX211"/>
      <c r="GY211"/>
      <c r="GZ211"/>
      <c r="HA211"/>
      <c r="HB211"/>
      <c r="HC211"/>
      <c r="HD211"/>
      <c r="HE211"/>
      <c r="HF211"/>
      <c r="HG211"/>
      <c r="HH211"/>
      <c r="HI211"/>
      <c r="HJ211"/>
      <c r="HK211"/>
      <c r="HL211"/>
      <c r="HM211"/>
      <c r="HN211"/>
      <c r="HO211"/>
      <c r="HP211"/>
      <c r="HQ211"/>
      <c r="HR211"/>
      <c r="HS211"/>
      <c r="HT211"/>
      <c r="HU211"/>
      <c r="HV211"/>
      <c r="HW211"/>
      <c r="HX211"/>
      <c r="HY211"/>
      <c r="HZ211"/>
      <c r="IA211"/>
      <c r="IB211"/>
      <c r="IC211"/>
      <c r="ID211"/>
      <c r="IE211"/>
      <c r="IF211"/>
      <c r="IG211"/>
      <c r="IH211"/>
      <c r="II211"/>
      <c r="IJ211"/>
      <c r="IK211"/>
      <c r="IL211"/>
      <c r="IM211"/>
      <c r="IN211"/>
      <c r="IO211"/>
      <c r="IP211"/>
      <c r="IQ211"/>
      <c r="IR211"/>
      <c r="IS211"/>
      <c r="IT211"/>
      <c r="IU211"/>
      <c r="IV211"/>
      <c r="IW211"/>
      <c r="IX211"/>
      <c r="IY211"/>
      <c r="IZ211"/>
      <c r="JA211"/>
      <c r="JB211"/>
      <c r="JC211"/>
      <c r="JD211"/>
      <c r="JE211"/>
      <c r="JF211"/>
      <c r="JG211"/>
      <c r="JH211"/>
      <c r="JI211"/>
      <c r="JJ211"/>
      <c r="JK211"/>
      <c r="JL211"/>
      <c r="JM211"/>
      <c r="JN211"/>
      <c r="JO211"/>
      <c r="JP211"/>
      <c r="JQ211"/>
      <c r="JR211"/>
      <c r="JS211"/>
      <c r="JT211"/>
      <c r="JU211"/>
      <c r="JV211"/>
      <c r="JW211"/>
      <c r="JX211"/>
      <c r="JY211"/>
      <c r="JZ211"/>
      <c r="KA211"/>
      <c r="KB211"/>
      <c r="KC211"/>
      <c r="KD211"/>
      <c r="KE211"/>
      <c r="KF211"/>
      <c r="KG211"/>
      <c r="KH211"/>
      <c r="KI211"/>
      <c r="KJ211"/>
      <c r="KK211"/>
      <c r="KL211"/>
      <c r="KM211"/>
      <c r="KN211"/>
      <c r="KO211"/>
      <c r="KP211"/>
      <c r="KQ211"/>
      <c r="KR211"/>
      <c r="KS211"/>
      <c r="KT211"/>
      <c r="KU211"/>
      <c r="KV211"/>
      <c r="KW211"/>
      <c r="KX211"/>
      <c r="KY211"/>
      <c r="KZ211"/>
      <c r="LA211"/>
      <c r="LB211"/>
      <c r="LC211"/>
      <c r="LD211"/>
      <c r="LE211"/>
      <c r="LF211"/>
      <c r="LG211"/>
      <c r="LH211"/>
      <c r="LI211"/>
      <c r="LJ211"/>
      <c r="LK211"/>
      <c r="LL211"/>
      <c r="LM211"/>
      <c r="LN211"/>
      <c r="LO211"/>
      <c r="LP211"/>
      <c r="LQ211"/>
      <c r="LR211"/>
      <c r="LS211"/>
      <c r="LT211"/>
      <c r="LU211"/>
      <c r="LV211"/>
      <c r="LW211"/>
      <c r="LX211"/>
      <c r="LY211"/>
      <c r="LZ211"/>
      <c r="MA211"/>
      <c r="MB211"/>
      <c r="MC211"/>
      <c r="MD211"/>
      <c r="ME211"/>
      <c r="MF211" t="s">
        <v>840</v>
      </c>
      <c r="MG211"/>
      <c r="MH211">
        <v>750</v>
      </c>
      <c r="MI211">
        <v>750</v>
      </c>
      <c r="MJ211"/>
      <c r="MK211">
        <v>313</v>
      </c>
      <c r="ML211">
        <v>139.61661341853039</v>
      </c>
      <c r="MM211">
        <v>437</v>
      </c>
      <c r="MN211" t="s">
        <v>2882</v>
      </c>
      <c r="MO211" t="s">
        <v>806</v>
      </c>
      <c r="MP211"/>
      <c r="MQ211" t="s">
        <v>823</v>
      </c>
      <c r="MR211" t="s">
        <v>797</v>
      </c>
      <c r="MS211" t="s">
        <v>1019</v>
      </c>
      <c r="MT211">
        <v>0</v>
      </c>
      <c r="MU211">
        <v>0</v>
      </c>
      <c r="MV211">
        <v>1</v>
      </c>
      <c r="MW211">
        <v>0</v>
      </c>
      <c r="MX211">
        <v>0</v>
      </c>
      <c r="MY211">
        <v>0</v>
      </c>
      <c r="MZ211">
        <v>0</v>
      </c>
      <c r="NA211">
        <v>0</v>
      </c>
      <c r="NB211">
        <v>0</v>
      </c>
      <c r="NC211">
        <v>0</v>
      </c>
      <c r="ND211">
        <v>0</v>
      </c>
      <c r="NE211">
        <v>0</v>
      </c>
      <c r="NF211">
        <v>0</v>
      </c>
      <c r="NG211">
        <v>0</v>
      </c>
      <c r="NH211">
        <v>0</v>
      </c>
      <c r="NI211" t="s">
        <v>2870</v>
      </c>
      <c r="NJ211"/>
      <c r="NK211"/>
      <c r="NL211"/>
      <c r="NM211"/>
      <c r="NN211"/>
      <c r="NO211"/>
      <c r="NP211"/>
      <c r="NQ211"/>
      <c r="NR211"/>
      <c r="NS211"/>
      <c r="NT211"/>
      <c r="NU211"/>
      <c r="NV211"/>
      <c r="NW211"/>
      <c r="NX211"/>
      <c r="NY211"/>
      <c r="NZ211"/>
      <c r="OA211"/>
      <c r="OB211"/>
      <c r="OC211"/>
      <c r="OD211"/>
      <c r="OE211"/>
      <c r="OF211"/>
      <c r="OG211"/>
      <c r="OH211"/>
      <c r="OI211"/>
      <c r="OJ211"/>
      <c r="OK211"/>
      <c r="OL211"/>
      <c r="OM211"/>
      <c r="ON211"/>
      <c r="OO211"/>
      <c r="OP211"/>
      <c r="OQ211"/>
      <c r="OR211"/>
      <c r="OS211"/>
      <c r="OT211"/>
      <c r="OU211"/>
      <c r="OV211"/>
      <c r="OW211"/>
      <c r="OX211"/>
      <c r="OY211"/>
      <c r="OZ211"/>
      <c r="PA211"/>
      <c r="PB211"/>
      <c r="PC211"/>
      <c r="PD211"/>
      <c r="PE211"/>
      <c r="PF211"/>
      <c r="PG211"/>
      <c r="PH211"/>
      <c r="PI211"/>
      <c r="PJ211"/>
      <c r="PK211"/>
      <c r="PL211"/>
      <c r="PM211"/>
      <c r="PN211"/>
      <c r="PO211"/>
      <c r="PP211"/>
      <c r="PQ211"/>
      <c r="PR211"/>
      <c r="PS211"/>
      <c r="PT211"/>
      <c r="PU211"/>
      <c r="PV211"/>
      <c r="PW211"/>
      <c r="PX211"/>
      <c r="PY211"/>
      <c r="PZ211"/>
      <c r="QA211"/>
      <c r="QB211"/>
      <c r="QC211"/>
      <c r="QD211"/>
      <c r="QE211"/>
      <c r="QF211"/>
      <c r="QG211"/>
      <c r="QH211"/>
      <c r="QI211"/>
      <c r="QJ211"/>
      <c r="QK211"/>
      <c r="QL211"/>
      <c r="QM211"/>
      <c r="QN211"/>
      <c r="QO211"/>
      <c r="QP211"/>
      <c r="QQ211"/>
      <c r="QR211"/>
      <c r="QS211"/>
      <c r="QT211"/>
      <c r="QU211"/>
      <c r="QV211"/>
      <c r="QW211"/>
      <c r="QX211"/>
      <c r="QY211"/>
      <c r="QZ211"/>
      <c r="RA211"/>
      <c r="RB211"/>
      <c r="RC211"/>
      <c r="RD211"/>
      <c r="RE211"/>
      <c r="RF211"/>
      <c r="RG211"/>
      <c r="RH211"/>
      <c r="RI211"/>
      <c r="RJ211"/>
      <c r="RK211"/>
      <c r="RL211"/>
      <c r="RM211"/>
      <c r="RN211"/>
      <c r="RO211"/>
      <c r="RP211"/>
      <c r="RQ211"/>
      <c r="RR211"/>
      <c r="RS211"/>
      <c r="RT211"/>
      <c r="RU211"/>
      <c r="RV211"/>
      <c r="RW211"/>
      <c r="RX211"/>
      <c r="RY211"/>
      <c r="RZ211"/>
      <c r="SA211"/>
      <c r="SB211"/>
      <c r="SC211"/>
      <c r="SD211"/>
      <c r="SE211"/>
      <c r="SF211"/>
      <c r="SG211"/>
      <c r="SH211"/>
      <c r="SI211"/>
      <c r="SJ211"/>
      <c r="SK211"/>
      <c r="SL211"/>
      <c r="SM211"/>
      <c r="SN211"/>
      <c r="SO211"/>
      <c r="SP211"/>
      <c r="SQ211"/>
      <c r="SR211"/>
      <c r="SS211"/>
      <c r="ST211"/>
      <c r="SU211"/>
      <c r="SV211"/>
      <c r="SW211"/>
      <c r="SX211"/>
      <c r="SY211"/>
      <c r="SZ211"/>
      <c r="TA211"/>
      <c r="TB211"/>
      <c r="TC211"/>
      <c r="TD211"/>
      <c r="TE211"/>
      <c r="TF211"/>
      <c r="TG211"/>
      <c r="TH211"/>
      <c r="TI211"/>
      <c r="TJ211"/>
      <c r="TK211"/>
      <c r="TL211"/>
      <c r="TM211"/>
      <c r="TN211"/>
      <c r="TO211"/>
      <c r="TP211"/>
      <c r="TQ211"/>
      <c r="TR211"/>
      <c r="TS211"/>
      <c r="TT211"/>
      <c r="TU211"/>
      <c r="TV211"/>
      <c r="TW211"/>
      <c r="TX211"/>
      <c r="TY211"/>
      <c r="TZ211"/>
      <c r="UA211"/>
      <c r="UB211"/>
      <c r="UC211"/>
      <c r="UD211"/>
      <c r="UE211"/>
      <c r="UF211"/>
      <c r="UG211"/>
      <c r="UH211"/>
      <c r="UI211"/>
      <c r="UJ211"/>
      <c r="UK211"/>
      <c r="UL211"/>
      <c r="UM211"/>
      <c r="UN211"/>
      <c r="UO211"/>
      <c r="UP211"/>
      <c r="UQ211"/>
      <c r="UR211"/>
      <c r="US211"/>
      <c r="UT211"/>
      <c r="UU211"/>
      <c r="UV211"/>
      <c r="UW211"/>
      <c r="UX211"/>
      <c r="UY211"/>
      <c r="UZ211"/>
      <c r="VA211"/>
      <c r="VB211"/>
      <c r="VC211"/>
      <c r="VD211"/>
      <c r="VE211"/>
      <c r="VF211"/>
      <c r="VG211"/>
      <c r="VH211"/>
      <c r="VI211"/>
      <c r="VJ211"/>
      <c r="VK211"/>
      <c r="VL211"/>
      <c r="VM211"/>
      <c r="VN211"/>
      <c r="VO211"/>
      <c r="VP211"/>
      <c r="VQ211"/>
      <c r="VR211"/>
      <c r="VS211"/>
      <c r="VT211"/>
      <c r="VU211"/>
      <c r="VV211"/>
      <c r="VW211"/>
      <c r="VX211"/>
      <c r="VY211"/>
      <c r="VZ211"/>
      <c r="WA211"/>
      <c r="WB211"/>
      <c r="WC211"/>
      <c r="WD211"/>
      <c r="WE211"/>
      <c r="WF211"/>
      <c r="WG211"/>
      <c r="WH211"/>
      <c r="WI211"/>
      <c r="WJ211"/>
      <c r="WK211"/>
      <c r="WL211"/>
      <c r="WM211"/>
      <c r="WN211"/>
      <c r="WO211"/>
      <c r="WP211"/>
      <c r="WQ211"/>
      <c r="WR211"/>
      <c r="WS211"/>
      <c r="WT211"/>
      <c r="WU211"/>
      <c r="WV211"/>
      <c r="WW211"/>
      <c r="WX211"/>
      <c r="WY211"/>
      <c r="WZ211"/>
      <c r="XA211"/>
      <c r="XB211"/>
      <c r="XC211"/>
      <c r="XD211"/>
      <c r="XE211"/>
      <c r="XF211"/>
      <c r="XG211"/>
      <c r="XH211"/>
      <c r="XI211"/>
      <c r="XJ211"/>
      <c r="XK211"/>
      <c r="XL211"/>
      <c r="XM211"/>
      <c r="XN211"/>
      <c r="XO211"/>
      <c r="XP211"/>
      <c r="XQ211"/>
      <c r="XR211"/>
      <c r="XS211"/>
      <c r="XT211"/>
      <c r="XU211"/>
      <c r="XV211"/>
      <c r="XW211"/>
      <c r="XX211"/>
      <c r="XY211"/>
      <c r="XZ211"/>
      <c r="YA211"/>
      <c r="YB211"/>
      <c r="YC211"/>
      <c r="YD211"/>
      <c r="YE211"/>
      <c r="YF211"/>
      <c r="YG211"/>
      <c r="YH211"/>
      <c r="YI211"/>
      <c r="YJ211"/>
      <c r="YK211"/>
      <c r="YL211"/>
      <c r="YM211"/>
      <c r="YN211"/>
      <c r="YO211"/>
      <c r="YP211"/>
      <c r="YQ211"/>
      <c r="YR211"/>
      <c r="YS211"/>
      <c r="YT211"/>
      <c r="YU211"/>
      <c r="YV211"/>
      <c r="YW211"/>
      <c r="YX211"/>
      <c r="YY211"/>
      <c r="YZ211"/>
      <c r="ZA211"/>
      <c r="ZB211"/>
      <c r="ZC211"/>
      <c r="ZD211"/>
      <c r="ZE211"/>
      <c r="ZF211"/>
      <c r="ZG211"/>
      <c r="ZH211"/>
      <c r="ZI211"/>
      <c r="ZJ211"/>
      <c r="ZK211"/>
      <c r="ZL211"/>
      <c r="ZM211"/>
      <c r="ZN211"/>
      <c r="ZO211"/>
      <c r="ZP211"/>
      <c r="ZQ211"/>
      <c r="ZR211"/>
      <c r="ZS211"/>
      <c r="ZT211"/>
      <c r="ZU211"/>
      <c r="ZV211"/>
      <c r="ZW211"/>
      <c r="ZX211"/>
      <c r="ZY211"/>
      <c r="ZZ211"/>
      <c r="AAA211"/>
      <c r="AAB211"/>
      <c r="AAC211"/>
      <c r="AAD211"/>
      <c r="AAE211"/>
      <c r="AAF211"/>
      <c r="AAG211"/>
      <c r="AAH211"/>
      <c r="AAI211"/>
      <c r="AAJ211"/>
      <c r="AAK211"/>
      <c r="AAL211"/>
      <c r="AAM211"/>
      <c r="AAN211"/>
      <c r="AAO211"/>
      <c r="AAP211"/>
      <c r="AAQ211"/>
      <c r="AAR211"/>
      <c r="AAS211"/>
      <c r="AAT211"/>
      <c r="AAU211"/>
      <c r="AAV211" t="s">
        <v>797</v>
      </c>
      <c r="AAW211" t="s">
        <v>2187</v>
      </c>
      <c r="AAX211">
        <v>0</v>
      </c>
      <c r="AAY211">
        <v>0</v>
      </c>
      <c r="AAZ211">
        <v>0</v>
      </c>
      <c r="ABA211">
        <v>0</v>
      </c>
      <c r="ABB211">
        <v>1</v>
      </c>
      <c r="ABC211">
        <v>0</v>
      </c>
      <c r="ABD211">
        <v>0</v>
      </c>
      <c r="ABE211">
        <v>0</v>
      </c>
      <c r="ABF211">
        <v>0</v>
      </c>
      <c r="ABG211"/>
      <c r="ABH211" t="s">
        <v>816</v>
      </c>
      <c r="ABI211"/>
      <c r="ABJ211"/>
      <c r="ABK211"/>
      <c r="ABL211"/>
      <c r="ABM211"/>
      <c r="ABN211"/>
      <c r="ABO211"/>
      <c r="ABP211"/>
      <c r="ABQ211" t="s">
        <v>797</v>
      </c>
      <c r="ABR211" t="s">
        <v>2793</v>
      </c>
      <c r="ABS211">
        <v>1</v>
      </c>
      <c r="ABT211">
        <v>0</v>
      </c>
      <c r="ABU211">
        <v>0</v>
      </c>
      <c r="ABV211">
        <v>1</v>
      </c>
      <c r="ABW211">
        <v>0</v>
      </c>
      <c r="ABX211">
        <v>0</v>
      </c>
      <c r="ABY211">
        <v>0</v>
      </c>
      <c r="ABZ211">
        <v>0</v>
      </c>
      <c r="ACA211">
        <v>0</v>
      </c>
      <c r="ACB211">
        <v>0</v>
      </c>
      <c r="ACC211"/>
      <c r="ACD211" t="s">
        <v>797</v>
      </c>
      <c r="ACE211" t="s">
        <v>2793</v>
      </c>
      <c r="ACF211">
        <v>1</v>
      </c>
      <c r="ACG211">
        <v>0</v>
      </c>
      <c r="ACH211">
        <v>0</v>
      </c>
      <c r="ACI211">
        <v>1</v>
      </c>
      <c r="ACJ211">
        <v>0</v>
      </c>
      <c r="ACK211">
        <v>0</v>
      </c>
      <c r="ACL211">
        <v>0</v>
      </c>
      <c r="ACM211">
        <v>0</v>
      </c>
      <c r="ACN211">
        <v>0</v>
      </c>
      <c r="ACO211">
        <v>0</v>
      </c>
      <c r="ACP211"/>
      <c r="ACQ211" t="s">
        <v>2883</v>
      </c>
      <c r="ACR211">
        <v>367301635</v>
      </c>
      <c r="ACS211" s="396">
        <v>44894.149062500001</v>
      </c>
      <c r="ACT211"/>
      <c r="ACU211"/>
      <c r="ACV211" t="s">
        <v>801</v>
      </c>
      <c r="ACW211"/>
      <c r="ACX211"/>
      <c r="ACY211">
        <v>211</v>
      </c>
    </row>
    <row r="212" spans="1:779" s="82" customFormat="1" x14ac:dyDescent="0.3">
      <c r="A212" t="s">
        <v>2884</v>
      </c>
      <c r="B212" s="396">
        <v>44893.528498425927</v>
      </c>
      <c r="C212" s="396">
        <v>44893.534230879632</v>
      </c>
      <c r="D212" s="396">
        <v>44893</v>
      </c>
      <c r="E212" t="s">
        <v>2862</v>
      </c>
      <c r="F212" s="396">
        <v>44893</v>
      </c>
      <c r="G212" t="s">
        <v>885</v>
      </c>
      <c r="H212" t="s">
        <v>1012</v>
      </c>
      <c r="I212" t="s">
        <v>1012</v>
      </c>
      <c r="J212" t="s">
        <v>1012</v>
      </c>
      <c r="K212" t="s">
        <v>795</v>
      </c>
      <c r="L212" t="s">
        <v>866</v>
      </c>
      <c r="M212">
        <v>0</v>
      </c>
      <c r="N212">
        <v>0</v>
      </c>
      <c r="O212">
        <v>0</v>
      </c>
      <c r="P212">
        <v>0</v>
      </c>
      <c r="Q212">
        <v>0</v>
      </c>
      <c r="R212">
        <v>0</v>
      </c>
      <c r="S212">
        <v>0</v>
      </c>
      <c r="T212">
        <v>0</v>
      </c>
      <c r="U212">
        <v>0</v>
      </c>
      <c r="V212">
        <v>0</v>
      </c>
      <c r="W212">
        <v>0</v>
      </c>
      <c r="X212">
        <v>0</v>
      </c>
      <c r="Y212">
        <v>0</v>
      </c>
      <c r="Z212">
        <v>0</v>
      </c>
      <c r="AA212">
        <v>0</v>
      </c>
      <c r="AB212">
        <v>0</v>
      </c>
      <c r="AC212">
        <v>1</v>
      </c>
      <c r="AD212">
        <v>0</v>
      </c>
      <c r="AE212">
        <v>0</v>
      </c>
      <c r="AF212">
        <v>0</v>
      </c>
      <c r="AG212">
        <v>0</v>
      </c>
      <c r="AH212">
        <v>0</v>
      </c>
      <c r="AI212">
        <v>0</v>
      </c>
      <c r="AJ212"/>
      <c r="AK212"/>
      <c r="AL212"/>
      <c r="AM212"/>
      <c r="AN212"/>
      <c r="AO212"/>
      <c r="AP212"/>
      <c r="AQ212"/>
      <c r="AR212"/>
      <c r="AS212"/>
      <c r="AT212"/>
      <c r="AU212"/>
      <c r="AV212"/>
      <c r="AW212"/>
      <c r="AX212"/>
      <c r="AY212"/>
      <c r="AZ212"/>
      <c r="BA212"/>
      <c r="BB212"/>
      <c r="BC212"/>
      <c r="BD212"/>
      <c r="BE212"/>
      <c r="BF212"/>
      <c r="BG212"/>
      <c r="BH212"/>
      <c r="BI212"/>
      <c r="BJ212"/>
      <c r="BK212"/>
      <c r="BL212"/>
      <c r="BM212"/>
      <c r="BN212"/>
      <c r="BO212"/>
      <c r="BP212"/>
      <c r="BQ212"/>
      <c r="BR212"/>
      <c r="BS212"/>
      <c r="BT212"/>
      <c r="BU212"/>
      <c r="BV212"/>
      <c r="BW212"/>
      <c r="BX212"/>
      <c r="BY212"/>
      <c r="BZ212"/>
      <c r="CA212"/>
      <c r="CB212"/>
      <c r="CC212"/>
      <c r="CD212"/>
      <c r="CE212"/>
      <c r="CF212"/>
      <c r="CG212"/>
      <c r="CH212"/>
      <c r="CI212"/>
      <c r="CJ212"/>
      <c r="CK212"/>
      <c r="CL212"/>
      <c r="CM212"/>
      <c r="CN212"/>
      <c r="CO212"/>
      <c r="CP212"/>
      <c r="CQ212"/>
      <c r="CR212"/>
      <c r="CS212"/>
      <c r="CT212"/>
      <c r="CU212"/>
      <c r="CV212"/>
      <c r="CW212"/>
      <c r="CX212"/>
      <c r="CY212"/>
      <c r="CZ212"/>
      <c r="DA212"/>
      <c r="DB212"/>
      <c r="DC212"/>
      <c r="DD212"/>
      <c r="DE212"/>
      <c r="DF212"/>
      <c r="DG212"/>
      <c r="DH212"/>
      <c r="DI212"/>
      <c r="DJ212"/>
      <c r="DK212"/>
      <c r="DL212"/>
      <c r="DM212"/>
      <c r="DN212"/>
      <c r="DO212"/>
      <c r="DP212"/>
      <c r="DQ212"/>
      <c r="DR212"/>
      <c r="DS212"/>
      <c r="DT212"/>
      <c r="DU212"/>
      <c r="DV212"/>
      <c r="DW212"/>
      <c r="DX212"/>
      <c r="DY212"/>
      <c r="DZ212"/>
      <c r="EA212"/>
      <c r="EB212"/>
      <c r="EC212"/>
      <c r="ED212"/>
      <c r="EE212"/>
      <c r="EF212"/>
      <c r="EG212"/>
      <c r="EH212"/>
      <c r="EI212"/>
      <c r="EJ212"/>
      <c r="EK212"/>
      <c r="EL212"/>
      <c r="EM212"/>
      <c r="EN212"/>
      <c r="EO212"/>
      <c r="EP212"/>
      <c r="EQ212"/>
      <c r="ER212"/>
      <c r="ES212"/>
      <c r="ET212"/>
      <c r="EU212"/>
      <c r="EV212"/>
      <c r="EW212"/>
      <c r="EX212"/>
      <c r="EY212"/>
      <c r="EZ212"/>
      <c r="FA212"/>
      <c r="FB212"/>
      <c r="FC212"/>
      <c r="FD212"/>
      <c r="FE212"/>
      <c r="FF212"/>
      <c r="FG212"/>
      <c r="FH212"/>
      <c r="FI212"/>
      <c r="FJ212"/>
      <c r="FK212"/>
      <c r="FL212"/>
      <c r="FM212"/>
      <c r="FN212"/>
      <c r="FO212"/>
      <c r="FP212"/>
      <c r="FQ212"/>
      <c r="FR212"/>
      <c r="FS212"/>
      <c r="FT212"/>
      <c r="FU212"/>
      <c r="FV212"/>
      <c r="FW212"/>
      <c r="FX212"/>
      <c r="FY212"/>
      <c r="FZ212"/>
      <c r="GA212"/>
      <c r="GB212"/>
      <c r="GC212"/>
      <c r="GD212"/>
      <c r="GE212"/>
      <c r="GF212"/>
      <c r="GG212"/>
      <c r="GH212"/>
      <c r="GI212"/>
      <c r="GJ212"/>
      <c r="GK212"/>
      <c r="GL212"/>
      <c r="GM212"/>
      <c r="GN212"/>
      <c r="GO212"/>
      <c r="GP212"/>
      <c r="GQ212"/>
      <c r="GR212"/>
      <c r="GS212"/>
      <c r="GT212"/>
      <c r="GU212"/>
      <c r="GV212"/>
      <c r="GW212"/>
      <c r="GX212"/>
      <c r="GY212"/>
      <c r="GZ212"/>
      <c r="HA212"/>
      <c r="HB212"/>
      <c r="HC212"/>
      <c r="HD212"/>
      <c r="HE212"/>
      <c r="HF212"/>
      <c r="HG212"/>
      <c r="HH212"/>
      <c r="HI212"/>
      <c r="HJ212"/>
      <c r="HK212"/>
      <c r="HL212"/>
      <c r="HM212"/>
      <c r="HN212"/>
      <c r="HO212"/>
      <c r="HP212"/>
      <c r="HQ212"/>
      <c r="HR212"/>
      <c r="HS212"/>
      <c r="HT212"/>
      <c r="HU212"/>
      <c r="HV212"/>
      <c r="HW212"/>
      <c r="HX212"/>
      <c r="HY212"/>
      <c r="HZ212"/>
      <c r="IA212"/>
      <c r="IB212"/>
      <c r="IC212"/>
      <c r="ID212"/>
      <c r="IE212"/>
      <c r="IF212"/>
      <c r="IG212"/>
      <c r="IH212"/>
      <c r="II212"/>
      <c r="IJ212"/>
      <c r="IK212"/>
      <c r="IL212"/>
      <c r="IM212"/>
      <c r="IN212"/>
      <c r="IO212"/>
      <c r="IP212"/>
      <c r="IQ212"/>
      <c r="IR212"/>
      <c r="IS212"/>
      <c r="IT212"/>
      <c r="IU212"/>
      <c r="IV212"/>
      <c r="IW212"/>
      <c r="IX212"/>
      <c r="IY212"/>
      <c r="IZ212"/>
      <c r="JA212"/>
      <c r="JB212"/>
      <c r="JC212"/>
      <c r="JD212"/>
      <c r="JE212"/>
      <c r="JF212"/>
      <c r="JG212"/>
      <c r="JH212"/>
      <c r="JI212"/>
      <c r="JJ212"/>
      <c r="JK212"/>
      <c r="JL212"/>
      <c r="JM212"/>
      <c r="JN212"/>
      <c r="JO212"/>
      <c r="JP212"/>
      <c r="JQ212"/>
      <c r="JR212"/>
      <c r="JS212"/>
      <c r="JT212"/>
      <c r="JU212"/>
      <c r="JV212"/>
      <c r="JW212"/>
      <c r="JX212"/>
      <c r="JY212"/>
      <c r="JZ212"/>
      <c r="KA212"/>
      <c r="KB212"/>
      <c r="KC212"/>
      <c r="KD212"/>
      <c r="KE212"/>
      <c r="KF212"/>
      <c r="KG212"/>
      <c r="KH212"/>
      <c r="KI212"/>
      <c r="KJ212"/>
      <c r="KK212"/>
      <c r="KL212"/>
      <c r="KM212"/>
      <c r="KN212"/>
      <c r="KO212"/>
      <c r="KP212"/>
      <c r="KQ212"/>
      <c r="KR212"/>
      <c r="KS212"/>
      <c r="KT212"/>
      <c r="KU212"/>
      <c r="KV212"/>
      <c r="KW212"/>
      <c r="KX212"/>
      <c r="KY212"/>
      <c r="KZ212"/>
      <c r="LA212"/>
      <c r="LB212"/>
      <c r="LC212"/>
      <c r="LD212"/>
      <c r="LE212"/>
      <c r="LF212"/>
      <c r="LG212"/>
      <c r="LH212"/>
      <c r="LI212"/>
      <c r="LJ212"/>
      <c r="LK212"/>
      <c r="LL212"/>
      <c r="LM212"/>
      <c r="LN212"/>
      <c r="LO212"/>
      <c r="LP212"/>
      <c r="LQ212"/>
      <c r="LR212"/>
      <c r="LS212"/>
      <c r="LT212"/>
      <c r="LU212"/>
      <c r="LV212"/>
      <c r="LW212"/>
      <c r="LX212"/>
      <c r="LY212"/>
      <c r="LZ212"/>
      <c r="MA212"/>
      <c r="MB212"/>
      <c r="MC212"/>
      <c r="MD212"/>
      <c r="ME212"/>
      <c r="MF212"/>
      <c r="MG212"/>
      <c r="MH212"/>
      <c r="MI212"/>
      <c r="MJ212"/>
      <c r="MK212"/>
      <c r="ML212"/>
      <c r="MM212"/>
      <c r="MN212"/>
      <c r="MO212"/>
      <c r="MP212"/>
      <c r="MQ212"/>
      <c r="MR212"/>
      <c r="MS212"/>
      <c r="MT212"/>
      <c r="MU212"/>
      <c r="MV212"/>
      <c r="MW212"/>
      <c r="MX212"/>
      <c r="MY212"/>
      <c r="MZ212"/>
      <c r="NA212"/>
      <c r="NB212"/>
      <c r="NC212"/>
      <c r="ND212"/>
      <c r="NE212"/>
      <c r="NF212"/>
      <c r="NG212"/>
      <c r="NH212"/>
      <c r="NI212"/>
      <c r="NJ212"/>
      <c r="NK212"/>
      <c r="NL212"/>
      <c r="NM212"/>
      <c r="NN212"/>
      <c r="NO212"/>
      <c r="NP212"/>
      <c r="NQ212"/>
      <c r="NR212"/>
      <c r="NS212"/>
      <c r="NT212"/>
      <c r="NU212"/>
      <c r="NV212"/>
      <c r="NW212"/>
      <c r="NX212"/>
      <c r="NY212"/>
      <c r="NZ212"/>
      <c r="OA212"/>
      <c r="OB212"/>
      <c r="OC212"/>
      <c r="OD212"/>
      <c r="OE212"/>
      <c r="OF212"/>
      <c r="OG212"/>
      <c r="OH212"/>
      <c r="OI212"/>
      <c r="OJ212"/>
      <c r="OK212"/>
      <c r="OL212"/>
      <c r="OM212"/>
      <c r="ON212"/>
      <c r="OO212"/>
      <c r="OP212"/>
      <c r="OQ212"/>
      <c r="OR212"/>
      <c r="OS212"/>
      <c r="OT212"/>
      <c r="OU212"/>
      <c r="OV212"/>
      <c r="OW212"/>
      <c r="OX212"/>
      <c r="OY212"/>
      <c r="OZ212"/>
      <c r="PA212"/>
      <c r="PB212"/>
      <c r="PC212"/>
      <c r="PD212"/>
      <c r="PE212"/>
      <c r="PF212"/>
      <c r="PG212"/>
      <c r="PH212"/>
      <c r="PI212"/>
      <c r="PJ212"/>
      <c r="PK212"/>
      <c r="PL212"/>
      <c r="PM212"/>
      <c r="PN212"/>
      <c r="PO212"/>
      <c r="PP212"/>
      <c r="PQ212"/>
      <c r="PR212"/>
      <c r="PS212"/>
      <c r="PT212"/>
      <c r="PU212"/>
      <c r="PV212"/>
      <c r="PW212"/>
      <c r="PX212"/>
      <c r="PY212"/>
      <c r="PZ212"/>
      <c r="QA212"/>
      <c r="QB212"/>
      <c r="QC212"/>
      <c r="QD212"/>
      <c r="QE212"/>
      <c r="QF212"/>
      <c r="QG212"/>
      <c r="QH212"/>
      <c r="QI212"/>
      <c r="QJ212"/>
      <c r="QK212"/>
      <c r="QL212"/>
      <c r="QM212"/>
      <c r="QN212"/>
      <c r="QO212"/>
      <c r="QP212"/>
      <c r="QQ212"/>
      <c r="QR212"/>
      <c r="QS212"/>
      <c r="QT212"/>
      <c r="QU212"/>
      <c r="QV212"/>
      <c r="QW212"/>
      <c r="QX212"/>
      <c r="QY212"/>
      <c r="QZ212" t="s">
        <v>797</v>
      </c>
      <c r="RA212"/>
      <c r="RB212">
        <v>1500</v>
      </c>
      <c r="RC212">
        <v>1500</v>
      </c>
      <c r="RD212"/>
      <c r="RE212">
        <v>2000</v>
      </c>
      <c r="RF212">
        <v>-25</v>
      </c>
      <c r="RG212">
        <v>-500</v>
      </c>
      <c r="RH212" t="s">
        <v>2885</v>
      </c>
      <c r="RI212" t="s">
        <v>806</v>
      </c>
      <c r="RJ212"/>
      <c r="RK212" t="s">
        <v>823</v>
      </c>
      <c r="RL212" t="s">
        <v>797</v>
      </c>
      <c r="RM212" t="s">
        <v>2886</v>
      </c>
      <c r="RN212">
        <v>0</v>
      </c>
      <c r="RO212">
        <v>0</v>
      </c>
      <c r="RP212">
        <v>1</v>
      </c>
      <c r="RQ212">
        <v>1</v>
      </c>
      <c r="RR212">
        <v>0</v>
      </c>
      <c r="RS212">
        <v>0</v>
      </c>
      <c r="RT212">
        <v>0</v>
      </c>
      <c r="RU212">
        <v>0</v>
      </c>
      <c r="RV212">
        <v>0</v>
      </c>
      <c r="RW212">
        <v>0</v>
      </c>
      <c r="RX212">
        <v>0</v>
      </c>
      <c r="RY212">
        <v>0</v>
      </c>
      <c r="RZ212">
        <v>0</v>
      </c>
      <c r="SA212">
        <v>0</v>
      </c>
      <c r="SB212">
        <v>0</v>
      </c>
      <c r="SC212" t="s">
        <v>2887</v>
      </c>
      <c r="SD212"/>
      <c r="SE212"/>
      <c r="SF212"/>
      <c r="SG212"/>
      <c r="SH212"/>
      <c r="SI212"/>
      <c r="SJ212"/>
      <c r="SK212"/>
      <c r="SL212"/>
      <c r="SM212"/>
      <c r="SN212"/>
      <c r="SO212"/>
      <c r="SP212"/>
      <c r="SQ212"/>
      <c r="SR212"/>
      <c r="SS212"/>
      <c r="ST212"/>
      <c r="SU212"/>
      <c r="SV212"/>
      <c r="SW212"/>
      <c r="SX212"/>
      <c r="SY212"/>
      <c r="SZ212"/>
      <c r="TA212"/>
      <c r="TB212"/>
      <c r="TC212"/>
      <c r="TD212"/>
      <c r="TE212"/>
      <c r="TF212"/>
      <c r="TG212"/>
      <c r="TH212"/>
      <c r="TI212"/>
      <c r="TJ212"/>
      <c r="TK212"/>
      <c r="TL212"/>
      <c r="TM212"/>
      <c r="TN212"/>
      <c r="TO212"/>
      <c r="TP212"/>
      <c r="TQ212"/>
      <c r="TR212"/>
      <c r="TS212"/>
      <c r="TT212"/>
      <c r="TU212"/>
      <c r="TV212"/>
      <c r="TW212"/>
      <c r="TX212"/>
      <c r="TY212"/>
      <c r="TZ212"/>
      <c r="UA212"/>
      <c r="UB212"/>
      <c r="UC212"/>
      <c r="UD212"/>
      <c r="UE212"/>
      <c r="UF212"/>
      <c r="UG212"/>
      <c r="UH212"/>
      <c r="UI212"/>
      <c r="UJ212"/>
      <c r="UK212"/>
      <c r="UL212"/>
      <c r="UM212"/>
      <c r="UN212"/>
      <c r="UO212"/>
      <c r="UP212"/>
      <c r="UQ212"/>
      <c r="UR212"/>
      <c r="US212"/>
      <c r="UT212"/>
      <c r="UU212"/>
      <c r="UV212"/>
      <c r="UW212"/>
      <c r="UX212"/>
      <c r="UY212"/>
      <c r="UZ212"/>
      <c r="VA212"/>
      <c r="VB212"/>
      <c r="VC212"/>
      <c r="VD212"/>
      <c r="VE212"/>
      <c r="VF212"/>
      <c r="VG212"/>
      <c r="VH212"/>
      <c r="VI212"/>
      <c r="VJ212"/>
      <c r="VK212"/>
      <c r="VL212"/>
      <c r="VM212"/>
      <c r="VN212"/>
      <c r="VO212"/>
      <c r="VP212"/>
      <c r="VQ212"/>
      <c r="VR212"/>
      <c r="VS212"/>
      <c r="VT212"/>
      <c r="VU212"/>
      <c r="VV212"/>
      <c r="VW212"/>
      <c r="VX212"/>
      <c r="VY212"/>
      <c r="VZ212"/>
      <c r="WA212"/>
      <c r="WB212"/>
      <c r="WC212"/>
      <c r="WD212"/>
      <c r="WE212"/>
      <c r="WF212"/>
      <c r="WG212"/>
      <c r="WH212"/>
      <c r="WI212"/>
      <c r="WJ212"/>
      <c r="WK212"/>
      <c r="WL212"/>
      <c r="WM212"/>
      <c r="WN212"/>
      <c r="WO212"/>
      <c r="WP212"/>
      <c r="WQ212"/>
      <c r="WR212"/>
      <c r="WS212"/>
      <c r="WT212"/>
      <c r="WU212"/>
      <c r="WV212"/>
      <c r="WW212"/>
      <c r="WX212"/>
      <c r="WY212"/>
      <c r="WZ212"/>
      <c r="XA212"/>
      <c r="XB212"/>
      <c r="XC212"/>
      <c r="XD212"/>
      <c r="XE212"/>
      <c r="XF212"/>
      <c r="XG212"/>
      <c r="XH212"/>
      <c r="XI212"/>
      <c r="XJ212"/>
      <c r="XK212"/>
      <c r="XL212"/>
      <c r="XM212"/>
      <c r="XN212"/>
      <c r="XO212"/>
      <c r="XP212"/>
      <c r="XQ212"/>
      <c r="XR212"/>
      <c r="XS212"/>
      <c r="XT212"/>
      <c r="XU212"/>
      <c r="XV212"/>
      <c r="XW212"/>
      <c r="XX212"/>
      <c r="XY212"/>
      <c r="XZ212"/>
      <c r="YA212"/>
      <c r="YB212"/>
      <c r="YC212"/>
      <c r="YD212"/>
      <c r="YE212"/>
      <c r="YF212"/>
      <c r="YG212"/>
      <c r="YH212"/>
      <c r="YI212"/>
      <c r="YJ212"/>
      <c r="YK212"/>
      <c r="YL212"/>
      <c r="YM212"/>
      <c r="YN212"/>
      <c r="YO212"/>
      <c r="YP212"/>
      <c r="YQ212"/>
      <c r="YR212"/>
      <c r="YS212"/>
      <c r="YT212"/>
      <c r="YU212"/>
      <c r="YV212"/>
      <c r="YW212"/>
      <c r="YX212"/>
      <c r="YY212"/>
      <c r="YZ212"/>
      <c r="ZA212"/>
      <c r="ZB212"/>
      <c r="ZC212"/>
      <c r="ZD212"/>
      <c r="ZE212"/>
      <c r="ZF212"/>
      <c r="ZG212"/>
      <c r="ZH212"/>
      <c r="ZI212"/>
      <c r="ZJ212"/>
      <c r="ZK212"/>
      <c r="ZL212"/>
      <c r="ZM212"/>
      <c r="ZN212"/>
      <c r="ZO212"/>
      <c r="ZP212"/>
      <c r="ZQ212"/>
      <c r="ZR212"/>
      <c r="ZS212"/>
      <c r="ZT212"/>
      <c r="ZU212"/>
      <c r="ZV212"/>
      <c r="ZW212"/>
      <c r="ZX212"/>
      <c r="ZY212"/>
      <c r="ZZ212"/>
      <c r="AAA212"/>
      <c r="AAB212"/>
      <c r="AAC212"/>
      <c r="AAD212"/>
      <c r="AAE212"/>
      <c r="AAF212"/>
      <c r="AAG212"/>
      <c r="AAH212"/>
      <c r="AAI212"/>
      <c r="AAJ212"/>
      <c r="AAK212"/>
      <c r="AAL212"/>
      <c r="AAM212"/>
      <c r="AAN212"/>
      <c r="AAO212"/>
      <c r="AAP212"/>
      <c r="AAQ212"/>
      <c r="AAR212"/>
      <c r="AAS212"/>
      <c r="AAT212"/>
      <c r="AAU212"/>
      <c r="AAV212" t="s">
        <v>816</v>
      </c>
      <c r="AAW212"/>
      <c r="AAX212"/>
      <c r="AAY212"/>
      <c r="AAZ212"/>
      <c r="ABA212"/>
      <c r="ABB212"/>
      <c r="ABC212"/>
      <c r="ABD212"/>
      <c r="ABE212"/>
      <c r="ABF212"/>
      <c r="ABG212"/>
      <c r="ABH212" t="s">
        <v>797</v>
      </c>
      <c r="ABI212" t="s">
        <v>865</v>
      </c>
      <c r="ABJ212">
        <v>0</v>
      </c>
      <c r="ABK212">
        <v>0</v>
      </c>
      <c r="ABL212">
        <v>0</v>
      </c>
      <c r="ABM212">
        <v>0</v>
      </c>
      <c r="ABN212">
        <v>1</v>
      </c>
      <c r="ABO212">
        <v>0</v>
      </c>
      <c r="ABP212" t="s">
        <v>2888</v>
      </c>
      <c r="ABQ212" t="s">
        <v>797</v>
      </c>
      <c r="ABR212" t="s">
        <v>2793</v>
      </c>
      <c r="ABS212">
        <v>1</v>
      </c>
      <c r="ABT212">
        <v>0</v>
      </c>
      <c r="ABU212">
        <v>0</v>
      </c>
      <c r="ABV212">
        <v>1</v>
      </c>
      <c r="ABW212">
        <v>0</v>
      </c>
      <c r="ABX212">
        <v>0</v>
      </c>
      <c r="ABY212">
        <v>0</v>
      </c>
      <c r="ABZ212">
        <v>0</v>
      </c>
      <c r="ACA212">
        <v>0</v>
      </c>
      <c r="ACB212">
        <v>0</v>
      </c>
      <c r="ACC212"/>
      <c r="ACD212" t="s">
        <v>797</v>
      </c>
      <c r="ACE212" t="s">
        <v>2793</v>
      </c>
      <c r="ACF212">
        <v>1</v>
      </c>
      <c r="ACG212">
        <v>0</v>
      </c>
      <c r="ACH212">
        <v>0</v>
      </c>
      <c r="ACI212">
        <v>1</v>
      </c>
      <c r="ACJ212">
        <v>0</v>
      </c>
      <c r="ACK212">
        <v>0</v>
      </c>
      <c r="ACL212">
        <v>0</v>
      </c>
      <c r="ACM212">
        <v>0</v>
      </c>
      <c r="ACN212">
        <v>0</v>
      </c>
      <c r="ACO212">
        <v>0</v>
      </c>
      <c r="ACP212"/>
      <c r="ACQ212" t="s">
        <v>2889</v>
      </c>
      <c r="ACR212">
        <v>367301828</v>
      </c>
      <c r="ACS212" s="396">
        <v>44894.149907407409</v>
      </c>
      <c r="ACT212"/>
      <c r="ACU212"/>
      <c r="ACV212" t="s">
        <v>801</v>
      </c>
      <c r="ACW212"/>
      <c r="ACX212"/>
      <c r="ACY212">
        <v>212</v>
      </c>
    </row>
    <row r="213" spans="1:779" s="82" customFormat="1" x14ac:dyDescent="0.3">
      <c r="A213" t="s">
        <v>2890</v>
      </c>
      <c r="B213" s="396">
        <v>44893.534314606477</v>
      </c>
      <c r="C213" s="396">
        <v>44893.539986481483</v>
      </c>
      <c r="D213" s="396">
        <v>44893</v>
      </c>
      <c r="E213" t="s">
        <v>2862</v>
      </c>
      <c r="F213" s="396">
        <v>44893</v>
      </c>
      <c r="G213" t="s">
        <v>885</v>
      </c>
      <c r="H213" t="s">
        <v>1012</v>
      </c>
      <c r="I213" t="s">
        <v>1012</v>
      </c>
      <c r="J213" t="s">
        <v>1012</v>
      </c>
      <c r="K213" t="s">
        <v>795</v>
      </c>
      <c r="L213" t="s">
        <v>866</v>
      </c>
      <c r="M213">
        <v>0</v>
      </c>
      <c r="N213">
        <v>0</v>
      </c>
      <c r="O213">
        <v>0</v>
      </c>
      <c r="P213">
        <v>0</v>
      </c>
      <c r="Q213">
        <v>0</v>
      </c>
      <c r="R213">
        <v>0</v>
      </c>
      <c r="S213">
        <v>0</v>
      </c>
      <c r="T213">
        <v>0</v>
      </c>
      <c r="U213">
        <v>0</v>
      </c>
      <c r="V213">
        <v>0</v>
      </c>
      <c r="W213">
        <v>0</v>
      </c>
      <c r="X213">
        <v>0</v>
      </c>
      <c r="Y213">
        <v>0</v>
      </c>
      <c r="Z213">
        <v>0</v>
      </c>
      <c r="AA213">
        <v>0</v>
      </c>
      <c r="AB213">
        <v>0</v>
      </c>
      <c r="AC213">
        <v>1</v>
      </c>
      <c r="AD213">
        <v>0</v>
      </c>
      <c r="AE213">
        <v>0</v>
      </c>
      <c r="AF213">
        <v>0</v>
      </c>
      <c r="AG213">
        <v>0</v>
      </c>
      <c r="AH213">
        <v>0</v>
      </c>
      <c r="AI213">
        <v>0</v>
      </c>
      <c r="AJ213"/>
      <c r="AK213"/>
      <c r="AL213"/>
      <c r="AM213"/>
      <c r="AN213"/>
      <c r="AO213"/>
      <c r="AP213"/>
      <c r="AQ213"/>
      <c r="AR213"/>
      <c r="AS213"/>
      <c r="AT213"/>
      <c r="AU213"/>
      <c r="AV213"/>
      <c r="AW213"/>
      <c r="AX213"/>
      <c r="AY213"/>
      <c r="AZ213"/>
      <c r="BA213"/>
      <c r="BB213"/>
      <c r="BC213"/>
      <c r="BD213"/>
      <c r="BE213"/>
      <c r="BF213"/>
      <c r="BG213"/>
      <c r="BH213"/>
      <c r="BI213"/>
      <c r="BJ213"/>
      <c r="BK213"/>
      <c r="BL213"/>
      <c r="BM213"/>
      <c r="BN213"/>
      <c r="BO213"/>
      <c r="BP213"/>
      <c r="BQ213"/>
      <c r="BR213"/>
      <c r="BS213"/>
      <c r="BT213"/>
      <c r="BU213"/>
      <c r="BV213"/>
      <c r="BW213"/>
      <c r="BX213"/>
      <c r="BY213"/>
      <c r="BZ213"/>
      <c r="CA213"/>
      <c r="CB213"/>
      <c r="CC213"/>
      <c r="CD213"/>
      <c r="CE213"/>
      <c r="CF213"/>
      <c r="CG213"/>
      <c r="CH213"/>
      <c r="CI213"/>
      <c r="CJ213"/>
      <c r="CK213"/>
      <c r="CL213"/>
      <c r="CM213"/>
      <c r="CN213"/>
      <c r="CO213"/>
      <c r="CP213"/>
      <c r="CQ213"/>
      <c r="CR213"/>
      <c r="CS213"/>
      <c r="CT213"/>
      <c r="CU213"/>
      <c r="CV213"/>
      <c r="CW213"/>
      <c r="CX213"/>
      <c r="CY213"/>
      <c r="CZ213"/>
      <c r="DA213"/>
      <c r="DB213"/>
      <c r="DC213"/>
      <c r="DD213"/>
      <c r="DE213"/>
      <c r="DF213"/>
      <c r="DG213"/>
      <c r="DH213"/>
      <c r="DI213"/>
      <c r="DJ213"/>
      <c r="DK213"/>
      <c r="DL213"/>
      <c r="DM213"/>
      <c r="DN213"/>
      <c r="DO213"/>
      <c r="DP213"/>
      <c r="DQ213"/>
      <c r="DR213"/>
      <c r="DS213"/>
      <c r="DT213"/>
      <c r="DU213"/>
      <c r="DV213"/>
      <c r="DW213"/>
      <c r="DX213"/>
      <c r="DY213"/>
      <c r="DZ213"/>
      <c r="EA213"/>
      <c r="EB213"/>
      <c r="EC213"/>
      <c r="ED213"/>
      <c r="EE213"/>
      <c r="EF213"/>
      <c r="EG213"/>
      <c r="EH213"/>
      <c r="EI213"/>
      <c r="EJ213"/>
      <c r="EK213"/>
      <c r="EL213"/>
      <c r="EM213"/>
      <c r="EN213"/>
      <c r="EO213"/>
      <c r="EP213"/>
      <c r="EQ213"/>
      <c r="ER213"/>
      <c r="ES213"/>
      <c r="ET213"/>
      <c r="EU213"/>
      <c r="EV213"/>
      <c r="EW213"/>
      <c r="EX213"/>
      <c r="EY213"/>
      <c r="EZ213"/>
      <c r="FA213"/>
      <c r="FB213"/>
      <c r="FC213"/>
      <c r="FD213"/>
      <c r="FE213"/>
      <c r="FF213"/>
      <c r="FG213"/>
      <c r="FH213"/>
      <c r="FI213"/>
      <c r="FJ213"/>
      <c r="FK213"/>
      <c r="FL213"/>
      <c r="FM213"/>
      <c r="FN213"/>
      <c r="FO213"/>
      <c r="FP213"/>
      <c r="FQ213"/>
      <c r="FR213"/>
      <c r="FS213"/>
      <c r="FT213"/>
      <c r="FU213"/>
      <c r="FV213"/>
      <c r="FW213"/>
      <c r="FX213"/>
      <c r="FY213"/>
      <c r="FZ213"/>
      <c r="GA213"/>
      <c r="GB213"/>
      <c r="GC213"/>
      <c r="GD213"/>
      <c r="GE213"/>
      <c r="GF213"/>
      <c r="GG213"/>
      <c r="GH213"/>
      <c r="GI213"/>
      <c r="GJ213"/>
      <c r="GK213"/>
      <c r="GL213"/>
      <c r="GM213"/>
      <c r="GN213"/>
      <c r="GO213"/>
      <c r="GP213"/>
      <c r="GQ213"/>
      <c r="GR213"/>
      <c r="GS213"/>
      <c r="GT213"/>
      <c r="GU213"/>
      <c r="GV213"/>
      <c r="GW213"/>
      <c r="GX213"/>
      <c r="GY213"/>
      <c r="GZ213"/>
      <c r="HA213"/>
      <c r="HB213"/>
      <c r="HC213"/>
      <c r="HD213"/>
      <c r="HE213"/>
      <c r="HF213"/>
      <c r="HG213"/>
      <c r="HH213"/>
      <c r="HI213"/>
      <c r="HJ213"/>
      <c r="HK213"/>
      <c r="HL213"/>
      <c r="HM213"/>
      <c r="HN213"/>
      <c r="HO213"/>
      <c r="HP213"/>
      <c r="HQ213"/>
      <c r="HR213"/>
      <c r="HS213"/>
      <c r="HT213"/>
      <c r="HU213"/>
      <c r="HV213"/>
      <c r="HW213"/>
      <c r="HX213"/>
      <c r="HY213"/>
      <c r="HZ213"/>
      <c r="IA213"/>
      <c r="IB213"/>
      <c r="IC213"/>
      <c r="ID213"/>
      <c r="IE213"/>
      <c r="IF213"/>
      <c r="IG213"/>
      <c r="IH213"/>
      <c r="II213"/>
      <c r="IJ213"/>
      <c r="IK213"/>
      <c r="IL213"/>
      <c r="IM213"/>
      <c r="IN213"/>
      <c r="IO213"/>
      <c r="IP213"/>
      <c r="IQ213"/>
      <c r="IR213"/>
      <c r="IS213"/>
      <c r="IT213"/>
      <c r="IU213"/>
      <c r="IV213"/>
      <c r="IW213"/>
      <c r="IX213"/>
      <c r="IY213"/>
      <c r="IZ213"/>
      <c r="JA213"/>
      <c r="JB213"/>
      <c r="JC213"/>
      <c r="JD213"/>
      <c r="JE213"/>
      <c r="JF213"/>
      <c r="JG213"/>
      <c r="JH213"/>
      <c r="JI213"/>
      <c r="JJ213"/>
      <c r="JK213"/>
      <c r="JL213"/>
      <c r="JM213"/>
      <c r="JN213"/>
      <c r="JO213"/>
      <c r="JP213"/>
      <c r="JQ213"/>
      <c r="JR213"/>
      <c r="JS213"/>
      <c r="JT213"/>
      <c r="JU213"/>
      <c r="JV213"/>
      <c r="JW213"/>
      <c r="JX213"/>
      <c r="JY213"/>
      <c r="JZ213"/>
      <c r="KA213"/>
      <c r="KB213"/>
      <c r="KC213"/>
      <c r="KD213"/>
      <c r="KE213"/>
      <c r="KF213"/>
      <c r="KG213"/>
      <c r="KH213"/>
      <c r="KI213"/>
      <c r="KJ213"/>
      <c r="KK213"/>
      <c r="KL213"/>
      <c r="KM213"/>
      <c r="KN213"/>
      <c r="KO213"/>
      <c r="KP213"/>
      <c r="KQ213"/>
      <c r="KR213"/>
      <c r="KS213"/>
      <c r="KT213"/>
      <c r="KU213"/>
      <c r="KV213"/>
      <c r="KW213"/>
      <c r="KX213"/>
      <c r="KY213"/>
      <c r="KZ213"/>
      <c r="LA213"/>
      <c r="LB213"/>
      <c r="LC213"/>
      <c r="LD213"/>
      <c r="LE213"/>
      <c r="LF213"/>
      <c r="LG213"/>
      <c r="LH213"/>
      <c r="LI213"/>
      <c r="LJ213"/>
      <c r="LK213"/>
      <c r="LL213"/>
      <c r="LM213"/>
      <c r="LN213"/>
      <c r="LO213"/>
      <c r="LP213"/>
      <c r="LQ213"/>
      <c r="LR213"/>
      <c r="LS213"/>
      <c r="LT213"/>
      <c r="LU213"/>
      <c r="LV213"/>
      <c r="LW213"/>
      <c r="LX213"/>
      <c r="LY213"/>
      <c r="LZ213"/>
      <c r="MA213"/>
      <c r="MB213"/>
      <c r="MC213"/>
      <c r="MD213"/>
      <c r="ME213"/>
      <c r="MF213"/>
      <c r="MG213"/>
      <c r="MH213"/>
      <c r="MI213"/>
      <c r="MJ213"/>
      <c r="MK213"/>
      <c r="ML213"/>
      <c r="MM213"/>
      <c r="MN213"/>
      <c r="MO213"/>
      <c r="MP213"/>
      <c r="MQ213"/>
      <c r="MR213"/>
      <c r="MS213"/>
      <c r="MT213"/>
      <c r="MU213"/>
      <c r="MV213"/>
      <c r="MW213"/>
      <c r="MX213"/>
      <c r="MY213"/>
      <c r="MZ213"/>
      <c r="NA213"/>
      <c r="NB213"/>
      <c r="NC213"/>
      <c r="ND213"/>
      <c r="NE213"/>
      <c r="NF213"/>
      <c r="NG213"/>
      <c r="NH213"/>
      <c r="NI213"/>
      <c r="NJ213"/>
      <c r="NK213"/>
      <c r="NL213"/>
      <c r="NM213"/>
      <c r="NN213"/>
      <c r="NO213"/>
      <c r="NP213"/>
      <c r="NQ213"/>
      <c r="NR213"/>
      <c r="NS213"/>
      <c r="NT213"/>
      <c r="NU213"/>
      <c r="NV213"/>
      <c r="NW213"/>
      <c r="NX213"/>
      <c r="NY213"/>
      <c r="NZ213"/>
      <c r="OA213"/>
      <c r="OB213"/>
      <c r="OC213"/>
      <c r="OD213"/>
      <c r="OE213"/>
      <c r="OF213"/>
      <c r="OG213"/>
      <c r="OH213"/>
      <c r="OI213"/>
      <c r="OJ213"/>
      <c r="OK213"/>
      <c r="OL213"/>
      <c r="OM213"/>
      <c r="ON213"/>
      <c r="OO213"/>
      <c r="OP213"/>
      <c r="OQ213"/>
      <c r="OR213"/>
      <c r="OS213"/>
      <c r="OT213"/>
      <c r="OU213"/>
      <c r="OV213"/>
      <c r="OW213"/>
      <c r="OX213"/>
      <c r="OY213"/>
      <c r="OZ213"/>
      <c r="PA213"/>
      <c r="PB213"/>
      <c r="PC213"/>
      <c r="PD213"/>
      <c r="PE213"/>
      <c r="PF213"/>
      <c r="PG213"/>
      <c r="PH213"/>
      <c r="PI213"/>
      <c r="PJ213"/>
      <c r="PK213"/>
      <c r="PL213"/>
      <c r="PM213"/>
      <c r="PN213"/>
      <c r="PO213"/>
      <c r="PP213"/>
      <c r="PQ213"/>
      <c r="PR213"/>
      <c r="PS213"/>
      <c r="PT213"/>
      <c r="PU213"/>
      <c r="PV213"/>
      <c r="PW213"/>
      <c r="PX213"/>
      <c r="PY213"/>
      <c r="PZ213"/>
      <c r="QA213"/>
      <c r="QB213"/>
      <c r="QC213"/>
      <c r="QD213"/>
      <c r="QE213"/>
      <c r="QF213"/>
      <c r="QG213"/>
      <c r="QH213"/>
      <c r="QI213"/>
      <c r="QJ213"/>
      <c r="QK213"/>
      <c r="QL213"/>
      <c r="QM213"/>
      <c r="QN213"/>
      <c r="QO213"/>
      <c r="QP213"/>
      <c r="QQ213"/>
      <c r="QR213"/>
      <c r="QS213"/>
      <c r="QT213"/>
      <c r="QU213"/>
      <c r="QV213"/>
      <c r="QW213"/>
      <c r="QX213"/>
      <c r="QY213"/>
      <c r="QZ213" t="s">
        <v>797</v>
      </c>
      <c r="RA213"/>
      <c r="RB213">
        <v>1500</v>
      </c>
      <c r="RC213">
        <v>1500</v>
      </c>
      <c r="RD213"/>
      <c r="RE213">
        <v>2000</v>
      </c>
      <c r="RF213">
        <v>-25</v>
      </c>
      <c r="RG213">
        <v>-500</v>
      </c>
      <c r="RH213" t="s">
        <v>2891</v>
      </c>
      <c r="RI213" t="s">
        <v>806</v>
      </c>
      <c r="RJ213"/>
      <c r="RK213" t="s">
        <v>823</v>
      </c>
      <c r="RL213" t="s">
        <v>797</v>
      </c>
      <c r="RM213" t="s">
        <v>2892</v>
      </c>
      <c r="RN213">
        <v>0</v>
      </c>
      <c r="RO213">
        <v>0</v>
      </c>
      <c r="RP213">
        <v>1</v>
      </c>
      <c r="RQ213">
        <v>1</v>
      </c>
      <c r="RR213">
        <v>0</v>
      </c>
      <c r="RS213">
        <v>0</v>
      </c>
      <c r="RT213">
        <v>0</v>
      </c>
      <c r="RU213">
        <v>0</v>
      </c>
      <c r="RV213">
        <v>0</v>
      </c>
      <c r="RW213">
        <v>0</v>
      </c>
      <c r="RX213">
        <v>0</v>
      </c>
      <c r="RY213">
        <v>0</v>
      </c>
      <c r="RZ213">
        <v>0</v>
      </c>
      <c r="SA213">
        <v>0</v>
      </c>
      <c r="SB213">
        <v>0</v>
      </c>
      <c r="SC213" t="s">
        <v>2124</v>
      </c>
      <c r="SD213"/>
      <c r="SE213"/>
      <c r="SF213"/>
      <c r="SG213"/>
      <c r="SH213"/>
      <c r="SI213"/>
      <c r="SJ213"/>
      <c r="SK213"/>
      <c r="SL213"/>
      <c r="SM213"/>
      <c r="SN213"/>
      <c r="SO213"/>
      <c r="SP213"/>
      <c r="SQ213"/>
      <c r="SR213"/>
      <c r="SS213"/>
      <c r="ST213"/>
      <c r="SU213"/>
      <c r="SV213"/>
      <c r="SW213"/>
      <c r="SX213"/>
      <c r="SY213"/>
      <c r="SZ213"/>
      <c r="TA213"/>
      <c r="TB213"/>
      <c r="TC213"/>
      <c r="TD213"/>
      <c r="TE213"/>
      <c r="TF213"/>
      <c r="TG213"/>
      <c r="TH213"/>
      <c r="TI213"/>
      <c r="TJ213"/>
      <c r="TK213"/>
      <c r="TL213"/>
      <c r="TM213"/>
      <c r="TN213"/>
      <c r="TO213"/>
      <c r="TP213"/>
      <c r="TQ213"/>
      <c r="TR213"/>
      <c r="TS213"/>
      <c r="TT213"/>
      <c r="TU213"/>
      <c r="TV213"/>
      <c r="TW213"/>
      <c r="TX213"/>
      <c r="TY213"/>
      <c r="TZ213"/>
      <c r="UA213"/>
      <c r="UB213"/>
      <c r="UC213"/>
      <c r="UD213"/>
      <c r="UE213"/>
      <c r="UF213"/>
      <c r="UG213"/>
      <c r="UH213"/>
      <c r="UI213"/>
      <c r="UJ213"/>
      <c r="UK213"/>
      <c r="UL213"/>
      <c r="UM213"/>
      <c r="UN213"/>
      <c r="UO213"/>
      <c r="UP213"/>
      <c r="UQ213"/>
      <c r="UR213"/>
      <c r="US213"/>
      <c r="UT213"/>
      <c r="UU213"/>
      <c r="UV213"/>
      <c r="UW213"/>
      <c r="UX213"/>
      <c r="UY213"/>
      <c r="UZ213"/>
      <c r="VA213"/>
      <c r="VB213"/>
      <c r="VC213"/>
      <c r="VD213"/>
      <c r="VE213"/>
      <c r="VF213"/>
      <c r="VG213"/>
      <c r="VH213"/>
      <c r="VI213"/>
      <c r="VJ213"/>
      <c r="VK213"/>
      <c r="VL213"/>
      <c r="VM213"/>
      <c r="VN213"/>
      <c r="VO213"/>
      <c r="VP213"/>
      <c r="VQ213"/>
      <c r="VR213"/>
      <c r="VS213"/>
      <c r="VT213"/>
      <c r="VU213"/>
      <c r="VV213"/>
      <c r="VW213"/>
      <c r="VX213"/>
      <c r="VY213"/>
      <c r="VZ213"/>
      <c r="WA213"/>
      <c r="WB213"/>
      <c r="WC213"/>
      <c r="WD213"/>
      <c r="WE213"/>
      <c r="WF213"/>
      <c r="WG213"/>
      <c r="WH213"/>
      <c r="WI213"/>
      <c r="WJ213"/>
      <c r="WK213"/>
      <c r="WL213"/>
      <c r="WM213"/>
      <c r="WN213"/>
      <c r="WO213"/>
      <c r="WP213"/>
      <c r="WQ213"/>
      <c r="WR213"/>
      <c r="WS213"/>
      <c r="WT213"/>
      <c r="WU213"/>
      <c r="WV213"/>
      <c r="WW213"/>
      <c r="WX213"/>
      <c r="WY213"/>
      <c r="WZ213"/>
      <c r="XA213"/>
      <c r="XB213"/>
      <c r="XC213"/>
      <c r="XD213"/>
      <c r="XE213"/>
      <c r="XF213"/>
      <c r="XG213"/>
      <c r="XH213"/>
      <c r="XI213"/>
      <c r="XJ213"/>
      <c r="XK213"/>
      <c r="XL213"/>
      <c r="XM213"/>
      <c r="XN213"/>
      <c r="XO213"/>
      <c r="XP213"/>
      <c r="XQ213"/>
      <c r="XR213"/>
      <c r="XS213"/>
      <c r="XT213"/>
      <c r="XU213"/>
      <c r="XV213"/>
      <c r="XW213"/>
      <c r="XX213"/>
      <c r="XY213"/>
      <c r="XZ213"/>
      <c r="YA213"/>
      <c r="YB213"/>
      <c r="YC213"/>
      <c r="YD213"/>
      <c r="YE213"/>
      <c r="YF213"/>
      <c r="YG213"/>
      <c r="YH213"/>
      <c r="YI213"/>
      <c r="YJ213"/>
      <c r="YK213"/>
      <c r="YL213"/>
      <c r="YM213"/>
      <c r="YN213"/>
      <c r="YO213"/>
      <c r="YP213"/>
      <c r="YQ213"/>
      <c r="YR213"/>
      <c r="YS213"/>
      <c r="YT213"/>
      <c r="YU213"/>
      <c r="YV213"/>
      <c r="YW213"/>
      <c r="YX213"/>
      <c r="YY213"/>
      <c r="YZ213"/>
      <c r="ZA213"/>
      <c r="ZB213"/>
      <c r="ZC213"/>
      <c r="ZD213"/>
      <c r="ZE213"/>
      <c r="ZF213"/>
      <c r="ZG213"/>
      <c r="ZH213"/>
      <c r="ZI213"/>
      <c r="ZJ213"/>
      <c r="ZK213"/>
      <c r="ZL213"/>
      <c r="ZM213"/>
      <c r="ZN213"/>
      <c r="ZO213"/>
      <c r="ZP213"/>
      <c r="ZQ213"/>
      <c r="ZR213"/>
      <c r="ZS213"/>
      <c r="ZT213"/>
      <c r="ZU213"/>
      <c r="ZV213"/>
      <c r="ZW213"/>
      <c r="ZX213"/>
      <c r="ZY213"/>
      <c r="ZZ213"/>
      <c r="AAA213"/>
      <c r="AAB213"/>
      <c r="AAC213"/>
      <c r="AAD213"/>
      <c r="AAE213"/>
      <c r="AAF213"/>
      <c r="AAG213"/>
      <c r="AAH213"/>
      <c r="AAI213"/>
      <c r="AAJ213"/>
      <c r="AAK213"/>
      <c r="AAL213"/>
      <c r="AAM213"/>
      <c r="AAN213"/>
      <c r="AAO213"/>
      <c r="AAP213"/>
      <c r="AAQ213"/>
      <c r="AAR213"/>
      <c r="AAS213"/>
      <c r="AAT213"/>
      <c r="AAU213"/>
      <c r="AAV213" t="s">
        <v>816</v>
      </c>
      <c r="AAW213"/>
      <c r="AAX213"/>
      <c r="AAY213"/>
      <c r="AAZ213"/>
      <c r="ABA213"/>
      <c r="ABB213"/>
      <c r="ABC213"/>
      <c r="ABD213"/>
      <c r="ABE213"/>
      <c r="ABF213"/>
      <c r="ABG213"/>
      <c r="ABH213" t="s">
        <v>797</v>
      </c>
      <c r="ABI213" t="s">
        <v>2111</v>
      </c>
      <c r="ABJ213">
        <v>0</v>
      </c>
      <c r="ABK213">
        <v>0</v>
      </c>
      <c r="ABL213">
        <v>0</v>
      </c>
      <c r="ABM213">
        <v>0</v>
      </c>
      <c r="ABN213">
        <v>0</v>
      </c>
      <c r="ABO213">
        <v>1</v>
      </c>
      <c r="ABP213"/>
      <c r="ABQ213" t="s">
        <v>797</v>
      </c>
      <c r="ABR213" t="s">
        <v>2796</v>
      </c>
      <c r="ABS213">
        <v>1</v>
      </c>
      <c r="ABT213">
        <v>0</v>
      </c>
      <c r="ABU213">
        <v>0</v>
      </c>
      <c r="ABV213">
        <v>1</v>
      </c>
      <c r="ABW213">
        <v>1</v>
      </c>
      <c r="ABX213">
        <v>0</v>
      </c>
      <c r="ABY213">
        <v>0</v>
      </c>
      <c r="ABZ213">
        <v>0</v>
      </c>
      <c r="ACA213">
        <v>0</v>
      </c>
      <c r="ACB213">
        <v>0</v>
      </c>
      <c r="ACC213"/>
      <c r="ACD213" t="s">
        <v>797</v>
      </c>
      <c r="ACE213" t="s">
        <v>2793</v>
      </c>
      <c r="ACF213">
        <v>1</v>
      </c>
      <c r="ACG213">
        <v>0</v>
      </c>
      <c r="ACH213">
        <v>0</v>
      </c>
      <c r="ACI213">
        <v>1</v>
      </c>
      <c r="ACJ213">
        <v>0</v>
      </c>
      <c r="ACK213">
        <v>0</v>
      </c>
      <c r="ACL213">
        <v>0</v>
      </c>
      <c r="ACM213">
        <v>0</v>
      </c>
      <c r="ACN213">
        <v>0</v>
      </c>
      <c r="ACO213">
        <v>0</v>
      </c>
      <c r="ACP213"/>
      <c r="ACQ213" t="s">
        <v>2893</v>
      </c>
      <c r="ACR213">
        <v>367301839</v>
      </c>
      <c r="ACS213" s="396">
        <v>44894.149942129632</v>
      </c>
      <c r="ACT213"/>
      <c r="ACU213"/>
      <c r="ACV213" t="s">
        <v>801</v>
      </c>
      <c r="ACW213"/>
      <c r="ACX213"/>
      <c r="ACY213">
        <v>213</v>
      </c>
    </row>
    <row r="214" spans="1:779" s="82" customFormat="1" x14ac:dyDescent="0.3">
      <c r="A214" t="s">
        <v>2894</v>
      </c>
      <c r="B214" s="396">
        <v>44893.540067395843</v>
      </c>
      <c r="C214" s="396">
        <v>44893.544216168993</v>
      </c>
      <c r="D214" s="396">
        <v>44893</v>
      </c>
      <c r="E214" t="s">
        <v>2862</v>
      </c>
      <c r="F214" s="396">
        <v>44893</v>
      </c>
      <c r="G214" t="s">
        <v>885</v>
      </c>
      <c r="H214" t="s">
        <v>1012</v>
      </c>
      <c r="I214" t="s">
        <v>1012</v>
      </c>
      <c r="J214" t="s">
        <v>1012</v>
      </c>
      <c r="K214" t="s">
        <v>795</v>
      </c>
      <c r="L214" t="s">
        <v>944</v>
      </c>
      <c r="M214">
        <v>0</v>
      </c>
      <c r="N214">
        <v>0</v>
      </c>
      <c r="O214">
        <v>0</v>
      </c>
      <c r="P214">
        <v>0</v>
      </c>
      <c r="Q214">
        <v>0</v>
      </c>
      <c r="R214">
        <v>0</v>
      </c>
      <c r="S214">
        <v>0</v>
      </c>
      <c r="T214">
        <v>0</v>
      </c>
      <c r="U214">
        <v>0</v>
      </c>
      <c r="V214">
        <v>0</v>
      </c>
      <c r="W214">
        <v>0</v>
      </c>
      <c r="X214">
        <v>0</v>
      </c>
      <c r="Y214">
        <v>0</v>
      </c>
      <c r="Z214">
        <v>1</v>
      </c>
      <c r="AA214">
        <v>0</v>
      </c>
      <c r="AB214">
        <v>0</v>
      </c>
      <c r="AC214">
        <v>0</v>
      </c>
      <c r="AD214">
        <v>0</v>
      </c>
      <c r="AE214">
        <v>0</v>
      </c>
      <c r="AF214">
        <v>0</v>
      </c>
      <c r="AG214">
        <v>0</v>
      </c>
      <c r="AH214">
        <v>0</v>
      </c>
      <c r="AI214">
        <v>0</v>
      </c>
      <c r="AJ214"/>
      <c r="AK214"/>
      <c r="AL214"/>
      <c r="AM214"/>
      <c r="AN214"/>
      <c r="AO214"/>
      <c r="AP214"/>
      <c r="AQ214"/>
      <c r="AR214"/>
      <c r="AS214"/>
      <c r="AT214"/>
      <c r="AU214"/>
      <c r="AV214"/>
      <c r="AW214"/>
      <c r="AX214"/>
      <c r="AY214"/>
      <c r="AZ214"/>
      <c r="BA214"/>
      <c r="BB214"/>
      <c r="BC214"/>
      <c r="BD214"/>
      <c r="BE214"/>
      <c r="BF214"/>
      <c r="BG214"/>
      <c r="BH214"/>
      <c r="BI214"/>
      <c r="BJ214"/>
      <c r="BK214"/>
      <c r="BL214"/>
      <c r="BM214"/>
      <c r="BN214"/>
      <c r="BO214"/>
      <c r="BP214"/>
      <c r="BQ214"/>
      <c r="BR214"/>
      <c r="BS214"/>
      <c r="BT214"/>
      <c r="BU214"/>
      <c r="BV214"/>
      <c r="BW214"/>
      <c r="BX214"/>
      <c r="BY214"/>
      <c r="BZ214"/>
      <c r="CA214"/>
      <c r="CB214"/>
      <c r="CC214"/>
      <c r="CD214"/>
      <c r="CE214"/>
      <c r="CF214"/>
      <c r="CG214"/>
      <c r="CH214"/>
      <c r="CI214"/>
      <c r="CJ214"/>
      <c r="CK214"/>
      <c r="CL214"/>
      <c r="CM214"/>
      <c r="CN214"/>
      <c r="CO214"/>
      <c r="CP214"/>
      <c r="CQ214"/>
      <c r="CR214"/>
      <c r="CS214"/>
      <c r="CT214"/>
      <c r="CU214"/>
      <c r="CV214"/>
      <c r="CW214"/>
      <c r="CX214"/>
      <c r="CY214"/>
      <c r="CZ214"/>
      <c r="DA214"/>
      <c r="DB214"/>
      <c r="DC214"/>
      <c r="DD214"/>
      <c r="DE214"/>
      <c r="DF214"/>
      <c r="DG214"/>
      <c r="DH214"/>
      <c r="DI214"/>
      <c r="DJ214"/>
      <c r="DK214"/>
      <c r="DL214"/>
      <c r="DM214"/>
      <c r="DN214"/>
      <c r="DO214"/>
      <c r="DP214"/>
      <c r="DQ214"/>
      <c r="DR214"/>
      <c r="DS214"/>
      <c r="DT214"/>
      <c r="DU214"/>
      <c r="DV214"/>
      <c r="DW214"/>
      <c r="DX214"/>
      <c r="DY214"/>
      <c r="DZ214"/>
      <c r="EA214"/>
      <c r="EB214"/>
      <c r="EC214"/>
      <c r="ED214"/>
      <c r="EE214"/>
      <c r="EF214"/>
      <c r="EG214"/>
      <c r="EH214"/>
      <c r="EI214"/>
      <c r="EJ214"/>
      <c r="EK214"/>
      <c r="EL214"/>
      <c r="EM214"/>
      <c r="EN214"/>
      <c r="EO214"/>
      <c r="EP214"/>
      <c r="EQ214"/>
      <c r="ER214"/>
      <c r="ES214"/>
      <c r="ET214"/>
      <c r="EU214"/>
      <c r="EV214"/>
      <c r="EW214"/>
      <c r="EX214"/>
      <c r="EY214"/>
      <c r="EZ214"/>
      <c r="FA214"/>
      <c r="FB214"/>
      <c r="FC214"/>
      <c r="FD214"/>
      <c r="FE214"/>
      <c r="FF214"/>
      <c r="FG214"/>
      <c r="FH214"/>
      <c r="FI214"/>
      <c r="FJ214"/>
      <c r="FK214"/>
      <c r="FL214"/>
      <c r="FM214"/>
      <c r="FN214"/>
      <c r="FO214"/>
      <c r="FP214"/>
      <c r="FQ214"/>
      <c r="FR214"/>
      <c r="FS214"/>
      <c r="FT214"/>
      <c r="FU214"/>
      <c r="FV214"/>
      <c r="FW214"/>
      <c r="FX214"/>
      <c r="FY214"/>
      <c r="FZ214"/>
      <c r="GA214"/>
      <c r="GB214"/>
      <c r="GC214"/>
      <c r="GD214"/>
      <c r="GE214"/>
      <c r="GF214"/>
      <c r="GG214"/>
      <c r="GH214"/>
      <c r="GI214"/>
      <c r="GJ214"/>
      <c r="GK214"/>
      <c r="GL214"/>
      <c r="GM214"/>
      <c r="GN214"/>
      <c r="GO214"/>
      <c r="GP214"/>
      <c r="GQ214"/>
      <c r="GR214"/>
      <c r="GS214"/>
      <c r="GT214"/>
      <c r="GU214"/>
      <c r="GV214"/>
      <c r="GW214"/>
      <c r="GX214"/>
      <c r="GY214"/>
      <c r="GZ214"/>
      <c r="HA214"/>
      <c r="HB214"/>
      <c r="HC214"/>
      <c r="HD214"/>
      <c r="HE214"/>
      <c r="HF214"/>
      <c r="HG214"/>
      <c r="HH214"/>
      <c r="HI214"/>
      <c r="HJ214"/>
      <c r="HK214"/>
      <c r="HL214"/>
      <c r="HM214"/>
      <c r="HN214"/>
      <c r="HO214"/>
      <c r="HP214"/>
      <c r="HQ214"/>
      <c r="HR214"/>
      <c r="HS214"/>
      <c r="HT214"/>
      <c r="HU214"/>
      <c r="HV214"/>
      <c r="HW214"/>
      <c r="HX214"/>
      <c r="HY214"/>
      <c r="HZ214"/>
      <c r="IA214"/>
      <c r="IB214"/>
      <c r="IC214"/>
      <c r="ID214"/>
      <c r="IE214"/>
      <c r="IF214"/>
      <c r="IG214"/>
      <c r="IH214"/>
      <c r="II214"/>
      <c r="IJ214"/>
      <c r="IK214"/>
      <c r="IL214"/>
      <c r="IM214"/>
      <c r="IN214"/>
      <c r="IO214"/>
      <c r="IP214"/>
      <c r="IQ214"/>
      <c r="IR214"/>
      <c r="IS214"/>
      <c r="IT214"/>
      <c r="IU214"/>
      <c r="IV214"/>
      <c r="IW214"/>
      <c r="IX214"/>
      <c r="IY214"/>
      <c r="IZ214"/>
      <c r="JA214"/>
      <c r="JB214"/>
      <c r="JC214"/>
      <c r="JD214"/>
      <c r="JE214"/>
      <c r="JF214"/>
      <c r="JG214"/>
      <c r="JH214"/>
      <c r="JI214"/>
      <c r="JJ214"/>
      <c r="JK214"/>
      <c r="JL214"/>
      <c r="JM214"/>
      <c r="JN214"/>
      <c r="JO214"/>
      <c r="JP214"/>
      <c r="JQ214"/>
      <c r="JR214"/>
      <c r="JS214"/>
      <c r="JT214"/>
      <c r="JU214"/>
      <c r="JV214"/>
      <c r="JW214"/>
      <c r="JX214"/>
      <c r="JY214"/>
      <c r="JZ214"/>
      <c r="KA214"/>
      <c r="KB214"/>
      <c r="KC214"/>
      <c r="KD214"/>
      <c r="KE214"/>
      <c r="KF214"/>
      <c r="KG214"/>
      <c r="KH214"/>
      <c r="KI214"/>
      <c r="KJ214"/>
      <c r="KK214"/>
      <c r="KL214"/>
      <c r="KM214"/>
      <c r="KN214"/>
      <c r="KO214"/>
      <c r="KP214"/>
      <c r="KQ214"/>
      <c r="KR214"/>
      <c r="KS214"/>
      <c r="KT214"/>
      <c r="KU214"/>
      <c r="KV214"/>
      <c r="KW214"/>
      <c r="KX214"/>
      <c r="KY214"/>
      <c r="KZ214"/>
      <c r="LA214"/>
      <c r="LB214"/>
      <c r="LC214"/>
      <c r="LD214"/>
      <c r="LE214"/>
      <c r="LF214"/>
      <c r="LG214"/>
      <c r="LH214"/>
      <c r="LI214"/>
      <c r="LJ214"/>
      <c r="LK214"/>
      <c r="LL214"/>
      <c r="LM214"/>
      <c r="LN214"/>
      <c r="LO214"/>
      <c r="LP214"/>
      <c r="LQ214"/>
      <c r="LR214"/>
      <c r="LS214"/>
      <c r="LT214"/>
      <c r="LU214"/>
      <c r="LV214"/>
      <c r="LW214"/>
      <c r="LX214"/>
      <c r="LY214"/>
      <c r="LZ214"/>
      <c r="MA214"/>
      <c r="MB214"/>
      <c r="MC214"/>
      <c r="MD214"/>
      <c r="ME214"/>
      <c r="MF214"/>
      <c r="MG214"/>
      <c r="MH214"/>
      <c r="MI214"/>
      <c r="MJ214"/>
      <c r="MK214"/>
      <c r="ML214"/>
      <c r="MM214"/>
      <c r="MN214"/>
      <c r="MO214"/>
      <c r="MP214"/>
      <c r="MQ214"/>
      <c r="MR214"/>
      <c r="MS214"/>
      <c r="MT214"/>
      <c r="MU214"/>
      <c r="MV214"/>
      <c r="MW214"/>
      <c r="MX214"/>
      <c r="MY214"/>
      <c r="MZ214"/>
      <c r="NA214"/>
      <c r="NB214"/>
      <c r="NC214"/>
      <c r="ND214"/>
      <c r="NE214"/>
      <c r="NF214"/>
      <c r="NG214"/>
      <c r="NH214"/>
      <c r="NI214"/>
      <c r="NJ214"/>
      <c r="NK214"/>
      <c r="NL214"/>
      <c r="NM214"/>
      <c r="NN214"/>
      <c r="NO214"/>
      <c r="NP214"/>
      <c r="NQ214"/>
      <c r="NR214"/>
      <c r="NS214"/>
      <c r="NT214"/>
      <c r="NU214"/>
      <c r="NV214"/>
      <c r="NW214"/>
      <c r="NX214"/>
      <c r="NY214"/>
      <c r="NZ214"/>
      <c r="OA214"/>
      <c r="OB214"/>
      <c r="OC214"/>
      <c r="OD214"/>
      <c r="OE214"/>
      <c r="OF214"/>
      <c r="OG214"/>
      <c r="OH214"/>
      <c r="OI214"/>
      <c r="OJ214"/>
      <c r="OK214"/>
      <c r="OL214"/>
      <c r="OM214"/>
      <c r="ON214"/>
      <c r="OO214"/>
      <c r="OP214"/>
      <c r="OQ214"/>
      <c r="OR214"/>
      <c r="OS214"/>
      <c r="OT214"/>
      <c r="OU214"/>
      <c r="OV214"/>
      <c r="OW214"/>
      <c r="OX214"/>
      <c r="OY214"/>
      <c r="OZ214"/>
      <c r="PA214"/>
      <c r="PB214"/>
      <c r="PC214"/>
      <c r="PD214"/>
      <c r="PE214"/>
      <c r="PF214"/>
      <c r="PG214"/>
      <c r="PH214"/>
      <c r="PI214"/>
      <c r="PJ214"/>
      <c r="PK214"/>
      <c r="PL214"/>
      <c r="PM214"/>
      <c r="PN214"/>
      <c r="PO214"/>
      <c r="PP214"/>
      <c r="PQ214"/>
      <c r="PR214"/>
      <c r="PS214"/>
      <c r="PT214"/>
      <c r="PU214"/>
      <c r="PV214"/>
      <c r="PW214"/>
      <c r="PX214"/>
      <c r="PY214"/>
      <c r="PZ214"/>
      <c r="QA214"/>
      <c r="QB214"/>
      <c r="QC214"/>
      <c r="QD214"/>
      <c r="QE214"/>
      <c r="QF214"/>
      <c r="QG214"/>
      <c r="QH214"/>
      <c r="QI214"/>
      <c r="QJ214"/>
      <c r="QK214"/>
      <c r="QL214"/>
      <c r="QM214"/>
      <c r="QN214"/>
      <c r="QO214"/>
      <c r="QP214"/>
      <c r="QQ214"/>
      <c r="QR214"/>
      <c r="QS214"/>
      <c r="QT214"/>
      <c r="QU214"/>
      <c r="QV214"/>
      <c r="QW214"/>
      <c r="QX214"/>
      <c r="QY214"/>
      <c r="QZ214"/>
      <c r="RA214"/>
      <c r="RB214"/>
      <c r="RC214"/>
      <c r="RD214"/>
      <c r="RE214"/>
      <c r="RF214"/>
      <c r="RG214"/>
      <c r="RH214"/>
      <c r="RI214"/>
      <c r="RJ214"/>
      <c r="RK214"/>
      <c r="RL214"/>
      <c r="RM214"/>
      <c r="RN214"/>
      <c r="RO214"/>
      <c r="RP214"/>
      <c r="RQ214"/>
      <c r="RR214"/>
      <c r="RS214"/>
      <c r="RT214"/>
      <c r="RU214"/>
      <c r="RV214"/>
      <c r="RW214"/>
      <c r="RX214"/>
      <c r="RY214"/>
      <c r="RZ214"/>
      <c r="SA214"/>
      <c r="SB214"/>
      <c r="SC214"/>
      <c r="SD214"/>
      <c r="SE214" t="s">
        <v>821</v>
      </c>
      <c r="SF214">
        <v>1000</v>
      </c>
      <c r="SG214">
        <v>1500</v>
      </c>
      <c r="SH214">
        <v>300</v>
      </c>
      <c r="SI214"/>
      <c r="SJ214">
        <v>240</v>
      </c>
      <c r="SK214">
        <v>25</v>
      </c>
      <c r="SL214">
        <v>60</v>
      </c>
      <c r="SM214" t="s">
        <v>2895</v>
      </c>
      <c r="SN214" t="s">
        <v>806</v>
      </c>
      <c r="SO214"/>
      <c r="SP214" t="s">
        <v>823</v>
      </c>
      <c r="SQ214" t="s">
        <v>797</v>
      </c>
      <c r="SR214" t="s">
        <v>2892</v>
      </c>
      <c r="SS214">
        <v>0</v>
      </c>
      <c r="ST214">
        <v>0</v>
      </c>
      <c r="SU214">
        <v>1</v>
      </c>
      <c r="SV214">
        <v>1</v>
      </c>
      <c r="SW214">
        <v>0</v>
      </c>
      <c r="SX214">
        <v>0</v>
      </c>
      <c r="SY214">
        <v>0</v>
      </c>
      <c r="SZ214">
        <v>0</v>
      </c>
      <c r="TA214">
        <v>0</v>
      </c>
      <c r="TB214">
        <v>0</v>
      </c>
      <c r="TC214">
        <v>0</v>
      </c>
      <c r="TD214">
        <v>0</v>
      </c>
      <c r="TE214">
        <v>0</v>
      </c>
      <c r="TF214">
        <v>0</v>
      </c>
      <c r="TG214">
        <v>0</v>
      </c>
      <c r="TH214" t="s">
        <v>2124</v>
      </c>
      <c r="TI214"/>
      <c r="TJ214"/>
      <c r="TK214"/>
      <c r="TL214"/>
      <c r="TM214"/>
      <c r="TN214"/>
      <c r="TO214"/>
      <c r="TP214"/>
      <c r="TQ214"/>
      <c r="TR214"/>
      <c r="TS214"/>
      <c r="TT214"/>
      <c r="TU214"/>
      <c r="TV214"/>
      <c r="TW214"/>
      <c r="TX214"/>
      <c r="TY214"/>
      <c r="TZ214"/>
      <c r="UA214"/>
      <c r="UB214"/>
      <c r="UC214"/>
      <c r="UD214"/>
      <c r="UE214"/>
      <c r="UF214"/>
      <c r="UG214"/>
      <c r="UH214"/>
      <c r="UI214"/>
      <c r="UJ214"/>
      <c r="UK214"/>
      <c r="UL214"/>
      <c r="UM214"/>
      <c r="UN214"/>
      <c r="UO214"/>
      <c r="UP214"/>
      <c r="UQ214"/>
      <c r="UR214"/>
      <c r="US214"/>
      <c r="UT214"/>
      <c r="UU214"/>
      <c r="UV214"/>
      <c r="UW214"/>
      <c r="UX214"/>
      <c r="UY214"/>
      <c r="UZ214"/>
      <c r="VA214"/>
      <c r="VB214"/>
      <c r="VC214"/>
      <c r="VD214"/>
      <c r="VE214"/>
      <c r="VF214"/>
      <c r="VG214"/>
      <c r="VH214"/>
      <c r="VI214"/>
      <c r="VJ214"/>
      <c r="VK214"/>
      <c r="VL214"/>
      <c r="VM214"/>
      <c r="VN214"/>
      <c r="VO214"/>
      <c r="VP214"/>
      <c r="VQ214"/>
      <c r="VR214"/>
      <c r="VS214"/>
      <c r="VT214"/>
      <c r="VU214"/>
      <c r="VV214"/>
      <c r="VW214"/>
      <c r="VX214"/>
      <c r="VY214"/>
      <c r="VZ214"/>
      <c r="WA214"/>
      <c r="WB214"/>
      <c r="WC214"/>
      <c r="WD214"/>
      <c r="WE214"/>
      <c r="WF214"/>
      <c r="WG214"/>
      <c r="WH214"/>
      <c r="WI214"/>
      <c r="WJ214"/>
      <c r="WK214"/>
      <c r="WL214"/>
      <c r="WM214"/>
      <c r="WN214"/>
      <c r="WO214"/>
      <c r="WP214"/>
      <c r="WQ214"/>
      <c r="WR214"/>
      <c r="WS214"/>
      <c r="WT214"/>
      <c r="WU214"/>
      <c r="WV214"/>
      <c r="WW214"/>
      <c r="WX214"/>
      <c r="WY214"/>
      <c r="WZ214"/>
      <c r="XA214"/>
      <c r="XB214"/>
      <c r="XC214"/>
      <c r="XD214"/>
      <c r="XE214"/>
      <c r="XF214"/>
      <c r="XG214"/>
      <c r="XH214"/>
      <c r="XI214"/>
      <c r="XJ214"/>
      <c r="XK214"/>
      <c r="XL214"/>
      <c r="XM214"/>
      <c r="XN214"/>
      <c r="XO214"/>
      <c r="XP214"/>
      <c r="XQ214"/>
      <c r="XR214"/>
      <c r="XS214"/>
      <c r="XT214"/>
      <c r="XU214"/>
      <c r="XV214"/>
      <c r="XW214"/>
      <c r="XX214"/>
      <c r="XY214"/>
      <c r="XZ214"/>
      <c r="YA214"/>
      <c r="YB214"/>
      <c r="YC214"/>
      <c r="YD214"/>
      <c r="YE214"/>
      <c r="YF214"/>
      <c r="YG214"/>
      <c r="YH214"/>
      <c r="YI214"/>
      <c r="YJ214"/>
      <c r="YK214"/>
      <c r="YL214"/>
      <c r="YM214"/>
      <c r="YN214"/>
      <c r="YO214"/>
      <c r="YP214"/>
      <c r="YQ214"/>
      <c r="YR214"/>
      <c r="YS214"/>
      <c r="YT214"/>
      <c r="YU214"/>
      <c r="YV214"/>
      <c r="YW214"/>
      <c r="YX214"/>
      <c r="YY214"/>
      <c r="YZ214"/>
      <c r="ZA214"/>
      <c r="ZB214"/>
      <c r="ZC214"/>
      <c r="ZD214"/>
      <c r="ZE214"/>
      <c r="ZF214"/>
      <c r="ZG214"/>
      <c r="ZH214"/>
      <c r="ZI214"/>
      <c r="ZJ214"/>
      <c r="ZK214"/>
      <c r="ZL214"/>
      <c r="ZM214"/>
      <c r="ZN214"/>
      <c r="ZO214"/>
      <c r="ZP214"/>
      <c r="ZQ214"/>
      <c r="ZR214"/>
      <c r="ZS214"/>
      <c r="ZT214"/>
      <c r="ZU214"/>
      <c r="ZV214"/>
      <c r="ZW214"/>
      <c r="ZX214"/>
      <c r="ZY214"/>
      <c r="ZZ214"/>
      <c r="AAA214"/>
      <c r="AAB214"/>
      <c r="AAC214"/>
      <c r="AAD214"/>
      <c r="AAE214"/>
      <c r="AAF214"/>
      <c r="AAG214"/>
      <c r="AAH214"/>
      <c r="AAI214"/>
      <c r="AAJ214"/>
      <c r="AAK214"/>
      <c r="AAL214"/>
      <c r="AAM214"/>
      <c r="AAN214"/>
      <c r="AAO214"/>
      <c r="AAP214"/>
      <c r="AAQ214"/>
      <c r="AAR214"/>
      <c r="AAS214"/>
      <c r="AAT214"/>
      <c r="AAU214"/>
      <c r="AAV214" t="s">
        <v>797</v>
      </c>
      <c r="AAW214" t="s">
        <v>2187</v>
      </c>
      <c r="AAX214">
        <v>0</v>
      </c>
      <c r="AAY214">
        <v>0</v>
      </c>
      <c r="AAZ214">
        <v>0</v>
      </c>
      <c r="ABA214">
        <v>0</v>
      </c>
      <c r="ABB214">
        <v>1</v>
      </c>
      <c r="ABC214">
        <v>0</v>
      </c>
      <c r="ABD214">
        <v>0</v>
      </c>
      <c r="ABE214">
        <v>0</v>
      </c>
      <c r="ABF214">
        <v>0</v>
      </c>
      <c r="ABG214"/>
      <c r="ABH214" t="s">
        <v>816</v>
      </c>
      <c r="ABI214"/>
      <c r="ABJ214"/>
      <c r="ABK214"/>
      <c r="ABL214"/>
      <c r="ABM214"/>
      <c r="ABN214"/>
      <c r="ABO214"/>
      <c r="ABP214"/>
      <c r="ABQ214" t="s">
        <v>797</v>
      </c>
      <c r="ABR214" t="s">
        <v>2793</v>
      </c>
      <c r="ABS214">
        <v>1</v>
      </c>
      <c r="ABT214">
        <v>0</v>
      </c>
      <c r="ABU214">
        <v>0</v>
      </c>
      <c r="ABV214">
        <v>1</v>
      </c>
      <c r="ABW214">
        <v>0</v>
      </c>
      <c r="ABX214">
        <v>0</v>
      </c>
      <c r="ABY214">
        <v>0</v>
      </c>
      <c r="ABZ214">
        <v>0</v>
      </c>
      <c r="ACA214">
        <v>0</v>
      </c>
      <c r="ACB214">
        <v>0</v>
      </c>
      <c r="ACC214"/>
      <c r="ACD214" t="s">
        <v>797</v>
      </c>
      <c r="ACE214" t="s">
        <v>2793</v>
      </c>
      <c r="ACF214">
        <v>1</v>
      </c>
      <c r="ACG214">
        <v>0</v>
      </c>
      <c r="ACH214">
        <v>0</v>
      </c>
      <c r="ACI214">
        <v>1</v>
      </c>
      <c r="ACJ214">
        <v>0</v>
      </c>
      <c r="ACK214">
        <v>0</v>
      </c>
      <c r="ACL214">
        <v>0</v>
      </c>
      <c r="ACM214">
        <v>0</v>
      </c>
      <c r="ACN214">
        <v>0</v>
      </c>
      <c r="ACO214">
        <v>0</v>
      </c>
      <c r="ACP214"/>
      <c r="ACQ214" t="s">
        <v>2896</v>
      </c>
      <c r="ACR214">
        <v>367301846</v>
      </c>
      <c r="ACS214" s="396">
        <v>44894.149965277778</v>
      </c>
      <c r="ACT214"/>
      <c r="ACU214"/>
      <c r="ACV214" t="s">
        <v>801</v>
      </c>
      <c r="ACW214"/>
      <c r="ACX214"/>
      <c r="ACY214">
        <v>214</v>
      </c>
    </row>
    <row r="215" spans="1:779" s="82" customFormat="1" x14ac:dyDescent="0.3">
      <c r="A215" t="s">
        <v>2897</v>
      </c>
      <c r="B215" s="396">
        <v>44893.54633621528</v>
      </c>
      <c r="C215" s="396">
        <v>44893.552051782397</v>
      </c>
      <c r="D215" s="396">
        <v>44893</v>
      </c>
      <c r="E215" t="s">
        <v>2862</v>
      </c>
      <c r="F215" s="396">
        <v>44893</v>
      </c>
      <c r="G215" t="s">
        <v>885</v>
      </c>
      <c r="H215" t="s">
        <v>1012</v>
      </c>
      <c r="I215" t="s">
        <v>1012</v>
      </c>
      <c r="J215" t="s">
        <v>1012</v>
      </c>
      <c r="K215" t="s">
        <v>795</v>
      </c>
      <c r="L215" t="s">
        <v>802</v>
      </c>
      <c r="M215">
        <v>0</v>
      </c>
      <c r="N215">
        <v>0</v>
      </c>
      <c r="O215">
        <v>0</v>
      </c>
      <c r="P215">
        <v>0</v>
      </c>
      <c r="Q215">
        <v>0</v>
      </c>
      <c r="R215">
        <v>0</v>
      </c>
      <c r="S215">
        <v>0</v>
      </c>
      <c r="T215">
        <v>0</v>
      </c>
      <c r="U215">
        <v>0</v>
      </c>
      <c r="V215">
        <v>0</v>
      </c>
      <c r="W215">
        <v>0</v>
      </c>
      <c r="X215">
        <v>0</v>
      </c>
      <c r="Y215">
        <v>0</v>
      </c>
      <c r="Z215">
        <v>0</v>
      </c>
      <c r="AA215">
        <v>0</v>
      </c>
      <c r="AB215">
        <v>0</v>
      </c>
      <c r="AC215">
        <v>0</v>
      </c>
      <c r="AD215">
        <v>1</v>
      </c>
      <c r="AE215">
        <v>0</v>
      </c>
      <c r="AF215">
        <v>0</v>
      </c>
      <c r="AG215">
        <v>0</v>
      </c>
      <c r="AH215">
        <v>0</v>
      </c>
      <c r="AI215">
        <v>0</v>
      </c>
      <c r="AJ215"/>
      <c r="AK215"/>
      <c r="AL215"/>
      <c r="AM215"/>
      <c r="AN215"/>
      <c r="AO215"/>
      <c r="AP215"/>
      <c r="AQ215"/>
      <c r="AR215"/>
      <c r="AS215"/>
      <c r="AT215"/>
      <c r="AU215"/>
      <c r="AV215"/>
      <c r="AW215"/>
      <c r="AX215"/>
      <c r="AY215"/>
      <c r="AZ215"/>
      <c r="BA215"/>
      <c r="BB215"/>
      <c r="BC215"/>
      <c r="BD215"/>
      <c r="BE215"/>
      <c r="BF215"/>
      <c r="BG215"/>
      <c r="BH215"/>
      <c r="BI215"/>
      <c r="BJ215"/>
      <c r="BK215"/>
      <c r="BL215"/>
      <c r="BM215"/>
      <c r="BN215"/>
      <c r="BO215"/>
      <c r="BP215"/>
      <c r="BQ215"/>
      <c r="BR215"/>
      <c r="BS215"/>
      <c r="BT215"/>
      <c r="BU215"/>
      <c r="BV215"/>
      <c r="BW215"/>
      <c r="BX215"/>
      <c r="BY215"/>
      <c r="BZ215"/>
      <c r="CA215"/>
      <c r="CB215"/>
      <c r="CC215"/>
      <c r="CD215"/>
      <c r="CE215"/>
      <c r="CF215"/>
      <c r="CG215"/>
      <c r="CH215"/>
      <c r="CI215"/>
      <c r="CJ215"/>
      <c r="CK215"/>
      <c r="CL215"/>
      <c r="CM215"/>
      <c r="CN215"/>
      <c r="CO215"/>
      <c r="CP215"/>
      <c r="CQ215"/>
      <c r="CR215"/>
      <c r="CS215"/>
      <c r="CT215"/>
      <c r="CU215"/>
      <c r="CV215"/>
      <c r="CW215"/>
      <c r="CX215"/>
      <c r="CY215"/>
      <c r="CZ215"/>
      <c r="DA215"/>
      <c r="DB215"/>
      <c r="DC215"/>
      <c r="DD215"/>
      <c r="DE215"/>
      <c r="DF215"/>
      <c r="DG215"/>
      <c r="DH215"/>
      <c r="DI215"/>
      <c r="DJ215"/>
      <c r="DK215"/>
      <c r="DL215"/>
      <c r="DM215"/>
      <c r="DN215"/>
      <c r="DO215"/>
      <c r="DP215"/>
      <c r="DQ215"/>
      <c r="DR215"/>
      <c r="DS215"/>
      <c r="DT215"/>
      <c r="DU215"/>
      <c r="DV215"/>
      <c r="DW215"/>
      <c r="DX215"/>
      <c r="DY215"/>
      <c r="DZ215"/>
      <c r="EA215"/>
      <c r="EB215"/>
      <c r="EC215"/>
      <c r="ED215"/>
      <c r="EE215"/>
      <c r="EF215"/>
      <c r="EG215"/>
      <c r="EH215"/>
      <c r="EI215"/>
      <c r="EJ215"/>
      <c r="EK215"/>
      <c r="EL215"/>
      <c r="EM215"/>
      <c r="EN215"/>
      <c r="EO215"/>
      <c r="EP215"/>
      <c r="EQ215"/>
      <c r="ER215"/>
      <c r="ES215"/>
      <c r="ET215"/>
      <c r="EU215"/>
      <c r="EV215"/>
      <c r="EW215"/>
      <c r="EX215"/>
      <c r="EY215"/>
      <c r="EZ215"/>
      <c r="FA215"/>
      <c r="FB215"/>
      <c r="FC215"/>
      <c r="FD215"/>
      <c r="FE215"/>
      <c r="FF215"/>
      <c r="FG215"/>
      <c r="FH215"/>
      <c r="FI215"/>
      <c r="FJ215"/>
      <c r="FK215"/>
      <c r="FL215"/>
      <c r="FM215"/>
      <c r="FN215"/>
      <c r="FO215"/>
      <c r="FP215"/>
      <c r="FQ215"/>
      <c r="FR215"/>
      <c r="FS215"/>
      <c r="FT215"/>
      <c r="FU215"/>
      <c r="FV215"/>
      <c r="FW215"/>
      <c r="FX215"/>
      <c r="FY215"/>
      <c r="FZ215"/>
      <c r="GA215"/>
      <c r="GB215"/>
      <c r="GC215"/>
      <c r="GD215"/>
      <c r="GE215"/>
      <c r="GF215"/>
      <c r="GG215"/>
      <c r="GH215"/>
      <c r="GI215"/>
      <c r="GJ215"/>
      <c r="GK215"/>
      <c r="GL215"/>
      <c r="GM215"/>
      <c r="GN215"/>
      <c r="GO215"/>
      <c r="GP215"/>
      <c r="GQ215"/>
      <c r="GR215"/>
      <c r="GS215"/>
      <c r="GT215"/>
      <c r="GU215"/>
      <c r="GV215"/>
      <c r="GW215"/>
      <c r="GX215"/>
      <c r="GY215"/>
      <c r="GZ215"/>
      <c r="HA215"/>
      <c r="HB215"/>
      <c r="HC215"/>
      <c r="HD215"/>
      <c r="HE215"/>
      <c r="HF215"/>
      <c r="HG215"/>
      <c r="HH215"/>
      <c r="HI215"/>
      <c r="HJ215"/>
      <c r="HK215"/>
      <c r="HL215"/>
      <c r="HM215"/>
      <c r="HN215"/>
      <c r="HO215"/>
      <c r="HP215"/>
      <c r="HQ215"/>
      <c r="HR215"/>
      <c r="HS215"/>
      <c r="HT215"/>
      <c r="HU215"/>
      <c r="HV215"/>
      <c r="HW215"/>
      <c r="HX215"/>
      <c r="HY215"/>
      <c r="HZ215"/>
      <c r="IA215"/>
      <c r="IB215"/>
      <c r="IC215"/>
      <c r="ID215"/>
      <c r="IE215"/>
      <c r="IF215"/>
      <c r="IG215"/>
      <c r="IH215"/>
      <c r="II215"/>
      <c r="IJ215"/>
      <c r="IK215"/>
      <c r="IL215"/>
      <c r="IM215"/>
      <c r="IN215"/>
      <c r="IO215"/>
      <c r="IP215"/>
      <c r="IQ215"/>
      <c r="IR215"/>
      <c r="IS215"/>
      <c r="IT215"/>
      <c r="IU215"/>
      <c r="IV215"/>
      <c r="IW215"/>
      <c r="IX215"/>
      <c r="IY215"/>
      <c r="IZ215"/>
      <c r="JA215"/>
      <c r="JB215"/>
      <c r="JC215"/>
      <c r="JD215"/>
      <c r="JE215"/>
      <c r="JF215"/>
      <c r="JG215"/>
      <c r="JH215"/>
      <c r="JI215"/>
      <c r="JJ215"/>
      <c r="JK215"/>
      <c r="JL215"/>
      <c r="JM215"/>
      <c r="JN215"/>
      <c r="JO215"/>
      <c r="JP215"/>
      <c r="JQ215"/>
      <c r="JR215"/>
      <c r="JS215"/>
      <c r="JT215"/>
      <c r="JU215"/>
      <c r="JV215"/>
      <c r="JW215"/>
      <c r="JX215"/>
      <c r="JY215"/>
      <c r="JZ215"/>
      <c r="KA215"/>
      <c r="KB215"/>
      <c r="KC215"/>
      <c r="KD215"/>
      <c r="KE215"/>
      <c r="KF215"/>
      <c r="KG215"/>
      <c r="KH215"/>
      <c r="KI215"/>
      <c r="KJ215"/>
      <c r="KK215"/>
      <c r="KL215"/>
      <c r="KM215"/>
      <c r="KN215"/>
      <c r="KO215"/>
      <c r="KP215"/>
      <c r="KQ215"/>
      <c r="KR215"/>
      <c r="KS215"/>
      <c r="KT215"/>
      <c r="KU215"/>
      <c r="KV215"/>
      <c r="KW215"/>
      <c r="KX215"/>
      <c r="KY215"/>
      <c r="KZ215"/>
      <c r="LA215"/>
      <c r="LB215"/>
      <c r="LC215"/>
      <c r="LD215"/>
      <c r="LE215"/>
      <c r="LF215"/>
      <c r="LG215"/>
      <c r="LH215"/>
      <c r="LI215"/>
      <c r="LJ215"/>
      <c r="LK215"/>
      <c r="LL215"/>
      <c r="LM215"/>
      <c r="LN215"/>
      <c r="LO215"/>
      <c r="LP215"/>
      <c r="LQ215"/>
      <c r="LR215"/>
      <c r="LS215"/>
      <c r="LT215"/>
      <c r="LU215"/>
      <c r="LV215"/>
      <c r="LW215"/>
      <c r="LX215"/>
      <c r="LY215"/>
      <c r="LZ215"/>
      <c r="MA215"/>
      <c r="MB215"/>
      <c r="MC215"/>
      <c r="MD215"/>
      <c r="ME215"/>
      <c r="MF215"/>
      <c r="MG215"/>
      <c r="MH215"/>
      <c r="MI215"/>
      <c r="MJ215"/>
      <c r="MK215"/>
      <c r="ML215"/>
      <c r="MM215"/>
      <c r="MN215"/>
      <c r="MO215"/>
      <c r="MP215"/>
      <c r="MQ215"/>
      <c r="MR215"/>
      <c r="MS215"/>
      <c r="MT215"/>
      <c r="MU215"/>
      <c r="MV215"/>
      <c r="MW215"/>
      <c r="MX215"/>
      <c r="MY215"/>
      <c r="MZ215"/>
      <c r="NA215"/>
      <c r="NB215"/>
      <c r="NC215"/>
      <c r="ND215"/>
      <c r="NE215"/>
      <c r="NF215"/>
      <c r="NG215"/>
      <c r="NH215"/>
      <c r="NI215"/>
      <c r="NJ215"/>
      <c r="NK215"/>
      <c r="NL215"/>
      <c r="NM215"/>
      <c r="NN215"/>
      <c r="NO215"/>
      <c r="NP215"/>
      <c r="NQ215"/>
      <c r="NR215"/>
      <c r="NS215"/>
      <c r="NT215"/>
      <c r="NU215"/>
      <c r="NV215"/>
      <c r="NW215"/>
      <c r="NX215"/>
      <c r="NY215"/>
      <c r="NZ215"/>
      <c r="OA215"/>
      <c r="OB215"/>
      <c r="OC215"/>
      <c r="OD215"/>
      <c r="OE215"/>
      <c r="OF215"/>
      <c r="OG215"/>
      <c r="OH215"/>
      <c r="OI215"/>
      <c r="OJ215"/>
      <c r="OK215"/>
      <c r="OL215"/>
      <c r="OM215"/>
      <c r="ON215"/>
      <c r="OO215"/>
      <c r="OP215"/>
      <c r="OQ215"/>
      <c r="OR215"/>
      <c r="OS215"/>
      <c r="OT215"/>
      <c r="OU215"/>
      <c r="OV215"/>
      <c r="OW215"/>
      <c r="OX215"/>
      <c r="OY215"/>
      <c r="OZ215"/>
      <c r="PA215"/>
      <c r="PB215"/>
      <c r="PC215"/>
      <c r="PD215"/>
      <c r="PE215"/>
      <c r="PF215"/>
      <c r="PG215"/>
      <c r="PH215"/>
      <c r="PI215"/>
      <c r="PJ215"/>
      <c r="PK215"/>
      <c r="PL215"/>
      <c r="PM215"/>
      <c r="PN215"/>
      <c r="PO215"/>
      <c r="PP215"/>
      <c r="PQ215"/>
      <c r="PR215"/>
      <c r="PS215"/>
      <c r="PT215"/>
      <c r="PU215"/>
      <c r="PV215"/>
      <c r="PW215"/>
      <c r="PX215"/>
      <c r="PY215"/>
      <c r="PZ215"/>
      <c r="QA215"/>
      <c r="QB215"/>
      <c r="QC215"/>
      <c r="QD215"/>
      <c r="QE215"/>
      <c r="QF215"/>
      <c r="QG215"/>
      <c r="QH215"/>
      <c r="QI215"/>
      <c r="QJ215"/>
      <c r="QK215"/>
      <c r="QL215"/>
      <c r="QM215"/>
      <c r="QN215"/>
      <c r="QO215"/>
      <c r="QP215"/>
      <c r="QQ215"/>
      <c r="QR215"/>
      <c r="QS215"/>
      <c r="QT215"/>
      <c r="QU215"/>
      <c r="QV215"/>
      <c r="QW215"/>
      <c r="QX215"/>
      <c r="QY215"/>
      <c r="QZ215"/>
      <c r="RA215"/>
      <c r="RB215"/>
      <c r="RC215"/>
      <c r="RD215"/>
      <c r="RE215"/>
      <c r="RF215"/>
      <c r="RG215"/>
      <c r="RH215"/>
      <c r="RI215"/>
      <c r="RJ215"/>
      <c r="RK215"/>
      <c r="RL215"/>
      <c r="RM215"/>
      <c r="RN215"/>
      <c r="RO215"/>
      <c r="RP215"/>
      <c r="RQ215"/>
      <c r="RR215"/>
      <c r="RS215"/>
      <c r="RT215"/>
      <c r="RU215"/>
      <c r="RV215"/>
      <c r="RW215"/>
      <c r="RX215"/>
      <c r="RY215"/>
      <c r="RZ215"/>
      <c r="SA215"/>
      <c r="SB215"/>
      <c r="SC215"/>
      <c r="SD215"/>
      <c r="SE215"/>
      <c r="SF215"/>
      <c r="SG215"/>
      <c r="SH215"/>
      <c r="SI215"/>
      <c r="SJ215"/>
      <c r="SK215"/>
      <c r="SL215"/>
      <c r="SM215"/>
      <c r="SN215"/>
      <c r="SO215"/>
      <c r="SP215"/>
      <c r="SQ215"/>
      <c r="SR215"/>
      <c r="SS215"/>
      <c r="ST215"/>
      <c r="SU215"/>
      <c r="SV215"/>
      <c r="SW215"/>
      <c r="SX215"/>
      <c r="SY215"/>
      <c r="SZ215"/>
      <c r="TA215"/>
      <c r="TB215"/>
      <c r="TC215"/>
      <c r="TD215"/>
      <c r="TE215"/>
      <c r="TF215"/>
      <c r="TG215"/>
      <c r="TH215"/>
      <c r="TI215"/>
      <c r="TJ215"/>
      <c r="TK215"/>
      <c r="TL215"/>
      <c r="TM215"/>
      <c r="TN215"/>
      <c r="TO215"/>
      <c r="TP215"/>
      <c r="TQ215"/>
      <c r="TR215"/>
      <c r="TS215"/>
      <c r="TT215"/>
      <c r="TU215"/>
      <c r="TV215"/>
      <c r="TW215"/>
      <c r="TX215"/>
      <c r="TY215"/>
      <c r="TZ215"/>
      <c r="UA215"/>
      <c r="UB215"/>
      <c r="UC215"/>
      <c r="UD215"/>
      <c r="UE215"/>
      <c r="UF215"/>
      <c r="UG215"/>
      <c r="UH215"/>
      <c r="UI215"/>
      <c r="UJ215"/>
      <c r="UK215"/>
      <c r="UL215"/>
      <c r="UM215"/>
      <c r="UN215"/>
      <c r="UO215" t="s">
        <v>816</v>
      </c>
      <c r="UP215">
        <v>300</v>
      </c>
      <c r="UQ215">
        <v>500</v>
      </c>
      <c r="UR215">
        <v>333</v>
      </c>
      <c r="US215"/>
      <c r="UT215">
        <v>250</v>
      </c>
      <c r="UU215">
        <v>33.200000000000003</v>
      </c>
      <c r="UV215">
        <v>83</v>
      </c>
      <c r="UW215" t="s">
        <v>2882</v>
      </c>
      <c r="UX215" t="s">
        <v>806</v>
      </c>
      <c r="UY215"/>
      <c r="UZ215" t="s">
        <v>823</v>
      </c>
      <c r="VA215" t="s">
        <v>797</v>
      </c>
      <c r="VB215" t="s">
        <v>2886</v>
      </c>
      <c r="VC215">
        <v>0</v>
      </c>
      <c r="VD215">
        <v>0</v>
      </c>
      <c r="VE215">
        <v>1</v>
      </c>
      <c r="VF215">
        <v>1</v>
      </c>
      <c r="VG215">
        <v>0</v>
      </c>
      <c r="VH215">
        <v>0</v>
      </c>
      <c r="VI215">
        <v>0</v>
      </c>
      <c r="VJ215">
        <v>0</v>
      </c>
      <c r="VK215">
        <v>0</v>
      </c>
      <c r="VL215">
        <v>0</v>
      </c>
      <c r="VM215">
        <v>0</v>
      </c>
      <c r="VN215">
        <v>0</v>
      </c>
      <c r="VO215">
        <v>0</v>
      </c>
      <c r="VP215">
        <v>0</v>
      </c>
      <c r="VQ215">
        <v>0</v>
      </c>
      <c r="VR215" t="s">
        <v>2124</v>
      </c>
      <c r="VS215"/>
      <c r="VT215"/>
      <c r="VU215"/>
      <c r="VV215"/>
      <c r="VW215"/>
      <c r="VX215"/>
      <c r="VY215"/>
      <c r="VZ215"/>
      <c r="WA215"/>
      <c r="WB215"/>
      <c r="WC215"/>
      <c r="WD215"/>
      <c r="WE215"/>
      <c r="WF215"/>
      <c r="WG215"/>
      <c r="WH215"/>
      <c r="WI215"/>
      <c r="WJ215"/>
      <c r="WK215"/>
      <c r="WL215"/>
      <c r="WM215"/>
      <c r="WN215"/>
      <c r="WO215"/>
      <c r="WP215"/>
      <c r="WQ215"/>
      <c r="WR215"/>
      <c r="WS215"/>
      <c r="WT215"/>
      <c r="WU215"/>
      <c r="WV215"/>
      <c r="WW215"/>
      <c r="WX215"/>
      <c r="WY215"/>
      <c r="WZ215"/>
      <c r="XA215"/>
      <c r="XB215"/>
      <c r="XC215"/>
      <c r="XD215"/>
      <c r="XE215"/>
      <c r="XF215"/>
      <c r="XG215"/>
      <c r="XH215"/>
      <c r="XI215"/>
      <c r="XJ215"/>
      <c r="XK215"/>
      <c r="XL215"/>
      <c r="XM215"/>
      <c r="XN215"/>
      <c r="XO215"/>
      <c r="XP215"/>
      <c r="XQ215"/>
      <c r="XR215"/>
      <c r="XS215"/>
      <c r="XT215"/>
      <c r="XU215"/>
      <c r="XV215"/>
      <c r="XW215"/>
      <c r="XX215"/>
      <c r="XY215"/>
      <c r="XZ215"/>
      <c r="YA215"/>
      <c r="YB215"/>
      <c r="YC215"/>
      <c r="YD215"/>
      <c r="YE215"/>
      <c r="YF215"/>
      <c r="YG215"/>
      <c r="YH215"/>
      <c r="YI215"/>
      <c r="YJ215"/>
      <c r="YK215"/>
      <c r="YL215"/>
      <c r="YM215"/>
      <c r="YN215"/>
      <c r="YO215"/>
      <c r="YP215"/>
      <c r="YQ215"/>
      <c r="YR215"/>
      <c r="YS215"/>
      <c r="YT215"/>
      <c r="YU215"/>
      <c r="YV215"/>
      <c r="YW215"/>
      <c r="YX215"/>
      <c r="YY215"/>
      <c r="YZ215"/>
      <c r="ZA215"/>
      <c r="ZB215"/>
      <c r="ZC215"/>
      <c r="ZD215"/>
      <c r="ZE215"/>
      <c r="ZF215"/>
      <c r="ZG215"/>
      <c r="ZH215"/>
      <c r="ZI215"/>
      <c r="ZJ215"/>
      <c r="ZK215"/>
      <c r="ZL215"/>
      <c r="ZM215"/>
      <c r="ZN215"/>
      <c r="ZO215"/>
      <c r="ZP215"/>
      <c r="ZQ215"/>
      <c r="ZR215"/>
      <c r="ZS215"/>
      <c r="ZT215"/>
      <c r="ZU215"/>
      <c r="ZV215"/>
      <c r="ZW215"/>
      <c r="ZX215"/>
      <c r="ZY215"/>
      <c r="ZZ215"/>
      <c r="AAA215"/>
      <c r="AAB215"/>
      <c r="AAC215"/>
      <c r="AAD215"/>
      <c r="AAE215"/>
      <c r="AAF215"/>
      <c r="AAG215"/>
      <c r="AAH215"/>
      <c r="AAI215"/>
      <c r="AAJ215"/>
      <c r="AAK215"/>
      <c r="AAL215"/>
      <c r="AAM215"/>
      <c r="AAN215"/>
      <c r="AAO215"/>
      <c r="AAP215"/>
      <c r="AAQ215"/>
      <c r="AAR215"/>
      <c r="AAS215"/>
      <c r="AAT215"/>
      <c r="AAU215"/>
      <c r="AAV215" t="s">
        <v>816</v>
      </c>
      <c r="AAW215"/>
      <c r="AAX215"/>
      <c r="AAY215"/>
      <c r="AAZ215"/>
      <c r="ABA215"/>
      <c r="ABB215"/>
      <c r="ABC215"/>
      <c r="ABD215"/>
      <c r="ABE215"/>
      <c r="ABF215"/>
      <c r="ABG215"/>
      <c r="ABH215" t="s">
        <v>816</v>
      </c>
      <c r="ABI215"/>
      <c r="ABJ215"/>
      <c r="ABK215"/>
      <c r="ABL215"/>
      <c r="ABM215"/>
      <c r="ABN215"/>
      <c r="ABO215"/>
      <c r="ABP215"/>
      <c r="ABQ215" t="s">
        <v>797</v>
      </c>
      <c r="ABR215" t="s">
        <v>2793</v>
      </c>
      <c r="ABS215">
        <v>1</v>
      </c>
      <c r="ABT215">
        <v>0</v>
      </c>
      <c r="ABU215">
        <v>0</v>
      </c>
      <c r="ABV215">
        <v>1</v>
      </c>
      <c r="ABW215">
        <v>0</v>
      </c>
      <c r="ABX215">
        <v>0</v>
      </c>
      <c r="ABY215">
        <v>0</v>
      </c>
      <c r="ABZ215">
        <v>0</v>
      </c>
      <c r="ACA215">
        <v>0</v>
      </c>
      <c r="ACB215">
        <v>0</v>
      </c>
      <c r="ACC215"/>
      <c r="ACD215" t="s">
        <v>797</v>
      </c>
      <c r="ACE215" t="s">
        <v>2793</v>
      </c>
      <c r="ACF215">
        <v>1</v>
      </c>
      <c r="ACG215">
        <v>0</v>
      </c>
      <c r="ACH215">
        <v>0</v>
      </c>
      <c r="ACI215">
        <v>1</v>
      </c>
      <c r="ACJ215">
        <v>0</v>
      </c>
      <c r="ACK215">
        <v>0</v>
      </c>
      <c r="ACL215">
        <v>0</v>
      </c>
      <c r="ACM215">
        <v>0</v>
      </c>
      <c r="ACN215">
        <v>0</v>
      </c>
      <c r="ACO215">
        <v>0</v>
      </c>
      <c r="ACP215"/>
      <c r="ACQ215" t="s">
        <v>2898</v>
      </c>
      <c r="ACR215">
        <v>367301852</v>
      </c>
      <c r="ACS215" s="396">
        <v>44894.149988425932</v>
      </c>
      <c r="ACT215"/>
      <c r="ACU215"/>
      <c r="ACV215" t="s">
        <v>801</v>
      </c>
      <c r="ACW215"/>
      <c r="ACX215"/>
      <c r="ACY215">
        <v>215</v>
      </c>
    </row>
    <row r="216" spans="1:779" s="82" customFormat="1" x14ac:dyDescent="0.3">
      <c r="A216" t="s">
        <v>2899</v>
      </c>
      <c r="B216" s="396">
        <v>44893.552881712967</v>
      </c>
      <c r="C216" s="396">
        <v>44893.561007731478</v>
      </c>
      <c r="D216" s="396">
        <v>44893</v>
      </c>
      <c r="E216" t="s">
        <v>2862</v>
      </c>
      <c r="F216" s="396">
        <v>44893</v>
      </c>
      <c r="G216" t="s">
        <v>885</v>
      </c>
      <c r="H216" t="s">
        <v>1012</v>
      </c>
      <c r="I216" t="s">
        <v>1012</v>
      </c>
      <c r="J216" t="s">
        <v>1012</v>
      </c>
      <c r="K216" t="s">
        <v>795</v>
      </c>
      <c r="L216" t="s">
        <v>884</v>
      </c>
      <c r="M216">
        <v>0</v>
      </c>
      <c r="N216">
        <v>0</v>
      </c>
      <c r="O216">
        <v>0</v>
      </c>
      <c r="P216">
        <v>0</v>
      </c>
      <c r="Q216">
        <v>0</v>
      </c>
      <c r="R216">
        <v>0</v>
      </c>
      <c r="S216">
        <v>0</v>
      </c>
      <c r="T216">
        <v>0</v>
      </c>
      <c r="U216">
        <v>0</v>
      </c>
      <c r="V216">
        <v>1</v>
      </c>
      <c r="W216">
        <v>0</v>
      </c>
      <c r="X216">
        <v>0</v>
      </c>
      <c r="Y216">
        <v>0</v>
      </c>
      <c r="Z216">
        <v>0</v>
      </c>
      <c r="AA216">
        <v>0</v>
      </c>
      <c r="AB216">
        <v>0</v>
      </c>
      <c r="AC216">
        <v>0</v>
      </c>
      <c r="AD216">
        <v>0</v>
      </c>
      <c r="AE216">
        <v>0</v>
      </c>
      <c r="AF216">
        <v>0</v>
      </c>
      <c r="AG216">
        <v>0</v>
      </c>
      <c r="AH216">
        <v>0</v>
      </c>
      <c r="AI216">
        <v>0</v>
      </c>
      <c r="AJ216"/>
      <c r="AK216"/>
      <c r="AL216"/>
      <c r="AM216"/>
      <c r="AN216"/>
      <c r="AO216"/>
      <c r="AP216"/>
      <c r="AQ216"/>
      <c r="AR216"/>
      <c r="AS216"/>
      <c r="AT216"/>
      <c r="AU216"/>
      <c r="AV216"/>
      <c r="AW216"/>
      <c r="AX216"/>
      <c r="AY216"/>
      <c r="AZ216"/>
      <c r="BA216"/>
      <c r="BB216"/>
      <c r="BC216"/>
      <c r="BD216"/>
      <c r="BE216"/>
      <c r="BF216"/>
      <c r="BG216"/>
      <c r="BH216"/>
      <c r="BI216"/>
      <c r="BJ216"/>
      <c r="BK216"/>
      <c r="BL216"/>
      <c r="BM216"/>
      <c r="BN216"/>
      <c r="BO216"/>
      <c r="BP216"/>
      <c r="BQ216"/>
      <c r="BR216"/>
      <c r="BS216"/>
      <c r="BT216"/>
      <c r="BU216"/>
      <c r="BV216"/>
      <c r="BW216"/>
      <c r="BX216"/>
      <c r="BY216"/>
      <c r="BZ216"/>
      <c r="CA216"/>
      <c r="CB216"/>
      <c r="CC216"/>
      <c r="CD216"/>
      <c r="CE216"/>
      <c r="CF216"/>
      <c r="CG216"/>
      <c r="CH216"/>
      <c r="CI216"/>
      <c r="CJ216"/>
      <c r="CK216"/>
      <c r="CL216"/>
      <c r="CM216"/>
      <c r="CN216"/>
      <c r="CO216"/>
      <c r="CP216"/>
      <c r="CQ216"/>
      <c r="CR216"/>
      <c r="CS216"/>
      <c r="CT216"/>
      <c r="CU216"/>
      <c r="CV216"/>
      <c r="CW216"/>
      <c r="CX216"/>
      <c r="CY216"/>
      <c r="CZ216"/>
      <c r="DA216"/>
      <c r="DB216"/>
      <c r="DC216"/>
      <c r="DD216"/>
      <c r="DE216"/>
      <c r="DF216"/>
      <c r="DG216"/>
      <c r="DH216"/>
      <c r="DI216"/>
      <c r="DJ216"/>
      <c r="DK216"/>
      <c r="DL216"/>
      <c r="DM216"/>
      <c r="DN216"/>
      <c r="DO216"/>
      <c r="DP216"/>
      <c r="DQ216"/>
      <c r="DR216"/>
      <c r="DS216"/>
      <c r="DT216"/>
      <c r="DU216"/>
      <c r="DV216"/>
      <c r="DW216"/>
      <c r="DX216"/>
      <c r="DY216"/>
      <c r="DZ216"/>
      <c r="EA216"/>
      <c r="EB216"/>
      <c r="EC216"/>
      <c r="ED216"/>
      <c r="EE216"/>
      <c r="EF216"/>
      <c r="EG216"/>
      <c r="EH216"/>
      <c r="EI216"/>
      <c r="EJ216"/>
      <c r="EK216"/>
      <c r="EL216"/>
      <c r="EM216"/>
      <c r="EN216"/>
      <c r="EO216"/>
      <c r="EP216"/>
      <c r="EQ216"/>
      <c r="ER216"/>
      <c r="ES216"/>
      <c r="ET216"/>
      <c r="EU216"/>
      <c r="EV216"/>
      <c r="EW216"/>
      <c r="EX216"/>
      <c r="EY216"/>
      <c r="EZ216"/>
      <c r="FA216"/>
      <c r="FB216"/>
      <c r="FC216"/>
      <c r="FD216"/>
      <c r="FE216"/>
      <c r="FF216"/>
      <c r="FG216"/>
      <c r="FH216"/>
      <c r="FI216"/>
      <c r="FJ216"/>
      <c r="FK216"/>
      <c r="FL216"/>
      <c r="FM216"/>
      <c r="FN216"/>
      <c r="FO216"/>
      <c r="FP216"/>
      <c r="FQ216"/>
      <c r="FR216"/>
      <c r="FS216"/>
      <c r="FT216"/>
      <c r="FU216"/>
      <c r="FV216"/>
      <c r="FW216"/>
      <c r="FX216"/>
      <c r="FY216"/>
      <c r="FZ216"/>
      <c r="GA216"/>
      <c r="GB216"/>
      <c r="GC216"/>
      <c r="GD216"/>
      <c r="GE216"/>
      <c r="GF216"/>
      <c r="GG216"/>
      <c r="GH216"/>
      <c r="GI216"/>
      <c r="GJ216"/>
      <c r="GK216"/>
      <c r="GL216"/>
      <c r="GM216"/>
      <c r="GN216"/>
      <c r="GO216"/>
      <c r="GP216"/>
      <c r="GQ216"/>
      <c r="GR216"/>
      <c r="GS216"/>
      <c r="GT216"/>
      <c r="GU216"/>
      <c r="GV216"/>
      <c r="GW216"/>
      <c r="GX216"/>
      <c r="GY216"/>
      <c r="GZ216"/>
      <c r="HA216"/>
      <c r="HB216"/>
      <c r="HC216"/>
      <c r="HD216"/>
      <c r="HE216"/>
      <c r="HF216"/>
      <c r="HG216"/>
      <c r="HH216"/>
      <c r="HI216"/>
      <c r="HJ216"/>
      <c r="HK216"/>
      <c r="HL216"/>
      <c r="HM216"/>
      <c r="HN216"/>
      <c r="HO216"/>
      <c r="HP216"/>
      <c r="HQ216"/>
      <c r="HR216"/>
      <c r="HS216"/>
      <c r="HT216"/>
      <c r="HU216"/>
      <c r="HV216"/>
      <c r="HW216"/>
      <c r="HX216"/>
      <c r="HY216"/>
      <c r="HZ216"/>
      <c r="IA216"/>
      <c r="IB216"/>
      <c r="IC216"/>
      <c r="ID216"/>
      <c r="IE216"/>
      <c r="IF216"/>
      <c r="IG216"/>
      <c r="IH216"/>
      <c r="II216"/>
      <c r="IJ216"/>
      <c r="IK216"/>
      <c r="IL216"/>
      <c r="IM216"/>
      <c r="IN216"/>
      <c r="IO216"/>
      <c r="IP216"/>
      <c r="IQ216"/>
      <c r="IR216"/>
      <c r="IS216"/>
      <c r="IT216"/>
      <c r="IU216"/>
      <c r="IV216"/>
      <c r="IW216"/>
      <c r="IX216"/>
      <c r="IY216"/>
      <c r="IZ216"/>
      <c r="JA216"/>
      <c r="JB216"/>
      <c r="JC216"/>
      <c r="JD216"/>
      <c r="JE216"/>
      <c r="JF216"/>
      <c r="JG216"/>
      <c r="JH216"/>
      <c r="JI216"/>
      <c r="JJ216"/>
      <c r="JK216"/>
      <c r="JL216"/>
      <c r="JM216"/>
      <c r="JN216"/>
      <c r="JO216"/>
      <c r="JP216"/>
      <c r="JQ216"/>
      <c r="JR216"/>
      <c r="JS216"/>
      <c r="JT216"/>
      <c r="JU216"/>
      <c r="JV216"/>
      <c r="JW216"/>
      <c r="JX216"/>
      <c r="JY216"/>
      <c r="JZ216"/>
      <c r="KA216"/>
      <c r="KB216"/>
      <c r="KC216"/>
      <c r="KD216"/>
      <c r="KE216"/>
      <c r="KF216"/>
      <c r="KG216"/>
      <c r="KH216"/>
      <c r="KI216"/>
      <c r="KJ216"/>
      <c r="KK216"/>
      <c r="KL216"/>
      <c r="KM216"/>
      <c r="KN216"/>
      <c r="KO216"/>
      <c r="KP216"/>
      <c r="KQ216"/>
      <c r="KR216"/>
      <c r="KS216"/>
      <c r="KT216"/>
      <c r="KU216"/>
      <c r="KV216"/>
      <c r="KW216"/>
      <c r="KX216"/>
      <c r="KY216"/>
      <c r="KZ216"/>
      <c r="LA216" t="s">
        <v>821</v>
      </c>
      <c r="LB216">
        <v>1000</v>
      </c>
      <c r="LC216">
        <v>900</v>
      </c>
      <c r="LD216">
        <v>450</v>
      </c>
      <c r="LE216"/>
      <c r="LF216">
        <v>50</v>
      </c>
      <c r="LG216">
        <v>800</v>
      </c>
      <c r="LH216">
        <v>400</v>
      </c>
      <c r="LI216" t="s">
        <v>2900</v>
      </c>
      <c r="LJ216" t="s">
        <v>841</v>
      </c>
      <c r="LK216"/>
      <c r="LL216"/>
      <c r="LM216" t="s">
        <v>797</v>
      </c>
      <c r="LN216" t="s">
        <v>1063</v>
      </c>
      <c r="LO216">
        <v>0</v>
      </c>
      <c r="LP216">
        <v>0</v>
      </c>
      <c r="LQ216">
        <v>0</v>
      </c>
      <c r="LR216">
        <v>0</v>
      </c>
      <c r="LS216">
        <v>0</v>
      </c>
      <c r="LT216">
        <v>0</v>
      </c>
      <c r="LU216">
        <v>0</v>
      </c>
      <c r="LV216">
        <v>0</v>
      </c>
      <c r="LW216">
        <v>1</v>
      </c>
      <c r="LX216">
        <v>1</v>
      </c>
      <c r="LY216">
        <v>0</v>
      </c>
      <c r="LZ216">
        <v>0</v>
      </c>
      <c r="MA216">
        <v>0</v>
      </c>
      <c r="MB216">
        <v>0</v>
      </c>
      <c r="MC216">
        <v>0</v>
      </c>
      <c r="MD216"/>
      <c r="ME216"/>
      <c r="MF216"/>
      <c r="MG216"/>
      <c r="MH216"/>
      <c r="MI216"/>
      <c r="MJ216"/>
      <c r="MK216"/>
      <c r="ML216"/>
      <c r="MM216"/>
      <c r="MN216"/>
      <c r="MO216"/>
      <c r="MP216"/>
      <c r="MQ216"/>
      <c r="MR216"/>
      <c r="MS216"/>
      <c r="MT216"/>
      <c r="MU216"/>
      <c r="MV216"/>
      <c r="MW216"/>
      <c r="MX216"/>
      <c r="MY216"/>
      <c r="MZ216"/>
      <c r="NA216"/>
      <c r="NB216"/>
      <c r="NC216"/>
      <c r="ND216"/>
      <c r="NE216"/>
      <c r="NF216"/>
      <c r="NG216"/>
      <c r="NH216"/>
      <c r="NI216"/>
      <c r="NJ216"/>
      <c r="NK216"/>
      <c r="NL216"/>
      <c r="NM216"/>
      <c r="NN216"/>
      <c r="NO216"/>
      <c r="NP216"/>
      <c r="NQ216"/>
      <c r="NR216"/>
      <c r="NS216"/>
      <c r="NT216"/>
      <c r="NU216"/>
      <c r="NV216"/>
      <c r="NW216"/>
      <c r="NX216"/>
      <c r="NY216"/>
      <c r="NZ216"/>
      <c r="OA216"/>
      <c r="OB216"/>
      <c r="OC216"/>
      <c r="OD216"/>
      <c r="OE216"/>
      <c r="OF216"/>
      <c r="OG216"/>
      <c r="OH216"/>
      <c r="OI216"/>
      <c r="OJ216"/>
      <c r="OK216"/>
      <c r="OL216"/>
      <c r="OM216"/>
      <c r="ON216"/>
      <c r="OO216"/>
      <c r="OP216"/>
      <c r="OQ216"/>
      <c r="OR216"/>
      <c r="OS216"/>
      <c r="OT216"/>
      <c r="OU216"/>
      <c r="OV216"/>
      <c r="OW216"/>
      <c r="OX216"/>
      <c r="OY216"/>
      <c r="OZ216"/>
      <c r="PA216"/>
      <c r="PB216"/>
      <c r="PC216"/>
      <c r="PD216"/>
      <c r="PE216"/>
      <c r="PF216"/>
      <c r="PG216"/>
      <c r="PH216"/>
      <c r="PI216"/>
      <c r="PJ216"/>
      <c r="PK216"/>
      <c r="PL216"/>
      <c r="PM216"/>
      <c r="PN216"/>
      <c r="PO216"/>
      <c r="PP216"/>
      <c r="PQ216"/>
      <c r="PR216"/>
      <c r="PS216"/>
      <c r="PT216"/>
      <c r="PU216"/>
      <c r="PV216"/>
      <c r="PW216"/>
      <c r="PX216"/>
      <c r="PY216"/>
      <c r="PZ216"/>
      <c r="QA216"/>
      <c r="QB216"/>
      <c r="QC216"/>
      <c r="QD216"/>
      <c r="QE216"/>
      <c r="QF216"/>
      <c r="QG216"/>
      <c r="QH216"/>
      <c r="QI216"/>
      <c r="QJ216"/>
      <c r="QK216"/>
      <c r="QL216"/>
      <c r="QM216"/>
      <c r="QN216"/>
      <c r="QO216"/>
      <c r="QP216"/>
      <c r="QQ216"/>
      <c r="QR216"/>
      <c r="QS216"/>
      <c r="QT216"/>
      <c r="QU216"/>
      <c r="QV216"/>
      <c r="QW216"/>
      <c r="QX216"/>
      <c r="QY216"/>
      <c r="QZ216"/>
      <c r="RA216"/>
      <c r="RB216"/>
      <c r="RC216"/>
      <c r="RD216"/>
      <c r="RE216"/>
      <c r="RF216"/>
      <c r="RG216"/>
      <c r="RH216"/>
      <c r="RI216"/>
      <c r="RJ216"/>
      <c r="RK216"/>
      <c r="RL216"/>
      <c r="RM216"/>
      <c r="RN216"/>
      <c r="RO216"/>
      <c r="RP216"/>
      <c r="RQ216"/>
      <c r="RR216"/>
      <c r="RS216"/>
      <c r="RT216"/>
      <c r="RU216"/>
      <c r="RV216"/>
      <c r="RW216"/>
      <c r="RX216"/>
      <c r="RY216"/>
      <c r="RZ216"/>
      <c r="SA216"/>
      <c r="SB216"/>
      <c r="SC216"/>
      <c r="SD216"/>
      <c r="SE216"/>
      <c r="SF216"/>
      <c r="SG216"/>
      <c r="SH216"/>
      <c r="SI216"/>
      <c r="SJ216"/>
      <c r="SK216"/>
      <c r="SL216"/>
      <c r="SM216"/>
      <c r="SN216"/>
      <c r="SO216"/>
      <c r="SP216"/>
      <c r="SQ216"/>
      <c r="SR216"/>
      <c r="SS216"/>
      <c r="ST216"/>
      <c r="SU216"/>
      <c r="SV216"/>
      <c r="SW216"/>
      <c r="SX216"/>
      <c r="SY216"/>
      <c r="SZ216"/>
      <c r="TA216"/>
      <c r="TB216"/>
      <c r="TC216"/>
      <c r="TD216"/>
      <c r="TE216"/>
      <c r="TF216"/>
      <c r="TG216"/>
      <c r="TH216"/>
      <c r="TI216"/>
      <c r="TJ216"/>
      <c r="TK216"/>
      <c r="TL216"/>
      <c r="TM216"/>
      <c r="TN216"/>
      <c r="TO216"/>
      <c r="TP216"/>
      <c r="TQ216"/>
      <c r="TR216"/>
      <c r="TS216"/>
      <c r="TT216"/>
      <c r="TU216"/>
      <c r="TV216"/>
      <c r="TW216"/>
      <c r="TX216"/>
      <c r="TY216"/>
      <c r="TZ216"/>
      <c r="UA216"/>
      <c r="UB216"/>
      <c r="UC216"/>
      <c r="UD216"/>
      <c r="UE216"/>
      <c r="UF216"/>
      <c r="UG216"/>
      <c r="UH216"/>
      <c r="UI216"/>
      <c r="UJ216"/>
      <c r="UK216"/>
      <c r="UL216"/>
      <c r="UM216"/>
      <c r="UN216"/>
      <c r="UO216"/>
      <c r="UP216"/>
      <c r="UQ216"/>
      <c r="UR216"/>
      <c r="US216"/>
      <c r="UT216"/>
      <c r="UU216"/>
      <c r="UV216"/>
      <c r="UW216"/>
      <c r="UX216"/>
      <c r="UY216"/>
      <c r="UZ216"/>
      <c r="VA216"/>
      <c r="VB216"/>
      <c r="VC216"/>
      <c r="VD216"/>
      <c r="VE216"/>
      <c r="VF216"/>
      <c r="VG216"/>
      <c r="VH216"/>
      <c r="VI216"/>
      <c r="VJ216"/>
      <c r="VK216"/>
      <c r="VL216"/>
      <c r="VM216"/>
      <c r="VN216"/>
      <c r="VO216"/>
      <c r="VP216"/>
      <c r="VQ216"/>
      <c r="VR216"/>
      <c r="VS216"/>
      <c r="VT216"/>
      <c r="VU216"/>
      <c r="VV216"/>
      <c r="VW216"/>
      <c r="VX216"/>
      <c r="VY216"/>
      <c r="VZ216"/>
      <c r="WA216"/>
      <c r="WB216"/>
      <c r="WC216"/>
      <c r="WD216"/>
      <c r="WE216"/>
      <c r="WF216"/>
      <c r="WG216"/>
      <c r="WH216"/>
      <c r="WI216"/>
      <c r="WJ216"/>
      <c r="WK216"/>
      <c r="WL216"/>
      <c r="WM216"/>
      <c r="WN216"/>
      <c r="WO216"/>
      <c r="WP216"/>
      <c r="WQ216"/>
      <c r="WR216"/>
      <c r="WS216"/>
      <c r="WT216"/>
      <c r="WU216"/>
      <c r="WV216"/>
      <c r="WW216"/>
      <c r="WX216"/>
      <c r="WY216"/>
      <c r="WZ216"/>
      <c r="XA216"/>
      <c r="XB216"/>
      <c r="XC216"/>
      <c r="XD216"/>
      <c r="XE216"/>
      <c r="XF216"/>
      <c r="XG216"/>
      <c r="XH216"/>
      <c r="XI216"/>
      <c r="XJ216"/>
      <c r="XK216"/>
      <c r="XL216"/>
      <c r="XM216"/>
      <c r="XN216"/>
      <c r="XO216"/>
      <c r="XP216"/>
      <c r="XQ216"/>
      <c r="XR216"/>
      <c r="XS216"/>
      <c r="XT216"/>
      <c r="XU216"/>
      <c r="XV216"/>
      <c r="XW216"/>
      <c r="XX216"/>
      <c r="XY216"/>
      <c r="XZ216"/>
      <c r="YA216"/>
      <c r="YB216"/>
      <c r="YC216"/>
      <c r="YD216"/>
      <c r="YE216"/>
      <c r="YF216"/>
      <c r="YG216"/>
      <c r="YH216"/>
      <c r="YI216"/>
      <c r="YJ216"/>
      <c r="YK216"/>
      <c r="YL216"/>
      <c r="YM216"/>
      <c r="YN216"/>
      <c r="YO216"/>
      <c r="YP216"/>
      <c r="YQ216"/>
      <c r="YR216"/>
      <c r="YS216"/>
      <c r="YT216"/>
      <c r="YU216"/>
      <c r="YV216"/>
      <c r="YW216"/>
      <c r="YX216"/>
      <c r="YY216"/>
      <c r="YZ216"/>
      <c r="ZA216"/>
      <c r="ZB216"/>
      <c r="ZC216"/>
      <c r="ZD216"/>
      <c r="ZE216"/>
      <c r="ZF216"/>
      <c r="ZG216"/>
      <c r="ZH216"/>
      <c r="ZI216"/>
      <c r="ZJ216"/>
      <c r="ZK216"/>
      <c r="ZL216"/>
      <c r="ZM216"/>
      <c r="ZN216"/>
      <c r="ZO216"/>
      <c r="ZP216"/>
      <c r="ZQ216"/>
      <c r="ZR216"/>
      <c r="ZS216"/>
      <c r="ZT216"/>
      <c r="ZU216"/>
      <c r="ZV216"/>
      <c r="ZW216"/>
      <c r="ZX216"/>
      <c r="ZY216"/>
      <c r="ZZ216"/>
      <c r="AAA216"/>
      <c r="AAB216"/>
      <c r="AAC216"/>
      <c r="AAD216"/>
      <c r="AAE216"/>
      <c r="AAF216"/>
      <c r="AAG216"/>
      <c r="AAH216"/>
      <c r="AAI216"/>
      <c r="AAJ216"/>
      <c r="AAK216"/>
      <c r="AAL216"/>
      <c r="AAM216"/>
      <c r="AAN216"/>
      <c r="AAO216"/>
      <c r="AAP216"/>
      <c r="AAQ216"/>
      <c r="AAR216"/>
      <c r="AAS216"/>
      <c r="AAT216"/>
      <c r="AAU216"/>
      <c r="AAV216" t="s">
        <v>816</v>
      </c>
      <c r="AAW216"/>
      <c r="AAX216"/>
      <c r="AAY216"/>
      <c r="AAZ216"/>
      <c r="ABA216"/>
      <c r="ABB216"/>
      <c r="ABC216"/>
      <c r="ABD216"/>
      <c r="ABE216"/>
      <c r="ABF216"/>
      <c r="ABG216"/>
      <c r="ABH216" t="s">
        <v>797</v>
      </c>
      <c r="ABI216" t="s">
        <v>2197</v>
      </c>
      <c r="ABJ216">
        <v>0</v>
      </c>
      <c r="ABK216">
        <v>0</v>
      </c>
      <c r="ABL216">
        <v>1</v>
      </c>
      <c r="ABM216">
        <v>0</v>
      </c>
      <c r="ABN216">
        <v>0</v>
      </c>
      <c r="ABO216">
        <v>0</v>
      </c>
      <c r="ABP216"/>
      <c r="ABQ216" t="s">
        <v>816</v>
      </c>
      <c r="ABR216"/>
      <c r="ABS216"/>
      <c r="ABT216"/>
      <c r="ABU216"/>
      <c r="ABV216"/>
      <c r="ABW216"/>
      <c r="ABX216"/>
      <c r="ABY216"/>
      <c r="ABZ216"/>
      <c r="ACA216"/>
      <c r="ACB216"/>
      <c r="ACC216"/>
      <c r="ACD216" t="s">
        <v>797</v>
      </c>
      <c r="ACE216" t="s">
        <v>2200</v>
      </c>
      <c r="ACF216">
        <v>1</v>
      </c>
      <c r="ACG216">
        <v>0</v>
      </c>
      <c r="ACH216">
        <v>0</v>
      </c>
      <c r="ACI216">
        <v>0</v>
      </c>
      <c r="ACJ216">
        <v>0</v>
      </c>
      <c r="ACK216">
        <v>0</v>
      </c>
      <c r="ACL216">
        <v>0</v>
      </c>
      <c r="ACM216">
        <v>0</v>
      </c>
      <c r="ACN216">
        <v>0</v>
      </c>
      <c r="ACO216">
        <v>0</v>
      </c>
      <c r="ACP216"/>
      <c r="ACQ216" t="s">
        <v>2901</v>
      </c>
      <c r="ACR216">
        <v>367301854</v>
      </c>
      <c r="ACS216" s="396">
        <v>44894.150011574078</v>
      </c>
      <c r="ACT216"/>
      <c r="ACU216"/>
      <c r="ACV216" t="s">
        <v>801</v>
      </c>
      <c r="ACW216"/>
      <c r="ACX216"/>
      <c r="ACY216">
        <v>216</v>
      </c>
    </row>
    <row r="217" spans="1:779" s="82" customFormat="1" x14ac:dyDescent="0.3">
      <c r="A217" t="s">
        <v>2902</v>
      </c>
      <c r="B217" s="396">
        <v>44893.561298425928</v>
      </c>
      <c r="C217" s="396">
        <v>44893.567192326387</v>
      </c>
      <c r="D217" s="396">
        <v>44893</v>
      </c>
      <c r="E217" t="s">
        <v>2862</v>
      </c>
      <c r="F217" s="396">
        <v>44893</v>
      </c>
      <c r="G217" t="s">
        <v>885</v>
      </c>
      <c r="H217" t="s">
        <v>1012</v>
      </c>
      <c r="I217" t="s">
        <v>1012</v>
      </c>
      <c r="J217" t="s">
        <v>1012</v>
      </c>
      <c r="K217" t="s">
        <v>795</v>
      </c>
      <c r="L217" t="s">
        <v>912</v>
      </c>
      <c r="M217">
        <v>0</v>
      </c>
      <c r="N217">
        <v>0</v>
      </c>
      <c r="O217">
        <v>0</v>
      </c>
      <c r="P217">
        <v>0</v>
      </c>
      <c r="Q217">
        <v>0</v>
      </c>
      <c r="R217">
        <v>0</v>
      </c>
      <c r="S217">
        <v>0</v>
      </c>
      <c r="T217">
        <v>0</v>
      </c>
      <c r="U217">
        <v>0</v>
      </c>
      <c r="V217">
        <v>0</v>
      </c>
      <c r="W217">
        <v>0</v>
      </c>
      <c r="X217">
        <v>0</v>
      </c>
      <c r="Y217">
        <v>0</v>
      </c>
      <c r="Z217">
        <v>0</v>
      </c>
      <c r="AA217">
        <v>1</v>
      </c>
      <c r="AB217">
        <v>0</v>
      </c>
      <c r="AC217">
        <v>0</v>
      </c>
      <c r="AD217">
        <v>0</v>
      </c>
      <c r="AE217">
        <v>0</v>
      </c>
      <c r="AF217">
        <v>0</v>
      </c>
      <c r="AG217">
        <v>0</v>
      </c>
      <c r="AH217">
        <v>0</v>
      </c>
      <c r="AI217">
        <v>0</v>
      </c>
      <c r="AJ217"/>
      <c r="AK217"/>
      <c r="AL217"/>
      <c r="AM217"/>
      <c r="AN217"/>
      <c r="AO217"/>
      <c r="AP217"/>
      <c r="AQ217"/>
      <c r="AR217"/>
      <c r="AS217"/>
      <c r="AT217"/>
      <c r="AU217"/>
      <c r="AV217"/>
      <c r="AW217"/>
      <c r="AX217"/>
      <c r="AY217"/>
      <c r="AZ217"/>
      <c r="BA217"/>
      <c r="BB217"/>
      <c r="BC217"/>
      <c r="BD217"/>
      <c r="BE217"/>
      <c r="BF217"/>
      <c r="BG217"/>
      <c r="BH217"/>
      <c r="BI217"/>
      <c r="BJ217"/>
      <c r="BK217"/>
      <c r="BL217"/>
      <c r="BM217"/>
      <c r="BN217"/>
      <c r="BO217"/>
      <c r="BP217"/>
      <c r="BQ217"/>
      <c r="BR217"/>
      <c r="BS217"/>
      <c r="BT217"/>
      <c r="BU217"/>
      <c r="BV217"/>
      <c r="BW217"/>
      <c r="BX217"/>
      <c r="BY217"/>
      <c r="BZ217"/>
      <c r="CA217"/>
      <c r="CB217"/>
      <c r="CC217"/>
      <c r="CD217"/>
      <c r="CE217"/>
      <c r="CF217"/>
      <c r="CG217"/>
      <c r="CH217"/>
      <c r="CI217"/>
      <c r="CJ217"/>
      <c r="CK217"/>
      <c r="CL217"/>
      <c r="CM217"/>
      <c r="CN217"/>
      <c r="CO217"/>
      <c r="CP217"/>
      <c r="CQ217"/>
      <c r="CR217"/>
      <c r="CS217"/>
      <c r="CT217"/>
      <c r="CU217"/>
      <c r="CV217"/>
      <c r="CW217"/>
      <c r="CX217"/>
      <c r="CY217"/>
      <c r="CZ217"/>
      <c r="DA217"/>
      <c r="DB217"/>
      <c r="DC217"/>
      <c r="DD217"/>
      <c r="DE217"/>
      <c r="DF217"/>
      <c r="DG217"/>
      <c r="DH217"/>
      <c r="DI217"/>
      <c r="DJ217"/>
      <c r="DK217"/>
      <c r="DL217"/>
      <c r="DM217"/>
      <c r="DN217"/>
      <c r="DO217"/>
      <c r="DP217"/>
      <c r="DQ217"/>
      <c r="DR217"/>
      <c r="DS217"/>
      <c r="DT217"/>
      <c r="DU217"/>
      <c r="DV217"/>
      <c r="DW217"/>
      <c r="DX217"/>
      <c r="DY217"/>
      <c r="DZ217"/>
      <c r="EA217"/>
      <c r="EB217"/>
      <c r="EC217"/>
      <c r="ED217"/>
      <c r="EE217"/>
      <c r="EF217"/>
      <c r="EG217"/>
      <c r="EH217"/>
      <c r="EI217"/>
      <c r="EJ217"/>
      <c r="EK217"/>
      <c r="EL217"/>
      <c r="EM217"/>
      <c r="EN217"/>
      <c r="EO217"/>
      <c r="EP217"/>
      <c r="EQ217"/>
      <c r="ER217"/>
      <c r="ES217"/>
      <c r="ET217"/>
      <c r="EU217"/>
      <c r="EV217"/>
      <c r="EW217"/>
      <c r="EX217"/>
      <c r="EY217"/>
      <c r="EZ217"/>
      <c r="FA217"/>
      <c r="FB217"/>
      <c r="FC217"/>
      <c r="FD217"/>
      <c r="FE217"/>
      <c r="FF217"/>
      <c r="FG217"/>
      <c r="FH217"/>
      <c r="FI217"/>
      <c r="FJ217"/>
      <c r="FK217"/>
      <c r="FL217"/>
      <c r="FM217"/>
      <c r="FN217"/>
      <c r="FO217"/>
      <c r="FP217"/>
      <c r="FQ217"/>
      <c r="FR217"/>
      <c r="FS217"/>
      <c r="FT217"/>
      <c r="FU217"/>
      <c r="FV217"/>
      <c r="FW217"/>
      <c r="FX217"/>
      <c r="FY217"/>
      <c r="FZ217"/>
      <c r="GA217"/>
      <c r="GB217"/>
      <c r="GC217"/>
      <c r="GD217"/>
      <c r="GE217"/>
      <c r="GF217"/>
      <c r="GG217"/>
      <c r="GH217"/>
      <c r="GI217"/>
      <c r="GJ217"/>
      <c r="GK217"/>
      <c r="GL217"/>
      <c r="GM217"/>
      <c r="GN217"/>
      <c r="GO217"/>
      <c r="GP217"/>
      <c r="GQ217"/>
      <c r="GR217"/>
      <c r="GS217"/>
      <c r="GT217"/>
      <c r="GU217"/>
      <c r="GV217"/>
      <c r="GW217"/>
      <c r="GX217"/>
      <c r="GY217"/>
      <c r="GZ217"/>
      <c r="HA217"/>
      <c r="HB217"/>
      <c r="HC217"/>
      <c r="HD217"/>
      <c r="HE217"/>
      <c r="HF217"/>
      <c r="HG217"/>
      <c r="HH217"/>
      <c r="HI217"/>
      <c r="HJ217"/>
      <c r="HK217"/>
      <c r="HL217"/>
      <c r="HM217"/>
      <c r="HN217"/>
      <c r="HO217"/>
      <c r="HP217"/>
      <c r="HQ217"/>
      <c r="HR217"/>
      <c r="HS217"/>
      <c r="HT217"/>
      <c r="HU217"/>
      <c r="HV217"/>
      <c r="HW217"/>
      <c r="HX217"/>
      <c r="HY217"/>
      <c r="HZ217"/>
      <c r="IA217"/>
      <c r="IB217"/>
      <c r="IC217"/>
      <c r="ID217"/>
      <c r="IE217"/>
      <c r="IF217"/>
      <c r="IG217"/>
      <c r="IH217"/>
      <c r="II217"/>
      <c r="IJ217"/>
      <c r="IK217"/>
      <c r="IL217"/>
      <c r="IM217"/>
      <c r="IN217"/>
      <c r="IO217"/>
      <c r="IP217"/>
      <c r="IQ217"/>
      <c r="IR217"/>
      <c r="IS217"/>
      <c r="IT217"/>
      <c r="IU217"/>
      <c r="IV217"/>
      <c r="IW217"/>
      <c r="IX217"/>
      <c r="IY217"/>
      <c r="IZ217"/>
      <c r="JA217"/>
      <c r="JB217"/>
      <c r="JC217"/>
      <c r="JD217"/>
      <c r="JE217"/>
      <c r="JF217"/>
      <c r="JG217"/>
      <c r="JH217"/>
      <c r="JI217"/>
      <c r="JJ217"/>
      <c r="JK217"/>
      <c r="JL217"/>
      <c r="JM217"/>
      <c r="JN217"/>
      <c r="JO217"/>
      <c r="JP217"/>
      <c r="JQ217"/>
      <c r="JR217"/>
      <c r="JS217"/>
      <c r="JT217"/>
      <c r="JU217"/>
      <c r="JV217"/>
      <c r="JW217"/>
      <c r="JX217"/>
      <c r="JY217"/>
      <c r="JZ217"/>
      <c r="KA217"/>
      <c r="KB217"/>
      <c r="KC217"/>
      <c r="KD217"/>
      <c r="KE217"/>
      <c r="KF217"/>
      <c r="KG217"/>
      <c r="KH217"/>
      <c r="KI217"/>
      <c r="KJ217"/>
      <c r="KK217"/>
      <c r="KL217"/>
      <c r="KM217"/>
      <c r="KN217"/>
      <c r="KO217"/>
      <c r="KP217"/>
      <c r="KQ217"/>
      <c r="KR217"/>
      <c r="KS217"/>
      <c r="KT217"/>
      <c r="KU217"/>
      <c r="KV217"/>
      <c r="KW217"/>
      <c r="KX217"/>
      <c r="KY217"/>
      <c r="KZ217"/>
      <c r="LA217"/>
      <c r="LB217"/>
      <c r="LC217"/>
      <c r="LD217"/>
      <c r="LE217"/>
      <c r="LF217"/>
      <c r="LG217"/>
      <c r="LH217"/>
      <c r="LI217"/>
      <c r="LJ217"/>
      <c r="LK217"/>
      <c r="LL217"/>
      <c r="LM217"/>
      <c r="LN217"/>
      <c r="LO217"/>
      <c r="LP217"/>
      <c r="LQ217"/>
      <c r="LR217"/>
      <c r="LS217"/>
      <c r="LT217"/>
      <c r="LU217"/>
      <c r="LV217"/>
      <c r="LW217"/>
      <c r="LX217"/>
      <c r="LY217"/>
      <c r="LZ217"/>
      <c r="MA217"/>
      <c r="MB217"/>
      <c r="MC217"/>
      <c r="MD217"/>
      <c r="ME217"/>
      <c r="MF217"/>
      <c r="MG217"/>
      <c r="MH217"/>
      <c r="MI217"/>
      <c r="MJ217"/>
      <c r="MK217"/>
      <c r="ML217"/>
      <c r="MM217"/>
      <c r="MN217"/>
      <c r="MO217"/>
      <c r="MP217"/>
      <c r="MQ217"/>
      <c r="MR217"/>
      <c r="MS217"/>
      <c r="MT217"/>
      <c r="MU217"/>
      <c r="MV217"/>
      <c r="MW217"/>
      <c r="MX217"/>
      <c r="MY217"/>
      <c r="MZ217"/>
      <c r="NA217"/>
      <c r="NB217"/>
      <c r="NC217"/>
      <c r="ND217"/>
      <c r="NE217"/>
      <c r="NF217"/>
      <c r="NG217"/>
      <c r="NH217"/>
      <c r="NI217"/>
      <c r="NJ217"/>
      <c r="NK217"/>
      <c r="NL217"/>
      <c r="NM217"/>
      <c r="NN217"/>
      <c r="NO217"/>
      <c r="NP217"/>
      <c r="NQ217"/>
      <c r="NR217"/>
      <c r="NS217"/>
      <c r="NT217"/>
      <c r="NU217"/>
      <c r="NV217"/>
      <c r="NW217"/>
      <c r="NX217"/>
      <c r="NY217"/>
      <c r="NZ217"/>
      <c r="OA217"/>
      <c r="OB217"/>
      <c r="OC217"/>
      <c r="OD217"/>
      <c r="OE217"/>
      <c r="OF217"/>
      <c r="OG217"/>
      <c r="OH217"/>
      <c r="OI217"/>
      <c r="OJ217"/>
      <c r="OK217"/>
      <c r="OL217"/>
      <c r="OM217"/>
      <c r="ON217"/>
      <c r="OO217"/>
      <c r="OP217"/>
      <c r="OQ217"/>
      <c r="OR217"/>
      <c r="OS217"/>
      <c r="OT217"/>
      <c r="OU217"/>
      <c r="OV217"/>
      <c r="OW217"/>
      <c r="OX217"/>
      <c r="OY217"/>
      <c r="OZ217"/>
      <c r="PA217"/>
      <c r="PB217"/>
      <c r="PC217"/>
      <c r="PD217"/>
      <c r="PE217"/>
      <c r="PF217"/>
      <c r="PG217"/>
      <c r="PH217"/>
      <c r="PI217"/>
      <c r="PJ217"/>
      <c r="PK217"/>
      <c r="PL217"/>
      <c r="PM217"/>
      <c r="PN217"/>
      <c r="PO217"/>
      <c r="PP217"/>
      <c r="PQ217"/>
      <c r="PR217"/>
      <c r="PS217"/>
      <c r="PT217"/>
      <c r="PU217"/>
      <c r="PV217"/>
      <c r="PW217"/>
      <c r="PX217"/>
      <c r="PY217"/>
      <c r="PZ217"/>
      <c r="QA217"/>
      <c r="QB217"/>
      <c r="QC217"/>
      <c r="QD217"/>
      <c r="QE217"/>
      <c r="QF217"/>
      <c r="QG217"/>
      <c r="QH217"/>
      <c r="QI217"/>
      <c r="QJ217"/>
      <c r="QK217"/>
      <c r="QL217"/>
      <c r="QM217"/>
      <c r="QN217"/>
      <c r="QO217"/>
      <c r="QP217"/>
      <c r="QQ217"/>
      <c r="QR217"/>
      <c r="QS217"/>
      <c r="QT217"/>
      <c r="QU217"/>
      <c r="QV217"/>
      <c r="QW217"/>
      <c r="QX217"/>
      <c r="QY217"/>
      <c r="QZ217"/>
      <c r="RA217"/>
      <c r="RB217"/>
      <c r="RC217"/>
      <c r="RD217"/>
      <c r="RE217"/>
      <c r="RF217"/>
      <c r="RG217"/>
      <c r="RH217"/>
      <c r="RI217"/>
      <c r="RJ217"/>
      <c r="RK217"/>
      <c r="RL217"/>
      <c r="RM217"/>
      <c r="RN217"/>
      <c r="RO217"/>
      <c r="RP217"/>
      <c r="RQ217"/>
      <c r="RR217"/>
      <c r="RS217"/>
      <c r="RT217"/>
      <c r="RU217"/>
      <c r="RV217"/>
      <c r="RW217"/>
      <c r="RX217"/>
      <c r="RY217"/>
      <c r="RZ217"/>
      <c r="SA217"/>
      <c r="SB217"/>
      <c r="SC217"/>
      <c r="SD217"/>
      <c r="SE217"/>
      <c r="SF217"/>
      <c r="SG217"/>
      <c r="SH217"/>
      <c r="SI217"/>
      <c r="SJ217"/>
      <c r="SK217"/>
      <c r="SL217"/>
      <c r="SM217"/>
      <c r="SN217"/>
      <c r="SO217"/>
      <c r="SP217"/>
      <c r="SQ217"/>
      <c r="SR217"/>
      <c r="SS217"/>
      <c r="ST217"/>
      <c r="SU217"/>
      <c r="SV217"/>
      <c r="SW217"/>
      <c r="SX217"/>
      <c r="SY217"/>
      <c r="SZ217"/>
      <c r="TA217"/>
      <c r="TB217"/>
      <c r="TC217"/>
      <c r="TD217"/>
      <c r="TE217"/>
      <c r="TF217"/>
      <c r="TG217"/>
      <c r="TH217"/>
      <c r="TI217"/>
      <c r="TJ217" t="s">
        <v>821</v>
      </c>
      <c r="TK217">
        <v>1000</v>
      </c>
      <c r="TL217">
        <v>1100</v>
      </c>
      <c r="TM217">
        <v>165</v>
      </c>
      <c r="TN217"/>
      <c r="TO217">
        <v>75</v>
      </c>
      <c r="TP217">
        <v>120</v>
      </c>
      <c r="TQ217">
        <v>90</v>
      </c>
      <c r="TR217" t="s">
        <v>2903</v>
      </c>
      <c r="TS217" t="s">
        <v>806</v>
      </c>
      <c r="TT217"/>
      <c r="TU217" t="s">
        <v>823</v>
      </c>
      <c r="TV217" t="s">
        <v>797</v>
      </c>
      <c r="TW217" t="s">
        <v>2892</v>
      </c>
      <c r="TX217">
        <v>0</v>
      </c>
      <c r="TY217">
        <v>0</v>
      </c>
      <c r="TZ217">
        <v>1</v>
      </c>
      <c r="UA217">
        <v>1</v>
      </c>
      <c r="UB217">
        <v>0</v>
      </c>
      <c r="UC217">
        <v>0</v>
      </c>
      <c r="UD217">
        <v>0</v>
      </c>
      <c r="UE217">
        <v>0</v>
      </c>
      <c r="UF217">
        <v>0</v>
      </c>
      <c r="UG217">
        <v>0</v>
      </c>
      <c r="UH217">
        <v>0</v>
      </c>
      <c r="UI217">
        <v>0</v>
      </c>
      <c r="UJ217">
        <v>0</v>
      </c>
      <c r="UK217">
        <v>0</v>
      </c>
      <c r="UL217">
        <v>0</v>
      </c>
      <c r="UM217" t="s">
        <v>2887</v>
      </c>
      <c r="UN217"/>
      <c r="UO217"/>
      <c r="UP217"/>
      <c r="UQ217"/>
      <c r="UR217"/>
      <c r="US217"/>
      <c r="UT217"/>
      <c r="UU217"/>
      <c r="UV217"/>
      <c r="UW217"/>
      <c r="UX217"/>
      <c r="UY217"/>
      <c r="UZ217"/>
      <c r="VA217"/>
      <c r="VB217"/>
      <c r="VC217"/>
      <c r="VD217"/>
      <c r="VE217"/>
      <c r="VF217"/>
      <c r="VG217"/>
      <c r="VH217"/>
      <c r="VI217"/>
      <c r="VJ217"/>
      <c r="VK217"/>
      <c r="VL217"/>
      <c r="VM217"/>
      <c r="VN217"/>
      <c r="VO217"/>
      <c r="VP217"/>
      <c r="VQ217"/>
      <c r="VR217"/>
      <c r="VS217"/>
      <c r="VT217"/>
      <c r="VU217"/>
      <c r="VV217"/>
      <c r="VW217"/>
      <c r="VX217"/>
      <c r="VY217"/>
      <c r="VZ217"/>
      <c r="WA217"/>
      <c r="WB217"/>
      <c r="WC217"/>
      <c r="WD217"/>
      <c r="WE217"/>
      <c r="WF217"/>
      <c r="WG217"/>
      <c r="WH217"/>
      <c r="WI217"/>
      <c r="WJ217"/>
      <c r="WK217"/>
      <c r="WL217"/>
      <c r="WM217"/>
      <c r="WN217"/>
      <c r="WO217"/>
      <c r="WP217"/>
      <c r="WQ217"/>
      <c r="WR217"/>
      <c r="WS217"/>
      <c r="WT217"/>
      <c r="WU217"/>
      <c r="WV217"/>
      <c r="WW217"/>
      <c r="WX217"/>
      <c r="WY217"/>
      <c r="WZ217"/>
      <c r="XA217"/>
      <c r="XB217"/>
      <c r="XC217"/>
      <c r="XD217"/>
      <c r="XE217"/>
      <c r="XF217"/>
      <c r="XG217"/>
      <c r="XH217"/>
      <c r="XI217"/>
      <c r="XJ217"/>
      <c r="XK217"/>
      <c r="XL217"/>
      <c r="XM217"/>
      <c r="XN217"/>
      <c r="XO217"/>
      <c r="XP217"/>
      <c r="XQ217"/>
      <c r="XR217"/>
      <c r="XS217"/>
      <c r="XT217"/>
      <c r="XU217"/>
      <c r="XV217"/>
      <c r="XW217"/>
      <c r="XX217"/>
      <c r="XY217"/>
      <c r="XZ217"/>
      <c r="YA217"/>
      <c r="YB217"/>
      <c r="YC217"/>
      <c r="YD217"/>
      <c r="YE217"/>
      <c r="YF217"/>
      <c r="YG217"/>
      <c r="YH217"/>
      <c r="YI217"/>
      <c r="YJ217"/>
      <c r="YK217"/>
      <c r="YL217"/>
      <c r="YM217"/>
      <c r="YN217"/>
      <c r="YO217"/>
      <c r="YP217"/>
      <c r="YQ217"/>
      <c r="YR217"/>
      <c r="YS217"/>
      <c r="YT217"/>
      <c r="YU217"/>
      <c r="YV217"/>
      <c r="YW217"/>
      <c r="YX217"/>
      <c r="YY217"/>
      <c r="YZ217"/>
      <c r="ZA217"/>
      <c r="ZB217"/>
      <c r="ZC217"/>
      <c r="ZD217"/>
      <c r="ZE217"/>
      <c r="ZF217"/>
      <c r="ZG217"/>
      <c r="ZH217"/>
      <c r="ZI217"/>
      <c r="ZJ217"/>
      <c r="ZK217"/>
      <c r="ZL217"/>
      <c r="ZM217"/>
      <c r="ZN217"/>
      <c r="ZO217"/>
      <c r="ZP217"/>
      <c r="ZQ217"/>
      <c r="ZR217"/>
      <c r="ZS217"/>
      <c r="ZT217"/>
      <c r="ZU217"/>
      <c r="ZV217"/>
      <c r="ZW217"/>
      <c r="ZX217"/>
      <c r="ZY217"/>
      <c r="ZZ217"/>
      <c r="AAA217"/>
      <c r="AAB217"/>
      <c r="AAC217"/>
      <c r="AAD217"/>
      <c r="AAE217"/>
      <c r="AAF217"/>
      <c r="AAG217"/>
      <c r="AAH217"/>
      <c r="AAI217"/>
      <c r="AAJ217"/>
      <c r="AAK217"/>
      <c r="AAL217"/>
      <c r="AAM217"/>
      <c r="AAN217"/>
      <c r="AAO217"/>
      <c r="AAP217"/>
      <c r="AAQ217"/>
      <c r="AAR217"/>
      <c r="AAS217"/>
      <c r="AAT217"/>
      <c r="AAU217"/>
      <c r="AAV217" t="s">
        <v>797</v>
      </c>
      <c r="AAW217" t="s">
        <v>2185</v>
      </c>
      <c r="AAX217">
        <v>0</v>
      </c>
      <c r="AAY217">
        <v>0</v>
      </c>
      <c r="AAZ217">
        <v>0</v>
      </c>
      <c r="ABA217">
        <v>1</v>
      </c>
      <c r="ABB217">
        <v>0</v>
      </c>
      <c r="ABC217">
        <v>0</v>
      </c>
      <c r="ABD217">
        <v>0</v>
      </c>
      <c r="ABE217">
        <v>0</v>
      </c>
      <c r="ABF217">
        <v>0</v>
      </c>
      <c r="ABG217"/>
      <c r="ABH217" t="s">
        <v>797</v>
      </c>
      <c r="ABI217" t="s">
        <v>2197</v>
      </c>
      <c r="ABJ217">
        <v>0</v>
      </c>
      <c r="ABK217">
        <v>0</v>
      </c>
      <c r="ABL217">
        <v>1</v>
      </c>
      <c r="ABM217">
        <v>0</v>
      </c>
      <c r="ABN217">
        <v>0</v>
      </c>
      <c r="ABO217">
        <v>0</v>
      </c>
      <c r="ABP217"/>
      <c r="ABQ217" t="s">
        <v>797</v>
      </c>
      <c r="ABR217" t="s">
        <v>2793</v>
      </c>
      <c r="ABS217">
        <v>1</v>
      </c>
      <c r="ABT217">
        <v>0</v>
      </c>
      <c r="ABU217">
        <v>0</v>
      </c>
      <c r="ABV217">
        <v>1</v>
      </c>
      <c r="ABW217">
        <v>0</v>
      </c>
      <c r="ABX217">
        <v>0</v>
      </c>
      <c r="ABY217">
        <v>0</v>
      </c>
      <c r="ABZ217">
        <v>0</v>
      </c>
      <c r="ACA217">
        <v>0</v>
      </c>
      <c r="ACB217">
        <v>0</v>
      </c>
      <c r="ACC217"/>
      <c r="ACD217" t="s">
        <v>797</v>
      </c>
      <c r="ACE217" t="s">
        <v>2793</v>
      </c>
      <c r="ACF217">
        <v>1</v>
      </c>
      <c r="ACG217">
        <v>0</v>
      </c>
      <c r="ACH217">
        <v>0</v>
      </c>
      <c r="ACI217">
        <v>1</v>
      </c>
      <c r="ACJ217">
        <v>0</v>
      </c>
      <c r="ACK217">
        <v>0</v>
      </c>
      <c r="ACL217">
        <v>0</v>
      </c>
      <c r="ACM217">
        <v>0</v>
      </c>
      <c r="ACN217">
        <v>0</v>
      </c>
      <c r="ACO217">
        <v>0</v>
      </c>
      <c r="ACP217"/>
      <c r="ACQ217" t="s">
        <v>2904</v>
      </c>
      <c r="ACR217">
        <v>367301861</v>
      </c>
      <c r="ACS217" s="396">
        <v>44894.150034722217</v>
      </c>
      <c r="ACT217"/>
      <c r="ACU217"/>
      <c r="ACV217" t="s">
        <v>801</v>
      </c>
      <c r="ACW217"/>
      <c r="ACX217"/>
      <c r="ACY217">
        <v>217</v>
      </c>
    </row>
    <row r="218" spans="1:779" s="82" customFormat="1" x14ac:dyDescent="0.3">
      <c r="A218" t="s">
        <v>2905</v>
      </c>
      <c r="B218" s="396">
        <v>44893.567651030098</v>
      </c>
      <c r="C218" s="396">
        <v>44893.575682997689</v>
      </c>
      <c r="D218" s="396">
        <v>44893</v>
      </c>
      <c r="E218" t="s">
        <v>2862</v>
      </c>
      <c r="F218" s="396">
        <v>44893</v>
      </c>
      <c r="G218" t="s">
        <v>885</v>
      </c>
      <c r="H218" t="s">
        <v>1012</v>
      </c>
      <c r="I218" t="s">
        <v>1012</v>
      </c>
      <c r="J218" t="s">
        <v>1012</v>
      </c>
      <c r="K218" t="s">
        <v>795</v>
      </c>
      <c r="L218" t="s">
        <v>1014</v>
      </c>
      <c r="M218">
        <v>0</v>
      </c>
      <c r="N218">
        <v>0</v>
      </c>
      <c r="O218">
        <v>0</v>
      </c>
      <c r="P218">
        <v>0</v>
      </c>
      <c r="Q218">
        <v>0</v>
      </c>
      <c r="R218">
        <v>0</v>
      </c>
      <c r="S218">
        <v>0</v>
      </c>
      <c r="T218">
        <v>0</v>
      </c>
      <c r="U218">
        <v>0</v>
      </c>
      <c r="V218">
        <v>0</v>
      </c>
      <c r="W218">
        <v>0</v>
      </c>
      <c r="X218">
        <v>1</v>
      </c>
      <c r="Y218">
        <v>0</v>
      </c>
      <c r="Z218">
        <v>0</v>
      </c>
      <c r="AA218">
        <v>0</v>
      </c>
      <c r="AB218">
        <v>0</v>
      </c>
      <c r="AC218">
        <v>0</v>
      </c>
      <c r="AD218">
        <v>0</v>
      </c>
      <c r="AE218">
        <v>0</v>
      </c>
      <c r="AF218">
        <v>0</v>
      </c>
      <c r="AG218">
        <v>0</v>
      </c>
      <c r="AH218">
        <v>0</v>
      </c>
      <c r="AI218">
        <v>0</v>
      </c>
      <c r="AJ218"/>
      <c r="AK218"/>
      <c r="AL218"/>
      <c r="AM218"/>
      <c r="AN218"/>
      <c r="AO218"/>
      <c r="AP218"/>
      <c r="AQ218"/>
      <c r="AR218"/>
      <c r="AS218"/>
      <c r="AT218"/>
      <c r="AU218"/>
      <c r="AV218"/>
      <c r="AW218"/>
      <c r="AX218"/>
      <c r="AY218"/>
      <c r="AZ218"/>
      <c r="BA218"/>
      <c r="BB218"/>
      <c r="BC218"/>
      <c r="BD218"/>
      <c r="BE218"/>
      <c r="BF218"/>
      <c r="BG218"/>
      <c r="BH218"/>
      <c r="BI218"/>
      <c r="BJ218"/>
      <c r="BK218"/>
      <c r="BL218"/>
      <c r="BM218"/>
      <c r="BN218"/>
      <c r="BO218"/>
      <c r="BP218"/>
      <c r="BQ218"/>
      <c r="BR218"/>
      <c r="BS218"/>
      <c r="BT218"/>
      <c r="BU218"/>
      <c r="BV218"/>
      <c r="BW218"/>
      <c r="BX218"/>
      <c r="BY218"/>
      <c r="BZ218"/>
      <c r="CA218"/>
      <c r="CB218"/>
      <c r="CC218"/>
      <c r="CD218"/>
      <c r="CE218"/>
      <c r="CF218"/>
      <c r="CG218"/>
      <c r="CH218"/>
      <c r="CI218"/>
      <c r="CJ218"/>
      <c r="CK218"/>
      <c r="CL218"/>
      <c r="CM218"/>
      <c r="CN218"/>
      <c r="CO218"/>
      <c r="CP218"/>
      <c r="CQ218"/>
      <c r="CR218"/>
      <c r="CS218"/>
      <c r="CT218"/>
      <c r="CU218"/>
      <c r="CV218"/>
      <c r="CW218"/>
      <c r="CX218"/>
      <c r="CY218"/>
      <c r="CZ218"/>
      <c r="DA218"/>
      <c r="DB218"/>
      <c r="DC218"/>
      <c r="DD218"/>
      <c r="DE218"/>
      <c r="DF218"/>
      <c r="DG218"/>
      <c r="DH218"/>
      <c r="DI218"/>
      <c r="DJ218"/>
      <c r="DK218"/>
      <c r="DL218"/>
      <c r="DM218"/>
      <c r="DN218"/>
      <c r="DO218"/>
      <c r="DP218"/>
      <c r="DQ218"/>
      <c r="DR218"/>
      <c r="DS218"/>
      <c r="DT218"/>
      <c r="DU218"/>
      <c r="DV218"/>
      <c r="DW218"/>
      <c r="DX218"/>
      <c r="DY218"/>
      <c r="DZ218"/>
      <c r="EA218"/>
      <c r="EB218"/>
      <c r="EC218"/>
      <c r="ED218"/>
      <c r="EE218"/>
      <c r="EF218"/>
      <c r="EG218"/>
      <c r="EH218"/>
      <c r="EI218"/>
      <c r="EJ218"/>
      <c r="EK218"/>
      <c r="EL218"/>
      <c r="EM218"/>
      <c r="EN218"/>
      <c r="EO218"/>
      <c r="EP218"/>
      <c r="EQ218"/>
      <c r="ER218"/>
      <c r="ES218"/>
      <c r="ET218"/>
      <c r="EU218"/>
      <c r="EV218"/>
      <c r="EW218"/>
      <c r="EX218"/>
      <c r="EY218"/>
      <c r="EZ218"/>
      <c r="FA218"/>
      <c r="FB218"/>
      <c r="FC218"/>
      <c r="FD218"/>
      <c r="FE218"/>
      <c r="FF218"/>
      <c r="FG218"/>
      <c r="FH218"/>
      <c r="FI218"/>
      <c r="FJ218"/>
      <c r="FK218"/>
      <c r="FL218"/>
      <c r="FM218"/>
      <c r="FN218"/>
      <c r="FO218"/>
      <c r="FP218"/>
      <c r="FQ218"/>
      <c r="FR218"/>
      <c r="FS218"/>
      <c r="FT218"/>
      <c r="FU218"/>
      <c r="FV218"/>
      <c r="FW218"/>
      <c r="FX218"/>
      <c r="FY218"/>
      <c r="FZ218"/>
      <c r="GA218"/>
      <c r="GB218"/>
      <c r="GC218"/>
      <c r="GD218"/>
      <c r="GE218"/>
      <c r="GF218"/>
      <c r="GG218"/>
      <c r="GH218"/>
      <c r="GI218"/>
      <c r="GJ218"/>
      <c r="GK218"/>
      <c r="GL218"/>
      <c r="GM218"/>
      <c r="GN218"/>
      <c r="GO218"/>
      <c r="GP218"/>
      <c r="GQ218"/>
      <c r="GR218"/>
      <c r="GS218"/>
      <c r="GT218"/>
      <c r="GU218"/>
      <c r="GV218"/>
      <c r="GW218"/>
      <c r="GX218"/>
      <c r="GY218"/>
      <c r="GZ218"/>
      <c r="HA218"/>
      <c r="HB218"/>
      <c r="HC218"/>
      <c r="HD218"/>
      <c r="HE218"/>
      <c r="HF218"/>
      <c r="HG218"/>
      <c r="HH218"/>
      <c r="HI218"/>
      <c r="HJ218"/>
      <c r="HK218"/>
      <c r="HL218"/>
      <c r="HM218"/>
      <c r="HN218"/>
      <c r="HO218"/>
      <c r="HP218"/>
      <c r="HQ218"/>
      <c r="HR218"/>
      <c r="HS218"/>
      <c r="HT218"/>
      <c r="HU218"/>
      <c r="HV218"/>
      <c r="HW218"/>
      <c r="HX218"/>
      <c r="HY218"/>
      <c r="HZ218"/>
      <c r="IA218"/>
      <c r="IB218"/>
      <c r="IC218"/>
      <c r="ID218"/>
      <c r="IE218"/>
      <c r="IF218"/>
      <c r="IG218"/>
      <c r="IH218"/>
      <c r="II218"/>
      <c r="IJ218"/>
      <c r="IK218"/>
      <c r="IL218"/>
      <c r="IM218"/>
      <c r="IN218"/>
      <c r="IO218"/>
      <c r="IP218"/>
      <c r="IQ218"/>
      <c r="IR218"/>
      <c r="IS218"/>
      <c r="IT218"/>
      <c r="IU218"/>
      <c r="IV218"/>
      <c r="IW218"/>
      <c r="IX218"/>
      <c r="IY218"/>
      <c r="IZ218"/>
      <c r="JA218"/>
      <c r="JB218"/>
      <c r="JC218"/>
      <c r="JD218"/>
      <c r="JE218"/>
      <c r="JF218"/>
      <c r="JG218"/>
      <c r="JH218"/>
      <c r="JI218"/>
      <c r="JJ218"/>
      <c r="JK218"/>
      <c r="JL218"/>
      <c r="JM218"/>
      <c r="JN218"/>
      <c r="JO218"/>
      <c r="JP218"/>
      <c r="JQ218"/>
      <c r="JR218"/>
      <c r="JS218"/>
      <c r="JT218"/>
      <c r="JU218"/>
      <c r="JV218"/>
      <c r="JW218"/>
      <c r="JX218"/>
      <c r="JY218"/>
      <c r="JZ218"/>
      <c r="KA218"/>
      <c r="KB218"/>
      <c r="KC218"/>
      <c r="KD218"/>
      <c r="KE218"/>
      <c r="KF218"/>
      <c r="KG218"/>
      <c r="KH218"/>
      <c r="KI218"/>
      <c r="KJ218"/>
      <c r="KK218"/>
      <c r="KL218"/>
      <c r="KM218"/>
      <c r="KN218"/>
      <c r="KO218"/>
      <c r="KP218"/>
      <c r="KQ218"/>
      <c r="KR218"/>
      <c r="KS218"/>
      <c r="KT218"/>
      <c r="KU218"/>
      <c r="KV218"/>
      <c r="KW218"/>
      <c r="KX218"/>
      <c r="KY218"/>
      <c r="KZ218"/>
      <c r="LA218"/>
      <c r="LB218"/>
      <c r="LC218"/>
      <c r="LD218"/>
      <c r="LE218"/>
      <c r="LF218"/>
      <c r="LG218"/>
      <c r="LH218"/>
      <c r="LI218"/>
      <c r="LJ218"/>
      <c r="LK218"/>
      <c r="LL218"/>
      <c r="LM218"/>
      <c r="LN218"/>
      <c r="LO218"/>
      <c r="LP218"/>
      <c r="LQ218"/>
      <c r="LR218"/>
      <c r="LS218"/>
      <c r="LT218"/>
      <c r="LU218"/>
      <c r="LV218"/>
      <c r="LW218"/>
      <c r="LX218"/>
      <c r="LY218"/>
      <c r="LZ218"/>
      <c r="MA218"/>
      <c r="MB218"/>
      <c r="MC218"/>
      <c r="MD218"/>
      <c r="ME218"/>
      <c r="MF218"/>
      <c r="MG218"/>
      <c r="MH218"/>
      <c r="MI218"/>
      <c r="MJ218"/>
      <c r="MK218"/>
      <c r="ML218"/>
      <c r="MM218"/>
      <c r="MN218"/>
      <c r="MO218"/>
      <c r="MP218"/>
      <c r="MQ218"/>
      <c r="MR218"/>
      <c r="MS218"/>
      <c r="MT218"/>
      <c r="MU218"/>
      <c r="MV218"/>
      <c r="MW218"/>
      <c r="MX218"/>
      <c r="MY218"/>
      <c r="MZ218"/>
      <c r="NA218"/>
      <c r="NB218"/>
      <c r="NC218"/>
      <c r="ND218"/>
      <c r="NE218"/>
      <c r="NF218"/>
      <c r="NG218"/>
      <c r="NH218"/>
      <c r="NI218"/>
      <c r="NJ218"/>
      <c r="NK218" t="s">
        <v>821</v>
      </c>
      <c r="NL218">
        <v>1000</v>
      </c>
      <c r="NM218">
        <v>500</v>
      </c>
      <c r="NN218">
        <v>250</v>
      </c>
      <c r="NO218"/>
      <c r="NP218">
        <v>200</v>
      </c>
      <c r="NQ218">
        <v>25</v>
      </c>
      <c r="NR218">
        <v>50</v>
      </c>
      <c r="NS218" t="s">
        <v>2906</v>
      </c>
      <c r="NT218" t="s">
        <v>841</v>
      </c>
      <c r="NU218"/>
      <c r="NV218"/>
      <c r="NW218" t="s">
        <v>816</v>
      </c>
      <c r="NX218"/>
      <c r="NY218"/>
      <c r="NZ218"/>
      <c r="OA218"/>
      <c r="OB218"/>
      <c r="OC218"/>
      <c r="OD218"/>
      <c r="OE218"/>
      <c r="OF218"/>
      <c r="OG218"/>
      <c r="OH218"/>
      <c r="OI218"/>
      <c r="OJ218"/>
      <c r="OK218"/>
      <c r="OL218"/>
      <c r="OM218"/>
      <c r="ON218"/>
      <c r="OO218"/>
      <c r="OP218"/>
      <c r="OQ218"/>
      <c r="OR218"/>
      <c r="OS218"/>
      <c r="OT218"/>
      <c r="OU218"/>
      <c r="OV218"/>
      <c r="OW218"/>
      <c r="OX218"/>
      <c r="OY218"/>
      <c r="OZ218"/>
      <c r="PA218"/>
      <c r="PB218"/>
      <c r="PC218"/>
      <c r="PD218"/>
      <c r="PE218"/>
      <c r="PF218"/>
      <c r="PG218"/>
      <c r="PH218"/>
      <c r="PI218"/>
      <c r="PJ218"/>
      <c r="PK218"/>
      <c r="PL218"/>
      <c r="PM218"/>
      <c r="PN218"/>
      <c r="PO218"/>
      <c r="PP218"/>
      <c r="PQ218"/>
      <c r="PR218"/>
      <c r="PS218"/>
      <c r="PT218"/>
      <c r="PU218"/>
      <c r="PV218"/>
      <c r="PW218"/>
      <c r="PX218"/>
      <c r="PY218"/>
      <c r="PZ218"/>
      <c r="QA218"/>
      <c r="QB218"/>
      <c r="QC218"/>
      <c r="QD218"/>
      <c r="QE218"/>
      <c r="QF218"/>
      <c r="QG218"/>
      <c r="QH218"/>
      <c r="QI218"/>
      <c r="QJ218"/>
      <c r="QK218"/>
      <c r="QL218"/>
      <c r="QM218"/>
      <c r="QN218"/>
      <c r="QO218"/>
      <c r="QP218"/>
      <c r="QQ218"/>
      <c r="QR218"/>
      <c r="QS218"/>
      <c r="QT218"/>
      <c r="QU218"/>
      <c r="QV218"/>
      <c r="QW218"/>
      <c r="QX218"/>
      <c r="QY218"/>
      <c r="QZ218"/>
      <c r="RA218"/>
      <c r="RB218"/>
      <c r="RC218"/>
      <c r="RD218"/>
      <c r="RE218"/>
      <c r="RF218"/>
      <c r="RG218"/>
      <c r="RH218"/>
      <c r="RI218"/>
      <c r="RJ218"/>
      <c r="RK218"/>
      <c r="RL218"/>
      <c r="RM218"/>
      <c r="RN218"/>
      <c r="RO218"/>
      <c r="RP218"/>
      <c r="RQ218"/>
      <c r="RR218"/>
      <c r="RS218"/>
      <c r="RT218"/>
      <c r="RU218"/>
      <c r="RV218"/>
      <c r="RW218"/>
      <c r="RX218"/>
      <c r="RY218"/>
      <c r="RZ218"/>
      <c r="SA218"/>
      <c r="SB218"/>
      <c r="SC218"/>
      <c r="SD218"/>
      <c r="SE218"/>
      <c r="SF218"/>
      <c r="SG218"/>
      <c r="SH218"/>
      <c r="SI218"/>
      <c r="SJ218"/>
      <c r="SK218"/>
      <c r="SL218"/>
      <c r="SM218"/>
      <c r="SN218"/>
      <c r="SO218"/>
      <c r="SP218"/>
      <c r="SQ218"/>
      <c r="SR218"/>
      <c r="SS218"/>
      <c r="ST218"/>
      <c r="SU218"/>
      <c r="SV218"/>
      <c r="SW218"/>
      <c r="SX218"/>
      <c r="SY218"/>
      <c r="SZ218"/>
      <c r="TA218"/>
      <c r="TB218"/>
      <c r="TC218"/>
      <c r="TD218"/>
      <c r="TE218"/>
      <c r="TF218"/>
      <c r="TG218"/>
      <c r="TH218"/>
      <c r="TI218"/>
      <c r="TJ218"/>
      <c r="TK218"/>
      <c r="TL218"/>
      <c r="TM218"/>
      <c r="TN218"/>
      <c r="TO218"/>
      <c r="TP218"/>
      <c r="TQ218"/>
      <c r="TR218"/>
      <c r="TS218"/>
      <c r="TT218"/>
      <c r="TU218"/>
      <c r="TV218"/>
      <c r="TW218"/>
      <c r="TX218"/>
      <c r="TY218"/>
      <c r="TZ218"/>
      <c r="UA218"/>
      <c r="UB218"/>
      <c r="UC218"/>
      <c r="UD218"/>
      <c r="UE218"/>
      <c r="UF218"/>
      <c r="UG218"/>
      <c r="UH218"/>
      <c r="UI218"/>
      <c r="UJ218"/>
      <c r="UK218"/>
      <c r="UL218"/>
      <c r="UM218"/>
      <c r="UN218"/>
      <c r="UO218"/>
      <c r="UP218"/>
      <c r="UQ218"/>
      <c r="UR218"/>
      <c r="US218"/>
      <c r="UT218"/>
      <c r="UU218"/>
      <c r="UV218"/>
      <c r="UW218"/>
      <c r="UX218"/>
      <c r="UY218"/>
      <c r="UZ218"/>
      <c r="VA218"/>
      <c r="VB218"/>
      <c r="VC218"/>
      <c r="VD218"/>
      <c r="VE218"/>
      <c r="VF218"/>
      <c r="VG218"/>
      <c r="VH218"/>
      <c r="VI218"/>
      <c r="VJ218"/>
      <c r="VK218"/>
      <c r="VL218"/>
      <c r="VM218"/>
      <c r="VN218"/>
      <c r="VO218"/>
      <c r="VP218"/>
      <c r="VQ218"/>
      <c r="VR218"/>
      <c r="VS218"/>
      <c r="VT218"/>
      <c r="VU218"/>
      <c r="VV218"/>
      <c r="VW218"/>
      <c r="VX218"/>
      <c r="VY218"/>
      <c r="VZ218"/>
      <c r="WA218"/>
      <c r="WB218"/>
      <c r="WC218"/>
      <c r="WD218"/>
      <c r="WE218"/>
      <c r="WF218"/>
      <c r="WG218"/>
      <c r="WH218"/>
      <c r="WI218"/>
      <c r="WJ218"/>
      <c r="WK218"/>
      <c r="WL218"/>
      <c r="WM218"/>
      <c r="WN218"/>
      <c r="WO218"/>
      <c r="WP218"/>
      <c r="WQ218"/>
      <c r="WR218"/>
      <c r="WS218"/>
      <c r="WT218"/>
      <c r="WU218"/>
      <c r="WV218"/>
      <c r="WW218"/>
      <c r="WX218"/>
      <c r="WY218"/>
      <c r="WZ218"/>
      <c r="XA218"/>
      <c r="XB218"/>
      <c r="XC218"/>
      <c r="XD218"/>
      <c r="XE218"/>
      <c r="XF218"/>
      <c r="XG218"/>
      <c r="XH218"/>
      <c r="XI218"/>
      <c r="XJ218"/>
      <c r="XK218"/>
      <c r="XL218"/>
      <c r="XM218"/>
      <c r="XN218"/>
      <c r="XO218"/>
      <c r="XP218"/>
      <c r="XQ218"/>
      <c r="XR218"/>
      <c r="XS218"/>
      <c r="XT218"/>
      <c r="XU218"/>
      <c r="XV218"/>
      <c r="XW218"/>
      <c r="XX218"/>
      <c r="XY218"/>
      <c r="XZ218"/>
      <c r="YA218"/>
      <c r="YB218"/>
      <c r="YC218"/>
      <c r="YD218"/>
      <c r="YE218"/>
      <c r="YF218"/>
      <c r="YG218"/>
      <c r="YH218"/>
      <c r="YI218"/>
      <c r="YJ218"/>
      <c r="YK218"/>
      <c r="YL218"/>
      <c r="YM218"/>
      <c r="YN218"/>
      <c r="YO218"/>
      <c r="YP218"/>
      <c r="YQ218"/>
      <c r="YR218"/>
      <c r="YS218"/>
      <c r="YT218"/>
      <c r="YU218"/>
      <c r="YV218"/>
      <c r="YW218"/>
      <c r="YX218"/>
      <c r="YY218"/>
      <c r="YZ218"/>
      <c r="ZA218"/>
      <c r="ZB218"/>
      <c r="ZC218"/>
      <c r="ZD218"/>
      <c r="ZE218"/>
      <c r="ZF218"/>
      <c r="ZG218"/>
      <c r="ZH218"/>
      <c r="ZI218"/>
      <c r="ZJ218"/>
      <c r="ZK218"/>
      <c r="ZL218"/>
      <c r="ZM218"/>
      <c r="ZN218"/>
      <c r="ZO218"/>
      <c r="ZP218"/>
      <c r="ZQ218"/>
      <c r="ZR218"/>
      <c r="ZS218"/>
      <c r="ZT218"/>
      <c r="ZU218"/>
      <c r="ZV218"/>
      <c r="ZW218"/>
      <c r="ZX218"/>
      <c r="ZY218"/>
      <c r="ZZ218"/>
      <c r="AAA218"/>
      <c r="AAB218"/>
      <c r="AAC218"/>
      <c r="AAD218"/>
      <c r="AAE218"/>
      <c r="AAF218"/>
      <c r="AAG218"/>
      <c r="AAH218"/>
      <c r="AAI218"/>
      <c r="AAJ218"/>
      <c r="AAK218"/>
      <c r="AAL218"/>
      <c r="AAM218"/>
      <c r="AAN218"/>
      <c r="AAO218"/>
      <c r="AAP218"/>
      <c r="AAQ218"/>
      <c r="AAR218"/>
      <c r="AAS218"/>
      <c r="AAT218"/>
      <c r="AAU218"/>
      <c r="AAV218" t="s">
        <v>797</v>
      </c>
      <c r="AAW218" t="s">
        <v>2185</v>
      </c>
      <c r="AAX218">
        <v>0</v>
      </c>
      <c r="AAY218">
        <v>0</v>
      </c>
      <c r="AAZ218">
        <v>0</v>
      </c>
      <c r="ABA218">
        <v>1</v>
      </c>
      <c r="ABB218">
        <v>0</v>
      </c>
      <c r="ABC218">
        <v>0</v>
      </c>
      <c r="ABD218">
        <v>0</v>
      </c>
      <c r="ABE218">
        <v>0</v>
      </c>
      <c r="ABF218">
        <v>0</v>
      </c>
      <c r="ABG218"/>
      <c r="ABH218" t="s">
        <v>816</v>
      </c>
      <c r="ABI218"/>
      <c r="ABJ218"/>
      <c r="ABK218"/>
      <c r="ABL218"/>
      <c r="ABM218"/>
      <c r="ABN218"/>
      <c r="ABO218"/>
      <c r="ABP218"/>
      <c r="ABQ218" t="s">
        <v>797</v>
      </c>
      <c r="ABR218" t="s">
        <v>2200</v>
      </c>
      <c r="ABS218">
        <v>1</v>
      </c>
      <c r="ABT218">
        <v>0</v>
      </c>
      <c r="ABU218">
        <v>0</v>
      </c>
      <c r="ABV218">
        <v>0</v>
      </c>
      <c r="ABW218">
        <v>0</v>
      </c>
      <c r="ABX218">
        <v>0</v>
      </c>
      <c r="ABY218">
        <v>0</v>
      </c>
      <c r="ABZ218">
        <v>0</v>
      </c>
      <c r="ACA218">
        <v>0</v>
      </c>
      <c r="ACB218">
        <v>0</v>
      </c>
      <c r="ACC218"/>
      <c r="ACD218" t="s">
        <v>797</v>
      </c>
      <c r="ACE218" t="s">
        <v>2796</v>
      </c>
      <c r="ACF218">
        <v>1</v>
      </c>
      <c r="ACG218">
        <v>0</v>
      </c>
      <c r="ACH218">
        <v>0</v>
      </c>
      <c r="ACI218">
        <v>1</v>
      </c>
      <c r="ACJ218">
        <v>1</v>
      </c>
      <c r="ACK218">
        <v>0</v>
      </c>
      <c r="ACL218">
        <v>0</v>
      </c>
      <c r="ACM218">
        <v>0</v>
      </c>
      <c r="ACN218">
        <v>0</v>
      </c>
      <c r="ACO218">
        <v>0</v>
      </c>
      <c r="ACP218"/>
      <c r="ACQ218" t="s">
        <v>2907</v>
      </c>
      <c r="ACR218">
        <v>367301867</v>
      </c>
      <c r="ACS218" s="396">
        <v>44894.150057870371</v>
      </c>
      <c r="ACT218"/>
      <c r="ACU218"/>
      <c r="ACV218" t="s">
        <v>801</v>
      </c>
      <c r="ACW218"/>
      <c r="ACX218"/>
      <c r="ACY218">
        <v>218</v>
      </c>
    </row>
    <row r="219" spans="1:779" s="82" customFormat="1" x14ac:dyDescent="0.3">
      <c r="A219" t="s">
        <v>2908</v>
      </c>
      <c r="B219" s="396">
        <v>44893.575765081019</v>
      </c>
      <c r="C219" s="396">
        <v>44893.58021861111</v>
      </c>
      <c r="D219" s="396">
        <v>44893</v>
      </c>
      <c r="E219" t="s">
        <v>2862</v>
      </c>
      <c r="F219" s="396">
        <v>44893</v>
      </c>
      <c r="G219" t="s">
        <v>885</v>
      </c>
      <c r="H219" t="s">
        <v>1012</v>
      </c>
      <c r="I219" t="s">
        <v>1012</v>
      </c>
      <c r="J219" t="s">
        <v>1012</v>
      </c>
      <c r="K219" t="s">
        <v>795</v>
      </c>
      <c r="L219" t="s">
        <v>917</v>
      </c>
      <c r="M219">
        <v>0</v>
      </c>
      <c r="N219">
        <v>0</v>
      </c>
      <c r="O219">
        <v>0</v>
      </c>
      <c r="P219">
        <v>0</v>
      </c>
      <c r="Q219">
        <v>0</v>
      </c>
      <c r="R219">
        <v>0</v>
      </c>
      <c r="S219">
        <v>0</v>
      </c>
      <c r="T219">
        <v>0</v>
      </c>
      <c r="U219">
        <v>0</v>
      </c>
      <c r="V219">
        <v>0</v>
      </c>
      <c r="W219">
        <v>0</v>
      </c>
      <c r="X219">
        <v>0</v>
      </c>
      <c r="Y219">
        <v>1</v>
      </c>
      <c r="Z219">
        <v>0</v>
      </c>
      <c r="AA219">
        <v>0</v>
      </c>
      <c r="AB219">
        <v>0</v>
      </c>
      <c r="AC219">
        <v>0</v>
      </c>
      <c r="AD219">
        <v>0</v>
      </c>
      <c r="AE219">
        <v>0</v>
      </c>
      <c r="AF219">
        <v>0</v>
      </c>
      <c r="AG219">
        <v>0</v>
      </c>
      <c r="AH219">
        <v>0</v>
      </c>
      <c r="AI219">
        <v>0</v>
      </c>
      <c r="AJ219"/>
      <c r="AK219"/>
      <c r="AL219"/>
      <c r="AM219"/>
      <c r="AN219"/>
      <c r="AO219"/>
      <c r="AP219"/>
      <c r="AQ219"/>
      <c r="AR219"/>
      <c r="AS219"/>
      <c r="AT219"/>
      <c r="AU219"/>
      <c r="AV219"/>
      <c r="AW219"/>
      <c r="AX219"/>
      <c r="AY219"/>
      <c r="AZ219"/>
      <c r="BA219"/>
      <c r="BB219"/>
      <c r="BC219"/>
      <c r="BD219"/>
      <c r="BE219"/>
      <c r="BF219"/>
      <c r="BG219"/>
      <c r="BH219"/>
      <c r="BI219"/>
      <c r="BJ219"/>
      <c r="BK219"/>
      <c r="BL219"/>
      <c r="BM219"/>
      <c r="BN219"/>
      <c r="BO219"/>
      <c r="BP219"/>
      <c r="BQ219"/>
      <c r="BR219"/>
      <c r="BS219"/>
      <c r="BT219"/>
      <c r="BU219"/>
      <c r="BV219"/>
      <c r="BW219"/>
      <c r="BX219"/>
      <c r="BY219"/>
      <c r="BZ219"/>
      <c r="CA219"/>
      <c r="CB219"/>
      <c r="CC219"/>
      <c r="CD219"/>
      <c r="CE219"/>
      <c r="CF219"/>
      <c r="CG219"/>
      <c r="CH219"/>
      <c r="CI219"/>
      <c r="CJ219"/>
      <c r="CK219"/>
      <c r="CL219"/>
      <c r="CM219"/>
      <c r="CN219"/>
      <c r="CO219"/>
      <c r="CP219"/>
      <c r="CQ219"/>
      <c r="CR219"/>
      <c r="CS219"/>
      <c r="CT219"/>
      <c r="CU219"/>
      <c r="CV219"/>
      <c r="CW219"/>
      <c r="CX219"/>
      <c r="CY219"/>
      <c r="CZ219"/>
      <c r="DA219"/>
      <c r="DB219"/>
      <c r="DC219"/>
      <c r="DD219"/>
      <c r="DE219"/>
      <c r="DF219"/>
      <c r="DG219"/>
      <c r="DH219"/>
      <c r="DI219"/>
      <c r="DJ219"/>
      <c r="DK219"/>
      <c r="DL219"/>
      <c r="DM219"/>
      <c r="DN219"/>
      <c r="DO219"/>
      <c r="DP219"/>
      <c r="DQ219"/>
      <c r="DR219"/>
      <c r="DS219"/>
      <c r="DT219"/>
      <c r="DU219"/>
      <c r="DV219"/>
      <c r="DW219"/>
      <c r="DX219"/>
      <c r="DY219"/>
      <c r="DZ219"/>
      <c r="EA219"/>
      <c r="EB219"/>
      <c r="EC219"/>
      <c r="ED219"/>
      <c r="EE219"/>
      <c r="EF219"/>
      <c r="EG219"/>
      <c r="EH219"/>
      <c r="EI219"/>
      <c r="EJ219"/>
      <c r="EK219"/>
      <c r="EL219"/>
      <c r="EM219"/>
      <c r="EN219"/>
      <c r="EO219"/>
      <c r="EP219"/>
      <c r="EQ219"/>
      <c r="ER219"/>
      <c r="ES219"/>
      <c r="ET219"/>
      <c r="EU219"/>
      <c r="EV219"/>
      <c r="EW219"/>
      <c r="EX219"/>
      <c r="EY219"/>
      <c r="EZ219"/>
      <c r="FA219"/>
      <c r="FB219"/>
      <c r="FC219"/>
      <c r="FD219"/>
      <c r="FE219"/>
      <c r="FF219"/>
      <c r="FG219"/>
      <c r="FH219"/>
      <c r="FI219"/>
      <c r="FJ219"/>
      <c r="FK219"/>
      <c r="FL219"/>
      <c r="FM219"/>
      <c r="FN219"/>
      <c r="FO219"/>
      <c r="FP219"/>
      <c r="FQ219"/>
      <c r="FR219"/>
      <c r="FS219"/>
      <c r="FT219"/>
      <c r="FU219"/>
      <c r="FV219"/>
      <c r="FW219"/>
      <c r="FX219"/>
      <c r="FY219"/>
      <c r="FZ219"/>
      <c r="GA219"/>
      <c r="GB219"/>
      <c r="GC219"/>
      <c r="GD219"/>
      <c r="GE219"/>
      <c r="GF219"/>
      <c r="GG219"/>
      <c r="GH219"/>
      <c r="GI219"/>
      <c r="GJ219"/>
      <c r="GK219"/>
      <c r="GL219"/>
      <c r="GM219"/>
      <c r="GN219"/>
      <c r="GO219"/>
      <c r="GP219"/>
      <c r="GQ219"/>
      <c r="GR219"/>
      <c r="GS219"/>
      <c r="GT219"/>
      <c r="GU219"/>
      <c r="GV219"/>
      <c r="GW219"/>
      <c r="GX219"/>
      <c r="GY219"/>
      <c r="GZ219"/>
      <c r="HA219"/>
      <c r="HB219"/>
      <c r="HC219"/>
      <c r="HD219"/>
      <c r="HE219"/>
      <c r="HF219"/>
      <c r="HG219"/>
      <c r="HH219"/>
      <c r="HI219"/>
      <c r="HJ219"/>
      <c r="HK219"/>
      <c r="HL219"/>
      <c r="HM219"/>
      <c r="HN219"/>
      <c r="HO219"/>
      <c r="HP219"/>
      <c r="HQ219"/>
      <c r="HR219"/>
      <c r="HS219"/>
      <c r="HT219"/>
      <c r="HU219"/>
      <c r="HV219"/>
      <c r="HW219"/>
      <c r="HX219"/>
      <c r="HY219"/>
      <c r="HZ219"/>
      <c r="IA219"/>
      <c r="IB219"/>
      <c r="IC219"/>
      <c r="ID219"/>
      <c r="IE219"/>
      <c r="IF219"/>
      <c r="IG219"/>
      <c r="IH219"/>
      <c r="II219"/>
      <c r="IJ219"/>
      <c r="IK219"/>
      <c r="IL219"/>
      <c r="IM219"/>
      <c r="IN219"/>
      <c r="IO219"/>
      <c r="IP219"/>
      <c r="IQ219"/>
      <c r="IR219"/>
      <c r="IS219"/>
      <c r="IT219"/>
      <c r="IU219"/>
      <c r="IV219"/>
      <c r="IW219"/>
      <c r="IX219"/>
      <c r="IY219"/>
      <c r="IZ219"/>
      <c r="JA219"/>
      <c r="JB219"/>
      <c r="JC219"/>
      <c r="JD219"/>
      <c r="JE219"/>
      <c r="JF219"/>
      <c r="JG219"/>
      <c r="JH219"/>
      <c r="JI219"/>
      <c r="JJ219"/>
      <c r="JK219"/>
      <c r="JL219"/>
      <c r="JM219"/>
      <c r="JN219"/>
      <c r="JO219"/>
      <c r="JP219"/>
      <c r="JQ219"/>
      <c r="JR219"/>
      <c r="JS219"/>
      <c r="JT219"/>
      <c r="JU219"/>
      <c r="JV219"/>
      <c r="JW219"/>
      <c r="JX219"/>
      <c r="JY219"/>
      <c r="JZ219"/>
      <c r="KA219"/>
      <c r="KB219"/>
      <c r="KC219"/>
      <c r="KD219"/>
      <c r="KE219"/>
      <c r="KF219"/>
      <c r="KG219"/>
      <c r="KH219"/>
      <c r="KI219"/>
      <c r="KJ219"/>
      <c r="KK219"/>
      <c r="KL219"/>
      <c r="KM219"/>
      <c r="KN219"/>
      <c r="KO219"/>
      <c r="KP219"/>
      <c r="KQ219"/>
      <c r="KR219"/>
      <c r="KS219"/>
      <c r="KT219"/>
      <c r="KU219"/>
      <c r="KV219"/>
      <c r="KW219"/>
      <c r="KX219"/>
      <c r="KY219"/>
      <c r="KZ219"/>
      <c r="LA219"/>
      <c r="LB219"/>
      <c r="LC219"/>
      <c r="LD219"/>
      <c r="LE219"/>
      <c r="LF219"/>
      <c r="LG219"/>
      <c r="LH219"/>
      <c r="LI219"/>
      <c r="LJ219"/>
      <c r="LK219"/>
      <c r="LL219"/>
      <c r="LM219"/>
      <c r="LN219"/>
      <c r="LO219"/>
      <c r="LP219"/>
      <c r="LQ219"/>
      <c r="LR219"/>
      <c r="LS219"/>
      <c r="LT219"/>
      <c r="LU219"/>
      <c r="LV219"/>
      <c r="LW219"/>
      <c r="LX219"/>
      <c r="LY219"/>
      <c r="LZ219"/>
      <c r="MA219"/>
      <c r="MB219"/>
      <c r="MC219"/>
      <c r="MD219"/>
      <c r="ME219"/>
      <c r="MF219"/>
      <c r="MG219"/>
      <c r="MH219"/>
      <c r="MI219"/>
      <c r="MJ219"/>
      <c r="MK219"/>
      <c r="ML219"/>
      <c r="MM219"/>
      <c r="MN219"/>
      <c r="MO219"/>
      <c r="MP219"/>
      <c r="MQ219"/>
      <c r="MR219"/>
      <c r="MS219"/>
      <c r="MT219"/>
      <c r="MU219"/>
      <c r="MV219"/>
      <c r="MW219"/>
      <c r="MX219"/>
      <c r="MY219"/>
      <c r="MZ219"/>
      <c r="NA219"/>
      <c r="NB219"/>
      <c r="NC219"/>
      <c r="ND219"/>
      <c r="NE219"/>
      <c r="NF219"/>
      <c r="NG219"/>
      <c r="NH219"/>
      <c r="NI219"/>
      <c r="NJ219"/>
      <c r="NK219"/>
      <c r="NL219"/>
      <c r="NM219"/>
      <c r="NN219"/>
      <c r="NO219"/>
      <c r="NP219"/>
      <c r="NQ219"/>
      <c r="NR219"/>
      <c r="NS219"/>
      <c r="NT219"/>
      <c r="NU219"/>
      <c r="NV219"/>
      <c r="NW219"/>
      <c r="NX219"/>
      <c r="NY219"/>
      <c r="NZ219"/>
      <c r="OA219"/>
      <c r="OB219"/>
      <c r="OC219"/>
      <c r="OD219"/>
      <c r="OE219"/>
      <c r="OF219"/>
      <c r="OG219"/>
      <c r="OH219"/>
      <c r="OI219"/>
      <c r="OJ219"/>
      <c r="OK219"/>
      <c r="OL219"/>
      <c r="OM219"/>
      <c r="ON219"/>
      <c r="OO219"/>
      <c r="OP219" t="s">
        <v>821</v>
      </c>
      <c r="OQ219">
        <v>500</v>
      </c>
      <c r="OR219">
        <v>750</v>
      </c>
      <c r="OS219">
        <v>225</v>
      </c>
      <c r="OT219"/>
      <c r="OU219">
        <v>94</v>
      </c>
      <c r="OV219">
        <v>139.36170212765961</v>
      </c>
      <c r="OW219">
        <v>131</v>
      </c>
      <c r="OX219" t="s">
        <v>2909</v>
      </c>
      <c r="OY219" t="s">
        <v>841</v>
      </c>
      <c r="OZ219"/>
      <c r="PA219"/>
      <c r="PB219" t="s">
        <v>816</v>
      </c>
      <c r="PC219"/>
      <c r="PD219"/>
      <c r="PE219"/>
      <c r="PF219"/>
      <c r="PG219"/>
      <c r="PH219"/>
      <c r="PI219"/>
      <c r="PJ219"/>
      <c r="PK219"/>
      <c r="PL219"/>
      <c r="PM219"/>
      <c r="PN219"/>
      <c r="PO219"/>
      <c r="PP219"/>
      <c r="PQ219"/>
      <c r="PR219"/>
      <c r="PS219"/>
      <c r="PT219"/>
      <c r="PU219"/>
      <c r="PV219"/>
      <c r="PW219"/>
      <c r="PX219"/>
      <c r="PY219"/>
      <c r="PZ219"/>
      <c r="QA219"/>
      <c r="QB219"/>
      <c r="QC219"/>
      <c r="QD219"/>
      <c r="QE219"/>
      <c r="QF219"/>
      <c r="QG219"/>
      <c r="QH219"/>
      <c r="QI219"/>
      <c r="QJ219"/>
      <c r="QK219"/>
      <c r="QL219"/>
      <c r="QM219"/>
      <c r="QN219"/>
      <c r="QO219"/>
      <c r="QP219"/>
      <c r="QQ219"/>
      <c r="QR219"/>
      <c r="QS219"/>
      <c r="QT219"/>
      <c r="QU219"/>
      <c r="QV219"/>
      <c r="QW219"/>
      <c r="QX219"/>
      <c r="QY219"/>
      <c r="QZ219"/>
      <c r="RA219"/>
      <c r="RB219"/>
      <c r="RC219"/>
      <c r="RD219"/>
      <c r="RE219"/>
      <c r="RF219"/>
      <c r="RG219"/>
      <c r="RH219"/>
      <c r="RI219"/>
      <c r="RJ219"/>
      <c r="RK219"/>
      <c r="RL219"/>
      <c r="RM219"/>
      <c r="RN219"/>
      <c r="RO219"/>
      <c r="RP219"/>
      <c r="RQ219"/>
      <c r="RR219"/>
      <c r="RS219"/>
      <c r="RT219"/>
      <c r="RU219"/>
      <c r="RV219"/>
      <c r="RW219"/>
      <c r="RX219"/>
      <c r="RY219"/>
      <c r="RZ219"/>
      <c r="SA219"/>
      <c r="SB219"/>
      <c r="SC219"/>
      <c r="SD219"/>
      <c r="SE219"/>
      <c r="SF219"/>
      <c r="SG219"/>
      <c r="SH219"/>
      <c r="SI219"/>
      <c r="SJ219"/>
      <c r="SK219"/>
      <c r="SL219"/>
      <c r="SM219"/>
      <c r="SN219"/>
      <c r="SO219"/>
      <c r="SP219"/>
      <c r="SQ219"/>
      <c r="SR219"/>
      <c r="SS219"/>
      <c r="ST219"/>
      <c r="SU219"/>
      <c r="SV219"/>
      <c r="SW219"/>
      <c r="SX219"/>
      <c r="SY219"/>
      <c r="SZ219"/>
      <c r="TA219"/>
      <c r="TB219"/>
      <c r="TC219"/>
      <c r="TD219"/>
      <c r="TE219"/>
      <c r="TF219"/>
      <c r="TG219"/>
      <c r="TH219"/>
      <c r="TI219"/>
      <c r="TJ219"/>
      <c r="TK219"/>
      <c r="TL219"/>
      <c r="TM219"/>
      <c r="TN219"/>
      <c r="TO219"/>
      <c r="TP219"/>
      <c r="TQ219"/>
      <c r="TR219"/>
      <c r="TS219"/>
      <c r="TT219"/>
      <c r="TU219"/>
      <c r="TV219"/>
      <c r="TW219"/>
      <c r="TX219"/>
      <c r="TY219"/>
      <c r="TZ219"/>
      <c r="UA219"/>
      <c r="UB219"/>
      <c r="UC219"/>
      <c r="UD219"/>
      <c r="UE219"/>
      <c r="UF219"/>
      <c r="UG219"/>
      <c r="UH219"/>
      <c r="UI219"/>
      <c r="UJ219"/>
      <c r="UK219"/>
      <c r="UL219"/>
      <c r="UM219"/>
      <c r="UN219"/>
      <c r="UO219"/>
      <c r="UP219"/>
      <c r="UQ219"/>
      <c r="UR219"/>
      <c r="US219"/>
      <c r="UT219"/>
      <c r="UU219"/>
      <c r="UV219"/>
      <c r="UW219"/>
      <c r="UX219"/>
      <c r="UY219"/>
      <c r="UZ219"/>
      <c r="VA219"/>
      <c r="VB219"/>
      <c r="VC219"/>
      <c r="VD219"/>
      <c r="VE219"/>
      <c r="VF219"/>
      <c r="VG219"/>
      <c r="VH219"/>
      <c r="VI219"/>
      <c r="VJ219"/>
      <c r="VK219"/>
      <c r="VL219"/>
      <c r="VM219"/>
      <c r="VN219"/>
      <c r="VO219"/>
      <c r="VP219"/>
      <c r="VQ219"/>
      <c r="VR219"/>
      <c r="VS219"/>
      <c r="VT219"/>
      <c r="VU219"/>
      <c r="VV219"/>
      <c r="VW219"/>
      <c r="VX219"/>
      <c r="VY219"/>
      <c r="VZ219"/>
      <c r="WA219"/>
      <c r="WB219"/>
      <c r="WC219"/>
      <c r="WD219"/>
      <c r="WE219"/>
      <c r="WF219"/>
      <c r="WG219"/>
      <c r="WH219"/>
      <c r="WI219"/>
      <c r="WJ219"/>
      <c r="WK219"/>
      <c r="WL219"/>
      <c r="WM219"/>
      <c r="WN219"/>
      <c r="WO219"/>
      <c r="WP219"/>
      <c r="WQ219"/>
      <c r="WR219"/>
      <c r="WS219"/>
      <c r="WT219"/>
      <c r="WU219"/>
      <c r="WV219"/>
      <c r="WW219"/>
      <c r="WX219"/>
      <c r="WY219"/>
      <c r="WZ219"/>
      <c r="XA219"/>
      <c r="XB219"/>
      <c r="XC219"/>
      <c r="XD219"/>
      <c r="XE219"/>
      <c r="XF219"/>
      <c r="XG219"/>
      <c r="XH219"/>
      <c r="XI219"/>
      <c r="XJ219"/>
      <c r="XK219"/>
      <c r="XL219"/>
      <c r="XM219"/>
      <c r="XN219"/>
      <c r="XO219"/>
      <c r="XP219"/>
      <c r="XQ219"/>
      <c r="XR219"/>
      <c r="XS219"/>
      <c r="XT219"/>
      <c r="XU219"/>
      <c r="XV219"/>
      <c r="XW219"/>
      <c r="XX219"/>
      <c r="XY219"/>
      <c r="XZ219"/>
      <c r="YA219"/>
      <c r="YB219"/>
      <c r="YC219"/>
      <c r="YD219"/>
      <c r="YE219"/>
      <c r="YF219"/>
      <c r="YG219"/>
      <c r="YH219"/>
      <c r="YI219"/>
      <c r="YJ219"/>
      <c r="YK219"/>
      <c r="YL219"/>
      <c r="YM219"/>
      <c r="YN219"/>
      <c r="YO219"/>
      <c r="YP219"/>
      <c r="YQ219"/>
      <c r="YR219"/>
      <c r="YS219"/>
      <c r="YT219"/>
      <c r="YU219"/>
      <c r="YV219"/>
      <c r="YW219"/>
      <c r="YX219"/>
      <c r="YY219"/>
      <c r="YZ219"/>
      <c r="ZA219"/>
      <c r="ZB219"/>
      <c r="ZC219"/>
      <c r="ZD219"/>
      <c r="ZE219"/>
      <c r="ZF219"/>
      <c r="ZG219"/>
      <c r="ZH219"/>
      <c r="ZI219"/>
      <c r="ZJ219"/>
      <c r="ZK219"/>
      <c r="ZL219"/>
      <c r="ZM219"/>
      <c r="ZN219"/>
      <c r="ZO219"/>
      <c r="ZP219"/>
      <c r="ZQ219"/>
      <c r="ZR219"/>
      <c r="ZS219"/>
      <c r="ZT219"/>
      <c r="ZU219"/>
      <c r="ZV219"/>
      <c r="ZW219"/>
      <c r="ZX219"/>
      <c r="ZY219"/>
      <c r="ZZ219"/>
      <c r="AAA219"/>
      <c r="AAB219"/>
      <c r="AAC219"/>
      <c r="AAD219"/>
      <c r="AAE219"/>
      <c r="AAF219"/>
      <c r="AAG219"/>
      <c r="AAH219"/>
      <c r="AAI219"/>
      <c r="AAJ219"/>
      <c r="AAK219"/>
      <c r="AAL219"/>
      <c r="AAM219"/>
      <c r="AAN219"/>
      <c r="AAO219"/>
      <c r="AAP219"/>
      <c r="AAQ219"/>
      <c r="AAR219"/>
      <c r="AAS219"/>
      <c r="AAT219"/>
      <c r="AAU219"/>
      <c r="AAV219" t="s">
        <v>816</v>
      </c>
      <c r="AAW219"/>
      <c r="AAX219"/>
      <c r="AAY219"/>
      <c r="AAZ219"/>
      <c r="ABA219"/>
      <c r="ABB219"/>
      <c r="ABC219"/>
      <c r="ABD219"/>
      <c r="ABE219"/>
      <c r="ABF219"/>
      <c r="ABG219"/>
      <c r="ABH219" t="s">
        <v>816</v>
      </c>
      <c r="ABI219"/>
      <c r="ABJ219"/>
      <c r="ABK219"/>
      <c r="ABL219"/>
      <c r="ABM219"/>
      <c r="ABN219"/>
      <c r="ABO219"/>
      <c r="ABP219"/>
      <c r="ABQ219" t="s">
        <v>816</v>
      </c>
      <c r="ABR219"/>
      <c r="ABS219"/>
      <c r="ABT219"/>
      <c r="ABU219"/>
      <c r="ABV219"/>
      <c r="ABW219"/>
      <c r="ABX219"/>
      <c r="ABY219"/>
      <c r="ABZ219"/>
      <c r="ACA219"/>
      <c r="ACB219"/>
      <c r="ACC219"/>
      <c r="ACD219" t="s">
        <v>797</v>
      </c>
      <c r="ACE219" t="s">
        <v>2793</v>
      </c>
      <c r="ACF219">
        <v>1</v>
      </c>
      <c r="ACG219">
        <v>0</v>
      </c>
      <c r="ACH219">
        <v>0</v>
      </c>
      <c r="ACI219">
        <v>1</v>
      </c>
      <c r="ACJ219">
        <v>0</v>
      </c>
      <c r="ACK219">
        <v>0</v>
      </c>
      <c r="ACL219">
        <v>0</v>
      </c>
      <c r="ACM219">
        <v>0</v>
      </c>
      <c r="ACN219">
        <v>0</v>
      </c>
      <c r="ACO219">
        <v>0</v>
      </c>
      <c r="ACP219"/>
      <c r="ACQ219" t="s">
        <v>2910</v>
      </c>
      <c r="ACR219">
        <v>367301873</v>
      </c>
      <c r="ACS219" s="396">
        <v>44894.150081018517</v>
      </c>
      <c r="ACT219"/>
      <c r="ACU219"/>
      <c r="ACV219" t="s">
        <v>801</v>
      </c>
      <c r="ACW219"/>
      <c r="ACX219"/>
      <c r="ACY219">
        <v>219</v>
      </c>
    </row>
    <row r="220" spans="1:779" s="82" customFormat="1" x14ac:dyDescent="0.3">
      <c r="A220" t="s">
        <v>2911</v>
      </c>
      <c r="B220" s="396">
        <v>44887.377635972232</v>
      </c>
      <c r="C220" s="396">
        <v>44887.385930891207</v>
      </c>
      <c r="D220" s="396">
        <v>44887</v>
      </c>
      <c r="E220" t="s">
        <v>2912</v>
      </c>
      <c r="F220" s="396">
        <v>44887</v>
      </c>
      <c r="G220" t="s">
        <v>825</v>
      </c>
      <c r="H220" t="s">
        <v>890</v>
      </c>
      <c r="I220" t="s">
        <v>890</v>
      </c>
      <c r="J220" t="s">
        <v>890</v>
      </c>
      <c r="K220" t="s">
        <v>795</v>
      </c>
      <c r="L220" t="s">
        <v>2913</v>
      </c>
      <c r="M220">
        <v>1</v>
      </c>
      <c r="N220">
        <v>1</v>
      </c>
      <c r="O220">
        <v>0</v>
      </c>
      <c r="P220">
        <v>0</v>
      </c>
      <c r="Q220">
        <v>0</v>
      </c>
      <c r="R220">
        <v>0</v>
      </c>
      <c r="S220">
        <v>0</v>
      </c>
      <c r="T220">
        <v>0</v>
      </c>
      <c r="U220">
        <v>0</v>
      </c>
      <c r="V220">
        <v>0</v>
      </c>
      <c r="W220">
        <v>0</v>
      </c>
      <c r="X220">
        <v>0</v>
      </c>
      <c r="Y220">
        <v>0</v>
      </c>
      <c r="Z220">
        <v>0</v>
      </c>
      <c r="AA220">
        <v>0</v>
      </c>
      <c r="AB220">
        <v>0</v>
      </c>
      <c r="AC220">
        <v>1</v>
      </c>
      <c r="AD220">
        <v>0</v>
      </c>
      <c r="AE220">
        <v>0</v>
      </c>
      <c r="AF220">
        <v>1</v>
      </c>
      <c r="AG220">
        <v>0</v>
      </c>
      <c r="AH220">
        <v>0</v>
      </c>
      <c r="AI220">
        <v>0</v>
      </c>
      <c r="AJ220" t="s">
        <v>797</v>
      </c>
      <c r="AK220"/>
      <c r="AL220">
        <v>2000</v>
      </c>
      <c r="AM220">
        <v>2000</v>
      </c>
      <c r="AN220"/>
      <c r="AO220">
        <v>2000</v>
      </c>
      <c r="AP220">
        <v>0</v>
      </c>
      <c r="AQ220">
        <v>0</v>
      </c>
      <c r="AR220"/>
      <c r="AS220" t="s">
        <v>852</v>
      </c>
      <c r="AT220"/>
      <c r="AU220"/>
      <c r="AV220" t="s">
        <v>816</v>
      </c>
      <c r="AW220"/>
      <c r="AX220"/>
      <c r="AY220"/>
      <c r="AZ220"/>
      <c r="BA220"/>
      <c r="BB220"/>
      <c r="BC220"/>
      <c r="BD220"/>
      <c r="BE220"/>
      <c r="BF220"/>
      <c r="BG220"/>
      <c r="BH220"/>
      <c r="BI220"/>
      <c r="BJ220"/>
      <c r="BK220"/>
      <c r="BL220"/>
      <c r="BM220"/>
      <c r="BN220"/>
      <c r="BO220" t="s">
        <v>797</v>
      </c>
      <c r="BP220"/>
      <c r="BQ220">
        <v>3000</v>
      </c>
      <c r="BR220">
        <v>3000</v>
      </c>
      <c r="BS220"/>
      <c r="BT220">
        <v>3000</v>
      </c>
      <c r="BU220">
        <v>0</v>
      </c>
      <c r="BV220">
        <v>0</v>
      </c>
      <c r="BW220"/>
      <c r="BX220" t="s">
        <v>798</v>
      </c>
      <c r="BY220" t="s">
        <v>799</v>
      </c>
      <c r="BZ220"/>
      <c r="CA220" t="s">
        <v>797</v>
      </c>
      <c r="CB220" t="s">
        <v>808</v>
      </c>
      <c r="CC220">
        <v>0</v>
      </c>
      <c r="CD220">
        <v>1</v>
      </c>
      <c r="CE220">
        <v>0</v>
      </c>
      <c r="CF220">
        <v>0</v>
      </c>
      <c r="CG220">
        <v>0</v>
      </c>
      <c r="CH220">
        <v>0</v>
      </c>
      <c r="CI220">
        <v>0</v>
      </c>
      <c r="CJ220">
        <v>0</v>
      </c>
      <c r="CK220">
        <v>0</v>
      </c>
      <c r="CL220">
        <v>0</v>
      </c>
      <c r="CM220">
        <v>0</v>
      </c>
      <c r="CN220">
        <v>0</v>
      </c>
      <c r="CO220">
        <v>1</v>
      </c>
      <c r="CP220">
        <v>0</v>
      </c>
      <c r="CQ220">
        <v>0</v>
      </c>
      <c r="CR220"/>
      <c r="CS220"/>
      <c r="CT220"/>
      <c r="CU220"/>
      <c r="CV220"/>
      <c r="CW220"/>
      <c r="CX220"/>
      <c r="CY220"/>
      <c r="CZ220"/>
      <c r="DA220"/>
      <c r="DB220"/>
      <c r="DC220"/>
      <c r="DD220"/>
      <c r="DE220"/>
      <c r="DF220"/>
      <c r="DG220"/>
      <c r="DH220"/>
      <c r="DI220"/>
      <c r="DJ220"/>
      <c r="DK220"/>
      <c r="DL220"/>
      <c r="DM220"/>
      <c r="DN220"/>
      <c r="DO220"/>
      <c r="DP220"/>
      <c r="DQ220"/>
      <c r="DR220"/>
      <c r="DS220"/>
      <c r="DT220"/>
      <c r="DU220"/>
      <c r="DV220"/>
      <c r="DW220"/>
      <c r="DX220"/>
      <c r="DY220"/>
      <c r="DZ220"/>
      <c r="EA220"/>
      <c r="EB220"/>
      <c r="EC220"/>
      <c r="ED220"/>
      <c r="EE220"/>
      <c r="EF220"/>
      <c r="EG220"/>
      <c r="EH220"/>
      <c r="EI220"/>
      <c r="EJ220"/>
      <c r="EK220"/>
      <c r="EL220"/>
      <c r="EM220"/>
      <c r="EN220"/>
      <c r="EO220"/>
      <c r="EP220"/>
      <c r="EQ220"/>
      <c r="ER220"/>
      <c r="ES220"/>
      <c r="ET220"/>
      <c r="EU220"/>
      <c r="EV220"/>
      <c r="EW220"/>
      <c r="EX220"/>
      <c r="EY220"/>
      <c r="EZ220"/>
      <c r="FA220"/>
      <c r="FB220"/>
      <c r="FC220"/>
      <c r="FD220"/>
      <c r="FE220"/>
      <c r="FF220"/>
      <c r="FG220"/>
      <c r="FH220"/>
      <c r="FI220"/>
      <c r="FJ220"/>
      <c r="FK220"/>
      <c r="FL220"/>
      <c r="FM220"/>
      <c r="FN220"/>
      <c r="FO220"/>
      <c r="FP220"/>
      <c r="FQ220"/>
      <c r="FR220"/>
      <c r="FS220"/>
      <c r="FT220"/>
      <c r="FU220"/>
      <c r="FV220"/>
      <c r="FW220"/>
      <c r="FX220"/>
      <c r="FY220"/>
      <c r="FZ220"/>
      <c r="GA220"/>
      <c r="GB220"/>
      <c r="GC220"/>
      <c r="GD220"/>
      <c r="GE220"/>
      <c r="GF220"/>
      <c r="GG220"/>
      <c r="GH220"/>
      <c r="GI220"/>
      <c r="GJ220"/>
      <c r="GK220"/>
      <c r="GL220"/>
      <c r="GM220"/>
      <c r="GN220"/>
      <c r="GO220"/>
      <c r="GP220"/>
      <c r="GQ220"/>
      <c r="GR220"/>
      <c r="GS220"/>
      <c r="GT220"/>
      <c r="GU220"/>
      <c r="GV220"/>
      <c r="GW220"/>
      <c r="GX220"/>
      <c r="GY220"/>
      <c r="GZ220"/>
      <c r="HA220"/>
      <c r="HB220"/>
      <c r="HC220"/>
      <c r="HD220"/>
      <c r="HE220"/>
      <c r="HF220"/>
      <c r="HG220"/>
      <c r="HH220"/>
      <c r="HI220"/>
      <c r="HJ220"/>
      <c r="HK220"/>
      <c r="HL220"/>
      <c r="HM220"/>
      <c r="HN220"/>
      <c r="HO220"/>
      <c r="HP220"/>
      <c r="HQ220"/>
      <c r="HR220"/>
      <c r="HS220"/>
      <c r="HT220"/>
      <c r="HU220"/>
      <c r="HV220"/>
      <c r="HW220"/>
      <c r="HX220"/>
      <c r="HY220"/>
      <c r="HZ220"/>
      <c r="IA220"/>
      <c r="IB220"/>
      <c r="IC220"/>
      <c r="ID220"/>
      <c r="IE220"/>
      <c r="IF220"/>
      <c r="IG220"/>
      <c r="IH220"/>
      <c r="II220"/>
      <c r="IJ220"/>
      <c r="IK220"/>
      <c r="IL220"/>
      <c r="IM220"/>
      <c r="IN220"/>
      <c r="IO220"/>
      <c r="IP220"/>
      <c r="IQ220"/>
      <c r="IR220"/>
      <c r="IS220"/>
      <c r="IT220"/>
      <c r="IU220"/>
      <c r="IV220"/>
      <c r="IW220"/>
      <c r="IX220"/>
      <c r="IY220"/>
      <c r="IZ220"/>
      <c r="JA220"/>
      <c r="JB220"/>
      <c r="JC220"/>
      <c r="JD220"/>
      <c r="JE220"/>
      <c r="JF220"/>
      <c r="JG220"/>
      <c r="JH220"/>
      <c r="JI220"/>
      <c r="JJ220"/>
      <c r="JK220"/>
      <c r="JL220"/>
      <c r="JM220"/>
      <c r="JN220"/>
      <c r="JO220"/>
      <c r="JP220"/>
      <c r="JQ220"/>
      <c r="JR220"/>
      <c r="JS220"/>
      <c r="JT220"/>
      <c r="JU220"/>
      <c r="JV220"/>
      <c r="JW220"/>
      <c r="JX220"/>
      <c r="JY220"/>
      <c r="JZ220"/>
      <c r="KA220"/>
      <c r="KB220"/>
      <c r="KC220"/>
      <c r="KD220"/>
      <c r="KE220"/>
      <c r="KF220"/>
      <c r="KG220"/>
      <c r="KH220"/>
      <c r="KI220"/>
      <c r="KJ220"/>
      <c r="KK220"/>
      <c r="KL220"/>
      <c r="KM220"/>
      <c r="KN220"/>
      <c r="KO220"/>
      <c r="KP220"/>
      <c r="KQ220"/>
      <c r="KR220"/>
      <c r="KS220"/>
      <c r="KT220"/>
      <c r="KU220"/>
      <c r="KV220"/>
      <c r="KW220"/>
      <c r="KX220"/>
      <c r="KY220"/>
      <c r="KZ220"/>
      <c r="LA220"/>
      <c r="LB220"/>
      <c r="LC220"/>
      <c r="LD220"/>
      <c r="LE220"/>
      <c r="LF220"/>
      <c r="LG220"/>
      <c r="LH220"/>
      <c r="LI220"/>
      <c r="LJ220"/>
      <c r="LK220"/>
      <c r="LL220"/>
      <c r="LM220"/>
      <c r="LN220"/>
      <c r="LO220"/>
      <c r="LP220"/>
      <c r="LQ220"/>
      <c r="LR220"/>
      <c r="LS220"/>
      <c r="LT220"/>
      <c r="LU220"/>
      <c r="LV220"/>
      <c r="LW220"/>
      <c r="LX220"/>
      <c r="LY220"/>
      <c r="LZ220"/>
      <c r="MA220"/>
      <c r="MB220"/>
      <c r="MC220"/>
      <c r="MD220"/>
      <c r="ME220"/>
      <c r="MF220"/>
      <c r="MG220"/>
      <c r="MH220"/>
      <c r="MI220"/>
      <c r="MJ220"/>
      <c r="MK220"/>
      <c r="ML220"/>
      <c r="MM220"/>
      <c r="MN220"/>
      <c r="MO220"/>
      <c r="MP220"/>
      <c r="MQ220"/>
      <c r="MR220"/>
      <c r="MS220"/>
      <c r="MT220"/>
      <c r="MU220"/>
      <c r="MV220"/>
      <c r="MW220"/>
      <c r="MX220"/>
      <c r="MY220"/>
      <c r="MZ220"/>
      <c r="NA220"/>
      <c r="NB220"/>
      <c r="NC220"/>
      <c r="ND220"/>
      <c r="NE220"/>
      <c r="NF220"/>
      <c r="NG220"/>
      <c r="NH220"/>
      <c r="NI220"/>
      <c r="NJ220"/>
      <c r="NK220"/>
      <c r="NL220"/>
      <c r="NM220"/>
      <c r="NN220"/>
      <c r="NO220"/>
      <c r="NP220"/>
      <c r="NQ220"/>
      <c r="NR220"/>
      <c r="NS220"/>
      <c r="NT220"/>
      <c r="NU220"/>
      <c r="NV220"/>
      <c r="NW220"/>
      <c r="NX220"/>
      <c r="NY220"/>
      <c r="NZ220"/>
      <c r="OA220"/>
      <c r="OB220"/>
      <c r="OC220"/>
      <c r="OD220"/>
      <c r="OE220"/>
      <c r="OF220"/>
      <c r="OG220"/>
      <c r="OH220"/>
      <c r="OI220"/>
      <c r="OJ220"/>
      <c r="OK220"/>
      <c r="OL220"/>
      <c r="OM220"/>
      <c r="ON220"/>
      <c r="OO220"/>
      <c r="OP220"/>
      <c r="OQ220"/>
      <c r="OR220"/>
      <c r="OS220"/>
      <c r="OT220"/>
      <c r="OU220"/>
      <c r="OV220"/>
      <c r="OW220"/>
      <c r="OX220"/>
      <c r="OY220"/>
      <c r="OZ220"/>
      <c r="PA220"/>
      <c r="PB220"/>
      <c r="PC220"/>
      <c r="PD220"/>
      <c r="PE220"/>
      <c r="PF220"/>
      <c r="PG220"/>
      <c r="PH220"/>
      <c r="PI220"/>
      <c r="PJ220"/>
      <c r="PK220"/>
      <c r="PL220"/>
      <c r="PM220"/>
      <c r="PN220"/>
      <c r="PO220"/>
      <c r="PP220"/>
      <c r="PQ220"/>
      <c r="PR220"/>
      <c r="PS220"/>
      <c r="PT220"/>
      <c r="PU220"/>
      <c r="PV220"/>
      <c r="PW220"/>
      <c r="PX220"/>
      <c r="PY220"/>
      <c r="PZ220"/>
      <c r="QA220"/>
      <c r="QB220"/>
      <c r="QC220"/>
      <c r="QD220"/>
      <c r="QE220"/>
      <c r="QF220"/>
      <c r="QG220"/>
      <c r="QH220"/>
      <c r="QI220"/>
      <c r="QJ220"/>
      <c r="QK220"/>
      <c r="QL220"/>
      <c r="QM220"/>
      <c r="QN220"/>
      <c r="QO220"/>
      <c r="QP220"/>
      <c r="QQ220"/>
      <c r="QR220"/>
      <c r="QS220"/>
      <c r="QT220"/>
      <c r="QU220"/>
      <c r="QV220"/>
      <c r="QW220"/>
      <c r="QX220"/>
      <c r="QY220"/>
      <c r="QZ220" t="s">
        <v>797</v>
      </c>
      <c r="RA220"/>
      <c r="RB220">
        <v>1600</v>
      </c>
      <c r="RC220">
        <v>1600</v>
      </c>
      <c r="RD220"/>
      <c r="RE220">
        <v>2000</v>
      </c>
      <c r="RF220">
        <v>-20</v>
      </c>
      <c r="RG220">
        <v>-400</v>
      </c>
      <c r="RH220" t="s">
        <v>2914</v>
      </c>
      <c r="RI220" t="s">
        <v>798</v>
      </c>
      <c r="RJ220" t="s">
        <v>799</v>
      </c>
      <c r="RK220"/>
      <c r="RL220" t="s">
        <v>797</v>
      </c>
      <c r="RM220" t="s">
        <v>808</v>
      </c>
      <c r="RN220">
        <v>0</v>
      </c>
      <c r="RO220">
        <v>1</v>
      </c>
      <c r="RP220">
        <v>0</v>
      </c>
      <c r="RQ220">
        <v>0</v>
      </c>
      <c r="RR220">
        <v>0</v>
      </c>
      <c r="RS220">
        <v>0</v>
      </c>
      <c r="RT220">
        <v>0</v>
      </c>
      <c r="RU220">
        <v>0</v>
      </c>
      <c r="RV220">
        <v>0</v>
      </c>
      <c r="RW220">
        <v>0</v>
      </c>
      <c r="RX220">
        <v>0</v>
      </c>
      <c r="RY220">
        <v>0</v>
      </c>
      <c r="RZ220">
        <v>1</v>
      </c>
      <c r="SA220">
        <v>0</v>
      </c>
      <c r="SB220">
        <v>0</v>
      </c>
      <c r="SC220"/>
      <c r="SD220"/>
      <c r="SE220"/>
      <c r="SF220"/>
      <c r="SG220"/>
      <c r="SH220"/>
      <c r="SI220"/>
      <c r="SJ220"/>
      <c r="SK220"/>
      <c r="SL220"/>
      <c r="SM220"/>
      <c r="SN220"/>
      <c r="SO220"/>
      <c r="SP220"/>
      <c r="SQ220"/>
      <c r="SR220"/>
      <c r="SS220"/>
      <c r="ST220"/>
      <c r="SU220"/>
      <c r="SV220"/>
      <c r="SW220"/>
      <c r="SX220"/>
      <c r="SY220"/>
      <c r="SZ220"/>
      <c r="TA220"/>
      <c r="TB220"/>
      <c r="TC220"/>
      <c r="TD220"/>
      <c r="TE220"/>
      <c r="TF220"/>
      <c r="TG220"/>
      <c r="TH220"/>
      <c r="TI220"/>
      <c r="TJ220"/>
      <c r="TK220"/>
      <c r="TL220"/>
      <c r="TM220"/>
      <c r="TN220"/>
      <c r="TO220"/>
      <c r="TP220"/>
      <c r="TQ220"/>
      <c r="TR220"/>
      <c r="TS220"/>
      <c r="TT220"/>
      <c r="TU220"/>
      <c r="TV220"/>
      <c r="TW220"/>
      <c r="TX220"/>
      <c r="TY220"/>
      <c r="TZ220"/>
      <c r="UA220"/>
      <c r="UB220"/>
      <c r="UC220"/>
      <c r="UD220"/>
      <c r="UE220"/>
      <c r="UF220"/>
      <c r="UG220"/>
      <c r="UH220"/>
      <c r="UI220"/>
      <c r="UJ220"/>
      <c r="UK220"/>
      <c r="UL220"/>
      <c r="UM220"/>
      <c r="UN220"/>
      <c r="UO220"/>
      <c r="UP220"/>
      <c r="UQ220"/>
      <c r="UR220"/>
      <c r="US220"/>
      <c r="UT220"/>
      <c r="UU220"/>
      <c r="UV220"/>
      <c r="UW220"/>
      <c r="UX220"/>
      <c r="UY220"/>
      <c r="UZ220"/>
      <c r="VA220"/>
      <c r="VB220"/>
      <c r="VC220"/>
      <c r="VD220"/>
      <c r="VE220"/>
      <c r="VF220"/>
      <c r="VG220"/>
      <c r="VH220"/>
      <c r="VI220"/>
      <c r="VJ220"/>
      <c r="VK220"/>
      <c r="VL220"/>
      <c r="VM220"/>
      <c r="VN220"/>
      <c r="VO220"/>
      <c r="VP220"/>
      <c r="VQ220"/>
      <c r="VR220"/>
      <c r="VS220"/>
      <c r="VT220"/>
      <c r="VU220"/>
      <c r="VV220"/>
      <c r="VW220"/>
      <c r="VX220"/>
      <c r="VY220"/>
      <c r="VZ220"/>
      <c r="WA220"/>
      <c r="WB220"/>
      <c r="WC220"/>
      <c r="WD220"/>
      <c r="WE220"/>
      <c r="WF220"/>
      <c r="WG220"/>
      <c r="WH220"/>
      <c r="WI220"/>
      <c r="WJ220"/>
      <c r="WK220"/>
      <c r="WL220"/>
      <c r="WM220"/>
      <c r="WN220"/>
      <c r="WO220"/>
      <c r="WP220"/>
      <c r="WQ220"/>
      <c r="WR220"/>
      <c r="WS220"/>
      <c r="WT220"/>
      <c r="WU220"/>
      <c r="WV220"/>
      <c r="WW220"/>
      <c r="WX220"/>
      <c r="WY220" t="s">
        <v>797</v>
      </c>
      <c r="WZ220"/>
      <c r="XA220">
        <v>4000</v>
      </c>
      <c r="XB220">
        <v>4000</v>
      </c>
      <c r="XC220"/>
      <c r="XD220">
        <v>4000</v>
      </c>
      <c r="XE220">
        <v>0</v>
      </c>
      <c r="XF220">
        <v>0</v>
      </c>
      <c r="XG220"/>
      <c r="XH220" t="s">
        <v>798</v>
      </c>
      <c r="XI220" t="s">
        <v>799</v>
      </c>
      <c r="XJ220"/>
      <c r="XK220" t="s">
        <v>797</v>
      </c>
      <c r="XL220" t="s">
        <v>808</v>
      </c>
      <c r="XM220">
        <v>0</v>
      </c>
      <c r="XN220">
        <v>1</v>
      </c>
      <c r="XO220">
        <v>0</v>
      </c>
      <c r="XP220">
        <v>0</v>
      </c>
      <c r="XQ220">
        <v>0</v>
      </c>
      <c r="XR220">
        <v>0</v>
      </c>
      <c r="XS220">
        <v>0</v>
      </c>
      <c r="XT220">
        <v>0</v>
      </c>
      <c r="XU220">
        <v>0</v>
      </c>
      <c r="XV220">
        <v>0</v>
      </c>
      <c r="XW220">
        <v>0</v>
      </c>
      <c r="XX220">
        <v>0</v>
      </c>
      <c r="XY220">
        <v>1</v>
      </c>
      <c r="XZ220">
        <v>0</v>
      </c>
      <c r="YA220">
        <v>0</v>
      </c>
      <c r="YB220"/>
      <c r="YC220"/>
      <c r="YD220"/>
      <c r="YE220"/>
      <c r="YF220"/>
      <c r="YG220"/>
      <c r="YH220"/>
      <c r="YI220"/>
      <c r="YJ220"/>
      <c r="YK220"/>
      <c r="YL220"/>
      <c r="YM220"/>
      <c r="YN220"/>
      <c r="YO220"/>
      <c r="YP220"/>
      <c r="YQ220"/>
      <c r="YR220"/>
      <c r="YS220"/>
      <c r="YT220"/>
      <c r="YU220"/>
      <c r="YV220"/>
      <c r="YW220"/>
      <c r="YX220"/>
      <c r="YY220"/>
      <c r="YZ220"/>
      <c r="ZA220"/>
      <c r="ZB220"/>
      <c r="ZC220"/>
      <c r="ZD220"/>
      <c r="ZE220"/>
      <c r="ZF220"/>
      <c r="ZG220"/>
      <c r="ZH220"/>
      <c r="ZI220"/>
      <c r="ZJ220"/>
      <c r="ZK220"/>
      <c r="ZL220"/>
      <c r="ZM220"/>
      <c r="ZN220"/>
      <c r="ZO220"/>
      <c r="ZP220"/>
      <c r="ZQ220"/>
      <c r="ZR220"/>
      <c r="ZS220"/>
      <c r="ZT220"/>
      <c r="ZU220"/>
      <c r="ZV220"/>
      <c r="ZW220"/>
      <c r="ZX220"/>
      <c r="ZY220"/>
      <c r="ZZ220"/>
      <c r="AAA220"/>
      <c r="AAB220"/>
      <c r="AAC220"/>
      <c r="AAD220"/>
      <c r="AAE220"/>
      <c r="AAF220"/>
      <c r="AAG220"/>
      <c r="AAH220"/>
      <c r="AAI220"/>
      <c r="AAJ220"/>
      <c r="AAK220"/>
      <c r="AAL220"/>
      <c r="AAM220"/>
      <c r="AAN220"/>
      <c r="AAO220"/>
      <c r="AAP220"/>
      <c r="AAQ220"/>
      <c r="AAR220"/>
      <c r="AAS220"/>
      <c r="AAT220"/>
      <c r="AAU220"/>
      <c r="AAV220" t="s">
        <v>816</v>
      </c>
      <c r="AAW220"/>
      <c r="AAX220"/>
      <c r="AAY220"/>
      <c r="AAZ220"/>
      <c r="ABA220"/>
      <c r="ABB220"/>
      <c r="ABC220"/>
      <c r="ABD220"/>
      <c r="ABE220"/>
      <c r="ABF220"/>
      <c r="ABG220"/>
      <c r="ABH220" t="s">
        <v>816</v>
      </c>
      <c r="ABI220"/>
      <c r="ABJ220"/>
      <c r="ABK220"/>
      <c r="ABL220"/>
      <c r="ABM220"/>
      <c r="ABN220"/>
      <c r="ABO220"/>
      <c r="ABP220"/>
      <c r="ABQ220" t="s">
        <v>816</v>
      </c>
      <c r="ABR220"/>
      <c r="ABS220"/>
      <c r="ABT220"/>
      <c r="ABU220"/>
      <c r="ABV220"/>
      <c r="ABW220"/>
      <c r="ABX220"/>
      <c r="ABY220"/>
      <c r="ABZ220"/>
      <c r="ACA220"/>
      <c r="ACB220"/>
      <c r="ACC220"/>
      <c r="ACD220" t="s">
        <v>816</v>
      </c>
      <c r="ACE220"/>
      <c r="ACF220"/>
      <c r="ACG220"/>
      <c r="ACH220"/>
      <c r="ACI220"/>
      <c r="ACJ220"/>
      <c r="ACK220"/>
      <c r="ACL220"/>
      <c r="ACM220"/>
      <c r="ACN220"/>
      <c r="ACO220"/>
      <c r="ACP220"/>
      <c r="ACQ220" t="s">
        <v>835</v>
      </c>
      <c r="ACR220">
        <v>367410017</v>
      </c>
      <c r="ACS220" s="396">
        <v>44894.374756944453</v>
      </c>
      <c r="ACT220"/>
      <c r="ACU220"/>
      <c r="ACV220" t="s">
        <v>801</v>
      </c>
      <c r="ACW220"/>
      <c r="ACX220"/>
      <c r="ACY220">
        <v>220</v>
      </c>
    </row>
    <row r="221" spans="1:779" s="82" customFormat="1" x14ac:dyDescent="0.3">
      <c r="A221" t="s">
        <v>2915</v>
      </c>
      <c r="B221" s="396">
        <v>44894.457549999999</v>
      </c>
      <c r="C221" s="396">
        <v>44894.464335856479</v>
      </c>
      <c r="D221" s="396">
        <v>44894</v>
      </c>
      <c r="E221" t="s">
        <v>2916</v>
      </c>
      <c r="F221" s="396">
        <v>44894</v>
      </c>
      <c r="G221" t="s">
        <v>895</v>
      </c>
      <c r="H221" t="s">
        <v>1037</v>
      </c>
      <c r="I221" t="s">
        <v>1038</v>
      </c>
      <c r="J221" t="s">
        <v>1038</v>
      </c>
      <c r="K221" t="s">
        <v>795</v>
      </c>
      <c r="L221" t="s">
        <v>1039</v>
      </c>
      <c r="M221">
        <v>0</v>
      </c>
      <c r="N221">
        <v>0</v>
      </c>
      <c r="O221">
        <v>0</v>
      </c>
      <c r="P221">
        <v>0</v>
      </c>
      <c r="Q221">
        <v>0</v>
      </c>
      <c r="R221">
        <v>0</v>
      </c>
      <c r="S221">
        <v>0</v>
      </c>
      <c r="T221">
        <v>0</v>
      </c>
      <c r="U221">
        <v>1</v>
      </c>
      <c r="V221">
        <v>1</v>
      </c>
      <c r="W221">
        <v>0</v>
      </c>
      <c r="X221">
        <v>0</v>
      </c>
      <c r="Y221">
        <v>0</v>
      </c>
      <c r="Z221">
        <v>0</v>
      </c>
      <c r="AA221">
        <v>0</v>
      </c>
      <c r="AB221">
        <v>1</v>
      </c>
      <c r="AC221">
        <v>0</v>
      </c>
      <c r="AD221">
        <v>0</v>
      </c>
      <c r="AE221">
        <v>0</v>
      </c>
      <c r="AF221">
        <v>0</v>
      </c>
      <c r="AG221">
        <v>1</v>
      </c>
      <c r="AH221">
        <v>0</v>
      </c>
      <c r="AI221">
        <v>1</v>
      </c>
      <c r="AJ221"/>
      <c r="AK221"/>
      <c r="AL221"/>
      <c r="AM221"/>
      <c r="AN221"/>
      <c r="AO221"/>
      <c r="AP221"/>
      <c r="AQ221"/>
      <c r="AR221"/>
      <c r="AS221"/>
      <c r="AT221"/>
      <c r="AU221"/>
      <c r="AV221"/>
      <c r="AW221"/>
      <c r="AX221"/>
      <c r="AY221"/>
      <c r="AZ221"/>
      <c r="BA221"/>
      <c r="BB221"/>
      <c r="BC221"/>
      <c r="BD221"/>
      <c r="BE221"/>
      <c r="BF221"/>
      <c r="BG221"/>
      <c r="BH221"/>
      <c r="BI221"/>
      <c r="BJ221"/>
      <c r="BK221"/>
      <c r="BL221"/>
      <c r="BM221"/>
      <c r="BN221"/>
      <c r="BO221"/>
      <c r="BP221"/>
      <c r="BQ221"/>
      <c r="BR221"/>
      <c r="BS221"/>
      <c r="BT221"/>
      <c r="BU221"/>
      <c r="BV221"/>
      <c r="BW221"/>
      <c r="BX221"/>
      <c r="BY221"/>
      <c r="BZ221"/>
      <c r="CA221"/>
      <c r="CB221"/>
      <c r="CC221"/>
      <c r="CD221"/>
      <c r="CE221"/>
      <c r="CF221"/>
      <c r="CG221"/>
      <c r="CH221"/>
      <c r="CI221"/>
      <c r="CJ221"/>
      <c r="CK221"/>
      <c r="CL221"/>
      <c r="CM221"/>
      <c r="CN221"/>
      <c r="CO221"/>
      <c r="CP221"/>
      <c r="CQ221"/>
      <c r="CR221"/>
      <c r="CS221"/>
      <c r="CT221"/>
      <c r="CU221"/>
      <c r="CV221"/>
      <c r="CW221"/>
      <c r="CX221"/>
      <c r="CY221"/>
      <c r="CZ221"/>
      <c r="DA221"/>
      <c r="DB221"/>
      <c r="DC221"/>
      <c r="DD221"/>
      <c r="DE221"/>
      <c r="DF221"/>
      <c r="DG221"/>
      <c r="DH221"/>
      <c r="DI221"/>
      <c r="DJ221"/>
      <c r="DK221"/>
      <c r="DL221"/>
      <c r="DM221"/>
      <c r="DN221"/>
      <c r="DO221"/>
      <c r="DP221"/>
      <c r="DQ221"/>
      <c r="DR221"/>
      <c r="DS221"/>
      <c r="DT221"/>
      <c r="DU221"/>
      <c r="DV221"/>
      <c r="DW221"/>
      <c r="DX221"/>
      <c r="DY221"/>
      <c r="DZ221"/>
      <c r="EA221"/>
      <c r="EB221"/>
      <c r="EC221"/>
      <c r="ED221"/>
      <c r="EE221"/>
      <c r="EF221"/>
      <c r="EG221"/>
      <c r="EH221"/>
      <c r="EI221"/>
      <c r="EJ221"/>
      <c r="EK221"/>
      <c r="EL221"/>
      <c r="EM221"/>
      <c r="EN221"/>
      <c r="EO221"/>
      <c r="EP221"/>
      <c r="EQ221"/>
      <c r="ER221"/>
      <c r="ES221"/>
      <c r="ET221"/>
      <c r="EU221"/>
      <c r="EV221"/>
      <c r="EW221"/>
      <c r="EX221"/>
      <c r="EY221"/>
      <c r="EZ221"/>
      <c r="FA221"/>
      <c r="FB221"/>
      <c r="FC221"/>
      <c r="FD221"/>
      <c r="FE221"/>
      <c r="FF221"/>
      <c r="FG221"/>
      <c r="FH221"/>
      <c r="FI221"/>
      <c r="FJ221"/>
      <c r="FK221"/>
      <c r="FL221"/>
      <c r="FM221"/>
      <c r="FN221"/>
      <c r="FO221"/>
      <c r="FP221"/>
      <c r="FQ221"/>
      <c r="FR221"/>
      <c r="FS221"/>
      <c r="FT221"/>
      <c r="FU221"/>
      <c r="FV221"/>
      <c r="FW221"/>
      <c r="FX221"/>
      <c r="FY221"/>
      <c r="FZ221"/>
      <c r="GA221"/>
      <c r="GB221"/>
      <c r="GC221"/>
      <c r="GD221"/>
      <c r="GE221"/>
      <c r="GF221"/>
      <c r="GG221"/>
      <c r="GH221"/>
      <c r="GI221"/>
      <c r="GJ221"/>
      <c r="GK221"/>
      <c r="GL221"/>
      <c r="GM221"/>
      <c r="GN221"/>
      <c r="GO221"/>
      <c r="GP221"/>
      <c r="GQ221"/>
      <c r="GR221"/>
      <c r="GS221"/>
      <c r="GT221"/>
      <c r="GU221"/>
      <c r="GV221"/>
      <c r="GW221"/>
      <c r="GX221"/>
      <c r="GY221"/>
      <c r="GZ221"/>
      <c r="HA221"/>
      <c r="HB221"/>
      <c r="HC221"/>
      <c r="HD221"/>
      <c r="HE221"/>
      <c r="HF221"/>
      <c r="HG221"/>
      <c r="HH221"/>
      <c r="HI221"/>
      <c r="HJ221"/>
      <c r="HK221"/>
      <c r="HL221"/>
      <c r="HM221"/>
      <c r="HN221"/>
      <c r="HO221"/>
      <c r="HP221"/>
      <c r="HQ221"/>
      <c r="HR221"/>
      <c r="HS221"/>
      <c r="HT221"/>
      <c r="HU221"/>
      <c r="HV221"/>
      <c r="HW221"/>
      <c r="HX221"/>
      <c r="HY221"/>
      <c r="HZ221"/>
      <c r="IA221"/>
      <c r="IB221"/>
      <c r="IC221"/>
      <c r="ID221"/>
      <c r="IE221"/>
      <c r="IF221"/>
      <c r="IG221"/>
      <c r="IH221"/>
      <c r="II221"/>
      <c r="IJ221"/>
      <c r="IK221"/>
      <c r="IL221"/>
      <c r="IM221"/>
      <c r="IN221"/>
      <c r="IO221"/>
      <c r="IP221"/>
      <c r="IQ221"/>
      <c r="IR221"/>
      <c r="IS221"/>
      <c r="IT221"/>
      <c r="IU221"/>
      <c r="IV221"/>
      <c r="IW221"/>
      <c r="IX221"/>
      <c r="IY221"/>
      <c r="IZ221"/>
      <c r="JA221"/>
      <c r="JB221"/>
      <c r="JC221"/>
      <c r="JD221"/>
      <c r="JE221"/>
      <c r="JF221"/>
      <c r="JG221"/>
      <c r="JH221"/>
      <c r="JI221"/>
      <c r="JJ221"/>
      <c r="JK221"/>
      <c r="JL221"/>
      <c r="JM221"/>
      <c r="JN221"/>
      <c r="JO221"/>
      <c r="JP221"/>
      <c r="JQ221"/>
      <c r="JR221"/>
      <c r="JS221"/>
      <c r="JT221"/>
      <c r="JU221"/>
      <c r="JV221" t="s">
        <v>821</v>
      </c>
      <c r="JW221">
        <v>1000</v>
      </c>
      <c r="JX221">
        <v>250</v>
      </c>
      <c r="JY221">
        <v>88</v>
      </c>
      <c r="JZ221"/>
      <c r="KA221">
        <v>200</v>
      </c>
      <c r="KB221">
        <v>-56</v>
      </c>
      <c r="KC221">
        <v>-112</v>
      </c>
      <c r="KD221" t="s">
        <v>2917</v>
      </c>
      <c r="KE221" t="s">
        <v>798</v>
      </c>
      <c r="KF221" t="s">
        <v>1040</v>
      </c>
      <c r="KG221"/>
      <c r="KH221" t="s">
        <v>816</v>
      </c>
      <c r="KI221"/>
      <c r="KJ221"/>
      <c r="KK221"/>
      <c r="KL221"/>
      <c r="KM221"/>
      <c r="KN221"/>
      <c r="KO221"/>
      <c r="KP221"/>
      <c r="KQ221"/>
      <c r="KR221"/>
      <c r="KS221"/>
      <c r="KT221"/>
      <c r="KU221"/>
      <c r="KV221"/>
      <c r="KW221"/>
      <c r="KX221"/>
      <c r="KY221"/>
      <c r="KZ221"/>
      <c r="LA221" t="s">
        <v>821</v>
      </c>
      <c r="LB221">
        <v>1000</v>
      </c>
      <c r="LC221">
        <v>75</v>
      </c>
      <c r="LD221">
        <v>38</v>
      </c>
      <c r="LE221"/>
      <c r="LF221">
        <v>50</v>
      </c>
      <c r="LG221">
        <v>-24</v>
      </c>
      <c r="LH221">
        <v>-12</v>
      </c>
      <c r="LI221" t="s">
        <v>2918</v>
      </c>
      <c r="LJ221" t="s">
        <v>798</v>
      </c>
      <c r="LK221" t="s">
        <v>1040</v>
      </c>
      <c r="LL221"/>
      <c r="LM221" t="s">
        <v>816</v>
      </c>
      <c r="LN221"/>
      <c r="LO221"/>
      <c r="LP221"/>
      <c r="LQ221"/>
      <c r="LR221"/>
      <c r="LS221"/>
      <c r="LT221"/>
      <c r="LU221"/>
      <c r="LV221"/>
      <c r="LW221"/>
      <c r="LX221"/>
      <c r="LY221"/>
      <c r="LZ221"/>
      <c r="MA221"/>
      <c r="MB221"/>
      <c r="MC221"/>
      <c r="MD221"/>
      <c r="ME221"/>
      <c r="MF221"/>
      <c r="MG221"/>
      <c r="MH221"/>
      <c r="MI221"/>
      <c r="MJ221"/>
      <c r="MK221"/>
      <c r="ML221"/>
      <c r="MM221"/>
      <c r="MN221"/>
      <c r="MO221"/>
      <c r="MP221"/>
      <c r="MQ221"/>
      <c r="MR221"/>
      <c r="MS221"/>
      <c r="MT221"/>
      <c r="MU221"/>
      <c r="MV221"/>
      <c r="MW221"/>
      <c r="MX221"/>
      <c r="MY221"/>
      <c r="MZ221"/>
      <c r="NA221"/>
      <c r="NB221"/>
      <c r="NC221"/>
      <c r="ND221"/>
      <c r="NE221"/>
      <c r="NF221"/>
      <c r="NG221"/>
      <c r="NH221"/>
      <c r="NI221"/>
      <c r="NJ221"/>
      <c r="NK221"/>
      <c r="NL221"/>
      <c r="NM221"/>
      <c r="NN221"/>
      <c r="NO221"/>
      <c r="NP221"/>
      <c r="NQ221"/>
      <c r="NR221"/>
      <c r="NS221"/>
      <c r="NT221"/>
      <c r="NU221"/>
      <c r="NV221"/>
      <c r="NW221"/>
      <c r="NX221"/>
      <c r="NY221"/>
      <c r="NZ221"/>
      <c r="OA221"/>
      <c r="OB221"/>
      <c r="OC221"/>
      <c r="OD221"/>
      <c r="OE221"/>
      <c r="OF221"/>
      <c r="OG221"/>
      <c r="OH221"/>
      <c r="OI221"/>
      <c r="OJ221"/>
      <c r="OK221"/>
      <c r="OL221"/>
      <c r="OM221"/>
      <c r="ON221"/>
      <c r="OO221"/>
      <c r="OP221"/>
      <c r="OQ221"/>
      <c r="OR221"/>
      <c r="OS221"/>
      <c r="OT221"/>
      <c r="OU221"/>
      <c r="OV221"/>
      <c r="OW221"/>
      <c r="OX221"/>
      <c r="OY221"/>
      <c r="OZ221"/>
      <c r="PA221"/>
      <c r="PB221"/>
      <c r="PC221"/>
      <c r="PD221"/>
      <c r="PE221"/>
      <c r="PF221"/>
      <c r="PG221"/>
      <c r="PH221"/>
      <c r="PI221"/>
      <c r="PJ221"/>
      <c r="PK221"/>
      <c r="PL221"/>
      <c r="PM221"/>
      <c r="PN221"/>
      <c r="PO221"/>
      <c r="PP221"/>
      <c r="PQ221"/>
      <c r="PR221"/>
      <c r="PS221"/>
      <c r="PT221"/>
      <c r="PU221" t="s">
        <v>797</v>
      </c>
      <c r="PV221"/>
      <c r="PW221">
        <v>1500</v>
      </c>
      <c r="PX221">
        <v>1500</v>
      </c>
      <c r="PY221"/>
      <c r="PZ221">
        <v>1500</v>
      </c>
      <c r="QA221">
        <v>0</v>
      </c>
      <c r="QB221">
        <v>0</v>
      </c>
      <c r="QC221"/>
      <c r="QD221" t="s">
        <v>798</v>
      </c>
      <c r="QE221" t="s">
        <v>1041</v>
      </c>
      <c r="QF221"/>
      <c r="QG221" t="s">
        <v>797</v>
      </c>
      <c r="QH221" t="s">
        <v>844</v>
      </c>
      <c r="QI221">
        <v>0</v>
      </c>
      <c r="QJ221">
        <v>0</v>
      </c>
      <c r="QK221">
        <v>0</v>
      </c>
      <c r="QL221">
        <v>0</v>
      </c>
      <c r="QM221">
        <v>0</v>
      </c>
      <c r="QN221">
        <v>0</v>
      </c>
      <c r="QO221">
        <v>0</v>
      </c>
      <c r="QP221">
        <v>1</v>
      </c>
      <c r="QQ221">
        <v>0</v>
      </c>
      <c r="QR221">
        <v>0</v>
      </c>
      <c r="QS221">
        <v>0</v>
      </c>
      <c r="QT221">
        <v>0</v>
      </c>
      <c r="QU221">
        <v>0</v>
      </c>
      <c r="QV221">
        <v>0</v>
      </c>
      <c r="QW221">
        <v>0</v>
      </c>
      <c r="QX221"/>
      <c r="QY221"/>
      <c r="QZ221"/>
      <c r="RA221"/>
      <c r="RB221"/>
      <c r="RC221"/>
      <c r="RD221"/>
      <c r="RE221"/>
      <c r="RF221"/>
      <c r="RG221"/>
      <c r="RH221"/>
      <c r="RI221"/>
      <c r="RJ221"/>
      <c r="RK221"/>
      <c r="RL221"/>
      <c r="RM221"/>
      <c r="RN221"/>
      <c r="RO221"/>
      <c r="RP221"/>
      <c r="RQ221"/>
      <c r="RR221"/>
      <c r="RS221"/>
      <c r="RT221"/>
      <c r="RU221"/>
      <c r="RV221"/>
      <c r="RW221"/>
      <c r="RX221"/>
      <c r="RY221"/>
      <c r="RZ221"/>
      <c r="SA221"/>
      <c r="SB221"/>
      <c r="SC221"/>
      <c r="SD221"/>
      <c r="SE221"/>
      <c r="SF221"/>
      <c r="SG221"/>
      <c r="SH221"/>
      <c r="SI221"/>
      <c r="SJ221"/>
      <c r="SK221"/>
      <c r="SL221"/>
      <c r="SM221"/>
      <c r="SN221"/>
      <c r="SO221"/>
      <c r="SP221"/>
      <c r="SQ221"/>
      <c r="SR221"/>
      <c r="SS221"/>
      <c r="ST221"/>
      <c r="SU221"/>
      <c r="SV221"/>
      <c r="SW221"/>
      <c r="SX221"/>
      <c r="SY221"/>
      <c r="SZ221"/>
      <c r="TA221"/>
      <c r="TB221"/>
      <c r="TC221"/>
      <c r="TD221"/>
      <c r="TE221"/>
      <c r="TF221"/>
      <c r="TG221"/>
      <c r="TH221"/>
      <c r="TI221"/>
      <c r="TJ221"/>
      <c r="TK221"/>
      <c r="TL221"/>
      <c r="TM221"/>
      <c r="TN221"/>
      <c r="TO221"/>
      <c r="TP221"/>
      <c r="TQ221"/>
      <c r="TR221"/>
      <c r="TS221"/>
      <c r="TT221"/>
      <c r="TU221"/>
      <c r="TV221"/>
      <c r="TW221"/>
      <c r="TX221"/>
      <c r="TY221"/>
      <c r="TZ221"/>
      <c r="UA221"/>
      <c r="UB221"/>
      <c r="UC221"/>
      <c r="UD221"/>
      <c r="UE221"/>
      <c r="UF221"/>
      <c r="UG221"/>
      <c r="UH221"/>
      <c r="UI221"/>
      <c r="UJ221"/>
      <c r="UK221"/>
      <c r="UL221"/>
      <c r="UM221"/>
      <c r="UN221"/>
      <c r="UO221"/>
      <c r="UP221"/>
      <c r="UQ221"/>
      <c r="UR221"/>
      <c r="US221"/>
      <c r="UT221"/>
      <c r="UU221"/>
      <c r="UV221"/>
      <c r="UW221"/>
      <c r="UX221"/>
      <c r="UY221"/>
      <c r="UZ221"/>
      <c r="VA221"/>
      <c r="VB221"/>
      <c r="VC221"/>
      <c r="VD221"/>
      <c r="VE221"/>
      <c r="VF221"/>
      <c r="VG221"/>
      <c r="VH221"/>
      <c r="VI221"/>
      <c r="VJ221"/>
      <c r="VK221"/>
      <c r="VL221"/>
      <c r="VM221"/>
      <c r="VN221"/>
      <c r="VO221"/>
      <c r="VP221"/>
      <c r="VQ221"/>
      <c r="VR221"/>
      <c r="VS221"/>
      <c r="VT221"/>
      <c r="VU221"/>
      <c r="VV221"/>
      <c r="VW221"/>
      <c r="VX221"/>
      <c r="VY221"/>
      <c r="VZ221"/>
      <c r="WA221"/>
      <c r="WB221"/>
      <c r="WC221"/>
      <c r="WD221"/>
      <c r="WE221"/>
      <c r="WF221"/>
      <c r="WG221"/>
      <c r="WH221"/>
      <c r="WI221"/>
      <c r="WJ221"/>
      <c r="WK221"/>
      <c r="WL221"/>
      <c r="WM221"/>
      <c r="WN221"/>
      <c r="WO221"/>
      <c r="WP221"/>
      <c r="WQ221"/>
      <c r="WR221"/>
      <c r="WS221"/>
      <c r="WT221"/>
      <c r="WU221"/>
      <c r="WV221"/>
      <c r="WW221"/>
      <c r="WX221"/>
      <c r="WY221"/>
      <c r="WZ221"/>
      <c r="XA221"/>
      <c r="XB221"/>
      <c r="XC221"/>
      <c r="XD221"/>
      <c r="XE221"/>
      <c r="XF221"/>
      <c r="XG221"/>
      <c r="XH221"/>
      <c r="XI221"/>
      <c r="XJ221"/>
      <c r="XK221"/>
      <c r="XL221"/>
      <c r="XM221"/>
      <c r="XN221"/>
      <c r="XO221"/>
      <c r="XP221"/>
      <c r="XQ221"/>
      <c r="XR221"/>
      <c r="XS221"/>
      <c r="XT221"/>
      <c r="XU221"/>
      <c r="XV221"/>
      <c r="XW221"/>
      <c r="XX221"/>
      <c r="XY221"/>
      <c r="XZ221"/>
      <c r="YA221"/>
      <c r="YB221"/>
      <c r="YC221"/>
      <c r="YD221" t="s">
        <v>797</v>
      </c>
      <c r="YE221"/>
      <c r="YF221">
        <v>50</v>
      </c>
      <c r="YG221">
        <v>50</v>
      </c>
      <c r="YH221">
        <v>0</v>
      </c>
      <c r="YI221">
        <v>0</v>
      </c>
      <c r="YJ221"/>
      <c r="YK221" t="s">
        <v>798</v>
      </c>
      <c r="YL221" t="s">
        <v>1040</v>
      </c>
      <c r="YM221"/>
      <c r="YN221" t="s">
        <v>816</v>
      </c>
      <c r="YO221"/>
      <c r="YP221"/>
      <c r="YQ221"/>
      <c r="YR221"/>
      <c r="YS221"/>
      <c r="YT221"/>
      <c r="YU221"/>
      <c r="YV221"/>
      <c r="YW221"/>
      <c r="YX221"/>
      <c r="YY221"/>
      <c r="YZ221"/>
      <c r="ZA221"/>
      <c r="ZB221"/>
      <c r="ZC221"/>
      <c r="ZD221"/>
      <c r="ZE221"/>
      <c r="ZF221"/>
      <c r="ZG221"/>
      <c r="ZH221"/>
      <c r="ZI221"/>
      <c r="ZJ221"/>
      <c r="ZK221"/>
      <c r="ZL221"/>
      <c r="ZM221"/>
      <c r="ZN221"/>
      <c r="ZO221"/>
      <c r="ZP221"/>
      <c r="ZQ221"/>
      <c r="ZR221"/>
      <c r="ZS221"/>
      <c r="ZT221"/>
      <c r="ZU221"/>
      <c r="ZV221"/>
      <c r="ZW221"/>
      <c r="ZX221"/>
      <c r="ZY221"/>
      <c r="ZZ221"/>
      <c r="AAA221"/>
      <c r="AAB221"/>
      <c r="AAC221"/>
      <c r="AAD221"/>
      <c r="AAE221"/>
      <c r="AAF221"/>
      <c r="AAG221"/>
      <c r="AAH221"/>
      <c r="AAI221"/>
      <c r="AAJ221"/>
      <c r="AAK221"/>
      <c r="AAL221" t="s">
        <v>797</v>
      </c>
      <c r="AAM221"/>
      <c r="AAN221" t="s">
        <v>816</v>
      </c>
      <c r="AAO221">
        <v>25</v>
      </c>
      <c r="AAP221">
        <v>25</v>
      </c>
      <c r="AAQ221"/>
      <c r="AAR221"/>
      <c r="AAS221"/>
      <c r="AAT221"/>
      <c r="AAU221"/>
      <c r="AAV221" t="s">
        <v>816</v>
      </c>
      <c r="AAW221"/>
      <c r="AAX221"/>
      <c r="AAY221"/>
      <c r="AAZ221"/>
      <c r="ABA221"/>
      <c r="ABB221"/>
      <c r="ABC221"/>
      <c r="ABD221"/>
      <c r="ABE221"/>
      <c r="ABF221"/>
      <c r="ABG221"/>
      <c r="ABH221" t="s">
        <v>797</v>
      </c>
      <c r="ABI221" t="s">
        <v>2197</v>
      </c>
      <c r="ABJ221">
        <v>0</v>
      </c>
      <c r="ABK221">
        <v>0</v>
      </c>
      <c r="ABL221">
        <v>1</v>
      </c>
      <c r="ABM221">
        <v>0</v>
      </c>
      <c r="ABN221">
        <v>0</v>
      </c>
      <c r="ABO221">
        <v>0</v>
      </c>
      <c r="ABP221"/>
      <c r="ABQ221" t="s">
        <v>797</v>
      </c>
      <c r="ABR221" t="s">
        <v>2208</v>
      </c>
      <c r="ABS221">
        <v>0</v>
      </c>
      <c r="ABT221">
        <v>0</v>
      </c>
      <c r="ABU221">
        <v>0</v>
      </c>
      <c r="ABV221">
        <v>0</v>
      </c>
      <c r="ABW221">
        <v>1</v>
      </c>
      <c r="ABX221">
        <v>0</v>
      </c>
      <c r="ABY221">
        <v>0</v>
      </c>
      <c r="ABZ221">
        <v>0</v>
      </c>
      <c r="ACA221">
        <v>0</v>
      </c>
      <c r="ACB221">
        <v>0</v>
      </c>
      <c r="ACC221"/>
      <c r="ACD221" t="s">
        <v>797</v>
      </c>
      <c r="ACE221" t="s">
        <v>2200</v>
      </c>
      <c r="ACF221">
        <v>1</v>
      </c>
      <c r="ACG221">
        <v>0</v>
      </c>
      <c r="ACH221">
        <v>0</v>
      </c>
      <c r="ACI221">
        <v>0</v>
      </c>
      <c r="ACJ221">
        <v>0</v>
      </c>
      <c r="ACK221">
        <v>0</v>
      </c>
      <c r="ACL221">
        <v>0</v>
      </c>
      <c r="ACM221">
        <v>0</v>
      </c>
      <c r="ACN221">
        <v>0</v>
      </c>
      <c r="ACO221">
        <v>0</v>
      </c>
      <c r="ACP221"/>
      <c r="ACQ221" t="s">
        <v>971</v>
      </c>
      <c r="ACR221">
        <v>367498484</v>
      </c>
      <c r="ACS221" s="396">
        <v>44894.486701388887</v>
      </c>
      <c r="ACT221"/>
      <c r="ACU221"/>
      <c r="ACV221" t="s">
        <v>801</v>
      </c>
      <c r="ACW221"/>
      <c r="ACX221"/>
      <c r="ACY221">
        <v>221</v>
      </c>
    </row>
    <row r="222" spans="1:779" s="82" customFormat="1" x14ac:dyDescent="0.3">
      <c r="A222" t="s">
        <v>2919</v>
      </c>
      <c r="B222" s="396">
        <v>44894.468210324078</v>
      </c>
      <c r="C222" s="396">
        <v>44894.470852048617</v>
      </c>
      <c r="D222" s="396">
        <v>44894</v>
      </c>
      <c r="E222" t="s">
        <v>2916</v>
      </c>
      <c r="F222" s="396">
        <v>44894</v>
      </c>
      <c r="G222" t="s">
        <v>895</v>
      </c>
      <c r="H222" t="s">
        <v>1037</v>
      </c>
      <c r="I222" t="s">
        <v>1038</v>
      </c>
      <c r="J222" t="s">
        <v>1038</v>
      </c>
      <c r="K222" t="s">
        <v>795</v>
      </c>
      <c r="L222" t="s">
        <v>2920</v>
      </c>
      <c r="M222">
        <v>0</v>
      </c>
      <c r="N222">
        <v>0</v>
      </c>
      <c r="O222">
        <v>0</v>
      </c>
      <c r="P222">
        <v>0</v>
      </c>
      <c r="Q222">
        <v>0</v>
      </c>
      <c r="R222">
        <v>0</v>
      </c>
      <c r="S222">
        <v>0</v>
      </c>
      <c r="T222">
        <v>0</v>
      </c>
      <c r="U222">
        <v>1</v>
      </c>
      <c r="V222">
        <v>1</v>
      </c>
      <c r="W222">
        <v>0</v>
      </c>
      <c r="X222">
        <v>0</v>
      </c>
      <c r="Y222">
        <v>0</v>
      </c>
      <c r="Z222">
        <v>0</v>
      </c>
      <c r="AA222">
        <v>0</v>
      </c>
      <c r="AB222">
        <v>0</v>
      </c>
      <c r="AC222">
        <v>0</v>
      </c>
      <c r="AD222">
        <v>0</v>
      </c>
      <c r="AE222">
        <v>0</v>
      </c>
      <c r="AF222">
        <v>0</v>
      </c>
      <c r="AG222">
        <v>1</v>
      </c>
      <c r="AH222">
        <v>0</v>
      </c>
      <c r="AI222">
        <v>1</v>
      </c>
      <c r="AJ222"/>
      <c r="AK222"/>
      <c r="AL222"/>
      <c r="AM222"/>
      <c r="AN222"/>
      <c r="AO222"/>
      <c r="AP222"/>
      <c r="AQ222"/>
      <c r="AR222"/>
      <c r="AS222"/>
      <c r="AT222"/>
      <c r="AU222"/>
      <c r="AV222"/>
      <c r="AW222"/>
      <c r="AX222"/>
      <c r="AY222"/>
      <c r="AZ222"/>
      <c r="BA222"/>
      <c r="BB222"/>
      <c r="BC222"/>
      <c r="BD222"/>
      <c r="BE222"/>
      <c r="BF222"/>
      <c r="BG222"/>
      <c r="BH222"/>
      <c r="BI222"/>
      <c r="BJ222"/>
      <c r="BK222"/>
      <c r="BL222"/>
      <c r="BM222"/>
      <c r="BN222"/>
      <c r="BO222"/>
      <c r="BP222"/>
      <c r="BQ222"/>
      <c r="BR222"/>
      <c r="BS222"/>
      <c r="BT222"/>
      <c r="BU222"/>
      <c r="BV222"/>
      <c r="BW222"/>
      <c r="BX222"/>
      <c r="BY222"/>
      <c r="BZ222"/>
      <c r="CA222"/>
      <c r="CB222"/>
      <c r="CC222"/>
      <c r="CD222"/>
      <c r="CE222"/>
      <c r="CF222"/>
      <c r="CG222"/>
      <c r="CH222"/>
      <c r="CI222"/>
      <c r="CJ222"/>
      <c r="CK222"/>
      <c r="CL222"/>
      <c r="CM222"/>
      <c r="CN222"/>
      <c r="CO222"/>
      <c r="CP222"/>
      <c r="CQ222"/>
      <c r="CR222"/>
      <c r="CS222"/>
      <c r="CT222"/>
      <c r="CU222"/>
      <c r="CV222"/>
      <c r="CW222"/>
      <c r="CX222"/>
      <c r="CY222"/>
      <c r="CZ222"/>
      <c r="DA222"/>
      <c r="DB222"/>
      <c r="DC222"/>
      <c r="DD222"/>
      <c r="DE222"/>
      <c r="DF222"/>
      <c r="DG222"/>
      <c r="DH222"/>
      <c r="DI222"/>
      <c r="DJ222"/>
      <c r="DK222"/>
      <c r="DL222"/>
      <c r="DM222"/>
      <c r="DN222"/>
      <c r="DO222"/>
      <c r="DP222"/>
      <c r="DQ222"/>
      <c r="DR222"/>
      <c r="DS222"/>
      <c r="DT222"/>
      <c r="DU222"/>
      <c r="DV222"/>
      <c r="DW222"/>
      <c r="DX222"/>
      <c r="DY222"/>
      <c r="DZ222"/>
      <c r="EA222"/>
      <c r="EB222"/>
      <c r="EC222"/>
      <c r="ED222"/>
      <c r="EE222"/>
      <c r="EF222"/>
      <c r="EG222"/>
      <c r="EH222"/>
      <c r="EI222"/>
      <c r="EJ222"/>
      <c r="EK222"/>
      <c r="EL222"/>
      <c r="EM222"/>
      <c r="EN222"/>
      <c r="EO222"/>
      <c r="EP222"/>
      <c r="EQ222"/>
      <c r="ER222"/>
      <c r="ES222"/>
      <c r="ET222"/>
      <c r="EU222"/>
      <c r="EV222"/>
      <c r="EW222"/>
      <c r="EX222"/>
      <c r="EY222"/>
      <c r="EZ222"/>
      <c r="FA222"/>
      <c r="FB222"/>
      <c r="FC222"/>
      <c r="FD222"/>
      <c r="FE222"/>
      <c r="FF222"/>
      <c r="FG222"/>
      <c r="FH222"/>
      <c r="FI222"/>
      <c r="FJ222"/>
      <c r="FK222"/>
      <c r="FL222"/>
      <c r="FM222"/>
      <c r="FN222"/>
      <c r="FO222"/>
      <c r="FP222"/>
      <c r="FQ222"/>
      <c r="FR222"/>
      <c r="FS222"/>
      <c r="FT222"/>
      <c r="FU222"/>
      <c r="FV222"/>
      <c r="FW222"/>
      <c r="FX222"/>
      <c r="FY222"/>
      <c r="FZ222"/>
      <c r="GA222"/>
      <c r="GB222"/>
      <c r="GC222"/>
      <c r="GD222"/>
      <c r="GE222"/>
      <c r="GF222"/>
      <c r="GG222"/>
      <c r="GH222"/>
      <c r="GI222"/>
      <c r="GJ222"/>
      <c r="GK222"/>
      <c r="GL222"/>
      <c r="GM222"/>
      <c r="GN222"/>
      <c r="GO222"/>
      <c r="GP222"/>
      <c r="GQ222"/>
      <c r="GR222"/>
      <c r="GS222"/>
      <c r="GT222"/>
      <c r="GU222"/>
      <c r="GV222"/>
      <c r="GW222"/>
      <c r="GX222"/>
      <c r="GY222"/>
      <c r="GZ222"/>
      <c r="HA222"/>
      <c r="HB222"/>
      <c r="HC222"/>
      <c r="HD222"/>
      <c r="HE222"/>
      <c r="HF222"/>
      <c r="HG222"/>
      <c r="HH222"/>
      <c r="HI222"/>
      <c r="HJ222"/>
      <c r="HK222"/>
      <c r="HL222"/>
      <c r="HM222"/>
      <c r="HN222"/>
      <c r="HO222"/>
      <c r="HP222"/>
      <c r="HQ222"/>
      <c r="HR222"/>
      <c r="HS222"/>
      <c r="HT222"/>
      <c r="HU222"/>
      <c r="HV222"/>
      <c r="HW222"/>
      <c r="HX222"/>
      <c r="HY222"/>
      <c r="HZ222"/>
      <c r="IA222"/>
      <c r="IB222"/>
      <c r="IC222"/>
      <c r="ID222"/>
      <c r="IE222"/>
      <c r="IF222"/>
      <c r="IG222"/>
      <c r="IH222"/>
      <c r="II222"/>
      <c r="IJ222"/>
      <c r="IK222"/>
      <c r="IL222"/>
      <c r="IM222"/>
      <c r="IN222"/>
      <c r="IO222"/>
      <c r="IP222"/>
      <c r="IQ222"/>
      <c r="IR222"/>
      <c r="IS222"/>
      <c r="IT222"/>
      <c r="IU222"/>
      <c r="IV222"/>
      <c r="IW222"/>
      <c r="IX222"/>
      <c r="IY222"/>
      <c r="IZ222"/>
      <c r="JA222"/>
      <c r="JB222"/>
      <c r="JC222"/>
      <c r="JD222"/>
      <c r="JE222"/>
      <c r="JF222"/>
      <c r="JG222"/>
      <c r="JH222"/>
      <c r="JI222"/>
      <c r="JJ222"/>
      <c r="JK222"/>
      <c r="JL222"/>
      <c r="JM222"/>
      <c r="JN222"/>
      <c r="JO222"/>
      <c r="JP222"/>
      <c r="JQ222"/>
      <c r="JR222"/>
      <c r="JS222"/>
      <c r="JT222"/>
      <c r="JU222"/>
      <c r="JV222" t="s">
        <v>821</v>
      </c>
      <c r="JW222">
        <v>1000</v>
      </c>
      <c r="JX222">
        <v>250</v>
      </c>
      <c r="JY222">
        <v>88</v>
      </c>
      <c r="JZ222"/>
      <c r="KA222">
        <v>200</v>
      </c>
      <c r="KB222">
        <v>-56</v>
      </c>
      <c r="KC222">
        <v>-112</v>
      </c>
      <c r="KD222" t="s">
        <v>1013</v>
      </c>
      <c r="KE222" t="s">
        <v>798</v>
      </c>
      <c r="KF222" t="s">
        <v>1040</v>
      </c>
      <c r="KG222"/>
      <c r="KH222" t="s">
        <v>816</v>
      </c>
      <c r="KI222"/>
      <c r="KJ222"/>
      <c r="KK222"/>
      <c r="KL222"/>
      <c r="KM222"/>
      <c r="KN222"/>
      <c r="KO222"/>
      <c r="KP222"/>
      <c r="KQ222"/>
      <c r="KR222"/>
      <c r="KS222"/>
      <c r="KT222"/>
      <c r="KU222"/>
      <c r="KV222"/>
      <c r="KW222"/>
      <c r="KX222"/>
      <c r="KY222"/>
      <c r="KZ222"/>
      <c r="LA222" t="s">
        <v>821</v>
      </c>
      <c r="LB222">
        <v>1000</v>
      </c>
      <c r="LC222">
        <v>75</v>
      </c>
      <c r="LD222">
        <v>38</v>
      </c>
      <c r="LE222"/>
      <c r="LF222">
        <v>50</v>
      </c>
      <c r="LG222">
        <v>-24</v>
      </c>
      <c r="LH222">
        <v>-12</v>
      </c>
      <c r="LI222" t="s">
        <v>2921</v>
      </c>
      <c r="LJ222" t="s">
        <v>798</v>
      </c>
      <c r="LK222" t="s">
        <v>1040</v>
      </c>
      <c r="LL222"/>
      <c r="LM222" t="s">
        <v>816</v>
      </c>
      <c r="LN222"/>
      <c r="LO222"/>
      <c r="LP222"/>
      <c r="LQ222"/>
      <c r="LR222"/>
      <c r="LS222"/>
      <c r="LT222"/>
      <c r="LU222"/>
      <c r="LV222"/>
      <c r="LW222"/>
      <c r="LX222"/>
      <c r="LY222"/>
      <c r="LZ222"/>
      <c r="MA222"/>
      <c r="MB222"/>
      <c r="MC222"/>
      <c r="MD222"/>
      <c r="ME222"/>
      <c r="MF222"/>
      <c r="MG222"/>
      <c r="MH222"/>
      <c r="MI222"/>
      <c r="MJ222"/>
      <c r="MK222"/>
      <c r="ML222"/>
      <c r="MM222"/>
      <c r="MN222"/>
      <c r="MO222"/>
      <c r="MP222"/>
      <c r="MQ222"/>
      <c r="MR222"/>
      <c r="MS222"/>
      <c r="MT222"/>
      <c r="MU222"/>
      <c r="MV222"/>
      <c r="MW222"/>
      <c r="MX222"/>
      <c r="MY222"/>
      <c r="MZ222"/>
      <c r="NA222"/>
      <c r="NB222"/>
      <c r="NC222"/>
      <c r="ND222"/>
      <c r="NE222"/>
      <c r="NF222"/>
      <c r="NG222"/>
      <c r="NH222"/>
      <c r="NI222"/>
      <c r="NJ222"/>
      <c r="NK222"/>
      <c r="NL222"/>
      <c r="NM222"/>
      <c r="NN222"/>
      <c r="NO222"/>
      <c r="NP222"/>
      <c r="NQ222"/>
      <c r="NR222"/>
      <c r="NS222"/>
      <c r="NT222"/>
      <c r="NU222"/>
      <c r="NV222"/>
      <c r="NW222"/>
      <c r="NX222"/>
      <c r="NY222"/>
      <c r="NZ222"/>
      <c r="OA222"/>
      <c r="OB222"/>
      <c r="OC222"/>
      <c r="OD222"/>
      <c r="OE222"/>
      <c r="OF222"/>
      <c r="OG222"/>
      <c r="OH222"/>
      <c r="OI222"/>
      <c r="OJ222"/>
      <c r="OK222"/>
      <c r="OL222"/>
      <c r="OM222"/>
      <c r="ON222"/>
      <c r="OO222"/>
      <c r="OP222"/>
      <c r="OQ222"/>
      <c r="OR222"/>
      <c r="OS222"/>
      <c r="OT222"/>
      <c r="OU222"/>
      <c r="OV222"/>
      <c r="OW222"/>
      <c r="OX222"/>
      <c r="OY222"/>
      <c r="OZ222"/>
      <c r="PA222"/>
      <c r="PB222"/>
      <c r="PC222"/>
      <c r="PD222"/>
      <c r="PE222"/>
      <c r="PF222"/>
      <c r="PG222"/>
      <c r="PH222"/>
      <c r="PI222"/>
      <c r="PJ222"/>
      <c r="PK222"/>
      <c r="PL222"/>
      <c r="PM222"/>
      <c r="PN222"/>
      <c r="PO222"/>
      <c r="PP222"/>
      <c r="PQ222"/>
      <c r="PR222"/>
      <c r="PS222"/>
      <c r="PT222"/>
      <c r="PU222"/>
      <c r="PV222"/>
      <c r="PW222"/>
      <c r="PX222"/>
      <c r="PY222"/>
      <c r="PZ222"/>
      <c r="QA222"/>
      <c r="QB222"/>
      <c r="QC222"/>
      <c r="QD222"/>
      <c r="QE222"/>
      <c r="QF222"/>
      <c r="QG222"/>
      <c r="QH222"/>
      <c r="QI222"/>
      <c r="QJ222"/>
      <c r="QK222"/>
      <c r="QL222"/>
      <c r="QM222"/>
      <c r="QN222"/>
      <c r="QO222"/>
      <c r="QP222"/>
      <c r="QQ222"/>
      <c r="QR222"/>
      <c r="QS222"/>
      <c r="QT222"/>
      <c r="QU222"/>
      <c r="QV222"/>
      <c r="QW222"/>
      <c r="QX222"/>
      <c r="QY222"/>
      <c r="QZ222"/>
      <c r="RA222"/>
      <c r="RB222"/>
      <c r="RC222"/>
      <c r="RD222"/>
      <c r="RE222"/>
      <c r="RF222"/>
      <c r="RG222"/>
      <c r="RH222"/>
      <c r="RI222"/>
      <c r="RJ222"/>
      <c r="RK222"/>
      <c r="RL222"/>
      <c r="RM222"/>
      <c r="RN222"/>
      <c r="RO222"/>
      <c r="RP222"/>
      <c r="RQ222"/>
      <c r="RR222"/>
      <c r="RS222"/>
      <c r="RT222"/>
      <c r="RU222"/>
      <c r="RV222"/>
      <c r="RW222"/>
      <c r="RX222"/>
      <c r="RY222"/>
      <c r="RZ222"/>
      <c r="SA222"/>
      <c r="SB222"/>
      <c r="SC222"/>
      <c r="SD222"/>
      <c r="SE222"/>
      <c r="SF222"/>
      <c r="SG222"/>
      <c r="SH222"/>
      <c r="SI222"/>
      <c r="SJ222"/>
      <c r="SK222"/>
      <c r="SL222"/>
      <c r="SM222"/>
      <c r="SN222"/>
      <c r="SO222"/>
      <c r="SP222"/>
      <c r="SQ222"/>
      <c r="SR222"/>
      <c r="SS222"/>
      <c r="ST222"/>
      <c r="SU222"/>
      <c r="SV222"/>
      <c r="SW222"/>
      <c r="SX222"/>
      <c r="SY222"/>
      <c r="SZ222"/>
      <c r="TA222"/>
      <c r="TB222"/>
      <c r="TC222"/>
      <c r="TD222"/>
      <c r="TE222"/>
      <c r="TF222"/>
      <c r="TG222"/>
      <c r="TH222"/>
      <c r="TI222"/>
      <c r="TJ222"/>
      <c r="TK222"/>
      <c r="TL222"/>
      <c r="TM222"/>
      <c r="TN222"/>
      <c r="TO222"/>
      <c r="TP222"/>
      <c r="TQ222"/>
      <c r="TR222"/>
      <c r="TS222"/>
      <c r="TT222"/>
      <c r="TU222"/>
      <c r="TV222"/>
      <c r="TW222"/>
      <c r="TX222"/>
      <c r="TY222"/>
      <c r="TZ222"/>
      <c r="UA222"/>
      <c r="UB222"/>
      <c r="UC222"/>
      <c r="UD222"/>
      <c r="UE222"/>
      <c r="UF222"/>
      <c r="UG222"/>
      <c r="UH222"/>
      <c r="UI222"/>
      <c r="UJ222"/>
      <c r="UK222"/>
      <c r="UL222"/>
      <c r="UM222"/>
      <c r="UN222"/>
      <c r="UO222"/>
      <c r="UP222"/>
      <c r="UQ222"/>
      <c r="UR222"/>
      <c r="US222"/>
      <c r="UT222"/>
      <c r="UU222"/>
      <c r="UV222"/>
      <c r="UW222"/>
      <c r="UX222"/>
      <c r="UY222"/>
      <c r="UZ222"/>
      <c r="VA222"/>
      <c r="VB222"/>
      <c r="VC222"/>
      <c r="VD222"/>
      <c r="VE222"/>
      <c r="VF222"/>
      <c r="VG222"/>
      <c r="VH222"/>
      <c r="VI222"/>
      <c r="VJ222"/>
      <c r="VK222"/>
      <c r="VL222"/>
      <c r="VM222"/>
      <c r="VN222"/>
      <c r="VO222"/>
      <c r="VP222"/>
      <c r="VQ222"/>
      <c r="VR222"/>
      <c r="VS222"/>
      <c r="VT222"/>
      <c r="VU222"/>
      <c r="VV222"/>
      <c r="VW222"/>
      <c r="VX222"/>
      <c r="VY222"/>
      <c r="VZ222"/>
      <c r="WA222"/>
      <c r="WB222"/>
      <c r="WC222"/>
      <c r="WD222"/>
      <c r="WE222"/>
      <c r="WF222"/>
      <c r="WG222"/>
      <c r="WH222"/>
      <c r="WI222"/>
      <c r="WJ222"/>
      <c r="WK222"/>
      <c r="WL222"/>
      <c r="WM222"/>
      <c r="WN222"/>
      <c r="WO222"/>
      <c r="WP222"/>
      <c r="WQ222"/>
      <c r="WR222"/>
      <c r="WS222"/>
      <c r="WT222"/>
      <c r="WU222"/>
      <c r="WV222"/>
      <c r="WW222"/>
      <c r="WX222"/>
      <c r="WY222"/>
      <c r="WZ222"/>
      <c r="XA222"/>
      <c r="XB222"/>
      <c r="XC222"/>
      <c r="XD222"/>
      <c r="XE222"/>
      <c r="XF222"/>
      <c r="XG222"/>
      <c r="XH222"/>
      <c r="XI222"/>
      <c r="XJ222"/>
      <c r="XK222"/>
      <c r="XL222"/>
      <c r="XM222"/>
      <c r="XN222"/>
      <c r="XO222"/>
      <c r="XP222"/>
      <c r="XQ222"/>
      <c r="XR222"/>
      <c r="XS222"/>
      <c r="XT222"/>
      <c r="XU222"/>
      <c r="XV222"/>
      <c r="XW222"/>
      <c r="XX222"/>
      <c r="XY222"/>
      <c r="XZ222"/>
      <c r="YA222"/>
      <c r="YB222"/>
      <c r="YC222"/>
      <c r="YD222" t="s">
        <v>797</v>
      </c>
      <c r="YE222"/>
      <c r="YF222">
        <v>50</v>
      </c>
      <c r="YG222">
        <v>50</v>
      </c>
      <c r="YH222">
        <v>0</v>
      </c>
      <c r="YI222">
        <v>0</v>
      </c>
      <c r="YJ222"/>
      <c r="YK222" t="s">
        <v>798</v>
      </c>
      <c r="YL222" t="s">
        <v>1040</v>
      </c>
      <c r="YM222"/>
      <c r="YN222" t="s">
        <v>816</v>
      </c>
      <c r="YO222"/>
      <c r="YP222"/>
      <c r="YQ222"/>
      <c r="YR222"/>
      <c r="YS222"/>
      <c r="YT222"/>
      <c r="YU222"/>
      <c r="YV222"/>
      <c r="YW222"/>
      <c r="YX222"/>
      <c r="YY222"/>
      <c r="YZ222"/>
      <c r="ZA222"/>
      <c r="ZB222"/>
      <c r="ZC222"/>
      <c r="ZD222"/>
      <c r="ZE222"/>
      <c r="ZF222"/>
      <c r="ZG222"/>
      <c r="ZH222"/>
      <c r="ZI222"/>
      <c r="ZJ222"/>
      <c r="ZK222"/>
      <c r="ZL222"/>
      <c r="ZM222"/>
      <c r="ZN222"/>
      <c r="ZO222"/>
      <c r="ZP222"/>
      <c r="ZQ222"/>
      <c r="ZR222"/>
      <c r="ZS222"/>
      <c r="ZT222"/>
      <c r="ZU222"/>
      <c r="ZV222"/>
      <c r="ZW222"/>
      <c r="ZX222"/>
      <c r="ZY222"/>
      <c r="ZZ222"/>
      <c r="AAA222"/>
      <c r="AAB222"/>
      <c r="AAC222"/>
      <c r="AAD222"/>
      <c r="AAE222"/>
      <c r="AAF222"/>
      <c r="AAG222"/>
      <c r="AAH222"/>
      <c r="AAI222"/>
      <c r="AAJ222"/>
      <c r="AAK222"/>
      <c r="AAL222" t="s">
        <v>797</v>
      </c>
      <c r="AAM222"/>
      <c r="AAN222" t="s">
        <v>816</v>
      </c>
      <c r="AAO222">
        <v>25</v>
      </c>
      <c r="AAP222">
        <v>25</v>
      </c>
      <c r="AAQ222"/>
      <c r="AAR222"/>
      <c r="AAS222"/>
      <c r="AAT222"/>
      <c r="AAU222"/>
      <c r="AAV222" t="s">
        <v>816</v>
      </c>
      <c r="AAW222"/>
      <c r="AAX222"/>
      <c r="AAY222"/>
      <c r="AAZ222"/>
      <c r="ABA222"/>
      <c r="ABB222"/>
      <c r="ABC222"/>
      <c r="ABD222"/>
      <c r="ABE222"/>
      <c r="ABF222"/>
      <c r="ABG222"/>
      <c r="ABH222" t="s">
        <v>816</v>
      </c>
      <c r="ABI222"/>
      <c r="ABJ222"/>
      <c r="ABK222"/>
      <c r="ABL222"/>
      <c r="ABM222"/>
      <c r="ABN222"/>
      <c r="ABO222"/>
      <c r="ABP222"/>
      <c r="ABQ222" t="s">
        <v>816</v>
      </c>
      <c r="ABR222"/>
      <c r="ABS222"/>
      <c r="ABT222"/>
      <c r="ABU222"/>
      <c r="ABV222"/>
      <c r="ABW222"/>
      <c r="ABX222"/>
      <c r="ABY222"/>
      <c r="ABZ222"/>
      <c r="ACA222"/>
      <c r="ACB222"/>
      <c r="ACC222"/>
      <c r="ACD222" t="s">
        <v>2104</v>
      </c>
      <c r="ACE222"/>
      <c r="ACF222"/>
      <c r="ACG222"/>
      <c r="ACH222"/>
      <c r="ACI222"/>
      <c r="ACJ222"/>
      <c r="ACK222"/>
      <c r="ACL222"/>
      <c r="ACM222"/>
      <c r="ACN222"/>
      <c r="ACO222"/>
      <c r="ACP222"/>
      <c r="ACQ222" t="s">
        <v>971</v>
      </c>
      <c r="ACR222">
        <v>367499701</v>
      </c>
      <c r="ACS222" s="396">
        <v>44894.488240740742</v>
      </c>
      <c r="ACT222"/>
      <c r="ACU222"/>
      <c r="ACV222" t="s">
        <v>801</v>
      </c>
      <c r="ACW222"/>
      <c r="ACX222"/>
      <c r="ACY222">
        <v>222</v>
      </c>
    </row>
    <row r="223" spans="1:779" s="82" customFormat="1" x14ac:dyDescent="0.3">
      <c r="A223" t="s">
        <v>2922</v>
      </c>
      <c r="B223" s="396">
        <v>44894.476999652783</v>
      </c>
      <c r="C223" s="396">
        <v>44894.478274814814</v>
      </c>
      <c r="D223" s="396">
        <v>44894</v>
      </c>
      <c r="E223" t="s">
        <v>2916</v>
      </c>
      <c r="F223" s="396">
        <v>44894</v>
      </c>
      <c r="G223" t="s">
        <v>895</v>
      </c>
      <c r="H223" t="s">
        <v>1037</v>
      </c>
      <c r="I223" t="s">
        <v>1038</v>
      </c>
      <c r="J223" t="s">
        <v>1038</v>
      </c>
      <c r="K223" t="s">
        <v>795</v>
      </c>
      <c r="L223" t="s">
        <v>906</v>
      </c>
      <c r="M223">
        <v>0</v>
      </c>
      <c r="N223">
        <v>0</v>
      </c>
      <c r="O223">
        <v>0</v>
      </c>
      <c r="P223">
        <v>0</v>
      </c>
      <c r="Q223">
        <v>0</v>
      </c>
      <c r="R223">
        <v>0</v>
      </c>
      <c r="S223">
        <v>0</v>
      </c>
      <c r="T223">
        <v>0</v>
      </c>
      <c r="U223">
        <v>0</v>
      </c>
      <c r="V223">
        <v>0</v>
      </c>
      <c r="W223">
        <v>0</v>
      </c>
      <c r="X223">
        <v>0</v>
      </c>
      <c r="Y223">
        <v>0</v>
      </c>
      <c r="Z223">
        <v>0</v>
      </c>
      <c r="AA223">
        <v>0</v>
      </c>
      <c r="AB223">
        <v>0</v>
      </c>
      <c r="AC223">
        <v>0</v>
      </c>
      <c r="AD223">
        <v>0</v>
      </c>
      <c r="AE223">
        <v>0</v>
      </c>
      <c r="AF223">
        <v>0</v>
      </c>
      <c r="AG223">
        <v>1</v>
      </c>
      <c r="AH223">
        <v>0</v>
      </c>
      <c r="AI223">
        <v>1</v>
      </c>
      <c r="AJ223"/>
      <c r="AK223"/>
      <c r="AL223"/>
      <c r="AM223"/>
      <c r="AN223"/>
      <c r="AO223"/>
      <c r="AP223"/>
      <c r="AQ223"/>
      <c r="AR223"/>
      <c r="AS223"/>
      <c r="AT223"/>
      <c r="AU223"/>
      <c r="AV223"/>
      <c r="AW223"/>
      <c r="AX223"/>
      <c r="AY223"/>
      <c r="AZ223"/>
      <c r="BA223"/>
      <c r="BB223"/>
      <c r="BC223"/>
      <c r="BD223"/>
      <c r="BE223"/>
      <c r="BF223"/>
      <c r="BG223"/>
      <c r="BH223"/>
      <c r="BI223"/>
      <c r="BJ223"/>
      <c r="BK223"/>
      <c r="BL223"/>
      <c r="BM223"/>
      <c r="BN223"/>
      <c r="BO223"/>
      <c r="BP223"/>
      <c r="BQ223"/>
      <c r="BR223"/>
      <c r="BS223"/>
      <c r="BT223"/>
      <c r="BU223"/>
      <c r="BV223"/>
      <c r="BW223"/>
      <c r="BX223"/>
      <c r="BY223"/>
      <c r="BZ223"/>
      <c r="CA223"/>
      <c r="CB223"/>
      <c r="CC223"/>
      <c r="CD223"/>
      <c r="CE223"/>
      <c r="CF223"/>
      <c r="CG223"/>
      <c r="CH223"/>
      <c r="CI223"/>
      <c r="CJ223"/>
      <c r="CK223"/>
      <c r="CL223"/>
      <c r="CM223"/>
      <c r="CN223"/>
      <c r="CO223"/>
      <c r="CP223"/>
      <c r="CQ223"/>
      <c r="CR223"/>
      <c r="CS223"/>
      <c r="CT223"/>
      <c r="CU223"/>
      <c r="CV223"/>
      <c r="CW223"/>
      <c r="CX223"/>
      <c r="CY223"/>
      <c r="CZ223"/>
      <c r="DA223"/>
      <c r="DB223"/>
      <c r="DC223"/>
      <c r="DD223"/>
      <c r="DE223"/>
      <c r="DF223"/>
      <c r="DG223"/>
      <c r="DH223"/>
      <c r="DI223"/>
      <c r="DJ223"/>
      <c r="DK223"/>
      <c r="DL223"/>
      <c r="DM223"/>
      <c r="DN223"/>
      <c r="DO223"/>
      <c r="DP223"/>
      <c r="DQ223"/>
      <c r="DR223"/>
      <c r="DS223"/>
      <c r="DT223"/>
      <c r="DU223"/>
      <c r="DV223"/>
      <c r="DW223"/>
      <c r="DX223"/>
      <c r="DY223"/>
      <c r="DZ223"/>
      <c r="EA223"/>
      <c r="EB223"/>
      <c r="EC223"/>
      <c r="ED223"/>
      <c r="EE223"/>
      <c r="EF223"/>
      <c r="EG223"/>
      <c r="EH223"/>
      <c r="EI223"/>
      <c r="EJ223"/>
      <c r="EK223"/>
      <c r="EL223"/>
      <c r="EM223"/>
      <c r="EN223"/>
      <c r="EO223"/>
      <c r="EP223"/>
      <c r="EQ223"/>
      <c r="ER223"/>
      <c r="ES223"/>
      <c r="ET223"/>
      <c r="EU223"/>
      <c r="EV223"/>
      <c r="EW223"/>
      <c r="EX223"/>
      <c r="EY223"/>
      <c r="EZ223"/>
      <c r="FA223"/>
      <c r="FB223"/>
      <c r="FC223"/>
      <c r="FD223"/>
      <c r="FE223"/>
      <c r="FF223"/>
      <c r="FG223"/>
      <c r="FH223"/>
      <c r="FI223"/>
      <c r="FJ223"/>
      <c r="FK223"/>
      <c r="FL223"/>
      <c r="FM223"/>
      <c r="FN223"/>
      <c r="FO223"/>
      <c r="FP223"/>
      <c r="FQ223"/>
      <c r="FR223"/>
      <c r="FS223"/>
      <c r="FT223"/>
      <c r="FU223"/>
      <c r="FV223"/>
      <c r="FW223"/>
      <c r="FX223"/>
      <c r="FY223"/>
      <c r="FZ223"/>
      <c r="GA223"/>
      <c r="GB223"/>
      <c r="GC223"/>
      <c r="GD223"/>
      <c r="GE223"/>
      <c r="GF223"/>
      <c r="GG223"/>
      <c r="GH223"/>
      <c r="GI223"/>
      <c r="GJ223"/>
      <c r="GK223"/>
      <c r="GL223"/>
      <c r="GM223"/>
      <c r="GN223"/>
      <c r="GO223"/>
      <c r="GP223"/>
      <c r="GQ223"/>
      <c r="GR223"/>
      <c r="GS223"/>
      <c r="GT223"/>
      <c r="GU223"/>
      <c r="GV223"/>
      <c r="GW223"/>
      <c r="GX223"/>
      <c r="GY223"/>
      <c r="GZ223"/>
      <c r="HA223"/>
      <c r="HB223"/>
      <c r="HC223"/>
      <c r="HD223"/>
      <c r="HE223"/>
      <c r="HF223"/>
      <c r="HG223"/>
      <c r="HH223"/>
      <c r="HI223"/>
      <c r="HJ223"/>
      <c r="HK223"/>
      <c r="HL223"/>
      <c r="HM223"/>
      <c r="HN223"/>
      <c r="HO223"/>
      <c r="HP223"/>
      <c r="HQ223"/>
      <c r="HR223"/>
      <c r="HS223"/>
      <c r="HT223"/>
      <c r="HU223"/>
      <c r="HV223"/>
      <c r="HW223"/>
      <c r="HX223"/>
      <c r="HY223"/>
      <c r="HZ223"/>
      <c r="IA223"/>
      <c r="IB223"/>
      <c r="IC223"/>
      <c r="ID223"/>
      <c r="IE223"/>
      <c r="IF223"/>
      <c r="IG223"/>
      <c r="IH223"/>
      <c r="II223"/>
      <c r="IJ223"/>
      <c r="IK223"/>
      <c r="IL223"/>
      <c r="IM223"/>
      <c r="IN223"/>
      <c r="IO223"/>
      <c r="IP223"/>
      <c r="IQ223"/>
      <c r="IR223"/>
      <c r="IS223"/>
      <c r="IT223"/>
      <c r="IU223"/>
      <c r="IV223"/>
      <c r="IW223"/>
      <c r="IX223"/>
      <c r="IY223"/>
      <c r="IZ223"/>
      <c r="JA223"/>
      <c r="JB223"/>
      <c r="JC223"/>
      <c r="JD223"/>
      <c r="JE223"/>
      <c r="JF223"/>
      <c r="JG223"/>
      <c r="JH223"/>
      <c r="JI223"/>
      <c r="JJ223"/>
      <c r="JK223"/>
      <c r="JL223"/>
      <c r="JM223"/>
      <c r="JN223"/>
      <c r="JO223"/>
      <c r="JP223"/>
      <c r="JQ223"/>
      <c r="JR223"/>
      <c r="JS223"/>
      <c r="JT223"/>
      <c r="JU223"/>
      <c r="JV223"/>
      <c r="JW223"/>
      <c r="JX223"/>
      <c r="JY223"/>
      <c r="JZ223"/>
      <c r="KA223"/>
      <c r="KB223"/>
      <c r="KC223"/>
      <c r="KD223"/>
      <c r="KE223"/>
      <c r="KF223"/>
      <c r="KG223"/>
      <c r="KH223"/>
      <c r="KI223"/>
      <c r="KJ223"/>
      <c r="KK223"/>
      <c r="KL223"/>
      <c r="KM223"/>
      <c r="KN223"/>
      <c r="KO223"/>
      <c r="KP223"/>
      <c r="KQ223"/>
      <c r="KR223"/>
      <c r="KS223"/>
      <c r="KT223"/>
      <c r="KU223"/>
      <c r="KV223"/>
      <c r="KW223"/>
      <c r="KX223"/>
      <c r="KY223"/>
      <c r="KZ223"/>
      <c r="LA223"/>
      <c r="LB223"/>
      <c r="LC223"/>
      <c r="LD223"/>
      <c r="LE223"/>
      <c r="LF223"/>
      <c r="LG223"/>
      <c r="LH223"/>
      <c r="LI223"/>
      <c r="LJ223"/>
      <c r="LK223"/>
      <c r="LL223"/>
      <c r="LM223"/>
      <c r="LN223"/>
      <c r="LO223"/>
      <c r="LP223"/>
      <c r="LQ223"/>
      <c r="LR223"/>
      <c r="LS223"/>
      <c r="LT223"/>
      <c r="LU223"/>
      <c r="LV223"/>
      <c r="LW223"/>
      <c r="LX223"/>
      <c r="LY223"/>
      <c r="LZ223"/>
      <c r="MA223"/>
      <c r="MB223"/>
      <c r="MC223"/>
      <c r="MD223"/>
      <c r="ME223"/>
      <c r="MF223"/>
      <c r="MG223"/>
      <c r="MH223"/>
      <c r="MI223"/>
      <c r="MJ223"/>
      <c r="MK223"/>
      <c r="ML223"/>
      <c r="MM223"/>
      <c r="MN223"/>
      <c r="MO223"/>
      <c r="MP223"/>
      <c r="MQ223"/>
      <c r="MR223"/>
      <c r="MS223"/>
      <c r="MT223"/>
      <c r="MU223"/>
      <c r="MV223"/>
      <c r="MW223"/>
      <c r="MX223"/>
      <c r="MY223"/>
      <c r="MZ223"/>
      <c r="NA223"/>
      <c r="NB223"/>
      <c r="NC223"/>
      <c r="ND223"/>
      <c r="NE223"/>
      <c r="NF223"/>
      <c r="NG223"/>
      <c r="NH223"/>
      <c r="NI223"/>
      <c r="NJ223"/>
      <c r="NK223"/>
      <c r="NL223"/>
      <c r="NM223"/>
      <c r="NN223"/>
      <c r="NO223"/>
      <c r="NP223"/>
      <c r="NQ223"/>
      <c r="NR223"/>
      <c r="NS223"/>
      <c r="NT223"/>
      <c r="NU223"/>
      <c r="NV223"/>
      <c r="NW223"/>
      <c r="NX223"/>
      <c r="NY223"/>
      <c r="NZ223"/>
      <c r="OA223"/>
      <c r="OB223"/>
      <c r="OC223"/>
      <c r="OD223"/>
      <c r="OE223"/>
      <c r="OF223"/>
      <c r="OG223"/>
      <c r="OH223"/>
      <c r="OI223"/>
      <c r="OJ223"/>
      <c r="OK223"/>
      <c r="OL223"/>
      <c r="OM223"/>
      <c r="ON223"/>
      <c r="OO223"/>
      <c r="OP223"/>
      <c r="OQ223"/>
      <c r="OR223"/>
      <c r="OS223"/>
      <c r="OT223"/>
      <c r="OU223"/>
      <c r="OV223"/>
      <c r="OW223"/>
      <c r="OX223"/>
      <c r="OY223"/>
      <c r="OZ223"/>
      <c r="PA223"/>
      <c r="PB223"/>
      <c r="PC223"/>
      <c r="PD223"/>
      <c r="PE223"/>
      <c r="PF223"/>
      <c r="PG223"/>
      <c r="PH223"/>
      <c r="PI223"/>
      <c r="PJ223"/>
      <c r="PK223"/>
      <c r="PL223"/>
      <c r="PM223"/>
      <c r="PN223"/>
      <c r="PO223"/>
      <c r="PP223"/>
      <c r="PQ223"/>
      <c r="PR223"/>
      <c r="PS223"/>
      <c r="PT223"/>
      <c r="PU223"/>
      <c r="PV223"/>
      <c r="PW223"/>
      <c r="PX223"/>
      <c r="PY223"/>
      <c r="PZ223"/>
      <c r="QA223"/>
      <c r="QB223"/>
      <c r="QC223"/>
      <c r="QD223"/>
      <c r="QE223"/>
      <c r="QF223"/>
      <c r="QG223"/>
      <c r="QH223"/>
      <c r="QI223"/>
      <c r="QJ223"/>
      <c r="QK223"/>
      <c r="QL223"/>
      <c r="QM223"/>
      <c r="QN223"/>
      <c r="QO223"/>
      <c r="QP223"/>
      <c r="QQ223"/>
      <c r="QR223"/>
      <c r="QS223"/>
      <c r="QT223"/>
      <c r="QU223"/>
      <c r="QV223"/>
      <c r="QW223"/>
      <c r="QX223"/>
      <c r="QY223"/>
      <c r="QZ223"/>
      <c r="RA223"/>
      <c r="RB223"/>
      <c r="RC223"/>
      <c r="RD223"/>
      <c r="RE223"/>
      <c r="RF223"/>
      <c r="RG223"/>
      <c r="RH223"/>
      <c r="RI223"/>
      <c r="RJ223"/>
      <c r="RK223"/>
      <c r="RL223"/>
      <c r="RM223"/>
      <c r="RN223"/>
      <c r="RO223"/>
      <c r="RP223"/>
      <c r="RQ223"/>
      <c r="RR223"/>
      <c r="RS223"/>
      <c r="RT223"/>
      <c r="RU223"/>
      <c r="RV223"/>
      <c r="RW223"/>
      <c r="RX223"/>
      <c r="RY223"/>
      <c r="RZ223"/>
      <c r="SA223"/>
      <c r="SB223"/>
      <c r="SC223"/>
      <c r="SD223"/>
      <c r="SE223"/>
      <c r="SF223"/>
      <c r="SG223"/>
      <c r="SH223"/>
      <c r="SI223"/>
      <c r="SJ223"/>
      <c r="SK223"/>
      <c r="SL223"/>
      <c r="SM223"/>
      <c r="SN223"/>
      <c r="SO223"/>
      <c r="SP223"/>
      <c r="SQ223"/>
      <c r="SR223"/>
      <c r="SS223"/>
      <c r="ST223"/>
      <c r="SU223"/>
      <c r="SV223"/>
      <c r="SW223"/>
      <c r="SX223"/>
      <c r="SY223"/>
      <c r="SZ223"/>
      <c r="TA223"/>
      <c r="TB223"/>
      <c r="TC223"/>
      <c r="TD223"/>
      <c r="TE223"/>
      <c r="TF223"/>
      <c r="TG223"/>
      <c r="TH223"/>
      <c r="TI223"/>
      <c r="TJ223"/>
      <c r="TK223"/>
      <c r="TL223"/>
      <c r="TM223"/>
      <c r="TN223"/>
      <c r="TO223"/>
      <c r="TP223"/>
      <c r="TQ223"/>
      <c r="TR223"/>
      <c r="TS223"/>
      <c r="TT223"/>
      <c r="TU223"/>
      <c r="TV223"/>
      <c r="TW223"/>
      <c r="TX223"/>
      <c r="TY223"/>
      <c r="TZ223"/>
      <c r="UA223"/>
      <c r="UB223"/>
      <c r="UC223"/>
      <c r="UD223"/>
      <c r="UE223"/>
      <c r="UF223"/>
      <c r="UG223"/>
      <c r="UH223"/>
      <c r="UI223"/>
      <c r="UJ223"/>
      <c r="UK223"/>
      <c r="UL223"/>
      <c r="UM223"/>
      <c r="UN223"/>
      <c r="UO223"/>
      <c r="UP223"/>
      <c r="UQ223"/>
      <c r="UR223"/>
      <c r="US223"/>
      <c r="UT223"/>
      <c r="UU223"/>
      <c r="UV223"/>
      <c r="UW223"/>
      <c r="UX223"/>
      <c r="UY223"/>
      <c r="UZ223"/>
      <c r="VA223"/>
      <c r="VB223"/>
      <c r="VC223"/>
      <c r="VD223"/>
      <c r="VE223"/>
      <c r="VF223"/>
      <c r="VG223"/>
      <c r="VH223"/>
      <c r="VI223"/>
      <c r="VJ223"/>
      <c r="VK223"/>
      <c r="VL223"/>
      <c r="VM223"/>
      <c r="VN223"/>
      <c r="VO223"/>
      <c r="VP223"/>
      <c r="VQ223"/>
      <c r="VR223"/>
      <c r="VS223"/>
      <c r="VT223"/>
      <c r="VU223"/>
      <c r="VV223"/>
      <c r="VW223"/>
      <c r="VX223"/>
      <c r="VY223"/>
      <c r="VZ223"/>
      <c r="WA223"/>
      <c r="WB223"/>
      <c r="WC223"/>
      <c r="WD223"/>
      <c r="WE223"/>
      <c r="WF223"/>
      <c r="WG223"/>
      <c r="WH223"/>
      <c r="WI223"/>
      <c r="WJ223"/>
      <c r="WK223"/>
      <c r="WL223"/>
      <c r="WM223"/>
      <c r="WN223"/>
      <c r="WO223"/>
      <c r="WP223"/>
      <c r="WQ223"/>
      <c r="WR223"/>
      <c r="WS223"/>
      <c r="WT223"/>
      <c r="WU223"/>
      <c r="WV223"/>
      <c r="WW223"/>
      <c r="WX223"/>
      <c r="WY223"/>
      <c r="WZ223"/>
      <c r="XA223"/>
      <c r="XB223"/>
      <c r="XC223"/>
      <c r="XD223"/>
      <c r="XE223"/>
      <c r="XF223"/>
      <c r="XG223"/>
      <c r="XH223"/>
      <c r="XI223"/>
      <c r="XJ223"/>
      <c r="XK223"/>
      <c r="XL223"/>
      <c r="XM223"/>
      <c r="XN223"/>
      <c r="XO223"/>
      <c r="XP223"/>
      <c r="XQ223"/>
      <c r="XR223"/>
      <c r="XS223"/>
      <c r="XT223"/>
      <c r="XU223"/>
      <c r="XV223"/>
      <c r="XW223"/>
      <c r="XX223"/>
      <c r="XY223"/>
      <c r="XZ223"/>
      <c r="YA223"/>
      <c r="YB223"/>
      <c r="YC223"/>
      <c r="YD223" t="s">
        <v>797</v>
      </c>
      <c r="YE223"/>
      <c r="YF223">
        <v>50</v>
      </c>
      <c r="YG223">
        <v>50</v>
      </c>
      <c r="YH223">
        <v>0</v>
      </c>
      <c r="YI223">
        <v>0</v>
      </c>
      <c r="YJ223"/>
      <c r="YK223" t="s">
        <v>798</v>
      </c>
      <c r="YL223" t="s">
        <v>1040</v>
      </c>
      <c r="YM223"/>
      <c r="YN223" t="s">
        <v>816</v>
      </c>
      <c r="YO223"/>
      <c r="YP223"/>
      <c r="YQ223"/>
      <c r="YR223"/>
      <c r="YS223"/>
      <c r="YT223"/>
      <c r="YU223"/>
      <c r="YV223"/>
      <c r="YW223"/>
      <c r="YX223"/>
      <c r="YY223"/>
      <c r="YZ223"/>
      <c r="ZA223"/>
      <c r="ZB223"/>
      <c r="ZC223"/>
      <c r="ZD223"/>
      <c r="ZE223"/>
      <c r="ZF223"/>
      <c r="ZG223"/>
      <c r="ZH223"/>
      <c r="ZI223"/>
      <c r="ZJ223"/>
      <c r="ZK223"/>
      <c r="ZL223"/>
      <c r="ZM223"/>
      <c r="ZN223"/>
      <c r="ZO223"/>
      <c r="ZP223"/>
      <c r="ZQ223"/>
      <c r="ZR223"/>
      <c r="ZS223"/>
      <c r="ZT223"/>
      <c r="ZU223"/>
      <c r="ZV223"/>
      <c r="ZW223"/>
      <c r="ZX223"/>
      <c r="ZY223"/>
      <c r="ZZ223"/>
      <c r="AAA223"/>
      <c r="AAB223"/>
      <c r="AAC223"/>
      <c r="AAD223"/>
      <c r="AAE223"/>
      <c r="AAF223"/>
      <c r="AAG223"/>
      <c r="AAH223"/>
      <c r="AAI223"/>
      <c r="AAJ223"/>
      <c r="AAK223"/>
      <c r="AAL223" t="s">
        <v>797</v>
      </c>
      <c r="AAM223"/>
      <c r="AAN223" t="s">
        <v>816</v>
      </c>
      <c r="AAO223">
        <v>25</v>
      </c>
      <c r="AAP223">
        <v>25</v>
      </c>
      <c r="AAQ223"/>
      <c r="AAR223"/>
      <c r="AAS223"/>
      <c r="AAT223"/>
      <c r="AAU223"/>
      <c r="AAV223" t="s">
        <v>816</v>
      </c>
      <c r="AAW223"/>
      <c r="AAX223"/>
      <c r="AAY223"/>
      <c r="AAZ223"/>
      <c r="ABA223"/>
      <c r="ABB223"/>
      <c r="ABC223"/>
      <c r="ABD223"/>
      <c r="ABE223"/>
      <c r="ABF223"/>
      <c r="ABG223"/>
      <c r="ABH223" t="s">
        <v>816</v>
      </c>
      <c r="ABI223"/>
      <c r="ABJ223"/>
      <c r="ABK223"/>
      <c r="ABL223"/>
      <c r="ABM223"/>
      <c r="ABN223"/>
      <c r="ABO223"/>
      <c r="ABP223"/>
      <c r="ABQ223" t="s">
        <v>816</v>
      </c>
      <c r="ABR223"/>
      <c r="ABS223"/>
      <c r="ABT223"/>
      <c r="ABU223"/>
      <c r="ABV223"/>
      <c r="ABW223"/>
      <c r="ABX223"/>
      <c r="ABY223"/>
      <c r="ABZ223"/>
      <c r="ACA223"/>
      <c r="ACB223"/>
      <c r="ACC223"/>
      <c r="ACD223" t="s">
        <v>816</v>
      </c>
      <c r="ACE223"/>
      <c r="ACF223"/>
      <c r="ACG223"/>
      <c r="ACH223"/>
      <c r="ACI223"/>
      <c r="ACJ223"/>
      <c r="ACK223"/>
      <c r="ACL223"/>
      <c r="ACM223"/>
      <c r="ACN223"/>
      <c r="ACO223"/>
      <c r="ACP223"/>
      <c r="ACQ223" t="s">
        <v>971</v>
      </c>
      <c r="ACR223">
        <v>367505868</v>
      </c>
      <c r="ACS223" s="396">
        <v>44894.495937500003</v>
      </c>
      <c r="ACT223"/>
      <c r="ACU223"/>
      <c r="ACV223" t="s">
        <v>801</v>
      </c>
      <c r="ACW223"/>
      <c r="ACX223"/>
      <c r="ACY223">
        <v>223</v>
      </c>
    </row>
    <row r="224" spans="1:779" s="82" customFormat="1" x14ac:dyDescent="0.3">
      <c r="A224" t="s">
        <v>2923</v>
      </c>
      <c r="B224" s="396">
        <v>44894.430455486123</v>
      </c>
      <c r="C224" s="396">
        <v>44894.442522974539</v>
      </c>
      <c r="D224" s="396">
        <v>44894</v>
      </c>
      <c r="E224" t="s">
        <v>2916</v>
      </c>
      <c r="F224" s="396">
        <v>44894</v>
      </c>
      <c r="G224" t="s">
        <v>895</v>
      </c>
      <c r="H224" t="s">
        <v>1037</v>
      </c>
      <c r="I224" t="s">
        <v>1038</v>
      </c>
      <c r="J224" t="s">
        <v>1038</v>
      </c>
      <c r="K224" t="s">
        <v>795</v>
      </c>
      <c r="L224" t="s">
        <v>1045</v>
      </c>
      <c r="M224">
        <v>1</v>
      </c>
      <c r="N224">
        <v>1</v>
      </c>
      <c r="O224">
        <v>1</v>
      </c>
      <c r="P224">
        <v>1</v>
      </c>
      <c r="Q224">
        <v>1</v>
      </c>
      <c r="R224">
        <v>1</v>
      </c>
      <c r="S224">
        <v>1</v>
      </c>
      <c r="T224">
        <v>1</v>
      </c>
      <c r="U224">
        <v>0</v>
      </c>
      <c r="V224">
        <v>0</v>
      </c>
      <c r="W224">
        <v>1</v>
      </c>
      <c r="X224">
        <v>1</v>
      </c>
      <c r="Y224">
        <v>1</v>
      </c>
      <c r="Z224">
        <v>1</v>
      </c>
      <c r="AA224">
        <v>1</v>
      </c>
      <c r="AB224">
        <v>0</v>
      </c>
      <c r="AC224">
        <v>1</v>
      </c>
      <c r="AD224">
        <v>1</v>
      </c>
      <c r="AE224">
        <v>1</v>
      </c>
      <c r="AF224">
        <v>1</v>
      </c>
      <c r="AG224">
        <v>0</v>
      </c>
      <c r="AH224">
        <v>1</v>
      </c>
      <c r="AI224">
        <v>0</v>
      </c>
      <c r="AJ224" t="s">
        <v>797</v>
      </c>
      <c r="AK224"/>
      <c r="AL224">
        <v>1500</v>
      </c>
      <c r="AM224">
        <v>1500</v>
      </c>
      <c r="AN224"/>
      <c r="AO224">
        <v>2000</v>
      </c>
      <c r="AP224">
        <v>-25</v>
      </c>
      <c r="AQ224">
        <v>-500</v>
      </c>
      <c r="AR224" t="s">
        <v>2924</v>
      </c>
      <c r="AS224" t="s">
        <v>806</v>
      </c>
      <c r="AT224"/>
      <c r="AU224" t="s">
        <v>817</v>
      </c>
      <c r="AV224" t="s">
        <v>797</v>
      </c>
      <c r="AW224" t="s">
        <v>844</v>
      </c>
      <c r="AX224">
        <v>0</v>
      </c>
      <c r="AY224">
        <v>0</v>
      </c>
      <c r="AZ224">
        <v>0</v>
      </c>
      <c r="BA224">
        <v>0</v>
      </c>
      <c r="BB224">
        <v>0</v>
      </c>
      <c r="BC224">
        <v>0</v>
      </c>
      <c r="BD224">
        <v>0</v>
      </c>
      <c r="BE224">
        <v>1</v>
      </c>
      <c r="BF224">
        <v>0</v>
      </c>
      <c r="BG224">
        <v>0</v>
      </c>
      <c r="BH224">
        <v>0</v>
      </c>
      <c r="BI224">
        <v>0</v>
      </c>
      <c r="BJ224">
        <v>0</v>
      </c>
      <c r="BK224">
        <v>0</v>
      </c>
      <c r="BL224">
        <v>0</v>
      </c>
      <c r="BM224"/>
      <c r="BN224"/>
      <c r="BO224" t="s">
        <v>797</v>
      </c>
      <c r="BP224"/>
      <c r="BQ224">
        <v>2000</v>
      </c>
      <c r="BR224">
        <v>2000</v>
      </c>
      <c r="BS224"/>
      <c r="BT224">
        <v>3000</v>
      </c>
      <c r="BU224">
        <v>-33.333333333333329</v>
      </c>
      <c r="BV224">
        <v>-1000</v>
      </c>
      <c r="BW224" t="s">
        <v>1052</v>
      </c>
      <c r="BX224" t="s">
        <v>806</v>
      </c>
      <c r="BY224"/>
      <c r="BZ224" t="s">
        <v>817</v>
      </c>
      <c r="CA224" t="s">
        <v>797</v>
      </c>
      <c r="CB224" t="s">
        <v>929</v>
      </c>
      <c r="CC224">
        <v>0</v>
      </c>
      <c r="CD224">
        <v>0</v>
      </c>
      <c r="CE224">
        <v>0</v>
      </c>
      <c r="CF224">
        <v>0</v>
      </c>
      <c r="CG224">
        <v>0</v>
      </c>
      <c r="CH224">
        <v>0</v>
      </c>
      <c r="CI224">
        <v>0</v>
      </c>
      <c r="CJ224">
        <v>0</v>
      </c>
      <c r="CK224">
        <v>0</v>
      </c>
      <c r="CL224">
        <v>0</v>
      </c>
      <c r="CM224">
        <v>1</v>
      </c>
      <c r="CN224">
        <v>0</v>
      </c>
      <c r="CO224">
        <v>0</v>
      </c>
      <c r="CP224">
        <v>0</v>
      </c>
      <c r="CQ224">
        <v>0</v>
      </c>
      <c r="CR224"/>
      <c r="CS224"/>
      <c r="CT224" t="s">
        <v>797</v>
      </c>
      <c r="CU224"/>
      <c r="CV224">
        <v>3000</v>
      </c>
      <c r="CW224">
        <v>3000</v>
      </c>
      <c r="CX224"/>
      <c r="CY224">
        <v>2500</v>
      </c>
      <c r="CZ224">
        <v>20</v>
      </c>
      <c r="DA224">
        <v>500</v>
      </c>
      <c r="DB224" t="s">
        <v>2925</v>
      </c>
      <c r="DC224" t="s">
        <v>806</v>
      </c>
      <c r="DD224"/>
      <c r="DE224" t="s">
        <v>817</v>
      </c>
      <c r="DF224" t="s">
        <v>797</v>
      </c>
      <c r="DG224" t="s">
        <v>844</v>
      </c>
      <c r="DH224">
        <v>0</v>
      </c>
      <c r="DI224">
        <v>0</v>
      </c>
      <c r="DJ224">
        <v>0</v>
      </c>
      <c r="DK224">
        <v>0</v>
      </c>
      <c r="DL224">
        <v>0</v>
      </c>
      <c r="DM224">
        <v>0</v>
      </c>
      <c r="DN224">
        <v>0</v>
      </c>
      <c r="DO224">
        <v>1</v>
      </c>
      <c r="DP224">
        <v>0</v>
      </c>
      <c r="DQ224">
        <v>0</v>
      </c>
      <c r="DR224">
        <v>0</v>
      </c>
      <c r="DS224">
        <v>0</v>
      </c>
      <c r="DT224">
        <v>0</v>
      </c>
      <c r="DU224">
        <v>0</v>
      </c>
      <c r="DV224">
        <v>0</v>
      </c>
      <c r="DW224"/>
      <c r="DX224"/>
      <c r="DY224" t="s">
        <v>797</v>
      </c>
      <c r="DZ224"/>
      <c r="EA224">
        <v>7000</v>
      </c>
      <c r="EB224">
        <v>7000</v>
      </c>
      <c r="EC224"/>
      <c r="ED224">
        <v>4000</v>
      </c>
      <c r="EE224">
        <v>75</v>
      </c>
      <c r="EF224">
        <v>3000</v>
      </c>
      <c r="EG224" t="s">
        <v>1049</v>
      </c>
      <c r="EH224" t="s">
        <v>806</v>
      </c>
      <c r="EI224"/>
      <c r="EJ224" t="s">
        <v>817</v>
      </c>
      <c r="EK224" t="s">
        <v>797</v>
      </c>
      <c r="EL224" t="s">
        <v>844</v>
      </c>
      <c r="EM224">
        <v>0</v>
      </c>
      <c r="EN224">
        <v>0</v>
      </c>
      <c r="EO224">
        <v>0</v>
      </c>
      <c r="EP224">
        <v>0</v>
      </c>
      <c r="EQ224">
        <v>0</v>
      </c>
      <c r="ER224">
        <v>0</v>
      </c>
      <c r="ES224">
        <v>0</v>
      </c>
      <c r="ET224">
        <v>1</v>
      </c>
      <c r="EU224">
        <v>0</v>
      </c>
      <c r="EV224">
        <v>0</v>
      </c>
      <c r="EW224">
        <v>0</v>
      </c>
      <c r="EX224">
        <v>0</v>
      </c>
      <c r="EY224">
        <v>0</v>
      </c>
      <c r="EZ224">
        <v>0</v>
      </c>
      <c r="FA224">
        <v>0</v>
      </c>
      <c r="FB224"/>
      <c r="FC224"/>
      <c r="FD224" t="s">
        <v>797</v>
      </c>
      <c r="FE224"/>
      <c r="FF224">
        <v>4000</v>
      </c>
      <c r="FG224">
        <v>4000</v>
      </c>
      <c r="FH224"/>
      <c r="FI224">
        <v>3500</v>
      </c>
      <c r="FJ224">
        <v>14.28571428571429</v>
      </c>
      <c r="FK224">
        <v>500</v>
      </c>
      <c r="FL224" t="s">
        <v>1049</v>
      </c>
      <c r="FM224" t="s">
        <v>806</v>
      </c>
      <c r="FN224"/>
      <c r="FO224" t="s">
        <v>817</v>
      </c>
      <c r="FP224" t="s">
        <v>797</v>
      </c>
      <c r="FQ224" t="s">
        <v>902</v>
      </c>
      <c r="FR224">
        <v>0</v>
      </c>
      <c r="FS224">
        <v>1</v>
      </c>
      <c r="FT224">
        <v>0</v>
      </c>
      <c r="FU224">
        <v>0</v>
      </c>
      <c r="FV224">
        <v>0</v>
      </c>
      <c r="FW224">
        <v>0</v>
      </c>
      <c r="FX224">
        <v>0</v>
      </c>
      <c r="FY224">
        <v>1</v>
      </c>
      <c r="FZ224">
        <v>0</v>
      </c>
      <c r="GA224">
        <v>0</v>
      </c>
      <c r="GB224">
        <v>0</v>
      </c>
      <c r="GC224">
        <v>0</v>
      </c>
      <c r="GD224">
        <v>0</v>
      </c>
      <c r="GE224">
        <v>0</v>
      </c>
      <c r="GF224">
        <v>0</v>
      </c>
      <c r="GG224"/>
      <c r="GH224"/>
      <c r="GI224" t="s">
        <v>797</v>
      </c>
      <c r="GJ224"/>
      <c r="GK224">
        <v>10000</v>
      </c>
      <c r="GL224">
        <v>15000</v>
      </c>
      <c r="GM224">
        <v>-33.333333333333329</v>
      </c>
      <c r="GN224">
        <v>-5000</v>
      </c>
      <c r="GO224" t="s">
        <v>1052</v>
      </c>
      <c r="GP224" t="s">
        <v>806</v>
      </c>
      <c r="GQ224"/>
      <c r="GR224" t="s">
        <v>817</v>
      </c>
      <c r="GS224" t="s">
        <v>797</v>
      </c>
      <c r="GT224" t="s">
        <v>963</v>
      </c>
      <c r="GU224">
        <v>0</v>
      </c>
      <c r="GV224">
        <v>0</v>
      </c>
      <c r="GW224">
        <v>0</v>
      </c>
      <c r="GX224">
        <v>0</v>
      </c>
      <c r="GY224">
        <v>0</v>
      </c>
      <c r="GZ224">
        <v>0</v>
      </c>
      <c r="HA224">
        <v>0</v>
      </c>
      <c r="HB224">
        <v>1</v>
      </c>
      <c r="HC224">
        <v>0</v>
      </c>
      <c r="HD224">
        <v>0</v>
      </c>
      <c r="HE224">
        <v>1</v>
      </c>
      <c r="HF224">
        <v>0</v>
      </c>
      <c r="HG224">
        <v>0</v>
      </c>
      <c r="HH224">
        <v>0</v>
      </c>
      <c r="HI224">
        <v>0</v>
      </c>
      <c r="HJ224"/>
      <c r="HK224"/>
      <c r="HL224" t="s">
        <v>797</v>
      </c>
      <c r="HM224"/>
      <c r="HN224">
        <v>6000</v>
      </c>
      <c r="HO224">
        <v>6000</v>
      </c>
      <c r="HP224"/>
      <c r="HQ224">
        <v>4000</v>
      </c>
      <c r="HR224">
        <v>50</v>
      </c>
      <c r="HS224">
        <v>2000</v>
      </c>
      <c r="HT224" t="s">
        <v>2925</v>
      </c>
      <c r="HU224" t="s">
        <v>806</v>
      </c>
      <c r="HV224"/>
      <c r="HW224" t="s">
        <v>817</v>
      </c>
      <c r="HX224" t="s">
        <v>797</v>
      </c>
      <c r="HY224" t="s">
        <v>844</v>
      </c>
      <c r="HZ224">
        <v>0</v>
      </c>
      <c r="IA224">
        <v>0</v>
      </c>
      <c r="IB224">
        <v>0</v>
      </c>
      <c r="IC224">
        <v>0</v>
      </c>
      <c r="ID224">
        <v>0</v>
      </c>
      <c r="IE224">
        <v>0</v>
      </c>
      <c r="IF224">
        <v>0</v>
      </c>
      <c r="IG224">
        <v>1</v>
      </c>
      <c r="IH224">
        <v>0</v>
      </c>
      <c r="II224">
        <v>0</v>
      </c>
      <c r="IJ224">
        <v>0</v>
      </c>
      <c r="IK224">
        <v>0</v>
      </c>
      <c r="IL224">
        <v>0</v>
      </c>
      <c r="IM224">
        <v>0</v>
      </c>
      <c r="IN224">
        <v>0</v>
      </c>
      <c r="IO224"/>
      <c r="IP224"/>
      <c r="IQ224" t="s">
        <v>797</v>
      </c>
      <c r="IR224"/>
      <c r="IS224">
        <v>7000</v>
      </c>
      <c r="IT224">
        <v>7000</v>
      </c>
      <c r="IU224"/>
      <c r="IV224">
        <v>8000</v>
      </c>
      <c r="IW224">
        <v>-12.5</v>
      </c>
      <c r="IX224">
        <v>-1000</v>
      </c>
      <c r="IY224" t="s">
        <v>1049</v>
      </c>
      <c r="IZ224" t="s">
        <v>806</v>
      </c>
      <c r="JA224"/>
      <c r="JB224" t="s">
        <v>817</v>
      </c>
      <c r="JC224" t="s">
        <v>797</v>
      </c>
      <c r="JD224" t="s">
        <v>844</v>
      </c>
      <c r="JE224">
        <v>0</v>
      </c>
      <c r="JF224">
        <v>0</v>
      </c>
      <c r="JG224">
        <v>0</v>
      </c>
      <c r="JH224">
        <v>0</v>
      </c>
      <c r="JI224">
        <v>0</v>
      </c>
      <c r="JJ224">
        <v>0</v>
      </c>
      <c r="JK224">
        <v>0</v>
      </c>
      <c r="JL224">
        <v>1</v>
      </c>
      <c r="JM224">
        <v>0</v>
      </c>
      <c r="JN224">
        <v>0</v>
      </c>
      <c r="JO224">
        <v>0</v>
      </c>
      <c r="JP224">
        <v>0</v>
      </c>
      <c r="JQ224">
        <v>0</v>
      </c>
      <c r="JR224">
        <v>0</v>
      </c>
      <c r="JS224">
        <v>0</v>
      </c>
      <c r="JT224"/>
      <c r="JU224"/>
      <c r="JV224"/>
      <c r="JW224"/>
      <c r="JX224"/>
      <c r="JY224"/>
      <c r="JZ224"/>
      <c r="KA224"/>
      <c r="KB224"/>
      <c r="KC224"/>
      <c r="KD224"/>
      <c r="KE224"/>
      <c r="KF224"/>
      <c r="KG224"/>
      <c r="KH224"/>
      <c r="KI224"/>
      <c r="KJ224"/>
      <c r="KK224"/>
      <c r="KL224"/>
      <c r="KM224"/>
      <c r="KN224"/>
      <c r="KO224"/>
      <c r="KP224"/>
      <c r="KQ224"/>
      <c r="KR224"/>
      <c r="KS224"/>
      <c r="KT224"/>
      <c r="KU224"/>
      <c r="KV224"/>
      <c r="KW224"/>
      <c r="KX224"/>
      <c r="KY224"/>
      <c r="KZ224"/>
      <c r="LA224"/>
      <c r="LB224"/>
      <c r="LC224"/>
      <c r="LD224"/>
      <c r="LE224"/>
      <c r="LF224"/>
      <c r="LG224"/>
      <c r="LH224"/>
      <c r="LI224"/>
      <c r="LJ224"/>
      <c r="LK224"/>
      <c r="LL224"/>
      <c r="LM224"/>
      <c r="LN224"/>
      <c r="LO224"/>
      <c r="LP224"/>
      <c r="LQ224"/>
      <c r="LR224"/>
      <c r="LS224"/>
      <c r="LT224"/>
      <c r="LU224"/>
      <c r="LV224"/>
      <c r="LW224"/>
      <c r="LX224"/>
      <c r="LY224"/>
      <c r="LZ224"/>
      <c r="MA224"/>
      <c r="MB224"/>
      <c r="MC224"/>
      <c r="MD224"/>
      <c r="ME224"/>
      <c r="MF224" t="s">
        <v>821</v>
      </c>
      <c r="MG224">
        <v>1000</v>
      </c>
      <c r="MH224">
        <v>600</v>
      </c>
      <c r="MI224">
        <v>300</v>
      </c>
      <c r="MJ224"/>
      <c r="MK224">
        <v>313</v>
      </c>
      <c r="ML224">
        <v>-4.1533546325878596</v>
      </c>
      <c r="MM224">
        <v>-13</v>
      </c>
      <c r="MN224"/>
      <c r="MO224" t="s">
        <v>798</v>
      </c>
      <c r="MP224" t="s">
        <v>1040</v>
      </c>
      <c r="MQ224"/>
      <c r="MR224" t="s">
        <v>816</v>
      </c>
      <c r="MS224"/>
      <c r="MT224"/>
      <c r="MU224"/>
      <c r="MV224"/>
      <c r="MW224"/>
      <c r="MX224"/>
      <c r="MY224"/>
      <c r="MZ224"/>
      <c r="NA224"/>
      <c r="NB224"/>
      <c r="NC224"/>
      <c r="ND224"/>
      <c r="NE224"/>
      <c r="NF224"/>
      <c r="NG224"/>
      <c r="NH224"/>
      <c r="NI224"/>
      <c r="NJ224"/>
      <c r="NK224" t="s">
        <v>821</v>
      </c>
      <c r="NL224">
        <v>1000</v>
      </c>
      <c r="NM224">
        <v>250</v>
      </c>
      <c r="NN224">
        <v>125</v>
      </c>
      <c r="NO224"/>
      <c r="NP224">
        <v>200</v>
      </c>
      <c r="NQ224">
        <v>-37.5</v>
      </c>
      <c r="NR224">
        <v>-75</v>
      </c>
      <c r="NS224" t="s">
        <v>2926</v>
      </c>
      <c r="NT224" t="s">
        <v>798</v>
      </c>
      <c r="NU224" t="s">
        <v>1040</v>
      </c>
      <c r="NV224"/>
      <c r="NW224" t="s">
        <v>816</v>
      </c>
      <c r="NX224"/>
      <c r="NY224"/>
      <c r="NZ224"/>
      <c r="OA224"/>
      <c r="OB224"/>
      <c r="OC224"/>
      <c r="OD224"/>
      <c r="OE224"/>
      <c r="OF224"/>
      <c r="OG224"/>
      <c r="OH224"/>
      <c r="OI224"/>
      <c r="OJ224"/>
      <c r="OK224"/>
      <c r="OL224"/>
      <c r="OM224"/>
      <c r="ON224"/>
      <c r="OO224"/>
      <c r="OP224" t="s">
        <v>821</v>
      </c>
      <c r="OQ224">
        <v>1000</v>
      </c>
      <c r="OR224">
        <v>750</v>
      </c>
      <c r="OS224">
        <v>113</v>
      </c>
      <c r="OT224"/>
      <c r="OU224">
        <v>94</v>
      </c>
      <c r="OV224">
        <v>20.212765957446809</v>
      </c>
      <c r="OW224">
        <v>19</v>
      </c>
      <c r="OX224" t="s">
        <v>2927</v>
      </c>
      <c r="OY224" t="s">
        <v>798</v>
      </c>
      <c r="OZ224" t="s">
        <v>1040</v>
      </c>
      <c r="PA224"/>
      <c r="PB224" t="s">
        <v>816</v>
      </c>
      <c r="PC224"/>
      <c r="PD224"/>
      <c r="PE224"/>
      <c r="PF224"/>
      <c r="PG224"/>
      <c r="PH224"/>
      <c r="PI224"/>
      <c r="PJ224"/>
      <c r="PK224"/>
      <c r="PL224"/>
      <c r="PM224"/>
      <c r="PN224"/>
      <c r="PO224"/>
      <c r="PP224"/>
      <c r="PQ224"/>
      <c r="PR224"/>
      <c r="PS224"/>
      <c r="PT224"/>
      <c r="PU224"/>
      <c r="PV224"/>
      <c r="PW224"/>
      <c r="PX224"/>
      <c r="PY224"/>
      <c r="PZ224"/>
      <c r="QA224"/>
      <c r="QB224"/>
      <c r="QC224"/>
      <c r="QD224"/>
      <c r="QE224"/>
      <c r="QF224"/>
      <c r="QG224"/>
      <c r="QH224"/>
      <c r="QI224"/>
      <c r="QJ224"/>
      <c r="QK224"/>
      <c r="QL224"/>
      <c r="QM224"/>
      <c r="QN224"/>
      <c r="QO224"/>
      <c r="QP224"/>
      <c r="QQ224"/>
      <c r="QR224"/>
      <c r="QS224"/>
      <c r="QT224"/>
      <c r="QU224"/>
      <c r="QV224"/>
      <c r="QW224"/>
      <c r="QX224"/>
      <c r="QY224"/>
      <c r="QZ224" t="s">
        <v>797</v>
      </c>
      <c r="RA224"/>
      <c r="RB224">
        <v>1500</v>
      </c>
      <c r="RC224">
        <v>1500</v>
      </c>
      <c r="RD224"/>
      <c r="RE224">
        <v>2000</v>
      </c>
      <c r="RF224">
        <v>-25</v>
      </c>
      <c r="RG224">
        <v>-500</v>
      </c>
      <c r="RH224" t="s">
        <v>2925</v>
      </c>
      <c r="RI224" t="s">
        <v>806</v>
      </c>
      <c r="RJ224"/>
      <c r="RK224" t="s">
        <v>817</v>
      </c>
      <c r="RL224" t="s">
        <v>797</v>
      </c>
      <c r="RM224" t="s">
        <v>871</v>
      </c>
      <c r="RN224">
        <v>0</v>
      </c>
      <c r="RO224">
        <v>0</v>
      </c>
      <c r="RP224">
        <v>0</v>
      </c>
      <c r="RQ224">
        <v>0</v>
      </c>
      <c r="RR224">
        <v>0</v>
      </c>
      <c r="RS224">
        <v>0</v>
      </c>
      <c r="RT224">
        <v>0</v>
      </c>
      <c r="RU224">
        <v>1</v>
      </c>
      <c r="RV224">
        <v>0</v>
      </c>
      <c r="RW224">
        <v>1</v>
      </c>
      <c r="RX224">
        <v>0</v>
      </c>
      <c r="RY224">
        <v>0</v>
      </c>
      <c r="RZ224">
        <v>0</v>
      </c>
      <c r="SA224">
        <v>0</v>
      </c>
      <c r="SB224">
        <v>0</v>
      </c>
      <c r="SC224"/>
      <c r="SD224"/>
      <c r="SE224" t="s">
        <v>821</v>
      </c>
      <c r="SF224">
        <v>1000</v>
      </c>
      <c r="SG224">
        <v>1200</v>
      </c>
      <c r="SH224">
        <v>240</v>
      </c>
      <c r="SI224"/>
      <c r="SJ224">
        <v>240</v>
      </c>
      <c r="SK224">
        <v>0</v>
      </c>
      <c r="SL224">
        <v>0</v>
      </c>
      <c r="SM224"/>
      <c r="SN224" t="s">
        <v>798</v>
      </c>
      <c r="SO224" t="s">
        <v>872</v>
      </c>
      <c r="SP224"/>
      <c r="SQ224" t="s">
        <v>797</v>
      </c>
      <c r="SR224" t="s">
        <v>2928</v>
      </c>
      <c r="SS224">
        <v>0</v>
      </c>
      <c r="ST224">
        <v>1</v>
      </c>
      <c r="SU224">
        <v>0</v>
      </c>
      <c r="SV224">
        <v>0</v>
      </c>
      <c r="SW224">
        <v>0</v>
      </c>
      <c r="SX224">
        <v>0</v>
      </c>
      <c r="SY224">
        <v>0</v>
      </c>
      <c r="SZ224">
        <v>1</v>
      </c>
      <c r="TA224">
        <v>0</v>
      </c>
      <c r="TB224">
        <v>1</v>
      </c>
      <c r="TC224">
        <v>0</v>
      </c>
      <c r="TD224">
        <v>0</v>
      </c>
      <c r="TE224">
        <v>0</v>
      </c>
      <c r="TF224">
        <v>0</v>
      </c>
      <c r="TG224">
        <v>0</v>
      </c>
      <c r="TH224"/>
      <c r="TI224"/>
      <c r="TJ224" t="s">
        <v>821</v>
      </c>
      <c r="TK224">
        <v>1000</v>
      </c>
      <c r="TL224">
        <v>800</v>
      </c>
      <c r="TM224">
        <v>120</v>
      </c>
      <c r="TN224"/>
      <c r="TO224">
        <v>75</v>
      </c>
      <c r="TP224">
        <v>60</v>
      </c>
      <c r="TQ224">
        <v>45</v>
      </c>
      <c r="TR224" t="s">
        <v>2929</v>
      </c>
      <c r="TS224" t="s">
        <v>806</v>
      </c>
      <c r="TT224"/>
      <c r="TU224" t="s">
        <v>817</v>
      </c>
      <c r="TV224" t="s">
        <v>797</v>
      </c>
      <c r="TW224" t="s">
        <v>844</v>
      </c>
      <c r="TX224">
        <v>0</v>
      </c>
      <c r="TY224">
        <v>0</v>
      </c>
      <c r="TZ224">
        <v>0</v>
      </c>
      <c r="UA224">
        <v>0</v>
      </c>
      <c r="UB224">
        <v>0</v>
      </c>
      <c r="UC224">
        <v>0</v>
      </c>
      <c r="UD224">
        <v>0</v>
      </c>
      <c r="UE224">
        <v>1</v>
      </c>
      <c r="UF224">
        <v>0</v>
      </c>
      <c r="UG224">
        <v>0</v>
      </c>
      <c r="UH224">
        <v>0</v>
      </c>
      <c r="UI224">
        <v>0</v>
      </c>
      <c r="UJ224">
        <v>0</v>
      </c>
      <c r="UK224">
        <v>0</v>
      </c>
      <c r="UL224">
        <v>0</v>
      </c>
      <c r="UM224"/>
      <c r="UN224"/>
      <c r="UO224" t="s">
        <v>797</v>
      </c>
      <c r="UP224"/>
      <c r="UQ224">
        <v>250</v>
      </c>
      <c r="UR224">
        <v>250</v>
      </c>
      <c r="US224"/>
      <c r="UT224">
        <v>250</v>
      </c>
      <c r="UU224">
        <v>0</v>
      </c>
      <c r="UV224">
        <v>0</v>
      </c>
      <c r="UW224"/>
      <c r="UX224" t="s">
        <v>798</v>
      </c>
      <c r="UY224" t="s">
        <v>872</v>
      </c>
      <c r="UZ224"/>
      <c r="VA224" t="s">
        <v>816</v>
      </c>
      <c r="VB224"/>
      <c r="VC224"/>
      <c r="VD224"/>
      <c r="VE224"/>
      <c r="VF224"/>
      <c r="VG224"/>
      <c r="VH224"/>
      <c r="VI224"/>
      <c r="VJ224"/>
      <c r="VK224"/>
      <c r="VL224"/>
      <c r="VM224"/>
      <c r="VN224"/>
      <c r="VO224"/>
      <c r="VP224"/>
      <c r="VQ224"/>
      <c r="VR224"/>
      <c r="VS224"/>
      <c r="VT224" t="s">
        <v>797</v>
      </c>
      <c r="VU224"/>
      <c r="VV224">
        <v>2000</v>
      </c>
      <c r="VW224">
        <v>2000</v>
      </c>
      <c r="VX224"/>
      <c r="VY224">
        <v>1500</v>
      </c>
      <c r="VZ224">
        <v>33.333333333333329</v>
      </c>
      <c r="WA224">
        <v>500</v>
      </c>
      <c r="WB224" t="s">
        <v>1046</v>
      </c>
      <c r="WC224" t="s">
        <v>806</v>
      </c>
      <c r="WD224"/>
      <c r="WE224" t="s">
        <v>817</v>
      </c>
      <c r="WF224" t="s">
        <v>797</v>
      </c>
      <c r="WG224" t="s">
        <v>859</v>
      </c>
      <c r="WH224">
        <v>0</v>
      </c>
      <c r="WI224">
        <v>0</v>
      </c>
      <c r="WJ224">
        <v>0</v>
      </c>
      <c r="WK224">
        <v>0</v>
      </c>
      <c r="WL224">
        <v>0</v>
      </c>
      <c r="WM224">
        <v>0</v>
      </c>
      <c r="WN224">
        <v>0</v>
      </c>
      <c r="WO224">
        <v>1</v>
      </c>
      <c r="WP224">
        <v>0</v>
      </c>
      <c r="WQ224">
        <v>1</v>
      </c>
      <c r="WR224">
        <v>0</v>
      </c>
      <c r="WS224">
        <v>0</v>
      </c>
      <c r="WT224">
        <v>0</v>
      </c>
      <c r="WU224">
        <v>0</v>
      </c>
      <c r="WV224">
        <v>0</v>
      </c>
      <c r="WW224"/>
      <c r="WX224"/>
      <c r="WY224" t="s">
        <v>797</v>
      </c>
      <c r="WZ224"/>
      <c r="XA224">
        <v>3000</v>
      </c>
      <c r="XB224">
        <v>3000</v>
      </c>
      <c r="XC224"/>
      <c r="XD224">
        <v>4000</v>
      </c>
      <c r="XE224">
        <v>-25</v>
      </c>
      <c r="XF224">
        <v>-1000</v>
      </c>
      <c r="XG224" t="s">
        <v>2925</v>
      </c>
      <c r="XH224" t="s">
        <v>806</v>
      </c>
      <c r="XI224"/>
      <c r="XJ224" t="s">
        <v>863</v>
      </c>
      <c r="XK224" t="s">
        <v>797</v>
      </c>
      <c r="XL224" t="s">
        <v>844</v>
      </c>
      <c r="XM224">
        <v>0</v>
      </c>
      <c r="XN224">
        <v>0</v>
      </c>
      <c r="XO224">
        <v>0</v>
      </c>
      <c r="XP224">
        <v>0</v>
      </c>
      <c r="XQ224">
        <v>0</v>
      </c>
      <c r="XR224">
        <v>0</v>
      </c>
      <c r="XS224">
        <v>0</v>
      </c>
      <c r="XT224">
        <v>1</v>
      </c>
      <c r="XU224">
        <v>0</v>
      </c>
      <c r="XV224">
        <v>0</v>
      </c>
      <c r="XW224">
        <v>0</v>
      </c>
      <c r="XX224">
        <v>0</v>
      </c>
      <c r="XY224">
        <v>0</v>
      </c>
      <c r="XZ224">
        <v>0</v>
      </c>
      <c r="YA224">
        <v>0</v>
      </c>
      <c r="YB224"/>
      <c r="YC224"/>
      <c r="YD224"/>
      <c r="YE224"/>
      <c r="YF224"/>
      <c r="YG224"/>
      <c r="YH224"/>
      <c r="YI224"/>
      <c r="YJ224"/>
      <c r="YK224"/>
      <c r="YL224"/>
      <c r="YM224"/>
      <c r="YN224"/>
      <c r="YO224"/>
      <c r="YP224"/>
      <c r="YQ224"/>
      <c r="YR224"/>
      <c r="YS224"/>
      <c r="YT224"/>
      <c r="YU224"/>
      <c r="YV224"/>
      <c r="YW224"/>
      <c r="YX224"/>
      <c r="YY224"/>
      <c r="YZ224"/>
      <c r="ZA224"/>
      <c r="ZB224"/>
      <c r="ZC224"/>
      <c r="ZD224"/>
      <c r="ZE224"/>
      <c r="ZF224"/>
      <c r="ZG224" t="s">
        <v>797</v>
      </c>
      <c r="ZH224"/>
      <c r="ZI224">
        <v>2500</v>
      </c>
      <c r="ZJ224">
        <v>2500</v>
      </c>
      <c r="ZK224"/>
      <c r="ZL224">
        <v>1500</v>
      </c>
      <c r="ZM224">
        <v>66.666666666666657</v>
      </c>
      <c r="ZN224">
        <v>1000</v>
      </c>
      <c r="ZO224" t="s">
        <v>2930</v>
      </c>
      <c r="ZP224" t="s">
        <v>806</v>
      </c>
      <c r="ZQ224"/>
      <c r="ZR224" t="s">
        <v>863</v>
      </c>
      <c r="ZS224" t="s">
        <v>797</v>
      </c>
      <c r="ZT224" t="s">
        <v>1050</v>
      </c>
      <c r="ZU224">
        <v>0</v>
      </c>
      <c r="ZV224">
        <v>1</v>
      </c>
      <c r="ZW224">
        <v>0</v>
      </c>
      <c r="ZX224">
        <v>0</v>
      </c>
      <c r="ZY224">
        <v>0</v>
      </c>
      <c r="ZZ224">
        <v>0</v>
      </c>
      <c r="AAA224">
        <v>0</v>
      </c>
      <c r="AAB224">
        <v>1</v>
      </c>
      <c r="AAC224">
        <v>0</v>
      </c>
      <c r="AAD224">
        <v>0</v>
      </c>
      <c r="AAE224">
        <v>1</v>
      </c>
      <c r="AAF224">
        <v>0</v>
      </c>
      <c r="AAG224">
        <v>0</v>
      </c>
      <c r="AAH224">
        <v>0</v>
      </c>
      <c r="AAI224">
        <v>0</v>
      </c>
      <c r="AAJ224"/>
      <c r="AAK224"/>
      <c r="AAL224"/>
      <c r="AAM224"/>
      <c r="AAN224"/>
      <c r="AAO224"/>
      <c r="AAP224"/>
      <c r="AAQ224"/>
      <c r="AAR224"/>
      <c r="AAS224"/>
      <c r="AAT224"/>
      <c r="AAU224"/>
      <c r="AAV224" t="s">
        <v>797</v>
      </c>
      <c r="AAW224" t="s">
        <v>2931</v>
      </c>
      <c r="AAX224">
        <v>0</v>
      </c>
      <c r="AAY224">
        <v>0</v>
      </c>
      <c r="AAZ224">
        <v>1</v>
      </c>
      <c r="ABA224">
        <v>0</v>
      </c>
      <c r="ABB224">
        <v>0</v>
      </c>
      <c r="ABC224">
        <v>1</v>
      </c>
      <c r="ABD224">
        <v>0</v>
      </c>
      <c r="ABE224">
        <v>0</v>
      </c>
      <c r="ABF224">
        <v>0</v>
      </c>
      <c r="ABG224"/>
      <c r="ABH224" t="s">
        <v>797</v>
      </c>
      <c r="ABI224" t="s">
        <v>2193</v>
      </c>
      <c r="ABJ224">
        <v>1</v>
      </c>
      <c r="ABK224">
        <v>0</v>
      </c>
      <c r="ABL224">
        <v>0</v>
      </c>
      <c r="ABM224">
        <v>0</v>
      </c>
      <c r="ABN224">
        <v>0</v>
      </c>
      <c r="ABO224">
        <v>0</v>
      </c>
      <c r="ABP224"/>
      <c r="ABQ224" t="s">
        <v>797</v>
      </c>
      <c r="ABR224" t="s">
        <v>2512</v>
      </c>
      <c r="ABS224">
        <v>1</v>
      </c>
      <c r="ABT224">
        <v>0</v>
      </c>
      <c r="ABU224">
        <v>0</v>
      </c>
      <c r="ABV224">
        <v>0</v>
      </c>
      <c r="ABW224">
        <v>0</v>
      </c>
      <c r="ABX224">
        <v>0</v>
      </c>
      <c r="ABY224">
        <v>0</v>
      </c>
      <c r="ABZ224">
        <v>1</v>
      </c>
      <c r="ACA224">
        <v>0</v>
      </c>
      <c r="ACB224">
        <v>0</v>
      </c>
      <c r="ACC224"/>
      <c r="ACD224" t="s">
        <v>797</v>
      </c>
      <c r="ACE224" t="s">
        <v>2200</v>
      </c>
      <c r="ACF224">
        <v>1</v>
      </c>
      <c r="ACG224">
        <v>0</v>
      </c>
      <c r="ACH224">
        <v>0</v>
      </c>
      <c r="ACI224">
        <v>0</v>
      </c>
      <c r="ACJ224">
        <v>0</v>
      </c>
      <c r="ACK224">
        <v>0</v>
      </c>
      <c r="ACL224">
        <v>0</v>
      </c>
      <c r="ACM224">
        <v>0</v>
      </c>
      <c r="ACN224">
        <v>0</v>
      </c>
      <c r="ACO224">
        <v>0</v>
      </c>
      <c r="ACP224"/>
      <c r="ACQ224" t="s">
        <v>971</v>
      </c>
      <c r="ACR224">
        <v>367510746</v>
      </c>
      <c r="ACS224" s="396">
        <v>44894.501643518517</v>
      </c>
      <c r="ACT224"/>
      <c r="ACU224"/>
      <c r="ACV224" t="s">
        <v>801</v>
      </c>
      <c r="ACW224"/>
      <c r="ACX224"/>
      <c r="ACY224">
        <v>224</v>
      </c>
    </row>
    <row r="225" spans="1:779" s="82" customFormat="1" x14ac:dyDescent="0.3">
      <c r="A225" t="s">
        <v>2932</v>
      </c>
      <c r="B225" s="396">
        <v>44894.442968946758</v>
      </c>
      <c r="C225" s="396">
        <v>44894.454231388889</v>
      </c>
      <c r="D225" s="396">
        <v>44894</v>
      </c>
      <c r="E225" t="s">
        <v>2916</v>
      </c>
      <c r="F225" s="396">
        <v>44894</v>
      </c>
      <c r="G225" t="s">
        <v>895</v>
      </c>
      <c r="H225" t="s">
        <v>1037</v>
      </c>
      <c r="I225" t="s">
        <v>1038</v>
      </c>
      <c r="J225" t="s">
        <v>1038</v>
      </c>
      <c r="K225" t="s">
        <v>795</v>
      </c>
      <c r="L225" t="s">
        <v>1045</v>
      </c>
      <c r="M225">
        <v>1</v>
      </c>
      <c r="N225">
        <v>1</v>
      </c>
      <c r="O225">
        <v>1</v>
      </c>
      <c r="P225">
        <v>1</v>
      </c>
      <c r="Q225">
        <v>1</v>
      </c>
      <c r="R225">
        <v>1</v>
      </c>
      <c r="S225">
        <v>1</v>
      </c>
      <c r="T225">
        <v>1</v>
      </c>
      <c r="U225">
        <v>0</v>
      </c>
      <c r="V225">
        <v>0</v>
      </c>
      <c r="W225">
        <v>1</v>
      </c>
      <c r="X225">
        <v>1</v>
      </c>
      <c r="Y225">
        <v>1</v>
      </c>
      <c r="Z225">
        <v>1</v>
      </c>
      <c r="AA225">
        <v>1</v>
      </c>
      <c r="AB225">
        <v>0</v>
      </c>
      <c r="AC225">
        <v>1</v>
      </c>
      <c r="AD225">
        <v>1</v>
      </c>
      <c r="AE225">
        <v>1</v>
      </c>
      <c r="AF225">
        <v>1</v>
      </c>
      <c r="AG225">
        <v>0</v>
      </c>
      <c r="AH225">
        <v>1</v>
      </c>
      <c r="AI225">
        <v>0</v>
      </c>
      <c r="AJ225" t="s">
        <v>797</v>
      </c>
      <c r="AK225"/>
      <c r="AL225">
        <v>1500</v>
      </c>
      <c r="AM225">
        <v>1500</v>
      </c>
      <c r="AN225"/>
      <c r="AO225">
        <v>2000</v>
      </c>
      <c r="AP225">
        <v>-25</v>
      </c>
      <c r="AQ225">
        <v>-500</v>
      </c>
      <c r="AR225" t="s">
        <v>1049</v>
      </c>
      <c r="AS225" t="s">
        <v>806</v>
      </c>
      <c r="AT225"/>
      <c r="AU225" t="s">
        <v>817</v>
      </c>
      <c r="AV225" t="s">
        <v>797</v>
      </c>
      <c r="AW225" t="s">
        <v>844</v>
      </c>
      <c r="AX225">
        <v>0</v>
      </c>
      <c r="AY225">
        <v>0</v>
      </c>
      <c r="AZ225">
        <v>0</v>
      </c>
      <c r="BA225">
        <v>0</v>
      </c>
      <c r="BB225">
        <v>0</v>
      </c>
      <c r="BC225">
        <v>0</v>
      </c>
      <c r="BD225">
        <v>0</v>
      </c>
      <c r="BE225">
        <v>1</v>
      </c>
      <c r="BF225">
        <v>0</v>
      </c>
      <c r="BG225">
        <v>0</v>
      </c>
      <c r="BH225">
        <v>0</v>
      </c>
      <c r="BI225">
        <v>0</v>
      </c>
      <c r="BJ225">
        <v>0</v>
      </c>
      <c r="BK225">
        <v>0</v>
      </c>
      <c r="BL225">
        <v>0</v>
      </c>
      <c r="BM225"/>
      <c r="BN225"/>
      <c r="BO225" t="s">
        <v>797</v>
      </c>
      <c r="BP225"/>
      <c r="BQ225">
        <v>2000</v>
      </c>
      <c r="BR225">
        <v>2000</v>
      </c>
      <c r="BS225"/>
      <c r="BT225">
        <v>3000</v>
      </c>
      <c r="BU225">
        <v>-33.333333333333329</v>
      </c>
      <c r="BV225">
        <v>-1000</v>
      </c>
      <c r="BW225" t="s">
        <v>1052</v>
      </c>
      <c r="BX225" t="s">
        <v>806</v>
      </c>
      <c r="BY225"/>
      <c r="BZ225" t="s">
        <v>817</v>
      </c>
      <c r="CA225" t="s">
        <v>797</v>
      </c>
      <c r="CB225" t="s">
        <v>929</v>
      </c>
      <c r="CC225">
        <v>0</v>
      </c>
      <c r="CD225">
        <v>0</v>
      </c>
      <c r="CE225">
        <v>0</v>
      </c>
      <c r="CF225">
        <v>0</v>
      </c>
      <c r="CG225">
        <v>0</v>
      </c>
      <c r="CH225">
        <v>0</v>
      </c>
      <c r="CI225">
        <v>0</v>
      </c>
      <c r="CJ225">
        <v>0</v>
      </c>
      <c r="CK225">
        <v>0</v>
      </c>
      <c r="CL225">
        <v>0</v>
      </c>
      <c r="CM225">
        <v>1</v>
      </c>
      <c r="CN225">
        <v>0</v>
      </c>
      <c r="CO225">
        <v>0</v>
      </c>
      <c r="CP225">
        <v>0</v>
      </c>
      <c r="CQ225">
        <v>0</v>
      </c>
      <c r="CR225"/>
      <c r="CS225"/>
      <c r="CT225" t="s">
        <v>797</v>
      </c>
      <c r="CU225"/>
      <c r="CV225">
        <v>3000</v>
      </c>
      <c r="CW225">
        <v>3000</v>
      </c>
      <c r="CX225"/>
      <c r="CY225">
        <v>2500</v>
      </c>
      <c r="CZ225">
        <v>20</v>
      </c>
      <c r="DA225">
        <v>500</v>
      </c>
      <c r="DB225" t="s">
        <v>2925</v>
      </c>
      <c r="DC225" t="s">
        <v>806</v>
      </c>
      <c r="DD225"/>
      <c r="DE225" t="s">
        <v>817</v>
      </c>
      <c r="DF225" t="s">
        <v>797</v>
      </c>
      <c r="DG225" t="s">
        <v>844</v>
      </c>
      <c r="DH225">
        <v>0</v>
      </c>
      <c r="DI225">
        <v>0</v>
      </c>
      <c r="DJ225">
        <v>0</v>
      </c>
      <c r="DK225">
        <v>0</v>
      </c>
      <c r="DL225">
        <v>0</v>
      </c>
      <c r="DM225">
        <v>0</v>
      </c>
      <c r="DN225">
        <v>0</v>
      </c>
      <c r="DO225">
        <v>1</v>
      </c>
      <c r="DP225">
        <v>0</v>
      </c>
      <c r="DQ225">
        <v>0</v>
      </c>
      <c r="DR225">
        <v>0</v>
      </c>
      <c r="DS225">
        <v>0</v>
      </c>
      <c r="DT225">
        <v>0</v>
      </c>
      <c r="DU225">
        <v>0</v>
      </c>
      <c r="DV225">
        <v>0</v>
      </c>
      <c r="DW225"/>
      <c r="DX225"/>
      <c r="DY225" t="s">
        <v>797</v>
      </c>
      <c r="DZ225"/>
      <c r="EA225">
        <v>7000</v>
      </c>
      <c r="EB225">
        <v>7000</v>
      </c>
      <c r="EC225"/>
      <c r="ED225">
        <v>4000</v>
      </c>
      <c r="EE225">
        <v>75</v>
      </c>
      <c r="EF225">
        <v>3000</v>
      </c>
      <c r="EG225" t="s">
        <v>1049</v>
      </c>
      <c r="EH225" t="s">
        <v>806</v>
      </c>
      <c r="EI225"/>
      <c r="EJ225" t="s">
        <v>817</v>
      </c>
      <c r="EK225" t="s">
        <v>797</v>
      </c>
      <c r="EL225" t="s">
        <v>844</v>
      </c>
      <c r="EM225">
        <v>0</v>
      </c>
      <c r="EN225">
        <v>0</v>
      </c>
      <c r="EO225">
        <v>0</v>
      </c>
      <c r="EP225">
        <v>0</v>
      </c>
      <c r="EQ225">
        <v>0</v>
      </c>
      <c r="ER225">
        <v>0</v>
      </c>
      <c r="ES225">
        <v>0</v>
      </c>
      <c r="ET225">
        <v>1</v>
      </c>
      <c r="EU225">
        <v>0</v>
      </c>
      <c r="EV225">
        <v>0</v>
      </c>
      <c r="EW225">
        <v>0</v>
      </c>
      <c r="EX225">
        <v>0</v>
      </c>
      <c r="EY225">
        <v>0</v>
      </c>
      <c r="EZ225">
        <v>0</v>
      </c>
      <c r="FA225">
        <v>0</v>
      </c>
      <c r="FB225"/>
      <c r="FC225"/>
      <c r="FD225" t="s">
        <v>797</v>
      </c>
      <c r="FE225"/>
      <c r="FF225">
        <v>4000</v>
      </c>
      <c r="FG225">
        <v>4000</v>
      </c>
      <c r="FH225"/>
      <c r="FI225">
        <v>3500</v>
      </c>
      <c r="FJ225">
        <v>14.28571428571429</v>
      </c>
      <c r="FK225">
        <v>500</v>
      </c>
      <c r="FL225" t="s">
        <v>1049</v>
      </c>
      <c r="FM225" t="s">
        <v>806</v>
      </c>
      <c r="FN225"/>
      <c r="FO225" t="s">
        <v>817</v>
      </c>
      <c r="FP225" t="s">
        <v>797</v>
      </c>
      <c r="FQ225" t="s">
        <v>844</v>
      </c>
      <c r="FR225">
        <v>0</v>
      </c>
      <c r="FS225">
        <v>0</v>
      </c>
      <c r="FT225">
        <v>0</v>
      </c>
      <c r="FU225">
        <v>0</v>
      </c>
      <c r="FV225">
        <v>0</v>
      </c>
      <c r="FW225">
        <v>0</v>
      </c>
      <c r="FX225">
        <v>0</v>
      </c>
      <c r="FY225">
        <v>1</v>
      </c>
      <c r="FZ225">
        <v>0</v>
      </c>
      <c r="GA225">
        <v>0</v>
      </c>
      <c r="GB225">
        <v>0</v>
      </c>
      <c r="GC225">
        <v>0</v>
      </c>
      <c r="GD225">
        <v>0</v>
      </c>
      <c r="GE225">
        <v>0</v>
      </c>
      <c r="GF225">
        <v>0</v>
      </c>
      <c r="GG225"/>
      <c r="GH225"/>
      <c r="GI225" t="s">
        <v>797</v>
      </c>
      <c r="GJ225"/>
      <c r="GK225">
        <v>10000</v>
      </c>
      <c r="GL225">
        <v>15000</v>
      </c>
      <c r="GM225">
        <v>-33.333333333333329</v>
      </c>
      <c r="GN225">
        <v>-5000</v>
      </c>
      <c r="GO225" t="s">
        <v>1052</v>
      </c>
      <c r="GP225" t="s">
        <v>806</v>
      </c>
      <c r="GQ225"/>
      <c r="GR225" t="s">
        <v>817</v>
      </c>
      <c r="GS225" t="s">
        <v>797</v>
      </c>
      <c r="GT225" t="s">
        <v>929</v>
      </c>
      <c r="GU225">
        <v>0</v>
      </c>
      <c r="GV225">
        <v>0</v>
      </c>
      <c r="GW225">
        <v>0</v>
      </c>
      <c r="GX225">
        <v>0</v>
      </c>
      <c r="GY225">
        <v>0</v>
      </c>
      <c r="GZ225">
        <v>0</v>
      </c>
      <c r="HA225">
        <v>0</v>
      </c>
      <c r="HB225">
        <v>0</v>
      </c>
      <c r="HC225">
        <v>0</v>
      </c>
      <c r="HD225">
        <v>0</v>
      </c>
      <c r="HE225">
        <v>1</v>
      </c>
      <c r="HF225">
        <v>0</v>
      </c>
      <c r="HG225">
        <v>0</v>
      </c>
      <c r="HH225">
        <v>0</v>
      </c>
      <c r="HI225">
        <v>0</v>
      </c>
      <c r="HJ225"/>
      <c r="HK225"/>
      <c r="HL225" t="s">
        <v>797</v>
      </c>
      <c r="HM225"/>
      <c r="HN225">
        <v>6000</v>
      </c>
      <c r="HO225">
        <v>6000</v>
      </c>
      <c r="HP225"/>
      <c r="HQ225">
        <v>4000</v>
      </c>
      <c r="HR225">
        <v>50</v>
      </c>
      <c r="HS225">
        <v>2000</v>
      </c>
      <c r="HT225" t="s">
        <v>1049</v>
      </c>
      <c r="HU225" t="s">
        <v>806</v>
      </c>
      <c r="HV225"/>
      <c r="HW225" t="s">
        <v>817</v>
      </c>
      <c r="HX225" t="s">
        <v>797</v>
      </c>
      <c r="HY225" t="s">
        <v>859</v>
      </c>
      <c r="HZ225">
        <v>0</v>
      </c>
      <c r="IA225">
        <v>0</v>
      </c>
      <c r="IB225">
        <v>0</v>
      </c>
      <c r="IC225">
        <v>0</v>
      </c>
      <c r="ID225">
        <v>0</v>
      </c>
      <c r="IE225">
        <v>0</v>
      </c>
      <c r="IF225">
        <v>0</v>
      </c>
      <c r="IG225">
        <v>1</v>
      </c>
      <c r="IH225">
        <v>0</v>
      </c>
      <c r="II225">
        <v>1</v>
      </c>
      <c r="IJ225">
        <v>0</v>
      </c>
      <c r="IK225">
        <v>0</v>
      </c>
      <c r="IL225">
        <v>0</v>
      </c>
      <c r="IM225">
        <v>0</v>
      </c>
      <c r="IN225">
        <v>0</v>
      </c>
      <c r="IO225"/>
      <c r="IP225"/>
      <c r="IQ225" t="s">
        <v>797</v>
      </c>
      <c r="IR225"/>
      <c r="IS225">
        <v>7000</v>
      </c>
      <c r="IT225">
        <v>7000</v>
      </c>
      <c r="IU225"/>
      <c r="IV225">
        <v>8000</v>
      </c>
      <c r="IW225">
        <v>-12.5</v>
      </c>
      <c r="IX225">
        <v>-1000</v>
      </c>
      <c r="IY225" t="s">
        <v>1049</v>
      </c>
      <c r="IZ225" t="s">
        <v>806</v>
      </c>
      <c r="JA225"/>
      <c r="JB225" t="s">
        <v>817</v>
      </c>
      <c r="JC225" t="s">
        <v>797</v>
      </c>
      <c r="JD225" t="s">
        <v>844</v>
      </c>
      <c r="JE225">
        <v>0</v>
      </c>
      <c r="JF225">
        <v>0</v>
      </c>
      <c r="JG225">
        <v>0</v>
      </c>
      <c r="JH225">
        <v>0</v>
      </c>
      <c r="JI225">
        <v>0</v>
      </c>
      <c r="JJ225">
        <v>0</v>
      </c>
      <c r="JK225">
        <v>0</v>
      </c>
      <c r="JL225">
        <v>1</v>
      </c>
      <c r="JM225">
        <v>0</v>
      </c>
      <c r="JN225">
        <v>0</v>
      </c>
      <c r="JO225">
        <v>0</v>
      </c>
      <c r="JP225">
        <v>0</v>
      </c>
      <c r="JQ225">
        <v>0</v>
      </c>
      <c r="JR225">
        <v>0</v>
      </c>
      <c r="JS225">
        <v>0</v>
      </c>
      <c r="JT225"/>
      <c r="JU225"/>
      <c r="JV225"/>
      <c r="JW225"/>
      <c r="JX225"/>
      <c r="JY225"/>
      <c r="JZ225"/>
      <c r="KA225"/>
      <c r="KB225"/>
      <c r="KC225"/>
      <c r="KD225"/>
      <c r="KE225"/>
      <c r="KF225"/>
      <c r="KG225"/>
      <c r="KH225"/>
      <c r="KI225"/>
      <c r="KJ225"/>
      <c r="KK225"/>
      <c r="KL225"/>
      <c r="KM225"/>
      <c r="KN225"/>
      <c r="KO225"/>
      <c r="KP225"/>
      <c r="KQ225"/>
      <c r="KR225"/>
      <c r="KS225"/>
      <c r="KT225"/>
      <c r="KU225"/>
      <c r="KV225"/>
      <c r="KW225"/>
      <c r="KX225"/>
      <c r="KY225"/>
      <c r="KZ225"/>
      <c r="LA225"/>
      <c r="LB225"/>
      <c r="LC225"/>
      <c r="LD225"/>
      <c r="LE225"/>
      <c r="LF225"/>
      <c r="LG225"/>
      <c r="LH225"/>
      <c r="LI225"/>
      <c r="LJ225"/>
      <c r="LK225"/>
      <c r="LL225"/>
      <c r="LM225"/>
      <c r="LN225"/>
      <c r="LO225"/>
      <c r="LP225"/>
      <c r="LQ225"/>
      <c r="LR225"/>
      <c r="LS225"/>
      <c r="LT225"/>
      <c r="LU225"/>
      <c r="LV225"/>
      <c r="LW225"/>
      <c r="LX225"/>
      <c r="LY225"/>
      <c r="LZ225"/>
      <c r="MA225"/>
      <c r="MB225"/>
      <c r="MC225"/>
      <c r="MD225"/>
      <c r="ME225"/>
      <c r="MF225" t="s">
        <v>821</v>
      </c>
      <c r="MG225">
        <v>1000</v>
      </c>
      <c r="MH225">
        <v>600</v>
      </c>
      <c r="MI225">
        <v>300</v>
      </c>
      <c r="MJ225"/>
      <c r="MK225">
        <v>313</v>
      </c>
      <c r="ML225">
        <v>-4.1533546325878596</v>
      </c>
      <c r="MM225">
        <v>-13</v>
      </c>
      <c r="MN225"/>
      <c r="MO225" t="s">
        <v>798</v>
      </c>
      <c r="MP225" t="s">
        <v>1040</v>
      </c>
      <c r="MQ225"/>
      <c r="MR225" t="s">
        <v>816</v>
      </c>
      <c r="MS225"/>
      <c r="MT225"/>
      <c r="MU225"/>
      <c r="MV225"/>
      <c r="MW225"/>
      <c r="MX225"/>
      <c r="MY225"/>
      <c r="MZ225"/>
      <c r="NA225"/>
      <c r="NB225"/>
      <c r="NC225"/>
      <c r="ND225"/>
      <c r="NE225"/>
      <c r="NF225"/>
      <c r="NG225"/>
      <c r="NH225"/>
      <c r="NI225"/>
      <c r="NJ225"/>
      <c r="NK225" t="s">
        <v>821</v>
      </c>
      <c r="NL225">
        <v>1000</v>
      </c>
      <c r="NM225">
        <v>250</v>
      </c>
      <c r="NN225">
        <v>125</v>
      </c>
      <c r="NO225"/>
      <c r="NP225">
        <v>200</v>
      </c>
      <c r="NQ225">
        <v>-37.5</v>
      </c>
      <c r="NR225">
        <v>-75</v>
      </c>
      <c r="NS225" t="s">
        <v>971</v>
      </c>
      <c r="NT225" t="s">
        <v>798</v>
      </c>
      <c r="NU225" t="s">
        <v>1040</v>
      </c>
      <c r="NV225"/>
      <c r="NW225" t="s">
        <v>816</v>
      </c>
      <c r="NX225"/>
      <c r="NY225"/>
      <c r="NZ225"/>
      <c r="OA225"/>
      <c r="OB225"/>
      <c r="OC225"/>
      <c r="OD225"/>
      <c r="OE225"/>
      <c r="OF225"/>
      <c r="OG225"/>
      <c r="OH225"/>
      <c r="OI225"/>
      <c r="OJ225"/>
      <c r="OK225"/>
      <c r="OL225"/>
      <c r="OM225"/>
      <c r="ON225"/>
      <c r="OO225"/>
      <c r="OP225" t="s">
        <v>821</v>
      </c>
      <c r="OQ225">
        <v>1000</v>
      </c>
      <c r="OR225">
        <v>750</v>
      </c>
      <c r="OS225">
        <v>113</v>
      </c>
      <c r="OT225"/>
      <c r="OU225">
        <v>94</v>
      </c>
      <c r="OV225">
        <v>20.212765957446809</v>
      </c>
      <c r="OW225">
        <v>19</v>
      </c>
      <c r="OX225" t="s">
        <v>2933</v>
      </c>
      <c r="OY225" t="s">
        <v>798</v>
      </c>
      <c r="OZ225" t="s">
        <v>1040</v>
      </c>
      <c r="PA225"/>
      <c r="PB225" t="s">
        <v>816</v>
      </c>
      <c r="PC225"/>
      <c r="PD225"/>
      <c r="PE225"/>
      <c r="PF225"/>
      <c r="PG225"/>
      <c r="PH225"/>
      <c r="PI225"/>
      <c r="PJ225"/>
      <c r="PK225"/>
      <c r="PL225"/>
      <c r="PM225"/>
      <c r="PN225"/>
      <c r="PO225"/>
      <c r="PP225"/>
      <c r="PQ225"/>
      <c r="PR225"/>
      <c r="PS225"/>
      <c r="PT225"/>
      <c r="PU225"/>
      <c r="PV225"/>
      <c r="PW225"/>
      <c r="PX225"/>
      <c r="PY225"/>
      <c r="PZ225"/>
      <c r="QA225"/>
      <c r="QB225"/>
      <c r="QC225"/>
      <c r="QD225"/>
      <c r="QE225"/>
      <c r="QF225"/>
      <c r="QG225"/>
      <c r="QH225"/>
      <c r="QI225"/>
      <c r="QJ225"/>
      <c r="QK225"/>
      <c r="QL225"/>
      <c r="QM225"/>
      <c r="QN225"/>
      <c r="QO225"/>
      <c r="QP225"/>
      <c r="QQ225"/>
      <c r="QR225"/>
      <c r="QS225"/>
      <c r="QT225"/>
      <c r="QU225"/>
      <c r="QV225"/>
      <c r="QW225"/>
      <c r="QX225"/>
      <c r="QY225"/>
      <c r="QZ225" t="s">
        <v>797</v>
      </c>
      <c r="RA225"/>
      <c r="RB225">
        <v>1500</v>
      </c>
      <c r="RC225">
        <v>1500</v>
      </c>
      <c r="RD225"/>
      <c r="RE225">
        <v>2000</v>
      </c>
      <c r="RF225">
        <v>-25</v>
      </c>
      <c r="RG225">
        <v>-500</v>
      </c>
      <c r="RH225" t="s">
        <v>1049</v>
      </c>
      <c r="RI225" t="s">
        <v>806</v>
      </c>
      <c r="RJ225"/>
      <c r="RK225" t="s">
        <v>817</v>
      </c>
      <c r="RL225" t="s">
        <v>797</v>
      </c>
      <c r="RM225" t="s">
        <v>844</v>
      </c>
      <c r="RN225">
        <v>0</v>
      </c>
      <c r="RO225">
        <v>0</v>
      </c>
      <c r="RP225">
        <v>0</v>
      </c>
      <c r="RQ225">
        <v>0</v>
      </c>
      <c r="RR225">
        <v>0</v>
      </c>
      <c r="RS225">
        <v>0</v>
      </c>
      <c r="RT225">
        <v>0</v>
      </c>
      <c r="RU225">
        <v>1</v>
      </c>
      <c r="RV225">
        <v>0</v>
      </c>
      <c r="RW225">
        <v>0</v>
      </c>
      <c r="RX225">
        <v>0</v>
      </c>
      <c r="RY225">
        <v>0</v>
      </c>
      <c r="RZ225">
        <v>0</v>
      </c>
      <c r="SA225">
        <v>0</v>
      </c>
      <c r="SB225">
        <v>0</v>
      </c>
      <c r="SC225"/>
      <c r="SD225"/>
      <c r="SE225" t="s">
        <v>821</v>
      </c>
      <c r="SF225">
        <v>1000</v>
      </c>
      <c r="SG225">
        <v>1200</v>
      </c>
      <c r="SH225">
        <v>240</v>
      </c>
      <c r="SI225"/>
      <c r="SJ225">
        <v>240</v>
      </c>
      <c r="SK225">
        <v>0</v>
      </c>
      <c r="SL225">
        <v>0</v>
      </c>
      <c r="SM225"/>
      <c r="SN225" t="s">
        <v>798</v>
      </c>
      <c r="SO225" t="s">
        <v>872</v>
      </c>
      <c r="SP225"/>
      <c r="SQ225" t="s">
        <v>816</v>
      </c>
      <c r="SR225"/>
      <c r="SS225"/>
      <c r="ST225"/>
      <c r="SU225"/>
      <c r="SV225"/>
      <c r="SW225"/>
      <c r="SX225"/>
      <c r="SY225"/>
      <c r="SZ225"/>
      <c r="TA225"/>
      <c r="TB225"/>
      <c r="TC225"/>
      <c r="TD225"/>
      <c r="TE225"/>
      <c r="TF225"/>
      <c r="TG225"/>
      <c r="TH225"/>
      <c r="TI225"/>
      <c r="TJ225" t="s">
        <v>821</v>
      </c>
      <c r="TK225">
        <v>1000</v>
      </c>
      <c r="TL225">
        <v>800</v>
      </c>
      <c r="TM225">
        <v>120</v>
      </c>
      <c r="TN225"/>
      <c r="TO225">
        <v>75</v>
      </c>
      <c r="TP225">
        <v>60</v>
      </c>
      <c r="TQ225">
        <v>45</v>
      </c>
      <c r="TR225" t="s">
        <v>1013</v>
      </c>
      <c r="TS225" t="s">
        <v>806</v>
      </c>
      <c r="TT225"/>
      <c r="TU225" t="s">
        <v>817</v>
      </c>
      <c r="TV225" t="s">
        <v>797</v>
      </c>
      <c r="TW225" t="s">
        <v>2111</v>
      </c>
      <c r="TX225">
        <v>0</v>
      </c>
      <c r="TY225">
        <v>0</v>
      </c>
      <c r="TZ225">
        <v>0</v>
      </c>
      <c r="UA225">
        <v>0</v>
      </c>
      <c r="UB225">
        <v>0</v>
      </c>
      <c r="UC225">
        <v>0</v>
      </c>
      <c r="UD225">
        <v>0</v>
      </c>
      <c r="UE225">
        <v>0</v>
      </c>
      <c r="UF225">
        <v>0</v>
      </c>
      <c r="UG225">
        <v>0</v>
      </c>
      <c r="UH225">
        <v>0</v>
      </c>
      <c r="UI225">
        <v>0</v>
      </c>
      <c r="UJ225">
        <v>0</v>
      </c>
      <c r="UK225">
        <v>0</v>
      </c>
      <c r="UL225">
        <v>1</v>
      </c>
      <c r="UM225"/>
      <c r="UN225"/>
      <c r="UO225" t="s">
        <v>797</v>
      </c>
      <c r="UP225"/>
      <c r="UQ225">
        <v>250</v>
      </c>
      <c r="UR225">
        <v>250</v>
      </c>
      <c r="US225"/>
      <c r="UT225">
        <v>250</v>
      </c>
      <c r="UU225">
        <v>0</v>
      </c>
      <c r="UV225">
        <v>0</v>
      </c>
      <c r="UW225"/>
      <c r="UX225" t="s">
        <v>798</v>
      </c>
      <c r="UY225" t="s">
        <v>872</v>
      </c>
      <c r="UZ225"/>
      <c r="VA225" t="s">
        <v>816</v>
      </c>
      <c r="VB225"/>
      <c r="VC225"/>
      <c r="VD225"/>
      <c r="VE225"/>
      <c r="VF225"/>
      <c r="VG225"/>
      <c r="VH225"/>
      <c r="VI225"/>
      <c r="VJ225"/>
      <c r="VK225"/>
      <c r="VL225"/>
      <c r="VM225"/>
      <c r="VN225"/>
      <c r="VO225"/>
      <c r="VP225"/>
      <c r="VQ225"/>
      <c r="VR225"/>
      <c r="VS225"/>
      <c r="VT225" t="s">
        <v>797</v>
      </c>
      <c r="VU225"/>
      <c r="VV225">
        <v>2000</v>
      </c>
      <c r="VW225">
        <v>2000</v>
      </c>
      <c r="VX225"/>
      <c r="VY225">
        <v>1500</v>
      </c>
      <c r="VZ225">
        <v>33.333333333333329</v>
      </c>
      <c r="WA225">
        <v>500</v>
      </c>
      <c r="WB225" t="s">
        <v>1013</v>
      </c>
      <c r="WC225" t="s">
        <v>806</v>
      </c>
      <c r="WD225"/>
      <c r="WE225" t="s">
        <v>817</v>
      </c>
      <c r="WF225" t="s">
        <v>797</v>
      </c>
      <c r="WG225" t="s">
        <v>2111</v>
      </c>
      <c r="WH225">
        <v>0</v>
      </c>
      <c r="WI225">
        <v>0</v>
      </c>
      <c r="WJ225">
        <v>0</v>
      </c>
      <c r="WK225">
        <v>0</v>
      </c>
      <c r="WL225">
        <v>0</v>
      </c>
      <c r="WM225">
        <v>0</v>
      </c>
      <c r="WN225">
        <v>0</v>
      </c>
      <c r="WO225">
        <v>0</v>
      </c>
      <c r="WP225">
        <v>0</v>
      </c>
      <c r="WQ225">
        <v>0</v>
      </c>
      <c r="WR225">
        <v>0</v>
      </c>
      <c r="WS225">
        <v>0</v>
      </c>
      <c r="WT225">
        <v>0</v>
      </c>
      <c r="WU225">
        <v>0</v>
      </c>
      <c r="WV225">
        <v>1</v>
      </c>
      <c r="WW225"/>
      <c r="WX225"/>
      <c r="WY225" t="s">
        <v>797</v>
      </c>
      <c r="WZ225"/>
      <c r="XA225">
        <v>3000</v>
      </c>
      <c r="XB225">
        <v>3000</v>
      </c>
      <c r="XC225"/>
      <c r="XD225">
        <v>4000</v>
      </c>
      <c r="XE225">
        <v>-25</v>
      </c>
      <c r="XF225">
        <v>-1000</v>
      </c>
      <c r="XG225" t="s">
        <v>1049</v>
      </c>
      <c r="XH225" t="s">
        <v>806</v>
      </c>
      <c r="XI225"/>
      <c r="XJ225" t="s">
        <v>863</v>
      </c>
      <c r="XK225" t="s">
        <v>797</v>
      </c>
      <c r="XL225" t="s">
        <v>844</v>
      </c>
      <c r="XM225">
        <v>0</v>
      </c>
      <c r="XN225">
        <v>0</v>
      </c>
      <c r="XO225">
        <v>0</v>
      </c>
      <c r="XP225">
        <v>0</v>
      </c>
      <c r="XQ225">
        <v>0</v>
      </c>
      <c r="XR225">
        <v>0</v>
      </c>
      <c r="XS225">
        <v>0</v>
      </c>
      <c r="XT225">
        <v>1</v>
      </c>
      <c r="XU225">
        <v>0</v>
      </c>
      <c r="XV225">
        <v>0</v>
      </c>
      <c r="XW225">
        <v>0</v>
      </c>
      <c r="XX225">
        <v>0</v>
      </c>
      <c r="XY225">
        <v>0</v>
      </c>
      <c r="XZ225">
        <v>0</v>
      </c>
      <c r="YA225">
        <v>0</v>
      </c>
      <c r="YB225"/>
      <c r="YC225"/>
      <c r="YD225"/>
      <c r="YE225"/>
      <c r="YF225"/>
      <c r="YG225"/>
      <c r="YH225"/>
      <c r="YI225"/>
      <c r="YJ225"/>
      <c r="YK225"/>
      <c r="YL225"/>
      <c r="YM225"/>
      <c r="YN225"/>
      <c r="YO225"/>
      <c r="YP225"/>
      <c r="YQ225"/>
      <c r="YR225"/>
      <c r="YS225"/>
      <c r="YT225"/>
      <c r="YU225"/>
      <c r="YV225"/>
      <c r="YW225"/>
      <c r="YX225"/>
      <c r="YY225"/>
      <c r="YZ225"/>
      <c r="ZA225"/>
      <c r="ZB225"/>
      <c r="ZC225"/>
      <c r="ZD225"/>
      <c r="ZE225"/>
      <c r="ZF225"/>
      <c r="ZG225" t="s">
        <v>797</v>
      </c>
      <c r="ZH225"/>
      <c r="ZI225">
        <v>2500</v>
      </c>
      <c r="ZJ225">
        <v>2500</v>
      </c>
      <c r="ZK225"/>
      <c r="ZL225">
        <v>1500</v>
      </c>
      <c r="ZM225">
        <v>66.666666666666657</v>
      </c>
      <c r="ZN225">
        <v>1000</v>
      </c>
      <c r="ZO225" t="s">
        <v>2934</v>
      </c>
      <c r="ZP225" t="s">
        <v>806</v>
      </c>
      <c r="ZQ225"/>
      <c r="ZR225" t="s">
        <v>863</v>
      </c>
      <c r="ZS225" t="s">
        <v>797</v>
      </c>
      <c r="ZT225" t="s">
        <v>2111</v>
      </c>
      <c r="ZU225">
        <v>0</v>
      </c>
      <c r="ZV225">
        <v>0</v>
      </c>
      <c r="ZW225">
        <v>0</v>
      </c>
      <c r="ZX225">
        <v>0</v>
      </c>
      <c r="ZY225">
        <v>0</v>
      </c>
      <c r="ZZ225">
        <v>0</v>
      </c>
      <c r="AAA225">
        <v>0</v>
      </c>
      <c r="AAB225">
        <v>0</v>
      </c>
      <c r="AAC225">
        <v>0</v>
      </c>
      <c r="AAD225">
        <v>0</v>
      </c>
      <c r="AAE225">
        <v>0</v>
      </c>
      <c r="AAF225">
        <v>0</v>
      </c>
      <c r="AAG225">
        <v>0</v>
      </c>
      <c r="AAH225">
        <v>0</v>
      </c>
      <c r="AAI225">
        <v>1</v>
      </c>
      <c r="AAJ225"/>
      <c r="AAK225"/>
      <c r="AAL225"/>
      <c r="AAM225"/>
      <c r="AAN225"/>
      <c r="AAO225"/>
      <c r="AAP225"/>
      <c r="AAQ225"/>
      <c r="AAR225"/>
      <c r="AAS225"/>
      <c r="AAT225"/>
      <c r="AAU225"/>
      <c r="AAV225" t="s">
        <v>816</v>
      </c>
      <c r="AAW225"/>
      <c r="AAX225"/>
      <c r="AAY225"/>
      <c r="AAZ225"/>
      <c r="ABA225"/>
      <c r="ABB225"/>
      <c r="ABC225"/>
      <c r="ABD225"/>
      <c r="ABE225"/>
      <c r="ABF225"/>
      <c r="ABG225"/>
      <c r="ABH225" t="s">
        <v>816</v>
      </c>
      <c r="ABI225"/>
      <c r="ABJ225"/>
      <c r="ABK225"/>
      <c r="ABL225"/>
      <c r="ABM225"/>
      <c r="ABN225"/>
      <c r="ABO225"/>
      <c r="ABP225"/>
      <c r="ABQ225" t="s">
        <v>816</v>
      </c>
      <c r="ABR225"/>
      <c r="ABS225"/>
      <c r="ABT225"/>
      <c r="ABU225"/>
      <c r="ABV225"/>
      <c r="ABW225"/>
      <c r="ABX225"/>
      <c r="ABY225"/>
      <c r="ABZ225"/>
      <c r="ACA225"/>
      <c r="ACB225"/>
      <c r="ACC225"/>
      <c r="ACD225" t="s">
        <v>797</v>
      </c>
      <c r="ACE225" t="s">
        <v>2200</v>
      </c>
      <c r="ACF225">
        <v>1</v>
      </c>
      <c r="ACG225">
        <v>0</v>
      </c>
      <c r="ACH225">
        <v>0</v>
      </c>
      <c r="ACI225">
        <v>0</v>
      </c>
      <c r="ACJ225">
        <v>0</v>
      </c>
      <c r="ACK225">
        <v>0</v>
      </c>
      <c r="ACL225">
        <v>0</v>
      </c>
      <c r="ACM225">
        <v>0</v>
      </c>
      <c r="ACN225">
        <v>0</v>
      </c>
      <c r="ACO225">
        <v>0</v>
      </c>
      <c r="ACP225"/>
      <c r="ACQ225" t="s">
        <v>971</v>
      </c>
      <c r="ACR225">
        <v>367510907</v>
      </c>
      <c r="ACS225" s="396">
        <v>44894.501851851848</v>
      </c>
      <c r="ACT225"/>
      <c r="ACU225"/>
      <c r="ACV225" t="s">
        <v>801</v>
      </c>
      <c r="ACW225"/>
      <c r="ACX225"/>
      <c r="ACY225">
        <v>225</v>
      </c>
    </row>
    <row r="226" spans="1:779" s="82" customFormat="1" x14ac:dyDescent="0.3">
      <c r="A226" t="s">
        <v>2935</v>
      </c>
      <c r="B226" s="396">
        <v>44894.454523379623</v>
      </c>
      <c r="C226" s="396">
        <v>44894.457458113422</v>
      </c>
      <c r="D226" s="396">
        <v>44894</v>
      </c>
      <c r="E226" t="s">
        <v>2916</v>
      </c>
      <c r="F226" s="396">
        <v>44894</v>
      </c>
      <c r="G226" t="s">
        <v>895</v>
      </c>
      <c r="H226" t="s">
        <v>1037</v>
      </c>
      <c r="I226" t="s">
        <v>1038</v>
      </c>
      <c r="J226" t="s">
        <v>1038</v>
      </c>
      <c r="K226" t="s">
        <v>795</v>
      </c>
      <c r="L226" t="s">
        <v>809</v>
      </c>
      <c r="M226">
        <v>0</v>
      </c>
      <c r="N226">
        <v>0</v>
      </c>
      <c r="O226">
        <v>0</v>
      </c>
      <c r="P226">
        <v>0</v>
      </c>
      <c r="Q226">
        <v>0</v>
      </c>
      <c r="R226">
        <v>0</v>
      </c>
      <c r="S226">
        <v>0</v>
      </c>
      <c r="T226">
        <v>0</v>
      </c>
      <c r="U226">
        <v>0</v>
      </c>
      <c r="V226">
        <v>0</v>
      </c>
      <c r="W226">
        <v>0</v>
      </c>
      <c r="X226">
        <v>0</v>
      </c>
      <c r="Y226">
        <v>0</v>
      </c>
      <c r="Z226">
        <v>0</v>
      </c>
      <c r="AA226">
        <v>0</v>
      </c>
      <c r="AB226">
        <v>1</v>
      </c>
      <c r="AC226">
        <v>0</v>
      </c>
      <c r="AD226">
        <v>0</v>
      </c>
      <c r="AE226">
        <v>0</v>
      </c>
      <c r="AF226">
        <v>0</v>
      </c>
      <c r="AG226">
        <v>0</v>
      </c>
      <c r="AH226">
        <v>0</v>
      </c>
      <c r="AI226">
        <v>0</v>
      </c>
      <c r="AJ226"/>
      <c r="AK226"/>
      <c r="AL226"/>
      <c r="AM226"/>
      <c r="AN226"/>
      <c r="AO226"/>
      <c r="AP226"/>
      <c r="AQ226"/>
      <c r="AR226"/>
      <c r="AS226"/>
      <c r="AT226"/>
      <c r="AU226"/>
      <c r="AV226"/>
      <c r="AW226"/>
      <c r="AX226"/>
      <c r="AY226"/>
      <c r="AZ226"/>
      <c r="BA226"/>
      <c r="BB226"/>
      <c r="BC226"/>
      <c r="BD226"/>
      <c r="BE226"/>
      <c r="BF226"/>
      <c r="BG226"/>
      <c r="BH226"/>
      <c r="BI226"/>
      <c r="BJ226"/>
      <c r="BK226"/>
      <c r="BL226"/>
      <c r="BM226"/>
      <c r="BN226"/>
      <c r="BO226"/>
      <c r="BP226"/>
      <c r="BQ226"/>
      <c r="BR226"/>
      <c r="BS226"/>
      <c r="BT226"/>
      <c r="BU226"/>
      <c r="BV226"/>
      <c r="BW226"/>
      <c r="BX226"/>
      <c r="BY226"/>
      <c r="BZ226"/>
      <c r="CA226"/>
      <c r="CB226"/>
      <c r="CC226"/>
      <c r="CD226"/>
      <c r="CE226"/>
      <c r="CF226"/>
      <c r="CG226"/>
      <c r="CH226"/>
      <c r="CI226"/>
      <c r="CJ226"/>
      <c r="CK226"/>
      <c r="CL226"/>
      <c r="CM226"/>
      <c r="CN226"/>
      <c r="CO226"/>
      <c r="CP226"/>
      <c r="CQ226"/>
      <c r="CR226"/>
      <c r="CS226"/>
      <c r="CT226"/>
      <c r="CU226"/>
      <c r="CV226"/>
      <c r="CW226"/>
      <c r="CX226"/>
      <c r="CY226"/>
      <c r="CZ226"/>
      <c r="DA226"/>
      <c r="DB226"/>
      <c r="DC226"/>
      <c r="DD226"/>
      <c r="DE226"/>
      <c r="DF226"/>
      <c r="DG226"/>
      <c r="DH226"/>
      <c r="DI226"/>
      <c r="DJ226"/>
      <c r="DK226"/>
      <c r="DL226"/>
      <c r="DM226"/>
      <c r="DN226"/>
      <c r="DO226"/>
      <c r="DP226"/>
      <c r="DQ226"/>
      <c r="DR226"/>
      <c r="DS226"/>
      <c r="DT226"/>
      <c r="DU226"/>
      <c r="DV226"/>
      <c r="DW226"/>
      <c r="DX226"/>
      <c r="DY226"/>
      <c r="DZ226"/>
      <c r="EA226"/>
      <c r="EB226"/>
      <c r="EC226"/>
      <c r="ED226"/>
      <c r="EE226"/>
      <c r="EF226"/>
      <c r="EG226"/>
      <c r="EH226"/>
      <c r="EI226"/>
      <c r="EJ226"/>
      <c r="EK226"/>
      <c r="EL226"/>
      <c r="EM226"/>
      <c r="EN226"/>
      <c r="EO226"/>
      <c r="EP226"/>
      <c r="EQ226"/>
      <c r="ER226"/>
      <c r="ES226"/>
      <c r="ET226"/>
      <c r="EU226"/>
      <c r="EV226"/>
      <c r="EW226"/>
      <c r="EX226"/>
      <c r="EY226"/>
      <c r="EZ226"/>
      <c r="FA226"/>
      <c r="FB226"/>
      <c r="FC226"/>
      <c r="FD226"/>
      <c r="FE226"/>
      <c r="FF226"/>
      <c r="FG226"/>
      <c r="FH226"/>
      <c r="FI226"/>
      <c r="FJ226"/>
      <c r="FK226"/>
      <c r="FL226"/>
      <c r="FM226"/>
      <c r="FN226"/>
      <c r="FO226"/>
      <c r="FP226"/>
      <c r="FQ226"/>
      <c r="FR226"/>
      <c r="FS226"/>
      <c r="FT226"/>
      <c r="FU226"/>
      <c r="FV226"/>
      <c r="FW226"/>
      <c r="FX226"/>
      <c r="FY226"/>
      <c r="FZ226"/>
      <c r="GA226"/>
      <c r="GB226"/>
      <c r="GC226"/>
      <c r="GD226"/>
      <c r="GE226"/>
      <c r="GF226"/>
      <c r="GG226"/>
      <c r="GH226"/>
      <c r="GI226"/>
      <c r="GJ226"/>
      <c r="GK226"/>
      <c r="GL226"/>
      <c r="GM226"/>
      <c r="GN226"/>
      <c r="GO226"/>
      <c r="GP226"/>
      <c r="GQ226"/>
      <c r="GR226"/>
      <c r="GS226"/>
      <c r="GT226"/>
      <c r="GU226"/>
      <c r="GV226"/>
      <c r="GW226"/>
      <c r="GX226"/>
      <c r="GY226"/>
      <c r="GZ226"/>
      <c r="HA226"/>
      <c r="HB226"/>
      <c r="HC226"/>
      <c r="HD226"/>
      <c r="HE226"/>
      <c r="HF226"/>
      <c r="HG226"/>
      <c r="HH226"/>
      <c r="HI226"/>
      <c r="HJ226"/>
      <c r="HK226"/>
      <c r="HL226"/>
      <c r="HM226"/>
      <c r="HN226"/>
      <c r="HO226"/>
      <c r="HP226"/>
      <c r="HQ226"/>
      <c r="HR226"/>
      <c r="HS226"/>
      <c r="HT226"/>
      <c r="HU226"/>
      <c r="HV226"/>
      <c r="HW226"/>
      <c r="HX226"/>
      <c r="HY226"/>
      <c r="HZ226"/>
      <c r="IA226"/>
      <c r="IB226"/>
      <c r="IC226"/>
      <c r="ID226"/>
      <c r="IE226"/>
      <c r="IF226"/>
      <c r="IG226"/>
      <c r="IH226"/>
      <c r="II226"/>
      <c r="IJ226"/>
      <c r="IK226"/>
      <c r="IL226"/>
      <c r="IM226"/>
      <c r="IN226"/>
      <c r="IO226"/>
      <c r="IP226"/>
      <c r="IQ226"/>
      <c r="IR226"/>
      <c r="IS226"/>
      <c r="IT226"/>
      <c r="IU226"/>
      <c r="IV226"/>
      <c r="IW226"/>
      <c r="IX226"/>
      <c r="IY226"/>
      <c r="IZ226"/>
      <c r="JA226"/>
      <c r="JB226"/>
      <c r="JC226"/>
      <c r="JD226"/>
      <c r="JE226"/>
      <c r="JF226"/>
      <c r="JG226"/>
      <c r="JH226"/>
      <c r="JI226"/>
      <c r="JJ226"/>
      <c r="JK226"/>
      <c r="JL226"/>
      <c r="JM226"/>
      <c r="JN226"/>
      <c r="JO226"/>
      <c r="JP226"/>
      <c r="JQ226"/>
      <c r="JR226"/>
      <c r="JS226"/>
      <c r="JT226"/>
      <c r="JU226"/>
      <c r="JV226"/>
      <c r="JW226"/>
      <c r="JX226"/>
      <c r="JY226"/>
      <c r="JZ226"/>
      <c r="KA226"/>
      <c r="KB226"/>
      <c r="KC226"/>
      <c r="KD226"/>
      <c r="KE226"/>
      <c r="KF226"/>
      <c r="KG226"/>
      <c r="KH226"/>
      <c r="KI226"/>
      <c r="KJ226"/>
      <c r="KK226"/>
      <c r="KL226"/>
      <c r="KM226"/>
      <c r="KN226"/>
      <c r="KO226"/>
      <c r="KP226"/>
      <c r="KQ226"/>
      <c r="KR226"/>
      <c r="KS226"/>
      <c r="KT226"/>
      <c r="KU226"/>
      <c r="KV226"/>
      <c r="KW226"/>
      <c r="KX226"/>
      <c r="KY226"/>
      <c r="KZ226"/>
      <c r="LA226"/>
      <c r="LB226"/>
      <c r="LC226"/>
      <c r="LD226"/>
      <c r="LE226"/>
      <c r="LF226"/>
      <c r="LG226"/>
      <c r="LH226"/>
      <c r="LI226"/>
      <c r="LJ226"/>
      <c r="LK226"/>
      <c r="LL226"/>
      <c r="LM226"/>
      <c r="LN226"/>
      <c r="LO226"/>
      <c r="LP226"/>
      <c r="LQ226"/>
      <c r="LR226"/>
      <c r="LS226"/>
      <c r="LT226"/>
      <c r="LU226"/>
      <c r="LV226"/>
      <c r="LW226"/>
      <c r="LX226"/>
      <c r="LY226"/>
      <c r="LZ226"/>
      <c r="MA226"/>
      <c r="MB226"/>
      <c r="MC226"/>
      <c r="MD226"/>
      <c r="ME226"/>
      <c r="MF226"/>
      <c r="MG226"/>
      <c r="MH226"/>
      <c r="MI226"/>
      <c r="MJ226"/>
      <c r="MK226"/>
      <c r="ML226"/>
      <c r="MM226"/>
      <c r="MN226"/>
      <c r="MO226"/>
      <c r="MP226"/>
      <c r="MQ226"/>
      <c r="MR226"/>
      <c r="MS226"/>
      <c r="MT226"/>
      <c r="MU226"/>
      <c r="MV226"/>
      <c r="MW226"/>
      <c r="MX226"/>
      <c r="MY226"/>
      <c r="MZ226"/>
      <c r="NA226"/>
      <c r="NB226"/>
      <c r="NC226"/>
      <c r="ND226"/>
      <c r="NE226"/>
      <c r="NF226"/>
      <c r="NG226"/>
      <c r="NH226"/>
      <c r="NI226"/>
      <c r="NJ226"/>
      <c r="NK226"/>
      <c r="NL226"/>
      <c r="NM226"/>
      <c r="NN226"/>
      <c r="NO226"/>
      <c r="NP226"/>
      <c r="NQ226"/>
      <c r="NR226"/>
      <c r="NS226"/>
      <c r="NT226"/>
      <c r="NU226"/>
      <c r="NV226"/>
      <c r="NW226"/>
      <c r="NX226"/>
      <c r="NY226"/>
      <c r="NZ226"/>
      <c r="OA226"/>
      <c r="OB226"/>
      <c r="OC226"/>
      <c r="OD226"/>
      <c r="OE226"/>
      <c r="OF226"/>
      <c r="OG226"/>
      <c r="OH226"/>
      <c r="OI226"/>
      <c r="OJ226"/>
      <c r="OK226"/>
      <c r="OL226"/>
      <c r="OM226"/>
      <c r="ON226"/>
      <c r="OO226"/>
      <c r="OP226"/>
      <c r="OQ226"/>
      <c r="OR226"/>
      <c r="OS226"/>
      <c r="OT226"/>
      <c r="OU226"/>
      <c r="OV226"/>
      <c r="OW226"/>
      <c r="OX226"/>
      <c r="OY226"/>
      <c r="OZ226"/>
      <c r="PA226"/>
      <c r="PB226"/>
      <c r="PC226"/>
      <c r="PD226"/>
      <c r="PE226"/>
      <c r="PF226"/>
      <c r="PG226"/>
      <c r="PH226"/>
      <c r="PI226"/>
      <c r="PJ226"/>
      <c r="PK226"/>
      <c r="PL226"/>
      <c r="PM226"/>
      <c r="PN226"/>
      <c r="PO226"/>
      <c r="PP226"/>
      <c r="PQ226"/>
      <c r="PR226"/>
      <c r="PS226"/>
      <c r="PT226"/>
      <c r="PU226" t="s">
        <v>797</v>
      </c>
      <c r="PV226"/>
      <c r="PW226">
        <v>1500</v>
      </c>
      <c r="PX226">
        <v>1500</v>
      </c>
      <c r="PY226"/>
      <c r="PZ226">
        <v>1500</v>
      </c>
      <c r="QA226">
        <v>0</v>
      </c>
      <c r="QB226">
        <v>0</v>
      </c>
      <c r="QC226"/>
      <c r="QD226" t="s">
        <v>798</v>
      </c>
      <c r="QE226" t="s">
        <v>1041</v>
      </c>
      <c r="QF226"/>
      <c r="QG226" t="s">
        <v>797</v>
      </c>
      <c r="QH226" t="s">
        <v>831</v>
      </c>
      <c r="QI226">
        <v>0</v>
      </c>
      <c r="QJ226">
        <v>1</v>
      </c>
      <c r="QK226">
        <v>0</v>
      </c>
      <c r="QL226">
        <v>0</v>
      </c>
      <c r="QM226">
        <v>0</v>
      </c>
      <c r="QN226">
        <v>0</v>
      </c>
      <c r="QO226">
        <v>0</v>
      </c>
      <c r="QP226">
        <v>0</v>
      </c>
      <c r="QQ226">
        <v>0</v>
      </c>
      <c r="QR226">
        <v>1</v>
      </c>
      <c r="QS226">
        <v>0</v>
      </c>
      <c r="QT226">
        <v>0</v>
      </c>
      <c r="QU226">
        <v>0</v>
      </c>
      <c r="QV226">
        <v>0</v>
      </c>
      <c r="QW226">
        <v>0</v>
      </c>
      <c r="QX226"/>
      <c r="QY226"/>
      <c r="QZ226"/>
      <c r="RA226"/>
      <c r="RB226"/>
      <c r="RC226"/>
      <c r="RD226"/>
      <c r="RE226"/>
      <c r="RF226"/>
      <c r="RG226"/>
      <c r="RH226"/>
      <c r="RI226"/>
      <c r="RJ226"/>
      <c r="RK226"/>
      <c r="RL226"/>
      <c r="RM226"/>
      <c r="RN226"/>
      <c r="RO226"/>
      <c r="RP226"/>
      <c r="RQ226"/>
      <c r="RR226"/>
      <c r="RS226"/>
      <c r="RT226"/>
      <c r="RU226"/>
      <c r="RV226"/>
      <c r="RW226"/>
      <c r="RX226"/>
      <c r="RY226"/>
      <c r="RZ226"/>
      <c r="SA226"/>
      <c r="SB226"/>
      <c r="SC226"/>
      <c r="SD226"/>
      <c r="SE226"/>
      <c r="SF226"/>
      <c r="SG226"/>
      <c r="SH226"/>
      <c r="SI226"/>
      <c r="SJ226"/>
      <c r="SK226"/>
      <c r="SL226"/>
      <c r="SM226"/>
      <c r="SN226"/>
      <c r="SO226"/>
      <c r="SP226"/>
      <c r="SQ226"/>
      <c r="SR226"/>
      <c r="SS226"/>
      <c r="ST226"/>
      <c r="SU226"/>
      <c r="SV226"/>
      <c r="SW226"/>
      <c r="SX226"/>
      <c r="SY226"/>
      <c r="SZ226"/>
      <c r="TA226"/>
      <c r="TB226"/>
      <c r="TC226"/>
      <c r="TD226"/>
      <c r="TE226"/>
      <c r="TF226"/>
      <c r="TG226"/>
      <c r="TH226"/>
      <c r="TI226"/>
      <c r="TJ226"/>
      <c r="TK226"/>
      <c r="TL226"/>
      <c r="TM226"/>
      <c r="TN226"/>
      <c r="TO226"/>
      <c r="TP226"/>
      <c r="TQ226"/>
      <c r="TR226"/>
      <c r="TS226"/>
      <c r="TT226"/>
      <c r="TU226"/>
      <c r="TV226"/>
      <c r="TW226"/>
      <c r="TX226"/>
      <c r="TY226"/>
      <c r="TZ226"/>
      <c r="UA226"/>
      <c r="UB226"/>
      <c r="UC226"/>
      <c r="UD226"/>
      <c r="UE226"/>
      <c r="UF226"/>
      <c r="UG226"/>
      <c r="UH226"/>
      <c r="UI226"/>
      <c r="UJ226"/>
      <c r="UK226"/>
      <c r="UL226"/>
      <c r="UM226"/>
      <c r="UN226"/>
      <c r="UO226"/>
      <c r="UP226"/>
      <c r="UQ226"/>
      <c r="UR226"/>
      <c r="US226"/>
      <c r="UT226"/>
      <c r="UU226"/>
      <c r="UV226"/>
      <c r="UW226"/>
      <c r="UX226"/>
      <c r="UY226"/>
      <c r="UZ226"/>
      <c r="VA226"/>
      <c r="VB226"/>
      <c r="VC226"/>
      <c r="VD226"/>
      <c r="VE226"/>
      <c r="VF226"/>
      <c r="VG226"/>
      <c r="VH226"/>
      <c r="VI226"/>
      <c r="VJ226"/>
      <c r="VK226"/>
      <c r="VL226"/>
      <c r="VM226"/>
      <c r="VN226"/>
      <c r="VO226"/>
      <c r="VP226"/>
      <c r="VQ226"/>
      <c r="VR226"/>
      <c r="VS226"/>
      <c r="VT226"/>
      <c r="VU226"/>
      <c r="VV226"/>
      <c r="VW226"/>
      <c r="VX226"/>
      <c r="VY226"/>
      <c r="VZ226"/>
      <c r="WA226"/>
      <c r="WB226"/>
      <c r="WC226"/>
      <c r="WD226"/>
      <c r="WE226"/>
      <c r="WF226"/>
      <c r="WG226"/>
      <c r="WH226"/>
      <c r="WI226"/>
      <c r="WJ226"/>
      <c r="WK226"/>
      <c r="WL226"/>
      <c r="WM226"/>
      <c r="WN226"/>
      <c r="WO226"/>
      <c r="WP226"/>
      <c r="WQ226"/>
      <c r="WR226"/>
      <c r="WS226"/>
      <c r="WT226"/>
      <c r="WU226"/>
      <c r="WV226"/>
      <c r="WW226"/>
      <c r="WX226"/>
      <c r="WY226"/>
      <c r="WZ226"/>
      <c r="XA226"/>
      <c r="XB226"/>
      <c r="XC226"/>
      <c r="XD226"/>
      <c r="XE226"/>
      <c r="XF226"/>
      <c r="XG226"/>
      <c r="XH226"/>
      <c r="XI226"/>
      <c r="XJ226"/>
      <c r="XK226"/>
      <c r="XL226"/>
      <c r="XM226"/>
      <c r="XN226"/>
      <c r="XO226"/>
      <c r="XP226"/>
      <c r="XQ226"/>
      <c r="XR226"/>
      <c r="XS226"/>
      <c r="XT226"/>
      <c r="XU226"/>
      <c r="XV226"/>
      <c r="XW226"/>
      <c r="XX226"/>
      <c r="XY226"/>
      <c r="XZ226"/>
      <c r="YA226"/>
      <c r="YB226"/>
      <c r="YC226"/>
      <c r="YD226"/>
      <c r="YE226"/>
      <c r="YF226"/>
      <c r="YG226"/>
      <c r="YH226"/>
      <c r="YI226"/>
      <c r="YJ226"/>
      <c r="YK226"/>
      <c r="YL226"/>
      <c r="YM226"/>
      <c r="YN226"/>
      <c r="YO226"/>
      <c r="YP226"/>
      <c r="YQ226"/>
      <c r="YR226"/>
      <c r="YS226"/>
      <c r="YT226"/>
      <c r="YU226"/>
      <c r="YV226"/>
      <c r="YW226"/>
      <c r="YX226"/>
      <c r="YY226"/>
      <c r="YZ226"/>
      <c r="ZA226"/>
      <c r="ZB226"/>
      <c r="ZC226"/>
      <c r="ZD226"/>
      <c r="ZE226"/>
      <c r="ZF226"/>
      <c r="ZG226"/>
      <c r="ZH226"/>
      <c r="ZI226"/>
      <c r="ZJ226"/>
      <c r="ZK226"/>
      <c r="ZL226"/>
      <c r="ZM226"/>
      <c r="ZN226"/>
      <c r="ZO226"/>
      <c r="ZP226"/>
      <c r="ZQ226"/>
      <c r="ZR226"/>
      <c r="ZS226"/>
      <c r="ZT226"/>
      <c r="ZU226"/>
      <c r="ZV226"/>
      <c r="ZW226"/>
      <c r="ZX226"/>
      <c r="ZY226"/>
      <c r="ZZ226"/>
      <c r="AAA226"/>
      <c r="AAB226"/>
      <c r="AAC226"/>
      <c r="AAD226"/>
      <c r="AAE226"/>
      <c r="AAF226"/>
      <c r="AAG226"/>
      <c r="AAH226"/>
      <c r="AAI226"/>
      <c r="AAJ226"/>
      <c r="AAK226"/>
      <c r="AAL226"/>
      <c r="AAM226"/>
      <c r="AAN226"/>
      <c r="AAO226"/>
      <c r="AAP226"/>
      <c r="AAQ226"/>
      <c r="AAR226"/>
      <c r="AAS226"/>
      <c r="AAT226"/>
      <c r="AAU226"/>
      <c r="AAV226" t="s">
        <v>797</v>
      </c>
      <c r="AAW226" t="s">
        <v>2187</v>
      </c>
      <c r="AAX226">
        <v>0</v>
      </c>
      <c r="AAY226">
        <v>0</v>
      </c>
      <c r="AAZ226">
        <v>0</v>
      </c>
      <c r="ABA226">
        <v>0</v>
      </c>
      <c r="ABB226">
        <v>1</v>
      </c>
      <c r="ABC226">
        <v>0</v>
      </c>
      <c r="ABD226">
        <v>0</v>
      </c>
      <c r="ABE226">
        <v>0</v>
      </c>
      <c r="ABF226">
        <v>0</v>
      </c>
      <c r="ABG226"/>
      <c r="ABH226" t="s">
        <v>797</v>
      </c>
      <c r="ABI226" t="s">
        <v>2111</v>
      </c>
      <c r="ABJ226">
        <v>0</v>
      </c>
      <c r="ABK226">
        <v>0</v>
      </c>
      <c r="ABL226">
        <v>0</v>
      </c>
      <c r="ABM226">
        <v>0</v>
      </c>
      <c r="ABN226">
        <v>0</v>
      </c>
      <c r="ABO226">
        <v>1</v>
      </c>
      <c r="ABP226"/>
      <c r="ABQ226" t="s">
        <v>816</v>
      </c>
      <c r="ABR226"/>
      <c r="ABS226"/>
      <c r="ABT226"/>
      <c r="ABU226"/>
      <c r="ABV226"/>
      <c r="ABW226"/>
      <c r="ABX226"/>
      <c r="ABY226"/>
      <c r="ABZ226"/>
      <c r="ACA226"/>
      <c r="ACB226"/>
      <c r="ACC226"/>
      <c r="ACD226" t="s">
        <v>797</v>
      </c>
      <c r="ACE226" t="s">
        <v>2206</v>
      </c>
      <c r="ACF226">
        <v>0</v>
      </c>
      <c r="ACG226">
        <v>0</v>
      </c>
      <c r="ACH226">
        <v>0</v>
      </c>
      <c r="ACI226">
        <v>1</v>
      </c>
      <c r="ACJ226">
        <v>0</v>
      </c>
      <c r="ACK226">
        <v>0</v>
      </c>
      <c r="ACL226">
        <v>0</v>
      </c>
      <c r="ACM226">
        <v>0</v>
      </c>
      <c r="ACN226">
        <v>0</v>
      </c>
      <c r="ACO226">
        <v>0</v>
      </c>
      <c r="ACP226"/>
      <c r="ACQ226" t="s">
        <v>971</v>
      </c>
      <c r="ACR226">
        <v>367510996</v>
      </c>
      <c r="ACS226" s="396">
        <v>44894.501944444448</v>
      </c>
      <c r="ACT226"/>
      <c r="ACU226"/>
      <c r="ACV226" t="s">
        <v>801</v>
      </c>
      <c r="ACW226"/>
      <c r="ACX226"/>
      <c r="ACY226">
        <v>226</v>
      </c>
    </row>
    <row r="227" spans="1:779" s="82" customFormat="1" x14ac:dyDescent="0.3">
      <c r="A227" t="s">
        <v>2936</v>
      </c>
      <c r="B227" s="396">
        <v>44894.46494849537</v>
      </c>
      <c r="C227" s="396">
        <v>44894.467583750004</v>
      </c>
      <c r="D227" s="396">
        <v>44894</v>
      </c>
      <c r="E227" t="s">
        <v>2916</v>
      </c>
      <c r="F227" s="396">
        <v>44894</v>
      </c>
      <c r="G227" t="s">
        <v>895</v>
      </c>
      <c r="H227" t="s">
        <v>1037</v>
      </c>
      <c r="I227" t="s">
        <v>1038</v>
      </c>
      <c r="J227" t="s">
        <v>1038</v>
      </c>
      <c r="K227" t="s">
        <v>795</v>
      </c>
      <c r="L227" t="s">
        <v>2920</v>
      </c>
      <c r="M227">
        <v>0</v>
      </c>
      <c r="N227">
        <v>0</v>
      </c>
      <c r="O227">
        <v>0</v>
      </c>
      <c r="P227">
        <v>0</v>
      </c>
      <c r="Q227">
        <v>0</v>
      </c>
      <c r="R227">
        <v>0</v>
      </c>
      <c r="S227">
        <v>0</v>
      </c>
      <c r="T227">
        <v>0</v>
      </c>
      <c r="U227">
        <v>1</v>
      </c>
      <c r="V227">
        <v>1</v>
      </c>
      <c r="W227">
        <v>0</v>
      </c>
      <c r="X227">
        <v>0</v>
      </c>
      <c r="Y227">
        <v>0</v>
      </c>
      <c r="Z227">
        <v>0</v>
      </c>
      <c r="AA227">
        <v>0</v>
      </c>
      <c r="AB227">
        <v>0</v>
      </c>
      <c r="AC227">
        <v>0</v>
      </c>
      <c r="AD227">
        <v>0</v>
      </c>
      <c r="AE227">
        <v>0</v>
      </c>
      <c r="AF227">
        <v>0</v>
      </c>
      <c r="AG227">
        <v>1</v>
      </c>
      <c r="AH227">
        <v>0</v>
      </c>
      <c r="AI227">
        <v>1</v>
      </c>
      <c r="AJ227"/>
      <c r="AK227"/>
      <c r="AL227"/>
      <c r="AM227"/>
      <c r="AN227"/>
      <c r="AO227"/>
      <c r="AP227"/>
      <c r="AQ227"/>
      <c r="AR227"/>
      <c r="AS227"/>
      <c r="AT227"/>
      <c r="AU227"/>
      <c r="AV227"/>
      <c r="AW227"/>
      <c r="AX227"/>
      <c r="AY227"/>
      <c r="AZ227"/>
      <c r="BA227"/>
      <c r="BB227"/>
      <c r="BC227"/>
      <c r="BD227"/>
      <c r="BE227"/>
      <c r="BF227"/>
      <c r="BG227"/>
      <c r="BH227"/>
      <c r="BI227"/>
      <c r="BJ227"/>
      <c r="BK227"/>
      <c r="BL227"/>
      <c r="BM227"/>
      <c r="BN227"/>
      <c r="BO227"/>
      <c r="BP227"/>
      <c r="BQ227"/>
      <c r="BR227"/>
      <c r="BS227"/>
      <c r="BT227"/>
      <c r="BU227"/>
      <c r="BV227"/>
      <c r="BW227"/>
      <c r="BX227"/>
      <c r="BY227"/>
      <c r="BZ227"/>
      <c r="CA227"/>
      <c r="CB227"/>
      <c r="CC227"/>
      <c r="CD227"/>
      <c r="CE227"/>
      <c r="CF227"/>
      <c r="CG227"/>
      <c r="CH227"/>
      <c r="CI227"/>
      <c r="CJ227"/>
      <c r="CK227"/>
      <c r="CL227"/>
      <c r="CM227"/>
      <c r="CN227"/>
      <c r="CO227"/>
      <c r="CP227"/>
      <c r="CQ227"/>
      <c r="CR227"/>
      <c r="CS227"/>
      <c r="CT227"/>
      <c r="CU227"/>
      <c r="CV227"/>
      <c r="CW227"/>
      <c r="CX227"/>
      <c r="CY227"/>
      <c r="CZ227"/>
      <c r="DA227"/>
      <c r="DB227"/>
      <c r="DC227"/>
      <c r="DD227"/>
      <c r="DE227"/>
      <c r="DF227"/>
      <c r="DG227"/>
      <c r="DH227"/>
      <c r="DI227"/>
      <c r="DJ227"/>
      <c r="DK227"/>
      <c r="DL227"/>
      <c r="DM227"/>
      <c r="DN227"/>
      <c r="DO227"/>
      <c r="DP227"/>
      <c r="DQ227"/>
      <c r="DR227"/>
      <c r="DS227"/>
      <c r="DT227"/>
      <c r="DU227"/>
      <c r="DV227"/>
      <c r="DW227"/>
      <c r="DX227"/>
      <c r="DY227"/>
      <c r="DZ227"/>
      <c r="EA227"/>
      <c r="EB227"/>
      <c r="EC227"/>
      <c r="ED227"/>
      <c r="EE227"/>
      <c r="EF227"/>
      <c r="EG227"/>
      <c r="EH227"/>
      <c r="EI227"/>
      <c r="EJ227"/>
      <c r="EK227"/>
      <c r="EL227"/>
      <c r="EM227"/>
      <c r="EN227"/>
      <c r="EO227"/>
      <c r="EP227"/>
      <c r="EQ227"/>
      <c r="ER227"/>
      <c r="ES227"/>
      <c r="ET227"/>
      <c r="EU227"/>
      <c r="EV227"/>
      <c r="EW227"/>
      <c r="EX227"/>
      <c r="EY227"/>
      <c r="EZ227"/>
      <c r="FA227"/>
      <c r="FB227"/>
      <c r="FC227"/>
      <c r="FD227"/>
      <c r="FE227"/>
      <c r="FF227"/>
      <c r="FG227"/>
      <c r="FH227"/>
      <c r="FI227"/>
      <c r="FJ227"/>
      <c r="FK227"/>
      <c r="FL227"/>
      <c r="FM227"/>
      <c r="FN227"/>
      <c r="FO227"/>
      <c r="FP227"/>
      <c r="FQ227"/>
      <c r="FR227"/>
      <c r="FS227"/>
      <c r="FT227"/>
      <c r="FU227"/>
      <c r="FV227"/>
      <c r="FW227"/>
      <c r="FX227"/>
      <c r="FY227"/>
      <c r="FZ227"/>
      <c r="GA227"/>
      <c r="GB227"/>
      <c r="GC227"/>
      <c r="GD227"/>
      <c r="GE227"/>
      <c r="GF227"/>
      <c r="GG227"/>
      <c r="GH227"/>
      <c r="GI227"/>
      <c r="GJ227"/>
      <c r="GK227"/>
      <c r="GL227"/>
      <c r="GM227"/>
      <c r="GN227"/>
      <c r="GO227"/>
      <c r="GP227"/>
      <c r="GQ227"/>
      <c r="GR227"/>
      <c r="GS227"/>
      <c r="GT227"/>
      <c r="GU227"/>
      <c r="GV227"/>
      <c r="GW227"/>
      <c r="GX227"/>
      <c r="GY227"/>
      <c r="GZ227"/>
      <c r="HA227"/>
      <c r="HB227"/>
      <c r="HC227"/>
      <c r="HD227"/>
      <c r="HE227"/>
      <c r="HF227"/>
      <c r="HG227"/>
      <c r="HH227"/>
      <c r="HI227"/>
      <c r="HJ227"/>
      <c r="HK227"/>
      <c r="HL227"/>
      <c r="HM227"/>
      <c r="HN227"/>
      <c r="HO227"/>
      <c r="HP227"/>
      <c r="HQ227"/>
      <c r="HR227"/>
      <c r="HS227"/>
      <c r="HT227"/>
      <c r="HU227"/>
      <c r="HV227"/>
      <c r="HW227"/>
      <c r="HX227"/>
      <c r="HY227"/>
      <c r="HZ227"/>
      <c r="IA227"/>
      <c r="IB227"/>
      <c r="IC227"/>
      <c r="ID227"/>
      <c r="IE227"/>
      <c r="IF227"/>
      <c r="IG227"/>
      <c r="IH227"/>
      <c r="II227"/>
      <c r="IJ227"/>
      <c r="IK227"/>
      <c r="IL227"/>
      <c r="IM227"/>
      <c r="IN227"/>
      <c r="IO227"/>
      <c r="IP227"/>
      <c r="IQ227"/>
      <c r="IR227"/>
      <c r="IS227"/>
      <c r="IT227"/>
      <c r="IU227"/>
      <c r="IV227"/>
      <c r="IW227"/>
      <c r="IX227"/>
      <c r="IY227"/>
      <c r="IZ227"/>
      <c r="JA227"/>
      <c r="JB227"/>
      <c r="JC227"/>
      <c r="JD227"/>
      <c r="JE227"/>
      <c r="JF227"/>
      <c r="JG227"/>
      <c r="JH227"/>
      <c r="JI227"/>
      <c r="JJ227"/>
      <c r="JK227"/>
      <c r="JL227"/>
      <c r="JM227"/>
      <c r="JN227"/>
      <c r="JO227"/>
      <c r="JP227"/>
      <c r="JQ227"/>
      <c r="JR227"/>
      <c r="JS227"/>
      <c r="JT227"/>
      <c r="JU227"/>
      <c r="JV227" t="s">
        <v>821</v>
      </c>
      <c r="JW227">
        <v>1000</v>
      </c>
      <c r="JX227">
        <v>250</v>
      </c>
      <c r="JY227">
        <v>88</v>
      </c>
      <c r="JZ227"/>
      <c r="KA227">
        <v>200</v>
      </c>
      <c r="KB227">
        <v>-56</v>
      </c>
      <c r="KC227">
        <v>-112</v>
      </c>
      <c r="KD227" t="s">
        <v>1013</v>
      </c>
      <c r="KE227" t="s">
        <v>798</v>
      </c>
      <c r="KF227" t="s">
        <v>1040</v>
      </c>
      <c r="KG227"/>
      <c r="KH227" t="s">
        <v>816</v>
      </c>
      <c r="KI227"/>
      <c r="KJ227"/>
      <c r="KK227"/>
      <c r="KL227"/>
      <c r="KM227"/>
      <c r="KN227"/>
      <c r="KO227"/>
      <c r="KP227"/>
      <c r="KQ227"/>
      <c r="KR227"/>
      <c r="KS227"/>
      <c r="KT227"/>
      <c r="KU227"/>
      <c r="KV227"/>
      <c r="KW227"/>
      <c r="KX227"/>
      <c r="KY227"/>
      <c r="KZ227"/>
      <c r="LA227" t="s">
        <v>821</v>
      </c>
      <c r="LB227">
        <v>1000</v>
      </c>
      <c r="LC227">
        <v>75</v>
      </c>
      <c r="LD227">
        <v>38</v>
      </c>
      <c r="LE227"/>
      <c r="LF227">
        <v>50</v>
      </c>
      <c r="LG227">
        <v>-24</v>
      </c>
      <c r="LH227">
        <v>-12</v>
      </c>
      <c r="LI227" t="s">
        <v>2937</v>
      </c>
      <c r="LJ227" t="s">
        <v>798</v>
      </c>
      <c r="LK227" t="s">
        <v>1040</v>
      </c>
      <c r="LL227"/>
      <c r="LM227" t="s">
        <v>816</v>
      </c>
      <c r="LN227"/>
      <c r="LO227"/>
      <c r="LP227"/>
      <c r="LQ227"/>
      <c r="LR227"/>
      <c r="LS227"/>
      <c r="LT227"/>
      <c r="LU227"/>
      <c r="LV227"/>
      <c r="LW227"/>
      <c r="LX227"/>
      <c r="LY227"/>
      <c r="LZ227"/>
      <c r="MA227"/>
      <c r="MB227"/>
      <c r="MC227"/>
      <c r="MD227"/>
      <c r="ME227"/>
      <c r="MF227"/>
      <c r="MG227"/>
      <c r="MH227"/>
      <c r="MI227"/>
      <c r="MJ227"/>
      <c r="MK227"/>
      <c r="ML227"/>
      <c r="MM227"/>
      <c r="MN227"/>
      <c r="MO227"/>
      <c r="MP227"/>
      <c r="MQ227"/>
      <c r="MR227"/>
      <c r="MS227"/>
      <c r="MT227"/>
      <c r="MU227"/>
      <c r="MV227"/>
      <c r="MW227"/>
      <c r="MX227"/>
      <c r="MY227"/>
      <c r="MZ227"/>
      <c r="NA227"/>
      <c r="NB227"/>
      <c r="NC227"/>
      <c r="ND227"/>
      <c r="NE227"/>
      <c r="NF227"/>
      <c r="NG227"/>
      <c r="NH227"/>
      <c r="NI227"/>
      <c r="NJ227"/>
      <c r="NK227"/>
      <c r="NL227"/>
      <c r="NM227"/>
      <c r="NN227"/>
      <c r="NO227"/>
      <c r="NP227"/>
      <c r="NQ227"/>
      <c r="NR227"/>
      <c r="NS227"/>
      <c r="NT227"/>
      <c r="NU227"/>
      <c r="NV227"/>
      <c r="NW227"/>
      <c r="NX227"/>
      <c r="NY227"/>
      <c r="NZ227"/>
      <c r="OA227"/>
      <c r="OB227"/>
      <c r="OC227"/>
      <c r="OD227"/>
      <c r="OE227"/>
      <c r="OF227"/>
      <c r="OG227"/>
      <c r="OH227"/>
      <c r="OI227"/>
      <c r="OJ227"/>
      <c r="OK227"/>
      <c r="OL227"/>
      <c r="OM227"/>
      <c r="ON227"/>
      <c r="OO227"/>
      <c r="OP227"/>
      <c r="OQ227"/>
      <c r="OR227"/>
      <c r="OS227"/>
      <c r="OT227"/>
      <c r="OU227"/>
      <c r="OV227"/>
      <c r="OW227"/>
      <c r="OX227"/>
      <c r="OY227"/>
      <c r="OZ227"/>
      <c r="PA227"/>
      <c r="PB227"/>
      <c r="PC227"/>
      <c r="PD227"/>
      <c r="PE227"/>
      <c r="PF227"/>
      <c r="PG227"/>
      <c r="PH227"/>
      <c r="PI227"/>
      <c r="PJ227"/>
      <c r="PK227"/>
      <c r="PL227"/>
      <c r="PM227"/>
      <c r="PN227"/>
      <c r="PO227"/>
      <c r="PP227"/>
      <c r="PQ227"/>
      <c r="PR227"/>
      <c r="PS227"/>
      <c r="PT227"/>
      <c r="PU227"/>
      <c r="PV227"/>
      <c r="PW227"/>
      <c r="PX227"/>
      <c r="PY227"/>
      <c r="PZ227"/>
      <c r="QA227"/>
      <c r="QB227"/>
      <c r="QC227"/>
      <c r="QD227"/>
      <c r="QE227"/>
      <c r="QF227"/>
      <c r="QG227"/>
      <c r="QH227"/>
      <c r="QI227"/>
      <c r="QJ227"/>
      <c r="QK227"/>
      <c r="QL227"/>
      <c r="QM227"/>
      <c r="QN227"/>
      <c r="QO227"/>
      <c r="QP227"/>
      <c r="QQ227"/>
      <c r="QR227"/>
      <c r="QS227"/>
      <c r="QT227"/>
      <c r="QU227"/>
      <c r="QV227"/>
      <c r="QW227"/>
      <c r="QX227"/>
      <c r="QY227"/>
      <c r="QZ227"/>
      <c r="RA227"/>
      <c r="RB227"/>
      <c r="RC227"/>
      <c r="RD227"/>
      <c r="RE227"/>
      <c r="RF227"/>
      <c r="RG227"/>
      <c r="RH227"/>
      <c r="RI227"/>
      <c r="RJ227"/>
      <c r="RK227"/>
      <c r="RL227"/>
      <c r="RM227"/>
      <c r="RN227"/>
      <c r="RO227"/>
      <c r="RP227"/>
      <c r="RQ227"/>
      <c r="RR227"/>
      <c r="RS227"/>
      <c r="RT227"/>
      <c r="RU227"/>
      <c r="RV227"/>
      <c r="RW227"/>
      <c r="RX227"/>
      <c r="RY227"/>
      <c r="RZ227"/>
      <c r="SA227"/>
      <c r="SB227"/>
      <c r="SC227"/>
      <c r="SD227"/>
      <c r="SE227"/>
      <c r="SF227"/>
      <c r="SG227"/>
      <c r="SH227"/>
      <c r="SI227"/>
      <c r="SJ227"/>
      <c r="SK227"/>
      <c r="SL227"/>
      <c r="SM227"/>
      <c r="SN227"/>
      <c r="SO227"/>
      <c r="SP227"/>
      <c r="SQ227"/>
      <c r="SR227"/>
      <c r="SS227"/>
      <c r="ST227"/>
      <c r="SU227"/>
      <c r="SV227"/>
      <c r="SW227"/>
      <c r="SX227"/>
      <c r="SY227"/>
      <c r="SZ227"/>
      <c r="TA227"/>
      <c r="TB227"/>
      <c r="TC227"/>
      <c r="TD227"/>
      <c r="TE227"/>
      <c r="TF227"/>
      <c r="TG227"/>
      <c r="TH227"/>
      <c r="TI227"/>
      <c r="TJ227"/>
      <c r="TK227"/>
      <c r="TL227"/>
      <c r="TM227"/>
      <c r="TN227"/>
      <c r="TO227"/>
      <c r="TP227"/>
      <c r="TQ227"/>
      <c r="TR227"/>
      <c r="TS227"/>
      <c r="TT227"/>
      <c r="TU227"/>
      <c r="TV227"/>
      <c r="TW227"/>
      <c r="TX227"/>
      <c r="TY227"/>
      <c r="TZ227"/>
      <c r="UA227"/>
      <c r="UB227"/>
      <c r="UC227"/>
      <c r="UD227"/>
      <c r="UE227"/>
      <c r="UF227"/>
      <c r="UG227"/>
      <c r="UH227"/>
      <c r="UI227"/>
      <c r="UJ227"/>
      <c r="UK227"/>
      <c r="UL227"/>
      <c r="UM227"/>
      <c r="UN227"/>
      <c r="UO227"/>
      <c r="UP227"/>
      <c r="UQ227"/>
      <c r="UR227"/>
      <c r="US227"/>
      <c r="UT227"/>
      <c r="UU227"/>
      <c r="UV227"/>
      <c r="UW227"/>
      <c r="UX227"/>
      <c r="UY227"/>
      <c r="UZ227"/>
      <c r="VA227"/>
      <c r="VB227"/>
      <c r="VC227"/>
      <c r="VD227"/>
      <c r="VE227"/>
      <c r="VF227"/>
      <c r="VG227"/>
      <c r="VH227"/>
      <c r="VI227"/>
      <c r="VJ227"/>
      <c r="VK227"/>
      <c r="VL227"/>
      <c r="VM227"/>
      <c r="VN227"/>
      <c r="VO227"/>
      <c r="VP227"/>
      <c r="VQ227"/>
      <c r="VR227"/>
      <c r="VS227"/>
      <c r="VT227"/>
      <c r="VU227"/>
      <c r="VV227"/>
      <c r="VW227"/>
      <c r="VX227"/>
      <c r="VY227"/>
      <c r="VZ227"/>
      <c r="WA227"/>
      <c r="WB227"/>
      <c r="WC227"/>
      <c r="WD227"/>
      <c r="WE227"/>
      <c r="WF227"/>
      <c r="WG227"/>
      <c r="WH227"/>
      <c r="WI227"/>
      <c r="WJ227"/>
      <c r="WK227"/>
      <c r="WL227"/>
      <c r="WM227"/>
      <c r="WN227"/>
      <c r="WO227"/>
      <c r="WP227"/>
      <c r="WQ227"/>
      <c r="WR227"/>
      <c r="WS227"/>
      <c r="WT227"/>
      <c r="WU227"/>
      <c r="WV227"/>
      <c r="WW227"/>
      <c r="WX227"/>
      <c r="WY227"/>
      <c r="WZ227"/>
      <c r="XA227"/>
      <c r="XB227"/>
      <c r="XC227"/>
      <c r="XD227"/>
      <c r="XE227"/>
      <c r="XF227"/>
      <c r="XG227"/>
      <c r="XH227"/>
      <c r="XI227"/>
      <c r="XJ227"/>
      <c r="XK227"/>
      <c r="XL227"/>
      <c r="XM227"/>
      <c r="XN227"/>
      <c r="XO227"/>
      <c r="XP227"/>
      <c r="XQ227"/>
      <c r="XR227"/>
      <c r="XS227"/>
      <c r="XT227"/>
      <c r="XU227"/>
      <c r="XV227"/>
      <c r="XW227"/>
      <c r="XX227"/>
      <c r="XY227"/>
      <c r="XZ227"/>
      <c r="YA227"/>
      <c r="YB227"/>
      <c r="YC227"/>
      <c r="YD227" t="s">
        <v>797</v>
      </c>
      <c r="YE227"/>
      <c r="YF227">
        <v>50</v>
      </c>
      <c r="YG227">
        <v>50</v>
      </c>
      <c r="YH227">
        <v>0</v>
      </c>
      <c r="YI227">
        <v>0</v>
      </c>
      <c r="YJ227"/>
      <c r="YK227" t="s">
        <v>798</v>
      </c>
      <c r="YL227" t="s">
        <v>1040</v>
      </c>
      <c r="YM227"/>
      <c r="YN227" t="s">
        <v>816</v>
      </c>
      <c r="YO227"/>
      <c r="YP227"/>
      <c r="YQ227"/>
      <c r="YR227"/>
      <c r="YS227"/>
      <c r="YT227"/>
      <c r="YU227"/>
      <c r="YV227"/>
      <c r="YW227"/>
      <c r="YX227"/>
      <c r="YY227"/>
      <c r="YZ227"/>
      <c r="ZA227"/>
      <c r="ZB227"/>
      <c r="ZC227"/>
      <c r="ZD227"/>
      <c r="ZE227"/>
      <c r="ZF227"/>
      <c r="ZG227"/>
      <c r="ZH227"/>
      <c r="ZI227"/>
      <c r="ZJ227"/>
      <c r="ZK227"/>
      <c r="ZL227"/>
      <c r="ZM227"/>
      <c r="ZN227"/>
      <c r="ZO227"/>
      <c r="ZP227"/>
      <c r="ZQ227"/>
      <c r="ZR227"/>
      <c r="ZS227"/>
      <c r="ZT227"/>
      <c r="ZU227"/>
      <c r="ZV227"/>
      <c r="ZW227"/>
      <c r="ZX227"/>
      <c r="ZY227"/>
      <c r="ZZ227"/>
      <c r="AAA227"/>
      <c r="AAB227"/>
      <c r="AAC227"/>
      <c r="AAD227"/>
      <c r="AAE227"/>
      <c r="AAF227"/>
      <c r="AAG227"/>
      <c r="AAH227"/>
      <c r="AAI227"/>
      <c r="AAJ227"/>
      <c r="AAK227"/>
      <c r="AAL227" t="s">
        <v>797</v>
      </c>
      <c r="AAM227"/>
      <c r="AAN227" t="s">
        <v>816</v>
      </c>
      <c r="AAO227">
        <v>25</v>
      </c>
      <c r="AAP227">
        <v>25</v>
      </c>
      <c r="AAQ227"/>
      <c r="AAR227"/>
      <c r="AAS227"/>
      <c r="AAT227"/>
      <c r="AAU227"/>
      <c r="AAV227" t="s">
        <v>816</v>
      </c>
      <c r="AAW227"/>
      <c r="AAX227"/>
      <c r="AAY227"/>
      <c r="AAZ227"/>
      <c r="ABA227"/>
      <c r="ABB227"/>
      <c r="ABC227"/>
      <c r="ABD227"/>
      <c r="ABE227"/>
      <c r="ABF227"/>
      <c r="ABG227"/>
      <c r="ABH227" t="s">
        <v>816</v>
      </c>
      <c r="ABI227"/>
      <c r="ABJ227"/>
      <c r="ABK227"/>
      <c r="ABL227"/>
      <c r="ABM227"/>
      <c r="ABN227"/>
      <c r="ABO227"/>
      <c r="ABP227"/>
      <c r="ABQ227" t="s">
        <v>816</v>
      </c>
      <c r="ABR227"/>
      <c r="ABS227"/>
      <c r="ABT227"/>
      <c r="ABU227"/>
      <c r="ABV227"/>
      <c r="ABW227"/>
      <c r="ABX227"/>
      <c r="ABY227"/>
      <c r="ABZ227"/>
      <c r="ACA227"/>
      <c r="ACB227"/>
      <c r="ACC227"/>
      <c r="ACD227" t="s">
        <v>2104</v>
      </c>
      <c r="ACE227"/>
      <c r="ACF227"/>
      <c r="ACG227"/>
      <c r="ACH227"/>
      <c r="ACI227"/>
      <c r="ACJ227"/>
      <c r="ACK227"/>
      <c r="ACL227"/>
      <c r="ACM227"/>
      <c r="ACN227"/>
      <c r="ACO227"/>
      <c r="ACP227"/>
      <c r="ACQ227" t="s">
        <v>971</v>
      </c>
      <c r="ACR227">
        <v>367511128</v>
      </c>
      <c r="ACS227" s="396">
        <v>44894.502071759263</v>
      </c>
      <c r="ACT227"/>
      <c r="ACU227"/>
      <c r="ACV227" t="s">
        <v>801</v>
      </c>
      <c r="ACW227"/>
      <c r="ACX227"/>
      <c r="ACY227">
        <v>227</v>
      </c>
    </row>
    <row r="228" spans="1:779" s="82" customFormat="1" x14ac:dyDescent="0.3">
      <c r="A228" t="s">
        <v>2938</v>
      </c>
      <c r="B228" s="396">
        <v>44894.470977349541</v>
      </c>
      <c r="C228" s="396">
        <v>44894.473699409718</v>
      </c>
      <c r="D228" s="396">
        <v>44894</v>
      </c>
      <c r="E228" t="s">
        <v>2916</v>
      </c>
      <c r="F228" s="396">
        <v>44894</v>
      </c>
      <c r="G228" t="s">
        <v>895</v>
      </c>
      <c r="H228" t="s">
        <v>1037</v>
      </c>
      <c r="I228" t="s">
        <v>1038</v>
      </c>
      <c r="J228" t="s">
        <v>1038</v>
      </c>
      <c r="K228" t="s">
        <v>795</v>
      </c>
      <c r="L228" t="s">
        <v>2939</v>
      </c>
      <c r="M228">
        <v>0</v>
      </c>
      <c r="N228">
        <v>0</v>
      </c>
      <c r="O228">
        <v>0</v>
      </c>
      <c r="P228">
        <v>0</v>
      </c>
      <c r="Q228">
        <v>0</v>
      </c>
      <c r="R228">
        <v>0</v>
      </c>
      <c r="S228">
        <v>0</v>
      </c>
      <c r="T228">
        <v>0</v>
      </c>
      <c r="U228">
        <v>1</v>
      </c>
      <c r="V228">
        <v>1</v>
      </c>
      <c r="W228">
        <v>0</v>
      </c>
      <c r="X228">
        <v>0</v>
      </c>
      <c r="Y228">
        <v>0</v>
      </c>
      <c r="Z228">
        <v>0</v>
      </c>
      <c r="AA228">
        <v>0</v>
      </c>
      <c r="AB228">
        <v>0</v>
      </c>
      <c r="AC228">
        <v>0</v>
      </c>
      <c r="AD228">
        <v>0</v>
      </c>
      <c r="AE228">
        <v>0</v>
      </c>
      <c r="AF228">
        <v>0</v>
      </c>
      <c r="AG228">
        <v>1</v>
      </c>
      <c r="AH228">
        <v>0</v>
      </c>
      <c r="AI228">
        <v>1</v>
      </c>
      <c r="AJ228"/>
      <c r="AK228"/>
      <c r="AL228"/>
      <c r="AM228"/>
      <c r="AN228"/>
      <c r="AO228"/>
      <c r="AP228"/>
      <c r="AQ228"/>
      <c r="AR228"/>
      <c r="AS228"/>
      <c r="AT228"/>
      <c r="AU228"/>
      <c r="AV228"/>
      <c r="AW228"/>
      <c r="AX228"/>
      <c r="AY228"/>
      <c r="AZ228"/>
      <c r="BA228"/>
      <c r="BB228"/>
      <c r="BC228"/>
      <c r="BD228"/>
      <c r="BE228"/>
      <c r="BF228"/>
      <c r="BG228"/>
      <c r="BH228"/>
      <c r="BI228"/>
      <c r="BJ228"/>
      <c r="BK228"/>
      <c r="BL228"/>
      <c r="BM228"/>
      <c r="BN228"/>
      <c r="BO228"/>
      <c r="BP228"/>
      <c r="BQ228"/>
      <c r="BR228"/>
      <c r="BS228"/>
      <c r="BT228"/>
      <c r="BU228"/>
      <c r="BV228"/>
      <c r="BW228"/>
      <c r="BX228"/>
      <c r="BY228"/>
      <c r="BZ228"/>
      <c r="CA228"/>
      <c r="CB228"/>
      <c r="CC228"/>
      <c r="CD228"/>
      <c r="CE228"/>
      <c r="CF228"/>
      <c r="CG228"/>
      <c r="CH228"/>
      <c r="CI228"/>
      <c r="CJ228"/>
      <c r="CK228"/>
      <c r="CL228"/>
      <c r="CM228"/>
      <c r="CN228"/>
      <c r="CO228"/>
      <c r="CP228"/>
      <c r="CQ228"/>
      <c r="CR228"/>
      <c r="CS228"/>
      <c r="CT228"/>
      <c r="CU228"/>
      <c r="CV228"/>
      <c r="CW228"/>
      <c r="CX228"/>
      <c r="CY228"/>
      <c r="CZ228"/>
      <c r="DA228"/>
      <c r="DB228"/>
      <c r="DC228"/>
      <c r="DD228"/>
      <c r="DE228"/>
      <c r="DF228"/>
      <c r="DG228"/>
      <c r="DH228"/>
      <c r="DI228"/>
      <c r="DJ228"/>
      <c r="DK228"/>
      <c r="DL228"/>
      <c r="DM228"/>
      <c r="DN228"/>
      <c r="DO228"/>
      <c r="DP228"/>
      <c r="DQ228"/>
      <c r="DR228"/>
      <c r="DS228"/>
      <c r="DT228"/>
      <c r="DU228"/>
      <c r="DV228"/>
      <c r="DW228"/>
      <c r="DX228"/>
      <c r="DY228"/>
      <c r="DZ228"/>
      <c r="EA228"/>
      <c r="EB228"/>
      <c r="EC228"/>
      <c r="ED228"/>
      <c r="EE228"/>
      <c r="EF228"/>
      <c r="EG228"/>
      <c r="EH228"/>
      <c r="EI228"/>
      <c r="EJ228"/>
      <c r="EK228"/>
      <c r="EL228"/>
      <c r="EM228"/>
      <c r="EN228"/>
      <c r="EO228"/>
      <c r="EP228"/>
      <c r="EQ228"/>
      <c r="ER228"/>
      <c r="ES228"/>
      <c r="ET228"/>
      <c r="EU228"/>
      <c r="EV228"/>
      <c r="EW228"/>
      <c r="EX228"/>
      <c r="EY228"/>
      <c r="EZ228"/>
      <c r="FA228"/>
      <c r="FB228"/>
      <c r="FC228"/>
      <c r="FD228"/>
      <c r="FE228"/>
      <c r="FF228"/>
      <c r="FG228"/>
      <c r="FH228"/>
      <c r="FI228"/>
      <c r="FJ228"/>
      <c r="FK228"/>
      <c r="FL228"/>
      <c r="FM228"/>
      <c r="FN228"/>
      <c r="FO228"/>
      <c r="FP228"/>
      <c r="FQ228"/>
      <c r="FR228"/>
      <c r="FS228"/>
      <c r="FT228"/>
      <c r="FU228"/>
      <c r="FV228"/>
      <c r="FW228"/>
      <c r="FX228"/>
      <c r="FY228"/>
      <c r="FZ228"/>
      <c r="GA228"/>
      <c r="GB228"/>
      <c r="GC228"/>
      <c r="GD228"/>
      <c r="GE228"/>
      <c r="GF228"/>
      <c r="GG228"/>
      <c r="GH228"/>
      <c r="GI228"/>
      <c r="GJ228"/>
      <c r="GK228"/>
      <c r="GL228"/>
      <c r="GM228"/>
      <c r="GN228"/>
      <c r="GO228"/>
      <c r="GP228"/>
      <c r="GQ228"/>
      <c r="GR228"/>
      <c r="GS228"/>
      <c r="GT228"/>
      <c r="GU228"/>
      <c r="GV228"/>
      <c r="GW228"/>
      <c r="GX228"/>
      <c r="GY228"/>
      <c r="GZ228"/>
      <c r="HA228"/>
      <c r="HB228"/>
      <c r="HC228"/>
      <c r="HD228"/>
      <c r="HE228"/>
      <c r="HF228"/>
      <c r="HG228"/>
      <c r="HH228"/>
      <c r="HI228"/>
      <c r="HJ228"/>
      <c r="HK228"/>
      <c r="HL228"/>
      <c r="HM228"/>
      <c r="HN228"/>
      <c r="HO228"/>
      <c r="HP228"/>
      <c r="HQ228"/>
      <c r="HR228"/>
      <c r="HS228"/>
      <c r="HT228"/>
      <c r="HU228"/>
      <c r="HV228"/>
      <c r="HW228"/>
      <c r="HX228"/>
      <c r="HY228"/>
      <c r="HZ228"/>
      <c r="IA228"/>
      <c r="IB228"/>
      <c r="IC228"/>
      <c r="ID228"/>
      <c r="IE228"/>
      <c r="IF228"/>
      <c r="IG228"/>
      <c r="IH228"/>
      <c r="II228"/>
      <c r="IJ228"/>
      <c r="IK228"/>
      <c r="IL228"/>
      <c r="IM228"/>
      <c r="IN228"/>
      <c r="IO228"/>
      <c r="IP228"/>
      <c r="IQ228"/>
      <c r="IR228"/>
      <c r="IS228"/>
      <c r="IT228"/>
      <c r="IU228"/>
      <c r="IV228"/>
      <c r="IW228"/>
      <c r="IX228"/>
      <c r="IY228"/>
      <c r="IZ228"/>
      <c r="JA228"/>
      <c r="JB228"/>
      <c r="JC228"/>
      <c r="JD228"/>
      <c r="JE228"/>
      <c r="JF228"/>
      <c r="JG228"/>
      <c r="JH228"/>
      <c r="JI228"/>
      <c r="JJ228"/>
      <c r="JK228"/>
      <c r="JL228"/>
      <c r="JM228"/>
      <c r="JN228"/>
      <c r="JO228"/>
      <c r="JP228"/>
      <c r="JQ228"/>
      <c r="JR228"/>
      <c r="JS228"/>
      <c r="JT228"/>
      <c r="JU228"/>
      <c r="JV228" t="s">
        <v>821</v>
      </c>
      <c r="JW228">
        <v>1000</v>
      </c>
      <c r="JX228">
        <v>250</v>
      </c>
      <c r="JY228">
        <v>88</v>
      </c>
      <c r="JZ228"/>
      <c r="KA228">
        <v>200</v>
      </c>
      <c r="KB228">
        <v>-56</v>
      </c>
      <c r="KC228">
        <v>-112</v>
      </c>
      <c r="KD228" t="s">
        <v>2933</v>
      </c>
      <c r="KE228" t="s">
        <v>798</v>
      </c>
      <c r="KF228" t="s">
        <v>1040</v>
      </c>
      <c r="KG228"/>
      <c r="KH228" t="s">
        <v>816</v>
      </c>
      <c r="KI228"/>
      <c r="KJ228"/>
      <c r="KK228"/>
      <c r="KL228"/>
      <c r="KM228"/>
      <c r="KN228"/>
      <c r="KO228"/>
      <c r="KP228"/>
      <c r="KQ228"/>
      <c r="KR228"/>
      <c r="KS228"/>
      <c r="KT228"/>
      <c r="KU228"/>
      <c r="KV228"/>
      <c r="KW228"/>
      <c r="KX228"/>
      <c r="KY228"/>
      <c r="KZ228"/>
      <c r="LA228" t="s">
        <v>821</v>
      </c>
      <c r="LB228">
        <v>1000</v>
      </c>
      <c r="LC228">
        <v>75</v>
      </c>
      <c r="LD228">
        <v>38</v>
      </c>
      <c r="LE228"/>
      <c r="LF228">
        <v>50</v>
      </c>
      <c r="LG228">
        <v>-24</v>
      </c>
      <c r="LH228">
        <v>-12</v>
      </c>
      <c r="LI228" t="s">
        <v>2940</v>
      </c>
      <c r="LJ228" t="s">
        <v>798</v>
      </c>
      <c r="LK228" t="s">
        <v>1040</v>
      </c>
      <c r="LL228"/>
      <c r="LM228" t="s">
        <v>816</v>
      </c>
      <c r="LN228"/>
      <c r="LO228"/>
      <c r="LP228"/>
      <c r="LQ228"/>
      <c r="LR228"/>
      <c r="LS228"/>
      <c r="LT228"/>
      <c r="LU228"/>
      <c r="LV228"/>
      <c r="LW228"/>
      <c r="LX228"/>
      <c r="LY228"/>
      <c r="LZ228"/>
      <c r="MA228"/>
      <c r="MB228"/>
      <c r="MC228"/>
      <c r="MD228"/>
      <c r="ME228"/>
      <c r="MF228"/>
      <c r="MG228"/>
      <c r="MH228"/>
      <c r="MI228"/>
      <c r="MJ228"/>
      <c r="MK228"/>
      <c r="ML228"/>
      <c r="MM228"/>
      <c r="MN228"/>
      <c r="MO228"/>
      <c r="MP228"/>
      <c r="MQ228"/>
      <c r="MR228"/>
      <c r="MS228"/>
      <c r="MT228"/>
      <c r="MU228"/>
      <c r="MV228"/>
      <c r="MW228"/>
      <c r="MX228"/>
      <c r="MY228"/>
      <c r="MZ228"/>
      <c r="NA228"/>
      <c r="NB228"/>
      <c r="NC228"/>
      <c r="ND228"/>
      <c r="NE228"/>
      <c r="NF228"/>
      <c r="NG228"/>
      <c r="NH228"/>
      <c r="NI228"/>
      <c r="NJ228"/>
      <c r="NK228"/>
      <c r="NL228"/>
      <c r="NM228"/>
      <c r="NN228"/>
      <c r="NO228"/>
      <c r="NP228"/>
      <c r="NQ228"/>
      <c r="NR228"/>
      <c r="NS228"/>
      <c r="NT228"/>
      <c r="NU228"/>
      <c r="NV228"/>
      <c r="NW228"/>
      <c r="NX228"/>
      <c r="NY228"/>
      <c r="NZ228"/>
      <c r="OA228"/>
      <c r="OB228"/>
      <c r="OC228"/>
      <c r="OD228"/>
      <c r="OE228"/>
      <c r="OF228"/>
      <c r="OG228"/>
      <c r="OH228"/>
      <c r="OI228"/>
      <c r="OJ228"/>
      <c r="OK228"/>
      <c r="OL228"/>
      <c r="OM228"/>
      <c r="ON228"/>
      <c r="OO228"/>
      <c r="OP228"/>
      <c r="OQ228"/>
      <c r="OR228"/>
      <c r="OS228"/>
      <c r="OT228"/>
      <c r="OU228"/>
      <c r="OV228"/>
      <c r="OW228"/>
      <c r="OX228"/>
      <c r="OY228"/>
      <c r="OZ228"/>
      <c r="PA228"/>
      <c r="PB228"/>
      <c r="PC228"/>
      <c r="PD228"/>
      <c r="PE228"/>
      <c r="PF228"/>
      <c r="PG228"/>
      <c r="PH228"/>
      <c r="PI228"/>
      <c r="PJ228"/>
      <c r="PK228"/>
      <c r="PL228"/>
      <c r="PM228"/>
      <c r="PN228"/>
      <c r="PO228"/>
      <c r="PP228"/>
      <c r="PQ228"/>
      <c r="PR228"/>
      <c r="PS228"/>
      <c r="PT228"/>
      <c r="PU228"/>
      <c r="PV228"/>
      <c r="PW228"/>
      <c r="PX228"/>
      <c r="PY228"/>
      <c r="PZ228"/>
      <c r="QA228"/>
      <c r="QB228"/>
      <c r="QC228"/>
      <c r="QD228"/>
      <c r="QE228"/>
      <c r="QF228"/>
      <c r="QG228"/>
      <c r="QH228"/>
      <c r="QI228"/>
      <c r="QJ228"/>
      <c r="QK228"/>
      <c r="QL228"/>
      <c r="QM228"/>
      <c r="QN228"/>
      <c r="QO228"/>
      <c r="QP228"/>
      <c r="QQ228"/>
      <c r="QR228"/>
      <c r="QS228"/>
      <c r="QT228"/>
      <c r="QU228"/>
      <c r="QV228"/>
      <c r="QW228"/>
      <c r="QX228"/>
      <c r="QY228"/>
      <c r="QZ228"/>
      <c r="RA228"/>
      <c r="RB228"/>
      <c r="RC228"/>
      <c r="RD228"/>
      <c r="RE228"/>
      <c r="RF228"/>
      <c r="RG228"/>
      <c r="RH228"/>
      <c r="RI228"/>
      <c r="RJ228"/>
      <c r="RK228"/>
      <c r="RL228"/>
      <c r="RM228"/>
      <c r="RN228"/>
      <c r="RO228"/>
      <c r="RP228"/>
      <c r="RQ228"/>
      <c r="RR228"/>
      <c r="RS228"/>
      <c r="RT228"/>
      <c r="RU228"/>
      <c r="RV228"/>
      <c r="RW228"/>
      <c r="RX228"/>
      <c r="RY228"/>
      <c r="RZ228"/>
      <c r="SA228"/>
      <c r="SB228"/>
      <c r="SC228"/>
      <c r="SD228"/>
      <c r="SE228"/>
      <c r="SF228"/>
      <c r="SG228"/>
      <c r="SH228"/>
      <c r="SI228"/>
      <c r="SJ228"/>
      <c r="SK228"/>
      <c r="SL228"/>
      <c r="SM228"/>
      <c r="SN228"/>
      <c r="SO228"/>
      <c r="SP228"/>
      <c r="SQ228"/>
      <c r="SR228"/>
      <c r="SS228"/>
      <c r="ST228"/>
      <c r="SU228"/>
      <c r="SV228"/>
      <c r="SW228"/>
      <c r="SX228"/>
      <c r="SY228"/>
      <c r="SZ228"/>
      <c r="TA228"/>
      <c r="TB228"/>
      <c r="TC228"/>
      <c r="TD228"/>
      <c r="TE228"/>
      <c r="TF228"/>
      <c r="TG228"/>
      <c r="TH228"/>
      <c r="TI228"/>
      <c r="TJ228"/>
      <c r="TK228"/>
      <c r="TL228"/>
      <c r="TM228"/>
      <c r="TN228"/>
      <c r="TO228"/>
      <c r="TP228"/>
      <c r="TQ228"/>
      <c r="TR228"/>
      <c r="TS228"/>
      <c r="TT228"/>
      <c r="TU228"/>
      <c r="TV228"/>
      <c r="TW228"/>
      <c r="TX228"/>
      <c r="TY228"/>
      <c r="TZ228"/>
      <c r="UA228"/>
      <c r="UB228"/>
      <c r="UC228"/>
      <c r="UD228"/>
      <c r="UE228"/>
      <c r="UF228"/>
      <c r="UG228"/>
      <c r="UH228"/>
      <c r="UI228"/>
      <c r="UJ228"/>
      <c r="UK228"/>
      <c r="UL228"/>
      <c r="UM228"/>
      <c r="UN228"/>
      <c r="UO228"/>
      <c r="UP228"/>
      <c r="UQ228"/>
      <c r="UR228"/>
      <c r="US228"/>
      <c r="UT228"/>
      <c r="UU228"/>
      <c r="UV228"/>
      <c r="UW228"/>
      <c r="UX228"/>
      <c r="UY228"/>
      <c r="UZ228"/>
      <c r="VA228"/>
      <c r="VB228"/>
      <c r="VC228"/>
      <c r="VD228"/>
      <c r="VE228"/>
      <c r="VF228"/>
      <c r="VG228"/>
      <c r="VH228"/>
      <c r="VI228"/>
      <c r="VJ228"/>
      <c r="VK228"/>
      <c r="VL228"/>
      <c r="VM228"/>
      <c r="VN228"/>
      <c r="VO228"/>
      <c r="VP228"/>
      <c r="VQ228"/>
      <c r="VR228"/>
      <c r="VS228"/>
      <c r="VT228"/>
      <c r="VU228"/>
      <c r="VV228"/>
      <c r="VW228"/>
      <c r="VX228"/>
      <c r="VY228"/>
      <c r="VZ228"/>
      <c r="WA228"/>
      <c r="WB228"/>
      <c r="WC228"/>
      <c r="WD228"/>
      <c r="WE228"/>
      <c r="WF228"/>
      <c r="WG228"/>
      <c r="WH228"/>
      <c r="WI228"/>
      <c r="WJ228"/>
      <c r="WK228"/>
      <c r="WL228"/>
      <c r="WM228"/>
      <c r="WN228"/>
      <c r="WO228"/>
      <c r="WP228"/>
      <c r="WQ228"/>
      <c r="WR228"/>
      <c r="WS228"/>
      <c r="WT228"/>
      <c r="WU228"/>
      <c r="WV228"/>
      <c r="WW228"/>
      <c r="WX228"/>
      <c r="WY228"/>
      <c r="WZ228"/>
      <c r="XA228"/>
      <c r="XB228"/>
      <c r="XC228"/>
      <c r="XD228"/>
      <c r="XE228"/>
      <c r="XF228"/>
      <c r="XG228"/>
      <c r="XH228"/>
      <c r="XI228"/>
      <c r="XJ228"/>
      <c r="XK228"/>
      <c r="XL228"/>
      <c r="XM228"/>
      <c r="XN228"/>
      <c r="XO228"/>
      <c r="XP228"/>
      <c r="XQ228"/>
      <c r="XR228"/>
      <c r="XS228"/>
      <c r="XT228"/>
      <c r="XU228"/>
      <c r="XV228"/>
      <c r="XW228"/>
      <c r="XX228"/>
      <c r="XY228"/>
      <c r="XZ228"/>
      <c r="YA228"/>
      <c r="YB228"/>
      <c r="YC228"/>
      <c r="YD228" t="s">
        <v>797</v>
      </c>
      <c r="YE228"/>
      <c r="YF228">
        <v>50</v>
      </c>
      <c r="YG228">
        <v>50</v>
      </c>
      <c r="YH228">
        <v>0</v>
      </c>
      <c r="YI228">
        <v>0</v>
      </c>
      <c r="YJ228"/>
      <c r="YK228" t="s">
        <v>798</v>
      </c>
      <c r="YL228" t="s">
        <v>1040</v>
      </c>
      <c r="YM228"/>
      <c r="YN228" t="s">
        <v>816</v>
      </c>
      <c r="YO228"/>
      <c r="YP228"/>
      <c r="YQ228"/>
      <c r="YR228"/>
      <c r="YS228"/>
      <c r="YT228"/>
      <c r="YU228"/>
      <c r="YV228"/>
      <c r="YW228"/>
      <c r="YX228"/>
      <c r="YY228"/>
      <c r="YZ228"/>
      <c r="ZA228"/>
      <c r="ZB228"/>
      <c r="ZC228"/>
      <c r="ZD228"/>
      <c r="ZE228"/>
      <c r="ZF228"/>
      <c r="ZG228"/>
      <c r="ZH228"/>
      <c r="ZI228"/>
      <c r="ZJ228"/>
      <c r="ZK228"/>
      <c r="ZL228"/>
      <c r="ZM228"/>
      <c r="ZN228"/>
      <c r="ZO228"/>
      <c r="ZP228"/>
      <c r="ZQ228"/>
      <c r="ZR228"/>
      <c r="ZS228"/>
      <c r="ZT228"/>
      <c r="ZU228"/>
      <c r="ZV228"/>
      <c r="ZW228"/>
      <c r="ZX228"/>
      <c r="ZY228"/>
      <c r="ZZ228"/>
      <c r="AAA228"/>
      <c r="AAB228"/>
      <c r="AAC228"/>
      <c r="AAD228"/>
      <c r="AAE228"/>
      <c r="AAF228"/>
      <c r="AAG228"/>
      <c r="AAH228"/>
      <c r="AAI228"/>
      <c r="AAJ228"/>
      <c r="AAK228"/>
      <c r="AAL228" t="s">
        <v>797</v>
      </c>
      <c r="AAM228"/>
      <c r="AAN228" t="s">
        <v>816</v>
      </c>
      <c r="AAO228">
        <v>25</v>
      </c>
      <c r="AAP228">
        <v>25</v>
      </c>
      <c r="AAQ228"/>
      <c r="AAR228"/>
      <c r="AAS228"/>
      <c r="AAT228"/>
      <c r="AAU228"/>
      <c r="AAV228" t="s">
        <v>816</v>
      </c>
      <c r="AAW228"/>
      <c r="AAX228"/>
      <c r="AAY228"/>
      <c r="AAZ228"/>
      <c r="ABA228"/>
      <c r="ABB228"/>
      <c r="ABC228"/>
      <c r="ABD228"/>
      <c r="ABE228"/>
      <c r="ABF228"/>
      <c r="ABG228"/>
      <c r="ABH228" t="s">
        <v>816</v>
      </c>
      <c r="ABI228"/>
      <c r="ABJ228"/>
      <c r="ABK228"/>
      <c r="ABL228"/>
      <c r="ABM228"/>
      <c r="ABN228"/>
      <c r="ABO228"/>
      <c r="ABP228"/>
      <c r="ABQ228" t="s">
        <v>816</v>
      </c>
      <c r="ABR228"/>
      <c r="ABS228"/>
      <c r="ABT228"/>
      <c r="ABU228"/>
      <c r="ABV228"/>
      <c r="ABW228"/>
      <c r="ABX228"/>
      <c r="ABY228"/>
      <c r="ABZ228"/>
      <c r="ACA228"/>
      <c r="ACB228"/>
      <c r="ACC228"/>
      <c r="ACD228" t="s">
        <v>2104</v>
      </c>
      <c r="ACE228"/>
      <c r="ACF228"/>
      <c r="ACG228"/>
      <c r="ACH228"/>
      <c r="ACI228"/>
      <c r="ACJ228"/>
      <c r="ACK228"/>
      <c r="ACL228"/>
      <c r="ACM228"/>
      <c r="ACN228"/>
      <c r="ACO228"/>
      <c r="ACP228"/>
      <c r="ACQ228" t="s">
        <v>971</v>
      </c>
      <c r="ACR228">
        <v>367511185</v>
      </c>
      <c r="ACS228" s="396">
        <v>44894.502118055563</v>
      </c>
      <c r="ACT228"/>
      <c r="ACU228"/>
      <c r="ACV228" t="s">
        <v>801</v>
      </c>
      <c r="ACW228"/>
      <c r="ACX228"/>
      <c r="ACY228">
        <v>228</v>
      </c>
    </row>
    <row r="229" spans="1:779" s="82" customFormat="1" x14ac:dyDescent="0.3">
      <c r="A229" t="s">
        <v>2941</v>
      </c>
      <c r="B229" s="396">
        <v>44894.474119525461</v>
      </c>
      <c r="C229" s="396">
        <v>44894.476646388888</v>
      </c>
      <c r="D229" s="396">
        <v>44894</v>
      </c>
      <c r="E229" t="s">
        <v>2916</v>
      </c>
      <c r="F229" s="396">
        <v>44894</v>
      </c>
      <c r="G229" t="s">
        <v>895</v>
      </c>
      <c r="H229" t="s">
        <v>1037</v>
      </c>
      <c r="I229" t="s">
        <v>1038</v>
      </c>
      <c r="J229" t="s">
        <v>1038</v>
      </c>
      <c r="K229" t="s">
        <v>795</v>
      </c>
      <c r="L229" t="s">
        <v>2939</v>
      </c>
      <c r="M229">
        <v>0</v>
      </c>
      <c r="N229">
        <v>0</v>
      </c>
      <c r="O229">
        <v>0</v>
      </c>
      <c r="P229">
        <v>0</v>
      </c>
      <c r="Q229">
        <v>0</v>
      </c>
      <c r="R229">
        <v>0</v>
      </c>
      <c r="S229">
        <v>0</v>
      </c>
      <c r="T229">
        <v>0</v>
      </c>
      <c r="U229">
        <v>1</v>
      </c>
      <c r="V229">
        <v>1</v>
      </c>
      <c r="W229">
        <v>0</v>
      </c>
      <c r="X229">
        <v>0</v>
      </c>
      <c r="Y229">
        <v>0</v>
      </c>
      <c r="Z229">
        <v>0</v>
      </c>
      <c r="AA229">
        <v>0</v>
      </c>
      <c r="AB229">
        <v>0</v>
      </c>
      <c r="AC229">
        <v>0</v>
      </c>
      <c r="AD229">
        <v>0</v>
      </c>
      <c r="AE229">
        <v>0</v>
      </c>
      <c r="AF229">
        <v>0</v>
      </c>
      <c r="AG229">
        <v>1</v>
      </c>
      <c r="AH229">
        <v>0</v>
      </c>
      <c r="AI229">
        <v>1</v>
      </c>
      <c r="AJ229"/>
      <c r="AK229"/>
      <c r="AL229"/>
      <c r="AM229"/>
      <c r="AN229"/>
      <c r="AO229"/>
      <c r="AP229"/>
      <c r="AQ229"/>
      <c r="AR229"/>
      <c r="AS229"/>
      <c r="AT229"/>
      <c r="AU229"/>
      <c r="AV229"/>
      <c r="AW229"/>
      <c r="AX229"/>
      <c r="AY229"/>
      <c r="AZ229"/>
      <c r="BA229"/>
      <c r="BB229"/>
      <c r="BC229"/>
      <c r="BD229"/>
      <c r="BE229"/>
      <c r="BF229"/>
      <c r="BG229"/>
      <c r="BH229"/>
      <c r="BI229"/>
      <c r="BJ229"/>
      <c r="BK229"/>
      <c r="BL229"/>
      <c r="BM229"/>
      <c r="BN229"/>
      <c r="BO229"/>
      <c r="BP229"/>
      <c r="BQ229"/>
      <c r="BR229"/>
      <c r="BS229"/>
      <c r="BT229"/>
      <c r="BU229"/>
      <c r="BV229"/>
      <c r="BW229"/>
      <c r="BX229"/>
      <c r="BY229"/>
      <c r="BZ229"/>
      <c r="CA229"/>
      <c r="CB229"/>
      <c r="CC229"/>
      <c r="CD229"/>
      <c r="CE229"/>
      <c r="CF229"/>
      <c r="CG229"/>
      <c r="CH229"/>
      <c r="CI229"/>
      <c r="CJ229"/>
      <c r="CK229"/>
      <c r="CL229"/>
      <c r="CM229"/>
      <c r="CN229"/>
      <c r="CO229"/>
      <c r="CP229"/>
      <c r="CQ229"/>
      <c r="CR229"/>
      <c r="CS229"/>
      <c r="CT229"/>
      <c r="CU229"/>
      <c r="CV229"/>
      <c r="CW229"/>
      <c r="CX229"/>
      <c r="CY229"/>
      <c r="CZ229"/>
      <c r="DA229"/>
      <c r="DB229"/>
      <c r="DC229"/>
      <c r="DD229"/>
      <c r="DE229"/>
      <c r="DF229"/>
      <c r="DG229"/>
      <c r="DH229"/>
      <c r="DI229"/>
      <c r="DJ229"/>
      <c r="DK229"/>
      <c r="DL229"/>
      <c r="DM229"/>
      <c r="DN229"/>
      <c r="DO229"/>
      <c r="DP229"/>
      <c r="DQ229"/>
      <c r="DR229"/>
      <c r="DS229"/>
      <c r="DT229"/>
      <c r="DU229"/>
      <c r="DV229"/>
      <c r="DW229"/>
      <c r="DX229"/>
      <c r="DY229"/>
      <c r="DZ229"/>
      <c r="EA229"/>
      <c r="EB229"/>
      <c r="EC229"/>
      <c r="ED229"/>
      <c r="EE229"/>
      <c r="EF229"/>
      <c r="EG229"/>
      <c r="EH229"/>
      <c r="EI229"/>
      <c r="EJ229"/>
      <c r="EK229"/>
      <c r="EL229"/>
      <c r="EM229"/>
      <c r="EN229"/>
      <c r="EO229"/>
      <c r="EP229"/>
      <c r="EQ229"/>
      <c r="ER229"/>
      <c r="ES229"/>
      <c r="ET229"/>
      <c r="EU229"/>
      <c r="EV229"/>
      <c r="EW229"/>
      <c r="EX229"/>
      <c r="EY229"/>
      <c r="EZ229"/>
      <c r="FA229"/>
      <c r="FB229"/>
      <c r="FC229"/>
      <c r="FD229"/>
      <c r="FE229"/>
      <c r="FF229"/>
      <c r="FG229"/>
      <c r="FH229"/>
      <c r="FI229"/>
      <c r="FJ229"/>
      <c r="FK229"/>
      <c r="FL229"/>
      <c r="FM229"/>
      <c r="FN229"/>
      <c r="FO229"/>
      <c r="FP229"/>
      <c r="FQ229"/>
      <c r="FR229"/>
      <c r="FS229"/>
      <c r="FT229"/>
      <c r="FU229"/>
      <c r="FV229"/>
      <c r="FW229"/>
      <c r="FX229"/>
      <c r="FY229"/>
      <c r="FZ229"/>
      <c r="GA229"/>
      <c r="GB229"/>
      <c r="GC229"/>
      <c r="GD229"/>
      <c r="GE229"/>
      <c r="GF229"/>
      <c r="GG229"/>
      <c r="GH229"/>
      <c r="GI229"/>
      <c r="GJ229"/>
      <c r="GK229"/>
      <c r="GL229"/>
      <c r="GM229"/>
      <c r="GN229"/>
      <c r="GO229"/>
      <c r="GP229"/>
      <c r="GQ229"/>
      <c r="GR229"/>
      <c r="GS229"/>
      <c r="GT229"/>
      <c r="GU229"/>
      <c r="GV229"/>
      <c r="GW229"/>
      <c r="GX229"/>
      <c r="GY229"/>
      <c r="GZ229"/>
      <c r="HA229"/>
      <c r="HB229"/>
      <c r="HC229"/>
      <c r="HD229"/>
      <c r="HE229"/>
      <c r="HF229"/>
      <c r="HG229"/>
      <c r="HH229"/>
      <c r="HI229"/>
      <c r="HJ229"/>
      <c r="HK229"/>
      <c r="HL229"/>
      <c r="HM229"/>
      <c r="HN229"/>
      <c r="HO229"/>
      <c r="HP229"/>
      <c r="HQ229"/>
      <c r="HR229"/>
      <c r="HS229"/>
      <c r="HT229"/>
      <c r="HU229"/>
      <c r="HV229"/>
      <c r="HW229"/>
      <c r="HX229"/>
      <c r="HY229"/>
      <c r="HZ229"/>
      <c r="IA229"/>
      <c r="IB229"/>
      <c r="IC229"/>
      <c r="ID229"/>
      <c r="IE229"/>
      <c r="IF229"/>
      <c r="IG229"/>
      <c r="IH229"/>
      <c r="II229"/>
      <c r="IJ229"/>
      <c r="IK229"/>
      <c r="IL229"/>
      <c r="IM229"/>
      <c r="IN229"/>
      <c r="IO229"/>
      <c r="IP229"/>
      <c r="IQ229"/>
      <c r="IR229"/>
      <c r="IS229"/>
      <c r="IT229"/>
      <c r="IU229"/>
      <c r="IV229"/>
      <c r="IW229"/>
      <c r="IX229"/>
      <c r="IY229"/>
      <c r="IZ229"/>
      <c r="JA229"/>
      <c r="JB229"/>
      <c r="JC229"/>
      <c r="JD229"/>
      <c r="JE229"/>
      <c r="JF229"/>
      <c r="JG229"/>
      <c r="JH229"/>
      <c r="JI229"/>
      <c r="JJ229"/>
      <c r="JK229"/>
      <c r="JL229"/>
      <c r="JM229"/>
      <c r="JN229"/>
      <c r="JO229"/>
      <c r="JP229"/>
      <c r="JQ229"/>
      <c r="JR229"/>
      <c r="JS229"/>
      <c r="JT229"/>
      <c r="JU229"/>
      <c r="JV229" t="s">
        <v>821</v>
      </c>
      <c r="JW229">
        <v>1000</v>
      </c>
      <c r="JX229">
        <v>250</v>
      </c>
      <c r="JY229">
        <v>88</v>
      </c>
      <c r="JZ229"/>
      <c r="KA229">
        <v>200</v>
      </c>
      <c r="KB229">
        <v>-56</v>
      </c>
      <c r="KC229">
        <v>-112</v>
      </c>
      <c r="KD229" t="s">
        <v>1013</v>
      </c>
      <c r="KE229" t="s">
        <v>798</v>
      </c>
      <c r="KF229" t="s">
        <v>1040</v>
      </c>
      <c r="KG229"/>
      <c r="KH229" t="s">
        <v>816</v>
      </c>
      <c r="KI229"/>
      <c r="KJ229"/>
      <c r="KK229"/>
      <c r="KL229"/>
      <c r="KM229"/>
      <c r="KN229"/>
      <c r="KO229"/>
      <c r="KP229"/>
      <c r="KQ229"/>
      <c r="KR229"/>
      <c r="KS229"/>
      <c r="KT229"/>
      <c r="KU229"/>
      <c r="KV229"/>
      <c r="KW229"/>
      <c r="KX229"/>
      <c r="KY229"/>
      <c r="KZ229"/>
      <c r="LA229" t="s">
        <v>821</v>
      </c>
      <c r="LB229">
        <v>1000</v>
      </c>
      <c r="LC229">
        <v>75</v>
      </c>
      <c r="LD229">
        <v>38</v>
      </c>
      <c r="LE229"/>
      <c r="LF229">
        <v>50</v>
      </c>
      <c r="LG229">
        <v>-24</v>
      </c>
      <c r="LH229">
        <v>-12</v>
      </c>
      <c r="LI229" t="s">
        <v>1013</v>
      </c>
      <c r="LJ229" t="s">
        <v>798</v>
      </c>
      <c r="LK229" t="s">
        <v>1040</v>
      </c>
      <c r="LL229"/>
      <c r="LM229" t="s">
        <v>816</v>
      </c>
      <c r="LN229"/>
      <c r="LO229"/>
      <c r="LP229"/>
      <c r="LQ229"/>
      <c r="LR229"/>
      <c r="LS229"/>
      <c r="LT229"/>
      <c r="LU229"/>
      <c r="LV229"/>
      <c r="LW229"/>
      <c r="LX229"/>
      <c r="LY229"/>
      <c r="LZ229"/>
      <c r="MA229"/>
      <c r="MB229"/>
      <c r="MC229"/>
      <c r="MD229"/>
      <c r="ME229"/>
      <c r="MF229"/>
      <c r="MG229"/>
      <c r="MH229"/>
      <c r="MI229"/>
      <c r="MJ229"/>
      <c r="MK229"/>
      <c r="ML229"/>
      <c r="MM229"/>
      <c r="MN229"/>
      <c r="MO229"/>
      <c r="MP229"/>
      <c r="MQ229"/>
      <c r="MR229"/>
      <c r="MS229"/>
      <c r="MT229"/>
      <c r="MU229"/>
      <c r="MV229"/>
      <c r="MW229"/>
      <c r="MX229"/>
      <c r="MY229"/>
      <c r="MZ229"/>
      <c r="NA229"/>
      <c r="NB229"/>
      <c r="NC229"/>
      <c r="ND229"/>
      <c r="NE229"/>
      <c r="NF229"/>
      <c r="NG229"/>
      <c r="NH229"/>
      <c r="NI229"/>
      <c r="NJ229"/>
      <c r="NK229"/>
      <c r="NL229"/>
      <c r="NM229"/>
      <c r="NN229"/>
      <c r="NO229"/>
      <c r="NP229"/>
      <c r="NQ229"/>
      <c r="NR229"/>
      <c r="NS229"/>
      <c r="NT229"/>
      <c r="NU229"/>
      <c r="NV229"/>
      <c r="NW229"/>
      <c r="NX229"/>
      <c r="NY229"/>
      <c r="NZ229"/>
      <c r="OA229"/>
      <c r="OB229"/>
      <c r="OC229"/>
      <c r="OD229"/>
      <c r="OE229"/>
      <c r="OF229"/>
      <c r="OG229"/>
      <c r="OH229"/>
      <c r="OI229"/>
      <c r="OJ229"/>
      <c r="OK229"/>
      <c r="OL229"/>
      <c r="OM229"/>
      <c r="ON229"/>
      <c r="OO229"/>
      <c r="OP229"/>
      <c r="OQ229"/>
      <c r="OR229"/>
      <c r="OS229"/>
      <c r="OT229"/>
      <c r="OU229"/>
      <c r="OV229"/>
      <c r="OW229"/>
      <c r="OX229"/>
      <c r="OY229"/>
      <c r="OZ229"/>
      <c r="PA229"/>
      <c r="PB229"/>
      <c r="PC229"/>
      <c r="PD229"/>
      <c r="PE229"/>
      <c r="PF229"/>
      <c r="PG229"/>
      <c r="PH229"/>
      <c r="PI229"/>
      <c r="PJ229"/>
      <c r="PK229"/>
      <c r="PL229"/>
      <c r="PM229"/>
      <c r="PN229"/>
      <c r="PO229"/>
      <c r="PP229"/>
      <c r="PQ229"/>
      <c r="PR229"/>
      <c r="PS229"/>
      <c r="PT229"/>
      <c r="PU229"/>
      <c r="PV229"/>
      <c r="PW229"/>
      <c r="PX229"/>
      <c r="PY229"/>
      <c r="PZ229"/>
      <c r="QA229"/>
      <c r="QB229"/>
      <c r="QC229"/>
      <c r="QD229"/>
      <c r="QE229"/>
      <c r="QF229"/>
      <c r="QG229"/>
      <c r="QH229"/>
      <c r="QI229"/>
      <c r="QJ229"/>
      <c r="QK229"/>
      <c r="QL229"/>
      <c r="QM229"/>
      <c r="QN229"/>
      <c r="QO229"/>
      <c r="QP229"/>
      <c r="QQ229"/>
      <c r="QR229"/>
      <c r="QS229"/>
      <c r="QT229"/>
      <c r="QU229"/>
      <c r="QV229"/>
      <c r="QW229"/>
      <c r="QX229"/>
      <c r="QY229"/>
      <c r="QZ229"/>
      <c r="RA229"/>
      <c r="RB229"/>
      <c r="RC229"/>
      <c r="RD229"/>
      <c r="RE229"/>
      <c r="RF229"/>
      <c r="RG229"/>
      <c r="RH229"/>
      <c r="RI229"/>
      <c r="RJ229"/>
      <c r="RK229"/>
      <c r="RL229"/>
      <c r="RM229"/>
      <c r="RN229"/>
      <c r="RO229"/>
      <c r="RP229"/>
      <c r="RQ229"/>
      <c r="RR229"/>
      <c r="RS229"/>
      <c r="RT229"/>
      <c r="RU229"/>
      <c r="RV229"/>
      <c r="RW229"/>
      <c r="RX229"/>
      <c r="RY229"/>
      <c r="RZ229"/>
      <c r="SA229"/>
      <c r="SB229"/>
      <c r="SC229"/>
      <c r="SD229"/>
      <c r="SE229"/>
      <c r="SF229"/>
      <c r="SG229"/>
      <c r="SH229"/>
      <c r="SI229"/>
      <c r="SJ229"/>
      <c r="SK229"/>
      <c r="SL229"/>
      <c r="SM229"/>
      <c r="SN229"/>
      <c r="SO229"/>
      <c r="SP229"/>
      <c r="SQ229"/>
      <c r="SR229"/>
      <c r="SS229"/>
      <c r="ST229"/>
      <c r="SU229"/>
      <c r="SV229"/>
      <c r="SW229"/>
      <c r="SX229"/>
      <c r="SY229"/>
      <c r="SZ229"/>
      <c r="TA229"/>
      <c r="TB229"/>
      <c r="TC229"/>
      <c r="TD229"/>
      <c r="TE229"/>
      <c r="TF229"/>
      <c r="TG229"/>
      <c r="TH229"/>
      <c r="TI229"/>
      <c r="TJ229"/>
      <c r="TK229"/>
      <c r="TL229"/>
      <c r="TM229"/>
      <c r="TN229"/>
      <c r="TO229"/>
      <c r="TP229"/>
      <c r="TQ229"/>
      <c r="TR229"/>
      <c r="TS229"/>
      <c r="TT229"/>
      <c r="TU229"/>
      <c r="TV229"/>
      <c r="TW229"/>
      <c r="TX229"/>
      <c r="TY229"/>
      <c r="TZ229"/>
      <c r="UA229"/>
      <c r="UB229"/>
      <c r="UC229"/>
      <c r="UD229"/>
      <c r="UE229"/>
      <c r="UF229"/>
      <c r="UG229"/>
      <c r="UH229"/>
      <c r="UI229"/>
      <c r="UJ229"/>
      <c r="UK229"/>
      <c r="UL229"/>
      <c r="UM229"/>
      <c r="UN229"/>
      <c r="UO229"/>
      <c r="UP229"/>
      <c r="UQ229"/>
      <c r="UR229"/>
      <c r="US229"/>
      <c r="UT229"/>
      <c r="UU229"/>
      <c r="UV229"/>
      <c r="UW229"/>
      <c r="UX229"/>
      <c r="UY229"/>
      <c r="UZ229"/>
      <c r="VA229"/>
      <c r="VB229"/>
      <c r="VC229"/>
      <c r="VD229"/>
      <c r="VE229"/>
      <c r="VF229"/>
      <c r="VG229"/>
      <c r="VH229"/>
      <c r="VI229"/>
      <c r="VJ229"/>
      <c r="VK229"/>
      <c r="VL229"/>
      <c r="VM229"/>
      <c r="VN229"/>
      <c r="VO229"/>
      <c r="VP229"/>
      <c r="VQ229"/>
      <c r="VR229"/>
      <c r="VS229"/>
      <c r="VT229"/>
      <c r="VU229"/>
      <c r="VV229"/>
      <c r="VW229"/>
      <c r="VX229"/>
      <c r="VY229"/>
      <c r="VZ229"/>
      <c r="WA229"/>
      <c r="WB229"/>
      <c r="WC229"/>
      <c r="WD229"/>
      <c r="WE229"/>
      <c r="WF229"/>
      <c r="WG229"/>
      <c r="WH229"/>
      <c r="WI229"/>
      <c r="WJ229"/>
      <c r="WK229"/>
      <c r="WL229"/>
      <c r="WM229"/>
      <c r="WN229"/>
      <c r="WO229"/>
      <c r="WP229"/>
      <c r="WQ229"/>
      <c r="WR229"/>
      <c r="WS229"/>
      <c r="WT229"/>
      <c r="WU229"/>
      <c r="WV229"/>
      <c r="WW229"/>
      <c r="WX229"/>
      <c r="WY229"/>
      <c r="WZ229"/>
      <c r="XA229"/>
      <c r="XB229"/>
      <c r="XC229"/>
      <c r="XD229"/>
      <c r="XE229"/>
      <c r="XF229"/>
      <c r="XG229"/>
      <c r="XH229"/>
      <c r="XI229"/>
      <c r="XJ229"/>
      <c r="XK229"/>
      <c r="XL229"/>
      <c r="XM229"/>
      <c r="XN229"/>
      <c r="XO229"/>
      <c r="XP229"/>
      <c r="XQ229"/>
      <c r="XR229"/>
      <c r="XS229"/>
      <c r="XT229"/>
      <c r="XU229"/>
      <c r="XV229"/>
      <c r="XW229"/>
      <c r="XX229"/>
      <c r="XY229"/>
      <c r="XZ229"/>
      <c r="YA229"/>
      <c r="YB229"/>
      <c r="YC229"/>
      <c r="YD229" t="s">
        <v>797</v>
      </c>
      <c r="YE229"/>
      <c r="YF229">
        <v>50</v>
      </c>
      <c r="YG229">
        <v>50</v>
      </c>
      <c r="YH229">
        <v>0</v>
      </c>
      <c r="YI229">
        <v>0</v>
      </c>
      <c r="YJ229"/>
      <c r="YK229" t="s">
        <v>798</v>
      </c>
      <c r="YL229" t="s">
        <v>1040</v>
      </c>
      <c r="YM229"/>
      <c r="YN229" t="s">
        <v>816</v>
      </c>
      <c r="YO229"/>
      <c r="YP229"/>
      <c r="YQ229"/>
      <c r="YR229"/>
      <c r="YS229"/>
      <c r="YT229"/>
      <c r="YU229"/>
      <c r="YV229"/>
      <c r="YW229"/>
      <c r="YX229"/>
      <c r="YY229"/>
      <c r="YZ229"/>
      <c r="ZA229"/>
      <c r="ZB229"/>
      <c r="ZC229"/>
      <c r="ZD229"/>
      <c r="ZE229"/>
      <c r="ZF229"/>
      <c r="ZG229"/>
      <c r="ZH229"/>
      <c r="ZI229"/>
      <c r="ZJ229"/>
      <c r="ZK229"/>
      <c r="ZL229"/>
      <c r="ZM229"/>
      <c r="ZN229"/>
      <c r="ZO229"/>
      <c r="ZP229"/>
      <c r="ZQ229"/>
      <c r="ZR229"/>
      <c r="ZS229"/>
      <c r="ZT229"/>
      <c r="ZU229"/>
      <c r="ZV229"/>
      <c r="ZW229"/>
      <c r="ZX229"/>
      <c r="ZY229"/>
      <c r="ZZ229"/>
      <c r="AAA229"/>
      <c r="AAB229"/>
      <c r="AAC229"/>
      <c r="AAD229"/>
      <c r="AAE229"/>
      <c r="AAF229"/>
      <c r="AAG229"/>
      <c r="AAH229"/>
      <c r="AAI229"/>
      <c r="AAJ229"/>
      <c r="AAK229"/>
      <c r="AAL229" t="s">
        <v>797</v>
      </c>
      <c r="AAM229"/>
      <c r="AAN229" t="s">
        <v>816</v>
      </c>
      <c r="AAO229">
        <v>25</v>
      </c>
      <c r="AAP229">
        <v>25</v>
      </c>
      <c r="AAQ229"/>
      <c r="AAR229"/>
      <c r="AAS229"/>
      <c r="AAT229"/>
      <c r="AAU229"/>
      <c r="AAV229" t="s">
        <v>816</v>
      </c>
      <c r="AAW229"/>
      <c r="AAX229"/>
      <c r="AAY229"/>
      <c r="AAZ229"/>
      <c r="ABA229"/>
      <c r="ABB229"/>
      <c r="ABC229"/>
      <c r="ABD229"/>
      <c r="ABE229"/>
      <c r="ABF229"/>
      <c r="ABG229"/>
      <c r="ABH229" t="s">
        <v>816</v>
      </c>
      <c r="ABI229"/>
      <c r="ABJ229"/>
      <c r="ABK229"/>
      <c r="ABL229"/>
      <c r="ABM229"/>
      <c r="ABN229"/>
      <c r="ABO229"/>
      <c r="ABP229"/>
      <c r="ABQ229" t="s">
        <v>816</v>
      </c>
      <c r="ABR229"/>
      <c r="ABS229"/>
      <c r="ABT229"/>
      <c r="ABU229"/>
      <c r="ABV229"/>
      <c r="ABW229"/>
      <c r="ABX229"/>
      <c r="ABY229"/>
      <c r="ABZ229"/>
      <c r="ACA229"/>
      <c r="ACB229"/>
      <c r="ACC229"/>
      <c r="ACD229" t="s">
        <v>2104</v>
      </c>
      <c r="ACE229"/>
      <c r="ACF229"/>
      <c r="ACG229"/>
      <c r="ACH229"/>
      <c r="ACI229"/>
      <c r="ACJ229"/>
      <c r="ACK229"/>
      <c r="ACL229"/>
      <c r="ACM229"/>
      <c r="ACN229"/>
      <c r="ACO229"/>
      <c r="ACP229"/>
      <c r="ACQ229" t="s">
        <v>971</v>
      </c>
      <c r="ACR229">
        <v>367511267</v>
      </c>
      <c r="ACS229" s="396">
        <v>44894.502187500002</v>
      </c>
      <c r="ACT229"/>
      <c r="ACU229"/>
      <c r="ACV229" t="s">
        <v>801</v>
      </c>
      <c r="ACW229"/>
      <c r="ACX229"/>
      <c r="ACY229">
        <v>229</v>
      </c>
    </row>
    <row r="230" spans="1:779" s="82" customFormat="1" x14ac:dyDescent="0.3">
      <c r="A230" t="s">
        <v>2942</v>
      </c>
      <c r="B230" s="396">
        <v>44894.370645277777</v>
      </c>
      <c r="C230" s="396">
        <v>44894.392090775473</v>
      </c>
      <c r="D230" s="396">
        <v>44894</v>
      </c>
      <c r="E230" t="s">
        <v>2916</v>
      </c>
      <c r="F230" s="396">
        <v>44894</v>
      </c>
      <c r="G230" t="s">
        <v>895</v>
      </c>
      <c r="H230" t="s">
        <v>1037</v>
      </c>
      <c r="I230" t="s">
        <v>1038</v>
      </c>
      <c r="J230" t="s">
        <v>1038</v>
      </c>
      <c r="K230" t="s">
        <v>795</v>
      </c>
      <c r="L230" t="s">
        <v>1045</v>
      </c>
      <c r="M230">
        <v>1</v>
      </c>
      <c r="N230">
        <v>1</v>
      </c>
      <c r="O230">
        <v>1</v>
      </c>
      <c r="P230">
        <v>1</v>
      </c>
      <c r="Q230">
        <v>1</v>
      </c>
      <c r="R230">
        <v>1</v>
      </c>
      <c r="S230">
        <v>1</v>
      </c>
      <c r="T230">
        <v>1</v>
      </c>
      <c r="U230">
        <v>0</v>
      </c>
      <c r="V230">
        <v>0</v>
      </c>
      <c r="W230">
        <v>1</v>
      </c>
      <c r="X230">
        <v>1</v>
      </c>
      <c r="Y230">
        <v>1</v>
      </c>
      <c r="Z230">
        <v>1</v>
      </c>
      <c r="AA230">
        <v>1</v>
      </c>
      <c r="AB230">
        <v>0</v>
      </c>
      <c r="AC230">
        <v>1</v>
      </c>
      <c r="AD230">
        <v>1</v>
      </c>
      <c r="AE230">
        <v>1</v>
      </c>
      <c r="AF230">
        <v>1</v>
      </c>
      <c r="AG230">
        <v>0</v>
      </c>
      <c r="AH230">
        <v>1</v>
      </c>
      <c r="AI230">
        <v>0</v>
      </c>
      <c r="AJ230" t="s">
        <v>797</v>
      </c>
      <c r="AK230"/>
      <c r="AL230">
        <v>1500</v>
      </c>
      <c r="AM230">
        <v>1500</v>
      </c>
      <c r="AN230"/>
      <c r="AO230">
        <v>2000</v>
      </c>
      <c r="AP230">
        <v>-25</v>
      </c>
      <c r="AQ230">
        <v>-500</v>
      </c>
      <c r="AR230" t="s">
        <v>1046</v>
      </c>
      <c r="AS230" t="s">
        <v>806</v>
      </c>
      <c r="AT230"/>
      <c r="AU230" t="s">
        <v>817</v>
      </c>
      <c r="AV230" t="s">
        <v>797</v>
      </c>
      <c r="AW230" t="s">
        <v>831</v>
      </c>
      <c r="AX230">
        <v>0</v>
      </c>
      <c r="AY230">
        <v>1</v>
      </c>
      <c r="AZ230">
        <v>0</v>
      </c>
      <c r="BA230">
        <v>0</v>
      </c>
      <c r="BB230">
        <v>0</v>
      </c>
      <c r="BC230">
        <v>0</v>
      </c>
      <c r="BD230">
        <v>0</v>
      </c>
      <c r="BE230">
        <v>0</v>
      </c>
      <c r="BF230">
        <v>0</v>
      </c>
      <c r="BG230">
        <v>1</v>
      </c>
      <c r="BH230">
        <v>0</v>
      </c>
      <c r="BI230">
        <v>0</v>
      </c>
      <c r="BJ230">
        <v>0</v>
      </c>
      <c r="BK230">
        <v>0</v>
      </c>
      <c r="BL230">
        <v>0</v>
      </c>
      <c r="BM230"/>
      <c r="BN230"/>
      <c r="BO230" t="s">
        <v>797</v>
      </c>
      <c r="BP230"/>
      <c r="BQ230">
        <v>2000</v>
      </c>
      <c r="BR230">
        <v>2000</v>
      </c>
      <c r="BS230"/>
      <c r="BT230">
        <v>3000</v>
      </c>
      <c r="BU230">
        <v>-33.333333333333329</v>
      </c>
      <c r="BV230">
        <v>-1000</v>
      </c>
      <c r="BW230" t="s">
        <v>1046</v>
      </c>
      <c r="BX230" t="s">
        <v>806</v>
      </c>
      <c r="BY230"/>
      <c r="BZ230" t="s">
        <v>817</v>
      </c>
      <c r="CA230" t="s">
        <v>797</v>
      </c>
      <c r="CB230" t="s">
        <v>1047</v>
      </c>
      <c r="CC230">
        <v>0</v>
      </c>
      <c r="CD230">
        <v>1</v>
      </c>
      <c r="CE230">
        <v>0</v>
      </c>
      <c r="CF230">
        <v>0</v>
      </c>
      <c r="CG230">
        <v>0</v>
      </c>
      <c r="CH230">
        <v>0</v>
      </c>
      <c r="CI230">
        <v>0</v>
      </c>
      <c r="CJ230">
        <v>0</v>
      </c>
      <c r="CK230">
        <v>0</v>
      </c>
      <c r="CL230">
        <v>1</v>
      </c>
      <c r="CM230">
        <v>0</v>
      </c>
      <c r="CN230">
        <v>0</v>
      </c>
      <c r="CO230">
        <v>0</v>
      </c>
      <c r="CP230">
        <v>0</v>
      </c>
      <c r="CQ230">
        <v>0</v>
      </c>
      <c r="CR230"/>
      <c r="CS230"/>
      <c r="CT230" t="s">
        <v>797</v>
      </c>
      <c r="CU230"/>
      <c r="CV230">
        <v>3000</v>
      </c>
      <c r="CW230">
        <v>3000</v>
      </c>
      <c r="CX230"/>
      <c r="CY230">
        <v>2500</v>
      </c>
      <c r="CZ230">
        <v>20</v>
      </c>
      <c r="DA230">
        <v>500</v>
      </c>
      <c r="DB230" t="s">
        <v>1046</v>
      </c>
      <c r="DC230" t="s">
        <v>806</v>
      </c>
      <c r="DD230"/>
      <c r="DE230" t="s">
        <v>817</v>
      </c>
      <c r="DF230" t="s">
        <v>797</v>
      </c>
      <c r="DG230" t="s">
        <v>831</v>
      </c>
      <c r="DH230">
        <v>0</v>
      </c>
      <c r="DI230">
        <v>1</v>
      </c>
      <c r="DJ230">
        <v>0</v>
      </c>
      <c r="DK230">
        <v>0</v>
      </c>
      <c r="DL230">
        <v>0</v>
      </c>
      <c r="DM230">
        <v>0</v>
      </c>
      <c r="DN230">
        <v>0</v>
      </c>
      <c r="DO230">
        <v>0</v>
      </c>
      <c r="DP230">
        <v>0</v>
      </c>
      <c r="DQ230">
        <v>1</v>
      </c>
      <c r="DR230">
        <v>0</v>
      </c>
      <c r="DS230">
        <v>0</v>
      </c>
      <c r="DT230">
        <v>0</v>
      </c>
      <c r="DU230">
        <v>0</v>
      </c>
      <c r="DV230">
        <v>0</v>
      </c>
      <c r="DW230"/>
      <c r="DX230"/>
      <c r="DY230" t="s">
        <v>797</v>
      </c>
      <c r="DZ230"/>
      <c r="EA230">
        <v>7000</v>
      </c>
      <c r="EB230">
        <v>7000</v>
      </c>
      <c r="EC230"/>
      <c r="ED230">
        <v>4000</v>
      </c>
      <c r="EE230">
        <v>75</v>
      </c>
      <c r="EF230">
        <v>3000</v>
      </c>
      <c r="EG230" t="s">
        <v>2943</v>
      </c>
      <c r="EH230" t="s">
        <v>806</v>
      </c>
      <c r="EI230"/>
      <c r="EJ230" t="s">
        <v>817</v>
      </c>
      <c r="EK230" t="s">
        <v>797</v>
      </c>
      <c r="EL230" t="s">
        <v>894</v>
      </c>
      <c r="EM230">
        <v>0</v>
      </c>
      <c r="EN230">
        <v>1</v>
      </c>
      <c r="EO230">
        <v>0</v>
      </c>
      <c r="EP230">
        <v>0</v>
      </c>
      <c r="EQ230">
        <v>0</v>
      </c>
      <c r="ER230">
        <v>0</v>
      </c>
      <c r="ES230">
        <v>0</v>
      </c>
      <c r="ET230">
        <v>1</v>
      </c>
      <c r="EU230">
        <v>0</v>
      </c>
      <c r="EV230">
        <v>1</v>
      </c>
      <c r="EW230">
        <v>0</v>
      </c>
      <c r="EX230">
        <v>0</v>
      </c>
      <c r="EY230">
        <v>0</v>
      </c>
      <c r="EZ230">
        <v>0</v>
      </c>
      <c r="FA230">
        <v>0</v>
      </c>
      <c r="FB230"/>
      <c r="FC230"/>
      <c r="FD230" t="s">
        <v>797</v>
      </c>
      <c r="FE230"/>
      <c r="FF230">
        <v>4000</v>
      </c>
      <c r="FG230">
        <v>4000</v>
      </c>
      <c r="FH230"/>
      <c r="FI230">
        <v>3500</v>
      </c>
      <c r="FJ230">
        <v>14.28571428571429</v>
      </c>
      <c r="FK230">
        <v>500</v>
      </c>
      <c r="FL230" t="s">
        <v>2944</v>
      </c>
      <c r="FM230" t="s">
        <v>806</v>
      </c>
      <c r="FN230"/>
      <c r="FO230" t="s">
        <v>817</v>
      </c>
      <c r="FP230" t="s">
        <v>797</v>
      </c>
      <c r="FQ230" t="s">
        <v>934</v>
      </c>
      <c r="FR230">
        <v>0</v>
      </c>
      <c r="FS230">
        <v>1</v>
      </c>
      <c r="FT230">
        <v>0</v>
      </c>
      <c r="FU230">
        <v>0</v>
      </c>
      <c r="FV230">
        <v>0</v>
      </c>
      <c r="FW230">
        <v>0</v>
      </c>
      <c r="FX230">
        <v>0</v>
      </c>
      <c r="FY230">
        <v>1</v>
      </c>
      <c r="FZ230">
        <v>0</v>
      </c>
      <c r="GA230">
        <v>1</v>
      </c>
      <c r="GB230">
        <v>0</v>
      </c>
      <c r="GC230">
        <v>0</v>
      </c>
      <c r="GD230">
        <v>0</v>
      </c>
      <c r="GE230">
        <v>0</v>
      </c>
      <c r="GF230">
        <v>0</v>
      </c>
      <c r="GG230"/>
      <c r="GH230"/>
      <c r="GI230" t="s">
        <v>797</v>
      </c>
      <c r="GJ230"/>
      <c r="GK230">
        <v>12000</v>
      </c>
      <c r="GL230">
        <v>15000</v>
      </c>
      <c r="GM230">
        <v>-20</v>
      </c>
      <c r="GN230">
        <v>-3000</v>
      </c>
      <c r="GO230" t="s">
        <v>2945</v>
      </c>
      <c r="GP230" t="s">
        <v>806</v>
      </c>
      <c r="GQ230"/>
      <c r="GR230" t="s">
        <v>817</v>
      </c>
      <c r="GS230" t="s">
        <v>797</v>
      </c>
      <c r="GT230" t="s">
        <v>2946</v>
      </c>
      <c r="GU230">
        <v>0</v>
      </c>
      <c r="GV230">
        <v>0</v>
      </c>
      <c r="GW230">
        <v>0</v>
      </c>
      <c r="GX230">
        <v>0</v>
      </c>
      <c r="GY230">
        <v>0</v>
      </c>
      <c r="GZ230">
        <v>0</v>
      </c>
      <c r="HA230">
        <v>0</v>
      </c>
      <c r="HB230">
        <v>1</v>
      </c>
      <c r="HC230">
        <v>0</v>
      </c>
      <c r="HD230">
        <v>1</v>
      </c>
      <c r="HE230">
        <v>1</v>
      </c>
      <c r="HF230">
        <v>0</v>
      </c>
      <c r="HG230">
        <v>0</v>
      </c>
      <c r="HH230">
        <v>0</v>
      </c>
      <c r="HI230">
        <v>0</v>
      </c>
      <c r="HJ230"/>
      <c r="HK230"/>
      <c r="HL230" t="s">
        <v>797</v>
      </c>
      <c r="HM230"/>
      <c r="HN230">
        <v>6000</v>
      </c>
      <c r="HO230">
        <v>6000</v>
      </c>
      <c r="HP230"/>
      <c r="HQ230">
        <v>4000</v>
      </c>
      <c r="HR230">
        <v>50</v>
      </c>
      <c r="HS230">
        <v>2000</v>
      </c>
      <c r="HT230" t="s">
        <v>1049</v>
      </c>
      <c r="HU230" t="s">
        <v>806</v>
      </c>
      <c r="HV230"/>
      <c r="HW230" t="s">
        <v>817</v>
      </c>
      <c r="HX230" t="s">
        <v>797</v>
      </c>
      <c r="HY230" t="s">
        <v>2947</v>
      </c>
      <c r="HZ230">
        <v>0</v>
      </c>
      <c r="IA230">
        <v>0</v>
      </c>
      <c r="IB230">
        <v>0</v>
      </c>
      <c r="IC230">
        <v>0</v>
      </c>
      <c r="ID230">
        <v>0</v>
      </c>
      <c r="IE230">
        <v>0</v>
      </c>
      <c r="IF230">
        <v>0</v>
      </c>
      <c r="IG230">
        <v>1</v>
      </c>
      <c r="IH230">
        <v>0</v>
      </c>
      <c r="II230">
        <v>1</v>
      </c>
      <c r="IJ230">
        <v>1</v>
      </c>
      <c r="IK230">
        <v>0</v>
      </c>
      <c r="IL230">
        <v>0</v>
      </c>
      <c r="IM230">
        <v>0</v>
      </c>
      <c r="IN230">
        <v>0</v>
      </c>
      <c r="IO230"/>
      <c r="IP230"/>
      <c r="IQ230" t="s">
        <v>797</v>
      </c>
      <c r="IR230"/>
      <c r="IS230">
        <v>7000</v>
      </c>
      <c r="IT230">
        <v>7000</v>
      </c>
      <c r="IU230"/>
      <c r="IV230">
        <v>8000</v>
      </c>
      <c r="IW230">
        <v>-12.5</v>
      </c>
      <c r="IX230">
        <v>-1000</v>
      </c>
      <c r="IY230" t="s">
        <v>2948</v>
      </c>
      <c r="IZ230" t="s">
        <v>806</v>
      </c>
      <c r="JA230"/>
      <c r="JB230" t="s">
        <v>817</v>
      </c>
      <c r="JC230" t="s">
        <v>797</v>
      </c>
      <c r="JD230" t="s">
        <v>2949</v>
      </c>
      <c r="JE230">
        <v>0</v>
      </c>
      <c r="JF230">
        <v>1</v>
      </c>
      <c r="JG230">
        <v>0</v>
      </c>
      <c r="JH230">
        <v>0</v>
      </c>
      <c r="JI230">
        <v>0</v>
      </c>
      <c r="JJ230">
        <v>0</v>
      </c>
      <c r="JK230">
        <v>0</v>
      </c>
      <c r="JL230">
        <v>1</v>
      </c>
      <c r="JM230">
        <v>0</v>
      </c>
      <c r="JN230">
        <v>1</v>
      </c>
      <c r="JO230">
        <v>1</v>
      </c>
      <c r="JP230">
        <v>0</v>
      </c>
      <c r="JQ230">
        <v>0</v>
      </c>
      <c r="JR230">
        <v>0</v>
      </c>
      <c r="JS230">
        <v>0</v>
      </c>
      <c r="JT230"/>
      <c r="JU230"/>
      <c r="JV230"/>
      <c r="JW230"/>
      <c r="JX230"/>
      <c r="JY230"/>
      <c r="JZ230"/>
      <c r="KA230"/>
      <c r="KB230"/>
      <c r="KC230"/>
      <c r="KD230"/>
      <c r="KE230"/>
      <c r="KF230"/>
      <c r="KG230"/>
      <c r="KH230"/>
      <c r="KI230"/>
      <c r="KJ230"/>
      <c r="KK230"/>
      <c r="KL230"/>
      <c r="KM230"/>
      <c r="KN230"/>
      <c r="KO230"/>
      <c r="KP230"/>
      <c r="KQ230"/>
      <c r="KR230"/>
      <c r="KS230"/>
      <c r="KT230"/>
      <c r="KU230"/>
      <c r="KV230"/>
      <c r="KW230"/>
      <c r="KX230"/>
      <c r="KY230"/>
      <c r="KZ230"/>
      <c r="LA230"/>
      <c r="LB230"/>
      <c r="LC230"/>
      <c r="LD230"/>
      <c r="LE230"/>
      <c r="LF230"/>
      <c r="LG230"/>
      <c r="LH230"/>
      <c r="LI230"/>
      <c r="LJ230"/>
      <c r="LK230"/>
      <c r="LL230"/>
      <c r="LM230"/>
      <c r="LN230"/>
      <c r="LO230"/>
      <c r="LP230"/>
      <c r="LQ230"/>
      <c r="LR230"/>
      <c r="LS230"/>
      <c r="LT230"/>
      <c r="LU230"/>
      <c r="LV230"/>
      <c r="LW230"/>
      <c r="LX230"/>
      <c r="LY230"/>
      <c r="LZ230"/>
      <c r="MA230"/>
      <c r="MB230"/>
      <c r="MC230"/>
      <c r="MD230"/>
      <c r="ME230"/>
      <c r="MF230" t="s">
        <v>821</v>
      </c>
      <c r="MG230">
        <v>1000</v>
      </c>
      <c r="MH230">
        <v>600</v>
      </c>
      <c r="MI230">
        <v>300</v>
      </c>
      <c r="MJ230"/>
      <c r="MK230">
        <v>313</v>
      </c>
      <c r="ML230">
        <v>-4.1533546325878596</v>
      </c>
      <c r="MM230">
        <v>-13</v>
      </c>
      <c r="MN230"/>
      <c r="MO230" t="s">
        <v>806</v>
      </c>
      <c r="MP230"/>
      <c r="MQ230" t="s">
        <v>817</v>
      </c>
      <c r="MR230" t="s">
        <v>797</v>
      </c>
      <c r="MS230" t="s">
        <v>831</v>
      </c>
      <c r="MT230">
        <v>0</v>
      </c>
      <c r="MU230">
        <v>1</v>
      </c>
      <c r="MV230">
        <v>0</v>
      </c>
      <c r="MW230">
        <v>0</v>
      </c>
      <c r="MX230">
        <v>0</v>
      </c>
      <c r="MY230">
        <v>0</v>
      </c>
      <c r="MZ230">
        <v>0</v>
      </c>
      <c r="NA230">
        <v>0</v>
      </c>
      <c r="NB230">
        <v>0</v>
      </c>
      <c r="NC230">
        <v>1</v>
      </c>
      <c r="ND230">
        <v>0</v>
      </c>
      <c r="NE230">
        <v>0</v>
      </c>
      <c r="NF230">
        <v>0</v>
      </c>
      <c r="NG230">
        <v>0</v>
      </c>
      <c r="NH230">
        <v>0</v>
      </c>
      <c r="NI230"/>
      <c r="NJ230"/>
      <c r="NK230" t="s">
        <v>821</v>
      </c>
      <c r="NL230">
        <v>1000</v>
      </c>
      <c r="NM230">
        <v>250</v>
      </c>
      <c r="NN230">
        <v>125</v>
      </c>
      <c r="NO230"/>
      <c r="NP230">
        <v>200</v>
      </c>
      <c r="NQ230">
        <v>-37.5</v>
      </c>
      <c r="NR230">
        <v>-75</v>
      </c>
      <c r="NS230" t="s">
        <v>2950</v>
      </c>
      <c r="NT230" t="s">
        <v>806</v>
      </c>
      <c r="NU230"/>
      <c r="NV230" t="s">
        <v>817</v>
      </c>
      <c r="NW230" t="s">
        <v>816</v>
      </c>
      <c r="NX230"/>
      <c r="NY230"/>
      <c r="NZ230"/>
      <c r="OA230"/>
      <c r="OB230"/>
      <c r="OC230"/>
      <c r="OD230"/>
      <c r="OE230"/>
      <c r="OF230"/>
      <c r="OG230"/>
      <c r="OH230"/>
      <c r="OI230"/>
      <c r="OJ230"/>
      <c r="OK230"/>
      <c r="OL230"/>
      <c r="OM230"/>
      <c r="ON230"/>
      <c r="OO230"/>
      <c r="OP230" t="s">
        <v>821</v>
      </c>
      <c r="OQ230">
        <v>1000</v>
      </c>
      <c r="OR230">
        <v>750</v>
      </c>
      <c r="OS230">
        <v>113</v>
      </c>
      <c r="OT230"/>
      <c r="OU230">
        <v>94</v>
      </c>
      <c r="OV230">
        <v>20.212765957446809</v>
      </c>
      <c r="OW230">
        <v>19</v>
      </c>
      <c r="OX230" t="s">
        <v>2951</v>
      </c>
      <c r="OY230" t="s">
        <v>841</v>
      </c>
      <c r="OZ230"/>
      <c r="PA230"/>
      <c r="PB230" t="s">
        <v>816</v>
      </c>
      <c r="PC230"/>
      <c r="PD230"/>
      <c r="PE230"/>
      <c r="PF230"/>
      <c r="PG230"/>
      <c r="PH230"/>
      <c r="PI230"/>
      <c r="PJ230"/>
      <c r="PK230"/>
      <c r="PL230"/>
      <c r="PM230"/>
      <c r="PN230"/>
      <c r="PO230"/>
      <c r="PP230"/>
      <c r="PQ230"/>
      <c r="PR230"/>
      <c r="PS230"/>
      <c r="PT230"/>
      <c r="PU230"/>
      <c r="PV230"/>
      <c r="PW230"/>
      <c r="PX230"/>
      <c r="PY230"/>
      <c r="PZ230"/>
      <c r="QA230"/>
      <c r="QB230"/>
      <c r="QC230"/>
      <c r="QD230"/>
      <c r="QE230"/>
      <c r="QF230"/>
      <c r="QG230"/>
      <c r="QH230"/>
      <c r="QI230"/>
      <c r="QJ230"/>
      <c r="QK230"/>
      <c r="QL230"/>
      <c r="QM230"/>
      <c r="QN230"/>
      <c r="QO230"/>
      <c r="QP230"/>
      <c r="QQ230"/>
      <c r="QR230"/>
      <c r="QS230"/>
      <c r="QT230"/>
      <c r="QU230"/>
      <c r="QV230"/>
      <c r="QW230"/>
      <c r="QX230"/>
      <c r="QY230"/>
      <c r="QZ230" t="s">
        <v>797</v>
      </c>
      <c r="RA230"/>
      <c r="RB230">
        <v>1500</v>
      </c>
      <c r="RC230">
        <v>1500</v>
      </c>
      <c r="RD230"/>
      <c r="RE230">
        <v>2000</v>
      </c>
      <c r="RF230">
        <v>-25</v>
      </c>
      <c r="RG230">
        <v>-500</v>
      </c>
      <c r="RH230" t="s">
        <v>1046</v>
      </c>
      <c r="RI230" t="s">
        <v>806</v>
      </c>
      <c r="RJ230"/>
      <c r="RK230" t="s">
        <v>817</v>
      </c>
      <c r="RL230" t="s">
        <v>797</v>
      </c>
      <c r="RM230" t="s">
        <v>894</v>
      </c>
      <c r="RN230">
        <v>0</v>
      </c>
      <c r="RO230">
        <v>1</v>
      </c>
      <c r="RP230">
        <v>0</v>
      </c>
      <c r="RQ230">
        <v>0</v>
      </c>
      <c r="RR230">
        <v>0</v>
      </c>
      <c r="RS230">
        <v>0</v>
      </c>
      <c r="RT230">
        <v>0</v>
      </c>
      <c r="RU230">
        <v>1</v>
      </c>
      <c r="RV230">
        <v>0</v>
      </c>
      <c r="RW230">
        <v>1</v>
      </c>
      <c r="RX230">
        <v>0</v>
      </c>
      <c r="RY230">
        <v>0</v>
      </c>
      <c r="RZ230">
        <v>0</v>
      </c>
      <c r="SA230">
        <v>0</v>
      </c>
      <c r="SB230">
        <v>0</v>
      </c>
      <c r="SC230"/>
      <c r="SD230"/>
      <c r="SE230" t="s">
        <v>821</v>
      </c>
      <c r="SF230">
        <v>1000</v>
      </c>
      <c r="SG230">
        <v>1200</v>
      </c>
      <c r="SH230">
        <v>240</v>
      </c>
      <c r="SI230"/>
      <c r="SJ230">
        <v>240</v>
      </c>
      <c r="SK230">
        <v>0</v>
      </c>
      <c r="SL230">
        <v>0</v>
      </c>
      <c r="SM230"/>
      <c r="SN230" t="s">
        <v>798</v>
      </c>
      <c r="SO230" t="s">
        <v>872</v>
      </c>
      <c r="SP230"/>
      <c r="SQ230" t="s">
        <v>816</v>
      </c>
      <c r="SR230"/>
      <c r="SS230"/>
      <c r="ST230"/>
      <c r="SU230"/>
      <c r="SV230"/>
      <c r="SW230"/>
      <c r="SX230"/>
      <c r="SY230"/>
      <c r="SZ230"/>
      <c r="TA230"/>
      <c r="TB230"/>
      <c r="TC230"/>
      <c r="TD230"/>
      <c r="TE230"/>
      <c r="TF230"/>
      <c r="TG230"/>
      <c r="TH230"/>
      <c r="TI230"/>
      <c r="TJ230" t="s">
        <v>821</v>
      </c>
      <c r="TK230">
        <v>1000</v>
      </c>
      <c r="TL230">
        <v>800</v>
      </c>
      <c r="TM230">
        <v>120</v>
      </c>
      <c r="TN230"/>
      <c r="TO230">
        <v>75</v>
      </c>
      <c r="TP230">
        <v>60</v>
      </c>
      <c r="TQ230">
        <v>45</v>
      </c>
      <c r="TR230" t="s">
        <v>2952</v>
      </c>
      <c r="TS230" t="s">
        <v>806</v>
      </c>
      <c r="TT230"/>
      <c r="TU230" t="s">
        <v>817</v>
      </c>
      <c r="TV230" t="s">
        <v>797</v>
      </c>
      <c r="TW230" t="s">
        <v>831</v>
      </c>
      <c r="TX230">
        <v>0</v>
      </c>
      <c r="TY230">
        <v>1</v>
      </c>
      <c r="TZ230">
        <v>0</v>
      </c>
      <c r="UA230">
        <v>0</v>
      </c>
      <c r="UB230">
        <v>0</v>
      </c>
      <c r="UC230">
        <v>0</v>
      </c>
      <c r="UD230">
        <v>0</v>
      </c>
      <c r="UE230">
        <v>0</v>
      </c>
      <c r="UF230">
        <v>0</v>
      </c>
      <c r="UG230">
        <v>1</v>
      </c>
      <c r="UH230">
        <v>0</v>
      </c>
      <c r="UI230">
        <v>0</v>
      </c>
      <c r="UJ230">
        <v>0</v>
      </c>
      <c r="UK230">
        <v>0</v>
      </c>
      <c r="UL230">
        <v>0</v>
      </c>
      <c r="UM230"/>
      <c r="UN230"/>
      <c r="UO230" t="s">
        <v>797</v>
      </c>
      <c r="UP230"/>
      <c r="UQ230">
        <v>250</v>
      </c>
      <c r="UR230">
        <v>250</v>
      </c>
      <c r="US230"/>
      <c r="UT230">
        <v>250</v>
      </c>
      <c r="UU230">
        <v>0</v>
      </c>
      <c r="UV230">
        <v>0</v>
      </c>
      <c r="UW230"/>
      <c r="UX230" t="s">
        <v>798</v>
      </c>
      <c r="UY230" t="s">
        <v>872</v>
      </c>
      <c r="UZ230"/>
      <c r="VA230" t="s">
        <v>816</v>
      </c>
      <c r="VB230"/>
      <c r="VC230"/>
      <c r="VD230"/>
      <c r="VE230"/>
      <c r="VF230"/>
      <c r="VG230"/>
      <c r="VH230"/>
      <c r="VI230"/>
      <c r="VJ230"/>
      <c r="VK230"/>
      <c r="VL230"/>
      <c r="VM230"/>
      <c r="VN230"/>
      <c r="VO230"/>
      <c r="VP230"/>
      <c r="VQ230"/>
      <c r="VR230"/>
      <c r="VS230"/>
      <c r="VT230" t="s">
        <v>797</v>
      </c>
      <c r="VU230"/>
      <c r="VV230">
        <v>2000</v>
      </c>
      <c r="VW230">
        <v>2000</v>
      </c>
      <c r="VX230"/>
      <c r="VY230">
        <v>1500</v>
      </c>
      <c r="VZ230">
        <v>33.333333333333329</v>
      </c>
      <c r="WA230">
        <v>500</v>
      </c>
      <c r="WB230" t="s">
        <v>2953</v>
      </c>
      <c r="WC230" t="s">
        <v>806</v>
      </c>
      <c r="WD230"/>
      <c r="WE230" t="s">
        <v>817</v>
      </c>
      <c r="WF230" t="s">
        <v>797</v>
      </c>
      <c r="WG230" t="s">
        <v>831</v>
      </c>
      <c r="WH230">
        <v>0</v>
      </c>
      <c r="WI230">
        <v>1</v>
      </c>
      <c r="WJ230">
        <v>0</v>
      </c>
      <c r="WK230">
        <v>0</v>
      </c>
      <c r="WL230">
        <v>0</v>
      </c>
      <c r="WM230">
        <v>0</v>
      </c>
      <c r="WN230">
        <v>0</v>
      </c>
      <c r="WO230">
        <v>0</v>
      </c>
      <c r="WP230">
        <v>0</v>
      </c>
      <c r="WQ230">
        <v>1</v>
      </c>
      <c r="WR230">
        <v>0</v>
      </c>
      <c r="WS230">
        <v>0</v>
      </c>
      <c r="WT230">
        <v>0</v>
      </c>
      <c r="WU230">
        <v>0</v>
      </c>
      <c r="WV230">
        <v>0</v>
      </c>
      <c r="WW230"/>
      <c r="WX230"/>
      <c r="WY230" t="s">
        <v>797</v>
      </c>
      <c r="WZ230"/>
      <c r="XA230">
        <v>3000</v>
      </c>
      <c r="XB230">
        <v>3000</v>
      </c>
      <c r="XC230"/>
      <c r="XD230">
        <v>4000</v>
      </c>
      <c r="XE230">
        <v>-25</v>
      </c>
      <c r="XF230">
        <v>-1000</v>
      </c>
      <c r="XG230" t="s">
        <v>1046</v>
      </c>
      <c r="XH230" t="s">
        <v>806</v>
      </c>
      <c r="XI230"/>
      <c r="XJ230" t="s">
        <v>863</v>
      </c>
      <c r="XK230" t="s">
        <v>816</v>
      </c>
      <c r="XL230"/>
      <c r="XM230"/>
      <c r="XN230"/>
      <c r="XO230"/>
      <c r="XP230"/>
      <c r="XQ230"/>
      <c r="XR230"/>
      <c r="XS230"/>
      <c r="XT230"/>
      <c r="XU230"/>
      <c r="XV230"/>
      <c r="XW230"/>
      <c r="XX230"/>
      <c r="XY230"/>
      <c r="XZ230"/>
      <c r="YA230"/>
      <c r="YB230"/>
      <c r="YC230"/>
      <c r="YD230"/>
      <c r="YE230"/>
      <c r="YF230"/>
      <c r="YG230"/>
      <c r="YH230"/>
      <c r="YI230"/>
      <c r="YJ230"/>
      <c r="YK230"/>
      <c r="YL230"/>
      <c r="YM230"/>
      <c r="YN230"/>
      <c r="YO230"/>
      <c r="YP230"/>
      <c r="YQ230"/>
      <c r="YR230"/>
      <c r="YS230"/>
      <c r="YT230"/>
      <c r="YU230"/>
      <c r="YV230"/>
      <c r="YW230"/>
      <c r="YX230"/>
      <c r="YY230"/>
      <c r="YZ230"/>
      <c r="ZA230"/>
      <c r="ZB230"/>
      <c r="ZC230"/>
      <c r="ZD230"/>
      <c r="ZE230"/>
      <c r="ZF230"/>
      <c r="ZG230" t="s">
        <v>797</v>
      </c>
      <c r="ZH230"/>
      <c r="ZI230">
        <v>2500</v>
      </c>
      <c r="ZJ230">
        <v>2500</v>
      </c>
      <c r="ZK230"/>
      <c r="ZL230">
        <v>1500</v>
      </c>
      <c r="ZM230">
        <v>66.666666666666657</v>
      </c>
      <c r="ZN230">
        <v>1000</v>
      </c>
      <c r="ZO230" t="s">
        <v>2954</v>
      </c>
      <c r="ZP230" t="s">
        <v>806</v>
      </c>
      <c r="ZQ230"/>
      <c r="ZR230" t="s">
        <v>863</v>
      </c>
      <c r="ZS230" t="s">
        <v>797</v>
      </c>
      <c r="ZT230" t="s">
        <v>1048</v>
      </c>
      <c r="ZU230">
        <v>0</v>
      </c>
      <c r="ZV230">
        <v>1</v>
      </c>
      <c r="ZW230">
        <v>0</v>
      </c>
      <c r="ZX230">
        <v>0</v>
      </c>
      <c r="ZY230">
        <v>0</v>
      </c>
      <c r="ZZ230">
        <v>0</v>
      </c>
      <c r="AAA230">
        <v>0</v>
      </c>
      <c r="AAB230">
        <v>1</v>
      </c>
      <c r="AAC230">
        <v>0</v>
      </c>
      <c r="AAD230">
        <v>1</v>
      </c>
      <c r="AAE230">
        <v>0</v>
      </c>
      <c r="AAF230">
        <v>0</v>
      </c>
      <c r="AAG230">
        <v>0</v>
      </c>
      <c r="AAH230">
        <v>0</v>
      </c>
      <c r="AAI230">
        <v>0</v>
      </c>
      <c r="AAJ230"/>
      <c r="AAK230"/>
      <c r="AAL230"/>
      <c r="AAM230"/>
      <c r="AAN230"/>
      <c r="AAO230"/>
      <c r="AAP230"/>
      <c r="AAQ230"/>
      <c r="AAR230"/>
      <c r="AAS230"/>
      <c r="AAT230"/>
      <c r="AAU230"/>
      <c r="AAV230" t="s">
        <v>797</v>
      </c>
      <c r="AAW230" t="s">
        <v>2955</v>
      </c>
      <c r="AAX230">
        <v>0</v>
      </c>
      <c r="AAY230">
        <v>0</v>
      </c>
      <c r="AAZ230">
        <v>0</v>
      </c>
      <c r="ABA230">
        <v>1</v>
      </c>
      <c r="ABB230">
        <v>1</v>
      </c>
      <c r="ABC230">
        <v>1</v>
      </c>
      <c r="ABD230">
        <v>0</v>
      </c>
      <c r="ABE230">
        <v>0</v>
      </c>
      <c r="ABF230">
        <v>0</v>
      </c>
      <c r="ABG230"/>
      <c r="ABH230" t="s">
        <v>816</v>
      </c>
      <c r="ABI230"/>
      <c r="ABJ230"/>
      <c r="ABK230"/>
      <c r="ABL230"/>
      <c r="ABM230"/>
      <c r="ABN230"/>
      <c r="ABO230"/>
      <c r="ABP230"/>
      <c r="ABQ230" t="s">
        <v>797</v>
      </c>
      <c r="ABR230" t="s">
        <v>2200</v>
      </c>
      <c r="ABS230">
        <v>1</v>
      </c>
      <c r="ABT230">
        <v>0</v>
      </c>
      <c r="ABU230">
        <v>0</v>
      </c>
      <c r="ABV230">
        <v>0</v>
      </c>
      <c r="ABW230">
        <v>0</v>
      </c>
      <c r="ABX230">
        <v>0</v>
      </c>
      <c r="ABY230">
        <v>0</v>
      </c>
      <c r="ABZ230">
        <v>0</v>
      </c>
      <c r="ACA230">
        <v>0</v>
      </c>
      <c r="ACB230">
        <v>0</v>
      </c>
      <c r="ACC230"/>
      <c r="ACD230" t="s">
        <v>797</v>
      </c>
      <c r="ACE230" t="s">
        <v>2200</v>
      </c>
      <c r="ACF230">
        <v>1</v>
      </c>
      <c r="ACG230">
        <v>0</v>
      </c>
      <c r="ACH230">
        <v>0</v>
      </c>
      <c r="ACI230">
        <v>0</v>
      </c>
      <c r="ACJ230">
        <v>0</v>
      </c>
      <c r="ACK230">
        <v>0</v>
      </c>
      <c r="ACL230">
        <v>0</v>
      </c>
      <c r="ACM230">
        <v>0</v>
      </c>
      <c r="ACN230">
        <v>0</v>
      </c>
      <c r="ACO230">
        <v>0</v>
      </c>
      <c r="ACP230"/>
      <c r="ACQ230" t="s">
        <v>971</v>
      </c>
      <c r="ACR230">
        <v>367511601</v>
      </c>
      <c r="ACS230" s="396">
        <v>44894.502557870372</v>
      </c>
      <c r="ACT230"/>
      <c r="ACU230"/>
      <c r="ACV230" t="s">
        <v>801</v>
      </c>
      <c r="ACW230"/>
      <c r="ACX230"/>
      <c r="ACY230">
        <v>230</v>
      </c>
    </row>
    <row r="231" spans="1:779" s="82" customFormat="1" x14ac:dyDescent="0.3">
      <c r="A231" t="s">
        <v>2956</v>
      </c>
      <c r="B231" s="396">
        <v>44894.392181516203</v>
      </c>
      <c r="C231" s="396">
        <v>44894.406990243056</v>
      </c>
      <c r="D231" s="396">
        <v>44894</v>
      </c>
      <c r="E231" t="s">
        <v>2916</v>
      </c>
      <c r="F231" s="396">
        <v>44894</v>
      </c>
      <c r="G231" t="s">
        <v>895</v>
      </c>
      <c r="H231" t="s">
        <v>1037</v>
      </c>
      <c r="I231" t="s">
        <v>1038</v>
      </c>
      <c r="J231" t="s">
        <v>1038</v>
      </c>
      <c r="K231" t="s">
        <v>795</v>
      </c>
      <c r="L231" t="s">
        <v>1045</v>
      </c>
      <c r="M231">
        <v>1</v>
      </c>
      <c r="N231">
        <v>1</v>
      </c>
      <c r="O231">
        <v>1</v>
      </c>
      <c r="P231">
        <v>1</v>
      </c>
      <c r="Q231">
        <v>1</v>
      </c>
      <c r="R231">
        <v>1</v>
      </c>
      <c r="S231">
        <v>1</v>
      </c>
      <c r="T231">
        <v>1</v>
      </c>
      <c r="U231">
        <v>0</v>
      </c>
      <c r="V231">
        <v>0</v>
      </c>
      <c r="W231">
        <v>1</v>
      </c>
      <c r="X231">
        <v>1</v>
      </c>
      <c r="Y231">
        <v>1</v>
      </c>
      <c r="Z231">
        <v>1</v>
      </c>
      <c r="AA231">
        <v>1</v>
      </c>
      <c r="AB231">
        <v>0</v>
      </c>
      <c r="AC231">
        <v>1</v>
      </c>
      <c r="AD231">
        <v>1</v>
      </c>
      <c r="AE231">
        <v>1</v>
      </c>
      <c r="AF231">
        <v>1</v>
      </c>
      <c r="AG231">
        <v>0</v>
      </c>
      <c r="AH231">
        <v>1</v>
      </c>
      <c r="AI231">
        <v>0</v>
      </c>
      <c r="AJ231" t="s">
        <v>797</v>
      </c>
      <c r="AK231"/>
      <c r="AL231">
        <v>1500</v>
      </c>
      <c r="AM231">
        <v>1500</v>
      </c>
      <c r="AN231"/>
      <c r="AO231">
        <v>2000</v>
      </c>
      <c r="AP231">
        <v>-25</v>
      </c>
      <c r="AQ231">
        <v>-500</v>
      </c>
      <c r="AR231" t="s">
        <v>1046</v>
      </c>
      <c r="AS231" t="s">
        <v>806</v>
      </c>
      <c r="AT231"/>
      <c r="AU231" t="s">
        <v>817</v>
      </c>
      <c r="AV231" t="s">
        <v>797</v>
      </c>
      <c r="AW231" t="s">
        <v>1043</v>
      </c>
      <c r="AX231">
        <v>0</v>
      </c>
      <c r="AY231">
        <v>1</v>
      </c>
      <c r="AZ231">
        <v>0</v>
      </c>
      <c r="BA231">
        <v>0</v>
      </c>
      <c r="BB231">
        <v>0</v>
      </c>
      <c r="BC231">
        <v>0</v>
      </c>
      <c r="BD231">
        <v>0</v>
      </c>
      <c r="BE231">
        <v>1</v>
      </c>
      <c r="BF231">
        <v>0</v>
      </c>
      <c r="BG231">
        <v>1</v>
      </c>
      <c r="BH231">
        <v>0</v>
      </c>
      <c r="BI231">
        <v>0</v>
      </c>
      <c r="BJ231">
        <v>0</v>
      </c>
      <c r="BK231">
        <v>0</v>
      </c>
      <c r="BL231">
        <v>0</v>
      </c>
      <c r="BM231"/>
      <c r="BN231"/>
      <c r="BO231" t="s">
        <v>797</v>
      </c>
      <c r="BP231"/>
      <c r="BQ231">
        <v>2000</v>
      </c>
      <c r="BR231">
        <v>2000</v>
      </c>
      <c r="BS231"/>
      <c r="BT231">
        <v>3000</v>
      </c>
      <c r="BU231">
        <v>-33.333333333333329</v>
      </c>
      <c r="BV231">
        <v>-1000</v>
      </c>
      <c r="BW231" t="s">
        <v>2957</v>
      </c>
      <c r="BX231" t="s">
        <v>806</v>
      </c>
      <c r="BY231"/>
      <c r="BZ231" t="s">
        <v>817</v>
      </c>
      <c r="CA231" t="s">
        <v>816</v>
      </c>
      <c r="CB231"/>
      <c r="CC231"/>
      <c r="CD231"/>
      <c r="CE231"/>
      <c r="CF231"/>
      <c r="CG231"/>
      <c r="CH231"/>
      <c r="CI231"/>
      <c r="CJ231"/>
      <c r="CK231"/>
      <c r="CL231"/>
      <c r="CM231"/>
      <c r="CN231"/>
      <c r="CO231"/>
      <c r="CP231"/>
      <c r="CQ231"/>
      <c r="CR231"/>
      <c r="CS231"/>
      <c r="CT231" t="s">
        <v>797</v>
      </c>
      <c r="CU231"/>
      <c r="CV231">
        <v>3000</v>
      </c>
      <c r="CW231">
        <v>3000</v>
      </c>
      <c r="CX231"/>
      <c r="CY231">
        <v>2500</v>
      </c>
      <c r="CZ231">
        <v>20</v>
      </c>
      <c r="DA231">
        <v>500</v>
      </c>
      <c r="DB231" t="s">
        <v>2958</v>
      </c>
      <c r="DC231" t="s">
        <v>806</v>
      </c>
      <c r="DD231"/>
      <c r="DE231" t="s">
        <v>817</v>
      </c>
      <c r="DF231" t="s">
        <v>797</v>
      </c>
      <c r="DG231" t="s">
        <v>800</v>
      </c>
      <c r="DH231">
        <v>0</v>
      </c>
      <c r="DI231">
        <v>1</v>
      </c>
      <c r="DJ231">
        <v>0</v>
      </c>
      <c r="DK231">
        <v>0</v>
      </c>
      <c r="DL231">
        <v>0</v>
      </c>
      <c r="DM231">
        <v>0</v>
      </c>
      <c r="DN231">
        <v>0</v>
      </c>
      <c r="DO231">
        <v>0</v>
      </c>
      <c r="DP231">
        <v>0</v>
      </c>
      <c r="DQ231">
        <v>0</v>
      </c>
      <c r="DR231">
        <v>0</v>
      </c>
      <c r="DS231">
        <v>0</v>
      </c>
      <c r="DT231">
        <v>0</v>
      </c>
      <c r="DU231">
        <v>0</v>
      </c>
      <c r="DV231">
        <v>0</v>
      </c>
      <c r="DW231"/>
      <c r="DX231"/>
      <c r="DY231" t="s">
        <v>797</v>
      </c>
      <c r="DZ231"/>
      <c r="EA231">
        <v>7000</v>
      </c>
      <c r="EB231">
        <v>7000</v>
      </c>
      <c r="EC231"/>
      <c r="ED231">
        <v>4000</v>
      </c>
      <c r="EE231">
        <v>75</v>
      </c>
      <c r="EF231">
        <v>3000</v>
      </c>
      <c r="EG231" t="s">
        <v>2959</v>
      </c>
      <c r="EH231" t="s">
        <v>806</v>
      </c>
      <c r="EI231"/>
      <c r="EJ231" t="s">
        <v>817</v>
      </c>
      <c r="EK231" t="s">
        <v>797</v>
      </c>
      <c r="EL231" t="s">
        <v>858</v>
      </c>
      <c r="EM231">
        <v>0</v>
      </c>
      <c r="EN231">
        <v>1</v>
      </c>
      <c r="EO231">
        <v>0</v>
      </c>
      <c r="EP231">
        <v>0</v>
      </c>
      <c r="EQ231">
        <v>0</v>
      </c>
      <c r="ER231">
        <v>0</v>
      </c>
      <c r="ES231">
        <v>0</v>
      </c>
      <c r="ET231">
        <v>1</v>
      </c>
      <c r="EU231">
        <v>0</v>
      </c>
      <c r="EV231">
        <v>0</v>
      </c>
      <c r="EW231">
        <v>0</v>
      </c>
      <c r="EX231">
        <v>0</v>
      </c>
      <c r="EY231">
        <v>0</v>
      </c>
      <c r="EZ231">
        <v>0</v>
      </c>
      <c r="FA231">
        <v>0</v>
      </c>
      <c r="FB231"/>
      <c r="FC231"/>
      <c r="FD231" t="s">
        <v>797</v>
      </c>
      <c r="FE231"/>
      <c r="FF231">
        <v>4000</v>
      </c>
      <c r="FG231">
        <v>4000</v>
      </c>
      <c r="FH231"/>
      <c r="FI231">
        <v>3500</v>
      </c>
      <c r="FJ231">
        <v>14.28571428571429</v>
      </c>
      <c r="FK231">
        <v>500</v>
      </c>
      <c r="FL231" t="s">
        <v>1046</v>
      </c>
      <c r="FM231" t="s">
        <v>806</v>
      </c>
      <c r="FN231"/>
      <c r="FO231" t="s">
        <v>817</v>
      </c>
      <c r="FP231" t="s">
        <v>797</v>
      </c>
      <c r="FQ231" t="s">
        <v>831</v>
      </c>
      <c r="FR231">
        <v>0</v>
      </c>
      <c r="FS231">
        <v>1</v>
      </c>
      <c r="FT231">
        <v>0</v>
      </c>
      <c r="FU231">
        <v>0</v>
      </c>
      <c r="FV231">
        <v>0</v>
      </c>
      <c r="FW231">
        <v>0</v>
      </c>
      <c r="FX231">
        <v>0</v>
      </c>
      <c r="FY231">
        <v>0</v>
      </c>
      <c r="FZ231">
        <v>0</v>
      </c>
      <c r="GA231">
        <v>1</v>
      </c>
      <c r="GB231">
        <v>0</v>
      </c>
      <c r="GC231">
        <v>0</v>
      </c>
      <c r="GD231">
        <v>0</v>
      </c>
      <c r="GE231">
        <v>0</v>
      </c>
      <c r="GF231">
        <v>0</v>
      </c>
      <c r="GG231"/>
      <c r="GH231"/>
      <c r="GI231" t="s">
        <v>797</v>
      </c>
      <c r="GJ231"/>
      <c r="GK231">
        <v>12000</v>
      </c>
      <c r="GL231">
        <v>15000</v>
      </c>
      <c r="GM231">
        <v>-20</v>
      </c>
      <c r="GN231">
        <v>-3000</v>
      </c>
      <c r="GO231" t="s">
        <v>2960</v>
      </c>
      <c r="GP231" t="s">
        <v>806</v>
      </c>
      <c r="GQ231"/>
      <c r="GR231" t="s">
        <v>817</v>
      </c>
      <c r="GS231" t="s">
        <v>797</v>
      </c>
      <c r="GT231" t="s">
        <v>2961</v>
      </c>
      <c r="GU231">
        <v>0</v>
      </c>
      <c r="GV231">
        <v>1</v>
      </c>
      <c r="GW231">
        <v>0</v>
      </c>
      <c r="GX231">
        <v>0</v>
      </c>
      <c r="GY231">
        <v>0</v>
      </c>
      <c r="GZ231">
        <v>0</v>
      </c>
      <c r="HA231">
        <v>0</v>
      </c>
      <c r="HB231">
        <v>0</v>
      </c>
      <c r="HC231">
        <v>0</v>
      </c>
      <c r="HD231">
        <v>1</v>
      </c>
      <c r="HE231">
        <v>1</v>
      </c>
      <c r="HF231">
        <v>0</v>
      </c>
      <c r="HG231">
        <v>0</v>
      </c>
      <c r="HH231">
        <v>0</v>
      </c>
      <c r="HI231">
        <v>0</v>
      </c>
      <c r="HJ231"/>
      <c r="HK231"/>
      <c r="HL231" t="s">
        <v>797</v>
      </c>
      <c r="HM231"/>
      <c r="HN231">
        <v>6000</v>
      </c>
      <c r="HO231">
        <v>6000</v>
      </c>
      <c r="HP231"/>
      <c r="HQ231">
        <v>4000</v>
      </c>
      <c r="HR231">
        <v>50</v>
      </c>
      <c r="HS231">
        <v>2000</v>
      </c>
      <c r="HT231" t="s">
        <v>1046</v>
      </c>
      <c r="HU231" t="s">
        <v>806</v>
      </c>
      <c r="HV231"/>
      <c r="HW231" t="s">
        <v>817</v>
      </c>
      <c r="HX231" t="s">
        <v>797</v>
      </c>
      <c r="HY231" t="s">
        <v>1043</v>
      </c>
      <c r="HZ231">
        <v>0</v>
      </c>
      <c r="IA231">
        <v>1</v>
      </c>
      <c r="IB231">
        <v>0</v>
      </c>
      <c r="IC231">
        <v>0</v>
      </c>
      <c r="ID231">
        <v>0</v>
      </c>
      <c r="IE231">
        <v>0</v>
      </c>
      <c r="IF231">
        <v>0</v>
      </c>
      <c r="IG231">
        <v>1</v>
      </c>
      <c r="IH231">
        <v>0</v>
      </c>
      <c r="II231">
        <v>1</v>
      </c>
      <c r="IJ231">
        <v>0</v>
      </c>
      <c r="IK231">
        <v>0</v>
      </c>
      <c r="IL231">
        <v>0</v>
      </c>
      <c r="IM231">
        <v>0</v>
      </c>
      <c r="IN231">
        <v>0</v>
      </c>
      <c r="IO231"/>
      <c r="IP231"/>
      <c r="IQ231" t="s">
        <v>797</v>
      </c>
      <c r="IR231"/>
      <c r="IS231">
        <v>7000</v>
      </c>
      <c r="IT231">
        <v>7000</v>
      </c>
      <c r="IU231"/>
      <c r="IV231">
        <v>8000</v>
      </c>
      <c r="IW231">
        <v>-12.5</v>
      </c>
      <c r="IX231">
        <v>-1000</v>
      </c>
      <c r="IY231" t="s">
        <v>1044</v>
      </c>
      <c r="IZ231" t="s">
        <v>806</v>
      </c>
      <c r="JA231"/>
      <c r="JB231" t="s">
        <v>817</v>
      </c>
      <c r="JC231" t="s">
        <v>797</v>
      </c>
      <c r="JD231" t="s">
        <v>1048</v>
      </c>
      <c r="JE231">
        <v>0</v>
      </c>
      <c r="JF231">
        <v>1</v>
      </c>
      <c r="JG231">
        <v>0</v>
      </c>
      <c r="JH231">
        <v>0</v>
      </c>
      <c r="JI231">
        <v>0</v>
      </c>
      <c r="JJ231">
        <v>0</v>
      </c>
      <c r="JK231">
        <v>0</v>
      </c>
      <c r="JL231">
        <v>1</v>
      </c>
      <c r="JM231">
        <v>0</v>
      </c>
      <c r="JN231">
        <v>1</v>
      </c>
      <c r="JO231">
        <v>0</v>
      </c>
      <c r="JP231">
        <v>0</v>
      </c>
      <c r="JQ231">
        <v>0</v>
      </c>
      <c r="JR231">
        <v>0</v>
      </c>
      <c r="JS231">
        <v>0</v>
      </c>
      <c r="JT231"/>
      <c r="JU231"/>
      <c r="JV231"/>
      <c r="JW231"/>
      <c r="JX231"/>
      <c r="JY231"/>
      <c r="JZ231"/>
      <c r="KA231"/>
      <c r="KB231"/>
      <c r="KC231"/>
      <c r="KD231"/>
      <c r="KE231"/>
      <c r="KF231"/>
      <c r="KG231"/>
      <c r="KH231"/>
      <c r="KI231"/>
      <c r="KJ231"/>
      <c r="KK231"/>
      <c r="KL231"/>
      <c r="KM231"/>
      <c r="KN231"/>
      <c r="KO231"/>
      <c r="KP231"/>
      <c r="KQ231"/>
      <c r="KR231"/>
      <c r="KS231"/>
      <c r="KT231"/>
      <c r="KU231"/>
      <c r="KV231"/>
      <c r="KW231"/>
      <c r="KX231"/>
      <c r="KY231"/>
      <c r="KZ231"/>
      <c r="LA231"/>
      <c r="LB231"/>
      <c r="LC231"/>
      <c r="LD231"/>
      <c r="LE231"/>
      <c r="LF231"/>
      <c r="LG231"/>
      <c r="LH231"/>
      <c r="LI231"/>
      <c r="LJ231"/>
      <c r="LK231"/>
      <c r="LL231"/>
      <c r="LM231"/>
      <c r="LN231"/>
      <c r="LO231"/>
      <c r="LP231"/>
      <c r="LQ231"/>
      <c r="LR231"/>
      <c r="LS231"/>
      <c r="LT231"/>
      <c r="LU231"/>
      <c r="LV231"/>
      <c r="LW231"/>
      <c r="LX231"/>
      <c r="LY231"/>
      <c r="LZ231"/>
      <c r="MA231"/>
      <c r="MB231"/>
      <c r="MC231"/>
      <c r="MD231"/>
      <c r="ME231"/>
      <c r="MF231" t="s">
        <v>821</v>
      </c>
      <c r="MG231">
        <v>1000</v>
      </c>
      <c r="MH231">
        <v>600</v>
      </c>
      <c r="MI231">
        <v>300</v>
      </c>
      <c r="MJ231"/>
      <c r="MK231">
        <v>313</v>
      </c>
      <c r="ML231">
        <v>-4.1533546325878596</v>
      </c>
      <c r="MM231">
        <v>-13</v>
      </c>
      <c r="MN231"/>
      <c r="MO231" t="s">
        <v>798</v>
      </c>
      <c r="MP231" t="s">
        <v>1040</v>
      </c>
      <c r="MQ231"/>
      <c r="MR231" t="s">
        <v>816</v>
      </c>
      <c r="MS231"/>
      <c r="MT231"/>
      <c r="MU231"/>
      <c r="MV231"/>
      <c r="MW231"/>
      <c r="MX231"/>
      <c r="MY231"/>
      <c r="MZ231"/>
      <c r="NA231"/>
      <c r="NB231"/>
      <c r="NC231"/>
      <c r="ND231"/>
      <c r="NE231"/>
      <c r="NF231"/>
      <c r="NG231"/>
      <c r="NH231"/>
      <c r="NI231"/>
      <c r="NJ231"/>
      <c r="NK231" t="s">
        <v>821</v>
      </c>
      <c r="NL231">
        <v>1000</v>
      </c>
      <c r="NM231">
        <v>250</v>
      </c>
      <c r="NN231">
        <v>125</v>
      </c>
      <c r="NO231"/>
      <c r="NP231">
        <v>200</v>
      </c>
      <c r="NQ231">
        <v>-37.5</v>
      </c>
      <c r="NR231">
        <v>-75</v>
      </c>
      <c r="NS231" t="s">
        <v>2962</v>
      </c>
      <c r="NT231" t="s">
        <v>806</v>
      </c>
      <c r="NU231"/>
      <c r="NV231" t="s">
        <v>817</v>
      </c>
      <c r="NW231" t="s">
        <v>816</v>
      </c>
      <c r="NX231"/>
      <c r="NY231"/>
      <c r="NZ231"/>
      <c r="OA231"/>
      <c r="OB231"/>
      <c r="OC231"/>
      <c r="OD231"/>
      <c r="OE231"/>
      <c r="OF231"/>
      <c r="OG231"/>
      <c r="OH231"/>
      <c r="OI231"/>
      <c r="OJ231"/>
      <c r="OK231"/>
      <c r="OL231"/>
      <c r="OM231"/>
      <c r="ON231"/>
      <c r="OO231"/>
      <c r="OP231" t="s">
        <v>821</v>
      </c>
      <c r="OQ231">
        <v>1000</v>
      </c>
      <c r="OR231">
        <v>750</v>
      </c>
      <c r="OS231">
        <v>113</v>
      </c>
      <c r="OT231"/>
      <c r="OU231">
        <v>94</v>
      </c>
      <c r="OV231">
        <v>20.212765957446809</v>
      </c>
      <c r="OW231">
        <v>19</v>
      </c>
      <c r="OX231" t="s">
        <v>2963</v>
      </c>
      <c r="OY231" t="s">
        <v>798</v>
      </c>
      <c r="OZ231" t="s">
        <v>1040</v>
      </c>
      <c r="PA231"/>
      <c r="PB231" t="s">
        <v>816</v>
      </c>
      <c r="PC231"/>
      <c r="PD231"/>
      <c r="PE231"/>
      <c r="PF231"/>
      <c r="PG231"/>
      <c r="PH231"/>
      <c r="PI231"/>
      <c r="PJ231"/>
      <c r="PK231"/>
      <c r="PL231"/>
      <c r="PM231"/>
      <c r="PN231"/>
      <c r="PO231"/>
      <c r="PP231"/>
      <c r="PQ231"/>
      <c r="PR231"/>
      <c r="PS231"/>
      <c r="PT231"/>
      <c r="PU231"/>
      <c r="PV231"/>
      <c r="PW231"/>
      <c r="PX231"/>
      <c r="PY231"/>
      <c r="PZ231"/>
      <c r="QA231"/>
      <c r="QB231"/>
      <c r="QC231"/>
      <c r="QD231"/>
      <c r="QE231"/>
      <c r="QF231"/>
      <c r="QG231"/>
      <c r="QH231"/>
      <c r="QI231"/>
      <c r="QJ231"/>
      <c r="QK231"/>
      <c r="QL231"/>
      <c r="QM231"/>
      <c r="QN231"/>
      <c r="QO231"/>
      <c r="QP231"/>
      <c r="QQ231"/>
      <c r="QR231"/>
      <c r="QS231"/>
      <c r="QT231"/>
      <c r="QU231"/>
      <c r="QV231"/>
      <c r="QW231"/>
      <c r="QX231"/>
      <c r="QY231"/>
      <c r="QZ231" t="s">
        <v>797</v>
      </c>
      <c r="RA231"/>
      <c r="RB231">
        <v>1500</v>
      </c>
      <c r="RC231">
        <v>1500</v>
      </c>
      <c r="RD231"/>
      <c r="RE231">
        <v>2000</v>
      </c>
      <c r="RF231">
        <v>-25</v>
      </c>
      <c r="RG231">
        <v>-500</v>
      </c>
      <c r="RH231" t="s">
        <v>1046</v>
      </c>
      <c r="RI231" t="s">
        <v>806</v>
      </c>
      <c r="RJ231"/>
      <c r="RK231" t="s">
        <v>817</v>
      </c>
      <c r="RL231" t="s">
        <v>797</v>
      </c>
      <c r="RM231" t="s">
        <v>1047</v>
      </c>
      <c r="RN231">
        <v>0</v>
      </c>
      <c r="RO231">
        <v>1</v>
      </c>
      <c r="RP231">
        <v>0</v>
      </c>
      <c r="RQ231">
        <v>0</v>
      </c>
      <c r="RR231">
        <v>0</v>
      </c>
      <c r="RS231">
        <v>0</v>
      </c>
      <c r="RT231">
        <v>0</v>
      </c>
      <c r="RU231">
        <v>0</v>
      </c>
      <c r="RV231">
        <v>0</v>
      </c>
      <c r="RW231">
        <v>1</v>
      </c>
      <c r="RX231">
        <v>0</v>
      </c>
      <c r="RY231">
        <v>0</v>
      </c>
      <c r="RZ231">
        <v>0</v>
      </c>
      <c r="SA231">
        <v>0</v>
      </c>
      <c r="SB231">
        <v>0</v>
      </c>
      <c r="SC231"/>
      <c r="SD231"/>
      <c r="SE231" t="s">
        <v>821</v>
      </c>
      <c r="SF231">
        <v>1000</v>
      </c>
      <c r="SG231">
        <v>1200</v>
      </c>
      <c r="SH231">
        <v>240</v>
      </c>
      <c r="SI231"/>
      <c r="SJ231">
        <v>240</v>
      </c>
      <c r="SK231">
        <v>0</v>
      </c>
      <c r="SL231">
        <v>0</v>
      </c>
      <c r="SM231"/>
      <c r="SN231" t="s">
        <v>798</v>
      </c>
      <c r="SO231" t="s">
        <v>872</v>
      </c>
      <c r="SP231"/>
      <c r="SQ231" t="s">
        <v>816</v>
      </c>
      <c r="SR231"/>
      <c r="SS231"/>
      <c r="ST231"/>
      <c r="SU231"/>
      <c r="SV231"/>
      <c r="SW231"/>
      <c r="SX231"/>
      <c r="SY231"/>
      <c r="SZ231"/>
      <c r="TA231"/>
      <c r="TB231"/>
      <c r="TC231"/>
      <c r="TD231"/>
      <c r="TE231"/>
      <c r="TF231"/>
      <c r="TG231"/>
      <c r="TH231"/>
      <c r="TI231"/>
      <c r="TJ231" t="s">
        <v>821</v>
      </c>
      <c r="TK231">
        <v>1000</v>
      </c>
      <c r="TL231">
        <v>800</v>
      </c>
      <c r="TM231">
        <v>120</v>
      </c>
      <c r="TN231"/>
      <c r="TO231">
        <v>75</v>
      </c>
      <c r="TP231">
        <v>60</v>
      </c>
      <c r="TQ231">
        <v>45</v>
      </c>
      <c r="TR231" t="s">
        <v>1046</v>
      </c>
      <c r="TS231" t="s">
        <v>806</v>
      </c>
      <c r="TT231"/>
      <c r="TU231" t="s">
        <v>817</v>
      </c>
      <c r="TV231" t="s">
        <v>797</v>
      </c>
      <c r="TW231" t="s">
        <v>934</v>
      </c>
      <c r="TX231">
        <v>0</v>
      </c>
      <c r="TY231">
        <v>1</v>
      </c>
      <c r="TZ231">
        <v>0</v>
      </c>
      <c r="UA231">
        <v>0</v>
      </c>
      <c r="UB231">
        <v>0</v>
      </c>
      <c r="UC231">
        <v>0</v>
      </c>
      <c r="UD231">
        <v>0</v>
      </c>
      <c r="UE231">
        <v>1</v>
      </c>
      <c r="UF231">
        <v>0</v>
      </c>
      <c r="UG231">
        <v>1</v>
      </c>
      <c r="UH231">
        <v>0</v>
      </c>
      <c r="UI231">
        <v>0</v>
      </c>
      <c r="UJ231">
        <v>0</v>
      </c>
      <c r="UK231">
        <v>0</v>
      </c>
      <c r="UL231">
        <v>0</v>
      </c>
      <c r="UM231"/>
      <c r="UN231"/>
      <c r="UO231" t="s">
        <v>797</v>
      </c>
      <c r="UP231"/>
      <c r="UQ231">
        <v>250</v>
      </c>
      <c r="UR231">
        <v>250</v>
      </c>
      <c r="US231"/>
      <c r="UT231">
        <v>250</v>
      </c>
      <c r="UU231">
        <v>0</v>
      </c>
      <c r="UV231">
        <v>0</v>
      </c>
      <c r="UW231"/>
      <c r="UX231" t="s">
        <v>798</v>
      </c>
      <c r="UY231" t="s">
        <v>872</v>
      </c>
      <c r="UZ231"/>
      <c r="VA231" t="s">
        <v>816</v>
      </c>
      <c r="VB231"/>
      <c r="VC231"/>
      <c r="VD231"/>
      <c r="VE231"/>
      <c r="VF231"/>
      <c r="VG231"/>
      <c r="VH231"/>
      <c r="VI231"/>
      <c r="VJ231"/>
      <c r="VK231"/>
      <c r="VL231"/>
      <c r="VM231"/>
      <c r="VN231"/>
      <c r="VO231"/>
      <c r="VP231"/>
      <c r="VQ231"/>
      <c r="VR231"/>
      <c r="VS231"/>
      <c r="VT231" t="s">
        <v>797</v>
      </c>
      <c r="VU231"/>
      <c r="VV231">
        <v>2000</v>
      </c>
      <c r="VW231">
        <v>2000</v>
      </c>
      <c r="VX231"/>
      <c r="VY231">
        <v>1500</v>
      </c>
      <c r="VZ231">
        <v>33.333333333333329</v>
      </c>
      <c r="WA231">
        <v>500</v>
      </c>
      <c r="WB231" t="s">
        <v>2964</v>
      </c>
      <c r="WC231" t="s">
        <v>806</v>
      </c>
      <c r="WD231"/>
      <c r="WE231" t="s">
        <v>817</v>
      </c>
      <c r="WF231" t="s">
        <v>797</v>
      </c>
      <c r="WG231" t="s">
        <v>800</v>
      </c>
      <c r="WH231">
        <v>0</v>
      </c>
      <c r="WI231">
        <v>1</v>
      </c>
      <c r="WJ231">
        <v>0</v>
      </c>
      <c r="WK231">
        <v>0</v>
      </c>
      <c r="WL231">
        <v>0</v>
      </c>
      <c r="WM231">
        <v>0</v>
      </c>
      <c r="WN231">
        <v>0</v>
      </c>
      <c r="WO231">
        <v>0</v>
      </c>
      <c r="WP231">
        <v>0</v>
      </c>
      <c r="WQ231">
        <v>0</v>
      </c>
      <c r="WR231">
        <v>0</v>
      </c>
      <c r="WS231">
        <v>0</v>
      </c>
      <c r="WT231">
        <v>0</v>
      </c>
      <c r="WU231">
        <v>0</v>
      </c>
      <c r="WV231">
        <v>0</v>
      </c>
      <c r="WW231"/>
      <c r="WX231"/>
      <c r="WY231" t="s">
        <v>797</v>
      </c>
      <c r="WZ231"/>
      <c r="XA231">
        <v>3000</v>
      </c>
      <c r="XB231">
        <v>3000</v>
      </c>
      <c r="XC231"/>
      <c r="XD231">
        <v>4000</v>
      </c>
      <c r="XE231">
        <v>-25</v>
      </c>
      <c r="XF231">
        <v>-1000</v>
      </c>
      <c r="XG231" t="s">
        <v>1046</v>
      </c>
      <c r="XH231" t="s">
        <v>806</v>
      </c>
      <c r="XI231"/>
      <c r="XJ231" t="s">
        <v>863</v>
      </c>
      <c r="XK231" t="s">
        <v>797</v>
      </c>
      <c r="XL231" t="s">
        <v>831</v>
      </c>
      <c r="XM231">
        <v>0</v>
      </c>
      <c r="XN231">
        <v>1</v>
      </c>
      <c r="XO231">
        <v>0</v>
      </c>
      <c r="XP231">
        <v>0</v>
      </c>
      <c r="XQ231">
        <v>0</v>
      </c>
      <c r="XR231">
        <v>0</v>
      </c>
      <c r="XS231">
        <v>0</v>
      </c>
      <c r="XT231">
        <v>0</v>
      </c>
      <c r="XU231">
        <v>0</v>
      </c>
      <c r="XV231">
        <v>1</v>
      </c>
      <c r="XW231">
        <v>0</v>
      </c>
      <c r="XX231">
        <v>0</v>
      </c>
      <c r="XY231">
        <v>0</v>
      </c>
      <c r="XZ231">
        <v>0</v>
      </c>
      <c r="YA231">
        <v>0</v>
      </c>
      <c r="YB231"/>
      <c r="YC231"/>
      <c r="YD231"/>
      <c r="YE231"/>
      <c r="YF231"/>
      <c r="YG231"/>
      <c r="YH231"/>
      <c r="YI231"/>
      <c r="YJ231"/>
      <c r="YK231"/>
      <c r="YL231"/>
      <c r="YM231"/>
      <c r="YN231"/>
      <c r="YO231"/>
      <c r="YP231"/>
      <c r="YQ231"/>
      <c r="YR231"/>
      <c r="YS231"/>
      <c r="YT231"/>
      <c r="YU231"/>
      <c r="YV231"/>
      <c r="YW231"/>
      <c r="YX231"/>
      <c r="YY231"/>
      <c r="YZ231"/>
      <c r="ZA231"/>
      <c r="ZB231"/>
      <c r="ZC231"/>
      <c r="ZD231"/>
      <c r="ZE231"/>
      <c r="ZF231"/>
      <c r="ZG231" t="s">
        <v>797</v>
      </c>
      <c r="ZH231"/>
      <c r="ZI231">
        <v>2500</v>
      </c>
      <c r="ZJ231">
        <v>2500</v>
      </c>
      <c r="ZK231"/>
      <c r="ZL231">
        <v>1500</v>
      </c>
      <c r="ZM231">
        <v>66.666666666666657</v>
      </c>
      <c r="ZN231">
        <v>1000</v>
      </c>
      <c r="ZO231" t="s">
        <v>1049</v>
      </c>
      <c r="ZP231" t="s">
        <v>806</v>
      </c>
      <c r="ZQ231"/>
      <c r="ZR231" t="s">
        <v>863</v>
      </c>
      <c r="ZS231" t="s">
        <v>797</v>
      </c>
      <c r="ZT231" t="s">
        <v>894</v>
      </c>
      <c r="ZU231">
        <v>0</v>
      </c>
      <c r="ZV231">
        <v>1</v>
      </c>
      <c r="ZW231">
        <v>0</v>
      </c>
      <c r="ZX231">
        <v>0</v>
      </c>
      <c r="ZY231">
        <v>0</v>
      </c>
      <c r="ZZ231">
        <v>0</v>
      </c>
      <c r="AAA231">
        <v>0</v>
      </c>
      <c r="AAB231">
        <v>1</v>
      </c>
      <c r="AAC231">
        <v>0</v>
      </c>
      <c r="AAD231">
        <v>1</v>
      </c>
      <c r="AAE231">
        <v>0</v>
      </c>
      <c r="AAF231">
        <v>0</v>
      </c>
      <c r="AAG231">
        <v>0</v>
      </c>
      <c r="AAH231">
        <v>0</v>
      </c>
      <c r="AAI231">
        <v>0</v>
      </c>
      <c r="AAJ231"/>
      <c r="AAK231"/>
      <c r="AAL231"/>
      <c r="AAM231"/>
      <c r="AAN231"/>
      <c r="AAO231"/>
      <c r="AAP231"/>
      <c r="AAQ231"/>
      <c r="AAR231"/>
      <c r="AAS231"/>
      <c r="AAT231"/>
      <c r="AAU231"/>
      <c r="AAV231" t="s">
        <v>816</v>
      </c>
      <c r="AAW231"/>
      <c r="AAX231"/>
      <c r="AAY231"/>
      <c r="AAZ231"/>
      <c r="ABA231"/>
      <c r="ABB231"/>
      <c r="ABC231"/>
      <c r="ABD231"/>
      <c r="ABE231"/>
      <c r="ABF231"/>
      <c r="ABG231"/>
      <c r="ABH231" t="s">
        <v>816</v>
      </c>
      <c r="ABI231"/>
      <c r="ABJ231"/>
      <c r="ABK231"/>
      <c r="ABL231"/>
      <c r="ABM231"/>
      <c r="ABN231"/>
      <c r="ABO231"/>
      <c r="ABP231"/>
      <c r="ABQ231" t="s">
        <v>797</v>
      </c>
      <c r="ABR231" t="s">
        <v>2200</v>
      </c>
      <c r="ABS231">
        <v>1</v>
      </c>
      <c r="ABT231">
        <v>0</v>
      </c>
      <c r="ABU231">
        <v>0</v>
      </c>
      <c r="ABV231">
        <v>0</v>
      </c>
      <c r="ABW231">
        <v>0</v>
      </c>
      <c r="ABX231">
        <v>0</v>
      </c>
      <c r="ABY231">
        <v>0</v>
      </c>
      <c r="ABZ231">
        <v>0</v>
      </c>
      <c r="ACA231">
        <v>0</v>
      </c>
      <c r="ACB231">
        <v>0</v>
      </c>
      <c r="ACC231"/>
      <c r="ACD231" t="s">
        <v>797</v>
      </c>
      <c r="ACE231" t="s">
        <v>2200</v>
      </c>
      <c r="ACF231">
        <v>1</v>
      </c>
      <c r="ACG231">
        <v>0</v>
      </c>
      <c r="ACH231">
        <v>0</v>
      </c>
      <c r="ACI231">
        <v>0</v>
      </c>
      <c r="ACJ231">
        <v>0</v>
      </c>
      <c r="ACK231">
        <v>0</v>
      </c>
      <c r="ACL231">
        <v>0</v>
      </c>
      <c r="ACM231">
        <v>0</v>
      </c>
      <c r="ACN231">
        <v>0</v>
      </c>
      <c r="ACO231">
        <v>0</v>
      </c>
      <c r="ACP231"/>
      <c r="ACQ231" t="s">
        <v>971</v>
      </c>
      <c r="ACR231">
        <v>367511675</v>
      </c>
      <c r="ACS231" s="396">
        <v>44894.502650462957</v>
      </c>
      <c r="ACT231"/>
      <c r="ACU231"/>
      <c r="ACV231" t="s">
        <v>801</v>
      </c>
      <c r="ACW231"/>
      <c r="ACX231"/>
      <c r="ACY231">
        <v>231</v>
      </c>
    </row>
    <row r="232" spans="1:779" s="82" customFormat="1" x14ac:dyDescent="0.3">
      <c r="A232" t="s">
        <v>2965</v>
      </c>
      <c r="B232" s="396">
        <v>44894.410066747689</v>
      </c>
      <c r="C232" s="396">
        <v>44894.429157222221</v>
      </c>
      <c r="D232" s="396">
        <v>44894</v>
      </c>
      <c r="E232" t="s">
        <v>2916</v>
      </c>
      <c r="F232" s="396">
        <v>44894</v>
      </c>
      <c r="G232" t="s">
        <v>895</v>
      </c>
      <c r="H232" t="s">
        <v>1037</v>
      </c>
      <c r="I232" t="s">
        <v>1038</v>
      </c>
      <c r="J232" t="s">
        <v>1038</v>
      </c>
      <c r="K232" t="s">
        <v>795</v>
      </c>
      <c r="L232" t="s">
        <v>1045</v>
      </c>
      <c r="M232">
        <v>1</v>
      </c>
      <c r="N232">
        <v>1</v>
      </c>
      <c r="O232">
        <v>1</v>
      </c>
      <c r="P232">
        <v>1</v>
      </c>
      <c r="Q232">
        <v>1</v>
      </c>
      <c r="R232">
        <v>1</v>
      </c>
      <c r="S232">
        <v>1</v>
      </c>
      <c r="T232">
        <v>1</v>
      </c>
      <c r="U232">
        <v>0</v>
      </c>
      <c r="V232">
        <v>0</v>
      </c>
      <c r="W232">
        <v>1</v>
      </c>
      <c r="X232">
        <v>1</v>
      </c>
      <c r="Y232">
        <v>1</v>
      </c>
      <c r="Z232">
        <v>1</v>
      </c>
      <c r="AA232">
        <v>1</v>
      </c>
      <c r="AB232">
        <v>0</v>
      </c>
      <c r="AC232">
        <v>1</v>
      </c>
      <c r="AD232">
        <v>1</v>
      </c>
      <c r="AE232">
        <v>1</v>
      </c>
      <c r="AF232">
        <v>1</v>
      </c>
      <c r="AG232">
        <v>0</v>
      </c>
      <c r="AH232">
        <v>1</v>
      </c>
      <c r="AI232">
        <v>0</v>
      </c>
      <c r="AJ232" t="s">
        <v>797</v>
      </c>
      <c r="AK232"/>
      <c r="AL232">
        <v>1500</v>
      </c>
      <c r="AM232">
        <v>1500</v>
      </c>
      <c r="AN232"/>
      <c r="AO232">
        <v>2000</v>
      </c>
      <c r="AP232">
        <v>-25</v>
      </c>
      <c r="AQ232">
        <v>-500</v>
      </c>
      <c r="AR232" t="s">
        <v>1049</v>
      </c>
      <c r="AS232" t="s">
        <v>806</v>
      </c>
      <c r="AT232"/>
      <c r="AU232" t="s">
        <v>817</v>
      </c>
      <c r="AV232" t="s">
        <v>797</v>
      </c>
      <c r="AW232" t="s">
        <v>902</v>
      </c>
      <c r="AX232">
        <v>0</v>
      </c>
      <c r="AY232">
        <v>1</v>
      </c>
      <c r="AZ232">
        <v>0</v>
      </c>
      <c r="BA232">
        <v>0</v>
      </c>
      <c r="BB232">
        <v>0</v>
      </c>
      <c r="BC232">
        <v>0</v>
      </c>
      <c r="BD232">
        <v>0</v>
      </c>
      <c r="BE232">
        <v>1</v>
      </c>
      <c r="BF232">
        <v>0</v>
      </c>
      <c r="BG232">
        <v>0</v>
      </c>
      <c r="BH232">
        <v>0</v>
      </c>
      <c r="BI232">
        <v>0</v>
      </c>
      <c r="BJ232">
        <v>0</v>
      </c>
      <c r="BK232">
        <v>0</v>
      </c>
      <c r="BL232">
        <v>0</v>
      </c>
      <c r="BM232"/>
      <c r="BN232"/>
      <c r="BO232" t="s">
        <v>797</v>
      </c>
      <c r="BP232"/>
      <c r="BQ232">
        <v>2000</v>
      </c>
      <c r="BR232">
        <v>2000</v>
      </c>
      <c r="BS232"/>
      <c r="BT232">
        <v>3000</v>
      </c>
      <c r="BU232">
        <v>-33.333333333333329</v>
      </c>
      <c r="BV232">
        <v>-1000</v>
      </c>
      <c r="BW232" t="s">
        <v>1052</v>
      </c>
      <c r="BX232" t="s">
        <v>806</v>
      </c>
      <c r="BY232"/>
      <c r="BZ232" t="s">
        <v>817</v>
      </c>
      <c r="CA232" t="s">
        <v>797</v>
      </c>
      <c r="CB232" t="s">
        <v>940</v>
      </c>
      <c r="CC232">
        <v>0</v>
      </c>
      <c r="CD232">
        <v>1</v>
      </c>
      <c r="CE232">
        <v>0</v>
      </c>
      <c r="CF232">
        <v>0</v>
      </c>
      <c r="CG232">
        <v>0</v>
      </c>
      <c r="CH232">
        <v>0</v>
      </c>
      <c r="CI232">
        <v>0</v>
      </c>
      <c r="CJ232">
        <v>0</v>
      </c>
      <c r="CK232">
        <v>0</v>
      </c>
      <c r="CL232">
        <v>1</v>
      </c>
      <c r="CM232">
        <v>1</v>
      </c>
      <c r="CN232">
        <v>0</v>
      </c>
      <c r="CO232">
        <v>0</v>
      </c>
      <c r="CP232">
        <v>0</v>
      </c>
      <c r="CQ232">
        <v>0</v>
      </c>
      <c r="CR232"/>
      <c r="CS232"/>
      <c r="CT232" t="s">
        <v>797</v>
      </c>
      <c r="CU232"/>
      <c r="CV232">
        <v>3000</v>
      </c>
      <c r="CW232">
        <v>3000</v>
      </c>
      <c r="CX232"/>
      <c r="CY232">
        <v>2500</v>
      </c>
      <c r="CZ232">
        <v>20</v>
      </c>
      <c r="DA232">
        <v>500</v>
      </c>
      <c r="DB232" t="s">
        <v>2966</v>
      </c>
      <c r="DC232" t="s">
        <v>806</v>
      </c>
      <c r="DD232"/>
      <c r="DE232" t="s">
        <v>817</v>
      </c>
      <c r="DF232" t="s">
        <v>797</v>
      </c>
      <c r="DG232" t="s">
        <v>1048</v>
      </c>
      <c r="DH232">
        <v>0</v>
      </c>
      <c r="DI232">
        <v>1</v>
      </c>
      <c r="DJ232">
        <v>0</v>
      </c>
      <c r="DK232">
        <v>0</v>
      </c>
      <c r="DL232">
        <v>0</v>
      </c>
      <c r="DM232">
        <v>0</v>
      </c>
      <c r="DN232">
        <v>0</v>
      </c>
      <c r="DO232">
        <v>1</v>
      </c>
      <c r="DP232">
        <v>0</v>
      </c>
      <c r="DQ232">
        <v>1</v>
      </c>
      <c r="DR232">
        <v>0</v>
      </c>
      <c r="DS232">
        <v>0</v>
      </c>
      <c r="DT232">
        <v>0</v>
      </c>
      <c r="DU232">
        <v>0</v>
      </c>
      <c r="DV232">
        <v>0</v>
      </c>
      <c r="DW232"/>
      <c r="DX232"/>
      <c r="DY232" t="s">
        <v>797</v>
      </c>
      <c r="DZ232"/>
      <c r="EA232">
        <v>7000</v>
      </c>
      <c r="EB232">
        <v>7000</v>
      </c>
      <c r="EC232"/>
      <c r="ED232">
        <v>4000</v>
      </c>
      <c r="EE232">
        <v>75</v>
      </c>
      <c r="EF232">
        <v>3000</v>
      </c>
      <c r="EG232" t="s">
        <v>2967</v>
      </c>
      <c r="EH232" t="s">
        <v>806</v>
      </c>
      <c r="EI232"/>
      <c r="EJ232" t="s">
        <v>817</v>
      </c>
      <c r="EK232" t="s">
        <v>797</v>
      </c>
      <c r="EL232" t="s">
        <v>871</v>
      </c>
      <c r="EM232">
        <v>0</v>
      </c>
      <c r="EN232">
        <v>0</v>
      </c>
      <c r="EO232">
        <v>0</v>
      </c>
      <c r="EP232">
        <v>0</v>
      </c>
      <c r="EQ232">
        <v>0</v>
      </c>
      <c r="ER232">
        <v>0</v>
      </c>
      <c r="ES232">
        <v>0</v>
      </c>
      <c r="ET232">
        <v>1</v>
      </c>
      <c r="EU232">
        <v>0</v>
      </c>
      <c r="EV232">
        <v>1</v>
      </c>
      <c r="EW232">
        <v>0</v>
      </c>
      <c r="EX232">
        <v>0</v>
      </c>
      <c r="EY232">
        <v>0</v>
      </c>
      <c r="EZ232">
        <v>0</v>
      </c>
      <c r="FA232">
        <v>0</v>
      </c>
      <c r="FB232"/>
      <c r="FC232"/>
      <c r="FD232" t="s">
        <v>797</v>
      </c>
      <c r="FE232"/>
      <c r="FF232">
        <v>4000</v>
      </c>
      <c r="FG232">
        <v>4000</v>
      </c>
      <c r="FH232"/>
      <c r="FI232">
        <v>3500</v>
      </c>
      <c r="FJ232">
        <v>14.28571428571429</v>
      </c>
      <c r="FK232">
        <v>500</v>
      </c>
      <c r="FL232" t="s">
        <v>1049</v>
      </c>
      <c r="FM232" t="s">
        <v>806</v>
      </c>
      <c r="FN232"/>
      <c r="FO232" t="s">
        <v>817</v>
      </c>
      <c r="FP232" t="s">
        <v>797</v>
      </c>
      <c r="FQ232" t="s">
        <v>844</v>
      </c>
      <c r="FR232">
        <v>0</v>
      </c>
      <c r="FS232">
        <v>0</v>
      </c>
      <c r="FT232">
        <v>0</v>
      </c>
      <c r="FU232">
        <v>0</v>
      </c>
      <c r="FV232">
        <v>0</v>
      </c>
      <c r="FW232">
        <v>0</v>
      </c>
      <c r="FX232">
        <v>0</v>
      </c>
      <c r="FY232">
        <v>1</v>
      </c>
      <c r="FZ232">
        <v>0</v>
      </c>
      <c r="GA232">
        <v>0</v>
      </c>
      <c r="GB232">
        <v>0</v>
      </c>
      <c r="GC232">
        <v>0</v>
      </c>
      <c r="GD232">
        <v>0</v>
      </c>
      <c r="GE232">
        <v>0</v>
      </c>
      <c r="GF232">
        <v>0</v>
      </c>
      <c r="GG232"/>
      <c r="GH232"/>
      <c r="GI232" t="s">
        <v>797</v>
      </c>
      <c r="GJ232"/>
      <c r="GK232">
        <v>12000</v>
      </c>
      <c r="GL232">
        <v>15000</v>
      </c>
      <c r="GM232">
        <v>-20</v>
      </c>
      <c r="GN232">
        <v>-3000</v>
      </c>
      <c r="GO232" t="s">
        <v>1052</v>
      </c>
      <c r="GP232" t="s">
        <v>806</v>
      </c>
      <c r="GQ232"/>
      <c r="GR232" t="s">
        <v>817</v>
      </c>
      <c r="GS232" t="s">
        <v>797</v>
      </c>
      <c r="GT232" t="s">
        <v>2968</v>
      </c>
      <c r="GU232">
        <v>0</v>
      </c>
      <c r="GV232">
        <v>1</v>
      </c>
      <c r="GW232">
        <v>0</v>
      </c>
      <c r="GX232">
        <v>0</v>
      </c>
      <c r="GY232">
        <v>0</v>
      </c>
      <c r="GZ232">
        <v>0</v>
      </c>
      <c r="HA232">
        <v>0</v>
      </c>
      <c r="HB232">
        <v>0</v>
      </c>
      <c r="HC232">
        <v>0</v>
      </c>
      <c r="HD232">
        <v>1</v>
      </c>
      <c r="HE232">
        <v>1</v>
      </c>
      <c r="HF232">
        <v>0</v>
      </c>
      <c r="HG232">
        <v>0</v>
      </c>
      <c r="HH232">
        <v>0</v>
      </c>
      <c r="HI232">
        <v>0</v>
      </c>
      <c r="HJ232"/>
      <c r="HK232"/>
      <c r="HL232" t="s">
        <v>797</v>
      </c>
      <c r="HM232"/>
      <c r="HN232">
        <v>6000</v>
      </c>
      <c r="HO232">
        <v>6000</v>
      </c>
      <c r="HP232"/>
      <c r="HQ232">
        <v>4000</v>
      </c>
      <c r="HR232">
        <v>50</v>
      </c>
      <c r="HS232">
        <v>2000</v>
      </c>
      <c r="HT232" t="s">
        <v>1049</v>
      </c>
      <c r="HU232" t="s">
        <v>806</v>
      </c>
      <c r="HV232"/>
      <c r="HW232" t="s">
        <v>817</v>
      </c>
      <c r="HX232" t="s">
        <v>797</v>
      </c>
      <c r="HY232" t="s">
        <v>871</v>
      </c>
      <c r="HZ232">
        <v>0</v>
      </c>
      <c r="IA232">
        <v>0</v>
      </c>
      <c r="IB232">
        <v>0</v>
      </c>
      <c r="IC232">
        <v>0</v>
      </c>
      <c r="ID232">
        <v>0</v>
      </c>
      <c r="IE232">
        <v>0</v>
      </c>
      <c r="IF232">
        <v>0</v>
      </c>
      <c r="IG232">
        <v>1</v>
      </c>
      <c r="IH232">
        <v>0</v>
      </c>
      <c r="II232">
        <v>1</v>
      </c>
      <c r="IJ232">
        <v>0</v>
      </c>
      <c r="IK232">
        <v>0</v>
      </c>
      <c r="IL232">
        <v>0</v>
      </c>
      <c r="IM232">
        <v>0</v>
      </c>
      <c r="IN232">
        <v>0</v>
      </c>
      <c r="IO232"/>
      <c r="IP232"/>
      <c r="IQ232" t="s">
        <v>797</v>
      </c>
      <c r="IR232"/>
      <c r="IS232">
        <v>7000</v>
      </c>
      <c r="IT232">
        <v>7000</v>
      </c>
      <c r="IU232"/>
      <c r="IV232">
        <v>8000</v>
      </c>
      <c r="IW232">
        <v>-12.5</v>
      </c>
      <c r="IX232">
        <v>-1000</v>
      </c>
      <c r="IY232" t="s">
        <v>1049</v>
      </c>
      <c r="IZ232" t="s">
        <v>806</v>
      </c>
      <c r="JA232"/>
      <c r="JB232" t="s">
        <v>817</v>
      </c>
      <c r="JC232" t="s">
        <v>797</v>
      </c>
      <c r="JD232" t="s">
        <v>844</v>
      </c>
      <c r="JE232">
        <v>0</v>
      </c>
      <c r="JF232">
        <v>0</v>
      </c>
      <c r="JG232">
        <v>0</v>
      </c>
      <c r="JH232">
        <v>0</v>
      </c>
      <c r="JI232">
        <v>0</v>
      </c>
      <c r="JJ232">
        <v>0</v>
      </c>
      <c r="JK232">
        <v>0</v>
      </c>
      <c r="JL232">
        <v>1</v>
      </c>
      <c r="JM232">
        <v>0</v>
      </c>
      <c r="JN232">
        <v>0</v>
      </c>
      <c r="JO232">
        <v>0</v>
      </c>
      <c r="JP232">
        <v>0</v>
      </c>
      <c r="JQ232">
        <v>0</v>
      </c>
      <c r="JR232">
        <v>0</v>
      </c>
      <c r="JS232">
        <v>0</v>
      </c>
      <c r="JT232"/>
      <c r="JU232"/>
      <c r="JV232"/>
      <c r="JW232"/>
      <c r="JX232"/>
      <c r="JY232"/>
      <c r="JZ232"/>
      <c r="KA232"/>
      <c r="KB232"/>
      <c r="KC232"/>
      <c r="KD232"/>
      <c r="KE232"/>
      <c r="KF232"/>
      <c r="KG232"/>
      <c r="KH232"/>
      <c r="KI232"/>
      <c r="KJ232"/>
      <c r="KK232"/>
      <c r="KL232"/>
      <c r="KM232"/>
      <c r="KN232"/>
      <c r="KO232"/>
      <c r="KP232"/>
      <c r="KQ232"/>
      <c r="KR232"/>
      <c r="KS232"/>
      <c r="KT232"/>
      <c r="KU232"/>
      <c r="KV232"/>
      <c r="KW232"/>
      <c r="KX232"/>
      <c r="KY232"/>
      <c r="KZ232"/>
      <c r="LA232"/>
      <c r="LB232"/>
      <c r="LC232"/>
      <c r="LD232"/>
      <c r="LE232"/>
      <c r="LF232"/>
      <c r="LG232"/>
      <c r="LH232"/>
      <c r="LI232"/>
      <c r="LJ232"/>
      <c r="LK232"/>
      <c r="LL232"/>
      <c r="LM232"/>
      <c r="LN232"/>
      <c r="LO232"/>
      <c r="LP232"/>
      <c r="LQ232"/>
      <c r="LR232"/>
      <c r="LS232"/>
      <c r="LT232"/>
      <c r="LU232"/>
      <c r="LV232"/>
      <c r="LW232"/>
      <c r="LX232"/>
      <c r="LY232"/>
      <c r="LZ232"/>
      <c r="MA232"/>
      <c r="MB232"/>
      <c r="MC232"/>
      <c r="MD232"/>
      <c r="ME232"/>
      <c r="MF232" t="s">
        <v>821</v>
      </c>
      <c r="MG232">
        <v>1000</v>
      </c>
      <c r="MH232">
        <v>600</v>
      </c>
      <c r="MI232">
        <v>300</v>
      </c>
      <c r="MJ232"/>
      <c r="MK232">
        <v>313</v>
      </c>
      <c r="ML232">
        <v>-4.1533546325878596</v>
      </c>
      <c r="MM232">
        <v>-13</v>
      </c>
      <c r="MN232"/>
      <c r="MO232" t="s">
        <v>798</v>
      </c>
      <c r="MP232" t="s">
        <v>1040</v>
      </c>
      <c r="MQ232"/>
      <c r="MR232" t="s">
        <v>816</v>
      </c>
      <c r="MS232"/>
      <c r="MT232"/>
      <c r="MU232"/>
      <c r="MV232"/>
      <c r="MW232"/>
      <c r="MX232"/>
      <c r="MY232"/>
      <c r="MZ232"/>
      <c r="NA232"/>
      <c r="NB232"/>
      <c r="NC232"/>
      <c r="ND232"/>
      <c r="NE232"/>
      <c r="NF232"/>
      <c r="NG232"/>
      <c r="NH232"/>
      <c r="NI232"/>
      <c r="NJ232"/>
      <c r="NK232" t="s">
        <v>821</v>
      </c>
      <c r="NL232">
        <v>1000</v>
      </c>
      <c r="NM232">
        <v>250</v>
      </c>
      <c r="NN232">
        <v>125</v>
      </c>
      <c r="NO232"/>
      <c r="NP232">
        <v>200</v>
      </c>
      <c r="NQ232">
        <v>-37.5</v>
      </c>
      <c r="NR232">
        <v>-75</v>
      </c>
      <c r="NS232" t="s">
        <v>2969</v>
      </c>
      <c r="NT232" t="s">
        <v>798</v>
      </c>
      <c r="NU232" t="s">
        <v>1040</v>
      </c>
      <c r="NV232"/>
      <c r="NW232" t="s">
        <v>816</v>
      </c>
      <c r="NX232"/>
      <c r="NY232"/>
      <c r="NZ232"/>
      <c r="OA232"/>
      <c r="OB232"/>
      <c r="OC232"/>
      <c r="OD232"/>
      <c r="OE232"/>
      <c r="OF232"/>
      <c r="OG232"/>
      <c r="OH232"/>
      <c r="OI232"/>
      <c r="OJ232"/>
      <c r="OK232"/>
      <c r="OL232"/>
      <c r="OM232"/>
      <c r="ON232"/>
      <c r="OO232"/>
      <c r="OP232" t="s">
        <v>821</v>
      </c>
      <c r="OQ232">
        <v>1000</v>
      </c>
      <c r="OR232">
        <v>750</v>
      </c>
      <c r="OS232">
        <v>113</v>
      </c>
      <c r="OT232"/>
      <c r="OU232">
        <v>94</v>
      </c>
      <c r="OV232">
        <v>20.212765957446809</v>
      </c>
      <c r="OW232">
        <v>19</v>
      </c>
      <c r="OX232" t="s">
        <v>2970</v>
      </c>
      <c r="OY232" t="s">
        <v>798</v>
      </c>
      <c r="OZ232" t="s">
        <v>1040</v>
      </c>
      <c r="PA232"/>
      <c r="PB232" t="s">
        <v>816</v>
      </c>
      <c r="PC232"/>
      <c r="PD232"/>
      <c r="PE232"/>
      <c r="PF232"/>
      <c r="PG232"/>
      <c r="PH232"/>
      <c r="PI232"/>
      <c r="PJ232"/>
      <c r="PK232"/>
      <c r="PL232"/>
      <c r="PM232"/>
      <c r="PN232"/>
      <c r="PO232"/>
      <c r="PP232"/>
      <c r="PQ232"/>
      <c r="PR232"/>
      <c r="PS232"/>
      <c r="PT232"/>
      <c r="PU232"/>
      <c r="PV232"/>
      <c r="PW232"/>
      <c r="PX232"/>
      <c r="PY232"/>
      <c r="PZ232"/>
      <c r="QA232"/>
      <c r="QB232"/>
      <c r="QC232"/>
      <c r="QD232"/>
      <c r="QE232"/>
      <c r="QF232"/>
      <c r="QG232"/>
      <c r="QH232"/>
      <c r="QI232"/>
      <c r="QJ232"/>
      <c r="QK232"/>
      <c r="QL232"/>
      <c r="QM232"/>
      <c r="QN232"/>
      <c r="QO232"/>
      <c r="QP232"/>
      <c r="QQ232"/>
      <c r="QR232"/>
      <c r="QS232"/>
      <c r="QT232"/>
      <c r="QU232"/>
      <c r="QV232"/>
      <c r="QW232"/>
      <c r="QX232"/>
      <c r="QY232"/>
      <c r="QZ232" t="s">
        <v>797</v>
      </c>
      <c r="RA232"/>
      <c r="RB232">
        <v>1500</v>
      </c>
      <c r="RC232">
        <v>1500</v>
      </c>
      <c r="RD232"/>
      <c r="RE232">
        <v>2000</v>
      </c>
      <c r="RF232">
        <v>-25</v>
      </c>
      <c r="RG232">
        <v>-500</v>
      </c>
      <c r="RH232" t="s">
        <v>1049</v>
      </c>
      <c r="RI232" t="s">
        <v>806</v>
      </c>
      <c r="RJ232"/>
      <c r="RK232" t="s">
        <v>817</v>
      </c>
      <c r="RL232" t="s">
        <v>797</v>
      </c>
      <c r="RM232" t="s">
        <v>894</v>
      </c>
      <c r="RN232">
        <v>0</v>
      </c>
      <c r="RO232">
        <v>1</v>
      </c>
      <c r="RP232">
        <v>0</v>
      </c>
      <c r="RQ232">
        <v>0</v>
      </c>
      <c r="RR232">
        <v>0</v>
      </c>
      <c r="RS232">
        <v>0</v>
      </c>
      <c r="RT232">
        <v>0</v>
      </c>
      <c r="RU232">
        <v>1</v>
      </c>
      <c r="RV232">
        <v>0</v>
      </c>
      <c r="RW232">
        <v>1</v>
      </c>
      <c r="RX232">
        <v>0</v>
      </c>
      <c r="RY232">
        <v>0</v>
      </c>
      <c r="RZ232">
        <v>0</v>
      </c>
      <c r="SA232">
        <v>0</v>
      </c>
      <c r="SB232">
        <v>0</v>
      </c>
      <c r="SC232"/>
      <c r="SD232"/>
      <c r="SE232" t="s">
        <v>821</v>
      </c>
      <c r="SF232">
        <v>1000</v>
      </c>
      <c r="SG232">
        <v>1200</v>
      </c>
      <c r="SH232">
        <v>240</v>
      </c>
      <c r="SI232"/>
      <c r="SJ232">
        <v>240</v>
      </c>
      <c r="SK232">
        <v>0</v>
      </c>
      <c r="SL232">
        <v>0</v>
      </c>
      <c r="SM232"/>
      <c r="SN232" t="s">
        <v>798</v>
      </c>
      <c r="SO232" t="s">
        <v>872</v>
      </c>
      <c r="SP232"/>
      <c r="SQ232" t="s">
        <v>816</v>
      </c>
      <c r="SR232"/>
      <c r="SS232"/>
      <c r="ST232"/>
      <c r="SU232"/>
      <c r="SV232"/>
      <c r="SW232"/>
      <c r="SX232"/>
      <c r="SY232"/>
      <c r="SZ232"/>
      <c r="TA232"/>
      <c r="TB232"/>
      <c r="TC232"/>
      <c r="TD232"/>
      <c r="TE232"/>
      <c r="TF232"/>
      <c r="TG232"/>
      <c r="TH232"/>
      <c r="TI232"/>
      <c r="TJ232" t="s">
        <v>821</v>
      </c>
      <c r="TK232">
        <v>1000</v>
      </c>
      <c r="TL232">
        <v>800</v>
      </c>
      <c r="TM232">
        <v>120</v>
      </c>
      <c r="TN232"/>
      <c r="TO232">
        <v>75</v>
      </c>
      <c r="TP232">
        <v>60</v>
      </c>
      <c r="TQ232">
        <v>45</v>
      </c>
      <c r="TR232" t="s">
        <v>1049</v>
      </c>
      <c r="TS232" t="s">
        <v>806</v>
      </c>
      <c r="TT232"/>
      <c r="TU232" t="s">
        <v>817</v>
      </c>
      <c r="TV232" t="s">
        <v>797</v>
      </c>
      <c r="TW232" t="s">
        <v>844</v>
      </c>
      <c r="TX232">
        <v>0</v>
      </c>
      <c r="TY232">
        <v>0</v>
      </c>
      <c r="TZ232">
        <v>0</v>
      </c>
      <c r="UA232">
        <v>0</v>
      </c>
      <c r="UB232">
        <v>0</v>
      </c>
      <c r="UC232">
        <v>0</v>
      </c>
      <c r="UD232">
        <v>0</v>
      </c>
      <c r="UE232">
        <v>1</v>
      </c>
      <c r="UF232">
        <v>0</v>
      </c>
      <c r="UG232">
        <v>0</v>
      </c>
      <c r="UH232">
        <v>0</v>
      </c>
      <c r="UI232">
        <v>0</v>
      </c>
      <c r="UJ232">
        <v>0</v>
      </c>
      <c r="UK232">
        <v>0</v>
      </c>
      <c r="UL232">
        <v>0</v>
      </c>
      <c r="UM232"/>
      <c r="UN232"/>
      <c r="UO232" t="s">
        <v>797</v>
      </c>
      <c r="UP232"/>
      <c r="UQ232">
        <v>250</v>
      </c>
      <c r="UR232">
        <v>250</v>
      </c>
      <c r="US232"/>
      <c r="UT232">
        <v>250</v>
      </c>
      <c r="UU232">
        <v>0</v>
      </c>
      <c r="UV232">
        <v>0</v>
      </c>
      <c r="UW232"/>
      <c r="UX232" t="s">
        <v>798</v>
      </c>
      <c r="UY232" t="s">
        <v>872</v>
      </c>
      <c r="UZ232"/>
      <c r="VA232" t="s">
        <v>797</v>
      </c>
      <c r="VB232" t="s">
        <v>800</v>
      </c>
      <c r="VC232">
        <v>0</v>
      </c>
      <c r="VD232">
        <v>1</v>
      </c>
      <c r="VE232">
        <v>0</v>
      </c>
      <c r="VF232">
        <v>0</v>
      </c>
      <c r="VG232">
        <v>0</v>
      </c>
      <c r="VH232">
        <v>0</v>
      </c>
      <c r="VI232">
        <v>0</v>
      </c>
      <c r="VJ232">
        <v>0</v>
      </c>
      <c r="VK232">
        <v>0</v>
      </c>
      <c r="VL232">
        <v>0</v>
      </c>
      <c r="VM232">
        <v>0</v>
      </c>
      <c r="VN232">
        <v>0</v>
      </c>
      <c r="VO232">
        <v>0</v>
      </c>
      <c r="VP232">
        <v>0</v>
      </c>
      <c r="VQ232">
        <v>0</v>
      </c>
      <c r="VR232"/>
      <c r="VS232"/>
      <c r="VT232" t="s">
        <v>797</v>
      </c>
      <c r="VU232"/>
      <c r="VV232">
        <v>2000</v>
      </c>
      <c r="VW232">
        <v>2000</v>
      </c>
      <c r="VX232"/>
      <c r="VY232">
        <v>1500</v>
      </c>
      <c r="VZ232">
        <v>33.333333333333329</v>
      </c>
      <c r="WA232">
        <v>500</v>
      </c>
      <c r="WB232" t="s">
        <v>1052</v>
      </c>
      <c r="WC232" t="s">
        <v>806</v>
      </c>
      <c r="WD232"/>
      <c r="WE232" t="s">
        <v>817</v>
      </c>
      <c r="WF232" t="s">
        <v>797</v>
      </c>
      <c r="WG232" t="s">
        <v>929</v>
      </c>
      <c r="WH232">
        <v>0</v>
      </c>
      <c r="WI232">
        <v>0</v>
      </c>
      <c r="WJ232">
        <v>0</v>
      </c>
      <c r="WK232">
        <v>0</v>
      </c>
      <c r="WL232">
        <v>0</v>
      </c>
      <c r="WM232">
        <v>0</v>
      </c>
      <c r="WN232">
        <v>0</v>
      </c>
      <c r="WO232">
        <v>0</v>
      </c>
      <c r="WP232">
        <v>0</v>
      </c>
      <c r="WQ232">
        <v>0</v>
      </c>
      <c r="WR232">
        <v>1</v>
      </c>
      <c r="WS232">
        <v>0</v>
      </c>
      <c r="WT232">
        <v>0</v>
      </c>
      <c r="WU232">
        <v>0</v>
      </c>
      <c r="WV232">
        <v>0</v>
      </c>
      <c r="WW232"/>
      <c r="WX232"/>
      <c r="WY232" t="s">
        <v>797</v>
      </c>
      <c r="WZ232"/>
      <c r="XA232">
        <v>3000</v>
      </c>
      <c r="XB232">
        <v>3000</v>
      </c>
      <c r="XC232"/>
      <c r="XD232">
        <v>4000</v>
      </c>
      <c r="XE232">
        <v>-25</v>
      </c>
      <c r="XF232">
        <v>-1000</v>
      </c>
      <c r="XG232" t="s">
        <v>1049</v>
      </c>
      <c r="XH232" t="s">
        <v>806</v>
      </c>
      <c r="XI232"/>
      <c r="XJ232" t="s">
        <v>863</v>
      </c>
      <c r="XK232" t="s">
        <v>797</v>
      </c>
      <c r="XL232" t="s">
        <v>2971</v>
      </c>
      <c r="XM232">
        <v>0</v>
      </c>
      <c r="XN232">
        <v>0</v>
      </c>
      <c r="XO232">
        <v>0</v>
      </c>
      <c r="XP232">
        <v>0</v>
      </c>
      <c r="XQ232">
        <v>0</v>
      </c>
      <c r="XR232">
        <v>0</v>
      </c>
      <c r="XS232">
        <v>0</v>
      </c>
      <c r="XT232">
        <v>1</v>
      </c>
      <c r="XU232">
        <v>0</v>
      </c>
      <c r="XV232">
        <v>1</v>
      </c>
      <c r="XW232">
        <v>1</v>
      </c>
      <c r="XX232">
        <v>0</v>
      </c>
      <c r="XY232">
        <v>0</v>
      </c>
      <c r="XZ232">
        <v>0</v>
      </c>
      <c r="YA232">
        <v>0</v>
      </c>
      <c r="YB232"/>
      <c r="YC232"/>
      <c r="YD232"/>
      <c r="YE232"/>
      <c r="YF232"/>
      <c r="YG232"/>
      <c r="YH232"/>
      <c r="YI232"/>
      <c r="YJ232"/>
      <c r="YK232"/>
      <c r="YL232"/>
      <c r="YM232"/>
      <c r="YN232"/>
      <c r="YO232"/>
      <c r="YP232"/>
      <c r="YQ232"/>
      <c r="YR232"/>
      <c r="YS232"/>
      <c r="YT232"/>
      <c r="YU232"/>
      <c r="YV232"/>
      <c r="YW232"/>
      <c r="YX232"/>
      <c r="YY232"/>
      <c r="YZ232"/>
      <c r="ZA232"/>
      <c r="ZB232"/>
      <c r="ZC232"/>
      <c r="ZD232"/>
      <c r="ZE232"/>
      <c r="ZF232"/>
      <c r="ZG232" t="s">
        <v>797</v>
      </c>
      <c r="ZH232"/>
      <c r="ZI232">
        <v>2500</v>
      </c>
      <c r="ZJ232">
        <v>2500</v>
      </c>
      <c r="ZK232"/>
      <c r="ZL232">
        <v>1500</v>
      </c>
      <c r="ZM232">
        <v>66.666666666666657</v>
      </c>
      <c r="ZN232">
        <v>1000</v>
      </c>
      <c r="ZO232" t="s">
        <v>2972</v>
      </c>
      <c r="ZP232" t="s">
        <v>806</v>
      </c>
      <c r="ZQ232"/>
      <c r="ZR232" t="s">
        <v>863</v>
      </c>
      <c r="ZS232" t="s">
        <v>797</v>
      </c>
      <c r="ZT232" t="s">
        <v>902</v>
      </c>
      <c r="ZU232">
        <v>0</v>
      </c>
      <c r="ZV232">
        <v>1</v>
      </c>
      <c r="ZW232">
        <v>0</v>
      </c>
      <c r="ZX232">
        <v>0</v>
      </c>
      <c r="ZY232">
        <v>0</v>
      </c>
      <c r="ZZ232">
        <v>0</v>
      </c>
      <c r="AAA232">
        <v>0</v>
      </c>
      <c r="AAB232">
        <v>1</v>
      </c>
      <c r="AAC232">
        <v>0</v>
      </c>
      <c r="AAD232">
        <v>0</v>
      </c>
      <c r="AAE232">
        <v>0</v>
      </c>
      <c r="AAF232">
        <v>0</v>
      </c>
      <c r="AAG232">
        <v>0</v>
      </c>
      <c r="AAH232">
        <v>0</v>
      </c>
      <c r="AAI232">
        <v>0</v>
      </c>
      <c r="AAJ232"/>
      <c r="AAK232"/>
      <c r="AAL232"/>
      <c r="AAM232"/>
      <c r="AAN232"/>
      <c r="AAO232"/>
      <c r="AAP232"/>
      <c r="AAQ232"/>
      <c r="AAR232"/>
      <c r="AAS232"/>
      <c r="AAT232"/>
      <c r="AAU232"/>
      <c r="AAV232" t="s">
        <v>797</v>
      </c>
      <c r="AAW232" t="s">
        <v>2391</v>
      </c>
      <c r="AAX232">
        <v>0</v>
      </c>
      <c r="AAY232">
        <v>0</v>
      </c>
      <c r="AAZ232">
        <v>1</v>
      </c>
      <c r="ABA232">
        <v>1</v>
      </c>
      <c r="ABB232">
        <v>0</v>
      </c>
      <c r="ABC232">
        <v>0</v>
      </c>
      <c r="ABD232">
        <v>0</v>
      </c>
      <c r="ABE232">
        <v>0</v>
      </c>
      <c r="ABF232">
        <v>0</v>
      </c>
      <c r="ABG232"/>
      <c r="ABH232" t="s">
        <v>797</v>
      </c>
      <c r="ABI232" t="s">
        <v>2197</v>
      </c>
      <c r="ABJ232">
        <v>0</v>
      </c>
      <c r="ABK232">
        <v>0</v>
      </c>
      <c r="ABL232">
        <v>1</v>
      </c>
      <c r="ABM232">
        <v>0</v>
      </c>
      <c r="ABN232">
        <v>0</v>
      </c>
      <c r="ABO232">
        <v>0</v>
      </c>
      <c r="ABP232"/>
      <c r="ABQ232" t="s">
        <v>797</v>
      </c>
      <c r="ABR232" t="s">
        <v>2200</v>
      </c>
      <c r="ABS232">
        <v>1</v>
      </c>
      <c r="ABT232">
        <v>0</v>
      </c>
      <c r="ABU232">
        <v>0</v>
      </c>
      <c r="ABV232">
        <v>0</v>
      </c>
      <c r="ABW232">
        <v>0</v>
      </c>
      <c r="ABX232">
        <v>0</v>
      </c>
      <c r="ABY232">
        <v>0</v>
      </c>
      <c r="ABZ232">
        <v>0</v>
      </c>
      <c r="ACA232">
        <v>0</v>
      </c>
      <c r="ACB232">
        <v>0</v>
      </c>
      <c r="ACC232"/>
      <c r="ACD232" t="s">
        <v>797</v>
      </c>
      <c r="ACE232" t="s">
        <v>2200</v>
      </c>
      <c r="ACF232">
        <v>1</v>
      </c>
      <c r="ACG232">
        <v>0</v>
      </c>
      <c r="ACH232">
        <v>0</v>
      </c>
      <c r="ACI232">
        <v>0</v>
      </c>
      <c r="ACJ232">
        <v>0</v>
      </c>
      <c r="ACK232">
        <v>0</v>
      </c>
      <c r="ACL232">
        <v>0</v>
      </c>
      <c r="ACM232">
        <v>0</v>
      </c>
      <c r="ACN232">
        <v>0</v>
      </c>
      <c r="ACO232">
        <v>0</v>
      </c>
      <c r="ACP232"/>
      <c r="ACQ232" t="s">
        <v>971</v>
      </c>
      <c r="ACR232">
        <v>367511706</v>
      </c>
      <c r="ACS232" s="396">
        <v>44894.502685185187</v>
      </c>
      <c r="ACT232"/>
      <c r="ACU232"/>
      <c r="ACV232" t="s">
        <v>801</v>
      </c>
      <c r="ACW232"/>
      <c r="ACX232"/>
      <c r="ACY232">
        <v>232</v>
      </c>
    </row>
    <row r="233" spans="1:779" s="82" customFormat="1" x14ac:dyDescent="0.3">
      <c r="A233" t="s">
        <v>2973</v>
      </c>
      <c r="B233" s="396">
        <v>44890.368379895837</v>
      </c>
      <c r="C233" s="396">
        <v>44890.409292638891</v>
      </c>
      <c r="D233" s="396">
        <v>44890</v>
      </c>
      <c r="E233" t="s">
        <v>2974</v>
      </c>
      <c r="F233" s="396">
        <v>44890</v>
      </c>
      <c r="G233" t="s">
        <v>1022</v>
      </c>
      <c r="H233" t="s">
        <v>1023</v>
      </c>
      <c r="I233" t="s">
        <v>1023</v>
      </c>
      <c r="J233" t="s">
        <v>1023</v>
      </c>
      <c r="K233" t="s">
        <v>795</v>
      </c>
      <c r="L233" t="s">
        <v>2975</v>
      </c>
      <c r="M233">
        <v>0</v>
      </c>
      <c r="N233">
        <v>0</v>
      </c>
      <c r="O233">
        <v>0</v>
      </c>
      <c r="P233">
        <v>0</v>
      </c>
      <c r="Q233">
        <v>0</v>
      </c>
      <c r="R233">
        <v>1</v>
      </c>
      <c r="S233">
        <v>0</v>
      </c>
      <c r="T233">
        <v>0</v>
      </c>
      <c r="U233">
        <v>0</v>
      </c>
      <c r="V233">
        <v>0</v>
      </c>
      <c r="W233">
        <v>0</v>
      </c>
      <c r="X233">
        <v>0</v>
      </c>
      <c r="Y233">
        <v>0</v>
      </c>
      <c r="Z233">
        <v>0</v>
      </c>
      <c r="AA233">
        <v>0</v>
      </c>
      <c r="AB233">
        <v>0</v>
      </c>
      <c r="AC233">
        <v>0</v>
      </c>
      <c r="AD233">
        <v>0</v>
      </c>
      <c r="AE233">
        <v>0</v>
      </c>
      <c r="AF233">
        <v>1</v>
      </c>
      <c r="AG233">
        <v>0</v>
      </c>
      <c r="AH233">
        <v>0</v>
      </c>
      <c r="AI233">
        <v>0</v>
      </c>
      <c r="AJ233"/>
      <c r="AK233"/>
      <c r="AL233"/>
      <c r="AM233"/>
      <c r="AN233"/>
      <c r="AO233"/>
      <c r="AP233"/>
      <c r="AQ233"/>
      <c r="AR233"/>
      <c r="AS233"/>
      <c r="AT233"/>
      <c r="AU233"/>
      <c r="AV233"/>
      <c r="AW233"/>
      <c r="AX233"/>
      <c r="AY233"/>
      <c r="AZ233"/>
      <c r="BA233"/>
      <c r="BB233"/>
      <c r="BC233"/>
      <c r="BD233"/>
      <c r="BE233"/>
      <c r="BF233"/>
      <c r="BG233"/>
      <c r="BH233"/>
      <c r="BI233"/>
      <c r="BJ233"/>
      <c r="BK233"/>
      <c r="BL233"/>
      <c r="BM233"/>
      <c r="BN233"/>
      <c r="BO233"/>
      <c r="BP233"/>
      <c r="BQ233"/>
      <c r="BR233"/>
      <c r="BS233"/>
      <c r="BT233"/>
      <c r="BU233"/>
      <c r="BV233"/>
      <c r="BW233"/>
      <c r="BX233"/>
      <c r="BY233"/>
      <c r="BZ233"/>
      <c r="CA233"/>
      <c r="CB233"/>
      <c r="CC233"/>
      <c r="CD233"/>
      <c r="CE233"/>
      <c r="CF233"/>
      <c r="CG233"/>
      <c r="CH233"/>
      <c r="CI233"/>
      <c r="CJ233"/>
      <c r="CK233"/>
      <c r="CL233"/>
      <c r="CM233"/>
      <c r="CN233"/>
      <c r="CO233"/>
      <c r="CP233"/>
      <c r="CQ233"/>
      <c r="CR233"/>
      <c r="CS233"/>
      <c r="CT233"/>
      <c r="CU233"/>
      <c r="CV233"/>
      <c r="CW233"/>
      <c r="CX233"/>
      <c r="CY233"/>
      <c r="CZ233"/>
      <c r="DA233"/>
      <c r="DB233"/>
      <c r="DC233"/>
      <c r="DD233"/>
      <c r="DE233"/>
      <c r="DF233"/>
      <c r="DG233"/>
      <c r="DH233"/>
      <c r="DI233"/>
      <c r="DJ233"/>
      <c r="DK233"/>
      <c r="DL233"/>
      <c r="DM233"/>
      <c r="DN233"/>
      <c r="DO233"/>
      <c r="DP233"/>
      <c r="DQ233"/>
      <c r="DR233"/>
      <c r="DS233"/>
      <c r="DT233"/>
      <c r="DU233"/>
      <c r="DV233"/>
      <c r="DW233"/>
      <c r="DX233"/>
      <c r="DY233"/>
      <c r="DZ233"/>
      <c r="EA233"/>
      <c r="EB233"/>
      <c r="EC233"/>
      <c r="ED233"/>
      <c r="EE233"/>
      <c r="EF233"/>
      <c r="EG233"/>
      <c r="EH233"/>
      <c r="EI233"/>
      <c r="EJ233"/>
      <c r="EK233"/>
      <c r="EL233"/>
      <c r="EM233"/>
      <c r="EN233"/>
      <c r="EO233"/>
      <c r="EP233"/>
      <c r="EQ233"/>
      <c r="ER233"/>
      <c r="ES233"/>
      <c r="ET233"/>
      <c r="EU233"/>
      <c r="EV233"/>
      <c r="EW233"/>
      <c r="EX233"/>
      <c r="EY233"/>
      <c r="EZ233"/>
      <c r="FA233"/>
      <c r="FB233"/>
      <c r="FC233"/>
      <c r="FD233"/>
      <c r="FE233"/>
      <c r="FF233"/>
      <c r="FG233"/>
      <c r="FH233"/>
      <c r="FI233"/>
      <c r="FJ233"/>
      <c r="FK233"/>
      <c r="FL233"/>
      <c r="FM233"/>
      <c r="FN233"/>
      <c r="FO233"/>
      <c r="FP233"/>
      <c r="FQ233"/>
      <c r="FR233"/>
      <c r="FS233"/>
      <c r="FT233"/>
      <c r="FU233"/>
      <c r="FV233"/>
      <c r="FW233"/>
      <c r="FX233"/>
      <c r="FY233"/>
      <c r="FZ233"/>
      <c r="GA233"/>
      <c r="GB233"/>
      <c r="GC233"/>
      <c r="GD233"/>
      <c r="GE233"/>
      <c r="GF233"/>
      <c r="GG233"/>
      <c r="GH233"/>
      <c r="GI233" t="s">
        <v>797</v>
      </c>
      <c r="GJ233"/>
      <c r="GK233">
        <v>15000</v>
      </c>
      <c r="GL233">
        <v>15000</v>
      </c>
      <c r="GM233">
        <v>0</v>
      </c>
      <c r="GN233">
        <v>0</v>
      </c>
      <c r="GO233"/>
      <c r="GP233" t="s">
        <v>806</v>
      </c>
      <c r="GQ233"/>
      <c r="GR233" t="s">
        <v>893</v>
      </c>
      <c r="GS233" t="s">
        <v>816</v>
      </c>
      <c r="GT233"/>
      <c r="GU233"/>
      <c r="GV233"/>
      <c r="GW233"/>
      <c r="GX233"/>
      <c r="GY233"/>
      <c r="GZ233"/>
      <c r="HA233"/>
      <c r="HB233"/>
      <c r="HC233"/>
      <c r="HD233"/>
      <c r="HE233"/>
      <c r="HF233"/>
      <c r="HG233"/>
      <c r="HH233"/>
      <c r="HI233"/>
      <c r="HJ233"/>
      <c r="HK233"/>
      <c r="HL233"/>
      <c r="HM233"/>
      <c r="HN233"/>
      <c r="HO233"/>
      <c r="HP233"/>
      <c r="HQ233"/>
      <c r="HR233"/>
      <c r="HS233"/>
      <c r="HT233"/>
      <c r="HU233"/>
      <c r="HV233"/>
      <c r="HW233"/>
      <c r="HX233"/>
      <c r="HY233"/>
      <c r="HZ233"/>
      <c r="IA233"/>
      <c r="IB233"/>
      <c r="IC233"/>
      <c r="ID233"/>
      <c r="IE233"/>
      <c r="IF233"/>
      <c r="IG233"/>
      <c r="IH233"/>
      <c r="II233"/>
      <c r="IJ233"/>
      <c r="IK233"/>
      <c r="IL233"/>
      <c r="IM233"/>
      <c r="IN233"/>
      <c r="IO233"/>
      <c r="IP233"/>
      <c r="IQ233"/>
      <c r="IR233"/>
      <c r="IS233"/>
      <c r="IT233"/>
      <c r="IU233"/>
      <c r="IV233"/>
      <c r="IW233"/>
      <c r="IX233"/>
      <c r="IY233"/>
      <c r="IZ233"/>
      <c r="JA233"/>
      <c r="JB233"/>
      <c r="JC233"/>
      <c r="JD233"/>
      <c r="JE233"/>
      <c r="JF233"/>
      <c r="JG233"/>
      <c r="JH233"/>
      <c r="JI233"/>
      <c r="JJ233"/>
      <c r="JK233"/>
      <c r="JL233"/>
      <c r="JM233"/>
      <c r="JN233"/>
      <c r="JO233"/>
      <c r="JP233"/>
      <c r="JQ233"/>
      <c r="JR233"/>
      <c r="JS233"/>
      <c r="JT233"/>
      <c r="JU233"/>
      <c r="JV233"/>
      <c r="JW233"/>
      <c r="JX233"/>
      <c r="JY233"/>
      <c r="JZ233"/>
      <c r="KA233"/>
      <c r="KB233"/>
      <c r="KC233"/>
      <c r="KD233"/>
      <c r="KE233"/>
      <c r="KF233"/>
      <c r="KG233"/>
      <c r="KH233"/>
      <c r="KI233"/>
      <c r="KJ233"/>
      <c r="KK233"/>
      <c r="KL233"/>
      <c r="KM233"/>
      <c r="KN233"/>
      <c r="KO233"/>
      <c r="KP233"/>
      <c r="KQ233"/>
      <c r="KR233"/>
      <c r="KS233"/>
      <c r="KT233"/>
      <c r="KU233"/>
      <c r="KV233"/>
      <c r="KW233"/>
      <c r="KX233"/>
      <c r="KY233"/>
      <c r="KZ233"/>
      <c r="LA233"/>
      <c r="LB233"/>
      <c r="LC233"/>
      <c r="LD233"/>
      <c r="LE233"/>
      <c r="LF233"/>
      <c r="LG233"/>
      <c r="LH233"/>
      <c r="LI233"/>
      <c r="LJ233"/>
      <c r="LK233"/>
      <c r="LL233"/>
      <c r="LM233"/>
      <c r="LN233"/>
      <c r="LO233"/>
      <c r="LP233"/>
      <c r="LQ233"/>
      <c r="LR233"/>
      <c r="LS233"/>
      <c r="LT233"/>
      <c r="LU233"/>
      <c r="LV233"/>
      <c r="LW233"/>
      <c r="LX233"/>
      <c r="LY233"/>
      <c r="LZ233"/>
      <c r="MA233"/>
      <c r="MB233"/>
      <c r="MC233"/>
      <c r="MD233"/>
      <c r="ME233"/>
      <c r="MF233"/>
      <c r="MG233"/>
      <c r="MH233"/>
      <c r="MI233"/>
      <c r="MJ233"/>
      <c r="MK233"/>
      <c r="ML233"/>
      <c r="MM233"/>
      <c r="MN233"/>
      <c r="MO233"/>
      <c r="MP233"/>
      <c r="MQ233"/>
      <c r="MR233"/>
      <c r="MS233"/>
      <c r="MT233"/>
      <c r="MU233"/>
      <c r="MV233"/>
      <c r="MW233"/>
      <c r="MX233"/>
      <c r="MY233"/>
      <c r="MZ233"/>
      <c r="NA233"/>
      <c r="NB233"/>
      <c r="NC233"/>
      <c r="ND233"/>
      <c r="NE233"/>
      <c r="NF233"/>
      <c r="NG233"/>
      <c r="NH233"/>
      <c r="NI233"/>
      <c r="NJ233"/>
      <c r="NK233"/>
      <c r="NL233"/>
      <c r="NM233"/>
      <c r="NN233"/>
      <c r="NO233"/>
      <c r="NP233"/>
      <c r="NQ233"/>
      <c r="NR233"/>
      <c r="NS233"/>
      <c r="NT233"/>
      <c r="NU233"/>
      <c r="NV233"/>
      <c r="NW233"/>
      <c r="NX233"/>
      <c r="NY233"/>
      <c r="NZ233"/>
      <c r="OA233"/>
      <c r="OB233"/>
      <c r="OC233"/>
      <c r="OD233"/>
      <c r="OE233"/>
      <c r="OF233"/>
      <c r="OG233"/>
      <c r="OH233"/>
      <c r="OI233"/>
      <c r="OJ233"/>
      <c r="OK233"/>
      <c r="OL233"/>
      <c r="OM233"/>
      <c r="ON233"/>
      <c r="OO233"/>
      <c r="OP233"/>
      <c r="OQ233"/>
      <c r="OR233"/>
      <c r="OS233"/>
      <c r="OT233"/>
      <c r="OU233"/>
      <c r="OV233"/>
      <c r="OW233"/>
      <c r="OX233"/>
      <c r="OY233"/>
      <c r="OZ233"/>
      <c r="PA233"/>
      <c r="PB233"/>
      <c r="PC233"/>
      <c r="PD233"/>
      <c r="PE233"/>
      <c r="PF233"/>
      <c r="PG233"/>
      <c r="PH233"/>
      <c r="PI233"/>
      <c r="PJ233"/>
      <c r="PK233"/>
      <c r="PL233"/>
      <c r="PM233"/>
      <c r="PN233"/>
      <c r="PO233"/>
      <c r="PP233"/>
      <c r="PQ233"/>
      <c r="PR233"/>
      <c r="PS233"/>
      <c r="PT233"/>
      <c r="PU233"/>
      <c r="PV233"/>
      <c r="PW233"/>
      <c r="PX233"/>
      <c r="PY233"/>
      <c r="PZ233"/>
      <c r="QA233"/>
      <c r="QB233"/>
      <c r="QC233"/>
      <c r="QD233"/>
      <c r="QE233"/>
      <c r="QF233"/>
      <c r="QG233"/>
      <c r="QH233"/>
      <c r="QI233"/>
      <c r="QJ233"/>
      <c r="QK233"/>
      <c r="QL233"/>
      <c r="QM233"/>
      <c r="QN233"/>
      <c r="QO233"/>
      <c r="QP233"/>
      <c r="QQ233"/>
      <c r="QR233"/>
      <c r="QS233"/>
      <c r="QT233"/>
      <c r="QU233"/>
      <c r="QV233"/>
      <c r="QW233"/>
      <c r="QX233"/>
      <c r="QY233"/>
      <c r="QZ233"/>
      <c r="RA233"/>
      <c r="RB233"/>
      <c r="RC233"/>
      <c r="RD233"/>
      <c r="RE233"/>
      <c r="RF233"/>
      <c r="RG233"/>
      <c r="RH233"/>
      <c r="RI233"/>
      <c r="RJ233"/>
      <c r="RK233"/>
      <c r="RL233"/>
      <c r="RM233"/>
      <c r="RN233"/>
      <c r="RO233"/>
      <c r="RP233"/>
      <c r="RQ233"/>
      <c r="RR233"/>
      <c r="RS233"/>
      <c r="RT233"/>
      <c r="RU233"/>
      <c r="RV233"/>
      <c r="RW233"/>
      <c r="RX233"/>
      <c r="RY233"/>
      <c r="RZ233"/>
      <c r="SA233"/>
      <c r="SB233"/>
      <c r="SC233"/>
      <c r="SD233"/>
      <c r="SE233"/>
      <c r="SF233"/>
      <c r="SG233"/>
      <c r="SH233"/>
      <c r="SI233"/>
      <c r="SJ233"/>
      <c r="SK233"/>
      <c r="SL233"/>
      <c r="SM233"/>
      <c r="SN233"/>
      <c r="SO233"/>
      <c r="SP233"/>
      <c r="SQ233"/>
      <c r="SR233"/>
      <c r="SS233"/>
      <c r="ST233"/>
      <c r="SU233"/>
      <c r="SV233"/>
      <c r="SW233"/>
      <c r="SX233"/>
      <c r="SY233"/>
      <c r="SZ233"/>
      <c r="TA233"/>
      <c r="TB233"/>
      <c r="TC233"/>
      <c r="TD233"/>
      <c r="TE233"/>
      <c r="TF233"/>
      <c r="TG233"/>
      <c r="TH233"/>
      <c r="TI233"/>
      <c r="TJ233"/>
      <c r="TK233"/>
      <c r="TL233"/>
      <c r="TM233"/>
      <c r="TN233"/>
      <c r="TO233"/>
      <c r="TP233"/>
      <c r="TQ233"/>
      <c r="TR233"/>
      <c r="TS233"/>
      <c r="TT233"/>
      <c r="TU233"/>
      <c r="TV233"/>
      <c r="TW233"/>
      <c r="TX233"/>
      <c r="TY233"/>
      <c r="TZ233"/>
      <c r="UA233"/>
      <c r="UB233"/>
      <c r="UC233"/>
      <c r="UD233"/>
      <c r="UE233"/>
      <c r="UF233"/>
      <c r="UG233"/>
      <c r="UH233"/>
      <c r="UI233"/>
      <c r="UJ233"/>
      <c r="UK233"/>
      <c r="UL233"/>
      <c r="UM233"/>
      <c r="UN233"/>
      <c r="UO233"/>
      <c r="UP233"/>
      <c r="UQ233"/>
      <c r="UR233"/>
      <c r="US233"/>
      <c r="UT233"/>
      <c r="UU233"/>
      <c r="UV233"/>
      <c r="UW233"/>
      <c r="UX233"/>
      <c r="UY233"/>
      <c r="UZ233"/>
      <c r="VA233"/>
      <c r="VB233"/>
      <c r="VC233"/>
      <c r="VD233"/>
      <c r="VE233"/>
      <c r="VF233"/>
      <c r="VG233"/>
      <c r="VH233"/>
      <c r="VI233"/>
      <c r="VJ233"/>
      <c r="VK233"/>
      <c r="VL233"/>
      <c r="VM233"/>
      <c r="VN233"/>
      <c r="VO233"/>
      <c r="VP233"/>
      <c r="VQ233"/>
      <c r="VR233"/>
      <c r="VS233"/>
      <c r="VT233"/>
      <c r="VU233"/>
      <c r="VV233"/>
      <c r="VW233"/>
      <c r="VX233"/>
      <c r="VY233"/>
      <c r="VZ233"/>
      <c r="WA233"/>
      <c r="WB233"/>
      <c r="WC233"/>
      <c r="WD233"/>
      <c r="WE233"/>
      <c r="WF233"/>
      <c r="WG233"/>
      <c r="WH233"/>
      <c r="WI233"/>
      <c r="WJ233"/>
      <c r="WK233"/>
      <c r="WL233"/>
      <c r="WM233"/>
      <c r="WN233"/>
      <c r="WO233"/>
      <c r="WP233"/>
      <c r="WQ233"/>
      <c r="WR233"/>
      <c r="WS233"/>
      <c r="WT233"/>
      <c r="WU233"/>
      <c r="WV233"/>
      <c r="WW233"/>
      <c r="WX233"/>
      <c r="WY233" t="s">
        <v>797</v>
      </c>
      <c r="WZ233"/>
      <c r="XA233">
        <v>1500</v>
      </c>
      <c r="XB233">
        <v>1500</v>
      </c>
      <c r="XC233"/>
      <c r="XD233">
        <v>4000</v>
      </c>
      <c r="XE233">
        <v>-62.5</v>
      </c>
      <c r="XF233">
        <v>-2500</v>
      </c>
      <c r="XG233" t="s">
        <v>2976</v>
      </c>
      <c r="XH233" t="s">
        <v>806</v>
      </c>
      <c r="XI233"/>
      <c r="XJ233" t="s">
        <v>893</v>
      </c>
      <c r="XK233" t="s">
        <v>816</v>
      </c>
      <c r="XL233"/>
      <c r="XM233"/>
      <c r="XN233"/>
      <c r="XO233"/>
      <c r="XP233"/>
      <c r="XQ233"/>
      <c r="XR233"/>
      <c r="XS233"/>
      <c r="XT233"/>
      <c r="XU233"/>
      <c r="XV233"/>
      <c r="XW233"/>
      <c r="XX233"/>
      <c r="XY233"/>
      <c r="XZ233"/>
      <c r="YA233"/>
      <c r="YB233"/>
      <c r="YC233"/>
      <c r="YD233"/>
      <c r="YE233"/>
      <c r="YF233"/>
      <c r="YG233"/>
      <c r="YH233"/>
      <c r="YI233"/>
      <c r="YJ233"/>
      <c r="YK233"/>
      <c r="YL233"/>
      <c r="YM233"/>
      <c r="YN233"/>
      <c r="YO233"/>
      <c r="YP233"/>
      <c r="YQ233"/>
      <c r="YR233"/>
      <c r="YS233"/>
      <c r="YT233"/>
      <c r="YU233"/>
      <c r="YV233"/>
      <c r="YW233"/>
      <c r="YX233"/>
      <c r="YY233"/>
      <c r="YZ233"/>
      <c r="ZA233"/>
      <c r="ZB233"/>
      <c r="ZC233"/>
      <c r="ZD233"/>
      <c r="ZE233"/>
      <c r="ZF233"/>
      <c r="ZG233"/>
      <c r="ZH233"/>
      <c r="ZI233"/>
      <c r="ZJ233"/>
      <c r="ZK233"/>
      <c r="ZL233"/>
      <c r="ZM233"/>
      <c r="ZN233"/>
      <c r="ZO233"/>
      <c r="ZP233"/>
      <c r="ZQ233"/>
      <c r="ZR233"/>
      <c r="ZS233"/>
      <c r="ZT233"/>
      <c r="ZU233"/>
      <c r="ZV233"/>
      <c r="ZW233"/>
      <c r="ZX233"/>
      <c r="ZY233"/>
      <c r="ZZ233"/>
      <c r="AAA233"/>
      <c r="AAB233"/>
      <c r="AAC233"/>
      <c r="AAD233"/>
      <c r="AAE233"/>
      <c r="AAF233"/>
      <c r="AAG233"/>
      <c r="AAH233"/>
      <c r="AAI233"/>
      <c r="AAJ233"/>
      <c r="AAK233"/>
      <c r="AAL233"/>
      <c r="AAM233"/>
      <c r="AAN233"/>
      <c r="AAO233"/>
      <c r="AAP233"/>
      <c r="AAQ233"/>
      <c r="AAR233"/>
      <c r="AAS233"/>
      <c r="AAT233"/>
      <c r="AAU233"/>
      <c r="AAV233" t="s">
        <v>816</v>
      </c>
      <c r="AAW233"/>
      <c r="AAX233"/>
      <c r="AAY233"/>
      <c r="AAZ233"/>
      <c r="ABA233"/>
      <c r="ABB233"/>
      <c r="ABC233"/>
      <c r="ABD233"/>
      <c r="ABE233"/>
      <c r="ABF233"/>
      <c r="ABG233"/>
      <c r="ABH233" t="s">
        <v>816</v>
      </c>
      <c r="ABI233"/>
      <c r="ABJ233"/>
      <c r="ABK233"/>
      <c r="ABL233"/>
      <c r="ABM233"/>
      <c r="ABN233"/>
      <c r="ABO233"/>
      <c r="ABP233"/>
      <c r="ABQ233" t="s">
        <v>816</v>
      </c>
      <c r="ABR233"/>
      <c r="ABS233"/>
      <c r="ABT233"/>
      <c r="ABU233"/>
      <c r="ABV233"/>
      <c r="ABW233"/>
      <c r="ABX233"/>
      <c r="ABY233"/>
      <c r="ABZ233"/>
      <c r="ACA233"/>
      <c r="ACB233"/>
      <c r="ACC233"/>
      <c r="ACD233" t="s">
        <v>816</v>
      </c>
      <c r="ACE233"/>
      <c r="ACF233"/>
      <c r="ACG233"/>
      <c r="ACH233"/>
      <c r="ACI233"/>
      <c r="ACJ233"/>
      <c r="ACK233"/>
      <c r="ACL233"/>
      <c r="ACM233"/>
      <c r="ACN233"/>
      <c r="ACO233"/>
      <c r="ACP233"/>
      <c r="ACQ233" t="s">
        <v>2977</v>
      </c>
      <c r="ACR233">
        <v>367573060</v>
      </c>
      <c r="ACS233" s="396">
        <v>44894.577083333337</v>
      </c>
      <c r="ACT233"/>
      <c r="ACU233"/>
      <c r="ACV233" t="s">
        <v>801</v>
      </c>
      <c r="ACW233"/>
      <c r="ACX233"/>
      <c r="ACY233">
        <v>233</v>
      </c>
    </row>
    <row r="234" spans="1:779" s="82" customFormat="1" x14ac:dyDescent="0.3">
      <c r="A234" t="s">
        <v>2978</v>
      </c>
      <c r="B234" s="396">
        <v>44890.389832326393</v>
      </c>
      <c r="C234" s="396">
        <v>44890.344706770833</v>
      </c>
      <c r="D234" s="396">
        <v>44890</v>
      </c>
      <c r="E234" t="s">
        <v>2974</v>
      </c>
      <c r="F234" s="396">
        <v>44890</v>
      </c>
      <c r="G234" t="s">
        <v>1022</v>
      </c>
      <c r="H234" t="s">
        <v>1023</v>
      </c>
      <c r="I234" t="s">
        <v>1023</v>
      </c>
      <c r="J234" t="s">
        <v>1023</v>
      </c>
      <c r="K234" t="s">
        <v>795</v>
      </c>
      <c r="L234" t="s">
        <v>926</v>
      </c>
      <c r="M234">
        <v>0</v>
      </c>
      <c r="N234">
        <v>0</v>
      </c>
      <c r="O234">
        <v>0</v>
      </c>
      <c r="P234">
        <v>0</v>
      </c>
      <c r="Q234">
        <v>0</v>
      </c>
      <c r="R234">
        <v>0</v>
      </c>
      <c r="S234">
        <v>0</v>
      </c>
      <c r="T234">
        <v>0</v>
      </c>
      <c r="U234">
        <v>0</v>
      </c>
      <c r="V234">
        <v>0</v>
      </c>
      <c r="W234">
        <v>0</v>
      </c>
      <c r="X234">
        <v>0</v>
      </c>
      <c r="Y234">
        <v>0</v>
      </c>
      <c r="Z234">
        <v>0</v>
      </c>
      <c r="AA234">
        <v>0</v>
      </c>
      <c r="AB234">
        <v>0</v>
      </c>
      <c r="AC234">
        <v>0</v>
      </c>
      <c r="AD234">
        <v>0</v>
      </c>
      <c r="AE234">
        <v>1</v>
      </c>
      <c r="AF234">
        <v>1</v>
      </c>
      <c r="AG234">
        <v>0</v>
      </c>
      <c r="AH234">
        <v>0</v>
      </c>
      <c r="AI234">
        <v>0</v>
      </c>
      <c r="AJ234"/>
      <c r="AK234"/>
      <c r="AL234"/>
      <c r="AM234"/>
      <c r="AN234"/>
      <c r="AO234"/>
      <c r="AP234"/>
      <c r="AQ234"/>
      <c r="AR234"/>
      <c r="AS234"/>
      <c r="AT234"/>
      <c r="AU234"/>
      <c r="AV234"/>
      <c r="AW234"/>
      <c r="AX234"/>
      <c r="AY234"/>
      <c r="AZ234"/>
      <c r="BA234"/>
      <c r="BB234"/>
      <c r="BC234"/>
      <c r="BD234"/>
      <c r="BE234"/>
      <c r="BF234"/>
      <c r="BG234"/>
      <c r="BH234"/>
      <c r="BI234"/>
      <c r="BJ234"/>
      <c r="BK234"/>
      <c r="BL234"/>
      <c r="BM234"/>
      <c r="BN234"/>
      <c r="BO234"/>
      <c r="BP234"/>
      <c r="BQ234"/>
      <c r="BR234"/>
      <c r="BS234"/>
      <c r="BT234"/>
      <c r="BU234"/>
      <c r="BV234"/>
      <c r="BW234"/>
      <c r="BX234"/>
      <c r="BY234"/>
      <c r="BZ234"/>
      <c r="CA234"/>
      <c r="CB234"/>
      <c r="CC234"/>
      <c r="CD234"/>
      <c r="CE234"/>
      <c r="CF234"/>
      <c r="CG234"/>
      <c r="CH234"/>
      <c r="CI234"/>
      <c r="CJ234"/>
      <c r="CK234"/>
      <c r="CL234"/>
      <c r="CM234"/>
      <c r="CN234"/>
      <c r="CO234"/>
      <c r="CP234"/>
      <c r="CQ234"/>
      <c r="CR234"/>
      <c r="CS234"/>
      <c r="CT234"/>
      <c r="CU234"/>
      <c r="CV234"/>
      <c r="CW234"/>
      <c r="CX234"/>
      <c r="CY234"/>
      <c r="CZ234"/>
      <c r="DA234"/>
      <c r="DB234"/>
      <c r="DC234"/>
      <c r="DD234"/>
      <c r="DE234"/>
      <c r="DF234"/>
      <c r="DG234"/>
      <c r="DH234"/>
      <c r="DI234"/>
      <c r="DJ234"/>
      <c r="DK234"/>
      <c r="DL234"/>
      <c r="DM234"/>
      <c r="DN234"/>
      <c r="DO234"/>
      <c r="DP234"/>
      <c r="DQ234"/>
      <c r="DR234"/>
      <c r="DS234"/>
      <c r="DT234"/>
      <c r="DU234"/>
      <c r="DV234"/>
      <c r="DW234"/>
      <c r="DX234"/>
      <c r="DY234"/>
      <c r="DZ234"/>
      <c r="EA234"/>
      <c r="EB234"/>
      <c r="EC234"/>
      <c r="ED234"/>
      <c r="EE234"/>
      <c r="EF234"/>
      <c r="EG234"/>
      <c r="EH234"/>
      <c r="EI234"/>
      <c r="EJ234"/>
      <c r="EK234"/>
      <c r="EL234"/>
      <c r="EM234"/>
      <c r="EN234"/>
      <c r="EO234"/>
      <c r="EP234"/>
      <c r="EQ234"/>
      <c r="ER234"/>
      <c r="ES234"/>
      <c r="ET234"/>
      <c r="EU234"/>
      <c r="EV234"/>
      <c r="EW234"/>
      <c r="EX234"/>
      <c r="EY234"/>
      <c r="EZ234"/>
      <c r="FA234"/>
      <c r="FB234"/>
      <c r="FC234"/>
      <c r="FD234"/>
      <c r="FE234"/>
      <c r="FF234"/>
      <c r="FG234"/>
      <c r="FH234"/>
      <c r="FI234"/>
      <c r="FJ234"/>
      <c r="FK234"/>
      <c r="FL234"/>
      <c r="FM234"/>
      <c r="FN234"/>
      <c r="FO234"/>
      <c r="FP234"/>
      <c r="FQ234"/>
      <c r="FR234"/>
      <c r="FS234"/>
      <c r="FT234"/>
      <c r="FU234"/>
      <c r="FV234"/>
      <c r="FW234"/>
      <c r="FX234"/>
      <c r="FY234"/>
      <c r="FZ234"/>
      <c r="GA234"/>
      <c r="GB234"/>
      <c r="GC234"/>
      <c r="GD234"/>
      <c r="GE234"/>
      <c r="GF234"/>
      <c r="GG234"/>
      <c r="GH234"/>
      <c r="GI234"/>
      <c r="GJ234"/>
      <c r="GK234"/>
      <c r="GL234"/>
      <c r="GM234"/>
      <c r="GN234"/>
      <c r="GO234"/>
      <c r="GP234"/>
      <c r="GQ234"/>
      <c r="GR234"/>
      <c r="GS234"/>
      <c r="GT234"/>
      <c r="GU234"/>
      <c r="GV234"/>
      <c r="GW234"/>
      <c r="GX234"/>
      <c r="GY234"/>
      <c r="GZ234"/>
      <c r="HA234"/>
      <c r="HB234"/>
      <c r="HC234"/>
      <c r="HD234"/>
      <c r="HE234"/>
      <c r="HF234"/>
      <c r="HG234"/>
      <c r="HH234"/>
      <c r="HI234"/>
      <c r="HJ234"/>
      <c r="HK234"/>
      <c r="HL234"/>
      <c r="HM234"/>
      <c r="HN234"/>
      <c r="HO234"/>
      <c r="HP234"/>
      <c r="HQ234"/>
      <c r="HR234"/>
      <c r="HS234"/>
      <c r="HT234"/>
      <c r="HU234"/>
      <c r="HV234"/>
      <c r="HW234"/>
      <c r="HX234"/>
      <c r="HY234"/>
      <c r="HZ234"/>
      <c r="IA234"/>
      <c r="IB234"/>
      <c r="IC234"/>
      <c r="ID234"/>
      <c r="IE234"/>
      <c r="IF234"/>
      <c r="IG234"/>
      <c r="IH234"/>
      <c r="II234"/>
      <c r="IJ234"/>
      <c r="IK234"/>
      <c r="IL234"/>
      <c r="IM234"/>
      <c r="IN234"/>
      <c r="IO234"/>
      <c r="IP234"/>
      <c r="IQ234"/>
      <c r="IR234"/>
      <c r="IS234"/>
      <c r="IT234"/>
      <c r="IU234"/>
      <c r="IV234"/>
      <c r="IW234"/>
      <c r="IX234"/>
      <c r="IY234"/>
      <c r="IZ234"/>
      <c r="JA234"/>
      <c r="JB234"/>
      <c r="JC234"/>
      <c r="JD234"/>
      <c r="JE234"/>
      <c r="JF234"/>
      <c r="JG234"/>
      <c r="JH234"/>
      <c r="JI234"/>
      <c r="JJ234"/>
      <c r="JK234"/>
      <c r="JL234"/>
      <c r="JM234"/>
      <c r="JN234"/>
      <c r="JO234"/>
      <c r="JP234"/>
      <c r="JQ234"/>
      <c r="JR234"/>
      <c r="JS234"/>
      <c r="JT234"/>
      <c r="JU234"/>
      <c r="JV234"/>
      <c r="JW234"/>
      <c r="JX234"/>
      <c r="JY234"/>
      <c r="JZ234"/>
      <c r="KA234"/>
      <c r="KB234"/>
      <c r="KC234"/>
      <c r="KD234"/>
      <c r="KE234"/>
      <c r="KF234"/>
      <c r="KG234"/>
      <c r="KH234"/>
      <c r="KI234"/>
      <c r="KJ234"/>
      <c r="KK234"/>
      <c r="KL234"/>
      <c r="KM234"/>
      <c r="KN234"/>
      <c r="KO234"/>
      <c r="KP234"/>
      <c r="KQ234"/>
      <c r="KR234"/>
      <c r="KS234"/>
      <c r="KT234"/>
      <c r="KU234"/>
      <c r="KV234"/>
      <c r="KW234"/>
      <c r="KX234"/>
      <c r="KY234"/>
      <c r="KZ234"/>
      <c r="LA234"/>
      <c r="LB234"/>
      <c r="LC234"/>
      <c r="LD234"/>
      <c r="LE234"/>
      <c r="LF234"/>
      <c r="LG234"/>
      <c r="LH234"/>
      <c r="LI234"/>
      <c r="LJ234"/>
      <c r="LK234"/>
      <c r="LL234"/>
      <c r="LM234"/>
      <c r="LN234"/>
      <c r="LO234"/>
      <c r="LP234"/>
      <c r="LQ234"/>
      <c r="LR234"/>
      <c r="LS234"/>
      <c r="LT234"/>
      <c r="LU234"/>
      <c r="LV234"/>
      <c r="LW234"/>
      <c r="LX234"/>
      <c r="LY234"/>
      <c r="LZ234"/>
      <c r="MA234"/>
      <c r="MB234"/>
      <c r="MC234"/>
      <c r="MD234"/>
      <c r="ME234"/>
      <c r="MF234"/>
      <c r="MG234"/>
      <c r="MH234"/>
      <c r="MI234"/>
      <c r="MJ234"/>
      <c r="MK234"/>
      <c r="ML234"/>
      <c r="MM234"/>
      <c r="MN234"/>
      <c r="MO234"/>
      <c r="MP234"/>
      <c r="MQ234"/>
      <c r="MR234"/>
      <c r="MS234"/>
      <c r="MT234"/>
      <c r="MU234"/>
      <c r="MV234"/>
      <c r="MW234"/>
      <c r="MX234"/>
      <c r="MY234"/>
      <c r="MZ234"/>
      <c r="NA234"/>
      <c r="NB234"/>
      <c r="NC234"/>
      <c r="ND234"/>
      <c r="NE234"/>
      <c r="NF234"/>
      <c r="NG234"/>
      <c r="NH234"/>
      <c r="NI234"/>
      <c r="NJ234"/>
      <c r="NK234"/>
      <c r="NL234"/>
      <c r="NM234"/>
      <c r="NN234"/>
      <c r="NO234"/>
      <c r="NP234"/>
      <c r="NQ234"/>
      <c r="NR234"/>
      <c r="NS234"/>
      <c r="NT234"/>
      <c r="NU234"/>
      <c r="NV234"/>
      <c r="NW234"/>
      <c r="NX234"/>
      <c r="NY234"/>
      <c r="NZ234"/>
      <c r="OA234"/>
      <c r="OB234"/>
      <c r="OC234"/>
      <c r="OD234"/>
      <c r="OE234"/>
      <c r="OF234"/>
      <c r="OG234"/>
      <c r="OH234"/>
      <c r="OI234"/>
      <c r="OJ234"/>
      <c r="OK234"/>
      <c r="OL234"/>
      <c r="OM234"/>
      <c r="ON234"/>
      <c r="OO234"/>
      <c r="OP234"/>
      <c r="OQ234"/>
      <c r="OR234"/>
      <c r="OS234"/>
      <c r="OT234"/>
      <c r="OU234"/>
      <c r="OV234"/>
      <c r="OW234"/>
      <c r="OX234"/>
      <c r="OY234"/>
      <c r="OZ234"/>
      <c r="PA234"/>
      <c r="PB234"/>
      <c r="PC234"/>
      <c r="PD234"/>
      <c r="PE234"/>
      <c r="PF234"/>
      <c r="PG234"/>
      <c r="PH234"/>
      <c r="PI234"/>
      <c r="PJ234"/>
      <c r="PK234"/>
      <c r="PL234"/>
      <c r="PM234"/>
      <c r="PN234"/>
      <c r="PO234"/>
      <c r="PP234"/>
      <c r="PQ234"/>
      <c r="PR234"/>
      <c r="PS234"/>
      <c r="PT234"/>
      <c r="PU234"/>
      <c r="PV234"/>
      <c r="PW234"/>
      <c r="PX234"/>
      <c r="PY234"/>
      <c r="PZ234"/>
      <c r="QA234"/>
      <c r="QB234"/>
      <c r="QC234"/>
      <c r="QD234"/>
      <c r="QE234"/>
      <c r="QF234"/>
      <c r="QG234"/>
      <c r="QH234"/>
      <c r="QI234"/>
      <c r="QJ234"/>
      <c r="QK234"/>
      <c r="QL234"/>
      <c r="QM234"/>
      <c r="QN234"/>
      <c r="QO234"/>
      <c r="QP234"/>
      <c r="QQ234"/>
      <c r="QR234"/>
      <c r="QS234"/>
      <c r="QT234"/>
      <c r="QU234"/>
      <c r="QV234"/>
      <c r="QW234"/>
      <c r="QX234"/>
      <c r="QY234"/>
      <c r="QZ234"/>
      <c r="RA234"/>
      <c r="RB234"/>
      <c r="RC234"/>
      <c r="RD234"/>
      <c r="RE234"/>
      <c r="RF234"/>
      <c r="RG234"/>
      <c r="RH234"/>
      <c r="RI234"/>
      <c r="RJ234"/>
      <c r="RK234"/>
      <c r="RL234"/>
      <c r="RM234"/>
      <c r="RN234"/>
      <c r="RO234"/>
      <c r="RP234"/>
      <c r="RQ234"/>
      <c r="RR234"/>
      <c r="RS234"/>
      <c r="RT234"/>
      <c r="RU234"/>
      <c r="RV234"/>
      <c r="RW234"/>
      <c r="RX234"/>
      <c r="RY234"/>
      <c r="RZ234"/>
      <c r="SA234"/>
      <c r="SB234"/>
      <c r="SC234"/>
      <c r="SD234"/>
      <c r="SE234"/>
      <c r="SF234"/>
      <c r="SG234"/>
      <c r="SH234"/>
      <c r="SI234"/>
      <c r="SJ234"/>
      <c r="SK234"/>
      <c r="SL234"/>
      <c r="SM234"/>
      <c r="SN234"/>
      <c r="SO234"/>
      <c r="SP234"/>
      <c r="SQ234"/>
      <c r="SR234"/>
      <c r="SS234"/>
      <c r="ST234"/>
      <c r="SU234"/>
      <c r="SV234"/>
      <c r="SW234"/>
      <c r="SX234"/>
      <c r="SY234"/>
      <c r="SZ234"/>
      <c r="TA234"/>
      <c r="TB234"/>
      <c r="TC234"/>
      <c r="TD234"/>
      <c r="TE234"/>
      <c r="TF234"/>
      <c r="TG234"/>
      <c r="TH234"/>
      <c r="TI234"/>
      <c r="TJ234"/>
      <c r="TK234"/>
      <c r="TL234"/>
      <c r="TM234"/>
      <c r="TN234"/>
      <c r="TO234"/>
      <c r="TP234"/>
      <c r="TQ234"/>
      <c r="TR234"/>
      <c r="TS234"/>
      <c r="TT234"/>
      <c r="TU234"/>
      <c r="TV234"/>
      <c r="TW234"/>
      <c r="TX234"/>
      <c r="TY234"/>
      <c r="TZ234"/>
      <c r="UA234"/>
      <c r="UB234"/>
      <c r="UC234"/>
      <c r="UD234"/>
      <c r="UE234"/>
      <c r="UF234"/>
      <c r="UG234"/>
      <c r="UH234"/>
      <c r="UI234"/>
      <c r="UJ234"/>
      <c r="UK234"/>
      <c r="UL234"/>
      <c r="UM234"/>
      <c r="UN234"/>
      <c r="UO234"/>
      <c r="UP234"/>
      <c r="UQ234"/>
      <c r="UR234"/>
      <c r="US234"/>
      <c r="UT234"/>
      <c r="UU234"/>
      <c r="UV234"/>
      <c r="UW234"/>
      <c r="UX234"/>
      <c r="UY234"/>
      <c r="UZ234"/>
      <c r="VA234"/>
      <c r="VB234"/>
      <c r="VC234"/>
      <c r="VD234"/>
      <c r="VE234"/>
      <c r="VF234"/>
      <c r="VG234"/>
      <c r="VH234"/>
      <c r="VI234"/>
      <c r="VJ234"/>
      <c r="VK234"/>
      <c r="VL234"/>
      <c r="VM234"/>
      <c r="VN234"/>
      <c r="VO234"/>
      <c r="VP234"/>
      <c r="VQ234"/>
      <c r="VR234"/>
      <c r="VS234"/>
      <c r="VT234" t="s">
        <v>797</v>
      </c>
      <c r="VU234"/>
      <c r="VV234">
        <v>1000</v>
      </c>
      <c r="VW234">
        <v>1000</v>
      </c>
      <c r="VX234"/>
      <c r="VY234">
        <v>1500</v>
      </c>
      <c r="VZ234">
        <v>-33.333333333333329</v>
      </c>
      <c r="WA234">
        <v>-500</v>
      </c>
      <c r="WB234" t="s">
        <v>873</v>
      </c>
      <c r="WC234" t="s">
        <v>806</v>
      </c>
      <c r="WD234"/>
      <c r="WE234" t="s">
        <v>893</v>
      </c>
      <c r="WF234" t="s">
        <v>816</v>
      </c>
      <c r="WG234"/>
      <c r="WH234"/>
      <c r="WI234"/>
      <c r="WJ234"/>
      <c r="WK234"/>
      <c r="WL234"/>
      <c r="WM234"/>
      <c r="WN234"/>
      <c r="WO234"/>
      <c r="WP234"/>
      <c r="WQ234"/>
      <c r="WR234"/>
      <c r="WS234"/>
      <c r="WT234"/>
      <c r="WU234"/>
      <c r="WV234"/>
      <c r="WW234"/>
      <c r="WX234"/>
      <c r="WY234" t="s">
        <v>797</v>
      </c>
      <c r="WZ234"/>
      <c r="XA234">
        <v>1500</v>
      </c>
      <c r="XB234">
        <v>1500</v>
      </c>
      <c r="XC234"/>
      <c r="XD234">
        <v>4000</v>
      </c>
      <c r="XE234">
        <v>-62.5</v>
      </c>
      <c r="XF234">
        <v>-2500</v>
      </c>
      <c r="XG234" t="s">
        <v>2979</v>
      </c>
      <c r="XH234" t="s">
        <v>806</v>
      </c>
      <c r="XI234"/>
      <c r="XJ234" t="s">
        <v>893</v>
      </c>
      <c r="XK234" t="s">
        <v>816</v>
      </c>
      <c r="XL234"/>
      <c r="XM234"/>
      <c r="XN234"/>
      <c r="XO234"/>
      <c r="XP234"/>
      <c r="XQ234"/>
      <c r="XR234"/>
      <c r="XS234"/>
      <c r="XT234"/>
      <c r="XU234"/>
      <c r="XV234"/>
      <c r="XW234"/>
      <c r="XX234"/>
      <c r="XY234"/>
      <c r="XZ234"/>
      <c r="YA234"/>
      <c r="YB234"/>
      <c r="YC234"/>
      <c r="YD234"/>
      <c r="YE234"/>
      <c r="YF234"/>
      <c r="YG234"/>
      <c r="YH234"/>
      <c r="YI234"/>
      <c r="YJ234"/>
      <c r="YK234"/>
      <c r="YL234"/>
      <c r="YM234"/>
      <c r="YN234"/>
      <c r="YO234"/>
      <c r="YP234"/>
      <c r="YQ234"/>
      <c r="YR234"/>
      <c r="YS234"/>
      <c r="YT234"/>
      <c r="YU234"/>
      <c r="YV234"/>
      <c r="YW234"/>
      <c r="YX234"/>
      <c r="YY234"/>
      <c r="YZ234"/>
      <c r="ZA234"/>
      <c r="ZB234"/>
      <c r="ZC234"/>
      <c r="ZD234"/>
      <c r="ZE234"/>
      <c r="ZF234"/>
      <c r="ZG234"/>
      <c r="ZH234"/>
      <c r="ZI234"/>
      <c r="ZJ234"/>
      <c r="ZK234"/>
      <c r="ZL234"/>
      <c r="ZM234"/>
      <c r="ZN234"/>
      <c r="ZO234"/>
      <c r="ZP234"/>
      <c r="ZQ234"/>
      <c r="ZR234"/>
      <c r="ZS234"/>
      <c r="ZT234"/>
      <c r="ZU234"/>
      <c r="ZV234"/>
      <c r="ZW234"/>
      <c r="ZX234"/>
      <c r="ZY234"/>
      <c r="ZZ234"/>
      <c r="AAA234"/>
      <c r="AAB234"/>
      <c r="AAC234"/>
      <c r="AAD234"/>
      <c r="AAE234"/>
      <c r="AAF234"/>
      <c r="AAG234"/>
      <c r="AAH234"/>
      <c r="AAI234"/>
      <c r="AAJ234"/>
      <c r="AAK234"/>
      <c r="AAL234"/>
      <c r="AAM234"/>
      <c r="AAN234"/>
      <c r="AAO234"/>
      <c r="AAP234"/>
      <c r="AAQ234"/>
      <c r="AAR234"/>
      <c r="AAS234"/>
      <c r="AAT234"/>
      <c r="AAU234"/>
      <c r="AAV234" t="s">
        <v>816</v>
      </c>
      <c r="AAW234"/>
      <c r="AAX234"/>
      <c r="AAY234"/>
      <c r="AAZ234"/>
      <c r="ABA234"/>
      <c r="ABB234"/>
      <c r="ABC234"/>
      <c r="ABD234"/>
      <c r="ABE234"/>
      <c r="ABF234"/>
      <c r="ABG234"/>
      <c r="ABH234" t="s">
        <v>816</v>
      </c>
      <c r="ABI234"/>
      <c r="ABJ234"/>
      <c r="ABK234"/>
      <c r="ABL234"/>
      <c r="ABM234"/>
      <c r="ABN234"/>
      <c r="ABO234"/>
      <c r="ABP234"/>
      <c r="ABQ234" t="s">
        <v>816</v>
      </c>
      <c r="ABR234"/>
      <c r="ABS234"/>
      <c r="ABT234"/>
      <c r="ABU234"/>
      <c r="ABV234"/>
      <c r="ABW234"/>
      <c r="ABX234"/>
      <c r="ABY234"/>
      <c r="ABZ234"/>
      <c r="ACA234"/>
      <c r="ACB234"/>
      <c r="ACC234"/>
      <c r="ACD234" t="s">
        <v>816</v>
      </c>
      <c r="ACE234"/>
      <c r="ACF234"/>
      <c r="ACG234"/>
      <c r="ACH234"/>
      <c r="ACI234"/>
      <c r="ACJ234"/>
      <c r="ACK234"/>
      <c r="ACL234"/>
      <c r="ACM234"/>
      <c r="ACN234"/>
      <c r="ACO234"/>
      <c r="ACP234"/>
      <c r="ACQ234" t="s">
        <v>873</v>
      </c>
      <c r="ACR234">
        <v>367598199</v>
      </c>
      <c r="ACS234" s="396">
        <v>44894.607164351852</v>
      </c>
      <c r="ACT234"/>
      <c r="ACU234"/>
      <c r="ACV234" t="s">
        <v>801</v>
      </c>
      <c r="ACW234"/>
      <c r="ACX234"/>
      <c r="ACY234">
        <v>234</v>
      </c>
    </row>
    <row r="235" spans="1:779" s="82" customFormat="1" x14ac:dyDescent="0.3">
      <c r="A235" t="s">
        <v>2980</v>
      </c>
      <c r="B235" s="396">
        <v>44890.328525324083</v>
      </c>
      <c r="C235" s="396">
        <v>44893.59681688658</v>
      </c>
      <c r="D235" s="396">
        <v>44890</v>
      </c>
      <c r="E235" t="s">
        <v>812</v>
      </c>
      <c r="F235" s="396">
        <v>44890</v>
      </c>
      <c r="G235" t="s">
        <v>813</v>
      </c>
      <c r="H235" t="s">
        <v>814</v>
      </c>
      <c r="I235" t="s">
        <v>814</v>
      </c>
      <c r="J235" t="s">
        <v>814</v>
      </c>
      <c r="K235" t="s">
        <v>795</v>
      </c>
      <c r="L235" t="s">
        <v>951</v>
      </c>
      <c r="M235">
        <v>0</v>
      </c>
      <c r="N235">
        <v>0</v>
      </c>
      <c r="O235">
        <v>0</v>
      </c>
      <c r="P235">
        <v>0</v>
      </c>
      <c r="Q235">
        <v>0</v>
      </c>
      <c r="R235">
        <v>0</v>
      </c>
      <c r="S235">
        <v>0</v>
      </c>
      <c r="T235">
        <v>0</v>
      </c>
      <c r="U235">
        <v>0</v>
      </c>
      <c r="V235">
        <v>0</v>
      </c>
      <c r="W235">
        <v>0</v>
      </c>
      <c r="X235">
        <v>0</v>
      </c>
      <c r="Y235">
        <v>0</v>
      </c>
      <c r="Z235">
        <v>1</v>
      </c>
      <c r="AA235">
        <v>1</v>
      </c>
      <c r="AB235">
        <v>0</v>
      </c>
      <c r="AC235">
        <v>1</v>
      </c>
      <c r="AD235">
        <v>1</v>
      </c>
      <c r="AE235">
        <v>0</v>
      </c>
      <c r="AF235">
        <v>0</v>
      </c>
      <c r="AG235">
        <v>0</v>
      </c>
      <c r="AH235">
        <v>0</v>
      </c>
      <c r="AI235">
        <v>0</v>
      </c>
      <c r="AJ235"/>
      <c r="AK235"/>
      <c r="AL235"/>
      <c r="AM235"/>
      <c r="AN235"/>
      <c r="AO235"/>
      <c r="AP235"/>
      <c r="AQ235"/>
      <c r="AR235"/>
      <c r="AS235"/>
      <c r="AT235"/>
      <c r="AU235"/>
      <c r="AV235"/>
      <c r="AW235"/>
      <c r="AX235"/>
      <c r="AY235"/>
      <c r="AZ235"/>
      <c r="BA235"/>
      <c r="BB235"/>
      <c r="BC235"/>
      <c r="BD235"/>
      <c r="BE235"/>
      <c r="BF235"/>
      <c r="BG235"/>
      <c r="BH235"/>
      <c r="BI235"/>
      <c r="BJ235"/>
      <c r="BK235"/>
      <c r="BL235"/>
      <c r="BM235"/>
      <c r="BN235"/>
      <c r="BO235"/>
      <c r="BP235"/>
      <c r="BQ235"/>
      <c r="BR235"/>
      <c r="BS235"/>
      <c r="BT235"/>
      <c r="BU235"/>
      <c r="BV235"/>
      <c r="BW235"/>
      <c r="BX235"/>
      <c r="BY235"/>
      <c r="BZ235"/>
      <c r="CA235"/>
      <c r="CB235"/>
      <c r="CC235"/>
      <c r="CD235"/>
      <c r="CE235"/>
      <c r="CF235"/>
      <c r="CG235"/>
      <c r="CH235"/>
      <c r="CI235"/>
      <c r="CJ235"/>
      <c r="CK235"/>
      <c r="CL235"/>
      <c r="CM235"/>
      <c r="CN235"/>
      <c r="CO235"/>
      <c r="CP235"/>
      <c r="CQ235"/>
      <c r="CR235"/>
      <c r="CS235"/>
      <c r="CT235"/>
      <c r="CU235"/>
      <c r="CV235"/>
      <c r="CW235"/>
      <c r="CX235"/>
      <c r="CY235"/>
      <c r="CZ235"/>
      <c r="DA235"/>
      <c r="DB235"/>
      <c r="DC235"/>
      <c r="DD235"/>
      <c r="DE235"/>
      <c r="DF235"/>
      <c r="DG235"/>
      <c r="DH235"/>
      <c r="DI235"/>
      <c r="DJ235"/>
      <c r="DK235"/>
      <c r="DL235"/>
      <c r="DM235"/>
      <c r="DN235"/>
      <c r="DO235"/>
      <c r="DP235"/>
      <c r="DQ235"/>
      <c r="DR235"/>
      <c r="DS235"/>
      <c r="DT235"/>
      <c r="DU235"/>
      <c r="DV235"/>
      <c r="DW235"/>
      <c r="DX235"/>
      <c r="DY235"/>
      <c r="DZ235"/>
      <c r="EA235"/>
      <c r="EB235"/>
      <c r="EC235"/>
      <c r="ED235"/>
      <c r="EE235"/>
      <c r="EF235"/>
      <c r="EG235"/>
      <c r="EH235"/>
      <c r="EI235"/>
      <c r="EJ235"/>
      <c r="EK235"/>
      <c r="EL235"/>
      <c r="EM235"/>
      <c r="EN235"/>
      <c r="EO235"/>
      <c r="EP235"/>
      <c r="EQ235"/>
      <c r="ER235"/>
      <c r="ES235"/>
      <c r="ET235"/>
      <c r="EU235"/>
      <c r="EV235"/>
      <c r="EW235"/>
      <c r="EX235"/>
      <c r="EY235"/>
      <c r="EZ235"/>
      <c r="FA235"/>
      <c r="FB235"/>
      <c r="FC235"/>
      <c r="FD235"/>
      <c r="FE235"/>
      <c r="FF235"/>
      <c r="FG235"/>
      <c r="FH235"/>
      <c r="FI235"/>
      <c r="FJ235"/>
      <c r="FK235"/>
      <c r="FL235"/>
      <c r="FM235"/>
      <c r="FN235"/>
      <c r="FO235"/>
      <c r="FP235"/>
      <c r="FQ235"/>
      <c r="FR235"/>
      <c r="FS235"/>
      <c r="FT235"/>
      <c r="FU235"/>
      <c r="FV235"/>
      <c r="FW235"/>
      <c r="FX235"/>
      <c r="FY235"/>
      <c r="FZ235"/>
      <c r="GA235"/>
      <c r="GB235"/>
      <c r="GC235"/>
      <c r="GD235"/>
      <c r="GE235"/>
      <c r="GF235"/>
      <c r="GG235"/>
      <c r="GH235"/>
      <c r="GI235"/>
      <c r="GJ235"/>
      <c r="GK235"/>
      <c r="GL235"/>
      <c r="GM235"/>
      <c r="GN235"/>
      <c r="GO235"/>
      <c r="GP235"/>
      <c r="GQ235"/>
      <c r="GR235"/>
      <c r="GS235"/>
      <c r="GT235"/>
      <c r="GU235"/>
      <c r="GV235"/>
      <c r="GW235"/>
      <c r="GX235"/>
      <c r="GY235"/>
      <c r="GZ235"/>
      <c r="HA235"/>
      <c r="HB235"/>
      <c r="HC235"/>
      <c r="HD235"/>
      <c r="HE235"/>
      <c r="HF235"/>
      <c r="HG235"/>
      <c r="HH235"/>
      <c r="HI235"/>
      <c r="HJ235"/>
      <c r="HK235"/>
      <c r="HL235"/>
      <c r="HM235"/>
      <c r="HN235"/>
      <c r="HO235"/>
      <c r="HP235"/>
      <c r="HQ235"/>
      <c r="HR235"/>
      <c r="HS235"/>
      <c r="HT235"/>
      <c r="HU235"/>
      <c r="HV235"/>
      <c r="HW235"/>
      <c r="HX235"/>
      <c r="HY235"/>
      <c r="HZ235"/>
      <c r="IA235"/>
      <c r="IB235"/>
      <c r="IC235"/>
      <c r="ID235"/>
      <c r="IE235"/>
      <c r="IF235"/>
      <c r="IG235"/>
      <c r="IH235"/>
      <c r="II235"/>
      <c r="IJ235"/>
      <c r="IK235"/>
      <c r="IL235"/>
      <c r="IM235"/>
      <c r="IN235"/>
      <c r="IO235"/>
      <c r="IP235"/>
      <c r="IQ235"/>
      <c r="IR235"/>
      <c r="IS235"/>
      <c r="IT235"/>
      <c r="IU235"/>
      <c r="IV235"/>
      <c r="IW235"/>
      <c r="IX235"/>
      <c r="IY235"/>
      <c r="IZ235"/>
      <c r="JA235"/>
      <c r="JB235"/>
      <c r="JC235"/>
      <c r="JD235"/>
      <c r="JE235"/>
      <c r="JF235"/>
      <c r="JG235"/>
      <c r="JH235"/>
      <c r="JI235"/>
      <c r="JJ235"/>
      <c r="JK235"/>
      <c r="JL235"/>
      <c r="JM235"/>
      <c r="JN235"/>
      <c r="JO235"/>
      <c r="JP235"/>
      <c r="JQ235"/>
      <c r="JR235"/>
      <c r="JS235"/>
      <c r="JT235"/>
      <c r="JU235"/>
      <c r="JV235"/>
      <c r="JW235"/>
      <c r="JX235"/>
      <c r="JY235"/>
      <c r="JZ235"/>
      <c r="KA235"/>
      <c r="KB235"/>
      <c r="KC235"/>
      <c r="KD235"/>
      <c r="KE235"/>
      <c r="KF235"/>
      <c r="KG235"/>
      <c r="KH235"/>
      <c r="KI235"/>
      <c r="KJ235"/>
      <c r="KK235"/>
      <c r="KL235"/>
      <c r="KM235"/>
      <c r="KN235"/>
      <c r="KO235"/>
      <c r="KP235"/>
      <c r="KQ235"/>
      <c r="KR235"/>
      <c r="KS235"/>
      <c r="KT235"/>
      <c r="KU235"/>
      <c r="KV235"/>
      <c r="KW235"/>
      <c r="KX235"/>
      <c r="KY235"/>
      <c r="KZ235"/>
      <c r="LA235"/>
      <c r="LB235"/>
      <c r="LC235"/>
      <c r="LD235"/>
      <c r="LE235"/>
      <c r="LF235"/>
      <c r="LG235"/>
      <c r="LH235"/>
      <c r="LI235"/>
      <c r="LJ235"/>
      <c r="LK235"/>
      <c r="LL235"/>
      <c r="LM235"/>
      <c r="LN235"/>
      <c r="LO235"/>
      <c r="LP235"/>
      <c r="LQ235"/>
      <c r="LR235"/>
      <c r="LS235"/>
      <c r="LT235"/>
      <c r="LU235"/>
      <c r="LV235"/>
      <c r="LW235"/>
      <c r="LX235"/>
      <c r="LY235"/>
      <c r="LZ235"/>
      <c r="MA235"/>
      <c r="MB235"/>
      <c r="MC235"/>
      <c r="MD235"/>
      <c r="ME235"/>
      <c r="MF235"/>
      <c r="MG235"/>
      <c r="MH235"/>
      <c r="MI235"/>
      <c r="MJ235"/>
      <c r="MK235"/>
      <c r="ML235"/>
      <c r="MM235"/>
      <c r="MN235"/>
      <c r="MO235"/>
      <c r="MP235"/>
      <c r="MQ235"/>
      <c r="MR235"/>
      <c r="MS235"/>
      <c r="MT235"/>
      <c r="MU235"/>
      <c r="MV235"/>
      <c r="MW235"/>
      <c r="MX235"/>
      <c r="MY235"/>
      <c r="MZ235"/>
      <c r="NA235"/>
      <c r="NB235"/>
      <c r="NC235"/>
      <c r="ND235"/>
      <c r="NE235"/>
      <c r="NF235"/>
      <c r="NG235"/>
      <c r="NH235"/>
      <c r="NI235"/>
      <c r="NJ235"/>
      <c r="NK235"/>
      <c r="NL235"/>
      <c r="NM235"/>
      <c r="NN235"/>
      <c r="NO235"/>
      <c r="NP235"/>
      <c r="NQ235"/>
      <c r="NR235"/>
      <c r="NS235"/>
      <c r="NT235"/>
      <c r="NU235"/>
      <c r="NV235"/>
      <c r="NW235"/>
      <c r="NX235"/>
      <c r="NY235"/>
      <c r="NZ235"/>
      <c r="OA235"/>
      <c r="OB235"/>
      <c r="OC235"/>
      <c r="OD235"/>
      <c r="OE235"/>
      <c r="OF235"/>
      <c r="OG235"/>
      <c r="OH235"/>
      <c r="OI235"/>
      <c r="OJ235"/>
      <c r="OK235"/>
      <c r="OL235"/>
      <c r="OM235"/>
      <c r="ON235"/>
      <c r="OO235"/>
      <c r="OP235"/>
      <c r="OQ235"/>
      <c r="OR235"/>
      <c r="OS235"/>
      <c r="OT235"/>
      <c r="OU235"/>
      <c r="OV235"/>
      <c r="OW235"/>
      <c r="OX235"/>
      <c r="OY235"/>
      <c r="OZ235"/>
      <c r="PA235"/>
      <c r="PB235"/>
      <c r="PC235"/>
      <c r="PD235"/>
      <c r="PE235"/>
      <c r="PF235"/>
      <c r="PG235"/>
      <c r="PH235"/>
      <c r="PI235"/>
      <c r="PJ235"/>
      <c r="PK235"/>
      <c r="PL235"/>
      <c r="PM235"/>
      <c r="PN235"/>
      <c r="PO235"/>
      <c r="PP235"/>
      <c r="PQ235"/>
      <c r="PR235"/>
      <c r="PS235"/>
      <c r="PT235"/>
      <c r="PU235"/>
      <c r="PV235"/>
      <c r="PW235"/>
      <c r="PX235"/>
      <c r="PY235"/>
      <c r="PZ235"/>
      <c r="QA235"/>
      <c r="QB235"/>
      <c r="QC235"/>
      <c r="QD235"/>
      <c r="QE235"/>
      <c r="QF235"/>
      <c r="QG235"/>
      <c r="QH235"/>
      <c r="QI235"/>
      <c r="QJ235"/>
      <c r="QK235"/>
      <c r="QL235"/>
      <c r="QM235"/>
      <c r="QN235"/>
      <c r="QO235"/>
      <c r="QP235"/>
      <c r="QQ235"/>
      <c r="QR235"/>
      <c r="QS235"/>
      <c r="QT235"/>
      <c r="QU235"/>
      <c r="QV235"/>
      <c r="QW235"/>
      <c r="QX235"/>
      <c r="QY235"/>
      <c r="QZ235" t="s">
        <v>797</v>
      </c>
      <c r="RA235"/>
      <c r="RB235">
        <v>2000</v>
      </c>
      <c r="RC235">
        <v>2000</v>
      </c>
      <c r="RD235"/>
      <c r="RE235">
        <v>2000</v>
      </c>
      <c r="RF235">
        <v>0</v>
      </c>
      <c r="RG235">
        <v>0</v>
      </c>
      <c r="RH235"/>
      <c r="RI235" t="s">
        <v>806</v>
      </c>
      <c r="RJ235"/>
      <c r="RK235" t="s">
        <v>817</v>
      </c>
      <c r="RL235" t="s">
        <v>816</v>
      </c>
      <c r="RM235"/>
      <c r="RN235"/>
      <c r="RO235"/>
      <c r="RP235"/>
      <c r="RQ235"/>
      <c r="RR235"/>
      <c r="RS235"/>
      <c r="RT235"/>
      <c r="RU235"/>
      <c r="RV235"/>
      <c r="RW235"/>
      <c r="RX235"/>
      <c r="RY235"/>
      <c r="RZ235"/>
      <c r="SA235"/>
      <c r="SB235"/>
      <c r="SC235"/>
      <c r="SD235"/>
      <c r="SE235" t="s">
        <v>821</v>
      </c>
      <c r="SF235">
        <v>1000</v>
      </c>
      <c r="SG235">
        <v>1000</v>
      </c>
      <c r="SH235">
        <v>200</v>
      </c>
      <c r="SI235"/>
      <c r="SJ235">
        <v>240</v>
      </c>
      <c r="SK235">
        <v>-16.666666666666661</v>
      </c>
      <c r="SL235">
        <v>-40</v>
      </c>
      <c r="SM235" t="s">
        <v>996</v>
      </c>
      <c r="SN235" t="s">
        <v>806</v>
      </c>
      <c r="SO235"/>
      <c r="SP235" t="s">
        <v>817</v>
      </c>
      <c r="SQ235" t="s">
        <v>816</v>
      </c>
      <c r="SR235"/>
      <c r="SS235"/>
      <c r="ST235"/>
      <c r="SU235"/>
      <c r="SV235"/>
      <c r="SW235"/>
      <c r="SX235"/>
      <c r="SY235"/>
      <c r="SZ235"/>
      <c r="TA235"/>
      <c r="TB235"/>
      <c r="TC235"/>
      <c r="TD235"/>
      <c r="TE235"/>
      <c r="TF235"/>
      <c r="TG235"/>
      <c r="TH235"/>
      <c r="TI235"/>
      <c r="TJ235" t="s">
        <v>821</v>
      </c>
      <c r="TK235">
        <v>18000</v>
      </c>
      <c r="TL235">
        <v>6500</v>
      </c>
      <c r="TM235">
        <v>54</v>
      </c>
      <c r="TN235"/>
      <c r="TO235">
        <v>75</v>
      </c>
      <c r="TP235">
        <v>-28</v>
      </c>
      <c r="TQ235">
        <v>-21</v>
      </c>
      <c r="TR235" t="s">
        <v>2981</v>
      </c>
      <c r="TS235" t="s">
        <v>806</v>
      </c>
      <c r="TT235"/>
      <c r="TU235" t="s">
        <v>817</v>
      </c>
      <c r="TV235" t="s">
        <v>816</v>
      </c>
      <c r="TW235"/>
      <c r="TX235"/>
      <c r="TY235"/>
      <c r="TZ235"/>
      <c r="UA235"/>
      <c r="UB235"/>
      <c r="UC235"/>
      <c r="UD235"/>
      <c r="UE235"/>
      <c r="UF235"/>
      <c r="UG235"/>
      <c r="UH235"/>
      <c r="UI235"/>
      <c r="UJ235"/>
      <c r="UK235"/>
      <c r="UL235"/>
      <c r="UM235"/>
      <c r="UN235"/>
      <c r="UO235" t="s">
        <v>797</v>
      </c>
      <c r="UP235"/>
      <c r="UQ235">
        <v>250</v>
      </c>
      <c r="UR235">
        <v>250</v>
      </c>
      <c r="US235"/>
      <c r="UT235">
        <v>250</v>
      </c>
      <c r="UU235">
        <v>0</v>
      </c>
      <c r="UV235">
        <v>0</v>
      </c>
      <c r="UW235"/>
      <c r="UX235" t="s">
        <v>806</v>
      </c>
      <c r="UY235"/>
      <c r="UZ235" t="s">
        <v>817</v>
      </c>
      <c r="VA235" t="s">
        <v>816</v>
      </c>
      <c r="VB235"/>
      <c r="VC235"/>
      <c r="VD235"/>
      <c r="VE235"/>
      <c r="VF235"/>
      <c r="VG235"/>
      <c r="VH235"/>
      <c r="VI235"/>
      <c r="VJ235"/>
      <c r="VK235"/>
      <c r="VL235"/>
      <c r="VM235"/>
      <c r="VN235"/>
      <c r="VO235"/>
      <c r="VP235"/>
      <c r="VQ235"/>
      <c r="VR235"/>
      <c r="VS235"/>
      <c r="VT235"/>
      <c r="VU235"/>
      <c r="VV235"/>
      <c r="VW235"/>
      <c r="VX235"/>
      <c r="VY235"/>
      <c r="VZ235"/>
      <c r="WA235"/>
      <c r="WB235"/>
      <c r="WC235"/>
      <c r="WD235"/>
      <c r="WE235"/>
      <c r="WF235"/>
      <c r="WG235"/>
      <c r="WH235"/>
      <c r="WI235"/>
      <c r="WJ235"/>
      <c r="WK235"/>
      <c r="WL235"/>
      <c r="WM235"/>
      <c r="WN235"/>
      <c r="WO235"/>
      <c r="WP235"/>
      <c r="WQ235"/>
      <c r="WR235"/>
      <c r="WS235"/>
      <c r="WT235"/>
      <c r="WU235"/>
      <c r="WV235"/>
      <c r="WW235"/>
      <c r="WX235"/>
      <c r="WY235"/>
      <c r="WZ235"/>
      <c r="XA235"/>
      <c r="XB235"/>
      <c r="XC235"/>
      <c r="XD235"/>
      <c r="XE235"/>
      <c r="XF235"/>
      <c r="XG235"/>
      <c r="XH235"/>
      <c r="XI235"/>
      <c r="XJ235"/>
      <c r="XK235"/>
      <c r="XL235"/>
      <c r="XM235"/>
      <c r="XN235"/>
      <c r="XO235"/>
      <c r="XP235"/>
      <c r="XQ235"/>
      <c r="XR235"/>
      <c r="XS235"/>
      <c r="XT235"/>
      <c r="XU235"/>
      <c r="XV235"/>
      <c r="XW235"/>
      <c r="XX235"/>
      <c r="XY235"/>
      <c r="XZ235"/>
      <c r="YA235"/>
      <c r="YB235"/>
      <c r="YC235"/>
      <c r="YD235"/>
      <c r="YE235"/>
      <c r="YF235"/>
      <c r="YG235"/>
      <c r="YH235"/>
      <c r="YI235"/>
      <c r="YJ235"/>
      <c r="YK235"/>
      <c r="YL235"/>
      <c r="YM235"/>
      <c r="YN235"/>
      <c r="YO235"/>
      <c r="YP235"/>
      <c r="YQ235"/>
      <c r="YR235"/>
      <c r="YS235"/>
      <c r="YT235"/>
      <c r="YU235"/>
      <c r="YV235"/>
      <c r="YW235"/>
      <c r="YX235"/>
      <c r="YY235"/>
      <c r="YZ235"/>
      <c r="ZA235"/>
      <c r="ZB235"/>
      <c r="ZC235"/>
      <c r="ZD235"/>
      <c r="ZE235"/>
      <c r="ZF235"/>
      <c r="ZG235"/>
      <c r="ZH235"/>
      <c r="ZI235"/>
      <c r="ZJ235"/>
      <c r="ZK235"/>
      <c r="ZL235"/>
      <c r="ZM235"/>
      <c r="ZN235"/>
      <c r="ZO235"/>
      <c r="ZP235"/>
      <c r="ZQ235"/>
      <c r="ZR235"/>
      <c r="ZS235"/>
      <c r="ZT235"/>
      <c r="ZU235"/>
      <c r="ZV235"/>
      <c r="ZW235"/>
      <c r="ZX235"/>
      <c r="ZY235"/>
      <c r="ZZ235"/>
      <c r="AAA235"/>
      <c r="AAB235"/>
      <c r="AAC235"/>
      <c r="AAD235"/>
      <c r="AAE235"/>
      <c r="AAF235"/>
      <c r="AAG235"/>
      <c r="AAH235"/>
      <c r="AAI235"/>
      <c r="AAJ235"/>
      <c r="AAK235"/>
      <c r="AAL235"/>
      <c r="AAM235"/>
      <c r="AAN235"/>
      <c r="AAO235"/>
      <c r="AAP235"/>
      <c r="AAQ235"/>
      <c r="AAR235"/>
      <c r="AAS235"/>
      <c r="AAT235"/>
      <c r="AAU235"/>
      <c r="AAV235" t="s">
        <v>816</v>
      </c>
      <c r="AAW235"/>
      <c r="AAX235"/>
      <c r="AAY235"/>
      <c r="AAZ235"/>
      <c r="ABA235"/>
      <c r="ABB235"/>
      <c r="ABC235"/>
      <c r="ABD235"/>
      <c r="ABE235"/>
      <c r="ABF235"/>
      <c r="ABG235"/>
      <c r="ABH235" t="s">
        <v>816</v>
      </c>
      <c r="ABI235"/>
      <c r="ABJ235"/>
      <c r="ABK235"/>
      <c r="ABL235"/>
      <c r="ABM235"/>
      <c r="ABN235"/>
      <c r="ABO235"/>
      <c r="ABP235"/>
      <c r="ABQ235" t="s">
        <v>816</v>
      </c>
      <c r="ABR235"/>
      <c r="ABS235"/>
      <c r="ABT235"/>
      <c r="ABU235"/>
      <c r="ABV235"/>
      <c r="ABW235"/>
      <c r="ABX235"/>
      <c r="ABY235"/>
      <c r="ABZ235"/>
      <c r="ACA235"/>
      <c r="ACB235"/>
      <c r="ACC235"/>
      <c r="ACD235" t="s">
        <v>816</v>
      </c>
      <c r="ACE235"/>
      <c r="ACF235"/>
      <c r="ACG235"/>
      <c r="ACH235"/>
      <c r="ACI235"/>
      <c r="ACJ235"/>
      <c r="ACK235"/>
      <c r="ACL235"/>
      <c r="ACM235"/>
      <c r="ACN235"/>
      <c r="ACO235"/>
      <c r="ACP235"/>
      <c r="ACQ235" t="s">
        <v>818</v>
      </c>
      <c r="ACR235">
        <v>367612292</v>
      </c>
      <c r="ACS235" s="396">
        <v>44894.622372685189</v>
      </c>
      <c r="ACT235"/>
      <c r="ACU235"/>
      <c r="ACV235" t="s">
        <v>801</v>
      </c>
      <c r="ACW235"/>
      <c r="ACX235"/>
      <c r="ACY235">
        <v>235</v>
      </c>
    </row>
    <row r="236" spans="1:779" s="82" customFormat="1" x14ac:dyDescent="0.3">
      <c r="A236" t="s">
        <v>2982</v>
      </c>
      <c r="B236" s="396">
        <v>44890.347648784722</v>
      </c>
      <c r="C236" s="396">
        <v>44893.597950370371</v>
      </c>
      <c r="D236" s="396">
        <v>44890</v>
      </c>
      <c r="E236" t="s">
        <v>812</v>
      </c>
      <c r="F236" s="396">
        <v>44890</v>
      </c>
      <c r="G236" t="s">
        <v>813</v>
      </c>
      <c r="H236" t="s">
        <v>814</v>
      </c>
      <c r="I236" t="s">
        <v>814</v>
      </c>
      <c r="J236" t="s">
        <v>814</v>
      </c>
      <c r="K236" t="s">
        <v>795</v>
      </c>
      <c r="L236" t="s">
        <v>847</v>
      </c>
      <c r="M236">
        <v>0</v>
      </c>
      <c r="N236">
        <v>0</v>
      </c>
      <c r="O236">
        <v>0</v>
      </c>
      <c r="P236">
        <v>0</v>
      </c>
      <c r="Q236">
        <v>0</v>
      </c>
      <c r="R236">
        <v>0</v>
      </c>
      <c r="S236">
        <v>0</v>
      </c>
      <c r="T236">
        <v>0</v>
      </c>
      <c r="U236">
        <v>0</v>
      </c>
      <c r="V236">
        <v>0</v>
      </c>
      <c r="W236">
        <v>0</v>
      </c>
      <c r="X236">
        <v>0</v>
      </c>
      <c r="Y236">
        <v>0</v>
      </c>
      <c r="Z236">
        <v>0</v>
      </c>
      <c r="AA236">
        <v>0</v>
      </c>
      <c r="AB236">
        <v>0</v>
      </c>
      <c r="AC236">
        <v>0</v>
      </c>
      <c r="AD236">
        <v>0</v>
      </c>
      <c r="AE236">
        <v>0</v>
      </c>
      <c r="AF236">
        <v>0</v>
      </c>
      <c r="AG236">
        <v>0</v>
      </c>
      <c r="AH236">
        <v>0</v>
      </c>
      <c r="AI236">
        <v>1</v>
      </c>
      <c r="AJ236"/>
      <c r="AK236"/>
      <c r="AL236"/>
      <c r="AM236"/>
      <c r="AN236"/>
      <c r="AO236"/>
      <c r="AP236"/>
      <c r="AQ236"/>
      <c r="AR236"/>
      <c r="AS236"/>
      <c r="AT236"/>
      <c r="AU236"/>
      <c r="AV236"/>
      <c r="AW236"/>
      <c r="AX236"/>
      <c r="AY236"/>
      <c r="AZ236"/>
      <c r="BA236"/>
      <c r="BB236"/>
      <c r="BC236"/>
      <c r="BD236"/>
      <c r="BE236"/>
      <c r="BF236"/>
      <c r="BG236"/>
      <c r="BH236"/>
      <c r="BI236"/>
      <c r="BJ236"/>
      <c r="BK236"/>
      <c r="BL236"/>
      <c r="BM236"/>
      <c r="BN236"/>
      <c r="BO236"/>
      <c r="BP236"/>
      <c r="BQ236"/>
      <c r="BR236"/>
      <c r="BS236"/>
      <c r="BT236"/>
      <c r="BU236"/>
      <c r="BV236"/>
      <c r="BW236"/>
      <c r="BX236"/>
      <c r="BY236"/>
      <c r="BZ236"/>
      <c r="CA236"/>
      <c r="CB236"/>
      <c r="CC236"/>
      <c r="CD236"/>
      <c r="CE236"/>
      <c r="CF236"/>
      <c r="CG236"/>
      <c r="CH236"/>
      <c r="CI236"/>
      <c r="CJ236"/>
      <c r="CK236"/>
      <c r="CL236"/>
      <c r="CM236"/>
      <c r="CN236"/>
      <c r="CO236"/>
      <c r="CP236"/>
      <c r="CQ236"/>
      <c r="CR236"/>
      <c r="CS236"/>
      <c r="CT236"/>
      <c r="CU236"/>
      <c r="CV236"/>
      <c r="CW236"/>
      <c r="CX236"/>
      <c r="CY236"/>
      <c r="CZ236"/>
      <c r="DA236"/>
      <c r="DB236"/>
      <c r="DC236"/>
      <c r="DD236"/>
      <c r="DE236"/>
      <c r="DF236"/>
      <c r="DG236"/>
      <c r="DH236"/>
      <c r="DI236"/>
      <c r="DJ236"/>
      <c r="DK236"/>
      <c r="DL236"/>
      <c r="DM236"/>
      <c r="DN236"/>
      <c r="DO236"/>
      <c r="DP236"/>
      <c r="DQ236"/>
      <c r="DR236"/>
      <c r="DS236"/>
      <c r="DT236"/>
      <c r="DU236"/>
      <c r="DV236"/>
      <c r="DW236"/>
      <c r="DX236"/>
      <c r="DY236"/>
      <c r="DZ236"/>
      <c r="EA236"/>
      <c r="EB236"/>
      <c r="EC236"/>
      <c r="ED236"/>
      <c r="EE236"/>
      <c r="EF236"/>
      <c r="EG236"/>
      <c r="EH236"/>
      <c r="EI236"/>
      <c r="EJ236"/>
      <c r="EK236"/>
      <c r="EL236"/>
      <c r="EM236"/>
      <c r="EN236"/>
      <c r="EO236"/>
      <c r="EP236"/>
      <c r="EQ236"/>
      <c r="ER236"/>
      <c r="ES236"/>
      <c r="ET236"/>
      <c r="EU236"/>
      <c r="EV236"/>
      <c r="EW236"/>
      <c r="EX236"/>
      <c r="EY236"/>
      <c r="EZ236"/>
      <c r="FA236"/>
      <c r="FB236"/>
      <c r="FC236"/>
      <c r="FD236"/>
      <c r="FE236"/>
      <c r="FF236"/>
      <c r="FG236"/>
      <c r="FH236"/>
      <c r="FI236"/>
      <c r="FJ236"/>
      <c r="FK236"/>
      <c r="FL236"/>
      <c r="FM236"/>
      <c r="FN236"/>
      <c r="FO236"/>
      <c r="FP236"/>
      <c r="FQ236"/>
      <c r="FR236"/>
      <c r="FS236"/>
      <c r="FT236"/>
      <c r="FU236"/>
      <c r="FV236"/>
      <c r="FW236"/>
      <c r="FX236"/>
      <c r="FY236"/>
      <c r="FZ236"/>
      <c r="GA236"/>
      <c r="GB236"/>
      <c r="GC236"/>
      <c r="GD236"/>
      <c r="GE236"/>
      <c r="GF236"/>
      <c r="GG236"/>
      <c r="GH236"/>
      <c r="GI236"/>
      <c r="GJ236"/>
      <c r="GK236"/>
      <c r="GL236"/>
      <c r="GM236"/>
      <c r="GN236"/>
      <c r="GO236"/>
      <c r="GP236"/>
      <c r="GQ236"/>
      <c r="GR236"/>
      <c r="GS236"/>
      <c r="GT236"/>
      <c r="GU236"/>
      <c r="GV236"/>
      <c r="GW236"/>
      <c r="GX236"/>
      <c r="GY236"/>
      <c r="GZ236"/>
      <c r="HA236"/>
      <c r="HB236"/>
      <c r="HC236"/>
      <c r="HD236"/>
      <c r="HE236"/>
      <c r="HF236"/>
      <c r="HG236"/>
      <c r="HH236"/>
      <c r="HI236"/>
      <c r="HJ236"/>
      <c r="HK236"/>
      <c r="HL236"/>
      <c r="HM236"/>
      <c r="HN236"/>
      <c r="HO236"/>
      <c r="HP236"/>
      <c r="HQ236"/>
      <c r="HR236"/>
      <c r="HS236"/>
      <c r="HT236"/>
      <c r="HU236"/>
      <c r="HV236"/>
      <c r="HW236"/>
      <c r="HX236"/>
      <c r="HY236"/>
      <c r="HZ236"/>
      <c r="IA236"/>
      <c r="IB236"/>
      <c r="IC236"/>
      <c r="ID236"/>
      <c r="IE236"/>
      <c r="IF236"/>
      <c r="IG236"/>
      <c r="IH236"/>
      <c r="II236"/>
      <c r="IJ236"/>
      <c r="IK236"/>
      <c r="IL236"/>
      <c r="IM236"/>
      <c r="IN236"/>
      <c r="IO236"/>
      <c r="IP236"/>
      <c r="IQ236"/>
      <c r="IR236"/>
      <c r="IS236"/>
      <c r="IT236"/>
      <c r="IU236"/>
      <c r="IV236"/>
      <c r="IW236"/>
      <c r="IX236"/>
      <c r="IY236"/>
      <c r="IZ236"/>
      <c r="JA236"/>
      <c r="JB236"/>
      <c r="JC236"/>
      <c r="JD236"/>
      <c r="JE236"/>
      <c r="JF236"/>
      <c r="JG236"/>
      <c r="JH236"/>
      <c r="JI236"/>
      <c r="JJ236"/>
      <c r="JK236"/>
      <c r="JL236"/>
      <c r="JM236"/>
      <c r="JN236"/>
      <c r="JO236"/>
      <c r="JP236"/>
      <c r="JQ236"/>
      <c r="JR236"/>
      <c r="JS236"/>
      <c r="JT236"/>
      <c r="JU236"/>
      <c r="JV236"/>
      <c r="JW236"/>
      <c r="JX236"/>
      <c r="JY236"/>
      <c r="JZ236"/>
      <c r="KA236"/>
      <c r="KB236"/>
      <c r="KC236"/>
      <c r="KD236"/>
      <c r="KE236"/>
      <c r="KF236"/>
      <c r="KG236"/>
      <c r="KH236"/>
      <c r="KI236"/>
      <c r="KJ236"/>
      <c r="KK236"/>
      <c r="KL236"/>
      <c r="KM236"/>
      <c r="KN236"/>
      <c r="KO236"/>
      <c r="KP236"/>
      <c r="KQ236"/>
      <c r="KR236"/>
      <c r="KS236"/>
      <c r="KT236"/>
      <c r="KU236"/>
      <c r="KV236"/>
      <c r="KW236"/>
      <c r="KX236"/>
      <c r="KY236"/>
      <c r="KZ236"/>
      <c r="LA236"/>
      <c r="LB236"/>
      <c r="LC236"/>
      <c r="LD236"/>
      <c r="LE236"/>
      <c r="LF236"/>
      <c r="LG236"/>
      <c r="LH236"/>
      <c r="LI236"/>
      <c r="LJ236"/>
      <c r="LK236"/>
      <c r="LL236"/>
      <c r="LM236"/>
      <c r="LN236"/>
      <c r="LO236"/>
      <c r="LP236"/>
      <c r="LQ236"/>
      <c r="LR236"/>
      <c r="LS236"/>
      <c r="LT236"/>
      <c r="LU236"/>
      <c r="LV236"/>
      <c r="LW236"/>
      <c r="LX236"/>
      <c r="LY236"/>
      <c r="LZ236"/>
      <c r="MA236"/>
      <c r="MB236"/>
      <c r="MC236"/>
      <c r="MD236"/>
      <c r="ME236"/>
      <c r="MF236"/>
      <c r="MG236"/>
      <c r="MH236"/>
      <c r="MI236"/>
      <c r="MJ236"/>
      <c r="MK236"/>
      <c r="ML236"/>
      <c r="MM236"/>
      <c r="MN236"/>
      <c r="MO236"/>
      <c r="MP236"/>
      <c r="MQ236"/>
      <c r="MR236"/>
      <c r="MS236"/>
      <c r="MT236"/>
      <c r="MU236"/>
      <c r="MV236"/>
      <c r="MW236"/>
      <c r="MX236"/>
      <c r="MY236"/>
      <c r="MZ236"/>
      <c r="NA236"/>
      <c r="NB236"/>
      <c r="NC236"/>
      <c r="ND236"/>
      <c r="NE236"/>
      <c r="NF236"/>
      <c r="NG236"/>
      <c r="NH236"/>
      <c r="NI236"/>
      <c r="NJ236"/>
      <c r="NK236"/>
      <c r="NL236"/>
      <c r="NM236"/>
      <c r="NN236"/>
      <c r="NO236"/>
      <c r="NP236"/>
      <c r="NQ236"/>
      <c r="NR236"/>
      <c r="NS236"/>
      <c r="NT236"/>
      <c r="NU236"/>
      <c r="NV236"/>
      <c r="NW236"/>
      <c r="NX236"/>
      <c r="NY236"/>
      <c r="NZ236"/>
      <c r="OA236"/>
      <c r="OB236"/>
      <c r="OC236"/>
      <c r="OD236"/>
      <c r="OE236"/>
      <c r="OF236"/>
      <c r="OG236"/>
      <c r="OH236"/>
      <c r="OI236"/>
      <c r="OJ236"/>
      <c r="OK236"/>
      <c r="OL236"/>
      <c r="OM236"/>
      <c r="ON236"/>
      <c r="OO236"/>
      <c r="OP236"/>
      <c r="OQ236"/>
      <c r="OR236"/>
      <c r="OS236"/>
      <c r="OT236"/>
      <c r="OU236"/>
      <c r="OV236"/>
      <c r="OW236"/>
      <c r="OX236"/>
      <c r="OY236"/>
      <c r="OZ236"/>
      <c r="PA236"/>
      <c r="PB236"/>
      <c r="PC236"/>
      <c r="PD236"/>
      <c r="PE236"/>
      <c r="PF236"/>
      <c r="PG236"/>
      <c r="PH236"/>
      <c r="PI236"/>
      <c r="PJ236"/>
      <c r="PK236"/>
      <c r="PL236"/>
      <c r="PM236"/>
      <c r="PN236"/>
      <c r="PO236"/>
      <c r="PP236"/>
      <c r="PQ236"/>
      <c r="PR236"/>
      <c r="PS236"/>
      <c r="PT236"/>
      <c r="PU236"/>
      <c r="PV236"/>
      <c r="PW236"/>
      <c r="PX236"/>
      <c r="PY236"/>
      <c r="PZ236"/>
      <c r="QA236"/>
      <c r="QB236"/>
      <c r="QC236"/>
      <c r="QD236"/>
      <c r="QE236"/>
      <c r="QF236"/>
      <c r="QG236"/>
      <c r="QH236"/>
      <c r="QI236"/>
      <c r="QJ236"/>
      <c r="QK236"/>
      <c r="QL236"/>
      <c r="QM236"/>
      <c r="QN236"/>
      <c r="QO236"/>
      <c r="QP236"/>
      <c r="QQ236"/>
      <c r="QR236"/>
      <c r="QS236"/>
      <c r="QT236"/>
      <c r="QU236"/>
      <c r="QV236"/>
      <c r="QW236"/>
      <c r="QX236"/>
      <c r="QY236"/>
      <c r="QZ236"/>
      <c r="RA236"/>
      <c r="RB236"/>
      <c r="RC236"/>
      <c r="RD236"/>
      <c r="RE236"/>
      <c r="RF236"/>
      <c r="RG236"/>
      <c r="RH236"/>
      <c r="RI236"/>
      <c r="RJ236"/>
      <c r="RK236"/>
      <c r="RL236"/>
      <c r="RM236"/>
      <c r="RN236"/>
      <c r="RO236"/>
      <c r="RP236"/>
      <c r="RQ236"/>
      <c r="RR236"/>
      <c r="RS236"/>
      <c r="RT236"/>
      <c r="RU236"/>
      <c r="RV236"/>
      <c r="RW236"/>
      <c r="RX236"/>
      <c r="RY236"/>
      <c r="RZ236"/>
      <c r="SA236"/>
      <c r="SB236"/>
      <c r="SC236"/>
      <c r="SD236"/>
      <c r="SE236"/>
      <c r="SF236"/>
      <c r="SG236"/>
      <c r="SH236"/>
      <c r="SI236"/>
      <c r="SJ236"/>
      <c r="SK236"/>
      <c r="SL236"/>
      <c r="SM236"/>
      <c r="SN236"/>
      <c r="SO236"/>
      <c r="SP236"/>
      <c r="SQ236"/>
      <c r="SR236"/>
      <c r="SS236"/>
      <c r="ST236"/>
      <c r="SU236"/>
      <c r="SV236"/>
      <c r="SW236"/>
      <c r="SX236"/>
      <c r="SY236"/>
      <c r="SZ236"/>
      <c r="TA236"/>
      <c r="TB236"/>
      <c r="TC236"/>
      <c r="TD236"/>
      <c r="TE236"/>
      <c r="TF236"/>
      <c r="TG236"/>
      <c r="TH236"/>
      <c r="TI236"/>
      <c r="TJ236"/>
      <c r="TK236"/>
      <c r="TL236"/>
      <c r="TM236"/>
      <c r="TN236"/>
      <c r="TO236"/>
      <c r="TP236"/>
      <c r="TQ236"/>
      <c r="TR236"/>
      <c r="TS236"/>
      <c r="TT236"/>
      <c r="TU236"/>
      <c r="TV236"/>
      <c r="TW236"/>
      <c r="TX236"/>
      <c r="TY236"/>
      <c r="TZ236"/>
      <c r="UA236"/>
      <c r="UB236"/>
      <c r="UC236"/>
      <c r="UD236"/>
      <c r="UE236"/>
      <c r="UF236"/>
      <c r="UG236"/>
      <c r="UH236"/>
      <c r="UI236"/>
      <c r="UJ236"/>
      <c r="UK236"/>
      <c r="UL236"/>
      <c r="UM236"/>
      <c r="UN236"/>
      <c r="UO236"/>
      <c r="UP236"/>
      <c r="UQ236"/>
      <c r="UR236"/>
      <c r="US236"/>
      <c r="UT236"/>
      <c r="UU236"/>
      <c r="UV236"/>
      <c r="UW236"/>
      <c r="UX236"/>
      <c r="UY236"/>
      <c r="UZ236"/>
      <c r="VA236"/>
      <c r="VB236"/>
      <c r="VC236"/>
      <c r="VD236"/>
      <c r="VE236"/>
      <c r="VF236"/>
      <c r="VG236"/>
      <c r="VH236"/>
      <c r="VI236"/>
      <c r="VJ236"/>
      <c r="VK236"/>
      <c r="VL236"/>
      <c r="VM236"/>
      <c r="VN236"/>
      <c r="VO236"/>
      <c r="VP236"/>
      <c r="VQ236"/>
      <c r="VR236"/>
      <c r="VS236"/>
      <c r="VT236"/>
      <c r="VU236"/>
      <c r="VV236"/>
      <c r="VW236"/>
      <c r="VX236"/>
      <c r="VY236"/>
      <c r="VZ236"/>
      <c r="WA236"/>
      <c r="WB236"/>
      <c r="WC236"/>
      <c r="WD236"/>
      <c r="WE236"/>
      <c r="WF236"/>
      <c r="WG236"/>
      <c r="WH236"/>
      <c r="WI236"/>
      <c r="WJ236"/>
      <c r="WK236"/>
      <c r="WL236"/>
      <c r="WM236"/>
      <c r="WN236"/>
      <c r="WO236"/>
      <c r="WP236"/>
      <c r="WQ236"/>
      <c r="WR236"/>
      <c r="WS236"/>
      <c r="WT236"/>
      <c r="WU236"/>
      <c r="WV236"/>
      <c r="WW236"/>
      <c r="WX236"/>
      <c r="WY236"/>
      <c r="WZ236"/>
      <c r="XA236"/>
      <c r="XB236"/>
      <c r="XC236"/>
      <c r="XD236"/>
      <c r="XE236"/>
      <c r="XF236"/>
      <c r="XG236"/>
      <c r="XH236"/>
      <c r="XI236"/>
      <c r="XJ236"/>
      <c r="XK236"/>
      <c r="XL236"/>
      <c r="XM236"/>
      <c r="XN236"/>
      <c r="XO236"/>
      <c r="XP236"/>
      <c r="XQ236"/>
      <c r="XR236"/>
      <c r="XS236"/>
      <c r="XT236"/>
      <c r="XU236"/>
      <c r="XV236"/>
      <c r="XW236"/>
      <c r="XX236"/>
      <c r="XY236"/>
      <c r="XZ236"/>
      <c r="YA236"/>
      <c r="YB236"/>
      <c r="YC236"/>
      <c r="YD236"/>
      <c r="YE236"/>
      <c r="YF236"/>
      <c r="YG236"/>
      <c r="YH236"/>
      <c r="YI236"/>
      <c r="YJ236"/>
      <c r="YK236"/>
      <c r="YL236"/>
      <c r="YM236"/>
      <c r="YN236"/>
      <c r="YO236"/>
      <c r="YP236"/>
      <c r="YQ236"/>
      <c r="YR236"/>
      <c r="YS236"/>
      <c r="YT236"/>
      <c r="YU236"/>
      <c r="YV236"/>
      <c r="YW236"/>
      <c r="YX236"/>
      <c r="YY236"/>
      <c r="YZ236"/>
      <c r="ZA236"/>
      <c r="ZB236"/>
      <c r="ZC236"/>
      <c r="ZD236"/>
      <c r="ZE236"/>
      <c r="ZF236"/>
      <c r="ZG236"/>
      <c r="ZH236"/>
      <c r="ZI236"/>
      <c r="ZJ236"/>
      <c r="ZK236"/>
      <c r="ZL236"/>
      <c r="ZM236"/>
      <c r="ZN236"/>
      <c r="ZO236"/>
      <c r="ZP236"/>
      <c r="ZQ236"/>
      <c r="ZR236"/>
      <c r="ZS236"/>
      <c r="ZT236"/>
      <c r="ZU236"/>
      <c r="ZV236"/>
      <c r="ZW236"/>
      <c r="ZX236"/>
      <c r="ZY236"/>
      <c r="ZZ236"/>
      <c r="AAA236"/>
      <c r="AAB236"/>
      <c r="AAC236"/>
      <c r="AAD236"/>
      <c r="AAE236"/>
      <c r="AAF236"/>
      <c r="AAG236"/>
      <c r="AAH236"/>
      <c r="AAI236"/>
      <c r="AAJ236"/>
      <c r="AAK236"/>
      <c r="AAL236" t="s">
        <v>797</v>
      </c>
      <c r="AAM236"/>
      <c r="AAN236" t="s">
        <v>816</v>
      </c>
      <c r="AAO236">
        <v>25</v>
      </c>
      <c r="AAP236">
        <v>25</v>
      </c>
      <c r="AAQ236"/>
      <c r="AAR236"/>
      <c r="AAS236"/>
      <c r="AAT236"/>
      <c r="AAU236"/>
      <c r="AAV236" t="s">
        <v>816</v>
      </c>
      <c r="AAW236"/>
      <c r="AAX236"/>
      <c r="AAY236"/>
      <c r="AAZ236"/>
      <c r="ABA236"/>
      <c r="ABB236"/>
      <c r="ABC236"/>
      <c r="ABD236"/>
      <c r="ABE236"/>
      <c r="ABF236"/>
      <c r="ABG236"/>
      <c r="ABH236" t="s">
        <v>816</v>
      </c>
      <c r="ABI236"/>
      <c r="ABJ236"/>
      <c r="ABK236"/>
      <c r="ABL236"/>
      <c r="ABM236"/>
      <c r="ABN236"/>
      <c r="ABO236"/>
      <c r="ABP236"/>
      <c r="ABQ236" t="s">
        <v>816</v>
      </c>
      <c r="ABR236"/>
      <c r="ABS236"/>
      <c r="ABT236"/>
      <c r="ABU236"/>
      <c r="ABV236"/>
      <c r="ABW236"/>
      <c r="ABX236"/>
      <c r="ABY236"/>
      <c r="ABZ236"/>
      <c r="ACA236"/>
      <c r="ACB236"/>
      <c r="ACC236"/>
      <c r="ACD236" t="s">
        <v>816</v>
      </c>
      <c r="ACE236"/>
      <c r="ACF236"/>
      <c r="ACG236"/>
      <c r="ACH236"/>
      <c r="ACI236"/>
      <c r="ACJ236"/>
      <c r="ACK236"/>
      <c r="ACL236"/>
      <c r="ACM236"/>
      <c r="ACN236"/>
      <c r="ACO236"/>
      <c r="ACP236"/>
      <c r="ACQ236" t="s">
        <v>819</v>
      </c>
      <c r="ACR236">
        <v>367612332</v>
      </c>
      <c r="ACS236" s="396">
        <v>44894.622407407413</v>
      </c>
      <c r="ACT236"/>
      <c r="ACU236"/>
      <c r="ACV236" t="s">
        <v>801</v>
      </c>
      <c r="ACW236"/>
      <c r="ACX236"/>
      <c r="ACY236">
        <v>236</v>
      </c>
    </row>
    <row r="237" spans="1:779" s="82" customFormat="1" x14ac:dyDescent="0.3">
      <c r="A237" t="s">
        <v>2983</v>
      </c>
      <c r="B237" s="396">
        <v>44890.354917245357</v>
      </c>
      <c r="C237" s="396">
        <v>44893.599992268522</v>
      </c>
      <c r="D237" s="396">
        <v>44890</v>
      </c>
      <c r="E237" t="s">
        <v>812</v>
      </c>
      <c r="F237" s="396">
        <v>44890</v>
      </c>
      <c r="G237" t="s">
        <v>813</v>
      </c>
      <c r="H237" t="s">
        <v>814</v>
      </c>
      <c r="I237" t="s">
        <v>814</v>
      </c>
      <c r="J237" t="s">
        <v>814</v>
      </c>
      <c r="K237" t="s">
        <v>795</v>
      </c>
      <c r="L237" t="s">
        <v>2984</v>
      </c>
      <c r="M237">
        <v>0</v>
      </c>
      <c r="N237">
        <v>0</v>
      </c>
      <c r="O237">
        <v>1</v>
      </c>
      <c r="P237">
        <v>0</v>
      </c>
      <c r="Q237">
        <v>1</v>
      </c>
      <c r="R237">
        <v>0</v>
      </c>
      <c r="S237">
        <v>0</v>
      </c>
      <c r="T237">
        <v>0</v>
      </c>
      <c r="U237">
        <v>0</v>
      </c>
      <c r="V237">
        <v>0</v>
      </c>
      <c r="W237">
        <v>0</v>
      </c>
      <c r="X237">
        <v>0</v>
      </c>
      <c r="Y237">
        <v>0</v>
      </c>
      <c r="Z237">
        <v>0</v>
      </c>
      <c r="AA237">
        <v>0</v>
      </c>
      <c r="AB237">
        <v>0</v>
      </c>
      <c r="AC237">
        <v>1</v>
      </c>
      <c r="AD237">
        <v>0</v>
      </c>
      <c r="AE237">
        <v>1</v>
      </c>
      <c r="AF237">
        <v>1</v>
      </c>
      <c r="AG237">
        <v>0</v>
      </c>
      <c r="AH237">
        <v>0</v>
      </c>
      <c r="AI237">
        <v>0</v>
      </c>
      <c r="AJ237"/>
      <c r="AK237"/>
      <c r="AL237"/>
      <c r="AM237"/>
      <c r="AN237"/>
      <c r="AO237"/>
      <c r="AP237"/>
      <c r="AQ237"/>
      <c r="AR237"/>
      <c r="AS237"/>
      <c r="AT237"/>
      <c r="AU237"/>
      <c r="AV237"/>
      <c r="AW237"/>
      <c r="AX237"/>
      <c r="AY237"/>
      <c r="AZ237"/>
      <c r="BA237"/>
      <c r="BB237"/>
      <c r="BC237"/>
      <c r="BD237"/>
      <c r="BE237"/>
      <c r="BF237"/>
      <c r="BG237"/>
      <c r="BH237"/>
      <c r="BI237"/>
      <c r="BJ237"/>
      <c r="BK237"/>
      <c r="BL237"/>
      <c r="BM237"/>
      <c r="BN237"/>
      <c r="BO237"/>
      <c r="BP237"/>
      <c r="BQ237"/>
      <c r="BR237"/>
      <c r="BS237"/>
      <c r="BT237"/>
      <c r="BU237"/>
      <c r="BV237"/>
      <c r="BW237"/>
      <c r="BX237"/>
      <c r="BY237"/>
      <c r="BZ237"/>
      <c r="CA237"/>
      <c r="CB237"/>
      <c r="CC237"/>
      <c r="CD237"/>
      <c r="CE237"/>
      <c r="CF237"/>
      <c r="CG237"/>
      <c r="CH237"/>
      <c r="CI237"/>
      <c r="CJ237"/>
      <c r="CK237"/>
      <c r="CL237"/>
      <c r="CM237"/>
      <c r="CN237"/>
      <c r="CO237"/>
      <c r="CP237"/>
      <c r="CQ237"/>
      <c r="CR237"/>
      <c r="CS237"/>
      <c r="CT237" t="s">
        <v>797</v>
      </c>
      <c r="CU237"/>
      <c r="CV237">
        <v>2500</v>
      </c>
      <c r="CW237">
        <v>2500</v>
      </c>
      <c r="CX237"/>
      <c r="CY237">
        <v>2500</v>
      </c>
      <c r="CZ237">
        <v>0</v>
      </c>
      <c r="DA237">
        <v>0</v>
      </c>
      <c r="DB237"/>
      <c r="DC237" t="s">
        <v>806</v>
      </c>
      <c r="DD237"/>
      <c r="DE237" t="s">
        <v>817</v>
      </c>
      <c r="DF237" t="s">
        <v>816</v>
      </c>
      <c r="DG237"/>
      <c r="DH237"/>
      <c r="DI237"/>
      <c r="DJ237"/>
      <c r="DK237"/>
      <c r="DL237"/>
      <c r="DM237"/>
      <c r="DN237"/>
      <c r="DO237"/>
      <c r="DP237"/>
      <c r="DQ237"/>
      <c r="DR237"/>
      <c r="DS237"/>
      <c r="DT237"/>
      <c r="DU237"/>
      <c r="DV237"/>
      <c r="DW237"/>
      <c r="DX237"/>
      <c r="DY237"/>
      <c r="DZ237"/>
      <c r="EA237"/>
      <c r="EB237"/>
      <c r="EC237"/>
      <c r="ED237"/>
      <c r="EE237"/>
      <c r="EF237"/>
      <c r="EG237"/>
      <c r="EH237"/>
      <c r="EI237"/>
      <c r="EJ237"/>
      <c r="EK237"/>
      <c r="EL237"/>
      <c r="EM237"/>
      <c r="EN237"/>
      <c r="EO237"/>
      <c r="EP237"/>
      <c r="EQ237"/>
      <c r="ER237"/>
      <c r="ES237"/>
      <c r="ET237"/>
      <c r="EU237"/>
      <c r="EV237"/>
      <c r="EW237"/>
      <c r="EX237"/>
      <c r="EY237"/>
      <c r="EZ237"/>
      <c r="FA237"/>
      <c r="FB237"/>
      <c r="FC237"/>
      <c r="FD237" t="s">
        <v>797</v>
      </c>
      <c r="FE237"/>
      <c r="FF237">
        <v>3000</v>
      </c>
      <c r="FG237">
        <v>3000</v>
      </c>
      <c r="FH237"/>
      <c r="FI237">
        <v>3500</v>
      </c>
      <c r="FJ237">
        <v>-14.28571428571429</v>
      </c>
      <c r="FK237">
        <v>-500</v>
      </c>
      <c r="FL237" t="s">
        <v>2985</v>
      </c>
      <c r="FM237" t="s">
        <v>806</v>
      </c>
      <c r="FN237"/>
      <c r="FO237" t="s">
        <v>823</v>
      </c>
      <c r="FP237" t="s">
        <v>816</v>
      </c>
      <c r="FQ237"/>
      <c r="FR237"/>
      <c r="FS237"/>
      <c r="FT237"/>
      <c r="FU237"/>
      <c r="FV237"/>
      <c r="FW237"/>
      <c r="FX237"/>
      <c r="FY237"/>
      <c r="FZ237"/>
      <c r="GA237"/>
      <c r="GB237"/>
      <c r="GC237"/>
      <c r="GD237"/>
      <c r="GE237"/>
      <c r="GF237"/>
      <c r="GG237"/>
      <c r="GH237"/>
      <c r="GI237"/>
      <c r="GJ237"/>
      <c r="GK237"/>
      <c r="GL237"/>
      <c r="GM237"/>
      <c r="GN237"/>
      <c r="GO237"/>
      <c r="GP237"/>
      <c r="GQ237"/>
      <c r="GR237"/>
      <c r="GS237"/>
      <c r="GT237"/>
      <c r="GU237"/>
      <c r="GV237"/>
      <c r="GW237"/>
      <c r="GX237"/>
      <c r="GY237"/>
      <c r="GZ237"/>
      <c r="HA237"/>
      <c r="HB237"/>
      <c r="HC237"/>
      <c r="HD237"/>
      <c r="HE237"/>
      <c r="HF237"/>
      <c r="HG237"/>
      <c r="HH237"/>
      <c r="HI237"/>
      <c r="HJ237"/>
      <c r="HK237"/>
      <c r="HL237"/>
      <c r="HM237"/>
      <c r="HN237"/>
      <c r="HO237"/>
      <c r="HP237"/>
      <c r="HQ237"/>
      <c r="HR237"/>
      <c r="HS237"/>
      <c r="HT237"/>
      <c r="HU237"/>
      <c r="HV237"/>
      <c r="HW237"/>
      <c r="HX237"/>
      <c r="HY237"/>
      <c r="HZ237"/>
      <c r="IA237"/>
      <c r="IB237"/>
      <c r="IC237"/>
      <c r="ID237"/>
      <c r="IE237"/>
      <c r="IF237"/>
      <c r="IG237"/>
      <c r="IH237"/>
      <c r="II237"/>
      <c r="IJ237"/>
      <c r="IK237"/>
      <c r="IL237"/>
      <c r="IM237"/>
      <c r="IN237"/>
      <c r="IO237"/>
      <c r="IP237"/>
      <c r="IQ237"/>
      <c r="IR237"/>
      <c r="IS237"/>
      <c r="IT237"/>
      <c r="IU237"/>
      <c r="IV237"/>
      <c r="IW237"/>
      <c r="IX237"/>
      <c r="IY237"/>
      <c r="IZ237"/>
      <c r="JA237"/>
      <c r="JB237"/>
      <c r="JC237"/>
      <c r="JD237"/>
      <c r="JE237"/>
      <c r="JF237"/>
      <c r="JG237"/>
      <c r="JH237"/>
      <c r="JI237"/>
      <c r="JJ237"/>
      <c r="JK237"/>
      <c r="JL237"/>
      <c r="JM237"/>
      <c r="JN237"/>
      <c r="JO237"/>
      <c r="JP237"/>
      <c r="JQ237"/>
      <c r="JR237"/>
      <c r="JS237"/>
      <c r="JT237"/>
      <c r="JU237"/>
      <c r="JV237"/>
      <c r="JW237"/>
      <c r="JX237"/>
      <c r="JY237"/>
      <c r="JZ237"/>
      <c r="KA237"/>
      <c r="KB237"/>
      <c r="KC237"/>
      <c r="KD237"/>
      <c r="KE237"/>
      <c r="KF237"/>
      <c r="KG237"/>
      <c r="KH237"/>
      <c r="KI237"/>
      <c r="KJ237"/>
      <c r="KK237"/>
      <c r="KL237"/>
      <c r="KM237"/>
      <c r="KN237"/>
      <c r="KO237"/>
      <c r="KP237"/>
      <c r="KQ237"/>
      <c r="KR237"/>
      <c r="KS237"/>
      <c r="KT237"/>
      <c r="KU237"/>
      <c r="KV237"/>
      <c r="KW237"/>
      <c r="KX237"/>
      <c r="KY237"/>
      <c r="KZ237"/>
      <c r="LA237"/>
      <c r="LB237"/>
      <c r="LC237"/>
      <c r="LD237"/>
      <c r="LE237"/>
      <c r="LF237"/>
      <c r="LG237"/>
      <c r="LH237"/>
      <c r="LI237"/>
      <c r="LJ237"/>
      <c r="LK237"/>
      <c r="LL237"/>
      <c r="LM237"/>
      <c r="LN237"/>
      <c r="LO237"/>
      <c r="LP237"/>
      <c r="LQ237"/>
      <c r="LR237"/>
      <c r="LS237"/>
      <c r="LT237"/>
      <c r="LU237"/>
      <c r="LV237"/>
      <c r="LW237"/>
      <c r="LX237"/>
      <c r="LY237"/>
      <c r="LZ237"/>
      <c r="MA237"/>
      <c r="MB237"/>
      <c r="MC237"/>
      <c r="MD237"/>
      <c r="ME237"/>
      <c r="MF237"/>
      <c r="MG237"/>
      <c r="MH237"/>
      <c r="MI237"/>
      <c r="MJ237"/>
      <c r="MK237"/>
      <c r="ML237"/>
      <c r="MM237"/>
      <c r="MN237"/>
      <c r="MO237"/>
      <c r="MP237"/>
      <c r="MQ237"/>
      <c r="MR237"/>
      <c r="MS237"/>
      <c r="MT237"/>
      <c r="MU237"/>
      <c r="MV237"/>
      <c r="MW237"/>
      <c r="MX237"/>
      <c r="MY237"/>
      <c r="MZ237"/>
      <c r="NA237"/>
      <c r="NB237"/>
      <c r="NC237"/>
      <c r="ND237"/>
      <c r="NE237"/>
      <c r="NF237"/>
      <c r="NG237"/>
      <c r="NH237"/>
      <c r="NI237"/>
      <c r="NJ237"/>
      <c r="NK237"/>
      <c r="NL237"/>
      <c r="NM237"/>
      <c r="NN237"/>
      <c r="NO237"/>
      <c r="NP237"/>
      <c r="NQ237"/>
      <c r="NR237"/>
      <c r="NS237"/>
      <c r="NT237"/>
      <c r="NU237"/>
      <c r="NV237"/>
      <c r="NW237"/>
      <c r="NX237"/>
      <c r="NY237"/>
      <c r="NZ237"/>
      <c r="OA237"/>
      <c r="OB237"/>
      <c r="OC237"/>
      <c r="OD237"/>
      <c r="OE237"/>
      <c r="OF237"/>
      <c r="OG237"/>
      <c r="OH237"/>
      <c r="OI237"/>
      <c r="OJ237"/>
      <c r="OK237"/>
      <c r="OL237"/>
      <c r="OM237"/>
      <c r="ON237"/>
      <c r="OO237"/>
      <c r="OP237"/>
      <c r="OQ237"/>
      <c r="OR237"/>
      <c r="OS237"/>
      <c r="OT237"/>
      <c r="OU237"/>
      <c r="OV237"/>
      <c r="OW237"/>
      <c r="OX237"/>
      <c r="OY237"/>
      <c r="OZ237"/>
      <c r="PA237"/>
      <c r="PB237"/>
      <c r="PC237"/>
      <c r="PD237"/>
      <c r="PE237"/>
      <c r="PF237"/>
      <c r="PG237"/>
      <c r="PH237"/>
      <c r="PI237"/>
      <c r="PJ237"/>
      <c r="PK237"/>
      <c r="PL237"/>
      <c r="PM237"/>
      <c r="PN237"/>
      <c r="PO237"/>
      <c r="PP237"/>
      <c r="PQ237"/>
      <c r="PR237"/>
      <c r="PS237"/>
      <c r="PT237"/>
      <c r="PU237"/>
      <c r="PV237"/>
      <c r="PW237"/>
      <c r="PX237"/>
      <c r="PY237"/>
      <c r="PZ237"/>
      <c r="QA237"/>
      <c r="QB237"/>
      <c r="QC237"/>
      <c r="QD237"/>
      <c r="QE237"/>
      <c r="QF237"/>
      <c r="QG237"/>
      <c r="QH237"/>
      <c r="QI237"/>
      <c r="QJ237"/>
      <c r="QK237"/>
      <c r="QL237"/>
      <c r="QM237"/>
      <c r="QN237"/>
      <c r="QO237"/>
      <c r="QP237"/>
      <c r="QQ237"/>
      <c r="QR237"/>
      <c r="QS237"/>
      <c r="QT237"/>
      <c r="QU237"/>
      <c r="QV237"/>
      <c r="QW237"/>
      <c r="QX237"/>
      <c r="QY237"/>
      <c r="QZ237" t="s">
        <v>797</v>
      </c>
      <c r="RA237"/>
      <c r="RB237">
        <v>2000</v>
      </c>
      <c r="RC237">
        <v>2000</v>
      </c>
      <c r="RD237"/>
      <c r="RE237">
        <v>2000</v>
      </c>
      <c r="RF237">
        <v>0</v>
      </c>
      <c r="RG237">
        <v>0</v>
      </c>
      <c r="RH237"/>
      <c r="RI237" t="s">
        <v>806</v>
      </c>
      <c r="RJ237"/>
      <c r="RK237" t="s">
        <v>823</v>
      </c>
      <c r="RL237" t="s">
        <v>816</v>
      </c>
      <c r="RM237"/>
      <c r="RN237"/>
      <c r="RO237"/>
      <c r="RP237"/>
      <c r="RQ237"/>
      <c r="RR237"/>
      <c r="RS237"/>
      <c r="RT237"/>
      <c r="RU237"/>
      <c r="RV237"/>
      <c r="RW237"/>
      <c r="RX237"/>
      <c r="RY237"/>
      <c r="RZ237"/>
      <c r="SA237"/>
      <c r="SB237"/>
      <c r="SC237"/>
      <c r="SD237"/>
      <c r="SE237"/>
      <c r="SF237"/>
      <c r="SG237"/>
      <c r="SH237"/>
      <c r="SI237"/>
      <c r="SJ237"/>
      <c r="SK237"/>
      <c r="SL237"/>
      <c r="SM237"/>
      <c r="SN237"/>
      <c r="SO237"/>
      <c r="SP237"/>
      <c r="SQ237"/>
      <c r="SR237"/>
      <c r="SS237"/>
      <c r="ST237"/>
      <c r="SU237"/>
      <c r="SV237"/>
      <c r="SW237"/>
      <c r="SX237"/>
      <c r="SY237"/>
      <c r="SZ237"/>
      <c r="TA237"/>
      <c r="TB237"/>
      <c r="TC237"/>
      <c r="TD237"/>
      <c r="TE237"/>
      <c r="TF237"/>
      <c r="TG237"/>
      <c r="TH237"/>
      <c r="TI237"/>
      <c r="TJ237"/>
      <c r="TK237"/>
      <c r="TL237"/>
      <c r="TM237"/>
      <c r="TN237"/>
      <c r="TO237"/>
      <c r="TP237"/>
      <c r="TQ237"/>
      <c r="TR237"/>
      <c r="TS237"/>
      <c r="TT237"/>
      <c r="TU237"/>
      <c r="TV237"/>
      <c r="TW237"/>
      <c r="TX237"/>
      <c r="TY237"/>
      <c r="TZ237"/>
      <c r="UA237"/>
      <c r="UB237"/>
      <c r="UC237"/>
      <c r="UD237"/>
      <c r="UE237"/>
      <c r="UF237"/>
      <c r="UG237"/>
      <c r="UH237"/>
      <c r="UI237"/>
      <c r="UJ237"/>
      <c r="UK237"/>
      <c r="UL237"/>
      <c r="UM237"/>
      <c r="UN237"/>
      <c r="UO237"/>
      <c r="UP237"/>
      <c r="UQ237"/>
      <c r="UR237"/>
      <c r="US237"/>
      <c r="UT237"/>
      <c r="UU237"/>
      <c r="UV237"/>
      <c r="UW237"/>
      <c r="UX237"/>
      <c r="UY237"/>
      <c r="UZ237"/>
      <c r="VA237"/>
      <c r="VB237"/>
      <c r="VC237"/>
      <c r="VD237"/>
      <c r="VE237"/>
      <c r="VF237"/>
      <c r="VG237"/>
      <c r="VH237"/>
      <c r="VI237"/>
      <c r="VJ237"/>
      <c r="VK237"/>
      <c r="VL237"/>
      <c r="VM237"/>
      <c r="VN237"/>
      <c r="VO237"/>
      <c r="VP237"/>
      <c r="VQ237"/>
      <c r="VR237"/>
      <c r="VS237"/>
      <c r="VT237" t="s">
        <v>797</v>
      </c>
      <c r="VU237"/>
      <c r="VV237">
        <v>1500</v>
      </c>
      <c r="VW237">
        <v>1500</v>
      </c>
      <c r="VX237"/>
      <c r="VY237">
        <v>1500</v>
      </c>
      <c r="VZ237">
        <v>0</v>
      </c>
      <c r="WA237">
        <v>0</v>
      </c>
      <c r="WB237"/>
      <c r="WC237" t="s">
        <v>806</v>
      </c>
      <c r="WD237"/>
      <c r="WE237" t="s">
        <v>817</v>
      </c>
      <c r="WF237" t="s">
        <v>816</v>
      </c>
      <c r="WG237"/>
      <c r="WH237"/>
      <c r="WI237"/>
      <c r="WJ237"/>
      <c r="WK237"/>
      <c r="WL237"/>
      <c r="WM237"/>
      <c r="WN237"/>
      <c r="WO237"/>
      <c r="WP237"/>
      <c r="WQ237"/>
      <c r="WR237"/>
      <c r="WS237"/>
      <c r="WT237"/>
      <c r="WU237"/>
      <c r="WV237"/>
      <c r="WW237"/>
      <c r="WX237"/>
      <c r="WY237" t="s">
        <v>797</v>
      </c>
      <c r="WZ237"/>
      <c r="XA237">
        <v>4000</v>
      </c>
      <c r="XB237">
        <v>4000</v>
      </c>
      <c r="XC237"/>
      <c r="XD237">
        <v>4000</v>
      </c>
      <c r="XE237">
        <v>0</v>
      </c>
      <c r="XF237">
        <v>0</v>
      </c>
      <c r="XG237"/>
      <c r="XH237" t="s">
        <v>806</v>
      </c>
      <c r="XI237"/>
      <c r="XJ237" t="s">
        <v>817</v>
      </c>
      <c r="XK237" t="s">
        <v>816</v>
      </c>
      <c r="XL237"/>
      <c r="XM237"/>
      <c r="XN237"/>
      <c r="XO237"/>
      <c r="XP237"/>
      <c r="XQ237"/>
      <c r="XR237"/>
      <c r="XS237"/>
      <c r="XT237"/>
      <c r="XU237"/>
      <c r="XV237"/>
      <c r="XW237"/>
      <c r="XX237"/>
      <c r="XY237"/>
      <c r="XZ237"/>
      <c r="YA237"/>
      <c r="YB237"/>
      <c r="YC237"/>
      <c r="YD237"/>
      <c r="YE237"/>
      <c r="YF237"/>
      <c r="YG237"/>
      <c r="YH237"/>
      <c r="YI237"/>
      <c r="YJ237"/>
      <c r="YK237"/>
      <c r="YL237"/>
      <c r="YM237"/>
      <c r="YN237"/>
      <c r="YO237"/>
      <c r="YP237"/>
      <c r="YQ237"/>
      <c r="YR237"/>
      <c r="YS237"/>
      <c r="YT237"/>
      <c r="YU237"/>
      <c r="YV237"/>
      <c r="YW237"/>
      <c r="YX237"/>
      <c r="YY237"/>
      <c r="YZ237"/>
      <c r="ZA237"/>
      <c r="ZB237"/>
      <c r="ZC237"/>
      <c r="ZD237"/>
      <c r="ZE237"/>
      <c r="ZF237"/>
      <c r="ZG237"/>
      <c r="ZH237"/>
      <c r="ZI237"/>
      <c r="ZJ237"/>
      <c r="ZK237"/>
      <c r="ZL237"/>
      <c r="ZM237"/>
      <c r="ZN237"/>
      <c r="ZO237"/>
      <c r="ZP237"/>
      <c r="ZQ237"/>
      <c r="ZR237"/>
      <c r="ZS237"/>
      <c r="ZT237"/>
      <c r="ZU237"/>
      <c r="ZV237"/>
      <c r="ZW237"/>
      <c r="ZX237"/>
      <c r="ZY237"/>
      <c r="ZZ237"/>
      <c r="AAA237"/>
      <c r="AAB237"/>
      <c r="AAC237"/>
      <c r="AAD237"/>
      <c r="AAE237"/>
      <c r="AAF237"/>
      <c r="AAG237"/>
      <c r="AAH237"/>
      <c r="AAI237"/>
      <c r="AAJ237"/>
      <c r="AAK237"/>
      <c r="AAL237"/>
      <c r="AAM237"/>
      <c r="AAN237"/>
      <c r="AAO237"/>
      <c r="AAP237"/>
      <c r="AAQ237"/>
      <c r="AAR237"/>
      <c r="AAS237"/>
      <c r="AAT237"/>
      <c r="AAU237"/>
      <c r="AAV237" t="s">
        <v>816</v>
      </c>
      <c r="AAW237"/>
      <c r="AAX237"/>
      <c r="AAY237"/>
      <c r="AAZ237"/>
      <c r="ABA237"/>
      <c r="ABB237"/>
      <c r="ABC237"/>
      <c r="ABD237"/>
      <c r="ABE237"/>
      <c r="ABF237"/>
      <c r="ABG237"/>
      <c r="ABH237" t="s">
        <v>816</v>
      </c>
      <c r="ABI237"/>
      <c r="ABJ237"/>
      <c r="ABK237"/>
      <c r="ABL237"/>
      <c r="ABM237"/>
      <c r="ABN237"/>
      <c r="ABO237"/>
      <c r="ABP237"/>
      <c r="ABQ237" t="s">
        <v>816</v>
      </c>
      <c r="ABR237"/>
      <c r="ABS237"/>
      <c r="ABT237"/>
      <c r="ABU237"/>
      <c r="ABV237"/>
      <c r="ABW237"/>
      <c r="ABX237"/>
      <c r="ABY237"/>
      <c r="ABZ237"/>
      <c r="ACA237"/>
      <c r="ACB237"/>
      <c r="ACC237"/>
      <c r="ACD237" t="s">
        <v>816</v>
      </c>
      <c r="ACE237"/>
      <c r="ACF237"/>
      <c r="ACG237"/>
      <c r="ACH237"/>
      <c r="ACI237"/>
      <c r="ACJ237"/>
      <c r="ACK237"/>
      <c r="ACL237"/>
      <c r="ACM237"/>
      <c r="ACN237"/>
      <c r="ACO237"/>
      <c r="ACP237"/>
      <c r="ACQ237" t="s">
        <v>2986</v>
      </c>
      <c r="ACR237">
        <v>367612370</v>
      </c>
      <c r="ACS237" s="396">
        <v>44894.622453703712</v>
      </c>
      <c r="ACT237"/>
      <c r="ACU237"/>
      <c r="ACV237" t="s">
        <v>801</v>
      </c>
      <c r="ACW237"/>
      <c r="ACX237"/>
      <c r="ACY237">
        <v>237</v>
      </c>
    </row>
    <row r="238" spans="1:779" s="82" customFormat="1" x14ac:dyDescent="0.3">
      <c r="A238" t="s">
        <v>2987</v>
      </c>
      <c r="B238" s="396">
        <v>44890.362710659727</v>
      </c>
      <c r="C238" s="396">
        <v>44893.602312916672</v>
      </c>
      <c r="D238" s="396">
        <v>44890</v>
      </c>
      <c r="E238" t="s">
        <v>812</v>
      </c>
      <c r="F238" s="396">
        <v>44890</v>
      </c>
      <c r="G238" t="s">
        <v>813</v>
      </c>
      <c r="H238" t="s">
        <v>814</v>
      </c>
      <c r="I238" t="s">
        <v>814</v>
      </c>
      <c r="J238" t="s">
        <v>814</v>
      </c>
      <c r="K238" t="s">
        <v>795</v>
      </c>
      <c r="L238" t="s">
        <v>2988</v>
      </c>
      <c r="M238">
        <v>1</v>
      </c>
      <c r="N238">
        <v>0</v>
      </c>
      <c r="O238">
        <v>1</v>
      </c>
      <c r="P238">
        <v>1</v>
      </c>
      <c r="Q238">
        <v>1</v>
      </c>
      <c r="R238">
        <v>0</v>
      </c>
      <c r="S238">
        <v>0</v>
      </c>
      <c r="T238">
        <v>0</v>
      </c>
      <c r="U238">
        <v>0</v>
      </c>
      <c r="V238">
        <v>0</v>
      </c>
      <c r="W238">
        <v>0</v>
      </c>
      <c r="X238">
        <v>0</v>
      </c>
      <c r="Y238">
        <v>0</v>
      </c>
      <c r="Z238">
        <v>0</v>
      </c>
      <c r="AA238">
        <v>0</v>
      </c>
      <c r="AB238">
        <v>0</v>
      </c>
      <c r="AC238">
        <v>0</v>
      </c>
      <c r="AD238">
        <v>0</v>
      </c>
      <c r="AE238">
        <v>0</v>
      </c>
      <c r="AF238">
        <v>1</v>
      </c>
      <c r="AG238">
        <v>0</v>
      </c>
      <c r="AH238">
        <v>0</v>
      </c>
      <c r="AI238">
        <v>0</v>
      </c>
      <c r="AJ238" t="s">
        <v>797</v>
      </c>
      <c r="AK238"/>
      <c r="AL238">
        <v>2000</v>
      </c>
      <c r="AM238">
        <v>2000</v>
      </c>
      <c r="AN238"/>
      <c r="AO238">
        <v>2000</v>
      </c>
      <c r="AP238">
        <v>0</v>
      </c>
      <c r="AQ238">
        <v>0</v>
      </c>
      <c r="AR238"/>
      <c r="AS238" t="s">
        <v>806</v>
      </c>
      <c r="AT238"/>
      <c r="AU238" t="s">
        <v>817</v>
      </c>
      <c r="AV238" t="s">
        <v>797</v>
      </c>
      <c r="AW238" t="s">
        <v>808</v>
      </c>
      <c r="AX238">
        <v>0</v>
      </c>
      <c r="AY238">
        <v>1</v>
      </c>
      <c r="AZ238">
        <v>0</v>
      </c>
      <c r="BA238">
        <v>0</v>
      </c>
      <c r="BB238">
        <v>0</v>
      </c>
      <c r="BC238">
        <v>0</v>
      </c>
      <c r="BD238">
        <v>0</v>
      </c>
      <c r="BE238">
        <v>0</v>
      </c>
      <c r="BF238">
        <v>0</v>
      </c>
      <c r="BG238">
        <v>0</v>
      </c>
      <c r="BH238">
        <v>0</v>
      </c>
      <c r="BI238">
        <v>0</v>
      </c>
      <c r="BJ238">
        <v>1</v>
      </c>
      <c r="BK238">
        <v>0</v>
      </c>
      <c r="BL238">
        <v>0</v>
      </c>
      <c r="BM238"/>
      <c r="BN238"/>
      <c r="BO238"/>
      <c r="BP238"/>
      <c r="BQ238"/>
      <c r="BR238"/>
      <c r="BS238"/>
      <c r="BT238"/>
      <c r="BU238"/>
      <c r="BV238"/>
      <c r="BW238"/>
      <c r="BX238"/>
      <c r="BY238"/>
      <c r="BZ238"/>
      <c r="CA238"/>
      <c r="CB238"/>
      <c r="CC238"/>
      <c r="CD238"/>
      <c r="CE238"/>
      <c r="CF238"/>
      <c r="CG238"/>
      <c r="CH238"/>
      <c r="CI238"/>
      <c r="CJ238"/>
      <c r="CK238"/>
      <c r="CL238"/>
      <c r="CM238"/>
      <c r="CN238"/>
      <c r="CO238"/>
      <c r="CP238"/>
      <c r="CQ238"/>
      <c r="CR238"/>
      <c r="CS238"/>
      <c r="CT238" t="s">
        <v>797</v>
      </c>
      <c r="CU238"/>
      <c r="CV238">
        <v>2500</v>
      </c>
      <c r="CW238">
        <v>2500</v>
      </c>
      <c r="CX238"/>
      <c r="CY238">
        <v>2500</v>
      </c>
      <c r="CZ238">
        <v>0</v>
      </c>
      <c r="DA238">
        <v>0</v>
      </c>
      <c r="DB238"/>
      <c r="DC238" t="s">
        <v>806</v>
      </c>
      <c r="DD238"/>
      <c r="DE238" t="s">
        <v>817</v>
      </c>
      <c r="DF238" t="s">
        <v>797</v>
      </c>
      <c r="DG238" t="s">
        <v>808</v>
      </c>
      <c r="DH238">
        <v>0</v>
      </c>
      <c r="DI238">
        <v>1</v>
      </c>
      <c r="DJ238">
        <v>0</v>
      </c>
      <c r="DK238">
        <v>0</v>
      </c>
      <c r="DL238">
        <v>0</v>
      </c>
      <c r="DM238">
        <v>0</v>
      </c>
      <c r="DN238">
        <v>0</v>
      </c>
      <c r="DO238">
        <v>0</v>
      </c>
      <c r="DP238">
        <v>0</v>
      </c>
      <c r="DQ238">
        <v>0</v>
      </c>
      <c r="DR238">
        <v>0</v>
      </c>
      <c r="DS238">
        <v>0</v>
      </c>
      <c r="DT238">
        <v>1</v>
      </c>
      <c r="DU238">
        <v>0</v>
      </c>
      <c r="DV238">
        <v>0</v>
      </c>
      <c r="DW238"/>
      <c r="DX238"/>
      <c r="DY238" t="s">
        <v>797</v>
      </c>
      <c r="DZ238"/>
      <c r="EA238">
        <v>3000</v>
      </c>
      <c r="EB238">
        <v>3000</v>
      </c>
      <c r="EC238"/>
      <c r="ED238">
        <v>4000</v>
      </c>
      <c r="EE238">
        <v>-25</v>
      </c>
      <c r="EF238">
        <v>-1000</v>
      </c>
      <c r="EG238" t="s">
        <v>850</v>
      </c>
      <c r="EH238" t="s">
        <v>806</v>
      </c>
      <c r="EI238"/>
      <c r="EJ238" t="s">
        <v>817</v>
      </c>
      <c r="EK238" t="s">
        <v>816</v>
      </c>
      <c r="EL238"/>
      <c r="EM238"/>
      <c r="EN238"/>
      <c r="EO238"/>
      <c r="EP238"/>
      <c r="EQ238"/>
      <c r="ER238"/>
      <c r="ES238"/>
      <c r="ET238"/>
      <c r="EU238"/>
      <c r="EV238"/>
      <c r="EW238"/>
      <c r="EX238"/>
      <c r="EY238"/>
      <c r="EZ238"/>
      <c r="FA238"/>
      <c r="FB238"/>
      <c r="FC238"/>
      <c r="FD238" t="s">
        <v>797</v>
      </c>
      <c r="FE238"/>
      <c r="FF238">
        <v>3000</v>
      </c>
      <c r="FG238">
        <v>3000</v>
      </c>
      <c r="FH238"/>
      <c r="FI238">
        <v>3500</v>
      </c>
      <c r="FJ238">
        <v>-14.28571428571429</v>
      </c>
      <c r="FK238">
        <v>-500</v>
      </c>
      <c r="FL238" t="s">
        <v>2989</v>
      </c>
      <c r="FM238" t="s">
        <v>806</v>
      </c>
      <c r="FN238"/>
      <c r="FO238" t="s">
        <v>817</v>
      </c>
      <c r="FP238" t="s">
        <v>816</v>
      </c>
      <c r="FQ238"/>
      <c r="FR238"/>
      <c r="FS238"/>
      <c r="FT238"/>
      <c r="FU238"/>
      <c r="FV238"/>
      <c r="FW238"/>
      <c r="FX238"/>
      <c r="FY238"/>
      <c r="FZ238"/>
      <c r="GA238"/>
      <c r="GB238"/>
      <c r="GC238"/>
      <c r="GD238"/>
      <c r="GE238"/>
      <c r="GF238"/>
      <c r="GG238"/>
      <c r="GH238"/>
      <c r="GI238"/>
      <c r="GJ238"/>
      <c r="GK238"/>
      <c r="GL238"/>
      <c r="GM238"/>
      <c r="GN238"/>
      <c r="GO238"/>
      <c r="GP238"/>
      <c r="GQ238"/>
      <c r="GR238"/>
      <c r="GS238"/>
      <c r="GT238"/>
      <c r="GU238"/>
      <c r="GV238"/>
      <c r="GW238"/>
      <c r="GX238"/>
      <c r="GY238"/>
      <c r="GZ238"/>
      <c r="HA238"/>
      <c r="HB238"/>
      <c r="HC238"/>
      <c r="HD238"/>
      <c r="HE238"/>
      <c r="HF238"/>
      <c r="HG238"/>
      <c r="HH238"/>
      <c r="HI238"/>
      <c r="HJ238"/>
      <c r="HK238"/>
      <c r="HL238"/>
      <c r="HM238"/>
      <c r="HN238"/>
      <c r="HO238"/>
      <c r="HP238"/>
      <c r="HQ238"/>
      <c r="HR238"/>
      <c r="HS238"/>
      <c r="HT238"/>
      <c r="HU238"/>
      <c r="HV238"/>
      <c r="HW238"/>
      <c r="HX238"/>
      <c r="HY238"/>
      <c r="HZ238"/>
      <c r="IA238"/>
      <c r="IB238"/>
      <c r="IC238"/>
      <c r="ID238"/>
      <c r="IE238"/>
      <c r="IF238"/>
      <c r="IG238"/>
      <c r="IH238"/>
      <c r="II238"/>
      <c r="IJ238"/>
      <c r="IK238"/>
      <c r="IL238"/>
      <c r="IM238"/>
      <c r="IN238"/>
      <c r="IO238"/>
      <c r="IP238"/>
      <c r="IQ238"/>
      <c r="IR238"/>
      <c r="IS238"/>
      <c r="IT238"/>
      <c r="IU238"/>
      <c r="IV238"/>
      <c r="IW238"/>
      <c r="IX238"/>
      <c r="IY238"/>
      <c r="IZ238"/>
      <c r="JA238"/>
      <c r="JB238"/>
      <c r="JC238"/>
      <c r="JD238"/>
      <c r="JE238"/>
      <c r="JF238"/>
      <c r="JG238"/>
      <c r="JH238"/>
      <c r="JI238"/>
      <c r="JJ238"/>
      <c r="JK238"/>
      <c r="JL238"/>
      <c r="JM238"/>
      <c r="JN238"/>
      <c r="JO238"/>
      <c r="JP238"/>
      <c r="JQ238"/>
      <c r="JR238"/>
      <c r="JS238"/>
      <c r="JT238"/>
      <c r="JU238"/>
      <c r="JV238"/>
      <c r="JW238"/>
      <c r="JX238"/>
      <c r="JY238"/>
      <c r="JZ238"/>
      <c r="KA238"/>
      <c r="KB238"/>
      <c r="KC238"/>
      <c r="KD238"/>
      <c r="KE238"/>
      <c r="KF238"/>
      <c r="KG238"/>
      <c r="KH238"/>
      <c r="KI238"/>
      <c r="KJ238"/>
      <c r="KK238"/>
      <c r="KL238"/>
      <c r="KM238"/>
      <c r="KN238"/>
      <c r="KO238"/>
      <c r="KP238"/>
      <c r="KQ238"/>
      <c r="KR238"/>
      <c r="KS238"/>
      <c r="KT238"/>
      <c r="KU238"/>
      <c r="KV238"/>
      <c r="KW238"/>
      <c r="KX238"/>
      <c r="KY238"/>
      <c r="KZ238"/>
      <c r="LA238"/>
      <c r="LB238"/>
      <c r="LC238"/>
      <c r="LD238"/>
      <c r="LE238"/>
      <c r="LF238"/>
      <c r="LG238"/>
      <c r="LH238"/>
      <c r="LI238"/>
      <c r="LJ238"/>
      <c r="LK238"/>
      <c r="LL238"/>
      <c r="LM238"/>
      <c r="LN238"/>
      <c r="LO238"/>
      <c r="LP238"/>
      <c r="LQ238"/>
      <c r="LR238"/>
      <c r="LS238"/>
      <c r="LT238"/>
      <c r="LU238"/>
      <c r="LV238"/>
      <c r="LW238"/>
      <c r="LX238"/>
      <c r="LY238"/>
      <c r="LZ238"/>
      <c r="MA238"/>
      <c r="MB238"/>
      <c r="MC238"/>
      <c r="MD238"/>
      <c r="ME238"/>
      <c r="MF238"/>
      <c r="MG238"/>
      <c r="MH238"/>
      <c r="MI238"/>
      <c r="MJ238"/>
      <c r="MK238"/>
      <c r="ML238"/>
      <c r="MM238"/>
      <c r="MN238"/>
      <c r="MO238"/>
      <c r="MP238"/>
      <c r="MQ238"/>
      <c r="MR238"/>
      <c r="MS238"/>
      <c r="MT238"/>
      <c r="MU238"/>
      <c r="MV238"/>
      <c r="MW238"/>
      <c r="MX238"/>
      <c r="MY238"/>
      <c r="MZ238"/>
      <c r="NA238"/>
      <c r="NB238"/>
      <c r="NC238"/>
      <c r="ND238"/>
      <c r="NE238"/>
      <c r="NF238"/>
      <c r="NG238"/>
      <c r="NH238"/>
      <c r="NI238"/>
      <c r="NJ238"/>
      <c r="NK238"/>
      <c r="NL238"/>
      <c r="NM238"/>
      <c r="NN238"/>
      <c r="NO238"/>
      <c r="NP238"/>
      <c r="NQ238"/>
      <c r="NR238"/>
      <c r="NS238"/>
      <c r="NT238"/>
      <c r="NU238"/>
      <c r="NV238"/>
      <c r="NW238"/>
      <c r="NX238"/>
      <c r="NY238"/>
      <c r="NZ238"/>
      <c r="OA238"/>
      <c r="OB238"/>
      <c r="OC238"/>
      <c r="OD238"/>
      <c r="OE238"/>
      <c r="OF238"/>
      <c r="OG238"/>
      <c r="OH238"/>
      <c r="OI238"/>
      <c r="OJ238"/>
      <c r="OK238"/>
      <c r="OL238"/>
      <c r="OM238"/>
      <c r="ON238"/>
      <c r="OO238"/>
      <c r="OP238"/>
      <c r="OQ238"/>
      <c r="OR238"/>
      <c r="OS238"/>
      <c r="OT238"/>
      <c r="OU238"/>
      <c r="OV238"/>
      <c r="OW238"/>
      <c r="OX238"/>
      <c r="OY238"/>
      <c r="OZ238"/>
      <c r="PA238"/>
      <c r="PB238"/>
      <c r="PC238"/>
      <c r="PD238"/>
      <c r="PE238"/>
      <c r="PF238"/>
      <c r="PG238"/>
      <c r="PH238"/>
      <c r="PI238"/>
      <c r="PJ238"/>
      <c r="PK238"/>
      <c r="PL238"/>
      <c r="PM238"/>
      <c r="PN238"/>
      <c r="PO238"/>
      <c r="PP238"/>
      <c r="PQ238"/>
      <c r="PR238"/>
      <c r="PS238"/>
      <c r="PT238"/>
      <c r="PU238"/>
      <c r="PV238"/>
      <c r="PW238"/>
      <c r="PX238"/>
      <c r="PY238"/>
      <c r="PZ238"/>
      <c r="QA238"/>
      <c r="QB238"/>
      <c r="QC238"/>
      <c r="QD238"/>
      <c r="QE238"/>
      <c r="QF238"/>
      <c r="QG238"/>
      <c r="QH238"/>
      <c r="QI238"/>
      <c r="QJ238"/>
      <c r="QK238"/>
      <c r="QL238"/>
      <c r="QM238"/>
      <c r="QN238"/>
      <c r="QO238"/>
      <c r="QP238"/>
      <c r="QQ238"/>
      <c r="QR238"/>
      <c r="QS238"/>
      <c r="QT238"/>
      <c r="QU238"/>
      <c r="QV238"/>
      <c r="QW238"/>
      <c r="QX238"/>
      <c r="QY238"/>
      <c r="QZ238"/>
      <c r="RA238"/>
      <c r="RB238"/>
      <c r="RC238"/>
      <c r="RD238"/>
      <c r="RE238"/>
      <c r="RF238"/>
      <c r="RG238"/>
      <c r="RH238"/>
      <c r="RI238"/>
      <c r="RJ238"/>
      <c r="RK238"/>
      <c r="RL238"/>
      <c r="RM238"/>
      <c r="RN238"/>
      <c r="RO238"/>
      <c r="RP238"/>
      <c r="RQ238"/>
      <c r="RR238"/>
      <c r="RS238"/>
      <c r="RT238"/>
      <c r="RU238"/>
      <c r="RV238"/>
      <c r="RW238"/>
      <c r="RX238"/>
      <c r="RY238"/>
      <c r="RZ238"/>
      <c r="SA238"/>
      <c r="SB238"/>
      <c r="SC238"/>
      <c r="SD238"/>
      <c r="SE238"/>
      <c r="SF238"/>
      <c r="SG238"/>
      <c r="SH238"/>
      <c r="SI238"/>
      <c r="SJ238"/>
      <c r="SK238"/>
      <c r="SL238"/>
      <c r="SM238"/>
      <c r="SN238"/>
      <c r="SO238"/>
      <c r="SP238"/>
      <c r="SQ238"/>
      <c r="SR238"/>
      <c r="SS238"/>
      <c r="ST238"/>
      <c r="SU238"/>
      <c r="SV238"/>
      <c r="SW238"/>
      <c r="SX238"/>
      <c r="SY238"/>
      <c r="SZ238"/>
      <c r="TA238"/>
      <c r="TB238"/>
      <c r="TC238"/>
      <c r="TD238"/>
      <c r="TE238"/>
      <c r="TF238"/>
      <c r="TG238"/>
      <c r="TH238"/>
      <c r="TI238"/>
      <c r="TJ238"/>
      <c r="TK238"/>
      <c r="TL238"/>
      <c r="TM238"/>
      <c r="TN238"/>
      <c r="TO238"/>
      <c r="TP238"/>
      <c r="TQ238"/>
      <c r="TR238"/>
      <c r="TS238"/>
      <c r="TT238"/>
      <c r="TU238"/>
      <c r="TV238"/>
      <c r="TW238"/>
      <c r="TX238"/>
      <c r="TY238"/>
      <c r="TZ238"/>
      <c r="UA238"/>
      <c r="UB238"/>
      <c r="UC238"/>
      <c r="UD238"/>
      <c r="UE238"/>
      <c r="UF238"/>
      <c r="UG238"/>
      <c r="UH238"/>
      <c r="UI238"/>
      <c r="UJ238"/>
      <c r="UK238"/>
      <c r="UL238"/>
      <c r="UM238"/>
      <c r="UN238"/>
      <c r="UO238"/>
      <c r="UP238"/>
      <c r="UQ238"/>
      <c r="UR238"/>
      <c r="US238"/>
      <c r="UT238"/>
      <c r="UU238"/>
      <c r="UV238"/>
      <c r="UW238"/>
      <c r="UX238"/>
      <c r="UY238"/>
      <c r="UZ238"/>
      <c r="VA238"/>
      <c r="VB238"/>
      <c r="VC238"/>
      <c r="VD238"/>
      <c r="VE238"/>
      <c r="VF238"/>
      <c r="VG238"/>
      <c r="VH238"/>
      <c r="VI238"/>
      <c r="VJ238"/>
      <c r="VK238"/>
      <c r="VL238"/>
      <c r="VM238"/>
      <c r="VN238"/>
      <c r="VO238"/>
      <c r="VP238"/>
      <c r="VQ238"/>
      <c r="VR238"/>
      <c r="VS238"/>
      <c r="VT238"/>
      <c r="VU238"/>
      <c r="VV238"/>
      <c r="VW238"/>
      <c r="VX238"/>
      <c r="VY238"/>
      <c r="VZ238"/>
      <c r="WA238"/>
      <c r="WB238"/>
      <c r="WC238"/>
      <c r="WD238"/>
      <c r="WE238"/>
      <c r="WF238"/>
      <c r="WG238"/>
      <c r="WH238"/>
      <c r="WI238"/>
      <c r="WJ238"/>
      <c r="WK238"/>
      <c r="WL238"/>
      <c r="WM238"/>
      <c r="WN238"/>
      <c r="WO238"/>
      <c r="WP238"/>
      <c r="WQ238"/>
      <c r="WR238"/>
      <c r="WS238"/>
      <c r="WT238"/>
      <c r="WU238"/>
      <c r="WV238"/>
      <c r="WW238"/>
      <c r="WX238"/>
      <c r="WY238" t="s">
        <v>797</v>
      </c>
      <c r="WZ238"/>
      <c r="XA238">
        <v>4000</v>
      </c>
      <c r="XB238">
        <v>4000</v>
      </c>
      <c r="XC238"/>
      <c r="XD238">
        <v>4000</v>
      </c>
      <c r="XE238">
        <v>0</v>
      </c>
      <c r="XF238">
        <v>0</v>
      </c>
      <c r="XG238"/>
      <c r="XH238" t="s">
        <v>806</v>
      </c>
      <c r="XI238"/>
      <c r="XJ238" t="s">
        <v>817</v>
      </c>
      <c r="XK238" t="s">
        <v>816</v>
      </c>
      <c r="XL238"/>
      <c r="XM238"/>
      <c r="XN238"/>
      <c r="XO238"/>
      <c r="XP238"/>
      <c r="XQ238"/>
      <c r="XR238"/>
      <c r="XS238"/>
      <c r="XT238"/>
      <c r="XU238"/>
      <c r="XV238"/>
      <c r="XW238"/>
      <c r="XX238"/>
      <c r="XY238"/>
      <c r="XZ238"/>
      <c r="YA238"/>
      <c r="YB238"/>
      <c r="YC238"/>
      <c r="YD238"/>
      <c r="YE238"/>
      <c r="YF238"/>
      <c r="YG238"/>
      <c r="YH238"/>
      <c r="YI238"/>
      <c r="YJ238"/>
      <c r="YK238"/>
      <c r="YL238"/>
      <c r="YM238"/>
      <c r="YN238"/>
      <c r="YO238"/>
      <c r="YP238"/>
      <c r="YQ238"/>
      <c r="YR238"/>
      <c r="YS238"/>
      <c r="YT238"/>
      <c r="YU238"/>
      <c r="YV238"/>
      <c r="YW238"/>
      <c r="YX238"/>
      <c r="YY238"/>
      <c r="YZ238"/>
      <c r="ZA238"/>
      <c r="ZB238"/>
      <c r="ZC238"/>
      <c r="ZD238"/>
      <c r="ZE238"/>
      <c r="ZF238"/>
      <c r="ZG238"/>
      <c r="ZH238"/>
      <c r="ZI238"/>
      <c r="ZJ238"/>
      <c r="ZK238"/>
      <c r="ZL238"/>
      <c r="ZM238"/>
      <c r="ZN238"/>
      <c r="ZO238"/>
      <c r="ZP238"/>
      <c r="ZQ238"/>
      <c r="ZR238"/>
      <c r="ZS238"/>
      <c r="ZT238"/>
      <c r="ZU238"/>
      <c r="ZV238"/>
      <c r="ZW238"/>
      <c r="ZX238"/>
      <c r="ZY238"/>
      <c r="ZZ238"/>
      <c r="AAA238"/>
      <c r="AAB238"/>
      <c r="AAC238"/>
      <c r="AAD238"/>
      <c r="AAE238"/>
      <c r="AAF238"/>
      <c r="AAG238"/>
      <c r="AAH238"/>
      <c r="AAI238"/>
      <c r="AAJ238"/>
      <c r="AAK238"/>
      <c r="AAL238"/>
      <c r="AAM238"/>
      <c r="AAN238"/>
      <c r="AAO238"/>
      <c r="AAP238"/>
      <c r="AAQ238"/>
      <c r="AAR238"/>
      <c r="AAS238"/>
      <c r="AAT238"/>
      <c r="AAU238"/>
      <c r="AAV238" t="s">
        <v>816</v>
      </c>
      <c r="AAW238"/>
      <c r="AAX238"/>
      <c r="AAY238"/>
      <c r="AAZ238"/>
      <c r="ABA238"/>
      <c r="ABB238"/>
      <c r="ABC238"/>
      <c r="ABD238"/>
      <c r="ABE238"/>
      <c r="ABF238"/>
      <c r="ABG238"/>
      <c r="ABH238" t="s">
        <v>816</v>
      </c>
      <c r="ABI238"/>
      <c r="ABJ238"/>
      <c r="ABK238"/>
      <c r="ABL238"/>
      <c r="ABM238"/>
      <c r="ABN238"/>
      <c r="ABO238"/>
      <c r="ABP238"/>
      <c r="ABQ238" t="s">
        <v>816</v>
      </c>
      <c r="ABR238"/>
      <c r="ABS238"/>
      <c r="ABT238"/>
      <c r="ABU238"/>
      <c r="ABV238"/>
      <c r="ABW238"/>
      <c r="ABX238"/>
      <c r="ABY238"/>
      <c r="ABZ238"/>
      <c r="ACA238"/>
      <c r="ACB238"/>
      <c r="ACC238"/>
      <c r="ACD238" t="s">
        <v>816</v>
      </c>
      <c r="ACE238"/>
      <c r="ACF238"/>
      <c r="ACG238"/>
      <c r="ACH238"/>
      <c r="ACI238"/>
      <c r="ACJ238"/>
      <c r="ACK238"/>
      <c r="ACL238"/>
      <c r="ACM238"/>
      <c r="ACN238"/>
      <c r="ACO238"/>
      <c r="ACP238"/>
      <c r="ACQ238" t="s">
        <v>2990</v>
      </c>
      <c r="ACR238">
        <v>367612442</v>
      </c>
      <c r="ACS238" s="396">
        <v>44894.622546296298</v>
      </c>
      <c r="ACT238"/>
      <c r="ACU238"/>
      <c r="ACV238" t="s">
        <v>801</v>
      </c>
      <c r="ACW238"/>
      <c r="ACX238"/>
      <c r="ACY238">
        <v>238</v>
      </c>
    </row>
    <row r="239" spans="1:779" s="82" customFormat="1" x14ac:dyDescent="0.3">
      <c r="A239" t="s">
        <v>2991</v>
      </c>
      <c r="B239" s="396">
        <v>44890.369759791669</v>
      </c>
      <c r="C239" s="396">
        <v>44893.603048229168</v>
      </c>
      <c r="D239" s="396">
        <v>44890</v>
      </c>
      <c r="E239" t="s">
        <v>812</v>
      </c>
      <c r="F239" s="396">
        <v>44890</v>
      </c>
      <c r="G239" t="s">
        <v>813</v>
      </c>
      <c r="H239" t="s">
        <v>814</v>
      </c>
      <c r="I239" t="s">
        <v>814</v>
      </c>
      <c r="J239" t="s">
        <v>814</v>
      </c>
      <c r="K239" t="s">
        <v>795</v>
      </c>
      <c r="L239" t="s">
        <v>846</v>
      </c>
      <c r="M239">
        <v>0</v>
      </c>
      <c r="N239">
        <v>0</v>
      </c>
      <c r="O239">
        <v>0</v>
      </c>
      <c r="P239">
        <v>0</v>
      </c>
      <c r="Q239">
        <v>0</v>
      </c>
      <c r="R239">
        <v>0</v>
      </c>
      <c r="S239">
        <v>0</v>
      </c>
      <c r="T239">
        <v>0</v>
      </c>
      <c r="U239">
        <v>0</v>
      </c>
      <c r="V239">
        <v>0</v>
      </c>
      <c r="W239">
        <v>0</v>
      </c>
      <c r="X239">
        <v>0</v>
      </c>
      <c r="Y239">
        <v>0</v>
      </c>
      <c r="Z239">
        <v>0</v>
      </c>
      <c r="AA239">
        <v>0</v>
      </c>
      <c r="AB239">
        <v>0</v>
      </c>
      <c r="AC239">
        <v>0</v>
      </c>
      <c r="AD239">
        <v>0</v>
      </c>
      <c r="AE239">
        <v>0</v>
      </c>
      <c r="AF239">
        <v>0</v>
      </c>
      <c r="AG239">
        <v>1</v>
      </c>
      <c r="AH239">
        <v>0</v>
      </c>
      <c r="AI239">
        <v>0</v>
      </c>
      <c r="AJ239"/>
      <c r="AK239"/>
      <c r="AL239"/>
      <c r="AM239"/>
      <c r="AN239"/>
      <c r="AO239"/>
      <c r="AP239"/>
      <c r="AQ239"/>
      <c r="AR239"/>
      <c r="AS239"/>
      <c r="AT239"/>
      <c r="AU239"/>
      <c r="AV239"/>
      <c r="AW239"/>
      <c r="AX239"/>
      <c r="AY239"/>
      <c r="AZ239"/>
      <c r="BA239"/>
      <c r="BB239"/>
      <c r="BC239"/>
      <c r="BD239"/>
      <c r="BE239"/>
      <c r="BF239"/>
      <c r="BG239"/>
      <c r="BH239"/>
      <c r="BI239"/>
      <c r="BJ239"/>
      <c r="BK239"/>
      <c r="BL239"/>
      <c r="BM239"/>
      <c r="BN239"/>
      <c r="BO239"/>
      <c r="BP239"/>
      <c r="BQ239"/>
      <c r="BR239"/>
      <c r="BS239"/>
      <c r="BT239"/>
      <c r="BU239"/>
      <c r="BV239"/>
      <c r="BW239"/>
      <c r="BX239"/>
      <c r="BY239"/>
      <c r="BZ239"/>
      <c r="CA239"/>
      <c r="CB239"/>
      <c r="CC239"/>
      <c r="CD239"/>
      <c r="CE239"/>
      <c r="CF239"/>
      <c r="CG239"/>
      <c r="CH239"/>
      <c r="CI239"/>
      <c r="CJ239"/>
      <c r="CK239"/>
      <c r="CL239"/>
      <c r="CM239"/>
      <c r="CN239"/>
      <c r="CO239"/>
      <c r="CP239"/>
      <c r="CQ239"/>
      <c r="CR239"/>
      <c r="CS239"/>
      <c r="CT239"/>
      <c r="CU239"/>
      <c r="CV239"/>
      <c r="CW239"/>
      <c r="CX239"/>
      <c r="CY239"/>
      <c r="CZ239"/>
      <c r="DA239"/>
      <c r="DB239"/>
      <c r="DC239"/>
      <c r="DD239"/>
      <c r="DE239"/>
      <c r="DF239"/>
      <c r="DG239"/>
      <c r="DH239"/>
      <c r="DI239"/>
      <c r="DJ239"/>
      <c r="DK239"/>
      <c r="DL239"/>
      <c r="DM239"/>
      <c r="DN239"/>
      <c r="DO239"/>
      <c r="DP239"/>
      <c r="DQ239"/>
      <c r="DR239"/>
      <c r="DS239"/>
      <c r="DT239"/>
      <c r="DU239"/>
      <c r="DV239"/>
      <c r="DW239"/>
      <c r="DX239"/>
      <c r="DY239"/>
      <c r="DZ239"/>
      <c r="EA239"/>
      <c r="EB239"/>
      <c r="EC239"/>
      <c r="ED239"/>
      <c r="EE239"/>
      <c r="EF239"/>
      <c r="EG239"/>
      <c r="EH239"/>
      <c r="EI239"/>
      <c r="EJ239"/>
      <c r="EK239"/>
      <c r="EL239"/>
      <c r="EM239"/>
      <c r="EN239"/>
      <c r="EO239"/>
      <c r="EP239"/>
      <c r="EQ239"/>
      <c r="ER239"/>
      <c r="ES239"/>
      <c r="ET239"/>
      <c r="EU239"/>
      <c r="EV239"/>
      <c r="EW239"/>
      <c r="EX239"/>
      <c r="EY239"/>
      <c r="EZ239"/>
      <c r="FA239"/>
      <c r="FB239"/>
      <c r="FC239"/>
      <c r="FD239"/>
      <c r="FE239"/>
      <c r="FF239"/>
      <c r="FG239"/>
      <c r="FH239"/>
      <c r="FI239"/>
      <c r="FJ239"/>
      <c r="FK239"/>
      <c r="FL239"/>
      <c r="FM239"/>
      <c r="FN239"/>
      <c r="FO239"/>
      <c r="FP239"/>
      <c r="FQ239"/>
      <c r="FR239"/>
      <c r="FS239"/>
      <c r="FT239"/>
      <c r="FU239"/>
      <c r="FV239"/>
      <c r="FW239"/>
      <c r="FX239"/>
      <c r="FY239"/>
      <c r="FZ239"/>
      <c r="GA239"/>
      <c r="GB239"/>
      <c r="GC239"/>
      <c r="GD239"/>
      <c r="GE239"/>
      <c r="GF239"/>
      <c r="GG239"/>
      <c r="GH239"/>
      <c r="GI239"/>
      <c r="GJ239"/>
      <c r="GK239"/>
      <c r="GL239"/>
      <c r="GM239"/>
      <c r="GN239"/>
      <c r="GO239"/>
      <c r="GP239"/>
      <c r="GQ239"/>
      <c r="GR239"/>
      <c r="GS239"/>
      <c r="GT239"/>
      <c r="GU239"/>
      <c r="GV239"/>
      <c r="GW239"/>
      <c r="GX239"/>
      <c r="GY239"/>
      <c r="GZ239"/>
      <c r="HA239"/>
      <c r="HB239"/>
      <c r="HC239"/>
      <c r="HD239"/>
      <c r="HE239"/>
      <c r="HF239"/>
      <c r="HG239"/>
      <c r="HH239"/>
      <c r="HI239"/>
      <c r="HJ239"/>
      <c r="HK239"/>
      <c r="HL239"/>
      <c r="HM239"/>
      <c r="HN239"/>
      <c r="HO239"/>
      <c r="HP239"/>
      <c r="HQ239"/>
      <c r="HR239"/>
      <c r="HS239"/>
      <c r="HT239"/>
      <c r="HU239"/>
      <c r="HV239"/>
      <c r="HW239"/>
      <c r="HX239"/>
      <c r="HY239"/>
      <c r="HZ239"/>
      <c r="IA239"/>
      <c r="IB239"/>
      <c r="IC239"/>
      <c r="ID239"/>
      <c r="IE239"/>
      <c r="IF239"/>
      <c r="IG239"/>
      <c r="IH239"/>
      <c r="II239"/>
      <c r="IJ239"/>
      <c r="IK239"/>
      <c r="IL239"/>
      <c r="IM239"/>
      <c r="IN239"/>
      <c r="IO239"/>
      <c r="IP239"/>
      <c r="IQ239"/>
      <c r="IR239"/>
      <c r="IS239"/>
      <c r="IT239"/>
      <c r="IU239"/>
      <c r="IV239"/>
      <c r="IW239"/>
      <c r="IX239"/>
      <c r="IY239"/>
      <c r="IZ239"/>
      <c r="JA239"/>
      <c r="JB239"/>
      <c r="JC239"/>
      <c r="JD239"/>
      <c r="JE239"/>
      <c r="JF239"/>
      <c r="JG239"/>
      <c r="JH239"/>
      <c r="JI239"/>
      <c r="JJ239"/>
      <c r="JK239"/>
      <c r="JL239"/>
      <c r="JM239"/>
      <c r="JN239"/>
      <c r="JO239"/>
      <c r="JP239"/>
      <c r="JQ239"/>
      <c r="JR239"/>
      <c r="JS239"/>
      <c r="JT239"/>
      <c r="JU239"/>
      <c r="JV239"/>
      <c r="JW239"/>
      <c r="JX239"/>
      <c r="JY239"/>
      <c r="JZ239"/>
      <c r="KA239"/>
      <c r="KB239"/>
      <c r="KC239"/>
      <c r="KD239"/>
      <c r="KE239"/>
      <c r="KF239"/>
      <c r="KG239"/>
      <c r="KH239"/>
      <c r="KI239"/>
      <c r="KJ239"/>
      <c r="KK239"/>
      <c r="KL239"/>
      <c r="KM239"/>
      <c r="KN239"/>
      <c r="KO239"/>
      <c r="KP239"/>
      <c r="KQ239"/>
      <c r="KR239"/>
      <c r="KS239"/>
      <c r="KT239"/>
      <c r="KU239"/>
      <c r="KV239"/>
      <c r="KW239"/>
      <c r="KX239"/>
      <c r="KY239"/>
      <c r="KZ239"/>
      <c r="LA239"/>
      <c r="LB239"/>
      <c r="LC239"/>
      <c r="LD239"/>
      <c r="LE239"/>
      <c r="LF239"/>
      <c r="LG239"/>
      <c r="LH239"/>
      <c r="LI239"/>
      <c r="LJ239"/>
      <c r="LK239"/>
      <c r="LL239"/>
      <c r="LM239"/>
      <c r="LN239"/>
      <c r="LO239"/>
      <c r="LP239"/>
      <c r="LQ239"/>
      <c r="LR239"/>
      <c r="LS239"/>
      <c r="LT239"/>
      <c r="LU239"/>
      <c r="LV239"/>
      <c r="LW239"/>
      <c r="LX239"/>
      <c r="LY239"/>
      <c r="LZ239"/>
      <c r="MA239"/>
      <c r="MB239"/>
      <c r="MC239"/>
      <c r="MD239"/>
      <c r="ME239"/>
      <c r="MF239"/>
      <c r="MG239"/>
      <c r="MH239"/>
      <c r="MI239"/>
      <c r="MJ239"/>
      <c r="MK239"/>
      <c r="ML239"/>
      <c r="MM239"/>
      <c r="MN239"/>
      <c r="MO239"/>
      <c r="MP239"/>
      <c r="MQ239"/>
      <c r="MR239"/>
      <c r="MS239"/>
      <c r="MT239"/>
      <c r="MU239"/>
      <c r="MV239"/>
      <c r="MW239"/>
      <c r="MX239"/>
      <c r="MY239"/>
      <c r="MZ239"/>
      <c r="NA239"/>
      <c r="NB239"/>
      <c r="NC239"/>
      <c r="ND239"/>
      <c r="NE239"/>
      <c r="NF239"/>
      <c r="NG239"/>
      <c r="NH239"/>
      <c r="NI239"/>
      <c r="NJ239"/>
      <c r="NK239"/>
      <c r="NL239"/>
      <c r="NM239"/>
      <c r="NN239"/>
      <c r="NO239"/>
      <c r="NP239"/>
      <c r="NQ239"/>
      <c r="NR239"/>
      <c r="NS239"/>
      <c r="NT239"/>
      <c r="NU239"/>
      <c r="NV239"/>
      <c r="NW239"/>
      <c r="NX239"/>
      <c r="NY239"/>
      <c r="NZ239"/>
      <c r="OA239"/>
      <c r="OB239"/>
      <c r="OC239"/>
      <c r="OD239"/>
      <c r="OE239"/>
      <c r="OF239"/>
      <c r="OG239"/>
      <c r="OH239"/>
      <c r="OI239"/>
      <c r="OJ239"/>
      <c r="OK239"/>
      <c r="OL239"/>
      <c r="OM239"/>
      <c r="ON239"/>
      <c r="OO239"/>
      <c r="OP239"/>
      <c r="OQ239"/>
      <c r="OR239"/>
      <c r="OS239"/>
      <c r="OT239"/>
      <c r="OU239"/>
      <c r="OV239"/>
      <c r="OW239"/>
      <c r="OX239"/>
      <c r="OY239"/>
      <c r="OZ239"/>
      <c r="PA239"/>
      <c r="PB239"/>
      <c r="PC239"/>
      <c r="PD239"/>
      <c r="PE239"/>
      <c r="PF239"/>
      <c r="PG239"/>
      <c r="PH239"/>
      <c r="PI239"/>
      <c r="PJ239"/>
      <c r="PK239"/>
      <c r="PL239"/>
      <c r="PM239"/>
      <c r="PN239"/>
      <c r="PO239"/>
      <c r="PP239"/>
      <c r="PQ239"/>
      <c r="PR239"/>
      <c r="PS239"/>
      <c r="PT239"/>
      <c r="PU239"/>
      <c r="PV239"/>
      <c r="PW239"/>
      <c r="PX239"/>
      <c r="PY239"/>
      <c r="PZ239"/>
      <c r="QA239"/>
      <c r="QB239"/>
      <c r="QC239"/>
      <c r="QD239"/>
      <c r="QE239"/>
      <c r="QF239"/>
      <c r="QG239"/>
      <c r="QH239"/>
      <c r="QI239"/>
      <c r="QJ239"/>
      <c r="QK239"/>
      <c r="QL239"/>
      <c r="QM239"/>
      <c r="QN239"/>
      <c r="QO239"/>
      <c r="QP239"/>
      <c r="QQ239"/>
      <c r="QR239"/>
      <c r="QS239"/>
      <c r="QT239"/>
      <c r="QU239"/>
      <c r="QV239"/>
      <c r="QW239"/>
      <c r="QX239"/>
      <c r="QY239"/>
      <c r="QZ239"/>
      <c r="RA239"/>
      <c r="RB239"/>
      <c r="RC239"/>
      <c r="RD239"/>
      <c r="RE239"/>
      <c r="RF239"/>
      <c r="RG239"/>
      <c r="RH239"/>
      <c r="RI239"/>
      <c r="RJ239"/>
      <c r="RK239"/>
      <c r="RL239"/>
      <c r="RM239"/>
      <c r="RN239"/>
      <c r="RO239"/>
      <c r="RP239"/>
      <c r="RQ239"/>
      <c r="RR239"/>
      <c r="RS239"/>
      <c r="RT239"/>
      <c r="RU239"/>
      <c r="RV239"/>
      <c r="RW239"/>
      <c r="RX239"/>
      <c r="RY239"/>
      <c r="RZ239"/>
      <c r="SA239"/>
      <c r="SB239"/>
      <c r="SC239"/>
      <c r="SD239"/>
      <c r="SE239"/>
      <c r="SF239"/>
      <c r="SG239"/>
      <c r="SH239"/>
      <c r="SI239"/>
      <c r="SJ239"/>
      <c r="SK239"/>
      <c r="SL239"/>
      <c r="SM239"/>
      <c r="SN239"/>
      <c r="SO239"/>
      <c r="SP239"/>
      <c r="SQ239"/>
      <c r="SR239"/>
      <c r="SS239"/>
      <c r="ST239"/>
      <c r="SU239"/>
      <c r="SV239"/>
      <c r="SW239"/>
      <c r="SX239"/>
      <c r="SY239"/>
      <c r="SZ239"/>
      <c r="TA239"/>
      <c r="TB239"/>
      <c r="TC239"/>
      <c r="TD239"/>
      <c r="TE239"/>
      <c r="TF239"/>
      <c r="TG239"/>
      <c r="TH239"/>
      <c r="TI239"/>
      <c r="TJ239"/>
      <c r="TK239"/>
      <c r="TL239"/>
      <c r="TM239"/>
      <c r="TN239"/>
      <c r="TO239"/>
      <c r="TP239"/>
      <c r="TQ239"/>
      <c r="TR239"/>
      <c r="TS239"/>
      <c r="TT239"/>
      <c r="TU239"/>
      <c r="TV239"/>
      <c r="TW239"/>
      <c r="TX239"/>
      <c r="TY239"/>
      <c r="TZ239"/>
      <c r="UA239"/>
      <c r="UB239"/>
      <c r="UC239"/>
      <c r="UD239"/>
      <c r="UE239"/>
      <c r="UF239"/>
      <c r="UG239"/>
      <c r="UH239"/>
      <c r="UI239"/>
      <c r="UJ239"/>
      <c r="UK239"/>
      <c r="UL239"/>
      <c r="UM239"/>
      <c r="UN239"/>
      <c r="UO239"/>
      <c r="UP239"/>
      <c r="UQ239"/>
      <c r="UR239"/>
      <c r="US239"/>
      <c r="UT239"/>
      <c r="UU239"/>
      <c r="UV239"/>
      <c r="UW239"/>
      <c r="UX239"/>
      <c r="UY239"/>
      <c r="UZ239"/>
      <c r="VA239"/>
      <c r="VB239"/>
      <c r="VC239"/>
      <c r="VD239"/>
      <c r="VE239"/>
      <c r="VF239"/>
      <c r="VG239"/>
      <c r="VH239"/>
      <c r="VI239"/>
      <c r="VJ239"/>
      <c r="VK239"/>
      <c r="VL239"/>
      <c r="VM239"/>
      <c r="VN239"/>
      <c r="VO239"/>
      <c r="VP239"/>
      <c r="VQ239"/>
      <c r="VR239"/>
      <c r="VS239"/>
      <c r="VT239"/>
      <c r="VU239"/>
      <c r="VV239"/>
      <c r="VW239"/>
      <c r="VX239"/>
      <c r="VY239"/>
      <c r="VZ239"/>
      <c r="WA239"/>
      <c r="WB239"/>
      <c r="WC239"/>
      <c r="WD239"/>
      <c r="WE239"/>
      <c r="WF239"/>
      <c r="WG239"/>
      <c r="WH239"/>
      <c r="WI239"/>
      <c r="WJ239"/>
      <c r="WK239"/>
      <c r="WL239"/>
      <c r="WM239"/>
      <c r="WN239"/>
      <c r="WO239"/>
      <c r="WP239"/>
      <c r="WQ239"/>
      <c r="WR239"/>
      <c r="WS239"/>
      <c r="WT239"/>
      <c r="WU239"/>
      <c r="WV239"/>
      <c r="WW239"/>
      <c r="WX239"/>
      <c r="WY239"/>
      <c r="WZ239"/>
      <c r="XA239"/>
      <c r="XB239"/>
      <c r="XC239"/>
      <c r="XD239"/>
      <c r="XE239"/>
      <c r="XF239"/>
      <c r="XG239"/>
      <c r="XH239"/>
      <c r="XI239"/>
      <c r="XJ239"/>
      <c r="XK239"/>
      <c r="XL239"/>
      <c r="XM239"/>
      <c r="XN239"/>
      <c r="XO239"/>
      <c r="XP239"/>
      <c r="XQ239"/>
      <c r="XR239"/>
      <c r="XS239"/>
      <c r="XT239"/>
      <c r="XU239"/>
      <c r="XV239"/>
      <c r="XW239"/>
      <c r="XX239"/>
      <c r="XY239"/>
      <c r="XZ239"/>
      <c r="YA239"/>
      <c r="YB239"/>
      <c r="YC239"/>
      <c r="YD239" t="s">
        <v>797</v>
      </c>
      <c r="YE239"/>
      <c r="YF239">
        <v>250</v>
      </c>
      <c r="YG239">
        <v>250</v>
      </c>
      <c r="YH239">
        <v>0</v>
      </c>
      <c r="YI239">
        <v>0</v>
      </c>
      <c r="YJ239"/>
      <c r="YK239" t="s">
        <v>841</v>
      </c>
      <c r="YL239"/>
      <c r="YM239"/>
      <c r="YN239" t="s">
        <v>797</v>
      </c>
      <c r="YO239" t="s">
        <v>808</v>
      </c>
      <c r="YP239">
        <v>0</v>
      </c>
      <c r="YQ239">
        <v>1</v>
      </c>
      <c r="YR239">
        <v>0</v>
      </c>
      <c r="YS239">
        <v>0</v>
      </c>
      <c r="YT239">
        <v>0</v>
      </c>
      <c r="YU239">
        <v>0</v>
      </c>
      <c r="YV239">
        <v>0</v>
      </c>
      <c r="YW239">
        <v>0</v>
      </c>
      <c r="YX239">
        <v>0</v>
      </c>
      <c r="YY239">
        <v>0</v>
      </c>
      <c r="YZ239">
        <v>0</v>
      </c>
      <c r="ZA239">
        <v>0</v>
      </c>
      <c r="ZB239">
        <v>1</v>
      </c>
      <c r="ZC239">
        <v>0</v>
      </c>
      <c r="ZD239">
        <v>0</v>
      </c>
      <c r="ZE239"/>
      <c r="ZF239"/>
      <c r="ZG239"/>
      <c r="ZH239"/>
      <c r="ZI239"/>
      <c r="ZJ239"/>
      <c r="ZK239"/>
      <c r="ZL239"/>
      <c r="ZM239"/>
      <c r="ZN239"/>
      <c r="ZO239"/>
      <c r="ZP239"/>
      <c r="ZQ239"/>
      <c r="ZR239"/>
      <c r="ZS239"/>
      <c r="ZT239"/>
      <c r="ZU239"/>
      <c r="ZV239"/>
      <c r="ZW239"/>
      <c r="ZX239"/>
      <c r="ZY239"/>
      <c r="ZZ239"/>
      <c r="AAA239"/>
      <c r="AAB239"/>
      <c r="AAC239"/>
      <c r="AAD239"/>
      <c r="AAE239"/>
      <c r="AAF239"/>
      <c r="AAG239"/>
      <c r="AAH239"/>
      <c r="AAI239"/>
      <c r="AAJ239"/>
      <c r="AAK239"/>
      <c r="AAL239"/>
      <c r="AAM239"/>
      <c r="AAN239"/>
      <c r="AAO239"/>
      <c r="AAP239"/>
      <c r="AAQ239"/>
      <c r="AAR239"/>
      <c r="AAS239"/>
      <c r="AAT239"/>
      <c r="AAU239"/>
      <c r="AAV239" t="s">
        <v>816</v>
      </c>
      <c r="AAW239"/>
      <c r="AAX239"/>
      <c r="AAY239"/>
      <c r="AAZ239"/>
      <c r="ABA239"/>
      <c r="ABB239"/>
      <c r="ABC239"/>
      <c r="ABD239"/>
      <c r="ABE239"/>
      <c r="ABF239"/>
      <c r="ABG239"/>
      <c r="ABH239" t="s">
        <v>816</v>
      </c>
      <c r="ABI239"/>
      <c r="ABJ239"/>
      <c r="ABK239"/>
      <c r="ABL239"/>
      <c r="ABM239"/>
      <c r="ABN239"/>
      <c r="ABO239"/>
      <c r="ABP239"/>
      <c r="ABQ239" t="s">
        <v>816</v>
      </c>
      <c r="ABR239"/>
      <c r="ABS239"/>
      <c r="ABT239"/>
      <c r="ABU239"/>
      <c r="ABV239"/>
      <c r="ABW239"/>
      <c r="ABX239"/>
      <c r="ABY239"/>
      <c r="ABZ239"/>
      <c r="ACA239"/>
      <c r="ACB239"/>
      <c r="ACC239"/>
      <c r="ACD239" t="s">
        <v>816</v>
      </c>
      <c r="ACE239"/>
      <c r="ACF239"/>
      <c r="ACG239"/>
      <c r="ACH239"/>
      <c r="ACI239"/>
      <c r="ACJ239"/>
      <c r="ACK239"/>
      <c r="ACL239"/>
      <c r="ACM239"/>
      <c r="ACN239"/>
      <c r="ACO239"/>
      <c r="ACP239"/>
      <c r="ACQ239" t="s">
        <v>2992</v>
      </c>
      <c r="ACR239">
        <v>367612494</v>
      </c>
      <c r="ACS239" s="396">
        <v>44894.622627314813</v>
      </c>
      <c r="ACT239"/>
      <c r="ACU239"/>
      <c r="ACV239" t="s">
        <v>801</v>
      </c>
      <c r="ACW239"/>
      <c r="ACX239"/>
      <c r="ACY239">
        <v>239</v>
      </c>
    </row>
    <row r="240" spans="1:779" s="82" customFormat="1" x14ac:dyDescent="0.3">
      <c r="A240" t="s">
        <v>2993</v>
      </c>
      <c r="B240" s="396">
        <v>44890.373960949073</v>
      </c>
      <c r="C240" s="396">
        <v>44893.603915601852</v>
      </c>
      <c r="D240" s="396">
        <v>44890</v>
      </c>
      <c r="E240" t="s">
        <v>812</v>
      </c>
      <c r="F240" s="396">
        <v>44890</v>
      </c>
      <c r="G240" t="s">
        <v>813</v>
      </c>
      <c r="H240" t="s">
        <v>814</v>
      </c>
      <c r="I240" t="s">
        <v>814</v>
      </c>
      <c r="J240" t="s">
        <v>814</v>
      </c>
      <c r="K240" t="s">
        <v>795</v>
      </c>
      <c r="L240" t="s">
        <v>846</v>
      </c>
      <c r="M240">
        <v>0</v>
      </c>
      <c r="N240">
        <v>0</v>
      </c>
      <c r="O240">
        <v>0</v>
      </c>
      <c r="P240">
        <v>0</v>
      </c>
      <c r="Q240">
        <v>0</v>
      </c>
      <c r="R240">
        <v>0</v>
      </c>
      <c r="S240">
        <v>0</v>
      </c>
      <c r="T240">
        <v>0</v>
      </c>
      <c r="U240">
        <v>0</v>
      </c>
      <c r="V240">
        <v>0</v>
      </c>
      <c r="W240">
        <v>0</v>
      </c>
      <c r="X240">
        <v>0</v>
      </c>
      <c r="Y240">
        <v>0</v>
      </c>
      <c r="Z240">
        <v>0</v>
      </c>
      <c r="AA240">
        <v>0</v>
      </c>
      <c r="AB240">
        <v>0</v>
      </c>
      <c r="AC240">
        <v>0</v>
      </c>
      <c r="AD240">
        <v>0</v>
      </c>
      <c r="AE240">
        <v>0</v>
      </c>
      <c r="AF240">
        <v>0</v>
      </c>
      <c r="AG240">
        <v>1</v>
      </c>
      <c r="AH240">
        <v>0</v>
      </c>
      <c r="AI240">
        <v>0</v>
      </c>
      <c r="AJ240"/>
      <c r="AK240"/>
      <c r="AL240"/>
      <c r="AM240"/>
      <c r="AN240"/>
      <c r="AO240"/>
      <c r="AP240"/>
      <c r="AQ240"/>
      <c r="AR240"/>
      <c r="AS240"/>
      <c r="AT240"/>
      <c r="AU240"/>
      <c r="AV240"/>
      <c r="AW240"/>
      <c r="AX240"/>
      <c r="AY240"/>
      <c r="AZ240"/>
      <c r="BA240"/>
      <c r="BB240"/>
      <c r="BC240"/>
      <c r="BD240"/>
      <c r="BE240"/>
      <c r="BF240"/>
      <c r="BG240"/>
      <c r="BH240"/>
      <c r="BI240"/>
      <c r="BJ240"/>
      <c r="BK240"/>
      <c r="BL240"/>
      <c r="BM240"/>
      <c r="BN240"/>
      <c r="BO240"/>
      <c r="BP240"/>
      <c r="BQ240"/>
      <c r="BR240"/>
      <c r="BS240"/>
      <c r="BT240"/>
      <c r="BU240"/>
      <c r="BV240"/>
      <c r="BW240"/>
      <c r="BX240"/>
      <c r="BY240"/>
      <c r="BZ240"/>
      <c r="CA240"/>
      <c r="CB240"/>
      <c r="CC240"/>
      <c r="CD240"/>
      <c r="CE240"/>
      <c r="CF240"/>
      <c r="CG240"/>
      <c r="CH240"/>
      <c r="CI240"/>
      <c r="CJ240"/>
      <c r="CK240"/>
      <c r="CL240"/>
      <c r="CM240"/>
      <c r="CN240"/>
      <c r="CO240"/>
      <c r="CP240"/>
      <c r="CQ240"/>
      <c r="CR240"/>
      <c r="CS240"/>
      <c r="CT240"/>
      <c r="CU240"/>
      <c r="CV240"/>
      <c r="CW240"/>
      <c r="CX240"/>
      <c r="CY240"/>
      <c r="CZ240"/>
      <c r="DA240"/>
      <c r="DB240"/>
      <c r="DC240"/>
      <c r="DD240"/>
      <c r="DE240"/>
      <c r="DF240"/>
      <c r="DG240"/>
      <c r="DH240"/>
      <c r="DI240"/>
      <c r="DJ240"/>
      <c r="DK240"/>
      <c r="DL240"/>
      <c r="DM240"/>
      <c r="DN240"/>
      <c r="DO240"/>
      <c r="DP240"/>
      <c r="DQ240"/>
      <c r="DR240"/>
      <c r="DS240"/>
      <c r="DT240"/>
      <c r="DU240"/>
      <c r="DV240"/>
      <c r="DW240"/>
      <c r="DX240"/>
      <c r="DY240"/>
      <c r="DZ240"/>
      <c r="EA240"/>
      <c r="EB240"/>
      <c r="EC240"/>
      <c r="ED240"/>
      <c r="EE240"/>
      <c r="EF240"/>
      <c r="EG240"/>
      <c r="EH240"/>
      <c r="EI240"/>
      <c r="EJ240"/>
      <c r="EK240"/>
      <c r="EL240"/>
      <c r="EM240"/>
      <c r="EN240"/>
      <c r="EO240"/>
      <c r="EP240"/>
      <c r="EQ240"/>
      <c r="ER240"/>
      <c r="ES240"/>
      <c r="ET240"/>
      <c r="EU240"/>
      <c r="EV240"/>
      <c r="EW240"/>
      <c r="EX240"/>
      <c r="EY240"/>
      <c r="EZ240"/>
      <c r="FA240"/>
      <c r="FB240"/>
      <c r="FC240"/>
      <c r="FD240"/>
      <c r="FE240"/>
      <c r="FF240"/>
      <c r="FG240"/>
      <c r="FH240"/>
      <c r="FI240"/>
      <c r="FJ240"/>
      <c r="FK240"/>
      <c r="FL240"/>
      <c r="FM240"/>
      <c r="FN240"/>
      <c r="FO240"/>
      <c r="FP240"/>
      <c r="FQ240"/>
      <c r="FR240"/>
      <c r="FS240"/>
      <c r="FT240"/>
      <c r="FU240"/>
      <c r="FV240"/>
      <c r="FW240"/>
      <c r="FX240"/>
      <c r="FY240"/>
      <c r="FZ240"/>
      <c r="GA240"/>
      <c r="GB240"/>
      <c r="GC240"/>
      <c r="GD240"/>
      <c r="GE240"/>
      <c r="GF240"/>
      <c r="GG240"/>
      <c r="GH240"/>
      <c r="GI240"/>
      <c r="GJ240"/>
      <c r="GK240"/>
      <c r="GL240"/>
      <c r="GM240"/>
      <c r="GN240"/>
      <c r="GO240"/>
      <c r="GP240"/>
      <c r="GQ240"/>
      <c r="GR240"/>
      <c r="GS240"/>
      <c r="GT240"/>
      <c r="GU240"/>
      <c r="GV240"/>
      <c r="GW240"/>
      <c r="GX240"/>
      <c r="GY240"/>
      <c r="GZ240"/>
      <c r="HA240"/>
      <c r="HB240"/>
      <c r="HC240"/>
      <c r="HD240"/>
      <c r="HE240"/>
      <c r="HF240"/>
      <c r="HG240"/>
      <c r="HH240"/>
      <c r="HI240"/>
      <c r="HJ240"/>
      <c r="HK240"/>
      <c r="HL240"/>
      <c r="HM240"/>
      <c r="HN240"/>
      <c r="HO240"/>
      <c r="HP240"/>
      <c r="HQ240"/>
      <c r="HR240"/>
      <c r="HS240"/>
      <c r="HT240"/>
      <c r="HU240"/>
      <c r="HV240"/>
      <c r="HW240"/>
      <c r="HX240"/>
      <c r="HY240"/>
      <c r="HZ240"/>
      <c r="IA240"/>
      <c r="IB240"/>
      <c r="IC240"/>
      <c r="ID240"/>
      <c r="IE240"/>
      <c r="IF240"/>
      <c r="IG240"/>
      <c r="IH240"/>
      <c r="II240"/>
      <c r="IJ240"/>
      <c r="IK240"/>
      <c r="IL240"/>
      <c r="IM240"/>
      <c r="IN240"/>
      <c r="IO240"/>
      <c r="IP240"/>
      <c r="IQ240"/>
      <c r="IR240"/>
      <c r="IS240"/>
      <c r="IT240"/>
      <c r="IU240"/>
      <c r="IV240"/>
      <c r="IW240"/>
      <c r="IX240"/>
      <c r="IY240"/>
      <c r="IZ240"/>
      <c r="JA240"/>
      <c r="JB240"/>
      <c r="JC240"/>
      <c r="JD240"/>
      <c r="JE240"/>
      <c r="JF240"/>
      <c r="JG240"/>
      <c r="JH240"/>
      <c r="JI240"/>
      <c r="JJ240"/>
      <c r="JK240"/>
      <c r="JL240"/>
      <c r="JM240"/>
      <c r="JN240"/>
      <c r="JO240"/>
      <c r="JP240"/>
      <c r="JQ240"/>
      <c r="JR240"/>
      <c r="JS240"/>
      <c r="JT240"/>
      <c r="JU240"/>
      <c r="JV240"/>
      <c r="JW240"/>
      <c r="JX240"/>
      <c r="JY240"/>
      <c r="JZ240"/>
      <c r="KA240"/>
      <c r="KB240"/>
      <c r="KC240"/>
      <c r="KD240"/>
      <c r="KE240"/>
      <c r="KF240"/>
      <c r="KG240"/>
      <c r="KH240"/>
      <c r="KI240"/>
      <c r="KJ240"/>
      <c r="KK240"/>
      <c r="KL240"/>
      <c r="KM240"/>
      <c r="KN240"/>
      <c r="KO240"/>
      <c r="KP240"/>
      <c r="KQ240"/>
      <c r="KR240"/>
      <c r="KS240"/>
      <c r="KT240"/>
      <c r="KU240"/>
      <c r="KV240"/>
      <c r="KW240"/>
      <c r="KX240"/>
      <c r="KY240"/>
      <c r="KZ240"/>
      <c r="LA240"/>
      <c r="LB240"/>
      <c r="LC240"/>
      <c r="LD240"/>
      <c r="LE240"/>
      <c r="LF240"/>
      <c r="LG240"/>
      <c r="LH240"/>
      <c r="LI240"/>
      <c r="LJ240"/>
      <c r="LK240"/>
      <c r="LL240"/>
      <c r="LM240"/>
      <c r="LN240"/>
      <c r="LO240"/>
      <c r="LP240"/>
      <c r="LQ240"/>
      <c r="LR240"/>
      <c r="LS240"/>
      <c r="LT240"/>
      <c r="LU240"/>
      <c r="LV240"/>
      <c r="LW240"/>
      <c r="LX240"/>
      <c r="LY240"/>
      <c r="LZ240"/>
      <c r="MA240"/>
      <c r="MB240"/>
      <c r="MC240"/>
      <c r="MD240"/>
      <c r="ME240"/>
      <c r="MF240"/>
      <c r="MG240"/>
      <c r="MH240"/>
      <c r="MI240"/>
      <c r="MJ240"/>
      <c r="MK240"/>
      <c r="ML240"/>
      <c r="MM240"/>
      <c r="MN240"/>
      <c r="MO240"/>
      <c r="MP240"/>
      <c r="MQ240"/>
      <c r="MR240"/>
      <c r="MS240"/>
      <c r="MT240"/>
      <c r="MU240"/>
      <c r="MV240"/>
      <c r="MW240"/>
      <c r="MX240"/>
      <c r="MY240"/>
      <c r="MZ240"/>
      <c r="NA240"/>
      <c r="NB240"/>
      <c r="NC240"/>
      <c r="ND240"/>
      <c r="NE240"/>
      <c r="NF240"/>
      <c r="NG240"/>
      <c r="NH240"/>
      <c r="NI240"/>
      <c r="NJ240"/>
      <c r="NK240"/>
      <c r="NL240"/>
      <c r="NM240"/>
      <c r="NN240"/>
      <c r="NO240"/>
      <c r="NP240"/>
      <c r="NQ240"/>
      <c r="NR240"/>
      <c r="NS240"/>
      <c r="NT240"/>
      <c r="NU240"/>
      <c r="NV240"/>
      <c r="NW240"/>
      <c r="NX240"/>
      <c r="NY240"/>
      <c r="NZ240"/>
      <c r="OA240"/>
      <c r="OB240"/>
      <c r="OC240"/>
      <c r="OD240"/>
      <c r="OE240"/>
      <c r="OF240"/>
      <c r="OG240"/>
      <c r="OH240"/>
      <c r="OI240"/>
      <c r="OJ240"/>
      <c r="OK240"/>
      <c r="OL240"/>
      <c r="OM240"/>
      <c r="ON240"/>
      <c r="OO240"/>
      <c r="OP240"/>
      <c r="OQ240"/>
      <c r="OR240"/>
      <c r="OS240"/>
      <c r="OT240"/>
      <c r="OU240"/>
      <c r="OV240"/>
      <c r="OW240"/>
      <c r="OX240"/>
      <c r="OY240"/>
      <c r="OZ240"/>
      <c r="PA240"/>
      <c r="PB240"/>
      <c r="PC240"/>
      <c r="PD240"/>
      <c r="PE240"/>
      <c r="PF240"/>
      <c r="PG240"/>
      <c r="PH240"/>
      <c r="PI240"/>
      <c r="PJ240"/>
      <c r="PK240"/>
      <c r="PL240"/>
      <c r="PM240"/>
      <c r="PN240"/>
      <c r="PO240"/>
      <c r="PP240"/>
      <c r="PQ240"/>
      <c r="PR240"/>
      <c r="PS240"/>
      <c r="PT240"/>
      <c r="PU240"/>
      <c r="PV240"/>
      <c r="PW240"/>
      <c r="PX240"/>
      <c r="PY240"/>
      <c r="PZ240"/>
      <c r="QA240"/>
      <c r="QB240"/>
      <c r="QC240"/>
      <c r="QD240"/>
      <c r="QE240"/>
      <c r="QF240"/>
      <c r="QG240"/>
      <c r="QH240"/>
      <c r="QI240"/>
      <c r="QJ240"/>
      <c r="QK240"/>
      <c r="QL240"/>
      <c r="QM240"/>
      <c r="QN240"/>
      <c r="QO240"/>
      <c r="QP240"/>
      <c r="QQ240"/>
      <c r="QR240"/>
      <c r="QS240"/>
      <c r="QT240"/>
      <c r="QU240"/>
      <c r="QV240"/>
      <c r="QW240"/>
      <c r="QX240"/>
      <c r="QY240"/>
      <c r="QZ240"/>
      <c r="RA240"/>
      <c r="RB240"/>
      <c r="RC240"/>
      <c r="RD240"/>
      <c r="RE240"/>
      <c r="RF240"/>
      <c r="RG240"/>
      <c r="RH240"/>
      <c r="RI240"/>
      <c r="RJ240"/>
      <c r="RK240"/>
      <c r="RL240"/>
      <c r="RM240"/>
      <c r="RN240"/>
      <c r="RO240"/>
      <c r="RP240"/>
      <c r="RQ240"/>
      <c r="RR240"/>
      <c r="RS240"/>
      <c r="RT240"/>
      <c r="RU240"/>
      <c r="RV240"/>
      <c r="RW240"/>
      <c r="RX240"/>
      <c r="RY240"/>
      <c r="RZ240"/>
      <c r="SA240"/>
      <c r="SB240"/>
      <c r="SC240"/>
      <c r="SD240"/>
      <c r="SE240"/>
      <c r="SF240"/>
      <c r="SG240"/>
      <c r="SH240"/>
      <c r="SI240"/>
      <c r="SJ240"/>
      <c r="SK240"/>
      <c r="SL240"/>
      <c r="SM240"/>
      <c r="SN240"/>
      <c r="SO240"/>
      <c r="SP240"/>
      <c r="SQ240"/>
      <c r="SR240"/>
      <c r="SS240"/>
      <c r="ST240"/>
      <c r="SU240"/>
      <c r="SV240"/>
      <c r="SW240"/>
      <c r="SX240"/>
      <c r="SY240"/>
      <c r="SZ240"/>
      <c r="TA240"/>
      <c r="TB240"/>
      <c r="TC240"/>
      <c r="TD240"/>
      <c r="TE240"/>
      <c r="TF240"/>
      <c r="TG240"/>
      <c r="TH240"/>
      <c r="TI240"/>
      <c r="TJ240"/>
      <c r="TK240"/>
      <c r="TL240"/>
      <c r="TM240"/>
      <c r="TN240"/>
      <c r="TO240"/>
      <c r="TP240"/>
      <c r="TQ240"/>
      <c r="TR240"/>
      <c r="TS240"/>
      <c r="TT240"/>
      <c r="TU240"/>
      <c r="TV240"/>
      <c r="TW240"/>
      <c r="TX240"/>
      <c r="TY240"/>
      <c r="TZ240"/>
      <c r="UA240"/>
      <c r="UB240"/>
      <c r="UC240"/>
      <c r="UD240"/>
      <c r="UE240"/>
      <c r="UF240"/>
      <c r="UG240"/>
      <c r="UH240"/>
      <c r="UI240"/>
      <c r="UJ240"/>
      <c r="UK240"/>
      <c r="UL240"/>
      <c r="UM240"/>
      <c r="UN240"/>
      <c r="UO240"/>
      <c r="UP240"/>
      <c r="UQ240"/>
      <c r="UR240"/>
      <c r="US240"/>
      <c r="UT240"/>
      <c r="UU240"/>
      <c r="UV240"/>
      <c r="UW240"/>
      <c r="UX240"/>
      <c r="UY240"/>
      <c r="UZ240"/>
      <c r="VA240"/>
      <c r="VB240"/>
      <c r="VC240"/>
      <c r="VD240"/>
      <c r="VE240"/>
      <c r="VF240"/>
      <c r="VG240"/>
      <c r="VH240"/>
      <c r="VI240"/>
      <c r="VJ240"/>
      <c r="VK240"/>
      <c r="VL240"/>
      <c r="VM240"/>
      <c r="VN240"/>
      <c r="VO240"/>
      <c r="VP240"/>
      <c r="VQ240"/>
      <c r="VR240"/>
      <c r="VS240"/>
      <c r="VT240"/>
      <c r="VU240"/>
      <c r="VV240"/>
      <c r="VW240"/>
      <c r="VX240"/>
      <c r="VY240"/>
      <c r="VZ240"/>
      <c r="WA240"/>
      <c r="WB240"/>
      <c r="WC240"/>
      <c r="WD240"/>
      <c r="WE240"/>
      <c r="WF240"/>
      <c r="WG240"/>
      <c r="WH240"/>
      <c r="WI240"/>
      <c r="WJ240"/>
      <c r="WK240"/>
      <c r="WL240"/>
      <c r="WM240"/>
      <c r="WN240"/>
      <c r="WO240"/>
      <c r="WP240"/>
      <c r="WQ240"/>
      <c r="WR240"/>
      <c r="WS240"/>
      <c r="WT240"/>
      <c r="WU240"/>
      <c r="WV240"/>
      <c r="WW240"/>
      <c r="WX240"/>
      <c r="WY240"/>
      <c r="WZ240"/>
      <c r="XA240"/>
      <c r="XB240"/>
      <c r="XC240"/>
      <c r="XD240"/>
      <c r="XE240"/>
      <c r="XF240"/>
      <c r="XG240"/>
      <c r="XH240"/>
      <c r="XI240"/>
      <c r="XJ240"/>
      <c r="XK240"/>
      <c r="XL240"/>
      <c r="XM240"/>
      <c r="XN240"/>
      <c r="XO240"/>
      <c r="XP240"/>
      <c r="XQ240"/>
      <c r="XR240"/>
      <c r="XS240"/>
      <c r="XT240"/>
      <c r="XU240"/>
      <c r="XV240"/>
      <c r="XW240"/>
      <c r="XX240"/>
      <c r="XY240"/>
      <c r="XZ240"/>
      <c r="YA240"/>
      <c r="YB240"/>
      <c r="YC240"/>
      <c r="YD240" t="s">
        <v>797</v>
      </c>
      <c r="YE240"/>
      <c r="YF240">
        <v>250</v>
      </c>
      <c r="YG240">
        <v>250</v>
      </c>
      <c r="YH240">
        <v>0</v>
      </c>
      <c r="YI240">
        <v>0</v>
      </c>
      <c r="YJ240"/>
      <c r="YK240" t="s">
        <v>841</v>
      </c>
      <c r="YL240"/>
      <c r="YM240"/>
      <c r="YN240" t="s">
        <v>816</v>
      </c>
      <c r="YO240"/>
      <c r="YP240"/>
      <c r="YQ240"/>
      <c r="YR240"/>
      <c r="YS240"/>
      <c r="YT240"/>
      <c r="YU240"/>
      <c r="YV240"/>
      <c r="YW240"/>
      <c r="YX240"/>
      <c r="YY240"/>
      <c r="YZ240"/>
      <c r="ZA240"/>
      <c r="ZB240"/>
      <c r="ZC240"/>
      <c r="ZD240"/>
      <c r="ZE240"/>
      <c r="ZF240"/>
      <c r="ZG240"/>
      <c r="ZH240"/>
      <c r="ZI240"/>
      <c r="ZJ240"/>
      <c r="ZK240"/>
      <c r="ZL240"/>
      <c r="ZM240"/>
      <c r="ZN240"/>
      <c r="ZO240"/>
      <c r="ZP240"/>
      <c r="ZQ240"/>
      <c r="ZR240"/>
      <c r="ZS240"/>
      <c r="ZT240"/>
      <c r="ZU240"/>
      <c r="ZV240"/>
      <c r="ZW240"/>
      <c r="ZX240"/>
      <c r="ZY240"/>
      <c r="ZZ240"/>
      <c r="AAA240"/>
      <c r="AAB240"/>
      <c r="AAC240"/>
      <c r="AAD240"/>
      <c r="AAE240"/>
      <c r="AAF240"/>
      <c r="AAG240"/>
      <c r="AAH240"/>
      <c r="AAI240"/>
      <c r="AAJ240"/>
      <c r="AAK240"/>
      <c r="AAL240"/>
      <c r="AAM240"/>
      <c r="AAN240"/>
      <c r="AAO240"/>
      <c r="AAP240"/>
      <c r="AAQ240"/>
      <c r="AAR240"/>
      <c r="AAS240"/>
      <c r="AAT240"/>
      <c r="AAU240"/>
      <c r="AAV240" t="s">
        <v>816</v>
      </c>
      <c r="AAW240"/>
      <c r="AAX240"/>
      <c r="AAY240"/>
      <c r="AAZ240"/>
      <c r="ABA240"/>
      <c r="ABB240"/>
      <c r="ABC240"/>
      <c r="ABD240"/>
      <c r="ABE240"/>
      <c r="ABF240"/>
      <c r="ABG240"/>
      <c r="ABH240" t="s">
        <v>816</v>
      </c>
      <c r="ABI240"/>
      <c r="ABJ240"/>
      <c r="ABK240"/>
      <c r="ABL240"/>
      <c r="ABM240"/>
      <c r="ABN240"/>
      <c r="ABO240"/>
      <c r="ABP240"/>
      <c r="ABQ240" t="s">
        <v>816</v>
      </c>
      <c r="ABR240"/>
      <c r="ABS240"/>
      <c r="ABT240"/>
      <c r="ABU240"/>
      <c r="ABV240"/>
      <c r="ABW240"/>
      <c r="ABX240"/>
      <c r="ABY240"/>
      <c r="ABZ240"/>
      <c r="ACA240"/>
      <c r="ACB240"/>
      <c r="ACC240"/>
      <c r="ACD240" t="s">
        <v>816</v>
      </c>
      <c r="ACE240"/>
      <c r="ACF240"/>
      <c r="ACG240"/>
      <c r="ACH240"/>
      <c r="ACI240"/>
      <c r="ACJ240"/>
      <c r="ACK240"/>
      <c r="ACL240"/>
      <c r="ACM240"/>
      <c r="ACN240"/>
      <c r="ACO240"/>
      <c r="ACP240"/>
      <c r="ACQ240" t="s">
        <v>818</v>
      </c>
      <c r="ACR240">
        <v>367612523</v>
      </c>
      <c r="ACS240" s="396">
        <v>44894.622673611113</v>
      </c>
      <c r="ACT240"/>
      <c r="ACU240"/>
      <c r="ACV240" t="s">
        <v>801</v>
      </c>
      <c r="ACW240"/>
      <c r="ACX240"/>
      <c r="ACY240">
        <v>240</v>
      </c>
    </row>
    <row r="241" spans="1:779" s="82" customFormat="1" x14ac:dyDescent="0.3">
      <c r="A241" t="s">
        <v>2994</v>
      </c>
      <c r="B241" s="396">
        <v>44890.380706157397</v>
      </c>
      <c r="C241" s="396">
        <v>44893.604653981492</v>
      </c>
      <c r="D241" s="396">
        <v>44890</v>
      </c>
      <c r="E241" t="s">
        <v>812</v>
      </c>
      <c r="F241" s="396">
        <v>44890</v>
      </c>
      <c r="G241" t="s">
        <v>813</v>
      </c>
      <c r="H241" t="s">
        <v>814</v>
      </c>
      <c r="I241" t="s">
        <v>814</v>
      </c>
      <c r="J241" t="s">
        <v>814</v>
      </c>
      <c r="K241" t="s">
        <v>795</v>
      </c>
      <c r="L241" t="s">
        <v>846</v>
      </c>
      <c r="M241">
        <v>0</v>
      </c>
      <c r="N241">
        <v>0</v>
      </c>
      <c r="O241">
        <v>0</v>
      </c>
      <c r="P241">
        <v>0</v>
      </c>
      <c r="Q241">
        <v>0</v>
      </c>
      <c r="R241">
        <v>0</v>
      </c>
      <c r="S241">
        <v>0</v>
      </c>
      <c r="T241">
        <v>0</v>
      </c>
      <c r="U241">
        <v>0</v>
      </c>
      <c r="V241">
        <v>0</v>
      </c>
      <c r="W241">
        <v>0</v>
      </c>
      <c r="X241">
        <v>0</v>
      </c>
      <c r="Y241">
        <v>0</v>
      </c>
      <c r="Z241">
        <v>0</v>
      </c>
      <c r="AA241">
        <v>0</v>
      </c>
      <c r="AB241">
        <v>0</v>
      </c>
      <c r="AC241">
        <v>0</v>
      </c>
      <c r="AD241">
        <v>0</v>
      </c>
      <c r="AE241">
        <v>0</v>
      </c>
      <c r="AF241">
        <v>0</v>
      </c>
      <c r="AG241">
        <v>1</v>
      </c>
      <c r="AH241">
        <v>0</v>
      </c>
      <c r="AI241">
        <v>0</v>
      </c>
      <c r="AJ241"/>
      <c r="AK241"/>
      <c r="AL241"/>
      <c r="AM241"/>
      <c r="AN241"/>
      <c r="AO241"/>
      <c r="AP241"/>
      <c r="AQ241"/>
      <c r="AR241"/>
      <c r="AS241"/>
      <c r="AT241"/>
      <c r="AU241"/>
      <c r="AV241"/>
      <c r="AW241"/>
      <c r="AX241"/>
      <c r="AY241"/>
      <c r="AZ241"/>
      <c r="BA241"/>
      <c r="BB241"/>
      <c r="BC241"/>
      <c r="BD241"/>
      <c r="BE241"/>
      <c r="BF241"/>
      <c r="BG241"/>
      <c r="BH241"/>
      <c r="BI241"/>
      <c r="BJ241"/>
      <c r="BK241"/>
      <c r="BL241"/>
      <c r="BM241"/>
      <c r="BN241"/>
      <c r="BO241"/>
      <c r="BP241"/>
      <c r="BQ241"/>
      <c r="BR241"/>
      <c r="BS241"/>
      <c r="BT241"/>
      <c r="BU241"/>
      <c r="BV241"/>
      <c r="BW241"/>
      <c r="BX241"/>
      <c r="BY241"/>
      <c r="BZ241"/>
      <c r="CA241"/>
      <c r="CB241"/>
      <c r="CC241"/>
      <c r="CD241"/>
      <c r="CE241"/>
      <c r="CF241"/>
      <c r="CG241"/>
      <c r="CH241"/>
      <c r="CI241"/>
      <c r="CJ241"/>
      <c r="CK241"/>
      <c r="CL241"/>
      <c r="CM241"/>
      <c r="CN241"/>
      <c r="CO241"/>
      <c r="CP241"/>
      <c r="CQ241"/>
      <c r="CR241"/>
      <c r="CS241"/>
      <c r="CT241"/>
      <c r="CU241"/>
      <c r="CV241"/>
      <c r="CW241"/>
      <c r="CX241"/>
      <c r="CY241"/>
      <c r="CZ241"/>
      <c r="DA241"/>
      <c r="DB241"/>
      <c r="DC241"/>
      <c r="DD241"/>
      <c r="DE241"/>
      <c r="DF241"/>
      <c r="DG241"/>
      <c r="DH241"/>
      <c r="DI241"/>
      <c r="DJ241"/>
      <c r="DK241"/>
      <c r="DL241"/>
      <c r="DM241"/>
      <c r="DN241"/>
      <c r="DO241"/>
      <c r="DP241"/>
      <c r="DQ241"/>
      <c r="DR241"/>
      <c r="DS241"/>
      <c r="DT241"/>
      <c r="DU241"/>
      <c r="DV241"/>
      <c r="DW241"/>
      <c r="DX241"/>
      <c r="DY241"/>
      <c r="DZ241"/>
      <c r="EA241"/>
      <c r="EB241"/>
      <c r="EC241"/>
      <c r="ED241"/>
      <c r="EE241"/>
      <c r="EF241"/>
      <c r="EG241"/>
      <c r="EH241"/>
      <c r="EI241"/>
      <c r="EJ241"/>
      <c r="EK241"/>
      <c r="EL241"/>
      <c r="EM241"/>
      <c r="EN241"/>
      <c r="EO241"/>
      <c r="EP241"/>
      <c r="EQ241"/>
      <c r="ER241"/>
      <c r="ES241"/>
      <c r="ET241"/>
      <c r="EU241"/>
      <c r="EV241"/>
      <c r="EW241"/>
      <c r="EX241"/>
      <c r="EY241"/>
      <c r="EZ241"/>
      <c r="FA241"/>
      <c r="FB241"/>
      <c r="FC241"/>
      <c r="FD241"/>
      <c r="FE241"/>
      <c r="FF241"/>
      <c r="FG241"/>
      <c r="FH241"/>
      <c r="FI241"/>
      <c r="FJ241"/>
      <c r="FK241"/>
      <c r="FL241"/>
      <c r="FM241"/>
      <c r="FN241"/>
      <c r="FO241"/>
      <c r="FP241"/>
      <c r="FQ241"/>
      <c r="FR241"/>
      <c r="FS241"/>
      <c r="FT241"/>
      <c r="FU241"/>
      <c r="FV241"/>
      <c r="FW241"/>
      <c r="FX241"/>
      <c r="FY241"/>
      <c r="FZ241"/>
      <c r="GA241"/>
      <c r="GB241"/>
      <c r="GC241"/>
      <c r="GD241"/>
      <c r="GE241"/>
      <c r="GF241"/>
      <c r="GG241"/>
      <c r="GH241"/>
      <c r="GI241"/>
      <c r="GJ241"/>
      <c r="GK241"/>
      <c r="GL241"/>
      <c r="GM241"/>
      <c r="GN241"/>
      <c r="GO241"/>
      <c r="GP241"/>
      <c r="GQ241"/>
      <c r="GR241"/>
      <c r="GS241"/>
      <c r="GT241"/>
      <c r="GU241"/>
      <c r="GV241"/>
      <c r="GW241"/>
      <c r="GX241"/>
      <c r="GY241"/>
      <c r="GZ241"/>
      <c r="HA241"/>
      <c r="HB241"/>
      <c r="HC241"/>
      <c r="HD241"/>
      <c r="HE241"/>
      <c r="HF241"/>
      <c r="HG241"/>
      <c r="HH241"/>
      <c r="HI241"/>
      <c r="HJ241"/>
      <c r="HK241"/>
      <c r="HL241"/>
      <c r="HM241"/>
      <c r="HN241"/>
      <c r="HO241"/>
      <c r="HP241"/>
      <c r="HQ241"/>
      <c r="HR241"/>
      <c r="HS241"/>
      <c r="HT241"/>
      <c r="HU241"/>
      <c r="HV241"/>
      <c r="HW241"/>
      <c r="HX241"/>
      <c r="HY241"/>
      <c r="HZ241"/>
      <c r="IA241"/>
      <c r="IB241"/>
      <c r="IC241"/>
      <c r="ID241"/>
      <c r="IE241"/>
      <c r="IF241"/>
      <c r="IG241"/>
      <c r="IH241"/>
      <c r="II241"/>
      <c r="IJ241"/>
      <c r="IK241"/>
      <c r="IL241"/>
      <c r="IM241"/>
      <c r="IN241"/>
      <c r="IO241"/>
      <c r="IP241"/>
      <c r="IQ241"/>
      <c r="IR241"/>
      <c r="IS241"/>
      <c r="IT241"/>
      <c r="IU241"/>
      <c r="IV241"/>
      <c r="IW241"/>
      <c r="IX241"/>
      <c r="IY241"/>
      <c r="IZ241"/>
      <c r="JA241"/>
      <c r="JB241"/>
      <c r="JC241"/>
      <c r="JD241"/>
      <c r="JE241"/>
      <c r="JF241"/>
      <c r="JG241"/>
      <c r="JH241"/>
      <c r="JI241"/>
      <c r="JJ241"/>
      <c r="JK241"/>
      <c r="JL241"/>
      <c r="JM241"/>
      <c r="JN241"/>
      <c r="JO241"/>
      <c r="JP241"/>
      <c r="JQ241"/>
      <c r="JR241"/>
      <c r="JS241"/>
      <c r="JT241"/>
      <c r="JU241"/>
      <c r="JV241"/>
      <c r="JW241"/>
      <c r="JX241"/>
      <c r="JY241"/>
      <c r="JZ241"/>
      <c r="KA241"/>
      <c r="KB241"/>
      <c r="KC241"/>
      <c r="KD241"/>
      <c r="KE241"/>
      <c r="KF241"/>
      <c r="KG241"/>
      <c r="KH241"/>
      <c r="KI241"/>
      <c r="KJ241"/>
      <c r="KK241"/>
      <c r="KL241"/>
      <c r="KM241"/>
      <c r="KN241"/>
      <c r="KO241"/>
      <c r="KP241"/>
      <c r="KQ241"/>
      <c r="KR241"/>
      <c r="KS241"/>
      <c r="KT241"/>
      <c r="KU241"/>
      <c r="KV241"/>
      <c r="KW241"/>
      <c r="KX241"/>
      <c r="KY241"/>
      <c r="KZ241"/>
      <c r="LA241"/>
      <c r="LB241"/>
      <c r="LC241"/>
      <c r="LD241"/>
      <c r="LE241"/>
      <c r="LF241"/>
      <c r="LG241"/>
      <c r="LH241"/>
      <c r="LI241"/>
      <c r="LJ241"/>
      <c r="LK241"/>
      <c r="LL241"/>
      <c r="LM241"/>
      <c r="LN241"/>
      <c r="LO241"/>
      <c r="LP241"/>
      <c r="LQ241"/>
      <c r="LR241"/>
      <c r="LS241"/>
      <c r="LT241"/>
      <c r="LU241"/>
      <c r="LV241"/>
      <c r="LW241"/>
      <c r="LX241"/>
      <c r="LY241"/>
      <c r="LZ241"/>
      <c r="MA241"/>
      <c r="MB241"/>
      <c r="MC241"/>
      <c r="MD241"/>
      <c r="ME241"/>
      <c r="MF241"/>
      <c r="MG241"/>
      <c r="MH241"/>
      <c r="MI241"/>
      <c r="MJ241"/>
      <c r="MK241"/>
      <c r="ML241"/>
      <c r="MM241"/>
      <c r="MN241"/>
      <c r="MO241"/>
      <c r="MP241"/>
      <c r="MQ241"/>
      <c r="MR241"/>
      <c r="MS241"/>
      <c r="MT241"/>
      <c r="MU241"/>
      <c r="MV241"/>
      <c r="MW241"/>
      <c r="MX241"/>
      <c r="MY241"/>
      <c r="MZ241"/>
      <c r="NA241"/>
      <c r="NB241"/>
      <c r="NC241"/>
      <c r="ND241"/>
      <c r="NE241"/>
      <c r="NF241"/>
      <c r="NG241"/>
      <c r="NH241"/>
      <c r="NI241"/>
      <c r="NJ241"/>
      <c r="NK241"/>
      <c r="NL241"/>
      <c r="NM241"/>
      <c r="NN241"/>
      <c r="NO241"/>
      <c r="NP241"/>
      <c r="NQ241"/>
      <c r="NR241"/>
      <c r="NS241"/>
      <c r="NT241"/>
      <c r="NU241"/>
      <c r="NV241"/>
      <c r="NW241"/>
      <c r="NX241"/>
      <c r="NY241"/>
      <c r="NZ241"/>
      <c r="OA241"/>
      <c r="OB241"/>
      <c r="OC241"/>
      <c r="OD241"/>
      <c r="OE241"/>
      <c r="OF241"/>
      <c r="OG241"/>
      <c r="OH241"/>
      <c r="OI241"/>
      <c r="OJ241"/>
      <c r="OK241"/>
      <c r="OL241"/>
      <c r="OM241"/>
      <c r="ON241"/>
      <c r="OO241"/>
      <c r="OP241"/>
      <c r="OQ241"/>
      <c r="OR241"/>
      <c r="OS241"/>
      <c r="OT241"/>
      <c r="OU241"/>
      <c r="OV241"/>
      <c r="OW241"/>
      <c r="OX241"/>
      <c r="OY241"/>
      <c r="OZ241"/>
      <c r="PA241"/>
      <c r="PB241"/>
      <c r="PC241"/>
      <c r="PD241"/>
      <c r="PE241"/>
      <c r="PF241"/>
      <c r="PG241"/>
      <c r="PH241"/>
      <c r="PI241"/>
      <c r="PJ241"/>
      <c r="PK241"/>
      <c r="PL241"/>
      <c r="PM241"/>
      <c r="PN241"/>
      <c r="PO241"/>
      <c r="PP241"/>
      <c r="PQ241"/>
      <c r="PR241"/>
      <c r="PS241"/>
      <c r="PT241"/>
      <c r="PU241"/>
      <c r="PV241"/>
      <c r="PW241"/>
      <c r="PX241"/>
      <c r="PY241"/>
      <c r="PZ241"/>
      <c r="QA241"/>
      <c r="QB241"/>
      <c r="QC241"/>
      <c r="QD241"/>
      <c r="QE241"/>
      <c r="QF241"/>
      <c r="QG241"/>
      <c r="QH241"/>
      <c r="QI241"/>
      <c r="QJ241"/>
      <c r="QK241"/>
      <c r="QL241"/>
      <c r="QM241"/>
      <c r="QN241"/>
      <c r="QO241"/>
      <c r="QP241"/>
      <c r="QQ241"/>
      <c r="QR241"/>
      <c r="QS241"/>
      <c r="QT241"/>
      <c r="QU241"/>
      <c r="QV241"/>
      <c r="QW241"/>
      <c r="QX241"/>
      <c r="QY241"/>
      <c r="QZ241"/>
      <c r="RA241"/>
      <c r="RB241"/>
      <c r="RC241"/>
      <c r="RD241"/>
      <c r="RE241"/>
      <c r="RF241"/>
      <c r="RG241"/>
      <c r="RH241"/>
      <c r="RI241"/>
      <c r="RJ241"/>
      <c r="RK241"/>
      <c r="RL241"/>
      <c r="RM241"/>
      <c r="RN241"/>
      <c r="RO241"/>
      <c r="RP241"/>
      <c r="RQ241"/>
      <c r="RR241"/>
      <c r="RS241"/>
      <c r="RT241"/>
      <c r="RU241"/>
      <c r="RV241"/>
      <c r="RW241"/>
      <c r="RX241"/>
      <c r="RY241"/>
      <c r="RZ241"/>
      <c r="SA241"/>
      <c r="SB241"/>
      <c r="SC241"/>
      <c r="SD241"/>
      <c r="SE241"/>
      <c r="SF241"/>
      <c r="SG241"/>
      <c r="SH241"/>
      <c r="SI241"/>
      <c r="SJ241"/>
      <c r="SK241"/>
      <c r="SL241"/>
      <c r="SM241"/>
      <c r="SN241"/>
      <c r="SO241"/>
      <c r="SP241"/>
      <c r="SQ241"/>
      <c r="SR241"/>
      <c r="SS241"/>
      <c r="ST241"/>
      <c r="SU241"/>
      <c r="SV241"/>
      <c r="SW241"/>
      <c r="SX241"/>
      <c r="SY241"/>
      <c r="SZ241"/>
      <c r="TA241"/>
      <c r="TB241"/>
      <c r="TC241"/>
      <c r="TD241"/>
      <c r="TE241"/>
      <c r="TF241"/>
      <c r="TG241"/>
      <c r="TH241"/>
      <c r="TI241"/>
      <c r="TJ241"/>
      <c r="TK241"/>
      <c r="TL241"/>
      <c r="TM241"/>
      <c r="TN241"/>
      <c r="TO241"/>
      <c r="TP241"/>
      <c r="TQ241"/>
      <c r="TR241"/>
      <c r="TS241"/>
      <c r="TT241"/>
      <c r="TU241"/>
      <c r="TV241"/>
      <c r="TW241"/>
      <c r="TX241"/>
      <c r="TY241"/>
      <c r="TZ241"/>
      <c r="UA241"/>
      <c r="UB241"/>
      <c r="UC241"/>
      <c r="UD241"/>
      <c r="UE241"/>
      <c r="UF241"/>
      <c r="UG241"/>
      <c r="UH241"/>
      <c r="UI241"/>
      <c r="UJ241"/>
      <c r="UK241"/>
      <c r="UL241"/>
      <c r="UM241"/>
      <c r="UN241"/>
      <c r="UO241"/>
      <c r="UP241"/>
      <c r="UQ241"/>
      <c r="UR241"/>
      <c r="US241"/>
      <c r="UT241"/>
      <c r="UU241"/>
      <c r="UV241"/>
      <c r="UW241"/>
      <c r="UX241"/>
      <c r="UY241"/>
      <c r="UZ241"/>
      <c r="VA241"/>
      <c r="VB241"/>
      <c r="VC241"/>
      <c r="VD241"/>
      <c r="VE241"/>
      <c r="VF241"/>
      <c r="VG241"/>
      <c r="VH241"/>
      <c r="VI241"/>
      <c r="VJ241"/>
      <c r="VK241"/>
      <c r="VL241"/>
      <c r="VM241"/>
      <c r="VN241"/>
      <c r="VO241"/>
      <c r="VP241"/>
      <c r="VQ241"/>
      <c r="VR241"/>
      <c r="VS241"/>
      <c r="VT241"/>
      <c r="VU241"/>
      <c r="VV241"/>
      <c r="VW241"/>
      <c r="VX241"/>
      <c r="VY241"/>
      <c r="VZ241"/>
      <c r="WA241"/>
      <c r="WB241"/>
      <c r="WC241"/>
      <c r="WD241"/>
      <c r="WE241"/>
      <c r="WF241"/>
      <c r="WG241"/>
      <c r="WH241"/>
      <c r="WI241"/>
      <c r="WJ241"/>
      <c r="WK241"/>
      <c r="WL241"/>
      <c r="WM241"/>
      <c r="WN241"/>
      <c r="WO241"/>
      <c r="WP241"/>
      <c r="WQ241"/>
      <c r="WR241"/>
      <c r="WS241"/>
      <c r="WT241"/>
      <c r="WU241"/>
      <c r="WV241"/>
      <c r="WW241"/>
      <c r="WX241"/>
      <c r="WY241"/>
      <c r="WZ241"/>
      <c r="XA241"/>
      <c r="XB241"/>
      <c r="XC241"/>
      <c r="XD241"/>
      <c r="XE241"/>
      <c r="XF241"/>
      <c r="XG241"/>
      <c r="XH241"/>
      <c r="XI241"/>
      <c r="XJ241"/>
      <c r="XK241"/>
      <c r="XL241"/>
      <c r="XM241"/>
      <c r="XN241"/>
      <c r="XO241"/>
      <c r="XP241"/>
      <c r="XQ241"/>
      <c r="XR241"/>
      <c r="XS241"/>
      <c r="XT241"/>
      <c r="XU241"/>
      <c r="XV241"/>
      <c r="XW241"/>
      <c r="XX241"/>
      <c r="XY241"/>
      <c r="XZ241"/>
      <c r="YA241"/>
      <c r="YB241"/>
      <c r="YC241"/>
      <c r="YD241" t="s">
        <v>797</v>
      </c>
      <c r="YE241"/>
      <c r="YF241">
        <v>250</v>
      </c>
      <c r="YG241">
        <v>250</v>
      </c>
      <c r="YH241">
        <v>0</v>
      </c>
      <c r="YI241">
        <v>0</v>
      </c>
      <c r="YJ241"/>
      <c r="YK241" t="s">
        <v>841</v>
      </c>
      <c r="YL241"/>
      <c r="YM241"/>
      <c r="YN241" t="s">
        <v>797</v>
      </c>
      <c r="YO241" t="s">
        <v>2294</v>
      </c>
      <c r="YP241">
        <v>0</v>
      </c>
      <c r="YQ241">
        <v>1</v>
      </c>
      <c r="YR241">
        <v>0</v>
      </c>
      <c r="YS241">
        <v>0</v>
      </c>
      <c r="YT241">
        <v>0</v>
      </c>
      <c r="YU241">
        <v>0</v>
      </c>
      <c r="YV241">
        <v>0</v>
      </c>
      <c r="YW241">
        <v>0</v>
      </c>
      <c r="YX241">
        <v>0</v>
      </c>
      <c r="YY241">
        <v>1</v>
      </c>
      <c r="YZ241">
        <v>0</v>
      </c>
      <c r="ZA241">
        <v>0</v>
      </c>
      <c r="ZB241">
        <v>1</v>
      </c>
      <c r="ZC241">
        <v>0</v>
      </c>
      <c r="ZD241">
        <v>0</v>
      </c>
      <c r="ZE241"/>
      <c r="ZF241"/>
      <c r="ZG241"/>
      <c r="ZH241"/>
      <c r="ZI241"/>
      <c r="ZJ241"/>
      <c r="ZK241"/>
      <c r="ZL241"/>
      <c r="ZM241"/>
      <c r="ZN241"/>
      <c r="ZO241"/>
      <c r="ZP241"/>
      <c r="ZQ241"/>
      <c r="ZR241"/>
      <c r="ZS241"/>
      <c r="ZT241"/>
      <c r="ZU241"/>
      <c r="ZV241"/>
      <c r="ZW241"/>
      <c r="ZX241"/>
      <c r="ZY241"/>
      <c r="ZZ241"/>
      <c r="AAA241"/>
      <c r="AAB241"/>
      <c r="AAC241"/>
      <c r="AAD241"/>
      <c r="AAE241"/>
      <c r="AAF241"/>
      <c r="AAG241"/>
      <c r="AAH241"/>
      <c r="AAI241"/>
      <c r="AAJ241"/>
      <c r="AAK241"/>
      <c r="AAL241"/>
      <c r="AAM241"/>
      <c r="AAN241"/>
      <c r="AAO241"/>
      <c r="AAP241"/>
      <c r="AAQ241"/>
      <c r="AAR241"/>
      <c r="AAS241"/>
      <c r="AAT241"/>
      <c r="AAU241"/>
      <c r="AAV241" t="s">
        <v>816</v>
      </c>
      <c r="AAW241"/>
      <c r="AAX241"/>
      <c r="AAY241"/>
      <c r="AAZ241"/>
      <c r="ABA241"/>
      <c r="ABB241"/>
      <c r="ABC241"/>
      <c r="ABD241"/>
      <c r="ABE241"/>
      <c r="ABF241"/>
      <c r="ABG241"/>
      <c r="ABH241" t="s">
        <v>816</v>
      </c>
      <c r="ABI241"/>
      <c r="ABJ241"/>
      <c r="ABK241"/>
      <c r="ABL241"/>
      <c r="ABM241"/>
      <c r="ABN241"/>
      <c r="ABO241"/>
      <c r="ABP241"/>
      <c r="ABQ241" t="s">
        <v>816</v>
      </c>
      <c r="ABR241"/>
      <c r="ABS241"/>
      <c r="ABT241"/>
      <c r="ABU241"/>
      <c r="ABV241"/>
      <c r="ABW241"/>
      <c r="ABX241"/>
      <c r="ABY241"/>
      <c r="ABZ241"/>
      <c r="ACA241"/>
      <c r="ACB241"/>
      <c r="ACC241"/>
      <c r="ACD241" t="s">
        <v>816</v>
      </c>
      <c r="ACE241"/>
      <c r="ACF241"/>
      <c r="ACG241"/>
      <c r="ACH241"/>
      <c r="ACI241"/>
      <c r="ACJ241"/>
      <c r="ACK241"/>
      <c r="ACL241"/>
      <c r="ACM241"/>
      <c r="ACN241"/>
      <c r="ACO241"/>
      <c r="ACP241"/>
      <c r="ACQ241" t="s">
        <v>2995</v>
      </c>
      <c r="ACR241">
        <v>367612561</v>
      </c>
      <c r="ACS241" s="396">
        <v>44894.622719907413</v>
      </c>
      <c r="ACT241"/>
      <c r="ACU241"/>
      <c r="ACV241" t="s">
        <v>801</v>
      </c>
      <c r="ACW241"/>
      <c r="ACX241"/>
      <c r="ACY241">
        <v>241</v>
      </c>
    </row>
    <row r="242" spans="1:779" s="82" customFormat="1" x14ac:dyDescent="0.3">
      <c r="A242" t="s">
        <v>2996</v>
      </c>
      <c r="B242" s="396">
        <v>44890.386837071761</v>
      </c>
      <c r="C242" s="396">
        <v>44894.550052905091</v>
      </c>
      <c r="D242" s="396">
        <v>44890</v>
      </c>
      <c r="E242" t="s">
        <v>812</v>
      </c>
      <c r="F242" s="396">
        <v>44890</v>
      </c>
      <c r="G242" t="s">
        <v>813</v>
      </c>
      <c r="H242" t="s">
        <v>814</v>
      </c>
      <c r="I242" t="s">
        <v>814</v>
      </c>
      <c r="J242" t="s">
        <v>814</v>
      </c>
      <c r="K242" t="s">
        <v>795</v>
      </c>
      <c r="L242" t="s">
        <v>846</v>
      </c>
      <c r="M242">
        <v>0</v>
      </c>
      <c r="N242">
        <v>0</v>
      </c>
      <c r="O242">
        <v>0</v>
      </c>
      <c r="P242">
        <v>0</v>
      </c>
      <c r="Q242">
        <v>0</v>
      </c>
      <c r="R242">
        <v>0</v>
      </c>
      <c r="S242">
        <v>0</v>
      </c>
      <c r="T242">
        <v>0</v>
      </c>
      <c r="U242">
        <v>0</v>
      </c>
      <c r="V242">
        <v>0</v>
      </c>
      <c r="W242">
        <v>0</v>
      </c>
      <c r="X242">
        <v>0</v>
      </c>
      <c r="Y242">
        <v>0</v>
      </c>
      <c r="Z242">
        <v>0</v>
      </c>
      <c r="AA242">
        <v>0</v>
      </c>
      <c r="AB242">
        <v>0</v>
      </c>
      <c r="AC242">
        <v>0</v>
      </c>
      <c r="AD242">
        <v>0</v>
      </c>
      <c r="AE242">
        <v>0</v>
      </c>
      <c r="AF242">
        <v>0</v>
      </c>
      <c r="AG242">
        <v>1</v>
      </c>
      <c r="AH242">
        <v>0</v>
      </c>
      <c r="AI242">
        <v>0</v>
      </c>
      <c r="AJ242"/>
      <c r="AK242"/>
      <c r="AL242"/>
      <c r="AM242"/>
      <c r="AN242"/>
      <c r="AO242"/>
      <c r="AP242"/>
      <c r="AQ242"/>
      <c r="AR242"/>
      <c r="AS242"/>
      <c r="AT242"/>
      <c r="AU242"/>
      <c r="AV242"/>
      <c r="AW242"/>
      <c r="AX242"/>
      <c r="AY242"/>
      <c r="AZ242"/>
      <c r="BA242"/>
      <c r="BB242"/>
      <c r="BC242"/>
      <c r="BD242"/>
      <c r="BE242"/>
      <c r="BF242"/>
      <c r="BG242"/>
      <c r="BH242"/>
      <c r="BI242"/>
      <c r="BJ242"/>
      <c r="BK242"/>
      <c r="BL242"/>
      <c r="BM242"/>
      <c r="BN242"/>
      <c r="BO242"/>
      <c r="BP242"/>
      <c r="BQ242"/>
      <c r="BR242"/>
      <c r="BS242"/>
      <c r="BT242"/>
      <c r="BU242"/>
      <c r="BV242"/>
      <c r="BW242"/>
      <c r="BX242"/>
      <c r="BY242"/>
      <c r="BZ242"/>
      <c r="CA242"/>
      <c r="CB242"/>
      <c r="CC242"/>
      <c r="CD242"/>
      <c r="CE242"/>
      <c r="CF242"/>
      <c r="CG242"/>
      <c r="CH242"/>
      <c r="CI242"/>
      <c r="CJ242"/>
      <c r="CK242"/>
      <c r="CL242"/>
      <c r="CM242"/>
      <c r="CN242"/>
      <c r="CO242"/>
      <c r="CP242"/>
      <c r="CQ242"/>
      <c r="CR242"/>
      <c r="CS242"/>
      <c r="CT242"/>
      <c r="CU242"/>
      <c r="CV242"/>
      <c r="CW242"/>
      <c r="CX242"/>
      <c r="CY242"/>
      <c r="CZ242"/>
      <c r="DA242"/>
      <c r="DB242"/>
      <c r="DC242"/>
      <c r="DD242"/>
      <c r="DE242"/>
      <c r="DF242"/>
      <c r="DG242"/>
      <c r="DH242"/>
      <c r="DI242"/>
      <c r="DJ242"/>
      <c r="DK242"/>
      <c r="DL242"/>
      <c r="DM242"/>
      <c r="DN242"/>
      <c r="DO242"/>
      <c r="DP242"/>
      <c r="DQ242"/>
      <c r="DR242"/>
      <c r="DS242"/>
      <c r="DT242"/>
      <c r="DU242"/>
      <c r="DV242"/>
      <c r="DW242"/>
      <c r="DX242"/>
      <c r="DY242"/>
      <c r="DZ242"/>
      <c r="EA242"/>
      <c r="EB242"/>
      <c r="EC242"/>
      <c r="ED242"/>
      <c r="EE242"/>
      <c r="EF242"/>
      <c r="EG242"/>
      <c r="EH242"/>
      <c r="EI242"/>
      <c r="EJ242"/>
      <c r="EK242"/>
      <c r="EL242"/>
      <c r="EM242"/>
      <c r="EN242"/>
      <c r="EO242"/>
      <c r="EP242"/>
      <c r="EQ242"/>
      <c r="ER242"/>
      <c r="ES242"/>
      <c r="ET242"/>
      <c r="EU242"/>
      <c r="EV242"/>
      <c r="EW242"/>
      <c r="EX242"/>
      <c r="EY242"/>
      <c r="EZ242"/>
      <c r="FA242"/>
      <c r="FB242"/>
      <c r="FC242"/>
      <c r="FD242"/>
      <c r="FE242"/>
      <c r="FF242"/>
      <c r="FG242"/>
      <c r="FH242"/>
      <c r="FI242"/>
      <c r="FJ242"/>
      <c r="FK242"/>
      <c r="FL242"/>
      <c r="FM242"/>
      <c r="FN242"/>
      <c r="FO242"/>
      <c r="FP242"/>
      <c r="FQ242"/>
      <c r="FR242"/>
      <c r="FS242"/>
      <c r="FT242"/>
      <c r="FU242"/>
      <c r="FV242"/>
      <c r="FW242"/>
      <c r="FX242"/>
      <c r="FY242"/>
      <c r="FZ242"/>
      <c r="GA242"/>
      <c r="GB242"/>
      <c r="GC242"/>
      <c r="GD242"/>
      <c r="GE242"/>
      <c r="GF242"/>
      <c r="GG242"/>
      <c r="GH242"/>
      <c r="GI242"/>
      <c r="GJ242"/>
      <c r="GK242"/>
      <c r="GL242"/>
      <c r="GM242"/>
      <c r="GN242"/>
      <c r="GO242"/>
      <c r="GP242"/>
      <c r="GQ242"/>
      <c r="GR242"/>
      <c r="GS242"/>
      <c r="GT242"/>
      <c r="GU242"/>
      <c r="GV242"/>
      <c r="GW242"/>
      <c r="GX242"/>
      <c r="GY242"/>
      <c r="GZ242"/>
      <c r="HA242"/>
      <c r="HB242"/>
      <c r="HC242"/>
      <c r="HD242"/>
      <c r="HE242"/>
      <c r="HF242"/>
      <c r="HG242"/>
      <c r="HH242"/>
      <c r="HI242"/>
      <c r="HJ242"/>
      <c r="HK242"/>
      <c r="HL242"/>
      <c r="HM242"/>
      <c r="HN242"/>
      <c r="HO242"/>
      <c r="HP242"/>
      <c r="HQ242"/>
      <c r="HR242"/>
      <c r="HS242"/>
      <c r="HT242"/>
      <c r="HU242"/>
      <c r="HV242"/>
      <c r="HW242"/>
      <c r="HX242"/>
      <c r="HY242"/>
      <c r="HZ242"/>
      <c r="IA242"/>
      <c r="IB242"/>
      <c r="IC242"/>
      <c r="ID242"/>
      <c r="IE242"/>
      <c r="IF242"/>
      <c r="IG242"/>
      <c r="IH242"/>
      <c r="II242"/>
      <c r="IJ242"/>
      <c r="IK242"/>
      <c r="IL242"/>
      <c r="IM242"/>
      <c r="IN242"/>
      <c r="IO242"/>
      <c r="IP242"/>
      <c r="IQ242"/>
      <c r="IR242"/>
      <c r="IS242"/>
      <c r="IT242"/>
      <c r="IU242"/>
      <c r="IV242"/>
      <c r="IW242"/>
      <c r="IX242"/>
      <c r="IY242"/>
      <c r="IZ242"/>
      <c r="JA242"/>
      <c r="JB242"/>
      <c r="JC242"/>
      <c r="JD242"/>
      <c r="JE242"/>
      <c r="JF242"/>
      <c r="JG242"/>
      <c r="JH242"/>
      <c r="JI242"/>
      <c r="JJ242"/>
      <c r="JK242"/>
      <c r="JL242"/>
      <c r="JM242"/>
      <c r="JN242"/>
      <c r="JO242"/>
      <c r="JP242"/>
      <c r="JQ242"/>
      <c r="JR242"/>
      <c r="JS242"/>
      <c r="JT242"/>
      <c r="JU242"/>
      <c r="JV242"/>
      <c r="JW242"/>
      <c r="JX242"/>
      <c r="JY242"/>
      <c r="JZ242"/>
      <c r="KA242"/>
      <c r="KB242"/>
      <c r="KC242"/>
      <c r="KD242"/>
      <c r="KE242"/>
      <c r="KF242"/>
      <c r="KG242"/>
      <c r="KH242"/>
      <c r="KI242"/>
      <c r="KJ242"/>
      <c r="KK242"/>
      <c r="KL242"/>
      <c r="KM242"/>
      <c r="KN242"/>
      <c r="KO242"/>
      <c r="KP242"/>
      <c r="KQ242"/>
      <c r="KR242"/>
      <c r="KS242"/>
      <c r="KT242"/>
      <c r="KU242"/>
      <c r="KV242"/>
      <c r="KW242"/>
      <c r="KX242"/>
      <c r="KY242"/>
      <c r="KZ242"/>
      <c r="LA242"/>
      <c r="LB242"/>
      <c r="LC242"/>
      <c r="LD242"/>
      <c r="LE242"/>
      <c r="LF242"/>
      <c r="LG242"/>
      <c r="LH242"/>
      <c r="LI242"/>
      <c r="LJ242"/>
      <c r="LK242"/>
      <c r="LL242"/>
      <c r="LM242"/>
      <c r="LN242"/>
      <c r="LO242"/>
      <c r="LP242"/>
      <c r="LQ242"/>
      <c r="LR242"/>
      <c r="LS242"/>
      <c r="LT242"/>
      <c r="LU242"/>
      <c r="LV242"/>
      <c r="LW242"/>
      <c r="LX242"/>
      <c r="LY242"/>
      <c r="LZ242"/>
      <c r="MA242"/>
      <c r="MB242"/>
      <c r="MC242"/>
      <c r="MD242"/>
      <c r="ME242"/>
      <c r="MF242"/>
      <c r="MG242"/>
      <c r="MH242"/>
      <c r="MI242"/>
      <c r="MJ242"/>
      <c r="MK242"/>
      <c r="ML242"/>
      <c r="MM242"/>
      <c r="MN242"/>
      <c r="MO242"/>
      <c r="MP242"/>
      <c r="MQ242"/>
      <c r="MR242"/>
      <c r="MS242"/>
      <c r="MT242"/>
      <c r="MU242"/>
      <c r="MV242"/>
      <c r="MW242"/>
      <c r="MX242"/>
      <c r="MY242"/>
      <c r="MZ242"/>
      <c r="NA242"/>
      <c r="NB242"/>
      <c r="NC242"/>
      <c r="ND242"/>
      <c r="NE242"/>
      <c r="NF242"/>
      <c r="NG242"/>
      <c r="NH242"/>
      <c r="NI242"/>
      <c r="NJ242"/>
      <c r="NK242"/>
      <c r="NL242"/>
      <c r="NM242"/>
      <c r="NN242"/>
      <c r="NO242"/>
      <c r="NP242"/>
      <c r="NQ242"/>
      <c r="NR242"/>
      <c r="NS242"/>
      <c r="NT242"/>
      <c r="NU242"/>
      <c r="NV242"/>
      <c r="NW242"/>
      <c r="NX242"/>
      <c r="NY242"/>
      <c r="NZ242"/>
      <c r="OA242"/>
      <c r="OB242"/>
      <c r="OC242"/>
      <c r="OD242"/>
      <c r="OE242"/>
      <c r="OF242"/>
      <c r="OG242"/>
      <c r="OH242"/>
      <c r="OI242"/>
      <c r="OJ242"/>
      <c r="OK242"/>
      <c r="OL242"/>
      <c r="OM242"/>
      <c r="ON242"/>
      <c r="OO242"/>
      <c r="OP242"/>
      <c r="OQ242"/>
      <c r="OR242"/>
      <c r="OS242"/>
      <c r="OT242"/>
      <c r="OU242"/>
      <c r="OV242"/>
      <c r="OW242"/>
      <c r="OX242"/>
      <c r="OY242"/>
      <c r="OZ242"/>
      <c r="PA242"/>
      <c r="PB242"/>
      <c r="PC242"/>
      <c r="PD242"/>
      <c r="PE242"/>
      <c r="PF242"/>
      <c r="PG242"/>
      <c r="PH242"/>
      <c r="PI242"/>
      <c r="PJ242"/>
      <c r="PK242"/>
      <c r="PL242"/>
      <c r="PM242"/>
      <c r="PN242"/>
      <c r="PO242"/>
      <c r="PP242"/>
      <c r="PQ242"/>
      <c r="PR242"/>
      <c r="PS242"/>
      <c r="PT242"/>
      <c r="PU242"/>
      <c r="PV242"/>
      <c r="PW242"/>
      <c r="PX242"/>
      <c r="PY242"/>
      <c r="PZ242"/>
      <c r="QA242"/>
      <c r="QB242"/>
      <c r="QC242"/>
      <c r="QD242"/>
      <c r="QE242"/>
      <c r="QF242"/>
      <c r="QG242"/>
      <c r="QH242"/>
      <c r="QI242"/>
      <c r="QJ242"/>
      <c r="QK242"/>
      <c r="QL242"/>
      <c r="QM242"/>
      <c r="QN242"/>
      <c r="QO242"/>
      <c r="QP242"/>
      <c r="QQ242"/>
      <c r="QR242"/>
      <c r="QS242"/>
      <c r="QT242"/>
      <c r="QU242"/>
      <c r="QV242"/>
      <c r="QW242"/>
      <c r="QX242"/>
      <c r="QY242"/>
      <c r="QZ242"/>
      <c r="RA242"/>
      <c r="RB242"/>
      <c r="RC242"/>
      <c r="RD242"/>
      <c r="RE242"/>
      <c r="RF242"/>
      <c r="RG242"/>
      <c r="RH242"/>
      <c r="RI242"/>
      <c r="RJ242"/>
      <c r="RK242"/>
      <c r="RL242"/>
      <c r="RM242"/>
      <c r="RN242"/>
      <c r="RO242"/>
      <c r="RP242"/>
      <c r="RQ242"/>
      <c r="RR242"/>
      <c r="RS242"/>
      <c r="RT242"/>
      <c r="RU242"/>
      <c r="RV242"/>
      <c r="RW242"/>
      <c r="RX242"/>
      <c r="RY242"/>
      <c r="RZ242"/>
      <c r="SA242"/>
      <c r="SB242"/>
      <c r="SC242"/>
      <c r="SD242"/>
      <c r="SE242"/>
      <c r="SF242"/>
      <c r="SG242"/>
      <c r="SH242"/>
      <c r="SI242"/>
      <c r="SJ242"/>
      <c r="SK242"/>
      <c r="SL242"/>
      <c r="SM242"/>
      <c r="SN242"/>
      <c r="SO242"/>
      <c r="SP242"/>
      <c r="SQ242"/>
      <c r="SR242"/>
      <c r="SS242"/>
      <c r="ST242"/>
      <c r="SU242"/>
      <c r="SV242"/>
      <c r="SW242"/>
      <c r="SX242"/>
      <c r="SY242"/>
      <c r="SZ242"/>
      <c r="TA242"/>
      <c r="TB242"/>
      <c r="TC242"/>
      <c r="TD242"/>
      <c r="TE242"/>
      <c r="TF242"/>
      <c r="TG242"/>
      <c r="TH242"/>
      <c r="TI242"/>
      <c r="TJ242"/>
      <c r="TK242"/>
      <c r="TL242"/>
      <c r="TM242"/>
      <c r="TN242"/>
      <c r="TO242"/>
      <c r="TP242"/>
      <c r="TQ242"/>
      <c r="TR242"/>
      <c r="TS242"/>
      <c r="TT242"/>
      <c r="TU242"/>
      <c r="TV242"/>
      <c r="TW242"/>
      <c r="TX242"/>
      <c r="TY242"/>
      <c r="TZ242"/>
      <c r="UA242"/>
      <c r="UB242"/>
      <c r="UC242"/>
      <c r="UD242"/>
      <c r="UE242"/>
      <c r="UF242"/>
      <c r="UG242"/>
      <c r="UH242"/>
      <c r="UI242"/>
      <c r="UJ242"/>
      <c r="UK242"/>
      <c r="UL242"/>
      <c r="UM242"/>
      <c r="UN242"/>
      <c r="UO242"/>
      <c r="UP242"/>
      <c r="UQ242"/>
      <c r="UR242"/>
      <c r="US242"/>
      <c r="UT242"/>
      <c r="UU242"/>
      <c r="UV242"/>
      <c r="UW242"/>
      <c r="UX242"/>
      <c r="UY242"/>
      <c r="UZ242"/>
      <c r="VA242"/>
      <c r="VB242"/>
      <c r="VC242"/>
      <c r="VD242"/>
      <c r="VE242"/>
      <c r="VF242"/>
      <c r="VG242"/>
      <c r="VH242"/>
      <c r="VI242"/>
      <c r="VJ242"/>
      <c r="VK242"/>
      <c r="VL242"/>
      <c r="VM242"/>
      <c r="VN242"/>
      <c r="VO242"/>
      <c r="VP242"/>
      <c r="VQ242"/>
      <c r="VR242"/>
      <c r="VS242"/>
      <c r="VT242"/>
      <c r="VU242"/>
      <c r="VV242"/>
      <c r="VW242"/>
      <c r="VX242"/>
      <c r="VY242"/>
      <c r="VZ242"/>
      <c r="WA242"/>
      <c r="WB242"/>
      <c r="WC242"/>
      <c r="WD242"/>
      <c r="WE242"/>
      <c r="WF242"/>
      <c r="WG242"/>
      <c r="WH242"/>
      <c r="WI242"/>
      <c r="WJ242"/>
      <c r="WK242"/>
      <c r="WL242"/>
      <c r="WM242"/>
      <c r="WN242"/>
      <c r="WO242"/>
      <c r="WP242"/>
      <c r="WQ242"/>
      <c r="WR242"/>
      <c r="WS242"/>
      <c r="WT242"/>
      <c r="WU242"/>
      <c r="WV242"/>
      <c r="WW242"/>
      <c r="WX242"/>
      <c r="WY242"/>
      <c r="WZ242"/>
      <c r="XA242"/>
      <c r="XB242"/>
      <c r="XC242"/>
      <c r="XD242"/>
      <c r="XE242"/>
      <c r="XF242"/>
      <c r="XG242"/>
      <c r="XH242"/>
      <c r="XI242"/>
      <c r="XJ242"/>
      <c r="XK242"/>
      <c r="XL242"/>
      <c r="XM242"/>
      <c r="XN242"/>
      <c r="XO242"/>
      <c r="XP242"/>
      <c r="XQ242"/>
      <c r="XR242"/>
      <c r="XS242"/>
      <c r="XT242"/>
      <c r="XU242"/>
      <c r="XV242"/>
      <c r="XW242"/>
      <c r="XX242"/>
      <c r="XY242"/>
      <c r="XZ242"/>
      <c r="YA242"/>
      <c r="YB242"/>
      <c r="YC242"/>
      <c r="YD242" t="s">
        <v>797</v>
      </c>
      <c r="YE242"/>
      <c r="YF242">
        <v>250</v>
      </c>
      <c r="YG242">
        <v>250</v>
      </c>
      <c r="YH242">
        <v>0</v>
      </c>
      <c r="YI242">
        <v>0</v>
      </c>
      <c r="YJ242"/>
      <c r="YK242" t="s">
        <v>841</v>
      </c>
      <c r="YL242"/>
      <c r="YM242"/>
      <c r="YN242" t="s">
        <v>797</v>
      </c>
      <c r="YO242" t="s">
        <v>808</v>
      </c>
      <c r="YP242">
        <v>0</v>
      </c>
      <c r="YQ242">
        <v>1</v>
      </c>
      <c r="YR242">
        <v>0</v>
      </c>
      <c r="YS242">
        <v>0</v>
      </c>
      <c r="YT242">
        <v>0</v>
      </c>
      <c r="YU242">
        <v>0</v>
      </c>
      <c r="YV242">
        <v>0</v>
      </c>
      <c r="YW242">
        <v>0</v>
      </c>
      <c r="YX242">
        <v>0</v>
      </c>
      <c r="YY242">
        <v>0</v>
      </c>
      <c r="YZ242">
        <v>0</v>
      </c>
      <c r="ZA242">
        <v>0</v>
      </c>
      <c r="ZB242">
        <v>1</v>
      </c>
      <c r="ZC242">
        <v>0</v>
      </c>
      <c r="ZD242">
        <v>0</v>
      </c>
      <c r="ZE242"/>
      <c r="ZF242"/>
      <c r="ZG242"/>
      <c r="ZH242"/>
      <c r="ZI242"/>
      <c r="ZJ242"/>
      <c r="ZK242"/>
      <c r="ZL242"/>
      <c r="ZM242"/>
      <c r="ZN242"/>
      <c r="ZO242"/>
      <c r="ZP242"/>
      <c r="ZQ242"/>
      <c r="ZR242"/>
      <c r="ZS242"/>
      <c r="ZT242"/>
      <c r="ZU242"/>
      <c r="ZV242"/>
      <c r="ZW242"/>
      <c r="ZX242"/>
      <c r="ZY242"/>
      <c r="ZZ242"/>
      <c r="AAA242"/>
      <c r="AAB242"/>
      <c r="AAC242"/>
      <c r="AAD242"/>
      <c r="AAE242"/>
      <c r="AAF242"/>
      <c r="AAG242"/>
      <c r="AAH242"/>
      <c r="AAI242"/>
      <c r="AAJ242"/>
      <c r="AAK242"/>
      <c r="AAL242"/>
      <c r="AAM242"/>
      <c r="AAN242"/>
      <c r="AAO242"/>
      <c r="AAP242"/>
      <c r="AAQ242"/>
      <c r="AAR242"/>
      <c r="AAS242"/>
      <c r="AAT242"/>
      <c r="AAU242"/>
      <c r="AAV242" t="s">
        <v>816</v>
      </c>
      <c r="AAW242"/>
      <c r="AAX242"/>
      <c r="AAY242"/>
      <c r="AAZ242"/>
      <c r="ABA242"/>
      <c r="ABB242"/>
      <c r="ABC242"/>
      <c r="ABD242"/>
      <c r="ABE242"/>
      <c r="ABF242"/>
      <c r="ABG242"/>
      <c r="ABH242" t="s">
        <v>816</v>
      </c>
      <c r="ABI242"/>
      <c r="ABJ242"/>
      <c r="ABK242"/>
      <c r="ABL242"/>
      <c r="ABM242"/>
      <c r="ABN242"/>
      <c r="ABO242"/>
      <c r="ABP242"/>
      <c r="ABQ242" t="s">
        <v>816</v>
      </c>
      <c r="ABR242"/>
      <c r="ABS242"/>
      <c r="ABT242"/>
      <c r="ABU242"/>
      <c r="ABV242"/>
      <c r="ABW242"/>
      <c r="ABX242"/>
      <c r="ABY242"/>
      <c r="ABZ242"/>
      <c r="ACA242"/>
      <c r="ACB242"/>
      <c r="ACC242"/>
      <c r="ACD242" t="s">
        <v>816</v>
      </c>
      <c r="ACE242"/>
      <c r="ACF242"/>
      <c r="ACG242"/>
      <c r="ACH242"/>
      <c r="ACI242"/>
      <c r="ACJ242"/>
      <c r="ACK242"/>
      <c r="ACL242"/>
      <c r="ACM242"/>
      <c r="ACN242"/>
      <c r="ACO242"/>
      <c r="ACP242"/>
      <c r="ACQ242" t="s">
        <v>2997</v>
      </c>
      <c r="ACR242">
        <v>367612615</v>
      </c>
      <c r="ACS242" s="396">
        <v>44894.622754629629</v>
      </c>
      <c r="ACT242"/>
      <c r="ACU242"/>
      <c r="ACV242" t="s">
        <v>801</v>
      </c>
      <c r="ACW242"/>
      <c r="ACX242"/>
      <c r="ACY242">
        <v>242</v>
      </c>
    </row>
    <row r="243" spans="1:779" s="82" customFormat="1" x14ac:dyDescent="0.3">
      <c r="A243" t="s">
        <v>2998</v>
      </c>
      <c r="B243" s="396">
        <v>44890.392441770833</v>
      </c>
      <c r="C243" s="396">
        <v>44894.553202372692</v>
      </c>
      <c r="D243" s="396">
        <v>44890</v>
      </c>
      <c r="E243" t="s">
        <v>812</v>
      </c>
      <c r="F243" s="396">
        <v>44890</v>
      </c>
      <c r="G243" t="s">
        <v>813</v>
      </c>
      <c r="H243" t="s">
        <v>814</v>
      </c>
      <c r="I243" t="s">
        <v>814</v>
      </c>
      <c r="J243" t="s">
        <v>814</v>
      </c>
      <c r="K243" t="s">
        <v>795</v>
      </c>
      <c r="L243" t="s">
        <v>846</v>
      </c>
      <c r="M243">
        <v>0</v>
      </c>
      <c r="N243">
        <v>0</v>
      </c>
      <c r="O243">
        <v>0</v>
      </c>
      <c r="P243">
        <v>0</v>
      </c>
      <c r="Q243">
        <v>0</v>
      </c>
      <c r="R243">
        <v>0</v>
      </c>
      <c r="S243">
        <v>0</v>
      </c>
      <c r="T243">
        <v>0</v>
      </c>
      <c r="U243">
        <v>0</v>
      </c>
      <c r="V243">
        <v>0</v>
      </c>
      <c r="W243">
        <v>0</v>
      </c>
      <c r="X243">
        <v>0</v>
      </c>
      <c r="Y243">
        <v>0</v>
      </c>
      <c r="Z243">
        <v>0</v>
      </c>
      <c r="AA243">
        <v>0</v>
      </c>
      <c r="AB243">
        <v>0</v>
      </c>
      <c r="AC243">
        <v>0</v>
      </c>
      <c r="AD243">
        <v>0</v>
      </c>
      <c r="AE243">
        <v>0</v>
      </c>
      <c r="AF243">
        <v>0</v>
      </c>
      <c r="AG243">
        <v>1</v>
      </c>
      <c r="AH243">
        <v>0</v>
      </c>
      <c r="AI243">
        <v>0</v>
      </c>
      <c r="AJ243"/>
      <c r="AK243"/>
      <c r="AL243"/>
      <c r="AM243"/>
      <c r="AN243"/>
      <c r="AO243"/>
      <c r="AP243"/>
      <c r="AQ243"/>
      <c r="AR243"/>
      <c r="AS243"/>
      <c r="AT243"/>
      <c r="AU243"/>
      <c r="AV243"/>
      <c r="AW243"/>
      <c r="AX243"/>
      <c r="AY243"/>
      <c r="AZ243"/>
      <c r="BA243"/>
      <c r="BB243"/>
      <c r="BC243"/>
      <c r="BD243"/>
      <c r="BE243"/>
      <c r="BF243"/>
      <c r="BG243"/>
      <c r="BH243"/>
      <c r="BI243"/>
      <c r="BJ243"/>
      <c r="BK243"/>
      <c r="BL243"/>
      <c r="BM243"/>
      <c r="BN243"/>
      <c r="BO243"/>
      <c r="BP243"/>
      <c r="BQ243"/>
      <c r="BR243"/>
      <c r="BS243"/>
      <c r="BT243"/>
      <c r="BU243"/>
      <c r="BV243"/>
      <c r="BW243"/>
      <c r="BX243"/>
      <c r="BY243"/>
      <c r="BZ243"/>
      <c r="CA243"/>
      <c r="CB243"/>
      <c r="CC243"/>
      <c r="CD243"/>
      <c r="CE243"/>
      <c r="CF243"/>
      <c r="CG243"/>
      <c r="CH243"/>
      <c r="CI243"/>
      <c r="CJ243"/>
      <c r="CK243"/>
      <c r="CL243"/>
      <c r="CM243"/>
      <c r="CN243"/>
      <c r="CO243"/>
      <c r="CP243"/>
      <c r="CQ243"/>
      <c r="CR243"/>
      <c r="CS243"/>
      <c r="CT243"/>
      <c r="CU243"/>
      <c r="CV243"/>
      <c r="CW243"/>
      <c r="CX243"/>
      <c r="CY243"/>
      <c r="CZ243"/>
      <c r="DA243"/>
      <c r="DB243"/>
      <c r="DC243"/>
      <c r="DD243"/>
      <c r="DE243"/>
      <c r="DF243"/>
      <c r="DG243"/>
      <c r="DH243"/>
      <c r="DI243"/>
      <c r="DJ243"/>
      <c r="DK243"/>
      <c r="DL243"/>
      <c r="DM243"/>
      <c r="DN243"/>
      <c r="DO243"/>
      <c r="DP243"/>
      <c r="DQ243"/>
      <c r="DR243"/>
      <c r="DS243"/>
      <c r="DT243"/>
      <c r="DU243"/>
      <c r="DV243"/>
      <c r="DW243"/>
      <c r="DX243"/>
      <c r="DY243"/>
      <c r="DZ243"/>
      <c r="EA243"/>
      <c r="EB243"/>
      <c r="EC243"/>
      <c r="ED243"/>
      <c r="EE243"/>
      <c r="EF243"/>
      <c r="EG243"/>
      <c r="EH243"/>
      <c r="EI243"/>
      <c r="EJ243"/>
      <c r="EK243"/>
      <c r="EL243"/>
      <c r="EM243"/>
      <c r="EN243"/>
      <c r="EO243"/>
      <c r="EP243"/>
      <c r="EQ243"/>
      <c r="ER243"/>
      <c r="ES243"/>
      <c r="ET243"/>
      <c r="EU243"/>
      <c r="EV243"/>
      <c r="EW243"/>
      <c r="EX243"/>
      <c r="EY243"/>
      <c r="EZ243"/>
      <c r="FA243"/>
      <c r="FB243"/>
      <c r="FC243"/>
      <c r="FD243"/>
      <c r="FE243"/>
      <c r="FF243"/>
      <c r="FG243"/>
      <c r="FH243"/>
      <c r="FI243"/>
      <c r="FJ243"/>
      <c r="FK243"/>
      <c r="FL243"/>
      <c r="FM243"/>
      <c r="FN243"/>
      <c r="FO243"/>
      <c r="FP243"/>
      <c r="FQ243"/>
      <c r="FR243"/>
      <c r="FS243"/>
      <c r="FT243"/>
      <c r="FU243"/>
      <c r="FV243"/>
      <c r="FW243"/>
      <c r="FX243"/>
      <c r="FY243"/>
      <c r="FZ243"/>
      <c r="GA243"/>
      <c r="GB243"/>
      <c r="GC243"/>
      <c r="GD243"/>
      <c r="GE243"/>
      <c r="GF243"/>
      <c r="GG243"/>
      <c r="GH243"/>
      <c r="GI243"/>
      <c r="GJ243"/>
      <c r="GK243"/>
      <c r="GL243"/>
      <c r="GM243"/>
      <c r="GN243"/>
      <c r="GO243"/>
      <c r="GP243"/>
      <c r="GQ243"/>
      <c r="GR243"/>
      <c r="GS243"/>
      <c r="GT243"/>
      <c r="GU243"/>
      <c r="GV243"/>
      <c r="GW243"/>
      <c r="GX243"/>
      <c r="GY243"/>
      <c r="GZ243"/>
      <c r="HA243"/>
      <c r="HB243"/>
      <c r="HC243"/>
      <c r="HD243"/>
      <c r="HE243"/>
      <c r="HF243"/>
      <c r="HG243"/>
      <c r="HH243"/>
      <c r="HI243"/>
      <c r="HJ243"/>
      <c r="HK243"/>
      <c r="HL243"/>
      <c r="HM243"/>
      <c r="HN243"/>
      <c r="HO243"/>
      <c r="HP243"/>
      <c r="HQ243"/>
      <c r="HR243"/>
      <c r="HS243"/>
      <c r="HT243"/>
      <c r="HU243"/>
      <c r="HV243"/>
      <c r="HW243"/>
      <c r="HX243"/>
      <c r="HY243"/>
      <c r="HZ243"/>
      <c r="IA243"/>
      <c r="IB243"/>
      <c r="IC243"/>
      <c r="ID243"/>
      <c r="IE243"/>
      <c r="IF243"/>
      <c r="IG243"/>
      <c r="IH243"/>
      <c r="II243"/>
      <c r="IJ243"/>
      <c r="IK243"/>
      <c r="IL243"/>
      <c r="IM243"/>
      <c r="IN243"/>
      <c r="IO243"/>
      <c r="IP243"/>
      <c r="IQ243"/>
      <c r="IR243"/>
      <c r="IS243"/>
      <c r="IT243"/>
      <c r="IU243"/>
      <c r="IV243"/>
      <c r="IW243"/>
      <c r="IX243"/>
      <c r="IY243"/>
      <c r="IZ243"/>
      <c r="JA243"/>
      <c r="JB243"/>
      <c r="JC243"/>
      <c r="JD243"/>
      <c r="JE243"/>
      <c r="JF243"/>
      <c r="JG243"/>
      <c r="JH243"/>
      <c r="JI243"/>
      <c r="JJ243"/>
      <c r="JK243"/>
      <c r="JL243"/>
      <c r="JM243"/>
      <c r="JN243"/>
      <c r="JO243"/>
      <c r="JP243"/>
      <c r="JQ243"/>
      <c r="JR243"/>
      <c r="JS243"/>
      <c r="JT243"/>
      <c r="JU243"/>
      <c r="JV243"/>
      <c r="JW243"/>
      <c r="JX243"/>
      <c r="JY243"/>
      <c r="JZ243"/>
      <c r="KA243"/>
      <c r="KB243"/>
      <c r="KC243"/>
      <c r="KD243"/>
      <c r="KE243"/>
      <c r="KF243"/>
      <c r="KG243"/>
      <c r="KH243"/>
      <c r="KI243"/>
      <c r="KJ243"/>
      <c r="KK243"/>
      <c r="KL243"/>
      <c r="KM243"/>
      <c r="KN243"/>
      <c r="KO243"/>
      <c r="KP243"/>
      <c r="KQ243"/>
      <c r="KR243"/>
      <c r="KS243"/>
      <c r="KT243"/>
      <c r="KU243"/>
      <c r="KV243"/>
      <c r="KW243"/>
      <c r="KX243"/>
      <c r="KY243"/>
      <c r="KZ243"/>
      <c r="LA243"/>
      <c r="LB243"/>
      <c r="LC243"/>
      <c r="LD243"/>
      <c r="LE243"/>
      <c r="LF243"/>
      <c r="LG243"/>
      <c r="LH243"/>
      <c r="LI243"/>
      <c r="LJ243"/>
      <c r="LK243"/>
      <c r="LL243"/>
      <c r="LM243"/>
      <c r="LN243"/>
      <c r="LO243"/>
      <c r="LP243"/>
      <c r="LQ243"/>
      <c r="LR243"/>
      <c r="LS243"/>
      <c r="LT243"/>
      <c r="LU243"/>
      <c r="LV243"/>
      <c r="LW243"/>
      <c r="LX243"/>
      <c r="LY243"/>
      <c r="LZ243"/>
      <c r="MA243"/>
      <c r="MB243"/>
      <c r="MC243"/>
      <c r="MD243"/>
      <c r="ME243"/>
      <c r="MF243"/>
      <c r="MG243"/>
      <c r="MH243"/>
      <c r="MI243"/>
      <c r="MJ243"/>
      <c r="MK243"/>
      <c r="ML243"/>
      <c r="MM243"/>
      <c r="MN243"/>
      <c r="MO243"/>
      <c r="MP243"/>
      <c r="MQ243"/>
      <c r="MR243"/>
      <c r="MS243"/>
      <c r="MT243"/>
      <c r="MU243"/>
      <c r="MV243"/>
      <c r="MW243"/>
      <c r="MX243"/>
      <c r="MY243"/>
      <c r="MZ243"/>
      <c r="NA243"/>
      <c r="NB243"/>
      <c r="NC243"/>
      <c r="ND243"/>
      <c r="NE243"/>
      <c r="NF243"/>
      <c r="NG243"/>
      <c r="NH243"/>
      <c r="NI243"/>
      <c r="NJ243"/>
      <c r="NK243"/>
      <c r="NL243"/>
      <c r="NM243"/>
      <c r="NN243"/>
      <c r="NO243"/>
      <c r="NP243"/>
      <c r="NQ243"/>
      <c r="NR243"/>
      <c r="NS243"/>
      <c r="NT243"/>
      <c r="NU243"/>
      <c r="NV243"/>
      <c r="NW243"/>
      <c r="NX243"/>
      <c r="NY243"/>
      <c r="NZ243"/>
      <c r="OA243"/>
      <c r="OB243"/>
      <c r="OC243"/>
      <c r="OD243"/>
      <c r="OE243"/>
      <c r="OF243"/>
      <c r="OG243"/>
      <c r="OH243"/>
      <c r="OI243"/>
      <c r="OJ243"/>
      <c r="OK243"/>
      <c r="OL243"/>
      <c r="OM243"/>
      <c r="ON243"/>
      <c r="OO243"/>
      <c r="OP243"/>
      <c r="OQ243"/>
      <c r="OR243"/>
      <c r="OS243"/>
      <c r="OT243"/>
      <c r="OU243"/>
      <c r="OV243"/>
      <c r="OW243"/>
      <c r="OX243"/>
      <c r="OY243"/>
      <c r="OZ243"/>
      <c r="PA243"/>
      <c r="PB243"/>
      <c r="PC243"/>
      <c r="PD243"/>
      <c r="PE243"/>
      <c r="PF243"/>
      <c r="PG243"/>
      <c r="PH243"/>
      <c r="PI243"/>
      <c r="PJ243"/>
      <c r="PK243"/>
      <c r="PL243"/>
      <c r="PM243"/>
      <c r="PN243"/>
      <c r="PO243"/>
      <c r="PP243"/>
      <c r="PQ243"/>
      <c r="PR243"/>
      <c r="PS243"/>
      <c r="PT243"/>
      <c r="PU243"/>
      <c r="PV243"/>
      <c r="PW243"/>
      <c r="PX243"/>
      <c r="PY243"/>
      <c r="PZ243"/>
      <c r="QA243"/>
      <c r="QB243"/>
      <c r="QC243"/>
      <c r="QD243"/>
      <c r="QE243"/>
      <c r="QF243"/>
      <c r="QG243"/>
      <c r="QH243"/>
      <c r="QI243"/>
      <c r="QJ243"/>
      <c r="QK243"/>
      <c r="QL243"/>
      <c r="QM243"/>
      <c r="QN243"/>
      <c r="QO243"/>
      <c r="QP243"/>
      <c r="QQ243"/>
      <c r="QR243"/>
      <c r="QS243"/>
      <c r="QT243"/>
      <c r="QU243"/>
      <c r="QV243"/>
      <c r="QW243"/>
      <c r="QX243"/>
      <c r="QY243"/>
      <c r="QZ243"/>
      <c r="RA243"/>
      <c r="RB243"/>
      <c r="RC243"/>
      <c r="RD243"/>
      <c r="RE243"/>
      <c r="RF243"/>
      <c r="RG243"/>
      <c r="RH243"/>
      <c r="RI243"/>
      <c r="RJ243"/>
      <c r="RK243"/>
      <c r="RL243"/>
      <c r="RM243"/>
      <c r="RN243"/>
      <c r="RO243"/>
      <c r="RP243"/>
      <c r="RQ243"/>
      <c r="RR243"/>
      <c r="RS243"/>
      <c r="RT243"/>
      <c r="RU243"/>
      <c r="RV243"/>
      <c r="RW243"/>
      <c r="RX243"/>
      <c r="RY243"/>
      <c r="RZ243"/>
      <c r="SA243"/>
      <c r="SB243"/>
      <c r="SC243"/>
      <c r="SD243"/>
      <c r="SE243"/>
      <c r="SF243"/>
      <c r="SG243"/>
      <c r="SH243"/>
      <c r="SI243"/>
      <c r="SJ243"/>
      <c r="SK243"/>
      <c r="SL243"/>
      <c r="SM243"/>
      <c r="SN243"/>
      <c r="SO243"/>
      <c r="SP243"/>
      <c r="SQ243"/>
      <c r="SR243"/>
      <c r="SS243"/>
      <c r="ST243"/>
      <c r="SU243"/>
      <c r="SV243"/>
      <c r="SW243"/>
      <c r="SX243"/>
      <c r="SY243"/>
      <c r="SZ243"/>
      <c r="TA243"/>
      <c r="TB243"/>
      <c r="TC243"/>
      <c r="TD243"/>
      <c r="TE243"/>
      <c r="TF243"/>
      <c r="TG243"/>
      <c r="TH243"/>
      <c r="TI243"/>
      <c r="TJ243"/>
      <c r="TK243"/>
      <c r="TL243"/>
      <c r="TM243"/>
      <c r="TN243"/>
      <c r="TO243"/>
      <c r="TP243"/>
      <c r="TQ243"/>
      <c r="TR243"/>
      <c r="TS243"/>
      <c r="TT243"/>
      <c r="TU243"/>
      <c r="TV243"/>
      <c r="TW243"/>
      <c r="TX243"/>
      <c r="TY243"/>
      <c r="TZ243"/>
      <c r="UA243"/>
      <c r="UB243"/>
      <c r="UC243"/>
      <c r="UD243"/>
      <c r="UE243"/>
      <c r="UF243"/>
      <c r="UG243"/>
      <c r="UH243"/>
      <c r="UI243"/>
      <c r="UJ243"/>
      <c r="UK243"/>
      <c r="UL243"/>
      <c r="UM243"/>
      <c r="UN243"/>
      <c r="UO243"/>
      <c r="UP243"/>
      <c r="UQ243"/>
      <c r="UR243"/>
      <c r="US243"/>
      <c r="UT243"/>
      <c r="UU243"/>
      <c r="UV243"/>
      <c r="UW243"/>
      <c r="UX243"/>
      <c r="UY243"/>
      <c r="UZ243"/>
      <c r="VA243"/>
      <c r="VB243"/>
      <c r="VC243"/>
      <c r="VD243"/>
      <c r="VE243"/>
      <c r="VF243"/>
      <c r="VG243"/>
      <c r="VH243"/>
      <c r="VI243"/>
      <c r="VJ243"/>
      <c r="VK243"/>
      <c r="VL243"/>
      <c r="VM243"/>
      <c r="VN243"/>
      <c r="VO243"/>
      <c r="VP243"/>
      <c r="VQ243"/>
      <c r="VR243"/>
      <c r="VS243"/>
      <c r="VT243"/>
      <c r="VU243"/>
      <c r="VV243"/>
      <c r="VW243"/>
      <c r="VX243"/>
      <c r="VY243"/>
      <c r="VZ243"/>
      <c r="WA243"/>
      <c r="WB243"/>
      <c r="WC243"/>
      <c r="WD243"/>
      <c r="WE243"/>
      <c r="WF243"/>
      <c r="WG243"/>
      <c r="WH243"/>
      <c r="WI243"/>
      <c r="WJ243"/>
      <c r="WK243"/>
      <c r="WL243"/>
      <c r="WM243"/>
      <c r="WN243"/>
      <c r="WO243"/>
      <c r="WP243"/>
      <c r="WQ243"/>
      <c r="WR243"/>
      <c r="WS243"/>
      <c r="WT243"/>
      <c r="WU243"/>
      <c r="WV243"/>
      <c r="WW243"/>
      <c r="WX243"/>
      <c r="WY243"/>
      <c r="WZ243"/>
      <c r="XA243"/>
      <c r="XB243"/>
      <c r="XC243"/>
      <c r="XD243"/>
      <c r="XE243"/>
      <c r="XF243"/>
      <c r="XG243"/>
      <c r="XH243"/>
      <c r="XI243"/>
      <c r="XJ243"/>
      <c r="XK243"/>
      <c r="XL243"/>
      <c r="XM243"/>
      <c r="XN243"/>
      <c r="XO243"/>
      <c r="XP243"/>
      <c r="XQ243"/>
      <c r="XR243"/>
      <c r="XS243"/>
      <c r="XT243"/>
      <c r="XU243"/>
      <c r="XV243"/>
      <c r="XW243"/>
      <c r="XX243"/>
      <c r="XY243"/>
      <c r="XZ243"/>
      <c r="YA243"/>
      <c r="YB243"/>
      <c r="YC243"/>
      <c r="YD243" t="s">
        <v>797</v>
      </c>
      <c r="YE243"/>
      <c r="YF243">
        <v>250</v>
      </c>
      <c r="YG243">
        <v>250</v>
      </c>
      <c r="YH243">
        <v>0</v>
      </c>
      <c r="YI243">
        <v>0</v>
      </c>
      <c r="YJ243"/>
      <c r="YK243" t="s">
        <v>841</v>
      </c>
      <c r="YL243"/>
      <c r="YM243"/>
      <c r="YN243" t="s">
        <v>797</v>
      </c>
      <c r="YO243" t="s">
        <v>808</v>
      </c>
      <c r="YP243">
        <v>0</v>
      </c>
      <c r="YQ243">
        <v>1</v>
      </c>
      <c r="YR243">
        <v>0</v>
      </c>
      <c r="YS243">
        <v>0</v>
      </c>
      <c r="YT243">
        <v>0</v>
      </c>
      <c r="YU243">
        <v>0</v>
      </c>
      <c r="YV243">
        <v>0</v>
      </c>
      <c r="YW243">
        <v>0</v>
      </c>
      <c r="YX243">
        <v>0</v>
      </c>
      <c r="YY243">
        <v>0</v>
      </c>
      <c r="YZ243">
        <v>0</v>
      </c>
      <c r="ZA243">
        <v>0</v>
      </c>
      <c r="ZB243">
        <v>1</v>
      </c>
      <c r="ZC243">
        <v>0</v>
      </c>
      <c r="ZD243">
        <v>0</v>
      </c>
      <c r="ZE243"/>
      <c r="ZF243"/>
      <c r="ZG243"/>
      <c r="ZH243"/>
      <c r="ZI243"/>
      <c r="ZJ243"/>
      <c r="ZK243"/>
      <c r="ZL243"/>
      <c r="ZM243"/>
      <c r="ZN243"/>
      <c r="ZO243"/>
      <c r="ZP243"/>
      <c r="ZQ243"/>
      <c r="ZR243"/>
      <c r="ZS243"/>
      <c r="ZT243"/>
      <c r="ZU243"/>
      <c r="ZV243"/>
      <c r="ZW243"/>
      <c r="ZX243"/>
      <c r="ZY243"/>
      <c r="ZZ243"/>
      <c r="AAA243"/>
      <c r="AAB243"/>
      <c r="AAC243"/>
      <c r="AAD243"/>
      <c r="AAE243"/>
      <c r="AAF243"/>
      <c r="AAG243"/>
      <c r="AAH243"/>
      <c r="AAI243"/>
      <c r="AAJ243"/>
      <c r="AAK243"/>
      <c r="AAL243"/>
      <c r="AAM243"/>
      <c r="AAN243"/>
      <c r="AAO243"/>
      <c r="AAP243"/>
      <c r="AAQ243"/>
      <c r="AAR243"/>
      <c r="AAS243"/>
      <c r="AAT243"/>
      <c r="AAU243"/>
      <c r="AAV243" t="s">
        <v>816</v>
      </c>
      <c r="AAW243"/>
      <c r="AAX243"/>
      <c r="AAY243"/>
      <c r="AAZ243"/>
      <c r="ABA243"/>
      <c r="ABB243"/>
      <c r="ABC243"/>
      <c r="ABD243"/>
      <c r="ABE243"/>
      <c r="ABF243"/>
      <c r="ABG243"/>
      <c r="ABH243" t="s">
        <v>816</v>
      </c>
      <c r="ABI243"/>
      <c r="ABJ243"/>
      <c r="ABK243"/>
      <c r="ABL243"/>
      <c r="ABM243"/>
      <c r="ABN243"/>
      <c r="ABO243"/>
      <c r="ABP243"/>
      <c r="ABQ243" t="s">
        <v>816</v>
      </c>
      <c r="ABR243"/>
      <c r="ABS243"/>
      <c r="ABT243"/>
      <c r="ABU243"/>
      <c r="ABV243"/>
      <c r="ABW243"/>
      <c r="ABX243"/>
      <c r="ABY243"/>
      <c r="ABZ243"/>
      <c r="ACA243"/>
      <c r="ACB243"/>
      <c r="ACC243"/>
      <c r="ACD243" t="s">
        <v>816</v>
      </c>
      <c r="ACE243"/>
      <c r="ACF243"/>
      <c r="ACG243"/>
      <c r="ACH243"/>
      <c r="ACI243"/>
      <c r="ACJ243"/>
      <c r="ACK243"/>
      <c r="ACL243"/>
      <c r="ACM243"/>
      <c r="ACN243"/>
      <c r="ACO243"/>
      <c r="ACP243"/>
      <c r="ACQ243" t="s">
        <v>2999</v>
      </c>
      <c r="ACR243">
        <v>367612687</v>
      </c>
      <c r="ACS243" s="396">
        <v>44894.622824074082</v>
      </c>
      <c r="ACT243"/>
      <c r="ACU243"/>
      <c r="ACV243" t="s">
        <v>801</v>
      </c>
      <c r="ACW243"/>
      <c r="ACX243"/>
      <c r="ACY243">
        <v>243</v>
      </c>
    </row>
    <row r="244" spans="1:779" s="82" customFormat="1" x14ac:dyDescent="0.3">
      <c r="A244" t="s">
        <v>3000</v>
      </c>
      <c r="B244" s="396">
        <v>44890.396633796292</v>
      </c>
      <c r="C244" s="396">
        <v>44894.554162094908</v>
      </c>
      <c r="D244" s="396">
        <v>44890</v>
      </c>
      <c r="E244" t="s">
        <v>812</v>
      </c>
      <c r="F244" s="396">
        <v>44890</v>
      </c>
      <c r="G244" t="s">
        <v>813</v>
      </c>
      <c r="H244" t="s">
        <v>814</v>
      </c>
      <c r="I244" t="s">
        <v>814</v>
      </c>
      <c r="J244" t="s">
        <v>814</v>
      </c>
      <c r="K244" t="s">
        <v>795</v>
      </c>
      <c r="L244" t="s">
        <v>822</v>
      </c>
      <c r="M244">
        <v>0</v>
      </c>
      <c r="N244">
        <v>0</v>
      </c>
      <c r="O244">
        <v>0</v>
      </c>
      <c r="P244">
        <v>0</v>
      </c>
      <c r="Q244">
        <v>0</v>
      </c>
      <c r="R244">
        <v>0</v>
      </c>
      <c r="S244">
        <v>0</v>
      </c>
      <c r="T244">
        <v>0</v>
      </c>
      <c r="U244">
        <v>0</v>
      </c>
      <c r="V244">
        <v>0</v>
      </c>
      <c r="W244">
        <v>0</v>
      </c>
      <c r="X244">
        <v>0</v>
      </c>
      <c r="Y244">
        <v>0</v>
      </c>
      <c r="Z244">
        <v>0</v>
      </c>
      <c r="AA244">
        <v>0</v>
      </c>
      <c r="AB244">
        <v>0</v>
      </c>
      <c r="AC244">
        <v>0</v>
      </c>
      <c r="AD244">
        <v>0</v>
      </c>
      <c r="AE244">
        <v>0</v>
      </c>
      <c r="AF244">
        <v>0</v>
      </c>
      <c r="AG244">
        <v>0</v>
      </c>
      <c r="AH244">
        <v>1</v>
      </c>
      <c r="AI244">
        <v>0</v>
      </c>
      <c r="AJ244"/>
      <c r="AK244"/>
      <c r="AL244"/>
      <c r="AM244"/>
      <c r="AN244"/>
      <c r="AO244"/>
      <c r="AP244"/>
      <c r="AQ244"/>
      <c r="AR244"/>
      <c r="AS244"/>
      <c r="AT244"/>
      <c r="AU244"/>
      <c r="AV244"/>
      <c r="AW244"/>
      <c r="AX244"/>
      <c r="AY244"/>
      <c r="AZ244"/>
      <c r="BA244"/>
      <c r="BB244"/>
      <c r="BC244"/>
      <c r="BD244"/>
      <c r="BE244"/>
      <c r="BF244"/>
      <c r="BG244"/>
      <c r="BH244"/>
      <c r="BI244"/>
      <c r="BJ244"/>
      <c r="BK244"/>
      <c r="BL244"/>
      <c r="BM244"/>
      <c r="BN244"/>
      <c r="BO244"/>
      <c r="BP244"/>
      <c r="BQ244"/>
      <c r="BR244"/>
      <c r="BS244"/>
      <c r="BT244"/>
      <c r="BU244"/>
      <c r="BV244"/>
      <c r="BW244"/>
      <c r="BX244"/>
      <c r="BY244"/>
      <c r="BZ244"/>
      <c r="CA244"/>
      <c r="CB244"/>
      <c r="CC244"/>
      <c r="CD244"/>
      <c r="CE244"/>
      <c r="CF244"/>
      <c r="CG244"/>
      <c r="CH244"/>
      <c r="CI244"/>
      <c r="CJ244"/>
      <c r="CK244"/>
      <c r="CL244"/>
      <c r="CM244"/>
      <c r="CN244"/>
      <c r="CO244"/>
      <c r="CP244"/>
      <c r="CQ244"/>
      <c r="CR244"/>
      <c r="CS244"/>
      <c r="CT244"/>
      <c r="CU244"/>
      <c r="CV244"/>
      <c r="CW244"/>
      <c r="CX244"/>
      <c r="CY244"/>
      <c r="CZ244"/>
      <c r="DA244"/>
      <c r="DB244"/>
      <c r="DC244"/>
      <c r="DD244"/>
      <c r="DE244"/>
      <c r="DF244"/>
      <c r="DG244"/>
      <c r="DH244"/>
      <c r="DI244"/>
      <c r="DJ244"/>
      <c r="DK244"/>
      <c r="DL244"/>
      <c r="DM244"/>
      <c r="DN244"/>
      <c r="DO244"/>
      <c r="DP244"/>
      <c r="DQ244"/>
      <c r="DR244"/>
      <c r="DS244"/>
      <c r="DT244"/>
      <c r="DU244"/>
      <c r="DV244"/>
      <c r="DW244"/>
      <c r="DX244"/>
      <c r="DY244"/>
      <c r="DZ244"/>
      <c r="EA244"/>
      <c r="EB244"/>
      <c r="EC244"/>
      <c r="ED244"/>
      <c r="EE244"/>
      <c r="EF244"/>
      <c r="EG244"/>
      <c r="EH244"/>
      <c r="EI244"/>
      <c r="EJ244"/>
      <c r="EK244"/>
      <c r="EL244"/>
      <c r="EM244"/>
      <c r="EN244"/>
      <c r="EO244"/>
      <c r="EP244"/>
      <c r="EQ244"/>
      <c r="ER244"/>
      <c r="ES244"/>
      <c r="ET244"/>
      <c r="EU244"/>
      <c r="EV244"/>
      <c r="EW244"/>
      <c r="EX244"/>
      <c r="EY244"/>
      <c r="EZ244"/>
      <c r="FA244"/>
      <c r="FB244"/>
      <c r="FC244"/>
      <c r="FD244"/>
      <c r="FE244"/>
      <c r="FF244"/>
      <c r="FG244"/>
      <c r="FH244"/>
      <c r="FI244"/>
      <c r="FJ244"/>
      <c r="FK244"/>
      <c r="FL244"/>
      <c r="FM244"/>
      <c r="FN244"/>
      <c r="FO244"/>
      <c r="FP244"/>
      <c r="FQ244"/>
      <c r="FR244"/>
      <c r="FS244"/>
      <c r="FT244"/>
      <c r="FU244"/>
      <c r="FV244"/>
      <c r="FW244"/>
      <c r="FX244"/>
      <c r="FY244"/>
      <c r="FZ244"/>
      <c r="GA244"/>
      <c r="GB244"/>
      <c r="GC244"/>
      <c r="GD244"/>
      <c r="GE244"/>
      <c r="GF244"/>
      <c r="GG244"/>
      <c r="GH244"/>
      <c r="GI244"/>
      <c r="GJ244"/>
      <c r="GK244"/>
      <c r="GL244"/>
      <c r="GM244"/>
      <c r="GN244"/>
      <c r="GO244"/>
      <c r="GP244"/>
      <c r="GQ244"/>
      <c r="GR244"/>
      <c r="GS244"/>
      <c r="GT244"/>
      <c r="GU244"/>
      <c r="GV244"/>
      <c r="GW244"/>
      <c r="GX244"/>
      <c r="GY244"/>
      <c r="GZ244"/>
      <c r="HA244"/>
      <c r="HB244"/>
      <c r="HC244"/>
      <c r="HD244"/>
      <c r="HE244"/>
      <c r="HF244"/>
      <c r="HG244"/>
      <c r="HH244"/>
      <c r="HI244"/>
      <c r="HJ244"/>
      <c r="HK244"/>
      <c r="HL244"/>
      <c r="HM244"/>
      <c r="HN244"/>
      <c r="HO244"/>
      <c r="HP244"/>
      <c r="HQ244"/>
      <c r="HR244"/>
      <c r="HS244"/>
      <c r="HT244"/>
      <c r="HU244"/>
      <c r="HV244"/>
      <c r="HW244"/>
      <c r="HX244"/>
      <c r="HY244"/>
      <c r="HZ244"/>
      <c r="IA244"/>
      <c r="IB244"/>
      <c r="IC244"/>
      <c r="ID244"/>
      <c r="IE244"/>
      <c r="IF244"/>
      <c r="IG244"/>
      <c r="IH244"/>
      <c r="II244"/>
      <c r="IJ244"/>
      <c r="IK244"/>
      <c r="IL244"/>
      <c r="IM244"/>
      <c r="IN244"/>
      <c r="IO244"/>
      <c r="IP244"/>
      <c r="IQ244"/>
      <c r="IR244"/>
      <c r="IS244"/>
      <c r="IT244"/>
      <c r="IU244"/>
      <c r="IV244"/>
      <c r="IW244"/>
      <c r="IX244"/>
      <c r="IY244"/>
      <c r="IZ244"/>
      <c r="JA244"/>
      <c r="JB244"/>
      <c r="JC244"/>
      <c r="JD244"/>
      <c r="JE244"/>
      <c r="JF244"/>
      <c r="JG244"/>
      <c r="JH244"/>
      <c r="JI244"/>
      <c r="JJ244"/>
      <c r="JK244"/>
      <c r="JL244"/>
      <c r="JM244"/>
      <c r="JN244"/>
      <c r="JO244"/>
      <c r="JP244"/>
      <c r="JQ244"/>
      <c r="JR244"/>
      <c r="JS244"/>
      <c r="JT244"/>
      <c r="JU244"/>
      <c r="JV244"/>
      <c r="JW244"/>
      <c r="JX244"/>
      <c r="JY244"/>
      <c r="JZ244"/>
      <c r="KA244"/>
      <c r="KB244"/>
      <c r="KC244"/>
      <c r="KD244"/>
      <c r="KE244"/>
      <c r="KF244"/>
      <c r="KG244"/>
      <c r="KH244"/>
      <c r="KI244"/>
      <c r="KJ244"/>
      <c r="KK244"/>
      <c r="KL244"/>
      <c r="KM244"/>
      <c r="KN244"/>
      <c r="KO244"/>
      <c r="KP244"/>
      <c r="KQ244"/>
      <c r="KR244"/>
      <c r="KS244"/>
      <c r="KT244"/>
      <c r="KU244"/>
      <c r="KV244"/>
      <c r="KW244"/>
      <c r="KX244"/>
      <c r="KY244"/>
      <c r="KZ244"/>
      <c r="LA244"/>
      <c r="LB244"/>
      <c r="LC244"/>
      <c r="LD244"/>
      <c r="LE244"/>
      <c r="LF244"/>
      <c r="LG244"/>
      <c r="LH244"/>
      <c r="LI244"/>
      <c r="LJ244"/>
      <c r="LK244"/>
      <c r="LL244"/>
      <c r="LM244"/>
      <c r="LN244"/>
      <c r="LO244"/>
      <c r="LP244"/>
      <c r="LQ244"/>
      <c r="LR244"/>
      <c r="LS244"/>
      <c r="LT244"/>
      <c r="LU244"/>
      <c r="LV244"/>
      <c r="LW244"/>
      <c r="LX244"/>
      <c r="LY244"/>
      <c r="LZ244"/>
      <c r="MA244"/>
      <c r="MB244"/>
      <c r="MC244"/>
      <c r="MD244"/>
      <c r="ME244"/>
      <c r="MF244"/>
      <c r="MG244"/>
      <c r="MH244"/>
      <c r="MI244"/>
      <c r="MJ244"/>
      <c r="MK244"/>
      <c r="ML244"/>
      <c r="MM244"/>
      <c r="MN244"/>
      <c r="MO244"/>
      <c r="MP244"/>
      <c r="MQ244"/>
      <c r="MR244"/>
      <c r="MS244"/>
      <c r="MT244"/>
      <c r="MU244"/>
      <c r="MV244"/>
      <c r="MW244"/>
      <c r="MX244"/>
      <c r="MY244"/>
      <c r="MZ244"/>
      <c r="NA244"/>
      <c r="NB244"/>
      <c r="NC244"/>
      <c r="ND244"/>
      <c r="NE244"/>
      <c r="NF244"/>
      <c r="NG244"/>
      <c r="NH244"/>
      <c r="NI244"/>
      <c r="NJ244"/>
      <c r="NK244"/>
      <c r="NL244"/>
      <c r="NM244"/>
      <c r="NN244"/>
      <c r="NO244"/>
      <c r="NP244"/>
      <c r="NQ244"/>
      <c r="NR244"/>
      <c r="NS244"/>
      <c r="NT244"/>
      <c r="NU244"/>
      <c r="NV244"/>
      <c r="NW244"/>
      <c r="NX244"/>
      <c r="NY244"/>
      <c r="NZ244"/>
      <c r="OA244"/>
      <c r="OB244"/>
      <c r="OC244"/>
      <c r="OD244"/>
      <c r="OE244"/>
      <c r="OF244"/>
      <c r="OG244"/>
      <c r="OH244"/>
      <c r="OI244"/>
      <c r="OJ244"/>
      <c r="OK244"/>
      <c r="OL244"/>
      <c r="OM244"/>
      <c r="ON244"/>
      <c r="OO244"/>
      <c r="OP244"/>
      <c r="OQ244"/>
      <c r="OR244"/>
      <c r="OS244"/>
      <c r="OT244"/>
      <c r="OU244"/>
      <c r="OV244"/>
      <c r="OW244"/>
      <c r="OX244"/>
      <c r="OY244"/>
      <c r="OZ244"/>
      <c r="PA244"/>
      <c r="PB244"/>
      <c r="PC244"/>
      <c r="PD244"/>
      <c r="PE244"/>
      <c r="PF244"/>
      <c r="PG244"/>
      <c r="PH244"/>
      <c r="PI244"/>
      <c r="PJ244"/>
      <c r="PK244"/>
      <c r="PL244"/>
      <c r="PM244"/>
      <c r="PN244"/>
      <c r="PO244"/>
      <c r="PP244"/>
      <c r="PQ244"/>
      <c r="PR244"/>
      <c r="PS244"/>
      <c r="PT244"/>
      <c r="PU244"/>
      <c r="PV244"/>
      <c r="PW244"/>
      <c r="PX244"/>
      <c r="PY244"/>
      <c r="PZ244"/>
      <c r="QA244"/>
      <c r="QB244"/>
      <c r="QC244"/>
      <c r="QD244"/>
      <c r="QE244"/>
      <c r="QF244"/>
      <c r="QG244"/>
      <c r="QH244"/>
      <c r="QI244"/>
      <c r="QJ244"/>
      <c r="QK244"/>
      <c r="QL244"/>
      <c r="QM244"/>
      <c r="QN244"/>
      <c r="QO244"/>
      <c r="QP244"/>
      <c r="QQ244"/>
      <c r="QR244"/>
      <c r="QS244"/>
      <c r="QT244"/>
      <c r="QU244"/>
      <c r="QV244"/>
      <c r="QW244"/>
      <c r="QX244"/>
      <c r="QY244"/>
      <c r="QZ244"/>
      <c r="RA244"/>
      <c r="RB244"/>
      <c r="RC244"/>
      <c r="RD244"/>
      <c r="RE244"/>
      <c r="RF244"/>
      <c r="RG244"/>
      <c r="RH244"/>
      <c r="RI244"/>
      <c r="RJ244"/>
      <c r="RK244"/>
      <c r="RL244"/>
      <c r="RM244"/>
      <c r="RN244"/>
      <c r="RO244"/>
      <c r="RP244"/>
      <c r="RQ244"/>
      <c r="RR244"/>
      <c r="RS244"/>
      <c r="RT244"/>
      <c r="RU244"/>
      <c r="RV244"/>
      <c r="RW244"/>
      <c r="RX244"/>
      <c r="RY244"/>
      <c r="RZ244"/>
      <c r="SA244"/>
      <c r="SB244"/>
      <c r="SC244"/>
      <c r="SD244"/>
      <c r="SE244"/>
      <c r="SF244"/>
      <c r="SG244"/>
      <c r="SH244"/>
      <c r="SI244"/>
      <c r="SJ244"/>
      <c r="SK244"/>
      <c r="SL244"/>
      <c r="SM244"/>
      <c r="SN244"/>
      <c r="SO244"/>
      <c r="SP244"/>
      <c r="SQ244"/>
      <c r="SR244"/>
      <c r="SS244"/>
      <c r="ST244"/>
      <c r="SU244"/>
      <c r="SV244"/>
      <c r="SW244"/>
      <c r="SX244"/>
      <c r="SY244"/>
      <c r="SZ244"/>
      <c r="TA244"/>
      <c r="TB244"/>
      <c r="TC244"/>
      <c r="TD244"/>
      <c r="TE244"/>
      <c r="TF244"/>
      <c r="TG244"/>
      <c r="TH244"/>
      <c r="TI244"/>
      <c r="TJ244"/>
      <c r="TK244"/>
      <c r="TL244"/>
      <c r="TM244"/>
      <c r="TN244"/>
      <c r="TO244"/>
      <c r="TP244"/>
      <c r="TQ244"/>
      <c r="TR244"/>
      <c r="TS244"/>
      <c r="TT244"/>
      <c r="TU244"/>
      <c r="TV244"/>
      <c r="TW244"/>
      <c r="TX244"/>
      <c r="TY244"/>
      <c r="TZ244"/>
      <c r="UA244"/>
      <c r="UB244"/>
      <c r="UC244"/>
      <c r="UD244"/>
      <c r="UE244"/>
      <c r="UF244"/>
      <c r="UG244"/>
      <c r="UH244"/>
      <c r="UI244"/>
      <c r="UJ244"/>
      <c r="UK244"/>
      <c r="UL244"/>
      <c r="UM244"/>
      <c r="UN244"/>
      <c r="UO244"/>
      <c r="UP244"/>
      <c r="UQ244"/>
      <c r="UR244"/>
      <c r="US244"/>
      <c r="UT244"/>
      <c r="UU244"/>
      <c r="UV244"/>
      <c r="UW244"/>
      <c r="UX244"/>
      <c r="UY244"/>
      <c r="UZ244"/>
      <c r="VA244"/>
      <c r="VB244"/>
      <c r="VC244"/>
      <c r="VD244"/>
      <c r="VE244"/>
      <c r="VF244"/>
      <c r="VG244"/>
      <c r="VH244"/>
      <c r="VI244"/>
      <c r="VJ244"/>
      <c r="VK244"/>
      <c r="VL244"/>
      <c r="VM244"/>
      <c r="VN244"/>
      <c r="VO244"/>
      <c r="VP244"/>
      <c r="VQ244"/>
      <c r="VR244"/>
      <c r="VS244"/>
      <c r="VT244"/>
      <c r="VU244"/>
      <c r="VV244"/>
      <c r="VW244"/>
      <c r="VX244"/>
      <c r="VY244"/>
      <c r="VZ244"/>
      <c r="WA244"/>
      <c r="WB244"/>
      <c r="WC244"/>
      <c r="WD244"/>
      <c r="WE244"/>
      <c r="WF244"/>
      <c r="WG244"/>
      <c r="WH244"/>
      <c r="WI244"/>
      <c r="WJ244"/>
      <c r="WK244"/>
      <c r="WL244"/>
      <c r="WM244"/>
      <c r="WN244"/>
      <c r="WO244"/>
      <c r="WP244"/>
      <c r="WQ244"/>
      <c r="WR244"/>
      <c r="WS244"/>
      <c r="WT244"/>
      <c r="WU244"/>
      <c r="WV244"/>
      <c r="WW244"/>
      <c r="WX244"/>
      <c r="WY244"/>
      <c r="WZ244"/>
      <c r="XA244"/>
      <c r="XB244"/>
      <c r="XC244"/>
      <c r="XD244"/>
      <c r="XE244"/>
      <c r="XF244"/>
      <c r="XG244"/>
      <c r="XH244"/>
      <c r="XI244"/>
      <c r="XJ244"/>
      <c r="XK244"/>
      <c r="XL244"/>
      <c r="XM244"/>
      <c r="XN244"/>
      <c r="XO244"/>
      <c r="XP244"/>
      <c r="XQ244"/>
      <c r="XR244"/>
      <c r="XS244"/>
      <c r="XT244"/>
      <c r="XU244"/>
      <c r="XV244"/>
      <c r="XW244"/>
      <c r="XX244"/>
      <c r="XY244"/>
      <c r="XZ244"/>
      <c r="YA244"/>
      <c r="YB244"/>
      <c r="YC244"/>
      <c r="YD244"/>
      <c r="YE244"/>
      <c r="YF244"/>
      <c r="YG244"/>
      <c r="YH244"/>
      <c r="YI244"/>
      <c r="YJ244"/>
      <c r="YK244"/>
      <c r="YL244"/>
      <c r="YM244"/>
      <c r="YN244"/>
      <c r="YO244"/>
      <c r="YP244"/>
      <c r="YQ244"/>
      <c r="YR244"/>
      <c r="YS244"/>
      <c r="YT244"/>
      <c r="YU244"/>
      <c r="YV244"/>
      <c r="YW244"/>
      <c r="YX244"/>
      <c r="YY244"/>
      <c r="YZ244"/>
      <c r="ZA244"/>
      <c r="ZB244"/>
      <c r="ZC244"/>
      <c r="ZD244"/>
      <c r="ZE244"/>
      <c r="ZF244"/>
      <c r="ZG244" t="s">
        <v>797</v>
      </c>
      <c r="ZH244"/>
      <c r="ZI244">
        <v>1000</v>
      </c>
      <c r="ZJ244">
        <v>1000</v>
      </c>
      <c r="ZK244"/>
      <c r="ZL244">
        <v>1500</v>
      </c>
      <c r="ZM244">
        <v>-33.333333333333329</v>
      </c>
      <c r="ZN244">
        <v>-500</v>
      </c>
      <c r="ZO244" t="s">
        <v>3001</v>
      </c>
      <c r="ZP244" t="s">
        <v>806</v>
      </c>
      <c r="ZQ244"/>
      <c r="ZR244" t="s">
        <v>817</v>
      </c>
      <c r="ZS244" t="s">
        <v>797</v>
      </c>
      <c r="ZT244" t="s">
        <v>3002</v>
      </c>
      <c r="ZU244">
        <v>1</v>
      </c>
      <c r="ZV244">
        <v>1</v>
      </c>
      <c r="ZW244">
        <v>0</v>
      </c>
      <c r="ZX244">
        <v>0</v>
      </c>
      <c r="ZY244">
        <v>0</v>
      </c>
      <c r="ZZ244">
        <v>0</v>
      </c>
      <c r="AAA244">
        <v>0</v>
      </c>
      <c r="AAB244">
        <v>1</v>
      </c>
      <c r="AAC244">
        <v>0</v>
      </c>
      <c r="AAD244">
        <v>1</v>
      </c>
      <c r="AAE244">
        <v>0</v>
      </c>
      <c r="AAF244">
        <v>0</v>
      </c>
      <c r="AAG244">
        <v>1</v>
      </c>
      <c r="AAH244">
        <v>0</v>
      </c>
      <c r="AAI244">
        <v>0</v>
      </c>
      <c r="AAJ244"/>
      <c r="AAK244"/>
      <c r="AAL244"/>
      <c r="AAM244"/>
      <c r="AAN244"/>
      <c r="AAO244"/>
      <c r="AAP244"/>
      <c r="AAQ244"/>
      <c r="AAR244"/>
      <c r="AAS244"/>
      <c r="AAT244"/>
      <c r="AAU244"/>
      <c r="AAV244" t="s">
        <v>816</v>
      </c>
      <c r="AAW244"/>
      <c r="AAX244"/>
      <c r="AAY244"/>
      <c r="AAZ244"/>
      <c r="ABA244"/>
      <c r="ABB244"/>
      <c r="ABC244"/>
      <c r="ABD244"/>
      <c r="ABE244"/>
      <c r="ABF244"/>
      <c r="ABG244"/>
      <c r="ABH244" t="s">
        <v>816</v>
      </c>
      <c r="ABI244"/>
      <c r="ABJ244"/>
      <c r="ABK244"/>
      <c r="ABL244"/>
      <c r="ABM244"/>
      <c r="ABN244"/>
      <c r="ABO244"/>
      <c r="ABP244"/>
      <c r="ABQ244" t="s">
        <v>816</v>
      </c>
      <c r="ABR244"/>
      <c r="ABS244"/>
      <c r="ABT244"/>
      <c r="ABU244"/>
      <c r="ABV244"/>
      <c r="ABW244"/>
      <c r="ABX244"/>
      <c r="ABY244"/>
      <c r="ABZ244"/>
      <c r="ACA244"/>
      <c r="ACB244"/>
      <c r="ACC244"/>
      <c r="ACD244" t="s">
        <v>816</v>
      </c>
      <c r="ACE244"/>
      <c r="ACF244"/>
      <c r="ACG244"/>
      <c r="ACH244"/>
      <c r="ACI244"/>
      <c r="ACJ244"/>
      <c r="ACK244"/>
      <c r="ACL244"/>
      <c r="ACM244"/>
      <c r="ACN244"/>
      <c r="ACO244"/>
      <c r="ACP244"/>
      <c r="ACQ244" t="s">
        <v>3003</v>
      </c>
      <c r="ACR244">
        <v>367612719</v>
      </c>
      <c r="ACS244" s="396">
        <v>44894.622847222221</v>
      </c>
      <c r="ACT244"/>
      <c r="ACU244"/>
      <c r="ACV244" t="s">
        <v>801</v>
      </c>
      <c r="ACW244"/>
      <c r="ACX244"/>
      <c r="ACY244">
        <v>244</v>
      </c>
    </row>
    <row r="245" spans="1:779" s="82" customFormat="1" x14ac:dyDescent="0.3">
      <c r="A245" t="s">
        <v>3004</v>
      </c>
      <c r="B245" s="396">
        <v>44890.401743888877</v>
      </c>
      <c r="C245" s="396">
        <v>44894.572170624997</v>
      </c>
      <c r="D245" s="396">
        <v>44890</v>
      </c>
      <c r="E245" t="s">
        <v>812</v>
      </c>
      <c r="F245" s="396">
        <v>44890</v>
      </c>
      <c r="G245" t="s">
        <v>813</v>
      </c>
      <c r="H245" t="s">
        <v>814</v>
      </c>
      <c r="I245" t="s">
        <v>814</v>
      </c>
      <c r="J245" t="s">
        <v>814</v>
      </c>
      <c r="K245" t="s">
        <v>795</v>
      </c>
      <c r="L245" t="s">
        <v>3005</v>
      </c>
      <c r="M245">
        <v>1</v>
      </c>
      <c r="N245">
        <v>0</v>
      </c>
      <c r="O245">
        <v>1</v>
      </c>
      <c r="P245">
        <v>1</v>
      </c>
      <c r="Q245">
        <v>1</v>
      </c>
      <c r="R245">
        <v>1</v>
      </c>
      <c r="S245">
        <v>0</v>
      </c>
      <c r="T245">
        <v>1</v>
      </c>
      <c r="U245">
        <v>0</v>
      </c>
      <c r="V245">
        <v>0</v>
      </c>
      <c r="W245">
        <v>0</v>
      </c>
      <c r="X245">
        <v>0</v>
      </c>
      <c r="Y245">
        <v>0</v>
      </c>
      <c r="Z245">
        <v>0</v>
      </c>
      <c r="AA245">
        <v>0</v>
      </c>
      <c r="AB245">
        <v>0</v>
      </c>
      <c r="AC245">
        <v>0</v>
      </c>
      <c r="AD245">
        <v>0</v>
      </c>
      <c r="AE245">
        <v>0</v>
      </c>
      <c r="AF245">
        <v>0</v>
      </c>
      <c r="AG245">
        <v>0</v>
      </c>
      <c r="AH245">
        <v>0</v>
      </c>
      <c r="AI245">
        <v>0</v>
      </c>
      <c r="AJ245" t="s">
        <v>797</v>
      </c>
      <c r="AK245"/>
      <c r="AL245">
        <v>2000</v>
      </c>
      <c r="AM245">
        <v>2000</v>
      </c>
      <c r="AN245"/>
      <c r="AO245">
        <v>2000</v>
      </c>
      <c r="AP245">
        <v>0</v>
      </c>
      <c r="AQ245">
        <v>0</v>
      </c>
      <c r="AR245"/>
      <c r="AS245" t="s">
        <v>806</v>
      </c>
      <c r="AT245"/>
      <c r="AU245" t="s">
        <v>817</v>
      </c>
      <c r="AV245" t="s">
        <v>797</v>
      </c>
      <c r="AW245" t="s">
        <v>808</v>
      </c>
      <c r="AX245">
        <v>0</v>
      </c>
      <c r="AY245">
        <v>1</v>
      </c>
      <c r="AZ245">
        <v>0</v>
      </c>
      <c r="BA245">
        <v>0</v>
      </c>
      <c r="BB245">
        <v>0</v>
      </c>
      <c r="BC245">
        <v>0</v>
      </c>
      <c r="BD245">
        <v>0</v>
      </c>
      <c r="BE245">
        <v>0</v>
      </c>
      <c r="BF245">
        <v>0</v>
      </c>
      <c r="BG245">
        <v>0</v>
      </c>
      <c r="BH245">
        <v>0</v>
      </c>
      <c r="BI245">
        <v>0</v>
      </c>
      <c r="BJ245">
        <v>1</v>
      </c>
      <c r="BK245">
        <v>0</v>
      </c>
      <c r="BL245">
        <v>0</v>
      </c>
      <c r="BM245"/>
      <c r="BN245"/>
      <c r="BO245"/>
      <c r="BP245"/>
      <c r="BQ245"/>
      <c r="BR245"/>
      <c r="BS245"/>
      <c r="BT245"/>
      <c r="BU245"/>
      <c r="BV245"/>
      <c r="BW245"/>
      <c r="BX245"/>
      <c r="BY245"/>
      <c r="BZ245"/>
      <c r="CA245"/>
      <c r="CB245"/>
      <c r="CC245"/>
      <c r="CD245"/>
      <c r="CE245"/>
      <c r="CF245"/>
      <c r="CG245"/>
      <c r="CH245"/>
      <c r="CI245"/>
      <c r="CJ245"/>
      <c r="CK245"/>
      <c r="CL245"/>
      <c r="CM245"/>
      <c r="CN245"/>
      <c r="CO245"/>
      <c r="CP245"/>
      <c r="CQ245"/>
      <c r="CR245"/>
      <c r="CS245"/>
      <c r="CT245" t="s">
        <v>797</v>
      </c>
      <c r="CU245"/>
      <c r="CV245">
        <v>2500</v>
      </c>
      <c r="CW245">
        <v>2500</v>
      </c>
      <c r="CX245"/>
      <c r="CY245">
        <v>2500</v>
      </c>
      <c r="CZ245">
        <v>0</v>
      </c>
      <c r="DA245">
        <v>0</v>
      </c>
      <c r="DB245"/>
      <c r="DC245" t="s">
        <v>806</v>
      </c>
      <c r="DD245"/>
      <c r="DE245" t="s">
        <v>817</v>
      </c>
      <c r="DF245" t="s">
        <v>797</v>
      </c>
      <c r="DG245" t="s">
        <v>830</v>
      </c>
      <c r="DH245">
        <v>1</v>
      </c>
      <c r="DI245">
        <v>1</v>
      </c>
      <c r="DJ245">
        <v>0</v>
      </c>
      <c r="DK245">
        <v>0</v>
      </c>
      <c r="DL245">
        <v>0</v>
      </c>
      <c r="DM245">
        <v>0</v>
      </c>
      <c r="DN245">
        <v>0</v>
      </c>
      <c r="DO245">
        <v>0</v>
      </c>
      <c r="DP245">
        <v>0</v>
      </c>
      <c r="DQ245">
        <v>0</v>
      </c>
      <c r="DR245">
        <v>0</v>
      </c>
      <c r="DS245">
        <v>0</v>
      </c>
      <c r="DT245">
        <v>0</v>
      </c>
      <c r="DU245">
        <v>0</v>
      </c>
      <c r="DV245">
        <v>0</v>
      </c>
      <c r="DW245"/>
      <c r="DX245"/>
      <c r="DY245" t="s">
        <v>797</v>
      </c>
      <c r="DZ245"/>
      <c r="EA245">
        <v>3000</v>
      </c>
      <c r="EB245">
        <v>3000</v>
      </c>
      <c r="EC245"/>
      <c r="ED245">
        <v>4000</v>
      </c>
      <c r="EE245">
        <v>-25</v>
      </c>
      <c r="EF245">
        <v>-1000</v>
      </c>
      <c r="EG245" t="s">
        <v>3006</v>
      </c>
      <c r="EH245" t="s">
        <v>806</v>
      </c>
      <c r="EI245"/>
      <c r="EJ245" t="s">
        <v>817</v>
      </c>
      <c r="EK245" t="s">
        <v>797</v>
      </c>
      <c r="EL245" t="s">
        <v>938</v>
      </c>
      <c r="EM245">
        <v>1</v>
      </c>
      <c r="EN245">
        <v>1</v>
      </c>
      <c r="EO245">
        <v>0</v>
      </c>
      <c r="EP245">
        <v>0</v>
      </c>
      <c r="EQ245">
        <v>0</v>
      </c>
      <c r="ER245">
        <v>0</v>
      </c>
      <c r="ES245">
        <v>0</v>
      </c>
      <c r="ET245">
        <v>0</v>
      </c>
      <c r="EU245">
        <v>0</v>
      </c>
      <c r="EV245">
        <v>0</v>
      </c>
      <c r="EW245">
        <v>0</v>
      </c>
      <c r="EX245">
        <v>0</v>
      </c>
      <c r="EY245">
        <v>1</v>
      </c>
      <c r="EZ245">
        <v>0</v>
      </c>
      <c r="FA245">
        <v>0</v>
      </c>
      <c r="FB245"/>
      <c r="FC245"/>
      <c r="FD245" t="s">
        <v>797</v>
      </c>
      <c r="FE245"/>
      <c r="FF245">
        <v>3000</v>
      </c>
      <c r="FG245">
        <v>3000</v>
      </c>
      <c r="FH245"/>
      <c r="FI245">
        <v>3500</v>
      </c>
      <c r="FJ245">
        <v>-14.28571428571429</v>
      </c>
      <c r="FK245">
        <v>-500</v>
      </c>
      <c r="FL245" t="s">
        <v>2989</v>
      </c>
      <c r="FM245" t="s">
        <v>806</v>
      </c>
      <c r="FN245"/>
      <c r="FO245" t="s">
        <v>817</v>
      </c>
      <c r="FP245" t="s">
        <v>797</v>
      </c>
      <c r="FQ245" t="s">
        <v>938</v>
      </c>
      <c r="FR245">
        <v>1</v>
      </c>
      <c r="FS245">
        <v>1</v>
      </c>
      <c r="FT245">
        <v>0</v>
      </c>
      <c r="FU245">
        <v>0</v>
      </c>
      <c r="FV245">
        <v>0</v>
      </c>
      <c r="FW245">
        <v>0</v>
      </c>
      <c r="FX245">
        <v>0</v>
      </c>
      <c r="FY245">
        <v>0</v>
      </c>
      <c r="FZ245">
        <v>0</v>
      </c>
      <c r="GA245">
        <v>0</v>
      </c>
      <c r="GB245">
        <v>0</v>
      </c>
      <c r="GC245">
        <v>0</v>
      </c>
      <c r="GD245">
        <v>1</v>
      </c>
      <c r="GE245">
        <v>0</v>
      </c>
      <c r="GF245">
        <v>0</v>
      </c>
      <c r="GG245"/>
      <c r="GH245"/>
      <c r="GI245" t="s">
        <v>797</v>
      </c>
      <c r="GJ245"/>
      <c r="GK245">
        <v>12500</v>
      </c>
      <c r="GL245">
        <v>15000</v>
      </c>
      <c r="GM245">
        <v>-16.666666666666661</v>
      </c>
      <c r="GN245">
        <v>-2500</v>
      </c>
      <c r="GO245" t="s">
        <v>3007</v>
      </c>
      <c r="GP245" t="s">
        <v>806</v>
      </c>
      <c r="GQ245"/>
      <c r="GR245" t="s">
        <v>817</v>
      </c>
      <c r="GS245" t="s">
        <v>816</v>
      </c>
      <c r="GT245"/>
      <c r="GU245"/>
      <c r="GV245"/>
      <c r="GW245"/>
      <c r="GX245"/>
      <c r="GY245"/>
      <c r="GZ245"/>
      <c r="HA245"/>
      <c r="HB245"/>
      <c r="HC245"/>
      <c r="HD245"/>
      <c r="HE245"/>
      <c r="HF245"/>
      <c r="HG245"/>
      <c r="HH245"/>
      <c r="HI245"/>
      <c r="HJ245"/>
      <c r="HK245"/>
      <c r="HL245"/>
      <c r="HM245"/>
      <c r="HN245"/>
      <c r="HO245"/>
      <c r="HP245"/>
      <c r="HQ245"/>
      <c r="HR245"/>
      <c r="HS245"/>
      <c r="HT245"/>
      <c r="HU245"/>
      <c r="HV245"/>
      <c r="HW245"/>
      <c r="HX245"/>
      <c r="HY245"/>
      <c r="HZ245"/>
      <c r="IA245"/>
      <c r="IB245"/>
      <c r="IC245"/>
      <c r="ID245"/>
      <c r="IE245"/>
      <c r="IF245"/>
      <c r="IG245"/>
      <c r="IH245"/>
      <c r="II245"/>
      <c r="IJ245"/>
      <c r="IK245"/>
      <c r="IL245"/>
      <c r="IM245"/>
      <c r="IN245"/>
      <c r="IO245"/>
      <c r="IP245"/>
      <c r="IQ245" t="s">
        <v>797</v>
      </c>
      <c r="IR245"/>
      <c r="IS245">
        <v>7500</v>
      </c>
      <c r="IT245">
        <v>7500</v>
      </c>
      <c r="IU245"/>
      <c r="IV245">
        <v>8000</v>
      </c>
      <c r="IW245">
        <v>-6.25</v>
      </c>
      <c r="IX245">
        <v>-500</v>
      </c>
      <c r="IY245"/>
      <c r="IZ245" t="s">
        <v>798</v>
      </c>
      <c r="JA245" t="s">
        <v>799</v>
      </c>
      <c r="JB245"/>
      <c r="JC245" t="s">
        <v>797</v>
      </c>
      <c r="JD245" t="s">
        <v>3008</v>
      </c>
      <c r="JE245">
        <v>1</v>
      </c>
      <c r="JF245">
        <v>1</v>
      </c>
      <c r="JG245">
        <v>0</v>
      </c>
      <c r="JH245">
        <v>0</v>
      </c>
      <c r="JI245">
        <v>0</v>
      </c>
      <c r="JJ245">
        <v>0</v>
      </c>
      <c r="JK245">
        <v>0</v>
      </c>
      <c r="JL245">
        <v>0</v>
      </c>
      <c r="JM245">
        <v>0</v>
      </c>
      <c r="JN245">
        <v>1</v>
      </c>
      <c r="JO245">
        <v>0</v>
      </c>
      <c r="JP245">
        <v>0</v>
      </c>
      <c r="JQ245">
        <v>1</v>
      </c>
      <c r="JR245">
        <v>0</v>
      </c>
      <c r="JS245">
        <v>0</v>
      </c>
      <c r="JT245"/>
      <c r="JU245"/>
      <c r="JV245"/>
      <c r="JW245"/>
      <c r="JX245"/>
      <c r="JY245"/>
      <c r="JZ245"/>
      <c r="KA245"/>
      <c r="KB245"/>
      <c r="KC245"/>
      <c r="KD245"/>
      <c r="KE245"/>
      <c r="KF245"/>
      <c r="KG245"/>
      <c r="KH245"/>
      <c r="KI245"/>
      <c r="KJ245"/>
      <c r="KK245"/>
      <c r="KL245"/>
      <c r="KM245"/>
      <c r="KN245"/>
      <c r="KO245"/>
      <c r="KP245"/>
      <c r="KQ245"/>
      <c r="KR245"/>
      <c r="KS245"/>
      <c r="KT245"/>
      <c r="KU245"/>
      <c r="KV245"/>
      <c r="KW245"/>
      <c r="KX245"/>
      <c r="KY245"/>
      <c r="KZ245"/>
      <c r="LA245"/>
      <c r="LB245"/>
      <c r="LC245"/>
      <c r="LD245"/>
      <c r="LE245"/>
      <c r="LF245"/>
      <c r="LG245"/>
      <c r="LH245"/>
      <c r="LI245"/>
      <c r="LJ245"/>
      <c r="LK245"/>
      <c r="LL245"/>
      <c r="LM245"/>
      <c r="LN245"/>
      <c r="LO245"/>
      <c r="LP245"/>
      <c r="LQ245"/>
      <c r="LR245"/>
      <c r="LS245"/>
      <c r="LT245"/>
      <c r="LU245"/>
      <c r="LV245"/>
      <c r="LW245"/>
      <c r="LX245"/>
      <c r="LY245"/>
      <c r="LZ245"/>
      <c r="MA245"/>
      <c r="MB245"/>
      <c r="MC245"/>
      <c r="MD245"/>
      <c r="ME245"/>
      <c r="MF245"/>
      <c r="MG245"/>
      <c r="MH245"/>
      <c r="MI245"/>
      <c r="MJ245"/>
      <c r="MK245"/>
      <c r="ML245"/>
      <c r="MM245"/>
      <c r="MN245"/>
      <c r="MO245"/>
      <c r="MP245"/>
      <c r="MQ245"/>
      <c r="MR245"/>
      <c r="MS245"/>
      <c r="MT245"/>
      <c r="MU245"/>
      <c r="MV245"/>
      <c r="MW245"/>
      <c r="MX245"/>
      <c r="MY245"/>
      <c r="MZ245"/>
      <c r="NA245"/>
      <c r="NB245"/>
      <c r="NC245"/>
      <c r="ND245"/>
      <c r="NE245"/>
      <c r="NF245"/>
      <c r="NG245"/>
      <c r="NH245"/>
      <c r="NI245"/>
      <c r="NJ245"/>
      <c r="NK245"/>
      <c r="NL245"/>
      <c r="NM245"/>
      <c r="NN245"/>
      <c r="NO245"/>
      <c r="NP245"/>
      <c r="NQ245"/>
      <c r="NR245"/>
      <c r="NS245"/>
      <c r="NT245"/>
      <c r="NU245"/>
      <c r="NV245"/>
      <c r="NW245"/>
      <c r="NX245"/>
      <c r="NY245"/>
      <c r="NZ245"/>
      <c r="OA245"/>
      <c r="OB245"/>
      <c r="OC245"/>
      <c r="OD245"/>
      <c r="OE245"/>
      <c r="OF245"/>
      <c r="OG245"/>
      <c r="OH245"/>
      <c r="OI245"/>
      <c r="OJ245"/>
      <c r="OK245"/>
      <c r="OL245"/>
      <c r="OM245"/>
      <c r="ON245"/>
      <c r="OO245"/>
      <c r="OP245"/>
      <c r="OQ245"/>
      <c r="OR245"/>
      <c r="OS245"/>
      <c r="OT245"/>
      <c r="OU245"/>
      <c r="OV245"/>
      <c r="OW245"/>
      <c r="OX245"/>
      <c r="OY245"/>
      <c r="OZ245"/>
      <c r="PA245"/>
      <c r="PB245"/>
      <c r="PC245"/>
      <c r="PD245"/>
      <c r="PE245"/>
      <c r="PF245"/>
      <c r="PG245"/>
      <c r="PH245"/>
      <c r="PI245"/>
      <c r="PJ245"/>
      <c r="PK245"/>
      <c r="PL245"/>
      <c r="PM245"/>
      <c r="PN245"/>
      <c r="PO245"/>
      <c r="PP245"/>
      <c r="PQ245"/>
      <c r="PR245"/>
      <c r="PS245"/>
      <c r="PT245"/>
      <c r="PU245"/>
      <c r="PV245"/>
      <c r="PW245"/>
      <c r="PX245"/>
      <c r="PY245"/>
      <c r="PZ245"/>
      <c r="QA245"/>
      <c r="QB245"/>
      <c r="QC245"/>
      <c r="QD245"/>
      <c r="QE245"/>
      <c r="QF245"/>
      <c r="QG245"/>
      <c r="QH245"/>
      <c r="QI245"/>
      <c r="QJ245"/>
      <c r="QK245"/>
      <c r="QL245"/>
      <c r="QM245"/>
      <c r="QN245"/>
      <c r="QO245"/>
      <c r="QP245"/>
      <c r="QQ245"/>
      <c r="QR245"/>
      <c r="QS245"/>
      <c r="QT245"/>
      <c r="QU245"/>
      <c r="QV245"/>
      <c r="QW245"/>
      <c r="QX245"/>
      <c r="QY245"/>
      <c r="QZ245"/>
      <c r="RA245"/>
      <c r="RB245"/>
      <c r="RC245"/>
      <c r="RD245"/>
      <c r="RE245"/>
      <c r="RF245"/>
      <c r="RG245"/>
      <c r="RH245"/>
      <c r="RI245"/>
      <c r="RJ245"/>
      <c r="RK245"/>
      <c r="RL245"/>
      <c r="RM245"/>
      <c r="RN245"/>
      <c r="RO245"/>
      <c r="RP245"/>
      <c r="RQ245"/>
      <c r="RR245"/>
      <c r="RS245"/>
      <c r="RT245"/>
      <c r="RU245"/>
      <c r="RV245"/>
      <c r="RW245"/>
      <c r="RX245"/>
      <c r="RY245"/>
      <c r="RZ245"/>
      <c r="SA245"/>
      <c r="SB245"/>
      <c r="SC245"/>
      <c r="SD245"/>
      <c r="SE245"/>
      <c r="SF245"/>
      <c r="SG245"/>
      <c r="SH245"/>
      <c r="SI245"/>
      <c r="SJ245"/>
      <c r="SK245"/>
      <c r="SL245"/>
      <c r="SM245"/>
      <c r="SN245"/>
      <c r="SO245"/>
      <c r="SP245"/>
      <c r="SQ245"/>
      <c r="SR245"/>
      <c r="SS245"/>
      <c r="ST245"/>
      <c r="SU245"/>
      <c r="SV245"/>
      <c r="SW245"/>
      <c r="SX245"/>
      <c r="SY245"/>
      <c r="SZ245"/>
      <c r="TA245"/>
      <c r="TB245"/>
      <c r="TC245"/>
      <c r="TD245"/>
      <c r="TE245"/>
      <c r="TF245"/>
      <c r="TG245"/>
      <c r="TH245"/>
      <c r="TI245"/>
      <c r="TJ245"/>
      <c r="TK245"/>
      <c r="TL245"/>
      <c r="TM245"/>
      <c r="TN245"/>
      <c r="TO245"/>
      <c r="TP245"/>
      <c r="TQ245"/>
      <c r="TR245"/>
      <c r="TS245"/>
      <c r="TT245"/>
      <c r="TU245"/>
      <c r="TV245"/>
      <c r="TW245"/>
      <c r="TX245"/>
      <c r="TY245"/>
      <c r="TZ245"/>
      <c r="UA245"/>
      <c r="UB245"/>
      <c r="UC245"/>
      <c r="UD245"/>
      <c r="UE245"/>
      <c r="UF245"/>
      <c r="UG245"/>
      <c r="UH245"/>
      <c r="UI245"/>
      <c r="UJ245"/>
      <c r="UK245"/>
      <c r="UL245"/>
      <c r="UM245"/>
      <c r="UN245"/>
      <c r="UO245"/>
      <c r="UP245"/>
      <c r="UQ245"/>
      <c r="UR245"/>
      <c r="US245"/>
      <c r="UT245"/>
      <c r="UU245"/>
      <c r="UV245"/>
      <c r="UW245"/>
      <c r="UX245"/>
      <c r="UY245"/>
      <c r="UZ245"/>
      <c r="VA245"/>
      <c r="VB245"/>
      <c r="VC245"/>
      <c r="VD245"/>
      <c r="VE245"/>
      <c r="VF245"/>
      <c r="VG245"/>
      <c r="VH245"/>
      <c r="VI245"/>
      <c r="VJ245"/>
      <c r="VK245"/>
      <c r="VL245"/>
      <c r="VM245"/>
      <c r="VN245"/>
      <c r="VO245"/>
      <c r="VP245"/>
      <c r="VQ245"/>
      <c r="VR245"/>
      <c r="VS245"/>
      <c r="VT245"/>
      <c r="VU245"/>
      <c r="VV245"/>
      <c r="VW245"/>
      <c r="VX245"/>
      <c r="VY245"/>
      <c r="VZ245"/>
      <c r="WA245"/>
      <c r="WB245"/>
      <c r="WC245"/>
      <c r="WD245"/>
      <c r="WE245"/>
      <c r="WF245"/>
      <c r="WG245"/>
      <c r="WH245"/>
      <c r="WI245"/>
      <c r="WJ245"/>
      <c r="WK245"/>
      <c r="WL245"/>
      <c r="WM245"/>
      <c r="WN245"/>
      <c r="WO245"/>
      <c r="WP245"/>
      <c r="WQ245"/>
      <c r="WR245"/>
      <c r="WS245"/>
      <c r="WT245"/>
      <c r="WU245"/>
      <c r="WV245"/>
      <c r="WW245"/>
      <c r="WX245"/>
      <c r="WY245"/>
      <c r="WZ245"/>
      <c r="XA245"/>
      <c r="XB245"/>
      <c r="XC245"/>
      <c r="XD245"/>
      <c r="XE245"/>
      <c r="XF245"/>
      <c r="XG245"/>
      <c r="XH245"/>
      <c r="XI245"/>
      <c r="XJ245"/>
      <c r="XK245"/>
      <c r="XL245"/>
      <c r="XM245"/>
      <c r="XN245"/>
      <c r="XO245"/>
      <c r="XP245"/>
      <c r="XQ245"/>
      <c r="XR245"/>
      <c r="XS245"/>
      <c r="XT245"/>
      <c r="XU245"/>
      <c r="XV245"/>
      <c r="XW245"/>
      <c r="XX245"/>
      <c r="XY245"/>
      <c r="XZ245"/>
      <c r="YA245"/>
      <c r="YB245"/>
      <c r="YC245"/>
      <c r="YD245"/>
      <c r="YE245"/>
      <c r="YF245"/>
      <c r="YG245"/>
      <c r="YH245"/>
      <c r="YI245"/>
      <c r="YJ245"/>
      <c r="YK245"/>
      <c r="YL245"/>
      <c r="YM245"/>
      <c r="YN245"/>
      <c r="YO245"/>
      <c r="YP245"/>
      <c r="YQ245"/>
      <c r="YR245"/>
      <c r="YS245"/>
      <c r="YT245"/>
      <c r="YU245"/>
      <c r="YV245"/>
      <c r="YW245"/>
      <c r="YX245"/>
      <c r="YY245"/>
      <c r="YZ245"/>
      <c r="ZA245"/>
      <c r="ZB245"/>
      <c r="ZC245"/>
      <c r="ZD245"/>
      <c r="ZE245"/>
      <c r="ZF245"/>
      <c r="ZG245"/>
      <c r="ZH245"/>
      <c r="ZI245"/>
      <c r="ZJ245"/>
      <c r="ZK245"/>
      <c r="ZL245"/>
      <c r="ZM245"/>
      <c r="ZN245"/>
      <c r="ZO245"/>
      <c r="ZP245"/>
      <c r="ZQ245"/>
      <c r="ZR245"/>
      <c r="ZS245"/>
      <c r="ZT245"/>
      <c r="ZU245"/>
      <c r="ZV245"/>
      <c r="ZW245"/>
      <c r="ZX245"/>
      <c r="ZY245"/>
      <c r="ZZ245"/>
      <c r="AAA245"/>
      <c r="AAB245"/>
      <c r="AAC245"/>
      <c r="AAD245"/>
      <c r="AAE245"/>
      <c r="AAF245"/>
      <c r="AAG245"/>
      <c r="AAH245"/>
      <c r="AAI245"/>
      <c r="AAJ245"/>
      <c r="AAK245"/>
      <c r="AAL245"/>
      <c r="AAM245"/>
      <c r="AAN245"/>
      <c r="AAO245"/>
      <c r="AAP245"/>
      <c r="AAQ245"/>
      <c r="AAR245"/>
      <c r="AAS245"/>
      <c r="AAT245"/>
      <c r="AAU245"/>
      <c r="AAV245" t="s">
        <v>816</v>
      </c>
      <c r="AAW245"/>
      <c r="AAX245"/>
      <c r="AAY245"/>
      <c r="AAZ245"/>
      <c r="ABA245"/>
      <c r="ABB245"/>
      <c r="ABC245"/>
      <c r="ABD245"/>
      <c r="ABE245"/>
      <c r="ABF245"/>
      <c r="ABG245"/>
      <c r="ABH245" t="s">
        <v>816</v>
      </c>
      <c r="ABI245"/>
      <c r="ABJ245"/>
      <c r="ABK245"/>
      <c r="ABL245"/>
      <c r="ABM245"/>
      <c r="ABN245"/>
      <c r="ABO245"/>
      <c r="ABP245"/>
      <c r="ABQ245" t="s">
        <v>816</v>
      </c>
      <c r="ABR245"/>
      <c r="ABS245"/>
      <c r="ABT245"/>
      <c r="ABU245"/>
      <c r="ABV245"/>
      <c r="ABW245"/>
      <c r="ABX245"/>
      <c r="ABY245"/>
      <c r="ABZ245"/>
      <c r="ACA245"/>
      <c r="ACB245"/>
      <c r="ACC245"/>
      <c r="ACD245" t="s">
        <v>816</v>
      </c>
      <c r="ACE245"/>
      <c r="ACF245"/>
      <c r="ACG245"/>
      <c r="ACH245"/>
      <c r="ACI245"/>
      <c r="ACJ245"/>
      <c r="ACK245"/>
      <c r="ACL245"/>
      <c r="ACM245"/>
      <c r="ACN245"/>
      <c r="ACO245"/>
      <c r="ACP245"/>
      <c r="ACQ245" t="s">
        <v>3009</v>
      </c>
      <c r="ACR245">
        <v>367612751</v>
      </c>
      <c r="ACS245" s="396">
        <v>44894.622870370367</v>
      </c>
      <c r="ACT245"/>
      <c r="ACU245"/>
      <c r="ACV245" t="s">
        <v>801</v>
      </c>
      <c r="ACW245"/>
      <c r="ACX245"/>
      <c r="ACY245">
        <v>245</v>
      </c>
    </row>
    <row r="246" spans="1:779" s="82" customFormat="1" x14ac:dyDescent="0.3">
      <c r="A246" t="s">
        <v>3010</v>
      </c>
      <c r="B246" s="396">
        <v>44890.412009525462</v>
      </c>
      <c r="C246" s="396">
        <v>44894.574491111111</v>
      </c>
      <c r="D246" s="396">
        <v>44890</v>
      </c>
      <c r="E246" t="s">
        <v>812</v>
      </c>
      <c r="F246" s="396">
        <v>44890</v>
      </c>
      <c r="G246" t="s">
        <v>813</v>
      </c>
      <c r="H246" t="s">
        <v>814</v>
      </c>
      <c r="I246" t="s">
        <v>814</v>
      </c>
      <c r="J246" t="s">
        <v>814</v>
      </c>
      <c r="K246" t="s">
        <v>795</v>
      </c>
      <c r="L246" t="s">
        <v>822</v>
      </c>
      <c r="M246">
        <v>0</v>
      </c>
      <c r="N246">
        <v>0</v>
      </c>
      <c r="O246">
        <v>0</v>
      </c>
      <c r="P246">
        <v>0</v>
      </c>
      <c r="Q246">
        <v>0</v>
      </c>
      <c r="R246">
        <v>0</v>
      </c>
      <c r="S246">
        <v>0</v>
      </c>
      <c r="T246">
        <v>0</v>
      </c>
      <c r="U246">
        <v>0</v>
      </c>
      <c r="V246">
        <v>0</v>
      </c>
      <c r="W246">
        <v>0</v>
      </c>
      <c r="X246">
        <v>0</v>
      </c>
      <c r="Y246">
        <v>0</v>
      </c>
      <c r="Z246">
        <v>0</v>
      </c>
      <c r="AA246">
        <v>0</v>
      </c>
      <c r="AB246">
        <v>0</v>
      </c>
      <c r="AC246">
        <v>0</v>
      </c>
      <c r="AD246">
        <v>0</v>
      </c>
      <c r="AE246">
        <v>0</v>
      </c>
      <c r="AF246">
        <v>0</v>
      </c>
      <c r="AG246">
        <v>0</v>
      </c>
      <c r="AH246">
        <v>1</v>
      </c>
      <c r="AI246">
        <v>0</v>
      </c>
      <c r="AJ246"/>
      <c r="AK246"/>
      <c r="AL246"/>
      <c r="AM246"/>
      <c r="AN246"/>
      <c r="AO246"/>
      <c r="AP246"/>
      <c r="AQ246"/>
      <c r="AR246"/>
      <c r="AS246"/>
      <c r="AT246"/>
      <c r="AU246"/>
      <c r="AV246"/>
      <c r="AW246"/>
      <c r="AX246"/>
      <c r="AY246"/>
      <c r="AZ246"/>
      <c r="BA246"/>
      <c r="BB246"/>
      <c r="BC246"/>
      <c r="BD246"/>
      <c r="BE246"/>
      <c r="BF246"/>
      <c r="BG246"/>
      <c r="BH246"/>
      <c r="BI246"/>
      <c r="BJ246"/>
      <c r="BK246"/>
      <c r="BL246"/>
      <c r="BM246"/>
      <c r="BN246"/>
      <c r="BO246"/>
      <c r="BP246"/>
      <c r="BQ246"/>
      <c r="BR246"/>
      <c r="BS246"/>
      <c r="BT246"/>
      <c r="BU246"/>
      <c r="BV246"/>
      <c r="BW246"/>
      <c r="BX246"/>
      <c r="BY246"/>
      <c r="BZ246"/>
      <c r="CA246"/>
      <c r="CB246"/>
      <c r="CC246"/>
      <c r="CD246"/>
      <c r="CE246"/>
      <c r="CF246"/>
      <c r="CG246"/>
      <c r="CH246"/>
      <c r="CI246"/>
      <c r="CJ246"/>
      <c r="CK246"/>
      <c r="CL246"/>
      <c r="CM246"/>
      <c r="CN246"/>
      <c r="CO246"/>
      <c r="CP246"/>
      <c r="CQ246"/>
      <c r="CR246"/>
      <c r="CS246"/>
      <c r="CT246"/>
      <c r="CU246"/>
      <c r="CV246"/>
      <c r="CW246"/>
      <c r="CX246"/>
      <c r="CY246"/>
      <c r="CZ246"/>
      <c r="DA246"/>
      <c r="DB246"/>
      <c r="DC246"/>
      <c r="DD246"/>
      <c r="DE246"/>
      <c r="DF246"/>
      <c r="DG246"/>
      <c r="DH246"/>
      <c r="DI246"/>
      <c r="DJ246"/>
      <c r="DK246"/>
      <c r="DL246"/>
      <c r="DM246"/>
      <c r="DN246"/>
      <c r="DO246"/>
      <c r="DP246"/>
      <c r="DQ246"/>
      <c r="DR246"/>
      <c r="DS246"/>
      <c r="DT246"/>
      <c r="DU246"/>
      <c r="DV246"/>
      <c r="DW246"/>
      <c r="DX246"/>
      <c r="DY246"/>
      <c r="DZ246"/>
      <c r="EA246"/>
      <c r="EB246"/>
      <c r="EC246"/>
      <c r="ED246"/>
      <c r="EE246"/>
      <c r="EF246"/>
      <c r="EG246"/>
      <c r="EH246"/>
      <c r="EI246"/>
      <c r="EJ246"/>
      <c r="EK246"/>
      <c r="EL246"/>
      <c r="EM246"/>
      <c r="EN246"/>
      <c r="EO246"/>
      <c r="EP246"/>
      <c r="EQ246"/>
      <c r="ER246"/>
      <c r="ES246"/>
      <c r="ET246"/>
      <c r="EU246"/>
      <c r="EV246"/>
      <c r="EW246"/>
      <c r="EX246"/>
      <c r="EY246"/>
      <c r="EZ246"/>
      <c r="FA246"/>
      <c r="FB246"/>
      <c r="FC246"/>
      <c r="FD246"/>
      <c r="FE246"/>
      <c r="FF246"/>
      <c r="FG246"/>
      <c r="FH246"/>
      <c r="FI246"/>
      <c r="FJ246"/>
      <c r="FK246"/>
      <c r="FL246"/>
      <c r="FM246"/>
      <c r="FN246"/>
      <c r="FO246"/>
      <c r="FP246"/>
      <c r="FQ246"/>
      <c r="FR246"/>
      <c r="FS246"/>
      <c r="FT246"/>
      <c r="FU246"/>
      <c r="FV246"/>
      <c r="FW246"/>
      <c r="FX246"/>
      <c r="FY246"/>
      <c r="FZ246"/>
      <c r="GA246"/>
      <c r="GB246"/>
      <c r="GC246"/>
      <c r="GD246"/>
      <c r="GE246"/>
      <c r="GF246"/>
      <c r="GG246"/>
      <c r="GH246"/>
      <c r="GI246"/>
      <c r="GJ246"/>
      <c r="GK246"/>
      <c r="GL246"/>
      <c r="GM246"/>
      <c r="GN246"/>
      <c r="GO246"/>
      <c r="GP246"/>
      <c r="GQ246"/>
      <c r="GR246"/>
      <c r="GS246"/>
      <c r="GT246"/>
      <c r="GU246"/>
      <c r="GV246"/>
      <c r="GW246"/>
      <c r="GX246"/>
      <c r="GY246"/>
      <c r="GZ246"/>
      <c r="HA246"/>
      <c r="HB246"/>
      <c r="HC246"/>
      <c r="HD246"/>
      <c r="HE246"/>
      <c r="HF246"/>
      <c r="HG246"/>
      <c r="HH246"/>
      <c r="HI246"/>
      <c r="HJ246"/>
      <c r="HK246"/>
      <c r="HL246"/>
      <c r="HM246"/>
      <c r="HN246"/>
      <c r="HO246"/>
      <c r="HP246"/>
      <c r="HQ246"/>
      <c r="HR246"/>
      <c r="HS246"/>
      <c r="HT246"/>
      <c r="HU246"/>
      <c r="HV246"/>
      <c r="HW246"/>
      <c r="HX246"/>
      <c r="HY246"/>
      <c r="HZ246"/>
      <c r="IA246"/>
      <c r="IB246"/>
      <c r="IC246"/>
      <c r="ID246"/>
      <c r="IE246"/>
      <c r="IF246"/>
      <c r="IG246"/>
      <c r="IH246"/>
      <c r="II246"/>
      <c r="IJ246"/>
      <c r="IK246"/>
      <c r="IL246"/>
      <c r="IM246"/>
      <c r="IN246"/>
      <c r="IO246"/>
      <c r="IP246"/>
      <c r="IQ246"/>
      <c r="IR246"/>
      <c r="IS246"/>
      <c r="IT246"/>
      <c r="IU246"/>
      <c r="IV246"/>
      <c r="IW246"/>
      <c r="IX246"/>
      <c r="IY246"/>
      <c r="IZ246"/>
      <c r="JA246"/>
      <c r="JB246"/>
      <c r="JC246"/>
      <c r="JD246"/>
      <c r="JE246"/>
      <c r="JF246"/>
      <c r="JG246"/>
      <c r="JH246"/>
      <c r="JI246"/>
      <c r="JJ246"/>
      <c r="JK246"/>
      <c r="JL246"/>
      <c r="JM246"/>
      <c r="JN246"/>
      <c r="JO246"/>
      <c r="JP246"/>
      <c r="JQ246"/>
      <c r="JR246"/>
      <c r="JS246"/>
      <c r="JT246"/>
      <c r="JU246"/>
      <c r="JV246"/>
      <c r="JW246"/>
      <c r="JX246"/>
      <c r="JY246"/>
      <c r="JZ246"/>
      <c r="KA246"/>
      <c r="KB246"/>
      <c r="KC246"/>
      <c r="KD246"/>
      <c r="KE246"/>
      <c r="KF246"/>
      <c r="KG246"/>
      <c r="KH246"/>
      <c r="KI246"/>
      <c r="KJ246"/>
      <c r="KK246"/>
      <c r="KL246"/>
      <c r="KM246"/>
      <c r="KN246"/>
      <c r="KO246"/>
      <c r="KP246"/>
      <c r="KQ246"/>
      <c r="KR246"/>
      <c r="KS246"/>
      <c r="KT246"/>
      <c r="KU246"/>
      <c r="KV246"/>
      <c r="KW246"/>
      <c r="KX246"/>
      <c r="KY246"/>
      <c r="KZ246"/>
      <c r="LA246"/>
      <c r="LB246"/>
      <c r="LC246"/>
      <c r="LD246"/>
      <c r="LE246"/>
      <c r="LF246"/>
      <c r="LG246"/>
      <c r="LH246"/>
      <c r="LI246"/>
      <c r="LJ246"/>
      <c r="LK246"/>
      <c r="LL246"/>
      <c r="LM246"/>
      <c r="LN246"/>
      <c r="LO246"/>
      <c r="LP246"/>
      <c r="LQ246"/>
      <c r="LR246"/>
      <c r="LS246"/>
      <c r="LT246"/>
      <c r="LU246"/>
      <c r="LV246"/>
      <c r="LW246"/>
      <c r="LX246"/>
      <c r="LY246"/>
      <c r="LZ246"/>
      <c r="MA246"/>
      <c r="MB246"/>
      <c r="MC246"/>
      <c r="MD246"/>
      <c r="ME246"/>
      <c r="MF246"/>
      <c r="MG246"/>
      <c r="MH246"/>
      <c r="MI246"/>
      <c r="MJ246"/>
      <c r="MK246"/>
      <c r="ML246"/>
      <c r="MM246"/>
      <c r="MN246"/>
      <c r="MO246"/>
      <c r="MP246"/>
      <c r="MQ246"/>
      <c r="MR246"/>
      <c r="MS246"/>
      <c r="MT246"/>
      <c r="MU246"/>
      <c r="MV246"/>
      <c r="MW246"/>
      <c r="MX246"/>
      <c r="MY246"/>
      <c r="MZ246"/>
      <c r="NA246"/>
      <c r="NB246"/>
      <c r="NC246"/>
      <c r="ND246"/>
      <c r="NE246"/>
      <c r="NF246"/>
      <c r="NG246"/>
      <c r="NH246"/>
      <c r="NI246"/>
      <c r="NJ246"/>
      <c r="NK246"/>
      <c r="NL246"/>
      <c r="NM246"/>
      <c r="NN246"/>
      <c r="NO246"/>
      <c r="NP246"/>
      <c r="NQ246"/>
      <c r="NR246"/>
      <c r="NS246"/>
      <c r="NT246"/>
      <c r="NU246"/>
      <c r="NV246"/>
      <c r="NW246"/>
      <c r="NX246"/>
      <c r="NY246"/>
      <c r="NZ246"/>
      <c r="OA246"/>
      <c r="OB246"/>
      <c r="OC246"/>
      <c r="OD246"/>
      <c r="OE246"/>
      <c r="OF246"/>
      <c r="OG246"/>
      <c r="OH246"/>
      <c r="OI246"/>
      <c r="OJ246"/>
      <c r="OK246"/>
      <c r="OL246"/>
      <c r="OM246"/>
      <c r="ON246"/>
      <c r="OO246"/>
      <c r="OP246"/>
      <c r="OQ246"/>
      <c r="OR246"/>
      <c r="OS246"/>
      <c r="OT246"/>
      <c r="OU246"/>
      <c r="OV246"/>
      <c r="OW246"/>
      <c r="OX246"/>
      <c r="OY246"/>
      <c r="OZ246"/>
      <c r="PA246"/>
      <c r="PB246"/>
      <c r="PC246"/>
      <c r="PD246"/>
      <c r="PE246"/>
      <c r="PF246"/>
      <c r="PG246"/>
      <c r="PH246"/>
      <c r="PI246"/>
      <c r="PJ246"/>
      <c r="PK246"/>
      <c r="PL246"/>
      <c r="PM246"/>
      <c r="PN246"/>
      <c r="PO246"/>
      <c r="PP246"/>
      <c r="PQ246"/>
      <c r="PR246"/>
      <c r="PS246"/>
      <c r="PT246"/>
      <c r="PU246"/>
      <c r="PV246"/>
      <c r="PW246"/>
      <c r="PX246"/>
      <c r="PY246"/>
      <c r="PZ246"/>
      <c r="QA246"/>
      <c r="QB246"/>
      <c r="QC246"/>
      <c r="QD246"/>
      <c r="QE246"/>
      <c r="QF246"/>
      <c r="QG246"/>
      <c r="QH246"/>
      <c r="QI246"/>
      <c r="QJ246"/>
      <c r="QK246"/>
      <c r="QL246"/>
      <c r="QM246"/>
      <c r="QN246"/>
      <c r="QO246"/>
      <c r="QP246"/>
      <c r="QQ246"/>
      <c r="QR246"/>
      <c r="QS246"/>
      <c r="QT246"/>
      <c r="QU246"/>
      <c r="QV246"/>
      <c r="QW246"/>
      <c r="QX246"/>
      <c r="QY246"/>
      <c r="QZ246"/>
      <c r="RA246"/>
      <c r="RB246"/>
      <c r="RC246"/>
      <c r="RD246"/>
      <c r="RE246"/>
      <c r="RF246"/>
      <c r="RG246"/>
      <c r="RH246"/>
      <c r="RI246"/>
      <c r="RJ246"/>
      <c r="RK246"/>
      <c r="RL246"/>
      <c r="RM246"/>
      <c r="RN246"/>
      <c r="RO246"/>
      <c r="RP246"/>
      <c r="RQ246"/>
      <c r="RR246"/>
      <c r="RS246"/>
      <c r="RT246"/>
      <c r="RU246"/>
      <c r="RV246"/>
      <c r="RW246"/>
      <c r="RX246"/>
      <c r="RY246"/>
      <c r="RZ246"/>
      <c r="SA246"/>
      <c r="SB246"/>
      <c r="SC246"/>
      <c r="SD246"/>
      <c r="SE246"/>
      <c r="SF246"/>
      <c r="SG246"/>
      <c r="SH246"/>
      <c r="SI246"/>
      <c r="SJ246"/>
      <c r="SK246"/>
      <c r="SL246"/>
      <c r="SM246"/>
      <c r="SN246"/>
      <c r="SO246"/>
      <c r="SP246"/>
      <c r="SQ246"/>
      <c r="SR246"/>
      <c r="SS246"/>
      <c r="ST246"/>
      <c r="SU246"/>
      <c r="SV246"/>
      <c r="SW246"/>
      <c r="SX246"/>
      <c r="SY246"/>
      <c r="SZ246"/>
      <c r="TA246"/>
      <c r="TB246"/>
      <c r="TC246"/>
      <c r="TD246"/>
      <c r="TE246"/>
      <c r="TF246"/>
      <c r="TG246"/>
      <c r="TH246"/>
      <c r="TI246"/>
      <c r="TJ246"/>
      <c r="TK246"/>
      <c r="TL246"/>
      <c r="TM246"/>
      <c r="TN246"/>
      <c r="TO246"/>
      <c r="TP246"/>
      <c r="TQ246"/>
      <c r="TR246"/>
      <c r="TS246"/>
      <c r="TT246"/>
      <c r="TU246"/>
      <c r="TV246"/>
      <c r="TW246"/>
      <c r="TX246"/>
      <c r="TY246"/>
      <c r="TZ246"/>
      <c r="UA246"/>
      <c r="UB246"/>
      <c r="UC246"/>
      <c r="UD246"/>
      <c r="UE246"/>
      <c r="UF246"/>
      <c r="UG246"/>
      <c r="UH246"/>
      <c r="UI246"/>
      <c r="UJ246"/>
      <c r="UK246"/>
      <c r="UL246"/>
      <c r="UM246"/>
      <c r="UN246"/>
      <c r="UO246"/>
      <c r="UP246"/>
      <c r="UQ246"/>
      <c r="UR246"/>
      <c r="US246"/>
      <c r="UT246"/>
      <c r="UU246"/>
      <c r="UV246"/>
      <c r="UW246"/>
      <c r="UX246"/>
      <c r="UY246"/>
      <c r="UZ246"/>
      <c r="VA246"/>
      <c r="VB246"/>
      <c r="VC246"/>
      <c r="VD246"/>
      <c r="VE246"/>
      <c r="VF246"/>
      <c r="VG246"/>
      <c r="VH246"/>
      <c r="VI246"/>
      <c r="VJ246"/>
      <c r="VK246"/>
      <c r="VL246"/>
      <c r="VM246"/>
      <c r="VN246"/>
      <c r="VO246"/>
      <c r="VP246"/>
      <c r="VQ246"/>
      <c r="VR246"/>
      <c r="VS246"/>
      <c r="VT246"/>
      <c r="VU246"/>
      <c r="VV246"/>
      <c r="VW246"/>
      <c r="VX246"/>
      <c r="VY246"/>
      <c r="VZ246"/>
      <c r="WA246"/>
      <c r="WB246"/>
      <c r="WC246"/>
      <c r="WD246"/>
      <c r="WE246"/>
      <c r="WF246"/>
      <c r="WG246"/>
      <c r="WH246"/>
      <c r="WI246"/>
      <c r="WJ246"/>
      <c r="WK246"/>
      <c r="WL246"/>
      <c r="WM246"/>
      <c r="WN246"/>
      <c r="WO246"/>
      <c r="WP246"/>
      <c r="WQ246"/>
      <c r="WR246"/>
      <c r="WS246"/>
      <c r="WT246"/>
      <c r="WU246"/>
      <c r="WV246"/>
      <c r="WW246"/>
      <c r="WX246"/>
      <c r="WY246"/>
      <c r="WZ246"/>
      <c r="XA246"/>
      <c r="XB246"/>
      <c r="XC246"/>
      <c r="XD246"/>
      <c r="XE246"/>
      <c r="XF246"/>
      <c r="XG246"/>
      <c r="XH246"/>
      <c r="XI246"/>
      <c r="XJ246"/>
      <c r="XK246"/>
      <c r="XL246"/>
      <c r="XM246"/>
      <c r="XN246"/>
      <c r="XO246"/>
      <c r="XP246"/>
      <c r="XQ246"/>
      <c r="XR246"/>
      <c r="XS246"/>
      <c r="XT246"/>
      <c r="XU246"/>
      <c r="XV246"/>
      <c r="XW246"/>
      <c r="XX246"/>
      <c r="XY246"/>
      <c r="XZ246"/>
      <c r="YA246"/>
      <c r="YB246"/>
      <c r="YC246"/>
      <c r="YD246"/>
      <c r="YE246"/>
      <c r="YF246"/>
      <c r="YG246"/>
      <c r="YH246"/>
      <c r="YI246"/>
      <c r="YJ246"/>
      <c r="YK246"/>
      <c r="YL246"/>
      <c r="YM246"/>
      <c r="YN246"/>
      <c r="YO246"/>
      <c r="YP246"/>
      <c r="YQ246"/>
      <c r="YR246"/>
      <c r="YS246"/>
      <c r="YT246"/>
      <c r="YU246"/>
      <c r="YV246"/>
      <c r="YW246"/>
      <c r="YX246"/>
      <c r="YY246"/>
      <c r="YZ246"/>
      <c r="ZA246"/>
      <c r="ZB246"/>
      <c r="ZC246"/>
      <c r="ZD246"/>
      <c r="ZE246"/>
      <c r="ZF246"/>
      <c r="ZG246" t="s">
        <v>797</v>
      </c>
      <c r="ZH246"/>
      <c r="ZI246">
        <v>1000</v>
      </c>
      <c r="ZJ246">
        <v>1000</v>
      </c>
      <c r="ZK246"/>
      <c r="ZL246">
        <v>1500</v>
      </c>
      <c r="ZM246">
        <v>-33.333333333333329</v>
      </c>
      <c r="ZN246">
        <v>-500</v>
      </c>
      <c r="ZO246" t="s">
        <v>850</v>
      </c>
      <c r="ZP246" t="s">
        <v>806</v>
      </c>
      <c r="ZQ246"/>
      <c r="ZR246" t="s">
        <v>817</v>
      </c>
      <c r="ZS246" t="s">
        <v>797</v>
      </c>
      <c r="ZT246" t="s">
        <v>3002</v>
      </c>
      <c r="ZU246">
        <v>1</v>
      </c>
      <c r="ZV246">
        <v>1</v>
      </c>
      <c r="ZW246">
        <v>0</v>
      </c>
      <c r="ZX246">
        <v>0</v>
      </c>
      <c r="ZY246">
        <v>0</v>
      </c>
      <c r="ZZ246">
        <v>0</v>
      </c>
      <c r="AAA246">
        <v>0</v>
      </c>
      <c r="AAB246">
        <v>1</v>
      </c>
      <c r="AAC246">
        <v>0</v>
      </c>
      <c r="AAD246">
        <v>1</v>
      </c>
      <c r="AAE246">
        <v>0</v>
      </c>
      <c r="AAF246">
        <v>0</v>
      </c>
      <c r="AAG246">
        <v>1</v>
      </c>
      <c r="AAH246">
        <v>0</v>
      </c>
      <c r="AAI246">
        <v>0</v>
      </c>
      <c r="AAJ246"/>
      <c r="AAK246"/>
      <c r="AAL246"/>
      <c r="AAM246"/>
      <c r="AAN246"/>
      <c r="AAO246"/>
      <c r="AAP246"/>
      <c r="AAQ246"/>
      <c r="AAR246"/>
      <c r="AAS246"/>
      <c r="AAT246"/>
      <c r="AAU246"/>
      <c r="AAV246" t="s">
        <v>816</v>
      </c>
      <c r="AAW246"/>
      <c r="AAX246"/>
      <c r="AAY246"/>
      <c r="AAZ246"/>
      <c r="ABA246"/>
      <c r="ABB246"/>
      <c r="ABC246"/>
      <c r="ABD246"/>
      <c r="ABE246"/>
      <c r="ABF246"/>
      <c r="ABG246"/>
      <c r="ABH246" t="s">
        <v>816</v>
      </c>
      <c r="ABI246"/>
      <c r="ABJ246"/>
      <c r="ABK246"/>
      <c r="ABL246"/>
      <c r="ABM246"/>
      <c r="ABN246"/>
      <c r="ABO246"/>
      <c r="ABP246"/>
      <c r="ABQ246" t="s">
        <v>816</v>
      </c>
      <c r="ABR246"/>
      <c r="ABS246"/>
      <c r="ABT246"/>
      <c r="ABU246"/>
      <c r="ABV246"/>
      <c r="ABW246"/>
      <c r="ABX246"/>
      <c r="ABY246"/>
      <c r="ABZ246"/>
      <c r="ACA246"/>
      <c r="ACB246"/>
      <c r="ACC246"/>
      <c r="ACD246" t="s">
        <v>816</v>
      </c>
      <c r="ACE246"/>
      <c r="ACF246"/>
      <c r="ACG246"/>
      <c r="ACH246"/>
      <c r="ACI246"/>
      <c r="ACJ246"/>
      <c r="ACK246"/>
      <c r="ACL246"/>
      <c r="ACM246"/>
      <c r="ACN246"/>
      <c r="ACO246"/>
      <c r="ACP246"/>
      <c r="ACQ246" t="s">
        <v>3011</v>
      </c>
      <c r="ACR246">
        <v>367612778</v>
      </c>
      <c r="ACS246" s="396">
        <v>44894.622893518521</v>
      </c>
      <c r="ACT246"/>
      <c r="ACU246"/>
      <c r="ACV246" t="s">
        <v>801</v>
      </c>
      <c r="ACW246"/>
      <c r="ACX246"/>
      <c r="ACY246">
        <v>246</v>
      </c>
    </row>
    <row r="247" spans="1:779" s="82" customFormat="1" x14ac:dyDescent="0.3">
      <c r="A247" t="s">
        <v>3012</v>
      </c>
      <c r="B247" s="396">
        <v>44890.418587118053</v>
      </c>
      <c r="C247" s="396">
        <v>44894.579601747682</v>
      </c>
      <c r="D247" s="396">
        <v>44890</v>
      </c>
      <c r="E247" t="s">
        <v>812</v>
      </c>
      <c r="F247" s="396">
        <v>44890</v>
      </c>
      <c r="G247" t="s">
        <v>813</v>
      </c>
      <c r="H247" t="s">
        <v>814</v>
      </c>
      <c r="I247" t="s">
        <v>814</v>
      </c>
      <c r="J247" t="s">
        <v>814</v>
      </c>
      <c r="K247" t="s">
        <v>795</v>
      </c>
      <c r="L247" t="s">
        <v>3013</v>
      </c>
      <c r="M247">
        <v>0</v>
      </c>
      <c r="N247">
        <v>0</v>
      </c>
      <c r="O247">
        <v>0</v>
      </c>
      <c r="P247">
        <v>0</v>
      </c>
      <c r="Q247">
        <v>0</v>
      </c>
      <c r="R247">
        <v>1</v>
      </c>
      <c r="S247">
        <v>1</v>
      </c>
      <c r="T247">
        <v>1</v>
      </c>
      <c r="U247">
        <v>0</v>
      </c>
      <c r="V247">
        <v>0</v>
      </c>
      <c r="W247">
        <v>1</v>
      </c>
      <c r="X247">
        <v>0</v>
      </c>
      <c r="Y247">
        <v>0</v>
      </c>
      <c r="Z247">
        <v>0</v>
      </c>
      <c r="AA247">
        <v>0</v>
      </c>
      <c r="AB247">
        <v>0</v>
      </c>
      <c r="AC247">
        <v>0</v>
      </c>
      <c r="AD247">
        <v>0</v>
      </c>
      <c r="AE247">
        <v>0</v>
      </c>
      <c r="AF247">
        <v>0</v>
      </c>
      <c r="AG247">
        <v>0</v>
      </c>
      <c r="AH247">
        <v>0</v>
      </c>
      <c r="AI247">
        <v>0</v>
      </c>
      <c r="AJ247"/>
      <c r="AK247"/>
      <c r="AL247"/>
      <c r="AM247"/>
      <c r="AN247"/>
      <c r="AO247"/>
      <c r="AP247"/>
      <c r="AQ247"/>
      <c r="AR247"/>
      <c r="AS247"/>
      <c r="AT247"/>
      <c r="AU247"/>
      <c r="AV247"/>
      <c r="AW247"/>
      <c r="AX247"/>
      <c r="AY247"/>
      <c r="AZ247"/>
      <c r="BA247"/>
      <c r="BB247"/>
      <c r="BC247"/>
      <c r="BD247"/>
      <c r="BE247"/>
      <c r="BF247"/>
      <c r="BG247"/>
      <c r="BH247"/>
      <c r="BI247"/>
      <c r="BJ247"/>
      <c r="BK247"/>
      <c r="BL247"/>
      <c r="BM247"/>
      <c r="BN247"/>
      <c r="BO247"/>
      <c r="BP247"/>
      <c r="BQ247"/>
      <c r="BR247"/>
      <c r="BS247"/>
      <c r="BT247"/>
      <c r="BU247"/>
      <c r="BV247"/>
      <c r="BW247"/>
      <c r="BX247"/>
      <c r="BY247"/>
      <c r="BZ247"/>
      <c r="CA247"/>
      <c r="CB247"/>
      <c r="CC247"/>
      <c r="CD247"/>
      <c r="CE247"/>
      <c r="CF247"/>
      <c r="CG247"/>
      <c r="CH247"/>
      <c r="CI247"/>
      <c r="CJ247"/>
      <c r="CK247"/>
      <c r="CL247"/>
      <c r="CM247"/>
      <c r="CN247"/>
      <c r="CO247"/>
      <c r="CP247"/>
      <c r="CQ247"/>
      <c r="CR247"/>
      <c r="CS247"/>
      <c r="CT247"/>
      <c r="CU247"/>
      <c r="CV247"/>
      <c r="CW247"/>
      <c r="CX247"/>
      <c r="CY247"/>
      <c r="CZ247"/>
      <c r="DA247"/>
      <c r="DB247"/>
      <c r="DC247"/>
      <c r="DD247"/>
      <c r="DE247"/>
      <c r="DF247"/>
      <c r="DG247"/>
      <c r="DH247"/>
      <c r="DI247"/>
      <c r="DJ247"/>
      <c r="DK247"/>
      <c r="DL247"/>
      <c r="DM247"/>
      <c r="DN247"/>
      <c r="DO247"/>
      <c r="DP247"/>
      <c r="DQ247"/>
      <c r="DR247"/>
      <c r="DS247"/>
      <c r="DT247"/>
      <c r="DU247"/>
      <c r="DV247"/>
      <c r="DW247"/>
      <c r="DX247"/>
      <c r="DY247"/>
      <c r="DZ247"/>
      <c r="EA247"/>
      <c r="EB247"/>
      <c r="EC247"/>
      <c r="ED247"/>
      <c r="EE247"/>
      <c r="EF247"/>
      <c r="EG247"/>
      <c r="EH247"/>
      <c r="EI247"/>
      <c r="EJ247"/>
      <c r="EK247"/>
      <c r="EL247"/>
      <c r="EM247"/>
      <c r="EN247"/>
      <c r="EO247"/>
      <c r="EP247"/>
      <c r="EQ247"/>
      <c r="ER247"/>
      <c r="ES247"/>
      <c r="ET247"/>
      <c r="EU247"/>
      <c r="EV247"/>
      <c r="EW247"/>
      <c r="EX247"/>
      <c r="EY247"/>
      <c r="EZ247"/>
      <c r="FA247"/>
      <c r="FB247"/>
      <c r="FC247"/>
      <c r="FD247"/>
      <c r="FE247"/>
      <c r="FF247"/>
      <c r="FG247"/>
      <c r="FH247"/>
      <c r="FI247"/>
      <c r="FJ247"/>
      <c r="FK247"/>
      <c r="FL247"/>
      <c r="FM247"/>
      <c r="FN247"/>
      <c r="FO247"/>
      <c r="FP247"/>
      <c r="FQ247"/>
      <c r="FR247"/>
      <c r="FS247"/>
      <c r="FT247"/>
      <c r="FU247"/>
      <c r="FV247"/>
      <c r="FW247"/>
      <c r="FX247"/>
      <c r="FY247"/>
      <c r="FZ247"/>
      <c r="GA247"/>
      <c r="GB247"/>
      <c r="GC247"/>
      <c r="GD247"/>
      <c r="GE247"/>
      <c r="GF247"/>
      <c r="GG247"/>
      <c r="GH247"/>
      <c r="GI247" t="s">
        <v>797</v>
      </c>
      <c r="GJ247"/>
      <c r="GK247">
        <v>12500</v>
      </c>
      <c r="GL247">
        <v>15000</v>
      </c>
      <c r="GM247">
        <v>-16.666666666666661</v>
      </c>
      <c r="GN247">
        <v>-2500</v>
      </c>
      <c r="GO247" t="s">
        <v>3014</v>
      </c>
      <c r="GP247" t="s">
        <v>806</v>
      </c>
      <c r="GQ247"/>
      <c r="GR247" t="s">
        <v>817</v>
      </c>
      <c r="GS247" t="s">
        <v>797</v>
      </c>
      <c r="GT247" t="s">
        <v>938</v>
      </c>
      <c r="GU247">
        <v>1</v>
      </c>
      <c r="GV247">
        <v>1</v>
      </c>
      <c r="GW247">
        <v>0</v>
      </c>
      <c r="GX247">
        <v>0</v>
      </c>
      <c r="GY247">
        <v>0</v>
      </c>
      <c r="GZ247">
        <v>0</v>
      </c>
      <c r="HA247">
        <v>0</v>
      </c>
      <c r="HB247">
        <v>0</v>
      </c>
      <c r="HC247">
        <v>0</v>
      </c>
      <c r="HD247">
        <v>0</v>
      </c>
      <c r="HE247">
        <v>0</v>
      </c>
      <c r="HF247">
        <v>0</v>
      </c>
      <c r="HG247">
        <v>1</v>
      </c>
      <c r="HH247">
        <v>0</v>
      </c>
      <c r="HI247">
        <v>0</v>
      </c>
      <c r="HJ247"/>
      <c r="HK247"/>
      <c r="HL247" t="s">
        <v>797</v>
      </c>
      <c r="HM247"/>
      <c r="HN247">
        <v>4000</v>
      </c>
      <c r="HO247">
        <v>4000</v>
      </c>
      <c r="HP247"/>
      <c r="HQ247">
        <v>4000</v>
      </c>
      <c r="HR247">
        <v>0</v>
      </c>
      <c r="HS247">
        <v>0</v>
      </c>
      <c r="HT247"/>
      <c r="HU247" t="s">
        <v>798</v>
      </c>
      <c r="HV247" t="s">
        <v>799</v>
      </c>
      <c r="HW247"/>
      <c r="HX247" t="s">
        <v>797</v>
      </c>
      <c r="HY247" t="s">
        <v>938</v>
      </c>
      <c r="HZ247">
        <v>1</v>
      </c>
      <c r="IA247">
        <v>1</v>
      </c>
      <c r="IB247">
        <v>0</v>
      </c>
      <c r="IC247">
        <v>0</v>
      </c>
      <c r="ID247">
        <v>0</v>
      </c>
      <c r="IE247">
        <v>0</v>
      </c>
      <c r="IF247">
        <v>0</v>
      </c>
      <c r="IG247">
        <v>0</v>
      </c>
      <c r="IH247">
        <v>0</v>
      </c>
      <c r="II247">
        <v>0</v>
      </c>
      <c r="IJ247">
        <v>0</v>
      </c>
      <c r="IK247">
        <v>0</v>
      </c>
      <c r="IL247">
        <v>1</v>
      </c>
      <c r="IM247">
        <v>0</v>
      </c>
      <c r="IN247">
        <v>0</v>
      </c>
      <c r="IO247"/>
      <c r="IP247"/>
      <c r="IQ247" t="s">
        <v>797</v>
      </c>
      <c r="IR247"/>
      <c r="IS247">
        <v>7500</v>
      </c>
      <c r="IT247">
        <v>7500</v>
      </c>
      <c r="IU247"/>
      <c r="IV247">
        <v>8000</v>
      </c>
      <c r="IW247">
        <v>-6.25</v>
      </c>
      <c r="IX247">
        <v>-500</v>
      </c>
      <c r="IY247"/>
      <c r="IZ247" t="s">
        <v>798</v>
      </c>
      <c r="JA247" t="s">
        <v>799</v>
      </c>
      <c r="JB247"/>
      <c r="JC247" t="s">
        <v>816</v>
      </c>
      <c r="JD247"/>
      <c r="JE247"/>
      <c r="JF247"/>
      <c r="JG247"/>
      <c r="JH247"/>
      <c r="JI247"/>
      <c r="JJ247"/>
      <c r="JK247"/>
      <c r="JL247"/>
      <c r="JM247"/>
      <c r="JN247"/>
      <c r="JO247"/>
      <c r="JP247"/>
      <c r="JQ247"/>
      <c r="JR247"/>
      <c r="JS247"/>
      <c r="JT247"/>
      <c r="JU247"/>
      <c r="JV247"/>
      <c r="JW247"/>
      <c r="JX247"/>
      <c r="JY247"/>
      <c r="JZ247"/>
      <c r="KA247"/>
      <c r="KB247"/>
      <c r="KC247"/>
      <c r="KD247"/>
      <c r="KE247"/>
      <c r="KF247"/>
      <c r="KG247"/>
      <c r="KH247"/>
      <c r="KI247"/>
      <c r="KJ247"/>
      <c r="KK247"/>
      <c r="KL247"/>
      <c r="KM247"/>
      <c r="KN247"/>
      <c r="KO247"/>
      <c r="KP247"/>
      <c r="KQ247"/>
      <c r="KR247"/>
      <c r="KS247"/>
      <c r="KT247"/>
      <c r="KU247"/>
      <c r="KV247"/>
      <c r="KW247"/>
      <c r="KX247"/>
      <c r="KY247"/>
      <c r="KZ247"/>
      <c r="LA247"/>
      <c r="LB247"/>
      <c r="LC247"/>
      <c r="LD247"/>
      <c r="LE247"/>
      <c r="LF247"/>
      <c r="LG247"/>
      <c r="LH247"/>
      <c r="LI247"/>
      <c r="LJ247"/>
      <c r="LK247"/>
      <c r="LL247"/>
      <c r="LM247"/>
      <c r="LN247"/>
      <c r="LO247"/>
      <c r="LP247"/>
      <c r="LQ247"/>
      <c r="LR247"/>
      <c r="LS247"/>
      <c r="LT247"/>
      <c r="LU247"/>
      <c r="LV247"/>
      <c r="LW247"/>
      <c r="LX247"/>
      <c r="LY247"/>
      <c r="LZ247"/>
      <c r="MA247"/>
      <c r="MB247"/>
      <c r="MC247"/>
      <c r="MD247"/>
      <c r="ME247"/>
      <c r="MF247" t="s">
        <v>821</v>
      </c>
      <c r="MG247">
        <v>25000</v>
      </c>
      <c r="MH247">
        <v>20000</v>
      </c>
      <c r="MI247">
        <v>400</v>
      </c>
      <c r="MJ247"/>
      <c r="MK247">
        <v>313</v>
      </c>
      <c r="ML247">
        <v>27.795527156549522</v>
      </c>
      <c r="MM247">
        <v>87</v>
      </c>
      <c r="MN247" t="s">
        <v>3015</v>
      </c>
      <c r="MO247" t="s">
        <v>806</v>
      </c>
      <c r="MP247"/>
      <c r="MQ247" t="s">
        <v>823</v>
      </c>
      <c r="MR247" t="s">
        <v>816</v>
      </c>
      <c r="MS247"/>
      <c r="MT247"/>
      <c r="MU247"/>
      <c r="MV247"/>
      <c r="MW247"/>
      <c r="MX247"/>
      <c r="MY247"/>
      <c r="MZ247"/>
      <c r="NA247"/>
      <c r="NB247"/>
      <c r="NC247"/>
      <c r="ND247"/>
      <c r="NE247"/>
      <c r="NF247"/>
      <c r="NG247"/>
      <c r="NH247"/>
      <c r="NI247"/>
      <c r="NJ247"/>
      <c r="NK247"/>
      <c r="NL247"/>
      <c r="NM247"/>
      <c r="NN247"/>
      <c r="NO247"/>
      <c r="NP247"/>
      <c r="NQ247"/>
      <c r="NR247"/>
      <c r="NS247"/>
      <c r="NT247"/>
      <c r="NU247"/>
      <c r="NV247"/>
      <c r="NW247"/>
      <c r="NX247"/>
      <c r="NY247"/>
      <c r="NZ247"/>
      <c r="OA247"/>
      <c r="OB247"/>
      <c r="OC247"/>
      <c r="OD247"/>
      <c r="OE247"/>
      <c r="OF247"/>
      <c r="OG247"/>
      <c r="OH247"/>
      <c r="OI247"/>
      <c r="OJ247"/>
      <c r="OK247"/>
      <c r="OL247"/>
      <c r="OM247"/>
      <c r="ON247"/>
      <c r="OO247"/>
      <c r="OP247"/>
      <c r="OQ247"/>
      <c r="OR247"/>
      <c r="OS247"/>
      <c r="OT247"/>
      <c r="OU247"/>
      <c r="OV247"/>
      <c r="OW247"/>
      <c r="OX247"/>
      <c r="OY247"/>
      <c r="OZ247"/>
      <c r="PA247"/>
      <c r="PB247"/>
      <c r="PC247"/>
      <c r="PD247"/>
      <c r="PE247"/>
      <c r="PF247"/>
      <c r="PG247"/>
      <c r="PH247"/>
      <c r="PI247"/>
      <c r="PJ247"/>
      <c r="PK247"/>
      <c r="PL247"/>
      <c r="PM247"/>
      <c r="PN247"/>
      <c r="PO247"/>
      <c r="PP247"/>
      <c r="PQ247"/>
      <c r="PR247"/>
      <c r="PS247"/>
      <c r="PT247"/>
      <c r="PU247"/>
      <c r="PV247"/>
      <c r="PW247"/>
      <c r="PX247"/>
      <c r="PY247"/>
      <c r="PZ247"/>
      <c r="QA247"/>
      <c r="QB247"/>
      <c r="QC247"/>
      <c r="QD247"/>
      <c r="QE247"/>
      <c r="QF247"/>
      <c r="QG247"/>
      <c r="QH247"/>
      <c r="QI247"/>
      <c r="QJ247"/>
      <c r="QK247"/>
      <c r="QL247"/>
      <c r="QM247"/>
      <c r="QN247"/>
      <c r="QO247"/>
      <c r="QP247"/>
      <c r="QQ247"/>
      <c r="QR247"/>
      <c r="QS247"/>
      <c r="QT247"/>
      <c r="QU247"/>
      <c r="QV247"/>
      <c r="QW247"/>
      <c r="QX247"/>
      <c r="QY247"/>
      <c r="QZ247"/>
      <c r="RA247"/>
      <c r="RB247"/>
      <c r="RC247"/>
      <c r="RD247"/>
      <c r="RE247"/>
      <c r="RF247"/>
      <c r="RG247"/>
      <c r="RH247"/>
      <c r="RI247"/>
      <c r="RJ247"/>
      <c r="RK247"/>
      <c r="RL247"/>
      <c r="RM247"/>
      <c r="RN247"/>
      <c r="RO247"/>
      <c r="RP247"/>
      <c r="RQ247"/>
      <c r="RR247"/>
      <c r="RS247"/>
      <c r="RT247"/>
      <c r="RU247"/>
      <c r="RV247"/>
      <c r="RW247"/>
      <c r="RX247"/>
      <c r="RY247"/>
      <c r="RZ247"/>
      <c r="SA247"/>
      <c r="SB247"/>
      <c r="SC247"/>
      <c r="SD247"/>
      <c r="SE247"/>
      <c r="SF247"/>
      <c r="SG247"/>
      <c r="SH247"/>
      <c r="SI247"/>
      <c r="SJ247"/>
      <c r="SK247"/>
      <c r="SL247"/>
      <c r="SM247"/>
      <c r="SN247"/>
      <c r="SO247"/>
      <c r="SP247"/>
      <c r="SQ247"/>
      <c r="SR247"/>
      <c r="SS247"/>
      <c r="ST247"/>
      <c r="SU247"/>
      <c r="SV247"/>
      <c r="SW247"/>
      <c r="SX247"/>
      <c r="SY247"/>
      <c r="SZ247"/>
      <c r="TA247"/>
      <c r="TB247"/>
      <c r="TC247"/>
      <c r="TD247"/>
      <c r="TE247"/>
      <c r="TF247"/>
      <c r="TG247"/>
      <c r="TH247"/>
      <c r="TI247"/>
      <c r="TJ247"/>
      <c r="TK247"/>
      <c r="TL247"/>
      <c r="TM247"/>
      <c r="TN247"/>
      <c r="TO247"/>
      <c r="TP247"/>
      <c r="TQ247"/>
      <c r="TR247"/>
      <c r="TS247"/>
      <c r="TT247"/>
      <c r="TU247"/>
      <c r="TV247"/>
      <c r="TW247"/>
      <c r="TX247"/>
      <c r="TY247"/>
      <c r="TZ247"/>
      <c r="UA247"/>
      <c r="UB247"/>
      <c r="UC247"/>
      <c r="UD247"/>
      <c r="UE247"/>
      <c r="UF247"/>
      <c r="UG247"/>
      <c r="UH247"/>
      <c r="UI247"/>
      <c r="UJ247"/>
      <c r="UK247"/>
      <c r="UL247"/>
      <c r="UM247"/>
      <c r="UN247"/>
      <c r="UO247"/>
      <c r="UP247"/>
      <c r="UQ247"/>
      <c r="UR247"/>
      <c r="US247"/>
      <c r="UT247"/>
      <c r="UU247"/>
      <c r="UV247"/>
      <c r="UW247"/>
      <c r="UX247"/>
      <c r="UY247"/>
      <c r="UZ247"/>
      <c r="VA247"/>
      <c r="VB247"/>
      <c r="VC247"/>
      <c r="VD247"/>
      <c r="VE247"/>
      <c r="VF247"/>
      <c r="VG247"/>
      <c r="VH247"/>
      <c r="VI247"/>
      <c r="VJ247"/>
      <c r="VK247"/>
      <c r="VL247"/>
      <c r="VM247"/>
      <c r="VN247"/>
      <c r="VO247"/>
      <c r="VP247"/>
      <c r="VQ247"/>
      <c r="VR247"/>
      <c r="VS247"/>
      <c r="VT247"/>
      <c r="VU247"/>
      <c r="VV247"/>
      <c r="VW247"/>
      <c r="VX247"/>
      <c r="VY247"/>
      <c r="VZ247"/>
      <c r="WA247"/>
      <c r="WB247"/>
      <c r="WC247"/>
      <c r="WD247"/>
      <c r="WE247"/>
      <c r="WF247"/>
      <c r="WG247"/>
      <c r="WH247"/>
      <c r="WI247"/>
      <c r="WJ247"/>
      <c r="WK247"/>
      <c r="WL247"/>
      <c r="WM247"/>
      <c r="WN247"/>
      <c r="WO247"/>
      <c r="WP247"/>
      <c r="WQ247"/>
      <c r="WR247"/>
      <c r="WS247"/>
      <c r="WT247"/>
      <c r="WU247"/>
      <c r="WV247"/>
      <c r="WW247"/>
      <c r="WX247"/>
      <c r="WY247"/>
      <c r="WZ247"/>
      <c r="XA247"/>
      <c r="XB247"/>
      <c r="XC247"/>
      <c r="XD247"/>
      <c r="XE247"/>
      <c r="XF247"/>
      <c r="XG247"/>
      <c r="XH247"/>
      <c r="XI247"/>
      <c r="XJ247"/>
      <c r="XK247"/>
      <c r="XL247"/>
      <c r="XM247"/>
      <c r="XN247"/>
      <c r="XO247"/>
      <c r="XP247"/>
      <c r="XQ247"/>
      <c r="XR247"/>
      <c r="XS247"/>
      <c r="XT247"/>
      <c r="XU247"/>
      <c r="XV247"/>
      <c r="XW247"/>
      <c r="XX247"/>
      <c r="XY247"/>
      <c r="XZ247"/>
      <c r="YA247"/>
      <c r="YB247"/>
      <c r="YC247"/>
      <c r="YD247"/>
      <c r="YE247"/>
      <c r="YF247"/>
      <c r="YG247"/>
      <c r="YH247"/>
      <c r="YI247"/>
      <c r="YJ247"/>
      <c r="YK247"/>
      <c r="YL247"/>
      <c r="YM247"/>
      <c r="YN247"/>
      <c r="YO247"/>
      <c r="YP247"/>
      <c r="YQ247"/>
      <c r="YR247"/>
      <c r="YS247"/>
      <c r="YT247"/>
      <c r="YU247"/>
      <c r="YV247"/>
      <c r="YW247"/>
      <c r="YX247"/>
      <c r="YY247"/>
      <c r="YZ247"/>
      <c r="ZA247"/>
      <c r="ZB247"/>
      <c r="ZC247"/>
      <c r="ZD247"/>
      <c r="ZE247"/>
      <c r="ZF247"/>
      <c r="ZG247"/>
      <c r="ZH247"/>
      <c r="ZI247"/>
      <c r="ZJ247"/>
      <c r="ZK247"/>
      <c r="ZL247"/>
      <c r="ZM247"/>
      <c r="ZN247"/>
      <c r="ZO247"/>
      <c r="ZP247"/>
      <c r="ZQ247"/>
      <c r="ZR247"/>
      <c r="ZS247"/>
      <c r="ZT247"/>
      <c r="ZU247"/>
      <c r="ZV247"/>
      <c r="ZW247"/>
      <c r="ZX247"/>
      <c r="ZY247"/>
      <c r="ZZ247"/>
      <c r="AAA247"/>
      <c r="AAB247"/>
      <c r="AAC247"/>
      <c r="AAD247"/>
      <c r="AAE247"/>
      <c r="AAF247"/>
      <c r="AAG247"/>
      <c r="AAH247"/>
      <c r="AAI247"/>
      <c r="AAJ247"/>
      <c r="AAK247"/>
      <c r="AAL247"/>
      <c r="AAM247"/>
      <c r="AAN247"/>
      <c r="AAO247"/>
      <c r="AAP247"/>
      <c r="AAQ247"/>
      <c r="AAR247"/>
      <c r="AAS247"/>
      <c r="AAT247"/>
      <c r="AAU247"/>
      <c r="AAV247" t="s">
        <v>816</v>
      </c>
      <c r="AAW247"/>
      <c r="AAX247"/>
      <c r="AAY247"/>
      <c r="AAZ247"/>
      <c r="ABA247"/>
      <c r="ABB247"/>
      <c r="ABC247"/>
      <c r="ABD247"/>
      <c r="ABE247"/>
      <c r="ABF247"/>
      <c r="ABG247"/>
      <c r="ABH247" t="s">
        <v>816</v>
      </c>
      <c r="ABI247"/>
      <c r="ABJ247"/>
      <c r="ABK247"/>
      <c r="ABL247"/>
      <c r="ABM247"/>
      <c r="ABN247"/>
      <c r="ABO247"/>
      <c r="ABP247"/>
      <c r="ABQ247" t="s">
        <v>816</v>
      </c>
      <c r="ABR247"/>
      <c r="ABS247"/>
      <c r="ABT247"/>
      <c r="ABU247"/>
      <c r="ABV247"/>
      <c r="ABW247"/>
      <c r="ABX247"/>
      <c r="ABY247"/>
      <c r="ABZ247"/>
      <c r="ACA247"/>
      <c r="ACB247"/>
      <c r="ACC247"/>
      <c r="ACD247" t="s">
        <v>816</v>
      </c>
      <c r="ACE247"/>
      <c r="ACF247"/>
      <c r="ACG247"/>
      <c r="ACH247"/>
      <c r="ACI247"/>
      <c r="ACJ247"/>
      <c r="ACK247"/>
      <c r="ACL247"/>
      <c r="ACM247"/>
      <c r="ACN247"/>
      <c r="ACO247"/>
      <c r="ACP247"/>
      <c r="ACQ247" t="s">
        <v>819</v>
      </c>
      <c r="ACR247">
        <v>367612799</v>
      </c>
      <c r="ACS247" s="396">
        <v>44894.622916666667</v>
      </c>
      <c r="ACT247"/>
      <c r="ACU247"/>
      <c r="ACV247" t="s">
        <v>801</v>
      </c>
      <c r="ACW247"/>
      <c r="ACX247"/>
      <c r="ACY247">
        <v>247</v>
      </c>
    </row>
    <row r="248" spans="1:779" s="82" customFormat="1" x14ac:dyDescent="0.3">
      <c r="A248" t="s">
        <v>3016</v>
      </c>
      <c r="B248" s="396">
        <v>44890.423604918979</v>
      </c>
      <c r="C248" s="396">
        <v>44894.582226840277</v>
      </c>
      <c r="D248" s="396">
        <v>44890</v>
      </c>
      <c r="E248" t="s">
        <v>812</v>
      </c>
      <c r="F248" s="396">
        <v>44890</v>
      </c>
      <c r="G248" t="s">
        <v>813</v>
      </c>
      <c r="H248" t="s">
        <v>814</v>
      </c>
      <c r="I248" t="s">
        <v>814</v>
      </c>
      <c r="J248" t="s">
        <v>814</v>
      </c>
      <c r="K248" t="s">
        <v>795</v>
      </c>
      <c r="L248" t="s">
        <v>804</v>
      </c>
      <c r="M248">
        <v>0</v>
      </c>
      <c r="N248">
        <v>0</v>
      </c>
      <c r="O248">
        <v>0</v>
      </c>
      <c r="P248">
        <v>0</v>
      </c>
      <c r="Q248">
        <v>0</v>
      </c>
      <c r="R248">
        <v>0</v>
      </c>
      <c r="S248">
        <v>1</v>
      </c>
      <c r="T248">
        <v>0</v>
      </c>
      <c r="U248">
        <v>0</v>
      </c>
      <c r="V248">
        <v>0</v>
      </c>
      <c r="W248">
        <v>0</v>
      </c>
      <c r="X248">
        <v>0</v>
      </c>
      <c r="Y248">
        <v>0</v>
      </c>
      <c r="Z248">
        <v>0</v>
      </c>
      <c r="AA248">
        <v>0</v>
      </c>
      <c r="AB248">
        <v>0</v>
      </c>
      <c r="AC248">
        <v>0</v>
      </c>
      <c r="AD248">
        <v>0</v>
      </c>
      <c r="AE248">
        <v>0</v>
      </c>
      <c r="AF248">
        <v>0</v>
      </c>
      <c r="AG248">
        <v>0</v>
      </c>
      <c r="AH248">
        <v>0</v>
      </c>
      <c r="AI248">
        <v>0</v>
      </c>
      <c r="AJ248"/>
      <c r="AK248"/>
      <c r="AL248"/>
      <c r="AM248"/>
      <c r="AN248"/>
      <c r="AO248"/>
      <c r="AP248"/>
      <c r="AQ248"/>
      <c r="AR248"/>
      <c r="AS248"/>
      <c r="AT248"/>
      <c r="AU248"/>
      <c r="AV248"/>
      <c r="AW248"/>
      <c r="AX248"/>
      <c r="AY248"/>
      <c r="AZ248"/>
      <c r="BA248"/>
      <c r="BB248"/>
      <c r="BC248"/>
      <c r="BD248"/>
      <c r="BE248"/>
      <c r="BF248"/>
      <c r="BG248"/>
      <c r="BH248"/>
      <c r="BI248"/>
      <c r="BJ248"/>
      <c r="BK248"/>
      <c r="BL248"/>
      <c r="BM248"/>
      <c r="BN248"/>
      <c r="BO248"/>
      <c r="BP248"/>
      <c r="BQ248"/>
      <c r="BR248"/>
      <c r="BS248"/>
      <c r="BT248"/>
      <c r="BU248"/>
      <c r="BV248"/>
      <c r="BW248"/>
      <c r="BX248"/>
      <c r="BY248"/>
      <c r="BZ248"/>
      <c r="CA248"/>
      <c r="CB248"/>
      <c r="CC248"/>
      <c r="CD248"/>
      <c r="CE248"/>
      <c r="CF248"/>
      <c r="CG248"/>
      <c r="CH248"/>
      <c r="CI248"/>
      <c r="CJ248"/>
      <c r="CK248"/>
      <c r="CL248"/>
      <c r="CM248"/>
      <c r="CN248"/>
      <c r="CO248"/>
      <c r="CP248"/>
      <c r="CQ248"/>
      <c r="CR248"/>
      <c r="CS248"/>
      <c r="CT248"/>
      <c r="CU248"/>
      <c r="CV248"/>
      <c r="CW248"/>
      <c r="CX248"/>
      <c r="CY248"/>
      <c r="CZ248"/>
      <c r="DA248"/>
      <c r="DB248"/>
      <c r="DC248"/>
      <c r="DD248"/>
      <c r="DE248"/>
      <c r="DF248"/>
      <c r="DG248"/>
      <c r="DH248"/>
      <c r="DI248"/>
      <c r="DJ248"/>
      <c r="DK248"/>
      <c r="DL248"/>
      <c r="DM248"/>
      <c r="DN248"/>
      <c r="DO248"/>
      <c r="DP248"/>
      <c r="DQ248"/>
      <c r="DR248"/>
      <c r="DS248"/>
      <c r="DT248"/>
      <c r="DU248"/>
      <c r="DV248"/>
      <c r="DW248"/>
      <c r="DX248"/>
      <c r="DY248"/>
      <c r="DZ248"/>
      <c r="EA248"/>
      <c r="EB248"/>
      <c r="EC248"/>
      <c r="ED248"/>
      <c r="EE248"/>
      <c r="EF248"/>
      <c r="EG248"/>
      <c r="EH248"/>
      <c r="EI248"/>
      <c r="EJ248"/>
      <c r="EK248"/>
      <c r="EL248"/>
      <c r="EM248"/>
      <c r="EN248"/>
      <c r="EO248"/>
      <c r="EP248"/>
      <c r="EQ248"/>
      <c r="ER248"/>
      <c r="ES248"/>
      <c r="ET248"/>
      <c r="EU248"/>
      <c r="EV248"/>
      <c r="EW248"/>
      <c r="EX248"/>
      <c r="EY248"/>
      <c r="EZ248"/>
      <c r="FA248"/>
      <c r="FB248"/>
      <c r="FC248"/>
      <c r="FD248"/>
      <c r="FE248"/>
      <c r="FF248"/>
      <c r="FG248"/>
      <c r="FH248"/>
      <c r="FI248"/>
      <c r="FJ248"/>
      <c r="FK248"/>
      <c r="FL248"/>
      <c r="FM248"/>
      <c r="FN248"/>
      <c r="FO248"/>
      <c r="FP248"/>
      <c r="FQ248"/>
      <c r="FR248"/>
      <c r="FS248"/>
      <c r="FT248"/>
      <c r="FU248"/>
      <c r="FV248"/>
      <c r="FW248"/>
      <c r="FX248"/>
      <c r="FY248"/>
      <c r="FZ248"/>
      <c r="GA248"/>
      <c r="GB248"/>
      <c r="GC248"/>
      <c r="GD248"/>
      <c r="GE248"/>
      <c r="GF248"/>
      <c r="GG248"/>
      <c r="GH248"/>
      <c r="GI248"/>
      <c r="GJ248"/>
      <c r="GK248"/>
      <c r="GL248"/>
      <c r="GM248"/>
      <c r="GN248"/>
      <c r="GO248"/>
      <c r="GP248"/>
      <c r="GQ248"/>
      <c r="GR248"/>
      <c r="GS248"/>
      <c r="GT248"/>
      <c r="GU248"/>
      <c r="GV248"/>
      <c r="GW248"/>
      <c r="GX248"/>
      <c r="GY248"/>
      <c r="GZ248"/>
      <c r="HA248"/>
      <c r="HB248"/>
      <c r="HC248"/>
      <c r="HD248"/>
      <c r="HE248"/>
      <c r="HF248"/>
      <c r="HG248"/>
      <c r="HH248"/>
      <c r="HI248"/>
      <c r="HJ248"/>
      <c r="HK248"/>
      <c r="HL248" t="s">
        <v>797</v>
      </c>
      <c r="HM248"/>
      <c r="HN248">
        <v>4000</v>
      </c>
      <c r="HO248">
        <v>4000</v>
      </c>
      <c r="HP248"/>
      <c r="HQ248">
        <v>4000</v>
      </c>
      <c r="HR248">
        <v>0</v>
      </c>
      <c r="HS248">
        <v>0</v>
      </c>
      <c r="HT248"/>
      <c r="HU248" t="s">
        <v>806</v>
      </c>
      <c r="HV248"/>
      <c r="HW248" t="s">
        <v>817</v>
      </c>
      <c r="HX248" t="s">
        <v>816</v>
      </c>
      <c r="HY248"/>
      <c r="HZ248"/>
      <c r="IA248"/>
      <c r="IB248"/>
      <c r="IC248"/>
      <c r="ID248"/>
      <c r="IE248"/>
      <c r="IF248"/>
      <c r="IG248"/>
      <c r="IH248"/>
      <c r="II248"/>
      <c r="IJ248"/>
      <c r="IK248"/>
      <c r="IL248"/>
      <c r="IM248"/>
      <c r="IN248"/>
      <c r="IO248"/>
      <c r="IP248"/>
      <c r="IQ248"/>
      <c r="IR248"/>
      <c r="IS248"/>
      <c r="IT248"/>
      <c r="IU248"/>
      <c r="IV248"/>
      <c r="IW248"/>
      <c r="IX248"/>
      <c r="IY248"/>
      <c r="IZ248"/>
      <c r="JA248"/>
      <c r="JB248"/>
      <c r="JC248"/>
      <c r="JD248"/>
      <c r="JE248"/>
      <c r="JF248"/>
      <c r="JG248"/>
      <c r="JH248"/>
      <c r="JI248"/>
      <c r="JJ248"/>
      <c r="JK248"/>
      <c r="JL248"/>
      <c r="JM248"/>
      <c r="JN248"/>
      <c r="JO248"/>
      <c r="JP248"/>
      <c r="JQ248"/>
      <c r="JR248"/>
      <c r="JS248"/>
      <c r="JT248"/>
      <c r="JU248"/>
      <c r="JV248"/>
      <c r="JW248"/>
      <c r="JX248"/>
      <c r="JY248"/>
      <c r="JZ248"/>
      <c r="KA248"/>
      <c r="KB248"/>
      <c r="KC248"/>
      <c r="KD248"/>
      <c r="KE248"/>
      <c r="KF248"/>
      <c r="KG248"/>
      <c r="KH248"/>
      <c r="KI248"/>
      <c r="KJ248"/>
      <c r="KK248"/>
      <c r="KL248"/>
      <c r="KM248"/>
      <c r="KN248"/>
      <c r="KO248"/>
      <c r="KP248"/>
      <c r="KQ248"/>
      <c r="KR248"/>
      <c r="KS248"/>
      <c r="KT248"/>
      <c r="KU248"/>
      <c r="KV248"/>
      <c r="KW248"/>
      <c r="KX248"/>
      <c r="KY248"/>
      <c r="KZ248"/>
      <c r="LA248"/>
      <c r="LB248"/>
      <c r="LC248"/>
      <c r="LD248"/>
      <c r="LE248"/>
      <c r="LF248"/>
      <c r="LG248"/>
      <c r="LH248"/>
      <c r="LI248"/>
      <c r="LJ248"/>
      <c r="LK248"/>
      <c r="LL248"/>
      <c r="LM248"/>
      <c r="LN248"/>
      <c r="LO248"/>
      <c r="LP248"/>
      <c r="LQ248"/>
      <c r="LR248"/>
      <c r="LS248"/>
      <c r="LT248"/>
      <c r="LU248"/>
      <c r="LV248"/>
      <c r="LW248"/>
      <c r="LX248"/>
      <c r="LY248"/>
      <c r="LZ248"/>
      <c r="MA248"/>
      <c r="MB248"/>
      <c r="MC248"/>
      <c r="MD248"/>
      <c r="ME248"/>
      <c r="MF248"/>
      <c r="MG248"/>
      <c r="MH248"/>
      <c r="MI248"/>
      <c r="MJ248"/>
      <c r="MK248"/>
      <c r="ML248"/>
      <c r="MM248"/>
      <c r="MN248"/>
      <c r="MO248"/>
      <c r="MP248"/>
      <c r="MQ248"/>
      <c r="MR248"/>
      <c r="MS248"/>
      <c r="MT248"/>
      <c r="MU248"/>
      <c r="MV248"/>
      <c r="MW248"/>
      <c r="MX248"/>
      <c r="MY248"/>
      <c r="MZ248"/>
      <c r="NA248"/>
      <c r="NB248"/>
      <c r="NC248"/>
      <c r="ND248"/>
      <c r="NE248"/>
      <c r="NF248"/>
      <c r="NG248"/>
      <c r="NH248"/>
      <c r="NI248"/>
      <c r="NJ248"/>
      <c r="NK248"/>
      <c r="NL248"/>
      <c r="NM248"/>
      <c r="NN248"/>
      <c r="NO248"/>
      <c r="NP248"/>
      <c r="NQ248"/>
      <c r="NR248"/>
      <c r="NS248"/>
      <c r="NT248"/>
      <c r="NU248"/>
      <c r="NV248"/>
      <c r="NW248"/>
      <c r="NX248"/>
      <c r="NY248"/>
      <c r="NZ248"/>
      <c r="OA248"/>
      <c r="OB248"/>
      <c r="OC248"/>
      <c r="OD248"/>
      <c r="OE248"/>
      <c r="OF248"/>
      <c r="OG248"/>
      <c r="OH248"/>
      <c r="OI248"/>
      <c r="OJ248"/>
      <c r="OK248"/>
      <c r="OL248"/>
      <c r="OM248"/>
      <c r="ON248"/>
      <c r="OO248"/>
      <c r="OP248"/>
      <c r="OQ248"/>
      <c r="OR248"/>
      <c r="OS248"/>
      <c r="OT248"/>
      <c r="OU248"/>
      <c r="OV248"/>
      <c r="OW248"/>
      <c r="OX248"/>
      <c r="OY248"/>
      <c r="OZ248"/>
      <c r="PA248"/>
      <c r="PB248"/>
      <c r="PC248"/>
      <c r="PD248"/>
      <c r="PE248"/>
      <c r="PF248"/>
      <c r="PG248"/>
      <c r="PH248"/>
      <c r="PI248"/>
      <c r="PJ248"/>
      <c r="PK248"/>
      <c r="PL248"/>
      <c r="PM248"/>
      <c r="PN248"/>
      <c r="PO248"/>
      <c r="PP248"/>
      <c r="PQ248"/>
      <c r="PR248"/>
      <c r="PS248"/>
      <c r="PT248"/>
      <c r="PU248"/>
      <c r="PV248"/>
      <c r="PW248"/>
      <c r="PX248"/>
      <c r="PY248"/>
      <c r="PZ248"/>
      <c r="QA248"/>
      <c r="QB248"/>
      <c r="QC248"/>
      <c r="QD248"/>
      <c r="QE248"/>
      <c r="QF248"/>
      <c r="QG248"/>
      <c r="QH248"/>
      <c r="QI248"/>
      <c r="QJ248"/>
      <c r="QK248"/>
      <c r="QL248"/>
      <c r="QM248"/>
      <c r="QN248"/>
      <c r="QO248"/>
      <c r="QP248"/>
      <c r="QQ248"/>
      <c r="QR248"/>
      <c r="QS248"/>
      <c r="QT248"/>
      <c r="QU248"/>
      <c r="QV248"/>
      <c r="QW248"/>
      <c r="QX248"/>
      <c r="QY248"/>
      <c r="QZ248"/>
      <c r="RA248"/>
      <c r="RB248"/>
      <c r="RC248"/>
      <c r="RD248"/>
      <c r="RE248"/>
      <c r="RF248"/>
      <c r="RG248"/>
      <c r="RH248"/>
      <c r="RI248"/>
      <c r="RJ248"/>
      <c r="RK248"/>
      <c r="RL248"/>
      <c r="RM248"/>
      <c r="RN248"/>
      <c r="RO248"/>
      <c r="RP248"/>
      <c r="RQ248"/>
      <c r="RR248"/>
      <c r="RS248"/>
      <c r="RT248"/>
      <c r="RU248"/>
      <c r="RV248"/>
      <c r="RW248"/>
      <c r="RX248"/>
      <c r="RY248"/>
      <c r="RZ248"/>
      <c r="SA248"/>
      <c r="SB248"/>
      <c r="SC248"/>
      <c r="SD248"/>
      <c r="SE248"/>
      <c r="SF248"/>
      <c r="SG248"/>
      <c r="SH248"/>
      <c r="SI248"/>
      <c r="SJ248"/>
      <c r="SK248"/>
      <c r="SL248"/>
      <c r="SM248"/>
      <c r="SN248"/>
      <c r="SO248"/>
      <c r="SP248"/>
      <c r="SQ248"/>
      <c r="SR248"/>
      <c r="SS248"/>
      <c r="ST248"/>
      <c r="SU248"/>
      <c r="SV248"/>
      <c r="SW248"/>
      <c r="SX248"/>
      <c r="SY248"/>
      <c r="SZ248"/>
      <c r="TA248"/>
      <c r="TB248"/>
      <c r="TC248"/>
      <c r="TD248"/>
      <c r="TE248"/>
      <c r="TF248"/>
      <c r="TG248"/>
      <c r="TH248"/>
      <c r="TI248"/>
      <c r="TJ248"/>
      <c r="TK248"/>
      <c r="TL248"/>
      <c r="TM248"/>
      <c r="TN248"/>
      <c r="TO248"/>
      <c r="TP248"/>
      <c r="TQ248"/>
      <c r="TR248"/>
      <c r="TS248"/>
      <c r="TT248"/>
      <c r="TU248"/>
      <c r="TV248"/>
      <c r="TW248"/>
      <c r="TX248"/>
      <c r="TY248"/>
      <c r="TZ248"/>
      <c r="UA248"/>
      <c r="UB248"/>
      <c r="UC248"/>
      <c r="UD248"/>
      <c r="UE248"/>
      <c r="UF248"/>
      <c r="UG248"/>
      <c r="UH248"/>
      <c r="UI248"/>
      <c r="UJ248"/>
      <c r="UK248"/>
      <c r="UL248"/>
      <c r="UM248"/>
      <c r="UN248"/>
      <c r="UO248"/>
      <c r="UP248"/>
      <c r="UQ248"/>
      <c r="UR248"/>
      <c r="US248"/>
      <c r="UT248"/>
      <c r="UU248"/>
      <c r="UV248"/>
      <c r="UW248"/>
      <c r="UX248"/>
      <c r="UY248"/>
      <c r="UZ248"/>
      <c r="VA248"/>
      <c r="VB248"/>
      <c r="VC248"/>
      <c r="VD248"/>
      <c r="VE248"/>
      <c r="VF248"/>
      <c r="VG248"/>
      <c r="VH248"/>
      <c r="VI248"/>
      <c r="VJ248"/>
      <c r="VK248"/>
      <c r="VL248"/>
      <c r="VM248"/>
      <c r="VN248"/>
      <c r="VO248"/>
      <c r="VP248"/>
      <c r="VQ248"/>
      <c r="VR248"/>
      <c r="VS248"/>
      <c r="VT248"/>
      <c r="VU248"/>
      <c r="VV248"/>
      <c r="VW248"/>
      <c r="VX248"/>
      <c r="VY248"/>
      <c r="VZ248"/>
      <c r="WA248"/>
      <c r="WB248"/>
      <c r="WC248"/>
      <c r="WD248"/>
      <c r="WE248"/>
      <c r="WF248"/>
      <c r="WG248"/>
      <c r="WH248"/>
      <c r="WI248"/>
      <c r="WJ248"/>
      <c r="WK248"/>
      <c r="WL248"/>
      <c r="WM248"/>
      <c r="WN248"/>
      <c r="WO248"/>
      <c r="WP248"/>
      <c r="WQ248"/>
      <c r="WR248"/>
      <c r="WS248"/>
      <c r="WT248"/>
      <c r="WU248"/>
      <c r="WV248"/>
      <c r="WW248"/>
      <c r="WX248"/>
      <c r="WY248"/>
      <c r="WZ248"/>
      <c r="XA248"/>
      <c r="XB248"/>
      <c r="XC248"/>
      <c r="XD248"/>
      <c r="XE248"/>
      <c r="XF248"/>
      <c r="XG248"/>
      <c r="XH248"/>
      <c r="XI248"/>
      <c r="XJ248"/>
      <c r="XK248"/>
      <c r="XL248"/>
      <c r="XM248"/>
      <c r="XN248"/>
      <c r="XO248"/>
      <c r="XP248"/>
      <c r="XQ248"/>
      <c r="XR248"/>
      <c r="XS248"/>
      <c r="XT248"/>
      <c r="XU248"/>
      <c r="XV248"/>
      <c r="XW248"/>
      <c r="XX248"/>
      <c r="XY248"/>
      <c r="XZ248"/>
      <c r="YA248"/>
      <c r="YB248"/>
      <c r="YC248"/>
      <c r="YD248"/>
      <c r="YE248"/>
      <c r="YF248"/>
      <c r="YG248"/>
      <c r="YH248"/>
      <c r="YI248"/>
      <c r="YJ248"/>
      <c r="YK248"/>
      <c r="YL248"/>
      <c r="YM248"/>
      <c r="YN248"/>
      <c r="YO248"/>
      <c r="YP248"/>
      <c r="YQ248"/>
      <c r="YR248"/>
      <c r="YS248"/>
      <c r="YT248"/>
      <c r="YU248"/>
      <c r="YV248"/>
      <c r="YW248"/>
      <c r="YX248"/>
      <c r="YY248"/>
      <c r="YZ248"/>
      <c r="ZA248"/>
      <c r="ZB248"/>
      <c r="ZC248"/>
      <c r="ZD248"/>
      <c r="ZE248"/>
      <c r="ZF248"/>
      <c r="ZG248"/>
      <c r="ZH248"/>
      <c r="ZI248"/>
      <c r="ZJ248"/>
      <c r="ZK248"/>
      <c r="ZL248"/>
      <c r="ZM248"/>
      <c r="ZN248"/>
      <c r="ZO248"/>
      <c r="ZP248"/>
      <c r="ZQ248"/>
      <c r="ZR248"/>
      <c r="ZS248"/>
      <c r="ZT248"/>
      <c r="ZU248"/>
      <c r="ZV248"/>
      <c r="ZW248"/>
      <c r="ZX248"/>
      <c r="ZY248"/>
      <c r="ZZ248"/>
      <c r="AAA248"/>
      <c r="AAB248"/>
      <c r="AAC248"/>
      <c r="AAD248"/>
      <c r="AAE248"/>
      <c r="AAF248"/>
      <c r="AAG248"/>
      <c r="AAH248"/>
      <c r="AAI248"/>
      <c r="AAJ248"/>
      <c r="AAK248"/>
      <c r="AAL248"/>
      <c r="AAM248"/>
      <c r="AAN248"/>
      <c r="AAO248"/>
      <c r="AAP248"/>
      <c r="AAQ248"/>
      <c r="AAR248"/>
      <c r="AAS248"/>
      <c r="AAT248"/>
      <c r="AAU248"/>
      <c r="AAV248" t="s">
        <v>816</v>
      </c>
      <c r="AAW248"/>
      <c r="AAX248"/>
      <c r="AAY248"/>
      <c r="AAZ248"/>
      <c r="ABA248"/>
      <c r="ABB248"/>
      <c r="ABC248"/>
      <c r="ABD248"/>
      <c r="ABE248"/>
      <c r="ABF248"/>
      <c r="ABG248"/>
      <c r="ABH248" t="s">
        <v>816</v>
      </c>
      <c r="ABI248"/>
      <c r="ABJ248"/>
      <c r="ABK248"/>
      <c r="ABL248"/>
      <c r="ABM248"/>
      <c r="ABN248"/>
      <c r="ABO248"/>
      <c r="ABP248"/>
      <c r="ABQ248" t="s">
        <v>816</v>
      </c>
      <c r="ABR248"/>
      <c r="ABS248"/>
      <c r="ABT248"/>
      <c r="ABU248"/>
      <c r="ABV248"/>
      <c r="ABW248"/>
      <c r="ABX248"/>
      <c r="ABY248"/>
      <c r="ABZ248"/>
      <c r="ACA248"/>
      <c r="ACB248"/>
      <c r="ACC248"/>
      <c r="ACD248" t="s">
        <v>816</v>
      </c>
      <c r="ACE248"/>
      <c r="ACF248"/>
      <c r="ACG248"/>
      <c r="ACH248"/>
      <c r="ACI248"/>
      <c r="ACJ248"/>
      <c r="ACK248"/>
      <c r="ACL248"/>
      <c r="ACM248"/>
      <c r="ACN248"/>
      <c r="ACO248"/>
      <c r="ACP248"/>
      <c r="ACQ248" t="s">
        <v>819</v>
      </c>
      <c r="ACR248">
        <v>367612822</v>
      </c>
      <c r="ACS248" s="396">
        <v>44894.622939814813</v>
      </c>
      <c r="ACT248"/>
      <c r="ACU248"/>
      <c r="ACV248" t="s">
        <v>801</v>
      </c>
      <c r="ACW248"/>
      <c r="ACX248"/>
      <c r="ACY248">
        <v>248</v>
      </c>
    </row>
    <row r="249" spans="1:779" s="82" customFormat="1" x14ac:dyDescent="0.3">
      <c r="A249" t="s">
        <v>3017</v>
      </c>
      <c r="B249" s="396">
        <v>44890.429341875002</v>
      </c>
      <c r="C249" s="396">
        <v>44894.591257962973</v>
      </c>
      <c r="D249" s="396">
        <v>44890</v>
      </c>
      <c r="E249" t="s">
        <v>812</v>
      </c>
      <c r="F249" s="396">
        <v>44890</v>
      </c>
      <c r="G249" t="s">
        <v>813</v>
      </c>
      <c r="H249" t="s">
        <v>814</v>
      </c>
      <c r="I249" t="s">
        <v>814</v>
      </c>
      <c r="J249" t="s">
        <v>814</v>
      </c>
      <c r="K249" t="s">
        <v>795</v>
      </c>
      <c r="L249" t="s">
        <v>839</v>
      </c>
      <c r="M249">
        <v>0</v>
      </c>
      <c r="N249">
        <v>0</v>
      </c>
      <c r="O249">
        <v>0</v>
      </c>
      <c r="P249">
        <v>0</v>
      </c>
      <c r="Q249">
        <v>0</v>
      </c>
      <c r="R249">
        <v>0</v>
      </c>
      <c r="S249">
        <v>0</v>
      </c>
      <c r="T249">
        <v>0</v>
      </c>
      <c r="U249">
        <v>1</v>
      </c>
      <c r="V249">
        <v>1</v>
      </c>
      <c r="W249">
        <v>0</v>
      </c>
      <c r="X249">
        <v>1</v>
      </c>
      <c r="Y249">
        <v>1</v>
      </c>
      <c r="Z249">
        <v>0</v>
      </c>
      <c r="AA249">
        <v>0</v>
      </c>
      <c r="AB249">
        <v>0</v>
      </c>
      <c r="AC249">
        <v>0</v>
      </c>
      <c r="AD249">
        <v>0</v>
      </c>
      <c r="AE249">
        <v>0</v>
      </c>
      <c r="AF249">
        <v>0</v>
      </c>
      <c r="AG249">
        <v>0</v>
      </c>
      <c r="AH249">
        <v>0</v>
      </c>
      <c r="AI249">
        <v>0</v>
      </c>
      <c r="AJ249"/>
      <c r="AK249"/>
      <c r="AL249"/>
      <c r="AM249"/>
      <c r="AN249"/>
      <c r="AO249"/>
      <c r="AP249"/>
      <c r="AQ249"/>
      <c r="AR249"/>
      <c r="AS249"/>
      <c r="AT249"/>
      <c r="AU249"/>
      <c r="AV249"/>
      <c r="AW249"/>
      <c r="AX249"/>
      <c r="AY249"/>
      <c r="AZ249"/>
      <c r="BA249"/>
      <c r="BB249"/>
      <c r="BC249"/>
      <c r="BD249"/>
      <c r="BE249"/>
      <c r="BF249"/>
      <c r="BG249"/>
      <c r="BH249"/>
      <c r="BI249"/>
      <c r="BJ249"/>
      <c r="BK249"/>
      <c r="BL249"/>
      <c r="BM249"/>
      <c r="BN249"/>
      <c r="BO249"/>
      <c r="BP249"/>
      <c r="BQ249"/>
      <c r="BR249"/>
      <c r="BS249"/>
      <c r="BT249"/>
      <c r="BU249"/>
      <c r="BV249"/>
      <c r="BW249"/>
      <c r="BX249"/>
      <c r="BY249"/>
      <c r="BZ249"/>
      <c r="CA249"/>
      <c r="CB249"/>
      <c r="CC249"/>
      <c r="CD249"/>
      <c r="CE249"/>
      <c r="CF249"/>
      <c r="CG249"/>
      <c r="CH249"/>
      <c r="CI249"/>
      <c r="CJ249"/>
      <c r="CK249"/>
      <c r="CL249"/>
      <c r="CM249"/>
      <c r="CN249"/>
      <c r="CO249"/>
      <c r="CP249"/>
      <c r="CQ249"/>
      <c r="CR249"/>
      <c r="CS249"/>
      <c r="CT249"/>
      <c r="CU249"/>
      <c r="CV249"/>
      <c r="CW249"/>
      <c r="CX249"/>
      <c r="CY249"/>
      <c r="CZ249"/>
      <c r="DA249"/>
      <c r="DB249"/>
      <c r="DC249"/>
      <c r="DD249"/>
      <c r="DE249"/>
      <c r="DF249"/>
      <c r="DG249"/>
      <c r="DH249"/>
      <c r="DI249"/>
      <c r="DJ249"/>
      <c r="DK249"/>
      <c r="DL249"/>
      <c r="DM249"/>
      <c r="DN249"/>
      <c r="DO249"/>
      <c r="DP249"/>
      <c r="DQ249"/>
      <c r="DR249"/>
      <c r="DS249"/>
      <c r="DT249"/>
      <c r="DU249"/>
      <c r="DV249"/>
      <c r="DW249"/>
      <c r="DX249"/>
      <c r="DY249"/>
      <c r="DZ249"/>
      <c r="EA249"/>
      <c r="EB249"/>
      <c r="EC249"/>
      <c r="ED249"/>
      <c r="EE249"/>
      <c r="EF249"/>
      <c r="EG249"/>
      <c r="EH249"/>
      <c r="EI249"/>
      <c r="EJ249"/>
      <c r="EK249"/>
      <c r="EL249"/>
      <c r="EM249"/>
      <c r="EN249"/>
      <c r="EO249"/>
      <c r="EP249"/>
      <c r="EQ249"/>
      <c r="ER249"/>
      <c r="ES249"/>
      <c r="ET249"/>
      <c r="EU249"/>
      <c r="EV249"/>
      <c r="EW249"/>
      <c r="EX249"/>
      <c r="EY249"/>
      <c r="EZ249"/>
      <c r="FA249"/>
      <c r="FB249"/>
      <c r="FC249"/>
      <c r="FD249"/>
      <c r="FE249"/>
      <c r="FF249"/>
      <c r="FG249"/>
      <c r="FH249"/>
      <c r="FI249"/>
      <c r="FJ249"/>
      <c r="FK249"/>
      <c r="FL249"/>
      <c r="FM249"/>
      <c r="FN249"/>
      <c r="FO249"/>
      <c r="FP249"/>
      <c r="FQ249"/>
      <c r="FR249"/>
      <c r="FS249"/>
      <c r="FT249"/>
      <c r="FU249"/>
      <c r="FV249"/>
      <c r="FW249"/>
      <c r="FX249"/>
      <c r="FY249"/>
      <c r="FZ249"/>
      <c r="GA249"/>
      <c r="GB249"/>
      <c r="GC249"/>
      <c r="GD249"/>
      <c r="GE249"/>
      <c r="GF249"/>
      <c r="GG249"/>
      <c r="GH249"/>
      <c r="GI249"/>
      <c r="GJ249"/>
      <c r="GK249"/>
      <c r="GL249"/>
      <c r="GM249"/>
      <c r="GN249"/>
      <c r="GO249"/>
      <c r="GP249"/>
      <c r="GQ249"/>
      <c r="GR249"/>
      <c r="GS249"/>
      <c r="GT249"/>
      <c r="GU249"/>
      <c r="GV249"/>
      <c r="GW249"/>
      <c r="GX249"/>
      <c r="GY249"/>
      <c r="GZ249"/>
      <c r="HA249"/>
      <c r="HB249"/>
      <c r="HC249"/>
      <c r="HD249"/>
      <c r="HE249"/>
      <c r="HF249"/>
      <c r="HG249"/>
      <c r="HH249"/>
      <c r="HI249"/>
      <c r="HJ249"/>
      <c r="HK249"/>
      <c r="HL249"/>
      <c r="HM249"/>
      <c r="HN249"/>
      <c r="HO249"/>
      <c r="HP249"/>
      <c r="HQ249"/>
      <c r="HR249"/>
      <c r="HS249"/>
      <c r="HT249"/>
      <c r="HU249"/>
      <c r="HV249"/>
      <c r="HW249"/>
      <c r="HX249"/>
      <c r="HY249"/>
      <c r="HZ249"/>
      <c r="IA249"/>
      <c r="IB249"/>
      <c r="IC249"/>
      <c r="ID249"/>
      <c r="IE249"/>
      <c r="IF249"/>
      <c r="IG249"/>
      <c r="IH249"/>
      <c r="II249"/>
      <c r="IJ249"/>
      <c r="IK249"/>
      <c r="IL249"/>
      <c r="IM249"/>
      <c r="IN249"/>
      <c r="IO249"/>
      <c r="IP249"/>
      <c r="IQ249"/>
      <c r="IR249"/>
      <c r="IS249"/>
      <c r="IT249"/>
      <c r="IU249"/>
      <c r="IV249"/>
      <c r="IW249"/>
      <c r="IX249"/>
      <c r="IY249"/>
      <c r="IZ249"/>
      <c r="JA249"/>
      <c r="JB249"/>
      <c r="JC249"/>
      <c r="JD249"/>
      <c r="JE249"/>
      <c r="JF249"/>
      <c r="JG249"/>
      <c r="JH249"/>
      <c r="JI249"/>
      <c r="JJ249"/>
      <c r="JK249"/>
      <c r="JL249"/>
      <c r="JM249"/>
      <c r="JN249"/>
      <c r="JO249"/>
      <c r="JP249"/>
      <c r="JQ249"/>
      <c r="JR249"/>
      <c r="JS249"/>
      <c r="JT249"/>
      <c r="JU249"/>
      <c r="JV249" t="s">
        <v>821</v>
      </c>
      <c r="JW249">
        <v>17000</v>
      </c>
      <c r="JX249">
        <v>3500</v>
      </c>
      <c r="JY249">
        <v>72</v>
      </c>
      <c r="JZ249"/>
      <c r="KA249">
        <v>200</v>
      </c>
      <c r="KB249">
        <v>-64</v>
      </c>
      <c r="KC249">
        <v>-128</v>
      </c>
      <c r="KD249" t="s">
        <v>3018</v>
      </c>
      <c r="KE249" t="s">
        <v>841</v>
      </c>
      <c r="KF249"/>
      <c r="KG249"/>
      <c r="KH249" t="s">
        <v>816</v>
      </c>
      <c r="KI249"/>
      <c r="KJ249"/>
      <c r="KK249"/>
      <c r="KL249"/>
      <c r="KM249"/>
      <c r="KN249"/>
      <c r="KO249"/>
      <c r="KP249"/>
      <c r="KQ249"/>
      <c r="KR249"/>
      <c r="KS249"/>
      <c r="KT249"/>
      <c r="KU249"/>
      <c r="KV249"/>
      <c r="KW249"/>
      <c r="KX249"/>
      <c r="KY249"/>
      <c r="KZ249"/>
      <c r="LA249" t="s">
        <v>821</v>
      </c>
      <c r="LB249">
        <v>12000</v>
      </c>
      <c r="LC249">
        <v>2000</v>
      </c>
      <c r="LD249">
        <v>83</v>
      </c>
      <c r="LE249"/>
      <c r="LF249">
        <v>50</v>
      </c>
      <c r="LG249">
        <v>66</v>
      </c>
      <c r="LH249">
        <v>33</v>
      </c>
      <c r="LI249" t="s">
        <v>3019</v>
      </c>
      <c r="LJ249" t="s">
        <v>841</v>
      </c>
      <c r="LK249"/>
      <c r="LL249"/>
      <c r="LM249" t="s">
        <v>797</v>
      </c>
      <c r="LN249" t="s">
        <v>844</v>
      </c>
      <c r="LO249">
        <v>0</v>
      </c>
      <c r="LP249">
        <v>0</v>
      </c>
      <c r="LQ249">
        <v>0</v>
      </c>
      <c r="LR249">
        <v>0</v>
      </c>
      <c r="LS249">
        <v>0</v>
      </c>
      <c r="LT249">
        <v>0</v>
      </c>
      <c r="LU249">
        <v>0</v>
      </c>
      <c r="LV249">
        <v>1</v>
      </c>
      <c r="LW249">
        <v>0</v>
      </c>
      <c r="LX249">
        <v>0</v>
      </c>
      <c r="LY249">
        <v>0</v>
      </c>
      <c r="LZ249">
        <v>0</v>
      </c>
      <c r="MA249">
        <v>0</v>
      </c>
      <c r="MB249">
        <v>0</v>
      </c>
      <c r="MC249">
        <v>0</v>
      </c>
      <c r="MD249"/>
      <c r="ME249"/>
      <c r="MF249"/>
      <c r="MG249"/>
      <c r="MH249"/>
      <c r="MI249"/>
      <c r="MJ249"/>
      <c r="MK249"/>
      <c r="ML249"/>
      <c r="MM249"/>
      <c r="MN249"/>
      <c r="MO249"/>
      <c r="MP249"/>
      <c r="MQ249"/>
      <c r="MR249"/>
      <c r="MS249"/>
      <c r="MT249"/>
      <c r="MU249"/>
      <c r="MV249"/>
      <c r="MW249"/>
      <c r="MX249"/>
      <c r="MY249"/>
      <c r="MZ249"/>
      <c r="NA249"/>
      <c r="NB249"/>
      <c r="NC249"/>
      <c r="ND249"/>
      <c r="NE249"/>
      <c r="NF249"/>
      <c r="NG249"/>
      <c r="NH249"/>
      <c r="NI249"/>
      <c r="NJ249"/>
      <c r="NK249" t="s">
        <v>821</v>
      </c>
      <c r="NL249">
        <v>17000</v>
      </c>
      <c r="NM249">
        <v>3500</v>
      </c>
      <c r="NN249">
        <v>103</v>
      </c>
      <c r="NO249"/>
      <c r="NP249">
        <v>200</v>
      </c>
      <c r="NQ249">
        <v>-48.5</v>
      </c>
      <c r="NR249">
        <v>-97</v>
      </c>
      <c r="NS249" t="s">
        <v>3020</v>
      </c>
      <c r="NT249" t="s">
        <v>841</v>
      </c>
      <c r="NU249"/>
      <c r="NV249"/>
      <c r="NW249" t="s">
        <v>816</v>
      </c>
      <c r="NX249"/>
      <c r="NY249"/>
      <c r="NZ249"/>
      <c r="OA249"/>
      <c r="OB249"/>
      <c r="OC249"/>
      <c r="OD249"/>
      <c r="OE249"/>
      <c r="OF249"/>
      <c r="OG249"/>
      <c r="OH249"/>
      <c r="OI249"/>
      <c r="OJ249"/>
      <c r="OK249"/>
      <c r="OL249"/>
      <c r="OM249"/>
      <c r="ON249"/>
      <c r="OO249"/>
      <c r="OP249" t="s">
        <v>821</v>
      </c>
      <c r="OQ249">
        <v>15000</v>
      </c>
      <c r="OR249">
        <v>8500</v>
      </c>
      <c r="OS249">
        <v>85</v>
      </c>
      <c r="OT249"/>
      <c r="OU249">
        <v>94</v>
      </c>
      <c r="OV249">
        <v>-9.5744680851063837</v>
      </c>
      <c r="OW249">
        <v>-9</v>
      </c>
      <c r="OX249"/>
      <c r="OY249" t="s">
        <v>841</v>
      </c>
      <c r="OZ249"/>
      <c r="PA249"/>
      <c r="PB249" t="s">
        <v>816</v>
      </c>
      <c r="PC249"/>
      <c r="PD249"/>
      <c r="PE249"/>
      <c r="PF249"/>
      <c r="PG249"/>
      <c r="PH249"/>
      <c r="PI249"/>
      <c r="PJ249"/>
      <c r="PK249"/>
      <c r="PL249"/>
      <c r="PM249"/>
      <c r="PN249"/>
      <c r="PO249"/>
      <c r="PP249"/>
      <c r="PQ249"/>
      <c r="PR249"/>
      <c r="PS249"/>
      <c r="PT249"/>
      <c r="PU249"/>
      <c r="PV249"/>
      <c r="PW249"/>
      <c r="PX249"/>
      <c r="PY249"/>
      <c r="PZ249"/>
      <c r="QA249"/>
      <c r="QB249"/>
      <c r="QC249"/>
      <c r="QD249"/>
      <c r="QE249"/>
      <c r="QF249"/>
      <c r="QG249"/>
      <c r="QH249"/>
      <c r="QI249"/>
      <c r="QJ249"/>
      <c r="QK249"/>
      <c r="QL249"/>
      <c r="QM249"/>
      <c r="QN249"/>
      <c r="QO249"/>
      <c r="QP249"/>
      <c r="QQ249"/>
      <c r="QR249"/>
      <c r="QS249"/>
      <c r="QT249"/>
      <c r="QU249"/>
      <c r="QV249"/>
      <c r="QW249"/>
      <c r="QX249"/>
      <c r="QY249"/>
      <c r="QZ249"/>
      <c r="RA249"/>
      <c r="RB249"/>
      <c r="RC249"/>
      <c r="RD249"/>
      <c r="RE249"/>
      <c r="RF249"/>
      <c r="RG249"/>
      <c r="RH249"/>
      <c r="RI249"/>
      <c r="RJ249"/>
      <c r="RK249"/>
      <c r="RL249"/>
      <c r="RM249"/>
      <c r="RN249"/>
      <c r="RO249"/>
      <c r="RP249"/>
      <c r="RQ249"/>
      <c r="RR249"/>
      <c r="RS249"/>
      <c r="RT249"/>
      <c r="RU249"/>
      <c r="RV249"/>
      <c r="RW249"/>
      <c r="RX249"/>
      <c r="RY249"/>
      <c r="RZ249"/>
      <c r="SA249"/>
      <c r="SB249"/>
      <c r="SC249"/>
      <c r="SD249"/>
      <c r="SE249"/>
      <c r="SF249"/>
      <c r="SG249"/>
      <c r="SH249"/>
      <c r="SI249"/>
      <c r="SJ249"/>
      <c r="SK249"/>
      <c r="SL249"/>
      <c r="SM249"/>
      <c r="SN249"/>
      <c r="SO249"/>
      <c r="SP249"/>
      <c r="SQ249"/>
      <c r="SR249"/>
      <c r="SS249"/>
      <c r="ST249"/>
      <c r="SU249"/>
      <c r="SV249"/>
      <c r="SW249"/>
      <c r="SX249"/>
      <c r="SY249"/>
      <c r="SZ249"/>
      <c r="TA249"/>
      <c r="TB249"/>
      <c r="TC249"/>
      <c r="TD249"/>
      <c r="TE249"/>
      <c r="TF249"/>
      <c r="TG249"/>
      <c r="TH249"/>
      <c r="TI249"/>
      <c r="TJ249"/>
      <c r="TK249"/>
      <c r="TL249"/>
      <c r="TM249"/>
      <c r="TN249"/>
      <c r="TO249"/>
      <c r="TP249"/>
      <c r="TQ249"/>
      <c r="TR249"/>
      <c r="TS249"/>
      <c r="TT249"/>
      <c r="TU249"/>
      <c r="TV249"/>
      <c r="TW249"/>
      <c r="TX249"/>
      <c r="TY249"/>
      <c r="TZ249"/>
      <c r="UA249"/>
      <c r="UB249"/>
      <c r="UC249"/>
      <c r="UD249"/>
      <c r="UE249"/>
      <c r="UF249"/>
      <c r="UG249"/>
      <c r="UH249"/>
      <c r="UI249"/>
      <c r="UJ249"/>
      <c r="UK249"/>
      <c r="UL249"/>
      <c r="UM249"/>
      <c r="UN249"/>
      <c r="UO249"/>
      <c r="UP249"/>
      <c r="UQ249"/>
      <c r="UR249"/>
      <c r="US249"/>
      <c r="UT249"/>
      <c r="UU249"/>
      <c r="UV249"/>
      <c r="UW249"/>
      <c r="UX249"/>
      <c r="UY249"/>
      <c r="UZ249"/>
      <c r="VA249"/>
      <c r="VB249"/>
      <c r="VC249"/>
      <c r="VD249"/>
      <c r="VE249"/>
      <c r="VF249"/>
      <c r="VG249"/>
      <c r="VH249"/>
      <c r="VI249"/>
      <c r="VJ249"/>
      <c r="VK249"/>
      <c r="VL249"/>
      <c r="VM249"/>
      <c r="VN249"/>
      <c r="VO249"/>
      <c r="VP249"/>
      <c r="VQ249"/>
      <c r="VR249"/>
      <c r="VS249"/>
      <c r="VT249"/>
      <c r="VU249"/>
      <c r="VV249"/>
      <c r="VW249"/>
      <c r="VX249"/>
      <c r="VY249"/>
      <c r="VZ249"/>
      <c r="WA249"/>
      <c r="WB249"/>
      <c r="WC249"/>
      <c r="WD249"/>
      <c r="WE249"/>
      <c r="WF249"/>
      <c r="WG249"/>
      <c r="WH249"/>
      <c r="WI249"/>
      <c r="WJ249"/>
      <c r="WK249"/>
      <c r="WL249"/>
      <c r="WM249"/>
      <c r="WN249"/>
      <c r="WO249"/>
      <c r="WP249"/>
      <c r="WQ249"/>
      <c r="WR249"/>
      <c r="WS249"/>
      <c r="WT249"/>
      <c r="WU249"/>
      <c r="WV249"/>
      <c r="WW249"/>
      <c r="WX249"/>
      <c r="WY249"/>
      <c r="WZ249"/>
      <c r="XA249"/>
      <c r="XB249"/>
      <c r="XC249"/>
      <c r="XD249"/>
      <c r="XE249"/>
      <c r="XF249"/>
      <c r="XG249"/>
      <c r="XH249"/>
      <c r="XI249"/>
      <c r="XJ249"/>
      <c r="XK249"/>
      <c r="XL249"/>
      <c r="XM249"/>
      <c r="XN249"/>
      <c r="XO249"/>
      <c r="XP249"/>
      <c r="XQ249"/>
      <c r="XR249"/>
      <c r="XS249"/>
      <c r="XT249"/>
      <c r="XU249"/>
      <c r="XV249"/>
      <c r="XW249"/>
      <c r="XX249"/>
      <c r="XY249"/>
      <c r="XZ249"/>
      <c r="YA249"/>
      <c r="YB249"/>
      <c r="YC249"/>
      <c r="YD249"/>
      <c r="YE249"/>
      <c r="YF249"/>
      <c r="YG249"/>
      <c r="YH249"/>
      <c r="YI249"/>
      <c r="YJ249"/>
      <c r="YK249"/>
      <c r="YL249"/>
      <c r="YM249"/>
      <c r="YN249"/>
      <c r="YO249"/>
      <c r="YP249"/>
      <c r="YQ249"/>
      <c r="YR249"/>
      <c r="YS249"/>
      <c r="YT249"/>
      <c r="YU249"/>
      <c r="YV249"/>
      <c r="YW249"/>
      <c r="YX249"/>
      <c r="YY249"/>
      <c r="YZ249"/>
      <c r="ZA249"/>
      <c r="ZB249"/>
      <c r="ZC249"/>
      <c r="ZD249"/>
      <c r="ZE249"/>
      <c r="ZF249"/>
      <c r="ZG249"/>
      <c r="ZH249"/>
      <c r="ZI249"/>
      <c r="ZJ249"/>
      <c r="ZK249"/>
      <c r="ZL249"/>
      <c r="ZM249"/>
      <c r="ZN249"/>
      <c r="ZO249"/>
      <c r="ZP249"/>
      <c r="ZQ249"/>
      <c r="ZR249"/>
      <c r="ZS249"/>
      <c r="ZT249"/>
      <c r="ZU249"/>
      <c r="ZV249"/>
      <c r="ZW249"/>
      <c r="ZX249"/>
      <c r="ZY249"/>
      <c r="ZZ249"/>
      <c r="AAA249"/>
      <c r="AAB249"/>
      <c r="AAC249"/>
      <c r="AAD249"/>
      <c r="AAE249"/>
      <c r="AAF249"/>
      <c r="AAG249"/>
      <c r="AAH249"/>
      <c r="AAI249"/>
      <c r="AAJ249"/>
      <c r="AAK249"/>
      <c r="AAL249"/>
      <c r="AAM249"/>
      <c r="AAN249"/>
      <c r="AAO249"/>
      <c r="AAP249"/>
      <c r="AAQ249"/>
      <c r="AAR249"/>
      <c r="AAS249"/>
      <c r="AAT249"/>
      <c r="AAU249"/>
      <c r="AAV249" t="s">
        <v>816</v>
      </c>
      <c r="AAW249"/>
      <c r="AAX249"/>
      <c r="AAY249"/>
      <c r="AAZ249"/>
      <c r="ABA249"/>
      <c r="ABB249"/>
      <c r="ABC249"/>
      <c r="ABD249"/>
      <c r="ABE249"/>
      <c r="ABF249"/>
      <c r="ABG249"/>
      <c r="ABH249" t="s">
        <v>816</v>
      </c>
      <c r="ABI249"/>
      <c r="ABJ249"/>
      <c r="ABK249"/>
      <c r="ABL249"/>
      <c r="ABM249"/>
      <c r="ABN249"/>
      <c r="ABO249"/>
      <c r="ABP249"/>
      <c r="ABQ249" t="s">
        <v>816</v>
      </c>
      <c r="ABR249"/>
      <c r="ABS249"/>
      <c r="ABT249"/>
      <c r="ABU249"/>
      <c r="ABV249"/>
      <c r="ABW249"/>
      <c r="ABX249"/>
      <c r="ABY249"/>
      <c r="ABZ249"/>
      <c r="ACA249"/>
      <c r="ACB249"/>
      <c r="ACC249"/>
      <c r="ACD249" t="s">
        <v>816</v>
      </c>
      <c r="ACE249"/>
      <c r="ACF249"/>
      <c r="ACG249"/>
      <c r="ACH249"/>
      <c r="ACI249"/>
      <c r="ACJ249"/>
      <c r="ACK249"/>
      <c r="ACL249"/>
      <c r="ACM249"/>
      <c r="ACN249"/>
      <c r="ACO249"/>
      <c r="ACP249"/>
      <c r="ACQ249" t="s">
        <v>3021</v>
      </c>
      <c r="ACR249">
        <v>367612847</v>
      </c>
      <c r="ACS249" s="396">
        <v>44894.622974537036</v>
      </c>
      <c r="ACT249"/>
      <c r="ACU249"/>
      <c r="ACV249" t="s">
        <v>801</v>
      </c>
      <c r="ACW249"/>
      <c r="ACX249"/>
      <c r="ACY249">
        <v>249</v>
      </c>
    </row>
    <row r="250" spans="1:779" s="82" customFormat="1" x14ac:dyDescent="0.3">
      <c r="A250" t="s">
        <v>3022</v>
      </c>
      <c r="B250" s="396">
        <v>44890.439585763888</v>
      </c>
      <c r="C250" s="396">
        <v>44894.600866782414</v>
      </c>
      <c r="D250" s="396">
        <v>44890</v>
      </c>
      <c r="E250" t="s">
        <v>812</v>
      </c>
      <c r="F250" s="396">
        <v>44890</v>
      </c>
      <c r="G250" t="s">
        <v>813</v>
      </c>
      <c r="H250" t="s">
        <v>814</v>
      </c>
      <c r="I250" t="s">
        <v>814</v>
      </c>
      <c r="J250" t="s">
        <v>814</v>
      </c>
      <c r="K250" t="s">
        <v>795</v>
      </c>
      <c r="L250" t="s">
        <v>3023</v>
      </c>
      <c r="M250">
        <v>0</v>
      </c>
      <c r="N250">
        <v>0</v>
      </c>
      <c r="O250">
        <v>0</v>
      </c>
      <c r="P250">
        <v>0</v>
      </c>
      <c r="Q250">
        <v>0</v>
      </c>
      <c r="R250">
        <v>0</v>
      </c>
      <c r="S250">
        <v>0</v>
      </c>
      <c r="T250">
        <v>0</v>
      </c>
      <c r="U250">
        <v>1</v>
      </c>
      <c r="V250">
        <v>1</v>
      </c>
      <c r="W250">
        <v>0</v>
      </c>
      <c r="X250">
        <v>1</v>
      </c>
      <c r="Y250">
        <v>1</v>
      </c>
      <c r="Z250">
        <v>0</v>
      </c>
      <c r="AA250">
        <v>0</v>
      </c>
      <c r="AB250">
        <v>0</v>
      </c>
      <c r="AC250">
        <v>0</v>
      </c>
      <c r="AD250">
        <v>0</v>
      </c>
      <c r="AE250">
        <v>0</v>
      </c>
      <c r="AF250">
        <v>0</v>
      </c>
      <c r="AG250">
        <v>0</v>
      </c>
      <c r="AH250">
        <v>0</v>
      </c>
      <c r="AI250">
        <v>0</v>
      </c>
      <c r="AJ250"/>
      <c r="AK250"/>
      <c r="AL250"/>
      <c r="AM250"/>
      <c r="AN250"/>
      <c r="AO250"/>
      <c r="AP250"/>
      <c r="AQ250"/>
      <c r="AR250"/>
      <c r="AS250"/>
      <c r="AT250"/>
      <c r="AU250"/>
      <c r="AV250"/>
      <c r="AW250"/>
      <c r="AX250"/>
      <c r="AY250"/>
      <c r="AZ250"/>
      <c r="BA250"/>
      <c r="BB250"/>
      <c r="BC250"/>
      <c r="BD250"/>
      <c r="BE250"/>
      <c r="BF250"/>
      <c r="BG250"/>
      <c r="BH250"/>
      <c r="BI250"/>
      <c r="BJ250"/>
      <c r="BK250"/>
      <c r="BL250"/>
      <c r="BM250"/>
      <c r="BN250"/>
      <c r="BO250"/>
      <c r="BP250"/>
      <c r="BQ250"/>
      <c r="BR250"/>
      <c r="BS250"/>
      <c r="BT250"/>
      <c r="BU250"/>
      <c r="BV250"/>
      <c r="BW250"/>
      <c r="BX250"/>
      <c r="BY250"/>
      <c r="BZ250"/>
      <c r="CA250"/>
      <c r="CB250"/>
      <c r="CC250"/>
      <c r="CD250"/>
      <c r="CE250"/>
      <c r="CF250"/>
      <c r="CG250"/>
      <c r="CH250"/>
      <c r="CI250"/>
      <c r="CJ250"/>
      <c r="CK250"/>
      <c r="CL250"/>
      <c r="CM250"/>
      <c r="CN250"/>
      <c r="CO250"/>
      <c r="CP250"/>
      <c r="CQ250"/>
      <c r="CR250"/>
      <c r="CS250"/>
      <c r="CT250"/>
      <c r="CU250"/>
      <c r="CV250"/>
      <c r="CW250"/>
      <c r="CX250"/>
      <c r="CY250"/>
      <c r="CZ250"/>
      <c r="DA250"/>
      <c r="DB250"/>
      <c r="DC250"/>
      <c r="DD250"/>
      <c r="DE250"/>
      <c r="DF250"/>
      <c r="DG250"/>
      <c r="DH250"/>
      <c r="DI250"/>
      <c r="DJ250"/>
      <c r="DK250"/>
      <c r="DL250"/>
      <c r="DM250"/>
      <c r="DN250"/>
      <c r="DO250"/>
      <c r="DP250"/>
      <c r="DQ250"/>
      <c r="DR250"/>
      <c r="DS250"/>
      <c r="DT250"/>
      <c r="DU250"/>
      <c r="DV250"/>
      <c r="DW250"/>
      <c r="DX250"/>
      <c r="DY250"/>
      <c r="DZ250"/>
      <c r="EA250"/>
      <c r="EB250"/>
      <c r="EC250"/>
      <c r="ED250"/>
      <c r="EE250"/>
      <c r="EF250"/>
      <c r="EG250"/>
      <c r="EH250"/>
      <c r="EI250"/>
      <c r="EJ250"/>
      <c r="EK250"/>
      <c r="EL250"/>
      <c r="EM250"/>
      <c r="EN250"/>
      <c r="EO250"/>
      <c r="EP250"/>
      <c r="EQ250"/>
      <c r="ER250"/>
      <c r="ES250"/>
      <c r="ET250"/>
      <c r="EU250"/>
      <c r="EV250"/>
      <c r="EW250"/>
      <c r="EX250"/>
      <c r="EY250"/>
      <c r="EZ250"/>
      <c r="FA250"/>
      <c r="FB250"/>
      <c r="FC250"/>
      <c r="FD250"/>
      <c r="FE250"/>
      <c r="FF250"/>
      <c r="FG250"/>
      <c r="FH250"/>
      <c r="FI250"/>
      <c r="FJ250"/>
      <c r="FK250"/>
      <c r="FL250"/>
      <c r="FM250"/>
      <c r="FN250"/>
      <c r="FO250"/>
      <c r="FP250"/>
      <c r="FQ250"/>
      <c r="FR250"/>
      <c r="FS250"/>
      <c r="FT250"/>
      <c r="FU250"/>
      <c r="FV250"/>
      <c r="FW250"/>
      <c r="FX250"/>
      <c r="FY250"/>
      <c r="FZ250"/>
      <c r="GA250"/>
      <c r="GB250"/>
      <c r="GC250"/>
      <c r="GD250"/>
      <c r="GE250"/>
      <c r="GF250"/>
      <c r="GG250"/>
      <c r="GH250"/>
      <c r="GI250"/>
      <c r="GJ250"/>
      <c r="GK250"/>
      <c r="GL250"/>
      <c r="GM250"/>
      <c r="GN250"/>
      <c r="GO250"/>
      <c r="GP250"/>
      <c r="GQ250"/>
      <c r="GR250"/>
      <c r="GS250"/>
      <c r="GT250"/>
      <c r="GU250"/>
      <c r="GV250"/>
      <c r="GW250"/>
      <c r="GX250"/>
      <c r="GY250"/>
      <c r="GZ250"/>
      <c r="HA250"/>
      <c r="HB250"/>
      <c r="HC250"/>
      <c r="HD250"/>
      <c r="HE250"/>
      <c r="HF250"/>
      <c r="HG250"/>
      <c r="HH250"/>
      <c r="HI250"/>
      <c r="HJ250"/>
      <c r="HK250"/>
      <c r="HL250"/>
      <c r="HM250"/>
      <c r="HN250"/>
      <c r="HO250"/>
      <c r="HP250"/>
      <c r="HQ250"/>
      <c r="HR250"/>
      <c r="HS250"/>
      <c r="HT250"/>
      <c r="HU250"/>
      <c r="HV250"/>
      <c r="HW250"/>
      <c r="HX250"/>
      <c r="HY250"/>
      <c r="HZ250"/>
      <c r="IA250"/>
      <c r="IB250"/>
      <c r="IC250"/>
      <c r="ID250"/>
      <c r="IE250"/>
      <c r="IF250"/>
      <c r="IG250"/>
      <c r="IH250"/>
      <c r="II250"/>
      <c r="IJ250"/>
      <c r="IK250"/>
      <c r="IL250"/>
      <c r="IM250"/>
      <c r="IN250"/>
      <c r="IO250"/>
      <c r="IP250"/>
      <c r="IQ250"/>
      <c r="IR250"/>
      <c r="IS250"/>
      <c r="IT250"/>
      <c r="IU250"/>
      <c r="IV250"/>
      <c r="IW250"/>
      <c r="IX250"/>
      <c r="IY250"/>
      <c r="IZ250"/>
      <c r="JA250"/>
      <c r="JB250"/>
      <c r="JC250"/>
      <c r="JD250"/>
      <c r="JE250"/>
      <c r="JF250"/>
      <c r="JG250"/>
      <c r="JH250"/>
      <c r="JI250"/>
      <c r="JJ250"/>
      <c r="JK250"/>
      <c r="JL250"/>
      <c r="JM250"/>
      <c r="JN250"/>
      <c r="JO250"/>
      <c r="JP250"/>
      <c r="JQ250"/>
      <c r="JR250"/>
      <c r="JS250"/>
      <c r="JT250"/>
      <c r="JU250"/>
      <c r="JV250" t="s">
        <v>821</v>
      </c>
      <c r="JW250">
        <v>17000</v>
      </c>
      <c r="JX250">
        <v>3500</v>
      </c>
      <c r="JY250">
        <v>72</v>
      </c>
      <c r="JZ250"/>
      <c r="KA250">
        <v>200</v>
      </c>
      <c r="KB250">
        <v>-64</v>
      </c>
      <c r="KC250">
        <v>-128</v>
      </c>
      <c r="KD250" t="s">
        <v>3018</v>
      </c>
      <c r="KE250" t="s">
        <v>841</v>
      </c>
      <c r="KF250"/>
      <c r="KG250"/>
      <c r="KH250" t="s">
        <v>816</v>
      </c>
      <c r="KI250"/>
      <c r="KJ250"/>
      <c r="KK250"/>
      <c r="KL250"/>
      <c r="KM250"/>
      <c r="KN250"/>
      <c r="KO250"/>
      <c r="KP250"/>
      <c r="KQ250"/>
      <c r="KR250"/>
      <c r="KS250"/>
      <c r="KT250"/>
      <c r="KU250"/>
      <c r="KV250"/>
      <c r="KW250"/>
      <c r="KX250"/>
      <c r="KY250"/>
      <c r="KZ250"/>
      <c r="LA250" t="s">
        <v>821</v>
      </c>
      <c r="LB250">
        <v>12000</v>
      </c>
      <c r="LC250">
        <v>2000</v>
      </c>
      <c r="LD250">
        <v>83</v>
      </c>
      <c r="LE250"/>
      <c r="LF250">
        <v>50</v>
      </c>
      <c r="LG250">
        <v>66</v>
      </c>
      <c r="LH250">
        <v>33</v>
      </c>
      <c r="LI250" t="s">
        <v>3024</v>
      </c>
      <c r="LJ250" t="s">
        <v>841</v>
      </c>
      <c r="LK250"/>
      <c r="LL250"/>
      <c r="LM250" t="s">
        <v>816</v>
      </c>
      <c r="LN250"/>
      <c r="LO250"/>
      <c r="LP250"/>
      <c r="LQ250"/>
      <c r="LR250"/>
      <c r="LS250"/>
      <c r="LT250"/>
      <c r="LU250"/>
      <c r="LV250"/>
      <c r="LW250"/>
      <c r="LX250"/>
      <c r="LY250"/>
      <c r="LZ250"/>
      <c r="MA250"/>
      <c r="MB250"/>
      <c r="MC250"/>
      <c r="MD250"/>
      <c r="ME250"/>
      <c r="MF250"/>
      <c r="MG250"/>
      <c r="MH250"/>
      <c r="MI250"/>
      <c r="MJ250"/>
      <c r="MK250"/>
      <c r="ML250"/>
      <c r="MM250"/>
      <c r="MN250"/>
      <c r="MO250"/>
      <c r="MP250"/>
      <c r="MQ250"/>
      <c r="MR250"/>
      <c r="MS250"/>
      <c r="MT250"/>
      <c r="MU250"/>
      <c r="MV250"/>
      <c r="MW250"/>
      <c r="MX250"/>
      <c r="MY250"/>
      <c r="MZ250"/>
      <c r="NA250"/>
      <c r="NB250"/>
      <c r="NC250"/>
      <c r="ND250"/>
      <c r="NE250"/>
      <c r="NF250"/>
      <c r="NG250"/>
      <c r="NH250"/>
      <c r="NI250"/>
      <c r="NJ250"/>
      <c r="NK250" t="s">
        <v>821</v>
      </c>
      <c r="NL250">
        <v>17000</v>
      </c>
      <c r="NM250">
        <v>3500</v>
      </c>
      <c r="NN250">
        <v>103</v>
      </c>
      <c r="NO250"/>
      <c r="NP250">
        <v>200</v>
      </c>
      <c r="NQ250">
        <v>-48.5</v>
      </c>
      <c r="NR250">
        <v>-97</v>
      </c>
      <c r="NS250" t="s">
        <v>3018</v>
      </c>
      <c r="NT250" t="s">
        <v>841</v>
      </c>
      <c r="NU250"/>
      <c r="NV250"/>
      <c r="NW250" t="s">
        <v>816</v>
      </c>
      <c r="NX250"/>
      <c r="NY250"/>
      <c r="NZ250"/>
      <c r="OA250"/>
      <c r="OB250"/>
      <c r="OC250"/>
      <c r="OD250"/>
      <c r="OE250"/>
      <c r="OF250"/>
      <c r="OG250"/>
      <c r="OH250"/>
      <c r="OI250"/>
      <c r="OJ250"/>
      <c r="OK250"/>
      <c r="OL250"/>
      <c r="OM250"/>
      <c r="ON250"/>
      <c r="OO250"/>
      <c r="OP250" t="s">
        <v>821</v>
      </c>
      <c r="OQ250">
        <v>15000</v>
      </c>
      <c r="OR250">
        <v>8500</v>
      </c>
      <c r="OS250">
        <v>85</v>
      </c>
      <c r="OT250"/>
      <c r="OU250">
        <v>94</v>
      </c>
      <c r="OV250">
        <v>-9.5744680851063837</v>
      </c>
      <c r="OW250">
        <v>-9</v>
      </c>
      <c r="OX250"/>
      <c r="OY250" t="s">
        <v>841</v>
      </c>
      <c r="OZ250"/>
      <c r="PA250"/>
      <c r="PB250" t="s">
        <v>816</v>
      </c>
      <c r="PC250"/>
      <c r="PD250"/>
      <c r="PE250"/>
      <c r="PF250"/>
      <c r="PG250"/>
      <c r="PH250"/>
      <c r="PI250"/>
      <c r="PJ250"/>
      <c r="PK250"/>
      <c r="PL250"/>
      <c r="PM250"/>
      <c r="PN250"/>
      <c r="PO250"/>
      <c r="PP250"/>
      <c r="PQ250"/>
      <c r="PR250"/>
      <c r="PS250"/>
      <c r="PT250"/>
      <c r="PU250"/>
      <c r="PV250"/>
      <c r="PW250"/>
      <c r="PX250"/>
      <c r="PY250"/>
      <c r="PZ250"/>
      <c r="QA250"/>
      <c r="QB250"/>
      <c r="QC250"/>
      <c r="QD250"/>
      <c r="QE250"/>
      <c r="QF250"/>
      <c r="QG250"/>
      <c r="QH250"/>
      <c r="QI250"/>
      <c r="QJ250"/>
      <c r="QK250"/>
      <c r="QL250"/>
      <c r="QM250"/>
      <c r="QN250"/>
      <c r="QO250"/>
      <c r="QP250"/>
      <c r="QQ250"/>
      <c r="QR250"/>
      <c r="QS250"/>
      <c r="QT250"/>
      <c r="QU250"/>
      <c r="QV250"/>
      <c r="QW250"/>
      <c r="QX250"/>
      <c r="QY250"/>
      <c r="QZ250"/>
      <c r="RA250"/>
      <c r="RB250"/>
      <c r="RC250"/>
      <c r="RD250"/>
      <c r="RE250"/>
      <c r="RF250"/>
      <c r="RG250"/>
      <c r="RH250"/>
      <c r="RI250"/>
      <c r="RJ250"/>
      <c r="RK250"/>
      <c r="RL250"/>
      <c r="RM250"/>
      <c r="RN250"/>
      <c r="RO250"/>
      <c r="RP250"/>
      <c r="RQ250"/>
      <c r="RR250"/>
      <c r="RS250"/>
      <c r="RT250"/>
      <c r="RU250"/>
      <c r="RV250"/>
      <c r="RW250"/>
      <c r="RX250"/>
      <c r="RY250"/>
      <c r="RZ250"/>
      <c r="SA250"/>
      <c r="SB250"/>
      <c r="SC250"/>
      <c r="SD250"/>
      <c r="SE250"/>
      <c r="SF250"/>
      <c r="SG250"/>
      <c r="SH250"/>
      <c r="SI250"/>
      <c r="SJ250"/>
      <c r="SK250"/>
      <c r="SL250"/>
      <c r="SM250"/>
      <c r="SN250"/>
      <c r="SO250"/>
      <c r="SP250"/>
      <c r="SQ250"/>
      <c r="SR250"/>
      <c r="SS250"/>
      <c r="ST250"/>
      <c r="SU250"/>
      <c r="SV250"/>
      <c r="SW250"/>
      <c r="SX250"/>
      <c r="SY250"/>
      <c r="SZ250"/>
      <c r="TA250"/>
      <c r="TB250"/>
      <c r="TC250"/>
      <c r="TD250"/>
      <c r="TE250"/>
      <c r="TF250"/>
      <c r="TG250"/>
      <c r="TH250"/>
      <c r="TI250"/>
      <c r="TJ250"/>
      <c r="TK250"/>
      <c r="TL250"/>
      <c r="TM250"/>
      <c r="TN250"/>
      <c r="TO250"/>
      <c r="TP250"/>
      <c r="TQ250"/>
      <c r="TR250"/>
      <c r="TS250"/>
      <c r="TT250"/>
      <c r="TU250"/>
      <c r="TV250"/>
      <c r="TW250"/>
      <c r="TX250"/>
      <c r="TY250"/>
      <c r="TZ250"/>
      <c r="UA250"/>
      <c r="UB250"/>
      <c r="UC250"/>
      <c r="UD250"/>
      <c r="UE250"/>
      <c r="UF250"/>
      <c r="UG250"/>
      <c r="UH250"/>
      <c r="UI250"/>
      <c r="UJ250"/>
      <c r="UK250"/>
      <c r="UL250"/>
      <c r="UM250"/>
      <c r="UN250"/>
      <c r="UO250"/>
      <c r="UP250"/>
      <c r="UQ250"/>
      <c r="UR250"/>
      <c r="US250"/>
      <c r="UT250"/>
      <c r="UU250"/>
      <c r="UV250"/>
      <c r="UW250"/>
      <c r="UX250"/>
      <c r="UY250"/>
      <c r="UZ250"/>
      <c r="VA250"/>
      <c r="VB250"/>
      <c r="VC250"/>
      <c r="VD250"/>
      <c r="VE250"/>
      <c r="VF250"/>
      <c r="VG250"/>
      <c r="VH250"/>
      <c r="VI250"/>
      <c r="VJ250"/>
      <c r="VK250"/>
      <c r="VL250"/>
      <c r="VM250"/>
      <c r="VN250"/>
      <c r="VO250"/>
      <c r="VP250"/>
      <c r="VQ250"/>
      <c r="VR250"/>
      <c r="VS250"/>
      <c r="VT250"/>
      <c r="VU250"/>
      <c r="VV250"/>
      <c r="VW250"/>
      <c r="VX250"/>
      <c r="VY250"/>
      <c r="VZ250"/>
      <c r="WA250"/>
      <c r="WB250"/>
      <c r="WC250"/>
      <c r="WD250"/>
      <c r="WE250"/>
      <c r="WF250"/>
      <c r="WG250"/>
      <c r="WH250"/>
      <c r="WI250"/>
      <c r="WJ250"/>
      <c r="WK250"/>
      <c r="WL250"/>
      <c r="WM250"/>
      <c r="WN250"/>
      <c r="WO250"/>
      <c r="WP250"/>
      <c r="WQ250"/>
      <c r="WR250"/>
      <c r="WS250"/>
      <c r="WT250"/>
      <c r="WU250"/>
      <c r="WV250"/>
      <c r="WW250"/>
      <c r="WX250"/>
      <c r="WY250"/>
      <c r="WZ250"/>
      <c r="XA250"/>
      <c r="XB250"/>
      <c r="XC250"/>
      <c r="XD250"/>
      <c r="XE250"/>
      <c r="XF250"/>
      <c r="XG250"/>
      <c r="XH250"/>
      <c r="XI250"/>
      <c r="XJ250"/>
      <c r="XK250"/>
      <c r="XL250"/>
      <c r="XM250"/>
      <c r="XN250"/>
      <c r="XO250"/>
      <c r="XP250"/>
      <c r="XQ250"/>
      <c r="XR250"/>
      <c r="XS250"/>
      <c r="XT250"/>
      <c r="XU250"/>
      <c r="XV250"/>
      <c r="XW250"/>
      <c r="XX250"/>
      <c r="XY250"/>
      <c r="XZ250"/>
      <c r="YA250"/>
      <c r="YB250"/>
      <c r="YC250"/>
      <c r="YD250"/>
      <c r="YE250"/>
      <c r="YF250"/>
      <c r="YG250"/>
      <c r="YH250"/>
      <c r="YI250"/>
      <c r="YJ250"/>
      <c r="YK250"/>
      <c r="YL250"/>
      <c r="YM250"/>
      <c r="YN250"/>
      <c r="YO250"/>
      <c r="YP250"/>
      <c r="YQ250"/>
      <c r="YR250"/>
      <c r="YS250"/>
      <c r="YT250"/>
      <c r="YU250"/>
      <c r="YV250"/>
      <c r="YW250"/>
      <c r="YX250"/>
      <c r="YY250"/>
      <c r="YZ250"/>
      <c r="ZA250"/>
      <c r="ZB250"/>
      <c r="ZC250"/>
      <c r="ZD250"/>
      <c r="ZE250"/>
      <c r="ZF250"/>
      <c r="ZG250"/>
      <c r="ZH250"/>
      <c r="ZI250"/>
      <c r="ZJ250"/>
      <c r="ZK250"/>
      <c r="ZL250"/>
      <c r="ZM250"/>
      <c r="ZN250"/>
      <c r="ZO250"/>
      <c r="ZP250"/>
      <c r="ZQ250"/>
      <c r="ZR250"/>
      <c r="ZS250"/>
      <c r="ZT250"/>
      <c r="ZU250"/>
      <c r="ZV250"/>
      <c r="ZW250"/>
      <c r="ZX250"/>
      <c r="ZY250"/>
      <c r="ZZ250"/>
      <c r="AAA250"/>
      <c r="AAB250"/>
      <c r="AAC250"/>
      <c r="AAD250"/>
      <c r="AAE250"/>
      <c r="AAF250"/>
      <c r="AAG250"/>
      <c r="AAH250"/>
      <c r="AAI250"/>
      <c r="AAJ250"/>
      <c r="AAK250"/>
      <c r="AAL250"/>
      <c r="AAM250"/>
      <c r="AAN250"/>
      <c r="AAO250"/>
      <c r="AAP250"/>
      <c r="AAQ250"/>
      <c r="AAR250"/>
      <c r="AAS250"/>
      <c r="AAT250"/>
      <c r="AAU250"/>
      <c r="AAV250" t="s">
        <v>816</v>
      </c>
      <c r="AAW250"/>
      <c r="AAX250"/>
      <c r="AAY250"/>
      <c r="AAZ250"/>
      <c r="ABA250"/>
      <c r="ABB250"/>
      <c r="ABC250"/>
      <c r="ABD250"/>
      <c r="ABE250"/>
      <c r="ABF250"/>
      <c r="ABG250"/>
      <c r="ABH250" t="s">
        <v>816</v>
      </c>
      <c r="ABI250"/>
      <c r="ABJ250"/>
      <c r="ABK250"/>
      <c r="ABL250"/>
      <c r="ABM250"/>
      <c r="ABN250"/>
      <c r="ABO250"/>
      <c r="ABP250"/>
      <c r="ABQ250" t="s">
        <v>816</v>
      </c>
      <c r="ABR250"/>
      <c r="ABS250"/>
      <c r="ABT250"/>
      <c r="ABU250"/>
      <c r="ABV250"/>
      <c r="ABW250"/>
      <c r="ABX250"/>
      <c r="ABY250"/>
      <c r="ABZ250"/>
      <c r="ACA250"/>
      <c r="ACB250"/>
      <c r="ACC250"/>
      <c r="ACD250" t="s">
        <v>816</v>
      </c>
      <c r="ACE250"/>
      <c r="ACF250"/>
      <c r="ACG250"/>
      <c r="ACH250"/>
      <c r="ACI250"/>
      <c r="ACJ250"/>
      <c r="ACK250"/>
      <c r="ACL250"/>
      <c r="ACM250"/>
      <c r="ACN250"/>
      <c r="ACO250"/>
      <c r="ACP250"/>
      <c r="ACQ250" t="s">
        <v>3025</v>
      </c>
      <c r="ACR250">
        <v>367612880</v>
      </c>
      <c r="ACS250" s="396">
        <v>44894.62299768519</v>
      </c>
      <c r="ACT250"/>
      <c r="ACU250"/>
      <c r="ACV250" t="s">
        <v>801</v>
      </c>
      <c r="ACW250"/>
      <c r="ACX250"/>
      <c r="ACY250">
        <v>250</v>
      </c>
    </row>
    <row r="251" spans="1:779" s="82" customFormat="1" x14ac:dyDescent="0.3">
      <c r="A251" t="s">
        <v>3026</v>
      </c>
      <c r="B251" s="396">
        <v>44890.450866967592</v>
      </c>
      <c r="C251" s="396">
        <v>44894.605037442132</v>
      </c>
      <c r="D251" s="396">
        <v>44890</v>
      </c>
      <c r="E251" t="s">
        <v>812</v>
      </c>
      <c r="F251" s="396">
        <v>44890</v>
      </c>
      <c r="G251" t="s">
        <v>813</v>
      </c>
      <c r="H251" t="s">
        <v>814</v>
      </c>
      <c r="I251" t="s">
        <v>814</v>
      </c>
      <c r="J251" t="s">
        <v>814</v>
      </c>
      <c r="K251" t="s">
        <v>795</v>
      </c>
      <c r="L251" t="s">
        <v>847</v>
      </c>
      <c r="M251">
        <v>0</v>
      </c>
      <c r="N251">
        <v>0</v>
      </c>
      <c r="O251">
        <v>0</v>
      </c>
      <c r="P251">
        <v>0</v>
      </c>
      <c r="Q251">
        <v>0</v>
      </c>
      <c r="R251">
        <v>0</v>
      </c>
      <c r="S251">
        <v>0</v>
      </c>
      <c r="T251">
        <v>0</v>
      </c>
      <c r="U251">
        <v>0</v>
      </c>
      <c r="V251">
        <v>0</v>
      </c>
      <c r="W251">
        <v>0</v>
      </c>
      <c r="X251">
        <v>0</v>
      </c>
      <c r="Y251">
        <v>0</v>
      </c>
      <c r="Z251">
        <v>0</v>
      </c>
      <c r="AA251">
        <v>0</v>
      </c>
      <c r="AB251">
        <v>0</v>
      </c>
      <c r="AC251">
        <v>0</v>
      </c>
      <c r="AD251">
        <v>0</v>
      </c>
      <c r="AE251">
        <v>0</v>
      </c>
      <c r="AF251">
        <v>0</v>
      </c>
      <c r="AG251">
        <v>0</v>
      </c>
      <c r="AH251">
        <v>0</v>
      </c>
      <c r="AI251">
        <v>1</v>
      </c>
      <c r="AJ251"/>
      <c r="AK251"/>
      <c r="AL251"/>
      <c r="AM251"/>
      <c r="AN251"/>
      <c r="AO251"/>
      <c r="AP251"/>
      <c r="AQ251"/>
      <c r="AR251"/>
      <c r="AS251"/>
      <c r="AT251"/>
      <c r="AU251"/>
      <c r="AV251"/>
      <c r="AW251"/>
      <c r="AX251"/>
      <c r="AY251"/>
      <c r="AZ251"/>
      <c r="BA251"/>
      <c r="BB251"/>
      <c r="BC251"/>
      <c r="BD251"/>
      <c r="BE251"/>
      <c r="BF251"/>
      <c r="BG251"/>
      <c r="BH251"/>
      <c r="BI251"/>
      <c r="BJ251"/>
      <c r="BK251"/>
      <c r="BL251"/>
      <c r="BM251"/>
      <c r="BN251"/>
      <c r="BO251"/>
      <c r="BP251"/>
      <c r="BQ251"/>
      <c r="BR251"/>
      <c r="BS251"/>
      <c r="BT251"/>
      <c r="BU251"/>
      <c r="BV251"/>
      <c r="BW251"/>
      <c r="BX251"/>
      <c r="BY251"/>
      <c r="BZ251"/>
      <c r="CA251"/>
      <c r="CB251"/>
      <c r="CC251"/>
      <c r="CD251"/>
      <c r="CE251"/>
      <c r="CF251"/>
      <c r="CG251"/>
      <c r="CH251"/>
      <c r="CI251"/>
      <c r="CJ251"/>
      <c r="CK251"/>
      <c r="CL251"/>
      <c r="CM251"/>
      <c r="CN251"/>
      <c r="CO251"/>
      <c r="CP251"/>
      <c r="CQ251"/>
      <c r="CR251"/>
      <c r="CS251"/>
      <c r="CT251"/>
      <c r="CU251"/>
      <c r="CV251"/>
      <c r="CW251"/>
      <c r="CX251"/>
      <c r="CY251"/>
      <c r="CZ251"/>
      <c r="DA251"/>
      <c r="DB251"/>
      <c r="DC251"/>
      <c r="DD251"/>
      <c r="DE251"/>
      <c r="DF251"/>
      <c r="DG251"/>
      <c r="DH251"/>
      <c r="DI251"/>
      <c r="DJ251"/>
      <c r="DK251"/>
      <c r="DL251"/>
      <c r="DM251"/>
      <c r="DN251"/>
      <c r="DO251"/>
      <c r="DP251"/>
      <c r="DQ251"/>
      <c r="DR251"/>
      <c r="DS251"/>
      <c r="DT251"/>
      <c r="DU251"/>
      <c r="DV251"/>
      <c r="DW251"/>
      <c r="DX251"/>
      <c r="DY251"/>
      <c r="DZ251"/>
      <c r="EA251"/>
      <c r="EB251"/>
      <c r="EC251"/>
      <c r="ED251"/>
      <c r="EE251"/>
      <c r="EF251"/>
      <c r="EG251"/>
      <c r="EH251"/>
      <c r="EI251"/>
      <c r="EJ251"/>
      <c r="EK251"/>
      <c r="EL251"/>
      <c r="EM251"/>
      <c r="EN251"/>
      <c r="EO251"/>
      <c r="EP251"/>
      <c r="EQ251"/>
      <c r="ER251"/>
      <c r="ES251"/>
      <c r="ET251"/>
      <c r="EU251"/>
      <c r="EV251"/>
      <c r="EW251"/>
      <c r="EX251"/>
      <c r="EY251"/>
      <c r="EZ251"/>
      <c r="FA251"/>
      <c r="FB251"/>
      <c r="FC251"/>
      <c r="FD251"/>
      <c r="FE251"/>
      <c r="FF251"/>
      <c r="FG251"/>
      <c r="FH251"/>
      <c r="FI251"/>
      <c r="FJ251"/>
      <c r="FK251"/>
      <c r="FL251"/>
      <c r="FM251"/>
      <c r="FN251"/>
      <c r="FO251"/>
      <c r="FP251"/>
      <c r="FQ251"/>
      <c r="FR251"/>
      <c r="FS251"/>
      <c r="FT251"/>
      <c r="FU251"/>
      <c r="FV251"/>
      <c r="FW251"/>
      <c r="FX251"/>
      <c r="FY251"/>
      <c r="FZ251"/>
      <c r="GA251"/>
      <c r="GB251"/>
      <c r="GC251"/>
      <c r="GD251"/>
      <c r="GE251"/>
      <c r="GF251"/>
      <c r="GG251"/>
      <c r="GH251"/>
      <c r="GI251"/>
      <c r="GJ251"/>
      <c r="GK251"/>
      <c r="GL251"/>
      <c r="GM251"/>
      <c r="GN251"/>
      <c r="GO251"/>
      <c r="GP251"/>
      <c r="GQ251"/>
      <c r="GR251"/>
      <c r="GS251"/>
      <c r="GT251"/>
      <c r="GU251"/>
      <c r="GV251"/>
      <c r="GW251"/>
      <c r="GX251"/>
      <c r="GY251"/>
      <c r="GZ251"/>
      <c r="HA251"/>
      <c r="HB251"/>
      <c r="HC251"/>
      <c r="HD251"/>
      <c r="HE251"/>
      <c r="HF251"/>
      <c r="HG251"/>
      <c r="HH251"/>
      <c r="HI251"/>
      <c r="HJ251"/>
      <c r="HK251"/>
      <c r="HL251"/>
      <c r="HM251"/>
      <c r="HN251"/>
      <c r="HO251"/>
      <c r="HP251"/>
      <c r="HQ251"/>
      <c r="HR251"/>
      <c r="HS251"/>
      <c r="HT251"/>
      <c r="HU251"/>
      <c r="HV251"/>
      <c r="HW251"/>
      <c r="HX251"/>
      <c r="HY251"/>
      <c r="HZ251"/>
      <c r="IA251"/>
      <c r="IB251"/>
      <c r="IC251"/>
      <c r="ID251"/>
      <c r="IE251"/>
      <c r="IF251"/>
      <c r="IG251"/>
      <c r="IH251"/>
      <c r="II251"/>
      <c r="IJ251"/>
      <c r="IK251"/>
      <c r="IL251"/>
      <c r="IM251"/>
      <c r="IN251"/>
      <c r="IO251"/>
      <c r="IP251"/>
      <c r="IQ251"/>
      <c r="IR251"/>
      <c r="IS251"/>
      <c r="IT251"/>
      <c r="IU251"/>
      <c r="IV251"/>
      <c r="IW251"/>
      <c r="IX251"/>
      <c r="IY251"/>
      <c r="IZ251"/>
      <c r="JA251"/>
      <c r="JB251"/>
      <c r="JC251"/>
      <c r="JD251"/>
      <c r="JE251"/>
      <c r="JF251"/>
      <c r="JG251"/>
      <c r="JH251"/>
      <c r="JI251"/>
      <c r="JJ251"/>
      <c r="JK251"/>
      <c r="JL251"/>
      <c r="JM251"/>
      <c r="JN251"/>
      <c r="JO251"/>
      <c r="JP251"/>
      <c r="JQ251"/>
      <c r="JR251"/>
      <c r="JS251"/>
      <c r="JT251"/>
      <c r="JU251"/>
      <c r="JV251"/>
      <c r="JW251"/>
      <c r="JX251"/>
      <c r="JY251"/>
      <c r="JZ251"/>
      <c r="KA251"/>
      <c r="KB251"/>
      <c r="KC251"/>
      <c r="KD251"/>
      <c r="KE251"/>
      <c r="KF251"/>
      <c r="KG251"/>
      <c r="KH251"/>
      <c r="KI251"/>
      <c r="KJ251"/>
      <c r="KK251"/>
      <c r="KL251"/>
      <c r="KM251"/>
      <c r="KN251"/>
      <c r="KO251"/>
      <c r="KP251"/>
      <c r="KQ251"/>
      <c r="KR251"/>
      <c r="KS251"/>
      <c r="KT251"/>
      <c r="KU251"/>
      <c r="KV251"/>
      <c r="KW251"/>
      <c r="KX251"/>
      <c r="KY251"/>
      <c r="KZ251"/>
      <c r="LA251"/>
      <c r="LB251"/>
      <c r="LC251"/>
      <c r="LD251"/>
      <c r="LE251"/>
      <c r="LF251"/>
      <c r="LG251"/>
      <c r="LH251"/>
      <c r="LI251"/>
      <c r="LJ251"/>
      <c r="LK251"/>
      <c r="LL251"/>
      <c r="LM251"/>
      <c r="LN251"/>
      <c r="LO251"/>
      <c r="LP251"/>
      <c r="LQ251"/>
      <c r="LR251"/>
      <c r="LS251"/>
      <c r="LT251"/>
      <c r="LU251"/>
      <c r="LV251"/>
      <c r="LW251"/>
      <c r="LX251"/>
      <c r="LY251"/>
      <c r="LZ251"/>
      <c r="MA251"/>
      <c r="MB251"/>
      <c r="MC251"/>
      <c r="MD251"/>
      <c r="ME251"/>
      <c r="MF251"/>
      <c r="MG251"/>
      <c r="MH251"/>
      <c r="MI251"/>
      <c r="MJ251"/>
      <c r="MK251"/>
      <c r="ML251"/>
      <c r="MM251"/>
      <c r="MN251"/>
      <c r="MO251"/>
      <c r="MP251"/>
      <c r="MQ251"/>
      <c r="MR251"/>
      <c r="MS251"/>
      <c r="MT251"/>
      <c r="MU251"/>
      <c r="MV251"/>
      <c r="MW251"/>
      <c r="MX251"/>
      <c r="MY251"/>
      <c r="MZ251"/>
      <c r="NA251"/>
      <c r="NB251"/>
      <c r="NC251"/>
      <c r="ND251"/>
      <c r="NE251"/>
      <c r="NF251"/>
      <c r="NG251"/>
      <c r="NH251"/>
      <c r="NI251"/>
      <c r="NJ251"/>
      <c r="NK251"/>
      <c r="NL251"/>
      <c r="NM251"/>
      <c r="NN251"/>
      <c r="NO251"/>
      <c r="NP251"/>
      <c r="NQ251"/>
      <c r="NR251"/>
      <c r="NS251"/>
      <c r="NT251"/>
      <c r="NU251"/>
      <c r="NV251"/>
      <c r="NW251"/>
      <c r="NX251"/>
      <c r="NY251"/>
      <c r="NZ251"/>
      <c r="OA251"/>
      <c r="OB251"/>
      <c r="OC251"/>
      <c r="OD251"/>
      <c r="OE251"/>
      <c r="OF251"/>
      <c r="OG251"/>
      <c r="OH251"/>
      <c r="OI251"/>
      <c r="OJ251"/>
      <c r="OK251"/>
      <c r="OL251"/>
      <c r="OM251"/>
      <c r="ON251"/>
      <c r="OO251"/>
      <c r="OP251"/>
      <c r="OQ251"/>
      <c r="OR251"/>
      <c r="OS251"/>
      <c r="OT251"/>
      <c r="OU251"/>
      <c r="OV251"/>
      <c r="OW251"/>
      <c r="OX251"/>
      <c r="OY251"/>
      <c r="OZ251"/>
      <c r="PA251"/>
      <c r="PB251"/>
      <c r="PC251"/>
      <c r="PD251"/>
      <c r="PE251"/>
      <c r="PF251"/>
      <c r="PG251"/>
      <c r="PH251"/>
      <c r="PI251"/>
      <c r="PJ251"/>
      <c r="PK251"/>
      <c r="PL251"/>
      <c r="PM251"/>
      <c r="PN251"/>
      <c r="PO251"/>
      <c r="PP251"/>
      <c r="PQ251"/>
      <c r="PR251"/>
      <c r="PS251"/>
      <c r="PT251"/>
      <c r="PU251"/>
      <c r="PV251"/>
      <c r="PW251"/>
      <c r="PX251"/>
      <c r="PY251"/>
      <c r="PZ251"/>
      <c r="QA251"/>
      <c r="QB251"/>
      <c r="QC251"/>
      <c r="QD251"/>
      <c r="QE251"/>
      <c r="QF251"/>
      <c r="QG251"/>
      <c r="QH251"/>
      <c r="QI251"/>
      <c r="QJ251"/>
      <c r="QK251"/>
      <c r="QL251"/>
      <c r="QM251"/>
      <c r="QN251"/>
      <c r="QO251"/>
      <c r="QP251"/>
      <c r="QQ251"/>
      <c r="QR251"/>
      <c r="QS251"/>
      <c r="QT251"/>
      <c r="QU251"/>
      <c r="QV251"/>
      <c r="QW251"/>
      <c r="QX251"/>
      <c r="QY251"/>
      <c r="QZ251"/>
      <c r="RA251"/>
      <c r="RB251"/>
      <c r="RC251"/>
      <c r="RD251"/>
      <c r="RE251"/>
      <c r="RF251"/>
      <c r="RG251"/>
      <c r="RH251"/>
      <c r="RI251"/>
      <c r="RJ251"/>
      <c r="RK251"/>
      <c r="RL251"/>
      <c r="RM251"/>
      <c r="RN251"/>
      <c r="RO251"/>
      <c r="RP251"/>
      <c r="RQ251"/>
      <c r="RR251"/>
      <c r="RS251"/>
      <c r="RT251"/>
      <c r="RU251"/>
      <c r="RV251"/>
      <c r="RW251"/>
      <c r="RX251"/>
      <c r="RY251"/>
      <c r="RZ251"/>
      <c r="SA251"/>
      <c r="SB251"/>
      <c r="SC251"/>
      <c r="SD251"/>
      <c r="SE251"/>
      <c r="SF251"/>
      <c r="SG251"/>
      <c r="SH251"/>
      <c r="SI251"/>
      <c r="SJ251"/>
      <c r="SK251"/>
      <c r="SL251"/>
      <c r="SM251"/>
      <c r="SN251"/>
      <c r="SO251"/>
      <c r="SP251"/>
      <c r="SQ251"/>
      <c r="SR251"/>
      <c r="SS251"/>
      <c r="ST251"/>
      <c r="SU251"/>
      <c r="SV251"/>
      <c r="SW251"/>
      <c r="SX251"/>
      <c r="SY251"/>
      <c r="SZ251"/>
      <c r="TA251"/>
      <c r="TB251"/>
      <c r="TC251"/>
      <c r="TD251"/>
      <c r="TE251"/>
      <c r="TF251"/>
      <c r="TG251"/>
      <c r="TH251"/>
      <c r="TI251"/>
      <c r="TJ251"/>
      <c r="TK251"/>
      <c r="TL251"/>
      <c r="TM251"/>
      <c r="TN251"/>
      <c r="TO251"/>
      <c r="TP251"/>
      <c r="TQ251"/>
      <c r="TR251"/>
      <c r="TS251"/>
      <c r="TT251"/>
      <c r="TU251"/>
      <c r="TV251"/>
      <c r="TW251"/>
      <c r="TX251"/>
      <c r="TY251"/>
      <c r="TZ251"/>
      <c r="UA251"/>
      <c r="UB251"/>
      <c r="UC251"/>
      <c r="UD251"/>
      <c r="UE251"/>
      <c r="UF251"/>
      <c r="UG251"/>
      <c r="UH251"/>
      <c r="UI251"/>
      <c r="UJ251"/>
      <c r="UK251"/>
      <c r="UL251"/>
      <c r="UM251"/>
      <c r="UN251"/>
      <c r="UO251"/>
      <c r="UP251"/>
      <c r="UQ251"/>
      <c r="UR251"/>
      <c r="US251"/>
      <c r="UT251"/>
      <c r="UU251"/>
      <c r="UV251"/>
      <c r="UW251"/>
      <c r="UX251"/>
      <c r="UY251"/>
      <c r="UZ251"/>
      <c r="VA251"/>
      <c r="VB251"/>
      <c r="VC251"/>
      <c r="VD251"/>
      <c r="VE251"/>
      <c r="VF251"/>
      <c r="VG251"/>
      <c r="VH251"/>
      <c r="VI251"/>
      <c r="VJ251"/>
      <c r="VK251"/>
      <c r="VL251"/>
      <c r="VM251"/>
      <c r="VN251"/>
      <c r="VO251"/>
      <c r="VP251"/>
      <c r="VQ251"/>
      <c r="VR251"/>
      <c r="VS251"/>
      <c r="VT251"/>
      <c r="VU251"/>
      <c r="VV251"/>
      <c r="VW251"/>
      <c r="VX251"/>
      <c r="VY251"/>
      <c r="VZ251"/>
      <c r="WA251"/>
      <c r="WB251"/>
      <c r="WC251"/>
      <c r="WD251"/>
      <c r="WE251"/>
      <c r="WF251"/>
      <c r="WG251"/>
      <c r="WH251"/>
      <c r="WI251"/>
      <c r="WJ251"/>
      <c r="WK251"/>
      <c r="WL251"/>
      <c r="WM251"/>
      <c r="WN251"/>
      <c r="WO251"/>
      <c r="WP251"/>
      <c r="WQ251"/>
      <c r="WR251"/>
      <c r="WS251"/>
      <c r="WT251"/>
      <c r="WU251"/>
      <c r="WV251"/>
      <c r="WW251"/>
      <c r="WX251"/>
      <c r="WY251"/>
      <c r="WZ251"/>
      <c r="XA251"/>
      <c r="XB251"/>
      <c r="XC251"/>
      <c r="XD251"/>
      <c r="XE251"/>
      <c r="XF251"/>
      <c r="XG251"/>
      <c r="XH251"/>
      <c r="XI251"/>
      <c r="XJ251"/>
      <c r="XK251"/>
      <c r="XL251"/>
      <c r="XM251"/>
      <c r="XN251"/>
      <c r="XO251"/>
      <c r="XP251"/>
      <c r="XQ251"/>
      <c r="XR251"/>
      <c r="XS251"/>
      <c r="XT251"/>
      <c r="XU251"/>
      <c r="XV251"/>
      <c r="XW251"/>
      <c r="XX251"/>
      <c r="XY251"/>
      <c r="XZ251"/>
      <c r="YA251"/>
      <c r="YB251"/>
      <c r="YC251"/>
      <c r="YD251"/>
      <c r="YE251"/>
      <c r="YF251"/>
      <c r="YG251"/>
      <c r="YH251"/>
      <c r="YI251"/>
      <c r="YJ251"/>
      <c r="YK251"/>
      <c r="YL251"/>
      <c r="YM251"/>
      <c r="YN251"/>
      <c r="YO251"/>
      <c r="YP251"/>
      <c r="YQ251"/>
      <c r="YR251"/>
      <c r="YS251"/>
      <c r="YT251"/>
      <c r="YU251"/>
      <c r="YV251"/>
      <c r="YW251"/>
      <c r="YX251"/>
      <c r="YY251"/>
      <c r="YZ251"/>
      <c r="ZA251"/>
      <c r="ZB251"/>
      <c r="ZC251"/>
      <c r="ZD251"/>
      <c r="ZE251"/>
      <c r="ZF251"/>
      <c r="ZG251"/>
      <c r="ZH251"/>
      <c r="ZI251"/>
      <c r="ZJ251"/>
      <c r="ZK251"/>
      <c r="ZL251"/>
      <c r="ZM251"/>
      <c r="ZN251"/>
      <c r="ZO251"/>
      <c r="ZP251"/>
      <c r="ZQ251"/>
      <c r="ZR251"/>
      <c r="ZS251"/>
      <c r="ZT251"/>
      <c r="ZU251"/>
      <c r="ZV251"/>
      <c r="ZW251"/>
      <c r="ZX251"/>
      <c r="ZY251"/>
      <c r="ZZ251"/>
      <c r="AAA251"/>
      <c r="AAB251"/>
      <c r="AAC251"/>
      <c r="AAD251"/>
      <c r="AAE251"/>
      <c r="AAF251"/>
      <c r="AAG251"/>
      <c r="AAH251"/>
      <c r="AAI251"/>
      <c r="AAJ251"/>
      <c r="AAK251"/>
      <c r="AAL251" t="s">
        <v>797</v>
      </c>
      <c r="AAM251"/>
      <c r="AAN251" t="s">
        <v>816</v>
      </c>
      <c r="AAO251">
        <v>25</v>
      </c>
      <c r="AAP251">
        <v>25</v>
      </c>
      <c r="AAQ251"/>
      <c r="AAR251"/>
      <c r="AAS251"/>
      <c r="AAT251"/>
      <c r="AAU251"/>
      <c r="AAV251" t="s">
        <v>816</v>
      </c>
      <c r="AAW251"/>
      <c r="AAX251"/>
      <c r="AAY251"/>
      <c r="AAZ251"/>
      <c r="ABA251"/>
      <c r="ABB251"/>
      <c r="ABC251"/>
      <c r="ABD251"/>
      <c r="ABE251"/>
      <c r="ABF251"/>
      <c r="ABG251"/>
      <c r="ABH251" t="s">
        <v>816</v>
      </c>
      <c r="ABI251"/>
      <c r="ABJ251"/>
      <c r="ABK251"/>
      <c r="ABL251"/>
      <c r="ABM251"/>
      <c r="ABN251"/>
      <c r="ABO251"/>
      <c r="ABP251"/>
      <c r="ABQ251" t="s">
        <v>816</v>
      </c>
      <c r="ABR251"/>
      <c r="ABS251"/>
      <c r="ABT251"/>
      <c r="ABU251"/>
      <c r="ABV251"/>
      <c r="ABW251"/>
      <c r="ABX251"/>
      <c r="ABY251"/>
      <c r="ABZ251"/>
      <c r="ACA251"/>
      <c r="ACB251"/>
      <c r="ACC251"/>
      <c r="ACD251" t="s">
        <v>816</v>
      </c>
      <c r="ACE251"/>
      <c r="ACF251"/>
      <c r="ACG251"/>
      <c r="ACH251"/>
      <c r="ACI251"/>
      <c r="ACJ251"/>
      <c r="ACK251"/>
      <c r="ACL251"/>
      <c r="ACM251"/>
      <c r="ACN251"/>
      <c r="ACO251"/>
      <c r="ACP251"/>
      <c r="ACQ251" t="s">
        <v>819</v>
      </c>
      <c r="ACR251">
        <v>367612913</v>
      </c>
      <c r="ACS251" s="396">
        <v>44894.623032407413</v>
      </c>
      <c r="ACT251"/>
      <c r="ACU251"/>
      <c r="ACV251" t="s">
        <v>801</v>
      </c>
      <c r="ACW251"/>
      <c r="ACX251"/>
      <c r="ACY251">
        <v>251</v>
      </c>
    </row>
    <row r="252" spans="1:779" s="82" customFormat="1" x14ac:dyDescent="0.3">
      <c r="A252" t="s">
        <v>3027</v>
      </c>
      <c r="B252" s="396">
        <v>44890.458294293981</v>
      </c>
      <c r="C252" s="396">
        <v>44894.606253749997</v>
      </c>
      <c r="D252" s="396">
        <v>44890</v>
      </c>
      <c r="E252" t="s">
        <v>812</v>
      </c>
      <c r="F252" s="396">
        <v>44890</v>
      </c>
      <c r="G252" t="s">
        <v>813</v>
      </c>
      <c r="H252" t="s">
        <v>814</v>
      </c>
      <c r="I252" t="s">
        <v>814</v>
      </c>
      <c r="J252" t="s">
        <v>814</v>
      </c>
      <c r="K252" t="s">
        <v>795</v>
      </c>
      <c r="L252" t="s">
        <v>1061</v>
      </c>
      <c r="M252">
        <v>0</v>
      </c>
      <c r="N252">
        <v>0</v>
      </c>
      <c r="O252">
        <v>0</v>
      </c>
      <c r="P252">
        <v>0</v>
      </c>
      <c r="Q252">
        <v>0</v>
      </c>
      <c r="R252">
        <v>0</v>
      </c>
      <c r="S252">
        <v>0</v>
      </c>
      <c r="T252">
        <v>0</v>
      </c>
      <c r="U252">
        <v>0</v>
      </c>
      <c r="V252">
        <v>0</v>
      </c>
      <c r="W252">
        <v>0</v>
      </c>
      <c r="X252">
        <v>1</v>
      </c>
      <c r="Y252">
        <v>1</v>
      </c>
      <c r="Z252">
        <v>0</v>
      </c>
      <c r="AA252">
        <v>0</v>
      </c>
      <c r="AB252">
        <v>0</v>
      </c>
      <c r="AC252">
        <v>0</v>
      </c>
      <c r="AD252">
        <v>0</v>
      </c>
      <c r="AE252">
        <v>0</v>
      </c>
      <c r="AF252">
        <v>0</v>
      </c>
      <c r="AG252">
        <v>0</v>
      </c>
      <c r="AH252">
        <v>0</v>
      </c>
      <c r="AI252">
        <v>0</v>
      </c>
      <c r="AJ252"/>
      <c r="AK252"/>
      <c r="AL252"/>
      <c r="AM252"/>
      <c r="AN252"/>
      <c r="AO252"/>
      <c r="AP252"/>
      <c r="AQ252"/>
      <c r="AR252"/>
      <c r="AS252"/>
      <c r="AT252"/>
      <c r="AU252"/>
      <c r="AV252"/>
      <c r="AW252"/>
      <c r="AX252"/>
      <c r="AY252"/>
      <c r="AZ252"/>
      <c r="BA252"/>
      <c r="BB252"/>
      <c r="BC252"/>
      <c r="BD252"/>
      <c r="BE252"/>
      <c r="BF252"/>
      <c r="BG252"/>
      <c r="BH252"/>
      <c r="BI252"/>
      <c r="BJ252"/>
      <c r="BK252"/>
      <c r="BL252"/>
      <c r="BM252"/>
      <c r="BN252"/>
      <c r="BO252"/>
      <c r="BP252"/>
      <c r="BQ252"/>
      <c r="BR252"/>
      <c r="BS252"/>
      <c r="BT252"/>
      <c r="BU252"/>
      <c r="BV252"/>
      <c r="BW252"/>
      <c r="BX252"/>
      <c r="BY252"/>
      <c r="BZ252"/>
      <c r="CA252"/>
      <c r="CB252"/>
      <c r="CC252"/>
      <c r="CD252"/>
      <c r="CE252"/>
      <c r="CF252"/>
      <c r="CG252"/>
      <c r="CH252"/>
      <c r="CI252"/>
      <c r="CJ252"/>
      <c r="CK252"/>
      <c r="CL252"/>
      <c r="CM252"/>
      <c r="CN252"/>
      <c r="CO252"/>
      <c r="CP252"/>
      <c r="CQ252"/>
      <c r="CR252"/>
      <c r="CS252"/>
      <c r="CT252"/>
      <c r="CU252"/>
      <c r="CV252"/>
      <c r="CW252"/>
      <c r="CX252"/>
      <c r="CY252"/>
      <c r="CZ252"/>
      <c r="DA252"/>
      <c r="DB252"/>
      <c r="DC252"/>
      <c r="DD252"/>
      <c r="DE252"/>
      <c r="DF252"/>
      <c r="DG252"/>
      <c r="DH252"/>
      <c r="DI252"/>
      <c r="DJ252"/>
      <c r="DK252"/>
      <c r="DL252"/>
      <c r="DM252"/>
      <c r="DN252"/>
      <c r="DO252"/>
      <c r="DP252"/>
      <c r="DQ252"/>
      <c r="DR252"/>
      <c r="DS252"/>
      <c r="DT252"/>
      <c r="DU252"/>
      <c r="DV252"/>
      <c r="DW252"/>
      <c r="DX252"/>
      <c r="DY252"/>
      <c r="DZ252"/>
      <c r="EA252"/>
      <c r="EB252"/>
      <c r="EC252"/>
      <c r="ED252"/>
      <c r="EE252"/>
      <c r="EF252"/>
      <c r="EG252"/>
      <c r="EH252"/>
      <c r="EI252"/>
      <c r="EJ252"/>
      <c r="EK252"/>
      <c r="EL252"/>
      <c r="EM252"/>
      <c r="EN252"/>
      <c r="EO252"/>
      <c r="EP252"/>
      <c r="EQ252"/>
      <c r="ER252"/>
      <c r="ES252"/>
      <c r="ET252"/>
      <c r="EU252"/>
      <c r="EV252"/>
      <c r="EW252"/>
      <c r="EX252"/>
      <c r="EY252"/>
      <c r="EZ252"/>
      <c r="FA252"/>
      <c r="FB252"/>
      <c r="FC252"/>
      <c r="FD252"/>
      <c r="FE252"/>
      <c r="FF252"/>
      <c r="FG252"/>
      <c r="FH252"/>
      <c r="FI252"/>
      <c r="FJ252"/>
      <c r="FK252"/>
      <c r="FL252"/>
      <c r="FM252"/>
      <c r="FN252"/>
      <c r="FO252"/>
      <c r="FP252"/>
      <c r="FQ252"/>
      <c r="FR252"/>
      <c r="FS252"/>
      <c r="FT252"/>
      <c r="FU252"/>
      <c r="FV252"/>
      <c r="FW252"/>
      <c r="FX252"/>
      <c r="FY252"/>
      <c r="FZ252"/>
      <c r="GA252"/>
      <c r="GB252"/>
      <c r="GC252"/>
      <c r="GD252"/>
      <c r="GE252"/>
      <c r="GF252"/>
      <c r="GG252"/>
      <c r="GH252"/>
      <c r="GI252"/>
      <c r="GJ252"/>
      <c r="GK252"/>
      <c r="GL252"/>
      <c r="GM252"/>
      <c r="GN252"/>
      <c r="GO252"/>
      <c r="GP252"/>
      <c r="GQ252"/>
      <c r="GR252"/>
      <c r="GS252"/>
      <c r="GT252"/>
      <c r="GU252"/>
      <c r="GV252"/>
      <c r="GW252"/>
      <c r="GX252"/>
      <c r="GY252"/>
      <c r="GZ252"/>
      <c r="HA252"/>
      <c r="HB252"/>
      <c r="HC252"/>
      <c r="HD252"/>
      <c r="HE252"/>
      <c r="HF252"/>
      <c r="HG252"/>
      <c r="HH252"/>
      <c r="HI252"/>
      <c r="HJ252"/>
      <c r="HK252"/>
      <c r="HL252"/>
      <c r="HM252"/>
      <c r="HN252"/>
      <c r="HO252"/>
      <c r="HP252"/>
      <c r="HQ252"/>
      <c r="HR252"/>
      <c r="HS252"/>
      <c r="HT252"/>
      <c r="HU252"/>
      <c r="HV252"/>
      <c r="HW252"/>
      <c r="HX252"/>
      <c r="HY252"/>
      <c r="HZ252"/>
      <c r="IA252"/>
      <c r="IB252"/>
      <c r="IC252"/>
      <c r="ID252"/>
      <c r="IE252"/>
      <c r="IF252"/>
      <c r="IG252"/>
      <c r="IH252"/>
      <c r="II252"/>
      <c r="IJ252"/>
      <c r="IK252"/>
      <c r="IL252"/>
      <c r="IM252"/>
      <c r="IN252"/>
      <c r="IO252"/>
      <c r="IP252"/>
      <c r="IQ252"/>
      <c r="IR252"/>
      <c r="IS252"/>
      <c r="IT252"/>
      <c r="IU252"/>
      <c r="IV252"/>
      <c r="IW252"/>
      <c r="IX252"/>
      <c r="IY252"/>
      <c r="IZ252"/>
      <c r="JA252"/>
      <c r="JB252"/>
      <c r="JC252"/>
      <c r="JD252"/>
      <c r="JE252"/>
      <c r="JF252"/>
      <c r="JG252"/>
      <c r="JH252"/>
      <c r="JI252"/>
      <c r="JJ252"/>
      <c r="JK252"/>
      <c r="JL252"/>
      <c r="JM252"/>
      <c r="JN252"/>
      <c r="JO252"/>
      <c r="JP252"/>
      <c r="JQ252"/>
      <c r="JR252"/>
      <c r="JS252"/>
      <c r="JT252"/>
      <c r="JU252"/>
      <c r="JV252"/>
      <c r="JW252"/>
      <c r="JX252"/>
      <c r="JY252"/>
      <c r="JZ252"/>
      <c r="KA252"/>
      <c r="KB252"/>
      <c r="KC252"/>
      <c r="KD252"/>
      <c r="KE252"/>
      <c r="KF252"/>
      <c r="KG252"/>
      <c r="KH252"/>
      <c r="KI252"/>
      <c r="KJ252"/>
      <c r="KK252"/>
      <c r="KL252"/>
      <c r="KM252"/>
      <c r="KN252"/>
      <c r="KO252"/>
      <c r="KP252"/>
      <c r="KQ252"/>
      <c r="KR252"/>
      <c r="KS252"/>
      <c r="KT252"/>
      <c r="KU252"/>
      <c r="KV252"/>
      <c r="KW252"/>
      <c r="KX252"/>
      <c r="KY252"/>
      <c r="KZ252"/>
      <c r="LA252"/>
      <c r="LB252"/>
      <c r="LC252"/>
      <c r="LD252"/>
      <c r="LE252"/>
      <c r="LF252"/>
      <c r="LG252"/>
      <c r="LH252"/>
      <c r="LI252"/>
      <c r="LJ252"/>
      <c r="LK252"/>
      <c r="LL252"/>
      <c r="LM252"/>
      <c r="LN252"/>
      <c r="LO252"/>
      <c r="LP252"/>
      <c r="LQ252"/>
      <c r="LR252"/>
      <c r="LS252"/>
      <c r="LT252"/>
      <c r="LU252"/>
      <c r="LV252"/>
      <c r="LW252"/>
      <c r="LX252"/>
      <c r="LY252"/>
      <c r="LZ252"/>
      <c r="MA252"/>
      <c r="MB252"/>
      <c r="MC252"/>
      <c r="MD252"/>
      <c r="ME252"/>
      <c r="MF252"/>
      <c r="MG252"/>
      <c r="MH252"/>
      <c r="MI252"/>
      <c r="MJ252"/>
      <c r="MK252"/>
      <c r="ML252"/>
      <c r="MM252"/>
      <c r="MN252"/>
      <c r="MO252"/>
      <c r="MP252"/>
      <c r="MQ252"/>
      <c r="MR252"/>
      <c r="MS252"/>
      <c r="MT252"/>
      <c r="MU252"/>
      <c r="MV252"/>
      <c r="MW252"/>
      <c r="MX252"/>
      <c r="MY252"/>
      <c r="MZ252"/>
      <c r="NA252"/>
      <c r="NB252"/>
      <c r="NC252"/>
      <c r="ND252"/>
      <c r="NE252"/>
      <c r="NF252"/>
      <c r="NG252"/>
      <c r="NH252"/>
      <c r="NI252"/>
      <c r="NJ252"/>
      <c r="NK252" t="s">
        <v>821</v>
      </c>
      <c r="NL252">
        <v>17000</v>
      </c>
      <c r="NM252">
        <v>3500</v>
      </c>
      <c r="NN252">
        <v>103</v>
      </c>
      <c r="NO252"/>
      <c r="NP252">
        <v>200</v>
      </c>
      <c r="NQ252">
        <v>-48.5</v>
      </c>
      <c r="NR252">
        <v>-97</v>
      </c>
      <c r="NS252" t="s">
        <v>3028</v>
      </c>
      <c r="NT252" t="s">
        <v>841</v>
      </c>
      <c r="NU252"/>
      <c r="NV252"/>
      <c r="NW252" t="s">
        <v>816</v>
      </c>
      <c r="NX252"/>
      <c r="NY252"/>
      <c r="NZ252"/>
      <c r="OA252"/>
      <c r="OB252"/>
      <c r="OC252"/>
      <c r="OD252"/>
      <c r="OE252"/>
      <c r="OF252"/>
      <c r="OG252"/>
      <c r="OH252"/>
      <c r="OI252"/>
      <c r="OJ252"/>
      <c r="OK252"/>
      <c r="OL252"/>
      <c r="OM252"/>
      <c r="ON252"/>
      <c r="OO252"/>
      <c r="OP252" t="s">
        <v>821</v>
      </c>
      <c r="OQ252">
        <v>15000</v>
      </c>
      <c r="OR252">
        <v>8500</v>
      </c>
      <c r="OS252">
        <v>85</v>
      </c>
      <c r="OT252"/>
      <c r="OU252">
        <v>94</v>
      </c>
      <c r="OV252">
        <v>-9.5744680851063837</v>
      </c>
      <c r="OW252">
        <v>-9</v>
      </c>
      <c r="OX252"/>
      <c r="OY252" t="s">
        <v>841</v>
      </c>
      <c r="OZ252"/>
      <c r="PA252"/>
      <c r="PB252" t="s">
        <v>816</v>
      </c>
      <c r="PC252"/>
      <c r="PD252"/>
      <c r="PE252"/>
      <c r="PF252"/>
      <c r="PG252"/>
      <c r="PH252"/>
      <c r="PI252"/>
      <c r="PJ252"/>
      <c r="PK252"/>
      <c r="PL252"/>
      <c r="PM252"/>
      <c r="PN252"/>
      <c r="PO252"/>
      <c r="PP252"/>
      <c r="PQ252"/>
      <c r="PR252"/>
      <c r="PS252"/>
      <c r="PT252"/>
      <c r="PU252"/>
      <c r="PV252"/>
      <c r="PW252"/>
      <c r="PX252"/>
      <c r="PY252"/>
      <c r="PZ252"/>
      <c r="QA252"/>
      <c r="QB252"/>
      <c r="QC252"/>
      <c r="QD252"/>
      <c r="QE252"/>
      <c r="QF252"/>
      <c r="QG252"/>
      <c r="QH252"/>
      <c r="QI252"/>
      <c r="QJ252"/>
      <c r="QK252"/>
      <c r="QL252"/>
      <c r="QM252"/>
      <c r="QN252"/>
      <c r="QO252"/>
      <c r="QP252"/>
      <c r="QQ252"/>
      <c r="QR252"/>
      <c r="QS252"/>
      <c r="QT252"/>
      <c r="QU252"/>
      <c r="QV252"/>
      <c r="QW252"/>
      <c r="QX252"/>
      <c r="QY252"/>
      <c r="QZ252"/>
      <c r="RA252"/>
      <c r="RB252"/>
      <c r="RC252"/>
      <c r="RD252"/>
      <c r="RE252"/>
      <c r="RF252"/>
      <c r="RG252"/>
      <c r="RH252"/>
      <c r="RI252"/>
      <c r="RJ252"/>
      <c r="RK252"/>
      <c r="RL252"/>
      <c r="RM252"/>
      <c r="RN252"/>
      <c r="RO252"/>
      <c r="RP252"/>
      <c r="RQ252"/>
      <c r="RR252"/>
      <c r="RS252"/>
      <c r="RT252"/>
      <c r="RU252"/>
      <c r="RV252"/>
      <c r="RW252"/>
      <c r="RX252"/>
      <c r="RY252"/>
      <c r="RZ252"/>
      <c r="SA252"/>
      <c r="SB252"/>
      <c r="SC252"/>
      <c r="SD252"/>
      <c r="SE252"/>
      <c r="SF252"/>
      <c r="SG252"/>
      <c r="SH252"/>
      <c r="SI252"/>
      <c r="SJ252"/>
      <c r="SK252"/>
      <c r="SL252"/>
      <c r="SM252"/>
      <c r="SN252"/>
      <c r="SO252"/>
      <c r="SP252"/>
      <c r="SQ252"/>
      <c r="SR252"/>
      <c r="SS252"/>
      <c r="ST252"/>
      <c r="SU252"/>
      <c r="SV252"/>
      <c r="SW252"/>
      <c r="SX252"/>
      <c r="SY252"/>
      <c r="SZ252"/>
      <c r="TA252"/>
      <c r="TB252"/>
      <c r="TC252"/>
      <c r="TD252"/>
      <c r="TE252"/>
      <c r="TF252"/>
      <c r="TG252"/>
      <c r="TH252"/>
      <c r="TI252"/>
      <c r="TJ252"/>
      <c r="TK252"/>
      <c r="TL252"/>
      <c r="TM252"/>
      <c r="TN252"/>
      <c r="TO252"/>
      <c r="TP252"/>
      <c r="TQ252"/>
      <c r="TR252"/>
      <c r="TS252"/>
      <c r="TT252"/>
      <c r="TU252"/>
      <c r="TV252"/>
      <c r="TW252"/>
      <c r="TX252"/>
      <c r="TY252"/>
      <c r="TZ252"/>
      <c r="UA252"/>
      <c r="UB252"/>
      <c r="UC252"/>
      <c r="UD252"/>
      <c r="UE252"/>
      <c r="UF252"/>
      <c r="UG252"/>
      <c r="UH252"/>
      <c r="UI252"/>
      <c r="UJ252"/>
      <c r="UK252"/>
      <c r="UL252"/>
      <c r="UM252"/>
      <c r="UN252"/>
      <c r="UO252"/>
      <c r="UP252"/>
      <c r="UQ252"/>
      <c r="UR252"/>
      <c r="US252"/>
      <c r="UT252"/>
      <c r="UU252"/>
      <c r="UV252"/>
      <c r="UW252"/>
      <c r="UX252"/>
      <c r="UY252"/>
      <c r="UZ252"/>
      <c r="VA252"/>
      <c r="VB252"/>
      <c r="VC252"/>
      <c r="VD252"/>
      <c r="VE252"/>
      <c r="VF252"/>
      <c r="VG252"/>
      <c r="VH252"/>
      <c r="VI252"/>
      <c r="VJ252"/>
      <c r="VK252"/>
      <c r="VL252"/>
      <c r="VM252"/>
      <c r="VN252"/>
      <c r="VO252"/>
      <c r="VP252"/>
      <c r="VQ252"/>
      <c r="VR252"/>
      <c r="VS252"/>
      <c r="VT252"/>
      <c r="VU252"/>
      <c r="VV252"/>
      <c r="VW252"/>
      <c r="VX252"/>
      <c r="VY252"/>
      <c r="VZ252"/>
      <c r="WA252"/>
      <c r="WB252"/>
      <c r="WC252"/>
      <c r="WD252"/>
      <c r="WE252"/>
      <c r="WF252"/>
      <c r="WG252"/>
      <c r="WH252"/>
      <c r="WI252"/>
      <c r="WJ252"/>
      <c r="WK252"/>
      <c r="WL252"/>
      <c r="WM252"/>
      <c r="WN252"/>
      <c r="WO252"/>
      <c r="WP252"/>
      <c r="WQ252"/>
      <c r="WR252"/>
      <c r="WS252"/>
      <c r="WT252"/>
      <c r="WU252"/>
      <c r="WV252"/>
      <c r="WW252"/>
      <c r="WX252"/>
      <c r="WY252"/>
      <c r="WZ252"/>
      <c r="XA252"/>
      <c r="XB252"/>
      <c r="XC252"/>
      <c r="XD252"/>
      <c r="XE252"/>
      <c r="XF252"/>
      <c r="XG252"/>
      <c r="XH252"/>
      <c r="XI252"/>
      <c r="XJ252"/>
      <c r="XK252"/>
      <c r="XL252"/>
      <c r="XM252"/>
      <c r="XN252"/>
      <c r="XO252"/>
      <c r="XP252"/>
      <c r="XQ252"/>
      <c r="XR252"/>
      <c r="XS252"/>
      <c r="XT252"/>
      <c r="XU252"/>
      <c r="XV252"/>
      <c r="XW252"/>
      <c r="XX252"/>
      <c r="XY252"/>
      <c r="XZ252"/>
      <c r="YA252"/>
      <c r="YB252"/>
      <c r="YC252"/>
      <c r="YD252"/>
      <c r="YE252"/>
      <c r="YF252"/>
      <c r="YG252"/>
      <c r="YH252"/>
      <c r="YI252"/>
      <c r="YJ252"/>
      <c r="YK252"/>
      <c r="YL252"/>
      <c r="YM252"/>
      <c r="YN252"/>
      <c r="YO252"/>
      <c r="YP252"/>
      <c r="YQ252"/>
      <c r="YR252"/>
      <c r="YS252"/>
      <c r="YT252"/>
      <c r="YU252"/>
      <c r="YV252"/>
      <c r="YW252"/>
      <c r="YX252"/>
      <c r="YY252"/>
      <c r="YZ252"/>
      <c r="ZA252"/>
      <c r="ZB252"/>
      <c r="ZC252"/>
      <c r="ZD252"/>
      <c r="ZE252"/>
      <c r="ZF252"/>
      <c r="ZG252"/>
      <c r="ZH252"/>
      <c r="ZI252"/>
      <c r="ZJ252"/>
      <c r="ZK252"/>
      <c r="ZL252"/>
      <c r="ZM252"/>
      <c r="ZN252"/>
      <c r="ZO252"/>
      <c r="ZP252"/>
      <c r="ZQ252"/>
      <c r="ZR252"/>
      <c r="ZS252"/>
      <c r="ZT252"/>
      <c r="ZU252"/>
      <c r="ZV252"/>
      <c r="ZW252"/>
      <c r="ZX252"/>
      <c r="ZY252"/>
      <c r="ZZ252"/>
      <c r="AAA252"/>
      <c r="AAB252"/>
      <c r="AAC252"/>
      <c r="AAD252"/>
      <c r="AAE252"/>
      <c r="AAF252"/>
      <c r="AAG252"/>
      <c r="AAH252"/>
      <c r="AAI252"/>
      <c r="AAJ252"/>
      <c r="AAK252"/>
      <c r="AAL252"/>
      <c r="AAM252"/>
      <c r="AAN252"/>
      <c r="AAO252"/>
      <c r="AAP252"/>
      <c r="AAQ252"/>
      <c r="AAR252"/>
      <c r="AAS252"/>
      <c r="AAT252"/>
      <c r="AAU252"/>
      <c r="AAV252" t="s">
        <v>816</v>
      </c>
      <c r="AAW252"/>
      <c r="AAX252"/>
      <c r="AAY252"/>
      <c r="AAZ252"/>
      <c r="ABA252"/>
      <c r="ABB252"/>
      <c r="ABC252"/>
      <c r="ABD252"/>
      <c r="ABE252"/>
      <c r="ABF252"/>
      <c r="ABG252"/>
      <c r="ABH252" t="s">
        <v>816</v>
      </c>
      <c r="ABI252"/>
      <c r="ABJ252"/>
      <c r="ABK252"/>
      <c r="ABL252"/>
      <c r="ABM252"/>
      <c r="ABN252"/>
      <c r="ABO252"/>
      <c r="ABP252"/>
      <c r="ABQ252" t="s">
        <v>816</v>
      </c>
      <c r="ABR252"/>
      <c r="ABS252"/>
      <c r="ABT252"/>
      <c r="ABU252"/>
      <c r="ABV252"/>
      <c r="ABW252"/>
      <c r="ABX252"/>
      <c r="ABY252"/>
      <c r="ABZ252"/>
      <c r="ACA252"/>
      <c r="ACB252"/>
      <c r="ACC252"/>
      <c r="ACD252" t="s">
        <v>816</v>
      </c>
      <c r="ACE252"/>
      <c r="ACF252"/>
      <c r="ACG252"/>
      <c r="ACH252"/>
      <c r="ACI252"/>
      <c r="ACJ252"/>
      <c r="ACK252"/>
      <c r="ACL252"/>
      <c r="ACM252"/>
      <c r="ACN252"/>
      <c r="ACO252"/>
      <c r="ACP252"/>
      <c r="ACQ252" t="s">
        <v>819</v>
      </c>
      <c r="ACR252">
        <v>367612945</v>
      </c>
      <c r="ACS252" s="396">
        <v>44894.623078703713</v>
      </c>
      <c r="ACT252"/>
      <c r="ACU252"/>
      <c r="ACV252" t="s">
        <v>801</v>
      </c>
      <c r="ACW252"/>
      <c r="ACX252"/>
      <c r="ACY252">
        <v>252</v>
      </c>
    </row>
    <row r="253" spans="1:779" s="82" customFormat="1" x14ac:dyDescent="0.3">
      <c r="A253" t="s">
        <v>3029</v>
      </c>
      <c r="B253" s="396">
        <v>44890.466265243063</v>
      </c>
      <c r="C253" s="396">
        <v>44894.60789756944</v>
      </c>
      <c r="D253" s="396">
        <v>44890</v>
      </c>
      <c r="E253" t="s">
        <v>812</v>
      </c>
      <c r="F253" s="396">
        <v>44890</v>
      </c>
      <c r="G253" t="s">
        <v>813</v>
      </c>
      <c r="H253" t="s">
        <v>814</v>
      </c>
      <c r="I253" t="s">
        <v>814</v>
      </c>
      <c r="J253" t="s">
        <v>814</v>
      </c>
      <c r="K253" t="s">
        <v>795</v>
      </c>
      <c r="L253" t="s">
        <v>822</v>
      </c>
      <c r="M253">
        <v>0</v>
      </c>
      <c r="N253">
        <v>0</v>
      </c>
      <c r="O253">
        <v>0</v>
      </c>
      <c r="P253">
        <v>0</v>
      </c>
      <c r="Q253">
        <v>0</v>
      </c>
      <c r="R253">
        <v>0</v>
      </c>
      <c r="S253">
        <v>0</v>
      </c>
      <c r="T253">
        <v>0</v>
      </c>
      <c r="U253">
        <v>0</v>
      </c>
      <c r="V253">
        <v>0</v>
      </c>
      <c r="W253">
        <v>0</v>
      </c>
      <c r="X253">
        <v>0</v>
      </c>
      <c r="Y253">
        <v>0</v>
      </c>
      <c r="Z253">
        <v>0</v>
      </c>
      <c r="AA253">
        <v>0</v>
      </c>
      <c r="AB253">
        <v>0</v>
      </c>
      <c r="AC253">
        <v>0</v>
      </c>
      <c r="AD253">
        <v>0</v>
      </c>
      <c r="AE253">
        <v>0</v>
      </c>
      <c r="AF253">
        <v>0</v>
      </c>
      <c r="AG253">
        <v>0</v>
      </c>
      <c r="AH253">
        <v>1</v>
      </c>
      <c r="AI253">
        <v>0</v>
      </c>
      <c r="AJ253"/>
      <c r="AK253"/>
      <c r="AL253"/>
      <c r="AM253"/>
      <c r="AN253"/>
      <c r="AO253"/>
      <c r="AP253"/>
      <c r="AQ253"/>
      <c r="AR253"/>
      <c r="AS253"/>
      <c r="AT253"/>
      <c r="AU253"/>
      <c r="AV253"/>
      <c r="AW253"/>
      <c r="AX253"/>
      <c r="AY253"/>
      <c r="AZ253"/>
      <c r="BA253"/>
      <c r="BB253"/>
      <c r="BC253"/>
      <c r="BD253"/>
      <c r="BE253"/>
      <c r="BF253"/>
      <c r="BG253"/>
      <c r="BH253"/>
      <c r="BI253"/>
      <c r="BJ253"/>
      <c r="BK253"/>
      <c r="BL253"/>
      <c r="BM253"/>
      <c r="BN253"/>
      <c r="BO253"/>
      <c r="BP253"/>
      <c r="BQ253"/>
      <c r="BR253"/>
      <c r="BS253"/>
      <c r="BT253"/>
      <c r="BU253"/>
      <c r="BV253"/>
      <c r="BW253"/>
      <c r="BX253"/>
      <c r="BY253"/>
      <c r="BZ253"/>
      <c r="CA253"/>
      <c r="CB253"/>
      <c r="CC253"/>
      <c r="CD253"/>
      <c r="CE253"/>
      <c r="CF253"/>
      <c r="CG253"/>
      <c r="CH253"/>
      <c r="CI253"/>
      <c r="CJ253"/>
      <c r="CK253"/>
      <c r="CL253"/>
      <c r="CM253"/>
      <c r="CN253"/>
      <c r="CO253"/>
      <c r="CP253"/>
      <c r="CQ253"/>
      <c r="CR253"/>
      <c r="CS253"/>
      <c r="CT253"/>
      <c r="CU253"/>
      <c r="CV253"/>
      <c r="CW253"/>
      <c r="CX253"/>
      <c r="CY253"/>
      <c r="CZ253"/>
      <c r="DA253"/>
      <c r="DB253"/>
      <c r="DC253"/>
      <c r="DD253"/>
      <c r="DE253"/>
      <c r="DF253"/>
      <c r="DG253"/>
      <c r="DH253"/>
      <c r="DI253"/>
      <c r="DJ253"/>
      <c r="DK253"/>
      <c r="DL253"/>
      <c r="DM253"/>
      <c r="DN253"/>
      <c r="DO253"/>
      <c r="DP253"/>
      <c r="DQ253"/>
      <c r="DR253"/>
      <c r="DS253"/>
      <c r="DT253"/>
      <c r="DU253"/>
      <c r="DV253"/>
      <c r="DW253"/>
      <c r="DX253"/>
      <c r="DY253"/>
      <c r="DZ253"/>
      <c r="EA253"/>
      <c r="EB253"/>
      <c r="EC253"/>
      <c r="ED253"/>
      <c r="EE253"/>
      <c r="EF253"/>
      <c r="EG253"/>
      <c r="EH253"/>
      <c r="EI253"/>
      <c r="EJ253"/>
      <c r="EK253"/>
      <c r="EL253"/>
      <c r="EM253"/>
      <c r="EN253"/>
      <c r="EO253"/>
      <c r="EP253"/>
      <c r="EQ253"/>
      <c r="ER253"/>
      <c r="ES253"/>
      <c r="ET253"/>
      <c r="EU253"/>
      <c r="EV253"/>
      <c r="EW253"/>
      <c r="EX253"/>
      <c r="EY253"/>
      <c r="EZ253"/>
      <c r="FA253"/>
      <c r="FB253"/>
      <c r="FC253"/>
      <c r="FD253"/>
      <c r="FE253"/>
      <c r="FF253"/>
      <c r="FG253"/>
      <c r="FH253"/>
      <c r="FI253"/>
      <c r="FJ253"/>
      <c r="FK253"/>
      <c r="FL253"/>
      <c r="FM253"/>
      <c r="FN253"/>
      <c r="FO253"/>
      <c r="FP253"/>
      <c r="FQ253"/>
      <c r="FR253"/>
      <c r="FS253"/>
      <c r="FT253"/>
      <c r="FU253"/>
      <c r="FV253"/>
      <c r="FW253"/>
      <c r="FX253"/>
      <c r="FY253"/>
      <c r="FZ253"/>
      <c r="GA253"/>
      <c r="GB253"/>
      <c r="GC253"/>
      <c r="GD253"/>
      <c r="GE253"/>
      <c r="GF253"/>
      <c r="GG253"/>
      <c r="GH253"/>
      <c r="GI253"/>
      <c r="GJ253"/>
      <c r="GK253"/>
      <c r="GL253"/>
      <c r="GM253"/>
      <c r="GN253"/>
      <c r="GO253"/>
      <c r="GP253"/>
      <c r="GQ253"/>
      <c r="GR253"/>
      <c r="GS253"/>
      <c r="GT253"/>
      <c r="GU253"/>
      <c r="GV253"/>
      <c r="GW253"/>
      <c r="GX253"/>
      <c r="GY253"/>
      <c r="GZ253"/>
      <c r="HA253"/>
      <c r="HB253"/>
      <c r="HC253"/>
      <c r="HD253"/>
      <c r="HE253"/>
      <c r="HF253"/>
      <c r="HG253"/>
      <c r="HH253"/>
      <c r="HI253"/>
      <c r="HJ253"/>
      <c r="HK253"/>
      <c r="HL253"/>
      <c r="HM253"/>
      <c r="HN253"/>
      <c r="HO253"/>
      <c r="HP253"/>
      <c r="HQ253"/>
      <c r="HR253"/>
      <c r="HS253"/>
      <c r="HT253"/>
      <c r="HU253"/>
      <c r="HV253"/>
      <c r="HW253"/>
      <c r="HX253"/>
      <c r="HY253"/>
      <c r="HZ253"/>
      <c r="IA253"/>
      <c r="IB253"/>
      <c r="IC253"/>
      <c r="ID253"/>
      <c r="IE253"/>
      <c r="IF253"/>
      <c r="IG253"/>
      <c r="IH253"/>
      <c r="II253"/>
      <c r="IJ253"/>
      <c r="IK253"/>
      <c r="IL253"/>
      <c r="IM253"/>
      <c r="IN253"/>
      <c r="IO253"/>
      <c r="IP253"/>
      <c r="IQ253"/>
      <c r="IR253"/>
      <c r="IS253"/>
      <c r="IT253"/>
      <c r="IU253"/>
      <c r="IV253"/>
      <c r="IW253"/>
      <c r="IX253"/>
      <c r="IY253"/>
      <c r="IZ253"/>
      <c r="JA253"/>
      <c r="JB253"/>
      <c r="JC253"/>
      <c r="JD253"/>
      <c r="JE253"/>
      <c r="JF253"/>
      <c r="JG253"/>
      <c r="JH253"/>
      <c r="JI253"/>
      <c r="JJ253"/>
      <c r="JK253"/>
      <c r="JL253"/>
      <c r="JM253"/>
      <c r="JN253"/>
      <c r="JO253"/>
      <c r="JP253"/>
      <c r="JQ253"/>
      <c r="JR253"/>
      <c r="JS253"/>
      <c r="JT253"/>
      <c r="JU253"/>
      <c r="JV253"/>
      <c r="JW253"/>
      <c r="JX253"/>
      <c r="JY253"/>
      <c r="JZ253"/>
      <c r="KA253"/>
      <c r="KB253"/>
      <c r="KC253"/>
      <c r="KD253"/>
      <c r="KE253"/>
      <c r="KF253"/>
      <c r="KG253"/>
      <c r="KH253"/>
      <c r="KI253"/>
      <c r="KJ253"/>
      <c r="KK253"/>
      <c r="KL253"/>
      <c r="KM253"/>
      <c r="KN253"/>
      <c r="KO253"/>
      <c r="KP253"/>
      <c r="KQ253"/>
      <c r="KR253"/>
      <c r="KS253"/>
      <c r="KT253"/>
      <c r="KU253"/>
      <c r="KV253"/>
      <c r="KW253"/>
      <c r="KX253"/>
      <c r="KY253"/>
      <c r="KZ253"/>
      <c r="LA253"/>
      <c r="LB253"/>
      <c r="LC253"/>
      <c r="LD253"/>
      <c r="LE253"/>
      <c r="LF253"/>
      <c r="LG253"/>
      <c r="LH253"/>
      <c r="LI253"/>
      <c r="LJ253"/>
      <c r="LK253"/>
      <c r="LL253"/>
      <c r="LM253"/>
      <c r="LN253"/>
      <c r="LO253"/>
      <c r="LP253"/>
      <c r="LQ253"/>
      <c r="LR253"/>
      <c r="LS253"/>
      <c r="LT253"/>
      <c r="LU253"/>
      <c r="LV253"/>
      <c r="LW253"/>
      <c r="LX253"/>
      <c r="LY253"/>
      <c r="LZ253"/>
      <c r="MA253"/>
      <c r="MB253"/>
      <c r="MC253"/>
      <c r="MD253"/>
      <c r="ME253"/>
      <c r="MF253"/>
      <c r="MG253"/>
      <c r="MH253"/>
      <c r="MI253"/>
      <c r="MJ253"/>
      <c r="MK253"/>
      <c r="ML253"/>
      <c r="MM253"/>
      <c r="MN253"/>
      <c r="MO253"/>
      <c r="MP253"/>
      <c r="MQ253"/>
      <c r="MR253"/>
      <c r="MS253"/>
      <c r="MT253"/>
      <c r="MU253"/>
      <c r="MV253"/>
      <c r="MW253"/>
      <c r="MX253"/>
      <c r="MY253"/>
      <c r="MZ253"/>
      <c r="NA253"/>
      <c r="NB253"/>
      <c r="NC253"/>
      <c r="ND253"/>
      <c r="NE253"/>
      <c r="NF253"/>
      <c r="NG253"/>
      <c r="NH253"/>
      <c r="NI253"/>
      <c r="NJ253"/>
      <c r="NK253"/>
      <c r="NL253"/>
      <c r="NM253"/>
      <c r="NN253"/>
      <c r="NO253"/>
      <c r="NP253"/>
      <c r="NQ253"/>
      <c r="NR253"/>
      <c r="NS253"/>
      <c r="NT253"/>
      <c r="NU253"/>
      <c r="NV253"/>
      <c r="NW253"/>
      <c r="NX253"/>
      <c r="NY253"/>
      <c r="NZ253"/>
      <c r="OA253"/>
      <c r="OB253"/>
      <c r="OC253"/>
      <c r="OD253"/>
      <c r="OE253"/>
      <c r="OF253"/>
      <c r="OG253"/>
      <c r="OH253"/>
      <c r="OI253"/>
      <c r="OJ253"/>
      <c r="OK253"/>
      <c r="OL253"/>
      <c r="OM253"/>
      <c r="ON253"/>
      <c r="OO253"/>
      <c r="OP253"/>
      <c r="OQ253"/>
      <c r="OR253"/>
      <c r="OS253"/>
      <c r="OT253"/>
      <c r="OU253"/>
      <c r="OV253"/>
      <c r="OW253"/>
      <c r="OX253"/>
      <c r="OY253"/>
      <c r="OZ253"/>
      <c r="PA253"/>
      <c r="PB253"/>
      <c r="PC253"/>
      <c r="PD253"/>
      <c r="PE253"/>
      <c r="PF253"/>
      <c r="PG253"/>
      <c r="PH253"/>
      <c r="PI253"/>
      <c r="PJ253"/>
      <c r="PK253"/>
      <c r="PL253"/>
      <c r="PM253"/>
      <c r="PN253"/>
      <c r="PO253"/>
      <c r="PP253"/>
      <c r="PQ253"/>
      <c r="PR253"/>
      <c r="PS253"/>
      <c r="PT253"/>
      <c r="PU253"/>
      <c r="PV253"/>
      <c r="PW253"/>
      <c r="PX253"/>
      <c r="PY253"/>
      <c r="PZ253"/>
      <c r="QA253"/>
      <c r="QB253"/>
      <c r="QC253"/>
      <c r="QD253"/>
      <c r="QE253"/>
      <c r="QF253"/>
      <c r="QG253"/>
      <c r="QH253"/>
      <c r="QI253"/>
      <c r="QJ253"/>
      <c r="QK253"/>
      <c r="QL253"/>
      <c r="QM253"/>
      <c r="QN253"/>
      <c r="QO253"/>
      <c r="QP253"/>
      <c r="QQ253"/>
      <c r="QR253"/>
      <c r="QS253"/>
      <c r="QT253"/>
      <c r="QU253"/>
      <c r="QV253"/>
      <c r="QW253"/>
      <c r="QX253"/>
      <c r="QY253"/>
      <c r="QZ253"/>
      <c r="RA253"/>
      <c r="RB253"/>
      <c r="RC253"/>
      <c r="RD253"/>
      <c r="RE253"/>
      <c r="RF253"/>
      <c r="RG253"/>
      <c r="RH253"/>
      <c r="RI253"/>
      <c r="RJ253"/>
      <c r="RK253"/>
      <c r="RL253"/>
      <c r="RM253"/>
      <c r="RN253"/>
      <c r="RO253"/>
      <c r="RP253"/>
      <c r="RQ253"/>
      <c r="RR253"/>
      <c r="RS253"/>
      <c r="RT253"/>
      <c r="RU253"/>
      <c r="RV253"/>
      <c r="RW253"/>
      <c r="RX253"/>
      <c r="RY253"/>
      <c r="RZ253"/>
      <c r="SA253"/>
      <c r="SB253"/>
      <c r="SC253"/>
      <c r="SD253"/>
      <c r="SE253"/>
      <c r="SF253"/>
      <c r="SG253"/>
      <c r="SH253"/>
      <c r="SI253"/>
      <c r="SJ253"/>
      <c r="SK253"/>
      <c r="SL253"/>
      <c r="SM253"/>
      <c r="SN253"/>
      <c r="SO253"/>
      <c r="SP253"/>
      <c r="SQ253"/>
      <c r="SR253"/>
      <c r="SS253"/>
      <c r="ST253"/>
      <c r="SU253"/>
      <c r="SV253"/>
      <c r="SW253"/>
      <c r="SX253"/>
      <c r="SY253"/>
      <c r="SZ253"/>
      <c r="TA253"/>
      <c r="TB253"/>
      <c r="TC253"/>
      <c r="TD253"/>
      <c r="TE253"/>
      <c r="TF253"/>
      <c r="TG253"/>
      <c r="TH253"/>
      <c r="TI253"/>
      <c r="TJ253"/>
      <c r="TK253"/>
      <c r="TL253"/>
      <c r="TM253"/>
      <c r="TN253"/>
      <c r="TO253"/>
      <c r="TP253"/>
      <c r="TQ253"/>
      <c r="TR253"/>
      <c r="TS253"/>
      <c r="TT253"/>
      <c r="TU253"/>
      <c r="TV253"/>
      <c r="TW253"/>
      <c r="TX253"/>
      <c r="TY253"/>
      <c r="TZ253"/>
      <c r="UA253"/>
      <c r="UB253"/>
      <c r="UC253"/>
      <c r="UD253"/>
      <c r="UE253"/>
      <c r="UF253"/>
      <c r="UG253"/>
      <c r="UH253"/>
      <c r="UI253"/>
      <c r="UJ253"/>
      <c r="UK253"/>
      <c r="UL253"/>
      <c r="UM253"/>
      <c r="UN253"/>
      <c r="UO253"/>
      <c r="UP253"/>
      <c r="UQ253"/>
      <c r="UR253"/>
      <c r="US253"/>
      <c r="UT253"/>
      <c r="UU253"/>
      <c r="UV253"/>
      <c r="UW253"/>
      <c r="UX253"/>
      <c r="UY253"/>
      <c r="UZ253"/>
      <c r="VA253"/>
      <c r="VB253"/>
      <c r="VC253"/>
      <c r="VD253"/>
      <c r="VE253"/>
      <c r="VF253"/>
      <c r="VG253"/>
      <c r="VH253"/>
      <c r="VI253"/>
      <c r="VJ253"/>
      <c r="VK253"/>
      <c r="VL253"/>
      <c r="VM253"/>
      <c r="VN253"/>
      <c r="VO253"/>
      <c r="VP253"/>
      <c r="VQ253"/>
      <c r="VR253"/>
      <c r="VS253"/>
      <c r="VT253"/>
      <c r="VU253"/>
      <c r="VV253"/>
      <c r="VW253"/>
      <c r="VX253"/>
      <c r="VY253"/>
      <c r="VZ253"/>
      <c r="WA253"/>
      <c r="WB253"/>
      <c r="WC253"/>
      <c r="WD253"/>
      <c r="WE253"/>
      <c r="WF253"/>
      <c r="WG253"/>
      <c r="WH253"/>
      <c r="WI253"/>
      <c r="WJ253"/>
      <c r="WK253"/>
      <c r="WL253"/>
      <c r="WM253"/>
      <c r="WN253"/>
      <c r="WO253"/>
      <c r="WP253"/>
      <c r="WQ253"/>
      <c r="WR253"/>
      <c r="WS253"/>
      <c r="WT253"/>
      <c r="WU253"/>
      <c r="WV253"/>
      <c r="WW253"/>
      <c r="WX253"/>
      <c r="WY253"/>
      <c r="WZ253"/>
      <c r="XA253"/>
      <c r="XB253"/>
      <c r="XC253"/>
      <c r="XD253"/>
      <c r="XE253"/>
      <c r="XF253"/>
      <c r="XG253"/>
      <c r="XH253"/>
      <c r="XI253"/>
      <c r="XJ253"/>
      <c r="XK253"/>
      <c r="XL253"/>
      <c r="XM253"/>
      <c r="XN253"/>
      <c r="XO253"/>
      <c r="XP253"/>
      <c r="XQ253"/>
      <c r="XR253"/>
      <c r="XS253"/>
      <c r="XT253"/>
      <c r="XU253"/>
      <c r="XV253"/>
      <c r="XW253"/>
      <c r="XX253"/>
      <c r="XY253"/>
      <c r="XZ253"/>
      <c r="YA253"/>
      <c r="YB253"/>
      <c r="YC253"/>
      <c r="YD253"/>
      <c r="YE253"/>
      <c r="YF253"/>
      <c r="YG253"/>
      <c r="YH253"/>
      <c r="YI253"/>
      <c r="YJ253"/>
      <c r="YK253"/>
      <c r="YL253"/>
      <c r="YM253"/>
      <c r="YN253"/>
      <c r="YO253"/>
      <c r="YP253"/>
      <c r="YQ253"/>
      <c r="YR253"/>
      <c r="YS253"/>
      <c r="YT253"/>
      <c r="YU253"/>
      <c r="YV253"/>
      <c r="YW253"/>
      <c r="YX253"/>
      <c r="YY253"/>
      <c r="YZ253"/>
      <c r="ZA253"/>
      <c r="ZB253"/>
      <c r="ZC253"/>
      <c r="ZD253"/>
      <c r="ZE253"/>
      <c r="ZF253"/>
      <c r="ZG253" t="s">
        <v>797</v>
      </c>
      <c r="ZH253"/>
      <c r="ZI253">
        <v>1000</v>
      </c>
      <c r="ZJ253">
        <v>1000</v>
      </c>
      <c r="ZK253"/>
      <c r="ZL253">
        <v>1500</v>
      </c>
      <c r="ZM253">
        <v>-33.333333333333329</v>
      </c>
      <c r="ZN253">
        <v>-500</v>
      </c>
      <c r="ZO253" t="s">
        <v>3030</v>
      </c>
      <c r="ZP253" t="s">
        <v>806</v>
      </c>
      <c r="ZQ253"/>
      <c r="ZR253" t="s">
        <v>823</v>
      </c>
      <c r="ZS253" t="s">
        <v>816</v>
      </c>
      <c r="ZT253"/>
      <c r="ZU253"/>
      <c r="ZV253"/>
      <c r="ZW253"/>
      <c r="ZX253"/>
      <c r="ZY253"/>
      <c r="ZZ253"/>
      <c r="AAA253"/>
      <c r="AAB253"/>
      <c r="AAC253"/>
      <c r="AAD253"/>
      <c r="AAE253"/>
      <c r="AAF253"/>
      <c r="AAG253"/>
      <c r="AAH253"/>
      <c r="AAI253"/>
      <c r="AAJ253"/>
      <c r="AAK253"/>
      <c r="AAL253"/>
      <c r="AAM253"/>
      <c r="AAN253"/>
      <c r="AAO253"/>
      <c r="AAP253"/>
      <c r="AAQ253"/>
      <c r="AAR253"/>
      <c r="AAS253"/>
      <c r="AAT253"/>
      <c r="AAU253"/>
      <c r="AAV253" t="s">
        <v>816</v>
      </c>
      <c r="AAW253"/>
      <c r="AAX253"/>
      <c r="AAY253"/>
      <c r="AAZ253"/>
      <c r="ABA253"/>
      <c r="ABB253"/>
      <c r="ABC253"/>
      <c r="ABD253"/>
      <c r="ABE253"/>
      <c r="ABF253"/>
      <c r="ABG253"/>
      <c r="ABH253" t="s">
        <v>816</v>
      </c>
      <c r="ABI253"/>
      <c r="ABJ253"/>
      <c r="ABK253"/>
      <c r="ABL253"/>
      <c r="ABM253"/>
      <c r="ABN253"/>
      <c r="ABO253"/>
      <c r="ABP253"/>
      <c r="ABQ253" t="s">
        <v>816</v>
      </c>
      <c r="ABR253"/>
      <c r="ABS253"/>
      <c r="ABT253"/>
      <c r="ABU253"/>
      <c r="ABV253"/>
      <c r="ABW253"/>
      <c r="ABX253"/>
      <c r="ABY253"/>
      <c r="ABZ253"/>
      <c r="ACA253"/>
      <c r="ACB253"/>
      <c r="ACC253"/>
      <c r="ACD253" t="s">
        <v>816</v>
      </c>
      <c r="ACE253"/>
      <c r="ACF253"/>
      <c r="ACG253"/>
      <c r="ACH253"/>
      <c r="ACI253"/>
      <c r="ACJ253"/>
      <c r="ACK253"/>
      <c r="ACL253"/>
      <c r="ACM253"/>
      <c r="ACN253"/>
      <c r="ACO253"/>
      <c r="ACP253"/>
      <c r="ACQ253" t="s">
        <v>3031</v>
      </c>
      <c r="ACR253">
        <v>367612961</v>
      </c>
      <c r="ACS253" s="396">
        <v>44894.623090277782</v>
      </c>
      <c r="ACT253"/>
      <c r="ACU253"/>
      <c r="ACV253" t="s">
        <v>801</v>
      </c>
      <c r="ACW253"/>
      <c r="ACX253"/>
      <c r="ACY253">
        <v>253</v>
      </c>
    </row>
    <row r="254" spans="1:779" s="82" customFormat="1" x14ac:dyDescent="0.3">
      <c r="A254" t="s">
        <v>3032</v>
      </c>
      <c r="B254" s="396">
        <v>44890.476157476849</v>
      </c>
      <c r="C254" s="396">
        <v>44894.611042037039</v>
      </c>
      <c r="D254" s="396">
        <v>44890</v>
      </c>
      <c r="E254" t="s">
        <v>812</v>
      </c>
      <c r="F254" s="396">
        <v>44890</v>
      </c>
      <c r="G254" t="s">
        <v>813</v>
      </c>
      <c r="H254" t="s">
        <v>814</v>
      </c>
      <c r="I254" t="s">
        <v>814</v>
      </c>
      <c r="J254" t="s">
        <v>814</v>
      </c>
      <c r="K254" t="s">
        <v>795</v>
      </c>
      <c r="L254" t="s">
        <v>839</v>
      </c>
      <c r="M254">
        <v>0</v>
      </c>
      <c r="N254">
        <v>0</v>
      </c>
      <c r="O254">
        <v>0</v>
      </c>
      <c r="P254">
        <v>0</v>
      </c>
      <c r="Q254">
        <v>0</v>
      </c>
      <c r="R254">
        <v>0</v>
      </c>
      <c r="S254">
        <v>0</v>
      </c>
      <c r="T254">
        <v>0</v>
      </c>
      <c r="U254">
        <v>1</v>
      </c>
      <c r="V254">
        <v>1</v>
      </c>
      <c r="W254">
        <v>0</v>
      </c>
      <c r="X254">
        <v>1</v>
      </c>
      <c r="Y254">
        <v>1</v>
      </c>
      <c r="Z254">
        <v>0</v>
      </c>
      <c r="AA254">
        <v>0</v>
      </c>
      <c r="AB254">
        <v>0</v>
      </c>
      <c r="AC254">
        <v>0</v>
      </c>
      <c r="AD254">
        <v>0</v>
      </c>
      <c r="AE254">
        <v>0</v>
      </c>
      <c r="AF254">
        <v>0</v>
      </c>
      <c r="AG254">
        <v>0</v>
      </c>
      <c r="AH254">
        <v>0</v>
      </c>
      <c r="AI254">
        <v>0</v>
      </c>
      <c r="AJ254"/>
      <c r="AK254"/>
      <c r="AL254"/>
      <c r="AM254"/>
      <c r="AN254"/>
      <c r="AO254"/>
      <c r="AP254"/>
      <c r="AQ254"/>
      <c r="AR254"/>
      <c r="AS254"/>
      <c r="AT254"/>
      <c r="AU254"/>
      <c r="AV254"/>
      <c r="AW254"/>
      <c r="AX254"/>
      <c r="AY254"/>
      <c r="AZ254"/>
      <c r="BA254"/>
      <c r="BB254"/>
      <c r="BC254"/>
      <c r="BD254"/>
      <c r="BE254"/>
      <c r="BF254"/>
      <c r="BG254"/>
      <c r="BH254"/>
      <c r="BI254"/>
      <c r="BJ254"/>
      <c r="BK254"/>
      <c r="BL254"/>
      <c r="BM254"/>
      <c r="BN254"/>
      <c r="BO254"/>
      <c r="BP254"/>
      <c r="BQ254"/>
      <c r="BR254"/>
      <c r="BS254"/>
      <c r="BT254"/>
      <c r="BU254"/>
      <c r="BV254"/>
      <c r="BW254"/>
      <c r="BX254"/>
      <c r="BY254"/>
      <c r="BZ254"/>
      <c r="CA254"/>
      <c r="CB254"/>
      <c r="CC254"/>
      <c r="CD254"/>
      <c r="CE254"/>
      <c r="CF254"/>
      <c r="CG254"/>
      <c r="CH254"/>
      <c r="CI254"/>
      <c r="CJ254"/>
      <c r="CK254"/>
      <c r="CL254"/>
      <c r="CM254"/>
      <c r="CN254"/>
      <c r="CO254"/>
      <c r="CP254"/>
      <c r="CQ254"/>
      <c r="CR254"/>
      <c r="CS254"/>
      <c r="CT254"/>
      <c r="CU254"/>
      <c r="CV254"/>
      <c r="CW254"/>
      <c r="CX254"/>
      <c r="CY254"/>
      <c r="CZ254"/>
      <c r="DA254"/>
      <c r="DB254"/>
      <c r="DC254"/>
      <c r="DD254"/>
      <c r="DE254"/>
      <c r="DF254"/>
      <c r="DG254"/>
      <c r="DH254"/>
      <c r="DI254"/>
      <c r="DJ254"/>
      <c r="DK254"/>
      <c r="DL254"/>
      <c r="DM254"/>
      <c r="DN254"/>
      <c r="DO254"/>
      <c r="DP254"/>
      <c r="DQ254"/>
      <c r="DR254"/>
      <c r="DS254"/>
      <c r="DT254"/>
      <c r="DU254"/>
      <c r="DV254"/>
      <c r="DW254"/>
      <c r="DX254"/>
      <c r="DY254"/>
      <c r="DZ254"/>
      <c r="EA254"/>
      <c r="EB254"/>
      <c r="EC254"/>
      <c r="ED254"/>
      <c r="EE254"/>
      <c r="EF254"/>
      <c r="EG254"/>
      <c r="EH254"/>
      <c r="EI254"/>
      <c r="EJ254"/>
      <c r="EK254"/>
      <c r="EL254"/>
      <c r="EM254"/>
      <c r="EN254"/>
      <c r="EO254"/>
      <c r="EP254"/>
      <c r="EQ254"/>
      <c r="ER254"/>
      <c r="ES254"/>
      <c r="ET254"/>
      <c r="EU254"/>
      <c r="EV254"/>
      <c r="EW254"/>
      <c r="EX254"/>
      <c r="EY254"/>
      <c r="EZ254"/>
      <c r="FA254"/>
      <c r="FB254"/>
      <c r="FC254"/>
      <c r="FD254"/>
      <c r="FE254"/>
      <c r="FF254"/>
      <c r="FG254"/>
      <c r="FH254"/>
      <c r="FI254"/>
      <c r="FJ254"/>
      <c r="FK254"/>
      <c r="FL254"/>
      <c r="FM254"/>
      <c r="FN254"/>
      <c r="FO254"/>
      <c r="FP254"/>
      <c r="FQ254"/>
      <c r="FR254"/>
      <c r="FS254"/>
      <c r="FT254"/>
      <c r="FU254"/>
      <c r="FV254"/>
      <c r="FW254"/>
      <c r="FX254"/>
      <c r="FY254"/>
      <c r="FZ254"/>
      <c r="GA254"/>
      <c r="GB254"/>
      <c r="GC254"/>
      <c r="GD254"/>
      <c r="GE254"/>
      <c r="GF254"/>
      <c r="GG254"/>
      <c r="GH254"/>
      <c r="GI254"/>
      <c r="GJ254"/>
      <c r="GK254"/>
      <c r="GL254"/>
      <c r="GM254"/>
      <c r="GN254"/>
      <c r="GO254"/>
      <c r="GP254"/>
      <c r="GQ254"/>
      <c r="GR254"/>
      <c r="GS254"/>
      <c r="GT254"/>
      <c r="GU254"/>
      <c r="GV254"/>
      <c r="GW254"/>
      <c r="GX254"/>
      <c r="GY254"/>
      <c r="GZ254"/>
      <c r="HA254"/>
      <c r="HB254"/>
      <c r="HC254"/>
      <c r="HD254"/>
      <c r="HE254"/>
      <c r="HF254"/>
      <c r="HG254"/>
      <c r="HH254"/>
      <c r="HI254"/>
      <c r="HJ254"/>
      <c r="HK254"/>
      <c r="HL254"/>
      <c r="HM254"/>
      <c r="HN254"/>
      <c r="HO254"/>
      <c r="HP254"/>
      <c r="HQ254"/>
      <c r="HR254"/>
      <c r="HS254"/>
      <c r="HT254"/>
      <c r="HU254"/>
      <c r="HV254"/>
      <c r="HW254"/>
      <c r="HX254"/>
      <c r="HY254"/>
      <c r="HZ254"/>
      <c r="IA254"/>
      <c r="IB254"/>
      <c r="IC254"/>
      <c r="ID254"/>
      <c r="IE254"/>
      <c r="IF254"/>
      <c r="IG254"/>
      <c r="IH254"/>
      <c r="II254"/>
      <c r="IJ254"/>
      <c r="IK254"/>
      <c r="IL254"/>
      <c r="IM254"/>
      <c r="IN254"/>
      <c r="IO254"/>
      <c r="IP254"/>
      <c r="IQ254"/>
      <c r="IR254"/>
      <c r="IS254"/>
      <c r="IT254"/>
      <c r="IU254"/>
      <c r="IV254"/>
      <c r="IW254"/>
      <c r="IX254"/>
      <c r="IY254"/>
      <c r="IZ254"/>
      <c r="JA254"/>
      <c r="JB254"/>
      <c r="JC254"/>
      <c r="JD254"/>
      <c r="JE254"/>
      <c r="JF254"/>
      <c r="JG254"/>
      <c r="JH254"/>
      <c r="JI254"/>
      <c r="JJ254"/>
      <c r="JK254"/>
      <c r="JL254"/>
      <c r="JM254"/>
      <c r="JN254"/>
      <c r="JO254"/>
      <c r="JP254"/>
      <c r="JQ254"/>
      <c r="JR254"/>
      <c r="JS254"/>
      <c r="JT254"/>
      <c r="JU254"/>
      <c r="JV254" t="s">
        <v>821</v>
      </c>
      <c r="JW254">
        <v>17000</v>
      </c>
      <c r="JX254">
        <v>3500</v>
      </c>
      <c r="JY254">
        <v>72</v>
      </c>
      <c r="JZ254"/>
      <c r="KA254">
        <v>200</v>
      </c>
      <c r="KB254">
        <v>-64</v>
      </c>
      <c r="KC254">
        <v>-128</v>
      </c>
      <c r="KD254" t="s">
        <v>3018</v>
      </c>
      <c r="KE254" t="s">
        <v>841</v>
      </c>
      <c r="KF254"/>
      <c r="KG254"/>
      <c r="KH254" t="s">
        <v>816</v>
      </c>
      <c r="KI254"/>
      <c r="KJ254"/>
      <c r="KK254"/>
      <c r="KL254"/>
      <c r="KM254"/>
      <c r="KN254"/>
      <c r="KO254"/>
      <c r="KP254"/>
      <c r="KQ254"/>
      <c r="KR254"/>
      <c r="KS254"/>
      <c r="KT254"/>
      <c r="KU254"/>
      <c r="KV254"/>
      <c r="KW254"/>
      <c r="KX254"/>
      <c r="KY254"/>
      <c r="KZ254"/>
      <c r="LA254" t="s">
        <v>821</v>
      </c>
      <c r="LB254">
        <v>12000</v>
      </c>
      <c r="LC254">
        <v>2000</v>
      </c>
      <c r="LD254">
        <v>83</v>
      </c>
      <c r="LE254"/>
      <c r="LF254">
        <v>50</v>
      </c>
      <c r="LG254">
        <v>66</v>
      </c>
      <c r="LH254">
        <v>33</v>
      </c>
      <c r="LI254" t="s">
        <v>3033</v>
      </c>
      <c r="LJ254" t="s">
        <v>841</v>
      </c>
      <c r="LK254"/>
      <c r="LL254"/>
      <c r="LM254" t="s">
        <v>797</v>
      </c>
      <c r="LN254" t="s">
        <v>929</v>
      </c>
      <c r="LO254">
        <v>0</v>
      </c>
      <c r="LP254">
        <v>0</v>
      </c>
      <c r="LQ254">
        <v>0</v>
      </c>
      <c r="LR254">
        <v>0</v>
      </c>
      <c r="LS254">
        <v>0</v>
      </c>
      <c r="LT254">
        <v>0</v>
      </c>
      <c r="LU254">
        <v>0</v>
      </c>
      <c r="LV254">
        <v>0</v>
      </c>
      <c r="LW254">
        <v>0</v>
      </c>
      <c r="LX254">
        <v>0</v>
      </c>
      <c r="LY254">
        <v>1</v>
      </c>
      <c r="LZ254">
        <v>0</v>
      </c>
      <c r="MA254">
        <v>0</v>
      </c>
      <c r="MB254">
        <v>0</v>
      </c>
      <c r="MC254">
        <v>0</v>
      </c>
      <c r="MD254"/>
      <c r="ME254"/>
      <c r="MF254"/>
      <c r="MG254"/>
      <c r="MH254"/>
      <c r="MI254"/>
      <c r="MJ254"/>
      <c r="MK254"/>
      <c r="ML254"/>
      <c r="MM254"/>
      <c r="MN254"/>
      <c r="MO254"/>
      <c r="MP254"/>
      <c r="MQ254"/>
      <c r="MR254"/>
      <c r="MS254"/>
      <c r="MT254"/>
      <c r="MU254"/>
      <c r="MV254"/>
      <c r="MW254"/>
      <c r="MX254"/>
      <c r="MY254"/>
      <c r="MZ254"/>
      <c r="NA254"/>
      <c r="NB254"/>
      <c r="NC254"/>
      <c r="ND254"/>
      <c r="NE254"/>
      <c r="NF254"/>
      <c r="NG254"/>
      <c r="NH254"/>
      <c r="NI254"/>
      <c r="NJ254"/>
      <c r="NK254" t="s">
        <v>821</v>
      </c>
      <c r="NL254">
        <v>17000</v>
      </c>
      <c r="NM254">
        <v>3500</v>
      </c>
      <c r="NN254">
        <v>103</v>
      </c>
      <c r="NO254"/>
      <c r="NP254">
        <v>200</v>
      </c>
      <c r="NQ254">
        <v>-48.5</v>
      </c>
      <c r="NR254">
        <v>-97</v>
      </c>
      <c r="NS254" t="s">
        <v>3028</v>
      </c>
      <c r="NT254" t="s">
        <v>841</v>
      </c>
      <c r="NU254"/>
      <c r="NV254"/>
      <c r="NW254" t="s">
        <v>816</v>
      </c>
      <c r="NX254"/>
      <c r="NY254"/>
      <c r="NZ254"/>
      <c r="OA254"/>
      <c r="OB254"/>
      <c r="OC254"/>
      <c r="OD254"/>
      <c r="OE254"/>
      <c r="OF254"/>
      <c r="OG254"/>
      <c r="OH254"/>
      <c r="OI254"/>
      <c r="OJ254"/>
      <c r="OK254"/>
      <c r="OL254"/>
      <c r="OM254"/>
      <c r="ON254"/>
      <c r="OO254"/>
      <c r="OP254" t="s">
        <v>821</v>
      </c>
      <c r="OQ254">
        <v>15000</v>
      </c>
      <c r="OR254">
        <v>8500</v>
      </c>
      <c r="OS254">
        <v>85</v>
      </c>
      <c r="OT254"/>
      <c r="OU254">
        <v>94</v>
      </c>
      <c r="OV254">
        <v>-9.5744680851063837</v>
      </c>
      <c r="OW254">
        <v>-9</v>
      </c>
      <c r="OX254"/>
      <c r="OY254" t="s">
        <v>841</v>
      </c>
      <c r="OZ254"/>
      <c r="PA254"/>
      <c r="PB254" t="s">
        <v>816</v>
      </c>
      <c r="PC254"/>
      <c r="PD254"/>
      <c r="PE254"/>
      <c r="PF254"/>
      <c r="PG254"/>
      <c r="PH254"/>
      <c r="PI254"/>
      <c r="PJ254"/>
      <c r="PK254"/>
      <c r="PL254"/>
      <c r="PM254"/>
      <c r="PN254"/>
      <c r="PO254"/>
      <c r="PP254"/>
      <c r="PQ254"/>
      <c r="PR254"/>
      <c r="PS254"/>
      <c r="PT254"/>
      <c r="PU254"/>
      <c r="PV254"/>
      <c r="PW254"/>
      <c r="PX254"/>
      <c r="PY254"/>
      <c r="PZ254"/>
      <c r="QA254"/>
      <c r="QB254"/>
      <c r="QC254"/>
      <c r="QD254"/>
      <c r="QE254"/>
      <c r="QF254"/>
      <c r="QG254"/>
      <c r="QH254"/>
      <c r="QI254"/>
      <c r="QJ254"/>
      <c r="QK254"/>
      <c r="QL254"/>
      <c r="QM254"/>
      <c r="QN254"/>
      <c r="QO254"/>
      <c r="QP254"/>
      <c r="QQ254"/>
      <c r="QR254"/>
      <c r="QS254"/>
      <c r="QT254"/>
      <c r="QU254"/>
      <c r="QV254"/>
      <c r="QW254"/>
      <c r="QX254"/>
      <c r="QY254"/>
      <c r="QZ254"/>
      <c r="RA254"/>
      <c r="RB254"/>
      <c r="RC254"/>
      <c r="RD254"/>
      <c r="RE254"/>
      <c r="RF254"/>
      <c r="RG254"/>
      <c r="RH254"/>
      <c r="RI254"/>
      <c r="RJ254"/>
      <c r="RK254"/>
      <c r="RL254"/>
      <c r="RM254"/>
      <c r="RN254"/>
      <c r="RO254"/>
      <c r="RP254"/>
      <c r="RQ254"/>
      <c r="RR254"/>
      <c r="RS254"/>
      <c r="RT254"/>
      <c r="RU254"/>
      <c r="RV254"/>
      <c r="RW254"/>
      <c r="RX254"/>
      <c r="RY254"/>
      <c r="RZ254"/>
      <c r="SA254"/>
      <c r="SB254"/>
      <c r="SC254"/>
      <c r="SD254"/>
      <c r="SE254"/>
      <c r="SF254"/>
      <c r="SG254"/>
      <c r="SH254"/>
      <c r="SI254"/>
      <c r="SJ254"/>
      <c r="SK254"/>
      <c r="SL254"/>
      <c r="SM254"/>
      <c r="SN254"/>
      <c r="SO254"/>
      <c r="SP254"/>
      <c r="SQ254"/>
      <c r="SR254"/>
      <c r="SS254"/>
      <c r="ST254"/>
      <c r="SU254"/>
      <c r="SV254"/>
      <c r="SW254"/>
      <c r="SX254"/>
      <c r="SY254"/>
      <c r="SZ254"/>
      <c r="TA254"/>
      <c r="TB254"/>
      <c r="TC254"/>
      <c r="TD254"/>
      <c r="TE254"/>
      <c r="TF254"/>
      <c r="TG254"/>
      <c r="TH254"/>
      <c r="TI254"/>
      <c r="TJ254"/>
      <c r="TK254"/>
      <c r="TL254"/>
      <c r="TM254"/>
      <c r="TN254"/>
      <c r="TO254"/>
      <c r="TP254"/>
      <c r="TQ254"/>
      <c r="TR254"/>
      <c r="TS254"/>
      <c r="TT254"/>
      <c r="TU254"/>
      <c r="TV254"/>
      <c r="TW254"/>
      <c r="TX254"/>
      <c r="TY254"/>
      <c r="TZ254"/>
      <c r="UA254"/>
      <c r="UB254"/>
      <c r="UC254"/>
      <c r="UD254"/>
      <c r="UE254"/>
      <c r="UF254"/>
      <c r="UG254"/>
      <c r="UH254"/>
      <c r="UI254"/>
      <c r="UJ254"/>
      <c r="UK254"/>
      <c r="UL254"/>
      <c r="UM254"/>
      <c r="UN254"/>
      <c r="UO254"/>
      <c r="UP254"/>
      <c r="UQ254"/>
      <c r="UR254"/>
      <c r="US254"/>
      <c r="UT254"/>
      <c r="UU254"/>
      <c r="UV254"/>
      <c r="UW254"/>
      <c r="UX254"/>
      <c r="UY254"/>
      <c r="UZ254"/>
      <c r="VA254"/>
      <c r="VB254"/>
      <c r="VC254"/>
      <c r="VD254"/>
      <c r="VE254"/>
      <c r="VF254"/>
      <c r="VG254"/>
      <c r="VH254"/>
      <c r="VI254"/>
      <c r="VJ254"/>
      <c r="VK254"/>
      <c r="VL254"/>
      <c r="VM254"/>
      <c r="VN254"/>
      <c r="VO254"/>
      <c r="VP254"/>
      <c r="VQ254"/>
      <c r="VR254"/>
      <c r="VS254"/>
      <c r="VT254"/>
      <c r="VU254"/>
      <c r="VV254"/>
      <c r="VW254"/>
      <c r="VX254"/>
      <c r="VY254"/>
      <c r="VZ254"/>
      <c r="WA254"/>
      <c r="WB254"/>
      <c r="WC254"/>
      <c r="WD254"/>
      <c r="WE254"/>
      <c r="WF254"/>
      <c r="WG254"/>
      <c r="WH254"/>
      <c r="WI254"/>
      <c r="WJ254"/>
      <c r="WK254"/>
      <c r="WL254"/>
      <c r="WM254"/>
      <c r="WN254"/>
      <c r="WO254"/>
      <c r="WP254"/>
      <c r="WQ254"/>
      <c r="WR254"/>
      <c r="WS254"/>
      <c r="WT254"/>
      <c r="WU254"/>
      <c r="WV254"/>
      <c r="WW254"/>
      <c r="WX254"/>
      <c r="WY254"/>
      <c r="WZ254"/>
      <c r="XA254"/>
      <c r="XB254"/>
      <c r="XC254"/>
      <c r="XD254"/>
      <c r="XE254"/>
      <c r="XF254"/>
      <c r="XG254"/>
      <c r="XH254"/>
      <c r="XI254"/>
      <c r="XJ254"/>
      <c r="XK254"/>
      <c r="XL254"/>
      <c r="XM254"/>
      <c r="XN254"/>
      <c r="XO254"/>
      <c r="XP254"/>
      <c r="XQ254"/>
      <c r="XR254"/>
      <c r="XS254"/>
      <c r="XT254"/>
      <c r="XU254"/>
      <c r="XV254"/>
      <c r="XW254"/>
      <c r="XX254"/>
      <c r="XY254"/>
      <c r="XZ254"/>
      <c r="YA254"/>
      <c r="YB254"/>
      <c r="YC254"/>
      <c r="YD254"/>
      <c r="YE254"/>
      <c r="YF254"/>
      <c r="YG254"/>
      <c r="YH254"/>
      <c r="YI254"/>
      <c r="YJ254"/>
      <c r="YK254"/>
      <c r="YL254"/>
      <c r="YM254"/>
      <c r="YN254"/>
      <c r="YO254"/>
      <c r="YP254"/>
      <c r="YQ254"/>
      <c r="YR254"/>
      <c r="YS254"/>
      <c r="YT254"/>
      <c r="YU254"/>
      <c r="YV254"/>
      <c r="YW254"/>
      <c r="YX254"/>
      <c r="YY254"/>
      <c r="YZ254"/>
      <c r="ZA254"/>
      <c r="ZB254"/>
      <c r="ZC254"/>
      <c r="ZD254"/>
      <c r="ZE254"/>
      <c r="ZF254"/>
      <c r="ZG254"/>
      <c r="ZH254"/>
      <c r="ZI254"/>
      <c r="ZJ254"/>
      <c r="ZK254"/>
      <c r="ZL254"/>
      <c r="ZM254"/>
      <c r="ZN254"/>
      <c r="ZO254"/>
      <c r="ZP254"/>
      <c r="ZQ254"/>
      <c r="ZR254"/>
      <c r="ZS254"/>
      <c r="ZT254"/>
      <c r="ZU254"/>
      <c r="ZV254"/>
      <c r="ZW254"/>
      <c r="ZX254"/>
      <c r="ZY254"/>
      <c r="ZZ254"/>
      <c r="AAA254"/>
      <c r="AAB254"/>
      <c r="AAC254"/>
      <c r="AAD254"/>
      <c r="AAE254"/>
      <c r="AAF254"/>
      <c r="AAG254"/>
      <c r="AAH254"/>
      <c r="AAI254"/>
      <c r="AAJ254"/>
      <c r="AAK254"/>
      <c r="AAL254"/>
      <c r="AAM254"/>
      <c r="AAN254"/>
      <c r="AAO254"/>
      <c r="AAP254"/>
      <c r="AAQ254"/>
      <c r="AAR254"/>
      <c r="AAS254"/>
      <c r="AAT254"/>
      <c r="AAU254"/>
      <c r="AAV254" t="s">
        <v>816</v>
      </c>
      <c r="AAW254"/>
      <c r="AAX254"/>
      <c r="AAY254"/>
      <c r="AAZ254"/>
      <c r="ABA254"/>
      <c r="ABB254"/>
      <c r="ABC254"/>
      <c r="ABD254"/>
      <c r="ABE254"/>
      <c r="ABF254"/>
      <c r="ABG254"/>
      <c r="ABH254" t="s">
        <v>816</v>
      </c>
      <c r="ABI254"/>
      <c r="ABJ254"/>
      <c r="ABK254"/>
      <c r="ABL254"/>
      <c r="ABM254"/>
      <c r="ABN254"/>
      <c r="ABO254"/>
      <c r="ABP254"/>
      <c r="ABQ254" t="s">
        <v>816</v>
      </c>
      <c r="ABR254"/>
      <c r="ABS254"/>
      <c r="ABT254"/>
      <c r="ABU254"/>
      <c r="ABV254"/>
      <c r="ABW254"/>
      <c r="ABX254"/>
      <c r="ABY254"/>
      <c r="ABZ254"/>
      <c r="ACA254"/>
      <c r="ACB254"/>
      <c r="ACC254"/>
      <c r="ACD254" t="s">
        <v>816</v>
      </c>
      <c r="ACE254"/>
      <c r="ACF254"/>
      <c r="ACG254"/>
      <c r="ACH254"/>
      <c r="ACI254"/>
      <c r="ACJ254"/>
      <c r="ACK254"/>
      <c r="ACL254"/>
      <c r="ACM254"/>
      <c r="ACN254"/>
      <c r="ACO254"/>
      <c r="ACP254"/>
      <c r="ACQ254" t="s">
        <v>819</v>
      </c>
      <c r="ACR254">
        <v>367612982</v>
      </c>
      <c r="ACS254" s="396">
        <v>44894.623113425929</v>
      </c>
      <c r="ACT254"/>
      <c r="ACU254"/>
      <c r="ACV254" t="s">
        <v>801</v>
      </c>
      <c r="ACW254"/>
      <c r="ACX254"/>
      <c r="ACY254">
        <v>254</v>
      </c>
    </row>
    <row r="255" spans="1:779" s="82" customFormat="1" x14ac:dyDescent="0.3">
      <c r="A255" t="s">
        <v>3034</v>
      </c>
      <c r="B255" s="396">
        <v>44890.489108078713</v>
      </c>
      <c r="C255" s="396">
        <v>44894.611947928242</v>
      </c>
      <c r="D255" s="396">
        <v>44890</v>
      </c>
      <c r="E255" t="s">
        <v>812</v>
      </c>
      <c r="F255" s="396">
        <v>44890</v>
      </c>
      <c r="G255" t="s">
        <v>813</v>
      </c>
      <c r="H255" t="s">
        <v>814</v>
      </c>
      <c r="I255" t="s">
        <v>814</v>
      </c>
      <c r="J255" t="s">
        <v>814</v>
      </c>
      <c r="K255" t="s">
        <v>795</v>
      </c>
      <c r="L255" t="s">
        <v>822</v>
      </c>
      <c r="M255">
        <v>0</v>
      </c>
      <c r="N255">
        <v>0</v>
      </c>
      <c r="O255">
        <v>0</v>
      </c>
      <c r="P255">
        <v>0</v>
      </c>
      <c r="Q255">
        <v>0</v>
      </c>
      <c r="R255">
        <v>0</v>
      </c>
      <c r="S255">
        <v>0</v>
      </c>
      <c r="T255">
        <v>0</v>
      </c>
      <c r="U255">
        <v>0</v>
      </c>
      <c r="V255">
        <v>0</v>
      </c>
      <c r="W255">
        <v>0</v>
      </c>
      <c r="X255">
        <v>0</v>
      </c>
      <c r="Y255">
        <v>0</v>
      </c>
      <c r="Z255">
        <v>0</v>
      </c>
      <c r="AA255">
        <v>0</v>
      </c>
      <c r="AB255">
        <v>0</v>
      </c>
      <c r="AC255">
        <v>0</v>
      </c>
      <c r="AD255">
        <v>0</v>
      </c>
      <c r="AE255">
        <v>0</v>
      </c>
      <c r="AF255">
        <v>0</v>
      </c>
      <c r="AG255">
        <v>0</v>
      </c>
      <c r="AH255">
        <v>1</v>
      </c>
      <c r="AI255">
        <v>0</v>
      </c>
      <c r="AJ255"/>
      <c r="AK255"/>
      <c r="AL255"/>
      <c r="AM255"/>
      <c r="AN255"/>
      <c r="AO255"/>
      <c r="AP255"/>
      <c r="AQ255"/>
      <c r="AR255"/>
      <c r="AS255"/>
      <c r="AT255"/>
      <c r="AU255"/>
      <c r="AV255"/>
      <c r="AW255"/>
      <c r="AX255"/>
      <c r="AY255"/>
      <c r="AZ255"/>
      <c r="BA255"/>
      <c r="BB255"/>
      <c r="BC255"/>
      <c r="BD255"/>
      <c r="BE255"/>
      <c r="BF255"/>
      <c r="BG255"/>
      <c r="BH255"/>
      <c r="BI255"/>
      <c r="BJ255"/>
      <c r="BK255"/>
      <c r="BL255"/>
      <c r="BM255"/>
      <c r="BN255"/>
      <c r="BO255"/>
      <c r="BP255"/>
      <c r="BQ255"/>
      <c r="BR255"/>
      <c r="BS255"/>
      <c r="BT255"/>
      <c r="BU255"/>
      <c r="BV255"/>
      <c r="BW255"/>
      <c r="BX255"/>
      <c r="BY255"/>
      <c r="BZ255"/>
      <c r="CA255"/>
      <c r="CB255"/>
      <c r="CC255"/>
      <c r="CD255"/>
      <c r="CE255"/>
      <c r="CF255"/>
      <c r="CG255"/>
      <c r="CH255"/>
      <c r="CI255"/>
      <c r="CJ255"/>
      <c r="CK255"/>
      <c r="CL255"/>
      <c r="CM255"/>
      <c r="CN255"/>
      <c r="CO255"/>
      <c r="CP255"/>
      <c r="CQ255"/>
      <c r="CR255"/>
      <c r="CS255"/>
      <c r="CT255"/>
      <c r="CU255"/>
      <c r="CV255"/>
      <c r="CW255"/>
      <c r="CX255"/>
      <c r="CY255"/>
      <c r="CZ255"/>
      <c r="DA255"/>
      <c r="DB255"/>
      <c r="DC255"/>
      <c r="DD255"/>
      <c r="DE255"/>
      <c r="DF255"/>
      <c r="DG255"/>
      <c r="DH255"/>
      <c r="DI255"/>
      <c r="DJ255"/>
      <c r="DK255"/>
      <c r="DL255"/>
      <c r="DM255"/>
      <c r="DN255"/>
      <c r="DO255"/>
      <c r="DP255"/>
      <c r="DQ255"/>
      <c r="DR255"/>
      <c r="DS255"/>
      <c r="DT255"/>
      <c r="DU255"/>
      <c r="DV255"/>
      <c r="DW255"/>
      <c r="DX255"/>
      <c r="DY255"/>
      <c r="DZ255"/>
      <c r="EA255"/>
      <c r="EB255"/>
      <c r="EC255"/>
      <c r="ED255"/>
      <c r="EE255"/>
      <c r="EF255"/>
      <c r="EG255"/>
      <c r="EH255"/>
      <c r="EI255"/>
      <c r="EJ255"/>
      <c r="EK255"/>
      <c r="EL255"/>
      <c r="EM255"/>
      <c r="EN255"/>
      <c r="EO255"/>
      <c r="EP255"/>
      <c r="EQ255"/>
      <c r="ER255"/>
      <c r="ES255"/>
      <c r="ET255"/>
      <c r="EU255"/>
      <c r="EV255"/>
      <c r="EW255"/>
      <c r="EX255"/>
      <c r="EY255"/>
      <c r="EZ255"/>
      <c r="FA255"/>
      <c r="FB255"/>
      <c r="FC255"/>
      <c r="FD255"/>
      <c r="FE255"/>
      <c r="FF255"/>
      <c r="FG255"/>
      <c r="FH255"/>
      <c r="FI255"/>
      <c r="FJ255"/>
      <c r="FK255"/>
      <c r="FL255"/>
      <c r="FM255"/>
      <c r="FN255"/>
      <c r="FO255"/>
      <c r="FP255"/>
      <c r="FQ255"/>
      <c r="FR255"/>
      <c r="FS255"/>
      <c r="FT255"/>
      <c r="FU255"/>
      <c r="FV255"/>
      <c r="FW255"/>
      <c r="FX255"/>
      <c r="FY255"/>
      <c r="FZ255"/>
      <c r="GA255"/>
      <c r="GB255"/>
      <c r="GC255"/>
      <c r="GD255"/>
      <c r="GE255"/>
      <c r="GF255"/>
      <c r="GG255"/>
      <c r="GH255"/>
      <c r="GI255"/>
      <c r="GJ255"/>
      <c r="GK255"/>
      <c r="GL255"/>
      <c r="GM255"/>
      <c r="GN255"/>
      <c r="GO255"/>
      <c r="GP255"/>
      <c r="GQ255"/>
      <c r="GR255"/>
      <c r="GS255"/>
      <c r="GT255"/>
      <c r="GU255"/>
      <c r="GV255"/>
      <c r="GW255"/>
      <c r="GX255"/>
      <c r="GY255"/>
      <c r="GZ255"/>
      <c r="HA255"/>
      <c r="HB255"/>
      <c r="HC255"/>
      <c r="HD255"/>
      <c r="HE255"/>
      <c r="HF255"/>
      <c r="HG255"/>
      <c r="HH255"/>
      <c r="HI255"/>
      <c r="HJ255"/>
      <c r="HK255"/>
      <c r="HL255"/>
      <c r="HM255"/>
      <c r="HN255"/>
      <c r="HO255"/>
      <c r="HP255"/>
      <c r="HQ255"/>
      <c r="HR255"/>
      <c r="HS255"/>
      <c r="HT255"/>
      <c r="HU255"/>
      <c r="HV255"/>
      <c r="HW255"/>
      <c r="HX255"/>
      <c r="HY255"/>
      <c r="HZ255"/>
      <c r="IA255"/>
      <c r="IB255"/>
      <c r="IC255"/>
      <c r="ID255"/>
      <c r="IE255"/>
      <c r="IF255"/>
      <c r="IG255"/>
      <c r="IH255"/>
      <c r="II255"/>
      <c r="IJ255"/>
      <c r="IK255"/>
      <c r="IL255"/>
      <c r="IM255"/>
      <c r="IN255"/>
      <c r="IO255"/>
      <c r="IP255"/>
      <c r="IQ255"/>
      <c r="IR255"/>
      <c r="IS255"/>
      <c r="IT255"/>
      <c r="IU255"/>
      <c r="IV255"/>
      <c r="IW255"/>
      <c r="IX255"/>
      <c r="IY255"/>
      <c r="IZ255"/>
      <c r="JA255"/>
      <c r="JB255"/>
      <c r="JC255"/>
      <c r="JD255"/>
      <c r="JE255"/>
      <c r="JF255"/>
      <c r="JG255"/>
      <c r="JH255"/>
      <c r="JI255"/>
      <c r="JJ255"/>
      <c r="JK255"/>
      <c r="JL255"/>
      <c r="JM255"/>
      <c r="JN255"/>
      <c r="JO255"/>
      <c r="JP255"/>
      <c r="JQ255"/>
      <c r="JR255"/>
      <c r="JS255"/>
      <c r="JT255"/>
      <c r="JU255"/>
      <c r="JV255"/>
      <c r="JW255"/>
      <c r="JX255"/>
      <c r="JY255"/>
      <c r="JZ255"/>
      <c r="KA255"/>
      <c r="KB255"/>
      <c r="KC255"/>
      <c r="KD255"/>
      <c r="KE255"/>
      <c r="KF255"/>
      <c r="KG255"/>
      <c r="KH255"/>
      <c r="KI255"/>
      <c r="KJ255"/>
      <c r="KK255"/>
      <c r="KL255"/>
      <c r="KM255"/>
      <c r="KN255"/>
      <c r="KO255"/>
      <c r="KP255"/>
      <c r="KQ255"/>
      <c r="KR255"/>
      <c r="KS255"/>
      <c r="KT255"/>
      <c r="KU255"/>
      <c r="KV255"/>
      <c r="KW255"/>
      <c r="KX255"/>
      <c r="KY255"/>
      <c r="KZ255"/>
      <c r="LA255"/>
      <c r="LB255"/>
      <c r="LC255"/>
      <c r="LD255"/>
      <c r="LE255"/>
      <c r="LF255"/>
      <c r="LG255"/>
      <c r="LH255"/>
      <c r="LI255"/>
      <c r="LJ255"/>
      <c r="LK255"/>
      <c r="LL255"/>
      <c r="LM255"/>
      <c r="LN255"/>
      <c r="LO255"/>
      <c r="LP255"/>
      <c r="LQ255"/>
      <c r="LR255"/>
      <c r="LS255"/>
      <c r="LT255"/>
      <c r="LU255"/>
      <c r="LV255"/>
      <c r="LW255"/>
      <c r="LX255"/>
      <c r="LY255"/>
      <c r="LZ255"/>
      <c r="MA255"/>
      <c r="MB255"/>
      <c r="MC255"/>
      <c r="MD255"/>
      <c r="ME255"/>
      <c r="MF255"/>
      <c r="MG255"/>
      <c r="MH255"/>
      <c r="MI255"/>
      <c r="MJ255"/>
      <c r="MK255"/>
      <c r="ML255"/>
      <c r="MM255"/>
      <c r="MN255"/>
      <c r="MO255"/>
      <c r="MP255"/>
      <c r="MQ255"/>
      <c r="MR255"/>
      <c r="MS255"/>
      <c r="MT255"/>
      <c r="MU255"/>
      <c r="MV255"/>
      <c r="MW255"/>
      <c r="MX255"/>
      <c r="MY255"/>
      <c r="MZ255"/>
      <c r="NA255"/>
      <c r="NB255"/>
      <c r="NC255"/>
      <c r="ND255"/>
      <c r="NE255"/>
      <c r="NF255"/>
      <c r="NG255"/>
      <c r="NH255"/>
      <c r="NI255"/>
      <c r="NJ255"/>
      <c r="NK255"/>
      <c r="NL255"/>
      <c r="NM255"/>
      <c r="NN255"/>
      <c r="NO255"/>
      <c r="NP255"/>
      <c r="NQ255"/>
      <c r="NR255"/>
      <c r="NS255"/>
      <c r="NT255"/>
      <c r="NU255"/>
      <c r="NV255"/>
      <c r="NW255"/>
      <c r="NX255"/>
      <c r="NY255"/>
      <c r="NZ255"/>
      <c r="OA255"/>
      <c r="OB255"/>
      <c r="OC255"/>
      <c r="OD255"/>
      <c r="OE255"/>
      <c r="OF255"/>
      <c r="OG255"/>
      <c r="OH255"/>
      <c r="OI255"/>
      <c r="OJ255"/>
      <c r="OK255"/>
      <c r="OL255"/>
      <c r="OM255"/>
      <c r="ON255"/>
      <c r="OO255"/>
      <c r="OP255"/>
      <c r="OQ255"/>
      <c r="OR255"/>
      <c r="OS255"/>
      <c r="OT255"/>
      <c r="OU255"/>
      <c r="OV255"/>
      <c r="OW255"/>
      <c r="OX255"/>
      <c r="OY255"/>
      <c r="OZ255"/>
      <c r="PA255"/>
      <c r="PB255"/>
      <c r="PC255"/>
      <c r="PD255"/>
      <c r="PE255"/>
      <c r="PF255"/>
      <c r="PG255"/>
      <c r="PH255"/>
      <c r="PI255"/>
      <c r="PJ255"/>
      <c r="PK255"/>
      <c r="PL255"/>
      <c r="PM255"/>
      <c r="PN255"/>
      <c r="PO255"/>
      <c r="PP255"/>
      <c r="PQ255"/>
      <c r="PR255"/>
      <c r="PS255"/>
      <c r="PT255"/>
      <c r="PU255"/>
      <c r="PV255"/>
      <c r="PW255"/>
      <c r="PX255"/>
      <c r="PY255"/>
      <c r="PZ255"/>
      <c r="QA255"/>
      <c r="QB255"/>
      <c r="QC255"/>
      <c r="QD255"/>
      <c r="QE255"/>
      <c r="QF255"/>
      <c r="QG255"/>
      <c r="QH255"/>
      <c r="QI255"/>
      <c r="QJ255"/>
      <c r="QK255"/>
      <c r="QL255"/>
      <c r="QM255"/>
      <c r="QN255"/>
      <c r="QO255"/>
      <c r="QP255"/>
      <c r="QQ255"/>
      <c r="QR255"/>
      <c r="QS255"/>
      <c r="QT255"/>
      <c r="QU255"/>
      <c r="QV255"/>
      <c r="QW255"/>
      <c r="QX255"/>
      <c r="QY255"/>
      <c r="QZ255"/>
      <c r="RA255"/>
      <c r="RB255"/>
      <c r="RC255"/>
      <c r="RD255"/>
      <c r="RE255"/>
      <c r="RF255"/>
      <c r="RG255"/>
      <c r="RH255"/>
      <c r="RI255"/>
      <c r="RJ255"/>
      <c r="RK255"/>
      <c r="RL255"/>
      <c r="RM255"/>
      <c r="RN255"/>
      <c r="RO255"/>
      <c r="RP255"/>
      <c r="RQ255"/>
      <c r="RR255"/>
      <c r="RS255"/>
      <c r="RT255"/>
      <c r="RU255"/>
      <c r="RV255"/>
      <c r="RW255"/>
      <c r="RX255"/>
      <c r="RY255"/>
      <c r="RZ255"/>
      <c r="SA255"/>
      <c r="SB255"/>
      <c r="SC255"/>
      <c r="SD255"/>
      <c r="SE255"/>
      <c r="SF255"/>
      <c r="SG255"/>
      <c r="SH255"/>
      <c r="SI255"/>
      <c r="SJ255"/>
      <c r="SK255"/>
      <c r="SL255"/>
      <c r="SM255"/>
      <c r="SN255"/>
      <c r="SO255"/>
      <c r="SP255"/>
      <c r="SQ255"/>
      <c r="SR255"/>
      <c r="SS255"/>
      <c r="ST255"/>
      <c r="SU255"/>
      <c r="SV255"/>
      <c r="SW255"/>
      <c r="SX255"/>
      <c r="SY255"/>
      <c r="SZ255"/>
      <c r="TA255"/>
      <c r="TB255"/>
      <c r="TC255"/>
      <c r="TD255"/>
      <c r="TE255"/>
      <c r="TF255"/>
      <c r="TG255"/>
      <c r="TH255"/>
      <c r="TI255"/>
      <c r="TJ255"/>
      <c r="TK255"/>
      <c r="TL255"/>
      <c r="TM255"/>
      <c r="TN255"/>
      <c r="TO255"/>
      <c r="TP255"/>
      <c r="TQ255"/>
      <c r="TR255"/>
      <c r="TS255"/>
      <c r="TT255"/>
      <c r="TU255"/>
      <c r="TV255"/>
      <c r="TW255"/>
      <c r="TX255"/>
      <c r="TY255"/>
      <c r="TZ255"/>
      <c r="UA255"/>
      <c r="UB255"/>
      <c r="UC255"/>
      <c r="UD255"/>
      <c r="UE255"/>
      <c r="UF255"/>
      <c r="UG255"/>
      <c r="UH255"/>
      <c r="UI255"/>
      <c r="UJ255"/>
      <c r="UK255"/>
      <c r="UL255"/>
      <c r="UM255"/>
      <c r="UN255"/>
      <c r="UO255"/>
      <c r="UP255"/>
      <c r="UQ255"/>
      <c r="UR255"/>
      <c r="US255"/>
      <c r="UT255"/>
      <c r="UU255"/>
      <c r="UV255"/>
      <c r="UW255"/>
      <c r="UX255"/>
      <c r="UY255"/>
      <c r="UZ255"/>
      <c r="VA255"/>
      <c r="VB255"/>
      <c r="VC255"/>
      <c r="VD255"/>
      <c r="VE255"/>
      <c r="VF255"/>
      <c r="VG255"/>
      <c r="VH255"/>
      <c r="VI255"/>
      <c r="VJ255"/>
      <c r="VK255"/>
      <c r="VL255"/>
      <c r="VM255"/>
      <c r="VN255"/>
      <c r="VO255"/>
      <c r="VP255"/>
      <c r="VQ255"/>
      <c r="VR255"/>
      <c r="VS255"/>
      <c r="VT255"/>
      <c r="VU255"/>
      <c r="VV255"/>
      <c r="VW255"/>
      <c r="VX255"/>
      <c r="VY255"/>
      <c r="VZ255"/>
      <c r="WA255"/>
      <c r="WB255"/>
      <c r="WC255"/>
      <c r="WD255"/>
      <c r="WE255"/>
      <c r="WF255"/>
      <c r="WG255"/>
      <c r="WH255"/>
      <c r="WI255"/>
      <c r="WJ255"/>
      <c r="WK255"/>
      <c r="WL255"/>
      <c r="WM255"/>
      <c r="WN255"/>
      <c r="WO255"/>
      <c r="WP255"/>
      <c r="WQ255"/>
      <c r="WR255"/>
      <c r="WS255"/>
      <c r="WT255"/>
      <c r="WU255"/>
      <c r="WV255"/>
      <c r="WW255"/>
      <c r="WX255"/>
      <c r="WY255"/>
      <c r="WZ255"/>
      <c r="XA255"/>
      <c r="XB255"/>
      <c r="XC255"/>
      <c r="XD255"/>
      <c r="XE255"/>
      <c r="XF255"/>
      <c r="XG255"/>
      <c r="XH255"/>
      <c r="XI255"/>
      <c r="XJ255"/>
      <c r="XK255"/>
      <c r="XL255"/>
      <c r="XM255"/>
      <c r="XN255"/>
      <c r="XO255"/>
      <c r="XP255"/>
      <c r="XQ255"/>
      <c r="XR255"/>
      <c r="XS255"/>
      <c r="XT255"/>
      <c r="XU255"/>
      <c r="XV255"/>
      <c r="XW255"/>
      <c r="XX255"/>
      <c r="XY255"/>
      <c r="XZ255"/>
      <c r="YA255"/>
      <c r="YB255"/>
      <c r="YC255"/>
      <c r="YD255"/>
      <c r="YE255"/>
      <c r="YF255"/>
      <c r="YG255"/>
      <c r="YH255"/>
      <c r="YI255"/>
      <c r="YJ255"/>
      <c r="YK255"/>
      <c r="YL255"/>
      <c r="YM255"/>
      <c r="YN255"/>
      <c r="YO255"/>
      <c r="YP255"/>
      <c r="YQ255"/>
      <c r="YR255"/>
      <c r="YS255"/>
      <c r="YT255"/>
      <c r="YU255"/>
      <c r="YV255"/>
      <c r="YW255"/>
      <c r="YX255"/>
      <c r="YY255"/>
      <c r="YZ255"/>
      <c r="ZA255"/>
      <c r="ZB255"/>
      <c r="ZC255"/>
      <c r="ZD255"/>
      <c r="ZE255"/>
      <c r="ZF255"/>
      <c r="ZG255" t="s">
        <v>797</v>
      </c>
      <c r="ZH255"/>
      <c r="ZI255">
        <v>1000</v>
      </c>
      <c r="ZJ255">
        <v>1000</v>
      </c>
      <c r="ZK255"/>
      <c r="ZL255">
        <v>1500</v>
      </c>
      <c r="ZM255">
        <v>-33.333333333333329</v>
      </c>
      <c r="ZN255">
        <v>-500</v>
      </c>
      <c r="ZO255" t="s">
        <v>3035</v>
      </c>
      <c r="ZP255" t="s">
        <v>806</v>
      </c>
      <c r="ZQ255"/>
      <c r="ZR255" t="s">
        <v>817</v>
      </c>
      <c r="ZS255" t="s">
        <v>816</v>
      </c>
      <c r="ZT255"/>
      <c r="ZU255"/>
      <c r="ZV255"/>
      <c r="ZW255"/>
      <c r="ZX255"/>
      <c r="ZY255"/>
      <c r="ZZ255"/>
      <c r="AAA255"/>
      <c r="AAB255"/>
      <c r="AAC255"/>
      <c r="AAD255"/>
      <c r="AAE255"/>
      <c r="AAF255"/>
      <c r="AAG255"/>
      <c r="AAH255"/>
      <c r="AAI255"/>
      <c r="AAJ255"/>
      <c r="AAK255"/>
      <c r="AAL255"/>
      <c r="AAM255"/>
      <c r="AAN255"/>
      <c r="AAO255"/>
      <c r="AAP255"/>
      <c r="AAQ255"/>
      <c r="AAR255"/>
      <c r="AAS255"/>
      <c r="AAT255"/>
      <c r="AAU255"/>
      <c r="AAV255" t="s">
        <v>816</v>
      </c>
      <c r="AAW255"/>
      <c r="AAX255"/>
      <c r="AAY255"/>
      <c r="AAZ255"/>
      <c r="ABA255"/>
      <c r="ABB255"/>
      <c r="ABC255"/>
      <c r="ABD255"/>
      <c r="ABE255"/>
      <c r="ABF255"/>
      <c r="ABG255"/>
      <c r="ABH255" t="s">
        <v>816</v>
      </c>
      <c r="ABI255"/>
      <c r="ABJ255"/>
      <c r="ABK255"/>
      <c r="ABL255"/>
      <c r="ABM255"/>
      <c r="ABN255"/>
      <c r="ABO255"/>
      <c r="ABP255"/>
      <c r="ABQ255" t="s">
        <v>816</v>
      </c>
      <c r="ABR255"/>
      <c r="ABS255"/>
      <c r="ABT255"/>
      <c r="ABU255"/>
      <c r="ABV255"/>
      <c r="ABW255"/>
      <c r="ABX255"/>
      <c r="ABY255"/>
      <c r="ABZ255"/>
      <c r="ACA255"/>
      <c r="ACB255"/>
      <c r="ACC255"/>
      <c r="ACD255" t="s">
        <v>816</v>
      </c>
      <c r="ACE255"/>
      <c r="ACF255"/>
      <c r="ACG255"/>
      <c r="ACH255"/>
      <c r="ACI255"/>
      <c r="ACJ255"/>
      <c r="ACK255"/>
      <c r="ACL255"/>
      <c r="ACM255"/>
      <c r="ACN255"/>
      <c r="ACO255"/>
      <c r="ACP255"/>
      <c r="ACQ255"/>
      <c r="ACR255">
        <v>367612996</v>
      </c>
      <c r="ACS255" s="396">
        <v>44894.623136574082</v>
      </c>
      <c r="ACT255"/>
      <c r="ACU255"/>
      <c r="ACV255" t="s">
        <v>801</v>
      </c>
      <c r="ACW255"/>
      <c r="ACX255"/>
      <c r="ACY255">
        <v>255</v>
      </c>
    </row>
    <row r="256" spans="1:779" s="82" customFormat="1" x14ac:dyDescent="0.3">
      <c r="A256" t="s">
        <v>3036</v>
      </c>
      <c r="B256" s="396">
        <v>44890.494289756942</v>
      </c>
      <c r="C256" s="396">
        <v>44894.612677685189</v>
      </c>
      <c r="D256" s="396">
        <v>44890</v>
      </c>
      <c r="E256" t="s">
        <v>812</v>
      </c>
      <c r="F256" s="396">
        <v>44890</v>
      </c>
      <c r="G256" t="s">
        <v>813</v>
      </c>
      <c r="H256" t="s">
        <v>814</v>
      </c>
      <c r="I256" t="s">
        <v>814</v>
      </c>
      <c r="J256" t="s">
        <v>814</v>
      </c>
      <c r="K256" t="s">
        <v>795</v>
      </c>
      <c r="L256" t="s">
        <v>847</v>
      </c>
      <c r="M256">
        <v>0</v>
      </c>
      <c r="N256">
        <v>0</v>
      </c>
      <c r="O256">
        <v>0</v>
      </c>
      <c r="P256">
        <v>0</v>
      </c>
      <c r="Q256">
        <v>0</v>
      </c>
      <c r="R256">
        <v>0</v>
      </c>
      <c r="S256">
        <v>0</v>
      </c>
      <c r="T256">
        <v>0</v>
      </c>
      <c r="U256">
        <v>0</v>
      </c>
      <c r="V256">
        <v>0</v>
      </c>
      <c r="W256">
        <v>0</v>
      </c>
      <c r="X256">
        <v>0</v>
      </c>
      <c r="Y256">
        <v>0</v>
      </c>
      <c r="Z256">
        <v>0</v>
      </c>
      <c r="AA256">
        <v>0</v>
      </c>
      <c r="AB256">
        <v>0</v>
      </c>
      <c r="AC256">
        <v>0</v>
      </c>
      <c r="AD256">
        <v>0</v>
      </c>
      <c r="AE256">
        <v>0</v>
      </c>
      <c r="AF256">
        <v>0</v>
      </c>
      <c r="AG256">
        <v>0</v>
      </c>
      <c r="AH256">
        <v>0</v>
      </c>
      <c r="AI256">
        <v>1</v>
      </c>
      <c r="AJ256"/>
      <c r="AK256"/>
      <c r="AL256"/>
      <c r="AM256"/>
      <c r="AN256"/>
      <c r="AO256"/>
      <c r="AP256"/>
      <c r="AQ256"/>
      <c r="AR256"/>
      <c r="AS256"/>
      <c r="AT256"/>
      <c r="AU256"/>
      <c r="AV256"/>
      <c r="AW256"/>
      <c r="AX256"/>
      <c r="AY256"/>
      <c r="AZ256"/>
      <c r="BA256"/>
      <c r="BB256"/>
      <c r="BC256"/>
      <c r="BD256"/>
      <c r="BE256"/>
      <c r="BF256"/>
      <c r="BG256"/>
      <c r="BH256"/>
      <c r="BI256"/>
      <c r="BJ256"/>
      <c r="BK256"/>
      <c r="BL256"/>
      <c r="BM256"/>
      <c r="BN256"/>
      <c r="BO256"/>
      <c r="BP256"/>
      <c r="BQ256"/>
      <c r="BR256"/>
      <c r="BS256"/>
      <c r="BT256"/>
      <c r="BU256"/>
      <c r="BV256"/>
      <c r="BW256"/>
      <c r="BX256"/>
      <c r="BY256"/>
      <c r="BZ256"/>
      <c r="CA256"/>
      <c r="CB256"/>
      <c r="CC256"/>
      <c r="CD256"/>
      <c r="CE256"/>
      <c r="CF256"/>
      <c r="CG256"/>
      <c r="CH256"/>
      <c r="CI256"/>
      <c r="CJ256"/>
      <c r="CK256"/>
      <c r="CL256"/>
      <c r="CM256"/>
      <c r="CN256"/>
      <c r="CO256"/>
      <c r="CP256"/>
      <c r="CQ256"/>
      <c r="CR256"/>
      <c r="CS256"/>
      <c r="CT256"/>
      <c r="CU256"/>
      <c r="CV256"/>
      <c r="CW256"/>
      <c r="CX256"/>
      <c r="CY256"/>
      <c r="CZ256"/>
      <c r="DA256"/>
      <c r="DB256"/>
      <c r="DC256"/>
      <c r="DD256"/>
      <c r="DE256"/>
      <c r="DF256"/>
      <c r="DG256"/>
      <c r="DH256"/>
      <c r="DI256"/>
      <c r="DJ256"/>
      <c r="DK256"/>
      <c r="DL256"/>
      <c r="DM256"/>
      <c r="DN256"/>
      <c r="DO256"/>
      <c r="DP256"/>
      <c r="DQ256"/>
      <c r="DR256"/>
      <c r="DS256"/>
      <c r="DT256"/>
      <c r="DU256"/>
      <c r="DV256"/>
      <c r="DW256"/>
      <c r="DX256"/>
      <c r="DY256"/>
      <c r="DZ256"/>
      <c r="EA256"/>
      <c r="EB256"/>
      <c r="EC256"/>
      <c r="ED256"/>
      <c r="EE256"/>
      <c r="EF256"/>
      <c r="EG256"/>
      <c r="EH256"/>
      <c r="EI256"/>
      <c r="EJ256"/>
      <c r="EK256"/>
      <c r="EL256"/>
      <c r="EM256"/>
      <c r="EN256"/>
      <c r="EO256"/>
      <c r="EP256"/>
      <c r="EQ256"/>
      <c r="ER256"/>
      <c r="ES256"/>
      <c r="ET256"/>
      <c r="EU256"/>
      <c r="EV256"/>
      <c r="EW256"/>
      <c r="EX256"/>
      <c r="EY256"/>
      <c r="EZ256"/>
      <c r="FA256"/>
      <c r="FB256"/>
      <c r="FC256"/>
      <c r="FD256"/>
      <c r="FE256"/>
      <c r="FF256"/>
      <c r="FG256"/>
      <c r="FH256"/>
      <c r="FI256"/>
      <c r="FJ256"/>
      <c r="FK256"/>
      <c r="FL256"/>
      <c r="FM256"/>
      <c r="FN256"/>
      <c r="FO256"/>
      <c r="FP256"/>
      <c r="FQ256"/>
      <c r="FR256"/>
      <c r="FS256"/>
      <c r="FT256"/>
      <c r="FU256"/>
      <c r="FV256"/>
      <c r="FW256"/>
      <c r="FX256"/>
      <c r="FY256"/>
      <c r="FZ256"/>
      <c r="GA256"/>
      <c r="GB256"/>
      <c r="GC256"/>
      <c r="GD256"/>
      <c r="GE256"/>
      <c r="GF256"/>
      <c r="GG256"/>
      <c r="GH256"/>
      <c r="GI256"/>
      <c r="GJ256"/>
      <c r="GK256"/>
      <c r="GL256"/>
      <c r="GM256"/>
      <c r="GN256"/>
      <c r="GO256"/>
      <c r="GP256"/>
      <c r="GQ256"/>
      <c r="GR256"/>
      <c r="GS256"/>
      <c r="GT256"/>
      <c r="GU256"/>
      <c r="GV256"/>
      <c r="GW256"/>
      <c r="GX256"/>
      <c r="GY256"/>
      <c r="GZ256"/>
      <c r="HA256"/>
      <c r="HB256"/>
      <c r="HC256"/>
      <c r="HD256"/>
      <c r="HE256"/>
      <c r="HF256"/>
      <c r="HG256"/>
      <c r="HH256"/>
      <c r="HI256"/>
      <c r="HJ256"/>
      <c r="HK256"/>
      <c r="HL256"/>
      <c r="HM256"/>
      <c r="HN256"/>
      <c r="HO256"/>
      <c r="HP256"/>
      <c r="HQ256"/>
      <c r="HR256"/>
      <c r="HS256"/>
      <c r="HT256"/>
      <c r="HU256"/>
      <c r="HV256"/>
      <c r="HW256"/>
      <c r="HX256"/>
      <c r="HY256"/>
      <c r="HZ256"/>
      <c r="IA256"/>
      <c r="IB256"/>
      <c r="IC256"/>
      <c r="ID256"/>
      <c r="IE256"/>
      <c r="IF256"/>
      <c r="IG256"/>
      <c r="IH256"/>
      <c r="II256"/>
      <c r="IJ256"/>
      <c r="IK256"/>
      <c r="IL256"/>
      <c r="IM256"/>
      <c r="IN256"/>
      <c r="IO256"/>
      <c r="IP256"/>
      <c r="IQ256"/>
      <c r="IR256"/>
      <c r="IS256"/>
      <c r="IT256"/>
      <c r="IU256"/>
      <c r="IV256"/>
      <c r="IW256"/>
      <c r="IX256"/>
      <c r="IY256"/>
      <c r="IZ256"/>
      <c r="JA256"/>
      <c r="JB256"/>
      <c r="JC256"/>
      <c r="JD256"/>
      <c r="JE256"/>
      <c r="JF256"/>
      <c r="JG256"/>
      <c r="JH256"/>
      <c r="JI256"/>
      <c r="JJ256"/>
      <c r="JK256"/>
      <c r="JL256"/>
      <c r="JM256"/>
      <c r="JN256"/>
      <c r="JO256"/>
      <c r="JP256"/>
      <c r="JQ256"/>
      <c r="JR256"/>
      <c r="JS256"/>
      <c r="JT256"/>
      <c r="JU256"/>
      <c r="JV256"/>
      <c r="JW256"/>
      <c r="JX256"/>
      <c r="JY256"/>
      <c r="JZ256"/>
      <c r="KA256"/>
      <c r="KB256"/>
      <c r="KC256"/>
      <c r="KD256"/>
      <c r="KE256"/>
      <c r="KF256"/>
      <c r="KG256"/>
      <c r="KH256"/>
      <c r="KI256"/>
      <c r="KJ256"/>
      <c r="KK256"/>
      <c r="KL256"/>
      <c r="KM256"/>
      <c r="KN256"/>
      <c r="KO256"/>
      <c r="KP256"/>
      <c r="KQ256"/>
      <c r="KR256"/>
      <c r="KS256"/>
      <c r="KT256"/>
      <c r="KU256"/>
      <c r="KV256"/>
      <c r="KW256"/>
      <c r="KX256"/>
      <c r="KY256"/>
      <c r="KZ256"/>
      <c r="LA256"/>
      <c r="LB256"/>
      <c r="LC256"/>
      <c r="LD256"/>
      <c r="LE256"/>
      <c r="LF256"/>
      <c r="LG256"/>
      <c r="LH256"/>
      <c r="LI256"/>
      <c r="LJ256"/>
      <c r="LK256"/>
      <c r="LL256"/>
      <c r="LM256"/>
      <c r="LN256"/>
      <c r="LO256"/>
      <c r="LP256"/>
      <c r="LQ256"/>
      <c r="LR256"/>
      <c r="LS256"/>
      <c r="LT256"/>
      <c r="LU256"/>
      <c r="LV256"/>
      <c r="LW256"/>
      <c r="LX256"/>
      <c r="LY256"/>
      <c r="LZ256"/>
      <c r="MA256"/>
      <c r="MB256"/>
      <c r="MC256"/>
      <c r="MD256"/>
      <c r="ME256"/>
      <c r="MF256"/>
      <c r="MG256"/>
      <c r="MH256"/>
      <c r="MI256"/>
      <c r="MJ256"/>
      <c r="MK256"/>
      <c r="ML256"/>
      <c r="MM256"/>
      <c r="MN256"/>
      <c r="MO256"/>
      <c r="MP256"/>
      <c r="MQ256"/>
      <c r="MR256"/>
      <c r="MS256"/>
      <c r="MT256"/>
      <c r="MU256"/>
      <c r="MV256"/>
      <c r="MW256"/>
      <c r="MX256"/>
      <c r="MY256"/>
      <c r="MZ256"/>
      <c r="NA256"/>
      <c r="NB256"/>
      <c r="NC256"/>
      <c r="ND256"/>
      <c r="NE256"/>
      <c r="NF256"/>
      <c r="NG256"/>
      <c r="NH256"/>
      <c r="NI256"/>
      <c r="NJ256"/>
      <c r="NK256"/>
      <c r="NL256"/>
      <c r="NM256"/>
      <c r="NN256"/>
      <c r="NO256"/>
      <c r="NP256"/>
      <c r="NQ256"/>
      <c r="NR256"/>
      <c r="NS256"/>
      <c r="NT256"/>
      <c r="NU256"/>
      <c r="NV256"/>
      <c r="NW256"/>
      <c r="NX256"/>
      <c r="NY256"/>
      <c r="NZ256"/>
      <c r="OA256"/>
      <c r="OB256"/>
      <c r="OC256"/>
      <c r="OD256"/>
      <c r="OE256"/>
      <c r="OF256"/>
      <c r="OG256"/>
      <c r="OH256"/>
      <c r="OI256"/>
      <c r="OJ256"/>
      <c r="OK256"/>
      <c r="OL256"/>
      <c r="OM256"/>
      <c r="ON256"/>
      <c r="OO256"/>
      <c r="OP256"/>
      <c r="OQ256"/>
      <c r="OR256"/>
      <c r="OS256"/>
      <c r="OT256"/>
      <c r="OU256"/>
      <c r="OV256"/>
      <c r="OW256"/>
      <c r="OX256"/>
      <c r="OY256"/>
      <c r="OZ256"/>
      <c r="PA256"/>
      <c r="PB256"/>
      <c r="PC256"/>
      <c r="PD256"/>
      <c r="PE256"/>
      <c r="PF256"/>
      <c r="PG256"/>
      <c r="PH256"/>
      <c r="PI256"/>
      <c r="PJ256"/>
      <c r="PK256"/>
      <c r="PL256"/>
      <c r="PM256"/>
      <c r="PN256"/>
      <c r="PO256"/>
      <c r="PP256"/>
      <c r="PQ256"/>
      <c r="PR256"/>
      <c r="PS256"/>
      <c r="PT256"/>
      <c r="PU256"/>
      <c r="PV256"/>
      <c r="PW256"/>
      <c r="PX256"/>
      <c r="PY256"/>
      <c r="PZ256"/>
      <c r="QA256"/>
      <c r="QB256"/>
      <c r="QC256"/>
      <c r="QD256"/>
      <c r="QE256"/>
      <c r="QF256"/>
      <c r="QG256"/>
      <c r="QH256"/>
      <c r="QI256"/>
      <c r="QJ256"/>
      <c r="QK256"/>
      <c r="QL256"/>
      <c r="QM256"/>
      <c r="QN256"/>
      <c r="QO256"/>
      <c r="QP256"/>
      <c r="QQ256"/>
      <c r="QR256"/>
      <c r="QS256"/>
      <c r="QT256"/>
      <c r="QU256"/>
      <c r="QV256"/>
      <c r="QW256"/>
      <c r="QX256"/>
      <c r="QY256"/>
      <c r="QZ256"/>
      <c r="RA256"/>
      <c r="RB256"/>
      <c r="RC256"/>
      <c r="RD256"/>
      <c r="RE256"/>
      <c r="RF256"/>
      <c r="RG256"/>
      <c r="RH256"/>
      <c r="RI256"/>
      <c r="RJ256"/>
      <c r="RK256"/>
      <c r="RL256"/>
      <c r="RM256"/>
      <c r="RN256"/>
      <c r="RO256"/>
      <c r="RP256"/>
      <c r="RQ256"/>
      <c r="RR256"/>
      <c r="RS256"/>
      <c r="RT256"/>
      <c r="RU256"/>
      <c r="RV256"/>
      <c r="RW256"/>
      <c r="RX256"/>
      <c r="RY256"/>
      <c r="RZ256"/>
      <c r="SA256"/>
      <c r="SB256"/>
      <c r="SC256"/>
      <c r="SD256"/>
      <c r="SE256"/>
      <c r="SF256"/>
      <c r="SG256"/>
      <c r="SH256"/>
      <c r="SI256"/>
      <c r="SJ256"/>
      <c r="SK256"/>
      <c r="SL256"/>
      <c r="SM256"/>
      <c r="SN256"/>
      <c r="SO256"/>
      <c r="SP256"/>
      <c r="SQ256"/>
      <c r="SR256"/>
      <c r="SS256"/>
      <c r="ST256"/>
      <c r="SU256"/>
      <c r="SV256"/>
      <c r="SW256"/>
      <c r="SX256"/>
      <c r="SY256"/>
      <c r="SZ256"/>
      <c r="TA256"/>
      <c r="TB256"/>
      <c r="TC256"/>
      <c r="TD256"/>
      <c r="TE256"/>
      <c r="TF256"/>
      <c r="TG256"/>
      <c r="TH256"/>
      <c r="TI256"/>
      <c r="TJ256"/>
      <c r="TK256"/>
      <c r="TL256"/>
      <c r="TM256"/>
      <c r="TN256"/>
      <c r="TO256"/>
      <c r="TP256"/>
      <c r="TQ256"/>
      <c r="TR256"/>
      <c r="TS256"/>
      <c r="TT256"/>
      <c r="TU256"/>
      <c r="TV256"/>
      <c r="TW256"/>
      <c r="TX256"/>
      <c r="TY256"/>
      <c r="TZ256"/>
      <c r="UA256"/>
      <c r="UB256"/>
      <c r="UC256"/>
      <c r="UD256"/>
      <c r="UE256"/>
      <c r="UF256"/>
      <c r="UG256"/>
      <c r="UH256"/>
      <c r="UI256"/>
      <c r="UJ256"/>
      <c r="UK256"/>
      <c r="UL256"/>
      <c r="UM256"/>
      <c r="UN256"/>
      <c r="UO256"/>
      <c r="UP256"/>
      <c r="UQ256"/>
      <c r="UR256"/>
      <c r="US256"/>
      <c r="UT256"/>
      <c r="UU256"/>
      <c r="UV256"/>
      <c r="UW256"/>
      <c r="UX256"/>
      <c r="UY256"/>
      <c r="UZ256"/>
      <c r="VA256"/>
      <c r="VB256"/>
      <c r="VC256"/>
      <c r="VD256"/>
      <c r="VE256"/>
      <c r="VF256"/>
      <c r="VG256"/>
      <c r="VH256"/>
      <c r="VI256"/>
      <c r="VJ256"/>
      <c r="VK256"/>
      <c r="VL256"/>
      <c r="VM256"/>
      <c r="VN256"/>
      <c r="VO256"/>
      <c r="VP256"/>
      <c r="VQ256"/>
      <c r="VR256"/>
      <c r="VS256"/>
      <c r="VT256"/>
      <c r="VU256"/>
      <c r="VV256"/>
      <c r="VW256"/>
      <c r="VX256"/>
      <c r="VY256"/>
      <c r="VZ256"/>
      <c r="WA256"/>
      <c r="WB256"/>
      <c r="WC256"/>
      <c r="WD256"/>
      <c r="WE256"/>
      <c r="WF256"/>
      <c r="WG256"/>
      <c r="WH256"/>
      <c r="WI256"/>
      <c r="WJ256"/>
      <c r="WK256"/>
      <c r="WL256"/>
      <c r="WM256"/>
      <c r="WN256"/>
      <c r="WO256"/>
      <c r="WP256"/>
      <c r="WQ256"/>
      <c r="WR256"/>
      <c r="WS256"/>
      <c r="WT256"/>
      <c r="WU256"/>
      <c r="WV256"/>
      <c r="WW256"/>
      <c r="WX256"/>
      <c r="WY256"/>
      <c r="WZ256"/>
      <c r="XA256"/>
      <c r="XB256"/>
      <c r="XC256"/>
      <c r="XD256"/>
      <c r="XE256"/>
      <c r="XF256"/>
      <c r="XG256"/>
      <c r="XH256"/>
      <c r="XI256"/>
      <c r="XJ256"/>
      <c r="XK256"/>
      <c r="XL256"/>
      <c r="XM256"/>
      <c r="XN256"/>
      <c r="XO256"/>
      <c r="XP256"/>
      <c r="XQ256"/>
      <c r="XR256"/>
      <c r="XS256"/>
      <c r="XT256"/>
      <c r="XU256"/>
      <c r="XV256"/>
      <c r="XW256"/>
      <c r="XX256"/>
      <c r="XY256"/>
      <c r="XZ256"/>
      <c r="YA256"/>
      <c r="YB256"/>
      <c r="YC256"/>
      <c r="YD256"/>
      <c r="YE256"/>
      <c r="YF256"/>
      <c r="YG256"/>
      <c r="YH256"/>
      <c r="YI256"/>
      <c r="YJ256"/>
      <c r="YK256"/>
      <c r="YL256"/>
      <c r="YM256"/>
      <c r="YN256"/>
      <c r="YO256"/>
      <c r="YP256"/>
      <c r="YQ256"/>
      <c r="YR256"/>
      <c r="YS256"/>
      <c r="YT256"/>
      <c r="YU256"/>
      <c r="YV256"/>
      <c r="YW256"/>
      <c r="YX256"/>
      <c r="YY256"/>
      <c r="YZ256"/>
      <c r="ZA256"/>
      <c r="ZB256"/>
      <c r="ZC256"/>
      <c r="ZD256"/>
      <c r="ZE256"/>
      <c r="ZF256"/>
      <c r="ZG256"/>
      <c r="ZH256"/>
      <c r="ZI256"/>
      <c r="ZJ256"/>
      <c r="ZK256"/>
      <c r="ZL256"/>
      <c r="ZM256"/>
      <c r="ZN256"/>
      <c r="ZO256"/>
      <c r="ZP256"/>
      <c r="ZQ256"/>
      <c r="ZR256"/>
      <c r="ZS256"/>
      <c r="ZT256"/>
      <c r="ZU256"/>
      <c r="ZV256"/>
      <c r="ZW256"/>
      <c r="ZX256"/>
      <c r="ZY256"/>
      <c r="ZZ256"/>
      <c r="AAA256"/>
      <c r="AAB256"/>
      <c r="AAC256"/>
      <c r="AAD256"/>
      <c r="AAE256"/>
      <c r="AAF256"/>
      <c r="AAG256"/>
      <c r="AAH256"/>
      <c r="AAI256"/>
      <c r="AAJ256"/>
      <c r="AAK256"/>
      <c r="AAL256" t="s">
        <v>797</v>
      </c>
      <c r="AAM256"/>
      <c r="AAN256" t="s">
        <v>816</v>
      </c>
      <c r="AAO256">
        <v>25</v>
      </c>
      <c r="AAP256">
        <v>25</v>
      </c>
      <c r="AAQ256"/>
      <c r="AAR256"/>
      <c r="AAS256"/>
      <c r="AAT256"/>
      <c r="AAU256"/>
      <c r="AAV256" t="s">
        <v>816</v>
      </c>
      <c r="AAW256"/>
      <c r="AAX256"/>
      <c r="AAY256"/>
      <c r="AAZ256"/>
      <c r="ABA256"/>
      <c r="ABB256"/>
      <c r="ABC256"/>
      <c r="ABD256"/>
      <c r="ABE256"/>
      <c r="ABF256"/>
      <c r="ABG256"/>
      <c r="ABH256" t="s">
        <v>816</v>
      </c>
      <c r="ABI256"/>
      <c r="ABJ256"/>
      <c r="ABK256"/>
      <c r="ABL256"/>
      <c r="ABM256"/>
      <c r="ABN256"/>
      <c r="ABO256"/>
      <c r="ABP256"/>
      <c r="ABQ256" t="s">
        <v>816</v>
      </c>
      <c r="ABR256"/>
      <c r="ABS256"/>
      <c r="ABT256"/>
      <c r="ABU256"/>
      <c r="ABV256"/>
      <c r="ABW256"/>
      <c r="ABX256"/>
      <c r="ABY256"/>
      <c r="ABZ256"/>
      <c r="ACA256"/>
      <c r="ACB256"/>
      <c r="ACC256"/>
      <c r="ACD256" t="s">
        <v>816</v>
      </c>
      <c r="ACE256"/>
      <c r="ACF256"/>
      <c r="ACG256"/>
      <c r="ACH256"/>
      <c r="ACI256"/>
      <c r="ACJ256"/>
      <c r="ACK256"/>
      <c r="ACL256"/>
      <c r="ACM256"/>
      <c r="ACN256"/>
      <c r="ACO256"/>
      <c r="ACP256"/>
      <c r="ACQ256" t="s">
        <v>819</v>
      </c>
      <c r="ACR256">
        <v>367613014</v>
      </c>
      <c r="ACS256" s="396">
        <v>44894.623148148152</v>
      </c>
      <c r="ACT256"/>
      <c r="ACU256"/>
      <c r="ACV256" t="s">
        <v>801</v>
      </c>
      <c r="ACW256"/>
      <c r="ACX256"/>
      <c r="ACY256">
        <v>256</v>
      </c>
    </row>
    <row r="257" spans="1:779" s="82" customFormat="1" x14ac:dyDescent="0.3">
      <c r="A257" t="s">
        <v>3037</v>
      </c>
      <c r="B257" s="396">
        <v>44890.498822164351</v>
      </c>
      <c r="C257" s="396">
        <v>44894.613315844908</v>
      </c>
      <c r="D257" s="396">
        <v>44890</v>
      </c>
      <c r="E257" t="s">
        <v>812</v>
      </c>
      <c r="F257" s="396">
        <v>44890</v>
      </c>
      <c r="G257" t="s">
        <v>813</v>
      </c>
      <c r="H257" t="s">
        <v>814</v>
      </c>
      <c r="I257" t="s">
        <v>814</v>
      </c>
      <c r="J257" t="s">
        <v>814</v>
      </c>
      <c r="K257" t="s">
        <v>795</v>
      </c>
      <c r="L257" t="s">
        <v>822</v>
      </c>
      <c r="M257">
        <v>0</v>
      </c>
      <c r="N257">
        <v>0</v>
      </c>
      <c r="O257">
        <v>0</v>
      </c>
      <c r="P257">
        <v>0</v>
      </c>
      <c r="Q257">
        <v>0</v>
      </c>
      <c r="R257">
        <v>0</v>
      </c>
      <c r="S257">
        <v>0</v>
      </c>
      <c r="T257">
        <v>0</v>
      </c>
      <c r="U257">
        <v>0</v>
      </c>
      <c r="V257">
        <v>0</v>
      </c>
      <c r="W257">
        <v>0</v>
      </c>
      <c r="X257">
        <v>0</v>
      </c>
      <c r="Y257">
        <v>0</v>
      </c>
      <c r="Z257">
        <v>0</v>
      </c>
      <c r="AA257">
        <v>0</v>
      </c>
      <c r="AB257">
        <v>0</v>
      </c>
      <c r="AC257">
        <v>0</v>
      </c>
      <c r="AD257">
        <v>0</v>
      </c>
      <c r="AE257">
        <v>0</v>
      </c>
      <c r="AF257">
        <v>0</v>
      </c>
      <c r="AG257">
        <v>0</v>
      </c>
      <c r="AH257">
        <v>1</v>
      </c>
      <c r="AI257">
        <v>0</v>
      </c>
      <c r="AJ257"/>
      <c r="AK257"/>
      <c r="AL257"/>
      <c r="AM257"/>
      <c r="AN257"/>
      <c r="AO257"/>
      <c r="AP257"/>
      <c r="AQ257"/>
      <c r="AR257"/>
      <c r="AS257"/>
      <c r="AT257"/>
      <c r="AU257"/>
      <c r="AV257"/>
      <c r="AW257"/>
      <c r="AX257"/>
      <c r="AY257"/>
      <c r="AZ257"/>
      <c r="BA257"/>
      <c r="BB257"/>
      <c r="BC257"/>
      <c r="BD257"/>
      <c r="BE257"/>
      <c r="BF257"/>
      <c r="BG257"/>
      <c r="BH257"/>
      <c r="BI257"/>
      <c r="BJ257"/>
      <c r="BK257"/>
      <c r="BL257"/>
      <c r="BM257"/>
      <c r="BN257"/>
      <c r="BO257"/>
      <c r="BP257"/>
      <c r="BQ257"/>
      <c r="BR257"/>
      <c r="BS257"/>
      <c r="BT257"/>
      <c r="BU257"/>
      <c r="BV257"/>
      <c r="BW257"/>
      <c r="BX257"/>
      <c r="BY257"/>
      <c r="BZ257"/>
      <c r="CA257"/>
      <c r="CB257"/>
      <c r="CC257"/>
      <c r="CD257"/>
      <c r="CE257"/>
      <c r="CF257"/>
      <c r="CG257"/>
      <c r="CH257"/>
      <c r="CI257"/>
      <c r="CJ257"/>
      <c r="CK257"/>
      <c r="CL257"/>
      <c r="CM257"/>
      <c r="CN257"/>
      <c r="CO257"/>
      <c r="CP257"/>
      <c r="CQ257"/>
      <c r="CR257"/>
      <c r="CS257"/>
      <c r="CT257"/>
      <c r="CU257"/>
      <c r="CV257"/>
      <c r="CW257"/>
      <c r="CX257"/>
      <c r="CY257"/>
      <c r="CZ257"/>
      <c r="DA257"/>
      <c r="DB257"/>
      <c r="DC257"/>
      <c r="DD257"/>
      <c r="DE257"/>
      <c r="DF257"/>
      <c r="DG257"/>
      <c r="DH257"/>
      <c r="DI257"/>
      <c r="DJ257"/>
      <c r="DK257"/>
      <c r="DL257"/>
      <c r="DM257"/>
      <c r="DN257"/>
      <c r="DO257"/>
      <c r="DP257"/>
      <c r="DQ257"/>
      <c r="DR257"/>
      <c r="DS257"/>
      <c r="DT257"/>
      <c r="DU257"/>
      <c r="DV257"/>
      <c r="DW257"/>
      <c r="DX257"/>
      <c r="DY257"/>
      <c r="DZ257"/>
      <c r="EA257"/>
      <c r="EB257"/>
      <c r="EC257"/>
      <c r="ED257"/>
      <c r="EE257"/>
      <c r="EF257"/>
      <c r="EG257"/>
      <c r="EH257"/>
      <c r="EI257"/>
      <c r="EJ257"/>
      <c r="EK257"/>
      <c r="EL257"/>
      <c r="EM257"/>
      <c r="EN257"/>
      <c r="EO257"/>
      <c r="EP257"/>
      <c r="EQ257"/>
      <c r="ER257"/>
      <c r="ES257"/>
      <c r="ET257"/>
      <c r="EU257"/>
      <c r="EV257"/>
      <c r="EW257"/>
      <c r="EX257"/>
      <c r="EY257"/>
      <c r="EZ257"/>
      <c r="FA257"/>
      <c r="FB257"/>
      <c r="FC257"/>
      <c r="FD257"/>
      <c r="FE257"/>
      <c r="FF257"/>
      <c r="FG257"/>
      <c r="FH257"/>
      <c r="FI257"/>
      <c r="FJ257"/>
      <c r="FK257"/>
      <c r="FL257"/>
      <c r="FM257"/>
      <c r="FN257"/>
      <c r="FO257"/>
      <c r="FP257"/>
      <c r="FQ257"/>
      <c r="FR257"/>
      <c r="FS257"/>
      <c r="FT257"/>
      <c r="FU257"/>
      <c r="FV257"/>
      <c r="FW257"/>
      <c r="FX257"/>
      <c r="FY257"/>
      <c r="FZ257"/>
      <c r="GA257"/>
      <c r="GB257"/>
      <c r="GC257"/>
      <c r="GD257"/>
      <c r="GE257"/>
      <c r="GF257"/>
      <c r="GG257"/>
      <c r="GH257"/>
      <c r="GI257"/>
      <c r="GJ257"/>
      <c r="GK257"/>
      <c r="GL257"/>
      <c r="GM257"/>
      <c r="GN257"/>
      <c r="GO257"/>
      <c r="GP257"/>
      <c r="GQ257"/>
      <c r="GR257"/>
      <c r="GS257"/>
      <c r="GT257"/>
      <c r="GU257"/>
      <c r="GV257"/>
      <c r="GW257"/>
      <c r="GX257"/>
      <c r="GY257"/>
      <c r="GZ257"/>
      <c r="HA257"/>
      <c r="HB257"/>
      <c r="HC257"/>
      <c r="HD257"/>
      <c r="HE257"/>
      <c r="HF257"/>
      <c r="HG257"/>
      <c r="HH257"/>
      <c r="HI257"/>
      <c r="HJ257"/>
      <c r="HK257"/>
      <c r="HL257"/>
      <c r="HM257"/>
      <c r="HN257"/>
      <c r="HO257"/>
      <c r="HP257"/>
      <c r="HQ257"/>
      <c r="HR257"/>
      <c r="HS257"/>
      <c r="HT257"/>
      <c r="HU257"/>
      <c r="HV257"/>
      <c r="HW257"/>
      <c r="HX257"/>
      <c r="HY257"/>
      <c r="HZ257"/>
      <c r="IA257"/>
      <c r="IB257"/>
      <c r="IC257"/>
      <c r="ID257"/>
      <c r="IE257"/>
      <c r="IF257"/>
      <c r="IG257"/>
      <c r="IH257"/>
      <c r="II257"/>
      <c r="IJ257"/>
      <c r="IK257"/>
      <c r="IL257"/>
      <c r="IM257"/>
      <c r="IN257"/>
      <c r="IO257"/>
      <c r="IP257"/>
      <c r="IQ257"/>
      <c r="IR257"/>
      <c r="IS257"/>
      <c r="IT257"/>
      <c r="IU257"/>
      <c r="IV257"/>
      <c r="IW257"/>
      <c r="IX257"/>
      <c r="IY257"/>
      <c r="IZ257"/>
      <c r="JA257"/>
      <c r="JB257"/>
      <c r="JC257"/>
      <c r="JD257"/>
      <c r="JE257"/>
      <c r="JF257"/>
      <c r="JG257"/>
      <c r="JH257"/>
      <c r="JI257"/>
      <c r="JJ257"/>
      <c r="JK257"/>
      <c r="JL257"/>
      <c r="JM257"/>
      <c r="JN257"/>
      <c r="JO257"/>
      <c r="JP257"/>
      <c r="JQ257"/>
      <c r="JR257"/>
      <c r="JS257"/>
      <c r="JT257"/>
      <c r="JU257"/>
      <c r="JV257"/>
      <c r="JW257"/>
      <c r="JX257"/>
      <c r="JY257"/>
      <c r="JZ257"/>
      <c r="KA257"/>
      <c r="KB257"/>
      <c r="KC257"/>
      <c r="KD257"/>
      <c r="KE257"/>
      <c r="KF257"/>
      <c r="KG257"/>
      <c r="KH257"/>
      <c r="KI257"/>
      <c r="KJ257"/>
      <c r="KK257"/>
      <c r="KL257"/>
      <c r="KM257"/>
      <c r="KN257"/>
      <c r="KO257"/>
      <c r="KP257"/>
      <c r="KQ257"/>
      <c r="KR257"/>
      <c r="KS257"/>
      <c r="KT257"/>
      <c r="KU257"/>
      <c r="KV257"/>
      <c r="KW257"/>
      <c r="KX257"/>
      <c r="KY257"/>
      <c r="KZ257"/>
      <c r="LA257"/>
      <c r="LB257"/>
      <c r="LC257"/>
      <c r="LD257"/>
      <c r="LE257"/>
      <c r="LF257"/>
      <c r="LG257"/>
      <c r="LH257"/>
      <c r="LI257"/>
      <c r="LJ257"/>
      <c r="LK257"/>
      <c r="LL257"/>
      <c r="LM257"/>
      <c r="LN257"/>
      <c r="LO257"/>
      <c r="LP257"/>
      <c r="LQ257"/>
      <c r="LR257"/>
      <c r="LS257"/>
      <c r="LT257"/>
      <c r="LU257"/>
      <c r="LV257"/>
      <c r="LW257"/>
      <c r="LX257"/>
      <c r="LY257"/>
      <c r="LZ257"/>
      <c r="MA257"/>
      <c r="MB257"/>
      <c r="MC257"/>
      <c r="MD257"/>
      <c r="ME257"/>
      <c r="MF257"/>
      <c r="MG257"/>
      <c r="MH257"/>
      <c r="MI257"/>
      <c r="MJ257"/>
      <c r="MK257"/>
      <c r="ML257"/>
      <c r="MM257"/>
      <c r="MN257"/>
      <c r="MO257"/>
      <c r="MP257"/>
      <c r="MQ257"/>
      <c r="MR257"/>
      <c r="MS257"/>
      <c r="MT257"/>
      <c r="MU257"/>
      <c r="MV257"/>
      <c r="MW257"/>
      <c r="MX257"/>
      <c r="MY257"/>
      <c r="MZ257"/>
      <c r="NA257"/>
      <c r="NB257"/>
      <c r="NC257"/>
      <c r="ND257"/>
      <c r="NE257"/>
      <c r="NF257"/>
      <c r="NG257"/>
      <c r="NH257"/>
      <c r="NI257"/>
      <c r="NJ257"/>
      <c r="NK257"/>
      <c r="NL257"/>
      <c r="NM257"/>
      <c r="NN257"/>
      <c r="NO257"/>
      <c r="NP257"/>
      <c r="NQ257"/>
      <c r="NR257"/>
      <c r="NS257"/>
      <c r="NT257"/>
      <c r="NU257"/>
      <c r="NV257"/>
      <c r="NW257"/>
      <c r="NX257"/>
      <c r="NY257"/>
      <c r="NZ257"/>
      <c r="OA257"/>
      <c r="OB257"/>
      <c r="OC257"/>
      <c r="OD257"/>
      <c r="OE257"/>
      <c r="OF257"/>
      <c r="OG257"/>
      <c r="OH257"/>
      <c r="OI257"/>
      <c r="OJ257"/>
      <c r="OK257"/>
      <c r="OL257"/>
      <c r="OM257"/>
      <c r="ON257"/>
      <c r="OO257"/>
      <c r="OP257"/>
      <c r="OQ257"/>
      <c r="OR257"/>
      <c r="OS257"/>
      <c r="OT257"/>
      <c r="OU257"/>
      <c r="OV257"/>
      <c r="OW257"/>
      <c r="OX257"/>
      <c r="OY257"/>
      <c r="OZ257"/>
      <c r="PA257"/>
      <c r="PB257"/>
      <c r="PC257"/>
      <c r="PD257"/>
      <c r="PE257"/>
      <c r="PF257"/>
      <c r="PG257"/>
      <c r="PH257"/>
      <c r="PI257"/>
      <c r="PJ257"/>
      <c r="PK257"/>
      <c r="PL257"/>
      <c r="PM257"/>
      <c r="PN257"/>
      <c r="PO257"/>
      <c r="PP257"/>
      <c r="PQ257"/>
      <c r="PR257"/>
      <c r="PS257"/>
      <c r="PT257"/>
      <c r="PU257"/>
      <c r="PV257"/>
      <c r="PW257"/>
      <c r="PX257"/>
      <c r="PY257"/>
      <c r="PZ257"/>
      <c r="QA257"/>
      <c r="QB257"/>
      <c r="QC257"/>
      <c r="QD257"/>
      <c r="QE257"/>
      <c r="QF257"/>
      <c r="QG257"/>
      <c r="QH257"/>
      <c r="QI257"/>
      <c r="QJ257"/>
      <c r="QK257"/>
      <c r="QL257"/>
      <c r="QM257"/>
      <c r="QN257"/>
      <c r="QO257"/>
      <c r="QP257"/>
      <c r="QQ257"/>
      <c r="QR257"/>
      <c r="QS257"/>
      <c r="QT257"/>
      <c r="QU257"/>
      <c r="QV257"/>
      <c r="QW257"/>
      <c r="QX257"/>
      <c r="QY257"/>
      <c r="QZ257"/>
      <c r="RA257"/>
      <c r="RB257"/>
      <c r="RC257"/>
      <c r="RD257"/>
      <c r="RE257"/>
      <c r="RF257"/>
      <c r="RG257"/>
      <c r="RH257"/>
      <c r="RI257"/>
      <c r="RJ257"/>
      <c r="RK257"/>
      <c r="RL257"/>
      <c r="RM257"/>
      <c r="RN257"/>
      <c r="RO257"/>
      <c r="RP257"/>
      <c r="RQ257"/>
      <c r="RR257"/>
      <c r="RS257"/>
      <c r="RT257"/>
      <c r="RU257"/>
      <c r="RV257"/>
      <c r="RW257"/>
      <c r="RX257"/>
      <c r="RY257"/>
      <c r="RZ257"/>
      <c r="SA257"/>
      <c r="SB257"/>
      <c r="SC257"/>
      <c r="SD257"/>
      <c r="SE257"/>
      <c r="SF257"/>
      <c r="SG257"/>
      <c r="SH257"/>
      <c r="SI257"/>
      <c r="SJ257"/>
      <c r="SK257"/>
      <c r="SL257"/>
      <c r="SM257"/>
      <c r="SN257"/>
      <c r="SO257"/>
      <c r="SP257"/>
      <c r="SQ257"/>
      <c r="SR257"/>
      <c r="SS257"/>
      <c r="ST257"/>
      <c r="SU257"/>
      <c r="SV257"/>
      <c r="SW257"/>
      <c r="SX257"/>
      <c r="SY257"/>
      <c r="SZ257"/>
      <c r="TA257"/>
      <c r="TB257"/>
      <c r="TC257"/>
      <c r="TD257"/>
      <c r="TE257"/>
      <c r="TF257"/>
      <c r="TG257"/>
      <c r="TH257"/>
      <c r="TI257"/>
      <c r="TJ257"/>
      <c r="TK257"/>
      <c r="TL257"/>
      <c r="TM257"/>
      <c r="TN257"/>
      <c r="TO257"/>
      <c r="TP257"/>
      <c r="TQ257"/>
      <c r="TR257"/>
      <c r="TS257"/>
      <c r="TT257"/>
      <c r="TU257"/>
      <c r="TV257"/>
      <c r="TW257"/>
      <c r="TX257"/>
      <c r="TY257"/>
      <c r="TZ257"/>
      <c r="UA257"/>
      <c r="UB257"/>
      <c r="UC257"/>
      <c r="UD257"/>
      <c r="UE257"/>
      <c r="UF257"/>
      <c r="UG257"/>
      <c r="UH257"/>
      <c r="UI257"/>
      <c r="UJ257"/>
      <c r="UK257"/>
      <c r="UL257"/>
      <c r="UM257"/>
      <c r="UN257"/>
      <c r="UO257"/>
      <c r="UP257"/>
      <c r="UQ257"/>
      <c r="UR257"/>
      <c r="US257"/>
      <c r="UT257"/>
      <c r="UU257"/>
      <c r="UV257"/>
      <c r="UW257"/>
      <c r="UX257"/>
      <c r="UY257"/>
      <c r="UZ257"/>
      <c r="VA257"/>
      <c r="VB257"/>
      <c r="VC257"/>
      <c r="VD257"/>
      <c r="VE257"/>
      <c r="VF257"/>
      <c r="VG257"/>
      <c r="VH257"/>
      <c r="VI257"/>
      <c r="VJ257"/>
      <c r="VK257"/>
      <c r="VL257"/>
      <c r="VM257"/>
      <c r="VN257"/>
      <c r="VO257"/>
      <c r="VP257"/>
      <c r="VQ257"/>
      <c r="VR257"/>
      <c r="VS257"/>
      <c r="VT257"/>
      <c r="VU257"/>
      <c r="VV257"/>
      <c r="VW257"/>
      <c r="VX257"/>
      <c r="VY257"/>
      <c r="VZ257"/>
      <c r="WA257"/>
      <c r="WB257"/>
      <c r="WC257"/>
      <c r="WD257"/>
      <c r="WE257"/>
      <c r="WF257"/>
      <c r="WG257"/>
      <c r="WH257"/>
      <c r="WI257"/>
      <c r="WJ257"/>
      <c r="WK257"/>
      <c r="WL257"/>
      <c r="WM257"/>
      <c r="WN257"/>
      <c r="WO257"/>
      <c r="WP257"/>
      <c r="WQ257"/>
      <c r="WR257"/>
      <c r="WS257"/>
      <c r="WT257"/>
      <c r="WU257"/>
      <c r="WV257"/>
      <c r="WW257"/>
      <c r="WX257"/>
      <c r="WY257"/>
      <c r="WZ257"/>
      <c r="XA257"/>
      <c r="XB257"/>
      <c r="XC257"/>
      <c r="XD257"/>
      <c r="XE257"/>
      <c r="XF257"/>
      <c r="XG257"/>
      <c r="XH257"/>
      <c r="XI257"/>
      <c r="XJ257"/>
      <c r="XK257"/>
      <c r="XL257"/>
      <c r="XM257"/>
      <c r="XN257"/>
      <c r="XO257"/>
      <c r="XP257"/>
      <c r="XQ257"/>
      <c r="XR257"/>
      <c r="XS257"/>
      <c r="XT257"/>
      <c r="XU257"/>
      <c r="XV257"/>
      <c r="XW257"/>
      <c r="XX257"/>
      <c r="XY257"/>
      <c r="XZ257"/>
      <c r="YA257"/>
      <c r="YB257"/>
      <c r="YC257"/>
      <c r="YD257"/>
      <c r="YE257"/>
      <c r="YF257"/>
      <c r="YG257"/>
      <c r="YH257"/>
      <c r="YI257"/>
      <c r="YJ257"/>
      <c r="YK257"/>
      <c r="YL257"/>
      <c r="YM257"/>
      <c r="YN257"/>
      <c r="YO257"/>
      <c r="YP257"/>
      <c r="YQ257"/>
      <c r="YR257"/>
      <c r="YS257"/>
      <c r="YT257"/>
      <c r="YU257"/>
      <c r="YV257"/>
      <c r="YW257"/>
      <c r="YX257"/>
      <c r="YY257"/>
      <c r="YZ257"/>
      <c r="ZA257"/>
      <c r="ZB257"/>
      <c r="ZC257"/>
      <c r="ZD257"/>
      <c r="ZE257"/>
      <c r="ZF257"/>
      <c r="ZG257" t="s">
        <v>797</v>
      </c>
      <c r="ZH257"/>
      <c r="ZI257">
        <v>1000</v>
      </c>
      <c r="ZJ257">
        <v>1000</v>
      </c>
      <c r="ZK257"/>
      <c r="ZL257">
        <v>1500</v>
      </c>
      <c r="ZM257">
        <v>-33.333333333333329</v>
      </c>
      <c r="ZN257">
        <v>-500</v>
      </c>
      <c r="ZO257" t="s">
        <v>848</v>
      </c>
      <c r="ZP257" t="s">
        <v>806</v>
      </c>
      <c r="ZQ257"/>
      <c r="ZR257" t="s">
        <v>817</v>
      </c>
      <c r="ZS257" t="s">
        <v>816</v>
      </c>
      <c r="ZT257"/>
      <c r="ZU257"/>
      <c r="ZV257"/>
      <c r="ZW257"/>
      <c r="ZX257"/>
      <c r="ZY257"/>
      <c r="ZZ257"/>
      <c r="AAA257"/>
      <c r="AAB257"/>
      <c r="AAC257"/>
      <c r="AAD257"/>
      <c r="AAE257"/>
      <c r="AAF257"/>
      <c r="AAG257"/>
      <c r="AAH257"/>
      <c r="AAI257"/>
      <c r="AAJ257"/>
      <c r="AAK257"/>
      <c r="AAL257"/>
      <c r="AAM257"/>
      <c r="AAN257"/>
      <c r="AAO257"/>
      <c r="AAP257"/>
      <c r="AAQ257"/>
      <c r="AAR257"/>
      <c r="AAS257"/>
      <c r="AAT257"/>
      <c r="AAU257"/>
      <c r="AAV257" t="s">
        <v>816</v>
      </c>
      <c r="AAW257"/>
      <c r="AAX257"/>
      <c r="AAY257"/>
      <c r="AAZ257"/>
      <c r="ABA257"/>
      <c r="ABB257"/>
      <c r="ABC257"/>
      <c r="ABD257"/>
      <c r="ABE257"/>
      <c r="ABF257"/>
      <c r="ABG257"/>
      <c r="ABH257" t="s">
        <v>816</v>
      </c>
      <c r="ABI257"/>
      <c r="ABJ257"/>
      <c r="ABK257"/>
      <c r="ABL257"/>
      <c r="ABM257"/>
      <c r="ABN257"/>
      <c r="ABO257"/>
      <c r="ABP257"/>
      <c r="ABQ257" t="s">
        <v>816</v>
      </c>
      <c r="ABR257"/>
      <c r="ABS257"/>
      <c r="ABT257"/>
      <c r="ABU257"/>
      <c r="ABV257"/>
      <c r="ABW257"/>
      <c r="ABX257"/>
      <c r="ABY257"/>
      <c r="ABZ257"/>
      <c r="ACA257"/>
      <c r="ACB257"/>
      <c r="ACC257"/>
      <c r="ACD257" t="s">
        <v>816</v>
      </c>
      <c r="ACE257"/>
      <c r="ACF257"/>
      <c r="ACG257"/>
      <c r="ACH257"/>
      <c r="ACI257"/>
      <c r="ACJ257"/>
      <c r="ACK257"/>
      <c r="ACL257"/>
      <c r="ACM257"/>
      <c r="ACN257"/>
      <c r="ACO257"/>
      <c r="ACP257"/>
      <c r="ACQ257" t="s">
        <v>819</v>
      </c>
      <c r="ACR257">
        <v>367613024</v>
      </c>
      <c r="ACS257" s="396">
        <v>44894.623171296298</v>
      </c>
      <c r="ACT257"/>
      <c r="ACU257"/>
      <c r="ACV257" t="s">
        <v>801</v>
      </c>
      <c r="ACW257"/>
      <c r="ACX257"/>
      <c r="ACY257">
        <v>257</v>
      </c>
    </row>
    <row r="258" spans="1:779" s="82" customFormat="1" x14ac:dyDescent="0.3">
      <c r="A258" t="s">
        <v>3038</v>
      </c>
      <c r="B258" s="396">
        <v>44890.505046967592</v>
      </c>
      <c r="C258" s="396">
        <v>44894.614784895843</v>
      </c>
      <c r="D258" s="396">
        <v>44890</v>
      </c>
      <c r="E258" t="s">
        <v>812</v>
      </c>
      <c r="F258" s="396">
        <v>44890</v>
      </c>
      <c r="G258" t="s">
        <v>813</v>
      </c>
      <c r="H258" t="s">
        <v>814</v>
      </c>
      <c r="I258" t="s">
        <v>814</v>
      </c>
      <c r="J258" t="s">
        <v>814</v>
      </c>
      <c r="K258" t="s">
        <v>795</v>
      </c>
      <c r="L258" t="s">
        <v>953</v>
      </c>
      <c r="M258">
        <v>0</v>
      </c>
      <c r="N258">
        <v>0</v>
      </c>
      <c r="O258">
        <v>0</v>
      </c>
      <c r="P258">
        <v>0</v>
      </c>
      <c r="Q258">
        <v>0</v>
      </c>
      <c r="R258">
        <v>0</v>
      </c>
      <c r="S258">
        <v>0</v>
      </c>
      <c r="T258">
        <v>0</v>
      </c>
      <c r="U258">
        <v>1</v>
      </c>
      <c r="V258">
        <v>1</v>
      </c>
      <c r="W258">
        <v>0</v>
      </c>
      <c r="X258">
        <v>0</v>
      </c>
      <c r="Y258">
        <v>0</v>
      </c>
      <c r="Z258">
        <v>0</v>
      </c>
      <c r="AA258">
        <v>0</v>
      </c>
      <c r="AB258">
        <v>0</v>
      </c>
      <c r="AC258">
        <v>0</v>
      </c>
      <c r="AD258">
        <v>0</v>
      </c>
      <c r="AE258">
        <v>0</v>
      </c>
      <c r="AF258">
        <v>0</v>
      </c>
      <c r="AG258">
        <v>0</v>
      </c>
      <c r="AH258">
        <v>0</v>
      </c>
      <c r="AI258">
        <v>0</v>
      </c>
      <c r="AJ258"/>
      <c r="AK258"/>
      <c r="AL258"/>
      <c r="AM258"/>
      <c r="AN258"/>
      <c r="AO258"/>
      <c r="AP258"/>
      <c r="AQ258"/>
      <c r="AR258"/>
      <c r="AS258"/>
      <c r="AT258"/>
      <c r="AU258"/>
      <c r="AV258"/>
      <c r="AW258"/>
      <c r="AX258"/>
      <c r="AY258"/>
      <c r="AZ258"/>
      <c r="BA258"/>
      <c r="BB258"/>
      <c r="BC258"/>
      <c r="BD258"/>
      <c r="BE258"/>
      <c r="BF258"/>
      <c r="BG258"/>
      <c r="BH258"/>
      <c r="BI258"/>
      <c r="BJ258"/>
      <c r="BK258"/>
      <c r="BL258"/>
      <c r="BM258"/>
      <c r="BN258"/>
      <c r="BO258"/>
      <c r="BP258"/>
      <c r="BQ258"/>
      <c r="BR258"/>
      <c r="BS258"/>
      <c r="BT258"/>
      <c r="BU258"/>
      <c r="BV258"/>
      <c r="BW258"/>
      <c r="BX258"/>
      <c r="BY258"/>
      <c r="BZ258"/>
      <c r="CA258"/>
      <c r="CB258"/>
      <c r="CC258"/>
      <c r="CD258"/>
      <c r="CE258"/>
      <c r="CF258"/>
      <c r="CG258"/>
      <c r="CH258"/>
      <c r="CI258"/>
      <c r="CJ258"/>
      <c r="CK258"/>
      <c r="CL258"/>
      <c r="CM258"/>
      <c r="CN258"/>
      <c r="CO258"/>
      <c r="CP258"/>
      <c r="CQ258"/>
      <c r="CR258"/>
      <c r="CS258"/>
      <c r="CT258"/>
      <c r="CU258"/>
      <c r="CV258"/>
      <c r="CW258"/>
      <c r="CX258"/>
      <c r="CY258"/>
      <c r="CZ258"/>
      <c r="DA258"/>
      <c r="DB258"/>
      <c r="DC258"/>
      <c r="DD258"/>
      <c r="DE258"/>
      <c r="DF258"/>
      <c r="DG258"/>
      <c r="DH258"/>
      <c r="DI258"/>
      <c r="DJ258"/>
      <c r="DK258"/>
      <c r="DL258"/>
      <c r="DM258"/>
      <c r="DN258"/>
      <c r="DO258"/>
      <c r="DP258"/>
      <c r="DQ258"/>
      <c r="DR258"/>
      <c r="DS258"/>
      <c r="DT258"/>
      <c r="DU258"/>
      <c r="DV258"/>
      <c r="DW258"/>
      <c r="DX258"/>
      <c r="DY258"/>
      <c r="DZ258"/>
      <c r="EA258"/>
      <c r="EB258"/>
      <c r="EC258"/>
      <c r="ED258"/>
      <c r="EE258"/>
      <c r="EF258"/>
      <c r="EG258"/>
      <c r="EH258"/>
      <c r="EI258"/>
      <c r="EJ258"/>
      <c r="EK258"/>
      <c r="EL258"/>
      <c r="EM258"/>
      <c r="EN258"/>
      <c r="EO258"/>
      <c r="EP258"/>
      <c r="EQ258"/>
      <c r="ER258"/>
      <c r="ES258"/>
      <c r="ET258"/>
      <c r="EU258"/>
      <c r="EV258"/>
      <c r="EW258"/>
      <c r="EX258"/>
      <c r="EY258"/>
      <c r="EZ258"/>
      <c r="FA258"/>
      <c r="FB258"/>
      <c r="FC258"/>
      <c r="FD258"/>
      <c r="FE258"/>
      <c r="FF258"/>
      <c r="FG258"/>
      <c r="FH258"/>
      <c r="FI258"/>
      <c r="FJ258"/>
      <c r="FK258"/>
      <c r="FL258"/>
      <c r="FM258"/>
      <c r="FN258"/>
      <c r="FO258"/>
      <c r="FP258"/>
      <c r="FQ258"/>
      <c r="FR258"/>
      <c r="FS258"/>
      <c r="FT258"/>
      <c r="FU258"/>
      <c r="FV258"/>
      <c r="FW258"/>
      <c r="FX258"/>
      <c r="FY258"/>
      <c r="FZ258"/>
      <c r="GA258"/>
      <c r="GB258"/>
      <c r="GC258"/>
      <c r="GD258"/>
      <c r="GE258"/>
      <c r="GF258"/>
      <c r="GG258"/>
      <c r="GH258"/>
      <c r="GI258"/>
      <c r="GJ258"/>
      <c r="GK258"/>
      <c r="GL258"/>
      <c r="GM258"/>
      <c r="GN258"/>
      <c r="GO258"/>
      <c r="GP258"/>
      <c r="GQ258"/>
      <c r="GR258"/>
      <c r="GS258"/>
      <c r="GT258"/>
      <c r="GU258"/>
      <c r="GV258"/>
      <c r="GW258"/>
      <c r="GX258"/>
      <c r="GY258"/>
      <c r="GZ258"/>
      <c r="HA258"/>
      <c r="HB258"/>
      <c r="HC258"/>
      <c r="HD258"/>
      <c r="HE258"/>
      <c r="HF258"/>
      <c r="HG258"/>
      <c r="HH258"/>
      <c r="HI258"/>
      <c r="HJ258"/>
      <c r="HK258"/>
      <c r="HL258"/>
      <c r="HM258"/>
      <c r="HN258"/>
      <c r="HO258"/>
      <c r="HP258"/>
      <c r="HQ258"/>
      <c r="HR258"/>
      <c r="HS258"/>
      <c r="HT258"/>
      <c r="HU258"/>
      <c r="HV258"/>
      <c r="HW258"/>
      <c r="HX258"/>
      <c r="HY258"/>
      <c r="HZ258"/>
      <c r="IA258"/>
      <c r="IB258"/>
      <c r="IC258"/>
      <c r="ID258"/>
      <c r="IE258"/>
      <c r="IF258"/>
      <c r="IG258"/>
      <c r="IH258"/>
      <c r="II258"/>
      <c r="IJ258"/>
      <c r="IK258"/>
      <c r="IL258"/>
      <c r="IM258"/>
      <c r="IN258"/>
      <c r="IO258"/>
      <c r="IP258"/>
      <c r="IQ258"/>
      <c r="IR258"/>
      <c r="IS258"/>
      <c r="IT258"/>
      <c r="IU258"/>
      <c r="IV258"/>
      <c r="IW258"/>
      <c r="IX258"/>
      <c r="IY258"/>
      <c r="IZ258"/>
      <c r="JA258"/>
      <c r="JB258"/>
      <c r="JC258"/>
      <c r="JD258"/>
      <c r="JE258"/>
      <c r="JF258"/>
      <c r="JG258"/>
      <c r="JH258"/>
      <c r="JI258"/>
      <c r="JJ258"/>
      <c r="JK258"/>
      <c r="JL258"/>
      <c r="JM258"/>
      <c r="JN258"/>
      <c r="JO258"/>
      <c r="JP258"/>
      <c r="JQ258"/>
      <c r="JR258"/>
      <c r="JS258"/>
      <c r="JT258"/>
      <c r="JU258"/>
      <c r="JV258" t="s">
        <v>821</v>
      </c>
      <c r="JW258">
        <v>17000</v>
      </c>
      <c r="JX258">
        <v>3500</v>
      </c>
      <c r="JY258">
        <v>72</v>
      </c>
      <c r="JZ258"/>
      <c r="KA258">
        <v>200</v>
      </c>
      <c r="KB258">
        <v>-64</v>
      </c>
      <c r="KC258">
        <v>-128</v>
      </c>
      <c r="KD258" t="s">
        <v>3018</v>
      </c>
      <c r="KE258" t="s">
        <v>841</v>
      </c>
      <c r="KF258"/>
      <c r="KG258"/>
      <c r="KH258" t="s">
        <v>816</v>
      </c>
      <c r="KI258"/>
      <c r="KJ258"/>
      <c r="KK258"/>
      <c r="KL258"/>
      <c r="KM258"/>
      <c r="KN258"/>
      <c r="KO258"/>
      <c r="KP258"/>
      <c r="KQ258"/>
      <c r="KR258"/>
      <c r="KS258"/>
      <c r="KT258"/>
      <c r="KU258"/>
      <c r="KV258"/>
      <c r="KW258"/>
      <c r="KX258"/>
      <c r="KY258"/>
      <c r="KZ258"/>
      <c r="LA258" t="s">
        <v>821</v>
      </c>
      <c r="LB258">
        <v>12000</v>
      </c>
      <c r="LC258">
        <v>2000</v>
      </c>
      <c r="LD258">
        <v>83</v>
      </c>
      <c r="LE258"/>
      <c r="LF258">
        <v>50</v>
      </c>
      <c r="LG258">
        <v>66</v>
      </c>
      <c r="LH258">
        <v>33</v>
      </c>
      <c r="LI258" t="s">
        <v>3039</v>
      </c>
      <c r="LJ258" t="s">
        <v>841</v>
      </c>
      <c r="LK258"/>
      <c r="LL258"/>
      <c r="LM258" t="s">
        <v>797</v>
      </c>
      <c r="LN258" t="s">
        <v>844</v>
      </c>
      <c r="LO258">
        <v>0</v>
      </c>
      <c r="LP258">
        <v>0</v>
      </c>
      <c r="LQ258">
        <v>0</v>
      </c>
      <c r="LR258">
        <v>0</v>
      </c>
      <c r="LS258">
        <v>0</v>
      </c>
      <c r="LT258">
        <v>0</v>
      </c>
      <c r="LU258">
        <v>0</v>
      </c>
      <c r="LV258">
        <v>1</v>
      </c>
      <c r="LW258">
        <v>0</v>
      </c>
      <c r="LX258">
        <v>0</v>
      </c>
      <c r="LY258">
        <v>0</v>
      </c>
      <c r="LZ258">
        <v>0</v>
      </c>
      <c r="MA258">
        <v>0</v>
      </c>
      <c r="MB258">
        <v>0</v>
      </c>
      <c r="MC258">
        <v>0</v>
      </c>
      <c r="MD258"/>
      <c r="ME258"/>
      <c r="MF258"/>
      <c r="MG258"/>
      <c r="MH258"/>
      <c r="MI258"/>
      <c r="MJ258"/>
      <c r="MK258"/>
      <c r="ML258"/>
      <c r="MM258"/>
      <c r="MN258"/>
      <c r="MO258"/>
      <c r="MP258"/>
      <c r="MQ258"/>
      <c r="MR258"/>
      <c r="MS258"/>
      <c r="MT258"/>
      <c r="MU258"/>
      <c r="MV258"/>
      <c r="MW258"/>
      <c r="MX258"/>
      <c r="MY258"/>
      <c r="MZ258"/>
      <c r="NA258"/>
      <c r="NB258"/>
      <c r="NC258"/>
      <c r="ND258"/>
      <c r="NE258"/>
      <c r="NF258"/>
      <c r="NG258"/>
      <c r="NH258"/>
      <c r="NI258"/>
      <c r="NJ258"/>
      <c r="NK258"/>
      <c r="NL258"/>
      <c r="NM258"/>
      <c r="NN258"/>
      <c r="NO258"/>
      <c r="NP258"/>
      <c r="NQ258"/>
      <c r="NR258"/>
      <c r="NS258"/>
      <c r="NT258"/>
      <c r="NU258"/>
      <c r="NV258"/>
      <c r="NW258"/>
      <c r="NX258"/>
      <c r="NY258"/>
      <c r="NZ258"/>
      <c r="OA258"/>
      <c r="OB258"/>
      <c r="OC258"/>
      <c r="OD258"/>
      <c r="OE258"/>
      <c r="OF258"/>
      <c r="OG258"/>
      <c r="OH258"/>
      <c r="OI258"/>
      <c r="OJ258"/>
      <c r="OK258"/>
      <c r="OL258"/>
      <c r="OM258"/>
      <c r="ON258"/>
      <c r="OO258"/>
      <c r="OP258"/>
      <c r="OQ258"/>
      <c r="OR258"/>
      <c r="OS258"/>
      <c r="OT258"/>
      <c r="OU258"/>
      <c r="OV258"/>
      <c r="OW258"/>
      <c r="OX258"/>
      <c r="OY258"/>
      <c r="OZ258"/>
      <c r="PA258"/>
      <c r="PB258"/>
      <c r="PC258"/>
      <c r="PD258"/>
      <c r="PE258"/>
      <c r="PF258"/>
      <c r="PG258"/>
      <c r="PH258"/>
      <c r="PI258"/>
      <c r="PJ258"/>
      <c r="PK258"/>
      <c r="PL258"/>
      <c r="PM258"/>
      <c r="PN258"/>
      <c r="PO258"/>
      <c r="PP258"/>
      <c r="PQ258"/>
      <c r="PR258"/>
      <c r="PS258"/>
      <c r="PT258"/>
      <c r="PU258"/>
      <c r="PV258"/>
      <c r="PW258"/>
      <c r="PX258"/>
      <c r="PY258"/>
      <c r="PZ258"/>
      <c r="QA258"/>
      <c r="QB258"/>
      <c r="QC258"/>
      <c r="QD258"/>
      <c r="QE258"/>
      <c r="QF258"/>
      <c r="QG258"/>
      <c r="QH258"/>
      <c r="QI258"/>
      <c r="QJ258"/>
      <c r="QK258"/>
      <c r="QL258"/>
      <c r="QM258"/>
      <c r="QN258"/>
      <c r="QO258"/>
      <c r="QP258"/>
      <c r="QQ258"/>
      <c r="QR258"/>
      <c r="QS258"/>
      <c r="QT258"/>
      <c r="QU258"/>
      <c r="QV258"/>
      <c r="QW258"/>
      <c r="QX258"/>
      <c r="QY258"/>
      <c r="QZ258"/>
      <c r="RA258"/>
      <c r="RB258"/>
      <c r="RC258"/>
      <c r="RD258"/>
      <c r="RE258"/>
      <c r="RF258"/>
      <c r="RG258"/>
      <c r="RH258"/>
      <c r="RI258"/>
      <c r="RJ258"/>
      <c r="RK258"/>
      <c r="RL258"/>
      <c r="RM258"/>
      <c r="RN258"/>
      <c r="RO258"/>
      <c r="RP258"/>
      <c r="RQ258"/>
      <c r="RR258"/>
      <c r="RS258"/>
      <c r="RT258"/>
      <c r="RU258"/>
      <c r="RV258"/>
      <c r="RW258"/>
      <c r="RX258"/>
      <c r="RY258"/>
      <c r="RZ258"/>
      <c r="SA258"/>
      <c r="SB258"/>
      <c r="SC258"/>
      <c r="SD258"/>
      <c r="SE258"/>
      <c r="SF258"/>
      <c r="SG258"/>
      <c r="SH258"/>
      <c r="SI258"/>
      <c r="SJ258"/>
      <c r="SK258"/>
      <c r="SL258"/>
      <c r="SM258"/>
      <c r="SN258"/>
      <c r="SO258"/>
      <c r="SP258"/>
      <c r="SQ258"/>
      <c r="SR258"/>
      <c r="SS258"/>
      <c r="ST258"/>
      <c r="SU258"/>
      <c r="SV258"/>
      <c r="SW258"/>
      <c r="SX258"/>
      <c r="SY258"/>
      <c r="SZ258"/>
      <c r="TA258"/>
      <c r="TB258"/>
      <c r="TC258"/>
      <c r="TD258"/>
      <c r="TE258"/>
      <c r="TF258"/>
      <c r="TG258"/>
      <c r="TH258"/>
      <c r="TI258"/>
      <c r="TJ258"/>
      <c r="TK258"/>
      <c r="TL258"/>
      <c r="TM258"/>
      <c r="TN258"/>
      <c r="TO258"/>
      <c r="TP258"/>
      <c r="TQ258"/>
      <c r="TR258"/>
      <c r="TS258"/>
      <c r="TT258"/>
      <c r="TU258"/>
      <c r="TV258"/>
      <c r="TW258"/>
      <c r="TX258"/>
      <c r="TY258"/>
      <c r="TZ258"/>
      <c r="UA258"/>
      <c r="UB258"/>
      <c r="UC258"/>
      <c r="UD258"/>
      <c r="UE258"/>
      <c r="UF258"/>
      <c r="UG258"/>
      <c r="UH258"/>
      <c r="UI258"/>
      <c r="UJ258"/>
      <c r="UK258"/>
      <c r="UL258"/>
      <c r="UM258"/>
      <c r="UN258"/>
      <c r="UO258"/>
      <c r="UP258"/>
      <c r="UQ258"/>
      <c r="UR258"/>
      <c r="US258"/>
      <c r="UT258"/>
      <c r="UU258"/>
      <c r="UV258"/>
      <c r="UW258"/>
      <c r="UX258"/>
      <c r="UY258"/>
      <c r="UZ258"/>
      <c r="VA258"/>
      <c r="VB258"/>
      <c r="VC258"/>
      <c r="VD258"/>
      <c r="VE258"/>
      <c r="VF258"/>
      <c r="VG258"/>
      <c r="VH258"/>
      <c r="VI258"/>
      <c r="VJ258"/>
      <c r="VK258"/>
      <c r="VL258"/>
      <c r="VM258"/>
      <c r="VN258"/>
      <c r="VO258"/>
      <c r="VP258"/>
      <c r="VQ258"/>
      <c r="VR258"/>
      <c r="VS258"/>
      <c r="VT258"/>
      <c r="VU258"/>
      <c r="VV258"/>
      <c r="VW258"/>
      <c r="VX258"/>
      <c r="VY258"/>
      <c r="VZ258"/>
      <c r="WA258"/>
      <c r="WB258"/>
      <c r="WC258"/>
      <c r="WD258"/>
      <c r="WE258"/>
      <c r="WF258"/>
      <c r="WG258"/>
      <c r="WH258"/>
      <c r="WI258"/>
      <c r="WJ258"/>
      <c r="WK258"/>
      <c r="WL258"/>
      <c r="WM258"/>
      <c r="WN258"/>
      <c r="WO258"/>
      <c r="WP258"/>
      <c r="WQ258"/>
      <c r="WR258"/>
      <c r="WS258"/>
      <c r="WT258"/>
      <c r="WU258"/>
      <c r="WV258"/>
      <c r="WW258"/>
      <c r="WX258"/>
      <c r="WY258"/>
      <c r="WZ258"/>
      <c r="XA258"/>
      <c r="XB258"/>
      <c r="XC258"/>
      <c r="XD258"/>
      <c r="XE258"/>
      <c r="XF258"/>
      <c r="XG258"/>
      <c r="XH258"/>
      <c r="XI258"/>
      <c r="XJ258"/>
      <c r="XK258"/>
      <c r="XL258"/>
      <c r="XM258"/>
      <c r="XN258"/>
      <c r="XO258"/>
      <c r="XP258"/>
      <c r="XQ258"/>
      <c r="XR258"/>
      <c r="XS258"/>
      <c r="XT258"/>
      <c r="XU258"/>
      <c r="XV258"/>
      <c r="XW258"/>
      <c r="XX258"/>
      <c r="XY258"/>
      <c r="XZ258"/>
      <c r="YA258"/>
      <c r="YB258"/>
      <c r="YC258"/>
      <c r="YD258"/>
      <c r="YE258"/>
      <c r="YF258"/>
      <c r="YG258"/>
      <c r="YH258"/>
      <c r="YI258"/>
      <c r="YJ258"/>
      <c r="YK258"/>
      <c r="YL258"/>
      <c r="YM258"/>
      <c r="YN258"/>
      <c r="YO258"/>
      <c r="YP258"/>
      <c r="YQ258"/>
      <c r="YR258"/>
      <c r="YS258"/>
      <c r="YT258"/>
      <c r="YU258"/>
      <c r="YV258"/>
      <c r="YW258"/>
      <c r="YX258"/>
      <c r="YY258"/>
      <c r="YZ258"/>
      <c r="ZA258"/>
      <c r="ZB258"/>
      <c r="ZC258"/>
      <c r="ZD258"/>
      <c r="ZE258"/>
      <c r="ZF258"/>
      <c r="ZG258"/>
      <c r="ZH258"/>
      <c r="ZI258"/>
      <c r="ZJ258"/>
      <c r="ZK258"/>
      <c r="ZL258"/>
      <c r="ZM258"/>
      <c r="ZN258"/>
      <c r="ZO258"/>
      <c r="ZP258"/>
      <c r="ZQ258"/>
      <c r="ZR258"/>
      <c r="ZS258"/>
      <c r="ZT258"/>
      <c r="ZU258"/>
      <c r="ZV258"/>
      <c r="ZW258"/>
      <c r="ZX258"/>
      <c r="ZY258"/>
      <c r="ZZ258"/>
      <c r="AAA258"/>
      <c r="AAB258"/>
      <c r="AAC258"/>
      <c r="AAD258"/>
      <c r="AAE258"/>
      <c r="AAF258"/>
      <c r="AAG258"/>
      <c r="AAH258"/>
      <c r="AAI258"/>
      <c r="AAJ258"/>
      <c r="AAK258"/>
      <c r="AAL258"/>
      <c r="AAM258"/>
      <c r="AAN258"/>
      <c r="AAO258"/>
      <c r="AAP258"/>
      <c r="AAQ258"/>
      <c r="AAR258"/>
      <c r="AAS258"/>
      <c r="AAT258"/>
      <c r="AAU258"/>
      <c r="AAV258" t="s">
        <v>816</v>
      </c>
      <c r="AAW258"/>
      <c r="AAX258"/>
      <c r="AAY258"/>
      <c r="AAZ258"/>
      <c r="ABA258"/>
      <c r="ABB258"/>
      <c r="ABC258"/>
      <c r="ABD258"/>
      <c r="ABE258"/>
      <c r="ABF258"/>
      <c r="ABG258"/>
      <c r="ABH258" t="s">
        <v>816</v>
      </c>
      <c r="ABI258"/>
      <c r="ABJ258"/>
      <c r="ABK258"/>
      <c r="ABL258"/>
      <c r="ABM258"/>
      <c r="ABN258"/>
      <c r="ABO258"/>
      <c r="ABP258"/>
      <c r="ABQ258" t="s">
        <v>816</v>
      </c>
      <c r="ABR258"/>
      <c r="ABS258"/>
      <c r="ABT258"/>
      <c r="ABU258"/>
      <c r="ABV258"/>
      <c r="ABW258"/>
      <c r="ABX258"/>
      <c r="ABY258"/>
      <c r="ABZ258"/>
      <c r="ACA258"/>
      <c r="ACB258"/>
      <c r="ACC258"/>
      <c r="ACD258" t="s">
        <v>816</v>
      </c>
      <c r="ACE258"/>
      <c r="ACF258"/>
      <c r="ACG258"/>
      <c r="ACH258"/>
      <c r="ACI258"/>
      <c r="ACJ258"/>
      <c r="ACK258"/>
      <c r="ACL258"/>
      <c r="ACM258"/>
      <c r="ACN258"/>
      <c r="ACO258"/>
      <c r="ACP258"/>
      <c r="ACQ258" t="s">
        <v>819</v>
      </c>
      <c r="ACR258">
        <v>367613067</v>
      </c>
      <c r="ACS258" s="396">
        <v>44894.623206018507</v>
      </c>
      <c r="ACT258"/>
      <c r="ACU258"/>
      <c r="ACV258" t="s">
        <v>801</v>
      </c>
      <c r="ACW258"/>
      <c r="ACX258"/>
      <c r="ACY258">
        <v>258</v>
      </c>
    </row>
    <row r="259" spans="1:779" s="82" customFormat="1" x14ac:dyDescent="0.3">
      <c r="A259" t="s">
        <v>3040</v>
      </c>
      <c r="B259" s="396">
        <v>44890.521232974541</v>
      </c>
      <c r="C259" s="396">
        <v>44894.616564085649</v>
      </c>
      <c r="D259" s="396">
        <v>44890</v>
      </c>
      <c r="E259" t="s">
        <v>812</v>
      </c>
      <c r="F259" s="396">
        <v>44890</v>
      </c>
      <c r="G259" t="s">
        <v>813</v>
      </c>
      <c r="H259" t="s">
        <v>814</v>
      </c>
      <c r="I259" t="s">
        <v>814</v>
      </c>
      <c r="J259" t="s">
        <v>814</v>
      </c>
      <c r="K259" t="s">
        <v>795</v>
      </c>
      <c r="L259" t="s">
        <v>822</v>
      </c>
      <c r="M259">
        <v>0</v>
      </c>
      <c r="N259">
        <v>0</v>
      </c>
      <c r="O259">
        <v>0</v>
      </c>
      <c r="P259">
        <v>0</v>
      </c>
      <c r="Q259">
        <v>0</v>
      </c>
      <c r="R259">
        <v>0</v>
      </c>
      <c r="S259">
        <v>0</v>
      </c>
      <c r="T259">
        <v>0</v>
      </c>
      <c r="U259">
        <v>0</v>
      </c>
      <c r="V259">
        <v>0</v>
      </c>
      <c r="W259">
        <v>0</v>
      </c>
      <c r="X259">
        <v>0</v>
      </c>
      <c r="Y259">
        <v>0</v>
      </c>
      <c r="Z259">
        <v>0</v>
      </c>
      <c r="AA259">
        <v>0</v>
      </c>
      <c r="AB259">
        <v>0</v>
      </c>
      <c r="AC259">
        <v>0</v>
      </c>
      <c r="AD259">
        <v>0</v>
      </c>
      <c r="AE259">
        <v>0</v>
      </c>
      <c r="AF259">
        <v>0</v>
      </c>
      <c r="AG259">
        <v>0</v>
      </c>
      <c r="AH259">
        <v>1</v>
      </c>
      <c r="AI259">
        <v>0</v>
      </c>
      <c r="AJ259"/>
      <c r="AK259"/>
      <c r="AL259"/>
      <c r="AM259"/>
      <c r="AN259"/>
      <c r="AO259"/>
      <c r="AP259"/>
      <c r="AQ259"/>
      <c r="AR259"/>
      <c r="AS259"/>
      <c r="AT259"/>
      <c r="AU259"/>
      <c r="AV259"/>
      <c r="AW259"/>
      <c r="AX259"/>
      <c r="AY259"/>
      <c r="AZ259"/>
      <c r="BA259"/>
      <c r="BB259"/>
      <c r="BC259"/>
      <c r="BD259"/>
      <c r="BE259"/>
      <c r="BF259"/>
      <c r="BG259"/>
      <c r="BH259"/>
      <c r="BI259"/>
      <c r="BJ259"/>
      <c r="BK259"/>
      <c r="BL259"/>
      <c r="BM259"/>
      <c r="BN259"/>
      <c r="BO259"/>
      <c r="BP259"/>
      <c r="BQ259"/>
      <c r="BR259"/>
      <c r="BS259"/>
      <c r="BT259"/>
      <c r="BU259"/>
      <c r="BV259"/>
      <c r="BW259"/>
      <c r="BX259"/>
      <c r="BY259"/>
      <c r="BZ259"/>
      <c r="CA259"/>
      <c r="CB259"/>
      <c r="CC259"/>
      <c r="CD259"/>
      <c r="CE259"/>
      <c r="CF259"/>
      <c r="CG259"/>
      <c r="CH259"/>
      <c r="CI259"/>
      <c r="CJ259"/>
      <c r="CK259"/>
      <c r="CL259"/>
      <c r="CM259"/>
      <c r="CN259"/>
      <c r="CO259"/>
      <c r="CP259"/>
      <c r="CQ259"/>
      <c r="CR259"/>
      <c r="CS259"/>
      <c r="CT259"/>
      <c r="CU259"/>
      <c r="CV259"/>
      <c r="CW259"/>
      <c r="CX259"/>
      <c r="CY259"/>
      <c r="CZ259"/>
      <c r="DA259"/>
      <c r="DB259"/>
      <c r="DC259"/>
      <c r="DD259"/>
      <c r="DE259"/>
      <c r="DF259"/>
      <c r="DG259"/>
      <c r="DH259"/>
      <c r="DI259"/>
      <c r="DJ259"/>
      <c r="DK259"/>
      <c r="DL259"/>
      <c r="DM259"/>
      <c r="DN259"/>
      <c r="DO259"/>
      <c r="DP259"/>
      <c r="DQ259"/>
      <c r="DR259"/>
      <c r="DS259"/>
      <c r="DT259"/>
      <c r="DU259"/>
      <c r="DV259"/>
      <c r="DW259"/>
      <c r="DX259"/>
      <c r="DY259"/>
      <c r="DZ259"/>
      <c r="EA259"/>
      <c r="EB259"/>
      <c r="EC259"/>
      <c r="ED259"/>
      <c r="EE259"/>
      <c r="EF259"/>
      <c r="EG259"/>
      <c r="EH259"/>
      <c r="EI259"/>
      <c r="EJ259"/>
      <c r="EK259"/>
      <c r="EL259"/>
      <c r="EM259"/>
      <c r="EN259"/>
      <c r="EO259"/>
      <c r="EP259"/>
      <c r="EQ259"/>
      <c r="ER259"/>
      <c r="ES259"/>
      <c r="ET259"/>
      <c r="EU259"/>
      <c r="EV259"/>
      <c r="EW259"/>
      <c r="EX259"/>
      <c r="EY259"/>
      <c r="EZ259"/>
      <c r="FA259"/>
      <c r="FB259"/>
      <c r="FC259"/>
      <c r="FD259"/>
      <c r="FE259"/>
      <c r="FF259"/>
      <c r="FG259"/>
      <c r="FH259"/>
      <c r="FI259"/>
      <c r="FJ259"/>
      <c r="FK259"/>
      <c r="FL259"/>
      <c r="FM259"/>
      <c r="FN259"/>
      <c r="FO259"/>
      <c r="FP259"/>
      <c r="FQ259"/>
      <c r="FR259"/>
      <c r="FS259"/>
      <c r="FT259"/>
      <c r="FU259"/>
      <c r="FV259"/>
      <c r="FW259"/>
      <c r="FX259"/>
      <c r="FY259"/>
      <c r="FZ259"/>
      <c r="GA259"/>
      <c r="GB259"/>
      <c r="GC259"/>
      <c r="GD259"/>
      <c r="GE259"/>
      <c r="GF259"/>
      <c r="GG259"/>
      <c r="GH259"/>
      <c r="GI259"/>
      <c r="GJ259"/>
      <c r="GK259"/>
      <c r="GL259"/>
      <c r="GM259"/>
      <c r="GN259"/>
      <c r="GO259"/>
      <c r="GP259"/>
      <c r="GQ259"/>
      <c r="GR259"/>
      <c r="GS259"/>
      <c r="GT259"/>
      <c r="GU259"/>
      <c r="GV259"/>
      <c r="GW259"/>
      <c r="GX259"/>
      <c r="GY259"/>
      <c r="GZ259"/>
      <c r="HA259"/>
      <c r="HB259"/>
      <c r="HC259"/>
      <c r="HD259"/>
      <c r="HE259"/>
      <c r="HF259"/>
      <c r="HG259"/>
      <c r="HH259"/>
      <c r="HI259"/>
      <c r="HJ259"/>
      <c r="HK259"/>
      <c r="HL259"/>
      <c r="HM259"/>
      <c r="HN259"/>
      <c r="HO259"/>
      <c r="HP259"/>
      <c r="HQ259"/>
      <c r="HR259"/>
      <c r="HS259"/>
      <c r="HT259"/>
      <c r="HU259"/>
      <c r="HV259"/>
      <c r="HW259"/>
      <c r="HX259"/>
      <c r="HY259"/>
      <c r="HZ259"/>
      <c r="IA259"/>
      <c r="IB259"/>
      <c r="IC259"/>
      <c r="ID259"/>
      <c r="IE259"/>
      <c r="IF259"/>
      <c r="IG259"/>
      <c r="IH259"/>
      <c r="II259"/>
      <c r="IJ259"/>
      <c r="IK259"/>
      <c r="IL259"/>
      <c r="IM259"/>
      <c r="IN259"/>
      <c r="IO259"/>
      <c r="IP259"/>
      <c r="IQ259"/>
      <c r="IR259"/>
      <c r="IS259"/>
      <c r="IT259"/>
      <c r="IU259"/>
      <c r="IV259"/>
      <c r="IW259"/>
      <c r="IX259"/>
      <c r="IY259"/>
      <c r="IZ259"/>
      <c r="JA259"/>
      <c r="JB259"/>
      <c r="JC259"/>
      <c r="JD259"/>
      <c r="JE259"/>
      <c r="JF259"/>
      <c r="JG259"/>
      <c r="JH259"/>
      <c r="JI259"/>
      <c r="JJ259"/>
      <c r="JK259"/>
      <c r="JL259"/>
      <c r="JM259"/>
      <c r="JN259"/>
      <c r="JO259"/>
      <c r="JP259"/>
      <c r="JQ259"/>
      <c r="JR259"/>
      <c r="JS259"/>
      <c r="JT259"/>
      <c r="JU259"/>
      <c r="JV259"/>
      <c r="JW259"/>
      <c r="JX259"/>
      <c r="JY259"/>
      <c r="JZ259"/>
      <c r="KA259"/>
      <c r="KB259"/>
      <c r="KC259"/>
      <c r="KD259"/>
      <c r="KE259"/>
      <c r="KF259"/>
      <c r="KG259"/>
      <c r="KH259"/>
      <c r="KI259"/>
      <c r="KJ259"/>
      <c r="KK259"/>
      <c r="KL259"/>
      <c r="KM259"/>
      <c r="KN259"/>
      <c r="KO259"/>
      <c r="KP259"/>
      <c r="KQ259"/>
      <c r="KR259"/>
      <c r="KS259"/>
      <c r="KT259"/>
      <c r="KU259"/>
      <c r="KV259"/>
      <c r="KW259"/>
      <c r="KX259"/>
      <c r="KY259"/>
      <c r="KZ259"/>
      <c r="LA259"/>
      <c r="LB259"/>
      <c r="LC259"/>
      <c r="LD259"/>
      <c r="LE259"/>
      <c r="LF259"/>
      <c r="LG259"/>
      <c r="LH259"/>
      <c r="LI259"/>
      <c r="LJ259"/>
      <c r="LK259"/>
      <c r="LL259"/>
      <c r="LM259"/>
      <c r="LN259"/>
      <c r="LO259"/>
      <c r="LP259"/>
      <c r="LQ259"/>
      <c r="LR259"/>
      <c r="LS259"/>
      <c r="LT259"/>
      <c r="LU259"/>
      <c r="LV259"/>
      <c r="LW259"/>
      <c r="LX259"/>
      <c r="LY259"/>
      <c r="LZ259"/>
      <c r="MA259"/>
      <c r="MB259"/>
      <c r="MC259"/>
      <c r="MD259"/>
      <c r="ME259"/>
      <c r="MF259"/>
      <c r="MG259"/>
      <c r="MH259"/>
      <c r="MI259"/>
      <c r="MJ259"/>
      <c r="MK259"/>
      <c r="ML259"/>
      <c r="MM259"/>
      <c r="MN259"/>
      <c r="MO259"/>
      <c r="MP259"/>
      <c r="MQ259"/>
      <c r="MR259"/>
      <c r="MS259"/>
      <c r="MT259"/>
      <c r="MU259"/>
      <c r="MV259"/>
      <c r="MW259"/>
      <c r="MX259"/>
      <c r="MY259"/>
      <c r="MZ259"/>
      <c r="NA259"/>
      <c r="NB259"/>
      <c r="NC259"/>
      <c r="ND259"/>
      <c r="NE259"/>
      <c r="NF259"/>
      <c r="NG259"/>
      <c r="NH259"/>
      <c r="NI259"/>
      <c r="NJ259"/>
      <c r="NK259"/>
      <c r="NL259"/>
      <c r="NM259"/>
      <c r="NN259"/>
      <c r="NO259"/>
      <c r="NP259"/>
      <c r="NQ259"/>
      <c r="NR259"/>
      <c r="NS259"/>
      <c r="NT259"/>
      <c r="NU259"/>
      <c r="NV259"/>
      <c r="NW259"/>
      <c r="NX259"/>
      <c r="NY259"/>
      <c r="NZ259"/>
      <c r="OA259"/>
      <c r="OB259"/>
      <c r="OC259"/>
      <c r="OD259"/>
      <c r="OE259"/>
      <c r="OF259"/>
      <c r="OG259"/>
      <c r="OH259"/>
      <c r="OI259"/>
      <c r="OJ259"/>
      <c r="OK259"/>
      <c r="OL259"/>
      <c r="OM259"/>
      <c r="ON259"/>
      <c r="OO259"/>
      <c r="OP259"/>
      <c r="OQ259"/>
      <c r="OR259"/>
      <c r="OS259"/>
      <c r="OT259"/>
      <c r="OU259"/>
      <c r="OV259"/>
      <c r="OW259"/>
      <c r="OX259"/>
      <c r="OY259"/>
      <c r="OZ259"/>
      <c r="PA259"/>
      <c r="PB259"/>
      <c r="PC259"/>
      <c r="PD259"/>
      <c r="PE259"/>
      <c r="PF259"/>
      <c r="PG259"/>
      <c r="PH259"/>
      <c r="PI259"/>
      <c r="PJ259"/>
      <c r="PK259"/>
      <c r="PL259"/>
      <c r="PM259"/>
      <c r="PN259"/>
      <c r="PO259"/>
      <c r="PP259"/>
      <c r="PQ259"/>
      <c r="PR259"/>
      <c r="PS259"/>
      <c r="PT259"/>
      <c r="PU259"/>
      <c r="PV259"/>
      <c r="PW259"/>
      <c r="PX259"/>
      <c r="PY259"/>
      <c r="PZ259"/>
      <c r="QA259"/>
      <c r="QB259"/>
      <c r="QC259"/>
      <c r="QD259"/>
      <c r="QE259"/>
      <c r="QF259"/>
      <c r="QG259"/>
      <c r="QH259"/>
      <c r="QI259"/>
      <c r="QJ259"/>
      <c r="QK259"/>
      <c r="QL259"/>
      <c r="QM259"/>
      <c r="QN259"/>
      <c r="QO259"/>
      <c r="QP259"/>
      <c r="QQ259"/>
      <c r="QR259"/>
      <c r="QS259"/>
      <c r="QT259"/>
      <c r="QU259"/>
      <c r="QV259"/>
      <c r="QW259"/>
      <c r="QX259"/>
      <c r="QY259"/>
      <c r="QZ259"/>
      <c r="RA259"/>
      <c r="RB259"/>
      <c r="RC259"/>
      <c r="RD259"/>
      <c r="RE259"/>
      <c r="RF259"/>
      <c r="RG259"/>
      <c r="RH259"/>
      <c r="RI259"/>
      <c r="RJ259"/>
      <c r="RK259"/>
      <c r="RL259"/>
      <c r="RM259"/>
      <c r="RN259"/>
      <c r="RO259"/>
      <c r="RP259"/>
      <c r="RQ259"/>
      <c r="RR259"/>
      <c r="RS259"/>
      <c r="RT259"/>
      <c r="RU259"/>
      <c r="RV259"/>
      <c r="RW259"/>
      <c r="RX259"/>
      <c r="RY259"/>
      <c r="RZ259"/>
      <c r="SA259"/>
      <c r="SB259"/>
      <c r="SC259"/>
      <c r="SD259"/>
      <c r="SE259"/>
      <c r="SF259"/>
      <c r="SG259"/>
      <c r="SH259"/>
      <c r="SI259"/>
      <c r="SJ259"/>
      <c r="SK259"/>
      <c r="SL259"/>
      <c r="SM259"/>
      <c r="SN259"/>
      <c r="SO259"/>
      <c r="SP259"/>
      <c r="SQ259"/>
      <c r="SR259"/>
      <c r="SS259"/>
      <c r="ST259"/>
      <c r="SU259"/>
      <c r="SV259"/>
      <c r="SW259"/>
      <c r="SX259"/>
      <c r="SY259"/>
      <c r="SZ259"/>
      <c r="TA259"/>
      <c r="TB259"/>
      <c r="TC259"/>
      <c r="TD259"/>
      <c r="TE259"/>
      <c r="TF259"/>
      <c r="TG259"/>
      <c r="TH259"/>
      <c r="TI259"/>
      <c r="TJ259"/>
      <c r="TK259"/>
      <c r="TL259"/>
      <c r="TM259"/>
      <c r="TN259"/>
      <c r="TO259"/>
      <c r="TP259"/>
      <c r="TQ259"/>
      <c r="TR259"/>
      <c r="TS259"/>
      <c r="TT259"/>
      <c r="TU259"/>
      <c r="TV259"/>
      <c r="TW259"/>
      <c r="TX259"/>
      <c r="TY259"/>
      <c r="TZ259"/>
      <c r="UA259"/>
      <c r="UB259"/>
      <c r="UC259"/>
      <c r="UD259"/>
      <c r="UE259"/>
      <c r="UF259"/>
      <c r="UG259"/>
      <c r="UH259"/>
      <c r="UI259"/>
      <c r="UJ259"/>
      <c r="UK259"/>
      <c r="UL259"/>
      <c r="UM259"/>
      <c r="UN259"/>
      <c r="UO259"/>
      <c r="UP259"/>
      <c r="UQ259"/>
      <c r="UR259"/>
      <c r="US259"/>
      <c r="UT259"/>
      <c r="UU259"/>
      <c r="UV259"/>
      <c r="UW259"/>
      <c r="UX259"/>
      <c r="UY259"/>
      <c r="UZ259"/>
      <c r="VA259"/>
      <c r="VB259"/>
      <c r="VC259"/>
      <c r="VD259"/>
      <c r="VE259"/>
      <c r="VF259"/>
      <c r="VG259"/>
      <c r="VH259"/>
      <c r="VI259"/>
      <c r="VJ259"/>
      <c r="VK259"/>
      <c r="VL259"/>
      <c r="VM259"/>
      <c r="VN259"/>
      <c r="VO259"/>
      <c r="VP259"/>
      <c r="VQ259"/>
      <c r="VR259"/>
      <c r="VS259"/>
      <c r="VT259"/>
      <c r="VU259"/>
      <c r="VV259"/>
      <c r="VW259"/>
      <c r="VX259"/>
      <c r="VY259"/>
      <c r="VZ259"/>
      <c r="WA259"/>
      <c r="WB259"/>
      <c r="WC259"/>
      <c r="WD259"/>
      <c r="WE259"/>
      <c r="WF259"/>
      <c r="WG259"/>
      <c r="WH259"/>
      <c r="WI259"/>
      <c r="WJ259"/>
      <c r="WK259"/>
      <c r="WL259"/>
      <c r="WM259"/>
      <c r="WN259"/>
      <c r="WO259"/>
      <c r="WP259"/>
      <c r="WQ259"/>
      <c r="WR259"/>
      <c r="WS259"/>
      <c r="WT259"/>
      <c r="WU259"/>
      <c r="WV259"/>
      <c r="WW259"/>
      <c r="WX259"/>
      <c r="WY259"/>
      <c r="WZ259"/>
      <c r="XA259"/>
      <c r="XB259"/>
      <c r="XC259"/>
      <c r="XD259"/>
      <c r="XE259"/>
      <c r="XF259"/>
      <c r="XG259"/>
      <c r="XH259"/>
      <c r="XI259"/>
      <c r="XJ259"/>
      <c r="XK259"/>
      <c r="XL259"/>
      <c r="XM259"/>
      <c r="XN259"/>
      <c r="XO259"/>
      <c r="XP259"/>
      <c r="XQ259"/>
      <c r="XR259"/>
      <c r="XS259"/>
      <c r="XT259"/>
      <c r="XU259"/>
      <c r="XV259"/>
      <c r="XW259"/>
      <c r="XX259"/>
      <c r="XY259"/>
      <c r="XZ259"/>
      <c r="YA259"/>
      <c r="YB259"/>
      <c r="YC259"/>
      <c r="YD259"/>
      <c r="YE259"/>
      <c r="YF259"/>
      <c r="YG259"/>
      <c r="YH259"/>
      <c r="YI259"/>
      <c r="YJ259"/>
      <c r="YK259"/>
      <c r="YL259"/>
      <c r="YM259"/>
      <c r="YN259"/>
      <c r="YO259"/>
      <c r="YP259"/>
      <c r="YQ259"/>
      <c r="YR259"/>
      <c r="YS259"/>
      <c r="YT259"/>
      <c r="YU259"/>
      <c r="YV259"/>
      <c r="YW259"/>
      <c r="YX259"/>
      <c r="YY259"/>
      <c r="YZ259"/>
      <c r="ZA259"/>
      <c r="ZB259"/>
      <c r="ZC259"/>
      <c r="ZD259"/>
      <c r="ZE259"/>
      <c r="ZF259"/>
      <c r="ZG259" t="s">
        <v>797</v>
      </c>
      <c r="ZH259"/>
      <c r="ZI259">
        <v>1000</v>
      </c>
      <c r="ZJ259">
        <v>1000</v>
      </c>
      <c r="ZK259"/>
      <c r="ZL259">
        <v>1500</v>
      </c>
      <c r="ZM259">
        <v>-33.333333333333329</v>
      </c>
      <c r="ZN259">
        <v>-500</v>
      </c>
      <c r="ZO259" t="s">
        <v>848</v>
      </c>
      <c r="ZP259" t="s">
        <v>806</v>
      </c>
      <c r="ZQ259"/>
      <c r="ZR259" t="s">
        <v>817</v>
      </c>
      <c r="ZS259" t="s">
        <v>816</v>
      </c>
      <c r="ZT259"/>
      <c r="ZU259"/>
      <c r="ZV259"/>
      <c r="ZW259"/>
      <c r="ZX259"/>
      <c r="ZY259"/>
      <c r="ZZ259"/>
      <c r="AAA259"/>
      <c r="AAB259"/>
      <c r="AAC259"/>
      <c r="AAD259"/>
      <c r="AAE259"/>
      <c r="AAF259"/>
      <c r="AAG259"/>
      <c r="AAH259"/>
      <c r="AAI259"/>
      <c r="AAJ259"/>
      <c r="AAK259"/>
      <c r="AAL259"/>
      <c r="AAM259"/>
      <c r="AAN259"/>
      <c r="AAO259"/>
      <c r="AAP259"/>
      <c r="AAQ259"/>
      <c r="AAR259"/>
      <c r="AAS259"/>
      <c r="AAT259"/>
      <c r="AAU259"/>
      <c r="AAV259" t="s">
        <v>816</v>
      </c>
      <c r="AAW259"/>
      <c r="AAX259"/>
      <c r="AAY259"/>
      <c r="AAZ259"/>
      <c r="ABA259"/>
      <c r="ABB259"/>
      <c r="ABC259"/>
      <c r="ABD259"/>
      <c r="ABE259"/>
      <c r="ABF259"/>
      <c r="ABG259"/>
      <c r="ABH259" t="s">
        <v>816</v>
      </c>
      <c r="ABI259"/>
      <c r="ABJ259"/>
      <c r="ABK259"/>
      <c r="ABL259"/>
      <c r="ABM259"/>
      <c r="ABN259"/>
      <c r="ABO259"/>
      <c r="ABP259"/>
      <c r="ABQ259" t="s">
        <v>816</v>
      </c>
      <c r="ABR259"/>
      <c r="ABS259"/>
      <c r="ABT259"/>
      <c r="ABU259"/>
      <c r="ABV259"/>
      <c r="ABW259"/>
      <c r="ABX259"/>
      <c r="ABY259"/>
      <c r="ABZ259"/>
      <c r="ACA259"/>
      <c r="ACB259"/>
      <c r="ACC259"/>
      <c r="ACD259" t="s">
        <v>816</v>
      </c>
      <c r="ACE259"/>
      <c r="ACF259"/>
      <c r="ACG259"/>
      <c r="ACH259"/>
      <c r="ACI259"/>
      <c r="ACJ259"/>
      <c r="ACK259"/>
      <c r="ACL259"/>
      <c r="ACM259"/>
      <c r="ACN259"/>
      <c r="ACO259"/>
      <c r="ACP259"/>
      <c r="ACQ259" t="s">
        <v>819</v>
      </c>
      <c r="ACR259">
        <v>367613091</v>
      </c>
      <c r="ACS259" s="396">
        <v>44894.623229166667</v>
      </c>
      <c r="ACT259"/>
      <c r="ACU259"/>
      <c r="ACV259" t="s">
        <v>801</v>
      </c>
      <c r="ACW259"/>
      <c r="ACX259"/>
      <c r="ACY259">
        <v>259</v>
      </c>
    </row>
    <row r="260" spans="1:779" s="82" customFormat="1" x14ac:dyDescent="0.3">
      <c r="A260" t="s">
        <v>3041</v>
      </c>
      <c r="B260" s="396">
        <v>44890.526359780102</v>
      </c>
      <c r="C260" s="396">
        <v>44894.617673668981</v>
      </c>
      <c r="D260" s="396">
        <v>44890</v>
      </c>
      <c r="E260" t="s">
        <v>812</v>
      </c>
      <c r="F260" s="396">
        <v>44890</v>
      </c>
      <c r="G260" t="s">
        <v>813</v>
      </c>
      <c r="H260" t="s">
        <v>814</v>
      </c>
      <c r="I260" t="s">
        <v>814</v>
      </c>
      <c r="J260" t="s">
        <v>814</v>
      </c>
      <c r="K260" t="s">
        <v>795</v>
      </c>
      <c r="L260" t="s">
        <v>809</v>
      </c>
      <c r="M260">
        <v>0</v>
      </c>
      <c r="N260">
        <v>0</v>
      </c>
      <c r="O260">
        <v>0</v>
      </c>
      <c r="P260">
        <v>0</v>
      </c>
      <c r="Q260">
        <v>0</v>
      </c>
      <c r="R260">
        <v>0</v>
      </c>
      <c r="S260">
        <v>0</v>
      </c>
      <c r="T260">
        <v>0</v>
      </c>
      <c r="U260">
        <v>0</v>
      </c>
      <c r="V260">
        <v>0</v>
      </c>
      <c r="W260">
        <v>0</v>
      </c>
      <c r="X260">
        <v>0</v>
      </c>
      <c r="Y260">
        <v>0</v>
      </c>
      <c r="Z260">
        <v>0</v>
      </c>
      <c r="AA260">
        <v>0</v>
      </c>
      <c r="AB260">
        <v>1</v>
      </c>
      <c r="AC260">
        <v>0</v>
      </c>
      <c r="AD260">
        <v>0</v>
      </c>
      <c r="AE260">
        <v>0</v>
      </c>
      <c r="AF260">
        <v>0</v>
      </c>
      <c r="AG260">
        <v>0</v>
      </c>
      <c r="AH260">
        <v>0</v>
      </c>
      <c r="AI260">
        <v>0</v>
      </c>
      <c r="AJ260"/>
      <c r="AK260"/>
      <c r="AL260"/>
      <c r="AM260"/>
      <c r="AN260"/>
      <c r="AO260"/>
      <c r="AP260"/>
      <c r="AQ260"/>
      <c r="AR260"/>
      <c r="AS260"/>
      <c r="AT260"/>
      <c r="AU260"/>
      <c r="AV260"/>
      <c r="AW260"/>
      <c r="AX260"/>
      <c r="AY260"/>
      <c r="AZ260"/>
      <c r="BA260"/>
      <c r="BB260"/>
      <c r="BC260"/>
      <c r="BD260"/>
      <c r="BE260"/>
      <c r="BF260"/>
      <c r="BG260"/>
      <c r="BH260"/>
      <c r="BI260"/>
      <c r="BJ260"/>
      <c r="BK260"/>
      <c r="BL260"/>
      <c r="BM260"/>
      <c r="BN260"/>
      <c r="BO260"/>
      <c r="BP260"/>
      <c r="BQ260"/>
      <c r="BR260"/>
      <c r="BS260"/>
      <c r="BT260"/>
      <c r="BU260"/>
      <c r="BV260"/>
      <c r="BW260"/>
      <c r="BX260"/>
      <c r="BY260"/>
      <c r="BZ260"/>
      <c r="CA260"/>
      <c r="CB260"/>
      <c r="CC260"/>
      <c r="CD260"/>
      <c r="CE260"/>
      <c r="CF260"/>
      <c r="CG260"/>
      <c r="CH260"/>
      <c r="CI260"/>
      <c r="CJ260"/>
      <c r="CK260"/>
      <c r="CL260"/>
      <c r="CM260"/>
      <c r="CN260"/>
      <c r="CO260"/>
      <c r="CP260"/>
      <c r="CQ260"/>
      <c r="CR260"/>
      <c r="CS260"/>
      <c r="CT260"/>
      <c r="CU260"/>
      <c r="CV260"/>
      <c r="CW260"/>
      <c r="CX260"/>
      <c r="CY260"/>
      <c r="CZ260"/>
      <c r="DA260"/>
      <c r="DB260"/>
      <c r="DC260"/>
      <c r="DD260"/>
      <c r="DE260"/>
      <c r="DF260"/>
      <c r="DG260"/>
      <c r="DH260"/>
      <c r="DI260"/>
      <c r="DJ260"/>
      <c r="DK260"/>
      <c r="DL260"/>
      <c r="DM260"/>
      <c r="DN260"/>
      <c r="DO260"/>
      <c r="DP260"/>
      <c r="DQ260"/>
      <c r="DR260"/>
      <c r="DS260"/>
      <c r="DT260"/>
      <c r="DU260"/>
      <c r="DV260"/>
      <c r="DW260"/>
      <c r="DX260"/>
      <c r="DY260"/>
      <c r="DZ260"/>
      <c r="EA260"/>
      <c r="EB260"/>
      <c r="EC260"/>
      <c r="ED260"/>
      <c r="EE260"/>
      <c r="EF260"/>
      <c r="EG260"/>
      <c r="EH260"/>
      <c r="EI260"/>
      <c r="EJ260"/>
      <c r="EK260"/>
      <c r="EL260"/>
      <c r="EM260"/>
      <c r="EN260"/>
      <c r="EO260"/>
      <c r="EP260"/>
      <c r="EQ260"/>
      <c r="ER260"/>
      <c r="ES260"/>
      <c r="ET260"/>
      <c r="EU260"/>
      <c r="EV260"/>
      <c r="EW260"/>
      <c r="EX260"/>
      <c r="EY260"/>
      <c r="EZ260"/>
      <c r="FA260"/>
      <c r="FB260"/>
      <c r="FC260"/>
      <c r="FD260"/>
      <c r="FE260"/>
      <c r="FF260"/>
      <c r="FG260"/>
      <c r="FH260"/>
      <c r="FI260"/>
      <c r="FJ260"/>
      <c r="FK260"/>
      <c r="FL260"/>
      <c r="FM260"/>
      <c r="FN260"/>
      <c r="FO260"/>
      <c r="FP260"/>
      <c r="FQ260"/>
      <c r="FR260"/>
      <c r="FS260"/>
      <c r="FT260"/>
      <c r="FU260"/>
      <c r="FV260"/>
      <c r="FW260"/>
      <c r="FX260"/>
      <c r="FY260"/>
      <c r="FZ260"/>
      <c r="GA260"/>
      <c r="GB260"/>
      <c r="GC260"/>
      <c r="GD260"/>
      <c r="GE260"/>
      <c r="GF260"/>
      <c r="GG260"/>
      <c r="GH260"/>
      <c r="GI260"/>
      <c r="GJ260"/>
      <c r="GK260"/>
      <c r="GL260"/>
      <c r="GM260"/>
      <c r="GN260"/>
      <c r="GO260"/>
      <c r="GP260"/>
      <c r="GQ260"/>
      <c r="GR260"/>
      <c r="GS260"/>
      <c r="GT260"/>
      <c r="GU260"/>
      <c r="GV260"/>
      <c r="GW260"/>
      <c r="GX260"/>
      <c r="GY260"/>
      <c r="GZ260"/>
      <c r="HA260"/>
      <c r="HB260"/>
      <c r="HC260"/>
      <c r="HD260"/>
      <c r="HE260"/>
      <c r="HF260"/>
      <c r="HG260"/>
      <c r="HH260"/>
      <c r="HI260"/>
      <c r="HJ260"/>
      <c r="HK260"/>
      <c r="HL260"/>
      <c r="HM260"/>
      <c r="HN260"/>
      <c r="HO260"/>
      <c r="HP260"/>
      <c r="HQ260"/>
      <c r="HR260"/>
      <c r="HS260"/>
      <c r="HT260"/>
      <c r="HU260"/>
      <c r="HV260"/>
      <c r="HW260"/>
      <c r="HX260"/>
      <c r="HY260"/>
      <c r="HZ260"/>
      <c r="IA260"/>
      <c r="IB260"/>
      <c r="IC260"/>
      <c r="ID260"/>
      <c r="IE260"/>
      <c r="IF260"/>
      <c r="IG260"/>
      <c r="IH260"/>
      <c r="II260"/>
      <c r="IJ260"/>
      <c r="IK260"/>
      <c r="IL260"/>
      <c r="IM260"/>
      <c r="IN260"/>
      <c r="IO260"/>
      <c r="IP260"/>
      <c r="IQ260"/>
      <c r="IR260"/>
      <c r="IS260"/>
      <c r="IT260"/>
      <c r="IU260"/>
      <c r="IV260"/>
      <c r="IW260"/>
      <c r="IX260"/>
      <c r="IY260"/>
      <c r="IZ260"/>
      <c r="JA260"/>
      <c r="JB260"/>
      <c r="JC260"/>
      <c r="JD260"/>
      <c r="JE260"/>
      <c r="JF260"/>
      <c r="JG260"/>
      <c r="JH260"/>
      <c r="JI260"/>
      <c r="JJ260"/>
      <c r="JK260"/>
      <c r="JL260"/>
      <c r="JM260"/>
      <c r="JN260"/>
      <c r="JO260"/>
      <c r="JP260"/>
      <c r="JQ260"/>
      <c r="JR260"/>
      <c r="JS260"/>
      <c r="JT260"/>
      <c r="JU260"/>
      <c r="JV260"/>
      <c r="JW260"/>
      <c r="JX260"/>
      <c r="JY260"/>
      <c r="JZ260"/>
      <c r="KA260"/>
      <c r="KB260"/>
      <c r="KC260"/>
      <c r="KD260"/>
      <c r="KE260"/>
      <c r="KF260"/>
      <c r="KG260"/>
      <c r="KH260"/>
      <c r="KI260"/>
      <c r="KJ260"/>
      <c r="KK260"/>
      <c r="KL260"/>
      <c r="KM260"/>
      <c r="KN260"/>
      <c r="KO260"/>
      <c r="KP260"/>
      <c r="KQ260"/>
      <c r="KR260"/>
      <c r="KS260"/>
      <c r="KT260"/>
      <c r="KU260"/>
      <c r="KV260"/>
      <c r="KW260"/>
      <c r="KX260"/>
      <c r="KY260"/>
      <c r="KZ260"/>
      <c r="LA260"/>
      <c r="LB260"/>
      <c r="LC260"/>
      <c r="LD260"/>
      <c r="LE260"/>
      <c r="LF260"/>
      <c r="LG260"/>
      <c r="LH260"/>
      <c r="LI260"/>
      <c r="LJ260"/>
      <c r="LK260"/>
      <c r="LL260"/>
      <c r="LM260"/>
      <c r="LN260"/>
      <c r="LO260"/>
      <c r="LP260"/>
      <c r="LQ260"/>
      <c r="LR260"/>
      <c r="LS260"/>
      <c r="LT260"/>
      <c r="LU260"/>
      <c r="LV260"/>
      <c r="LW260"/>
      <c r="LX260"/>
      <c r="LY260"/>
      <c r="LZ260"/>
      <c r="MA260"/>
      <c r="MB260"/>
      <c r="MC260"/>
      <c r="MD260"/>
      <c r="ME260"/>
      <c r="MF260"/>
      <c r="MG260"/>
      <c r="MH260"/>
      <c r="MI260"/>
      <c r="MJ260"/>
      <c r="MK260"/>
      <c r="ML260"/>
      <c r="MM260"/>
      <c r="MN260"/>
      <c r="MO260"/>
      <c r="MP260"/>
      <c r="MQ260"/>
      <c r="MR260"/>
      <c r="MS260"/>
      <c r="MT260"/>
      <c r="MU260"/>
      <c r="MV260"/>
      <c r="MW260"/>
      <c r="MX260"/>
      <c r="MY260"/>
      <c r="MZ260"/>
      <c r="NA260"/>
      <c r="NB260"/>
      <c r="NC260"/>
      <c r="ND260"/>
      <c r="NE260"/>
      <c r="NF260"/>
      <c r="NG260"/>
      <c r="NH260"/>
      <c r="NI260"/>
      <c r="NJ260"/>
      <c r="NK260"/>
      <c r="NL260"/>
      <c r="NM260"/>
      <c r="NN260"/>
      <c r="NO260"/>
      <c r="NP260"/>
      <c r="NQ260"/>
      <c r="NR260"/>
      <c r="NS260"/>
      <c r="NT260"/>
      <c r="NU260"/>
      <c r="NV260"/>
      <c r="NW260"/>
      <c r="NX260"/>
      <c r="NY260"/>
      <c r="NZ260"/>
      <c r="OA260"/>
      <c r="OB260"/>
      <c r="OC260"/>
      <c r="OD260"/>
      <c r="OE260"/>
      <c r="OF260"/>
      <c r="OG260"/>
      <c r="OH260"/>
      <c r="OI260"/>
      <c r="OJ260"/>
      <c r="OK260"/>
      <c r="OL260"/>
      <c r="OM260"/>
      <c r="ON260"/>
      <c r="OO260"/>
      <c r="OP260"/>
      <c r="OQ260"/>
      <c r="OR260"/>
      <c r="OS260"/>
      <c r="OT260"/>
      <c r="OU260"/>
      <c r="OV260"/>
      <c r="OW260"/>
      <c r="OX260"/>
      <c r="OY260"/>
      <c r="OZ260"/>
      <c r="PA260"/>
      <c r="PB260"/>
      <c r="PC260"/>
      <c r="PD260"/>
      <c r="PE260"/>
      <c r="PF260"/>
      <c r="PG260"/>
      <c r="PH260"/>
      <c r="PI260"/>
      <c r="PJ260"/>
      <c r="PK260"/>
      <c r="PL260"/>
      <c r="PM260"/>
      <c r="PN260"/>
      <c r="PO260"/>
      <c r="PP260"/>
      <c r="PQ260"/>
      <c r="PR260"/>
      <c r="PS260"/>
      <c r="PT260"/>
      <c r="PU260" t="s">
        <v>797</v>
      </c>
      <c r="PV260"/>
      <c r="PW260">
        <v>2000</v>
      </c>
      <c r="PX260">
        <v>2000</v>
      </c>
      <c r="PY260"/>
      <c r="PZ260">
        <v>1500</v>
      </c>
      <c r="QA260">
        <v>33.333333333333329</v>
      </c>
      <c r="QB260">
        <v>500</v>
      </c>
      <c r="QC260" t="s">
        <v>3042</v>
      </c>
      <c r="QD260" t="s">
        <v>852</v>
      </c>
      <c r="QE260"/>
      <c r="QF260"/>
      <c r="QG260" t="s">
        <v>797</v>
      </c>
      <c r="QH260" t="s">
        <v>844</v>
      </c>
      <c r="QI260">
        <v>0</v>
      </c>
      <c r="QJ260">
        <v>0</v>
      </c>
      <c r="QK260">
        <v>0</v>
      </c>
      <c r="QL260">
        <v>0</v>
      </c>
      <c r="QM260">
        <v>0</v>
      </c>
      <c r="QN260">
        <v>0</v>
      </c>
      <c r="QO260">
        <v>0</v>
      </c>
      <c r="QP260">
        <v>1</v>
      </c>
      <c r="QQ260">
        <v>0</v>
      </c>
      <c r="QR260">
        <v>0</v>
      </c>
      <c r="QS260">
        <v>0</v>
      </c>
      <c r="QT260">
        <v>0</v>
      </c>
      <c r="QU260">
        <v>0</v>
      </c>
      <c r="QV260">
        <v>0</v>
      </c>
      <c r="QW260">
        <v>0</v>
      </c>
      <c r="QX260"/>
      <c r="QY260"/>
      <c r="QZ260"/>
      <c r="RA260"/>
      <c r="RB260"/>
      <c r="RC260"/>
      <c r="RD260"/>
      <c r="RE260"/>
      <c r="RF260"/>
      <c r="RG260"/>
      <c r="RH260"/>
      <c r="RI260"/>
      <c r="RJ260"/>
      <c r="RK260"/>
      <c r="RL260"/>
      <c r="RM260"/>
      <c r="RN260"/>
      <c r="RO260"/>
      <c r="RP260"/>
      <c r="RQ260"/>
      <c r="RR260"/>
      <c r="RS260"/>
      <c r="RT260"/>
      <c r="RU260"/>
      <c r="RV260"/>
      <c r="RW260"/>
      <c r="RX260"/>
      <c r="RY260"/>
      <c r="RZ260"/>
      <c r="SA260"/>
      <c r="SB260"/>
      <c r="SC260"/>
      <c r="SD260"/>
      <c r="SE260"/>
      <c r="SF260"/>
      <c r="SG260"/>
      <c r="SH260"/>
      <c r="SI260"/>
      <c r="SJ260"/>
      <c r="SK260"/>
      <c r="SL260"/>
      <c r="SM260"/>
      <c r="SN260"/>
      <c r="SO260"/>
      <c r="SP260"/>
      <c r="SQ260"/>
      <c r="SR260"/>
      <c r="SS260"/>
      <c r="ST260"/>
      <c r="SU260"/>
      <c r="SV260"/>
      <c r="SW260"/>
      <c r="SX260"/>
      <c r="SY260"/>
      <c r="SZ260"/>
      <c r="TA260"/>
      <c r="TB260"/>
      <c r="TC260"/>
      <c r="TD260"/>
      <c r="TE260"/>
      <c r="TF260"/>
      <c r="TG260"/>
      <c r="TH260"/>
      <c r="TI260"/>
      <c r="TJ260"/>
      <c r="TK260"/>
      <c r="TL260"/>
      <c r="TM260"/>
      <c r="TN260"/>
      <c r="TO260"/>
      <c r="TP260"/>
      <c r="TQ260"/>
      <c r="TR260"/>
      <c r="TS260"/>
      <c r="TT260"/>
      <c r="TU260"/>
      <c r="TV260"/>
      <c r="TW260"/>
      <c r="TX260"/>
      <c r="TY260"/>
      <c r="TZ260"/>
      <c r="UA260"/>
      <c r="UB260"/>
      <c r="UC260"/>
      <c r="UD260"/>
      <c r="UE260"/>
      <c r="UF260"/>
      <c r="UG260"/>
      <c r="UH260"/>
      <c r="UI260"/>
      <c r="UJ260"/>
      <c r="UK260"/>
      <c r="UL260"/>
      <c r="UM260"/>
      <c r="UN260"/>
      <c r="UO260"/>
      <c r="UP260"/>
      <c r="UQ260"/>
      <c r="UR260"/>
      <c r="US260"/>
      <c r="UT260"/>
      <c r="UU260"/>
      <c r="UV260"/>
      <c r="UW260"/>
      <c r="UX260"/>
      <c r="UY260"/>
      <c r="UZ260"/>
      <c r="VA260"/>
      <c r="VB260"/>
      <c r="VC260"/>
      <c r="VD260"/>
      <c r="VE260"/>
      <c r="VF260"/>
      <c r="VG260"/>
      <c r="VH260"/>
      <c r="VI260"/>
      <c r="VJ260"/>
      <c r="VK260"/>
      <c r="VL260"/>
      <c r="VM260"/>
      <c r="VN260"/>
      <c r="VO260"/>
      <c r="VP260"/>
      <c r="VQ260"/>
      <c r="VR260"/>
      <c r="VS260"/>
      <c r="VT260"/>
      <c r="VU260"/>
      <c r="VV260"/>
      <c r="VW260"/>
      <c r="VX260"/>
      <c r="VY260"/>
      <c r="VZ260"/>
      <c r="WA260"/>
      <c r="WB260"/>
      <c r="WC260"/>
      <c r="WD260"/>
      <c r="WE260"/>
      <c r="WF260"/>
      <c r="WG260"/>
      <c r="WH260"/>
      <c r="WI260"/>
      <c r="WJ260"/>
      <c r="WK260"/>
      <c r="WL260"/>
      <c r="WM260"/>
      <c r="WN260"/>
      <c r="WO260"/>
      <c r="WP260"/>
      <c r="WQ260"/>
      <c r="WR260"/>
      <c r="WS260"/>
      <c r="WT260"/>
      <c r="WU260"/>
      <c r="WV260"/>
      <c r="WW260"/>
      <c r="WX260"/>
      <c r="WY260"/>
      <c r="WZ260"/>
      <c r="XA260"/>
      <c r="XB260"/>
      <c r="XC260"/>
      <c r="XD260"/>
      <c r="XE260"/>
      <c r="XF260"/>
      <c r="XG260"/>
      <c r="XH260"/>
      <c r="XI260"/>
      <c r="XJ260"/>
      <c r="XK260"/>
      <c r="XL260"/>
      <c r="XM260"/>
      <c r="XN260"/>
      <c r="XO260"/>
      <c r="XP260"/>
      <c r="XQ260"/>
      <c r="XR260"/>
      <c r="XS260"/>
      <c r="XT260"/>
      <c r="XU260"/>
      <c r="XV260"/>
      <c r="XW260"/>
      <c r="XX260"/>
      <c r="XY260"/>
      <c r="XZ260"/>
      <c r="YA260"/>
      <c r="YB260"/>
      <c r="YC260"/>
      <c r="YD260"/>
      <c r="YE260"/>
      <c r="YF260"/>
      <c r="YG260"/>
      <c r="YH260"/>
      <c r="YI260"/>
      <c r="YJ260"/>
      <c r="YK260"/>
      <c r="YL260"/>
      <c r="YM260"/>
      <c r="YN260"/>
      <c r="YO260"/>
      <c r="YP260"/>
      <c r="YQ260"/>
      <c r="YR260"/>
      <c r="YS260"/>
      <c r="YT260"/>
      <c r="YU260"/>
      <c r="YV260"/>
      <c r="YW260"/>
      <c r="YX260"/>
      <c r="YY260"/>
      <c r="YZ260"/>
      <c r="ZA260"/>
      <c r="ZB260"/>
      <c r="ZC260"/>
      <c r="ZD260"/>
      <c r="ZE260"/>
      <c r="ZF260"/>
      <c r="ZG260"/>
      <c r="ZH260"/>
      <c r="ZI260"/>
      <c r="ZJ260"/>
      <c r="ZK260"/>
      <c r="ZL260"/>
      <c r="ZM260"/>
      <c r="ZN260"/>
      <c r="ZO260"/>
      <c r="ZP260"/>
      <c r="ZQ260"/>
      <c r="ZR260"/>
      <c r="ZS260"/>
      <c r="ZT260"/>
      <c r="ZU260"/>
      <c r="ZV260"/>
      <c r="ZW260"/>
      <c r="ZX260"/>
      <c r="ZY260"/>
      <c r="ZZ260"/>
      <c r="AAA260"/>
      <c r="AAB260"/>
      <c r="AAC260"/>
      <c r="AAD260"/>
      <c r="AAE260"/>
      <c r="AAF260"/>
      <c r="AAG260"/>
      <c r="AAH260"/>
      <c r="AAI260"/>
      <c r="AAJ260"/>
      <c r="AAK260"/>
      <c r="AAL260"/>
      <c r="AAM260"/>
      <c r="AAN260"/>
      <c r="AAO260"/>
      <c r="AAP260"/>
      <c r="AAQ260"/>
      <c r="AAR260"/>
      <c r="AAS260"/>
      <c r="AAT260"/>
      <c r="AAU260"/>
      <c r="AAV260" t="s">
        <v>816</v>
      </c>
      <c r="AAW260"/>
      <c r="AAX260"/>
      <c r="AAY260"/>
      <c r="AAZ260"/>
      <c r="ABA260"/>
      <c r="ABB260"/>
      <c r="ABC260"/>
      <c r="ABD260"/>
      <c r="ABE260"/>
      <c r="ABF260"/>
      <c r="ABG260"/>
      <c r="ABH260" t="s">
        <v>816</v>
      </c>
      <c r="ABI260"/>
      <c r="ABJ260"/>
      <c r="ABK260"/>
      <c r="ABL260"/>
      <c r="ABM260"/>
      <c r="ABN260"/>
      <c r="ABO260"/>
      <c r="ABP260"/>
      <c r="ABQ260" t="s">
        <v>816</v>
      </c>
      <c r="ABR260"/>
      <c r="ABS260"/>
      <c r="ABT260"/>
      <c r="ABU260"/>
      <c r="ABV260"/>
      <c r="ABW260"/>
      <c r="ABX260"/>
      <c r="ABY260"/>
      <c r="ABZ260"/>
      <c r="ACA260"/>
      <c r="ACB260"/>
      <c r="ACC260"/>
      <c r="ACD260" t="s">
        <v>816</v>
      </c>
      <c r="ACE260"/>
      <c r="ACF260"/>
      <c r="ACG260"/>
      <c r="ACH260"/>
      <c r="ACI260"/>
      <c r="ACJ260"/>
      <c r="ACK260"/>
      <c r="ACL260"/>
      <c r="ACM260"/>
      <c r="ACN260"/>
      <c r="ACO260"/>
      <c r="ACP260"/>
      <c r="ACQ260" t="s">
        <v>819</v>
      </c>
      <c r="ACR260">
        <v>367613127</v>
      </c>
      <c r="ACS260" s="396">
        <v>44894.623263888891</v>
      </c>
      <c r="ACT260"/>
      <c r="ACU260"/>
      <c r="ACV260" t="s">
        <v>801</v>
      </c>
      <c r="ACW260"/>
      <c r="ACX260"/>
      <c r="ACY260">
        <v>260</v>
      </c>
    </row>
    <row r="261" spans="1:779" s="82" customFormat="1" x14ac:dyDescent="0.3">
      <c r="A261" t="s">
        <v>3043</v>
      </c>
      <c r="B261" s="396">
        <v>44890.532935902782</v>
      </c>
      <c r="C261" s="396">
        <v>44894.618751979171</v>
      </c>
      <c r="D261" s="396">
        <v>44890</v>
      </c>
      <c r="E261" t="s">
        <v>812</v>
      </c>
      <c r="F261" s="396">
        <v>44890</v>
      </c>
      <c r="G261" t="s">
        <v>813</v>
      </c>
      <c r="H261" t="s">
        <v>814</v>
      </c>
      <c r="I261" t="s">
        <v>814</v>
      </c>
      <c r="J261" t="s">
        <v>814</v>
      </c>
      <c r="K261" t="s">
        <v>795</v>
      </c>
      <c r="L261" t="s">
        <v>809</v>
      </c>
      <c r="M261">
        <v>0</v>
      </c>
      <c r="N261">
        <v>0</v>
      </c>
      <c r="O261">
        <v>0</v>
      </c>
      <c r="P261">
        <v>0</v>
      </c>
      <c r="Q261">
        <v>0</v>
      </c>
      <c r="R261">
        <v>0</v>
      </c>
      <c r="S261">
        <v>0</v>
      </c>
      <c r="T261">
        <v>0</v>
      </c>
      <c r="U261">
        <v>0</v>
      </c>
      <c r="V261">
        <v>0</v>
      </c>
      <c r="W261">
        <v>0</v>
      </c>
      <c r="X261">
        <v>0</v>
      </c>
      <c r="Y261">
        <v>0</v>
      </c>
      <c r="Z261">
        <v>0</v>
      </c>
      <c r="AA261">
        <v>0</v>
      </c>
      <c r="AB261">
        <v>1</v>
      </c>
      <c r="AC261">
        <v>0</v>
      </c>
      <c r="AD261">
        <v>0</v>
      </c>
      <c r="AE261">
        <v>0</v>
      </c>
      <c r="AF261">
        <v>0</v>
      </c>
      <c r="AG261">
        <v>0</v>
      </c>
      <c r="AH261">
        <v>0</v>
      </c>
      <c r="AI261">
        <v>0</v>
      </c>
      <c r="AJ261"/>
      <c r="AK261"/>
      <c r="AL261"/>
      <c r="AM261"/>
      <c r="AN261"/>
      <c r="AO261"/>
      <c r="AP261"/>
      <c r="AQ261"/>
      <c r="AR261"/>
      <c r="AS261"/>
      <c r="AT261"/>
      <c r="AU261"/>
      <c r="AV261"/>
      <c r="AW261"/>
      <c r="AX261"/>
      <c r="AY261"/>
      <c r="AZ261"/>
      <c r="BA261"/>
      <c r="BB261"/>
      <c r="BC261"/>
      <c r="BD261"/>
      <c r="BE261"/>
      <c r="BF261"/>
      <c r="BG261"/>
      <c r="BH261"/>
      <c r="BI261"/>
      <c r="BJ261"/>
      <c r="BK261"/>
      <c r="BL261"/>
      <c r="BM261"/>
      <c r="BN261"/>
      <c r="BO261"/>
      <c r="BP261"/>
      <c r="BQ261"/>
      <c r="BR261"/>
      <c r="BS261"/>
      <c r="BT261"/>
      <c r="BU261"/>
      <c r="BV261"/>
      <c r="BW261"/>
      <c r="BX261"/>
      <c r="BY261"/>
      <c r="BZ261"/>
      <c r="CA261"/>
      <c r="CB261"/>
      <c r="CC261"/>
      <c r="CD261"/>
      <c r="CE261"/>
      <c r="CF261"/>
      <c r="CG261"/>
      <c r="CH261"/>
      <c r="CI261"/>
      <c r="CJ261"/>
      <c r="CK261"/>
      <c r="CL261"/>
      <c r="CM261"/>
      <c r="CN261"/>
      <c r="CO261"/>
      <c r="CP261"/>
      <c r="CQ261"/>
      <c r="CR261"/>
      <c r="CS261"/>
      <c r="CT261"/>
      <c r="CU261"/>
      <c r="CV261"/>
      <c r="CW261"/>
      <c r="CX261"/>
      <c r="CY261"/>
      <c r="CZ261"/>
      <c r="DA261"/>
      <c r="DB261"/>
      <c r="DC261"/>
      <c r="DD261"/>
      <c r="DE261"/>
      <c r="DF261"/>
      <c r="DG261"/>
      <c r="DH261"/>
      <c r="DI261"/>
      <c r="DJ261"/>
      <c r="DK261"/>
      <c r="DL261"/>
      <c r="DM261"/>
      <c r="DN261"/>
      <c r="DO261"/>
      <c r="DP261"/>
      <c r="DQ261"/>
      <c r="DR261"/>
      <c r="DS261"/>
      <c r="DT261"/>
      <c r="DU261"/>
      <c r="DV261"/>
      <c r="DW261"/>
      <c r="DX261"/>
      <c r="DY261"/>
      <c r="DZ261"/>
      <c r="EA261"/>
      <c r="EB261"/>
      <c r="EC261"/>
      <c r="ED261"/>
      <c r="EE261"/>
      <c r="EF261"/>
      <c r="EG261"/>
      <c r="EH261"/>
      <c r="EI261"/>
      <c r="EJ261"/>
      <c r="EK261"/>
      <c r="EL261"/>
      <c r="EM261"/>
      <c r="EN261"/>
      <c r="EO261"/>
      <c r="EP261"/>
      <c r="EQ261"/>
      <c r="ER261"/>
      <c r="ES261"/>
      <c r="ET261"/>
      <c r="EU261"/>
      <c r="EV261"/>
      <c r="EW261"/>
      <c r="EX261"/>
      <c r="EY261"/>
      <c r="EZ261"/>
      <c r="FA261"/>
      <c r="FB261"/>
      <c r="FC261"/>
      <c r="FD261"/>
      <c r="FE261"/>
      <c r="FF261"/>
      <c r="FG261"/>
      <c r="FH261"/>
      <c r="FI261"/>
      <c r="FJ261"/>
      <c r="FK261"/>
      <c r="FL261"/>
      <c r="FM261"/>
      <c r="FN261"/>
      <c r="FO261"/>
      <c r="FP261"/>
      <c r="FQ261"/>
      <c r="FR261"/>
      <c r="FS261"/>
      <c r="FT261"/>
      <c r="FU261"/>
      <c r="FV261"/>
      <c r="FW261"/>
      <c r="FX261"/>
      <c r="FY261"/>
      <c r="FZ261"/>
      <c r="GA261"/>
      <c r="GB261"/>
      <c r="GC261"/>
      <c r="GD261"/>
      <c r="GE261"/>
      <c r="GF261"/>
      <c r="GG261"/>
      <c r="GH261"/>
      <c r="GI261"/>
      <c r="GJ261"/>
      <c r="GK261"/>
      <c r="GL261"/>
      <c r="GM261"/>
      <c r="GN261"/>
      <c r="GO261"/>
      <c r="GP261"/>
      <c r="GQ261"/>
      <c r="GR261"/>
      <c r="GS261"/>
      <c r="GT261"/>
      <c r="GU261"/>
      <c r="GV261"/>
      <c r="GW261"/>
      <c r="GX261"/>
      <c r="GY261"/>
      <c r="GZ261"/>
      <c r="HA261"/>
      <c r="HB261"/>
      <c r="HC261"/>
      <c r="HD261"/>
      <c r="HE261"/>
      <c r="HF261"/>
      <c r="HG261"/>
      <c r="HH261"/>
      <c r="HI261"/>
      <c r="HJ261"/>
      <c r="HK261"/>
      <c r="HL261"/>
      <c r="HM261"/>
      <c r="HN261"/>
      <c r="HO261"/>
      <c r="HP261"/>
      <c r="HQ261"/>
      <c r="HR261"/>
      <c r="HS261"/>
      <c r="HT261"/>
      <c r="HU261"/>
      <c r="HV261"/>
      <c r="HW261"/>
      <c r="HX261"/>
      <c r="HY261"/>
      <c r="HZ261"/>
      <c r="IA261"/>
      <c r="IB261"/>
      <c r="IC261"/>
      <c r="ID261"/>
      <c r="IE261"/>
      <c r="IF261"/>
      <c r="IG261"/>
      <c r="IH261"/>
      <c r="II261"/>
      <c r="IJ261"/>
      <c r="IK261"/>
      <c r="IL261"/>
      <c r="IM261"/>
      <c r="IN261"/>
      <c r="IO261"/>
      <c r="IP261"/>
      <c r="IQ261"/>
      <c r="IR261"/>
      <c r="IS261"/>
      <c r="IT261"/>
      <c r="IU261"/>
      <c r="IV261"/>
      <c r="IW261"/>
      <c r="IX261"/>
      <c r="IY261"/>
      <c r="IZ261"/>
      <c r="JA261"/>
      <c r="JB261"/>
      <c r="JC261"/>
      <c r="JD261"/>
      <c r="JE261"/>
      <c r="JF261"/>
      <c r="JG261"/>
      <c r="JH261"/>
      <c r="JI261"/>
      <c r="JJ261"/>
      <c r="JK261"/>
      <c r="JL261"/>
      <c r="JM261"/>
      <c r="JN261"/>
      <c r="JO261"/>
      <c r="JP261"/>
      <c r="JQ261"/>
      <c r="JR261"/>
      <c r="JS261"/>
      <c r="JT261"/>
      <c r="JU261"/>
      <c r="JV261"/>
      <c r="JW261"/>
      <c r="JX261"/>
      <c r="JY261"/>
      <c r="JZ261"/>
      <c r="KA261"/>
      <c r="KB261"/>
      <c r="KC261"/>
      <c r="KD261"/>
      <c r="KE261"/>
      <c r="KF261"/>
      <c r="KG261"/>
      <c r="KH261"/>
      <c r="KI261"/>
      <c r="KJ261"/>
      <c r="KK261"/>
      <c r="KL261"/>
      <c r="KM261"/>
      <c r="KN261"/>
      <c r="KO261"/>
      <c r="KP261"/>
      <c r="KQ261"/>
      <c r="KR261"/>
      <c r="KS261"/>
      <c r="KT261"/>
      <c r="KU261"/>
      <c r="KV261"/>
      <c r="KW261"/>
      <c r="KX261"/>
      <c r="KY261"/>
      <c r="KZ261"/>
      <c r="LA261"/>
      <c r="LB261"/>
      <c r="LC261"/>
      <c r="LD261"/>
      <c r="LE261"/>
      <c r="LF261"/>
      <c r="LG261"/>
      <c r="LH261"/>
      <c r="LI261"/>
      <c r="LJ261"/>
      <c r="LK261"/>
      <c r="LL261"/>
      <c r="LM261"/>
      <c r="LN261"/>
      <c r="LO261"/>
      <c r="LP261"/>
      <c r="LQ261"/>
      <c r="LR261"/>
      <c r="LS261"/>
      <c r="LT261"/>
      <c r="LU261"/>
      <c r="LV261"/>
      <c r="LW261"/>
      <c r="LX261"/>
      <c r="LY261"/>
      <c r="LZ261"/>
      <c r="MA261"/>
      <c r="MB261"/>
      <c r="MC261"/>
      <c r="MD261"/>
      <c r="ME261"/>
      <c r="MF261"/>
      <c r="MG261"/>
      <c r="MH261"/>
      <c r="MI261"/>
      <c r="MJ261"/>
      <c r="MK261"/>
      <c r="ML261"/>
      <c r="MM261"/>
      <c r="MN261"/>
      <c r="MO261"/>
      <c r="MP261"/>
      <c r="MQ261"/>
      <c r="MR261"/>
      <c r="MS261"/>
      <c r="MT261"/>
      <c r="MU261"/>
      <c r="MV261"/>
      <c r="MW261"/>
      <c r="MX261"/>
      <c r="MY261"/>
      <c r="MZ261"/>
      <c r="NA261"/>
      <c r="NB261"/>
      <c r="NC261"/>
      <c r="ND261"/>
      <c r="NE261"/>
      <c r="NF261"/>
      <c r="NG261"/>
      <c r="NH261"/>
      <c r="NI261"/>
      <c r="NJ261"/>
      <c r="NK261"/>
      <c r="NL261"/>
      <c r="NM261"/>
      <c r="NN261"/>
      <c r="NO261"/>
      <c r="NP261"/>
      <c r="NQ261"/>
      <c r="NR261"/>
      <c r="NS261"/>
      <c r="NT261"/>
      <c r="NU261"/>
      <c r="NV261"/>
      <c r="NW261"/>
      <c r="NX261"/>
      <c r="NY261"/>
      <c r="NZ261"/>
      <c r="OA261"/>
      <c r="OB261"/>
      <c r="OC261"/>
      <c r="OD261"/>
      <c r="OE261"/>
      <c r="OF261"/>
      <c r="OG261"/>
      <c r="OH261"/>
      <c r="OI261"/>
      <c r="OJ261"/>
      <c r="OK261"/>
      <c r="OL261"/>
      <c r="OM261"/>
      <c r="ON261"/>
      <c r="OO261"/>
      <c r="OP261"/>
      <c r="OQ261"/>
      <c r="OR261"/>
      <c r="OS261"/>
      <c r="OT261"/>
      <c r="OU261"/>
      <c r="OV261"/>
      <c r="OW261"/>
      <c r="OX261"/>
      <c r="OY261"/>
      <c r="OZ261"/>
      <c r="PA261"/>
      <c r="PB261"/>
      <c r="PC261"/>
      <c r="PD261"/>
      <c r="PE261"/>
      <c r="PF261"/>
      <c r="PG261"/>
      <c r="PH261"/>
      <c r="PI261"/>
      <c r="PJ261"/>
      <c r="PK261"/>
      <c r="PL261"/>
      <c r="PM261"/>
      <c r="PN261"/>
      <c r="PO261"/>
      <c r="PP261"/>
      <c r="PQ261"/>
      <c r="PR261"/>
      <c r="PS261"/>
      <c r="PT261"/>
      <c r="PU261" t="s">
        <v>797</v>
      </c>
      <c r="PV261"/>
      <c r="PW261">
        <v>2000</v>
      </c>
      <c r="PX261">
        <v>2000</v>
      </c>
      <c r="PY261"/>
      <c r="PZ261">
        <v>1500</v>
      </c>
      <c r="QA261">
        <v>33.333333333333329</v>
      </c>
      <c r="QB261">
        <v>500</v>
      </c>
      <c r="QC261" t="s">
        <v>3024</v>
      </c>
      <c r="QD261" t="s">
        <v>852</v>
      </c>
      <c r="QE261"/>
      <c r="QF261"/>
      <c r="QG261" t="s">
        <v>816</v>
      </c>
      <c r="QH261"/>
      <c r="QI261"/>
      <c r="QJ261"/>
      <c r="QK261"/>
      <c r="QL261"/>
      <c r="QM261"/>
      <c r="QN261"/>
      <c r="QO261"/>
      <c r="QP261"/>
      <c r="QQ261"/>
      <c r="QR261"/>
      <c r="QS261"/>
      <c r="QT261"/>
      <c r="QU261"/>
      <c r="QV261"/>
      <c r="QW261"/>
      <c r="QX261"/>
      <c r="QY261"/>
      <c r="QZ261"/>
      <c r="RA261"/>
      <c r="RB261"/>
      <c r="RC261"/>
      <c r="RD261"/>
      <c r="RE261"/>
      <c r="RF261"/>
      <c r="RG261"/>
      <c r="RH261"/>
      <c r="RI261"/>
      <c r="RJ261"/>
      <c r="RK261"/>
      <c r="RL261"/>
      <c r="RM261"/>
      <c r="RN261"/>
      <c r="RO261"/>
      <c r="RP261"/>
      <c r="RQ261"/>
      <c r="RR261"/>
      <c r="RS261"/>
      <c r="RT261"/>
      <c r="RU261"/>
      <c r="RV261"/>
      <c r="RW261"/>
      <c r="RX261"/>
      <c r="RY261"/>
      <c r="RZ261"/>
      <c r="SA261"/>
      <c r="SB261"/>
      <c r="SC261"/>
      <c r="SD261"/>
      <c r="SE261"/>
      <c r="SF261"/>
      <c r="SG261"/>
      <c r="SH261"/>
      <c r="SI261"/>
      <c r="SJ261"/>
      <c r="SK261"/>
      <c r="SL261"/>
      <c r="SM261"/>
      <c r="SN261"/>
      <c r="SO261"/>
      <c r="SP261"/>
      <c r="SQ261"/>
      <c r="SR261"/>
      <c r="SS261"/>
      <c r="ST261"/>
      <c r="SU261"/>
      <c r="SV261"/>
      <c r="SW261"/>
      <c r="SX261"/>
      <c r="SY261"/>
      <c r="SZ261"/>
      <c r="TA261"/>
      <c r="TB261"/>
      <c r="TC261"/>
      <c r="TD261"/>
      <c r="TE261"/>
      <c r="TF261"/>
      <c r="TG261"/>
      <c r="TH261"/>
      <c r="TI261"/>
      <c r="TJ261"/>
      <c r="TK261"/>
      <c r="TL261"/>
      <c r="TM261"/>
      <c r="TN261"/>
      <c r="TO261"/>
      <c r="TP261"/>
      <c r="TQ261"/>
      <c r="TR261"/>
      <c r="TS261"/>
      <c r="TT261"/>
      <c r="TU261"/>
      <c r="TV261"/>
      <c r="TW261"/>
      <c r="TX261"/>
      <c r="TY261"/>
      <c r="TZ261"/>
      <c r="UA261"/>
      <c r="UB261"/>
      <c r="UC261"/>
      <c r="UD261"/>
      <c r="UE261"/>
      <c r="UF261"/>
      <c r="UG261"/>
      <c r="UH261"/>
      <c r="UI261"/>
      <c r="UJ261"/>
      <c r="UK261"/>
      <c r="UL261"/>
      <c r="UM261"/>
      <c r="UN261"/>
      <c r="UO261"/>
      <c r="UP261"/>
      <c r="UQ261"/>
      <c r="UR261"/>
      <c r="US261"/>
      <c r="UT261"/>
      <c r="UU261"/>
      <c r="UV261"/>
      <c r="UW261"/>
      <c r="UX261"/>
      <c r="UY261"/>
      <c r="UZ261"/>
      <c r="VA261"/>
      <c r="VB261"/>
      <c r="VC261"/>
      <c r="VD261"/>
      <c r="VE261"/>
      <c r="VF261"/>
      <c r="VG261"/>
      <c r="VH261"/>
      <c r="VI261"/>
      <c r="VJ261"/>
      <c r="VK261"/>
      <c r="VL261"/>
      <c r="VM261"/>
      <c r="VN261"/>
      <c r="VO261"/>
      <c r="VP261"/>
      <c r="VQ261"/>
      <c r="VR261"/>
      <c r="VS261"/>
      <c r="VT261"/>
      <c r="VU261"/>
      <c r="VV261"/>
      <c r="VW261"/>
      <c r="VX261"/>
      <c r="VY261"/>
      <c r="VZ261"/>
      <c r="WA261"/>
      <c r="WB261"/>
      <c r="WC261"/>
      <c r="WD261"/>
      <c r="WE261"/>
      <c r="WF261"/>
      <c r="WG261"/>
      <c r="WH261"/>
      <c r="WI261"/>
      <c r="WJ261"/>
      <c r="WK261"/>
      <c r="WL261"/>
      <c r="WM261"/>
      <c r="WN261"/>
      <c r="WO261"/>
      <c r="WP261"/>
      <c r="WQ261"/>
      <c r="WR261"/>
      <c r="WS261"/>
      <c r="WT261"/>
      <c r="WU261"/>
      <c r="WV261"/>
      <c r="WW261"/>
      <c r="WX261"/>
      <c r="WY261"/>
      <c r="WZ261"/>
      <c r="XA261"/>
      <c r="XB261"/>
      <c r="XC261"/>
      <c r="XD261"/>
      <c r="XE261"/>
      <c r="XF261"/>
      <c r="XG261"/>
      <c r="XH261"/>
      <c r="XI261"/>
      <c r="XJ261"/>
      <c r="XK261"/>
      <c r="XL261"/>
      <c r="XM261"/>
      <c r="XN261"/>
      <c r="XO261"/>
      <c r="XP261"/>
      <c r="XQ261"/>
      <c r="XR261"/>
      <c r="XS261"/>
      <c r="XT261"/>
      <c r="XU261"/>
      <c r="XV261"/>
      <c r="XW261"/>
      <c r="XX261"/>
      <c r="XY261"/>
      <c r="XZ261"/>
      <c r="YA261"/>
      <c r="YB261"/>
      <c r="YC261"/>
      <c r="YD261"/>
      <c r="YE261"/>
      <c r="YF261"/>
      <c r="YG261"/>
      <c r="YH261"/>
      <c r="YI261"/>
      <c r="YJ261"/>
      <c r="YK261"/>
      <c r="YL261"/>
      <c r="YM261"/>
      <c r="YN261"/>
      <c r="YO261"/>
      <c r="YP261"/>
      <c r="YQ261"/>
      <c r="YR261"/>
      <c r="YS261"/>
      <c r="YT261"/>
      <c r="YU261"/>
      <c r="YV261"/>
      <c r="YW261"/>
      <c r="YX261"/>
      <c r="YY261"/>
      <c r="YZ261"/>
      <c r="ZA261"/>
      <c r="ZB261"/>
      <c r="ZC261"/>
      <c r="ZD261"/>
      <c r="ZE261"/>
      <c r="ZF261"/>
      <c r="ZG261"/>
      <c r="ZH261"/>
      <c r="ZI261"/>
      <c r="ZJ261"/>
      <c r="ZK261"/>
      <c r="ZL261"/>
      <c r="ZM261"/>
      <c r="ZN261"/>
      <c r="ZO261"/>
      <c r="ZP261"/>
      <c r="ZQ261"/>
      <c r="ZR261"/>
      <c r="ZS261"/>
      <c r="ZT261"/>
      <c r="ZU261"/>
      <c r="ZV261"/>
      <c r="ZW261"/>
      <c r="ZX261"/>
      <c r="ZY261"/>
      <c r="ZZ261"/>
      <c r="AAA261"/>
      <c r="AAB261"/>
      <c r="AAC261"/>
      <c r="AAD261"/>
      <c r="AAE261"/>
      <c r="AAF261"/>
      <c r="AAG261"/>
      <c r="AAH261"/>
      <c r="AAI261"/>
      <c r="AAJ261"/>
      <c r="AAK261"/>
      <c r="AAL261"/>
      <c r="AAM261"/>
      <c r="AAN261"/>
      <c r="AAO261"/>
      <c r="AAP261"/>
      <c r="AAQ261"/>
      <c r="AAR261"/>
      <c r="AAS261"/>
      <c r="AAT261"/>
      <c r="AAU261"/>
      <c r="AAV261" t="s">
        <v>816</v>
      </c>
      <c r="AAW261"/>
      <c r="AAX261"/>
      <c r="AAY261"/>
      <c r="AAZ261"/>
      <c r="ABA261"/>
      <c r="ABB261"/>
      <c r="ABC261"/>
      <c r="ABD261"/>
      <c r="ABE261"/>
      <c r="ABF261"/>
      <c r="ABG261"/>
      <c r="ABH261" t="s">
        <v>816</v>
      </c>
      <c r="ABI261"/>
      <c r="ABJ261"/>
      <c r="ABK261"/>
      <c r="ABL261"/>
      <c r="ABM261"/>
      <c r="ABN261"/>
      <c r="ABO261"/>
      <c r="ABP261"/>
      <c r="ABQ261" t="s">
        <v>816</v>
      </c>
      <c r="ABR261"/>
      <c r="ABS261"/>
      <c r="ABT261"/>
      <c r="ABU261"/>
      <c r="ABV261"/>
      <c r="ABW261"/>
      <c r="ABX261"/>
      <c r="ABY261"/>
      <c r="ABZ261"/>
      <c r="ACA261"/>
      <c r="ACB261"/>
      <c r="ACC261"/>
      <c r="ACD261" t="s">
        <v>816</v>
      </c>
      <c r="ACE261"/>
      <c r="ACF261"/>
      <c r="ACG261"/>
      <c r="ACH261"/>
      <c r="ACI261"/>
      <c r="ACJ261"/>
      <c r="ACK261"/>
      <c r="ACL261"/>
      <c r="ACM261"/>
      <c r="ACN261"/>
      <c r="ACO261"/>
      <c r="ACP261"/>
      <c r="ACQ261" t="s">
        <v>997</v>
      </c>
      <c r="ACR261">
        <v>367613138</v>
      </c>
      <c r="ACS261" s="396">
        <v>44894.623287037037</v>
      </c>
      <c r="ACT261"/>
      <c r="ACU261"/>
      <c r="ACV261" t="s">
        <v>801</v>
      </c>
      <c r="ACW261"/>
      <c r="ACX261"/>
      <c r="ACY261">
        <v>261</v>
      </c>
    </row>
    <row r="262" spans="1:779" s="82" customFormat="1" x14ac:dyDescent="0.3">
      <c r="A262" t="s">
        <v>3044</v>
      </c>
      <c r="B262" s="396">
        <v>44890.538360497681</v>
      </c>
      <c r="C262" s="396">
        <v>44894.619678194453</v>
      </c>
      <c r="D262" s="396">
        <v>44890</v>
      </c>
      <c r="E262" t="s">
        <v>812</v>
      </c>
      <c r="F262" s="396">
        <v>44890</v>
      </c>
      <c r="G262" t="s">
        <v>813</v>
      </c>
      <c r="H262" t="s">
        <v>814</v>
      </c>
      <c r="I262" t="s">
        <v>814</v>
      </c>
      <c r="J262" t="s">
        <v>814</v>
      </c>
      <c r="K262" t="s">
        <v>795</v>
      </c>
      <c r="L262" t="s">
        <v>809</v>
      </c>
      <c r="M262">
        <v>0</v>
      </c>
      <c r="N262">
        <v>0</v>
      </c>
      <c r="O262">
        <v>0</v>
      </c>
      <c r="P262">
        <v>0</v>
      </c>
      <c r="Q262">
        <v>0</v>
      </c>
      <c r="R262">
        <v>0</v>
      </c>
      <c r="S262">
        <v>0</v>
      </c>
      <c r="T262">
        <v>0</v>
      </c>
      <c r="U262">
        <v>0</v>
      </c>
      <c r="V262">
        <v>0</v>
      </c>
      <c r="W262">
        <v>0</v>
      </c>
      <c r="X262">
        <v>0</v>
      </c>
      <c r="Y262">
        <v>0</v>
      </c>
      <c r="Z262">
        <v>0</v>
      </c>
      <c r="AA262">
        <v>0</v>
      </c>
      <c r="AB262">
        <v>1</v>
      </c>
      <c r="AC262">
        <v>0</v>
      </c>
      <c r="AD262">
        <v>0</v>
      </c>
      <c r="AE262">
        <v>0</v>
      </c>
      <c r="AF262">
        <v>0</v>
      </c>
      <c r="AG262">
        <v>0</v>
      </c>
      <c r="AH262">
        <v>0</v>
      </c>
      <c r="AI262">
        <v>0</v>
      </c>
      <c r="AJ262"/>
      <c r="AK262"/>
      <c r="AL262"/>
      <c r="AM262"/>
      <c r="AN262"/>
      <c r="AO262"/>
      <c r="AP262"/>
      <c r="AQ262"/>
      <c r="AR262"/>
      <c r="AS262"/>
      <c r="AT262"/>
      <c r="AU262"/>
      <c r="AV262"/>
      <c r="AW262"/>
      <c r="AX262"/>
      <c r="AY262"/>
      <c r="AZ262"/>
      <c r="BA262"/>
      <c r="BB262"/>
      <c r="BC262"/>
      <c r="BD262"/>
      <c r="BE262"/>
      <c r="BF262"/>
      <c r="BG262"/>
      <c r="BH262"/>
      <c r="BI262"/>
      <c r="BJ262"/>
      <c r="BK262"/>
      <c r="BL262"/>
      <c r="BM262"/>
      <c r="BN262"/>
      <c r="BO262"/>
      <c r="BP262"/>
      <c r="BQ262"/>
      <c r="BR262"/>
      <c r="BS262"/>
      <c r="BT262"/>
      <c r="BU262"/>
      <c r="BV262"/>
      <c r="BW262"/>
      <c r="BX262"/>
      <c r="BY262"/>
      <c r="BZ262"/>
      <c r="CA262"/>
      <c r="CB262"/>
      <c r="CC262"/>
      <c r="CD262"/>
      <c r="CE262"/>
      <c r="CF262"/>
      <c r="CG262"/>
      <c r="CH262"/>
      <c r="CI262"/>
      <c r="CJ262"/>
      <c r="CK262"/>
      <c r="CL262"/>
      <c r="CM262"/>
      <c r="CN262"/>
      <c r="CO262"/>
      <c r="CP262"/>
      <c r="CQ262"/>
      <c r="CR262"/>
      <c r="CS262"/>
      <c r="CT262"/>
      <c r="CU262"/>
      <c r="CV262"/>
      <c r="CW262"/>
      <c r="CX262"/>
      <c r="CY262"/>
      <c r="CZ262"/>
      <c r="DA262"/>
      <c r="DB262"/>
      <c r="DC262"/>
      <c r="DD262"/>
      <c r="DE262"/>
      <c r="DF262"/>
      <c r="DG262"/>
      <c r="DH262"/>
      <c r="DI262"/>
      <c r="DJ262"/>
      <c r="DK262"/>
      <c r="DL262"/>
      <c r="DM262"/>
      <c r="DN262"/>
      <c r="DO262"/>
      <c r="DP262"/>
      <c r="DQ262"/>
      <c r="DR262"/>
      <c r="DS262"/>
      <c r="DT262"/>
      <c r="DU262"/>
      <c r="DV262"/>
      <c r="DW262"/>
      <c r="DX262"/>
      <c r="DY262"/>
      <c r="DZ262"/>
      <c r="EA262"/>
      <c r="EB262"/>
      <c r="EC262"/>
      <c r="ED262"/>
      <c r="EE262"/>
      <c r="EF262"/>
      <c r="EG262"/>
      <c r="EH262"/>
      <c r="EI262"/>
      <c r="EJ262"/>
      <c r="EK262"/>
      <c r="EL262"/>
      <c r="EM262"/>
      <c r="EN262"/>
      <c r="EO262"/>
      <c r="EP262"/>
      <c r="EQ262"/>
      <c r="ER262"/>
      <c r="ES262"/>
      <c r="ET262"/>
      <c r="EU262"/>
      <c r="EV262"/>
      <c r="EW262"/>
      <c r="EX262"/>
      <c r="EY262"/>
      <c r="EZ262"/>
      <c r="FA262"/>
      <c r="FB262"/>
      <c r="FC262"/>
      <c r="FD262"/>
      <c r="FE262"/>
      <c r="FF262"/>
      <c r="FG262"/>
      <c r="FH262"/>
      <c r="FI262"/>
      <c r="FJ262"/>
      <c r="FK262"/>
      <c r="FL262"/>
      <c r="FM262"/>
      <c r="FN262"/>
      <c r="FO262"/>
      <c r="FP262"/>
      <c r="FQ262"/>
      <c r="FR262"/>
      <c r="FS262"/>
      <c r="FT262"/>
      <c r="FU262"/>
      <c r="FV262"/>
      <c r="FW262"/>
      <c r="FX262"/>
      <c r="FY262"/>
      <c r="FZ262"/>
      <c r="GA262"/>
      <c r="GB262"/>
      <c r="GC262"/>
      <c r="GD262"/>
      <c r="GE262"/>
      <c r="GF262"/>
      <c r="GG262"/>
      <c r="GH262"/>
      <c r="GI262"/>
      <c r="GJ262"/>
      <c r="GK262"/>
      <c r="GL262"/>
      <c r="GM262"/>
      <c r="GN262"/>
      <c r="GO262"/>
      <c r="GP262"/>
      <c r="GQ262"/>
      <c r="GR262"/>
      <c r="GS262"/>
      <c r="GT262"/>
      <c r="GU262"/>
      <c r="GV262"/>
      <c r="GW262"/>
      <c r="GX262"/>
      <c r="GY262"/>
      <c r="GZ262"/>
      <c r="HA262"/>
      <c r="HB262"/>
      <c r="HC262"/>
      <c r="HD262"/>
      <c r="HE262"/>
      <c r="HF262"/>
      <c r="HG262"/>
      <c r="HH262"/>
      <c r="HI262"/>
      <c r="HJ262"/>
      <c r="HK262"/>
      <c r="HL262"/>
      <c r="HM262"/>
      <c r="HN262"/>
      <c r="HO262"/>
      <c r="HP262"/>
      <c r="HQ262"/>
      <c r="HR262"/>
      <c r="HS262"/>
      <c r="HT262"/>
      <c r="HU262"/>
      <c r="HV262"/>
      <c r="HW262"/>
      <c r="HX262"/>
      <c r="HY262"/>
      <c r="HZ262"/>
      <c r="IA262"/>
      <c r="IB262"/>
      <c r="IC262"/>
      <c r="ID262"/>
      <c r="IE262"/>
      <c r="IF262"/>
      <c r="IG262"/>
      <c r="IH262"/>
      <c r="II262"/>
      <c r="IJ262"/>
      <c r="IK262"/>
      <c r="IL262"/>
      <c r="IM262"/>
      <c r="IN262"/>
      <c r="IO262"/>
      <c r="IP262"/>
      <c r="IQ262"/>
      <c r="IR262"/>
      <c r="IS262"/>
      <c r="IT262"/>
      <c r="IU262"/>
      <c r="IV262"/>
      <c r="IW262"/>
      <c r="IX262"/>
      <c r="IY262"/>
      <c r="IZ262"/>
      <c r="JA262"/>
      <c r="JB262"/>
      <c r="JC262"/>
      <c r="JD262"/>
      <c r="JE262"/>
      <c r="JF262"/>
      <c r="JG262"/>
      <c r="JH262"/>
      <c r="JI262"/>
      <c r="JJ262"/>
      <c r="JK262"/>
      <c r="JL262"/>
      <c r="JM262"/>
      <c r="JN262"/>
      <c r="JO262"/>
      <c r="JP262"/>
      <c r="JQ262"/>
      <c r="JR262"/>
      <c r="JS262"/>
      <c r="JT262"/>
      <c r="JU262"/>
      <c r="JV262"/>
      <c r="JW262"/>
      <c r="JX262"/>
      <c r="JY262"/>
      <c r="JZ262"/>
      <c r="KA262"/>
      <c r="KB262"/>
      <c r="KC262"/>
      <c r="KD262"/>
      <c r="KE262"/>
      <c r="KF262"/>
      <c r="KG262"/>
      <c r="KH262"/>
      <c r="KI262"/>
      <c r="KJ262"/>
      <c r="KK262"/>
      <c r="KL262"/>
      <c r="KM262"/>
      <c r="KN262"/>
      <c r="KO262"/>
      <c r="KP262"/>
      <c r="KQ262"/>
      <c r="KR262"/>
      <c r="KS262"/>
      <c r="KT262"/>
      <c r="KU262"/>
      <c r="KV262"/>
      <c r="KW262"/>
      <c r="KX262"/>
      <c r="KY262"/>
      <c r="KZ262"/>
      <c r="LA262"/>
      <c r="LB262"/>
      <c r="LC262"/>
      <c r="LD262"/>
      <c r="LE262"/>
      <c r="LF262"/>
      <c r="LG262"/>
      <c r="LH262"/>
      <c r="LI262"/>
      <c r="LJ262"/>
      <c r="LK262"/>
      <c r="LL262"/>
      <c r="LM262"/>
      <c r="LN262"/>
      <c r="LO262"/>
      <c r="LP262"/>
      <c r="LQ262"/>
      <c r="LR262"/>
      <c r="LS262"/>
      <c r="LT262"/>
      <c r="LU262"/>
      <c r="LV262"/>
      <c r="LW262"/>
      <c r="LX262"/>
      <c r="LY262"/>
      <c r="LZ262"/>
      <c r="MA262"/>
      <c r="MB262"/>
      <c r="MC262"/>
      <c r="MD262"/>
      <c r="ME262"/>
      <c r="MF262"/>
      <c r="MG262"/>
      <c r="MH262"/>
      <c r="MI262"/>
      <c r="MJ262"/>
      <c r="MK262"/>
      <c r="ML262"/>
      <c r="MM262"/>
      <c r="MN262"/>
      <c r="MO262"/>
      <c r="MP262"/>
      <c r="MQ262"/>
      <c r="MR262"/>
      <c r="MS262"/>
      <c r="MT262"/>
      <c r="MU262"/>
      <c r="MV262"/>
      <c r="MW262"/>
      <c r="MX262"/>
      <c r="MY262"/>
      <c r="MZ262"/>
      <c r="NA262"/>
      <c r="NB262"/>
      <c r="NC262"/>
      <c r="ND262"/>
      <c r="NE262"/>
      <c r="NF262"/>
      <c r="NG262"/>
      <c r="NH262"/>
      <c r="NI262"/>
      <c r="NJ262"/>
      <c r="NK262"/>
      <c r="NL262"/>
      <c r="NM262"/>
      <c r="NN262"/>
      <c r="NO262"/>
      <c r="NP262"/>
      <c r="NQ262"/>
      <c r="NR262"/>
      <c r="NS262"/>
      <c r="NT262"/>
      <c r="NU262"/>
      <c r="NV262"/>
      <c r="NW262"/>
      <c r="NX262"/>
      <c r="NY262"/>
      <c r="NZ262"/>
      <c r="OA262"/>
      <c r="OB262"/>
      <c r="OC262"/>
      <c r="OD262"/>
      <c r="OE262"/>
      <c r="OF262"/>
      <c r="OG262"/>
      <c r="OH262"/>
      <c r="OI262"/>
      <c r="OJ262"/>
      <c r="OK262"/>
      <c r="OL262"/>
      <c r="OM262"/>
      <c r="ON262"/>
      <c r="OO262"/>
      <c r="OP262"/>
      <c r="OQ262"/>
      <c r="OR262"/>
      <c r="OS262"/>
      <c r="OT262"/>
      <c r="OU262"/>
      <c r="OV262"/>
      <c r="OW262"/>
      <c r="OX262"/>
      <c r="OY262"/>
      <c r="OZ262"/>
      <c r="PA262"/>
      <c r="PB262"/>
      <c r="PC262"/>
      <c r="PD262"/>
      <c r="PE262"/>
      <c r="PF262"/>
      <c r="PG262"/>
      <c r="PH262"/>
      <c r="PI262"/>
      <c r="PJ262"/>
      <c r="PK262"/>
      <c r="PL262"/>
      <c r="PM262"/>
      <c r="PN262"/>
      <c r="PO262"/>
      <c r="PP262"/>
      <c r="PQ262"/>
      <c r="PR262"/>
      <c r="PS262"/>
      <c r="PT262"/>
      <c r="PU262" t="s">
        <v>797</v>
      </c>
      <c r="PV262"/>
      <c r="PW262">
        <v>2000</v>
      </c>
      <c r="PX262">
        <v>2000</v>
      </c>
      <c r="PY262"/>
      <c r="PZ262">
        <v>1500</v>
      </c>
      <c r="QA262">
        <v>33.333333333333329</v>
      </c>
      <c r="QB262">
        <v>500</v>
      </c>
      <c r="QC262" t="s">
        <v>3045</v>
      </c>
      <c r="QD262" t="s">
        <v>852</v>
      </c>
      <c r="QE262"/>
      <c r="QF262"/>
      <c r="QG262" t="s">
        <v>816</v>
      </c>
      <c r="QH262"/>
      <c r="QI262"/>
      <c r="QJ262"/>
      <c r="QK262"/>
      <c r="QL262"/>
      <c r="QM262"/>
      <c r="QN262"/>
      <c r="QO262"/>
      <c r="QP262"/>
      <c r="QQ262"/>
      <c r="QR262"/>
      <c r="QS262"/>
      <c r="QT262"/>
      <c r="QU262"/>
      <c r="QV262"/>
      <c r="QW262"/>
      <c r="QX262"/>
      <c r="QY262"/>
      <c r="QZ262"/>
      <c r="RA262"/>
      <c r="RB262"/>
      <c r="RC262"/>
      <c r="RD262"/>
      <c r="RE262"/>
      <c r="RF262"/>
      <c r="RG262"/>
      <c r="RH262"/>
      <c r="RI262"/>
      <c r="RJ262"/>
      <c r="RK262"/>
      <c r="RL262"/>
      <c r="RM262"/>
      <c r="RN262"/>
      <c r="RO262"/>
      <c r="RP262"/>
      <c r="RQ262"/>
      <c r="RR262"/>
      <c r="RS262"/>
      <c r="RT262"/>
      <c r="RU262"/>
      <c r="RV262"/>
      <c r="RW262"/>
      <c r="RX262"/>
      <c r="RY262"/>
      <c r="RZ262"/>
      <c r="SA262"/>
      <c r="SB262"/>
      <c r="SC262"/>
      <c r="SD262"/>
      <c r="SE262"/>
      <c r="SF262"/>
      <c r="SG262"/>
      <c r="SH262"/>
      <c r="SI262"/>
      <c r="SJ262"/>
      <c r="SK262"/>
      <c r="SL262"/>
      <c r="SM262"/>
      <c r="SN262"/>
      <c r="SO262"/>
      <c r="SP262"/>
      <c r="SQ262"/>
      <c r="SR262"/>
      <c r="SS262"/>
      <c r="ST262"/>
      <c r="SU262"/>
      <c r="SV262"/>
      <c r="SW262"/>
      <c r="SX262"/>
      <c r="SY262"/>
      <c r="SZ262"/>
      <c r="TA262"/>
      <c r="TB262"/>
      <c r="TC262"/>
      <c r="TD262"/>
      <c r="TE262"/>
      <c r="TF262"/>
      <c r="TG262"/>
      <c r="TH262"/>
      <c r="TI262"/>
      <c r="TJ262"/>
      <c r="TK262"/>
      <c r="TL262"/>
      <c r="TM262"/>
      <c r="TN262"/>
      <c r="TO262"/>
      <c r="TP262"/>
      <c r="TQ262"/>
      <c r="TR262"/>
      <c r="TS262"/>
      <c r="TT262"/>
      <c r="TU262"/>
      <c r="TV262"/>
      <c r="TW262"/>
      <c r="TX262"/>
      <c r="TY262"/>
      <c r="TZ262"/>
      <c r="UA262"/>
      <c r="UB262"/>
      <c r="UC262"/>
      <c r="UD262"/>
      <c r="UE262"/>
      <c r="UF262"/>
      <c r="UG262"/>
      <c r="UH262"/>
      <c r="UI262"/>
      <c r="UJ262"/>
      <c r="UK262"/>
      <c r="UL262"/>
      <c r="UM262"/>
      <c r="UN262"/>
      <c r="UO262"/>
      <c r="UP262"/>
      <c r="UQ262"/>
      <c r="UR262"/>
      <c r="US262"/>
      <c r="UT262"/>
      <c r="UU262"/>
      <c r="UV262"/>
      <c r="UW262"/>
      <c r="UX262"/>
      <c r="UY262"/>
      <c r="UZ262"/>
      <c r="VA262"/>
      <c r="VB262"/>
      <c r="VC262"/>
      <c r="VD262"/>
      <c r="VE262"/>
      <c r="VF262"/>
      <c r="VG262"/>
      <c r="VH262"/>
      <c r="VI262"/>
      <c r="VJ262"/>
      <c r="VK262"/>
      <c r="VL262"/>
      <c r="VM262"/>
      <c r="VN262"/>
      <c r="VO262"/>
      <c r="VP262"/>
      <c r="VQ262"/>
      <c r="VR262"/>
      <c r="VS262"/>
      <c r="VT262"/>
      <c r="VU262"/>
      <c r="VV262"/>
      <c r="VW262"/>
      <c r="VX262"/>
      <c r="VY262"/>
      <c r="VZ262"/>
      <c r="WA262"/>
      <c r="WB262"/>
      <c r="WC262"/>
      <c r="WD262"/>
      <c r="WE262"/>
      <c r="WF262"/>
      <c r="WG262"/>
      <c r="WH262"/>
      <c r="WI262"/>
      <c r="WJ262"/>
      <c r="WK262"/>
      <c r="WL262"/>
      <c r="WM262"/>
      <c r="WN262"/>
      <c r="WO262"/>
      <c r="WP262"/>
      <c r="WQ262"/>
      <c r="WR262"/>
      <c r="WS262"/>
      <c r="WT262"/>
      <c r="WU262"/>
      <c r="WV262"/>
      <c r="WW262"/>
      <c r="WX262"/>
      <c r="WY262"/>
      <c r="WZ262"/>
      <c r="XA262"/>
      <c r="XB262"/>
      <c r="XC262"/>
      <c r="XD262"/>
      <c r="XE262"/>
      <c r="XF262"/>
      <c r="XG262"/>
      <c r="XH262"/>
      <c r="XI262"/>
      <c r="XJ262"/>
      <c r="XK262"/>
      <c r="XL262"/>
      <c r="XM262"/>
      <c r="XN262"/>
      <c r="XO262"/>
      <c r="XP262"/>
      <c r="XQ262"/>
      <c r="XR262"/>
      <c r="XS262"/>
      <c r="XT262"/>
      <c r="XU262"/>
      <c r="XV262"/>
      <c r="XW262"/>
      <c r="XX262"/>
      <c r="XY262"/>
      <c r="XZ262"/>
      <c r="YA262"/>
      <c r="YB262"/>
      <c r="YC262"/>
      <c r="YD262"/>
      <c r="YE262"/>
      <c r="YF262"/>
      <c r="YG262"/>
      <c r="YH262"/>
      <c r="YI262"/>
      <c r="YJ262"/>
      <c r="YK262"/>
      <c r="YL262"/>
      <c r="YM262"/>
      <c r="YN262"/>
      <c r="YO262"/>
      <c r="YP262"/>
      <c r="YQ262"/>
      <c r="YR262"/>
      <c r="YS262"/>
      <c r="YT262"/>
      <c r="YU262"/>
      <c r="YV262"/>
      <c r="YW262"/>
      <c r="YX262"/>
      <c r="YY262"/>
      <c r="YZ262"/>
      <c r="ZA262"/>
      <c r="ZB262"/>
      <c r="ZC262"/>
      <c r="ZD262"/>
      <c r="ZE262"/>
      <c r="ZF262"/>
      <c r="ZG262"/>
      <c r="ZH262"/>
      <c r="ZI262"/>
      <c r="ZJ262"/>
      <c r="ZK262"/>
      <c r="ZL262"/>
      <c r="ZM262"/>
      <c r="ZN262"/>
      <c r="ZO262"/>
      <c r="ZP262"/>
      <c r="ZQ262"/>
      <c r="ZR262"/>
      <c r="ZS262"/>
      <c r="ZT262"/>
      <c r="ZU262"/>
      <c r="ZV262"/>
      <c r="ZW262"/>
      <c r="ZX262"/>
      <c r="ZY262"/>
      <c r="ZZ262"/>
      <c r="AAA262"/>
      <c r="AAB262"/>
      <c r="AAC262"/>
      <c r="AAD262"/>
      <c r="AAE262"/>
      <c r="AAF262"/>
      <c r="AAG262"/>
      <c r="AAH262"/>
      <c r="AAI262"/>
      <c r="AAJ262"/>
      <c r="AAK262"/>
      <c r="AAL262"/>
      <c r="AAM262"/>
      <c r="AAN262"/>
      <c r="AAO262"/>
      <c r="AAP262"/>
      <c r="AAQ262"/>
      <c r="AAR262"/>
      <c r="AAS262"/>
      <c r="AAT262"/>
      <c r="AAU262"/>
      <c r="AAV262" t="s">
        <v>816</v>
      </c>
      <c r="AAW262"/>
      <c r="AAX262"/>
      <c r="AAY262"/>
      <c r="AAZ262"/>
      <c r="ABA262"/>
      <c r="ABB262"/>
      <c r="ABC262"/>
      <c r="ABD262"/>
      <c r="ABE262"/>
      <c r="ABF262"/>
      <c r="ABG262"/>
      <c r="ABH262" t="s">
        <v>816</v>
      </c>
      <c r="ABI262"/>
      <c r="ABJ262"/>
      <c r="ABK262"/>
      <c r="ABL262"/>
      <c r="ABM262"/>
      <c r="ABN262"/>
      <c r="ABO262"/>
      <c r="ABP262"/>
      <c r="ABQ262" t="s">
        <v>816</v>
      </c>
      <c r="ABR262"/>
      <c r="ABS262"/>
      <c r="ABT262"/>
      <c r="ABU262"/>
      <c r="ABV262"/>
      <c r="ABW262"/>
      <c r="ABX262"/>
      <c r="ABY262"/>
      <c r="ABZ262"/>
      <c r="ACA262"/>
      <c r="ACB262"/>
      <c r="ACC262"/>
      <c r="ACD262" t="s">
        <v>816</v>
      </c>
      <c r="ACE262"/>
      <c r="ACF262"/>
      <c r="ACG262"/>
      <c r="ACH262"/>
      <c r="ACI262"/>
      <c r="ACJ262"/>
      <c r="ACK262"/>
      <c r="ACL262"/>
      <c r="ACM262"/>
      <c r="ACN262"/>
      <c r="ACO262"/>
      <c r="ACP262"/>
      <c r="ACQ262" t="s">
        <v>819</v>
      </c>
      <c r="ACR262">
        <v>367613150</v>
      </c>
      <c r="ACS262" s="396">
        <v>44894.623298611114</v>
      </c>
      <c r="ACT262"/>
      <c r="ACU262"/>
      <c r="ACV262" t="s">
        <v>801</v>
      </c>
      <c r="ACW262"/>
      <c r="ACX262"/>
      <c r="ACY262">
        <v>262</v>
      </c>
    </row>
    <row r="263" spans="1:779" s="82" customFormat="1" x14ac:dyDescent="0.3">
      <c r="A263" t="s">
        <v>3046</v>
      </c>
      <c r="B263" s="396">
        <v>44890.548633124999</v>
      </c>
      <c r="C263" s="396">
        <v>44894.62055728009</v>
      </c>
      <c r="D263" s="396">
        <v>44890</v>
      </c>
      <c r="E263" t="s">
        <v>812</v>
      </c>
      <c r="F263" s="396">
        <v>44890</v>
      </c>
      <c r="G263" t="s">
        <v>813</v>
      </c>
      <c r="H263" t="s">
        <v>814</v>
      </c>
      <c r="I263" t="s">
        <v>814</v>
      </c>
      <c r="J263" t="s">
        <v>814</v>
      </c>
      <c r="K263" t="s">
        <v>795</v>
      </c>
      <c r="L263" t="s">
        <v>809</v>
      </c>
      <c r="M263">
        <v>0</v>
      </c>
      <c r="N263">
        <v>0</v>
      </c>
      <c r="O263">
        <v>0</v>
      </c>
      <c r="P263">
        <v>0</v>
      </c>
      <c r="Q263">
        <v>0</v>
      </c>
      <c r="R263">
        <v>0</v>
      </c>
      <c r="S263">
        <v>0</v>
      </c>
      <c r="T263">
        <v>0</v>
      </c>
      <c r="U263">
        <v>0</v>
      </c>
      <c r="V263">
        <v>0</v>
      </c>
      <c r="W263">
        <v>0</v>
      </c>
      <c r="X263">
        <v>0</v>
      </c>
      <c r="Y263">
        <v>0</v>
      </c>
      <c r="Z263">
        <v>0</v>
      </c>
      <c r="AA263">
        <v>0</v>
      </c>
      <c r="AB263">
        <v>1</v>
      </c>
      <c r="AC263">
        <v>0</v>
      </c>
      <c r="AD263">
        <v>0</v>
      </c>
      <c r="AE263">
        <v>0</v>
      </c>
      <c r="AF263">
        <v>0</v>
      </c>
      <c r="AG263">
        <v>0</v>
      </c>
      <c r="AH263">
        <v>0</v>
      </c>
      <c r="AI263">
        <v>0</v>
      </c>
      <c r="AJ263"/>
      <c r="AK263"/>
      <c r="AL263"/>
      <c r="AM263"/>
      <c r="AN263"/>
      <c r="AO263"/>
      <c r="AP263"/>
      <c r="AQ263"/>
      <c r="AR263"/>
      <c r="AS263"/>
      <c r="AT263"/>
      <c r="AU263"/>
      <c r="AV263"/>
      <c r="AW263"/>
      <c r="AX263"/>
      <c r="AY263"/>
      <c r="AZ263"/>
      <c r="BA263"/>
      <c r="BB263"/>
      <c r="BC263"/>
      <c r="BD263"/>
      <c r="BE263"/>
      <c r="BF263"/>
      <c r="BG263"/>
      <c r="BH263"/>
      <c r="BI263"/>
      <c r="BJ263"/>
      <c r="BK263"/>
      <c r="BL263"/>
      <c r="BM263"/>
      <c r="BN263"/>
      <c r="BO263"/>
      <c r="BP263"/>
      <c r="BQ263"/>
      <c r="BR263"/>
      <c r="BS263"/>
      <c r="BT263"/>
      <c r="BU263"/>
      <c r="BV263"/>
      <c r="BW263"/>
      <c r="BX263"/>
      <c r="BY263"/>
      <c r="BZ263"/>
      <c r="CA263"/>
      <c r="CB263"/>
      <c r="CC263"/>
      <c r="CD263"/>
      <c r="CE263"/>
      <c r="CF263"/>
      <c r="CG263"/>
      <c r="CH263"/>
      <c r="CI263"/>
      <c r="CJ263"/>
      <c r="CK263"/>
      <c r="CL263"/>
      <c r="CM263"/>
      <c r="CN263"/>
      <c r="CO263"/>
      <c r="CP263"/>
      <c r="CQ263"/>
      <c r="CR263"/>
      <c r="CS263"/>
      <c r="CT263"/>
      <c r="CU263"/>
      <c r="CV263"/>
      <c r="CW263"/>
      <c r="CX263"/>
      <c r="CY263"/>
      <c r="CZ263"/>
      <c r="DA263"/>
      <c r="DB263"/>
      <c r="DC263"/>
      <c r="DD263"/>
      <c r="DE263"/>
      <c r="DF263"/>
      <c r="DG263"/>
      <c r="DH263"/>
      <c r="DI263"/>
      <c r="DJ263"/>
      <c r="DK263"/>
      <c r="DL263"/>
      <c r="DM263"/>
      <c r="DN263"/>
      <c r="DO263"/>
      <c r="DP263"/>
      <c r="DQ263"/>
      <c r="DR263"/>
      <c r="DS263"/>
      <c r="DT263"/>
      <c r="DU263"/>
      <c r="DV263"/>
      <c r="DW263"/>
      <c r="DX263"/>
      <c r="DY263"/>
      <c r="DZ263"/>
      <c r="EA263"/>
      <c r="EB263"/>
      <c r="EC263"/>
      <c r="ED263"/>
      <c r="EE263"/>
      <c r="EF263"/>
      <c r="EG263"/>
      <c r="EH263"/>
      <c r="EI263"/>
      <c r="EJ263"/>
      <c r="EK263"/>
      <c r="EL263"/>
      <c r="EM263"/>
      <c r="EN263"/>
      <c r="EO263"/>
      <c r="EP263"/>
      <c r="EQ263"/>
      <c r="ER263"/>
      <c r="ES263"/>
      <c r="ET263"/>
      <c r="EU263"/>
      <c r="EV263"/>
      <c r="EW263"/>
      <c r="EX263"/>
      <c r="EY263"/>
      <c r="EZ263"/>
      <c r="FA263"/>
      <c r="FB263"/>
      <c r="FC263"/>
      <c r="FD263"/>
      <c r="FE263"/>
      <c r="FF263"/>
      <c r="FG263"/>
      <c r="FH263"/>
      <c r="FI263"/>
      <c r="FJ263"/>
      <c r="FK263"/>
      <c r="FL263"/>
      <c r="FM263"/>
      <c r="FN263"/>
      <c r="FO263"/>
      <c r="FP263"/>
      <c r="FQ263"/>
      <c r="FR263"/>
      <c r="FS263"/>
      <c r="FT263"/>
      <c r="FU263"/>
      <c r="FV263"/>
      <c r="FW263"/>
      <c r="FX263"/>
      <c r="FY263"/>
      <c r="FZ263"/>
      <c r="GA263"/>
      <c r="GB263"/>
      <c r="GC263"/>
      <c r="GD263"/>
      <c r="GE263"/>
      <c r="GF263"/>
      <c r="GG263"/>
      <c r="GH263"/>
      <c r="GI263"/>
      <c r="GJ263"/>
      <c r="GK263"/>
      <c r="GL263"/>
      <c r="GM263"/>
      <c r="GN263"/>
      <c r="GO263"/>
      <c r="GP263"/>
      <c r="GQ263"/>
      <c r="GR263"/>
      <c r="GS263"/>
      <c r="GT263"/>
      <c r="GU263"/>
      <c r="GV263"/>
      <c r="GW263"/>
      <c r="GX263"/>
      <c r="GY263"/>
      <c r="GZ263"/>
      <c r="HA263"/>
      <c r="HB263"/>
      <c r="HC263"/>
      <c r="HD263"/>
      <c r="HE263"/>
      <c r="HF263"/>
      <c r="HG263"/>
      <c r="HH263"/>
      <c r="HI263"/>
      <c r="HJ263"/>
      <c r="HK263"/>
      <c r="HL263"/>
      <c r="HM263"/>
      <c r="HN263"/>
      <c r="HO263"/>
      <c r="HP263"/>
      <c r="HQ263"/>
      <c r="HR263"/>
      <c r="HS263"/>
      <c r="HT263"/>
      <c r="HU263"/>
      <c r="HV263"/>
      <c r="HW263"/>
      <c r="HX263"/>
      <c r="HY263"/>
      <c r="HZ263"/>
      <c r="IA263"/>
      <c r="IB263"/>
      <c r="IC263"/>
      <c r="ID263"/>
      <c r="IE263"/>
      <c r="IF263"/>
      <c r="IG263"/>
      <c r="IH263"/>
      <c r="II263"/>
      <c r="IJ263"/>
      <c r="IK263"/>
      <c r="IL263"/>
      <c r="IM263"/>
      <c r="IN263"/>
      <c r="IO263"/>
      <c r="IP263"/>
      <c r="IQ263"/>
      <c r="IR263"/>
      <c r="IS263"/>
      <c r="IT263"/>
      <c r="IU263"/>
      <c r="IV263"/>
      <c r="IW263"/>
      <c r="IX263"/>
      <c r="IY263"/>
      <c r="IZ263"/>
      <c r="JA263"/>
      <c r="JB263"/>
      <c r="JC263"/>
      <c r="JD263"/>
      <c r="JE263"/>
      <c r="JF263"/>
      <c r="JG263"/>
      <c r="JH263"/>
      <c r="JI263"/>
      <c r="JJ263"/>
      <c r="JK263"/>
      <c r="JL263"/>
      <c r="JM263"/>
      <c r="JN263"/>
      <c r="JO263"/>
      <c r="JP263"/>
      <c r="JQ263"/>
      <c r="JR263"/>
      <c r="JS263"/>
      <c r="JT263"/>
      <c r="JU263"/>
      <c r="JV263"/>
      <c r="JW263"/>
      <c r="JX263"/>
      <c r="JY263"/>
      <c r="JZ263"/>
      <c r="KA263"/>
      <c r="KB263"/>
      <c r="KC263"/>
      <c r="KD263"/>
      <c r="KE263"/>
      <c r="KF263"/>
      <c r="KG263"/>
      <c r="KH263"/>
      <c r="KI263"/>
      <c r="KJ263"/>
      <c r="KK263"/>
      <c r="KL263"/>
      <c r="KM263"/>
      <c r="KN263"/>
      <c r="KO263"/>
      <c r="KP263"/>
      <c r="KQ263"/>
      <c r="KR263"/>
      <c r="KS263"/>
      <c r="KT263"/>
      <c r="KU263"/>
      <c r="KV263"/>
      <c r="KW263"/>
      <c r="KX263"/>
      <c r="KY263"/>
      <c r="KZ263"/>
      <c r="LA263"/>
      <c r="LB263"/>
      <c r="LC263"/>
      <c r="LD263"/>
      <c r="LE263"/>
      <c r="LF263"/>
      <c r="LG263"/>
      <c r="LH263"/>
      <c r="LI263"/>
      <c r="LJ263"/>
      <c r="LK263"/>
      <c r="LL263"/>
      <c r="LM263"/>
      <c r="LN263"/>
      <c r="LO263"/>
      <c r="LP263"/>
      <c r="LQ263"/>
      <c r="LR263"/>
      <c r="LS263"/>
      <c r="LT263"/>
      <c r="LU263"/>
      <c r="LV263"/>
      <c r="LW263"/>
      <c r="LX263"/>
      <c r="LY263"/>
      <c r="LZ263"/>
      <c r="MA263"/>
      <c r="MB263"/>
      <c r="MC263"/>
      <c r="MD263"/>
      <c r="ME263"/>
      <c r="MF263"/>
      <c r="MG263"/>
      <c r="MH263"/>
      <c r="MI263"/>
      <c r="MJ263"/>
      <c r="MK263"/>
      <c r="ML263"/>
      <c r="MM263"/>
      <c r="MN263"/>
      <c r="MO263"/>
      <c r="MP263"/>
      <c r="MQ263"/>
      <c r="MR263"/>
      <c r="MS263"/>
      <c r="MT263"/>
      <c r="MU263"/>
      <c r="MV263"/>
      <c r="MW263"/>
      <c r="MX263"/>
      <c r="MY263"/>
      <c r="MZ263"/>
      <c r="NA263"/>
      <c r="NB263"/>
      <c r="NC263"/>
      <c r="ND263"/>
      <c r="NE263"/>
      <c r="NF263"/>
      <c r="NG263"/>
      <c r="NH263"/>
      <c r="NI263"/>
      <c r="NJ263"/>
      <c r="NK263"/>
      <c r="NL263"/>
      <c r="NM263"/>
      <c r="NN263"/>
      <c r="NO263"/>
      <c r="NP263"/>
      <c r="NQ263"/>
      <c r="NR263"/>
      <c r="NS263"/>
      <c r="NT263"/>
      <c r="NU263"/>
      <c r="NV263"/>
      <c r="NW263"/>
      <c r="NX263"/>
      <c r="NY263"/>
      <c r="NZ263"/>
      <c r="OA263"/>
      <c r="OB263"/>
      <c r="OC263"/>
      <c r="OD263"/>
      <c r="OE263"/>
      <c r="OF263"/>
      <c r="OG263"/>
      <c r="OH263"/>
      <c r="OI263"/>
      <c r="OJ263"/>
      <c r="OK263"/>
      <c r="OL263"/>
      <c r="OM263"/>
      <c r="ON263"/>
      <c r="OO263"/>
      <c r="OP263"/>
      <c r="OQ263"/>
      <c r="OR263"/>
      <c r="OS263"/>
      <c r="OT263"/>
      <c r="OU263"/>
      <c r="OV263"/>
      <c r="OW263"/>
      <c r="OX263"/>
      <c r="OY263"/>
      <c r="OZ263"/>
      <c r="PA263"/>
      <c r="PB263"/>
      <c r="PC263"/>
      <c r="PD263"/>
      <c r="PE263"/>
      <c r="PF263"/>
      <c r="PG263"/>
      <c r="PH263"/>
      <c r="PI263"/>
      <c r="PJ263"/>
      <c r="PK263"/>
      <c r="PL263"/>
      <c r="PM263"/>
      <c r="PN263"/>
      <c r="PO263"/>
      <c r="PP263"/>
      <c r="PQ263"/>
      <c r="PR263"/>
      <c r="PS263"/>
      <c r="PT263"/>
      <c r="PU263" t="s">
        <v>797</v>
      </c>
      <c r="PV263"/>
      <c r="PW263">
        <v>2000</v>
      </c>
      <c r="PX263">
        <v>2000</v>
      </c>
      <c r="PY263"/>
      <c r="PZ263">
        <v>1500</v>
      </c>
      <c r="QA263">
        <v>33.333333333333329</v>
      </c>
      <c r="QB263">
        <v>500</v>
      </c>
      <c r="QC263" t="s">
        <v>997</v>
      </c>
      <c r="QD263" t="s">
        <v>852</v>
      </c>
      <c r="QE263"/>
      <c r="QF263"/>
      <c r="QG263" t="s">
        <v>797</v>
      </c>
      <c r="QH263" t="s">
        <v>844</v>
      </c>
      <c r="QI263">
        <v>0</v>
      </c>
      <c r="QJ263">
        <v>0</v>
      </c>
      <c r="QK263">
        <v>0</v>
      </c>
      <c r="QL263">
        <v>0</v>
      </c>
      <c r="QM263">
        <v>0</v>
      </c>
      <c r="QN263">
        <v>0</v>
      </c>
      <c r="QO263">
        <v>0</v>
      </c>
      <c r="QP263">
        <v>1</v>
      </c>
      <c r="QQ263">
        <v>0</v>
      </c>
      <c r="QR263">
        <v>0</v>
      </c>
      <c r="QS263">
        <v>0</v>
      </c>
      <c r="QT263">
        <v>0</v>
      </c>
      <c r="QU263">
        <v>0</v>
      </c>
      <c r="QV263">
        <v>0</v>
      </c>
      <c r="QW263">
        <v>0</v>
      </c>
      <c r="QX263"/>
      <c r="QY263"/>
      <c r="QZ263"/>
      <c r="RA263"/>
      <c r="RB263"/>
      <c r="RC263"/>
      <c r="RD263"/>
      <c r="RE263"/>
      <c r="RF263"/>
      <c r="RG263"/>
      <c r="RH263"/>
      <c r="RI263"/>
      <c r="RJ263"/>
      <c r="RK263"/>
      <c r="RL263"/>
      <c r="RM263"/>
      <c r="RN263"/>
      <c r="RO263"/>
      <c r="RP263"/>
      <c r="RQ263"/>
      <c r="RR263"/>
      <c r="RS263"/>
      <c r="RT263"/>
      <c r="RU263"/>
      <c r="RV263"/>
      <c r="RW263"/>
      <c r="RX263"/>
      <c r="RY263"/>
      <c r="RZ263"/>
      <c r="SA263"/>
      <c r="SB263"/>
      <c r="SC263"/>
      <c r="SD263"/>
      <c r="SE263"/>
      <c r="SF263"/>
      <c r="SG263"/>
      <c r="SH263"/>
      <c r="SI263"/>
      <c r="SJ263"/>
      <c r="SK263"/>
      <c r="SL263"/>
      <c r="SM263"/>
      <c r="SN263"/>
      <c r="SO263"/>
      <c r="SP263"/>
      <c r="SQ263"/>
      <c r="SR263"/>
      <c r="SS263"/>
      <c r="ST263"/>
      <c r="SU263"/>
      <c r="SV263"/>
      <c r="SW263"/>
      <c r="SX263"/>
      <c r="SY263"/>
      <c r="SZ263"/>
      <c r="TA263"/>
      <c r="TB263"/>
      <c r="TC263"/>
      <c r="TD263"/>
      <c r="TE263"/>
      <c r="TF263"/>
      <c r="TG263"/>
      <c r="TH263"/>
      <c r="TI263"/>
      <c r="TJ263"/>
      <c r="TK263"/>
      <c r="TL263"/>
      <c r="TM263"/>
      <c r="TN263"/>
      <c r="TO263"/>
      <c r="TP263"/>
      <c r="TQ263"/>
      <c r="TR263"/>
      <c r="TS263"/>
      <c r="TT263"/>
      <c r="TU263"/>
      <c r="TV263"/>
      <c r="TW263"/>
      <c r="TX263"/>
      <c r="TY263"/>
      <c r="TZ263"/>
      <c r="UA263"/>
      <c r="UB263"/>
      <c r="UC263"/>
      <c r="UD263"/>
      <c r="UE263"/>
      <c r="UF263"/>
      <c r="UG263"/>
      <c r="UH263"/>
      <c r="UI263"/>
      <c r="UJ263"/>
      <c r="UK263"/>
      <c r="UL263"/>
      <c r="UM263"/>
      <c r="UN263"/>
      <c r="UO263"/>
      <c r="UP263"/>
      <c r="UQ263"/>
      <c r="UR263"/>
      <c r="US263"/>
      <c r="UT263"/>
      <c r="UU263"/>
      <c r="UV263"/>
      <c r="UW263"/>
      <c r="UX263"/>
      <c r="UY263"/>
      <c r="UZ263"/>
      <c r="VA263"/>
      <c r="VB263"/>
      <c r="VC263"/>
      <c r="VD263"/>
      <c r="VE263"/>
      <c r="VF263"/>
      <c r="VG263"/>
      <c r="VH263"/>
      <c r="VI263"/>
      <c r="VJ263"/>
      <c r="VK263"/>
      <c r="VL263"/>
      <c r="VM263"/>
      <c r="VN263"/>
      <c r="VO263"/>
      <c r="VP263"/>
      <c r="VQ263"/>
      <c r="VR263"/>
      <c r="VS263"/>
      <c r="VT263"/>
      <c r="VU263"/>
      <c r="VV263"/>
      <c r="VW263"/>
      <c r="VX263"/>
      <c r="VY263"/>
      <c r="VZ263"/>
      <c r="WA263"/>
      <c r="WB263"/>
      <c r="WC263"/>
      <c r="WD263"/>
      <c r="WE263"/>
      <c r="WF263"/>
      <c r="WG263"/>
      <c r="WH263"/>
      <c r="WI263"/>
      <c r="WJ263"/>
      <c r="WK263"/>
      <c r="WL263"/>
      <c r="WM263"/>
      <c r="WN263"/>
      <c r="WO263"/>
      <c r="WP263"/>
      <c r="WQ263"/>
      <c r="WR263"/>
      <c r="WS263"/>
      <c r="WT263"/>
      <c r="WU263"/>
      <c r="WV263"/>
      <c r="WW263"/>
      <c r="WX263"/>
      <c r="WY263"/>
      <c r="WZ263"/>
      <c r="XA263"/>
      <c r="XB263"/>
      <c r="XC263"/>
      <c r="XD263"/>
      <c r="XE263"/>
      <c r="XF263"/>
      <c r="XG263"/>
      <c r="XH263"/>
      <c r="XI263"/>
      <c r="XJ263"/>
      <c r="XK263"/>
      <c r="XL263"/>
      <c r="XM263"/>
      <c r="XN263"/>
      <c r="XO263"/>
      <c r="XP263"/>
      <c r="XQ263"/>
      <c r="XR263"/>
      <c r="XS263"/>
      <c r="XT263"/>
      <c r="XU263"/>
      <c r="XV263"/>
      <c r="XW263"/>
      <c r="XX263"/>
      <c r="XY263"/>
      <c r="XZ263"/>
      <c r="YA263"/>
      <c r="YB263"/>
      <c r="YC263"/>
      <c r="YD263"/>
      <c r="YE263"/>
      <c r="YF263"/>
      <c r="YG263"/>
      <c r="YH263"/>
      <c r="YI263"/>
      <c r="YJ263"/>
      <c r="YK263"/>
      <c r="YL263"/>
      <c r="YM263"/>
      <c r="YN263"/>
      <c r="YO263"/>
      <c r="YP263"/>
      <c r="YQ263"/>
      <c r="YR263"/>
      <c r="YS263"/>
      <c r="YT263"/>
      <c r="YU263"/>
      <c r="YV263"/>
      <c r="YW263"/>
      <c r="YX263"/>
      <c r="YY263"/>
      <c r="YZ263"/>
      <c r="ZA263"/>
      <c r="ZB263"/>
      <c r="ZC263"/>
      <c r="ZD263"/>
      <c r="ZE263"/>
      <c r="ZF263"/>
      <c r="ZG263"/>
      <c r="ZH263"/>
      <c r="ZI263"/>
      <c r="ZJ263"/>
      <c r="ZK263"/>
      <c r="ZL263"/>
      <c r="ZM263"/>
      <c r="ZN263"/>
      <c r="ZO263"/>
      <c r="ZP263"/>
      <c r="ZQ263"/>
      <c r="ZR263"/>
      <c r="ZS263"/>
      <c r="ZT263"/>
      <c r="ZU263"/>
      <c r="ZV263"/>
      <c r="ZW263"/>
      <c r="ZX263"/>
      <c r="ZY263"/>
      <c r="ZZ263"/>
      <c r="AAA263"/>
      <c r="AAB263"/>
      <c r="AAC263"/>
      <c r="AAD263"/>
      <c r="AAE263"/>
      <c r="AAF263"/>
      <c r="AAG263"/>
      <c r="AAH263"/>
      <c r="AAI263"/>
      <c r="AAJ263"/>
      <c r="AAK263"/>
      <c r="AAL263"/>
      <c r="AAM263"/>
      <c r="AAN263"/>
      <c r="AAO263"/>
      <c r="AAP263"/>
      <c r="AAQ263"/>
      <c r="AAR263"/>
      <c r="AAS263"/>
      <c r="AAT263"/>
      <c r="AAU263"/>
      <c r="AAV263" t="s">
        <v>816</v>
      </c>
      <c r="AAW263"/>
      <c r="AAX263"/>
      <c r="AAY263"/>
      <c r="AAZ263"/>
      <c r="ABA263"/>
      <c r="ABB263"/>
      <c r="ABC263"/>
      <c r="ABD263"/>
      <c r="ABE263"/>
      <c r="ABF263"/>
      <c r="ABG263"/>
      <c r="ABH263" t="s">
        <v>816</v>
      </c>
      <c r="ABI263"/>
      <c r="ABJ263"/>
      <c r="ABK263"/>
      <c r="ABL263"/>
      <c r="ABM263"/>
      <c r="ABN263"/>
      <c r="ABO263"/>
      <c r="ABP263"/>
      <c r="ABQ263" t="s">
        <v>816</v>
      </c>
      <c r="ABR263"/>
      <c r="ABS263"/>
      <c r="ABT263"/>
      <c r="ABU263"/>
      <c r="ABV263"/>
      <c r="ABW263"/>
      <c r="ABX263"/>
      <c r="ABY263"/>
      <c r="ABZ263"/>
      <c r="ACA263"/>
      <c r="ACB263"/>
      <c r="ACC263"/>
      <c r="ACD263" t="s">
        <v>816</v>
      </c>
      <c r="ACE263"/>
      <c r="ACF263"/>
      <c r="ACG263"/>
      <c r="ACH263"/>
      <c r="ACI263"/>
      <c r="ACJ263"/>
      <c r="ACK263"/>
      <c r="ACL263"/>
      <c r="ACM263"/>
      <c r="ACN263"/>
      <c r="ACO263"/>
      <c r="ACP263"/>
      <c r="ACQ263" t="s">
        <v>819</v>
      </c>
      <c r="ACR263">
        <v>367613166</v>
      </c>
      <c r="ACS263" s="396">
        <v>44894.623310185183</v>
      </c>
      <c r="ACT263"/>
      <c r="ACU263"/>
      <c r="ACV263" t="s">
        <v>801</v>
      </c>
      <c r="ACW263"/>
      <c r="ACX263"/>
      <c r="ACY263">
        <v>263</v>
      </c>
    </row>
    <row r="264" spans="1:779" s="82" customFormat="1" x14ac:dyDescent="0.3">
      <c r="A264" t="s">
        <v>3047</v>
      </c>
      <c r="B264" s="396">
        <v>44890.551446701393</v>
      </c>
      <c r="C264" s="396">
        <v>44894.621254664351</v>
      </c>
      <c r="D264" s="396">
        <v>44890</v>
      </c>
      <c r="E264" t="s">
        <v>812</v>
      </c>
      <c r="F264" s="396">
        <v>44890</v>
      </c>
      <c r="G264" t="s">
        <v>813</v>
      </c>
      <c r="H264" t="s">
        <v>814</v>
      </c>
      <c r="I264" t="s">
        <v>814</v>
      </c>
      <c r="J264" t="s">
        <v>814</v>
      </c>
      <c r="K264" t="s">
        <v>795</v>
      </c>
      <c r="L264" t="s">
        <v>809</v>
      </c>
      <c r="M264">
        <v>0</v>
      </c>
      <c r="N264">
        <v>0</v>
      </c>
      <c r="O264">
        <v>0</v>
      </c>
      <c r="P264">
        <v>0</v>
      </c>
      <c r="Q264">
        <v>0</v>
      </c>
      <c r="R264">
        <v>0</v>
      </c>
      <c r="S264">
        <v>0</v>
      </c>
      <c r="T264">
        <v>0</v>
      </c>
      <c r="U264">
        <v>0</v>
      </c>
      <c r="V264">
        <v>0</v>
      </c>
      <c r="W264">
        <v>0</v>
      </c>
      <c r="X264">
        <v>0</v>
      </c>
      <c r="Y264">
        <v>0</v>
      </c>
      <c r="Z264">
        <v>0</v>
      </c>
      <c r="AA264">
        <v>0</v>
      </c>
      <c r="AB264">
        <v>1</v>
      </c>
      <c r="AC264">
        <v>0</v>
      </c>
      <c r="AD264">
        <v>0</v>
      </c>
      <c r="AE264">
        <v>0</v>
      </c>
      <c r="AF264">
        <v>0</v>
      </c>
      <c r="AG264">
        <v>0</v>
      </c>
      <c r="AH264">
        <v>0</v>
      </c>
      <c r="AI264">
        <v>0</v>
      </c>
      <c r="AJ264"/>
      <c r="AK264"/>
      <c r="AL264"/>
      <c r="AM264"/>
      <c r="AN264"/>
      <c r="AO264"/>
      <c r="AP264"/>
      <c r="AQ264"/>
      <c r="AR264"/>
      <c r="AS264"/>
      <c r="AT264"/>
      <c r="AU264"/>
      <c r="AV264"/>
      <c r="AW264"/>
      <c r="AX264"/>
      <c r="AY264"/>
      <c r="AZ264"/>
      <c r="BA264"/>
      <c r="BB264"/>
      <c r="BC264"/>
      <c r="BD264"/>
      <c r="BE264"/>
      <c r="BF264"/>
      <c r="BG264"/>
      <c r="BH264"/>
      <c r="BI264"/>
      <c r="BJ264"/>
      <c r="BK264"/>
      <c r="BL264"/>
      <c r="BM264"/>
      <c r="BN264"/>
      <c r="BO264"/>
      <c r="BP264"/>
      <c r="BQ264"/>
      <c r="BR264"/>
      <c r="BS264"/>
      <c r="BT264"/>
      <c r="BU264"/>
      <c r="BV264"/>
      <c r="BW264"/>
      <c r="BX264"/>
      <c r="BY264"/>
      <c r="BZ264"/>
      <c r="CA264"/>
      <c r="CB264"/>
      <c r="CC264"/>
      <c r="CD264"/>
      <c r="CE264"/>
      <c r="CF264"/>
      <c r="CG264"/>
      <c r="CH264"/>
      <c r="CI264"/>
      <c r="CJ264"/>
      <c r="CK264"/>
      <c r="CL264"/>
      <c r="CM264"/>
      <c r="CN264"/>
      <c r="CO264"/>
      <c r="CP264"/>
      <c r="CQ264"/>
      <c r="CR264"/>
      <c r="CS264"/>
      <c r="CT264"/>
      <c r="CU264"/>
      <c r="CV264"/>
      <c r="CW264"/>
      <c r="CX264"/>
      <c r="CY264"/>
      <c r="CZ264"/>
      <c r="DA264"/>
      <c r="DB264"/>
      <c r="DC264"/>
      <c r="DD264"/>
      <c r="DE264"/>
      <c r="DF264"/>
      <c r="DG264"/>
      <c r="DH264"/>
      <c r="DI264"/>
      <c r="DJ264"/>
      <c r="DK264"/>
      <c r="DL264"/>
      <c r="DM264"/>
      <c r="DN264"/>
      <c r="DO264"/>
      <c r="DP264"/>
      <c r="DQ264"/>
      <c r="DR264"/>
      <c r="DS264"/>
      <c r="DT264"/>
      <c r="DU264"/>
      <c r="DV264"/>
      <c r="DW264"/>
      <c r="DX264"/>
      <c r="DY264"/>
      <c r="DZ264"/>
      <c r="EA264"/>
      <c r="EB264"/>
      <c r="EC264"/>
      <c r="ED264"/>
      <c r="EE264"/>
      <c r="EF264"/>
      <c r="EG264"/>
      <c r="EH264"/>
      <c r="EI264"/>
      <c r="EJ264"/>
      <c r="EK264"/>
      <c r="EL264"/>
      <c r="EM264"/>
      <c r="EN264"/>
      <c r="EO264"/>
      <c r="EP264"/>
      <c r="EQ264"/>
      <c r="ER264"/>
      <c r="ES264"/>
      <c r="ET264"/>
      <c r="EU264"/>
      <c r="EV264"/>
      <c r="EW264"/>
      <c r="EX264"/>
      <c r="EY264"/>
      <c r="EZ264"/>
      <c r="FA264"/>
      <c r="FB264"/>
      <c r="FC264"/>
      <c r="FD264"/>
      <c r="FE264"/>
      <c r="FF264"/>
      <c r="FG264"/>
      <c r="FH264"/>
      <c r="FI264"/>
      <c r="FJ264"/>
      <c r="FK264"/>
      <c r="FL264"/>
      <c r="FM264"/>
      <c r="FN264"/>
      <c r="FO264"/>
      <c r="FP264"/>
      <c r="FQ264"/>
      <c r="FR264"/>
      <c r="FS264"/>
      <c r="FT264"/>
      <c r="FU264"/>
      <c r="FV264"/>
      <c r="FW264"/>
      <c r="FX264"/>
      <c r="FY264"/>
      <c r="FZ264"/>
      <c r="GA264"/>
      <c r="GB264"/>
      <c r="GC264"/>
      <c r="GD264"/>
      <c r="GE264"/>
      <c r="GF264"/>
      <c r="GG264"/>
      <c r="GH264"/>
      <c r="GI264"/>
      <c r="GJ264"/>
      <c r="GK264"/>
      <c r="GL264"/>
      <c r="GM264"/>
      <c r="GN264"/>
      <c r="GO264"/>
      <c r="GP264"/>
      <c r="GQ264"/>
      <c r="GR264"/>
      <c r="GS264"/>
      <c r="GT264"/>
      <c r="GU264"/>
      <c r="GV264"/>
      <c r="GW264"/>
      <c r="GX264"/>
      <c r="GY264"/>
      <c r="GZ264"/>
      <c r="HA264"/>
      <c r="HB264"/>
      <c r="HC264"/>
      <c r="HD264"/>
      <c r="HE264"/>
      <c r="HF264"/>
      <c r="HG264"/>
      <c r="HH264"/>
      <c r="HI264"/>
      <c r="HJ264"/>
      <c r="HK264"/>
      <c r="HL264"/>
      <c r="HM264"/>
      <c r="HN264"/>
      <c r="HO264"/>
      <c r="HP264"/>
      <c r="HQ264"/>
      <c r="HR264"/>
      <c r="HS264"/>
      <c r="HT264"/>
      <c r="HU264"/>
      <c r="HV264"/>
      <c r="HW264"/>
      <c r="HX264"/>
      <c r="HY264"/>
      <c r="HZ264"/>
      <c r="IA264"/>
      <c r="IB264"/>
      <c r="IC264"/>
      <c r="ID264"/>
      <c r="IE264"/>
      <c r="IF264"/>
      <c r="IG264"/>
      <c r="IH264"/>
      <c r="II264"/>
      <c r="IJ264"/>
      <c r="IK264"/>
      <c r="IL264"/>
      <c r="IM264"/>
      <c r="IN264"/>
      <c r="IO264"/>
      <c r="IP264"/>
      <c r="IQ264"/>
      <c r="IR264"/>
      <c r="IS264"/>
      <c r="IT264"/>
      <c r="IU264"/>
      <c r="IV264"/>
      <c r="IW264"/>
      <c r="IX264"/>
      <c r="IY264"/>
      <c r="IZ264"/>
      <c r="JA264"/>
      <c r="JB264"/>
      <c r="JC264"/>
      <c r="JD264"/>
      <c r="JE264"/>
      <c r="JF264"/>
      <c r="JG264"/>
      <c r="JH264"/>
      <c r="JI264"/>
      <c r="JJ264"/>
      <c r="JK264"/>
      <c r="JL264"/>
      <c r="JM264"/>
      <c r="JN264"/>
      <c r="JO264"/>
      <c r="JP264"/>
      <c r="JQ264"/>
      <c r="JR264"/>
      <c r="JS264"/>
      <c r="JT264"/>
      <c r="JU264"/>
      <c r="JV264"/>
      <c r="JW264"/>
      <c r="JX264"/>
      <c r="JY264"/>
      <c r="JZ264"/>
      <c r="KA264"/>
      <c r="KB264"/>
      <c r="KC264"/>
      <c r="KD264"/>
      <c r="KE264"/>
      <c r="KF264"/>
      <c r="KG264"/>
      <c r="KH264"/>
      <c r="KI264"/>
      <c r="KJ264"/>
      <c r="KK264"/>
      <c r="KL264"/>
      <c r="KM264"/>
      <c r="KN264"/>
      <c r="KO264"/>
      <c r="KP264"/>
      <c r="KQ264"/>
      <c r="KR264"/>
      <c r="KS264"/>
      <c r="KT264"/>
      <c r="KU264"/>
      <c r="KV264"/>
      <c r="KW264"/>
      <c r="KX264"/>
      <c r="KY264"/>
      <c r="KZ264"/>
      <c r="LA264"/>
      <c r="LB264"/>
      <c r="LC264"/>
      <c r="LD264"/>
      <c r="LE264"/>
      <c r="LF264"/>
      <c r="LG264"/>
      <c r="LH264"/>
      <c r="LI264"/>
      <c r="LJ264"/>
      <c r="LK264"/>
      <c r="LL264"/>
      <c r="LM264"/>
      <c r="LN264"/>
      <c r="LO264"/>
      <c r="LP264"/>
      <c r="LQ264"/>
      <c r="LR264"/>
      <c r="LS264"/>
      <c r="LT264"/>
      <c r="LU264"/>
      <c r="LV264"/>
      <c r="LW264"/>
      <c r="LX264"/>
      <c r="LY264"/>
      <c r="LZ264"/>
      <c r="MA264"/>
      <c r="MB264"/>
      <c r="MC264"/>
      <c r="MD264"/>
      <c r="ME264"/>
      <c r="MF264"/>
      <c r="MG264"/>
      <c r="MH264"/>
      <c r="MI264"/>
      <c r="MJ264"/>
      <c r="MK264"/>
      <c r="ML264"/>
      <c r="MM264"/>
      <c r="MN264"/>
      <c r="MO264"/>
      <c r="MP264"/>
      <c r="MQ264"/>
      <c r="MR264"/>
      <c r="MS264"/>
      <c r="MT264"/>
      <c r="MU264"/>
      <c r="MV264"/>
      <c r="MW264"/>
      <c r="MX264"/>
      <c r="MY264"/>
      <c r="MZ264"/>
      <c r="NA264"/>
      <c r="NB264"/>
      <c r="NC264"/>
      <c r="ND264"/>
      <c r="NE264"/>
      <c r="NF264"/>
      <c r="NG264"/>
      <c r="NH264"/>
      <c r="NI264"/>
      <c r="NJ264"/>
      <c r="NK264"/>
      <c r="NL264"/>
      <c r="NM264"/>
      <c r="NN264"/>
      <c r="NO264"/>
      <c r="NP264"/>
      <c r="NQ264"/>
      <c r="NR264"/>
      <c r="NS264"/>
      <c r="NT264"/>
      <c r="NU264"/>
      <c r="NV264"/>
      <c r="NW264"/>
      <c r="NX264"/>
      <c r="NY264"/>
      <c r="NZ264"/>
      <c r="OA264"/>
      <c r="OB264"/>
      <c r="OC264"/>
      <c r="OD264"/>
      <c r="OE264"/>
      <c r="OF264"/>
      <c r="OG264"/>
      <c r="OH264"/>
      <c r="OI264"/>
      <c r="OJ264"/>
      <c r="OK264"/>
      <c r="OL264"/>
      <c r="OM264"/>
      <c r="ON264"/>
      <c r="OO264"/>
      <c r="OP264"/>
      <c r="OQ264"/>
      <c r="OR264"/>
      <c r="OS264"/>
      <c r="OT264"/>
      <c r="OU264"/>
      <c r="OV264"/>
      <c r="OW264"/>
      <c r="OX264"/>
      <c r="OY264"/>
      <c r="OZ264"/>
      <c r="PA264"/>
      <c r="PB264"/>
      <c r="PC264"/>
      <c r="PD264"/>
      <c r="PE264"/>
      <c r="PF264"/>
      <c r="PG264"/>
      <c r="PH264"/>
      <c r="PI264"/>
      <c r="PJ264"/>
      <c r="PK264"/>
      <c r="PL264"/>
      <c r="PM264"/>
      <c r="PN264"/>
      <c r="PO264"/>
      <c r="PP264"/>
      <c r="PQ264"/>
      <c r="PR264"/>
      <c r="PS264"/>
      <c r="PT264"/>
      <c r="PU264" t="s">
        <v>797</v>
      </c>
      <c r="PV264"/>
      <c r="PW264">
        <v>2000</v>
      </c>
      <c r="PX264">
        <v>2000</v>
      </c>
      <c r="PY264"/>
      <c r="PZ264">
        <v>1500</v>
      </c>
      <c r="QA264">
        <v>33.333333333333329</v>
      </c>
      <c r="QB264">
        <v>500</v>
      </c>
      <c r="QC264" t="s">
        <v>997</v>
      </c>
      <c r="QD264" t="s">
        <v>852</v>
      </c>
      <c r="QE264"/>
      <c r="QF264"/>
      <c r="QG264" t="s">
        <v>816</v>
      </c>
      <c r="QH264"/>
      <c r="QI264"/>
      <c r="QJ264"/>
      <c r="QK264"/>
      <c r="QL264"/>
      <c r="QM264"/>
      <c r="QN264"/>
      <c r="QO264"/>
      <c r="QP264"/>
      <c r="QQ264"/>
      <c r="QR264"/>
      <c r="QS264"/>
      <c r="QT264"/>
      <c r="QU264"/>
      <c r="QV264"/>
      <c r="QW264"/>
      <c r="QX264"/>
      <c r="QY264"/>
      <c r="QZ264"/>
      <c r="RA264"/>
      <c r="RB264"/>
      <c r="RC264"/>
      <c r="RD264"/>
      <c r="RE264"/>
      <c r="RF264"/>
      <c r="RG264"/>
      <c r="RH264"/>
      <c r="RI264"/>
      <c r="RJ264"/>
      <c r="RK264"/>
      <c r="RL264"/>
      <c r="RM264"/>
      <c r="RN264"/>
      <c r="RO264"/>
      <c r="RP264"/>
      <c r="RQ264"/>
      <c r="RR264"/>
      <c r="RS264"/>
      <c r="RT264"/>
      <c r="RU264"/>
      <c r="RV264"/>
      <c r="RW264"/>
      <c r="RX264"/>
      <c r="RY264"/>
      <c r="RZ264"/>
      <c r="SA264"/>
      <c r="SB264"/>
      <c r="SC264"/>
      <c r="SD264"/>
      <c r="SE264"/>
      <c r="SF264"/>
      <c r="SG264"/>
      <c r="SH264"/>
      <c r="SI264"/>
      <c r="SJ264"/>
      <c r="SK264"/>
      <c r="SL264"/>
      <c r="SM264"/>
      <c r="SN264"/>
      <c r="SO264"/>
      <c r="SP264"/>
      <c r="SQ264"/>
      <c r="SR264"/>
      <c r="SS264"/>
      <c r="ST264"/>
      <c r="SU264"/>
      <c r="SV264"/>
      <c r="SW264"/>
      <c r="SX264"/>
      <c r="SY264"/>
      <c r="SZ264"/>
      <c r="TA264"/>
      <c r="TB264"/>
      <c r="TC264"/>
      <c r="TD264"/>
      <c r="TE264"/>
      <c r="TF264"/>
      <c r="TG264"/>
      <c r="TH264"/>
      <c r="TI264"/>
      <c r="TJ264"/>
      <c r="TK264"/>
      <c r="TL264"/>
      <c r="TM264"/>
      <c r="TN264"/>
      <c r="TO264"/>
      <c r="TP264"/>
      <c r="TQ264"/>
      <c r="TR264"/>
      <c r="TS264"/>
      <c r="TT264"/>
      <c r="TU264"/>
      <c r="TV264"/>
      <c r="TW264"/>
      <c r="TX264"/>
      <c r="TY264"/>
      <c r="TZ264"/>
      <c r="UA264"/>
      <c r="UB264"/>
      <c r="UC264"/>
      <c r="UD264"/>
      <c r="UE264"/>
      <c r="UF264"/>
      <c r="UG264"/>
      <c r="UH264"/>
      <c r="UI264"/>
      <c r="UJ264"/>
      <c r="UK264"/>
      <c r="UL264"/>
      <c r="UM264"/>
      <c r="UN264"/>
      <c r="UO264"/>
      <c r="UP264"/>
      <c r="UQ264"/>
      <c r="UR264"/>
      <c r="US264"/>
      <c r="UT264"/>
      <c r="UU264"/>
      <c r="UV264"/>
      <c r="UW264"/>
      <c r="UX264"/>
      <c r="UY264"/>
      <c r="UZ264"/>
      <c r="VA264"/>
      <c r="VB264"/>
      <c r="VC264"/>
      <c r="VD264"/>
      <c r="VE264"/>
      <c r="VF264"/>
      <c r="VG264"/>
      <c r="VH264"/>
      <c r="VI264"/>
      <c r="VJ264"/>
      <c r="VK264"/>
      <c r="VL264"/>
      <c r="VM264"/>
      <c r="VN264"/>
      <c r="VO264"/>
      <c r="VP264"/>
      <c r="VQ264"/>
      <c r="VR264"/>
      <c r="VS264"/>
      <c r="VT264"/>
      <c r="VU264"/>
      <c r="VV264"/>
      <c r="VW264"/>
      <c r="VX264"/>
      <c r="VY264"/>
      <c r="VZ264"/>
      <c r="WA264"/>
      <c r="WB264"/>
      <c r="WC264"/>
      <c r="WD264"/>
      <c r="WE264"/>
      <c r="WF264"/>
      <c r="WG264"/>
      <c r="WH264"/>
      <c r="WI264"/>
      <c r="WJ264"/>
      <c r="WK264"/>
      <c r="WL264"/>
      <c r="WM264"/>
      <c r="WN264"/>
      <c r="WO264"/>
      <c r="WP264"/>
      <c r="WQ264"/>
      <c r="WR264"/>
      <c r="WS264"/>
      <c r="WT264"/>
      <c r="WU264"/>
      <c r="WV264"/>
      <c r="WW264"/>
      <c r="WX264"/>
      <c r="WY264"/>
      <c r="WZ264"/>
      <c r="XA264"/>
      <c r="XB264"/>
      <c r="XC264"/>
      <c r="XD264"/>
      <c r="XE264"/>
      <c r="XF264"/>
      <c r="XG264"/>
      <c r="XH264"/>
      <c r="XI264"/>
      <c r="XJ264"/>
      <c r="XK264"/>
      <c r="XL264"/>
      <c r="XM264"/>
      <c r="XN264"/>
      <c r="XO264"/>
      <c r="XP264"/>
      <c r="XQ264"/>
      <c r="XR264"/>
      <c r="XS264"/>
      <c r="XT264"/>
      <c r="XU264"/>
      <c r="XV264"/>
      <c r="XW264"/>
      <c r="XX264"/>
      <c r="XY264"/>
      <c r="XZ264"/>
      <c r="YA264"/>
      <c r="YB264"/>
      <c r="YC264"/>
      <c r="YD264"/>
      <c r="YE264"/>
      <c r="YF264"/>
      <c r="YG264"/>
      <c r="YH264"/>
      <c r="YI264"/>
      <c r="YJ264"/>
      <c r="YK264"/>
      <c r="YL264"/>
      <c r="YM264"/>
      <c r="YN264"/>
      <c r="YO264"/>
      <c r="YP264"/>
      <c r="YQ264"/>
      <c r="YR264"/>
      <c r="YS264"/>
      <c r="YT264"/>
      <c r="YU264"/>
      <c r="YV264"/>
      <c r="YW264"/>
      <c r="YX264"/>
      <c r="YY264"/>
      <c r="YZ264"/>
      <c r="ZA264"/>
      <c r="ZB264"/>
      <c r="ZC264"/>
      <c r="ZD264"/>
      <c r="ZE264"/>
      <c r="ZF264"/>
      <c r="ZG264"/>
      <c r="ZH264"/>
      <c r="ZI264"/>
      <c r="ZJ264"/>
      <c r="ZK264"/>
      <c r="ZL264"/>
      <c r="ZM264"/>
      <c r="ZN264"/>
      <c r="ZO264"/>
      <c r="ZP264"/>
      <c r="ZQ264"/>
      <c r="ZR264"/>
      <c r="ZS264"/>
      <c r="ZT264"/>
      <c r="ZU264"/>
      <c r="ZV264"/>
      <c r="ZW264"/>
      <c r="ZX264"/>
      <c r="ZY264"/>
      <c r="ZZ264"/>
      <c r="AAA264"/>
      <c r="AAB264"/>
      <c r="AAC264"/>
      <c r="AAD264"/>
      <c r="AAE264"/>
      <c r="AAF264"/>
      <c r="AAG264"/>
      <c r="AAH264"/>
      <c r="AAI264"/>
      <c r="AAJ264"/>
      <c r="AAK264"/>
      <c r="AAL264"/>
      <c r="AAM264"/>
      <c r="AAN264"/>
      <c r="AAO264"/>
      <c r="AAP264"/>
      <c r="AAQ264"/>
      <c r="AAR264"/>
      <c r="AAS264"/>
      <c r="AAT264"/>
      <c r="AAU264"/>
      <c r="AAV264" t="s">
        <v>816</v>
      </c>
      <c r="AAW264"/>
      <c r="AAX264"/>
      <c r="AAY264"/>
      <c r="AAZ264"/>
      <c r="ABA264"/>
      <c r="ABB264"/>
      <c r="ABC264"/>
      <c r="ABD264"/>
      <c r="ABE264"/>
      <c r="ABF264"/>
      <c r="ABG264"/>
      <c r="ABH264" t="s">
        <v>816</v>
      </c>
      <c r="ABI264"/>
      <c r="ABJ264"/>
      <c r="ABK264"/>
      <c r="ABL264"/>
      <c r="ABM264"/>
      <c r="ABN264"/>
      <c r="ABO264"/>
      <c r="ABP264"/>
      <c r="ABQ264" t="s">
        <v>816</v>
      </c>
      <c r="ABR264"/>
      <c r="ABS264"/>
      <c r="ABT264"/>
      <c r="ABU264"/>
      <c r="ABV264"/>
      <c r="ABW264"/>
      <c r="ABX264"/>
      <c r="ABY264"/>
      <c r="ABZ264"/>
      <c r="ACA264"/>
      <c r="ACB264"/>
      <c r="ACC264"/>
      <c r="ACD264" t="s">
        <v>816</v>
      </c>
      <c r="ACE264"/>
      <c r="ACF264"/>
      <c r="ACG264"/>
      <c r="ACH264"/>
      <c r="ACI264"/>
      <c r="ACJ264"/>
      <c r="ACK264"/>
      <c r="ACL264"/>
      <c r="ACM264"/>
      <c r="ACN264"/>
      <c r="ACO264"/>
      <c r="ACP264"/>
      <c r="ACQ264" t="s">
        <v>819</v>
      </c>
      <c r="ACR264">
        <v>367613179</v>
      </c>
      <c r="ACS264" s="396">
        <v>44894.623333333337</v>
      </c>
      <c r="ACT264"/>
      <c r="ACU264"/>
      <c r="ACV264" t="s">
        <v>801</v>
      </c>
      <c r="ACW264"/>
      <c r="ACX264"/>
      <c r="ACY264">
        <v>264</v>
      </c>
    </row>
    <row r="265" spans="1:779" s="82" customFormat="1" x14ac:dyDescent="0.3">
      <c r="A265" t="s">
        <v>3048</v>
      </c>
      <c r="B265" s="396">
        <v>44890.562056550931</v>
      </c>
      <c r="C265" s="396">
        <v>44894.621922465267</v>
      </c>
      <c r="D265" s="396">
        <v>44890</v>
      </c>
      <c r="E265" t="s">
        <v>812</v>
      </c>
      <c r="F265" s="396">
        <v>44890</v>
      </c>
      <c r="G265" t="s">
        <v>813</v>
      </c>
      <c r="H265" t="s">
        <v>814</v>
      </c>
      <c r="I265" t="s">
        <v>814</v>
      </c>
      <c r="J265" t="s">
        <v>814</v>
      </c>
      <c r="K265" t="s">
        <v>795</v>
      </c>
      <c r="L265" t="s">
        <v>847</v>
      </c>
      <c r="M265">
        <v>0</v>
      </c>
      <c r="N265">
        <v>0</v>
      </c>
      <c r="O265">
        <v>0</v>
      </c>
      <c r="P265">
        <v>0</v>
      </c>
      <c r="Q265">
        <v>0</v>
      </c>
      <c r="R265">
        <v>0</v>
      </c>
      <c r="S265">
        <v>0</v>
      </c>
      <c r="T265">
        <v>0</v>
      </c>
      <c r="U265">
        <v>0</v>
      </c>
      <c r="V265">
        <v>0</v>
      </c>
      <c r="W265">
        <v>0</v>
      </c>
      <c r="X265">
        <v>0</v>
      </c>
      <c r="Y265">
        <v>0</v>
      </c>
      <c r="Z265">
        <v>0</v>
      </c>
      <c r="AA265">
        <v>0</v>
      </c>
      <c r="AB265">
        <v>0</v>
      </c>
      <c r="AC265">
        <v>0</v>
      </c>
      <c r="AD265">
        <v>0</v>
      </c>
      <c r="AE265">
        <v>0</v>
      </c>
      <c r="AF265">
        <v>0</v>
      </c>
      <c r="AG265">
        <v>0</v>
      </c>
      <c r="AH265">
        <v>0</v>
      </c>
      <c r="AI265">
        <v>1</v>
      </c>
      <c r="AJ265"/>
      <c r="AK265"/>
      <c r="AL265"/>
      <c r="AM265"/>
      <c r="AN265"/>
      <c r="AO265"/>
      <c r="AP265"/>
      <c r="AQ265"/>
      <c r="AR265"/>
      <c r="AS265"/>
      <c r="AT265"/>
      <c r="AU265"/>
      <c r="AV265"/>
      <c r="AW265"/>
      <c r="AX265"/>
      <c r="AY265"/>
      <c r="AZ265"/>
      <c r="BA265"/>
      <c r="BB265"/>
      <c r="BC265"/>
      <c r="BD265"/>
      <c r="BE265"/>
      <c r="BF265"/>
      <c r="BG265"/>
      <c r="BH265"/>
      <c r="BI265"/>
      <c r="BJ265"/>
      <c r="BK265"/>
      <c r="BL265"/>
      <c r="BM265"/>
      <c r="BN265"/>
      <c r="BO265"/>
      <c r="BP265"/>
      <c r="BQ265"/>
      <c r="BR265"/>
      <c r="BS265"/>
      <c r="BT265"/>
      <c r="BU265"/>
      <c r="BV265"/>
      <c r="BW265"/>
      <c r="BX265"/>
      <c r="BY265"/>
      <c r="BZ265"/>
      <c r="CA265"/>
      <c r="CB265"/>
      <c r="CC265"/>
      <c r="CD265"/>
      <c r="CE265"/>
      <c r="CF265"/>
      <c r="CG265"/>
      <c r="CH265"/>
      <c r="CI265"/>
      <c r="CJ265"/>
      <c r="CK265"/>
      <c r="CL265"/>
      <c r="CM265"/>
      <c r="CN265"/>
      <c r="CO265"/>
      <c r="CP265"/>
      <c r="CQ265"/>
      <c r="CR265"/>
      <c r="CS265"/>
      <c r="CT265"/>
      <c r="CU265"/>
      <c r="CV265"/>
      <c r="CW265"/>
      <c r="CX265"/>
      <c r="CY265"/>
      <c r="CZ265"/>
      <c r="DA265"/>
      <c r="DB265"/>
      <c r="DC265"/>
      <c r="DD265"/>
      <c r="DE265"/>
      <c r="DF265"/>
      <c r="DG265"/>
      <c r="DH265"/>
      <c r="DI265"/>
      <c r="DJ265"/>
      <c r="DK265"/>
      <c r="DL265"/>
      <c r="DM265"/>
      <c r="DN265"/>
      <c r="DO265"/>
      <c r="DP265"/>
      <c r="DQ265"/>
      <c r="DR265"/>
      <c r="DS265"/>
      <c r="DT265"/>
      <c r="DU265"/>
      <c r="DV265"/>
      <c r="DW265"/>
      <c r="DX265"/>
      <c r="DY265"/>
      <c r="DZ265"/>
      <c r="EA265"/>
      <c r="EB265"/>
      <c r="EC265"/>
      <c r="ED265"/>
      <c r="EE265"/>
      <c r="EF265"/>
      <c r="EG265"/>
      <c r="EH265"/>
      <c r="EI265"/>
      <c r="EJ265"/>
      <c r="EK265"/>
      <c r="EL265"/>
      <c r="EM265"/>
      <c r="EN265"/>
      <c r="EO265"/>
      <c r="EP265"/>
      <c r="EQ265"/>
      <c r="ER265"/>
      <c r="ES265"/>
      <c r="ET265"/>
      <c r="EU265"/>
      <c r="EV265"/>
      <c r="EW265"/>
      <c r="EX265"/>
      <c r="EY265"/>
      <c r="EZ265"/>
      <c r="FA265"/>
      <c r="FB265"/>
      <c r="FC265"/>
      <c r="FD265"/>
      <c r="FE265"/>
      <c r="FF265"/>
      <c r="FG265"/>
      <c r="FH265"/>
      <c r="FI265"/>
      <c r="FJ265"/>
      <c r="FK265"/>
      <c r="FL265"/>
      <c r="FM265"/>
      <c r="FN265"/>
      <c r="FO265"/>
      <c r="FP265"/>
      <c r="FQ265"/>
      <c r="FR265"/>
      <c r="FS265"/>
      <c r="FT265"/>
      <c r="FU265"/>
      <c r="FV265"/>
      <c r="FW265"/>
      <c r="FX265"/>
      <c r="FY265"/>
      <c r="FZ265"/>
      <c r="GA265"/>
      <c r="GB265"/>
      <c r="GC265"/>
      <c r="GD265"/>
      <c r="GE265"/>
      <c r="GF265"/>
      <c r="GG265"/>
      <c r="GH265"/>
      <c r="GI265"/>
      <c r="GJ265"/>
      <c r="GK265"/>
      <c r="GL265"/>
      <c r="GM265"/>
      <c r="GN265"/>
      <c r="GO265"/>
      <c r="GP265"/>
      <c r="GQ265"/>
      <c r="GR265"/>
      <c r="GS265"/>
      <c r="GT265"/>
      <c r="GU265"/>
      <c r="GV265"/>
      <c r="GW265"/>
      <c r="GX265"/>
      <c r="GY265"/>
      <c r="GZ265"/>
      <c r="HA265"/>
      <c r="HB265"/>
      <c r="HC265"/>
      <c r="HD265"/>
      <c r="HE265"/>
      <c r="HF265"/>
      <c r="HG265"/>
      <c r="HH265"/>
      <c r="HI265"/>
      <c r="HJ265"/>
      <c r="HK265"/>
      <c r="HL265"/>
      <c r="HM265"/>
      <c r="HN265"/>
      <c r="HO265"/>
      <c r="HP265"/>
      <c r="HQ265"/>
      <c r="HR265"/>
      <c r="HS265"/>
      <c r="HT265"/>
      <c r="HU265"/>
      <c r="HV265"/>
      <c r="HW265"/>
      <c r="HX265"/>
      <c r="HY265"/>
      <c r="HZ265"/>
      <c r="IA265"/>
      <c r="IB265"/>
      <c r="IC265"/>
      <c r="ID265"/>
      <c r="IE265"/>
      <c r="IF265"/>
      <c r="IG265"/>
      <c r="IH265"/>
      <c r="II265"/>
      <c r="IJ265"/>
      <c r="IK265"/>
      <c r="IL265"/>
      <c r="IM265"/>
      <c r="IN265"/>
      <c r="IO265"/>
      <c r="IP265"/>
      <c r="IQ265"/>
      <c r="IR265"/>
      <c r="IS265"/>
      <c r="IT265"/>
      <c r="IU265"/>
      <c r="IV265"/>
      <c r="IW265"/>
      <c r="IX265"/>
      <c r="IY265"/>
      <c r="IZ265"/>
      <c r="JA265"/>
      <c r="JB265"/>
      <c r="JC265"/>
      <c r="JD265"/>
      <c r="JE265"/>
      <c r="JF265"/>
      <c r="JG265"/>
      <c r="JH265"/>
      <c r="JI265"/>
      <c r="JJ265"/>
      <c r="JK265"/>
      <c r="JL265"/>
      <c r="JM265"/>
      <c r="JN265"/>
      <c r="JO265"/>
      <c r="JP265"/>
      <c r="JQ265"/>
      <c r="JR265"/>
      <c r="JS265"/>
      <c r="JT265"/>
      <c r="JU265"/>
      <c r="JV265"/>
      <c r="JW265"/>
      <c r="JX265"/>
      <c r="JY265"/>
      <c r="JZ265"/>
      <c r="KA265"/>
      <c r="KB265"/>
      <c r="KC265"/>
      <c r="KD265"/>
      <c r="KE265"/>
      <c r="KF265"/>
      <c r="KG265"/>
      <c r="KH265"/>
      <c r="KI265"/>
      <c r="KJ265"/>
      <c r="KK265"/>
      <c r="KL265"/>
      <c r="KM265"/>
      <c r="KN265"/>
      <c r="KO265"/>
      <c r="KP265"/>
      <c r="KQ265"/>
      <c r="KR265"/>
      <c r="KS265"/>
      <c r="KT265"/>
      <c r="KU265"/>
      <c r="KV265"/>
      <c r="KW265"/>
      <c r="KX265"/>
      <c r="KY265"/>
      <c r="KZ265"/>
      <c r="LA265"/>
      <c r="LB265"/>
      <c r="LC265"/>
      <c r="LD265"/>
      <c r="LE265"/>
      <c r="LF265"/>
      <c r="LG265"/>
      <c r="LH265"/>
      <c r="LI265"/>
      <c r="LJ265"/>
      <c r="LK265"/>
      <c r="LL265"/>
      <c r="LM265"/>
      <c r="LN265"/>
      <c r="LO265"/>
      <c r="LP265"/>
      <c r="LQ265"/>
      <c r="LR265"/>
      <c r="LS265"/>
      <c r="LT265"/>
      <c r="LU265"/>
      <c r="LV265"/>
      <c r="LW265"/>
      <c r="LX265"/>
      <c r="LY265"/>
      <c r="LZ265"/>
      <c r="MA265"/>
      <c r="MB265"/>
      <c r="MC265"/>
      <c r="MD265"/>
      <c r="ME265"/>
      <c r="MF265"/>
      <c r="MG265"/>
      <c r="MH265"/>
      <c r="MI265"/>
      <c r="MJ265"/>
      <c r="MK265"/>
      <c r="ML265"/>
      <c r="MM265"/>
      <c r="MN265"/>
      <c r="MO265"/>
      <c r="MP265"/>
      <c r="MQ265"/>
      <c r="MR265"/>
      <c r="MS265"/>
      <c r="MT265"/>
      <c r="MU265"/>
      <c r="MV265"/>
      <c r="MW265"/>
      <c r="MX265"/>
      <c r="MY265"/>
      <c r="MZ265"/>
      <c r="NA265"/>
      <c r="NB265"/>
      <c r="NC265"/>
      <c r="ND265"/>
      <c r="NE265"/>
      <c r="NF265"/>
      <c r="NG265"/>
      <c r="NH265"/>
      <c r="NI265"/>
      <c r="NJ265"/>
      <c r="NK265"/>
      <c r="NL265"/>
      <c r="NM265"/>
      <c r="NN265"/>
      <c r="NO265"/>
      <c r="NP265"/>
      <c r="NQ265"/>
      <c r="NR265"/>
      <c r="NS265"/>
      <c r="NT265"/>
      <c r="NU265"/>
      <c r="NV265"/>
      <c r="NW265"/>
      <c r="NX265"/>
      <c r="NY265"/>
      <c r="NZ265"/>
      <c r="OA265"/>
      <c r="OB265"/>
      <c r="OC265"/>
      <c r="OD265"/>
      <c r="OE265"/>
      <c r="OF265"/>
      <c r="OG265"/>
      <c r="OH265"/>
      <c r="OI265"/>
      <c r="OJ265"/>
      <c r="OK265"/>
      <c r="OL265"/>
      <c r="OM265"/>
      <c r="ON265"/>
      <c r="OO265"/>
      <c r="OP265"/>
      <c r="OQ265"/>
      <c r="OR265"/>
      <c r="OS265"/>
      <c r="OT265"/>
      <c r="OU265"/>
      <c r="OV265"/>
      <c r="OW265"/>
      <c r="OX265"/>
      <c r="OY265"/>
      <c r="OZ265"/>
      <c r="PA265"/>
      <c r="PB265"/>
      <c r="PC265"/>
      <c r="PD265"/>
      <c r="PE265"/>
      <c r="PF265"/>
      <c r="PG265"/>
      <c r="PH265"/>
      <c r="PI265"/>
      <c r="PJ265"/>
      <c r="PK265"/>
      <c r="PL265"/>
      <c r="PM265"/>
      <c r="PN265"/>
      <c r="PO265"/>
      <c r="PP265"/>
      <c r="PQ265"/>
      <c r="PR265"/>
      <c r="PS265"/>
      <c r="PT265"/>
      <c r="PU265"/>
      <c r="PV265"/>
      <c r="PW265"/>
      <c r="PX265"/>
      <c r="PY265"/>
      <c r="PZ265"/>
      <c r="QA265"/>
      <c r="QB265"/>
      <c r="QC265"/>
      <c r="QD265"/>
      <c r="QE265"/>
      <c r="QF265"/>
      <c r="QG265"/>
      <c r="QH265"/>
      <c r="QI265"/>
      <c r="QJ265"/>
      <c r="QK265"/>
      <c r="QL265"/>
      <c r="QM265"/>
      <c r="QN265"/>
      <c r="QO265"/>
      <c r="QP265"/>
      <c r="QQ265"/>
      <c r="QR265"/>
      <c r="QS265"/>
      <c r="QT265"/>
      <c r="QU265"/>
      <c r="QV265"/>
      <c r="QW265"/>
      <c r="QX265"/>
      <c r="QY265"/>
      <c r="QZ265"/>
      <c r="RA265"/>
      <c r="RB265"/>
      <c r="RC265"/>
      <c r="RD265"/>
      <c r="RE265"/>
      <c r="RF265"/>
      <c r="RG265"/>
      <c r="RH265"/>
      <c r="RI265"/>
      <c r="RJ265"/>
      <c r="RK265"/>
      <c r="RL265"/>
      <c r="RM265"/>
      <c r="RN265"/>
      <c r="RO265"/>
      <c r="RP265"/>
      <c r="RQ265"/>
      <c r="RR265"/>
      <c r="RS265"/>
      <c r="RT265"/>
      <c r="RU265"/>
      <c r="RV265"/>
      <c r="RW265"/>
      <c r="RX265"/>
      <c r="RY265"/>
      <c r="RZ265"/>
      <c r="SA265"/>
      <c r="SB265"/>
      <c r="SC265"/>
      <c r="SD265"/>
      <c r="SE265"/>
      <c r="SF265"/>
      <c r="SG265"/>
      <c r="SH265"/>
      <c r="SI265"/>
      <c r="SJ265"/>
      <c r="SK265"/>
      <c r="SL265"/>
      <c r="SM265"/>
      <c r="SN265"/>
      <c r="SO265"/>
      <c r="SP265"/>
      <c r="SQ265"/>
      <c r="SR265"/>
      <c r="SS265"/>
      <c r="ST265"/>
      <c r="SU265"/>
      <c r="SV265"/>
      <c r="SW265"/>
      <c r="SX265"/>
      <c r="SY265"/>
      <c r="SZ265"/>
      <c r="TA265"/>
      <c r="TB265"/>
      <c r="TC265"/>
      <c r="TD265"/>
      <c r="TE265"/>
      <c r="TF265"/>
      <c r="TG265"/>
      <c r="TH265"/>
      <c r="TI265"/>
      <c r="TJ265"/>
      <c r="TK265"/>
      <c r="TL265"/>
      <c r="TM265"/>
      <c r="TN265"/>
      <c r="TO265"/>
      <c r="TP265"/>
      <c r="TQ265"/>
      <c r="TR265"/>
      <c r="TS265"/>
      <c r="TT265"/>
      <c r="TU265"/>
      <c r="TV265"/>
      <c r="TW265"/>
      <c r="TX265"/>
      <c r="TY265"/>
      <c r="TZ265"/>
      <c r="UA265"/>
      <c r="UB265"/>
      <c r="UC265"/>
      <c r="UD265"/>
      <c r="UE265"/>
      <c r="UF265"/>
      <c r="UG265"/>
      <c r="UH265"/>
      <c r="UI265"/>
      <c r="UJ265"/>
      <c r="UK265"/>
      <c r="UL265"/>
      <c r="UM265"/>
      <c r="UN265"/>
      <c r="UO265"/>
      <c r="UP265"/>
      <c r="UQ265"/>
      <c r="UR265"/>
      <c r="US265"/>
      <c r="UT265"/>
      <c r="UU265"/>
      <c r="UV265"/>
      <c r="UW265"/>
      <c r="UX265"/>
      <c r="UY265"/>
      <c r="UZ265"/>
      <c r="VA265"/>
      <c r="VB265"/>
      <c r="VC265"/>
      <c r="VD265"/>
      <c r="VE265"/>
      <c r="VF265"/>
      <c r="VG265"/>
      <c r="VH265"/>
      <c r="VI265"/>
      <c r="VJ265"/>
      <c r="VK265"/>
      <c r="VL265"/>
      <c r="VM265"/>
      <c r="VN265"/>
      <c r="VO265"/>
      <c r="VP265"/>
      <c r="VQ265"/>
      <c r="VR265"/>
      <c r="VS265"/>
      <c r="VT265"/>
      <c r="VU265"/>
      <c r="VV265"/>
      <c r="VW265"/>
      <c r="VX265"/>
      <c r="VY265"/>
      <c r="VZ265"/>
      <c r="WA265"/>
      <c r="WB265"/>
      <c r="WC265"/>
      <c r="WD265"/>
      <c r="WE265"/>
      <c r="WF265"/>
      <c r="WG265"/>
      <c r="WH265"/>
      <c r="WI265"/>
      <c r="WJ265"/>
      <c r="WK265"/>
      <c r="WL265"/>
      <c r="WM265"/>
      <c r="WN265"/>
      <c r="WO265"/>
      <c r="WP265"/>
      <c r="WQ265"/>
      <c r="WR265"/>
      <c r="WS265"/>
      <c r="WT265"/>
      <c r="WU265"/>
      <c r="WV265"/>
      <c r="WW265"/>
      <c r="WX265"/>
      <c r="WY265"/>
      <c r="WZ265"/>
      <c r="XA265"/>
      <c r="XB265"/>
      <c r="XC265"/>
      <c r="XD265"/>
      <c r="XE265"/>
      <c r="XF265"/>
      <c r="XG265"/>
      <c r="XH265"/>
      <c r="XI265"/>
      <c r="XJ265"/>
      <c r="XK265"/>
      <c r="XL265"/>
      <c r="XM265"/>
      <c r="XN265"/>
      <c r="XO265"/>
      <c r="XP265"/>
      <c r="XQ265"/>
      <c r="XR265"/>
      <c r="XS265"/>
      <c r="XT265"/>
      <c r="XU265"/>
      <c r="XV265"/>
      <c r="XW265"/>
      <c r="XX265"/>
      <c r="XY265"/>
      <c r="XZ265"/>
      <c r="YA265"/>
      <c r="YB265"/>
      <c r="YC265"/>
      <c r="YD265"/>
      <c r="YE265"/>
      <c r="YF265"/>
      <c r="YG265"/>
      <c r="YH265"/>
      <c r="YI265"/>
      <c r="YJ265"/>
      <c r="YK265"/>
      <c r="YL265"/>
      <c r="YM265"/>
      <c r="YN265"/>
      <c r="YO265"/>
      <c r="YP265"/>
      <c r="YQ265"/>
      <c r="YR265"/>
      <c r="YS265"/>
      <c r="YT265"/>
      <c r="YU265"/>
      <c r="YV265"/>
      <c r="YW265"/>
      <c r="YX265"/>
      <c r="YY265"/>
      <c r="YZ265"/>
      <c r="ZA265"/>
      <c r="ZB265"/>
      <c r="ZC265"/>
      <c r="ZD265"/>
      <c r="ZE265"/>
      <c r="ZF265"/>
      <c r="ZG265"/>
      <c r="ZH265"/>
      <c r="ZI265"/>
      <c r="ZJ265"/>
      <c r="ZK265"/>
      <c r="ZL265"/>
      <c r="ZM265"/>
      <c r="ZN265"/>
      <c r="ZO265"/>
      <c r="ZP265"/>
      <c r="ZQ265"/>
      <c r="ZR265"/>
      <c r="ZS265"/>
      <c r="ZT265"/>
      <c r="ZU265"/>
      <c r="ZV265"/>
      <c r="ZW265"/>
      <c r="ZX265"/>
      <c r="ZY265"/>
      <c r="ZZ265"/>
      <c r="AAA265"/>
      <c r="AAB265"/>
      <c r="AAC265"/>
      <c r="AAD265"/>
      <c r="AAE265"/>
      <c r="AAF265"/>
      <c r="AAG265"/>
      <c r="AAH265"/>
      <c r="AAI265"/>
      <c r="AAJ265"/>
      <c r="AAK265"/>
      <c r="AAL265" t="s">
        <v>797</v>
      </c>
      <c r="AAM265"/>
      <c r="AAN265" t="s">
        <v>816</v>
      </c>
      <c r="AAO265">
        <v>25</v>
      </c>
      <c r="AAP265">
        <v>25</v>
      </c>
      <c r="AAQ265"/>
      <c r="AAR265"/>
      <c r="AAS265"/>
      <c r="AAT265"/>
      <c r="AAU265"/>
      <c r="AAV265" t="s">
        <v>816</v>
      </c>
      <c r="AAW265"/>
      <c r="AAX265"/>
      <c r="AAY265"/>
      <c r="AAZ265"/>
      <c r="ABA265"/>
      <c r="ABB265"/>
      <c r="ABC265"/>
      <c r="ABD265"/>
      <c r="ABE265"/>
      <c r="ABF265"/>
      <c r="ABG265"/>
      <c r="ABH265" t="s">
        <v>816</v>
      </c>
      <c r="ABI265"/>
      <c r="ABJ265"/>
      <c r="ABK265"/>
      <c r="ABL265"/>
      <c r="ABM265"/>
      <c r="ABN265"/>
      <c r="ABO265"/>
      <c r="ABP265"/>
      <c r="ABQ265" t="s">
        <v>816</v>
      </c>
      <c r="ABR265"/>
      <c r="ABS265"/>
      <c r="ABT265"/>
      <c r="ABU265"/>
      <c r="ABV265"/>
      <c r="ABW265"/>
      <c r="ABX265"/>
      <c r="ABY265"/>
      <c r="ABZ265"/>
      <c r="ACA265"/>
      <c r="ACB265"/>
      <c r="ACC265"/>
      <c r="ACD265" t="s">
        <v>816</v>
      </c>
      <c r="ACE265"/>
      <c r="ACF265"/>
      <c r="ACG265"/>
      <c r="ACH265"/>
      <c r="ACI265"/>
      <c r="ACJ265"/>
      <c r="ACK265"/>
      <c r="ACL265"/>
      <c r="ACM265"/>
      <c r="ACN265"/>
      <c r="ACO265"/>
      <c r="ACP265"/>
      <c r="ACQ265" t="s">
        <v>819</v>
      </c>
      <c r="ACR265">
        <v>367613192</v>
      </c>
      <c r="ACS265" s="396">
        <v>44894.623344907413</v>
      </c>
      <c r="ACT265"/>
      <c r="ACU265"/>
      <c r="ACV265" t="s">
        <v>801</v>
      </c>
      <c r="ACW265"/>
      <c r="ACX265"/>
      <c r="ACY265">
        <v>265</v>
      </c>
    </row>
    <row r="266" spans="1:779" s="82" customFormat="1" x14ac:dyDescent="0.3">
      <c r="A266" t="s">
        <v>3049</v>
      </c>
      <c r="B266" s="396">
        <v>44890.577174282407</v>
      </c>
      <c r="C266" s="396">
        <v>44893.594670752311</v>
      </c>
      <c r="D266" s="396">
        <v>44890</v>
      </c>
      <c r="E266" t="s">
        <v>812</v>
      </c>
      <c r="F266" s="396">
        <v>44890</v>
      </c>
      <c r="G266" t="s">
        <v>813</v>
      </c>
      <c r="H266" t="s">
        <v>814</v>
      </c>
      <c r="I266" t="s">
        <v>814</v>
      </c>
      <c r="J266" t="s">
        <v>814</v>
      </c>
      <c r="K266" t="s">
        <v>795</v>
      </c>
      <c r="L266" t="s">
        <v>847</v>
      </c>
      <c r="M266">
        <v>0</v>
      </c>
      <c r="N266">
        <v>0</v>
      </c>
      <c r="O266">
        <v>0</v>
      </c>
      <c r="P266">
        <v>0</v>
      </c>
      <c r="Q266">
        <v>0</v>
      </c>
      <c r="R266">
        <v>0</v>
      </c>
      <c r="S266">
        <v>0</v>
      </c>
      <c r="T266">
        <v>0</v>
      </c>
      <c r="U266">
        <v>0</v>
      </c>
      <c r="V266">
        <v>0</v>
      </c>
      <c r="W266">
        <v>0</v>
      </c>
      <c r="X266">
        <v>0</v>
      </c>
      <c r="Y266">
        <v>0</v>
      </c>
      <c r="Z266">
        <v>0</v>
      </c>
      <c r="AA266">
        <v>0</v>
      </c>
      <c r="AB266">
        <v>0</v>
      </c>
      <c r="AC266">
        <v>0</v>
      </c>
      <c r="AD266">
        <v>0</v>
      </c>
      <c r="AE266">
        <v>0</v>
      </c>
      <c r="AF266">
        <v>0</v>
      </c>
      <c r="AG266">
        <v>0</v>
      </c>
      <c r="AH266">
        <v>0</v>
      </c>
      <c r="AI266">
        <v>1</v>
      </c>
      <c r="AJ266"/>
      <c r="AK266"/>
      <c r="AL266"/>
      <c r="AM266"/>
      <c r="AN266"/>
      <c r="AO266"/>
      <c r="AP266"/>
      <c r="AQ266"/>
      <c r="AR266"/>
      <c r="AS266"/>
      <c r="AT266"/>
      <c r="AU266"/>
      <c r="AV266"/>
      <c r="AW266"/>
      <c r="AX266"/>
      <c r="AY266"/>
      <c r="AZ266"/>
      <c r="BA266"/>
      <c r="BB266"/>
      <c r="BC266"/>
      <c r="BD266"/>
      <c r="BE266"/>
      <c r="BF266"/>
      <c r="BG266"/>
      <c r="BH266"/>
      <c r="BI266"/>
      <c r="BJ266"/>
      <c r="BK266"/>
      <c r="BL266"/>
      <c r="BM266"/>
      <c r="BN266"/>
      <c r="BO266"/>
      <c r="BP266"/>
      <c r="BQ266"/>
      <c r="BR266"/>
      <c r="BS266"/>
      <c r="BT266"/>
      <c r="BU266"/>
      <c r="BV266"/>
      <c r="BW266"/>
      <c r="BX266"/>
      <c r="BY266"/>
      <c r="BZ266"/>
      <c r="CA266"/>
      <c r="CB266"/>
      <c r="CC266"/>
      <c r="CD266"/>
      <c r="CE266"/>
      <c r="CF266"/>
      <c r="CG266"/>
      <c r="CH266"/>
      <c r="CI266"/>
      <c r="CJ266"/>
      <c r="CK266"/>
      <c r="CL266"/>
      <c r="CM266"/>
      <c r="CN266"/>
      <c r="CO266"/>
      <c r="CP266"/>
      <c r="CQ266"/>
      <c r="CR266"/>
      <c r="CS266"/>
      <c r="CT266"/>
      <c r="CU266"/>
      <c r="CV266"/>
      <c r="CW266"/>
      <c r="CX266"/>
      <c r="CY266"/>
      <c r="CZ266"/>
      <c r="DA266"/>
      <c r="DB266"/>
      <c r="DC266"/>
      <c r="DD266"/>
      <c r="DE266"/>
      <c r="DF266"/>
      <c r="DG266"/>
      <c r="DH266"/>
      <c r="DI266"/>
      <c r="DJ266"/>
      <c r="DK266"/>
      <c r="DL266"/>
      <c r="DM266"/>
      <c r="DN266"/>
      <c r="DO266"/>
      <c r="DP266"/>
      <c r="DQ266"/>
      <c r="DR266"/>
      <c r="DS266"/>
      <c r="DT266"/>
      <c r="DU266"/>
      <c r="DV266"/>
      <c r="DW266"/>
      <c r="DX266"/>
      <c r="DY266"/>
      <c r="DZ266"/>
      <c r="EA266"/>
      <c r="EB266"/>
      <c r="EC266"/>
      <c r="ED266"/>
      <c r="EE266"/>
      <c r="EF266"/>
      <c r="EG266"/>
      <c r="EH266"/>
      <c r="EI266"/>
      <c r="EJ266"/>
      <c r="EK266"/>
      <c r="EL266"/>
      <c r="EM266"/>
      <c r="EN266"/>
      <c r="EO266"/>
      <c r="EP266"/>
      <c r="EQ266"/>
      <c r="ER266"/>
      <c r="ES266"/>
      <c r="ET266"/>
      <c r="EU266"/>
      <c r="EV266"/>
      <c r="EW266"/>
      <c r="EX266"/>
      <c r="EY266"/>
      <c r="EZ266"/>
      <c r="FA266"/>
      <c r="FB266"/>
      <c r="FC266"/>
      <c r="FD266"/>
      <c r="FE266"/>
      <c r="FF266"/>
      <c r="FG266"/>
      <c r="FH266"/>
      <c r="FI266"/>
      <c r="FJ266"/>
      <c r="FK266"/>
      <c r="FL266"/>
      <c r="FM266"/>
      <c r="FN266"/>
      <c r="FO266"/>
      <c r="FP266"/>
      <c r="FQ266"/>
      <c r="FR266"/>
      <c r="FS266"/>
      <c r="FT266"/>
      <c r="FU266"/>
      <c r="FV266"/>
      <c r="FW266"/>
      <c r="FX266"/>
      <c r="FY266"/>
      <c r="FZ266"/>
      <c r="GA266"/>
      <c r="GB266"/>
      <c r="GC266"/>
      <c r="GD266"/>
      <c r="GE266"/>
      <c r="GF266"/>
      <c r="GG266"/>
      <c r="GH266"/>
      <c r="GI266"/>
      <c r="GJ266"/>
      <c r="GK266"/>
      <c r="GL266"/>
      <c r="GM266"/>
      <c r="GN266"/>
      <c r="GO266"/>
      <c r="GP266"/>
      <c r="GQ266"/>
      <c r="GR266"/>
      <c r="GS266"/>
      <c r="GT266"/>
      <c r="GU266"/>
      <c r="GV266"/>
      <c r="GW266"/>
      <c r="GX266"/>
      <c r="GY266"/>
      <c r="GZ266"/>
      <c r="HA266"/>
      <c r="HB266"/>
      <c r="HC266"/>
      <c r="HD266"/>
      <c r="HE266"/>
      <c r="HF266"/>
      <c r="HG266"/>
      <c r="HH266"/>
      <c r="HI266"/>
      <c r="HJ266"/>
      <c r="HK266"/>
      <c r="HL266"/>
      <c r="HM266"/>
      <c r="HN266"/>
      <c r="HO266"/>
      <c r="HP266"/>
      <c r="HQ266"/>
      <c r="HR266"/>
      <c r="HS266"/>
      <c r="HT266"/>
      <c r="HU266"/>
      <c r="HV266"/>
      <c r="HW266"/>
      <c r="HX266"/>
      <c r="HY266"/>
      <c r="HZ266"/>
      <c r="IA266"/>
      <c r="IB266"/>
      <c r="IC266"/>
      <c r="ID266"/>
      <c r="IE266"/>
      <c r="IF266"/>
      <c r="IG266"/>
      <c r="IH266"/>
      <c r="II266"/>
      <c r="IJ266"/>
      <c r="IK266"/>
      <c r="IL266"/>
      <c r="IM266"/>
      <c r="IN266"/>
      <c r="IO266"/>
      <c r="IP266"/>
      <c r="IQ266"/>
      <c r="IR266"/>
      <c r="IS266"/>
      <c r="IT266"/>
      <c r="IU266"/>
      <c r="IV266"/>
      <c r="IW266"/>
      <c r="IX266"/>
      <c r="IY266"/>
      <c r="IZ266"/>
      <c r="JA266"/>
      <c r="JB266"/>
      <c r="JC266"/>
      <c r="JD266"/>
      <c r="JE266"/>
      <c r="JF266"/>
      <c r="JG266"/>
      <c r="JH266"/>
      <c r="JI266"/>
      <c r="JJ266"/>
      <c r="JK266"/>
      <c r="JL266"/>
      <c r="JM266"/>
      <c r="JN266"/>
      <c r="JO266"/>
      <c r="JP266"/>
      <c r="JQ266"/>
      <c r="JR266"/>
      <c r="JS266"/>
      <c r="JT266"/>
      <c r="JU266"/>
      <c r="JV266"/>
      <c r="JW266"/>
      <c r="JX266"/>
      <c r="JY266"/>
      <c r="JZ266"/>
      <c r="KA266"/>
      <c r="KB266"/>
      <c r="KC266"/>
      <c r="KD266"/>
      <c r="KE266"/>
      <c r="KF266"/>
      <c r="KG266"/>
      <c r="KH266"/>
      <c r="KI266"/>
      <c r="KJ266"/>
      <c r="KK266"/>
      <c r="KL266"/>
      <c r="KM266"/>
      <c r="KN266"/>
      <c r="KO266"/>
      <c r="KP266"/>
      <c r="KQ266"/>
      <c r="KR266"/>
      <c r="KS266"/>
      <c r="KT266"/>
      <c r="KU266"/>
      <c r="KV266"/>
      <c r="KW266"/>
      <c r="KX266"/>
      <c r="KY266"/>
      <c r="KZ266"/>
      <c r="LA266"/>
      <c r="LB266"/>
      <c r="LC266"/>
      <c r="LD266"/>
      <c r="LE266"/>
      <c r="LF266"/>
      <c r="LG266"/>
      <c r="LH266"/>
      <c r="LI266"/>
      <c r="LJ266"/>
      <c r="LK266"/>
      <c r="LL266"/>
      <c r="LM266"/>
      <c r="LN266"/>
      <c r="LO266"/>
      <c r="LP266"/>
      <c r="LQ266"/>
      <c r="LR266"/>
      <c r="LS266"/>
      <c r="LT266"/>
      <c r="LU266"/>
      <c r="LV266"/>
      <c r="LW266"/>
      <c r="LX266"/>
      <c r="LY266"/>
      <c r="LZ266"/>
      <c r="MA266"/>
      <c r="MB266"/>
      <c r="MC266"/>
      <c r="MD266"/>
      <c r="ME266"/>
      <c r="MF266"/>
      <c r="MG266"/>
      <c r="MH266"/>
      <c r="MI266"/>
      <c r="MJ266"/>
      <c r="MK266"/>
      <c r="ML266"/>
      <c r="MM266"/>
      <c r="MN266"/>
      <c r="MO266"/>
      <c r="MP266"/>
      <c r="MQ266"/>
      <c r="MR266"/>
      <c r="MS266"/>
      <c r="MT266"/>
      <c r="MU266"/>
      <c r="MV266"/>
      <c r="MW266"/>
      <c r="MX266"/>
      <c r="MY266"/>
      <c r="MZ266"/>
      <c r="NA266"/>
      <c r="NB266"/>
      <c r="NC266"/>
      <c r="ND266"/>
      <c r="NE266"/>
      <c r="NF266"/>
      <c r="NG266"/>
      <c r="NH266"/>
      <c r="NI266"/>
      <c r="NJ266"/>
      <c r="NK266"/>
      <c r="NL266"/>
      <c r="NM266"/>
      <c r="NN266"/>
      <c r="NO266"/>
      <c r="NP266"/>
      <c r="NQ266"/>
      <c r="NR266"/>
      <c r="NS266"/>
      <c r="NT266"/>
      <c r="NU266"/>
      <c r="NV266"/>
      <c r="NW266"/>
      <c r="NX266"/>
      <c r="NY266"/>
      <c r="NZ266"/>
      <c r="OA266"/>
      <c r="OB266"/>
      <c r="OC266"/>
      <c r="OD266"/>
      <c r="OE266"/>
      <c r="OF266"/>
      <c r="OG266"/>
      <c r="OH266"/>
      <c r="OI266"/>
      <c r="OJ266"/>
      <c r="OK266"/>
      <c r="OL266"/>
      <c r="OM266"/>
      <c r="ON266"/>
      <c r="OO266"/>
      <c r="OP266"/>
      <c r="OQ266"/>
      <c r="OR266"/>
      <c r="OS266"/>
      <c r="OT266"/>
      <c r="OU266"/>
      <c r="OV266"/>
      <c r="OW266"/>
      <c r="OX266"/>
      <c r="OY266"/>
      <c r="OZ266"/>
      <c r="PA266"/>
      <c r="PB266"/>
      <c r="PC266"/>
      <c r="PD266"/>
      <c r="PE266"/>
      <c r="PF266"/>
      <c r="PG266"/>
      <c r="PH266"/>
      <c r="PI266"/>
      <c r="PJ266"/>
      <c r="PK266"/>
      <c r="PL266"/>
      <c r="PM266"/>
      <c r="PN266"/>
      <c r="PO266"/>
      <c r="PP266"/>
      <c r="PQ266"/>
      <c r="PR266"/>
      <c r="PS266"/>
      <c r="PT266"/>
      <c r="PU266"/>
      <c r="PV266"/>
      <c r="PW266"/>
      <c r="PX266"/>
      <c r="PY266"/>
      <c r="PZ266"/>
      <c r="QA266"/>
      <c r="QB266"/>
      <c r="QC266"/>
      <c r="QD266"/>
      <c r="QE266"/>
      <c r="QF266"/>
      <c r="QG266"/>
      <c r="QH266"/>
      <c r="QI266"/>
      <c r="QJ266"/>
      <c r="QK266"/>
      <c r="QL266"/>
      <c r="QM266"/>
      <c r="QN266"/>
      <c r="QO266"/>
      <c r="QP266"/>
      <c r="QQ266"/>
      <c r="QR266"/>
      <c r="QS266"/>
      <c r="QT266"/>
      <c r="QU266"/>
      <c r="QV266"/>
      <c r="QW266"/>
      <c r="QX266"/>
      <c r="QY266"/>
      <c r="QZ266"/>
      <c r="RA266"/>
      <c r="RB266"/>
      <c r="RC266"/>
      <c r="RD266"/>
      <c r="RE266"/>
      <c r="RF266"/>
      <c r="RG266"/>
      <c r="RH266"/>
      <c r="RI266"/>
      <c r="RJ266"/>
      <c r="RK266"/>
      <c r="RL266"/>
      <c r="RM266"/>
      <c r="RN266"/>
      <c r="RO266"/>
      <c r="RP266"/>
      <c r="RQ266"/>
      <c r="RR266"/>
      <c r="RS266"/>
      <c r="RT266"/>
      <c r="RU266"/>
      <c r="RV266"/>
      <c r="RW266"/>
      <c r="RX266"/>
      <c r="RY266"/>
      <c r="RZ266"/>
      <c r="SA266"/>
      <c r="SB266"/>
      <c r="SC266"/>
      <c r="SD266"/>
      <c r="SE266"/>
      <c r="SF266"/>
      <c r="SG266"/>
      <c r="SH266"/>
      <c r="SI266"/>
      <c r="SJ266"/>
      <c r="SK266"/>
      <c r="SL266"/>
      <c r="SM266"/>
      <c r="SN266"/>
      <c r="SO266"/>
      <c r="SP266"/>
      <c r="SQ266"/>
      <c r="SR266"/>
      <c r="SS266"/>
      <c r="ST266"/>
      <c r="SU266"/>
      <c r="SV266"/>
      <c r="SW266"/>
      <c r="SX266"/>
      <c r="SY266"/>
      <c r="SZ266"/>
      <c r="TA266"/>
      <c r="TB266"/>
      <c r="TC266"/>
      <c r="TD266"/>
      <c r="TE266"/>
      <c r="TF266"/>
      <c r="TG266"/>
      <c r="TH266"/>
      <c r="TI266"/>
      <c r="TJ266"/>
      <c r="TK266"/>
      <c r="TL266"/>
      <c r="TM266"/>
      <c r="TN266"/>
      <c r="TO266"/>
      <c r="TP266"/>
      <c r="TQ266"/>
      <c r="TR266"/>
      <c r="TS266"/>
      <c r="TT266"/>
      <c r="TU266"/>
      <c r="TV266"/>
      <c r="TW266"/>
      <c r="TX266"/>
      <c r="TY266"/>
      <c r="TZ266"/>
      <c r="UA266"/>
      <c r="UB266"/>
      <c r="UC266"/>
      <c r="UD266"/>
      <c r="UE266"/>
      <c r="UF266"/>
      <c r="UG266"/>
      <c r="UH266"/>
      <c r="UI266"/>
      <c r="UJ266"/>
      <c r="UK266"/>
      <c r="UL266"/>
      <c r="UM266"/>
      <c r="UN266"/>
      <c r="UO266"/>
      <c r="UP266"/>
      <c r="UQ266"/>
      <c r="UR266"/>
      <c r="US266"/>
      <c r="UT266"/>
      <c r="UU266"/>
      <c r="UV266"/>
      <c r="UW266"/>
      <c r="UX266"/>
      <c r="UY266"/>
      <c r="UZ266"/>
      <c r="VA266"/>
      <c r="VB266"/>
      <c r="VC266"/>
      <c r="VD266"/>
      <c r="VE266"/>
      <c r="VF266"/>
      <c r="VG266"/>
      <c r="VH266"/>
      <c r="VI266"/>
      <c r="VJ266"/>
      <c r="VK266"/>
      <c r="VL266"/>
      <c r="VM266"/>
      <c r="VN266"/>
      <c r="VO266"/>
      <c r="VP266"/>
      <c r="VQ266"/>
      <c r="VR266"/>
      <c r="VS266"/>
      <c r="VT266"/>
      <c r="VU266"/>
      <c r="VV266"/>
      <c r="VW266"/>
      <c r="VX266"/>
      <c r="VY266"/>
      <c r="VZ266"/>
      <c r="WA266"/>
      <c r="WB266"/>
      <c r="WC266"/>
      <c r="WD266"/>
      <c r="WE266"/>
      <c r="WF266"/>
      <c r="WG266"/>
      <c r="WH266"/>
      <c r="WI266"/>
      <c r="WJ266"/>
      <c r="WK266"/>
      <c r="WL266"/>
      <c r="WM266"/>
      <c r="WN266"/>
      <c r="WO266"/>
      <c r="WP266"/>
      <c r="WQ266"/>
      <c r="WR266"/>
      <c r="WS266"/>
      <c r="WT266"/>
      <c r="WU266"/>
      <c r="WV266"/>
      <c r="WW266"/>
      <c r="WX266"/>
      <c r="WY266"/>
      <c r="WZ266"/>
      <c r="XA266"/>
      <c r="XB266"/>
      <c r="XC266"/>
      <c r="XD266"/>
      <c r="XE266"/>
      <c r="XF266"/>
      <c r="XG266"/>
      <c r="XH266"/>
      <c r="XI266"/>
      <c r="XJ266"/>
      <c r="XK266"/>
      <c r="XL266"/>
      <c r="XM266"/>
      <c r="XN266"/>
      <c r="XO266"/>
      <c r="XP266"/>
      <c r="XQ266"/>
      <c r="XR266"/>
      <c r="XS266"/>
      <c r="XT266"/>
      <c r="XU266"/>
      <c r="XV266"/>
      <c r="XW266"/>
      <c r="XX266"/>
      <c r="XY266"/>
      <c r="XZ266"/>
      <c r="YA266"/>
      <c r="YB266"/>
      <c r="YC266"/>
      <c r="YD266"/>
      <c r="YE266"/>
      <c r="YF266"/>
      <c r="YG266"/>
      <c r="YH266"/>
      <c r="YI266"/>
      <c r="YJ266"/>
      <c r="YK266"/>
      <c r="YL266"/>
      <c r="YM266"/>
      <c r="YN266"/>
      <c r="YO266"/>
      <c r="YP266"/>
      <c r="YQ266"/>
      <c r="YR266"/>
      <c r="YS266"/>
      <c r="YT266"/>
      <c r="YU266"/>
      <c r="YV266"/>
      <c r="YW266"/>
      <c r="YX266"/>
      <c r="YY266"/>
      <c r="YZ266"/>
      <c r="ZA266"/>
      <c r="ZB266"/>
      <c r="ZC266"/>
      <c r="ZD266"/>
      <c r="ZE266"/>
      <c r="ZF266"/>
      <c r="ZG266"/>
      <c r="ZH266"/>
      <c r="ZI266"/>
      <c r="ZJ266"/>
      <c r="ZK266"/>
      <c r="ZL266"/>
      <c r="ZM266"/>
      <c r="ZN266"/>
      <c r="ZO266"/>
      <c r="ZP266"/>
      <c r="ZQ266"/>
      <c r="ZR266"/>
      <c r="ZS266"/>
      <c r="ZT266"/>
      <c r="ZU266"/>
      <c r="ZV266"/>
      <c r="ZW266"/>
      <c r="ZX266"/>
      <c r="ZY266"/>
      <c r="ZZ266"/>
      <c r="AAA266"/>
      <c r="AAB266"/>
      <c r="AAC266"/>
      <c r="AAD266"/>
      <c r="AAE266"/>
      <c r="AAF266"/>
      <c r="AAG266"/>
      <c r="AAH266"/>
      <c r="AAI266"/>
      <c r="AAJ266"/>
      <c r="AAK266"/>
      <c r="AAL266" t="s">
        <v>797</v>
      </c>
      <c r="AAM266"/>
      <c r="AAN266" t="s">
        <v>816</v>
      </c>
      <c r="AAO266">
        <v>25</v>
      </c>
      <c r="AAP266">
        <v>25</v>
      </c>
      <c r="AAQ266"/>
      <c r="AAR266"/>
      <c r="AAS266"/>
      <c r="AAT266"/>
      <c r="AAU266"/>
      <c r="AAV266" t="s">
        <v>816</v>
      </c>
      <c r="AAW266"/>
      <c r="AAX266"/>
      <c r="AAY266"/>
      <c r="AAZ266"/>
      <c r="ABA266"/>
      <c r="ABB266"/>
      <c r="ABC266"/>
      <c r="ABD266"/>
      <c r="ABE266"/>
      <c r="ABF266"/>
      <c r="ABG266"/>
      <c r="ABH266" t="s">
        <v>816</v>
      </c>
      <c r="ABI266"/>
      <c r="ABJ266"/>
      <c r="ABK266"/>
      <c r="ABL266"/>
      <c r="ABM266"/>
      <c r="ABN266"/>
      <c r="ABO266"/>
      <c r="ABP266"/>
      <c r="ABQ266" t="s">
        <v>816</v>
      </c>
      <c r="ABR266"/>
      <c r="ABS266"/>
      <c r="ABT266"/>
      <c r="ABU266"/>
      <c r="ABV266"/>
      <c r="ABW266"/>
      <c r="ABX266"/>
      <c r="ABY266"/>
      <c r="ABZ266"/>
      <c r="ACA266"/>
      <c r="ACB266"/>
      <c r="ACC266"/>
      <c r="ACD266" t="s">
        <v>816</v>
      </c>
      <c r="ACE266"/>
      <c r="ACF266"/>
      <c r="ACG266"/>
      <c r="ACH266"/>
      <c r="ACI266"/>
      <c r="ACJ266"/>
      <c r="ACK266"/>
      <c r="ACL266"/>
      <c r="ACM266"/>
      <c r="ACN266"/>
      <c r="ACO266"/>
      <c r="ACP266"/>
      <c r="ACQ266" t="s">
        <v>819</v>
      </c>
      <c r="ACR266">
        <v>367613213</v>
      </c>
      <c r="ACS266" s="396">
        <v>44894.62336805556</v>
      </c>
      <c r="ACT266"/>
      <c r="ACU266"/>
      <c r="ACV266" t="s">
        <v>801</v>
      </c>
      <c r="ACW266"/>
      <c r="ACX266"/>
      <c r="ACY266">
        <v>266</v>
      </c>
    </row>
    <row r="267" spans="1:779" s="82" customFormat="1" x14ac:dyDescent="0.3">
      <c r="A267" t="s">
        <v>3050</v>
      </c>
      <c r="B267" s="396">
        <v>44890.446007233797</v>
      </c>
      <c r="C267" s="396">
        <v>44894.604138229173</v>
      </c>
      <c r="D267" s="396">
        <v>44890</v>
      </c>
      <c r="E267" t="s">
        <v>812</v>
      </c>
      <c r="F267" s="396">
        <v>44890</v>
      </c>
      <c r="G267" t="s">
        <v>813</v>
      </c>
      <c r="H267" t="s">
        <v>814</v>
      </c>
      <c r="I267" t="s">
        <v>814</v>
      </c>
      <c r="J267" t="s">
        <v>814</v>
      </c>
      <c r="K267" t="s">
        <v>795</v>
      </c>
      <c r="L267" t="s">
        <v>3051</v>
      </c>
      <c r="M267">
        <v>0</v>
      </c>
      <c r="N267">
        <v>0</v>
      </c>
      <c r="O267">
        <v>0</v>
      </c>
      <c r="P267">
        <v>0</v>
      </c>
      <c r="Q267">
        <v>0</v>
      </c>
      <c r="R267">
        <v>0</v>
      </c>
      <c r="S267">
        <v>0</v>
      </c>
      <c r="T267">
        <v>0</v>
      </c>
      <c r="U267">
        <v>1</v>
      </c>
      <c r="V267">
        <v>1</v>
      </c>
      <c r="W267">
        <v>0</v>
      </c>
      <c r="X267">
        <v>1</v>
      </c>
      <c r="Y267">
        <v>1</v>
      </c>
      <c r="Z267">
        <v>0</v>
      </c>
      <c r="AA267">
        <v>0</v>
      </c>
      <c r="AB267">
        <v>0</v>
      </c>
      <c r="AC267">
        <v>0</v>
      </c>
      <c r="AD267">
        <v>0</v>
      </c>
      <c r="AE267">
        <v>0</v>
      </c>
      <c r="AF267">
        <v>0</v>
      </c>
      <c r="AG267">
        <v>0</v>
      </c>
      <c r="AH267">
        <v>0</v>
      </c>
      <c r="AI267">
        <v>0</v>
      </c>
      <c r="AJ267"/>
      <c r="AK267"/>
      <c r="AL267"/>
      <c r="AM267"/>
      <c r="AN267"/>
      <c r="AO267"/>
      <c r="AP267"/>
      <c r="AQ267"/>
      <c r="AR267"/>
      <c r="AS267"/>
      <c r="AT267"/>
      <c r="AU267"/>
      <c r="AV267"/>
      <c r="AW267"/>
      <c r="AX267"/>
      <c r="AY267"/>
      <c r="AZ267"/>
      <c r="BA267"/>
      <c r="BB267"/>
      <c r="BC267"/>
      <c r="BD267"/>
      <c r="BE267"/>
      <c r="BF267"/>
      <c r="BG267"/>
      <c r="BH267"/>
      <c r="BI267"/>
      <c r="BJ267"/>
      <c r="BK267"/>
      <c r="BL267"/>
      <c r="BM267"/>
      <c r="BN267"/>
      <c r="BO267"/>
      <c r="BP267"/>
      <c r="BQ267"/>
      <c r="BR267"/>
      <c r="BS267"/>
      <c r="BT267"/>
      <c r="BU267"/>
      <c r="BV267"/>
      <c r="BW267"/>
      <c r="BX267"/>
      <c r="BY267"/>
      <c r="BZ267"/>
      <c r="CA267"/>
      <c r="CB267"/>
      <c r="CC267"/>
      <c r="CD267"/>
      <c r="CE267"/>
      <c r="CF267"/>
      <c r="CG267"/>
      <c r="CH267"/>
      <c r="CI267"/>
      <c r="CJ267"/>
      <c r="CK267"/>
      <c r="CL267"/>
      <c r="CM267"/>
      <c r="CN267"/>
      <c r="CO267"/>
      <c r="CP267"/>
      <c r="CQ267"/>
      <c r="CR267"/>
      <c r="CS267"/>
      <c r="CT267"/>
      <c r="CU267"/>
      <c r="CV267"/>
      <c r="CW267"/>
      <c r="CX267"/>
      <c r="CY267"/>
      <c r="CZ267"/>
      <c r="DA267"/>
      <c r="DB267"/>
      <c r="DC267"/>
      <c r="DD267"/>
      <c r="DE267"/>
      <c r="DF267"/>
      <c r="DG267"/>
      <c r="DH267"/>
      <c r="DI267"/>
      <c r="DJ267"/>
      <c r="DK267"/>
      <c r="DL267"/>
      <c r="DM267"/>
      <c r="DN267"/>
      <c r="DO267"/>
      <c r="DP267"/>
      <c r="DQ267"/>
      <c r="DR267"/>
      <c r="DS267"/>
      <c r="DT267"/>
      <c r="DU267"/>
      <c r="DV267"/>
      <c r="DW267"/>
      <c r="DX267"/>
      <c r="DY267"/>
      <c r="DZ267"/>
      <c r="EA267"/>
      <c r="EB267"/>
      <c r="EC267"/>
      <c r="ED267"/>
      <c r="EE267"/>
      <c r="EF267"/>
      <c r="EG267"/>
      <c r="EH267"/>
      <c r="EI267"/>
      <c r="EJ267"/>
      <c r="EK267"/>
      <c r="EL267"/>
      <c r="EM267"/>
      <c r="EN267"/>
      <c r="EO267"/>
      <c r="EP267"/>
      <c r="EQ267"/>
      <c r="ER267"/>
      <c r="ES267"/>
      <c r="ET267"/>
      <c r="EU267"/>
      <c r="EV267"/>
      <c r="EW267"/>
      <c r="EX267"/>
      <c r="EY267"/>
      <c r="EZ267"/>
      <c r="FA267"/>
      <c r="FB267"/>
      <c r="FC267"/>
      <c r="FD267"/>
      <c r="FE267"/>
      <c r="FF267"/>
      <c r="FG267"/>
      <c r="FH267"/>
      <c r="FI267"/>
      <c r="FJ267"/>
      <c r="FK267"/>
      <c r="FL267"/>
      <c r="FM267"/>
      <c r="FN267"/>
      <c r="FO267"/>
      <c r="FP267"/>
      <c r="FQ267"/>
      <c r="FR267"/>
      <c r="FS267"/>
      <c r="FT267"/>
      <c r="FU267"/>
      <c r="FV267"/>
      <c r="FW267"/>
      <c r="FX267"/>
      <c r="FY267"/>
      <c r="FZ267"/>
      <c r="GA267"/>
      <c r="GB267"/>
      <c r="GC267"/>
      <c r="GD267"/>
      <c r="GE267"/>
      <c r="GF267"/>
      <c r="GG267"/>
      <c r="GH267"/>
      <c r="GI267"/>
      <c r="GJ267"/>
      <c r="GK267"/>
      <c r="GL267"/>
      <c r="GM267"/>
      <c r="GN267"/>
      <c r="GO267"/>
      <c r="GP267"/>
      <c r="GQ267"/>
      <c r="GR267"/>
      <c r="GS267"/>
      <c r="GT267"/>
      <c r="GU267"/>
      <c r="GV267"/>
      <c r="GW267"/>
      <c r="GX267"/>
      <c r="GY267"/>
      <c r="GZ267"/>
      <c r="HA267"/>
      <c r="HB267"/>
      <c r="HC267"/>
      <c r="HD267"/>
      <c r="HE267"/>
      <c r="HF267"/>
      <c r="HG267"/>
      <c r="HH267"/>
      <c r="HI267"/>
      <c r="HJ267"/>
      <c r="HK267"/>
      <c r="HL267"/>
      <c r="HM267"/>
      <c r="HN267"/>
      <c r="HO267"/>
      <c r="HP267"/>
      <c r="HQ267"/>
      <c r="HR267"/>
      <c r="HS267"/>
      <c r="HT267"/>
      <c r="HU267"/>
      <c r="HV267"/>
      <c r="HW267"/>
      <c r="HX267"/>
      <c r="HY267"/>
      <c r="HZ267"/>
      <c r="IA267"/>
      <c r="IB267"/>
      <c r="IC267"/>
      <c r="ID267"/>
      <c r="IE267"/>
      <c r="IF267"/>
      <c r="IG267"/>
      <c r="IH267"/>
      <c r="II267"/>
      <c r="IJ267"/>
      <c r="IK267"/>
      <c r="IL267"/>
      <c r="IM267"/>
      <c r="IN267"/>
      <c r="IO267"/>
      <c r="IP267"/>
      <c r="IQ267"/>
      <c r="IR267"/>
      <c r="IS267"/>
      <c r="IT267"/>
      <c r="IU267"/>
      <c r="IV267"/>
      <c r="IW267"/>
      <c r="IX267"/>
      <c r="IY267"/>
      <c r="IZ267"/>
      <c r="JA267"/>
      <c r="JB267"/>
      <c r="JC267"/>
      <c r="JD267"/>
      <c r="JE267"/>
      <c r="JF267"/>
      <c r="JG267"/>
      <c r="JH267"/>
      <c r="JI267"/>
      <c r="JJ267"/>
      <c r="JK267"/>
      <c r="JL267"/>
      <c r="JM267"/>
      <c r="JN267"/>
      <c r="JO267"/>
      <c r="JP267"/>
      <c r="JQ267"/>
      <c r="JR267"/>
      <c r="JS267"/>
      <c r="JT267"/>
      <c r="JU267"/>
      <c r="JV267" t="s">
        <v>821</v>
      </c>
      <c r="JW267">
        <v>17000</v>
      </c>
      <c r="JX267">
        <v>3500</v>
      </c>
      <c r="JY267">
        <v>72</v>
      </c>
      <c r="JZ267"/>
      <c r="KA267">
        <v>200</v>
      </c>
      <c r="KB267">
        <v>-64</v>
      </c>
      <c r="KC267">
        <v>-128</v>
      </c>
      <c r="KD267" t="s">
        <v>3018</v>
      </c>
      <c r="KE267" t="s">
        <v>841</v>
      </c>
      <c r="KF267"/>
      <c r="KG267"/>
      <c r="KH267" t="s">
        <v>816</v>
      </c>
      <c r="KI267"/>
      <c r="KJ267"/>
      <c r="KK267"/>
      <c r="KL267"/>
      <c r="KM267"/>
      <c r="KN267"/>
      <c r="KO267"/>
      <c r="KP267"/>
      <c r="KQ267"/>
      <c r="KR267"/>
      <c r="KS267"/>
      <c r="KT267"/>
      <c r="KU267"/>
      <c r="KV267"/>
      <c r="KW267"/>
      <c r="KX267"/>
      <c r="KY267"/>
      <c r="KZ267"/>
      <c r="LA267" t="s">
        <v>821</v>
      </c>
      <c r="LB267">
        <v>12000</v>
      </c>
      <c r="LC267">
        <v>2000</v>
      </c>
      <c r="LD267">
        <v>83</v>
      </c>
      <c r="LE267"/>
      <c r="LF267">
        <v>50</v>
      </c>
      <c r="LG267">
        <v>66</v>
      </c>
      <c r="LH267">
        <v>33</v>
      </c>
      <c r="LI267" t="s">
        <v>3052</v>
      </c>
      <c r="LJ267" t="s">
        <v>841</v>
      </c>
      <c r="LK267"/>
      <c r="LL267"/>
      <c r="LM267" t="s">
        <v>816</v>
      </c>
      <c r="LN267"/>
      <c r="LO267"/>
      <c r="LP267"/>
      <c r="LQ267"/>
      <c r="LR267"/>
      <c r="LS267"/>
      <c r="LT267"/>
      <c r="LU267"/>
      <c r="LV267"/>
      <c r="LW267"/>
      <c r="LX267"/>
      <c r="LY267"/>
      <c r="LZ267"/>
      <c r="MA267"/>
      <c r="MB267"/>
      <c r="MC267"/>
      <c r="MD267"/>
      <c r="ME267"/>
      <c r="MF267"/>
      <c r="MG267"/>
      <c r="MH267"/>
      <c r="MI267"/>
      <c r="MJ267"/>
      <c r="MK267"/>
      <c r="ML267"/>
      <c r="MM267"/>
      <c r="MN267"/>
      <c r="MO267"/>
      <c r="MP267"/>
      <c r="MQ267"/>
      <c r="MR267"/>
      <c r="MS267"/>
      <c r="MT267"/>
      <c r="MU267"/>
      <c r="MV267"/>
      <c r="MW267"/>
      <c r="MX267"/>
      <c r="MY267"/>
      <c r="MZ267"/>
      <c r="NA267"/>
      <c r="NB267"/>
      <c r="NC267"/>
      <c r="ND267"/>
      <c r="NE267"/>
      <c r="NF267"/>
      <c r="NG267"/>
      <c r="NH267"/>
      <c r="NI267"/>
      <c r="NJ267"/>
      <c r="NK267" t="s">
        <v>821</v>
      </c>
      <c r="NL267">
        <v>17000</v>
      </c>
      <c r="NM267">
        <v>3500</v>
      </c>
      <c r="NN267">
        <v>103</v>
      </c>
      <c r="NO267"/>
      <c r="NP267">
        <v>200</v>
      </c>
      <c r="NQ267">
        <v>-48.5</v>
      </c>
      <c r="NR267">
        <v>-97</v>
      </c>
      <c r="NS267" t="s">
        <v>3018</v>
      </c>
      <c r="NT267" t="s">
        <v>841</v>
      </c>
      <c r="NU267"/>
      <c r="NV267"/>
      <c r="NW267" t="s">
        <v>816</v>
      </c>
      <c r="NX267"/>
      <c r="NY267"/>
      <c r="NZ267"/>
      <c r="OA267"/>
      <c r="OB267"/>
      <c r="OC267"/>
      <c r="OD267"/>
      <c r="OE267"/>
      <c r="OF267"/>
      <c r="OG267"/>
      <c r="OH267"/>
      <c r="OI267"/>
      <c r="OJ267"/>
      <c r="OK267"/>
      <c r="OL267"/>
      <c r="OM267"/>
      <c r="ON267"/>
      <c r="OO267"/>
      <c r="OP267" t="s">
        <v>821</v>
      </c>
      <c r="OQ267">
        <v>15000</v>
      </c>
      <c r="OR267">
        <v>8500</v>
      </c>
      <c r="OS267">
        <v>85</v>
      </c>
      <c r="OT267"/>
      <c r="OU267">
        <v>94</v>
      </c>
      <c r="OV267">
        <v>-9.5744680851063837</v>
      </c>
      <c r="OW267">
        <v>-9</v>
      </c>
      <c r="OX267"/>
      <c r="OY267" t="s">
        <v>841</v>
      </c>
      <c r="OZ267"/>
      <c r="PA267"/>
      <c r="PB267" t="s">
        <v>816</v>
      </c>
      <c r="PC267"/>
      <c r="PD267"/>
      <c r="PE267"/>
      <c r="PF267"/>
      <c r="PG267"/>
      <c r="PH267"/>
      <c r="PI267"/>
      <c r="PJ267"/>
      <c r="PK267"/>
      <c r="PL267"/>
      <c r="PM267"/>
      <c r="PN267"/>
      <c r="PO267"/>
      <c r="PP267"/>
      <c r="PQ267"/>
      <c r="PR267"/>
      <c r="PS267"/>
      <c r="PT267"/>
      <c r="PU267"/>
      <c r="PV267"/>
      <c r="PW267"/>
      <c r="PX267"/>
      <c r="PY267"/>
      <c r="PZ267"/>
      <c r="QA267"/>
      <c r="QB267"/>
      <c r="QC267"/>
      <c r="QD267"/>
      <c r="QE267"/>
      <c r="QF267"/>
      <c r="QG267"/>
      <c r="QH267"/>
      <c r="QI267"/>
      <c r="QJ267"/>
      <c r="QK267"/>
      <c r="QL267"/>
      <c r="QM267"/>
      <c r="QN267"/>
      <c r="QO267"/>
      <c r="QP267"/>
      <c r="QQ267"/>
      <c r="QR267"/>
      <c r="QS267"/>
      <c r="QT267"/>
      <c r="QU267"/>
      <c r="QV267"/>
      <c r="QW267"/>
      <c r="QX267"/>
      <c r="QY267"/>
      <c r="QZ267"/>
      <c r="RA267"/>
      <c r="RB267"/>
      <c r="RC267"/>
      <c r="RD267"/>
      <c r="RE267"/>
      <c r="RF267"/>
      <c r="RG267"/>
      <c r="RH267"/>
      <c r="RI267"/>
      <c r="RJ267"/>
      <c r="RK267"/>
      <c r="RL267"/>
      <c r="RM267"/>
      <c r="RN267"/>
      <c r="RO267"/>
      <c r="RP267"/>
      <c r="RQ267"/>
      <c r="RR267"/>
      <c r="RS267"/>
      <c r="RT267"/>
      <c r="RU267"/>
      <c r="RV267"/>
      <c r="RW267"/>
      <c r="RX267"/>
      <c r="RY267"/>
      <c r="RZ267"/>
      <c r="SA267"/>
      <c r="SB267"/>
      <c r="SC267"/>
      <c r="SD267"/>
      <c r="SE267"/>
      <c r="SF267"/>
      <c r="SG267"/>
      <c r="SH267"/>
      <c r="SI267"/>
      <c r="SJ267"/>
      <c r="SK267"/>
      <c r="SL267"/>
      <c r="SM267"/>
      <c r="SN267"/>
      <c r="SO267"/>
      <c r="SP267"/>
      <c r="SQ267"/>
      <c r="SR267"/>
      <c r="SS267"/>
      <c r="ST267"/>
      <c r="SU267"/>
      <c r="SV267"/>
      <c r="SW267"/>
      <c r="SX267"/>
      <c r="SY267"/>
      <c r="SZ267"/>
      <c r="TA267"/>
      <c r="TB267"/>
      <c r="TC267"/>
      <c r="TD267"/>
      <c r="TE267"/>
      <c r="TF267"/>
      <c r="TG267"/>
      <c r="TH267"/>
      <c r="TI267"/>
      <c r="TJ267"/>
      <c r="TK267"/>
      <c r="TL267"/>
      <c r="TM267"/>
      <c r="TN267"/>
      <c r="TO267"/>
      <c r="TP267"/>
      <c r="TQ267"/>
      <c r="TR267"/>
      <c r="TS267"/>
      <c r="TT267"/>
      <c r="TU267"/>
      <c r="TV267"/>
      <c r="TW267"/>
      <c r="TX267"/>
      <c r="TY267"/>
      <c r="TZ267"/>
      <c r="UA267"/>
      <c r="UB267"/>
      <c r="UC267"/>
      <c r="UD267"/>
      <c r="UE267"/>
      <c r="UF267"/>
      <c r="UG267"/>
      <c r="UH267"/>
      <c r="UI267"/>
      <c r="UJ267"/>
      <c r="UK267"/>
      <c r="UL267"/>
      <c r="UM267"/>
      <c r="UN267"/>
      <c r="UO267"/>
      <c r="UP267"/>
      <c r="UQ267"/>
      <c r="UR267"/>
      <c r="US267"/>
      <c r="UT267"/>
      <c r="UU267"/>
      <c r="UV267"/>
      <c r="UW267"/>
      <c r="UX267"/>
      <c r="UY267"/>
      <c r="UZ267"/>
      <c r="VA267"/>
      <c r="VB267"/>
      <c r="VC267"/>
      <c r="VD267"/>
      <c r="VE267"/>
      <c r="VF267"/>
      <c r="VG267"/>
      <c r="VH267"/>
      <c r="VI267"/>
      <c r="VJ267"/>
      <c r="VK267"/>
      <c r="VL267"/>
      <c r="VM267"/>
      <c r="VN267"/>
      <c r="VO267"/>
      <c r="VP267"/>
      <c r="VQ267"/>
      <c r="VR267"/>
      <c r="VS267"/>
      <c r="VT267"/>
      <c r="VU267"/>
      <c r="VV267"/>
      <c r="VW267"/>
      <c r="VX267"/>
      <c r="VY267"/>
      <c r="VZ267"/>
      <c r="WA267"/>
      <c r="WB267"/>
      <c r="WC267"/>
      <c r="WD267"/>
      <c r="WE267"/>
      <c r="WF267"/>
      <c r="WG267"/>
      <c r="WH267"/>
      <c r="WI267"/>
      <c r="WJ267"/>
      <c r="WK267"/>
      <c r="WL267"/>
      <c r="WM267"/>
      <c r="WN267"/>
      <c r="WO267"/>
      <c r="WP267"/>
      <c r="WQ267"/>
      <c r="WR267"/>
      <c r="WS267"/>
      <c r="WT267"/>
      <c r="WU267"/>
      <c r="WV267"/>
      <c r="WW267"/>
      <c r="WX267"/>
      <c r="WY267"/>
      <c r="WZ267"/>
      <c r="XA267"/>
      <c r="XB267"/>
      <c r="XC267"/>
      <c r="XD267"/>
      <c r="XE267"/>
      <c r="XF267"/>
      <c r="XG267"/>
      <c r="XH267"/>
      <c r="XI267"/>
      <c r="XJ267"/>
      <c r="XK267"/>
      <c r="XL267"/>
      <c r="XM267"/>
      <c r="XN267"/>
      <c r="XO267"/>
      <c r="XP267"/>
      <c r="XQ267"/>
      <c r="XR267"/>
      <c r="XS267"/>
      <c r="XT267"/>
      <c r="XU267"/>
      <c r="XV267"/>
      <c r="XW267"/>
      <c r="XX267"/>
      <c r="XY267"/>
      <c r="XZ267"/>
      <c r="YA267"/>
      <c r="YB267"/>
      <c r="YC267"/>
      <c r="YD267"/>
      <c r="YE267"/>
      <c r="YF267"/>
      <c r="YG267"/>
      <c r="YH267"/>
      <c r="YI267"/>
      <c r="YJ267"/>
      <c r="YK267"/>
      <c r="YL267"/>
      <c r="YM267"/>
      <c r="YN267"/>
      <c r="YO267"/>
      <c r="YP267"/>
      <c r="YQ267"/>
      <c r="YR267"/>
      <c r="YS267"/>
      <c r="YT267"/>
      <c r="YU267"/>
      <c r="YV267"/>
      <c r="YW267"/>
      <c r="YX267"/>
      <c r="YY267"/>
      <c r="YZ267"/>
      <c r="ZA267"/>
      <c r="ZB267"/>
      <c r="ZC267"/>
      <c r="ZD267"/>
      <c r="ZE267"/>
      <c r="ZF267"/>
      <c r="ZG267"/>
      <c r="ZH267"/>
      <c r="ZI267"/>
      <c r="ZJ267"/>
      <c r="ZK267"/>
      <c r="ZL267"/>
      <c r="ZM267"/>
      <c r="ZN267"/>
      <c r="ZO267"/>
      <c r="ZP267"/>
      <c r="ZQ267"/>
      <c r="ZR267"/>
      <c r="ZS267"/>
      <c r="ZT267"/>
      <c r="ZU267"/>
      <c r="ZV267"/>
      <c r="ZW267"/>
      <c r="ZX267"/>
      <c r="ZY267"/>
      <c r="ZZ267"/>
      <c r="AAA267"/>
      <c r="AAB267"/>
      <c r="AAC267"/>
      <c r="AAD267"/>
      <c r="AAE267"/>
      <c r="AAF267"/>
      <c r="AAG267"/>
      <c r="AAH267"/>
      <c r="AAI267"/>
      <c r="AAJ267"/>
      <c r="AAK267"/>
      <c r="AAL267"/>
      <c r="AAM267"/>
      <c r="AAN267"/>
      <c r="AAO267"/>
      <c r="AAP267"/>
      <c r="AAQ267"/>
      <c r="AAR267"/>
      <c r="AAS267"/>
      <c r="AAT267"/>
      <c r="AAU267"/>
      <c r="AAV267" t="s">
        <v>816</v>
      </c>
      <c r="AAW267"/>
      <c r="AAX267"/>
      <c r="AAY267"/>
      <c r="AAZ267"/>
      <c r="ABA267"/>
      <c r="ABB267"/>
      <c r="ABC267"/>
      <c r="ABD267"/>
      <c r="ABE267"/>
      <c r="ABF267"/>
      <c r="ABG267"/>
      <c r="ABH267" t="s">
        <v>816</v>
      </c>
      <c r="ABI267"/>
      <c r="ABJ267"/>
      <c r="ABK267"/>
      <c r="ABL267"/>
      <c r="ABM267"/>
      <c r="ABN267"/>
      <c r="ABO267"/>
      <c r="ABP267"/>
      <c r="ABQ267" t="s">
        <v>816</v>
      </c>
      <c r="ABR267"/>
      <c r="ABS267"/>
      <c r="ABT267"/>
      <c r="ABU267"/>
      <c r="ABV267"/>
      <c r="ABW267"/>
      <c r="ABX267"/>
      <c r="ABY267"/>
      <c r="ABZ267"/>
      <c r="ACA267"/>
      <c r="ACB267"/>
      <c r="ACC267"/>
      <c r="ACD267" t="s">
        <v>816</v>
      </c>
      <c r="ACE267"/>
      <c r="ACF267"/>
      <c r="ACG267"/>
      <c r="ACH267"/>
      <c r="ACI267"/>
      <c r="ACJ267"/>
      <c r="ACK267"/>
      <c r="ACL267"/>
      <c r="ACM267"/>
      <c r="ACN267"/>
      <c r="ACO267"/>
      <c r="ACP267"/>
      <c r="ACQ267" t="s">
        <v>3053</v>
      </c>
      <c r="ACR267">
        <v>367644966</v>
      </c>
      <c r="ACS267" s="396">
        <v>44894.663865740753</v>
      </c>
      <c r="ACT267"/>
      <c r="ACU267"/>
      <c r="ACV267" t="s">
        <v>801</v>
      </c>
      <c r="ACW267"/>
      <c r="ACX267"/>
      <c r="ACY267">
        <v>267</v>
      </c>
    </row>
    <row r="268" spans="1:779" s="82" customFormat="1" x14ac:dyDescent="0.3">
      <c r="A268" t="s">
        <v>3054</v>
      </c>
      <c r="B268" s="396">
        <v>44890.403820717591</v>
      </c>
      <c r="C268" s="396">
        <v>44890.287140775472</v>
      </c>
      <c r="D268" s="396">
        <v>44890</v>
      </c>
      <c r="E268" t="s">
        <v>2974</v>
      </c>
      <c r="F268" s="396">
        <v>44890</v>
      </c>
      <c r="G268" t="s">
        <v>1022</v>
      </c>
      <c r="H268" t="s">
        <v>1023</v>
      </c>
      <c r="I268" t="s">
        <v>1023</v>
      </c>
      <c r="J268" t="s">
        <v>1023</v>
      </c>
      <c r="K268" t="s">
        <v>795</v>
      </c>
      <c r="L268" t="s">
        <v>3055</v>
      </c>
      <c r="M268">
        <v>0</v>
      </c>
      <c r="N268">
        <v>1</v>
      </c>
      <c r="O268">
        <v>1</v>
      </c>
      <c r="P268">
        <v>0</v>
      </c>
      <c r="Q268">
        <v>1</v>
      </c>
      <c r="R268">
        <v>0</v>
      </c>
      <c r="S268">
        <v>0</v>
      </c>
      <c r="T268">
        <v>0</v>
      </c>
      <c r="U268">
        <v>0</v>
      </c>
      <c r="V268">
        <v>0</v>
      </c>
      <c r="W268">
        <v>0</v>
      </c>
      <c r="X268">
        <v>0</v>
      </c>
      <c r="Y268">
        <v>0</v>
      </c>
      <c r="Z268">
        <v>0</v>
      </c>
      <c r="AA268">
        <v>0</v>
      </c>
      <c r="AB268">
        <v>0</v>
      </c>
      <c r="AC268">
        <v>0</v>
      </c>
      <c r="AD268">
        <v>0</v>
      </c>
      <c r="AE268">
        <v>0</v>
      </c>
      <c r="AF268">
        <v>0</v>
      </c>
      <c r="AG268">
        <v>0</v>
      </c>
      <c r="AH268">
        <v>0</v>
      </c>
      <c r="AI268">
        <v>0</v>
      </c>
      <c r="AJ268"/>
      <c r="AK268"/>
      <c r="AL268"/>
      <c r="AM268"/>
      <c r="AN268"/>
      <c r="AO268"/>
      <c r="AP268"/>
      <c r="AQ268"/>
      <c r="AR268"/>
      <c r="AS268"/>
      <c r="AT268"/>
      <c r="AU268"/>
      <c r="AV268"/>
      <c r="AW268"/>
      <c r="AX268"/>
      <c r="AY268"/>
      <c r="AZ268"/>
      <c r="BA268"/>
      <c r="BB268"/>
      <c r="BC268"/>
      <c r="BD268"/>
      <c r="BE268"/>
      <c r="BF268"/>
      <c r="BG268"/>
      <c r="BH268"/>
      <c r="BI268"/>
      <c r="BJ268"/>
      <c r="BK268"/>
      <c r="BL268"/>
      <c r="BM268"/>
      <c r="BN268"/>
      <c r="BO268" t="s">
        <v>797</v>
      </c>
      <c r="BP268"/>
      <c r="BQ268">
        <v>4000</v>
      </c>
      <c r="BR268">
        <v>4000</v>
      </c>
      <c r="BS268"/>
      <c r="BT268">
        <v>3000</v>
      </c>
      <c r="BU268">
        <v>33.333333333333329</v>
      </c>
      <c r="BV268">
        <v>1000</v>
      </c>
      <c r="BW268" t="s">
        <v>3056</v>
      </c>
      <c r="BX268" t="s">
        <v>806</v>
      </c>
      <c r="BY268"/>
      <c r="BZ268" t="s">
        <v>893</v>
      </c>
      <c r="CA268" t="s">
        <v>816</v>
      </c>
      <c r="CB268"/>
      <c r="CC268"/>
      <c r="CD268"/>
      <c r="CE268"/>
      <c r="CF268"/>
      <c r="CG268"/>
      <c r="CH268"/>
      <c r="CI268"/>
      <c r="CJ268"/>
      <c r="CK268"/>
      <c r="CL268"/>
      <c r="CM268"/>
      <c r="CN268"/>
      <c r="CO268"/>
      <c r="CP268"/>
      <c r="CQ268"/>
      <c r="CR268"/>
      <c r="CS268"/>
      <c r="CT268" t="s">
        <v>797</v>
      </c>
      <c r="CU268"/>
      <c r="CV268">
        <v>4000</v>
      </c>
      <c r="CW268">
        <v>4000</v>
      </c>
      <c r="CX268"/>
      <c r="CY268">
        <v>2500</v>
      </c>
      <c r="CZ268">
        <v>60</v>
      </c>
      <c r="DA268">
        <v>1500</v>
      </c>
      <c r="DB268" t="s">
        <v>873</v>
      </c>
      <c r="DC268" t="s">
        <v>806</v>
      </c>
      <c r="DD268"/>
      <c r="DE268" t="s">
        <v>823</v>
      </c>
      <c r="DF268" t="s">
        <v>816</v>
      </c>
      <c r="DG268"/>
      <c r="DH268"/>
      <c r="DI268"/>
      <c r="DJ268"/>
      <c r="DK268"/>
      <c r="DL268"/>
      <c r="DM268"/>
      <c r="DN268"/>
      <c r="DO268"/>
      <c r="DP268"/>
      <c r="DQ268"/>
      <c r="DR268"/>
      <c r="DS268"/>
      <c r="DT268"/>
      <c r="DU268"/>
      <c r="DV268"/>
      <c r="DW268"/>
      <c r="DX268"/>
      <c r="DY268"/>
      <c r="DZ268"/>
      <c r="EA268"/>
      <c r="EB268"/>
      <c r="EC268"/>
      <c r="ED268"/>
      <c r="EE268"/>
      <c r="EF268"/>
      <c r="EG268"/>
      <c r="EH268"/>
      <c r="EI268"/>
      <c r="EJ268"/>
      <c r="EK268"/>
      <c r="EL268"/>
      <c r="EM268"/>
      <c r="EN268"/>
      <c r="EO268"/>
      <c r="EP268"/>
      <c r="EQ268"/>
      <c r="ER268"/>
      <c r="ES268"/>
      <c r="ET268"/>
      <c r="EU268"/>
      <c r="EV268"/>
      <c r="EW268"/>
      <c r="EX268"/>
      <c r="EY268"/>
      <c r="EZ268"/>
      <c r="FA268"/>
      <c r="FB268"/>
      <c r="FC268"/>
      <c r="FD268" t="s">
        <v>797</v>
      </c>
      <c r="FE268"/>
      <c r="FF268">
        <v>2500</v>
      </c>
      <c r="FG268">
        <v>2500</v>
      </c>
      <c r="FH268"/>
      <c r="FI268">
        <v>3500</v>
      </c>
      <c r="FJ268">
        <v>-28.571428571428569</v>
      </c>
      <c r="FK268">
        <v>-1000</v>
      </c>
      <c r="FL268" t="s">
        <v>3057</v>
      </c>
      <c r="FM268" t="s">
        <v>806</v>
      </c>
      <c r="FN268"/>
      <c r="FO268" t="s">
        <v>893</v>
      </c>
      <c r="FP268" t="s">
        <v>816</v>
      </c>
      <c r="FQ268"/>
      <c r="FR268"/>
      <c r="FS268"/>
      <c r="FT268"/>
      <c r="FU268"/>
      <c r="FV268"/>
      <c r="FW268"/>
      <c r="FX268"/>
      <c r="FY268"/>
      <c r="FZ268"/>
      <c r="GA268"/>
      <c r="GB268"/>
      <c r="GC268"/>
      <c r="GD268"/>
      <c r="GE268"/>
      <c r="GF268"/>
      <c r="GG268"/>
      <c r="GH268"/>
      <c r="GI268"/>
      <c r="GJ268"/>
      <c r="GK268"/>
      <c r="GL268"/>
      <c r="GM268"/>
      <c r="GN268"/>
      <c r="GO268"/>
      <c r="GP268"/>
      <c r="GQ268"/>
      <c r="GR268"/>
      <c r="GS268"/>
      <c r="GT268"/>
      <c r="GU268"/>
      <c r="GV268"/>
      <c r="GW268"/>
      <c r="GX268"/>
      <c r="GY268"/>
      <c r="GZ268"/>
      <c r="HA268"/>
      <c r="HB268"/>
      <c r="HC268"/>
      <c r="HD268"/>
      <c r="HE268"/>
      <c r="HF268"/>
      <c r="HG268"/>
      <c r="HH268"/>
      <c r="HI268"/>
      <c r="HJ268"/>
      <c r="HK268"/>
      <c r="HL268"/>
      <c r="HM268"/>
      <c r="HN268"/>
      <c r="HO268"/>
      <c r="HP268"/>
      <c r="HQ268"/>
      <c r="HR268"/>
      <c r="HS268"/>
      <c r="HT268"/>
      <c r="HU268"/>
      <c r="HV268"/>
      <c r="HW268"/>
      <c r="HX268"/>
      <c r="HY268"/>
      <c r="HZ268"/>
      <c r="IA268"/>
      <c r="IB268"/>
      <c r="IC268"/>
      <c r="ID268"/>
      <c r="IE268"/>
      <c r="IF268"/>
      <c r="IG268"/>
      <c r="IH268"/>
      <c r="II268"/>
      <c r="IJ268"/>
      <c r="IK268"/>
      <c r="IL268"/>
      <c r="IM268"/>
      <c r="IN268"/>
      <c r="IO268"/>
      <c r="IP268"/>
      <c r="IQ268"/>
      <c r="IR268"/>
      <c r="IS268"/>
      <c r="IT268"/>
      <c r="IU268"/>
      <c r="IV268"/>
      <c r="IW268"/>
      <c r="IX268"/>
      <c r="IY268"/>
      <c r="IZ268"/>
      <c r="JA268"/>
      <c r="JB268"/>
      <c r="JC268"/>
      <c r="JD268"/>
      <c r="JE268"/>
      <c r="JF268"/>
      <c r="JG268"/>
      <c r="JH268"/>
      <c r="JI268"/>
      <c r="JJ268"/>
      <c r="JK268"/>
      <c r="JL268"/>
      <c r="JM268"/>
      <c r="JN268"/>
      <c r="JO268"/>
      <c r="JP268"/>
      <c r="JQ268"/>
      <c r="JR268"/>
      <c r="JS268"/>
      <c r="JT268"/>
      <c r="JU268"/>
      <c r="JV268"/>
      <c r="JW268"/>
      <c r="JX268"/>
      <c r="JY268"/>
      <c r="JZ268"/>
      <c r="KA268"/>
      <c r="KB268"/>
      <c r="KC268"/>
      <c r="KD268"/>
      <c r="KE268"/>
      <c r="KF268"/>
      <c r="KG268"/>
      <c r="KH268"/>
      <c r="KI268"/>
      <c r="KJ268"/>
      <c r="KK268"/>
      <c r="KL268"/>
      <c r="KM268"/>
      <c r="KN268"/>
      <c r="KO268"/>
      <c r="KP268"/>
      <c r="KQ268"/>
      <c r="KR268"/>
      <c r="KS268"/>
      <c r="KT268"/>
      <c r="KU268"/>
      <c r="KV268"/>
      <c r="KW268"/>
      <c r="KX268"/>
      <c r="KY268"/>
      <c r="KZ268"/>
      <c r="LA268"/>
      <c r="LB268"/>
      <c r="LC268"/>
      <c r="LD268"/>
      <c r="LE268"/>
      <c r="LF268"/>
      <c r="LG268"/>
      <c r="LH268"/>
      <c r="LI268"/>
      <c r="LJ268"/>
      <c r="LK268"/>
      <c r="LL268"/>
      <c r="LM268"/>
      <c r="LN268"/>
      <c r="LO268"/>
      <c r="LP268"/>
      <c r="LQ268"/>
      <c r="LR268"/>
      <c r="LS268"/>
      <c r="LT268"/>
      <c r="LU268"/>
      <c r="LV268"/>
      <c r="LW268"/>
      <c r="LX268"/>
      <c r="LY268"/>
      <c r="LZ268"/>
      <c r="MA268"/>
      <c r="MB268"/>
      <c r="MC268"/>
      <c r="MD268"/>
      <c r="ME268"/>
      <c r="MF268"/>
      <c r="MG268"/>
      <c r="MH268"/>
      <c r="MI268"/>
      <c r="MJ268"/>
      <c r="MK268"/>
      <c r="ML268"/>
      <c r="MM268"/>
      <c r="MN268"/>
      <c r="MO268"/>
      <c r="MP268"/>
      <c r="MQ268"/>
      <c r="MR268"/>
      <c r="MS268"/>
      <c r="MT268"/>
      <c r="MU268"/>
      <c r="MV268"/>
      <c r="MW268"/>
      <c r="MX268"/>
      <c r="MY268"/>
      <c r="MZ268"/>
      <c r="NA268"/>
      <c r="NB268"/>
      <c r="NC268"/>
      <c r="ND268"/>
      <c r="NE268"/>
      <c r="NF268"/>
      <c r="NG268"/>
      <c r="NH268"/>
      <c r="NI268"/>
      <c r="NJ268"/>
      <c r="NK268"/>
      <c r="NL268"/>
      <c r="NM268"/>
      <c r="NN268"/>
      <c r="NO268"/>
      <c r="NP268"/>
      <c r="NQ268"/>
      <c r="NR268"/>
      <c r="NS268"/>
      <c r="NT268"/>
      <c r="NU268"/>
      <c r="NV268"/>
      <c r="NW268"/>
      <c r="NX268"/>
      <c r="NY268"/>
      <c r="NZ268"/>
      <c r="OA268"/>
      <c r="OB268"/>
      <c r="OC268"/>
      <c r="OD268"/>
      <c r="OE268"/>
      <c r="OF268"/>
      <c r="OG268"/>
      <c r="OH268"/>
      <c r="OI268"/>
      <c r="OJ268"/>
      <c r="OK268"/>
      <c r="OL268"/>
      <c r="OM268"/>
      <c r="ON268"/>
      <c r="OO268"/>
      <c r="OP268"/>
      <c r="OQ268"/>
      <c r="OR268"/>
      <c r="OS268"/>
      <c r="OT268"/>
      <c r="OU268"/>
      <c r="OV268"/>
      <c r="OW268"/>
      <c r="OX268"/>
      <c r="OY268"/>
      <c r="OZ268"/>
      <c r="PA268"/>
      <c r="PB268"/>
      <c r="PC268"/>
      <c r="PD268"/>
      <c r="PE268"/>
      <c r="PF268"/>
      <c r="PG268"/>
      <c r="PH268"/>
      <c r="PI268"/>
      <c r="PJ268"/>
      <c r="PK268"/>
      <c r="PL268"/>
      <c r="PM268"/>
      <c r="PN268"/>
      <c r="PO268"/>
      <c r="PP268"/>
      <c r="PQ268"/>
      <c r="PR268"/>
      <c r="PS268"/>
      <c r="PT268"/>
      <c r="PU268"/>
      <c r="PV268"/>
      <c r="PW268"/>
      <c r="PX268"/>
      <c r="PY268"/>
      <c r="PZ268"/>
      <c r="QA268"/>
      <c r="QB268"/>
      <c r="QC268"/>
      <c r="QD268"/>
      <c r="QE268"/>
      <c r="QF268"/>
      <c r="QG268"/>
      <c r="QH268"/>
      <c r="QI268"/>
      <c r="QJ268"/>
      <c r="QK268"/>
      <c r="QL268"/>
      <c r="QM268"/>
      <c r="QN268"/>
      <c r="QO268"/>
      <c r="QP268"/>
      <c r="QQ268"/>
      <c r="QR268"/>
      <c r="QS268"/>
      <c r="QT268"/>
      <c r="QU268"/>
      <c r="QV268"/>
      <c r="QW268"/>
      <c r="QX268"/>
      <c r="QY268"/>
      <c r="QZ268"/>
      <c r="RA268"/>
      <c r="RB268"/>
      <c r="RC268"/>
      <c r="RD268"/>
      <c r="RE268"/>
      <c r="RF268"/>
      <c r="RG268"/>
      <c r="RH268"/>
      <c r="RI268"/>
      <c r="RJ268"/>
      <c r="RK268"/>
      <c r="RL268"/>
      <c r="RM268"/>
      <c r="RN268"/>
      <c r="RO268"/>
      <c r="RP268"/>
      <c r="RQ268"/>
      <c r="RR268"/>
      <c r="RS268"/>
      <c r="RT268"/>
      <c r="RU268"/>
      <c r="RV268"/>
      <c r="RW268"/>
      <c r="RX268"/>
      <c r="RY268"/>
      <c r="RZ268"/>
      <c r="SA268"/>
      <c r="SB268"/>
      <c r="SC268"/>
      <c r="SD268"/>
      <c r="SE268"/>
      <c r="SF268"/>
      <c r="SG268"/>
      <c r="SH268"/>
      <c r="SI268"/>
      <c r="SJ268"/>
      <c r="SK268"/>
      <c r="SL268"/>
      <c r="SM268"/>
      <c r="SN268"/>
      <c r="SO268"/>
      <c r="SP268"/>
      <c r="SQ268"/>
      <c r="SR268"/>
      <c r="SS268"/>
      <c r="ST268"/>
      <c r="SU268"/>
      <c r="SV268"/>
      <c r="SW268"/>
      <c r="SX268"/>
      <c r="SY268"/>
      <c r="SZ268"/>
      <c r="TA268"/>
      <c r="TB268"/>
      <c r="TC268"/>
      <c r="TD268"/>
      <c r="TE268"/>
      <c r="TF268"/>
      <c r="TG268"/>
      <c r="TH268"/>
      <c r="TI268"/>
      <c r="TJ268"/>
      <c r="TK268"/>
      <c r="TL268"/>
      <c r="TM268"/>
      <c r="TN268"/>
      <c r="TO268"/>
      <c r="TP268"/>
      <c r="TQ268"/>
      <c r="TR268"/>
      <c r="TS268"/>
      <c r="TT268"/>
      <c r="TU268"/>
      <c r="TV268"/>
      <c r="TW268"/>
      <c r="TX268"/>
      <c r="TY268"/>
      <c r="TZ268"/>
      <c r="UA268"/>
      <c r="UB268"/>
      <c r="UC268"/>
      <c r="UD268"/>
      <c r="UE268"/>
      <c r="UF268"/>
      <c r="UG268"/>
      <c r="UH268"/>
      <c r="UI268"/>
      <c r="UJ268"/>
      <c r="UK268"/>
      <c r="UL268"/>
      <c r="UM268"/>
      <c r="UN268"/>
      <c r="UO268"/>
      <c r="UP268"/>
      <c r="UQ268"/>
      <c r="UR268"/>
      <c r="US268"/>
      <c r="UT268"/>
      <c r="UU268"/>
      <c r="UV268"/>
      <c r="UW268"/>
      <c r="UX268"/>
      <c r="UY268"/>
      <c r="UZ268"/>
      <c r="VA268"/>
      <c r="VB268"/>
      <c r="VC268"/>
      <c r="VD268"/>
      <c r="VE268"/>
      <c r="VF268"/>
      <c r="VG268"/>
      <c r="VH268"/>
      <c r="VI268"/>
      <c r="VJ268"/>
      <c r="VK268"/>
      <c r="VL268"/>
      <c r="VM268"/>
      <c r="VN268"/>
      <c r="VO268"/>
      <c r="VP268"/>
      <c r="VQ268"/>
      <c r="VR268"/>
      <c r="VS268"/>
      <c r="VT268"/>
      <c r="VU268"/>
      <c r="VV268"/>
      <c r="VW268"/>
      <c r="VX268"/>
      <c r="VY268"/>
      <c r="VZ268"/>
      <c r="WA268"/>
      <c r="WB268"/>
      <c r="WC268"/>
      <c r="WD268"/>
      <c r="WE268"/>
      <c r="WF268"/>
      <c r="WG268"/>
      <c r="WH268"/>
      <c r="WI268"/>
      <c r="WJ268"/>
      <c r="WK268"/>
      <c r="WL268"/>
      <c r="WM268"/>
      <c r="WN268"/>
      <c r="WO268"/>
      <c r="WP268"/>
      <c r="WQ268"/>
      <c r="WR268"/>
      <c r="WS268"/>
      <c r="WT268"/>
      <c r="WU268"/>
      <c r="WV268"/>
      <c r="WW268"/>
      <c r="WX268"/>
      <c r="WY268"/>
      <c r="WZ268"/>
      <c r="XA268"/>
      <c r="XB268"/>
      <c r="XC268"/>
      <c r="XD268"/>
      <c r="XE268"/>
      <c r="XF268"/>
      <c r="XG268"/>
      <c r="XH268"/>
      <c r="XI268"/>
      <c r="XJ268"/>
      <c r="XK268"/>
      <c r="XL268"/>
      <c r="XM268"/>
      <c r="XN268"/>
      <c r="XO268"/>
      <c r="XP268"/>
      <c r="XQ268"/>
      <c r="XR268"/>
      <c r="XS268"/>
      <c r="XT268"/>
      <c r="XU268"/>
      <c r="XV268"/>
      <c r="XW268"/>
      <c r="XX268"/>
      <c r="XY268"/>
      <c r="XZ268"/>
      <c r="YA268"/>
      <c r="YB268"/>
      <c r="YC268"/>
      <c r="YD268"/>
      <c r="YE268"/>
      <c r="YF268"/>
      <c r="YG268"/>
      <c r="YH268"/>
      <c r="YI268"/>
      <c r="YJ268"/>
      <c r="YK268"/>
      <c r="YL268"/>
      <c r="YM268"/>
      <c r="YN268"/>
      <c r="YO268"/>
      <c r="YP268"/>
      <c r="YQ268"/>
      <c r="YR268"/>
      <c r="YS268"/>
      <c r="YT268"/>
      <c r="YU268"/>
      <c r="YV268"/>
      <c r="YW268"/>
      <c r="YX268"/>
      <c r="YY268"/>
      <c r="YZ268"/>
      <c r="ZA268"/>
      <c r="ZB268"/>
      <c r="ZC268"/>
      <c r="ZD268"/>
      <c r="ZE268"/>
      <c r="ZF268"/>
      <c r="ZG268"/>
      <c r="ZH268"/>
      <c r="ZI268"/>
      <c r="ZJ268"/>
      <c r="ZK268"/>
      <c r="ZL268"/>
      <c r="ZM268"/>
      <c r="ZN268"/>
      <c r="ZO268"/>
      <c r="ZP268"/>
      <c r="ZQ268"/>
      <c r="ZR268"/>
      <c r="ZS268"/>
      <c r="ZT268"/>
      <c r="ZU268"/>
      <c r="ZV268"/>
      <c r="ZW268"/>
      <c r="ZX268"/>
      <c r="ZY268"/>
      <c r="ZZ268"/>
      <c r="AAA268"/>
      <c r="AAB268"/>
      <c r="AAC268"/>
      <c r="AAD268"/>
      <c r="AAE268"/>
      <c r="AAF268"/>
      <c r="AAG268"/>
      <c r="AAH268"/>
      <c r="AAI268"/>
      <c r="AAJ268"/>
      <c r="AAK268"/>
      <c r="AAL268"/>
      <c r="AAM268"/>
      <c r="AAN268"/>
      <c r="AAO268"/>
      <c r="AAP268"/>
      <c r="AAQ268"/>
      <c r="AAR268"/>
      <c r="AAS268"/>
      <c r="AAT268"/>
      <c r="AAU268"/>
      <c r="AAV268" t="s">
        <v>816</v>
      </c>
      <c r="AAW268"/>
      <c r="AAX268"/>
      <c r="AAY268"/>
      <c r="AAZ268"/>
      <c r="ABA268"/>
      <c r="ABB268"/>
      <c r="ABC268"/>
      <c r="ABD268"/>
      <c r="ABE268"/>
      <c r="ABF268"/>
      <c r="ABG268"/>
      <c r="ABH268" t="s">
        <v>816</v>
      </c>
      <c r="ABI268"/>
      <c r="ABJ268"/>
      <c r="ABK268"/>
      <c r="ABL268"/>
      <c r="ABM268"/>
      <c r="ABN268"/>
      <c r="ABO268"/>
      <c r="ABP268"/>
      <c r="ABQ268" t="s">
        <v>816</v>
      </c>
      <c r="ABR268"/>
      <c r="ABS268"/>
      <c r="ABT268"/>
      <c r="ABU268"/>
      <c r="ABV268"/>
      <c r="ABW268"/>
      <c r="ABX268"/>
      <c r="ABY268"/>
      <c r="ABZ268"/>
      <c r="ACA268"/>
      <c r="ACB268"/>
      <c r="ACC268"/>
      <c r="ACD268" t="s">
        <v>816</v>
      </c>
      <c r="ACE268"/>
      <c r="ACF268"/>
      <c r="ACG268"/>
      <c r="ACH268"/>
      <c r="ACI268"/>
      <c r="ACJ268"/>
      <c r="ACK268"/>
      <c r="ACL268"/>
      <c r="ACM268"/>
      <c r="ACN268"/>
      <c r="ACO268"/>
      <c r="ACP268"/>
      <c r="ACQ268" t="s">
        <v>873</v>
      </c>
      <c r="ACR268">
        <v>367663419</v>
      </c>
      <c r="ACS268" s="396">
        <v>44894.692118055551</v>
      </c>
      <c r="ACT268"/>
      <c r="ACU268"/>
      <c r="ACV268" t="s">
        <v>801</v>
      </c>
      <c r="ACW268"/>
      <c r="ACX268"/>
      <c r="ACY268">
        <v>268</v>
      </c>
    </row>
    <row r="269" spans="1:779" s="82" customFormat="1" x14ac:dyDescent="0.3">
      <c r="A269" t="s">
        <v>3058</v>
      </c>
      <c r="B269" s="396">
        <v>44890.438685312503</v>
      </c>
      <c r="C269" s="396">
        <v>44890.382211296303</v>
      </c>
      <c r="D269" s="396">
        <v>44890</v>
      </c>
      <c r="E269" t="s">
        <v>2974</v>
      </c>
      <c r="F269" s="396">
        <v>44890</v>
      </c>
      <c r="G269" t="s">
        <v>1022</v>
      </c>
      <c r="H269" t="s">
        <v>1023</v>
      </c>
      <c r="I269" t="s">
        <v>1023</v>
      </c>
      <c r="J269" t="s">
        <v>1023</v>
      </c>
      <c r="K269" t="s">
        <v>795</v>
      </c>
      <c r="L269" t="s">
        <v>949</v>
      </c>
      <c r="M269">
        <v>0</v>
      </c>
      <c r="N269">
        <v>0</v>
      </c>
      <c r="O269">
        <v>0</v>
      </c>
      <c r="P269">
        <v>0</v>
      </c>
      <c r="Q269">
        <v>0</v>
      </c>
      <c r="R269">
        <v>0</v>
      </c>
      <c r="S269">
        <v>0</v>
      </c>
      <c r="T269">
        <v>1</v>
      </c>
      <c r="U269">
        <v>0</v>
      </c>
      <c r="V269">
        <v>0</v>
      </c>
      <c r="W269">
        <v>0</v>
      </c>
      <c r="X269">
        <v>0</v>
      </c>
      <c r="Y269">
        <v>0</v>
      </c>
      <c r="Z269">
        <v>0</v>
      </c>
      <c r="AA269">
        <v>0</v>
      </c>
      <c r="AB269">
        <v>0</v>
      </c>
      <c r="AC269">
        <v>0</v>
      </c>
      <c r="AD269">
        <v>0</v>
      </c>
      <c r="AE269">
        <v>1</v>
      </c>
      <c r="AF269">
        <v>1</v>
      </c>
      <c r="AG269">
        <v>0</v>
      </c>
      <c r="AH269">
        <v>0</v>
      </c>
      <c r="AI269">
        <v>0</v>
      </c>
      <c r="AJ269"/>
      <c r="AK269"/>
      <c r="AL269"/>
      <c r="AM269"/>
      <c r="AN269"/>
      <c r="AO269"/>
      <c r="AP269"/>
      <c r="AQ269"/>
      <c r="AR269"/>
      <c r="AS269"/>
      <c r="AT269"/>
      <c r="AU269"/>
      <c r="AV269"/>
      <c r="AW269"/>
      <c r="AX269"/>
      <c r="AY269"/>
      <c r="AZ269"/>
      <c r="BA269"/>
      <c r="BB269"/>
      <c r="BC269"/>
      <c r="BD269"/>
      <c r="BE269"/>
      <c r="BF269"/>
      <c r="BG269"/>
      <c r="BH269"/>
      <c r="BI269"/>
      <c r="BJ269"/>
      <c r="BK269"/>
      <c r="BL269"/>
      <c r="BM269"/>
      <c r="BN269"/>
      <c r="BO269"/>
      <c r="BP269"/>
      <c r="BQ269"/>
      <c r="BR269"/>
      <c r="BS269"/>
      <c r="BT269"/>
      <c r="BU269"/>
      <c r="BV269"/>
      <c r="BW269"/>
      <c r="BX269"/>
      <c r="BY269"/>
      <c r="BZ269"/>
      <c r="CA269"/>
      <c r="CB269"/>
      <c r="CC269"/>
      <c r="CD269"/>
      <c r="CE269"/>
      <c r="CF269"/>
      <c r="CG269"/>
      <c r="CH269"/>
      <c r="CI269"/>
      <c r="CJ269"/>
      <c r="CK269"/>
      <c r="CL269"/>
      <c r="CM269"/>
      <c r="CN269"/>
      <c r="CO269"/>
      <c r="CP269"/>
      <c r="CQ269"/>
      <c r="CR269"/>
      <c r="CS269"/>
      <c r="CT269"/>
      <c r="CU269"/>
      <c r="CV269"/>
      <c r="CW269"/>
      <c r="CX269"/>
      <c r="CY269"/>
      <c r="CZ269"/>
      <c r="DA269"/>
      <c r="DB269"/>
      <c r="DC269"/>
      <c r="DD269"/>
      <c r="DE269"/>
      <c r="DF269"/>
      <c r="DG269"/>
      <c r="DH269"/>
      <c r="DI269"/>
      <c r="DJ269"/>
      <c r="DK269"/>
      <c r="DL269"/>
      <c r="DM269"/>
      <c r="DN269"/>
      <c r="DO269"/>
      <c r="DP269"/>
      <c r="DQ269"/>
      <c r="DR269"/>
      <c r="DS269"/>
      <c r="DT269"/>
      <c r="DU269"/>
      <c r="DV269"/>
      <c r="DW269"/>
      <c r="DX269"/>
      <c r="DY269"/>
      <c r="DZ269"/>
      <c r="EA269"/>
      <c r="EB269"/>
      <c r="EC269"/>
      <c r="ED269"/>
      <c r="EE269"/>
      <c r="EF269"/>
      <c r="EG269"/>
      <c r="EH269"/>
      <c r="EI269"/>
      <c r="EJ269"/>
      <c r="EK269"/>
      <c r="EL269"/>
      <c r="EM269"/>
      <c r="EN269"/>
      <c r="EO269"/>
      <c r="EP269"/>
      <c r="EQ269"/>
      <c r="ER269"/>
      <c r="ES269"/>
      <c r="ET269"/>
      <c r="EU269"/>
      <c r="EV269"/>
      <c r="EW269"/>
      <c r="EX269"/>
      <c r="EY269"/>
      <c r="EZ269"/>
      <c r="FA269"/>
      <c r="FB269"/>
      <c r="FC269"/>
      <c r="FD269"/>
      <c r="FE269"/>
      <c r="FF269"/>
      <c r="FG269"/>
      <c r="FH269"/>
      <c r="FI269"/>
      <c r="FJ269"/>
      <c r="FK269"/>
      <c r="FL269"/>
      <c r="FM269"/>
      <c r="FN269"/>
      <c r="FO269"/>
      <c r="FP269"/>
      <c r="FQ269"/>
      <c r="FR269"/>
      <c r="FS269"/>
      <c r="FT269"/>
      <c r="FU269"/>
      <c r="FV269"/>
      <c r="FW269"/>
      <c r="FX269"/>
      <c r="FY269"/>
      <c r="FZ269"/>
      <c r="GA269"/>
      <c r="GB269"/>
      <c r="GC269"/>
      <c r="GD269"/>
      <c r="GE269"/>
      <c r="GF269"/>
      <c r="GG269"/>
      <c r="GH269"/>
      <c r="GI269"/>
      <c r="GJ269"/>
      <c r="GK269"/>
      <c r="GL269"/>
      <c r="GM269"/>
      <c r="GN269"/>
      <c r="GO269"/>
      <c r="GP269"/>
      <c r="GQ269"/>
      <c r="GR269"/>
      <c r="GS269"/>
      <c r="GT269"/>
      <c r="GU269"/>
      <c r="GV269"/>
      <c r="GW269"/>
      <c r="GX269"/>
      <c r="GY269"/>
      <c r="GZ269"/>
      <c r="HA269"/>
      <c r="HB269"/>
      <c r="HC269"/>
      <c r="HD269"/>
      <c r="HE269"/>
      <c r="HF269"/>
      <c r="HG269"/>
      <c r="HH269"/>
      <c r="HI269"/>
      <c r="HJ269"/>
      <c r="HK269"/>
      <c r="HL269"/>
      <c r="HM269"/>
      <c r="HN269"/>
      <c r="HO269"/>
      <c r="HP269"/>
      <c r="HQ269"/>
      <c r="HR269"/>
      <c r="HS269"/>
      <c r="HT269"/>
      <c r="HU269"/>
      <c r="HV269"/>
      <c r="HW269"/>
      <c r="HX269"/>
      <c r="HY269"/>
      <c r="HZ269"/>
      <c r="IA269"/>
      <c r="IB269"/>
      <c r="IC269"/>
      <c r="ID269"/>
      <c r="IE269"/>
      <c r="IF269"/>
      <c r="IG269"/>
      <c r="IH269"/>
      <c r="II269"/>
      <c r="IJ269"/>
      <c r="IK269"/>
      <c r="IL269"/>
      <c r="IM269"/>
      <c r="IN269"/>
      <c r="IO269"/>
      <c r="IP269"/>
      <c r="IQ269" t="s">
        <v>797</v>
      </c>
      <c r="IR269"/>
      <c r="IS269">
        <v>5000</v>
      </c>
      <c r="IT269">
        <v>5000</v>
      </c>
      <c r="IU269"/>
      <c r="IV269">
        <v>8000</v>
      </c>
      <c r="IW269">
        <v>-37.5</v>
      </c>
      <c r="IX269">
        <v>-3000</v>
      </c>
      <c r="IY269" t="s">
        <v>3057</v>
      </c>
      <c r="IZ269" t="s">
        <v>806</v>
      </c>
      <c r="JA269"/>
      <c r="JB269" t="s">
        <v>893</v>
      </c>
      <c r="JC269" t="s">
        <v>816</v>
      </c>
      <c r="JD269"/>
      <c r="JE269"/>
      <c r="JF269"/>
      <c r="JG269"/>
      <c r="JH269"/>
      <c r="JI269"/>
      <c r="JJ269"/>
      <c r="JK269"/>
      <c r="JL269"/>
      <c r="JM269"/>
      <c r="JN269"/>
      <c r="JO269"/>
      <c r="JP269"/>
      <c r="JQ269"/>
      <c r="JR269"/>
      <c r="JS269"/>
      <c r="JT269"/>
      <c r="JU269"/>
      <c r="JV269"/>
      <c r="JW269"/>
      <c r="JX269"/>
      <c r="JY269"/>
      <c r="JZ269"/>
      <c r="KA269"/>
      <c r="KB269"/>
      <c r="KC269"/>
      <c r="KD269"/>
      <c r="KE269"/>
      <c r="KF269"/>
      <c r="KG269"/>
      <c r="KH269"/>
      <c r="KI269"/>
      <c r="KJ269"/>
      <c r="KK269"/>
      <c r="KL269"/>
      <c r="KM269"/>
      <c r="KN269"/>
      <c r="KO269"/>
      <c r="KP269"/>
      <c r="KQ269"/>
      <c r="KR269"/>
      <c r="KS269"/>
      <c r="KT269"/>
      <c r="KU269"/>
      <c r="KV269"/>
      <c r="KW269"/>
      <c r="KX269"/>
      <c r="KY269"/>
      <c r="KZ269"/>
      <c r="LA269"/>
      <c r="LB269"/>
      <c r="LC269"/>
      <c r="LD269"/>
      <c r="LE269"/>
      <c r="LF269"/>
      <c r="LG269"/>
      <c r="LH269"/>
      <c r="LI269"/>
      <c r="LJ269"/>
      <c r="LK269"/>
      <c r="LL269"/>
      <c r="LM269"/>
      <c r="LN269"/>
      <c r="LO269"/>
      <c r="LP269"/>
      <c r="LQ269"/>
      <c r="LR269"/>
      <c r="LS269"/>
      <c r="LT269"/>
      <c r="LU269"/>
      <c r="LV269"/>
      <c r="LW269"/>
      <c r="LX269"/>
      <c r="LY269"/>
      <c r="LZ269"/>
      <c r="MA269"/>
      <c r="MB269"/>
      <c r="MC269"/>
      <c r="MD269"/>
      <c r="ME269"/>
      <c r="MF269"/>
      <c r="MG269"/>
      <c r="MH269"/>
      <c r="MI269"/>
      <c r="MJ269"/>
      <c r="MK269"/>
      <c r="ML269"/>
      <c r="MM269"/>
      <c r="MN269"/>
      <c r="MO269"/>
      <c r="MP269"/>
      <c r="MQ269"/>
      <c r="MR269"/>
      <c r="MS269"/>
      <c r="MT269"/>
      <c r="MU269"/>
      <c r="MV269"/>
      <c r="MW269"/>
      <c r="MX269"/>
      <c r="MY269"/>
      <c r="MZ269"/>
      <c r="NA269"/>
      <c r="NB269"/>
      <c r="NC269"/>
      <c r="ND269"/>
      <c r="NE269"/>
      <c r="NF269"/>
      <c r="NG269"/>
      <c r="NH269"/>
      <c r="NI269"/>
      <c r="NJ269"/>
      <c r="NK269"/>
      <c r="NL269"/>
      <c r="NM269"/>
      <c r="NN269"/>
      <c r="NO269"/>
      <c r="NP269"/>
      <c r="NQ269"/>
      <c r="NR269"/>
      <c r="NS269"/>
      <c r="NT269"/>
      <c r="NU269"/>
      <c r="NV269"/>
      <c r="NW269"/>
      <c r="NX269"/>
      <c r="NY269"/>
      <c r="NZ269"/>
      <c r="OA269"/>
      <c r="OB269"/>
      <c r="OC269"/>
      <c r="OD269"/>
      <c r="OE269"/>
      <c r="OF269"/>
      <c r="OG269"/>
      <c r="OH269"/>
      <c r="OI269"/>
      <c r="OJ269"/>
      <c r="OK269"/>
      <c r="OL269"/>
      <c r="OM269"/>
      <c r="ON269"/>
      <c r="OO269"/>
      <c r="OP269"/>
      <c r="OQ269"/>
      <c r="OR269"/>
      <c r="OS269"/>
      <c r="OT269"/>
      <c r="OU269"/>
      <c r="OV269"/>
      <c r="OW269"/>
      <c r="OX269"/>
      <c r="OY269"/>
      <c r="OZ269"/>
      <c r="PA269"/>
      <c r="PB269"/>
      <c r="PC269"/>
      <c r="PD269"/>
      <c r="PE269"/>
      <c r="PF269"/>
      <c r="PG269"/>
      <c r="PH269"/>
      <c r="PI269"/>
      <c r="PJ269"/>
      <c r="PK269"/>
      <c r="PL269"/>
      <c r="PM269"/>
      <c r="PN269"/>
      <c r="PO269"/>
      <c r="PP269"/>
      <c r="PQ269"/>
      <c r="PR269"/>
      <c r="PS269"/>
      <c r="PT269"/>
      <c r="PU269"/>
      <c r="PV269"/>
      <c r="PW269"/>
      <c r="PX269"/>
      <c r="PY269"/>
      <c r="PZ269"/>
      <c r="QA269"/>
      <c r="QB269"/>
      <c r="QC269"/>
      <c r="QD269"/>
      <c r="QE269"/>
      <c r="QF269"/>
      <c r="QG269"/>
      <c r="QH269"/>
      <c r="QI269"/>
      <c r="QJ269"/>
      <c r="QK269"/>
      <c r="QL269"/>
      <c r="QM269"/>
      <c r="QN269"/>
      <c r="QO269"/>
      <c r="QP269"/>
      <c r="QQ269"/>
      <c r="QR269"/>
      <c r="QS269"/>
      <c r="QT269"/>
      <c r="QU269"/>
      <c r="QV269"/>
      <c r="QW269"/>
      <c r="QX269"/>
      <c r="QY269"/>
      <c r="QZ269"/>
      <c r="RA269"/>
      <c r="RB269"/>
      <c r="RC269"/>
      <c r="RD269"/>
      <c r="RE269"/>
      <c r="RF269"/>
      <c r="RG269"/>
      <c r="RH269"/>
      <c r="RI269"/>
      <c r="RJ269"/>
      <c r="RK269"/>
      <c r="RL269"/>
      <c r="RM269"/>
      <c r="RN269"/>
      <c r="RO269"/>
      <c r="RP269"/>
      <c r="RQ269"/>
      <c r="RR269"/>
      <c r="RS269"/>
      <c r="RT269"/>
      <c r="RU269"/>
      <c r="RV269"/>
      <c r="RW269"/>
      <c r="RX269"/>
      <c r="RY269"/>
      <c r="RZ269"/>
      <c r="SA269"/>
      <c r="SB269"/>
      <c r="SC269"/>
      <c r="SD269"/>
      <c r="SE269"/>
      <c r="SF269"/>
      <c r="SG269"/>
      <c r="SH269"/>
      <c r="SI269"/>
      <c r="SJ269"/>
      <c r="SK269"/>
      <c r="SL269"/>
      <c r="SM269"/>
      <c r="SN269"/>
      <c r="SO269"/>
      <c r="SP269"/>
      <c r="SQ269"/>
      <c r="SR269"/>
      <c r="SS269"/>
      <c r="ST269"/>
      <c r="SU269"/>
      <c r="SV269"/>
      <c r="SW269"/>
      <c r="SX269"/>
      <c r="SY269"/>
      <c r="SZ269"/>
      <c r="TA269"/>
      <c r="TB269"/>
      <c r="TC269"/>
      <c r="TD269"/>
      <c r="TE269"/>
      <c r="TF269"/>
      <c r="TG269"/>
      <c r="TH269"/>
      <c r="TI269"/>
      <c r="TJ269"/>
      <c r="TK269"/>
      <c r="TL269"/>
      <c r="TM269"/>
      <c r="TN269"/>
      <c r="TO269"/>
      <c r="TP269"/>
      <c r="TQ269"/>
      <c r="TR269"/>
      <c r="TS269"/>
      <c r="TT269"/>
      <c r="TU269"/>
      <c r="TV269"/>
      <c r="TW269"/>
      <c r="TX269"/>
      <c r="TY269"/>
      <c r="TZ269"/>
      <c r="UA269"/>
      <c r="UB269"/>
      <c r="UC269"/>
      <c r="UD269"/>
      <c r="UE269"/>
      <c r="UF269"/>
      <c r="UG269"/>
      <c r="UH269"/>
      <c r="UI269"/>
      <c r="UJ269"/>
      <c r="UK269"/>
      <c r="UL269"/>
      <c r="UM269"/>
      <c r="UN269"/>
      <c r="UO269"/>
      <c r="UP269"/>
      <c r="UQ269"/>
      <c r="UR269"/>
      <c r="US269"/>
      <c r="UT269"/>
      <c r="UU269"/>
      <c r="UV269"/>
      <c r="UW269"/>
      <c r="UX269"/>
      <c r="UY269"/>
      <c r="UZ269"/>
      <c r="VA269"/>
      <c r="VB269"/>
      <c r="VC269"/>
      <c r="VD269"/>
      <c r="VE269"/>
      <c r="VF269"/>
      <c r="VG269"/>
      <c r="VH269"/>
      <c r="VI269"/>
      <c r="VJ269"/>
      <c r="VK269"/>
      <c r="VL269"/>
      <c r="VM269"/>
      <c r="VN269"/>
      <c r="VO269"/>
      <c r="VP269"/>
      <c r="VQ269"/>
      <c r="VR269"/>
      <c r="VS269"/>
      <c r="VT269" t="s">
        <v>797</v>
      </c>
      <c r="VU269"/>
      <c r="VV269">
        <v>1000</v>
      </c>
      <c r="VW269">
        <v>1000</v>
      </c>
      <c r="VX269"/>
      <c r="VY269">
        <v>1500</v>
      </c>
      <c r="VZ269">
        <v>-33.333333333333329</v>
      </c>
      <c r="WA269">
        <v>-500</v>
      </c>
      <c r="WB269" t="s">
        <v>3059</v>
      </c>
      <c r="WC269" t="s">
        <v>806</v>
      </c>
      <c r="WD269"/>
      <c r="WE269" t="s">
        <v>893</v>
      </c>
      <c r="WF269" t="s">
        <v>816</v>
      </c>
      <c r="WG269"/>
      <c r="WH269"/>
      <c r="WI269"/>
      <c r="WJ269"/>
      <c r="WK269"/>
      <c r="WL269"/>
      <c r="WM269"/>
      <c r="WN269"/>
      <c r="WO269"/>
      <c r="WP269"/>
      <c r="WQ269"/>
      <c r="WR269"/>
      <c r="WS269"/>
      <c r="WT269"/>
      <c r="WU269"/>
      <c r="WV269"/>
      <c r="WW269"/>
      <c r="WX269"/>
      <c r="WY269" t="s">
        <v>797</v>
      </c>
      <c r="WZ269"/>
      <c r="XA269">
        <v>1500</v>
      </c>
      <c r="XB269">
        <v>1500</v>
      </c>
      <c r="XC269"/>
      <c r="XD269">
        <v>4000</v>
      </c>
      <c r="XE269">
        <v>-62.5</v>
      </c>
      <c r="XF269">
        <v>-2500</v>
      </c>
      <c r="XG269" t="s">
        <v>3060</v>
      </c>
      <c r="XH269" t="s">
        <v>806</v>
      </c>
      <c r="XI269"/>
      <c r="XJ269" t="s">
        <v>893</v>
      </c>
      <c r="XK269" t="s">
        <v>816</v>
      </c>
      <c r="XL269"/>
      <c r="XM269"/>
      <c r="XN269"/>
      <c r="XO269"/>
      <c r="XP269"/>
      <c r="XQ269"/>
      <c r="XR269"/>
      <c r="XS269"/>
      <c r="XT269"/>
      <c r="XU269"/>
      <c r="XV269"/>
      <c r="XW269"/>
      <c r="XX269"/>
      <c r="XY269"/>
      <c r="XZ269"/>
      <c r="YA269"/>
      <c r="YB269"/>
      <c r="YC269"/>
      <c r="YD269"/>
      <c r="YE269"/>
      <c r="YF269"/>
      <c r="YG269"/>
      <c r="YH269"/>
      <c r="YI269"/>
      <c r="YJ269"/>
      <c r="YK269"/>
      <c r="YL269"/>
      <c r="YM269"/>
      <c r="YN269"/>
      <c r="YO269"/>
      <c r="YP269"/>
      <c r="YQ269"/>
      <c r="YR269"/>
      <c r="YS269"/>
      <c r="YT269"/>
      <c r="YU269"/>
      <c r="YV269"/>
      <c r="YW269"/>
      <c r="YX269"/>
      <c r="YY269"/>
      <c r="YZ269"/>
      <c r="ZA269"/>
      <c r="ZB269"/>
      <c r="ZC269"/>
      <c r="ZD269"/>
      <c r="ZE269"/>
      <c r="ZF269"/>
      <c r="ZG269"/>
      <c r="ZH269"/>
      <c r="ZI269"/>
      <c r="ZJ269"/>
      <c r="ZK269"/>
      <c r="ZL269"/>
      <c r="ZM269"/>
      <c r="ZN269"/>
      <c r="ZO269"/>
      <c r="ZP269"/>
      <c r="ZQ269"/>
      <c r="ZR269"/>
      <c r="ZS269"/>
      <c r="ZT269"/>
      <c r="ZU269"/>
      <c r="ZV269"/>
      <c r="ZW269"/>
      <c r="ZX269"/>
      <c r="ZY269"/>
      <c r="ZZ269"/>
      <c r="AAA269"/>
      <c r="AAB269"/>
      <c r="AAC269"/>
      <c r="AAD269"/>
      <c r="AAE269"/>
      <c r="AAF269"/>
      <c r="AAG269"/>
      <c r="AAH269"/>
      <c r="AAI269"/>
      <c r="AAJ269"/>
      <c r="AAK269"/>
      <c r="AAL269"/>
      <c r="AAM269"/>
      <c r="AAN269"/>
      <c r="AAO269"/>
      <c r="AAP269"/>
      <c r="AAQ269"/>
      <c r="AAR269"/>
      <c r="AAS269"/>
      <c r="AAT269"/>
      <c r="AAU269"/>
      <c r="AAV269" t="s">
        <v>816</v>
      </c>
      <c r="AAW269"/>
      <c r="AAX269"/>
      <c r="AAY269"/>
      <c r="AAZ269"/>
      <c r="ABA269"/>
      <c r="ABB269"/>
      <c r="ABC269"/>
      <c r="ABD269"/>
      <c r="ABE269"/>
      <c r="ABF269"/>
      <c r="ABG269"/>
      <c r="ABH269" t="s">
        <v>816</v>
      </c>
      <c r="ABI269"/>
      <c r="ABJ269"/>
      <c r="ABK269"/>
      <c r="ABL269"/>
      <c r="ABM269"/>
      <c r="ABN269"/>
      <c r="ABO269"/>
      <c r="ABP269"/>
      <c r="ABQ269" t="s">
        <v>816</v>
      </c>
      <c r="ABR269"/>
      <c r="ABS269"/>
      <c r="ABT269"/>
      <c r="ABU269"/>
      <c r="ABV269"/>
      <c r="ABW269"/>
      <c r="ABX269"/>
      <c r="ABY269"/>
      <c r="ABZ269"/>
      <c r="ACA269"/>
      <c r="ACB269"/>
      <c r="ACC269"/>
      <c r="ACD269" t="s">
        <v>816</v>
      </c>
      <c r="ACE269"/>
      <c r="ACF269"/>
      <c r="ACG269"/>
      <c r="ACH269"/>
      <c r="ACI269"/>
      <c r="ACJ269"/>
      <c r="ACK269"/>
      <c r="ACL269"/>
      <c r="ACM269"/>
      <c r="ACN269"/>
      <c r="ACO269"/>
      <c r="ACP269"/>
      <c r="ACQ269" t="s">
        <v>3061</v>
      </c>
      <c r="ACR269">
        <v>367663446</v>
      </c>
      <c r="ACS269" s="396">
        <v>44894.692187499997</v>
      </c>
      <c r="ACT269"/>
      <c r="ACU269"/>
      <c r="ACV269" t="s">
        <v>801</v>
      </c>
      <c r="ACW269"/>
      <c r="ACX269"/>
      <c r="ACY269">
        <v>269</v>
      </c>
    </row>
    <row r="270" spans="1:779" s="82" customFormat="1" x14ac:dyDescent="0.3">
      <c r="A270" t="s">
        <v>3062</v>
      </c>
      <c r="B270" s="396">
        <v>44890.52700584491</v>
      </c>
      <c r="C270" s="396">
        <v>44890.292558784728</v>
      </c>
      <c r="D270" s="396">
        <v>44890</v>
      </c>
      <c r="E270" t="s">
        <v>2974</v>
      </c>
      <c r="F270" s="396">
        <v>44890</v>
      </c>
      <c r="G270" t="s">
        <v>1022</v>
      </c>
      <c r="H270" t="s">
        <v>1023</v>
      </c>
      <c r="I270" t="s">
        <v>1023</v>
      </c>
      <c r="J270" t="s">
        <v>1023</v>
      </c>
      <c r="K270" t="s">
        <v>795</v>
      </c>
      <c r="L270" t="s">
        <v>3063</v>
      </c>
      <c r="M270">
        <v>0</v>
      </c>
      <c r="N270">
        <v>0</v>
      </c>
      <c r="O270">
        <v>1</v>
      </c>
      <c r="P270">
        <v>0</v>
      </c>
      <c r="Q270">
        <v>1</v>
      </c>
      <c r="R270">
        <v>0</v>
      </c>
      <c r="S270">
        <v>0</v>
      </c>
      <c r="T270">
        <v>0</v>
      </c>
      <c r="U270">
        <v>0</v>
      </c>
      <c r="V270">
        <v>0</v>
      </c>
      <c r="W270">
        <v>0</v>
      </c>
      <c r="X270">
        <v>0</v>
      </c>
      <c r="Y270">
        <v>0</v>
      </c>
      <c r="Z270">
        <v>0</v>
      </c>
      <c r="AA270">
        <v>0</v>
      </c>
      <c r="AB270">
        <v>0</v>
      </c>
      <c r="AC270">
        <v>0</v>
      </c>
      <c r="AD270">
        <v>0</v>
      </c>
      <c r="AE270">
        <v>0</v>
      </c>
      <c r="AF270">
        <v>0</v>
      </c>
      <c r="AG270">
        <v>0</v>
      </c>
      <c r="AH270">
        <v>0</v>
      </c>
      <c r="AI270">
        <v>0</v>
      </c>
      <c r="AJ270"/>
      <c r="AK270"/>
      <c r="AL270"/>
      <c r="AM270"/>
      <c r="AN270"/>
      <c r="AO270"/>
      <c r="AP270"/>
      <c r="AQ270"/>
      <c r="AR270"/>
      <c r="AS270"/>
      <c r="AT270"/>
      <c r="AU270"/>
      <c r="AV270"/>
      <c r="AW270"/>
      <c r="AX270"/>
      <c r="AY270"/>
      <c r="AZ270"/>
      <c r="BA270"/>
      <c r="BB270"/>
      <c r="BC270"/>
      <c r="BD270"/>
      <c r="BE270"/>
      <c r="BF270"/>
      <c r="BG270"/>
      <c r="BH270"/>
      <c r="BI270"/>
      <c r="BJ270"/>
      <c r="BK270"/>
      <c r="BL270"/>
      <c r="BM270"/>
      <c r="BN270"/>
      <c r="BO270"/>
      <c r="BP270"/>
      <c r="BQ270"/>
      <c r="BR270"/>
      <c r="BS270"/>
      <c r="BT270"/>
      <c r="BU270"/>
      <c r="BV270"/>
      <c r="BW270"/>
      <c r="BX270"/>
      <c r="BY270"/>
      <c r="BZ270"/>
      <c r="CA270"/>
      <c r="CB270"/>
      <c r="CC270"/>
      <c r="CD270"/>
      <c r="CE270"/>
      <c r="CF270"/>
      <c r="CG270"/>
      <c r="CH270"/>
      <c r="CI270"/>
      <c r="CJ270"/>
      <c r="CK270"/>
      <c r="CL270"/>
      <c r="CM270"/>
      <c r="CN270"/>
      <c r="CO270"/>
      <c r="CP270"/>
      <c r="CQ270"/>
      <c r="CR270"/>
      <c r="CS270"/>
      <c r="CT270" t="s">
        <v>797</v>
      </c>
      <c r="CU270"/>
      <c r="CV270">
        <v>4000</v>
      </c>
      <c r="CW270">
        <v>4000</v>
      </c>
      <c r="CX270"/>
      <c r="CY270">
        <v>2500</v>
      </c>
      <c r="CZ270">
        <v>60</v>
      </c>
      <c r="DA270">
        <v>1500</v>
      </c>
      <c r="DB270" t="s">
        <v>3064</v>
      </c>
      <c r="DC270" t="s">
        <v>806</v>
      </c>
      <c r="DD270"/>
      <c r="DE270" t="s">
        <v>893</v>
      </c>
      <c r="DF270" t="s">
        <v>816</v>
      </c>
      <c r="DG270"/>
      <c r="DH270"/>
      <c r="DI270"/>
      <c r="DJ270"/>
      <c r="DK270"/>
      <c r="DL270"/>
      <c r="DM270"/>
      <c r="DN270"/>
      <c r="DO270"/>
      <c r="DP270"/>
      <c r="DQ270"/>
      <c r="DR270"/>
      <c r="DS270"/>
      <c r="DT270"/>
      <c r="DU270"/>
      <c r="DV270"/>
      <c r="DW270"/>
      <c r="DX270"/>
      <c r="DY270"/>
      <c r="DZ270"/>
      <c r="EA270"/>
      <c r="EB270"/>
      <c r="EC270"/>
      <c r="ED270"/>
      <c r="EE270"/>
      <c r="EF270"/>
      <c r="EG270"/>
      <c r="EH270"/>
      <c r="EI270"/>
      <c r="EJ270"/>
      <c r="EK270"/>
      <c r="EL270"/>
      <c r="EM270"/>
      <c r="EN270"/>
      <c r="EO270"/>
      <c r="EP270"/>
      <c r="EQ270"/>
      <c r="ER270"/>
      <c r="ES270"/>
      <c r="ET270"/>
      <c r="EU270"/>
      <c r="EV270"/>
      <c r="EW270"/>
      <c r="EX270"/>
      <c r="EY270"/>
      <c r="EZ270"/>
      <c r="FA270"/>
      <c r="FB270"/>
      <c r="FC270"/>
      <c r="FD270" t="s">
        <v>797</v>
      </c>
      <c r="FE270"/>
      <c r="FF270">
        <v>2500</v>
      </c>
      <c r="FG270">
        <v>2500</v>
      </c>
      <c r="FH270"/>
      <c r="FI270">
        <v>3500</v>
      </c>
      <c r="FJ270">
        <v>-28.571428571428569</v>
      </c>
      <c r="FK270">
        <v>-1000</v>
      </c>
      <c r="FL270" t="s">
        <v>3065</v>
      </c>
      <c r="FM270" t="s">
        <v>806</v>
      </c>
      <c r="FN270"/>
      <c r="FO270" t="s">
        <v>893</v>
      </c>
      <c r="FP270" t="s">
        <v>816</v>
      </c>
      <c r="FQ270"/>
      <c r="FR270"/>
      <c r="FS270"/>
      <c r="FT270"/>
      <c r="FU270"/>
      <c r="FV270"/>
      <c r="FW270"/>
      <c r="FX270"/>
      <c r="FY270"/>
      <c r="FZ270"/>
      <c r="GA270"/>
      <c r="GB270"/>
      <c r="GC270"/>
      <c r="GD270"/>
      <c r="GE270"/>
      <c r="GF270"/>
      <c r="GG270"/>
      <c r="GH270"/>
      <c r="GI270"/>
      <c r="GJ270"/>
      <c r="GK270"/>
      <c r="GL270"/>
      <c r="GM270"/>
      <c r="GN270"/>
      <c r="GO270"/>
      <c r="GP270"/>
      <c r="GQ270"/>
      <c r="GR270"/>
      <c r="GS270"/>
      <c r="GT270"/>
      <c r="GU270"/>
      <c r="GV270"/>
      <c r="GW270"/>
      <c r="GX270"/>
      <c r="GY270"/>
      <c r="GZ270"/>
      <c r="HA270"/>
      <c r="HB270"/>
      <c r="HC270"/>
      <c r="HD270"/>
      <c r="HE270"/>
      <c r="HF270"/>
      <c r="HG270"/>
      <c r="HH270"/>
      <c r="HI270"/>
      <c r="HJ270"/>
      <c r="HK270"/>
      <c r="HL270"/>
      <c r="HM270"/>
      <c r="HN270"/>
      <c r="HO270"/>
      <c r="HP270"/>
      <c r="HQ270"/>
      <c r="HR270"/>
      <c r="HS270"/>
      <c r="HT270"/>
      <c r="HU270"/>
      <c r="HV270"/>
      <c r="HW270"/>
      <c r="HX270"/>
      <c r="HY270"/>
      <c r="HZ270"/>
      <c r="IA270"/>
      <c r="IB270"/>
      <c r="IC270"/>
      <c r="ID270"/>
      <c r="IE270"/>
      <c r="IF270"/>
      <c r="IG270"/>
      <c r="IH270"/>
      <c r="II270"/>
      <c r="IJ270"/>
      <c r="IK270"/>
      <c r="IL270"/>
      <c r="IM270"/>
      <c r="IN270"/>
      <c r="IO270"/>
      <c r="IP270"/>
      <c r="IQ270"/>
      <c r="IR270"/>
      <c r="IS270"/>
      <c r="IT270"/>
      <c r="IU270"/>
      <c r="IV270"/>
      <c r="IW270"/>
      <c r="IX270"/>
      <c r="IY270"/>
      <c r="IZ270"/>
      <c r="JA270"/>
      <c r="JB270"/>
      <c r="JC270"/>
      <c r="JD270"/>
      <c r="JE270"/>
      <c r="JF270"/>
      <c r="JG270"/>
      <c r="JH270"/>
      <c r="JI270"/>
      <c r="JJ270"/>
      <c r="JK270"/>
      <c r="JL270"/>
      <c r="JM270"/>
      <c r="JN270"/>
      <c r="JO270"/>
      <c r="JP270"/>
      <c r="JQ270"/>
      <c r="JR270"/>
      <c r="JS270"/>
      <c r="JT270"/>
      <c r="JU270"/>
      <c r="JV270"/>
      <c r="JW270"/>
      <c r="JX270"/>
      <c r="JY270"/>
      <c r="JZ270"/>
      <c r="KA270"/>
      <c r="KB270"/>
      <c r="KC270"/>
      <c r="KD270"/>
      <c r="KE270"/>
      <c r="KF270"/>
      <c r="KG270"/>
      <c r="KH270"/>
      <c r="KI270"/>
      <c r="KJ270"/>
      <c r="KK270"/>
      <c r="KL270"/>
      <c r="KM270"/>
      <c r="KN270"/>
      <c r="KO270"/>
      <c r="KP270"/>
      <c r="KQ270"/>
      <c r="KR270"/>
      <c r="KS270"/>
      <c r="KT270"/>
      <c r="KU270"/>
      <c r="KV270"/>
      <c r="KW270"/>
      <c r="KX270"/>
      <c r="KY270"/>
      <c r="KZ270"/>
      <c r="LA270"/>
      <c r="LB270"/>
      <c r="LC270"/>
      <c r="LD270"/>
      <c r="LE270"/>
      <c r="LF270"/>
      <c r="LG270"/>
      <c r="LH270"/>
      <c r="LI270"/>
      <c r="LJ270"/>
      <c r="LK270"/>
      <c r="LL270"/>
      <c r="LM270"/>
      <c r="LN270"/>
      <c r="LO270"/>
      <c r="LP270"/>
      <c r="LQ270"/>
      <c r="LR270"/>
      <c r="LS270"/>
      <c r="LT270"/>
      <c r="LU270"/>
      <c r="LV270"/>
      <c r="LW270"/>
      <c r="LX270"/>
      <c r="LY270"/>
      <c r="LZ270"/>
      <c r="MA270"/>
      <c r="MB270"/>
      <c r="MC270"/>
      <c r="MD270"/>
      <c r="ME270"/>
      <c r="MF270"/>
      <c r="MG270"/>
      <c r="MH270"/>
      <c r="MI270"/>
      <c r="MJ270"/>
      <c r="MK270"/>
      <c r="ML270"/>
      <c r="MM270"/>
      <c r="MN270"/>
      <c r="MO270"/>
      <c r="MP270"/>
      <c r="MQ270"/>
      <c r="MR270"/>
      <c r="MS270"/>
      <c r="MT270"/>
      <c r="MU270"/>
      <c r="MV270"/>
      <c r="MW270"/>
      <c r="MX270"/>
      <c r="MY270"/>
      <c r="MZ270"/>
      <c r="NA270"/>
      <c r="NB270"/>
      <c r="NC270"/>
      <c r="ND270"/>
      <c r="NE270"/>
      <c r="NF270"/>
      <c r="NG270"/>
      <c r="NH270"/>
      <c r="NI270"/>
      <c r="NJ270"/>
      <c r="NK270"/>
      <c r="NL270"/>
      <c r="NM270"/>
      <c r="NN270"/>
      <c r="NO270"/>
      <c r="NP270"/>
      <c r="NQ270"/>
      <c r="NR270"/>
      <c r="NS270"/>
      <c r="NT270"/>
      <c r="NU270"/>
      <c r="NV270"/>
      <c r="NW270"/>
      <c r="NX270"/>
      <c r="NY270"/>
      <c r="NZ270"/>
      <c r="OA270"/>
      <c r="OB270"/>
      <c r="OC270"/>
      <c r="OD270"/>
      <c r="OE270"/>
      <c r="OF270"/>
      <c r="OG270"/>
      <c r="OH270"/>
      <c r="OI270"/>
      <c r="OJ270"/>
      <c r="OK270"/>
      <c r="OL270"/>
      <c r="OM270"/>
      <c r="ON270"/>
      <c r="OO270"/>
      <c r="OP270"/>
      <c r="OQ270"/>
      <c r="OR270"/>
      <c r="OS270"/>
      <c r="OT270"/>
      <c r="OU270"/>
      <c r="OV270"/>
      <c r="OW270"/>
      <c r="OX270"/>
      <c r="OY270"/>
      <c r="OZ270"/>
      <c r="PA270"/>
      <c r="PB270"/>
      <c r="PC270"/>
      <c r="PD270"/>
      <c r="PE270"/>
      <c r="PF270"/>
      <c r="PG270"/>
      <c r="PH270"/>
      <c r="PI270"/>
      <c r="PJ270"/>
      <c r="PK270"/>
      <c r="PL270"/>
      <c r="PM270"/>
      <c r="PN270"/>
      <c r="PO270"/>
      <c r="PP270"/>
      <c r="PQ270"/>
      <c r="PR270"/>
      <c r="PS270"/>
      <c r="PT270"/>
      <c r="PU270"/>
      <c r="PV270"/>
      <c r="PW270"/>
      <c r="PX270"/>
      <c r="PY270"/>
      <c r="PZ270"/>
      <c r="QA270"/>
      <c r="QB270"/>
      <c r="QC270"/>
      <c r="QD270"/>
      <c r="QE270"/>
      <c r="QF270"/>
      <c r="QG270"/>
      <c r="QH270"/>
      <c r="QI270"/>
      <c r="QJ270"/>
      <c r="QK270"/>
      <c r="QL270"/>
      <c r="QM270"/>
      <c r="QN270"/>
      <c r="QO270"/>
      <c r="QP270"/>
      <c r="QQ270"/>
      <c r="QR270"/>
      <c r="QS270"/>
      <c r="QT270"/>
      <c r="QU270"/>
      <c r="QV270"/>
      <c r="QW270"/>
      <c r="QX270"/>
      <c r="QY270"/>
      <c r="QZ270"/>
      <c r="RA270"/>
      <c r="RB270"/>
      <c r="RC270"/>
      <c r="RD270"/>
      <c r="RE270"/>
      <c r="RF270"/>
      <c r="RG270"/>
      <c r="RH270"/>
      <c r="RI270"/>
      <c r="RJ270"/>
      <c r="RK270"/>
      <c r="RL270"/>
      <c r="RM270"/>
      <c r="RN270"/>
      <c r="RO270"/>
      <c r="RP270"/>
      <c r="RQ270"/>
      <c r="RR270"/>
      <c r="RS270"/>
      <c r="RT270"/>
      <c r="RU270"/>
      <c r="RV270"/>
      <c r="RW270"/>
      <c r="RX270"/>
      <c r="RY270"/>
      <c r="RZ270"/>
      <c r="SA270"/>
      <c r="SB270"/>
      <c r="SC270"/>
      <c r="SD270"/>
      <c r="SE270"/>
      <c r="SF270"/>
      <c r="SG270"/>
      <c r="SH270"/>
      <c r="SI270"/>
      <c r="SJ270"/>
      <c r="SK270"/>
      <c r="SL270"/>
      <c r="SM270"/>
      <c r="SN270"/>
      <c r="SO270"/>
      <c r="SP270"/>
      <c r="SQ270"/>
      <c r="SR270"/>
      <c r="SS270"/>
      <c r="ST270"/>
      <c r="SU270"/>
      <c r="SV270"/>
      <c r="SW270"/>
      <c r="SX270"/>
      <c r="SY270"/>
      <c r="SZ270"/>
      <c r="TA270"/>
      <c r="TB270"/>
      <c r="TC270"/>
      <c r="TD270"/>
      <c r="TE270"/>
      <c r="TF270"/>
      <c r="TG270"/>
      <c r="TH270"/>
      <c r="TI270"/>
      <c r="TJ270"/>
      <c r="TK270"/>
      <c r="TL270"/>
      <c r="TM270"/>
      <c r="TN270"/>
      <c r="TO270"/>
      <c r="TP270"/>
      <c r="TQ270"/>
      <c r="TR270"/>
      <c r="TS270"/>
      <c r="TT270"/>
      <c r="TU270"/>
      <c r="TV270"/>
      <c r="TW270"/>
      <c r="TX270"/>
      <c r="TY270"/>
      <c r="TZ270"/>
      <c r="UA270"/>
      <c r="UB270"/>
      <c r="UC270"/>
      <c r="UD270"/>
      <c r="UE270"/>
      <c r="UF270"/>
      <c r="UG270"/>
      <c r="UH270"/>
      <c r="UI270"/>
      <c r="UJ270"/>
      <c r="UK270"/>
      <c r="UL270"/>
      <c r="UM270"/>
      <c r="UN270"/>
      <c r="UO270"/>
      <c r="UP270"/>
      <c r="UQ270"/>
      <c r="UR270"/>
      <c r="US270"/>
      <c r="UT270"/>
      <c r="UU270"/>
      <c r="UV270"/>
      <c r="UW270"/>
      <c r="UX270"/>
      <c r="UY270"/>
      <c r="UZ270"/>
      <c r="VA270"/>
      <c r="VB270"/>
      <c r="VC270"/>
      <c r="VD270"/>
      <c r="VE270"/>
      <c r="VF270"/>
      <c r="VG270"/>
      <c r="VH270"/>
      <c r="VI270"/>
      <c r="VJ270"/>
      <c r="VK270"/>
      <c r="VL270"/>
      <c r="VM270"/>
      <c r="VN270"/>
      <c r="VO270"/>
      <c r="VP270"/>
      <c r="VQ270"/>
      <c r="VR270"/>
      <c r="VS270"/>
      <c r="VT270"/>
      <c r="VU270"/>
      <c r="VV270"/>
      <c r="VW270"/>
      <c r="VX270"/>
      <c r="VY270"/>
      <c r="VZ270"/>
      <c r="WA270"/>
      <c r="WB270"/>
      <c r="WC270"/>
      <c r="WD270"/>
      <c r="WE270"/>
      <c r="WF270"/>
      <c r="WG270"/>
      <c r="WH270"/>
      <c r="WI270"/>
      <c r="WJ270"/>
      <c r="WK270"/>
      <c r="WL270"/>
      <c r="WM270"/>
      <c r="WN270"/>
      <c r="WO270"/>
      <c r="WP270"/>
      <c r="WQ270"/>
      <c r="WR270"/>
      <c r="WS270"/>
      <c r="WT270"/>
      <c r="WU270"/>
      <c r="WV270"/>
      <c r="WW270"/>
      <c r="WX270"/>
      <c r="WY270"/>
      <c r="WZ270"/>
      <c r="XA270"/>
      <c r="XB270"/>
      <c r="XC270"/>
      <c r="XD270"/>
      <c r="XE270"/>
      <c r="XF270"/>
      <c r="XG270"/>
      <c r="XH270"/>
      <c r="XI270"/>
      <c r="XJ270"/>
      <c r="XK270"/>
      <c r="XL270"/>
      <c r="XM270"/>
      <c r="XN270"/>
      <c r="XO270"/>
      <c r="XP270"/>
      <c r="XQ270"/>
      <c r="XR270"/>
      <c r="XS270"/>
      <c r="XT270"/>
      <c r="XU270"/>
      <c r="XV270"/>
      <c r="XW270"/>
      <c r="XX270"/>
      <c r="XY270"/>
      <c r="XZ270"/>
      <c r="YA270"/>
      <c r="YB270"/>
      <c r="YC270"/>
      <c r="YD270"/>
      <c r="YE270"/>
      <c r="YF270"/>
      <c r="YG270"/>
      <c r="YH270"/>
      <c r="YI270"/>
      <c r="YJ270"/>
      <c r="YK270"/>
      <c r="YL270"/>
      <c r="YM270"/>
      <c r="YN270"/>
      <c r="YO270"/>
      <c r="YP270"/>
      <c r="YQ270"/>
      <c r="YR270"/>
      <c r="YS270"/>
      <c r="YT270"/>
      <c r="YU270"/>
      <c r="YV270"/>
      <c r="YW270"/>
      <c r="YX270"/>
      <c r="YY270"/>
      <c r="YZ270"/>
      <c r="ZA270"/>
      <c r="ZB270"/>
      <c r="ZC270"/>
      <c r="ZD270"/>
      <c r="ZE270"/>
      <c r="ZF270"/>
      <c r="ZG270"/>
      <c r="ZH270"/>
      <c r="ZI270"/>
      <c r="ZJ270"/>
      <c r="ZK270"/>
      <c r="ZL270"/>
      <c r="ZM270"/>
      <c r="ZN270"/>
      <c r="ZO270"/>
      <c r="ZP270"/>
      <c r="ZQ270"/>
      <c r="ZR270"/>
      <c r="ZS270"/>
      <c r="ZT270"/>
      <c r="ZU270"/>
      <c r="ZV270"/>
      <c r="ZW270"/>
      <c r="ZX270"/>
      <c r="ZY270"/>
      <c r="ZZ270"/>
      <c r="AAA270"/>
      <c r="AAB270"/>
      <c r="AAC270"/>
      <c r="AAD270"/>
      <c r="AAE270"/>
      <c r="AAF270"/>
      <c r="AAG270"/>
      <c r="AAH270"/>
      <c r="AAI270"/>
      <c r="AAJ270"/>
      <c r="AAK270"/>
      <c r="AAL270"/>
      <c r="AAM270"/>
      <c r="AAN270"/>
      <c r="AAO270"/>
      <c r="AAP270"/>
      <c r="AAQ270"/>
      <c r="AAR270"/>
      <c r="AAS270"/>
      <c r="AAT270"/>
      <c r="AAU270"/>
      <c r="AAV270" t="s">
        <v>816</v>
      </c>
      <c r="AAW270"/>
      <c r="AAX270"/>
      <c r="AAY270"/>
      <c r="AAZ270"/>
      <c r="ABA270"/>
      <c r="ABB270"/>
      <c r="ABC270"/>
      <c r="ABD270"/>
      <c r="ABE270"/>
      <c r="ABF270"/>
      <c r="ABG270"/>
      <c r="ABH270" t="s">
        <v>816</v>
      </c>
      <c r="ABI270"/>
      <c r="ABJ270"/>
      <c r="ABK270"/>
      <c r="ABL270"/>
      <c r="ABM270"/>
      <c r="ABN270"/>
      <c r="ABO270"/>
      <c r="ABP270"/>
      <c r="ABQ270" t="s">
        <v>816</v>
      </c>
      <c r="ABR270"/>
      <c r="ABS270"/>
      <c r="ABT270"/>
      <c r="ABU270"/>
      <c r="ABV270"/>
      <c r="ABW270"/>
      <c r="ABX270"/>
      <c r="ABY270"/>
      <c r="ABZ270"/>
      <c r="ACA270"/>
      <c r="ACB270"/>
      <c r="ACC270"/>
      <c r="ACD270" t="s">
        <v>816</v>
      </c>
      <c r="ACE270"/>
      <c r="ACF270"/>
      <c r="ACG270"/>
      <c r="ACH270"/>
      <c r="ACI270"/>
      <c r="ACJ270"/>
      <c r="ACK270"/>
      <c r="ACL270"/>
      <c r="ACM270"/>
      <c r="ACN270"/>
      <c r="ACO270"/>
      <c r="ACP270"/>
      <c r="ACQ270" t="s">
        <v>873</v>
      </c>
      <c r="ACR270">
        <v>367663472</v>
      </c>
      <c r="ACS270" s="396">
        <v>44894.692256944443</v>
      </c>
      <c r="ACT270"/>
      <c r="ACU270"/>
      <c r="ACV270" t="s">
        <v>801</v>
      </c>
      <c r="ACW270"/>
      <c r="ACX270"/>
      <c r="ACY270">
        <v>270</v>
      </c>
    </row>
    <row r="271" spans="1:779" s="82" customFormat="1" x14ac:dyDescent="0.3">
      <c r="A271" t="s">
        <v>3066</v>
      </c>
      <c r="B271" s="396">
        <v>44890.567687488423</v>
      </c>
      <c r="C271" s="396">
        <v>44890.302413854173</v>
      </c>
      <c r="D271" s="396">
        <v>44890</v>
      </c>
      <c r="E271" t="s">
        <v>2974</v>
      </c>
      <c r="F271" s="396">
        <v>44890</v>
      </c>
      <c r="G271" t="s">
        <v>1022</v>
      </c>
      <c r="H271" t="s">
        <v>1023</v>
      </c>
      <c r="I271" t="s">
        <v>1023</v>
      </c>
      <c r="J271" t="s">
        <v>1023</v>
      </c>
      <c r="K271" t="s">
        <v>795</v>
      </c>
      <c r="L271" t="s">
        <v>3067</v>
      </c>
      <c r="M271">
        <v>0</v>
      </c>
      <c r="N271">
        <v>0</v>
      </c>
      <c r="O271">
        <v>0</v>
      </c>
      <c r="P271">
        <v>1</v>
      </c>
      <c r="Q271">
        <v>0</v>
      </c>
      <c r="R271">
        <v>0</v>
      </c>
      <c r="S271">
        <v>1</v>
      </c>
      <c r="T271">
        <v>0</v>
      </c>
      <c r="U271">
        <v>0</v>
      </c>
      <c r="V271">
        <v>0</v>
      </c>
      <c r="W271">
        <v>0</v>
      </c>
      <c r="X271">
        <v>0</v>
      </c>
      <c r="Y271">
        <v>0</v>
      </c>
      <c r="Z271">
        <v>0</v>
      </c>
      <c r="AA271">
        <v>0</v>
      </c>
      <c r="AB271">
        <v>0</v>
      </c>
      <c r="AC271">
        <v>0</v>
      </c>
      <c r="AD271">
        <v>0</v>
      </c>
      <c r="AE271">
        <v>0</v>
      </c>
      <c r="AF271">
        <v>0</v>
      </c>
      <c r="AG271">
        <v>0</v>
      </c>
      <c r="AH271">
        <v>0</v>
      </c>
      <c r="AI271">
        <v>0</v>
      </c>
      <c r="AJ271"/>
      <c r="AK271"/>
      <c r="AL271"/>
      <c r="AM271"/>
      <c r="AN271"/>
      <c r="AO271"/>
      <c r="AP271"/>
      <c r="AQ271"/>
      <c r="AR271"/>
      <c r="AS271"/>
      <c r="AT271"/>
      <c r="AU271"/>
      <c r="AV271"/>
      <c r="AW271"/>
      <c r="AX271"/>
      <c r="AY271"/>
      <c r="AZ271"/>
      <c r="BA271"/>
      <c r="BB271"/>
      <c r="BC271"/>
      <c r="BD271"/>
      <c r="BE271"/>
      <c r="BF271"/>
      <c r="BG271"/>
      <c r="BH271"/>
      <c r="BI271"/>
      <c r="BJ271"/>
      <c r="BK271"/>
      <c r="BL271"/>
      <c r="BM271"/>
      <c r="BN271"/>
      <c r="BO271"/>
      <c r="BP271"/>
      <c r="BQ271"/>
      <c r="BR271"/>
      <c r="BS271"/>
      <c r="BT271"/>
      <c r="BU271"/>
      <c r="BV271"/>
      <c r="BW271"/>
      <c r="BX271"/>
      <c r="BY271"/>
      <c r="BZ271"/>
      <c r="CA271"/>
      <c r="CB271"/>
      <c r="CC271"/>
      <c r="CD271"/>
      <c r="CE271"/>
      <c r="CF271"/>
      <c r="CG271"/>
      <c r="CH271"/>
      <c r="CI271"/>
      <c r="CJ271"/>
      <c r="CK271"/>
      <c r="CL271"/>
      <c r="CM271"/>
      <c r="CN271"/>
      <c r="CO271"/>
      <c r="CP271"/>
      <c r="CQ271"/>
      <c r="CR271"/>
      <c r="CS271"/>
      <c r="CT271"/>
      <c r="CU271"/>
      <c r="CV271"/>
      <c r="CW271"/>
      <c r="CX271"/>
      <c r="CY271"/>
      <c r="CZ271"/>
      <c r="DA271"/>
      <c r="DB271"/>
      <c r="DC271"/>
      <c r="DD271"/>
      <c r="DE271"/>
      <c r="DF271"/>
      <c r="DG271"/>
      <c r="DH271"/>
      <c r="DI271"/>
      <c r="DJ271"/>
      <c r="DK271"/>
      <c r="DL271"/>
      <c r="DM271"/>
      <c r="DN271"/>
      <c r="DO271"/>
      <c r="DP271"/>
      <c r="DQ271"/>
      <c r="DR271"/>
      <c r="DS271"/>
      <c r="DT271"/>
      <c r="DU271"/>
      <c r="DV271"/>
      <c r="DW271"/>
      <c r="DX271"/>
      <c r="DY271" t="s">
        <v>797</v>
      </c>
      <c r="DZ271"/>
      <c r="EA271">
        <v>5000</v>
      </c>
      <c r="EB271">
        <v>5000</v>
      </c>
      <c r="EC271"/>
      <c r="ED271">
        <v>4000</v>
      </c>
      <c r="EE271">
        <v>25</v>
      </c>
      <c r="EF271">
        <v>1000</v>
      </c>
      <c r="EG271" t="s">
        <v>3068</v>
      </c>
      <c r="EH271" t="s">
        <v>806</v>
      </c>
      <c r="EI271"/>
      <c r="EJ271" t="s">
        <v>823</v>
      </c>
      <c r="EK271" t="s">
        <v>816</v>
      </c>
      <c r="EL271"/>
      <c r="EM271"/>
      <c r="EN271"/>
      <c r="EO271"/>
      <c r="EP271"/>
      <c r="EQ271"/>
      <c r="ER271"/>
      <c r="ES271"/>
      <c r="ET271"/>
      <c r="EU271"/>
      <c r="EV271"/>
      <c r="EW271"/>
      <c r="EX271"/>
      <c r="EY271"/>
      <c r="EZ271"/>
      <c r="FA271"/>
      <c r="FB271"/>
      <c r="FC271"/>
      <c r="FD271"/>
      <c r="FE271"/>
      <c r="FF271"/>
      <c r="FG271"/>
      <c r="FH271"/>
      <c r="FI271"/>
      <c r="FJ271"/>
      <c r="FK271"/>
      <c r="FL271"/>
      <c r="FM271"/>
      <c r="FN271"/>
      <c r="FO271"/>
      <c r="FP271"/>
      <c r="FQ271"/>
      <c r="FR271"/>
      <c r="FS271"/>
      <c r="FT271"/>
      <c r="FU271"/>
      <c r="FV271"/>
      <c r="FW271"/>
      <c r="FX271"/>
      <c r="FY271"/>
      <c r="FZ271"/>
      <c r="GA271"/>
      <c r="GB271"/>
      <c r="GC271"/>
      <c r="GD271"/>
      <c r="GE271"/>
      <c r="GF271"/>
      <c r="GG271"/>
      <c r="GH271"/>
      <c r="GI271"/>
      <c r="GJ271"/>
      <c r="GK271"/>
      <c r="GL271"/>
      <c r="GM271"/>
      <c r="GN271"/>
      <c r="GO271"/>
      <c r="GP271"/>
      <c r="GQ271"/>
      <c r="GR271"/>
      <c r="GS271"/>
      <c r="GT271"/>
      <c r="GU271"/>
      <c r="GV271"/>
      <c r="GW271"/>
      <c r="GX271"/>
      <c r="GY271"/>
      <c r="GZ271"/>
      <c r="HA271"/>
      <c r="HB271"/>
      <c r="HC271"/>
      <c r="HD271"/>
      <c r="HE271"/>
      <c r="HF271"/>
      <c r="HG271"/>
      <c r="HH271"/>
      <c r="HI271"/>
      <c r="HJ271"/>
      <c r="HK271"/>
      <c r="HL271" t="s">
        <v>797</v>
      </c>
      <c r="HM271"/>
      <c r="HN271">
        <v>3500</v>
      </c>
      <c r="HO271">
        <v>3500</v>
      </c>
      <c r="HP271"/>
      <c r="HQ271">
        <v>4000</v>
      </c>
      <c r="HR271">
        <v>-12.5</v>
      </c>
      <c r="HS271">
        <v>-500</v>
      </c>
      <c r="HT271" t="s">
        <v>3069</v>
      </c>
      <c r="HU271" t="s">
        <v>852</v>
      </c>
      <c r="HV271"/>
      <c r="HW271"/>
      <c r="HX271" t="s">
        <v>816</v>
      </c>
      <c r="HY271"/>
      <c r="HZ271"/>
      <c r="IA271"/>
      <c r="IB271"/>
      <c r="IC271"/>
      <c r="ID271"/>
      <c r="IE271"/>
      <c r="IF271"/>
      <c r="IG271"/>
      <c r="IH271"/>
      <c r="II271"/>
      <c r="IJ271"/>
      <c r="IK271"/>
      <c r="IL271"/>
      <c r="IM271"/>
      <c r="IN271"/>
      <c r="IO271"/>
      <c r="IP271"/>
      <c r="IQ271"/>
      <c r="IR271"/>
      <c r="IS271"/>
      <c r="IT271"/>
      <c r="IU271"/>
      <c r="IV271"/>
      <c r="IW271"/>
      <c r="IX271"/>
      <c r="IY271"/>
      <c r="IZ271"/>
      <c r="JA271"/>
      <c r="JB271"/>
      <c r="JC271"/>
      <c r="JD271"/>
      <c r="JE271"/>
      <c r="JF271"/>
      <c r="JG271"/>
      <c r="JH271"/>
      <c r="JI271"/>
      <c r="JJ271"/>
      <c r="JK271"/>
      <c r="JL271"/>
      <c r="JM271"/>
      <c r="JN271"/>
      <c r="JO271"/>
      <c r="JP271"/>
      <c r="JQ271"/>
      <c r="JR271"/>
      <c r="JS271"/>
      <c r="JT271"/>
      <c r="JU271"/>
      <c r="JV271"/>
      <c r="JW271"/>
      <c r="JX271"/>
      <c r="JY271"/>
      <c r="JZ271"/>
      <c r="KA271"/>
      <c r="KB271"/>
      <c r="KC271"/>
      <c r="KD271"/>
      <c r="KE271"/>
      <c r="KF271"/>
      <c r="KG271"/>
      <c r="KH271"/>
      <c r="KI271"/>
      <c r="KJ271"/>
      <c r="KK271"/>
      <c r="KL271"/>
      <c r="KM271"/>
      <c r="KN271"/>
      <c r="KO271"/>
      <c r="KP271"/>
      <c r="KQ271"/>
      <c r="KR271"/>
      <c r="KS271"/>
      <c r="KT271"/>
      <c r="KU271"/>
      <c r="KV271"/>
      <c r="KW271"/>
      <c r="KX271"/>
      <c r="KY271"/>
      <c r="KZ271"/>
      <c r="LA271"/>
      <c r="LB271"/>
      <c r="LC271"/>
      <c r="LD271"/>
      <c r="LE271"/>
      <c r="LF271"/>
      <c r="LG271"/>
      <c r="LH271"/>
      <c r="LI271"/>
      <c r="LJ271"/>
      <c r="LK271"/>
      <c r="LL271"/>
      <c r="LM271"/>
      <c r="LN271"/>
      <c r="LO271"/>
      <c r="LP271"/>
      <c r="LQ271"/>
      <c r="LR271"/>
      <c r="LS271"/>
      <c r="LT271"/>
      <c r="LU271"/>
      <c r="LV271"/>
      <c r="LW271"/>
      <c r="LX271"/>
      <c r="LY271"/>
      <c r="LZ271"/>
      <c r="MA271"/>
      <c r="MB271"/>
      <c r="MC271"/>
      <c r="MD271"/>
      <c r="ME271"/>
      <c r="MF271"/>
      <c r="MG271"/>
      <c r="MH271"/>
      <c r="MI271"/>
      <c r="MJ271"/>
      <c r="MK271"/>
      <c r="ML271"/>
      <c r="MM271"/>
      <c r="MN271"/>
      <c r="MO271"/>
      <c r="MP271"/>
      <c r="MQ271"/>
      <c r="MR271"/>
      <c r="MS271"/>
      <c r="MT271"/>
      <c r="MU271"/>
      <c r="MV271"/>
      <c r="MW271"/>
      <c r="MX271"/>
      <c r="MY271"/>
      <c r="MZ271"/>
      <c r="NA271"/>
      <c r="NB271"/>
      <c r="NC271"/>
      <c r="ND271"/>
      <c r="NE271"/>
      <c r="NF271"/>
      <c r="NG271"/>
      <c r="NH271"/>
      <c r="NI271"/>
      <c r="NJ271"/>
      <c r="NK271"/>
      <c r="NL271"/>
      <c r="NM271"/>
      <c r="NN271"/>
      <c r="NO271"/>
      <c r="NP271"/>
      <c r="NQ271"/>
      <c r="NR271"/>
      <c r="NS271"/>
      <c r="NT271"/>
      <c r="NU271"/>
      <c r="NV271"/>
      <c r="NW271"/>
      <c r="NX271"/>
      <c r="NY271"/>
      <c r="NZ271"/>
      <c r="OA271"/>
      <c r="OB271"/>
      <c r="OC271"/>
      <c r="OD271"/>
      <c r="OE271"/>
      <c r="OF271"/>
      <c r="OG271"/>
      <c r="OH271"/>
      <c r="OI271"/>
      <c r="OJ271"/>
      <c r="OK271"/>
      <c r="OL271"/>
      <c r="OM271"/>
      <c r="ON271"/>
      <c r="OO271"/>
      <c r="OP271"/>
      <c r="OQ271"/>
      <c r="OR271"/>
      <c r="OS271"/>
      <c r="OT271"/>
      <c r="OU271"/>
      <c r="OV271"/>
      <c r="OW271"/>
      <c r="OX271"/>
      <c r="OY271"/>
      <c r="OZ271"/>
      <c r="PA271"/>
      <c r="PB271"/>
      <c r="PC271"/>
      <c r="PD271"/>
      <c r="PE271"/>
      <c r="PF271"/>
      <c r="PG271"/>
      <c r="PH271"/>
      <c r="PI271"/>
      <c r="PJ271"/>
      <c r="PK271"/>
      <c r="PL271"/>
      <c r="PM271"/>
      <c r="PN271"/>
      <c r="PO271"/>
      <c r="PP271"/>
      <c r="PQ271"/>
      <c r="PR271"/>
      <c r="PS271"/>
      <c r="PT271"/>
      <c r="PU271"/>
      <c r="PV271"/>
      <c r="PW271"/>
      <c r="PX271"/>
      <c r="PY271"/>
      <c r="PZ271"/>
      <c r="QA271"/>
      <c r="QB271"/>
      <c r="QC271"/>
      <c r="QD271"/>
      <c r="QE271"/>
      <c r="QF271"/>
      <c r="QG271"/>
      <c r="QH271"/>
      <c r="QI271"/>
      <c r="QJ271"/>
      <c r="QK271"/>
      <c r="QL271"/>
      <c r="QM271"/>
      <c r="QN271"/>
      <c r="QO271"/>
      <c r="QP271"/>
      <c r="QQ271"/>
      <c r="QR271"/>
      <c r="QS271"/>
      <c r="QT271"/>
      <c r="QU271"/>
      <c r="QV271"/>
      <c r="QW271"/>
      <c r="QX271"/>
      <c r="QY271"/>
      <c r="QZ271"/>
      <c r="RA271"/>
      <c r="RB271"/>
      <c r="RC271"/>
      <c r="RD271"/>
      <c r="RE271"/>
      <c r="RF271"/>
      <c r="RG271"/>
      <c r="RH271"/>
      <c r="RI271"/>
      <c r="RJ271"/>
      <c r="RK271"/>
      <c r="RL271"/>
      <c r="RM271"/>
      <c r="RN271"/>
      <c r="RO271"/>
      <c r="RP271"/>
      <c r="RQ271"/>
      <c r="RR271"/>
      <c r="RS271"/>
      <c r="RT271"/>
      <c r="RU271"/>
      <c r="RV271"/>
      <c r="RW271"/>
      <c r="RX271"/>
      <c r="RY271"/>
      <c r="RZ271"/>
      <c r="SA271"/>
      <c r="SB271"/>
      <c r="SC271"/>
      <c r="SD271"/>
      <c r="SE271"/>
      <c r="SF271"/>
      <c r="SG271"/>
      <c r="SH271"/>
      <c r="SI271"/>
      <c r="SJ271"/>
      <c r="SK271"/>
      <c r="SL271"/>
      <c r="SM271"/>
      <c r="SN271"/>
      <c r="SO271"/>
      <c r="SP271"/>
      <c r="SQ271"/>
      <c r="SR271"/>
      <c r="SS271"/>
      <c r="ST271"/>
      <c r="SU271"/>
      <c r="SV271"/>
      <c r="SW271"/>
      <c r="SX271"/>
      <c r="SY271"/>
      <c r="SZ271"/>
      <c r="TA271"/>
      <c r="TB271"/>
      <c r="TC271"/>
      <c r="TD271"/>
      <c r="TE271"/>
      <c r="TF271"/>
      <c r="TG271"/>
      <c r="TH271"/>
      <c r="TI271"/>
      <c r="TJ271"/>
      <c r="TK271"/>
      <c r="TL271"/>
      <c r="TM271"/>
      <c r="TN271"/>
      <c r="TO271"/>
      <c r="TP271"/>
      <c r="TQ271"/>
      <c r="TR271"/>
      <c r="TS271"/>
      <c r="TT271"/>
      <c r="TU271"/>
      <c r="TV271"/>
      <c r="TW271"/>
      <c r="TX271"/>
      <c r="TY271"/>
      <c r="TZ271"/>
      <c r="UA271"/>
      <c r="UB271"/>
      <c r="UC271"/>
      <c r="UD271"/>
      <c r="UE271"/>
      <c r="UF271"/>
      <c r="UG271"/>
      <c r="UH271"/>
      <c r="UI271"/>
      <c r="UJ271"/>
      <c r="UK271"/>
      <c r="UL271"/>
      <c r="UM271"/>
      <c r="UN271"/>
      <c r="UO271"/>
      <c r="UP271"/>
      <c r="UQ271"/>
      <c r="UR271"/>
      <c r="US271"/>
      <c r="UT271"/>
      <c r="UU271"/>
      <c r="UV271"/>
      <c r="UW271"/>
      <c r="UX271"/>
      <c r="UY271"/>
      <c r="UZ271"/>
      <c r="VA271"/>
      <c r="VB271"/>
      <c r="VC271"/>
      <c r="VD271"/>
      <c r="VE271"/>
      <c r="VF271"/>
      <c r="VG271"/>
      <c r="VH271"/>
      <c r="VI271"/>
      <c r="VJ271"/>
      <c r="VK271"/>
      <c r="VL271"/>
      <c r="VM271"/>
      <c r="VN271"/>
      <c r="VO271"/>
      <c r="VP271"/>
      <c r="VQ271"/>
      <c r="VR271"/>
      <c r="VS271"/>
      <c r="VT271"/>
      <c r="VU271"/>
      <c r="VV271"/>
      <c r="VW271"/>
      <c r="VX271"/>
      <c r="VY271"/>
      <c r="VZ271"/>
      <c r="WA271"/>
      <c r="WB271"/>
      <c r="WC271"/>
      <c r="WD271"/>
      <c r="WE271"/>
      <c r="WF271"/>
      <c r="WG271"/>
      <c r="WH271"/>
      <c r="WI271"/>
      <c r="WJ271"/>
      <c r="WK271"/>
      <c r="WL271"/>
      <c r="WM271"/>
      <c r="WN271"/>
      <c r="WO271"/>
      <c r="WP271"/>
      <c r="WQ271"/>
      <c r="WR271"/>
      <c r="WS271"/>
      <c r="WT271"/>
      <c r="WU271"/>
      <c r="WV271"/>
      <c r="WW271"/>
      <c r="WX271"/>
      <c r="WY271"/>
      <c r="WZ271"/>
      <c r="XA271"/>
      <c r="XB271"/>
      <c r="XC271"/>
      <c r="XD271"/>
      <c r="XE271"/>
      <c r="XF271"/>
      <c r="XG271"/>
      <c r="XH271"/>
      <c r="XI271"/>
      <c r="XJ271"/>
      <c r="XK271"/>
      <c r="XL271"/>
      <c r="XM271"/>
      <c r="XN271"/>
      <c r="XO271"/>
      <c r="XP271"/>
      <c r="XQ271"/>
      <c r="XR271"/>
      <c r="XS271"/>
      <c r="XT271"/>
      <c r="XU271"/>
      <c r="XV271"/>
      <c r="XW271"/>
      <c r="XX271"/>
      <c r="XY271"/>
      <c r="XZ271"/>
      <c r="YA271"/>
      <c r="YB271"/>
      <c r="YC271"/>
      <c r="YD271"/>
      <c r="YE271"/>
      <c r="YF271"/>
      <c r="YG271"/>
      <c r="YH271"/>
      <c r="YI271"/>
      <c r="YJ271"/>
      <c r="YK271"/>
      <c r="YL271"/>
      <c r="YM271"/>
      <c r="YN271"/>
      <c r="YO271"/>
      <c r="YP271"/>
      <c r="YQ271"/>
      <c r="YR271"/>
      <c r="YS271"/>
      <c r="YT271"/>
      <c r="YU271"/>
      <c r="YV271"/>
      <c r="YW271"/>
      <c r="YX271"/>
      <c r="YY271"/>
      <c r="YZ271"/>
      <c r="ZA271"/>
      <c r="ZB271"/>
      <c r="ZC271"/>
      <c r="ZD271"/>
      <c r="ZE271"/>
      <c r="ZF271"/>
      <c r="ZG271"/>
      <c r="ZH271"/>
      <c r="ZI271"/>
      <c r="ZJ271"/>
      <c r="ZK271"/>
      <c r="ZL271"/>
      <c r="ZM271"/>
      <c r="ZN271"/>
      <c r="ZO271"/>
      <c r="ZP271"/>
      <c r="ZQ271"/>
      <c r="ZR271"/>
      <c r="ZS271"/>
      <c r="ZT271"/>
      <c r="ZU271"/>
      <c r="ZV271"/>
      <c r="ZW271"/>
      <c r="ZX271"/>
      <c r="ZY271"/>
      <c r="ZZ271"/>
      <c r="AAA271"/>
      <c r="AAB271"/>
      <c r="AAC271"/>
      <c r="AAD271"/>
      <c r="AAE271"/>
      <c r="AAF271"/>
      <c r="AAG271"/>
      <c r="AAH271"/>
      <c r="AAI271"/>
      <c r="AAJ271"/>
      <c r="AAK271"/>
      <c r="AAL271"/>
      <c r="AAM271"/>
      <c r="AAN271"/>
      <c r="AAO271"/>
      <c r="AAP271"/>
      <c r="AAQ271"/>
      <c r="AAR271"/>
      <c r="AAS271"/>
      <c r="AAT271"/>
      <c r="AAU271"/>
      <c r="AAV271" t="s">
        <v>816</v>
      </c>
      <c r="AAW271"/>
      <c r="AAX271"/>
      <c r="AAY271"/>
      <c r="AAZ271"/>
      <c r="ABA271"/>
      <c r="ABB271"/>
      <c r="ABC271"/>
      <c r="ABD271"/>
      <c r="ABE271"/>
      <c r="ABF271"/>
      <c r="ABG271"/>
      <c r="ABH271" t="s">
        <v>816</v>
      </c>
      <c r="ABI271"/>
      <c r="ABJ271"/>
      <c r="ABK271"/>
      <c r="ABL271"/>
      <c r="ABM271"/>
      <c r="ABN271"/>
      <c r="ABO271"/>
      <c r="ABP271"/>
      <c r="ABQ271" t="s">
        <v>816</v>
      </c>
      <c r="ABR271"/>
      <c r="ABS271"/>
      <c r="ABT271"/>
      <c r="ABU271"/>
      <c r="ABV271"/>
      <c r="ABW271"/>
      <c r="ABX271"/>
      <c r="ABY271"/>
      <c r="ABZ271"/>
      <c r="ACA271"/>
      <c r="ACB271"/>
      <c r="ACC271"/>
      <c r="ACD271" t="s">
        <v>2104</v>
      </c>
      <c r="ACE271"/>
      <c r="ACF271"/>
      <c r="ACG271"/>
      <c r="ACH271"/>
      <c r="ACI271"/>
      <c r="ACJ271"/>
      <c r="ACK271"/>
      <c r="ACL271"/>
      <c r="ACM271"/>
      <c r="ACN271"/>
      <c r="ACO271"/>
      <c r="ACP271"/>
      <c r="ACQ271" t="s">
        <v>873</v>
      </c>
      <c r="ACR271">
        <v>367663508</v>
      </c>
      <c r="ACS271" s="396">
        <v>44894.692407407412</v>
      </c>
      <c r="ACT271"/>
      <c r="ACU271"/>
      <c r="ACV271" t="s">
        <v>801</v>
      </c>
      <c r="ACW271"/>
      <c r="ACX271"/>
      <c r="ACY271">
        <v>271</v>
      </c>
    </row>
    <row r="272" spans="1:779" s="82" customFormat="1" x14ac:dyDescent="0.3">
      <c r="A272" t="s">
        <v>3070</v>
      </c>
      <c r="B272" s="396">
        <v>44893.453111342591</v>
      </c>
      <c r="C272" s="396">
        <v>44893.45697590278</v>
      </c>
      <c r="D272" s="396">
        <v>44893</v>
      </c>
      <c r="E272" t="s">
        <v>2974</v>
      </c>
      <c r="F272" s="396">
        <v>44893</v>
      </c>
      <c r="G272" t="s">
        <v>1022</v>
      </c>
      <c r="H272" t="s">
        <v>1023</v>
      </c>
      <c r="I272" t="s">
        <v>1023</v>
      </c>
      <c r="J272" t="s">
        <v>1023</v>
      </c>
      <c r="K272" t="s">
        <v>795</v>
      </c>
      <c r="L272" t="s">
        <v>856</v>
      </c>
      <c r="M272">
        <v>0</v>
      </c>
      <c r="N272">
        <v>0</v>
      </c>
      <c r="O272">
        <v>1</v>
      </c>
      <c r="P272">
        <v>1</v>
      </c>
      <c r="Q272">
        <v>0</v>
      </c>
      <c r="R272">
        <v>0</v>
      </c>
      <c r="S272">
        <v>0</v>
      </c>
      <c r="T272">
        <v>0</v>
      </c>
      <c r="U272">
        <v>0</v>
      </c>
      <c r="V272">
        <v>0</v>
      </c>
      <c r="W272">
        <v>0</v>
      </c>
      <c r="X272">
        <v>0</v>
      </c>
      <c r="Y272">
        <v>0</v>
      </c>
      <c r="Z272">
        <v>0</v>
      </c>
      <c r="AA272">
        <v>0</v>
      </c>
      <c r="AB272">
        <v>0</v>
      </c>
      <c r="AC272">
        <v>0</v>
      </c>
      <c r="AD272">
        <v>0</v>
      </c>
      <c r="AE272">
        <v>0</v>
      </c>
      <c r="AF272">
        <v>0</v>
      </c>
      <c r="AG272">
        <v>0</v>
      </c>
      <c r="AH272">
        <v>0</v>
      </c>
      <c r="AI272">
        <v>0</v>
      </c>
      <c r="AJ272"/>
      <c r="AK272"/>
      <c r="AL272"/>
      <c r="AM272"/>
      <c r="AN272"/>
      <c r="AO272"/>
      <c r="AP272"/>
      <c r="AQ272"/>
      <c r="AR272"/>
      <c r="AS272"/>
      <c r="AT272"/>
      <c r="AU272"/>
      <c r="AV272"/>
      <c r="AW272"/>
      <c r="AX272"/>
      <c r="AY272"/>
      <c r="AZ272"/>
      <c r="BA272"/>
      <c r="BB272"/>
      <c r="BC272"/>
      <c r="BD272"/>
      <c r="BE272"/>
      <c r="BF272"/>
      <c r="BG272"/>
      <c r="BH272"/>
      <c r="BI272"/>
      <c r="BJ272"/>
      <c r="BK272"/>
      <c r="BL272"/>
      <c r="BM272"/>
      <c r="BN272"/>
      <c r="BO272"/>
      <c r="BP272"/>
      <c r="BQ272"/>
      <c r="BR272"/>
      <c r="BS272"/>
      <c r="BT272"/>
      <c r="BU272"/>
      <c r="BV272"/>
      <c r="BW272"/>
      <c r="BX272"/>
      <c r="BY272"/>
      <c r="BZ272"/>
      <c r="CA272"/>
      <c r="CB272"/>
      <c r="CC272"/>
      <c r="CD272"/>
      <c r="CE272"/>
      <c r="CF272"/>
      <c r="CG272"/>
      <c r="CH272"/>
      <c r="CI272"/>
      <c r="CJ272"/>
      <c r="CK272"/>
      <c r="CL272"/>
      <c r="CM272"/>
      <c r="CN272"/>
      <c r="CO272"/>
      <c r="CP272"/>
      <c r="CQ272"/>
      <c r="CR272"/>
      <c r="CS272"/>
      <c r="CT272" t="s">
        <v>797</v>
      </c>
      <c r="CU272"/>
      <c r="CV272">
        <v>4000</v>
      </c>
      <c r="CW272">
        <v>4000</v>
      </c>
      <c r="CX272"/>
      <c r="CY272">
        <v>2500</v>
      </c>
      <c r="CZ272">
        <v>60</v>
      </c>
      <c r="DA272">
        <v>1500</v>
      </c>
      <c r="DB272" t="s">
        <v>873</v>
      </c>
      <c r="DC272" t="s">
        <v>806</v>
      </c>
      <c r="DD272"/>
      <c r="DE272" t="s">
        <v>823</v>
      </c>
      <c r="DF272" t="s">
        <v>816</v>
      </c>
      <c r="DG272"/>
      <c r="DH272"/>
      <c r="DI272"/>
      <c r="DJ272"/>
      <c r="DK272"/>
      <c r="DL272"/>
      <c r="DM272"/>
      <c r="DN272"/>
      <c r="DO272"/>
      <c r="DP272"/>
      <c r="DQ272"/>
      <c r="DR272"/>
      <c r="DS272"/>
      <c r="DT272"/>
      <c r="DU272"/>
      <c r="DV272"/>
      <c r="DW272"/>
      <c r="DX272"/>
      <c r="DY272" t="s">
        <v>797</v>
      </c>
      <c r="DZ272"/>
      <c r="EA272">
        <v>5000</v>
      </c>
      <c r="EB272">
        <v>5000</v>
      </c>
      <c r="EC272"/>
      <c r="ED272">
        <v>4000</v>
      </c>
      <c r="EE272">
        <v>25</v>
      </c>
      <c r="EF272">
        <v>1000</v>
      </c>
      <c r="EG272" t="s">
        <v>2976</v>
      </c>
      <c r="EH272" t="s">
        <v>806</v>
      </c>
      <c r="EI272"/>
      <c r="EJ272" t="s">
        <v>823</v>
      </c>
      <c r="EK272" t="s">
        <v>816</v>
      </c>
      <c r="EL272"/>
      <c r="EM272"/>
      <c r="EN272"/>
      <c r="EO272"/>
      <c r="EP272"/>
      <c r="EQ272"/>
      <c r="ER272"/>
      <c r="ES272"/>
      <c r="ET272"/>
      <c r="EU272"/>
      <c r="EV272"/>
      <c r="EW272"/>
      <c r="EX272"/>
      <c r="EY272"/>
      <c r="EZ272"/>
      <c r="FA272"/>
      <c r="FB272"/>
      <c r="FC272"/>
      <c r="FD272"/>
      <c r="FE272"/>
      <c r="FF272"/>
      <c r="FG272"/>
      <c r="FH272"/>
      <c r="FI272"/>
      <c r="FJ272"/>
      <c r="FK272"/>
      <c r="FL272"/>
      <c r="FM272"/>
      <c r="FN272"/>
      <c r="FO272"/>
      <c r="FP272"/>
      <c r="FQ272"/>
      <c r="FR272"/>
      <c r="FS272"/>
      <c r="FT272"/>
      <c r="FU272"/>
      <c r="FV272"/>
      <c r="FW272"/>
      <c r="FX272"/>
      <c r="FY272"/>
      <c r="FZ272"/>
      <c r="GA272"/>
      <c r="GB272"/>
      <c r="GC272"/>
      <c r="GD272"/>
      <c r="GE272"/>
      <c r="GF272"/>
      <c r="GG272"/>
      <c r="GH272"/>
      <c r="GI272"/>
      <c r="GJ272"/>
      <c r="GK272"/>
      <c r="GL272"/>
      <c r="GM272"/>
      <c r="GN272"/>
      <c r="GO272"/>
      <c r="GP272"/>
      <c r="GQ272"/>
      <c r="GR272"/>
      <c r="GS272"/>
      <c r="GT272"/>
      <c r="GU272"/>
      <c r="GV272"/>
      <c r="GW272"/>
      <c r="GX272"/>
      <c r="GY272"/>
      <c r="GZ272"/>
      <c r="HA272"/>
      <c r="HB272"/>
      <c r="HC272"/>
      <c r="HD272"/>
      <c r="HE272"/>
      <c r="HF272"/>
      <c r="HG272"/>
      <c r="HH272"/>
      <c r="HI272"/>
      <c r="HJ272"/>
      <c r="HK272"/>
      <c r="HL272"/>
      <c r="HM272"/>
      <c r="HN272"/>
      <c r="HO272"/>
      <c r="HP272"/>
      <c r="HQ272"/>
      <c r="HR272"/>
      <c r="HS272"/>
      <c r="HT272"/>
      <c r="HU272"/>
      <c r="HV272"/>
      <c r="HW272"/>
      <c r="HX272"/>
      <c r="HY272"/>
      <c r="HZ272"/>
      <c r="IA272"/>
      <c r="IB272"/>
      <c r="IC272"/>
      <c r="ID272"/>
      <c r="IE272"/>
      <c r="IF272"/>
      <c r="IG272"/>
      <c r="IH272"/>
      <c r="II272"/>
      <c r="IJ272"/>
      <c r="IK272"/>
      <c r="IL272"/>
      <c r="IM272"/>
      <c r="IN272"/>
      <c r="IO272"/>
      <c r="IP272"/>
      <c r="IQ272"/>
      <c r="IR272"/>
      <c r="IS272"/>
      <c r="IT272"/>
      <c r="IU272"/>
      <c r="IV272"/>
      <c r="IW272"/>
      <c r="IX272"/>
      <c r="IY272"/>
      <c r="IZ272"/>
      <c r="JA272"/>
      <c r="JB272"/>
      <c r="JC272"/>
      <c r="JD272"/>
      <c r="JE272"/>
      <c r="JF272"/>
      <c r="JG272"/>
      <c r="JH272"/>
      <c r="JI272"/>
      <c r="JJ272"/>
      <c r="JK272"/>
      <c r="JL272"/>
      <c r="JM272"/>
      <c r="JN272"/>
      <c r="JO272"/>
      <c r="JP272"/>
      <c r="JQ272"/>
      <c r="JR272"/>
      <c r="JS272"/>
      <c r="JT272"/>
      <c r="JU272"/>
      <c r="JV272"/>
      <c r="JW272"/>
      <c r="JX272"/>
      <c r="JY272"/>
      <c r="JZ272"/>
      <c r="KA272"/>
      <c r="KB272"/>
      <c r="KC272"/>
      <c r="KD272"/>
      <c r="KE272"/>
      <c r="KF272"/>
      <c r="KG272"/>
      <c r="KH272"/>
      <c r="KI272"/>
      <c r="KJ272"/>
      <c r="KK272"/>
      <c r="KL272"/>
      <c r="KM272"/>
      <c r="KN272"/>
      <c r="KO272"/>
      <c r="KP272"/>
      <c r="KQ272"/>
      <c r="KR272"/>
      <c r="KS272"/>
      <c r="KT272"/>
      <c r="KU272"/>
      <c r="KV272"/>
      <c r="KW272"/>
      <c r="KX272"/>
      <c r="KY272"/>
      <c r="KZ272"/>
      <c r="LA272"/>
      <c r="LB272"/>
      <c r="LC272"/>
      <c r="LD272"/>
      <c r="LE272"/>
      <c r="LF272"/>
      <c r="LG272"/>
      <c r="LH272"/>
      <c r="LI272"/>
      <c r="LJ272"/>
      <c r="LK272"/>
      <c r="LL272"/>
      <c r="LM272"/>
      <c r="LN272"/>
      <c r="LO272"/>
      <c r="LP272"/>
      <c r="LQ272"/>
      <c r="LR272"/>
      <c r="LS272"/>
      <c r="LT272"/>
      <c r="LU272"/>
      <c r="LV272"/>
      <c r="LW272"/>
      <c r="LX272"/>
      <c r="LY272"/>
      <c r="LZ272"/>
      <c r="MA272"/>
      <c r="MB272"/>
      <c r="MC272"/>
      <c r="MD272"/>
      <c r="ME272"/>
      <c r="MF272"/>
      <c r="MG272"/>
      <c r="MH272"/>
      <c r="MI272"/>
      <c r="MJ272"/>
      <c r="MK272"/>
      <c r="ML272"/>
      <c r="MM272"/>
      <c r="MN272"/>
      <c r="MO272"/>
      <c r="MP272"/>
      <c r="MQ272"/>
      <c r="MR272"/>
      <c r="MS272"/>
      <c r="MT272"/>
      <c r="MU272"/>
      <c r="MV272"/>
      <c r="MW272"/>
      <c r="MX272"/>
      <c r="MY272"/>
      <c r="MZ272"/>
      <c r="NA272"/>
      <c r="NB272"/>
      <c r="NC272"/>
      <c r="ND272"/>
      <c r="NE272"/>
      <c r="NF272"/>
      <c r="NG272"/>
      <c r="NH272"/>
      <c r="NI272"/>
      <c r="NJ272"/>
      <c r="NK272"/>
      <c r="NL272"/>
      <c r="NM272"/>
      <c r="NN272"/>
      <c r="NO272"/>
      <c r="NP272"/>
      <c r="NQ272"/>
      <c r="NR272"/>
      <c r="NS272"/>
      <c r="NT272"/>
      <c r="NU272"/>
      <c r="NV272"/>
      <c r="NW272"/>
      <c r="NX272"/>
      <c r="NY272"/>
      <c r="NZ272"/>
      <c r="OA272"/>
      <c r="OB272"/>
      <c r="OC272"/>
      <c r="OD272"/>
      <c r="OE272"/>
      <c r="OF272"/>
      <c r="OG272"/>
      <c r="OH272"/>
      <c r="OI272"/>
      <c r="OJ272"/>
      <c r="OK272"/>
      <c r="OL272"/>
      <c r="OM272"/>
      <c r="ON272"/>
      <c r="OO272"/>
      <c r="OP272"/>
      <c r="OQ272"/>
      <c r="OR272"/>
      <c r="OS272"/>
      <c r="OT272"/>
      <c r="OU272"/>
      <c r="OV272"/>
      <c r="OW272"/>
      <c r="OX272"/>
      <c r="OY272"/>
      <c r="OZ272"/>
      <c r="PA272"/>
      <c r="PB272"/>
      <c r="PC272"/>
      <c r="PD272"/>
      <c r="PE272"/>
      <c r="PF272"/>
      <c r="PG272"/>
      <c r="PH272"/>
      <c r="PI272"/>
      <c r="PJ272"/>
      <c r="PK272"/>
      <c r="PL272"/>
      <c r="PM272"/>
      <c r="PN272"/>
      <c r="PO272"/>
      <c r="PP272"/>
      <c r="PQ272"/>
      <c r="PR272"/>
      <c r="PS272"/>
      <c r="PT272"/>
      <c r="PU272"/>
      <c r="PV272"/>
      <c r="PW272"/>
      <c r="PX272"/>
      <c r="PY272"/>
      <c r="PZ272"/>
      <c r="QA272"/>
      <c r="QB272"/>
      <c r="QC272"/>
      <c r="QD272"/>
      <c r="QE272"/>
      <c r="QF272"/>
      <c r="QG272"/>
      <c r="QH272"/>
      <c r="QI272"/>
      <c r="QJ272"/>
      <c r="QK272"/>
      <c r="QL272"/>
      <c r="QM272"/>
      <c r="QN272"/>
      <c r="QO272"/>
      <c r="QP272"/>
      <c r="QQ272"/>
      <c r="QR272"/>
      <c r="QS272"/>
      <c r="QT272"/>
      <c r="QU272"/>
      <c r="QV272"/>
      <c r="QW272"/>
      <c r="QX272"/>
      <c r="QY272"/>
      <c r="QZ272"/>
      <c r="RA272"/>
      <c r="RB272"/>
      <c r="RC272"/>
      <c r="RD272"/>
      <c r="RE272"/>
      <c r="RF272"/>
      <c r="RG272"/>
      <c r="RH272"/>
      <c r="RI272"/>
      <c r="RJ272"/>
      <c r="RK272"/>
      <c r="RL272"/>
      <c r="RM272"/>
      <c r="RN272"/>
      <c r="RO272"/>
      <c r="RP272"/>
      <c r="RQ272"/>
      <c r="RR272"/>
      <c r="RS272"/>
      <c r="RT272"/>
      <c r="RU272"/>
      <c r="RV272"/>
      <c r="RW272"/>
      <c r="RX272"/>
      <c r="RY272"/>
      <c r="RZ272"/>
      <c r="SA272"/>
      <c r="SB272"/>
      <c r="SC272"/>
      <c r="SD272"/>
      <c r="SE272"/>
      <c r="SF272"/>
      <c r="SG272"/>
      <c r="SH272"/>
      <c r="SI272"/>
      <c r="SJ272"/>
      <c r="SK272"/>
      <c r="SL272"/>
      <c r="SM272"/>
      <c r="SN272"/>
      <c r="SO272"/>
      <c r="SP272"/>
      <c r="SQ272"/>
      <c r="SR272"/>
      <c r="SS272"/>
      <c r="ST272"/>
      <c r="SU272"/>
      <c r="SV272"/>
      <c r="SW272"/>
      <c r="SX272"/>
      <c r="SY272"/>
      <c r="SZ272"/>
      <c r="TA272"/>
      <c r="TB272"/>
      <c r="TC272"/>
      <c r="TD272"/>
      <c r="TE272"/>
      <c r="TF272"/>
      <c r="TG272"/>
      <c r="TH272"/>
      <c r="TI272"/>
      <c r="TJ272"/>
      <c r="TK272"/>
      <c r="TL272"/>
      <c r="TM272"/>
      <c r="TN272"/>
      <c r="TO272"/>
      <c r="TP272"/>
      <c r="TQ272"/>
      <c r="TR272"/>
      <c r="TS272"/>
      <c r="TT272"/>
      <c r="TU272"/>
      <c r="TV272"/>
      <c r="TW272"/>
      <c r="TX272"/>
      <c r="TY272"/>
      <c r="TZ272"/>
      <c r="UA272"/>
      <c r="UB272"/>
      <c r="UC272"/>
      <c r="UD272"/>
      <c r="UE272"/>
      <c r="UF272"/>
      <c r="UG272"/>
      <c r="UH272"/>
      <c r="UI272"/>
      <c r="UJ272"/>
      <c r="UK272"/>
      <c r="UL272"/>
      <c r="UM272"/>
      <c r="UN272"/>
      <c r="UO272"/>
      <c r="UP272"/>
      <c r="UQ272"/>
      <c r="UR272"/>
      <c r="US272"/>
      <c r="UT272"/>
      <c r="UU272"/>
      <c r="UV272"/>
      <c r="UW272"/>
      <c r="UX272"/>
      <c r="UY272"/>
      <c r="UZ272"/>
      <c r="VA272"/>
      <c r="VB272"/>
      <c r="VC272"/>
      <c r="VD272"/>
      <c r="VE272"/>
      <c r="VF272"/>
      <c r="VG272"/>
      <c r="VH272"/>
      <c r="VI272"/>
      <c r="VJ272"/>
      <c r="VK272"/>
      <c r="VL272"/>
      <c r="VM272"/>
      <c r="VN272"/>
      <c r="VO272"/>
      <c r="VP272"/>
      <c r="VQ272"/>
      <c r="VR272"/>
      <c r="VS272"/>
      <c r="VT272"/>
      <c r="VU272"/>
      <c r="VV272"/>
      <c r="VW272"/>
      <c r="VX272"/>
      <c r="VY272"/>
      <c r="VZ272"/>
      <c r="WA272"/>
      <c r="WB272"/>
      <c r="WC272"/>
      <c r="WD272"/>
      <c r="WE272"/>
      <c r="WF272"/>
      <c r="WG272"/>
      <c r="WH272"/>
      <c r="WI272"/>
      <c r="WJ272"/>
      <c r="WK272"/>
      <c r="WL272"/>
      <c r="WM272"/>
      <c r="WN272"/>
      <c r="WO272"/>
      <c r="WP272"/>
      <c r="WQ272"/>
      <c r="WR272"/>
      <c r="WS272"/>
      <c r="WT272"/>
      <c r="WU272"/>
      <c r="WV272"/>
      <c r="WW272"/>
      <c r="WX272"/>
      <c r="WY272"/>
      <c r="WZ272"/>
      <c r="XA272"/>
      <c r="XB272"/>
      <c r="XC272"/>
      <c r="XD272"/>
      <c r="XE272"/>
      <c r="XF272"/>
      <c r="XG272"/>
      <c r="XH272"/>
      <c r="XI272"/>
      <c r="XJ272"/>
      <c r="XK272"/>
      <c r="XL272"/>
      <c r="XM272"/>
      <c r="XN272"/>
      <c r="XO272"/>
      <c r="XP272"/>
      <c r="XQ272"/>
      <c r="XR272"/>
      <c r="XS272"/>
      <c r="XT272"/>
      <c r="XU272"/>
      <c r="XV272"/>
      <c r="XW272"/>
      <c r="XX272"/>
      <c r="XY272"/>
      <c r="XZ272"/>
      <c r="YA272"/>
      <c r="YB272"/>
      <c r="YC272"/>
      <c r="YD272"/>
      <c r="YE272"/>
      <c r="YF272"/>
      <c r="YG272"/>
      <c r="YH272"/>
      <c r="YI272"/>
      <c r="YJ272"/>
      <c r="YK272"/>
      <c r="YL272"/>
      <c r="YM272"/>
      <c r="YN272"/>
      <c r="YO272"/>
      <c r="YP272"/>
      <c r="YQ272"/>
      <c r="YR272"/>
      <c r="YS272"/>
      <c r="YT272"/>
      <c r="YU272"/>
      <c r="YV272"/>
      <c r="YW272"/>
      <c r="YX272"/>
      <c r="YY272"/>
      <c r="YZ272"/>
      <c r="ZA272"/>
      <c r="ZB272"/>
      <c r="ZC272"/>
      <c r="ZD272"/>
      <c r="ZE272"/>
      <c r="ZF272"/>
      <c r="ZG272"/>
      <c r="ZH272"/>
      <c r="ZI272"/>
      <c r="ZJ272"/>
      <c r="ZK272"/>
      <c r="ZL272"/>
      <c r="ZM272"/>
      <c r="ZN272"/>
      <c r="ZO272"/>
      <c r="ZP272"/>
      <c r="ZQ272"/>
      <c r="ZR272"/>
      <c r="ZS272"/>
      <c r="ZT272"/>
      <c r="ZU272"/>
      <c r="ZV272"/>
      <c r="ZW272"/>
      <c r="ZX272"/>
      <c r="ZY272"/>
      <c r="ZZ272"/>
      <c r="AAA272"/>
      <c r="AAB272"/>
      <c r="AAC272"/>
      <c r="AAD272"/>
      <c r="AAE272"/>
      <c r="AAF272"/>
      <c r="AAG272"/>
      <c r="AAH272"/>
      <c r="AAI272"/>
      <c r="AAJ272"/>
      <c r="AAK272"/>
      <c r="AAL272"/>
      <c r="AAM272"/>
      <c r="AAN272"/>
      <c r="AAO272"/>
      <c r="AAP272"/>
      <c r="AAQ272"/>
      <c r="AAR272"/>
      <c r="AAS272"/>
      <c r="AAT272"/>
      <c r="AAU272"/>
      <c r="AAV272" t="s">
        <v>816</v>
      </c>
      <c r="AAW272"/>
      <c r="AAX272"/>
      <c r="AAY272"/>
      <c r="AAZ272"/>
      <c r="ABA272"/>
      <c r="ABB272"/>
      <c r="ABC272"/>
      <c r="ABD272"/>
      <c r="ABE272"/>
      <c r="ABF272"/>
      <c r="ABG272"/>
      <c r="ABH272" t="s">
        <v>816</v>
      </c>
      <c r="ABI272"/>
      <c r="ABJ272"/>
      <c r="ABK272"/>
      <c r="ABL272"/>
      <c r="ABM272"/>
      <c r="ABN272"/>
      <c r="ABO272"/>
      <c r="ABP272"/>
      <c r="ABQ272" t="s">
        <v>816</v>
      </c>
      <c r="ABR272"/>
      <c r="ABS272"/>
      <c r="ABT272"/>
      <c r="ABU272"/>
      <c r="ABV272"/>
      <c r="ABW272"/>
      <c r="ABX272"/>
      <c r="ABY272"/>
      <c r="ABZ272"/>
      <c r="ACA272"/>
      <c r="ACB272"/>
      <c r="ACC272"/>
      <c r="ACD272" t="s">
        <v>816</v>
      </c>
      <c r="ACE272"/>
      <c r="ACF272"/>
      <c r="ACG272"/>
      <c r="ACH272"/>
      <c r="ACI272"/>
      <c r="ACJ272"/>
      <c r="ACK272"/>
      <c r="ACL272"/>
      <c r="ACM272"/>
      <c r="ACN272"/>
      <c r="ACO272"/>
      <c r="ACP272"/>
      <c r="ACQ272" t="s">
        <v>3071</v>
      </c>
      <c r="ACR272">
        <v>367663519</v>
      </c>
      <c r="ACS272" s="396">
        <v>44894.692442129628</v>
      </c>
      <c r="ACT272"/>
      <c r="ACU272"/>
      <c r="ACV272" t="s">
        <v>801</v>
      </c>
      <c r="ACW272"/>
      <c r="ACX272"/>
      <c r="ACY272">
        <v>272</v>
      </c>
    </row>
    <row r="273" spans="1:779" s="82" customFormat="1" x14ac:dyDescent="0.3">
      <c r="A273" t="s">
        <v>3072</v>
      </c>
      <c r="B273" s="396">
        <v>44893.460460543982</v>
      </c>
      <c r="C273" s="396">
        <v>44893.463358935187</v>
      </c>
      <c r="D273" s="396">
        <v>44893</v>
      </c>
      <c r="E273" t="s">
        <v>2974</v>
      </c>
      <c r="F273" s="396">
        <v>44893</v>
      </c>
      <c r="G273" t="s">
        <v>1022</v>
      </c>
      <c r="H273" t="s">
        <v>1023</v>
      </c>
      <c r="I273" t="s">
        <v>1023</v>
      </c>
      <c r="J273" t="s">
        <v>1023</v>
      </c>
      <c r="K273" t="s">
        <v>795</v>
      </c>
      <c r="L273" t="s">
        <v>809</v>
      </c>
      <c r="M273">
        <v>0</v>
      </c>
      <c r="N273">
        <v>0</v>
      </c>
      <c r="O273">
        <v>0</v>
      </c>
      <c r="P273">
        <v>0</v>
      </c>
      <c r="Q273">
        <v>0</v>
      </c>
      <c r="R273">
        <v>0</v>
      </c>
      <c r="S273">
        <v>0</v>
      </c>
      <c r="T273">
        <v>0</v>
      </c>
      <c r="U273">
        <v>0</v>
      </c>
      <c r="V273">
        <v>0</v>
      </c>
      <c r="W273">
        <v>0</v>
      </c>
      <c r="X273">
        <v>0</v>
      </c>
      <c r="Y273">
        <v>0</v>
      </c>
      <c r="Z273">
        <v>0</v>
      </c>
      <c r="AA273">
        <v>0</v>
      </c>
      <c r="AB273">
        <v>1</v>
      </c>
      <c r="AC273">
        <v>0</v>
      </c>
      <c r="AD273">
        <v>0</v>
      </c>
      <c r="AE273">
        <v>0</v>
      </c>
      <c r="AF273">
        <v>0</v>
      </c>
      <c r="AG273">
        <v>0</v>
      </c>
      <c r="AH273">
        <v>0</v>
      </c>
      <c r="AI273">
        <v>0</v>
      </c>
      <c r="AJ273"/>
      <c r="AK273"/>
      <c r="AL273"/>
      <c r="AM273"/>
      <c r="AN273"/>
      <c r="AO273"/>
      <c r="AP273"/>
      <c r="AQ273"/>
      <c r="AR273"/>
      <c r="AS273"/>
      <c r="AT273"/>
      <c r="AU273"/>
      <c r="AV273"/>
      <c r="AW273"/>
      <c r="AX273"/>
      <c r="AY273"/>
      <c r="AZ273"/>
      <c r="BA273"/>
      <c r="BB273"/>
      <c r="BC273"/>
      <c r="BD273"/>
      <c r="BE273"/>
      <c r="BF273"/>
      <c r="BG273"/>
      <c r="BH273"/>
      <c r="BI273"/>
      <c r="BJ273"/>
      <c r="BK273"/>
      <c r="BL273"/>
      <c r="BM273"/>
      <c r="BN273"/>
      <c r="BO273"/>
      <c r="BP273"/>
      <c r="BQ273"/>
      <c r="BR273"/>
      <c r="BS273"/>
      <c r="BT273"/>
      <c r="BU273"/>
      <c r="BV273"/>
      <c r="BW273"/>
      <c r="BX273"/>
      <c r="BY273"/>
      <c r="BZ273"/>
      <c r="CA273"/>
      <c r="CB273"/>
      <c r="CC273"/>
      <c r="CD273"/>
      <c r="CE273"/>
      <c r="CF273"/>
      <c r="CG273"/>
      <c r="CH273"/>
      <c r="CI273"/>
      <c r="CJ273"/>
      <c r="CK273"/>
      <c r="CL273"/>
      <c r="CM273"/>
      <c r="CN273"/>
      <c r="CO273"/>
      <c r="CP273"/>
      <c r="CQ273"/>
      <c r="CR273"/>
      <c r="CS273"/>
      <c r="CT273"/>
      <c r="CU273"/>
      <c r="CV273"/>
      <c r="CW273"/>
      <c r="CX273"/>
      <c r="CY273"/>
      <c r="CZ273"/>
      <c r="DA273"/>
      <c r="DB273"/>
      <c r="DC273"/>
      <c r="DD273"/>
      <c r="DE273"/>
      <c r="DF273"/>
      <c r="DG273"/>
      <c r="DH273"/>
      <c r="DI273"/>
      <c r="DJ273"/>
      <c r="DK273"/>
      <c r="DL273"/>
      <c r="DM273"/>
      <c r="DN273"/>
      <c r="DO273"/>
      <c r="DP273"/>
      <c r="DQ273"/>
      <c r="DR273"/>
      <c r="DS273"/>
      <c r="DT273"/>
      <c r="DU273"/>
      <c r="DV273"/>
      <c r="DW273"/>
      <c r="DX273"/>
      <c r="DY273"/>
      <c r="DZ273"/>
      <c r="EA273"/>
      <c r="EB273"/>
      <c r="EC273"/>
      <c r="ED273"/>
      <c r="EE273"/>
      <c r="EF273"/>
      <c r="EG273"/>
      <c r="EH273"/>
      <c r="EI273"/>
      <c r="EJ273"/>
      <c r="EK273"/>
      <c r="EL273"/>
      <c r="EM273"/>
      <c r="EN273"/>
      <c r="EO273"/>
      <c r="EP273"/>
      <c r="EQ273"/>
      <c r="ER273"/>
      <c r="ES273"/>
      <c r="ET273"/>
      <c r="EU273"/>
      <c r="EV273"/>
      <c r="EW273"/>
      <c r="EX273"/>
      <c r="EY273"/>
      <c r="EZ273"/>
      <c r="FA273"/>
      <c r="FB273"/>
      <c r="FC273"/>
      <c r="FD273"/>
      <c r="FE273"/>
      <c r="FF273"/>
      <c r="FG273"/>
      <c r="FH273"/>
      <c r="FI273"/>
      <c r="FJ273"/>
      <c r="FK273"/>
      <c r="FL273"/>
      <c r="FM273"/>
      <c r="FN273"/>
      <c r="FO273"/>
      <c r="FP273"/>
      <c r="FQ273"/>
      <c r="FR273"/>
      <c r="FS273"/>
      <c r="FT273"/>
      <c r="FU273"/>
      <c r="FV273"/>
      <c r="FW273"/>
      <c r="FX273"/>
      <c r="FY273"/>
      <c r="FZ273"/>
      <c r="GA273"/>
      <c r="GB273"/>
      <c r="GC273"/>
      <c r="GD273"/>
      <c r="GE273"/>
      <c r="GF273"/>
      <c r="GG273"/>
      <c r="GH273"/>
      <c r="GI273"/>
      <c r="GJ273"/>
      <c r="GK273"/>
      <c r="GL273"/>
      <c r="GM273"/>
      <c r="GN273"/>
      <c r="GO273"/>
      <c r="GP273"/>
      <c r="GQ273"/>
      <c r="GR273"/>
      <c r="GS273"/>
      <c r="GT273"/>
      <c r="GU273"/>
      <c r="GV273"/>
      <c r="GW273"/>
      <c r="GX273"/>
      <c r="GY273"/>
      <c r="GZ273"/>
      <c r="HA273"/>
      <c r="HB273"/>
      <c r="HC273"/>
      <c r="HD273"/>
      <c r="HE273"/>
      <c r="HF273"/>
      <c r="HG273"/>
      <c r="HH273"/>
      <c r="HI273"/>
      <c r="HJ273"/>
      <c r="HK273"/>
      <c r="HL273"/>
      <c r="HM273"/>
      <c r="HN273"/>
      <c r="HO273"/>
      <c r="HP273"/>
      <c r="HQ273"/>
      <c r="HR273"/>
      <c r="HS273"/>
      <c r="HT273"/>
      <c r="HU273"/>
      <c r="HV273"/>
      <c r="HW273"/>
      <c r="HX273"/>
      <c r="HY273"/>
      <c r="HZ273"/>
      <c r="IA273"/>
      <c r="IB273"/>
      <c r="IC273"/>
      <c r="ID273"/>
      <c r="IE273"/>
      <c r="IF273"/>
      <c r="IG273"/>
      <c r="IH273"/>
      <c r="II273"/>
      <c r="IJ273"/>
      <c r="IK273"/>
      <c r="IL273"/>
      <c r="IM273"/>
      <c r="IN273"/>
      <c r="IO273"/>
      <c r="IP273"/>
      <c r="IQ273"/>
      <c r="IR273"/>
      <c r="IS273"/>
      <c r="IT273"/>
      <c r="IU273"/>
      <c r="IV273"/>
      <c r="IW273"/>
      <c r="IX273"/>
      <c r="IY273"/>
      <c r="IZ273"/>
      <c r="JA273"/>
      <c r="JB273"/>
      <c r="JC273"/>
      <c r="JD273"/>
      <c r="JE273"/>
      <c r="JF273"/>
      <c r="JG273"/>
      <c r="JH273"/>
      <c r="JI273"/>
      <c r="JJ273"/>
      <c r="JK273"/>
      <c r="JL273"/>
      <c r="JM273"/>
      <c r="JN273"/>
      <c r="JO273"/>
      <c r="JP273"/>
      <c r="JQ273"/>
      <c r="JR273"/>
      <c r="JS273"/>
      <c r="JT273"/>
      <c r="JU273"/>
      <c r="JV273"/>
      <c r="JW273"/>
      <c r="JX273"/>
      <c r="JY273"/>
      <c r="JZ273"/>
      <c r="KA273"/>
      <c r="KB273"/>
      <c r="KC273"/>
      <c r="KD273"/>
      <c r="KE273"/>
      <c r="KF273"/>
      <c r="KG273"/>
      <c r="KH273"/>
      <c r="KI273"/>
      <c r="KJ273"/>
      <c r="KK273"/>
      <c r="KL273"/>
      <c r="KM273"/>
      <c r="KN273"/>
      <c r="KO273"/>
      <c r="KP273"/>
      <c r="KQ273"/>
      <c r="KR273"/>
      <c r="KS273"/>
      <c r="KT273"/>
      <c r="KU273"/>
      <c r="KV273"/>
      <c r="KW273"/>
      <c r="KX273"/>
      <c r="KY273"/>
      <c r="KZ273"/>
      <c r="LA273"/>
      <c r="LB273"/>
      <c r="LC273"/>
      <c r="LD273"/>
      <c r="LE273"/>
      <c r="LF273"/>
      <c r="LG273"/>
      <c r="LH273"/>
      <c r="LI273"/>
      <c r="LJ273"/>
      <c r="LK273"/>
      <c r="LL273"/>
      <c r="LM273"/>
      <c r="LN273"/>
      <c r="LO273"/>
      <c r="LP273"/>
      <c r="LQ273"/>
      <c r="LR273"/>
      <c r="LS273"/>
      <c r="LT273"/>
      <c r="LU273"/>
      <c r="LV273"/>
      <c r="LW273"/>
      <c r="LX273"/>
      <c r="LY273"/>
      <c r="LZ273"/>
      <c r="MA273"/>
      <c r="MB273"/>
      <c r="MC273"/>
      <c r="MD273"/>
      <c r="ME273"/>
      <c r="MF273"/>
      <c r="MG273"/>
      <c r="MH273"/>
      <c r="MI273"/>
      <c r="MJ273"/>
      <c r="MK273"/>
      <c r="ML273"/>
      <c r="MM273"/>
      <c r="MN273"/>
      <c r="MO273"/>
      <c r="MP273"/>
      <c r="MQ273"/>
      <c r="MR273"/>
      <c r="MS273"/>
      <c r="MT273"/>
      <c r="MU273"/>
      <c r="MV273"/>
      <c r="MW273"/>
      <c r="MX273"/>
      <c r="MY273"/>
      <c r="MZ273"/>
      <c r="NA273"/>
      <c r="NB273"/>
      <c r="NC273"/>
      <c r="ND273"/>
      <c r="NE273"/>
      <c r="NF273"/>
      <c r="NG273"/>
      <c r="NH273"/>
      <c r="NI273"/>
      <c r="NJ273"/>
      <c r="NK273"/>
      <c r="NL273"/>
      <c r="NM273"/>
      <c r="NN273"/>
      <c r="NO273"/>
      <c r="NP273"/>
      <c r="NQ273"/>
      <c r="NR273"/>
      <c r="NS273"/>
      <c r="NT273"/>
      <c r="NU273"/>
      <c r="NV273"/>
      <c r="NW273"/>
      <c r="NX273"/>
      <c r="NY273"/>
      <c r="NZ273"/>
      <c r="OA273"/>
      <c r="OB273"/>
      <c r="OC273"/>
      <c r="OD273"/>
      <c r="OE273"/>
      <c r="OF273"/>
      <c r="OG273"/>
      <c r="OH273"/>
      <c r="OI273"/>
      <c r="OJ273"/>
      <c r="OK273"/>
      <c r="OL273"/>
      <c r="OM273"/>
      <c r="ON273"/>
      <c r="OO273"/>
      <c r="OP273"/>
      <c r="OQ273"/>
      <c r="OR273"/>
      <c r="OS273"/>
      <c r="OT273"/>
      <c r="OU273"/>
      <c r="OV273"/>
      <c r="OW273"/>
      <c r="OX273"/>
      <c r="OY273"/>
      <c r="OZ273"/>
      <c r="PA273"/>
      <c r="PB273"/>
      <c r="PC273"/>
      <c r="PD273"/>
      <c r="PE273"/>
      <c r="PF273"/>
      <c r="PG273"/>
      <c r="PH273"/>
      <c r="PI273"/>
      <c r="PJ273"/>
      <c r="PK273"/>
      <c r="PL273"/>
      <c r="PM273"/>
      <c r="PN273"/>
      <c r="PO273"/>
      <c r="PP273"/>
      <c r="PQ273"/>
      <c r="PR273"/>
      <c r="PS273"/>
      <c r="PT273"/>
      <c r="PU273" t="s">
        <v>797</v>
      </c>
      <c r="PV273"/>
      <c r="PW273">
        <v>2500</v>
      </c>
      <c r="PX273">
        <v>2500</v>
      </c>
      <c r="PY273"/>
      <c r="PZ273">
        <v>1500</v>
      </c>
      <c r="QA273">
        <v>66.666666666666657</v>
      </c>
      <c r="QB273">
        <v>1000</v>
      </c>
      <c r="QC273" t="s">
        <v>873</v>
      </c>
      <c r="QD273" t="s">
        <v>852</v>
      </c>
      <c r="QE273"/>
      <c r="QF273"/>
      <c r="QG273" t="s">
        <v>816</v>
      </c>
      <c r="QH273"/>
      <c r="QI273"/>
      <c r="QJ273"/>
      <c r="QK273"/>
      <c r="QL273"/>
      <c r="QM273"/>
      <c r="QN273"/>
      <c r="QO273"/>
      <c r="QP273"/>
      <c r="QQ273"/>
      <c r="QR273"/>
      <c r="QS273"/>
      <c r="QT273"/>
      <c r="QU273"/>
      <c r="QV273"/>
      <c r="QW273"/>
      <c r="QX273"/>
      <c r="QY273"/>
      <c r="QZ273"/>
      <c r="RA273"/>
      <c r="RB273"/>
      <c r="RC273"/>
      <c r="RD273"/>
      <c r="RE273"/>
      <c r="RF273"/>
      <c r="RG273"/>
      <c r="RH273"/>
      <c r="RI273"/>
      <c r="RJ273"/>
      <c r="RK273"/>
      <c r="RL273"/>
      <c r="RM273"/>
      <c r="RN273"/>
      <c r="RO273"/>
      <c r="RP273"/>
      <c r="RQ273"/>
      <c r="RR273"/>
      <c r="RS273"/>
      <c r="RT273"/>
      <c r="RU273"/>
      <c r="RV273"/>
      <c r="RW273"/>
      <c r="RX273"/>
      <c r="RY273"/>
      <c r="RZ273"/>
      <c r="SA273"/>
      <c r="SB273"/>
      <c r="SC273"/>
      <c r="SD273"/>
      <c r="SE273"/>
      <c r="SF273"/>
      <c r="SG273"/>
      <c r="SH273"/>
      <c r="SI273"/>
      <c r="SJ273"/>
      <c r="SK273"/>
      <c r="SL273"/>
      <c r="SM273"/>
      <c r="SN273"/>
      <c r="SO273"/>
      <c r="SP273"/>
      <c r="SQ273"/>
      <c r="SR273"/>
      <c r="SS273"/>
      <c r="ST273"/>
      <c r="SU273"/>
      <c r="SV273"/>
      <c r="SW273"/>
      <c r="SX273"/>
      <c r="SY273"/>
      <c r="SZ273"/>
      <c r="TA273"/>
      <c r="TB273"/>
      <c r="TC273"/>
      <c r="TD273"/>
      <c r="TE273"/>
      <c r="TF273"/>
      <c r="TG273"/>
      <c r="TH273"/>
      <c r="TI273"/>
      <c r="TJ273"/>
      <c r="TK273"/>
      <c r="TL273"/>
      <c r="TM273"/>
      <c r="TN273"/>
      <c r="TO273"/>
      <c r="TP273"/>
      <c r="TQ273"/>
      <c r="TR273"/>
      <c r="TS273"/>
      <c r="TT273"/>
      <c r="TU273"/>
      <c r="TV273"/>
      <c r="TW273"/>
      <c r="TX273"/>
      <c r="TY273"/>
      <c r="TZ273"/>
      <c r="UA273"/>
      <c r="UB273"/>
      <c r="UC273"/>
      <c r="UD273"/>
      <c r="UE273"/>
      <c r="UF273"/>
      <c r="UG273"/>
      <c r="UH273"/>
      <c r="UI273"/>
      <c r="UJ273"/>
      <c r="UK273"/>
      <c r="UL273"/>
      <c r="UM273"/>
      <c r="UN273"/>
      <c r="UO273"/>
      <c r="UP273"/>
      <c r="UQ273"/>
      <c r="UR273"/>
      <c r="US273"/>
      <c r="UT273"/>
      <c r="UU273"/>
      <c r="UV273"/>
      <c r="UW273"/>
      <c r="UX273"/>
      <c r="UY273"/>
      <c r="UZ273"/>
      <c r="VA273"/>
      <c r="VB273"/>
      <c r="VC273"/>
      <c r="VD273"/>
      <c r="VE273"/>
      <c r="VF273"/>
      <c r="VG273"/>
      <c r="VH273"/>
      <c r="VI273"/>
      <c r="VJ273"/>
      <c r="VK273"/>
      <c r="VL273"/>
      <c r="VM273"/>
      <c r="VN273"/>
      <c r="VO273"/>
      <c r="VP273"/>
      <c r="VQ273"/>
      <c r="VR273"/>
      <c r="VS273"/>
      <c r="VT273"/>
      <c r="VU273"/>
      <c r="VV273"/>
      <c r="VW273"/>
      <c r="VX273"/>
      <c r="VY273"/>
      <c r="VZ273"/>
      <c r="WA273"/>
      <c r="WB273"/>
      <c r="WC273"/>
      <c r="WD273"/>
      <c r="WE273"/>
      <c r="WF273"/>
      <c r="WG273"/>
      <c r="WH273"/>
      <c r="WI273"/>
      <c r="WJ273"/>
      <c r="WK273"/>
      <c r="WL273"/>
      <c r="WM273"/>
      <c r="WN273"/>
      <c r="WO273"/>
      <c r="WP273"/>
      <c r="WQ273"/>
      <c r="WR273"/>
      <c r="WS273"/>
      <c r="WT273"/>
      <c r="WU273"/>
      <c r="WV273"/>
      <c r="WW273"/>
      <c r="WX273"/>
      <c r="WY273"/>
      <c r="WZ273"/>
      <c r="XA273"/>
      <c r="XB273"/>
      <c r="XC273"/>
      <c r="XD273"/>
      <c r="XE273"/>
      <c r="XF273"/>
      <c r="XG273"/>
      <c r="XH273"/>
      <c r="XI273"/>
      <c r="XJ273"/>
      <c r="XK273"/>
      <c r="XL273"/>
      <c r="XM273"/>
      <c r="XN273"/>
      <c r="XO273"/>
      <c r="XP273"/>
      <c r="XQ273"/>
      <c r="XR273"/>
      <c r="XS273"/>
      <c r="XT273"/>
      <c r="XU273"/>
      <c r="XV273"/>
      <c r="XW273"/>
      <c r="XX273"/>
      <c r="XY273"/>
      <c r="XZ273"/>
      <c r="YA273"/>
      <c r="YB273"/>
      <c r="YC273"/>
      <c r="YD273"/>
      <c r="YE273"/>
      <c r="YF273"/>
      <c r="YG273"/>
      <c r="YH273"/>
      <c r="YI273"/>
      <c r="YJ273"/>
      <c r="YK273"/>
      <c r="YL273"/>
      <c r="YM273"/>
      <c r="YN273"/>
      <c r="YO273"/>
      <c r="YP273"/>
      <c r="YQ273"/>
      <c r="YR273"/>
      <c r="YS273"/>
      <c r="YT273"/>
      <c r="YU273"/>
      <c r="YV273"/>
      <c r="YW273"/>
      <c r="YX273"/>
      <c r="YY273"/>
      <c r="YZ273"/>
      <c r="ZA273"/>
      <c r="ZB273"/>
      <c r="ZC273"/>
      <c r="ZD273"/>
      <c r="ZE273"/>
      <c r="ZF273"/>
      <c r="ZG273"/>
      <c r="ZH273"/>
      <c r="ZI273"/>
      <c r="ZJ273"/>
      <c r="ZK273"/>
      <c r="ZL273"/>
      <c r="ZM273"/>
      <c r="ZN273"/>
      <c r="ZO273"/>
      <c r="ZP273"/>
      <c r="ZQ273"/>
      <c r="ZR273"/>
      <c r="ZS273"/>
      <c r="ZT273"/>
      <c r="ZU273"/>
      <c r="ZV273"/>
      <c r="ZW273"/>
      <c r="ZX273"/>
      <c r="ZY273"/>
      <c r="ZZ273"/>
      <c r="AAA273"/>
      <c r="AAB273"/>
      <c r="AAC273"/>
      <c r="AAD273"/>
      <c r="AAE273"/>
      <c r="AAF273"/>
      <c r="AAG273"/>
      <c r="AAH273"/>
      <c r="AAI273"/>
      <c r="AAJ273"/>
      <c r="AAK273"/>
      <c r="AAL273"/>
      <c r="AAM273"/>
      <c r="AAN273"/>
      <c r="AAO273"/>
      <c r="AAP273"/>
      <c r="AAQ273"/>
      <c r="AAR273"/>
      <c r="AAS273"/>
      <c r="AAT273"/>
      <c r="AAU273"/>
      <c r="AAV273" t="s">
        <v>816</v>
      </c>
      <c r="AAW273"/>
      <c r="AAX273"/>
      <c r="AAY273"/>
      <c r="AAZ273"/>
      <c r="ABA273"/>
      <c r="ABB273"/>
      <c r="ABC273"/>
      <c r="ABD273"/>
      <c r="ABE273"/>
      <c r="ABF273"/>
      <c r="ABG273"/>
      <c r="ABH273" t="s">
        <v>816</v>
      </c>
      <c r="ABI273"/>
      <c r="ABJ273"/>
      <c r="ABK273"/>
      <c r="ABL273"/>
      <c r="ABM273"/>
      <c r="ABN273"/>
      <c r="ABO273"/>
      <c r="ABP273"/>
      <c r="ABQ273" t="s">
        <v>816</v>
      </c>
      <c r="ABR273"/>
      <c r="ABS273"/>
      <c r="ABT273"/>
      <c r="ABU273"/>
      <c r="ABV273"/>
      <c r="ABW273"/>
      <c r="ABX273"/>
      <c r="ABY273"/>
      <c r="ABZ273"/>
      <c r="ACA273"/>
      <c r="ACB273"/>
      <c r="ACC273"/>
      <c r="ACD273" t="s">
        <v>816</v>
      </c>
      <c r="ACE273"/>
      <c r="ACF273"/>
      <c r="ACG273"/>
      <c r="ACH273"/>
      <c r="ACI273"/>
      <c r="ACJ273"/>
      <c r="ACK273"/>
      <c r="ACL273"/>
      <c r="ACM273"/>
      <c r="ACN273"/>
      <c r="ACO273"/>
      <c r="ACP273"/>
      <c r="ACQ273" t="s">
        <v>873</v>
      </c>
      <c r="ACR273">
        <v>367663574</v>
      </c>
      <c r="ACS273" s="396">
        <v>44894.692569444444</v>
      </c>
      <c r="ACT273"/>
      <c r="ACU273"/>
      <c r="ACV273" t="s">
        <v>801</v>
      </c>
      <c r="ACW273"/>
      <c r="ACX273"/>
      <c r="ACY273">
        <v>273</v>
      </c>
    </row>
    <row r="274" spans="1:779" s="82" customFormat="1" x14ac:dyDescent="0.3">
      <c r="A274" t="s">
        <v>3073</v>
      </c>
      <c r="B274" s="396">
        <v>44893.466330462972</v>
      </c>
      <c r="C274" s="396">
        <v>44893.4688518287</v>
      </c>
      <c r="D274" s="396">
        <v>44893</v>
      </c>
      <c r="E274" t="s">
        <v>2974</v>
      </c>
      <c r="F274" s="396">
        <v>44893</v>
      </c>
      <c r="G274" t="s">
        <v>1022</v>
      </c>
      <c r="H274" t="s">
        <v>1023</v>
      </c>
      <c r="I274" t="s">
        <v>1023</v>
      </c>
      <c r="J274" t="s">
        <v>1023</v>
      </c>
      <c r="K274" t="s">
        <v>795</v>
      </c>
      <c r="L274" t="s">
        <v>995</v>
      </c>
      <c r="M274">
        <v>0</v>
      </c>
      <c r="N274">
        <v>0</v>
      </c>
      <c r="O274">
        <v>1</v>
      </c>
      <c r="P274">
        <v>1</v>
      </c>
      <c r="Q274">
        <v>1</v>
      </c>
      <c r="R274">
        <v>0</v>
      </c>
      <c r="S274">
        <v>0</v>
      </c>
      <c r="T274">
        <v>0</v>
      </c>
      <c r="U274">
        <v>0</v>
      </c>
      <c r="V274">
        <v>0</v>
      </c>
      <c r="W274">
        <v>0</v>
      </c>
      <c r="X274">
        <v>0</v>
      </c>
      <c r="Y274">
        <v>0</v>
      </c>
      <c r="Z274">
        <v>0</v>
      </c>
      <c r="AA274">
        <v>0</v>
      </c>
      <c r="AB274">
        <v>0</v>
      </c>
      <c r="AC274">
        <v>0</v>
      </c>
      <c r="AD274">
        <v>0</v>
      </c>
      <c r="AE274">
        <v>0</v>
      </c>
      <c r="AF274">
        <v>0</v>
      </c>
      <c r="AG274">
        <v>0</v>
      </c>
      <c r="AH274">
        <v>0</v>
      </c>
      <c r="AI274">
        <v>0</v>
      </c>
      <c r="AJ274"/>
      <c r="AK274"/>
      <c r="AL274"/>
      <c r="AM274"/>
      <c r="AN274"/>
      <c r="AO274"/>
      <c r="AP274"/>
      <c r="AQ274"/>
      <c r="AR274"/>
      <c r="AS274"/>
      <c r="AT274"/>
      <c r="AU274"/>
      <c r="AV274"/>
      <c r="AW274"/>
      <c r="AX274"/>
      <c r="AY274"/>
      <c r="AZ274"/>
      <c r="BA274"/>
      <c r="BB274"/>
      <c r="BC274"/>
      <c r="BD274"/>
      <c r="BE274"/>
      <c r="BF274"/>
      <c r="BG274"/>
      <c r="BH274"/>
      <c r="BI274"/>
      <c r="BJ274"/>
      <c r="BK274"/>
      <c r="BL274"/>
      <c r="BM274"/>
      <c r="BN274"/>
      <c r="BO274"/>
      <c r="BP274"/>
      <c r="BQ274"/>
      <c r="BR274"/>
      <c r="BS274"/>
      <c r="BT274"/>
      <c r="BU274"/>
      <c r="BV274"/>
      <c r="BW274"/>
      <c r="BX274"/>
      <c r="BY274"/>
      <c r="BZ274"/>
      <c r="CA274"/>
      <c r="CB274"/>
      <c r="CC274"/>
      <c r="CD274"/>
      <c r="CE274"/>
      <c r="CF274"/>
      <c r="CG274"/>
      <c r="CH274"/>
      <c r="CI274"/>
      <c r="CJ274"/>
      <c r="CK274"/>
      <c r="CL274"/>
      <c r="CM274"/>
      <c r="CN274"/>
      <c r="CO274"/>
      <c r="CP274"/>
      <c r="CQ274"/>
      <c r="CR274"/>
      <c r="CS274"/>
      <c r="CT274" t="s">
        <v>797</v>
      </c>
      <c r="CU274"/>
      <c r="CV274">
        <v>4000</v>
      </c>
      <c r="CW274">
        <v>4000</v>
      </c>
      <c r="CX274"/>
      <c r="CY274">
        <v>2500</v>
      </c>
      <c r="CZ274">
        <v>60</v>
      </c>
      <c r="DA274">
        <v>1500</v>
      </c>
      <c r="DB274" t="s">
        <v>873</v>
      </c>
      <c r="DC274" t="s">
        <v>806</v>
      </c>
      <c r="DD274"/>
      <c r="DE274" t="s">
        <v>823</v>
      </c>
      <c r="DF274" t="s">
        <v>816</v>
      </c>
      <c r="DG274"/>
      <c r="DH274"/>
      <c r="DI274"/>
      <c r="DJ274"/>
      <c r="DK274"/>
      <c r="DL274"/>
      <c r="DM274"/>
      <c r="DN274"/>
      <c r="DO274"/>
      <c r="DP274"/>
      <c r="DQ274"/>
      <c r="DR274"/>
      <c r="DS274"/>
      <c r="DT274"/>
      <c r="DU274"/>
      <c r="DV274"/>
      <c r="DW274"/>
      <c r="DX274"/>
      <c r="DY274" t="s">
        <v>797</v>
      </c>
      <c r="DZ274"/>
      <c r="EA274">
        <v>5000</v>
      </c>
      <c r="EB274">
        <v>5000</v>
      </c>
      <c r="EC274"/>
      <c r="ED274">
        <v>4000</v>
      </c>
      <c r="EE274">
        <v>25</v>
      </c>
      <c r="EF274">
        <v>1000</v>
      </c>
      <c r="EG274" t="s">
        <v>873</v>
      </c>
      <c r="EH274" t="s">
        <v>806</v>
      </c>
      <c r="EI274"/>
      <c r="EJ274" t="s">
        <v>823</v>
      </c>
      <c r="EK274" t="s">
        <v>816</v>
      </c>
      <c r="EL274"/>
      <c r="EM274"/>
      <c r="EN274"/>
      <c r="EO274"/>
      <c r="EP274"/>
      <c r="EQ274"/>
      <c r="ER274"/>
      <c r="ES274"/>
      <c r="ET274"/>
      <c r="EU274"/>
      <c r="EV274"/>
      <c r="EW274"/>
      <c r="EX274"/>
      <c r="EY274"/>
      <c r="EZ274"/>
      <c r="FA274"/>
      <c r="FB274"/>
      <c r="FC274"/>
      <c r="FD274" t="s">
        <v>797</v>
      </c>
      <c r="FE274"/>
      <c r="FF274">
        <v>2500</v>
      </c>
      <c r="FG274">
        <v>2500</v>
      </c>
      <c r="FH274"/>
      <c r="FI274">
        <v>3500</v>
      </c>
      <c r="FJ274">
        <v>-28.571428571428569</v>
      </c>
      <c r="FK274">
        <v>-1000</v>
      </c>
      <c r="FL274" t="s">
        <v>873</v>
      </c>
      <c r="FM274"/>
      <c r="FN274"/>
      <c r="FO274"/>
      <c r="FP274" t="s">
        <v>816</v>
      </c>
      <c r="FQ274"/>
      <c r="FR274"/>
      <c r="FS274"/>
      <c r="FT274"/>
      <c r="FU274"/>
      <c r="FV274"/>
      <c r="FW274"/>
      <c r="FX274"/>
      <c r="FY274"/>
      <c r="FZ274"/>
      <c r="GA274"/>
      <c r="GB274"/>
      <c r="GC274"/>
      <c r="GD274"/>
      <c r="GE274"/>
      <c r="GF274"/>
      <c r="GG274"/>
      <c r="GH274"/>
      <c r="GI274"/>
      <c r="GJ274"/>
      <c r="GK274"/>
      <c r="GL274"/>
      <c r="GM274"/>
      <c r="GN274"/>
      <c r="GO274"/>
      <c r="GP274"/>
      <c r="GQ274"/>
      <c r="GR274"/>
      <c r="GS274"/>
      <c r="GT274"/>
      <c r="GU274"/>
      <c r="GV274"/>
      <c r="GW274"/>
      <c r="GX274"/>
      <c r="GY274"/>
      <c r="GZ274"/>
      <c r="HA274"/>
      <c r="HB274"/>
      <c r="HC274"/>
      <c r="HD274"/>
      <c r="HE274"/>
      <c r="HF274"/>
      <c r="HG274"/>
      <c r="HH274"/>
      <c r="HI274"/>
      <c r="HJ274"/>
      <c r="HK274"/>
      <c r="HL274"/>
      <c r="HM274"/>
      <c r="HN274"/>
      <c r="HO274"/>
      <c r="HP274"/>
      <c r="HQ274"/>
      <c r="HR274"/>
      <c r="HS274"/>
      <c r="HT274"/>
      <c r="HU274"/>
      <c r="HV274"/>
      <c r="HW274"/>
      <c r="HX274"/>
      <c r="HY274"/>
      <c r="HZ274"/>
      <c r="IA274"/>
      <c r="IB274"/>
      <c r="IC274"/>
      <c r="ID274"/>
      <c r="IE274"/>
      <c r="IF274"/>
      <c r="IG274"/>
      <c r="IH274"/>
      <c r="II274"/>
      <c r="IJ274"/>
      <c r="IK274"/>
      <c r="IL274"/>
      <c r="IM274"/>
      <c r="IN274"/>
      <c r="IO274"/>
      <c r="IP274"/>
      <c r="IQ274"/>
      <c r="IR274"/>
      <c r="IS274"/>
      <c r="IT274"/>
      <c r="IU274"/>
      <c r="IV274"/>
      <c r="IW274"/>
      <c r="IX274"/>
      <c r="IY274"/>
      <c r="IZ274"/>
      <c r="JA274"/>
      <c r="JB274"/>
      <c r="JC274"/>
      <c r="JD274"/>
      <c r="JE274"/>
      <c r="JF274"/>
      <c r="JG274"/>
      <c r="JH274"/>
      <c r="JI274"/>
      <c r="JJ274"/>
      <c r="JK274"/>
      <c r="JL274"/>
      <c r="JM274"/>
      <c r="JN274"/>
      <c r="JO274"/>
      <c r="JP274"/>
      <c r="JQ274"/>
      <c r="JR274"/>
      <c r="JS274"/>
      <c r="JT274"/>
      <c r="JU274"/>
      <c r="JV274"/>
      <c r="JW274"/>
      <c r="JX274"/>
      <c r="JY274"/>
      <c r="JZ274"/>
      <c r="KA274"/>
      <c r="KB274"/>
      <c r="KC274"/>
      <c r="KD274"/>
      <c r="KE274"/>
      <c r="KF274"/>
      <c r="KG274"/>
      <c r="KH274"/>
      <c r="KI274"/>
      <c r="KJ274"/>
      <c r="KK274"/>
      <c r="KL274"/>
      <c r="KM274"/>
      <c r="KN274"/>
      <c r="KO274"/>
      <c r="KP274"/>
      <c r="KQ274"/>
      <c r="KR274"/>
      <c r="KS274"/>
      <c r="KT274"/>
      <c r="KU274"/>
      <c r="KV274"/>
      <c r="KW274"/>
      <c r="KX274"/>
      <c r="KY274"/>
      <c r="KZ274"/>
      <c r="LA274"/>
      <c r="LB274"/>
      <c r="LC274"/>
      <c r="LD274"/>
      <c r="LE274"/>
      <c r="LF274"/>
      <c r="LG274"/>
      <c r="LH274"/>
      <c r="LI274"/>
      <c r="LJ274"/>
      <c r="LK274"/>
      <c r="LL274"/>
      <c r="LM274"/>
      <c r="LN274"/>
      <c r="LO274"/>
      <c r="LP274"/>
      <c r="LQ274"/>
      <c r="LR274"/>
      <c r="LS274"/>
      <c r="LT274"/>
      <c r="LU274"/>
      <c r="LV274"/>
      <c r="LW274"/>
      <c r="LX274"/>
      <c r="LY274"/>
      <c r="LZ274"/>
      <c r="MA274"/>
      <c r="MB274"/>
      <c r="MC274"/>
      <c r="MD274"/>
      <c r="ME274"/>
      <c r="MF274"/>
      <c r="MG274"/>
      <c r="MH274"/>
      <c r="MI274"/>
      <c r="MJ274"/>
      <c r="MK274"/>
      <c r="ML274"/>
      <c r="MM274"/>
      <c r="MN274"/>
      <c r="MO274"/>
      <c r="MP274"/>
      <c r="MQ274"/>
      <c r="MR274"/>
      <c r="MS274"/>
      <c r="MT274"/>
      <c r="MU274"/>
      <c r="MV274"/>
      <c r="MW274"/>
      <c r="MX274"/>
      <c r="MY274"/>
      <c r="MZ274"/>
      <c r="NA274"/>
      <c r="NB274"/>
      <c r="NC274"/>
      <c r="ND274"/>
      <c r="NE274"/>
      <c r="NF274"/>
      <c r="NG274"/>
      <c r="NH274"/>
      <c r="NI274"/>
      <c r="NJ274"/>
      <c r="NK274"/>
      <c r="NL274"/>
      <c r="NM274"/>
      <c r="NN274"/>
      <c r="NO274"/>
      <c r="NP274"/>
      <c r="NQ274"/>
      <c r="NR274"/>
      <c r="NS274"/>
      <c r="NT274"/>
      <c r="NU274"/>
      <c r="NV274"/>
      <c r="NW274"/>
      <c r="NX274"/>
      <c r="NY274"/>
      <c r="NZ274"/>
      <c r="OA274"/>
      <c r="OB274"/>
      <c r="OC274"/>
      <c r="OD274"/>
      <c r="OE274"/>
      <c r="OF274"/>
      <c r="OG274"/>
      <c r="OH274"/>
      <c r="OI274"/>
      <c r="OJ274"/>
      <c r="OK274"/>
      <c r="OL274"/>
      <c r="OM274"/>
      <c r="ON274"/>
      <c r="OO274"/>
      <c r="OP274"/>
      <c r="OQ274"/>
      <c r="OR274"/>
      <c r="OS274"/>
      <c r="OT274"/>
      <c r="OU274"/>
      <c r="OV274"/>
      <c r="OW274"/>
      <c r="OX274"/>
      <c r="OY274"/>
      <c r="OZ274"/>
      <c r="PA274"/>
      <c r="PB274"/>
      <c r="PC274"/>
      <c r="PD274"/>
      <c r="PE274"/>
      <c r="PF274"/>
      <c r="PG274"/>
      <c r="PH274"/>
      <c r="PI274"/>
      <c r="PJ274"/>
      <c r="PK274"/>
      <c r="PL274"/>
      <c r="PM274"/>
      <c r="PN274"/>
      <c r="PO274"/>
      <c r="PP274"/>
      <c r="PQ274"/>
      <c r="PR274"/>
      <c r="PS274"/>
      <c r="PT274"/>
      <c r="PU274"/>
      <c r="PV274"/>
      <c r="PW274"/>
      <c r="PX274"/>
      <c r="PY274"/>
      <c r="PZ274"/>
      <c r="QA274"/>
      <c r="QB274"/>
      <c r="QC274"/>
      <c r="QD274"/>
      <c r="QE274"/>
      <c r="QF274"/>
      <c r="QG274"/>
      <c r="QH274"/>
      <c r="QI274"/>
      <c r="QJ274"/>
      <c r="QK274"/>
      <c r="QL274"/>
      <c r="QM274"/>
      <c r="QN274"/>
      <c r="QO274"/>
      <c r="QP274"/>
      <c r="QQ274"/>
      <c r="QR274"/>
      <c r="QS274"/>
      <c r="QT274"/>
      <c r="QU274"/>
      <c r="QV274"/>
      <c r="QW274"/>
      <c r="QX274"/>
      <c r="QY274"/>
      <c r="QZ274"/>
      <c r="RA274"/>
      <c r="RB274"/>
      <c r="RC274"/>
      <c r="RD274"/>
      <c r="RE274"/>
      <c r="RF274"/>
      <c r="RG274"/>
      <c r="RH274"/>
      <c r="RI274"/>
      <c r="RJ274"/>
      <c r="RK274"/>
      <c r="RL274"/>
      <c r="RM274"/>
      <c r="RN274"/>
      <c r="RO274"/>
      <c r="RP274"/>
      <c r="RQ274"/>
      <c r="RR274"/>
      <c r="RS274"/>
      <c r="RT274"/>
      <c r="RU274"/>
      <c r="RV274"/>
      <c r="RW274"/>
      <c r="RX274"/>
      <c r="RY274"/>
      <c r="RZ274"/>
      <c r="SA274"/>
      <c r="SB274"/>
      <c r="SC274"/>
      <c r="SD274"/>
      <c r="SE274"/>
      <c r="SF274"/>
      <c r="SG274"/>
      <c r="SH274"/>
      <c r="SI274"/>
      <c r="SJ274"/>
      <c r="SK274"/>
      <c r="SL274"/>
      <c r="SM274"/>
      <c r="SN274"/>
      <c r="SO274"/>
      <c r="SP274"/>
      <c r="SQ274"/>
      <c r="SR274"/>
      <c r="SS274"/>
      <c r="ST274"/>
      <c r="SU274"/>
      <c r="SV274"/>
      <c r="SW274"/>
      <c r="SX274"/>
      <c r="SY274"/>
      <c r="SZ274"/>
      <c r="TA274"/>
      <c r="TB274"/>
      <c r="TC274"/>
      <c r="TD274"/>
      <c r="TE274"/>
      <c r="TF274"/>
      <c r="TG274"/>
      <c r="TH274"/>
      <c r="TI274"/>
      <c r="TJ274"/>
      <c r="TK274"/>
      <c r="TL274"/>
      <c r="TM274"/>
      <c r="TN274"/>
      <c r="TO274"/>
      <c r="TP274"/>
      <c r="TQ274"/>
      <c r="TR274"/>
      <c r="TS274"/>
      <c r="TT274"/>
      <c r="TU274"/>
      <c r="TV274"/>
      <c r="TW274"/>
      <c r="TX274"/>
      <c r="TY274"/>
      <c r="TZ274"/>
      <c r="UA274"/>
      <c r="UB274"/>
      <c r="UC274"/>
      <c r="UD274"/>
      <c r="UE274"/>
      <c r="UF274"/>
      <c r="UG274"/>
      <c r="UH274"/>
      <c r="UI274"/>
      <c r="UJ274"/>
      <c r="UK274"/>
      <c r="UL274"/>
      <c r="UM274"/>
      <c r="UN274"/>
      <c r="UO274"/>
      <c r="UP274"/>
      <c r="UQ274"/>
      <c r="UR274"/>
      <c r="US274"/>
      <c r="UT274"/>
      <c r="UU274"/>
      <c r="UV274"/>
      <c r="UW274"/>
      <c r="UX274"/>
      <c r="UY274"/>
      <c r="UZ274"/>
      <c r="VA274"/>
      <c r="VB274"/>
      <c r="VC274"/>
      <c r="VD274"/>
      <c r="VE274"/>
      <c r="VF274"/>
      <c r="VG274"/>
      <c r="VH274"/>
      <c r="VI274"/>
      <c r="VJ274"/>
      <c r="VK274"/>
      <c r="VL274"/>
      <c r="VM274"/>
      <c r="VN274"/>
      <c r="VO274"/>
      <c r="VP274"/>
      <c r="VQ274"/>
      <c r="VR274"/>
      <c r="VS274"/>
      <c r="VT274"/>
      <c r="VU274"/>
      <c r="VV274"/>
      <c r="VW274"/>
      <c r="VX274"/>
      <c r="VY274"/>
      <c r="VZ274"/>
      <c r="WA274"/>
      <c r="WB274"/>
      <c r="WC274"/>
      <c r="WD274"/>
      <c r="WE274"/>
      <c r="WF274"/>
      <c r="WG274"/>
      <c r="WH274"/>
      <c r="WI274"/>
      <c r="WJ274"/>
      <c r="WK274"/>
      <c r="WL274"/>
      <c r="WM274"/>
      <c r="WN274"/>
      <c r="WO274"/>
      <c r="WP274"/>
      <c r="WQ274"/>
      <c r="WR274"/>
      <c r="WS274"/>
      <c r="WT274"/>
      <c r="WU274"/>
      <c r="WV274"/>
      <c r="WW274"/>
      <c r="WX274"/>
      <c r="WY274"/>
      <c r="WZ274"/>
      <c r="XA274"/>
      <c r="XB274"/>
      <c r="XC274"/>
      <c r="XD274"/>
      <c r="XE274"/>
      <c r="XF274"/>
      <c r="XG274"/>
      <c r="XH274"/>
      <c r="XI274"/>
      <c r="XJ274"/>
      <c r="XK274"/>
      <c r="XL274"/>
      <c r="XM274"/>
      <c r="XN274"/>
      <c r="XO274"/>
      <c r="XP274"/>
      <c r="XQ274"/>
      <c r="XR274"/>
      <c r="XS274"/>
      <c r="XT274"/>
      <c r="XU274"/>
      <c r="XV274"/>
      <c r="XW274"/>
      <c r="XX274"/>
      <c r="XY274"/>
      <c r="XZ274"/>
      <c r="YA274"/>
      <c r="YB274"/>
      <c r="YC274"/>
      <c r="YD274"/>
      <c r="YE274"/>
      <c r="YF274"/>
      <c r="YG274"/>
      <c r="YH274"/>
      <c r="YI274"/>
      <c r="YJ274"/>
      <c r="YK274"/>
      <c r="YL274"/>
      <c r="YM274"/>
      <c r="YN274"/>
      <c r="YO274"/>
      <c r="YP274"/>
      <c r="YQ274"/>
      <c r="YR274"/>
      <c r="YS274"/>
      <c r="YT274"/>
      <c r="YU274"/>
      <c r="YV274"/>
      <c r="YW274"/>
      <c r="YX274"/>
      <c r="YY274"/>
      <c r="YZ274"/>
      <c r="ZA274"/>
      <c r="ZB274"/>
      <c r="ZC274"/>
      <c r="ZD274"/>
      <c r="ZE274"/>
      <c r="ZF274"/>
      <c r="ZG274"/>
      <c r="ZH274"/>
      <c r="ZI274"/>
      <c r="ZJ274"/>
      <c r="ZK274"/>
      <c r="ZL274"/>
      <c r="ZM274"/>
      <c r="ZN274"/>
      <c r="ZO274"/>
      <c r="ZP274"/>
      <c r="ZQ274"/>
      <c r="ZR274"/>
      <c r="ZS274"/>
      <c r="ZT274"/>
      <c r="ZU274"/>
      <c r="ZV274"/>
      <c r="ZW274"/>
      <c r="ZX274"/>
      <c r="ZY274"/>
      <c r="ZZ274"/>
      <c r="AAA274"/>
      <c r="AAB274"/>
      <c r="AAC274"/>
      <c r="AAD274"/>
      <c r="AAE274"/>
      <c r="AAF274"/>
      <c r="AAG274"/>
      <c r="AAH274"/>
      <c r="AAI274"/>
      <c r="AAJ274"/>
      <c r="AAK274"/>
      <c r="AAL274"/>
      <c r="AAM274"/>
      <c r="AAN274"/>
      <c r="AAO274"/>
      <c r="AAP274"/>
      <c r="AAQ274"/>
      <c r="AAR274"/>
      <c r="AAS274"/>
      <c r="AAT274"/>
      <c r="AAU274"/>
      <c r="AAV274" t="s">
        <v>816</v>
      </c>
      <c r="AAW274"/>
      <c r="AAX274"/>
      <c r="AAY274"/>
      <c r="AAZ274"/>
      <c r="ABA274"/>
      <c r="ABB274"/>
      <c r="ABC274"/>
      <c r="ABD274"/>
      <c r="ABE274"/>
      <c r="ABF274"/>
      <c r="ABG274"/>
      <c r="ABH274" t="s">
        <v>816</v>
      </c>
      <c r="ABI274"/>
      <c r="ABJ274"/>
      <c r="ABK274"/>
      <c r="ABL274"/>
      <c r="ABM274"/>
      <c r="ABN274"/>
      <c r="ABO274"/>
      <c r="ABP274"/>
      <c r="ABQ274" t="s">
        <v>816</v>
      </c>
      <c r="ABR274"/>
      <c r="ABS274"/>
      <c r="ABT274"/>
      <c r="ABU274"/>
      <c r="ABV274"/>
      <c r="ABW274"/>
      <c r="ABX274"/>
      <c r="ABY274"/>
      <c r="ABZ274"/>
      <c r="ACA274"/>
      <c r="ACB274"/>
      <c r="ACC274"/>
      <c r="ACD274" t="s">
        <v>816</v>
      </c>
      <c r="ACE274"/>
      <c r="ACF274"/>
      <c r="ACG274"/>
      <c r="ACH274"/>
      <c r="ACI274"/>
      <c r="ACJ274"/>
      <c r="ACK274"/>
      <c r="ACL274"/>
      <c r="ACM274"/>
      <c r="ACN274"/>
      <c r="ACO274"/>
      <c r="ACP274"/>
      <c r="ACQ274" t="s">
        <v>873</v>
      </c>
      <c r="ACR274">
        <v>367663598</v>
      </c>
      <c r="ACS274" s="396">
        <v>44894.692615740743</v>
      </c>
      <c r="ACT274"/>
      <c r="ACU274"/>
      <c r="ACV274" t="s">
        <v>801</v>
      </c>
      <c r="ACW274"/>
      <c r="ACX274"/>
      <c r="ACY274">
        <v>274</v>
      </c>
    </row>
    <row r="275" spans="1:779" s="82" customFormat="1" x14ac:dyDescent="0.3">
      <c r="A275" t="s">
        <v>3074</v>
      </c>
      <c r="B275" s="396">
        <v>44893.548922511567</v>
      </c>
      <c r="C275" s="396">
        <v>44893.552109421304</v>
      </c>
      <c r="D275" s="396">
        <v>44893</v>
      </c>
      <c r="E275" t="s">
        <v>2974</v>
      </c>
      <c r="F275" s="396">
        <v>44893</v>
      </c>
      <c r="G275" t="s">
        <v>1022</v>
      </c>
      <c r="H275" t="s">
        <v>1023</v>
      </c>
      <c r="I275" t="s">
        <v>1023</v>
      </c>
      <c r="J275" t="s">
        <v>1023</v>
      </c>
      <c r="K275" t="s">
        <v>795</v>
      </c>
      <c r="L275" t="s">
        <v>1026</v>
      </c>
      <c r="M275">
        <v>0</v>
      </c>
      <c r="N275">
        <v>0</v>
      </c>
      <c r="O275">
        <v>1</v>
      </c>
      <c r="P275">
        <v>1</v>
      </c>
      <c r="Q275">
        <v>0</v>
      </c>
      <c r="R275">
        <v>0</v>
      </c>
      <c r="S275">
        <v>0</v>
      </c>
      <c r="T275">
        <v>0</v>
      </c>
      <c r="U275">
        <v>0</v>
      </c>
      <c r="V275">
        <v>0</v>
      </c>
      <c r="W275">
        <v>0</v>
      </c>
      <c r="X275">
        <v>0</v>
      </c>
      <c r="Y275">
        <v>0</v>
      </c>
      <c r="Z275">
        <v>0</v>
      </c>
      <c r="AA275">
        <v>0</v>
      </c>
      <c r="AB275">
        <v>0</v>
      </c>
      <c r="AC275">
        <v>0</v>
      </c>
      <c r="AD275">
        <v>0</v>
      </c>
      <c r="AE275">
        <v>0</v>
      </c>
      <c r="AF275">
        <v>0</v>
      </c>
      <c r="AG275">
        <v>0</v>
      </c>
      <c r="AH275">
        <v>0</v>
      </c>
      <c r="AI275">
        <v>0</v>
      </c>
      <c r="AJ275"/>
      <c r="AK275"/>
      <c r="AL275"/>
      <c r="AM275"/>
      <c r="AN275"/>
      <c r="AO275"/>
      <c r="AP275"/>
      <c r="AQ275"/>
      <c r="AR275"/>
      <c r="AS275"/>
      <c r="AT275"/>
      <c r="AU275"/>
      <c r="AV275"/>
      <c r="AW275"/>
      <c r="AX275"/>
      <c r="AY275"/>
      <c r="AZ275"/>
      <c r="BA275"/>
      <c r="BB275"/>
      <c r="BC275"/>
      <c r="BD275"/>
      <c r="BE275"/>
      <c r="BF275"/>
      <c r="BG275"/>
      <c r="BH275"/>
      <c r="BI275"/>
      <c r="BJ275"/>
      <c r="BK275"/>
      <c r="BL275"/>
      <c r="BM275"/>
      <c r="BN275"/>
      <c r="BO275"/>
      <c r="BP275"/>
      <c r="BQ275"/>
      <c r="BR275"/>
      <c r="BS275"/>
      <c r="BT275"/>
      <c r="BU275"/>
      <c r="BV275"/>
      <c r="BW275"/>
      <c r="BX275"/>
      <c r="BY275"/>
      <c r="BZ275"/>
      <c r="CA275"/>
      <c r="CB275"/>
      <c r="CC275"/>
      <c r="CD275"/>
      <c r="CE275"/>
      <c r="CF275"/>
      <c r="CG275"/>
      <c r="CH275"/>
      <c r="CI275"/>
      <c r="CJ275"/>
      <c r="CK275"/>
      <c r="CL275"/>
      <c r="CM275"/>
      <c r="CN275"/>
      <c r="CO275"/>
      <c r="CP275"/>
      <c r="CQ275"/>
      <c r="CR275"/>
      <c r="CS275"/>
      <c r="CT275" t="s">
        <v>797</v>
      </c>
      <c r="CU275"/>
      <c r="CV275">
        <v>4000</v>
      </c>
      <c r="CW275">
        <v>4000</v>
      </c>
      <c r="CX275"/>
      <c r="CY275">
        <v>2500</v>
      </c>
      <c r="CZ275">
        <v>60</v>
      </c>
      <c r="DA275">
        <v>1500</v>
      </c>
      <c r="DB275" t="s">
        <v>873</v>
      </c>
      <c r="DC275" t="s">
        <v>806</v>
      </c>
      <c r="DD275"/>
      <c r="DE275" t="s">
        <v>823</v>
      </c>
      <c r="DF275" t="s">
        <v>816</v>
      </c>
      <c r="DG275"/>
      <c r="DH275"/>
      <c r="DI275"/>
      <c r="DJ275"/>
      <c r="DK275"/>
      <c r="DL275"/>
      <c r="DM275"/>
      <c r="DN275"/>
      <c r="DO275"/>
      <c r="DP275"/>
      <c r="DQ275"/>
      <c r="DR275"/>
      <c r="DS275"/>
      <c r="DT275"/>
      <c r="DU275"/>
      <c r="DV275"/>
      <c r="DW275"/>
      <c r="DX275"/>
      <c r="DY275" t="s">
        <v>797</v>
      </c>
      <c r="DZ275"/>
      <c r="EA275">
        <v>5000</v>
      </c>
      <c r="EB275">
        <v>5000</v>
      </c>
      <c r="EC275"/>
      <c r="ED275">
        <v>4000</v>
      </c>
      <c r="EE275">
        <v>25</v>
      </c>
      <c r="EF275">
        <v>1000</v>
      </c>
      <c r="EG275" t="s">
        <v>2976</v>
      </c>
      <c r="EH275" t="s">
        <v>806</v>
      </c>
      <c r="EI275"/>
      <c r="EJ275" t="s">
        <v>823</v>
      </c>
      <c r="EK275" t="s">
        <v>816</v>
      </c>
      <c r="EL275"/>
      <c r="EM275"/>
      <c r="EN275"/>
      <c r="EO275"/>
      <c r="EP275"/>
      <c r="EQ275"/>
      <c r="ER275"/>
      <c r="ES275"/>
      <c r="ET275"/>
      <c r="EU275"/>
      <c r="EV275"/>
      <c r="EW275"/>
      <c r="EX275"/>
      <c r="EY275"/>
      <c r="EZ275"/>
      <c r="FA275"/>
      <c r="FB275"/>
      <c r="FC275"/>
      <c r="FD275"/>
      <c r="FE275"/>
      <c r="FF275"/>
      <c r="FG275"/>
      <c r="FH275"/>
      <c r="FI275"/>
      <c r="FJ275"/>
      <c r="FK275"/>
      <c r="FL275"/>
      <c r="FM275"/>
      <c r="FN275"/>
      <c r="FO275"/>
      <c r="FP275"/>
      <c r="FQ275"/>
      <c r="FR275"/>
      <c r="FS275"/>
      <c r="FT275"/>
      <c r="FU275"/>
      <c r="FV275"/>
      <c r="FW275"/>
      <c r="FX275"/>
      <c r="FY275"/>
      <c r="FZ275"/>
      <c r="GA275"/>
      <c r="GB275"/>
      <c r="GC275"/>
      <c r="GD275"/>
      <c r="GE275"/>
      <c r="GF275"/>
      <c r="GG275"/>
      <c r="GH275"/>
      <c r="GI275"/>
      <c r="GJ275"/>
      <c r="GK275"/>
      <c r="GL275"/>
      <c r="GM275"/>
      <c r="GN275"/>
      <c r="GO275"/>
      <c r="GP275"/>
      <c r="GQ275"/>
      <c r="GR275"/>
      <c r="GS275"/>
      <c r="GT275"/>
      <c r="GU275"/>
      <c r="GV275"/>
      <c r="GW275"/>
      <c r="GX275"/>
      <c r="GY275"/>
      <c r="GZ275"/>
      <c r="HA275"/>
      <c r="HB275"/>
      <c r="HC275"/>
      <c r="HD275"/>
      <c r="HE275"/>
      <c r="HF275"/>
      <c r="HG275"/>
      <c r="HH275"/>
      <c r="HI275"/>
      <c r="HJ275"/>
      <c r="HK275"/>
      <c r="HL275"/>
      <c r="HM275"/>
      <c r="HN275"/>
      <c r="HO275"/>
      <c r="HP275"/>
      <c r="HQ275"/>
      <c r="HR275"/>
      <c r="HS275"/>
      <c r="HT275"/>
      <c r="HU275"/>
      <c r="HV275"/>
      <c r="HW275"/>
      <c r="HX275"/>
      <c r="HY275"/>
      <c r="HZ275"/>
      <c r="IA275"/>
      <c r="IB275"/>
      <c r="IC275"/>
      <c r="ID275"/>
      <c r="IE275"/>
      <c r="IF275"/>
      <c r="IG275"/>
      <c r="IH275"/>
      <c r="II275"/>
      <c r="IJ275"/>
      <c r="IK275"/>
      <c r="IL275"/>
      <c r="IM275"/>
      <c r="IN275"/>
      <c r="IO275"/>
      <c r="IP275"/>
      <c r="IQ275"/>
      <c r="IR275"/>
      <c r="IS275"/>
      <c r="IT275"/>
      <c r="IU275"/>
      <c r="IV275"/>
      <c r="IW275"/>
      <c r="IX275"/>
      <c r="IY275"/>
      <c r="IZ275"/>
      <c r="JA275"/>
      <c r="JB275"/>
      <c r="JC275"/>
      <c r="JD275"/>
      <c r="JE275"/>
      <c r="JF275"/>
      <c r="JG275"/>
      <c r="JH275"/>
      <c r="JI275"/>
      <c r="JJ275"/>
      <c r="JK275"/>
      <c r="JL275"/>
      <c r="JM275"/>
      <c r="JN275"/>
      <c r="JO275"/>
      <c r="JP275"/>
      <c r="JQ275"/>
      <c r="JR275"/>
      <c r="JS275"/>
      <c r="JT275"/>
      <c r="JU275"/>
      <c r="JV275"/>
      <c r="JW275"/>
      <c r="JX275"/>
      <c r="JY275"/>
      <c r="JZ275"/>
      <c r="KA275"/>
      <c r="KB275"/>
      <c r="KC275"/>
      <c r="KD275"/>
      <c r="KE275"/>
      <c r="KF275"/>
      <c r="KG275"/>
      <c r="KH275"/>
      <c r="KI275"/>
      <c r="KJ275"/>
      <c r="KK275"/>
      <c r="KL275"/>
      <c r="KM275"/>
      <c r="KN275"/>
      <c r="KO275"/>
      <c r="KP275"/>
      <c r="KQ275"/>
      <c r="KR275"/>
      <c r="KS275"/>
      <c r="KT275"/>
      <c r="KU275"/>
      <c r="KV275"/>
      <c r="KW275"/>
      <c r="KX275"/>
      <c r="KY275"/>
      <c r="KZ275"/>
      <c r="LA275"/>
      <c r="LB275"/>
      <c r="LC275"/>
      <c r="LD275"/>
      <c r="LE275"/>
      <c r="LF275"/>
      <c r="LG275"/>
      <c r="LH275"/>
      <c r="LI275"/>
      <c r="LJ275"/>
      <c r="LK275"/>
      <c r="LL275"/>
      <c r="LM275"/>
      <c r="LN275"/>
      <c r="LO275"/>
      <c r="LP275"/>
      <c r="LQ275"/>
      <c r="LR275"/>
      <c r="LS275"/>
      <c r="LT275"/>
      <c r="LU275"/>
      <c r="LV275"/>
      <c r="LW275"/>
      <c r="LX275"/>
      <c r="LY275"/>
      <c r="LZ275"/>
      <c r="MA275"/>
      <c r="MB275"/>
      <c r="MC275"/>
      <c r="MD275"/>
      <c r="ME275"/>
      <c r="MF275"/>
      <c r="MG275"/>
      <c r="MH275"/>
      <c r="MI275"/>
      <c r="MJ275"/>
      <c r="MK275"/>
      <c r="ML275"/>
      <c r="MM275"/>
      <c r="MN275"/>
      <c r="MO275"/>
      <c r="MP275"/>
      <c r="MQ275"/>
      <c r="MR275"/>
      <c r="MS275"/>
      <c r="MT275"/>
      <c r="MU275"/>
      <c r="MV275"/>
      <c r="MW275"/>
      <c r="MX275"/>
      <c r="MY275"/>
      <c r="MZ275"/>
      <c r="NA275"/>
      <c r="NB275"/>
      <c r="NC275"/>
      <c r="ND275"/>
      <c r="NE275"/>
      <c r="NF275"/>
      <c r="NG275"/>
      <c r="NH275"/>
      <c r="NI275"/>
      <c r="NJ275"/>
      <c r="NK275"/>
      <c r="NL275"/>
      <c r="NM275"/>
      <c r="NN275"/>
      <c r="NO275"/>
      <c r="NP275"/>
      <c r="NQ275"/>
      <c r="NR275"/>
      <c r="NS275"/>
      <c r="NT275"/>
      <c r="NU275"/>
      <c r="NV275"/>
      <c r="NW275"/>
      <c r="NX275"/>
      <c r="NY275"/>
      <c r="NZ275"/>
      <c r="OA275"/>
      <c r="OB275"/>
      <c r="OC275"/>
      <c r="OD275"/>
      <c r="OE275"/>
      <c r="OF275"/>
      <c r="OG275"/>
      <c r="OH275"/>
      <c r="OI275"/>
      <c r="OJ275"/>
      <c r="OK275"/>
      <c r="OL275"/>
      <c r="OM275"/>
      <c r="ON275"/>
      <c r="OO275"/>
      <c r="OP275"/>
      <c r="OQ275"/>
      <c r="OR275"/>
      <c r="OS275"/>
      <c r="OT275"/>
      <c r="OU275"/>
      <c r="OV275"/>
      <c r="OW275"/>
      <c r="OX275"/>
      <c r="OY275"/>
      <c r="OZ275"/>
      <c r="PA275"/>
      <c r="PB275"/>
      <c r="PC275"/>
      <c r="PD275"/>
      <c r="PE275"/>
      <c r="PF275"/>
      <c r="PG275"/>
      <c r="PH275"/>
      <c r="PI275"/>
      <c r="PJ275"/>
      <c r="PK275"/>
      <c r="PL275"/>
      <c r="PM275"/>
      <c r="PN275"/>
      <c r="PO275"/>
      <c r="PP275"/>
      <c r="PQ275"/>
      <c r="PR275"/>
      <c r="PS275"/>
      <c r="PT275"/>
      <c r="PU275"/>
      <c r="PV275"/>
      <c r="PW275"/>
      <c r="PX275"/>
      <c r="PY275"/>
      <c r="PZ275"/>
      <c r="QA275"/>
      <c r="QB275"/>
      <c r="QC275"/>
      <c r="QD275"/>
      <c r="QE275"/>
      <c r="QF275"/>
      <c r="QG275"/>
      <c r="QH275"/>
      <c r="QI275"/>
      <c r="QJ275"/>
      <c r="QK275"/>
      <c r="QL275"/>
      <c r="QM275"/>
      <c r="QN275"/>
      <c r="QO275"/>
      <c r="QP275"/>
      <c r="QQ275"/>
      <c r="QR275"/>
      <c r="QS275"/>
      <c r="QT275"/>
      <c r="QU275"/>
      <c r="QV275"/>
      <c r="QW275"/>
      <c r="QX275"/>
      <c r="QY275"/>
      <c r="QZ275"/>
      <c r="RA275"/>
      <c r="RB275"/>
      <c r="RC275"/>
      <c r="RD275"/>
      <c r="RE275"/>
      <c r="RF275"/>
      <c r="RG275"/>
      <c r="RH275"/>
      <c r="RI275"/>
      <c r="RJ275"/>
      <c r="RK275"/>
      <c r="RL275"/>
      <c r="RM275"/>
      <c r="RN275"/>
      <c r="RO275"/>
      <c r="RP275"/>
      <c r="RQ275"/>
      <c r="RR275"/>
      <c r="RS275"/>
      <c r="RT275"/>
      <c r="RU275"/>
      <c r="RV275"/>
      <c r="RW275"/>
      <c r="RX275"/>
      <c r="RY275"/>
      <c r="RZ275"/>
      <c r="SA275"/>
      <c r="SB275"/>
      <c r="SC275"/>
      <c r="SD275"/>
      <c r="SE275"/>
      <c r="SF275"/>
      <c r="SG275"/>
      <c r="SH275"/>
      <c r="SI275"/>
      <c r="SJ275"/>
      <c r="SK275"/>
      <c r="SL275"/>
      <c r="SM275"/>
      <c r="SN275"/>
      <c r="SO275"/>
      <c r="SP275"/>
      <c r="SQ275"/>
      <c r="SR275"/>
      <c r="SS275"/>
      <c r="ST275"/>
      <c r="SU275"/>
      <c r="SV275"/>
      <c r="SW275"/>
      <c r="SX275"/>
      <c r="SY275"/>
      <c r="SZ275"/>
      <c r="TA275"/>
      <c r="TB275"/>
      <c r="TC275"/>
      <c r="TD275"/>
      <c r="TE275"/>
      <c r="TF275"/>
      <c r="TG275"/>
      <c r="TH275"/>
      <c r="TI275"/>
      <c r="TJ275"/>
      <c r="TK275"/>
      <c r="TL275"/>
      <c r="TM275"/>
      <c r="TN275"/>
      <c r="TO275"/>
      <c r="TP275"/>
      <c r="TQ275"/>
      <c r="TR275"/>
      <c r="TS275"/>
      <c r="TT275"/>
      <c r="TU275"/>
      <c r="TV275"/>
      <c r="TW275"/>
      <c r="TX275"/>
      <c r="TY275"/>
      <c r="TZ275"/>
      <c r="UA275"/>
      <c r="UB275"/>
      <c r="UC275"/>
      <c r="UD275"/>
      <c r="UE275"/>
      <c r="UF275"/>
      <c r="UG275"/>
      <c r="UH275"/>
      <c r="UI275"/>
      <c r="UJ275"/>
      <c r="UK275"/>
      <c r="UL275"/>
      <c r="UM275"/>
      <c r="UN275"/>
      <c r="UO275"/>
      <c r="UP275"/>
      <c r="UQ275"/>
      <c r="UR275"/>
      <c r="US275"/>
      <c r="UT275"/>
      <c r="UU275"/>
      <c r="UV275"/>
      <c r="UW275"/>
      <c r="UX275"/>
      <c r="UY275"/>
      <c r="UZ275"/>
      <c r="VA275"/>
      <c r="VB275"/>
      <c r="VC275"/>
      <c r="VD275"/>
      <c r="VE275"/>
      <c r="VF275"/>
      <c r="VG275"/>
      <c r="VH275"/>
      <c r="VI275"/>
      <c r="VJ275"/>
      <c r="VK275"/>
      <c r="VL275"/>
      <c r="VM275"/>
      <c r="VN275"/>
      <c r="VO275"/>
      <c r="VP275"/>
      <c r="VQ275"/>
      <c r="VR275"/>
      <c r="VS275"/>
      <c r="VT275"/>
      <c r="VU275"/>
      <c r="VV275"/>
      <c r="VW275"/>
      <c r="VX275"/>
      <c r="VY275"/>
      <c r="VZ275"/>
      <c r="WA275"/>
      <c r="WB275"/>
      <c r="WC275"/>
      <c r="WD275"/>
      <c r="WE275"/>
      <c r="WF275"/>
      <c r="WG275"/>
      <c r="WH275"/>
      <c r="WI275"/>
      <c r="WJ275"/>
      <c r="WK275"/>
      <c r="WL275"/>
      <c r="WM275"/>
      <c r="WN275"/>
      <c r="WO275"/>
      <c r="WP275"/>
      <c r="WQ275"/>
      <c r="WR275"/>
      <c r="WS275"/>
      <c r="WT275"/>
      <c r="WU275"/>
      <c r="WV275"/>
      <c r="WW275"/>
      <c r="WX275"/>
      <c r="WY275"/>
      <c r="WZ275"/>
      <c r="XA275"/>
      <c r="XB275"/>
      <c r="XC275"/>
      <c r="XD275"/>
      <c r="XE275"/>
      <c r="XF275"/>
      <c r="XG275"/>
      <c r="XH275"/>
      <c r="XI275"/>
      <c r="XJ275"/>
      <c r="XK275"/>
      <c r="XL275"/>
      <c r="XM275"/>
      <c r="XN275"/>
      <c r="XO275"/>
      <c r="XP275"/>
      <c r="XQ275"/>
      <c r="XR275"/>
      <c r="XS275"/>
      <c r="XT275"/>
      <c r="XU275"/>
      <c r="XV275"/>
      <c r="XW275"/>
      <c r="XX275"/>
      <c r="XY275"/>
      <c r="XZ275"/>
      <c r="YA275"/>
      <c r="YB275"/>
      <c r="YC275"/>
      <c r="YD275"/>
      <c r="YE275"/>
      <c r="YF275"/>
      <c r="YG275"/>
      <c r="YH275"/>
      <c r="YI275"/>
      <c r="YJ275"/>
      <c r="YK275"/>
      <c r="YL275"/>
      <c r="YM275"/>
      <c r="YN275"/>
      <c r="YO275"/>
      <c r="YP275"/>
      <c r="YQ275"/>
      <c r="YR275"/>
      <c r="YS275"/>
      <c r="YT275"/>
      <c r="YU275"/>
      <c r="YV275"/>
      <c r="YW275"/>
      <c r="YX275"/>
      <c r="YY275"/>
      <c r="YZ275"/>
      <c r="ZA275"/>
      <c r="ZB275"/>
      <c r="ZC275"/>
      <c r="ZD275"/>
      <c r="ZE275"/>
      <c r="ZF275"/>
      <c r="ZG275"/>
      <c r="ZH275"/>
      <c r="ZI275"/>
      <c r="ZJ275"/>
      <c r="ZK275"/>
      <c r="ZL275"/>
      <c r="ZM275"/>
      <c r="ZN275"/>
      <c r="ZO275"/>
      <c r="ZP275"/>
      <c r="ZQ275"/>
      <c r="ZR275"/>
      <c r="ZS275"/>
      <c r="ZT275"/>
      <c r="ZU275"/>
      <c r="ZV275"/>
      <c r="ZW275"/>
      <c r="ZX275"/>
      <c r="ZY275"/>
      <c r="ZZ275"/>
      <c r="AAA275"/>
      <c r="AAB275"/>
      <c r="AAC275"/>
      <c r="AAD275"/>
      <c r="AAE275"/>
      <c r="AAF275"/>
      <c r="AAG275"/>
      <c r="AAH275"/>
      <c r="AAI275"/>
      <c r="AAJ275"/>
      <c r="AAK275"/>
      <c r="AAL275"/>
      <c r="AAM275"/>
      <c r="AAN275"/>
      <c r="AAO275"/>
      <c r="AAP275"/>
      <c r="AAQ275"/>
      <c r="AAR275"/>
      <c r="AAS275"/>
      <c r="AAT275"/>
      <c r="AAU275"/>
      <c r="AAV275" t="s">
        <v>816</v>
      </c>
      <c r="AAW275"/>
      <c r="AAX275"/>
      <c r="AAY275"/>
      <c r="AAZ275"/>
      <c r="ABA275"/>
      <c r="ABB275"/>
      <c r="ABC275"/>
      <c r="ABD275"/>
      <c r="ABE275"/>
      <c r="ABF275"/>
      <c r="ABG275"/>
      <c r="ABH275" t="s">
        <v>816</v>
      </c>
      <c r="ABI275"/>
      <c r="ABJ275"/>
      <c r="ABK275"/>
      <c r="ABL275"/>
      <c r="ABM275"/>
      <c r="ABN275"/>
      <c r="ABO275"/>
      <c r="ABP275"/>
      <c r="ABQ275" t="s">
        <v>816</v>
      </c>
      <c r="ABR275"/>
      <c r="ABS275"/>
      <c r="ABT275"/>
      <c r="ABU275"/>
      <c r="ABV275"/>
      <c r="ABW275"/>
      <c r="ABX275"/>
      <c r="ABY275"/>
      <c r="ABZ275"/>
      <c r="ACA275"/>
      <c r="ACB275"/>
      <c r="ACC275"/>
      <c r="ACD275" t="s">
        <v>816</v>
      </c>
      <c r="ACE275"/>
      <c r="ACF275"/>
      <c r="ACG275"/>
      <c r="ACH275"/>
      <c r="ACI275"/>
      <c r="ACJ275"/>
      <c r="ACK275"/>
      <c r="ACL275"/>
      <c r="ACM275"/>
      <c r="ACN275"/>
      <c r="ACO275"/>
      <c r="ACP275"/>
      <c r="ACQ275" t="s">
        <v>1025</v>
      </c>
      <c r="ACR275">
        <v>367663615</v>
      </c>
      <c r="ACS275" s="396">
        <v>44894.692662037043</v>
      </c>
      <c r="ACT275"/>
      <c r="ACU275"/>
      <c r="ACV275" t="s">
        <v>801</v>
      </c>
      <c r="ACW275"/>
      <c r="ACX275"/>
      <c r="ACY275">
        <v>275</v>
      </c>
    </row>
    <row r="276" spans="1:779" s="82" customFormat="1" x14ac:dyDescent="0.3">
      <c r="A276" t="s">
        <v>3075</v>
      </c>
      <c r="B276" s="396">
        <v>44890.422023634259</v>
      </c>
      <c r="C276" s="396">
        <v>44890.424925810192</v>
      </c>
      <c r="D276" s="396">
        <v>44890</v>
      </c>
      <c r="E276" t="s">
        <v>1021</v>
      </c>
      <c r="F276" s="396">
        <v>44890</v>
      </c>
      <c r="G276" t="s">
        <v>1022</v>
      </c>
      <c r="H276" t="s">
        <v>1023</v>
      </c>
      <c r="I276" t="s">
        <v>1023</v>
      </c>
      <c r="J276" t="s">
        <v>1023</v>
      </c>
      <c r="K276" t="s">
        <v>795</v>
      </c>
      <c r="L276" t="s">
        <v>891</v>
      </c>
      <c r="M276">
        <v>0</v>
      </c>
      <c r="N276">
        <v>0</v>
      </c>
      <c r="O276">
        <v>0</v>
      </c>
      <c r="P276">
        <v>0</v>
      </c>
      <c r="Q276">
        <v>0</v>
      </c>
      <c r="R276">
        <v>0</v>
      </c>
      <c r="S276">
        <v>0</v>
      </c>
      <c r="T276">
        <v>0</v>
      </c>
      <c r="U276">
        <v>0</v>
      </c>
      <c r="V276">
        <v>1</v>
      </c>
      <c r="W276">
        <v>0</v>
      </c>
      <c r="X276">
        <v>1</v>
      </c>
      <c r="Y276">
        <v>0</v>
      </c>
      <c r="Z276">
        <v>0</v>
      </c>
      <c r="AA276">
        <v>0</v>
      </c>
      <c r="AB276">
        <v>0</v>
      </c>
      <c r="AC276">
        <v>0</v>
      </c>
      <c r="AD276">
        <v>0</v>
      </c>
      <c r="AE276">
        <v>0</v>
      </c>
      <c r="AF276">
        <v>0</v>
      </c>
      <c r="AG276">
        <v>0</v>
      </c>
      <c r="AH276">
        <v>0</v>
      </c>
      <c r="AI276">
        <v>0</v>
      </c>
      <c r="AJ276"/>
      <c r="AK276"/>
      <c r="AL276"/>
      <c r="AM276"/>
      <c r="AN276"/>
      <c r="AO276"/>
      <c r="AP276"/>
      <c r="AQ276"/>
      <c r="AR276"/>
      <c r="AS276"/>
      <c r="AT276"/>
      <c r="AU276"/>
      <c r="AV276"/>
      <c r="AW276"/>
      <c r="AX276"/>
      <c r="AY276"/>
      <c r="AZ276"/>
      <c r="BA276"/>
      <c r="BB276"/>
      <c r="BC276"/>
      <c r="BD276"/>
      <c r="BE276"/>
      <c r="BF276"/>
      <c r="BG276"/>
      <c r="BH276"/>
      <c r="BI276"/>
      <c r="BJ276"/>
      <c r="BK276"/>
      <c r="BL276"/>
      <c r="BM276"/>
      <c r="BN276"/>
      <c r="BO276"/>
      <c r="BP276"/>
      <c r="BQ276"/>
      <c r="BR276"/>
      <c r="BS276"/>
      <c r="BT276"/>
      <c r="BU276"/>
      <c r="BV276"/>
      <c r="BW276"/>
      <c r="BX276"/>
      <c r="BY276"/>
      <c r="BZ276"/>
      <c r="CA276"/>
      <c r="CB276"/>
      <c r="CC276"/>
      <c r="CD276"/>
      <c r="CE276"/>
      <c r="CF276"/>
      <c r="CG276"/>
      <c r="CH276"/>
      <c r="CI276"/>
      <c r="CJ276"/>
      <c r="CK276"/>
      <c r="CL276"/>
      <c r="CM276"/>
      <c r="CN276"/>
      <c r="CO276"/>
      <c r="CP276"/>
      <c r="CQ276"/>
      <c r="CR276"/>
      <c r="CS276"/>
      <c r="CT276"/>
      <c r="CU276"/>
      <c r="CV276"/>
      <c r="CW276"/>
      <c r="CX276"/>
      <c r="CY276"/>
      <c r="CZ276"/>
      <c r="DA276"/>
      <c r="DB276"/>
      <c r="DC276"/>
      <c r="DD276"/>
      <c r="DE276"/>
      <c r="DF276"/>
      <c r="DG276"/>
      <c r="DH276"/>
      <c r="DI276"/>
      <c r="DJ276"/>
      <c r="DK276"/>
      <c r="DL276"/>
      <c r="DM276"/>
      <c r="DN276"/>
      <c r="DO276"/>
      <c r="DP276"/>
      <c r="DQ276"/>
      <c r="DR276"/>
      <c r="DS276"/>
      <c r="DT276"/>
      <c r="DU276"/>
      <c r="DV276"/>
      <c r="DW276"/>
      <c r="DX276"/>
      <c r="DY276"/>
      <c r="DZ276"/>
      <c r="EA276"/>
      <c r="EB276"/>
      <c r="EC276"/>
      <c r="ED276"/>
      <c r="EE276"/>
      <c r="EF276"/>
      <c r="EG276"/>
      <c r="EH276"/>
      <c r="EI276"/>
      <c r="EJ276"/>
      <c r="EK276"/>
      <c r="EL276"/>
      <c r="EM276"/>
      <c r="EN276"/>
      <c r="EO276"/>
      <c r="EP276"/>
      <c r="EQ276"/>
      <c r="ER276"/>
      <c r="ES276"/>
      <c r="ET276"/>
      <c r="EU276"/>
      <c r="EV276"/>
      <c r="EW276"/>
      <c r="EX276"/>
      <c r="EY276"/>
      <c r="EZ276"/>
      <c r="FA276"/>
      <c r="FB276"/>
      <c r="FC276"/>
      <c r="FD276"/>
      <c r="FE276"/>
      <c r="FF276"/>
      <c r="FG276"/>
      <c r="FH276"/>
      <c r="FI276"/>
      <c r="FJ276"/>
      <c r="FK276"/>
      <c r="FL276"/>
      <c r="FM276"/>
      <c r="FN276"/>
      <c r="FO276"/>
      <c r="FP276"/>
      <c r="FQ276"/>
      <c r="FR276"/>
      <c r="FS276"/>
      <c r="FT276"/>
      <c r="FU276"/>
      <c r="FV276"/>
      <c r="FW276"/>
      <c r="FX276"/>
      <c r="FY276"/>
      <c r="FZ276"/>
      <c r="GA276"/>
      <c r="GB276"/>
      <c r="GC276"/>
      <c r="GD276"/>
      <c r="GE276"/>
      <c r="GF276"/>
      <c r="GG276"/>
      <c r="GH276"/>
      <c r="GI276"/>
      <c r="GJ276"/>
      <c r="GK276"/>
      <c r="GL276"/>
      <c r="GM276"/>
      <c r="GN276"/>
      <c r="GO276"/>
      <c r="GP276"/>
      <c r="GQ276"/>
      <c r="GR276"/>
      <c r="GS276"/>
      <c r="GT276"/>
      <c r="GU276"/>
      <c r="GV276"/>
      <c r="GW276"/>
      <c r="GX276"/>
      <c r="GY276"/>
      <c r="GZ276"/>
      <c r="HA276"/>
      <c r="HB276"/>
      <c r="HC276"/>
      <c r="HD276"/>
      <c r="HE276"/>
      <c r="HF276"/>
      <c r="HG276"/>
      <c r="HH276"/>
      <c r="HI276"/>
      <c r="HJ276"/>
      <c r="HK276"/>
      <c r="HL276"/>
      <c r="HM276"/>
      <c r="HN276"/>
      <c r="HO276"/>
      <c r="HP276"/>
      <c r="HQ276"/>
      <c r="HR276"/>
      <c r="HS276"/>
      <c r="HT276"/>
      <c r="HU276"/>
      <c r="HV276"/>
      <c r="HW276"/>
      <c r="HX276"/>
      <c r="HY276"/>
      <c r="HZ276"/>
      <c r="IA276"/>
      <c r="IB276"/>
      <c r="IC276"/>
      <c r="ID276"/>
      <c r="IE276"/>
      <c r="IF276"/>
      <c r="IG276"/>
      <c r="IH276"/>
      <c r="II276"/>
      <c r="IJ276"/>
      <c r="IK276"/>
      <c r="IL276"/>
      <c r="IM276"/>
      <c r="IN276"/>
      <c r="IO276"/>
      <c r="IP276"/>
      <c r="IQ276"/>
      <c r="IR276"/>
      <c r="IS276"/>
      <c r="IT276"/>
      <c r="IU276"/>
      <c r="IV276"/>
      <c r="IW276"/>
      <c r="IX276"/>
      <c r="IY276"/>
      <c r="IZ276"/>
      <c r="JA276"/>
      <c r="JB276"/>
      <c r="JC276"/>
      <c r="JD276"/>
      <c r="JE276"/>
      <c r="JF276"/>
      <c r="JG276"/>
      <c r="JH276"/>
      <c r="JI276"/>
      <c r="JJ276"/>
      <c r="JK276"/>
      <c r="JL276"/>
      <c r="JM276"/>
      <c r="JN276"/>
      <c r="JO276"/>
      <c r="JP276"/>
      <c r="JQ276"/>
      <c r="JR276"/>
      <c r="JS276"/>
      <c r="JT276"/>
      <c r="JU276"/>
      <c r="JV276"/>
      <c r="JW276"/>
      <c r="JX276"/>
      <c r="JY276"/>
      <c r="JZ276"/>
      <c r="KA276"/>
      <c r="KB276"/>
      <c r="KC276"/>
      <c r="KD276"/>
      <c r="KE276"/>
      <c r="KF276"/>
      <c r="KG276"/>
      <c r="KH276"/>
      <c r="KI276"/>
      <c r="KJ276"/>
      <c r="KK276"/>
      <c r="KL276"/>
      <c r="KM276"/>
      <c r="KN276"/>
      <c r="KO276"/>
      <c r="KP276"/>
      <c r="KQ276"/>
      <c r="KR276"/>
      <c r="KS276"/>
      <c r="KT276"/>
      <c r="KU276"/>
      <c r="KV276"/>
      <c r="KW276"/>
      <c r="KX276"/>
      <c r="KY276"/>
      <c r="KZ276"/>
      <c r="LA276" t="s">
        <v>840</v>
      </c>
      <c r="LB276"/>
      <c r="LC276">
        <v>150</v>
      </c>
      <c r="LD276">
        <v>150</v>
      </c>
      <c r="LE276"/>
      <c r="LF276">
        <v>50</v>
      </c>
      <c r="LG276">
        <v>200</v>
      </c>
      <c r="LH276">
        <v>100</v>
      </c>
      <c r="LI276" t="s">
        <v>948</v>
      </c>
      <c r="LJ276" t="s">
        <v>841</v>
      </c>
      <c r="LK276"/>
      <c r="LL276"/>
      <c r="LM276" t="s">
        <v>816</v>
      </c>
      <c r="LN276"/>
      <c r="LO276"/>
      <c r="LP276"/>
      <c r="LQ276"/>
      <c r="LR276"/>
      <c r="LS276"/>
      <c r="LT276"/>
      <c r="LU276"/>
      <c r="LV276"/>
      <c r="LW276"/>
      <c r="LX276"/>
      <c r="LY276"/>
      <c r="LZ276"/>
      <c r="MA276"/>
      <c r="MB276"/>
      <c r="MC276"/>
      <c r="MD276"/>
      <c r="ME276"/>
      <c r="MF276"/>
      <c r="MG276"/>
      <c r="MH276"/>
      <c r="MI276"/>
      <c r="MJ276"/>
      <c r="MK276"/>
      <c r="ML276"/>
      <c r="MM276"/>
      <c r="MN276"/>
      <c r="MO276"/>
      <c r="MP276"/>
      <c r="MQ276"/>
      <c r="MR276"/>
      <c r="MS276"/>
      <c r="MT276"/>
      <c r="MU276"/>
      <c r="MV276"/>
      <c r="MW276"/>
      <c r="MX276"/>
      <c r="MY276"/>
      <c r="MZ276"/>
      <c r="NA276"/>
      <c r="NB276"/>
      <c r="NC276"/>
      <c r="ND276"/>
      <c r="NE276"/>
      <c r="NF276"/>
      <c r="NG276"/>
      <c r="NH276"/>
      <c r="NI276"/>
      <c r="NJ276"/>
      <c r="NK276" t="s">
        <v>840</v>
      </c>
      <c r="NL276"/>
      <c r="NM276">
        <v>200</v>
      </c>
      <c r="NN276">
        <v>200</v>
      </c>
      <c r="NO276"/>
      <c r="NP276">
        <v>200</v>
      </c>
      <c r="NQ276">
        <v>0</v>
      </c>
      <c r="NR276">
        <v>0</v>
      </c>
      <c r="NS276"/>
      <c r="NT276" t="s">
        <v>841</v>
      </c>
      <c r="NU276"/>
      <c r="NV276"/>
      <c r="NW276" t="s">
        <v>816</v>
      </c>
      <c r="NX276"/>
      <c r="NY276"/>
      <c r="NZ276"/>
      <c r="OA276"/>
      <c r="OB276"/>
      <c r="OC276"/>
      <c r="OD276"/>
      <c r="OE276"/>
      <c r="OF276"/>
      <c r="OG276"/>
      <c r="OH276"/>
      <c r="OI276"/>
      <c r="OJ276"/>
      <c r="OK276"/>
      <c r="OL276"/>
      <c r="OM276"/>
      <c r="ON276"/>
      <c r="OO276"/>
      <c r="OP276"/>
      <c r="OQ276"/>
      <c r="OR276"/>
      <c r="OS276"/>
      <c r="OT276"/>
      <c r="OU276"/>
      <c r="OV276"/>
      <c r="OW276"/>
      <c r="OX276"/>
      <c r="OY276"/>
      <c r="OZ276"/>
      <c r="PA276"/>
      <c r="PB276"/>
      <c r="PC276"/>
      <c r="PD276"/>
      <c r="PE276"/>
      <c r="PF276"/>
      <c r="PG276"/>
      <c r="PH276"/>
      <c r="PI276"/>
      <c r="PJ276"/>
      <c r="PK276"/>
      <c r="PL276"/>
      <c r="PM276"/>
      <c r="PN276"/>
      <c r="PO276"/>
      <c r="PP276"/>
      <c r="PQ276"/>
      <c r="PR276"/>
      <c r="PS276"/>
      <c r="PT276"/>
      <c r="PU276"/>
      <c r="PV276"/>
      <c r="PW276"/>
      <c r="PX276"/>
      <c r="PY276"/>
      <c r="PZ276"/>
      <c r="QA276"/>
      <c r="QB276"/>
      <c r="QC276"/>
      <c r="QD276"/>
      <c r="QE276"/>
      <c r="QF276"/>
      <c r="QG276"/>
      <c r="QH276"/>
      <c r="QI276"/>
      <c r="QJ276"/>
      <c r="QK276"/>
      <c r="QL276"/>
      <c r="QM276"/>
      <c r="QN276"/>
      <c r="QO276"/>
      <c r="QP276"/>
      <c r="QQ276"/>
      <c r="QR276"/>
      <c r="QS276"/>
      <c r="QT276"/>
      <c r="QU276"/>
      <c r="QV276"/>
      <c r="QW276"/>
      <c r="QX276"/>
      <c r="QY276"/>
      <c r="QZ276"/>
      <c r="RA276"/>
      <c r="RB276"/>
      <c r="RC276"/>
      <c r="RD276"/>
      <c r="RE276"/>
      <c r="RF276"/>
      <c r="RG276"/>
      <c r="RH276"/>
      <c r="RI276"/>
      <c r="RJ276"/>
      <c r="RK276"/>
      <c r="RL276"/>
      <c r="RM276"/>
      <c r="RN276"/>
      <c r="RO276"/>
      <c r="RP276"/>
      <c r="RQ276"/>
      <c r="RR276"/>
      <c r="RS276"/>
      <c r="RT276"/>
      <c r="RU276"/>
      <c r="RV276"/>
      <c r="RW276"/>
      <c r="RX276"/>
      <c r="RY276"/>
      <c r="RZ276"/>
      <c r="SA276"/>
      <c r="SB276"/>
      <c r="SC276"/>
      <c r="SD276"/>
      <c r="SE276"/>
      <c r="SF276"/>
      <c r="SG276"/>
      <c r="SH276"/>
      <c r="SI276"/>
      <c r="SJ276"/>
      <c r="SK276"/>
      <c r="SL276"/>
      <c r="SM276"/>
      <c r="SN276"/>
      <c r="SO276"/>
      <c r="SP276"/>
      <c r="SQ276"/>
      <c r="SR276"/>
      <c r="SS276"/>
      <c r="ST276"/>
      <c r="SU276"/>
      <c r="SV276"/>
      <c r="SW276"/>
      <c r="SX276"/>
      <c r="SY276"/>
      <c r="SZ276"/>
      <c r="TA276"/>
      <c r="TB276"/>
      <c r="TC276"/>
      <c r="TD276"/>
      <c r="TE276"/>
      <c r="TF276"/>
      <c r="TG276"/>
      <c r="TH276"/>
      <c r="TI276"/>
      <c r="TJ276"/>
      <c r="TK276"/>
      <c r="TL276"/>
      <c r="TM276"/>
      <c r="TN276"/>
      <c r="TO276"/>
      <c r="TP276"/>
      <c r="TQ276"/>
      <c r="TR276"/>
      <c r="TS276"/>
      <c r="TT276"/>
      <c r="TU276"/>
      <c r="TV276"/>
      <c r="TW276"/>
      <c r="TX276"/>
      <c r="TY276"/>
      <c r="TZ276"/>
      <c r="UA276"/>
      <c r="UB276"/>
      <c r="UC276"/>
      <c r="UD276"/>
      <c r="UE276"/>
      <c r="UF276"/>
      <c r="UG276"/>
      <c r="UH276"/>
      <c r="UI276"/>
      <c r="UJ276"/>
      <c r="UK276"/>
      <c r="UL276"/>
      <c r="UM276"/>
      <c r="UN276"/>
      <c r="UO276"/>
      <c r="UP276"/>
      <c r="UQ276"/>
      <c r="UR276"/>
      <c r="US276"/>
      <c r="UT276"/>
      <c r="UU276"/>
      <c r="UV276"/>
      <c r="UW276"/>
      <c r="UX276"/>
      <c r="UY276"/>
      <c r="UZ276"/>
      <c r="VA276"/>
      <c r="VB276"/>
      <c r="VC276"/>
      <c r="VD276"/>
      <c r="VE276"/>
      <c r="VF276"/>
      <c r="VG276"/>
      <c r="VH276"/>
      <c r="VI276"/>
      <c r="VJ276"/>
      <c r="VK276"/>
      <c r="VL276"/>
      <c r="VM276"/>
      <c r="VN276"/>
      <c r="VO276"/>
      <c r="VP276"/>
      <c r="VQ276"/>
      <c r="VR276"/>
      <c r="VS276"/>
      <c r="VT276"/>
      <c r="VU276"/>
      <c r="VV276"/>
      <c r="VW276"/>
      <c r="VX276"/>
      <c r="VY276"/>
      <c r="VZ276"/>
      <c r="WA276"/>
      <c r="WB276"/>
      <c r="WC276"/>
      <c r="WD276"/>
      <c r="WE276"/>
      <c r="WF276"/>
      <c r="WG276"/>
      <c r="WH276"/>
      <c r="WI276"/>
      <c r="WJ276"/>
      <c r="WK276"/>
      <c r="WL276"/>
      <c r="WM276"/>
      <c r="WN276"/>
      <c r="WO276"/>
      <c r="WP276"/>
      <c r="WQ276"/>
      <c r="WR276"/>
      <c r="WS276"/>
      <c r="WT276"/>
      <c r="WU276"/>
      <c r="WV276"/>
      <c r="WW276"/>
      <c r="WX276"/>
      <c r="WY276"/>
      <c r="WZ276"/>
      <c r="XA276"/>
      <c r="XB276"/>
      <c r="XC276"/>
      <c r="XD276"/>
      <c r="XE276"/>
      <c r="XF276"/>
      <c r="XG276"/>
      <c r="XH276"/>
      <c r="XI276"/>
      <c r="XJ276"/>
      <c r="XK276"/>
      <c r="XL276"/>
      <c r="XM276"/>
      <c r="XN276"/>
      <c r="XO276"/>
      <c r="XP276"/>
      <c r="XQ276"/>
      <c r="XR276"/>
      <c r="XS276"/>
      <c r="XT276"/>
      <c r="XU276"/>
      <c r="XV276"/>
      <c r="XW276"/>
      <c r="XX276"/>
      <c r="XY276"/>
      <c r="XZ276"/>
      <c r="YA276"/>
      <c r="YB276"/>
      <c r="YC276"/>
      <c r="YD276"/>
      <c r="YE276"/>
      <c r="YF276"/>
      <c r="YG276"/>
      <c r="YH276"/>
      <c r="YI276"/>
      <c r="YJ276"/>
      <c r="YK276"/>
      <c r="YL276"/>
      <c r="YM276"/>
      <c r="YN276"/>
      <c r="YO276"/>
      <c r="YP276"/>
      <c r="YQ276"/>
      <c r="YR276"/>
      <c r="YS276"/>
      <c r="YT276"/>
      <c r="YU276"/>
      <c r="YV276"/>
      <c r="YW276"/>
      <c r="YX276"/>
      <c r="YY276"/>
      <c r="YZ276"/>
      <c r="ZA276"/>
      <c r="ZB276"/>
      <c r="ZC276"/>
      <c r="ZD276"/>
      <c r="ZE276"/>
      <c r="ZF276"/>
      <c r="ZG276"/>
      <c r="ZH276"/>
      <c r="ZI276"/>
      <c r="ZJ276"/>
      <c r="ZK276"/>
      <c r="ZL276"/>
      <c r="ZM276"/>
      <c r="ZN276"/>
      <c r="ZO276"/>
      <c r="ZP276"/>
      <c r="ZQ276"/>
      <c r="ZR276"/>
      <c r="ZS276"/>
      <c r="ZT276"/>
      <c r="ZU276"/>
      <c r="ZV276"/>
      <c r="ZW276"/>
      <c r="ZX276"/>
      <c r="ZY276"/>
      <c r="ZZ276"/>
      <c r="AAA276"/>
      <c r="AAB276"/>
      <c r="AAC276"/>
      <c r="AAD276"/>
      <c r="AAE276"/>
      <c r="AAF276"/>
      <c r="AAG276"/>
      <c r="AAH276"/>
      <c r="AAI276"/>
      <c r="AAJ276"/>
      <c r="AAK276"/>
      <c r="AAL276"/>
      <c r="AAM276"/>
      <c r="AAN276"/>
      <c r="AAO276"/>
      <c r="AAP276"/>
      <c r="AAQ276"/>
      <c r="AAR276"/>
      <c r="AAS276"/>
      <c r="AAT276"/>
      <c r="AAU276"/>
      <c r="AAV276" t="s">
        <v>816</v>
      </c>
      <c r="AAW276"/>
      <c r="AAX276"/>
      <c r="AAY276"/>
      <c r="AAZ276"/>
      <c r="ABA276"/>
      <c r="ABB276"/>
      <c r="ABC276"/>
      <c r="ABD276"/>
      <c r="ABE276"/>
      <c r="ABF276"/>
      <c r="ABG276"/>
      <c r="ABH276" t="s">
        <v>816</v>
      </c>
      <c r="ABI276"/>
      <c r="ABJ276"/>
      <c r="ABK276"/>
      <c r="ABL276"/>
      <c r="ABM276"/>
      <c r="ABN276"/>
      <c r="ABO276"/>
      <c r="ABP276"/>
      <c r="ABQ276" t="s">
        <v>816</v>
      </c>
      <c r="ABR276"/>
      <c r="ABS276"/>
      <c r="ABT276"/>
      <c r="ABU276"/>
      <c r="ABV276"/>
      <c r="ABW276"/>
      <c r="ABX276"/>
      <c r="ABY276"/>
      <c r="ABZ276"/>
      <c r="ACA276"/>
      <c r="ACB276"/>
      <c r="ACC276"/>
      <c r="ACD276" t="s">
        <v>816</v>
      </c>
      <c r="ACE276"/>
      <c r="ACF276"/>
      <c r="ACG276"/>
      <c r="ACH276"/>
      <c r="ACI276"/>
      <c r="ACJ276"/>
      <c r="ACK276"/>
      <c r="ACL276"/>
      <c r="ACM276"/>
      <c r="ACN276"/>
      <c r="ACO276"/>
      <c r="ACP276"/>
      <c r="ACQ276" t="s">
        <v>873</v>
      </c>
      <c r="ACR276">
        <v>367665135</v>
      </c>
      <c r="ACS276" s="396">
        <v>44894.694988425923</v>
      </c>
      <c r="ACT276"/>
      <c r="ACU276"/>
      <c r="ACV276" t="s">
        <v>801</v>
      </c>
      <c r="ACW276"/>
      <c r="ACX276"/>
      <c r="ACY276">
        <v>276</v>
      </c>
    </row>
    <row r="277" spans="1:779" s="82" customFormat="1" x14ac:dyDescent="0.3">
      <c r="A277" t="s">
        <v>3076</v>
      </c>
      <c r="B277" s="396">
        <v>44890.425336840271</v>
      </c>
      <c r="C277" s="396">
        <v>44890.428127060193</v>
      </c>
      <c r="D277" s="396">
        <v>44890</v>
      </c>
      <c r="E277" t="s">
        <v>1021</v>
      </c>
      <c r="F277" s="396">
        <v>44890</v>
      </c>
      <c r="G277" t="s">
        <v>1022</v>
      </c>
      <c r="H277" t="s">
        <v>1023</v>
      </c>
      <c r="I277" t="s">
        <v>1023</v>
      </c>
      <c r="J277" t="s">
        <v>1023</v>
      </c>
      <c r="K277" t="s">
        <v>795</v>
      </c>
      <c r="L277" t="s">
        <v>891</v>
      </c>
      <c r="M277">
        <v>0</v>
      </c>
      <c r="N277">
        <v>0</v>
      </c>
      <c r="O277">
        <v>0</v>
      </c>
      <c r="P277">
        <v>0</v>
      </c>
      <c r="Q277">
        <v>0</v>
      </c>
      <c r="R277">
        <v>0</v>
      </c>
      <c r="S277">
        <v>0</v>
      </c>
      <c r="T277">
        <v>0</v>
      </c>
      <c r="U277">
        <v>0</v>
      </c>
      <c r="V277">
        <v>1</v>
      </c>
      <c r="W277">
        <v>0</v>
      </c>
      <c r="X277">
        <v>1</v>
      </c>
      <c r="Y277">
        <v>0</v>
      </c>
      <c r="Z277">
        <v>0</v>
      </c>
      <c r="AA277">
        <v>0</v>
      </c>
      <c r="AB277">
        <v>0</v>
      </c>
      <c r="AC277">
        <v>0</v>
      </c>
      <c r="AD277">
        <v>0</v>
      </c>
      <c r="AE277">
        <v>0</v>
      </c>
      <c r="AF277">
        <v>0</v>
      </c>
      <c r="AG277">
        <v>0</v>
      </c>
      <c r="AH277">
        <v>0</v>
      </c>
      <c r="AI277">
        <v>0</v>
      </c>
      <c r="AJ277"/>
      <c r="AK277"/>
      <c r="AL277"/>
      <c r="AM277"/>
      <c r="AN277"/>
      <c r="AO277"/>
      <c r="AP277"/>
      <c r="AQ277"/>
      <c r="AR277"/>
      <c r="AS277"/>
      <c r="AT277"/>
      <c r="AU277"/>
      <c r="AV277"/>
      <c r="AW277"/>
      <c r="AX277"/>
      <c r="AY277"/>
      <c r="AZ277"/>
      <c r="BA277"/>
      <c r="BB277"/>
      <c r="BC277"/>
      <c r="BD277"/>
      <c r="BE277"/>
      <c r="BF277"/>
      <c r="BG277"/>
      <c r="BH277"/>
      <c r="BI277"/>
      <c r="BJ277"/>
      <c r="BK277"/>
      <c r="BL277"/>
      <c r="BM277"/>
      <c r="BN277"/>
      <c r="BO277"/>
      <c r="BP277"/>
      <c r="BQ277"/>
      <c r="BR277"/>
      <c r="BS277"/>
      <c r="BT277"/>
      <c r="BU277"/>
      <c r="BV277"/>
      <c r="BW277"/>
      <c r="BX277"/>
      <c r="BY277"/>
      <c r="BZ277"/>
      <c r="CA277"/>
      <c r="CB277"/>
      <c r="CC277"/>
      <c r="CD277"/>
      <c r="CE277"/>
      <c r="CF277"/>
      <c r="CG277"/>
      <c r="CH277"/>
      <c r="CI277"/>
      <c r="CJ277"/>
      <c r="CK277"/>
      <c r="CL277"/>
      <c r="CM277"/>
      <c r="CN277"/>
      <c r="CO277"/>
      <c r="CP277"/>
      <c r="CQ277"/>
      <c r="CR277"/>
      <c r="CS277"/>
      <c r="CT277"/>
      <c r="CU277"/>
      <c r="CV277"/>
      <c r="CW277"/>
      <c r="CX277"/>
      <c r="CY277"/>
      <c r="CZ277"/>
      <c r="DA277"/>
      <c r="DB277"/>
      <c r="DC277"/>
      <c r="DD277"/>
      <c r="DE277"/>
      <c r="DF277"/>
      <c r="DG277"/>
      <c r="DH277"/>
      <c r="DI277"/>
      <c r="DJ277"/>
      <c r="DK277"/>
      <c r="DL277"/>
      <c r="DM277"/>
      <c r="DN277"/>
      <c r="DO277"/>
      <c r="DP277"/>
      <c r="DQ277"/>
      <c r="DR277"/>
      <c r="DS277"/>
      <c r="DT277"/>
      <c r="DU277"/>
      <c r="DV277"/>
      <c r="DW277"/>
      <c r="DX277"/>
      <c r="DY277"/>
      <c r="DZ277"/>
      <c r="EA277"/>
      <c r="EB277"/>
      <c r="EC277"/>
      <c r="ED277"/>
      <c r="EE277"/>
      <c r="EF277"/>
      <c r="EG277"/>
      <c r="EH277"/>
      <c r="EI277"/>
      <c r="EJ277"/>
      <c r="EK277"/>
      <c r="EL277"/>
      <c r="EM277"/>
      <c r="EN277"/>
      <c r="EO277"/>
      <c r="EP277"/>
      <c r="EQ277"/>
      <c r="ER277"/>
      <c r="ES277"/>
      <c r="ET277"/>
      <c r="EU277"/>
      <c r="EV277"/>
      <c r="EW277"/>
      <c r="EX277"/>
      <c r="EY277"/>
      <c r="EZ277"/>
      <c r="FA277"/>
      <c r="FB277"/>
      <c r="FC277"/>
      <c r="FD277"/>
      <c r="FE277"/>
      <c r="FF277"/>
      <c r="FG277"/>
      <c r="FH277"/>
      <c r="FI277"/>
      <c r="FJ277"/>
      <c r="FK277"/>
      <c r="FL277"/>
      <c r="FM277"/>
      <c r="FN277"/>
      <c r="FO277"/>
      <c r="FP277"/>
      <c r="FQ277"/>
      <c r="FR277"/>
      <c r="FS277"/>
      <c r="FT277"/>
      <c r="FU277"/>
      <c r="FV277"/>
      <c r="FW277"/>
      <c r="FX277"/>
      <c r="FY277"/>
      <c r="FZ277"/>
      <c r="GA277"/>
      <c r="GB277"/>
      <c r="GC277"/>
      <c r="GD277"/>
      <c r="GE277"/>
      <c r="GF277"/>
      <c r="GG277"/>
      <c r="GH277"/>
      <c r="GI277"/>
      <c r="GJ277"/>
      <c r="GK277"/>
      <c r="GL277"/>
      <c r="GM277"/>
      <c r="GN277"/>
      <c r="GO277"/>
      <c r="GP277"/>
      <c r="GQ277"/>
      <c r="GR277"/>
      <c r="GS277"/>
      <c r="GT277"/>
      <c r="GU277"/>
      <c r="GV277"/>
      <c r="GW277"/>
      <c r="GX277"/>
      <c r="GY277"/>
      <c r="GZ277"/>
      <c r="HA277"/>
      <c r="HB277"/>
      <c r="HC277"/>
      <c r="HD277"/>
      <c r="HE277"/>
      <c r="HF277"/>
      <c r="HG277"/>
      <c r="HH277"/>
      <c r="HI277"/>
      <c r="HJ277"/>
      <c r="HK277"/>
      <c r="HL277"/>
      <c r="HM277"/>
      <c r="HN277"/>
      <c r="HO277"/>
      <c r="HP277"/>
      <c r="HQ277"/>
      <c r="HR277"/>
      <c r="HS277"/>
      <c r="HT277"/>
      <c r="HU277"/>
      <c r="HV277"/>
      <c r="HW277"/>
      <c r="HX277"/>
      <c r="HY277"/>
      <c r="HZ277"/>
      <c r="IA277"/>
      <c r="IB277"/>
      <c r="IC277"/>
      <c r="ID277"/>
      <c r="IE277"/>
      <c r="IF277"/>
      <c r="IG277"/>
      <c r="IH277"/>
      <c r="II277"/>
      <c r="IJ277"/>
      <c r="IK277"/>
      <c r="IL277"/>
      <c r="IM277"/>
      <c r="IN277"/>
      <c r="IO277"/>
      <c r="IP277"/>
      <c r="IQ277"/>
      <c r="IR277"/>
      <c r="IS277"/>
      <c r="IT277"/>
      <c r="IU277"/>
      <c r="IV277"/>
      <c r="IW277"/>
      <c r="IX277"/>
      <c r="IY277"/>
      <c r="IZ277"/>
      <c r="JA277"/>
      <c r="JB277"/>
      <c r="JC277"/>
      <c r="JD277"/>
      <c r="JE277"/>
      <c r="JF277"/>
      <c r="JG277"/>
      <c r="JH277"/>
      <c r="JI277"/>
      <c r="JJ277"/>
      <c r="JK277"/>
      <c r="JL277"/>
      <c r="JM277"/>
      <c r="JN277"/>
      <c r="JO277"/>
      <c r="JP277"/>
      <c r="JQ277"/>
      <c r="JR277"/>
      <c r="JS277"/>
      <c r="JT277"/>
      <c r="JU277"/>
      <c r="JV277"/>
      <c r="JW277"/>
      <c r="JX277"/>
      <c r="JY277"/>
      <c r="JZ277"/>
      <c r="KA277"/>
      <c r="KB277"/>
      <c r="KC277"/>
      <c r="KD277"/>
      <c r="KE277"/>
      <c r="KF277"/>
      <c r="KG277"/>
      <c r="KH277"/>
      <c r="KI277"/>
      <c r="KJ277"/>
      <c r="KK277"/>
      <c r="KL277"/>
      <c r="KM277"/>
      <c r="KN277"/>
      <c r="KO277"/>
      <c r="KP277"/>
      <c r="KQ277"/>
      <c r="KR277"/>
      <c r="KS277"/>
      <c r="KT277"/>
      <c r="KU277"/>
      <c r="KV277"/>
      <c r="KW277"/>
      <c r="KX277"/>
      <c r="KY277"/>
      <c r="KZ277"/>
      <c r="LA277" t="s">
        <v>840</v>
      </c>
      <c r="LB277"/>
      <c r="LC277">
        <v>150</v>
      </c>
      <c r="LD277">
        <v>150</v>
      </c>
      <c r="LE277"/>
      <c r="LF277">
        <v>50</v>
      </c>
      <c r="LG277">
        <v>200</v>
      </c>
      <c r="LH277">
        <v>100</v>
      </c>
      <c r="LI277" t="s">
        <v>948</v>
      </c>
      <c r="LJ277" t="s">
        <v>841</v>
      </c>
      <c r="LK277"/>
      <c r="LL277"/>
      <c r="LM277" t="s">
        <v>816</v>
      </c>
      <c r="LN277"/>
      <c r="LO277"/>
      <c r="LP277"/>
      <c r="LQ277"/>
      <c r="LR277"/>
      <c r="LS277"/>
      <c r="LT277"/>
      <c r="LU277"/>
      <c r="LV277"/>
      <c r="LW277"/>
      <c r="LX277"/>
      <c r="LY277"/>
      <c r="LZ277"/>
      <c r="MA277"/>
      <c r="MB277"/>
      <c r="MC277"/>
      <c r="MD277"/>
      <c r="ME277"/>
      <c r="MF277"/>
      <c r="MG277"/>
      <c r="MH277"/>
      <c r="MI277"/>
      <c r="MJ277"/>
      <c r="MK277"/>
      <c r="ML277"/>
      <c r="MM277"/>
      <c r="MN277"/>
      <c r="MO277"/>
      <c r="MP277"/>
      <c r="MQ277"/>
      <c r="MR277"/>
      <c r="MS277"/>
      <c r="MT277"/>
      <c r="MU277"/>
      <c r="MV277"/>
      <c r="MW277"/>
      <c r="MX277"/>
      <c r="MY277"/>
      <c r="MZ277"/>
      <c r="NA277"/>
      <c r="NB277"/>
      <c r="NC277"/>
      <c r="ND277"/>
      <c r="NE277"/>
      <c r="NF277"/>
      <c r="NG277"/>
      <c r="NH277"/>
      <c r="NI277"/>
      <c r="NJ277"/>
      <c r="NK277" t="s">
        <v>840</v>
      </c>
      <c r="NL277"/>
      <c r="NM277">
        <v>200</v>
      </c>
      <c r="NN277">
        <v>200</v>
      </c>
      <c r="NO277"/>
      <c r="NP277">
        <v>200</v>
      </c>
      <c r="NQ277">
        <v>0</v>
      </c>
      <c r="NR277">
        <v>0</v>
      </c>
      <c r="NS277"/>
      <c r="NT277" t="s">
        <v>852</v>
      </c>
      <c r="NU277"/>
      <c r="NV277"/>
      <c r="NW277" t="s">
        <v>816</v>
      </c>
      <c r="NX277"/>
      <c r="NY277"/>
      <c r="NZ277"/>
      <c r="OA277"/>
      <c r="OB277"/>
      <c r="OC277"/>
      <c r="OD277"/>
      <c r="OE277"/>
      <c r="OF277"/>
      <c r="OG277"/>
      <c r="OH277"/>
      <c r="OI277"/>
      <c r="OJ277"/>
      <c r="OK277"/>
      <c r="OL277"/>
      <c r="OM277"/>
      <c r="ON277"/>
      <c r="OO277"/>
      <c r="OP277"/>
      <c r="OQ277"/>
      <c r="OR277"/>
      <c r="OS277"/>
      <c r="OT277"/>
      <c r="OU277"/>
      <c r="OV277"/>
      <c r="OW277"/>
      <c r="OX277"/>
      <c r="OY277"/>
      <c r="OZ277"/>
      <c r="PA277"/>
      <c r="PB277"/>
      <c r="PC277"/>
      <c r="PD277"/>
      <c r="PE277"/>
      <c r="PF277"/>
      <c r="PG277"/>
      <c r="PH277"/>
      <c r="PI277"/>
      <c r="PJ277"/>
      <c r="PK277"/>
      <c r="PL277"/>
      <c r="PM277"/>
      <c r="PN277"/>
      <c r="PO277"/>
      <c r="PP277"/>
      <c r="PQ277"/>
      <c r="PR277"/>
      <c r="PS277"/>
      <c r="PT277"/>
      <c r="PU277"/>
      <c r="PV277"/>
      <c r="PW277"/>
      <c r="PX277"/>
      <c r="PY277"/>
      <c r="PZ277"/>
      <c r="QA277"/>
      <c r="QB277"/>
      <c r="QC277"/>
      <c r="QD277"/>
      <c r="QE277"/>
      <c r="QF277"/>
      <c r="QG277"/>
      <c r="QH277"/>
      <c r="QI277"/>
      <c r="QJ277"/>
      <c r="QK277"/>
      <c r="QL277"/>
      <c r="QM277"/>
      <c r="QN277"/>
      <c r="QO277"/>
      <c r="QP277"/>
      <c r="QQ277"/>
      <c r="QR277"/>
      <c r="QS277"/>
      <c r="QT277"/>
      <c r="QU277"/>
      <c r="QV277"/>
      <c r="QW277"/>
      <c r="QX277"/>
      <c r="QY277"/>
      <c r="QZ277"/>
      <c r="RA277"/>
      <c r="RB277"/>
      <c r="RC277"/>
      <c r="RD277"/>
      <c r="RE277"/>
      <c r="RF277"/>
      <c r="RG277"/>
      <c r="RH277"/>
      <c r="RI277"/>
      <c r="RJ277"/>
      <c r="RK277"/>
      <c r="RL277"/>
      <c r="RM277"/>
      <c r="RN277"/>
      <c r="RO277"/>
      <c r="RP277"/>
      <c r="RQ277"/>
      <c r="RR277"/>
      <c r="RS277"/>
      <c r="RT277"/>
      <c r="RU277"/>
      <c r="RV277"/>
      <c r="RW277"/>
      <c r="RX277"/>
      <c r="RY277"/>
      <c r="RZ277"/>
      <c r="SA277"/>
      <c r="SB277"/>
      <c r="SC277"/>
      <c r="SD277"/>
      <c r="SE277"/>
      <c r="SF277"/>
      <c r="SG277"/>
      <c r="SH277"/>
      <c r="SI277"/>
      <c r="SJ277"/>
      <c r="SK277"/>
      <c r="SL277"/>
      <c r="SM277"/>
      <c r="SN277"/>
      <c r="SO277"/>
      <c r="SP277"/>
      <c r="SQ277"/>
      <c r="SR277"/>
      <c r="SS277"/>
      <c r="ST277"/>
      <c r="SU277"/>
      <c r="SV277"/>
      <c r="SW277"/>
      <c r="SX277"/>
      <c r="SY277"/>
      <c r="SZ277"/>
      <c r="TA277"/>
      <c r="TB277"/>
      <c r="TC277"/>
      <c r="TD277"/>
      <c r="TE277"/>
      <c r="TF277"/>
      <c r="TG277"/>
      <c r="TH277"/>
      <c r="TI277"/>
      <c r="TJ277"/>
      <c r="TK277"/>
      <c r="TL277"/>
      <c r="TM277"/>
      <c r="TN277"/>
      <c r="TO277"/>
      <c r="TP277"/>
      <c r="TQ277"/>
      <c r="TR277"/>
      <c r="TS277"/>
      <c r="TT277"/>
      <c r="TU277"/>
      <c r="TV277"/>
      <c r="TW277"/>
      <c r="TX277"/>
      <c r="TY277"/>
      <c r="TZ277"/>
      <c r="UA277"/>
      <c r="UB277"/>
      <c r="UC277"/>
      <c r="UD277"/>
      <c r="UE277"/>
      <c r="UF277"/>
      <c r="UG277"/>
      <c r="UH277"/>
      <c r="UI277"/>
      <c r="UJ277"/>
      <c r="UK277"/>
      <c r="UL277"/>
      <c r="UM277"/>
      <c r="UN277"/>
      <c r="UO277"/>
      <c r="UP277"/>
      <c r="UQ277"/>
      <c r="UR277"/>
      <c r="US277"/>
      <c r="UT277"/>
      <c r="UU277"/>
      <c r="UV277"/>
      <c r="UW277"/>
      <c r="UX277"/>
      <c r="UY277"/>
      <c r="UZ277"/>
      <c r="VA277"/>
      <c r="VB277"/>
      <c r="VC277"/>
      <c r="VD277"/>
      <c r="VE277"/>
      <c r="VF277"/>
      <c r="VG277"/>
      <c r="VH277"/>
      <c r="VI277"/>
      <c r="VJ277"/>
      <c r="VK277"/>
      <c r="VL277"/>
      <c r="VM277"/>
      <c r="VN277"/>
      <c r="VO277"/>
      <c r="VP277"/>
      <c r="VQ277"/>
      <c r="VR277"/>
      <c r="VS277"/>
      <c r="VT277"/>
      <c r="VU277"/>
      <c r="VV277"/>
      <c r="VW277"/>
      <c r="VX277"/>
      <c r="VY277"/>
      <c r="VZ277"/>
      <c r="WA277"/>
      <c r="WB277"/>
      <c r="WC277"/>
      <c r="WD277"/>
      <c r="WE277"/>
      <c r="WF277"/>
      <c r="WG277"/>
      <c r="WH277"/>
      <c r="WI277"/>
      <c r="WJ277"/>
      <c r="WK277"/>
      <c r="WL277"/>
      <c r="WM277"/>
      <c r="WN277"/>
      <c r="WO277"/>
      <c r="WP277"/>
      <c r="WQ277"/>
      <c r="WR277"/>
      <c r="WS277"/>
      <c r="WT277"/>
      <c r="WU277"/>
      <c r="WV277"/>
      <c r="WW277"/>
      <c r="WX277"/>
      <c r="WY277"/>
      <c r="WZ277"/>
      <c r="XA277"/>
      <c r="XB277"/>
      <c r="XC277"/>
      <c r="XD277"/>
      <c r="XE277"/>
      <c r="XF277"/>
      <c r="XG277"/>
      <c r="XH277"/>
      <c r="XI277"/>
      <c r="XJ277"/>
      <c r="XK277"/>
      <c r="XL277"/>
      <c r="XM277"/>
      <c r="XN277"/>
      <c r="XO277"/>
      <c r="XP277"/>
      <c r="XQ277"/>
      <c r="XR277"/>
      <c r="XS277"/>
      <c r="XT277"/>
      <c r="XU277"/>
      <c r="XV277"/>
      <c r="XW277"/>
      <c r="XX277"/>
      <c r="XY277"/>
      <c r="XZ277"/>
      <c r="YA277"/>
      <c r="YB277"/>
      <c r="YC277"/>
      <c r="YD277"/>
      <c r="YE277"/>
      <c r="YF277"/>
      <c r="YG277"/>
      <c r="YH277"/>
      <c r="YI277"/>
      <c r="YJ277"/>
      <c r="YK277"/>
      <c r="YL277"/>
      <c r="YM277"/>
      <c r="YN277"/>
      <c r="YO277"/>
      <c r="YP277"/>
      <c r="YQ277"/>
      <c r="YR277"/>
      <c r="YS277"/>
      <c r="YT277"/>
      <c r="YU277"/>
      <c r="YV277"/>
      <c r="YW277"/>
      <c r="YX277"/>
      <c r="YY277"/>
      <c r="YZ277"/>
      <c r="ZA277"/>
      <c r="ZB277"/>
      <c r="ZC277"/>
      <c r="ZD277"/>
      <c r="ZE277"/>
      <c r="ZF277"/>
      <c r="ZG277"/>
      <c r="ZH277"/>
      <c r="ZI277"/>
      <c r="ZJ277"/>
      <c r="ZK277"/>
      <c r="ZL277"/>
      <c r="ZM277"/>
      <c r="ZN277"/>
      <c r="ZO277"/>
      <c r="ZP277"/>
      <c r="ZQ277"/>
      <c r="ZR277"/>
      <c r="ZS277"/>
      <c r="ZT277"/>
      <c r="ZU277"/>
      <c r="ZV277"/>
      <c r="ZW277"/>
      <c r="ZX277"/>
      <c r="ZY277"/>
      <c r="ZZ277"/>
      <c r="AAA277"/>
      <c r="AAB277"/>
      <c r="AAC277"/>
      <c r="AAD277"/>
      <c r="AAE277"/>
      <c r="AAF277"/>
      <c r="AAG277"/>
      <c r="AAH277"/>
      <c r="AAI277"/>
      <c r="AAJ277"/>
      <c r="AAK277"/>
      <c r="AAL277"/>
      <c r="AAM277"/>
      <c r="AAN277"/>
      <c r="AAO277"/>
      <c r="AAP277"/>
      <c r="AAQ277"/>
      <c r="AAR277"/>
      <c r="AAS277"/>
      <c r="AAT277"/>
      <c r="AAU277"/>
      <c r="AAV277" t="s">
        <v>816</v>
      </c>
      <c r="AAW277"/>
      <c r="AAX277"/>
      <c r="AAY277"/>
      <c r="AAZ277"/>
      <c r="ABA277"/>
      <c r="ABB277"/>
      <c r="ABC277"/>
      <c r="ABD277"/>
      <c r="ABE277"/>
      <c r="ABF277"/>
      <c r="ABG277"/>
      <c r="ABH277" t="s">
        <v>816</v>
      </c>
      <c r="ABI277"/>
      <c r="ABJ277"/>
      <c r="ABK277"/>
      <c r="ABL277"/>
      <c r="ABM277"/>
      <c r="ABN277"/>
      <c r="ABO277"/>
      <c r="ABP277"/>
      <c r="ABQ277" t="s">
        <v>816</v>
      </c>
      <c r="ABR277"/>
      <c r="ABS277"/>
      <c r="ABT277"/>
      <c r="ABU277"/>
      <c r="ABV277"/>
      <c r="ABW277"/>
      <c r="ABX277"/>
      <c r="ABY277"/>
      <c r="ABZ277"/>
      <c r="ACA277"/>
      <c r="ACB277"/>
      <c r="ACC277"/>
      <c r="ACD277" t="s">
        <v>816</v>
      </c>
      <c r="ACE277"/>
      <c r="ACF277"/>
      <c r="ACG277"/>
      <c r="ACH277"/>
      <c r="ACI277"/>
      <c r="ACJ277"/>
      <c r="ACK277"/>
      <c r="ACL277"/>
      <c r="ACM277"/>
      <c r="ACN277"/>
      <c r="ACO277"/>
      <c r="ACP277"/>
      <c r="ACQ277" t="s">
        <v>873</v>
      </c>
      <c r="ACR277">
        <v>367665160</v>
      </c>
      <c r="ACS277" s="396">
        <v>44894.695034722223</v>
      </c>
      <c r="ACT277"/>
      <c r="ACU277"/>
      <c r="ACV277" t="s">
        <v>801</v>
      </c>
      <c r="ACW277"/>
      <c r="ACX277"/>
      <c r="ACY277">
        <v>277</v>
      </c>
    </row>
    <row r="278" spans="1:779" s="82" customFormat="1" x14ac:dyDescent="0.3">
      <c r="A278" t="s">
        <v>3077</v>
      </c>
      <c r="B278" s="396">
        <v>44890.428314641213</v>
      </c>
      <c r="C278" s="396">
        <v>44890.430678067132</v>
      </c>
      <c r="D278" s="396">
        <v>44890</v>
      </c>
      <c r="E278" t="s">
        <v>1021</v>
      </c>
      <c r="F278" s="396">
        <v>44890</v>
      </c>
      <c r="G278" t="s">
        <v>1022</v>
      </c>
      <c r="H278" t="s">
        <v>1023</v>
      </c>
      <c r="I278" t="s">
        <v>1023</v>
      </c>
      <c r="J278" t="s">
        <v>1023</v>
      </c>
      <c r="K278" t="s">
        <v>795</v>
      </c>
      <c r="L278" t="s">
        <v>1014</v>
      </c>
      <c r="M278">
        <v>0</v>
      </c>
      <c r="N278">
        <v>0</v>
      </c>
      <c r="O278">
        <v>0</v>
      </c>
      <c r="P278">
        <v>0</v>
      </c>
      <c r="Q278">
        <v>0</v>
      </c>
      <c r="R278">
        <v>0</v>
      </c>
      <c r="S278">
        <v>0</v>
      </c>
      <c r="T278">
        <v>0</v>
      </c>
      <c r="U278">
        <v>0</v>
      </c>
      <c r="V278">
        <v>0</v>
      </c>
      <c r="W278">
        <v>0</v>
      </c>
      <c r="X278">
        <v>1</v>
      </c>
      <c r="Y278">
        <v>0</v>
      </c>
      <c r="Z278">
        <v>0</v>
      </c>
      <c r="AA278">
        <v>0</v>
      </c>
      <c r="AB278">
        <v>0</v>
      </c>
      <c r="AC278">
        <v>0</v>
      </c>
      <c r="AD278">
        <v>0</v>
      </c>
      <c r="AE278">
        <v>0</v>
      </c>
      <c r="AF278">
        <v>0</v>
      </c>
      <c r="AG278">
        <v>0</v>
      </c>
      <c r="AH278">
        <v>0</v>
      </c>
      <c r="AI278">
        <v>0</v>
      </c>
      <c r="AJ278"/>
      <c r="AK278"/>
      <c r="AL278"/>
      <c r="AM278"/>
      <c r="AN278"/>
      <c r="AO278"/>
      <c r="AP278"/>
      <c r="AQ278"/>
      <c r="AR278"/>
      <c r="AS278"/>
      <c r="AT278"/>
      <c r="AU278"/>
      <c r="AV278"/>
      <c r="AW278"/>
      <c r="AX278"/>
      <c r="AY278"/>
      <c r="AZ278"/>
      <c r="BA278"/>
      <c r="BB278"/>
      <c r="BC278"/>
      <c r="BD278"/>
      <c r="BE278"/>
      <c r="BF278"/>
      <c r="BG278"/>
      <c r="BH278"/>
      <c r="BI278"/>
      <c r="BJ278"/>
      <c r="BK278"/>
      <c r="BL278"/>
      <c r="BM278"/>
      <c r="BN278"/>
      <c r="BO278"/>
      <c r="BP278"/>
      <c r="BQ278"/>
      <c r="BR278"/>
      <c r="BS278"/>
      <c r="BT278"/>
      <c r="BU278"/>
      <c r="BV278"/>
      <c r="BW278"/>
      <c r="BX278"/>
      <c r="BY278"/>
      <c r="BZ278"/>
      <c r="CA278"/>
      <c r="CB278"/>
      <c r="CC278"/>
      <c r="CD278"/>
      <c r="CE278"/>
      <c r="CF278"/>
      <c r="CG278"/>
      <c r="CH278"/>
      <c r="CI278"/>
      <c r="CJ278"/>
      <c r="CK278"/>
      <c r="CL278"/>
      <c r="CM278"/>
      <c r="CN278"/>
      <c r="CO278"/>
      <c r="CP278"/>
      <c r="CQ278"/>
      <c r="CR278"/>
      <c r="CS278"/>
      <c r="CT278"/>
      <c r="CU278"/>
      <c r="CV278"/>
      <c r="CW278"/>
      <c r="CX278"/>
      <c r="CY278"/>
      <c r="CZ278"/>
      <c r="DA278"/>
      <c r="DB278"/>
      <c r="DC278"/>
      <c r="DD278"/>
      <c r="DE278"/>
      <c r="DF278"/>
      <c r="DG278"/>
      <c r="DH278"/>
      <c r="DI278"/>
      <c r="DJ278"/>
      <c r="DK278"/>
      <c r="DL278"/>
      <c r="DM278"/>
      <c r="DN278"/>
      <c r="DO278"/>
      <c r="DP278"/>
      <c r="DQ278"/>
      <c r="DR278"/>
      <c r="DS278"/>
      <c r="DT278"/>
      <c r="DU278"/>
      <c r="DV278"/>
      <c r="DW278"/>
      <c r="DX278"/>
      <c r="DY278"/>
      <c r="DZ278"/>
      <c r="EA278"/>
      <c r="EB278"/>
      <c r="EC278"/>
      <c r="ED278"/>
      <c r="EE278"/>
      <c r="EF278"/>
      <c r="EG278"/>
      <c r="EH278"/>
      <c r="EI278"/>
      <c r="EJ278"/>
      <c r="EK278"/>
      <c r="EL278"/>
      <c r="EM278"/>
      <c r="EN278"/>
      <c r="EO278"/>
      <c r="EP278"/>
      <c r="EQ278"/>
      <c r="ER278"/>
      <c r="ES278"/>
      <c r="ET278"/>
      <c r="EU278"/>
      <c r="EV278"/>
      <c r="EW278"/>
      <c r="EX278"/>
      <c r="EY278"/>
      <c r="EZ278"/>
      <c r="FA278"/>
      <c r="FB278"/>
      <c r="FC278"/>
      <c r="FD278"/>
      <c r="FE278"/>
      <c r="FF278"/>
      <c r="FG278"/>
      <c r="FH278"/>
      <c r="FI278"/>
      <c r="FJ278"/>
      <c r="FK278"/>
      <c r="FL278"/>
      <c r="FM278"/>
      <c r="FN278"/>
      <c r="FO278"/>
      <c r="FP278"/>
      <c r="FQ278"/>
      <c r="FR278"/>
      <c r="FS278"/>
      <c r="FT278"/>
      <c r="FU278"/>
      <c r="FV278"/>
      <c r="FW278"/>
      <c r="FX278"/>
      <c r="FY278"/>
      <c r="FZ278"/>
      <c r="GA278"/>
      <c r="GB278"/>
      <c r="GC278"/>
      <c r="GD278"/>
      <c r="GE278"/>
      <c r="GF278"/>
      <c r="GG278"/>
      <c r="GH278"/>
      <c r="GI278"/>
      <c r="GJ278"/>
      <c r="GK278"/>
      <c r="GL278"/>
      <c r="GM278"/>
      <c r="GN278"/>
      <c r="GO278"/>
      <c r="GP278"/>
      <c r="GQ278"/>
      <c r="GR278"/>
      <c r="GS278"/>
      <c r="GT278"/>
      <c r="GU278"/>
      <c r="GV278"/>
      <c r="GW278"/>
      <c r="GX278"/>
      <c r="GY278"/>
      <c r="GZ278"/>
      <c r="HA278"/>
      <c r="HB278"/>
      <c r="HC278"/>
      <c r="HD278"/>
      <c r="HE278"/>
      <c r="HF278"/>
      <c r="HG278"/>
      <c r="HH278"/>
      <c r="HI278"/>
      <c r="HJ278"/>
      <c r="HK278"/>
      <c r="HL278"/>
      <c r="HM278"/>
      <c r="HN278"/>
      <c r="HO278"/>
      <c r="HP278"/>
      <c r="HQ278"/>
      <c r="HR278"/>
      <c r="HS278"/>
      <c r="HT278"/>
      <c r="HU278"/>
      <c r="HV278"/>
      <c r="HW278"/>
      <c r="HX278"/>
      <c r="HY278"/>
      <c r="HZ278"/>
      <c r="IA278"/>
      <c r="IB278"/>
      <c r="IC278"/>
      <c r="ID278"/>
      <c r="IE278"/>
      <c r="IF278"/>
      <c r="IG278"/>
      <c r="IH278"/>
      <c r="II278"/>
      <c r="IJ278"/>
      <c r="IK278"/>
      <c r="IL278"/>
      <c r="IM278"/>
      <c r="IN278"/>
      <c r="IO278"/>
      <c r="IP278"/>
      <c r="IQ278"/>
      <c r="IR278"/>
      <c r="IS278"/>
      <c r="IT278"/>
      <c r="IU278"/>
      <c r="IV278"/>
      <c r="IW278"/>
      <c r="IX278"/>
      <c r="IY278"/>
      <c r="IZ278"/>
      <c r="JA278"/>
      <c r="JB278"/>
      <c r="JC278"/>
      <c r="JD278"/>
      <c r="JE278"/>
      <c r="JF278"/>
      <c r="JG278"/>
      <c r="JH278"/>
      <c r="JI278"/>
      <c r="JJ278"/>
      <c r="JK278"/>
      <c r="JL278"/>
      <c r="JM278"/>
      <c r="JN278"/>
      <c r="JO278"/>
      <c r="JP278"/>
      <c r="JQ278"/>
      <c r="JR278"/>
      <c r="JS278"/>
      <c r="JT278"/>
      <c r="JU278"/>
      <c r="JV278"/>
      <c r="JW278"/>
      <c r="JX278"/>
      <c r="JY278"/>
      <c r="JZ278"/>
      <c r="KA278"/>
      <c r="KB278"/>
      <c r="KC278"/>
      <c r="KD278"/>
      <c r="KE278"/>
      <c r="KF278"/>
      <c r="KG278"/>
      <c r="KH278"/>
      <c r="KI278"/>
      <c r="KJ278"/>
      <c r="KK278"/>
      <c r="KL278"/>
      <c r="KM278"/>
      <c r="KN278"/>
      <c r="KO278"/>
      <c r="KP278"/>
      <c r="KQ278"/>
      <c r="KR278"/>
      <c r="KS278"/>
      <c r="KT278"/>
      <c r="KU278"/>
      <c r="KV278"/>
      <c r="KW278"/>
      <c r="KX278"/>
      <c r="KY278"/>
      <c r="KZ278"/>
      <c r="LA278"/>
      <c r="LB278"/>
      <c r="LC278"/>
      <c r="LD278"/>
      <c r="LE278"/>
      <c r="LF278"/>
      <c r="LG278"/>
      <c r="LH278"/>
      <c r="LI278"/>
      <c r="LJ278"/>
      <c r="LK278"/>
      <c r="LL278"/>
      <c r="LM278"/>
      <c r="LN278"/>
      <c r="LO278"/>
      <c r="LP278"/>
      <c r="LQ278"/>
      <c r="LR278"/>
      <c r="LS278"/>
      <c r="LT278"/>
      <c r="LU278"/>
      <c r="LV278"/>
      <c r="LW278"/>
      <c r="LX278"/>
      <c r="LY278"/>
      <c r="LZ278"/>
      <c r="MA278"/>
      <c r="MB278"/>
      <c r="MC278"/>
      <c r="MD278"/>
      <c r="ME278"/>
      <c r="MF278"/>
      <c r="MG278"/>
      <c r="MH278"/>
      <c r="MI278"/>
      <c r="MJ278"/>
      <c r="MK278"/>
      <c r="ML278"/>
      <c r="MM278"/>
      <c r="MN278"/>
      <c r="MO278"/>
      <c r="MP278"/>
      <c r="MQ278"/>
      <c r="MR278"/>
      <c r="MS278"/>
      <c r="MT278"/>
      <c r="MU278"/>
      <c r="MV278"/>
      <c r="MW278"/>
      <c r="MX278"/>
      <c r="MY278"/>
      <c r="MZ278"/>
      <c r="NA278"/>
      <c r="NB278"/>
      <c r="NC278"/>
      <c r="ND278"/>
      <c r="NE278"/>
      <c r="NF278"/>
      <c r="NG278"/>
      <c r="NH278"/>
      <c r="NI278"/>
      <c r="NJ278"/>
      <c r="NK278" t="s">
        <v>840</v>
      </c>
      <c r="NL278"/>
      <c r="NM278">
        <v>200</v>
      </c>
      <c r="NN278">
        <v>200</v>
      </c>
      <c r="NO278"/>
      <c r="NP278">
        <v>200</v>
      </c>
      <c r="NQ278">
        <v>0</v>
      </c>
      <c r="NR278">
        <v>0</v>
      </c>
      <c r="NS278"/>
      <c r="NT278" t="s">
        <v>852</v>
      </c>
      <c r="NU278"/>
      <c r="NV278"/>
      <c r="NW278" t="s">
        <v>816</v>
      </c>
      <c r="NX278"/>
      <c r="NY278"/>
      <c r="NZ278"/>
      <c r="OA278"/>
      <c r="OB278"/>
      <c r="OC278"/>
      <c r="OD278"/>
      <c r="OE278"/>
      <c r="OF278"/>
      <c r="OG278"/>
      <c r="OH278"/>
      <c r="OI278"/>
      <c r="OJ278"/>
      <c r="OK278"/>
      <c r="OL278"/>
      <c r="OM278"/>
      <c r="ON278"/>
      <c r="OO278"/>
      <c r="OP278"/>
      <c r="OQ278"/>
      <c r="OR278"/>
      <c r="OS278"/>
      <c r="OT278"/>
      <c r="OU278"/>
      <c r="OV278"/>
      <c r="OW278"/>
      <c r="OX278"/>
      <c r="OY278"/>
      <c r="OZ278"/>
      <c r="PA278"/>
      <c r="PB278"/>
      <c r="PC278"/>
      <c r="PD278"/>
      <c r="PE278"/>
      <c r="PF278"/>
      <c r="PG278"/>
      <c r="PH278"/>
      <c r="PI278"/>
      <c r="PJ278"/>
      <c r="PK278"/>
      <c r="PL278"/>
      <c r="PM278"/>
      <c r="PN278"/>
      <c r="PO278"/>
      <c r="PP278"/>
      <c r="PQ278"/>
      <c r="PR278"/>
      <c r="PS278"/>
      <c r="PT278"/>
      <c r="PU278"/>
      <c r="PV278"/>
      <c r="PW278"/>
      <c r="PX278"/>
      <c r="PY278"/>
      <c r="PZ278"/>
      <c r="QA278"/>
      <c r="QB278"/>
      <c r="QC278"/>
      <c r="QD278"/>
      <c r="QE278"/>
      <c r="QF278"/>
      <c r="QG278"/>
      <c r="QH278"/>
      <c r="QI278"/>
      <c r="QJ278"/>
      <c r="QK278"/>
      <c r="QL278"/>
      <c r="QM278"/>
      <c r="QN278"/>
      <c r="QO278"/>
      <c r="QP278"/>
      <c r="QQ278"/>
      <c r="QR278"/>
      <c r="QS278"/>
      <c r="QT278"/>
      <c r="QU278"/>
      <c r="QV278"/>
      <c r="QW278"/>
      <c r="QX278"/>
      <c r="QY278"/>
      <c r="QZ278"/>
      <c r="RA278"/>
      <c r="RB278"/>
      <c r="RC278"/>
      <c r="RD278"/>
      <c r="RE278"/>
      <c r="RF278"/>
      <c r="RG278"/>
      <c r="RH278"/>
      <c r="RI278"/>
      <c r="RJ278"/>
      <c r="RK278"/>
      <c r="RL278"/>
      <c r="RM278"/>
      <c r="RN278"/>
      <c r="RO278"/>
      <c r="RP278"/>
      <c r="RQ278"/>
      <c r="RR278"/>
      <c r="RS278"/>
      <c r="RT278"/>
      <c r="RU278"/>
      <c r="RV278"/>
      <c r="RW278"/>
      <c r="RX278"/>
      <c r="RY278"/>
      <c r="RZ278"/>
      <c r="SA278"/>
      <c r="SB278"/>
      <c r="SC278"/>
      <c r="SD278"/>
      <c r="SE278"/>
      <c r="SF278"/>
      <c r="SG278"/>
      <c r="SH278"/>
      <c r="SI278"/>
      <c r="SJ278"/>
      <c r="SK278"/>
      <c r="SL278"/>
      <c r="SM278"/>
      <c r="SN278"/>
      <c r="SO278"/>
      <c r="SP278"/>
      <c r="SQ278"/>
      <c r="SR278"/>
      <c r="SS278"/>
      <c r="ST278"/>
      <c r="SU278"/>
      <c r="SV278"/>
      <c r="SW278"/>
      <c r="SX278"/>
      <c r="SY278"/>
      <c r="SZ278"/>
      <c r="TA278"/>
      <c r="TB278"/>
      <c r="TC278"/>
      <c r="TD278"/>
      <c r="TE278"/>
      <c r="TF278"/>
      <c r="TG278"/>
      <c r="TH278"/>
      <c r="TI278"/>
      <c r="TJ278"/>
      <c r="TK278"/>
      <c r="TL278"/>
      <c r="TM278"/>
      <c r="TN278"/>
      <c r="TO278"/>
      <c r="TP278"/>
      <c r="TQ278"/>
      <c r="TR278"/>
      <c r="TS278"/>
      <c r="TT278"/>
      <c r="TU278"/>
      <c r="TV278"/>
      <c r="TW278"/>
      <c r="TX278"/>
      <c r="TY278"/>
      <c r="TZ278"/>
      <c r="UA278"/>
      <c r="UB278"/>
      <c r="UC278"/>
      <c r="UD278"/>
      <c r="UE278"/>
      <c r="UF278"/>
      <c r="UG278"/>
      <c r="UH278"/>
      <c r="UI278"/>
      <c r="UJ278"/>
      <c r="UK278"/>
      <c r="UL278"/>
      <c r="UM278"/>
      <c r="UN278"/>
      <c r="UO278"/>
      <c r="UP278"/>
      <c r="UQ278"/>
      <c r="UR278"/>
      <c r="US278"/>
      <c r="UT278"/>
      <c r="UU278"/>
      <c r="UV278"/>
      <c r="UW278"/>
      <c r="UX278"/>
      <c r="UY278"/>
      <c r="UZ278"/>
      <c r="VA278"/>
      <c r="VB278"/>
      <c r="VC278"/>
      <c r="VD278"/>
      <c r="VE278"/>
      <c r="VF278"/>
      <c r="VG278"/>
      <c r="VH278"/>
      <c r="VI278"/>
      <c r="VJ278"/>
      <c r="VK278"/>
      <c r="VL278"/>
      <c r="VM278"/>
      <c r="VN278"/>
      <c r="VO278"/>
      <c r="VP278"/>
      <c r="VQ278"/>
      <c r="VR278"/>
      <c r="VS278"/>
      <c r="VT278"/>
      <c r="VU278"/>
      <c r="VV278"/>
      <c r="VW278"/>
      <c r="VX278"/>
      <c r="VY278"/>
      <c r="VZ278"/>
      <c r="WA278"/>
      <c r="WB278"/>
      <c r="WC278"/>
      <c r="WD278"/>
      <c r="WE278"/>
      <c r="WF278"/>
      <c r="WG278"/>
      <c r="WH278"/>
      <c r="WI278"/>
      <c r="WJ278"/>
      <c r="WK278"/>
      <c r="WL278"/>
      <c r="WM278"/>
      <c r="WN278"/>
      <c r="WO278"/>
      <c r="WP278"/>
      <c r="WQ278"/>
      <c r="WR278"/>
      <c r="WS278"/>
      <c r="WT278"/>
      <c r="WU278"/>
      <c r="WV278"/>
      <c r="WW278"/>
      <c r="WX278"/>
      <c r="WY278"/>
      <c r="WZ278"/>
      <c r="XA278"/>
      <c r="XB278"/>
      <c r="XC278"/>
      <c r="XD278"/>
      <c r="XE278"/>
      <c r="XF278"/>
      <c r="XG278"/>
      <c r="XH278"/>
      <c r="XI278"/>
      <c r="XJ278"/>
      <c r="XK278"/>
      <c r="XL278"/>
      <c r="XM278"/>
      <c r="XN278"/>
      <c r="XO278"/>
      <c r="XP278"/>
      <c r="XQ278"/>
      <c r="XR278"/>
      <c r="XS278"/>
      <c r="XT278"/>
      <c r="XU278"/>
      <c r="XV278"/>
      <c r="XW278"/>
      <c r="XX278"/>
      <c r="XY278"/>
      <c r="XZ278"/>
      <c r="YA278"/>
      <c r="YB278"/>
      <c r="YC278"/>
      <c r="YD278"/>
      <c r="YE278"/>
      <c r="YF278"/>
      <c r="YG278"/>
      <c r="YH278"/>
      <c r="YI278"/>
      <c r="YJ278"/>
      <c r="YK278"/>
      <c r="YL278"/>
      <c r="YM278"/>
      <c r="YN278"/>
      <c r="YO278"/>
      <c r="YP278"/>
      <c r="YQ278"/>
      <c r="YR278"/>
      <c r="YS278"/>
      <c r="YT278"/>
      <c r="YU278"/>
      <c r="YV278"/>
      <c r="YW278"/>
      <c r="YX278"/>
      <c r="YY278"/>
      <c r="YZ278"/>
      <c r="ZA278"/>
      <c r="ZB278"/>
      <c r="ZC278"/>
      <c r="ZD278"/>
      <c r="ZE278"/>
      <c r="ZF278"/>
      <c r="ZG278"/>
      <c r="ZH278"/>
      <c r="ZI278"/>
      <c r="ZJ278"/>
      <c r="ZK278"/>
      <c r="ZL278"/>
      <c r="ZM278"/>
      <c r="ZN278"/>
      <c r="ZO278"/>
      <c r="ZP278"/>
      <c r="ZQ278"/>
      <c r="ZR278"/>
      <c r="ZS278"/>
      <c r="ZT278"/>
      <c r="ZU278"/>
      <c r="ZV278"/>
      <c r="ZW278"/>
      <c r="ZX278"/>
      <c r="ZY278"/>
      <c r="ZZ278"/>
      <c r="AAA278"/>
      <c r="AAB278"/>
      <c r="AAC278"/>
      <c r="AAD278"/>
      <c r="AAE278"/>
      <c r="AAF278"/>
      <c r="AAG278"/>
      <c r="AAH278"/>
      <c r="AAI278"/>
      <c r="AAJ278"/>
      <c r="AAK278"/>
      <c r="AAL278"/>
      <c r="AAM278"/>
      <c r="AAN278"/>
      <c r="AAO278"/>
      <c r="AAP278"/>
      <c r="AAQ278"/>
      <c r="AAR278"/>
      <c r="AAS278"/>
      <c r="AAT278"/>
      <c r="AAU278"/>
      <c r="AAV278" t="s">
        <v>816</v>
      </c>
      <c r="AAW278"/>
      <c r="AAX278"/>
      <c r="AAY278"/>
      <c r="AAZ278"/>
      <c r="ABA278"/>
      <c r="ABB278"/>
      <c r="ABC278"/>
      <c r="ABD278"/>
      <c r="ABE278"/>
      <c r="ABF278"/>
      <c r="ABG278"/>
      <c r="ABH278" t="s">
        <v>816</v>
      </c>
      <c r="ABI278"/>
      <c r="ABJ278"/>
      <c r="ABK278"/>
      <c r="ABL278"/>
      <c r="ABM278"/>
      <c r="ABN278"/>
      <c r="ABO278"/>
      <c r="ABP278"/>
      <c r="ABQ278" t="s">
        <v>816</v>
      </c>
      <c r="ABR278"/>
      <c r="ABS278"/>
      <c r="ABT278"/>
      <c r="ABU278"/>
      <c r="ABV278"/>
      <c r="ABW278"/>
      <c r="ABX278"/>
      <c r="ABY278"/>
      <c r="ABZ278"/>
      <c r="ACA278"/>
      <c r="ACB278"/>
      <c r="ACC278"/>
      <c r="ACD278" t="s">
        <v>816</v>
      </c>
      <c r="ACE278"/>
      <c r="ACF278"/>
      <c r="ACG278"/>
      <c r="ACH278"/>
      <c r="ACI278"/>
      <c r="ACJ278"/>
      <c r="ACK278"/>
      <c r="ACL278"/>
      <c r="ACM278"/>
      <c r="ACN278"/>
      <c r="ACO278"/>
      <c r="ACP278"/>
      <c r="ACQ278" t="s">
        <v>3078</v>
      </c>
      <c r="ACR278">
        <v>367665205</v>
      </c>
      <c r="ACS278" s="396">
        <v>44894.695104166662</v>
      </c>
      <c r="ACT278"/>
      <c r="ACU278"/>
      <c r="ACV278" t="s">
        <v>801</v>
      </c>
      <c r="ACW278"/>
      <c r="ACX278"/>
      <c r="ACY278">
        <v>278</v>
      </c>
    </row>
    <row r="279" spans="1:779" s="82" customFormat="1" x14ac:dyDescent="0.3">
      <c r="A279" t="s">
        <v>3079</v>
      </c>
      <c r="B279" s="396">
        <v>44890.430767997692</v>
      </c>
      <c r="C279" s="396">
        <v>44890.441705243051</v>
      </c>
      <c r="D279" s="396">
        <v>44890</v>
      </c>
      <c r="E279" t="s">
        <v>1021</v>
      </c>
      <c r="F279" s="396">
        <v>44890</v>
      </c>
      <c r="G279" t="s">
        <v>1022</v>
      </c>
      <c r="H279" t="s">
        <v>1023</v>
      </c>
      <c r="I279" t="s">
        <v>1023</v>
      </c>
      <c r="J279" t="s">
        <v>1023</v>
      </c>
      <c r="K279" t="s">
        <v>795</v>
      </c>
      <c r="L279" t="s">
        <v>884</v>
      </c>
      <c r="M279">
        <v>0</v>
      </c>
      <c r="N279">
        <v>0</v>
      </c>
      <c r="O279">
        <v>0</v>
      </c>
      <c r="P279">
        <v>0</v>
      </c>
      <c r="Q279">
        <v>0</v>
      </c>
      <c r="R279">
        <v>0</v>
      </c>
      <c r="S279">
        <v>0</v>
      </c>
      <c r="T279">
        <v>0</v>
      </c>
      <c r="U279">
        <v>0</v>
      </c>
      <c r="V279">
        <v>1</v>
      </c>
      <c r="W279">
        <v>0</v>
      </c>
      <c r="X279">
        <v>0</v>
      </c>
      <c r="Y279">
        <v>0</v>
      </c>
      <c r="Z279">
        <v>0</v>
      </c>
      <c r="AA279">
        <v>0</v>
      </c>
      <c r="AB279">
        <v>0</v>
      </c>
      <c r="AC279">
        <v>0</v>
      </c>
      <c r="AD279">
        <v>0</v>
      </c>
      <c r="AE279">
        <v>0</v>
      </c>
      <c r="AF279">
        <v>0</v>
      </c>
      <c r="AG279">
        <v>0</v>
      </c>
      <c r="AH279">
        <v>0</v>
      </c>
      <c r="AI279">
        <v>0</v>
      </c>
      <c r="AJ279"/>
      <c r="AK279"/>
      <c r="AL279"/>
      <c r="AM279"/>
      <c r="AN279"/>
      <c r="AO279"/>
      <c r="AP279"/>
      <c r="AQ279"/>
      <c r="AR279"/>
      <c r="AS279"/>
      <c r="AT279"/>
      <c r="AU279"/>
      <c r="AV279"/>
      <c r="AW279"/>
      <c r="AX279"/>
      <c r="AY279"/>
      <c r="AZ279"/>
      <c r="BA279"/>
      <c r="BB279"/>
      <c r="BC279"/>
      <c r="BD279"/>
      <c r="BE279"/>
      <c r="BF279"/>
      <c r="BG279"/>
      <c r="BH279"/>
      <c r="BI279"/>
      <c r="BJ279"/>
      <c r="BK279"/>
      <c r="BL279"/>
      <c r="BM279"/>
      <c r="BN279"/>
      <c r="BO279"/>
      <c r="BP279"/>
      <c r="BQ279"/>
      <c r="BR279"/>
      <c r="BS279"/>
      <c r="BT279"/>
      <c r="BU279"/>
      <c r="BV279"/>
      <c r="BW279"/>
      <c r="BX279"/>
      <c r="BY279"/>
      <c r="BZ279"/>
      <c r="CA279"/>
      <c r="CB279"/>
      <c r="CC279"/>
      <c r="CD279"/>
      <c r="CE279"/>
      <c r="CF279"/>
      <c r="CG279"/>
      <c r="CH279"/>
      <c r="CI279"/>
      <c r="CJ279"/>
      <c r="CK279"/>
      <c r="CL279"/>
      <c r="CM279"/>
      <c r="CN279"/>
      <c r="CO279"/>
      <c r="CP279"/>
      <c r="CQ279"/>
      <c r="CR279"/>
      <c r="CS279"/>
      <c r="CT279"/>
      <c r="CU279"/>
      <c r="CV279"/>
      <c r="CW279"/>
      <c r="CX279"/>
      <c r="CY279"/>
      <c r="CZ279"/>
      <c r="DA279"/>
      <c r="DB279"/>
      <c r="DC279"/>
      <c r="DD279"/>
      <c r="DE279"/>
      <c r="DF279"/>
      <c r="DG279"/>
      <c r="DH279"/>
      <c r="DI279"/>
      <c r="DJ279"/>
      <c r="DK279"/>
      <c r="DL279"/>
      <c r="DM279"/>
      <c r="DN279"/>
      <c r="DO279"/>
      <c r="DP279"/>
      <c r="DQ279"/>
      <c r="DR279"/>
      <c r="DS279"/>
      <c r="DT279"/>
      <c r="DU279"/>
      <c r="DV279"/>
      <c r="DW279"/>
      <c r="DX279"/>
      <c r="DY279"/>
      <c r="DZ279"/>
      <c r="EA279"/>
      <c r="EB279"/>
      <c r="EC279"/>
      <c r="ED279"/>
      <c r="EE279"/>
      <c r="EF279"/>
      <c r="EG279"/>
      <c r="EH279"/>
      <c r="EI279"/>
      <c r="EJ279"/>
      <c r="EK279"/>
      <c r="EL279"/>
      <c r="EM279"/>
      <c r="EN279"/>
      <c r="EO279"/>
      <c r="EP279"/>
      <c r="EQ279"/>
      <c r="ER279"/>
      <c r="ES279"/>
      <c r="ET279"/>
      <c r="EU279"/>
      <c r="EV279"/>
      <c r="EW279"/>
      <c r="EX279"/>
      <c r="EY279"/>
      <c r="EZ279"/>
      <c r="FA279"/>
      <c r="FB279"/>
      <c r="FC279"/>
      <c r="FD279"/>
      <c r="FE279"/>
      <c r="FF279"/>
      <c r="FG279"/>
      <c r="FH279"/>
      <c r="FI279"/>
      <c r="FJ279"/>
      <c r="FK279"/>
      <c r="FL279"/>
      <c r="FM279"/>
      <c r="FN279"/>
      <c r="FO279"/>
      <c r="FP279"/>
      <c r="FQ279"/>
      <c r="FR279"/>
      <c r="FS279"/>
      <c r="FT279"/>
      <c r="FU279"/>
      <c r="FV279"/>
      <c r="FW279"/>
      <c r="FX279"/>
      <c r="FY279"/>
      <c r="FZ279"/>
      <c r="GA279"/>
      <c r="GB279"/>
      <c r="GC279"/>
      <c r="GD279"/>
      <c r="GE279"/>
      <c r="GF279"/>
      <c r="GG279"/>
      <c r="GH279"/>
      <c r="GI279"/>
      <c r="GJ279"/>
      <c r="GK279"/>
      <c r="GL279"/>
      <c r="GM279"/>
      <c r="GN279"/>
      <c r="GO279"/>
      <c r="GP279"/>
      <c r="GQ279"/>
      <c r="GR279"/>
      <c r="GS279"/>
      <c r="GT279"/>
      <c r="GU279"/>
      <c r="GV279"/>
      <c r="GW279"/>
      <c r="GX279"/>
      <c r="GY279"/>
      <c r="GZ279"/>
      <c r="HA279"/>
      <c r="HB279"/>
      <c r="HC279"/>
      <c r="HD279"/>
      <c r="HE279"/>
      <c r="HF279"/>
      <c r="HG279"/>
      <c r="HH279"/>
      <c r="HI279"/>
      <c r="HJ279"/>
      <c r="HK279"/>
      <c r="HL279"/>
      <c r="HM279"/>
      <c r="HN279"/>
      <c r="HO279"/>
      <c r="HP279"/>
      <c r="HQ279"/>
      <c r="HR279"/>
      <c r="HS279"/>
      <c r="HT279"/>
      <c r="HU279"/>
      <c r="HV279"/>
      <c r="HW279"/>
      <c r="HX279"/>
      <c r="HY279"/>
      <c r="HZ279"/>
      <c r="IA279"/>
      <c r="IB279"/>
      <c r="IC279"/>
      <c r="ID279"/>
      <c r="IE279"/>
      <c r="IF279"/>
      <c r="IG279"/>
      <c r="IH279"/>
      <c r="II279"/>
      <c r="IJ279"/>
      <c r="IK279"/>
      <c r="IL279"/>
      <c r="IM279"/>
      <c r="IN279"/>
      <c r="IO279"/>
      <c r="IP279"/>
      <c r="IQ279"/>
      <c r="IR279"/>
      <c r="IS279"/>
      <c r="IT279"/>
      <c r="IU279"/>
      <c r="IV279"/>
      <c r="IW279"/>
      <c r="IX279"/>
      <c r="IY279"/>
      <c r="IZ279"/>
      <c r="JA279"/>
      <c r="JB279"/>
      <c r="JC279"/>
      <c r="JD279"/>
      <c r="JE279"/>
      <c r="JF279"/>
      <c r="JG279"/>
      <c r="JH279"/>
      <c r="JI279"/>
      <c r="JJ279"/>
      <c r="JK279"/>
      <c r="JL279"/>
      <c r="JM279"/>
      <c r="JN279"/>
      <c r="JO279"/>
      <c r="JP279"/>
      <c r="JQ279"/>
      <c r="JR279"/>
      <c r="JS279"/>
      <c r="JT279"/>
      <c r="JU279"/>
      <c r="JV279"/>
      <c r="JW279"/>
      <c r="JX279"/>
      <c r="JY279"/>
      <c r="JZ279"/>
      <c r="KA279"/>
      <c r="KB279"/>
      <c r="KC279"/>
      <c r="KD279"/>
      <c r="KE279"/>
      <c r="KF279"/>
      <c r="KG279"/>
      <c r="KH279"/>
      <c r="KI279"/>
      <c r="KJ279"/>
      <c r="KK279"/>
      <c r="KL279"/>
      <c r="KM279"/>
      <c r="KN279"/>
      <c r="KO279"/>
      <c r="KP279"/>
      <c r="KQ279"/>
      <c r="KR279"/>
      <c r="KS279"/>
      <c r="KT279"/>
      <c r="KU279"/>
      <c r="KV279"/>
      <c r="KW279"/>
      <c r="KX279"/>
      <c r="KY279"/>
      <c r="KZ279"/>
      <c r="LA279" t="s">
        <v>840</v>
      </c>
      <c r="LB279"/>
      <c r="LC279">
        <v>150</v>
      </c>
      <c r="LD279">
        <v>150</v>
      </c>
      <c r="LE279"/>
      <c r="LF279">
        <v>50</v>
      </c>
      <c r="LG279">
        <v>200</v>
      </c>
      <c r="LH279">
        <v>100</v>
      </c>
      <c r="LI279" t="s">
        <v>948</v>
      </c>
      <c r="LJ279" t="s">
        <v>852</v>
      </c>
      <c r="LK279"/>
      <c r="LL279"/>
      <c r="LM279" t="s">
        <v>816</v>
      </c>
      <c r="LN279"/>
      <c r="LO279"/>
      <c r="LP279"/>
      <c r="LQ279"/>
      <c r="LR279"/>
      <c r="LS279"/>
      <c r="LT279"/>
      <c r="LU279"/>
      <c r="LV279"/>
      <c r="LW279"/>
      <c r="LX279"/>
      <c r="LY279"/>
      <c r="LZ279"/>
      <c r="MA279"/>
      <c r="MB279"/>
      <c r="MC279"/>
      <c r="MD279"/>
      <c r="ME279"/>
      <c r="MF279"/>
      <c r="MG279"/>
      <c r="MH279"/>
      <c r="MI279"/>
      <c r="MJ279"/>
      <c r="MK279"/>
      <c r="ML279"/>
      <c r="MM279"/>
      <c r="MN279"/>
      <c r="MO279"/>
      <c r="MP279"/>
      <c r="MQ279"/>
      <c r="MR279"/>
      <c r="MS279"/>
      <c r="MT279"/>
      <c r="MU279"/>
      <c r="MV279"/>
      <c r="MW279"/>
      <c r="MX279"/>
      <c r="MY279"/>
      <c r="MZ279"/>
      <c r="NA279"/>
      <c r="NB279"/>
      <c r="NC279"/>
      <c r="ND279"/>
      <c r="NE279"/>
      <c r="NF279"/>
      <c r="NG279"/>
      <c r="NH279"/>
      <c r="NI279"/>
      <c r="NJ279"/>
      <c r="NK279"/>
      <c r="NL279"/>
      <c r="NM279"/>
      <c r="NN279"/>
      <c r="NO279"/>
      <c r="NP279"/>
      <c r="NQ279"/>
      <c r="NR279"/>
      <c r="NS279"/>
      <c r="NT279"/>
      <c r="NU279"/>
      <c r="NV279"/>
      <c r="NW279"/>
      <c r="NX279"/>
      <c r="NY279"/>
      <c r="NZ279"/>
      <c r="OA279"/>
      <c r="OB279"/>
      <c r="OC279"/>
      <c r="OD279"/>
      <c r="OE279"/>
      <c r="OF279"/>
      <c r="OG279"/>
      <c r="OH279"/>
      <c r="OI279"/>
      <c r="OJ279"/>
      <c r="OK279"/>
      <c r="OL279"/>
      <c r="OM279"/>
      <c r="ON279"/>
      <c r="OO279"/>
      <c r="OP279"/>
      <c r="OQ279"/>
      <c r="OR279"/>
      <c r="OS279"/>
      <c r="OT279"/>
      <c r="OU279"/>
      <c r="OV279"/>
      <c r="OW279"/>
      <c r="OX279"/>
      <c r="OY279"/>
      <c r="OZ279"/>
      <c r="PA279"/>
      <c r="PB279"/>
      <c r="PC279"/>
      <c r="PD279"/>
      <c r="PE279"/>
      <c r="PF279"/>
      <c r="PG279"/>
      <c r="PH279"/>
      <c r="PI279"/>
      <c r="PJ279"/>
      <c r="PK279"/>
      <c r="PL279"/>
      <c r="PM279"/>
      <c r="PN279"/>
      <c r="PO279"/>
      <c r="PP279"/>
      <c r="PQ279"/>
      <c r="PR279"/>
      <c r="PS279"/>
      <c r="PT279"/>
      <c r="PU279"/>
      <c r="PV279"/>
      <c r="PW279"/>
      <c r="PX279"/>
      <c r="PY279"/>
      <c r="PZ279"/>
      <c r="QA279"/>
      <c r="QB279"/>
      <c r="QC279"/>
      <c r="QD279"/>
      <c r="QE279"/>
      <c r="QF279"/>
      <c r="QG279"/>
      <c r="QH279"/>
      <c r="QI279"/>
      <c r="QJ279"/>
      <c r="QK279"/>
      <c r="QL279"/>
      <c r="QM279"/>
      <c r="QN279"/>
      <c r="QO279"/>
      <c r="QP279"/>
      <c r="QQ279"/>
      <c r="QR279"/>
      <c r="QS279"/>
      <c r="QT279"/>
      <c r="QU279"/>
      <c r="QV279"/>
      <c r="QW279"/>
      <c r="QX279"/>
      <c r="QY279"/>
      <c r="QZ279"/>
      <c r="RA279"/>
      <c r="RB279"/>
      <c r="RC279"/>
      <c r="RD279"/>
      <c r="RE279"/>
      <c r="RF279"/>
      <c r="RG279"/>
      <c r="RH279"/>
      <c r="RI279"/>
      <c r="RJ279"/>
      <c r="RK279"/>
      <c r="RL279"/>
      <c r="RM279"/>
      <c r="RN279"/>
      <c r="RO279"/>
      <c r="RP279"/>
      <c r="RQ279"/>
      <c r="RR279"/>
      <c r="RS279"/>
      <c r="RT279"/>
      <c r="RU279"/>
      <c r="RV279"/>
      <c r="RW279"/>
      <c r="RX279"/>
      <c r="RY279"/>
      <c r="RZ279"/>
      <c r="SA279"/>
      <c r="SB279"/>
      <c r="SC279"/>
      <c r="SD279"/>
      <c r="SE279"/>
      <c r="SF279"/>
      <c r="SG279"/>
      <c r="SH279"/>
      <c r="SI279"/>
      <c r="SJ279"/>
      <c r="SK279"/>
      <c r="SL279"/>
      <c r="SM279"/>
      <c r="SN279"/>
      <c r="SO279"/>
      <c r="SP279"/>
      <c r="SQ279"/>
      <c r="SR279"/>
      <c r="SS279"/>
      <c r="ST279"/>
      <c r="SU279"/>
      <c r="SV279"/>
      <c r="SW279"/>
      <c r="SX279"/>
      <c r="SY279"/>
      <c r="SZ279"/>
      <c r="TA279"/>
      <c r="TB279"/>
      <c r="TC279"/>
      <c r="TD279"/>
      <c r="TE279"/>
      <c r="TF279"/>
      <c r="TG279"/>
      <c r="TH279"/>
      <c r="TI279"/>
      <c r="TJ279"/>
      <c r="TK279"/>
      <c r="TL279"/>
      <c r="TM279"/>
      <c r="TN279"/>
      <c r="TO279"/>
      <c r="TP279"/>
      <c r="TQ279"/>
      <c r="TR279"/>
      <c r="TS279"/>
      <c r="TT279"/>
      <c r="TU279"/>
      <c r="TV279"/>
      <c r="TW279"/>
      <c r="TX279"/>
      <c r="TY279"/>
      <c r="TZ279"/>
      <c r="UA279"/>
      <c r="UB279"/>
      <c r="UC279"/>
      <c r="UD279"/>
      <c r="UE279"/>
      <c r="UF279"/>
      <c r="UG279"/>
      <c r="UH279"/>
      <c r="UI279"/>
      <c r="UJ279"/>
      <c r="UK279"/>
      <c r="UL279"/>
      <c r="UM279"/>
      <c r="UN279"/>
      <c r="UO279"/>
      <c r="UP279"/>
      <c r="UQ279"/>
      <c r="UR279"/>
      <c r="US279"/>
      <c r="UT279"/>
      <c r="UU279"/>
      <c r="UV279"/>
      <c r="UW279"/>
      <c r="UX279"/>
      <c r="UY279"/>
      <c r="UZ279"/>
      <c r="VA279"/>
      <c r="VB279"/>
      <c r="VC279"/>
      <c r="VD279"/>
      <c r="VE279"/>
      <c r="VF279"/>
      <c r="VG279"/>
      <c r="VH279"/>
      <c r="VI279"/>
      <c r="VJ279"/>
      <c r="VK279"/>
      <c r="VL279"/>
      <c r="VM279"/>
      <c r="VN279"/>
      <c r="VO279"/>
      <c r="VP279"/>
      <c r="VQ279"/>
      <c r="VR279"/>
      <c r="VS279"/>
      <c r="VT279"/>
      <c r="VU279"/>
      <c r="VV279"/>
      <c r="VW279"/>
      <c r="VX279"/>
      <c r="VY279"/>
      <c r="VZ279"/>
      <c r="WA279"/>
      <c r="WB279"/>
      <c r="WC279"/>
      <c r="WD279"/>
      <c r="WE279"/>
      <c r="WF279"/>
      <c r="WG279"/>
      <c r="WH279"/>
      <c r="WI279"/>
      <c r="WJ279"/>
      <c r="WK279"/>
      <c r="WL279"/>
      <c r="WM279"/>
      <c r="WN279"/>
      <c r="WO279"/>
      <c r="WP279"/>
      <c r="WQ279"/>
      <c r="WR279"/>
      <c r="WS279"/>
      <c r="WT279"/>
      <c r="WU279"/>
      <c r="WV279"/>
      <c r="WW279"/>
      <c r="WX279"/>
      <c r="WY279"/>
      <c r="WZ279"/>
      <c r="XA279"/>
      <c r="XB279"/>
      <c r="XC279"/>
      <c r="XD279"/>
      <c r="XE279"/>
      <c r="XF279"/>
      <c r="XG279"/>
      <c r="XH279"/>
      <c r="XI279"/>
      <c r="XJ279"/>
      <c r="XK279"/>
      <c r="XL279"/>
      <c r="XM279"/>
      <c r="XN279"/>
      <c r="XO279"/>
      <c r="XP279"/>
      <c r="XQ279"/>
      <c r="XR279"/>
      <c r="XS279"/>
      <c r="XT279"/>
      <c r="XU279"/>
      <c r="XV279"/>
      <c r="XW279"/>
      <c r="XX279"/>
      <c r="XY279"/>
      <c r="XZ279"/>
      <c r="YA279"/>
      <c r="YB279"/>
      <c r="YC279"/>
      <c r="YD279"/>
      <c r="YE279"/>
      <c r="YF279"/>
      <c r="YG279"/>
      <c r="YH279"/>
      <c r="YI279"/>
      <c r="YJ279"/>
      <c r="YK279"/>
      <c r="YL279"/>
      <c r="YM279"/>
      <c r="YN279"/>
      <c r="YO279"/>
      <c r="YP279"/>
      <c r="YQ279"/>
      <c r="YR279"/>
      <c r="YS279"/>
      <c r="YT279"/>
      <c r="YU279"/>
      <c r="YV279"/>
      <c r="YW279"/>
      <c r="YX279"/>
      <c r="YY279"/>
      <c r="YZ279"/>
      <c r="ZA279"/>
      <c r="ZB279"/>
      <c r="ZC279"/>
      <c r="ZD279"/>
      <c r="ZE279"/>
      <c r="ZF279"/>
      <c r="ZG279"/>
      <c r="ZH279"/>
      <c r="ZI279"/>
      <c r="ZJ279"/>
      <c r="ZK279"/>
      <c r="ZL279"/>
      <c r="ZM279"/>
      <c r="ZN279"/>
      <c r="ZO279"/>
      <c r="ZP279"/>
      <c r="ZQ279"/>
      <c r="ZR279"/>
      <c r="ZS279"/>
      <c r="ZT279"/>
      <c r="ZU279"/>
      <c r="ZV279"/>
      <c r="ZW279"/>
      <c r="ZX279"/>
      <c r="ZY279"/>
      <c r="ZZ279"/>
      <c r="AAA279"/>
      <c r="AAB279"/>
      <c r="AAC279"/>
      <c r="AAD279"/>
      <c r="AAE279"/>
      <c r="AAF279"/>
      <c r="AAG279"/>
      <c r="AAH279"/>
      <c r="AAI279"/>
      <c r="AAJ279"/>
      <c r="AAK279"/>
      <c r="AAL279"/>
      <c r="AAM279"/>
      <c r="AAN279"/>
      <c r="AAO279"/>
      <c r="AAP279"/>
      <c r="AAQ279"/>
      <c r="AAR279"/>
      <c r="AAS279"/>
      <c r="AAT279"/>
      <c r="AAU279"/>
      <c r="AAV279" t="s">
        <v>816</v>
      </c>
      <c r="AAW279"/>
      <c r="AAX279"/>
      <c r="AAY279"/>
      <c r="AAZ279"/>
      <c r="ABA279"/>
      <c r="ABB279"/>
      <c r="ABC279"/>
      <c r="ABD279"/>
      <c r="ABE279"/>
      <c r="ABF279"/>
      <c r="ABG279"/>
      <c r="ABH279" t="s">
        <v>816</v>
      </c>
      <c r="ABI279"/>
      <c r="ABJ279"/>
      <c r="ABK279"/>
      <c r="ABL279"/>
      <c r="ABM279"/>
      <c r="ABN279"/>
      <c r="ABO279"/>
      <c r="ABP279"/>
      <c r="ABQ279" t="s">
        <v>816</v>
      </c>
      <c r="ABR279"/>
      <c r="ABS279"/>
      <c r="ABT279"/>
      <c r="ABU279"/>
      <c r="ABV279"/>
      <c r="ABW279"/>
      <c r="ABX279"/>
      <c r="ABY279"/>
      <c r="ABZ279"/>
      <c r="ACA279"/>
      <c r="ACB279"/>
      <c r="ACC279"/>
      <c r="ACD279" t="s">
        <v>816</v>
      </c>
      <c r="ACE279"/>
      <c r="ACF279"/>
      <c r="ACG279"/>
      <c r="ACH279"/>
      <c r="ACI279"/>
      <c r="ACJ279"/>
      <c r="ACK279"/>
      <c r="ACL279"/>
      <c r="ACM279"/>
      <c r="ACN279"/>
      <c r="ACO279"/>
      <c r="ACP279"/>
      <c r="ACQ279" t="s">
        <v>873</v>
      </c>
      <c r="ACR279">
        <v>367665246</v>
      </c>
      <c r="ACS279" s="396">
        <v>44894.695173611108</v>
      </c>
      <c r="ACT279"/>
      <c r="ACU279"/>
      <c r="ACV279" t="s">
        <v>801</v>
      </c>
      <c r="ACW279"/>
      <c r="ACX279"/>
      <c r="ACY279">
        <v>279</v>
      </c>
    </row>
    <row r="280" spans="1:779" s="82" customFormat="1" x14ac:dyDescent="0.3">
      <c r="A280" t="s">
        <v>3080</v>
      </c>
      <c r="B280" s="396">
        <v>44890.442037083332</v>
      </c>
      <c r="C280" s="396">
        <v>44890.444507870372</v>
      </c>
      <c r="D280" s="396">
        <v>44890</v>
      </c>
      <c r="E280" t="s">
        <v>1021</v>
      </c>
      <c r="F280" s="396">
        <v>44890</v>
      </c>
      <c r="G280" t="s">
        <v>1022</v>
      </c>
      <c r="H280" t="s">
        <v>1023</v>
      </c>
      <c r="I280" t="s">
        <v>1023</v>
      </c>
      <c r="J280" t="s">
        <v>1023</v>
      </c>
      <c r="K280" t="s">
        <v>795</v>
      </c>
      <c r="L280" t="s">
        <v>891</v>
      </c>
      <c r="M280">
        <v>0</v>
      </c>
      <c r="N280">
        <v>0</v>
      </c>
      <c r="O280">
        <v>0</v>
      </c>
      <c r="P280">
        <v>0</v>
      </c>
      <c r="Q280">
        <v>0</v>
      </c>
      <c r="R280">
        <v>0</v>
      </c>
      <c r="S280">
        <v>0</v>
      </c>
      <c r="T280">
        <v>0</v>
      </c>
      <c r="U280">
        <v>0</v>
      </c>
      <c r="V280">
        <v>1</v>
      </c>
      <c r="W280">
        <v>0</v>
      </c>
      <c r="X280">
        <v>1</v>
      </c>
      <c r="Y280">
        <v>0</v>
      </c>
      <c r="Z280">
        <v>0</v>
      </c>
      <c r="AA280">
        <v>0</v>
      </c>
      <c r="AB280">
        <v>0</v>
      </c>
      <c r="AC280">
        <v>0</v>
      </c>
      <c r="AD280">
        <v>0</v>
      </c>
      <c r="AE280">
        <v>0</v>
      </c>
      <c r="AF280">
        <v>0</v>
      </c>
      <c r="AG280">
        <v>0</v>
      </c>
      <c r="AH280">
        <v>0</v>
      </c>
      <c r="AI280">
        <v>0</v>
      </c>
      <c r="AJ280"/>
      <c r="AK280"/>
      <c r="AL280"/>
      <c r="AM280"/>
      <c r="AN280"/>
      <c r="AO280"/>
      <c r="AP280"/>
      <c r="AQ280"/>
      <c r="AR280"/>
      <c r="AS280"/>
      <c r="AT280"/>
      <c r="AU280"/>
      <c r="AV280"/>
      <c r="AW280"/>
      <c r="AX280"/>
      <c r="AY280"/>
      <c r="AZ280"/>
      <c r="BA280"/>
      <c r="BB280"/>
      <c r="BC280"/>
      <c r="BD280"/>
      <c r="BE280"/>
      <c r="BF280"/>
      <c r="BG280"/>
      <c r="BH280"/>
      <c r="BI280"/>
      <c r="BJ280"/>
      <c r="BK280"/>
      <c r="BL280"/>
      <c r="BM280"/>
      <c r="BN280"/>
      <c r="BO280"/>
      <c r="BP280"/>
      <c r="BQ280"/>
      <c r="BR280"/>
      <c r="BS280"/>
      <c r="BT280"/>
      <c r="BU280"/>
      <c r="BV280"/>
      <c r="BW280"/>
      <c r="BX280"/>
      <c r="BY280"/>
      <c r="BZ280"/>
      <c r="CA280"/>
      <c r="CB280"/>
      <c r="CC280"/>
      <c r="CD280"/>
      <c r="CE280"/>
      <c r="CF280"/>
      <c r="CG280"/>
      <c r="CH280"/>
      <c r="CI280"/>
      <c r="CJ280"/>
      <c r="CK280"/>
      <c r="CL280"/>
      <c r="CM280"/>
      <c r="CN280"/>
      <c r="CO280"/>
      <c r="CP280"/>
      <c r="CQ280"/>
      <c r="CR280"/>
      <c r="CS280"/>
      <c r="CT280"/>
      <c r="CU280"/>
      <c r="CV280"/>
      <c r="CW280"/>
      <c r="CX280"/>
      <c r="CY280"/>
      <c r="CZ280"/>
      <c r="DA280"/>
      <c r="DB280"/>
      <c r="DC280"/>
      <c r="DD280"/>
      <c r="DE280"/>
      <c r="DF280"/>
      <c r="DG280"/>
      <c r="DH280"/>
      <c r="DI280"/>
      <c r="DJ280"/>
      <c r="DK280"/>
      <c r="DL280"/>
      <c r="DM280"/>
      <c r="DN280"/>
      <c r="DO280"/>
      <c r="DP280"/>
      <c r="DQ280"/>
      <c r="DR280"/>
      <c r="DS280"/>
      <c r="DT280"/>
      <c r="DU280"/>
      <c r="DV280"/>
      <c r="DW280"/>
      <c r="DX280"/>
      <c r="DY280"/>
      <c r="DZ280"/>
      <c r="EA280"/>
      <c r="EB280"/>
      <c r="EC280"/>
      <c r="ED280"/>
      <c r="EE280"/>
      <c r="EF280"/>
      <c r="EG280"/>
      <c r="EH280"/>
      <c r="EI280"/>
      <c r="EJ280"/>
      <c r="EK280"/>
      <c r="EL280"/>
      <c r="EM280"/>
      <c r="EN280"/>
      <c r="EO280"/>
      <c r="EP280"/>
      <c r="EQ280"/>
      <c r="ER280"/>
      <c r="ES280"/>
      <c r="ET280"/>
      <c r="EU280"/>
      <c r="EV280"/>
      <c r="EW280"/>
      <c r="EX280"/>
      <c r="EY280"/>
      <c r="EZ280"/>
      <c r="FA280"/>
      <c r="FB280"/>
      <c r="FC280"/>
      <c r="FD280"/>
      <c r="FE280"/>
      <c r="FF280"/>
      <c r="FG280"/>
      <c r="FH280"/>
      <c r="FI280"/>
      <c r="FJ280"/>
      <c r="FK280"/>
      <c r="FL280"/>
      <c r="FM280"/>
      <c r="FN280"/>
      <c r="FO280"/>
      <c r="FP280"/>
      <c r="FQ280"/>
      <c r="FR280"/>
      <c r="FS280"/>
      <c r="FT280"/>
      <c r="FU280"/>
      <c r="FV280"/>
      <c r="FW280"/>
      <c r="FX280"/>
      <c r="FY280"/>
      <c r="FZ280"/>
      <c r="GA280"/>
      <c r="GB280"/>
      <c r="GC280"/>
      <c r="GD280"/>
      <c r="GE280"/>
      <c r="GF280"/>
      <c r="GG280"/>
      <c r="GH280"/>
      <c r="GI280"/>
      <c r="GJ280"/>
      <c r="GK280"/>
      <c r="GL280"/>
      <c r="GM280"/>
      <c r="GN280"/>
      <c r="GO280"/>
      <c r="GP280"/>
      <c r="GQ280"/>
      <c r="GR280"/>
      <c r="GS280"/>
      <c r="GT280"/>
      <c r="GU280"/>
      <c r="GV280"/>
      <c r="GW280"/>
      <c r="GX280"/>
      <c r="GY280"/>
      <c r="GZ280"/>
      <c r="HA280"/>
      <c r="HB280"/>
      <c r="HC280"/>
      <c r="HD280"/>
      <c r="HE280"/>
      <c r="HF280"/>
      <c r="HG280"/>
      <c r="HH280"/>
      <c r="HI280"/>
      <c r="HJ280"/>
      <c r="HK280"/>
      <c r="HL280"/>
      <c r="HM280"/>
      <c r="HN280"/>
      <c r="HO280"/>
      <c r="HP280"/>
      <c r="HQ280"/>
      <c r="HR280"/>
      <c r="HS280"/>
      <c r="HT280"/>
      <c r="HU280"/>
      <c r="HV280"/>
      <c r="HW280"/>
      <c r="HX280"/>
      <c r="HY280"/>
      <c r="HZ280"/>
      <c r="IA280"/>
      <c r="IB280"/>
      <c r="IC280"/>
      <c r="ID280"/>
      <c r="IE280"/>
      <c r="IF280"/>
      <c r="IG280"/>
      <c r="IH280"/>
      <c r="II280"/>
      <c r="IJ280"/>
      <c r="IK280"/>
      <c r="IL280"/>
      <c r="IM280"/>
      <c r="IN280"/>
      <c r="IO280"/>
      <c r="IP280"/>
      <c r="IQ280"/>
      <c r="IR280"/>
      <c r="IS280"/>
      <c r="IT280"/>
      <c r="IU280"/>
      <c r="IV280"/>
      <c r="IW280"/>
      <c r="IX280"/>
      <c r="IY280"/>
      <c r="IZ280"/>
      <c r="JA280"/>
      <c r="JB280"/>
      <c r="JC280"/>
      <c r="JD280"/>
      <c r="JE280"/>
      <c r="JF280"/>
      <c r="JG280"/>
      <c r="JH280"/>
      <c r="JI280"/>
      <c r="JJ280"/>
      <c r="JK280"/>
      <c r="JL280"/>
      <c r="JM280"/>
      <c r="JN280"/>
      <c r="JO280"/>
      <c r="JP280"/>
      <c r="JQ280"/>
      <c r="JR280"/>
      <c r="JS280"/>
      <c r="JT280"/>
      <c r="JU280"/>
      <c r="JV280"/>
      <c r="JW280"/>
      <c r="JX280"/>
      <c r="JY280"/>
      <c r="JZ280"/>
      <c r="KA280"/>
      <c r="KB280"/>
      <c r="KC280"/>
      <c r="KD280"/>
      <c r="KE280"/>
      <c r="KF280"/>
      <c r="KG280"/>
      <c r="KH280"/>
      <c r="KI280"/>
      <c r="KJ280"/>
      <c r="KK280"/>
      <c r="KL280"/>
      <c r="KM280"/>
      <c r="KN280"/>
      <c r="KO280"/>
      <c r="KP280"/>
      <c r="KQ280"/>
      <c r="KR280"/>
      <c r="KS280"/>
      <c r="KT280"/>
      <c r="KU280"/>
      <c r="KV280"/>
      <c r="KW280"/>
      <c r="KX280"/>
      <c r="KY280"/>
      <c r="KZ280"/>
      <c r="LA280" t="s">
        <v>840</v>
      </c>
      <c r="LB280"/>
      <c r="LC280">
        <v>150</v>
      </c>
      <c r="LD280">
        <v>150</v>
      </c>
      <c r="LE280"/>
      <c r="LF280">
        <v>50</v>
      </c>
      <c r="LG280">
        <v>200</v>
      </c>
      <c r="LH280">
        <v>100</v>
      </c>
      <c r="LI280" t="s">
        <v>948</v>
      </c>
      <c r="LJ280" t="s">
        <v>852</v>
      </c>
      <c r="LK280"/>
      <c r="LL280"/>
      <c r="LM280" t="s">
        <v>816</v>
      </c>
      <c r="LN280"/>
      <c r="LO280"/>
      <c r="LP280"/>
      <c r="LQ280"/>
      <c r="LR280"/>
      <c r="LS280"/>
      <c r="LT280"/>
      <c r="LU280"/>
      <c r="LV280"/>
      <c r="LW280"/>
      <c r="LX280"/>
      <c r="LY280"/>
      <c r="LZ280"/>
      <c r="MA280"/>
      <c r="MB280"/>
      <c r="MC280"/>
      <c r="MD280"/>
      <c r="ME280"/>
      <c r="MF280"/>
      <c r="MG280"/>
      <c r="MH280"/>
      <c r="MI280"/>
      <c r="MJ280"/>
      <c r="MK280"/>
      <c r="ML280"/>
      <c r="MM280"/>
      <c r="MN280"/>
      <c r="MO280"/>
      <c r="MP280"/>
      <c r="MQ280"/>
      <c r="MR280"/>
      <c r="MS280"/>
      <c r="MT280"/>
      <c r="MU280"/>
      <c r="MV280"/>
      <c r="MW280"/>
      <c r="MX280"/>
      <c r="MY280"/>
      <c r="MZ280"/>
      <c r="NA280"/>
      <c r="NB280"/>
      <c r="NC280"/>
      <c r="ND280"/>
      <c r="NE280"/>
      <c r="NF280"/>
      <c r="NG280"/>
      <c r="NH280"/>
      <c r="NI280"/>
      <c r="NJ280"/>
      <c r="NK280" t="s">
        <v>840</v>
      </c>
      <c r="NL280"/>
      <c r="NM280">
        <v>200</v>
      </c>
      <c r="NN280">
        <v>200</v>
      </c>
      <c r="NO280"/>
      <c r="NP280">
        <v>200</v>
      </c>
      <c r="NQ280">
        <v>0</v>
      </c>
      <c r="NR280">
        <v>0</v>
      </c>
      <c r="NS280"/>
      <c r="NT280" t="s">
        <v>852</v>
      </c>
      <c r="NU280"/>
      <c r="NV280"/>
      <c r="NW280" t="s">
        <v>816</v>
      </c>
      <c r="NX280"/>
      <c r="NY280"/>
      <c r="NZ280"/>
      <c r="OA280"/>
      <c r="OB280"/>
      <c r="OC280"/>
      <c r="OD280"/>
      <c r="OE280"/>
      <c r="OF280"/>
      <c r="OG280"/>
      <c r="OH280"/>
      <c r="OI280"/>
      <c r="OJ280"/>
      <c r="OK280"/>
      <c r="OL280"/>
      <c r="OM280"/>
      <c r="ON280"/>
      <c r="OO280"/>
      <c r="OP280"/>
      <c r="OQ280"/>
      <c r="OR280"/>
      <c r="OS280"/>
      <c r="OT280"/>
      <c r="OU280"/>
      <c r="OV280"/>
      <c r="OW280"/>
      <c r="OX280"/>
      <c r="OY280"/>
      <c r="OZ280"/>
      <c r="PA280"/>
      <c r="PB280"/>
      <c r="PC280"/>
      <c r="PD280"/>
      <c r="PE280"/>
      <c r="PF280"/>
      <c r="PG280"/>
      <c r="PH280"/>
      <c r="PI280"/>
      <c r="PJ280"/>
      <c r="PK280"/>
      <c r="PL280"/>
      <c r="PM280"/>
      <c r="PN280"/>
      <c r="PO280"/>
      <c r="PP280"/>
      <c r="PQ280"/>
      <c r="PR280"/>
      <c r="PS280"/>
      <c r="PT280"/>
      <c r="PU280"/>
      <c r="PV280"/>
      <c r="PW280"/>
      <c r="PX280"/>
      <c r="PY280"/>
      <c r="PZ280"/>
      <c r="QA280"/>
      <c r="QB280"/>
      <c r="QC280"/>
      <c r="QD280"/>
      <c r="QE280"/>
      <c r="QF280"/>
      <c r="QG280"/>
      <c r="QH280"/>
      <c r="QI280"/>
      <c r="QJ280"/>
      <c r="QK280"/>
      <c r="QL280"/>
      <c r="QM280"/>
      <c r="QN280"/>
      <c r="QO280"/>
      <c r="QP280"/>
      <c r="QQ280"/>
      <c r="QR280"/>
      <c r="QS280"/>
      <c r="QT280"/>
      <c r="QU280"/>
      <c r="QV280"/>
      <c r="QW280"/>
      <c r="QX280"/>
      <c r="QY280"/>
      <c r="QZ280"/>
      <c r="RA280"/>
      <c r="RB280"/>
      <c r="RC280"/>
      <c r="RD280"/>
      <c r="RE280"/>
      <c r="RF280"/>
      <c r="RG280"/>
      <c r="RH280"/>
      <c r="RI280"/>
      <c r="RJ280"/>
      <c r="RK280"/>
      <c r="RL280"/>
      <c r="RM280"/>
      <c r="RN280"/>
      <c r="RO280"/>
      <c r="RP280"/>
      <c r="RQ280"/>
      <c r="RR280"/>
      <c r="RS280"/>
      <c r="RT280"/>
      <c r="RU280"/>
      <c r="RV280"/>
      <c r="RW280"/>
      <c r="RX280"/>
      <c r="RY280"/>
      <c r="RZ280"/>
      <c r="SA280"/>
      <c r="SB280"/>
      <c r="SC280"/>
      <c r="SD280"/>
      <c r="SE280"/>
      <c r="SF280"/>
      <c r="SG280"/>
      <c r="SH280"/>
      <c r="SI280"/>
      <c r="SJ280"/>
      <c r="SK280"/>
      <c r="SL280"/>
      <c r="SM280"/>
      <c r="SN280"/>
      <c r="SO280"/>
      <c r="SP280"/>
      <c r="SQ280"/>
      <c r="SR280"/>
      <c r="SS280"/>
      <c r="ST280"/>
      <c r="SU280"/>
      <c r="SV280"/>
      <c r="SW280"/>
      <c r="SX280"/>
      <c r="SY280"/>
      <c r="SZ280"/>
      <c r="TA280"/>
      <c r="TB280"/>
      <c r="TC280"/>
      <c r="TD280"/>
      <c r="TE280"/>
      <c r="TF280"/>
      <c r="TG280"/>
      <c r="TH280"/>
      <c r="TI280"/>
      <c r="TJ280"/>
      <c r="TK280"/>
      <c r="TL280"/>
      <c r="TM280"/>
      <c r="TN280"/>
      <c r="TO280"/>
      <c r="TP280"/>
      <c r="TQ280"/>
      <c r="TR280"/>
      <c r="TS280"/>
      <c r="TT280"/>
      <c r="TU280"/>
      <c r="TV280"/>
      <c r="TW280"/>
      <c r="TX280"/>
      <c r="TY280"/>
      <c r="TZ280"/>
      <c r="UA280"/>
      <c r="UB280"/>
      <c r="UC280"/>
      <c r="UD280"/>
      <c r="UE280"/>
      <c r="UF280"/>
      <c r="UG280"/>
      <c r="UH280"/>
      <c r="UI280"/>
      <c r="UJ280"/>
      <c r="UK280"/>
      <c r="UL280"/>
      <c r="UM280"/>
      <c r="UN280"/>
      <c r="UO280"/>
      <c r="UP280"/>
      <c r="UQ280"/>
      <c r="UR280"/>
      <c r="US280"/>
      <c r="UT280"/>
      <c r="UU280"/>
      <c r="UV280"/>
      <c r="UW280"/>
      <c r="UX280"/>
      <c r="UY280"/>
      <c r="UZ280"/>
      <c r="VA280"/>
      <c r="VB280"/>
      <c r="VC280"/>
      <c r="VD280"/>
      <c r="VE280"/>
      <c r="VF280"/>
      <c r="VG280"/>
      <c r="VH280"/>
      <c r="VI280"/>
      <c r="VJ280"/>
      <c r="VK280"/>
      <c r="VL280"/>
      <c r="VM280"/>
      <c r="VN280"/>
      <c r="VO280"/>
      <c r="VP280"/>
      <c r="VQ280"/>
      <c r="VR280"/>
      <c r="VS280"/>
      <c r="VT280"/>
      <c r="VU280"/>
      <c r="VV280"/>
      <c r="VW280"/>
      <c r="VX280"/>
      <c r="VY280"/>
      <c r="VZ280"/>
      <c r="WA280"/>
      <c r="WB280"/>
      <c r="WC280"/>
      <c r="WD280"/>
      <c r="WE280"/>
      <c r="WF280"/>
      <c r="WG280"/>
      <c r="WH280"/>
      <c r="WI280"/>
      <c r="WJ280"/>
      <c r="WK280"/>
      <c r="WL280"/>
      <c r="WM280"/>
      <c r="WN280"/>
      <c r="WO280"/>
      <c r="WP280"/>
      <c r="WQ280"/>
      <c r="WR280"/>
      <c r="WS280"/>
      <c r="WT280"/>
      <c r="WU280"/>
      <c r="WV280"/>
      <c r="WW280"/>
      <c r="WX280"/>
      <c r="WY280"/>
      <c r="WZ280"/>
      <c r="XA280"/>
      <c r="XB280"/>
      <c r="XC280"/>
      <c r="XD280"/>
      <c r="XE280"/>
      <c r="XF280"/>
      <c r="XG280"/>
      <c r="XH280"/>
      <c r="XI280"/>
      <c r="XJ280"/>
      <c r="XK280"/>
      <c r="XL280"/>
      <c r="XM280"/>
      <c r="XN280"/>
      <c r="XO280"/>
      <c r="XP280"/>
      <c r="XQ280"/>
      <c r="XR280"/>
      <c r="XS280"/>
      <c r="XT280"/>
      <c r="XU280"/>
      <c r="XV280"/>
      <c r="XW280"/>
      <c r="XX280"/>
      <c r="XY280"/>
      <c r="XZ280"/>
      <c r="YA280"/>
      <c r="YB280"/>
      <c r="YC280"/>
      <c r="YD280"/>
      <c r="YE280"/>
      <c r="YF280"/>
      <c r="YG280"/>
      <c r="YH280"/>
      <c r="YI280"/>
      <c r="YJ280"/>
      <c r="YK280"/>
      <c r="YL280"/>
      <c r="YM280"/>
      <c r="YN280"/>
      <c r="YO280"/>
      <c r="YP280"/>
      <c r="YQ280"/>
      <c r="YR280"/>
      <c r="YS280"/>
      <c r="YT280"/>
      <c r="YU280"/>
      <c r="YV280"/>
      <c r="YW280"/>
      <c r="YX280"/>
      <c r="YY280"/>
      <c r="YZ280"/>
      <c r="ZA280"/>
      <c r="ZB280"/>
      <c r="ZC280"/>
      <c r="ZD280"/>
      <c r="ZE280"/>
      <c r="ZF280"/>
      <c r="ZG280"/>
      <c r="ZH280"/>
      <c r="ZI280"/>
      <c r="ZJ280"/>
      <c r="ZK280"/>
      <c r="ZL280"/>
      <c r="ZM280"/>
      <c r="ZN280"/>
      <c r="ZO280"/>
      <c r="ZP280"/>
      <c r="ZQ280"/>
      <c r="ZR280"/>
      <c r="ZS280"/>
      <c r="ZT280"/>
      <c r="ZU280"/>
      <c r="ZV280"/>
      <c r="ZW280"/>
      <c r="ZX280"/>
      <c r="ZY280"/>
      <c r="ZZ280"/>
      <c r="AAA280"/>
      <c r="AAB280"/>
      <c r="AAC280"/>
      <c r="AAD280"/>
      <c r="AAE280"/>
      <c r="AAF280"/>
      <c r="AAG280"/>
      <c r="AAH280"/>
      <c r="AAI280"/>
      <c r="AAJ280"/>
      <c r="AAK280"/>
      <c r="AAL280"/>
      <c r="AAM280"/>
      <c r="AAN280"/>
      <c r="AAO280"/>
      <c r="AAP280"/>
      <c r="AAQ280"/>
      <c r="AAR280"/>
      <c r="AAS280"/>
      <c r="AAT280"/>
      <c r="AAU280"/>
      <c r="AAV280" t="s">
        <v>816</v>
      </c>
      <c r="AAW280"/>
      <c r="AAX280"/>
      <c r="AAY280"/>
      <c r="AAZ280"/>
      <c r="ABA280"/>
      <c r="ABB280"/>
      <c r="ABC280"/>
      <c r="ABD280"/>
      <c r="ABE280"/>
      <c r="ABF280"/>
      <c r="ABG280"/>
      <c r="ABH280" t="s">
        <v>816</v>
      </c>
      <c r="ABI280"/>
      <c r="ABJ280"/>
      <c r="ABK280"/>
      <c r="ABL280"/>
      <c r="ABM280"/>
      <c r="ABN280"/>
      <c r="ABO280"/>
      <c r="ABP280"/>
      <c r="ABQ280" t="s">
        <v>816</v>
      </c>
      <c r="ABR280"/>
      <c r="ABS280"/>
      <c r="ABT280"/>
      <c r="ABU280"/>
      <c r="ABV280"/>
      <c r="ABW280"/>
      <c r="ABX280"/>
      <c r="ABY280"/>
      <c r="ABZ280"/>
      <c r="ACA280"/>
      <c r="ACB280"/>
      <c r="ACC280"/>
      <c r="ACD280" t="s">
        <v>816</v>
      </c>
      <c r="ACE280"/>
      <c r="ACF280"/>
      <c r="ACG280"/>
      <c r="ACH280"/>
      <c r="ACI280"/>
      <c r="ACJ280"/>
      <c r="ACK280"/>
      <c r="ACL280"/>
      <c r="ACM280"/>
      <c r="ACN280"/>
      <c r="ACO280"/>
      <c r="ACP280"/>
      <c r="ACQ280" t="s">
        <v>3078</v>
      </c>
      <c r="ACR280">
        <v>367665298</v>
      </c>
      <c r="ACS280" s="396">
        <v>44894.695243055547</v>
      </c>
      <c r="ACT280"/>
      <c r="ACU280"/>
      <c r="ACV280" t="s">
        <v>801</v>
      </c>
      <c r="ACW280"/>
      <c r="ACX280"/>
      <c r="ACY280">
        <v>280</v>
      </c>
    </row>
    <row r="281" spans="1:779" s="82" customFormat="1" x14ac:dyDescent="0.3">
      <c r="A281" t="s">
        <v>3081</v>
      </c>
      <c r="B281" s="396">
        <v>44890.444842060177</v>
      </c>
      <c r="C281" s="396">
        <v>44890.447075428237</v>
      </c>
      <c r="D281" s="396">
        <v>44890</v>
      </c>
      <c r="E281" t="s">
        <v>1021</v>
      </c>
      <c r="F281" s="396">
        <v>44890</v>
      </c>
      <c r="G281" t="s">
        <v>1022</v>
      </c>
      <c r="H281" t="s">
        <v>1023</v>
      </c>
      <c r="I281" t="s">
        <v>1023</v>
      </c>
      <c r="J281" t="s">
        <v>1023</v>
      </c>
      <c r="K281" t="s">
        <v>795</v>
      </c>
      <c r="L281" t="s">
        <v>891</v>
      </c>
      <c r="M281">
        <v>0</v>
      </c>
      <c r="N281">
        <v>0</v>
      </c>
      <c r="O281">
        <v>0</v>
      </c>
      <c r="P281">
        <v>0</v>
      </c>
      <c r="Q281">
        <v>0</v>
      </c>
      <c r="R281">
        <v>0</v>
      </c>
      <c r="S281">
        <v>0</v>
      </c>
      <c r="T281">
        <v>0</v>
      </c>
      <c r="U281">
        <v>0</v>
      </c>
      <c r="V281">
        <v>1</v>
      </c>
      <c r="W281">
        <v>0</v>
      </c>
      <c r="X281">
        <v>1</v>
      </c>
      <c r="Y281">
        <v>0</v>
      </c>
      <c r="Z281">
        <v>0</v>
      </c>
      <c r="AA281">
        <v>0</v>
      </c>
      <c r="AB281">
        <v>0</v>
      </c>
      <c r="AC281">
        <v>0</v>
      </c>
      <c r="AD281">
        <v>0</v>
      </c>
      <c r="AE281">
        <v>0</v>
      </c>
      <c r="AF281">
        <v>0</v>
      </c>
      <c r="AG281">
        <v>0</v>
      </c>
      <c r="AH281">
        <v>0</v>
      </c>
      <c r="AI281">
        <v>0</v>
      </c>
      <c r="AJ281"/>
      <c r="AK281"/>
      <c r="AL281"/>
      <c r="AM281"/>
      <c r="AN281"/>
      <c r="AO281"/>
      <c r="AP281"/>
      <c r="AQ281"/>
      <c r="AR281"/>
      <c r="AS281"/>
      <c r="AT281"/>
      <c r="AU281"/>
      <c r="AV281"/>
      <c r="AW281"/>
      <c r="AX281"/>
      <c r="AY281"/>
      <c r="AZ281"/>
      <c r="BA281"/>
      <c r="BB281"/>
      <c r="BC281"/>
      <c r="BD281"/>
      <c r="BE281"/>
      <c r="BF281"/>
      <c r="BG281"/>
      <c r="BH281"/>
      <c r="BI281"/>
      <c r="BJ281"/>
      <c r="BK281"/>
      <c r="BL281"/>
      <c r="BM281"/>
      <c r="BN281"/>
      <c r="BO281"/>
      <c r="BP281"/>
      <c r="BQ281"/>
      <c r="BR281"/>
      <c r="BS281"/>
      <c r="BT281"/>
      <c r="BU281"/>
      <c r="BV281"/>
      <c r="BW281"/>
      <c r="BX281"/>
      <c r="BY281"/>
      <c r="BZ281"/>
      <c r="CA281"/>
      <c r="CB281"/>
      <c r="CC281"/>
      <c r="CD281"/>
      <c r="CE281"/>
      <c r="CF281"/>
      <c r="CG281"/>
      <c r="CH281"/>
      <c r="CI281"/>
      <c r="CJ281"/>
      <c r="CK281"/>
      <c r="CL281"/>
      <c r="CM281"/>
      <c r="CN281"/>
      <c r="CO281"/>
      <c r="CP281"/>
      <c r="CQ281"/>
      <c r="CR281"/>
      <c r="CS281"/>
      <c r="CT281"/>
      <c r="CU281"/>
      <c r="CV281"/>
      <c r="CW281"/>
      <c r="CX281"/>
      <c r="CY281"/>
      <c r="CZ281"/>
      <c r="DA281"/>
      <c r="DB281"/>
      <c r="DC281"/>
      <c r="DD281"/>
      <c r="DE281"/>
      <c r="DF281"/>
      <c r="DG281"/>
      <c r="DH281"/>
      <c r="DI281"/>
      <c r="DJ281"/>
      <c r="DK281"/>
      <c r="DL281"/>
      <c r="DM281"/>
      <c r="DN281"/>
      <c r="DO281"/>
      <c r="DP281"/>
      <c r="DQ281"/>
      <c r="DR281"/>
      <c r="DS281"/>
      <c r="DT281"/>
      <c r="DU281"/>
      <c r="DV281"/>
      <c r="DW281"/>
      <c r="DX281"/>
      <c r="DY281"/>
      <c r="DZ281"/>
      <c r="EA281"/>
      <c r="EB281"/>
      <c r="EC281"/>
      <c r="ED281"/>
      <c r="EE281"/>
      <c r="EF281"/>
      <c r="EG281"/>
      <c r="EH281"/>
      <c r="EI281"/>
      <c r="EJ281"/>
      <c r="EK281"/>
      <c r="EL281"/>
      <c r="EM281"/>
      <c r="EN281"/>
      <c r="EO281"/>
      <c r="EP281"/>
      <c r="EQ281"/>
      <c r="ER281"/>
      <c r="ES281"/>
      <c r="ET281"/>
      <c r="EU281"/>
      <c r="EV281"/>
      <c r="EW281"/>
      <c r="EX281"/>
      <c r="EY281"/>
      <c r="EZ281"/>
      <c r="FA281"/>
      <c r="FB281"/>
      <c r="FC281"/>
      <c r="FD281"/>
      <c r="FE281"/>
      <c r="FF281"/>
      <c r="FG281"/>
      <c r="FH281"/>
      <c r="FI281"/>
      <c r="FJ281"/>
      <c r="FK281"/>
      <c r="FL281"/>
      <c r="FM281"/>
      <c r="FN281"/>
      <c r="FO281"/>
      <c r="FP281"/>
      <c r="FQ281"/>
      <c r="FR281"/>
      <c r="FS281"/>
      <c r="FT281"/>
      <c r="FU281"/>
      <c r="FV281"/>
      <c r="FW281"/>
      <c r="FX281"/>
      <c r="FY281"/>
      <c r="FZ281"/>
      <c r="GA281"/>
      <c r="GB281"/>
      <c r="GC281"/>
      <c r="GD281"/>
      <c r="GE281"/>
      <c r="GF281"/>
      <c r="GG281"/>
      <c r="GH281"/>
      <c r="GI281"/>
      <c r="GJ281"/>
      <c r="GK281"/>
      <c r="GL281"/>
      <c r="GM281"/>
      <c r="GN281"/>
      <c r="GO281"/>
      <c r="GP281"/>
      <c r="GQ281"/>
      <c r="GR281"/>
      <c r="GS281"/>
      <c r="GT281"/>
      <c r="GU281"/>
      <c r="GV281"/>
      <c r="GW281"/>
      <c r="GX281"/>
      <c r="GY281"/>
      <c r="GZ281"/>
      <c r="HA281"/>
      <c r="HB281"/>
      <c r="HC281"/>
      <c r="HD281"/>
      <c r="HE281"/>
      <c r="HF281"/>
      <c r="HG281"/>
      <c r="HH281"/>
      <c r="HI281"/>
      <c r="HJ281"/>
      <c r="HK281"/>
      <c r="HL281"/>
      <c r="HM281"/>
      <c r="HN281"/>
      <c r="HO281"/>
      <c r="HP281"/>
      <c r="HQ281"/>
      <c r="HR281"/>
      <c r="HS281"/>
      <c r="HT281"/>
      <c r="HU281"/>
      <c r="HV281"/>
      <c r="HW281"/>
      <c r="HX281"/>
      <c r="HY281"/>
      <c r="HZ281"/>
      <c r="IA281"/>
      <c r="IB281"/>
      <c r="IC281"/>
      <c r="ID281"/>
      <c r="IE281"/>
      <c r="IF281"/>
      <c r="IG281"/>
      <c r="IH281"/>
      <c r="II281"/>
      <c r="IJ281"/>
      <c r="IK281"/>
      <c r="IL281"/>
      <c r="IM281"/>
      <c r="IN281"/>
      <c r="IO281"/>
      <c r="IP281"/>
      <c r="IQ281"/>
      <c r="IR281"/>
      <c r="IS281"/>
      <c r="IT281"/>
      <c r="IU281"/>
      <c r="IV281"/>
      <c r="IW281"/>
      <c r="IX281"/>
      <c r="IY281"/>
      <c r="IZ281"/>
      <c r="JA281"/>
      <c r="JB281"/>
      <c r="JC281"/>
      <c r="JD281"/>
      <c r="JE281"/>
      <c r="JF281"/>
      <c r="JG281"/>
      <c r="JH281"/>
      <c r="JI281"/>
      <c r="JJ281"/>
      <c r="JK281"/>
      <c r="JL281"/>
      <c r="JM281"/>
      <c r="JN281"/>
      <c r="JO281"/>
      <c r="JP281"/>
      <c r="JQ281"/>
      <c r="JR281"/>
      <c r="JS281"/>
      <c r="JT281"/>
      <c r="JU281"/>
      <c r="JV281"/>
      <c r="JW281"/>
      <c r="JX281"/>
      <c r="JY281"/>
      <c r="JZ281"/>
      <c r="KA281"/>
      <c r="KB281"/>
      <c r="KC281"/>
      <c r="KD281"/>
      <c r="KE281"/>
      <c r="KF281"/>
      <c r="KG281"/>
      <c r="KH281"/>
      <c r="KI281"/>
      <c r="KJ281"/>
      <c r="KK281"/>
      <c r="KL281"/>
      <c r="KM281"/>
      <c r="KN281"/>
      <c r="KO281"/>
      <c r="KP281"/>
      <c r="KQ281"/>
      <c r="KR281"/>
      <c r="KS281"/>
      <c r="KT281"/>
      <c r="KU281"/>
      <c r="KV281"/>
      <c r="KW281"/>
      <c r="KX281"/>
      <c r="KY281"/>
      <c r="KZ281"/>
      <c r="LA281" t="s">
        <v>840</v>
      </c>
      <c r="LB281"/>
      <c r="LC281">
        <v>150</v>
      </c>
      <c r="LD281">
        <v>150</v>
      </c>
      <c r="LE281"/>
      <c r="LF281">
        <v>50</v>
      </c>
      <c r="LG281">
        <v>200</v>
      </c>
      <c r="LH281">
        <v>100</v>
      </c>
      <c r="LI281" t="s">
        <v>948</v>
      </c>
      <c r="LJ281" t="s">
        <v>852</v>
      </c>
      <c r="LK281"/>
      <c r="LL281"/>
      <c r="LM281" t="s">
        <v>816</v>
      </c>
      <c r="LN281"/>
      <c r="LO281"/>
      <c r="LP281"/>
      <c r="LQ281"/>
      <c r="LR281"/>
      <c r="LS281"/>
      <c r="LT281"/>
      <c r="LU281"/>
      <c r="LV281"/>
      <c r="LW281"/>
      <c r="LX281"/>
      <c r="LY281"/>
      <c r="LZ281"/>
      <c r="MA281"/>
      <c r="MB281"/>
      <c r="MC281"/>
      <c r="MD281"/>
      <c r="ME281"/>
      <c r="MF281"/>
      <c r="MG281"/>
      <c r="MH281"/>
      <c r="MI281"/>
      <c r="MJ281"/>
      <c r="MK281"/>
      <c r="ML281"/>
      <c r="MM281"/>
      <c r="MN281"/>
      <c r="MO281"/>
      <c r="MP281"/>
      <c r="MQ281"/>
      <c r="MR281"/>
      <c r="MS281"/>
      <c r="MT281"/>
      <c r="MU281"/>
      <c r="MV281"/>
      <c r="MW281"/>
      <c r="MX281"/>
      <c r="MY281"/>
      <c r="MZ281"/>
      <c r="NA281"/>
      <c r="NB281"/>
      <c r="NC281"/>
      <c r="ND281"/>
      <c r="NE281"/>
      <c r="NF281"/>
      <c r="NG281"/>
      <c r="NH281"/>
      <c r="NI281"/>
      <c r="NJ281"/>
      <c r="NK281" t="s">
        <v>840</v>
      </c>
      <c r="NL281"/>
      <c r="NM281">
        <v>200</v>
      </c>
      <c r="NN281">
        <v>200</v>
      </c>
      <c r="NO281"/>
      <c r="NP281">
        <v>200</v>
      </c>
      <c r="NQ281">
        <v>0</v>
      </c>
      <c r="NR281">
        <v>0</v>
      </c>
      <c r="NS281"/>
      <c r="NT281" t="s">
        <v>852</v>
      </c>
      <c r="NU281"/>
      <c r="NV281"/>
      <c r="NW281" t="s">
        <v>816</v>
      </c>
      <c r="NX281"/>
      <c r="NY281"/>
      <c r="NZ281"/>
      <c r="OA281"/>
      <c r="OB281"/>
      <c r="OC281"/>
      <c r="OD281"/>
      <c r="OE281"/>
      <c r="OF281"/>
      <c r="OG281"/>
      <c r="OH281"/>
      <c r="OI281"/>
      <c r="OJ281"/>
      <c r="OK281"/>
      <c r="OL281"/>
      <c r="OM281"/>
      <c r="ON281"/>
      <c r="OO281"/>
      <c r="OP281"/>
      <c r="OQ281"/>
      <c r="OR281"/>
      <c r="OS281"/>
      <c r="OT281"/>
      <c r="OU281"/>
      <c r="OV281"/>
      <c r="OW281"/>
      <c r="OX281"/>
      <c r="OY281"/>
      <c r="OZ281"/>
      <c r="PA281"/>
      <c r="PB281"/>
      <c r="PC281"/>
      <c r="PD281"/>
      <c r="PE281"/>
      <c r="PF281"/>
      <c r="PG281"/>
      <c r="PH281"/>
      <c r="PI281"/>
      <c r="PJ281"/>
      <c r="PK281"/>
      <c r="PL281"/>
      <c r="PM281"/>
      <c r="PN281"/>
      <c r="PO281"/>
      <c r="PP281"/>
      <c r="PQ281"/>
      <c r="PR281"/>
      <c r="PS281"/>
      <c r="PT281"/>
      <c r="PU281"/>
      <c r="PV281"/>
      <c r="PW281"/>
      <c r="PX281"/>
      <c r="PY281"/>
      <c r="PZ281"/>
      <c r="QA281"/>
      <c r="QB281"/>
      <c r="QC281"/>
      <c r="QD281"/>
      <c r="QE281"/>
      <c r="QF281"/>
      <c r="QG281"/>
      <c r="QH281"/>
      <c r="QI281"/>
      <c r="QJ281"/>
      <c r="QK281"/>
      <c r="QL281"/>
      <c r="QM281"/>
      <c r="QN281"/>
      <c r="QO281"/>
      <c r="QP281"/>
      <c r="QQ281"/>
      <c r="QR281"/>
      <c r="QS281"/>
      <c r="QT281"/>
      <c r="QU281"/>
      <c r="QV281"/>
      <c r="QW281"/>
      <c r="QX281"/>
      <c r="QY281"/>
      <c r="QZ281"/>
      <c r="RA281"/>
      <c r="RB281"/>
      <c r="RC281"/>
      <c r="RD281"/>
      <c r="RE281"/>
      <c r="RF281"/>
      <c r="RG281"/>
      <c r="RH281"/>
      <c r="RI281"/>
      <c r="RJ281"/>
      <c r="RK281"/>
      <c r="RL281"/>
      <c r="RM281"/>
      <c r="RN281"/>
      <c r="RO281"/>
      <c r="RP281"/>
      <c r="RQ281"/>
      <c r="RR281"/>
      <c r="RS281"/>
      <c r="RT281"/>
      <c r="RU281"/>
      <c r="RV281"/>
      <c r="RW281"/>
      <c r="RX281"/>
      <c r="RY281"/>
      <c r="RZ281"/>
      <c r="SA281"/>
      <c r="SB281"/>
      <c r="SC281"/>
      <c r="SD281"/>
      <c r="SE281"/>
      <c r="SF281"/>
      <c r="SG281"/>
      <c r="SH281"/>
      <c r="SI281"/>
      <c r="SJ281"/>
      <c r="SK281"/>
      <c r="SL281"/>
      <c r="SM281"/>
      <c r="SN281"/>
      <c r="SO281"/>
      <c r="SP281"/>
      <c r="SQ281"/>
      <c r="SR281"/>
      <c r="SS281"/>
      <c r="ST281"/>
      <c r="SU281"/>
      <c r="SV281"/>
      <c r="SW281"/>
      <c r="SX281"/>
      <c r="SY281"/>
      <c r="SZ281"/>
      <c r="TA281"/>
      <c r="TB281"/>
      <c r="TC281"/>
      <c r="TD281"/>
      <c r="TE281"/>
      <c r="TF281"/>
      <c r="TG281"/>
      <c r="TH281"/>
      <c r="TI281"/>
      <c r="TJ281"/>
      <c r="TK281"/>
      <c r="TL281"/>
      <c r="TM281"/>
      <c r="TN281"/>
      <c r="TO281"/>
      <c r="TP281"/>
      <c r="TQ281"/>
      <c r="TR281"/>
      <c r="TS281"/>
      <c r="TT281"/>
      <c r="TU281"/>
      <c r="TV281"/>
      <c r="TW281"/>
      <c r="TX281"/>
      <c r="TY281"/>
      <c r="TZ281"/>
      <c r="UA281"/>
      <c r="UB281"/>
      <c r="UC281"/>
      <c r="UD281"/>
      <c r="UE281"/>
      <c r="UF281"/>
      <c r="UG281"/>
      <c r="UH281"/>
      <c r="UI281"/>
      <c r="UJ281"/>
      <c r="UK281"/>
      <c r="UL281"/>
      <c r="UM281"/>
      <c r="UN281"/>
      <c r="UO281"/>
      <c r="UP281"/>
      <c r="UQ281"/>
      <c r="UR281"/>
      <c r="US281"/>
      <c r="UT281"/>
      <c r="UU281"/>
      <c r="UV281"/>
      <c r="UW281"/>
      <c r="UX281"/>
      <c r="UY281"/>
      <c r="UZ281"/>
      <c r="VA281"/>
      <c r="VB281"/>
      <c r="VC281"/>
      <c r="VD281"/>
      <c r="VE281"/>
      <c r="VF281"/>
      <c r="VG281"/>
      <c r="VH281"/>
      <c r="VI281"/>
      <c r="VJ281"/>
      <c r="VK281"/>
      <c r="VL281"/>
      <c r="VM281"/>
      <c r="VN281"/>
      <c r="VO281"/>
      <c r="VP281"/>
      <c r="VQ281"/>
      <c r="VR281"/>
      <c r="VS281"/>
      <c r="VT281"/>
      <c r="VU281"/>
      <c r="VV281"/>
      <c r="VW281"/>
      <c r="VX281"/>
      <c r="VY281"/>
      <c r="VZ281"/>
      <c r="WA281"/>
      <c r="WB281"/>
      <c r="WC281"/>
      <c r="WD281"/>
      <c r="WE281"/>
      <c r="WF281"/>
      <c r="WG281"/>
      <c r="WH281"/>
      <c r="WI281"/>
      <c r="WJ281"/>
      <c r="WK281"/>
      <c r="WL281"/>
      <c r="WM281"/>
      <c r="WN281"/>
      <c r="WO281"/>
      <c r="WP281"/>
      <c r="WQ281"/>
      <c r="WR281"/>
      <c r="WS281"/>
      <c r="WT281"/>
      <c r="WU281"/>
      <c r="WV281"/>
      <c r="WW281"/>
      <c r="WX281"/>
      <c r="WY281"/>
      <c r="WZ281"/>
      <c r="XA281"/>
      <c r="XB281"/>
      <c r="XC281"/>
      <c r="XD281"/>
      <c r="XE281"/>
      <c r="XF281"/>
      <c r="XG281"/>
      <c r="XH281"/>
      <c r="XI281"/>
      <c r="XJ281"/>
      <c r="XK281"/>
      <c r="XL281"/>
      <c r="XM281"/>
      <c r="XN281"/>
      <c r="XO281"/>
      <c r="XP281"/>
      <c r="XQ281"/>
      <c r="XR281"/>
      <c r="XS281"/>
      <c r="XT281"/>
      <c r="XU281"/>
      <c r="XV281"/>
      <c r="XW281"/>
      <c r="XX281"/>
      <c r="XY281"/>
      <c r="XZ281"/>
      <c r="YA281"/>
      <c r="YB281"/>
      <c r="YC281"/>
      <c r="YD281"/>
      <c r="YE281"/>
      <c r="YF281"/>
      <c r="YG281"/>
      <c r="YH281"/>
      <c r="YI281"/>
      <c r="YJ281"/>
      <c r="YK281"/>
      <c r="YL281"/>
      <c r="YM281"/>
      <c r="YN281"/>
      <c r="YO281"/>
      <c r="YP281"/>
      <c r="YQ281"/>
      <c r="YR281"/>
      <c r="YS281"/>
      <c r="YT281"/>
      <c r="YU281"/>
      <c r="YV281"/>
      <c r="YW281"/>
      <c r="YX281"/>
      <c r="YY281"/>
      <c r="YZ281"/>
      <c r="ZA281"/>
      <c r="ZB281"/>
      <c r="ZC281"/>
      <c r="ZD281"/>
      <c r="ZE281"/>
      <c r="ZF281"/>
      <c r="ZG281"/>
      <c r="ZH281"/>
      <c r="ZI281"/>
      <c r="ZJ281"/>
      <c r="ZK281"/>
      <c r="ZL281"/>
      <c r="ZM281"/>
      <c r="ZN281"/>
      <c r="ZO281"/>
      <c r="ZP281"/>
      <c r="ZQ281"/>
      <c r="ZR281"/>
      <c r="ZS281"/>
      <c r="ZT281"/>
      <c r="ZU281"/>
      <c r="ZV281"/>
      <c r="ZW281"/>
      <c r="ZX281"/>
      <c r="ZY281"/>
      <c r="ZZ281"/>
      <c r="AAA281"/>
      <c r="AAB281"/>
      <c r="AAC281"/>
      <c r="AAD281"/>
      <c r="AAE281"/>
      <c r="AAF281"/>
      <c r="AAG281"/>
      <c r="AAH281"/>
      <c r="AAI281"/>
      <c r="AAJ281"/>
      <c r="AAK281"/>
      <c r="AAL281"/>
      <c r="AAM281"/>
      <c r="AAN281"/>
      <c r="AAO281"/>
      <c r="AAP281"/>
      <c r="AAQ281"/>
      <c r="AAR281"/>
      <c r="AAS281"/>
      <c r="AAT281"/>
      <c r="AAU281"/>
      <c r="AAV281" t="s">
        <v>816</v>
      </c>
      <c r="AAW281"/>
      <c r="AAX281"/>
      <c r="AAY281"/>
      <c r="AAZ281"/>
      <c r="ABA281"/>
      <c r="ABB281"/>
      <c r="ABC281"/>
      <c r="ABD281"/>
      <c r="ABE281"/>
      <c r="ABF281"/>
      <c r="ABG281"/>
      <c r="ABH281" t="s">
        <v>816</v>
      </c>
      <c r="ABI281"/>
      <c r="ABJ281"/>
      <c r="ABK281"/>
      <c r="ABL281"/>
      <c r="ABM281"/>
      <c r="ABN281"/>
      <c r="ABO281"/>
      <c r="ABP281"/>
      <c r="ABQ281" t="s">
        <v>816</v>
      </c>
      <c r="ABR281"/>
      <c r="ABS281"/>
      <c r="ABT281"/>
      <c r="ABU281"/>
      <c r="ABV281"/>
      <c r="ABW281"/>
      <c r="ABX281"/>
      <c r="ABY281"/>
      <c r="ABZ281"/>
      <c r="ACA281"/>
      <c r="ACB281"/>
      <c r="ACC281"/>
      <c r="ACD281" t="s">
        <v>816</v>
      </c>
      <c r="ACE281"/>
      <c r="ACF281"/>
      <c r="ACG281"/>
      <c r="ACH281"/>
      <c r="ACI281"/>
      <c r="ACJ281"/>
      <c r="ACK281"/>
      <c r="ACL281"/>
      <c r="ACM281"/>
      <c r="ACN281"/>
      <c r="ACO281"/>
      <c r="ACP281"/>
      <c r="ACQ281" t="s">
        <v>3082</v>
      </c>
      <c r="ACR281">
        <v>367665429</v>
      </c>
      <c r="ACS281" s="396">
        <v>44894.695474537039</v>
      </c>
      <c r="ACT281"/>
      <c r="ACU281"/>
      <c r="ACV281" t="s">
        <v>801</v>
      </c>
      <c r="ACW281"/>
      <c r="ACX281"/>
      <c r="ACY281">
        <v>281</v>
      </c>
    </row>
    <row r="282" spans="1:779" s="82" customFormat="1" x14ac:dyDescent="0.3">
      <c r="A282" t="s">
        <v>3083</v>
      </c>
      <c r="B282" s="396">
        <v>44890.450216585647</v>
      </c>
      <c r="C282" s="396">
        <v>44893.943977071758</v>
      </c>
      <c r="D282" s="396">
        <v>44890</v>
      </c>
      <c r="E282" t="s">
        <v>1021</v>
      </c>
      <c r="F282" s="396">
        <v>44890</v>
      </c>
      <c r="G282" t="s">
        <v>1022</v>
      </c>
      <c r="H282" t="s">
        <v>1023</v>
      </c>
      <c r="I282" t="s">
        <v>1023</v>
      </c>
      <c r="J282" t="s">
        <v>1023</v>
      </c>
      <c r="K282" t="s">
        <v>795</v>
      </c>
      <c r="L282" t="s">
        <v>3084</v>
      </c>
      <c r="M282">
        <v>0</v>
      </c>
      <c r="N282">
        <v>0</v>
      </c>
      <c r="O282">
        <v>0</v>
      </c>
      <c r="P282">
        <v>0</v>
      </c>
      <c r="Q282">
        <v>0</v>
      </c>
      <c r="R282">
        <v>0</v>
      </c>
      <c r="S282">
        <v>0</v>
      </c>
      <c r="T282">
        <v>0</v>
      </c>
      <c r="U282">
        <v>0</v>
      </c>
      <c r="V282">
        <v>0</v>
      </c>
      <c r="W282">
        <v>0</v>
      </c>
      <c r="X282">
        <v>0</v>
      </c>
      <c r="Y282">
        <v>0</v>
      </c>
      <c r="Z282">
        <v>1</v>
      </c>
      <c r="AA282">
        <v>1</v>
      </c>
      <c r="AB282">
        <v>0</v>
      </c>
      <c r="AC282">
        <v>1</v>
      </c>
      <c r="AD282">
        <v>1</v>
      </c>
      <c r="AE282">
        <v>0</v>
      </c>
      <c r="AF282">
        <v>0</v>
      </c>
      <c r="AG282">
        <v>0</v>
      </c>
      <c r="AH282">
        <v>0</v>
      </c>
      <c r="AI282">
        <v>0</v>
      </c>
      <c r="AJ282"/>
      <c r="AK282"/>
      <c r="AL282"/>
      <c r="AM282"/>
      <c r="AN282"/>
      <c r="AO282"/>
      <c r="AP282"/>
      <c r="AQ282"/>
      <c r="AR282"/>
      <c r="AS282"/>
      <c r="AT282"/>
      <c r="AU282"/>
      <c r="AV282"/>
      <c r="AW282"/>
      <c r="AX282"/>
      <c r="AY282"/>
      <c r="AZ282"/>
      <c r="BA282"/>
      <c r="BB282"/>
      <c r="BC282"/>
      <c r="BD282"/>
      <c r="BE282"/>
      <c r="BF282"/>
      <c r="BG282"/>
      <c r="BH282"/>
      <c r="BI282"/>
      <c r="BJ282"/>
      <c r="BK282"/>
      <c r="BL282"/>
      <c r="BM282"/>
      <c r="BN282"/>
      <c r="BO282"/>
      <c r="BP282"/>
      <c r="BQ282"/>
      <c r="BR282"/>
      <c r="BS282"/>
      <c r="BT282"/>
      <c r="BU282"/>
      <c r="BV282"/>
      <c r="BW282"/>
      <c r="BX282"/>
      <c r="BY282"/>
      <c r="BZ282"/>
      <c r="CA282"/>
      <c r="CB282"/>
      <c r="CC282"/>
      <c r="CD282"/>
      <c r="CE282"/>
      <c r="CF282"/>
      <c r="CG282"/>
      <c r="CH282"/>
      <c r="CI282"/>
      <c r="CJ282"/>
      <c r="CK282"/>
      <c r="CL282"/>
      <c r="CM282"/>
      <c r="CN282"/>
      <c r="CO282"/>
      <c r="CP282"/>
      <c r="CQ282"/>
      <c r="CR282"/>
      <c r="CS282"/>
      <c r="CT282"/>
      <c r="CU282"/>
      <c r="CV282"/>
      <c r="CW282"/>
      <c r="CX282"/>
      <c r="CY282"/>
      <c r="CZ282"/>
      <c r="DA282"/>
      <c r="DB282"/>
      <c r="DC282"/>
      <c r="DD282"/>
      <c r="DE282"/>
      <c r="DF282"/>
      <c r="DG282"/>
      <c r="DH282"/>
      <c r="DI282"/>
      <c r="DJ282"/>
      <c r="DK282"/>
      <c r="DL282"/>
      <c r="DM282"/>
      <c r="DN282"/>
      <c r="DO282"/>
      <c r="DP282"/>
      <c r="DQ282"/>
      <c r="DR282"/>
      <c r="DS282"/>
      <c r="DT282"/>
      <c r="DU282"/>
      <c r="DV282"/>
      <c r="DW282"/>
      <c r="DX282"/>
      <c r="DY282"/>
      <c r="DZ282"/>
      <c r="EA282"/>
      <c r="EB282"/>
      <c r="EC282"/>
      <c r="ED282"/>
      <c r="EE282"/>
      <c r="EF282"/>
      <c r="EG282"/>
      <c r="EH282"/>
      <c r="EI282"/>
      <c r="EJ282"/>
      <c r="EK282"/>
      <c r="EL282"/>
      <c r="EM282"/>
      <c r="EN282"/>
      <c r="EO282"/>
      <c r="EP282"/>
      <c r="EQ282"/>
      <c r="ER282"/>
      <c r="ES282"/>
      <c r="ET282"/>
      <c r="EU282"/>
      <c r="EV282"/>
      <c r="EW282"/>
      <c r="EX282"/>
      <c r="EY282"/>
      <c r="EZ282"/>
      <c r="FA282"/>
      <c r="FB282"/>
      <c r="FC282"/>
      <c r="FD282"/>
      <c r="FE282"/>
      <c r="FF282"/>
      <c r="FG282"/>
      <c r="FH282"/>
      <c r="FI282"/>
      <c r="FJ282"/>
      <c r="FK282"/>
      <c r="FL282"/>
      <c r="FM282"/>
      <c r="FN282"/>
      <c r="FO282"/>
      <c r="FP282"/>
      <c r="FQ282"/>
      <c r="FR282"/>
      <c r="FS282"/>
      <c r="FT282"/>
      <c r="FU282"/>
      <c r="FV282"/>
      <c r="FW282"/>
      <c r="FX282"/>
      <c r="FY282"/>
      <c r="FZ282"/>
      <c r="GA282"/>
      <c r="GB282"/>
      <c r="GC282"/>
      <c r="GD282"/>
      <c r="GE282"/>
      <c r="GF282"/>
      <c r="GG282"/>
      <c r="GH282"/>
      <c r="GI282"/>
      <c r="GJ282"/>
      <c r="GK282"/>
      <c r="GL282"/>
      <c r="GM282"/>
      <c r="GN282"/>
      <c r="GO282"/>
      <c r="GP282"/>
      <c r="GQ282"/>
      <c r="GR282"/>
      <c r="GS282"/>
      <c r="GT282"/>
      <c r="GU282"/>
      <c r="GV282"/>
      <c r="GW282"/>
      <c r="GX282"/>
      <c r="GY282"/>
      <c r="GZ282"/>
      <c r="HA282"/>
      <c r="HB282"/>
      <c r="HC282"/>
      <c r="HD282"/>
      <c r="HE282"/>
      <c r="HF282"/>
      <c r="HG282"/>
      <c r="HH282"/>
      <c r="HI282"/>
      <c r="HJ282"/>
      <c r="HK282"/>
      <c r="HL282"/>
      <c r="HM282"/>
      <c r="HN282"/>
      <c r="HO282"/>
      <c r="HP282"/>
      <c r="HQ282"/>
      <c r="HR282"/>
      <c r="HS282"/>
      <c r="HT282"/>
      <c r="HU282"/>
      <c r="HV282"/>
      <c r="HW282"/>
      <c r="HX282"/>
      <c r="HY282"/>
      <c r="HZ282"/>
      <c r="IA282"/>
      <c r="IB282"/>
      <c r="IC282"/>
      <c r="ID282"/>
      <c r="IE282"/>
      <c r="IF282"/>
      <c r="IG282"/>
      <c r="IH282"/>
      <c r="II282"/>
      <c r="IJ282"/>
      <c r="IK282"/>
      <c r="IL282"/>
      <c r="IM282"/>
      <c r="IN282"/>
      <c r="IO282"/>
      <c r="IP282"/>
      <c r="IQ282"/>
      <c r="IR282"/>
      <c r="IS282"/>
      <c r="IT282"/>
      <c r="IU282"/>
      <c r="IV282"/>
      <c r="IW282"/>
      <c r="IX282"/>
      <c r="IY282"/>
      <c r="IZ282"/>
      <c r="JA282"/>
      <c r="JB282"/>
      <c r="JC282"/>
      <c r="JD282"/>
      <c r="JE282"/>
      <c r="JF282"/>
      <c r="JG282"/>
      <c r="JH282"/>
      <c r="JI282"/>
      <c r="JJ282"/>
      <c r="JK282"/>
      <c r="JL282"/>
      <c r="JM282"/>
      <c r="JN282"/>
      <c r="JO282"/>
      <c r="JP282"/>
      <c r="JQ282"/>
      <c r="JR282"/>
      <c r="JS282"/>
      <c r="JT282"/>
      <c r="JU282"/>
      <c r="JV282"/>
      <c r="JW282"/>
      <c r="JX282"/>
      <c r="JY282"/>
      <c r="JZ282"/>
      <c r="KA282"/>
      <c r="KB282"/>
      <c r="KC282"/>
      <c r="KD282"/>
      <c r="KE282"/>
      <c r="KF282"/>
      <c r="KG282"/>
      <c r="KH282"/>
      <c r="KI282"/>
      <c r="KJ282"/>
      <c r="KK282"/>
      <c r="KL282"/>
      <c r="KM282"/>
      <c r="KN282"/>
      <c r="KO282"/>
      <c r="KP282"/>
      <c r="KQ282"/>
      <c r="KR282"/>
      <c r="KS282"/>
      <c r="KT282"/>
      <c r="KU282"/>
      <c r="KV282"/>
      <c r="KW282"/>
      <c r="KX282"/>
      <c r="KY282"/>
      <c r="KZ282"/>
      <c r="LA282"/>
      <c r="LB282"/>
      <c r="LC282"/>
      <c r="LD282"/>
      <c r="LE282"/>
      <c r="LF282"/>
      <c r="LG282"/>
      <c r="LH282"/>
      <c r="LI282"/>
      <c r="LJ282"/>
      <c r="LK282"/>
      <c r="LL282"/>
      <c r="LM282"/>
      <c r="LN282"/>
      <c r="LO282"/>
      <c r="LP282"/>
      <c r="LQ282"/>
      <c r="LR282"/>
      <c r="LS282"/>
      <c r="LT282"/>
      <c r="LU282"/>
      <c r="LV282"/>
      <c r="LW282"/>
      <c r="LX282"/>
      <c r="LY282"/>
      <c r="LZ282"/>
      <c r="MA282"/>
      <c r="MB282"/>
      <c r="MC282"/>
      <c r="MD282"/>
      <c r="ME282"/>
      <c r="MF282"/>
      <c r="MG282"/>
      <c r="MH282"/>
      <c r="MI282"/>
      <c r="MJ282"/>
      <c r="MK282"/>
      <c r="ML282"/>
      <c r="MM282"/>
      <c r="MN282"/>
      <c r="MO282"/>
      <c r="MP282"/>
      <c r="MQ282"/>
      <c r="MR282"/>
      <c r="MS282"/>
      <c r="MT282"/>
      <c r="MU282"/>
      <c r="MV282"/>
      <c r="MW282"/>
      <c r="MX282"/>
      <c r="MY282"/>
      <c r="MZ282"/>
      <c r="NA282"/>
      <c r="NB282"/>
      <c r="NC282"/>
      <c r="ND282"/>
      <c r="NE282"/>
      <c r="NF282"/>
      <c r="NG282"/>
      <c r="NH282"/>
      <c r="NI282"/>
      <c r="NJ282"/>
      <c r="NK282"/>
      <c r="NL282"/>
      <c r="NM282"/>
      <c r="NN282"/>
      <c r="NO282"/>
      <c r="NP282"/>
      <c r="NQ282"/>
      <c r="NR282"/>
      <c r="NS282"/>
      <c r="NT282"/>
      <c r="NU282"/>
      <c r="NV282"/>
      <c r="NW282"/>
      <c r="NX282"/>
      <c r="NY282"/>
      <c r="NZ282"/>
      <c r="OA282"/>
      <c r="OB282"/>
      <c r="OC282"/>
      <c r="OD282"/>
      <c r="OE282"/>
      <c r="OF282"/>
      <c r="OG282"/>
      <c r="OH282"/>
      <c r="OI282"/>
      <c r="OJ282"/>
      <c r="OK282"/>
      <c r="OL282"/>
      <c r="OM282"/>
      <c r="ON282"/>
      <c r="OO282"/>
      <c r="OP282"/>
      <c r="OQ282"/>
      <c r="OR282"/>
      <c r="OS282"/>
      <c r="OT282"/>
      <c r="OU282"/>
      <c r="OV282"/>
      <c r="OW282"/>
      <c r="OX282"/>
      <c r="OY282"/>
      <c r="OZ282"/>
      <c r="PA282"/>
      <c r="PB282"/>
      <c r="PC282"/>
      <c r="PD282"/>
      <c r="PE282"/>
      <c r="PF282"/>
      <c r="PG282"/>
      <c r="PH282"/>
      <c r="PI282"/>
      <c r="PJ282"/>
      <c r="PK282"/>
      <c r="PL282"/>
      <c r="PM282"/>
      <c r="PN282"/>
      <c r="PO282"/>
      <c r="PP282"/>
      <c r="PQ282"/>
      <c r="PR282"/>
      <c r="PS282"/>
      <c r="PT282"/>
      <c r="PU282"/>
      <c r="PV282"/>
      <c r="PW282"/>
      <c r="PX282"/>
      <c r="PY282"/>
      <c r="PZ282"/>
      <c r="QA282"/>
      <c r="QB282"/>
      <c r="QC282"/>
      <c r="QD282"/>
      <c r="QE282"/>
      <c r="QF282"/>
      <c r="QG282"/>
      <c r="QH282"/>
      <c r="QI282"/>
      <c r="QJ282"/>
      <c r="QK282"/>
      <c r="QL282"/>
      <c r="QM282"/>
      <c r="QN282"/>
      <c r="QO282"/>
      <c r="QP282"/>
      <c r="QQ282"/>
      <c r="QR282"/>
      <c r="QS282"/>
      <c r="QT282"/>
      <c r="QU282"/>
      <c r="QV282"/>
      <c r="QW282"/>
      <c r="QX282"/>
      <c r="QY282"/>
      <c r="QZ282" t="s">
        <v>797</v>
      </c>
      <c r="RA282"/>
      <c r="RB282">
        <v>1500</v>
      </c>
      <c r="RC282">
        <v>1500</v>
      </c>
      <c r="RD282"/>
      <c r="RE282">
        <v>2000</v>
      </c>
      <c r="RF282">
        <v>-25</v>
      </c>
      <c r="RG282">
        <v>-500</v>
      </c>
      <c r="RH282" t="s">
        <v>3085</v>
      </c>
      <c r="RI282" t="s">
        <v>852</v>
      </c>
      <c r="RJ282"/>
      <c r="RK282"/>
      <c r="RL282" t="s">
        <v>816</v>
      </c>
      <c r="RM282"/>
      <c r="RN282"/>
      <c r="RO282"/>
      <c r="RP282"/>
      <c r="RQ282"/>
      <c r="RR282"/>
      <c r="RS282"/>
      <c r="RT282"/>
      <c r="RU282"/>
      <c r="RV282"/>
      <c r="RW282"/>
      <c r="RX282"/>
      <c r="RY282"/>
      <c r="RZ282"/>
      <c r="SA282"/>
      <c r="SB282"/>
      <c r="SC282"/>
      <c r="SD282"/>
      <c r="SE282" t="s">
        <v>840</v>
      </c>
      <c r="SF282"/>
      <c r="SG282">
        <v>200</v>
      </c>
      <c r="SH282">
        <v>200</v>
      </c>
      <c r="SI282"/>
      <c r="SJ282">
        <v>240</v>
      </c>
      <c r="SK282">
        <v>-16.666666666666661</v>
      </c>
      <c r="SL282">
        <v>-40</v>
      </c>
      <c r="SM282" t="s">
        <v>1027</v>
      </c>
      <c r="SN282" t="s">
        <v>806</v>
      </c>
      <c r="SO282"/>
      <c r="SP282" t="s">
        <v>893</v>
      </c>
      <c r="SQ282" t="s">
        <v>816</v>
      </c>
      <c r="SR282"/>
      <c r="SS282"/>
      <c r="ST282"/>
      <c r="SU282"/>
      <c r="SV282"/>
      <c r="SW282"/>
      <c r="SX282"/>
      <c r="SY282"/>
      <c r="SZ282"/>
      <c r="TA282"/>
      <c r="TB282"/>
      <c r="TC282"/>
      <c r="TD282"/>
      <c r="TE282"/>
      <c r="TF282"/>
      <c r="TG282"/>
      <c r="TH282"/>
      <c r="TI282"/>
      <c r="TJ282" t="s">
        <v>840</v>
      </c>
      <c r="TK282"/>
      <c r="TL282">
        <v>100</v>
      </c>
      <c r="TM282">
        <v>100</v>
      </c>
      <c r="TN282"/>
      <c r="TO282">
        <v>75</v>
      </c>
      <c r="TP282">
        <v>33.333333333333329</v>
      </c>
      <c r="TQ282">
        <v>25</v>
      </c>
      <c r="TR282" t="s">
        <v>873</v>
      </c>
      <c r="TS282" t="s">
        <v>806</v>
      </c>
      <c r="TT282"/>
      <c r="TU282" t="s">
        <v>893</v>
      </c>
      <c r="TV282" t="s">
        <v>816</v>
      </c>
      <c r="TW282"/>
      <c r="TX282"/>
      <c r="TY282"/>
      <c r="TZ282"/>
      <c r="UA282"/>
      <c r="UB282"/>
      <c r="UC282"/>
      <c r="UD282"/>
      <c r="UE282"/>
      <c r="UF282"/>
      <c r="UG282"/>
      <c r="UH282"/>
      <c r="UI282"/>
      <c r="UJ282"/>
      <c r="UK282"/>
      <c r="UL282"/>
      <c r="UM282"/>
      <c r="UN282"/>
      <c r="UO282" t="s">
        <v>797</v>
      </c>
      <c r="UP282"/>
      <c r="UQ282">
        <v>400</v>
      </c>
      <c r="UR282">
        <v>400</v>
      </c>
      <c r="US282"/>
      <c r="UT282">
        <v>250</v>
      </c>
      <c r="UU282">
        <v>60</v>
      </c>
      <c r="UV282">
        <v>150</v>
      </c>
      <c r="UW282" t="s">
        <v>1027</v>
      </c>
      <c r="UX282" t="s">
        <v>806</v>
      </c>
      <c r="UY282"/>
      <c r="UZ282" t="s">
        <v>823</v>
      </c>
      <c r="VA282" t="s">
        <v>816</v>
      </c>
      <c r="VB282"/>
      <c r="VC282"/>
      <c r="VD282"/>
      <c r="VE282"/>
      <c r="VF282"/>
      <c r="VG282"/>
      <c r="VH282"/>
      <c r="VI282"/>
      <c r="VJ282"/>
      <c r="VK282"/>
      <c r="VL282"/>
      <c r="VM282"/>
      <c r="VN282"/>
      <c r="VO282"/>
      <c r="VP282"/>
      <c r="VQ282"/>
      <c r="VR282"/>
      <c r="VS282"/>
      <c r="VT282"/>
      <c r="VU282"/>
      <c r="VV282"/>
      <c r="VW282"/>
      <c r="VX282"/>
      <c r="VY282"/>
      <c r="VZ282"/>
      <c r="WA282"/>
      <c r="WB282"/>
      <c r="WC282"/>
      <c r="WD282"/>
      <c r="WE282"/>
      <c r="WF282"/>
      <c r="WG282"/>
      <c r="WH282"/>
      <c r="WI282"/>
      <c r="WJ282"/>
      <c r="WK282"/>
      <c r="WL282"/>
      <c r="WM282"/>
      <c r="WN282"/>
      <c r="WO282"/>
      <c r="WP282"/>
      <c r="WQ282"/>
      <c r="WR282"/>
      <c r="WS282"/>
      <c r="WT282"/>
      <c r="WU282"/>
      <c r="WV282"/>
      <c r="WW282"/>
      <c r="WX282"/>
      <c r="WY282"/>
      <c r="WZ282"/>
      <c r="XA282"/>
      <c r="XB282"/>
      <c r="XC282"/>
      <c r="XD282"/>
      <c r="XE282"/>
      <c r="XF282"/>
      <c r="XG282"/>
      <c r="XH282"/>
      <c r="XI282"/>
      <c r="XJ282"/>
      <c r="XK282"/>
      <c r="XL282"/>
      <c r="XM282"/>
      <c r="XN282"/>
      <c r="XO282"/>
      <c r="XP282"/>
      <c r="XQ282"/>
      <c r="XR282"/>
      <c r="XS282"/>
      <c r="XT282"/>
      <c r="XU282"/>
      <c r="XV282"/>
      <c r="XW282"/>
      <c r="XX282"/>
      <c r="XY282"/>
      <c r="XZ282"/>
      <c r="YA282"/>
      <c r="YB282"/>
      <c r="YC282"/>
      <c r="YD282"/>
      <c r="YE282"/>
      <c r="YF282"/>
      <c r="YG282"/>
      <c r="YH282"/>
      <c r="YI282"/>
      <c r="YJ282"/>
      <c r="YK282"/>
      <c r="YL282"/>
      <c r="YM282"/>
      <c r="YN282"/>
      <c r="YO282"/>
      <c r="YP282"/>
      <c r="YQ282"/>
      <c r="YR282"/>
      <c r="YS282"/>
      <c r="YT282"/>
      <c r="YU282"/>
      <c r="YV282"/>
      <c r="YW282"/>
      <c r="YX282"/>
      <c r="YY282"/>
      <c r="YZ282"/>
      <c r="ZA282"/>
      <c r="ZB282"/>
      <c r="ZC282"/>
      <c r="ZD282"/>
      <c r="ZE282"/>
      <c r="ZF282"/>
      <c r="ZG282"/>
      <c r="ZH282"/>
      <c r="ZI282"/>
      <c r="ZJ282"/>
      <c r="ZK282"/>
      <c r="ZL282"/>
      <c r="ZM282"/>
      <c r="ZN282"/>
      <c r="ZO282"/>
      <c r="ZP282"/>
      <c r="ZQ282"/>
      <c r="ZR282"/>
      <c r="ZS282"/>
      <c r="ZT282"/>
      <c r="ZU282"/>
      <c r="ZV282"/>
      <c r="ZW282"/>
      <c r="ZX282"/>
      <c r="ZY282"/>
      <c r="ZZ282"/>
      <c r="AAA282"/>
      <c r="AAB282"/>
      <c r="AAC282"/>
      <c r="AAD282"/>
      <c r="AAE282"/>
      <c r="AAF282"/>
      <c r="AAG282"/>
      <c r="AAH282"/>
      <c r="AAI282"/>
      <c r="AAJ282"/>
      <c r="AAK282"/>
      <c r="AAL282"/>
      <c r="AAM282"/>
      <c r="AAN282"/>
      <c r="AAO282"/>
      <c r="AAP282"/>
      <c r="AAQ282"/>
      <c r="AAR282"/>
      <c r="AAS282"/>
      <c r="AAT282"/>
      <c r="AAU282"/>
      <c r="AAV282" t="s">
        <v>816</v>
      </c>
      <c r="AAW282"/>
      <c r="AAX282"/>
      <c r="AAY282"/>
      <c r="AAZ282"/>
      <c r="ABA282"/>
      <c r="ABB282"/>
      <c r="ABC282"/>
      <c r="ABD282"/>
      <c r="ABE282"/>
      <c r="ABF282"/>
      <c r="ABG282"/>
      <c r="ABH282" t="s">
        <v>816</v>
      </c>
      <c r="ABI282"/>
      <c r="ABJ282"/>
      <c r="ABK282"/>
      <c r="ABL282"/>
      <c r="ABM282"/>
      <c r="ABN282"/>
      <c r="ABO282"/>
      <c r="ABP282"/>
      <c r="ABQ282" t="s">
        <v>816</v>
      </c>
      <c r="ABR282"/>
      <c r="ABS282"/>
      <c r="ABT282"/>
      <c r="ABU282"/>
      <c r="ABV282"/>
      <c r="ABW282"/>
      <c r="ABX282"/>
      <c r="ABY282"/>
      <c r="ABZ282"/>
      <c r="ACA282"/>
      <c r="ACB282"/>
      <c r="ACC282"/>
      <c r="ACD282" t="s">
        <v>816</v>
      </c>
      <c r="ACE282"/>
      <c r="ACF282"/>
      <c r="ACG282"/>
      <c r="ACH282"/>
      <c r="ACI282"/>
      <c r="ACJ282"/>
      <c r="ACK282"/>
      <c r="ACL282"/>
      <c r="ACM282"/>
      <c r="ACN282"/>
      <c r="ACO282"/>
      <c r="ACP282"/>
      <c r="ACQ282" t="s">
        <v>873</v>
      </c>
      <c r="ACR282">
        <v>367665463</v>
      </c>
      <c r="ACS282" s="396">
        <v>44894.695532407408</v>
      </c>
      <c r="ACT282"/>
      <c r="ACU282"/>
      <c r="ACV282" t="s">
        <v>801</v>
      </c>
      <c r="ACW282"/>
      <c r="ACX282"/>
      <c r="ACY282">
        <v>282</v>
      </c>
    </row>
    <row r="283" spans="1:779" s="82" customFormat="1" x14ac:dyDescent="0.3">
      <c r="A283" t="s">
        <v>3086</v>
      </c>
      <c r="B283" s="396">
        <v>44890.461179594909</v>
      </c>
      <c r="C283" s="396">
        <v>44890.467653703701</v>
      </c>
      <c r="D283" s="396">
        <v>44890</v>
      </c>
      <c r="E283" t="s">
        <v>1021</v>
      </c>
      <c r="F283" s="396">
        <v>44890</v>
      </c>
      <c r="G283" t="s">
        <v>1022</v>
      </c>
      <c r="H283" t="s">
        <v>1023</v>
      </c>
      <c r="I283" t="s">
        <v>1023</v>
      </c>
      <c r="J283" t="s">
        <v>1023</v>
      </c>
      <c r="K283" t="s">
        <v>795</v>
      </c>
      <c r="L283" t="s">
        <v>951</v>
      </c>
      <c r="M283">
        <v>0</v>
      </c>
      <c r="N283">
        <v>0</v>
      </c>
      <c r="O283">
        <v>0</v>
      </c>
      <c r="P283">
        <v>0</v>
      </c>
      <c r="Q283">
        <v>0</v>
      </c>
      <c r="R283">
        <v>0</v>
      </c>
      <c r="S283">
        <v>0</v>
      </c>
      <c r="T283">
        <v>0</v>
      </c>
      <c r="U283">
        <v>0</v>
      </c>
      <c r="V283">
        <v>0</v>
      </c>
      <c r="W283">
        <v>0</v>
      </c>
      <c r="X283">
        <v>0</v>
      </c>
      <c r="Y283">
        <v>0</v>
      </c>
      <c r="Z283">
        <v>1</v>
      </c>
      <c r="AA283">
        <v>1</v>
      </c>
      <c r="AB283">
        <v>0</v>
      </c>
      <c r="AC283">
        <v>1</v>
      </c>
      <c r="AD283">
        <v>1</v>
      </c>
      <c r="AE283">
        <v>0</v>
      </c>
      <c r="AF283">
        <v>0</v>
      </c>
      <c r="AG283">
        <v>0</v>
      </c>
      <c r="AH283">
        <v>0</v>
      </c>
      <c r="AI283">
        <v>0</v>
      </c>
      <c r="AJ283"/>
      <c r="AK283"/>
      <c r="AL283"/>
      <c r="AM283"/>
      <c r="AN283"/>
      <c r="AO283"/>
      <c r="AP283"/>
      <c r="AQ283"/>
      <c r="AR283"/>
      <c r="AS283"/>
      <c r="AT283"/>
      <c r="AU283"/>
      <c r="AV283"/>
      <c r="AW283"/>
      <c r="AX283"/>
      <c r="AY283"/>
      <c r="AZ283"/>
      <c r="BA283"/>
      <c r="BB283"/>
      <c r="BC283"/>
      <c r="BD283"/>
      <c r="BE283"/>
      <c r="BF283"/>
      <c r="BG283"/>
      <c r="BH283"/>
      <c r="BI283"/>
      <c r="BJ283"/>
      <c r="BK283"/>
      <c r="BL283"/>
      <c r="BM283"/>
      <c r="BN283"/>
      <c r="BO283"/>
      <c r="BP283"/>
      <c r="BQ283"/>
      <c r="BR283"/>
      <c r="BS283"/>
      <c r="BT283"/>
      <c r="BU283"/>
      <c r="BV283"/>
      <c r="BW283"/>
      <c r="BX283"/>
      <c r="BY283"/>
      <c r="BZ283"/>
      <c r="CA283"/>
      <c r="CB283"/>
      <c r="CC283"/>
      <c r="CD283"/>
      <c r="CE283"/>
      <c r="CF283"/>
      <c r="CG283"/>
      <c r="CH283"/>
      <c r="CI283"/>
      <c r="CJ283"/>
      <c r="CK283"/>
      <c r="CL283"/>
      <c r="CM283"/>
      <c r="CN283"/>
      <c r="CO283"/>
      <c r="CP283"/>
      <c r="CQ283"/>
      <c r="CR283"/>
      <c r="CS283"/>
      <c r="CT283"/>
      <c r="CU283"/>
      <c r="CV283"/>
      <c r="CW283"/>
      <c r="CX283"/>
      <c r="CY283"/>
      <c r="CZ283"/>
      <c r="DA283"/>
      <c r="DB283"/>
      <c r="DC283"/>
      <c r="DD283"/>
      <c r="DE283"/>
      <c r="DF283"/>
      <c r="DG283"/>
      <c r="DH283"/>
      <c r="DI283"/>
      <c r="DJ283"/>
      <c r="DK283"/>
      <c r="DL283"/>
      <c r="DM283"/>
      <c r="DN283"/>
      <c r="DO283"/>
      <c r="DP283"/>
      <c r="DQ283"/>
      <c r="DR283"/>
      <c r="DS283"/>
      <c r="DT283"/>
      <c r="DU283"/>
      <c r="DV283"/>
      <c r="DW283"/>
      <c r="DX283"/>
      <c r="DY283"/>
      <c r="DZ283"/>
      <c r="EA283"/>
      <c r="EB283"/>
      <c r="EC283"/>
      <c r="ED283"/>
      <c r="EE283"/>
      <c r="EF283"/>
      <c r="EG283"/>
      <c r="EH283"/>
      <c r="EI283"/>
      <c r="EJ283"/>
      <c r="EK283"/>
      <c r="EL283"/>
      <c r="EM283"/>
      <c r="EN283"/>
      <c r="EO283"/>
      <c r="EP283"/>
      <c r="EQ283"/>
      <c r="ER283"/>
      <c r="ES283"/>
      <c r="ET283"/>
      <c r="EU283"/>
      <c r="EV283"/>
      <c r="EW283"/>
      <c r="EX283"/>
      <c r="EY283"/>
      <c r="EZ283"/>
      <c r="FA283"/>
      <c r="FB283"/>
      <c r="FC283"/>
      <c r="FD283"/>
      <c r="FE283"/>
      <c r="FF283"/>
      <c r="FG283"/>
      <c r="FH283"/>
      <c r="FI283"/>
      <c r="FJ283"/>
      <c r="FK283"/>
      <c r="FL283"/>
      <c r="FM283"/>
      <c r="FN283"/>
      <c r="FO283"/>
      <c r="FP283"/>
      <c r="FQ283"/>
      <c r="FR283"/>
      <c r="FS283"/>
      <c r="FT283"/>
      <c r="FU283"/>
      <c r="FV283"/>
      <c r="FW283"/>
      <c r="FX283"/>
      <c r="FY283"/>
      <c r="FZ283"/>
      <c r="GA283"/>
      <c r="GB283"/>
      <c r="GC283"/>
      <c r="GD283"/>
      <c r="GE283"/>
      <c r="GF283"/>
      <c r="GG283"/>
      <c r="GH283"/>
      <c r="GI283"/>
      <c r="GJ283"/>
      <c r="GK283"/>
      <c r="GL283"/>
      <c r="GM283"/>
      <c r="GN283"/>
      <c r="GO283"/>
      <c r="GP283"/>
      <c r="GQ283"/>
      <c r="GR283"/>
      <c r="GS283"/>
      <c r="GT283"/>
      <c r="GU283"/>
      <c r="GV283"/>
      <c r="GW283"/>
      <c r="GX283"/>
      <c r="GY283"/>
      <c r="GZ283"/>
      <c r="HA283"/>
      <c r="HB283"/>
      <c r="HC283"/>
      <c r="HD283"/>
      <c r="HE283"/>
      <c r="HF283"/>
      <c r="HG283"/>
      <c r="HH283"/>
      <c r="HI283"/>
      <c r="HJ283"/>
      <c r="HK283"/>
      <c r="HL283"/>
      <c r="HM283"/>
      <c r="HN283"/>
      <c r="HO283"/>
      <c r="HP283"/>
      <c r="HQ283"/>
      <c r="HR283"/>
      <c r="HS283"/>
      <c r="HT283"/>
      <c r="HU283"/>
      <c r="HV283"/>
      <c r="HW283"/>
      <c r="HX283"/>
      <c r="HY283"/>
      <c r="HZ283"/>
      <c r="IA283"/>
      <c r="IB283"/>
      <c r="IC283"/>
      <c r="ID283"/>
      <c r="IE283"/>
      <c r="IF283"/>
      <c r="IG283"/>
      <c r="IH283"/>
      <c r="II283"/>
      <c r="IJ283"/>
      <c r="IK283"/>
      <c r="IL283"/>
      <c r="IM283"/>
      <c r="IN283"/>
      <c r="IO283"/>
      <c r="IP283"/>
      <c r="IQ283"/>
      <c r="IR283"/>
      <c r="IS283"/>
      <c r="IT283"/>
      <c r="IU283"/>
      <c r="IV283"/>
      <c r="IW283"/>
      <c r="IX283"/>
      <c r="IY283"/>
      <c r="IZ283"/>
      <c r="JA283"/>
      <c r="JB283"/>
      <c r="JC283"/>
      <c r="JD283"/>
      <c r="JE283"/>
      <c r="JF283"/>
      <c r="JG283"/>
      <c r="JH283"/>
      <c r="JI283"/>
      <c r="JJ283"/>
      <c r="JK283"/>
      <c r="JL283"/>
      <c r="JM283"/>
      <c r="JN283"/>
      <c r="JO283"/>
      <c r="JP283"/>
      <c r="JQ283"/>
      <c r="JR283"/>
      <c r="JS283"/>
      <c r="JT283"/>
      <c r="JU283"/>
      <c r="JV283"/>
      <c r="JW283"/>
      <c r="JX283"/>
      <c r="JY283"/>
      <c r="JZ283"/>
      <c r="KA283"/>
      <c r="KB283"/>
      <c r="KC283"/>
      <c r="KD283"/>
      <c r="KE283"/>
      <c r="KF283"/>
      <c r="KG283"/>
      <c r="KH283"/>
      <c r="KI283"/>
      <c r="KJ283"/>
      <c r="KK283"/>
      <c r="KL283"/>
      <c r="KM283"/>
      <c r="KN283"/>
      <c r="KO283"/>
      <c r="KP283"/>
      <c r="KQ283"/>
      <c r="KR283"/>
      <c r="KS283"/>
      <c r="KT283"/>
      <c r="KU283"/>
      <c r="KV283"/>
      <c r="KW283"/>
      <c r="KX283"/>
      <c r="KY283"/>
      <c r="KZ283"/>
      <c r="LA283"/>
      <c r="LB283"/>
      <c r="LC283"/>
      <c r="LD283"/>
      <c r="LE283"/>
      <c r="LF283"/>
      <c r="LG283"/>
      <c r="LH283"/>
      <c r="LI283"/>
      <c r="LJ283"/>
      <c r="LK283"/>
      <c r="LL283"/>
      <c r="LM283"/>
      <c r="LN283"/>
      <c r="LO283"/>
      <c r="LP283"/>
      <c r="LQ283"/>
      <c r="LR283"/>
      <c r="LS283"/>
      <c r="LT283"/>
      <c r="LU283"/>
      <c r="LV283"/>
      <c r="LW283"/>
      <c r="LX283"/>
      <c r="LY283"/>
      <c r="LZ283"/>
      <c r="MA283"/>
      <c r="MB283"/>
      <c r="MC283"/>
      <c r="MD283"/>
      <c r="ME283"/>
      <c r="MF283"/>
      <c r="MG283"/>
      <c r="MH283"/>
      <c r="MI283"/>
      <c r="MJ283"/>
      <c r="MK283"/>
      <c r="ML283"/>
      <c r="MM283"/>
      <c r="MN283"/>
      <c r="MO283"/>
      <c r="MP283"/>
      <c r="MQ283"/>
      <c r="MR283"/>
      <c r="MS283"/>
      <c r="MT283"/>
      <c r="MU283"/>
      <c r="MV283"/>
      <c r="MW283"/>
      <c r="MX283"/>
      <c r="MY283"/>
      <c r="MZ283"/>
      <c r="NA283"/>
      <c r="NB283"/>
      <c r="NC283"/>
      <c r="ND283"/>
      <c r="NE283"/>
      <c r="NF283"/>
      <c r="NG283"/>
      <c r="NH283"/>
      <c r="NI283"/>
      <c r="NJ283"/>
      <c r="NK283"/>
      <c r="NL283"/>
      <c r="NM283"/>
      <c r="NN283"/>
      <c r="NO283"/>
      <c r="NP283"/>
      <c r="NQ283"/>
      <c r="NR283"/>
      <c r="NS283"/>
      <c r="NT283"/>
      <c r="NU283"/>
      <c r="NV283"/>
      <c r="NW283"/>
      <c r="NX283"/>
      <c r="NY283"/>
      <c r="NZ283"/>
      <c r="OA283"/>
      <c r="OB283"/>
      <c r="OC283"/>
      <c r="OD283"/>
      <c r="OE283"/>
      <c r="OF283"/>
      <c r="OG283"/>
      <c r="OH283"/>
      <c r="OI283"/>
      <c r="OJ283"/>
      <c r="OK283"/>
      <c r="OL283"/>
      <c r="OM283"/>
      <c r="ON283"/>
      <c r="OO283"/>
      <c r="OP283"/>
      <c r="OQ283"/>
      <c r="OR283"/>
      <c r="OS283"/>
      <c r="OT283"/>
      <c r="OU283"/>
      <c r="OV283"/>
      <c r="OW283"/>
      <c r="OX283"/>
      <c r="OY283"/>
      <c r="OZ283"/>
      <c r="PA283"/>
      <c r="PB283"/>
      <c r="PC283"/>
      <c r="PD283"/>
      <c r="PE283"/>
      <c r="PF283"/>
      <c r="PG283"/>
      <c r="PH283"/>
      <c r="PI283"/>
      <c r="PJ283"/>
      <c r="PK283"/>
      <c r="PL283"/>
      <c r="PM283"/>
      <c r="PN283"/>
      <c r="PO283"/>
      <c r="PP283"/>
      <c r="PQ283"/>
      <c r="PR283"/>
      <c r="PS283"/>
      <c r="PT283"/>
      <c r="PU283"/>
      <c r="PV283"/>
      <c r="PW283"/>
      <c r="PX283"/>
      <c r="PY283"/>
      <c r="PZ283"/>
      <c r="QA283"/>
      <c r="QB283"/>
      <c r="QC283"/>
      <c r="QD283"/>
      <c r="QE283"/>
      <c r="QF283"/>
      <c r="QG283"/>
      <c r="QH283"/>
      <c r="QI283"/>
      <c r="QJ283"/>
      <c r="QK283"/>
      <c r="QL283"/>
      <c r="QM283"/>
      <c r="QN283"/>
      <c r="QO283"/>
      <c r="QP283"/>
      <c r="QQ283"/>
      <c r="QR283"/>
      <c r="QS283"/>
      <c r="QT283"/>
      <c r="QU283"/>
      <c r="QV283"/>
      <c r="QW283"/>
      <c r="QX283"/>
      <c r="QY283"/>
      <c r="QZ283" t="s">
        <v>797</v>
      </c>
      <c r="RA283"/>
      <c r="RB283">
        <v>1500</v>
      </c>
      <c r="RC283">
        <v>1500</v>
      </c>
      <c r="RD283"/>
      <c r="RE283">
        <v>2000</v>
      </c>
      <c r="RF283">
        <v>-25</v>
      </c>
      <c r="RG283">
        <v>-500</v>
      </c>
      <c r="RH283" t="s">
        <v>3085</v>
      </c>
      <c r="RI283" t="s">
        <v>852</v>
      </c>
      <c r="RJ283"/>
      <c r="RK283"/>
      <c r="RL283" t="s">
        <v>816</v>
      </c>
      <c r="RM283"/>
      <c r="RN283"/>
      <c r="RO283"/>
      <c r="RP283"/>
      <c r="RQ283"/>
      <c r="RR283"/>
      <c r="RS283"/>
      <c r="RT283"/>
      <c r="RU283"/>
      <c r="RV283"/>
      <c r="RW283"/>
      <c r="RX283"/>
      <c r="RY283"/>
      <c r="RZ283"/>
      <c r="SA283"/>
      <c r="SB283"/>
      <c r="SC283"/>
      <c r="SD283"/>
      <c r="SE283" t="s">
        <v>840</v>
      </c>
      <c r="SF283"/>
      <c r="SG283">
        <v>200</v>
      </c>
      <c r="SH283">
        <v>200</v>
      </c>
      <c r="SI283"/>
      <c r="SJ283">
        <v>240</v>
      </c>
      <c r="SK283">
        <v>-16.666666666666661</v>
      </c>
      <c r="SL283">
        <v>-40</v>
      </c>
      <c r="SM283" t="s">
        <v>873</v>
      </c>
      <c r="SN283" t="s">
        <v>806</v>
      </c>
      <c r="SO283"/>
      <c r="SP283" t="s">
        <v>893</v>
      </c>
      <c r="SQ283" t="s">
        <v>816</v>
      </c>
      <c r="SR283"/>
      <c r="SS283"/>
      <c r="ST283"/>
      <c r="SU283"/>
      <c r="SV283"/>
      <c r="SW283"/>
      <c r="SX283"/>
      <c r="SY283"/>
      <c r="SZ283"/>
      <c r="TA283"/>
      <c r="TB283"/>
      <c r="TC283"/>
      <c r="TD283"/>
      <c r="TE283"/>
      <c r="TF283"/>
      <c r="TG283"/>
      <c r="TH283"/>
      <c r="TI283"/>
      <c r="TJ283" t="s">
        <v>840</v>
      </c>
      <c r="TK283"/>
      <c r="TL283">
        <v>100</v>
      </c>
      <c r="TM283">
        <v>100</v>
      </c>
      <c r="TN283"/>
      <c r="TO283">
        <v>75</v>
      </c>
      <c r="TP283">
        <v>33.333333333333329</v>
      </c>
      <c r="TQ283">
        <v>25</v>
      </c>
      <c r="TR283" t="s">
        <v>873</v>
      </c>
      <c r="TS283" t="s">
        <v>806</v>
      </c>
      <c r="TT283"/>
      <c r="TU283" t="s">
        <v>893</v>
      </c>
      <c r="TV283" t="s">
        <v>816</v>
      </c>
      <c r="TW283"/>
      <c r="TX283"/>
      <c r="TY283"/>
      <c r="TZ283"/>
      <c r="UA283"/>
      <c r="UB283"/>
      <c r="UC283"/>
      <c r="UD283"/>
      <c r="UE283"/>
      <c r="UF283"/>
      <c r="UG283"/>
      <c r="UH283"/>
      <c r="UI283"/>
      <c r="UJ283"/>
      <c r="UK283"/>
      <c r="UL283"/>
      <c r="UM283"/>
      <c r="UN283"/>
      <c r="UO283" t="s">
        <v>797</v>
      </c>
      <c r="UP283"/>
      <c r="UQ283">
        <v>400</v>
      </c>
      <c r="UR283">
        <v>400</v>
      </c>
      <c r="US283"/>
      <c r="UT283">
        <v>250</v>
      </c>
      <c r="UU283">
        <v>60</v>
      </c>
      <c r="UV283">
        <v>150</v>
      </c>
      <c r="UW283" t="s">
        <v>873</v>
      </c>
      <c r="UX283" t="s">
        <v>806</v>
      </c>
      <c r="UY283"/>
      <c r="UZ283" t="s">
        <v>823</v>
      </c>
      <c r="VA283" t="s">
        <v>816</v>
      </c>
      <c r="VB283"/>
      <c r="VC283"/>
      <c r="VD283"/>
      <c r="VE283"/>
      <c r="VF283"/>
      <c r="VG283"/>
      <c r="VH283"/>
      <c r="VI283"/>
      <c r="VJ283"/>
      <c r="VK283"/>
      <c r="VL283"/>
      <c r="VM283"/>
      <c r="VN283"/>
      <c r="VO283"/>
      <c r="VP283"/>
      <c r="VQ283"/>
      <c r="VR283"/>
      <c r="VS283"/>
      <c r="VT283"/>
      <c r="VU283"/>
      <c r="VV283"/>
      <c r="VW283"/>
      <c r="VX283"/>
      <c r="VY283"/>
      <c r="VZ283"/>
      <c r="WA283"/>
      <c r="WB283"/>
      <c r="WC283"/>
      <c r="WD283"/>
      <c r="WE283"/>
      <c r="WF283"/>
      <c r="WG283"/>
      <c r="WH283"/>
      <c r="WI283"/>
      <c r="WJ283"/>
      <c r="WK283"/>
      <c r="WL283"/>
      <c r="WM283"/>
      <c r="WN283"/>
      <c r="WO283"/>
      <c r="WP283"/>
      <c r="WQ283"/>
      <c r="WR283"/>
      <c r="WS283"/>
      <c r="WT283"/>
      <c r="WU283"/>
      <c r="WV283"/>
      <c r="WW283"/>
      <c r="WX283"/>
      <c r="WY283"/>
      <c r="WZ283"/>
      <c r="XA283"/>
      <c r="XB283"/>
      <c r="XC283"/>
      <c r="XD283"/>
      <c r="XE283"/>
      <c r="XF283"/>
      <c r="XG283"/>
      <c r="XH283"/>
      <c r="XI283"/>
      <c r="XJ283"/>
      <c r="XK283"/>
      <c r="XL283"/>
      <c r="XM283"/>
      <c r="XN283"/>
      <c r="XO283"/>
      <c r="XP283"/>
      <c r="XQ283"/>
      <c r="XR283"/>
      <c r="XS283"/>
      <c r="XT283"/>
      <c r="XU283"/>
      <c r="XV283"/>
      <c r="XW283"/>
      <c r="XX283"/>
      <c r="XY283"/>
      <c r="XZ283"/>
      <c r="YA283"/>
      <c r="YB283"/>
      <c r="YC283"/>
      <c r="YD283"/>
      <c r="YE283"/>
      <c r="YF283"/>
      <c r="YG283"/>
      <c r="YH283"/>
      <c r="YI283"/>
      <c r="YJ283"/>
      <c r="YK283"/>
      <c r="YL283"/>
      <c r="YM283"/>
      <c r="YN283"/>
      <c r="YO283"/>
      <c r="YP283"/>
      <c r="YQ283"/>
      <c r="YR283"/>
      <c r="YS283"/>
      <c r="YT283"/>
      <c r="YU283"/>
      <c r="YV283"/>
      <c r="YW283"/>
      <c r="YX283"/>
      <c r="YY283"/>
      <c r="YZ283"/>
      <c r="ZA283"/>
      <c r="ZB283"/>
      <c r="ZC283"/>
      <c r="ZD283"/>
      <c r="ZE283"/>
      <c r="ZF283"/>
      <c r="ZG283"/>
      <c r="ZH283"/>
      <c r="ZI283"/>
      <c r="ZJ283"/>
      <c r="ZK283"/>
      <c r="ZL283"/>
      <c r="ZM283"/>
      <c r="ZN283"/>
      <c r="ZO283"/>
      <c r="ZP283"/>
      <c r="ZQ283"/>
      <c r="ZR283"/>
      <c r="ZS283"/>
      <c r="ZT283"/>
      <c r="ZU283"/>
      <c r="ZV283"/>
      <c r="ZW283"/>
      <c r="ZX283"/>
      <c r="ZY283"/>
      <c r="ZZ283"/>
      <c r="AAA283"/>
      <c r="AAB283"/>
      <c r="AAC283"/>
      <c r="AAD283"/>
      <c r="AAE283"/>
      <c r="AAF283"/>
      <c r="AAG283"/>
      <c r="AAH283"/>
      <c r="AAI283"/>
      <c r="AAJ283"/>
      <c r="AAK283"/>
      <c r="AAL283"/>
      <c r="AAM283"/>
      <c r="AAN283"/>
      <c r="AAO283"/>
      <c r="AAP283"/>
      <c r="AAQ283"/>
      <c r="AAR283"/>
      <c r="AAS283"/>
      <c r="AAT283"/>
      <c r="AAU283"/>
      <c r="AAV283" t="s">
        <v>816</v>
      </c>
      <c r="AAW283"/>
      <c r="AAX283"/>
      <c r="AAY283"/>
      <c r="AAZ283"/>
      <c r="ABA283"/>
      <c r="ABB283"/>
      <c r="ABC283"/>
      <c r="ABD283"/>
      <c r="ABE283"/>
      <c r="ABF283"/>
      <c r="ABG283"/>
      <c r="ABH283" t="s">
        <v>816</v>
      </c>
      <c r="ABI283"/>
      <c r="ABJ283"/>
      <c r="ABK283"/>
      <c r="ABL283"/>
      <c r="ABM283"/>
      <c r="ABN283"/>
      <c r="ABO283"/>
      <c r="ABP283"/>
      <c r="ABQ283" t="s">
        <v>816</v>
      </c>
      <c r="ABR283"/>
      <c r="ABS283"/>
      <c r="ABT283"/>
      <c r="ABU283"/>
      <c r="ABV283"/>
      <c r="ABW283"/>
      <c r="ABX283"/>
      <c r="ABY283"/>
      <c r="ABZ283"/>
      <c r="ACA283"/>
      <c r="ACB283"/>
      <c r="ACC283"/>
      <c r="ACD283" t="s">
        <v>816</v>
      </c>
      <c r="ACE283"/>
      <c r="ACF283"/>
      <c r="ACG283"/>
      <c r="ACH283"/>
      <c r="ACI283"/>
      <c r="ACJ283"/>
      <c r="ACK283"/>
      <c r="ACL283"/>
      <c r="ACM283"/>
      <c r="ACN283"/>
      <c r="ACO283"/>
      <c r="ACP283"/>
      <c r="ACQ283" t="s">
        <v>873</v>
      </c>
      <c r="ACR283">
        <v>367665491</v>
      </c>
      <c r="ACS283" s="396">
        <v>44894.695590277777</v>
      </c>
      <c r="ACT283"/>
      <c r="ACU283"/>
      <c r="ACV283" t="s">
        <v>801</v>
      </c>
      <c r="ACW283"/>
      <c r="ACX283"/>
      <c r="ACY283">
        <v>283</v>
      </c>
    </row>
    <row r="284" spans="1:779" s="82" customFormat="1" x14ac:dyDescent="0.3">
      <c r="A284" t="s">
        <v>3087</v>
      </c>
      <c r="B284" s="396">
        <v>44890.487330312499</v>
      </c>
      <c r="C284" s="396">
        <v>44890.491376030091</v>
      </c>
      <c r="D284" s="396">
        <v>44890</v>
      </c>
      <c r="E284" t="s">
        <v>1021</v>
      </c>
      <c r="F284" s="396">
        <v>44890</v>
      </c>
      <c r="G284" t="s">
        <v>1022</v>
      </c>
      <c r="H284" t="s">
        <v>1023</v>
      </c>
      <c r="I284" t="s">
        <v>1023</v>
      </c>
      <c r="J284" t="s">
        <v>1023</v>
      </c>
      <c r="K284" t="s">
        <v>795</v>
      </c>
      <c r="L284" t="s">
        <v>951</v>
      </c>
      <c r="M284">
        <v>0</v>
      </c>
      <c r="N284">
        <v>0</v>
      </c>
      <c r="O284">
        <v>0</v>
      </c>
      <c r="P284">
        <v>0</v>
      </c>
      <c r="Q284">
        <v>0</v>
      </c>
      <c r="R284">
        <v>0</v>
      </c>
      <c r="S284">
        <v>0</v>
      </c>
      <c r="T284">
        <v>0</v>
      </c>
      <c r="U284">
        <v>0</v>
      </c>
      <c r="V284">
        <v>0</v>
      </c>
      <c r="W284">
        <v>0</v>
      </c>
      <c r="X284">
        <v>0</v>
      </c>
      <c r="Y284">
        <v>0</v>
      </c>
      <c r="Z284">
        <v>1</v>
      </c>
      <c r="AA284">
        <v>1</v>
      </c>
      <c r="AB284">
        <v>0</v>
      </c>
      <c r="AC284">
        <v>1</v>
      </c>
      <c r="AD284">
        <v>1</v>
      </c>
      <c r="AE284">
        <v>0</v>
      </c>
      <c r="AF284">
        <v>0</v>
      </c>
      <c r="AG284">
        <v>0</v>
      </c>
      <c r="AH284">
        <v>0</v>
      </c>
      <c r="AI284">
        <v>0</v>
      </c>
      <c r="AJ284"/>
      <c r="AK284"/>
      <c r="AL284"/>
      <c r="AM284"/>
      <c r="AN284"/>
      <c r="AO284"/>
      <c r="AP284"/>
      <c r="AQ284"/>
      <c r="AR284"/>
      <c r="AS284"/>
      <c r="AT284"/>
      <c r="AU284"/>
      <c r="AV284"/>
      <c r="AW284"/>
      <c r="AX284"/>
      <c r="AY284"/>
      <c r="AZ284"/>
      <c r="BA284"/>
      <c r="BB284"/>
      <c r="BC284"/>
      <c r="BD284"/>
      <c r="BE284"/>
      <c r="BF284"/>
      <c r="BG284"/>
      <c r="BH284"/>
      <c r="BI284"/>
      <c r="BJ284"/>
      <c r="BK284"/>
      <c r="BL284"/>
      <c r="BM284"/>
      <c r="BN284"/>
      <c r="BO284"/>
      <c r="BP284"/>
      <c r="BQ284"/>
      <c r="BR284"/>
      <c r="BS284"/>
      <c r="BT284"/>
      <c r="BU284"/>
      <c r="BV284"/>
      <c r="BW284"/>
      <c r="BX284"/>
      <c r="BY284"/>
      <c r="BZ284"/>
      <c r="CA284"/>
      <c r="CB284"/>
      <c r="CC284"/>
      <c r="CD284"/>
      <c r="CE284"/>
      <c r="CF284"/>
      <c r="CG284"/>
      <c r="CH284"/>
      <c r="CI284"/>
      <c r="CJ284"/>
      <c r="CK284"/>
      <c r="CL284"/>
      <c r="CM284"/>
      <c r="CN284"/>
      <c r="CO284"/>
      <c r="CP284"/>
      <c r="CQ284"/>
      <c r="CR284"/>
      <c r="CS284"/>
      <c r="CT284"/>
      <c r="CU284"/>
      <c r="CV284"/>
      <c r="CW284"/>
      <c r="CX284"/>
      <c r="CY284"/>
      <c r="CZ284"/>
      <c r="DA284"/>
      <c r="DB284"/>
      <c r="DC284"/>
      <c r="DD284"/>
      <c r="DE284"/>
      <c r="DF284"/>
      <c r="DG284"/>
      <c r="DH284"/>
      <c r="DI284"/>
      <c r="DJ284"/>
      <c r="DK284"/>
      <c r="DL284"/>
      <c r="DM284"/>
      <c r="DN284"/>
      <c r="DO284"/>
      <c r="DP284"/>
      <c r="DQ284"/>
      <c r="DR284"/>
      <c r="DS284"/>
      <c r="DT284"/>
      <c r="DU284"/>
      <c r="DV284"/>
      <c r="DW284"/>
      <c r="DX284"/>
      <c r="DY284"/>
      <c r="DZ284"/>
      <c r="EA284"/>
      <c r="EB284"/>
      <c r="EC284"/>
      <c r="ED284"/>
      <c r="EE284"/>
      <c r="EF284"/>
      <c r="EG284"/>
      <c r="EH284"/>
      <c r="EI284"/>
      <c r="EJ284"/>
      <c r="EK284"/>
      <c r="EL284"/>
      <c r="EM284"/>
      <c r="EN284"/>
      <c r="EO284"/>
      <c r="EP284"/>
      <c r="EQ284"/>
      <c r="ER284"/>
      <c r="ES284"/>
      <c r="ET284"/>
      <c r="EU284"/>
      <c r="EV284"/>
      <c r="EW284"/>
      <c r="EX284"/>
      <c r="EY284"/>
      <c r="EZ284"/>
      <c r="FA284"/>
      <c r="FB284"/>
      <c r="FC284"/>
      <c r="FD284"/>
      <c r="FE284"/>
      <c r="FF284"/>
      <c r="FG284"/>
      <c r="FH284"/>
      <c r="FI284"/>
      <c r="FJ284"/>
      <c r="FK284"/>
      <c r="FL284"/>
      <c r="FM284"/>
      <c r="FN284"/>
      <c r="FO284"/>
      <c r="FP284"/>
      <c r="FQ284"/>
      <c r="FR284"/>
      <c r="FS284"/>
      <c r="FT284"/>
      <c r="FU284"/>
      <c r="FV284"/>
      <c r="FW284"/>
      <c r="FX284"/>
      <c r="FY284"/>
      <c r="FZ284"/>
      <c r="GA284"/>
      <c r="GB284"/>
      <c r="GC284"/>
      <c r="GD284"/>
      <c r="GE284"/>
      <c r="GF284"/>
      <c r="GG284"/>
      <c r="GH284"/>
      <c r="GI284"/>
      <c r="GJ284"/>
      <c r="GK284"/>
      <c r="GL284"/>
      <c r="GM284"/>
      <c r="GN284"/>
      <c r="GO284"/>
      <c r="GP284"/>
      <c r="GQ284"/>
      <c r="GR284"/>
      <c r="GS284"/>
      <c r="GT284"/>
      <c r="GU284"/>
      <c r="GV284"/>
      <c r="GW284"/>
      <c r="GX284"/>
      <c r="GY284"/>
      <c r="GZ284"/>
      <c r="HA284"/>
      <c r="HB284"/>
      <c r="HC284"/>
      <c r="HD284"/>
      <c r="HE284"/>
      <c r="HF284"/>
      <c r="HG284"/>
      <c r="HH284"/>
      <c r="HI284"/>
      <c r="HJ284"/>
      <c r="HK284"/>
      <c r="HL284"/>
      <c r="HM284"/>
      <c r="HN284"/>
      <c r="HO284"/>
      <c r="HP284"/>
      <c r="HQ284"/>
      <c r="HR284"/>
      <c r="HS284"/>
      <c r="HT284"/>
      <c r="HU284"/>
      <c r="HV284"/>
      <c r="HW284"/>
      <c r="HX284"/>
      <c r="HY284"/>
      <c r="HZ284"/>
      <c r="IA284"/>
      <c r="IB284"/>
      <c r="IC284"/>
      <c r="ID284"/>
      <c r="IE284"/>
      <c r="IF284"/>
      <c r="IG284"/>
      <c r="IH284"/>
      <c r="II284"/>
      <c r="IJ284"/>
      <c r="IK284"/>
      <c r="IL284"/>
      <c r="IM284"/>
      <c r="IN284"/>
      <c r="IO284"/>
      <c r="IP284"/>
      <c r="IQ284"/>
      <c r="IR284"/>
      <c r="IS284"/>
      <c r="IT284"/>
      <c r="IU284"/>
      <c r="IV284"/>
      <c r="IW284"/>
      <c r="IX284"/>
      <c r="IY284"/>
      <c r="IZ284"/>
      <c r="JA284"/>
      <c r="JB284"/>
      <c r="JC284"/>
      <c r="JD284"/>
      <c r="JE284"/>
      <c r="JF284"/>
      <c r="JG284"/>
      <c r="JH284"/>
      <c r="JI284"/>
      <c r="JJ284"/>
      <c r="JK284"/>
      <c r="JL284"/>
      <c r="JM284"/>
      <c r="JN284"/>
      <c r="JO284"/>
      <c r="JP284"/>
      <c r="JQ284"/>
      <c r="JR284"/>
      <c r="JS284"/>
      <c r="JT284"/>
      <c r="JU284"/>
      <c r="JV284"/>
      <c r="JW284"/>
      <c r="JX284"/>
      <c r="JY284"/>
      <c r="JZ284"/>
      <c r="KA284"/>
      <c r="KB284"/>
      <c r="KC284"/>
      <c r="KD284"/>
      <c r="KE284"/>
      <c r="KF284"/>
      <c r="KG284"/>
      <c r="KH284"/>
      <c r="KI284"/>
      <c r="KJ284"/>
      <c r="KK284"/>
      <c r="KL284"/>
      <c r="KM284"/>
      <c r="KN284"/>
      <c r="KO284"/>
      <c r="KP284"/>
      <c r="KQ284"/>
      <c r="KR284"/>
      <c r="KS284"/>
      <c r="KT284"/>
      <c r="KU284"/>
      <c r="KV284"/>
      <c r="KW284"/>
      <c r="KX284"/>
      <c r="KY284"/>
      <c r="KZ284"/>
      <c r="LA284"/>
      <c r="LB284"/>
      <c r="LC284"/>
      <c r="LD284"/>
      <c r="LE284"/>
      <c r="LF284"/>
      <c r="LG284"/>
      <c r="LH284"/>
      <c r="LI284"/>
      <c r="LJ284"/>
      <c r="LK284"/>
      <c r="LL284"/>
      <c r="LM284"/>
      <c r="LN284"/>
      <c r="LO284"/>
      <c r="LP284"/>
      <c r="LQ284"/>
      <c r="LR284"/>
      <c r="LS284"/>
      <c r="LT284"/>
      <c r="LU284"/>
      <c r="LV284"/>
      <c r="LW284"/>
      <c r="LX284"/>
      <c r="LY284"/>
      <c r="LZ284"/>
      <c r="MA284"/>
      <c r="MB284"/>
      <c r="MC284"/>
      <c r="MD284"/>
      <c r="ME284"/>
      <c r="MF284"/>
      <c r="MG284"/>
      <c r="MH284"/>
      <c r="MI284"/>
      <c r="MJ284"/>
      <c r="MK284"/>
      <c r="ML284"/>
      <c r="MM284"/>
      <c r="MN284"/>
      <c r="MO284"/>
      <c r="MP284"/>
      <c r="MQ284"/>
      <c r="MR284"/>
      <c r="MS284"/>
      <c r="MT284"/>
      <c r="MU284"/>
      <c r="MV284"/>
      <c r="MW284"/>
      <c r="MX284"/>
      <c r="MY284"/>
      <c r="MZ284"/>
      <c r="NA284"/>
      <c r="NB284"/>
      <c r="NC284"/>
      <c r="ND284"/>
      <c r="NE284"/>
      <c r="NF284"/>
      <c r="NG284"/>
      <c r="NH284"/>
      <c r="NI284"/>
      <c r="NJ284"/>
      <c r="NK284"/>
      <c r="NL284"/>
      <c r="NM284"/>
      <c r="NN284"/>
      <c r="NO284"/>
      <c r="NP284"/>
      <c r="NQ284"/>
      <c r="NR284"/>
      <c r="NS284"/>
      <c r="NT284"/>
      <c r="NU284"/>
      <c r="NV284"/>
      <c r="NW284"/>
      <c r="NX284"/>
      <c r="NY284"/>
      <c r="NZ284"/>
      <c r="OA284"/>
      <c r="OB284"/>
      <c r="OC284"/>
      <c r="OD284"/>
      <c r="OE284"/>
      <c r="OF284"/>
      <c r="OG284"/>
      <c r="OH284"/>
      <c r="OI284"/>
      <c r="OJ284"/>
      <c r="OK284"/>
      <c r="OL284"/>
      <c r="OM284"/>
      <c r="ON284"/>
      <c r="OO284"/>
      <c r="OP284"/>
      <c r="OQ284"/>
      <c r="OR284"/>
      <c r="OS284"/>
      <c r="OT284"/>
      <c r="OU284"/>
      <c r="OV284"/>
      <c r="OW284"/>
      <c r="OX284"/>
      <c r="OY284"/>
      <c r="OZ284"/>
      <c r="PA284"/>
      <c r="PB284"/>
      <c r="PC284"/>
      <c r="PD284"/>
      <c r="PE284"/>
      <c r="PF284"/>
      <c r="PG284"/>
      <c r="PH284"/>
      <c r="PI284"/>
      <c r="PJ284"/>
      <c r="PK284"/>
      <c r="PL284"/>
      <c r="PM284"/>
      <c r="PN284"/>
      <c r="PO284"/>
      <c r="PP284"/>
      <c r="PQ284"/>
      <c r="PR284"/>
      <c r="PS284"/>
      <c r="PT284"/>
      <c r="PU284"/>
      <c r="PV284"/>
      <c r="PW284"/>
      <c r="PX284"/>
      <c r="PY284"/>
      <c r="PZ284"/>
      <c r="QA284"/>
      <c r="QB284"/>
      <c r="QC284"/>
      <c r="QD284"/>
      <c r="QE284"/>
      <c r="QF284"/>
      <c r="QG284"/>
      <c r="QH284"/>
      <c r="QI284"/>
      <c r="QJ284"/>
      <c r="QK284"/>
      <c r="QL284"/>
      <c r="QM284"/>
      <c r="QN284"/>
      <c r="QO284"/>
      <c r="QP284"/>
      <c r="QQ284"/>
      <c r="QR284"/>
      <c r="QS284"/>
      <c r="QT284"/>
      <c r="QU284"/>
      <c r="QV284"/>
      <c r="QW284"/>
      <c r="QX284"/>
      <c r="QY284"/>
      <c r="QZ284" t="s">
        <v>797</v>
      </c>
      <c r="RA284"/>
      <c r="RB284">
        <v>1500</v>
      </c>
      <c r="RC284">
        <v>1500</v>
      </c>
      <c r="RD284"/>
      <c r="RE284">
        <v>2000</v>
      </c>
      <c r="RF284">
        <v>-25</v>
      </c>
      <c r="RG284">
        <v>-500</v>
      </c>
      <c r="RH284" t="s">
        <v>948</v>
      </c>
      <c r="RI284" t="s">
        <v>852</v>
      </c>
      <c r="RJ284"/>
      <c r="RK284"/>
      <c r="RL284" t="s">
        <v>816</v>
      </c>
      <c r="RM284"/>
      <c r="RN284"/>
      <c r="RO284"/>
      <c r="RP284"/>
      <c r="RQ284"/>
      <c r="RR284"/>
      <c r="RS284"/>
      <c r="RT284"/>
      <c r="RU284"/>
      <c r="RV284"/>
      <c r="RW284"/>
      <c r="RX284"/>
      <c r="RY284"/>
      <c r="RZ284"/>
      <c r="SA284"/>
      <c r="SB284"/>
      <c r="SC284"/>
      <c r="SD284"/>
      <c r="SE284" t="s">
        <v>840</v>
      </c>
      <c r="SF284"/>
      <c r="SG284">
        <v>200</v>
      </c>
      <c r="SH284">
        <v>200</v>
      </c>
      <c r="SI284"/>
      <c r="SJ284">
        <v>240</v>
      </c>
      <c r="SK284">
        <v>-16.666666666666661</v>
      </c>
      <c r="SL284">
        <v>-40</v>
      </c>
      <c r="SM284" t="s">
        <v>3088</v>
      </c>
      <c r="SN284" t="s">
        <v>806</v>
      </c>
      <c r="SO284"/>
      <c r="SP284" t="s">
        <v>893</v>
      </c>
      <c r="SQ284" t="s">
        <v>816</v>
      </c>
      <c r="SR284"/>
      <c r="SS284"/>
      <c r="ST284"/>
      <c r="SU284"/>
      <c r="SV284"/>
      <c r="SW284"/>
      <c r="SX284"/>
      <c r="SY284"/>
      <c r="SZ284"/>
      <c r="TA284"/>
      <c r="TB284"/>
      <c r="TC284"/>
      <c r="TD284"/>
      <c r="TE284"/>
      <c r="TF284"/>
      <c r="TG284"/>
      <c r="TH284"/>
      <c r="TI284"/>
      <c r="TJ284" t="s">
        <v>840</v>
      </c>
      <c r="TK284"/>
      <c r="TL284">
        <v>100</v>
      </c>
      <c r="TM284">
        <v>100</v>
      </c>
      <c r="TN284"/>
      <c r="TO284">
        <v>75</v>
      </c>
      <c r="TP284">
        <v>33.333333333333329</v>
      </c>
      <c r="TQ284">
        <v>25</v>
      </c>
      <c r="TR284" t="s">
        <v>873</v>
      </c>
      <c r="TS284" t="s">
        <v>806</v>
      </c>
      <c r="TT284"/>
      <c r="TU284" t="s">
        <v>893</v>
      </c>
      <c r="TV284" t="s">
        <v>816</v>
      </c>
      <c r="TW284"/>
      <c r="TX284"/>
      <c r="TY284"/>
      <c r="TZ284"/>
      <c r="UA284"/>
      <c r="UB284"/>
      <c r="UC284"/>
      <c r="UD284"/>
      <c r="UE284"/>
      <c r="UF284"/>
      <c r="UG284"/>
      <c r="UH284"/>
      <c r="UI284"/>
      <c r="UJ284"/>
      <c r="UK284"/>
      <c r="UL284"/>
      <c r="UM284"/>
      <c r="UN284"/>
      <c r="UO284" t="s">
        <v>797</v>
      </c>
      <c r="UP284"/>
      <c r="UQ284">
        <v>400</v>
      </c>
      <c r="UR284">
        <v>400</v>
      </c>
      <c r="US284"/>
      <c r="UT284">
        <v>250</v>
      </c>
      <c r="UU284">
        <v>60</v>
      </c>
      <c r="UV284">
        <v>150</v>
      </c>
      <c r="UW284" t="s">
        <v>3088</v>
      </c>
      <c r="UX284" t="s">
        <v>806</v>
      </c>
      <c r="UY284"/>
      <c r="UZ284" t="s">
        <v>823</v>
      </c>
      <c r="VA284" t="s">
        <v>816</v>
      </c>
      <c r="VB284"/>
      <c r="VC284"/>
      <c r="VD284"/>
      <c r="VE284"/>
      <c r="VF284"/>
      <c r="VG284"/>
      <c r="VH284"/>
      <c r="VI284"/>
      <c r="VJ284"/>
      <c r="VK284"/>
      <c r="VL284"/>
      <c r="VM284"/>
      <c r="VN284"/>
      <c r="VO284"/>
      <c r="VP284"/>
      <c r="VQ284"/>
      <c r="VR284"/>
      <c r="VS284"/>
      <c r="VT284"/>
      <c r="VU284"/>
      <c r="VV284"/>
      <c r="VW284"/>
      <c r="VX284"/>
      <c r="VY284"/>
      <c r="VZ284"/>
      <c r="WA284"/>
      <c r="WB284"/>
      <c r="WC284"/>
      <c r="WD284"/>
      <c r="WE284"/>
      <c r="WF284"/>
      <c r="WG284"/>
      <c r="WH284"/>
      <c r="WI284"/>
      <c r="WJ284"/>
      <c r="WK284"/>
      <c r="WL284"/>
      <c r="WM284"/>
      <c r="WN284"/>
      <c r="WO284"/>
      <c r="WP284"/>
      <c r="WQ284"/>
      <c r="WR284"/>
      <c r="WS284"/>
      <c r="WT284"/>
      <c r="WU284"/>
      <c r="WV284"/>
      <c r="WW284"/>
      <c r="WX284"/>
      <c r="WY284"/>
      <c r="WZ284"/>
      <c r="XA284"/>
      <c r="XB284"/>
      <c r="XC284"/>
      <c r="XD284"/>
      <c r="XE284"/>
      <c r="XF284"/>
      <c r="XG284"/>
      <c r="XH284"/>
      <c r="XI284"/>
      <c r="XJ284"/>
      <c r="XK284"/>
      <c r="XL284"/>
      <c r="XM284"/>
      <c r="XN284"/>
      <c r="XO284"/>
      <c r="XP284"/>
      <c r="XQ284"/>
      <c r="XR284"/>
      <c r="XS284"/>
      <c r="XT284"/>
      <c r="XU284"/>
      <c r="XV284"/>
      <c r="XW284"/>
      <c r="XX284"/>
      <c r="XY284"/>
      <c r="XZ284"/>
      <c r="YA284"/>
      <c r="YB284"/>
      <c r="YC284"/>
      <c r="YD284"/>
      <c r="YE284"/>
      <c r="YF284"/>
      <c r="YG284"/>
      <c r="YH284"/>
      <c r="YI284"/>
      <c r="YJ284"/>
      <c r="YK284"/>
      <c r="YL284"/>
      <c r="YM284"/>
      <c r="YN284"/>
      <c r="YO284"/>
      <c r="YP284"/>
      <c r="YQ284"/>
      <c r="YR284"/>
      <c r="YS284"/>
      <c r="YT284"/>
      <c r="YU284"/>
      <c r="YV284"/>
      <c r="YW284"/>
      <c r="YX284"/>
      <c r="YY284"/>
      <c r="YZ284"/>
      <c r="ZA284"/>
      <c r="ZB284"/>
      <c r="ZC284"/>
      <c r="ZD284"/>
      <c r="ZE284"/>
      <c r="ZF284"/>
      <c r="ZG284"/>
      <c r="ZH284"/>
      <c r="ZI284"/>
      <c r="ZJ284"/>
      <c r="ZK284"/>
      <c r="ZL284"/>
      <c r="ZM284"/>
      <c r="ZN284"/>
      <c r="ZO284"/>
      <c r="ZP284"/>
      <c r="ZQ284"/>
      <c r="ZR284"/>
      <c r="ZS284"/>
      <c r="ZT284"/>
      <c r="ZU284"/>
      <c r="ZV284"/>
      <c r="ZW284"/>
      <c r="ZX284"/>
      <c r="ZY284"/>
      <c r="ZZ284"/>
      <c r="AAA284"/>
      <c r="AAB284"/>
      <c r="AAC284"/>
      <c r="AAD284"/>
      <c r="AAE284"/>
      <c r="AAF284"/>
      <c r="AAG284"/>
      <c r="AAH284"/>
      <c r="AAI284"/>
      <c r="AAJ284"/>
      <c r="AAK284"/>
      <c r="AAL284"/>
      <c r="AAM284"/>
      <c r="AAN284"/>
      <c r="AAO284"/>
      <c r="AAP284"/>
      <c r="AAQ284"/>
      <c r="AAR284"/>
      <c r="AAS284"/>
      <c r="AAT284"/>
      <c r="AAU284"/>
      <c r="AAV284" t="s">
        <v>816</v>
      </c>
      <c r="AAW284"/>
      <c r="AAX284"/>
      <c r="AAY284"/>
      <c r="AAZ284"/>
      <c r="ABA284"/>
      <c r="ABB284"/>
      <c r="ABC284"/>
      <c r="ABD284"/>
      <c r="ABE284"/>
      <c r="ABF284"/>
      <c r="ABG284"/>
      <c r="ABH284" t="s">
        <v>816</v>
      </c>
      <c r="ABI284"/>
      <c r="ABJ284"/>
      <c r="ABK284"/>
      <c r="ABL284"/>
      <c r="ABM284"/>
      <c r="ABN284"/>
      <c r="ABO284"/>
      <c r="ABP284"/>
      <c r="ABQ284" t="s">
        <v>816</v>
      </c>
      <c r="ABR284"/>
      <c r="ABS284"/>
      <c r="ABT284"/>
      <c r="ABU284"/>
      <c r="ABV284"/>
      <c r="ABW284"/>
      <c r="ABX284"/>
      <c r="ABY284"/>
      <c r="ABZ284"/>
      <c r="ACA284"/>
      <c r="ACB284"/>
      <c r="ACC284"/>
      <c r="ACD284" t="s">
        <v>816</v>
      </c>
      <c r="ACE284"/>
      <c r="ACF284"/>
      <c r="ACG284"/>
      <c r="ACH284"/>
      <c r="ACI284"/>
      <c r="ACJ284"/>
      <c r="ACK284"/>
      <c r="ACL284"/>
      <c r="ACM284"/>
      <c r="ACN284"/>
      <c r="ACO284"/>
      <c r="ACP284"/>
      <c r="ACQ284" t="s">
        <v>873</v>
      </c>
      <c r="ACR284">
        <v>367665535</v>
      </c>
      <c r="ACS284" s="396">
        <v>44894.695648148147</v>
      </c>
      <c r="ACT284"/>
      <c r="ACU284"/>
      <c r="ACV284" t="s">
        <v>801</v>
      </c>
      <c r="ACW284"/>
      <c r="ACX284"/>
      <c r="ACY284">
        <v>284</v>
      </c>
    </row>
    <row r="285" spans="1:779" s="82" customFormat="1" x14ac:dyDescent="0.3">
      <c r="A285" t="s">
        <v>3089</v>
      </c>
      <c r="B285" s="396">
        <v>44890.326456168979</v>
      </c>
      <c r="C285" s="396">
        <v>44890.331869710637</v>
      </c>
      <c r="D285" s="396">
        <v>44890</v>
      </c>
      <c r="E285" t="s">
        <v>1021</v>
      </c>
      <c r="F285" s="396">
        <v>44890</v>
      </c>
      <c r="G285" t="s">
        <v>1022</v>
      </c>
      <c r="H285" t="s">
        <v>1023</v>
      </c>
      <c r="I285" t="s">
        <v>1023</v>
      </c>
      <c r="J285" t="s">
        <v>1023</v>
      </c>
      <c r="K285" t="s">
        <v>795</v>
      </c>
      <c r="L285" t="s">
        <v>951</v>
      </c>
      <c r="M285">
        <v>0</v>
      </c>
      <c r="N285">
        <v>0</v>
      </c>
      <c r="O285">
        <v>0</v>
      </c>
      <c r="P285">
        <v>0</v>
      </c>
      <c r="Q285">
        <v>0</v>
      </c>
      <c r="R285">
        <v>0</v>
      </c>
      <c r="S285">
        <v>0</v>
      </c>
      <c r="T285">
        <v>0</v>
      </c>
      <c r="U285">
        <v>0</v>
      </c>
      <c r="V285">
        <v>0</v>
      </c>
      <c r="W285">
        <v>0</v>
      </c>
      <c r="X285">
        <v>0</v>
      </c>
      <c r="Y285">
        <v>0</v>
      </c>
      <c r="Z285">
        <v>1</v>
      </c>
      <c r="AA285">
        <v>1</v>
      </c>
      <c r="AB285">
        <v>0</v>
      </c>
      <c r="AC285">
        <v>1</v>
      </c>
      <c r="AD285">
        <v>1</v>
      </c>
      <c r="AE285">
        <v>0</v>
      </c>
      <c r="AF285">
        <v>0</v>
      </c>
      <c r="AG285">
        <v>0</v>
      </c>
      <c r="AH285">
        <v>0</v>
      </c>
      <c r="AI285">
        <v>0</v>
      </c>
      <c r="AJ285"/>
      <c r="AK285"/>
      <c r="AL285"/>
      <c r="AM285"/>
      <c r="AN285"/>
      <c r="AO285"/>
      <c r="AP285"/>
      <c r="AQ285"/>
      <c r="AR285"/>
      <c r="AS285"/>
      <c r="AT285"/>
      <c r="AU285"/>
      <c r="AV285"/>
      <c r="AW285"/>
      <c r="AX285"/>
      <c r="AY285"/>
      <c r="AZ285"/>
      <c r="BA285"/>
      <c r="BB285"/>
      <c r="BC285"/>
      <c r="BD285"/>
      <c r="BE285"/>
      <c r="BF285"/>
      <c r="BG285"/>
      <c r="BH285"/>
      <c r="BI285"/>
      <c r="BJ285"/>
      <c r="BK285"/>
      <c r="BL285"/>
      <c r="BM285"/>
      <c r="BN285"/>
      <c r="BO285"/>
      <c r="BP285"/>
      <c r="BQ285"/>
      <c r="BR285"/>
      <c r="BS285"/>
      <c r="BT285"/>
      <c r="BU285"/>
      <c r="BV285"/>
      <c r="BW285"/>
      <c r="BX285"/>
      <c r="BY285"/>
      <c r="BZ285"/>
      <c r="CA285"/>
      <c r="CB285"/>
      <c r="CC285"/>
      <c r="CD285"/>
      <c r="CE285"/>
      <c r="CF285"/>
      <c r="CG285"/>
      <c r="CH285"/>
      <c r="CI285"/>
      <c r="CJ285"/>
      <c r="CK285"/>
      <c r="CL285"/>
      <c r="CM285"/>
      <c r="CN285"/>
      <c r="CO285"/>
      <c r="CP285"/>
      <c r="CQ285"/>
      <c r="CR285"/>
      <c r="CS285"/>
      <c r="CT285"/>
      <c r="CU285"/>
      <c r="CV285"/>
      <c r="CW285"/>
      <c r="CX285"/>
      <c r="CY285"/>
      <c r="CZ285"/>
      <c r="DA285"/>
      <c r="DB285"/>
      <c r="DC285"/>
      <c r="DD285"/>
      <c r="DE285"/>
      <c r="DF285"/>
      <c r="DG285"/>
      <c r="DH285"/>
      <c r="DI285"/>
      <c r="DJ285"/>
      <c r="DK285"/>
      <c r="DL285"/>
      <c r="DM285"/>
      <c r="DN285"/>
      <c r="DO285"/>
      <c r="DP285"/>
      <c r="DQ285"/>
      <c r="DR285"/>
      <c r="DS285"/>
      <c r="DT285"/>
      <c r="DU285"/>
      <c r="DV285"/>
      <c r="DW285"/>
      <c r="DX285"/>
      <c r="DY285"/>
      <c r="DZ285"/>
      <c r="EA285"/>
      <c r="EB285"/>
      <c r="EC285"/>
      <c r="ED285"/>
      <c r="EE285"/>
      <c r="EF285"/>
      <c r="EG285"/>
      <c r="EH285"/>
      <c r="EI285"/>
      <c r="EJ285"/>
      <c r="EK285"/>
      <c r="EL285"/>
      <c r="EM285"/>
      <c r="EN285"/>
      <c r="EO285"/>
      <c r="EP285"/>
      <c r="EQ285"/>
      <c r="ER285"/>
      <c r="ES285"/>
      <c r="ET285"/>
      <c r="EU285"/>
      <c r="EV285"/>
      <c r="EW285"/>
      <c r="EX285"/>
      <c r="EY285"/>
      <c r="EZ285"/>
      <c r="FA285"/>
      <c r="FB285"/>
      <c r="FC285"/>
      <c r="FD285"/>
      <c r="FE285"/>
      <c r="FF285"/>
      <c r="FG285"/>
      <c r="FH285"/>
      <c r="FI285"/>
      <c r="FJ285"/>
      <c r="FK285"/>
      <c r="FL285"/>
      <c r="FM285"/>
      <c r="FN285"/>
      <c r="FO285"/>
      <c r="FP285"/>
      <c r="FQ285"/>
      <c r="FR285"/>
      <c r="FS285"/>
      <c r="FT285"/>
      <c r="FU285"/>
      <c r="FV285"/>
      <c r="FW285"/>
      <c r="FX285"/>
      <c r="FY285"/>
      <c r="FZ285"/>
      <c r="GA285"/>
      <c r="GB285"/>
      <c r="GC285"/>
      <c r="GD285"/>
      <c r="GE285"/>
      <c r="GF285"/>
      <c r="GG285"/>
      <c r="GH285"/>
      <c r="GI285"/>
      <c r="GJ285"/>
      <c r="GK285"/>
      <c r="GL285"/>
      <c r="GM285"/>
      <c r="GN285"/>
      <c r="GO285"/>
      <c r="GP285"/>
      <c r="GQ285"/>
      <c r="GR285"/>
      <c r="GS285"/>
      <c r="GT285"/>
      <c r="GU285"/>
      <c r="GV285"/>
      <c r="GW285"/>
      <c r="GX285"/>
      <c r="GY285"/>
      <c r="GZ285"/>
      <c r="HA285"/>
      <c r="HB285"/>
      <c r="HC285"/>
      <c r="HD285"/>
      <c r="HE285"/>
      <c r="HF285"/>
      <c r="HG285"/>
      <c r="HH285"/>
      <c r="HI285"/>
      <c r="HJ285"/>
      <c r="HK285"/>
      <c r="HL285"/>
      <c r="HM285"/>
      <c r="HN285"/>
      <c r="HO285"/>
      <c r="HP285"/>
      <c r="HQ285"/>
      <c r="HR285"/>
      <c r="HS285"/>
      <c r="HT285"/>
      <c r="HU285"/>
      <c r="HV285"/>
      <c r="HW285"/>
      <c r="HX285"/>
      <c r="HY285"/>
      <c r="HZ285"/>
      <c r="IA285"/>
      <c r="IB285"/>
      <c r="IC285"/>
      <c r="ID285"/>
      <c r="IE285"/>
      <c r="IF285"/>
      <c r="IG285"/>
      <c r="IH285"/>
      <c r="II285"/>
      <c r="IJ285"/>
      <c r="IK285"/>
      <c r="IL285"/>
      <c r="IM285"/>
      <c r="IN285"/>
      <c r="IO285"/>
      <c r="IP285"/>
      <c r="IQ285"/>
      <c r="IR285"/>
      <c r="IS285"/>
      <c r="IT285"/>
      <c r="IU285"/>
      <c r="IV285"/>
      <c r="IW285"/>
      <c r="IX285"/>
      <c r="IY285"/>
      <c r="IZ285"/>
      <c r="JA285"/>
      <c r="JB285"/>
      <c r="JC285"/>
      <c r="JD285"/>
      <c r="JE285"/>
      <c r="JF285"/>
      <c r="JG285"/>
      <c r="JH285"/>
      <c r="JI285"/>
      <c r="JJ285"/>
      <c r="JK285"/>
      <c r="JL285"/>
      <c r="JM285"/>
      <c r="JN285"/>
      <c r="JO285"/>
      <c r="JP285"/>
      <c r="JQ285"/>
      <c r="JR285"/>
      <c r="JS285"/>
      <c r="JT285"/>
      <c r="JU285"/>
      <c r="JV285"/>
      <c r="JW285"/>
      <c r="JX285"/>
      <c r="JY285"/>
      <c r="JZ285"/>
      <c r="KA285"/>
      <c r="KB285"/>
      <c r="KC285"/>
      <c r="KD285"/>
      <c r="KE285"/>
      <c r="KF285"/>
      <c r="KG285"/>
      <c r="KH285"/>
      <c r="KI285"/>
      <c r="KJ285"/>
      <c r="KK285"/>
      <c r="KL285"/>
      <c r="KM285"/>
      <c r="KN285"/>
      <c r="KO285"/>
      <c r="KP285"/>
      <c r="KQ285"/>
      <c r="KR285"/>
      <c r="KS285"/>
      <c r="KT285"/>
      <c r="KU285"/>
      <c r="KV285"/>
      <c r="KW285"/>
      <c r="KX285"/>
      <c r="KY285"/>
      <c r="KZ285"/>
      <c r="LA285"/>
      <c r="LB285"/>
      <c r="LC285"/>
      <c r="LD285"/>
      <c r="LE285"/>
      <c r="LF285"/>
      <c r="LG285"/>
      <c r="LH285"/>
      <c r="LI285"/>
      <c r="LJ285"/>
      <c r="LK285"/>
      <c r="LL285"/>
      <c r="LM285"/>
      <c r="LN285"/>
      <c r="LO285"/>
      <c r="LP285"/>
      <c r="LQ285"/>
      <c r="LR285"/>
      <c r="LS285"/>
      <c r="LT285"/>
      <c r="LU285"/>
      <c r="LV285"/>
      <c r="LW285"/>
      <c r="LX285"/>
      <c r="LY285"/>
      <c r="LZ285"/>
      <c r="MA285"/>
      <c r="MB285"/>
      <c r="MC285"/>
      <c r="MD285"/>
      <c r="ME285"/>
      <c r="MF285"/>
      <c r="MG285"/>
      <c r="MH285"/>
      <c r="MI285"/>
      <c r="MJ285"/>
      <c r="MK285"/>
      <c r="ML285"/>
      <c r="MM285"/>
      <c r="MN285"/>
      <c r="MO285"/>
      <c r="MP285"/>
      <c r="MQ285"/>
      <c r="MR285"/>
      <c r="MS285"/>
      <c r="MT285"/>
      <c r="MU285"/>
      <c r="MV285"/>
      <c r="MW285"/>
      <c r="MX285"/>
      <c r="MY285"/>
      <c r="MZ285"/>
      <c r="NA285"/>
      <c r="NB285"/>
      <c r="NC285"/>
      <c r="ND285"/>
      <c r="NE285"/>
      <c r="NF285"/>
      <c r="NG285"/>
      <c r="NH285"/>
      <c r="NI285"/>
      <c r="NJ285"/>
      <c r="NK285"/>
      <c r="NL285"/>
      <c r="NM285"/>
      <c r="NN285"/>
      <c r="NO285"/>
      <c r="NP285"/>
      <c r="NQ285"/>
      <c r="NR285"/>
      <c r="NS285"/>
      <c r="NT285"/>
      <c r="NU285"/>
      <c r="NV285"/>
      <c r="NW285"/>
      <c r="NX285"/>
      <c r="NY285"/>
      <c r="NZ285"/>
      <c r="OA285"/>
      <c r="OB285"/>
      <c r="OC285"/>
      <c r="OD285"/>
      <c r="OE285"/>
      <c r="OF285"/>
      <c r="OG285"/>
      <c r="OH285"/>
      <c r="OI285"/>
      <c r="OJ285"/>
      <c r="OK285"/>
      <c r="OL285"/>
      <c r="OM285"/>
      <c r="ON285"/>
      <c r="OO285"/>
      <c r="OP285"/>
      <c r="OQ285"/>
      <c r="OR285"/>
      <c r="OS285"/>
      <c r="OT285"/>
      <c r="OU285"/>
      <c r="OV285"/>
      <c r="OW285"/>
      <c r="OX285"/>
      <c r="OY285"/>
      <c r="OZ285"/>
      <c r="PA285"/>
      <c r="PB285"/>
      <c r="PC285"/>
      <c r="PD285"/>
      <c r="PE285"/>
      <c r="PF285"/>
      <c r="PG285"/>
      <c r="PH285"/>
      <c r="PI285"/>
      <c r="PJ285"/>
      <c r="PK285"/>
      <c r="PL285"/>
      <c r="PM285"/>
      <c r="PN285"/>
      <c r="PO285"/>
      <c r="PP285"/>
      <c r="PQ285"/>
      <c r="PR285"/>
      <c r="PS285"/>
      <c r="PT285"/>
      <c r="PU285"/>
      <c r="PV285"/>
      <c r="PW285"/>
      <c r="PX285"/>
      <c r="PY285"/>
      <c r="PZ285"/>
      <c r="QA285"/>
      <c r="QB285"/>
      <c r="QC285"/>
      <c r="QD285"/>
      <c r="QE285"/>
      <c r="QF285"/>
      <c r="QG285"/>
      <c r="QH285"/>
      <c r="QI285"/>
      <c r="QJ285"/>
      <c r="QK285"/>
      <c r="QL285"/>
      <c r="QM285"/>
      <c r="QN285"/>
      <c r="QO285"/>
      <c r="QP285"/>
      <c r="QQ285"/>
      <c r="QR285"/>
      <c r="QS285"/>
      <c r="QT285"/>
      <c r="QU285"/>
      <c r="QV285"/>
      <c r="QW285"/>
      <c r="QX285"/>
      <c r="QY285"/>
      <c r="QZ285" t="s">
        <v>797</v>
      </c>
      <c r="RA285"/>
      <c r="RB285">
        <v>1500</v>
      </c>
      <c r="RC285">
        <v>1500</v>
      </c>
      <c r="RD285"/>
      <c r="RE285">
        <v>2000</v>
      </c>
      <c r="RF285">
        <v>-25</v>
      </c>
      <c r="RG285">
        <v>-500</v>
      </c>
      <c r="RH285" t="s">
        <v>3085</v>
      </c>
      <c r="RI285" t="s">
        <v>852</v>
      </c>
      <c r="RJ285"/>
      <c r="RK285"/>
      <c r="RL285" t="s">
        <v>816</v>
      </c>
      <c r="RM285"/>
      <c r="RN285"/>
      <c r="RO285"/>
      <c r="RP285"/>
      <c r="RQ285"/>
      <c r="RR285"/>
      <c r="RS285"/>
      <c r="RT285"/>
      <c r="RU285"/>
      <c r="RV285"/>
      <c r="RW285"/>
      <c r="RX285"/>
      <c r="RY285"/>
      <c r="RZ285"/>
      <c r="SA285"/>
      <c r="SB285"/>
      <c r="SC285"/>
      <c r="SD285"/>
      <c r="SE285" t="s">
        <v>840</v>
      </c>
      <c r="SF285"/>
      <c r="SG285">
        <v>200</v>
      </c>
      <c r="SH285">
        <v>200</v>
      </c>
      <c r="SI285"/>
      <c r="SJ285">
        <v>240</v>
      </c>
      <c r="SK285">
        <v>-16.666666666666661</v>
      </c>
      <c r="SL285">
        <v>-40</v>
      </c>
      <c r="SM285" t="s">
        <v>873</v>
      </c>
      <c r="SN285" t="s">
        <v>806</v>
      </c>
      <c r="SO285"/>
      <c r="SP285" t="s">
        <v>893</v>
      </c>
      <c r="SQ285" t="s">
        <v>816</v>
      </c>
      <c r="SR285"/>
      <c r="SS285"/>
      <c r="ST285"/>
      <c r="SU285"/>
      <c r="SV285"/>
      <c r="SW285"/>
      <c r="SX285"/>
      <c r="SY285"/>
      <c r="SZ285"/>
      <c r="TA285"/>
      <c r="TB285"/>
      <c r="TC285"/>
      <c r="TD285"/>
      <c r="TE285"/>
      <c r="TF285"/>
      <c r="TG285"/>
      <c r="TH285"/>
      <c r="TI285"/>
      <c r="TJ285" t="s">
        <v>840</v>
      </c>
      <c r="TK285"/>
      <c r="TL285">
        <v>100</v>
      </c>
      <c r="TM285">
        <v>100</v>
      </c>
      <c r="TN285"/>
      <c r="TO285">
        <v>75</v>
      </c>
      <c r="TP285">
        <v>33.333333333333329</v>
      </c>
      <c r="TQ285">
        <v>25</v>
      </c>
      <c r="TR285" t="s">
        <v>873</v>
      </c>
      <c r="TS285" t="s">
        <v>806</v>
      </c>
      <c r="TT285"/>
      <c r="TU285" t="s">
        <v>893</v>
      </c>
      <c r="TV285" t="s">
        <v>816</v>
      </c>
      <c r="TW285"/>
      <c r="TX285"/>
      <c r="TY285"/>
      <c r="TZ285"/>
      <c r="UA285"/>
      <c r="UB285"/>
      <c r="UC285"/>
      <c r="UD285"/>
      <c r="UE285"/>
      <c r="UF285"/>
      <c r="UG285"/>
      <c r="UH285"/>
      <c r="UI285"/>
      <c r="UJ285"/>
      <c r="UK285"/>
      <c r="UL285"/>
      <c r="UM285"/>
      <c r="UN285"/>
      <c r="UO285" t="s">
        <v>797</v>
      </c>
      <c r="UP285"/>
      <c r="UQ285">
        <v>400</v>
      </c>
      <c r="UR285">
        <v>400</v>
      </c>
      <c r="US285"/>
      <c r="UT285">
        <v>250</v>
      </c>
      <c r="UU285">
        <v>60</v>
      </c>
      <c r="UV285">
        <v>150</v>
      </c>
      <c r="UW285" t="s">
        <v>873</v>
      </c>
      <c r="UX285" t="s">
        <v>806</v>
      </c>
      <c r="UY285"/>
      <c r="UZ285" t="s">
        <v>823</v>
      </c>
      <c r="VA285" t="s">
        <v>816</v>
      </c>
      <c r="VB285"/>
      <c r="VC285"/>
      <c r="VD285"/>
      <c r="VE285"/>
      <c r="VF285"/>
      <c r="VG285"/>
      <c r="VH285"/>
      <c r="VI285"/>
      <c r="VJ285"/>
      <c r="VK285"/>
      <c r="VL285"/>
      <c r="VM285"/>
      <c r="VN285"/>
      <c r="VO285"/>
      <c r="VP285"/>
      <c r="VQ285"/>
      <c r="VR285"/>
      <c r="VS285"/>
      <c r="VT285"/>
      <c r="VU285"/>
      <c r="VV285"/>
      <c r="VW285"/>
      <c r="VX285"/>
      <c r="VY285"/>
      <c r="VZ285"/>
      <c r="WA285"/>
      <c r="WB285"/>
      <c r="WC285"/>
      <c r="WD285"/>
      <c r="WE285"/>
      <c r="WF285"/>
      <c r="WG285"/>
      <c r="WH285"/>
      <c r="WI285"/>
      <c r="WJ285"/>
      <c r="WK285"/>
      <c r="WL285"/>
      <c r="WM285"/>
      <c r="WN285"/>
      <c r="WO285"/>
      <c r="WP285"/>
      <c r="WQ285"/>
      <c r="WR285"/>
      <c r="WS285"/>
      <c r="WT285"/>
      <c r="WU285"/>
      <c r="WV285"/>
      <c r="WW285"/>
      <c r="WX285"/>
      <c r="WY285"/>
      <c r="WZ285"/>
      <c r="XA285"/>
      <c r="XB285"/>
      <c r="XC285"/>
      <c r="XD285"/>
      <c r="XE285"/>
      <c r="XF285"/>
      <c r="XG285"/>
      <c r="XH285"/>
      <c r="XI285"/>
      <c r="XJ285"/>
      <c r="XK285"/>
      <c r="XL285"/>
      <c r="XM285"/>
      <c r="XN285"/>
      <c r="XO285"/>
      <c r="XP285"/>
      <c r="XQ285"/>
      <c r="XR285"/>
      <c r="XS285"/>
      <c r="XT285"/>
      <c r="XU285"/>
      <c r="XV285"/>
      <c r="XW285"/>
      <c r="XX285"/>
      <c r="XY285"/>
      <c r="XZ285"/>
      <c r="YA285"/>
      <c r="YB285"/>
      <c r="YC285"/>
      <c r="YD285"/>
      <c r="YE285"/>
      <c r="YF285"/>
      <c r="YG285"/>
      <c r="YH285"/>
      <c r="YI285"/>
      <c r="YJ285"/>
      <c r="YK285"/>
      <c r="YL285"/>
      <c r="YM285"/>
      <c r="YN285"/>
      <c r="YO285"/>
      <c r="YP285"/>
      <c r="YQ285"/>
      <c r="YR285"/>
      <c r="YS285"/>
      <c r="YT285"/>
      <c r="YU285"/>
      <c r="YV285"/>
      <c r="YW285"/>
      <c r="YX285"/>
      <c r="YY285"/>
      <c r="YZ285"/>
      <c r="ZA285"/>
      <c r="ZB285"/>
      <c r="ZC285"/>
      <c r="ZD285"/>
      <c r="ZE285"/>
      <c r="ZF285"/>
      <c r="ZG285"/>
      <c r="ZH285"/>
      <c r="ZI285"/>
      <c r="ZJ285"/>
      <c r="ZK285"/>
      <c r="ZL285"/>
      <c r="ZM285"/>
      <c r="ZN285"/>
      <c r="ZO285"/>
      <c r="ZP285"/>
      <c r="ZQ285"/>
      <c r="ZR285"/>
      <c r="ZS285"/>
      <c r="ZT285"/>
      <c r="ZU285"/>
      <c r="ZV285"/>
      <c r="ZW285"/>
      <c r="ZX285"/>
      <c r="ZY285"/>
      <c r="ZZ285"/>
      <c r="AAA285"/>
      <c r="AAB285"/>
      <c r="AAC285"/>
      <c r="AAD285"/>
      <c r="AAE285"/>
      <c r="AAF285"/>
      <c r="AAG285"/>
      <c r="AAH285"/>
      <c r="AAI285"/>
      <c r="AAJ285"/>
      <c r="AAK285"/>
      <c r="AAL285"/>
      <c r="AAM285"/>
      <c r="AAN285"/>
      <c r="AAO285"/>
      <c r="AAP285"/>
      <c r="AAQ285"/>
      <c r="AAR285"/>
      <c r="AAS285"/>
      <c r="AAT285"/>
      <c r="AAU285"/>
      <c r="AAV285" t="s">
        <v>816</v>
      </c>
      <c r="AAW285"/>
      <c r="AAX285"/>
      <c r="AAY285"/>
      <c r="AAZ285"/>
      <c r="ABA285"/>
      <c r="ABB285"/>
      <c r="ABC285"/>
      <c r="ABD285"/>
      <c r="ABE285"/>
      <c r="ABF285"/>
      <c r="ABG285"/>
      <c r="ABH285" t="s">
        <v>816</v>
      </c>
      <c r="ABI285"/>
      <c r="ABJ285"/>
      <c r="ABK285"/>
      <c r="ABL285"/>
      <c r="ABM285"/>
      <c r="ABN285"/>
      <c r="ABO285"/>
      <c r="ABP285"/>
      <c r="ABQ285" t="s">
        <v>816</v>
      </c>
      <c r="ABR285"/>
      <c r="ABS285"/>
      <c r="ABT285"/>
      <c r="ABU285"/>
      <c r="ABV285"/>
      <c r="ABW285"/>
      <c r="ABX285"/>
      <c r="ABY285"/>
      <c r="ABZ285"/>
      <c r="ACA285"/>
      <c r="ACB285"/>
      <c r="ACC285"/>
      <c r="ACD285" t="s">
        <v>816</v>
      </c>
      <c r="ACE285"/>
      <c r="ACF285"/>
      <c r="ACG285"/>
      <c r="ACH285"/>
      <c r="ACI285"/>
      <c r="ACJ285"/>
      <c r="ACK285"/>
      <c r="ACL285"/>
      <c r="ACM285"/>
      <c r="ACN285"/>
      <c r="ACO285"/>
      <c r="ACP285"/>
      <c r="ACQ285" t="s">
        <v>3090</v>
      </c>
      <c r="ACR285">
        <v>367665575</v>
      </c>
      <c r="ACS285" s="396">
        <v>44894.695706018523</v>
      </c>
      <c r="ACT285"/>
      <c r="ACU285"/>
      <c r="ACV285" t="s">
        <v>801</v>
      </c>
      <c r="ACW285"/>
      <c r="ACX285"/>
      <c r="ACY285">
        <v>285</v>
      </c>
    </row>
    <row r="286" spans="1:779" s="82" customFormat="1" x14ac:dyDescent="0.3">
      <c r="A286" t="s">
        <v>3091</v>
      </c>
      <c r="B286" s="396">
        <v>44890.334999212973</v>
      </c>
      <c r="C286" s="396">
        <v>44890.340592627312</v>
      </c>
      <c r="D286" s="396">
        <v>44890</v>
      </c>
      <c r="E286" t="s">
        <v>1021</v>
      </c>
      <c r="F286" s="396">
        <v>44890</v>
      </c>
      <c r="G286" t="s">
        <v>1022</v>
      </c>
      <c r="H286" t="s">
        <v>1023</v>
      </c>
      <c r="I286" t="s">
        <v>1023</v>
      </c>
      <c r="J286" t="s">
        <v>1023</v>
      </c>
      <c r="K286" t="s">
        <v>795</v>
      </c>
      <c r="L286" t="s">
        <v>3092</v>
      </c>
      <c r="M286">
        <v>0</v>
      </c>
      <c r="N286">
        <v>0</v>
      </c>
      <c r="O286">
        <v>0</v>
      </c>
      <c r="P286">
        <v>0</v>
      </c>
      <c r="Q286">
        <v>0</v>
      </c>
      <c r="R286">
        <v>0</v>
      </c>
      <c r="S286">
        <v>0</v>
      </c>
      <c r="T286">
        <v>0</v>
      </c>
      <c r="U286">
        <v>0</v>
      </c>
      <c r="V286">
        <v>0</v>
      </c>
      <c r="W286">
        <v>1</v>
      </c>
      <c r="X286">
        <v>0</v>
      </c>
      <c r="Y286">
        <v>0</v>
      </c>
      <c r="Z286">
        <v>0</v>
      </c>
      <c r="AA286">
        <v>1</v>
      </c>
      <c r="AB286">
        <v>0</v>
      </c>
      <c r="AC286">
        <v>1</v>
      </c>
      <c r="AD286">
        <v>1</v>
      </c>
      <c r="AE286">
        <v>0</v>
      </c>
      <c r="AF286">
        <v>0</v>
      </c>
      <c r="AG286">
        <v>0</v>
      </c>
      <c r="AH286">
        <v>0</v>
      </c>
      <c r="AI286">
        <v>0</v>
      </c>
      <c r="AJ286"/>
      <c r="AK286"/>
      <c r="AL286"/>
      <c r="AM286"/>
      <c r="AN286"/>
      <c r="AO286"/>
      <c r="AP286"/>
      <c r="AQ286"/>
      <c r="AR286"/>
      <c r="AS286"/>
      <c r="AT286"/>
      <c r="AU286"/>
      <c r="AV286"/>
      <c r="AW286"/>
      <c r="AX286"/>
      <c r="AY286"/>
      <c r="AZ286"/>
      <c r="BA286"/>
      <c r="BB286"/>
      <c r="BC286"/>
      <c r="BD286"/>
      <c r="BE286"/>
      <c r="BF286"/>
      <c r="BG286"/>
      <c r="BH286"/>
      <c r="BI286"/>
      <c r="BJ286"/>
      <c r="BK286"/>
      <c r="BL286"/>
      <c r="BM286"/>
      <c r="BN286"/>
      <c r="BO286"/>
      <c r="BP286"/>
      <c r="BQ286"/>
      <c r="BR286"/>
      <c r="BS286"/>
      <c r="BT286"/>
      <c r="BU286"/>
      <c r="BV286"/>
      <c r="BW286"/>
      <c r="BX286"/>
      <c r="BY286"/>
      <c r="BZ286"/>
      <c r="CA286"/>
      <c r="CB286"/>
      <c r="CC286"/>
      <c r="CD286"/>
      <c r="CE286"/>
      <c r="CF286"/>
      <c r="CG286"/>
      <c r="CH286"/>
      <c r="CI286"/>
      <c r="CJ286"/>
      <c r="CK286"/>
      <c r="CL286"/>
      <c r="CM286"/>
      <c r="CN286"/>
      <c r="CO286"/>
      <c r="CP286"/>
      <c r="CQ286"/>
      <c r="CR286"/>
      <c r="CS286"/>
      <c r="CT286"/>
      <c r="CU286"/>
      <c r="CV286"/>
      <c r="CW286"/>
      <c r="CX286"/>
      <c r="CY286"/>
      <c r="CZ286"/>
      <c r="DA286"/>
      <c r="DB286"/>
      <c r="DC286"/>
      <c r="DD286"/>
      <c r="DE286"/>
      <c r="DF286"/>
      <c r="DG286"/>
      <c r="DH286"/>
      <c r="DI286"/>
      <c r="DJ286"/>
      <c r="DK286"/>
      <c r="DL286"/>
      <c r="DM286"/>
      <c r="DN286"/>
      <c r="DO286"/>
      <c r="DP286"/>
      <c r="DQ286"/>
      <c r="DR286"/>
      <c r="DS286"/>
      <c r="DT286"/>
      <c r="DU286"/>
      <c r="DV286"/>
      <c r="DW286"/>
      <c r="DX286"/>
      <c r="DY286"/>
      <c r="DZ286"/>
      <c r="EA286"/>
      <c r="EB286"/>
      <c r="EC286"/>
      <c r="ED286"/>
      <c r="EE286"/>
      <c r="EF286"/>
      <c r="EG286"/>
      <c r="EH286"/>
      <c r="EI286"/>
      <c r="EJ286"/>
      <c r="EK286"/>
      <c r="EL286"/>
      <c r="EM286"/>
      <c r="EN286"/>
      <c r="EO286"/>
      <c r="EP286"/>
      <c r="EQ286"/>
      <c r="ER286"/>
      <c r="ES286"/>
      <c r="ET286"/>
      <c r="EU286"/>
      <c r="EV286"/>
      <c r="EW286"/>
      <c r="EX286"/>
      <c r="EY286"/>
      <c r="EZ286"/>
      <c r="FA286"/>
      <c r="FB286"/>
      <c r="FC286"/>
      <c r="FD286"/>
      <c r="FE286"/>
      <c r="FF286"/>
      <c r="FG286"/>
      <c r="FH286"/>
      <c r="FI286"/>
      <c r="FJ286"/>
      <c r="FK286"/>
      <c r="FL286"/>
      <c r="FM286"/>
      <c r="FN286"/>
      <c r="FO286"/>
      <c r="FP286"/>
      <c r="FQ286"/>
      <c r="FR286"/>
      <c r="FS286"/>
      <c r="FT286"/>
      <c r="FU286"/>
      <c r="FV286"/>
      <c r="FW286"/>
      <c r="FX286"/>
      <c r="FY286"/>
      <c r="FZ286"/>
      <c r="GA286"/>
      <c r="GB286"/>
      <c r="GC286"/>
      <c r="GD286"/>
      <c r="GE286"/>
      <c r="GF286"/>
      <c r="GG286"/>
      <c r="GH286"/>
      <c r="GI286"/>
      <c r="GJ286"/>
      <c r="GK286"/>
      <c r="GL286"/>
      <c r="GM286"/>
      <c r="GN286"/>
      <c r="GO286"/>
      <c r="GP286"/>
      <c r="GQ286"/>
      <c r="GR286"/>
      <c r="GS286"/>
      <c r="GT286"/>
      <c r="GU286"/>
      <c r="GV286"/>
      <c r="GW286"/>
      <c r="GX286"/>
      <c r="GY286"/>
      <c r="GZ286"/>
      <c r="HA286"/>
      <c r="HB286"/>
      <c r="HC286"/>
      <c r="HD286"/>
      <c r="HE286"/>
      <c r="HF286"/>
      <c r="HG286"/>
      <c r="HH286"/>
      <c r="HI286"/>
      <c r="HJ286"/>
      <c r="HK286"/>
      <c r="HL286"/>
      <c r="HM286"/>
      <c r="HN286"/>
      <c r="HO286"/>
      <c r="HP286"/>
      <c r="HQ286"/>
      <c r="HR286"/>
      <c r="HS286"/>
      <c r="HT286"/>
      <c r="HU286"/>
      <c r="HV286"/>
      <c r="HW286"/>
      <c r="HX286"/>
      <c r="HY286"/>
      <c r="HZ286"/>
      <c r="IA286"/>
      <c r="IB286"/>
      <c r="IC286"/>
      <c r="ID286"/>
      <c r="IE286"/>
      <c r="IF286"/>
      <c r="IG286"/>
      <c r="IH286"/>
      <c r="II286"/>
      <c r="IJ286"/>
      <c r="IK286"/>
      <c r="IL286"/>
      <c r="IM286"/>
      <c r="IN286"/>
      <c r="IO286"/>
      <c r="IP286"/>
      <c r="IQ286"/>
      <c r="IR286"/>
      <c r="IS286"/>
      <c r="IT286"/>
      <c r="IU286"/>
      <c r="IV286"/>
      <c r="IW286"/>
      <c r="IX286"/>
      <c r="IY286"/>
      <c r="IZ286"/>
      <c r="JA286"/>
      <c r="JB286"/>
      <c r="JC286"/>
      <c r="JD286"/>
      <c r="JE286"/>
      <c r="JF286"/>
      <c r="JG286"/>
      <c r="JH286"/>
      <c r="JI286"/>
      <c r="JJ286"/>
      <c r="JK286"/>
      <c r="JL286"/>
      <c r="JM286"/>
      <c r="JN286"/>
      <c r="JO286"/>
      <c r="JP286"/>
      <c r="JQ286"/>
      <c r="JR286"/>
      <c r="JS286"/>
      <c r="JT286"/>
      <c r="JU286"/>
      <c r="JV286"/>
      <c r="JW286"/>
      <c r="JX286"/>
      <c r="JY286"/>
      <c r="JZ286"/>
      <c r="KA286"/>
      <c r="KB286"/>
      <c r="KC286"/>
      <c r="KD286"/>
      <c r="KE286"/>
      <c r="KF286"/>
      <c r="KG286"/>
      <c r="KH286"/>
      <c r="KI286"/>
      <c r="KJ286"/>
      <c r="KK286"/>
      <c r="KL286"/>
      <c r="KM286"/>
      <c r="KN286"/>
      <c r="KO286"/>
      <c r="KP286"/>
      <c r="KQ286"/>
      <c r="KR286"/>
      <c r="KS286"/>
      <c r="KT286"/>
      <c r="KU286"/>
      <c r="KV286"/>
      <c r="KW286"/>
      <c r="KX286"/>
      <c r="KY286"/>
      <c r="KZ286"/>
      <c r="LA286"/>
      <c r="LB286"/>
      <c r="LC286"/>
      <c r="LD286"/>
      <c r="LE286"/>
      <c r="LF286"/>
      <c r="LG286"/>
      <c r="LH286"/>
      <c r="LI286"/>
      <c r="LJ286"/>
      <c r="LK286"/>
      <c r="LL286"/>
      <c r="LM286"/>
      <c r="LN286"/>
      <c r="LO286"/>
      <c r="LP286"/>
      <c r="LQ286"/>
      <c r="LR286"/>
      <c r="LS286"/>
      <c r="LT286"/>
      <c r="LU286"/>
      <c r="LV286"/>
      <c r="LW286"/>
      <c r="LX286"/>
      <c r="LY286"/>
      <c r="LZ286"/>
      <c r="MA286"/>
      <c r="MB286"/>
      <c r="MC286"/>
      <c r="MD286"/>
      <c r="ME286"/>
      <c r="MF286" t="s">
        <v>821</v>
      </c>
      <c r="MG286">
        <v>1000</v>
      </c>
      <c r="MH286">
        <v>1000</v>
      </c>
      <c r="MI286">
        <v>500</v>
      </c>
      <c r="MJ286"/>
      <c r="MK286">
        <v>313</v>
      </c>
      <c r="ML286">
        <v>59.744408945686899</v>
      </c>
      <c r="MM286">
        <v>187</v>
      </c>
      <c r="MN286" t="s">
        <v>835</v>
      </c>
      <c r="MO286" t="s">
        <v>806</v>
      </c>
      <c r="MP286"/>
      <c r="MQ286" t="s">
        <v>893</v>
      </c>
      <c r="MR286" t="s">
        <v>816</v>
      </c>
      <c r="MS286"/>
      <c r="MT286"/>
      <c r="MU286"/>
      <c r="MV286"/>
      <c r="MW286"/>
      <c r="MX286"/>
      <c r="MY286"/>
      <c r="MZ286"/>
      <c r="NA286"/>
      <c r="NB286"/>
      <c r="NC286"/>
      <c r="ND286"/>
      <c r="NE286"/>
      <c r="NF286"/>
      <c r="NG286"/>
      <c r="NH286"/>
      <c r="NI286"/>
      <c r="NJ286"/>
      <c r="NK286"/>
      <c r="NL286"/>
      <c r="NM286"/>
      <c r="NN286"/>
      <c r="NO286"/>
      <c r="NP286"/>
      <c r="NQ286"/>
      <c r="NR286"/>
      <c r="NS286"/>
      <c r="NT286"/>
      <c r="NU286"/>
      <c r="NV286"/>
      <c r="NW286"/>
      <c r="NX286"/>
      <c r="NY286"/>
      <c r="NZ286"/>
      <c r="OA286"/>
      <c r="OB286"/>
      <c r="OC286"/>
      <c r="OD286"/>
      <c r="OE286"/>
      <c r="OF286"/>
      <c r="OG286"/>
      <c r="OH286"/>
      <c r="OI286"/>
      <c r="OJ286"/>
      <c r="OK286"/>
      <c r="OL286"/>
      <c r="OM286"/>
      <c r="ON286"/>
      <c r="OO286"/>
      <c r="OP286"/>
      <c r="OQ286"/>
      <c r="OR286"/>
      <c r="OS286"/>
      <c r="OT286"/>
      <c r="OU286"/>
      <c r="OV286"/>
      <c r="OW286"/>
      <c r="OX286"/>
      <c r="OY286"/>
      <c r="OZ286"/>
      <c r="PA286"/>
      <c r="PB286"/>
      <c r="PC286"/>
      <c r="PD286"/>
      <c r="PE286"/>
      <c r="PF286"/>
      <c r="PG286"/>
      <c r="PH286"/>
      <c r="PI286"/>
      <c r="PJ286"/>
      <c r="PK286"/>
      <c r="PL286"/>
      <c r="PM286"/>
      <c r="PN286"/>
      <c r="PO286"/>
      <c r="PP286"/>
      <c r="PQ286"/>
      <c r="PR286"/>
      <c r="PS286"/>
      <c r="PT286"/>
      <c r="PU286"/>
      <c r="PV286"/>
      <c r="PW286"/>
      <c r="PX286"/>
      <c r="PY286"/>
      <c r="PZ286"/>
      <c r="QA286"/>
      <c r="QB286"/>
      <c r="QC286"/>
      <c r="QD286"/>
      <c r="QE286"/>
      <c r="QF286"/>
      <c r="QG286"/>
      <c r="QH286"/>
      <c r="QI286"/>
      <c r="QJ286"/>
      <c r="QK286"/>
      <c r="QL286"/>
      <c r="QM286"/>
      <c r="QN286"/>
      <c r="QO286"/>
      <c r="QP286"/>
      <c r="QQ286"/>
      <c r="QR286"/>
      <c r="QS286"/>
      <c r="QT286"/>
      <c r="QU286"/>
      <c r="QV286"/>
      <c r="QW286"/>
      <c r="QX286"/>
      <c r="QY286"/>
      <c r="QZ286" t="s">
        <v>797</v>
      </c>
      <c r="RA286"/>
      <c r="RB286">
        <v>1500</v>
      </c>
      <c r="RC286">
        <v>1500</v>
      </c>
      <c r="RD286"/>
      <c r="RE286">
        <v>2000</v>
      </c>
      <c r="RF286">
        <v>-25</v>
      </c>
      <c r="RG286">
        <v>-500</v>
      </c>
      <c r="RH286" t="s">
        <v>3085</v>
      </c>
      <c r="RI286" t="s">
        <v>852</v>
      </c>
      <c r="RJ286"/>
      <c r="RK286"/>
      <c r="RL286" t="s">
        <v>816</v>
      </c>
      <c r="RM286"/>
      <c r="RN286"/>
      <c r="RO286"/>
      <c r="RP286"/>
      <c r="RQ286"/>
      <c r="RR286"/>
      <c r="RS286"/>
      <c r="RT286"/>
      <c r="RU286"/>
      <c r="RV286"/>
      <c r="RW286"/>
      <c r="RX286"/>
      <c r="RY286"/>
      <c r="RZ286"/>
      <c r="SA286"/>
      <c r="SB286"/>
      <c r="SC286"/>
      <c r="SD286"/>
      <c r="SE286"/>
      <c r="SF286"/>
      <c r="SG286"/>
      <c r="SH286"/>
      <c r="SI286"/>
      <c r="SJ286"/>
      <c r="SK286"/>
      <c r="SL286"/>
      <c r="SM286"/>
      <c r="SN286"/>
      <c r="SO286"/>
      <c r="SP286"/>
      <c r="SQ286"/>
      <c r="SR286"/>
      <c r="SS286"/>
      <c r="ST286"/>
      <c r="SU286"/>
      <c r="SV286"/>
      <c r="SW286"/>
      <c r="SX286"/>
      <c r="SY286"/>
      <c r="SZ286"/>
      <c r="TA286"/>
      <c r="TB286"/>
      <c r="TC286"/>
      <c r="TD286"/>
      <c r="TE286"/>
      <c r="TF286"/>
      <c r="TG286"/>
      <c r="TH286"/>
      <c r="TI286"/>
      <c r="TJ286" t="s">
        <v>840</v>
      </c>
      <c r="TK286"/>
      <c r="TL286">
        <v>100</v>
      </c>
      <c r="TM286">
        <v>100</v>
      </c>
      <c r="TN286"/>
      <c r="TO286">
        <v>75</v>
      </c>
      <c r="TP286">
        <v>33.333333333333329</v>
      </c>
      <c r="TQ286">
        <v>25</v>
      </c>
      <c r="TR286" t="s">
        <v>873</v>
      </c>
      <c r="TS286" t="s">
        <v>806</v>
      </c>
      <c r="TT286"/>
      <c r="TU286" t="s">
        <v>893</v>
      </c>
      <c r="TV286" t="s">
        <v>816</v>
      </c>
      <c r="TW286"/>
      <c r="TX286"/>
      <c r="TY286"/>
      <c r="TZ286"/>
      <c r="UA286"/>
      <c r="UB286"/>
      <c r="UC286"/>
      <c r="UD286"/>
      <c r="UE286"/>
      <c r="UF286"/>
      <c r="UG286"/>
      <c r="UH286"/>
      <c r="UI286"/>
      <c r="UJ286"/>
      <c r="UK286"/>
      <c r="UL286"/>
      <c r="UM286"/>
      <c r="UN286"/>
      <c r="UO286" t="s">
        <v>797</v>
      </c>
      <c r="UP286"/>
      <c r="UQ286">
        <v>400</v>
      </c>
      <c r="UR286">
        <v>400</v>
      </c>
      <c r="US286"/>
      <c r="UT286">
        <v>250</v>
      </c>
      <c r="UU286">
        <v>60</v>
      </c>
      <c r="UV286">
        <v>150</v>
      </c>
      <c r="UW286" t="s">
        <v>873</v>
      </c>
      <c r="UX286" t="s">
        <v>806</v>
      </c>
      <c r="UY286"/>
      <c r="UZ286" t="s">
        <v>823</v>
      </c>
      <c r="VA286" t="s">
        <v>816</v>
      </c>
      <c r="VB286"/>
      <c r="VC286"/>
      <c r="VD286"/>
      <c r="VE286"/>
      <c r="VF286"/>
      <c r="VG286"/>
      <c r="VH286"/>
      <c r="VI286"/>
      <c r="VJ286"/>
      <c r="VK286"/>
      <c r="VL286"/>
      <c r="VM286"/>
      <c r="VN286"/>
      <c r="VO286"/>
      <c r="VP286"/>
      <c r="VQ286"/>
      <c r="VR286"/>
      <c r="VS286"/>
      <c r="VT286"/>
      <c r="VU286"/>
      <c r="VV286"/>
      <c r="VW286"/>
      <c r="VX286"/>
      <c r="VY286"/>
      <c r="VZ286"/>
      <c r="WA286"/>
      <c r="WB286"/>
      <c r="WC286"/>
      <c r="WD286"/>
      <c r="WE286"/>
      <c r="WF286"/>
      <c r="WG286"/>
      <c r="WH286"/>
      <c r="WI286"/>
      <c r="WJ286"/>
      <c r="WK286"/>
      <c r="WL286"/>
      <c r="WM286"/>
      <c r="WN286"/>
      <c r="WO286"/>
      <c r="WP286"/>
      <c r="WQ286"/>
      <c r="WR286"/>
      <c r="WS286"/>
      <c r="WT286"/>
      <c r="WU286"/>
      <c r="WV286"/>
      <c r="WW286"/>
      <c r="WX286"/>
      <c r="WY286"/>
      <c r="WZ286"/>
      <c r="XA286"/>
      <c r="XB286"/>
      <c r="XC286"/>
      <c r="XD286"/>
      <c r="XE286"/>
      <c r="XF286"/>
      <c r="XG286"/>
      <c r="XH286"/>
      <c r="XI286"/>
      <c r="XJ286"/>
      <c r="XK286"/>
      <c r="XL286"/>
      <c r="XM286"/>
      <c r="XN286"/>
      <c r="XO286"/>
      <c r="XP286"/>
      <c r="XQ286"/>
      <c r="XR286"/>
      <c r="XS286"/>
      <c r="XT286"/>
      <c r="XU286"/>
      <c r="XV286"/>
      <c r="XW286"/>
      <c r="XX286"/>
      <c r="XY286"/>
      <c r="XZ286"/>
      <c r="YA286"/>
      <c r="YB286"/>
      <c r="YC286"/>
      <c r="YD286"/>
      <c r="YE286"/>
      <c r="YF286"/>
      <c r="YG286"/>
      <c r="YH286"/>
      <c r="YI286"/>
      <c r="YJ286"/>
      <c r="YK286"/>
      <c r="YL286"/>
      <c r="YM286"/>
      <c r="YN286"/>
      <c r="YO286"/>
      <c r="YP286"/>
      <c r="YQ286"/>
      <c r="YR286"/>
      <c r="YS286"/>
      <c r="YT286"/>
      <c r="YU286"/>
      <c r="YV286"/>
      <c r="YW286"/>
      <c r="YX286"/>
      <c r="YY286"/>
      <c r="YZ286"/>
      <c r="ZA286"/>
      <c r="ZB286"/>
      <c r="ZC286"/>
      <c r="ZD286"/>
      <c r="ZE286"/>
      <c r="ZF286"/>
      <c r="ZG286"/>
      <c r="ZH286"/>
      <c r="ZI286"/>
      <c r="ZJ286"/>
      <c r="ZK286"/>
      <c r="ZL286"/>
      <c r="ZM286"/>
      <c r="ZN286"/>
      <c r="ZO286"/>
      <c r="ZP286"/>
      <c r="ZQ286"/>
      <c r="ZR286"/>
      <c r="ZS286"/>
      <c r="ZT286"/>
      <c r="ZU286"/>
      <c r="ZV286"/>
      <c r="ZW286"/>
      <c r="ZX286"/>
      <c r="ZY286"/>
      <c r="ZZ286"/>
      <c r="AAA286"/>
      <c r="AAB286"/>
      <c r="AAC286"/>
      <c r="AAD286"/>
      <c r="AAE286"/>
      <c r="AAF286"/>
      <c r="AAG286"/>
      <c r="AAH286"/>
      <c r="AAI286"/>
      <c r="AAJ286"/>
      <c r="AAK286"/>
      <c r="AAL286"/>
      <c r="AAM286"/>
      <c r="AAN286"/>
      <c r="AAO286"/>
      <c r="AAP286"/>
      <c r="AAQ286"/>
      <c r="AAR286"/>
      <c r="AAS286"/>
      <c r="AAT286"/>
      <c r="AAU286"/>
      <c r="AAV286" t="s">
        <v>816</v>
      </c>
      <c r="AAW286"/>
      <c r="AAX286"/>
      <c r="AAY286"/>
      <c r="AAZ286"/>
      <c r="ABA286"/>
      <c r="ABB286"/>
      <c r="ABC286"/>
      <c r="ABD286"/>
      <c r="ABE286"/>
      <c r="ABF286"/>
      <c r="ABG286"/>
      <c r="ABH286" t="s">
        <v>816</v>
      </c>
      <c r="ABI286"/>
      <c r="ABJ286"/>
      <c r="ABK286"/>
      <c r="ABL286"/>
      <c r="ABM286"/>
      <c r="ABN286"/>
      <c r="ABO286"/>
      <c r="ABP286"/>
      <c r="ABQ286" t="s">
        <v>816</v>
      </c>
      <c r="ABR286"/>
      <c r="ABS286"/>
      <c r="ABT286"/>
      <c r="ABU286"/>
      <c r="ABV286"/>
      <c r="ABW286"/>
      <c r="ABX286"/>
      <c r="ABY286"/>
      <c r="ABZ286"/>
      <c r="ACA286"/>
      <c r="ACB286"/>
      <c r="ACC286"/>
      <c r="ACD286" t="s">
        <v>816</v>
      </c>
      <c r="ACE286"/>
      <c r="ACF286"/>
      <c r="ACG286"/>
      <c r="ACH286"/>
      <c r="ACI286"/>
      <c r="ACJ286"/>
      <c r="ACK286"/>
      <c r="ACL286"/>
      <c r="ACM286"/>
      <c r="ACN286"/>
      <c r="ACO286"/>
      <c r="ACP286"/>
      <c r="ACQ286" t="s">
        <v>3088</v>
      </c>
      <c r="ACR286">
        <v>367665647</v>
      </c>
      <c r="ACS286" s="396">
        <v>44894.695798611108</v>
      </c>
      <c r="ACT286"/>
      <c r="ACU286"/>
      <c r="ACV286" t="s">
        <v>801</v>
      </c>
      <c r="ACW286"/>
      <c r="ACX286"/>
      <c r="ACY286">
        <v>286</v>
      </c>
    </row>
    <row r="287" spans="1:779" s="82" customFormat="1" x14ac:dyDescent="0.3">
      <c r="A287" t="s">
        <v>3093</v>
      </c>
      <c r="B287" s="396">
        <v>44890.340887407408</v>
      </c>
      <c r="C287" s="396">
        <v>44890.344027118059</v>
      </c>
      <c r="D287" s="396">
        <v>44890</v>
      </c>
      <c r="E287" t="s">
        <v>1021</v>
      </c>
      <c r="F287" s="396">
        <v>44890</v>
      </c>
      <c r="G287" t="s">
        <v>1022</v>
      </c>
      <c r="H287" t="s">
        <v>1023</v>
      </c>
      <c r="I287" t="s">
        <v>1023</v>
      </c>
      <c r="J287" t="s">
        <v>1023</v>
      </c>
      <c r="K287" t="s">
        <v>795</v>
      </c>
      <c r="L287" t="s">
        <v>3094</v>
      </c>
      <c r="M287">
        <v>0</v>
      </c>
      <c r="N287">
        <v>0</v>
      </c>
      <c r="O287">
        <v>0</v>
      </c>
      <c r="P287">
        <v>0</v>
      </c>
      <c r="Q287">
        <v>0</v>
      </c>
      <c r="R287">
        <v>0</v>
      </c>
      <c r="S287">
        <v>0</v>
      </c>
      <c r="T287">
        <v>0</v>
      </c>
      <c r="U287">
        <v>0</v>
      </c>
      <c r="V287">
        <v>0</v>
      </c>
      <c r="W287">
        <v>1</v>
      </c>
      <c r="X287">
        <v>0</v>
      </c>
      <c r="Y287">
        <v>0</v>
      </c>
      <c r="Z287">
        <v>1</v>
      </c>
      <c r="AA287">
        <v>0</v>
      </c>
      <c r="AB287">
        <v>0</v>
      </c>
      <c r="AC287">
        <v>0</v>
      </c>
      <c r="AD287">
        <v>0</v>
      </c>
      <c r="AE287">
        <v>0</v>
      </c>
      <c r="AF287">
        <v>0</v>
      </c>
      <c r="AG287">
        <v>0</v>
      </c>
      <c r="AH287">
        <v>0</v>
      </c>
      <c r="AI287">
        <v>0</v>
      </c>
      <c r="AJ287"/>
      <c r="AK287"/>
      <c r="AL287"/>
      <c r="AM287"/>
      <c r="AN287"/>
      <c r="AO287"/>
      <c r="AP287"/>
      <c r="AQ287"/>
      <c r="AR287"/>
      <c r="AS287"/>
      <c r="AT287"/>
      <c r="AU287"/>
      <c r="AV287"/>
      <c r="AW287"/>
      <c r="AX287"/>
      <c r="AY287"/>
      <c r="AZ287"/>
      <c r="BA287"/>
      <c r="BB287"/>
      <c r="BC287"/>
      <c r="BD287"/>
      <c r="BE287"/>
      <c r="BF287"/>
      <c r="BG287"/>
      <c r="BH287"/>
      <c r="BI287"/>
      <c r="BJ287"/>
      <c r="BK287"/>
      <c r="BL287"/>
      <c r="BM287"/>
      <c r="BN287"/>
      <c r="BO287"/>
      <c r="BP287"/>
      <c r="BQ287"/>
      <c r="BR287"/>
      <c r="BS287"/>
      <c r="BT287"/>
      <c r="BU287"/>
      <c r="BV287"/>
      <c r="BW287"/>
      <c r="BX287"/>
      <c r="BY287"/>
      <c r="BZ287"/>
      <c r="CA287"/>
      <c r="CB287"/>
      <c r="CC287"/>
      <c r="CD287"/>
      <c r="CE287"/>
      <c r="CF287"/>
      <c r="CG287"/>
      <c r="CH287"/>
      <c r="CI287"/>
      <c r="CJ287"/>
      <c r="CK287"/>
      <c r="CL287"/>
      <c r="CM287"/>
      <c r="CN287"/>
      <c r="CO287"/>
      <c r="CP287"/>
      <c r="CQ287"/>
      <c r="CR287"/>
      <c r="CS287"/>
      <c r="CT287"/>
      <c r="CU287"/>
      <c r="CV287"/>
      <c r="CW287"/>
      <c r="CX287"/>
      <c r="CY287"/>
      <c r="CZ287"/>
      <c r="DA287"/>
      <c r="DB287"/>
      <c r="DC287"/>
      <c r="DD287"/>
      <c r="DE287"/>
      <c r="DF287"/>
      <c r="DG287"/>
      <c r="DH287"/>
      <c r="DI287"/>
      <c r="DJ287"/>
      <c r="DK287"/>
      <c r="DL287"/>
      <c r="DM287"/>
      <c r="DN287"/>
      <c r="DO287"/>
      <c r="DP287"/>
      <c r="DQ287"/>
      <c r="DR287"/>
      <c r="DS287"/>
      <c r="DT287"/>
      <c r="DU287"/>
      <c r="DV287"/>
      <c r="DW287"/>
      <c r="DX287"/>
      <c r="DY287"/>
      <c r="DZ287"/>
      <c r="EA287"/>
      <c r="EB287"/>
      <c r="EC287"/>
      <c r="ED287"/>
      <c r="EE287"/>
      <c r="EF287"/>
      <c r="EG287"/>
      <c r="EH287"/>
      <c r="EI287"/>
      <c r="EJ287"/>
      <c r="EK287"/>
      <c r="EL287"/>
      <c r="EM287"/>
      <c r="EN287"/>
      <c r="EO287"/>
      <c r="EP287"/>
      <c r="EQ287"/>
      <c r="ER287"/>
      <c r="ES287"/>
      <c r="ET287"/>
      <c r="EU287"/>
      <c r="EV287"/>
      <c r="EW287"/>
      <c r="EX287"/>
      <c r="EY287"/>
      <c r="EZ287"/>
      <c r="FA287"/>
      <c r="FB287"/>
      <c r="FC287"/>
      <c r="FD287"/>
      <c r="FE287"/>
      <c r="FF287"/>
      <c r="FG287"/>
      <c r="FH287"/>
      <c r="FI287"/>
      <c r="FJ287"/>
      <c r="FK287"/>
      <c r="FL287"/>
      <c r="FM287"/>
      <c r="FN287"/>
      <c r="FO287"/>
      <c r="FP287"/>
      <c r="FQ287"/>
      <c r="FR287"/>
      <c r="FS287"/>
      <c r="FT287"/>
      <c r="FU287"/>
      <c r="FV287"/>
      <c r="FW287"/>
      <c r="FX287"/>
      <c r="FY287"/>
      <c r="FZ287"/>
      <c r="GA287"/>
      <c r="GB287"/>
      <c r="GC287"/>
      <c r="GD287"/>
      <c r="GE287"/>
      <c r="GF287"/>
      <c r="GG287"/>
      <c r="GH287"/>
      <c r="GI287"/>
      <c r="GJ287"/>
      <c r="GK287"/>
      <c r="GL287"/>
      <c r="GM287"/>
      <c r="GN287"/>
      <c r="GO287"/>
      <c r="GP287"/>
      <c r="GQ287"/>
      <c r="GR287"/>
      <c r="GS287"/>
      <c r="GT287"/>
      <c r="GU287"/>
      <c r="GV287"/>
      <c r="GW287"/>
      <c r="GX287"/>
      <c r="GY287"/>
      <c r="GZ287"/>
      <c r="HA287"/>
      <c r="HB287"/>
      <c r="HC287"/>
      <c r="HD287"/>
      <c r="HE287"/>
      <c r="HF287"/>
      <c r="HG287"/>
      <c r="HH287"/>
      <c r="HI287"/>
      <c r="HJ287"/>
      <c r="HK287"/>
      <c r="HL287"/>
      <c r="HM287"/>
      <c r="HN287"/>
      <c r="HO287"/>
      <c r="HP287"/>
      <c r="HQ287"/>
      <c r="HR287"/>
      <c r="HS287"/>
      <c r="HT287"/>
      <c r="HU287"/>
      <c r="HV287"/>
      <c r="HW287"/>
      <c r="HX287"/>
      <c r="HY287"/>
      <c r="HZ287"/>
      <c r="IA287"/>
      <c r="IB287"/>
      <c r="IC287"/>
      <c r="ID287"/>
      <c r="IE287"/>
      <c r="IF287"/>
      <c r="IG287"/>
      <c r="IH287"/>
      <c r="II287"/>
      <c r="IJ287"/>
      <c r="IK287"/>
      <c r="IL287"/>
      <c r="IM287"/>
      <c r="IN287"/>
      <c r="IO287"/>
      <c r="IP287"/>
      <c r="IQ287"/>
      <c r="IR287"/>
      <c r="IS287"/>
      <c r="IT287"/>
      <c r="IU287"/>
      <c r="IV287"/>
      <c r="IW287"/>
      <c r="IX287"/>
      <c r="IY287"/>
      <c r="IZ287"/>
      <c r="JA287"/>
      <c r="JB287"/>
      <c r="JC287"/>
      <c r="JD287"/>
      <c r="JE287"/>
      <c r="JF287"/>
      <c r="JG287"/>
      <c r="JH287"/>
      <c r="JI287"/>
      <c r="JJ287"/>
      <c r="JK287"/>
      <c r="JL287"/>
      <c r="JM287"/>
      <c r="JN287"/>
      <c r="JO287"/>
      <c r="JP287"/>
      <c r="JQ287"/>
      <c r="JR287"/>
      <c r="JS287"/>
      <c r="JT287"/>
      <c r="JU287"/>
      <c r="JV287"/>
      <c r="JW287"/>
      <c r="JX287"/>
      <c r="JY287"/>
      <c r="JZ287"/>
      <c r="KA287"/>
      <c r="KB287"/>
      <c r="KC287"/>
      <c r="KD287"/>
      <c r="KE287"/>
      <c r="KF287"/>
      <c r="KG287"/>
      <c r="KH287"/>
      <c r="KI287"/>
      <c r="KJ287"/>
      <c r="KK287"/>
      <c r="KL287"/>
      <c r="KM287"/>
      <c r="KN287"/>
      <c r="KO287"/>
      <c r="KP287"/>
      <c r="KQ287"/>
      <c r="KR287"/>
      <c r="KS287"/>
      <c r="KT287"/>
      <c r="KU287"/>
      <c r="KV287"/>
      <c r="KW287"/>
      <c r="KX287"/>
      <c r="KY287"/>
      <c r="KZ287"/>
      <c r="LA287"/>
      <c r="LB287"/>
      <c r="LC287"/>
      <c r="LD287"/>
      <c r="LE287"/>
      <c r="LF287"/>
      <c r="LG287"/>
      <c r="LH287"/>
      <c r="LI287"/>
      <c r="LJ287"/>
      <c r="LK287"/>
      <c r="LL287"/>
      <c r="LM287"/>
      <c r="LN287"/>
      <c r="LO287"/>
      <c r="LP287"/>
      <c r="LQ287"/>
      <c r="LR287"/>
      <c r="LS287"/>
      <c r="LT287"/>
      <c r="LU287"/>
      <c r="LV287"/>
      <c r="LW287"/>
      <c r="LX287"/>
      <c r="LY287"/>
      <c r="LZ287"/>
      <c r="MA287"/>
      <c r="MB287"/>
      <c r="MC287"/>
      <c r="MD287"/>
      <c r="ME287"/>
      <c r="MF287" t="s">
        <v>821</v>
      </c>
      <c r="MG287">
        <v>1000</v>
      </c>
      <c r="MH287">
        <v>1000</v>
      </c>
      <c r="MI287">
        <v>500</v>
      </c>
      <c r="MJ287"/>
      <c r="MK287">
        <v>313</v>
      </c>
      <c r="ML287">
        <v>59.744408945686899</v>
      </c>
      <c r="MM287">
        <v>187</v>
      </c>
      <c r="MN287" t="s">
        <v>873</v>
      </c>
      <c r="MO287" t="s">
        <v>806</v>
      </c>
      <c r="MP287"/>
      <c r="MQ287" t="s">
        <v>893</v>
      </c>
      <c r="MR287" t="s">
        <v>816</v>
      </c>
      <c r="MS287"/>
      <c r="MT287"/>
      <c r="MU287"/>
      <c r="MV287"/>
      <c r="MW287"/>
      <c r="MX287"/>
      <c r="MY287"/>
      <c r="MZ287"/>
      <c r="NA287"/>
      <c r="NB287"/>
      <c r="NC287"/>
      <c r="ND287"/>
      <c r="NE287"/>
      <c r="NF287"/>
      <c r="NG287"/>
      <c r="NH287"/>
      <c r="NI287"/>
      <c r="NJ287"/>
      <c r="NK287"/>
      <c r="NL287"/>
      <c r="NM287"/>
      <c r="NN287"/>
      <c r="NO287"/>
      <c r="NP287"/>
      <c r="NQ287"/>
      <c r="NR287"/>
      <c r="NS287"/>
      <c r="NT287"/>
      <c r="NU287"/>
      <c r="NV287"/>
      <c r="NW287"/>
      <c r="NX287"/>
      <c r="NY287"/>
      <c r="NZ287"/>
      <c r="OA287"/>
      <c r="OB287"/>
      <c r="OC287"/>
      <c r="OD287"/>
      <c r="OE287"/>
      <c r="OF287"/>
      <c r="OG287"/>
      <c r="OH287"/>
      <c r="OI287"/>
      <c r="OJ287"/>
      <c r="OK287"/>
      <c r="OL287"/>
      <c r="OM287"/>
      <c r="ON287"/>
      <c r="OO287"/>
      <c r="OP287"/>
      <c r="OQ287"/>
      <c r="OR287"/>
      <c r="OS287"/>
      <c r="OT287"/>
      <c r="OU287"/>
      <c r="OV287"/>
      <c r="OW287"/>
      <c r="OX287"/>
      <c r="OY287"/>
      <c r="OZ287"/>
      <c r="PA287"/>
      <c r="PB287"/>
      <c r="PC287"/>
      <c r="PD287"/>
      <c r="PE287"/>
      <c r="PF287"/>
      <c r="PG287"/>
      <c r="PH287"/>
      <c r="PI287"/>
      <c r="PJ287"/>
      <c r="PK287"/>
      <c r="PL287"/>
      <c r="PM287"/>
      <c r="PN287"/>
      <c r="PO287"/>
      <c r="PP287"/>
      <c r="PQ287"/>
      <c r="PR287"/>
      <c r="PS287"/>
      <c r="PT287"/>
      <c r="PU287"/>
      <c r="PV287"/>
      <c r="PW287"/>
      <c r="PX287"/>
      <c r="PY287"/>
      <c r="PZ287"/>
      <c r="QA287"/>
      <c r="QB287"/>
      <c r="QC287"/>
      <c r="QD287"/>
      <c r="QE287"/>
      <c r="QF287"/>
      <c r="QG287"/>
      <c r="QH287"/>
      <c r="QI287"/>
      <c r="QJ287"/>
      <c r="QK287"/>
      <c r="QL287"/>
      <c r="QM287"/>
      <c r="QN287"/>
      <c r="QO287"/>
      <c r="QP287"/>
      <c r="QQ287"/>
      <c r="QR287"/>
      <c r="QS287"/>
      <c r="QT287"/>
      <c r="QU287"/>
      <c r="QV287"/>
      <c r="QW287"/>
      <c r="QX287"/>
      <c r="QY287"/>
      <c r="QZ287"/>
      <c r="RA287"/>
      <c r="RB287"/>
      <c r="RC287"/>
      <c r="RD287"/>
      <c r="RE287"/>
      <c r="RF287"/>
      <c r="RG287"/>
      <c r="RH287"/>
      <c r="RI287"/>
      <c r="RJ287"/>
      <c r="RK287"/>
      <c r="RL287"/>
      <c r="RM287"/>
      <c r="RN287"/>
      <c r="RO287"/>
      <c r="RP287"/>
      <c r="RQ287"/>
      <c r="RR287"/>
      <c r="RS287"/>
      <c r="RT287"/>
      <c r="RU287"/>
      <c r="RV287"/>
      <c r="RW287"/>
      <c r="RX287"/>
      <c r="RY287"/>
      <c r="RZ287"/>
      <c r="SA287"/>
      <c r="SB287"/>
      <c r="SC287"/>
      <c r="SD287"/>
      <c r="SE287" t="s">
        <v>840</v>
      </c>
      <c r="SF287"/>
      <c r="SG287">
        <v>200</v>
      </c>
      <c r="SH287">
        <v>200</v>
      </c>
      <c r="SI287"/>
      <c r="SJ287">
        <v>240</v>
      </c>
      <c r="SK287">
        <v>-16.666666666666661</v>
      </c>
      <c r="SL287">
        <v>-40</v>
      </c>
      <c r="SM287" t="s">
        <v>3088</v>
      </c>
      <c r="SN287" t="s">
        <v>806</v>
      </c>
      <c r="SO287"/>
      <c r="SP287" t="s">
        <v>893</v>
      </c>
      <c r="SQ287" t="s">
        <v>816</v>
      </c>
      <c r="SR287"/>
      <c r="SS287"/>
      <c r="ST287"/>
      <c r="SU287"/>
      <c r="SV287"/>
      <c r="SW287"/>
      <c r="SX287"/>
      <c r="SY287"/>
      <c r="SZ287"/>
      <c r="TA287"/>
      <c r="TB287"/>
      <c r="TC287"/>
      <c r="TD287"/>
      <c r="TE287"/>
      <c r="TF287"/>
      <c r="TG287"/>
      <c r="TH287"/>
      <c r="TI287"/>
      <c r="TJ287"/>
      <c r="TK287"/>
      <c r="TL287"/>
      <c r="TM287"/>
      <c r="TN287"/>
      <c r="TO287"/>
      <c r="TP287"/>
      <c r="TQ287"/>
      <c r="TR287"/>
      <c r="TS287"/>
      <c r="TT287"/>
      <c r="TU287"/>
      <c r="TV287"/>
      <c r="TW287"/>
      <c r="TX287"/>
      <c r="TY287"/>
      <c r="TZ287"/>
      <c r="UA287"/>
      <c r="UB287"/>
      <c r="UC287"/>
      <c r="UD287"/>
      <c r="UE287"/>
      <c r="UF287"/>
      <c r="UG287"/>
      <c r="UH287"/>
      <c r="UI287"/>
      <c r="UJ287"/>
      <c r="UK287"/>
      <c r="UL287"/>
      <c r="UM287"/>
      <c r="UN287"/>
      <c r="UO287"/>
      <c r="UP287"/>
      <c r="UQ287"/>
      <c r="UR287"/>
      <c r="US287"/>
      <c r="UT287"/>
      <c r="UU287"/>
      <c r="UV287"/>
      <c r="UW287"/>
      <c r="UX287"/>
      <c r="UY287"/>
      <c r="UZ287"/>
      <c r="VA287"/>
      <c r="VB287"/>
      <c r="VC287"/>
      <c r="VD287"/>
      <c r="VE287"/>
      <c r="VF287"/>
      <c r="VG287"/>
      <c r="VH287"/>
      <c r="VI287"/>
      <c r="VJ287"/>
      <c r="VK287"/>
      <c r="VL287"/>
      <c r="VM287"/>
      <c r="VN287"/>
      <c r="VO287"/>
      <c r="VP287"/>
      <c r="VQ287"/>
      <c r="VR287"/>
      <c r="VS287"/>
      <c r="VT287"/>
      <c r="VU287"/>
      <c r="VV287"/>
      <c r="VW287"/>
      <c r="VX287"/>
      <c r="VY287"/>
      <c r="VZ287"/>
      <c r="WA287"/>
      <c r="WB287"/>
      <c r="WC287"/>
      <c r="WD287"/>
      <c r="WE287"/>
      <c r="WF287"/>
      <c r="WG287"/>
      <c r="WH287"/>
      <c r="WI287"/>
      <c r="WJ287"/>
      <c r="WK287"/>
      <c r="WL287"/>
      <c r="WM287"/>
      <c r="WN287"/>
      <c r="WO287"/>
      <c r="WP287"/>
      <c r="WQ287"/>
      <c r="WR287"/>
      <c r="WS287"/>
      <c r="WT287"/>
      <c r="WU287"/>
      <c r="WV287"/>
      <c r="WW287"/>
      <c r="WX287"/>
      <c r="WY287"/>
      <c r="WZ287"/>
      <c r="XA287"/>
      <c r="XB287"/>
      <c r="XC287"/>
      <c r="XD287"/>
      <c r="XE287"/>
      <c r="XF287"/>
      <c r="XG287"/>
      <c r="XH287"/>
      <c r="XI287"/>
      <c r="XJ287"/>
      <c r="XK287"/>
      <c r="XL287"/>
      <c r="XM287"/>
      <c r="XN287"/>
      <c r="XO287"/>
      <c r="XP287"/>
      <c r="XQ287"/>
      <c r="XR287"/>
      <c r="XS287"/>
      <c r="XT287"/>
      <c r="XU287"/>
      <c r="XV287"/>
      <c r="XW287"/>
      <c r="XX287"/>
      <c r="XY287"/>
      <c r="XZ287"/>
      <c r="YA287"/>
      <c r="YB287"/>
      <c r="YC287"/>
      <c r="YD287"/>
      <c r="YE287"/>
      <c r="YF287"/>
      <c r="YG287"/>
      <c r="YH287"/>
      <c r="YI287"/>
      <c r="YJ287"/>
      <c r="YK287"/>
      <c r="YL287"/>
      <c r="YM287"/>
      <c r="YN287"/>
      <c r="YO287"/>
      <c r="YP287"/>
      <c r="YQ287"/>
      <c r="YR287"/>
      <c r="YS287"/>
      <c r="YT287"/>
      <c r="YU287"/>
      <c r="YV287"/>
      <c r="YW287"/>
      <c r="YX287"/>
      <c r="YY287"/>
      <c r="YZ287"/>
      <c r="ZA287"/>
      <c r="ZB287"/>
      <c r="ZC287"/>
      <c r="ZD287"/>
      <c r="ZE287"/>
      <c r="ZF287"/>
      <c r="ZG287"/>
      <c r="ZH287"/>
      <c r="ZI287"/>
      <c r="ZJ287"/>
      <c r="ZK287"/>
      <c r="ZL287"/>
      <c r="ZM287"/>
      <c r="ZN287"/>
      <c r="ZO287"/>
      <c r="ZP287"/>
      <c r="ZQ287"/>
      <c r="ZR287"/>
      <c r="ZS287"/>
      <c r="ZT287"/>
      <c r="ZU287"/>
      <c r="ZV287"/>
      <c r="ZW287"/>
      <c r="ZX287"/>
      <c r="ZY287"/>
      <c r="ZZ287"/>
      <c r="AAA287"/>
      <c r="AAB287"/>
      <c r="AAC287"/>
      <c r="AAD287"/>
      <c r="AAE287"/>
      <c r="AAF287"/>
      <c r="AAG287"/>
      <c r="AAH287"/>
      <c r="AAI287"/>
      <c r="AAJ287"/>
      <c r="AAK287"/>
      <c r="AAL287"/>
      <c r="AAM287"/>
      <c r="AAN287"/>
      <c r="AAO287"/>
      <c r="AAP287"/>
      <c r="AAQ287"/>
      <c r="AAR287"/>
      <c r="AAS287"/>
      <c r="AAT287"/>
      <c r="AAU287"/>
      <c r="AAV287" t="s">
        <v>816</v>
      </c>
      <c r="AAW287"/>
      <c r="AAX287"/>
      <c r="AAY287"/>
      <c r="AAZ287"/>
      <c r="ABA287"/>
      <c r="ABB287"/>
      <c r="ABC287"/>
      <c r="ABD287"/>
      <c r="ABE287"/>
      <c r="ABF287"/>
      <c r="ABG287"/>
      <c r="ABH287" t="s">
        <v>816</v>
      </c>
      <c r="ABI287"/>
      <c r="ABJ287"/>
      <c r="ABK287"/>
      <c r="ABL287"/>
      <c r="ABM287"/>
      <c r="ABN287"/>
      <c r="ABO287"/>
      <c r="ABP287"/>
      <c r="ABQ287" t="s">
        <v>816</v>
      </c>
      <c r="ABR287"/>
      <c r="ABS287"/>
      <c r="ABT287"/>
      <c r="ABU287"/>
      <c r="ABV287"/>
      <c r="ABW287"/>
      <c r="ABX287"/>
      <c r="ABY287"/>
      <c r="ABZ287"/>
      <c r="ACA287"/>
      <c r="ACB287"/>
      <c r="ACC287"/>
      <c r="ACD287" t="s">
        <v>816</v>
      </c>
      <c r="ACE287"/>
      <c r="ACF287"/>
      <c r="ACG287"/>
      <c r="ACH287"/>
      <c r="ACI287"/>
      <c r="ACJ287"/>
      <c r="ACK287"/>
      <c r="ACL287"/>
      <c r="ACM287"/>
      <c r="ACN287"/>
      <c r="ACO287"/>
      <c r="ACP287"/>
      <c r="ACQ287" t="s">
        <v>1028</v>
      </c>
      <c r="ACR287">
        <v>367665694</v>
      </c>
      <c r="ACS287" s="396">
        <v>44894.695844907408</v>
      </c>
      <c r="ACT287"/>
      <c r="ACU287"/>
      <c r="ACV287" t="s">
        <v>801</v>
      </c>
      <c r="ACW287"/>
      <c r="ACX287"/>
      <c r="ACY287">
        <v>287</v>
      </c>
    </row>
    <row r="288" spans="1:779" s="82" customFormat="1" x14ac:dyDescent="0.3">
      <c r="A288" t="s">
        <v>3095</v>
      </c>
      <c r="B288" s="396">
        <v>44893.554546481479</v>
      </c>
      <c r="C288" s="396">
        <v>44893.557447997693</v>
      </c>
      <c r="D288" s="396">
        <v>44893</v>
      </c>
      <c r="E288" t="s">
        <v>1021</v>
      </c>
      <c r="F288" s="396">
        <v>44893</v>
      </c>
      <c r="G288" t="s">
        <v>1022</v>
      </c>
      <c r="H288" t="s">
        <v>1023</v>
      </c>
      <c r="I288" t="s">
        <v>1023</v>
      </c>
      <c r="J288" t="s">
        <v>1023</v>
      </c>
      <c r="K288" t="s">
        <v>795</v>
      </c>
      <c r="L288" t="s">
        <v>822</v>
      </c>
      <c r="M288">
        <v>0</v>
      </c>
      <c r="N288">
        <v>0</v>
      </c>
      <c r="O288">
        <v>0</v>
      </c>
      <c r="P288">
        <v>0</v>
      </c>
      <c r="Q288">
        <v>0</v>
      </c>
      <c r="R288">
        <v>0</v>
      </c>
      <c r="S288">
        <v>0</v>
      </c>
      <c r="T288">
        <v>0</v>
      </c>
      <c r="U288">
        <v>0</v>
      </c>
      <c r="V288">
        <v>0</v>
      </c>
      <c r="W288">
        <v>0</v>
      </c>
      <c r="X288">
        <v>0</v>
      </c>
      <c r="Y288">
        <v>0</v>
      </c>
      <c r="Z288">
        <v>0</v>
      </c>
      <c r="AA288">
        <v>0</v>
      </c>
      <c r="AB288">
        <v>0</v>
      </c>
      <c r="AC288">
        <v>0</v>
      </c>
      <c r="AD288">
        <v>0</v>
      </c>
      <c r="AE288">
        <v>0</v>
      </c>
      <c r="AF288">
        <v>0</v>
      </c>
      <c r="AG288">
        <v>0</v>
      </c>
      <c r="AH288">
        <v>1</v>
      </c>
      <c r="AI288">
        <v>0</v>
      </c>
      <c r="AJ288"/>
      <c r="AK288"/>
      <c r="AL288"/>
      <c r="AM288"/>
      <c r="AN288"/>
      <c r="AO288"/>
      <c r="AP288"/>
      <c r="AQ288"/>
      <c r="AR288"/>
      <c r="AS288"/>
      <c r="AT288"/>
      <c r="AU288"/>
      <c r="AV288"/>
      <c r="AW288"/>
      <c r="AX288"/>
      <c r="AY288"/>
      <c r="AZ288"/>
      <c r="BA288"/>
      <c r="BB288"/>
      <c r="BC288"/>
      <c r="BD288"/>
      <c r="BE288"/>
      <c r="BF288"/>
      <c r="BG288"/>
      <c r="BH288"/>
      <c r="BI288"/>
      <c r="BJ288"/>
      <c r="BK288"/>
      <c r="BL288"/>
      <c r="BM288"/>
      <c r="BN288"/>
      <c r="BO288"/>
      <c r="BP288"/>
      <c r="BQ288"/>
      <c r="BR288"/>
      <c r="BS288"/>
      <c r="BT288"/>
      <c r="BU288"/>
      <c r="BV288"/>
      <c r="BW288"/>
      <c r="BX288"/>
      <c r="BY288"/>
      <c r="BZ288"/>
      <c r="CA288"/>
      <c r="CB288"/>
      <c r="CC288"/>
      <c r="CD288"/>
      <c r="CE288"/>
      <c r="CF288"/>
      <c r="CG288"/>
      <c r="CH288"/>
      <c r="CI288"/>
      <c r="CJ288"/>
      <c r="CK288"/>
      <c r="CL288"/>
      <c r="CM288"/>
      <c r="CN288"/>
      <c r="CO288"/>
      <c r="CP288"/>
      <c r="CQ288"/>
      <c r="CR288"/>
      <c r="CS288"/>
      <c r="CT288"/>
      <c r="CU288"/>
      <c r="CV288"/>
      <c r="CW288"/>
      <c r="CX288"/>
      <c r="CY288"/>
      <c r="CZ288"/>
      <c r="DA288"/>
      <c r="DB288"/>
      <c r="DC288"/>
      <c r="DD288"/>
      <c r="DE288"/>
      <c r="DF288"/>
      <c r="DG288"/>
      <c r="DH288"/>
      <c r="DI288"/>
      <c r="DJ288"/>
      <c r="DK288"/>
      <c r="DL288"/>
      <c r="DM288"/>
      <c r="DN288"/>
      <c r="DO288"/>
      <c r="DP288"/>
      <c r="DQ288"/>
      <c r="DR288"/>
      <c r="DS288"/>
      <c r="DT288"/>
      <c r="DU288"/>
      <c r="DV288"/>
      <c r="DW288"/>
      <c r="DX288"/>
      <c r="DY288"/>
      <c r="DZ288"/>
      <c r="EA288"/>
      <c r="EB288"/>
      <c r="EC288"/>
      <c r="ED288"/>
      <c r="EE288"/>
      <c r="EF288"/>
      <c r="EG288"/>
      <c r="EH288"/>
      <c r="EI288"/>
      <c r="EJ288"/>
      <c r="EK288"/>
      <c r="EL288"/>
      <c r="EM288"/>
      <c r="EN288"/>
      <c r="EO288"/>
      <c r="EP288"/>
      <c r="EQ288"/>
      <c r="ER288"/>
      <c r="ES288"/>
      <c r="ET288"/>
      <c r="EU288"/>
      <c r="EV288"/>
      <c r="EW288"/>
      <c r="EX288"/>
      <c r="EY288"/>
      <c r="EZ288"/>
      <c r="FA288"/>
      <c r="FB288"/>
      <c r="FC288"/>
      <c r="FD288"/>
      <c r="FE288"/>
      <c r="FF288"/>
      <c r="FG288"/>
      <c r="FH288"/>
      <c r="FI288"/>
      <c r="FJ288"/>
      <c r="FK288"/>
      <c r="FL288"/>
      <c r="FM288"/>
      <c r="FN288"/>
      <c r="FO288"/>
      <c r="FP288"/>
      <c r="FQ288"/>
      <c r="FR288"/>
      <c r="FS288"/>
      <c r="FT288"/>
      <c r="FU288"/>
      <c r="FV288"/>
      <c r="FW288"/>
      <c r="FX288"/>
      <c r="FY288"/>
      <c r="FZ288"/>
      <c r="GA288"/>
      <c r="GB288"/>
      <c r="GC288"/>
      <c r="GD288"/>
      <c r="GE288"/>
      <c r="GF288"/>
      <c r="GG288"/>
      <c r="GH288"/>
      <c r="GI288"/>
      <c r="GJ288"/>
      <c r="GK288"/>
      <c r="GL288"/>
      <c r="GM288"/>
      <c r="GN288"/>
      <c r="GO288"/>
      <c r="GP288"/>
      <c r="GQ288"/>
      <c r="GR288"/>
      <c r="GS288"/>
      <c r="GT288"/>
      <c r="GU288"/>
      <c r="GV288"/>
      <c r="GW288"/>
      <c r="GX288"/>
      <c r="GY288"/>
      <c r="GZ288"/>
      <c r="HA288"/>
      <c r="HB288"/>
      <c r="HC288"/>
      <c r="HD288"/>
      <c r="HE288"/>
      <c r="HF288"/>
      <c r="HG288"/>
      <c r="HH288"/>
      <c r="HI288"/>
      <c r="HJ288"/>
      <c r="HK288"/>
      <c r="HL288"/>
      <c r="HM288"/>
      <c r="HN288"/>
      <c r="HO288"/>
      <c r="HP288"/>
      <c r="HQ288"/>
      <c r="HR288"/>
      <c r="HS288"/>
      <c r="HT288"/>
      <c r="HU288"/>
      <c r="HV288"/>
      <c r="HW288"/>
      <c r="HX288"/>
      <c r="HY288"/>
      <c r="HZ288"/>
      <c r="IA288"/>
      <c r="IB288"/>
      <c r="IC288"/>
      <c r="ID288"/>
      <c r="IE288"/>
      <c r="IF288"/>
      <c r="IG288"/>
      <c r="IH288"/>
      <c r="II288"/>
      <c r="IJ288"/>
      <c r="IK288"/>
      <c r="IL288"/>
      <c r="IM288"/>
      <c r="IN288"/>
      <c r="IO288"/>
      <c r="IP288"/>
      <c r="IQ288"/>
      <c r="IR288"/>
      <c r="IS288"/>
      <c r="IT288"/>
      <c r="IU288"/>
      <c r="IV288"/>
      <c r="IW288"/>
      <c r="IX288"/>
      <c r="IY288"/>
      <c r="IZ288"/>
      <c r="JA288"/>
      <c r="JB288"/>
      <c r="JC288"/>
      <c r="JD288"/>
      <c r="JE288"/>
      <c r="JF288"/>
      <c r="JG288"/>
      <c r="JH288"/>
      <c r="JI288"/>
      <c r="JJ288"/>
      <c r="JK288"/>
      <c r="JL288"/>
      <c r="JM288"/>
      <c r="JN288"/>
      <c r="JO288"/>
      <c r="JP288"/>
      <c r="JQ288"/>
      <c r="JR288"/>
      <c r="JS288"/>
      <c r="JT288"/>
      <c r="JU288"/>
      <c r="JV288"/>
      <c r="JW288"/>
      <c r="JX288"/>
      <c r="JY288"/>
      <c r="JZ288"/>
      <c r="KA288"/>
      <c r="KB288"/>
      <c r="KC288"/>
      <c r="KD288"/>
      <c r="KE288"/>
      <c r="KF288"/>
      <c r="KG288"/>
      <c r="KH288"/>
      <c r="KI288"/>
      <c r="KJ288"/>
      <c r="KK288"/>
      <c r="KL288"/>
      <c r="KM288"/>
      <c r="KN288"/>
      <c r="KO288"/>
      <c r="KP288"/>
      <c r="KQ288"/>
      <c r="KR288"/>
      <c r="KS288"/>
      <c r="KT288"/>
      <c r="KU288"/>
      <c r="KV288"/>
      <c r="KW288"/>
      <c r="KX288"/>
      <c r="KY288"/>
      <c r="KZ288"/>
      <c r="LA288"/>
      <c r="LB288"/>
      <c r="LC288"/>
      <c r="LD288"/>
      <c r="LE288"/>
      <c r="LF288"/>
      <c r="LG288"/>
      <c r="LH288"/>
      <c r="LI288"/>
      <c r="LJ288"/>
      <c r="LK288"/>
      <c r="LL288"/>
      <c r="LM288"/>
      <c r="LN288"/>
      <c r="LO288"/>
      <c r="LP288"/>
      <c r="LQ288"/>
      <c r="LR288"/>
      <c r="LS288"/>
      <c r="LT288"/>
      <c r="LU288"/>
      <c r="LV288"/>
      <c r="LW288"/>
      <c r="LX288"/>
      <c r="LY288"/>
      <c r="LZ288"/>
      <c r="MA288"/>
      <c r="MB288"/>
      <c r="MC288"/>
      <c r="MD288"/>
      <c r="ME288"/>
      <c r="MF288"/>
      <c r="MG288"/>
      <c r="MH288"/>
      <c r="MI288"/>
      <c r="MJ288"/>
      <c r="MK288"/>
      <c r="ML288"/>
      <c r="MM288"/>
      <c r="MN288"/>
      <c r="MO288"/>
      <c r="MP288"/>
      <c r="MQ288"/>
      <c r="MR288"/>
      <c r="MS288"/>
      <c r="MT288"/>
      <c r="MU288"/>
      <c r="MV288"/>
      <c r="MW288"/>
      <c r="MX288"/>
      <c r="MY288"/>
      <c r="MZ288"/>
      <c r="NA288"/>
      <c r="NB288"/>
      <c r="NC288"/>
      <c r="ND288"/>
      <c r="NE288"/>
      <c r="NF288"/>
      <c r="NG288"/>
      <c r="NH288"/>
      <c r="NI288"/>
      <c r="NJ288"/>
      <c r="NK288"/>
      <c r="NL288"/>
      <c r="NM288"/>
      <c r="NN288"/>
      <c r="NO288"/>
      <c r="NP288"/>
      <c r="NQ288"/>
      <c r="NR288"/>
      <c r="NS288"/>
      <c r="NT288"/>
      <c r="NU288"/>
      <c r="NV288"/>
      <c r="NW288"/>
      <c r="NX288"/>
      <c r="NY288"/>
      <c r="NZ288"/>
      <c r="OA288"/>
      <c r="OB288"/>
      <c r="OC288"/>
      <c r="OD288"/>
      <c r="OE288"/>
      <c r="OF288"/>
      <c r="OG288"/>
      <c r="OH288"/>
      <c r="OI288"/>
      <c r="OJ288"/>
      <c r="OK288"/>
      <c r="OL288"/>
      <c r="OM288"/>
      <c r="ON288"/>
      <c r="OO288"/>
      <c r="OP288"/>
      <c r="OQ288"/>
      <c r="OR288"/>
      <c r="OS288"/>
      <c r="OT288"/>
      <c r="OU288"/>
      <c r="OV288"/>
      <c r="OW288"/>
      <c r="OX288"/>
      <c r="OY288"/>
      <c r="OZ288"/>
      <c r="PA288"/>
      <c r="PB288"/>
      <c r="PC288"/>
      <c r="PD288"/>
      <c r="PE288"/>
      <c r="PF288"/>
      <c r="PG288"/>
      <c r="PH288"/>
      <c r="PI288"/>
      <c r="PJ288"/>
      <c r="PK288"/>
      <c r="PL288"/>
      <c r="PM288"/>
      <c r="PN288"/>
      <c r="PO288"/>
      <c r="PP288"/>
      <c r="PQ288"/>
      <c r="PR288"/>
      <c r="PS288"/>
      <c r="PT288"/>
      <c r="PU288"/>
      <c r="PV288"/>
      <c r="PW288"/>
      <c r="PX288"/>
      <c r="PY288"/>
      <c r="PZ288"/>
      <c r="QA288"/>
      <c r="QB288"/>
      <c r="QC288"/>
      <c r="QD288"/>
      <c r="QE288"/>
      <c r="QF288"/>
      <c r="QG288"/>
      <c r="QH288"/>
      <c r="QI288"/>
      <c r="QJ288"/>
      <c r="QK288"/>
      <c r="QL288"/>
      <c r="QM288"/>
      <c r="QN288"/>
      <c r="QO288"/>
      <c r="QP288"/>
      <c r="QQ288"/>
      <c r="QR288"/>
      <c r="QS288"/>
      <c r="QT288"/>
      <c r="QU288"/>
      <c r="QV288"/>
      <c r="QW288"/>
      <c r="QX288"/>
      <c r="QY288"/>
      <c r="QZ288"/>
      <c r="RA288"/>
      <c r="RB288"/>
      <c r="RC288"/>
      <c r="RD288"/>
      <c r="RE288"/>
      <c r="RF288"/>
      <c r="RG288"/>
      <c r="RH288"/>
      <c r="RI288"/>
      <c r="RJ288"/>
      <c r="RK288"/>
      <c r="RL288"/>
      <c r="RM288"/>
      <c r="RN288"/>
      <c r="RO288"/>
      <c r="RP288"/>
      <c r="RQ288"/>
      <c r="RR288"/>
      <c r="RS288"/>
      <c r="RT288"/>
      <c r="RU288"/>
      <c r="RV288"/>
      <c r="RW288"/>
      <c r="RX288"/>
      <c r="RY288"/>
      <c r="RZ288"/>
      <c r="SA288"/>
      <c r="SB288"/>
      <c r="SC288"/>
      <c r="SD288"/>
      <c r="SE288"/>
      <c r="SF288"/>
      <c r="SG288"/>
      <c r="SH288"/>
      <c r="SI288"/>
      <c r="SJ288"/>
      <c r="SK288"/>
      <c r="SL288"/>
      <c r="SM288"/>
      <c r="SN288"/>
      <c r="SO288"/>
      <c r="SP288"/>
      <c r="SQ288"/>
      <c r="SR288"/>
      <c r="SS288"/>
      <c r="ST288"/>
      <c r="SU288"/>
      <c r="SV288"/>
      <c r="SW288"/>
      <c r="SX288"/>
      <c r="SY288"/>
      <c r="SZ288"/>
      <c r="TA288"/>
      <c r="TB288"/>
      <c r="TC288"/>
      <c r="TD288"/>
      <c r="TE288"/>
      <c r="TF288"/>
      <c r="TG288"/>
      <c r="TH288"/>
      <c r="TI288"/>
      <c r="TJ288"/>
      <c r="TK288"/>
      <c r="TL288"/>
      <c r="TM288"/>
      <c r="TN288"/>
      <c r="TO288"/>
      <c r="TP288"/>
      <c r="TQ288"/>
      <c r="TR288"/>
      <c r="TS288"/>
      <c r="TT288"/>
      <c r="TU288"/>
      <c r="TV288"/>
      <c r="TW288"/>
      <c r="TX288"/>
      <c r="TY288"/>
      <c r="TZ288"/>
      <c r="UA288"/>
      <c r="UB288"/>
      <c r="UC288"/>
      <c r="UD288"/>
      <c r="UE288"/>
      <c r="UF288"/>
      <c r="UG288"/>
      <c r="UH288"/>
      <c r="UI288"/>
      <c r="UJ288"/>
      <c r="UK288"/>
      <c r="UL288"/>
      <c r="UM288"/>
      <c r="UN288"/>
      <c r="UO288"/>
      <c r="UP288"/>
      <c r="UQ288"/>
      <c r="UR288"/>
      <c r="US288"/>
      <c r="UT288"/>
      <c r="UU288"/>
      <c r="UV288"/>
      <c r="UW288"/>
      <c r="UX288"/>
      <c r="UY288"/>
      <c r="UZ288"/>
      <c r="VA288"/>
      <c r="VB288"/>
      <c r="VC288"/>
      <c r="VD288"/>
      <c r="VE288"/>
      <c r="VF288"/>
      <c r="VG288"/>
      <c r="VH288"/>
      <c r="VI288"/>
      <c r="VJ288"/>
      <c r="VK288"/>
      <c r="VL288"/>
      <c r="VM288"/>
      <c r="VN288"/>
      <c r="VO288"/>
      <c r="VP288"/>
      <c r="VQ288"/>
      <c r="VR288"/>
      <c r="VS288"/>
      <c r="VT288"/>
      <c r="VU288"/>
      <c r="VV288"/>
      <c r="VW288"/>
      <c r="VX288"/>
      <c r="VY288"/>
      <c r="VZ288"/>
      <c r="WA288"/>
      <c r="WB288"/>
      <c r="WC288"/>
      <c r="WD288"/>
      <c r="WE288"/>
      <c r="WF288"/>
      <c r="WG288"/>
      <c r="WH288"/>
      <c r="WI288"/>
      <c r="WJ288"/>
      <c r="WK288"/>
      <c r="WL288"/>
      <c r="WM288"/>
      <c r="WN288"/>
      <c r="WO288"/>
      <c r="WP288"/>
      <c r="WQ288"/>
      <c r="WR288"/>
      <c r="WS288"/>
      <c r="WT288"/>
      <c r="WU288"/>
      <c r="WV288"/>
      <c r="WW288"/>
      <c r="WX288"/>
      <c r="WY288"/>
      <c r="WZ288"/>
      <c r="XA288"/>
      <c r="XB288"/>
      <c r="XC288"/>
      <c r="XD288"/>
      <c r="XE288"/>
      <c r="XF288"/>
      <c r="XG288"/>
      <c r="XH288"/>
      <c r="XI288"/>
      <c r="XJ288"/>
      <c r="XK288"/>
      <c r="XL288"/>
      <c r="XM288"/>
      <c r="XN288"/>
      <c r="XO288"/>
      <c r="XP288"/>
      <c r="XQ288"/>
      <c r="XR288"/>
      <c r="XS288"/>
      <c r="XT288"/>
      <c r="XU288"/>
      <c r="XV288"/>
      <c r="XW288"/>
      <c r="XX288"/>
      <c r="XY288"/>
      <c r="XZ288"/>
      <c r="YA288"/>
      <c r="YB288"/>
      <c r="YC288"/>
      <c r="YD288"/>
      <c r="YE288"/>
      <c r="YF288"/>
      <c r="YG288"/>
      <c r="YH288"/>
      <c r="YI288"/>
      <c r="YJ288"/>
      <c r="YK288"/>
      <c r="YL288"/>
      <c r="YM288"/>
      <c r="YN288"/>
      <c r="YO288"/>
      <c r="YP288"/>
      <c r="YQ288"/>
      <c r="YR288"/>
      <c r="YS288"/>
      <c r="YT288"/>
      <c r="YU288"/>
      <c r="YV288"/>
      <c r="YW288"/>
      <c r="YX288"/>
      <c r="YY288"/>
      <c r="YZ288"/>
      <c r="ZA288"/>
      <c r="ZB288"/>
      <c r="ZC288"/>
      <c r="ZD288"/>
      <c r="ZE288"/>
      <c r="ZF288"/>
      <c r="ZG288" t="s">
        <v>797</v>
      </c>
      <c r="ZH288"/>
      <c r="ZI288">
        <v>1500</v>
      </c>
      <c r="ZJ288">
        <v>1500</v>
      </c>
      <c r="ZK288"/>
      <c r="ZL288">
        <v>1500</v>
      </c>
      <c r="ZM288">
        <v>0</v>
      </c>
      <c r="ZN288">
        <v>0</v>
      </c>
      <c r="ZO288"/>
      <c r="ZP288" t="s">
        <v>806</v>
      </c>
      <c r="ZQ288"/>
      <c r="ZR288" t="s">
        <v>893</v>
      </c>
      <c r="ZS288" t="s">
        <v>816</v>
      </c>
      <c r="ZT288"/>
      <c r="ZU288"/>
      <c r="ZV288"/>
      <c r="ZW288"/>
      <c r="ZX288"/>
      <c r="ZY288"/>
      <c r="ZZ288"/>
      <c r="AAA288"/>
      <c r="AAB288"/>
      <c r="AAC288"/>
      <c r="AAD288"/>
      <c r="AAE288"/>
      <c r="AAF288"/>
      <c r="AAG288"/>
      <c r="AAH288"/>
      <c r="AAI288"/>
      <c r="AAJ288"/>
      <c r="AAK288"/>
      <c r="AAL288"/>
      <c r="AAM288"/>
      <c r="AAN288"/>
      <c r="AAO288"/>
      <c r="AAP288"/>
      <c r="AAQ288"/>
      <c r="AAR288"/>
      <c r="AAS288"/>
      <c r="AAT288"/>
      <c r="AAU288"/>
      <c r="AAV288" t="s">
        <v>816</v>
      </c>
      <c r="AAW288"/>
      <c r="AAX288"/>
      <c r="AAY288"/>
      <c r="AAZ288"/>
      <c r="ABA288"/>
      <c r="ABB288"/>
      <c r="ABC288"/>
      <c r="ABD288"/>
      <c r="ABE288"/>
      <c r="ABF288"/>
      <c r="ABG288"/>
      <c r="ABH288" t="s">
        <v>816</v>
      </c>
      <c r="ABI288"/>
      <c r="ABJ288"/>
      <c r="ABK288"/>
      <c r="ABL288"/>
      <c r="ABM288"/>
      <c r="ABN288"/>
      <c r="ABO288"/>
      <c r="ABP288"/>
      <c r="ABQ288" t="s">
        <v>816</v>
      </c>
      <c r="ABR288"/>
      <c r="ABS288"/>
      <c r="ABT288"/>
      <c r="ABU288"/>
      <c r="ABV288"/>
      <c r="ABW288"/>
      <c r="ABX288"/>
      <c r="ABY288"/>
      <c r="ABZ288"/>
      <c r="ACA288"/>
      <c r="ACB288"/>
      <c r="ACC288"/>
      <c r="ACD288" t="s">
        <v>816</v>
      </c>
      <c r="ACE288"/>
      <c r="ACF288"/>
      <c r="ACG288"/>
      <c r="ACH288"/>
      <c r="ACI288"/>
      <c r="ACJ288"/>
      <c r="ACK288"/>
      <c r="ACL288"/>
      <c r="ACM288"/>
      <c r="ACN288"/>
      <c r="ACO288"/>
      <c r="ACP288"/>
      <c r="ACQ288" t="s">
        <v>873</v>
      </c>
      <c r="ACR288">
        <v>367665739</v>
      </c>
      <c r="ACS288" s="396">
        <v>44894.695902777778</v>
      </c>
      <c r="ACT288"/>
      <c r="ACU288"/>
      <c r="ACV288" t="s">
        <v>801</v>
      </c>
      <c r="ACW288"/>
      <c r="ACX288"/>
      <c r="ACY288">
        <v>288</v>
      </c>
    </row>
    <row r="289" spans="1:779" s="82" customFormat="1" x14ac:dyDescent="0.3">
      <c r="A289" t="s">
        <v>3096</v>
      </c>
      <c r="B289" s="396">
        <v>44893.572934942131</v>
      </c>
      <c r="C289" s="396">
        <v>44893.574364768523</v>
      </c>
      <c r="D289" s="396">
        <v>44893</v>
      </c>
      <c r="E289" t="s">
        <v>1021</v>
      </c>
      <c r="F289" s="396">
        <v>44893</v>
      </c>
      <c r="G289" t="s">
        <v>1022</v>
      </c>
      <c r="H289" t="s">
        <v>1023</v>
      </c>
      <c r="I289" t="s">
        <v>1023</v>
      </c>
      <c r="J289" t="s">
        <v>1023</v>
      </c>
      <c r="K289" t="s">
        <v>795</v>
      </c>
      <c r="L289" t="s">
        <v>846</v>
      </c>
      <c r="M289">
        <v>0</v>
      </c>
      <c r="N289">
        <v>0</v>
      </c>
      <c r="O289">
        <v>0</v>
      </c>
      <c r="P289">
        <v>0</v>
      </c>
      <c r="Q289">
        <v>0</v>
      </c>
      <c r="R289">
        <v>0</v>
      </c>
      <c r="S289">
        <v>0</v>
      </c>
      <c r="T289">
        <v>0</v>
      </c>
      <c r="U289">
        <v>0</v>
      </c>
      <c r="V289">
        <v>0</v>
      </c>
      <c r="W289">
        <v>0</v>
      </c>
      <c r="X289">
        <v>0</v>
      </c>
      <c r="Y289">
        <v>0</v>
      </c>
      <c r="Z289">
        <v>0</v>
      </c>
      <c r="AA289">
        <v>0</v>
      </c>
      <c r="AB289">
        <v>0</v>
      </c>
      <c r="AC289">
        <v>0</v>
      </c>
      <c r="AD289">
        <v>0</v>
      </c>
      <c r="AE289">
        <v>0</v>
      </c>
      <c r="AF289">
        <v>0</v>
      </c>
      <c r="AG289">
        <v>1</v>
      </c>
      <c r="AH289">
        <v>0</v>
      </c>
      <c r="AI289">
        <v>0</v>
      </c>
      <c r="AJ289"/>
      <c r="AK289"/>
      <c r="AL289"/>
      <c r="AM289"/>
      <c r="AN289"/>
      <c r="AO289"/>
      <c r="AP289"/>
      <c r="AQ289"/>
      <c r="AR289"/>
      <c r="AS289"/>
      <c r="AT289"/>
      <c r="AU289"/>
      <c r="AV289"/>
      <c r="AW289"/>
      <c r="AX289"/>
      <c r="AY289"/>
      <c r="AZ289"/>
      <c r="BA289"/>
      <c r="BB289"/>
      <c r="BC289"/>
      <c r="BD289"/>
      <c r="BE289"/>
      <c r="BF289"/>
      <c r="BG289"/>
      <c r="BH289"/>
      <c r="BI289"/>
      <c r="BJ289"/>
      <c r="BK289"/>
      <c r="BL289"/>
      <c r="BM289"/>
      <c r="BN289"/>
      <c r="BO289"/>
      <c r="BP289"/>
      <c r="BQ289"/>
      <c r="BR289"/>
      <c r="BS289"/>
      <c r="BT289"/>
      <c r="BU289"/>
      <c r="BV289"/>
      <c r="BW289"/>
      <c r="BX289"/>
      <c r="BY289"/>
      <c r="BZ289"/>
      <c r="CA289"/>
      <c r="CB289"/>
      <c r="CC289"/>
      <c r="CD289"/>
      <c r="CE289"/>
      <c r="CF289"/>
      <c r="CG289"/>
      <c r="CH289"/>
      <c r="CI289"/>
      <c r="CJ289"/>
      <c r="CK289"/>
      <c r="CL289"/>
      <c r="CM289"/>
      <c r="CN289"/>
      <c r="CO289"/>
      <c r="CP289"/>
      <c r="CQ289"/>
      <c r="CR289"/>
      <c r="CS289"/>
      <c r="CT289"/>
      <c r="CU289"/>
      <c r="CV289"/>
      <c r="CW289"/>
      <c r="CX289"/>
      <c r="CY289"/>
      <c r="CZ289"/>
      <c r="DA289"/>
      <c r="DB289"/>
      <c r="DC289"/>
      <c r="DD289"/>
      <c r="DE289"/>
      <c r="DF289"/>
      <c r="DG289"/>
      <c r="DH289"/>
      <c r="DI289"/>
      <c r="DJ289"/>
      <c r="DK289"/>
      <c r="DL289"/>
      <c r="DM289"/>
      <c r="DN289"/>
      <c r="DO289"/>
      <c r="DP289"/>
      <c r="DQ289"/>
      <c r="DR289"/>
      <c r="DS289"/>
      <c r="DT289"/>
      <c r="DU289"/>
      <c r="DV289"/>
      <c r="DW289"/>
      <c r="DX289"/>
      <c r="DY289"/>
      <c r="DZ289"/>
      <c r="EA289"/>
      <c r="EB289"/>
      <c r="EC289"/>
      <c r="ED289"/>
      <c r="EE289"/>
      <c r="EF289"/>
      <c r="EG289"/>
      <c r="EH289"/>
      <c r="EI289"/>
      <c r="EJ289"/>
      <c r="EK289"/>
      <c r="EL289"/>
      <c r="EM289"/>
      <c r="EN289"/>
      <c r="EO289"/>
      <c r="EP289"/>
      <c r="EQ289"/>
      <c r="ER289"/>
      <c r="ES289"/>
      <c r="ET289"/>
      <c r="EU289"/>
      <c r="EV289"/>
      <c r="EW289"/>
      <c r="EX289"/>
      <c r="EY289"/>
      <c r="EZ289"/>
      <c r="FA289"/>
      <c r="FB289"/>
      <c r="FC289"/>
      <c r="FD289"/>
      <c r="FE289"/>
      <c r="FF289"/>
      <c r="FG289"/>
      <c r="FH289"/>
      <c r="FI289"/>
      <c r="FJ289"/>
      <c r="FK289"/>
      <c r="FL289"/>
      <c r="FM289"/>
      <c r="FN289"/>
      <c r="FO289"/>
      <c r="FP289"/>
      <c r="FQ289"/>
      <c r="FR289"/>
      <c r="FS289"/>
      <c r="FT289"/>
      <c r="FU289"/>
      <c r="FV289"/>
      <c r="FW289"/>
      <c r="FX289"/>
      <c r="FY289"/>
      <c r="FZ289"/>
      <c r="GA289"/>
      <c r="GB289"/>
      <c r="GC289"/>
      <c r="GD289"/>
      <c r="GE289"/>
      <c r="GF289"/>
      <c r="GG289"/>
      <c r="GH289"/>
      <c r="GI289"/>
      <c r="GJ289"/>
      <c r="GK289"/>
      <c r="GL289"/>
      <c r="GM289"/>
      <c r="GN289"/>
      <c r="GO289"/>
      <c r="GP289"/>
      <c r="GQ289"/>
      <c r="GR289"/>
      <c r="GS289"/>
      <c r="GT289"/>
      <c r="GU289"/>
      <c r="GV289"/>
      <c r="GW289"/>
      <c r="GX289"/>
      <c r="GY289"/>
      <c r="GZ289"/>
      <c r="HA289"/>
      <c r="HB289"/>
      <c r="HC289"/>
      <c r="HD289"/>
      <c r="HE289"/>
      <c r="HF289"/>
      <c r="HG289"/>
      <c r="HH289"/>
      <c r="HI289"/>
      <c r="HJ289"/>
      <c r="HK289"/>
      <c r="HL289"/>
      <c r="HM289"/>
      <c r="HN289"/>
      <c r="HO289"/>
      <c r="HP289"/>
      <c r="HQ289"/>
      <c r="HR289"/>
      <c r="HS289"/>
      <c r="HT289"/>
      <c r="HU289"/>
      <c r="HV289"/>
      <c r="HW289"/>
      <c r="HX289"/>
      <c r="HY289"/>
      <c r="HZ289"/>
      <c r="IA289"/>
      <c r="IB289"/>
      <c r="IC289"/>
      <c r="ID289"/>
      <c r="IE289"/>
      <c r="IF289"/>
      <c r="IG289"/>
      <c r="IH289"/>
      <c r="II289"/>
      <c r="IJ289"/>
      <c r="IK289"/>
      <c r="IL289"/>
      <c r="IM289"/>
      <c r="IN289"/>
      <c r="IO289"/>
      <c r="IP289"/>
      <c r="IQ289"/>
      <c r="IR289"/>
      <c r="IS289"/>
      <c r="IT289"/>
      <c r="IU289"/>
      <c r="IV289"/>
      <c r="IW289"/>
      <c r="IX289"/>
      <c r="IY289"/>
      <c r="IZ289"/>
      <c r="JA289"/>
      <c r="JB289"/>
      <c r="JC289"/>
      <c r="JD289"/>
      <c r="JE289"/>
      <c r="JF289"/>
      <c r="JG289"/>
      <c r="JH289"/>
      <c r="JI289"/>
      <c r="JJ289"/>
      <c r="JK289"/>
      <c r="JL289"/>
      <c r="JM289"/>
      <c r="JN289"/>
      <c r="JO289"/>
      <c r="JP289"/>
      <c r="JQ289"/>
      <c r="JR289"/>
      <c r="JS289"/>
      <c r="JT289"/>
      <c r="JU289"/>
      <c r="JV289"/>
      <c r="JW289"/>
      <c r="JX289"/>
      <c r="JY289"/>
      <c r="JZ289"/>
      <c r="KA289"/>
      <c r="KB289"/>
      <c r="KC289"/>
      <c r="KD289"/>
      <c r="KE289"/>
      <c r="KF289"/>
      <c r="KG289"/>
      <c r="KH289"/>
      <c r="KI289"/>
      <c r="KJ289"/>
      <c r="KK289"/>
      <c r="KL289"/>
      <c r="KM289"/>
      <c r="KN289"/>
      <c r="KO289"/>
      <c r="KP289"/>
      <c r="KQ289"/>
      <c r="KR289"/>
      <c r="KS289"/>
      <c r="KT289"/>
      <c r="KU289"/>
      <c r="KV289"/>
      <c r="KW289"/>
      <c r="KX289"/>
      <c r="KY289"/>
      <c r="KZ289"/>
      <c r="LA289"/>
      <c r="LB289"/>
      <c r="LC289"/>
      <c r="LD289"/>
      <c r="LE289"/>
      <c r="LF289"/>
      <c r="LG289"/>
      <c r="LH289"/>
      <c r="LI289"/>
      <c r="LJ289"/>
      <c r="LK289"/>
      <c r="LL289"/>
      <c r="LM289"/>
      <c r="LN289"/>
      <c r="LO289"/>
      <c r="LP289"/>
      <c r="LQ289"/>
      <c r="LR289"/>
      <c r="LS289"/>
      <c r="LT289"/>
      <c r="LU289"/>
      <c r="LV289"/>
      <c r="LW289"/>
      <c r="LX289"/>
      <c r="LY289"/>
      <c r="LZ289"/>
      <c r="MA289"/>
      <c r="MB289"/>
      <c r="MC289"/>
      <c r="MD289"/>
      <c r="ME289"/>
      <c r="MF289"/>
      <c r="MG289"/>
      <c r="MH289"/>
      <c r="MI289"/>
      <c r="MJ289"/>
      <c r="MK289"/>
      <c r="ML289"/>
      <c r="MM289"/>
      <c r="MN289"/>
      <c r="MO289"/>
      <c r="MP289"/>
      <c r="MQ289"/>
      <c r="MR289"/>
      <c r="MS289"/>
      <c r="MT289"/>
      <c r="MU289"/>
      <c r="MV289"/>
      <c r="MW289"/>
      <c r="MX289"/>
      <c r="MY289"/>
      <c r="MZ289"/>
      <c r="NA289"/>
      <c r="NB289"/>
      <c r="NC289"/>
      <c r="ND289"/>
      <c r="NE289"/>
      <c r="NF289"/>
      <c r="NG289"/>
      <c r="NH289"/>
      <c r="NI289"/>
      <c r="NJ289"/>
      <c r="NK289"/>
      <c r="NL289"/>
      <c r="NM289"/>
      <c r="NN289"/>
      <c r="NO289"/>
      <c r="NP289"/>
      <c r="NQ289"/>
      <c r="NR289"/>
      <c r="NS289"/>
      <c r="NT289"/>
      <c r="NU289"/>
      <c r="NV289"/>
      <c r="NW289"/>
      <c r="NX289"/>
      <c r="NY289"/>
      <c r="NZ289"/>
      <c r="OA289"/>
      <c r="OB289"/>
      <c r="OC289"/>
      <c r="OD289"/>
      <c r="OE289"/>
      <c r="OF289"/>
      <c r="OG289"/>
      <c r="OH289"/>
      <c r="OI289"/>
      <c r="OJ289"/>
      <c r="OK289"/>
      <c r="OL289"/>
      <c r="OM289"/>
      <c r="ON289"/>
      <c r="OO289"/>
      <c r="OP289"/>
      <c r="OQ289"/>
      <c r="OR289"/>
      <c r="OS289"/>
      <c r="OT289"/>
      <c r="OU289"/>
      <c r="OV289"/>
      <c r="OW289"/>
      <c r="OX289"/>
      <c r="OY289"/>
      <c r="OZ289"/>
      <c r="PA289"/>
      <c r="PB289"/>
      <c r="PC289"/>
      <c r="PD289"/>
      <c r="PE289"/>
      <c r="PF289"/>
      <c r="PG289"/>
      <c r="PH289"/>
      <c r="PI289"/>
      <c r="PJ289"/>
      <c r="PK289"/>
      <c r="PL289"/>
      <c r="PM289"/>
      <c r="PN289"/>
      <c r="PO289"/>
      <c r="PP289"/>
      <c r="PQ289"/>
      <c r="PR289"/>
      <c r="PS289"/>
      <c r="PT289"/>
      <c r="PU289"/>
      <c r="PV289"/>
      <c r="PW289"/>
      <c r="PX289"/>
      <c r="PY289"/>
      <c r="PZ289"/>
      <c r="QA289"/>
      <c r="QB289"/>
      <c r="QC289"/>
      <c r="QD289"/>
      <c r="QE289"/>
      <c r="QF289"/>
      <c r="QG289"/>
      <c r="QH289"/>
      <c r="QI289"/>
      <c r="QJ289"/>
      <c r="QK289"/>
      <c r="QL289"/>
      <c r="QM289"/>
      <c r="QN289"/>
      <c r="QO289"/>
      <c r="QP289"/>
      <c r="QQ289"/>
      <c r="QR289"/>
      <c r="QS289"/>
      <c r="QT289"/>
      <c r="QU289"/>
      <c r="QV289"/>
      <c r="QW289"/>
      <c r="QX289"/>
      <c r="QY289"/>
      <c r="QZ289"/>
      <c r="RA289"/>
      <c r="RB289"/>
      <c r="RC289"/>
      <c r="RD289"/>
      <c r="RE289"/>
      <c r="RF289"/>
      <c r="RG289"/>
      <c r="RH289"/>
      <c r="RI289"/>
      <c r="RJ289"/>
      <c r="RK289"/>
      <c r="RL289"/>
      <c r="RM289"/>
      <c r="RN289"/>
      <c r="RO289"/>
      <c r="RP289"/>
      <c r="RQ289"/>
      <c r="RR289"/>
      <c r="RS289"/>
      <c r="RT289"/>
      <c r="RU289"/>
      <c r="RV289"/>
      <c r="RW289"/>
      <c r="RX289"/>
      <c r="RY289"/>
      <c r="RZ289"/>
      <c r="SA289"/>
      <c r="SB289"/>
      <c r="SC289"/>
      <c r="SD289"/>
      <c r="SE289"/>
      <c r="SF289"/>
      <c r="SG289"/>
      <c r="SH289"/>
      <c r="SI289"/>
      <c r="SJ289"/>
      <c r="SK289"/>
      <c r="SL289"/>
      <c r="SM289"/>
      <c r="SN289"/>
      <c r="SO289"/>
      <c r="SP289"/>
      <c r="SQ289"/>
      <c r="SR289"/>
      <c r="SS289"/>
      <c r="ST289"/>
      <c r="SU289"/>
      <c r="SV289"/>
      <c r="SW289"/>
      <c r="SX289"/>
      <c r="SY289"/>
      <c r="SZ289"/>
      <c r="TA289"/>
      <c r="TB289"/>
      <c r="TC289"/>
      <c r="TD289"/>
      <c r="TE289"/>
      <c r="TF289"/>
      <c r="TG289"/>
      <c r="TH289"/>
      <c r="TI289"/>
      <c r="TJ289"/>
      <c r="TK289"/>
      <c r="TL289"/>
      <c r="TM289"/>
      <c r="TN289"/>
      <c r="TO289"/>
      <c r="TP289"/>
      <c r="TQ289"/>
      <c r="TR289"/>
      <c r="TS289"/>
      <c r="TT289"/>
      <c r="TU289"/>
      <c r="TV289"/>
      <c r="TW289"/>
      <c r="TX289"/>
      <c r="TY289"/>
      <c r="TZ289"/>
      <c r="UA289"/>
      <c r="UB289"/>
      <c r="UC289"/>
      <c r="UD289"/>
      <c r="UE289"/>
      <c r="UF289"/>
      <c r="UG289"/>
      <c r="UH289"/>
      <c r="UI289"/>
      <c r="UJ289"/>
      <c r="UK289"/>
      <c r="UL289"/>
      <c r="UM289"/>
      <c r="UN289"/>
      <c r="UO289"/>
      <c r="UP289"/>
      <c r="UQ289"/>
      <c r="UR289"/>
      <c r="US289"/>
      <c r="UT289"/>
      <c r="UU289"/>
      <c r="UV289"/>
      <c r="UW289"/>
      <c r="UX289"/>
      <c r="UY289"/>
      <c r="UZ289"/>
      <c r="VA289"/>
      <c r="VB289"/>
      <c r="VC289"/>
      <c r="VD289"/>
      <c r="VE289"/>
      <c r="VF289"/>
      <c r="VG289"/>
      <c r="VH289"/>
      <c r="VI289"/>
      <c r="VJ289"/>
      <c r="VK289"/>
      <c r="VL289"/>
      <c r="VM289"/>
      <c r="VN289"/>
      <c r="VO289"/>
      <c r="VP289"/>
      <c r="VQ289"/>
      <c r="VR289"/>
      <c r="VS289"/>
      <c r="VT289"/>
      <c r="VU289"/>
      <c r="VV289"/>
      <c r="VW289"/>
      <c r="VX289"/>
      <c r="VY289"/>
      <c r="VZ289"/>
      <c r="WA289"/>
      <c r="WB289"/>
      <c r="WC289"/>
      <c r="WD289"/>
      <c r="WE289"/>
      <c r="WF289"/>
      <c r="WG289"/>
      <c r="WH289"/>
      <c r="WI289"/>
      <c r="WJ289"/>
      <c r="WK289"/>
      <c r="WL289"/>
      <c r="WM289"/>
      <c r="WN289"/>
      <c r="WO289"/>
      <c r="WP289"/>
      <c r="WQ289"/>
      <c r="WR289"/>
      <c r="WS289"/>
      <c r="WT289"/>
      <c r="WU289"/>
      <c r="WV289"/>
      <c r="WW289"/>
      <c r="WX289"/>
      <c r="WY289"/>
      <c r="WZ289"/>
      <c r="XA289"/>
      <c r="XB289"/>
      <c r="XC289"/>
      <c r="XD289"/>
      <c r="XE289"/>
      <c r="XF289"/>
      <c r="XG289"/>
      <c r="XH289"/>
      <c r="XI289"/>
      <c r="XJ289"/>
      <c r="XK289"/>
      <c r="XL289"/>
      <c r="XM289"/>
      <c r="XN289"/>
      <c r="XO289"/>
      <c r="XP289"/>
      <c r="XQ289"/>
      <c r="XR289"/>
      <c r="XS289"/>
      <c r="XT289"/>
      <c r="XU289"/>
      <c r="XV289"/>
      <c r="XW289"/>
      <c r="XX289"/>
      <c r="XY289"/>
      <c r="XZ289"/>
      <c r="YA289"/>
      <c r="YB289"/>
      <c r="YC289"/>
      <c r="YD289" t="s">
        <v>797</v>
      </c>
      <c r="YE289"/>
      <c r="YF289">
        <v>500</v>
      </c>
      <c r="YG289">
        <v>500</v>
      </c>
      <c r="YH289">
        <v>0</v>
      </c>
      <c r="YI289">
        <v>0</v>
      </c>
      <c r="YJ289"/>
      <c r="YK289" t="s">
        <v>841</v>
      </c>
      <c r="YL289"/>
      <c r="YM289"/>
      <c r="YN289" t="s">
        <v>816</v>
      </c>
      <c r="YO289"/>
      <c r="YP289"/>
      <c r="YQ289"/>
      <c r="YR289"/>
      <c r="YS289"/>
      <c r="YT289"/>
      <c r="YU289"/>
      <c r="YV289"/>
      <c r="YW289"/>
      <c r="YX289"/>
      <c r="YY289"/>
      <c r="YZ289"/>
      <c r="ZA289"/>
      <c r="ZB289"/>
      <c r="ZC289"/>
      <c r="ZD289"/>
      <c r="ZE289"/>
      <c r="ZF289"/>
      <c r="ZG289"/>
      <c r="ZH289"/>
      <c r="ZI289"/>
      <c r="ZJ289"/>
      <c r="ZK289"/>
      <c r="ZL289"/>
      <c r="ZM289"/>
      <c r="ZN289"/>
      <c r="ZO289"/>
      <c r="ZP289"/>
      <c r="ZQ289"/>
      <c r="ZR289"/>
      <c r="ZS289"/>
      <c r="ZT289"/>
      <c r="ZU289"/>
      <c r="ZV289"/>
      <c r="ZW289"/>
      <c r="ZX289"/>
      <c r="ZY289"/>
      <c r="ZZ289"/>
      <c r="AAA289"/>
      <c r="AAB289"/>
      <c r="AAC289"/>
      <c r="AAD289"/>
      <c r="AAE289"/>
      <c r="AAF289"/>
      <c r="AAG289"/>
      <c r="AAH289"/>
      <c r="AAI289"/>
      <c r="AAJ289"/>
      <c r="AAK289"/>
      <c r="AAL289"/>
      <c r="AAM289"/>
      <c r="AAN289"/>
      <c r="AAO289"/>
      <c r="AAP289"/>
      <c r="AAQ289"/>
      <c r="AAR289"/>
      <c r="AAS289"/>
      <c r="AAT289"/>
      <c r="AAU289"/>
      <c r="AAV289" t="s">
        <v>816</v>
      </c>
      <c r="AAW289"/>
      <c r="AAX289"/>
      <c r="AAY289"/>
      <c r="AAZ289"/>
      <c r="ABA289"/>
      <c r="ABB289"/>
      <c r="ABC289"/>
      <c r="ABD289"/>
      <c r="ABE289"/>
      <c r="ABF289"/>
      <c r="ABG289"/>
      <c r="ABH289" t="s">
        <v>816</v>
      </c>
      <c r="ABI289"/>
      <c r="ABJ289"/>
      <c r="ABK289"/>
      <c r="ABL289"/>
      <c r="ABM289"/>
      <c r="ABN289"/>
      <c r="ABO289"/>
      <c r="ABP289"/>
      <c r="ABQ289" t="s">
        <v>816</v>
      </c>
      <c r="ABR289"/>
      <c r="ABS289"/>
      <c r="ABT289"/>
      <c r="ABU289"/>
      <c r="ABV289"/>
      <c r="ABW289"/>
      <c r="ABX289"/>
      <c r="ABY289"/>
      <c r="ABZ289"/>
      <c r="ACA289"/>
      <c r="ACB289"/>
      <c r="ACC289"/>
      <c r="ACD289" t="s">
        <v>816</v>
      </c>
      <c r="ACE289"/>
      <c r="ACF289"/>
      <c r="ACG289"/>
      <c r="ACH289"/>
      <c r="ACI289"/>
      <c r="ACJ289"/>
      <c r="ACK289"/>
      <c r="ACL289"/>
      <c r="ACM289"/>
      <c r="ACN289"/>
      <c r="ACO289"/>
      <c r="ACP289"/>
      <c r="ACQ289" t="s">
        <v>873</v>
      </c>
      <c r="ACR289">
        <v>367665767</v>
      </c>
      <c r="ACS289" s="396">
        <v>44894.69594907407</v>
      </c>
      <c r="ACT289"/>
      <c r="ACU289"/>
      <c r="ACV289" t="s">
        <v>801</v>
      </c>
      <c r="ACW289"/>
      <c r="ACX289"/>
      <c r="ACY289">
        <v>289</v>
      </c>
    </row>
    <row r="290" spans="1:779" s="82" customFormat="1" x14ac:dyDescent="0.3">
      <c r="A290" t="s">
        <v>3097</v>
      </c>
      <c r="B290" s="396">
        <v>44893.574465011567</v>
      </c>
      <c r="C290" s="396">
        <v>44893.575623958342</v>
      </c>
      <c r="D290" s="396">
        <v>44893</v>
      </c>
      <c r="E290" t="s">
        <v>1021</v>
      </c>
      <c r="F290" s="396">
        <v>44893</v>
      </c>
      <c r="G290" t="s">
        <v>1022</v>
      </c>
      <c r="H290" t="s">
        <v>1023</v>
      </c>
      <c r="I290" t="s">
        <v>1023</v>
      </c>
      <c r="J290" t="s">
        <v>1023</v>
      </c>
      <c r="K290" t="s">
        <v>876</v>
      </c>
      <c r="L290" t="s">
        <v>846</v>
      </c>
      <c r="M290">
        <v>0</v>
      </c>
      <c r="N290">
        <v>0</v>
      </c>
      <c r="O290">
        <v>0</v>
      </c>
      <c r="P290">
        <v>0</v>
      </c>
      <c r="Q290">
        <v>0</v>
      </c>
      <c r="R290">
        <v>0</v>
      </c>
      <c r="S290">
        <v>0</v>
      </c>
      <c r="T290">
        <v>0</v>
      </c>
      <c r="U290">
        <v>0</v>
      </c>
      <c r="V290">
        <v>0</v>
      </c>
      <c r="W290">
        <v>0</v>
      </c>
      <c r="X290">
        <v>0</v>
      </c>
      <c r="Y290">
        <v>0</v>
      </c>
      <c r="Z290">
        <v>0</v>
      </c>
      <c r="AA290">
        <v>0</v>
      </c>
      <c r="AB290">
        <v>0</v>
      </c>
      <c r="AC290">
        <v>0</v>
      </c>
      <c r="AD290">
        <v>0</v>
      </c>
      <c r="AE290">
        <v>0</v>
      </c>
      <c r="AF290">
        <v>0</v>
      </c>
      <c r="AG290">
        <v>1</v>
      </c>
      <c r="AH290">
        <v>0</v>
      </c>
      <c r="AI290">
        <v>0</v>
      </c>
      <c r="AJ290"/>
      <c r="AK290"/>
      <c r="AL290"/>
      <c r="AM290"/>
      <c r="AN290"/>
      <c r="AO290"/>
      <c r="AP290"/>
      <c r="AQ290"/>
      <c r="AR290"/>
      <c r="AS290"/>
      <c r="AT290"/>
      <c r="AU290"/>
      <c r="AV290"/>
      <c r="AW290"/>
      <c r="AX290"/>
      <c r="AY290"/>
      <c r="AZ290"/>
      <c r="BA290"/>
      <c r="BB290"/>
      <c r="BC290"/>
      <c r="BD290"/>
      <c r="BE290"/>
      <c r="BF290"/>
      <c r="BG290"/>
      <c r="BH290"/>
      <c r="BI290"/>
      <c r="BJ290"/>
      <c r="BK290"/>
      <c r="BL290"/>
      <c r="BM290"/>
      <c r="BN290"/>
      <c r="BO290"/>
      <c r="BP290"/>
      <c r="BQ290"/>
      <c r="BR290"/>
      <c r="BS290"/>
      <c r="BT290"/>
      <c r="BU290"/>
      <c r="BV290"/>
      <c r="BW290"/>
      <c r="BX290"/>
      <c r="BY290"/>
      <c r="BZ290"/>
      <c r="CA290"/>
      <c r="CB290"/>
      <c r="CC290"/>
      <c r="CD290"/>
      <c r="CE290"/>
      <c r="CF290"/>
      <c r="CG290"/>
      <c r="CH290"/>
      <c r="CI290"/>
      <c r="CJ290"/>
      <c r="CK290"/>
      <c r="CL290"/>
      <c r="CM290"/>
      <c r="CN290"/>
      <c r="CO290"/>
      <c r="CP290"/>
      <c r="CQ290"/>
      <c r="CR290"/>
      <c r="CS290"/>
      <c r="CT290"/>
      <c r="CU290"/>
      <c r="CV290"/>
      <c r="CW290"/>
      <c r="CX290"/>
      <c r="CY290"/>
      <c r="CZ290"/>
      <c r="DA290"/>
      <c r="DB290"/>
      <c r="DC290"/>
      <c r="DD290"/>
      <c r="DE290"/>
      <c r="DF290"/>
      <c r="DG290"/>
      <c r="DH290"/>
      <c r="DI290"/>
      <c r="DJ290"/>
      <c r="DK290"/>
      <c r="DL290"/>
      <c r="DM290"/>
      <c r="DN290"/>
      <c r="DO290"/>
      <c r="DP290"/>
      <c r="DQ290"/>
      <c r="DR290"/>
      <c r="DS290"/>
      <c r="DT290"/>
      <c r="DU290"/>
      <c r="DV290"/>
      <c r="DW290"/>
      <c r="DX290"/>
      <c r="DY290"/>
      <c r="DZ290"/>
      <c r="EA290"/>
      <c r="EB290"/>
      <c r="EC290"/>
      <c r="ED290"/>
      <c r="EE290"/>
      <c r="EF290"/>
      <c r="EG290"/>
      <c r="EH290"/>
      <c r="EI290"/>
      <c r="EJ290"/>
      <c r="EK290"/>
      <c r="EL290"/>
      <c r="EM290"/>
      <c r="EN290"/>
      <c r="EO290"/>
      <c r="EP290"/>
      <c r="EQ290"/>
      <c r="ER290"/>
      <c r="ES290"/>
      <c r="ET290"/>
      <c r="EU290"/>
      <c r="EV290"/>
      <c r="EW290"/>
      <c r="EX290"/>
      <c r="EY290"/>
      <c r="EZ290"/>
      <c r="FA290"/>
      <c r="FB290"/>
      <c r="FC290"/>
      <c r="FD290"/>
      <c r="FE290"/>
      <c r="FF290"/>
      <c r="FG290"/>
      <c r="FH290"/>
      <c r="FI290"/>
      <c r="FJ290"/>
      <c r="FK290"/>
      <c r="FL290"/>
      <c r="FM290"/>
      <c r="FN290"/>
      <c r="FO290"/>
      <c r="FP290"/>
      <c r="FQ290"/>
      <c r="FR290"/>
      <c r="FS290"/>
      <c r="FT290"/>
      <c r="FU290"/>
      <c r="FV290"/>
      <c r="FW290"/>
      <c r="FX290"/>
      <c r="FY290"/>
      <c r="FZ290"/>
      <c r="GA290"/>
      <c r="GB290"/>
      <c r="GC290"/>
      <c r="GD290"/>
      <c r="GE290"/>
      <c r="GF290"/>
      <c r="GG290"/>
      <c r="GH290"/>
      <c r="GI290"/>
      <c r="GJ290"/>
      <c r="GK290"/>
      <c r="GL290"/>
      <c r="GM290"/>
      <c r="GN290"/>
      <c r="GO290"/>
      <c r="GP290"/>
      <c r="GQ290"/>
      <c r="GR290"/>
      <c r="GS290"/>
      <c r="GT290"/>
      <c r="GU290"/>
      <c r="GV290"/>
      <c r="GW290"/>
      <c r="GX290"/>
      <c r="GY290"/>
      <c r="GZ290"/>
      <c r="HA290"/>
      <c r="HB290"/>
      <c r="HC290"/>
      <c r="HD290"/>
      <c r="HE290"/>
      <c r="HF290"/>
      <c r="HG290"/>
      <c r="HH290"/>
      <c r="HI290"/>
      <c r="HJ290"/>
      <c r="HK290"/>
      <c r="HL290"/>
      <c r="HM290"/>
      <c r="HN290"/>
      <c r="HO290"/>
      <c r="HP290"/>
      <c r="HQ290"/>
      <c r="HR290"/>
      <c r="HS290"/>
      <c r="HT290"/>
      <c r="HU290"/>
      <c r="HV290"/>
      <c r="HW290"/>
      <c r="HX290"/>
      <c r="HY290"/>
      <c r="HZ290"/>
      <c r="IA290"/>
      <c r="IB290"/>
      <c r="IC290"/>
      <c r="ID290"/>
      <c r="IE290"/>
      <c r="IF290"/>
      <c r="IG290"/>
      <c r="IH290"/>
      <c r="II290"/>
      <c r="IJ290"/>
      <c r="IK290"/>
      <c r="IL290"/>
      <c r="IM290"/>
      <c r="IN290"/>
      <c r="IO290"/>
      <c r="IP290"/>
      <c r="IQ290"/>
      <c r="IR290"/>
      <c r="IS290"/>
      <c r="IT290"/>
      <c r="IU290"/>
      <c r="IV290"/>
      <c r="IW290"/>
      <c r="IX290"/>
      <c r="IY290"/>
      <c r="IZ290"/>
      <c r="JA290"/>
      <c r="JB290"/>
      <c r="JC290"/>
      <c r="JD290"/>
      <c r="JE290"/>
      <c r="JF290"/>
      <c r="JG290"/>
      <c r="JH290"/>
      <c r="JI290"/>
      <c r="JJ290"/>
      <c r="JK290"/>
      <c r="JL290"/>
      <c r="JM290"/>
      <c r="JN290"/>
      <c r="JO290"/>
      <c r="JP290"/>
      <c r="JQ290"/>
      <c r="JR290"/>
      <c r="JS290"/>
      <c r="JT290"/>
      <c r="JU290"/>
      <c r="JV290"/>
      <c r="JW290"/>
      <c r="JX290"/>
      <c r="JY290"/>
      <c r="JZ290"/>
      <c r="KA290"/>
      <c r="KB290"/>
      <c r="KC290"/>
      <c r="KD290"/>
      <c r="KE290"/>
      <c r="KF290"/>
      <c r="KG290"/>
      <c r="KH290"/>
      <c r="KI290"/>
      <c r="KJ290"/>
      <c r="KK290"/>
      <c r="KL290"/>
      <c r="KM290"/>
      <c r="KN290"/>
      <c r="KO290"/>
      <c r="KP290"/>
      <c r="KQ290"/>
      <c r="KR290"/>
      <c r="KS290"/>
      <c r="KT290"/>
      <c r="KU290"/>
      <c r="KV290"/>
      <c r="KW290"/>
      <c r="KX290"/>
      <c r="KY290"/>
      <c r="KZ290"/>
      <c r="LA290"/>
      <c r="LB290"/>
      <c r="LC290"/>
      <c r="LD290"/>
      <c r="LE290"/>
      <c r="LF290"/>
      <c r="LG290"/>
      <c r="LH290"/>
      <c r="LI290"/>
      <c r="LJ290"/>
      <c r="LK290"/>
      <c r="LL290"/>
      <c r="LM290"/>
      <c r="LN290"/>
      <c r="LO290"/>
      <c r="LP290"/>
      <c r="LQ290"/>
      <c r="LR290"/>
      <c r="LS290"/>
      <c r="LT290"/>
      <c r="LU290"/>
      <c r="LV290"/>
      <c r="LW290"/>
      <c r="LX290"/>
      <c r="LY290"/>
      <c r="LZ290"/>
      <c r="MA290"/>
      <c r="MB290"/>
      <c r="MC290"/>
      <c r="MD290"/>
      <c r="ME290"/>
      <c r="MF290"/>
      <c r="MG290"/>
      <c r="MH290"/>
      <c r="MI290"/>
      <c r="MJ290"/>
      <c r="MK290"/>
      <c r="ML290"/>
      <c r="MM290"/>
      <c r="MN290"/>
      <c r="MO290"/>
      <c r="MP290"/>
      <c r="MQ290"/>
      <c r="MR290"/>
      <c r="MS290"/>
      <c r="MT290"/>
      <c r="MU290"/>
      <c r="MV290"/>
      <c r="MW290"/>
      <c r="MX290"/>
      <c r="MY290"/>
      <c r="MZ290"/>
      <c r="NA290"/>
      <c r="NB290"/>
      <c r="NC290"/>
      <c r="ND290"/>
      <c r="NE290"/>
      <c r="NF290"/>
      <c r="NG290"/>
      <c r="NH290"/>
      <c r="NI290"/>
      <c r="NJ290"/>
      <c r="NK290"/>
      <c r="NL290"/>
      <c r="NM290"/>
      <c r="NN290"/>
      <c r="NO290"/>
      <c r="NP290"/>
      <c r="NQ290"/>
      <c r="NR290"/>
      <c r="NS290"/>
      <c r="NT290"/>
      <c r="NU290"/>
      <c r="NV290"/>
      <c r="NW290"/>
      <c r="NX290"/>
      <c r="NY290"/>
      <c r="NZ290"/>
      <c r="OA290"/>
      <c r="OB290"/>
      <c r="OC290"/>
      <c r="OD290"/>
      <c r="OE290"/>
      <c r="OF290"/>
      <c r="OG290"/>
      <c r="OH290"/>
      <c r="OI290"/>
      <c r="OJ290"/>
      <c r="OK290"/>
      <c r="OL290"/>
      <c r="OM290"/>
      <c r="ON290"/>
      <c r="OO290"/>
      <c r="OP290"/>
      <c r="OQ290"/>
      <c r="OR290"/>
      <c r="OS290"/>
      <c r="OT290"/>
      <c r="OU290"/>
      <c r="OV290"/>
      <c r="OW290"/>
      <c r="OX290"/>
      <c r="OY290"/>
      <c r="OZ290"/>
      <c r="PA290"/>
      <c r="PB290"/>
      <c r="PC290"/>
      <c r="PD290"/>
      <c r="PE290"/>
      <c r="PF290"/>
      <c r="PG290"/>
      <c r="PH290"/>
      <c r="PI290"/>
      <c r="PJ290"/>
      <c r="PK290"/>
      <c r="PL290"/>
      <c r="PM290"/>
      <c r="PN290"/>
      <c r="PO290"/>
      <c r="PP290"/>
      <c r="PQ290"/>
      <c r="PR290"/>
      <c r="PS290"/>
      <c r="PT290"/>
      <c r="PU290"/>
      <c r="PV290"/>
      <c r="PW290"/>
      <c r="PX290"/>
      <c r="PY290"/>
      <c r="PZ290"/>
      <c r="QA290"/>
      <c r="QB290"/>
      <c r="QC290"/>
      <c r="QD290"/>
      <c r="QE290"/>
      <c r="QF290"/>
      <c r="QG290"/>
      <c r="QH290"/>
      <c r="QI290"/>
      <c r="QJ290"/>
      <c r="QK290"/>
      <c r="QL290"/>
      <c r="QM290"/>
      <c r="QN290"/>
      <c r="QO290"/>
      <c r="QP290"/>
      <c r="QQ290"/>
      <c r="QR290"/>
      <c r="QS290"/>
      <c r="QT290"/>
      <c r="QU290"/>
      <c r="QV290"/>
      <c r="QW290"/>
      <c r="QX290"/>
      <c r="QY290"/>
      <c r="QZ290"/>
      <c r="RA290"/>
      <c r="RB290"/>
      <c r="RC290"/>
      <c r="RD290"/>
      <c r="RE290"/>
      <c r="RF290"/>
      <c r="RG290"/>
      <c r="RH290"/>
      <c r="RI290"/>
      <c r="RJ290"/>
      <c r="RK290"/>
      <c r="RL290"/>
      <c r="RM290"/>
      <c r="RN290"/>
      <c r="RO290"/>
      <c r="RP290"/>
      <c r="RQ290"/>
      <c r="RR290"/>
      <c r="RS290"/>
      <c r="RT290"/>
      <c r="RU290"/>
      <c r="RV290"/>
      <c r="RW290"/>
      <c r="RX290"/>
      <c r="RY290"/>
      <c r="RZ290"/>
      <c r="SA290"/>
      <c r="SB290"/>
      <c r="SC290"/>
      <c r="SD290"/>
      <c r="SE290"/>
      <c r="SF290"/>
      <c r="SG290"/>
      <c r="SH290"/>
      <c r="SI290"/>
      <c r="SJ290"/>
      <c r="SK290"/>
      <c r="SL290"/>
      <c r="SM290"/>
      <c r="SN290"/>
      <c r="SO290"/>
      <c r="SP290"/>
      <c r="SQ290"/>
      <c r="SR290"/>
      <c r="SS290"/>
      <c r="ST290"/>
      <c r="SU290"/>
      <c r="SV290"/>
      <c r="SW290"/>
      <c r="SX290"/>
      <c r="SY290"/>
      <c r="SZ290"/>
      <c r="TA290"/>
      <c r="TB290"/>
      <c r="TC290"/>
      <c r="TD290"/>
      <c r="TE290"/>
      <c r="TF290"/>
      <c r="TG290"/>
      <c r="TH290"/>
      <c r="TI290"/>
      <c r="TJ290"/>
      <c r="TK290"/>
      <c r="TL290"/>
      <c r="TM290"/>
      <c r="TN290"/>
      <c r="TO290"/>
      <c r="TP290"/>
      <c r="TQ290"/>
      <c r="TR290"/>
      <c r="TS290"/>
      <c r="TT290"/>
      <c r="TU290"/>
      <c r="TV290"/>
      <c r="TW290"/>
      <c r="TX290"/>
      <c r="TY290"/>
      <c r="TZ290"/>
      <c r="UA290"/>
      <c r="UB290"/>
      <c r="UC290"/>
      <c r="UD290"/>
      <c r="UE290"/>
      <c r="UF290"/>
      <c r="UG290"/>
      <c r="UH290"/>
      <c r="UI290"/>
      <c r="UJ290"/>
      <c r="UK290"/>
      <c r="UL290"/>
      <c r="UM290"/>
      <c r="UN290"/>
      <c r="UO290"/>
      <c r="UP290"/>
      <c r="UQ290"/>
      <c r="UR290"/>
      <c r="US290"/>
      <c r="UT290"/>
      <c r="UU290"/>
      <c r="UV290"/>
      <c r="UW290"/>
      <c r="UX290"/>
      <c r="UY290"/>
      <c r="UZ290"/>
      <c r="VA290"/>
      <c r="VB290"/>
      <c r="VC290"/>
      <c r="VD290"/>
      <c r="VE290"/>
      <c r="VF290"/>
      <c r="VG290"/>
      <c r="VH290"/>
      <c r="VI290"/>
      <c r="VJ290"/>
      <c r="VK290"/>
      <c r="VL290"/>
      <c r="VM290"/>
      <c r="VN290"/>
      <c r="VO290"/>
      <c r="VP290"/>
      <c r="VQ290"/>
      <c r="VR290"/>
      <c r="VS290"/>
      <c r="VT290"/>
      <c r="VU290"/>
      <c r="VV290"/>
      <c r="VW290"/>
      <c r="VX290"/>
      <c r="VY290"/>
      <c r="VZ290"/>
      <c r="WA290"/>
      <c r="WB290"/>
      <c r="WC290"/>
      <c r="WD290"/>
      <c r="WE290"/>
      <c r="WF290"/>
      <c r="WG290"/>
      <c r="WH290"/>
      <c r="WI290"/>
      <c r="WJ290"/>
      <c r="WK290"/>
      <c r="WL290"/>
      <c r="WM290"/>
      <c r="WN290"/>
      <c r="WO290"/>
      <c r="WP290"/>
      <c r="WQ290"/>
      <c r="WR290"/>
      <c r="WS290"/>
      <c r="WT290"/>
      <c r="WU290"/>
      <c r="WV290"/>
      <c r="WW290"/>
      <c r="WX290"/>
      <c r="WY290"/>
      <c r="WZ290"/>
      <c r="XA290"/>
      <c r="XB290"/>
      <c r="XC290"/>
      <c r="XD290"/>
      <c r="XE290"/>
      <c r="XF290"/>
      <c r="XG290"/>
      <c r="XH290"/>
      <c r="XI290"/>
      <c r="XJ290"/>
      <c r="XK290"/>
      <c r="XL290"/>
      <c r="XM290"/>
      <c r="XN290"/>
      <c r="XO290"/>
      <c r="XP290"/>
      <c r="XQ290"/>
      <c r="XR290"/>
      <c r="XS290"/>
      <c r="XT290"/>
      <c r="XU290"/>
      <c r="XV290"/>
      <c r="XW290"/>
      <c r="XX290"/>
      <c r="XY290"/>
      <c r="XZ290"/>
      <c r="YA290"/>
      <c r="YB290"/>
      <c r="YC290"/>
      <c r="YD290" t="s">
        <v>797</v>
      </c>
      <c r="YE290"/>
      <c r="YF290">
        <v>500</v>
      </c>
      <c r="YG290">
        <v>500</v>
      </c>
      <c r="YH290">
        <v>0</v>
      </c>
      <c r="YI290">
        <v>0</v>
      </c>
      <c r="YJ290"/>
      <c r="YK290" t="s">
        <v>841</v>
      </c>
      <c r="YL290"/>
      <c r="YM290"/>
      <c r="YN290" t="s">
        <v>816</v>
      </c>
      <c r="YO290"/>
      <c r="YP290"/>
      <c r="YQ290"/>
      <c r="YR290"/>
      <c r="YS290"/>
      <c r="YT290"/>
      <c r="YU290"/>
      <c r="YV290"/>
      <c r="YW290"/>
      <c r="YX290"/>
      <c r="YY290"/>
      <c r="YZ290"/>
      <c r="ZA290"/>
      <c r="ZB290"/>
      <c r="ZC290"/>
      <c r="ZD290"/>
      <c r="ZE290"/>
      <c r="ZF290"/>
      <c r="ZG290"/>
      <c r="ZH290"/>
      <c r="ZI290"/>
      <c r="ZJ290"/>
      <c r="ZK290"/>
      <c r="ZL290"/>
      <c r="ZM290"/>
      <c r="ZN290"/>
      <c r="ZO290"/>
      <c r="ZP290"/>
      <c r="ZQ290"/>
      <c r="ZR290"/>
      <c r="ZS290"/>
      <c r="ZT290"/>
      <c r="ZU290"/>
      <c r="ZV290"/>
      <c r="ZW290"/>
      <c r="ZX290"/>
      <c r="ZY290"/>
      <c r="ZZ290"/>
      <c r="AAA290"/>
      <c r="AAB290"/>
      <c r="AAC290"/>
      <c r="AAD290"/>
      <c r="AAE290"/>
      <c r="AAF290"/>
      <c r="AAG290"/>
      <c r="AAH290"/>
      <c r="AAI290"/>
      <c r="AAJ290"/>
      <c r="AAK290"/>
      <c r="AAL290"/>
      <c r="AAM290"/>
      <c r="AAN290"/>
      <c r="AAO290"/>
      <c r="AAP290"/>
      <c r="AAQ290"/>
      <c r="AAR290"/>
      <c r="AAS290"/>
      <c r="AAT290"/>
      <c r="AAU290"/>
      <c r="AAV290" t="s">
        <v>816</v>
      </c>
      <c r="AAW290"/>
      <c r="AAX290"/>
      <c r="AAY290"/>
      <c r="AAZ290"/>
      <c r="ABA290"/>
      <c r="ABB290"/>
      <c r="ABC290"/>
      <c r="ABD290"/>
      <c r="ABE290"/>
      <c r="ABF290"/>
      <c r="ABG290"/>
      <c r="ABH290" t="s">
        <v>816</v>
      </c>
      <c r="ABI290"/>
      <c r="ABJ290"/>
      <c r="ABK290"/>
      <c r="ABL290"/>
      <c r="ABM290"/>
      <c r="ABN290"/>
      <c r="ABO290"/>
      <c r="ABP290"/>
      <c r="ABQ290" t="s">
        <v>816</v>
      </c>
      <c r="ABR290"/>
      <c r="ABS290"/>
      <c r="ABT290"/>
      <c r="ABU290"/>
      <c r="ABV290"/>
      <c r="ABW290"/>
      <c r="ABX290"/>
      <c r="ABY290"/>
      <c r="ABZ290"/>
      <c r="ACA290"/>
      <c r="ACB290"/>
      <c r="ACC290"/>
      <c r="ACD290" t="s">
        <v>816</v>
      </c>
      <c r="ACE290"/>
      <c r="ACF290"/>
      <c r="ACG290"/>
      <c r="ACH290"/>
      <c r="ACI290"/>
      <c r="ACJ290"/>
      <c r="ACK290"/>
      <c r="ACL290"/>
      <c r="ACM290"/>
      <c r="ACN290"/>
      <c r="ACO290"/>
      <c r="ACP290"/>
      <c r="ACQ290" t="s">
        <v>873</v>
      </c>
      <c r="ACR290">
        <v>367665870</v>
      </c>
      <c r="ACS290" s="396">
        <v>44894.696145833332</v>
      </c>
      <c r="ACT290"/>
      <c r="ACU290"/>
      <c r="ACV290" t="s">
        <v>801</v>
      </c>
      <c r="ACW290"/>
      <c r="ACX290"/>
      <c r="ACY290">
        <v>290</v>
      </c>
    </row>
    <row r="291" spans="1:779" s="82" customFormat="1" x14ac:dyDescent="0.3">
      <c r="A291" t="s">
        <v>3098</v>
      </c>
      <c r="B291" s="396">
        <v>44893.575720868059</v>
      </c>
      <c r="C291" s="396">
        <v>44893.576751597233</v>
      </c>
      <c r="D291" s="396">
        <v>44893</v>
      </c>
      <c r="E291" t="s">
        <v>1021</v>
      </c>
      <c r="F291" s="396">
        <v>44893</v>
      </c>
      <c r="G291" t="s">
        <v>1022</v>
      </c>
      <c r="H291" t="s">
        <v>1023</v>
      </c>
      <c r="I291" t="s">
        <v>1023</v>
      </c>
      <c r="J291" t="s">
        <v>1023</v>
      </c>
      <c r="K291" t="s">
        <v>876</v>
      </c>
      <c r="L291" t="s">
        <v>846</v>
      </c>
      <c r="M291">
        <v>0</v>
      </c>
      <c r="N291">
        <v>0</v>
      </c>
      <c r="O291">
        <v>0</v>
      </c>
      <c r="P291">
        <v>0</v>
      </c>
      <c r="Q291">
        <v>0</v>
      </c>
      <c r="R291">
        <v>0</v>
      </c>
      <c r="S291">
        <v>0</v>
      </c>
      <c r="T291">
        <v>0</v>
      </c>
      <c r="U291">
        <v>0</v>
      </c>
      <c r="V291">
        <v>0</v>
      </c>
      <c r="W291">
        <v>0</v>
      </c>
      <c r="X291">
        <v>0</v>
      </c>
      <c r="Y291">
        <v>0</v>
      </c>
      <c r="Z291">
        <v>0</v>
      </c>
      <c r="AA291">
        <v>0</v>
      </c>
      <c r="AB291">
        <v>0</v>
      </c>
      <c r="AC291">
        <v>0</v>
      </c>
      <c r="AD291">
        <v>0</v>
      </c>
      <c r="AE291">
        <v>0</v>
      </c>
      <c r="AF291">
        <v>0</v>
      </c>
      <c r="AG291">
        <v>1</v>
      </c>
      <c r="AH291">
        <v>0</v>
      </c>
      <c r="AI291">
        <v>0</v>
      </c>
      <c r="AJ291"/>
      <c r="AK291"/>
      <c r="AL291"/>
      <c r="AM291"/>
      <c r="AN291"/>
      <c r="AO291"/>
      <c r="AP291"/>
      <c r="AQ291"/>
      <c r="AR291"/>
      <c r="AS291"/>
      <c r="AT291"/>
      <c r="AU291"/>
      <c r="AV291"/>
      <c r="AW291"/>
      <c r="AX291"/>
      <c r="AY291"/>
      <c r="AZ291"/>
      <c r="BA291"/>
      <c r="BB291"/>
      <c r="BC291"/>
      <c r="BD291"/>
      <c r="BE291"/>
      <c r="BF291"/>
      <c r="BG291"/>
      <c r="BH291"/>
      <c r="BI291"/>
      <c r="BJ291"/>
      <c r="BK291"/>
      <c r="BL291"/>
      <c r="BM291"/>
      <c r="BN291"/>
      <c r="BO291"/>
      <c r="BP291"/>
      <c r="BQ291"/>
      <c r="BR291"/>
      <c r="BS291"/>
      <c r="BT291"/>
      <c r="BU291"/>
      <c r="BV291"/>
      <c r="BW291"/>
      <c r="BX291"/>
      <c r="BY291"/>
      <c r="BZ291"/>
      <c r="CA291"/>
      <c r="CB291"/>
      <c r="CC291"/>
      <c r="CD291"/>
      <c r="CE291"/>
      <c r="CF291"/>
      <c r="CG291"/>
      <c r="CH291"/>
      <c r="CI291"/>
      <c r="CJ291"/>
      <c r="CK291"/>
      <c r="CL291"/>
      <c r="CM291"/>
      <c r="CN291"/>
      <c r="CO291"/>
      <c r="CP291"/>
      <c r="CQ291"/>
      <c r="CR291"/>
      <c r="CS291"/>
      <c r="CT291"/>
      <c r="CU291"/>
      <c r="CV291"/>
      <c r="CW291"/>
      <c r="CX291"/>
      <c r="CY291"/>
      <c r="CZ291"/>
      <c r="DA291"/>
      <c r="DB291"/>
      <c r="DC291"/>
      <c r="DD291"/>
      <c r="DE291"/>
      <c r="DF291"/>
      <c r="DG291"/>
      <c r="DH291"/>
      <c r="DI291"/>
      <c r="DJ291"/>
      <c r="DK291"/>
      <c r="DL291"/>
      <c r="DM291"/>
      <c r="DN291"/>
      <c r="DO291"/>
      <c r="DP291"/>
      <c r="DQ291"/>
      <c r="DR291"/>
      <c r="DS291"/>
      <c r="DT291"/>
      <c r="DU291"/>
      <c r="DV291"/>
      <c r="DW291"/>
      <c r="DX291"/>
      <c r="DY291"/>
      <c r="DZ291"/>
      <c r="EA291"/>
      <c r="EB291"/>
      <c r="EC291"/>
      <c r="ED291"/>
      <c r="EE291"/>
      <c r="EF291"/>
      <c r="EG291"/>
      <c r="EH291"/>
      <c r="EI291"/>
      <c r="EJ291"/>
      <c r="EK291"/>
      <c r="EL291"/>
      <c r="EM291"/>
      <c r="EN291"/>
      <c r="EO291"/>
      <c r="EP291"/>
      <c r="EQ291"/>
      <c r="ER291"/>
      <c r="ES291"/>
      <c r="ET291"/>
      <c r="EU291"/>
      <c r="EV291"/>
      <c r="EW291"/>
      <c r="EX291"/>
      <c r="EY291"/>
      <c r="EZ291"/>
      <c r="FA291"/>
      <c r="FB291"/>
      <c r="FC291"/>
      <c r="FD291"/>
      <c r="FE291"/>
      <c r="FF291"/>
      <c r="FG291"/>
      <c r="FH291"/>
      <c r="FI291"/>
      <c r="FJ291"/>
      <c r="FK291"/>
      <c r="FL291"/>
      <c r="FM291"/>
      <c r="FN291"/>
      <c r="FO291"/>
      <c r="FP291"/>
      <c r="FQ291"/>
      <c r="FR291"/>
      <c r="FS291"/>
      <c r="FT291"/>
      <c r="FU291"/>
      <c r="FV291"/>
      <c r="FW291"/>
      <c r="FX291"/>
      <c r="FY291"/>
      <c r="FZ291"/>
      <c r="GA291"/>
      <c r="GB291"/>
      <c r="GC291"/>
      <c r="GD291"/>
      <c r="GE291"/>
      <c r="GF291"/>
      <c r="GG291"/>
      <c r="GH291"/>
      <c r="GI291"/>
      <c r="GJ291"/>
      <c r="GK291"/>
      <c r="GL291"/>
      <c r="GM291"/>
      <c r="GN291"/>
      <c r="GO291"/>
      <c r="GP291"/>
      <c r="GQ291"/>
      <c r="GR291"/>
      <c r="GS291"/>
      <c r="GT291"/>
      <c r="GU291"/>
      <c r="GV291"/>
      <c r="GW291"/>
      <c r="GX291"/>
      <c r="GY291"/>
      <c r="GZ291"/>
      <c r="HA291"/>
      <c r="HB291"/>
      <c r="HC291"/>
      <c r="HD291"/>
      <c r="HE291"/>
      <c r="HF291"/>
      <c r="HG291"/>
      <c r="HH291"/>
      <c r="HI291"/>
      <c r="HJ291"/>
      <c r="HK291"/>
      <c r="HL291"/>
      <c r="HM291"/>
      <c r="HN291"/>
      <c r="HO291"/>
      <c r="HP291"/>
      <c r="HQ291"/>
      <c r="HR291"/>
      <c r="HS291"/>
      <c r="HT291"/>
      <c r="HU291"/>
      <c r="HV291"/>
      <c r="HW291"/>
      <c r="HX291"/>
      <c r="HY291"/>
      <c r="HZ291"/>
      <c r="IA291"/>
      <c r="IB291"/>
      <c r="IC291"/>
      <c r="ID291"/>
      <c r="IE291"/>
      <c r="IF291"/>
      <c r="IG291"/>
      <c r="IH291"/>
      <c r="II291"/>
      <c r="IJ291"/>
      <c r="IK291"/>
      <c r="IL291"/>
      <c r="IM291"/>
      <c r="IN291"/>
      <c r="IO291"/>
      <c r="IP291"/>
      <c r="IQ291"/>
      <c r="IR291"/>
      <c r="IS291"/>
      <c r="IT291"/>
      <c r="IU291"/>
      <c r="IV291"/>
      <c r="IW291"/>
      <c r="IX291"/>
      <c r="IY291"/>
      <c r="IZ291"/>
      <c r="JA291"/>
      <c r="JB291"/>
      <c r="JC291"/>
      <c r="JD291"/>
      <c r="JE291"/>
      <c r="JF291"/>
      <c r="JG291"/>
      <c r="JH291"/>
      <c r="JI291"/>
      <c r="JJ291"/>
      <c r="JK291"/>
      <c r="JL291"/>
      <c r="JM291"/>
      <c r="JN291"/>
      <c r="JO291"/>
      <c r="JP291"/>
      <c r="JQ291"/>
      <c r="JR291"/>
      <c r="JS291"/>
      <c r="JT291"/>
      <c r="JU291"/>
      <c r="JV291"/>
      <c r="JW291"/>
      <c r="JX291"/>
      <c r="JY291"/>
      <c r="JZ291"/>
      <c r="KA291"/>
      <c r="KB291"/>
      <c r="KC291"/>
      <c r="KD291"/>
      <c r="KE291"/>
      <c r="KF291"/>
      <c r="KG291"/>
      <c r="KH291"/>
      <c r="KI291"/>
      <c r="KJ291"/>
      <c r="KK291"/>
      <c r="KL291"/>
      <c r="KM291"/>
      <c r="KN291"/>
      <c r="KO291"/>
      <c r="KP291"/>
      <c r="KQ291"/>
      <c r="KR291"/>
      <c r="KS291"/>
      <c r="KT291"/>
      <c r="KU291"/>
      <c r="KV291"/>
      <c r="KW291"/>
      <c r="KX291"/>
      <c r="KY291"/>
      <c r="KZ291"/>
      <c r="LA291"/>
      <c r="LB291"/>
      <c r="LC291"/>
      <c r="LD291"/>
      <c r="LE291"/>
      <c r="LF291"/>
      <c r="LG291"/>
      <c r="LH291"/>
      <c r="LI291"/>
      <c r="LJ291"/>
      <c r="LK291"/>
      <c r="LL291"/>
      <c r="LM291"/>
      <c r="LN291"/>
      <c r="LO291"/>
      <c r="LP291"/>
      <c r="LQ291"/>
      <c r="LR291"/>
      <c r="LS291"/>
      <c r="LT291"/>
      <c r="LU291"/>
      <c r="LV291"/>
      <c r="LW291"/>
      <c r="LX291"/>
      <c r="LY291"/>
      <c r="LZ291"/>
      <c r="MA291"/>
      <c r="MB291"/>
      <c r="MC291"/>
      <c r="MD291"/>
      <c r="ME291"/>
      <c r="MF291"/>
      <c r="MG291"/>
      <c r="MH291"/>
      <c r="MI291"/>
      <c r="MJ291"/>
      <c r="MK291"/>
      <c r="ML291"/>
      <c r="MM291"/>
      <c r="MN291"/>
      <c r="MO291"/>
      <c r="MP291"/>
      <c r="MQ291"/>
      <c r="MR291"/>
      <c r="MS291"/>
      <c r="MT291"/>
      <c r="MU291"/>
      <c r="MV291"/>
      <c r="MW291"/>
      <c r="MX291"/>
      <c r="MY291"/>
      <c r="MZ291"/>
      <c r="NA291"/>
      <c r="NB291"/>
      <c r="NC291"/>
      <c r="ND291"/>
      <c r="NE291"/>
      <c r="NF291"/>
      <c r="NG291"/>
      <c r="NH291"/>
      <c r="NI291"/>
      <c r="NJ291"/>
      <c r="NK291"/>
      <c r="NL291"/>
      <c r="NM291"/>
      <c r="NN291"/>
      <c r="NO291"/>
      <c r="NP291"/>
      <c r="NQ291"/>
      <c r="NR291"/>
      <c r="NS291"/>
      <c r="NT291"/>
      <c r="NU291"/>
      <c r="NV291"/>
      <c r="NW291"/>
      <c r="NX291"/>
      <c r="NY291"/>
      <c r="NZ291"/>
      <c r="OA291"/>
      <c r="OB291"/>
      <c r="OC291"/>
      <c r="OD291"/>
      <c r="OE291"/>
      <c r="OF291"/>
      <c r="OG291"/>
      <c r="OH291"/>
      <c r="OI291"/>
      <c r="OJ291"/>
      <c r="OK291"/>
      <c r="OL291"/>
      <c r="OM291"/>
      <c r="ON291"/>
      <c r="OO291"/>
      <c r="OP291"/>
      <c r="OQ291"/>
      <c r="OR291"/>
      <c r="OS291"/>
      <c r="OT291"/>
      <c r="OU291"/>
      <c r="OV291"/>
      <c r="OW291"/>
      <c r="OX291"/>
      <c r="OY291"/>
      <c r="OZ291"/>
      <c r="PA291"/>
      <c r="PB291"/>
      <c r="PC291"/>
      <c r="PD291"/>
      <c r="PE291"/>
      <c r="PF291"/>
      <c r="PG291"/>
      <c r="PH291"/>
      <c r="PI291"/>
      <c r="PJ291"/>
      <c r="PK291"/>
      <c r="PL291"/>
      <c r="PM291"/>
      <c r="PN291"/>
      <c r="PO291"/>
      <c r="PP291"/>
      <c r="PQ291"/>
      <c r="PR291"/>
      <c r="PS291"/>
      <c r="PT291"/>
      <c r="PU291"/>
      <c r="PV291"/>
      <c r="PW291"/>
      <c r="PX291"/>
      <c r="PY291"/>
      <c r="PZ291"/>
      <c r="QA291"/>
      <c r="QB291"/>
      <c r="QC291"/>
      <c r="QD291"/>
      <c r="QE291"/>
      <c r="QF291"/>
      <c r="QG291"/>
      <c r="QH291"/>
      <c r="QI291"/>
      <c r="QJ291"/>
      <c r="QK291"/>
      <c r="QL291"/>
      <c r="QM291"/>
      <c r="QN291"/>
      <c r="QO291"/>
      <c r="QP291"/>
      <c r="QQ291"/>
      <c r="QR291"/>
      <c r="QS291"/>
      <c r="QT291"/>
      <c r="QU291"/>
      <c r="QV291"/>
      <c r="QW291"/>
      <c r="QX291"/>
      <c r="QY291"/>
      <c r="QZ291"/>
      <c r="RA291"/>
      <c r="RB291"/>
      <c r="RC291"/>
      <c r="RD291"/>
      <c r="RE291"/>
      <c r="RF291"/>
      <c r="RG291"/>
      <c r="RH291"/>
      <c r="RI291"/>
      <c r="RJ291"/>
      <c r="RK291"/>
      <c r="RL291"/>
      <c r="RM291"/>
      <c r="RN291"/>
      <c r="RO291"/>
      <c r="RP291"/>
      <c r="RQ291"/>
      <c r="RR291"/>
      <c r="RS291"/>
      <c r="RT291"/>
      <c r="RU291"/>
      <c r="RV291"/>
      <c r="RW291"/>
      <c r="RX291"/>
      <c r="RY291"/>
      <c r="RZ291"/>
      <c r="SA291"/>
      <c r="SB291"/>
      <c r="SC291"/>
      <c r="SD291"/>
      <c r="SE291"/>
      <c r="SF291"/>
      <c r="SG291"/>
      <c r="SH291"/>
      <c r="SI291"/>
      <c r="SJ291"/>
      <c r="SK291"/>
      <c r="SL291"/>
      <c r="SM291"/>
      <c r="SN291"/>
      <c r="SO291"/>
      <c r="SP291"/>
      <c r="SQ291"/>
      <c r="SR291"/>
      <c r="SS291"/>
      <c r="ST291"/>
      <c r="SU291"/>
      <c r="SV291"/>
      <c r="SW291"/>
      <c r="SX291"/>
      <c r="SY291"/>
      <c r="SZ291"/>
      <c r="TA291"/>
      <c r="TB291"/>
      <c r="TC291"/>
      <c r="TD291"/>
      <c r="TE291"/>
      <c r="TF291"/>
      <c r="TG291"/>
      <c r="TH291"/>
      <c r="TI291"/>
      <c r="TJ291"/>
      <c r="TK291"/>
      <c r="TL291"/>
      <c r="TM291"/>
      <c r="TN291"/>
      <c r="TO291"/>
      <c r="TP291"/>
      <c r="TQ291"/>
      <c r="TR291"/>
      <c r="TS291"/>
      <c r="TT291"/>
      <c r="TU291"/>
      <c r="TV291"/>
      <c r="TW291"/>
      <c r="TX291"/>
      <c r="TY291"/>
      <c r="TZ291"/>
      <c r="UA291"/>
      <c r="UB291"/>
      <c r="UC291"/>
      <c r="UD291"/>
      <c r="UE291"/>
      <c r="UF291"/>
      <c r="UG291"/>
      <c r="UH291"/>
      <c r="UI291"/>
      <c r="UJ291"/>
      <c r="UK291"/>
      <c r="UL291"/>
      <c r="UM291"/>
      <c r="UN291"/>
      <c r="UO291"/>
      <c r="UP291"/>
      <c r="UQ291"/>
      <c r="UR291"/>
      <c r="US291"/>
      <c r="UT291"/>
      <c r="UU291"/>
      <c r="UV291"/>
      <c r="UW291"/>
      <c r="UX291"/>
      <c r="UY291"/>
      <c r="UZ291"/>
      <c r="VA291"/>
      <c r="VB291"/>
      <c r="VC291"/>
      <c r="VD291"/>
      <c r="VE291"/>
      <c r="VF291"/>
      <c r="VG291"/>
      <c r="VH291"/>
      <c r="VI291"/>
      <c r="VJ291"/>
      <c r="VK291"/>
      <c r="VL291"/>
      <c r="VM291"/>
      <c r="VN291"/>
      <c r="VO291"/>
      <c r="VP291"/>
      <c r="VQ291"/>
      <c r="VR291"/>
      <c r="VS291"/>
      <c r="VT291"/>
      <c r="VU291"/>
      <c r="VV291"/>
      <c r="VW291"/>
      <c r="VX291"/>
      <c r="VY291"/>
      <c r="VZ291"/>
      <c r="WA291"/>
      <c r="WB291"/>
      <c r="WC291"/>
      <c r="WD291"/>
      <c r="WE291"/>
      <c r="WF291"/>
      <c r="WG291"/>
      <c r="WH291"/>
      <c r="WI291"/>
      <c r="WJ291"/>
      <c r="WK291"/>
      <c r="WL291"/>
      <c r="WM291"/>
      <c r="WN291"/>
      <c r="WO291"/>
      <c r="WP291"/>
      <c r="WQ291"/>
      <c r="WR291"/>
      <c r="WS291"/>
      <c r="WT291"/>
      <c r="WU291"/>
      <c r="WV291"/>
      <c r="WW291"/>
      <c r="WX291"/>
      <c r="WY291"/>
      <c r="WZ291"/>
      <c r="XA291"/>
      <c r="XB291"/>
      <c r="XC291"/>
      <c r="XD291"/>
      <c r="XE291"/>
      <c r="XF291"/>
      <c r="XG291"/>
      <c r="XH291"/>
      <c r="XI291"/>
      <c r="XJ291"/>
      <c r="XK291"/>
      <c r="XL291"/>
      <c r="XM291"/>
      <c r="XN291"/>
      <c r="XO291"/>
      <c r="XP291"/>
      <c r="XQ291"/>
      <c r="XR291"/>
      <c r="XS291"/>
      <c r="XT291"/>
      <c r="XU291"/>
      <c r="XV291"/>
      <c r="XW291"/>
      <c r="XX291"/>
      <c r="XY291"/>
      <c r="XZ291"/>
      <c r="YA291"/>
      <c r="YB291"/>
      <c r="YC291"/>
      <c r="YD291" t="s">
        <v>797</v>
      </c>
      <c r="YE291"/>
      <c r="YF291">
        <v>500</v>
      </c>
      <c r="YG291">
        <v>500</v>
      </c>
      <c r="YH291">
        <v>0</v>
      </c>
      <c r="YI291">
        <v>0</v>
      </c>
      <c r="YJ291"/>
      <c r="YK291" t="s">
        <v>841</v>
      </c>
      <c r="YL291"/>
      <c r="YM291"/>
      <c r="YN291" t="s">
        <v>816</v>
      </c>
      <c r="YO291"/>
      <c r="YP291"/>
      <c r="YQ291"/>
      <c r="YR291"/>
      <c r="YS291"/>
      <c r="YT291"/>
      <c r="YU291"/>
      <c r="YV291"/>
      <c r="YW291"/>
      <c r="YX291"/>
      <c r="YY291"/>
      <c r="YZ291"/>
      <c r="ZA291"/>
      <c r="ZB291"/>
      <c r="ZC291"/>
      <c r="ZD291"/>
      <c r="ZE291"/>
      <c r="ZF291"/>
      <c r="ZG291"/>
      <c r="ZH291"/>
      <c r="ZI291"/>
      <c r="ZJ291"/>
      <c r="ZK291"/>
      <c r="ZL291"/>
      <c r="ZM291"/>
      <c r="ZN291"/>
      <c r="ZO291"/>
      <c r="ZP291"/>
      <c r="ZQ291"/>
      <c r="ZR291"/>
      <c r="ZS291"/>
      <c r="ZT291"/>
      <c r="ZU291"/>
      <c r="ZV291"/>
      <c r="ZW291"/>
      <c r="ZX291"/>
      <c r="ZY291"/>
      <c r="ZZ291"/>
      <c r="AAA291"/>
      <c r="AAB291"/>
      <c r="AAC291"/>
      <c r="AAD291"/>
      <c r="AAE291"/>
      <c r="AAF291"/>
      <c r="AAG291"/>
      <c r="AAH291"/>
      <c r="AAI291"/>
      <c r="AAJ291"/>
      <c r="AAK291"/>
      <c r="AAL291"/>
      <c r="AAM291"/>
      <c r="AAN291"/>
      <c r="AAO291"/>
      <c r="AAP291"/>
      <c r="AAQ291"/>
      <c r="AAR291"/>
      <c r="AAS291"/>
      <c r="AAT291"/>
      <c r="AAU291"/>
      <c r="AAV291" t="s">
        <v>816</v>
      </c>
      <c r="AAW291"/>
      <c r="AAX291"/>
      <c r="AAY291"/>
      <c r="AAZ291"/>
      <c r="ABA291"/>
      <c r="ABB291"/>
      <c r="ABC291"/>
      <c r="ABD291"/>
      <c r="ABE291"/>
      <c r="ABF291"/>
      <c r="ABG291"/>
      <c r="ABH291" t="s">
        <v>816</v>
      </c>
      <c r="ABI291"/>
      <c r="ABJ291"/>
      <c r="ABK291"/>
      <c r="ABL291"/>
      <c r="ABM291"/>
      <c r="ABN291"/>
      <c r="ABO291"/>
      <c r="ABP291"/>
      <c r="ABQ291" t="s">
        <v>816</v>
      </c>
      <c r="ABR291"/>
      <c r="ABS291"/>
      <c r="ABT291"/>
      <c r="ABU291"/>
      <c r="ABV291"/>
      <c r="ABW291"/>
      <c r="ABX291"/>
      <c r="ABY291"/>
      <c r="ABZ291"/>
      <c r="ACA291"/>
      <c r="ACB291"/>
      <c r="ACC291"/>
      <c r="ACD291" t="s">
        <v>816</v>
      </c>
      <c r="ACE291"/>
      <c r="ACF291"/>
      <c r="ACG291"/>
      <c r="ACH291"/>
      <c r="ACI291"/>
      <c r="ACJ291"/>
      <c r="ACK291"/>
      <c r="ACL291"/>
      <c r="ACM291"/>
      <c r="ACN291"/>
      <c r="ACO291"/>
      <c r="ACP291"/>
      <c r="ACQ291" t="s">
        <v>873</v>
      </c>
      <c r="ACR291">
        <v>367665902</v>
      </c>
      <c r="ACS291" s="396">
        <v>44894.696203703701</v>
      </c>
      <c r="ACT291"/>
      <c r="ACU291"/>
      <c r="ACV291" t="s">
        <v>801</v>
      </c>
      <c r="ACW291"/>
      <c r="ACX291"/>
      <c r="ACY291">
        <v>291</v>
      </c>
    </row>
    <row r="292" spans="1:779" s="82" customFormat="1" x14ac:dyDescent="0.3">
      <c r="A292" t="s">
        <v>3099</v>
      </c>
      <c r="B292" s="396">
        <v>44893.576812615742</v>
      </c>
      <c r="C292" s="396">
        <v>44893.578573622683</v>
      </c>
      <c r="D292" s="396">
        <v>44893</v>
      </c>
      <c r="E292" t="s">
        <v>1021</v>
      </c>
      <c r="F292" s="396">
        <v>44893</v>
      </c>
      <c r="G292" t="s">
        <v>1022</v>
      </c>
      <c r="H292" t="s">
        <v>1023</v>
      </c>
      <c r="I292" t="s">
        <v>1023</v>
      </c>
      <c r="J292" t="s">
        <v>1023</v>
      </c>
      <c r="K292" t="s">
        <v>876</v>
      </c>
      <c r="L292" t="s">
        <v>846</v>
      </c>
      <c r="M292">
        <v>0</v>
      </c>
      <c r="N292">
        <v>0</v>
      </c>
      <c r="O292">
        <v>0</v>
      </c>
      <c r="P292">
        <v>0</v>
      </c>
      <c r="Q292">
        <v>0</v>
      </c>
      <c r="R292">
        <v>0</v>
      </c>
      <c r="S292">
        <v>0</v>
      </c>
      <c r="T292">
        <v>0</v>
      </c>
      <c r="U292">
        <v>0</v>
      </c>
      <c r="V292">
        <v>0</v>
      </c>
      <c r="W292">
        <v>0</v>
      </c>
      <c r="X292">
        <v>0</v>
      </c>
      <c r="Y292">
        <v>0</v>
      </c>
      <c r="Z292">
        <v>0</v>
      </c>
      <c r="AA292">
        <v>0</v>
      </c>
      <c r="AB292">
        <v>0</v>
      </c>
      <c r="AC292">
        <v>0</v>
      </c>
      <c r="AD292">
        <v>0</v>
      </c>
      <c r="AE292">
        <v>0</v>
      </c>
      <c r="AF292">
        <v>0</v>
      </c>
      <c r="AG292">
        <v>1</v>
      </c>
      <c r="AH292">
        <v>0</v>
      </c>
      <c r="AI292">
        <v>0</v>
      </c>
      <c r="AJ292"/>
      <c r="AK292"/>
      <c r="AL292"/>
      <c r="AM292"/>
      <c r="AN292"/>
      <c r="AO292"/>
      <c r="AP292"/>
      <c r="AQ292"/>
      <c r="AR292"/>
      <c r="AS292"/>
      <c r="AT292"/>
      <c r="AU292"/>
      <c r="AV292"/>
      <c r="AW292"/>
      <c r="AX292"/>
      <c r="AY292"/>
      <c r="AZ292"/>
      <c r="BA292"/>
      <c r="BB292"/>
      <c r="BC292"/>
      <c r="BD292"/>
      <c r="BE292"/>
      <c r="BF292"/>
      <c r="BG292"/>
      <c r="BH292"/>
      <c r="BI292"/>
      <c r="BJ292"/>
      <c r="BK292"/>
      <c r="BL292"/>
      <c r="BM292"/>
      <c r="BN292"/>
      <c r="BO292"/>
      <c r="BP292"/>
      <c r="BQ292"/>
      <c r="BR292"/>
      <c r="BS292"/>
      <c r="BT292"/>
      <c r="BU292"/>
      <c r="BV292"/>
      <c r="BW292"/>
      <c r="BX292"/>
      <c r="BY292"/>
      <c r="BZ292"/>
      <c r="CA292"/>
      <c r="CB292"/>
      <c r="CC292"/>
      <c r="CD292"/>
      <c r="CE292"/>
      <c r="CF292"/>
      <c r="CG292"/>
      <c r="CH292"/>
      <c r="CI292"/>
      <c r="CJ292"/>
      <c r="CK292"/>
      <c r="CL292"/>
      <c r="CM292"/>
      <c r="CN292"/>
      <c r="CO292"/>
      <c r="CP292"/>
      <c r="CQ292"/>
      <c r="CR292"/>
      <c r="CS292"/>
      <c r="CT292"/>
      <c r="CU292"/>
      <c r="CV292"/>
      <c r="CW292"/>
      <c r="CX292"/>
      <c r="CY292"/>
      <c r="CZ292"/>
      <c r="DA292"/>
      <c r="DB292"/>
      <c r="DC292"/>
      <c r="DD292"/>
      <c r="DE292"/>
      <c r="DF292"/>
      <c r="DG292"/>
      <c r="DH292"/>
      <c r="DI292"/>
      <c r="DJ292"/>
      <c r="DK292"/>
      <c r="DL292"/>
      <c r="DM292"/>
      <c r="DN292"/>
      <c r="DO292"/>
      <c r="DP292"/>
      <c r="DQ292"/>
      <c r="DR292"/>
      <c r="DS292"/>
      <c r="DT292"/>
      <c r="DU292"/>
      <c r="DV292"/>
      <c r="DW292"/>
      <c r="DX292"/>
      <c r="DY292"/>
      <c r="DZ292"/>
      <c r="EA292"/>
      <c r="EB292"/>
      <c r="EC292"/>
      <c r="ED292"/>
      <c r="EE292"/>
      <c r="EF292"/>
      <c r="EG292"/>
      <c r="EH292"/>
      <c r="EI292"/>
      <c r="EJ292"/>
      <c r="EK292"/>
      <c r="EL292"/>
      <c r="EM292"/>
      <c r="EN292"/>
      <c r="EO292"/>
      <c r="EP292"/>
      <c r="EQ292"/>
      <c r="ER292"/>
      <c r="ES292"/>
      <c r="ET292"/>
      <c r="EU292"/>
      <c r="EV292"/>
      <c r="EW292"/>
      <c r="EX292"/>
      <c r="EY292"/>
      <c r="EZ292"/>
      <c r="FA292"/>
      <c r="FB292"/>
      <c r="FC292"/>
      <c r="FD292"/>
      <c r="FE292"/>
      <c r="FF292"/>
      <c r="FG292"/>
      <c r="FH292"/>
      <c r="FI292"/>
      <c r="FJ292"/>
      <c r="FK292"/>
      <c r="FL292"/>
      <c r="FM292"/>
      <c r="FN292"/>
      <c r="FO292"/>
      <c r="FP292"/>
      <c r="FQ292"/>
      <c r="FR292"/>
      <c r="FS292"/>
      <c r="FT292"/>
      <c r="FU292"/>
      <c r="FV292"/>
      <c r="FW292"/>
      <c r="FX292"/>
      <c r="FY292"/>
      <c r="FZ292"/>
      <c r="GA292"/>
      <c r="GB292"/>
      <c r="GC292"/>
      <c r="GD292"/>
      <c r="GE292"/>
      <c r="GF292"/>
      <c r="GG292"/>
      <c r="GH292"/>
      <c r="GI292"/>
      <c r="GJ292"/>
      <c r="GK292"/>
      <c r="GL292"/>
      <c r="GM292"/>
      <c r="GN292"/>
      <c r="GO292"/>
      <c r="GP292"/>
      <c r="GQ292"/>
      <c r="GR292"/>
      <c r="GS292"/>
      <c r="GT292"/>
      <c r="GU292"/>
      <c r="GV292"/>
      <c r="GW292"/>
      <c r="GX292"/>
      <c r="GY292"/>
      <c r="GZ292"/>
      <c r="HA292"/>
      <c r="HB292"/>
      <c r="HC292"/>
      <c r="HD292"/>
      <c r="HE292"/>
      <c r="HF292"/>
      <c r="HG292"/>
      <c r="HH292"/>
      <c r="HI292"/>
      <c r="HJ292"/>
      <c r="HK292"/>
      <c r="HL292"/>
      <c r="HM292"/>
      <c r="HN292"/>
      <c r="HO292"/>
      <c r="HP292"/>
      <c r="HQ292"/>
      <c r="HR292"/>
      <c r="HS292"/>
      <c r="HT292"/>
      <c r="HU292"/>
      <c r="HV292"/>
      <c r="HW292"/>
      <c r="HX292"/>
      <c r="HY292"/>
      <c r="HZ292"/>
      <c r="IA292"/>
      <c r="IB292"/>
      <c r="IC292"/>
      <c r="ID292"/>
      <c r="IE292"/>
      <c r="IF292"/>
      <c r="IG292"/>
      <c r="IH292"/>
      <c r="II292"/>
      <c r="IJ292"/>
      <c r="IK292"/>
      <c r="IL292"/>
      <c r="IM292"/>
      <c r="IN292"/>
      <c r="IO292"/>
      <c r="IP292"/>
      <c r="IQ292"/>
      <c r="IR292"/>
      <c r="IS292"/>
      <c r="IT292"/>
      <c r="IU292"/>
      <c r="IV292"/>
      <c r="IW292"/>
      <c r="IX292"/>
      <c r="IY292"/>
      <c r="IZ292"/>
      <c r="JA292"/>
      <c r="JB292"/>
      <c r="JC292"/>
      <c r="JD292"/>
      <c r="JE292"/>
      <c r="JF292"/>
      <c r="JG292"/>
      <c r="JH292"/>
      <c r="JI292"/>
      <c r="JJ292"/>
      <c r="JK292"/>
      <c r="JL292"/>
      <c r="JM292"/>
      <c r="JN292"/>
      <c r="JO292"/>
      <c r="JP292"/>
      <c r="JQ292"/>
      <c r="JR292"/>
      <c r="JS292"/>
      <c r="JT292"/>
      <c r="JU292"/>
      <c r="JV292"/>
      <c r="JW292"/>
      <c r="JX292"/>
      <c r="JY292"/>
      <c r="JZ292"/>
      <c r="KA292"/>
      <c r="KB292"/>
      <c r="KC292"/>
      <c r="KD292"/>
      <c r="KE292"/>
      <c r="KF292"/>
      <c r="KG292"/>
      <c r="KH292"/>
      <c r="KI292"/>
      <c r="KJ292"/>
      <c r="KK292"/>
      <c r="KL292"/>
      <c r="KM292"/>
      <c r="KN292"/>
      <c r="KO292"/>
      <c r="KP292"/>
      <c r="KQ292"/>
      <c r="KR292"/>
      <c r="KS292"/>
      <c r="KT292"/>
      <c r="KU292"/>
      <c r="KV292"/>
      <c r="KW292"/>
      <c r="KX292"/>
      <c r="KY292"/>
      <c r="KZ292"/>
      <c r="LA292"/>
      <c r="LB292"/>
      <c r="LC292"/>
      <c r="LD292"/>
      <c r="LE292"/>
      <c r="LF292"/>
      <c r="LG292"/>
      <c r="LH292"/>
      <c r="LI292"/>
      <c r="LJ292"/>
      <c r="LK292"/>
      <c r="LL292"/>
      <c r="LM292"/>
      <c r="LN292"/>
      <c r="LO292"/>
      <c r="LP292"/>
      <c r="LQ292"/>
      <c r="LR292"/>
      <c r="LS292"/>
      <c r="LT292"/>
      <c r="LU292"/>
      <c r="LV292"/>
      <c r="LW292"/>
      <c r="LX292"/>
      <c r="LY292"/>
      <c r="LZ292"/>
      <c r="MA292"/>
      <c r="MB292"/>
      <c r="MC292"/>
      <c r="MD292"/>
      <c r="ME292"/>
      <c r="MF292"/>
      <c r="MG292"/>
      <c r="MH292"/>
      <c r="MI292"/>
      <c r="MJ292"/>
      <c r="MK292"/>
      <c r="ML292"/>
      <c r="MM292"/>
      <c r="MN292"/>
      <c r="MO292"/>
      <c r="MP292"/>
      <c r="MQ292"/>
      <c r="MR292"/>
      <c r="MS292"/>
      <c r="MT292"/>
      <c r="MU292"/>
      <c r="MV292"/>
      <c r="MW292"/>
      <c r="MX292"/>
      <c r="MY292"/>
      <c r="MZ292"/>
      <c r="NA292"/>
      <c r="NB292"/>
      <c r="NC292"/>
      <c r="ND292"/>
      <c r="NE292"/>
      <c r="NF292"/>
      <c r="NG292"/>
      <c r="NH292"/>
      <c r="NI292"/>
      <c r="NJ292"/>
      <c r="NK292"/>
      <c r="NL292"/>
      <c r="NM292"/>
      <c r="NN292"/>
      <c r="NO292"/>
      <c r="NP292"/>
      <c r="NQ292"/>
      <c r="NR292"/>
      <c r="NS292"/>
      <c r="NT292"/>
      <c r="NU292"/>
      <c r="NV292"/>
      <c r="NW292"/>
      <c r="NX292"/>
      <c r="NY292"/>
      <c r="NZ292"/>
      <c r="OA292"/>
      <c r="OB292"/>
      <c r="OC292"/>
      <c r="OD292"/>
      <c r="OE292"/>
      <c r="OF292"/>
      <c r="OG292"/>
      <c r="OH292"/>
      <c r="OI292"/>
      <c r="OJ292"/>
      <c r="OK292"/>
      <c r="OL292"/>
      <c r="OM292"/>
      <c r="ON292"/>
      <c r="OO292"/>
      <c r="OP292"/>
      <c r="OQ292"/>
      <c r="OR292"/>
      <c r="OS292"/>
      <c r="OT292"/>
      <c r="OU292"/>
      <c r="OV292"/>
      <c r="OW292"/>
      <c r="OX292"/>
      <c r="OY292"/>
      <c r="OZ292"/>
      <c r="PA292"/>
      <c r="PB292"/>
      <c r="PC292"/>
      <c r="PD292"/>
      <c r="PE292"/>
      <c r="PF292"/>
      <c r="PG292"/>
      <c r="PH292"/>
      <c r="PI292"/>
      <c r="PJ292"/>
      <c r="PK292"/>
      <c r="PL292"/>
      <c r="PM292"/>
      <c r="PN292"/>
      <c r="PO292"/>
      <c r="PP292"/>
      <c r="PQ292"/>
      <c r="PR292"/>
      <c r="PS292"/>
      <c r="PT292"/>
      <c r="PU292"/>
      <c r="PV292"/>
      <c r="PW292"/>
      <c r="PX292"/>
      <c r="PY292"/>
      <c r="PZ292"/>
      <c r="QA292"/>
      <c r="QB292"/>
      <c r="QC292"/>
      <c r="QD292"/>
      <c r="QE292"/>
      <c r="QF292"/>
      <c r="QG292"/>
      <c r="QH292"/>
      <c r="QI292"/>
      <c r="QJ292"/>
      <c r="QK292"/>
      <c r="QL292"/>
      <c r="QM292"/>
      <c r="QN292"/>
      <c r="QO292"/>
      <c r="QP292"/>
      <c r="QQ292"/>
      <c r="QR292"/>
      <c r="QS292"/>
      <c r="QT292"/>
      <c r="QU292"/>
      <c r="QV292"/>
      <c r="QW292"/>
      <c r="QX292"/>
      <c r="QY292"/>
      <c r="QZ292"/>
      <c r="RA292"/>
      <c r="RB292"/>
      <c r="RC292"/>
      <c r="RD292"/>
      <c r="RE292"/>
      <c r="RF292"/>
      <c r="RG292"/>
      <c r="RH292"/>
      <c r="RI292"/>
      <c r="RJ292"/>
      <c r="RK292"/>
      <c r="RL292"/>
      <c r="RM292"/>
      <c r="RN292"/>
      <c r="RO292"/>
      <c r="RP292"/>
      <c r="RQ292"/>
      <c r="RR292"/>
      <c r="RS292"/>
      <c r="RT292"/>
      <c r="RU292"/>
      <c r="RV292"/>
      <c r="RW292"/>
      <c r="RX292"/>
      <c r="RY292"/>
      <c r="RZ292"/>
      <c r="SA292"/>
      <c r="SB292"/>
      <c r="SC292"/>
      <c r="SD292"/>
      <c r="SE292"/>
      <c r="SF292"/>
      <c r="SG292"/>
      <c r="SH292"/>
      <c r="SI292"/>
      <c r="SJ292"/>
      <c r="SK292"/>
      <c r="SL292"/>
      <c r="SM292"/>
      <c r="SN292"/>
      <c r="SO292"/>
      <c r="SP292"/>
      <c r="SQ292"/>
      <c r="SR292"/>
      <c r="SS292"/>
      <c r="ST292"/>
      <c r="SU292"/>
      <c r="SV292"/>
      <c r="SW292"/>
      <c r="SX292"/>
      <c r="SY292"/>
      <c r="SZ292"/>
      <c r="TA292"/>
      <c r="TB292"/>
      <c r="TC292"/>
      <c r="TD292"/>
      <c r="TE292"/>
      <c r="TF292"/>
      <c r="TG292"/>
      <c r="TH292"/>
      <c r="TI292"/>
      <c r="TJ292"/>
      <c r="TK292"/>
      <c r="TL292"/>
      <c r="TM292"/>
      <c r="TN292"/>
      <c r="TO292"/>
      <c r="TP292"/>
      <c r="TQ292"/>
      <c r="TR292"/>
      <c r="TS292"/>
      <c r="TT292"/>
      <c r="TU292"/>
      <c r="TV292"/>
      <c r="TW292"/>
      <c r="TX292"/>
      <c r="TY292"/>
      <c r="TZ292"/>
      <c r="UA292"/>
      <c r="UB292"/>
      <c r="UC292"/>
      <c r="UD292"/>
      <c r="UE292"/>
      <c r="UF292"/>
      <c r="UG292"/>
      <c r="UH292"/>
      <c r="UI292"/>
      <c r="UJ292"/>
      <c r="UK292"/>
      <c r="UL292"/>
      <c r="UM292"/>
      <c r="UN292"/>
      <c r="UO292"/>
      <c r="UP292"/>
      <c r="UQ292"/>
      <c r="UR292"/>
      <c r="US292"/>
      <c r="UT292"/>
      <c r="UU292"/>
      <c r="UV292"/>
      <c r="UW292"/>
      <c r="UX292"/>
      <c r="UY292"/>
      <c r="UZ292"/>
      <c r="VA292"/>
      <c r="VB292"/>
      <c r="VC292"/>
      <c r="VD292"/>
      <c r="VE292"/>
      <c r="VF292"/>
      <c r="VG292"/>
      <c r="VH292"/>
      <c r="VI292"/>
      <c r="VJ292"/>
      <c r="VK292"/>
      <c r="VL292"/>
      <c r="VM292"/>
      <c r="VN292"/>
      <c r="VO292"/>
      <c r="VP292"/>
      <c r="VQ292"/>
      <c r="VR292"/>
      <c r="VS292"/>
      <c r="VT292"/>
      <c r="VU292"/>
      <c r="VV292"/>
      <c r="VW292"/>
      <c r="VX292"/>
      <c r="VY292"/>
      <c r="VZ292"/>
      <c r="WA292"/>
      <c r="WB292"/>
      <c r="WC292"/>
      <c r="WD292"/>
      <c r="WE292"/>
      <c r="WF292"/>
      <c r="WG292"/>
      <c r="WH292"/>
      <c r="WI292"/>
      <c r="WJ292"/>
      <c r="WK292"/>
      <c r="WL292"/>
      <c r="WM292"/>
      <c r="WN292"/>
      <c r="WO292"/>
      <c r="WP292"/>
      <c r="WQ292"/>
      <c r="WR292"/>
      <c r="WS292"/>
      <c r="WT292"/>
      <c r="WU292"/>
      <c r="WV292"/>
      <c r="WW292"/>
      <c r="WX292"/>
      <c r="WY292"/>
      <c r="WZ292"/>
      <c r="XA292"/>
      <c r="XB292"/>
      <c r="XC292"/>
      <c r="XD292"/>
      <c r="XE292"/>
      <c r="XF292"/>
      <c r="XG292"/>
      <c r="XH292"/>
      <c r="XI292"/>
      <c r="XJ292"/>
      <c r="XK292"/>
      <c r="XL292"/>
      <c r="XM292"/>
      <c r="XN292"/>
      <c r="XO292"/>
      <c r="XP292"/>
      <c r="XQ292"/>
      <c r="XR292"/>
      <c r="XS292"/>
      <c r="XT292"/>
      <c r="XU292"/>
      <c r="XV292"/>
      <c r="XW292"/>
      <c r="XX292"/>
      <c r="XY292"/>
      <c r="XZ292"/>
      <c r="YA292"/>
      <c r="YB292"/>
      <c r="YC292"/>
      <c r="YD292" t="s">
        <v>797</v>
      </c>
      <c r="YE292"/>
      <c r="YF292">
        <v>500</v>
      </c>
      <c r="YG292">
        <v>500</v>
      </c>
      <c r="YH292">
        <v>0</v>
      </c>
      <c r="YI292">
        <v>0</v>
      </c>
      <c r="YJ292"/>
      <c r="YK292" t="s">
        <v>841</v>
      </c>
      <c r="YL292"/>
      <c r="YM292"/>
      <c r="YN292" t="s">
        <v>816</v>
      </c>
      <c r="YO292"/>
      <c r="YP292"/>
      <c r="YQ292"/>
      <c r="YR292"/>
      <c r="YS292"/>
      <c r="YT292"/>
      <c r="YU292"/>
      <c r="YV292"/>
      <c r="YW292"/>
      <c r="YX292"/>
      <c r="YY292"/>
      <c r="YZ292"/>
      <c r="ZA292"/>
      <c r="ZB292"/>
      <c r="ZC292"/>
      <c r="ZD292"/>
      <c r="ZE292"/>
      <c r="ZF292"/>
      <c r="ZG292"/>
      <c r="ZH292"/>
      <c r="ZI292"/>
      <c r="ZJ292"/>
      <c r="ZK292"/>
      <c r="ZL292"/>
      <c r="ZM292"/>
      <c r="ZN292"/>
      <c r="ZO292"/>
      <c r="ZP292"/>
      <c r="ZQ292"/>
      <c r="ZR292"/>
      <c r="ZS292"/>
      <c r="ZT292"/>
      <c r="ZU292"/>
      <c r="ZV292"/>
      <c r="ZW292"/>
      <c r="ZX292"/>
      <c r="ZY292"/>
      <c r="ZZ292"/>
      <c r="AAA292"/>
      <c r="AAB292"/>
      <c r="AAC292"/>
      <c r="AAD292"/>
      <c r="AAE292"/>
      <c r="AAF292"/>
      <c r="AAG292"/>
      <c r="AAH292"/>
      <c r="AAI292"/>
      <c r="AAJ292"/>
      <c r="AAK292"/>
      <c r="AAL292"/>
      <c r="AAM292"/>
      <c r="AAN292"/>
      <c r="AAO292"/>
      <c r="AAP292"/>
      <c r="AAQ292"/>
      <c r="AAR292"/>
      <c r="AAS292"/>
      <c r="AAT292"/>
      <c r="AAU292"/>
      <c r="AAV292" t="s">
        <v>816</v>
      </c>
      <c r="AAW292"/>
      <c r="AAX292"/>
      <c r="AAY292"/>
      <c r="AAZ292"/>
      <c r="ABA292"/>
      <c r="ABB292"/>
      <c r="ABC292"/>
      <c r="ABD292"/>
      <c r="ABE292"/>
      <c r="ABF292"/>
      <c r="ABG292"/>
      <c r="ABH292" t="s">
        <v>816</v>
      </c>
      <c r="ABI292"/>
      <c r="ABJ292"/>
      <c r="ABK292"/>
      <c r="ABL292"/>
      <c r="ABM292"/>
      <c r="ABN292"/>
      <c r="ABO292"/>
      <c r="ABP292"/>
      <c r="ABQ292" t="s">
        <v>816</v>
      </c>
      <c r="ABR292"/>
      <c r="ABS292"/>
      <c r="ABT292"/>
      <c r="ABU292"/>
      <c r="ABV292"/>
      <c r="ABW292"/>
      <c r="ABX292"/>
      <c r="ABY292"/>
      <c r="ABZ292"/>
      <c r="ACA292"/>
      <c r="ACB292"/>
      <c r="ACC292"/>
      <c r="ACD292" t="s">
        <v>816</v>
      </c>
      <c r="ACE292"/>
      <c r="ACF292"/>
      <c r="ACG292"/>
      <c r="ACH292"/>
      <c r="ACI292"/>
      <c r="ACJ292"/>
      <c r="ACK292"/>
      <c r="ACL292"/>
      <c r="ACM292"/>
      <c r="ACN292"/>
      <c r="ACO292"/>
      <c r="ACP292"/>
      <c r="ACQ292" t="s">
        <v>873</v>
      </c>
      <c r="ACR292">
        <v>367665929</v>
      </c>
      <c r="ACS292" s="396">
        <v>44894.696261574078</v>
      </c>
      <c r="ACT292"/>
      <c r="ACU292"/>
      <c r="ACV292" t="s">
        <v>801</v>
      </c>
      <c r="ACW292"/>
      <c r="ACX292"/>
      <c r="ACY292">
        <v>292</v>
      </c>
    </row>
    <row r="293" spans="1:779" s="82" customFormat="1" x14ac:dyDescent="0.3">
      <c r="A293" t="s">
        <v>3100</v>
      </c>
      <c r="B293" s="396">
        <v>44893.582188020839</v>
      </c>
      <c r="C293" s="396">
        <v>44893.583314062504</v>
      </c>
      <c r="D293" s="396">
        <v>44893</v>
      </c>
      <c r="E293" t="s">
        <v>1021</v>
      </c>
      <c r="F293" s="396">
        <v>44893</v>
      </c>
      <c r="G293" t="s">
        <v>1022</v>
      </c>
      <c r="H293" t="s">
        <v>1023</v>
      </c>
      <c r="I293" t="s">
        <v>1023</v>
      </c>
      <c r="J293" t="s">
        <v>1023</v>
      </c>
      <c r="K293" t="s">
        <v>876</v>
      </c>
      <c r="L293" t="s">
        <v>846</v>
      </c>
      <c r="M293">
        <v>0</v>
      </c>
      <c r="N293">
        <v>0</v>
      </c>
      <c r="O293">
        <v>0</v>
      </c>
      <c r="P293">
        <v>0</v>
      </c>
      <c r="Q293">
        <v>0</v>
      </c>
      <c r="R293">
        <v>0</v>
      </c>
      <c r="S293">
        <v>0</v>
      </c>
      <c r="T293">
        <v>0</v>
      </c>
      <c r="U293">
        <v>0</v>
      </c>
      <c r="V293">
        <v>0</v>
      </c>
      <c r="W293">
        <v>0</v>
      </c>
      <c r="X293">
        <v>0</v>
      </c>
      <c r="Y293">
        <v>0</v>
      </c>
      <c r="Z293">
        <v>0</v>
      </c>
      <c r="AA293">
        <v>0</v>
      </c>
      <c r="AB293">
        <v>0</v>
      </c>
      <c r="AC293">
        <v>0</v>
      </c>
      <c r="AD293">
        <v>0</v>
      </c>
      <c r="AE293">
        <v>0</v>
      </c>
      <c r="AF293">
        <v>0</v>
      </c>
      <c r="AG293">
        <v>1</v>
      </c>
      <c r="AH293">
        <v>0</v>
      </c>
      <c r="AI293">
        <v>0</v>
      </c>
      <c r="AJ293"/>
      <c r="AK293"/>
      <c r="AL293"/>
      <c r="AM293"/>
      <c r="AN293"/>
      <c r="AO293"/>
      <c r="AP293"/>
      <c r="AQ293"/>
      <c r="AR293"/>
      <c r="AS293"/>
      <c r="AT293"/>
      <c r="AU293"/>
      <c r="AV293"/>
      <c r="AW293"/>
      <c r="AX293"/>
      <c r="AY293"/>
      <c r="AZ293"/>
      <c r="BA293"/>
      <c r="BB293"/>
      <c r="BC293"/>
      <c r="BD293"/>
      <c r="BE293"/>
      <c r="BF293"/>
      <c r="BG293"/>
      <c r="BH293"/>
      <c r="BI293"/>
      <c r="BJ293"/>
      <c r="BK293"/>
      <c r="BL293"/>
      <c r="BM293"/>
      <c r="BN293"/>
      <c r="BO293"/>
      <c r="BP293"/>
      <c r="BQ293"/>
      <c r="BR293"/>
      <c r="BS293"/>
      <c r="BT293"/>
      <c r="BU293"/>
      <c r="BV293"/>
      <c r="BW293"/>
      <c r="BX293"/>
      <c r="BY293"/>
      <c r="BZ293"/>
      <c r="CA293"/>
      <c r="CB293"/>
      <c r="CC293"/>
      <c r="CD293"/>
      <c r="CE293"/>
      <c r="CF293"/>
      <c r="CG293"/>
      <c r="CH293"/>
      <c r="CI293"/>
      <c r="CJ293"/>
      <c r="CK293"/>
      <c r="CL293"/>
      <c r="CM293"/>
      <c r="CN293"/>
      <c r="CO293"/>
      <c r="CP293"/>
      <c r="CQ293"/>
      <c r="CR293"/>
      <c r="CS293"/>
      <c r="CT293"/>
      <c r="CU293"/>
      <c r="CV293"/>
      <c r="CW293"/>
      <c r="CX293"/>
      <c r="CY293"/>
      <c r="CZ293"/>
      <c r="DA293"/>
      <c r="DB293"/>
      <c r="DC293"/>
      <c r="DD293"/>
      <c r="DE293"/>
      <c r="DF293"/>
      <c r="DG293"/>
      <c r="DH293"/>
      <c r="DI293"/>
      <c r="DJ293"/>
      <c r="DK293"/>
      <c r="DL293"/>
      <c r="DM293"/>
      <c r="DN293"/>
      <c r="DO293"/>
      <c r="DP293"/>
      <c r="DQ293"/>
      <c r="DR293"/>
      <c r="DS293"/>
      <c r="DT293"/>
      <c r="DU293"/>
      <c r="DV293"/>
      <c r="DW293"/>
      <c r="DX293"/>
      <c r="DY293"/>
      <c r="DZ293"/>
      <c r="EA293"/>
      <c r="EB293"/>
      <c r="EC293"/>
      <c r="ED293"/>
      <c r="EE293"/>
      <c r="EF293"/>
      <c r="EG293"/>
      <c r="EH293"/>
      <c r="EI293"/>
      <c r="EJ293"/>
      <c r="EK293"/>
      <c r="EL293"/>
      <c r="EM293"/>
      <c r="EN293"/>
      <c r="EO293"/>
      <c r="EP293"/>
      <c r="EQ293"/>
      <c r="ER293"/>
      <c r="ES293"/>
      <c r="ET293"/>
      <c r="EU293"/>
      <c r="EV293"/>
      <c r="EW293"/>
      <c r="EX293"/>
      <c r="EY293"/>
      <c r="EZ293"/>
      <c r="FA293"/>
      <c r="FB293"/>
      <c r="FC293"/>
      <c r="FD293"/>
      <c r="FE293"/>
      <c r="FF293"/>
      <c r="FG293"/>
      <c r="FH293"/>
      <c r="FI293"/>
      <c r="FJ293"/>
      <c r="FK293"/>
      <c r="FL293"/>
      <c r="FM293"/>
      <c r="FN293"/>
      <c r="FO293"/>
      <c r="FP293"/>
      <c r="FQ293"/>
      <c r="FR293"/>
      <c r="FS293"/>
      <c r="FT293"/>
      <c r="FU293"/>
      <c r="FV293"/>
      <c r="FW293"/>
      <c r="FX293"/>
      <c r="FY293"/>
      <c r="FZ293"/>
      <c r="GA293"/>
      <c r="GB293"/>
      <c r="GC293"/>
      <c r="GD293"/>
      <c r="GE293"/>
      <c r="GF293"/>
      <c r="GG293"/>
      <c r="GH293"/>
      <c r="GI293"/>
      <c r="GJ293"/>
      <c r="GK293"/>
      <c r="GL293"/>
      <c r="GM293"/>
      <c r="GN293"/>
      <c r="GO293"/>
      <c r="GP293"/>
      <c r="GQ293"/>
      <c r="GR293"/>
      <c r="GS293"/>
      <c r="GT293"/>
      <c r="GU293"/>
      <c r="GV293"/>
      <c r="GW293"/>
      <c r="GX293"/>
      <c r="GY293"/>
      <c r="GZ293"/>
      <c r="HA293"/>
      <c r="HB293"/>
      <c r="HC293"/>
      <c r="HD293"/>
      <c r="HE293"/>
      <c r="HF293"/>
      <c r="HG293"/>
      <c r="HH293"/>
      <c r="HI293"/>
      <c r="HJ293"/>
      <c r="HK293"/>
      <c r="HL293"/>
      <c r="HM293"/>
      <c r="HN293"/>
      <c r="HO293"/>
      <c r="HP293"/>
      <c r="HQ293"/>
      <c r="HR293"/>
      <c r="HS293"/>
      <c r="HT293"/>
      <c r="HU293"/>
      <c r="HV293"/>
      <c r="HW293"/>
      <c r="HX293"/>
      <c r="HY293"/>
      <c r="HZ293"/>
      <c r="IA293"/>
      <c r="IB293"/>
      <c r="IC293"/>
      <c r="ID293"/>
      <c r="IE293"/>
      <c r="IF293"/>
      <c r="IG293"/>
      <c r="IH293"/>
      <c r="II293"/>
      <c r="IJ293"/>
      <c r="IK293"/>
      <c r="IL293"/>
      <c r="IM293"/>
      <c r="IN293"/>
      <c r="IO293"/>
      <c r="IP293"/>
      <c r="IQ293"/>
      <c r="IR293"/>
      <c r="IS293"/>
      <c r="IT293"/>
      <c r="IU293"/>
      <c r="IV293"/>
      <c r="IW293"/>
      <c r="IX293"/>
      <c r="IY293"/>
      <c r="IZ293"/>
      <c r="JA293"/>
      <c r="JB293"/>
      <c r="JC293"/>
      <c r="JD293"/>
      <c r="JE293"/>
      <c r="JF293"/>
      <c r="JG293"/>
      <c r="JH293"/>
      <c r="JI293"/>
      <c r="JJ293"/>
      <c r="JK293"/>
      <c r="JL293"/>
      <c r="JM293"/>
      <c r="JN293"/>
      <c r="JO293"/>
      <c r="JP293"/>
      <c r="JQ293"/>
      <c r="JR293"/>
      <c r="JS293"/>
      <c r="JT293"/>
      <c r="JU293"/>
      <c r="JV293"/>
      <c r="JW293"/>
      <c r="JX293"/>
      <c r="JY293"/>
      <c r="JZ293"/>
      <c r="KA293"/>
      <c r="KB293"/>
      <c r="KC293"/>
      <c r="KD293"/>
      <c r="KE293"/>
      <c r="KF293"/>
      <c r="KG293"/>
      <c r="KH293"/>
      <c r="KI293"/>
      <c r="KJ293"/>
      <c r="KK293"/>
      <c r="KL293"/>
      <c r="KM293"/>
      <c r="KN293"/>
      <c r="KO293"/>
      <c r="KP293"/>
      <c r="KQ293"/>
      <c r="KR293"/>
      <c r="KS293"/>
      <c r="KT293"/>
      <c r="KU293"/>
      <c r="KV293"/>
      <c r="KW293"/>
      <c r="KX293"/>
      <c r="KY293"/>
      <c r="KZ293"/>
      <c r="LA293"/>
      <c r="LB293"/>
      <c r="LC293"/>
      <c r="LD293"/>
      <c r="LE293"/>
      <c r="LF293"/>
      <c r="LG293"/>
      <c r="LH293"/>
      <c r="LI293"/>
      <c r="LJ293"/>
      <c r="LK293"/>
      <c r="LL293"/>
      <c r="LM293"/>
      <c r="LN293"/>
      <c r="LO293"/>
      <c r="LP293"/>
      <c r="LQ293"/>
      <c r="LR293"/>
      <c r="LS293"/>
      <c r="LT293"/>
      <c r="LU293"/>
      <c r="LV293"/>
      <c r="LW293"/>
      <c r="LX293"/>
      <c r="LY293"/>
      <c r="LZ293"/>
      <c r="MA293"/>
      <c r="MB293"/>
      <c r="MC293"/>
      <c r="MD293"/>
      <c r="ME293"/>
      <c r="MF293"/>
      <c r="MG293"/>
      <c r="MH293"/>
      <c r="MI293"/>
      <c r="MJ293"/>
      <c r="MK293"/>
      <c r="ML293"/>
      <c r="MM293"/>
      <c r="MN293"/>
      <c r="MO293"/>
      <c r="MP293"/>
      <c r="MQ293"/>
      <c r="MR293"/>
      <c r="MS293"/>
      <c r="MT293"/>
      <c r="MU293"/>
      <c r="MV293"/>
      <c r="MW293"/>
      <c r="MX293"/>
      <c r="MY293"/>
      <c r="MZ293"/>
      <c r="NA293"/>
      <c r="NB293"/>
      <c r="NC293"/>
      <c r="ND293"/>
      <c r="NE293"/>
      <c r="NF293"/>
      <c r="NG293"/>
      <c r="NH293"/>
      <c r="NI293"/>
      <c r="NJ293"/>
      <c r="NK293"/>
      <c r="NL293"/>
      <c r="NM293"/>
      <c r="NN293"/>
      <c r="NO293"/>
      <c r="NP293"/>
      <c r="NQ293"/>
      <c r="NR293"/>
      <c r="NS293"/>
      <c r="NT293"/>
      <c r="NU293"/>
      <c r="NV293"/>
      <c r="NW293"/>
      <c r="NX293"/>
      <c r="NY293"/>
      <c r="NZ293"/>
      <c r="OA293"/>
      <c r="OB293"/>
      <c r="OC293"/>
      <c r="OD293"/>
      <c r="OE293"/>
      <c r="OF293"/>
      <c r="OG293"/>
      <c r="OH293"/>
      <c r="OI293"/>
      <c r="OJ293"/>
      <c r="OK293"/>
      <c r="OL293"/>
      <c r="OM293"/>
      <c r="ON293"/>
      <c r="OO293"/>
      <c r="OP293"/>
      <c r="OQ293"/>
      <c r="OR293"/>
      <c r="OS293"/>
      <c r="OT293"/>
      <c r="OU293"/>
      <c r="OV293"/>
      <c r="OW293"/>
      <c r="OX293"/>
      <c r="OY293"/>
      <c r="OZ293"/>
      <c r="PA293"/>
      <c r="PB293"/>
      <c r="PC293"/>
      <c r="PD293"/>
      <c r="PE293"/>
      <c r="PF293"/>
      <c r="PG293"/>
      <c r="PH293"/>
      <c r="PI293"/>
      <c r="PJ293"/>
      <c r="PK293"/>
      <c r="PL293"/>
      <c r="PM293"/>
      <c r="PN293"/>
      <c r="PO293"/>
      <c r="PP293"/>
      <c r="PQ293"/>
      <c r="PR293"/>
      <c r="PS293"/>
      <c r="PT293"/>
      <c r="PU293"/>
      <c r="PV293"/>
      <c r="PW293"/>
      <c r="PX293"/>
      <c r="PY293"/>
      <c r="PZ293"/>
      <c r="QA293"/>
      <c r="QB293"/>
      <c r="QC293"/>
      <c r="QD293"/>
      <c r="QE293"/>
      <c r="QF293"/>
      <c r="QG293"/>
      <c r="QH293"/>
      <c r="QI293"/>
      <c r="QJ293"/>
      <c r="QK293"/>
      <c r="QL293"/>
      <c r="QM293"/>
      <c r="QN293"/>
      <c r="QO293"/>
      <c r="QP293"/>
      <c r="QQ293"/>
      <c r="QR293"/>
      <c r="QS293"/>
      <c r="QT293"/>
      <c r="QU293"/>
      <c r="QV293"/>
      <c r="QW293"/>
      <c r="QX293"/>
      <c r="QY293"/>
      <c r="QZ293"/>
      <c r="RA293"/>
      <c r="RB293"/>
      <c r="RC293"/>
      <c r="RD293"/>
      <c r="RE293"/>
      <c r="RF293"/>
      <c r="RG293"/>
      <c r="RH293"/>
      <c r="RI293"/>
      <c r="RJ293"/>
      <c r="RK293"/>
      <c r="RL293"/>
      <c r="RM293"/>
      <c r="RN293"/>
      <c r="RO293"/>
      <c r="RP293"/>
      <c r="RQ293"/>
      <c r="RR293"/>
      <c r="RS293"/>
      <c r="RT293"/>
      <c r="RU293"/>
      <c r="RV293"/>
      <c r="RW293"/>
      <c r="RX293"/>
      <c r="RY293"/>
      <c r="RZ293"/>
      <c r="SA293"/>
      <c r="SB293"/>
      <c r="SC293"/>
      <c r="SD293"/>
      <c r="SE293"/>
      <c r="SF293"/>
      <c r="SG293"/>
      <c r="SH293"/>
      <c r="SI293"/>
      <c r="SJ293"/>
      <c r="SK293"/>
      <c r="SL293"/>
      <c r="SM293"/>
      <c r="SN293"/>
      <c r="SO293"/>
      <c r="SP293"/>
      <c r="SQ293"/>
      <c r="SR293"/>
      <c r="SS293"/>
      <c r="ST293"/>
      <c r="SU293"/>
      <c r="SV293"/>
      <c r="SW293"/>
      <c r="SX293"/>
      <c r="SY293"/>
      <c r="SZ293"/>
      <c r="TA293"/>
      <c r="TB293"/>
      <c r="TC293"/>
      <c r="TD293"/>
      <c r="TE293"/>
      <c r="TF293"/>
      <c r="TG293"/>
      <c r="TH293"/>
      <c r="TI293"/>
      <c r="TJ293"/>
      <c r="TK293"/>
      <c r="TL293"/>
      <c r="TM293"/>
      <c r="TN293"/>
      <c r="TO293"/>
      <c r="TP293"/>
      <c r="TQ293"/>
      <c r="TR293"/>
      <c r="TS293"/>
      <c r="TT293"/>
      <c r="TU293"/>
      <c r="TV293"/>
      <c r="TW293"/>
      <c r="TX293"/>
      <c r="TY293"/>
      <c r="TZ293"/>
      <c r="UA293"/>
      <c r="UB293"/>
      <c r="UC293"/>
      <c r="UD293"/>
      <c r="UE293"/>
      <c r="UF293"/>
      <c r="UG293"/>
      <c r="UH293"/>
      <c r="UI293"/>
      <c r="UJ293"/>
      <c r="UK293"/>
      <c r="UL293"/>
      <c r="UM293"/>
      <c r="UN293"/>
      <c r="UO293"/>
      <c r="UP293"/>
      <c r="UQ293"/>
      <c r="UR293"/>
      <c r="US293"/>
      <c r="UT293"/>
      <c r="UU293"/>
      <c r="UV293"/>
      <c r="UW293"/>
      <c r="UX293"/>
      <c r="UY293"/>
      <c r="UZ293"/>
      <c r="VA293"/>
      <c r="VB293"/>
      <c r="VC293"/>
      <c r="VD293"/>
      <c r="VE293"/>
      <c r="VF293"/>
      <c r="VG293"/>
      <c r="VH293"/>
      <c r="VI293"/>
      <c r="VJ293"/>
      <c r="VK293"/>
      <c r="VL293"/>
      <c r="VM293"/>
      <c r="VN293"/>
      <c r="VO293"/>
      <c r="VP293"/>
      <c r="VQ293"/>
      <c r="VR293"/>
      <c r="VS293"/>
      <c r="VT293"/>
      <c r="VU293"/>
      <c r="VV293"/>
      <c r="VW293"/>
      <c r="VX293"/>
      <c r="VY293"/>
      <c r="VZ293"/>
      <c r="WA293"/>
      <c r="WB293"/>
      <c r="WC293"/>
      <c r="WD293"/>
      <c r="WE293"/>
      <c r="WF293"/>
      <c r="WG293"/>
      <c r="WH293"/>
      <c r="WI293"/>
      <c r="WJ293"/>
      <c r="WK293"/>
      <c r="WL293"/>
      <c r="WM293"/>
      <c r="WN293"/>
      <c r="WO293"/>
      <c r="WP293"/>
      <c r="WQ293"/>
      <c r="WR293"/>
      <c r="WS293"/>
      <c r="WT293"/>
      <c r="WU293"/>
      <c r="WV293"/>
      <c r="WW293"/>
      <c r="WX293"/>
      <c r="WY293"/>
      <c r="WZ293"/>
      <c r="XA293"/>
      <c r="XB293"/>
      <c r="XC293"/>
      <c r="XD293"/>
      <c r="XE293"/>
      <c r="XF293"/>
      <c r="XG293"/>
      <c r="XH293"/>
      <c r="XI293"/>
      <c r="XJ293"/>
      <c r="XK293"/>
      <c r="XL293"/>
      <c r="XM293"/>
      <c r="XN293"/>
      <c r="XO293"/>
      <c r="XP293"/>
      <c r="XQ293"/>
      <c r="XR293"/>
      <c r="XS293"/>
      <c r="XT293"/>
      <c r="XU293"/>
      <c r="XV293"/>
      <c r="XW293"/>
      <c r="XX293"/>
      <c r="XY293"/>
      <c r="XZ293"/>
      <c r="YA293"/>
      <c r="YB293"/>
      <c r="YC293"/>
      <c r="YD293" t="s">
        <v>797</v>
      </c>
      <c r="YE293"/>
      <c r="YF293">
        <v>500</v>
      </c>
      <c r="YG293">
        <v>500</v>
      </c>
      <c r="YH293">
        <v>0</v>
      </c>
      <c r="YI293">
        <v>0</v>
      </c>
      <c r="YJ293"/>
      <c r="YK293" t="s">
        <v>841</v>
      </c>
      <c r="YL293"/>
      <c r="YM293"/>
      <c r="YN293" t="s">
        <v>816</v>
      </c>
      <c r="YO293"/>
      <c r="YP293"/>
      <c r="YQ293"/>
      <c r="YR293"/>
      <c r="YS293"/>
      <c r="YT293"/>
      <c r="YU293"/>
      <c r="YV293"/>
      <c r="YW293"/>
      <c r="YX293"/>
      <c r="YY293"/>
      <c r="YZ293"/>
      <c r="ZA293"/>
      <c r="ZB293"/>
      <c r="ZC293"/>
      <c r="ZD293"/>
      <c r="ZE293"/>
      <c r="ZF293"/>
      <c r="ZG293"/>
      <c r="ZH293"/>
      <c r="ZI293"/>
      <c r="ZJ293"/>
      <c r="ZK293"/>
      <c r="ZL293"/>
      <c r="ZM293"/>
      <c r="ZN293"/>
      <c r="ZO293"/>
      <c r="ZP293"/>
      <c r="ZQ293"/>
      <c r="ZR293"/>
      <c r="ZS293"/>
      <c r="ZT293"/>
      <c r="ZU293"/>
      <c r="ZV293"/>
      <c r="ZW293"/>
      <c r="ZX293"/>
      <c r="ZY293"/>
      <c r="ZZ293"/>
      <c r="AAA293"/>
      <c r="AAB293"/>
      <c r="AAC293"/>
      <c r="AAD293"/>
      <c r="AAE293"/>
      <c r="AAF293"/>
      <c r="AAG293"/>
      <c r="AAH293"/>
      <c r="AAI293"/>
      <c r="AAJ293"/>
      <c r="AAK293"/>
      <c r="AAL293"/>
      <c r="AAM293"/>
      <c r="AAN293"/>
      <c r="AAO293"/>
      <c r="AAP293"/>
      <c r="AAQ293"/>
      <c r="AAR293"/>
      <c r="AAS293"/>
      <c r="AAT293"/>
      <c r="AAU293"/>
      <c r="AAV293" t="s">
        <v>816</v>
      </c>
      <c r="AAW293"/>
      <c r="AAX293"/>
      <c r="AAY293"/>
      <c r="AAZ293"/>
      <c r="ABA293"/>
      <c r="ABB293"/>
      <c r="ABC293"/>
      <c r="ABD293"/>
      <c r="ABE293"/>
      <c r="ABF293"/>
      <c r="ABG293"/>
      <c r="ABH293" t="s">
        <v>816</v>
      </c>
      <c r="ABI293"/>
      <c r="ABJ293"/>
      <c r="ABK293"/>
      <c r="ABL293"/>
      <c r="ABM293"/>
      <c r="ABN293"/>
      <c r="ABO293"/>
      <c r="ABP293"/>
      <c r="ABQ293" t="s">
        <v>816</v>
      </c>
      <c r="ABR293"/>
      <c r="ABS293"/>
      <c r="ABT293"/>
      <c r="ABU293"/>
      <c r="ABV293"/>
      <c r="ABW293"/>
      <c r="ABX293"/>
      <c r="ABY293"/>
      <c r="ABZ293"/>
      <c r="ACA293"/>
      <c r="ACB293"/>
      <c r="ACC293"/>
      <c r="ACD293" t="s">
        <v>816</v>
      </c>
      <c r="ACE293"/>
      <c r="ACF293"/>
      <c r="ACG293"/>
      <c r="ACH293"/>
      <c r="ACI293"/>
      <c r="ACJ293"/>
      <c r="ACK293"/>
      <c r="ACL293"/>
      <c r="ACM293"/>
      <c r="ACN293"/>
      <c r="ACO293"/>
      <c r="ACP293"/>
      <c r="ACQ293" t="s">
        <v>873</v>
      </c>
      <c r="ACR293">
        <v>367665955</v>
      </c>
      <c r="ACS293" s="396">
        <v>44894.69630787037</v>
      </c>
      <c r="ACT293"/>
      <c r="ACU293"/>
      <c r="ACV293" t="s">
        <v>801</v>
      </c>
      <c r="ACW293"/>
      <c r="ACX293"/>
      <c r="ACY293">
        <v>293</v>
      </c>
    </row>
    <row r="294" spans="1:779" s="82" customFormat="1" x14ac:dyDescent="0.3">
      <c r="A294" t="s">
        <v>3101</v>
      </c>
      <c r="B294" s="396">
        <v>44893.382522627318</v>
      </c>
      <c r="C294" s="396">
        <v>44893.38392886574</v>
      </c>
      <c r="D294" s="396">
        <v>44893</v>
      </c>
      <c r="E294" t="s">
        <v>1021</v>
      </c>
      <c r="F294" s="396">
        <v>44893</v>
      </c>
      <c r="G294" t="s">
        <v>1022</v>
      </c>
      <c r="H294" t="s">
        <v>1023</v>
      </c>
      <c r="I294" t="s">
        <v>1023</v>
      </c>
      <c r="J294" t="s">
        <v>1023</v>
      </c>
      <c r="K294" t="s">
        <v>795</v>
      </c>
      <c r="L294" t="s">
        <v>822</v>
      </c>
      <c r="M294">
        <v>0</v>
      </c>
      <c r="N294">
        <v>0</v>
      </c>
      <c r="O294">
        <v>0</v>
      </c>
      <c r="P294">
        <v>0</v>
      </c>
      <c r="Q294">
        <v>0</v>
      </c>
      <c r="R294">
        <v>0</v>
      </c>
      <c r="S294">
        <v>0</v>
      </c>
      <c r="T294">
        <v>0</v>
      </c>
      <c r="U294">
        <v>0</v>
      </c>
      <c r="V294">
        <v>0</v>
      </c>
      <c r="W294">
        <v>0</v>
      </c>
      <c r="X294">
        <v>0</v>
      </c>
      <c r="Y294">
        <v>0</v>
      </c>
      <c r="Z294">
        <v>0</v>
      </c>
      <c r="AA294">
        <v>0</v>
      </c>
      <c r="AB294">
        <v>0</v>
      </c>
      <c r="AC294">
        <v>0</v>
      </c>
      <c r="AD294">
        <v>0</v>
      </c>
      <c r="AE294">
        <v>0</v>
      </c>
      <c r="AF294">
        <v>0</v>
      </c>
      <c r="AG294">
        <v>0</v>
      </c>
      <c r="AH294">
        <v>1</v>
      </c>
      <c r="AI294">
        <v>0</v>
      </c>
      <c r="AJ294"/>
      <c r="AK294"/>
      <c r="AL294"/>
      <c r="AM294"/>
      <c r="AN294"/>
      <c r="AO294"/>
      <c r="AP294"/>
      <c r="AQ294"/>
      <c r="AR294"/>
      <c r="AS294"/>
      <c r="AT294"/>
      <c r="AU294"/>
      <c r="AV294"/>
      <c r="AW294"/>
      <c r="AX294"/>
      <c r="AY294"/>
      <c r="AZ294"/>
      <c r="BA294"/>
      <c r="BB294"/>
      <c r="BC294"/>
      <c r="BD294"/>
      <c r="BE294"/>
      <c r="BF294"/>
      <c r="BG294"/>
      <c r="BH294"/>
      <c r="BI294"/>
      <c r="BJ294"/>
      <c r="BK294"/>
      <c r="BL294"/>
      <c r="BM294"/>
      <c r="BN294"/>
      <c r="BO294"/>
      <c r="BP294"/>
      <c r="BQ294"/>
      <c r="BR294"/>
      <c r="BS294"/>
      <c r="BT294"/>
      <c r="BU294"/>
      <c r="BV294"/>
      <c r="BW294"/>
      <c r="BX294"/>
      <c r="BY294"/>
      <c r="BZ294"/>
      <c r="CA294"/>
      <c r="CB294"/>
      <c r="CC294"/>
      <c r="CD294"/>
      <c r="CE294"/>
      <c r="CF294"/>
      <c r="CG294"/>
      <c r="CH294"/>
      <c r="CI294"/>
      <c r="CJ294"/>
      <c r="CK294"/>
      <c r="CL294"/>
      <c r="CM294"/>
      <c r="CN294"/>
      <c r="CO294"/>
      <c r="CP294"/>
      <c r="CQ294"/>
      <c r="CR294"/>
      <c r="CS294"/>
      <c r="CT294"/>
      <c r="CU294"/>
      <c r="CV294"/>
      <c r="CW294"/>
      <c r="CX294"/>
      <c r="CY294"/>
      <c r="CZ294"/>
      <c r="DA294"/>
      <c r="DB294"/>
      <c r="DC294"/>
      <c r="DD294"/>
      <c r="DE294"/>
      <c r="DF294"/>
      <c r="DG294"/>
      <c r="DH294"/>
      <c r="DI294"/>
      <c r="DJ294"/>
      <c r="DK294"/>
      <c r="DL294"/>
      <c r="DM294"/>
      <c r="DN294"/>
      <c r="DO294"/>
      <c r="DP294"/>
      <c r="DQ294"/>
      <c r="DR294"/>
      <c r="DS294"/>
      <c r="DT294"/>
      <c r="DU294"/>
      <c r="DV294"/>
      <c r="DW294"/>
      <c r="DX294"/>
      <c r="DY294"/>
      <c r="DZ294"/>
      <c r="EA294"/>
      <c r="EB294"/>
      <c r="EC294"/>
      <c r="ED294"/>
      <c r="EE294"/>
      <c r="EF294"/>
      <c r="EG294"/>
      <c r="EH294"/>
      <c r="EI294"/>
      <c r="EJ294"/>
      <c r="EK294"/>
      <c r="EL294"/>
      <c r="EM294"/>
      <c r="EN294"/>
      <c r="EO294"/>
      <c r="EP294"/>
      <c r="EQ294"/>
      <c r="ER294"/>
      <c r="ES294"/>
      <c r="ET294"/>
      <c r="EU294"/>
      <c r="EV294"/>
      <c r="EW294"/>
      <c r="EX294"/>
      <c r="EY294"/>
      <c r="EZ294"/>
      <c r="FA294"/>
      <c r="FB294"/>
      <c r="FC294"/>
      <c r="FD294"/>
      <c r="FE294"/>
      <c r="FF294"/>
      <c r="FG294"/>
      <c r="FH294"/>
      <c r="FI294"/>
      <c r="FJ294"/>
      <c r="FK294"/>
      <c r="FL294"/>
      <c r="FM294"/>
      <c r="FN294"/>
      <c r="FO294"/>
      <c r="FP294"/>
      <c r="FQ294"/>
      <c r="FR294"/>
      <c r="FS294"/>
      <c r="FT294"/>
      <c r="FU294"/>
      <c r="FV294"/>
      <c r="FW294"/>
      <c r="FX294"/>
      <c r="FY294"/>
      <c r="FZ294"/>
      <c r="GA294"/>
      <c r="GB294"/>
      <c r="GC294"/>
      <c r="GD294"/>
      <c r="GE294"/>
      <c r="GF294"/>
      <c r="GG294"/>
      <c r="GH294"/>
      <c r="GI294"/>
      <c r="GJ294"/>
      <c r="GK294"/>
      <c r="GL294"/>
      <c r="GM294"/>
      <c r="GN294"/>
      <c r="GO294"/>
      <c r="GP294"/>
      <c r="GQ294"/>
      <c r="GR294"/>
      <c r="GS294"/>
      <c r="GT294"/>
      <c r="GU294"/>
      <c r="GV294"/>
      <c r="GW294"/>
      <c r="GX294"/>
      <c r="GY294"/>
      <c r="GZ294"/>
      <c r="HA294"/>
      <c r="HB294"/>
      <c r="HC294"/>
      <c r="HD294"/>
      <c r="HE294"/>
      <c r="HF294"/>
      <c r="HG294"/>
      <c r="HH294"/>
      <c r="HI294"/>
      <c r="HJ294"/>
      <c r="HK294"/>
      <c r="HL294"/>
      <c r="HM294"/>
      <c r="HN294"/>
      <c r="HO294"/>
      <c r="HP294"/>
      <c r="HQ294"/>
      <c r="HR294"/>
      <c r="HS294"/>
      <c r="HT294"/>
      <c r="HU294"/>
      <c r="HV294"/>
      <c r="HW294"/>
      <c r="HX294"/>
      <c r="HY294"/>
      <c r="HZ294"/>
      <c r="IA294"/>
      <c r="IB294"/>
      <c r="IC294"/>
      <c r="ID294"/>
      <c r="IE294"/>
      <c r="IF294"/>
      <c r="IG294"/>
      <c r="IH294"/>
      <c r="II294"/>
      <c r="IJ294"/>
      <c r="IK294"/>
      <c r="IL294"/>
      <c r="IM294"/>
      <c r="IN294"/>
      <c r="IO294"/>
      <c r="IP294"/>
      <c r="IQ294"/>
      <c r="IR294"/>
      <c r="IS294"/>
      <c r="IT294"/>
      <c r="IU294"/>
      <c r="IV294"/>
      <c r="IW294"/>
      <c r="IX294"/>
      <c r="IY294"/>
      <c r="IZ294"/>
      <c r="JA294"/>
      <c r="JB294"/>
      <c r="JC294"/>
      <c r="JD294"/>
      <c r="JE294"/>
      <c r="JF294"/>
      <c r="JG294"/>
      <c r="JH294"/>
      <c r="JI294"/>
      <c r="JJ294"/>
      <c r="JK294"/>
      <c r="JL294"/>
      <c r="JM294"/>
      <c r="JN294"/>
      <c r="JO294"/>
      <c r="JP294"/>
      <c r="JQ294"/>
      <c r="JR294"/>
      <c r="JS294"/>
      <c r="JT294"/>
      <c r="JU294"/>
      <c r="JV294"/>
      <c r="JW294"/>
      <c r="JX294"/>
      <c r="JY294"/>
      <c r="JZ294"/>
      <c r="KA294"/>
      <c r="KB294"/>
      <c r="KC294"/>
      <c r="KD294"/>
      <c r="KE294"/>
      <c r="KF294"/>
      <c r="KG294"/>
      <c r="KH294"/>
      <c r="KI294"/>
      <c r="KJ294"/>
      <c r="KK294"/>
      <c r="KL294"/>
      <c r="KM294"/>
      <c r="KN294"/>
      <c r="KO294"/>
      <c r="KP294"/>
      <c r="KQ294"/>
      <c r="KR294"/>
      <c r="KS294"/>
      <c r="KT294"/>
      <c r="KU294"/>
      <c r="KV294"/>
      <c r="KW294"/>
      <c r="KX294"/>
      <c r="KY294"/>
      <c r="KZ294"/>
      <c r="LA294"/>
      <c r="LB294"/>
      <c r="LC294"/>
      <c r="LD294"/>
      <c r="LE294"/>
      <c r="LF294"/>
      <c r="LG294"/>
      <c r="LH294"/>
      <c r="LI294"/>
      <c r="LJ294"/>
      <c r="LK294"/>
      <c r="LL294"/>
      <c r="LM294"/>
      <c r="LN294"/>
      <c r="LO294"/>
      <c r="LP294"/>
      <c r="LQ294"/>
      <c r="LR294"/>
      <c r="LS294"/>
      <c r="LT294"/>
      <c r="LU294"/>
      <c r="LV294"/>
      <c r="LW294"/>
      <c r="LX294"/>
      <c r="LY294"/>
      <c r="LZ294"/>
      <c r="MA294"/>
      <c r="MB294"/>
      <c r="MC294"/>
      <c r="MD294"/>
      <c r="ME294"/>
      <c r="MF294"/>
      <c r="MG294"/>
      <c r="MH294"/>
      <c r="MI294"/>
      <c r="MJ294"/>
      <c r="MK294"/>
      <c r="ML294"/>
      <c r="MM294"/>
      <c r="MN294"/>
      <c r="MO294"/>
      <c r="MP294"/>
      <c r="MQ294"/>
      <c r="MR294"/>
      <c r="MS294"/>
      <c r="MT294"/>
      <c r="MU294"/>
      <c r="MV294"/>
      <c r="MW294"/>
      <c r="MX294"/>
      <c r="MY294"/>
      <c r="MZ294"/>
      <c r="NA294"/>
      <c r="NB294"/>
      <c r="NC294"/>
      <c r="ND294"/>
      <c r="NE294"/>
      <c r="NF294"/>
      <c r="NG294"/>
      <c r="NH294"/>
      <c r="NI294"/>
      <c r="NJ294"/>
      <c r="NK294"/>
      <c r="NL294"/>
      <c r="NM294"/>
      <c r="NN294"/>
      <c r="NO294"/>
      <c r="NP294"/>
      <c r="NQ294"/>
      <c r="NR294"/>
      <c r="NS294"/>
      <c r="NT294"/>
      <c r="NU294"/>
      <c r="NV294"/>
      <c r="NW294"/>
      <c r="NX294"/>
      <c r="NY294"/>
      <c r="NZ294"/>
      <c r="OA294"/>
      <c r="OB294"/>
      <c r="OC294"/>
      <c r="OD294"/>
      <c r="OE294"/>
      <c r="OF294"/>
      <c r="OG294"/>
      <c r="OH294"/>
      <c r="OI294"/>
      <c r="OJ294"/>
      <c r="OK294"/>
      <c r="OL294"/>
      <c r="OM294"/>
      <c r="ON294"/>
      <c r="OO294"/>
      <c r="OP294"/>
      <c r="OQ294"/>
      <c r="OR294"/>
      <c r="OS294"/>
      <c r="OT294"/>
      <c r="OU294"/>
      <c r="OV294"/>
      <c r="OW294"/>
      <c r="OX294"/>
      <c r="OY294"/>
      <c r="OZ294"/>
      <c r="PA294"/>
      <c r="PB294"/>
      <c r="PC294"/>
      <c r="PD294"/>
      <c r="PE294"/>
      <c r="PF294"/>
      <c r="PG294"/>
      <c r="PH294"/>
      <c r="PI294"/>
      <c r="PJ294"/>
      <c r="PK294"/>
      <c r="PL294"/>
      <c r="PM294"/>
      <c r="PN294"/>
      <c r="PO294"/>
      <c r="PP294"/>
      <c r="PQ294"/>
      <c r="PR294"/>
      <c r="PS294"/>
      <c r="PT294"/>
      <c r="PU294"/>
      <c r="PV294"/>
      <c r="PW294"/>
      <c r="PX294"/>
      <c r="PY294"/>
      <c r="PZ294"/>
      <c r="QA294"/>
      <c r="QB294"/>
      <c r="QC294"/>
      <c r="QD294"/>
      <c r="QE294"/>
      <c r="QF294"/>
      <c r="QG294"/>
      <c r="QH294"/>
      <c r="QI294"/>
      <c r="QJ294"/>
      <c r="QK294"/>
      <c r="QL294"/>
      <c r="QM294"/>
      <c r="QN294"/>
      <c r="QO294"/>
      <c r="QP294"/>
      <c r="QQ294"/>
      <c r="QR294"/>
      <c r="QS294"/>
      <c r="QT294"/>
      <c r="QU294"/>
      <c r="QV294"/>
      <c r="QW294"/>
      <c r="QX294"/>
      <c r="QY294"/>
      <c r="QZ294"/>
      <c r="RA294"/>
      <c r="RB294"/>
      <c r="RC294"/>
      <c r="RD294"/>
      <c r="RE294"/>
      <c r="RF294"/>
      <c r="RG294"/>
      <c r="RH294"/>
      <c r="RI294"/>
      <c r="RJ294"/>
      <c r="RK294"/>
      <c r="RL294"/>
      <c r="RM294"/>
      <c r="RN294"/>
      <c r="RO294"/>
      <c r="RP294"/>
      <c r="RQ294"/>
      <c r="RR294"/>
      <c r="RS294"/>
      <c r="RT294"/>
      <c r="RU294"/>
      <c r="RV294"/>
      <c r="RW294"/>
      <c r="RX294"/>
      <c r="RY294"/>
      <c r="RZ294"/>
      <c r="SA294"/>
      <c r="SB294"/>
      <c r="SC294"/>
      <c r="SD294"/>
      <c r="SE294"/>
      <c r="SF294"/>
      <c r="SG294"/>
      <c r="SH294"/>
      <c r="SI294"/>
      <c r="SJ294"/>
      <c r="SK294"/>
      <c r="SL294"/>
      <c r="SM294"/>
      <c r="SN294"/>
      <c r="SO294"/>
      <c r="SP294"/>
      <c r="SQ294"/>
      <c r="SR294"/>
      <c r="SS294"/>
      <c r="ST294"/>
      <c r="SU294"/>
      <c r="SV294"/>
      <c r="SW294"/>
      <c r="SX294"/>
      <c r="SY294"/>
      <c r="SZ294"/>
      <c r="TA294"/>
      <c r="TB294"/>
      <c r="TC294"/>
      <c r="TD294"/>
      <c r="TE294"/>
      <c r="TF294"/>
      <c r="TG294"/>
      <c r="TH294"/>
      <c r="TI294"/>
      <c r="TJ294"/>
      <c r="TK294"/>
      <c r="TL294"/>
      <c r="TM294"/>
      <c r="TN294"/>
      <c r="TO294"/>
      <c r="TP294"/>
      <c r="TQ294"/>
      <c r="TR294"/>
      <c r="TS294"/>
      <c r="TT294"/>
      <c r="TU294"/>
      <c r="TV294"/>
      <c r="TW294"/>
      <c r="TX294"/>
      <c r="TY294"/>
      <c r="TZ294"/>
      <c r="UA294"/>
      <c r="UB294"/>
      <c r="UC294"/>
      <c r="UD294"/>
      <c r="UE294"/>
      <c r="UF294"/>
      <c r="UG294"/>
      <c r="UH294"/>
      <c r="UI294"/>
      <c r="UJ294"/>
      <c r="UK294"/>
      <c r="UL294"/>
      <c r="UM294"/>
      <c r="UN294"/>
      <c r="UO294"/>
      <c r="UP294"/>
      <c r="UQ294"/>
      <c r="UR294"/>
      <c r="US294"/>
      <c r="UT294"/>
      <c r="UU294"/>
      <c r="UV294"/>
      <c r="UW294"/>
      <c r="UX294"/>
      <c r="UY294"/>
      <c r="UZ294"/>
      <c r="VA294"/>
      <c r="VB294"/>
      <c r="VC294"/>
      <c r="VD294"/>
      <c r="VE294"/>
      <c r="VF294"/>
      <c r="VG294"/>
      <c r="VH294"/>
      <c r="VI294"/>
      <c r="VJ294"/>
      <c r="VK294"/>
      <c r="VL294"/>
      <c r="VM294"/>
      <c r="VN294"/>
      <c r="VO294"/>
      <c r="VP294"/>
      <c r="VQ294"/>
      <c r="VR294"/>
      <c r="VS294"/>
      <c r="VT294"/>
      <c r="VU294"/>
      <c r="VV294"/>
      <c r="VW294"/>
      <c r="VX294"/>
      <c r="VY294"/>
      <c r="VZ294"/>
      <c r="WA294"/>
      <c r="WB294"/>
      <c r="WC294"/>
      <c r="WD294"/>
      <c r="WE294"/>
      <c r="WF294"/>
      <c r="WG294"/>
      <c r="WH294"/>
      <c r="WI294"/>
      <c r="WJ294"/>
      <c r="WK294"/>
      <c r="WL294"/>
      <c r="WM294"/>
      <c r="WN294"/>
      <c r="WO294"/>
      <c r="WP294"/>
      <c r="WQ294"/>
      <c r="WR294"/>
      <c r="WS294"/>
      <c r="WT294"/>
      <c r="WU294"/>
      <c r="WV294"/>
      <c r="WW294"/>
      <c r="WX294"/>
      <c r="WY294"/>
      <c r="WZ294"/>
      <c r="XA294"/>
      <c r="XB294"/>
      <c r="XC294"/>
      <c r="XD294"/>
      <c r="XE294"/>
      <c r="XF294"/>
      <c r="XG294"/>
      <c r="XH294"/>
      <c r="XI294"/>
      <c r="XJ294"/>
      <c r="XK294"/>
      <c r="XL294"/>
      <c r="XM294"/>
      <c r="XN294"/>
      <c r="XO294"/>
      <c r="XP294"/>
      <c r="XQ294"/>
      <c r="XR294"/>
      <c r="XS294"/>
      <c r="XT294"/>
      <c r="XU294"/>
      <c r="XV294"/>
      <c r="XW294"/>
      <c r="XX294"/>
      <c r="XY294"/>
      <c r="XZ294"/>
      <c r="YA294"/>
      <c r="YB294"/>
      <c r="YC294"/>
      <c r="YD294"/>
      <c r="YE294"/>
      <c r="YF294"/>
      <c r="YG294"/>
      <c r="YH294"/>
      <c r="YI294"/>
      <c r="YJ294"/>
      <c r="YK294"/>
      <c r="YL294"/>
      <c r="YM294"/>
      <c r="YN294"/>
      <c r="YO294"/>
      <c r="YP294"/>
      <c r="YQ294"/>
      <c r="YR294"/>
      <c r="YS294"/>
      <c r="YT294"/>
      <c r="YU294"/>
      <c r="YV294"/>
      <c r="YW294"/>
      <c r="YX294"/>
      <c r="YY294"/>
      <c r="YZ294"/>
      <c r="ZA294"/>
      <c r="ZB294"/>
      <c r="ZC294"/>
      <c r="ZD294"/>
      <c r="ZE294"/>
      <c r="ZF294"/>
      <c r="ZG294" t="s">
        <v>797</v>
      </c>
      <c r="ZH294"/>
      <c r="ZI294">
        <v>1500</v>
      </c>
      <c r="ZJ294">
        <v>1500</v>
      </c>
      <c r="ZK294"/>
      <c r="ZL294">
        <v>1500</v>
      </c>
      <c r="ZM294">
        <v>0</v>
      </c>
      <c r="ZN294">
        <v>0</v>
      </c>
      <c r="ZO294"/>
      <c r="ZP294" t="s">
        <v>806</v>
      </c>
      <c r="ZQ294"/>
      <c r="ZR294" t="s">
        <v>823</v>
      </c>
      <c r="ZS294" t="s">
        <v>816</v>
      </c>
      <c r="ZT294"/>
      <c r="ZU294"/>
      <c r="ZV294"/>
      <c r="ZW294"/>
      <c r="ZX294"/>
      <c r="ZY294"/>
      <c r="ZZ294"/>
      <c r="AAA294"/>
      <c r="AAB294"/>
      <c r="AAC294"/>
      <c r="AAD294"/>
      <c r="AAE294"/>
      <c r="AAF294"/>
      <c r="AAG294"/>
      <c r="AAH294"/>
      <c r="AAI294"/>
      <c r="AAJ294"/>
      <c r="AAK294"/>
      <c r="AAL294"/>
      <c r="AAM294"/>
      <c r="AAN294"/>
      <c r="AAO294"/>
      <c r="AAP294"/>
      <c r="AAQ294"/>
      <c r="AAR294"/>
      <c r="AAS294"/>
      <c r="AAT294"/>
      <c r="AAU294"/>
      <c r="AAV294" t="s">
        <v>816</v>
      </c>
      <c r="AAW294"/>
      <c r="AAX294"/>
      <c r="AAY294"/>
      <c r="AAZ294"/>
      <c r="ABA294"/>
      <c r="ABB294"/>
      <c r="ABC294"/>
      <c r="ABD294"/>
      <c r="ABE294"/>
      <c r="ABF294"/>
      <c r="ABG294"/>
      <c r="ABH294" t="s">
        <v>816</v>
      </c>
      <c r="ABI294"/>
      <c r="ABJ294"/>
      <c r="ABK294"/>
      <c r="ABL294"/>
      <c r="ABM294"/>
      <c r="ABN294"/>
      <c r="ABO294"/>
      <c r="ABP294"/>
      <c r="ABQ294" t="s">
        <v>816</v>
      </c>
      <c r="ABR294"/>
      <c r="ABS294"/>
      <c r="ABT294"/>
      <c r="ABU294"/>
      <c r="ABV294"/>
      <c r="ABW294"/>
      <c r="ABX294"/>
      <c r="ABY294"/>
      <c r="ABZ294"/>
      <c r="ACA294"/>
      <c r="ACB294"/>
      <c r="ACC294"/>
      <c r="ACD294" t="s">
        <v>816</v>
      </c>
      <c r="ACE294"/>
      <c r="ACF294"/>
      <c r="ACG294"/>
      <c r="ACH294"/>
      <c r="ACI294"/>
      <c r="ACJ294"/>
      <c r="ACK294"/>
      <c r="ACL294"/>
      <c r="ACM294"/>
      <c r="ACN294"/>
      <c r="ACO294"/>
      <c r="ACP294"/>
      <c r="ACQ294" t="s">
        <v>873</v>
      </c>
      <c r="ACR294">
        <v>367665982</v>
      </c>
      <c r="ACS294" s="396">
        <v>44894.696354166663</v>
      </c>
      <c r="ACT294"/>
      <c r="ACU294"/>
      <c r="ACV294" t="s">
        <v>801</v>
      </c>
      <c r="ACW294"/>
      <c r="ACX294"/>
      <c r="ACY294">
        <v>294</v>
      </c>
    </row>
    <row r="295" spans="1:779" s="82" customFormat="1" x14ac:dyDescent="0.3">
      <c r="A295" t="s">
        <v>3102</v>
      </c>
      <c r="B295" s="396">
        <v>44893.385652523153</v>
      </c>
      <c r="C295" s="396">
        <v>44893.387773530092</v>
      </c>
      <c r="D295" s="396">
        <v>44893</v>
      </c>
      <c r="E295" t="s">
        <v>1021</v>
      </c>
      <c r="F295" s="396">
        <v>44893</v>
      </c>
      <c r="G295" t="s">
        <v>1022</v>
      </c>
      <c r="H295" t="s">
        <v>1023</v>
      </c>
      <c r="I295" t="s">
        <v>1023</v>
      </c>
      <c r="J295" t="s">
        <v>1023</v>
      </c>
      <c r="K295" t="s">
        <v>795</v>
      </c>
      <c r="L295" t="s">
        <v>822</v>
      </c>
      <c r="M295">
        <v>0</v>
      </c>
      <c r="N295">
        <v>0</v>
      </c>
      <c r="O295">
        <v>0</v>
      </c>
      <c r="P295">
        <v>0</v>
      </c>
      <c r="Q295">
        <v>0</v>
      </c>
      <c r="R295">
        <v>0</v>
      </c>
      <c r="S295">
        <v>0</v>
      </c>
      <c r="T295">
        <v>0</v>
      </c>
      <c r="U295">
        <v>0</v>
      </c>
      <c r="V295">
        <v>0</v>
      </c>
      <c r="W295">
        <v>0</v>
      </c>
      <c r="X295">
        <v>0</v>
      </c>
      <c r="Y295">
        <v>0</v>
      </c>
      <c r="Z295">
        <v>0</v>
      </c>
      <c r="AA295">
        <v>0</v>
      </c>
      <c r="AB295">
        <v>0</v>
      </c>
      <c r="AC295">
        <v>0</v>
      </c>
      <c r="AD295">
        <v>0</v>
      </c>
      <c r="AE295">
        <v>0</v>
      </c>
      <c r="AF295">
        <v>0</v>
      </c>
      <c r="AG295">
        <v>0</v>
      </c>
      <c r="AH295">
        <v>1</v>
      </c>
      <c r="AI295">
        <v>0</v>
      </c>
      <c r="AJ295"/>
      <c r="AK295"/>
      <c r="AL295"/>
      <c r="AM295"/>
      <c r="AN295"/>
      <c r="AO295"/>
      <c r="AP295"/>
      <c r="AQ295"/>
      <c r="AR295"/>
      <c r="AS295"/>
      <c r="AT295"/>
      <c r="AU295"/>
      <c r="AV295"/>
      <c r="AW295"/>
      <c r="AX295"/>
      <c r="AY295"/>
      <c r="AZ295"/>
      <c r="BA295"/>
      <c r="BB295"/>
      <c r="BC295"/>
      <c r="BD295"/>
      <c r="BE295"/>
      <c r="BF295"/>
      <c r="BG295"/>
      <c r="BH295"/>
      <c r="BI295"/>
      <c r="BJ295"/>
      <c r="BK295"/>
      <c r="BL295"/>
      <c r="BM295"/>
      <c r="BN295"/>
      <c r="BO295"/>
      <c r="BP295"/>
      <c r="BQ295"/>
      <c r="BR295"/>
      <c r="BS295"/>
      <c r="BT295"/>
      <c r="BU295"/>
      <c r="BV295"/>
      <c r="BW295"/>
      <c r="BX295"/>
      <c r="BY295"/>
      <c r="BZ295"/>
      <c r="CA295"/>
      <c r="CB295"/>
      <c r="CC295"/>
      <c r="CD295"/>
      <c r="CE295"/>
      <c r="CF295"/>
      <c r="CG295"/>
      <c r="CH295"/>
      <c r="CI295"/>
      <c r="CJ295"/>
      <c r="CK295"/>
      <c r="CL295"/>
      <c r="CM295"/>
      <c r="CN295"/>
      <c r="CO295"/>
      <c r="CP295"/>
      <c r="CQ295"/>
      <c r="CR295"/>
      <c r="CS295"/>
      <c r="CT295"/>
      <c r="CU295"/>
      <c r="CV295"/>
      <c r="CW295"/>
      <c r="CX295"/>
      <c r="CY295"/>
      <c r="CZ295"/>
      <c r="DA295"/>
      <c r="DB295"/>
      <c r="DC295"/>
      <c r="DD295"/>
      <c r="DE295"/>
      <c r="DF295"/>
      <c r="DG295"/>
      <c r="DH295"/>
      <c r="DI295"/>
      <c r="DJ295"/>
      <c r="DK295"/>
      <c r="DL295"/>
      <c r="DM295"/>
      <c r="DN295"/>
      <c r="DO295"/>
      <c r="DP295"/>
      <c r="DQ295"/>
      <c r="DR295"/>
      <c r="DS295"/>
      <c r="DT295"/>
      <c r="DU295"/>
      <c r="DV295"/>
      <c r="DW295"/>
      <c r="DX295"/>
      <c r="DY295"/>
      <c r="DZ295"/>
      <c r="EA295"/>
      <c r="EB295"/>
      <c r="EC295"/>
      <c r="ED295"/>
      <c r="EE295"/>
      <c r="EF295"/>
      <c r="EG295"/>
      <c r="EH295"/>
      <c r="EI295"/>
      <c r="EJ295"/>
      <c r="EK295"/>
      <c r="EL295"/>
      <c r="EM295"/>
      <c r="EN295"/>
      <c r="EO295"/>
      <c r="EP295"/>
      <c r="EQ295"/>
      <c r="ER295"/>
      <c r="ES295"/>
      <c r="ET295"/>
      <c r="EU295"/>
      <c r="EV295"/>
      <c r="EW295"/>
      <c r="EX295"/>
      <c r="EY295"/>
      <c r="EZ295"/>
      <c r="FA295"/>
      <c r="FB295"/>
      <c r="FC295"/>
      <c r="FD295"/>
      <c r="FE295"/>
      <c r="FF295"/>
      <c r="FG295"/>
      <c r="FH295"/>
      <c r="FI295"/>
      <c r="FJ295"/>
      <c r="FK295"/>
      <c r="FL295"/>
      <c r="FM295"/>
      <c r="FN295"/>
      <c r="FO295"/>
      <c r="FP295"/>
      <c r="FQ295"/>
      <c r="FR295"/>
      <c r="FS295"/>
      <c r="FT295"/>
      <c r="FU295"/>
      <c r="FV295"/>
      <c r="FW295"/>
      <c r="FX295"/>
      <c r="FY295"/>
      <c r="FZ295"/>
      <c r="GA295"/>
      <c r="GB295"/>
      <c r="GC295"/>
      <c r="GD295"/>
      <c r="GE295"/>
      <c r="GF295"/>
      <c r="GG295"/>
      <c r="GH295"/>
      <c r="GI295"/>
      <c r="GJ295"/>
      <c r="GK295"/>
      <c r="GL295"/>
      <c r="GM295"/>
      <c r="GN295"/>
      <c r="GO295"/>
      <c r="GP295"/>
      <c r="GQ295"/>
      <c r="GR295"/>
      <c r="GS295"/>
      <c r="GT295"/>
      <c r="GU295"/>
      <c r="GV295"/>
      <c r="GW295"/>
      <c r="GX295"/>
      <c r="GY295"/>
      <c r="GZ295"/>
      <c r="HA295"/>
      <c r="HB295"/>
      <c r="HC295"/>
      <c r="HD295"/>
      <c r="HE295"/>
      <c r="HF295"/>
      <c r="HG295"/>
      <c r="HH295"/>
      <c r="HI295"/>
      <c r="HJ295"/>
      <c r="HK295"/>
      <c r="HL295"/>
      <c r="HM295"/>
      <c r="HN295"/>
      <c r="HO295"/>
      <c r="HP295"/>
      <c r="HQ295"/>
      <c r="HR295"/>
      <c r="HS295"/>
      <c r="HT295"/>
      <c r="HU295"/>
      <c r="HV295"/>
      <c r="HW295"/>
      <c r="HX295"/>
      <c r="HY295"/>
      <c r="HZ295"/>
      <c r="IA295"/>
      <c r="IB295"/>
      <c r="IC295"/>
      <c r="ID295"/>
      <c r="IE295"/>
      <c r="IF295"/>
      <c r="IG295"/>
      <c r="IH295"/>
      <c r="II295"/>
      <c r="IJ295"/>
      <c r="IK295"/>
      <c r="IL295"/>
      <c r="IM295"/>
      <c r="IN295"/>
      <c r="IO295"/>
      <c r="IP295"/>
      <c r="IQ295"/>
      <c r="IR295"/>
      <c r="IS295"/>
      <c r="IT295"/>
      <c r="IU295"/>
      <c r="IV295"/>
      <c r="IW295"/>
      <c r="IX295"/>
      <c r="IY295"/>
      <c r="IZ295"/>
      <c r="JA295"/>
      <c r="JB295"/>
      <c r="JC295"/>
      <c r="JD295"/>
      <c r="JE295"/>
      <c r="JF295"/>
      <c r="JG295"/>
      <c r="JH295"/>
      <c r="JI295"/>
      <c r="JJ295"/>
      <c r="JK295"/>
      <c r="JL295"/>
      <c r="JM295"/>
      <c r="JN295"/>
      <c r="JO295"/>
      <c r="JP295"/>
      <c r="JQ295"/>
      <c r="JR295"/>
      <c r="JS295"/>
      <c r="JT295"/>
      <c r="JU295"/>
      <c r="JV295"/>
      <c r="JW295"/>
      <c r="JX295"/>
      <c r="JY295"/>
      <c r="JZ295"/>
      <c r="KA295"/>
      <c r="KB295"/>
      <c r="KC295"/>
      <c r="KD295"/>
      <c r="KE295"/>
      <c r="KF295"/>
      <c r="KG295"/>
      <c r="KH295"/>
      <c r="KI295"/>
      <c r="KJ295"/>
      <c r="KK295"/>
      <c r="KL295"/>
      <c r="KM295"/>
      <c r="KN295"/>
      <c r="KO295"/>
      <c r="KP295"/>
      <c r="KQ295"/>
      <c r="KR295"/>
      <c r="KS295"/>
      <c r="KT295"/>
      <c r="KU295"/>
      <c r="KV295"/>
      <c r="KW295"/>
      <c r="KX295"/>
      <c r="KY295"/>
      <c r="KZ295"/>
      <c r="LA295"/>
      <c r="LB295"/>
      <c r="LC295"/>
      <c r="LD295"/>
      <c r="LE295"/>
      <c r="LF295"/>
      <c r="LG295"/>
      <c r="LH295"/>
      <c r="LI295"/>
      <c r="LJ295"/>
      <c r="LK295"/>
      <c r="LL295"/>
      <c r="LM295"/>
      <c r="LN295"/>
      <c r="LO295"/>
      <c r="LP295"/>
      <c r="LQ295"/>
      <c r="LR295"/>
      <c r="LS295"/>
      <c r="LT295"/>
      <c r="LU295"/>
      <c r="LV295"/>
      <c r="LW295"/>
      <c r="LX295"/>
      <c r="LY295"/>
      <c r="LZ295"/>
      <c r="MA295"/>
      <c r="MB295"/>
      <c r="MC295"/>
      <c r="MD295"/>
      <c r="ME295"/>
      <c r="MF295"/>
      <c r="MG295"/>
      <c r="MH295"/>
      <c r="MI295"/>
      <c r="MJ295"/>
      <c r="MK295"/>
      <c r="ML295"/>
      <c r="MM295"/>
      <c r="MN295"/>
      <c r="MO295"/>
      <c r="MP295"/>
      <c r="MQ295"/>
      <c r="MR295"/>
      <c r="MS295"/>
      <c r="MT295"/>
      <c r="MU295"/>
      <c r="MV295"/>
      <c r="MW295"/>
      <c r="MX295"/>
      <c r="MY295"/>
      <c r="MZ295"/>
      <c r="NA295"/>
      <c r="NB295"/>
      <c r="NC295"/>
      <c r="ND295"/>
      <c r="NE295"/>
      <c r="NF295"/>
      <c r="NG295"/>
      <c r="NH295"/>
      <c r="NI295"/>
      <c r="NJ295"/>
      <c r="NK295"/>
      <c r="NL295"/>
      <c r="NM295"/>
      <c r="NN295"/>
      <c r="NO295"/>
      <c r="NP295"/>
      <c r="NQ295"/>
      <c r="NR295"/>
      <c r="NS295"/>
      <c r="NT295"/>
      <c r="NU295"/>
      <c r="NV295"/>
      <c r="NW295"/>
      <c r="NX295"/>
      <c r="NY295"/>
      <c r="NZ295"/>
      <c r="OA295"/>
      <c r="OB295"/>
      <c r="OC295"/>
      <c r="OD295"/>
      <c r="OE295"/>
      <c r="OF295"/>
      <c r="OG295"/>
      <c r="OH295"/>
      <c r="OI295"/>
      <c r="OJ295"/>
      <c r="OK295"/>
      <c r="OL295"/>
      <c r="OM295"/>
      <c r="ON295"/>
      <c r="OO295"/>
      <c r="OP295"/>
      <c r="OQ295"/>
      <c r="OR295"/>
      <c r="OS295"/>
      <c r="OT295"/>
      <c r="OU295"/>
      <c r="OV295"/>
      <c r="OW295"/>
      <c r="OX295"/>
      <c r="OY295"/>
      <c r="OZ295"/>
      <c r="PA295"/>
      <c r="PB295"/>
      <c r="PC295"/>
      <c r="PD295"/>
      <c r="PE295"/>
      <c r="PF295"/>
      <c r="PG295"/>
      <c r="PH295"/>
      <c r="PI295"/>
      <c r="PJ295"/>
      <c r="PK295"/>
      <c r="PL295"/>
      <c r="PM295"/>
      <c r="PN295"/>
      <c r="PO295"/>
      <c r="PP295"/>
      <c r="PQ295"/>
      <c r="PR295"/>
      <c r="PS295"/>
      <c r="PT295"/>
      <c r="PU295"/>
      <c r="PV295"/>
      <c r="PW295"/>
      <c r="PX295"/>
      <c r="PY295"/>
      <c r="PZ295"/>
      <c r="QA295"/>
      <c r="QB295"/>
      <c r="QC295"/>
      <c r="QD295"/>
      <c r="QE295"/>
      <c r="QF295"/>
      <c r="QG295"/>
      <c r="QH295"/>
      <c r="QI295"/>
      <c r="QJ295"/>
      <c r="QK295"/>
      <c r="QL295"/>
      <c r="QM295"/>
      <c r="QN295"/>
      <c r="QO295"/>
      <c r="QP295"/>
      <c r="QQ295"/>
      <c r="QR295"/>
      <c r="QS295"/>
      <c r="QT295"/>
      <c r="QU295"/>
      <c r="QV295"/>
      <c r="QW295"/>
      <c r="QX295"/>
      <c r="QY295"/>
      <c r="QZ295"/>
      <c r="RA295"/>
      <c r="RB295"/>
      <c r="RC295"/>
      <c r="RD295"/>
      <c r="RE295"/>
      <c r="RF295"/>
      <c r="RG295"/>
      <c r="RH295"/>
      <c r="RI295"/>
      <c r="RJ295"/>
      <c r="RK295"/>
      <c r="RL295"/>
      <c r="RM295"/>
      <c r="RN295"/>
      <c r="RO295"/>
      <c r="RP295"/>
      <c r="RQ295"/>
      <c r="RR295"/>
      <c r="RS295"/>
      <c r="RT295"/>
      <c r="RU295"/>
      <c r="RV295"/>
      <c r="RW295"/>
      <c r="RX295"/>
      <c r="RY295"/>
      <c r="RZ295"/>
      <c r="SA295"/>
      <c r="SB295"/>
      <c r="SC295"/>
      <c r="SD295"/>
      <c r="SE295"/>
      <c r="SF295"/>
      <c r="SG295"/>
      <c r="SH295"/>
      <c r="SI295"/>
      <c r="SJ295"/>
      <c r="SK295"/>
      <c r="SL295"/>
      <c r="SM295"/>
      <c r="SN295"/>
      <c r="SO295"/>
      <c r="SP295"/>
      <c r="SQ295"/>
      <c r="SR295"/>
      <c r="SS295"/>
      <c r="ST295"/>
      <c r="SU295"/>
      <c r="SV295"/>
      <c r="SW295"/>
      <c r="SX295"/>
      <c r="SY295"/>
      <c r="SZ295"/>
      <c r="TA295"/>
      <c r="TB295"/>
      <c r="TC295"/>
      <c r="TD295"/>
      <c r="TE295"/>
      <c r="TF295"/>
      <c r="TG295"/>
      <c r="TH295"/>
      <c r="TI295"/>
      <c r="TJ295"/>
      <c r="TK295"/>
      <c r="TL295"/>
      <c r="TM295"/>
      <c r="TN295"/>
      <c r="TO295"/>
      <c r="TP295"/>
      <c r="TQ295"/>
      <c r="TR295"/>
      <c r="TS295"/>
      <c r="TT295"/>
      <c r="TU295"/>
      <c r="TV295"/>
      <c r="TW295"/>
      <c r="TX295"/>
      <c r="TY295"/>
      <c r="TZ295"/>
      <c r="UA295"/>
      <c r="UB295"/>
      <c r="UC295"/>
      <c r="UD295"/>
      <c r="UE295"/>
      <c r="UF295"/>
      <c r="UG295"/>
      <c r="UH295"/>
      <c r="UI295"/>
      <c r="UJ295"/>
      <c r="UK295"/>
      <c r="UL295"/>
      <c r="UM295"/>
      <c r="UN295"/>
      <c r="UO295"/>
      <c r="UP295"/>
      <c r="UQ295"/>
      <c r="UR295"/>
      <c r="US295"/>
      <c r="UT295"/>
      <c r="UU295"/>
      <c r="UV295"/>
      <c r="UW295"/>
      <c r="UX295"/>
      <c r="UY295"/>
      <c r="UZ295"/>
      <c r="VA295"/>
      <c r="VB295"/>
      <c r="VC295"/>
      <c r="VD295"/>
      <c r="VE295"/>
      <c r="VF295"/>
      <c r="VG295"/>
      <c r="VH295"/>
      <c r="VI295"/>
      <c r="VJ295"/>
      <c r="VK295"/>
      <c r="VL295"/>
      <c r="VM295"/>
      <c r="VN295"/>
      <c r="VO295"/>
      <c r="VP295"/>
      <c r="VQ295"/>
      <c r="VR295"/>
      <c r="VS295"/>
      <c r="VT295"/>
      <c r="VU295"/>
      <c r="VV295"/>
      <c r="VW295"/>
      <c r="VX295"/>
      <c r="VY295"/>
      <c r="VZ295"/>
      <c r="WA295"/>
      <c r="WB295"/>
      <c r="WC295"/>
      <c r="WD295"/>
      <c r="WE295"/>
      <c r="WF295"/>
      <c r="WG295"/>
      <c r="WH295"/>
      <c r="WI295"/>
      <c r="WJ295"/>
      <c r="WK295"/>
      <c r="WL295"/>
      <c r="WM295"/>
      <c r="WN295"/>
      <c r="WO295"/>
      <c r="WP295"/>
      <c r="WQ295"/>
      <c r="WR295"/>
      <c r="WS295"/>
      <c r="WT295"/>
      <c r="WU295"/>
      <c r="WV295"/>
      <c r="WW295"/>
      <c r="WX295"/>
      <c r="WY295"/>
      <c r="WZ295"/>
      <c r="XA295"/>
      <c r="XB295"/>
      <c r="XC295"/>
      <c r="XD295"/>
      <c r="XE295"/>
      <c r="XF295"/>
      <c r="XG295"/>
      <c r="XH295"/>
      <c r="XI295"/>
      <c r="XJ295"/>
      <c r="XK295"/>
      <c r="XL295"/>
      <c r="XM295"/>
      <c r="XN295"/>
      <c r="XO295"/>
      <c r="XP295"/>
      <c r="XQ295"/>
      <c r="XR295"/>
      <c r="XS295"/>
      <c r="XT295"/>
      <c r="XU295"/>
      <c r="XV295"/>
      <c r="XW295"/>
      <c r="XX295"/>
      <c r="XY295"/>
      <c r="XZ295"/>
      <c r="YA295"/>
      <c r="YB295"/>
      <c r="YC295"/>
      <c r="YD295"/>
      <c r="YE295"/>
      <c r="YF295"/>
      <c r="YG295"/>
      <c r="YH295"/>
      <c r="YI295"/>
      <c r="YJ295"/>
      <c r="YK295"/>
      <c r="YL295"/>
      <c r="YM295"/>
      <c r="YN295"/>
      <c r="YO295"/>
      <c r="YP295"/>
      <c r="YQ295"/>
      <c r="YR295"/>
      <c r="YS295"/>
      <c r="YT295"/>
      <c r="YU295"/>
      <c r="YV295"/>
      <c r="YW295"/>
      <c r="YX295"/>
      <c r="YY295"/>
      <c r="YZ295"/>
      <c r="ZA295"/>
      <c r="ZB295"/>
      <c r="ZC295"/>
      <c r="ZD295"/>
      <c r="ZE295"/>
      <c r="ZF295"/>
      <c r="ZG295" t="s">
        <v>797</v>
      </c>
      <c r="ZH295"/>
      <c r="ZI295">
        <v>1500</v>
      </c>
      <c r="ZJ295">
        <v>1500</v>
      </c>
      <c r="ZK295"/>
      <c r="ZL295">
        <v>1500</v>
      </c>
      <c r="ZM295">
        <v>0</v>
      </c>
      <c r="ZN295">
        <v>0</v>
      </c>
      <c r="ZO295"/>
      <c r="ZP295" t="s">
        <v>806</v>
      </c>
      <c r="ZQ295"/>
      <c r="ZR295" t="s">
        <v>893</v>
      </c>
      <c r="ZS295" t="s">
        <v>816</v>
      </c>
      <c r="ZT295"/>
      <c r="ZU295"/>
      <c r="ZV295"/>
      <c r="ZW295"/>
      <c r="ZX295"/>
      <c r="ZY295"/>
      <c r="ZZ295"/>
      <c r="AAA295"/>
      <c r="AAB295"/>
      <c r="AAC295"/>
      <c r="AAD295"/>
      <c r="AAE295"/>
      <c r="AAF295"/>
      <c r="AAG295"/>
      <c r="AAH295"/>
      <c r="AAI295"/>
      <c r="AAJ295"/>
      <c r="AAK295"/>
      <c r="AAL295"/>
      <c r="AAM295"/>
      <c r="AAN295"/>
      <c r="AAO295"/>
      <c r="AAP295"/>
      <c r="AAQ295"/>
      <c r="AAR295"/>
      <c r="AAS295"/>
      <c r="AAT295"/>
      <c r="AAU295"/>
      <c r="AAV295" t="s">
        <v>816</v>
      </c>
      <c r="AAW295"/>
      <c r="AAX295"/>
      <c r="AAY295"/>
      <c r="AAZ295"/>
      <c r="ABA295"/>
      <c r="ABB295"/>
      <c r="ABC295"/>
      <c r="ABD295"/>
      <c r="ABE295"/>
      <c r="ABF295"/>
      <c r="ABG295"/>
      <c r="ABH295" t="s">
        <v>816</v>
      </c>
      <c r="ABI295"/>
      <c r="ABJ295"/>
      <c r="ABK295"/>
      <c r="ABL295"/>
      <c r="ABM295"/>
      <c r="ABN295"/>
      <c r="ABO295"/>
      <c r="ABP295"/>
      <c r="ABQ295" t="s">
        <v>816</v>
      </c>
      <c r="ABR295"/>
      <c r="ABS295"/>
      <c r="ABT295"/>
      <c r="ABU295"/>
      <c r="ABV295"/>
      <c r="ABW295"/>
      <c r="ABX295"/>
      <c r="ABY295"/>
      <c r="ABZ295"/>
      <c r="ACA295"/>
      <c r="ACB295"/>
      <c r="ACC295"/>
      <c r="ACD295" t="s">
        <v>816</v>
      </c>
      <c r="ACE295"/>
      <c r="ACF295"/>
      <c r="ACG295"/>
      <c r="ACH295"/>
      <c r="ACI295"/>
      <c r="ACJ295"/>
      <c r="ACK295"/>
      <c r="ACL295"/>
      <c r="ACM295"/>
      <c r="ACN295"/>
      <c r="ACO295"/>
      <c r="ACP295"/>
      <c r="ACQ295" t="s">
        <v>873</v>
      </c>
      <c r="ACR295">
        <v>367666001</v>
      </c>
      <c r="ACS295" s="396">
        <v>44894.696412037039</v>
      </c>
      <c r="ACT295"/>
      <c r="ACU295"/>
      <c r="ACV295" t="s">
        <v>801</v>
      </c>
      <c r="ACW295"/>
      <c r="ACX295"/>
      <c r="ACY295">
        <v>295</v>
      </c>
    </row>
    <row r="296" spans="1:779" s="82" customFormat="1" x14ac:dyDescent="0.3">
      <c r="A296" t="s">
        <v>3103</v>
      </c>
      <c r="B296" s="396">
        <v>44893.387836469912</v>
      </c>
      <c r="C296" s="396">
        <v>44893.392309918992</v>
      </c>
      <c r="D296" s="396">
        <v>44893</v>
      </c>
      <c r="E296" t="s">
        <v>1021</v>
      </c>
      <c r="F296" s="396">
        <v>44893</v>
      </c>
      <c r="G296" t="s">
        <v>1022</v>
      </c>
      <c r="H296" t="s">
        <v>1023</v>
      </c>
      <c r="I296" t="s">
        <v>1023</v>
      </c>
      <c r="J296" t="s">
        <v>1023</v>
      </c>
      <c r="K296" t="s">
        <v>795</v>
      </c>
      <c r="L296" t="s">
        <v>822</v>
      </c>
      <c r="M296">
        <v>0</v>
      </c>
      <c r="N296">
        <v>0</v>
      </c>
      <c r="O296">
        <v>0</v>
      </c>
      <c r="P296">
        <v>0</v>
      </c>
      <c r="Q296">
        <v>0</v>
      </c>
      <c r="R296">
        <v>0</v>
      </c>
      <c r="S296">
        <v>0</v>
      </c>
      <c r="T296">
        <v>0</v>
      </c>
      <c r="U296">
        <v>0</v>
      </c>
      <c r="V296">
        <v>0</v>
      </c>
      <c r="W296">
        <v>0</v>
      </c>
      <c r="X296">
        <v>0</v>
      </c>
      <c r="Y296">
        <v>0</v>
      </c>
      <c r="Z296">
        <v>0</v>
      </c>
      <c r="AA296">
        <v>0</v>
      </c>
      <c r="AB296">
        <v>0</v>
      </c>
      <c r="AC296">
        <v>0</v>
      </c>
      <c r="AD296">
        <v>0</v>
      </c>
      <c r="AE296">
        <v>0</v>
      </c>
      <c r="AF296">
        <v>0</v>
      </c>
      <c r="AG296">
        <v>0</v>
      </c>
      <c r="AH296">
        <v>1</v>
      </c>
      <c r="AI296">
        <v>0</v>
      </c>
      <c r="AJ296"/>
      <c r="AK296"/>
      <c r="AL296"/>
      <c r="AM296"/>
      <c r="AN296"/>
      <c r="AO296"/>
      <c r="AP296"/>
      <c r="AQ296"/>
      <c r="AR296"/>
      <c r="AS296"/>
      <c r="AT296"/>
      <c r="AU296"/>
      <c r="AV296"/>
      <c r="AW296"/>
      <c r="AX296"/>
      <c r="AY296"/>
      <c r="AZ296"/>
      <c r="BA296"/>
      <c r="BB296"/>
      <c r="BC296"/>
      <c r="BD296"/>
      <c r="BE296"/>
      <c r="BF296"/>
      <c r="BG296"/>
      <c r="BH296"/>
      <c r="BI296"/>
      <c r="BJ296"/>
      <c r="BK296"/>
      <c r="BL296"/>
      <c r="BM296"/>
      <c r="BN296"/>
      <c r="BO296"/>
      <c r="BP296"/>
      <c r="BQ296"/>
      <c r="BR296"/>
      <c r="BS296"/>
      <c r="BT296"/>
      <c r="BU296"/>
      <c r="BV296"/>
      <c r="BW296"/>
      <c r="BX296"/>
      <c r="BY296"/>
      <c r="BZ296"/>
      <c r="CA296"/>
      <c r="CB296"/>
      <c r="CC296"/>
      <c r="CD296"/>
      <c r="CE296"/>
      <c r="CF296"/>
      <c r="CG296"/>
      <c r="CH296"/>
      <c r="CI296"/>
      <c r="CJ296"/>
      <c r="CK296"/>
      <c r="CL296"/>
      <c r="CM296"/>
      <c r="CN296"/>
      <c r="CO296"/>
      <c r="CP296"/>
      <c r="CQ296"/>
      <c r="CR296"/>
      <c r="CS296"/>
      <c r="CT296"/>
      <c r="CU296"/>
      <c r="CV296"/>
      <c r="CW296"/>
      <c r="CX296"/>
      <c r="CY296"/>
      <c r="CZ296"/>
      <c r="DA296"/>
      <c r="DB296"/>
      <c r="DC296"/>
      <c r="DD296"/>
      <c r="DE296"/>
      <c r="DF296"/>
      <c r="DG296"/>
      <c r="DH296"/>
      <c r="DI296"/>
      <c r="DJ296"/>
      <c r="DK296"/>
      <c r="DL296"/>
      <c r="DM296"/>
      <c r="DN296"/>
      <c r="DO296"/>
      <c r="DP296"/>
      <c r="DQ296"/>
      <c r="DR296"/>
      <c r="DS296"/>
      <c r="DT296"/>
      <c r="DU296"/>
      <c r="DV296"/>
      <c r="DW296"/>
      <c r="DX296"/>
      <c r="DY296"/>
      <c r="DZ296"/>
      <c r="EA296"/>
      <c r="EB296"/>
      <c r="EC296"/>
      <c r="ED296"/>
      <c r="EE296"/>
      <c r="EF296"/>
      <c r="EG296"/>
      <c r="EH296"/>
      <c r="EI296"/>
      <c r="EJ296"/>
      <c r="EK296"/>
      <c r="EL296"/>
      <c r="EM296"/>
      <c r="EN296"/>
      <c r="EO296"/>
      <c r="EP296"/>
      <c r="EQ296"/>
      <c r="ER296"/>
      <c r="ES296"/>
      <c r="ET296"/>
      <c r="EU296"/>
      <c r="EV296"/>
      <c r="EW296"/>
      <c r="EX296"/>
      <c r="EY296"/>
      <c r="EZ296"/>
      <c r="FA296"/>
      <c r="FB296"/>
      <c r="FC296"/>
      <c r="FD296"/>
      <c r="FE296"/>
      <c r="FF296"/>
      <c r="FG296"/>
      <c r="FH296"/>
      <c r="FI296"/>
      <c r="FJ296"/>
      <c r="FK296"/>
      <c r="FL296"/>
      <c r="FM296"/>
      <c r="FN296"/>
      <c r="FO296"/>
      <c r="FP296"/>
      <c r="FQ296"/>
      <c r="FR296"/>
      <c r="FS296"/>
      <c r="FT296"/>
      <c r="FU296"/>
      <c r="FV296"/>
      <c r="FW296"/>
      <c r="FX296"/>
      <c r="FY296"/>
      <c r="FZ296"/>
      <c r="GA296"/>
      <c r="GB296"/>
      <c r="GC296"/>
      <c r="GD296"/>
      <c r="GE296"/>
      <c r="GF296"/>
      <c r="GG296"/>
      <c r="GH296"/>
      <c r="GI296"/>
      <c r="GJ296"/>
      <c r="GK296"/>
      <c r="GL296"/>
      <c r="GM296"/>
      <c r="GN296"/>
      <c r="GO296"/>
      <c r="GP296"/>
      <c r="GQ296"/>
      <c r="GR296"/>
      <c r="GS296"/>
      <c r="GT296"/>
      <c r="GU296"/>
      <c r="GV296"/>
      <c r="GW296"/>
      <c r="GX296"/>
      <c r="GY296"/>
      <c r="GZ296"/>
      <c r="HA296"/>
      <c r="HB296"/>
      <c r="HC296"/>
      <c r="HD296"/>
      <c r="HE296"/>
      <c r="HF296"/>
      <c r="HG296"/>
      <c r="HH296"/>
      <c r="HI296"/>
      <c r="HJ296"/>
      <c r="HK296"/>
      <c r="HL296"/>
      <c r="HM296"/>
      <c r="HN296"/>
      <c r="HO296"/>
      <c r="HP296"/>
      <c r="HQ296"/>
      <c r="HR296"/>
      <c r="HS296"/>
      <c r="HT296"/>
      <c r="HU296"/>
      <c r="HV296"/>
      <c r="HW296"/>
      <c r="HX296"/>
      <c r="HY296"/>
      <c r="HZ296"/>
      <c r="IA296"/>
      <c r="IB296"/>
      <c r="IC296"/>
      <c r="ID296"/>
      <c r="IE296"/>
      <c r="IF296"/>
      <c r="IG296"/>
      <c r="IH296"/>
      <c r="II296"/>
      <c r="IJ296"/>
      <c r="IK296"/>
      <c r="IL296"/>
      <c r="IM296"/>
      <c r="IN296"/>
      <c r="IO296"/>
      <c r="IP296"/>
      <c r="IQ296"/>
      <c r="IR296"/>
      <c r="IS296"/>
      <c r="IT296"/>
      <c r="IU296"/>
      <c r="IV296"/>
      <c r="IW296"/>
      <c r="IX296"/>
      <c r="IY296"/>
      <c r="IZ296"/>
      <c r="JA296"/>
      <c r="JB296"/>
      <c r="JC296"/>
      <c r="JD296"/>
      <c r="JE296"/>
      <c r="JF296"/>
      <c r="JG296"/>
      <c r="JH296"/>
      <c r="JI296"/>
      <c r="JJ296"/>
      <c r="JK296"/>
      <c r="JL296"/>
      <c r="JM296"/>
      <c r="JN296"/>
      <c r="JO296"/>
      <c r="JP296"/>
      <c r="JQ296"/>
      <c r="JR296"/>
      <c r="JS296"/>
      <c r="JT296"/>
      <c r="JU296"/>
      <c r="JV296"/>
      <c r="JW296"/>
      <c r="JX296"/>
      <c r="JY296"/>
      <c r="JZ296"/>
      <c r="KA296"/>
      <c r="KB296"/>
      <c r="KC296"/>
      <c r="KD296"/>
      <c r="KE296"/>
      <c r="KF296"/>
      <c r="KG296"/>
      <c r="KH296"/>
      <c r="KI296"/>
      <c r="KJ296"/>
      <c r="KK296"/>
      <c r="KL296"/>
      <c r="KM296"/>
      <c r="KN296"/>
      <c r="KO296"/>
      <c r="KP296"/>
      <c r="KQ296"/>
      <c r="KR296"/>
      <c r="KS296"/>
      <c r="KT296"/>
      <c r="KU296"/>
      <c r="KV296"/>
      <c r="KW296"/>
      <c r="KX296"/>
      <c r="KY296"/>
      <c r="KZ296"/>
      <c r="LA296"/>
      <c r="LB296"/>
      <c r="LC296"/>
      <c r="LD296"/>
      <c r="LE296"/>
      <c r="LF296"/>
      <c r="LG296"/>
      <c r="LH296"/>
      <c r="LI296"/>
      <c r="LJ296"/>
      <c r="LK296"/>
      <c r="LL296"/>
      <c r="LM296"/>
      <c r="LN296"/>
      <c r="LO296"/>
      <c r="LP296"/>
      <c r="LQ296"/>
      <c r="LR296"/>
      <c r="LS296"/>
      <c r="LT296"/>
      <c r="LU296"/>
      <c r="LV296"/>
      <c r="LW296"/>
      <c r="LX296"/>
      <c r="LY296"/>
      <c r="LZ296"/>
      <c r="MA296"/>
      <c r="MB296"/>
      <c r="MC296"/>
      <c r="MD296"/>
      <c r="ME296"/>
      <c r="MF296"/>
      <c r="MG296"/>
      <c r="MH296"/>
      <c r="MI296"/>
      <c r="MJ296"/>
      <c r="MK296"/>
      <c r="ML296"/>
      <c r="MM296"/>
      <c r="MN296"/>
      <c r="MO296"/>
      <c r="MP296"/>
      <c r="MQ296"/>
      <c r="MR296"/>
      <c r="MS296"/>
      <c r="MT296"/>
      <c r="MU296"/>
      <c r="MV296"/>
      <c r="MW296"/>
      <c r="MX296"/>
      <c r="MY296"/>
      <c r="MZ296"/>
      <c r="NA296"/>
      <c r="NB296"/>
      <c r="NC296"/>
      <c r="ND296"/>
      <c r="NE296"/>
      <c r="NF296"/>
      <c r="NG296"/>
      <c r="NH296"/>
      <c r="NI296"/>
      <c r="NJ296"/>
      <c r="NK296"/>
      <c r="NL296"/>
      <c r="NM296"/>
      <c r="NN296"/>
      <c r="NO296"/>
      <c r="NP296"/>
      <c r="NQ296"/>
      <c r="NR296"/>
      <c r="NS296"/>
      <c r="NT296"/>
      <c r="NU296"/>
      <c r="NV296"/>
      <c r="NW296"/>
      <c r="NX296"/>
      <c r="NY296"/>
      <c r="NZ296"/>
      <c r="OA296"/>
      <c r="OB296"/>
      <c r="OC296"/>
      <c r="OD296"/>
      <c r="OE296"/>
      <c r="OF296"/>
      <c r="OG296"/>
      <c r="OH296"/>
      <c r="OI296"/>
      <c r="OJ296"/>
      <c r="OK296"/>
      <c r="OL296"/>
      <c r="OM296"/>
      <c r="ON296"/>
      <c r="OO296"/>
      <c r="OP296"/>
      <c r="OQ296"/>
      <c r="OR296"/>
      <c r="OS296"/>
      <c r="OT296"/>
      <c r="OU296"/>
      <c r="OV296"/>
      <c r="OW296"/>
      <c r="OX296"/>
      <c r="OY296"/>
      <c r="OZ296"/>
      <c r="PA296"/>
      <c r="PB296"/>
      <c r="PC296"/>
      <c r="PD296"/>
      <c r="PE296"/>
      <c r="PF296"/>
      <c r="PG296"/>
      <c r="PH296"/>
      <c r="PI296"/>
      <c r="PJ296"/>
      <c r="PK296"/>
      <c r="PL296"/>
      <c r="PM296"/>
      <c r="PN296"/>
      <c r="PO296"/>
      <c r="PP296"/>
      <c r="PQ296"/>
      <c r="PR296"/>
      <c r="PS296"/>
      <c r="PT296"/>
      <c r="PU296"/>
      <c r="PV296"/>
      <c r="PW296"/>
      <c r="PX296"/>
      <c r="PY296"/>
      <c r="PZ296"/>
      <c r="QA296"/>
      <c r="QB296"/>
      <c r="QC296"/>
      <c r="QD296"/>
      <c r="QE296"/>
      <c r="QF296"/>
      <c r="QG296"/>
      <c r="QH296"/>
      <c r="QI296"/>
      <c r="QJ296"/>
      <c r="QK296"/>
      <c r="QL296"/>
      <c r="QM296"/>
      <c r="QN296"/>
      <c r="QO296"/>
      <c r="QP296"/>
      <c r="QQ296"/>
      <c r="QR296"/>
      <c r="QS296"/>
      <c r="QT296"/>
      <c r="QU296"/>
      <c r="QV296"/>
      <c r="QW296"/>
      <c r="QX296"/>
      <c r="QY296"/>
      <c r="QZ296"/>
      <c r="RA296"/>
      <c r="RB296"/>
      <c r="RC296"/>
      <c r="RD296"/>
      <c r="RE296"/>
      <c r="RF296"/>
      <c r="RG296"/>
      <c r="RH296"/>
      <c r="RI296"/>
      <c r="RJ296"/>
      <c r="RK296"/>
      <c r="RL296"/>
      <c r="RM296"/>
      <c r="RN296"/>
      <c r="RO296"/>
      <c r="RP296"/>
      <c r="RQ296"/>
      <c r="RR296"/>
      <c r="RS296"/>
      <c r="RT296"/>
      <c r="RU296"/>
      <c r="RV296"/>
      <c r="RW296"/>
      <c r="RX296"/>
      <c r="RY296"/>
      <c r="RZ296"/>
      <c r="SA296"/>
      <c r="SB296"/>
      <c r="SC296"/>
      <c r="SD296"/>
      <c r="SE296"/>
      <c r="SF296"/>
      <c r="SG296"/>
      <c r="SH296"/>
      <c r="SI296"/>
      <c r="SJ296"/>
      <c r="SK296"/>
      <c r="SL296"/>
      <c r="SM296"/>
      <c r="SN296"/>
      <c r="SO296"/>
      <c r="SP296"/>
      <c r="SQ296"/>
      <c r="SR296"/>
      <c r="SS296"/>
      <c r="ST296"/>
      <c r="SU296"/>
      <c r="SV296"/>
      <c r="SW296"/>
      <c r="SX296"/>
      <c r="SY296"/>
      <c r="SZ296"/>
      <c r="TA296"/>
      <c r="TB296"/>
      <c r="TC296"/>
      <c r="TD296"/>
      <c r="TE296"/>
      <c r="TF296"/>
      <c r="TG296"/>
      <c r="TH296"/>
      <c r="TI296"/>
      <c r="TJ296"/>
      <c r="TK296"/>
      <c r="TL296"/>
      <c r="TM296"/>
      <c r="TN296"/>
      <c r="TO296"/>
      <c r="TP296"/>
      <c r="TQ296"/>
      <c r="TR296"/>
      <c r="TS296"/>
      <c r="TT296"/>
      <c r="TU296"/>
      <c r="TV296"/>
      <c r="TW296"/>
      <c r="TX296"/>
      <c r="TY296"/>
      <c r="TZ296"/>
      <c r="UA296"/>
      <c r="UB296"/>
      <c r="UC296"/>
      <c r="UD296"/>
      <c r="UE296"/>
      <c r="UF296"/>
      <c r="UG296"/>
      <c r="UH296"/>
      <c r="UI296"/>
      <c r="UJ296"/>
      <c r="UK296"/>
      <c r="UL296"/>
      <c r="UM296"/>
      <c r="UN296"/>
      <c r="UO296"/>
      <c r="UP296"/>
      <c r="UQ296"/>
      <c r="UR296"/>
      <c r="US296"/>
      <c r="UT296"/>
      <c r="UU296"/>
      <c r="UV296"/>
      <c r="UW296"/>
      <c r="UX296"/>
      <c r="UY296"/>
      <c r="UZ296"/>
      <c r="VA296"/>
      <c r="VB296"/>
      <c r="VC296"/>
      <c r="VD296"/>
      <c r="VE296"/>
      <c r="VF296"/>
      <c r="VG296"/>
      <c r="VH296"/>
      <c r="VI296"/>
      <c r="VJ296"/>
      <c r="VK296"/>
      <c r="VL296"/>
      <c r="VM296"/>
      <c r="VN296"/>
      <c r="VO296"/>
      <c r="VP296"/>
      <c r="VQ296"/>
      <c r="VR296"/>
      <c r="VS296"/>
      <c r="VT296"/>
      <c r="VU296"/>
      <c r="VV296"/>
      <c r="VW296"/>
      <c r="VX296"/>
      <c r="VY296"/>
      <c r="VZ296"/>
      <c r="WA296"/>
      <c r="WB296"/>
      <c r="WC296"/>
      <c r="WD296"/>
      <c r="WE296"/>
      <c r="WF296"/>
      <c r="WG296"/>
      <c r="WH296"/>
      <c r="WI296"/>
      <c r="WJ296"/>
      <c r="WK296"/>
      <c r="WL296"/>
      <c r="WM296"/>
      <c r="WN296"/>
      <c r="WO296"/>
      <c r="WP296"/>
      <c r="WQ296"/>
      <c r="WR296"/>
      <c r="WS296"/>
      <c r="WT296"/>
      <c r="WU296"/>
      <c r="WV296"/>
      <c r="WW296"/>
      <c r="WX296"/>
      <c r="WY296"/>
      <c r="WZ296"/>
      <c r="XA296"/>
      <c r="XB296"/>
      <c r="XC296"/>
      <c r="XD296"/>
      <c r="XE296"/>
      <c r="XF296"/>
      <c r="XG296"/>
      <c r="XH296"/>
      <c r="XI296"/>
      <c r="XJ296"/>
      <c r="XK296"/>
      <c r="XL296"/>
      <c r="XM296"/>
      <c r="XN296"/>
      <c r="XO296"/>
      <c r="XP296"/>
      <c r="XQ296"/>
      <c r="XR296"/>
      <c r="XS296"/>
      <c r="XT296"/>
      <c r="XU296"/>
      <c r="XV296"/>
      <c r="XW296"/>
      <c r="XX296"/>
      <c r="XY296"/>
      <c r="XZ296"/>
      <c r="YA296"/>
      <c r="YB296"/>
      <c r="YC296"/>
      <c r="YD296"/>
      <c r="YE296"/>
      <c r="YF296"/>
      <c r="YG296"/>
      <c r="YH296"/>
      <c r="YI296"/>
      <c r="YJ296"/>
      <c r="YK296"/>
      <c r="YL296"/>
      <c r="YM296"/>
      <c r="YN296"/>
      <c r="YO296"/>
      <c r="YP296"/>
      <c r="YQ296"/>
      <c r="YR296"/>
      <c r="YS296"/>
      <c r="YT296"/>
      <c r="YU296"/>
      <c r="YV296"/>
      <c r="YW296"/>
      <c r="YX296"/>
      <c r="YY296"/>
      <c r="YZ296"/>
      <c r="ZA296"/>
      <c r="ZB296"/>
      <c r="ZC296"/>
      <c r="ZD296"/>
      <c r="ZE296"/>
      <c r="ZF296"/>
      <c r="ZG296" t="s">
        <v>797</v>
      </c>
      <c r="ZH296"/>
      <c r="ZI296">
        <v>1500</v>
      </c>
      <c r="ZJ296">
        <v>1500</v>
      </c>
      <c r="ZK296"/>
      <c r="ZL296">
        <v>1500</v>
      </c>
      <c r="ZM296">
        <v>0</v>
      </c>
      <c r="ZN296">
        <v>0</v>
      </c>
      <c r="ZO296"/>
      <c r="ZP296" t="s">
        <v>806</v>
      </c>
      <c r="ZQ296"/>
      <c r="ZR296" t="s">
        <v>893</v>
      </c>
      <c r="ZS296" t="s">
        <v>816</v>
      </c>
      <c r="ZT296"/>
      <c r="ZU296"/>
      <c r="ZV296"/>
      <c r="ZW296"/>
      <c r="ZX296"/>
      <c r="ZY296"/>
      <c r="ZZ296"/>
      <c r="AAA296"/>
      <c r="AAB296"/>
      <c r="AAC296"/>
      <c r="AAD296"/>
      <c r="AAE296"/>
      <c r="AAF296"/>
      <c r="AAG296"/>
      <c r="AAH296"/>
      <c r="AAI296"/>
      <c r="AAJ296"/>
      <c r="AAK296"/>
      <c r="AAL296"/>
      <c r="AAM296"/>
      <c r="AAN296"/>
      <c r="AAO296"/>
      <c r="AAP296"/>
      <c r="AAQ296"/>
      <c r="AAR296"/>
      <c r="AAS296"/>
      <c r="AAT296"/>
      <c r="AAU296"/>
      <c r="AAV296" t="s">
        <v>816</v>
      </c>
      <c r="AAW296"/>
      <c r="AAX296"/>
      <c r="AAY296"/>
      <c r="AAZ296"/>
      <c r="ABA296"/>
      <c r="ABB296"/>
      <c r="ABC296"/>
      <c r="ABD296"/>
      <c r="ABE296"/>
      <c r="ABF296"/>
      <c r="ABG296"/>
      <c r="ABH296" t="s">
        <v>816</v>
      </c>
      <c r="ABI296"/>
      <c r="ABJ296"/>
      <c r="ABK296"/>
      <c r="ABL296"/>
      <c r="ABM296"/>
      <c r="ABN296"/>
      <c r="ABO296"/>
      <c r="ABP296"/>
      <c r="ABQ296" t="s">
        <v>816</v>
      </c>
      <c r="ABR296"/>
      <c r="ABS296"/>
      <c r="ABT296"/>
      <c r="ABU296"/>
      <c r="ABV296"/>
      <c r="ABW296"/>
      <c r="ABX296"/>
      <c r="ABY296"/>
      <c r="ABZ296"/>
      <c r="ACA296"/>
      <c r="ACB296"/>
      <c r="ACC296"/>
      <c r="ACD296" t="s">
        <v>816</v>
      </c>
      <c r="ACE296"/>
      <c r="ACF296"/>
      <c r="ACG296"/>
      <c r="ACH296"/>
      <c r="ACI296"/>
      <c r="ACJ296"/>
      <c r="ACK296"/>
      <c r="ACL296"/>
      <c r="ACM296"/>
      <c r="ACN296"/>
      <c r="ACO296"/>
      <c r="ACP296"/>
      <c r="ACQ296" t="s">
        <v>3104</v>
      </c>
      <c r="ACR296">
        <v>367666023</v>
      </c>
      <c r="ACS296" s="396">
        <v>44894.696458333332</v>
      </c>
      <c r="ACT296"/>
      <c r="ACU296"/>
      <c r="ACV296" t="s">
        <v>801</v>
      </c>
      <c r="ACW296"/>
      <c r="ACX296"/>
      <c r="ACY296">
        <v>296</v>
      </c>
    </row>
    <row r="297" spans="1:779" s="82" customFormat="1" x14ac:dyDescent="0.3">
      <c r="A297" t="s">
        <v>3105</v>
      </c>
      <c r="B297" s="396">
        <v>44893.394454618057</v>
      </c>
      <c r="C297" s="396">
        <v>44893.396391932867</v>
      </c>
      <c r="D297" s="396">
        <v>44893</v>
      </c>
      <c r="E297" t="s">
        <v>1021</v>
      </c>
      <c r="F297" s="396">
        <v>44893</v>
      </c>
      <c r="G297" t="s">
        <v>1022</v>
      </c>
      <c r="H297" t="s">
        <v>1023</v>
      </c>
      <c r="I297" t="s">
        <v>1023</v>
      </c>
      <c r="J297" t="s">
        <v>1023</v>
      </c>
      <c r="K297" t="s">
        <v>795</v>
      </c>
      <c r="L297" t="s">
        <v>809</v>
      </c>
      <c r="M297">
        <v>0</v>
      </c>
      <c r="N297">
        <v>0</v>
      </c>
      <c r="O297">
        <v>0</v>
      </c>
      <c r="P297">
        <v>0</v>
      </c>
      <c r="Q297">
        <v>0</v>
      </c>
      <c r="R297">
        <v>0</v>
      </c>
      <c r="S297">
        <v>0</v>
      </c>
      <c r="T297">
        <v>0</v>
      </c>
      <c r="U297">
        <v>0</v>
      </c>
      <c r="V297">
        <v>0</v>
      </c>
      <c r="W297">
        <v>0</v>
      </c>
      <c r="X297">
        <v>0</v>
      </c>
      <c r="Y297">
        <v>0</v>
      </c>
      <c r="Z297">
        <v>0</v>
      </c>
      <c r="AA297">
        <v>0</v>
      </c>
      <c r="AB297">
        <v>1</v>
      </c>
      <c r="AC297">
        <v>0</v>
      </c>
      <c r="AD297">
        <v>0</v>
      </c>
      <c r="AE297">
        <v>0</v>
      </c>
      <c r="AF297">
        <v>0</v>
      </c>
      <c r="AG297">
        <v>0</v>
      </c>
      <c r="AH297">
        <v>0</v>
      </c>
      <c r="AI297">
        <v>0</v>
      </c>
      <c r="AJ297"/>
      <c r="AK297"/>
      <c r="AL297"/>
      <c r="AM297"/>
      <c r="AN297"/>
      <c r="AO297"/>
      <c r="AP297"/>
      <c r="AQ297"/>
      <c r="AR297"/>
      <c r="AS297"/>
      <c r="AT297"/>
      <c r="AU297"/>
      <c r="AV297"/>
      <c r="AW297"/>
      <c r="AX297"/>
      <c r="AY297"/>
      <c r="AZ297"/>
      <c r="BA297"/>
      <c r="BB297"/>
      <c r="BC297"/>
      <c r="BD297"/>
      <c r="BE297"/>
      <c r="BF297"/>
      <c r="BG297"/>
      <c r="BH297"/>
      <c r="BI297"/>
      <c r="BJ297"/>
      <c r="BK297"/>
      <c r="BL297"/>
      <c r="BM297"/>
      <c r="BN297"/>
      <c r="BO297"/>
      <c r="BP297"/>
      <c r="BQ297"/>
      <c r="BR297"/>
      <c r="BS297"/>
      <c r="BT297"/>
      <c r="BU297"/>
      <c r="BV297"/>
      <c r="BW297"/>
      <c r="BX297"/>
      <c r="BY297"/>
      <c r="BZ297"/>
      <c r="CA297"/>
      <c r="CB297"/>
      <c r="CC297"/>
      <c r="CD297"/>
      <c r="CE297"/>
      <c r="CF297"/>
      <c r="CG297"/>
      <c r="CH297"/>
      <c r="CI297"/>
      <c r="CJ297"/>
      <c r="CK297"/>
      <c r="CL297"/>
      <c r="CM297"/>
      <c r="CN297"/>
      <c r="CO297"/>
      <c r="CP297"/>
      <c r="CQ297"/>
      <c r="CR297"/>
      <c r="CS297"/>
      <c r="CT297"/>
      <c r="CU297"/>
      <c r="CV297"/>
      <c r="CW297"/>
      <c r="CX297"/>
      <c r="CY297"/>
      <c r="CZ297"/>
      <c r="DA297"/>
      <c r="DB297"/>
      <c r="DC297"/>
      <c r="DD297"/>
      <c r="DE297"/>
      <c r="DF297"/>
      <c r="DG297"/>
      <c r="DH297"/>
      <c r="DI297"/>
      <c r="DJ297"/>
      <c r="DK297"/>
      <c r="DL297"/>
      <c r="DM297"/>
      <c r="DN297"/>
      <c r="DO297"/>
      <c r="DP297"/>
      <c r="DQ297"/>
      <c r="DR297"/>
      <c r="DS297"/>
      <c r="DT297"/>
      <c r="DU297"/>
      <c r="DV297"/>
      <c r="DW297"/>
      <c r="DX297"/>
      <c r="DY297"/>
      <c r="DZ297"/>
      <c r="EA297"/>
      <c r="EB297"/>
      <c r="EC297"/>
      <c r="ED297"/>
      <c r="EE297"/>
      <c r="EF297"/>
      <c r="EG297"/>
      <c r="EH297"/>
      <c r="EI297"/>
      <c r="EJ297"/>
      <c r="EK297"/>
      <c r="EL297"/>
      <c r="EM297"/>
      <c r="EN297"/>
      <c r="EO297"/>
      <c r="EP297"/>
      <c r="EQ297"/>
      <c r="ER297"/>
      <c r="ES297"/>
      <c r="ET297"/>
      <c r="EU297"/>
      <c r="EV297"/>
      <c r="EW297"/>
      <c r="EX297"/>
      <c r="EY297"/>
      <c r="EZ297"/>
      <c r="FA297"/>
      <c r="FB297"/>
      <c r="FC297"/>
      <c r="FD297"/>
      <c r="FE297"/>
      <c r="FF297"/>
      <c r="FG297"/>
      <c r="FH297"/>
      <c r="FI297"/>
      <c r="FJ297"/>
      <c r="FK297"/>
      <c r="FL297"/>
      <c r="FM297"/>
      <c r="FN297"/>
      <c r="FO297"/>
      <c r="FP297"/>
      <c r="FQ297"/>
      <c r="FR297"/>
      <c r="FS297"/>
      <c r="FT297"/>
      <c r="FU297"/>
      <c r="FV297"/>
      <c r="FW297"/>
      <c r="FX297"/>
      <c r="FY297"/>
      <c r="FZ297"/>
      <c r="GA297"/>
      <c r="GB297"/>
      <c r="GC297"/>
      <c r="GD297"/>
      <c r="GE297"/>
      <c r="GF297"/>
      <c r="GG297"/>
      <c r="GH297"/>
      <c r="GI297"/>
      <c r="GJ297"/>
      <c r="GK297"/>
      <c r="GL297"/>
      <c r="GM297"/>
      <c r="GN297"/>
      <c r="GO297"/>
      <c r="GP297"/>
      <c r="GQ297"/>
      <c r="GR297"/>
      <c r="GS297"/>
      <c r="GT297"/>
      <c r="GU297"/>
      <c r="GV297"/>
      <c r="GW297"/>
      <c r="GX297"/>
      <c r="GY297"/>
      <c r="GZ297"/>
      <c r="HA297"/>
      <c r="HB297"/>
      <c r="HC297"/>
      <c r="HD297"/>
      <c r="HE297"/>
      <c r="HF297"/>
      <c r="HG297"/>
      <c r="HH297"/>
      <c r="HI297"/>
      <c r="HJ297"/>
      <c r="HK297"/>
      <c r="HL297"/>
      <c r="HM297"/>
      <c r="HN297"/>
      <c r="HO297"/>
      <c r="HP297"/>
      <c r="HQ297"/>
      <c r="HR297"/>
      <c r="HS297"/>
      <c r="HT297"/>
      <c r="HU297"/>
      <c r="HV297"/>
      <c r="HW297"/>
      <c r="HX297"/>
      <c r="HY297"/>
      <c r="HZ297"/>
      <c r="IA297"/>
      <c r="IB297"/>
      <c r="IC297"/>
      <c r="ID297"/>
      <c r="IE297"/>
      <c r="IF297"/>
      <c r="IG297"/>
      <c r="IH297"/>
      <c r="II297"/>
      <c r="IJ297"/>
      <c r="IK297"/>
      <c r="IL297"/>
      <c r="IM297"/>
      <c r="IN297"/>
      <c r="IO297"/>
      <c r="IP297"/>
      <c r="IQ297"/>
      <c r="IR297"/>
      <c r="IS297"/>
      <c r="IT297"/>
      <c r="IU297"/>
      <c r="IV297"/>
      <c r="IW297"/>
      <c r="IX297"/>
      <c r="IY297"/>
      <c r="IZ297"/>
      <c r="JA297"/>
      <c r="JB297"/>
      <c r="JC297"/>
      <c r="JD297"/>
      <c r="JE297"/>
      <c r="JF297"/>
      <c r="JG297"/>
      <c r="JH297"/>
      <c r="JI297"/>
      <c r="JJ297"/>
      <c r="JK297"/>
      <c r="JL297"/>
      <c r="JM297"/>
      <c r="JN297"/>
      <c r="JO297"/>
      <c r="JP297"/>
      <c r="JQ297"/>
      <c r="JR297"/>
      <c r="JS297"/>
      <c r="JT297"/>
      <c r="JU297"/>
      <c r="JV297"/>
      <c r="JW297"/>
      <c r="JX297"/>
      <c r="JY297"/>
      <c r="JZ297"/>
      <c r="KA297"/>
      <c r="KB297"/>
      <c r="KC297"/>
      <c r="KD297"/>
      <c r="KE297"/>
      <c r="KF297"/>
      <c r="KG297"/>
      <c r="KH297"/>
      <c r="KI297"/>
      <c r="KJ297"/>
      <c r="KK297"/>
      <c r="KL297"/>
      <c r="KM297"/>
      <c r="KN297"/>
      <c r="KO297"/>
      <c r="KP297"/>
      <c r="KQ297"/>
      <c r="KR297"/>
      <c r="KS297"/>
      <c r="KT297"/>
      <c r="KU297"/>
      <c r="KV297"/>
      <c r="KW297"/>
      <c r="KX297"/>
      <c r="KY297"/>
      <c r="KZ297"/>
      <c r="LA297"/>
      <c r="LB297"/>
      <c r="LC297"/>
      <c r="LD297"/>
      <c r="LE297"/>
      <c r="LF297"/>
      <c r="LG297"/>
      <c r="LH297"/>
      <c r="LI297"/>
      <c r="LJ297"/>
      <c r="LK297"/>
      <c r="LL297"/>
      <c r="LM297"/>
      <c r="LN297"/>
      <c r="LO297"/>
      <c r="LP297"/>
      <c r="LQ297"/>
      <c r="LR297"/>
      <c r="LS297"/>
      <c r="LT297"/>
      <c r="LU297"/>
      <c r="LV297"/>
      <c r="LW297"/>
      <c r="LX297"/>
      <c r="LY297"/>
      <c r="LZ297"/>
      <c r="MA297"/>
      <c r="MB297"/>
      <c r="MC297"/>
      <c r="MD297"/>
      <c r="ME297"/>
      <c r="MF297"/>
      <c r="MG297"/>
      <c r="MH297"/>
      <c r="MI297"/>
      <c r="MJ297"/>
      <c r="MK297"/>
      <c r="ML297"/>
      <c r="MM297"/>
      <c r="MN297"/>
      <c r="MO297"/>
      <c r="MP297"/>
      <c r="MQ297"/>
      <c r="MR297"/>
      <c r="MS297"/>
      <c r="MT297"/>
      <c r="MU297"/>
      <c r="MV297"/>
      <c r="MW297"/>
      <c r="MX297"/>
      <c r="MY297"/>
      <c r="MZ297"/>
      <c r="NA297"/>
      <c r="NB297"/>
      <c r="NC297"/>
      <c r="ND297"/>
      <c r="NE297"/>
      <c r="NF297"/>
      <c r="NG297"/>
      <c r="NH297"/>
      <c r="NI297"/>
      <c r="NJ297"/>
      <c r="NK297"/>
      <c r="NL297"/>
      <c r="NM297"/>
      <c r="NN297"/>
      <c r="NO297"/>
      <c r="NP297"/>
      <c r="NQ297"/>
      <c r="NR297"/>
      <c r="NS297"/>
      <c r="NT297"/>
      <c r="NU297"/>
      <c r="NV297"/>
      <c r="NW297"/>
      <c r="NX297"/>
      <c r="NY297"/>
      <c r="NZ297"/>
      <c r="OA297"/>
      <c r="OB297"/>
      <c r="OC297"/>
      <c r="OD297"/>
      <c r="OE297"/>
      <c r="OF297"/>
      <c r="OG297"/>
      <c r="OH297"/>
      <c r="OI297"/>
      <c r="OJ297"/>
      <c r="OK297"/>
      <c r="OL297"/>
      <c r="OM297"/>
      <c r="ON297"/>
      <c r="OO297"/>
      <c r="OP297"/>
      <c r="OQ297"/>
      <c r="OR297"/>
      <c r="OS297"/>
      <c r="OT297"/>
      <c r="OU297"/>
      <c r="OV297"/>
      <c r="OW297"/>
      <c r="OX297"/>
      <c r="OY297"/>
      <c r="OZ297"/>
      <c r="PA297"/>
      <c r="PB297"/>
      <c r="PC297"/>
      <c r="PD297"/>
      <c r="PE297"/>
      <c r="PF297"/>
      <c r="PG297"/>
      <c r="PH297"/>
      <c r="PI297"/>
      <c r="PJ297"/>
      <c r="PK297"/>
      <c r="PL297"/>
      <c r="PM297"/>
      <c r="PN297"/>
      <c r="PO297"/>
      <c r="PP297"/>
      <c r="PQ297"/>
      <c r="PR297"/>
      <c r="PS297"/>
      <c r="PT297"/>
      <c r="PU297" t="s">
        <v>797</v>
      </c>
      <c r="PV297"/>
      <c r="PW297">
        <v>2500</v>
      </c>
      <c r="PX297">
        <v>2500</v>
      </c>
      <c r="PY297"/>
      <c r="PZ297">
        <v>1500</v>
      </c>
      <c r="QA297">
        <v>66.666666666666657</v>
      </c>
      <c r="QB297">
        <v>1000</v>
      </c>
      <c r="QC297" t="s">
        <v>3106</v>
      </c>
      <c r="QD297" t="s">
        <v>841</v>
      </c>
      <c r="QE297"/>
      <c r="QF297"/>
      <c r="QG297" t="s">
        <v>816</v>
      </c>
      <c r="QH297"/>
      <c r="QI297"/>
      <c r="QJ297"/>
      <c r="QK297"/>
      <c r="QL297"/>
      <c r="QM297"/>
      <c r="QN297"/>
      <c r="QO297"/>
      <c r="QP297"/>
      <c r="QQ297"/>
      <c r="QR297"/>
      <c r="QS297"/>
      <c r="QT297"/>
      <c r="QU297"/>
      <c r="QV297"/>
      <c r="QW297"/>
      <c r="QX297"/>
      <c r="QY297"/>
      <c r="QZ297"/>
      <c r="RA297"/>
      <c r="RB297"/>
      <c r="RC297"/>
      <c r="RD297"/>
      <c r="RE297"/>
      <c r="RF297"/>
      <c r="RG297"/>
      <c r="RH297"/>
      <c r="RI297"/>
      <c r="RJ297"/>
      <c r="RK297"/>
      <c r="RL297"/>
      <c r="RM297"/>
      <c r="RN297"/>
      <c r="RO297"/>
      <c r="RP297"/>
      <c r="RQ297"/>
      <c r="RR297"/>
      <c r="RS297"/>
      <c r="RT297"/>
      <c r="RU297"/>
      <c r="RV297"/>
      <c r="RW297"/>
      <c r="RX297"/>
      <c r="RY297"/>
      <c r="RZ297"/>
      <c r="SA297"/>
      <c r="SB297"/>
      <c r="SC297"/>
      <c r="SD297"/>
      <c r="SE297"/>
      <c r="SF297"/>
      <c r="SG297"/>
      <c r="SH297"/>
      <c r="SI297"/>
      <c r="SJ297"/>
      <c r="SK297"/>
      <c r="SL297"/>
      <c r="SM297"/>
      <c r="SN297"/>
      <c r="SO297"/>
      <c r="SP297"/>
      <c r="SQ297"/>
      <c r="SR297"/>
      <c r="SS297"/>
      <c r="ST297"/>
      <c r="SU297"/>
      <c r="SV297"/>
      <c r="SW297"/>
      <c r="SX297"/>
      <c r="SY297"/>
      <c r="SZ297"/>
      <c r="TA297"/>
      <c r="TB297"/>
      <c r="TC297"/>
      <c r="TD297"/>
      <c r="TE297"/>
      <c r="TF297"/>
      <c r="TG297"/>
      <c r="TH297"/>
      <c r="TI297"/>
      <c r="TJ297"/>
      <c r="TK297"/>
      <c r="TL297"/>
      <c r="TM297"/>
      <c r="TN297"/>
      <c r="TO297"/>
      <c r="TP297"/>
      <c r="TQ297"/>
      <c r="TR297"/>
      <c r="TS297"/>
      <c r="TT297"/>
      <c r="TU297"/>
      <c r="TV297"/>
      <c r="TW297"/>
      <c r="TX297"/>
      <c r="TY297"/>
      <c r="TZ297"/>
      <c r="UA297"/>
      <c r="UB297"/>
      <c r="UC297"/>
      <c r="UD297"/>
      <c r="UE297"/>
      <c r="UF297"/>
      <c r="UG297"/>
      <c r="UH297"/>
      <c r="UI297"/>
      <c r="UJ297"/>
      <c r="UK297"/>
      <c r="UL297"/>
      <c r="UM297"/>
      <c r="UN297"/>
      <c r="UO297"/>
      <c r="UP297"/>
      <c r="UQ297"/>
      <c r="UR297"/>
      <c r="US297"/>
      <c r="UT297"/>
      <c r="UU297"/>
      <c r="UV297"/>
      <c r="UW297"/>
      <c r="UX297"/>
      <c r="UY297"/>
      <c r="UZ297"/>
      <c r="VA297"/>
      <c r="VB297"/>
      <c r="VC297"/>
      <c r="VD297"/>
      <c r="VE297"/>
      <c r="VF297"/>
      <c r="VG297"/>
      <c r="VH297"/>
      <c r="VI297"/>
      <c r="VJ297"/>
      <c r="VK297"/>
      <c r="VL297"/>
      <c r="VM297"/>
      <c r="VN297"/>
      <c r="VO297"/>
      <c r="VP297"/>
      <c r="VQ297"/>
      <c r="VR297"/>
      <c r="VS297"/>
      <c r="VT297"/>
      <c r="VU297"/>
      <c r="VV297"/>
      <c r="VW297"/>
      <c r="VX297"/>
      <c r="VY297"/>
      <c r="VZ297"/>
      <c r="WA297"/>
      <c r="WB297"/>
      <c r="WC297"/>
      <c r="WD297"/>
      <c r="WE297"/>
      <c r="WF297"/>
      <c r="WG297"/>
      <c r="WH297"/>
      <c r="WI297"/>
      <c r="WJ297"/>
      <c r="WK297"/>
      <c r="WL297"/>
      <c r="WM297"/>
      <c r="WN297"/>
      <c r="WO297"/>
      <c r="WP297"/>
      <c r="WQ297"/>
      <c r="WR297"/>
      <c r="WS297"/>
      <c r="WT297"/>
      <c r="WU297"/>
      <c r="WV297"/>
      <c r="WW297"/>
      <c r="WX297"/>
      <c r="WY297"/>
      <c r="WZ297"/>
      <c r="XA297"/>
      <c r="XB297"/>
      <c r="XC297"/>
      <c r="XD297"/>
      <c r="XE297"/>
      <c r="XF297"/>
      <c r="XG297"/>
      <c r="XH297"/>
      <c r="XI297"/>
      <c r="XJ297"/>
      <c r="XK297"/>
      <c r="XL297"/>
      <c r="XM297"/>
      <c r="XN297"/>
      <c r="XO297"/>
      <c r="XP297"/>
      <c r="XQ297"/>
      <c r="XR297"/>
      <c r="XS297"/>
      <c r="XT297"/>
      <c r="XU297"/>
      <c r="XV297"/>
      <c r="XW297"/>
      <c r="XX297"/>
      <c r="XY297"/>
      <c r="XZ297"/>
      <c r="YA297"/>
      <c r="YB297"/>
      <c r="YC297"/>
      <c r="YD297"/>
      <c r="YE297"/>
      <c r="YF297"/>
      <c r="YG297"/>
      <c r="YH297"/>
      <c r="YI297"/>
      <c r="YJ297"/>
      <c r="YK297"/>
      <c r="YL297"/>
      <c r="YM297"/>
      <c r="YN297"/>
      <c r="YO297"/>
      <c r="YP297"/>
      <c r="YQ297"/>
      <c r="YR297"/>
      <c r="YS297"/>
      <c r="YT297"/>
      <c r="YU297"/>
      <c r="YV297"/>
      <c r="YW297"/>
      <c r="YX297"/>
      <c r="YY297"/>
      <c r="YZ297"/>
      <c r="ZA297"/>
      <c r="ZB297"/>
      <c r="ZC297"/>
      <c r="ZD297"/>
      <c r="ZE297"/>
      <c r="ZF297"/>
      <c r="ZG297"/>
      <c r="ZH297"/>
      <c r="ZI297"/>
      <c r="ZJ297"/>
      <c r="ZK297"/>
      <c r="ZL297"/>
      <c r="ZM297"/>
      <c r="ZN297"/>
      <c r="ZO297"/>
      <c r="ZP297"/>
      <c r="ZQ297"/>
      <c r="ZR297"/>
      <c r="ZS297"/>
      <c r="ZT297"/>
      <c r="ZU297"/>
      <c r="ZV297"/>
      <c r="ZW297"/>
      <c r="ZX297"/>
      <c r="ZY297"/>
      <c r="ZZ297"/>
      <c r="AAA297"/>
      <c r="AAB297"/>
      <c r="AAC297"/>
      <c r="AAD297"/>
      <c r="AAE297"/>
      <c r="AAF297"/>
      <c r="AAG297"/>
      <c r="AAH297"/>
      <c r="AAI297"/>
      <c r="AAJ297"/>
      <c r="AAK297"/>
      <c r="AAL297"/>
      <c r="AAM297"/>
      <c r="AAN297"/>
      <c r="AAO297"/>
      <c r="AAP297"/>
      <c r="AAQ297"/>
      <c r="AAR297"/>
      <c r="AAS297"/>
      <c r="AAT297"/>
      <c r="AAU297"/>
      <c r="AAV297" t="s">
        <v>816</v>
      </c>
      <c r="AAW297"/>
      <c r="AAX297"/>
      <c r="AAY297"/>
      <c r="AAZ297"/>
      <c r="ABA297"/>
      <c r="ABB297"/>
      <c r="ABC297"/>
      <c r="ABD297"/>
      <c r="ABE297"/>
      <c r="ABF297"/>
      <c r="ABG297"/>
      <c r="ABH297" t="s">
        <v>816</v>
      </c>
      <c r="ABI297"/>
      <c r="ABJ297"/>
      <c r="ABK297"/>
      <c r="ABL297"/>
      <c r="ABM297"/>
      <c r="ABN297"/>
      <c r="ABO297"/>
      <c r="ABP297"/>
      <c r="ABQ297" t="s">
        <v>816</v>
      </c>
      <c r="ABR297"/>
      <c r="ABS297"/>
      <c r="ABT297"/>
      <c r="ABU297"/>
      <c r="ABV297"/>
      <c r="ABW297"/>
      <c r="ABX297"/>
      <c r="ABY297"/>
      <c r="ABZ297"/>
      <c r="ACA297"/>
      <c r="ACB297"/>
      <c r="ACC297"/>
      <c r="ACD297" t="s">
        <v>816</v>
      </c>
      <c r="ACE297"/>
      <c r="ACF297"/>
      <c r="ACG297"/>
      <c r="ACH297"/>
      <c r="ACI297"/>
      <c r="ACJ297"/>
      <c r="ACK297"/>
      <c r="ACL297"/>
      <c r="ACM297"/>
      <c r="ACN297"/>
      <c r="ACO297"/>
      <c r="ACP297"/>
      <c r="ACQ297" t="s">
        <v>873</v>
      </c>
      <c r="ACR297">
        <v>367666083</v>
      </c>
      <c r="ACS297" s="396">
        <v>44894.696550925917</v>
      </c>
      <c r="ACT297"/>
      <c r="ACU297"/>
      <c r="ACV297" t="s">
        <v>801</v>
      </c>
      <c r="ACW297"/>
      <c r="ACX297"/>
      <c r="ACY297">
        <v>297</v>
      </c>
    </row>
    <row r="298" spans="1:779" s="82" customFormat="1" x14ac:dyDescent="0.3">
      <c r="A298" t="s">
        <v>3107</v>
      </c>
      <c r="B298" s="396">
        <v>44893.398842546303</v>
      </c>
      <c r="C298" s="396">
        <v>44893.403190277779</v>
      </c>
      <c r="D298" s="396">
        <v>44893</v>
      </c>
      <c r="E298" t="s">
        <v>1021</v>
      </c>
      <c r="F298" s="396">
        <v>44893</v>
      </c>
      <c r="G298" t="s">
        <v>1022</v>
      </c>
      <c r="H298" t="s">
        <v>1023</v>
      </c>
      <c r="I298" t="s">
        <v>1023</v>
      </c>
      <c r="J298" t="s">
        <v>1023</v>
      </c>
      <c r="K298" t="s">
        <v>795</v>
      </c>
      <c r="L298" t="s">
        <v>3108</v>
      </c>
      <c r="M298">
        <v>0</v>
      </c>
      <c r="N298">
        <v>0</v>
      </c>
      <c r="O298">
        <v>0</v>
      </c>
      <c r="P298">
        <v>0</v>
      </c>
      <c r="Q298">
        <v>0</v>
      </c>
      <c r="R298">
        <v>0</v>
      </c>
      <c r="S298">
        <v>0</v>
      </c>
      <c r="T298">
        <v>0</v>
      </c>
      <c r="U298">
        <v>0</v>
      </c>
      <c r="V298">
        <v>0</v>
      </c>
      <c r="W298">
        <v>1</v>
      </c>
      <c r="X298">
        <v>0</v>
      </c>
      <c r="Y298">
        <v>0</v>
      </c>
      <c r="Z298">
        <v>0</v>
      </c>
      <c r="AA298">
        <v>0</v>
      </c>
      <c r="AB298">
        <v>0</v>
      </c>
      <c r="AC298">
        <v>0</v>
      </c>
      <c r="AD298">
        <v>0</v>
      </c>
      <c r="AE298">
        <v>1</v>
      </c>
      <c r="AF298">
        <v>0</v>
      </c>
      <c r="AG298">
        <v>0</v>
      </c>
      <c r="AH298">
        <v>0</v>
      </c>
      <c r="AI298">
        <v>0</v>
      </c>
      <c r="AJ298"/>
      <c r="AK298"/>
      <c r="AL298"/>
      <c r="AM298"/>
      <c r="AN298"/>
      <c r="AO298"/>
      <c r="AP298"/>
      <c r="AQ298"/>
      <c r="AR298"/>
      <c r="AS298"/>
      <c r="AT298"/>
      <c r="AU298"/>
      <c r="AV298"/>
      <c r="AW298"/>
      <c r="AX298"/>
      <c r="AY298"/>
      <c r="AZ298"/>
      <c r="BA298"/>
      <c r="BB298"/>
      <c r="BC298"/>
      <c r="BD298"/>
      <c r="BE298"/>
      <c r="BF298"/>
      <c r="BG298"/>
      <c r="BH298"/>
      <c r="BI298"/>
      <c r="BJ298"/>
      <c r="BK298"/>
      <c r="BL298"/>
      <c r="BM298"/>
      <c r="BN298"/>
      <c r="BO298"/>
      <c r="BP298"/>
      <c r="BQ298"/>
      <c r="BR298"/>
      <c r="BS298"/>
      <c r="BT298"/>
      <c r="BU298"/>
      <c r="BV298"/>
      <c r="BW298"/>
      <c r="BX298"/>
      <c r="BY298"/>
      <c r="BZ298"/>
      <c r="CA298"/>
      <c r="CB298"/>
      <c r="CC298"/>
      <c r="CD298"/>
      <c r="CE298"/>
      <c r="CF298"/>
      <c r="CG298"/>
      <c r="CH298"/>
      <c r="CI298"/>
      <c r="CJ298"/>
      <c r="CK298"/>
      <c r="CL298"/>
      <c r="CM298"/>
      <c r="CN298"/>
      <c r="CO298"/>
      <c r="CP298"/>
      <c r="CQ298"/>
      <c r="CR298"/>
      <c r="CS298"/>
      <c r="CT298"/>
      <c r="CU298"/>
      <c r="CV298"/>
      <c r="CW298"/>
      <c r="CX298"/>
      <c r="CY298"/>
      <c r="CZ298"/>
      <c r="DA298"/>
      <c r="DB298"/>
      <c r="DC298"/>
      <c r="DD298"/>
      <c r="DE298"/>
      <c r="DF298"/>
      <c r="DG298"/>
      <c r="DH298"/>
      <c r="DI298"/>
      <c r="DJ298"/>
      <c r="DK298"/>
      <c r="DL298"/>
      <c r="DM298"/>
      <c r="DN298"/>
      <c r="DO298"/>
      <c r="DP298"/>
      <c r="DQ298"/>
      <c r="DR298"/>
      <c r="DS298"/>
      <c r="DT298"/>
      <c r="DU298"/>
      <c r="DV298"/>
      <c r="DW298"/>
      <c r="DX298"/>
      <c r="DY298"/>
      <c r="DZ298"/>
      <c r="EA298"/>
      <c r="EB298"/>
      <c r="EC298"/>
      <c r="ED298"/>
      <c r="EE298"/>
      <c r="EF298"/>
      <c r="EG298"/>
      <c r="EH298"/>
      <c r="EI298"/>
      <c r="EJ298"/>
      <c r="EK298"/>
      <c r="EL298"/>
      <c r="EM298"/>
      <c r="EN298"/>
      <c r="EO298"/>
      <c r="EP298"/>
      <c r="EQ298"/>
      <c r="ER298"/>
      <c r="ES298"/>
      <c r="ET298"/>
      <c r="EU298"/>
      <c r="EV298"/>
      <c r="EW298"/>
      <c r="EX298"/>
      <c r="EY298"/>
      <c r="EZ298"/>
      <c r="FA298"/>
      <c r="FB298"/>
      <c r="FC298"/>
      <c r="FD298"/>
      <c r="FE298"/>
      <c r="FF298"/>
      <c r="FG298"/>
      <c r="FH298"/>
      <c r="FI298"/>
      <c r="FJ298"/>
      <c r="FK298"/>
      <c r="FL298"/>
      <c r="FM298"/>
      <c r="FN298"/>
      <c r="FO298"/>
      <c r="FP298"/>
      <c r="FQ298"/>
      <c r="FR298"/>
      <c r="FS298"/>
      <c r="FT298"/>
      <c r="FU298"/>
      <c r="FV298"/>
      <c r="FW298"/>
      <c r="FX298"/>
      <c r="FY298"/>
      <c r="FZ298"/>
      <c r="GA298"/>
      <c r="GB298"/>
      <c r="GC298"/>
      <c r="GD298"/>
      <c r="GE298"/>
      <c r="GF298"/>
      <c r="GG298"/>
      <c r="GH298"/>
      <c r="GI298"/>
      <c r="GJ298"/>
      <c r="GK298"/>
      <c r="GL298"/>
      <c r="GM298"/>
      <c r="GN298"/>
      <c r="GO298"/>
      <c r="GP298"/>
      <c r="GQ298"/>
      <c r="GR298"/>
      <c r="GS298"/>
      <c r="GT298"/>
      <c r="GU298"/>
      <c r="GV298"/>
      <c r="GW298"/>
      <c r="GX298"/>
      <c r="GY298"/>
      <c r="GZ298"/>
      <c r="HA298"/>
      <c r="HB298"/>
      <c r="HC298"/>
      <c r="HD298"/>
      <c r="HE298"/>
      <c r="HF298"/>
      <c r="HG298"/>
      <c r="HH298"/>
      <c r="HI298"/>
      <c r="HJ298"/>
      <c r="HK298"/>
      <c r="HL298"/>
      <c r="HM298"/>
      <c r="HN298"/>
      <c r="HO298"/>
      <c r="HP298"/>
      <c r="HQ298"/>
      <c r="HR298"/>
      <c r="HS298"/>
      <c r="HT298"/>
      <c r="HU298"/>
      <c r="HV298"/>
      <c r="HW298"/>
      <c r="HX298"/>
      <c r="HY298"/>
      <c r="HZ298"/>
      <c r="IA298"/>
      <c r="IB298"/>
      <c r="IC298"/>
      <c r="ID298"/>
      <c r="IE298"/>
      <c r="IF298"/>
      <c r="IG298"/>
      <c r="IH298"/>
      <c r="II298"/>
      <c r="IJ298"/>
      <c r="IK298"/>
      <c r="IL298"/>
      <c r="IM298"/>
      <c r="IN298"/>
      <c r="IO298"/>
      <c r="IP298"/>
      <c r="IQ298"/>
      <c r="IR298"/>
      <c r="IS298"/>
      <c r="IT298"/>
      <c r="IU298"/>
      <c r="IV298"/>
      <c r="IW298"/>
      <c r="IX298"/>
      <c r="IY298"/>
      <c r="IZ298"/>
      <c r="JA298"/>
      <c r="JB298"/>
      <c r="JC298"/>
      <c r="JD298"/>
      <c r="JE298"/>
      <c r="JF298"/>
      <c r="JG298"/>
      <c r="JH298"/>
      <c r="JI298"/>
      <c r="JJ298"/>
      <c r="JK298"/>
      <c r="JL298"/>
      <c r="JM298"/>
      <c r="JN298"/>
      <c r="JO298"/>
      <c r="JP298"/>
      <c r="JQ298"/>
      <c r="JR298"/>
      <c r="JS298"/>
      <c r="JT298"/>
      <c r="JU298"/>
      <c r="JV298"/>
      <c r="JW298"/>
      <c r="JX298"/>
      <c r="JY298"/>
      <c r="JZ298"/>
      <c r="KA298"/>
      <c r="KB298"/>
      <c r="KC298"/>
      <c r="KD298"/>
      <c r="KE298"/>
      <c r="KF298"/>
      <c r="KG298"/>
      <c r="KH298"/>
      <c r="KI298"/>
      <c r="KJ298"/>
      <c r="KK298"/>
      <c r="KL298"/>
      <c r="KM298"/>
      <c r="KN298"/>
      <c r="KO298"/>
      <c r="KP298"/>
      <c r="KQ298"/>
      <c r="KR298"/>
      <c r="KS298"/>
      <c r="KT298"/>
      <c r="KU298"/>
      <c r="KV298"/>
      <c r="KW298"/>
      <c r="KX298"/>
      <c r="KY298"/>
      <c r="KZ298"/>
      <c r="LA298"/>
      <c r="LB298"/>
      <c r="LC298"/>
      <c r="LD298"/>
      <c r="LE298"/>
      <c r="LF298"/>
      <c r="LG298"/>
      <c r="LH298"/>
      <c r="LI298"/>
      <c r="LJ298"/>
      <c r="LK298"/>
      <c r="LL298"/>
      <c r="LM298"/>
      <c r="LN298"/>
      <c r="LO298"/>
      <c r="LP298"/>
      <c r="LQ298"/>
      <c r="LR298"/>
      <c r="LS298"/>
      <c r="LT298"/>
      <c r="LU298"/>
      <c r="LV298"/>
      <c r="LW298"/>
      <c r="LX298"/>
      <c r="LY298"/>
      <c r="LZ298"/>
      <c r="MA298"/>
      <c r="MB298"/>
      <c r="MC298"/>
      <c r="MD298"/>
      <c r="ME298"/>
      <c r="MF298" t="s">
        <v>821</v>
      </c>
      <c r="MG298">
        <v>1000</v>
      </c>
      <c r="MH298">
        <v>1000</v>
      </c>
      <c r="MI298">
        <v>500</v>
      </c>
      <c r="MJ298"/>
      <c r="MK298">
        <v>313</v>
      </c>
      <c r="ML298">
        <v>59.744408945686899</v>
      </c>
      <c r="MM298">
        <v>187</v>
      </c>
      <c r="MN298" t="s">
        <v>3109</v>
      </c>
      <c r="MO298" t="s">
        <v>806</v>
      </c>
      <c r="MP298"/>
      <c r="MQ298" t="s">
        <v>893</v>
      </c>
      <c r="MR298" t="s">
        <v>816</v>
      </c>
      <c r="MS298"/>
      <c r="MT298"/>
      <c r="MU298"/>
      <c r="MV298"/>
      <c r="MW298"/>
      <c r="MX298"/>
      <c r="MY298"/>
      <c r="MZ298"/>
      <c r="NA298"/>
      <c r="NB298"/>
      <c r="NC298"/>
      <c r="ND298"/>
      <c r="NE298"/>
      <c r="NF298"/>
      <c r="NG298"/>
      <c r="NH298"/>
      <c r="NI298"/>
      <c r="NJ298"/>
      <c r="NK298"/>
      <c r="NL298"/>
      <c r="NM298"/>
      <c r="NN298"/>
      <c r="NO298"/>
      <c r="NP298"/>
      <c r="NQ298"/>
      <c r="NR298"/>
      <c r="NS298"/>
      <c r="NT298"/>
      <c r="NU298"/>
      <c r="NV298"/>
      <c r="NW298"/>
      <c r="NX298"/>
      <c r="NY298"/>
      <c r="NZ298"/>
      <c r="OA298"/>
      <c r="OB298"/>
      <c r="OC298"/>
      <c r="OD298"/>
      <c r="OE298"/>
      <c r="OF298"/>
      <c r="OG298"/>
      <c r="OH298"/>
      <c r="OI298"/>
      <c r="OJ298"/>
      <c r="OK298"/>
      <c r="OL298"/>
      <c r="OM298"/>
      <c r="ON298"/>
      <c r="OO298"/>
      <c r="OP298"/>
      <c r="OQ298"/>
      <c r="OR298"/>
      <c r="OS298"/>
      <c r="OT298"/>
      <c r="OU298"/>
      <c r="OV298"/>
      <c r="OW298"/>
      <c r="OX298"/>
      <c r="OY298"/>
      <c r="OZ298"/>
      <c r="PA298"/>
      <c r="PB298"/>
      <c r="PC298"/>
      <c r="PD298"/>
      <c r="PE298"/>
      <c r="PF298"/>
      <c r="PG298"/>
      <c r="PH298"/>
      <c r="PI298"/>
      <c r="PJ298"/>
      <c r="PK298"/>
      <c r="PL298"/>
      <c r="PM298"/>
      <c r="PN298"/>
      <c r="PO298"/>
      <c r="PP298"/>
      <c r="PQ298"/>
      <c r="PR298"/>
      <c r="PS298"/>
      <c r="PT298"/>
      <c r="PU298"/>
      <c r="PV298"/>
      <c r="PW298"/>
      <c r="PX298"/>
      <c r="PY298"/>
      <c r="PZ298"/>
      <c r="QA298"/>
      <c r="QB298"/>
      <c r="QC298"/>
      <c r="QD298"/>
      <c r="QE298"/>
      <c r="QF298"/>
      <c r="QG298"/>
      <c r="QH298"/>
      <c r="QI298"/>
      <c r="QJ298"/>
      <c r="QK298"/>
      <c r="QL298"/>
      <c r="QM298"/>
      <c r="QN298"/>
      <c r="QO298"/>
      <c r="QP298"/>
      <c r="QQ298"/>
      <c r="QR298"/>
      <c r="QS298"/>
      <c r="QT298"/>
      <c r="QU298"/>
      <c r="QV298"/>
      <c r="QW298"/>
      <c r="QX298"/>
      <c r="QY298"/>
      <c r="QZ298"/>
      <c r="RA298"/>
      <c r="RB298"/>
      <c r="RC298"/>
      <c r="RD298"/>
      <c r="RE298"/>
      <c r="RF298"/>
      <c r="RG298"/>
      <c r="RH298"/>
      <c r="RI298"/>
      <c r="RJ298"/>
      <c r="RK298"/>
      <c r="RL298"/>
      <c r="RM298"/>
      <c r="RN298"/>
      <c r="RO298"/>
      <c r="RP298"/>
      <c r="RQ298"/>
      <c r="RR298"/>
      <c r="RS298"/>
      <c r="RT298"/>
      <c r="RU298"/>
      <c r="RV298"/>
      <c r="RW298"/>
      <c r="RX298"/>
      <c r="RY298"/>
      <c r="RZ298"/>
      <c r="SA298"/>
      <c r="SB298"/>
      <c r="SC298"/>
      <c r="SD298"/>
      <c r="SE298"/>
      <c r="SF298"/>
      <c r="SG298"/>
      <c r="SH298"/>
      <c r="SI298"/>
      <c r="SJ298"/>
      <c r="SK298"/>
      <c r="SL298"/>
      <c r="SM298"/>
      <c r="SN298"/>
      <c r="SO298"/>
      <c r="SP298"/>
      <c r="SQ298"/>
      <c r="SR298"/>
      <c r="SS298"/>
      <c r="ST298"/>
      <c r="SU298"/>
      <c r="SV298"/>
      <c r="SW298"/>
      <c r="SX298"/>
      <c r="SY298"/>
      <c r="SZ298"/>
      <c r="TA298"/>
      <c r="TB298"/>
      <c r="TC298"/>
      <c r="TD298"/>
      <c r="TE298"/>
      <c r="TF298"/>
      <c r="TG298"/>
      <c r="TH298"/>
      <c r="TI298"/>
      <c r="TJ298"/>
      <c r="TK298"/>
      <c r="TL298"/>
      <c r="TM298"/>
      <c r="TN298"/>
      <c r="TO298"/>
      <c r="TP298"/>
      <c r="TQ298"/>
      <c r="TR298"/>
      <c r="TS298"/>
      <c r="TT298"/>
      <c r="TU298"/>
      <c r="TV298"/>
      <c r="TW298"/>
      <c r="TX298"/>
      <c r="TY298"/>
      <c r="TZ298"/>
      <c r="UA298"/>
      <c r="UB298"/>
      <c r="UC298"/>
      <c r="UD298"/>
      <c r="UE298"/>
      <c r="UF298"/>
      <c r="UG298"/>
      <c r="UH298"/>
      <c r="UI298"/>
      <c r="UJ298"/>
      <c r="UK298"/>
      <c r="UL298"/>
      <c r="UM298"/>
      <c r="UN298"/>
      <c r="UO298"/>
      <c r="UP298"/>
      <c r="UQ298"/>
      <c r="UR298"/>
      <c r="US298"/>
      <c r="UT298"/>
      <c r="UU298"/>
      <c r="UV298"/>
      <c r="UW298"/>
      <c r="UX298"/>
      <c r="UY298"/>
      <c r="UZ298"/>
      <c r="VA298"/>
      <c r="VB298"/>
      <c r="VC298"/>
      <c r="VD298"/>
      <c r="VE298"/>
      <c r="VF298"/>
      <c r="VG298"/>
      <c r="VH298"/>
      <c r="VI298"/>
      <c r="VJ298"/>
      <c r="VK298"/>
      <c r="VL298"/>
      <c r="VM298"/>
      <c r="VN298"/>
      <c r="VO298"/>
      <c r="VP298"/>
      <c r="VQ298"/>
      <c r="VR298"/>
      <c r="VS298"/>
      <c r="VT298" t="s">
        <v>797</v>
      </c>
      <c r="VU298"/>
      <c r="VV298">
        <v>1000</v>
      </c>
      <c r="VW298">
        <v>1000</v>
      </c>
      <c r="VX298"/>
      <c r="VY298">
        <v>1500</v>
      </c>
      <c r="VZ298">
        <v>-33.333333333333329</v>
      </c>
      <c r="WA298">
        <v>-500</v>
      </c>
      <c r="WB298" t="s">
        <v>3110</v>
      </c>
      <c r="WC298" t="s">
        <v>806</v>
      </c>
      <c r="WD298"/>
      <c r="WE298" t="s">
        <v>893</v>
      </c>
      <c r="WF298" t="s">
        <v>816</v>
      </c>
      <c r="WG298"/>
      <c r="WH298"/>
      <c r="WI298"/>
      <c r="WJ298"/>
      <c r="WK298"/>
      <c r="WL298"/>
      <c r="WM298"/>
      <c r="WN298"/>
      <c r="WO298"/>
      <c r="WP298"/>
      <c r="WQ298"/>
      <c r="WR298"/>
      <c r="WS298"/>
      <c r="WT298"/>
      <c r="WU298"/>
      <c r="WV298"/>
      <c r="WW298"/>
      <c r="WX298"/>
      <c r="WY298"/>
      <c r="WZ298"/>
      <c r="XA298"/>
      <c r="XB298"/>
      <c r="XC298"/>
      <c r="XD298"/>
      <c r="XE298"/>
      <c r="XF298"/>
      <c r="XG298"/>
      <c r="XH298"/>
      <c r="XI298"/>
      <c r="XJ298"/>
      <c r="XK298"/>
      <c r="XL298"/>
      <c r="XM298"/>
      <c r="XN298"/>
      <c r="XO298"/>
      <c r="XP298"/>
      <c r="XQ298"/>
      <c r="XR298"/>
      <c r="XS298"/>
      <c r="XT298"/>
      <c r="XU298"/>
      <c r="XV298"/>
      <c r="XW298"/>
      <c r="XX298"/>
      <c r="XY298"/>
      <c r="XZ298"/>
      <c r="YA298"/>
      <c r="YB298"/>
      <c r="YC298"/>
      <c r="YD298"/>
      <c r="YE298"/>
      <c r="YF298"/>
      <c r="YG298"/>
      <c r="YH298"/>
      <c r="YI298"/>
      <c r="YJ298"/>
      <c r="YK298"/>
      <c r="YL298"/>
      <c r="YM298"/>
      <c r="YN298"/>
      <c r="YO298"/>
      <c r="YP298"/>
      <c r="YQ298"/>
      <c r="YR298"/>
      <c r="YS298"/>
      <c r="YT298"/>
      <c r="YU298"/>
      <c r="YV298"/>
      <c r="YW298"/>
      <c r="YX298"/>
      <c r="YY298"/>
      <c r="YZ298"/>
      <c r="ZA298"/>
      <c r="ZB298"/>
      <c r="ZC298"/>
      <c r="ZD298"/>
      <c r="ZE298"/>
      <c r="ZF298"/>
      <c r="ZG298"/>
      <c r="ZH298"/>
      <c r="ZI298"/>
      <c r="ZJ298"/>
      <c r="ZK298"/>
      <c r="ZL298"/>
      <c r="ZM298"/>
      <c r="ZN298"/>
      <c r="ZO298"/>
      <c r="ZP298"/>
      <c r="ZQ298"/>
      <c r="ZR298"/>
      <c r="ZS298"/>
      <c r="ZT298"/>
      <c r="ZU298"/>
      <c r="ZV298"/>
      <c r="ZW298"/>
      <c r="ZX298"/>
      <c r="ZY298"/>
      <c r="ZZ298"/>
      <c r="AAA298"/>
      <c r="AAB298"/>
      <c r="AAC298"/>
      <c r="AAD298"/>
      <c r="AAE298"/>
      <c r="AAF298"/>
      <c r="AAG298"/>
      <c r="AAH298"/>
      <c r="AAI298"/>
      <c r="AAJ298"/>
      <c r="AAK298"/>
      <c r="AAL298"/>
      <c r="AAM298"/>
      <c r="AAN298"/>
      <c r="AAO298"/>
      <c r="AAP298"/>
      <c r="AAQ298"/>
      <c r="AAR298"/>
      <c r="AAS298"/>
      <c r="AAT298"/>
      <c r="AAU298"/>
      <c r="AAV298" t="s">
        <v>816</v>
      </c>
      <c r="AAW298"/>
      <c r="AAX298"/>
      <c r="AAY298"/>
      <c r="AAZ298"/>
      <c r="ABA298"/>
      <c r="ABB298"/>
      <c r="ABC298"/>
      <c r="ABD298"/>
      <c r="ABE298"/>
      <c r="ABF298"/>
      <c r="ABG298"/>
      <c r="ABH298" t="s">
        <v>816</v>
      </c>
      <c r="ABI298"/>
      <c r="ABJ298"/>
      <c r="ABK298"/>
      <c r="ABL298"/>
      <c r="ABM298"/>
      <c r="ABN298"/>
      <c r="ABO298"/>
      <c r="ABP298"/>
      <c r="ABQ298" t="s">
        <v>816</v>
      </c>
      <c r="ABR298"/>
      <c r="ABS298"/>
      <c r="ABT298"/>
      <c r="ABU298"/>
      <c r="ABV298"/>
      <c r="ABW298"/>
      <c r="ABX298"/>
      <c r="ABY298"/>
      <c r="ABZ298"/>
      <c r="ACA298"/>
      <c r="ACB298"/>
      <c r="ACC298"/>
      <c r="ACD298" t="s">
        <v>816</v>
      </c>
      <c r="ACE298"/>
      <c r="ACF298"/>
      <c r="ACG298"/>
      <c r="ACH298"/>
      <c r="ACI298"/>
      <c r="ACJ298"/>
      <c r="ACK298"/>
      <c r="ACL298"/>
      <c r="ACM298"/>
      <c r="ACN298"/>
      <c r="ACO298"/>
      <c r="ACP298"/>
      <c r="ACQ298" t="s">
        <v>873</v>
      </c>
      <c r="ACR298">
        <v>367666113</v>
      </c>
      <c r="ACS298" s="396">
        <v>44894.696585648147</v>
      </c>
      <c r="ACT298"/>
      <c r="ACU298"/>
      <c r="ACV298" t="s">
        <v>801</v>
      </c>
      <c r="ACW298"/>
      <c r="ACX298"/>
      <c r="ACY298">
        <v>298</v>
      </c>
    </row>
    <row r="299" spans="1:779" s="82" customFormat="1" x14ac:dyDescent="0.3">
      <c r="A299" t="s">
        <v>3111</v>
      </c>
      <c r="B299" s="396">
        <v>44893.616257141213</v>
      </c>
      <c r="C299" s="396">
        <v>44893.622333101863</v>
      </c>
      <c r="D299" s="396">
        <v>44893</v>
      </c>
      <c r="E299" t="s">
        <v>1021</v>
      </c>
      <c r="F299" s="396">
        <v>44893</v>
      </c>
      <c r="G299" t="s">
        <v>1022</v>
      </c>
      <c r="H299" t="s">
        <v>1023</v>
      </c>
      <c r="I299" t="s">
        <v>1023</v>
      </c>
      <c r="J299" t="s">
        <v>1023</v>
      </c>
      <c r="K299" t="s">
        <v>795</v>
      </c>
      <c r="L299" t="s">
        <v>3112</v>
      </c>
      <c r="M299">
        <v>0</v>
      </c>
      <c r="N299">
        <v>0</v>
      </c>
      <c r="O299">
        <v>0</v>
      </c>
      <c r="P299">
        <v>1</v>
      </c>
      <c r="Q299">
        <v>0</v>
      </c>
      <c r="R299">
        <v>0</v>
      </c>
      <c r="S299">
        <v>0</v>
      </c>
      <c r="T299">
        <v>0</v>
      </c>
      <c r="U299">
        <v>0</v>
      </c>
      <c r="V299">
        <v>0</v>
      </c>
      <c r="W299">
        <v>0</v>
      </c>
      <c r="X299">
        <v>0</v>
      </c>
      <c r="Y299">
        <v>0</v>
      </c>
      <c r="Z299">
        <v>0</v>
      </c>
      <c r="AA299">
        <v>0</v>
      </c>
      <c r="AB299">
        <v>0</v>
      </c>
      <c r="AC299">
        <v>0</v>
      </c>
      <c r="AD299">
        <v>1</v>
      </c>
      <c r="AE299">
        <v>1</v>
      </c>
      <c r="AF299">
        <v>0</v>
      </c>
      <c r="AG299">
        <v>0</v>
      </c>
      <c r="AH299">
        <v>0</v>
      </c>
      <c r="AI299">
        <v>0</v>
      </c>
      <c r="AJ299"/>
      <c r="AK299"/>
      <c r="AL299"/>
      <c r="AM299"/>
      <c r="AN299"/>
      <c r="AO299"/>
      <c r="AP299"/>
      <c r="AQ299"/>
      <c r="AR299"/>
      <c r="AS299"/>
      <c r="AT299"/>
      <c r="AU299"/>
      <c r="AV299"/>
      <c r="AW299"/>
      <c r="AX299"/>
      <c r="AY299"/>
      <c r="AZ299"/>
      <c r="BA299"/>
      <c r="BB299"/>
      <c r="BC299"/>
      <c r="BD299"/>
      <c r="BE299"/>
      <c r="BF299"/>
      <c r="BG299"/>
      <c r="BH299"/>
      <c r="BI299"/>
      <c r="BJ299"/>
      <c r="BK299"/>
      <c r="BL299"/>
      <c r="BM299"/>
      <c r="BN299"/>
      <c r="BO299"/>
      <c r="BP299"/>
      <c r="BQ299"/>
      <c r="BR299"/>
      <c r="BS299"/>
      <c r="BT299"/>
      <c r="BU299"/>
      <c r="BV299"/>
      <c r="BW299"/>
      <c r="BX299"/>
      <c r="BY299"/>
      <c r="BZ299"/>
      <c r="CA299"/>
      <c r="CB299"/>
      <c r="CC299"/>
      <c r="CD299"/>
      <c r="CE299"/>
      <c r="CF299"/>
      <c r="CG299"/>
      <c r="CH299"/>
      <c r="CI299"/>
      <c r="CJ299"/>
      <c r="CK299"/>
      <c r="CL299"/>
      <c r="CM299"/>
      <c r="CN299"/>
      <c r="CO299"/>
      <c r="CP299"/>
      <c r="CQ299"/>
      <c r="CR299"/>
      <c r="CS299"/>
      <c r="CT299"/>
      <c r="CU299"/>
      <c r="CV299"/>
      <c r="CW299"/>
      <c r="CX299"/>
      <c r="CY299"/>
      <c r="CZ299"/>
      <c r="DA299"/>
      <c r="DB299"/>
      <c r="DC299"/>
      <c r="DD299"/>
      <c r="DE299"/>
      <c r="DF299"/>
      <c r="DG299"/>
      <c r="DH299"/>
      <c r="DI299"/>
      <c r="DJ299"/>
      <c r="DK299"/>
      <c r="DL299"/>
      <c r="DM299"/>
      <c r="DN299"/>
      <c r="DO299"/>
      <c r="DP299"/>
      <c r="DQ299"/>
      <c r="DR299"/>
      <c r="DS299"/>
      <c r="DT299"/>
      <c r="DU299"/>
      <c r="DV299"/>
      <c r="DW299"/>
      <c r="DX299"/>
      <c r="DY299" t="s">
        <v>797</v>
      </c>
      <c r="DZ299"/>
      <c r="EA299">
        <v>5000</v>
      </c>
      <c r="EB299">
        <v>5000</v>
      </c>
      <c r="EC299"/>
      <c r="ED299">
        <v>4000</v>
      </c>
      <c r="EE299">
        <v>25</v>
      </c>
      <c r="EF299">
        <v>1000</v>
      </c>
      <c r="EG299" t="s">
        <v>873</v>
      </c>
      <c r="EH299" t="s">
        <v>806</v>
      </c>
      <c r="EI299"/>
      <c r="EJ299" t="s">
        <v>823</v>
      </c>
      <c r="EK299" t="s">
        <v>816</v>
      </c>
      <c r="EL299"/>
      <c r="EM299"/>
      <c r="EN299"/>
      <c r="EO299"/>
      <c r="EP299"/>
      <c r="EQ299"/>
      <c r="ER299"/>
      <c r="ES299"/>
      <c r="ET299"/>
      <c r="EU299"/>
      <c r="EV299"/>
      <c r="EW299"/>
      <c r="EX299"/>
      <c r="EY299"/>
      <c r="EZ299"/>
      <c r="FA299"/>
      <c r="FB299"/>
      <c r="FC299"/>
      <c r="FD299"/>
      <c r="FE299"/>
      <c r="FF299"/>
      <c r="FG299"/>
      <c r="FH299"/>
      <c r="FI299"/>
      <c r="FJ299"/>
      <c r="FK299"/>
      <c r="FL299"/>
      <c r="FM299"/>
      <c r="FN299"/>
      <c r="FO299"/>
      <c r="FP299"/>
      <c r="FQ299"/>
      <c r="FR299"/>
      <c r="FS299"/>
      <c r="FT299"/>
      <c r="FU299"/>
      <c r="FV299"/>
      <c r="FW299"/>
      <c r="FX299"/>
      <c r="FY299"/>
      <c r="FZ299"/>
      <c r="GA299"/>
      <c r="GB299"/>
      <c r="GC299"/>
      <c r="GD299"/>
      <c r="GE299"/>
      <c r="GF299"/>
      <c r="GG299"/>
      <c r="GH299"/>
      <c r="GI299"/>
      <c r="GJ299"/>
      <c r="GK299"/>
      <c r="GL299"/>
      <c r="GM299"/>
      <c r="GN299"/>
      <c r="GO299"/>
      <c r="GP299"/>
      <c r="GQ299"/>
      <c r="GR299"/>
      <c r="GS299"/>
      <c r="GT299"/>
      <c r="GU299"/>
      <c r="GV299"/>
      <c r="GW299"/>
      <c r="GX299"/>
      <c r="GY299"/>
      <c r="GZ299"/>
      <c r="HA299"/>
      <c r="HB299"/>
      <c r="HC299"/>
      <c r="HD299"/>
      <c r="HE299"/>
      <c r="HF299"/>
      <c r="HG299"/>
      <c r="HH299"/>
      <c r="HI299"/>
      <c r="HJ299"/>
      <c r="HK299"/>
      <c r="HL299"/>
      <c r="HM299"/>
      <c r="HN299"/>
      <c r="HO299"/>
      <c r="HP299"/>
      <c r="HQ299"/>
      <c r="HR299"/>
      <c r="HS299"/>
      <c r="HT299"/>
      <c r="HU299"/>
      <c r="HV299"/>
      <c r="HW299"/>
      <c r="HX299"/>
      <c r="HY299"/>
      <c r="HZ299"/>
      <c r="IA299"/>
      <c r="IB299"/>
      <c r="IC299"/>
      <c r="ID299"/>
      <c r="IE299"/>
      <c r="IF299"/>
      <c r="IG299"/>
      <c r="IH299"/>
      <c r="II299"/>
      <c r="IJ299"/>
      <c r="IK299"/>
      <c r="IL299"/>
      <c r="IM299"/>
      <c r="IN299"/>
      <c r="IO299"/>
      <c r="IP299"/>
      <c r="IQ299"/>
      <c r="IR299"/>
      <c r="IS299"/>
      <c r="IT299"/>
      <c r="IU299"/>
      <c r="IV299"/>
      <c r="IW299"/>
      <c r="IX299"/>
      <c r="IY299"/>
      <c r="IZ299"/>
      <c r="JA299"/>
      <c r="JB299"/>
      <c r="JC299"/>
      <c r="JD299"/>
      <c r="JE299"/>
      <c r="JF299"/>
      <c r="JG299"/>
      <c r="JH299"/>
      <c r="JI299"/>
      <c r="JJ299"/>
      <c r="JK299"/>
      <c r="JL299"/>
      <c r="JM299"/>
      <c r="JN299"/>
      <c r="JO299"/>
      <c r="JP299"/>
      <c r="JQ299"/>
      <c r="JR299"/>
      <c r="JS299"/>
      <c r="JT299"/>
      <c r="JU299"/>
      <c r="JV299"/>
      <c r="JW299"/>
      <c r="JX299"/>
      <c r="JY299"/>
      <c r="JZ299"/>
      <c r="KA299"/>
      <c r="KB299"/>
      <c r="KC299"/>
      <c r="KD299"/>
      <c r="KE299"/>
      <c r="KF299"/>
      <c r="KG299"/>
      <c r="KH299"/>
      <c r="KI299"/>
      <c r="KJ299"/>
      <c r="KK299"/>
      <c r="KL299"/>
      <c r="KM299"/>
      <c r="KN299"/>
      <c r="KO299"/>
      <c r="KP299"/>
      <c r="KQ299"/>
      <c r="KR299"/>
      <c r="KS299"/>
      <c r="KT299"/>
      <c r="KU299"/>
      <c r="KV299"/>
      <c r="KW299"/>
      <c r="KX299"/>
      <c r="KY299"/>
      <c r="KZ299"/>
      <c r="LA299"/>
      <c r="LB299"/>
      <c r="LC299"/>
      <c r="LD299"/>
      <c r="LE299"/>
      <c r="LF299"/>
      <c r="LG299"/>
      <c r="LH299"/>
      <c r="LI299"/>
      <c r="LJ299"/>
      <c r="LK299"/>
      <c r="LL299"/>
      <c r="LM299"/>
      <c r="LN299"/>
      <c r="LO299"/>
      <c r="LP299"/>
      <c r="LQ299"/>
      <c r="LR299"/>
      <c r="LS299"/>
      <c r="LT299"/>
      <c r="LU299"/>
      <c r="LV299"/>
      <c r="LW299"/>
      <c r="LX299"/>
      <c r="LY299"/>
      <c r="LZ299"/>
      <c r="MA299"/>
      <c r="MB299"/>
      <c r="MC299"/>
      <c r="MD299"/>
      <c r="ME299"/>
      <c r="MF299"/>
      <c r="MG299"/>
      <c r="MH299"/>
      <c r="MI299"/>
      <c r="MJ299"/>
      <c r="MK299"/>
      <c r="ML299"/>
      <c r="MM299"/>
      <c r="MN299"/>
      <c r="MO299"/>
      <c r="MP299"/>
      <c r="MQ299"/>
      <c r="MR299"/>
      <c r="MS299"/>
      <c r="MT299"/>
      <c r="MU299"/>
      <c r="MV299"/>
      <c r="MW299"/>
      <c r="MX299"/>
      <c r="MY299"/>
      <c r="MZ299"/>
      <c r="NA299"/>
      <c r="NB299"/>
      <c r="NC299"/>
      <c r="ND299"/>
      <c r="NE299"/>
      <c r="NF299"/>
      <c r="NG299"/>
      <c r="NH299"/>
      <c r="NI299"/>
      <c r="NJ299"/>
      <c r="NK299"/>
      <c r="NL299"/>
      <c r="NM299"/>
      <c r="NN299"/>
      <c r="NO299"/>
      <c r="NP299"/>
      <c r="NQ299"/>
      <c r="NR299"/>
      <c r="NS299"/>
      <c r="NT299"/>
      <c r="NU299"/>
      <c r="NV299"/>
      <c r="NW299"/>
      <c r="NX299"/>
      <c r="NY299"/>
      <c r="NZ299"/>
      <c r="OA299"/>
      <c r="OB299"/>
      <c r="OC299"/>
      <c r="OD299"/>
      <c r="OE299"/>
      <c r="OF299"/>
      <c r="OG299"/>
      <c r="OH299"/>
      <c r="OI299"/>
      <c r="OJ299"/>
      <c r="OK299"/>
      <c r="OL299"/>
      <c r="OM299"/>
      <c r="ON299"/>
      <c r="OO299"/>
      <c r="OP299"/>
      <c r="OQ299"/>
      <c r="OR299"/>
      <c r="OS299"/>
      <c r="OT299"/>
      <c r="OU299"/>
      <c r="OV299"/>
      <c r="OW299"/>
      <c r="OX299"/>
      <c r="OY299"/>
      <c r="OZ299"/>
      <c r="PA299"/>
      <c r="PB299"/>
      <c r="PC299"/>
      <c r="PD299"/>
      <c r="PE299"/>
      <c r="PF299"/>
      <c r="PG299"/>
      <c r="PH299"/>
      <c r="PI299"/>
      <c r="PJ299"/>
      <c r="PK299"/>
      <c r="PL299"/>
      <c r="PM299"/>
      <c r="PN299"/>
      <c r="PO299"/>
      <c r="PP299"/>
      <c r="PQ299"/>
      <c r="PR299"/>
      <c r="PS299"/>
      <c r="PT299"/>
      <c r="PU299"/>
      <c r="PV299"/>
      <c r="PW299"/>
      <c r="PX299"/>
      <c r="PY299"/>
      <c r="PZ299"/>
      <c r="QA299"/>
      <c r="QB299"/>
      <c r="QC299"/>
      <c r="QD299"/>
      <c r="QE299"/>
      <c r="QF299"/>
      <c r="QG299"/>
      <c r="QH299"/>
      <c r="QI299"/>
      <c r="QJ299"/>
      <c r="QK299"/>
      <c r="QL299"/>
      <c r="QM299"/>
      <c r="QN299"/>
      <c r="QO299"/>
      <c r="QP299"/>
      <c r="QQ299"/>
      <c r="QR299"/>
      <c r="QS299"/>
      <c r="QT299"/>
      <c r="QU299"/>
      <c r="QV299"/>
      <c r="QW299"/>
      <c r="QX299"/>
      <c r="QY299"/>
      <c r="QZ299"/>
      <c r="RA299"/>
      <c r="RB299"/>
      <c r="RC299"/>
      <c r="RD299"/>
      <c r="RE299"/>
      <c r="RF299"/>
      <c r="RG299"/>
      <c r="RH299"/>
      <c r="RI299"/>
      <c r="RJ299"/>
      <c r="RK299"/>
      <c r="RL299"/>
      <c r="RM299"/>
      <c r="RN299"/>
      <c r="RO299"/>
      <c r="RP299"/>
      <c r="RQ299"/>
      <c r="RR299"/>
      <c r="RS299"/>
      <c r="RT299"/>
      <c r="RU299"/>
      <c r="RV299"/>
      <c r="RW299"/>
      <c r="RX299"/>
      <c r="RY299"/>
      <c r="RZ299"/>
      <c r="SA299"/>
      <c r="SB299"/>
      <c r="SC299"/>
      <c r="SD299"/>
      <c r="SE299"/>
      <c r="SF299"/>
      <c r="SG299"/>
      <c r="SH299"/>
      <c r="SI299"/>
      <c r="SJ299"/>
      <c r="SK299"/>
      <c r="SL299"/>
      <c r="SM299"/>
      <c r="SN299"/>
      <c r="SO299"/>
      <c r="SP299"/>
      <c r="SQ299"/>
      <c r="SR299"/>
      <c r="SS299"/>
      <c r="ST299"/>
      <c r="SU299"/>
      <c r="SV299"/>
      <c r="SW299"/>
      <c r="SX299"/>
      <c r="SY299"/>
      <c r="SZ299"/>
      <c r="TA299"/>
      <c r="TB299"/>
      <c r="TC299"/>
      <c r="TD299"/>
      <c r="TE299"/>
      <c r="TF299"/>
      <c r="TG299"/>
      <c r="TH299"/>
      <c r="TI299"/>
      <c r="TJ299"/>
      <c r="TK299"/>
      <c r="TL299"/>
      <c r="TM299"/>
      <c r="TN299"/>
      <c r="TO299"/>
      <c r="TP299"/>
      <c r="TQ299"/>
      <c r="TR299"/>
      <c r="TS299"/>
      <c r="TT299"/>
      <c r="TU299"/>
      <c r="TV299"/>
      <c r="TW299"/>
      <c r="TX299"/>
      <c r="TY299"/>
      <c r="TZ299"/>
      <c r="UA299"/>
      <c r="UB299"/>
      <c r="UC299"/>
      <c r="UD299"/>
      <c r="UE299"/>
      <c r="UF299"/>
      <c r="UG299"/>
      <c r="UH299"/>
      <c r="UI299"/>
      <c r="UJ299"/>
      <c r="UK299"/>
      <c r="UL299"/>
      <c r="UM299"/>
      <c r="UN299"/>
      <c r="UO299" t="s">
        <v>797</v>
      </c>
      <c r="UP299"/>
      <c r="UQ299">
        <v>400</v>
      </c>
      <c r="UR299">
        <v>400</v>
      </c>
      <c r="US299"/>
      <c r="UT299">
        <v>250</v>
      </c>
      <c r="UU299">
        <v>60</v>
      </c>
      <c r="UV299">
        <v>150</v>
      </c>
      <c r="UW299" t="s">
        <v>873</v>
      </c>
      <c r="UX299" t="s">
        <v>806</v>
      </c>
      <c r="UY299"/>
      <c r="UZ299" t="s">
        <v>823</v>
      </c>
      <c r="VA299" t="s">
        <v>816</v>
      </c>
      <c r="VB299"/>
      <c r="VC299"/>
      <c r="VD299"/>
      <c r="VE299"/>
      <c r="VF299"/>
      <c r="VG299"/>
      <c r="VH299"/>
      <c r="VI299"/>
      <c r="VJ299"/>
      <c r="VK299"/>
      <c r="VL299"/>
      <c r="VM299"/>
      <c r="VN299"/>
      <c r="VO299"/>
      <c r="VP299"/>
      <c r="VQ299"/>
      <c r="VR299"/>
      <c r="VS299"/>
      <c r="VT299" t="s">
        <v>797</v>
      </c>
      <c r="VU299"/>
      <c r="VV299">
        <v>1000</v>
      </c>
      <c r="VW299">
        <v>1000</v>
      </c>
      <c r="VX299"/>
      <c r="VY299">
        <v>1500</v>
      </c>
      <c r="VZ299">
        <v>-33.333333333333329</v>
      </c>
      <c r="WA299">
        <v>-500</v>
      </c>
      <c r="WB299" t="s">
        <v>873</v>
      </c>
      <c r="WC299" t="s">
        <v>806</v>
      </c>
      <c r="WD299"/>
      <c r="WE299" t="s">
        <v>823</v>
      </c>
      <c r="WF299" t="s">
        <v>816</v>
      </c>
      <c r="WG299"/>
      <c r="WH299"/>
      <c r="WI299"/>
      <c r="WJ299"/>
      <c r="WK299"/>
      <c r="WL299"/>
      <c r="WM299"/>
      <c r="WN299"/>
      <c r="WO299"/>
      <c r="WP299"/>
      <c r="WQ299"/>
      <c r="WR299"/>
      <c r="WS299"/>
      <c r="WT299"/>
      <c r="WU299"/>
      <c r="WV299"/>
      <c r="WW299"/>
      <c r="WX299"/>
      <c r="WY299"/>
      <c r="WZ299"/>
      <c r="XA299"/>
      <c r="XB299"/>
      <c r="XC299"/>
      <c r="XD299"/>
      <c r="XE299"/>
      <c r="XF299"/>
      <c r="XG299"/>
      <c r="XH299"/>
      <c r="XI299"/>
      <c r="XJ299"/>
      <c r="XK299"/>
      <c r="XL299"/>
      <c r="XM299"/>
      <c r="XN299"/>
      <c r="XO299"/>
      <c r="XP299"/>
      <c r="XQ299"/>
      <c r="XR299"/>
      <c r="XS299"/>
      <c r="XT299"/>
      <c r="XU299"/>
      <c r="XV299"/>
      <c r="XW299"/>
      <c r="XX299"/>
      <c r="XY299"/>
      <c r="XZ299"/>
      <c r="YA299"/>
      <c r="YB299"/>
      <c r="YC299"/>
      <c r="YD299"/>
      <c r="YE299"/>
      <c r="YF299"/>
      <c r="YG299"/>
      <c r="YH299"/>
      <c r="YI299"/>
      <c r="YJ299"/>
      <c r="YK299"/>
      <c r="YL299"/>
      <c r="YM299"/>
      <c r="YN299"/>
      <c r="YO299"/>
      <c r="YP299"/>
      <c r="YQ299"/>
      <c r="YR299"/>
      <c r="YS299"/>
      <c r="YT299"/>
      <c r="YU299"/>
      <c r="YV299"/>
      <c r="YW299"/>
      <c r="YX299"/>
      <c r="YY299"/>
      <c r="YZ299"/>
      <c r="ZA299"/>
      <c r="ZB299"/>
      <c r="ZC299"/>
      <c r="ZD299"/>
      <c r="ZE299"/>
      <c r="ZF299"/>
      <c r="ZG299"/>
      <c r="ZH299"/>
      <c r="ZI299"/>
      <c r="ZJ299"/>
      <c r="ZK299"/>
      <c r="ZL299"/>
      <c r="ZM299"/>
      <c r="ZN299"/>
      <c r="ZO299"/>
      <c r="ZP299"/>
      <c r="ZQ299"/>
      <c r="ZR299"/>
      <c r="ZS299"/>
      <c r="ZT299"/>
      <c r="ZU299"/>
      <c r="ZV299"/>
      <c r="ZW299"/>
      <c r="ZX299"/>
      <c r="ZY299"/>
      <c r="ZZ299"/>
      <c r="AAA299"/>
      <c r="AAB299"/>
      <c r="AAC299"/>
      <c r="AAD299"/>
      <c r="AAE299"/>
      <c r="AAF299"/>
      <c r="AAG299"/>
      <c r="AAH299"/>
      <c r="AAI299"/>
      <c r="AAJ299"/>
      <c r="AAK299"/>
      <c r="AAL299"/>
      <c r="AAM299"/>
      <c r="AAN299"/>
      <c r="AAO299"/>
      <c r="AAP299"/>
      <c r="AAQ299"/>
      <c r="AAR299"/>
      <c r="AAS299"/>
      <c r="AAT299"/>
      <c r="AAU299"/>
      <c r="AAV299" t="s">
        <v>816</v>
      </c>
      <c r="AAW299"/>
      <c r="AAX299"/>
      <c r="AAY299"/>
      <c r="AAZ299"/>
      <c r="ABA299"/>
      <c r="ABB299"/>
      <c r="ABC299"/>
      <c r="ABD299"/>
      <c r="ABE299"/>
      <c r="ABF299"/>
      <c r="ABG299"/>
      <c r="ABH299" t="s">
        <v>816</v>
      </c>
      <c r="ABI299"/>
      <c r="ABJ299"/>
      <c r="ABK299"/>
      <c r="ABL299"/>
      <c r="ABM299"/>
      <c r="ABN299"/>
      <c r="ABO299"/>
      <c r="ABP299"/>
      <c r="ABQ299" t="s">
        <v>816</v>
      </c>
      <c r="ABR299"/>
      <c r="ABS299"/>
      <c r="ABT299"/>
      <c r="ABU299"/>
      <c r="ABV299"/>
      <c r="ABW299"/>
      <c r="ABX299"/>
      <c r="ABY299"/>
      <c r="ABZ299"/>
      <c r="ACA299"/>
      <c r="ACB299"/>
      <c r="ACC299"/>
      <c r="ACD299" t="s">
        <v>816</v>
      </c>
      <c r="ACE299"/>
      <c r="ACF299"/>
      <c r="ACG299"/>
      <c r="ACH299"/>
      <c r="ACI299"/>
      <c r="ACJ299"/>
      <c r="ACK299"/>
      <c r="ACL299"/>
      <c r="ACM299"/>
      <c r="ACN299"/>
      <c r="ACO299"/>
      <c r="ACP299"/>
      <c r="ACQ299" t="s">
        <v>873</v>
      </c>
      <c r="ACR299">
        <v>367666138</v>
      </c>
      <c r="ACS299" s="396">
        <v>44894.696631944447</v>
      </c>
      <c r="ACT299"/>
      <c r="ACU299"/>
      <c r="ACV299" t="s">
        <v>801</v>
      </c>
      <c r="ACW299"/>
      <c r="ACX299"/>
      <c r="ACY299">
        <v>299</v>
      </c>
    </row>
    <row r="300" spans="1:779" s="82" customFormat="1" x14ac:dyDescent="0.3">
      <c r="A300" t="s">
        <v>3113</v>
      </c>
      <c r="B300" s="396">
        <v>44894.56291148148</v>
      </c>
      <c r="C300" s="396">
        <v>44894.566540405103</v>
      </c>
      <c r="D300" s="396">
        <v>44894</v>
      </c>
      <c r="E300" t="s">
        <v>1004</v>
      </c>
      <c r="F300" s="396">
        <v>44894</v>
      </c>
      <c r="G300" t="s">
        <v>1005</v>
      </c>
      <c r="H300" t="s">
        <v>1006</v>
      </c>
      <c r="I300" t="s">
        <v>1006</v>
      </c>
      <c r="J300" t="s">
        <v>1006</v>
      </c>
      <c r="K300" t="s">
        <v>795</v>
      </c>
      <c r="L300" t="s">
        <v>882</v>
      </c>
      <c r="M300">
        <v>0</v>
      </c>
      <c r="N300">
        <v>0</v>
      </c>
      <c r="O300">
        <v>0</v>
      </c>
      <c r="P300">
        <v>0</v>
      </c>
      <c r="Q300">
        <v>0</v>
      </c>
      <c r="R300">
        <v>0</v>
      </c>
      <c r="S300">
        <v>0</v>
      </c>
      <c r="T300">
        <v>0</v>
      </c>
      <c r="U300">
        <v>1</v>
      </c>
      <c r="V300">
        <v>0</v>
      </c>
      <c r="W300">
        <v>0</v>
      </c>
      <c r="X300">
        <v>1</v>
      </c>
      <c r="Y300">
        <v>1</v>
      </c>
      <c r="Z300">
        <v>0</v>
      </c>
      <c r="AA300">
        <v>0</v>
      </c>
      <c r="AB300">
        <v>0</v>
      </c>
      <c r="AC300">
        <v>0</v>
      </c>
      <c r="AD300">
        <v>0</v>
      </c>
      <c r="AE300">
        <v>0</v>
      </c>
      <c r="AF300">
        <v>0</v>
      </c>
      <c r="AG300">
        <v>0</v>
      </c>
      <c r="AH300">
        <v>0</v>
      </c>
      <c r="AI300">
        <v>0</v>
      </c>
      <c r="AJ300"/>
      <c r="AK300"/>
      <c r="AL300"/>
      <c r="AM300"/>
      <c r="AN300"/>
      <c r="AO300"/>
      <c r="AP300"/>
      <c r="AQ300"/>
      <c r="AR300"/>
      <c r="AS300"/>
      <c r="AT300"/>
      <c r="AU300"/>
      <c r="AV300"/>
      <c r="AW300"/>
      <c r="AX300"/>
      <c r="AY300"/>
      <c r="AZ300"/>
      <c r="BA300"/>
      <c r="BB300"/>
      <c r="BC300"/>
      <c r="BD300"/>
      <c r="BE300"/>
      <c r="BF300"/>
      <c r="BG300"/>
      <c r="BH300"/>
      <c r="BI300"/>
      <c r="BJ300"/>
      <c r="BK300"/>
      <c r="BL300"/>
      <c r="BM300"/>
      <c r="BN300"/>
      <c r="BO300"/>
      <c r="BP300"/>
      <c r="BQ300"/>
      <c r="BR300"/>
      <c r="BS300"/>
      <c r="BT300"/>
      <c r="BU300"/>
      <c r="BV300"/>
      <c r="BW300"/>
      <c r="BX300"/>
      <c r="BY300"/>
      <c r="BZ300"/>
      <c r="CA300"/>
      <c r="CB300"/>
      <c r="CC300"/>
      <c r="CD300"/>
      <c r="CE300"/>
      <c r="CF300"/>
      <c r="CG300"/>
      <c r="CH300"/>
      <c r="CI300"/>
      <c r="CJ300"/>
      <c r="CK300"/>
      <c r="CL300"/>
      <c r="CM300"/>
      <c r="CN300"/>
      <c r="CO300"/>
      <c r="CP300"/>
      <c r="CQ300"/>
      <c r="CR300"/>
      <c r="CS300"/>
      <c r="CT300"/>
      <c r="CU300"/>
      <c r="CV300"/>
      <c r="CW300"/>
      <c r="CX300"/>
      <c r="CY300"/>
      <c r="CZ300"/>
      <c r="DA300"/>
      <c r="DB300"/>
      <c r="DC300"/>
      <c r="DD300"/>
      <c r="DE300"/>
      <c r="DF300"/>
      <c r="DG300"/>
      <c r="DH300"/>
      <c r="DI300"/>
      <c r="DJ300"/>
      <c r="DK300"/>
      <c r="DL300"/>
      <c r="DM300"/>
      <c r="DN300"/>
      <c r="DO300"/>
      <c r="DP300"/>
      <c r="DQ300"/>
      <c r="DR300"/>
      <c r="DS300"/>
      <c r="DT300"/>
      <c r="DU300"/>
      <c r="DV300"/>
      <c r="DW300"/>
      <c r="DX300"/>
      <c r="DY300"/>
      <c r="DZ300"/>
      <c r="EA300"/>
      <c r="EB300"/>
      <c r="EC300"/>
      <c r="ED300"/>
      <c r="EE300"/>
      <c r="EF300"/>
      <c r="EG300"/>
      <c r="EH300"/>
      <c r="EI300"/>
      <c r="EJ300"/>
      <c r="EK300"/>
      <c r="EL300"/>
      <c r="EM300"/>
      <c r="EN300"/>
      <c r="EO300"/>
      <c r="EP300"/>
      <c r="EQ300"/>
      <c r="ER300"/>
      <c r="ES300"/>
      <c r="ET300"/>
      <c r="EU300"/>
      <c r="EV300"/>
      <c r="EW300"/>
      <c r="EX300"/>
      <c r="EY300"/>
      <c r="EZ300"/>
      <c r="FA300"/>
      <c r="FB300"/>
      <c r="FC300"/>
      <c r="FD300"/>
      <c r="FE300"/>
      <c r="FF300"/>
      <c r="FG300"/>
      <c r="FH300"/>
      <c r="FI300"/>
      <c r="FJ300"/>
      <c r="FK300"/>
      <c r="FL300"/>
      <c r="FM300"/>
      <c r="FN300"/>
      <c r="FO300"/>
      <c r="FP300"/>
      <c r="FQ300"/>
      <c r="FR300"/>
      <c r="FS300"/>
      <c r="FT300"/>
      <c r="FU300"/>
      <c r="FV300"/>
      <c r="FW300"/>
      <c r="FX300"/>
      <c r="FY300"/>
      <c r="FZ300"/>
      <c r="GA300"/>
      <c r="GB300"/>
      <c r="GC300"/>
      <c r="GD300"/>
      <c r="GE300"/>
      <c r="GF300"/>
      <c r="GG300"/>
      <c r="GH300"/>
      <c r="GI300"/>
      <c r="GJ300"/>
      <c r="GK300"/>
      <c r="GL300"/>
      <c r="GM300"/>
      <c r="GN300"/>
      <c r="GO300"/>
      <c r="GP300"/>
      <c r="GQ300"/>
      <c r="GR300"/>
      <c r="GS300"/>
      <c r="GT300"/>
      <c r="GU300"/>
      <c r="GV300"/>
      <c r="GW300"/>
      <c r="GX300"/>
      <c r="GY300"/>
      <c r="GZ300"/>
      <c r="HA300"/>
      <c r="HB300"/>
      <c r="HC300"/>
      <c r="HD300"/>
      <c r="HE300"/>
      <c r="HF300"/>
      <c r="HG300"/>
      <c r="HH300"/>
      <c r="HI300"/>
      <c r="HJ300"/>
      <c r="HK300"/>
      <c r="HL300"/>
      <c r="HM300"/>
      <c r="HN300"/>
      <c r="HO300"/>
      <c r="HP300"/>
      <c r="HQ300"/>
      <c r="HR300"/>
      <c r="HS300"/>
      <c r="HT300"/>
      <c r="HU300"/>
      <c r="HV300"/>
      <c r="HW300"/>
      <c r="HX300"/>
      <c r="HY300"/>
      <c r="HZ300"/>
      <c r="IA300"/>
      <c r="IB300"/>
      <c r="IC300"/>
      <c r="ID300"/>
      <c r="IE300"/>
      <c r="IF300"/>
      <c r="IG300"/>
      <c r="IH300"/>
      <c r="II300"/>
      <c r="IJ300"/>
      <c r="IK300"/>
      <c r="IL300"/>
      <c r="IM300"/>
      <c r="IN300"/>
      <c r="IO300"/>
      <c r="IP300"/>
      <c r="IQ300"/>
      <c r="IR300"/>
      <c r="IS300"/>
      <c r="IT300"/>
      <c r="IU300"/>
      <c r="IV300"/>
      <c r="IW300"/>
      <c r="IX300"/>
      <c r="IY300"/>
      <c r="IZ300"/>
      <c r="JA300"/>
      <c r="JB300"/>
      <c r="JC300"/>
      <c r="JD300"/>
      <c r="JE300"/>
      <c r="JF300"/>
      <c r="JG300"/>
      <c r="JH300"/>
      <c r="JI300"/>
      <c r="JJ300"/>
      <c r="JK300"/>
      <c r="JL300"/>
      <c r="JM300"/>
      <c r="JN300"/>
      <c r="JO300"/>
      <c r="JP300"/>
      <c r="JQ300"/>
      <c r="JR300"/>
      <c r="JS300"/>
      <c r="JT300"/>
      <c r="JU300"/>
      <c r="JV300" t="s">
        <v>821</v>
      </c>
      <c r="JW300">
        <v>350</v>
      </c>
      <c r="JX300">
        <v>350</v>
      </c>
      <c r="JY300">
        <v>350</v>
      </c>
      <c r="JZ300"/>
      <c r="KA300">
        <v>200</v>
      </c>
      <c r="KB300">
        <v>75</v>
      </c>
      <c r="KC300">
        <v>150</v>
      </c>
      <c r="KD300" t="s">
        <v>1007</v>
      </c>
      <c r="KE300" t="s">
        <v>852</v>
      </c>
      <c r="KF300"/>
      <c r="KG300"/>
      <c r="KH300" t="s">
        <v>797</v>
      </c>
      <c r="KI300" t="s">
        <v>800</v>
      </c>
      <c r="KJ300">
        <v>0</v>
      </c>
      <c r="KK300">
        <v>1</v>
      </c>
      <c r="KL300">
        <v>0</v>
      </c>
      <c r="KM300">
        <v>0</v>
      </c>
      <c r="KN300">
        <v>0</v>
      </c>
      <c r="KO300">
        <v>0</v>
      </c>
      <c r="KP300">
        <v>0</v>
      </c>
      <c r="KQ300">
        <v>0</v>
      </c>
      <c r="KR300">
        <v>0</v>
      </c>
      <c r="KS300">
        <v>0</v>
      </c>
      <c r="KT300">
        <v>0</v>
      </c>
      <c r="KU300">
        <v>0</v>
      </c>
      <c r="KV300">
        <v>0</v>
      </c>
      <c r="KW300">
        <v>0</v>
      </c>
      <c r="KX300">
        <v>0</v>
      </c>
      <c r="KY300"/>
      <c r="KZ300"/>
      <c r="LA300"/>
      <c r="LB300"/>
      <c r="LC300"/>
      <c r="LD300"/>
      <c r="LE300"/>
      <c r="LF300"/>
      <c r="LG300"/>
      <c r="LH300"/>
      <c r="LI300"/>
      <c r="LJ300"/>
      <c r="LK300"/>
      <c r="LL300"/>
      <c r="LM300"/>
      <c r="LN300"/>
      <c r="LO300"/>
      <c r="LP300"/>
      <c r="LQ300"/>
      <c r="LR300"/>
      <c r="LS300"/>
      <c r="LT300"/>
      <c r="LU300"/>
      <c r="LV300"/>
      <c r="LW300"/>
      <c r="LX300"/>
      <c r="LY300"/>
      <c r="LZ300"/>
      <c r="MA300"/>
      <c r="MB300"/>
      <c r="MC300"/>
      <c r="MD300"/>
      <c r="ME300"/>
      <c r="MF300"/>
      <c r="MG300"/>
      <c r="MH300"/>
      <c r="MI300"/>
      <c r="MJ300"/>
      <c r="MK300"/>
      <c r="ML300"/>
      <c r="MM300"/>
      <c r="MN300"/>
      <c r="MO300"/>
      <c r="MP300"/>
      <c r="MQ300"/>
      <c r="MR300"/>
      <c r="MS300"/>
      <c r="MT300"/>
      <c r="MU300"/>
      <c r="MV300"/>
      <c r="MW300"/>
      <c r="MX300"/>
      <c r="MY300"/>
      <c r="MZ300"/>
      <c r="NA300"/>
      <c r="NB300"/>
      <c r="NC300"/>
      <c r="ND300"/>
      <c r="NE300"/>
      <c r="NF300"/>
      <c r="NG300"/>
      <c r="NH300"/>
      <c r="NI300"/>
      <c r="NJ300"/>
      <c r="NK300" t="s">
        <v>821</v>
      </c>
      <c r="NL300">
        <v>500</v>
      </c>
      <c r="NM300">
        <v>300</v>
      </c>
      <c r="NN300">
        <v>300</v>
      </c>
      <c r="NO300"/>
      <c r="NP300">
        <v>200</v>
      </c>
      <c r="NQ300">
        <v>50</v>
      </c>
      <c r="NR300">
        <v>100</v>
      </c>
      <c r="NS300" t="s">
        <v>1007</v>
      </c>
      <c r="NT300" t="s">
        <v>798</v>
      </c>
      <c r="NU300" t="s">
        <v>815</v>
      </c>
      <c r="NV300"/>
      <c r="NW300" t="s">
        <v>797</v>
      </c>
      <c r="NX300" t="s">
        <v>800</v>
      </c>
      <c r="NY300">
        <v>0</v>
      </c>
      <c r="NZ300">
        <v>1</v>
      </c>
      <c r="OA300">
        <v>0</v>
      </c>
      <c r="OB300">
        <v>0</v>
      </c>
      <c r="OC300">
        <v>0</v>
      </c>
      <c r="OD300">
        <v>0</v>
      </c>
      <c r="OE300">
        <v>0</v>
      </c>
      <c r="OF300">
        <v>0</v>
      </c>
      <c r="OG300">
        <v>0</v>
      </c>
      <c r="OH300">
        <v>0</v>
      </c>
      <c r="OI300">
        <v>0</v>
      </c>
      <c r="OJ300">
        <v>0</v>
      </c>
      <c r="OK300">
        <v>0</v>
      </c>
      <c r="OL300">
        <v>0</v>
      </c>
      <c r="OM300">
        <v>0</v>
      </c>
      <c r="ON300"/>
      <c r="OO300"/>
      <c r="OP300" t="s">
        <v>821</v>
      </c>
      <c r="OQ300">
        <v>200</v>
      </c>
      <c r="OR300">
        <v>100</v>
      </c>
      <c r="OS300">
        <v>75</v>
      </c>
      <c r="OT300"/>
      <c r="OU300">
        <v>94</v>
      </c>
      <c r="OV300">
        <v>-20.212765957446809</v>
      </c>
      <c r="OW300">
        <v>-19</v>
      </c>
      <c r="OX300" t="s">
        <v>3114</v>
      </c>
      <c r="OY300" t="s">
        <v>841</v>
      </c>
      <c r="OZ300"/>
      <c r="PA300"/>
      <c r="PB300" t="s">
        <v>797</v>
      </c>
      <c r="PC300" t="s">
        <v>800</v>
      </c>
      <c r="PD300">
        <v>0</v>
      </c>
      <c r="PE300">
        <v>1</v>
      </c>
      <c r="PF300">
        <v>0</v>
      </c>
      <c r="PG300">
        <v>0</v>
      </c>
      <c r="PH300">
        <v>0</v>
      </c>
      <c r="PI300">
        <v>0</v>
      </c>
      <c r="PJ300">
        <v>0</v>
      </c>
      <c r="PK300">
        <v>0</v>
      </c>
      <c r="PL300">
        <v>0</v>
      </c>
      <c r="PM300">
        <v>0</v>
      </c>
      <c r="PN300">
        <v>0</v>
      </c>
      <c r="PO300">
        <v>0</v>
      </c>
      <c r="PP300">
        <v>0</v>
      </c>
      <c r="PQ300">
        <v>0</v>
      </c>
      <c r="PR300">
        <v>0</v>
      </c>
      <c r="PS300"/>
      <c r="PT300"/>
      <c r="PU300"/>
      <c r="PV300"/>
      <c r="PW300"/>
      <c r="PX300"/>
      <c r="PY300"/>
      <c r="PZ300"/>
      <c r="QA300"/>
      <c r="QB300"/>
      <c r="QC300"/>
      <c r="QD300"/>
      <c r="QE300"/>
      <c r="QF300"/>
      <c r="QG300"/>
      <c r="QH300"/>
      <c r="QI300"/>
      <c r="QJ300"/>
      <c r="QK300"/>
      <c r="QL300"/>
      <c r="QM300"/>
      <c r="QN300"/>
      <c r="QO300"/>
      <c r="QP300"/>
      <c r="QQ300"/>
      <c r="QR300"/>
      <c r="QS300"/>
      <c r="QT300"/>
      <c r="QU300"/>
      <c r="QV300"/>
      <c r="QW300"/>
      <c r="QX300"/>
      <c r="QY300"/>
      <c r="QZ300"/>
      <c r="RA300"/>
      <c r="RB300"/>
      <c r="RC300"/>
      <c r="RD300"/>
      <c r="RE300"/>
      <c r="RF300"/>
      <c r="RG300"/>
      <c r="RH300"/>
      <c r="RI300"/>
      <c r="RJ300"/>
      <c r="RK300"/>
      <c r="RL300"/>
      <c r="RM300"/>
      <c r="RN300"/>
      <c r="RO300"/>
      <c r="RP300"/>
      <c r="RQ300"/>
      <c r="RR300"/>
      <c r="RS300"/>
      <c r="RT300"/>
      <c r="RU300"/>
      <c r="RV300"/>
      <c r="RW300"/>
      <c r="RX300"/>
      <c r="RY300"/>
      <c r="RZ300"/>
      <c r="SA300"/>
      <c r="SB300"/>
      <c r="SC300"/>
      <c r="SD300"/>
      <c r="SE300"/>
      <c r="SF300"/>
      <c r="SG300"/>
      <c r="SH300"/>
      <c r="SI300"/>
      <c r="SJ300"/>
      <c r="SK300"/>
      <c r="SL300"/>
      <c r="SM300"/>
      <c r="SN300"/>
      <c r="SO300"/>
      <c r="SP300"/>
      <c r="SQ300"/>
      <c r="SR300"/>
      <c r="SS300"/>
      <c r="ST300"/>
      <c r="SU300"/>
      <c r="SV300"/>
      <c r="SW300"/>
      <c r="SX300"/>
      <c r="SY300"/>
      <c r="SZ300"/>
      <c r="TA300"/>
      <c r="TB300"/>
      <c r="TC300"/>
      <c r="TD300"/>
      <c r="TE300"/>
      <c r="TF300"/>
      <c r="TG300"/>
      <c r="TH300"/>
      <c r="TI300"/>
      <c r="TJ300"/>
      <c r="TK300"/>
      <c r="TL300"/>
      <c r="TM300"/>
      <c r="TN300"/>
      <c r="TO300"/>
      <c r="TP300"/>
      <c r="TQ300"/>
      <c r="TR300"/>
      <c r="TS300"/>
      <c r="TT300"/>
      <c r="TU300"/>
      <c r="TV300"/>
      <c r="TW300"/>
      <c r="TX300"/>
      <c r="TY300"/>
      <c r="TZ300"/>
      <c r="UA300"/>
      <c r="UB300"/>
      <c r="UC300"/>
      <c r="UD300"/>
      <c r="UE300"/>
      <c r="UF300"/>
      <c r="UG300"/>
      <c r="UH300"/>
      <c r="UI300"/>
      <c r="UJ300"/>
      <c r="UK300"/>
      <c r="UL300"/>
      <c r="UM300"/>
      <c r="UN300"/>
      <c r="UO300"/>
      <c r="UP300"/>
      <c r="UQ300"/>
      <c r="UR300"/>
      <c r="US300"/>
      <c r="UT300"/>
      <c r="UU300"/>
      <c r="UV300"/>
      <c r="UW300"/>
      <c r="UX300"/>
      <c r="UY300"/>
      <c r="UZ300"/>
      <c r="VA300"/>
      <c r="VB300"/>
      <c r="VC300"/>
      <c r="VD300"/>
      <c r="VE300"/>
      <c r="VF300"/>
      <c r="VG300"/>
      <c r="VH300"/>
      <c r="VI300"/>
      <c r="VJ300"/>
      <c r="VK300"/>
      <c r="VL300"/>
      <c r="VM300"/>
      <c r="VN300"/>
      <c r="VO300"/>
      <c r="VP300"/>
      <c r="VQ300"/>
      <c r="VR300"/>
      <c r="VS300"/>
      <c r="VT300"/>
      <c r="VU300"/>
      <c r="VV300"/>
      <c r="VW300"/>
      <c r="VX300"/>
      <c r="VY300"/>
      <c r="VZ300"/>
      <c r="WA300"/>
      <c r="WB300"/>
      <c r="WC300"/>
      <c r="WD300"/>
      <c r="WE300"/>
      <c r="WF300"/>
      <c r="WG300"/>
      <c r="WH300"/>
      <c r="WI300"/>
      <c r="WJ300"/>
      <c r="WK300"/>
      <c r="WL300"/>
      <c r="WM300"/>
      <c r="WN300"/>
      <c r="WO300"/>
      <c r="WP300"/>
      <c r="WQ300"/>
      <c r="WR300"/>
      <c r="WS300"/>
      <c r="WT300"/>
      <c r="WU300"/>
      <c r="WV300"/>
      <c r="WW300"/>
      <c r="WX300"/>
      <c r="WY300"/>
      <c r="WZ300"/>
      <c r="XA300"/>
      <c r="XB300"/>
      <c r="XC300"/>
      <c r="XD300"/>
      <c r="XE300"/>
      <c r="XF300"/>
      <c r="XG300"/>
      <c r="XH300"/>
      <c r="XI300"/>
      <c r="XJ300"/>
      <c r="XK300"/>
      <c r="XL300"/>
      <c r="XM300"/>
      <c r="XN300"/>
      <c r="XO300"/>
      <c r="XP300"/>
      <c r="XQ300"/>
      <c r="XR300"/>
      <c r="XS300"/>
      <c r="XT300"/>
      <c r="XU300"/>
      <c r="XV300"/>
      <c r="XW300"/>
      <c r="XX300"/>
      <c r="XY300"/>
      <c r="XZ300"/>
      <c r="YA300"/>
      <c r="YB300"/>
      <c r="YC300"/>
      <c r="YD300"/>
      <c r="YE300"/>
      <c r="YF300"/>
      <c r="YG300"/>
      <c r="YH300"/>
      <c r="YI300"/>
      <c r="YJ300"/>
      <c r="YK300"/>
      <c r="YL300"/>
      <c r="YM300"/>
      <c r="YN300"/>
      <c r="YO300"/>
      <c r="YP300"/>
      <c r="YQ300"/>
      <c r="YR300"/>
      <c r="YS300"/>
      <c r="YT300"/>
      <c r="YU300"/>
      <c r="YV300"/>
      <c r="YW300"/>
      <c r="YX300"/>
      <c r="YY300"/>
      <c r="YZ300"/>
      <c r="ZA300"/>
      <c r="ZB300"/>
      <c r="ZC300"/>
      <c r="ZD300"/>
      <c r="ZE300"/>
      <c r="ZF300"/>
      <c r="ZG300"/>
      <c r="ZH300"/>
      <c r="ZI300"/>
      <c r="ZJ300"/>
      <c r="ZK300"/>
      <c r="ZL300"/>
      <c r="ZM300"/>
      <c r="ZN300"/>
      <c r="ZO300"/>
      <c r="ZP300"/>
      <c r="ZQ300"/>
      <c r="ZR300"/>
      <c r="ZS300"/>
      <c r="ZT300"/>
      <c r="ZU300"/>
      <c r="ZV300"/>
      <c r="ZW300"/>
      <c r="ZX300"/>
      <c r="ZY300"/>
      <c r="ZZ300"/>
      <c r="AAA300"/>
      <c r="AAB300"/>
      <c r="AAC300"/>
      <c r="AAD300"/>
      <c r="AAE300"/>
      <c r="AAF300"/>
      <c r="AAG300"/>
      <c r="AAH300"/>
      <c r="AAI300"/>
      <c r="AAJ300"/>
      <c r="AAK300"/>
      <c r="AAL300"/>
      <c r="AAM300"/>
      <c r="AAN300"/>
      <c r="AAO300"/>
      <c r="AAP300"/>
      <c r="AAQ300"/>
      <c r="AAR300"/>
      <c r="AAS300"/>
      <c r="AAT300"/>
      <c r="AAU300"/>
      <c r="AAV300" t="s">
        <v>816</v>
      </c>
      <c r="AAW300"/>
      <c r="AAX300"/>
      <c r="AAY300"/>
      <c r="AAZ300"/>
      <c r="ABA300"/>
      <c r="ABB300"/>
      <c r="ABC300"/>
      <c r="ABD300"/>
      <c r="ABE300"/>
      <c r="ABF300"/>
      <c r="ABG300"/>
      <c r="ABH300" t="s">
        <v>816</v>
      </c>
      <c r="ABI300"/>
      <c r="ABJ300"/>
      <c r="ABK300"/>
      <c r="ABL300"/>
      <c r="ABM300"/>
      <c r="ABN300"/>
      <c r="ABO300"/>
      <c r="ABP300"/>
      <c r="ABQ300" t="s">
        <v>797</v>
      </c>
      <c r="ABR300" t="s">
        <v>2200</v>
      </c>
      <c r="ABS300">
        <v>1</v>
      </c>
      <c r="ABT300">
        <v>0</v>
      </c>
      <c r="ABU300">
        <v>0</v>
      </c>
      <c r="ABV300">
        <v>0</v>
      </c>
      <c r="ABW300">
        <v>0</v>
      </c>
      <c r="ABX300">
        <v>0</v>
      </c>
      <c r="ABY300">
        <v>0</v>
      </c>
      <c r="ABZ300">
        <v>0</v>
      </c>
      <c r="ACA300">
        <v>0</v>
      </c>
      <c r="ACB300">
        <v>0</v>
      </c>
      <c r="ACC300"/>
      <c r="ACD300" t="s">
        <v>797</v>
      </c>
      <c r="ACE300" t="s">
        <v>2200</v>
      </c>
      <c r="ACF300">
        <v>1</v>
      </c>
      <c r="ACG300">
        <v>0</v>
      </c>
      <c r="ACH300">
        <v>0</v>
      </c>
      <c r="ACI300">
        <v>0</v>
      </c>
      <c r="ACJ300">
        <v>0</v>
      </c>
      <c r="ACK300">
        <v>0</v>
      </c>
      <c r="ACL300">
        <v>0</v>
      </c>
      <c r="ACM300">
        <v>0</v>
      </c>
      <c r="ACN300">
        <v>0</v>
      </c>
      <c r="ACO300">
        <v>0</v>
      </c>
      <c r="ACP300"/>
      <c r="ACQ300" t="s">
        <v>3115</v>
      </c>
      <c r="ACR300">
        <v>367842894</v>
      </c>
      <c r="ACS300" s="396">
        <v>44895.280439814822</v>
      </c>
      <c r="ACT300"/>
      <c r="ACU300"/>
      <c r="ACV300" t="s">
        <v>801</v>
      </c>
      <c r="ACW300"/>
      <c r="ACX300"/>
      <c r="ACY300">
        <v>300</v>
      </c>
    </row>
    <row r="301" spans="1:779" s="82" customFormat="1" x14ac:dyDescent="0.3">
      <c r="A301" t="s">
        <v>3116</v>
      </c>
      <c r="B301" s="396">
        <v>44894.566710381943</v>
      </c>
      <c r="C301" s="396">
        <v>44894.570054675933</v>
      </c>
      <c r="D301" s="396">
        <v>44894</v>
      </c>
      <c r="E301" t="s">
        <v>1004</v>
      </c>
      <c r="F301" s="396">
        <v>44894</v>
      </c>
      <c r="G301" t="s">
        <v>1005</v>
      </c>
      <c r="H301" t="s">
        <v>1006</v>
      </c>
      <c r="I301" t="s">
        <v>1006</v>
      </c>
      <c r="J301" t="s">
        <v>1006</v>
      </c>
      <c r="K301" t="s">
        <v>795</v>
      </c>
      <c r="L301" t="s">
        <v>839</v>
      </c>
      <c r="M301">
        <v>0</v>
      </c>
      <c r="N301">
        <v>0</v>
      </c>
      <c r="O301">
        <v>0</v>
      </c>
      <c r="P301">
        <v>0</v>
      </c>
      <c r="Q301">
        <v>0</v>
      </c>
      <c r="R301">
        <v>0</v>
      </c>
      <c r="S301">
        <v>0</v>
      </c>
      <c r="T301">
        <v>0</v>
      </c>
      <c r="U301">
        <v>1</v>
      </c>
      <c r="V301">
        <v>1</v>
      </c>
      <c r="W301">
        <v>0</v>
      </c>
      <c r="X301">
        <v>1</v>
      </c>
      <c r="Y301">
        <v>1</v>
      </c>
      <c r="Z301">
        <v>0</v>
      </c>
      <c r="AA301">
        <v>0</v>
      </c>
      <c r="AB301">
        <v>0</v>
      </c>
      <c r="AC301">
        <v>0</v>
      </c>
      <c r="AD301">
        <v>0</v>
      </c>
      <c r="AE301">
        <v>0</v>
      </c>
      <c r="AF301">
        <v>0</v>
      </c>
      <c r="AG301">
        <v>0</v>
      </c>
      <c r="AH301">
        <v>0</v>
      </c>
      <c r="AI301">
        <v>0</v>
      </c>
      <c r="AJ301"/>
      <c r="AK301"/>
      <c r="AL301"/>
      <c r="AM301"/>
      <c r="AN301"/>
      <c r="AO301"/>
      <c r="AP301"/>
      <c r="AQ301"/>
      <c r="AR301"/>
      <c r="AS301"/>
      <c r="AT301"/>
      <c r="AU301"/>
      <c r="AV301"/>
      <c r="AW301"/>
      <c r="AX301"/>
      <c r="AY301"/>
      <c r="AZ301"/>
      <c r="BA301"/>
      <c r="BB301"/>
      <c r="BC301"/>
      <c r="BD301"/>
      <c r="BE301"/>
      <c r="BF301"/>
      <c r="BG301"/>
      <c r="BH301"/>
      <c r="BI301"/>
      <c r="BJ301"/>
      <c r="BK301"/>
      <c r="BL301"/>
      <c r="BM301"/>
      <c r="BN301"/>
      <c r="BO301"/>
      <c r="BP301"/>
      <c r="BQ301"/>
      <c r="BR301"/>
      <c r="BS301"/>
      <c r="BT301"/>
      <c r="BU301"/>
      <c r="BV301"/>
      <c r="BW301"/>
      <c r="BX301"/>
      <c r="BY301"/>
      <c r="BZ301"/>
      <c r="CA301"/>
      <c r="CB301"/>
      <c r="CC301"/>
      <c r="CD301"/>
      <c r="CE301"/>
      <c r="CF301"/>
      <c r="CG301"/>
      <c r="CH301"/>
      <c r="CI301"/>
      <c r="CJ301"/>
      <c r="CK301"/>
      <c r="CL301"/>
      <c r="CM301"/>
      <c r="CN301"/>
      <c r="CO301"/>
      <c r="CP301"/>
      <c r="CQ301"/>
      <c r="CR301"/>
      <c r="CS301"/>
      <c r="CT301"/>
      <c r="CU301"/>
      <c r="CV301"/>
      <c r="CW301"/>
      <c r="CX301"/>
      <c r="CY301"/>
      <c r="CZ301"/>
      <c r="DA301"/>
      <c r="DB301"/>
      <c r="DC301"/>
      <c r="DD301"/>
      <c r="DE301"/>
      <c r="DF301"/>
      <c r="DG301"/>
      <c r="DH301"/>
      <c r="DI301"/>
      <c r="DJ301"/>
      <c r="DK301"/>
      <c r="DL301"/>
      <c r="DM301"/>
      <c r="DN301"/>
      <c r="DO301"/>
      <c r="DP301"/>
      <c r="DQ301"/>
      <c r="DR301"/>
      <c r="DS301"/>
      <c r="DT301"/>
      <c r="DU301"/>
      <c r="DV301"/>
      <c r="DW301"/>
      <c r="DX301"/>
      <c r="DY301"/>
      <c r="DZ301"/>
      <c r="EA301"/>
      <c r="EB301"/>
      <c r="EC301"/>
      <c r="ED301"/>
      <c r="EE301"/>
      <c r="EF301"/>
      <c r="EG301"/>
      <c r="EH301"/>
      <c r="EI301"/>
      <c r="EJ301"/>
      <c r="EK301"/>
      <c r="EL301"/>
      <c r="EM301"/>
      <c r="EN301"/>
      <c r="EO301"/>
      <c r="EP301"/>
      <c r="EQ301"/>
      <c r="ER301"/>
      <c r="ES301"/>
      <c r="ET301"/>
      <c r="EU301"/>
      <c r="EV301"/>
      <c r="EW301"/>
      <c r="EX301"/>
      <c r="EY301"/>
      <c r="EZ301"/>
      <c r="FA301"/>
      <c r="FB301"/>
      <c r="FC301"/>
      <c r="FD301"/>
      <c r="FE301"/>
      <c r="FF301"/>
      <c r="FG301"/>
      <c r="FH301"/>
      <c r="FI301"/>
      <c r="FJ301"/>
      <c r="FK301"/>
      <c r="FL301"/>
      <c r="FM301"/>
      <c r="FN301"/>
      <c r="FO301"/>
      <c r="FP301"/>
      <c r="FQ301"/>
      <c r="FR301"/>
      <c r="FS301"/>
      <c r="FT301"/>
      <c r="FU301"/>
      <c r="FV301"/>
      <c r="FW301"/>
      <c r="FX301"/>
      <c r="FY301"/>
      <c r="FZ301"/>
      <c r="GA301"/>
      <c r="GB301"/>
      <c r="GC301"/>
      <c r="GD301"/>
      <c r="GE301"/>
      <c r="GF301"/>
      <c r="GG301"/>
      <c r="GH301"/>
      <c r="GI301"/>
      <c r="GJ301"/>
      <c r="GK301"/>
      <c r="GL301"/>
      <c r="GM301"/>
      <c r="GN301"/>
      <c r="GO301"/>
      <c r="GP301"/>
      <c r="GQ301"/>
      <c r="GR301"/>
      <c r="GS301"/>
      <c r="GT301"/>
      <c r="GU301"/>
      <c r="GV301"/>
      <c r="GW301"/>
      <c r="GX301"/>
      <c r="GY301"/>
      <c r="GZ301"/>
      <c r="HA301"/>
      <c r="HB301"/>
      <c r="HC301"/>
      <c r="HD301"/>
      <c r="HE301"/>
      <c r="HF301"/>
      <c r="HG301"/>
      <c r="HH301"/>
      <c r="HI301"/>
      <c r="HJ301"/>
      <c r="HK301"/>
      <c r="HL301"/>
      <c r="HM301"/>
      <c r="HN301"/>
      <c r="HO301"/>
      <c r="HP301"/>
      <c r="HQ301"/>
      <c r="HR301"/>
      <c r="HS301"/>
      <c r="HT301"/>
      <c r="HU301"/>
      <c r="HV301"/>
      <c r="HW301"/>
      <c r="HX301"/>
      <c r="HY301"/>
      <c r="HZ301"/>
      <c r="IA301"/>
      <c r="IB301"/>
      <c r="IC301"/>
      <c r="ID301"/>
      <c r="IE301"/>
      <c r="IF301"/>
      <c r="IG301"/>
      <c r="IH301"/>
      <c r="II301"/>
      <c r="IJ301"/>
      <c r="IK301"/>
      <c r="IL301"/>
      <c r="IM301"/>
      <c r="IN301"/>
      <c r="IO301"/>
      <c r="IP301"/>
      <c r="IQ301"/>
      <c r="IR301"/>
      <c r="IS301"/>
      <c r="IT301"/>
      <c r="IU301"/>
      <c r="IV301"/>
      <c r="IW301"/>
      <c r="IX301"/>
      <c r="IY301"/>
      <c r="IZ301"/>
      <c r="JA301"/>
      <c r="JB301"/>
      <c r="JC301"/>
      <c r="JD301"/>
      <c r="JE301"/>
      <c r="JF301"/>
      <c r="JG301"/>
      <c r="JH301"/>
      <c r="JI301"/>
      <c r="JJ301"/>
      <c r="JK301"/>
      <c r="JL301"/>
      <c r="JM301"/>
      <c r="JN301"/>
      <c r="JO301"/>
      <c r="JP301"/>
      <c r="JQ301"/>
      <c r="JR301"/>
      <c r="JS301"/>
      <c r="JT301"/>
      <c r="JU301"/>
      <c r="JV301" t="s">
        <v>821</v>
      </c>
      <c r="JW301">
        <v>350</v>
      </c>
      <c r="JX301">
        <v>300</v>
      </c>
      <c r="JY301">
        <v>300</v>
      </c>
      <c r="JZ301"/>
      <c r="KA301">
        <v>200</v>
      </c>
      <c r="KB301">
        <v>50</v>
      </c>
      <c r="KC301">
        <v>100</v>
      </c>
      <c r="KD301" t="s">
        <v>3117</v>
      </c>
      <c r="KE301" t="s">
        <v>841</v>
      </c>
      <c r="KF301"/>
      <c r="KG301"/>
      <c r="KH301" t="s">
        <v>797</v>
      </c>
      <c r="KI301" t="s">
        <v>800</v>
      </c>
      <c r="KJ301">
        <v>0</v>
      </c>
      <c r="KK301">
        <v>1</v>
      </c>
      <c r="KL301">
        <v>0</v>
      </c>
      <c r="KM301">
        <v>0</v>
      </c>
      <c r="KN301">
        <v>0</v>
      </c>
      <c r="KO301">
        <v>0</v>
      </c>
      <c r="KP301">
        <v>0</v>
      </c>
      <c r="KQ301">
        <v>0</v>
      </c>
      <c r="KR301">
        <v>0</v>
      </c>
      <c r="KS301">
        <v>0</v>
      </c>
      <c r="KT301">
        <v>0</v>
      </c>
      <c r="KU301">
        <v>0</v>
      </c>
      <c r="KV301">
        <v>0</v>
      </c>
      <c r="KW301">
        <v>0</v>
      </c>
      <c r="KX301">
        <v>0</v>
      </c>
      <c r="KY301"/>
      <c r="KZ301"/>
      <c r="LA301" t="s">
        <v>821</v>
      </c>
      <c r="LB301">
        <v>500</v>
      </c>
      <c r="LC301">
        <v>100</v>
      </c>
      <c r="LD301">
        <v>100</v>
      </c>
      <c r="LE301"/>
      <c r="LF301">
        <v>50</v>
      </c>
      <c r="LG301">
        <v>100</v>
      </c>
      <c r="LH301">
        <v>50</v>
      </c>
      <c r="LI301" t="s">
        <v>3118</v>
      </c>
      <c r="LJ301" t="s">
        <v>841</v>
      </c>
      <c r="LK301"/>
      <c r="LL301"/>
      <c r="LM301" t="s">
        <v>797</v>
      </c>
      <c r="LN301" t="s">
        <v>800</v>
      </c>
      <c r="LO301">
        <v>0</v>
      </c>
      <c r="LP301">
        <v>1</v>
      </c>
      <c r="LQ301">
        <v>0</v>
      </c>
      <c r="LR301">
        <v>0</v>
      </c>
      <c r="LS301">
        <v>0</v>
      </c>
      <c r="LT301">
        <v>0</v>
      </c>
      <c r="LU301">
        <v>0</v>
      </c>
      <c r="LV301">
        <v>0</v>
      </c>
      <c r="LW301">
        <v>0</v>
      </c>
      <c r="LX301">
        <v>0</v>
      </c>
      <c r="LY301">
        <v>0</v>
      </c>
      <c r="LZ301">
        <v>0</v>
      </c>
      <c r="MA301">
        <v>0</v>
      </c>
      <c r="MB301">
        <v>0</v>
      </c>
      <c r="MC301">
        <v>0</v>
      </c>
      <c r="MD301"/>
      <c r="ME301"/>
      <c r="MF301"/>
      <c r="MG301"/>
      <c r="MH301"/>
      <c r="MI301"/>
      <c r="MJ301"/>
      <c r="MK301"/>
      <c r="ML301"/>
      <c r="MM301"/>
      <c r="MN301"/>
      <c r="MO301"/>
      <c r="MP301"/>
      <c r="MQ301"/>
      <c r="MR301"/>
      <c r="MS301"/>
      <c r="MT301"/>
      <c r="MU301"/>
      <c r="MV301"/>
      <c r="MW301"/>
      <c r="MX301"/>
      <c r="MY301"/>
      <c r="MZ301"/>
      <c r="NA301"/>
      <c r="NB301"/>
      <c r="NC301"/>
      <c r="ND301"/>
      <c r="NE301"/>
      <c r="NF301"/>
      <c r="NG301"/>
      <c r="NH301"/>
      <c r="NI301"/>
      <c r="NJ301"/>
      <c r="NK301" t="s">
        <v>821</v>
      </c>
      <c r="NL301">
        <v>500</v>
      </c>
      <c r="NM301">
        <v>400</v>
      </c>
      <c r="NN301">
        <v>400</v>
      </c>
      <c r="NO301"/>
      <c r="NP301">
        <v>200</v>
      </c>
      <c r="NQ301">
        <v>100</v>
      </c>
      <c r="NR301">
        <v>200</v>
      </c>
      <c r="NS301" t="s">
        <v>1007</v>
      </c>
      <c r="NT301" t="s">
        <v>798</v>
      </c>
      <c r="NU301" t="s">
        <v>815</v>
      </c>
      <c r="NV301"/>
      <c r="NW301" t="s">
        <v>797</v>
      </c>
      <c r="NX301" t="s">
        <v>808</v>
      </c>
      <c r="NY301">
        <v>0</v>
      </c>
      <c r="NZ301">
        <v>1</v>
      </c>
      <c r="OA301">
        <v>0</v>
      </c>
      <c r="OB301">
        <v>0</v>
      </c>
      <c r="OC301">
        <v>0</v>
      </c>
      <c r="OD301">
        <v>0</v>
      </c>
      <c r="OE301">
        <v>0</v>
      </c>
      <c r="OF301">
        <v>0</v>
      </c>
      <c r="OG301">
        <v>0</v>
      </c>
      <c r="OH301">
        <v>0</v>
      </c>
      <c r="OI301">
        <v>0</v>
      </c>
      <c r="OJ301">
        <v>0</v>
      </c>
      <c r="OK301">
        <v>1</v>
      </c>
      <c r="OL301">
        <v>0</v>
      </c>
      <c r="OM301">
        <v>0</v>
      </c>
      <c r="ON301"/>
      <c r="OO301"/>
      <c r="OP301" t="s">
        <v>821</v>
      </c>
      <c r="OQ301">
        <v>200</v>
      </c>
      <c r="OR301">
        <v>100</v>
      </c>
      <c r="OS301">
        <v>75</v>
      </c>
      <c r="OT301"/>
      <c r="OU301">
        <v>94</v>
      </c>
      <c r="OV301">
        <v>-20.212765957446809</v>
      </c>
      <c r="OW301">
        <v>-19</v>
      </c>
      <c r="OX301" t="s">
        <v>3114</v>
      </c>
      <c r="OY301" t="s">
        <v>841</v>
      </c>
      <c r="OZ301"/>
      <c r="PA301"/>
      <c r="PB301" t="s">
        <v>797</v>
      </c>
      <c r="PC301" t="s">
        <v>800</v>
      </c>
      <c r="PD301">
        <v>0</v>
      </c>
      <c r="PE301">
        <v>1</v>
      </c>
      <c r="PF301">
        <v>0</v>
      </c>
      <c r="PG301">
        <v>0</v>
      </c>
      <c r="PH301">
        <v>0</v>
      </c>
      <c r="PI301">
        <v>0</v>
      </c>
      <c r="PJ301">
        <v>0</v>
      </c>
      <c r="PK301">
        <v>0</v>
      </c>
      <c r="PL301">
        <v>0</v>
      </c>
      <c r="PM301">
        <v>0</v>
      </c>
      <c r="PN301">
        <v>0</v>
      </c>
      <c r="PO301">
        <v>0</v>
      </c>
      <c r="PP301">
        <v>0</v>
      </c>
      <c r="PQ301">
        <v>0</v>
      </c>
      <c r="PR301">
        <v>0</v>
      </c>
      <c r="PS301"/>
      <c r="PT301"/>
      <c r="PU301"/>
      <c r="PV301"/>
      <c r="PW301"/>
      <c r="PX301"/>
      <c r="PY301"/>
      <c r="PZ301"/>
      <c r="QA301"/>
      <c r="QB301"/>
      <c r="QC301"/>
      <c r="QD301"/>
      <c r="QE301"/>
      <c r="QF301"/>
      <c r="QG301"/>
      <c r="QH301"/>
      <c r="QI301"/>
      <c r="QJ301"/>
      <c r="QK301"/>
      <c r="QL301"/>
      <c r="QM301"/>
      <c r="QN301"/>
      <c r="QO301"/>
      <c r="QP301"/>
      <c r="QQ301"/>
      <c r="QR301"/>
      <c r="QS301"/>
      <c r="QT301"/>
      <c r="QU301"/>
      <c r="QV301"/>
      <c r="QW301"/>
      <c r="QX301"/>
      <c r="QY301"/>
      <c r="QZ301"/>
      <c r="RA301"/>
      <c r="RB301"/>
      <c r="RC301"/>
      <c r="RD301"/>
      <c r="RE301"/>
      <c r="RF301"/>
      <c r="RG301"/>
      <c r="RH301"/>
      <c r="RI301"/>
      <c r="RJ301"/>
      <c r="RK301"/>
      <c r="RL301"/>
      <c r="RM301"/>
      <c r="RN301"/>
      <c r="RO301"/>
      <c r="RP301"/>
      <c r="RQ301"/>
      <c r="RR301"/>
      <c r="RS301"/>
      <c r="RT301"/>
      <c r="RU301"/>
      <c r="RV301"/>
      <c r="RW301"/>
      <c r="RX301"/>
      <c r="RY301"/>
      <c r="RZ301"/>
      <c r="SA301"/>
      <c r="SB301"/>
      <c r="SC301"/>
      <c r="SD301"/>
      <c r="SE301"/>
      <c r="SF301"/>
      <c r="SG301"/>
      <c r="SH301"/>
      <c r="SI301"/>
      <c r="SJ301"/>
      <c r="SK301"/>
      <c r="SL301"/>
      <c r="SM301"/>
      <c r="SN301"/>
      <c r="SO301"/>
      <c r="SP301"/>
      <c r="SQ301"/>
      <c r="SR301"/>
      <c r="SS301"/>
      <c r="ST301"/>
      <c r="SU301"/>
      <c r="SV301"/>
      <c r="SW301"/>
      <c r="SX301"/>
      <c r="SY301"/>
      <c r="SZ301"/>
      <c r="TA301"/>
      <c r="TB301"/>
      <c r="TC301"/>
      <c r="TD301"/>
      <c r="TE301"/>
      <c r="TF301"/>
      <c r="TG301"/>
      <c r="TH301"/>
      <c r="TI301"/>
      <c r="TJ301"/>
      <c r="TK301"/>
      <c r="TL301"/>
      <c r="TM301"/>
      <c r="TN301"/>
      <c r="TO301"/>
      <c r="TP301"/>
      <c r="TQ301"/>
      <c r="TR301"/>
      <c r="TS301"/>
      <c r="TT301"/>
      <c r="TU301"/>
      <c r="TV301"/>
      <c r="TW301"/>
      <c r="TX301"/>
      <c r="TY301"/>
      <c r="TZ301"/>
      <c r="UA301"/>
      <c r="UB301"/>
      <c r="UC301"/>
      <c r="UD301"/>
      <c r="UE301"/>
      <c r="UF301"/>
      <c r="UG301"/>
      <c r="UH301"/>
      <c r="UI301"/>
      <c r="UJ301"/>
      <c r="UK301"/>
      <c r="UL301"/>
      <c r="UM301"/>
      <c r="UN301"/>
      <c r="UO301"/>
      <c r="UP301"/>
      <c r="UQ301"/>
      <c r="UR301"/>
      <c r="US301"/>
      <c r="UT301"/>
      <c r="UU301"/>
      <c r="UV301"/>
      <c r="UW301"/>
      <c r="UX301"/>
      <c r="UY301"/>
      <c r="UZ301"/>
      <c r="VA301"/>
      <c r="VB301"/>
      <c r="VC301"/>
      <c r="VD301"/>
      <c r="VE301"/>
      <c r="VF301"/>
      <c r="VG301"/>
      <c r="VH301"/>
      <c r="VI301"/>
      <c r="VJ301"/>
      <c r="VK301"/>
      <c r="VL301"/>
      <c r="VM301"/>
      <c r="VN301"/>
      <c r="VO301"/>
      <c r="VP301"/>
      <c r="VQ301"/>
      <c r="VR301"/>
      <c r="VS301"/>
      <c r="VT301"/>
      <c r="VU301"/>
      <c r="VV301"/>
      <c r="VW301"/>
      <c r="VX301"/>
      <c r="VY301"/>
      <c r="VZ301"/>
      <c r="WA301"/>
      <c r="WB301"/>
      <c r="WC301"/>
      <c r="WD301"/>
      <c r="WE301"/>
      <c r="WF301"/>
      <c r="WG301"/>
      <c r="WH301"/>
      <c r="WI301"/>
      <c r="WJ301"/>
      <c r="WK301"/>
      <c r="WL301"/>
      <c r="WM301"/>
      <c r="WN301"/>
      <c r="WO301"/>
      <c r="WP301"/>
      <c r="WQ301"/>
      <c r="WR301"/>
      <c r="WS301"/>
      <c r="WT301"/>
      <c r="WU301"/>
      <c r="WV301"/>
      <c r="WW301"/>
      <c r="WX301"/>
      <c r="WY301"/>
      <c r="WZ301"/>
      <c r="XA301"/>
      <c r="XB301"/>
      <c r="XC301"/>
      <c r="XD301"/>
      <c r="XE301"/>
      <c r="XF301"/>
      <c r="XG301"/>
      <c r="XH301"/>
      <c r="XI301"/>
      <c r="XJ301"/>
      <c r="XK301"/>
      <c r="XL301"/>
      <c r="XM301"/>
      <c r="XN301"/>
      <c r="XO301"/>
      <c r="XP301"/>
      <c r="XQ301"/>
      <c r="XR301"/>
      <c r="XS301"/>
      <c r="XT301"/>
      <c r="XU301"/>
      <c r="XV301"/>
      <c r="XW301"/>
      <c r="XX301"/>
      <c r="XY301"/>
      <c r="XZ301"/>
      <c r="YA301"/>
      <c r="YB301"/>
      <c r="YC301"/>
      <c r="YD301"/>
      <c r="YE301"/>
      <c r="YF301"/>
      <c r="YG301"/>
      <c r="YH301"/>
      <c r="YI301"/>
      <c r="YJ301"/>
      <c r="YK301"/>
      <c r="YL301"/>
      <c r="YM301"/>
      <c r="YN301"/>
      <c r="YO301"/>
      <c r="YP301"/>
      <c r="YQ301"/>
      <c r="YR301"/>
      <c r="YS301"/>
      <c r="YT301"/>
      <c r="YU301"/>
      <c r="YV301"/>
      <c r="YW301"/>
      <c r="YX301"/>
      <c r="YY301"/>
      <c r="YZ301"/>
      <c r="ZA301"/>
      <c r="ZB301"/>
      <c r="ZC301"/>
      <c r="ZD301"/>
      <c r="ZE301"/>
      <c r="ZF301"/>
      <c r="ZG301"/>
      <c r="ZH301"/>
      <c r="ZI301"/>
      <c r="ZJ301"/>
      <c r="ZK301"/>
      <c r="ZL301"/>
      <c r="ZM301"/>
      <c r="ZN301"/>
      <c r="ZO301"/>
      <c r="ZP301"/>
      <c r="ZQ301"/>
      <c r="ZR301"/>
      <c r="ZS301"/>
      <c r="ZT301"/>
      <c r="ZU301"/>
      <c r="ZV301"/>
      <c r="ZW301"/>
      <c r="ZX301"/>
      <c r="ZY301"/>
      <c r="ZZ301"/>
      <c r="AAA301"/>
      <c r="AAB301"/>
      <c r="AAC301"/>
      <c r="AAD301"/>
      <c r="AAE301"/>
      <c r="AAF301"/>
      <c r="AAG301"/>
      <c r="AAH301"/>
      <c r="AAI301"/>
      <c r="AAJ301"/>
      <c r="AAK301"/>
      <c r="AAL301"/>
      <c r="AAM301"/>
      <c r="AAN301"/>
      <c r="AAO301"/>
      <c r="AAP301"/>
      <c r="AAQ301"/>
      <c r="AAR301"/>
      <c r="AAS301"/>
      <c r="AAT301"/>
      <c r="AAU301"/>
      <c r="AAV301" t="s">
        <v>816</v>
      </c>
      <c r="AAW301"/>
      <c r="AAX301"/>
      <c r="AAY301"/>
      <c r="AAZ301"/>
      <c r="ABA301"/>
      <c r="ABB301"/>
      <c r="ABC301"/>
      <c r="ABD301"/>
      <c r="ABE301"/>
      <c r="ABF301"/>
      <c r="ABG301"/>
      <c r="ABH301" t="s">
        <v>816</v>
      </c>
      <c r="ABI301"/>
      <c r="ABJ301"/>
      <c r="ABK301"/>
      <c r="ABL301"/>
      <c r="ABM301"/>
      <c r="ABN301"/>
      <c r="ABO301"/>
      <c r="ABP301"/>
      <c r="ABQ301" t="s">
        <v>816</v>
      </c>
      <c r="ABR301"/>
      <c r="ABS301"/>
      <c r="ABT301"/>
      <c r="ABU301"/>
      <c r="ABV301"/>
      <c r="ABW301"/>
      <c r="ABX301"/>
      <c r="ABY301"/>
      <c r="ABZ301"/>
      <c r="ACA301"/>
      <c r="ACB301"/>
      <c r="ACC301"/>
      <c r="ACD301" t="s">
        <v>816</v>
      </c>
      <c r="ACE301"/>
      <c r="ACF301"/>
      <c r="ACG301"/>
      <c r="ACH301"/>
      <c r="ACI301"/>
      <c r="ACJ301"/>
      <c r="ACK301"/>
      <c r="ACL301"/>
      <c r="ACM301"/>
      <c r="ACN301"/>
      <c r="ACO301"/>
      <c r="ACP301"/>
      <c r="ACQ301" t="s">
        <v>873</v>
      </c>
      <c r="ACR301">
        <v>367842907</v>
      </c>
      <c r="ACS301" s="396">
        <v>44895.280462962968</v>
      </c>
      <c r="ACT301"/>
      <c r="ACU301"/>
      <c r="ACV301" t="s">
        <v>801</v>
      </c>
      <c r="ACW301"/>
      <c r="ACX301"/>
      <c r="ACY301">
        <v>301</v>
      </c>
    </row>
    <row r="302" spans="1:779" s="82" customFormat="1" x14ac:dyDescent="0.3">
      <c r="A302" t="s">
        <v>3119</v>
      </c>
      <c r="B302" s="396">
        <v>44894.570183634263</v>
      </c>
      <c r="C302" s="396">
        <v>44894.57299429398</v>
      </c>
      <c r="D302" s="396">
        <v>44894</v>
      </c>
      <c r="E302" t="s">
        <v>1004</v>
      </c>
      <c r="F302" s="396">
        <v>44894</v>
      </c>
      <c r="G302" t="s">
        <v>1005</v>
      </c>
      <c r="H302" t="s">
        <v>1006</v>
      </c>
      <c r="I302" t="s">
        <v>1006</v>
      </c>
      <c r="J302" t="s">
        <v>1006</v>
      </c>
      <c r="K302" t="s">
        <v>795</v>
      </c>
      <c r="L302" t="s">
        <v>839</v>
      </c>
      <c r="M302">
        <v>0</v>
      </c>
      <c r="N302">
        <v>0</v>
      </c>
      <c r="O302">
        <v>0</v>
      </c>
      <c r="P302">
        <v>0</v>
      </c>
      <c r="Q302">
        <v>0</v>
      </c>
      <c r="R302">
        <v>0</v>
      </c>
      <c r="S302">
        <v>0</v>
      </c>
      <c r="T302">
        <v>0</v>
      </c>
      <c r="U302">
        <v>1</v>
      </c>
      <c r="V302">
        <v>1</v>
      </c>
      <c r="W302">
        <v>0</v>
      </c>
      <c r="X302">
        <v>1</v>
      </c>
      <c r="Y302">
        <v>1</v>
      </c>
      <c r="Z302">
        <v>0</v>
      </c>
      <c r="AA302">
        <v>0</v>
      </c>
      <c r="AB302">
        <v>0</v>
      </c>
      <c r="AC302">
        <v>0</v>
      </c>
      <c r="AD302">
        <v>0</v>
      </c>
      <c r="AE302">
        <v>0</v>
      </c>
      <c r="AF302">
        <v>0</v>
      </c>
      <c r="AG302">
        <v>0</v>
      </c>
      <c r="AH302">
        <v>0</v>
      </c>
      <c r="AI302">
        <v>0</v>
      </c>
      <c r="AJ302"/>
      <c r="AK302"/>
      <c r="AL302"/>
      <c r="AM302"/>
      <c r="AN302"/>
      <c r="AO302"/>
      <c r="AP302"/>
      <c r="AQ302"/>
      <c r="AR302"/>
      <c r="AS302"/>
      <c r="AT302"/>
      <c r="AU302"/>
      <c r="AV302"/>
      <c r="AW302"/>
      <c r="AX302"/>
      <c r="AY302"/>
      <c r="AZ302"/>
      <c r="BA302"/>
      <c r="BB302"/>
      <c r="BC302"/>
      <c r="BD302"/>
      <c r="BE302"/>
      <c r="BF302"/>
      <c r="BG302"/>
      <c r="BH302"/>
      <c r="BI302"/>
      <c r="BJ302"/>
      <c r="BK302"/>
      <c r="BL302"/>
      <c r="BM302"/>
      <c r="BN302"/>
      <c r="BO302"/>
      <c r="BP302"/>
      <c r="BQ302"/>
      <c r="BR302"/>
      <c r="BS302"/>
      <c r="BT302"/>
      <c r="BU302"/>
      <c r="BV302"/>
      <c r="BW302"/>
      <c r="BX302"/>
      <c r="BY302"/>
      <c r="BZ302"/>
      <c r="CA302"/>
      <c r="CB302"/>
      <c r="CC302"/>
      <c r="CD302"/>
      <c r="CE302"/>
      <c r="CF302"/>
      <c r="CG302"/>
      <c r="CH302"/>
      <c r="CI302"/>
      <c r="CJ302"/>
      <c r="CK302"/>
      <c r="CL302"/>
      <c r="CM302"/>
      <c r="CN302"/>
      <c r="CO302"/>
      <c r="CP302"/>
      <c r="CQ302"/>
      <c r="CR302"/>
      <c r="CS302"/>
      <c r="CT302"/>
      <c r="CU302"/>
      <c r="CV302"/>
      <c r="CW302"/>
      <c r="CX302"/>
      <c r="CY302"/>
      <c r="CZ302"/>
      <c r="DA302"/>
      <c r="DB302"/>
      <c r="DC302"/>
      <c r="DD302"/>
      <c r="DE302"/>
      <c r="DF302"/>
      <c r="DG302"/>
      <c r="DH302"/>
      <c r="DI302"/>
      <c r="DJ302"/>
      <c r="DK302"/>
      <c r="DL302"/>
      <c r="DM302"/>
      <c r="DN302"/>
      <c r="DO302"/>
      <c r="DP302"/>
      <c r="DQ302"/>
      <c r="DR302"/>
      <c r="DS302"/>
      <c r="DT302"/>
      <c r="DU302"/>
      <c r="DV302"/>
      <c r="DW302"/>
      <c r="DX302"/>
      <c r="DY302"/>
      <c r="DZ302"/>
      <c r="EA302"/>
      <c r="EB302"/>
      <c r="EC302"/>
      <c r="ED302"/>
      <c r="EE302"/>
      <c r="EF302"/>
      <c r="EG302"/>
      <c r="EH302"/>
      <c r="EI302"/>
      <c r="EJ302"/>
      <c r="EK302"/>
      <c r="EL302"/>
      <c r="EM302"/>
      <c r="EN302"/>
      <c r="EO302"/>
      <c r="EP302"/>
      <c r="EQ302"/>
      <c r="ER302"/>
      <c r="ES302"/>
      <c r="ET302"/>
      <c r="EU302"/>
      <c r="EV302"/>
      <c r="EW302"/>
      <c r="EX302"/>
      <c r="EY302"/>
      <c r="EZ302"/>
      <c r="FA302"/>
      <c r="FB302"/>
      <c r="FC302"/>
      <c r="FD302"/>
      <c r="FE302"/>
      <c r="FF302"/>
      <c r="FG302"/>
      <c r="FH302"/>
      <c r="FI302"/>
      <c r="FJ302"/>
      <c r="FK302"/>
      <c r="FL302"/>
      <c r="FM302"/>
      <c r="FN302"/>
      <c r="FO302"/>
      <c r="FP302"/>
      <c r="FQ302"/>
      <c r="FR302"/>
      <c r="FS302"/>
      <c r="FT302"/>
      <c r="FU302"/>
      <c r="FV302"/>
      <c r="FW302"/>
      <c r="FX302"/>
      <c r="FY302"/>
      <c r="FZ302"/>
      <c r="GA302"/>
      <c r="GB302"/>
      <c r="GC302"/>
      <c r="GD302"/>
      <c r="GE302"/>
      <c r="GF302"/>
      <c r="GG302"/>
      <c r="GH302"/>
      <c r="GI302"/>
      <c r="GJ302"/>
      <c r="GK302"/>
      <c r="GL302"/>
      <c r="GM302"/>
      <c r="GN302"/>
      <c r="GO302"/>
      <c r="GP302"/>
      <c r="GQ302"/>
      <c r="GR302"/>
      <c r="GS302"/>
      <c r="GT302"/>
      <c r="GU302"/>
      <c r="GV302"/>
      <c r="GW302"/>
      <c r="GX302"/>
      <c r="GY302"/>
      <c r="GZ302"/>
      <c r="HA302"/>
      <c r="HB302"/>
      <c r="HC302"/>
      <c r="HD302"/>
      <c r="HE302"/>
      <c r="HF302"/>
      <c r="HG302"/>
      <c r="HH302"/>
      <c r="HI302"/>
      <c r="HJ302"/>
      <c r="HK302"/>
      <c r="HL302"/>
      <c r="HM302"/>
      <c r="HN302"/>
      <c r="HO302"/>
      <c r="HP302"/>
      <c r="HQ302"/>
      <c r="HR302"/>
      <c r="HS302"/>
      <c r="HT302"/>
      <c r="HU302"/>
      <c r="HV302"/>
      <c r="HW302"/>
      <c r="HX302"/>
      <c r="HY302"/>
      <c r="HZ302"/>
      <c r="IA302"/>
      <c r="IB302"/>
      <c r="IC302"/>
      <c r="ID302"/>
      <c r="IE302"/>
      <c r="IF302"/>
      <c r="IG302"/>
      <c r="IH302"/>
      <c r="II302"/>
      <c r="IJ302"/>
      <c r="IK302"/>
      <c r="IL302"/>
      <c r="IM302"/>
      <c r="IN302"/>
      <c r="IO302"/>
      <c r="IP302"/>
      <c r="IQ302"/>
      <c r="IR302"/>
      <c r="IS302"/>
      <c r="IT302"/>
      <c r="IU302"/>
      <c r="IV302"/>
      <c r="IW302"/>
      <c r="IX302"/>
      <c r="IY302"/>
      <c r="IZ302"/>
      <c r="JA302"/>
      <c r="JB302"/>
      <c r="JC302"/>
      <c r="JD302"/>
      <c r="JE302"/>
      <c r="JF302"/>
      <c r="JG302"/>
      <c r="JH302"/>
      <c r="JI302"/>
      <c r="JJ302"/>
      <c r="JK302"/>
      <c r="JL302"/>
      <c r="JM302"/>
      <c r="JN302"/>
      <c r="JO302"/>
      <c r="JP302"/>
      <c r="JQ302"/>
      <c r="JR302"/>
      <c r="JS302"/>
      <c r="JT302"/>
      <c r="JU302"/>
      <c r="JV302" t="s">
        <v>821</v>
      </c>
      <c r="JW302">
        <v>350</v>
      </c>
      <c r="JX302">
        <v>200</v>
      </c>
      <c r="JY302">
        <v>200</v>
      </c>
      <c r="JZ302"/>
      <c r="KA302">
        <v>200</v>
      </c>
      <c r="KB302">
        <v>0</v>
      </c>
      <c r="KC302">
        <v>0</v>
      </c>
      <c r="KD302"/>
      <c r="KE302" t="s">
        <v>841</v>
      </c>
      <c r="KF302"/>
      <c r="KG302"/>
      <c r="KH302" t="s">
        <v>797</v>
      </c>
      <c r="KI302" t="s">
        <v>800</v>
      </c>
      <c r="KJ302">
        <v>0</v>
      </c>
      <c r="KK302">
        <v>1</v>
      </c>
      <c r="KL302">
        <v>0</v>
      </c>
      <c r="KM302">
        <v>0</v>
      </c>
      <c r="KN302">
        <v>0</v>
      </c>
      <c r="KO302">
        <v>0</v>
      </c>
      <c r="KP302">
        <v>0</v>
      </c>
      <c r="KQ302">
        <v>0</v>
      </c>
      <c r="KR302">
        <v>0</v>
      </c>
      <c r="KS302">
        <v>0</v>
      </c>
      <c r="KT302">
        <v>0</v>
      </c>
      <c r="KU302">
        <v>0</v>
      </c>
      <c r="KV302">
        <v>0</v>
      </c>
      <c r="KW302">
        <v>0</v>
      </c>
      <c r="KX302">
        <v>0</v>
      </c>
      <c r="KY302"/>
      <c r="KZ302"/>
      <c r="LA302" t="s">
        <v>821</v>
      </c>
      <c r="LB302">
        <v>500</v>
      </c>
      <c r="LC302">
        <v>100</v>
      </c>
      <c r="LD302">
        <v>100</v>
      </c>
      <c r="LE302"/>
      <c r="LF302">
        <v>50</v>
      </c>
      <c r="LG302">
        <v>100</v>
      </c>
      <c r="LH302">
        <v>50</v>
      </c>
      <c r="LI302" t="s">
        <v>873</v>
      </c>
      <c r="LJ302" t="s">
        <v>841</v>
      </c>
      <c r="LK302"/>
      <c r="LL302"/>
      <c r="LM302" t="s">
        <v>797</v>
      </c>
      <c r="LN302" t="s">
        <v>800</v>
      </c>
      <c r="LO302">
        <v>0</v>
      </c>
      <c r="LP302">
        <v>1</v>
      </c>
      <c r="LQ302">
        <v>0</v>
      </c>
      <c r="LR302">
        <v>0</v>
      </c>
      <c r="LS302">
        <v>0</v>
      </c>
      <c r="LT302">
        <v>0</v>
      </c>
      <c r="LU302">
        <v>0</v>
      </c>
      <c r="LV302">
        <v>0</v>
      </c>
      <c r="LW302">
        <v>0</v>
      </c>
      <c r="LX302">
        <v>0</v>
      </c>
      <c r="LY302">
        <v>0</v>
      </c>
      <c r="LZ302">
        <v>0</v>
      </c>
      <c r="MA302">
        <v>0</v>
      </c>
      <c r="MB302">
        <v>0</v>
      </c>
      <c r="MC302">
        <v>0</v>
      </c>
      <c r="MD302"/>
      <c r="ME302"/>
      <c r="MF302"/>
      <c r="MG302"/>
      <c r="MH302"/>
      <c r="MI302"/>
      <c r="MJ302"/>
      <c r="MK302"/>
      <c r="ML302"/>
      <c r="MM302"/>
      <c r="MN302"/>
      <c r="MO302"/>
      <c r="MP302"/>
      <c r="MQ302"/>
      <c r="MR302"/>
      <c r="MS302"/>
      <c r="MT302"/>
      <c r="MU302"/>
      <c r="MV302"/>
      <c r="MW302"/>
      <c r="MX302"/>
      <c r="MY302"/>
      <c r="MZ302"/>
      <c r="NA302"/>
      <c r="NB302"/>
      <c r="NC302"/>
      <c r="ND302"/>
      <c r="NE302"/>
      <c r="NF302"/>
      <c r="NG302"/>
      <c r="NH302"/>
      <c r="NI302"/>
      <c r="NJ302"/>
      <c r="NK302" t="s">
        <v>821</v>
      </c>
      <c r="NL302">
        <v>500</v>
      </c>
      <c r="NM302">
        <v>400</v>
      </c>
      <c r="NN302">
        <v>400</v>
      </c>
      <c r="NO302"/>
      <c r="NP302">
        <v>200</v>
      </c>
      <c r="NQ302">
        <v>100</v>
      </c>
      <c r="NR302">
        <v>200</v>
      </c>
      <c r="NS302" t="s">
        <v>1007</v>
      </c>
      <c r="NT302" t="s">
        <v>798</v>
      </c>
      <c r="NU302" t="s">
        <v>1008</v>
      </c>
      <c r="NV302"/>
      <c r="NW302" t="s">
        <v>797</v>
      </c>
      <c r="NX302" t="s">
        <v>808</v>
      </c>
      <c r="NY302">
        <v>0</v>
      </c>
      <c r="NZ302">
        <v>1</v>
      </c>
      <c r="OA302">
        <v>0</v>
      </c>
      <c r="OB302">
        <v>0</v>
      </c>
      <c r="OC302">
        <v>0</v>
      </c>
      <c r="OD302">
        <v>0</v>
      </c>
      <c r="OE302">
        <v>0</v>
      </c>
      <c r="OF302">
        <v>0</v>
      </c>
      <c r="OG302">
        <v>0</v>
      </c>
      <c r="OH302">
        <v>0</v>
      </c>
      <c r="OI302">
        <v>0</v>
      </c>
      <c r="OJ302">
        <v>0</v>
      </c>
      <c r="OK302">
        <v>1</v>
      </c>
      <c r="OL302">
        <v>0</v>
      </c>
      <c r="OM302">
        <v>0</v>
      </c>
      <c r="ON302"/>
      <c r="OO302"/>
      <c r="OP302" t="s">
        <v>821</v>
      </c>
      <c r="OQ302">
        <v>200</v>
      </c>
      <c r="OR302">
        <v>100</v>
      </c>
      <c r="OS302">
        <v>75</v>
      </c>
      <c r="OT302"/>
      <c r="OU302">
        <v>94</v>
      </c>
      <c r="OV302">
        <v>-20.212765957446809</v>
      </c>
      <c r="OW302">
        <v>-19</v>
      </c>
      <c r="OX302" t="s">
        <v>3120</v>
      </c>
      <c r="OY302" t="s">
        <v>841</v>
      </c>
      <c r="OZ302"/>
      <c r="PA302"/>
      <c r="PB302" t="s">
        <v>797</v>
      </c>
      <c r="PC302" t="s">
        <v>800</v>
      </c>
      <c r="PD302">
        <v>0</v>
      </c>
      <c r="PE302">
        <v>1</v>
      </c>
      <c r="PF302">
        <v>0</v>
      </c>
      <c r="PG302">
        <v>0</v>
      </c>
      <c r="PH302">
        <v>0</v>
      </c>
      <c r="PI302">
        <v>0</v>
      </c>
      <c r="PJ302">
        <v>0</v>
      </c>
      <c r="PK302">
        <v>0</v>
      </c>
      <c r="PL302">
        <v>0</v>
      </c>
      <c r="PM302">
        <v>0</v>
      </c>
      <c r="PN302">
        <v>0</v>
      </c>
      <c r="PO302">
        <v>0</v>
      </c>
      <c r="PP302">
        <v>0</v>
      </c>
      <c r="PQ302">
        <v>0</v>
      </c>
      <c r="PR302">
        <v>0</v>
      </c>
      <c r="PS302"/>
      <c r="PT302"/>
      <c r="PU302"/>
      <c r="PV302"/>
      <c r="PW302"/>
      <c r="PX302"/>
      <c r="PY302"/>
      <c r="PZ302"/>
      <c r="QA302"/>
      <c r="QB302"/>
      <c r="QC302"/>
      <c r="QD302"/>
      <c r="QE302"/>
      <c r="QF302"/>
      <c r="QG302"/>
      <c r="QH302"/>
      <c r="QI302"/>
      <c r="QJ302"/>
      <c r="QK302"/>
      <c r="QL302"/>
      <c r="QM302"/>
      <c r="QN302"/>
      <c r="QO302"/>
      <c r="QP302"/>
      <c r="QQ302"/>
      <c r="QR302"/>
      <c r="QS302"/>
      <c r="QT302"/>
      <c r="QU302"/>
      <c r="QV302"/>
      <c r="QW302"/>
      <c r="QX302"/>
      <c r="QY302"/>
      <c r="QZ302"/>
      <c r="RA302"/>
      <c r="RB302"/>
      <c r="RC302"/>
      <c r="RD302"/>
      <c r="RE302"/>
      <c r="RF302"/>
      <c r="RG302"/>
      <c r="RH302"/>
      <c r="RI302"/>
      <c r="RJ302"/>
      <c r="RK302"/>
      <c r="RL302"/>
      <c r="RM302"/>
      <c r="RN302"/>
      <c r="RO302"/>
      <c r="RP302"/>
      <c r="RQ302"/>
      <c r="RR302"/>
      <c r="RS302"/>
      <c r="RT302"/>
      <c r="RU302"/>
      <c r="RV302"/>
      <c r="RW302"/>
      <c r="RX302"/>
      <c r="RY302"/>
      <c r="RZ302"/>
      <c r="SA302"/>
      <c r="SB302"/>
      <c r="SC302"/>
      <c r="SD302"/>
      <c r="SE302"/>
      <c r="SF302"/>
      <c r="SG302"/>
      <c r="SH302"/>
      <c r="SI302"/>
      <c r="SJ302"/>
      <c r="SK302"/>
      <c r="SL302"/>
      <c r="SM302"/>
      <c r="SN302"/>
      <c r="SO302"/>
      <c r="SP302"/>
      <c r="SQ302"/>
      <c r="SR302"/>
      <c r="SS302"/>
      <c r="ST302"/>
      <c r="SU302"/>
      <c r="SV302"/>
      <c r="SW302"/>
      <c r="SX302"/>
      <c r="SY302"/>
      <c r="SZ302"/>
      <c r="TA302"/>
      <c r="TB302"/>
      <c r="TC302"/>
      <c r="TD302"/>
      <c r="TE302"/>
      <c r="TF302"/>
      <c r="TG302"/>
      <c r="TH302"/>
      <c r="TI302"/>
      <c r="TJ302"/>
      <c r="TK302"/>
      <c r="TL302"/>
      <c r="TM302"/>
      <c r="TN302"/>
      <c r="TO302"/>
      <c r="TP302"/>
      <c r="TQ302"/>
      <c r="TR302"/>
      <c r="TS302"/>
      <c r="TT302"/>
      <c r="TU302"/>
      <c r="TV302"/>
      <c r="TW302"/>
      <c r="TX302"/>
      <c r="TY302"/>
      <c r="TZ302"/>
      <c r="UA302"/>
      <c r="UB302"/>
      <c r="UC302"/>
      <c r="UD302"/>
      <c r="UE302"/>
      <c r="UF302"/>
      <c r="UG302"/>
      <c r="UH302"/>
      <c r="UI302"/>
      <c r="UJ302"/>
      <c r="UK302"/>
      <c r="UL302"/>
      <c r="UM302"/>
      <c r="UN302"/>
      <c r="UO302"/>
      <c r="UP302"/>
      <c r="UQ302"/>
      <c r="UR302"/>
      <c r="US302"/>
      <c r="UT302"/>
      <c r="UU302"/>
      <c r="UV302"/>
      <c r="UW302"/>
      <c r="UX302"/>
      <c r="UY302"/>
      <c r="UZ302"/>
      <c r="VA302"/>
      <c r="VB302"/>
      <c r="VC302"/>
      <c r="VD302"/>
      <c r="VE302"/>
      <c r="VF302"/>
      <c r="VG302"/>
      <c r="VH302"/>
      <c r="VI302"/>
      <c r="VJ302"/>
      <c r="VK302"/>
      <c r="VL302"/>
      <c r="VM302"/>
      <c r="VN302"/>
      <c r="VO302"/>
      <c r="VP302"/>
      <c r="VQ302"/>
      <c r="VR302"/>
      <c r="VS302"/>
      <c r="VT302"/>
      <c r="VU302"/>
      <c r="VV302"/>
      <c r="VW302"/>
      <c r="VX302"/>
      <c r="VY302"/>
      <c r="VZ302"/>
      <c r="WA302"/>
      <c r="WB302"/>
      <c r="WC302"/>
      <c r="WD302"/>
      <c r="WE302"/>
      <c r="WF302"/>
      <c r="WG302"/>
      <c r="WH302"/>
      <c r="WI302"/>
      <c r="WJ302"/>
      <c r="WK302"/>
      <c r="WL302"/>
      <c r="WM302"/>
      <c r="WN302"/>
      <c r="WO302"/>
      <c r="WP302"/>
      <c r="WQ302"/>
      <c r="WR302"/>
      <c r="WS302"/>
      <c r="WT302"/>
      <c r="WU302"/>
      <c r="WV302"/>
      <c r="WW302"/>
      <c r="WX302"/>
      <c r="WY302"/>
      <c r="WZ302"/>
      <c r="XA302"/>
      <c r="XB302"/>
      <c r="XC302"/>
      <c r="XD302"/>
      <c r="XE302"/>
      <c r="XF302"/>
      <c r="XG302"/>
      <c r="XH302"/>
      <c r="XI302"/>
      <c r="XJ302"/>
      <c r="XK302"/>
      <c r="XL302"/>
      <c r="XM302"/>
      <c r="XN302"/>
      <c r="XO302"/>
      <c r="XP302"/>
      <c r="XQ302"/>
      <c r="XR302"/>
      <c r="XS302"/>
      <c r="XT302"/>
      <c r="XU302"/>
      <c r="XV302"/>
      <c r="XW302"/>
      <c r="XX302"/>
      <c r="XY302"/>
      <c r="XZ302"/>
      <c r="YA302"/>
      <c r="YB302"/>
      <c r="YC302"/>
      <c r="YD302"/>
      <c r="YE302"/>
      <c r="YF302"/>
      <c r="YG302"/>
      <c r="YH302"/>
      <c r="YI302"/>
      <c r="YJ302"/>
      <c r="YK302"/>
      <c r="YL302"/>
      <c r="YM302"/>
      <c r="YN302"/>
      <c r="YO302"/>
      <c r="YP302"/>
      <c r="YQ302"/>
      <c r="YR302"/>
      <c r="YS302"/>
      <c r="YT302"/>
      <c r="YU302"/>
      <c r="YV302"/>
      <c r="YW302"/>
      <c r="YX302"/>
      <c r="YY302"/>
      <c r="YZ302"/>
      <c r="ZA302"/>
      <c r="ZB302"/>
      <c r="ZC302"/>
      <c r="ZD302"/>
      <c r="ZE302"/>
      <c r="ZF302"/>
      <c r="ZG302"/>
      <c r="ZH302"/>
      <c r="ZI302"/>
      <c r="ZJ302"/>
      <c r="ZK302"/>
      <c r="ZL302"/>
      <c r="ZM302"/>
      <c r="ZN302"/>
      <c r="ZO302"/>
      <c r="ZP302"/>
      <c r="ZQ302"/>
      <c r="ZR302"/>
      <c r="ZS302"/>
      <c r="ZT302"/>
      <c r="ZU302"/>
      <c r="ZV302"/>
      <c r="ZW302"/>
      <c r="ZX302"/>
      <c r="ZY302"/>
      <c r="ZZ302"/>
      <c r="AAA302"/>
      <c r="AAB302"/>
      <c r="AAC302"/>
      <c r="AAD302"/>
      <c r="AAE302"/>
      <c r="AAF302"/>
      <c r="AAG302"/>
      <c r="AAH302"/>
      <c r="AAI302"/>
      <c r="AAJ302"/>
      <c r="AAK302"/>
      <c r="AAL302"/>
      <c r="AAM302"/>
      <c r="AAN302"/>
      <c r="AAO302"/>
      <c r="AAP302"/>
      <c r="AAQ302"/>
      <c r="AAR302"/>
      <c r="AAS302"/>
      <c r="AAT302"/>
      <c r="AAU302"/>
      <c r="AAV302" t="s">
        <v>816</v>
      </c>
      <c r="AAW302"/>
      <c r="AAX302"/>
      <c r="AAY302"/>
      <c r="AAZ302"/>
      <c r="ABA302"/>
      <c r="ABB302"/>
      <c r="ABC302"/>
      <c r="ABD302"/>
      <c r="ABE302"/>
      <c r="ABF302"/>
      <c r="ABG302"/>
      <c r="ABH302" t="s">
        <v>816</v>
      </c>
      <c r="ABI302"/>
      <c r="ABJ302"/>
      <c r="ABK302"/>
      <c r="ABL302"/>
      <c r="ABM302"/>
      <c r="ABN302"/>
      <c r="ABO302"/>
      <c r="ABP302"/>
      <c r="ABQ302" t="s">
        <v>797</v>
      </c>
      <c r="ABR302" t="s">
        <v>2200</v>
      </c>
      <c r="ABS302">
        <v>1</v>
      </c>
      <c r="ABT302">
        <v>0</v>
      </c>
      <c r="ABU302">
        <v>0</v>
      </c>
      <c r="ABV302">
        <v>0</v>
      </c>
      <c r="ABW302">
        <v>0</v>
      </c>
      <c r="ABX302">
        <v>0</v>
      </c>
      <c r="ABY302">
        <v>0</v>
      </c>
      <c r="ABZ302">
        <v>0</v>
      </c>
      <c r="ACA302">
        <v>0</v>
      </c>
      <c r="ACB302">
        <v>0</v>
      </c>
      <c r="ACC302"/>
      <c r="ACD302" t="s">
        <v>797</v>
      </c>
      <c r="ACE302" t="s">
        <v>2200</v>
      </c>
      <c r="ACF302">
        <v>1</v>
      </c>
      <c r="ACG302">
        <v>0</v>
      </c>
      <c r="ACH302">
        <v>0</v>
      </c>
      <c r="ACI302">
        <v>0</v>
      </c>
      <c r="ACJ302">
        <v>0</v>
      </c>
      <c r="ACK302">
        <v>0</v>
      </c>
      <c r="ACL302">
        <v>0</v>
      </c>
      <c r="ACM302">
        <v>0</v>
      </c>
      <c r="ACN302">
        <v>0</v>
      </c>
      <c r="ACO302">
        <v>0</v>
      </c>
      <c r="ACP302"/>
      <c r="ACQ302" t="s">
        <v>873</v>
      </c>
      <c r="ACR302">
        <v>367842918</v>
      </c>
      <c r="ACS302" s="396">
        <v>44895.280474537038</v>
      </c>
      <c r="ACT302"/>
      <c r="ACU302"/>
      <c r="ACV302" t="s">
        <v>801</v>
      </c>
      <c r="ACW302"/>
      <c r="ACX302"/>
      <c r="ACY302">
        <v>302</v>
      </c>
    </row>
    <row r="303" spans="1:779" s="82" customFormat="1" x14ac:dyDescent="0.3">
      <c r="A303" t="s">
        <v>3121</v>
      </c>
      <c r="B303" s="396">
        <v>44894.5731571875</v>
      </c>
      <c r="C303" s="396">
        <v>44894.576087731482</v>
      </c>
      <c r="D303" s="396">
        <v>44894</v>
      </c>
      <c r="E303" t="s">
        <v>1004</v>
      </c>
      <c r="F303" s="396">
        <v>44894</v>
      </c>
      <c r="G303" t="s">
        <v>1005</v>
      </c>
      <c r="H303" t="s">
        <v>1006</v>
      </c>
      <c r="I303" t="s">
        <v>1006</v>
      </c>
      <c r="J303" t="s">
        <v>1006</v>
      </c>
      <c r="K303" t="s">
        <v>795</v>
      </c>
      <c r="L303" t="s">
        <v>839</v>
      </c>
      <c r="M303">
        <v>0</v>
      </c>
      <c r="N303">
        <v>0</v>
      </c>
      <c r="O303">
        <v>0</v>
      </c>
      <c r="P303">
        <v>0</v>
      </c>
      <c r="Q303">
        <v>0</v>
      </c>
      <c r="R303">
        <v>0</v>
      </c>
      <c r="S303">
        <v>0</v>
      </c>
      <c r="T303">
        <v>0</v>
      </c>
      <c r="U303">
        <v>1</v>
      </c>
      <c r="V303">
        <v>1</v>
      </c>
      <c r="W303">
        <v>0</v>
      </c>
      <c r="X303">
        <v>1</v>
      </c>
      <c r="Y303">
        <v>1</v>
      </c>
      <c r="Z303">
        <v>0</v>
      </c>
      <c r="AA303">
        <v>0</v>
      </c>
      <c r="AB303">
        <v>0</v>
      </c>
      <c r="AC303">
        <v>0</v>
      </c>
      <c r="AD303">
        <v>0</v>
      </c>
      <c r="AE303">
        <v>0</v>
      </c>
      <c r="AF303">
        <v>0</v>
      </c>
      <c r="AG303">
        <v>0</v>
      </c>
      <c r="AH303">
        <v>0</v>
      </c>
      <c r="AI303">
        <v>0</v>
      </c>
      <c r="AJ303"/>
      <c r="AK303"/>
      <c r="AL303"/>
      <c r="AM303"/>
      <c r="AN303"/>
      <c r="AO303"/>
      <c r="AP303"/>
      <c r="AQ303"/>
      <c r="AR303"/>
      <c r="AS303"/>
      <c r="AT303"/>
      <c r="AU303"/>
      <c r="AV303"/>
      <c r="AW303"/>
      <c r="AX303"/>
      <c r="AY303"/>
      <c r="AZ303"/>
      <c r="BA303"/>
      <c r="BB303"/>
      <c r="BC303"/>
      <c r="BD303"/>
      <c r="BE303"/>
      <c r="BF303"/>
      <c r="BG303"/>
      <c r="BH303"/>
      <c r="BI303"/>
      <c r="BJ303"/>
      <c r="BK303"/>
      <c r="BL303"/>
      <c r="BM303"/>
      <c r="BN303"/>
      <c r="BO303"/>
      <c r="BP303"/>
      <c r="BQ303"/>
      <c r="BR303"/>
      <c r="BS303"/>
      <c r="BT303"/>
      <c r="BU303"/>
      <c r="BV303"/>
      <c r="BW303"/>
      <c r="BX303"/>
      <c r="BY303"/>
      <c r="BZ303"/>
      <c r="CA303"/>
      <c r="CB303"/>
      <c r="CC303"/>
      <c r="CD303"/>
      <c r="CE303"/>
      <c r="CF303"/>
      <c r="CG303"/>
      <c r="CH303"/>
      <c r="CI303"/>
      <c r="CJ303"/>
      <c r="CK303"/>
      <c r="CL303"/>
      <c r="CM303"/>
      <c r="CN303"/>
      <c r="CO303"/>
      <c r="CP303"/>
      <c r="CQ303"/>
      <c r="CR303"/>
      <c r="CS303"/>
      <c r="CT303"/>
      <c r="CU303"/>
      <c r="CV303"/>
      <c r="CW303"/>
      <c r="CX303"/>
      <c r="CY303"/>
      <c r="CZ303"/>
      <c r="DA303"/>
      <c r="DB303"/>
      <c r="DC303"/>
      <c r="DD303"/>
      <c r="DE303"/>
      <c r="DF303"/>
      <c r="DG303"/>
      <c r="DH303"/>
      <c r="DI303"/>
      <c r="DJ303"/>
      <c r="DK303"/>
      <c r="DL303"/>
      <c r="DM303"/>
      <c r="DN303"/>
      <c r="DO303"/>
      <c r="DP303"/>
      <c r="DQ303"/>
      <c r="DR303"/>
      <c r="DS303"/>
      <c r="DT303"/>
      <c r="DU303"/>
      <c r="DV303"/>
      <c r="DW303"/>
      <c r="DX303"/>
      <c r="DY303"/>
      <c r="DZ303"/>
      <c r="EA303"/>
      <c r="EB303"/>
      <c r="EC303"/>
      <c r="ED303"/>
      <c r="EE303"/>
      <c r="EF303"/>
      <c r="EG303"/>
      <c r="EH303"/>
      <c r="EI303"/>
      <c r="EJ303"/>
      <c r="EK303"/>
      <c r="EL303"/>
      <c r="EM303"/>
      <c r="EN303"/>
      <c r="EO303"/>
      <c r="EP303"/>
      <c r="EQ303"/>
      <c r="ER303"/>
      <c r="ES303"/>
      <c r="ET303"/>
      <c r="EU303"/>
      <c r="EV303"/>
      <c r="EW303"/>
      <c r="EX303"/>
      <c r="EY303"/>
      <c r="EZ303"/>
      <c r="FA303"/>
      <c r="FB303"/>
      <c r="FC303"/>
      <c r="FD303"/>
      <c r="FE303"/>
      <c r="FF303"/>
      <c r="FG303"/>
      <c r="FH303"/>
      <c r="FI303"/>
      <c r="FJ303"/>
      <c r="FK303"/>
      <c r="FL303"/>
      <c r="FM303"/>
      <c r="FN303"/>
      <c r="FO303"/>
      <c r="FP303"/>
      <c r="FQ303"/>
      <c r="FR303"/>
      <c r="FS303"/>
      <c r="FT303"/>
      <c r="FU303"/>
      <c r="FV303"/>
      <c r="FW303"/>
      <c r="FX303"/>
      <c r="FY303"/>
      <c r="FZ303"/>
      <c r="GA303"/>
      <c r="GB303"/>
      <c r="GC303"/>
      <c r="GD303"/>
      <c r="GE303"/>
      <c r="GF303"/>
      <c r="GG303"/>
      <c r="GH303"/>
      <c r="GI303"/>
      <c r="GJ303"/>
      <c r="GK303"/>
      <c r="GL303"/>
      <c r="GM303"/>
      <c r="GN303"/>
      <c r="GO303"/>
      <c r="GP303"/>
      <c r="GQ303"/>
      <c r="GR303"/>
      <c r="GS303"/>
      <c r="GT303"/>
      <c r="GU303"/>
      <c r="GV303"/>
      <c r="GW303"/>
      <c r="GX303"/>
      <c r="GY303"/>
      <c r="GZ303"/>
      <c r="HA303"/>
      <c r="HB303"/>
      <c r="HC303"/>
      <c r="HD303"/>
      <c r="HE303"/>
      <c r="HF303"/>
      <c r="HG303"/>
      <c r="HH303"/>
      <c r="HI303"/>
      <c r="HJ303"/>
      <c r="HK303"/>
      <c r="HL303"/>
      <c r="HM303"/>
      <c r="HN303"/>
      <c r="HO303"/>
      <c r="HP303"/>
      <c r="HQ303"/>
      <c r="HR303"/>
      <c r="HS303"/>
      <c r="HT303"/>
      <c r="HU303"/>
      <c r="HV303"/>
      <c r="HW303"/>
      <c r="HX303"/>
      <c r="HY303"/>
      <c r="HZ303"/>
      <c r="IA303"/>
      <c r="IB303"/>
      <c r="IC303"/>
      <c r="ID303"/>
      <c r="IE303"/>
      <c r="IF303"/>
      <c r="IG303"/>
      <c r="IH303"/>
      <c r="II303"/>
      <c r="IJ303"/>
      <c r="IK303"/>
      <c r="IL303"/>
      <c r="IM303"/>
      <c r="IN303"/>
      <c r="IO303"/>
      <c r="IP303"/>
      <c r="IQ303"/>
      <c r="IR303"/>
      <c r="IS303"/>
      <c r="IT303"/>
      <c r="IU303"/>
      <c r="IV303"/>
      <c r="IW303"/>
      <c r="IX303"/>
      <c r="IY303"/>
      <c r="IZ303"/>
      <c r="JA303"/>
      <c r="JB303"/>
      <c r="JC303"/>
      <c r="JD303"/>
      <c r="JE303"/>
      <c r="JF303"/>
      <c r="JG303"/>
      <c r="JH303"/>
      <c r="JI303"/>
      <c r="JJ303"/>
      <c r="JK303"/>
      <c r="JL303"/>
      <c r="JM303"/>
      <c r="JN303"/>
      <c r="JO303"/>
      <c r="JP303"/>
      <c r="JQ303"/>
      <c r="JR303"/>
      <c r="JS303"/>
      <c r="JT303"/>
      <c r="JU303"/>
      <c r="JV303" t="s">
        <v>821</v>
      </c>
      <c r="JW303">
        <v>350</v>
      </c>
      <c r="JX303">
        <v>300</v>
      </c>
      <c r="JY303">
        <v>300</v>
      </c>
      <c r="JZ303"/>
      <c r="KA303">
        <v>200</v>
      </c>
      <c r="KB303">
        <v>50</v>
      </c>
      <c r="KC303">
        <v>100</v>
      </c>
      <c r="KD303" t="s">
        <v>1007</v>
      </c>
      <c r="KE303" t="s">
        <v>852</v>
      </c>
      <c r="KF303"/>
      <c r="KG303"/>
      <c r="KH303" t="s">
        <v>797</v>
      </c>
      <c r="KI303" t="s">
        <v>800</v>
      </c>
      <c r="KJ303">
        <v>0</v>
      </c>
      <c r="KK303">
        <v>1</v>
      </c>
      <c r="KL303">
        <v>0</v>
      </c>
      <c r="KM303">
        <v>0</v>
      </c>
      <c r="KN303">
        <v>0</v>
      </c>
      <c r="KO303">
        <v>0</v>
      </c>
      <c r="KP303">
        <v>0</v>
      </c>
      <c r="KQ303">
        <v>0</v>
      </c>
      <c r="KR303">
        <v>0</v>
      </c>
      <c r="KS303">
        <v>0</v>
      </c>
      <c r="KT303">
        <v>0</v>
      </c>
      <c r="KU303">
        <v>0</v>
      </c>
      <c r="KV303">
        <v>0</v>
      </c>
      <c r="KW303">
        <v>0</v>
      </c>
      <c r="KX303">
        <v>0</v>
      </c>
      <c r="KY303"/>
      <c r="KZ303"/>
      <c r="LA303" t="s">
        <v>821</v>
      </c>
      <c r="LB303">
        <v>500</v>
      </c>
      <c r="LC303">
        <v>100</v>
      </c>
      <c r="LD303">
        <v>100</v>
      </c>
      <c r="LE303"/>
      <c r="LF303">
        <v>50</v>
      </c>
      <c r="LG303">
        <v>100</v>
      </c>
      <c r="LH303">
        <v>50</v>
      </c>
      <c r="LI303" t="s">
        <v>3122</v>
      </c>
      <c r="LJ303" t="s">
        <v>841</v>
      </c>
      <c r="LK303"/>
      <c r="LL303"/>
      <c r="LM303" t="s">
        <v>816</v>
      </c>
      <c r="LN303"/>
      <c r="LO303"/>
      <c r="LP303"/>
      <c r="LQ303"/>
      <c r="LR303"/>
      <c r="LS303"/>
      <c r="LT303"/>
      <c r="LU303"/>
      <c r="LV303"/>
      <c r="LW303"/>
      <c r="LX303"/>
      <c r="LY303"/>
      <c r="LZ303"/>
      <c r="MA303"/>
      <c r="MB303"/>
      <c r="MC303"/>
      <c r="MD303"/>
      <c r="ME303"/>
      <c r="MF303"/>
      <c r="MG303"/>
      <c r="MH303"/>
      <c r="MI303"/>
      <c r="MJ303"/>
      <c r="MK303"/>
      <c r="ML303"/>
      <c r="MM303"/>
      <c r="MN303"/>
      <c r="MO303"/>
      <c r="MP303"/>
      <c r="MQ303"/>
      <c r="MR303"/>
      <c r="MS303"/>
      <c r="MT303"/>
      <c r="MU303"/>
      <c r="MV303"/>
      <c r="MW303"/>
      <c r="MX303"/>
      <c r="MY303"/>
      <c r="MZ303"/>
      <c r="NA303"/>
      <c r="NB303"/>
      <c r="NC303"/>
      <c r="ND303"/>
      <c r="NE303"/>
      <c r="NF303"/>
      <c r="NG303"/>
      <c r="NH303"/>
      <c r="NI303"/>
      <c r="NJ303"/>
      <c r="NK303" t="s">
        <v>821</v>
      </c>
      <c r="NL303">
        <v>500</v>
      </c>
      <c r="NM303">
        <v>300</v>
      </c>
      <c r="NN303">
        <v>300</v>
      </c>
      <c r="NO303"/>
      <c r="NP303">
        <v>200</v>
      </c>
      <c r="NQ303">
        <v>50</v>
      </c>
      <c r="NR303">
        <v>100</v>
      </c>
      <c r="NS303" t="s">
        <v>1007</v>
      </c>
      <c r="NT303" t="s">
        <v>852</v>
      </c>
      <c r="NU303"/>
      <c r="NV303"/>
      <c r="NW303" t="s">
        <v>797</v>
      </c>
      <c r="NX303" t="s">
        <v>800</v>
      </c>
      <c r="NY303">
        <v>0</v>
      </c>
      <c r="NZ303">
        <v>1</v>
      </c>
      <c r="OA303">
        <v>0</v>
      </c>
      <c r="OB303">
        <v>0</v>
      </c>
      <c r="OC303">
        <v>0</v>
      </c>
      <c r="OD303">
        <v>0</v>
      </c>
      <c r="OE303">
        <v>0</v>
      </c>
      <c r="OF303">
        <v>0</v>
      </c>
      <c r="OG303">
        <v>0</v>
      </c>
      <c r="OH303">
        <v>0</v>
      </c>
      <c r="OI303">
        <v>0</v>
      </c>
      <c r="OJ303">
        <v>0</v>
      </c>
      <c r="OK303">
        <v>0</v>
      </c>
      <c r="OL303">
        <v>0</v>
      </c>
      <c r="OM303">
        <v>0</v>
      </c>
      <c r="ON303"/>
      <c r="OO303"/>
      <c r="OP303" t="s">
        <v>821</v>
      </c>
      <c r="OQ303">
        <v>200</v>
      </c>
      <c r="OR303">
        <v>100</v>
      </c>
      <c r="OS303">
        <v>75</v>
      </c>
      <c r="OT303"/>
      <c r="OU303">
        <v>94</v>
      </c>
      <c r="OV303">
        <v>-20.212765957446809</v>
      </c>
      <c r="OW303">
        <v>-19</v>
      </c>
      <c r="OX303" t="s">
        <v>3123</v>
      </c>
      <c r="OY303" t="s">
        <v>841</v>
      </c>
      <c r="OZ303"/>
      <c r="PA303"/>
      <c r="PB303" t="s">
        <v>797</v>
      </c>
      <c r="PC303" t="s">
        <v>800</v>
      </c>
      <c r="PD303">
        <v>0</v>
      </c>
      <c r="PE303">
        <v>1</v>
      </c>
      <c r="PF303">
        <v>0</v>
      </c>
      <c r="PG303">
        <v>0</v>
      </c>
      <c r="PH303">
        <v>0</v>
      </c>
      <c r="PI303">
        <v>0</v>
      </c>
      <c r="PJ303">
        <v>0</v>
      </c>
      <c r="PK303">
        <v>0</v>
      </c>
      <c r="PL303">
        <v>0</v>
      </c>
      <c r="PM303">
        <v>0</v>
      </c>
      <c r="PN303">
        <v>0</v>
      </c>
      <c r="PO303">
        <v>0</v>
      </c>
      <c r="PP303">
        <v>0</v>
      </c>
      <c r="PQ303">
        <v>0</v>
      </c>
      <c r="PR303">
        <v>0</v>
      </c>
      <c r="PS303"/>
      <c r="PT303"/>
      <c r="PU303"/>
      <c r="PV303"/>
      <c r="PW303"/>
      <c r="PX303"/>
      <c r="PY303"/>
      <c r="PZ303"/>
      <c r="QA303"/>
      <c r="QB303"/>
      <c r="QC303"/>
      <c r="QD303"/>
      <c r="QE303"/>
      <c r="QF303"/>
      <c r="QG303"/>
      <c r="QH303"/>
      <c r="QI303"/>
      <c r="QJ303"/>
      <c r="QK303"/>
      <c r="QL303"/>
      <c r="QM303"/>
      <c r="QN303"/>
      <c r="QO303"/>
      <c r="QP303"/>
      <c r="QQ303"/>
      <c r="QR303"/>
      <c r="QS303"/>
      <c r="QT303"/>
      <c r="QU303"/>
      <c r="QV303"/>
      <c r="QW303"/>
      <c r="QX303"/>
      <c r="QY303"/>
      <c r="QZ303"/>
      <c r="RA303"/>
      <c r="RB303"/>
      <c r="RC303"/>
      <c r="RD303"/>
      <c r="RE303"/>
      <c r="RF303"/>
      <c r="RG303"/>
      <c r="RH303"/>
      <c r="RI303"/>
      <c r="RJ303"/>
      <c r="RK303"/>
      <c r="RL303"/>
      <c r="RM303"/>
      <c r="RN303"/>
      <c r="RO303"/>
      <c r="RP303"/>
      <c r="RQ303"/>
      <c r="RR303"/>
      <c r="RS303"/>
      <c r="RT303"/>
      <c r="RU303"/>
      <c r="RV303"/>
      <c r="RW303"/>
      <c r="RX303"/>
      <c r="RY303"/>
      <c r="RZ303"/>
      <c r="SA303"/>
      <c r="SB303"/>
      <c r="SC303"/>
      <c r="SD303"/>
      <c r="SE303"/>
      <c r="SF303"/>
      <c r="SG303"/>
      <c r="SH303"/>
      <c r="SI303"/>
      <c r="SJ303"/>
      <c r="SK303"/>
      <c r="SL303"/>
      <c r="SM303"/>
      <c r="SN303"/>
      <c r="SO303"/>
      <c r="SP303"/>
      <c r="SQ303"/>
      <c r="SR303"/>
      <c r="SS303"/>
      <c r="ST303"/>
      <c r="SU303"/>
      <c r="SV303"/>
      <c r="SW303"/>
      <c r="SX303"/>
      <c r="SY303"/>
      <c r="SZ303"/>
      <c r="TA303"/>
      <c r="TB303"/>
      <c r="TC303"/>
      <c r="TD303"/>
      <c r="TE303"/>
      <c r="TF303"/>
      <c r="TG303"/>
      <c r="TH303"/>
      <c r="TI303"/>
      <c r="TJ303"/>
      <c r="TK303"/>
      <c r="TL303"/>
      <c r="TM303"/>
      <c r="TN303"/>
      <c r="TO303"/>
      <c r="TP303"/>
      <c r="TQ303"/>
      <c r="TR303"/>
      <c r="TS303"/>
      <c r="TT303"/>
      <c r="TU303"/>
      <c r="TV303"/>
      <c r="TW303"/>
      <c r="TX303"/>
      <c r="TY303"/>
      <c r="TZ303"/>
      <c r="UA303"/>
      <c r="UB303"/>
      <c r="UC303"/>
      <c r="UD303"/>
      <c r="UE303"/>
      <c r="UF303"/>
      <c r="UG303"/>
      <c r="UH303"/>
      <c r="UI303"/>
      <c r="UJ303"/>
      <c r="UK303"/>
      <c r="UL303"/>
      <c r="UM303"/>
      <c r="UN303"/>
      <c r="UO303"/>
      <c r="UP303"/>
      <c r="UQ303"/>
      <c r="UR303"/>
      <c r="US303"/>
      <c r="UT303"/>
      <c r="UU303"/>
      <c r="UV303"/>
      <c r="UW303"/>
      <c r="UX303"/>
      <c r="UY303"/>
      <c r="UZ303"/>
      <c r="VA303"/>
      <c r="VB303"/>
      <c r="VC303"/>
      <c r="VD303"/>
      <c r="VE303"/>
      <c r="VF303"/>
      <c r="VG303"/>
      <c r="VH303"/>
      <c r="VI303"/>
      <c r="VJ303"/>
      <c r="VK303"/>
      <c r="VL303"/>
      <c r="VM303"/>
      <c r="VN303"/>
      <c r="VO303"/>
      <c r="VP303"/>
      <c r="VQ303"/>
      <c r="VR303"/>
      <c r="VS303"/>
      <c r="VT303"/>
      <c r="VU303"/>
      <c r="VV303"/>
      <c r="VW303"/>
      <c r="VX303"/>
      <c r="VY303"/>
      <c r="VZ303"/>
      <c r="WA303"/>
      <c r="WB303"/>
      <c r="WC303"/>
      <c r="WD303"/>
      <c r="WE303"/>
      <c r="WF303"/>
      <c r="WG303"/>
      <c r="WH303"/>
      <c r="WI303"/>
      <c r="WJ303"/>
      <c r="WK303"/>
      <c r="WL303"/>
      <c r="WM303"/>
      <c r="WN303"/>
      <c r="WO303"/>
      <c r="WP303"/>
      <c r="WQ303"/>
      <c r="WR303"/>
      <c r="WS303"/>
      <c r="WT303"/>
      <c r="WU303"/>
      <c r="WV303"/>
      <c r="WW303"/>
      <c r="WX303"/>
      <c r="WY303"/>
      <c r="WZ303"/>
      <c r="XA303"/>
      <c r="XB303"/>
      <c r="XC303"/>
      <c r="XD303"/>
      <c r="XE303"/>
      <c r="XF303"/>
      <c r="XG303"/>
      <c r="XH303"/>
      <c r="XI303"/>
      <c r="XJ303"/>
      <c r="XK303"/>
      <c r="XL303"/>
      <c r="XM303"/>
      <c r="XN303"/>
      <c r="XO303"/>
      <c r="XP303"/>
      <c r="XQ303"/>
      <c r="XR303"/>
      <c r="XS303"/>
      <c r="XT303"/>
      <c r="XU303"/>
      <c r="XV303"/>
      <c r="XW303"/>
      <c r="XX303"/>
      <c r="XY303"/>
      <c r="XZ303"/>
      <c r="YA303"/>
      <c r="YB303"/>
      <c r="YC303"/>
      <c r="YD303"/>
      <c r="YE303"/>
      <c r="YF303"/>
      <c r="YG303"/>
      <c r="YH303"/>
      <c r="YI303"/>
      <c r="YJ303"/>
      <c r="YK303"/>
      <c r="YL303"/>
      <c r="YM303"/>
      <c r="YN303"/>
      <c r="YO303"/>
      <c r="YP303"/>
      <c r="YQ303"/>
      <c r="YR303"/>
      <c r="YS303"/>
      <c r="YT303"/>
      <c r="YU303"/>
      <c r="YV303"/>
      <c r="YW303"/>
      <c r="YX303"/>
      <c r="YY303"/>
      <c r="YZ303"/>
      <c r="ZA303"/>
      <c r="ZB303"/>
      <c r="ZC303"/>
      <c r="ZD303"/>
      <c r="ZE303"/>
      <c r="ZF303"/>
      <c r="ZG303"/>
      <c r="ZH303"/>
      <c r="ZI303"/>
      <c r="ZJ303"/>
      <c r="ZK303"/>
      <c r="ZL303"/>
      <c r="ZM303"/>
      <c r="ZN303"/>
      <c r="ZO303"/>
      <c r="ZP303"/>
      <c r="ZQ303"/>
      <c r="ZR303"/>
      <c r="ZS303"/>
      <c r="ZT303"/>
      <c r="ZU303"/>
      <c r="ZV303"/>
      <c r="ZW303"/>
      <c r="ZX303"/>
      <c r="ZY303"/>
      <c r="ZZ303"/>
      <c r="AAA303"/>
      <c r="AAB303"/>
      <c r="AAC303"/>
      <c r="AAD303"/>
      <c r="AAE303"/>
      <c r="AAF303"/>
      <c r="AAG303"/>
      <c r="AAH303"/>
      <c r="AAI303"/>
      <c r="AAJ303"/>
      <c r="AAK303"/>
      <c r="AAL303"/>
      <c r="AAM303"/>
      <c r="AAN303"/>
      <c r="AAO303"/>
      <c r="AAP303"/>
      <c r="AAQ303"/>
      <c r="AAR303"/>
      <c r="AAS303"/>
      <c r="AAT303"/>
      <c r="AAU303"/>
      <c r="AAV303" t="s">
        <v>816</v>
      </c>
      <c r="AAW303"/>
      <c r="AAX303"/>
      <c r="AAY303"/>
      <c r="AAZ303"/>
      <c r="ABA303"/>
      <c r="ABB303"/>
      <c r="ABC303"/>
      <c r="ABD303"/>
      <c r="ABE303"/>
      <c r="ABF303"/>
      <c r="ABG303"/>
      <c r="ABH303" t="s">
        <v>816</v>
      </c>
      <c r="ABI303"/>
      <c r="ABJ303"/>
      <c r="ABK303"/>
      <c r="ABL303"/>
      <c r="ABM303"/>
      <c r="ABN303"/>
      <c r="ABO303"/>
      <c r="ABP303"/>
      <c r="ABQ303" t="s">
        <v>797</v>
      </c>
      <c r="ABR303" t="s">
        <v>2200</v>
      </c>
      <c r="ABS303">
        <v>1</v>
      </c>
      <c r="ABT303">
        <v>0</v>
      </c>
      <c r="ABU303">
        <v>0</v>
      </c>
      <c r="ABV303">
        <v>0</v>
      </c>
      <c r="ABW303">
        <v>0</v>
      </c>
      <c r="ABX303">
        <v>0</v>
      </c>
      <c r="ABY303">
        <v>0</v>
      </c>
      <c r="ABZ303">
        <v>0</v>
      </c>
      <c r="ACA303">
        <v>0</v>
      </c>
      <c r="ACB303">
        <v>0</v>
      </c>
      <c r="ACC303"/>
      <c r="ACD303" t="s">
        <v>797</v>
      </c>
      <c r="ACE303" t="s">
        <v>2200</v>
      </c>
      <c r="ACF303">
        <v>1</v>
      </c>
      <c r="ACG303">
        <v>0</v>
      </c>
      <c r="ACH303">
        <v>0</v>
      </c>
      <c r="ACI303">
        <v>0</v>
      </c>
      <c r="ACJ303">
        <v>0</v>
      </c>
      <c r="ACK303">
        <v>0</v>
      </c>
      <c r="ACL303">
        <v>0</v>
      </c>
      <c r="ACM303">
        <v>0</v>
      </c>
      <c r="ACN303">
        <v>0</v>
      </c>
      <c r="ACO303">
        <v>0</v>
      </c>
      <c r="ACP303"/>
      <c r="ACQ303" t="s">
        <v>873</v>
      </c>
      <c r="ACR303">
        <v>367842932</v>
      </c>
      <c r="ACS303" s="396">
        <v>44895.280509259261</v>
      </c>
      <c r="ACT303"/>
      <c r="ACU303"/>
      <c r="ACV303" t="s">
        <v>801</v>
      </c>
      <c r="ACW303"/>
      <c r="ACX303"/>
      <c r="ACY303">
        <v>303</v>
      </c>
    </row>
    <row r="304" spans="1:779" s="82" customFormat="1" x14ac:dyDescent="0.3">
      <c r="A304" t="s">
        <v>3124</v>
      </c>
      <c r="B304" s="396">
        <v>44894.57629474537</v>
      </c>
      <c r="C304" s="396">
        <v>44894.579235694437</v>
      </c>
      <c r="D304" s="396">
        <v>44894</v>
      </c>
      <c r="E304" t="s">
        <v>1004</v>
      </c>
      <c r="F304" s="396">
        <v>44894</v>
      </c>
      <c r="G304" t="s">
        <v>1005</v>
      </c>
      <c r="H304" t="s">
        <v>1006</v>
      </c>
      <c r="I304" t="s">
        <v>1006</v>
      </c>
      <c r="J304" t="s">
        <v>1006</v>
      </c>
      <c r="K304" t="s">
        <v>795</v>
      </c>
      <c r="L304" t="s">
        <v>839</v>
      </c>
      <c r="M304">
        <v>0</v>
      </c>
      <c r="N304">
        <v>0</v>
      </c>
      <c r="O304">
        <v>0</v>
      </c>
      <c r="P304">
        <v>0</v>
      </c>
      <c r="Q304">
        <v>0</v>
      </c>
      <c r="R304">
        <v>0</v>
      </c>
      <c r="S304">
        <v>0</v>
      </c>
      <c r="T304">
        <v>0</v>
      </c>
      <c r="U304">
        <v>1</v>
      </c>
      <c r="V304">
        <v>1</v>
      </c>
      <c r="W304">
        <v>0</v>
      </c>
      <c r="X304">
        <v>1</v>
      </c>
      <c r="Y304">
        <v>1</v>
      </c>
      <c r="Z304">
        <v>0</v>
      </c>
      <c r="AA304">
        <v>0</v>
      </c>
      <c r="AB304">
        <v>0</v>
      </c>
      <c r="AC304">
        <v>0</v>
      </c>
      <c r="AD304">
        <v>0</v>
      </c>
      <c r="AE304">
        <v>0</v>
      </c>
      <c r="AF304">
        <v>0</v>
      </c>
      <c r="AG304">
        <v>0</v>
      </c>
      <c r="AH304">
        <v>0</v>
      </c>
      <c r="AI304">
        <v>0</v>
      </c>
      <c r="AJ304"/>
      <c r="AK304"/>
      <c r="AL304"/>
      <c r="AM304"/>
      <c r="AN304"/>
      <c r="AO304"/>
      <c r="AP304"/>
      <c r="AQ304"/>
      <c r="AR304"/>
      <c r="AS304"/>
      <c r="AT304"/>
      <c r="AU304"/>
      <c r="AV304"/>
      <c r="AW304"/>
      <c r="AX304"/>
      <c r="AY304"/>
      <c r="AZ304"/>
      <c r="BA304"/>
      <c r="BB304"/>
      <c r="BC304"/>
      <c r="BD304"/>
      <c r="BE304"/>
      <c r="BF304"/>
      <c r="BG304"/>
      <c r="BH304"/>
      <c r="BI304"/>
      <c r="BJ304"/>
      <c r="BK304"/>
      <c r="BL304"/>
      <c r="BM304"/>
      <c r="BN304"/>
      <c r="BO304"/>
      <c r="BP304"/>
      <c r="BQ304"/>
      <c r="BR304"/>
      <c r="BS304"/>
      <c r="BT304"/>
      <c r="BU304"/>
      <c r="BV304"/>
      <c r="BW304"/>
      <c r="BX304"/>
      <c r="BY304"/>
      <c r="BZ304"/>
      <c r="CA304"/>
      <c r="CB304"/>
      <c r="CC304"/>
      <c r="CD304"/>
      <c r="CE304"/>
      <c r="CF304"/>
      <c r="CG304"/>
      <c r="CH304"/>
      <c r="CI304"/>
      <c r="CJ304"/>
      <c r="CK304"/>
      <c r="CL304"/>
      <c r="CM304"/>
      <c r="CN304"/>
      <c r="CO304"/>
      <c r="CP304"/>
      <c r="CQ304"/>
      <c r="CR304"/>
      <c r="CS304"/>
      <c r="CT304"/>
      <c r="CU304"/>
      <c r="CV304"/>
      <c r="CW304"/>
      <c r="CX304"/>
      <c r="CY304"/>
      <c r="CZ304"/>
      <c r="DA304"/>
      <c r="DB304"/>
      <c r="DC304"/>
      <c r="DD304"/>
      <c r="DE304"/>
      <c r="DF304"/>
      <c r="DG304"/>
      <c r="DH304"/>
      <c r="DI304"/>
      <c r="DJ304"/>
      <c r="DK304"/>
      <c r="DL304"/>
      <c r="DM304"/>
      <c r="DN304"/>
      <c r="DO304"/>
      <c r="DP304"/>
      <c r="DQ304"/>
      <c r="DR304"/>
      <c r="DS304"/>
      <c r="DT304"/>
      <c r="DU304"/>
      <c r="DV304"/>
      <c r="DW304"/>
      <c r="DX304"/>
      <c r="DY304"/>
      <c r="DZ304"/>
      <c r="EA304"/>
      <c r="EB304"/>
      <c r="EC304"/>
      <c r="ED304"/>
      <c r="EE304"/>
      <c r="EF304"/>
      <c r="EG304"/>
      <c r="EH304"/>
      <c r="EI304"/>
      <c r="EJ304"/>
      <c r="EK304"/>
      <c r="EL304"/>
      <c r="EM304"/>
      <c r="EN304"/>
      <c r="EO304"/>
      <c r="EP304"/>
      <c r="EQ304"/>
      <c r="ER304"/>
      <c r="ES304"/>
      <c r="ET304"/>
      <c r="EU304"/>
      <c r="EV304"/>
      <c r="EW304"/>
      <c r="EX304"/>
      <c r="EY304"/>
      <c r="EZ304"/>
      <c r="FA304"/>
      <c r="FB304"/>
      <c r="FC304"/>
      <c r="FD304"/>
      <c r="FE304"/>
      <c r="FF304"/>
      <c r="FG304"/>
      <c r="FH304"/>
      <c r="FI304"/>
      <c r="FJ304"/>
      <c r="FK304"/>
      <c r="FL304"/>
      <c r="FM304"/>
      <c r="FN304"/>
      <c r="FO304"/>
      <c r="FP304"/>
      <c r="FQ304"/>
      <c r="FR304"/>
      <c r="FS304"/>
      <c r="FT304"/>
      <c r="FU304"/>
      <c r="FV304"/>
      <c r="FW304"/>
      <c r="FX304"/>
      <c r="FY304"/>
      <c r="FZ304"/>
      <c r="GA304"/>
      <c r="GB304"/>
      <c r="GC304"/>
      <c r="GD304"/>
      <c r="GE304"/>
      <c r="GF304"/>
      <c r="GG304"/>
      <c r="GH304"/>
      <c r="GI304"/>
      <c r="GJ304"/>
      <c r="GK304"/>
      <c r="GL304"/>
      <c r="GM304"/>
      <c r="GN304"/>
      <c r="GO304"/>
      <c r="GP304"/>
      <c r="GQ304"/>
      <c r="GR304"/>
      <c r="GS304"/>
      <c r="GT304"/>
      <c r="GU304"/>
      <c r="GV304"/>
      <c r="GW304"/>
      <c r="GX304"/>
      <c r="GY304"/>
      <c r="GZ304"/>
      <c r="HA304"/>
      <c r="HB304"/>
      <c r="HC304"/>
      <c r="HD304"/>
      <c r="HE304"/>
      <c r="HF304"/>
      <c r="HG304"/>
      <c r="HH304"/>
      <c r="HI304"/>
      <c r="HJ304"/>
      <c r="HK304"/>
      <c r="HL304"/>
      <c r="HM304"/>
      <c r="HN304"/>
      <c r="HO304"/>
      <c r="HP304"/>
      <c r="HQ304"/>
      <c r="HR304"/>
      <c r="HS304"/>
      <c r="HT304"/>
      <c r="HU304"/>
      <c r="HV304"/>
      <c r="HW304"/>
      <c r="HX304"/>
      <c r="HY304"/>
      <c r="HZ304"/>
      <c r="IA304"/>
      <c r="IB304"/>
      <c r="IC304"/>
      <c r="ID304"/>
      <c r="IE304"/>
      <c r="IF304"/>
      <c r="IG304"/>
      <c r="IH304"/>
      <c r="II304"/>
      <c r="IJ304"/>
      <c r="IK304"/>
      <c r="IL304"/>
      <c r="IM304"/>
      <c r="IN304"/>
      <c r="IO304"/>
      <c r="IP304"/>
      <c r="IQ304"/>
      <c r="IR304"/>
      <c r="IS304"/>
      <c r="IT304"/>
      <c r="IU304"/>
      <c r="IV304"/>
      <c r="IW304"/>
      <c r="IX304"/>
      <c r="IY304"/>
      <c r="IZ304"/>
      <c r="JA304"/>
      <c r="JB304"/>
      <c r="JC304"/>
      <c r="JD304"/>
      <c r="JE304"/>
      <c r="JF304"/>
      <c r="JG304"/>
      <c r="JH304"/>
      <c r="JI304"/>
      <c r="JJ304"/>
      <c r="JK304"/>
      <c r="JL304"/>
      <c r="JM304"/>
      <c r="JN304"/>
      <c r="JO304"/>
      <c r="JP304"/>
      <c r="JQ304"/>
      <c r="JR304"/>
      <c r="JS304"/>
      <c r="JT304"/>
      <c r="JU304"/>
      <c r="JV304" t="s">
        <v>821</v>
      </c>
      <c r="JW304">
        <v>350</v>
      </c>
      <c r="JX304">
        <v>300</v>
      </c>
      <c r="JY304">
        <v>300</v>
      </c>
      <c r="JZ304"/>
      <c r="KA304">
        <v>200</v>
      </c>
      <c r="KB304">
        <v>50</v>
      </c>
      <c r="KC304">
        <v>100</v>
      </c>
      <c r="KD304" t="s">
        <v>1007</v>
      </c>
      <c r="KE304" t="s">
        <v>841</v>
      </c>
      <c r="KF304"/>
      <c r="KG304"/>
      <c r="KH304" t="s">
        <v>797</v>
      </c>
      <c r="KI304" t="s">
        <v>800</v>
      </c>
      <c r="KJ304">
        <v>0</v>
      </c>
      <c r="KK304">
        <v>1</v>
      </c>
      <c r="KL304">
        <v>0</v>
      </c>
      <c r="KM304">
        <v>0</v>
      </c>
      <c r="KN304">
        <v>0</v>
      </c>
      <c r="KO304">
        <v>0</v>
      </c>
      <c r="KP304">
        <v>0</v>
      </c>
      <c r="KQ304">
        <v>0</v>
      </c>
      <c r="KR304">
        <v>0</v>
      </c>
      <c r="KS304">
        <v>0</v>
      </c>
      <c r="KT304">
        <v>0</v>
      </c>
      <c r="KU304">
        <v>0</v>
      </c>
      <c r="KV304">
        <v>0</v>
      </c>
      <c r="KW304">
        <v>0</v>
      </c>
      <c r="KX304">
        <v>0</v>
      </c>
      <c r="KY304"/>
      <c r="KZ304"/>
      <c r="LA304" t="s">
        <v>821</v>
      </c>
      <c r="LB304">
        <v>500</v>
      </c>
      <c r="LC304">
        <v>100</v>
      </c>
      <c r="LD304">
        <v>100</v>
      </c>
      <c r="LE304"/>
      <c r="LF304">
        <v>50</v>
      </c>
      <c r="LG304">
        <v>100</v>
      </c>
      <c r="LH304">
        <v>50</v>
      </c>
      <c r="LI304" t="s">
        <v>3125</v>
      </c>
      <c r="LJ304" t="s">
        <v>841</v>
      </c>
      <c r="LK304"/>
      <c r="LL304"/>
      <c r="LM304" t="s">
        <v>797</v>
      </c>
      <c r="LN304" t="s">
        <v>800</v>
      </c>
      <c r="LO304">
        <v>0</v>
      </c>
      <c r="LP304">
        <v>1</v>
      </c>
      <c r="LQ304">
        <v>0</v>
      </c>
      <c r="LR304">
        <v>0</v>
      </c>
      <c r="LS304">
        <v>0</v>
      </c>
      <c r="LT304">
        <v>0</v>
      </c>
      <c r="LU304">
        <v>0</v>
      </c>
      <c r="LV304">
        <v>0</v>
      </c>
      <c r="LW304">
        <v>0</v>
      </c>
      <c r="LX304">
        <v>0</v>
      </c>
      <c r="LY304">
        <v>0</v>
      </c>
      <c r="LZ304">
        <v>0</v>
      </c>
      <c r="MA304">
        <v>0</v>
      </c>
      <c r="MB304">
        <v>0</v>
      </c>
      <c r="MC304">
        <v>0</v>
      </c>
      <c r="MD304"/>
      <c r="ME304"/>
      <c r="MF304"/>
      <c r="MG304"/>
      <c r="MH304"/>
      <c r="MI304"/>
      <c r="MJ304"/>
      <c r="MK304"/>
      <c r="ML304"/>
      <c r="MM304"/>
      <c r="MN304"/>
      <c r="MO304"/>
      <c r="MP304"/>
      <c r="MQ304"/>
      <c r="MR304"/>
      <c r="MS304"/>
      <c r="MT304"/>
      <c r="MU304"/>
      <c r="MV304"/>
      <c r="MW304"/>
      <c r="MX304"/>
      <c r="MY304"/>
      <c r="MZ304"/>
      <c r="NA304"/>
      <c r="NB304"/>
      <c r="NC304"/>
      <c r="ND304"/>
      <c r="NE304"/>
      <c r="NF304"/>
      <c r="NG304"/>
      <c r="NH304"/>
      <c r="NI304"/>
      <c r="NJ304"/>
      <c r="NK304" t="s">
        <v>821</v>
      </c>
      <c r="NL304">
        <v>500</v>
      </c>
      <c r="NM304">
        <v>300</v>
      </c>
      <c r="NN304">
        <v>300</v>
      </c>
      <c r="NO304"/>
      <c r="NP304">
        <v>200</v>
      </c>
      <c r="NQ304">
        <v>50</v>
      </c>
      <c r="NR304">
        <v>100</v>
      </c>
      <c r="NS304" t="s">
        <v>1007</v>
      </c>
      <c r="NT304" t="s">
        <v>841</v>
      </c>
      <c r="NU304"/>
      <c r="NV304"/>
      <c r="NW304" t="s">
        <v>797</v>
      </c>
      <c r="NX304" t="s">
        <v>800</v>
      </c>
      <c r="NY304">
        <v>0</v>
      </c>
      <c r="NZ304">
        <v>1</v>
      </c>
      <c r="OA304">
        <v>0</v>
      </c>
      <c r="OB304">
        <v>0</v>
      </c>
      <c r="OC304">
        <v>0</v>
      </c>
      <c r="OD304">
        <v>0</v>
      </c>
      <c r="OE304">
        <v>0</v>
      </c>
      <c r="OF304">
        <v>0</v>
      </c>
      <c r="OG304">
        <v>0</v>
      </c>
      <c r="OH304">
        <v>0</v>
      </c>
      <c r="OI304">
        <v>0</v>
      </c>
      <c r="OJ304">
        <v>0</v>
      </c>
      <c r="OK304">
        <v>0</v>
      </c>
      <c r="OL304">
        <v>0</v>
      </c>
      <c r="OM304">
        <v>0</v>
      </c>
      <c r="ON304"/>
      <c r="OO304"/>
      <c r="OP304" t="s">
        <v>821</v>
      </c>
      <c r="OQ304">
        <v>200</v>
      </c>
      <c r="OR304">
        <v>100</v>
      </c>
      <c r="OS304">
        <v>75</v>
      </c>
      <c r="OT304"/>
      <c r="OU304">
        <v>94</v>
      </c>
      <c r="OV304">
        <v>-20.212765957446809</v>
      </c>
      <c r="OW304">
        <v>-19</v>
      </c>
      <c r="OX304" t="s">
        <v>1007</v>
      </c>
      <c r="OY304" t="s">
        <v>841</v>
      </c>
      <c r="OZ304"/>
      <c r="PA304"/>
      <c r="PB304" t="s">
        <v>816</v>
      </c>
      <c r="PC304"/>
      <c r="PD304"/>
      <c r="PE304"/>
      <c r="PF304"/>
      <c r="PG304"/>
      <c r="PH304"/>
      <c r="PI304"/>
      <c r="PJ304"/>
      <c r="PK304"/>
      <c r="PL304"/>
      <c r="PM304"/>
      <c r="PN304"/>
      <c r="PO304"/>
      <c r="PP304"/>
      <c r="PQ304"/>
      <c r="PR304"/>
      <c r="PS304"/>
      <c r="PT304"/>
      <c r="PU304"/>
      <c r="PV304"/>
      <c r="PW304"/>
      <c r="PX304"/>
      <c r="PY304"/>
      <c r="PZ304"/>
      <c r="QA304"/>
      <c r="QB304"/>
      <c r="QC304"/>
      <c r="QD304"/>
      <c r="QE304"/>
      <c r="QF304"/>
      <c r="QG304"/>
      <c r="QH304"/>
      <c r="QI304"/>
      <c r="QJ304"/>
      <c r="QK304"/>
      <c r="QL304"/>
      <c r="QM304"/>
      <c r="QN304"/>
      <c r="QO304"/>
      <c r="QP304"/>
      <c r="QQ304"/>
      <c r="QR304"/>
      <c r="QS304"/>
      <c r="QT304"/>
      <c r="QU304"/>
      <c r="QV304"/>
      <c r="QW304"/>
      <c r="QX304"/>
      <c r="QY304"/>
      <c r="QZ304"/>
      <c r="RA304"/>
      <c r="RB304"/>
      <c r="RC304"/>
      <c r="RD304"/>
      <c r="RE304"/>
      <c r="RF304"/>
      <c r="RG304"/>
      <c r="RH304"/>
      <c r="RI304"/>
      <c r="RJ304"/>
      <c r="RK304"/>
      <c r="RL304"/>
      <c r="RM304"/>
      <c r="RN304"/>
      <c r="RO304"/>
      <c r="RP304"/>
      <c r="RQ304"/>
      <c r="RR304"/>
      <c r="RS304"/>
      <c r="RT304"/>
      <c r="RU304"/>
      <c r="RV304"/>
      <c r="RW304"/>
      <c r="RX304"/>
      <c r="RY304"/>
      <c r="RZ304"/>
      <c r="SA304"/>
      <c r="SB304"/>
      <c r="SC304"/>
      <c r="SD304"/>
      <c r="SE304"/>
      <c r="SF304"/>
      <c r="SG304"/>
      <c r="SH304"/>
      <c r="SI304"/>
      <c r="SJ304"/>
      <c r="SK304"/>
      <c r="SL304"/>
      <c r="SM304"/>
      <c r="SN304"/>
      <c r="SO304"/>
      <c r="SP304"/>
      <c r="SQ304"/>
      <c r="SR304"/>
      <c r="SS304"/>
      <c r="ST304"/>
      <c r="SU304"/>
      <c r="SV304"/>
      <c r="SW304"/>
      <c r="SX304"/>
      <c r="SY304"/>
      <c r="SZ304"/>
      <c r="TA304"/>
      <c r="TB304"/>
      <c r="TC304"/>
      <c r="TD304"/>
      <c r="TE304"/>
      <c r="TF304"/>
      <c r="TG304"/>
      <c r="TH304"/>
      <c r="TI304"/>
      <c r="TJ304"/>
      <c r="TK304"/>
      <c r="TL304"/>
      <c r="TM304"/>
      <c r="TN304"/>
      <c r="TO304"/>
      <c r="TP304"/>
      <c r="TQ304"/>
      <c r="TR304"/>
      <c r="TS304"/>
      <c r="TT304"/>
      <c r="TU304"/>
      <c r="TV304"/>
      <c r="TW304"/>
      <c r="TX304"/>
      <c r="TY304"/>
      <c r="TZ304"/>
      <c r="UA304"/>
      <c r="UB304"/>
      <c r="UC304"/>
      <c r="UD304"/>
      <c r="UE304"/>
      <c r="UF304"/>
      <c r="UG304"/>
      <c r="UH304"/>
      <c r="UI304"/>
      <c r="UJ304"/>
      <c r="UK304"/>
      <c r="UL304"/>
      <c r="UM304"/>
      <c r="UN304"/>
      <c r="UO304"/>
      <c r="UP304"/>
      <c r="UQ304"/>
      <c r="UR304"/>
      <c r="US304"/>
      <c r="UT304"/>
      <c r="UU304"/>
      <c r="UV304"/>
      <c r="UW304"/>
      <c r="UX304"/>
      <c r="UY304"/>
      <c r="UZ304"/>
      <c r="VA304"/>
      <c r="VB304"/>
      <c r="VC304"/>
      <c r="VD304"/>
      <c r="VE304"/>
      <c r="VF304"/>
      <c r="VG304"/>
      <c r="VH304"/>
      <c r="VI304"/>
      <c r="VJ304"/>
      <c r="VK304"/>
      <c r="VL304"/>
      <c r="VM304"/>
      <c r="VN304"/>
      <c r="VO304"/>
      <c r="VP304"/>
      <c r="VQ304"/>
      <c r="VR304"/>
      <c r="VS304"/>
      <c r="VT304"/>
      <c r="VU304"/>
      <c r="VV304"/>
      <c r="VW304"/>
      <c r="VX304"/>
      <c r="VY304"/>
      <c r="VZ304"/>
      <c r="WA304"/>
      <c r="WB304"/>
      <c r="WC304"/>
      <c r="WD304"/>
      <c r="WE304"/>
      <c r="WF304"/>
      <c r="WG304"/>
      <c r="WH304"/>
      <c r="WI304"/>
      <c r="WJ304"/>
      <c r="WK304"/>
      <c r="WL304"/>
      <c r="WM304"/>
      <c r="WN304"/>
      <c r="WO304"/>
      <c r="WP304"/>
      <c r="WQ304"/>
      <c r="WR304"/>
      <c r="WS304"/>
      <c r="WT304"/>
      <c r="WU304"/>
      <c r="WV304"/>
      <c r="WW304"/>
      <c r="WX304"/>
      <c r="WY304"/>
      <c r="WZ304"/>
      <c r="XA304"/>
      <c r="XB304"/>
      <c r="XC304"/>
      <c r="XD304"/>
      <c r="XE304"/>
      <c r="XF304"/>
      <c r="XG304"/>
      <c r="XH304"/>
      <c r="XI304"/>
      <c r="XJ304"/>
      <c r="XK304"/>
      <c r="XL304"/>
      <c r="XM304"/>
      <c r="XN304"/>
      <c r="XO304"/>
      <c r="XP304"/>
      <c r="XQ304"/>
      <c r="XR304"/>
      <c r="XS304"/>
      <c r="XT304"/>
      <c r="XU304"/>
      <c r="XV304"/>
      <c r="XW304"/>
      <c r="XX304"/>
      <c r="XY304"/>
      <c r="XZ304"/>
      <c r="YA304"/>
      <c r="YB304"/>
      <c r="YC304"/>
      <c r="YD304"/>
      <c r="YE304"/>
      <c r="YF304"/>
      <c r="YG304"/>
      <c r="YH304"/>
      <c r="YI304"/>
      <c r="YJ304"/>
      <c r="YK304"/>
      <c r="YL304"/>
      <c r="YM304"/>
      <c r="YN304"/>
      <c r="YO304"/>
      <c r="YP304"/>
      <c r="YQ304"/>
      <c r="YR304"/>
      <c r="YS304"/>
      <c r="YT304"/>
      <c r="YU304"/>
      <c r="YV304"/>
      <c r="YW304"/>
      <c r="YX304"/>
      <c r="YY304"/>
      <c r="YZ304"/>
      <c r="ZA304"/>
      <c r="ZB304"/>
      <c r="ZC304"/>
      <c r="ZD304"/>
      <c r="ZE304"/>
      <c r="ZF304"/>
      <c r="ZG304"/>
      <c r="ZH304"/>
      <c r="ZI304"/>
      <c r="ZJ304"/>
      <c r="ZK304"/>
      <c r="ZL304"/>
      <c r="ZM304"/>
      <c r="ZN304"/>
      <c r="ZO304"/>
      <c r="ZP304"/>
      <c r="ZQ304"/>
      <c r="ZR304"/>
      <c r="ZS304"/>
      <c r="ZT304"/>
      <c r="ZU304"/>
      <c r="ZV304"/>
      <c r="ZW304"/>
      <c r="ZX304"/>
      <c r="ZY304"/>
      <c r="ZZ304"/>
      <c r="AAA304"/>
      <c r="AAB304"/>
      <c r="AAC304"/>
      <c r="AAD304"/>
      <c r="AAE304"/>
      <c r="AAF304"/>
      <c r="AAG304"/>
      <c r="AAH304"/>
      <c r="AAI304"/>
      <c r="AAJ304"/>
      <c r="AAK304"/>
      <c r="AAL304"/>
      <c r="AAM304"/>
      <c r="AAN304"/>
      <c r="AAO304"/>
      <c r="AAP304"/>
      <c r="AAQ304"/>
      <c r="AAR304"/>
      <c r="AAS304"/>
      <c r="AAT304"/>
      <c r="AAU304"/>
      <c r="AAV304" t="s">
        <v>816</v>
      </c>
      <c r="AAW304"/>
      <c r="AAX304"/>
      <c r="AAY304"/>
      <c r="AAZ304"/>
      <c r="ABA304"/>
      <c r="ABB304"/>
      <c r="ABC304"/>
      <c r="ABD304"/>
      <c r="ABE304"/>
      <c r="ABF304"/>
      <c r="ABG304"/>
      <c r="ABH304" t="s">
        <v>816</v>
      </c>
      <c r="ABI304"/>
      <c r="ABJ304"/>
      <c r="ABK304"/>
      <c r="ABL304"/>
      <c r="ABM304"/>
      <c r="ABN304"/>
      <c r="ABO304"/>
      <c r="ABP304"/>
      <c r="ABQ304" t="s">
        <v>816</v>
      </c>
      <c r="ABR304"/>
      <c r="ABS304"/>
      <c r="ABT304"/>
      <c r="ABU304"/>
      <c r="ABV304"/>
      <c r="ABW304"/>
      <c r="ABX304"/>
      <c r="ABY304"/>
      <c r="ABZ304"/>
      <c r="ACA304"/>
      <c r="ACB304"/>
      <c r="ACC304"/>
      <c r="ACD304" t="s">
        <v>797</v>
      </c>
      <c r="ACE304" t="s">
        <v>2200</v>
      </c>
      <c r="ACF304">
        <v>1</v>
      </c>
      <c r="ACG304">
        <v>0</v>
      </c>
      <c r="ACH304">
        <v>0</v>
      </c>
      <c r="ACI304">
        <v>0</v>
      </c>
      <c r="ACJ304">
        <v>0</v>
      </c>
      <c r="ACK304">
        <v>0</v>
      </c>
      <c r="ACL304">
        <v>0</v>
      </c>
      <c r="ACM304">
        <v>0</v>
      </c>
      <c r="ACN304">
        <v>0</v>
      </c>
      <c r="ACO304">
        <v>0</v>
      </c>
      <c r="ACP304"/>
      <c r="ACQ304" t="s">
        <v>873</v>
      </c>
      <c r="ACR304">
        <v>367842944</v>
      </c>
      <c r="ACS304" s="396">
        <v>44895.28052083333</v>
      </c>
      <c r="ACT304"/>
      <c r="ACU304"/>
      <c r="ACV304" t="s">
        <v>801</v>
      </c>
      <c r="ACW304"/>
      <c r="ACX304"/>
      <c r="ACY304">
        <v>304</v>
      </c>
    </row>
    <row r="305" spans="1:779" s="82" customFormat="1" x14ac:dyDescent="0.3">
      <c r="A305" t="s">
        <v>3126</v>
      </c>
      <c r="B305" s="396">
        <v>44894.579599074073</v>
      </c>
      <c r="C305" s="396">
        <v>44894.588161516207</v>
      </c>
      <c r="D305" s="396">
        <v>44894</v>
      </c>
      <c r="E305" t="s">
        <v>1004</v>
      </c>
      <c r="F305" s="396">
        <v>44894</v>
      </c>
      <c r="G305" t="s">
        <v>1005</v>
      </c>
      <c r="H305" t="s">
        <v>1006</v>
      </c>
      <c r="I305" t="s">
        <v>1006</v>
      </c>
      <c r="J305" t="s">
        <v>1006</v>
      </c>
      <c r="K305" t="s">
        <v>795</v>
      </c>
      <c r="L305" t="s">
        <v>3127</v>
      </c>
      <c r="M305">
        <v>1</v>
      </c>
      <c r="N305">
        <v>1</v>
      </c>
      <c r="O305">
        <v>1</v>
      </c>
      <c r="P305">
        <v>1</v>
      </c>
      <c r="Q305">
        <v>1</v>
      </c>
      <c r="R305">
        <v>1</v>
      </c>
      <c r="S305">
        <v>1</v>
      </c>
      <c r="T305">
        <v>1</v>
      </c>
      <c r="U305">
        <v>0</v>
      </c>
      <c r="V305">
        <v>0</v>
      </c>
      <c r="W305">
        <v>1</v>
      </c>
      <c r="X305">
        <v>0</v>
      </c>
      <c r="Y305">
        <v>0</v>
      </c>
      <c r="Z305">
        <v>1</v>
      </c>
      <c r="AA305">
        <v>1</v>
      </c>
      <c r="AB305">
        <v>1</v>
      </c>
      <c r="AC305">
        <v>1</v>
      </c>
      <c r="AD305">
        <v>1</v>
      </c>
      <c r="AE305">
        <v>1</v>
      </c>
      <c r="AF305">
        <v>1</v>
      </c>
      <c r="AG305">
        <v>0</v>
      </c>
      <c r="AH305">
        <v>0</v>
      </c>
      <c r="AI305">
        <v>0</v>
      </c>
      <c r="AJ305" t="s">
        <v>797</v>
      </c>
      <c r="AK305"/>
      <c r="AL305">
        <v>2500</v>
      </c>
      <c r="AM305">
        <v>2500</v>
      </c>
      <c r="AN305"/>
      <c r="AO305">
        <v>2000</v>
      </c>
      <c r="AP305">
        <v>25</v>
      </c>
      <c r="AQ305">
        <v>500</v>
      </c>
      <c r="AR305" t="s">
        <v>3128</v>
      </c>
      <c r="AS305" t="s">
        <v>806</v>
      </c>
      <c r="AT305"/>
      <c r="AU305" t="s">
        <v>817</v>
      </c>
      <c r="AV305" t="s">
        <v>797</v>
      </c>
      <c r="AW305" t="s">
        <v>808</v>
      </c>
      <c r="AX305">
        <v>0</v>
      </c>
      <c r="AY305">
        <v>1</v>
      </c>
      <c r="AZ305">
        <v>0</v>
      </c>
      <c r="BA305">
        <v>0</v>
      </c>
      <c r="BB305">
        <v>0</v>
      </c>
      <c r="BC305">
        <v>0</v>
      </c>
      <c r="BD305">
        <v>0</v>
      </c>
      <c r="BE305">
        <v>0</v>
      </c>
      <c r="BF305">
        <v>0</v>
      </c>
      <c r="BG305">
        <v>0</v>
      </c>
      <c r="BH305">
        <v>0</v>
      </c>
      <c r="BI305">
        <v>0</v>
      </c>
      <c r="BJ305">
        <v>1</v>
      </c>
      <c r="BK305">
        <v>0</v>
      </c>
      <c r="BL305">
        <v>0</v>
      </c>
      <c r="BM305"/>
      <c r="BN305"/>
      <c r="BO305" t="s">
        <v>797</v>
      </c>
      <c r="BP305"/>
      <c r="BQ305">
        <v>1500</v>
      </c>
      <c r="BR305">
        <v>1500</v>
      </c>
      <c r="BS305"/>
      <c r="BT305">
        <v>3000</v>
      </c>
      <c r="BU305">
        <v>-50</v>
      </c>
      <c r="BV305">
        <v>-1500</v>
      </c>
      <c r="BW305" t="s">
        <v>1007</v>
      </c>
      <c r="BX305" t="s">
        <v>806</v>
      </c>
      <c r="BY305"/>
      <c r="BZ305" t="s">
        <v>817</v>
      </c>
      <c r="CA305" t="s">
        <v>797</v>
      </c>
      <c r="CB305" t="s">
        <v>800</v>
      </c>
      <c r="CC305">
        <v>0</v>
      </c>
      <c r="CD305">
        <v>1</v>
      </c>
      <c r="CE305">
        <v>0</v>
      </c>
      <c r="CF305">
        <v>0</v>
      </c>
      <c r="CG305">
        <v>0</v>
      </c>
      <c r="CH305">
        <v>0</v>
      </c>
      <c r="CI305">
        <v>0</v>
      </c>
      <c r="CJ305">
        <v>0</v>
      </c>
      <c r="CK305">
        <v>0</v>
      </c>
      <c r="CL305">
        <v>0</v>
      </c>
      <c r="CM305">
        <v>0</v>
      </c>
      <c r="CN305">
        <v>0</v>
      </c>
      <c r="CO305">
        <v>0</v>
      </c>
      <c r="CP305">
        <v>0</v>
      </c>
      <c r="CQ305">
        <v>0</v>
      </c>
      <c r="CR305"/>
      <c r="CS305"/>
      <c r="CT305" t="s">
        <v>797</v>
      </c>
      <c r="CU305"/>
      <c r="CV305">
        <v>2500</v>
      </c>
      <c r="CW305">
        <v>2500</v>
      </c>
      <c r="CX305"/>
      <c r="CY305">
        <v>2500</v>
      </c>
      <c r="CZ305">
        <v>0</v>
      </c>
      <c r="DA305">
        <v>0</v>
      </c>
      <c r="DB305"/>
      <c r="DC305" t="s">
        <v>806</v>
      </c>
      <c r="DD305"/>
      <c r="DE305" t="s">
        <v>817</v>
      </c>
      <c r="DF305" t="s">
        <v>797</v>
      </c>
      <c r="DG305" t="s">
        <v>808</v>
      </c>
      <c r="DH305">
        <v>0</v>
      </c>
      <c r="DI305">
        <v>1</v>
      </c>
      <c r="DJ305">
        <v>0</v>
      </c>
      <c r="DK305">
        <v>0</v>
      </c>
      <c r="DL305">
        <v>0</v>
      </c>
      <c r="DM305">
        <v>0</v>
      </c>
      <c r="DN305">
        <v>0</v>
      </c>
      <c r="DO305">
        <v>0</v>
      </c>
      <c r="DP305">
        <v>0</v>
      </c>
      <c r="DQ305">
        <v>0</v>
      </c>
      <c r="DR305">
        <v>0</v>
      </c>
      <c r="DS305">
        <v>0</v>
      </c>
      <c r="DT305">
        <v>1</v>
      </c>
      <c r="DU305">
        <v>0</v>
      </c>
      <c r="DV305">
        <v>0</v>
      </c>
      <c r="DW305"/>
      <c r="DX305"/>
      <c r="DY305" t="s">
        <v>797</v>
      </c>
      <c r="DZ305"/>
      <c r="EA305">
        <v>4000</v>
      </c>
      <c r="EB305">
        <v>4000</v>
      </c>
      <c r="EC305"/>
      <c r="ED305">
        <v>4000</v>
      </c>
      <c r="EE305">
        <v>0</v>
      </c>
      <c r="EF305">
        <v>0</v>
      </c>
      <c r="EG305"/>
      <c r="EH305" t="s">
        <v>806</v>
      </c>
      <c r="EI305"/>
      <c r="EJ305" t="s">
        <v>817</v>
      </c>
      <c r="EK305" t="s">
        <v>797</v>
      </c>
      <c r="EL305" t="s">
        <v>808</v>
      </c>
      <c r="EM305">
        <v>0</v>
      </c>
      <c r="EN305">
        <v>1</v>
      </c>
      <c r="EO305">
        <v>0</v>
      </c>
      <c r="EP305">
        <v>0</v>
      </c>
      <c r="EQ305">
        <v>0</v>
      </c>
      <c r="ER305">
        <v>0</v>
      </c>
      <c r="ES305">
        <v>0</v>
      </c>
      <c r="ET305">
        <v>0</v>
      </c>
      <c r="EU305">
        <v>0</v>
      </c>
      <c r="EV305">
        <v>0</v>
      </c>
      <c r="EW305">
        <v>0</v>
      </c>
      <c r="EX305">
        <v>0</v>
      </c>
      <c r="EY305">
        <v>1</v>
      </c>
      <c r="EZ305">
        <v>0</v>
      </c>
      <c r="FA305">
        <v>0</v>
      </c>
      <c r="FB305"/>
      <c r="FC305"/>
      <c r="FD305" t="s">
        <v>797</v>
      </c>
      <c r="FE305"/>
      <c r="FF305">
        <v>3000</v>
      </c>
      <c r="FG305">
        <v>3000</v>
      </c>
      <c r="FH305"/>
      <c r="FI305">
        <v>3500</v>
      </c>
      <c r="FJ305">
        <v>-14.28571428571429</v>
      </c>
      <c r="FK305">
        <v>-500</v>
      </c>
      <c r="FL305" t="s">
        <v>1010</v>
      </c>
      <c r="FM305" t="s">
        <v>806</v>
      </c>
      <c r="FN305"/>
      <c r="FO305" t="s">
        <v>817</v>
      </c>
      <c r="FP305" t="s">
        <v>797</v>
      </c>
      <c r="FQ305" t="s">
        <v>808</v>
      </c>
      <c r="FR305">
        <v>0</v>
      </c>
      <c r="FS305">
        <v>1</v>
      </c>
      <c r="FT305">
        <v>0</v>
      </c>
      <c r="FU305">
        <v>0</v>
      </c>
      <c r="FV305">
        <v>0</v>
      </c>
      <c r="FW305">
        <v>0</v>
      </c>
      <c r="FX305">
        <v>0</v>
      </c>
      <c r="FY305">
        <v>0</v>
      </c>
      <c r="FZ305">
        <v>0</v>
      </c>
      <c r="GA305">
        <v>0</v>
      </c>
      <c r="GB305">
        <v>0</v>
      </c>
      <c r="GC305">
        <v>0</v>
      </c>
      <c r="GD305">
        <v>1</v>
      </c>
      <c r="GE305">
        <v>0</v>
      </c>
      <c r="GF305">
        <v>0</v>
      </c>
      <c r="GG305"/>
      <c r="GH305"/>
      <c r="GI305" t="s">
        <v>797</v>
      </c>
      <c r="GJ305"/>
      <c r="GK305">
        <v>11000</v>
      </c>
      <c r="GL305">
        <v>15000</v>
      </c>
      <c r="GM305">
        <v>-26.666666666666671</v>
      </c>
      <c r="GN305">
        <v>-4000</v>
      </c>
      <c r="GO305" t="s">
        <v>3129</v>
      </c>
      <c r="GP305" t="s">
        <v>806</v>
      </c>
      <c r="GQ305"/>
      <c r="GR305" t="s">
        <v>817</v>
      </c>
      <c r="GS305" t="s">
        <v>797</v>
      </c>
      <c r="GT305" t="s">
        <v>808</v>
      </c>
      <c r="GU305">
        <v>0</v>
      </c>
      <c r="GV305">
        <v>1</v>
      </c>
      <c r="GW305">
        <v>0</v>
      </c>
      <c r="GX305">
        <v>0</v>
      </c>
      <c r="GY305">
        <v>0</v>
      </c>
      <c r="GZ305">
        <v>0</v>
      </c>
      <c r="HA305">
        <v>0</v>
      </c>
      <c r="HB305">
        <v>0</v>
      </c>
      <c r="HC305">
        <v>0</v>
      </c>
      <c r="HD305">
        <v>0</v>
      </c>
      <c r="HE305">
        <v>0</v>
      </c>
      <c r="HF305">
        <v>0</v>
      </c>
      <c r="HG305">
        <v>1</v>
      </c>
      <c r="HH305">
        <v>0</v>
      </c>
      <c r="HI305">
        <v>0</v>
      </c>
      <c r="HJ305"/>
      <c r="HK305"/>
      <c r="HL305" t="s">
        <v>797</v>
      </c>
      <c r="HM305"/>
      <c r="HN305">
        <v>4500</v>
      </c>
      <c r="HO305">
        <v>4500</v>
      </c>
      <c r="HP305"/>
      <c r="HQ305">
        <v>4000</v>
      </c>
      <c r="HR305">
        <v>12.5</v>
      </c>
      <c r="HS305">
        <v>500</v>
      </c>
      <c r="HT305" t="s">
        <v>873</v>
      </c>
      <c r="HU305" t="s">
        <v>806</v>
      </c>
      <c r="HV305"/>
      <c r="HW305" t="s">
        <v>817</v>
      </c>
      <c r="HX305" t="s">
        <v>797</v>
      </c>
      <c r="HY305" t="s">
        <v>800</v>
      </c>
      <c r="HZ305">
        <v>0</v>
      </c>
      <c r="IA305">
        <v>1</v>
      </c>
      <c r="IB305">
        <v>0</v>
      </c>
      <c r="IC305">
        <v>0</v>
      </c>
      <c r="ID305">
        <v>0</v>
      </c>
      <c r="IE305">
        <v>0</v>
      </c>
      <c r="IF305">
        <v>0</v>
      </c>
      <c r="IG305">
        <v>0</v>
      </c>
      <c r="IH305">
        <v>0</v>
      </c>
      <c r="II305">
        <v>0</v>
      </c>
      <c r="IJ305">
        <v>0</v>
      </c>
      <c r="IK305">
        <v>0</v>
      </c>
      <c r="IL305">
        <v>0</v>
      </c>
      <c r="IM305">
        <v>0</v>
      </c>
      <c r="IN305">
        <v>0</v>
      </c>
      <c r="IO305"/>
      <c r="IP305"/>
      <c r="IQ305" t="s">
        <v>797</v>
      </c>
      <c r="IR305"/>
      <c r="IS305">
        <v>5000</v>
      </c>
      <c r="IT305">
        <v>5000</v>
      </c>
      <c r="IU305"/>
      <c r="IV305">
        <v>8000</v>
      </c>
      <c r="IW305">
        <v>-37.5</v>
      </c>
      <c r="IX305">
        <v>-3000</v>
      </c>
      <c r="IY305" t="s">
        <v>873</v>
      </c>
      <c r="IZ305" t="s">
        <v>806</v>
      </c>
      <c r="JA305"/>
      <c r="JB305" t="s">
        <v>817</v>
      </c>
      <c r="JC305" t="s">
        <v>797</v>
      </c>
      <c r="JD305" t="s">
        <v>808</v>
      </c>
      <c r="JE305">
        <v>0</v>
      </c>
      <c r="JF305">
        <v>1</v>
      </c>
      <c r="JG305">
        <v>0</v>
      </c>
      <c r="JH305">
        <v>0</v>
      </c>
      <c r="JI305">
        <v>0</v>
      </c>
      <c r="JJ305">
        <v>0</v>
      </c>
      <c r="JK305">
        <v>0</v>
      </c>
      <c r="JL305">
        <v>0</v>
      </c>
      <c r="JM305">
        <v>0</v>
      </c>
      <c r="JN305">
        <v>0</v>
      </c>
      <c r="JO305">
        <v>0</v>
      </c>
      <c r="JP305">
        <v>0</v>
      </c>
      <c r="JQ305">
        <v>1</v>
      </c>
      <c r="JR305">
        <v>0</v>
      </c>
      <c r="JS305">
        <v>0</v>
      </c>
      <c r="JT305"/>
      <c r="JU305"/>
      <c r="JV305"/>
      <c r="JW305"/>
      <c r="JX305"/>
      <c r="JY305"/>
      <c r="JZ305"/>
      <c r="KA305"/>
      <c r="KB305"/>
      <c r="KC305"/>
      <c r="KD305"/>
      <c r="KE305"/>
      <c r="KF305"/>
      <c r="KG305"/>
      <c r="KH305"/>
      <c r="KI305"/>
      <c r="KJ305"/>
      <c r="KK305"/>
      <c r="KL305"/>
      <c r="KM305"/>
      <c r="KN305"/>
      <c r="KO305"/>
      <c r="KP305"/>
      <c r="KQ305"/>
      <c r="KR305"/>
      <c r="KS305"/>
      <c r="KT305"/>
      <c r="KU305"/>
      <c r="KV305"/>
      <c r="KW305"/>
      <c r="KX305"/>
      <c r="KY305"/>
      <c r="KZ305"/>
      <c r="LA305"/>
      <c r="LB305"/>
      <c r="LC305"/>
      <c r="LD305"/>
      <c r="LE305"/>
      <c r="LF305"/>
      <c r="LG305"/>
      <c r="LH305"/>
      <c r="LI305"/>
      <c r="LJ305"/>
      <c r="LK305"/>
      <c r="LL305"/>
      <c r="LM305"/>
      <c r="LN305"/>
      <c r="LO305"/>
      <c r="LP305"/>
      <c r="LQ305"/>
      <c r="LR305"/>
      <c r="LS305"/>
      <c r="LT305"/>
      <c r="LU305"/>
      <c r="LV305"/>
      <c r="LW305"/>
      <c r="LX305"/>
      <c r="LY305"/>
      <c r="LZ305"/>
      <c r="MA305"/>
      <c r="MB305"/>
      <c r="MC305"/>
      <c r="MD305"/>
      <c r="ME305"/>
      <c r="MF305"/>
      <c r="MG305"/>
      <c r="MH305"/>
      <c r="MI305"/>
      <c r="MJ305"/>
      <c r="MK305"/>
      <c r="ML305"/>
      <c r="MM305"/>
      <c r="MN305" t="s">
        <v>3130</v>
      </c>
      <c r="MO305" t="s">
        <v>806</v>
      </c>
      <c r="MP305"/>
      <c r="MQ305" t="s">
        <v>817</v>
      </c>
      <c r="MR305" t="s">
        <v>797</v>
      </c>
      <c r="MS305" t="s">
        <v>808</v>
      </c>
      <c r="MT305">
        <v>0</v>
      </c>
      <c r="MU305">
        <v>1</v>
      </c>
      <c r="MV305">
        <v>0</v>
      </c>
      <c r="MW305">
        <v>0</v>
      </c>
      <c r="MX305">
        <v>0</v>
      </c>
      <c r="MY305">
        <v>0</v>
      </c>
      <c r="MZ305">
        <v>0</v>
      </c>
      <c r="NA305">
        <v>0</v>
      </c>
      <c r="NB305">
        <v>0</v>
      </c>
      <c r="NC305">
        <v>0</v>
      </c>
      <c r="ND305">
        <v>0</v>
      </c>
      <c r="NE305">
        <v>0</v>
      </c>
      <c r="NF305">
        <v>1</v>
      </c>
      <c r="NG305">
        <v>0</v>
      </c>
      <c r="NH305">
        <v>0</v>
      </c>
      <c r="NI305"/>
      <c r="NJ305"/>
      <c r="NK305"/>
      <c r="NL305"/>
      <c r="NM305"/>
      <c r="NN305"/>
      <c r="NO305"/>
      <c r="NP305"/>
      <c r="NQ305"/>
      <c r="NR305"/>
      <c r="NS305"/>
      <c r="NT305"/>
      <c r="NU305"/>
      <c r="NV305"/>
      <c r="NW305"/>
      <c r="NX305"/>
      <c r="NY305"/>
      <c r="NZ305"/>
      <c r="OA305"/>
      <c r="OB305"/>
      <c r="OC305"/>
      <c r="OD305"/>
      <c r="OE305"/>
      <c r="OF305"/>
      <c r="OG305"/>
      <c r="OH305"/>
      <c r="OI305"/>
      <c r="OJ305"/>
      <c r="OK305"/>
      <c r="OL305"/>
      <c r="OM305"/>
      <c r="ON305"/>
      <c r="OO305"/>
      <c r="OP305"/>
      <c r="OQ305"/>
      <c r="OR305"/>
      <c r="OS305"/>
      <c r="OT305"/>
      <c r="OU305"/>
      <c r="OV305"/>
      <c r="OW305"/>
      <c r="OX305"/>
      <c r="OY305"/>
      <c r="OZ305"/>
      <c r="PA305"/>
      <c r="PB305"/>
      <c r="PC305"/>
      <c r="PD305"/>
      <c r="PE305"/>
      <c r="PF305"/>
      <c r="PG305"/>
      <c r="PH305"/>
      <c r="PI305"/>
      <c r="PJ305"/>
      <c r="PK305"/>
      <c r="PL305"/>
      <c r="PM305"/>
      <c r="PN305"/>
      <c r="PO305"/>
      <c r="PP305"/>
      <c r="PQ305"/>
      <c r="PR305"/>
      <c r="PS305"/>
      <c r="PT305"/>
      <c r="PU305" t="s">
        <v>797</v>
      </c>
      <c r="PV305"/>
      <c r="PW305">
        <v>3000</v>
      </c>
      <c r="PX305">
        <v>3000</v>
      </c>
      <c r="PY305"/>
      <c r="PZ305">
        <v>1500</v>
      </c>
      <c r="QA305">
        <v>100</v>
      </c>
      <c r="QB305">
        <v>1500</v>
      </c>
      <c r="QC305" t="s">
        <v>1007</v>
      </c>
      <c r="QD305" t="s">
        <v>852</v>
      </c>
      <c r="QE305"/>
      <c r="QF305"/>
      <c r="QG305" t="s">
        <v>797</v>
      </c>
      <c r="QH305" t="s">
        <v>828</v>
      </c>
      <c r="QI305">
        <v>1</v>
      </c>
      <c r="QJ305">
        <v>1</v>
      </c>
      <c r="QK305">
        <v>0</v>
      </c>
      <c r="QL305">
        <v>0</v>
      </c>
      <c r="QM305">
        <v>0</v>
      </c>
      <c r="QN305">
        <v>0</v>
      </c>
      <c r="QO305">
        <v>0</v>
      </c>
      <c r="QP305">
        <v>0</v>
      </c>
      <c r="QQ305">
        <v>0</v>
      </c>
      <c r="QR305">
        <v>0</v>
      </c>
      <c r="QS305">
        <v>0</v>
      </c>
      <c r="QT305">
        <v>0</v>
      </c>
      <c r="QU305">
        <v>0</v>
      </c>
      <c r="QV305">
        <v>0</v>
      </c>
      <c r="QW305">
        <v>0</v>
      </c>
      <c r="QX305"/>
      <c r="QY305"/>
      <c r="QZ305" t="s">
        <v>797</v>
      </c>
      <c r="RA305"/>
      <c r="RB305">
        <v>1600</v>
      </c>
      <c r="RC305">
        <v>1600</v>
      </c>
      <c r="RD305"/>
      <c r="RE305">
        <v>2000</v>
      </c>
      <c r="RF305">
        <v>-20</v>
      </c>
      <c r="RG305">
        <v>-400</v>
      </c>
      <c r="RH305" t="s">
        <v>3131</v>
      </c>
      <c r="RI305" t="s">
        <v>806</v>
      </c>
      <c r="RJ305"/>
      <c r="RK305" t="s">
        <v>817</v>
      </c>
      <c r="RL305" t="s">
        <v>797</v>
      </c>
      <c r="RM305" t="s">
        <v>808</v>
      </c>
      <c r="RN305">
        <v>0</v>
      </c>
      <c r="RO305">
        <v>1</v>
      </c>
      <c r="RP305">
        <v>0</v>
      </c>
      <c r="RQ305">
        <v>0</v>
      </c>
      <c r="RR305">
        <v>0</v>
      </c>
      <c r="RS305">
        <v>0</v>
      </c>
      <c r="RT305">
        <v>0</v>
      </c>
      <c r="RU305">
        <v>0</v>
      </c>
      <c r="RV305">
        <v>0</v>
      </c>
      <c r="RW305">
        <v>0</v>
      </c>
      <c r="RX305">
        <v>0</v>
      </c>
      <c r="RY305">
        <v>0</v>
      </c>
      <c r="RZ305">
        <v>1</v>
      </c>
      <c r="SA305">
        <v>0</v>
      </c>
      <c r="SB305">
        <v>0</v>
      </c>
      <c r="SC305"/>
      <c r="SD305"/>
      <c r="SE305" t="s">
        <v>821</v>
      </c>
      <c r="SF305">
        <v>1000</v>
      </c>
      <c r="SG305">
        <v>1000</v>
      </c>
      <c r="SH305">
        <v>200</v>
      </c>
      <c r="SI305"/>
      <c r="SJ305">
        <v>240</v>
      </c>
      <c r="SK305">
        <v>-16.666666666666661</v>
      </c>
      <c r="SL305">
        <v>-40</v>
      </c>
      <c r="SM305" t="s">
        <v>873</v>
      </c>
      <c r="SN305" t="s">
        <v>806</v>
      </c>
      <c r="SO305"/>
      <c r="SP305" t="s">
        <v>817</v>
      </c>
      <c r="SQ305" t="s">
        <v>797</v>
      </c>
      <c r="SR305" t="s">
        <v>808</v>
      </c>
      <c r="SS305">
        <v>0</v>
      </c>
      <c r="ST305">
        <v>1</v>
      </c>
      <c r="SU305">
        <v>0</v>
      </c>
      <c r="SV305">
        <v>0</v>
      </c>
      <c r="SW305">
        <v>0</v>
      </c>
      <c r="SX305">
        <v>0</v>
      </c>
      <c r="SY305">
        <v>0</v>
      </c>
      <c r="SZ305">
        <v>0</v>
      </c>
      <c r="TA305">
        <v>0</v>
      </c>
      <c r="TB305">
        <v>0</v>
      </c>
      <c r="TC305">
        <v>0</v>
      </c>
      <c r="TD305">
        <v>0</v>
      </c>
      <c r="TE305">
        <v>1</v>
      </c>
      <c r="TF305">
        <v>0</v>
      </c>
      <c r="TG305">
        <v>0</v>
      </c>
      <c r="TH305"/>
      <c r="TI305"/>
      <c r="TJ305" t="s">
        <v>821</v>
      </c>
      <c r="TK305">
        <v>150</v>
      </c>
      <c r="TL305">
        <v>100</v>
      </c>
      <c r="TM305">
        <v>100</v>
      </c>
      <c r="TN305"/>
      <c r="TO305">
        <v>75</v>
      </c>
      <c r="TP305">
        <v>33.333333333333329</v>
      </c>
      <c r="TQ305">
        <v>25</v>
      </c>
      <c r="TR305" t="s">
        <v>3131</v>
      </c>
      <c r="TS305" t="s">
        <v>806</v>
      </c>
      <c r="TT305"/>
      <c r="TU305" t="s">
        <v>817</v>
      </c>
      <c r="TV305" t="s">
        <v>797</v>
      </c>
      <c r="TW305" t="s">
        <v>808</v>
      </c>
      <c r="TX305">
        <v>0</v>
      </c>
      <c r="TY305">
        <v>1</v>
      </c>
      <c r="TZ305">
        <v>0</v>
      </c>
      <c r="UA305">
        <v>0</v>
      </c>
      <c r="UB305">
        <v>0</v>
      </c>
      <c r="UC305">
        <v>0</v>
      </c>
      <c r="UD305">
        <v>0</v>
      </c>
      <c r="UE305">
        <v>0</v>
      </c>
      <c r="UF305">
        <v>0</v>
      </c>
      <c r="UG305">
        <v>0</v>
      </c>
      <c r="UH305">
        <v>0</v>
      </c>
      <c r="UI305">
        <v>0</v>
      </c>
      <c r="UJ305">
        <v>1</v>
      </c>
      <c r="UK305">
        <v>0</v>
      </c>
      <c r="UL305">
        <v>0</v>
      </c>
      <c r="UM305"/>
      <c r="UN305"/>
      <c r="UO305" t="s">
        <v>797</v>
      </c>
      <c r="UP305"/>
      <c r="UQ305">
        <v>200</v>
      </c>
      <c r="UR305">
        <v>200</v>
      </c>
      <c r="US305"/>
      <c r="UT305">
        <v>250</v>
      </c>
      <c r="UU305">
        <v>-20</v>
      </c>
      <c r="UV305">
        <v>-50</v>
      </c>
      <c r="UW305" t="s">
        <v>873</v>
      </c>
      <c r="UX305" t="s">
        <v>806</v>
      </c>
      <c r="UY305"/>
      <c r="UZ305" t="s">
        <v>817</v>
      </c>
      <c r="VA305" t="s">
        <v>797</v>
      </c>
      <c r="VB305" t="s">
        <v>808</v>
      </c>
      <c r="VC305">
        <v>0</v>
      </c>
      <c r="VD305">
        <v>1</v>
      </c>
      <c r="VE305">
        <v>0</v>
      </c>
      <c r="VF305">
        <v>0</v>
      </c>
      <c r="VG305">
        <v>0</v>
      </c>
      <c r="VH305">
        <v>0</v>
      </c>
      <c r="VI305">
        <v>0</v>
      </c>
      <c r="VJ305">
        <v>0</v>
      </c>
      <c r="VK305">
        <v>0</v>
      </c>
      <c r="VL305">
        <v>0</v>
      </c>
      <c r="VM305">
        <v>0</v>
      </c>
      <c r="VN305">
        <v>0</v>
      </c>
      <c r="VO305">
        <v>1</v>
      </c>
      <c r="VP305">
        <v>0</v>
      </c>
      <c r="VQ305">
        <v>0</v>
      </c>
      <c r="VR305"/>
      <c r="VS305"/>
      <c r="VT305" t="s">
        <v>797</v>
      </c>
      <c r="VU305"/>
      <c r="VV305">
        <v>1000</v>
      </c>
      <c r="VW305">
        <v>1000</v>
      </c>
      <c r="VX305"/>
      <c r="VY305">
        <v>1500</v>
      </c>
      <c r="VZ305">
        <v>-33.333333333333329</v>
      </c>
      <c r="WA305">
        <v>-500</v>
      </c>
      <c r="WB305" t="s">
        <v>873</v>
      </c>
      <c r="WC305" t="s">
        <v>806</v>
      </c>
      <c r="WD305"/>
      <c r="WE305" t="s">
        <v>817</v>
      </c>
      <c r="WF305" t="s">
        <v>797</v>
      </c>
      <c r="WG305" t="s">
        <v>800</v>
      </c>
      <c r="WH305">
        <v>0</v>
      </c>
      <c r="WI305">
        <v>1</v>
      </c>
      <c r="WJ305">
        <v>0</v>
      </c>
      <c r="WK305">
        <v>0</v>
      </c>
      <c r="WL305">
        <v>0</v>
      </c>
      <c r="WM305">
        <v>0</v>
      </c>
      <c r="WN305">
        <v>0</v>
      </c>
      <c r="WO305">
        <v>0</v>
      </c>
      <c r="WP305">
        <v>0</v>
      </c>
      <c r="WQ305">
        <v>0</v>
      </c>
      <c r="WR305">
        <v>0</v>
      </c>
      <c r="WS305">
        <v>0</v>
      </c>
      <c r="WT305">
        <v>0</v>
      </c>
      <c r="WU305">
        <v>0</v>
      </c>
      <c r="WV305">
        <v>0</v>
      </c>
      <c r="WW305"/>
      <c r="WX305"/>
      <c r="WY305" t="s">
        <v>797</v>
      </c>
      <c r="WZ305"/>
      <c r="XA305">
        <v>2000</v>
      </c>
      <c r="XB305">
        <v>2000</v>
      </c>
      <c r="XC305"/>
      <c r="XD305">
        <v>4000</v>
      </c>
      <c r="XE305">
        <v>-50</v>
      </c>
      <c r="XF305">
        <v>-2000</v>
      </c>
      <c r="XG305" t="s">
        <v>873</v>
      </c>
      <c r="XH305" t="s">
        <v>806</v>
      </c>
      <c r="XI305"/>
      <c r="XJ305" t="s">
        <v>817</v>
      </c>
      <c r="XK305" t="s">
        <v>797</v>
      </c>
      <c r="XL305" t="s">
        <v>800</v>
      </c>
      <c r="XM305">
        <v>0</v>
      </c>
      <c r="XN305">
        <v>1</v>
      </c>
      <c r="XO305">
        <v>0</v>
      </c>
      <c r="XP305">
        <v>0</v>
      </c>
      <c r="XQ305">
        <v>0</v>
      </c>
      <c r="XR305">
        <v>0</v>
      </c>
      <c r="XS305">
        <v>0</v>
      </c>
      <c r="XT305">
        <v>0</v>
      </c>
      <c r="XU305">
        <v>0</v>
      </c>
      <c r="XV305">
        <v>0</v>
      </c>
      <c r="XW305">
        <v>0</v>
      </c>
      <c r="XX305">
        <v>0</v>
      </c>
      <c r="XY305">
        <v>0</v>
      </c>
      <c r="XZ305">
        <v>0</v>
      </c>
      <c r="YA305">
        <v>0</v>
      </c>
      <c r="YB305"/>
      <c r="YC305"/>
      <c r="YD305"/>
      <c r="YE305"/>
      <c r="YF305"/>
      <c r="YG305"/>
      <c r="YH305"/>
      <c r="YI305"/>
      <c r="YJ305"/>
      <c r="YK305"/>
      <c r="YL305"/>
      <c r="YM305"/>
      <c r="YN305"/>
      <c r="YO305"/>
      <c r="YP305"/>
      <c r="YQ305"/>
      <c r="YR305"/>
      <c r="YS305"/>
      <c r="YT305"/>
      <c r="YU305"/>
      <c r="YV305"/>
      <c r="YW305"/>
      <c r="YX305"/>
      <c r="YY305"/>
      <c r="YZ305"/>
      <c r="ZA305"/>
      <c r="ZB305"/>
      <c r="ZC305"/>
      <c r="ZD305"/>
      <c r="ZE305"/>
      <c r="ZF305"/>
      <c r="ZG305"/>
      <c r="ZH305"/>
      <c r="ZI305"/>
      <c r="ZJ305"/>
      <c r="ZK305"/>
      <c r="ZL305"/>
      <c r="ZM305"/>
      <c r="ZN305"/>
      <c r="ZO305"/>
      <c r="ZP305"/>
      <c r="ZQ305"/>
      <c r="ZR305"/>
      <c r="ZS305"/>
      <c r="ZT305"/>
      <c r="ZU305"/>
      <c r="ZV305"/>
      <c r="ZW305"/>
      <c r="ZX305"/>
      <c r="ZY305"/>
      <c r="ZZ305"/>
      <c r="AAA305"/>
      <c r="AAB305"/>
      <c r="AAC305"/>
      <c r="AAD305"/>
      <c r="AAE305"/>
      <c r="AAF305"/>
      <c r="AAG305"/>
      <c r="AAH305"/>
      <c r="AAI305"/>
      <c r="AAJ305"/>
      <c r="AAK305"/>
      <c r="AAL305"/>
      <c r="AAM305"/>
      <c r="AAN305"/>
      <c r="AAO305"/>
      <c r="AAP305"/>
      <c r="AAQ305"/>
      <c r="AAR305"/>
      <c r="AAS305"/>
      <c r="AAT305"/>
      <c r="AAU305"/>
      <c r="AAV305" t="s">
        <v>816</v>
      </c>
      <c r="AAW305"/>
      <c r="AAX305"/>
      <c r="AAY305"/>
      <c r="AAZ305"/>
      <c r="ABA305"/>
      <c r="ABB305"/>
      <c r="ABC305"/>
      <c r="ABD305"/>
      <c r="ABE305"/>
      <c r="ABF305"/>
      <c r="ABG305"/>
      <c r="ABH305" t="s">
        <v>816</v>
      </c>
      <c r="ABI305"/>
      <c r="ABJ305"/>
      <c r="ABK305"/>
      <c r="ABL305"/>
      <c r="ABM305"/>
      <c r="ABN305"/>
      <c r="ABO305"/>
      <c r="ABP305"/>
      <c r="ABQ305" t="s">
        <v>816</v>
      </c>
      <c r="ABR305"/>
      <c r="ABS305"/>
      <c r="ABT305"/>
      <c r="ABU305"/>
      <c r="ABV305"/>
      <c r="ABW305"/>
      <c r="ABX305"/>
      <c r="ABY305"/>
      <c r="ABZ305"/>
      <c r="ACA305"/>
      <c r="ACB305"/>
      <c r="ACC305"/>
      <c r="ACD305" t="s">
        <v>816</v>
      </c>
      <c r="ACE305"/>
      <c r="ACF305"/>
      <c r="ACG305"/>
      <c r="ACH305"/>
      <c r="ACI305"/>
      <c r="ACJ305"/>
      <c r="ACK305"/>
      <c r="ACL305"/>
      <c r="ACM305"/>
      <c r="ACN305"/>
      <c r="ACO305"/>
      <c r="ACP305"/>
      <c r="ACQ305" t="s">
        <v>873</v>
      </c>
      <c r="ACR305">
        <v>367842957</v>
      </c>
      <c r="ACS305" s="396">
        <v>44895.280543981477</v>
      </c>
      <c r="ACT305"/>
      <c r="ACU305"/>
      <c r="ACV305" t="s">
        <v>801</v>
      </c>
      <c r="ACW305"/>
      <c r="ACX305"/>
      <c r="ACY305">
        <v>305</v>
      </c>
    </row>
    <row r="306" spans="1:779" s="82" customFormat="1" x14ac:dyDescent="0.3">
      <c r="A306" t="s">
        <v>3132</v>
      </c>
      <c r="B306" s="396">
        <v>44894.588301898148</v>
      </c>
      <c r="C306" s="396">
        <v>44894.594364826393</v>
      </c>
      <c r="D306" s="396">
        <v>44894</v>
      </c>
      <c r="E306" t="s">
        <v>1004</v>
      </c>
      <c r="F306" s="396">
        <v>44894</v>
      </c>
      <c r="G306" t="s">
        <v>1005</v>
      </c>
      <c r="H306" t="s">
        <v>1006</v>
      </c>
      <c r="I306" t="s">
        <v>1006</v>
      </c>
      <c r="J306" t="s">
        <v>1006</v>
      </c>
      <c r="K306" t="s">
        <v>795</v>
      </c>
      <c r="L306" t="s">
        <v>827</v>
      </c>
      <c r="M306">
        <v>1</v>
      </c>
      <c r="N306">
        <v>1</v>
      </c>
      <c r="O306">
        <v>1</v>
      </c>
      <c r="P306">
        <v>1</v>
      </c>
      <c r="Q306">
        <v>1</v>
      </c>
      <c r="R306">
        <v>1</v>
      </c>
      <c r="S306">
        <v>1</v>
      </c>
      <c r="T306">
        <v>1</v>
      </c>
      <c r="U306">
        <v>0</v>
      </c>
      <c r="V306">
        <v>0</v>
      </c>
      <c r="W306">
        <v>1</v>
      </c>
      <c r="X306">
        <v>0</v>
      </c>
      <c r="Y306">
        <v>0</v>
      </c>
      <c r="Z306">
        <v>1</v>
      </c>
      <c r="AA306">
        <v>1</v>
      </c>
      <c r="AB306">
        <v>0</v>
      </c>
      <c r="AC306">
        <v>1</v>
      </c>
      <c r="AD306">
        <v>1</v>
      </c>
      <c r="AE306">
        <v>1</v>
      </c>
      <c r="AF306">
        <v>1</v>
      </c>
      <c r="AG306">
        <v>0</v>
      </c>
      <c r="AH306">
        <v>0</v>
      </c>
      <c r="AI306">
        <v>0</v>
      </c>
      <c r="AJ306" t="s">
        <v>797</v>
      </c>
      <c r="AK306"/>
      <c r="AL306">
        <v>3000</v>
      </c>
      <c r="AM306">
        <v>3000</v>
      </c>
      <c r="AN306"/>
      <c r="AO306">
        <v>2000</v>
      </c>
      <c r="AP306">
        <v>50</v>
      </c>
      <c r="AQ306">
        <v>1000</v>
      </c>
      <c r="AR306" t="s">
        <v>3131</v>
      </c>
      <c r="AS306" t="s">
        <v>806</v>
      </c>
      <c r="AT306"/>
      <c r="AU306" t="s">
        <v>817</v>
      </c>
      <c r="AV306" t="s">
        <v>797</v>
      </c>
      <c r="AW306" t="s">
        <v>808</v>
      </c>
      <c r="AX306">
        <v>0</v>
      </c>
      <c r="AY306">
        <v>1</v>
      </c>
      <c r="AZ306">
        <v>0</v>
      </c>
      <c r="BA306">
        <v>0</v>
      </c>
      <c r="BB306">
        <v>0</v>
      </c>
      <c r="BC306">
        <v>0</v>
      </c>
      <c r="BD306">
        <v>0</v>
      </c>
      <c r="BE306">
        <v>0</v>
      </c>
      <c r="BF306">
        <v>0</v>
      </c>
      <c r="BG306">
        <v>0</v>
      </c>
      <c r="BH306">
        <v>0</v>
      </c>
      <c r="BI306">
        <v>0</v>
      </c>
      <c r="BJ306">
        <v>1</v>
      </c>
      <c r="BK306">
        <v>0</v>
      </c>
      <c r="BL306">
        <v>0</v>
      </c>
      <c r="BM306"/>
      <c r="BN306"/>
      <c r="BO306" t="s">
        <v>797</v>
      </c>
      <c r="BP306"/>
      <c r="BQ306">
        <v>1500</v>
      </c>
      <c r="BR306">
        <v>1500</v>
      </c>
      <c r="BS306"/>
      <c r="BT306">
        <v>3000</v>
      </c>
      <c r="BU306">
        <v>-50</v>
      </c>
      <c r="BV306">
        <v>-1500</v>
      </c>
      <c r="BW306" t="s">
        <v>1007</v>
      </c>
      <c r="BX306" t="s">
        <v>806</v>
      </c>
      <c r="BY306"/>
      <c r="BZ306" t="s">
        <v>817</v>
      </c>
      <c r="CA306" t="s">
        <v>797</v>
      </c>
      <c r="CB306" t="s">
        <v>808</v>
      </c>
      <c r="CC306">
        <v>0</v>
      </c>
      <c r="CD306">
        <v>1</v>
      </c>
      <c r="CE306">
        <v>0</v>
      </c>
      <c r="CF306">
        <v>0</v>
      </c>
      <c r="CG306">
        <v>0</v>
      </c>
      <c r="CH306">
        <v>0</v>
      </c>
      <c r="CI306">
        <v>0</v>
      </c>
      <c r="CJ306">
        <v>0</v>
      </c>
      <c r="CK306">
        <v>0</v>
      </c>
      <c r="CL306">
        <v>0</v>
      </c>
      <c r="CM306">
        <v>0</v>
      </c>
      <c r="CN306">
        <v>0</v>
      </c>
      <c r="CO306">
        <v>1</v>
      </c>
      <c r="CP306">
        <v>0</v>
      </c>
      <c r="CQ306">
        <v>0</v>
      </c>
      <c r="CR306"/>
      <c r="CS306"/>
      <c r="CT306" t="s">
        <v>797</v>
      </c>
      <c r="CU306"/>
      <c r="CV306">
        <v>4000</v>
      </c>
      <c r="CW306">
        <v>4000</v>
      </c>
      <c r="CX306"/>
      <c r="CY306">
        <v>2500</v>
      </c>
      <c r="CZ306">
        <v>60</v>
      </c>
      <c r="DA306">
        <v>1500</v>
      </c>
      <c r="DB306" t="s">
        <v>3133</v>
      </c>
      <c r="DC306" t="s">
        <v>806</v>
      </c>
      <c r="DD306"/>
      <c r="DE306" t="s">
        <v>817</v>
      </c>
      <c r="DF306" t="s">
        <v>797</v>
      </c>
      <c r="DG306" t="s">
        <v>808</v>
      </c>
      <c r="DH306">
        <v>0</v>
      </c>
      <c r="DI306">
        <v>1</v>
      </c>
      <c r="DJ306">
        <v>0</v>
      </c>
      <c r="DK306">
        <v>0</v>
      </c>
      <c r="DL306">
        <v>0</v>
      </c>
      <c r="DM306">
        <v>0</v>
      </c>
      <c r="DN306">
        <v>0</v>
      </c>
      <c r="DO306">
        <v>0</v>
      </c>
      <c r="DP306">
        <v>0</v>
      </c>
      <c r="DQ306">
        <v>0</v>
      </c>
      <c r="DR306">
        <v>0</v>
      </c>
      <c r="DS306">
        <v>0</v>
      </c>
      <c r="DT306">
        <v>1</v>
      </c>
      <c r="DU306">
        <v>0</v>
      </c>
      <c r="DV306">
        <v>0</v>
      </c>
      <c r="DW306"/>
      <c r="DX306"/>
      <c r="DY306" t="s">
        <v>797</v>
      </c>
      <c r="DZ306"/>
      <c r="EA306">
        <v>4500</v>
      </c>
      <c r="EB306">
        <v>4500</v>
      </c>
      <c r="EC306"/>
      <c r="ED306">
        <v>4000</v>
      </c>
      <c r="EE306">
        <v>12.5</v>
      </c>
      <c r="EF306">
        <v>500</v>
      </c>
      <c r="EG306" t="s">
        <v>873</v>
      </c>
      <c r="EH306" t="s">
        <v>806</v>
      </c>
      <c r="EI306"/>
      <c r="EJ306" t="s">
        <v>817</v>
      </c>
      <c r="EK306" t="s">
        <v>797</v>
      </c>
      <c r="EL306" t="s">
        <v>808</v>
      </c>
      <c r="EM306">
        <v>0</v>
      </c>
      <c r="EN306">
        <v>1</v>
      </c>
      <c r="EO306">
        <v>0</v>
      </c>
      <c r="EP306">
        <v>0</v>
      </c>
      <c r="EQ306">
        <v>0</v>
      </c>
      <c r="ER306">
        <v>0</v>
      </c>
      <c r="ES306">
        <v>0</v>
      </c>
      <c r="ET306">
        <v>0</v>
      </c>
      <c r="EU306">
        <v>0</v>
      </c>
      <c r="EV306">
        <v>0</v>
      </c>
      <c r="EW306">
        <v>0</v>
      </c>
      <c r="EX306">
        <v>0</v>
      </c>
      <c r="EY306">
        <v>1</v>
      </c>
      <c r="EZ306">
        <v>0</v>
      </c>
      <c r="FA306">
        <v>0</v>
      </c>
      <c r="FB306"/>
      <c r="FC306"/>
      <c r="FD306" t="s">
        <v>797</v>
      </c>
      <c r="FE306"/>
      <c r="FF306">
        <v>2500</v>
      </c>
      <c r="FG306">
        <v>2500</v>
      </c>
      <c r="FH306"/>
      <c r="FI306">
        <v>3500</v>
      </c>
      <c r="FJ306">
        <v>-28.571428571428569</v>
      </c>
      <c r="FK306">
        <v>-1000</v>
      </c>
      <c r="FL306" t="s">
        <v>873</v>
      </c>
      <c r="FM306" t="s">
        <v>806</v>
      </c>
      <c r="FN306"/>
      <c r="FO306" t="s">
        <v>817</v>
      </c>
      <c r="FP306" t="s">
        <v>797</v>
      </c>
      <c r="FQ306" t="s">
        <v>808</v>
      </c>
      <c r="FR306">
        <v>0</v>
      </c>
      <c r="FS306">
        <v>1</v>
      </c>
      <c r="FT306">
        <v>0</v>
      </c>
      <c r="FU306">
        <v>0</v>
      </c>
      <c r="FV306">
        <v>0</v>
      </c>
      <c r="FW306">
        <v>0</v>
      </c>
      <c r="FX306">
        <v>0</v>
      </c>
      <c r="FY306">
        <v>0</v>
      </c>
      <c r="FZ306">
        <v>0</v>
      </c>
      <c r="GA306">
        <v>0</v>
      </c>
      <c r="GB306">
        <v>0</v>
      </c>
      <c r="GC306">
        <v>0</v>
      </c>
      <c r="GD306">
        <v>1</v>
      </c>
      <c r="GE306">
        <v>0</v>
      </c>
      <c r="GF306">
        <v>0</v>
      </c>
      <c r="GG306"/>
      <c r="GH306"/>
      <c r="GI306" t="s">
        <v>797</v>
      </c>
      <c r="GJ306"/>
      <c r="GK306">
        <v>12000</v>
      </c>
      <c r="GL306">
        <v>15000</v>
      </c>
      <c r="GM306">
        <v>-20</v>
      </c>
      <c r="GN306">
        <v>-3000</v>
      </c>
      <c r="GO306" t="s">
        <v>873</v>
      </c>
      <c r="GP306" t="s">
        <v>806</v>
      </c>
      <c r="GQ306"/>
      <c r="GR306" t="s">
        <v>817</v>
      </c>
      <c r="GS306" t="s">
        <v>797</v>
      </c>
      <c r="GT306" t="s">
        <v>808</v>
      </c>
      <c r="GU306">
        <v>0</v>
      </c>
      <c r="GV306">
        <v>1</v>
      </c>
      <c r="GW306">
        <v>0</v>
      </c>
      <c r="GX306">
        <v>0</v>
      </c>
      <c r="GY306">
        <v>0</v>
      </c>
      <c r="GZ306">
        <v>0</v>
      </c>
      <c r="HA306">
        <v>0</v>
      </c>
      <c r="HB306">
        <v>0</v>
      </c>
      <c r="HC306">
        <v>0</v>
      </c>
      <c r="HD306">
        <v>0</v>
      </c>
      <c r="HE306">
        <v>0</v>
      </c>
      <c r="HF306">
        <v>0</v>
      </c>
      <c r="HG306">
        <v>1</v>
      </c>
      <c r="HH306">
        <v>0</v>
      </c>
      <c r="HI306">
        <v>0</v>
      </c>
      <c r="HJ306"/>
      <c r="HK306"/>
      <c r="HL306" t="s">
        <v>797</v>
      </c>
      <c r="HM306"/>
      <c r="HN306">
        <v>5000</v>
      </c>
      <c r="HO306">
        <v>5000</v>
      </c>
      <c r="HP306"/>
      <c r="HQ306">
        <v>4000</v>
      </c>
      <c r="HR306">
        <v>25</v>
      </c>
      <c r="HS306">
        <v>1000</v>
      </c>
      <c r="HT306" t="s">
        <v>3134</v>
      </c>
      <c r="HU306" t="s">
        <v>852</v>
      </c>
      <c r="HV306"/>
      <c r="HW306"/>
      <c r="HX306" t="s">
        <v>797</v>
      </c>
      <c r="HY306" t="s">
        <v>800</v>
      </c>
      <c r="HZ306">
        <v>0</v>
      </c>
      <c r="IA306">
        <v>1</v>
      </c>
      <c r="IB306">
        <v>0</v>
      </c>
      <c r="IC306">
        <v>0</v>
      </c>
      <c r="ID306">
        <v>0</v>
      </c>
      <c r="IE306">
        <v>0</v>
      </c>
      <c r="IF306">
        <v>0</v>
      </c>
      <c r="IG306">
        <v>0</v>
      </c>
      <c r="IH306">
        <v>0</v>
      </c>
      <c r="II306">
        <v>0</v>
      </c>
      <c r="IJ306">
        <v>0</v>
      </c>
      <c r="IK306">
        <v>0</v>
      </c>
      <c r="IL306">
        <v>0</v>
      </c>
      <c r="IM306">
        <v>0</v>
      </c>
      <c r="IN306">
        <v>0</v>
      </c>
      <c r="IO306"/>
      <c r="IP306"/>
      <c r="IQ306" t="s">
        <v>797</v>
      </c>
      <c r="IR306"/>
      <c r="IS306">
        <v>5500</v>
      </c>
      <c r="IT306">
        <v>5500</v>
      </c>
      <c r="IU306"/>
      <c r="IV306">
        <v>8000</v>
      </c>
      <c r="IW306">
        <v>-31.25</v>
      </c>
      <c r="IX306">
        <v>-2500</v>
      </c>
      <c r="IY306" t="s">
        <v>3131</v>
      </c>
      <c r="IZ306" t="s">
        <v>806</v>
      </c>
      <c r="JA306"/>
      <c r="JB306" t="s">
        <v>817</v>
      </c>
      <c r="JC306" t="s">
        <v>797</v>
      </c>
      <c r="JD306" t="s">
        <v>808</v>
      </c>
      <c r="JE306">
        <v>0</v>
      </c>
      <c r="JF306">
        <v>1</v>
      </c>
      <c r="JG306">
        <v>0</v>
      </c>
      <c r="JH306">
        <v>0</v>
      </c>
      <c r="JI306">
        <v>0</v>
      </c>
      <c r="JJ306">
        <v>0</v>
      </c>
      <c r="JK306">
        <v>0</v>
      </c>
      <c r="JL306">
        <v>0</v>
      </c>
      <c r="JM306">
        <v>0</v>
      </c>
      <c r="JN306">
        <v>0</v>
      </c>
      <c r="JO306">
        <v>0</v>
      </c>
      <c r="JP306">
        <v>0</v>
      </c>
      <c r="JQ306">
        <v>1</v>
      </c>
      <c r="JR306">
        <v>0</v>
      </c>
      <c r="JS306">
        <v>0</v>
      </c>
      <c r="JT306"/>
      <c r="JU306"/>
      <c r="JV306"/>
      <c r="JW306"/>
      <c r="JX306"/>
      <c r="JY306"/>
      <c r="JZ306"/>
      <c r="KA306"/>
      <c r="KB306"/>
      <c r="KC306"/>
      <c r="KD306"/>
      <c r="KE306"/>
      <c r="KF306"/>
      <c r="KG306"/>
      <c r="KH306"/>
      <c r="KI306"/>
      <c r="KJ306"/>
      <c r="KK306"/>
      <c r="KL306"/>
      <c r="KM306"/>
      <c r="KN306"/>
      <c r="KO306"/>
      <c r="KP306"/>
      <c r="KQ306"/>
      <c r="KR306"/>
      <c r="KS306"/>
      <c r="KT306"/>
      <c r="KU306"/>
      <c r="KV306"/>
      <c r="KW306"/>
      <c r="KX306"/>
      <c r="KY306"/>
      <c r="KZ306"/>
      <c r="LA306"/>
      <c r="LB306"/>
      <c r="LC306"/>
      <c r="LD306"/>
      <c r="LE306"/>
      <c r="LF306"/>
      <c r="LG306"/>
      <c r="LH306"/>
      <c r="LI306"/>
      <c r="LJ306"/>
      <c r="LK306"/>
      <c r="LL306"/>
      <c r="LM306"/>
      <c r="LN306"/>
      <c r="LO306"/>
      <c r="LP306"/>
      <c r="LQ306"/>
      <c r="LR306"/>
      <c r="LS306"/>
      <c r="LT306"/>
      <c r="LU306"/>
      <c r="LV306"/>
      <c r="LW306"/>
      <c r="LX306"/>
      <c r="LY306"/>
      <c r="LZ306"/>
      <c r="MA306"/>
      <c r="MB306"/>
      <c r="MC306"/>
      <c r="MD306"/>
      <c r="ME306"/>
      <c r="MF306" t="s">
        <v>821</v>
      </c>
      <c r="MG306">
        <v>500</v>
      </c>
      <c r="MH306">
        <v>200</v>
      </c>
      <c r="MI306">
        <v>200</v>
      </c>
      <c r="MJ306"/>
      <c r="MK306">
        <v>313</v>
      </c>
      <c r="ML306">
        <v>-36.102236421725237</v>
      </c>
      <c r="MM306">
        <v>-113</v>
      </c>
      <c r="MN306" t="s">
        <v>873</v>
      </c>
      <c r="MO306" t="s">
        <v>806</v>
      </c>
      <c r="MP306"/>
      <c r="MQ306" t="s">
        <v>817</v>
      </c>
      <c r="MR306" t="s">
        <v>797</v>
      </c>
      <c r="MS306" t="s">
        <v>808</v>
      </c>
      <c r="MT306">
        <v>0</v>
      </c>
      <c r="MU306">
        <v>1</v>
      </c>
      <c r="MV306">
        <v>0</v>
      </c>
      <c r="MW306">
        <v>0</v>
      </c>
      <c r="MX306">
        <v>0</v>
      </c>
      <c r="MY306">
        <v>0</v>
      </c>
      <c r="MZ306">
        <v>0</v>
      </c>
      <c r="NA306">
        <v>0</v>
      </c>
      <c r="NB306">
        <v>0</v>
      </c>
      <c r="NC306">
        <v>0</v>
      </c>
      <c r="ND306">
        <v>0</v>
      </c>
      <c r="NE306">
        <v>0</v>
      </c>
      <c r="NF306">
        <v>1</v>
      </c>
      <c r="NG306">
        <v>0</v>
      </c>
      <c r="NH306">
        <v>0</v>
      </c>
      <c r="NI306"/>
      <c r="NJ306"/>
      <c r="NK306"/>
      <c r="NL306"/>
      <c r="NM306"/>
      <c r="NN306"/>
      <c r="NO306"/>
      <c r="NP306"/>
      <c r="NQ306"/>
      <c r="NR306"/>
      <c r="NS306"/>
      <c r="NT306"/>
      <c r="NU306"/>
      <c r="NV306"/>
      <c r="NW306"/>
      <c r="NX306"/>
      <c r="NY306"/>
      <c r="NZ306"/>
      <c r="OA306"/>
      <c r="OB306"/>
      <c r="OC306"/>
      <c r="OD306"/>
      <c r="OE306"/>
      <c r="OF306"/>
      <c r="OG306"/>
      <c r="OH306"/>
      <c r="OI306"/>
      <c r="OJ306"/>
      <c r="OK306"/>
      <c r="OL306"/>
      <c r="OM306"/>
      <c r="ON306"/>
      <c r="OO306"/>
      <c r="OP306"/>
      <c r="OQ306"/>
      <c r="OR306"/>
      <c r="OS306"/>
      <c r="OT306"/>
      <c r="OU306"/>
      <c r="OV306"/>
      <c r="OW306"/>
      <c r="OX306"/>
      <c r="OY306"/>
      <c r="OZ306"/>
      <c r="PA306"/>
      <c r="PB306"/>
      <c r="PC306"/>
      <c r="PD306"/>
      <c r="PE306"/>
      <c r="PF306"/>
      <c r="PG306"/>
      <c r="PH306"/>
      <c r="PI306"/>
      <c r="PJ306"/>
      <c r="PK306"/>
      <c r="PL306"/>
      <c r="PM306"/>
      <c r="PN306"/>
      <c r="PO306"/>
      <c r="PP306"/>
      <c r="PQ306"/>
      <c r="PR306"/>
      <c r="PS306"/>
      <c r="PT306"/>
      <c r="PU306"/>
      <c r="PV306"/>
      <c r="PW306"/>
      <c r="PX306"/>
      <c r="PY306"/>
      <c r="PZ306"/>
      <c r="QA306"/>
      <c r="QB306"/>
      <c r="QC306"/>
      <c r="QD306"/>
      <c r="QE306"/>
      <c r="QF306"/>
      <c r="QG306"/>
      <c r="QH306"/>
      <c r="QI306"/>
      <c r="QJ306"/>
      <c r="QK306"/>
      <c r="QL306"/>
      <c r="QM306"/>
      <c r="QN306"/>
      <c r="QO306"/>
      <c r="QP306"/>
      <c r="QQ306"/>
      <c r="QR306"/>
      <c r="QS306"/>
      <c r="QT306"/>
      <c r="QU306"/>
      <c r="QV306"/>
      <c r="QW306"/>
      <c r="QX306"/>
      <c r="QY306"/>
      <c r="QZ306" t="s">
        <v>797</v>
      </c>
      <c r="RA306"/>
      <c r="RB306">
        <v>1700</v>
      </c>
      <c r="RC306">
        <v>1700</v>
      </c>
      <c r="RD306"/>
      <c r="RE306">
        <v>2000</v>
      </c>
      <c r="RF306">
        <v>-15</v>
      </c>
      <c r="RG306">
        <v>-300</v>
      </c>
      <c r="RH306" t="s">
        <v>3135</v>
      </c>
      <c r="RI306" t="s">
        <v>806</v>
      </c>
      <c r="RJ306"/>
      <c r="RK306" t="s">
        <v>817</v>
      </c>
      <c r="RL306" t="s">
        <v>797</v>
      </c>
      <c r="RM306" t="s">
        <v>808</v>
      </c>
      <c r="RN306">
        <v>0</v>
      </c>
      <c r="RO306">
        <v>1</v>
      </c>
      <c r="RP306">
        <v>0</v>
      </c>
      <c r="RQ306">
        <v>0</v>
      </c>
      <c r="RR306">
        <v>0</v>
      </c>
      <c r="RS306">
        <v>0</v>
      </c>
      <c r="RT306">
        <v>0</v>
      </c>
      <c r="RU306">
        <v>0</v>
      </c>
      <c r="RV306">
        <v>0</v>
      </c>
      <c r="RW306">
        <v>0</v>
      </c>
      <c r="RX306">
        <v>0</v>
      </c>
      <c r="RY306">
        <v>0</v>
      </c>
      <c r="RZ306">
        <v>1</v>
      </c>
      <c r="SA306">
        <v>0</v>
      </c>
      <c r="SB306">
        <v>0</v>
      </c>
      <c r="SC306"/>
      <c r="SD306"/>
      <c r="SE306" t="s">
        <v>821</v>
      </c>
      <c r="SF306">
        <v>200</v>
      </c>
      <c r="SG306">
        <v>150</v>
      </c>
      <c r="SH306">
        <v>150</v>
      </c>
      <c r="SI306"/>
      <c r="SJ306">
        <v>240</v>
      </c>
      <c r="SK306">
        <v>-37.5</v>
      </c>
      <c r="SL306">
        <v>-90</v>
      </c>
      <c r="SM306" t="s">
        <v>873</v>
      </c>
      <c r="SN306" t="s">
        <v>806</v>
      </c>
      <c r="SO306"/>
      <c r="SP306" t="s">
        <v>823</v>
      </c>
      <c r="SQ306" t="s">
        <v>797</v>
      </c>
      <c r="SR306" t="s">
        <v>808</v>
      </c>
      <c r="SS306">
        <v>0</v>
      </c>
      <c r="ST306">
        <v>1</v>
      </c>
      <c r="SU306">
        <v>0</v>
      </c>
      <c r="SV306">
        <v>0</v>
      </c>
      <c r="SW306">
        <v>0</v>
      </c>
      <c r="SX306">
        <v>0</v>
      </c>
      <c r="SY306">
        <v>0</v>
      </c>
      <c r="SZ306">
        <v>0</v>
      </c>
      <c r="TA306">
        <v>0</v>
      </c>
      <c r="TB306">
        <v>0</v>
      </c>
      <c r="TC306">
        <v>0</v>
      </c>
      <c r="TD306">
        <v>0</v>
      </c>
      <c r="TE306">
        <v>1</v>
      </c>
      <c r="TF306">
        <v>0</v>
      </c>
      <c r="TG306">
        <v>0</v>
      </c>
      <c r="TH306"/>
      <c r="TI306"/>
      <c r="TJ306" t="s">
        <v>821</v>
      </c>
      <c r="TK306">
        <v>150</v>
      </c>
      <c r="TL306">
        <v>75</v>
      </c>
      <c r="TM306">
        <v>75</v>
      </c>
      <c r="TN306"/>
      <c r="TO306">
        <v>75</v>
      </c>
      <c r="TP306">
        <v>0</v>
      </c>
      <c r="TQ306">
        <v>0</v>
      </c>
      <c r="TR306"/>
      <c r="TS306" t="s">
        <v>806</v>
      </c>
      <c r="TT306"/>
      <c r="TU306" t="s">
        <v>817</v>
      </c>
      <c r="TV306" t="s">
        <v>797</v>
      </c>
      <c r="TW306" t="s">
        <v>800</v>
      </c>
      <c r="TX306">
        <v>0</v>
      </c>
      <c r="TY306">
        <v>1</v>
      </c>
      <c r="TZ306">
        <v>0</v>
      </c>
      <c r="UA306">
        <v>0</v>
      </c>
      <c r="UB306">
        <v>0</v>
      </c>
      <c r="UC306">
        <v>0</v>
      </c>
      <c r="UD306">
        <v>0</v>
      </c>
      <c r="UE306">
        <v>0</v>
      </c>
      <c r="UF306">
        <v>0</v>
      </c>
      <c r="UG306">
        <v>0</v>
      </c>
      <c r="UH306">
        <v>0</v>
      </c>
      <c r="UI306">
        <v>0</v>
      </c>
      <c r="UJ306">
        <v>0</v>
      </c>
      <c r="UK306">
        <v>0</v>
      </c>
      <c r="UL306">
        <v>0</v>
      </c>
      <c r="UM306"/>
      <c r="UN306"/>
      <c r="UO306" t="s">
        <v>797</v>
      </c>
      <c r="UP306"/>
      <c r="UQ306">
        <v>200</v>
      </c>
      <c r="UR306">
        <v>200</v>
      </c>
      <c r="US306"/>
      <c r="UT306">
        <v>250</v>
      </c>
      <c r="UU306">
        <v>-20</v>
      </c>
      <c r="UV306">
        <v>-50</v>
      </c>
      <c r="UW306" t="s">
        <v>873</v>
      </c>
      <c r="UX306" t="s">
        <v>806</v>
      </c>
      <c r="UY306"/>
      <c r="UZ306" t="s">
        <v>817</v>
      </c>
      <c r="VA306" t="s">
        <v>797</v>
      </c>
      <c r="VB306" t="s">
        <v>800</v>
      </c>
      <c r="VC306">
        <v>0</v>
      </c>
      <c r="VD306">
        <v>1</v>
      </c>
      <c r="VE306">
        <v>0</v>
      </c>
      <c r="VF306">
        <v>0</v>
      </c>
      <c r="VG306">
        <v>0</v>
      </c>
      <c r="VH306">
        <v>0</v>
      </c>
      <c r="VI306">
        <v>0</v>
      </c>
      <c r="VJ306">
        <v>0</v>
      </c>
      <c r="VK306">
        <v>0</v>
      </c>
      <c r="VL306">
        <v>0</v>
      </c>
      <c r="VM306">
        <v>0</v>
      </c>
      <c r="VN306">
        <v>0</v>
      </c>
      <c r="VO306">
        <v>0</v>
      </c>
      <c r="VP306">
        <v>0</v>
      </c>
      <c r="VQ306">
        <v>0</v>
      </c>
      <c r="VR306"/>
      <c r="VS306"/>
      <c r="VT306" t="s">
        <v>797</v>
      </c>
      <c r="VU306"/>
      <c r="VV306">
        <v>1000</v>
      </c>
      <c r="VW306">
        <v>1000</v>
      </c>
      <c r="VX306"/>
      <c r="VY306">
        <v>1500</v>
      </c>
      <c r="VZ306">
        <v>-33.333333333333329</v>
      </c>
      <c r="WA306">
        <v>-500</v>
      </c>
      <c r="WB306" t="s">
        <v>873</v>
      </c>
      <c r="WC306" t="s">
        <v>806</v>
      </c>
      <c r="WD306"/>
      <c r="WE306" t="s">
        <v>817</v>
      </c>
      <c r="WF306" t="s">
        <v>816</v>
      </c>
      <c r="WG306"/>
      <c r="WH306"/>
      <c r="WI306"/>
      <c r="WJ306"/>
      <c r="WK306"/>
      <c r="WL306"/>
      <c r="WM306"/>
      <c r="WN306"/>
      <c r="WO306"/>
      <c r="WP306"/>
      <c r="WQ306"/>
      <c r="WR306"/>
      <c r="WS306"/>
      <c r="WT306"/>
      <c r="WU306"/>
      <c r="WV306"/>
      <c r="WW306"/>
      <c r="WX306"/>
      <c r="WY306" t="s">
        <v>797</v>
      </c>
      <c r="WZ306"/>
      <c r="XA306">
        <v>2000</v>
      </c>
      <c r="XB306">
        <v>2000</v>
      </c>
      <c r="XC306"/>
      <c r="XD306">
        <v>4000</v>
      </c>
      <c r="XE306">
        <v>-50</v>
      </c>
      <c r="XF306">
        <v>-2000</v>
      </c>
      <c r="XG306" t="s">
        <v>873</v>
      </c>
      <c r="XH306" t="s">
        <v>806</v>
      </c>
      <c r="XI306"/>
      <c r="XJ306" t="s">
        <v>817</v>
      </c>
      <c r="XK306" t="s">
        <v>797</v>
      </c>
      <c r="XL306" t="s">
        <v>800</v>
      </c>
      <c r="XM306">
        <v>0</v>
      </c>
      <c r="XN306">
        <v>1</v>
      </c>
      <c r="XO306">
        <v>0</v>
      </c>
      <c r="XP306">
        <v>0</v>
      </c>
      <c r="XQ306">
        <v>0</v>
      </c>
      <c r="XR306">
        <v>0</v>
      </c>
      <c r="XS306">
        <v>0</v>
      </c>
      <c r="XT306">
        <v>0</v>
      </c>
      <c r="XU306">
        <v>0</v>
      </c>
      <c r="XV306">
        <v>0</v>
      </c>
      <c r="XW306">
        <v>0</v>
      </c>
      <c r="XX306">
        <v>0</v>
      </c>
      <c r="XY306">
        <v>0</v>
      </c>
      <c r="XZ306">
        <v>0</v>
      </c>
      <c r="YA306">
        <v>0</v>
      </c>
      <c r="YB306"/>
      <c r="YC306"/>
      <c r="YD306"/>
      <c r="YE306"/>
      <c r="YF306"/>
      <c r="YG306"/>
      <c r="YH306"/>
      <c r="YI306"/>
      <c r="YJ306"/>
      <c r="YK306"/>
      <c r="YL306"/>
      <c r="YM306"/>
      <c r="YN306"/>
      <c r="YO306"/>
      <c r="YP306"/>
      <c r="YQ306"/>
      <c r="YR306"/>
      <c r="YS306"/>
      <c r="YT306"/>
      <c r="YU306"/>
      <c r="YV306"/>
      <c r="YW306"/>
      <c r="YX306"/>
      <c r="YY306"/>
      <c r="YZ306"/>
      <c r="ZA306"/>
      <c r="ZB306"/>
      <c r="ZC306"/>
      <c r="ZD306"/>
      <c r="ZE306"/>
      <c r="ZF306"/>
      <c r="ZG306"/>
      <c r="ZH306"/>
      <c r="ZI306"/>
      <c r="ZJ306"/>
      <c r="ZK306"/>
      <c r="ZL306"/>
      <c r="ZM306"/>
      <c r="ZN306"/>
      <c r="ZO306"/>
      <c r="ZP306"/>
      <c r="ZQ306"/>
      <c r="ZR306"/>
      <c r="ZS306"/>
      <c r="ZT306"/>
      <c r="ZU306"/>
      <c r="ZV306"/>
      <c r="ZW306"/>
      <c r="ZX306"/>
      <c r="ZY306"/>
      <c r="ZZ306"/>
      <c r="AAA306"/>
      <c r="AAB306"/>
      <c r="AAC306"/>
      <c r="AAD306"/>
      <c r="AAE306"/>
      <c r="AAF306"/>
      <c r="AAG306"/>
      <c r="AAH306"/>
      <c r="AAI306"/>
      <c r="AAJ306"/>
      <c r="AAK306"/>
      <c r="AAL306"/>
      <c r="AAM306"/>
      <c r="AAN306"/>
      <c r="AAO306"/>
      <c r="AAP306"/>
      <c r="AAQ306"/>
      <c r="AAR306"/>
      <c r="AAS306"/>
      <c r="AAT306"/>
      <c r="AAU306"/>
      <c r="AAV306" t="s">
        <v>816</v>
      </c>
      <c r="AAW306"/>
      <c r="AAX306"/>
      <c r="AAY306"/>
      <c r="AAZ306"/>
      <c r="ABA306"/>
      <c r="ABB306"/>
      <c r="ABC306"/>
      <c r="ABD306"/>
      <c r="ABE306"/>
      <c r="ABF306"/>
      <c r="ABG306"/>
      <c r="ABH306" t="s">
        <v>816</v>
      </c>
      <c r="ABI306"/>
      <c r="ABJ306"/>
      <c r="ABK306"/>
      <c r="ABL306"/>
      <c r="ABM306"/>
      <c r="ABN306"/>
      <c r="ABO306"/>
      <c r="ABP306"/>
      <c r="ABQ306" t="s">
        <v>797</v>
      </c>
      <c r="ABR306" t="s">
        <v>2200</v>
      </c>
      <c r="ABS306">
        <v>1</v>
      </c>
      <c r="ABT306">
        <v>0</v>
      </c>
      <c r="ABU306">
        <v>0</v>
      </c>
      <c r="ABV306">
        <v>0</v>
      </c>
      <c r="ABW306">
        <v>0</v>
      </c>
      <c r="ABX306">
        <v>0</v>
      </c>
      <c r="ABY306">
        <v>0</v>
      </c>
      <c r="ABZ306">
        <v>0</v>
      </c>
      <c r="ACA306">
        <v>0</v>
      </c>
      <c r="ACB306">
        <v>0</v>
      </c>
      <c r="ACC306"/>
      <c r="ACD306" t="s">
        <v>797</v>
      </c>
      <c r="ACE306" t="s">
        <v>2200</v>
      </c>
      <c r="ACF306">
        <v>1</v>
      </c>
      <c r="ACG306">
        <v>0</v>
      </c>
      <c r="ACH306">
        <v>0</v>
      </c>
      <c r="ACI306">
        <v>0</v>
      </c>
      <c r="ACJ306">
        <v>0</v>
      </c>
      <c r="ACK306">
        <v>0</v>
      </c>
      <c r="ACL306">
        <v>0</v>
      </c>
      <c r="ACM306">
        <v>0</v>
      </c>
      <c r="ACN306">
        <v>0</v>
      </c>
      <c r="ACO306">
        <v>0</v>
      </c>
      <c r="ACP306"/>
      <c r="ACQ306" t="s">
        <v>873</v>
      </c>
      <c r="ACR306">
        <v>367842969</v>
      </c>
      <c r="ACS306" s="396">
        <v>44895.28056712963</v>
      </c>
      <c r="ACT306"/>
      <c r="ACU306"/>
      <c r="ACV306" t="s">
        <v>801</v>
      </c>
      <c r="ACW306"/>
      <c r="ACX306"/>
      <c r="ACY306">
        <v>306</v>
      </c>
    </row>
    <row r="307" spans="1:779" s="82" customFormat="1" x14ac:dyDescent="0.3">
      <c r="A307" t="s">
        <v>3136</v>
      </c>
      <c r="B307" s="396">
        <v>44894.594742534733</v>
      </c>
      <c r="C307" s="396">
        <v>44894.600646284722</v>
      </c>
      <c r="D307" s="396">
        <v>44894</v>
      </c>
      <c r="E307" t="s">
        <v>1004</v>
      </c>
      <c r="F307" s="396">
        <v>44894</v>
      </c>
      <c r="G307" t="s">
        <v>1005</v>
      </c>
      <c r="H307" t="s">
        <v>1006</v>
      </c>
      <c r="I307" t="s">
        <v>1006</v>
      </c>
      <c r="J307" t="s">
        <v>1006</v>
      </c>
      <c r="K307" t="s">
        <v>795</v>
      </c>
      <c r="L307" t="s">
        <v>827</v>
      </c>
      <c r="M307">
        <v>1</v>
      </c>
      <c r="N307">
        <v>1</v>
      </c>
      <c r="O307">
        <v>1</v>
      </c>
      <c r="P307">
        <v>1</v>
      </c>
      <c r="Q307">
        <v>1</v>
      </c>
      <c r="R307">
        <v>1</v>
      </c>
      <c r="S307">
        <v>1</v>
      </c>
      <c r="T307">
        <v>1</v>
      </c>
      <c r="U307">
        <v>0</v>
      </c>
      <c r="V307">
        <v>0</v>
      </c>
      <c r="W307">
        <v>1</v>
      </c>
      <c r="X307">
        <v>0</v>
      </c>
      <c r="Y307">
        <v>0</v>
      </c>
      <c r="Z307">
        <v>1</v>
      </c>
      <c r="AA307">
        <v>1</v>
      </c>
      <c r="AB307">
        <v>0</v>
      </c>
      <c r="AC307">
        <v>1</v>
      </c>
      <c r="AD307">
        <v>1</v>
      </c>
      <c r="AE307">
        <v>1</v>
      </c>
      <c r="AF307">
        <v>1</v>
      </c>
      <c r="AG307">
        <v>0</v>
      </c>
      <c r="AH307">
        <v>0</v>
      </c>
      <c r="AI307">
        <v>0</v>
      </c>
      <c r="AJ307" t="s">
        <v>797</v>
      </c>
      <c r="AK307"/>
      <c r="AL307">
        <v>3000</v>
      </c>
      <c r="AM307">
        <v>3000</v>
      </c>
      <c r="AN307"/>
      <c r="AO307">
        <v>2000</v>
      </c>
      <c r="AP307">
        <v>50</v>
      </c>
      <c r="AQ307">
        <v>1000</v>
      </c>
      <c r="AR307" t="s">
        <v>1009</v>
      </c>
      <c r="AS307" t="s">
        <v>806</v>
      </c>
      <c r="AT307"/>
      <c r="AU307" t="s">
        <v>817</v>
      </c>
      <c r="AV307" t="s">
        <v>797</v>
      </c>
      <c r="AW307" t="s">
        <v>800</v>
      </c>
      <c r="AX307">
        <v>0</v>
      </c>
      <c r="AY307">
        <v>1</v>
      </c>
      <c r="AZ307">
        <v>0</v>
      </c>
      <c r="BA307">
        <v>0</v>
      </c>
      <c r="BB307">
        <v>0</v>
      </c>
      <c r="BC307">
        <v>0</v>
      </c>
      <c r="BD307">
        <v>0</v>
      </c>
      <c r="BE307">
        <v>0</v>
      </c>
      <c r="BF307">
        <v>0</v>
      </c>
      <c r="BG307">
        <v>0</v>
      </c>
      <c r="BH307">
        <v>0</v>
      </c>
      <c r="BI307">
        <v>0</v>
      </c>
      <c r="BJ307">
        <v>0</v>
      </c>
      <c r="BK307">
        <v>0</v>
      </c>
      <c r="BL307">
        <v>0</v>
      </c>
      <c r="BM307"/>
      <c r="BN307"/>
      <c r="BO307" t="s">
        <v>797</v>
      </c>
      <c r="BP307"/>
      <c r="BQ307">
        <v>1500</v>
      </c>
      <c r="BR307">
        <v>1500</v>
      </c>
      <c r="BS307"/>
      <c r="BT307">
        <v>3000</v>
      </c>
      <c r="BU307">
        <v>-50</v>
      </c>
      <c r="BV307">
        <v>-1500</v>
      </c>
      <c r="BW307" t="s">
        <v>873</v>
      </c>
      <c r="BX307" t="s">
        <v>806</v>
      </c>
      <c r="BY307"/>
      <c r="BZ307" t="s">
        <v>817</v>
      </c>
      <c r="CA307" t="s">
        <v>797</v>
      </c>
      <c r="CB307" t="s">
        <v>800</v>
      </c>
      <c r="CC307">
        <v>0</v>
      </c>
      <c r="CD307">
        <v>1</v>
      </c>
      <c r="CE307">
        <v>0</v>
      </c>
      <c r="CF307">
        <v>0</v>
      </c>
      <c r="CG307">
        <v>0</v>
      </c>
      <c r="CH307">
        <v>0</v>
      </c>
      <c r="CI307">
        <v>0</v>
      </c>
      <c r="CJ307">
        <v>0</v>
      </c>
      <c r="CK307">
        <v>0</v>
      </c>
      <c r="CL307">
        <v>0</v>
      </c>
      <c r="CM307">
        <v>0</v>
      </c>
      <c r="CN307">
        <v>0</v>
      </c>
      <c r="CO307">
        <v>0</v>
      </c>
      <c r="CP307">
        <v>0</v>
      </c>
      <c r="CQ307">
        <v>0</v>
      </c>
      <c r="CR307"/>
      <c r="CS307"/>
      <c r="CT307" t="s">
        <v>797</v>
      </c>
      <c r="CU307"/>
      <c r="CV307">
        <v>4500</v>
      </c>
      <c r="CW307">
        <v>4500</v>
      </c>
      <c r="CX307"/>
      <c r="CY307">
        <v>2500</v>
      </c>
      <c r="CZ307">
        <v>80</v>
      </c>
      <c r="DA307">
        <v>2000</v>
      </c>
      <c r="DB307" t="s">
        <v>873</v>
      </c>
      <c r="DC307" t="s">
        <v>806</v>
      </c>
      <c r="DD307"/>
      <c r="DE307" t="s">
        <v>817</v>
      </c>
      <c r="DF307" t="s">
        <v>797</v>
      </c>
      <c r="DG307" t="s">
        <v>800</v>
      </c>
      <c r="DH307">
        <v>0</v>
      </c>
      <c r="DI307">
        <v>1</v>
      </c>
      <c r="DJ307">
        <v>0</v>
      </c>
      <c r="DK307">
        <v>0</v>
      </c>
      <c r="DL307">
        <v>0</v>
      </c>
      <c r="DM307">
        <v>0</v>
      </c>
      <c r="DN307">
        <v>0</v>
      </c>
      <c r="DO307">
        <v>0</v>
      </c>
      <c r="DP307">
        <v>0</v>
      </c>
      <c r="DQ307">
        <v>0</v>
      </c>
      <c r="DR307">
        <v>0</v>
      </c>
      <c r="DS307">
        <v>0</v>
      </c>
      <c r="DT307">
        <v>0</v>
      </c>
      <c r="DU307">
        <v>0</v>
      </c>
      <c r="DV307">
        <v>0</v>
      </c>
      <c r="DW307"/>
      <c r="DX307"/>
      <c r="DY307" t="s">
        <v>797</v>
      </c>
      <c r="DZ307"/>
      <c r="EA307">
        <v>5000</v>
      </c>
      <c r="EB307">
        <v>5000</v>
      </c>
      <c r="EC307"/>
      <c r="ED307">
        <v>4000</v>
      </c>
      <c r="EE307">
        <v>25</v>
      </c>
      <c r="EF307">
        <v>1000</v>
      </c>
      <c r="EG307" t="s">
        <v>3137</v>
      </c>
      <c r="EH307" t="s">
        <v>806</v>
      </c>
      <c r="EI307"/>
      <c r="EJ307" t="s">
        <v>817</v>
      </c>
      <c r="EK307" t="s">
        <v>797</v>
      </c>
      <c r="EL307" t="s">
        <v>808</v>
      </c>
      <c r="EM307">
        <v>0</v>
      </c>
      <c r="EN307">
        <v>1</v>
      </c>
      <c r="EO307">
        <v>0</v>
      </c>
      <c r="EP307">
        <v>0</v>
      </c>
      <c r="EQ307">
        <v>0</v>
      </c>
      <c r="ER307">
        <v>0</v>
      </c>
      <c r="ES307">
        <v>0</v>
      </c>
      <c r="ET307">
        <v>0</v>
      </c>
      <c r="EU307">
        <v>0</v>
      </c>
      <c r="EV307">
        <v>0</v>
      </c>
      <c r="EW307">
        <v>0</v>
      </c>
      <c r="EX307">
        <v>0</v>
      </c>
      <c r="EY307">
        <v>1</v>
      </c>
      <c r="EZ307">
        <v>0</v>
      </c>
      <c r="FA307">
        <v>0</v>
      </c>
      <c r="FB307"/>
      <c r="FC307"/>
      <c r="FD307" t="s">
        <v>797</v>
      </c>
      <c r="FE307"/>
      <c r="FF307">
        <v>3000</v>
      </c>
      <c r="FG307">
        <v>3000</v>
      </c>
      <c r="FH307"/>
      <c r="FI307">
        <v>3500</v>
      </c>
      <c r="FJ307">
        <v>-14.28571428571429</v>
      </c>
      <c r="FK307">
        <v>-500</v>
      </c>
      <c r="FL307" t="s">
        <v>873</v>
      </c>
      <c r="FM307" t="s">
        <v>806</v>
      </c>
      <c r="FN307"/>
      <c r="FO307" t="s">
        <v>817</v>
      </c>
      <c r="FP307" t="s">
        <v>797</v>
      </c>
      <c r="FQ307" t="s">
        <v>800</v>
      </c>
      <c r="FR307">
        <v>0</v>
      </c>
      <c r="FS307">
        <v>1</v>
      </c>
      <c r="FT307">
        <v>0</v>
      </c>
      <c r="FU307">
        <v>0</v>
      </c>
      <c r="FV307">
        <v>0</v>
      </c>
      <c r="FW307">
        <v>0</v>
      </c>
      <c r="FX307">
        <v>0</v>
      </c>
      <c r="FY307">
        <v>0</v>
      </c>
      <c r="FZ307">
        <v>0</v>
      </c>
      <c r="GA307">
        <v>0</v>
      </c>
      <c r="GB307">
        <v>0</v>
      </c>
      <c r="GC307">
        <v>0</v>
      </c>
      <c r="GD307">
        <v>0</v>
      </c>
      <c r="GE307">
        <v>0</v>
      </c>
      <c r="GF307">
        <v>0</v>
      </c>
      <c r="GG307"/>
      <c r="GH307"/>
      <c r="GI307" t="s">
        <v>797</v>
      </c>
      <c r="GJ307"/>
      <c r="GK307">
        <v>12500</v>
      </c>
      <c r="GL307">
        <v>15000</v>
      </c>
      <c r="GM307">
        <v>-16.666666666666661</v>
      </c>
      <c r="GN307">
        <v>-2500</v>
      </c>
      <c r="GO307" t="s">
        <v>1009</v>
      </c>
      <c r="GP307" t="s">
        <v>806</v>
      </c>
      <c r="GQ307"/>
      <c r="GR307" t="s">
        <v>817</v>
      </c>
      <c r="GS307" t="s">
        <v>797</v>
      </c>
      <c r="GT307" t="s">
        <v>808</v>
      </c>
      <c r="GU307">
        <v>0</v>
      </c>
      <c r="GV307">
        <v>1</v>
      </c>
      <c r="GW307">
        <v>0</v>
      </c>
      <c r="GX307">
        <v>0</v>
      </c>
      <c r="GY307">
        <v>0</v>
      </c>
      <c r="GZ307">
        <v>0</v>
      </c>
      <c r="HA307">
        <v>0</v>
      </c>
      <c r="HB307">
        <v>0</v>
      </c>
      <c r="HC307">
        <v>0</v>
      </c>
      <c r="HD307">
        <v>0</v>
      </c>
      <c r="HE307">
        <v>0</v>
      </c>
      <c r="HF307">
        <v>0</v>
      </c>
      <c r="HG307">
        <v>1</v>
      </c>
      <c r="HH307">
        <v>0</v>
      </c>
      <c r="HI307">
        <v>0</v>
      </c>
      <c r="HJ307"/>
      <c r="HK307"/>
      <c r="HL307" t="s">
        <v>797</v>
      </c>
      <c r="HM307"/>
      <c r="HN307">
        <v>5000</v>
      </c>
      <c r="HO307">
        <v>5000</v>
      </c>
      <c r="HP307"/>
      <c r="HQ307">
        <v>4000</v>
      </c>
      <c r="HR307">
        <v>25</v>
      </c>
      <c r="HS307">
        <v>1000</v>
      </c>
      <c r="HT307" t="s">
        <v>873</v>
      </c>
      <c r="HU307" t="s">
        <v>806</v>
      </c>
      <c r="HV307"/>
      <c r="HW307" t="s">
        <v>817</v>
      </c>
      <c r="HX307" t="s">
        <v>797</v>
      </c>
      <c r="HY307" t="s">
        <v>800</v>
      </c>
      <c r="HZ307">
        <v>0</v>
      </c>
      <c r="IA307">
        <v>1</v>
      </c>
      <c r="IB307">
        <v>0</v>
      </c>
      <c r="IC307">
        <v>0</v>
      </c>
      <c r="ID307">
        <v>0</v>
      </c>
      <c r="IE307">
        <v>0</v>
      </c>
      <c r="IF307">
        <v>0</v>
      </c>
      <c r="IG307">
        <v>0</v>
      </c>
      <c r="IH307">
        <v>0</v>
      </c>
      <c r="II307">
        <v>0</v>
      </c>
      <c r="IJ307">
        <v>0</v>
      </c>
      <c r="IK307">
        <v>0</v>
      </c>
      <c r="IL307">
        <v>0</v>
      </c>
      <c r="IM307">
        <v>0</v>
      </c>
      <c r="IN307">
        <v>0</v>
      </c>
      <c r="IO307"/>
      <c r="IP307"/>
      <c r="IQ307" t="s">
        <v>797</v>
      </c>
      <c r="IR307"/>
      <c r="IS307">
        <v>5000</v>
      </c>
      <c r="IT307">
        <v>5000</v>
      </c>
      <c r="IU307"/>
      <c r="IV307">
        <v>8000</v>
      </c>
      <c r="IW307">
        <v>-37.5</v>
      </c>
      <c r="IX307">
        <v>-3000</v>
      </c>
      <c r="IY307" t="s">
        <v>3138</v>
      </c>
      <c r="IZ307" t="s">
        <v>806</v>
      </c>
      <c r="JA307"/>
      <c r="JB307" t="s">
        <v>817</v>
      </c>
      <c r="JC307" t="s">
        <v>797</v>
      </c>
      <c r="JD307" t="s">
        <v>800</v>
      </c>
      <c r="JE307">
        <v>0</v>
      </c>
      <c r="JF307">
        <v>1</v>
      </c>
      <c r="JG307">
        <v>0</v>
      </c>
      <c r="JH307">
        <v>0</v>
      </c>
      <c r="JI307">
        <v>0</v>
      </c>
      <c r="JJ307">
        <v>0</v>
      </c>
      <c r="JK307">
        <v>0</v>
      </c>
      <c r="JL307">
        <v>0</v>
      </c>
      <c r="JM307">
        <v>0</v>
      </c>
      <c r="JN307">
        <v>0</v>
      </c>
      <c r="JO307">
        <v>0</v>
      </c>
      <c r="JP307">
        <v>0</v>
      </c>
      <c r="JQ307">
        <v>0</v>
      </c>
      <c r="JR307">
        <v>0</v>
      </c>
      <c r="JS307">
        <v>0</v>
      </c>
      <c r="JT307"/>
      <c r="JU307"/>
      <c r="JV307"/>
      <c r="JW307"/>
      <c r="JX307"/>
      <c r="JY307"/>
      <c r="JZ307"/>
      <c r="KA307"/>
      <c r="KB307"/>
      <c r="KC307"/>
      <c r="KD307"/>
      <c r="KE307"/>
      <c r="KF307"/>
      <c r="KG307"/>
      <c r="KH307"/>
      <c r="KI307"/>
      <c r="KJ307"/>
      <c r="KK307"/>
      <c r="KL307"/>
      <c r="KM307"/>
      <c r="KN307"/>
      <c r="KO307"/>
      <c r="KP307"/>
      <c r="KQ307"/>
      <c r="KR307"/>
      <c r="KS307"/>
      <c r="KT307"/>
      <c r="KU307"/>
      <c r="KV307"/>
      <c r="KW307"/>
      <c r="KX307"/>
      <c r="KY307"/>
      <c r="KZ307"/>
      <c r="LA307"/>
      <c r="LB307"/>
      <c r="LC307"/>
      <c r="LD307"/>
      <c r="LE307"/>
      <c r="LF307"/>
      <c r="LG307"/>
      <c r="LH307"/>
      <c r="LI307"/>
      <c r="LJ307"/>
      <c r="LK307"/>
      <c r="LL307"/>
      <c r="LM307"/>
      <c r="LN307"/>
      <c r="LO307"/>
      <c r="LP307"/>
      <c r="LQ307"/>
      <c r="LR307"/>
      <c r="LS307"/>
      <c r="LT307"/>
      <c r="LU307"/>
      <c r="LV307"/>
      <c r="LW307"/>
      <c r="LX307"/>
      <c r="LY307"/>
      <c r="LZ307"/>
      <c r="MA307"/>
      <c r="MB307"/>
      <c r="MC307"/>
      <c r="MD307"/>
      <c r="ME307"/>
      <c r="MF307" t="s">
        <v>821</v>
      </c>
      <c r="MG307">
        <v>500</v>
      </c>
      <c r="MH307">
        <v>200</v>
      </c>
      <c r="MI307">
        <v>200</v>
      </c>
      <c r="MJ307"/>
      <c r="MK307">
        <v>313</v>
      </c>
      <c r="ML307">
        <v>-36.102236421725237</v>
      </c>
      <c r="MM307">
        <v>-113</v>
      </c>
      <c r="MN307" t="s">
        <v>873</v>
      </c>
      <c r="MO307" t="s">
        <v>806</v>
      </c>
      <c r="MP307"/>
      <c r="MQ307" t="s">
        <v>817</v>
      </c>
      <c r="MR307" t="s">
        <v>797</v>
      </c>
      <c r="MS307" t="s">
        <v>800</v>
      </c>
      <c r="MT307">
        <v>0</v>
      </c>
      <c r="MU307">
        <v>1</v>
      </c>
      <c r="MV307">
        <v>0</v>
      </c>
      <c r="MW307">
        <v>0</v>
      </c>
      <c r="MX307">
        <v>0</v>
      </c>
      <c r="MY307">
        <v>0</v>
      </c>
      <c r="MZ307">
        <v>0</v>
      </c>
      <c r="NA307">
        <v>0</v>
      </c>
      <c r="NB307">
        <v>0</v>
      </c>
      <c r="NC307">
        <v>0</v>
      </c>
      <c r="ND307">
        <v>0</v>
      </c>
      <c r="NE307">
        <v>0</v>
      </c>
      <c r="NF307">
        <v>0</v>
      </c>
      <c r="NG307">
        <v>0</v>
      </c>
      <c r="NH307">
        <v>0</v>
      </c>
      <c r="NI307"/>
      <c r="NJ307"/>
      <c r="NK307"/>
      <c r="NL307"/>
      <c r="NM307"/>
      <c r="NN307"/>
      <c r="NO307"/>
      <c r="NP307"/>
      <c r="NQ307"/>
      <c r="NR307"/>
      <c r="NS307"/>
      <c r="NT307"/>
      <c r="NU307"/>
      <c r="NV307"/>
      <c r="NW307"/>
      <c r="NX307"/>
      <c r="NY307"/>
      <c r="NZ307"/>
      <c r="OA307"/>
      <c r="OB307"/>
      <c r="OC307"/>
      <c r="OD307"/>
      <c r="OE307"/>
      <c r="OF307"/>
      <c r="OG307"/>
      <c r="OH307"/>
      <c r="OI307"/>
      <c r="OJ307"/>
      <c r="OK307"/>
      <c r="OL307"/>
      <c r="OM307"/>
      <c r="ON307"/>
      <c r="OO307"/>
      <c r="OP307"/>
      <c r="OQ307"/>
      <c r="OR307"/>
      <c r="OS307"/>
      <c r="OT307"/>
      <c r="OU307"/>
      <c r="OV307"/>
      <c r="OW307"/>
      <c r="OX307"/>
      <c r="OY307"/>
      <c r="OZ307"/>
      <c r="PA307"/>
      <c r="PB307"/>
      <c r="PC307"/>
      <c r="PD307"/>
      <c r="PE307"/>
      <c r="PF307"/>
      <c r="PG307"/>
      <c r="PH307"/>
      <c r="PI307"/>
      <c r="PJ307"/>
      <c r="PK307"/>
      <c r="PL307"/>
      <c r="PM307"/>
      <c r="PN307"/>
      <c r="PO307"/>
      <c r="PP307"/>
      <c r="PQ307"/>
      <c r="PR307"/>
      <c r="PS307"/>
      <c r="PT307"/>
      <c r="PU307"/>
      <c r="PV307"/>
      <c r="PW307"/>
      <c r="PX307"/>
      <c r="PY307"/>
      <c r="PZ307"/>
      <c r="QA307"/>
      <c r="QB307"/>
      <c r="QC307"/>
      <c r="QD307"/>
      <c r="QE307"/>
      <c r="QF307"/>
      <c r="QG307"/>
      <c r="QH307"/>
      <c r="QI307"/>
      <c r="QJ307"/>
      <c r="QK307"/>
      <c r="QL307"/>
      <c r="QM307"/>
      <c r="QN307"/>
      <c r="QO307"/>
      <c r="QP307"/>
      <c r="QQ307"/>
      <c r="QR307"/>
      <c r="QS307"/>
      <c r="QT307"/>
      <c r="QU307"/>
      <c r="QV307"/>
      <c r="QW307"/>
      <c r="QX307"/>
      <c r="QY307"/>
      <c r="QZ307" t="s">
        <v>797</v>
      </c>
      <c r="RA307"/>
      <c r="RB307">
        <v>1800</v>
      </c>
      <c r="RC307">
        <v>1800</v>
      </c>
      <c r="RD307"/>
      <c r="RE307">
        <v>2000</v>
      </c>
      <c r="RF307">
        <v>-10</v>
      </c>
      <c r="RG307">
        <v>-200</v>
      </c>
      <c r="RH307"/>
      <c r="RI307" t="s">
        <v>806</v>
      </c>
      <c r="RJ307"/>
      <c r="RK307" t="s">
        <v>817</v>
      </c>
      <c r="RL307" t="s">
        <v>797</v>
      </c>
      <c r="RM307" t="s">
        <v>808</v>
      </c>
      <c r="RN307">
        <v>0</v>
      </c>
      <c r="RO307">
        <v>1</v>
      </c>
      <c r="RP307">
        <v>0</v>
      </c>
      <c r="RQ307">
        <v>0</v>
      </c>
      <c r="RR307">
        <v>0</v>
      </c>
      <c r="RS307">
        <v>0</v>
      </c>
      <c r="RT307">
        <v>0</v>
      </c>
      <c r="RU307">
        <v>0</v>
      </c>
      <c r="RV307">
        <v>0</v>
      </c>
      <c r="RW307">
        <v>0</v>
      </c>
      <c r="RX307">
        <v>0</v>
      </c>
      <c r="RY307">
        <v>0</v>
      </c>
      <c r="RZ307">
        <v>1</v>
      </c>
      <c r="SA307">
        <v>0</v>
      </c>
      <c r="SB307">
        <v>0</v>
      </c>
      <c r="SC307"/>
      <c r="SD307"/>
      <c r="SE307" t="s">
        <v>821</v>
      </c>
      <c r="SF307">
        <v>200</v>
      </c>
      <c r="SG307">
        <v>150</v>
      </c>
      <c r="SH307">
        <v>150</v>
      </c>
      <c r="SI307"/>
      <c r="SJ307">
        <v>240</v>
      </c>
      <c r="SK307">
        <v>-37.5</v>
      </c>
      <c r="SL307">
        <v>-90</v>
      </c>
      <c r="SM307" t="s">
        <v>873</v>
      </c>
      <c r="SN307" t="s">
        <v>806</v>
      </c>
      <c r="SO307"/>
      <c r="SP307" t="s">
        <v>817</v>
      </c>
      <c r="SQ307" t="s">
        <v>797</v>
      </c>
      <c r="SR307" t="s">
        <v>808</v>
      </c>
      <c r="SS307">
        <v>0</v>
      </c>
      <c r="ST307">
        <v>1</v>
      </c>
      <c r="SU307">
        <v>0</v>
      </c>
      <c r="SV307">
        <v>0</v>
      </c>
      <c r="SW307">
        <v>0</v>
      </c>
      <c r="SX307">
        <v>0</v>
      </c>
      <c r="SY307">
        <v>0</v>
      </c>
      <c r="SZ307">
        <v>0</v>
      </c>
      <c r="TA307">
        <v>0</v>
      </c>
      <c r="TB307">
        <v>0</v>
      </c>
      <c r="TC307">
        <v>0</v>
      </c>
      <c r="TD307">
        <v>0</v>
      </c>
      <c r="TE307">
        <v>1</v>
      </c>
      <c r="TF307">
        <v>0</v>
      </c>
      <c r="TG307">
        <v>0</v>
      </c>
      <c r="TH307"/>
      <c r="TI307"/>
      <c r="TJ307" t="s">
        <v>821</v>
      </c>
      <c r="TK307">
        <v>150</v>
      </c>
      <c r="TL307">
        <v>75</v>
      </c>
      <c r="TM307">
        <v>75</v>
      </c>
      <c r="TN307"/>
      <c r="TO307">
        <v>75</v>
      </c>
      <c r="TP307">
        <v>0</v>
      </c>
      <c r="TQ307">
        <v>0</v>
      </c>
      <c r="TR307"/>
      <c r="TS307" t="s">
        <v>806</v>
      </c>
      <c r="TT307"/>
      <c r="TU307" t="s">
        <v>817</v>
      </c>
      <c r="TV307" t="s">
        <v>797</v>
      </c>
      <c r="TW307" t="s">
        <v>800</v>
      </c>
      <c r="TX307">
        <v>0</v>
      </c>
      <c r="TY307">
        <v>1</v>
      </c>
      <c r="TZ307">
        <v>0</v>
      </c>
      <c r="UA307">
        <v>0</v>
      </c>
      <c r="UB307">
        <v>0</v>
      </c>
      <c r="UC307">
        <v>0</v>
      </c>
      <c r="UD307">
        <v>0</v>
      </c>
      <c r="UE307">
        <v>0</v>
      </c>
      <c r="UF307">
        <v>0</v>
      </c>
      <c r="UG307">
        <v>0</v>
      </c>
      <c r="UH307">
        <v>0</v>
      </c>
      <c r="UI307">
        <v>0</v>
      </c>
      <c r="UJ307">
        <v>0</v>
      </c>
      <c r="UK307">
        <v>0</v>
      </c>
      <c r="UL307">
        <v>0</v>
      </c>
      <c r="UM307"/>
      <c r="UN307"/>
      <c r="UO307" t="s">
        <v>797</v>
      </c>
      <c r="UP307"/>
      <c r="UQ307">
        <v>200</v>
      </c>
      <c r="UR307">
        <v>200</v>
      </c>
      <c r="US307"/>
      <c r="UT307">
        <v>250</v>
      </c>
      <c r="UU307">
        <v>-20</v>
      </c>
      <c r="UV307">
        <v>-50</v>
      </c>
      <c r="UW307" t="s">
        <v>873</v>
      </c>
      <c r="UX307" t="s">
        <v>806</v>
      </c>
      <c r="UY307"/>
      <c r="UZ307" t="s">
        <v>817</v>
      </c>
      <c r="VA307" t="s">
        <v>797</v>
      </c>
      <c r="VB307" t="s">
        <v>808</v>
      </c>
      <c r="VC307">
        <v>0</v>
      </c>
      <c r="VD307">
        <v>1</v>
      </c>
      <c r="VE307">
        <v>0</v>
      </c>
      <c r="VF307">
        <v>0</v>
      </c>
      <c r="VG307">
        <v>0</v>
      </c>
      <c r="VH307">
        <v>0</v>
      </c>
      <c r="VI307">
        <v>0</v>
      </c>
      <c r="VJ307">
        <v>0</v>
      </c>
      <c r="VK307">
        <v>0</v>
      </c>
      <c r="VL307">
        <v>0</v>
      </c>
      <c r="VM307">
        <v>0</v>
      </c>
      <c r="VN307">
        <v>0</v>
      </c>
      <c r="VO307">
        <v>1</v>
      </c>
      <c r="VP307">
        <v>0</v>
      </c>
      <c r="VQ307">
        <v>0</v>
      </c>
      <c r="VR307"/>
      <c r="VS307"/>
      <c r="VT307" t="s">
        <v>797</v>
      </c>
      <c r="VU307"/>
      <c r="VV307">
        <v>1000</v>
      </c>
      <c r="VW307">
        <v>1000</v>
      </c>
      <c r="VX307"/>
      <c r="VY307">
        <v>1500</v>
      </c>
      <c r="VZ307">
        <v>-33.333333333333329</v>
      </c>
      <c r="WA307">
        <v>-500</v>
      </c>
      <c r="WB307" t="s">
        <v>873</v>
      </c>
      <c r="WC307" t="s">
        <v>806</v>
      </c>
      <c r="WD307"/>
      <c r="WE307" t="s">
        <v>817</v>
      </c>
      <c r="WF307" t="s">
        <v>797</v>
      </c>
      <c r="WG307" t="s">
        <v>808</v>
      </c>
      <c r="WH307">
        <v>0</v>
      </c>
      <c r="WI307">
        <v>1</v>
      </c>
      <c r="WJ307">
        <v>0</v>
      </c>
      <c r="WK307">
        <v>0</v>
      </c>
      <c r="WL307">
        <v>0</v>
      </c>
      <c r="WM307">
        <v>0</v>
      </c>
      <c r="WN307">
        <v>0</v>
      </c>
      <c r="WO307">
        <v>0</v>
      </c>
      <c r="WP307">
        <v>0</v>
      </c>
      <c r="WQ307">
        <v>0</v>
      </c>
      <c r="WR307">
        <v>0</v>
      </c>
      <c r="WS307">
        <v>0</v>
      </c>
      <c r="WT307">
        <v>1</v>
      </c>
      <c r="WU307">
        <v>0</v>
      </c>
      <c r="WV307">
        <v>0</v>
      </c>
      <c r="WW307"/>
      <c r="WX307"/>
      <c r="WY307" t="s">
        <v>797</v>
      </c>
      <c r="WZ307"/>
      <c r="XA307">
        <v>2000</v>
      </c>
      <c r="XB307">
        <v>2000</v>
      </c>
      <c r="XC307"/>
      <c r="XD307">
        <v>4000</v>
      </c>
      <c r="XE307">
        <v>-50</v>
      </c>
      <c r="XF307">
        <v>-2000</v>
      </c>
      <c r="XG307" t="s">
        <v>873</v>
      </c>
      <c r="XH307" t="s">
        <v>806</v>
      </c>
      <c r="XI307"/>
      <c r="XJ307" t="s">
        <v>817</v>
      </c>
      <c r="XK307" t="s">
        <v>797</v>
      </c>
      <c r="XL307" t="s">
        <v>800</v>
      </c>
      <c r="XM307">
        <v>0</v>
      </c>
      <c r="XN307">
        <v>1</v>
      </c>
      <c r="XO307">
        <v>0</v>
      </c>
      <c r="XP307">
        <v>0</v>
      </c>
      <c r="XQ307">
        <v>0</v>
      </c>
      <c r="XR307">
        <v>0</v>
      </c>
      <c r="XS307">
        <v>0</v>
      </c>
      <c r="XT307">
        <v>0</v>
      </c>
      <c r="XU307">
        <v>0</v>
      </c>
      <c r="XV307">
        <v>0</v>
      </c>
      <c r="XW307">
        <v>0</v>
      </c>
      <c r="XX307">
        <v>0</v>
      </c>
      <c r="XY307">
        <v>0</v>
      </c>
      <c r="XZ307">
        <v>0</v>
      </c>
      <c r="YA307">
        <v>0</v>
      </c>
      <c r="YB307"/>
      <c r="YC307"/>
      <c r="YD307"/>
      <c r="YE307"/>
      <c r="YF307"/>
      <c r="YG307"/>
      <c r="YH307"/>
      <c r="YI307"/>
      <c r="YJ307"/>
      <c r="YK307"/>
      <c r="YL307"/>
      <c r="YM307"/>
      <c r="YN307"/>
      <c r="YO307"/>
      <c r="YP307"/>
      <c r="YQ307"/>
      <c r="YR307"/>
      <c r="YS307"/>
      <c r="YT307"/>
      <c r="YU307"/>
      <c r="YV307"/>
      <c r="YW307"/>
      <c r="YX307"/>
      <c r="YY307"/>
      <c r="YZ307"/>
      <c r="ZA307"/>
      <c r="ZB307"/>
      <c r="ZC307"/>
      <c r="ZD307"/>
      <c r="ZE307"/>
      <c r="ZF307"/>
      <c r="ZG307"/>
      <c r="ZH307"/>
      <c r="ZI307"/>
      <c r="ZJ307"/>
      <c r="ZK307"/>
      <c r="ZL307"/>
      <c r="ZM307"/>
      <c r="ZN307"/>
      <c r="ZO307"/>
      <c r="ZP307"/>
      <c r="ZQ307"/>
      <c r="ZR307"/>
      <c r="ZS307"/>
      <c r="ZT307"/>
      <c r="ZU307"/>
      <c r="ZV307"/>
      <c r="ZW307"/>
      <c r="ZX307"/>
      <c r="ZY307"/>
      <c r="ZZ307"/>
      <c r="AAA307"/>
      <c r="AAB307"/>
      <c r="AAC307"/>
      <c r="AAD307"/>
      <c r="AAE307"/>
      <c r="AAF307"/>
      <c r="AAG307"/>
      <c r="AAH307"/>
      <c r="AAI307"/>
      <c r="AAJ307"/>
      <c r="AAK307"/>
      <c r="AAL307"/>
      <c r="AAM307"/>
      <c r="AAN307"/>
      <c r="AAO307"/>
      <c r="AAP307"/>
      <c r="AAQ307"/>
      <c r="AAR307"/>
      <c r="AAS307"/>
      <c r="AAT307"/>
      <c r="AAU307"/>
      <c r="AAV307" t="s">
        <v>816</v>
      </c>
      <c r="AAW307"/>
      <c r="AAX307"/>
      <c r="AAY307"/>
      <c r="AAZ307"/>
      <c r="ABA307"/>
      <c r="ABB307"/>
      <c r="ABC307"/>
      <c r="ABD307"/>
      <c r="ABE307"/>
      <c r="ABF307"/>
      <c r="ABG307"/>
      <c r="ABH307" t="s">
        <v>816</v>
      </c>
      <c r="ABI307"/>
      <c r="ABJ307"/>
      <c r="ABK307"/>
      <c r="ABL307"/>
      <c r="ABM307"/>
      <c r="ABN307"/>
      <c r="ABO307"/>
      <c r="ABP307"/>
      <c r="ABQ307" t="s">
        <v>797</v>
      </c>
      <c r="ABR307" t="s">
        <v>2200</v>
      </c>
      <c r="ABS307">
        <v>1</v>
      </c>
      <c r="ABT307">
        <v>0</v>
      </c>
      <c r="ABU307">
        <v>0</v>
      </c>
      <c r="ABV307">
        <v>0</v>
      </c>
      <c r="ABW307">
        <v>0</v>
      </c>
      <c r="ABX307">
        <v>0</v>
      </c>
      <c r="ABY307">
        <v>0</v>
      </c>
      <c r="ABZ307">
        <v>0</v>
      </c>
      <c r="ACA307">
        <v>0</v>
      </c>
      <c r="ACB307">
        <v>0</v>
      </c>
      <c r="ACC307"/>
      <c r="ACD307" t="s">
        <v>797</v>
      </c>
      <c r="ACE307" t="s">
        <v>2200</v>
      </c>
      <c r="ACF307">
        <v>1</v>
      </c>
      <c r="ACG307">
        <v>0</v>
      </c>
      <c r="ACH307">
        <v>0</v>
      </c>
      <c r="ACI307">
        <v>0</v>
      </c>
      <c r="ACJ307">
        <v>0</v>
      </c>
      <c r="ACK307">
        <v>0</v>
      </c>
      <c r="ACL307">
        <v>0</v>
      </c>
      <c r="ACM307">
        <v>0</v>
      </c>
      <c r="ACN307">
        <v>0</v>
      </c>
      <c r="ACO307">
        <v>0</v>
      </c>
      <c r="ACP307"/>
      <c r="ACQ307" t="s">
        <v>873</v>
      </c>
      <c r="ACR307">
        <v>367842988</v>
      </c>
      <c r="ACS307" s="396">
        <v>44895.280601851853</v>
      </c>
      <c r="ACT307"/>
      <c r="ACU307"/>
      <c r="ACV307" t="s">
        <v>801</v>
      </c>
      <c r="ACW307"/>
      <c r="ACX307"/>
      <c r="ACY307">
        <v>307</v>
      </c>
    </row>
    <row r="308" spans="1:779" s="82" customFormat="1" x14ac:dyDescent="0.3">
      <c r="A308" t="s">
        <v>3139</v>
      </c>
      <c r="B308" s="396">
        <v>44894.600955312497</v>
      </c>
      <c r="C308" s="396">
        <v>44894.606755289351</v>
      </c>
      <c r="D308" s="396">
        <v>44894</v>
      </c>
      <c r="E308" t="s">
        <v>1004</v>
      </c>
      <c r="F308" s="396">
        <v>44894</v>
      </c>
      <c r="G308" t="s">
        <v>1005</v>
      </c>
      <c r="H308" t="s">
        <v>1006</v>
      </c>
      <c r="I308" t="s">
        <v>1006</v>
      </c>
      <c r="J308" t="s">
        <v>1006</v>
      </c>
      <c r="K308" t="s">
        <v>795</v>
      </c>
      <c r="L308" t="s">
        <v>3140</v>
      </c>
      <c r="M308">
        <v>1</v>
      </c>
      <c r="N308">
        <v>1</v>
      </c>
      <c r="O308">
        <v>1</v>
      </c>
      <c r="P308">
        <v>1</v>
      </c>
      <c r="Q308">
        <v>1</v>
      </c>
      <c r="R308">
        <v>1</v>
      </c>
      <c r="S308">
        <v>1</v>
      </c>
      <c r="T308">
        <v>1</v>
      </c>
      <c r="U308">
        <v>0</v>
      </c>
      <c r="V308">
        <v>0</v>
      </c>
      <c r="W308">
        <v>1</v>
      </c>
      <c r="X308">
        <v>0</v>
      </c>
      <c r="Y308">
        <v>0</v>
      </c>
      <c r="Z308">
        <v>0</v>
      </c>
      <c r="AA308">
        <v>1</v>
      </c>
      <c r="AB308">
        <v>0</v>
      </c>
      <c r="AC308">
        <v>1</v>
      </c>
      <c r="AD308">
        <v>1</v>
      </c>
      <c r="AE308">
        <v>1</v>
      </c>
      <c r="AF308">
        <v>1</v>
      </c>
      <c r="AG308">
        <v>0</v>
      </c>
      <c r="AH308">
        <v>0</v>
      </c>
      <c r="AI308">
        <v>0</v>
      </c>
      <c r="AJ308" t="s">
        <v>797</v>
      </c>
      <c r="AK308"/>
      <c r="AL308">
        <v>2500</v>
      </c>
      <c r="AM308">
        <v>2500</v>
      </c>
      <c r="AN308"/>
      <c r="AO308">
        <v>2000</v>
      </c>
      <c r="AP308">
        <v>25</v>
      </c>
      <c r="AQ308">
        <v>500</v>
      </c>
      <c r="AR308" t="s">
        <v>873</v>
      </c>
      <c r="AS308" t="s">
        <v>806</v>
      </c>
      <c r="AT308"/>
      <c r="AU308" t="s">
        <v>817</v>
      </c>
      <c r="AV308" t="s">
        <v>797</v>
      </c>
      <c r="AW308" t="s">
        <v>808</v>
      </c>
      <c r="AX308">
        <v>0</v>
      </c>
      <c r="AY308">
        <v>1</v>
      </c>
      <c r="AZ308">
        <v>0</v>
      </c>
      <c r="BA308">
        <v>0</v>
      </c>
      <c r="BB308">
        <v>0</v>
      </c>
      <c r="BC308">
        <v>0</v>
      </c>
      <c r="BD308">
        <v>0</v>
      </c>
      <c r="BE308">
        <v>0</v>
      </c>
      <c r="BF308">
        <v>0</v>
      </c>
      <c r="BG308">
        <v>0</v>
      </c>
      <c r="BH308">
        <v>0</v>
      </c>
      <c r="BI308">
        <v>0</v>
      </c>
      <c r="BJ308">
        <v>1</v>
      </c>
      <c r="BK308">
        <v>0</v>
      </c>
      <c r="BL308">
        <v>0</v>
      </c>
      <c r="BM308"/>
      <c r="BN308"/>
      <c r="BO308" t="s">
        <v>797</v>
      </c>
      <c r="BP308"/>
      <c r="BQ308">
        <v>1500</v>
      </c>
      <c r="BR308">
        <v>1500</v>
      </c>
      <c r="BS308"/>
      <c r="BT308">
        <v>3000</v>
      </c>
      <c r="BU308">
        <v>-50</v>
      </c>
      <c r="BV308">
        <v>-1500</v>
      </c>
      <c r="BW308" t="s">
        <v>873</v>
      </c>
      <c r="BX308" t="s">
        <v>806</v>
      </c>
      <c r="BY308"/>
      <c r="BZ308" t="s">
        <v>817</v>
      </c>
      <c r="CA308" t="s">
        <v>797</v>
      </c>
      <c r="CB308" t="s">
        <v>808</v>
      </c>
      <c r="CC308">
        <v>0</v>
      </c>
      <c r="CD308">
        <v>1</v>
      </c>
      <c r="CE308">
        <v>0</v>
      </c>
      <c r="CF308">
        <v>0</v>
      </c>
      <c r="CG308">
        <v>0</v>
      </c>
      <c r="CH308">
        <v>0</v>
      </c>
      <c r="CI308">
        <v>0</v>
      </c>
      <c r="CJ308">
        <v>0</v>
      </c>
      <c r="CK308">
        <v>0</v>
      </c>
      <c r="CL308">
        <v>0</v>
      </c>
      <c r="CM308">
        <v>0</v>
      </c>
      <c r="CN308">
        <v>0</v>
      </c>
      <c r="CO308">
        <v>1</v>
      </c>
      <c r="CP308">
        <v>0</v>
      </c>
      <c r="CQ308">
        <v>0</v>
      </c>
      <c r="CR308"/>
      <c r="CS308"/>
      <c r="CT308"/>
      <c r="CU308"/>
      <c r="CV308"/>
      <c r="CW308"/>
      <c r="CX308"/>
      <c r="CY308"/>
      <c r="CZ308"/>
      <c r="DA308"/>
      <c r="DB308" t="s">
        <v>3131</v>
      </c>
      <c r="DC308" t="s">
        <v>798</v>
      </c>
      <c r="DD308" t="s">
        <v>1011</v>
      </c>
      <c r="DE308"/>
      <c r="DF308" t="s">
        <v>797</v>
      </c>
      <c r="DG308" t="s">
        <v>800</v>
      </c>
      <c r="DH308">
        <v>0</v>
      </c>
      <c r="DI308">
        <v>1</v>
      </c>
      <c r="DJ308">
        <v>0</v>
      </c>
      <c r="DK308">
        <v>0</v>
      </c>
      <c r="DL308">
        <v>0</v>
      </c>
      <c r="DM308">
        <v>0</v>
      </c>
      <c r="DN308">
        <v>0</v>
      </c>
      <c r="DO308">
        <v>0</v>
      </c>
      <c r="DP308">
        <v>0</v>
      </c>
      <c r="DQ308">
        <v>0</v>
      </c>
      <c r="DR308">
        <v>0</v>
      </c>
      <c r="DS308">
        <v>0</v>
      </c>
      <c r="DT308">
        <v>0</v>
      </c>
      <c r="DU308">
        <v>0</v>
      </c>
      <c r="DV308">
        <v>0</v>
      </c>
      <c r="DW308"/>
      <c r="DX308"/>
      <c r="DY308" t="s">
        <v>797</v>
      </c>
      <c r="DZ308"/>
      <c r="EA308">
        <v>5000</v>
      </c>
      <c r="EB308">
        <v>5000</v>
      </c>
      <c r="EC308"/>
      <c r="ED308">
        <v>4000</v>
      </c>
      <c r="EE308">
        <v>25</v>
      </c>
      <c r="EF308">
        <v>1000</v>
      </c>
      <c r="EG308" t="s">
        <v>873</v>
      </c>
      <c r="EH308" t="s">
        <v>806</v>
      </c>
      <c r="EI308"/>
      <c r="EJ308" t="s">
        <v>817</v>
      </c>
      <c r="EK308" t="s">
        <v>816</v>
      </c>
      <c r="EL308"/>
      <c r="EM308"/>
      <c r="EN308"/>
      <c r="EO308"/>
      <c r="EP308"/>
      <c r="EQ308"/>
      <c r="ER308"/>
      <c r="ES308"/>
      <c r="ET308"/>
      <c r="EU308"/>
      <c r="EV308"/>
      <c r="EW308"/>
      <c r="EX308"/>
      <c r="EY308"/>
      <c r="EZ308"/>
      <c r="FA308"/>
      <c r="FB308"/>
      <c r="FC308"/>
      <c r="FD308" t="s">
        <v>797</v>
      </c>
      <c r="FE308"/>
      <c r="FF308">
        <v>2500</v>
      </c>
      <c r="FG308">
        <v>2500</v>
      </c>
      <c r="FH308"/>
      <c r="FI308">
        <v>3500</v>
      </c>
      <c r="FJ308">
        <v>-28.571428571428569</v>
      </c>
      <c r="FK308">
        <v>-1000</v>
      </c>
      <c r="FL308" t="s">
        <v>3141</v>
      </c>
      <c r="FM308" t="s">
        <v>806</v>
      </c>
      <c r="FN308"/>
      <c r="FO308" t="s">
        <v>817</v>
      </c>
      <c r="FP308" t="s">
        <v>797</v>
      </c>
      <c r="FQ308" t="s">
        <v>808</v>
      </c>
      <c r="FR308">
        <v>0</v>
      </c>
      <c r="FS308">
        <v>1</v>
      </c>
      <c r="FT308">
        <v>0</v>
      </c>
      <c r="FU308">
        <v>0</v>
      </c>
      <c r="FV308">
        <v>0</v>
      </c>
      <c r="FW308">
        <v>0</v>
      </c>
      <c r="FX308">
        <v>0</v>
      </c>
      <c r="FY308">
        <v>0</v>
      </c>
      <c r="FZ308">
        <v>0</v>
      </c>
      <c r="GA308">
        <v>0</v>
      </c>
      <c r="GB308">
        <v>0</v>
      </c>
      <c r="GC308">
        <v>0</v>
      </c>
      <c r="GD308">
        <v>1</v>
      </c>
      <c r="GE308">
        <v>0</v>
      </c>
      <c r="GF308">
        <v>0</v>
      </c>
      <c r="GG308"/>
      <c r="GH308"/>
      <c r="GI308" t="s">
        <v>797</v>
      </c>
      <c r="GJ308"/>
      <c r="GK308">
        <v>13000</v>
      </c>
      <c r="GL308">
        <v>15000</v>
      </c>
      <c r="GM308">
        <v>-13.33333333333333</v>
      </c>
      <c r="GN308">
        <v>-2000</v>
      </c>
      <c r="GO308" t="s">
        <v>3131</v>
      </c>
      <c r="GP308" t="s">
        <v>798</v>
      </c>
      <c r="GQ308" t="s">
        <v>2115</v>
      </c>
      <c r="GR308"/>
      <c r="GS308" t="s">
        <v>797</v>
      </c>
      <c r="GT308" t="s">
        <v>808</v>
      </c>
      <c r="GU308">
        <v>0</v>
      </c>
      <c r="GV308">
        <v>1</v>
      </c>
      <c r="GW308">
        <v>0</v>
      </c>
      <c r="GX308">
        <v>0</v>
      </c>
      <c r="GY308">
        <v>0</v>
      </c>
      <c r="GZ308">
        <v>0</v>
      </c>
      <c r="HA308">
        <v>0</v>
      </c>
      <c r="HB308">
        <v>0</v>
      </c>
      <c r="HC308">
        <v>0</v>
      </c>
      <c r="HD308">
        <v>0</v>
      </c>
      <c r="HE308">
        <v>0</v>
      </c>
      <c r="HF308">
        <v>0</v>
      </c>
      <c r="HG308">
        <v>1</v>
      </c>
      <c r="HH308">
        <v>0</v>
      </c>
      <c r="HI308">
        <v>0</v>
      </c>
      <c r="HJ308"/>
      <c r="HK308"/>
      <c r="HL308" t="s">
        <v>797</v>
      </c>
      <c r="HM308"/>
      <c r="HN308">
        <v>5000</v>
      </c>
      <c r="HO308">
        <v>5000</v>
      </c>
      <c r="HP308"/>
      <c r="HQ308">
        <v>4000</v>
      </c>
      <c r="HR308">
        <v>25</v>
      </c>
      <c r="HS308">
        <v>1000</v>
      </c>
      <c r="HT308" t="s">
        <v>3131</v>
      </c>
      <c r="HU308" t="s">
        <v>806</v>
      </c>
      <c r="HV308"/>
      <c r="HW308" t="s">
        <v>817</v>
      </c>
      <c r="HX308" t="s">
        <v>797</v>
      </c>
      <c r="HY308" t="s">
        <v>808</v>
      </c>
      <c r="HZ308">
        <v>0</v>
      </c>
      <c r="IA308">
        <v>1</v>
      </c>
      <c r="IB308">
        <v>0</v>
      </c>
      <c r="IC308">
        <v>0</v>
      </c>
      <c r="ID308">
        <v>0</v>
      </c>
      <c r="IE308">
        <v>0</v>
      </c>
      <c r="IF308">
        <v>0</v>
      </c>
      <c r="IG308">
        <v>0</v>
      </c>
      <c r="IH308">
        <v>0</v>
      </c>
      <c r="II308">
        <v>0</v>
      </c>
      <c r="IJ308">
        <v>0</v>
      </c>
      <c r="IK308">
        <v>0</v>
      </c>
      <c r="IL308">
        <v>1</v>
      </c>
      <c r="IM308">
        <v>0</v>
      </c>
      <c r="IN308">
        <v>0</v>
      </c>
      <c r="IO308"/>
      <c r="IP308"/>
      <c r="IQ308" t="s">
        <v>797</v>
      </c>
      <c r="IR308"/>
      <c r="IS308">
        <v>5000</v>
      </c>
      <c r="IT308">
        <v>5000</v>
      </c>
      <c r="IU308"/>
      <c r="IV308">
        <v>8000</v>
      </c>
      <c r="IW308">
        <v>-37.5</v>
      </c>
      <c r="IX308">
        <v>-3000</v>
      </c>
      <c r="IY308" t="s">
        <v>873</v>
      </c>
      <c r="IZ308" t="s">
        <v>806</v>
      </c>
      <c r="JA308"/>
      <c r="JB308" t="s">
        <v>817</v>
      </c>
      <c r="JC308" t="s">
        <v>797</v>
      </c>
      <c r="JD308" t="s">
        <v>808</v>
      </c>
      <c r="JE308">
        <v>0</v>
      </c>
      <c r="JF308">
        <v>1</v>
      </c>
      <c r="JG308">
        <v>0</v>
      </c>
      <c r="JH308">
        <v>0</v>
      </c>
      <c r="JI308">
        <v>0</v>
      </c>
      <c r="JJ308">
        <v>0</v>
      </c>
      <c r="JK308">
        <v>0</v>
      </c>
      <c r="JL308">
        <v>0</v>
      </c>
      <c r="JM308">
        <v>0</v>
      </c>
      <c r="JN308">
        <v>0</v>
      </c>
      <c r="JO308">
        <v>0</v>
      </c>
      <c r="JP308">
        <v>0</v>
      </c>
      <c r="JQ308">
        <v>1</v>
      </c>
      <c r="JR308">
        <v>0</v>
      </c>
      <c r="JS308">
        <v>0</v>
      </c>
      <c r="JT308"/>
      <c r="JU308"/>
      <c r="JV308"/>
      <c r="JW308"/>
      <c r="JX308"/>
      <c r="JY308"/>
      <c r="JZ308"/>
      <c r="KA308"/>
      <c r="KB308"/>
      <c r="KC308"/>
      <c r="KD308"/>
      <c r="KE308"/>
      <c r="KF308"/>
      <c r="KG308"/>
      <c r="KH308"/>
      <c r="KI308"/>
      <c r="KJ308"/>
      <c r="KK308"/>
      <c r="KL308"/>
      <c r="KM308"/>
      <c r="KN308"/>
      <c r="KO308"/>
      <c r="KP308"/>
      <c r="KQ308"/>
      <c r="KR308"/>
      <c r="KS308"/>
      <c r="KT308"/>
      <c r="KU308"/>
      <c r="KV308"/>
      <c r="KW308"/>
      <c r="KX308"/>
      <c r="KY308"/>
      <c r="KZ308"/>
      <c r="LA308"/>
      <c r="LB308"/>
      <c r="LC308"/>
      <c r="LD308"/>
      <c r="LE308"/>
      <c r="LF308"/>
      <c r="LG308"/>
      <c r="LH308"/>
      <c r="LI308"/>
      <c r="LJ308"/>
      <c r="LK308"/>
      <c r="LL308"/>
      <c r="LM308"/>
      <c r="LN308"/>
      <c r="LO308"/>
      <c r="LP308"/>
      <c r="LQ308"/>
      <c r="LR308"/>
      <c r="LS308"/>
      <c r="LT308"/>
      <c r="LU308"/>
      <c r="LV308"/>
      <c r="LW308"/>
      <c r="LX308"/>
      <c r="LY308"/>
      <c r="LZ308"/>
      <c r="MA308"/>
      <c r="MB308"/>
      <c r="MC308"/>
      <c r="MD308"/>
      <c r="ME308"/>
      <c r="MF308" t="s">
        <v>821</v>
      </c>
      <c r="MG308">
        <v>500</v>
      </c>
      <c r="MH308">
        <v>200</v>
      </c>
      <c r="MI308">
        <v>200</v>
      </c>
      <c r="MJ308"/>
      <c r="MK308">
        <v>313</v>
      </c>
      <c r="ML308">
        <v>-36.102236421725237</v>
      </c>
      <c r="MM308">
        <v>-113</v>
      </c>
      <c r="MN308" t="s">
        <v>873</v>
      </c>
      <c r="MO308" t="s">
        <v>806</v>
      </c>
      <c r="MP308"/>
      <c r="MQ308" t="s">
        <v>817</v>
      </c>
      <c r="MR308" t="s">
        <v>797</v>
      </c>
      <c r="MS308" t="s">
        <v>808</v>
      </c>
      <c r="MT308">
        <v>0</v>
      </c>
      <c r="MU308">
        <v>1</v>
      </c>
      <c r="MV308">
        <v>0</v>
      </c>
      <c r="MW308">
        <v>0</v>
      </c>
      <c r="MX308">
        <v>0</v>
      </c>
      <c r="MY308">
        <v>0</v>
      </c>
      <c r="MZ308">
        <v>0</v>
      </c>
      <c r="NA308">
        <v>0</v>
      </c>
      <c r="NB308">
        <v>0</v>
      </c>
      <c r="NC308">
        <v>0</v>
      </c>
      <c r="ND308">
        <v>0</v>
      </c>
      <c r="NE308">
        <v>0</v>
      </c>
      <c r="NF308">
        <v>1</v>
      </c>
      <c r="NG308">
        <v>0</v>
      </c>
      <c r="NH308">
        <v>0</v>
      </c>
      <c r="NI308"/>
      <c r="NJ308"/>
      <c r="NK308"/>
      <c r="NL308"/>
      <c r="NM308"/>
      <c r="NN308"/>
      <c r="NO308"/>
      <c r="NP308"/>
      <c r="NQ308"/>
      <c r="NR308"/>
      <c r="NS308"/>
      <c r="NT308"/>
      <c r="NU308"/>
      <c r="NV308"/>
      <c r="NW308"/>
      <c r="NX308"/>
      <c r="NY308"/>
      <c r="NZ308"/>
      <c r="OA308"/>
      <c r="OB308"/>
      <c r="OC308"/>
      <c r="OD308"/>
      <c r="OE308"/>
      <c r="OF308"/>
      <c r="OG308"/>
      <c r="OH308"/>
      <c r="OI308"/>
      <c r="OJ308"/>
      <c r="OK308"/>
      <c r="OL308"/>
      <c r="OM308"/>
      <c r="ON308"/>
      <c r="OO308"/>
      <c r="OP308"/>
      <c r="OQ308"/>
      <c r="OR308"/>
      <c r="OS308"/>
      <c r="OT308"/>
      <c r="OU308"/>
      <c r="OV308"/>
      <c r="OW308"/>
      <c r="OX308"/>
      <c r="OY308"/>
      <c r="OZ308"/>
      <c r="PA308"/>
      <c r="PB308"/>
      <c r="PC308"/>
      <c r="PD308"/>
      <c r="PE308"/>
      <c r="PF308"/>
      <c r="PG308"/>
      <c r="PH308"/>
      <c r="PI308"/>
      <c r="PJ308"/>
      <c r="PK308"/>
      <c r="PL308"/>
      <c r="PM308"/>
      <c r="PN308"/>
      <c r="PO308"/>
      <c r="PP308"/>
      <c r="PQ308"/>
      <c r="PR308"/>
      <c r="PS308"/>
      <c r="PT308"/>
      <c r="PU308"/>
      <c r="PV308"/>
      <c r="PW308"/>
      <c r="PX308"/>
      <c r="PY308"/>
      <c r="PZ308"/>
      <c r="QA308"/>
      <c r="QB308"/>
      <c r="QC308"/>
      <c r="QD308"/>
      <c r="QE308"/>
      <c r="QF308"/>
      <c r="QG308"/>
      <c r="QH308"/>
      <c r="QI308"/>
      <c r="QJ308"/>
      <c r="QK308"/>
      <c r="QL308"/>
      <c r="QM308"/>
      <c r="QN308"/>
      <c r="QO308"/>
      <c r="QP308"/>
      <c r="QQ308"/>
      <c r="QR308"/>
      <c r="QS308"/>
      <c r="QT308"/>
      <c r="QU308"/>
      <c r="QV308"/>
      <c r="QW308"/>
      <c r="QX308"/>
      <c r="QY308"/>
      <c r="QZ308" t="s">
        <v>797</v>
      </c>
      <c r="RA308"/>
      <c r="RB308">
        <v>1600</v>
      </c>
      <c r="RC308">
        <v>1600</v>
      </c>
      <c r="RD308"/>
      <c r="RE308">
        <v>2000</v>
      </c>
      <c r="RF308">
        <v>-20</v>
      </c>
      <c r="RG308">
        <v>-400</v>
      </c>
      <c r="RH308" t="s">
        <v>1009</v>
      </c>
      <c r="RI308" t="s">
        <v>806</v>
      </c>
      <c r="RJ308"/>
      <c r="RK308" t="s">
        <v>817</v>
      </c>
      <c r="RL308" t="s">
        <v>797</v>
      </c>
      <c r="RM308" t="s">
        <v>808</v>
      </c>
      <c r="RN308">
        <v>0</v>
      </c>
      <c r="RO308">
        <v>1</v>
      </c>
      <c r="RP308">
        <v>0</v>
      </c>
      <c r="RQ308">
        <v>0</v>
      </c>
      <c r="RR308">
        <v>0</v>
      </c>
      <c r="RS308">
        <v>0</v>
      </c>
      <c r="RT308">
        <v>0</v>
      </c>
      <c r="RU308">
        <v>0</v>
      </c>
      <c r="RV308">
        <v>0</v>
      </c>
      <c r="RW308">
        <v>0</v>
      </c>
      <c r="RX308">
        <v>0</v>
      </c>
      <c r="RY308">
        <v>0</v>
      </c>
      <c r="RZ308">
        <v>1</v>
      </c>
      <c r="SA308">
        <v>0</v>
      </c>
      <c r="SB308">
        <v>0</v>
      </c>
      <c r="SC308"/>
      <c r="SD308"/>
      <c r="SE308"/>
      <c r="SF308"/>
      <c r="SG308"/>
      <c r="SH308"/>
      <c r="SI308"/>
      <c r="SJ308"/>
      <c r="SK308"/>
      <c r="SL308"/>
      <c r="SM308"/>
      <c r="SN308"/>
      <c r="SO308"/>
      <c r="SP308"/>
      <c r="SQ308"/>
      <c r="SR308"/>
      <c r="SS308"/>
      <c r="ST308"/>
      <c r="SU308"/>
      <c r="SV308"/>
      <c r="SW308"/>
      <c r="SX308"/>
      <c r="SY308"/>
      <c r="SZ308"/>
      <c r="TA308"/>
      <c r="TB308"/>
      <c r="TC308"/>
      <c r="TD308"/>
      <c r="TE308"/>
      <c r="TF308"/>
      <c r="TG308"/>
      <c r="TH308"/>
      <c r="TI308"/>
      <c r="TJ308" t="s">
        <v>821</v>
      </c>
      <c r="TK308">
        <v>150</v>
      </c>
      <c r="TL308">
        <v>75</v>
      </c>
      <c r="TM308">
        <v>75</v>
      </c>
      <c r="TN308"/>
      <c r="TO308">
        <v>75</v>
      </c>
      <c r="TP308">
        <v>0</v>
      </c>
      <c r="TQ308">
        <v>0</v>
      </c>
      <c r="TR308"/>
      <c r="TS308" t="s">
        <v>806</v>
      </c>
      <c r="TT308"/>
      <c r="TU308" t="s">
        <v>817</v>
      </c>
      <c r="TV308" t="s">
        <v>797</v>
      </c>
      <c r="TW308" t="s">
        <v>808</v>
      </c>
      <c r="TX308">
        <v>0</v>
      </c>
      <c r="TY308">
        <v>1</v>
      </c>
      <c r="TZ308">
        <v>0</v>
      </c>
      <c r="UA308">
        <v>0</v>
      </c>
      <c r="UB308">
        <v>0</v>
      </c>
      <c r="UC308">
        <v>0</v>
      </c>
      <c r="UD308">
        <v>0</v>
      </c>
      <c r="UE308">
        <v>0</v>
      </c>
      <c r="UF308">
        <v>0</v>
      </c>
      <c r="UG308">
        <v>0</v>
      </c>
      <c r="UH308">
        <v>0</v>
      </c>
      <c r="UI308">
        <v>0</v>
      </c>
      <c r="UJ308">
        <v>1</v>
      </c>
      <c r="UK308">
        <v>0</v>
      </c>
      <c r="UL308">
        <v>0</v>
      </c>
      <c r="UM308"/>
      <c r="UN308"/>
      <c r="UO308" t="s">
        <v>797</v>
      </c>
      <c r="UP308"/>
      <c r="UQ308">
        <v>200</v>
      </c>
      <c r="UR308">
        <v>200</v>
      </c>
      <c r="US308"/>
      <c r="UT308">
        <v>250</v>
      </c>
      <c r="UU308">
        <v>-20</v>
      </c>
      <c r="UV308">
        <v>-50</v>
      </c>
      <c r="UW308" t="s">
        <v>873</v>
      </c>
      <c r="UX308" t="s">
        <v>806</v>
      </c>
      <c r="UY308"/>
      <c r="UZ308" t="s">
        <v>817</v>
      </c>
      <c r="VA308" t="s">
        <v>797</v>
      </c>
      <c r="VB308" t="s">
        <v>800</v>
      </c>
      <c r="VC308">
        <v>0</v>
      </c>
      <c r="VD308">
        <v>1</v>
      </c>
      <c r="VE308">
        <v>0</v>
      </c>
      <c r="VF308">
        <v>0</v>
      </c>
      <c r="VG308">
        <v>0</v>
      </c>
      <c r="VH308">
        <v>0</v>
      </c>
      <c r="VI308">
        <v>0</v>
      </c>
      <c r="VJ308">
        <v>0</v>
      </c>
      <c r="VK308">
        <v>0</v>
      </c>
      <c r="VL308">
        <v>0</v>
      </c>
      <c r="VM308">
        <v>0</v>
      </c>
      <c r="VN308">
        <v>0</v>
      </c>
      <c r="VO308">
        <v>0</v>
      </c>
      <c r="VP308">
        <v>0</v>
      </c>
      <c r="VQ308">
        <v>0</v>
      </c>
      <c r="VR308"/>
      <c r="VS308"/>
      <c r="VT308" t="s">
        <v>797</v>
      </c>
      <c r="VU308"/>
      <c r="VV308">
        <v>1000</v>
      </c>
      <c r="VW308">
        <v>1000</v>
      </c>
      <c r="VX308"/>
      <c r="VY308">
        <v>1500</v>
      </c>
      <c r="VZ308">
        <v>-33.333333333333329</v>
      </c>
      <c r="WA308">
        <v>-500</v>
      </c>
      <c r="WB308" t="s">
        <v>873</v>
      </c>
      <c r="WC308" t="s">
        <v>806</v>
      </c>
      <c r="WD308"/>
      <c r="WE308" t="s">
        <v>817</v>
      </c>
      <c r="WF308" t="s">
        <v>797</v>
      </c>
      <c r="WG308" t="s">
        <v>808</v>
      </c>
      <c r="WH308">
        <v>0</v>
      </c>
      <c r="WI308">
        <v>1</v>
      </c>
      <c r="WJ308">
        <v>0</v>
      </c>
      <c r="WK308">
        <v>0</v>
      </c>
      <c r="WL308">
        <v>0</v>
      </c>
      <c r="WM308">
        <v>0</v>
      </c>
      <c r="WN308">
        <v>0</v>
      </c>
      <c r="WO308">
        <v>0</v>
      </c>
      <c r="WP308">
        <v>0</v>
      </c>
      <c r="WQ308">
        <v>0</v>
      </c>
      <c r="WR308">
        <v>0</v>
      </c>
      <c r="WS308">
        <v>0</v>
      </c>
      <c r="WT308">
        <v>1</v>
      </c>
      <c r="WU308">
        <v>0</v>
      </c>
      <c r="WV308">
        <v>0</v>
      </c>
      <c r="WW308"/>
      <c r="WX308"/>
      <c r="WY308" t="s">
        <v>797</v>
      </c>
      <c r="WZ308"/>
      <c r="XA308">
        <v>2000</v>
      </c>
      <c r="XB308">
        <v>2000</v>
      </c>
      <c r="XC308"/>
      <c r="XD308">
        <v>4000</v>
      </c>
      <c r="XE308">
        <v>-50</v>
      </c>
      <c r="XF308">
        <v>-2000</v>
      </c>
      <c r="XG308" t="s">
        <v>873</v>
      </c>
      <c r="XH308" t="s">
        <v>806</v>
      </c>
      <c r="XI308"/>
      <c r="XJ308" t="s">
        <v>817</v>
      </c>
      <c r="XK308" t="s">
        <v>797</v>
      </c>
      <c r="XL308" t="s">
        <v>808</v>
      </c>
      <c r="XM308">
        <v>0</v>
      </c>
      <c r="XN308">
        <v>1</v>
      </c>
      <c r="XO308">
        <v>0</v>
      </c>
      <c r="XP308">
        <v>0</v>
      </c>
      <c r="XQ308">
        <v>0</v>
      </c>
      <c r="XR308">
        <v>0</v>
      </c>
      <c r="XS308">
        <v>0</v>
      </c>
      <c r="XT308">
        <v>0</v>
      </c>
      <c r="XU308">
        <v>0</v>
      </c>
      <c r="XV308">
        <v>0</v>
      </c>
      <c r="XW308">
        <v>0</v>
      </c>
      <c r="XX308">
        <v>0</v>
      </c>
      <c r="XY308">
        <v>1</v>
      </c>
      <c r="XZ308">
        <v>0</v>
      </c>
      <c r="YA308">
        <v>0</v>
      </c>
      <c r="YB308"/>
      <c r="YC308"/>
      <c r="YD308"/>
      <c r="YE308"/>
      <c r="YF308"/>
      <c r="YG308"/>
      <c r="YH308"/>
      <c r="YI308"/>
      <c r="YJ308"/>
      <c r="YK308"/>
      <c r="YL308"/>
      <c r="YM308"/>
      <c r="YN308"/>
      <c r="YO308"/>
      <c r="YP308"/>
      <c r="YQ308"/>
      <c r="YR308"/>
      <c r="YS308"/>
      <c r="YT308"/>
      <c r="YU308"/>
      <c r="YV308"/>
      <c r="YW308"/>
      <c r="YX308"/>
      <c r="YY308"/>
      <c r="YZ308"/>
      <c r="ZA308"/>
      <c r="ZB308"/>
      <c r="ZC308"/>
      <c r="ZD308"/>
      <c r="ZE308"/>
      <c r="ZF308"/>
      <c r="ZG308"/>
      <c r="ZH308"/>
      <c r="ZI308"/>
      <c r="ZJ308"/>
      <c r="ZK308"/>
      <c r="ZL308"/>
      <c r="ZM308"/>
      <c r="ZN308"/>
      <c r="ZO308"/>
      <c r="ZP308"/>
      <c r="ZQ308"/>
      <c r="ZR308"/>
      <c r="ZS308"/>
      <c r="ZT308"/>
      <c r="ZU308"/>
      <c r="ZV308"/>
      <c r="ZW308"/>
      <c r="ZX308"/>
      <c r="ZY308"/>
      <c r="ZZ308"/>
      <c r="AAA308"/>
      <c r="AAB308"/>
      <c r="AAC308"/>
      <c r="AAD308"/>
      <c r="AAE308"/>
      <c r="AAF308"/>
      <c r="AAG308"/>
      <c r="AAH308"/>
      <c r="AAI308"/>
      <c r="AAJ308"/>
      <c r="AAK308"/>
      <c r="AAL308"/>
      <c r="AAM308"/>
      <c r="AAN308"/>
      <c r="AAO308"/>
      <c r="AAP308"/>
      <c r="AAQ308"/>
      <c r="AAR308"/>
      <c r="AAS308"/>
      <c r="AAT308"/>
      <c r="AAU308"/>
      <c r="AAV308" t="s">
        <v>816</v>
      </c>
      <c r="AAW308"/>
      <c r="AAX308"/>
      <c r="AAY308"/>
      <c r="AAZ308"/>
      <c r="ABA308"/>
      <c r="ABB308"/>
      <c r="ABC308"/>
      <c r="ABD308"/>
      <c r="ABE308"/>
      <c r="ABF308"/>
      <c r="ABG308"/>
      <c r="ABH308" t="s">
        <v>816</v>
      </c>
      <c r="ABI308"/>
      <c r="ABJ308"/>
      <c r="ABK308"/>
      <c r="ABL308"/>
      <c r="ABM308"/>
      <c r="ABN308"/>
      <c r="ABO308"/>
      <c r="ABP308"/>
      <c r="ABQ308" t="s">
        <v>816</v>
      </c>
      <c r="ABR308"/>
      <c r="ABS308"/>
      <c r="ABT308"/>
      <c r="ABU308"/>
      <c r="ABV308"/>
      <c r="ABW308"/>
      <c r="ABX308"/>
      <c r="ABY308"/>
      <c r="ABZ308"/>
      <c r="ACA308"/>
      <c r="ACB308"/>
      <c r="ACC308"/>
      <c r="ACD308" t="s">
        <v>797</v>
      </c>
      <c r="ACE308" t="s">
        <v>2200</v>
      </c>
      <c r="ACF308">
        <v>1</v>
      </c>
      <c r="ACG308">
        <v>0</v>
      </c>
      <c r="ACH308">
        <v>0</v>
      </c>
      <c r="ACI308">
        <v>0</v>
      </c>
      <c r="ACJ308">
        <v>0</v>
      </c>
      <c r="ACK308">
        <v>0</v>
      </c>
      <c r="ACL308">
        <v>0</v>
      </c>
      <c r="ACM308">
        <v>0</v>
      </c>
      <c r="ACN308">
        <v>0</v>
      </c>
      <c r="ACO308">
        <v>0</v>
      </c>
      <c r="ACP308"/>
      <c r="ACQ308" t="s">
        <v>873</v>
      </c>
      <c r="ACR308">
        <v>367842997</v>
      </c>
      <c r="ACS308" s="396">
        <v>44895.280624999999</v>
      </c>
      <c r="ACT308"/>
      <c r="ACU308"/>
      <c r="ACV308" t="s">
        <v>801</v>
      </c>
      <c r="ACW308"/>
      <c r="ACX308"/>
      <c r="ACY308">
        <v>308</v>
      </c>
    </row>
    <row r="309" spans="1:779" s="82" customFormat="1" x14ac:dyDescent="0.3">
      <c r="A309" t="s">
        <v>3142</v>
      </c>
      <c r="B309" s="396">
        <v>44894.606877048624</v>
      </c>
      <c r="C309" s="396">
        <v>44894.616457268523</v>
      </c>
      <c r="D309" s="396">
        <v>44894</v>
      </c>
      <c r="E309" t="s">
        <v>1004</v>
      </c>
      <c r="F309" s="396">
        <v>44894</v>
      </c>
      <c r="G309" t="s">
        <v>1005</v>
      </c>
      <c r="H309" t="s">
        <v>1006</v>
      </c>
      <c r="I309" t="s">
        <v>1006</v>
      </c>
      <c r="J309" t="s">
        <v>1006</v>
      </c>
      <c r="K309" t="s">
        <v>795</v>
      </c>
      <c r="L309" t="s">
        <v>3143</v>
      </c>
      <c r="M309">
        <v>1</v>
      </c>
      <c r="N309">
        <v>1</v>
      </c>
      <c r="O309">
        <v>1</v>
      </c>
      <c r="P309">
        <v>1</v>
      </c>
      <c r="Q309">
        <v>1</v>
      </c>
      <c r="R309">
        <v>1</v>
      </c>
      <c r="S309">
        <v>1</v>
      </c>
      <c r="T309">
        <v>1</v>
      </c>
      <c r="U309">
        <v>0</v>
      </c>
      <c r="V309">
        <v>0</v>
      </c>
      <c r="W309">
        <v>0</v>
      </c>
      <c r="X309">
        <v>0</v>
      </c>
      <c r="Y309">
        <v>0</v>
      </c>
      <c r="Z309">
        <v>1</v>
      </c>
      <c r="AA309">
        <v>0</v>
      </c>
      <c r="AB309">
        <v>0</v>
      </c>
      <c r="AC309">
        <v>1</v>
      </c>
      <c r="AD309">
        <v>1</v>
      </c>
      <c r="AE309">
        <v>1</v>
      </c>
      <c r="AF309">
        <v>1</v>
      </c>
      <c r="AG309">
        <v>0</v>
      </c>
      <c r="AH309">
        <v>0</v>
      </c>
      <c r="AI309">
        <v>0</v>
      </c>
      <c r="AJ309" t="s">
        <v>797</v>
      </c>
      <c r="AK309"/>
      <c r="AL309">
        <v>2500</v>
      </c>
      <c r="AM309">
        <v>2500</v>
      </c>
      <c r="AN309"/>
      <c r="AO309">
        <v>2000</v>
      </c>
      <c r="AP309">
        <v>25</v>
      </c>
      <c r="AQ309">
        <v>500</v>
      </c>
      <c r="AR309" t="s">
        <v>873</v>
      </c>
      <c r="AS309" t="s">
        <v>806</v>
      </c>
      <c r="AT309"/>
      <c r="AU309" t="s">
        <v>817</v>
      </c>
      <c r="AV309" t="s">
        <v>797</v>
      </c>
      <c r="AW309" t="s">
        <v>808</v>
      </c>
      <c r="AX309">
        <v>0</v>
      </c>
      <c r="AY309">
        <v>1</v>
      </c>
      <c r="AZ309">
        <v>0</v>
      </c>
      <c r="BA309">
        <v>0</v>
      </c>
      <c r="BB309">
        <v>0</v>
      </c>
      <c r="BC309">
        <v>0</v>
      </c>
      <c r="BD309">
        <v>0</v>
      </c>
      <c r="BE309">
        <v>0</v>
      </c>
      <c r="BF309">
        <v>0</v>
      </c>
      <c r="BG309">
        <v>0</v>
      </c>
      <c r="BH309">
        <v>0</v>
      </c>
      <c r="BI309">
        <v>0</v>
      </c>
      <c r="BJ309">
        <v>1</v>
      </c>
      <c r="BK309">
        <v>0</v>
      </c>
      <c r="BL309">
        <v>0</v>
      </c>
      <c r="BM309"/>
      <c r="BN309"/>
      <c r="BO309" t="s">
        <v>797</v>
      </c>
      <c r="BP309"/>
      <c r="BQ309">
        <v>1500</v>
      </c>
      <c r="BR309">
        <v>1500</v>
      </c>
      <c r="BS309"/>
      <c r="BT309">
        <v>3000</v>
      </c>
      <c r="BU309">
        <v>-50</v>
      </c>
      <c r="BV309">
        <v>-1500</v>
      </c>
      <c r="BW309" t="s">
        <v>873</v>
      </c>
      <c r="BX309" t="s">
        <v>806</v>
      </c>
      <c r="BY309"/>
      <c r="BZ309" t="s">
        <v>817</v>
      </c>
      <c r="CA309" t="s">
        <v>797</v>
      </c>
      <c r="CB309" t="s">
        <v>808</v>
      </c>
      <c r="CC309">
        <v>0</v>
      </c>
      <c r="CD309">
        <v>1</v>
      </c>
      <c r="CE309">
        <v>0</v>
      </c>
      <c r="CF309">
        <v>0</v>
      </c>
      <c r="CG309">
        <v>0</v>
      </c>
      <c r="CH309">
        <v>0</v>
      </c>
      <c r="CI309">
        <v>0</v>
      </c>
      <c r="CJ309">
        <v>0</v>
      </c>
      <c r="CK309">
        <v>0</v>
      </c>
      <c r="CL309">
        <v>0</v>
      </c>
      <c r="CM309">
        <v>0</v>
      </c>
      <c r="CN309">
        <v>0</v>
      </c>
      <c r="CO309">
        <v>1</v>
      </c>
      <c r="CP309">
        <v>0</v>
      </c>
      <c r="CQ309">
        <v>0</v>
      </c>
      <c r="CR309"/>
      <c r="CS309"/>
      <c r="CT309"/>
      <c r="CU309"/>
      <c r="CV309"/>
      <c r="CW309"/>
      <c r="CX309"/>
      <c r="CY309"/>
      <c r="CZ309"/>
      <c r="DA309"/>
      <c r="DB309" t="s">
        <v>873</v>
      </c>
      <c r="DC309" t="s">
        <v>806</v>
      </c>
      <c r="DD309"/>
      <c r="DE309" t="s">
        <v>817</v>
      </c>
      <c r="DF309" t="s">
        <v>797</v>
      </c>
      <c r="DG309" t="s">
        <v>808</v>
      </c>
      <c r="DH309">
        <v>0</v>
      </c>
      <c r="DI309">
        <v>1</v>
      </c>
      <c r="DJ309">
        <v>0</v>
      </c>
      <c r="DK309">
        <v>0</v>
      </c>
      <c r="DL309">
        <v>0</v>
      </c>
      <c r="DM309">
        <v>0</v>
      </c>
      <c r="DN309">
        <v>0</v>
      </c>
      <c r="DO309">
        <v>0</v>
      </c>
      <c r="DP309">
        <v>0</v>
      </c>
      <c r="DQ309">
        <v>0</v>
      </c>
      <c r="DR309">
        <v>0</v>
      </c>
      <c r="DS309">
        <v>0</v>
      </c>
      <c r="DT309">
        <v>1</v>
      </c>
      <c r="DU309">
        <v>0</v>
      </c>
      <c r="DV309">
        <v>0</v>
      </c>
      <c r="DW309"/>
      <c r="DX309"/>
      <c r="DY309" t="s">
        <v>797</v>
      </c>
      <c r="DZ309"/>
      <c r="EA309">
        <v>5000</v>
      </c>
      <c r="EB309">
        <v>5000</v>
      </c>
      <c r="EC309"/>
      <c r="ED309">
        <v>4000</v>
      </c>
      <c r="EE309">
        <v>25</v>
      </c>
      <c r="EF309">
        <v>1000</v>
      </c>
      <c r="EG309" t="s">
        <v>3131</v>
      </c>
      <c r="EH309" t="s">
        <v>806</v>
      </c>
      <c r="EI309"/>
      <c r="EJ309" t="s">
        <v>817</v>
      </c>
      <c r="EK309" t="s">
        <v>797</v>
      </c>
      <c r="EL309" t="s">
        <v>808</v>
      </c>
      <c r="EM309">
        <v>0</v>
      </c>
      <c r="EN309">
        <v>1</v>
      </c>
      <c r="EO309">
        <v>0</v>
      </c>
      <c r="EP309">
        <v>0</v>
      </c>
      <c r="EQ309">
        <v>0</v>
      </c>
      <c r="ER309">
        <v>0</v>
      </c>
      <c r="ES309">
        <v>0</v>
      </c>
      <c r="ET309">
        <v>0</v>
      </c>
      <c r="EU309">
        <v>0</v>
      </c>
      <c r="EV309">
        <v>0</v>
      </c>
      <c r="EW309">
        <v>0</v>
      </c>
      <c r="EX309">
        <v>0</v>
      </c>
      <c r="EY309">
        <v>1</v>
      </c>
      <c r="EZ309">
        <v>0</v>
      </c>
      <c r="FA309">
        <v>0</v>
      </c>
      <c r="FB309"/>
      <c r="FC309"/>
      <c r="FD309" t="s">
        <v>797</v>
      </c>
      <c r="FE309"/>
      <c r="FF309">
        <v>3000</v>
      </c>
      <c r="FG309">
        <v>3000</v>
      </c>
      <c r="FH309"/>
      <c r="FI309">
        <v>3500</v>
      </c>
      <c r="FJ309">
        <v>-14.28571428571429</v>
      </c>
      <c r="FK309">
        <v>-500</v>
      </c>
      <c r="FL309" t="s">
        <v>873</v>
      </c>
      <c r="FM309" t="s">
        <v>806</v>
      </c>
      <c r="FN309"/>
      <c r="FO309" t="s">
        <v>817</v>
      </c>
      <c r="FP309" t="s">
        <v>797</v>
      </c>
      <c r="FQ309" t="s">
        <v>808</v>
      </c>
      <c r="FR309">
        <v>0</v>
      </c>
      <c r="FS309">
        <v>1</v>
      </c>
      <c r="FT309">
        <v>0</v>
      </c>
      <c r="FU309">
        <v>0</v>
      </c>
      <c r="FV309">
        <v>0</v>
      </c>
      <c r="FW309">
        <v>0</v>
      </c>
      <c r="FX309">
        <v>0</v>
      </c>
      <c r="FY309">
        <v>0</v>
      </c>
      <c r="FZ309">
        <v>0</v>
      </c>
      <c r="GA309">
        <v>0</v>
      </c>
      <c r="GB309">
        <v>0</v>
      </c>
      <c r="GC309">
        <v>0</v>
      </c>
      <c r="GD309">
        <v>1</v>
      </c>
      <c r="GE309">
        <v>0</v>
      </c>
      <c r="GF309">
        <v>0</v>
      </c>
      <c r="GG309"/>
      <c r="GH309"/>
      <c r="GI309" t="s">
        <v>797</v>
      </c>
      <c r="GJ309"/>
      <c r="GK309">
        <v>13000</v>
      </c>
      <c r="GL309">
        <v>15000</v>
      </c>
      <c r="GM309">
        <v>-13.33333333333333</v>
      </c>
      <c r="GN309">
        <v>-2000</v>
      </c>
      <c r="GO309" t="s">
        <v>873</v>
      </c>
      <c r="GP309" t="s">
        <v>806</v>
      </c>
      <c r="GQ309"/>
      <c r="GR309" t="s">
        <v>817</v>
      </c>
      <c r="GS309" t="s">
        <v>797</v>
      </c>
      <c r="GT309" t="s">
        <v>808</v>
      </c>
      <c r="GU309">
        <v>0</v>
      </c>
      <c r="GV309">
        <v>1</v>
      </c>
      <c r="GW309">
        <v>0</v>
      </c>
      <c r="GX309">
        <v>0</v>
      </c>
      <c r="GY309">
        <v>0</v>
      </c>
      <c r="GZ309">
        <v>0</v>
      </c>
      <c r="HA309">
        <v>0</v>
      </c>
      <c r="HB309">
        <v>0</v>
      </c>
      <c r="HC309">
        <v>0</v>
      </c>
      <c r="HD309">
        <v>0</v>
      </c>
      <c r="HE309">
        <v>0</v>
      </c>
      <c r="HF309">
        <v>0</v>
      </c>
      <c r="HG309">
        <v>1</v>
      </c>
      <c r="HH309">
        <v>0</v>
      </c>
      <c r="HI309">
        <v>0</v>
      </c>
      <c r="HJ309"/>
      <c r="HK309"/>
      <c r="HL309" t="s">
        <v>797</v>
      </c>
      <c r="HM309"/>
      <c r="HN309">
        <v>5000</v>
      </c>
      <c r="HO309">
        <v>5000</v>
      </c>
      <c r="HP309"/>
      <c r="HQ309">
        <v>4000</v>
      </c>
      <c r="HR309">
        <v>25</v>
      </c>
      <c r="HS309">
        <v>1000</v>
      </c>
      <c r="HT309" t="s">
        <v>3131</v>
      </c>
      <c r="HU309" t="s">
        <v>806</v>
      </c>
      <c r="HV309"/>
      <c r="HW309" t="s">
        <v>817</v>
      </c>
      <c r="HX309" t="s">
        <v>797</v>
      </c>
      <c r="HY309" t="s">
        <v>808</v>
      </c>
      <c r="HZ309">
        <v>0</v>
      </c>
      <c r="IA309">
        <v>1</v>
      </c>
      <c r="IB309">
        <v>0</v>
      </c>
      <c r="IC309">
        <v>0</v>
      </c>
      <c r="ID309">
        <v>0</v>
      </c>
      <c r="IE309">
        <v>0</v>
      </c>
      <c r="IF309">
        <v>0</v>
      </c>
      <c r="IG309">
        <v>0</v>
      </c>
      <c r="IH309">
        <v>0</v>
      </c>
      <c r="II309">
        <v>0</v>
      </c>
      <c r="IJ309">
        <v>0</v>
      </c>
      <c r="IK309">
        <v>0</v>
      </c>
      <c r="IL309">
        <v>1</v>
      </c>
      <c r="IM309">
        <v>0</v>
      </c>
      <c r="IN309">
        <v>0</v>
      </c>
      <c r="IO309"/>
      <c r="IP309"/>
      <c r="IQ309" t="s">
        <v>797</v>
      </c>
      <c r="IR309"/>
      <c r="IS309">
        <v>5000</v>
      </c>
      <c r="IT309">
        <v>5000</v>
      </c>
      <c r="IU309"/>
      <c r="IV309">
        <v>8000</v>
      </c>
      <c r="IW309">
        <v>-37.5</v>
      </c>
      <c r="IX309">
        <v>-3000</v>
      </c>
      <c r="IY309" t="s">
        <v>873</v>
      </c>
      <c r="IZ309" t="s">
        <v>806</v>
      </c>
      <c r="JA309"/>
      <c r="JB309" t="s">
        <v>817</v>
      </c>
      <c r="JC309" t="s">
        <v>797</v>
      </c>
      <c r="JD309" t="s">
        <v>808</v>
      </c>
      <c r="JE309">
        <v>0</v>
      </c>
      <c r="JF309">
        <v>1</v>
      </c>
      <c r="JG309">
        <v>0</v>
      </c>
      <c r="JH309">
        <v>0</v>
      </c>
      <c r="JI309">
        <v>0</v>
      </c>
      <c r="JJ309">
        <v>0</v>
      </c>
      <c r="JK309">
        <v>0</v>
      </c>
      <c r="JL309">
        <v>0</v>
      </c>
      <c r="JM309">
        <v>0</v>
      </c>
      <c r="JN309">
        <v>0</v>
      </c>
      <c r="JO309">
        <v>0</v>
      </c>
      <c r="JP309">
        <v>0</v>
      </c>
      <c r="JQ309">
        <v>1</v>
      </c>
      <c r="JR309">
        <v>0</v>
      </c>
      <c r="JS309">
        <v>0</v>
      </c>
      <c r="JT309"/>
      <c r="JU309"/>
      <c r="JV309"/>
      <c r="JW309"/>
      <c r="JX309"/>
      <c r="JY309"/>
      <c r="JZ309"/>
      <c r="KA309"/>
      <c r="KB309"/>
      <c r="KC309"/>
      <c r="KD309"/>
      <c r="KE309"/>
      <c r="KF309"/>
      <c r="KG309"/>
      <c r="KH309"/>
      <c r="KI309"/>
      <c r="KJ309"/>
      <c r="KK309"/>
      <c r="KL309"/>
      <c r="KM309"/>
      <c r="KN309"/>
      <c r="KO309"/>
      <c r="KP309"/>
      <c r="KQ309"/>
      <c r="KR309"/>
      <c r="KS309"/>
      <c r="KT309"/>
      <c r="KU309"/>
      <c r="KV309"/>
      <c r="KW309"/>
      <c r="KX309"/>
      <c r="KY309"/>
      <c r="KZ309"/>
      <c r="LA309"/>
      <c r="LB309"/>
      <c r="LC309"/>
      <c r="LD309"/>
      <c r="LE309"/>
      <c r="LF309"/>
      <c r="LG309"/>
      <c r="LH309"/>
      <c r="LI309"/>
      <c r="LJ309"/>
      <c r="LK309"/>
      <c r="LL309"/>
      <c r="LM309"/>
      <c r="LN309"/>
      <c r="LO309"/>
      <c r="LP309"/>
      <c r="LQ309"/>
      <c r="LR309"/>
      <c r="LS309"/>
      <c r="LT309"/>
      <c r="LU309"/>
      <c r="LV309"/>
      <c r="LW309"/>
      <c r="LX309"/>
      <c r="LY309"/>
      <c r="LZ309"/>
      <c r="MA309"/>
      <c r="MB309"/>
      <c r="MC309"/>
      <c r="MD309"/>
      <c r="ME309"/>
      <c r="MF309"/>
      <c r="MG309"/>
      <c r="MH309"/>
      <c r="MI309"/>
      <c r="MJ309"/>
      <c r="MK309"/>
      <c r="ML309"/>
      <c r="MM309"/>
      <c r="MN309"/>
      <c r="MO309"/>
      <c r="MP309"/>
      <c r="MQ309"/>
      <c r="MR309"/>
      <c r="MS309"/>
      <c r="MT309"/>
      <c r="MU309"/>
      <c r="MV309"/>
      <c r="MW309"/>
      <c r="MX309"/>
      <c r="MY309"/>
      <c r="MZ309"/>
      <c r="NA309"/>
      <c r="NB309"/>
      <c r="NC309"/>
      <c r="ND309"/>
      <c r="NE309"/>
      <c r="NF309"/>
      <c r="NG309"/>
      <c r="NH309"/>
      <c r="NI309"/>
      <c r="NJ309"/>
      <c r="NK309"/>
      <c r="NL309"/>
      <c r="NM309"/>
      <c r="NN309"/>
      <c r="NO309"/>
      <c r="NP309"/>
      <c r="NQ309"/>
      <c r="NR309"/>
      <c r="NS309"/>
      <c r="NT309"/>
      <c r="NU309"/>
      <c r="NV309"/>
      <c r="NW309"/>
      <c r="NX309"/>
      <c r="NY309"/>
      <c r="NZ309"/>
      <c r="OA309"/>
      <c r="OB309"/>
      <c r="OC309"/>
      <c r="OD309"/>
      <c r="OE309"/>
      <c r="OF309"/>
      <c r="OG309"/>
      <c r="OH309"/>
      <c r="OI309"/>
      <c r="OJ309"/>
      <c r="OK309"/>
      <c r="OL309"/>
      <c r="OM309"/>
      <c r="ON309"/>
      <c r="OO309"/>
      <c r="OP309"/>
      <c r="OQ309"/>
      <c r="OR309"/>
      <c r="OS309"/>
      <c r="OT309"/>
      <c r="OU309"/>
      <c r="OV309"/>
      <c r="OW309"/>
      <c r="OX309"/>
      <c r="OY309"/>
      <c r="OZ309"/>
      <c r="PA309"/>
      <c r="PB309"/>
      <c r="PC309"/>
      <c r="PD309"/>
      <c r="PE309"/>
      <c r="PF309"/>
      <c r="PG309"/>
      <c r="PH309"/>
      <c r="PI309"/>
      <c r="PJ309"/>
      <c r="PK309"/>
      <c r="PL309"/>
      <c r="PM309"/>
      <c r="PN309"/>
      <c r="PO309"/>
      <c r="PP309"/>
      <c r="PQ309"/>
      <c r="PR309"/>
      <c r="PS309"/>
      <c r="PT309"/>
      <c r="PU309"/>
      <c r="PV309"/>
      <c r="PW309"/>
      <c r="PX309"/>
      <c r="PY309"/>
      <c r="PZ309"/>
      <c r="QA309"/>
      <c r="QB309"/>
      <c r="QC309"/>
      <c r="QD309"/>
      <c r="QE309"/>
      <c r="QF309"/>
      <c r="QG309"/>
      <c r="QH309"/>
      <c r="QI309"/>
      <c r="QJ309"/>
      <c r="QK309"/>
      <c r="QL309"/>
      <c r="QM309"/>
      <c r="QN309"/>
      <c r="QO309"/>
      <c r="QP309"/>
      <c r="QQ309"/>
      <c r="QR309"/>
      <c r="QS309"/>
      <c r="QT309"/>
      <c r="QU309"/>
      <c r="QV309"/>
      <c r="QW309"/>
      <c r="QX309"/>
      <c r="QY309"/>
      <c r="QZ309" t="s">
        <v>797</v>
      </c>
      <c r="RA309"/>
      <c r="RB309">
        <v>1700</v>
      </c>
      <c r="RC309">
        <v>1700</v>
      </c>
      <c r="RD309"/>
      <c r="RE309">
        <v>2000</v>
      </c>
      <c r="RF309">
        <v>-15</v>
      </c>
      <c r="RG309">
        <v>-300</v>
      </c>
      <c r="RH309" t="s">
        <v>1009</v>
      </c>
      <c r="RI309" t="s">
        <v>806</v>
      </c>
      <c r="RJ309"/>
      <c r="RK309" t="s">
        <v>817</v>
      </c>
      <c r="RL309" t="s">
        <v>797</v>
      </c>
      <c r="RM309" t="s">
        <v>808</v>
      </c>
      <c r="RN309">
        <v>0</v>
      </c>
      <c r="RO309">
        <v>1</v>
      </c>
      <c r="RP309">
        <v>0</v>
      </c>
      <c r="RQ309">
        <v>0</v>
      </c>
      <c r="RR309">
        <v>0</v>
      </c>
      <c r="RS309">
        <v>0</v>
      </c>
      <c r="RT309">
        <v>0</v>
      </c>
      <c r="RU309">
        <v>0</v>
      </c>
      <c r="RV309">
        <v>0</v>
      </c>
      <c r="RW309">
        <v>0</v>
      </c>
      <c r="RX309">
        <v>0</v>
      </c>
      <c r="RY309">
        <v>0</v>
      </c>
      <c r="RZ309">
        <v>1</v>
      </c>
      <c r="SA309">
        <v>0</v>
      </c>
      <c r="SB309">
        <v>0</v>
      </c>
      <c r="SC309"/>
      <c r="SD309"/>
      <c r="SE309" t="s">
        <v>821</v>
      </c>
      <c r="SF309">
        <v>200</v>
      </c>
      <c r="SG309">
        <v>150</v>
      </c>
      <c r="SH309">
        <v>150</v>
      </c>
      <c r="SI309"/>
      <c r="SJ309">
        <v>240</v>
      </c>
      <c r="SK309">
        <v>-37.5</v>
      </c>
      <c r="SL309">
        <v>-90</v>
      </c>
      <c r="SM309" t="s">
        <v>3131</v>
      </c>
      <c r="SN309" t="s">
        <v>806</v>
      </c>
      <c r="SO309"/>
      <c r="SP309" t="s">
        <v>817</v>
      </c>
      <c r="SQ309" t="s">
        <v>797</v>
      </c>
      <c r="SR309" t="s">
        <v>808</v>
      </c>
      <c r="SS309">
        <v>0</v>
      </c>
      <c r="ST309">
        <v>1</v>
      </c>
      <c r="SU309">
        <v>0</v>
      </c>
      <c r="SV309">
        <v>0</v>
      </c>
      <c r="SW309">
        <v>0</v>
      </c>
      <c r="SX309">
        <v>0</v>
      </c>
      <c r="SY309">
        <v>0</v>
      </c>
      <c r="SZ309">
        <v>0</v>
      </c>
      <c r="TA309">
        <v>0</v>
      </c>
      <c r="TB309">
        <v>0</v>
      </c>
      <c r="TC309">
        <v>0</v>
      </c>
      <c r="TD309">
        <v>0</v>
      </c>
      <c r="TE309">
        <v>1</v>
      </c>
      <c r="TF309">
        <v>0</v>
      </c>
      <c r="TG309">
        <v>0</v>
      </c>
      <c r="TH309"/>
      <c r="TI309"/>
      <c r="TJ309"/>
      <c r="TK309"/>
      <c r="TL309"/>
      <c r="TM309"/>
      <c r="TN309"/>
      <c r="TO309"/>
      <c r="TP309"/>
      <c r="TQ309"/>
      <c r="TR309"/>
      <c r="TS309"/>
      <c r="TT309"/>
      <c r="TU309"/>
      <c r="TV309"/>
      <c r="TW309"/>
      <c r="TX309"/>
      <c r="TY309"/>
      <c r="TZ309"/>
      <c r="UA309"/>
      <c r="UB309"/>
      <c r="UC309"/>
      <c r="UD309"/>
      <c r="UE309"/>
      <c r="UF309"/>
      <c r="UG309"/>
      <c r="UH309"/>
      <c r="UI309"/>
      <c r="UJ309"/>
      <c r="UK309"/>
      <c r="UL309"/>
      <c r="UM309"/>
      <c r="UN309"/>
      <c r="UO309" t="s">
        <v>797</v>
      </c>
      <c r="UP309"/>
      <c r="UQ309">
        <v>200</v>
      </c>
      <c r="UR309">
        <v>200</v>
      </c>
      <c r="US309"/>
      <c r="UT309">
        <v>250</v>
      </c>
      <c r="UU309">
        <v>-20</v>
      </c>
      <c r="UV309">
        <v>-50</v>
      </c>
      <c r="UW309" t="s">
        <v>873</v>
      </c>
      <c r="UX309" t="s">
        <v>806</v>
      </c>
      <c r="UY309"/>
      <c r="UZ309" t="s">
        <v>817</v>
      </c>
      <c r="VA309" t="s">
        <v>797</v>
      </c>
      <c r="VB309" t="s">
        <v>808</v>
      </c>
      <c r="VC309">
        <v>0</v>
      </c>
      <c r="VD309">
        <v>1</v>
      </c>
      <c r="VE309">
        <v>0</v>
      </c>
      <c r="VF309">
        <v>0</v>
      </c>
      <c r="VG309">
        <v>0</v>
      </c>
      <c r="VH309">
        <v>0</v>
      </c>
      <c r="VI309">
        <v>0</v>
      </c>
      <c r="VJ309">
        <v>0</v>
      </c>
      <c r="VK309">
        <v>0</v>
      </c>
      <c r="VL309">
        <v>0</v>
      </c>
      <c r="VM309">
        <v>0</v>
      </c>
      <c r="VN309">
        <v>0</v>
      </c>
      <c r="VO309">
        <v>1</v>
      </c>
      <c r="VP309">
        <v>0</v>
      </c>
      <c r="VQ309">
        <v>0</v>
      </c>
      <c r="VR309"/>
      <c r="VS309"/>
      <c r="VT309" t="s">
        <v>797</v>
      </c>
      <c r="VU309"/>
      <c r="VV309">
        <v>1000</v>
      </c>
      <c r="VW309">
        <v>1000</v>
      </c>
      <c r="VX309"/>
      <c r="VY309">
        <v>1500</v>
      </c>
      <c r="VZ309">
        <v>-33.333333333333329</v>
      </c>
      <c r="WA309">
        <v>-500</v>
      </c>
      <c r="WB309" t="s">
        <v>873</v>
      </c>
      <c r="WC309" t="s">
        <v>806</v>
      </c>
      <c r="WD309"/>
      <c r="WE309" t="s">
        <v>817</v>
      </c>
      <c r="WF309" t="s">
        <v>797</v>
      </c>
      <c r="WG309" t="s">
        <v>808</v>
      </c>
      <c r="WH309">
        <v>0</v>
      </c>
      <c r="WI309">
        <v>1</v>
      </c>
      <c r="WJ309">
        <v>0</v>
      </c>
      <c r="WK309">
        <v>0</v>
      </c>
      <c r="WL309">
        <v>0</v>
      </c>
      <c r="WM309">
        <v>0</v>
      </c>
      <c r="WN309">
        <v>0</v>
      </c>
      <c r="WO309">
        <v>0</v>
      </c>
      <c r="WP309">
        <v>0</v>
      </c>
      <c r="WQ309">
        <v>0</v>
      </c>
      <c r="WR309">
        <v>0</v>
      </c>
      <c r="WS309">
        <v>0</v>
      </c>
      <c r="WT309">
        <v>1</v>
      </c>
      <c r="WU309">
        <v>0</v>
      </c>
      <c r="WV309">
        <v>0</v>
      </c>
      <c r="WW309"/>
      <c r="WX309"/>
      <c r="WY309" t="s">
        <v>797</v>
      </c>
      <c r="WZ309"/>
      <c r="XA309">
        <v>2000</v>
      </c>
      <c r="XB309">
        <v>2000</v>
      </c>
      <c r="XC309"/>
      <c r="XD309">
        <v>4000</v>
      </c>
      <c r="XE309">
        <v>-50</v>
      </c>
      <c r="XF309">
        <v>-2000</v>
      </c>
      <c r="XG309" t="s">
        <v>3131</v>
      </c>
      <c r="XH309" t="s">
        <v>806</v>
      </c>
      <c r="XI309"/>
      <c r="XJ309" t="s">
        <v>817</v>
      </c>
      <c r="XK309" t="s">
        <v>797</v>
      </c>
      <c r="XL309" t="s">
        <v>808</v>
      </c>
      <c r="XM309">
        <v>0</v>
      </c>
      <c r="XN309">
        <v>1</v>
      </c>
      <c r="XO309">
        <v>0</v>
      </c>
      <c r="XP309">
        <v>0</v>
      </c>
      <c r="XQ309">
        <v>0</v>
      </c>
      <c r="XR309">
        <v>0</v>
      </c>
      <c r="XS309">
        <v>0</v>
      </c>
      <c r="XT309">
        <v>0</v>
      </c>
      <c r="XU309">
        <v>0</v>
      </c>
      <c r="XV309">
        <v>0</v>
      </c>
      <c r="XW309">
        <v>0</v>
      </c>
      <c r="XX309">
        <v>0</v>
      </c>
      <c r="XY309">
        <v>1</v>
      </c>
      <c r="XZ309">
        <v>0</v>
      </c>
      <c r="YA309">
        <v>0</v>
      </c>
      <c r="YB309"/>
      <c r="YC309"/>
      <c r="YD309"/>
      <c r="YE309"/>
      <c r="YF309"/>
      <c r="YG309"/>
      <c r="YH309"/>
      <c r="YI309"/>
      <c r="YJ309"/>
      <c r="YK309"/>
      <c r="YL309"/>
      <c r="YM309"/>
      <c r="YN309"/>
      <c r="YO309"/>
      <c r="YP309"/>
      <c r="YQ309"/>
      <c r="YR309"/>
      <c r="YS309"/>
      <c r="YT309"/>
      <c r="YU309"/>
      <c r="YV309"/>
      <c r="YW309"/>
      <c r="YX309"/>
      <c r="YY309"/>
      <c r="YZ309"/>
      <c r="ZA309"/>
      <c r="ZB309"/>
      <c r="ZC309"/>
      <c r="ZD309"/>
      <c r="ZE309"/>
      <c r="ZF309"/>
      <c r="ZG309"/>
      <c r="ZH309"/>
      <c r="ZI309"/>
      <c r="ZJ309"/>
      <c r="ZK309"/>
      <c r="ZL309"/>
      <c r="ZM309"/>
      <c r="ZN309"/>
      <c r="ZO309"/>
      <c r="ZP309"/>
      <c r="ZQ309"/>
      <c r="ZR309"/>
      <c r="ZS309"/>
      <c r="ZT309"/>
      <c r="ZU309"/>
      <c r="ZV309"/>
      <c r="ZW309"/>
      <c r="ZX309"/>
      <c r="ZY309"/>
      <c r="ZZ309"/>
      <c r="AAA309"/>
      <c r="AAB309"/>
      <c r="AAC309"/>
      <c r="AAD309"/>
      <c r="AAE309"/>
      <c r="AAF309"/>
      <c r="AAG309"/>
      <c r="AAH309"/>
      <c r="AAI309"/>
      <c r="AAJ309"/>
      <c r="AAK309"/>
      <c r="AAL309"/>
      <c r="AAM309"/>
      <c r="AAN309"/>
      <c r="AAO309"/>
      <c r="AAP309"/>
      <c r="AAQ309"/>
      <c r="AAR309"/>
      <c r="AAS309"/>
      <c r="AAT309"/>
      <c r="AAU309"/>
      <c r="AAV309" t="s">
        <v>816</v>
      </c>
      <c r="AAW309"/>
      <c r="AAX309"/>
      <c r="AAY309"/>
      <c r="AAZ309"/>
      <c r="ABA309"/>
      <c r="ABB309"/>
      <c r="ABC309"/>
      <c r="ABD309"/>
      <c r="ABE309"/>
      <c r="ABF309"/>
      <c r="ABG309"/>
      <c r="ABH309" t="s">
        <v>816</v>
      </c>
      <c r="ABI309"/>
      <c r="ABJ309"/>
      <c r="ABK309"/>
      <c r="ABL309"/>
      <c r="ABM309"/>
      <c r="ABN309"/>
      <c r="ABO309"/>
      <c r="ABP309"/>
      <c r="ABQ309" t="s">
        <v>816</v>
      </c>
      <c r="ABR309"/>
      <c r="ABS309"/>
      <c r="ABT309"/>
      <c r="ABU309"/>
      <c r="ABV309"/>
      <c r="ABW309"/>
      <c r="ABX309"/>
      <c r="ABY309"/>
      <c r="ABZ309"/>
      <c r="ACA309"/>
      <c r="ACB309"/>
      <c r="ACC309"/>
      <c r="ACD309" t="s">
        <v>797</v>
      </c>
      <c r="ACE309" t="s">
        <v>2200</v>
      </c>
      <c r="ACF309">
        <v>1</v>
      </c>
      <c r="ACG309">
        <v>0</v>
      </c>
      <c r="ACH309">
        <v>0</v>
      </c>
      <c r="ACI309">
        <v>0</v>
      </c>
      <c r="ACJ309">
        <v>0</v>
      </c>
      <c r="ACK309">
        <v>0</v>
      </c>
      <c r="ACL309">
        <v>0</v>
      </c>
      <c r="ACM309">
        <v>0</v>
      </c>
      <c r="ACN309">
        <v>0</v>
      </c>
      <c r="ACO309">
        <v>0</v>
      </c>
      <c r="ACP309"/>
      <c r="ACQ309" t="s">
        <v>873</v>
      </c>
      <c r="ACR309">
        <v>367843009</v>
      </c>
      <c r="ACS309" s="396">
        <v>44895.280659722222</v>
      </c>
      <c r="ACT309"/>
      <c r="ACU309"/>
      <c r="ACV309" t="s">
        <v>801</v>
      </c>
      <c r="ACW309"/>
      <c r="ACX309"/>
      <c r="ACY309">
        <v>309</v>
      </c>
    </row>
    <row r="310" spans="1:779" s="82" customFormat="1" x14ac:dyDescent="0.3">
      <c r="A310" t="s">
        <v>3144</v>
      </c>
      <c r="B310" s="396">
        <v>44894.61673436343</v>
      </c>
      <c r="C310" s="396">
        <v>44894.617870694448</v>
      </c>
      <c r="D310" s="396">
        <v>44894</v>
      </c>
      <c r="E310" t="s">
        <v>1004</v>
      </c>
      <c r="F310" s="396">
        <v>44894</v>
      </c>
      <c r="G310" t="s">
        <v>1005</v>
      </c>
      <c r="H310" t="s">
        <v>1006</v>
      </c>
      <c r="I310" t="s">
        <v>1006</v>
      </c>
      <c r="J310" t="s">
        <v>1006</v>
      </c>
      <c r="K310" t="s">
        <v>795</v>
      </c>
      <c r="L310" t="s">
        <v>809</v>
      </c>
      <c r="M310">
        <v>0</v>
      </c>
      <c r="N310">
        <v>0</v>
      </c>
      <c r="O310">
        <v>0</v>
      </c>
      <c r="P310">
        <v>0</v>
      </c>
      <c r="Q310">
        <v>0</v>
      </c>
      <c r="R310">
        <v>0</v>
      </c>
      <c r="S310">
        <v>0</v>
      </c>
      <c r="T310">
        <v>0</v>
      </c>
      <c r="U310">
        <v>0</v>
      </c>
      <c r="V310">
        <v>0</v>
      </c>
      <c r="W310">
        <v>0</v>
      </c>
      <c r="X310">
        <v>0</v>
      </c>
      <c r="Y310">
        <v>0</v>
      </c>
      <c r="Z310">
        <v>0</v>
      </c>
      <c r="AA310">
        <v>0</v>
      </c>
      <c r="AB310">
        <v>1</v>
      </c>
      <c r="AC310">
        <v>0</v>
      </c>
      <c r="AD310">
        <v>0</v>
      </c>
      <c r="AE310">
        <v>0</v>
      </c>
      <c r="AF310">
        <v>0</v>
      </c>
      <c r="AG310">
        <v>0</v>
      </c>
      <c r="AH310">
        <v>0</v>
      </c>
      <c r="AI310">
        <v>0</v>
      </c>
      <c r="AJ310"/>
      <c r="AK310"/>
      <c r="AL310"/>
      <c r="AM310"/>
      <c r="AN310"/>
      <c r="AO310"/>
      <c r="AP310"/>
      <c r="AQ310"/>
      <c r="AR310"/>
      <c r="AS310"/>
      <c r="AT310"/>
      <c r="AU310"/>
      <c r="AV310"/>
      <c r="AW310"/>
      <c r="AX310"/>
      <c r="AY310"/>
      <c r="AZ310"/>
      <c r="BA310"/>
      <c r="BB310"/>
      <c r="BC310"/>
      <c r="BD310"/>
      <c r="BE310"/>
      <c r="BF310"/>
      <c r="BG310"/>
      <c r="BH310"/>
      <c r="BI310"/>
      <c r="BJ310"/>
      <c r="BK310"/>
      <c r="BL310"/>
      <c r="BM310"/>
      <c r="BN310"/>
      <c r="BO310"/>
      <c r="BP310"/>
      <c r="BQ310"/>
      <c r="BR310"/>
      <c r="BS310"/>
      <c r="BT310"/>
      <c r="BU310"/>
      <c r="BV310"/>
      <c r="BW310"/>
      <c r="BX310"/>
      <c r="BY310"/>
      <c r="BZ310"/>
      <c r="CA310"/>
      <c r="CB310"/>
      <c r="CC310"/>
      <c r="CD310"/>
      <c r="CE310"/>
      <c r="CF310"/>
      <c r="CG310"/>
      <c r="CH310"/>
      <c r="CI310"/>
      <c r="CJ310"/>
      <c r="CK310"/>
      <c r="CL310"/>
      <c r="CM310"/>
      <c r="CN310"/>
      <c r="CO310"/>
      <c r="CP310"/>
      <c r="CQ310"/>
      <c r="CR310"/>
      <c r="CS310"/>
      <c r="CT310"/>
      <c r="CU310"/>
      <c r="CV310"/>
      <c r="CW310"/>
      <c r="CX310"/>
      <c r="CY310"/>
      <c r="CZ310"/>
      <c r="DA310"/>
      <c r="DB310"/>
      <c r="DC310"/>
      <c r="DD310"/>
      <c r="DE310"/>
      <c r="DF310"/>
      <c r="DG310"/>
      <c r="DH310"/>
      <c r="DI310"/>
      <c r="DJ310"/>
      <c r="DK310"/>
      <c r="DL310"/>
      <c r="DM310"/>
      <c r="DN310"/>
      <c r="DO310"/>
      <c r="DP310"/>
      <c r="DQ310"/>
      <c r="DR310"/>
      <c r="DS310"/>
      <c r="DT310"/>
      <c r="DU310"/>
      <c r="DV310"/>
      <c r="DW310"/>
      <c r="DX310"/>
      <c r="DY310"/>
      <c r="DZ310"/>
      <c r="EA310"/>
      <c r="EB310"/>
      <c r="EC310"/>
      <c r="ED310"/>
      <c r="EE310"/>
      <c r="EF310"/>
      <c r="EG310"/>
      <c r="EH310"/>
      <c r="EI310"/>
      <c r="EJ310"/>
      <c r="EK310"/>
      <c r="EL310"/>
      <c r="EM310"/>
      <c r="EN310"/>
      <c r="EO310"/>
      <c r="EP310"/>
      <c r="EQ310"/>
      <c r="ER310"/>
      <c r="ES310"/>
      <c r="ET310"/>
      <c r="EU310"/>
      <c r="EV310"/>
      <c r="EW310"/>
      <c r="EX310"/>
      <c r="EY310"/>
      <c r="EZ310"/>
      <c r="FA310"/>
      <c r="FB310"/>
      <c r="FC310"/>
      <c r="FD310"/>
      <c r="FE310"/>
      <c r="FF310"/>
      <c r="FG310"/>
      <c r="FH310"/>
      <c r="FI310"/>
      <c r="FJ310"/>
      <c r="FK310"/>
      <c r="FL310"/>
      <c r="FM310"/>
      <c r="FN310"/>
      <c r="FO310"/>
      <c r="FP310"/>
      <c r="FQ310"/>
      <c r="FR310"/>
      <c r="FS310"/>
      <c r="FT310"/>
      <c r="FU310"/>
      <c r="FV310"/>
      <c r="FW310"/>
      <c r="FX310"/>
      <c r="FY310"/>
      <c r="FZ310"/>
      <c r="GA310"/>
      <c r="GB310"/>
      <c r="GC310"/>
      <c r="GD310"/>
      <c r="GE310"/>
      <c r="GF310"/>
      <c r="GG310"/>
      <c r="GH310"/>
      <c r="GI310"/>
      <c r="GJ310"/>
      <c r="GK310"/>
      <c r="GL310"/>
      <c r="GM310"/>
      <c r="GN310"/>
      <c r="GO310"/>
      <c r="GP310"/>
      <c r="GQ310"/>
      <c r="GR310"/>
      <c r="GS310"/>
      <c r="GT310"/>
      <c r="GU310"/>
      <c r="GV310"/>
      <c r="GW310"/>
      <c r="GX310"/>
      <c r="GY310"/>
      <c r="GZ310"/>
      <c r="HA310"/>
      <c r="HB310"/>
      <c r="HC310"/>
      <c r="HD310"/>
      <c r="HE310"/>
      <c r="HF310"/>
      <c r="HG310"/>
      <c r="HH310"/>
      <c r="HI310"/>
      <c r="HJ310"/>
      <c r="HK310"/>
      <c r="HL310"/>
      <c r="HM310"/>
      <c r="HN310"/>
      <c r="HO310"/>
      <c r="HP310"/>
      <c r="HQ310"/>
      <c r="HR310"/>
      <c r="HS310"/>
      <c r="HT310"/>
      <c r="HU310"/>
      <c r="HV310"/>
      <c r="HW310"/>
      <c r="HX310"/>
      <c r="HY310"/>
      <c r="HZ310"/>
      <c r="IA310"/>
      <c r="IB310"/>
      <c r="IC310"/>
      <c r="ID310"/>
      <c r="IE310"/>
      <c r="IF310"/>
      <c r="IG310"/>
      <c r="IH310"/>
      <c r="II310"/>
      <c r="IJ310"/>
      <c r="IK310"/>
      <c r="IL310"/>
      <c r="IM310"/>
      <c r="IN310"/>
      <c r="IO310"/>
      <c r="IP310"/>
      <c r="IQ310"/>
      <c r="IR310"/>
      <c r="IS310"/>
      <c r="IT310"/>
      <c r="IU310"/>
      <c r="IV310"/>
      <c r="IW310"/>
      <c r="IX310"/>
      <c r="IY310"/>
      <c r="IZ310"/>
      <c r="JA310"/>
      <c r="JB310"/>
      <c r="JC310"/>
      <c r="JD310"/>
      <c r="JE310"/>
      <c r="JF310"/>
      <c r="JG310"/>
      <c r="JH310"/>
      <c r="JI310"/>
      <c r="JJ310"/>
      <c r="JK310"/>
      <c r="JL310"/>
      <c r="JM310"/>
      <c r="JN310"/>
      <c r="JO310"/>
      <c r="JP310"/>
      <c r="JQ310"/>
      <c r="JR310"/>
      <c r="JS310"/>
      <c r="JT310"/>
      <c r="JU310"/>
      <c r="JV310"/>
      <c r="JW310"/>
      <c r="JX310"/>
      <c r="JY310"/>
      <c r="JZ310"/>
      <c r="KA310"/>
      <c r="KB310"/>
      <c r="KC310"/>
      <c r="KD310"/>
      <c r="KE310"/>
      <c r="KF310"/>
      <c r="KG310"/>
      <c r="KH310"/>
      <c r="KI310"/>
      <c r="KJ310"/>
      <c r="KK310"/>
      <c r="KL310"/>
      <c r="KM310"/>
      <c r="KN310"/>
      <c r="KO310"/>
      <c r="KP310"/>
      <c r="KQ310"/>
      <c r="KR310"/>
      <c r="KS310"/>
      <c r="KT310"/>
      <c r="KU310"/>
      <c r="KV310"/>
      <c r="KW310"/>
      <c r="KX310"/>
      <c r="KY310"/>
      <c r="KZ310"/>
      <c r="LA310"/>
      <c r="LB310"/>
      <c r="LC310"/>
      <c r="LD310"/>
      <c r="LE310"/>
      <c r="LF310"/>
      <c r="LG310"/>
      <c r="LH310"/>
      <c r="LI310"/>
      <c r="LJ310"/>
      <c r="LK310"/>
      <c r="LL310"/>
      <c r="LM310"/>
      <c r="LN310"/>
      <c r="LO310"/>
      <c r="LP310"/>
      <c r="LQ310"/>
      <c r="LR310"/>
      <c r="LS310"/>
      <c r="LT310"/>
      <c r="LU310"/>
      <c r="LV310"/>
      <c r="LW310"/>
      <c r="LX310"/>
      <c r="LY310"/>
      <c r="LZ310"/>
      <c r="MA310"/>
      <c r="MB310"/>
      <c r="MC310"/>
      <c r="MD310"/>
      <c r="ME310"/>
      <c r="MF310"/>
      <c r="MG310"/>
      <c r="MH310"/>
      <c r="MI310"/>
      <c r="MJ310"/>
      <c r="MK310"/>
      <c r="ML310"/>
      <c r="MM310"/>
      <c r="MN310"/>
      <c r="MO310"/>
      <c r="MP310"/>
      <c r="MQ310"/>
      <c r="MR310"/>
      <c r="MS310"/>
      <c r="MT310"/>
      <c r="MU310"/>
      <c r="MV310"/>
      <c r="MW310"/>
      <c r="MX310"/>
      <c r="MY310"/>
      <c r="MZ310"/>
      <c r="NA310"/>
      <c r="NB310"/>
      <c r="NC310"/>
      <c r="ND310"/>
      <c r="NE310"/>
      <c r="NF310"/>
      <c r="NG310"/>
      <c r="NH310"/>
      <c r="NI310"/>
      <c r="NJ310"/>
      <c r="NK310"/>
      <c r="NL310"/>
      <c r="NM310"/>
      <c r="NN310"/>
      <c r="NO310"/>
      <c r="NP310"/>
      <c r="NQ310"/>
      <c r="NR310"/>
      <c r="NS310"/>
      <c r="NT310"/>
      <c r="NU310"/>
      <c r="NV310"/>
      <c r="NW310"/>
      <c r="NX310"/>
      <c r="NY310"/>
      <c r="NZ310"/>
      <c r="OA310"/>
      <c r="OB310"/>
      <c r="OC310"/>
      <c r="OD310"/>
      <c r="OE310"/>
      <c r="OF310"/>
      <c r="OG310"/>
      <c r="OH310"/>
      <c r="OI310"/>
      <c r="OJ310"/>
      <c r="OK310"/>
      <c r="OL310"/>
      <c r="OM310"/>
      <c r="ON310"/>
      <c r="OO310"/>
      <c r="OP310"/>
      <c r="OQ310"/>
      <c r="OR310"/>
      <c r="OS310"/>
      <c r="OT310"/>
      <c r="OU310"/>
      <c r="OV310"/>
      <c r="OW310"/>
      <c r="OX310"/>
      <c r="OY310"/>
      <c r="OZ310"/>
      <c r="PA310"/>
      <c r="PB310"/>
      <c r="PC310"/>
      <c r="PD310"/>
      <c r="PE310"/>
      <c r="PF310"/>
      <c r="PG310"/>
      <c r="PH310"/>
      <c r="PI310"/>
      <c r="PJ310"/>
      <c r="PK310"/>
      <c r="PL310"/>
      <c r="PM310"/>
      <c r="PN310"/>
      <c r="PO310"/>
      <c r="PP310"/>
      <c r="PQ310"/>
      <c r="PR310"/>
      <c r="PS310"/>
      <c r="PT310"/>
      <c r="PU310" t="s">
        <v>797</v>
      </c>
      <c r="PV310"/>
      <c r="PW310">
        <v>3500</v>
      </c>
      <c r="PX310">
        <v>3500</v>
      </c>
      <c r="PY310"/>
      <c r="PZ310">
        <v>1500</v>
      </c>
      <c r="QA310">
        <v>133.33333333333329</v>
      </c>
      <c r="QB310">
        <v>2000</v>
      </c>
      <c r="QC310" t="s">
        <v>3138</v>
      </c>
      <c r="QD310" t="s">
        <v>852</v>
      </c>
      <c r="QE310"/>
      <c r="QF310"/>
      <c r="QG310" t="s">
        <v>816</v>
      </c>
      <c r="QH310"/>
      <c r="QI310"/>
      <c r="QJ310"/>
      <c r="QK310"/>
      <c r="QL310"/>
      <c r="QM310"/>
      <c r="QN310"/>
      <c r="QO310"/>
      <c r="QP310"/>
      <c r="QQ310"/>
      <c r="QR310"/>
      <c r="QS310"/>
      <c r="QT310"/>
      <c r="QU310"/>
      <c r="QV310"/>
      <c r="QW310"/>
      <c r="QX310"/>
      <c r="QY310"/>
      <c r="QZ310"/>
      <c r="RA310"/>
      <c r="RB310"/>
      <c r="RC310"/>
      <c r="RD310"/>
      <c r="RE310"/>
      <c r="RF310"/>
      <c r="RG310"/>
      <c r="RH310"/>
      <c r="RI310"/>
      <c r="RJ310"/>
      <c r="RK310"/>
      <c r="RL310"/>
      <c r="RM310"/>
      <c r="RN310"/>
      <c r="RO310"/>
      <c r="RP310"/>
      <c r="RQ310"/>
      <c r="RR310"/>
      <c r="RS310"/>
      <c r="RT310"/>
      <c r="RU310"/>
      <c r="RV310"/>
      <c r="RW310"/>
      <c r="RX310"/>
      <c r="RY310"/>
      <c r="RZ310"/>
      <c r="SA310"/>
      <c r="SB310"/>
      <c r="SC310"/>
      <c r="SD310"/>
      <c r="SE310"/>
      <c r="SF310"/>
      <c r="SG310"/>
      <c r="SH310"/>
      <c r="SI310"/>
      <c r="SJ310"/>
      <c r="SK310"/>
      <c r="SL310"/>
      <c r="SM310"/>
      <c r="SN310"/>
      <c r="SO310"/>
      <c r="SP310"/>
      <c r="SQ310"/>
      <c r="SR310"/>
      <c r="SS310"/>
      <c r="ST310"/>
      <c r="SU310"/>
      <c r="SV310"/>
      <c r="SW310"/>
      <c r="SX310"/>
      <c r="SY310"/>
      <c r="SZ310"/>
      <c r="TA310"/>
      <c r="TB310"/>
      <c r="TC310"/>
      <c r="TD310"/>
      <c r="TE310"/>
      <c r="TF310"/>
      <c r="TG310"/>
      <c r="TH310"/>
      <c r="TI310"/>
      <c r="TJ310"/>
      <c r="TK310"/>
      <c r="TL310"/>
      <c r="TM310"/>
      <c r="TN310"/>
      <c r="TO310"/>
      <c r="TP310"/>
      <c r="TQ310"/>
      <c r="TR310"/>
      <c r="TS310"/>
      <c r="TT310"/>
      <c r="TU310"/>
      <c r="TV310"/>
      <c r="TW310"/>
      <c r="TX310"/>
      <c r="TY310"/>
      <c r="TZ310"/>
      <c r="UA310"/>
      <c r="UB310"/>
      <c r="UC310"/>
      <c r="UD310"/>
      <c r="UE310"/>
      <c r="UF310"/>
      <c r="UG310"/>
      <c r="UH310"/>
      <c r="UI310"/>
      <c r="UJ310"/>
      <c r="UK310"/>
      <c r="UL310"/>
      <c r="UM310"/>
      <c r="UN310"/>
      <c r="UO310"/>
      <c r="UP310"/>
      <c r="UQ310"/>
      <c r="UR310"/>
      <c r="US310"/>
      <c r="UT310"/>
      <c r="UU310"/>
      <c r="UV310"/>
      <c r="UW310"/>
      <c r="UX310"/>
      <c r="UY310"/>
      <c r="UZ310"/>
      <c r="VA310"/>
      <c r="VB310"/>
      <c r="VC310"/>
      <c r="VD310"/>
      <c r="VE310"/>
      <c r="VF310"/>
      <c r="VG310"/>
      <c r="VH310"/>
      <c r="VI310"/>
      <c r="VJ310"/>
      <c r="VK310"/>
      <c r="VL310"/>
      <c r="VM310"/>
      <c r="VN310"/>
      <c r="VO310"/>
      <c r="VP310"/>
      <c r="VQ310"/>
      <c r="VR310"/>
      <c r="VS310"/>
      <c r="VT310"/>
      <c r="VU310"/>
      <c r="VV310"/>
      <c r="VW310"/>
      <c r="VX310"/>
      <c r="VY310"/>
      <c r="VZ310"/>
      <c r="WA310"/>
      <c r="WB310"/>
      <c r="WC310"/>
      <c r="WD310"/>
      <c r="WE310"/>
      <c r="WF310"/>
      <c r="WG310"/>
      <c r="WH310"/>
      <c r="WI310"/>
      <c r="WJ310"/>
      <c r="WK310"/>
      <c r="WL310"/>
      <c r="WM310"/>
      <c r="WN310"/>
      <c r="WO310"/>
      <c r="WP310"/>
      <c r="WQ310"/>
      <c r="WR310"/>
      <c r="WS310"/>
      <c r="WT310"/>
      <c r="WU310"/>
      <c r="WV310"/>
      <c r="WW310"/>
      <c r="WX310"/>
      <c r="WY310"/>
      <c r="WZ310"/>
      <c r="XA310"/>
      <c r="XB310"/>
      <c r="XC310"/>
      <c r="XD310"/>
      <c r="XE310"/>
      <c r="XF310"/>
      <c r="XG310"/>
      <c r="XH310"/>
      <c r="XI310"/>
      <c r="XJ310"/>
      <c r="XK310"/>
      <c r="XL310"/>
      <c r="XM310"/>
      <c r="XN310"/>
      <c r="XO310"/>
      <c r="XP310"/>
      <c r="XQ310"/>
      <c r="XR310"/>
      <c r="XS310"/>
      <c r="XT310"/>
      <c r="XU310"/>
      <c r="XV310"/>
      <c r="XW310"/>
      <c r="XX310"/>
      <c r="XY310"/>
      <c r="XZ310"/>
      <c r="YA310"/>
      <c r="YB310"/>
      <c r="YC310"/>
      <c r="YD310"/>
      <c r="YE310"/>
      <c r="YF310"/>
      <c r="YG310"/>
      <c r="YH310"/>
      <c r="YI310"/>
      <c r="YJ310"/>
      <c r="YK310"/>
      <c r="YL310"/>
      <c r="YM310"/>
      <c r="YN310"/>
      <c r="YO310"/>
      <c r="YP310"/>
      <c r="YQ310"/>
      <c r="YR310"/>
      <c r="YS310"/>
      <c r="YT310"/>
      <c r="YU310"/>
      <c r="YV310"/>
      <c r="YW310"/>
      <c r="YX310"/>
      <c r="YY310"/>
      <c r="YZ310"/>
      <c r="ZA310"/>
      <c r="ZB310"/>
      <c r="ZC310"/>
      <c r="ZD310"/>
      <c r="ZE310"/>
      <c r="ZF310"/>
      <c r="ZG310"/>
      <c r="ZH310"/>
      <c r="ZI310"/>
      <c r="ZJ310"/>
      <c r="ZK310"/>
      <c r="ZL310"/>
      <c r="ZM310"/>
      <c r="ZN310"/>
      <c r="ZO310"/>
      <c r="ZP310"/>
      <c r="ZQ310"/>
      <c r="ZR310"/>
      <c r="ZS310"/>
      <c r="ZT310"/>
      <c r="ZU310"/>
      <c r="ZV310"/>
      <c r="ZW310"/>
      <c r="ZX310"/>
      <c r="ZY310"/>
      <c r="ZZ310"/>
      <c r="AAA310"/>
      <c r="AAB310"/>
      <c r="AAC310"/>
      <c r="AAD310"/>
      <c r="AAE310"/>
      <c r="AAF310"/>
      <c r="AAG310"/>
      <c r="AAH310"/>
      <c r="AAI310"/>
      <c r="AAJ310"/>
      <c r="AAK310"/>
      <c r="AAL310"/>
      <c r="AAM310"/>
      <c r="AAN310"/>
      <c r="AAO310"/>
      <c r="AAP310"/>
      <c r="AAQ310"/>
      <c r="AAR310"/>
      <c r="AAS310"/>
      <c r="AAT310"/>
      <c r="AAU310"/>
      <c r="AAV310" t="s">
        <v>816</v>
      </c>
      <c r="AAW310"/>
      <c r="AAX310"/>
      <c r="AAY310"/>
      <c r="AAZ310"/>
      <c r="ABA310"/>
      <c r="ABB310"/>
      <c r="ABC310"/>
      <c r="ABD310"/>
      <c r="ABE310"/>
      <c r="ABF310"/>
      <c r="ABG310"/>
      <c r="ABH310" t="s">
        <v>816</v>
      </c>
      <c r="ABI310"/>
      <c r="ABJ310"/>
      <c r="ABK310"/>
      <c r="ABL310"/>
      <c r="ABM310"/>
      <c r="ABN310"/>
      <c r="ABO310"/>
      <c r="ABP310"/>
      <c r="ABQ310" t="s">
        <v>797</v>
      </c>
      <c r="ABR310" t="s">
        <v>2200</v>
      </c>
      <c r="ABS310">
        <v>1</v>
      </c>
      <c r="ABT310">
        <v>0</v>
      </c>
      <c r="ABU310">
        <v>0</v>
      </c>
      <c r="ABV310">
        <v>0</v>
      </c>
      <c r="ABW310">
        <v>0</v>
      </c>
      <c r="ABX310">
        <v>0</v>
      </c>
      <c r="ABY310">
        <v>0</v>
      </c>
      <c r="ABZ310">
        <v>0</v>
      </c>
      <c r="ACA310">
        <v>0</v>
      </c>
      <c r="ACB310">
        <v>0</v>
      </c>
      <c r="ACC310"/>
      <c r="ACD310" t="s">
        <v>797</v>
      </c>
      <c r="ACE310" t="s">
        <v>2200</v>
      </c>
      <c r="ACF310">
        <v>1</v>
      </c>
      <c r="ACG310">
        <v>0</v>
      </c>
      <c r="ACH310">
        <v>0</v>
      </c>
      <c r="ACI310">
        <v>0</v>
      </c>
      <c r="ACJ310">
        <v>0</v>
      </c>
      <c r="ACK310">
        <v>0</v>
      </c>
      <c r="ACL310">
        <v>0</v>
      </c>
      <c r="ACM310">
        <v>0</v>
      </c>
      <c r="ACN310">
        <v>0</v>
      </c>
      <c r="ACO310">
        <v>0</v>
      </c>
      <c r="ACP310"/>
      <c r="ACQ310" t="s">
        <v>873</v>
      </c>
      <c r="ACR310">
        <v>367843014</v>
      </c>
      <c r="ACS310" s="396">
        <v>44895.280682870369</v>
      </c>
      <c r="ACT310"/>
      <c r="ACU310"/>
      <c r="ACV310" t="s">
        <v>801</v>
      </c>
      <c r="ACW310"/>
      <c r="ACX310"/>
      <c r="ACY310">
        <v>310</v>
      </c>
    </row>
    <row r="311" spans="1:779" s="82" customFormat="1" x14ac:dyDescent="0.3">
      <c r="A311" t="s">
        <v>3145</v>
      </c>
      <c r="B311" s="396">
        <v>44894.618035868058</v>
      </c>
      <c r="C311" s="396">
        <v>44894.619087743064</v>
      </c>
      <c r="D311" s="396">
        <v>44894</v>
      </c>
      <c r="E311" t="s">
        <v>1004</v>
      </c>
      <c r="F311" s="396">
        <v>44894</v>
      </c>
      <c r="G311" t="s">
        <v>1005</v>
      </c>
      <c r="H311" t="s">
        <v>1006</v>
      </c>
      <c r="I311" t="s">
        <v>1006</v>
      </c>
      <c r="J311" t="s">
        <v>1006</v>
      </c>
      <c r="K311" t="s">
        <v>795</v>
      </c>
      <c r="L311" t="s">
        <v>809</v>
      </c>
      <c r="M311">
        <v>0</v>
      </c>
      <c r="N311">
        <v>0</v>
      </c>
      <c r="O311">
        <v>0</v>
      </c>
      <c r="P311">
        <v>0</v>
      </c>
      <c r="Q311">
        <v>0</v>
      </c>
      <c r="R311">
        <v>0</v>
      </c>
      <c r="S311">
        <v>0</v>
      </c>
      <c r="T311">
        <v>0</v>
      </c>
      <c r="U311">
        <v>0</v>
      </c>
      <c r="V311">
        <v>0</v>
      </c>
      <c r="W311">
        <v>0</v>
      </c>
      <c r="X311">
        <v>0</v>
      </c>
      <c r="Y311">
        <v>0</v>
      </c>
      <c r="Z311">
        <v>0</v>
      </c>
      <c r="AA311">
        <v>0</v>
      </c>
      <c r="AB311">
        <v>1</v>
      </c>
      <c r="AC311">
        <v>0</v>
      </c>
      <c r="AD311">
        <v>0</v>
      </c>
      <c r="AE311">
        <v>0</v>
      </c>
      <c r="AF311">
        <v>0</v>
      </c>
      <c r="AG311">
        <v>0</v>
      </c>
      <c r="AH311">
        <v>0</v>
      </c>
      <c r="AI311">
        <v>0</v>
      </c>
      <c r="AJ311"/>
      <c r="AK311"/>
      <c r="AL311"/>
      <c r="AM311"/>
      <c r="AN311"/>
      <c r="AO311"/>
      <c r="AP311"/>
      <c r="AQ311"/>
      <c r="AR311"/>
      <c r="AS311"/>
      <c r="AT311"/>
      <c r="AU311"/>
      <c r="AV311"/>
      <c r="AW311"/>
      <c r="AX311"/>
      <c r="AY311"/>
      <c r="AZ311"/>
      <c r="BA311"/>
      <c r="BB311"/>
      <c r="BC311"/>
      <c r="BD311"/>
      <c r="BE311"/>
      <c r="BF311"/>
      <c r="BG311"/>
      <c r="BH311"/>
      <c r="BI311"/>
      <c r="BJ311"/>
      <c r="BK311"/>
      <c r="BL311"/>
      <c r="BM311"/>
      <c r="BN311"/>
      <c r="BO311"/>
      <c r="BP311"/>
      <c r="BQ311"/>
      <c r="BR311"/>
      <c r="BS311"/>
      <c r="BT311"/>
      <c r="BU311"/>
      <c r="BV311"/>
      <c r="BW311"/>
      <c r="BX311"/>
      <c r="BY311"/>
      <c r="BZ311"/>
      <c r="CA311"/>
      <c r="CB311"/>
      <c r="CC311"/>
      <c r="CD311"/>
      <c r="CE311"/>
      <c r="CF311"/>
      <c r="CG311"/>
      <c r="CH311"/>
      <c r="CI311"/>
      <c r="CJ311"/>
      <c r="CK311"/>
      <c r="CL311"/>
      <c r="CM311"/>
      <c r="CN311"/>
      <c r="CO311"/>
      <c r="CP311"/>
      <c r="CQ311"/>
      <c r="CR311"/>
      <c r="CS311"/>
      <c r="CT311"/>
      <c r="CU311"/>
      <c r="CV311"/>
      <c r="CW311"/>
      <c r="CX311"/>
      <c r="CY311"/>
      <c r="CZ311"/>
      <c r="DA311"/>
      <c r="DB311"/>
      <c r="DC311"/>
      <c r="DD311"/>
      <c r="DE311"/>
      <c r="DF311"/>
      <c r="DG311"/>
      <c r="DH311"/>
      <c r="DI311"/>
      <c r="DJ311"/>
      <c r="DK311"/>
      <c r="DL311"/>
      <c r="DM311"/>
      <c r="DN311"/>
      <c r="DO311"/>
      <c r="DP311"/>
      <c r="DQ311"/>
      <c r="DR311"/>
      <c r="DS311"/>
      <c r="DT311"/>
      <c r="DU311"/>
      <c r="DV311"/>
      <c r="DW311"/>
      <c r="DX311"/>
      <c r="DY311"/>
      <c r="DZ311"/>
      <c r="EA311"/>
      <c r="EB311"/>
      <c r="EC311"/>
      <c r="ED311"/>
      <c r="EE311"/>
      <c r="EF311"/>
      <c r="EG311"/>
      <c r="EH311"/>
      <c r="EI311"/>
      <c r="EJ311"/>
      <c r="EK311"/>
      <c r="EL311"/>
      <c r="EM311"/>
      <c r="EN311"/>
      <c r="EO311"/>
      <c r="EP311"/>
      <c r="EQ311"/>
      <c r="ER311"/>
      <c r="ES311"/>
      <c r="ET311"/>
      <c r="EU311"/>
      <c r="EV311"/>
      <c r="EW311"/>
      <c r="EX311"/>
      <c r="EY311"/>
      <c r="EZ311"/>
      <c r="FA311"/>
      <c r="FB311"/>
      <c r="FC311"/>
      <c r="FD311"/>
      <c r="FE311"/>
      <c r="FF311"/>
      <c r="FG311"/>
      <c r="FH311"/>
      <c r="FI311"/>
      <c r="FJ311"/>
      <c r="FK311"/>
      <c r="FL311"/>
      <c r="FM311"/>
      <c r="FN311"/>
      <c r="FO311"/>
      <c r="FP311"/>
      <c r="FQ311"/>
      <c r="FR311"/>
      <c r="FS311"/>
      <c r="FT311"/>
      <c r="FU311"/>
      <c r="FV311"/>
      <c r="FW311"/>
      <c r="FX311"/>
      <c r="FY311"/>
      <c r="FZ311"/>
      <c r="GA311"/>
      <c r="GB311"/>
      <c r="GC311"/>
      <c r="GD311"/>
      <c r="GE311"/>
      <c r="GF311"/>
      <c r="GG311"/>
      <c r="GH311"/>
      <c r="GI311"/>
      <c r="GJ311"/>
      <c r="GK311"/>
      <c r="GL311"/>
      <c r="GM311"/>
      <c r="GN311"/>
      <c r="GO311"/>
      <c r="GP311"/>
      <c r="GQ311"/>
      <c r="GR311"/>
      <c r="GS311"/>
      <c r="GT311"/>
      <c r="GU311"/>
      <c r="GV311"/>
      <c r="GW311"/>
      <c r="GX311"/>
      <c r="GY311"/>
      <c r="GZ311"/>
      <c r="HA311"/>
      <c r="HB311"/>
      <c r="HC311"/>
      <c r="HD311"/>
      <c r="HE311"/>
      <c r="HF311"/>
      <c r="HG311"/>
      <c r="HH311"/>
      <c r="HI311"/>
      <c r="HJ311"/>
      <c r="HK311"/>
      <c r="HL311"/>
      <c r="HM311"/>
      <c r="HN311"/>
      <c r="HO311"/>
      <c r="HP311"/>
      <c r="HQ311"/>
      <c r="HR311"/>
      <c r="HS311"/>
      <c r="HT311"/>
      <c r="HU311"/>
      <c r="HV311"/>
      <c r="HW311"/>
      <c r="HX311"/>
      <c r="HY311"/>
      <c r="HZ311"/>
      <c r="IA311"/>
      <c r="IB311"/>
      <c r="IC311"/>
      <c r="ID311"/>
      <c r="IE311"/>
      <c r="IF311"/>
      <c r="IG311"/>
      <c r="IH311"/>
      <c r="II311"/>
      <c r="IJ311"/>
      <c r="IK311"/>
      <c r="IL311"/>
      <c r="IM311"/>
      <c r="IN311"/>
      <c r="IO311"/>
      <c r="IP311"/>
      <c r="IQ311"/>
      <c r="IR311"/>
      <c r="IS311"/>
      <c r="IT311"/>
      <c r="IU311"/>
      <c r="IV311"/>
      <c r="IW311"/>
      <c r="IX311"/>
      <c r="IY311"/>
      <c r="IZ311"/>
      <c r="JA311"/>
      <c r="JB311"/>
      <c r="JC311"/>
      <c r="JD311"/>
      <c r="JE311"/>
      <c r="JF311"/>
      <c r="JG311"/>
      <c r="JH311"/>
      <c r="JI311"/>
      <c r="JJ311"/>
      <c r="JK311"/>
      <c r="JL311"/>
      <c r="JM311"/>
      <c r="JN311"/>
      <c r="JO311"/>
      <c r="JP311"/>
      <c r="JQ311"/>
      <c r="JR311"/>
      <c r="JS311"/>
      <c r="JT311"/>
      <c r="JU311"/>
      <c r="JV311"/>
      <c r="JW311"/>
      <c r="JX311"/>
      <c r="JY311"/>
      <c r="JZ311"/>
      <c r="KA311"/>
      <c r="KB311"/>
      <c r="KC311"/>
      <c r="KD311"/>
      <c r="KE311"/>
      <c r="KF311"/>
      <c r="KG311"/>
      <c r="KH311"/>
      <c r="KI311"/>
      <c r="KJ311"/>
      <c r="KK311"/>
      <c r="KL311"/>
      <c r="KM311"/>
      <c r="KN311"/>
      <c r="KO311"/>
      <c r="KP311"/>
      <c r="KQ311"/>
      <c r="KR311"/>
      <c r="KS311"/>
      <c r="KT311"/>
      <c r="KU311"/>
      <c r="KV311"/>
      <c r="KW311"/>
      <c r="KX311"/>
      <c r="KY311"/>
      <c r="KZ311"/>
      <c r="LA311"/>
      <c r="LB311"/>
      <c r="LC311"/>
      <c r="LD311"/>
      <c r="LE311"/>
      <c r="LF311"/>
      <c r="LG311"/>
      <c r="LH311"/>
      <c r="LI311"/>
      <c r="LJ311"/>
      <c r="LK311"/>
      <c r="LL311"/>
      <c r="LM311"/>
      <c r="LN311"/>
      <c r="LO311"/>
      <c r="LP311"/>
      <c r="LQ311"/>
      <c r="LR311"/>
      <c r="LS311"/>
      <c r="LT311"/>
      <c r="LU311"/>
      <c r="LV311"/>
      <c r="LW311"/>
      <c r="LX311"/>
      <c r="LY311"/>
      <c r="LZ311"/>
      <c r="MA311"/>
      <c r="MB311"/>
      <c r="MC311"/>
      <c r="MD311"/>
      <c r="ME311"/>
      <c r="MF311"/>
      <c r="MG311"/>
      <c r="MH311"/>
      <c r="MI311"/>
      <c r="MJ311"/>
      <c r="MK311"/>
      <c r="ML311"/>
      <c r="MM311"/>
      <c r="MN311"/>
      <c r="MO311"/>
      <c r="MP311"/>
      <c r="MQ311"/>
      <c r="MR311"/>
      <c r="MS311"/>
      <c r="MT311"/>
      <c r="MU311"/>
      <c r="MV311"/>
      <c r="MW311"/>
      <c r="MX311"/>
      <c r="MY311"/>
      <c r="MZ311"/>
      <c r="NA311"/>
      <c r="NB311"/>
      <c r="NC311"/>
      <c r="ND311"/>
      <c r="NE311"/>
      <c r="NF311"/>
      <c r="NG311"/>
      <c r="NH311"/>
      <c r="NI311"/>
      <c r="NJ311"/>
      <c r="NK311"/>
      <c r="NL311"/>
      <c r="NM311"/>
      <c r="NN311"/>
      <c r="NO311"/>
      <c r="NP311"/>
      <c r="NQ311"/>
      <c r="NR311"/>
      <c r="NS311"/>
      <c r="NT311"/>
      <c r="NU311"/>
      <c r="NV311"/>
      <c r="NW311"/>
      <c r="NX311"/>
      <c r="NY311"/>
      <c r="NZ311"/>
      <c r="OA311"/>
      <c r="OB311"/>
      <c r="OC311"/>
      <c r="OD311"/>
      <c r="OE311"/>
      <c r="OF311"/>
      <c r="OG311"/>
      <c r="OH311"/>
      <c r="OI311"/>
      <c r="OJ311"/>
      <c r="OK311"/>
      <c r="OL311"/>
      <c r="OM311"/>
      <c r="ON311"/>
      <c r="OO311"/>
      <c r="OP311"/>
      <c r="OQ311"/>
      <c r="OR311"/>
      <c r="OS311"/>
      <c r="OT311"/>
      <c r="OU311"/>
      <c r="OV311"/>
      <c r="OW311"/>
      <c r="OX311"/>
      <c r="OY311"/>
      <c r="OZ311"/>
      <c r="PA311"/>
      <c r="PB311"/>
      <c r="PC311"/>
      <c r="PD311"/>
      <c r="PE311"/>
      <c r="PF311"/>
      <c r="PG311"/>
      <c r="PH311"/>
      <c r="PI311"/>
      <c r="PJ311"/>
      <c r="PK311"/>
      <c r="PL311"/>
      <c r="PM311"/>
      <c r="PN311"/>
      <c r="PO311"/>
      <c r="PP311"/>
      <c r="PQ311"/>
      <c r="PR311"/>
      <c r="PS311"/>
      <c r="PT311"/>
      <c r="PU311" t="s">
        <v>797</v>
      </c>
      <c r="PV311"/>
      <c r="PW311">
        <v>3500</v>
      </c>
      <c r="PX311">
        <v>3500</v>
      </c>
      <c r="PY311"/>
      <c r="PZ311">
        <v>1500</v>
      </c>
      <c r="QA311">
        <v>133.33333333333329</v>
      </c>
      <c r="QB311">
        <v>2000</v>
      </c>
      <c r="QC311" t="s">
        <v>3146</v>
      </c>
      <c r="QD311" t="s">
        <v>852</v>
      </c>
      <c r="QE311"/>
      <c r="QF311"/>
      <c r="QG311" t="s">
        <v>797</v>
      </c>
      <c r="QH311" t="s">
        <v>808</v>
      </c>
      <c r="QI311">
        <v>0</v>
      </c>
      <c r="QJ311">
        <v>1</v>
      </c>
      <c r="QK311">
        <v>0</v>
      </c>
      <c r="QL311">
        <v>0</v>
      </c>
      <c r="QM311">
        <v>0</v>
      </c>
      <c r="QN311">
        <v>0</v>
      </c>
      <c r="QO311">
        <v>0</v>
      </c>
      <c r="QP311">
        <v>0</v>
      </c>
      <c r="QQ311">
        <v>0</v>
      </c>
      <c r="QR311">
        <v>0</v>
      </c>
      <c r="QS311">
        <v>0</v>
      </c>
      <c r="QT311">
        <v>0</v>
      </c>
      <c r="QU311">
        <v>1</v>
      </c>
      <c r="QV311">
        <v>0</v>
      </c>
      <c r="QW311">
        <v>0</v>
      </c>
      <c r="QX311"/>
      <c r="QY311"/>
      <c r="QZ311"/>
      <c r="RA311"/>
      <c r="RB311"/>
      <c r="RC311"/>
      <c r="RD311"/>
      <c r="RE311"/>
      <c r="RF311"/>
      <c r="RG311"/>
      <c r="RH311"/>
      <c r="RI311"/>
      <c r="RJ311"/>
      <c r="RK311"/>
      <c r="RL311"/>
      <c r="RM311"/>
      <c r="RN311"/>
      <c r="RO311"/>
      <c r="RP311"/>
      <c r="RQ311"/>
      <c r="RR311"/>
      <c r="RS311"/>
      <c r="RT311"/>
      <c r="RU311"/>
      <c r="RV311"/>
      <c r="RW311"/>
      <c r="RX311"/>
      <c r="RY311"/>
      <c r="RZ311"/>
      <c r="SA311"/>
      <c r="SB311"/>
      <c r="SC311"/>
      <c r="SD311"/>
      <c r="SE311"/>
      <c r="SF311"/>
      <c r="SG311"/>
      <c r="SH311"/>
      <c r="SI311"/>
      <c r="SJ311"/>
      <c r="SK311"/>
      <c r="SL311"/>
      <c r="SM311"/>
      <c r="SN311"/>
      <c r="SO311"/>
      <c r="SP311"/>
      <c r="SQ311"/>
      <c r="SR311"/>
      <c r="SS311"/>
      <c r="ST311"/>
      <c r="SU311"/>
      <c r="SV311"/>
      <c r="SW311"/>
      <c r="SX311"/>
      <c r="SY311"/>
      <c r="SZ311"/>
      <c r="TA311"/>
      <c r="TB311"/>
      <c r="TC311"/>
      <c r="TD311"/>
      <c r="TE311"/>
      <c r="TF311"/>
      <c r="TG311"/>
      <c r="TH311"/>
      <c r="TI311"/>
      <c r="TJ311"/>
      <c r="TK311"/>
      <c r="TL311"/>
      <c r="TM311"/>
      <c r="TN311"/>
      <c r="TO311"/>
      <c r="TP311"/>
      <c r="TQ311"/>
      <c r="TR311"/>
      <c r="TS311"/>
      <c r="TT311"/>
      <c r="TU311"/>
      <c r="TV311"/>
      <c r="TW311"/>
      <c r="TX311"/>
      <c r="TY311"/>
      <c r="TZ311"/>
      <c r="UA311"/>
      <c r="UB311"/>
      <c r="UC311"/>
      <c r="UD311"/>
      <c r="UE311"/>
      <c r="UF311"/>
      <c r="UG311"/>
      <c r="UH311"/>
      <c r="UI311"/>
      <c r="UJ311"/>
      <c r="UK311"/>
      <c r="UL311"/>
      <c r="UM311"/>
      <c r="UN311"/>
      <c r="UO311"/>
      <c r="UP311"/>
      <c r="UQ311"/>
      <c r="UR311"/>
      <c r="US311"/>
      <c r="UT311"/>
      <c r="UU311"/>
      <c r="UV311"/>
      <c r="UW311"/>
      <c r="UX311"/>
      <c r="UY311"/>
      <c r="UZ311"/>
      <c r="VA311"/>
      <c r="VB311"/>
      <c r="VC311"/>
      <c r="VD311"/>
      <c r="VE311"/>
      <c r="VF311"/>
      <c r="VG311"/>
      <c r="VH311"/>
      <c r="VI311"/>
      <c r="VJ311"/>
      <c r="VK311"/>
      <c r="VL311"/>
      <c r="VM311"/>
      <c r="VN311"/>
      <c r="VO311"/>
      <c r="VP311"/>
      <c r="VQ311"/>
      <c r="VR311"/>
      <c r="VS311"/>
      <c r="VT311"/>
      <c r="VU311"/>
      <c r="VV311"/>
      <c r="VW311"/>
      <c r="VX311"/>
      <c r="VY311"/>
      <c r="VZ311"/>
      <c r="WA311"/>
      <c r="WB311"/>
      <c r="WC311"/>
      <c r="WD311"/>
      <c r="WE311"/>
      <c r="WF311"/>
      <c r="WG311"/>
      <c r="WH311"/>
      <c r="WI311"/>
      <c r="WJ311"/>
      <c r="WK311"/>
      <c r="WL311"/>
      <c r="WM311"/>
      <c r="WN311"/>
      <c r="WO311"/>
      <c r="WP311"/>
      <c r="WQ311"/>
      <c r="WR311"/>
      <c r="WS311"/>
      <c r="WT311"/>
      <c r="WU311"/>
      <c r="WV311"/>
      <c r="WW311"/>
      <c r="WX311"/>
      <c r="WY311"/>
      <c r="WZ311"/>
      <c r="XA311"/>
      <c r="XB311"/>
      <c r="XC311"/>
      <c r="XD311"/>
      <c r="XE311"/>
      <c r="XF311"/>
      <c r="XG311"/>
      <c r="XH311"/>
      <c r="XI311"/>
      <c r="XJ311"/>
      <c r="XK311"/>
      <c r="XL311"/>
      <c r="XM311"/>
      <c r="XN311"/>
      <c r="XO311"/>
      <c r="XP311"/>
      <c r="XQ311"/>
      <c r="XR311"/>
      <c r="XS311"/>
      <c r="XT311"/>
      <c r="XU311"/>
      <c r="XV311"/>
      <c r="XW311"/>
      <c r="XX311"/>
      <c r="XY311"/>
      <c r="XZ311"/>
      <c r="YA311"/>
      <c r="YB311"/>
      <c r="YC311"/>
      <c r="YD311"/>
      <c r="YE311"/>
      <c r="YF311"/>
      <c r="YG311"/>
      <c r="YH311"/>
      <c r="YI311"/>
      <c r="YJ311"/>
      <c r="YK311"/>
      <c r="YL311"/>
      <c r="YM311"/>
      <c r="YN311"/>
      <c r="YO311"/>
      <c r="YP311"/>
      <c r="YQ311"/>
      <c r="YR311"/>
      <c r="YS311"/>
      <c r="YT311"/>
      <c r="YU311"/>
      <c r="YV311"/>
      <c r="YW311"/>
      <c r="YX311"/>
      <c r="YY311"/>
      <c r="YZ311"/>
      <c r="ZA311"/>
      <c r="ZB311"/>
      <c r="ZC311"/>
      <c r="ZD311"/>
      <c r="ZE311"/>
      <c r="ZF311"/>
      <c r="ZG311"/>
      <c r="ZH311"/>
      <c r="ZI311"/>
      <c r="ZJ311"/>
      <c r="ZK311"/>
      <c r="ZL311"/>
      <c r="ZM311"/>
      <c r="ZN311"/>
      <c r="ZO311"/>
      <c r="ZP311"/>
      <c r="ZQ311"/>
      <c r="ZR311"/>
      <c r="ZS311"/>
      <c r="ZT311"/>
      <c r="ZU311"/>
      <c r="ZV311"/>
      <c r="ZW311"/>
      <c r="ZX311"/>
      <c r="ZY311"/>
      <c r="ZZ311"/>
      <c r="AAA311"/>
      <c r="AAB311"/>
      <c r="AAC311"/>
      <c r="AAD311"/>
      <c r="AAE311"/>
      <c r="AAF311"/>
      <c r="AAG311"/>
      <c r="AAH311"/>
      <c r="AAI311"/>
      <c r="AAJ311"/>
      <c r="AAK311"/>
      <c r="AAL311"/>
      <c r="AAM311"/>
      <c r="AAN311"/>
      <c r="AAO311"/>
      <c r="AAP311"/>
      <c r="AAQ311"/>
      <c r="AAR311"/>
      <c r="AAS311"/>
      <c r="AAT311"/>
      <c r="AAU311"/>
      <c r="AAV311" t="s">
        <v>816</v>
      </c>
      <c r="AAW311"/>
      <c r="AAX311"/>
      <c r="AAY311"/>
      <c r="AAZ311"/>
      <c r="ABA311"/>
      <c r="ABB311"/>
      <c r="ABC311"/>
      <c r="ABD311"/>
      <c r="ABE311"/>
      <c r="ABF311"/>
      <c r="ABG311"/>
      <c r="ABH311" t="s">
        <v>816</v>
      </c>
      <c r="ABI311"/>
      <c r="ABJ311"/>
      <c r="ABK311"/>
      <c r="ABL311"/>
      <c r="ABM311"/>
      <c r="ABN311"/>
      <c r="ABO311"/>
      <c r="ABP311"/>
      <c r="ABQ311" t="s">
        <v>816</v>
      </c>
      <c r="ABR311"/>
      <c r="ABS311"/>
      <c r="ABT311"/>
      <c r="ABU311"/>
      <c r="ABV311"/>
      <c r="ABW311"/>
      <c r="ABX311"/>
      <c r="ABY311"/>
      <c r="ABZ311"/>
      <c r="ACA311"/>
      <c r="ACB311"/>
      <c r="ACC311"/>
      <c r="ACD311" t="s">
        <v>797</v>
      </c>
      <c r="ACE311" t="s">
        <v>2200</v>
      </c>
      <c r="ACF311">
        <v>1</v>
      </c>
      <c r="ACG311">
        <v>0</v>
      </c>
      <c r="ACH311">
        <v>0</v>
      </c>
      <c r="ACI311">
        <v>0</v>
      </c>
      <c r="ACJ311">
        <v>0</v>
      </c>
      <c r="ACK311">
        <v>0</v>
      </c>
      <c r="ACL311">
        <v>0</v>
      </c>
      <c r="ACM311">
        <v>0</v>
      </c>
      <c r="ACN311">
        <v>0</v>
      </c>
      <c r="ACO311">
        <v>0</v>
      </c>
      <c r="ACP311"/>
      <c r="ACQ311" t="s">
        <v>873</v>
      </c>
      <c r="ACR311">
        <v>367843019</v>
      </c>
      <c r="ACS311" s="396">
        <v>44895.280694444453</v>
      </c>
      <c r="ACT311"/>
      <c r="ACU311"/>
      <c r="ACV311" t="s">
        <v>801</v>
      </c>
      <c r="ACW311"/>
      <c r="ACX311"/>
      <c r="ACY311">
        <v>311</v>
      </c>
    </row>
    <row r="312" spans="1:779" s="82" customFormat="1" x14ac:dyDescent="0.3">
      <c r="A312" t="s">
        <v>3147</v>
      </c>
      <c r="B312" s="396">
        <v>44894.619199074077</v>
      </c>
      <c r="C312" s="396">
        <v>44894.620181805563</v>
      </c>
      <c r="D312" s="396">
        <v>44894</v>
      </c>
      <c r="E312" t="s">
        <v>1004</v>
      </c>
      <c r="F312" s="396">
        <v>44894</v>
      </c>
      <c r="G312" t="s">
        <v>1005</v>
      </c>
      <c r="H312" t="s">
        <v>1006</v>
      </c>
      <c r="I312" t="s">
        <v>1006</v>
      </c>
      <c r="J312" t="s">
        <v>1006</v>
      </c>
      <c r="K312" t="s">
        <v>795</v>
      </c>
      <c r="L312" t="s">
        <v>809</v>
      </c>
      <c r="M312">
        <v>0</v>
      </c>
      <c r="N312">
        <v>0</v>
      </c>
      <c r="O312">
        <v>0</v>
      </c>
      <c r="P312">
        <v>0</v>
      </c>
      <c r="Q312">
        <v>0</v>
      </c>
      <c r="R312">
        <v>0</v>
      </c>
      <c r="S312">
        <v>0</v>
      </c>
      <c r="T312">
        <v>0</v>
      </c>
      <c r="U312">
        <v>0</v>
      </c>
      <c r="V312">
        <v>0</v>
      </c>
      <c r="W312">
        <v>0</v>
      </c>
      <c r="X312">
        <v>0</v>
      </c>
      <c r="Y312">
        <v>0</v>
      </c>
      <c r="Z312">
        <v>0</v>
      </c>
      <c r="AA312">
        <v>0</v>
      </c>
      <c r="AB312">
        <v>1</v>
      </c>
      <c r="AC312">
        <v>0</v>
      </c>
      <c r="AD312">
        <v>0</v>
      </c>
      <c r="AE312">
        <v>0</v>
      </c>
      <c r="AF312">
        <v>0</v>
      </c>
      <c r="AG312">
        <v>0</v>
      </c>
      <c r="AH312">
        <v>0</v>
      </c>
      <c r="AI312">
        <v>0</v>
      </c>
      <c r="AJ312"/>
      <c r="AK312"/>
      <c r="AL312"/>
      <c r="AM312"/>
      <c r="AN312"/>
      <c r="AO312"/>
      <c r="AP312"/>
      <c r="AQ312"/>
      <c r="AR312"/>
      <c r="AS312"/>
      <c r="AT312"/>
      <c r="AU312"/>
      <c r="AV312"/>
      <c r="AW312"/>
      <c r="AX312"/>
      <c r="AY312"/>
      <c r="AZ312"/>
      <c r="BA312"/>
      <c r="BB312"/>
      <c r="BC312"/>
      <c r="BD312"/>
      <c r="BE312"/>
      <c r="BF312"/>
      <c r="BG312"/>
      <c r="BH312"/>
      <c r="BI312"/>
      <c r="BJ312"/>
      <c r="BK312"/>
      <c r="BL312"/>
      <c r="BM312"/>
      <c r="BN312"/>
      <c r="BO312"/>
      <c r="BP312"/>
      <c r="BQ312"/>
      <c r="BR312"/>
      <c r="BS312"/>
      <c r="BT312"/>
      <c r="BU312"/>
      <c r="BV312"/>
      <c r="BW312"/>
      <c r="BX312"/>
      <c r="BY312"/>
      <c r="BZ312"/>
      <c r="CA312"/>
      <c r="CB312"/>
      <c r="CC312"/>
      <c r="CD312"/>
      <c r="CE312"/>
      <c r="CF312"/>
      <c r="CG312"/>
      <c r="CH312"/>
      <c r="CI312"/>
      <c r="CJ312"/>
      <c r="CK312"/>
      <c r="CL312"/>
      <c r="CM312"/>
      <c r="CN312"/>
      <c r="CO312"/>
      <c r="CP312"/>
      <c r="CQ312"/>
      <c r="CR312"/>
      <c r="CS312"/>
      <c r="CT312"/>
      <c r="CU312"/>
      <c r="CV312"/>
      <c r="CW312"/>
      <c r="CX312"/>
      <c r="CY312"/>
      <c r="CZ312"/>
      <c r="DA312"/>
      <c r="DB312"/>
      <c r="DC312"/>
      <c r="DD312"/>
      <c r="DE312"/>
      <c r="DF312"/>
      <c r="DG312"/>
      <c r="DH312"/>
      <c r="DI312"/>
      <c r="DJ312"/>
      <c r="DK312"/>
      <c r="DL312"/>
      <c r="DM312"/>
      <c r="DN312"/>
      <c r="DO312"/>
      <c r="DP312"/>
      <c r="DQ312"/>
      <c r="DR312"/>
      <c r="DS312"/>
      <c r="DT312"/>
      <c r="DU312"/>
      <c r="DV312"/>
      <c r="DW312"/>
      <c r="DX312"/>
      <c r="DY312"/>
      <c r="DZ312"/>
      <c r="EA312"/>
      <c r="EB312"/>
      <c r="EC312"/>
      <c r="ED312"/>
      <c r="EE312"/>
      <c r="EF312"/>
      <c r="EG312"/>
      <c r="EH312"/>
      <c r="EI312"/>
      <c r="EJ312"/>
      <c r="EK312"/>
      <c r="EL312"/>
      <c r="EM312"/>
      <c r="EN312"/>
      <c r="EO312"/>
      <c r="EP312"/>
      <c r="EQ312"/>
      <c r="ER312"/>
      <c r="ES312"/>
      <c r="ET312"/>
      <c r="EU312"/>
      <c r="EV312"/>
      <c r="EW312"/>
      <c r="EX312"/>
      <c r="EY312"/>
      <c r="EZ312"/>
      <c r="FA312"/>
      <c r="FB312"/>
      <c r="FC312"/>
      <c r="FD312"/>
      <c r="FE312"/>
      <c r="FF312"/>
      <c r="FG312"/>
      <c r="FH312"/>
      <c r="FI312"/>
      <c r="FJ312"/>
      <c r="FK312"/>
      <c r="FL312"/>
      <c r="FM312"/>
      <c r="FN312"/>
      <c r="FO312"/>
      <c r="FP312"/>
      <c r="FQ312"/>
      <c r="FR312"/>
      <c r="FS312"/>
      <c r="FT312"/>
      <c r="FU312"/>
      <c r="FV312"/>
      <c r="FW312"/>
      <c r="FX312"/>
      <c r="FY312"/>
      <c r="FZ312"/>
      <c r="GA312"/>
      <c r="GB312"/>
      <c r="GC312"/>
      <c r="GD312"/>
      <c r="GE312"/>
      <c r="GF312"/>
      <c r="GG312"/>
      <c r="GH312"/>
      <c r="GI312"/>
      <c r="GJ312"/>
      <c r="GK312"/>
      <c r="GL312"/>
      <c r="GM312"/>
      <c r="GN312"/>
      <c r="GO312"/>
      <c r="GP312"/>
      <c r="GQ312"/>
      <c r="GR312"/>
      <c r="GS312"/>
      <c r="GT312"/>
      <c r="GU312"/>
      <c r="GV312"/>
      <c r="GW312"/>
      <c r="GX312"/>
      <c r="GY312"/>
      <c r="GZ312"/>
      <c r="HA312"/>
      <c r="HB312"/>
      <c r="HC312"/>
      <c r="HD312"/>
      <c r="HE312"/>
      <c r="HF312"/>
      <c r="HG312"/>
      <c r="HH312"/>
      <c r="HI312"/>
      <c r="HJ312"/>
      <c r="HK312"/>
      <c r="HL312"/>
      <c r="HM312"/>
      <c r="HN312"/>
      <c r="HO312"/>
      <c r="HP312"/>
      <c r="HQ312"/>
      <c r="HR312"/>
      <c r="HS312"/>
      <c r="HT312"/>
      <c r="HU312"/>
      <c r="HV312"/>
      <c r="HW312"/>
      <c r="HX312"/>
      <c r="HY312"/>
      <c r="HZ312"/>
      <c r="IA312"/>
      <c r="IB312"/>
      <c r="IC312"/>
      <c r="ID312"/>
      <c r="IE312"/>
      <c r="IF312"/>
      <c r="IG312"/>
      <c r="IH312"/>
      <c r="II312"/>
      <c r="IJ312"/>
      <c r="IK312"/>
      <c r="IL312"/>
      <c r="IM312"/>
      <c r="IN312"/>
      <c r="IO312"/>
      <c r="IP312"/>
      <c r="IQ312"/>
      <c r="IR312"/>
      <c r="IS312"/>
      <c r="IT312"/>
      <c r="IU312"/>
      <c r="IV312"/>
      <c r="IW312"/>
      <c r="IX312"/>
      <c r="IY312"/>
      <c r="IZ312"/>
      <c r="JA312"/>
      <c r="JB312"/>
      <c r="JC312"/>
      <c r="JD312"/>
      <c r="JE312"/>
      <c r="JF312"/>
      <c r="JG312"/>
      <c r="JH312"/>
      <c r="JI312"/>
      <c r="JJ312"/>
      <c r="JK312"/>
      <c r="JL312"/>
      <c r="JM312"/>
      <c r="JN312"/>
      <c r="JO312"/>
      <c r="JP312"/>
      <c r="JQ312"/>
      <c r="JR312"/>
      <c r="JS312"/>
      <c r="JT312"/>
      <c r="JU312"/>
      <c r="JV312"/>
      <c r="JW312"/>
      <c r="JX312"/>
      <c r="JY312"/>
      <c r="JZ312"/>
      <c r="KA312"/>
      <c r="KB312"/>
      <c r="KC312"/>
      <c r="KD312"/>
      <c r="KE312"/>
      <c r="KF312"/>
      <c r="KG312"/>
      <c r="KH312"/>
      <c r="KI312"/>
      <c r="KJ312"/>
      <c r="KK312"/>
      <c r="KL312"/>
      <c r="KM312"/>
      <c r="KN312"/>
      <c r="KO312"/>
      <c r="KP312"/>
      <c r="KQ312"/>
      <c r="KR312"/>
      <c r="KS312"/>
      <c r="KT312"/>
      <c r="KU312"/>
      <c r="KV312"/>
      <c r="KW312"/>
      <c r="KX312"/>
      <c r="KY312"/>
      <c r="KZ312"/>
      <c r="LA312"/>
      <c r="LB312"/>
      <c r="LC312"/>
      <c r="LD312"/>
      <c r="LE312"/>
      <c r="LF312"/>
      <c r="LG312"/>
      <c r="LH312"/>
      <c r="LI312"/>
      <c r="LJ312"/>
      <c r="LK312"/>
      <c r="LL312"/>
      <c r="LM312"/>
      <c r="LN312"/>
      <c r="LO312"/>
      <c r="LP312"/>
      <c r="LQ312"/>
      <c r="LR312"/>
      <c r="LS312"/>
      <c r="LT312"/>
      <c r="LU312"/>
      <c r="LV312"/>
      <c r="LW312"/>
      <c r="LX312"/>
      <c r="LY312"/>
      <c r="LZ312"/>
      <c r="MA312"/>
      <c r="MB312"/>
      <c r="MC312"/>
      <c r="MD312"/>
      <c r="ME312"/>
      <c r="MF312"/>
      <c r="MG312"/>
      <c r="MH312"/>
      <c r="MI312"/>
      <c r="MJ312"/>
      <c r="MK312"/>
      <c r="ML312"/>
      <c r="MM312"/>
      <c r="MN312"/>
      <c r="MO312"/>
      <c r="MP312"/>
      <c r="MQ312"/>
      <c r="MR312"/>
      <c r="MS312"/>
      <c r="MT312"/>
      <c r="MU312"/>
      <c r="MV312"/>
      <c r="MW312"/>
      <c r="MX312"/>
      <c r="MY312"/>
      <c r="MZ312"/>
      <c r="NA312"/>
      <c r="NB312"/>
      <c r="NC312"/>
      <c r="ND312"/>
      <c r="NE312"/>
      <c r="NF312"/>
      <c r="NG312"/>
      <c r="NH312"/>
      <c r="NI312"/>
      <c r="NJ312"/>
      <c r="NK312"/>
      <c r="NL312"/>
      <c r="NM312"/>
      <c r="NN312"/>
      <c r="NO312"/>
      <c r="NP312"/>
      <c r="NQ312"/>
      <c r="NR312"/>
      <c r="NS312"/>
      <c r="NT312"/>
      <c r="NU312"/>
      <c r="NV312"/>
      <c r="NW312"/>
      <c r="NX312"/>
      <c r="NY312"/>
      <c r="NZ312"/>
      <c r="OA312"/>
      <c r="OB312"/>
      <c r="OC312"/>
      <c r="OD312"/>
      <c r="OE312"/>
      <c r="OF312"/>
      <c r="OG312"/>
      <c r="OH312"/>
      <c r="OI312"/>
      <c r="OJ312"/>
      <c r="OK312"/>
      <c r="OL312"/>
      <c r="OM312"/>
      <c r="ON312"/>
      <c r="OO312"/>
      <c r="OP312"/>
      <c r="OQ312"/>
      <c r="OR312"/>
      <c r="OS312"/>
      <c r="OT312"/>
      <c r="OU312"/>
      <c r="OV312"/>
      <c r="OW312"/>
      <c r="OX312"/>
      <c r="OY312"/>
      <c r="OZ312"/>
      <c r="PA312"/>
      <c r="PB312"/>
      <c r="PC312"/>
      <c r="PD312"/>
      <c r="PE312"/>
      <c r="PF312"/>
      <c r="PG312"/>
      <c r="PH312"/>
      <c r="PI312"/>
      <c r="PJ312"/>
      <c r="PK312"/>
      <c r="PL312"/>
      <c r="PM312"/>
      <c r="PN312"/>
      <c r="PO312"/>
      <c r="PP312"/>
      <c r="PQ312"/>
      <c r="PR312"/>
      <c r="PS312"/>
      <c r="PT312"/>
      <c r="PU312" t="s">
        <v>797</v>
      </c>
      <c r="PV312"/>
      <c r="PW312">
        <v>3500</v>
      </c>
      <c r="PX312">
        <v>3500</v>
      </c>
      <c r="PY312"/>
      <c r="PZ312">
        <v>1500</v>
      </c>
      <c r="QA312">
        <v>133.33333333333329</v>
      </c>
      <c r="QB312">
        <v>2000</v>
      </c>
      <c r="QC312" t="s">
        <v>873</v>
      </c>
      <c r="QD312" t="s">
        <v>852</v>
      </c>
      <c r="QE312"/>
      <c r="QF312"/>
      <c r="QG312" t="s">
        <v>797</v>
      </c>
      <c r="QH312" t="s">
        <v>808</v>
      </c>
      <c r="QI312">
        <v>0</v>
      </c>
      <c r="QJ312">
        <v>1</v>
      </c>
      <c r="QK312">
        <v>0</v>
      </c>
      <c r="QL312">
        <v>0</v>
      </c>
      <c r="QM312">
        <v>0</v>
      </c>
      <c r="QN312">
        <v>0</v>
      </c>
      <c r="QO312">
        <v>0</v>
      </c>
      <c r="QP312">
        <v>0</v>
      </c>
      <c r="QQ312">
        <v>0</v>
      </c>
      <c r="QR312">
        <v>0</v>
      </c>
      <c r="QS312">
        <v>0</v>
      </c>
      <c r="QT312">
        <v>0</v>
      </c>
      <c r="QU312">
        <v>1</v>
      </c>
      <c r="QV312">
        <v>0</v>
      </c>
      <c r="QW312">
        <v>0</v>
      </c>
      <c r="QX312"/>
      <c r="QY312"/>
      <c r="QZ312"/>
      <c r="RA312"/>
      <c r="RB312"/>
      <c r="RC312"/>
      <c r="RD312"/>
      <c r="RE312"/>
      <c r="RF312"/>
      <c r="RG312"/>
      <c r="RH312"/>
      <c r="RI312"/>
      <c r="RJ312"/>
      <c r="RK312"/>
      <c r="RL312"/>
      <c r="RM312"/>
      <c r="RN312"/>
      <c r="RO312"/>
      <c r="RP312"/>
      <c r="RQ312"/>
      <c r="RR312"/>
      <c r="RS312"/>
      <c r="RT312"/>
      <c r="RU312"/>
      <c r="RV312"/>
      <c r="RW312"/>
      <c r="RX312"/>
      <c r="RY312"/>
      <c r="RZ312"/>
      <c r="SA312"/>
      <c r="SB312"/>
      <c r="SC312"/>
      <c r="SD312"/>
      <c r="SE312"/>
      <c r="SF312"/>
      <c r="SG312"/>
      <c r="SH312"/>
      <c r="SI312"/>
      <c r="SJ312"/>
      <c r="SK312"/>
      <c r="SL312"/>
      <c r="SM312"/>
      <c r="SN312"/>
      <c r="SO312"/>
      <c r="SP312"/>
      <c r="SQ312"/>
      <c r="SR312"/>
      <c r="SS312"/>
      <c r="ST312"/>
      <c r="SU312"/>
      <c r="SV312"/>
      <c r="SW312"/>
      <c r="SX312"/>
      <c r="SY312"/>
      <c r="SZ312"/>
      <c r="TA312"/>
      <c r="TB312"/>
      <c r="TC312"/>
      <c r="TD312"/>
      <c r="TE312"/>
      <c r="TF312"/>
      <c r="TG312"/>
      <c r="TH312"/>
      <c r="TI312"/>
      <c r="TJ312"/>
      <c r="TK312"/>
      <c r="TL312"/>
      <c r="TM312"/>
      <c r="TN312"/>
      <c r="TO312"/>
      <c r="TP312"/>
      <c r="TQ312"/>
      <c r="TR312"/>
      <c r="TS312"/>
      <c r="TT312"/>
      <c r="TU312"/>
      <c r="TV312"/>
      <c r="TW312"/>
      <c r="TX312"/>
      <c r="TY312"/>
      <c r="TZ312"/>
      <c r="UA312"/>
      <c r="UB312"/>
      <c r="UC312"/>
      <c r="UD312"/>
      <c r="UE312"/>
      <c r="UF312"/>
      <c r="UG312"/>
      <c r="UH312"/>
      <c r="UI312"/>
      <c r="UJ312"/>
      <c r="UK312"/>
      <c r="UL312"/>
      <c r="UM312"/>
      <c r="UN312"/>
      <c r="UO312"/>
      <c r="UP312"/>
      <c r="UQ312"/>
      <c r="UR312"/>
      <c r="US312"/>
      <c r="UT312"/>
      <c r="UU312"/>
      <c r="UV312"/>
      <c r="UW312"/>
      <c r="UX312"/>
      <c r="UY312"/>
      <c r="UZ312"/>
      <c r="VA312"/>
      <c r="VB312"/>
      <c r="VC312"/>
      <c r="VD312"/>
      <c r="VE312"/>
      <c r="VF312"/>
      <c r="VG312"/>
      <c r="VH312"/>
      <c r="VI312"/>
      <c r="VJ312"/>
      <c r="VK312"/>
      <c r="VL312"/>
      <c r="VM312"/>
      <c r="VN312"/>
      <c r="VO312"/>
      <c r="VP312"/>
      <c r="VQ312"/>
      <c r="VR312"/>
      <c r="VS312"/>
      <c r="VT312"/>
      <c r="VU312"/>
      <c r="VV312"/>
      <c r="VW312"/>
      <c r="VX312"/>
      <c r="VY312"/>
      <c r="VZ312"/>
      <c r="WA312"/>
      <c r="WB312"/>
      <c r="WC312"/>
      <c r="WD312"/>
      <c r="WE312"/>
      <c r="WF312"/>
      <c r="WG312"/>
      <c r="WH312"/>
      <c r="WI312"/>
      <c r="WJ312"/>
      <c r="WK312"/>
      <c r="WL312"/>
      <c r="WM312"/>
      <c r="WN312"/>
      <c r="WO312"/>
      <c r="WP312"/>
      <c r="WQ312"/>
      <c r="WR312"/>
      <c r="WS312"/>
      <c r="WT312"/>
      <c r="WU312"/>
      <c r="WV312"/>
      <c r="WW312"/>
      <c r="WX312"/>
      <c r="WY312"/>
      <c r="WZ312"/>
      <c r="XA312"/>
      <c r="XB312"/>
      <c r="XC312"/>
      <c r="XD312"/>
      <c r="XE312"/>
      <c r="XF312"/>
      <c r="XG312"/>
      <c r="XH312"/>
      <c r="XI312"/>
      <c r="XJ312"/>
      <c r="XK312"/>
      <c r="XL312"/>
      <c r="XM312"/>
      <c r="XN312"/>
      <c r="XO312"/>
      <c r="XP312"/>
      <c r="XQ312"/>
      <c r="XR312"/>
      <c r="XS312"/>
      <c r="XT312"/>
      <c r="XU312"/>
      <c r="XV312"/>
      <c r="XW312"/>
      <c r="XX312"/>
      <c r="XY312"/>
      <c r="XZ312"/>
      <c r="YA312"/>
      <c r="YB312"/>
      <c r="YC312"/>
      <c r="YD312"/>
      <c r="YE312"/>
      <c r="YF312"/>
      <c r="YG312"/>
      <c r="YH312"/>
      <c r="YI312"/>
      <c r="YJ312"/>
      <c r="YK312"/>
      <c r="YL312"/>
      <c r="YM312"/>
      <c r="YN312"/>
      <c r="YO312"/>
      <c r="YP312"/>
      <c r="YQ312"/>
      <c r="YR312"/>
      <c r="YS312"/>
      <c r="YT312"/>
      <c r="YU312"/>
      <c r="YV312"/>
      <c r="YW312"/>
      <c r="YX312"/>
      <c r="YY312"/>
      <c r="YZ312"/>
      <c r="ZA312"/>
      <c r="ZB312"/>
      <c r="ZC312"/>
      <c r="ZD312"/>
      <c r="ZE312"/>
      <c r="ZF312"/>
      <c r="ZG312"/>
      <c r="ZH312"/>
      <c r="ZI312"/>
      <c r="ZJ312"/>
      <c r="ZK312"/>
      <c r="ZL312"/>
      <c r="ZM312"/>
      <c r="ZN312"/>
      <c r="ZO312"/>
      <c r="ZP312"/>
      <c r="ZQ312"/>
      <c r="ZR312"/>
      <c r="ZS312"/>
      <c r="ZT312"/>
      <c r="ZU312"/>
      <c r="ZV312"/>
      <c r="ZW312"/>
      <c r="ZX312"/>
      <c r="ZY312"/>
      <c r="ZZ312"/>
      <c r="AAA312"/>
      <c r="AAB312"/>
      <c r="AAC312"/>
      <c r="AAD312"/>
      <c r="AAE312"/>
      <c r="AAF312"/>
      <c r="AAG312"/>
      <c r="AAH312"/>
      <c r="AAI312"/>
      <c r="AAJ312"/>
      <c r="AAK312"/>
      <c r="AAL312"/>
      <c r="AAM312"/>
      <c r="AAN312"/>
      <c r="AAO312"/>
      <c r="AAP312"/>
      <c r="AAQ312"/>
      <c r="AAR312"/>
      <c r="AAS312"/>
      <c r="AAT312"/>
      <c r="AAU312"/>
      <c r="AAV312" t="s">
        <v>816</v>
      </c>
      <c r="AAW312"/>
      <c r="AAX312"/>
      <c r="AAY312"/>
      <c r="AAZ312"/>
      <c r="ABA312"/>
      <c r="ABB312"/>
      <c r="ABC312"/>
      <c r="ABD312"/>
      <c r="ABE312"/>
      <c r="ABF312"/>
      <c r="ABG312"/>
      <c r="ABH312" t="s">
        <v>816</v>
      </c>
      <c r="ABI312"/>
      <c r="ABJ312"/>
      <c r="ABK312"/>
      <c r="ABL312"/>
      <c r="ABM312"/>
      <c r="ABN312"/>
      <c r="ABO312"/>
      <c r="ABP312"/>
      <c r="ABQ312" t="s">
        <v>816</v>
      </c>
      <c r="ABR312"/>
      <c r="ABS312"/>
      <c r="ABT312"/>
      <c r="ABU312"/>
      <c r="ABV312"/>
      <c r="ABW312"/>
      <c r="ABX312"/>
      <c r="ABY312"/>
      <c r="ABZ312"/>
      <c r="ACA312"/>
      <c r="ACB312"/>
      <c r="ACC312"/>
      <c r="ACD312" t="s">
        <v>816</v>
      </c>
      <c r="ACE312"/>
      <c r="ACF312"/>
      <c r="ACG312"/>
      <c r="ACH312"/>
      <c r="ACI312"/>
      <c r="ACJ312"/>
      <c r="ACK312"/>
      <c r="ACL312"/>
      <c r="ACM312"/>
      <c r="ACN312"/>
      <c r="ACO312"/>
      <c r="ACP312"/>
      <c r="ACQ312" t="s">
        <v>873</v>
      </c>
      <c r="ACR312">
        <v>367843037</v>
      </c>
      <c r="ACS312" s="396">
        <v>44895.280717592592</v>
      </c>
      <c r="ACT312"/>
      <c r="ACU312"/>
      <c r="ACV312" t="s">
        <v>801</v>
      </c>
      <c r="ACW312"/>
      <c r="ACX312"/>
      <c r="ACY312">
        <v>312</v>
      </c>
    </row>
    <row r="313" spans="1:779" s="82" customFormat="1" x14ac:dyDescent="0.3">
      <c r="A313" t="s">
        <v>3148</v>
      </c>
      <c r="B313" s="396">
        <v>44894.621659884258</v>
      </c>
      <c r="C313" s="396">
        <v>44894.623110138891</v>
      </c>
      <c r="D313" s="396">
        <v>44894</v>
      </c>
      <c r="E313" t="s">
        <v>1004</v>
      </c>
      <c r="F313" s="396">
        <v>44894</v>
      </c>
      <c r="G313" t="s">
        <v>1005</v>
      </c>
      <c r="H313" t="s">
        <v>1006</v>
      </c>
      <c r="I313" t="s">
        <v>1006</v>
      </c>
      <c r="J313" t="s">
        <v>1006</v>
      </c>
      <c r="K313" t="s">
        <v>795</v>
      </c>
      <c r="L313" t="s">
        <v>822</v>
      </c>
      <c r="M313">
        <v>0</v>
      </c>
      <c r="N313">
        <v>0</v>
      </c>
      <c r="O313">
        <v>0</v>
      </c>
      <c r="P313">
        <v>0</v>
      </c>
      <c r="Q313">
        <v>0</v>
      </c>
      <c r="R313">
        <v>0</v>
      </c>
      <c r="S313">
        <v>0</v>
      </c>
      <c r="T313">
        <v>0</v>
      </c>
      <c r="U313">
        <v>0</v>
      </c>
      <c r="V313">
        <v>0</v>
      </c>
      <c r="W313">
        <v>0</v>
      </c>
      <c r="X313">
        <v>0</v>
      </c>
      <c r="Y313">
        <v>0</v>
      </c>
      <c r="Z313">
        <v>0</v>
      </c>
      <c r="AA313">
        <v>0</v>
      </c>
      <c r="AB313">
        <v>0</v>
      </c>
      <c r="AC313">
        <v>0</v>
      </c>
      <c r="AD313">
        <v>0</v>
      </c>
      <c r="AE313">
        <v>0</v>
      </c>
      <c r="AF313">
        <v>0</v>
      </c>
      <c r="AG313">
        <v>0</v>
      </c>
      <c r="AH313">
        <v>1</v>
      </c>
      <c r="AI313">
        <v>0</v>
      </c>
      <c r="AJ313"/>
      <c r="AK313"/>
      <c r="AL313"/>
      <c r="AM313"/>
      <c r="AN313"/>
      <c r="AO313"/>
      <c r="AP313"/>
      <c r="AQ313"/>
      <c r="AR313"/>
      <c r="AS313"/>
      <c r="AT313"/>
      <c r="AU313"/>
      <c r="AV313"/>
      <c r="AW313"/>
      <c r="AX313"/>
      <c r="AY313"/>
      <c r="AZ313"/>
      <c r="BA313"/>
      <c r="BB313"/>
      <c r="BC313"/>
      <c r="BD313"/>
      <c r="BE313"/>
      <c r="BF313"/>
      <c r="BG313"/>
      <c r="BH313"/>
      <c r="BI313"/>
      <c r="BJ313"/>
      <c r="BK313"/>
      <c r="BL313"/>
      <c r="BM313"/>
      <c r="BN313"/>
      <c r="BO313"/>
      <c r="BP313"/>
      <c r="BQ313"/>
      <c r="BR313"/>
      <c r="BS313"/>
      <c r="BT313"/>
      <c r="BU313"/>
      <c r="BV313"/>
      <c r="BW313"/>
      <c r="BX313"/>
      <c r="BY313"/>
      <c r="BZ313"/>
      <c r="CA313"/>
      <c r="CB313"/>
      <c r="CC313"/>
      <c r="CD313"/>
      <c r="CE313"/>
      <c r="CF313"/>
      <c r="CG313"/>
      <c r="CH313"/>
      <c r="CI313"/>
      <c r="CJ313"/>
      <c r="CK313"/>
      <c r="CL313"/>
      <c r="CM313"/>
      <c r="CN313"/>
      <c r="CO313"/>
      <c r="CP313"/>
      <c r="CQ313"/>
      <c r="CR313"/>
      <c r="CS313"/>
      <c r="CT313"/>
      <c r="CU313"/>
      <c r="CV313"/>
      <c r="CW313"/>
      <c r="CX313"/>
      <c r="CY313"/>
      <c r="CZ313"/>
      <c r="DA313"/>
      <c r="DB313"/>
      <c r="DC313"/>
      <c r="DD313"/>
      <c r="DE313"/>
      <c r="DF313"/>
      <c r="DG313"/>
      <c r="DH313"/>
      <c r="DI313"/>
      <c r="DJ313"/>
      <c r="DK313"/>
      <c r="DL313"/>
      <c r="DM313"/>
      <c r="DN313"/>
      <c r="DO313"/>
      <c r="DP313"/>
      <c r="DQ313"/>
      <c r="DR313"/>
      <c r="DS313"/>
      <c r="DT313"/>
      <c r="DU313"/>
      <c r="DV313"/>
      <c r="DW313"/>
      <c r="DX313"/>
      <c r="DY313"/>
      <c r="DZ313"/>
      <c r="EA313"/>
      <c r="EB313"/>
      <c r="EC313"/>
      <c r="ED313"/>
      <c r="EE313"/>
      <c r="EF313"/>
      <c r="EG313"/>
      <c r="EH313"/>
      <c r="EI313"/>
      <c r="EJ313"/>
      <c r="EK313"/>
      <c r="EL313"/>
      <c r="EM313"/>
      <c r="EN313"/>
      <c r="EO313"/>
      <c r="EP313"/>
      <c r="EQ313"/>
      <c r="ER313"/>
      <c r="ES313"/>
      <c r="ET313"/>
      <c r="EU313"/>
      <c r="EV313"/>
      <c r="EW313"/>
      <c r="EX313"/>
      <c r="EY313"/>
      <c r="EZ313"/>
      <c r="FA313"/>
      <c r="FB313"/>
      <c r="FC313"/>
      <c r="FD313"/>
      <c r="FE313"/>
      <c r="FF313"/>
      <c r="FG313"/>
      <c r="FH313"/>
      <c r="FI313"/>
      <c r="FJ313"/>
      <c r="FK313"/>
      <c r="FL313"/>
      <c r="FM313"/>
      <c r="FN313"/>
      <c r="FO313"/>
      <c r="FP313"/>
      <c r="FQ313"/>
      <c r="FR313"/>
      <c r="FS313"/>
      <c r="FT313"/>
      <c r="FU313"/>
      <c r="FV313"/>
      <c r="FW313"/>
      <c r="FX313"/>
      <c r="FY313"/>
      <c r="FZ313"/>
      <c r="GA313"/>
      <c r="GB313"/>
      <c r="GC313"/>
      <c r="GD313"/>
      <c r="GE313"/>
      <c r="GF313"/>
      <c r="GG313"/>
      <c r="GH313"/>
      <c r="GI313"/>
      <c r="GJ313"/>
      <c r="GK313"/>
      <c r="GL313"/>
      <c r="GM313"/>
      <c r="GN313"/>
      <c r="GO313"/>
      <c r="GP313"/>
      <c r="GQ313"/>
      <c r="GR313"/>
      <c r="GS313"/>
      <c r="GT313"/>
      <c r="GU313"/>
      <c r="GV313"/>
      <c r="GW313"/>
      <c r="GX313"/>
      <c r="GY313"/>
      <c r="GZ313"/>
      <c r="HA313"/>
      <c r="HB313"/>
      <c r="HC313"/>
      <c r="HD313"/>
      <c r="HE313"/>
      <c r="HF313"/>
      <c r="HG313"/>
      <c r="HH313"/>
      <c r="HI313"/>
      <c r="HJ313"/>
      <c r="HK313"/>
      <c r="HL313"/>
      <c r="HM313"/>
      <c r="HN313"/>
      <c r="HO313"/>
      <c r="HP313"/>
      <c r="HQ313"/>
      <c r="HR313"/>
      <c r="HS313"/>
      <c r="HT313"/>
      <c r="HU313"/>
      <c r="HV313"/>
      <c r="HW313"/>
      <c r="HX313"/>
      <c r="HY313"/>
      <c r="HZ313"/>
      <c r="IA313"/>
      <c r="IB313"/>
      <c r="IC313"/>
      <c r="ID313"/>
      <c r="IE313"/>
      <c r="IF313"/>
      <c r="IG313"/>
      <c r="IH313"/>
      <c r="II313"/>
      <c r="IJ313"/>
      <c r="IK313"/>
      <c r="IL313"/>
      <c r="IM313"/>
      <c r="IN313"/>
      <c r="IO313"/>
      <c r="IP313"/>
      <c r="IQ313"/>
      <c r="IR313"/>
      <c r="IS313"/>
      <c r="IT313"/>
      <c r="IU313"/>
      <c r="IV313"/>
      <c r="IW313"/>
      <c r="IX313"/>
      <c r="IY313"/>
      <c r="IZ313"/>
      <c r="JA313"/>
      <c r="JB313"/>
      <c r="JC313"/>
      <c r="JD313"/>
      <c r="JE313"/>
      <c r="JF313"/>
      <c r="JG313"/>
      <c r="JH313"/>
      <c r="JI313"/>
      <c r="JJ313"/>
      <c r="JK313"/>
      <c r="JL313"/>
      <c r="JM313"/>
      <c r="JN313"/>
      <c r="JO313"/>
      <c r="JP313"/>
      <c r="JQ313"/>
      <c r="JR313"/>
      <c r="JS313"/>
      <c r="JT313"/>
      <c r="JU313"/>
      <c r="JV313"/>
      <c r="JW313"/>
      <c r="JX313"/>
      <c r="JY313"/>
      <c r="JZ313"/>
      <c r="KA313"/>
      <c r="KB313"/>
      <c r="KC313"/>
      <c r="KD313"/>
      <c r="KE313"/>
      <c r="KF313"/>
      <c r="KG313"/>
      <c r="KH313"/>
      <c r="KI313"/>
      <c r="KJ313"/>
      <c r="KK313"/>
      <c r="KL313"/>
      <c r="KM313"/>
      <c r="KN313"/>
      <c r="KO313"/>
      <c r="KP313"/>
      <c r="KQ313"/>
      <c r="KR313"/>
      <c r="KS313"/>
      <c r="KT313"/>
      <c r="KU313"/>
      <c r="KV313"/>
      <c r="KW313"/>
      <c r="KX313"/>
      <c r="KY313"/>
      <c r="KZ313"/>
      <c r="LA313"/>
      <c r="LB313"/>
      <c r="LC313"/>
      <c r="LD313"/>
      <c r="LE313"/>
      <c r="LF313"/>
      <c r="LG313"/>
      <c r="LH313"/>
      <c r="LI313"/>
      <c r="LJ313"/>
      <c r="LK313"/>
      <c r="LL313"/>
      <c r="LM313"/>
      <c r="LN313"/>
      <c r="LO313"/>
      <c r="LP313"/>
      <c r="LQ313"/>
      <c r="LR313"/>
      <c r="LS313"/>
      <c r="LT313"/>
      <c r="LU313"/>
      <c r="LV313"/>
      <c r="LW313"/>
      <c r="LX313"/>
      <c r="LY313"/>
      <c r="LZ313"/>
      <c r="MA313"/>
      <c r="MB313"/>
      <c r="MC313"/>
      <c r="MD313"/>
      <c r="ME313"/>
      <c r="MF313"/>
      <c r="MG313"/>
      <c r="MH313"/>
      <c r="MI313"/>
      <c r="MJ313"/>
      <c r="MK313"/>
      <c r="ML313"/>
      <c r="MM313"/>
      <c r="MN313"/>
      <c r="MO313"/>
      <c r="MP313"/>
      <c r="MQ313"/>
      <c r="MR313"/>
      <c r="MS313"/>
      <c r="MT313"/>
      <c r="MU313"/>
      <c r="MV313"/>
      <c r="MW313"/>
      <c r="MX313"/>
      <c r="MY313"/>
      <c r="MZ313"/>
      <c r="NA313"/>
      <c r="NB313"/>
      <c r="NC313"/>
      <c r="ND313"/>
      <c r="NE313"/>
      <c r="NF313"/>
      <c r="NG313"/>
      <c r="NH313"/>
      <c r="NI313"/>
      <c r="NJ313"/>
      <c r="NK313"/>
      <c r="NL313"/>
      <c r="NM313"/>
      <c r="NN313"/>
      <c r="NO313"/>
      <c r="NP313"/>
      <c r="NQ313"/>
      <c r="NR313"/>
      <c r="NS313"/>
      <c r="NT313"/>
      <c r="NU313"/>
      <c r="NV313"/>
      <c r="NW313"/>
      <c r="NX313"/>
      <c r="NY313"/>
      <c r="NZ313"/>
      <c r="OA313"/>
      <c r="OB313"/>
      <c r="OC313"/>
      <c r="OD313"/>
      <c r="OE313"/>
      <c r="OF313"/>
      <c r="OG313"/>
      <c r="OH313"/>
      <c r="OI313"/>
      <c r="OJ313"/>
      <c r="OK313"/>
      <c r="OL313"/>
      <c r="OM313"/>
      <c r="ON313"/>
      <c r="OO313"/>
      <c r="OP313"/>
      <c r="OQ313"/>
      <c r="OR313"/>
      <c r="OS313"/>
      <c r="OT313"/>
      <c r="OU313"/>
      <c r="OV313"/>
      <c r="OW313"/>
      <c r="OX313"/>
      <c r="OY313"/>
      <c r="OZ313"/>
      <c r="PA313"/>
      <c r="PB313"/>
      <c r="PC313"/>
      <c r="PD313"/>
      <c r="PE313"/>
      <c r="PF313"/>
      <c r="PG313"/>
      <c r="PH313"/>
      <c r="PI313"/>
      <c r="PJ313"/>
      <c r="PK313"/>
      <c r="PL313"/>
      <c r="PM313"/>
      <c r="PN313"/>
      <c r="PO313"/>
      <c r="PP313"/>
      <c r="PQ313"/>
      <c r="PR313"/>
      <c r="PS313"/>
      <c r="PT313"/>
      <c r="PU313"/>
      <c r="PV313"/>
      <c r="PW313"/>
      <c r="PX313"/>
      <c r="PY313"/>
      <c r="PZ313"/>
      <c r="QA313"/>
      <c r="QB313"/>
      <c r="QC313"/>
      <c r="QD313"/>
      <c r="QE313"/>
      <c r="QF313"/>
      <c r="QG313"/>
      <c r="QH313"/>
      <c r="QI313"/>
      <c r="QJ313"/>
      <c r="QK313"/>
      <c r="QL313"/>
      <c r="QM313"/>
      <c r="QN313"/>
      <c r="QO313"/>
      <c r="QP313"/>
      <c r="QQ313"/>
      <c r="QR313"/>
      <c r="QS313"/>
      <c r="QT313"/>
      <c r="QU313"/>
      <c r="QV313"/>
      <c r="QW313"/>
      <c r="QX313"/>
      <c r="QY313"/>
      <c r="QZ313"/>
      <c r="RA313"/>
      <c r="RB313"/>
      <c r="RC313"/>
      <c r="RD313"/>
      <c r="RE313"/>
      <c r="RF313"/>
      <c r="RG313"/>
      <c r="RH313"/>
      <c r="RI313"/>
      <c r="RJ313"/>
      <c r="RK313"/>
      <c r="RL313"/>
      <c r="RM313"/>
      <c r="RN313"/>
      <c r="RO313"/>
      <c r="RP313"/>
      <c r="RQ313"/>
      <c r="RR313"/>
      <c r="RS313"/>
      <c r="RT313"/>
      <c r="RU313"/>
      <c r="RV313"/>
      <c r="RW313"/>
      <c r="RX313"/>
      <c r="RY313"/>
      <c r="RZ313"/>
      <c r="SA313"/>
      <c r="SB313"/>
      <c r="SC313"/>
      <c r="SD313"/>
      <c r="SE313"/>
      <c r="SF313"/>
      <c r="SG313"/>
      <c r="SH313"/>
      <c r="SI313"/>
      <c r="SJ313"/>
      <c r="SK313"/>
      <c r="SL313"/>
      <c r="SM313"/>
      <c r="SN313"/>
      <c r="SO313"/>
      <c r="SP313"/>
      <c r="SQ313"/>
      <c r="SR313"/>
      <c r="SS313"/>
      <c r="ST313"/>
      <c r="SU313"/>
      <c r="SV313"/>
      <c r="SW313"/>
      <c r="SX313"/>
      <c r="SY313"/>
      <c r="SZ313"/>
      <c r="TA313"/>
      <c r="TB313"/>
      <c r="TC313"/>
      <c r="TD313"/>
      <c r="TE313"/>
      <c r="TF313"/>
      <c r="TG313"/>
      <c r="TH313"/>
      <c r="TI313"/>
      <c r="TJ313"/>
      <c r="TK313"/>
      <c r="TL313"/>
      <c r="TM313"/>
      <c r="TN313"/>
      <c r="TO313"/>
      <c r="TP313"/>
      <c r="TQ313"/>
      <c r="TR313"/>
      <c r="TS313"/>
      <c r="TT313"/>
      <c r="TU313"/>
      <c r="TV313"/>
      <c r="TW313"/>
      <c r="TX313"/>
      <c r="TY313"/>
      <c r="TZ313"/>
      <c r="UA313"/>
      <c r="UB313"/>
      <c r="UC313"/>
      <c r="UD313"/>
      <c r="UE313"/>
      <c r="UF313"/>
      <c r="UG313"/>
      <c r="UH313"/>
      <c r="UI313"/>
      <c r="UJ313"/>
      <c r="UK313"/>
      <c r="UL313"/>
      <c r="UM313"/>
      <c r="UN313"/>
      <c r="UO313"/>
      <c r="UP313"/>
      <c r="UQ313"/>
      <c r="UR313"/>
      <c r="US313"/>
      <c r="UT313"/>
      <c r="UU313"/>
      <c r="UV313"/>
      <c r="UW313"/>
      <c r="UX313"/>
      <c r="UY313"/>
      <c r="UZ313"/>
      <c r="VA313"/>
      <c r="VB313"/>
      <c r="VC313"/>
      <c r="VD313"/>
      <c r="VE313"/>
      <c r="VF313"/>
      <c r="VG313"/>
      <c r="VH313"/>
      <c r="VI313"/>
      <c r="VJ313"/>
      <c r="VK313"/>
      <c r="VL313"/>
      <c r="VM313"/>
      <c r="VN313"/>
      <c r="VO313"/>
      <c r="VP313"/>
      <c r="VQ313"/>
      <c r="VR313"/>
      <c r="VS313"/>
      <c r="VT313"/>
      <c r="VU313"/>
      <c r="VV313"/>
      <c r="VW313"/>
      <c r="VX313"/>
      <c r="VY313"/>
      <c r="VZ313"/>
      <c r="WA313"/>
      <c r="WB313"/>
      <c r="WC313"/>
      <c r="WD313"/>
      <c r="WE313"/>
      <c r="WF313"/>
      <c r="WG313"/>
      <c r="WH313"/>
      <c r="WI313"/>
      <c r="WJ313"/>
      <c r="WK313"/>
      <c r="WL313"/>
      <c r="WM313"/>
      <c r="WN313"/>
      <c r="WO313"/>
      <c r="WP313"/>
      <c r="WQ313"/>
      <c r="WR313"/>
      <c r="WS313"/>
      <c r="WT313"/>
      <c r="WU313"/>
      <c r="WV313"/>
      <c r="WW313"/>
      <c r="WX313"/>
      <c r="WY313"/>
      <c r="WZ313"/>
      <c r="XA313"/>
      <c r="XB313"/>
      <c r="XC313"/>
      <c r="XD313"/>
      <c r="XE313"/>
      <c r="XF313"/>
      <c r="XG313"/>
      <c r="XH313"/>
      <c r="XI313"/>
      <c r="XJ313"/>
      <c r="XK313"/>
      <c r="XL313"/>
      <c r="XM313"/>
      <c r="XN313"/>
      <c r="XO313"/>
      <c r="XP313"/>
      <c r="XQ313"/>
      <c r="XR313"/>
      <c r="XS313"/>
      <c r="XT313"/>
      <c r="XU313"/>
      <c r="XV313"/>
      <c r="XW313"/>
      <c r="XX313"/>
      <c r="XY313"/>
      <c r="XZ313"/>
      <c r="YA313"/>
      <c r="YB313"/>
      <c r="YC313"/>
      <c r="YD313"/>
      <c r="YE313"/>
      <c r="YF313"/>
      <c r="YG313"/>
      <c r="YH313"/>
      <c r="YI313"/>
      <c r="YJ313"/>
      <c r="YK313"/>
      <c r="YL313"/>
      <c r="YM313"/>
      <c r="YN313"/>
      <c r="YO313"/>
      <c r="YP313"/>
      <c r="YQ313"/>
      <c r="YR313"/>
      <c r="YS313"/>
      <c r="YT313"/>
      <c r="YU313"/>
      <c r="YV313"/>
      <c r="YW313"/>
      <c r="YX313"/>
      <c r="YY313"/>
      <c r="YZ313"/>
      <c r="ZA313"/>
      <c r="ZB313"/>
      <c r="ZC313"/>
      <c r="ZD313"/>
      <c r="ZE313"/>
      <c r="ZF313"/>
      <c r="ZG313" t="s">
        <v>797</v>
      </c>
      <c r="ZH313"/>
      <c r="ZI313">
        <v>800</v>
      </c>
      <c r="ZJ313">
        <v>800</v>
      </c>
      <c r="ZK313"/>
      <c r="ZL313">
        <v>1500</v>
      </c>
      <c r="ZM313">
        <v>-46.666666666666657</v>
      </c>
      <c r="ZN313">
        <v>-700</v>
      </c>
      <c r="ZO313" t="s">
        <v>3138</v>
      </c>
      <c r="ZP313" t="s">
        <v>806</v>
      </c>
      <c r="ZQ313"/>
      <c r="ZR313" t="s">
        <v>817</v>
      </c>
      <c r="ZS313" t="s">
        <v>797</v>
      </c>
      <c r="ZT313" t="s">
        <v>808</v>
      </c>
      <c r="ZU313">
        <v>0</v>
      </c>
      <c r="ZV313">
        <v>1</v>
      </c>
      <c r="ZW313">
        <v>0</v>
      </c>
      <c r="ZX313">
        <v>0</v>
      </c>
      <c r="ZY313">
        <v>0</v>
      </c>
      <c r="ZZ313">
        <v>0</v>
      </c>
      <c r="AAA313">
        <v>0</v>
      </c>
      <c r="AAB313">
        <v>0</v>
      </c>
      <c r="AAC313">
        <v>0</v>
      </c>
      <c r="AAD313">
        <v>0</v>
      </c>
      <c r="AAE313">
        <v>0</v>
      </c>
      <c r="AAF313">
        <v>0</v>
      </c>
      <c r="AAG313">
        <v>1</v>
      </c>
      <c r="AAH313">
        <v>0</v>
      </c>
      <c r="AAI313">
        <v>0</v>
      </c>
      <c r="AAJ313"/>
      <c r="AAK313"/>
      <c r="AAL313"/>
      <c r="AAM313"/>
      <c r="AAN313"/>
      <c r="AAO313"/>
      <c r="AAP313"/>
      <c r="AAQ313"/>
      <c r="AAR313"/>
      <c r="AAS313"/>
      <c r="AAT313"/>
      <c r="AAU313"/>
      <c r="AAV313" t="s">
        <v>816</v>
      </c>
      <c r="AAW313"/>
      <c r="AAX313"/>
      <c r="AAY313"/>
      <c r="AAZ313"/>
      <c r="ABA313"/>
      <c r="ABB313"/>
      <c r="ABC313"/>
      <c r="ABD313"/>
      <c r="ABE313"/>
      <c r="ABF313"/>
      <c r="ABG313"/>
      <c r="ABH313" t="s">
        <v>816</v>
      </c>
      <c r="ABI313"/>
      <c r="ABJ313"/>
      <c r="ABK313"/>
      <c r="ABL313"/>
      <c r="ABM313"/>
      <c r="ABN313"/>
      <c r="ABO313"/>
      <c r="ABP313"/>
      <c r="ABQ313" t="s">
        <v>816</v>
      </c>
      <c r="ABR313"/>
      <c r="ABS313"/>
      <c r="ABT313"/>
      <c r="ABU313"/>
      <c r="ABV313"/>
      <c r="ABW313"/>
      <c r="ABX313"/>
      <c r="ABY313"/>
      <c r="ABZ313"/>
      <c r="ACA313"/>
      <c r="ACB313"/>
      <c r="ACC313"/>
      <c r="ACD313" t="s">
        <v>816</v>
      </c>
      <c r="ACE313"/>
      <c r="ACF313"/>
      <c r="ACG313"/>
      <c r="ACH313"/>
      <c r="ACI313"/>
      <c r="ACJ313"/>
      <c r="ACK313"/>
      <c r="ACL313"/>
      <c r="ACM313"/>
      <c r="ACN313"/>
      <c r="ACO313"/>
      <c r="ACP313"/>
      <c r="ACQ313" t="s">
        <v>873</v>
      </c>
      <c r="ACR313">
        <v>367843069</v>
      </c>
      <c r="ACS313" s="396">
        <v>44895.280763888892</v>
      </c>
      <c r="ACT313"/>
      <c r="ACU313"/>
      <c r="ACV313" t="s">
        <v>801</v>
      </c>
      <c r="ACW313"/>
      <c r="ACX313"/>
      <c r="ACY313">
        <v>313</v>
      </c>
    </row>
    <row r="314" spans="1:779" s="82" customFormat="1" x14ac:dyDescent="0.3">
      <c r="A314" t="s">
        <v>3149</v>
      </c>
      <c r="B314" s="396">
        <v>44894.623207974539</v>
      </c>
      <c r="C314" s="396">
        <v>44894.624307002319</v>
      </c>
      <c r="D314" s="396">
        <v>44894</v>
      </c>
      <c r="E314" t="s">
        <v>1004</v>
      </c>
      <c r="F314" s="396">
        <v>44894</v>
      </c>
      <c r="G314" t="s">
        <v>1005</v>
      </c>
      <c r="H314" t="s">
        <v>1006</v>
      </c>
      <c r="I314" t="s">
        <v>1006</v>
      </c>
      <c r="J314" t="s">
        <v>1006</v>
      </c>
      <c r="K314" t="s">
        <v>795</v>
      </c>
      <c r="L314" t="s">
        <v>822</v>
      </c>
      <c r="M314">
        <v>0</v>
      </c>
      <c r="N314">
        <v>0</v>
      </c>
      <c r="O314">
        <v>0</v>
      </c>
      <c r="P314">
        <v>0</v>
      </c>
      <c r="Q314">
        <v>0</v>
      </c>
      <c r="R314">
        <v>0</v>
      </c>
      <c r="S314">
        <v>0</v>
      </c>
      <c r="T314">
        <v>0</v>
      </c>
      <c r="U314">
        <v>0</v>
      </c>
      <c r="V314">
        <v>0</v>
      </c>
      <c r="W314">
        <v>0</v>
      </c>
      <c r="X314">
        <v>0</v>
      </c>
      <c r="Y314">
        <v>0</v>
      </c>
      <c r="Z314">
        <v>0</v>
      </c>
      <c r="AA314">
        <v>0</v>
      </c>
      <c r="AB314">
        <v>0</v>
      </c>
      <c r="AC314">
        <v>0</v>
      </c>
      <c r="AD314">
        <v>0</v>
      </c>
      <c r="AE314">
        <v>0</v>
      </c>
      <c r="AF314">
        <v>0</v>
      </c>
      <c r="AG314">
        <v>0</v>
      </c>
      <c r="AH314">
        <v>1</v>
      </c>
      <c r="AI314">
        <v>0</v>
      </c>
      <c r="AJ314"/>
      <c r="AK314"/>
      <c r="AL314"/>
      <c r="AM314"/>
      <c r="AN314"/>
      <c r="AO314"/>
      <c r="AP314"/>
      <c r="AQ314"/>
      <c r="AR314"/>
      <c r="AS314"/>
      <c r="AT314"/>
      <c r="AU314"/>
      <c r="AV314"/>
      <c r="AW314"/>
      <c r="AX314"/>
      <c r="AY314"/>
      <c r="AZ314"/>
      <c r="BA314"/>
      <c r="BB314"/>
      <c r="BC314"/>
      <c r="BD314"/>
      <c r="BE314"/>
      <c r="BF314"/>
      <c r="BG314"/>
      <c r="BH314"/>
      <c r="BI314"/>
      <c r="BJ314"/>
      <c r="BK314"/>
      <c r="BL314"/>
      <c r="BM314"/>
      <c r="BN314"/>
      <c r="BO314"/>
      <c r="BP314"/>
      <c r="BQ314"/>
      <c r="BR314"/>
      <c r="BS314"/>
      <c r="BT314"/>
      <c r="BU314"/>
      <c r="BV314"/>
      <c r="BW314"/>
      <c r="BX314"/>
      <c r="BY314"/>
      <c r="BZ314"/>
      <c r="CA314"/>
      <c r="CB314"/>
      <c r="CC314"/>
      <c r="CD314"/>
      <c r="CE314"/>
      <c r="CF314"/>
      <c r="CG314"/>
      <c r="CH314"/>
      <c r="CI314"/>
      <c r="CJ314"/>
      <c r="CK314"/>
      <c r="CL314"/>
      <c r="CM314"/>
      <c r="CN314"/>
      <c r="CO314"/>
      <c r="CP314"/>
      <c r="CQ314"/>
      <c r="CR314"/>
      <c r="CS314"/>
      <c r="CT314"/>
      <c r="CU314"/>
      <c r="CV314"/>
      <c r="CW314"/>
      <c r="CX314"/>
      <c r="CY314"/>
      <c r="CZ314"/>
      <c r="DA314"/>
      <c r="DB314"/>
      <c r="DC314"/>
      <c r="DD314"/>
      <c r="DE314"/>
      <c r="DF314"/>
      <c r="DG314"/>
      <c r="DH314"/>
      <c r="DI314"/>
      <c r="DJ314"/>
      <c r="DK314"/>
      <c r="DL314"/>
      <c r="DM314"/>
      <c r="DN314"/>
      <c r="DO314"/>
      <c r="DP314"/>
      <c r="DQ314"/>
      <c r="DR314"/>
      <c r="DS314"/>
      <c r="DT314"/>
      <c r="DU314"/>
      <c r="DV314"/>
      <c r="DW314"/>
      <c r="DX314"/>
      <c r="DY314"/>
      <c r="DZ314"/>
      <c r="EA314"/>
      <c r="EB314"/>
      <c r="EC314"/>
      <c r="ED314"/>
      <c r="EE314"/>
      <c r="EF314"/>
      <c r="EG314"/>
      <c r="EH314"/>
      <c r="EI314"/>
      <c r="EJ314"/>
      <c r="EK314"/>
      <c r="EL314"/>
      <c r="EM314"/>
      <c r="EN314"/>
      <c r="EO314"/>
      <c r="EP314"/>
      <c r="EQ314"/>
      <c r="ER314"/>
      <c r="ES314"/>
      <c r="ET314"/>
      <c r="EU314"/>
      <c r="EV314"/>
      <c r="EW314"/>
      <c r="EX314"/>
      <c r="EY314"/>
      <c r="EZ314"/>
      <c r="FA314"/>
      <c r="FB314"/>
      <c r="FC314"/>
      <c r="FD314"/>
      <c r="FE314"/>
      <c r="FF314"/>
      <c r="FG314"/>
      <c r="FH314"/>
      <c r="FI314"/>
      <c r="FJ314"/>
      <c r="FK314"/>
      <c r="FL314"/>
      <c r="FM314"/>
      <c r="FN314"/>
      <c r="FO314"/>
      <c r="FP314"/>
      <c r="FQ314"/>
      <c r="FR314"/>
      <c r="FS314"/>
      <c r="FT314"/>
      <c r="FU314"/>
      <c r="FV314"/>
      <c r="FW314"/>
      <c r="FX314"/>
      <c r="FY314"/>
      <c r="FZ314"/>
      <c r="GA314"/>
      <c r="GB314"/>
      <c r="GC314"/>
      <c r="GD314"/>
      <c r="GE314"/>
      <c r="GF314"/>
      <c r="GG314"/>
      <c r="GH314"/>
      <c r="GI314"/>
      <c r="GJ314"/>
      <c r="GK314"/>
      <c r="GL314"/>
      <c r="GM314"/>
      <c r="GN314"/>
      <c r="GO314"/>
      <c r="GP314"/>
      <c r="GQ314"/>
      <c r="GR314"/>
      <c r="GS314"/>
      <c r="GT314"/>
      <c r="GU314"/>
      <c r="GV314"/>
      <c r="GW314"/>
      <c r="GX314"/>
      <c r="GY314"/>
      <c r="GZ314"/>
      <c r="HA314"/>
      <c r="HB314"/>
      <c r="HC314"/>
      <c r="HD314"/>
      <c r="HE314"/>
      <c r="HF314"/>
      <c r="HG314"/>
      <c r="HH314"/>
      <c r="HI314"/>
      <c r="HJ314"/>
      <c r="HK314"/>
      <c r="HL314"/>
      <c r="HM314"/>
      <c r="HN314"/>
      <c r="HO314"/>
      <c r="HP314"/>
      <c r="HQ314"/>
      <c r="HR314"/>
      <c r="HS314"/>
      <c r="HT314"/>
      <c r="HU314"/>
      <c r="HV314"/>
      <c r="HW314"/>
      <c r="HX314"/>
      <c r="HY314"/>
      <c r="HZ314"/>
      <c r="IA314"/>
      <c r="IB314"/>
      <c r="IC314"/>
      <c r="ID314"/>
      <c r="IE314"/>
      <c r="IF314"/>
      <c r="IG314"/>
      <c r="IH314"/>
      <c r="II314"/>
      <c r="IJ314"/>
      <c r="IK314"/>
      <c r="IL314"/>
      <c r="IM314"/>
      <c r="IN314"/>
      <c r="IO314"/>
      <c r="IP314"/>
      <c r="IQ314"/>
      <c r="IR314"/>
      <c r="IS314"/>
      <c r="IT314"/>
      <c r="IU314"/>
      <c r="IV314"/>
      <c r="IW314"/>
      <c r="IX314"/>
      <c r="IY314"/>
      <c r="IZ314"/>
      <c r="JA314"/>
      <c r="JB314"/>
      <c r="JC314"/>
      <c r="JD314"/>
      <c r="JE314"/>
      <c r="JF314"/>
      <c r="JG314"/>
      <c r="JH314"/>
      <c r="JI314"/>
      <c r="JJ314"/>
      <c r="JK314"/>
      <c r="JL314"/>
      <c r="JM314"/>
      <c r="JN314"/>
      <c r="JO314"/>
      <c r="JP314"/>
      <c r="JQ314"/>
      <c r="JR314"/>
      <c r="JS314"/>
      <c r="JT314"/>
      <c r="JU314"/>
      <c r="JV314"/>
      <c r="JW314"/>
      <c r="JX314"/>
      <c r="JY314"/>
      <c r="JZ314"/>
      <c r="KA314"/>
      <c r="KB314"/>
      <c r="KC314"/>
      <c r="KD314"/>
      <c r="KE314"/>
      <c r="KF314"/>
      <c r="KG314"/>
      <c r="KH314"/>
      <c r="KI314"/>
      <c r="KJ314"/>
      <c r="KK314"/>
      <c r="KL314"/>
      <c r="KM314"/>
      <c r="KN314"/>
      <c r="KO314"/>
      <c r="KP314"/>
      <c r="KQ314"/>
      <c r="KR314"/>
      <c r="KS314"/>
      <c r="KT314"/>
      <c r="KU314"/>
      <c r="KV314"/>
      <c r="KW314"/>
      <c r="KX314"/>
      <c r="KY314"/>
      <c r="KZ314"/>
      <c r="LA314"/>
      <c r="LB314"/>
      <c r="LC314"/>
      <c r="LD314"/>
      <c r="LE314"/>
      <c r="LF314"/>
      <c r="LG314"/>
      <c r="LH314"/>
      <c r="LI314"/>
      <c r="LJ314"/>
      <c r="LK314"/>
      <c r="LL314"/>
      <c r="LM314"/>
      <c r="LN314"/>
      <c r="LO314"/>
      <c r="LP314"/>
      <c r="LQ314"/>
      <c r="LR314"/>
      <c r="LS314"/>
      <c r="LT314"/>
      <c r="LU314"/>
      <c r="LV314"/>
      <c r="LW314"/>
      <c r="LX314"/>
      <c r="LY314"/>
      <c r="LZ314"/>
      <c r="MA314"/>
      <c r="MB314"/>
      <c r="MC314"/>
      <c r="MD314"/>
      <c r="ME314"/>
      <c r="MF314"/>
      <c r="MG314"/>
      <c r="MH314"/>
      <c r="MI314"/>
      <c r="MJ314"/>
      <c r="MK314"/>
      <c r="ML314"/>
      <c r="MM314"/>
      <c r="MN314"/>
      <c r="MO314"/>
      <c r="MP314"/>
      <c r="MQ314"/>
      <c r="MR314"/>
      <c r="MS314"/>
      <c r="MT314"/>
      <c r="MU314"/>
      <c r="MV314"/>
      <c r="MW314"/>
      <c r="MX314"/>
      <c r="MY314"/>
      <c r="MZ314"/>
      <c r="NA314"/>
      <c r="NB314"/>
      <c r="NC314"/>
      <c r="ND314"/>
      <c r="NE314"/>
      <c r="NF314"/>
      <c r="NG314"/>
      <c r="NH314"/>
      <c r="NI314"/>
      <c r="NJ314"/>
      <c r="NK314"/>
      <c r="NL314"/>
      <c r="NM314"/>
      <c r="NN314"/>
      <c r="NO314"/>
      <c r="NP314"/>
      <c r="NQ314"/>
      <c r="NR314"/>
      <c r="NS314"/>
      <c r="NT314"/>
      <c r="NU314"/>
      <c r="NV314"/>
      <c r="NW314"/>
      <c r="NX314"/>
      <c r="NY314"/>
      <c r="NZ314"/>
      <c r="OA314"/>
      <c r="OB314"/>
      <c r="OC314"/>
      <c r="OD314"/>
      <c r="OE314"/>
      <c r="OF314"/>
      <c r="OG314"/>
      <c r="OH314"/>
      <c r="OI314"/>
      <c r="OJ314"/>
      <c r="OK314"/>
      <c r="OL314"/>
      <c r="OM314"/>
      <c r="ON314"/>
      <c r="OO314"/>
      <c r="OP314"/>
      <c r="OQ314"/>
      <c r="OR314"/>
      <c r="OS314"/>
      <c r="OT314"/>
      <c r="OU314"/>
      <c r="OV314"/>
      <c r="OW314"/>
      <c r="OX314"/>
      <c r="OY314"/>
      <c r="OZ314"/>
      <c r="PA314"/>
      <c r="PB314"/>
      <c r="PC314"/>
      <c r="PD314"/>
      <c r="PE314"/>
      <c r="PF314"/>
      <c r="PG314"/>
      <c r="PH314"/>
      <c r="PI314"/>
      <c r="PJ314"/>
      <c r="PK314"/>
      <c r="PL314"/>
      <c r="PM314"/>
      <c r="PN314"/>
      <c r="PO314"/>
      <c r="PP314"/>
      <c r="PQ314"/>
      <c r="PR314"/>
      <c r="PS314"/>
      <c r="PT314"/>
      <c r="PU314"/>
      <c r="PV314"/>
      <c r="PW314"/>
      <c r="PX314"/>
      <c r="PY314"/>
      <c r="PZ314"/>
      <c r="QA314"/>
      <c r="QB314"/>
      <c r="QC314"/>
      <c r="QD314"/>
      <c r="QE314"/>
      <c r="QF314"/>
      <c r="QG314"/>
      <c r="QH314"/>
      <c r="QI314"/>
      <c r="QJ314"/>
      <c r="QK314"/>
      <c r="QL314"/>
      <c r="QM314"/>
      <c r="QN314"/>
      <c r="QO314"/>
      <c r="QP314"/>
      <c r="QQ314"/>
      <c r="QR314"/>
      <c r="QS314"/>
      <c r="QT314"/>
      <c r="QU314"/>
      <c r="QV314"/>
      <c r="QW314"/>
      <c r="QX314"/>
      <c r="QY314"/>
      <c r="QZ314"/>
      <c r="RA314"/>
      <c r="RB314"/>
      <c r="RC314"/>
      <c r="RD314"/>
      <c r="RE314"/>
      <c r="RF314"/>
      <c r="RG314"/>
      <c r="RH314"/>
      <c r="RI314"/>
      <c r="RJ314"/>
      <c r="RK314"/>
      <c r="RL314"/>
      <c r="RM314"/>
      <c r="RN314"/>
      <c r="RO314"/>
      <c r="RP314"/>
      <c r="RQ314"/>
      <c r="RR314"/>
      <c r="RS314"/>
      <c r="RT314"/>
      <c r="RU314"/>
      <c r="RV314"/>
      <c r="RW314"/>
      <c r="RX314"/>
      <c r="RY314"/>
      <c r="RZ314"/>
      <c r="SA314"/>
      <c r="SB314"/>
      <c r="SC314"/>
      <c r="SD314"/>
      <c r="SE314"/>
      <c r="SF314"/>
      <c r="SG314"/>
      <c r="SH314"/>
      <c r="SI314"/>
      <c r="SJ314"/>
      <c r="SK314"/>
      <c r="SL314"/>
      <c r="SM314"/>
      <c r="SN314"/>
      <c r="SO314"/>
      <c r="SP314"/>
      <c r="SQ314"/>
      <c r="SR314"/>
      <c r="SS314"/>
      <c r="ST314"/>
      <c r="SU314"/>
      <c r="SV314"/>
      <c r="SW314"/>
      <c r="SX314"/>
      <c r="SY314"/>
      <c r="SZ314"/>
      <c r="TA314"/>
      <c r="TB314"/>
      <c r="TC314"/>
      <c r="TD314"/>
      <c r="TE314"/>
      <c r="TF314"/>
      <c r="TG314"/>
      <c r="TH314"/>
      <c r="TI314"/>
      <c r="TJ314"/>
      <c r="TK314"/>
      <c r="TL314"/>
      <c r="TM314"/>
      <c r="TN314"/>
      <c r="TO314"/>
      <c r="TP314"/>
      <c r="TQ314"/>
      <c r="TR314"/>
      <c r="TS314"/>
      <c r="TT314"/>
      <c r="TU314"/>
      <c r="TV314"/>
      <c r="TW314"/>
      <c r="TX314"/>
      <c r="TY314"/>
      <c r="TZ314"/>
      <c r="UA314"/>
      <c r="UB314"/>
      <c r="UC314"/>
      <c r="UD314"/>
      <c r="UE314"/>
      <c r="UF314"/>
      <c r="UG314"/>
      <c r="UH314"/>
      <c r="UI314"/>
      <c r="UJ314"/>
      <c r="UK314"/>
      <c r="UL314"/>
      <c r="UM314"/>
      <c r="UN314"/>
      <c r="UO314"/>
      <c r="UP314"/>
      <c r="UQ314"/>
      <c r="UR314"/>
      <c r="US314"/>
      <c r="UT314"/>
      <c r="UU314"/>
      <c r="UV314"/>
      <c r="UW314"/>
      <c r="UX314"/>
      <c r="UY314"/>
      <c r="UZ314"/>
      <c r="VA314"/>
      <c r="VB314"/>
      <c r="VC314"/>
      <c r="VD314"/>
      <c r="VE314"/>
      <c r="VF314"/>
      <c r="VG314"/>
      <c r="VH314"/>
      <c r="VI314"/>
      <c r="VJ314"/>
      <c r="VK314"/>
      <c r="VL314"/>
      <c r="VM314"/>
      <c r="VN314"/>
      <c r="VO314"/>
      <c r="VP314"/>
      <c r="VQ314"/>
      <c r="VR314"/>
      <c r="VS314"/>
      <c r="VT314"/>
      <c r="VU314"/>
      <c r="VV314"/>
      <c r="VW314"/>
      <c r="VX314"/>
      <c r="VY314"/>
      <c r="VZ314"/>
      <c r="WA314"/>
      <c r="WB314"/>
      <c r="WC314"/>
      <c r="WD314"/>
      <c r="WE314"/>
      <c r="WF314"/>
      <c r="WG314"/>
      <c r="WH314"/>
      <c r="WI314"/>
      <c r="WJ314"/>
      <c r="WK314"/>
      <c r="WL314"/>
      <c r="WM314"/>
      <c r="WN314"/>
      <c r="WO314"/>
      <c r="WP314"/>
      <c r="WQ314"/>
      <c r="WR314"/>
      <c r="WS314"/>
      <c r="WT314"/>
      <c r="WU314"/>
      <c r="WV314"/>
      <c r="WW314"/>
      <c r="WX314"/>
      <c r="WY314"/>
      <c r="WZ314"/>
      <c r="XA314"/>
      <c r="XB314"/>
      <c r="XC314"/>
      <c r="XD314"/>
      <c r="XE314"/>
      <c r="XF314"/>
      <c r="XG314"/>
      <c r="XH314"/>
      <c r="XI314"/>
      <c r="XJ314"/>
      <c r="XK314"/>
      <c r="XL314"/>
      <c r="XM314"/>
      <c r="XN314"/>
      <c r="XO314"/>
      <c r="XP314"/>
      <c r="XQ314"/>
      <c r="XR314"/>
      <c r="XS314"/>
      <c r="XT314"/>
      <c r="XU314"/>
      <c r="XV314"/>
      <c r="XW314"/>
      <c r="XX314"/>
      <c r="XY314"/>
      <c r="XZ314"/>
      <c r="YA314"/>
      <c r="YB314"/>
      <c r="YC314"/>
      <c r="YD314"/>
      <c r="YE314"/>
      <c r="YF314"/>
      <c r="YG314"/>
      <c r="YH314"/>
      <c r="YI314"/>
      <c r="YJ314"/>
      <c r="YK314"/>
      <c r="YL314"/>
      <c r="YM314"/>
      <c r="YN314"/>
      <c r="YO314"/>
      <c r="YP314"/>
      <c r="YQ314"/>
      <c r="YR314"/>
      <c r="YS314"/>
      <c r="YT314"/>
      <c r="YU314"/>
      <c r="YV314"/>
      <c r="YW314"/>
      <c r="YX314"/>
      <c r="YY314"/>
      <c r="YZ314"/>
      <c r="ZA314"/>
      <c r="ZB314"/>
      <c r="ZC314"/>
      <c r="ZD314"/>
      <c r="ZE314"/>
      <c r="ZF314"/>
      <c r="ZG314" t="s">
        <v>797</v>
      </c>
      <c r="ZH314"/>
      <c r="ZI314">
        <v>850</v>
      </c>
      <c r="ZJ314">
        <v>850</v>
      </c>
      <c r="ZK314"/>
      <c r="ZL314">
        <v>1500</v>
      </c>
      <c r="ZM314">
        <v>-43.333333333333343</v>
      </c>
      <c r="ZN314">
        <v>-650</v>
      </c>
      <c r="ZO314" t="s">
        <v>3137</v>
      </c>
      <c r="ZP314" t="s">
        <v>806</v>
      </c>
      <c r="ZQ314"/>
      <c r="ZR314" t="s">
        <v>823</v>
      </c>
      <c r="ZS314" t="s">
        <v>797</v>
      </c>
      <c r="ZT314" t="s">
        <v>939</v>
      </c>
      <c r="ZU314">
        <v>1</v>
      </c>
      <c r="ZV314">
        <v>1</v>
      </c>
      <c r="ZW314">
        <v>0</v>
      </c>
      <c r="ZX314">
        <v>0</v>
      </c>
      <c r="ZY314">
        <v>0</v>
      </c>
      <c r="ZZ314">
        <v>0</v>
      </c>
      <c r="AAA314">
        <v>0</v>
      </c>
      <c r="AAB314">
        <v>0</v>
      </c>
      <c r="AAC314">
        <v>0</v>
      </c>
      <c r="AAD314">
        <v>0</v>
      </c>
      <c r="AAE314">
        <v>0</v>
      </c>
      <c r="AAF314">
        <v>0</v>
      </c>
      <c r="AAG314">
        <v>1</v>
      </c>
      <c r="AAH314">
        <v>0</v>
      </c>
      <c r="AAI314">
        <v>0</v>
      </c>
      <c r="AAJ314"/>
      <c r="AAK314"/>
      <c r="AAL314"/>
      <c r="AAM314"/>
      <c r="AAN314"/>
      <c r="AAO314"/>
      <c r="AAP314"/>
      <c r="AAQ314"/>
      <c r="AAR314"/>
      <c r="AAS314"/>
      <c r="AAT314"/>
      <c r="AAU314"/>
      <c r="AAV314" t="s">
        <v>816</v>
      </c>
      <c r="AAW314"/>
      <c r="AAX314"/>
      <c r="AAY314"/>
      <c r="AAZ314"/>
      <c r="ABA314"/>
      <c r="ABB314"/>
      <c r="ABC314"/>
      <c r="ABD314"/>
      <c r="ABE314"/>
      <c r="ABF314"/>
      <c r="ABG314"/>
      <c r="ABH314" t="s">
        <v>816</v>
      </c>
      <c r="ABI314"/>
      <c r="ABJ314"/>
      <c r="ABK314"/>
      <c r="ABL314"/>
      <c r="ABM314"/>
      <c r="ABN314"/>
      <c r="ABO314"/>
      <c r="ABP314"/>
      <c r="ABQ314" t="s">
        <v>816</v>
      </c>
      <c r="ABR314"/>
      <c r="ABS314"/>
      <c r="ABT314"/>
      <c r="ABU314"/>
      <c r="ABV314"/>
      <c r="ABW314"/>
      <c r="ABX314"/>
      <c r="ABY314"/>
      <c r="ABZ314"/>
      <c r="ACA314"/>
      <c r="ACB314"/>
      <c r="ACC314"/>
      <c r="ACD314" t="s">
        <v>797</v>
      </c>
      <c r="ACE314" t="s">
        <v>2200</v>
      </c>
      <c r="ACF314">
        <v>1</v>
      </c>
      <c r="ACG314">
        <v>0</v>
      </c>
      <c r="ACH314">
        <v>0</v>
      </c>
      <c r="ACI314">
        <v>0</v>
      </c>
      <c r="ACJ314">
        <v>0</v>
      </c>
      <c r="ACK314">
        <v>0</v>
      </c>
      <c r="ACL314">
        <v>0</v>
      </c>
      <c r="ACM314">
        <v>0</v>
      </c>
      <c r="ACN314">
        <v>0</v>
      </c>
      <c r="ACO314">
        <v>0</v>
      </c>
      <c r="ACP314"/>
      <c r="ACQ314" t="s">
        <v>873</v>
      </c>
      <c r="ACR314">
        <v>367843077</v>
      </c>
      <c r="ACS314" s="396">
        <v>44895.280787037038</v>
      </c>
      <c r="ACT314"/>
      <c r="ACU314"/>
      <c r="ACV314" t="s">
        <v>801</v>
      </c>
      <c r="ACW314"/>
      <c r="ACX314"/>
      <c r="ACY314">
        <v>314</v>
      </c>
    </row>
    <row r="315" spans="1:779" s="82" customFormat="1" x14ac:dyDescent="0.3">
      <c r="A315" t="s">
        <v>3150</v>
      </c>
      <c r="B315" s="396">
        <v>44894.624401157409</v>
      </c>
      <c r="C315" s="396">
        <v>44894.625573865742</v>
      </c>
      <c r="D315" s="396">
        <v>44894</v>
      </c>
      <c r="E315" t="s">
        <v>1004</v>
      </c>
      <c r="F315" s="396">
        <v>44894</v>
      </c>
      <c r="G315" t="s">
        <v>1005</v>
      </c>
      <c r="H315" t="s">
        <v>1006</v>
      </c>
      <c r="I315" t="s">
        <v>1006</v>
      </c>
      <c r="J315" t="s">
        <v>1006</v>
      </c>
      <c r="K315" t="s">
        <v>795</v>
      </c>
      <c r="L315" t="s">
        <v>822</v>
      </c>
      <c r="M315">
        <v>0</v>
      </c>
      <c r="N315">
        <v>0</v>
      </c>
      <c r="O315">
        <v>0</v>
      </c>
      <c r="P315">
        <v>0</v>
      </c>
      <c r="Q315">
        <v>0</v>
      </c>
      <c r="R315">
        <v>0</v>
      </c>
      <c r="S315">
        <v>0</v>
      </c>
      <c r="T315">
        <v>0</v>
      </c>
      <c r="U315">
        <v>0</v>
      </c>
      <c r="V315">
        <v>0</v>
      </c>
      <c r="W315">
        <v>0</v>
      </c>
      <c r="X315">
        <v>0</v>
      </c>
      <c r="Y315">
        <v>0</v>
      </c>
      <c r="Z315">
        <v>0</v>
      </c>
      <c r="AA315">
        <v>0</v>
      </c>
      <c r="AB315">
        <v>0</v>
      </c>
      <c r="AC315">
        <v>0</v>
      </c>
      <c r="AD315">
        <v>0</v>
      </c>
      <c r="AE315">
        <v>0</v>
      </c>
      <c r="AF315">
        <v>0</v>
      </c>
      <c r="AG315">
        <v>0</v>
      </c>
      <c r="AH315">
        <v>1</v>
      </c>
      <c r="AI315">
        <v>0</v>
      </c>
      <c r="AJ315"/>
      <c r="AK315"/>
      <c r="AL315"/>
      <c r="AM315"/>
      <c r="AN315"/>
      <c r="AO315"/>
      <c r="AP315"/>
      <c r="AQ315"/>
      <c r="AR315"/>
      <c r="AS315"/>
      <c r="AT315"/>
      <c r="AU315"/>
      <c r="AV315"/>
      <c r="AW315"/>
      <c r="AX315"/>
      <c r="AY315"/>
      <c r="AZ315"/>
      <c r="BA315"/>
      <c r="BB315"/>
      <c r="BC315"/>
      <c r="BD315"/>
      <c r="BE315"/>
      <c r="BF315"/>
      <c r="BG315"/>
      <c r="BH315"/>
      <c r="BI315"/>
      <c r="BJ315"/>
      <c r="BK315"/>
      <c r="BL315"/>
      <c r="BM315"/>
      <c r="BN315"/>
      <c r="BO315"/>
      <c r="BP315"/>
      <c r="BQ315"/>
      <c r="BR315"/>
      <c r="BS315"/>
      <c r="BT315"/>
      <c r="BU315"/>
      <c r="BV315"/>
      <c r="BW315"/>
      <c r="BX315"/>
      <c r="BY315"/>
      <c r="BZ315"/>
      <c r="CA315"/>
      <c r="CB315"/>
      <c r="CC315"/>
      <c r="CD315"/>
      <c r="CE315"/>
      <c r="CF315"/>
      <c r="CG315"/>
      <c r="CH315"/>
      <c r="CI315"/>
      <c r="CJ315"/>
      <c r="CK315"/>
      <c r="CL315"/>
      <c r="CM315"/>
      <c r="CN315"/>
      <c r="CO315"/>
      <c r="CP315"/>
      <c r="CQ315"/>
      <c r="CR315"/>
      <c r="CS315"/>
      <c r="CT315"/>
      <c r="CU315"/>
      <c r="CV315"/>
      <c r="CW315"/>
      <c r="CX315"/>
      <c r="CY315"/>
      <c r="CZ315"/>
      <c r="DA315"/>
      <c r="DB315"/>
      <c r="DC315"/>
      <c r="DD315"/>
      <c r="DE315"/>
      <c r="DF315"/>
      <c r="DG315"/>
      <c r="DH315"/>
      <c r="DI315"/>
      <c r="DJ315"/>
      <c r="DK315"/>
      <c r="DL315"/>
      <c r="DM315"/>
      <c r="DN315"/>
      <c r="DO315"/>
      <c r="DP315"/>
      <c r="DQ315"/>
      <c r="DR315"/>
      <c r="DS315"/>
      <c r="DT315"/>
      <c r="DU315"/>
      <c r="DV315"/>
      <c r="DW315"/>
      <c r="DX315"/>
      <c r="DY315"/>
      <c r="DZ315"/>
      <c r="EA315"/>
      <c r="EB315"/>
      <c r="EC315"/>
      <c r="ED315"/>
      <c r="EE315"/>
      <c r="EF315"/>
      <c r="EG315"/>
      <c r="EH315"/>
      <c r="EI315"/>
      <c r="EJ315"/>
      <c r="EK315"/>
      <c r="EL315"/>
      <c r="EM315"/>
      <c r="EN315"/>
      <c r="EO315"/>
      <c r="EP315"/>
      <c r="EQ315"/>
      <c r="ER315"/>
      <c r="ES315"/>
      <c r="ET315"/>
      <c r="EU315"/>
      <c r="EV315"/>
      <c r="EW315"/>
      <c r="EX315"/>
      <c r="EY315"/>
      <c r="EZ315"/>
      <c r="FA315"/>
      <c r="FB315"/>
      <c r="FC315"/>
      <c r="FD315"/>
      <c r="FE315"/>
      <c r="FF315"/>
      <c r="FG315"/>
      <c r="FH315"/>
      <c r="FI315"/>
      <c r="FJ315"/>
      <c r="FK315"/>
      <c r="FL315"/>
      <c r="FM315"/>
      <c r="FN315"/>
      <c r="FO315"/>
      <c r="FP315"/>
      <c r="FQ315"/>
      <c r="FR315"/>
      <c r="FS315"/>
      <c r="FT315"/>
      <c r="FU315"/>
      <c r="FV315"/>
      <c r="FW315"/>
      <c r="FX315"/>
      <c r="FY315"/>
      <c r="FZ315"/>
      <c r="GA315"/>
      <c r="GB315"/>
      <c r="GC315"/>
      <c r="GD315"/>
      <c r="GE315"/>
      <c r="GF315"/>
      <c r="GG315"/>
      <c r="GH315"/>
      <c r="GI315"/>
      <c r="GJ315"/>
      <c r="GK315"/>
      <c r="GL315"/>
      <c r="GM315"/>
      <c r="GN315"/>
      <c r="GO315"/>
      <c r="GP315"/>
      <c r="GQ315"/>
      <c r="GR315"/>
      <c r="GS315"/>
      <c r="GT315"/>
      <c r="GU315"/>
      <c r="GV315"/>
      <c r="GW315"/>
      <c r="GX315"/>
      <c r="GY315"/>
      <c r="GZ315"/>
      <c r="HA315"/>
      <c r="HB315"/>
      <c r="HC315"/>
      <c r="HD315"/>
      <c r="HE315"/>
      <c r="HF315"/>
      <c r="HG315"/>
      <c r="HH315"/>
      <c r="HI315"/>
      <c r="HJ315"/>
      <c r="HK315"/>
      <c r="HL315"/>
      <c r="HM315"/>
      <c r="HN315"/>
      <c r="HO315"/>
      <c r="HP315"/>
      <c r="HQ315"/>
      <c r="HR315"/>
      <c r="HS315"/>
      <c r="HT315"/>
      <c r="HU315"/>
      <c r="HV315"/>
      <c r="HW315"/>
      <c r="HX315"/>
      <c r="HY315"/>
      <c r="HZ315"/>
      <c r="IA315"/>
      <c r="IB315"/>
      <c r="IC315"/>
      <c r="ID315"/>
      <c r="IE315"/>
      <c r="IF315"/>
      <c r="IG315"/>
      <c r="IH315"/>
      <c r="II315"/>
      <c r="IJ315"/>
      <c r="IK315"/>
      <c r="IL315"/>
      <c r="IM315"/>
      <c r="IN315"/>
      <c r="IO315"/>
      <c r="IP315"/>
      <c r="IQ315"/>
      <c r="IR315"/>
      <c r="IS315"/>
      <c r="IT315"/>
      <c r="IU315"/>
      <c r="IV315"/>
      <c r="IW315"/>
      <c r="IX315"/>
      <c r="IY315"/>
      <c r="IZ315"/>
      <c r="JA315"/>
      <c r="JB315"/>
      <c r="JC315"/>
      <c r="JD315"/>
      <c r="JE315"/>
      <c r="JF315"/>
      <c r="JG315"/>
      <c r="JH315"/>
      <c r="JI315"/>
      <c r="JJ315"/>
      <c r="JK315"/>
      <c r="JL315"/>
      <c r="JM315"/>
      <c r="JN315"/>
      <c r="JO315"/>
      <c r="JP315"/>
      <c r="JQ315"/>
      <c r="JR315"/>
      <c r="JS315"/>
      <c r="JT315"/>
      <c r="JU315"/>
      <c r="JV315"/>
      <c r="JW315"/>
      <c r="JX315"/>
      <c r="JY315"/>
      <c r="JZ315"/>
      <c r="KA315"/>
      <c r="KB315"/>
      <c r="KC315"/>
      <c r="KD315"/>
      <c r="KE315"/>
      <c r="KF315"/>
      <c r="KG315"/>
      <c r="KH315"/>
      <c r="KI315"/>
      <c r="KJ315"/>
      <c r="KK315"/>
      <c r="KL315"/>
      <c r="KM315"/>
      <c r="KN315"/>
      <c r="KO315"/>
      <c r="KP315"/>
      <c r="KQ315"/>
      <c r="KR315"/>
      <c r="KS315"/>
      <c r="KT315"/>
      <c r="KU315"/>
      <c r="KV315"/>
      <c r="KW315"/>
      <c r="KX315"/>
      <c r="KY315"/>
      <c r="KZ315"/>
      <c r="LA315"/>
      <c r="LB315"/>
      <c r="LC315"/>
      <c r="LD315"/>
      <c r="LE315"/>
      <c r="LF315"/>
      <c r="LG315"/>
      <c r="LH315"/>
      <c r="LI315"/>
      <c r="LJ315"/>
      <c r="LK315"/>
      <c r="LL315"/>
      <c r="LM315"/>
      <c r="LN315"/>
      <c r="LO315"/>
      <c r="LP315"/>
      <c r="LQ315"/>
      <c r="LR315"/>
      <c r="LS315"/>
      <c r="LT315"/>
      <c r="LU315"/>
      <c r="LV315"/>
      <c r="LW315"/>
      <c r="LX315"/>
      <c r="LY315"/>
      <c r="LZ315"/>
      <c r="MA315"/>
      <c r="MB315"/>
      <c r="MC315"/>
      <c r="MD315"/>
      <c r="ME315"/>
      <c r="MF315"/>
      <c r="MG315"/>
      <c r="MH315"/>
      <c r="MI315"/>
      <c r="MJ315"/>
      <c r="MK315"/>
      <c r="ML315"/>
      <c r="MM315"/>
      <c r="MN315"/>
      <c r="MO315"/>
      <c r="MP315"/>
      <c r="MQ315"/>
      <c r="MR315"/>
      <c r="MS315"/>
      <c r="MT315"/>
      <c r="MU315"/>
      <c r="MV315"/>
      <c r="MW315"/>
      <c r="MX315"/>
      <c r="MY315"/>
      <c r="MZ315"/>
      <c r="NA315"/>
      <c r="NB315"/>
      <c r="NC315"/>
      <c r="ND315"/>
      <c r="NE315"/>
      <c r="NF315"/>
      <c r="NG315"/>
      <c r="NH315"/>
      <c r="NI315"/>
      <c r="NJ315"/>
      <c r="NK315"/>
      <c r="NL315"/>
      <c r="NM315"/>
      <c r="NN315"/>
      <c r="NO315"/>
      <c r="NP315"/>
      <c r="NQ315"/>
      <c r="NR315"/>
      <c r="NS315"/>
      <c r="NT315"/>
      <c r="NU315"/>
      <c r="NV315"/>
      <c r="NW315"/>
      <c r="NX315"/>
      <c r="NY315"/>
      <c r="NZ315"/>
      <c r="OA315"/>
      <c r="OB315"/>
      <c r="OC315"/>
      <c r="OD315"/>
      <c r="OE315"/>
      <c r="OF315"/>
      <c r="OG315"/>
      <c r="OH315"/>
      <c r="OI315"/>
      <c r="OJ315"/>
      <c r="OK315"/>
      <c r="OL315"/>
      <c r="OM315"/>
      <c r="ON315"/>
      <c r="OO315"/>
      <c r="OP315"/>
      <c r="OQ315"/>
      <c r="OR315"/>
      <c r="OS315"/>
      <c r="OT315"/>
      <c r="OU315"/>
      <c r="OV315"/>
      <c r="OW315"/>
      <c r="OX315"/>
      <c r="OY315"/>
      <c r="OZ315"/>
      <c r="PA315"/>
      <c r="PB315"/>
      <c r="PC315"/>
      <c r="PD315"/>
      <c r="PE315"/>
      <c r="PF315"/>
      <c r="PG315"/>
      <c r="PH315"/>
      <c r="PI315"/>
      <c r="PJ315"/>
      <c r="PK315"/>
      <c r="PL315"/>
      <c r="PM315"/>
      <c r="PN315"/>
      <c r="PO315"/>
      <c r="PP315"/>
      <c r="PQ315"/>
      <c r="PR315"/>
      <c r="PS315"/>
      <c r="PT315"/>
      <c r="PU315"/>
      <c r="PV315"/>
      <c r="PW315"/>
      <c r="PX315"/>
      <c r="PY315"/>
      <c r="PZ315"/>
      <c r="QA315"/>
      <c r="QB315"/>
      <c r="QC315"/>
      <c r="QD315"/>
      <c r="QE315"/>
      <c r="QF315"/>
      <c r="QG315"/>
      <c r="QH315"/>
      <c r="QI315"/>
      <c r="QJ315"/>
      <c r="QK315"/>
      <c r="QL315"/>
      <c r="QM315"/>
      <c r="QN315"/>
      <c r="QO315"/>
      <c r="QP315"/>
      <c r="QQ315"/>
      <c r="QR315"/>
      <c r="QS315"/>
      <c r="QT315"/>
      <c r="QU315"/>
      <c r="QV315"/>
      <c r="QW315"/>
      <c r="QX315"/>
      <c r="QY315"/>
      <c r="QZ315"/>
      <c r="RA315"/>
      <c r="RB315"/>
      <c r="RC315"/>
      <c r="RD315"/>
      <c r="RE315"/>
      <c r="RF315"/>
      <c r="RG315"/>
      <c r="RH315"/>
      <c r="RI315"/>
      <c r="RJ315"/>
      <c r="RK315"/>
      <c r="RL315"/>
      <c r="RM315"/>
      <c r="RN315"/>
      <c r="RO315"/>
      <c r="RP315"/>
      <c r="RQ315"/>
      <c r="RR315"/>
      <c r="RS315"/>
      <c r="RT315"/>
      <c r="RU315"/>
      <c r="RV315"/>
      <c r="RW315"/>
      <c r="RX315"/>
      <c r="RY315"/>
      <c r="RZ315"/>
      <c r="SA315"/>
      <c r="SB315"/>
      <c r="SC315"/>
      <c r="SD315"/>
      <c r="SE315"/>
      <c r="SF315"/>
      <c r="SG315"/>
      <c r="SH315"/>
      <c r="SI315"/>
      <c r="SJ315"/>
      <c r="SK315"/>
      <c r="SL315"/>
      <c r="SM315"/>
      <c r="SN315"/>
      <c r="SO315"/>
      <c r="SP315"/>
      <c r="SQ315"/>
      <c r="SR315"/>
      <c r="SS315"/>
      <c r="ST315"/>
      <c r="SU315"/>
      <c r="SV315"/>
      <c r="SW315"/>
      <c r="SX315"/>
      <c r="SY315"/>
      <c r="SZ315"/>
      <c r="TA315"/>
      <c r="TB315"/>
      <c r="TC315"/>
      <c r="TD315"/>
      <c r="TE315"/>
      <c r="TF315"/>
      <c r="TG315"/>
      <c r="TH315"/>
      <c r="TI315"/>
      <c r="TJ315"/>
      <c r="TK315"/>
      <c r="TL315"/>
      <c r="TM315"/>
      <c r="TN315"/>
      <c r="TO315"/>
      <c r="TP315"/>
      <c r="TQ315"/>
      <c r="TR315"/>
      <c r="TS315"/>
      <c r="TT315"/>
      <c r="TU315"/>
      <c r="TV315"/>
      <c r="TW315"/>
      <c r="TX315"/>
      <c r="TY315"/>
      <c r="TZ315"/>
      <c r="UA315"/>
      <c r="UB315"/>
      <c r="UC315"/>
      <c r="UD315"/>
      <c r="UE315"/>
      <c r="UF315"/>
      <c r="UG315"/>
      <c r="UH315"/>
      <c r="UI315"/>
      <c r="UJ315"/>
      <c r="UK315"/>
      <c r="UL315"/>
      <c r="UM315"/>
      <c r="UN315"/>
      <c r="UO315"/>
      <c r="UP315"/>
      <c r="UQ315"/>
      <c r="UR315"/>
      <c r="US315"/>
      <c r="UT315"/>
      <c r="UU315"/>
      <c r="UV315"/>
      <c r="UW315"/>
      <c r="UX315"/>
      <c r="UY315"/>
      <c r="UZ315"/>
      <c r="VA315"/>
      <c r="VB315"/>
      <c r="VC315"/>
      <c r="VD315"/>
      <c r="VE315"/>
      <c r="VF315"/>
      <c r="VG315"/>
      <c r="VH315"/>
      <c r="VI315"/>
      <c r="VJ315"/>
      <c r="VK315"/>
      <c r="VL315"/>
      <c r="VM315"/>
      <c r="VN315"/>
      <c r="VO315"/>
      <c r="VP315"/>
      <c r="VQ315"/>
      <c r="VR315"/>
      <c r="VS315"/>
      <c r="VT315"/>
      <c r="VU315"/>
      <c r="VV315"/>
      <c r="VW315"/>
      <c r="VX315"/>
      <c r="VY315"/>
      <c r="VZ315"/>
      <c r="WA315"/>
      <c r="WB315"/>
      <c r="WC315"/>
      <c r="WD315"/>
      <c r="WE315"/>
      <c r="WF315"/>
      <c r="WG315"/>
      <c r="WH315"/>
      <c r="WI315"/>
      <c r="WJ315"/>
      <c r="WK315"/>
      <c r="WL315"/>
      <c r="WM315"/>
      <c r="WN315"/>
      <c r="WO315"/>
      <c r="WP315"/>
      <c r="WQ315"/>
      <c r="WR315"/>
      <c r="WS315"/>
      <c r="WT315"/>
      <c r="WU315"/>
      <c r="WV315"/>
      <c r="WW315"/>
      <c r="WX315"/>
      <c r="WY315"/>
      <c r="WZ315"/>
      <c r="XA315"/>
      <c r="XB315"/>
      <c r="XC315"/>
      <c r="XD315"/>
      <c r="XE315"/>
      <c r="XF315"/>
      <c r="XG315"/>
      <c r="XH315"/>
      <c r="XI315"/>
      <c r="XJ315"/>
      <c r="XK315"/>
      <c r="XL315"/>
      <c r="XM315"/>
      <c r="XN315"/>
      <c r="XO315"/>
      <c r="XP315"/>
      <c r="XQ315"/>
      <c r="XR315"/>
      <c r="XS315"/>
      <c r="XT315"/>
      <c r="XU315"/>
      <c r="XV315"/>
      <c r="XW315"/>
      <c r="XX315"/>
      <c r="XY315"/>
      <c r="XZ315"/>
      <c r="YA315"/>
      <c r="YB315"/>
      <c r="YC315"/>
      <c r="YD315"/>
      <c r="YE315"/>
      <c r="YF315"/>
      <c r="YG315"/>
      <c r="YH315"/>
      <c r="YI315"/>
      <c r="YJ315"/>
      <c r="YK315"/>
      <c r="YL315"/>
      <c r="YM315"/>
      <c r="YN315"/>
      <c r="YO315"/>
      <c r="YP315"/>
      <c r="YQ315"/>
      <c r="YR315"/>
      <c r="YS315"/>
      <c r="YT315"/>
      <c r="YU315"/>
      <c r="YV315"/>
      <c r="YW315"/>
      <c r="YX315"/>
      <c r="YY315"/>
      <c r="YZ315"/>
      <c r="ZA315"/>
      <c r="ZB315"/>
      <c r="ZC315"/>
      <c r="ZD315"/>
      <c r="ZE315"/>
      <c r="ZF315"/>
      <c r="ZG315" t="s">
        <v>797</v>
      </c>
      <c r="ZH315"/>
      <c r="ZI315">
        <v>850</v>
      </c>
      <c r="ZJ315">
        <v>850</v>
      </c>
      <c r="ZK315"/>
      <c r="ZL315">
        <v>1500</v>
      </c>
      <c r="ZM315">
        <v>-43.333333333333343</v>
      </c>
      <c r="ZN315">
        <v>-650</v>
      </c>
      <c r="ZO315" t="s">
        <v>1009</v>
      </c>
      <c r="ZP315" t="s">
        <v>806</v>
      </c>
      <c r="ZQ315"/>
      <c r="ZR315" t="s">
        <v>823</v>
      </c>
      <c r="ZS315" t="s">
        <v>797</v>
      </c>
      <c r="ZT315" t="s">
        <v>808</v>
      </c>
      <c r="ZU315">
        <v>0</v>
      </c>
      <c r="ZV315">
        <v>1</v>
      </c>
      <c r="ZW315">
        <v>0</v>
      </c>
      <c r="ZX315">
        <v>0</v>
      </c>
      <c r="ZY315">
        <v>0</v>
      </c>
      <c r="ZZ315">
        <v>0</v>
      </c>
      <c r="AAA315">
        <v>0</v>
      </c>
      <c r="AAB315">
        <v>0</v>
      </c>
      <c r="AAC315">
        <v>0</v>
      </c>
      <c r="AAD315">
        <v>0</v>
      </c>
      <c r="AAE315">
        <v>0</v>
      </c>
      <c r="AAF315">
        <v>0</v>
      </c>
      <c r="AAG315">
        <v>1</v>
      </c>
      <c r="AAH315">
        <v>0</v>
      </c>
      <c r="AAI315">
        <v>0</v>
      </c>
      <c r="AAJ315"/>
      <c r="AAK315"/>
      <c r="AAL315"/>
      <c r="AAM315"/>
      <c r="AAN315"/>
      <c r="AAO315"/>
      <c r="AAP315"/>
      <c r="AAQ315"/>
      <c r="AAR315"/>
      <c r="AAS315"/>
      <c r="AAT315"/>
      <c r="AAU315"/>
      <c r="AAV315" t="s">
        <v>816</v>
      </c>
      <c r="AAW315"/>
      <c r="AAX315"/>
      <c r="AAY315"/>
      <c r="AAZ315"/>
      <c r="ABA315"/>
      <c r="ABB315"/>
      <c r="ABC315"/>
      <c r="ABD315"/>
      <c r="ABE315"/>
      <c r="ABF315"/>
      <c r="ABG315"/>
      <c r="ABH315" t="s">
        <v>816</v>
      </c>
      <c r="ABI315"/>
      <c r="ABJ315"/>
      <c r="ABK315"/>
      <c r="ABL315"/>
      <c r="ABM315"/>
      <c r="ABN315"/>
      <c r="ABO315"/>
      <c r="ABP315"/>
      <c r="ABQ315" t="s">
        <v>816</v>
      </c>
      <c r="ABR315"/>
      <c r="ABS315"/>
      <c r="ABT315"/>
      <c r="ABU315"/>
      <c r="ABV315"/>
      <c r="ABW315"/>
      <c r="ABX315"/>
      <c r="ABY315"/>
      <c r="ABZ315"/>
      <c r="ACA315"/>
      <c r="ACB315"/>
      <c r="ACC315"/>
      <c r="ACD315" t="s">
        <v>816</v>
      </c>
      <c r="ACE315"/>
      <c r="ACF315"/>
      <c r="ACG315"/>
      <c r="ACH315"/>
      <c r="ACI315"/>
      <c r="ACJ315"/>
      <c r="ACK315"/>
      <c r="ACL315"/>
      <c r="ACM315"/>
      <c r="ACN315"/>
      <c r="ACO315"/>
      <c r="ACP315"/>
      <c r="ACQ315" t="s">
        <v>873</v>
      </c>
      <c r="ACR315">
        <v>367843083</v>
      </c>
      <c r="ACS315" s="396">
        <v>44895.280798611122</v>
      </c>
      <c r="ACT315"/>
      <c r="ACU315"/>
      <c r="ACV315" t="s">
        <v>801</v>
      </c>
      <c r="ACW315"/>
      <c r="ACX315"/>
      <c r="ACY315">
        <v>315</v>
      </c>
    </row>
    <row r="316" spans="1:779" s="82" customFormat="1" x14ac:dyDescent="0.3">
      <c r="A316" t="s">
        <v>3151</v>
      </c>
      <c r="B316" s="396">
        <v>44894.625667129629</v>
      </c>
      <c r="C316" s="396">
        <v>44894.627783206022</v>
      </c>
      <c r="D316" s="396">
        <v>44894</v>
      </c>
      <c r="E316" t="s">
        <v>1004</v>
      </c>
      <c r="F316" s="396">
        <v>44894</v>
      </c>
      <c r="G316" t="s">
        <v>1005</v>
      </c>
      <c r="H316" t="s">
        <v>1006</v>
      </c>
      <c r="I316" t="s">
        <v>1006</v>
      </c>
      <c r="J316" t="s">
        <v>1006</v>
      </c>
      <c r="K316" t="s">
        <v>795</v>
      </c>
      <c r="L316" t="s">
        <v>822</v>
      </c>
      <c r="M316">
        <v>0</v>
      </c>
      <c r="N316">
        <v>0</v>
      </c>
      <c r="O316">
        <v>0</v>
      </c>
      <c r="P316">
        <v>0</v>
      </c>
      <c r="Q316">
        <v>0</v>
      </c>
      <c r="R316">
        <v>0</v>
      </c>
      <c r="S316">
        <v>0</v>
      </c>
      <c r="T316">
        <v>0</v>
      </c>
      <c r="U316">
        <v>0</v>
      </c>
      <c r="V316">
        <v>0</v>
      </c>
      <c r="W316">
        <v>0</v>
      </c>
      <c r="X316">
        <v>0</v>
      </c>
      <c r="Y316">
        <v>0</v>
      </c>
      <c r="Z316">
        <v>0</v>
      </c>
      <c r="AA316">
        <v>0</v>
      </c>
      <c r="AB316">
        <v>0</v>
      </c>
      <c r="AC316">
        <v>0</v>
      </c>
      <c r="AD316">
        <v>0</v>
      </c>
      <c r="AE316">
        <v>0</v>
      </c>
      <c r="AF316">
        <v>0</v>
      </c>
      <c r="AG316">
        <v>0</v>
      </c>
      <c r="AH316">
        <v>1</v>
      </c>
      <c r="AI316">
        <v>0</v>
      </c>
      <c r="AJ316"/>
      <c r="AK316"/>
      <c r="AL316"/>
      <c r="AM316"/>
      <c r="AN316"/>
      <c r="AO316"/>
      <c r="AP316"/>
      <c r="AQ316"/>
      <c r="AR316"/>
      <c r="AS316"/>
      <c r="AT316"/>
      <c r="AU316"/>
      <c r="AV316"/>
      <c r="AW316"/>
      <c r="AX316"/>
      <c r="AY316"/>
      <c r="AZ316"/>
      <c r="BA316"/>
      <c r="BB316"/>
      <c r="BC316"/>
      <c r="BD316"/>
      <c r="BE316"/>
      <c r="BF316"/>
      <c r="BG316"/>
      <c r="BH316"/>
      <c r="BI316"/>
      <c r="BJ316"/>
      <c r="BK316"/>
      <c r="BL316"/>
      <c r="BM316"/>
      <c r="BN316"/>
      <c r="BO316"/>
      <c r="BP316"/>
      <c r="BQ316"/>
      <c r="BR316"/>
      <c r="BS316"/>
      <c r="BT316"/>
      <c r="BU316"/>
      <c r="BV316"/>
      <c r="BW316"/>
      <c r="BX316"/>
      <c r="BY316"/>
      <c r="BZ316"/>
      <c r="CA316"/>
      <c r="CB316"/>
      <c r="CC316"/>
      <c r="CD316"/>
      <c r="CE316"/>
      <c r="CF316"/>
      <c r="CG316"/>
      <c r="CH316"/>
      <c r="CI316"/>
      <c r="CJ316"/>
      <c r="CK316"/>
      <c r="CL316"/>
      <c r="CM316"/>
      <c r="CN316"/>
      <c r="CO316"/>
      <c r="CP316"/>
      <c r="CQ316"/>
      <c r="CR316"/>
      <c r="CS316"/>
      <c r="CT316"/>
      <c r="CU316"/>
      <c r="CV316"/>
      <c r="CW316"/>
      <c r="CX316"/>
      <c r="CY316"/>
      <c r="CZ316"/>
      <c r="DA316"/>
      <c r="DB316"/>
      <c r="DC316"/>
      <c r="DD316"/>
      <c r="DE316"/>
      <c r="DF316"/>
      <c r="DG316"/>
      <c r="DH316"/>
      <c r="DI316"/>
      <c r="DJ316"/>
      <c r="DK316"/>
      <c r="DL316"/>
      <c r="DM316"/>
      <c r="DN316"/>
      <c r="DO316"/>
      <c r="DP316"/>
      <c r="DQ316"/>
      <c r="DR316"/>
      <c r="DS316"/>
      <c r="DT316"/>
      <c r="DU316"/>
      <c r="DV316"/>
      <c r="DW316"/>
      <c r="DX316"/>
      <c r="DY316"/>
      <c r="DZ316"/>
      <c r="EA316"/>
      <c r="EB316"/>
      <c r="EC316"/>
      <c r="ED316"/>
      <c r="EE316"/>
      <c r="EF316"/>
      <c r="EG316"/>
      <c r="EH316"/>
      <c r="EI316"/>
      <c r="EJ316"/>
      <c r="EK316"/>
      <c r="EL316"/>
      <c r="EM316"/>
      <c r="EN316"/>
      <c r="EO316"/>
      <c r="EP316"/>
      <c r="EQ316"/>
      <c r="ER316"/>
      <c r="ES316"/>
      <c r="ET316"/>
      <c r="EU316"/>
      <c r="EV316"/>
      <c r="EW316"/>
      <c r="EX316"/>
      <c r="EY316"/>
      <c r="EZ316"/>
      <c r="FA316"/>
      <c r="FB316"/>
      <c r="FC316"/>
      <c r="FD316"/>
      <c r="FE316"/>
      <c r="FF316"/>
      <c r="FG316"/>
      <c r="FH316"/>
      <c r="FI316"/>
      <c r="FJ316"/>
      <c r="FK316"/>
      <c r="FL316"/>
      <c r="FM316"/>
      <c r="FN316"/>
      <c r="FO316"/>
      <c r="FP316"/>
      <c r="FQ316"/>
      <c r="FR316"/>
      <c r="FS316"/>
      <c r="FT316"/>
      <c r="FU316"/>
      <c r="FV316"/>
      <c r="FW316"/>
      <c r="FX316"/>
      <c r="FY316"/>
      <c r="FZ316"/>
      <c r="GA316"/>
      <c r="GB316"/>
      <c r="GC316"/>
      <c r="GD316"/>
      <c r="GE316"/>
      <c r="GF316"/>
      <c r="GG316"/>
      <c r="GH316"/>
      <c r="GI316"/>
      <c r="GJ316"/>
      <c r="GK316"/>
      <c r="GL316"/>
      <c r="GM316"/>
      <c r="GN316"/>
      <c r="GO316"/>
      <c r="GP316"/>
      <c r="GQ316"/>
      <c r="GR316"/>
      <c r="GS316"/>
      <c r="GT316"/>
      <c r="GU316"/>
      <c r="GV316"/>
      <c r="GW316"/>
      <c r="GX316"/>
      <c r="GY316"/>
      <c r="GZ316"/>
      <c r="HA316"/>
      <c r="HB316"/>
      <c r="HC316"/>
      <c r="HD316"/>
      <c r="HE316"/>
      <c r="HF316"/>
      <c r="HG316"/>
      <c r="HH316"/>
      <c r="HI316"/>
      <c r="HJ316"/>
      <c r="HK316"/>
      <c r="HL316"/>
      <c r="HM316"/>
      <c r="HN316"/>
      <c r="HO316"/>
      <c r="HP316"/>
      <c r="HQ316"/>
      <c r="HR316"/>
      <c r="HS316"/>
      <c r="HT316"/>
      <c r="HU316"/>
      <c r="HV316"/>
      <c r="HW316"/>
      <c r="HX316"/>
      <c r="HY316"/>
      <c r="HZ316"/>
      <c r="IA316"/>
      <c r="IB316"/>
      <c r="IC316"/>
      <c r="ID316"/>
      <c r="IE316"/>
      <c r="IF316"/>
      <c r="IG316"/>
      <c r="IH316"/>
      <c r="II316"/>
      <c r="IJ316"/>
      <c r="IK316"/>
      <c r="IL316"/>
      <c r="IM316"/>
      <c r="IN316"/>
      <c r="IO316"/>
      <c r="IP316"/>
      <c r="IQ316"/>
      <c r="IR316"/>
      <c r="IS316"/>
      <c r="IT316"/>
      <c r="IU316"/>
      <c r="IV316"/>
      <c r="IW316"/>
      <c r="IX316"/>
      <c r="IY316"/>
      <c r="IZ316"/>
      <c r="JA316"/>
      <c r="JB316"/>
      <c r="JC316"/>
      <c r="JD316"/>
      <c r="JE316"/>
      <c r="JF316"/>
      <c r="JG316"/>
      <c r="JH316"/>
      <c r="JI316"/>
      <c r="JJ316"/>
      <c r="JK316"/>
      <c r="JL316"/>
      <c r="JM316"/>
      <c r="JN316"/>
      <c r="JO316"/>
      <c r="JP316"/>
      <c r="JQ316"/>
      <c r="JR316"/>
      <c r="JS316"/>
      <c r="JT316"/>
      <c r="JU316"/>
      <c r="JV316"/>
      <c r="JW316"/>
      <c r="JX316"/>
      <c r="JY316"/>
      <c r="JZ316"/>
      <c r="KA316"/>
      <c r="KB316"/>
      <c r="KC316"/>
      <c r="KD316"/>
      <c r="KE316"/>
      <c r="KF316"/>
      <c r="KG316"/>
      <c r="KH316"/>
      <c r="KI316"/>
      <c r="KJ316"/>
      <c r="KK316"/>
      <c r="KL316"/>
      <c r="KM316"/>
      <c r="KN316"/>
      <c r="KO316"/>
      <c r="KP316"/>
      <c r="KQ316"/>
      <c r="KR316"/>
      <c r="KS316"/>
      <c r="KT316"/>
      <c r="KU316"/>
      <c r="KV316"/>
      <c r="KW316"/>
      <c r="KX316"/>
      <c r="KY316"/>
      <c r="KZ316"/>
      <c r="LA316"/>
      <c r="LB316"/>
      <c r="LC316"/>
      <c r="LD316"/>
      <c r="LE316"/>
      <c r="LF316"/>
      <c r="LG316"/>
      <c r="LH316"/>
      <c r="LI316"/>
      <c r="LJ316"/>
      <c r="LK316"/>
      <c r="LL316"/>
      <c r="LM316"/>
      <c r="LN316"/>
      <c r="LO316"/>
      <c r="LP316"/>
      <c r="LQ316"/>
      <c r="LR316"/>
      <c r="LS316"/>
      <c r="LT316"/>
      <c r="LU316"/>
      <c r="LV316"/>
      <c r="LW316"/>
      <c r="LX316"/>
      <c r="LY316"/>
      <c r="LZ316"/>
      <c r="MA316"/>
      <c r="MB316"/>
      <c r="MC316"/>
      <c r="MD316"/>
      <c r="ME316"/>
      <c r="MF316"/>
      <c r="MG316"/>
      <c r="MH316"/>
      <c r="MI316"/>
      <c r="MJ316"/>
      <c r="MK316"/>
      <c r="ML316"/>
      <c r="MM316"/>
      <c r="MN316"/>
      <c r="MO316"/>
      <c r="MP316"/>
      <c r="MQ316"/>
      <c r="MR316"/>
      <c r="MS316"/>
      <c r="MT316"/>
      <c r="MU316"/>
      <c r="MV316"/>
      <c r="MW316"/>
      <c r="MX316"/>
      <c r="MY316"/>
      <c r="MZ316"/>
      <c r="NA316"/>
      <c r="NB316"/>
      <c r="NC316"/>
      <c r="ND316"/>
      <c r="NE316"/>
      <c r="NF316"/>
      <c r="NG316"/>
      <c r="NH316"/>
      <c r="NI316"/>
      <c r="NJ316"/>
      <c r="NK316"/>
      <c r="NL316"/>
      <c r="NM316"/>
      <c r="NN316"/>
      <c r="NO316"/>
      <c r="NP316"/>
      <c r="NQ316"/>
      <c r="NR316"/>
      <c r="NS316"/>
      <c r="NT316"/>
      <c r="NU316"/>
      <c r="NV316"/>
      <c r="NW316"/>
      <c r="NX316"/>
      <c r="NY316"/>
      <c r="NZ316"/>
      <c r="OA316"/>
      <c r="OB316"/>
      <c r="OC316"/>
      <c r="OD316"/>
      <c r="OE316"/>
      <c r="OF316"/>
      <c r="OG316"/>
      <c r="OH316"/>
      <c r="OI316"/>
      <c r="OJ316"/>
      <c r="OK316"/>
      <c r="OL316"/>
      <c r="OM316"/>
      <c r="ON316"/>
      <c r="OO316"/>
      <c r="OP316"/>
      <c r="OQ316"/>
      <c r="OR316"/>
      <c r="OS316"/>
      <c r="OT316"/>
      <c r="OU316"/>
      <c r="OV316"/>
      <c r="OW316"/>
      <c r="OX316"/>
      <c r="OY316"/>
      <c r="OZ316"/>
      <c r="PA316"/>
      <c r="PB316"/>
      <c r="PC316"/>
      <c r="PD316"/>
      <c r="PE316"/>
      <c r="PF316"/>
      <c r="PG316"/>
      <c r="PH316"/>
      <c r="PI316"/>
      <c r="PJ316"/>
      <c r="PK316"/>
      <c r="PL316"/>
      <c r="PM316"/>
      <c r="PN316"/>
      <c r="PO316"/>
      <c r="PP316"/>
      <c r="PQ316"/>
      <c r="PR316"/>
      <c r="PS316"/>
      <c r="PT316"/>
      <c r="PU316"/>
      <c r="PV316"/>
      <c r="PW316"/>
      <c r="PX316"/>
      <c r="PY316"/>
      <c r="PZ316"/>
      <c r="QA316"/>
      <c r="QB316"/>
      <c r="QC316"/>
      <c r="QD316"/>
      <c r="QE316"/>
      <c r="QF316"/>
      <c r="QG316"/>
      <c r="QH316"/>
      <c r="QI316"/>
      <c r="QJ316"/>
      <c r="QK316"/>
      <c r="QL316"/>
      <c r="QM316"/>
      <c r="QN316"/>
      <c r="QO316"/>
      <c r="QP316"/>
      <c r="QQ316"/>
      <c r="QR316"/>
      <c r="QS316"/>
      <c r="QT316"/>
      <c r="QU316"/>
      <c r="QV316"/>
      <c r="QW316"/>
      <c r="QX316"/>
      <c r="QY316"/>
      <c r="QZ316"/>
      <c r="RA316"/>
      <c r="RB316"/>
      <c r="RC316"/>
      <c r="RD316"/>
      <c r="RE316"/>
      <c r="RF316"/>
      <c r="RG316"/>
      <c r="RH316"/>
      <c r="RI316"/>
      <c r="RJ316"/>
      <c r="RK316"/>
      <c r="RL316"/>
      <c r="RM316"/>
      <c r="RN316"/>
      <c r="RO316"/>
      <c r="RP316"/>
      <c r="RQ316"/>
      <c r="RR316"/>
      <c r="RS316"/>
      <c r="RT316"/>
      <c r="RU316"/>
      <c r="RV316"/>
      <c r="RW316"/>
      <c r="RX316"/>
      <c r="RY316"/>
      <c r="RZ316"/>
      <c r="SA316"/>
      <c r="SB316"/>
      <c r="SC316"/>
      <c r="SD316"/>
      <c r="SE316"/>
      <c r="SF316"/>
      <c r="SG316"/>
      <c r="SH316"/>
      <c r="SI316"/>
      <c r="SJ316"/>
      <c r="SK316"/>
      <c r="SL316"/>
      <c r="SM316"/>
      <c r="SN316"/>
      <c r="SO316"/>
      <c r="SP316"/>
      <c r="SQ316"/>
      <c r="SR316"/>
      <c r="SS316"/>
      <c r="ST316"/>
      <c r="SU316"/>
      <c r="SV316"/>
      <c r="SW316"/>
      <c r="SX316"/>
      <c r="SY316"/>
      <c r="SZ316"/>
      <c r="TA316"/>
      <c r="TB316"/>
      <c r="TC316"/>
      <c r="TD316"/>
      <c r="TE316"/>
      <c r="TF316"/>
      <c r="TG316"/>
      <c r="TH316"/>
      <c r="TI316"/>
      <c r="TJ316"/>
      <c r="TK316"/>
      <c r="TL316"/>
      <c r="TM316"/>
      <c r="TN316"/>
      <c r="TO316"/>
      <c r="TP316"/>
      <c r="TQ316"/>
      <c r="TR316"/>
      <c r="TS316"/>
      <c r="TT316"/>
      <c r="TU316"/>
      <c r="TV316"/>
      <c r="TW316"/>
      <c r="TX316"/>
      <c r="TY316"/>
      <c r="TZ316"/>
      <c r="UA316"/>
      <c r="UB316"/>
      <c r="UC316"/>
      <c r="UD316"/>
      <c r="UE316"/>
      <c r="UF316"/>
      <c r="UG316"/>
      <c r="UH316"/>
      <c r="UI316"/>
      <c r="UJ316"/>
      <c r="UK316"/>
      <c r="UL316"/>
      <c r="UM316"/>
      <c r="UN316"/>
      <c r="UO316"/>
      <c r="UP316"/>
      <c r="UQ316"/>
      <c r="UR316"/>
      <c r="US316"/>
      <c r="UT316"/>
      <c r="UU316"/>
      <c r="UV316"/>
      <c r="UW316"/>
      <c r="UX316"/>
      <c r="UY316"/>
      <c r="UZ316"/>
      <c r="VA316"/>
      <c r="VB316"/>
      <c r="VC316"/>
      <c r="VD316"/>
      <c r="VE316"/>
      <c r="VF316"/>
      <c r="VG316"/>
      <c r="VH316"/>
      <c r="VI316"/>
      <c r="VJ316"/>
      <c r="VK316"/>
      <c r="VL316"/>
      <c r="VM316"/>
      <c r="VN316"/>
      <c r="VO316"/>
      <c r="VP316"/>
      <c r="VQ316"/>
      <c r="VR316"/>
      <c r="VS316"/>
      <c r="VT316"/>
      <c r="VU316"/>
      <c r="VV316"/>
      <c r="VW316"/>
      <c r="VX316"/>
      <c r="VY316"/>
      <c r="VZ316"/>
      <c r="WA316"/>
      <c r="WB316"/>
      <c r="WC316"/>
      <c r="WD316"/>
      <c r="WE316"/>
      <c r="WF316"/>
      <c r="WG316"/>
      <c r="WH316"/>
      <c r="WI316"/>
      <c r="WJ316"/>
      <c r="WK316"/>
      <c r="WL316"/>
      <c r="WM316"/>
      <c r="WN316"/>
      <c r="WO316"/>
      <c r="WP316"/>
      <c r="WQ316"/>
      <c r="WR316"/>
      <c r="WS316"/>
      <c r="WT316"/>
      <c r="WU316"/>
      <c r="WV316"/>
      <c r="WW316"/>
      <c r="WX316"/>
      <c r="WY316"/>
      <c r="WZ316"/>
      <c r="XA316"/>
      <c r="XB316"/>
      <c r="XC316"/>
      <c r="XD316"/>
      <c r="XE316"/>
      <c r="XF316"/>
      <c r="XG316"/>
      <c r="XH316"/>
      <c r="XI316"/>
      <c r="XJ316"/>
      <c r="XK316"/>
      <c r="XL316"/>
      <c r="XM316"/>
      <c r="XN316"/>
      <c r="XO316"/>
      <c r="XP316"/>
      <c r="XQ316"/>
      <c r="XR316"/>
      <c r="XS316"/>
      <c r="XT316"/>
      <c r="XU316"/>
      <c r="XV316"/>
      <c r="XW316"/>
      <c r="XX316"/>
      <c r="XY316"/>
      <c r="XZ316"/>
      <c r="YA316"/>
      <c r="YB316"/>
      <c r="YC316"/>
      <c r="YD316"/>
      <c r="YE316"/>
      <c r="YF316"/>
      <c r="YG316"/>
      <c r="YH316"/>
      <c r="YI316"/>
      <c r="YJ316"/>
      <c r="YK316"/>
      <c r="YL316"/>
      <c r="YM316"/>
      <c r="YN316"/>
      <c r="YO316"/>
      <c r="YP316"/>
      <c r="YQ316"/>
      <c r="YR316"/>
      <c r="YS316"/>
      <c r="YT316"/>
      <c r="YU316"/>
      <c r="YV316"/>
      <c r="YW316"/>
      <c r="YX316"/>
      <c r="YY316"/>
      <c r="YZ316"/>
      <c r="ZA316"/>
      <c r="ZB316"/>
      <c r="ZC316"/>
      <c r="ZD316"/>
      <c r="ZE316"/>
      <c r="ZF316"/>
      <c r="ZG316" t="s">
        <v>797</v>
      </c>
      <c r="ZH316"/>
      <c r="ZI316">
        <v>800</v>
      </c>
      <c r="ZJ316">
        <v>800</v>
      </c>
      <c r="ZK316"/>
      <c r="ZL316">
        <v>1500</v>
      </c>
      <c r="ZM316">
        <v>-46.666666666666657</v>
      </c>
      <c r="ZN316">
        <v>-700</v>
      </c>
      <c r="ZO316" t="s">
        <v>1009</v>
      </c>
      <c r="ZP316" t="s">
        <v>806</v>
      </c>
      <c r="ZQ316"/>
      <c r="ZR316" t="s">
        <v>817</v>
      </c>
      <c r="ZS316" t="s">
        <v>797</v>
      </c>
      <c r="ZT316" t="s">
        <v>800</v>
      </c>
      <c r="ZU316">
        <v>0</v>
      </c>
      <c r="ZV316">
        <v>1</v>
      </c>
      <c r="ZW316">
        <v>0</v>
      </c>
      <c r="ZX316">
        <v>0</v>
      </c>
      <c r="ZY316">
        <v>0</v>
      </c>
      <c r="ZZ316">
        <v>0</v>
      </c>
      <c r="AAA316">
        <v>0</v>
      </c>
      <c r="AAB316">
        <v>0</v>
      </c>
      <c r="AAC316">
        <v>0</v>
      </c>
      <c r="AAD316">
        <v>0</v>
      </c>
      <c r="AAE316">
        <v>0</v>
      </c>
      <c r="AAF316">
        <v>0</v>
      </c>
      <c r="AAG316">
        <v>0</v>
      </c>
      <c r="AAH316">
        <v>0</v>
      </c>
      <c r="AAI316">
        <v>0</v>
      </c>
      <c r="AAJ316"/>
      <c r="AAK316"/>
      <c r="AAL316"/>
      <c r="AAM316"/>
      <c r="AAN316"/>
      <c r="AAO316"/>
      <c r="AAP316"/>
      <c r="AAQ316"/>
      <c r="AAR316"/>
      <c r="AAS316"/>
      <c r="AAT316"/>
      <c r="AAU316"/>
      <c r="AAV316" t="s">
        <v>816</v>
      </c>
      <c r="AAW316"/>
      <c r="AAX316"/>
      <c r="AAY316"/>
      <c r="AAZ316"/>
      <c r="ABA316"/>
      <c r="ABB316"/>
      <c r="ABC316"/>
      <c r="ABD316"/>
      <c r="ABE316"/>
      <c r="ABF316"/>
      <c r="ABG316"/>
      <c r="ABH316" t="s">
        <v>816</v>
      </c>
      <c r="ABI316"/>
      <c r="ABJ316"/>
      <c r="ABK316"/>
      <c r="ABL316"/>
      <c r="ABM316"/>
      <c r="ABN316"/>
      <c r="ABO316"/>
      <c r="ABP316"/>
      <c r="ABQ316" t="s">
        <v>816</v>
      </c>
      <c r="ABR316"/>
      <c r="ABS316"/>
      <c r="ABT316"/>
      <c r="ABU316"/>
      <c r="ABV316"/>
      <c r="ABW316"/>
      <c r="ABX316"/>
      <c r="ABY316"/>
      <c r="ABZ316"/>
      <c r="ACA316"/>
      <c r="ACB316"/>
      <c r="ACC316"/>
      <c r="ACD316" t="s">
        <v>816</v>
      </c>
      <c r="ACE316"/>
      <c r="ACF316"/>
      <c r="ACG316"/>
      <c r="ACH316"/>
      <c r="ACI316"/>
      <c r="ACJ316"/>
      <c r="ACK316"/>
      <c r="ACL316"/>
      <c r="ACM316"/>
      <c r="ACN316"/>
      <c r="ACO316"/>
      <c r="ACP316"/>
      <c r="ACQ316" t="s">
        <v>873</v>
      </c>
      <c r="ACR316">
        <v>367843089</v>
      </c>
      <c r="ACS316" s="396">
        <v>44895.280810185177</v>
      </c>
      <c r="ACT316"/>
      <c r="ACU316"/>
      <c r="ACV316" t="s">
        <v>801</v>
      </c>
      <c r="ACW316"/>
      <c r="ACX316"/>
      <c r="ACY316">
        <v>316</v>
      </c>
    </row>
    <row r="317" spans="1:779" s="82" customFormat="1" x14ac:dyDescent="0.3">
      <c r="A317" t="s">
        <v>3152</v>
      </c>
      <c r="B317" s="396">
        <v>44894.627868275456</v>
      </c>
      <c r="C317" s="396">
        <v>44894.628779502324</v>
      </c>
      <c r="D317" s="396">
        <v>44894</v>
      </c>
      <c r="E317" t="s">
        <v>1004</v>
      </c>
      <c r="F317" s="396">
        <v>44894</v>
      </c>
      <c r="G317" t="s">
        <v>1005</v>
      </c>
      <c r="H317" t="s">
        <v>1006</v>
      </c>
      <c r="I317" t="s">
        <v>1006</v>
      </c>
      <c r="J317" t="s">
        <v>1006</v>
      </c>
      <c r="K317" t="s">
        <v>795</v>
      </c>
      <c r="L317" t="s">
        <v>822</v>
      </c>
      <c r="M317">
        <v>0</v>
      </c>
      <c r="N317">
        <v>0</v>
      </c>
      <c r="O317">
        <v>0</v>
      </c>
      <c r="P317">
        <v>0</v>
      </c>
      <c r="Q317">
        <v>0</v>
      </c>
      <c r="R317">
        <v>0</v>
      </c>
      <c r="S317">
        <v>0</v>
      </c>
      <c r="T317">
        <v>0</v>
      </c>
      <c r="U317">
        <v>0</v>
      </c>
      <c r="V317">
        <v>0</v>
      </c>
      <c r="W317">
        <v>0</v>
      </c>
      <c r="X317">
        <v>0</v>
      </c>
      <c r="Y317">
        <v>0</v>
      </c>
      <c r="Z317">
        <v>0</v>
      </c>
      <c r="AA317">
        <v>0</v>
      </c>
      <c r="AB317">
        <v>0</v>
      </c>
      <c r="AC317">
        <v>0</v>
      </c>
      <c r="AD317">
        <v>0</v>
      </c>
      <c r="AE317">
        <v>0</v>
      </c>
      <c r="AF317">
        <v>0</v>
      </c>
      <c r="AG317">
        <v>0</v>
      </c>
      <c r="AH317">
        <v>1</v>
      </c>
      <c r="AI317">
        <v>0</v>
      </c>
      <c r="AJ317"/>
      <c r="AK317"/>
      <c r="AL317"/>
      <c r="AM317"/>
      <c r="AN317"/>
      <c r="AO317"/>
      <c r="AP317"/>
      <c r="AQ317"/>
      <c r="AR317"/>
      <c r="AS317"/>
      <c r="AT317"/>
      <c r="AU317"/>
      <c r="AV317"/>
      <c r="AW317"/>
      <c r="AX317"/>
      <c r="AY317"/>
      <c r="AZ317"/>
      <c r="BA317"/>
      <c r="BB317"/>
      <c r="BC317"/>
      <c r="BD317"/>
      <c r="BE317"/>
      <c r="BF317"/>
      <c r="BG317"/>
      <c r="BH317"/>
      <c r="BI317"/>
      <c r="BJ317"/>
      <c r="BK317"/>
      <c r="BL317"/>
      <c r="BM317"/>
      <c r="BN317"/>
      <c r="BO317"/>
      <c r="BP317"/>
      <c r="BQ317"/>
      <c r="BR317"/>
      <c r="BS317"/>
      <c r="BT317"/>
      <c r="BU317"/>
      <c r="BV317"/>
      <c r="BW317"/>
      <c r="BX317"/>
      <c r="BY317"/>
      <c r="BZ317"/>
      <c r="CA317"/>
      <c r="CB317"/>
      <c r="CC317"/>
      <c r="CD317"/>
      <c r="CE317"/>
      <c r="CF317"/>
      <c r="CG317"/>
      <c r="CH317"/>
      <c r="CI317"/>
      <c r="CJ317"/>
      <c r="CK317"/>
      <c r="CL317"/>
      <c r="CM317"/>
      <c r="CN317"/>
      <c r="CO317"/>
      <c r="CP317"/>
      <c r="CQ317"/>
      <c r="CR317"/>
      <c r="CS317"/>
      <c r="CT317"/>
      <c r="CU317"/>
      <c r="CV317"/>
      <c r="CW317"/>
      <c r="CX317"/>
      <c r="CY317"/>
      <c r="CZ317"/>
      <c r="DA317"/>
      <c r="DB317"/>
      <c r="DC317"/>
      <c r="DD317"/>
      <c r="DE317"/>
      <c r="DF317"/>
      <c r="DG317"/>
      <c r="DH317"/>
      <c r="DI317"/>
      <c r="DJ317"/>
      <c r="DK317"/>
      <c r="DL317"/>
      <c r="DM317"/>
      <c r="DN317"/>
      <c r="DO317"/>
      <c r="DP317"/>
      <c r="DQ317"/>
      <c r="DR317"/>
      <c r="DS317"/>
      <c r="DT317"/>
      <c r="DU317"/>
      <c r="DV317"/>
      <c r="DW317"/>
      <c r="DX317"/>
      <c r="DY317"/>
      <c r="DZ317"/>
      <c r="EA317"/>
      <c r="EB317"/>
      <c r="EC317"/>
      <c r="ED317"/>
      <c r="EE317"/>
      <c r="EF317"/>
      <c r="EG317"/>
      <c r="EH317"/>
      <c r="EI317"/>
      <c r="EJ317"/>
      <c r="EK317"/>
      <c r="EL317"/>
      <c r="EM317"/>
      <c r="EN317"/>
      <c r="EO317"/>
      <c r="EP317"/>
      <c r="EQ317"/>
      <c r="ER317"/>
      <c r="ES317"/>
      <c r="ET317"/>
      <c r="EU317"/>
      <c r="EV317"/>
      <c r="EW317"/>
      <c r="EX317"/>
      <c r="EY317"/>
      <c r="EZ317"/>
      <c r="FA317"/>
      <c r="FB317"/>
      <c r="FC317"/>
      <c r="FD317"/>
      <c r="FE317"/>
      <c r="FF317"/>
      <c r="FG317"/>
      <c r="FH317"/>
      <c r="FI317"/>
      <c r="FJ317"/>
      <c r="FK317"/>
      <c r="FL317"/>
      <c r="FM317"/>
      <c r="FN317"/>
      <c r="FO317"/>
      <c r="FP317"/>
      <c r="FQ317"/>
      <c r="FR317"/>
      <c r="FS317"/>
      <c r="FT317"/>
      <c r="FU317"/>
      <c r="FV317"/>
      <c r="FW317"/>
      <c r="FX317"/>
      <c r="FY317"/>
      <c r="FZ317"/>
      <c r="GA317"/>
      <c r="GB317"/>
      <c r="GC317"/>
      <c r="GD317"/>
      <c r="GE317"/>
      <c r="GF317"/>
      <c r="GG317"/>
      <c r="GH317"/>
      <c r="GI317"/>
      <c r="GJ317"/>
      <c r="GK317"/>
      <c r="GL317"/>
      <c r="GM317"/>
      <c r="GN317"/>
      <c r="GO317"/>
      <c r="GP317"/>
      <c r="GQ317"/>
      <c r="GR317"/>
      <c r="GS317"/>
      <c r="GT317"/>
      <c r="GU317"/>
      <c r="GV317"/>
      <c r="GW317"/>
      <c r="GX317"/>
      <c r="GY317"/>
      <c r="GZ317"/>
      <c r="HA317"/>
      <c r="HB317"/>
      <c r="HC317"/>
      <c r="HD317"/>
      <c r="HE317"/>
      <c r="HF317"/>
      <c r="HG317"/>
      <c r="HH317"/>
      <c r="HI317"/>
      <c r="HJ317"/>
      <c r="HK317"/>
      <c r="HL317"/>
      <c r="HM317"/>
      <c r="HN317"/>
      <c r="HO317"/>
      <c r="HP317"/>
      <c r="HQ317"/>
      <c r="HR317"/>
      <c r="HS317"/>
      <c r="HT317"/>
      <c r="HU317"/>
      <c r="HV317"/>
      <c r="HW317"/>
      <c r="HX317"/>
      <c r="HY317"/>
      <c r="HZ317"/>
      <c r="IA317"/>
      <c r="IB317"/>
      <c r="IC317"/>
      <c r="ID317"/>
      <c r="IE317"/>
      <c r="IF317"/>
      <c r="IG317"/>
      <c r="IH317"/>
      <c r="II317"/>
      <c r="IJ317"/>
      <c r="IK317"/>
      <c r="IL317"/>
      <c r="IM317"/>
      <c r="IN317"/>
      <c r="IO317"/>
      <c r="IP317"/>
      <c r="IQ317"/>
      <c r="IR317"/>
      <c r="IS317"/>
      <c r="IT317"/>
      <c r="IU317"/>
      <c r="IV317"/>
      <c r="IW317"/>
      <c r="IX317"/>
      <c r="IY317"/>
      <c r="IZ317"/>
      <c r="JA317"/>
      <c r="JB317"/>
      <c r="JC317"/>
      <c r="JD317"/>
      <c r="JE317"/>
      <c r="JF317"/>
      <c r="JG317"/>
      <c r="JH317"/>
      <c r="JI317"/>
      <c r="JJ317"/>
      <c r="JK317"/>
      <c r="JL317"/>
      <c r="JM317"/>
      <c r="JN317"/>
      <c r="JO317"/>
      <c r="JP317"/>
      <c r="JQ317"/>
      <c r="JR317"/>
      <c r="JS317"/>
      <c r="JT317"/>
      <c r="JU317"/>
      <c r="JV317"/>
      <c r="JW317"/>
      <c r="JX317"/>
      <c r="JY317"/>
      <c r="JZ317"/>
      <c r="KA317"/>
      <c r="KB317"/>
      <c r="KC317"/>
      <c r="KD317"/>
      <c r="KE317"/>
      <c r="KF317"/>
      <c r="KG317"/>
      <c r="KH317"/>
      <c r="KI317"/>
      <c r="KJ317"/>
      <c r="KK317"/>
      <c r="KL317"/>
      <c r="KM317"/>
      <c r="KN317"/>
      <c r="KO317"/>
      <c r="KP317"/>
      <c r="KQ317"/>
      <c r="KR317"/>
      <c r="KS317"/>
      <c r="KT317"/>
      <c r="KU317"/>
      <c r="KV317"/>
      <c r="KW317"/>
      <c r="KX317"/>
      <c r="KY317"/>
      <c r="KZ317"/>
      <c r="LA317"/>
      <c r="LB317"/>
      <c r="LC317"/>
      <c r="LD317"/>
      <c r="LE317"/>
      <c r="LF317"/>
      <c r="LG317"/>
      <c r="LH317"/>
      <c r="LI317"/>
      <c r="LJ317"/>
      <c r="LK317"/>
      <c r="LL317"/>
      <c r="LM317"/>
      <c r="LN317"/>
      <c r="LO317"/>
      <c r="LP317"/>
      <c r="LQ317"/>
      <c r="LR317"/>
      <c r="LS317"/>
      <c r="LT317"/>
      <c r="LU317"/>
      <c r="LV317"/>
      <c r="LW317"/>
      <c r="LX317"/>
      <c r="LY317"/>
      <c r="LZ317"/>
      <c r="MA317"/>
      <c r="MB317"/>
      <c r="MC317"/>
      <c r="MD317"/>
      <c r="ME317"/>
      <c r="MF317"/>
      <c r="MG317"/>
      <c r="MH317"/>
      <c r="MI317"/>
      <c r="MJ317"/>
      <c r="MK317"/>
      <c r="ML317"/>
      <c r="MM317"/>
      <c r="MN317"/>
      <c r="MO317"/>
      <c r="MP317"/>
      <c r="MQ317"/>
      <c r="MR317"/>
      <c r="MS317"/>
      <c r="MT317"/>
      <c r="MU317"/>
      <c r="MV317"/>
      <c r="MW317"/>
      <c r="MX317"/>
      <c r="MY317"/>
      <c r="MZ317"/>
      <c r="NA317"/>
      <c r="NB317"/>
      <c r="NC317"/>
      <c r="ND317"/>
      <c r="NE317"/>
      <c r="NF317"/>
      <c r="NG317"/>
      <c r="NH317"/>
      <c r="NI317"/>
      <c r="NJ317"/>
      <c r="NK317"/>
      <c r="NL317"/>
      <c r="NM317"/>
      <c r="NN317"/>
      <c r="NO317"/>
      <c r="NP317"/>
      <c r="NQ317"/>
      <c r="NR317"/>
      <c r="NS317"/>
      <c r="NT317"/>
      <c r="NU317"/>
      <c r="NV317"/>
      <c r="NW317"/>
      <c r="NX317"/>
      <c r="NY317"/>
      <c r="NZ317"/>
      <c r="OA317"/>
      <c r="OB317"/>
      <c r="OC317"/>
      <c r="OD317"/>
      <c r="OE317"/>
      <c r="OF317"/>
      <c r="OG317"/>
      <c r="OH317"/>
      <c r="OI317"/>
      <c r="OJ317"/>
      <c r="OK317"/>
      <c r="OL317"/>
      <c r="OM317"/>
      <c r="ON317"/>
      <c r="OO317"/>
      <c r="OP317"/>
      <c r="OQ317"/>
      <c r="OR317"/>
      <c r="OS317"/>
      <c r="OT317"/>
      <c r="OU317"/>
      <c r="OV317"/>
      <c r="OW317"/>
      <c r="OX317"/>
      <c r="OY317"/>
      <c r="OZ317"/>
      <c r="PA317"/>
      <c r="PB317"/>
      <c r="PC317"/>
      <c r="PD317"/>
      <c r="PE317"/>
      <c r="PF317"/>
      <c r="PG317"/>
      <c r="PH317"/>
      <c r="PI317"/>
      <c r="PJ317"/>
      <c r="PK317"/>
      <c r="PL317"/>
      <c r="PM317"/>
      <c r="PN317"/>
      <c r="PO317"/>
      <c r="PP317"/>
      <c r="PQ317"/>
      <c r="PR317"/>
      <c r="PS317"/>
      <c r="PT317"/>
      <c r="PU317"/>
      <c r="PV317"/>
      <c r="PW317"/>
      <c r="PX317"/>
      <c r="PY317"/>
      <c r="PZ317"/>
      <c r="QA317"/>
      <c r="QB317"/>
      <c r="QC317"/>
      <c r="QD317"/>
      <c r="QE317"/>
      <c r="QF317"/>
      <c r="QG317"/>
      <c r="QH317"/>
      <c r="QI317"/>
      <c r="QJ317"/>
      <c r="QK317"/>
      <c r="QL317"/>
      <c r="QM317"/>
      <c r="QN317"/>
      <c r="QO317"/>
      <c r="QP317"/>
      <c r="QQ317"/>
      <c r="QR317"/>
      <c r="QS317"/>
      <c r="QT317"/>
      <c r="QU317"/>
      <c r="QV317"/>
      <c r="QW317"/>
      <c r="QX317"/>
      <c r="QY317"/>
      <c r="QZ317"/>
      <c r="RA317"/>
      <c r="RB317"/>
      <c r="RC317"/>
      <c r="RD317"/>
      <c r="RE317"/>
      <c r="RF317"/>
      <c r="RG317"/>
      <c r="RH317"/>
      <c r="RI317"/>
      <c r="RJ317"/>
      <c r="RK317"/>
      <c r="RL317"/>
      <c r="RM317"/>
      <c r="RN317"/>
      <c r="RO317"/>
      <c r="RP317"/>
      <c r="RQ317"/>
      <c r="RR317"/>
      <c r="RS317"/>
      <c r="RT317"/>
      <c r="RU317"/>
      <c r="RV317"/>
      <c r="RW317"/>
      <c r="RX317"/>
      <c r="RY317"/>
      <c r="RZ317"/>
      <c r="SA317"/>
      <c r="SB317"/>
      <c r="SC317"/>
      <c r="SD317"/>
      <c r="SE317"/>
      <c r="SF317"/>
      <c r="SG317"/>
      <c r="SH317"/>
      <c r="SI317"/>
      <c r="SJ317"/>
      <c r="SK317"/>
      <c r="SL317"/>
      <c r="SM317"/>
      <c r="SN317"/>
      <c r="SO317"/>
      <c r="SP317"/>
      <c r="SQ317"/>
      <c r="SR317"/>
      <c r="SS317"/>
      <c r="ST317"/>
      <c r="SU317"/>
      <c r="SV317"/>
      <c r="SW317"/>
      <c r="SX317"/>
      <c r="SY317"/>
      <c r="SZ317"/>
      <c r="TA317"/>
      <c r="TB317"/>
      <c r="TC317"/>
      <c r="TD317"/>
      <c r="TE317"/>
      <c r="TF317"/>
      <c r="TG317"/>
      <c r="TH317"/>
      <c r="TI317"/>
      <c r="TJ317"/>
      <c r="TK317"/>
      <c r="TL317"/>
      <c r="TM317"/>
      <c r="TN317"/>
      <c r="TO317"/>
      <c r="TP317"/>
      <c r="TQ317"/>
      <c r="TR317"/>
      <c r="TS317"/>
      <c r="TT317"/>
      <c r="TU317"/>
      <c r="TV317"/>
      <c r="TW317"/>
      <c r="TX317"/>
      <c r="TY317"/>
      <c r="TZ317"/>
      <c r="UA317"/>
      <c r="UB317"/>
      <c r="UC317"/>
      <c r="UD317"/>
      <c r="UE317"/>
      <c r="UF317"/>
      <c r="UG317"/>
      <c r="UH317"/>
      <c r="UI317"/>
      <c r="UJ317"/>
      <c r="UK317"/>
      <c r="UL317"/>
      <c r="UM317"/>
      <c r="UN317"/>
      <c r="UO317"/>
      <c r="UP317"/>
      <c r="UQ317"/>
      <c r="UR317"/>
      <c r="US317"/>
      <c r="UT317"/>
      <c r="UU317"/>
      <c r="UV317"/>
      <c r="UW317"/>
      <c r="UX317"/>
      <c r="UY317"/>
      <c r="UZ317"/>
      <c r="VA317"/>
      <c r="VB317"/>
      <c r="VC317"/>
      <c r="VD317"/>
      <c r="VE317"/>
      <c r="VF317"/>
      <c r="VG317"/>
      <c r="VH317"/>
      <c r="VI317"/>
      <c r="VJ317"/>
      <c r="VK317"/>
      <c r="VL317"/>
      <c r="VM317"/>
      <c r="VN317"/>
      <c r="VO317"/>
      <c r="VP317"/>
      <c r="VQ317"/>
      <c r="VR317"/>
      <c r="VS317"/>
      <c r="VT317"/>
      <c r="VU317"/>
      <c r="VV317"/>
      <c r="VW317"/>
      <c r="VX317"/>
      <c r="VY317"/>
      <c r="VZ317"/>
      <c r="WA317"/>
      <c r="WB317"/>
      <c r="WC317"/>
      <c r="WD317"/>
      <c r="WE317"/>
      <c r="WF317"/>
      <c r="WG317"/>
      <c r="WH317"/>
      <c r="WI317"/>
      <c r="WJ317"/>
      <c r="WK317"/>
      <c r="WL317"/>
      <c r="WM317"/>
      <c r="WN317"/>
      <c r="WO317"/>
      <c r="WP317"/>
      <c r="WQ317"/>
      <c r="WR317"/>
      <c r="WS317"/>
      <c r="WT317"/>
      <c r="WU317"/>
      <c r="WV317"/>
      <c r="WW317"/>
      <c r="WX317"/>
      <c r="WY317"/>
      <c r="WZ317"/>
      <c r="XA317"/>
      <c r="XB317"/>
      <c r="XC317"/>
      <c r="XD317"/>
      <c r="XE317"/>
      <c r="XF317"/>
      <c r="XG317"/>
      <c r="XH317"/>
      <c r="XI317"/>
      <c r="XJ317"/>
      <c r="XK317"/>
      <c r="XL317"/>
      <c r="XM317"/>
      <c r="XN317"/>
      <c r="XO317"/>
      <c r="XP317"/>
      <c r="XQ317"/>
      <c r="XR317"/>
      <c r="XS317"/>
      <c r="XT317"/>
      <c r="XU317"/>
      <c r="XV317"/>
      <c r="XW317"/>
      <c r="XX317"/>
      <c r="XY317"/>
      <c r="XZ317"/>
      <c r="YA317"/>
      <c r="YB317"/>
      <c r="YC317"/>
      <c r="YD317"/>
      <c r="YE317"/>
      <c r="YF317"/>
      <c r="YG317"/>
      <c r="YH317"/>
      <c r="YI317"/>
      <c r="YJ317"/>
      <c r="YK317"/>
      <c r="YL317"/>
      <c r="YM317"/>
      <c r="YN317"/>
      <c r="YO317"/>
      <c r="YP317"/>
      <c r="YQ317"/>
      <c r="YR317"/>
      <c r="YS317"/>
      <c r="YT317"/>
      <c r="YU317"/>
      <c r="YV317"/>
      <c r="YW317"/>
      <c r="YX317"/>
      <c r="YY317"/>
      <c r="YZ317"/>
      <c r="ZA317"/>
      <c r="ZB317"/>
      <c r="ZC317"/>
      <c r="ZD317"/>
      <c r="ZE317"/>
      <c r="ZF317"/>
      <c r="ZG317" t="s">
        <v>797</v>
      </c>
      <c r="ZH317"/>
      <c r="ZI317">
        <v>800</v>
      </c>
      <c r="ZJ317">
        <v>800</v>
      </c>
      <c r="ZK317"/>
      <c r="ZL317">
        <v>1500</v>
      </c>
      <c r="ZM317">
        <v>-46.666666666666657</v>
      </c>
      <c r="ZN317">
        <v>-700</v>
      </c>
      <c r="ZO317" t="s">
        <v>1009</v>
      </c>
      <c r="ZP317" t="s">
        <v>806</v>
      </c>
      <c r="ZQ317"/>
      <c r="ZR317" t="s">
        <v>823</v>
      </c>
      <c r="ZS317" t="s">
        <v>797</v>
      </c>
      <c r="ZT317" t="s">
        <v>808</v>
      </c>
      <c r="ZU317">
        <v>0</v>
      </c>
      <c r="ZV317">
        <v>1</v>
      </c>
      <c r="ZW317">
        <v>0</v>
      </c>
      <c r="ZX317">
        <v>0</v>
      </c>
      <c r="ZY317">
        <v>0</v>
      </c>
      <c r="ZZ317">
        <v>0</v>
      </c>
      <c r="AAA317">
        <v>0</v>
      </c>
      <c r="AAB317">
        <v>0</v>
      </c>
      <c r="AAC317">
        <v>0</v>
      </c>
      <c r="AAD317">
        <v>0</v>
      </c>
      <c r="AAE317">
        <v>0</v>
      </c>
      <c r="AAF317">
        <v>0</v>
      </c>
      <c r="AAG317">
        <v>1</v>
      </c>
      <c r="AAH317">
        <v>0</v>
      </c>
      <c r="AAI317">
        <v>0</v>
      </c>
      <c r="AAJ317"/>
      <c r="AAK317"/>
      <c r="AAL317"/>
      <c r="AAM317"/>
      <c r="AAN317"/>
      <c r="AAO317"/>
      <c r="AAP317"/>
      <c r="AAQ317"/>
      <c r="AAR317"/>
      <c r="AAS317"/>
      <c r="AAT317"/>
      <c r="AAU317"/>
      <c r="AAV317" t="s">
        <v>816</v>
      </c>
      <c r="AAW317"/>
      <c r="AAX317"/>
      <c r="AAY317"/>
      <c r="AAZ317"/>
      <c r="ABA317"/>
      <c r="ABB317"/>
      <c r="ABC317"/>
      <c r="ABD317"/>
      <c r="ABE317"/>
      <c r="ABF317"/>
      <c r="ABG317"/>
      <c r="ABH317" t="s">
        <v>816</v>
      </c>
      <c r="ABI317"/>
      <c r="ABJ317"/>
      <c r="ABK317"/>
      <c r="ABL317"/>
      <c r="ABM317"/>
      <c r="ABN317"/>
      <c r="ABO317"/>
      <c r="ABP317"/>
      <c r="ABQ317" t="s">
        <v>816</v>
      </c>
      <c r="ABR317"/>
      <c r="ABS317"/>
      <c r="ABT317"/>
      <c r="ABU317"/>
      <c r="ABV317"/>
      <c r="ABW317"/>
      <c r="ABX317"/>
      <c r="ABY317"/>
      <c r="ABZ317"/>
      <c r="ACA317"/>
      <c r="ACB317"/>
      <c r="ACC317"/>
      <c r="ACD317" t="s">
        <v>816</v>
      </c>
      <c r="ACE317"/>
      <c r="ACF317"/>
      <c r="ACG317"/>
      <c r="ACH317"/>
      <c r="ACI317"/>
      <c r="ACJ317"/>
      <c r="ACK317"/>
      <c r="ACL317"/>
      <c r="ACM317"/>
      <c r="ACN317"/>
      <c r="ACO317"/>
      <c r="ACP317"/>
      <c r="ACQ317" t="s">
        <v>873</v>
      </c>
      <c r="ACR317">
        <v>367843100</v>
      </c>
      <c r="ACS317" s="396">
        <v>44895.280844907407</v>
      </c>
      <c r="ACT317"/>
      <c r="ACU317"/>
      <c r="ACV317" t="s">
        <v>801</v>
      </c>
      <c r="ACW317"/>
      <c r="ACX317"/>
      <c r="ACY317">
        <v>317</v>
      </c>
    </row>
    <row r="318" spans="1:779" s="82" customFormat="1" x14ac:dyDescent="0.3">
      <c r="A318" t="s">
        <v>3153</v>
      </c>
      <c r="B318" s="396">
        <v>44895.268708356482</v>
      </c>
      <c r="C318" s="396">
        <v>44895.270050370367</v>
      </c>
      <c r="D318" s="396">
        <v>44895</v>
      </c>
      <c r="E318" t="s">
        <v>1004</v>
      </c>
      <c r="F318" s="396">
        <v>44895</v>
      </c>
      <c r="G318" t="s">
        <v>1005</v>
      </c>
      <c r="H318" t="s">
        <v>1006</v>
      </c>
      <c r="I318" t="s">
        <v>1006</v>
      </c>
      <c r="J318" t="s">
        <v>1006</v>
      </c>
      <c r="K318" t="s">
        <v>795</v>
      </c>
      <c r="L318" t="s">
        <v>846</v>
      </c>
      <c r="M318">
        <v>0</v>
      </c>
      <c r="N318">
        <v>0</v>
      </c>
      <c r="O318">
        <v>0</v>
      </c>
      <c r="P318">
        <v>0</v>
      </c>
      <c r="Q318">
        <v>0</v>
      </c>
      <c r="R318">
        <v>0</v>
      </c>
      <c r="S318">
        <v>0</v>
      </c>
      <c r="T318">
        <v>0</v>
      </c>
      <c r="U318">
        <v>0</v>
      </c>
      <c r="V318">
        <v>0</v>
      </c>
      <c r="W318">
        <v>0</v>
      </c>
      <c r="X318">
        <v>0</v>
      </c>
      <c r="Y318">
        <v>0</v>
      </c>
      <c r="Z318">
        <v>0</v>
      </c>
      <c r="AA318">
        <v>0</v>
      </c>
      <c r="AB318">
        <v>0</v>
      </c>
      <c r="AC318">
        <v>0</v>
      </c>
      <c r="AD318">
        <v>0</v>
      </c>
      <c r="AE318">
        <v>0</v>
      </c>
      <c r="AF318">
        <v>0</v>
      </c>
      <c r="AG318">
        <v>1</v>
      </c>
      <c r="AH318">
        <v>0</v>
      </c>
      <c r="AI318">
        <v>0</v>
      </c>
      <c r="AJ318"/>
      <c r="AK318"/>
      <c r="AL318"/>
      <c r="AM318"/>
      <c r="AN318"/>
      <c r="AO318"/>
      <c r="AP318"/>
      <c r="AQ318"/>
      <c r="AR318"/>
      <c r="AS318"/>
      <c r="AT318"/>
      <c r="AU318"/>
      <c r="AV318"/>
      <c r="AW318"/>
      <c r="AX318"/>
      <c r="AY318"/>
      <c r="AZ318"/>
      <c r="BA318"/>
      <c r="BB318"/>
      <c r="BC318"/>
      <c r="BD318"/>
      <c r="BE318"/>
      <c r="BF318"/>
      <c r="BG318"/>
      <c r="BH318"/>
      <c r="BI318"/>
      <c r="BJ318"/>
      <c r="BK318"/>
      <c r="BL318"/>
      <c r="BM318"/>
      <c r="BN318"/>
      <c r="BO318"/>
      <c r="BP318"/>
      <c r="BQ318"/>
      <c r="BR318"/>
      <c r="BS318"/>
      <c r="BT318"/>
      <c r="BU318"/>
      <c r="BV318"/>
      <c r="BW318"/>
      <c r="BX318"/>
      <c r="BY318"/>
      <c r="BZ318"/>
      <c r="CA318"/>
      <c r="CB318"/>
      <c r="CC318"/>
      <c r="CD318"/>
      <c r="CE318"/>
      <c r="CF318"/>
      <c r="CG318"/>
      <c r="CH318"/>
      <c r="CI318"/>
      <c r="CJ318"/>
      <c r="CK318"/>
      <c r="CL318"/>
      <c r="CM318"/>
      <c r="CN318"/>
      <c r="CO318"/>
      <c r="CP318"/>
      <c r="CQ318"/>
      <c r="CR318"/>
      <c r="CS318"/>
      <c r="CT318"/>
      <c r="CU318"/>
      <c r="CV318"/>
      <c r="CW318"/>
      <c r="CX318"/>
      <c r="CY318"/>
      <c r="CZ318"/>
      <c r="DA318"/>
      <c r="DB318"/>
      <c r="DC318"/>
      <c r="DD318"/>
      <c r="DE318"/>
      <c r="DF318"/>
      <c r="DG318"/>
      <c r="DH318"/>
      <c r="DI318"/>
      <c r="DJ318"/>
      <c r="DK318"/>
      <c r="DL318"/>
      <c r="DM318"/>
      <c r="DN318"/>
      <c r="DO318"/>
      <c r="DP318"/>
      <c r="DQ318"/>
      <c r="DR318"/>
      <c r="DS318"/>
      <c r="DT318"/>
      <c r="DU318"/>
      <c r="DV318"/>
      <c r="DW318"/>
      <c r="DX318"/>
      <c r="DY318"/>
      <c r="DZ318"/>
      <c r="EA318"/>
      <c r="EB318"/>
      <c r="EC318"/>
      <c r="ED318"/>
      <c r="EE318"/>
      <c r="EF318"/>
      <c r="EG318"/>
      <c r="EH318"/>
      <c r="EI318"/>
      <c r="EJ318"/>
      <c r="EK318"/>
      <c r="EL318"/>
      <c r="EM318"/>
      <c r="EN318"/>
      <c r="EO318"/>
      <c r="EP318"/>
      <c r="EQ318"/>
      <c r="ER318"/>
      <c r="ES318"/>
      <c r="ET318"/>
      <c r="EU318"/>
      <c r="EV318"/>
      <c r="EW318"/>
      <c r="EX318"/>
      <c r="EY318"/>
      <c r="EZ318"/>
      <c r="FA318"/>
      <c r="FB318"/>
      <c r="FC318"/>
      <c r="FD318"/>
      <c r="FE318"/>
      <c r="FF318"/>
      <c r="FG318"/>
      <c r="FH318"/>
      <c r="FI318"/>
      <c r="FJ318"/>
      <c r="FK318"/>
      <c r="FL318"/>
      <c r="FM318"/>
      <c r="FN318"/>
      <c r="FO318"/>
      <c r="FP318"/>
      <c r="FQ318"/>
      <c r="FR318"/>
      <c r="FS318"/>
      <c r="FT318"/>
      <c r="FU318"/>
      <c r="FV318"/>
      <c r="FW318"/>
      <c r="FX318"/>
      <c r="FY318"/>
      <c r="FZ318"/>
      <c r="GA318"/>
      <c r="GB318"/>
      <c r="GC318"/>
      <c r="GD318"/>
      <c r="GE318"/>
      <c r="GF318"/>
      <c r="GG318"/>
      <c r="GH318"/>
      <c r="GI318"/>
      <c r="GJ318"/>
      <c r="GK318"/>
      <c r="GL318"/>
      <c r="GM318"/>
      <c r="GN318"/>
      <c r="GO318"/>
      <c r="GP318"/>
      <c r="GQ318"/>
      <c r="GR318"/>
      <c r="GS318"/>
      <c r="GT318"/>
      <c r="GU318"/>
      <c r="GV318"/>
      <c r="GW318"/>
      <c r="GX318"/>
      <c r="GY318"/>
      <c r="GZ318"/>
      <c r="HA318"/>
      <c r="HB318"/>
      <c r="HC318"/>
      <c r="HD318"/>
      <c r="HE318"/>
      <c r="HF318"/>
      <c r="HG318"/>
      <c r="HH318"/>
      <c r="HI318"/>
      <c r="HJ318"/>
      <c r="HK318"/>
      <c r="HL318"/>
      <c r="HM318"/>
      <c r="HN318"/>
      <c r="HO318"/>
      <c r="HP318"/>
      <c r="HQ318"/>
      <c r="HR318"/>
      <c r="HS318"/>
      <c r="HT318"/>
      <c r="HU318"/>
      <c r="HV318"/>
      <c r="HW318"/>
      <c r="HX318"/>
      <c r="HY318"/>
      <c r="HZ318"/>
      <c r="IA318"/>
      <c r="IB318"/>
      <c r="IC318"/>
      <c r="ID318"/>
      <c r="IE318"/>
      <c r="IF318"/>
      <c r="IG318"/>
      <c r="IH318"/>
      <c r="II318"/>
      <c r="IJ318"/>
      <c r="IK318"/>
      <c r="IL318"/>
      <c r="IM318"/>
      <c r="IN318"/>
      <c r="IO318"/>
      <c r="IP318"/>
      <c r="IQ318"/>
      <c r="IR318"/>
      <c r="IS318"/>
      <c r="IT318"/>
      <c r="IU318"/>
      <c r="IV318"/>
      <c r="IW318"/>
      <c r="IX318"/>
      <c r="IY318"/>
      <c r="IZ318"/>
      <c r="JA318"/>
      <c r="JB318"/>
      <c r="JC318"/>
      <c r="JD318"/>
      <c r="JE318"/>
      <c r="JF318"/>
      <c r="JG318"/>
      <c r="JH318"/>
      <c r="JI318"/>
      <c r="JJ318"/>
      <c r="JK318"/>
      <c r="JL318"/>
      <c r="JM318"/>
      <c r="JN318"/>
      <c r="JO318"/>
      <c r="JP318"/>
      <c r="JQ318"/>
      <c r="JR318"/>
      <c r="JS318"/>
      <c r="JT318"/>
      <c r="JU318"/>
      <c r="JV318"/>
      <c r="JW318"/>
      <c r="JX318"/>
      <c r="JY318"/>
      <c r="JZ318"/>
      <c r="KA318"/>
      <c r="KB318"/>
      <c r="KC318"/>
      <c r="KD318"/>
      <c r="KE318"/>
      <c r="KF318"/>
      <c r="KG318"/>
      <c r="KH318"/>
      <c r="KI318"/>
      <c r="KJ318"/>
      <c r="KK318"/>
      <c r="KL318"/>
      <c r="KM318"/>
      <c r="KN318"/>
      <c r="KO318"/>
      <c r="KP318"/>
      <c r="KQ318"/>
      <c r="KR318"/>
      <c r="KS318"/>
      <c r="KT318"/>
      <c r="KU318"/>
      <c r="KV318"/>
      <c r="KW318"/>
      <c r="KX318"/>
      <c r="KY318"/>
      <c r="KZ318"/>
      <c r="LA318"/>
      <c r="LB318"/>
      <c r="LC318"/>
      <c r="LD318"/>
      <c r="LE318"/>
      <c r="LF318"/>
      <c r="LG318"/>
      <c r="LH318"/>
      <c r="LI318"/>
      <c r="LJ318"/>
      <c r="LK318"/>
      <c r="LL318"/>
      <c r="LM318"/>
      <c r="LN318"/>
      <c r="LO318"/>
      <c r="LP318"/>
      <c r="LQ318"/>
      <c r="LR318"/>
      <c r="LS318"/>
      <c r="LT318"/>
      <c r="LU318"/>
      <c r="LV318"/>
      <c r="LW318"/>
      <c r="LX318"/>
      <c r="LY318"/>
      <c r="LZ318"/>
      <c r="MA318"/>
      <c r="MB318"/>
      <c r="MC318"/>
      <c r="MD318"/>
      <c r="ME318"/>
      <c r="MF318"/>
      <c r="MG318"/>
      <c r="MH318"/>
      <c r="MI318"/>
      <c r="MJ318"/>
      <c r="MK318"/>
      <c r="ML318"/>
      <c r="MM318"/>
      <c r="MN318"/>
      <c r="MO318"/>
      <c r="MP318"/>
      <c r="MQ318"/>
      <c r="MR318"/>
      <c r="MS318"/>
      <c r="MT318"/>
      <c r="MU318"/>
      <c r="MV318"/>
      <c r="MW318"/>
      <c r="MX318"/>
      <c r="MY318"/>
      <c r="MZ318"/>
      <c r="NA318"/>
      <c r="NB318"/>
      <c r="NC318"/>
      <c r="ND318"/>
      <c r="NE318"/>
      <c r="NF318"/>
      <c r="NG318"/>
      <c r="NH318"/>
      <c r="NI318"/>
      <c r="NJ318"/>
      <c r="NK318"/>
      <c r="NL318"/>
      <c r="NM318"/>
      <c r="NN318"/>
      <c r="NO318"/>
      <c r="NP318"/>
      <c r="NQ318"/>
      <c r="NR318"/>
      <c r="NS318"/>
      <c r="NT318"/>
      <c r="NU318"/>
      <c r="NV318"/>
      <c r="NW318"/>
      <c r="NX318"/>
      <c r="NY318"/>
      <c r="NZ318"/>
      <c r="OA318"/>
      <c r="OB318"/>
      <c r="OC318"/>
      <c r="OD318"/>
      <c r="OE318"/>
      <c r="OF318"/>
      <c r="OG318"/>
      <c r="OH318"/>
      <c r="OI318"/>
      <c r="OJ318"/>
      <c r="OK318"/>
      <c r="OL318"/>
      <c r="OM318"/>
      <c r="ON318"/>
      <c r="OO318"/>
      <c r="OP318"/>
      <c r="OQ318"/>
      <c r="OR318"/>
      <c r="OS318"/>
      <c r="OT318"/>
      <c r="OU318"/>
      <c r="OV318"/>
      <c r="OW318"/>
      <c r="OX318"/>
      <c r="OY318"/>
      <c r="OZ318"/>
      <c r="PA318"/>
      <c r="PB318"/>
      <c r="PC318"/>
      <c r="PD318"/>
      <c r="PE318"/>
      <c r="PF318"/>
      <c r="PG318"/>
      <c r="PH318"/>
      <c r="PI318"/>
      <c r="PJ318"/>
      <c r="PK318"/>
      <c r="PL318"/>
      <c r="PM318"/>
      <c r="PN318"/>
      <c r="PO318"/>
      <c r="PP318"/>
      <c r="PQ318"/>
      <c r="PR318"/>
      <c r="PS318"/>
      <c r="PT318"/>
      <c r="PU318"/>
      <c r="PV318"/>
      <c r="PW318"/>
      <c r="PX318"/>
      <c r="PY318"/>
      <c r="PZ318"/>
      <c r="QA318"/>
      <c r="QB318"/>
      <c r="QC318"/>
      <c r="QD318"/>
      <c r="QE318"/>
      <c r="QF318"/>
      <c r="QG318"/>
      <c r="QH318"/>
      <c r="QI318"/>
      <c r="QJ318"/>
      <c r="QK318"/>
      <c r="QL318"/>
      <c r="QM318"/>
      <c r="QN318"/>
      <c r="QO318"/>
      <c r="QP318"/>
      <c r="QQ318"/>
      <c r="QR318"/>
      <c r="QS318"/>
      <c r="QT318"/>
      <c r="QU318"/>
      <c r="QV318"/>
      <c r="QW318"/>
      <c r="QX318"/>
      <c r="QY318"/>
      <c r="QZ318"/>
      <c r="RA318"/>
      <c r="RB318"/>
      <c r="RC318"/>
      <c r="RD318"/>
      <c r="RE318"/>
      <c r="RF318"/>
      <c r="RG318"/>
      <c r="RH318"/>
      <c r="RI318"/>
      <c r="RJ318"/>
      <c r="RK318"/>
      <c r="RL318"/>
      <c r="RM318"/>
      <c r="RN318"/>
      <c r="RO318"/>
      <c r="RP318"/>
      <c r="RQ318"/>
      <c r="RR318"/>
      <c r="RS318"/>
      <c r="RT318"/>
      <c r="RU318"/>
      <c r="RV318"/>
      <c r="RW318"/>
      <c r="RX318"/>
      <c r="RY318"/>
      <c r="RZ318"/>
      <c r="SA318"/>
      <c r="SB318"/>
      <c r="SC318"/>
      <c r="SD318"/>
      <c r="SE318"/>
      <c r="SF318"/>
      <c r="SG318"/>
      <c r="SH318"/>
      <c r="SI318"/>
      <c r="SJ318"/>
      <c r="SK318"/>
      <c r="SL318"/>
      <c r="SM318"/>
      <c r="SN318"/>
      <c r="SO318"/>
      <c r="SP318"/>
      <c r="SQ318"/>
      <c r="SR318"/>
      <c r="SS318"/>
      <c r="ST318"/>
      <c r="SU318"/>
      <c r="SV318"/>
      <c r="SW318"/>
      <c r="SX318"/>
      <c r="SY318"/>
      <c r="SZ318"/>
      <c r="TA318"/>
      <c r="TB318"/>
      <c r="TC318"/>
      <c r="TD318"/>
      <c r="TE318"/>
      <c r="TF318"/>
      <c r="TG318"/>
      <c r="TH318"/>
      <c r="TI318"/>
      <c r="TJ318"/>
      <c r="TK318"/>
      <c r="TL318"/>
      <c r="TM318"/>
      <c r="TN318"/>
      <c r="TO318"/>
      <c r="TP318"/>
      <c r="TQ318"/>
      <c r="TR318"/>
      <c r="TS318"/>
      <c r="TT318"/>
      <c r="TU318"/>
      <c r="TV318"/>
      <c r="TW318"/>
      <c r="TX318"/>
      <c r="TY318"/>
      <c r="TZ318"/>
      <c r="UA318"/>
      <c r="UB318"/>
      <c r="UC318"/>
      <c r="UD318"/>
      <c r="UE318"/>
      <c r="UF318"/>
      <c r="UG318"/>
      <c r="UH318"/>
      <c r="UI318"/>
      <c r="UJ318"/>
      <c r="UK318"/>
      <c r="UL318"/>
      <c r="UM318"/>
      <c r="UN318"/>
      <c r="UO318"/>
      <c r="UP318"/>
      <c r="UQ318"/>
      <c r="UR318"/>
      <c r="US318"/>
      <c r="UT318"/>
      <c r="UU318"/>
      <c r="UV318"/>
      <c r="UW318"/>
      <c r="UX318"/>
      <c r="UY318"/>
      <c r="UZ318"/>
      <c r="VA318"/>
      <c r="VB318"/>
      <c r="VC318"/>
      <c r="VD318"/>
      <c r="VE318"/>
      <c r="VF318"/>
      <c r="VG318"/>
      <c r="VH318"/>
      <c r="VI318"/>
      <c r="VJ318"/>
      <c r="VK318"/>
      <c r="VL318"/>
      <c r="VM318"/>
      <c r="VN318"/>
      <c r="VO318"/>
      <c r="VP318"/>
      <c r="VQ318"/>
      <c r="VR318"/>
      <c r="VS318"/>
      <c r="VT318"/>
      <c r="VU318"/>
      <c r="VV318"/>
      <c r="VW318"/>
      <c r="VX318"/>
      <c r="VY318"/>
      <c r="VZ318"/>
      <c r="WA318"/>
      <c r="WB318"/>
      <c r="WC318"/>
      <c r="WD318"/>
      <c r="WE318"/>
      <c r="WF318"/>
      <c r="WG318"/>
      <c r="WH318"/>
      <c r="WI318"/>
      <c r="WJ318"/>
      <c r="WK318"/>
      <c r="WL318"/>
      <c r="WM318"/>
      <c r="WN318"/>
      <c r="WO318"/>
      <c r="WP318"/>
      <c r="WQ318"/>
      <c r="WR318"/>
      <c r="WS318"/>
      <c r="WT318"/>
      <c r="WU318"/>
      <c r="WV318"/>
      <c r="WW318"/>
      <c r="WX318"/>
      <c r="WY318"/>
      <c r="WZ318"/>
      <c r="XA318"/>
      <c r="XB318"/>
      <c r="XC318"/>
      <c r="XD318"/>
      <c r="XE318"/>
      <c r="XF318"/>
      <c r="XG318"/>
      <c r="XH318"/>
      <c r="XI318"/>
      <c r="XJ318"/>
      <c r="XK318"/>
      <c r="XL318"/>
      <c r="XM318"/>
      <c r="XN318"/>
      <c r="XO318"/>
      <c r="XP318"/>
      <c r="XQ318"/>
      <c r="XR318"/>
      <c r="XS318"/>
      <c r="XT318"/>
      <c r="XU318"/>
      <c r="XV318"/>
      <c r="XW318"/>
      <c r="XX318"/>
      <c r="XY318"/>
      <c r="XZ318"/>
      <c r="YA318"/>
      <c r="YB318"/>
      <c r="YC318"/>
      <c r="YD318" t="s">
        <v>797</v>
      </c>
      <c r="YE318"/>
      <c r="YF318">
        <v>50</v>
      </c>
      <c r="YG318">
        <v>50</v>
      </c>
      <c r="YH318">
        <v>0</v>
      </c>
      <c r="YI318">
        <v>0</v>
      </c>
      <c r="YJ318"/>
      <c r="YK318" t="s">
        <v>841</v>
      </c>
      <c r="YL318"/>
      <c r="YM318"/>
      <c r="YN318" t="s">
        <v>797</v>
      </c>
      <c r="YO318" t="s">
        <v>800</v>
      </c>
      <c r="YP318">
        <v>0</v>
      </c>
      <c r="YQ318">
        <v>1</v>
      </c>
      <c r="YR318">
        <v>0</v>
      </c>
      <c r="YS318">
        <v>0</v>
      </c>
      <c r="YT318">
        <v>0</v>
      </c>
      <c r="YU318">
        <v>0</v>
      </c>
      <c r="YV318">
        <v>0</v>
      </c>
      <c r="YW318">
        <v>0</v>
      </c>
      <c r="YX318">
        <v>0</v>
      </c>
      <c r="YY318">
        <v>0</v>
      </c>
      <c r="YZ318">
        <v>0</v>
      </c>
      <c r="ZA318">
        <v>0</v>
      </c>
      <c r="ZB318">
        <v>0</v>
      </c>
      <c r="ZC318">
        <v>0</v>
      </c>
      <c r="ZD318">
        <v>0</v>
      </c>
      <c r="ZE318"/>
      <c r="ZF318"/>
      <c r="ZG318"/>
      <c r="ZH318"/>
      <c r="ZI318"/>
      <c r="ZJ318"/>
      <c r="ZK318"/>
      <c r="ZL318"/>
      <c r="ZM318"/>
      <c r="ZN318"/>
      <c r="ZO318"/>
      <c r="ZP318"/>
      <c r="ZQ318"/>
      <c r="ZR318"/>
      <c r="ZS318"/>
      <c r="ZT318"/>
      <c r="ZU318"/>
      <c r="ZV318"/>
      <c r="ZW318"/>
      <c r="ZX318"/>
      <c r="ZY318"/>
      <c r="ZZ318"/>
      <c r="AAA318"/>
      <c r="AAB318"/>
      <c r="AAC318"/>
      <c r="AAD318"/>
      <c r="AAE318"/>
      <c r="AAF318"/>
      <c r="AAG318"/>
      <c r="AAH318"/>
      <c r="AAI318"/>
      <c r="AAJ318"/>
      <c r="AAK318"/>
      <c r="AAL318"/>
      <c r="AAM318"/>
      <c r="AAN318"/>
      <c r="AAO318"/>
      <c r="AAP318"/>
      <c r="AAQ318"/>
      <c r="AAR318"/>
      <c r="AAS318"/>
      <c r="AAT318"/>
      <c r="AAU318"/>
      <c r="AAV318" t="s">
        <v>816</v>
      </c>
      <c r="AAW318"/>
      <c r="AAX318"/>
      <c r="AAY318"/>
      <c r="AAZ318"/>
      <c r="ABA318"/>
      <c r="ABB318"/>
      <c r="ABC318"/>
      <c r="ABD318"/>
      <c r="ABE318"/>
      <c r="ABF318"/>
      <c r="ABG318"/>
      <c r="ABH318" t="s">
        <v>816</v>
      </c>
      <c r="ABI318"/>
      <c r="ABJ318"/>
      <c r="ABK318"/>
      <c r="ABL318"/>
      <c r="ABM318"/>
      <c r="ABN318"/>
      <c r="ABO318"/>
      <c r="ABP318"/>
      <c r="ABQ318" t="s">
        <v>816</v>
      </c>
      <c r="ABR318"/>
      <c r="ABS318"/>
      <c r="ABT318"/>
      <c r="ABU318"/>
      <c r="ABV318"/>
      <c r="ABW318"/>
      <c r="ABX318"/>
      <c r="ABY318"/>
      <c r="ABZ318"/>
      <c r="ACA318"/>
      <c r="ACB318"/>
      <c r="ACC318"/>
      <c r="ACD318" t="s">
        <v>816</v>
      </c>
      <c r="ACE318"/>
      <c r="ACF318"/>
      <c r="ACG318"/>
      <c r="ACH318"/>
      <c r="ACI318"/>
      <c r="ACJ318"/>
      <c r="ACK318"/>
      <c r="ACL318"/>
      <c r="ACM318"/>
      <c r="ACN318"/>
      <c r="ACO318"/>
      <c r="ACP318"/>
      <c r="ACQ318" t="s">
        <v>873</v>
      </c>
      <c r="ACR318">
        <v>367843120</v>
      </c>
      <c r="ACS318" s="396">
        <v>44895.280868055561</v>
      </c>
      <c r="ACT318"/>
      <c r="ACU318"/>
      <c r="ACV318" t="s">
        <v>801</v>
      </c>
      <c r="ACW318"/>
      <c r="ACX318"/>
      <c r="ACY318">
        <v>318</v>
      </c>
    </row>
    <row r="319" spans="1:779" s="82" customFormat="1" x14ac:dyDescent="0.3">
      <c r="A319" t="s">
        <v>3154</v>
      </c>
      <c r="B319" s="396">
        <v>44895.270163553243</v>
      </c>
      <c r="C319" s="396">
        <v>44895.270949594909</v>
      </c>
      <c r="D319" s="396">
        <v>44895</v>
      </c>
      <c r="E319" t="s">
        <v>1004</v>
      </c>
      <c r="F319" s="396">
        <v>44895</v>
      </c>
      <c r="G319" t="s">
        <v>1005</v>
      </c>
      <c r="H319" t="s">
        <v>1006</v>
      </c>
      <c r="I319" t="s">
        <v>1006</v>
      </c>
      <c r="J319" t="s">
        <v>1006</v>
      </c>
      <c r="K319" t="s">
        <v>795</v>
      </c>
      <c r="L319" t="s">
        <v>846</v>
      </c>
      <c r="M319">
        <v>0</v>
      </c>
      <c r="N319">
        <v>0</v>
      </c>
      <c r="O319">
        <v>0</v>
      </c>
      <c r="P319">
        <v>0</v>
      </c>
      <c r="Q319">
        <v>0</v>
      </c>
      <c r="R319">
        <v>0</v>
      </c>
      <c r="S319">
        <v>0</v>
      </c>
      <c r="T319">
        <v>0</v>
      </c>
      <c r="U319">
        <v>0</v>
      </c>
      <c r="V319">
        <v>0</v>
      </c>
      <c r="W319">
        <v>0</v>
      </c>
      <c r="X319">
        <v>0</v>
      </c>
      <c r="Y319">
        <v>0</v>
      </c>
      <c r="Z319">
        <v>0</v>
      </c>
      <c r="AA319">
        <v>0</v>
      </c>
      <c r="AB319">
        <v>0</v>
      </c>
      <c r="AC319">
        <v>0</v>
      </c>
      <c r="AD319">
        <v>0</v>
      </c>
      <c r="AE319">
        <v>0</v>
      </c>
      <c r="AF319">
        <v>0</v>
      </c>
      <c r="AG319">
        <v>1</v>
      </c>
      <c r="AH319">
        <v>0</v>
      </c>
      <c r="AI319">
        <v>0</v>
      </c>
      <c r="AJ319"/>
      <c r="AK319"/>
      <c r="AL319"/>
      <c r="AM319"/>
      <c r="AN319"/>
      <c r="AO319"/>
      <c r="AP319"/>
      <c r="AQ319"/>
      <c r="AR319"/>
      <c r="AS319"/>
      <c r="AT319"/>
      <c r="AU319"/>
      <c r="AV319"/>
      <c r="AW319"/>
      <c r="AX319"/>
      <c r="AY319"/>
      <c r="AZ319"/>
      <c r="BA319"/>
      <c r="BB319"/>
      <c r="BC319"/>
      <c r="BD319"/>
      <c r="BE319"/>
      <c r="BF319"/>
      <c r="BG319"/>
      <c r="BH319"/>
      <c r="BI319"/>
      <c r="BJ319"/>
      <c r="BK319"/>
      <c r="BL319"/>
      <c r="BM319"/>
      <c r="BN319"/>
      <c r="BO319"/>
      <c r="BP319"/>
      <c r="BQ319"/>
      <c r="BR319"/>
      <c r="BS319"/>
      <c r="BT319"/>
      <c r="BU319"/>
      <c r="BV319"/>
      <c r="BW319"/>
      <c r="BX319"/>
      <c r="BY319"/>
      <c r="BZ319"/>
      <c r="CA319"/>
      <c r="CB319"/>
      <c r="CC319"/>
      <c r="CD319"/>
      <c r="CE319"/>
      <c r="CF319"/>
      <c r="CG319"/>
      <c r="CH319"/>
      <c r="CI319"/>
      <c r="CJ319"/>
      <c r="CK319"/>
      <c r="CL319"/>
      <c r="CM319"/>
      <c r="CN319"/>
      <c r="CO319"/>
      <c r="CP319"/>
      <c r="CQ319"/>
      <c r="CR319"/>
      <c r="CS319"/>
      <c r="CT319"/>
      <c r="CU319"/>
      <c r="CV319"/>
      <c r="CW319"/>
      <c r="CX319"/>
      <c r="CY319"/>
      <c r="CZ319"/>
      <c r="DA319"/>
      <c r="DB319"/>
      <c r="DC319"/>
      <c r="DD319"/>
      <c r="DE319"/>
      <c r="DF319"/>
      <c r="DG319"/>
      <c r="DH319"/>
      <c r="DI319"/>
      <c r="DJ319"/>
      <c r="DK319"/>
      <c r="DL319"/>
      <c r="DM319"/>
      <c r="DN319"/>
      <c r="DO319"/>
      <c r="DP319"/>
      <c r="DQ319"/>
      <c r="DR319"/>
      <c r="DS319"/>
      <c r="DT319"/>
      <c r="DU319"/>
      <c r="DV319"/>
      <c r="DW319"/>
      <c r="DX319"/>
      <c r="DY319"/>
      <c r="DZ319"/>
      <c r="EA319"/>
      <c r="EB319"/>
      <c r="EC319"/>
      <c r="ED319"/>
      <c r="EE319"/>
      <c r="EF319"/>
      <c r="EG319"/>
      <c r="EH319"/>
      <c r="EI319"/>
      <c r="EJ319"/>
      <c r="EK319"/>
      <c r="EL319"/>
      <c r="EM319"/>
      <c r="EN319"/>
      <c r="EO319"/>
      <c r="EP319"/>
      <c r="EQ319"/>
      <c r="ER319"/>
      <c r="ES319"/>
      <c r="ET319"/>
      <c r="EU319"/>
      <c r="EV319"/>
      <c r="EW319"/>
      <c r="EX319"/>
      <c r="EY319"/>
      <c r="EZ319"/>
      <c r="FA319"/>
      <c r="FB319"/>
      <c r="FC319"/>
      <c r="FD319"/>
      <c r="FE319"/>
      <c r="FF319"/>
      <c r="FG319"/>
      <c r="FH319"/>
      <c r="FI319"/>
      <c r="FJ319"/>
      <c r="FK319"/>
      <c r="FL319"/>
      <c r="FM319"/>
      <c r="FN319"/>
      <c r="FO319"/>
      <c r="FP319"/>
      <c r="FQ319"/>
      <c r="FR319"/>
      <c r="FS319"/>
      <c r="FT319"/>
      <c r="FU319"/>
      <c r="FV319"/>
      <c r="FW319"/>
      <c r="FX319"/>
      <c r="FY319"/>
      <c r="FZ319"/>
      <c r="GA319"/>
      <c r="GB319"/>
      <c r="GC319"/>
      <c r="GD319"/>
      <c r="GE319"/>
      <c r="GF319"/>
      <c r="GG319"/>
      <c r="GH319"/>
      <c r="GI319"/>
      <c r="GJ319"/>
      <c r="GK319"/>
      <c r="GL319"/>
      <c r="GM319"/>
      <c r="GN319"/>
      <c r="GO319"/>
      <c r="GP319"/>
      <c r="GQ319"/>
      <c r="GR319"/>
      <c r="GS319"/>
      <c r="GT319"/>
      <c r="GU319"/>
      <c r="GV319"/>
      <c r="GW319"/>
      <c r="GX319"/>
      <c r="GY319"/>
      <c r="GZ319"/>
      <c r="HA319"/>
      <c r="HB319"/>
      <c r="HC319"/>
      <c r="HD319"/>
      <c r="HE319"/>
      <c r="HF319"/>
      <c r="HG319"/>
      <c r="HH319"/>
      <c r="HI319"/>
      <c r="HJ319"/>
      <c r="HK319"/>
      <c r="HL319"/>
      <c r="HM319"/>
      <c r="HN319"/>
      <c r="HO319"/>
      <c r="HP319"/>
      <c r="HQ319"/>
      <c r="HR319"/>
      <c r="HS319"/>
      <c r="HT319"/>
      <c r="HU319"/>
      <c r="HV319"/>
      <c r="HW319"/>
      <c r="HX319"/>
      <c r="HY319"/>
      <c r="HZ319"/>
      <c r="IA319"/>
      <c r="IB319"/>
      <c r="IC319"/>
      <c r="ID319"/>
      <c r="IE319"/>
      <c r="IF319"/>
      <c r="IG319"/>
      <c r="IH319"/>
      <c r="II319"/>
      <c r="IJ319"/>
      <c r="IK319"/>
      <c r="IL319"/>
      <c r="IM319"/>
      <c r="IN319"/>
      <c r="IO319"/>
      <c r="IP319"/>
      <c r="IQ319"/>
      <c r="IR319"/>
      <c r="IS319"/>
      <c r="IT319"/>
      <c r="IU319"/>
      <c r="IV319"/>
      <c r="IW319"/>
      <c r="IX319"/>
      <c r="IY319"/>
      <c r="IZ319"/>
      <c r="JA319"/>
      <c r="JB319"/>
      <c r="JC319"/>
      <c r="JD319"/>
      <c r="JE319"/>
      <c r="JF319"/>
      <c r="JG319"/>
      <c r="JH319"/>
      <c r="JI319"/>
      <c r="JJ319"/>
      <c r="JK319"/>
      <c r="JL319"/>
      <c r="JM319"/>
      <c r="JN319"/>
      <c r="JO319"/>
      <c r="JP319"/>
      <c r="JQ319"/>
      <c r="JR319"/>
      <c r="JS319"/>
      <c r="JT319"/>
      <c r="JU319"/>
      <c r="JV319"/>
      <c r="JW319"/>
      <c r="JX319"/>
      <c r="JY319"/>
      <c r="JZ319"/>
      <c r="KA319"/>
      <c r="KB319"/>
      <c r="KC319"/>
      <c r="KD319"/>
      <c r="KE319"/>
      <c r="KF319"/>
      <c r="KG319"/>
      <c r="KH319"/>
      <c r="KI319"/>
      <c r="KJ319"/>
      <c r="KK319"/>
      <c r="KL319"/>
      <c r="KM319"/>
      <c r="KN319"/>
      <c r="KO319"/>
      <c r="KP319"/>
      <c r="KQ319"/>
      <c r="KR319"/>
      <c r="KS319"/>
      <c r="KT319"/>
      <c r="KU319"/>
      <c r="KV319"/>
      <c r="KW319"/>
      <c r="KX319"/>
      <c r="KY319"/>
      <c r="KZ319"/>
      <c r="LA319"/>
      <c r="LB319"/>
      <c r="LC319"/>
      <c r="LD319"/>
      <c r="LE319"/>
      <c r="LF319"/>
      <c r="LG319"/>
      <c r="LH319"/>
      <c r="LI319"/>
      <c r="LJ319"/>
      <c r="LK319"/>
      <c r="LL319"/>
      <c r="LM319"/>
      <c r="LN319"/>
      <c r="LO319"/>
      <c r="LP319"/>
      <c r="LQ319"/>
      <c r="LR319"/>
      <c r="LS319"/>
      <c r="LT319"/>
      <c r="LU319"/>
      <c r="LV319"/>
      <c r="LW319"/>
      <c r="LX319"/>
      <c r="LY319"/>
      <c r="LZ319"/>
      <c r="MA319"/>
      <c r="MB319"/>
      <c r="MC319"/>
      <c r="MD319"/>
      <c r="ME319"/>
      <c r="MF319"/>
      <c r="MG319"/>
      <c r="MH319"/>
      <c r="MI319"/>
      <c r="MJ319"/>
      <c r="MK319"/>
      <c r="ML319"/>
      <c r="MM319"/>
      <c r="MN319"/>
      <c r="MO319"/>
      <c r="MP319"/>
      <c r="MQ319"/>
      <c r="MR319"/>
      <c r="MS319"/>
      <c r="MT319"/>
      <c r="MU319"/>
      <c r="MV319"/>
      <c r="MW319"/>
      <c r="MX319"/>
      <c r="MY319"/>
      <c r="MZ319"/>
      <c r="NA319"/>
      <c r="NB319"/>
      <c r="NC319"/>
      <c r="ND319"/>
      <c r="NE319"/>
      <c r="NF319"/>
      <c r="NG319"/>
      <c r="NH319"/>
      <c r="NI319"/>
      <c r="NJ319"/>
      <c r="NK319"/>
      <c r="NL319"/>
      <c r="NM319"/>
      <c r="NN319"/>
      <c r="NO319"/>
      <c r="NP319"/>
      <c r="NQ319"/>
      <c r="NR319"/>
      <c r="NS319"/>
      <c r="NT319"/>
      <c r="NU319"/>
      <c r="NV319"/>
      <c r="NW319"/>
      <c r="NX319"/>
      <c r="NY319"/>
      <c r="NZ319"/>
      <c r="OA319"/>
      <c r="OB319"/>
      <c r="OC319"/>
      <c r="OD319"/>
      <c r="OE319"/>
      <c r="OF319"/>
      <c r="OG319"/>
      <c r="OH319"/>
      <c r="OI319"/>
      <c r="OJ319"/>
      <c r="OK319"/>
      <c r="OL319"/>
      <c r="OM319"/>
      <c r="ON319"/>
      <c r="OO319"/>
      <c r="OP319"/>
      <c r="OQ319"/>
      <c r="OR319"/>
      <c r="OS319"/>
      <c r="OT319"/>
      <c r="OU319"/>
      <c r="OV319"/>
      <c r="OW319"/>
      <c r="OX319"/>
      <c r="OY319"/>
      <c r="OZ319"/>
      <c r="PA319"/>
      <c r="PB319"/>
      <c r="PC319"/>
      <c r="PD319"/>
      <c r="PE319"/>
      <c r="PF319"/>
      <c r="PG319"/>
      <c r="PH319"/>
      <c r="PI319"/>
      <c r="PJ319"/>
      <c r="PK319"/>
      <c r="PL319"/>
      <c r="PM319"/>
      <c r="PN319"/>
      <c r="PO319"/>
      <c r="PP319"/>
      <c r="PQ319"/>
      <c r="PR319"/>
      <c r="PS319"/>
      <c r="PT319"/>
      <c r="PU319"/>
      <c r="PV319"/>
      <c r="PW319"/>
      <c r="PX319"/>
      <c r="PY319"/>
      <c r="PZ319"/>
      <c r="QA319"/>
      <c r="QB319"/>
      <c r="QC319"/>
      <c r="QD319"/>
      <c r="QE319"/>
      <c r="QF319"/>
      <c r="QG319"/>
      <c r="QH319"/>
      <c r="QI319"/>
      <c r="QJ319"/>
      <c r="QK319"/>
      <c r="QL319"/>
      <c r="QM319"/>
      <c r="QN319"/>
      <c r="QO319"/>
      <c r="QP319"/>
      <c r="QQ319"/>
      <c r="QR319"/>
      <c r="QS319"/>
      <c r="QT319"/>
      <c r="QU319"/>
      <c r="QV319"/>
      <c r="QW319"/>
      <c r="QX319"/>
      <c r="QY319"/>
      <c r="QZ319"/>
      <c r="RA319"/>
      <c r="RB319"/>
      <c r="RC319"/>
      <c r="RD319"/>
      <c r="RE319"/>
      <c r="RF319"/>
      <c r="RG319"/>
      <c r="RH319"/>
      <c r="RI319"/>
      <c r="RJ319"/>
      <c r="RK319"/>
      <c r="RL319"/>
      <c r="RM319"/>
      <c r="RN319"/>
      <c r="RO319"/>
      <c r="RP319"/>
      <c r="RQ319"/>
      <c r="RR319"/>
      <c r="RS319"/>
      <c r="RT319"/>
      <c r="RU319"/>
      <c r="RV319"/>
      <c r="RW319"/>
      <c r="RX319"/>
      <c r="RY319"/>
      <c r="RZ319"/>
      <c r="SA319"/>
      <c r="SB319"/>
      <c r="SC319"/>
      <c r="SD319"/>
      <c r="SE319"/>
      <c r="SF319"/>
      <c r="SG319"/>
      <c r="SH319"/>
      <c r="SI319"/>
      <c r="SJ319"/>
      <c r="SK319"/>
      <c r="SL319"/>
      <c r="SM319"/>
      <c r="SN319"/>
      <c r="SO319"/>
      <c r="SP319"/>
      <c r="SQ319"/>
      <c r="SR319"/>
      <c r="SS319"/>
      <c r="ST319"/>
      <c r="SU319"/>
      <c r="SV319"/>
      <c r="SW319"/>
      <c r="SX319"/>
      <c r="SY319"/>
      <c r="SZ319"/>
      <c r="TA319"/>
      <c r="TB319"/>
      <c r="TC319"/>
      <c r="TD319"/>
      <c r="TE319"/>
      <c r="TF319"/>
      <c r="TG319"/>
      <c r="TH319"/>
      <c r="TI319"/>
      <c r="TJ319"/>
      <c r="TK319"/>
      <c r="TL319"/>
      <c r="TM319"/>
      <c r="TN319"/>
      <c r="TO319"/>
      <c r="TP319"/>
      <c r="TQ319"/>
      <c r="TR319"/>
      <c r="TS319"/>
      <c r="TT319"/>
      <c r="TU319"/>
      <c r="TV319"/>
      <c r="TW319"/>
      <c r="TX319"/>
      <c r="TY319"/>
      <c r="TZ319"/>
      <c r="UA319"/>
      <c r="UB319"/>
      <c r="UC319"/>
      <c r="UD319"/>
      <c r="UE319"/>
      <c r="UF319"/>
      <c r="UG319"/>
      <c r="UH319"/>
      <c r="UI319"/>
      <c r="UJ319"/>
      <c r="UK319"/>
      <c r="UL319"/>
      <c r="UM319"/>
      <c r="UN319"/>
      <c r="UO319"/>
      <c r="UP319"/>
      <c r="UQ319"/>
      <c r="UR319"/>
      <c r="US319"/>
      <c r="UT319"/>
      <c r="UU319"/>
      <c r="UV319"/>
      <c r="UW319"/>
      <c r="UX319"/>
      <c r="UY319"/>
      <c r="UZ319"/>
      <c r="VA319"/>
      <c r="VB319"/>
      <c r="VC319"/>
      <c r="VD319"/>
      <c r="VE319"/>
      <c r="VF319"/>
      <c r="VG319"/>
      <c r="VH319"/>
      <c r="VI319"/>
      <c r="VJ319"/>
      <c r="VK319"/>
      <c r="VL319"/>
      <c r="VM319"/>
      <c r="VN319"/>
      <c r="VO319"/>
      <c r="VP319"/>
      <c r="VQ319"/>
      <c r="VR319"/>
      <c r="VS319"/>
      <c r="VT319"/>
      <c r="VU319"/>
      <c r="VV319"/>
      <c r="VW319"/>
      <c r="VX319"/>
      <c r="VY319"/>
      <c r="VZ319"/>
      <c r="WA319"/>
      <c r="WB319"/>
      <c r="WC319"/>
      <c r="WD319"/>
      <c r="WE319"/>
      <c r="WF319"/>
      <c r="WG319"/>
      <c r="WH319"/>
      <c r="WI319"/>
      <c r="WJ319"/>
      <c r="WK319"/>
      <c r="WL319"/>
      <c r="WM319"/>
      <c r="WN319"/>
      <c r="WO319"/>
      <c r="WP319"/>
      <c r="WQ319"/>
      <c r="WR319"/>
      <c r="WS319"/>
      <c r="WT319"/>
      <c r="WU319"/>
      <c r="WV319"/>
      <c r="WW319"/>
      <c r="WX319"/>
      <c r="WY319"/>
      <c r="WZ319"/>
      <c r="XA319"/>
      <c r="XB319"/>
      <c r="XC319"/>
      <c r="XD319"/>
      <c r="XE319"/>
      <c r="XF319"/>
      <c r="XG319"/>
      <c r="XH319"/>
      <c r="XI319"/>
      <c r="XJ319"/>
      <c r="XK319"/>
      <c r="XL319"/>
      <c r="XM319"/>
      <c r="XN319"/>
      <c r="XO319"/>
      <c r="XP319"/>
      <c r="XQ319"/>
      <c r="XR319"/>
      <c r="XS319"/>
      <c r="XT319"/>
      <c r="XU319"/>
      <c r="XV319"/>
      <c r="XW319"/>
      <c r="XX319"/>
      <c r="XY319"/>
      <c r="XZ319"/>
      <c r="YA319"/>
      <c r="YB319"/>
      <c r="YC319"/>
      <c r="YD319" t="s">
        <v>797</v>
      </c>
      <c r="YE319"/>
      <c r="YF319">
        <v>50</v>
      </c>
      <c r="YG319">
        <v>50</v>
      </c>
      <c r="YH319">
        <v>0</v>
      </c>
      <c r="YI319">
        <v>0</v>
      </c>
      <c r="YJ319"/>
      <c r="YK319" t="s">
        <v>841</v>
      </c>
      <c r="YL319"/>
      <c r="YM319"/>
      <c r="YN319" t="s">
        <v>797</v>
      </c>
      <c r="YO319" t="s">
        <v>800</v>
      </c>
      <c r="YP319">
        <v>0</v>
      </c>
      <c r="YQ319">
        <v>1</v>
      </c>
      <c r="YR319">
        <v>0</v>
      </c>
      <c r="YS319">
        <v>0</v>
      </c>
      <c r="YT319">
        <v>0</v>
      </c>
      <c r="YU319">
        <v>0</v>
      </c>
      <c r="YV319">
        <v>0</v>
      </c>
      <c r="YW319">
        <v>0</v>
      </c>
      <c r="YX319">
        <v>0</v>
      </c>
      <c r="YY319">
        <v>0</v>
      </c>
      <c r="YZ319">
        <v>0</v>
      </c>
      <c r="ZA319">
        <v>0</v>
      </c>
      <c r="ZB319">
        <v>0</v>
      </c>
      <c r="ZC319">
        <v>0</v>
      </c>
      <c r="ZD319">
        <v>0</v>
      </c>
      <c r="ZE319"/>
      <c r="ZF319"/>
      <c r="ZG319"/>
      <c r="ZH319"/>
      <c r="ZI319"/>
      <c r="ZJ319"/>
      <c r="ZK319"/>
      <c r="ZL319"/>
      <c r="ZM319"/>
      <c r="ZN319"/>
      <c r="ZO319"/>
      <c r="ZP319"/>
      <c r="ZQ319"/>
      <c r="ZR319"/>
      <c r="ZS319"/>
      <c r="ZT319"/>
      <c r="ZU319"/>
      <c r="ZV319"/>
      <c r="ZW319"/>
      <c r="ZX319"/>
      <c r="ZY319"/>
      <c r="ZZ319"/>
      <c r="AAA319"/>
      <c r="AAB319"/>
      <c r="AAC319"/>
      <c r="AAD319"/>
      <c r="AAE319"/>
      <c r="AAF319"/>
      <c r="AAG319"/>
      <c r="AAH319"/>
      <c r="AAI319"/>
      <c r="AAJ319"/>
      <c r="AAK319"/>
      <c r="AAL319"/>
      <c r="AAM319"/>
      <c r="AAN319"/>
      <c r="AAO319"/>
      <c r="AAP319"/>
      <c r="AAQ319"/>
      <c r="AAR319"/>
      <c r="AAS319"/>
      <c r="AAT319"/>
      <c r="AAU319"/>
      <c r="AAV319" t="s">
        <v>816</v>
      </c>
      <c r="AAW319"/>
      <c r="AAX319"/>
      <c r="AAY319"/>
      <c r="AAZ319"/>
      <c r="ABA319"/>
      <c r="ABB319"/>
      <c r="ABC319"/>
      <c r="ABD319"/>
      <c r="ABE319"/>
      <c r="ABF319"/>
      <c r="ABG319"/>
      <c r="ABH319" t="s">
        <v>816</v>
      </c>
      <c r="ABI319"/>
      <c r="ABJ319"/>
      <c r="ABK319"/>
      <c r="ABL319"/>
      <c r="ABM319"/>
      <c r="ABN319"/>
      <c r="ABO319"/>
      <c r="ABP319"/>
      <c r="ABQ319" t="s">
        <v>816</v>
      </c>
      <c r="ABR319"/>
      <c r="ABS319"/>
      <c r="ABT319"/>
      <c r="ABU319"/>
      <c r="ABV319"/>
      <c r="ABW319"/>
      <c r="ABX319"/>
      <c r="ABY319"/>
      <c r="ABZ319"/>
      <c r="ACA319"/>
      <c r="ACB319"/>
      <c r="ACC319"/>
      <c r="ACD319" t="s">
        <v>816</v>
      </c>
      <c r="ACE319"/>
      <c r="ACF319"/>
      <c r="ACG319"/>
      <c r="ACH319"/>
      <c r="ACI319"/>
      <c r="ACJ319"/>
      <c r="ACK319"/>
      <c r="ACL319"/>
      <c r="ACM319"/>
      <c r="ACN319"/>
      <c r="ACO319"/>
      <c r="ACP319"/>
      <c r="ACQ319" t="s">
        <v>873</v>
      </c>
      <c r="ACR319">
        <v>367843134</v>
      </c>
      <c r="ACS319" s="396">
        <v>44895.2808912037</v>
      </c>
      <c r="ACT319"/>
      <c r="ACU319"/>
      <c r="ACV319" t="s">
        <v>801</v>
      </c>
      <c r="ACW319"/>
      <c r="ACX319"/>
      <c r="ACY319">
        <v>319</v>
      </c>
    </row>
    <row r="320" spans="1:779" s="82" customFormat="1" x14ac:dyDescent="0.3">
      <c r="A320" t="s">
        <v>3155</v>
      </c>
      <c r="B320" s="396">
        <v>44895.271065775472</v>
      </c>
      <c r="C320" s="396">
        <v>44895.271751759261</v>
      </c>
      <c r="D320" s="396">
        <v>44895</v>
      </c>
      <c r="E320" t="s">
        <v>1004</v>
      </c>
      <c r="F320" s="396">
        <v>44895</v>
      </c>
      <c r="G320" t="s">
        <v>1005</v>
      </c>
      <c r="H320" t="s">
        <v>1006</v>
      </c>
      <c r="I320" t="s">
        <v>1006</v>
      </c>
      <c r="J320" t="s">
        <v>1006</v>
      </c>
      <c r="K320" t="s">
        <v>795</v>
      </c>
      <c r="L320" t="s">
        <v>846</v>
      </c>
      <c r="M320">
        <v>0</v>
      </c>
      <c r="N320">
        <v>0</v>
      </c>
      <c r="O320">
        <v>0</v>
      </c>
      <c r="P320">
        <v>0</v>
      </c>
      <c r="Q320">
        <v>0</v>
      </c>
      <c r="R320">
        <v>0</v>
      </c>
      <c r="S320">
        <v>0</v>
      </c>
      <c r="T320">
        <v>0</v>
      </c>
      <c r="U320">
        <v>0</v>
      </c>
      <c r="V320">
        <v>0</v>
      </c>
      <c r="W320">
        <v>0</v>
      </c>
      <c r="X320">
        <v>0</v>
      </c>
      <c r="Y320">
        <v>0</v>
      </c>
      <c r="Z320">
        <v>0</v>
      </c>
      <c r="AA320">
        <v>0</v>
      </c>
      <c r="AB320">
        <v>0</v>
      </c>
      <c r="AC320">
        <v>0</v>
      </c>
      <c r="AD320">
        <v>0</v>
      </c>
      <c r="AE320">
        <v>0</v>
      </c>
      <c r="AF320">
        <v>0</v>
      </c>
      <c r="AG320">
        <v>1</v>
      </c>
      <c r="AH320">
        <v>0</v>
      </c>
      <c r="AI320">
        <v>0</v>
      </c>
      <c r="AJ320"/>
      <c r="AK320"/>
      <c r="AL320"/>
      <c r="AM320"/>
      <c r="AN320"/>
      <c r="AO320"/>
      <c r="AP320"/>
      <c r="AQ320"/>
      <c r="AR320"/>
      <c r="AS320"/>
      <c r="AT320"/>
      <c r="AU320"/>
      <c r="AV320"/>
      <c r="AW320"/>
      <c r="AX320"/>
      <c r="AY320"/>
      <c r="AZ320"/>
      <c r="BA320"/>
      <c r="BB320"/>
      <c r="BC320"/>
      <c r="BD320"/>
      <c r="BE320"/>
      <c r="BF320"/>
      <c r="BG320"/>
      <c r="BH320"/>
      <c r="BI320"/>
      <c r="BJ320"/>
      <c r="BK320"/>
      <c r="BL320"/>
      <c r="BM320"/>
      <c r="BN320"/>
      <c r="BO320"/>
      <c r="BP320"/>
      <c r="BQ320"/>
      <c r="BR320"/>
      <c r="BS320"/>
      <c r="BT320"/>
      <c r="BU320"/>
      <c r="BV320"/>
      <c r="BW320"/>
      <c r="BX320"/>
      <c r="BY320"/>
      <c r="BZ320"/>
      <c r="CA320"/>
      <c r="CB320"/>
      <c r="CC320"/>
      <c r="CD320"/>
      <c r="CE320"/>
      <c r="CF320"/>
      <c r="CG320"/>
      <c r="CH320"/>
      <c r="CI320"/>
      <c r="CJ320"/>
      <c r="CK320"/>
      <c r="CL320"/>
      <c r="CM320"/>
      <c r="CN320"/>
      <c r="CO320"/>
      <c r="CP320"/>
      <c r="CQ320"/>
      <c r="CR320"/>
      <c r="CS320"/>
      <c r="CT320"/>
      <c r="CU320"/>
      <c r="CV320"/>
      <c r="CW320"/>
      <c r="CX320"/>
      <c r="CY320"/>
      <c r="CZ320"/>
      <c r="DA320"/>
      <c r="DB320"/>
      <c r="DC320"/>
      <c r="DD320"/>
      <c r="DE320"/>
      <c r="DF320"/>
      <c r="DG320"/>
      <c r="DH320"/>
      <c r="DI320"/>
      <c r="DJ320"/>
      <c r="DK320"/>
      <c r="DL320"/>
      <c r="DM320"/>
      <c r="DN320"/>
      <c r="DO320"/>
      <c r="DP320"/>
      <c r="DQ320"/>
      <c r="DR320"/>
      <c r="DS320"/>
      <c r="DT320"/>
      <c r="DU320"/>
      <c r="DV320"/>
      <c r="DW320"/>
      <c r="DX320"/>
      <c r="DY320"/>
      <c r="DZ320"/>
      <c r="EA320"/>
      <c r="EB320"/>
      <c r="EC320"/>
      <c r="ED320"/>
      <c r="EE320"/>
      <c r="EF320"/>
      <c r="EG320"/>
      <c r="EH320"/>
      <c r="EI320"/>
      <c r="EJ320"/>
      <c r="EK320"/>
      <c r="EL320"/>
      <c r="EM320"/>
      <c r="EN320"/>
      <c r="EO320"/>
      <c r="EP320"/>
      <c r="EQ320"/>
      <c r="ER320"/>
      <c r="ES320"/>
      <c r="ET320"/>
      <c r="EU320"/>
      <c r="EV320"/>
      <c r="EW320"/>
      <c r="EX320"/>
      <c r="EY320"/>
      <c r="EZ320"/>
      <c r="FA320"/>
      <c r="FB320"/>
      <c r="FC320"/>
      <c r="FD320"/>
      <c r="FE320"/>
      <c r="FF320"/>
      <c r="FG320"/>
      <c r="FH320"/>
      <c r="FI320"/>
      <c r="FJ320"/>
      <c r="FK320"/>
      <c r="FL320"/>
      <c r="FM320"/>
      <c r="FN320"/>
      <c r="FO320"/>
      <c r="FP320"/>
      <c r="FQ320"/>
      <c r="FR320"/>
      <c r="FS320"/>
      <c r="FT320"/>
      <c r="FU320"/>
      <c r="FV320"/>
      <c r="FW320"/>
      <c r="FX320"/>
      <c r="FY320"/>
      <c r="FZ320"/>
      <c r="GA320"/>
      <c r="GB320"/>
      <c r="GC320"/>
      <c r="GD320"/>
      <c r="GE320"/>
      <c r="GF320"/>
      <c r="GG320"/>
      <c r="GH320"/>
      <c r="GI320"/>
      <c r="GJ320"/>
      <c r="GK320"/>
      <c r="GL320"/>
      <c r="GM320"/>
      <c r="GN320"/>
      <c r="GO320"/>
      <c r="GP320"/>
      <c r="GQ320"/>
      <c r="GR320"/>
      <c r="GS320"/>
      <c r="GT320"/>
      <c r="GU320"/>
      <c r="GV320"/>
      <c r="GW320"/>
      <c r="GX320"/>
      <c r="GY320"/>
      <c r="GZ320"/>
      <c r="HA320"/>
      <c r="HB320"/>
      <c r="HC320"/>
      <c r="HD320"/>
      <c r="HE320"/>
      <c r="HF320"/>
      <c r="HG320"/>
      <c r="HH320"/>
      <c r="HI320"/>
      <c r="HJ320"/>
      <c r="HK320"/>
      <c r="HL320"/>
      <c r="HM320"/>
      <c r="HN320"/>
      <c r="HO320"/>
      <c r="HP320"/>
      <c r="HQ320"/>
      <c r="HR320"/>
      <c r="HS320"/>
      <c r="HT320"/>
      <c r="HU320"/>
      <c r="HV320"/>
      <c r="HW320"/>
      <c r="HX320"/>
      <c r="HY320"/>
      <c r="HZ320"/>
      <c r="IA320"/>
      <c r="IB320"/>
      <c r="IC320"/>
      <c r="ID320"/>
      <c r="IE320"/>
      <c r="IF320"/>
      <c r="IG320"/>
      <c r="IH320"/>
      <c r="II320"/>
      <c r="IJ320"/>
      <c r="IK320"/>
      <c r="IL320"/>
      <c r="IM320"/>
      <c r="IN320"/>
      <c r="IO320"/>
      <c r="IP320"/>
      <c r="IQ320"/>
      <c r="IR320"/>
      <c r="IS320"/>
      <c r="IT320"/>
      <c r="IU320"/>
      <c r="IV320"/>
      <c r="IW320"/>
      <c r="IX320"/>
      <c r="IY320"/>
      <c r="IZ320"/>
      <c r="JA320"/>
      <c r="JB320"/>
      <c r="JC320"/>
      <c r="JD320"/>
      <c r="JE320"/>
      <c r="JF320"/>
      <c r="JG320"/>
      <c r="JH320"/>
      <c r="JI320"/>
      <c r="JJ320"/>
      <c r="JK320"/>
      <c r="JL320"/>
      <c r="JM320"/>
      <c r="JN320"/>
      <c r="JO320"/>
      <c r="JP320"/>
      <c r="JQ320"/>
      <c r="JR320"/>
      <c r="JS320"/>
      <c r="JT320"/>
      <c r="JU320"/>
      <c r="JV320"/>
      <c r="JW320"/>
      <c r="JX320"/>
      <c r="JY320"/>
      <c r="JZ320"/>
      <c r="KA320"/>
      <c r="KB320"/>
      <c r="KC320"/>
      <c r="KD320"/>
      <c r="KE320"/>
      <c r="KF320"/>
      <c r="KG320"/>
      <c r="KH320"/>
      <c r="KI320"/>
      <c r="KJ320"/>
      <c r="KK320"/>
      <c r="KL320"/>
      <c r="KM320"/>
      <c r="KN320"/>
      <c r="KO320"/>
      <c r="KP320"/>
      <c r="KQ320"/>
      <c r="KR320"/>
      <c r="KS320"/>
      <c r="KT320"/>
      <c r="KU320"/>
      <c r="KV320"/>
      <c r="KW320"/>
      <c r="KX320"/>
      <c r="KY320"/>
      <c r="KZ320"/>
      <c r="LA320"/>
      <c r="LB320"/>
      <c r="LC320"/>
      <c r="LD320"/>
      <c r="LE320"/>
      <c r="LF320"/>
      <c r="LG320"/>
      <c r="LH320"/>
      <c r="LI320"/>
      <c r="LJ320"/>
      <c r="LK320"/>
      <c r="LL320"/>
      <c r="LM320"/>
      <c r="LN320"/>
      <c r="LO320"/>
      <c r="LP320"/>
      <c r="LQ320"/>
      <c r="LR320"/>
      <c r="LS320"/>
      <c r="LT320"/>
      <c r="LU320"/>
      <c r="LV320"/>
      <c r="LW320"/>
      <c r="LX320"/>
      <c r="LY320"/>
      <c r="LZ320"/>
      <c r="MA320"/>
      <c r="MB320"/>
      <c r="MC320"/>
      <c r="MD320"/>
      <c r="ME320"/>
      <c r="MF320"/>
      <c r="MG320"/>
      <c r="MH320"/>
      <c r="MI320"/>
      <c r="MJ320"/>
      <c r="MK320"/>
      <c r="ML320"/>
      <c r="MM320"/>
      <c r="MN320"/>
      <c r="MO320"/>
      <c r="MP320"/>
      <c r="MQ320"/>
      <c r="MR320"/>
      <c r="MS320"/>
      <c r="MT320"/>
      <c r="MU320"/>
      <c r="MV320"/>
      <c r="MW320"/>
      <c r="MX320"/>
      <c r="MY320"/>
      <c r="MZ320"/>
      <c r="NA320"/>
      <c r="NB320"/>
      <c r="NC320"/>
      <c r="ND320"/>
      <c r="NE320"/>
      <c r="NF320"/>
      <c r="NG320"/>
      <c r="NH320"/>
      <c r="NI320"/>
      <c r="NJ320"/>
      <c r="NK320"/>
      <c r="NL320"/>
      <c r="NM320"/>
      <c r="NN320"/>
      <c r="NO320"/>
      <c r="NP320"/>
      <c r="NQ320"/>
      <c r="NR320"/>
      <c r="NS320"/>
      <c r="NT320"/>
      <c r="NU320"/>
      <c r="NV320"/>
      <c r="NW320"/>
      <c r="NX320"/>
      <c r="NY320"/>
      <c r="NZ320"/>
      <c r="OA320"/>
      <c r="OB320"/>
      <c r="OC320"/>
      <c r="OD320"/>
      <c r="OE320"/>
      <c r="OF320"/>
      <c r="OG320"/>
      <c r="OH320"/>
      <c r="OI320"/>
      <c r="OJ320"/>
      <c r="OK320"/>
      <c r="OL320"/>
      <c r="OM320"/>
      <c r="ON320"/>
      <c r="OO320"/>
      <c r="OP320"/>
      <c r="OQ320"/>
      <c r="OR320"/>
      <c r="OS320"/>
      <c r="OT320"/>
      <c r="OU320"/>
      <c r="OV320"/>
      <c r="OW320"/>
      <c r="OX320"/>
      <c r="OY320"/>
      <c r="OZ320"/>
      <c r="PA320"/>
      <c r="PB320"/>
      <c r="PC320"/>
      <c r="PD320"/>
      <c r="PE320"/>
      <c r="PF320"/>
      <c r="PG320"/>
      <c r="PH320"/>
      <c r="PI320"/>
      <c r="PJ320"/>
      <c r="PK320"/>
      <c r="PL320"/>
      <c r="PM320"/>
      <c r="PN320"/>
      <c r="PO320"/>
      <c r="PP320"/>
      <c r="PQ320"/>
      <c r="PR320"/>
      <c r="PS320"/>
      <c r="PT320"/>
      <c r="PU320"/>
      <c r="PV320"/>
      <c r="PW320"/>
      <c r="PX320"/>
      <c r="PY320"/>
      <c r="PZ320"/>
      <c r="QA320"/>
      <c r="QB320"/>
      <c r="QC320"/>
      <c r="QD320"/>
      <c r="QE320"/>
      <c r="QF320"/>
      <c r="QG320"/>
      <c r="QH320"/>
      <c r="QI320"/>
      <c r="QJ320"/>
      <c r="QK320"/>
      <c r="QL320"/>
      <c r="QM320"/>
      <c r="QN320"/>
      <c r="QO320"/>
      <c r="QP320"/>
      <c r="QQ320"/>
      <c r="QR320"/>
      <c r="QS320"/>
      <c r="QT320"/>
      <c r="QU320"/>
      <c r="QV320"/>
      <c r="QW320"/>
      <c r="QX320"/>
      <c r="QY320"/>
      <c r="QZ320"/>
      <c r="RA320"/>
      <c r="RB320"/>
      <c r="RC320"/>
      <c r="RD320"/>
      <c r="RE320"/>
      <c r="RF320"/>
      <c r="RG320"/>
      <c r="RH320"/>
      <c r="RI320"/>
      <c r="RJ320"/>
      <c r="RK320"/>
      <c r="RL320"/>
      <c r="RM320"/>
      <c r="RN320"/>
      <c r="RO320"/>
      <c r="RP320"/>
      <c r="RQ320"/>
      <c r="RR320"/>
      <c r="RS320"/>
      <c r="RT320"/>
      <c r="RU320"/>
      <c r="RV320"/>
      <c r="RW320"/>
      <c r="RX320"/>
      <c r="RY320"/>
      <c r="RZ320"/>
      <c r="SA320"/>
      <c r="SB320"/>
      <c r="SC320"/>
      <c r="SD320"/>
      <c r="SE320"/>
      <c r="SF320"/>
      <c r="SG320"/>
      <c r="SH320"/>
      <c r="SI320"/>
      <c r="SJ320"/>
      <c r="SK320"/>
      <c r="SL320"/>
      <c r="SM320"/>
      <c r="SN320"/>
      <c r="SO320"/>
      <c r="SP320"/>
      <c r="SQ320"/>
      <c r="SR320"/>
      <c r="SS320"/>
      <c r="ST320"/>
      <c r="SU320"/>
      <c r="SV320"/>
      <c r="SW320"/>
      <c r="SX320"/>
      <c r="SY320"/>
      <c r="SZ320"/>
      <c r="TA320"/>
      <c r="TB320"/>
      <c r="TC320"/>
      <c r="TD320"/>
      <c r="TE320"/>
      <c r="TF320"/>
      <c r="TG320"/>
      <c r="TH320"/>
      <c r="TI320"/>
      <c r="TJ320"/>
      <c r="TK320"/>
      <c r="TL320"/>
      <c r="TM320"/>
      <c r="TN320"/>
      <c r="TO320"/>
      <c r="TP320"/>
      <c r="TQ320"/>
      <c r="TR320"/>
      <c r="TS320"/>
      <c r="TT320"/>
      <c r="TU320"/>
      <c r="TV320"/>
      <c r="TW320"/>
      <c r="TX320"/>
      <c r="TY320"/>
      <c r="TZ320"/>
      <c r="UA320"/>
      <c r="UB320"/>
      <c r="UC320"/>
      <c r="UD320"/>
      <c r="UE320"/>
      <c r="UF320"/>
      <c r="UG320"/>
      <c r="UH320"/>
      <c r="UI320"/>
      <c r="UJ320"/>
      <c r="UK320"/>
      <c r="UL320"/>
      <c r="UM320"/>
      <c r="UN320"/>
      <c r="UO320"/>
      <c r="UP320"/>
      <c r="UQ320"/>
      <c r="UR320"/>
      <c r="US320"/>
      <c r="UT320"/>
      <c r="UU320"/>
      <c r="UV320"/>
      <c r="UW320"/>
      <c r="UX320"/>
      <c r="UY320"/>
      <c r="UZ320"/>
      <c r="VA320"/>
      <c r="VB320"/>
      <c r="VC320"/>
      <c r="VD320"/>
      <c r="VE320"/>
      <c r="VF320"/>
      <c r="VG320"/>
      <c r="VH320"/>
      <c r="VI320"/>
      <c r="VJ320"/>
      <c r="VK320"/>
      <c r="VL320"/>
      <c r="VM320"/>
      <c r="VN320"/>
      <c r="VO320"/>
      <c r="VP320"/>
      <c r="VQ320"/>
      <c r="VR320"/>
      <c r="VS320"/>
      <c r="VT320"/>
      <c r="VU320"/>
      <c r="VV320"/>
      <c r="VW320"/>
      <c r="VX320"/>
      <c r="VY320"/>
      <c r="VZ320"/>
      <c r="WA320"/>
      <c r="WB320"/>
      <c r="WC320"/>
      <c r="WD320"/>
      <c r="WE320"/>
      <c r="WF320"/>
      <c r="WG320"/>
      <c r="WH320"/>
      <c r="WI320"/>
      <c r="WJ320"/>
      <c r="WK320"/>
      <c r="WL320"/>
      <c r="WM320"/>
      <c r="WN320"/>
      <c r="WO320"/>
      <c r="WP320"/>
      <c r="WQ320"/>
      <c r="WR320"/>
      <c r="WS320"/>
      <c r="WT320"/>
      <c r="WU320"/>
      <c r="WV320"/>
      <c r="WW320"/>
      <c r="WX320"/>
      <c r="WY320"/>
      <c r="WZ320"/>
      <c r="XA320"/>
      <c r="XB320"/>
      <c r="XC320"/>
      <c r="XD320"/>
      <c r="XE320"/>
      <c r="XF320"/>
      <c r="XG320"/>
      <c r="XH320"/>
      <c r="XI320"/>
      <c r="XJ320"/>
      <c r="XK320"/>
      <c r="XL320"/>
      <c r="XM320"/>
      <c r="XN320"/>
      <c r="XO320"/>
      <c r="XP320"/>
      <c r="XQ320"/>
      <c r="XR320"/>
      <c r="XS320"/>
      <c r="XT320"/>
      <c r="XU320"/>
      <c r="XV320"/>
      <c r="XW320"/>
      <c r="XX320"/>
      <c r="XY320"/>
      <c r="XZ320"/>
      <c r="YA320"/>
      <c r="YB320"/>
      <c r="YC320"/>
      <c r="YD320" t="s">
        <v>797</v>
      </c>
      <c r="YE320"/>
      <c r="YF320">
        <v>50</v>
      </c>
      <c r="YG320">
        <v>50</v>
      </c>
      <c r="YH320">
        <v>0</v>
      </c>
      <c r="YI320">
        <v>0</v>
      </c>
      <c r="YJ320"/>
      <c r="YK320" t="s">
        <v>841</v>
      </c>
      <c r="YL320"/>
      <c r="YM320"/>
      <c r="YN320" t="s">
        <v>816</v>
      </c>
      <c r="YO320"/>
      <c r="YP320"/>
      <c r="YQ320"/>
      <c r="YR320"/>
      <c r="YS320"/>
      <c r="YT320"/>
      <c r="YU320"/>
      <c r="YV320"/>
      <c r="YW320"/>
      <c r="YX320"/>
      <c r="YY320"/>
      <c r="YZ320"/>
      <c r="ZA320"/>
      <c r="ZB320"/>
      <c r="ZC320"/>
      <c r="ZD320"/>
      <c r="ZE320"/>
      <c r="ZF320"/>
      <c r="ZG320"/>
      <c r="ZH320"/>
      <c r="ZI320"/>
      <c r="ZJ320"/>
      <c r="ZK320"/>
      <c r="ZL320"/>
      <c r="ZM320"/>
      <c r="ZN320"/>
      <c r="ZO320"/>
      <c r="ZP320"/>
      <c r="ZQ320"/>
      <c r="ZR320"/>
      <c r="ZS320"/>
      <c r="ZT320"/>
      <c r="ZU320"/>
      <c r="ZV320"/>
      <c r="ZW320"/>
      <c r="ZX320"/>
      <c r="ZY320"/>
      <c r="ZZ320"/>
      <c r="AAA320"/>
      <c r="AAB320"/>
      <c r="AAC320"/>
      <c r="AAD320"/>
      <c r="AAE320"/>
      <c r="AAF320"/>
      <c r="AAG320"/>
      <c r="AAH320"/>
      <c r="AAI320"/>
      <c r="AAJ320"/>
      <c r="AAK320"/>
      <c r="AAL320"/>
      <c r="AAM320"/>
      <c r="AAN320"/>
      <c r="AAO320"/>
      <c r="AAP320"/>
      <c r="AAQ320"/>
      <c r="AAR320"/>
      <c r="AAS320"/>
      <c r="AAT320"/>
      <c r="AAU320"/>
      <c r="AAV320" t="s">
        <v>816</v>
      </c>
      <c r="AAW320"/>
      <c r="AAX320"/>
      <c r="AAY320"/>
      <c r="AAZ320"/>
      <c r="ABA320"/>
      <c r="ABB320"/>
      <c r="ABC320"/>
      <c r="ABD320"/>
      <c r="ABE320"/>
      <c r="ABF320"/>
      <c r="ABG320"/>
      <c r="ABH320" t="s">
        <v>816</v>
      </c>
      <c r="ABI320"/>
      <c r="ABJ320"/>
      <c r="ABK320"/>
      <c r="ABL320"/>
      <c r="ABM320"/>
      <c r="ABN320"/>
      <c r="ABO320"/>
      <c r="ABP320"/>
      <c r="ABQ320" t="s">
        <v>816</v>
      </c>
      <c r="ABR320"/>
      <c r="ABS320"/>
      <c r="ABT320"/>
      <c r="ABU320"/>
      <c r="ABV320"/>
      <c r="ABW320"/>
      <c r="ABX320"/>
      <c r="ABY320"/>
      <c r="ABZ320"/>
      <c r="ACA320"/>
      <c r="ACB320"/>
      <c r="ACC320"/>
      <c r="ACD320" t="s">
        <v>816</v>
      </c>
      <c r="ACE320"/>
      <c r="ACF320"/>
      <c r="ACG320"/>
      <c r="ACH320"/>
      <c r="ACI320"/>
      <c r="ACJ320"/>
      <c r="ACK320"/>
      <c r="ACL320"/>
      <c r="ACM320"/>
      <c r="ACN320"/>
      <c r="ACO320"/>
      <c r="ACP320"/>
      <c r="ACQ320" t="s">
        <v>873</v>
      </c>
      <c r="ACR320">
        <v>367843142</v>
      </c>
      <c r="ACS320" s="396">
        <v>44895.280914351853</v>
      </c>
      <c r="ACT320"/>
      <c r="ACU320"/>
      <c r="ACV320" t="s">
        <v>801</v>
      </c>
      <c r="ACW320"/>
      <c r="ACX320"/>
      <c r="ACY320">
        <v>320</v>
      </c>
    </row>
    <row r="321" spans="1:779" s="82" customFormat="1" x14ac:dyDescent="0.3">
      <c r="A321" t="s">
        <v>3156</v>
      </c>
      <c r="B321" s="396">
        <v>44895.27184725694</v>
      </c>
      <c r="C321" s="396">
        <v>44895.273158009259</v>
      </c>
      <c r="D321" s="396">
        <v>44895</v>
      </c>
      <c r="E321" t="s">
        <v>1004</v>
      </c>
      <c r="F321" s="396">
        <v>44895</v>
      </c>
      <c r="G321" t="s">
        <v>1005</v>
      </c>
      <c r="H321" t="s">
        <v>1006</v>
      </c>
      <c r="I321" t="s">
        <v>1006</v>
      </c>
      <c r="J321" t="s">
        <v>1006</v>
      </c>
      <c r="K321" t="s">
        <v>795</v>
      </c>
      <c r="L321" t="s">
        <v>846</v>
      </c>
      <c r="M321">
        <v>0</v>
      </c>
      <c r="N321">
        <v>0</v>
      </c>
      <c r="O321">
        <v>0</v>
      </c>
      <c r="P321">
        <v>0</v>
      </c>
      <c r="Q321">
        <v>0</v>
      </c>
      <c r="R321">
        <v>0</v>
      </c>
      <c r="S321">
        <v>0</v>
      </c>
      <c r="T321">
        <v>0</v>
      </c>
      <c r="U321">
        <v>0</v>
      </c>
      <c r="V321">
        <v>0</v>
      </c>
      <c r="W321">
        <v>0</v>
      </c>
      <c r="X321">
        <v>0</v>
      </c>
      <c r="Y321">
        <v>0</v>
      </c>
      <c r="Z321">
        <v>0</v>
      </c>
      <c r="AA321">
        <v>0</v>
      </c>
      <c r="AB321">
        <v>0</v>
      </c>
      <c r="AC321">
        <v>0</v>
      </c>
      <c r="AD321">
        <v>0</v>
      </c>
      <c r="AE321">
        <v>0</v>
      </c>
      <c r="AF321">
        <v>0</v>
      </c>
      <c r="AG321">
        <v>1</v>
      </c>
      <c r="AH321">
        <v>0</v>
      </c>
      <c r="AI321">
        <v>0</v>
      </c>
      <c r="AJ321"/>
      <c r="AK321"/>
      <c r="AL321"/>
      <c r="AM321"/>
      <c r="AN321"/>
      <c r="AO321"/>
      <c r="AP321"/>
      <c r="AQ321"/>
      <c r="AR321"/>
      <c r="AS321"/>
      <c r="AT321"/>
      <c r="AU321"/>
      <c r="AV321"/>
      <c r="AW321"/>
      <c r="AX321"/>
      <c r="AY321"/>
      <c r="AZ321"/>
      <c r="BA321"/>
      <c r="BB321"/>
      <c r="BC321"/>
      <c r="BD321"/>
      <c r="BE321"/>
      <c r="BF321"/>
      <c r="BG321"/>
      <c r="BH321"/>
      <c r="BI321"/>
      <c r="BJ321"/>
      <c r="BK321"/>
      <c r="BL321"/>
      <c r="BM321"/>
      <c r="BN321"/>
      <c r="BO321"/>
      <c r="BP321"/>
      <c r="BQ321"/>
      <c r="BR321"/>
      <c r="BS321"/>
      <c r="BT321"/>
      <c r="BU321"/>
      <c r="BV321"/>
      <c r="BW321"/>
      <c r="BX321"/>
      <c r="BY321"/>
      <c r="BZ321"/>
      <c r="CA321"/>
      <c r="CB321"/>
      <c r="CC321"/>
      <c r="CD321"/>
      <c r="CE321"/>
      <c r="CF321"/>
      <c r="CG321"/>
      <c r="CH321"/>
      <c r="CI321"/>
      <c r="CJ321"/>
      <c r="CK321"/>
      <c r="CL321"/>
      <c r="CM321"/>
      <c r="CN321"/>
      <c r="CO321"/>
      <c r="CP321"/>
      <c r="CQ321"/>
      <c r="CR321"/>
      <c r="CS321"/>
      <c r="CT321"/>
      <c r="CU321"/>
      <c r="CV321"/>
      <c r="CW321"/>
      <c r="CX321"/>
      <c r="CY321"/>
      <c r="CZ321"/>
      <c r="DA321"/>
      <c r="DB321"/>
      <c r="DC321"/>
      <c r="DD321"/>
      <c r="DE321"/>
      <c r="DF321"/>
      <c r="DG321"/>
      <c r="DH321"/>
      <c r="DI321"/>
      <c r="DJ321"/>
      <c r="DK321"/>
      <c r="DL321"/>
      <c r="DM321"/>
      <c r="DN321"/>
      <c r="DO321"/>
      <c r="DP321"/>
      <c r="DQ321"/>
      <c r="DR321"/>
      <c r="DS321"/>
      <c r="DT321"/>
      <c r="DU321"/>
      <c r="DV321"/>
      <c r="DW321"/>
      <c r="DX321"/>
      <c r="DY321"/>
      <c r="DZ321"/>
      <c r="EA321"/>
      <c r="EB321"/>
      <c r="EC321"/>
      <c r="ED321"/>
      <c r="EE321"/>
      <c r="EF321"/>
      <c r="EG321"/>
      <c r="EH321"/>
      <c r="EI321"/>
      <c r="EJ321"/>
      <c r="EK321"/>
      <c r="EL321"/>
      <c r="EM321"/>
      <c r="EN321"/>
      <c r="EO321"/>
      <c r="EP321"/>
      <c r="EQ321"/>
      <c r="ER321"/>
      <c r="ES321"/>
      <c r="ET321"/>
      <c r="EU321"/>
      <c r="EV321"/>
      <c r="EW321"/>
      <c r="EX321"/>
      <c r="EY321"/>
      <c r="EZ321"/>
      <c r="FA321"/>
      <c r="FB321"/>
      <c r="FC321"/>
      <c r="FD321"/>
      <c r="FE321"/>
      <c r="FF321"/>
      <c r="FG321"/>
      <c r="FH321"/>
      <c r="FI321"/>
      <c r="FJ321"/>
      <c r="FK321"/>
      <c r="FL321"/>
      <c r="FM321"/>
      <c r="FN321"/>
      <c r="FO321"/>
      <c r="FP321"/>
      <c r="FQ321"/>
      <c r="FR321"/>
      <c r="FS321"/>
      <c r="FT321"/>
      <c r="FU321"/>
      <c r="FV321"/>
      <c r="FW321"/>
      <c r="FX321"/>
      <c r="FY321"/>
      <c r="FZ321"/>
      <c r="GA321"/>
      <c r="GB321"/>
      <c r="GC321"/>
      <c r="GD321"/>
      <c r="GE321"/>
      <c r="GF321"/>
      <c r="GG321"/>
      <c r="GH321"/>
      <c r="GI321"/>
      <c r="GJ321"/>
      <c r="GK321"/>
      <c r="GL321"/>
      <c r="GM321"/>
      <c r="GN321"/>
      <c r="GO321"/>
      <c r="GP321"/>
      <c r="GQ321"/>
      <c r="GR321"/>
      <c r="GS321"/>
      <c r="GT321"/>
      <c r="GU321"/>
      <c r="GV321"/>
      <c r="GW321"/>
      <c r="GX321"/>
      <c r="GY321"/>
      <c r="GZ321"/>
      <c r="HA321"/>
      <c r="HB321"/>
      <c r="HC321"/>
      <c r="HD321"/>
      <c r="HE321"/>
      <c r="HF321"/>
      <c r="HG321"/>
      <c r="HH321"/>
      <c r="HI321"/>
      <c r="HJ321"/>
      <c r="HK321"/>
      <c r="HL321"/>
      <c r="HM321"/>
      <c r="HN321"/>
      <c r="HO321"/>
      <c r="HP321"/>
      <c r="HQ321"/>
      <c r="HR321"/>
      <c r="HS321"/>
      <c r="HT321"/>
      <c r="HU321"/>
      <c r="HV321"/>
      <c r="HW321"/>
      <c r="HX321"/>
      <c r="HY321"/>
      <c r="HZ321"/>
      <c r="IA321"/>
      <c r="IB321"/>
      <c r="IC321"/>
      <c r="ID321"/>
      <c r="IE321"/>
      <c r="IF321"/>
      <c r="IG321"/>
      <c r="IH321"/>
      <c r="II321"/>
      <c r="IJ321"/>
      <c r="IK321"/>
      <c r="IL321"/>
      <c r="IM321"/>
      <c r="IN321"/>
      <c r="IO321"/>
      <c r="IP321"/>
      <c r="IQ321"/>
      <c r="IR321"/>
      <c r="IS321"/>
      <c r="IT321"/>
      <c r="IU321"/>
      <c r="IV321"/>
      <c r="IW321"/>
      <c r="IX321"/>
      <c r="IY321"/>
      <c r="IZ321"/>
      <c r="JA321"/>
      <c r="JB321"/>
      <c r="JC321"/>
      <c r="JD321"/>
      <c r="JE321"/>
      <c r="JF321"/>
      <c r="JG321"/>
      <c r="JH321"/>
      <c r="JI321"/>
      <c r="JJ321"/>
      <c r="JK321"/>
      <c r="JL321"/>
      <c r="JM321"/>
      <c r="JN321"/>
      <c r="JO321"/>
      <c r="JP321"/>
      <c r="JQ321"/>
      <c r="JR321"/>
      <c r="JS321"/>
      <c r="JT321"/>
      <c r="JU321"/>
      <c r="JV321"/>
      <c r="JW321"/>
      <c r="JX321"/>
      <c r="JY321"/>
      <c r="JZ321"/>
      <c r="KA321"/>
      <c r="KB321"/>
      <c r="KC321"/>
      <c r="KD321"/>
      <c r="KE321"/>
      <c r="KF321"/>
      <c r="KG321"/>
      <c r="KH321"/>
      <c r="KI321"/>
      <c r="KJ321"/>
      <c r="KK321"/>
      <c r="KL321"/>
      <c r="KM321"/>
      <c r="KN321"/>
      <c r="KO321"/>
      <c r="KP321"/>
      <c r="KQ321"/>
      <c r="KR321"/>
      <c r="KS321"/>
      <c r="KT321"/>
      <c r="KU321"/>
      <c r="KV321"/>
      <c r="KW321"/>
      <c r="KX321"/>
      <c r="KY321"/>
      <c r="KZ321"/>
      <c r="LA321"/>
      <c r="LB321"/>
      <c r="LC321"/>
      <c r="LD321"/>
      <c r="LE321"/>
      <c r="LF321"/>
      <c r="LG321"/>
      <c r="LH321"/>
      <c r="LI321"/>
      <c r="LJ321"/>
      <c r="LK321"/>
      <c r="LL321"/>
      <c r="LM321"/>
      <c r="LN321"/>
      <c r="LO321"/>
      <c r="LP321"/>
      <c r="LQ321"/>
      <c r="LR321"/>
      <c r="LS321"/>
      <c r="LT321"/>
      <c r="LU321"/>
      <c r="LV321"/>
      <c r="LW321"/>
      <c r="LX321"/>
      <c r="LY321"/>
      <c r="LZ321"/>
      <c r="MA321"/>
      <c r="MB321"/>
      <c r="MC321"/>
      <c r="MD321"/>
      <c r="ME321"/>
      <c r="MF321"/>
      <c r="MG321"/>
      <c r="MH321"/>
      <c r="MI321"/>
      <c r="MJ321"/>
      <c r="MK321"/>
      <c r="ML321"/>
      <c r="MM321"/>
      <c r="MN321"/>
      <c r="MO321"/>
      <c r="MP321"/>
      <c r="MQ321"/>
      <c r="MR321"/>
      <c r="MS321"/>
      <c r="MT321"/>
      <c r="MU321"/>
      <c r="MV321"/>
      <c r="MW321"/>
      <c r="MX321"/>
      <c r="MY321"/>
      <c r="MZ321"/>
      <c r="NA321"/>
      <c r="NB321"/>
      <c r="NC321"/>
      <c r="ND321"/>
      <c r="NE321"/>
      <c r="NF321"/>
      <c r="NG321"/>
      <c r="NH321"/>
      <c r="NI321"/>
      <c r="NJ321"/>
      <c r="NK321"/>
      <c r="NL321"/>
      <c r="NM321"/>
      <c r="NN321"/>
      <c r="NO321"/>
      <c r="NP321"/>
      <c r="NQ321"/>
      <c r="NR321"/>
      <c r="NS321"/>
      <c r="NT321"/>
      <c r="NU321"/>
      <c r="NV321"/>
      <c r="NW321"/>
      <c r="NX321"/>
      <c r="NY321"/>
      <c r="NZ321"/>
      <c r="OA321"/>
      <c r="OB321"/>
      <c r="OC321"/>
      <c r="OD321"/>
      <c r="OE321"/>
      <c r="OF321"/>
      <c r="OG321"/>
      <c r="OH321"/>
      <c r="OI321"/>
      <c r="OJ321"/>
      <c r="OK321"/>
      <c r="OL321"/>
      <c r="OM321"/>
      <c r="ON321"/>
      <c r="OO321"/>
      <c r="OP321"/>
      <c r="OQ321"/>
      <c r="OR321"/>
      <c r="OS321"/>
      <c r="OT321"/>
      <c r="OU321"/>
      <c r="OV321"/>
      <c r="OW321"/>
      <c r="OX321"/>
      <c r="OY321"/>
      <c r="OZ321"/>
      <c r="PA321"/>
      <c r="PB321"/>
      <c r="PC321"/>
      <c r="PD321"/>
      <c r="PE321"/>
      <c r="PF321"/>
      <c r="PG321"/>
      <c r="PH321"/>
      <c r="PI321"/>
      <c r="PJ321"/>
      <c r="PK321"/>
      <c r="PL321"/>
      <c r="PM321"/>
      <c r="PN321"/>
      <c r="PO321"/>
      <c r="PP321"/>
      <c r="PQ321"/>
      <c r="PR321"/>
      <c r="PS321"/>
      <c r="PT321"/>
      <c r="PU321"/>
      <c r="PV321"/>
      <c r="PW321"/>
      <c r="PX321"/>
      <c r="PY321"/>
      <c r="PZ321"/>
      <c r="QA321"/>
      <c r="QB321"/>
      <c r="QC321"/>
      <c r="QD321"/>
      <c r="QE321"/>
      <c r="QF321"/>
      <c r="QG321"/>
      <c r="QH321"/>
      <c r="QI321"/>
      <c r="QJ321"/>
      <c r="QK321"/>
      <c r="QL321"/>
      <c r="QM321"/>
      <c r="QN321"/>
      <c r="QO321"/>
      <c r="QP321"/>
      <c r="QQ321"/>
      <c r="QR321"/>
      <c r="QS321"/>
      <c r="QT321"/>
      <c r="QU321"/>
      <c r="QV321"/>
      <c r="QW321"/>
      <c r="QX321"/>
      <c r="QY321"/>
      <c r="QZ321"/>
      <c r="RA321"/>
      <c r="RB321"/>
      <c r="RC321"/>
      <c r="RD321"/>
      <c r="RE321"/>
      <c r="RF321"/>
      <c r="RG321"/>
      <c r="RH321"/>
      <c r="RI321"/>
      <c r="RJ321"/>
      <c r="RK321"/>
      <c r="RL321"/>
      <c r="RM321"/>
      <c r="RN321"/>
      <c r="RO321"/>
      <c r="RP321"/>
      <c r="RQ321"/>
      <c r="RR321"/>
      <c r="RS321"/>
      <c r="RT321"/>
      <c r="RU321"/>
      <c r="RV321"/>
      <c r="RW321"/>
      <c r="RX321"/>
      <c r="RY321"/>
      <c r="RZ321"/>
      <c r="SA321"/>
      <c r="SB321"/>
      <c r="SC321"/>
      <c r="SD321"/>
      <c r="SE321"/>
      <c r="SF321"/>
      <c r="SG321"/>
      <c r="SH321"/>
      <c r="SI321"/>
      <c r="SJ321"/>
      <c r="SK321"/>
      <c r="SL321"/>
      <c r="SM321"/>
      <c r="SN321"/>
      <c r="SO321"/>
      <c r="SP321"/>
      <c r="SQ321"/>
      <c r="SR321"/>
      <c r="SS321"/>
      <c r="ST321"/>
      <c r="SU321"/>
      <c r="SV321"/>
      <c r="SW321"/>
      <c r="SX321"/>
      <c r="SY321"/>
      <c r="SZ321"/>
      <c r="TA321"/>
      <c r="TB321"/>
      <c r="TC321"/>
      <c r="TD321"/>
      <c r="TE321"/>
      <c r="TF321"/>
      <c r="TG321"/>
      <c r="TH321"/>
      <c r="TI321"/>
      <c r="TJ321"/>
      <c r="TK321"/>
      <c r="TL321"/>
      <c r="TM321"/>
      <c r="TN321"/>
      <c r="TO321"/>
      <c r="TP321"/>
      <c r="TQ321"/>
      <c r="TR321"/>
      <c r="TS321"/>
      <c r="TT321"/>
      <c r="TU321"/>
      <c r="TV321"/>
      <c r="TW321"/>
      <c r="TX321"/>
      <c r="TY321"/>
      <c r="TZ321"/>
      <c r="UA321"/>
      <c r="UB321"/>
      <c r="UC321"/>
      <c r="UD321"/>
      <c r="UE321"/>
      <c r="UF321"/>
      <c r="UG321"/>
      <c r="UH321"/>
      <c r="UI321"/>
      <c r="UJ321"/>
      <c r="UK321"/>
      <c r="UL321"/>
      <c r="UM321"/>
      <c r="UN321"/>
      <c r="UO321"/>
      <c r="UP321"/>
      <c r="UQ321"/>
      <c r="UR321"/>
      <c r="US321"/>
      <c r="UT321"/>
      <c r="UU321"/>
      <c r="UV321"/>
      <c r="UW321"/>
      <c r="UX321"/>
      <c r="UY321"/>
      <c r="UZ321"/>
      <c r="VA321"/>
      <c r="VB321"/>
      <c r="VC321"/>
      <c r="VD321"/>
      <c r="VE321"/>
      <c r="VF321"/>
      <c r="VG321"/>
      <c r="VH321"/>
      <c r="VI321"/>
      <c r="VJ321"/>
      <c r="VK321"/>
      <c r="VL321"/>
      <c r="VM321"/>
      <c r="VN321"/>
      <c r="VO321"/>
      <c r="VP321"/>
      <c r="VQ321"/>
      <c r="VR321"/>
      <c r="VS321"/>
      <c r="VT321"/>
      <c r="VU321"/>
      <c r="VV321"/>
      <c r="VW321"/>
      <c r="VX321"/>
      <c r="VY321"/>
      <c r="VZ321"/>
      <c r="WA321"/>
      <c r="WB321"/>
      <c r="WC321"/>
      <c r="WD321"/>
      <c r="WE321"/>
      <c r="WF321"/>
      <c r="WG321"/>
      <c r="WH321"/>
      <c r="WI321"/>
      <c r="WJ321"/>
      <c r="WK321"/>
      <c r="WL321"/>
      <c r="WM321"/>
      <c r="WN321"/>
      <c r="WO321"/>
      <c r="WP321"/>
      <c r="WQ321"/>
      <c r="WR321"/>
      <c r="WS321"/>
      <c r="WT321"/>
      <c r="WU321"/>
      <c r="WV321"/>
      <c r="WW321"/>
      <c r="WX321"/>
      <c r="WY321"/>
      <c r="WZ321"/>
      <c r="XA321"/>
      <c r="XB321"/>
      <c r="XC321"/>
      <c r="XD321"/>
      <c r="XE321"/>
      <c r="XF321"/>
      <c r="XG321"/>
      <c r="XH321"/>
      <c r="XI321"/>
      <c r="XJ321"/>
      <c r="XK321"/>
      <c r="XL321"/>
      <c r="XM321"/>
      <c r="XN321"/>
      <c r="XO321"/>
      <c r="XP321"/>
      <c r="XQ321"/>
      <c r="XR321"/>
      <c r="XS321"/>
      <c r="XT321"/>
      <c r="XU321"/>
      <c r="XV321"/>
      <c r="XW321"/>
      <c r="XX321"/>
      <c r="XY321"/>
      <c r="XZ321"/>
      <c r="YA321"/>
      <c r="YB321"/>
      <c r="YC321"/>
      <c r="YD321" t="s">
        <v>797</v>
      </c>
      <c r="YE321"/>
      <c r="YF321">
        <v>50</v>
      </c>
      <c r="YG321">
        <v>50</v>
      </c>
      <c r="YH321">
        <v>0</v>
      </c>
      <c r="YI321">
        <v>0</v>
      </c>
      <c r="YJ321"/>
      <c r="YK321" t="s">
        <v>841</v>
      </c>
      <c r="YL321"/>
      <c r="YM321"/>
      <c r="YN321" t="s">
        <v>816</v>
      </c>
      <c r="YO321"/>
      <c r="YP321"/>
      <c r="YQ321"/>
      <c r="YR321"/>
      <c r="YS321"/>
      <c r="YT321"/>
      <c r="YU321"/>
      <c r="YV321"/>
      <c r="YW321"/>
      <c r="YX321"/>
      <c r="YY321"/>
      <c r="YZ321"/>
      <c r="ZA321"/>
      <c r="ZB321"/>
      <c r="ZC321"/>
      <c r="ZD321"/>
      <c r="ZE321"/>
      <c r="ZF321"/>
      <c r="ZG321"/>
      <c r="ZH321"/>
      <c r="ZI321"/>
      <c r="ZJ321"/>
      <c r="ZK321"/>
      <c r="ZL321"/>
      <c r="ZM321"/>
      <c r="ZN321"/>
      <c r="ZO321"/>
      <c r="ZP321"/>
      <c r="ZQ321"/>
      <c r="ZR321"/>
      <c r="ZS321"/>
      <c r="ZT321"/>
      <c r="ZU321"/>
      <c r="ZV321"/>
      <c r="ZW321"/>
      <c r="ZX321"/>
      <c r="ZY321"/>
      <c r="ZZ321"/>
      <c r="AAA321"/>
      <c r="AAB321"/>
      <c r="AAC321"/>
      <c r="AAD321"/>
      <c r="AAE321"/>
      <c r="AAF321"/>
      <c r="AAG321"/>
      <c r="AAH321"/>
      <c r="AAI321"/>
      <c r="AAJ321"/>
      <c r="AAK321"/>
      <c r="AAL321"/>
      <c r="AAM321"/>
      <c r="AAN321"/>
      <c r="AAO321"/>
      <c r="AAP321"/>
      <c r="AAQ321"/>
      <c r="AAR321"/>
      <c r="AAS321"/>
      <c r="AAT321"/>
      <c r="AAU321"/>
      <c r="AAV321" t="s">
        <v>816</v>
      </c>
      <c r="AAW321"/>
      <c r="AAX321"/>
      <c r="AAY321"/>
      <c r="AAZ321"/>
      <c r="ABA321"/>
      <c r="ABB321"/>
      <c r="ABC321"/>
      <c r="ABD321"/>
      <c r="ABE321"/>
      <c r="ABF321"/>
      <c r="ABG321"/>
      <c r="ABH321" t="s">
        <v>816</v>
      </c>
      <c r="ABI321"/>
      <c r="ABJ321"/>
      <c r="ABK321"/>
      <c r="ABL321"/>
      <c r="ABM321"/>
      <c r="ABN321"/>
      <c r="ABO321"/>
      <c r="ABP321"/>
      <c r="ABQ321" t="s">
        <v>816</v>
      </c>
      <c r="ABR321"/>
      <c r="ABS321"/>
      <c r="ABT321"/>
      <c r="ABU321"/>
      <c r="ABV321"/>
      <c r="ABW321"/>
      <c r="ABX321"/>
      <c r="ABY321"/>
      <c r="ABZ321"/>
      <c r="ACA321"/>
      <c r="ACB321"/>
      <c r="ACC321"/>
      <c r="ACD321" t="s">
        <v>816</v>
      </c>
      <c r="ACE321"/>
      <c r="ACF321"/>
      <c r="ACG321"/>
      <c r="ACH321"/>
      <c r="ACI321"/>
      <c r="ACJ321"/>
      <c r="ACK321"/>
      <c r="ACL321"/>
      <c r="ACM321"/>
      <c r="ACN321"/>
      <c r="ACO321"/>
      <c r="ACP321"/>
      <c r="ACQ321" t="s">
        <v>873</v>
      </c>
      <c r="ACR321">
        <v>367843154</v>
      </c>
      <c r="ACS321" s="396">
        <v>44895.2809375</v>
      </c>
      <c r="ACT321"/>
      <c r="ACU321"/>
      <c r="ACV321" t="s">
        <v>801</v>
      </c>
      <c r="ACW321"/>
      <c r="ACX321"/>
      <c r="ACY321">
        <v>321</v>
      </c>
    </row>
    <row r="322" spans="1:779" s="82" customFormat="1" x14ac:dyDescent="0.3">
      <c r="A322" t="s">
        <v>3157</v>
      </c>
      <c r="B322" s="396">
        <v>44895.273344027781</v>
      </c>
      <c r="C322" s="396">
        <v>44895.274162974543</v>
      </c>
      <c r="D322" s="396">
        <v>44895</v>
      </c>
      <c r="E322" t="s">
        <v>1004</v>
      </c>
      <c r="F322" s="396">
        <v>44895</v>
      </c>
      <c r="G322" t="s">
        <v>1005</v>
      </c>
      <c r="H322" t="s">
        <v>1006</v>
      </c>
      <c r="I322" t="s">
        <v>1006</v>
      </c>
      <c r="J322" t="s">
        <v>1006</v>
      </c>
      <c r="K322" t="s">
        <v>795</v>
      </c>
      <c r="L322" t="s">
        <v>846</v>
      </c>
      <c r="M322">
        <v>0</v>
      </c>
      <c r="N322">
        <v>0</v>
      </c>
      <c r="O322">
        <v>0</v>
      </c>
      <c r="P322">
        <v>0</v>
      </c>
      <c r="Q322">
        <v>0</v>
      </c>
      <c r="R322">
        <v>0</v>
      </c>
      <c r="S322">
        <v>0</v>
      </c>
      <c r="T322">
        <v>0</v>
      </c>
      <c r="U322">
        <v>0</v>
      </c>
      <c r="V322">
        <v>0</v>
      </c>
      <c r="W322">
        <v>0</v>
      </c>
      <c r="X322">
        <v>0</v>
      </c>
      <c r="Y322">
        <v>0</v>
      </c>
      <c r="Z322">
        <v>0</v>
      </c>
      <c r="AA322">
        <v>0</v>
      </c>
      <c r="AB322">
        <v>0</v>
      </c>
      <c r="AC322">
        <v>0</v>
      </c>
      <c r="AD322">
        <v>0</v>
      </c>
      <c r="AE322">
        <v>0</v>
      </c>
      <c r="AF322">
        <v>0</v>
      </c>
      <c r="AG322">
        <v>1</v>
      </c>
      <c r="AH322">
        <v>0</v>
      </c>
      <c r="AI322">
        <v>0</v>
      </c>
      <c r="AJ322"/>
      <c r="AK322"/>
      <c r="AL322"/>
      <c r="AM322"/>
      <c r="AN322"/>
      <c r="AO322"/>
      <c r="AP322"/>
      <c r="AQ322"/>
      <c r="AR322"/>
      <c r="AS322"/>
      <c r="AT322"/>
      <c r="AU322"/>
      <c r="AV322"/>
      <c r="AW322"/>
      <c r="AX322"/>
      <c r="AY322"/>
      <c r="AZ322"/>
      <c r="BA322"/>
      <c r="BB322"/>
      <c r="BC322"/>
      <c r="BD322"/>
      <c r="BE322"/>
      <c r="BF322"/>
      <c r="BG322"/>
      <c r="BH322"/>
      <c r="BI322"/>
      <c r="BJ322"/>
      <c r="BK322"/>
      <c r="BL322"/>
      <c r="BM322"/>
      <c r="BN322"/>
      <c r="BO322"/>
      <c r="BP322"/>
      <c r="BQ322"/>
      <c r="BR322"/>
      <c r="BS322"/>
      <c r="BT322"/>
      <c r="BU322"/>
      <c r="BV322"/>
      <c r="BW322"/>
      <c r="BX322"/>
      <c r="BY322"/>
      <c r="BZ322"/>
      <c r="CA322"/>
      <c r="CB322"/>
      <c r="CC322"/>
      <c r="CD322"/>
      <c r="CE322"/>
      <c r="CF322"/>
      <c r="CG322"/>
      <c r="CH322"/>
      <c r="CI322"/>
      <c r="CJ322"/>
      <c r="CK322"/>
      <c r="CL322"/>
      <c r="CM322"/>
      <c r="CN322"/>
      <c r="CO322"/>
      <c r="CP322"/>
      <c r="CQ322"/>
      <c r="CR322"/>
      <c r="CS322"/>
      <c r="CT322"/>
      <c r="CU322"/>
      <c r="CV322"/>
      <c r="CW322"/>
      <c r="CX322"/>
      <c r="CY322"/>
      <c r="CZ322"/>
      <c r="DA322"/>
      <c r="DB322"/>
      <c r="DC322"/>
      <c r="DD322"/>
      <c r="DE322"/>
      <c r="DF322"/>
      <c r="DG322"/>
      <c r="DH322"/>
      <c r="DI322"/>
      <c r="DJ322"/>
      <c r="DK322"/>
      <c r="DL322"/>
      <c r="DM322"/>
      <c r="DN322"/>
      <c r="DO322"/>
      <c r="DP322"/>
      <c r="DQ322"/>
      <c r="DR322"/>
      <c r="DS322"/>
      <c r="DT322"/>
      <c r="DU322"/>
      <c r="DV322"/>
      <c r="DW322"/>
      <c r="DX322"/>
      <c r="DY322"/>
      <c r="DZ322"/>
      <c r="EA322"/>
      <c r="EB322"/>
      <c r="EC322"/>
      <c r="ED322"/>
      <c r="EE322"/>
      <c r="EF322"/>
      <c r="EG322"/>
      <c r="EH322"/>
      <c r="EI322"/>
      <c r="EJ322"/>
      <c r="EK322"/>
      <c r="EL322"/>
      <c r="EM322"/>
      <c r="EN322"/>
      <c r="EO322"/>
      <c r="EP322"/>
      <c r="EQ322"/>
      <c r="ER322"/>
      <c r="ES322"/>
      <c r="ET322"/>
      <c r="EU322"/>
      <c r="EV322"/>
      <c r="EW322"/>
      <c r="EX322"/>
      <c r="EY322"/>
      <c r="EZ322"/>
      <c r="FA322"/>
      <c r="FB322"/>
      <c r="FC322"/>
      <c r="FD322"/>
      <c r="FE322"/>
      <c r="FF322"/>
      <c r="FG322"/>
      <c r="FH322"/>
      <c r="FI322"/>
      <c r="FJ322"/>
      <c r="FK322"/>
      <c r="FL322"/>
      <c r="FM322"/>
      <c r="FN322"/>
      <c r="FO322"/>
      <c r="FP322"/>
      <c r="FQ322"/>
      <c r="FR322"/>
      <c r="FS322"/>
      <c r="FT322"/>
      <c r="FU322"/>
      <c r="FV322"/>
      <c r="FW322"/>
      <c r="FX322"/>
      <c r="FY322"/>
      <c r="FZ322"/>
      <c r="GA322"/>
      <c r="GB322"/>
      <c r="GC322"/>
      <c r="GD322"/>
      <c r="GE322"/>
      <c r="GF322"/>
      <c r="GG322"/>
      <c r="GH322"/>
      <c r="GI322"/>
      <c r="GJ322"/>
      <c r="GK322"/>
      <c r="GL322"/>
      <c r="GM322"/>
      <c r="GN322"/>
      <c r="GO322"/>
      <c r="GP322"/>
      <c r="GQ322"/>
      <c r="GR322"/>
      <c r="GS322"/>
      <c r="GT322"/>
      <c r="GU322"/>
      <c r="GV322"/>
      <c r="GW322"/>
      <c r="GX322"/>
      <c r="GY322"/>
      <c r="GZ322"/>
      <c r="HA322"/>
      <c r="HB322"/>
      <c r="HC322"/>
      <c r="HD322"/>
      <c r="HE322"/>
      <c r="HF322"/>
      <c r="HG322"/>
      <c r="HH322"/>
      <c r="HI322"/>
      <c r="HJ322"/>
      <c r="HK322"/>
      <c r="HL322"/>
      <c r="HM322"/>
      <c r="HN322"/>
      <c r="HO322"/>
      <c r="HP322"/>
      <c r="HQ322"/>
      <c r="HR322"/>
      <c r="HS322"/>
      <c r="HT322"/>
      <c r="HU322"/>
      <c r="HV322"/>
      <c r="HW322"/>
      <c r="HX322"/>
      <c r="HY322"/>
      <c r="HZ322"/>
      <c r="IA322"/>
      <c r="IB322"/>
      <c r="IC322"/>
      <c r="ID322"/>
      <c r="IE322"/>
      <c r="IF322"/>
      <c r="IG322"/>
      <c r="IH322"/>
      <c r="II322"/>
      <c r="IJ322"/>
      <c r="IK322"/>
      <c r="IL322"/>
      <c r="IM322"/>
      <c r="IN322"/>
      <c r="IO322"/>
      <c r="IP322"/>
      <c r="IQ322"/>
      <c r="IR322"/>
      <c r="IS322"/>
      <c r="IT322"/>
      <c r="IU322"/>
      <c r="IV322"/>
      <c r="IW322"/>
      <c r="IX322"/>
      <c r="IY322"/>
      <c r="IZ322"/>
      <c r="JA322"/>
      <c r="JB322"/>
      <c r="JC322"/>
      <c r="JD322"/>
      <c r="JE322"/>
      <c r="JF322"/>
      <c r="JG322"/>
      <c r="JH322"/>
      <c r="JI322"/>
      <c r="JJ322"/>
      <c r="JK322"/>
      <c r="JL322"/>
      <c r="JM322"/>
      <c r="JN322"/>
      <c r="JO322"/>
      <c r="JP322"/>
      <c r="JQ322"/>
      <c r="JR322"/>
      <c r="JS322"/>
      <c r="JT322"/>
      <c r="JU322"/>
      <c r="JV322"/>
      <c r="JW322"/>
      <c r="JX322"/>
      <c r="JY322"/>
      <c r="JZ322"/>
      <c r="KA322"/>
      <c r="KB322"/>
      <c r="KC322"/>
      <c r="KD322"/>
      <c r="KE322"/>
      <c r="KF322"/>
      <c r="KG322"/>
      <c r="KH322"/>
      <c r="KI322"/>
      <c r="KJ322"/>
      <c r="KK322"/>
      <c r="KL322"/>
      <c r="KM322"/>
      <c r="KN322"/>
      <c r="KO322"/>
      <c r="KP322"/>
      <c r="KQ322"/>
      <c r="KR322"/>
      <c r="KS322"/>
      <c r="KT322"/>
      <c r="KU322"/>
      <c r="KV322"/>
      <c r="KW322"/>
      <c r="KX322"/>
      <c r="KY322"/>
      <c r="KZ322"/>
      <c r="LA322"/>
      <c r="LB322"/>
      <c r="LC322"/>
      <c r="LD322"/>
      <c r="LE322"/>
      <c r="LF322"/>
      <c r="LG322"/>
      <c r="LH322"/>
      <c r="LI322"/>
      <c r="LJ322"/>
      <c r="LK322"/>
      <c r="LL322"/>
      <c r="LM322"/>
      <c r="LN322"/>
      <c r="LO322"/>
      <c r="LP322"/>
      <c r="LQ322"/>
      <c r="LR322"/>
      <c r="LS322"/>
      <c r="LT322"/>
      <c r="LU322"/>
      <c r="LV322"/>
      <c r="LW322"/>
      <c r="LX322"/>
      <c r="LY322"/>
      <c r="LZ322"/>
      <c r="MA322"/>
      <c r="MB322"/>
      <c r="MC322"/>
      <c r="MD322"/>
      <c r="ME322"/>
      <c r="MF322"/>
      <c r="MG322"/>
      <c r="MH322"/>
      <c r="MI322"/>
      <c r="MJ322"/>
      <c r="MK322"/>
      <c r="ML322"/>
      <c r="MM322"/>
      <c r="MN322"/>
      <c r="MO322"/>
      <c r="MP322"/>
      <c r="MQ322"/>
      <c r="MR322"/>
      <c r="MS322"/>
      <c r="MT322"/>
      <c r="MU322"/>
      <c r="MV322"/>
      <c r="MW322"/>
      <c r="MX322"/>
      <c r="MY322"/>
      <c r="MZ322"/>
      <c r="NA322"/>
      <c r="NB322"/>
      <c r="NC322"/>
      <c r="ND322"/>
      <c r="NE322"/>
      <c r="NF322"/>
      <c r="NG322"/>
      <c r="NH322"/>
      <c r="NI322"/>
      <c r="NJ322"/>
      <c r="NK322"/>
      <c r="NL322"/>
      <c r="NM322"/>
      <c r="NN322"/>
      <c r="NO322"/>
      <c r="NP322"/>
      <c r="NQ322"/>
      <c r="NR322"/>
      <c r="NS322"/>
      <c r="NT322"/>
      <c r="NU322"/>
      <c r="NV322"/>
      <c r="NW322"/>
      <c r="NX322"/>
      <c r="NY322"/>
      <c r="NZ322"/>
      <c r="OA322"/>
      <c r="OB322"/>
      <c r="OC322"/>
      <c r="OD322"/>
      <c r="OE322"/>
      <c r="OF322"/>
      <c r="OG322"/>
      <c r="OH322"/>
      <c r="OI322"/>
      <c r="OJ322"/>
      <c r="OK322"/>
      <c r="OL322"/>
      <c r="OM322"/>
      <c r="ON322"/>
      <c r="OO322"/>
      <c r="OP322"/>
      <c r="OQ322"/>
      <c r="OR322"/>
      <c r="OS322"/>
      <c r="OT322"/>
      <c r="OU322"/>
      <c r="OV322"/>
      <c r="OW322"/>
      <c r="OX322"/>
      <c r="OY322"/>
      <c r="OZ322"/>
      <c r="PA322"/>
      <c r="PB322"/>
      <c r="PC322"/>
      <c r="PD322"/>
      <c r="PE322"/>
      <c r="PF322"/>
      <c r="PG322"/>
      <c r="PH322"/>
      <c r="PI322"/>
      <c r="PJ322"/>
      <c r="PK322"/>
      <c r="PL322"/>
      <c r="PM322"/>
      <c r="PN322"/>
      <c r="PO322"/>
      <c r="PP322"/>
      <c r="PQ322"/>
      <c r="PR322"/>
      <c r="PS322"/>
      <c r="PT322"/>
      <c r="PU322"/>
      <c r="PV322"/>
      <c r="PW322"/>
      <c r="PX322"/>
      <c r="PY322"/>
      <c r="PZ322"/>
      <c r="QA322"/>
      <c r="QB322"/>
      <c r="QC322"/>
      <c r="QD322"/>
      <c r="QE322"/>
      <c r="QF322"/>
      <c r="QG322"/>
      <c r="QH322"/>
      <c r="QI322"/>
      <c r="QJ322"/>
      <c r="QK322"/>
      <c r="QL322"/>
      <c r="QM322"/>
      <c r="QN322"/>
      <c r="QO322"/>
      <c r="QP322"/>
      <c r="QQ322"/>
      <c r="QR322"/>
      <c r="QS322"/>
      <c r="QT322"/>
      <c r="QU322"/>
      <c r="QV322"/>
      <c r="QW322"/>
      <c r="QX322"/>
      <c r="QY322"/>
      <c r="QZ322"/>
      <c r="RA322"/>
      <c r="RB322"/>
      <c r="RC322"/>
      <c r="RD322"/>
      <c r="RE322"/>
      <c r="RF322"/>
      <c r="RG322"/>
      <c r="RH322"/>
      <c r="RI322"/>
      <c r="RJ322"/>
      <c r="RK322"/>
      <c r="RL322"/>
      <c r="RM322"/>
      <c r="RN322"/>
      <c r="RO322"/>
      <c r="RP322"/>
      <c r="RQ322"/>
      <c r="RR322"/>
      <c r="RS322"/>
      <c r="RT322"/>
      <c r="RU322"/>
      <c r="RV322"/>
      <c r="RW322"/>
      <c r="RX322"/>
      <c r="RY322"/>
      <c r="RZ322"/>
      <c r="SA322"/>
      <c r="SB322"/>
      <c r="SC322"/>
      <c r="SD322"/>
      <c r="SE322"/>
      <c r="SF322"/>
      <c r="SG322"/>
      <c r="SH322"/>
      <c r="SI322"/>
      <c r="SJ322"/>
      <c r="SK322"/>
      <c r="SL322"/>
      <c r="SM322"/>
      <c r="SN322"/>
      <c r="SO322"/>
      <c r="SP322"/>
      <c r="SQ322"/>
      <c r="SR322"/>
      <c r="SS322"/>
      <c r="ST322"/>
      <c r="SU322"/>
      <c r="SV322"/>
      <c r="SW322"/>
      <c r="SX322"/>
      <c r="SY322"/>
      <c r="SZ322"/>
      <c r="TA322"/>
      <c r="TB322"/>
      <c r="TC322"/>
      <c r="TD322"/>
      <c r="TE322"/>
      <c r="TF322"/>
      <c r="TG322"/>
      <c r="TH322"/>
      <c r="TI322"/>
      <c r="TJ322"/>
      <c r="TK322"/>
      <c r="TL322"/>
      <c r="TM322"/>
      <c r="TN322"/>
      <c r="TO322"/>
      <c r="TP322"/>
      <c r="TQ322"/>
      <c r="TR322"/>
      <c r="TS322"/>
      <c r="TT322"/>
      <c r="TU322"/>
      <c r="TV322"/>
      <c r="TW322"/>
      <c r="TX322"/>
      <c r="TY322"/>
      <c r="TZ322"/>
      <c r="UA322"/>
      <c r="UB322"/>
      <c r="UC322"/>
      <c r="UD322"/>
      <c r="UE322"/>
      <c r="UF322"/>
      <c r="UG322"/>
      <c r="UH322"/>
      <c r="UI322"/>
      <c r="UJ322"/>
      <c r="UK322"/>
      <c r="UL322"/>
      <c r="UM322"/>
      <c r="UN322"/>
      <c r="UO322"/>
      <c r="UP322"/>
      <c r="UQ322"/>
      <c r="UR322"/>
      <c r="US322"/>
      <c r="UT322"/>
      <c r="UU322"/>
      <c r="UV322"/>
      <c r="UW322"/>
      <c r="UX322"/>
      <c r="UY322"/>
      <c r="UZ322"/>
      <c r="VA322"/>
      <c r="VB322"/>
      <c r="VC322"/>
      <c r="VD322"/>
      <c r="VE322"/>
      <c r="VF322"/>
      <c r="VG322"/>
      <c r="VH322"/>
      <c r="VI322"/>
      <c r="VJ322"/>
      <c r="VK322"/>
      <c r="VL322"/>
      <c r="VM322"/>
      <c r="VN322"/>
      <c r="VO322"/>
      <c r="VP322"/>
      <c r="VQ322"/>
      <c r="VR322"/>
      <c r="VS322"/>
      <c r="VT322"/>
      <c r="VU322"/>
      <c r="VV322"/>
      <c r="VW322"/>
      <c r="VX322"/>
      <c r="VY322"/>
      <c r="VZ322"/>
      <c r="WA322"/>
      <c r="WB322"/>
      <c r="WC322"/>
      <c r="WD322"/>
      <c r="WE322"/>
      <c r="WF322"/>
      <c r="WG322"/>
      <c r="WH322"/>
      <c r="WI322"/>
      <c r="WJ322"/>
      <c r="WK322"/>
      <c r="WL322"/>
      <c r="WM322"/>
      <c r="WN322"/>
      <c r="WO322"/>
      <c r="WP322"/>
      <c r="WQ322"/>
      <c r="WR322"/>
      <c r="WS322"/>
      <c r="WT322"/>
      <c r="WU322"/>
      <c r="WV322"/>
      <c r="WW322"/>
      <c r="WX322"/>
      <c r="WY322"/>
      <c r="WZ322"/>
      <c r="XA322"/>
      <c r="XB322"/>
      <c r="XC322"/>
      <c r="XD322"/>
      <c r="XE322"/>
      <c r="XF322"/>
      <c r="XG322"/>
      <c r="XH322"/>
      <c r="XI322"/>
      <c r="XJ322"/>
      <c r="XK322"/>
      <c r="XL322"/>
      <c r="XM322"/>
      <c r="XN322"/>
      <c r="XO322"/>
      <c r="XP322"/>
      <c r="XQ322"/>
      <c r="XR322"/>
      <c r="XS322"/>
      <c r="XT322"/>
      <c r="XU322"/>
      <c r="XV322"/>
      <c r="XW322"/>
      <c r="XX322"/>
      <c r="XY322"/>
      <c r="XZ322"/>
      <c r="YA322"/>
      <c r="YB322"/>
      <c r="YC322"/>
      <c r="YD322" t="s">
        <v>797</v>
      </c>
      <c r="YE322"/>
      <c r="YF322">
        <v>50</v>
      </c>
      <c r="YG322">
        <v>50</v>
      </c>
      <c r="YH322">
        <v>0</v>
      </c>
      <c r="YI322">
        <v>0</v>
      </c>
      <c r="YJ322"/>
      <c r="YK322" t="s">
        <v>841</v>
      </c>
      <c r="YL322"/>
      <c r="YM322"/>
      <c r="YN322" t="s">
        <v>816</v>
      </c>
      <c r="YO322"/>
      <c r="YP322"/>
      <c r="YQ322"/>
      <c r="YR322"/>
      <c r="YS322"/>
      <c r="YT322"/>
      <c r="YU322"/>
      <c r="YV322"/>
      <c r="YW322"/>
      <c r="YX322"/>
      <c r="YY322"/>
      <c r="YZ322"/>
      <c r="ZA322"/>
      <c r="ZB322"/>
      <c r="ZC322"/>
      <c r="ZD322"/>
      <c r="ZE322"/>
      <c r="ZF322"/>
      <c r="ZG322"/>
      <c r="ZH322"/>
      <c r="ZI322"/>
      <c r="ZJ322"/>
      <c r="ZK322"/>
      <c r="ZL322"/>
      <c r="ZM322"/>
      <c r="ZN322"/>
      <c r="ZO322"/>
      <c r="ZP322"/>
      <c r="ZQ322"/>
      <c r="ZR322"/>
      <c r="ZS322"/>
      <c r="ZT322"/>
      <c r="ZU322"/>
      <c r="ZV322"/>
      <c r="ZW322"/>
      <c r="ZX322"/>
      <c r="ZY322"/>
      <c r="ZZ322"/>
      <c r="AAA322"/>
      <c r="AAB322"/>
      <c r="AAC322"/>
      <c r="AAD322"/>
      <c r="AAE322"/>
      <c r="AAF322"/>
      <c r="AAG322"/>
      <c r="AAH322"/>
      <c r="AAI322"/>
      <c r="AAJ322"/>
      <c r="AAK322"/>
      <c r="AAL322"/>
      <c r="AAM322"/>
      <c r="AAN322"/>
      <c r="AAO322"/>
      <c r="AAP322"/>
      <c r="AAQ322"/>
      <c r="AAR322"/>
      <c r="AAS322"/>
      <c r="AAT322"/>
      <c r="AAU322"/>
      <c r="AAV322" t="s">
        <v>816</v>
      </c>
      <c r="AAW322"/>
      <c r="AAX322"/>
      <c r="AAY322"/>
      <c r="AAZ322"/>
      <c r="ABA322"/>
      <c r="ABB322"/>
      <c r="ABC322"/>
      <c r="ABD322"/>
      <c r="ABE322"/>
      <c r="ABF322"/>
      <c r="ABG322"/>
      <c r="ABH322" t="s">
        <v>816</v>
      </c>
      <c r="ABI322"/>
      <c r="ABJ322"/>
      <c r="ABK322"/>
      <c r="ABL322"/>
      <c r="ABM322"/>
      <c r="ABN322"/>
      <c r="ABO322"/>
      <c r="ABP322"/>
      <c r="ABQ322" t="s">
        <v>816</v>
      </c>
      <c r="ABR322"/>
      <c r="ABS322"/>
      <c r="ABT322"/>
      <c r="ABU322"/>
      <c r="ABV322"/>
      <c r="ABW322"/>
      <c r="ABX322"/>
      <c r="ABY322"/>
      <c r="ABZ322"/>
      <c r="ACA322"/>
      <c r="ACB322"/>
      <c r="ACC322"/>
      <c r="ACD322" t="s">
        <v>816</v>
      </c>
      <c r="ACE322"/>
      <c r="ACF322"/>
      <c r="ACG322"/>
      <c r="ACH322"/>
      <c r="ACI322"/>
      <c r="ACJ322"/>
      <c r="ACK322"/>
      <c r="ACL322"/>
      <c r="ACM322"/>
      <c r="ACN322"/>
      <c r="ACO322"/>
      <c r="ACP322"/>
      <c r="ACQ322" t="s">
        <v>873</v>
      </c>
      <c r="ACR322">
        <v>367843163</v>
      </c>
      <c r="ACS322" s="396">
        <v>44895.280949074076</v>
      </c>
      <c r="ACT322"/>
      <c r="ACU322"/>
      <c r="ACV322" t="s">
        <v>801</v>
      </c>
      <c r="ACW322"/>
      <c r="ACX322"/>
      <c r="ACY322">
        <v>322</v>
      </c>
    </row>
    <row r="323" spans="1:779" s="82" customFormat="1" x14ac:dyDescent="0.3">
      <c r="A323" t="s">
        <v>3158</v>
      </c>
      <c r="B323" s="396">
        <v>44895.274254618053</v>
      </c>
      <c r="C323" s="396">
        <v>44895.275103414351</v>
      </c>
      <c r="D323" s="396">
        <v>44895</v>
      </c>
      <c r="E323" t="s">
        <v>1004</v>
      </c>
      <c r="F323" s="396">
        <v>44895</v>
      </c>
      <c r="G323" t="s">
        <v>1005</v>
      </c>
      <c r="H323" t="s">
        <v>1006</v>
      </c>
      <c r="I323" t="s">
        <v>1006</v>
      </c>
      <c r="J323" t="s">
        <v>1006</v>
      </c>
      <c r="K323" t="s">
        <v>795</v>
      </c>
      <c r="L323" t="s">
        <v>847</v>
      </c>
      <c r="M323">
        <v>0</v>
      </c>
      <c r="N323">
        <v>0</v>
      </c>
      <c r="O323">
        <v>0</v>
      </c>
      <c r="P323">
        <v>0</v>
      </c>
      <c r="Q323">
        <v>0</v>
      </c>
      <c r="R323">
        <v>0</v>
      </c>
      <c r="S323">
        <v>0</v>
      </c>
      <c r="T323">
        <v>0</v>
      </c>
      <c r="U323">
        <v>0</v>
      </c>
      <c r="V323">
        <v>0</v>
      </c>
      <c r="W323">
        <v>0</v>
      </c>
      <c r="X323">
        <v>0</v>
      </c>
      <c r="Y323">
        <v>0</v>
      </c>
      <c r="Z323">
        <v>0</v>
      </c>
      <c r="AA323">
        <v>0</v>
      </c>
      <c r="AB323">
        <v>0</v>
      </c>
      <c r="AC323">
        <v>0</v>
      </c>
      <c r="AD323">
        <v>0</v>
      </c>
      <c r="AE323">
        <v>0</v>
      </c>
      <c r="AF323">
        <v>0</v>
      </c>
      <c r="AG323">
        <v>0</v>
      </c>
      <c r="AH323">
        <v>0</v>
      </c>
      <c r="AI323">
        <v>1</v>
      </c>
      <c r="AJ323"/>
      <c r="AK323"/>
      <c r="AL323"/>
      <c r="AM323"/>
      <c r="AN323"/>
      <c r="AO323"/>
      <c r="AP323"/>
      <c r="AQ323"/>
      <c r="AR323"/>
      <c r="AS323"/>
      <c r="AT323"/>
      <c r="AU323"/>
      <c r="AV323"/>
      <c r="AW323"/>
      <c r="AX323"/>
      <c r="AY323"/>
      <c r="AZ323"/>
      <c r="BA323"/>
      <c r="BB323"/>
      <c r="BC323"/>
      <c r="BD323"/>
      <c r="BE323"/>
      <c r="BF323"/>
      <c r="BG323"/>
      <c r="BH323"/>
      <c r="BI323"/>
      <c r="BJ323"/>
      <c r="BK323"/>
      <c r="BL323"/>
      <c r="BM323"/>
      <c r="BN323"/>
      <c r="BO323"/>
      <c r="BP323"/>
      <c r="BQ323"/>
      <c r="BR323"/>
      <c r="BS323"/>
      <c r="BT323"/>
      <c r="BU323"/>
      <c r="BV323"/>
      <c r="BW323"/>
      <c r="BX323"/>
      <c r="BY323"/>
      <c r="BZ323"/>
      <c r="CA323"/>
      <c r="CB323"/>
      <c r="CC323"/>
      <c r="CD323"/>
      <c r="CE323"/>
      <c r="CF323"/>
      <c r="CG323"/>
      <c r="CH323"/>
      <c r="CI323"/>
      <c r="CJ323"/>
      <c r="CK323"/>
      <c r="CL323"/>
      <c r="CM323"/>
      <c r="CN323"/>
      <c r="CO323"/>
      <c r="CP323"/>
      <c r="CQ323"/>
      <c r="CR323"/>
      <c r="CS323"/>
      <c r="CT323"/>
      <c r="CU323"/>
      <c r="CV323"/>
      <c r="CW323"/>
      <c r="CX323"/>
      <c r="CY323"/>
      <c r="CZ323"/>
      <c r="DA323"/>
      <c r="DB323"/>
      <c r="DC323"/>
      <c r="DD323"/>
      <c r="DE323"/>
      <c r="DF323"/>
      <c r="DG323"/>
      <c r="DH323"/>
      <c r="DI323"/>
      <c r="DJ323"/>
      <c r="DK323"/>
      <c r="DL323"/>
      <c r="DM323"/>
      <c r="DN323"/>
      <c r="DO323"/>
      <c r="DP323"/>
      <c r="DQ323"/>
      <c r="DR323"/>
      <c r="DS323"/>
      <c r="DT323"/>
      <c r="DU323"/>
      <c r="DV323"/>
      <c r="DW323"/>
      <c r="DX323"/>
      <c r="DY323"/>
      <c r="DZ323"/>
      <c r="EA323"/>
      <c r="EB323"/>
      <c r="EC323"/>
      <c r="ED323"/>
      <c r="EE323"/>
      <c r="EF323"/>
      <c r="EG323"/>
      <c r="EH323"/>
      <c r="EI323"/>
      <c r="EJ323"/>
      <c r="EK323"/>
      <c r="EL323"/>
      <c r="EM323"/>
      <c r="EN323"/>
      <c r="EO323"/>
      <c r="EP323"/>
      <c r="EQ323"/>
      <c r="ER323"/>
      <c r="ES323"/>
      <c r="ET323"/>
      <c r="EU323"/>
      <c r="EV323"/>
      <c r="EW323"/>
      <c r="EX323"/>
      <c r="EY323"/>
      <c r="EZ323"/>
      <c r="FA323"/>
      <c r="FB323"/>
      <c r="FC323"/>
      <c r="FD323"/>
      <c r="FE323"/>
      <c r="FF323"/>
      <c r="FG323"/>
      <c r="FH323"/>
      <c r="FI323"/>
      <c r="FJ323"/>
      <c r="FK323"/>
      <c r="FL323"/>
      <c r="FM323"/>
      <c r="FN323"/>
      <c r="FO323"/>
      <c r="FP323"/>
      <c r="FQ323"/>
      <c r="FR323"/>
      <c r="FS323"/>
      <c r="FT323"/>
      <c r="FU323"/>
      <c r="FV323"/>
      <c r="FW323"/>
      <c r="FX323"/>
      <c r="FY323"/>
      <c r="FZ323"/>
      <c r="GA323"/>
      <c r="GB323"/>
      <c r="GC323"/>
      <c r="GD323"/>
      <c r="GE323"/>
      <c r="GF323"/>
      <c r="GG323"/>
      <c r="GH323"/>
      <c r="GI323"/>
      <c r="GJ323"/>
      <c r="GK323"/>
      <c r="GL323"/>
      <c r="GM323"/>
      <c r="GN323"/>
      <c r="GO323"/>
      <c r="GP323"/>
      <c r="GQ323"/>
      <c r="GR323"/>
      <c r="GS323"/>
      <c r="GT323"/>
      <c r="GU323"/>
      <c r="GV323"/>
      <c r="GW323"/>
      <c r="GX323"/>
      <c r="GY323"/>
      <c r="GZ323"/>
      <c r="HA323"/>
      <c r="HB323"/>
      <c r="HC323"/>
      <c r="HD323"/>
      <c r="HE323"/>
      <c r="HF323"/>
      <c r="HG323"/>
      <c r="HH323"/>
      <c r="HI323"/>
      <c r="HJ323"/>
      <c r="HK323"/>
      <c r="HL323"/>
      <c r="HM323"/>
      <c r="HN323"/>
      <c r="HO323"/>
      <c r="HP323"/>
      <c r="HQ323"/>
      <c r="HR323"/>
      <c r="HS323"/>
      <c r="HT323"/>
      <c r="HU323"/>
      <c r="HV323"/>
      <c r="HW323"/>
      <c r="HX323"/>
      <c r="HY323"/>
      <c r="HZ323"/>
      <c r="IA323"/>
      <c r="IB323"/>
      <c r="IC323"/>
      <c r="ID323"/>
      <c r="IE323"/>
      <c r="IF323"/>
      <c r="IG323"/>
      <c r="IH323"/>
      <c r="II323"/>
      <c r="IJ323"/>
      <c r="IK323"/>
      <c r="IL323"/>
      <c r="IM323"/>
      <c r="IN323"/>
      <c r="IO323"/>
      <c r="IP323"/>
      <c r="IQ323"/>
      <c r="IR323"/>
      <c r="IS323"/>
      <c r="IT323"/>
      <c r="IU323"/>
      <c r="IV323"/>
      <c r="IW323"/>
      <c r="IX323"/>
      <c r="IY323"/>
      <c r="IZ323"/>
      <c r="JA323"/>
      <c r="JB323"/>
      <c r="JC323"/>
      <c r="JD323"/>
      <c r="JE323"/>
      <c r="JF323"/>
      <c r="JG323"/>
      <c r="JH323"/>
      <c r="JI323"/>
      <c r="JJ323"/>
      <c r="JK323"/>
      <c r="JL323"/>
      <c r="JM323"/>
      <c r="JN323"/>
      <c r="JO323"/>
      <c r="JP323"/>
      <c r="JQ323"/>
      <c r="JR323"/>
      <c r="JS323"/>
      <c r="JT323"/>
      <c r="JU323"/>
      <c r="JV323"/>
      <c r="JW323"/>
      <c r="JX323"/>
      <c r="JY323"/>
      <c r="JZ323"/>
      <c r="KA323"/>
      <c r="KB323"/>
      <c r="KC323"/>
      <c r="KD323"/>
      <c r="KE323"/>
      <c r="KF323"/>
      <c r="KG323"/>
      <c r="KH323"/>
      <c r="KI323"/>
      <c r="KJ323"/>
      <c r="KK323"/>
      <c r="KL323"/>
      <c r="KM323"/>
      <c r="KN323"/>
      <c r="KO323"/>
      <c r="KP323"/>
      <c r="KQ323"/>
      <c r="KR323"/>
      <c r="KS323"/>
      <c r="KT323"/>
      <c r="KU323"/>
      <c r="KV323"/>
      <c r="KW323"/>
      <c r="KX323"/>
      <c r="KY323"/>
      <c r="KZ323"/>
      <c r="LA323"/>
      <c r="LB323"/>
      <c r="LC323"/>
      <c r="LD323"/>
      <c r="LE323"/>
      <c r="LF323"/>
      <c r="LG323"/>
      <c r="LH323"/>
      <c r="LI323"/>
      <c r="LJ323"/>
      <c r="LK323"/>
      <c r="LL323"/>
      <c r="LM323"/>
      <c r="LN323"/>
      <c r="LO323"/>
      <c r="LP323"/>
      <c r="LQ323"/>
      <c r="LR323"/>
      <c r="LS323"/>
      <c r="LT323"/>
      <c r="LU323"/>
      <c r="LV323"/>
      <c r="LW323"/>
      <c r="LX323"/>
      <c r="LY323"/>
      <c r="LZ323"/>
      <c r="MA323"/>
      <c r="MB323"/>
      <c r="MC323"/>
      <c r="MD323"/>
      <c r="ME323"/>
      <c r="MF323"/>
      <c r="MG323"/>
      <c r="MH323"/>
      <c r="MI323"/>
      <c r="MJ323"/>
      <c r="MK323"/>
      <c r="ML323"/>
      <c r="MM323"/>
      <c r="MN323"/>
      <c r="MO323"/>
      <c r="MP323"/>
      <c r="MQ323"/>
      <c r="MR323"/>
      <c r="MS323"/>
      <c r="MT323"/>
      <c r="MU323"/>
      <c r="MV323"/>
      <c r="MW323"/>
      <c r="MX323"/>
      <c r="MY323"/>
      <c r="MZ323"/>
      <c r="NA323"/>
      <c r="NB323"/>
      <c r="NC323"/>
      <c r="ND323"/>
      <c r="NE323"/>
      <c r="NF323"/>
      <c r="NG323"/>
      <c r="NH323"/>
      <c r="NI323"/>
      <c r="NJ323"/>
      <c r="NK323"/>
      <c r="NL323"/>
      <c r="NM323"/>
      <c r="NN323"/>
      <c r="NO323"/>
      <c r="NP323"/>
      <c r="NQ323"/>
      <c r="NR323"/>
      <c r="NS323"/>
      <c r="NT323"/>
      <c r="NU323"/>
      <c r="NV323"/>
      <c r="NW323"/>
      <c r="NX323"/>
      <c r="NY323"/>
      <c r="NZ323"/>
      <c r="OA323"/>
      <c r="OB323"/>
      <c r="OC323"/>
      <c r="OD323"/>
      <c r="OE323"/>
      <c r="OF323"/>
      <c r="OG323"/>
      <c r="OH323"/>
      <c r="OI323"/>
      <c r="OJ323"/>
      <c r="OK323"/>
      <c r="OL323"/>
      <c r="OM323"/>
      <c r="ON323"/>
      <c r="OO323"/>
      <c r="OP323"/>
      <c r="OQ323"/>
      <c r="OR323"/>
      <c r="OS323"/>
      <c r="OT323"/>
      <c r="OU323"/>
      <c r="OV323"/>
      <c r="OW323"/>
      <c r="OX323"/>
      <c r="OY323"/>
      <c r="OZ323"/>
      <c r="PA323"/>
      <c r="PB323"/>
      <c r="PC323"/>
      <c r="PD323"/>
      <c r="PE323"/>
      <c r="PF323"/>
      <c r="PG323"/>
      <c r="PH323"/>
      <c r="PI323"/>
      <c r="PJ323"/>
      <c r="PK323"/>
      <c r="PL323"/>
      <c r="PM323"/>
      <c r="PN323"/>
      <c r="PO323"/>
      <c r="PP323"/>
      <c r="PQ323"/>
      <c r="PR323"/>
      <c r="PS323"/>
      <c r="PT323"/>
      <c r="PU323"/>
      <c r="PV323"/>
      <c r="PW323"/>
      <c r="PX323"/>
      <c r="PY323"/>
      <c r="PZ323"/>
      <c r="QA323"/>
      <c r="QB323"/>
      <c r="QC323"/>
      <c r="QD323"/>
      <c r="QE323"/>
      <c r="QF323"/>
      <c r="QG323"/>
      <c r="QH323"/>
      <c r="QI323"/>
      <c r="QJ323"/>
      <c r="QK323"/>
      <c r="QL323"/>
      <c r="QM323"/>
      <c r="QN323"/>
      <c r="QO323"/>
      <c r="QP323"/>
      <c r="QQ323"/>
      <c r="QR323"/>
      <c r="QS323"/>
      <c r="QT323"/>
      <c r="QU323"/>
      <c r="QV323"/>
      <c r="QW323"/>
      <c r="QX323"/>
      <c r="QY323"/>
      <c r="QZ323"/>
      <c r="RA323"/>
      <c r="RB323"/>
      <c r="RC323"/>
      <c r="RD323"/>
      <c r="RE323"/>
      <c r="RF323"/>
      <c r="RG323"/>
      <c r="RH323"/>
      <c r="RI323"/>
      <c r="RJ323"/>
      <c r="RK323"/>
      <c r="RL323"/>
      <c r="RM323"/>
      <c r="RN323"/>
      <c r="RO323"/>
      <c r="RP323"/>
      <c r="RQ323"/>
      <c r="RR323"/>
      <c r="RS323"/>
      <c r="RT323"/>
      <c r="RU323"/>
      <c r="RV323"/>
      <c r="RW323"/>
      <c r="RX323"/>
      <c r="RY323"/>
      <c r="RZ323"/>
      <c r="SA323"/>
      <c r="SB323"/>
      <c r="SC323"/>
      <c r="SD323"/>
      <c r="SE323"/>
      <c r="SF323"/>
      <c r="SG323"/>
      <c r="SH323"/>
      <c r="SI323"/>
      <c r="SJ323"/>
      <c r="SK323"/>
      <c r="SL323"/>
      <c r="SM323"/>
      <c r="SN323"/>
      <c r="SO323"/>
      <c r="SP323"/>
      <c r="SQ323"/>
      <c r="SR323"/>
      <c r="SS323"/>
      <c r="ST323"/>
      <c r="SU323"/>
      <c r="SV323"/>
      <c r="SW323"/>
      <c r="SX323"/>
      <c r="SY323"/>
      <c r="SZ323"/>
      <c r="TA323"/>
      <c r="TB323"/>
      <c r="TC323"/>
      <c r="TD323"/>
      <c r="TE323"/>
      <c r="TF323"/>
      <c r="TG323"/>
      <c r="TH323"/>
      <c r="TI323"/>
      <c r="TJ323"/>
      <c r="TK323"/>
      <c r="TL323"/>
      <c r="TM323"/>
      <c r="TN323"/>
      <c r="TO323"/>
      <c r="TP323"/>
      <c r="TQ323"/>
      <c r="TR323"/>
      <c r="TS323"/>
      <c r="TT323"/>
      <c r="TU323"/>
      <c r="TV323"/>
      <c r="TW323"/>
      <c r="TX323"/>
      <c r="TY323"/>
      <c r="TZ323"/>
      <c r="UA323"/>
      <c r="UB323"/>
      <c r="UC323"/>
      <c r="UD323"/>
      <c r="UE323"/>
      <c r="UF323"/>
      <c r="UG323"/>
      <c r="UH323"/>
      <c r="UI323"/>
      <c r="UJ323"/>
      <c r="UK323"/>
      <c r="UL323"/>
      <c r="UM323"/>
      <c r="UN323"/>
      <c r="UO323"/>
      <c r="UP323"/>
      <c r="UQ323"/>
      <c r="UR323"/>
      <c r="US323"/>
      <c r="UT323"/>
      <c r="UU323"/>
      <c r="UV323"/>
      <c r="UW323"/>
      <c r="UX323"/>
      <c r="UY323"/>
      <c r="UZ323"/>
      <c r="VA323"/>
      <c r="VB323"/>
      <c r="VC323"/>
      <c r="VD323"/>
      <c r="VE323"/>
      <c r="VF323"/>
      <c r="VG323"/>
      <c r="VH323"/>
      <c r="VI323"/>
      <c r="VJ323"/>
      <c r="VK323"/>
      <c r="VL323"/>
      <c r="VM323"/>
      <c r="VN323"/>
      <c r="VO323"/>
      <c r="VP323"/>
      <c r="VQ323"/>
      <c r="VR323"/>
      <c r="VS323"/>
      <c r="VT323"/>
      <c r="VU323"/>
      <c r="VV323"/>
      <c r="VW323"/>
      <c r="VX323"/>
      <c r="VY323"/>
      <c r="VZ323"/>
      <c r="WA323"/>
      <c r="WB323"/>
      <c r="WC323"/>
      <c r="WD323"/>
      <c r="WE323"/>
      <c r="WF323"/>
      <c r="WG323"/>
      <c r="WH323"/>
      <c r="WI323"/>
      <c r="WJ323"/>
      <c r="WK323"/>
      <c r="WL323"/>
      <c r="WM323"/>
      <c r="WN323"/>
      <c r="WO323"/>
      <c r="WP323"/>
      <c r="WQ323"/>
      <c r="WR323"/>
      <c r="WS323"/>
      <c r="WT323"/>
      <c r="WU323"/>
      <c r="WV323"/>
      <c r="WW323"/>
      <c r="WX323"/>
      <c r="WY323"/>
      <c r="WZ323"/>
      <c r="XA323"/>
      <c r="XB323"/>
      <c r="XC323"/>
      <c r="XD323"/>
      <c r="XE323"/>
      <c r="XF323"/>
      <c r="XG323"/>
      <c r="XH323"/>
      <c r="XI323"/>
      <c r="XJ323"/>
      <c r="XK323"/>
      <c r="XL323"/>
      <c r="XM323"/>
      <c r="XN323"/>
      <c r="XO323"/>
      <c r="XP323"/>
      <c r="XQ323"/>
      <c r="XR323"/>
      <c r="XS323"/>
      <c r="XT323"/>
      <c r="XU323"/>
      <c r="XV323"/>
      <c r="XW323"/>
      <c r="XX323"/>
      <c r="XY323"/>
      <c r="XZ323"/>
      <c r="YA323"/>
      <c r="YB323"/>
      <c r="YC323"/>
      <c r="YD323"/>
      <c r="YE323"/>
      <c r="YF323"/>
      <c r="YG323"/>
      <c r="YH323"/>
      <c r="YI323"/>
      <c r="YJ323"/>
      <c r="YK323"/>
      <c r="YL323"/>
      <c r="YM323"/>
      <c r="YN323"/>
      <c r="YO323"/>
      <c r="YP323"/>
      <c r="YQ323"/>
      <c r="YR323"/>
      <c r="YS323"/>
      <c r="YT323"/>
      <c r="YU323"/>
      <c r="YV323"/>
      <c r="YW323"/>
      <c r="YX323"/>
      <c r="YY323"/>
      <c r="YZ323"/>
      <c r="ZA323"/>
      <c r="ZB323"/>
      <c r="ZC323"/>
      <c r="ZD323"/>
      <c r="ZE323"/>
      <c r="ZF323"/>
      <c r="ZG323"/>
      <c r="ZH323"/>
      <c r="ZI323"/>
      <c r="ZJ323"/>
      <c r="ZK323"/>
      <c r="ZL323"/>
      <c r="ZM323"/>
      <c r="ZN323"/>
      <c r="ZO323"/>
      <c r="ZP323"/>
      <c r="ZQ323"/>
      <c r="ZR323"/>
      <c r="ZS323"/>
      <c r="ZT323"/>
      <c r="ZU323"/>
      <c r="ZV323"/>
      <c r="ZW323"/>
      <c r="ZX323"/>
      <c r="ZY323"/>
      <c r="ZZ323"/>
      <c r="AAA323"/>
      <c r="AAB323"/>
      <c r="AAC323"/>
      <c r="AAD323"/>
      <c r="AAE323"/>
      <c r="AAF323"/>
      <c r="AAG323"/>
      <c r="AAH323"/>
      <c r="AAI323"/>
      <c r="AAJ323"/>
      <c r="AAK323"/>
      <c r="AAL323" t="s">
        <v>797</v>
      </c>
      <c r="AAM323"/>
      <c r="AAN323" t="s">
        <v>816</v>
      </c>
      <c r="AAO323">
        <v>25</v>
      </c>
      <c r="AAP323">
        <v>25</v>
      </c>
      <c r="AAQ323"/>
      <c r="AAR323"/>
      <c r="AAS323"/>
      <c r="AAT323"/>
      <c r="AAU323"/>
      <c r="AAV323" t="s">
        <v>816</v>
      </c>
      <c r="AAW323"/>
      <c r="AAX323"/>
      <c r="AAY323"/>
      <c r="AAZ323"/>
      <c r="ABA323"/>
      <c r="ABB323"/>
      <c r="ABC323"/>
      <c r="ABD323"/>
      <c r="ABE323"/>
      <c r="ABF323"/>
      <c r="ABG323"/>
      <c r="ABH323" t="s">
        <v>816</v>
      </c>
      <c r="ABI323"/>
      <c r="ABJ323"/>
      <c r="ABK323"/>
      <c r="ABL323"/>
      <c r="ABM323"/>
      <c r="ABN323"/>
      <c r="ABO323"/>
      <c r="ABP323"/>
      <c r="ABQ323" t="s">
        <v>816</v>
      </c>
      <c r="ABR323"/>
      <c r="ABS323"/>
      <c r="ABT323"/>
      <c r="ABU323"/>
      <c r="ABV323"/>
      <c r="ABW323"/>
      <c r="ABX323"/>
      <c r="ABY323"/>
      <c r="ABZ323"/>
      <c r="ACA323"/>
      <c r="ACB323"/>
      <c r="ACC323"/>
      <c r="ACD323" t="s">
        <v>816</v>
      </c>
      <c r="ACE323"/>
      <c r="ACF323"/>
      <c r="ACG323"/>
      <c r="ACH323"/>
      <c r="ACI323"/>
      <c r="ACJ323"/>
      <c r="ACK323"/>
      <c r="ACL323"/>
      <c r="ACM323"/>
      <c r="ACN323"/>
      <c r="ACO323"/>
      <c r="ACP323"/>
      <c r="ACQ323" t="s">
        <v>3159</v>
      </c>
      <c r="ACR323">
        <v>367843177</v>
      </c>
      <c r="ACS323" s="396">
        <v>44895.280972222223</v>
      </c>
      <c r="ACT323"/>
      <c r="ACU323"/>
      <c r="ACV323" t="s">
        <v>801</v>
      </c>
      <c r="ACW323"/>
      <c r="ACX323"/>
      <c r="ACY323">
        <v>323</v>
      </c>
    </row>
    <row r="324" spans="1:779" s="82" customFormat="1" x14ac:dyDescent="0.3">
      <c r="A324" t="s">
        <v>3160</v>
      </c>
      <c r="B324" s="396">
        <v>44895.275199745367</v>
      </c>
      <c r="C324" s="396">
        <v>44895.276182372691</v>
      </c>
      <c r="D324" s="396">
        <v>44895</v>
      </c>
      <c r="E324" t="s">
        <v>1004</v>
      </c>
      <c r="F324" s="396">
        <v>44895</v>
      </c>
      <c r="G324" t="s">
        <v>1005</v>
      </c>
      <c r="H324" t="s">
        <v>1006</v>
      </c>
      <c r="I324" t="s">
        <v>1006</v>
      </c>
      <c r="J324" t="s">
        <v>1006</v>
      </c>
      <c r="K324" t="s">
        <v>795</v>
      </c>
      <c r="L324" t="s">
        <v>847</v>
      </c>
      <c r="M324">
        <v>0</v>
      </c>
      <c r="N324">
        <v>0</v>
      </c>
      <c r="O324">
        <v>0</v>
      </c>
      <c r="P324">
        <v>0</v>
      </c>
      <c r="Q324">
        <v>0</v>
      </c>
      <c r="R324">
        <v>0</v>
      </c>
      <c r="S324">
        <v>0</v>
      </c>
      <c r="T324">
        <v>0</v>
      </c>
      <c r="U324">
        <v>0</v>
      </c>
      <c r="V324">
        <v>0</v>
      </c>
      <c r="W324">
        <v>0</v>
      </c>
      <c r="X324">
        <v>0</v>
      </c>
      <c r="Y324">
        <v>0</v>
      </c>
      <c r="Z324">
        <v>0</v>
      </c>
      <c r="AA324">
        <v>0</v>
      </c>
      <c r="AB324">
        <v>0</v>
      </c>
      <c r="AC324">
        <v>0</v>
      </c>
      <c r="AD324">
        <v>0</v>
      </c>
      <c r="AE324">
        <v>0</v>
      </c>
      <c r="AF324">
        <v>0</v>
      </c>
      <c r="AG324">
        <v>0</v>
      </c>
      <c r="AH324">
        <v>0</v>
      </c>
      <c r="AI324">
        <v>1</v>
      </c>
      <c r="AJ324"/>
      <c r="AK324"/>
      <c r="AL324"/>
      <c r="AM324"/>
      <c r="AN324"/>
      <c r="AO324"/>
      <c r="AP324"/>
      <c r="AQ324"/>
      <c r="AR324"/>
      <c r="AS324"/>
      <c r="AT324"/>
      <c r="AU324"/>
      <c r="AV324"/>
      <c r="AW324"/>
      <c r="AX324"/>
      <c r="AY324"/>
      <c r="AZ324"/>
      <c r="BA324"/>
      <c r="BB324"/>
      <c r="BC324"/>
      <c r="BD324"/>
      <c r="BE324"/>
      <c r="BF324"/>
      <c r="BG324"/>
      <c r="BH324"/>
      <c r="BI324"/>
      <c r="BJ324"/>
      <c r="BK324"/>
      <c r="BL324"/>
      <c r="BM324"/>
      <c r="BN324"/>
      <c r="BO324"/>
      <c r="BP324"/>
      <c r="BQ324"/>
      <c r="BR324"/>
      <c r="BS324"/>
      <c r="BT324"/>
      <c r="BU324"/>
      <c r="BV324"/>
      <c r="BW324"/>
      <c r="BX324"/>
      <c r="BY324"/>
      <c r="BZ324"/>
      <c r="CA324"/>
      <c r="CB324"/>
      <c r="CC324"/>
      <c r="CD324"/>
      <c r="CE324"/>
      <c r="CF324"/>
      <c r="CG324"/>
      <c r="CH324"/>
      <c r="CI324"/>
      <c r="CJ324"/>
      <c r="CK324"/>
      <c r="CL324"/>
      <c r="CM324"/>
      <c r="CN324"/>
      <c r="CO324"/>
      <c r="CP324"/>
      <c r="CQ324"/>
      <c r="CR324"/>
      <c r="CS324"/>
      <c r="CT324"/>
      <c r="CU324"/>
      <c r="CV324"/>
      <c r="CW324"/>
      <c r="CX324"/>
      <c r="CY324"/>
      <c r="CZ324"/>
      <c r="DA324"/>
      <c r="DB324"/>
      <c r="DC324"/>
      <c r="DD324"/>
      <c r="DE324"/>
      <c r="DF324"/>
      <c r="DG324"/>
      <c r="DH324"/>
      <c r="DI324"/>
      <c r="DJ324"/>
      <c r="DK324"/>
      <c r="DL324"/>
      <c r="DM324"/>
      <c r="DN324"/>
      <c r="DO324"/>
      <c r="DP324"/>
      <c r="DQ324"/>
      <c r="DR324"/>
      <c r="DS324"/>
      <c r="DT324"/>
      <c r="DU324"/>
      <c r="DV324"/>
      <c r="DW324"/>
      <c r="DX324"/>
      <c r="DY324"/>
      <c r="DZ324"/>
      <c r="EA324"/>
      <c r="EB324"/>
      <c r="EC324"/>
      <c r="ED324"/>
      <c r="EE324"/>
      <c r="EF324"/>
      <c r="EG324"/>
      <c r="EH324"/>
      <c r="EI324"/>
      <c r="EJ324"/>
      <c r="EK324"/>
      <c r="EL324"/>
      <c r="EM324"/>
      <c r="EN324"/>
      <c r="EO324"/>
      <c r="EP324"/>
      <c r="EQ324"/>
      <c r="ER324"/>
      <c r="ES324"/>
      <c r="ET324"/>
      <c r="EU324"/>
      <c r="EV324"/>
      <c r="EW324"/>
      <c r="EX324"/>
      <c r="EY324"/>
      <c r="EZ324"/>
      <c r="FA324"/>
      <c r="FB324"/>
      <c r="FC324"/>
      <c r="FD324"/>
      <c r="FE324"/>
      <c r="FF324"/>
      <c r="FG324"/>
      <c r="FH324"/>
      <c r="FI324"/>
      <c r="FJ324"/>
      <c r="FK324"/>
      <c r="FL324"/>
      <c r="FM324"/>
      <c r="FN324"/>
      <c r="FO324"/>
      <c r="FP324"/>
      <c r="FQ324"/>
      <c r="FR324"/>
      <c r="FS324"/>
      <c r="FT324"/>
      <c r="FU324"/>
      <c r="FV324"/>
      <c r="FW324"/>
      <c r="FX324"/>
      <c r="FY324"/>
      <c r="FZ324"/>
      <c r="GA324"/>
      <c r="GB324"/>
      <c r="GC324"/>
      <c r="GD324"/>
      <c r="GE324"/>
      <c r="GF324"/>
      <c r="GG324"/>
      <c r="GH324"/>
      <c r="GI324"/>
      <c r="GJ324"/>
      <c r="GK324"/>
      <c r="GL324"/>
      <c r="GM324"/>
      <c r="GN324"/>
      <c r="GO324"/>
      <c r="GP324"/>
      <c r="GQ324"/>
      <c r="GR324"/>
      <c r="GS324"/>
      <c r="GT324"/>
      <c r="GU324"/>
      <c r="GV324"/>
      <c r="GW324"/>
      <c r="GX324"/>
      <c r="GY324"/>
      <c r="GZ324"/>
      <c r="HA324"/>
      <c r="HB324"/>
      <c r="HC324"/>
      <c r="HD324"/>
      <c r="HE324"/>
      <c r="HF324"/>
      <c r="HG324"/>
      <c r="HH324"/>
      <c r="HI324"/>
      <c r="HJ324"/>
      <c r="HK324"/>
      <c r="HL324"/>
      <c r="HM324"/>
      <c r="HN324"/>
      <c r="HO324"/>
      <c r="HP324"/>
      <c r="HQ324"/>
      <c r="HR324"/>
      <c r="HS324"/>
      <c r="HT324"/>
      <c r="HU324"/>
      <c r="HV324"/>
      <c r="HW324"/>
      <c r="HX324"/>
      <c r="HY324"/>
      <c r="HZ324"/>
      <c r="IA324"/>
      <c r="IB324"/>
      <c r="IC324"/>
      <c r="ID324"/>
      <c r="IE324"/>
      <c r="IF324"/>
      <c r="IG324"/>
      <c r="IH324"/>
      <c r="II324"/>
      <c r="IJ324"/>
      <c r="IK324"/>
      <c r="IL324"/>
      <c r="IM324"/>
      <c r="IN324"/>
      <c r="IO324"/>
      <c r="IP324"/>
      <c r="IQ324"/>
      <c r="IR324"/>
      <c r="IS324"/>
      <c r="IT324"/>
      <c r="IU324"/>
      <c r="IV324"/>
      <c r="IW324"/>
      <c r="IX324"/>
      <c r="IY324"/>
      <c r="IZ324"/>
      <c r="JA324"/>
      <c r="JB324"/>
      <c r="JC324"/>
      <c r="JD324"/>
      <c r="JE324"/>
      <c r="JF324"/>
      <c r="JG324"/>
      <c r="JH324"/>
      <c r="JI324"/>
      <c r="JJ324"/>
      <c r="JK324"/>
      <c r="JL324"/>
      <c r="JM324"/>
      <c r="JN324"/>
      <c r="JO324"/>
      <c r="JP324"/>
      <c r="JQ324"/>
      <c r="JR324"/>
      <c r="JS324"/>
      <c r="JT324"/>
      <c r="JU324"/>
      <c r="JV324"/>
      <c r="JW324"/>
      <c r="JX324"/>
      <c r="JY324"/>
      <c r="JZ324"/>
      <c r="KA324"/>
      <c r="KB324"/>
      <c r="KC324"/>
      <c r="KD324"/>
      <c r="KE324"/>
      <c r="KF324"/>
      <c r="KG324"/>
      <c r="KH324"/>
      <c r="KI324"/>
      <c r="KJ324"/>
      <c r="KK324"/>
      <c r="KL324"/>
      <c r="KM324"/>
      <c r="KN324"/>
      <c r="KO324"/>
      <c r="KP324"/>
      <c r="KQ324"/>
      <c r="KR324"/>
      <c r="KS324"/>
      <c r="KT324"/>
      <c r="KU324"/>
      <c r="KV324"/>
      <c r="KW324"/>
      <c r="KX324"/>
      <c r="KY324"/>
      <c r="KZ324"/>
      <c r="LA324"/>
      <c r="LB324"/>
      <c r="LC324"/>
      <c r="LD324"/>
      <c r="LE324"/>
      <c r="LF324"/>
      <c r="LG324"/>
      <c r="LH324"/>
      <c r="LI324"/>
      <c r="LJ324"/>
      <c r="LK324"/>
      <c r="LL324"/>
      <c r="LM324"/>
      <c r="LN324"/>
      <c r="LO324"/>
      <c r="LP324"/>
      <c r="LQ324"/>
      <c r="LR324"/>
      <c r="LS324"/>
      <c r="LT324"/>
      <c r="LU324"/>
      <c r="LV324"/>
      <c r="LW324"/>
      <c r="LX324"/>
      <c r="LY324"/>
      <c r="LZ324"/>
      <c r="MA324"/>
      <c r="MB324"/>
      <c r="MC324"/>
      <c r="MD324"/>
      <c r="ME324"/>
      <c r="MF324"/>
      <c r="MG324"/>
      <c r="MH324"/>
      <c r="MI324"/>
      <c r="MJ324"/>
      <c r="MK324"/>
      <c r="ML324"/>
      <c r="MM324"/>
      <c r="MN324"/>
      <c r="MO324"/>
      <c r="MP324"/>
      <c r="MQ324"/>
      <c r="MR324"/>
      <c r="MS324"/>
      <c r="MT324"/>
      <c r="MU324"/>
      <c r="MV324"/>
      <c r="MW324"/>
      <c r="MX324"/>
      <c r="MY324"/>
      <c r="MZ324"/>
      <c r="NA324"/>
      <c r="NB324"/>
      <c r="NC324"/>
      <c r="ND324"/>
      <c r="NE324"/>
      <c r="NF324"/>
      <c r="NG324"/>
      <c r="NH324"/>
      <c r="NI324"/>
      <c r="NJ324"/>
      <c r="NK324"/>
      <c r="NL324"/>
      <c r="NM324"/>
      <c r="NN324"/>
      <c r="NO324"/>
      <c r="NP324"/>
      <c r="NQ324"/>
      <c r="NR324"/>
      <c r="NS324"/>
      <c r="NT324"/>
      <c r="NU324"/>
      <c r="NV324"/>
      <c r="NW324"/>
      <c r="NX324"/>
      <c r="NY324"/>
      <c r="NZ324"/>
      <c r="OA324"/>
      <c r="OB324"/>
      <c r="OC324"/>
      <c r="OD324"/>
      <c r="OE324"/>
      <c r="OF324"/>
      <c r="OG324"/>
      <c r="OH324"/>
      <c r="OI324"/>
      <c r="OJ324"/>
      <c r="OK324"/>
      <c r="OL324"/>
      <c r="OM324"/>
      <c r="ON324"/>
      <c r="OO324"/>
      <c r="OP324"/>
      <c r="OQ324"/>
      <c r="OR324"/>
      <c r="OS324"/>
      <c r="OT324"/>
      <c r="OU324"/>
      <c r="OV324"/>
      <c r="OW324"/>
      <c r="OX324"/>
      <c r="OY324"/>
      <c r="OZ324"/>
      <c r="PA324"/>
      <c r="PB324"/>
      <c r="PC324"/>
      <c r="PD324"/>
      <c r="PE324"/>
      <c r="PF324"/>
      <c r="PG324"/>
      <c r="PH324"/>
      <c r="PI324"/>
      <c r="PJ324"/>
      <c r="PK324"/>
      <c r="PL324"/>
      <c r="PM324"/>
      <c r="PN324"/>
      <c r="PO324"/>
      <c r="PP324"/>
      <c r="PQ324"/>
      <c r="PR324"/>
      <c r="PS324"/>
      <c r="PT324"/>
      <c r="PU324"/>
      <c r="PV324"/>
      <c r="PW324"/>
      <c r="PX324"/>
      <c r="PY324"/>
      <c r="PZ324"/>
      <c r="QA324"/>
      <c r="QB324"/>
      <c r="QC324"/>
      <c r="QD324"/>
      <c r="QE324"/>
      <c r="QF324"/>
      <c r="QG324"/>
      <c r="QH324"/>
      <c r="QI324"/>
      <c r="QJ324"/>
      <c r="QK324"/>
      <c r="QL324"/>
      <c r="QM324"/>
      <c r="QN324"/>
      <c r="QO324"/>
      <c r="QP324"/>
      <c r="QQ324"/>
      <c r="QR324"/>
      <c r="QS324"/>
      <c r="QT324"/>
      <c r="QU324"/>
      <c r="QV324"/>
      <c r="QW324"/>
      <c r="QX324"/>
      <c r="QY324"/>
      <c r="QZ324"/>
      <c r="RA324"/>
      <c r="RB324"/>
      <c r="RC324"/>
      <c r="RD324"/>
      <c r="RE324"/>
      <c r="RF324"/>
      <c r="RG324"/>
      <c r="RH324"/>
      <c r="RI324"/>
      <c r="RJ324"/>
      <c r="RK324"/>
      <c r="RL324"/>
      <c r="RM324"/>
      <c r="RN324"/>
      <c r="RO324"/>
      <c r="RP324"/>
      <c r="RQ324"/>
      <c r="RR324"/>
      <c r="RS324"/>
      <c r="RT324"/>
      <c r="RU324"/>
      <c r="RV324"/>
      <c r="RW324"/>
      <c r="RX324"/>
      <c r="RY324"/>
      <c r="RZ324"/>
      <c r="SA324"/>
      <c r="SB324"/>
      <c r="SC324"/>
      <c r="SD324"/>
      <c r="SE324"/>
      <c r="SF324"/>
      <c r="SG324"/>
      <c r="SH324"/>
      <c r="SI324"/>
      <c r="SJ324"/>
      <c r="SK324"/>
      <c r="SL324"/>
      <c r="SM324"/>
      <c r="SN324"/>
      <c r="SO324"/>
      <c r="SP324"/>
      <c r="SQ324"/>
      <c r="SR324"/>
      <c r="SS324"/>
      <c r="ST324"/>
      <c r="SU324"/>
      <c r="SV324"/>
      <c r="SW324"/>
      <c r="SX324"/>
      <c r="SY324"/>
      <c r="SZ324"/>
      <c r="TA324"/>
      <c r="TB324"/>
      <c r="TC324"/>
      <c r="TD324"/>
      <c r="TE324"/>
      <c r="TF324"/>
      <c r="TG324"/>
      <c r="TH324"/>
      <c r="TI324"/>
      <c r="TJ324"/>
      <c r="TK324"/>
      <c r="TL324"/>
      <c r="TM324"/>
      <c r="TN324"/>
      <c r="TO324"/>
      <c r="TP324"/>
      <c r="TQ324"/>
      <c r="TR324"/>
      <c r="TS324"/>
      <c r="TT324"/>
      <c r="TU324"/>
      <c r="TV324"/>
      <c r="TW324"/>
      <c r="TX324"/>
      <c r="TY324"/>
      <c r="TZ324"/>
      <c r="UA324"/>
      <c r="UB324"/>
      <c r="UC324"/>
      <c r="UD324"/>
      <c r="UE324"/>
      <c r="UF324"/>
      <c r="UG324"/>
      <c r="UH324"/>
      <c r="UI324"/>
      <c r="UJ324"/>
      <c r="UK324"/>
      <c r="UL324"/>
      <c r="UM324"/>
      <c r="UN324"/>
      <c r="UO324"/>
      <c r="UP324"/>
      <c r="UQ324"/>
      <c r="UR324"/>
      <c r="US324"/>
      <c r="UT324"/>
      <c r="UU324"/>
      <c r="UV324"/>
      <c r="UW324"/>
      <c r="UX324"/>
      <c r="UY324"/>
      <c r="UZ324"/>
      <c r="VA324"/>
      <c r="VB324"/>
      <c r="VC324"/>
      <c r="VD324"/>
      <c r="VE324"/>
      <c r="VF324"/>
      <c r="VG324"/>
      <c r="VH324"/>
      <c r="VI324"/>
      <c r="VJ324"/>
      <c r="VK324"/>
      <c r="VL324"/>
      <c r="VM324"/>
      <c r="VN324"/>
      <c r="VO324"/>
      <c r="VP324"/>
      <c r="VQ324"/>
      <c r="VR324"/>
      <c r="VS324"/>
      <c r="VT324"/>
      <c r="VU324"/>
      <c r="VV324"/>
      <c r="VW324"/>
      <c r="VX324"/>
      <c r="VY324"/>
      <c r="VZ324"/>
      <c r="WA324"/>
      <c r="WB324"/>
      <c r="WC324"/>
      <c r="WD324"/>
      <c r="WE324"/>
      <c r="WF324"/>
      <c r="WG324"/>
      <c r="WH324"/>
      <c r="WI324"/>
      <c r="WJ324"/>
      <c r="WK324"/>
      <c r="WL324"/>
      <c r="WM324"/>
      <c r="WN324"/>
      <c r="WO324"/>
      <c r="WP324"/>
      <c r="WQ324"/>
      <c r="WR324"/>
      <c r="WS324"/>
      <c r="WT324"/>
      <c r="WU324"/>
      <c r="WV324"/>
      <c r="WW324"/>
      <c r="WX324"/>
      <c r="WY324"/>
      <c r="WZ324"/>
      <c r="XA324"/>
      <c r="XB324"/>
      <c r="XC324"/>
      <c r="XD324"/>
      <c r="XE324"/>
      <c r="XF324"/>
      <c r="XG324"/>
      <c r="XH324"/>
      <c r="XI324"/>
      <c r="XJ324"/>
      <c r="XK324"/>
      <c r="XL324"/>
      <c r="XM324"/>
      <c r="XN324"/>
      <c r="XO324"/>
      <c r="XP324"/>
      <c r="XQ324"/>
      <c r="XR324"/>
      <c r="XS324"/>
      <c r="XT324"/>
      <c r="XU324"/>
      <c r="XV324"/>
      <c r="XW324"/>
      <c r="XX324"/>
      <c r="XY324"/>
      <c r="XZ324"/>
      <c r="YA324"/>
      <c r="YB324"/>
      <c r="YC324"/>
      <c r="YD324"/>
      <c r="YE324"/>
      <c r="YF324"/>
      <c r="YG324"/>
      <c r="YH324"/>
      <c r="YI324"/>
      <c r="YJ324"/>
      <c r="YK324"/>
      <c r="YL324"/>
      <c r="YM324"/>
      <c r="YN324"/>
      <c r="YO324"/>
      <c r="YP324"/>
      <c r="YQ324"/>
      <c r="YR324"/>
      <c r="YS324"/>
      <c r="YT324"/>
      <c r="YU324"/>
      <c r="YV324"/>
      <c r="YW324"/>
      <c r="YX324"/>
      <c r="YY324"/>
      <c r="YZ324"/>
      <c r="ZA324"/>
      <c r="ZB324"/>
      <c r="ZC324"/>
      <c r="ZD324"/>
      <c r="ZE324"/>
      <c r="ZF324"/>
      <c r="ZG324"/>
      <c r="ZH324"/>
      <c r="ZI324"/>
      <c r="ZJ324"/>
      <c r="ZK324"/>
      <c r="ZL324"/>
      <c r="ZM324"/>
      <c r="ZN324"/>
      <c r="ZO324"/>
      <c r="ZP324"/>
      <c r="ZQ324"/>
      <c r="ZR324"/>
      <c r="ZS324"/>
      <c r="ZT324"/>
      <c r="ZU324"/>
      <c r="ZV324"/>
      <c r="ZW324"/>
      <c r="ZX324"/>
      <c r="ZY324"/>
      <c r="ZZ324"/>
      <c r="AAA324"/>
      <c r="AAB324"/>
      <c r="AAC324"/>
      <c r="AAD324"/>
      <c r="AAE324"/>
      <c r="AAF324"/>
      <c r="AAG324"/>
      <c r="AAH324"/>
      <c r="AAI324"/>
      <c r="AAJ324"/>
      <c r="AAK324"/>
      <c r="AAL324" t="s">
        <v>797</v>
      </c>
      <c r="AAM324"/>
      <c r="AAN324" t="s">
        <v>816</v>
      </c>
      <c r="AAO324">
        <v>50</v>
      </c>
      <c r="AAP324">
        <v>50</v>
      </c>
      <c r="AAQ324"/>
      <c r="AAR324"/>
      <c r="AAS324"/>
      <c r="AAT324"/>
      <c r="AAU324"/>
      <c r="AAV324" t="s">
        <v>816</v>
      </c>
      <c r="AAW324"/>
      <c r="AAX324"/>
      <c r="AAY324"/>
      <c r="AAZ324"/>
      <c r="ABA324"/>
      <c r="ABB324"/>
      <c r="ABC324"/>
      <c r="ABD324"/>
      <c r="ABE324"/>
      <c r="ABF324"/>
      <c r="ABG324"/>
      <c r="ABH324" t="s">
        <v>816</v>
      </c>
      <c r="ABI324"/>
      <c r="ABJ324"/>
      <c r="ABK324"/>
      <c r="ABL324"/>
      <c r="ABM324"/>
      <c r="ABN324"/>
      <c r="ABO324"/>
      <c r="ABP324"/>
      <c r="ABQ324" t="s">
        <v>816</v>
      </c>
      <c r="ABR324"/>
      <c r="ABS324"/>
      <c r="ABT324"/>
      <c r="ABU324"/>
      <c r="ABV324"/>
      <c r="ABW324"/>
      <c r="ABX324"/>
      <c r="ABY324"/>
      <c r="ABZ324"/>
      <c r="ACA324"/>
      <c r="ACB324"/>
      <c r="ACC324"/>
      <c r="ACD324" t="s">
        <v>816</v>
      </c>
      <c r="ACE324"/>
      <c r="ACF324"/>
      <c r="ACG324"/>
      <c r="ACH324"/>
      <c r="ACI324"/>
      <c r="ACJ324"/>
      <c r="ACK324"/>
      <c r="ACL324"/>
      <c r="ACM324"/>
      <c r="ACN324"/>
      <c r="ACO324"/>
      <c r="ACP324"/>
      <c r="ACQ324" t="s">
        <v>873</v>
      </c>
      <c r="ACR324">
        <v>367843194</v>
      </c>
      <c r="ACS324" s="396">
        <v>44895.280995370369</v>
      </c>
      <c r="ACT324"/>
      <c r="ACU324"/>
      <c r="ACV324" t="s">
        <v>801</v>
      </c>
      <c r="ACW324"/>
      <c r="ACX324"/>
      <c r="ACY324">
        <v>324</v>
      </c>
    </row>
    <row r="325" spans="1:779" s="82" customFormat="1" x14ac:dyDescent="0.3">
      <c r="A325" t="s">
        <v>3161</v>
      </c>
      <c r="B325" s="396">
        <v>44895.2762702662</v>
      </c>
      <c r="C325" s="396">
        <v>44895.277370416661</v>
      </c>
      <c r="D325" s="396">
        <v>44895</v>
      </c>
      <c r="E325" t="s">
        <v>1004</v>
      </c>
      <c r="F325" s="396">
        <v>44895</v>
      </c>
      <c r="G325" t="s">
        <v>1005</v>
      </c>
      <c r="H325" t="s">
        <v>1006</v>
      </c>
      <c r="I325" t="s">
        <v>1006</v>
      </c>
      <c r="J325" t="s">
        <v>1006</v>
      </c>
      <c r="K325" t="s">
        <v>795</v>
      </c>
      <c r="L325" t="s">
        <v>847</v>
      </c>
      <c r="M325">
        <v>0</v>
      </c>
      <c r="N325">
        <v>0</v>
      </c>
      <c r="O325">
        <v>0</v>
      </c>
      <c r="P325">
        <v>0</v>
      </c>
      <c r="Q325">
        <v>0</v>
      </c>
      <c r="R325">
        <v>0</v>
      </c>
      <c r="S325">
        <v>0</v>
      </c>
      <c r="T325">
        <v>0</v>
      </c>
      <c r="U325">
        <v>0</v>
      </c>
      <c r="V325">
        <v>0</v>
      </c>
      <c r="W325">
        <v>0</v>
      </c>
      <c r="X325">
        <v>0</v>
      </c>
      <c r="Y325">
        <v>0</v>
      </c>
      <c r="Z325">
        <v>0</v>
      </c>
      <c r="AA325">
        <v>0</v>
      </c>
      <c r="AB325">
        <v>0</v>
      </c>
      <c r="AC325">
        <v>0</v>
      </c>
      <c r="AD325">
        <v>0</v>
      </c>
      <c r="AE325">
        <v>0</v>
      </c>
      <c r="AF325">
        <v>0</v>
      </c>
      <c r="AG325">
        <v>0</v>
      </c>
      <c r="AH325">
        <v>0</v>
      </c>
      <c r="AI325">
        <v>1</v>
      </c>
      <c r="AJ325"/>
      <c r="AK325"/>
      <c r="AL325"/>
      <c r="AM325"/>
      <c r="AN325"/>
      <c r="AO325"/>
      <c r="AP325"/>
      <c r="AQ325"/>
      <c r="AR325"/>
      <c r="AS325"/>
      <c r="AT325"/>
      <c r="AU325"/>
      <c r="AV325"/>
      <c r="AW325"/>
      <c r="AX325"/>
      <c r="AY325"/>
      <c r="AZ325"/>
      <c r="BA325"/>
      <c r="BB325"/>
      <c r="BC325"/>
      <c r="BD325"/>
      <c r="BE325"/>
      <c r="BF325"/>
      <c r="BG325"/>
      <c r="BH325"/>
      <c r="BI325"/>
      <c r="BJ325"/>
      <c r="BK325"/>
      <c r="BL325"/>
      <c r="BM325"/>
      <c r="BN325"/>
      <c r="BO325"/>
      <c r="BP325"/>
      <c r="BQ325"/>
      <c r="BR325"/>
      <c r="BS325"/>
      <c r="BT325"/>
      <c r="BU325"/>
      <c r="BV325"/>
      <c r="BW325"/>
      <c r="BX325"/>
      <c r="BY325"/>
      <c r="BZ325"/>
      <c r="CA325"/>
      <c r="CB325"/>
      <c r="CC325"/>
      <c r="CD325"/>
      <c r="CE325"/>
      <c r="CF325"/>
      <c r="CG325"/>
      <c r="CH325"/>
      <c r="CI325"/>
      <c r="CJ325"/>
      <c r="CK325"/>
      <c r="CL325"/>
      <c r="CM325"/>
      <c r="CN325"/>
      <c r="CO325"/>
      <c r="CP325"/>
      <c r="CQ325"/>
      <c r="CR325"/>
      <c r="CS325"/>
      <c r="CT325"/>
      <c r="CU325"/>
      <c r="CV325"/>
      <c r="CW325"/>
      <c r="CX325"/>
      <c r="CY325"/>
      <c r="CZ325"/>
      <c r="DA325"/>
      <c r="DB325"/>
      <c r="DC325"/>
      <c r="DD325"/>
      <c r="DE325"/>
      <c r="DF325"/>
      <c r="DG325"/>
      <c r="DH325"/>
      <c r="DI325"/>
      <c r="DJ325"/>
      <c r="DK325"/>
      <c r="DL325"/>
      <c r="DM325"/>
      <c r="DN325"/>
      <c r="DO325"/>
      <c r="DP325"/>
      <c r="DQ325"/>
      <c r="DR325"/>
      <c r="DS325"/>
      <c r="DT325"/>
      <c r="DU325"/>
      <c r="DV325"/>
      <c r="DW325"/>
      <c r="DX325"/>
      <c r="DY325"/>
      <c r="DZ325"/>
      <c r="EA325"/>
      <c r="EB325"/>
      <c r="EC325"/>
      <c r="ED325"/>
      <c r="EE325"/>
      <c r="EF325"/>
      <c r="EG325"/>
      <c r="EH325"/>
      <c r="EI325"/>
      <c r="EJ325"/>
      <c r="EK325"/>
      <c r="EL325"/>
      <c r="EM325"/>
      <c r="EN325"/>
      <c r="EO325"/>
      <c r="EP325"/>
      <c r="EQ325"/>
      <c r="ER325"/>
      <c r="ES325"/>
      <c r="ET325"/>
      <c r="EU325"/>
      <c r="EV325"/>
      <c r="EW325"/>
      <c r="EX325"/>
      <c r="EY325"/>
      <c r="EZ325"/>
      <c r="FA325"/>
      <c r="FB325"/>
      <c r="FC325"/>
      <c r="FD325"/>
      <c r="FE325"/>
      <c r="FF325"/>
      <c r="FG325"/>
      <c r="FH325"/>
      <c r="FI325"/>
      <c r="FJ325"/>
      <c r="FK325"/>
      <c r="FL325"/>
      <c r="FM325"/>
      <c r="FN325"/>
      <c r="FO325"/>
      <c r="FP325"/>
      <c r="FQ325"/>
      <c r="FR325"/>
      <c r="FS325"/>
      <c r="FT325"/>
      <c r="FU325"/>
      <c r="FV325"/>
      <c r="FW325"/>
      <c r="FX325"/>
      <c r="FY325"/>
      <c r="FZ325"/>
      <c r="GA325"/>
      <c r="GB325"/>
      <c r="GC325"/>
      <c r="GD325"/>
      <c r="GE325"/>
      <c r="GF325"/>
      <c r="GG325"/>
      <c r="GH325"/>
      <c r="GI325"/>
      <c r="GJ325"/>
      <c r="GK325"/>
      <c r="GL325"/>
      <c r="GM325"/>
      <c r="GN325"/>
      <c r="GO325"/>
      <c r="GP325"/>
      <c r="GQ325"/>
      <c r="GR325"/>
      <c r="GS325"/>
      <c r="GT325"/>
      <c r="GU325"/>
      <c r="GV325"/>
      <c r="GW325"/>
      <c r="GX325"/>
      <c r="GY325"/>
      <c r="GZ325"/>
      <c r="HA325"/>
      <c r="HB325"/>
      <c r="HC325"/>
      <c r="HD325"/>
      <c r="HE325"/>
      <c r="HF325"/>
      <c r="HG325"/>
      <c r="HH325"/>
      <c r="HI325"/>
      <c r="HJ325"/>
      <c r="HK325"/>
      <c r="HL325"/>
      <c r="HM325"/>
      <c r="HN325"/>
      <c r="HO325"/>
      <c r="HP325"/>
      <c r="HQ325"/>
      <c r="HR325"/>
      <c r="HS325"/>
      <c r="HT325"/>
      <c r="HU325"/>
      <c r="HV325"/>
      <c r="HW325"/>
      <c r="HX325"/>
      <c r="HY325"/>
      <c r="HZ325"/>
      <c r="IA325"/>
      <c r="IB325"/>
      <c r="IC325"/>
      <c r="ID325"/>
      <c r="IE325"/>
      <c r="IF325"/>
      <c r="IG325"/>
      <c r="IH325"/>
      <c r="II325"/>
      <c r="IJ325"/>
      <c r="IK325"/>
      <c r="IL325"/>
      <c r="IM325"/>
      <c r="IN325"/>
      <c r="IO325"/>
      <c r="IP325"/>
      <c r="IQ325"/>
      <c r="IR325"/>
      <c r="IS325"/>
      <c r="IT325"/>
      <c r="IU325"/>
      <c r="IV325"/>
      <c r="IW325"/>
      <c r="IX325"/>
      <c r="IY325"/>
      <c r="IZ325"/>
      <c r="JA325"/>
      <c r="JB325"/>
      <c r="JC325"/>
      <c r="JD325"/>
      <c r="JE325"/>
      <c r="JF325"/>
      <c r="JG325"/>
      <c r="JH325"/>
      <c r="JI325"/>
      <c r="JJ325"/>
      <c r="JK325"/>
      <c r="JL325"/>
      <c r="JM325"/>
      <c r="JN325"/>
      <c r="JO325"/>
      <c r="JP325"/>
      <c r="JQ325"/>
      <c r="JR325"/>
      <c r="JS325"/>
      <c r="JT325"/>
      <c r="JU325"/>
      <c r="JV325"/>
      <c r="JW325"/>
      <c r="JX325"/>
      <c r="JY325"/>
      <c r="JZ325"/>
      <c r="KA325"/>
      <c r="KB325"/>
      <c r="KC325"/>
      <c r="KD325"/>
      <c r="KE325"/>
      <c r="KF325"/>
      <c r="KG325"/>
      <c r="KH325"/>
      <c r="KI325"/>
      <c r="KJ325"/>
      <c r="KK325"/>
      <c r="KL325"/>
      <c r="KM325"/>
      <c r="KN325"/>
      <c r="KO325"/>
      <c r="KP325"/>
      <c r="KQ325"/>
      <c r="KR325"/>
      <c r="KS325"/>
      <c r="KT325"/>
      <c r="KU325"/>
      <c r="KV325"/>
      <c r="KW325"/>
      <c r="KX325"/>
      <c r="KY325"/>
      <c r="KZ325"/>
      <c r="LA325"/>
      <c r="LB325"/>
      <c r="LC325"/>
      <c r="LD325"/>
      <c r="LE325"/>
      <c r="LF325"/>
      <c r="LG325"/>
      <c r="LH325"/>
      <c r="LI325"/>
      <c r="LJ325"/>
      <c r="LK325"/>
      <c r="LL325"/>
      <c r="LM325"/>
      <c r="LN325"/>
      <c r="LO325"/>
      <c r="LP325"/>
      <c r="LQ325"/>
      <c r="LR325"/>
      <c r="LS325"/>
      <c r="LT325"/>
      <c r="LU325"/>
      <c r="LV325"/>
      <c r="LW325"/>
      <c r="LX325"/>
      <c r="LY325"/>
      <c r="LZ325"/>
      <c r="MA325"/>
      <c r="MB325"/>
      <c r="MC325"/>
      <c r="MD325"/>
      <c r="ME325"/>
      <c r="MF325"/>
      <c r="MG325"/>
      <c r="MH325"/>
      <c r="MI325"/>
      <c r="MJ325"/>
      <c r="MK325"/>
      <c r="ML325"/>
      <c r="MM325"/>
      <c r="MN325"/>
      <c r="MO325"/>
      <c r="MP325"/>
      <c r="MQ325"/>
      <c r="MR325"/>
      <c r="MS325"/>
      <c r="MT325"/>
      <c r="MU325"/>
      <c r="MV325"/>
      <c r="MW325"/>
      <c r="MX325"/>
      <c r="MY325"/>
      <c r="MZ325"/>
      <c r="NA325"/>
      <c r="NB325"/>
      <c r="NC325"/>
      <c r="ND325"/>
      <c r="NE325"/>
      <c r="NF325"/>
      <c r="NG325"/>
      <c r="NH325"/>
      <c r="NI325"/>
      <c r="NJ325"/>
      <c r="NK325"/>
      <c r="NL325"/>
      <c r="NM325"/>
      <c r="NN325"/>
      <c r="NO325"/>
      <c r="NP325"/>
      <c r="NQ325"/>
      <c r="NR325"/>
      <c r="NS325"/>
      <c r="NT325"/>
      <c r="NU325"/>
      <c r="NV325"/>
      <c r="NW325"/>
      <c r="NX325"/>
      <c r="NY325"/>
      <c r="NZ325"/>
      <c r="OA325"/>
      <c r="OB325"/>
      <c r="OC325"/>
      <c r="OD325"/>
      <c r="OE325"/>
      <c r="OF325"/>
      <c r="OG325"/>
      <c r="OH325"/>
      <c r="OI325"/>
      <c r="OJ325"/>
      <c r="OK325"/>
      <c r="OL325"/>
      <c r="OM325"/>
      <c r="ON325"/>
      <c r="OO325"/>
      <c r="OP325"/>
      <c r="OQ325"/>
      <c r="OR325"/>
      <c r="OS325"/>
      <c r="OT325"/>
      <c r="OU325"/>
      <c r="OV325"/>
      <c r="OW325"/>
      <c r="OX325"/>
      <c r="OY325"/>
      <c r="OZ325"/>
      <c r="PA325"/>
      <c r="PB325"/>
      <c r="PC325"/>
      <c r="PD325"/>
      <c r="PE325"/>
      <c r="PF325"/>
      <c r="PG325"/>
      <c r="PH325"/>
      <c r="PI325"/>
      <c r="PJ325"/>
      <c r="PK325"/>
      <c r="PL325"/>
      <c r="PM325"/>
      <c r="PN325"/>
      <c r="PO325"/>
      <c r="PP325"/>
      <c r="PQ325"/>
      <c r="PR325"/>
      <c r="PS325"/>
      <c r="PT325"/>
      <c r="PU325"/>
      <c r="PV325"/>
      <c r="PW325"/>
      <c r="PX325"/>
      <c r="PY325"/>
      <c r="PZ325"/>
      <c r="QA325"/>
      <c r="QB325"/>
      <c r="QC325"/>
      <c r="QD325"/>
      <c r="QE325"/>
      <c r="QF325"/>
      <c r="QG325"/>
      <c r="QH325"/>
      <c r="QI325"/>
      <c r="QJ325"/>
      <c r="QK325"/>
      <c r="QL325"/>
      <c r="QM325"/>
      <c r="QN325"/>
      <c r="QO325"/>
      <c r="QP325"/>
      <c r="QQ325"/>
      <c r="QR325"/>
      <c r="QS325"/>
      <c r="QT325"/>
      <c r="QU325"/>
      <c r="QV325"/>
      <c r="QW325"/>
      <c r="QX325"/>
      <c r="QY325"/>
      <c r="QZ325"/>
      <c r="RA325"/>
      <c r="RB325"/>
      <c r="RC325"/>
      <c r="RD325"/>
      <c r="RE325"/>
      <c r="RF325"/>
      <c r="RG325"/>
      <c r="RH325"/>
      <c r="RI325"/>
      <c r="RJ325"/>
      <c r="RK325"/>
      <c r="RL325"/>
      <c r="RM325"/>
      <c r="RN325"/>
      <c r="RO325"/>
      <c r="RP325"/>
      <c r="RQ325"/>
      <c r="RR325"/>
      <c r="RS325"/>
      <c r="RT325"/>
      <c r="RU325"/>
      <c r="RV325"/>
      <c r="RW325"/>
      <c r="RX325"/>
      <c r="RY325"/>
      <c r="RZ325"/>
      <c r="SA325"/>
      <c r="SB325"/>
      <c r="SC325"/>
      <c r="SD325"/>
      <c r="SE325"/>
      <c r="SF325"/>
      <c r="SG325"/>
      <c r="SH325"/>
      <c r="SI325"/>
      <c r="SJ325"/>
      <c r="SK325"/>
      <c r="SL325"/>
      <c r="SM325"/>
      <c r="SN325"/>
      <c r="SO325"/>
      <c r="SP325"/>
      <c r="SQ325"/>
      <c r="SR325"/>
      <c r="SS325"/>
      <c r="ST325"/>
      <c r="SU325"/>
      <c r="SV325"/>
      <c r="SW325"/>
      <c r="SX325"/>
      <c r="SY325"/>
      <c r="SZ325"/>
      <c r="TA325"/>
      <c r="TB325"/>
      <c r="TC325"/>
      <c r="TD325"/>
      <c r="TE325"/>
      <c r="TF325"/>
      <c r="TG325"/>
      <c r="TH325"/>
      <c r="TI325"/>
      <c r="TJ325"/>
      <c r="TK325"/>
      <c r="TL325"/>
      <c r="TM325"/>
      <c r="TN325"/>
      <c r="TO325"/>
      <c r="TP325"/>
      <c r="TQ325"/>
      <c r="TR325"/>
      <c r="TS325"/>
      <c r="TT325"/>
      <c r="TU325"/>
      <c r="TV325"/>
      <c r="TW325"/>
      <c r="TX325"/>
      <c r="TY325"/>
      <c r="TZ325"/>
      <c r="UA325"/>
      <c r="UB325"/>
      <c r="UC325"/>
      <c r="UD325"/>
      <c r="UE325"/>
      <c r="UF325"/>
      <c r="UG325"/>
      <c r="UH325"/>
      <c r="UI325"/>
      <c r="UJ325"/>
      <c r="UK325"/>
      <c r="UL325"/>
      <c r="UM325"/>
      <c r="UN325"/>
      <c r="UO325"/>
      <c r="UP325"/>
      <c r="UQ325"/>
      <c r="UR325"/>
      <c r="US325"/>
      <c r="UT325"/>
      <c r="UU325"/>
      <c r="UV325"/>
      <c r="UW325"/>
      <c r="UX325"/>
      <c r="UY325"/>
      <c r="UZ325"/>
      <c r="VA325"/>
      <c r="VB325"/>
      <c r="VC325"/>
      <c r="VD325"/>
      <c r="VE325"/>
      <c r="VF325"/>
      <c r="VG325"/>
      <c r="VH325"/>
      <c r="VI325"/>
      <c r="VJ325"/>
      <c r="VK325"/>
      <c r="VL325"/>
      <c r="VM325"/>
      <c r="VN325"/>
      <c r="VO325"/>
      <c r="VP325"/>
      <c r="VQ325"/>
      <c r="VR325"/>
      <c r="VS325"/>
      <c r="VT325"/>
      <c r="VU325"/>
      <c r="VV325"/>
      <c r="VW325"/>
      <c r="VX325"/>
      <c r="VY325"/>
      <c r="VZ325"/>
      <c r="WA325"/>
      <c r="WB325"/>
      <c r="WC325"/>
      <c r="WD325"/>
      <c r="WE325"/>
      <c r="WF325"/>
      <c r="WG325"/>
      <c r="WH325"/>
      <c r="WI325"/>
      <c r="WJ325"/>
      <c r="WK325"/>
      <c r="WL325"/>
      <c r="WM325"/>
      <c r="WN325"/>
      <c r="WO325"/>
      <c r="WP325"/>
      <c r="WQ325"/>
      <c r="WR325"/>
      <c r="WS325"/>
      <c r="WT325"/>
      <c r="WU325"/>
      <c r="WV325"/>
      <c r="WW325"/>
      <c r="WX325"/>
      <c r="WY325"/>
      <c r="WZ325"/>
      <c r="XA325"/>
      <c r="XB325"/>
      <c r="XC325"/>
      <c r="XD325"/>
      <c r="XE325"/>
      <c r="XF325"/>
      <c r="XG325"/>
      <c r="XH325"/>
      <c r="XI325"/>
      <c r="XJ325"/>
      <c r="XK325"/>
      <c r="XL325"/>
      <c r="XM325"/>
      <c r="XN325"/>
      <c r="XO325"/>
      <c r="XP325"/>
      <c r="XQ325"/>
      <c r="XR325"/>
      <c r="XS325"/>
      <c r="XT325"/>
      <c r="XU325"/>
      <c r="XV325"/>
      <c r="XW325"/>
      <c r="XX325"/>
      <c r="XY325"/>
      <c r="XZ325"/>
      <c r="YA325"/>
      <c r="YB325"/>
      <c r="YC325"/>
      <c r="YD325"/>
      <c r="YE325"/>
      <c r="YF325"/>
      <c r="YG325"/>
      <c r="YH325"/>
      <c r="YI325"/>
      <c r="YJ325"/>
      <c r="YK325"/>
      <c r="YL325"/>
      <c r="YM325"/>
      <c r="YN325"/>
      <c r="YO325"/>
      <c r="YP325"/>
      <c r="YQ325"/>
      <c r="YR325"/>
      <c r="YS325"/>
      <c r="YT325"/>
      <c r="YU325"/>
      <c r="YV325"/>
      <c r="YW325"/>
      <c r="YX325"/>
      <c r="YY325"/>
      <c r="YZ325"/>
      <c r="ZA325"/>
      <c r="ZB325"/>
      <c r="ZC325"/>
      <c r="ZD325"/>
      <c r="ZE325"/>
      <c r="ZF325"/>
      <c r="ZG325"/>
      <c r="ZH325"/>
      <c r="ZI325"/>
      <c r="ZJ325"/>
      <c r="ZK325"/>
      <c r="ZL325"/>
      <c r="ZM325"/>
      <c r="ZN325"/>
      <c r="ZO325"/>
      <c r="ZP325"/>
      <c r="ZQ325"/>
      <c r="ZR325"/>
      <c r="ZS325"/>
      <c r="ZT325"/>
      <c r="ZU325"/>
      <c r="ZV325"/>
      <c r="ZW325"/>
      <c r="ZX325"/>
      <c r="ZY325"/>
      <c r="ZZ325"/>
      <c r="AAA325"/>
      <c r="AAB325"/>
      <c r="AAC325"/>
      <c r="AAD325"/>
      <c r="AAE325"/>
      <c r="AAF325"/>
      <c r="AAG325"/>
      <c r="AAH325"/>
      <c r="AAI325"/>
      <c r="AAJ325"/>
      <c r="AAK325"/>
      <c r="AAL325" t="s">
        <v>797</v>
      </c>
      <c r="AAM325"/>
      <c r="AAN325" t="s">
        <v>816</v>
      </c>
      <c r="AAO325">
        <v>25</v>
      </c>
      <c r="AAP325">
        <v>25</v>
      </c>
      <c r="AAQ325"/>
      <c r="AAR325"/>
      <c r="AAS325"/>
      <c r="AAT325"/>
      <c r="AAU325"/>
      <c r="AAV325" t="s">
        <v>816</v>
      </c>
      <c r="AAW325"/>
      <c r="AAX325"/>
      <c r="AAY325"/>
      <c r="AAZ325"/>
      <c r="ABA325"/>
      <c r="ABB325"/>
      <c r="ABC325"/>
      <c r="ABD325"/>
      <c r="ABE325"/>
      <c r="ABF325"/>
      <c r="ABG325"/>
      <c r="ABH325" t="s">
        <v>816</v>
      </c>
      <c r="ABI325"/>
      <c r="ABJ325"/>
      <c r="ABK325"/>
      <c r="ABL325"/>
      <c r="ABM325"/>
      <c r="ABN325"/>
      <c r="ABO325"/>
      <c r="ABP325"/>
      <c r="ABQ325" t="s">
        <v>816</v>
      </c>
      <c r="ABR325"/>
      <c r="ABS325"/>
      <c r="ABT325"/>
      <c r="ABU325"/>
      <c r="ABV325"/>
      <c r="ABW325"/>
      <c r="ABX325"/>
      <c r="ABY325"/>
      <c r="ABZ325"/>
      <c r="ACA325"/>
      <c r="ACB325"/>
      <c r="ACC325"/>
      <c r="ACD325" t="s">
        <v>816</v>
      </c>
      <c r="ACE325"/>
      <c r="ACF325"/>
      <c r="ACG325"/>
      <c r="ACH325"/>
      <c r="ACI325"/>
      <c r="ACJ325"/>
      <c r="ACK325"/>
      <c r="ACL325"/>
      <c r="ACM325"/>
      <c r="ACN325"/>
      <c r="ACO325"/>
      <c r="ACP325"/>
      <c r="ACQ325" t="s">
        <v>873</v>
      </c>
      <c r="ACR325">
        <v>367843208</v>
      </c>
      <c r="ACS325" s="396">
        <v>44895.281006944453</v>
      </c>
      <c r="ACT325"/>
      <c r="ACU325"/>
      <c r="ACV325" t="s">
        <v>801</v>
      </c>
      <c r="ACW325"/>
      <c r="ACX325"/>
      <c r="ACY325">
        <v>325</v>
      </c>
    </row>
    <row r="326" spans="1:779" s="82" customFormat="1" x14ac:dyDescent="0.3">
      <c r="A326" t="s">
        <v>3162</v>
      </c>
      <c r="B326" s="396">
        <v>44895.2774455787</v>
      </c>
      <c r="C326" s="396">
        <v>44895.27820724537</v>
      </c>
      <c r="D326" s="396">
        <v>44895</v>
      </c>
      <c r="E326" t="s">
        <v>1004</v>
      </c>
      <c r="F326" s="396">
        <v>44895</v>
      </c>
      <c r="G326" t="s">
        <v>1005</v>
      </c>
      <c r="H326" t="s">
        <v>1006</v>
      </c>
      <c r="I326" t="s">
        <v>1006</v>
      </c>
      <c r="J326" t="s">
        <v>1006</v>
      </c>
      <c r="K326" t="s">
        <v>795</v>
      </c>
      <c r="L326" t="s">
        <v>847</v>
      </c>
      <c r="M326">
        <v>0</v>
      </c>
      <c r="N326">
        <v>0</v>
      </c>
      <c r="O326">
        <v>0</v>
      </c>
      <c r="P326">
        <v>0</v>
      </c>
      <c r="Q326">
        <v>0</v>
      </c>
      <c r="R326">
        <v>0</v>
      </c>
      <c r="S326">
        <v>0</v>
      </c>
      <c r="T326">
        <v>0</v>
      </c>
      <c r="U326">
        <v>0</v>
      </c>
      <c r="V326">
        <v>0</v>
      </c>
      <c r="W326">
        <v>0</v>
      </c>
      <c r="X326">
        <v>0</v>
      </c>
      <c r="Y326">
        <v>0</v>
      </c>
      <c r="Z326">
        <v>0</v>
      </c>
      <c r="AA326">
        <v>0</v>
      </c>
      <c r="AB326">
        <v>0</v>
      </c>
      <c r="AC326">
        <v>0</v>
      </c>
      <c r="AD326">
        <v>0</v>
      </c>
      <c r="AE326">
        <v>0</v>
      </c>
      <c r="AF326">
        <v>0</v>
      </c>
      <c r="AG326">
        <v>0</v>
      </c>
      <c r="AH326">
        <v>0</v>
      </c>
      <c r="AI326">
        <v>1</v>
      </c>
      <c r="AJ326"/>
      <c r="AK326"/>
      <c r="AL326"/>
      <c r="AM326"/>
      <c r="AN326"/>
      <c r="AO326"/>
      <c r="AP326"/>
      <c r="AQ326"/>
      <c r="AR326"/>
      <c r="AS326"/>
      <c r="AT326"/>
      <c r="AU326"/>
      <c r="AV326"/>
      <c r="AW326"/>
      <c r="AX326"/>
      <c r="AY326"/>
      <c r="AZ326"/>
      <c r="BA326"/>
      <c r="BB326"/>
      <c r="BC326"/>
      <c r="BD326"/>
      <c r="BE326"/>
      <c r="BF326"/>
      <c r="BG326"/>
      <c r="BH326"/>
      <c r="BI326"/>
      <c r="BJ326"/>
      <c r="BK326"/>
      <c r="BL326"/>
      <c r="BM326"/>
      <c r="BN326"/>
      <c r="BO326"/>
      <c r="BP326"/>
      <c r="BQ326"/>
      <c r="BR326"/>
      <c r="BS326"/>
      <c r="BT326"/>
      <c r="BU326"/>
      <c r="BV326"/>
      <c r="BW326"/>
      <c r="BX326"/>
      <c r="BY326"/>
      <c r="BZ326"/>
      <c r="CA326"/>
      <c r="CB326"/>
      <c r="CC326"/>
      <c r="CD326"/>
      <c r="CE326"/>
      <c r="CF326"/>
      <c r="CG326"/>
      <c r="CH326"/>
      <c r="CI326"/>
      <c r="CJ326"/>
      <c r="CK326"/>
      <c r="CL326"/>
      <c r="CM326"/>
      <c r="CN326"/>
      <c r="CO326"/>
      <c r="CP326"/>
      <c r="CQ326"/>
      <c r="CR326"/>
      <c r="CS326"/>
      <c r="CT326"/>
      <c r="CU326"/>
      <c r="CV326"/>
      <c r="CW326"/>
      <c r="CX326"/>
      <c r="CY326"/>
      <c r="CZ326"/>
      <c r="DA326"/>
      <c r="DB326"/>
      <c r="DC326"/>
      <c r="DD326"/>
      <c r="DE326"/>
      <c r="DF326"/>
      <c r="DG326"/>
      <c r="DH326"/>
      <c r="DI326"/>
      <c r="DJ326"/>
      <c r="DK326"/>
      <c r="DL326"/>
      <c r="DM326"/>
      <c r="DN326"/>
      <c r="DO326"/>
      <c r="DP326"/>
      <c r="DQ326"/>
      <c r="DR326"/>
      <c r="DS326"/>
      <c r="DT326"/>
      <c r="DU326"/>
      <c r="DV326"/>
      <c r="DW326"/>
      <c r="DX326"/>
      <c r="DY326"/>
      <c r="DZ326"/>
      <c r="EA326"/>
      <c r="EB326"/>
      <c r="EC326"/>
      <c r="ED326"/>
      <c r="EE326"/>
      <c r="EF326"/>
      <c r="EG326"/>
      <c r="EH326"/>
      <c r="EI326"/>
      <c r="EJ326"/>
      <c r="EK326"/>
      <c r="EL326"/>
      <c r="EM326"/>
      <c r="EN326"/>
      <c r="EO326"/>
      <c r="EP326"/>
      <c r="EQ326"/>
      <c r="ER326"/>
      <c r="ES326"/>
      <c r="ET326"/>
      <c r="EU326"/>
      <c r="EV326"/>
      <c r="EW326"/>
      <c r="EX326"/>
      <c r="EY326"/>
      <c r="EZ326"/>
      <c r="FA326"/>
      <c r="FB326"/>
      <c r="FC326"/>
      <c r="FD326"/>
      <c r="FE326"/>
      <c r="FF326"/>
      <c r="FG326"/>
      <c r="FH326"/>
      <c r="FI326"/>
      <c r="FJ326"/>
      <c r="FK326"/>
      <c r="FL326"/>
      <c r="FM326"/>
      <c r="FN326"/>
      <c r="FO326"/>
      <c r="FP326"/>
      <c r="FQ326"/>
      <c r="FR326"/>
      <c r="FS326"/>
      <c r="FT326"/>
      <c r="FU326"/>
      <c r="FV326"/>
      <c r="FW326"/>
      <c r="FX326"/>
      <c r="FY326"/>
      <c r="FZ326"/>
      <c r="GA326"/>
      <c r="GB326"/>
      <c r="GC326"/>
      <c r="GD326"/>
      <c r="GE326"/>
      <c r="GF326"/>
      <c r="GG326"/>
      <c r="GH326"/>
      <c r="GI326"/>
      <c r="GJ326"/>
      <c r="GK326"/>
      <c r="GL326"/>
      <c r="GM326"/>
      <c r="GN326"/>
      <c r="GO326"/>
      <c r="GP326"/>
      <c r="GQ326"/>
      <c r="GR326"/>
      <c r="GS326"/>
      <c r="GT326"/>
      <c r="GU326"/>
      <c r="GV326"/>
      <c r="GW326"/>
      <c r="GX326"/>
      <c r="GY326"/>
      <c r="GZ326"/>
      <c r="HA326"/>
      <c r="HB326"/>
      <c r="HC326"/>
      <c r="HD326"/>
      <c r="HE326"/>
      <c r="HF326"/>
      <c r="HG326"/>
      <c r="HH326"/>
      <c r="HI326"/>
      <c r="HJ326"/>
      <c r="HK326"/>
      <c r="HL326"/>
      <c r="HM326"/>
      <c r="HN326"/>
      <c r="HO326"/>
      <c r="HP326"/>
      <c r="HQ326"/>
      <c r="HR326"/>
      <c r="HS326"/>
      <c r="HT326"/>
      <c r="HU326"/>
      <c r="HV326"/>
      <c r="HW326"/>
      <c r="HX326"/>
      <c r="HY326"/>
      <c r="HZ326"/>
      <c r="IA326"/>
      <c r="IB326"/>
      <c r="IC326"/>
      <c r="ID326"/>
      <c r="IE326"/>
      <c r="IF326"/>
      <c r="IG326"/>
      <c r="IH326"/>
      <c r="II326"/>
      <c r="IJ326"/>
      <c r="IK326"/>
      <c r="IL326"/>
      <c r="IM326"/>
      <c r="IN326"/>
      <c r="IO326"/>
      <c r="IP326"/>
      <c r="IQ326"/>
      <c r="IR326"/>
      <c r="IS326"/>
      <c r="IT326"/>
      <c r="IU326"/>
      <c r="IV326"/>
      <c r="IW326"/>
      <c r="IX326"/>
      <c r="IY326"/>
      <c r="IZ326"/>
      <c r="JA326"/>
      <c r="JB326"/>
      <c r="JC326"/>
      <c r="JD326"/>
      <c r="JE326"/>
      <c r="JF326"/>
      <c r="JG326"/>
      <c r="JH326"/>
      <c r="JI326"/>
      <c r="JJ326"/>
      <c r="JK326"/>
      <c r="JL326"/>
      <c r="JM326"/>
      <c r="JN326"/>
      <c r="JO326"/>
      <c r="JP326"/>
      <c r="JQ326"/>
      <c r="JR326"/>
      <c r="JS326"/>
      <c r="JT326"/>
      <c r="JU326"/>
      <c r="JV326"/>
      <c r="JW326"/>
      <c r="JX326"/>
      <c r="JY326"/>
      <c r="JZ326"/>
      <c r="KA326"/>
      <c r="KB326"/>
      <c r="KC326"/>
      <c r="KD326"/>
      <c r="KE326"/>
      <c r="KF326"/>
      <c r="KG326"/>
      <c r="KH326"/>
      <c r="KI326"/>
      <c r="KJ326"/>
      <c r="KK326"/>
      <c r="KL326"/>
      <c r="KM326"/>
      <c r="KN326"/>
      <c r="KO326"/>
      <c r="KP326"/>
      <c r="KQ326"/>
      <c r="KR326"/>
      <c r="KS326"/>
      <c r="KT326"/>
      <c r="KU326"/>
      <c r="KV326"/>
      <c r="KW326"/>
      <c r="KX326"/>
      <c r="KY326"/>
      <c r="KZ326"/>
      <c r="LA326"/>
      <c r="LB326"/>
      <c r="LC326"/>
      <c r="LD326"/>
      <c r="LE326"/>
      <c r="LF326"/>
      <c r="LG326"/>
      <c r="LH326"/>
      <c r="LI326"/>
      <c r="LJ326"/>
      <c r="LK326"/>
      <c r="LL326"/>
      <c r="LM326"/>
      <c r="LN326"/>
      <c r="LO326"/>
      <c r="LP326"/>
      <c r="LQ326"/>
      <c r="LR326"/>
      <c r="LS326"/>
      <c r="LT326"/>
      <c r="LU326"/>
      <c r="LV326"/>
      <c r="LW326"/>
      <c r="LX326"/>
      <c r="LY326"/>
      <c r="LZ326"/>
      <c r="MA326"/>
      <c r="MB326"/>
      <c r="MC326"/>
      <c r="MD326"/>
      <c r="ME326"/>
      <c r="MF326"/>
      <c r="MG326"/>
      <c r="MH326"/>
      <c r="MI326"/>
      <c r="MJ326"/>
      <c r="MK326"/>
      <c r="ML326"/>
      <c r="MM326"/>
      <c r="MN326"/>
      <c r="MO326"/>
      <c r="MP326"/>
      <c r="MQ326"/>
      <c r="MR326"/>
      <c r="MS326"/>
      <c r="MT326"/>
      <c r="MU326"/>
      <c r="MV326"/>
      <c r="MW326"/>
      <c r="MX326"/>
      <c r="MY326"/>
      <c r="MZ326"/>
      <c r="NA326"/>
      <c r="NB326"/>
      <c r="NC326"/>
      <c r="ND326"/>
      <c r="NE326"/>
      <c r="NF326"/>
      <c r="NG326"/>
      <c r="NH326"/>
      <c r="NI326"/>
      <c r="NJ326"/>
      <c r="NK326"/>
      <c r="NL326"/>
      <c r="NM326"/>
      <c r="NN326"/>
      <c r="NO326"/>
      <c r="NP326"/>
      <c r="NQ326"/>
      <c r="NR326"/>
      <c r="NS326"/>
      <c r="NT326"/>
      <c r="NU326"/>
      <c r="NV326"/>
      <c r="NW326"/>
      <c r="NX326"/>
      <c r="NY326"/>
      <c r="NZ326"/>
      <c r="OA326"/>
      <c r="OB326"/>
      <c r="OC326"/>
      <c r="OD326"/>
      <c r="OE326"/>
      <c r="OF326"/>
      <c r="OG326"/>
      <c r="OH326"/>
      <c r="OI326"/>
      <c r="OJ326"/>
      <c r="OK326"/>
      <c r="OL326"/>
      <c r="OM326"/>
      <c r="ON326"/>
      <c r="OO326"/>
      <c r="OP326"/>
      <c r="OQ326"/>
      <c r="OR326"/>
      <c r="OS326"/>
      <c r="OT326"/>
      <c r="OU326"/>
      <c r="OV326"/>
      <c r="OW326"/>
      <c r="OX326"/>
      <c r="OY326"/>
      <c r="OZ326"/>
      <c r="PA326"/>
      <c r="PB326"/>
      <c r="PC326"/>
      <c r="PD326"/>
      <c r="PE326"/>
      <c r="PF326"/>
      <c r="PG326"/>
      <c r="PH326"/>
      <c r="PI326"/>
      <c r="PJ326"/>
      <c r="PK326"/>
      <c r="PL326"/>
      <c r="PM326"/>
      <c r="PN326"/>
      <c r="PO326"/>
      <c r="PP326"/>
      <c r="PQ326"/>
      <c r="PR326"/>
      <c r="PS326"/>
      <c r="PT326"/>
      <c r="PU326"/>
      <c r="PV326"/>
      <c r="PW326"/>
      <c r="PX326"/>
      <c r="PY326"/>
      <c r="PZ326"/>
      <c r="QA326"/>
      <c r="QB326"/>
      <c r="QC326"/>
      <c r="QD326"/>
      <c r="QE326"/>
      <c r="QF326"/>
      <c r="QG326"/>
      <c r="QH326"/>
      <c r="QI326"/>
      <c r="QJ326"/>
      <c r="QK326"/>
      <c r="QL326"/>
      <c r="QM326"/>
      <c r="QN326"/>
      <c r="QO326"/>
      <c r="QP326"/>
      <c r="QQ326"/>
      <c r="QR326"/>
      <c r="QS326"/>
      <c r="QT326"/>
      <c r="QU326"/>
      <c r="QV326"/>
      <c r="QW326"/>
      <c r="QX326"/>
      <c r="QY326"/>
      <c r="QZ326"/>
      <c r="RA326"/>
      <c r="RB326"/>
      <c r="RC326"/>
      <c r="RD326"/>
      <c r="RE326"/>
      <c r="RF326"/>
      <c r="RG326"/>
      <c r="RH326"/>
      <c r="RI326"/>
      <c r="RJ326"/>
      <c r="RK326"/>
      <c r="RL326"/>
      <c r="RM326"/>
      <c r="RN326"/>
      <c r="RO326"/>
      <c r="RP326"/>
      <c r="RQ326"/>
      <c r="RR326"/>
      <c r="RS326"/>
      <c r="RT326"/>
      <c r="RU326"/>
      <c r="RV326"/>
      <c r="RW326"/>
      <c r="RX326"/>
      <c r="RY326"/>
      <c r="RZ326"/>
      <c r="SA326"/>
      <c r="SB326"/>
      <c r="SC326"/>
      <c r="SD326"/>
      <c r="SE326"/>
      <c r="SF326"/>
      <c r="SG326"/>
      <c r="SH326"/>
      <c r="SI326"/>
      <c r="SJ326"/>
      <c r="SK326"/>
      <c r="SL326"/>
      <c r="SM326"/>
      <c r="SN326"/>
      <c r="SO326"/>
      <c r="SP326"/>
      <c r="SQ326"/>
      <c r="SR326"/>
      <c r="SS326"/>
      <c r="ST326"/>
      <c r="SU326"/>
      <c r="SV326"/>
      <c r="SW326"/>
      <c r="SX326"/>
      <c r="SY326"/>
      <c r="SZ326"/>
      <c r="TA326"/>
      <c r="TB326"/>
      <c r="TC326"/>
      <c r="TD326"/>
      <c r="TE326"/>
      <c r="TF326"/>
      <c r="TG326"/>
      <c r="TH326"/>
      <c r="TI326"/>
      <c r="TJ326"/>
      <c r="TK326"/>
      <c r="TL326"/>
      <c r="TM326"/>
      <c r="TN326"/>
      <c r="TO326"/>
      <c r="TP326"/>
      <c r="TQ326"/>
      <c r="TR326"/>
      <c r="TS326"/>
      <c r="TT326"/>
      <c r="TU326"/>
      <c r="TV326"/>
      <c r="TW326"/>
      <c r="TX326"/>
      <c r="TY326"/>
      <c r="TZ326"/>
      <c r="UA326"/>
      <c r="UB326"/>
      <c r="UC326"/>
      <c r="UD326"/>
      <c r="UE326"/>
      <c r="UF326"/>
      <c r="UG326"/>
      <c r="UH326"/>
      <c r="UI326"/>
      <c r="UJ326"/>
      <c r="UK326"/>
      <c r="UL326"/>
      <c r="UM326"/>
      <c r="UN326"/>
      <c r="UO326"/>
      <c r="UP326"/>
      <c r="UQ326"/>
      <c r="UR326"/>
      <c r="US326"/>
      <c r="UT326"/>
      <c r="UU326"/>
      <c r="UV326"/>
      <c r="UW326"/>
      <c r="UX326"/>
      <c r="UY326"/>
      <c r="UZ326"/>
      <c r="VA326"/>
      <c r="VB326"/>
      <c r="VC326"/>
      <c r="VD326"/>
      <c r="VE326"/>
      <c r="VF326"/>
      <c r="VG326"/>
      <c r="VH326"/>
      <c r="VI326"/>
      <c r="VJ326"/>
      <c r="VK326"/>
      <c r="VL326"/>
      <c r="VM326"/>
      <c r="VN326"/>
      <c r="VO326"/>
      <c r="VP326"/>
      <c r="VQ326"/>
      <c r="VR326"/>
      <c r="VS326"/>
      <c r="VT326"/>
      <c r="VU326"/>
      <c r="VV326"/>
      <c r="VW326"/>
      <c r="VX326"/>
      <c r="VY326"/>
      <c r="VZ326"/>
      <c r="WA326"/>
      <c r="WB326"/>
      <c r="WC326"/>
      <c r="WD326"/>
      <c r="WE326"/>
      <c r="WF326"/>
      <c r="WG326"/>
      <c r="WH326"/>
      <c r="WI326"/>
      <c r="WJ326"/>
      <c r="WK326"/>
      <c r="WL326"/>
      <c r="WM326"/>
      <c r="WN326"/>
      <c r="WO326"/>
      <c r="WP326"/>
      <c r="WQ326"/>
      <c r="WR326"/>
      <c r="WS326"/>
      <c r="WT326"/>
      <c r="WU326"/>
      <c r="WV326"/>
      <c r="WW326"/>
      <c r="WX326"/>
      <c r="WY326"/>
      <c r="WZ326"/>
      <c r="XA326"/>
      <c r="XB326"/>
      <c r="XC326"/>
      <c r="XD326"/>
      <c r="XE326"/>
      <c r="XF326"/>
      <c r="XG326"/>
      <c r="XH326"/>
      <c r="XI326"/>
      <c r="XJ326"/>
      <c r="XK326"/>
      <c r="XL326"/>
      <c r="XM326"/>
      <c r="XN326"/>
      <c r="XO326"/>
      <c r="XP326"/>
      <c r="XQ326"/>
      <c r="XR326"/>
      <c r="XS326"/>
      <c r="XT326"/>
      <c r="XU326"/>
      <c r="XV326"/>
      <c r="XW326"/>
      <c r="XX326"/>
      <c r="XY326"/>
      <c r="XZ326"/>
      <c r="YA326"/>
      <c r="YB326"/>
      <c r="YC326"/>
      <c r="YD326"/>
      <c r="YE326"/>
      <c r="YF326"/>
      <c r="YG326"/>
      <c r="YH326"/>
      <c r="YI326"/>
      <c r="YJ326"/>
      <c r="YK326"/>
      <c r="YL326"/>
      <c r="YM326"/>
      <c r="YN326"/>
      <c r="YO326"/>
      <c r="YP326"/>
      <c r="YQ326"/>
      <c r="YR326"/>
      <c r="YS326"/>
      <c r="YT326"/>
      <c r="YU326"/>
      <c r="YV326"/>
      <c r="YW326"/>
      <c r="YX326"/>
      <c r="YY326"/>
      <c r="YZ326"/>
      <c r="ZA326"/>
      <c r="ZB326"/>
      <c r="ZC326"/>
      <c r="ZD326"/>
      <c r="ZE326"/>
      <c r="ZF326"/>
      <c r="ZG326"/>
      <c r="ZH326"/>
      <c r="ZI326"/>
      <c r="ZJ326"/>
      <c r="ZK326"/>
      <c r="ZL326"/>
      <c r="ZM326"/>
      <c r="ZN326"/>
      <c r="ZO326"/>
      <c r="ZP326"/>
      <c r="ZQ326"/>
      <c r="ZR326"/>
      <c r="ZS326"/>
      <c r="ZT326"/>
      <c r="ZU326"/>
      <c r="ZV326"/>
      <c r="ZW326"/>
      <c r="ZX326"/>
      <c r="ZY326"/>
      <c r="ZZ326"/>
      <c r="AAA326"/>
      <c r="AAB326"/>
      <c r="AAC326"/>
      <c r="AAD326"/>
      <c r="AAE326"/>
      <c r="AAF326"/>
      <c r="AAG326"/>
      <c r="AAH326"/>
      <c r="AAI326"/>
      <c r="AAJ326"/>
      <c r="AAK326"/>
      <c r="AAL326" t="s">
        <v>797</v>
      </c>
      <c r="AAM326"/>
      <c r="AAN326" t="s">
        <v>816</v>
      </c>
      <c r="AAO326">
        <v>25</v>
      </c>
      <c r="AAP326">
        <v>25</v>
      </c>
      <c r="AAQ326"/>
      <c r="AAR326"/>
      <c r="AAS326"/>
      <c r="AAT326"/>
      <c r="AAU326"/>
      <c r="AAV326" t="s">
        <v>816</v>
      </c>
      <c r="AAW326"/>
      <c r="AAX326"/>
      <c r="AAY326"/>
      <c r="AAZ326"/>
      <c r="ABA326"/>
      <c r="ABB326"/>
      <c r="ABC326"/>
      <c r="ABD326"/>
      <c r="ABE326"/>
      <c r="ABF326"/>
      <c r="ABG326"/>
      <c r="ABH326" t="s">
        <v>816</v>
      </c>
      <c r="ABI326"/>
      <c r="ABJ326"/>
      <c r="ABK326"/>
      <c r="ABL326"/>
      <c r="ABM326"/>
      <c r="ABN326"/>
      <c r="ABO326"/>
      <c r="ABP326"/>
      <c r="ABQ326" t="s">
        <v>816</v>
      </c>
      <c r="ABR326"/>
      <c r="ABS326"/>
      <c r="ABT326"/>
      <c r="ABU326"/>
      <c r="ABV326"/>
      <c r="ABW326"/>
      <c r="ABX326"/>
      <c r="ABY326"/>
      <c r="ABZ326"/>
      <c r="ACA326"/>
      <c r="ACB326"/>
      <c r="ACC326"/>
      <c r="ACD326" t="s">
        <v>816</v>
      </c>
      <c r="ACE326"/>
      <c r="ACF326"/>
      <c r="ACG326"/>
      <c r="ACH326"/>
      <c r="ACI326"/>
      <c r="ACJ326"/>
      <c r="ACK326"/>
      <c r="ACL326"/>
      <c r="ACM326"/>
      <c r="ACN326"/>
      <c r="ACO326"/>
      <c r="ACP326"/>
      <c r="ACQ326" t="s">
        <v>873</v>
      </c>
      <c r="ACR326">
        <v>367843238</v>
      </c>
      <c r="ACS326" s="396">
        <v>44895.281053240753</v>
      </c>
      <c r="ACT326"/>
      <c r="ACU326"/>
      <c r="ACV326" t="s">
        <v>801</v>
      </c>
      <c r="ACW326"/>
      <c r="ACX326"/>
      <c r="ACY326">
        <v>326</v>
      </c>
    </row>
    <row r="327" spans="1:779" s="82" customFormat="1" x14ac:dyDescent="0.3">
      <c r="A327" t="s">
        <v>3163</v>
      </c>
      <c r="B327" s="396">
        <v>44895.278295567128</v>
      </c>
      <c r="C327" s="396">
        <v>44895.279200763893</v>
      </c>
      <c r="D327" s="396">
        <v>44895</v>
      </c>
      <c r="E327" t="s">
        <v>1004</v>
      </c>
      <c r="F327" s="396">
        <v>44895</v>
      </c>
      <c r="G327" t="s">
        <v>1005</v>
      </c>
      <c r="H327" t="s">
        <v>1006</v>
      </c>
      <c r="I327" t="s">
        <v>1006</v>
      </c>
      <c r="J327" t="s">
        <v>1006</v>
      </c>
      <c r="K327" t="s">
        <v>795</v>
      </c>
      <c r="L327" t="s">
        <v>847</v>
      </c>
      <c r="M327">
        <v>0</v>
      </c>
      <c r="N327">
        <v>0</v>
      </c>
      <c r="O327">
        <v>0</v>
      </c>
      <c r="P327">
        <v>0</v>
      </c>
      <c r="Q327">
        <v>0</v>
      </c>
      <c r="R327">
        <v>0</v>
      </c>
      <c r="S327">
        <v>0</v>
      </c>
      <c r="T327">
        <v>0</v>
      </c>
      <c r="U327">
        <v>0</v>
      </c>
      <c r="V327">
        <v>0</v>
      </c>
      <c r="W327">
        <v>0</v>
      </c>
      <c r="X327">
        <v>0</v>
      </c>
      <c r="Y327">
        <v>0</v>
      </c>
      <c r="Z327">
        <v>0</v>
      </c>
      <c r="AA327">
        <v>0</v>
      </c>
      <c r="AB327">
        <v>0</v>
      </c>
      <c r="AC327">
        <v>0</v>
      </c>
      <c r="AD327">
        <v>0</v>
      </c>
      <c r="AE327">
        <v>0</v>
      </c>
      <c r="AF327">
        <v>0</v>
      </c>
      <c r="AG327">
        <v>0</v>
      </c>
      <c r="AH327">
        <v>0</v>
      </c>
      <c r="AI327">
        <v>1</v>
      </c>
      <c r="AJ327"/>
      <c r="AK327"/>
      <c r="AL327"/>
      <c r="AM327"/>
      <c r="AN327"/>
      <c r="AO327"/>
      <c r="AP327"/>
      <c r="AQ327"/>
      <c r="AR327"/>
      <c r="AS327"/>
      <c r="AT327"/>
      <c r="AU327"/>
      <c r="AV327"/>
      <c r="AW327"/>
      <c r="AX327"/>
      <c r="AY327"/>
      <c r="AZ327"/>
      <c r="BA327"/>
      <c r="BB327"/>
      <c r="BC327"/>
      <c r="BD327"/>
      <c r="BE327"/>
      <c r="BF327"/>
      <c r="BG327"/>
      <c r="BH327"/>
      <c r="BI327"/>
      <c r="BJ327"/>
      <c r="BK327"/>
      <c r="BL327"/>
      <c r="BM327"/>
      <c r="BN327"/>
      <c r="BO327"/>
      <c r="BP327"/>
      <c r="BQ327"/>
      <c r="BR327"/>
      <c r="BS327"/>
      <c r="BT327"/>
      <c r="BU327"/>
      <c r="BV327"/>
      <c r="BW327"/>
      <c r="BX327"/>
      <c r="BY327"/>
      <c r="BZ327"/>
      <c r="CA327"/>
      <c r="CB327"/>
      <c r="CC327"/>
      <c r="CD327"/>
      <c r="CE327"/>
      <c r="CF327"/>
      <c r="CG327"/>
      <c r="CH327"/>
      <c r="CI327"/>
      <c r="CJ327"/>
      <c r="CK327"/>
      <c r="CL327"/>
      <c r="CM327"/>
      <c r="CN327"/>
      <c r="CO327"/>
      <c r="CP327"/>
      <c r="CQ327"/>
      <c r="CR327"/>
      <c r="CS327"/>
      <c r="CT327"/>
      <c r="CU327"/>
      <c r="CV327"/>
      <c r="CW327"/>
      <c r="CX327"/>
      <c r="CY327"/>
      <c r="CZ327"/>
      <c r="DA327"/>
      <c r="DB327"/>
      <c r="DC327"/>
      <c r="DD327"/>
      <c r="DE327"/>
      <c r="DF327"/>
      <c r="DG327"/>
      <c r="DH327"/>
      <c r="DI327"/>
      <c r="DJ327"/>
      <c r="DK327"/>
      <c r="DL327"/>
      <c r="DM327"/>
      <c r="DN327"/>
      <c r="DO327"/>
      <c r="DP327"/>
      <c r="DQ327"/>
      <c r="DR327"/>
      <c r="DS327"/>
      <c r="DT327"/>
      <c r="DU327"/>
      <c r="DV327"/>
      <c r="DW327"/>
      <c r="DX327"/>
      <c r="DY327"/>
      <c r="DZ327"/>
      <c r="EA327"/>
      <c r="EB327"/>
      <c r="EC327"/>
      <c r="ED327"/>
      <c r="EE327"/>
      <c r="EF327"/>
      <c r="EG327"/>
      <c r="EH327"/>
      <c r="EI327"/>
      <c r="EJ327"/>
      <c r="EK327"/>
      <c r="EL327"/>
      <c r="EM327"/>
      <c r="EN327"/>
      <c r="EO327"/>
      <c r="EP327"/>
      <c r="EQ327"/>
      <c r="ER327"/>
      <c r="ES327"/>
      <c r="ET327"/>
      <c r="EU327"/>
      <c r="EV327"/>
      <c r="EW327"/>
      <c r="EX327"/>
      <c r="EY327"/>
      <c r="EZ327"/>
      <c r="FA327"/>
      <c r="FB327"/>
      <c r="FC327"/>
      <c r="FD327"/>
      <c r="FE327"/>
      <c r="FF327"/>
      <c r="FG327"/>
      <c r="FH327"/>
      <c r="FI327"/>
      <c r="FJ327"/>
      <c r="FK327"/>
      <c r="FL327"/>
      <c r="FM327"/>
      <c r="FN327"/>
      <c r="FO327"/>
      <c r="FP327"/>
      <c r="FQ327"/>
      <c r="FR327"/>
      <c r="FS327"/>
      <c r="FT327"/>
      <c r="FU327"/>
      <c r="FV327"/>
      <c r="FW327"/>
      <c r="FX327"/>
      <c r="FY327"/>
      <c r="FZ327"/>
      <c r="GA327"/>
      <c r="GB327"/>
      <c r="GC327"/>
      <c r="GD327"/>
      <c r="GE327"/>
      <c r="GF327"/>
      <c r="GG327"/>
      <c r="GH327"/>
      <c r="GI327"/>
      <c r="GJ327"/>
      <c r="GK327"/>
      <c r="GL327"/>
      <c r="GM327"/>
      <c r="GN327"/>
      <c r="GO327"/>
      <c r="GP327"/>
      <c r="GQ327"/>
      <c r="GR327"/>
      <c r="GS327"/>
      <c r="GT327"/>
      <c r="GU327"/>
      <c r="GV327"/>
      <c r="GW327"/>
      <c r="GX327"/>
      <c r="GY327"/>
      <c r="GZ327"/>
      <c r="HA327"/>
      <c r="HB327"/>
      <c r="HC327"/>
      <c r="HD327"/>
      <c r="HE327"/>
      <c r="HF327"/>
      <c r="HG327"/>
      <c r="HH327"/>
      <c r="HI327"/>
      <c r="HJ327"/>
      <c r="HK327"/>
      <c r="HL327"/>
      <c r="HM327"/>
      <c r="HN327"/>
      <c r="HO327"/>
      <c r="HP327"/>
      <c r="HQ327"/>
      <c r="HR327"/>
      <c r="HS327"/>
      <c r="HT327"/>
      <c r="HU327"/>
      <c r="HV327"/>
      <c r="HW327"/>
      <c r="HX327"/>
      <c r="HY327"/>
      <c r="HZ327"/>
      <c r="IA327"/>
      <c r="IB327"/>
      <c r="IC327"/>
      <c r="ID327"/>
      <c r="IE327"/>
      <c r="IF327"/>
      <c r="IG327"/>
      <c r="IH327"/>
      <c r="II327"/>
      <c r="IJ327"/>
      <c r="IK327"/>
      <c r="IL327"/>
      <c r="IM327"/>
      <c r="IN327"/>
      <c r="IO327"/>
      <c r="IP327"/>
      <c r="IQ327"/>
      <c r="IR327"/>
      <c r="IS327"/>
      <c r="IT327"/>
      <c r="IU327"/>
      <c r="IV327"/>
      <c r="IW327"/>
      <c r="IX327"/>
      <c r="IY327"/>
      <c r="IZ327"/>
      <c r="JA327"/>
      <c r="JB327"/>
      <c r="JC327"/>
      <c r="JD327"/>
      <c r="JE327"/>
      <c r="JF327"/>
      <c r="JG327"/>
      <c r="JH327"/>
      <c r="JI327"/>
      <c r="JJ327"/>
      <c r="JK327"/>
      <c r="JL327"/>
      <c r="JM327"/>
      <c r="JN327"/>
      <c r="JO327"/>
      <c r="JP327"/>
      <c r="JQ327"/>
      <c r="JR327"/>
      <c r="JS327"/>
      <c r="JT327"/>
      <c r="JU327"/>
      <c r="JV327"/>
      <c r="JW327"/>
      <c r="JX327"/>
      <c r="JY327"/>
      <c r="JZ327"/>
      <c r="KA327"/>
      <c r="KB327"/>
      <c r="KC327"/>
      <c r="KD327"/>
      <c r="KE327"/>
      <c r="KF327"/>
      <c r="KG327"/>
      <c r="KH327"/>
      <c r="KI327"/>
      <c r="KJ327"/>
      <c r="KK327"/>
      <c r="KL327"/>
      <c r="KM327"/>
      <c r="KN327"/>
      <c r="KO327"/>
      <c r="KP327"/>
      <c r="KQ327"/>
      <c r="KR327"/>
      <c r="KS327"/>
      <c r="KT327"/>
      <c r="KU327"/>
      <c r="KV327"/>
      <c r="KW327"/>
      <c r="KX327"/>
      <c r="KY327"/>
      <c r="KZ327"/>
      <c r="LA327"/>
      <c r="LB327"/>
      <c r="LC327"/>
      <c r="LD327"/>
      <c r="LE327"/>
      <c r="LF327"/>
      <c r="LG327"/>
      <c r="LH327"/>
      <c r="LI327"/>
      <c r="LJ327"/>
      <c r="LK327"/>
      <c r="LL327"/>
      <c r="LM327"/>
      <c r="LN327"/>
      <c r="LO327"/>
      <c r="LP327"/>
      <c r="LQ327"/>
      <c r="LR327"/>
      <c r="LS327"/>
      <c r="LT327"/>
      <c r="LU327"/>
      <c r="LV327"/>
      <c r="LW327"/>
      <c r="LX327"/>
      <c r="LY327"/>
      <c r="LZ327"/>
      <c r="MA327"/>
      <c r="MB327"/>
      <c r="MC327"/>
      <c r="MD327"/>
      <c r="ME327"/>
      <c r="MF327"/>
      <c r="MG327"/>
      <c r="MH327"/>
      <c r="MI327"/>
      <c r="MJ327"/>
      <c r="MK327"/>
      <c r="ML327"/>
      <c r="MM327"/>
      <c r="MN327"/>
      <c r="MO327"/>
      <c r="MP327"/>
      <c r="MQ327"/>
      <c r="MR327"/>
      <c r="MS327"/>
      <c r="MT327"/>
      <c r="MU327"/>
      <c r="MV327"/>
      <c r="MW327"/>
      <c r="MX327"/>
      <c r="MY327"/>
      <c r="MZ327"/>
      <c r="NA327"/>
      <c r="NB327"/>
      <c r="NC327"/>
      <c r="ND327"/>
      <c r="NE327"/>
      <c r="NF327"/>
      <c r="NG327"/>
      <c r="NH327"/>
      <c r="NI327"/>
      <c r="NJ327"/>
      <c r="NK327"/>
      <c r="NL327"/>
      <c r="NM327"/>
      <c r="NN327"/>
      <c r="NO327"/>
      <c r="NP327"/>
      <c r="NQ327"/>
      <c r="NR327"/>
      <c r="NS327"/>
      <c r="NT327"/>
      <c r="NU327"/>
      <c r="NV327"/>
      <c r="NW327"/>
      <c r="NX327"/>
      <c r="NY327"/>
      <c r="NZ327"/>
      <c r="OA327"/>
      <c r="OB327"/>
      <c r="OC327"/>
      <c r="OD327"/>
      <c r="OE327"/>
      <c r="OF327"/>
      <c r="OG327"/>
      <c r="OH327"/>
      <c r="OI327"/>
      <c r="OJ327"/>
      <c r="OK327"/>
      <c r="OL327"/>
      <c r="OM327"/>
      <c r="ON327"/>
      <c r="OO327"/>
      <c r="OP327"/>
      <c r="OQ327"/>
      <c r="OR327"/>
      <c r="OS327"/>
      <c r="OT327"/>
      <c r="OU327"/>
      <c r="OV327"/>
      <c r="OW327"/>
      <c r="OX327"/>
      <c r="OY327"/>
      <c r="OZ327"/>
      <c r="PA327"/>
      <c r="PB327"/>
      <c r="PC327"/>
      <c r="PD327"/>
      <c r="PE327"/>
      <c r="PF327"/>
      <c r="PG327"/>
      <c r="PH327"/>
      <c r="PI327"/>
      <c r="PJ327"/>
      <c r="PK327"/>
      <c r="PL327"/>
      <c r="PM327"/>
      <c r="PN327"/>
      <c r="PO327"/>
      <c r="PP327"/>
      <c r="PQ327"/>
      <c r="PR327"/>
      <c r="PS327"/>
      <c r="PT327"/>
      <c r="PU327"/>
      <c r="PV327"/>
      <c r="PW327"/>
      <c r="PX327"/>
      <c r="PY327"/>
      <c r="PZ327"/>
      <c r="QA327"/>
      <c r="QB327"/>
      <c r="QC327"/>
      <c r="QD327"/>
      <c r="QE327"/>
      <c r="QF327"/>
      <c r="QG327"/>
      <c r="QH327"/>
      <c r="QI327"/>
      <c r="QJ327"/>
      <c r="QK327"/>
      <c r="QL327"/>
      <c r="QM327"/>
      <c r="QN327"/>
      <c r="QO327"/>
      <c r="QP327"/>
      <c r="QQ327"/>
      <c r="QR327"/>
      <c r="QS327"/>
      <c r="QT327"/>
      <c r="QU327"/>
      <c r="QV327"/>
      <c r="QW327"/>
      <c r="QX327"/>
      <c r="QY327"/>
      <c r="QZ327"/>
      <c r="RA327"/>
      <c r="RB327"/>
      <c r="RC327"/>
      <c r="RD327"/>
      <c r="RE327"/>
      <c r="RF327"/>
      <c r="RG327"/>
      <c r="RH327"/>
      <c r="RI327"/>
      <c r="RJ327"/>
      <c r="RK327"/>
      <c r="RL327"/>
      <c r="RM327"/>
      <c r="RN327"/>
      <c r="RO327"/>
      <c r="RP327"/>
      <c r="RQ327"/>
      <c r="RR327"/>
      <c r="RS327"/>
      <c r="RT327"/>
      <c r="RU327"/>
      <c r="RV327"/>
      <c r="RW327"/>
      <c r="RX327"/>
      <c r="RY327"/>
      <c r="RZ327"/>
      <c r="SA327"/>
      <c r="SB327"/>
      <c r="SC327"/>
      <c r="SD327"/>
      <c r="SE327"/>
      <c r="SF327"/>
      <c r="SG327"/>
      <c r="SH327"/>
      <c r="SI327"/>
      <c r="SJ327"/>
      <c r="SK327"/>
      <c r="SL327"/>
      <c r="SM327"/>
      <c r="SN327"/>
      <c r="SO327"/>
      <c r="SP327"/>
      <c r="SQ327"/>
      <c r="SR327"/>
      <c r="SS327"/>
      <c r="ST327"/>
      <c r="SU327"/>
      <c r="SV327"/>
      <c r="SW327"/>
      <c r="SX327"/>
      <c r="SY327"/>
      <c r="SZ327"/>
      <c r="TA327"/>
      <c r="TB327"/>
      <c r="TC327"/>
      <c r="TD327"/>
      <c r="TE327"/>
      <c r="TF327"/>
      <c r="TG327"/>
      <c r="TH327"/>
      <c r="TI327"/>
      <c r="TJ327"/>
      <c r="TK327"/>
      <c r="TL327"/>
      <c r="TM327"/>
      <c r="TN327"/>
      <c r="TO327"/>
      <c r="TP327"/>
      <c r="TQ327"/>
      <c r="TR327"/>
      <c r="TS327"/>
      <c r="TT327"/>
      <c r="TU327"/>
      <c r="TV327"/>
      <c r="TW327"/>
      <c r="TX327"/>
      <c r="TY327"/>
      <c r="TZ327"/>
      <c r="UA327"/>
      <c r="UB327"/>
      <c r="UC327"/>
      <c r="UD327"/>
      <c r="UE327"/>
      <c r="UF327"/>
      <c r="UG327"/>
      <c r="UH327"/>
      <c r="UI327"/>
      <c r="UJ327"/>
      <c r="UK327"/>
      <c r="UL327"/>
      <c r="UM327"/>
      <c r="UN327"/>
      <c r="UO327"/>
      <c r="UP327"/>
      <c r="UQ327"/>
      <c r="UR327"/>
      <c r="US327"/>
      <c r="UT327"/>
      <c r="UU327"/>
      <c r="UV327"/>
      <c r="UW327"/>
      <c r="UX327"/>
      <c r="UY327"/>
      <c r="UZ327"/>
      <c r="VA327"/>
      <c r="VB327"/>
      <c r="VC327"/>
      <c r="VD327"/>
      <c r="VE327"/>
      <c r="VF327"/>
      <c r="VG327"/>
      <c r="VH327"/>
      <c r="VI327"/>
      <c r="VJ327"/>
      <c r="VK327"/>
      <c r="VL327"/>
      <c r="VM327"/>
      <c r="VN327"/>
      <c r="VO327"/>
      <c r="VP327"/>
      <c r="VQ327"/>
      <c r="VR327"/>
      <c r="VS327"/>
      <c r="VT327"/>
      <c r="VU327"/>
      <c r="VV327"/>
      <c r="VW327"/>
      <c r="VX327"/>
      <c r="VY327"/>
      <c r="VZ327"/>
      <c r="WA327"/>
      <c r="WB327"/>
      <c r="WC327"/>
      <c r="WD327"/>
      <c r="WE327"/>
      <c r="WF327"/>
      <c r="WG327"/>
      <c r="WH327"/>
      <c r="WI327"/>
      <c r="WJ327"/>
      <c r="WK327"/>
      <c r="WL327"/>
      <c r="WM327"/>
      <c r="WN327"/>
      <c r="WO327"/>
      <c r="WP327"/>
      <c r="WQ327"/>
      <c r="WR327"/>
      <c r="WS327"/>
      <c r="WT327"/>
      <c r="WU327"/>
      <c r="WV327"/>
      <c r="WW327"/>
      <c r="WX327"/>
      <c r="WY327"/>
      <c r="WZ327"/>
      <c r="XA327"/>
      <c r="XB327"/>
      <c r="XC327"/>
      <c r="XD327"/>
      <c r="XE327"/>
      <c r="XF327"/>
      <c r="XG327"/>
      <c r="XH327"/>
      <c r="XI327"/>
      <c r="XJ327"/>
      <c r="XK327"/>
      <c r="XL327"/>
      <c r="XM327"/>
      <c r="XN327"/>
      <c r="XO327"/>
      <c r="XP327"/>
      <c r="XQ327"/>
      <c r="XR327"/>
      <c r="XS327"/>
      <c r="XT327"/>
      <c r="XU327"/>
      <c r="XV327"/>
      <c r="XW327"/>
      <c r="XX327"/>
      <c r="XY327"/>
      <c r="XZ327"/>
      <c r="YA327"/>
      <c r="YB327"/>
      <c r="YC327"/>
      <c r="YD327"/>
      <c r="YE327"/>
      <c r="YF327"/>
      <c r="YG327"/>
      <c r="YH327"/>
      <c r="YI327"/>
      <c r="YJ327"/>
      <c r="YK327"/>
      <c r="YL327"/>
      <c r="YM327"/>
      <c r="YN327"/>
      <c r="YO327"/>
      <c r="YP327"/>
      <c r="YQ327"/>
      <c r="YR327"/>
      <c r="YS327"/>
      <c r="YT327"/>
      <c r="YU327"/>
      <c r="YV327"/>
      <c r="YW327"/>
      <c r="YX327"/>
      <c r="YY327"/>
      <c r="YZ327"/>
      <c r="ZA327"/>
      <c r="ZB327"/>
      <c r="ZC327"/>
      <c r="ZD327"/>
      <c r="ZE327"/>
      <c r="ZF327"/>
      <c r="ZG327"/>
      <c r="ZH327"/>
      <c r="ZI327"/>
      <c r="ZJ327"/>
      <c r="ZK327"/>
      <c r="ZL327"/>
      <c r="ZM327"/>
      <c r="ZN327"/>
      <c r="ZO327"/>
      <c r="ZP327"/>
      <c r="ZQ327"/>
      <c r="ZR327"/>
      <c r="ZS327"/>
      <c r="ZT327"/>
      <c r="ZU327"/>
      <c r="ZV327"/>
      <c r="ZW327"/>
      <c r="ZX327"/>
      <c r="ZY327"/>
      <c r="ZZ327"/>
      <c r="AAA327"/>
      <c r="AAB327"/>
      <c r="AAC327"/>
      <c r="AAD327"/>
      <c r="AAE327"/>
      <c r="AAF327"/>
      <c r="AAG327"/>
      <c r="AAH327"/>
      <c r="AAI327"/>
      <c r="AAJ327"/>
      <c r="AAK327"/>
      <c r="AAL327" t="s">
        <v>797</v>
      </c>
      <c r="AAM327"/>
      <c r="AAN327" t="s">
        <v>816</v>
      </c>
      <c r="AAO327">
        <v>25</v>
      </c>
      <c r="AAP327">
        <v>25</v>
      </c>
      <c r="AAQ327"/>
      <c r="AAR327"/>
      <c r="AAS327"/>
      <c r="AAT327"/>
      <c r="AAU327"/>
      <c r="AAV327" t="s">
        <v>816</v>
      </c>
      <c r="AAW327"/>
      <c r="AAX327"/>
      <c r="AAY327"/>
      <c r="AAZ327"/>
      <c r="ABA327"/>
      <c r="ABB327"/>
      <c r="ABC327"/>
      <c r="ABD327"/>
      <c r="ABE327"/>
      <c r="ABF327"/>
      <c r="ABG327"/>
      <c r="ABH327" t="s">
        <v>816</v>
      </c>
      <c r="ABI327"/>
      <c r="ABJ327"/>
      <c r="ABK327"/>
      <c r="ABL327"/>
      <c r="ABM327"/>
      <c r="ABN327"/>
      <c r="ABO327"/>
      <c r="ABP327"/>
      <c r="ABQ327" t="s">
        <v>816</v>
      </c>
      <c r="ABR327"/>
      <c r="ABS327"/>
      <c r="ABT327"/>
      <c r="ABU327"/>
      <c r="ABV327"/>
      <c r="ABW327"/>
      <c r="ABX327"/>
      <c r="ABY327"/>
      <c r="ABZ327"/>
      <c r="ACA327"/>
      <c r="ACB327"/>
      <c r="ACC327"/>
      <c r="ACD327" t="s">
        <v>816</v>
      </c>
      <c r="ACE327"/>
      <c r="ACF327"/>
      <c r="ACG327"/>
      <c r="ACH327"/>
      <c r="ACI327"/>
      <c r="ACJ327"/>
      <c r="ACK327"/>
      <c r="ACL327"/>
      <c r="ACM327"/>
      <c r="ACN327"/>
      <c r="ACO327"/>
      <c r="ACP327"/>
      <c r="ACQ327" t="s">
        <v>873</v>
      </c>
      <c r="ACR327">
        <v>367843256</v>
      </c>
      <c r="ACS327" s="396">
        <v>44895.281076388892</v>
      </c>
      <c r="ACT327"/>
      <c r="ACU327"/>
      <c r="ACV327" t="s">
        <v>801</v>
      </c>
      <c r="ACW327"/>
      <c r="ACX327"/>
      <c r="ACY327">
        <v>327</v>
      </c>
    </row>
    <row r="328" spans="1:779" s="82" customFormat="1" x14ac:dyDescent="0.3">
      <c r="A328" t="s">
        <v>3164</v>
      </c>
      <c r="B328" s="396">
        <v>44889.368052835649</v>
      </c>
      <c r="C328" s="396">
        <v>44889.374172129632</v>
      </c>
      <c r="D328" s="396">
        <v>44889</v>
      </c>
      <c r="E328" t="s">
        <v>3165</v>
      </c>
      <c r="F328" s="396">
        <v>44889</v>
      </c>
      <c r="G328" t="s">
        <v>955</v>
      </c>
      <c r="H328" t="s">
        <v>956</v>
      </c>
      <c r="I328" t="s">
        <v>956</v>
      </c>
      <c r="J328" t="s">
        <v>956</v>
      </c>
      <c r="K328" t="s">
        <v>795</v>
      </c>
      <c r="L328" t="s">
        <v>1057</v>
      </c>
      <c r="M328">
        <v>0</v>
      </c>
      <c r="N328">
        <v>0</v>
      </c>
      <c r="O328">
        <v>0</v>
      </c>
      <c r="P328">
        <v>0</v>
      </c>
      <c r="Q328">
        <v>0</v>
      </c>
      <c r="R328">
        <v>0</v>
      </c>
      <c r="S328">
        <v>0</v>
      </c>
      <c r="T328">
        <v>0</v>
      </c>
      <c r="U328">
        <v>1</v>
      </c>
      <c r="V328">
        <v>1</v>
      </c>
      <c r="W328">
        <v>0</v>
      </c>
      <c r="X328">
        <v>0</v>
      </c>
      <c r="Y328">
        <v>1</v>
      </c>
      <c r="Z328">
        <v>0</v>
      </c>
      <c r="AA328">
        <v>0</v>
      </c>
      <c r="AB328">
        <v>0</v>
      </c>
      <c r="AC328">
        <v>0</v>
      </c>
      <c r="AD328">
        <v>0</v>
      </c>
      <c r="AE328">
        <v>0</v>
      </c>
      <c r="AF328">
        <v>0</v>
      </c>
      <c r="AG328">
        <v>0</v>
      </c>
      <c r="AH328">
        <v>0</v>
      </c>
      <c r="AI328">
        <v>0</v>
      </c>
      <c r="AJ328"/>
      <c r="AK328"/>
      <c r="AL328"/>
      <c r="AM328"/>
      <c r="AN328"/>
      <c r="AO328"/>
      <c r="AP328"/>
      <c r="AQ328"/>
      <c r="AR328"/>
      <c r="AS328"/>
      <c r="AT328"/>
      <c r="AU328"/>
      <c r="AV328"/>
      <c r="AW328"/>
      <c r="AX328"/>
      <c r="AY328"/>
      <c r="AZ328"/>
      <c r="BA328"/>
      <c r="BB328"/>
      <c r="BC328"/>
      <c r="BD328"/>
      <c r="BE328"/>
      <c r="BF328"/>
      <c r="BG328"/>
      <c r="BH328"/>
      <c r="BI328"/>
      <c r="BJ328"/>
      <c r="BK328"/>
      <c r="BL328"/>
      <c r="BM328"/>
      <c r="BN328"/>
      <c r="BO328"/>
      <c r="BP328"/>
      <c r="BQ328"/>
      <c r="BR328"/>
      <c r="BS328"/>
      <c r="BT328"/>
      <c r="BU328"/>
      <c r="BV328"/>
      <c r="BW328"/>
      <c r="BX328"/>
      <c r="BY328"/>
      <c r="BZ328"/>
      <c r="CA328"/>
      <c r="CB328"/>
      <c r="CC328"/>
      <c r="CD328"/>
      <c r="CE328"/>
      <c r="CF328"/>
      <c r="CG328"/>
      <c r="CH328"/>
      <c r="CI328"/>
      <c r="CJ328"/>
      <c r="CK328"/>
      <c r="CL328"/>
      <c r="CM328"/>
      <c r="CN328"/>
      <c r="CO328"/>
      <c r="CP328"/>
      <c r="CQ328"/>
      <c r="CR328"/>
      <c r="CS328"/>
      <c r="CT328"/>
      <c r="CU328"/>
      <c r="CV328"/>
      <c r="CW328"/>
      <c r="CX328"/>
      <c r="CY328"/>
      <c r="CZ328"/>
      <c r="DA328"/>
      <c r="DB328"/>
      <c r="DC328"/>
      <c r="DD328"/>
      <c r="DE328"/>
      <c r="DF328"/>
      <c r="DG328"/>
      <c r="DH328"/>
      <c r="DI328"/>
      <c r="DJ328"/>
      <c r="DK328"/>
      <c r="DL328"/>
      <c r="DM328"/>
      <c r="DN328"/>
      <c r="DO328"/>
      <c r="DP328"/>
      <c r="DQ328"/>
      <c r="DR328"/>
      <c r="DS328"/>
      <c r="DT328"/>
      <c r="DU328"/>
      <c r="DV328"/>
      <c r="DW328"/>
      <c r="DX328"/>
      <c r="DY328"/>
      <c r="DZ328"/>
      <c r="EA328"/>
      <c r="EB328"/>
      <c r="EC328"/>
      <c r="ED328"/>
      <c r="EE328"/>
      <c r="EF328"/>
      <c r="EG328"/>
      <c r="EH328"/>
      <c r="EI328"/>
      <c r="EJ328"/>
      <c r="EK328"/>
      <c r="EL328"/>
      <c r="EM328"/>
      <c r="EN328"/>
      <c r="EO328"/>
      <c r="EP328"/>
      <c r="EQ328"/>
      <c r="ER328"/>
      <c r="ES328"/>
      <c r="ET328"/>
      <c r="EU328"/>
      <c r="EV328"/>
      <c r="EW328"/>
      <c r="EX328"/>
      <c r="EY328"/>
      <c r="EZ328"/>
      <c r="FA328"/>
      <c r="FB328"/>
      <c r="FC328"/>
      <c r="FD328"/>
      <c r="FE328"/>
      <c r="FF328"/>
      <c r="FG328"/>
      <c r="FH328"/>
      <c r="FI328"/>
      <c r="FJ328"/>
      <c r="FK328"/>
      <c r="FL328"/>
      <c r="FM328"/>
      <c r="FN328"/>
      <c r="FO328"/>
      <c r="FP328"/>
      <c r="FQ328"/>
      <c r="FR328"/>
      <c r="FS328"/>
      <c r="FT328"/>
      <c r="FU328"/>
      <c r="FV328"/>
      <c r="FW328"/>
      <c r="FX328"/>
      <c r="FY328"/>
      <c r="FZ328"/>
      <c r="GA328"/>
      <c r="GB328"/>
      <c r="GC328"/>
      <c r="GD328"/>
      <c r="GE328"/>
      <c r="GF328"/>
      <c r="GG328"/>
      <c r="GH328"/>
      <c r="GI328"/>
      <c r="GJ328"/>
      <c r="GK328"/>
      <c r="GL328"/>
      <c r="GM328"/>
      <c r="GN328"/>
      <c r="GO328"/>
      <c r="GP328"/>
      <c r="GQ328"/>
      <c r="GR328"/>
      <c r="GS328"/>
      <c r="GT328"/>
      <c r="GU328"/>
      <c r="GV328"/>
      <c r="GW328"/>
      <c r="GX328"/>
      <c r="GY328"/>
      <c r="GZ328"/>
      <c r="HA328"/>
      <c r="HB328"/>
      <c r="HC328"/>
      <c r="HD328"/>
      <c r="HE328"/>
      <c r="HF328"/>
      <c r="HG328"/>
      <c r="HH328"/>
      <c r="HI328"/>
      <c r="HJ328"/>
      <c r="HK328"/>
      <c r="HL328"/>
      <c r="HM328"/>
      <c r="HN328"/>
      <c r="HO328"/>
      <c r="HP328"/>
      <c r="HQ328"/>
      <c r="HR328"/>
      <c r="HS328"/>
      <c r="HT328"/>
      <c r="HU328"/>
      <c r="HV328"/>
      <c r="HW328"/>
      <c r="HX328"/>
      <c r="HY328"/>
      <c r="HZ328"/>
      <c r="IA328"/>
      <c r="IB328"/>
      <c r="IC328"/>
      <c r="ID328"/>
      <c r="IE328"/>
      <c r="IF328"/>
      <c r="IG328"/>
      <c r="IH328"/>
      <c r="II328"/>
      <c r="IJ328"/>
      <c r="IK328"/>
      <c r="IL328"/>
      <c r="IM328"/>
      <c r="IN328"/>
      <c r="IO328"/>
      <c r="IP328"/>
      <c r="IQ328"/>
      <c r="IR328"/>
      <c r="IS328"/>
      <c r="IT328"/>
      <c r="IU328"/>
      <c r="IV328"/>
      <c r="IW328"/>
      <c r="IX328"/>
      <c r="IY328"/>
      <c r="IZ328"/>
      <c r="JA328"/>
      <c r="JB328"/>
      <c r="JC328"/>
      <c r="JD328"/>
      <c r="JE328"/>
      <c r="JF328"/>
      <c r="JG328"/>
      <c r="JH328"/>
      <c r="JI328"/>
      <c r="JJ328"/>
      <c r="JK328"/>
      <c r="JL328"/>
      <c r="JM328"/>
      <c r="JN328"/>
      <c r="JO328"/>
      <c r="JP328"/>
      <c r="JQ328"/>
      <c r="JR328"/>
      <c r="JS328"/>
      <c r="JT328"/>
      <c r="JU328"/>
      <c r="JV328" t="s">
        <v>840</v>
      </c>
      <c r="JW328"/>
      <c r="JX328">
        <v>200</v>
      </c>
      <c r="JY328">
        <v>200</v>
      </c>
      <c r="JZ328"/>
      <c r="KA328">
        <v>200</v>
      </c>
      <c r="KB328">
        <v>0</v>
      </c>
      <c r="KC328">
        <v>0</v>
      </c>
      <c r="KD328"/>
      <c r="KE328" t="s">
        <v>798</v>
      </c>
      <c r="KF328" t="s">
        <v>1008</v>
      </c>
      <c r="KG328"/>
      <c r="KH328" t="s">
        <v>816</v>
      </c>
      <c r="KI328"/>
      <c r="KJ328"/>
      <c r="KK328"/>
      <c r="KL328"/>
      <c r="KM328"/>
      <c r="KN328"/>
      <c r="KO328"/>
      <c r="KP328"/>
      <c r="KQ328"/>
      <c r="KR328"/>
      <c r="KS328"/>
      <c r="KT328"/>
      <c r="KU328"/>
      <c r="KV328"/>
      <c r="KW328"/>
      <c r="KX328"/>
      <c r="KY328"/>
      <c r="KZ328"/>
      <c r="LA328" t="s">
        <v>840</v>
      </c>
      <c r="LB328"/>
      <c r="LC328">
        <v>100</v>
      </c>
      <c r="LD328">
        <v>100</v>
      </c>
      <c r="LE328"/>
      <c r="LF328">
        <v>50</v>
      </c>
      <c r="LG328">
        <v>100</v>
      </c>
      <c r="LH328">
        <v>50</v>
      </c>
      <c r="LI328" t="s">
        <v>3166</v>
      </c>
      <c r="LJ328" t="s">
        <v>798</v>
      </c>
      <c r="LK328" t="s">
        <v>1008</v>
      </c>
      <c r="LL328"/>
      <c r="LM328" t="s">
        <v>816</v>
      </c>
      <c r="LN328"/>
      <c r="LO328"/>
      <c r="LP328"/>
      <c r="LQ328"/>
      <c r="LR328"/>
      <c r="LS328"/>
      <c r="LT328"/>
      <c r="LU328"/>
      <c r="LV328"/>
      <c r="LW328"/>
      <c r="LX328"/>
      <c r="LY328"/>
      <c r="LZ328"/>
      <c r="MA328"/>
      <c r="MB328"/>
      <c r="MC328"/>
      <c r="MD328"/>
      <c r="ME328"/>
      <c r="MF328"/>
      <c r="MG328"/>
      <c r="MH328"/>
      <c r="MI328"/>
      <c r="MJ328"/>
      <c r="MK328"/>
      <c r="ML328"/>
      <c r="MM328"/>
      <c r="MN328"/>
      <c r="MO328"/>
      <c r="MP328"/>
      <c r="MQ328"/>
      <c r="MR328"/>
      <c r="MS328"/>
      <c r="MT328"/>
      <c r="MU328"/>
      <c r="MV328"/>
      <c r="MW328"/>
      <c r="MX328"/>
      <c r="MY328"/>
      <c r="MZ328"/>
      <c r="NA328"/>
      <c r="NB328"/>
      <c r="NC328"/>
      <c r="ND328"/>
      <c r="NE328"/>
      <c r="NF328"/>
      <c r="NG328"/>
      <c r="NH328"/>
      <c r="NI328"/>
      <c r="NJ328"/>
      <c r="NK328"/>
      <c r="NL328"/>
      <c r="NM328"/>
      <c r="NN328"/>
      <c r="NO328"/>
      <c r="NP328"/>
      <c r="NQ328"/>
      <c r="NR328"/>
      <c r="NS328"/>
      <c r="NT328"/>
      <c r="NU328"/>
      <c r="NV328"/>
      <c r="NW328"/>
      <c r="NX328"/>
      <c r="NY328"/>
      <c r="NZ328"/>
      <c r="OA328"/>
      <c r="OB328"/>
      <c r="OC328"/>
      <c r="OD328"/>
      <c r="OE328"/>
      <c r="OF328"/>
      <c r="OG328"/>
      <c r="OH328"/>
      <c r="OI328"/>
      <c r="OJ328"/>
      <c r="OK328"/>
      <c r="OL328"/>
      <c r="OM328"/>
      <c r="ON328"/>
      <c r="OO328"/>
      <c r="OP328" t="s">
        <v>840</v>
      </c>
      <c r="OQ328"/>
      <c r="OR328">
        <v>100</v>
      </c>
      <c r="OS328">
        <v>100</v>
      </c>
      <c r="OT328"/>
      <c r="OU328">
        <v>94</v>
      </c>
      <c r="OV328">
        <v>6.3829787234042552</v>
      </c>
      <c r="OW328">
        <v>6</v>
      </c>
      <c r="OX328"/>
      <c r="OY328" t="s">
        <v>798</v>
      </c>
      <c r="OZ328" t="s">
        <v>1008</v>
      </c>
      <c r="PA328"/>
      <c r="PB328" t="s">
        <v>816</v>
      </c>
      <c r="PC328"/>
      <c r="PD328"/>
      <c r="PE328"/>
      <c r="PF328"/>
      <c r="PG328"/>
      <c r="PH328"/>
      <c r="PI328"/>
      <c r="PJ328"/>
      <c r="PK328"/>
      <c r="PL328"/>
      <c r="PM328"/>
      <c r="PN328"/>
      <c r="PO328"/>
      <c r="PP328"/>
      <c r="PQ328"/>
      <c r="PR328"/>
      <c r="PS328"/>
      <c r="PT328"/>
      <c r="PU328"/>
      <c r="PV328"/>
      <c r="PW328"/>
      <c r="PX328"/>
      <c r="PY328"/>
      <c r="PZ328"/>
      <c r="QA328"/>
      <c r="QB328"/>
      <c r="QC328"/>
      <c r="QD328"/>
      <c r="QE328"/>
      <c r="QF328"/>
      <c r="QG328"/>
      <c r="QH328"/>
      <c r="QI328"/>
      <c r="QJ328"/>
      <c r="QK328"/>
      <c r="QL328"/>
      <c r="QM328"/>
      <c r="QN328"/>
      <c r="QO328"/>
      <c r="QP328"/>
      <c r="QQ328"/>
      <c r="QR328"/>
      <c r="QS328"/>
      <c r="QT328"/>
      <c r="QU328"/>
      <c r="QV328"/>
      <c r="QW328"/>
      <c r="QX328"/>
      <c r="QY328"/>
      <c r="QZ328"/>
      <c r="RA328"/>
      <c r="RB328"/>
      <c r="RC328"/>
      <c r="RD328"/>
      <c r="RE328"/>
      <c r="RF328"/>
      <c r="RG328"/>
      <c r="RH328"/>
      <c r="RI328"/>
      <c r="RJ328"/>
      <c r="RK328"/>
      <c r="RL328"/>
      <c r="RM328"/>
      <c r="RN328"/>
      <c r="RO328"/>
      <c r="RP328"/>
      <c r="RQ328"/>
      <c r="RR328"/>
      <c r="RS328"/>
      <c r="RT328"/>
      <c r="RU328"/>
      <c r="RV328"/>
      <c r="RW328"/>
      <c r="RX328"/>
      <c r="RY328"/>
      <c r="RZ328"/>
      <c r="SA328"/>
      <c r="SB328"/>
      <c r="SC328"/>
      <c r="SD328"/>
      <c r="SE328"/>
      <c r="SF328"/>
      <c r="SG328"/>
      <c r="SH328"/>
      <c r="SI328"/>
      <c r="SJ328"/>
      <c r="SK328"/>
      <c r="SL328"/>
      <c r="SM328"/>
      <c r="SN328"/>
      <c r="SO328"/>
      <c r="SP328"/>
      <c r="SQ328"/>
      <c r="SR328"/>
      <c r="SS328"/>
      <c r="ST328"/>
      <c r="SU328"/>
      <c r="SV328"/>
      <c r="SW328"/>
      <c r="SX328"/>
      <c r="SY328"/>
      <c r="SZ328"/>
      <c r="TA328"/>
      <c r="TB328"/>
      <c r="TC328"/>
      <c r="TD328"/>
      <c r="TE328"/>
      <c r="TF328"/>
      <c r="TG328"/>
      <c r="TH328"/>
      <c r="TI328"/>
      <c r="TJ328"/>
      <c r="TK328"/>
      <c r="TL328"/>
      <c r="TM328"/>
      <c r="TN328"/>
      <c r="TO328"/>
      <c r="TP328"/>
      <c r="TQ328"/>
      <c r="TR328"/>
      <c r="TS328"/>
      <c r="TT328"/>
      <c r="TU328"/>
      <c r="TV328"/>
      <c r="TW328"/>
      <c r="TX328"/>
      <c r="TY328"/>
      <c r="TZ328"/>
      <c r="UA328"/>
      <c r="UB328"/>
      <c r="UC328"/>
      <c r="UD328"/>
      <c r="UE328"/>
      <c r="UF328"/>
      <c r="UG328"/>
      <c r="UH328"/>
      <c r="UI328"/>
      <c r="UJ328"/>
      <c r="UK328"/>
      <c r="UL328"/>
      <c r="UM328"/>
      <c r="UN328"/>
      <c r="UO328"/>
      <c r="UP328"/>
      <c r="UQ328"/>
      <c r="UR328"/>
      <c r="US328"/>
      <c r="UT328"/>
      <c r="UU328"/>
      <c r="UV328"/>
      <c r="UW328"/>
      <c r="UX328"/>
      <c r="UY328"/>
      <c r="UZ328"/>
      <c r="VA328"/>
      <c r="VB328"/>
      <c r="VC328"/>
      <c r="VD328"/>
      <c r="VE328"/>
      <c r="VF328"/>
      <c r="VG328"/>
      <c r="VH328"/>
      <c r="VI328"/>
      <c r="VJ328"/>
      <c r="VK328"/>
      <c r="VL328"/>
      <c r="VM328"/>
      <c r="VN328"/>
      <c r="VO328"/>
      <c r="VP328"/>
      <c r="VQ328"/>
      <c r="VR328"/>
      <c r="VS328"/>
      <c r="VT328"/>
      <c r="VU328"/>
      <c r="VV328"/>
      <c r="VW328"/>
      <c r="VX328"/>
      <c r="VY328"/>
      <c r="VZ328"/>
      <c r="WA328"/>
      <c r="WB328"/>
      <c r="WC328"/>
      <c r="WD328"/>
      <c r="WE328"/>
      <c r="WF328"/>
      <c r="WG328"/>
      <c r="WH328"/>
      <c r="WI328"/>
      <c r="WJ328"/>
      <c r="WK328"/>
      <c r="WL328"/>
      <c r="WM328"/>
      <c r="WN328"/>
      <c r="WO328"/>
      <c r="WP328"/>
      <c r="WQ328"/>
      <c r="WR328"/>
      <c r="WS328"/>
      <c r="WT328"/>
      <c r="WU328"/>
      <c r="WV328"/>
      <c r="WW328"/>
      <c r="WX328"/>
      <c r="WY328"/>
      <c r="WZ328"/>
      <c r="XA328"/>
      <c r="XB328"/>
      <c r="XC328"/>
      <c r="XD328"/>
      <c r="XE328"/>
      <c r="XF328"/>
      <c r="XG328"/>
      <c r="XH328"/>
      <c r="XI328"/>
      <c r="XJ328"/>
      <c r="XK328"/>
      <c r="XL328"/>
      <c r="XM328"/>
      <c r="XN328"/>
      <c r="XO328"/>
      <c r="XP328"/>
      <c r="XQ328"/>
      <c r="XR328"/>
      <c r="XS328"/>
      <c r="XT328"/>
      <c r="XU328"/>
      <c r="XV328"/>
      <c r="XW328"/>
      <c r="XX328"/>
      <c r="XY328"/>
      <c r="XZ328"/>
      <c r="YA328"/>
      <c r="YB328"/>
      <c r="YC328"/>
      <c r="YD328"/>
      <c r="YE328"/>
      <c r="YF328"/>
      <c r="YG328"/>
      <c r="YH328"/>
      <c r="YI328"/>
      <c r="YJ328"/>
      <c r="YK328"/>
      <c r="YL328"/>
      <c r="YM328"/>
      <c r="YN328"/>
      <c r="YO328"/>
      <c r="YP328"/>
      <c r="YQ328"/>
      <c r="YR328"/>
      <c r="YS328"/>
      <c r="YT328"/>
      <c r="YU328"/>
      <c r="YV328"/>
      <c r="YW328"/>
      <c r="YX328"/>
      <c r="YY328"/>
      <c r="YZ328"/>
      <c r="ZA328"/>
      <c r="ZB328"/>
      <c r="ZC328"/>
      <c r="ZD328"/>
      <c r="ZE328"/>
      <c r="ZF328"/>
      <c r="ZG328"/>
      <c r="ZH328"/>
      <c r="ZI328"/>
      <c r="ZJ328"/>
      <c r="ZK328"/>
      <c r="ZL328"/>
      <c r="ZM328"/>
      <c r="ZN328"/>
      <c r="ZO328"/>
      <c r="ZP328"/>
      <c r="ZQ328"/>
      <c r="ZR328"/>
      <c r="ZS328"/>
      <c r="ZT328"/>
      <c r="ZU328"/>
      <c r="ZV328"/>
      <c r="ZW328"/>
      <c r="ZX328"/>
      <c r="ZY328"/>
      <c r="ZZ328"/>
      <c r="AAA328"/>
      <c r="AAB328"/>
      <c r="AAC328"/>
      <c r="AAD328"/>
      <c r="AAE328"/>
      <c r="AAF328"/>
      <c r="AAG328"/>
      <c r="AAH328"/>
      <c r="AAI328"/>
      <c r="AAJ328"/>
      <c r="AAK328"/>
      <c r="AAL328"/>
      <c r="AAM328"/>
      <c r="AAN328"/>
      <c r="AAO328"/>
      <c r="AAP328"/>
      <c r="AAQ328"/>
      <c r="AAR328"/>
      <c r="AAS328"/>
      <c r="AAT328"/>
      <c r="AAU328"/>
      <c r="AAV328" t="s">
        <v>816</v>
      </c>
      <c r="AAW328"/>
      <c r="AAX328"/>
      <c r="AAY328"/>
      <c r="AAZ328"/>
      <c r="ABA328"/>
      <c r="ABB328"/>
      <c r="ABC328"/>
      <c r="ABD328"/>
      <c r="ABE328"/>
      <c r="ABF328"/>
      <c r="ABG328"/>
      <c r="ABH328" t="s">
        <v>816</v>
      </c>
      <c r="ABI328"/>
      <c r="ABJ328"/>
      <c r="ABK328"/>
      <c r="ABL328"/>
      <c r="ABM328"/>
      <c r="ABN328"/>
      <c r="ABO328"/>
      <c r="ABP328"/>
      <c r="ABQ328" t="s">
        <v>816</v>
      </c>
      <c r="ABR328"/>
      <c r="ABS328"/>
      <c r="ABT328"/>
      <c r="ABU328"/>
      <c r="ABV328"/>
      <c r="ABW328"/>
      <c r="ABX328"/>
      <c r="ABY328"/>
      <c r="ABZ328"/>
      <c r="ACA328"/>
      <c r="ACB328"/>
      <c r="ACC328"/>
      <c r="ACD328" t="s">
        <v>816</v>
      </c>
      <c r="ACE328"/>
      <c r="ACF328"/>
      <c r="ACG328"/>
      <c r="ACH328"/>
      <c r="ACI328"/>
      <c r="ACJ328"/>
      <c r="ACK328"/>
      <c r="ACL328"/>
      <c r="ACM328"/>
      <c r="ACN328"/>
      <c r="ACO328"/>
      <c r="ACP328"/>
      <c r="ACQ328"/>
      <c r="ACR328">
        <v>367864911</v>
      </c>
      <c r="ACS328" s="396">
        <v>44895.318877314807</v>
      </c>
      <c r="ACT328"/>
      <c r="ACU328"/>
      <c r="ACV328" t="s">
        <v>801</v>
      </c>
      <c r="ACW328"/>
      <c r="ACX328"/>
      <c r="ACY328">
        <v>328</v>
      </c>
    </row>
    <row r="329" spans="1:779" s="82" customFormat="1" x14ac:dyDescent="0.3">
      <c r="A329" t="s">
        <v>3167</v>
      </c>
      <c r="B329" s="396">
        <v>44889.374235115742</v>
      </c>
      <c r="C329" s="396">
        <v>44889.375994837959</v>
      </c>
      <c r="D329" s="396">
        <v>44889</v>
      </c>
      <c r="E329" t="s">
        <v>3165</v>
      </c>
      <c r="F329" s="396">
        <v>44889</v>
      </c>
      <c r="G329" t="s">
        <v>955</v>
      </c>
      <c r="H329" t="s">
        <v>956</v>
      </c>
      <c r="I329" t="s">
        <v>956</v>
      </c>
      <c r="J329" t="s">
        <v>956</v>
      </c>
      <c r="K329" t="s">
        <v>795</v>
      </c>
      <c r="L329" t="s">
        <v>3168</v>
      </c>
      <c r="M329">
        <v>0</v>
      </c>
      <c r="N329">
        <v>0</v>
      </c>
      <c r="O329">
        <v>0</v>
      </c>
      <c r="P329">
        <v>0</v>
      </c>
      <c r="Q329">
        <v>0</v>
      </c>
      <c r="R329">
        <v>0</v>
      </c>
      <c r="S329">
        <v>0</v>
      </c>
      <c r="T329">
        <v>0</v>
      </c>
      <c r="U329">
        <v>0</v>
      </c>
      <c r="V329">
        <v>0</v>
      </c>
      <c r="W329">
        <v>1</v>
      </c>
      <c r="X329">
        <v>1</v>
      </c>
      <c r="Y329">
        <v>1</v>
      </c>
      <c r="Z329">
        <v>0</v>
      </c>
      <c r="AA329">
        <v>0</v>
      </c>
      <c r="AB329">
        <v>0</v>
      </c>
      <c r="AC329">
        <v>0</v>
      </c>
      <c r="AD329">
        <v>0</v>
      </c>
      <c r="AE329">
        <v>0</v>
      </c>
      <c r="AF329">
        <v>0</v>
      </c>
      <c r="AG329">
        <v>0</v>
      </c>
      <c r="AH329">
        <v>0</v>
      </c>
      <c r="AI329">
        <v>0</v>
      </c>
      <c r="AJ329"/>
      <c r="AK329"/>
      <c r="AL329"/>
      <c r="AM329"/>
      <c r="AN329"/>
      <c r="AO329"/>
      <c r="AP329"/>
      <c r="AQ329"/>
      <c r="AR329"/>
      <c r="AS329"/>
      <c r="AT329"/>
      <c r="AU329"/>
      <c r="AV329"/>
      <c r="AW329"/>
      <c r="AX329"/>
      <c r="AY329"/>
      <c r="AZ329"/>
      <c r="BA329"/>
      <c r="BB329"/>
      <c r="BC329"/>
      <c r="BD329"/>
      <c r="BE329"/>
      <c r="BF329"/>
      <c r="BG329"/>
      <c r="BH329"/>
      <c r="BI329"/>
      <c r="BJ329"/>
      <c r="BK329"/>
      <c r="BL329"/>
      <c r="BM329"/>
      <c r="BN329"/>
      <c r="BO329"/>
      <c r="BP329"/>
      <c r="BQ329"/>
      <c r="BR329"/>
      <c r="BS329"/>
      <c r="BT329"/>
      <c r="BU329"/>
      <c r="BV329"/>
      <c r="BW329"/>
      <c r="BX329"/>
      <c r="BY329"/>
      <c r="BZ329"/>
      <c r="CA329"/>
      <c r="CB329"/>
      <c r="CC329"/>
      <c r="CD329"/>
      <c r="CE329"/>
      <c r="CF329"/>
      <c r="CG329"/>
      <c r="CH329"/>
      <c r="CI329"/>
      <c r="CJ329"/>
      <c r="CK329"/>
      <c r="CL329"/>
      <c r="CM329"/>
      <c r="CN329"/>
      <c r="CO329"/>
      <c r="CP329"/>
      <c r="CQ329"/>
      <c r="CR329"/>
      <c r="CS329"/>
      <c r="CT329"/>
      <c r="CU329"/>
      <c r="CV329"/>
      <c r="CW329"/>
      <c r="CX329"/>
      <c r="CY329"/>
      <c r="CZ329"/>
      <c r="DA329"/>
      <c r="DB329"/>
      <c r="DC329"/>
      <c r="DD329"/>
      <c r="DE329"/>
      <c r="DF329"/>
      <c r="DG329"/>
      <c r="DH329"/>
      <c r="DI329"/>
      <c r="DJ329"/>
      <c r="DK329"/>
      <c r="DL329"/>
      <c r="DM329"/>
      <c r="DN329"/>
      <c r="DO329"/>
      <c r="DP329"/>
      <c r="DQ329"/>
      <c r="DR329"/>
      <c r="DS329"/>
      <c r="DT329"/>
      <c r="DU329"/>
      <c r="DV329"/>
      <c r="DW329"/>
      <c r="DX329"/>
      <c r="DY329"/>
      <c r="DZ329"/>
      <c r="EA329"/>
      <c r="EB329"/>
      <c r="EC329"/>
      <c r="ED329"/>
      <c r="EE329"/>
      <c r="EF329"/>
      <c r="EG329"/>
      <c r="EH329"/>
      <c r="EI329"/>
      <c r="EJ329"/>
      <c r="EK329"/>
      <c r="EL329"/>
      <c r="EM329"/>
      <c r="EN329"/>
      <c r="EO329"/>
      <c r="EP329"/>
      <c r="EQ329"/>
      <c r="ER329"/>
      <c r="ES329"/>
      <c r="ET329"/>
      <c r="EU329"/>
      <c r="EV329"/>
      <c r="EW329"/>
      <c r="EX329"/>
      <c r="EY329"/>
      <c r="EZ329"/>
      <c r="FA329"/>
      <c r="FB329"/>
      <c r="FC329"/>
      <c r="FD329"/>
      <c r="FE329"/>
      <c r="FF329"/>
      <c r="FG329"/>
      <c r="FH329"/>
      <c r="FI329"/>
      <c r="FJ329"/>
      <c r="FK329"/>
      <c r="FL329"/>
      <c r="FM329"/>
      <c r="FN329"/>
      <c r="FO329"/>
      <c r="FP329"/>
      <c r="FQ329"/>
      <c r="FR329"/>
      <c r="FS329"/>
      <c r="FT329"/>
      <c r="FU329"/>
      <c r="FV329"/>
      <c r="FW329"/>
      <c r="FX329"/>
      <c r="FY329"/>
      <c r="FZ329"/>
      <c r="GA329"/>
      <c r="GB329"/>
      <c r="GC329"/>
      <c r="GD329"/>
      <c r="GE329"/>
      <c r="GF329"/>
      <c r="GG329"/>
      <c r="GH329"/>
      <c r="GI329"/>
      <c r="GJ329"/>
      <c r="GK329"/>
      <c r="GL329"/>
      <c r="GM329"/>
      <c r="GN329"/>
      <c r="GO329"/>
      <c r="GP329"/>
      <c r="GQ329"/>
      <c r="GR329"/>
      <c r="GS329"/>
      <c r="GT329"/>
      <c r="GU329"/>
      <c r="GV329"/>
      <c r="GW329"/>
      <c r="GX329"/>
      <c r="GY329"/>
      <c r="GZ329"/>
      <c r="HA329"/>
      <c r="HB329"/>
      <c r="HC329"/>
      <c r="HD329"/>
      <c r="HE329"/>
      <c r="HF329"/>
      <c r="HG329"/>
      <c r="HH329"/>
      <c r="HI329"/>
      <c r="HJ329"/>
      <c r="HK329"/>
      <c r="HL329"/>
      <c r="HM329"/>
      <c r="HN329"/>
      <c r="HO329"/>
      <c r="HP329"/>
      <c r="HQ329"/>
      <c r="HR329"/>
      <c r="HS329"/>
      <c r="HT329"/>
      <c r="HU329"/>
      <c r="HV329"/>
      <c r="HW329"/>
      <c r="HX329"/>
      <c r="HY329"/>
      <c r="HZ329"/>
      <c r="IA329"/>
      <c r="IB329"/>
      <c r="IC329"/>
      <c r="ID329"/>
      <c r="IE329"/>
      <c r="IF329"/>
      <c r="IG329"/>
      <c r="IH329"/>
      <c r="II329"/>
      <c r="IJ329"/>
      <c r="IK329"/>
      <c r="IL329"/>
      <c r="IM329"/>
      <c r="IN329"/>
      <c r="IO329"/>
      <c r="IP329"/>
      <c r="IQ329"/>
      <c r="IR329"/>
      <c r="IS329"/>
      <c r="IT329"/>
      <c r="IU329"/>
      <c r="IV329"/>
      <c r="IW329"/>
      <c r="IX329"/>
      <c r="IY329"/>
      <c r="IZ329"/>
      <c r="JA329"/>
      <c r="JB329"/>
      <c r="JC329"/>
      <c r="JD329"/>
      <c r="JE329"/>
      <c r="JF329"/>
      <c r="JG329"/>
      <c r="JH329"/>
      <c r="JI329"/>
      <c r="JJ329"/>
      <c r="JK329"/>
      <c r="JL329"/>
      <c r="JM329"/>
      <c r="JN329"/>
      <c r="JO329"/>
      <c r="JP329"/>
      <c r="JQ329"/>
      <c r="JR329"/>
      <c r="JS329"/>
      <c r="JT329"/>
      <c r="JU329"/>
      <c r="JV329"/>
      <c r="JW329"/>
      <c r="JX329"/>
      <c r="JY329"/>
      <c r="JZ329"/>
      <c r="KA329"/>
      <c r="KB329"/>
      <c r="KC329"/>
      <c r="KD329"/>
      <c r="KE329"/>
      <c r="KF329"/>
      <c r="KG329"/>
      <c r="KH329"/>
      <c r="KI329"/>
      <c r="KJ329"/>
      <c r="KK329"/>
      <c r="KL329"/>
      <c r="KM329"/>
      <c r="KN329"/>
      <c r="KO329"/>
      <c r="KP329"/>
      <c r="KQ329"/>
      <c r="KR329"/>
      <c r="KS329"/>
      <c r="KT329"/>
      <c r="KU329"/>
      <c r="KV329"/>
      <c r="KW329"/>
      <c r="KX329"/>
      <c r="KY329"/>
      <c r="KZ329"/>
      <c r="LA329"/>
      <c r="LB329"/>
      <c r="LC329"/>
      <c r="LD329"/>
      <c r="LE329"/>
      <c r="LF329"/>
      <c r="LG329"/>
      <c r="LH329"/>
      <c r="LI329"/>
      <c r="LJ329"/>
      <c r="LK329"/>
      <c r="LL329"/>
      <c r="LM329"/>
      <c r="LN329"/>
      <c r="LO329"/>
      <c r="LP329"/>
      <c r="LQ329"/>
      <c r="LR329"/>
      <c r="LS329"/>
      <c r="LT329"/>
      <c r="LU329"/>
      <c r="LV329"/>
      <c r="LW329"/>
      <c r="LX329"/>
      <c r="LY329"/>
      <c r="LZ329"/>
      <c r="MA329"/>
      <c r="MB329"/>
      <c r="MC329"/>
      <c r="MD329"/>
      <c r="ME329"/>
      <c r="MF329" t="s">
        <v>840</v>
      </c>
      <c r="MG329"/>
      <c r="MH329">
        <v>300</v>
      </c>
      <c r="MI329">
        <v>300</v>
      </c>
      <c r="MJ329"/>
      <c r="MK329">
        <v>313</v>
      </c>
      <c r="ML329">
        <v>-4.1533546325878596</v>
      </c>
      <c r="MM329">
        <v>-13</v>
      </c>
      <c r="MN329"/>
      <c r="MO329" t="s">
        <v>798</v>
      </c>
      <c r="MP329" t="s">
        <v>1008</v>
      </c>
      <c r="MQ329"/>
      <c r="MR329" t="s">
        <v>816</v>
      </c>
      <c r="MS329"/>
      <c r="MT329"/>
      <c r="MU329"/>
      <c r="MV329"/>
      <c r="MW329"/>
      <c r="MX329"/>
      <c r="MY329"/>
      <c r="MZ329"/>
      <c r="NA329"/>
      <c r="NB329"/>
      <c r="NC329"/>
      <c r="ND329"/>
      <c r="NE329"/>
      <c r="NF329"/>
      <c r="NG329"/>
      <c r="NH329"/>
      <c r="NI329"/>
      <c r="NJ329"/>
      <c r="NK329" t="s">
        <v>840</v>
      </c>
      <c r="NL329"/>
      <c r="NM329">
        <v>200</v>
      </c>
      <c r="NN329">
        <v>200</v>
      </c>
      <c r="NO329"/>
      <c r="NP329">
        <v>200</v>
      </c>
      <c r="NQ329">
        <v>0</v>
      </c>
      <c r="NR329">
        <v>0</v>
      </c>
      <c r="NS329"/>
      <c r="NT329" t="s">
        <v>798</v>
      </c>
      <c r="NU329" t="s">
        <v>1008</v>
      </c>
      <c r="NV329"/>
      <c r="NW329" t="s">
        <v>816</v>
      </c>
      <c r="NX329"/>
      <c r="NY329"/>
      <c r="NZ329"/>
      <c r="OA329"/>
      <c r="OB329"/>
      <c r="OC329"/>
      <c r="OD329"/>
      <c r="OE329"/>
      <c r="OF329"/>
      <c r="OG329"/>
      <c r="OH329"/>
      <c r="OI329"/>
      <c r="OJ329"/>
      <c r="OK329"/>
      <c r="OL329"/>
      <c r="OM329"/>
      <c r="ON329"/>
      <c r="OO329"/>
      <c r="OP329" t="s">
        <v>840</v>
      </c>
      <c r="OQ329"/>
      <c r="OR329">
        <v>100</v>
      </c>
      <c r="OS329">
        <v>100</v>
      </c>
      <c r="OT329"/>
      <c r="OU329">
        <v>94</v>
      </c>
      <c r="OV329">
        <v>6.3829787234042552</v>
      </c>
      <c r="OW329">
        <v>6</v>
      </c>
      <c r="OX329"/>
      <c r="OY329" t="s">
        <v>798</v>
      </c>
      <c r="OZ329" t="s">
        <v>1008</v>
      </c>
      <c r="PA329"/>
      <c r="PB329" t="s">
        <v>816</v>
      </c>
      <c r="PC329"/>
      <c r="PD329"/>
      <c r="PE329"/>
      <c r="PF329"/>
      <c r="PG329"/>
      <c r="PH329"/>
      <c r="PI329"/>
      <c r="PJ329"/>
      <c r="PK329"/>
      <c r="PL329"/>
      <c r="PM329"/>
      <c r="PN329"/>
      <c r="PO329"/>
      <c r="PP329"/>
      <c r="PQ329"/>
      <c r="PR329"/>
      <c r="PS329"/>
      <c r="PT329"/>
      <c r="PU329"/>
      <c r="PV329"/>
      <c r="PW329"/>
      <c r="PX329"/>
      <c r="PY329"/>
      <c r="PZ329"/>
      <c r="QA329"/>
      <c r="QB329"/>
      <c r="QC329"/>
      <c r="QD329"/>
      <c r="QE329"/>
      <c r="QF329"/>
      <c r="QG329"/>
      <c r="QH329"/>
      <c r="QI329"/>
      <c r="QJ329"/>
      <c r="QK329"/>
      <c r="QL329"/>
      <c r="QM329"/>
      <c r="QN329"/>
      <c r="QO329"/>
      <c r="QP329"/>
      <c r="QQ329"/>
      <c r="QR329"/>
      <c r="QS329"/>
      <c r="QT329"/>
      <c r="QU329"/>
      <c r="QV329"/>
      <c r="QW329"/>
      <c r="QX329"/>
      <c r="QY329"/>
      <c r="QZ329"/>
      <c r="RA329"/>
      <c r="RB329"/>
      <c r="RC329"/>
      <c r="RD329"/>
      <c r="RE329"/>
      <c r="RF329"/>
      <c r="RG329"/>
      <c r="RH329"/>
      <c r="RI329"/>
      <c r="RJ329"/>
      <c r="RK329"/>
      <c r="RL329"/>
      <c r="RM329"/>
      <c r="RN329"/>
      <c r="RO329"/>
      <c r="RP329"/>
      <c r="RQ329"/>
      <c r="RR329"/>
      <c r="RS329"/>
      <c r="RT329"/>
      <c r="RU329"/>
      <c r="RV329"/>
      <c r="RW329"/>
      <c r="RX329"/>
      <c r="RY329"/>
      <c r="RZ329"/>
      <c r="SA329"/>
      <c r="SB329"/>
      <c r="SC329"/>
      <c r="SD329"/>
      <c r="SE329"/>
      <c r="SF329"/>
      <c r="SG329"/>
      <c r="SH329"/>
      <c r="SI329"/>
      <c r="SJ329"/>
      <c r="SK329"/>
      <c r="SL329"/>
      <c r="SM329"/>
      <c r="SN329"/>
      <c r="SO329"/>
      <c r="SP329"/>
      <c r="SQ329"/>
      <c r="SR329"/>
      <c r="SS329"/>
      <c r="ST329"/>
      <c r="SU329"/>
      <c r="SV329"/>
      <c r="SW329"/>
      <c r="SX329"/>
      <c r="SY329"/>
      <c r="SZ329"/>
      <c r="TA329"/>
      <c r="TB329"/>
      <c r="TC329"/>
      <c r="TD329"/>
      <c r="TE329"/>
      <c r="TF329"/>
      <c r="TG329"/>
      <c r="TH329"/>
      <c r="TI329"/>
      <c r="TJ329"/>
      <c r="TK329"/>
      <c r="TL329"/>
      <c r="TM329"/>
      <c r="TN329"/>
      <c r="TO329"/>
      <c r="TP329"/>
      <c r="TQ329"/>
      <c r="TR329"/>
      <c r="TS329"/>
      <c r="TT329"/>
      <c r="TU329"/>
      <c r="TV329"/>
      <c r="TW329"/>
      <c r="TX329"/>
      <c r="TY329"/>
      <c r="TZ329"/>
      <c r="UA329"/>
      <c r="UB329"/>
      <c r="UC329"/>
      <c r="UD329"/>
      <c r="UE329"/>
      <c r="UF329"/>
      <c r="UG329"/>
      <c r="UH329"/>
      <c r="UI329"/>
      <c r="UJ329"/>
      <c r="UK329"/>
      <c r="UL329"/>
      <c r="UM329"/>
      <c r="UN329"/>
      <c r="UO329"/>
      <c r="UP329"/>
      <c r="UQ329"/>
      <c r="UR329"/>
      <c r="US329"/>
      <c r="UT329"/>
      <c r="UU329"/>
      <c r="UV329"/>
      <c r="UW329"/>
      <c r="UX329"/>
      <c r="UY329"/>
      <c r="UZ329"/>
      <c r="VA329"/>
      <c r="VB329"/>
      <c r="VC329"/>
      <c r="VD329"/>
      <c r="VE329"/>
      <c r="VF329"/>
      <c r="VG329"/>
      <c r="VH329"/>
      <c r="VI329"/>
      <c r="VJ329"/>
      <c r="VK329"/>
      <c r="VL329"/>
      <c r="VM329"/>
      <c r="VN329"/>
      <c r="VO329"/>
      <c r="VP329"/>
      <c r="VQ329"/>
      <c r="VR329"/>
      <c r="VS329"/>
      <c r="VT329"/>
      <c r="VU329"/>
      <c r="VV329"/>
      <c r="VW329"/>
      <c r="VX329"/>
      <c r="VY329"/>
      <c r="VZ329"/>
      <c r="WA329"/>
      <c r="WB329"/>
      <c r="WC329"/>
      <c r="WD329"/>
      <c r="WE329"/>
      <c r="WF329"/>
      <c r="WG329"/>
      <c r="WH329"/>
      <c r="WI329"/>
      <c r="WJ329"/>
      <c r="WK329"/>
      <c r="WL329"/>
      <c r="WM329"/>
      <c r="WN329"/>
      <c r="WO329"/>
      <c r="WP329"/>
      <c r="WQ329"/>
      <c r="WR329"/>
      <c r="WS329"/>
      <c r="WT329"/>
      <c r="WU329"/>
      <c r="WV329"/>
      <c r="WW329"/>
      <c r="WX329"/>
      <c r="WY329"/>
      <c r="WZ329"/>
      <c r="XA329"/>
      <c r="XB329"/>
      <c r="XC329"/>
      <c r="XD329"/>
      <c r="XE329"/>
      <c r="XF329"/>
      <c r="XG329"/>
      <c r="XH329"/>
      <c r="XI329"/>
      <c r="XJ329"/>
      <c r="XK329"/>
      <c r="XL329"/>
      <c r="XM329"/>
      <c r="XN329"/>
      <c r="XO329"/>
      <c r="XP329"/>
      <c r="XQ329"/>
      <c r="XR329"/>
      <c r="XS329"/>
      <c r="XT329"/>
      <c r="XU329"/>
      <c r="XV329"/>
      <c r="XW329"/>
      <c r="XX329"/>
      <c r="XY329"/>
      <c r="XZ329"/>
      <c r="YA329"/>
      <c r="YB329"/>
      <c r="YC329"/>
      <c r="YD329"/>
      <c r="YE329"/>
      <c r="YF329"/>
      <c r="YG329"/>
      <c r="YH329"/>
      <c r="YI329"/>
      <c r="YJ329"/>
      <c r="YK329"/>
      <c r="YL329"/>
      <c r="YM329"/>
      <c r="YN329"/>
      <c r="YO329"/>
      <c r="YP329"/>
      <c r="YQ329"/>
      <c r="YR329"/>
      <c r="YS329"/>
      <c r="YT329"/>
      <c r="YU329"/>
      <c r="YV329"/>
      <c r="YW329"/>
      <c r="YX329"/>
      <c r="YY329"/>
      <c r="YZ329"/>
      <c r="ZA329"/>
      <c r="ZB329"/>
      <c r="ZC329"/>
      <c r="ZD329"/>
      <c r="ZE329"/>
      <c r="ZF329"/>
      <c r="ZG329"/>
      <c r="ZH329"/>
      <c r="ZI329"/>
      <c r="ZJ329"/>
      <c r="ZK329"/>
      <c r="ZL329"/>
      <c r="ZM329"/>
      <c r="ZN329"/>
      <c r="ZO329"/>
      <c r="ZP329"/>
      <c r="ZQ329"/>
      <c r="ZR329"/>
      <c r="ZS329"/>
      <c r="ZT329"/>
      <c r="ZU329"/>
      <c r="ZV329"/>
      <c r="ZW329"/>
      <c r="ZX329"/>
      <c r="ZY329"/>
      <c r="ZZ329"/>
      <c r="AAA329"/>
      <c r="AAB329"/>
      <c r="AAC329"/>
      <c r="AAD329"/>
      <c r="AAE329"/>
      <c r="AAF329"/>
      <c r="AAG329"/>
      <c r="AAH329"/>
      <c r="AAI329"/>
      <c r="AAJ329"/>
      <c r="AAK329"/>
      <c r="AAL329"/>
      <c r="AAM329"/>
      <c r="AAN329"/>
      <c r="AAO329"/>
      <c r="AAP329"/>
      <c r="AAQ329"/>
      <c r="AAR329"/>
      <c r="AAS329"/>
      <c r="AAT329"/>
      <c r="AAU329"/>
      <c r="AAV329" t="s">
        <v>816</v>
      </c>
      <c r="AAW329"/>
      <c r="AAX329"/>
      <c r="AAY329"/>
      <c r="AAZ329"/>
      <c r="ABA329"/>
      <c r="ABB329"/>
      <c r="ABC329"/>
      <c r="ABD329"/>
      <c r="ABE329"/>
      <c r="ABF329"/>
      <c r="ABG329"/>
      <c r="ABH329" t="s">
        <v>816</v>
      </c>
      <c r="ABI329"/>
      <c r="ABJ329"/>
      <c r="ABK329"/>
      <c r="ABL329"/>
      <c r="ABM329"/>
      <c r="ABN329"/>
      <c r="ABO329"/>
      <c r="ABP329"/>
      <c r="ABQ329" t="s">
        <v>816</v>
      </c>
      <c r="ABR329"/>
      <c r="ABS329"/>
      <c r="ABT329"/>
      <c r="ABU329"/>
      <c r="ABV329"/>
      <c r="ABW329"/>
      <c r="ABX329"/>
      <c r="ABY329"/>
      <c r="ABZ329"/>
      <c r="ACA329"/>
      <c r="ACB329"/>
      <c r="ACC329"/>
      <c r="ACD329" t="s">
        <v>816</v>
      </c>
      <c r="ACE329"/>
      <c r="ACF329"/>
      <c r="ACG329"/>
      <c r="ACH329"/>
      <c r="ACI329"/>
      <c r="ACJ329"/>
      <c r="ACK329"/>
      <c r="ACL329"/>
      <c r="ACM329"/>
      <c r="ACN329"/>
      <c r="ACO329"/>
      <c r="ACP329"/>
      <c r="ACQ329"/>
      <c r="ACR329">
        <v>367864923</v>
      </c>
      <c r="ACS329" s="396">
        <v>44895.318900462968</v>
      </c>
      <c r="ACT329"/>
      <c r="ACU329"/>
      <c r="ACV329" t="s">
        <v>801</v>
      </c>
      <c r="ACW329"/>
      <c r="ACX329"/>
      <c r="ACY329">
        <v>329</v>
      </c>
    </row>
    <row r="330" spans="1:779" s="82" customFormat="1" x14ac:dyDescent="0.3">
      <c r="A330" t="s">
        <v>3169</v>
      </c>
      <c r="B330" s="396">
        <v>44889.376150150463</v>
      </c>
      <c r="C330" s="396">
        <v>44889.378112766208</v>
      </c>
      <c r="D330" s="396">
        <v>44889</v>
      </c>
      <c r="E330" t="s">
        <v>3165</v>
      </c>
      <c r="F330" s="396">
        <v>44889</v>
      </c>
      <c r="G330" t="s">
        <v>955</v>
      </c>
      <c r="H330" t="s">
        <v>956</v>
      </c>
      <c r="I330" t="s">
        <v>956</v>
      </c>
      <c r="J330" t="s">
        <v>956</v>
      </c>
      <c r="K330" t="s">
        <v>795</v>
      </c>
      <c r="L330" t="s">
        <v>2574</v>
      </c>
      <c r="M330">
        <v>0</v>
      </c>
      <c r="N330">
        <v>0</v>
      </c>
      <c r="O330">
        <v>0</v>
      </c>
      <c r="P330">
        <v>0</v>
      </c>
      <c r="Q330">
        <v>0</v>
      </c>
      <c r="R330">
        <v>0</v>
      </c>
      <c r="S330">
        <v>0</v>
      </c>
      <c r="T330">
        <v>0</v>
      </c>
      <c r="U330">
        <v>1</v>
      </c>
      <c r="V330">
        <v>0</v>
      </c>
      <c r="W330">
        <v>1</v>
      </c>
      <c r="X330">
        <v>1</v>
      </c>
      <c r="Y330">
        <v>1</v>
      </c>
      <c r="Z330">
        <v>0</v>
      </c>
      <c r="AA330">
        <v>0</v>
      </c>
      <c r="AB330">
        <v>0</v>
      </c>
      <c r="AC330">
        <v>0</v>
      </c>
      <c r="AD330">
        <v>0</v>
      </c>
      <c r="AE330">
        <v>0</v>
      </c>
      <c r="AF330">
        <v>0</v>
      </c>
      <c r="AG330">
        <v>0</v>
      </c>
      <c r="AH330">
        <v>0</v>
      </c>
      <c r="AI330">
        <v>0</v>
      </c>
      <c r="AJ330"/>
      <c r="AK330"/>
      <c r="AL330"/>
      <c r="AM330"/>
      <c r="AN330"/>
      <c r="AO330"/>
      <c r="AP330"/>
      <c r="AQ330"/>
      <c r="AR330"/>
      <c r="AS330"/>
      <c r="AT330"/>
      <c r="AU330"/>
      <c r="AV330"/>
      <c r="AW330"/>
      <c r="AX330"/>
      <c r="AY330"/>
      <c r="AZ330"/>
      <c r="BA330"/>
      <c r="BB330"/>
      <c r="BC330"/>
      <c r="BD330"/>
      <c r="BE330"/>
      <c r="BF330"/>
      <c r="BG330"/>
      <c r="BH330"/>
      <c r="BI330"/>
      <c r="BJ330"/>
      <c r="BK330"/>
      <c r="BL330"/>
      <c r="BM330"/>
      <c r="BN330"/>
      <c r="BO330"/>
      <c r="BP330"/>
      <c r="BQ330"/>
      <c r="BR330"/>
      <c r="BS330"/>
      <c r="BT330"/>
      <c r="BU330"/>
      <c r="BV330"/>
      <c r="BW330"/>
      <c r="BX330"/>
      <c r="BY330"/>
      <c r="BZ330"/>
      <c r="CA330"/>
      <c r="CB330"/>
      <c r="CC330"/>
      <c r="CD330"/>
      <c r="CE330"/>
      <c r="CF330"/>
      <c r="CG330"/>
      <c r="CH330"/>
      <c r="CI330"/>
      <c r="CJ330"/>
      <c r="CK330"/>
      <c r="CL330"/>
      <c r="CM330"/>
      <c r="CN330"/>
      <c r="CO330"/>
      <c r="CP330"/>
      <c r="CQ330"/>
      <c r="CR330"/>
      <c r="CS330"/>
      <c r="CT330"/>
      <c r="CU330"/>
      <c r="CV330"/>
      <c r="CW330"/>
      <c r="CX330"/>
      <c r="CY330"/>
      <c r="CZ330"/>
      <c r="DA330"/>
      <c r="DB330"/>
      <c r="DC330"/>
      <c r="DD330"/>
      <c r="DE330"/>
      <c r="DF330"/>
      <c r="DG330"/>
      <c r="DH330"/>
      <c r="DI330"/>
      <c r="DJ330"/>
      <c r="DK330"/>
      <c r="DL330"/>
      <c r="DM330"/>
      <c r="DN330"/>
      <c r="DO330"/>
      <c r="DP330"/>
      <c r="DQ330"/>
      <c r="DR330"/>
      <c r="DS330"/>
      <c r="DT330"/>
      <c r="DU330"/>
      <c r="DV330"/>
      <c r="DW330"/>
      <c r="DX330"/>
      <c r="DY330"/>
      <c r="DZ330"/>
      <c r="EA330"/>
      <c r="EB330"/>
      <c r="EC330"/>
      <c r="ED330"/>
      <c r="EE330"/>
      <c r="EF330"/>
      <c r="EG330"/>
      <c r="EH330"/>
      <c r="EI330"/>
      <c r="EJ330"/>
      <c r="EK330"/>
      <c r="EL330"/>
      <c r="EM330"/>
      <c r="EN330"/>
      <c r="EO330"/>
      <c r="EP330"/>
      <c r="EQ330"/>
      <c r="ER330"/>
      <c r="ES330"/>
      <c r="ET330"/>
      <c r="EU330"/>
      <c r="EV330"/>
      <c r="EW330"/>
      <c r="EX330"/>
      <c r="EY330"/>
      <c r="EZ330"/>
      <c r="FA330"/>
      <c r="FB330"/>
      <c r="FC330"/>
      <c r="FD330"/>
      <c r="FE330"/>
      <c r="FF330"/>
      <c r="FG330"/>
      <c r="FH330"/>
      <c r="FI330"/>
      <c r="FJ330"/>
      <c r="FK330"/>
      <c r="FL330"/>
      <c r="FM330"/>
      <c r="FN330"/>
      <c r="FO330"/>
      <c r="FP330"/>
      <c r="FQ330"/>
      <c r="FR330"/>
      <c r="FS330"/>
      <c r="FT330"/>
      <c r="FU330"/>
      <c r="FV330"/>
      <c r="FW330"/>
      <c r="FX330"/>
      <c r="FY330"/>
      <c r="FZ330"/>
      <c r="GA330"/>
      <c r="GB330"/>
      <c r="GC330"/>
      <c r="GD330"/>
      <c r="GE330"/>
      <c r="GF330"/>
      <c r="GG330"/>
      <c r="GH330"/>
      <c r="GI330"/>
      <c r="GJ330"/>
      <c r="GK330"/>
      <c r="GL330"/>
      <c r="GM330"/>
      <c r="GN330"/>
      <c r="GO330"/>
      <c r="GP330"/>
      <c r="GQ330"/>
      <c r="GR330"/>
      <c r="GS330"/>
      <c r="GT330"/>
      <c r="GU330"/>
      <c r="GV330"/>
      <c r="GW330"/>
      <c r="GX330"/>
      <c r="GY330"/>
      <c r="GZ330"/>
      <c r="HA330"/>
      <c r="HB330"/>
      <c r="HC330"/>
      <c r="HD330"/>
      <c r="HE330"/>
      <c r="HF330"/>
      <c r="HG330"/>
      <c r="HH330"/>
      <c r="HI330"/>
      <c r="HJ330"/>
      <c r="HK330"/>
      <c r="HL330"/>
      <c r="HM330"/>
      <c r="HN330"/>
      <c r="HO330"/>
      <c r="HP330"/>
      <c r="HQ330"/>
      <c r="HR330"/>
      <c r="HS330"/>
      <c r="HT330"/>
      <c r="HU330"/>
      <c r="HV330"/>
      <c r="HW330"/>
      <c r="HX330"/>
      <c r="HY330"/>
      <c r="HZ330"/>
      <c r="IA330"/>
      <c r="IB330"/>
      <c r="IC330"/>
      <c r="ID330"/>
      <c r="IE330"/>
      <c r="IF330"/>
      <c r="IG330"/>
      <c r="IH330"/>
      <c r="II330"/>
      <c r="IJ330"/>
      <c r="IK330"/>
      <c r="IL330"/>
      <c r="IM330"/>
      <c r="IN330"/>
      <c r="IO330"/>
      <c r="IP330"/>
      <c r="IQ330"/>
      <c r="IR330"/>
      <c r="IS330"/>
      <c r="IT330"/>
      <c r="IU330"/>
      <c r="IV330"/>
      <c r="IW330"/>
      <c r="IX330"/>
      <c r="IY330"/>
      <c r="IZ330"/>
      <c r="JA330"/>
      <c r="JB330"/>
      <c r="JC330"/>
      <c r="JD330"/>
      <c r="JE330"/>
      <c r="JF330"/>
      <c r="JG330"/>
      <c r="JH330"/>
      <c r="JI330"/>
      <c r="JJ330"/>
      <c r="JK330"/>
      <c r="JL330"/>
      <c r="JM330"/>
      <c r="JN330"/>
      <c r="JO330"/>
      <c r="JP330"/>
      <c r="JQ330"/>
      <c r="JR330"/>
      <c r="JS330"/>
      <c r="JT330"/>
      <c r="JU330"/>
      <c r="JV330" t="s">
        <v>840</v>
      </c>
      <c r="JW330"/>
      <c r="JX330">
        <v>200</v>
      </c>
      <c r="JY330">
        <v>200</v>
      </c>
      <c r="JZ330"/>
      <c r="KA330">
        <v>200</v>
      </c>
      <c r="KB330">
        <v>0</v>
      </c>
      <c r="KC330">
        <v>0</v>
      </c>
      <c r="KD330"/>
      <c r="KE330" t="s">
        <v>798</v>
      </c>
      <c r="KF330" t="s">
        <v>1008</v>
      </c>
      <c r="KG330"/>
      <c r="KH330" t="s">
        <v>816</v>
      </c>
      <c r="KI330"/>
      <c r="KJ330"/>
      <c r="KK330"/>
      <c r="KL330"/>
      <c r="KM330"/>
      <c r="KN330"/>
      <c r="KO330"/>
      <c r="KP330"/>
      <c r="KQ330"/>
      <c r="KR330"/>
      <c r="KS330"/>
      <c r="KT330"/>
      <c r="KU330"/>
      <c r="KV330"/>
      <c r="KW330"/>
      <c r="KX330"/>
      <c r="KY330"/>
      <c r="KZ330"/>
      <c r="LA330"/>
      <c r="LB330"/>
      <c r="LC330"/>
      <c r="LD330"/>
      <c r="LE330"/>
      <c r="LF330"/>
      <c r="LG330"/>
      <c r="LH330"/>
      <c r="LI330"/>
      <c r="LJ330"/>
      <c r="LK330"/>
      <c r="LL330"/>
      <c r="LM330"/>
      <c r="LN330"/>
      <c r="LO330"/>
      <c r="LP330"/>
      <c r="LQ330"/>
      <c r="LR330"/>
      <c r="LS330"/>
      <c r="LT330"/>
      <c r="LU330"/>
      <c r="LV330"/>
      <c r="LW330"/>
      <c r="LX330"/>
      <c r="LY330"/>
      <c r="LZ330"/>
      <c r="MA330"/>
      <c r="MB330"/>
      <c r="MC330"/>
      <c r="MD330"/>
      <c r="ME330"/>
      <c r="MF330" t="s">
        <v>840</v>
      </c>
      <c r="MG330"/>
      <c r="MH330">
        <v>300</v>
      </c>
      <c r="MI330">
        <v>300</v>
      </c>
      <c r="MJ330"/>
      <c r="MK330">
        <v>313</v>
      </c>
      <c r="ML330">
        <v>-4.1533546325878596</v>
      </c>
      <c r="MM330">
        <v>-13</v>
      </c>
      <c r="MN330"/>
      <c r="MO330" t="s">
        <v>798</v>
      </c>
      <c r="MP330" t="s">
        <v>1008</v>
      </c>
      <c r="MQ330"/>
      <c r="MR330" t="s">
        <v>816</v>
      </c>
      <c r="MS330"/>
      <c r="MT330"/>
      <c r="MU330"/>
      <c r="MV330"/>
      <c r="MW330"/>
      <c r="MX330"/>
      <c r="MY330"/>
      <c r="MZ330"/>
      <c r="NA330"/>
      <c r="NB330"/>
      <c r="NC330"/>
      <c r="ND330"/>
      <c r="NE330"/>
      <c r="NF330"/>
      <c r="NG330"/>
      <c r="NH330"/>
      <c r="NI330"/>
      <c r="NJ330"/>
      <c r="NK330" t="s">
        <v>840</v>
      </c>
      <c r="NL330"/>
      <c r="NM330">
        <v>200</v>
      </c>
      <c r="NN330">
        <v>200</v>
      </c>
      <c r="NO330"/>
      <c r="NP330">
        <v>200</v>
      </c>
      <c r="NQ330">
        <v>0</v>
      </c>
      <c r="NR330">
        <v>0</v>
      </c>
      <c r="NS330"/>
      <c r="NT330" t="s">
        <v>798</v>
      </c>
      <c r="NU330" t="s">
        <v>1008</v>
      </c>
      <c r="NV330"/>
      <c r="NW330" t="s">
        <v>816</v>
      </c>
      <c r="NX330"/>
      <c r="NY330"/>
      <c r="NZ330"/>
      <c r="OA330"/>
      <c r="OB330"/>
      <c r="OC330"/>
      <c r="OD330"/>
      <c r="OE330"/>
      <c r="OF330"/>
      <c r="OG330"/>
      <c r="OH330"/>
      <c r="OI330"/>
      <c r="OJ330"/>
      <c r="OK330"/>
      <c r="OL330"/>
      <c r="OM330"/>
      <c r="ON330"/>
      <c r="OO330"/>
      <c r="OP330" t="s">
        <v>840</v>
      </c>
      <c r="OQ330"/>
      <c r="OR330">
        <v>100</v>
      </c>
      <c r="OS330">
        <v>100</v>
      </c>
      <c r="OT330"/>
      <c r="OU330">
        <v>94</v>
      </c>
      <c r="OV330">
        <v>6.3829787234042552</v>
      </c>
      <c r="OW330">
        <v>6</v>
      </c>
      <c r="OX330"/>
      <c r="OY330" t="s">
        <v>798</v>
      </c>
      <c r="OZ330" t="s">
        <v>1008</v>
      </c>
      <c r="PA330"/>
      <c r="PB330" t="s">
        <v>816</v>
      </c>
      <c r="PC330"/>
      <c r="PD330"/>
      <c r="PE330"/>
      <c r="PF330"/>
      <c r="PG330"/>
      <c r="PH330"/>
      <c r="PI330"/>
      <c r="PJ330"/>
      <c r="PK330"/>
      <c r="PL330"/>
      <c r="PM330"/>
      <c r="PN330"/>
      <c r="PO330"/>
      <c r="PP330"/>
      <c r="PQ330"/>
      <c r="PR330"/>
      <c r="PS330"/>
      <c r="PT330"/>
      <c r="PU330"/>
      <c r="PV330"/>
      <c r="PW330"/>
      <c r="PX330"/>
      <c r="PY330"/>
      <c r="PZ330"/>
      <c r="QA330"/>
      <c r="QB330"/>
      <c r="QC330"/>
      <c r="QD330"/>
      <c r="QE330"/>
      <c r="QF330"/>
      <c r="QG330"/>
      <c r="QH330"/>
      <c r="QI330"/>
      <c r="QJ330"/>
      <c r="QK330"/>
      <c r="QL330"/>
      <c r="QM330"/>
      <c r="QN330"/>
      <c r="QO330"/>
      <c r="QP330"/>
      <c r="QQ330"/>
      <c r="QR330"/>
      <c r="QS330"/>
      <c r="QT330"/>
      <c r="QU330"/>
      <c r="QV330"/>
      <c r="QW330"/>
      <c r="QX330"/>
      <c r="QY330"/>
      <c r="QZ330"/>
      <c r="RA330"/>
      <c r="RB330"/>
      <c r="RC330"/>
      <c r="RD330"/>
      <c r="RE330"/>
      <c r="RF330"/>
      <c r="RG330"/>
      <c r="RH330"/>
      <c r="RI330"/>
      <c r="RJ330"/>
      <c r="RK330"/>
      <c r="RL330"/>
      <c r="RM330"/>
      <c r="RN330"/>
      <c r="RO330"/>
      <c r="RP330"/>
      <c r="RQ330"/>
      <c r="RR330"/>
      <c r="RS330"/>
      <c r="RT330"/>
      <c r="RU330"/>
      <c r="RV330"/>
      <c r="RW330"/>
      <c r="RX330"/>
      <c r="RY330"/>
      <c r="RZ330"/>
      <c r="SA330"/>
      <c r="SB330"/>
      <c r="SC330"/>
      <c r="SD330"/>
      <c r="SE330"/>
      <c r="SF330"/>
      <c r="SG330"/>
      <c r="SH330"/>
      <c r="SI330"/>
      <c r="SJ330"/>
      <c r="SK330"/>
      <c r="SL330"/>
      <c r="SM330"/>
      <c r="SN330"/>
      <c r="SO330"/>
      <c r="SP330"/>
      <c r="SQ330"/>
      <c r="SR330"/>
      <c r="SS330"/>
      <c r="ST330"/>
      <c r="SU330"/>
      <c r="SV330"/>
      <c r="SW330"/>
      <c r="SX330"/>
      <c r="SY330"/>
      <c r="SZ330"/>
      <c r="TA330"/>
      <c r="TB330"/>
      <c r="TC330"/>
      <c r="TD330"/>
      <c r="TE330"/>
      <c r="TF330"/>
      <c r="TG330"/>
      <c r="TH330"/>
      <c r="TI330"/>
      <c r="TJ330"/>
      <c r="TK330"/>
      <c r="TL330"/>
      <c r="TM330"/>
      <c r="TN330"/>
      <c r="TO330"/>
      <c r="TP330"/>
      <c r="TQ330"/>
      <c r="TR330"/>
      <c r="TS330"/>
      <c r="TT330"/>
      <c r="TU330"/>
      <c r="TV330"/>
      <c r="TW330"/>
      <c r="TX330"/>
      <c r="TY330"/>
      <c r="TZ330"/>
      <c r="UA330"/>
      <c r="UB330"/>
      <c r="UC330"/>
      <c r="UD330"/>
      <c r="UE330"/>
      <c r="UF330"/>
      <c r="UG330"/>
      <c r="UH330"/>
      <c r="UI330"/>
      <c r="UJ330"/>
      <c r="UK330"/>
      <c r="UL330"/>
      <c r="UM330"/>
      <c r="UN330"/>
      <c r="UO330"/>
      <c r="UP330"/>
      <c r="UQ330"/>
      <c r="UR330"/>
      <c r="US330"/>
      <c r="UT330"/>
      <c r="UU330"/>
      <c r="UV330"/>
      <c r="UW330"/>
      <c r="UX330"/>
      <c r="UY330"/>
      <c r="UZ330"/>
      <c r="VA330"/>
      <c r="VB330"/>
      <c r="VC330"/>
      <c r="VD330"/>
      <c r="VE330"/>
      <c r="VF330"/>
      <c r="VG330"/>
      <c r="VH330"/>
      <c r="VI330"/>
      <c r="VJ330"/>
      <c r="VK330"/>
      <c r="VL330"/>
      <c r="VM330"/>
      <c r="VN330"/>
      <c r="VO330"/>
      <c r="VP330"/>
      <c r="VQ330"/>
      <c r="VR330"/>
      <c r="VS330"/>
      <c r="VT330"/>
      <c r="VU330"/>
      <c r="VV330"/>
      <c r="VW330"/>
      <c r="VX330"/>
      <c r="VY330"/>
      <c r="VZ330"/>
      <c r="WA330"/>
      <c r="WB330"/>
      <c r="WC330"/>
      <c r="WD330"/>
      <c r="WE330"/>
      <c r="WF330"/>
      <c r="WG330"/>
      <c r="WH330"/>
      <c r="WI330"/>
      <c r="WJ330"/>
      <c r="WK330"/>
      <c r="WL330"/>
      <c r="WM330"/>
      <c r="WN330"/>
      <c r="WO330"/>
      <c r="WP330"/>
      <c r="WQ330"/>
      <c r="WR330"/>
      <c r="WS330"/>
      <c r="WT330"/>
      <c r="WU330"/>
      <c r="WV330"/>
      <c r="WW330"/>
      <c r="WX330"/>
      <c r="WY330"/>
      <c r="WZ330"/>
      <c r="XA330"/>
      <c r="XB330"/>
      <c r="XC330"/>
      <c r="XD330"/>
      <c r="XE330"/>
      <c r="XF330"/>
      <c r="XG330"/>
      <c r="XH330"/>
      <c r="XI330"/>
      <c r="XJ330"/>
      <c r="XK330"/>
      <c r="XL330"/>
      <c r="XM330"/>
      <c r="XN330"/>
      <c r="XO330"/>
      <c r="XP330"/>
      <c r="XQ330"/>
      <c r="XR330"/>
      <c r="XS330"/>
      <c r="XT330"/>
      <c r="XU330"/>
      <c r="XV330"/>
      <c r="XW330"/>
      <c r="XX330"/>
      <c r="XY330"/>
      <c r="XZ330"/>
      <c r="YA330"/>
      <c r="YB330"/>
      <c r="YC330"/>
      <c r="YD330"/>
      <c r="YE330"/>
      <c r="YF330"/>
      <c r="YG330"/>
      <c r="YH330"/>
      <c r="YI330"/>
      <c r="YJ330"/>
      <c r="YK330"/>
      <c r="YL330"/>
      <c r="YM330"/>
      <c r="YN330"/>
      <c r="YO330"/>
      <c r="YP330"/>
      <c r="YQ330"/>
      <c r="YR330"/>
      <c r="YS330"/>
      <c r="YT330"/>
      <c r="YU330"/>
      <c r="YV330"/>
      <c r="YW330"/>
      <c r="YX330"/>
      <c r="YY330"/>
      <c r="YZ330"/>
      <c r="ZA330"/>
      <c r="ZB330"/>
      <c r="ZC330"/>
      <c r="ZD330"/>
      <c r="ZE330"/>
      <c r="ZF330"/>
      <c r="ZG330"/>
      <c r="ZH330"/>
      <c r="ZI330"/>
      <c r="ZJ330"/>
      <c r="ZK330"/>
      <c r="ZL330"/>
      <c r="ZM330"/>
      <c r="ZN330"/>
      <c r="ZO330"/>
      <c r="ZP330"/>
      <c r="ZQ330"/>
      <c r="ZR330"/>
      <c r="ZS330"/>
      <c r="ZT330"/>
      <c r="ZU330"/>
      <c r="ZV330"/>
      <c r="ZW330"/>
      <c r="ZX330"/>
      <c r="ZY330"/>
      <c r="ZZ330"/>
      <c r="AAA330"/>
      <c r="AAB330"/>
      <c r="AAC330"/>
      <c r="AAD330"/>
      <c r="AAE330"/>
      <c r="AAF330"/>
      <c r="AAG330"/>
      <c r="AAH330"/>
      <c r="AAI330"/>
      <c r="AAJ330"/>
      <c r="AAK330"/>
      <c r="AAL330"/>
      <c r="AAM330"/>
      <c r="AAN330"/>
      <c r="AAO330"/>
      <c r="AAP330"/>
      <c r="AAQ330"/>
      <c r="AAR330"/>
      <c r="AAS330"/>
      <c r="AAT330"/>
      <c r="AAU330"/>
      <c r="AAV330" t="s">
        <v>816</v>
      </c>
      <c r="AAW330"/>
      <c r="AAX330"/>
      <c r="AAY330"/>
      <c r="AAZ330"/>
      <c r="ABA330"/>
      <c r="ABB330"/>
      <c r="ABC330"/>
      <c r="ABD330"/>
      <c r="ABE330"/>
      <c r="ABF330"/>
      <c r="ABG330"/>
      <c r="ABH330" t="s">
        <v>816</v>
      </c>
      <c r="ABI330"/>
      <c r="ABJ330"/>
      <c r="ABK330"/>
      <c r="ABL330"/>
      <c r="ABM330"/>
      <c r="ABN330"/>
      <c r="ABO330"/>
      <c r="ABP330"/>
      <c r="ABQ330" t="s">
        <v>816</v>
      </c>
      <c r="ABR330"/>
      <c r="ABS330"/>
      <c r="ABT330"/>
      <c r="ABU330"/>
      <c r="ABV330"/>
      <c r="ABW330"/>
      <c r="ABX330"/>
      <c r="ABY330"/>
      <c r="ABZ330"/>
      <c r="ACA330"/>
      <c r="ACB330"/>
      <c r="ACC330"/>
      <c r="ACD330" t="s">
        <v>816</v>
      </c>
      <c r="ACE330"/>
      <c r="ACF330"/>
      <c r="ACG330"/>
      <c r="ACH330"/>
      <c r="ACI330"/>
      <c r="ACJ330"/>
      <c r="ACK330"/>
      <c r="ACL330"/>
      <c r="ACM330"/>
      <c r="ACN330"/>
      <c r="ACO330"/>
      <c r="ACP330"/>
      <c r="ACQ330"/>
      <c r="ACR330">
        <v>367864937</v>
      </c>
      <c r="ACS330" s="396">
        <v>44895.318912037037</v>
      </c>
      <c r="ACT330"/>
      <c r="ACU330"/>
      <c r="ACV330" t="s">
        <v>801</v>
      </c>
      <c r="ACW330"/>
      <c r="ACX330"/>
      <c r="ACY330">
        <v>330</v>
      </c>
    </row>
    <row r="331" spans="1:779" s="82" customFormat="1" x14ac:dyDescent="0.3">
      <c r="A331" t="s">
        <v>3170</v>
      </c>
      <c r="B331" s="396">
        <v>44889.378182488421</v>
      </c>
      <c r="C331" s="396">
        <v>44889.381129421286</v>
      </c>
      <c r="D331" s="396">
        <v>44889</v>
      </c>
      <c r="E331" t="s">
        <v>3165</v>
      </c>
      <c r="F331" s="396">
        <v>44889</v>
      </c>
      <c r="G331" t="s">
        <v>955</v>
      </c>
      <c r="H331" t="s">
        <v>956</v>
      </c>
      <c r="I331" t="s">
        <v>956</v>
      </c>
      <c r="J331" t="s">
        <v>956</v>
      </c>
      <c r="K331" t="s">
        <v>795</v>
      </c>
      <c r="L331" t="s">
        <v>842</v>
      </c>
      <c r="M331">
        <v>0</v>
      </c>
      <c r="N331">
        <v>0</v>
      </c>
      <c r="O331">
        <v>0</v>
      </c>
      <c r="P331">
        <v>0</v>
      </c>
      <c r="Q331">
        <v>0</v>
      </c>
      <c r="R331">
        <v>0</v>
      </c>
      <c r="S331">
        <v>0</v>
      </c>
      <c r="T331">
        <v>0</v>
      </c>
      <c r="U331">
        <v>1</v>
      </c>
      <c r="V331">
        <v>1</v>
      </c>
      <c r="W331">
        <v>0</v>
      </c>
      <c r="X331">
        <v>1</v>
      </c>
      <c r="Y331">
        <v>0</v>
      </c>
      <c r="Z331">
        <v>0</v>
      </c>
      <c r="AA331">
        <v>0</v>
      </c>
      <c r="AB331">
        <v>0</v>
      </c>
      <c r="AC331">
        <v>0</v>
      </c>
      <c r="AD331">
        <v>0</v>
      </c>
      <c r="AE331">
        <v>0</v>
      </c>
      <c r="AF331">
        <v>0</v>
      </c>
      <c r="AG331">
        <v>0</v>
      </c>
      <c r="AH331">
        <v>0</v>
      </c>
      <c r="AI331">
        <v>0</v>
      </c>
      <c r="AJ331"/>
      <c r="AK331"/>
      <c r="AL331"/>
      <c r="AM331"/>
      <c r="AN331"/>
      <c r="AO331"/>
      <c r="AP331"/>
      <c r="AQ331"/>
      <c r="AR331"/>
      <c r="AS331"/>
      <c r="AT331"/>
      <c r="AU331"/>
      <c r="AV331"/>
      <c r="AW331"/>
      <c r="AX331"/>
      <c r="AY331"/>
      <c r="AZ331"/>
      <c r="BA331"/>
      <c r="BB331"/>
      <c r="BC331"/>
      <c r="BD331"/>
      <c r="BE331"/>
      <c r="BF331"/>
      <c r="BG331"/>
      <c r="BH331"/>
      <c r="BI331"/>
      <c r="BJ331"/>
      <c r="BK331"/>
      <c r="BL331"/>
      <c r="BM331"/>
      <c r="BN331"/>
      <c r="BO331"/>
      <c r="BP331"/>
      <c r="BQ331"/>
      <c r="BR331"/>
      <c r="BS331"/>
      <c r="BT331"/>
      <c r="BU331"/>
      <c r="BV331"/>
      <c r="BW331"/>
      <c r="BX331"/>
      <c r="BY331"/>
      <c r="BZ331"/>
      <c r="CA331"/>
      <c r="CB331"/>
      <c r="CC331"/>
      <c r="CD331"/>
      <c r="CE331"/>
      <c r="CF331"/>
      <c r="CG331"/>
      <c r="CH331"/>
      <c r="CI331"/>
      <c r="CJ331"/>
      <c r="CK331"/>
      <c r="CL331"/>
      <c r="CM331"/>
      <c r="CN331"/>
      <c r="CO331"/>
      <c r="CP331"/>
      <c r="CQ331"/>
      <c r="CR331"/>
      <c r="CS331"/>
      <c r="CT331"/>
      <c r="CU331"/>
      <c r="CV331"/>
      <c r="CW331"/>
      <c r="CX331"/>
      <c r="CY331"/>
      <c r="CZ331"/>
      <c r="DA331"/>
      <c r="DB331"/>
      <c r="DC331"/>
      <c r="DD331"/>
      <c r="DE331"/>
      <c r="DF331"/>
      <c r="DG331"/>
      <c r="DH331"/>
      <c r="DI331"/>
      <c r="DJ331"/>
      <c r="DK331"/>
      <c r="DL331"/>
      <c r="DM331"/>
      <c r="DN331"/>
      <c r="DO331"/>
      <c r="DP331"/>
      <c r="DQ331"/>
      <c r="DR331"/>
      <c r="DS331"/>
      <c r="DT331"/>
      <c r="DU331"/>
      <c r="DV331"/>
      <c r="DW331"/>
      <c r="DX331"/>
      <c r="DY331"/>
      <c r="DZ331"/>
      <c r="EA331"/>
      <c r="EB331"/>
      <c r="EC331"/>
      <c r="ED331"/>
      <c r="EE331"/>
      <c r="EF331"/>
      <c r="EG331"/>
      <c r="EH331"/>
      <c r="EI331"/>
      <c r="EJ331"/>
      <c r="EK331"/>
      <c r="EL331"/>
      <c r="EM331"/>
      <c r="EN331"/>
      <c r="EO331"/>
      <c r="EP331"/>
      <c r="EQ331"/>
      <c r="ER331"/>
      <c r="ES331"/>
      <c r="ET331"/>
      <c r="EU331"/>
      <c r="EV331"/>
      <c r="EW331"/>
      <c r="EX331"/>
      <c r="EY331"/>
      <c r="EZ331"/>
      <c r="FA331"/>
      <c r="FB331"/>
      <c r="FC331"/>
      <c r="FD331"/>
      <c r="FE331"/>
      <c r="FF331"/>
      <c r="FG331"/>
      <c r="FH331"/>
      <c r="FI331"/>
      <c r="FJ331"/>
      <c r="FK331"/>
      <c r="FL331"/>
      <c r="FM331"/>
      <c r="FN331"/>
      <c r="FO331"/>
      <c r="FP331"/>
      <c r="FQ331"/>
      <c r="FR331"/>
      <c r="FS331"/>
      <c r="FT331"/>
      <c r="FU331"/>
      <c r="FV331"/>
      <c r="FW331"/>
      <c r="FX331"/>
      <c r="FY331"/>
      <c r="FZ331"/>
      <c r="GA331"/>
      <c r="GB331"/>
      <c r="GC331"/>
      <c r="GD331"/>
      <c r="GE331"/>
      <c r="GF331"/>
      <c r="GG331"/>
      <c r="GH331"/>
      <c r="GI331"/>
      <c r="GJ331"/>
      <c r="GK331"/>
      <c r="GL331"/>
      <c r="GM331"/>
      <c r="GN331"/>
      <c r="GO331"/>
      <c r="GP331"/>
      <c r="GQ331"/>
      <c r="GR331"/>
      <c r="GS331"/>
      <c r="GT331"/>
      <c r="GU331"/>
      <c r="GV331"/>
      <c r="GW331"/>
      <c r="GX331"/>
      <c r="GY331"/>
      <c r="GZ331"/>
      <c r="HA331"/>
      <c r="HB331"/>
      <c r="HC331"/>
      <c r="HD331"/>
      <c r="HE331"/>
      <c r="HF331"/>
      <c r="HG331"/>
      <c r="HH331"/>
      <c r="HI331"/>
      <c r="HJ331"/>
      <c r="HK331"/>
      <c r="HL331"/>
      <c r="HM331"/>
      <c r="HN331"/>
      <c r="HO331"/>
      <c r="HP331"/>
      <c r="HQ331"/>
      <c r="HR331"/>
      <c r="HS331"/>
      <c r="HT331"/>
      <c r="HU331"/>
      <c r="HV331"/>
      <c r="HW331"/>
      <c r="HX331"/>
      <c r="HY331"/>
      <c r="HZ331"/>
      <c r="IA331"/>
      <c r="IB331"/>
      <c r="IC331"/>
      <c r="ID331"/>
      <c r="IE331"/>
      <c r="IF331"/>
      <c r="IG331"/>
      <c r="IH331"/>
      <c r="II331"/>
      <c r="IJ331"/>
      <c r="IK331"/>
      <c r="IL331"/>
      <c r="IM331"/>
      <c r="IN331"/>
      <c r="IO331"/>
      <c r="IP331"/>
      <c r="IQ331"/>
      <c r="IR331"/>
      <c r="IS331"/>
      <c r="IT331"/>
      <c r="IU331"/>
      <c r="IV331"/>
      <c r="IW331"/>
      <c r="IX331"/>
      <c r="IY331"/>
      <c r="IZ331"/>
      <c r="JA331"/>
      <c r="JB331"/>
      <c r="JC331"/>
      <c r="JD331"/>
      <c r="JE331"/>
      <c r="JF331"/>
      <c r="JG331"/>
      <c r="JH331"/>
      <c r="JI331"/>
      <c r="JJ331"/>
      <c r="JK331"/>
      <c r="JL331"/>
      <c r="JM331"/>
      <c r="JN331"/>
      <c r="JO331"/>
      <c r="JP331"/>
      <c r="JQ331"/>
      <c r="JR331"/>
      <c r="JS331"/>
      <c r="JT331"/>
      <c r="JU331"/>
      <c r="JV331" t="s">
        <v>840</v>
      </c>
      <c r="JW331"/>
      <c r="JX331">
        <v>200</v>
      </c>
      <c r="JY331">
        <v>200</v>
      </c>
      <c r="JZ331"/>
      <c r="KA331">
        <v>200</v>
      </c>
      <c r="KB331">
        <v>0</v>
      </c>
      <c r="KC331">
        <v>0</v>
      </c>
      <c r="KD331"/>
      <c r="KE331" t="s">
        <v>798</v>
      </c>
      <c r="KF331" t="s">
        <v>1008</v>
      </c>
      <c r="KG331"/>
      <c r="KH331" t="s">
        <v>816</v>
      </c>
      <c r="KI331"/>
      <c r="KJ331"/>
      <c r="KK331"/>
      <c r="KL331"/>
      <c r="KM331"/>
      <c r="KN331"/>
      <c r="KO331"/>
      <c r="KP331"/>
      <c r="KQ331"/>
      <c r="KR331"/>
      <c r="KS331"/>
      <c r="KT331"/>
      <c r="KU331"/>
      <c r="KV331"/>
      <c r="KW331"/>
      <c r="KX331"/>
      <c r="KY331"/>
      <c r="KZ331"/>
      <c r="LA331" t="s">
        <v>840</v>
      </c>
      <c r="LB331"/>
      <c r="LC331">
        <v>100</v>
      </c>
      <c r="LD331">
        <v>100</v>
      </c>
      <c r="LE331"/>
      <c r="LF331">
        <v>50</v>
      </c>
      <c r="LG331">
        <v>100</v>
      </c>
      <c r="LH331">
        <v>50</v>
      </c>
      <c r="LI331" t="s">
        <v>3171</v>
      </c>
      <c r="LJ331" t="s">
        <v>798</v>
      </c>
      <c r="LK331" t="s">
        <v>1008</v>
      </c>
      <c r="LL331"/>
      <c r="LM331" t="s">
        <v>816</v>
      </c>
      <c r="LN331"/>
      <c r="LO331"/>
      <c r="LP331"/>
      <c r="LQ331"/>
      <c r="LR331"/>
      <c r="LS331"/>
      <c r="LT331"/>
      <c r="LU331"/>
      <c r="LV331"/>
      <c r="LW331"/>
      <c r="LX331"/>
      <c r="LY331"/>
      <c r="LZ331"/>
      <c r="MA331"/>
      <c r="MB331"/>
      <c r="MC331"/>
      <c r="MD331"/>
      <c r="ME331"/>
      <c r="MF331"/>
      <c r="MG331"/>
      <c r="MH331"/>
      <c r="MI331"/>
      <c r="MJ331"/>
      <c r="MK331"/>
      <c r="ML331"/>
      <c r="MM331"/>
      <c r="MN331"/>
      <c r="MO331"/>
      <c r="MP331"/>
      <c r="MQ331"/>
      <c r="MR331"/>
      <c r="MS331"/>
      <c r="MT331"/>
      <c r="MU331"/>
      <c r="MV331"/>
      <c r="MW331"/>
      <c r="MX331"/>
      <c r="MY331"/>
      <c r="MZ331"/>
      <c r="NA331"/>
      <c r="NB331"/>
      <c r="NC331"/>
      <c r="ND331"/>
      <c r="NE331"/>
      <c r="NF331"/>
      <c r="NG331"/>
      <c r="NH331"/>
      <c r="NI331"/>
      <c r="NJ331"/>
      <c r="NK331" t="s">
        <v>840</v>
      </c>
      <c r="NL331"/>
      <c r="NM331">
        <v>200</v>
      </c>
      <c r="NN331">
        <v>200</v>
      </c>
      <c r="NO331"/>
      <c r="NP331">
        <v>200</v>
      </c>
      <c r="NQ331">
        <v>0</v>
      </c>
      <c r="NR331">
        <v>0</v>
      </c>
      <c r="NS331"/>
      <c r="NT331" t="s">
        <v>798</v>
      </c>
      <c r="NU331" t="s">
        <v>1008</v>
      </c>
      <c r="NV331"/>
      <c r="NW331" t="s">
        <v>816</v>
      </c>
      <c r="NX331"/>
      <c r="NY331"/>
      <c r="NZ331"/>
      <c r="OA331"/>
      <c r="OB331"/>
      <c r="OC331"/>
      <c r="OD331"/>
      <c r="OE331"/>
      <c r="OF331"/>
      <c r="OG331"/>
      <c r="OH331"/>
      <c r="OI331"/>
      <c r="OJ331"/>
      <c r="OK331"/>
      <c r="OL331"/>
      <c r="OM331"/>
      <c r="ON331"/>
      <c r="OO331"/>
      <c r="OP331"/>
      <c r="OQ331"/>
      <c r="OR331"/>
      <c r="OS331"/>
      <c r="OT331"/>
      <c r="OU331"/>
      <c r="OV331"/>
      <c r="OW331"/>
      <c r="OX331"/>
      <c r="OY331"/>
      <c r="OZ331"/>
      <c r="PA331"/>
      <c r="PB331"/>
      <c r="PC331"/>
      <c r="PD331"/>
      <c r="PE331"/>
      <c r="PF331"/>
      <c r="PG331"/>
      <c r="PH331"/>
      <c r="PI331"/>
      <c r="PJ331"/>
      <c r="PK331"/>
      <c r="PL331"/>
      <c r="PM331"/>
      <c r="PN331"/>
      <c r="PO331"/>
      <c r="PP331"/>
      <c r="PQ331"/>
      <c r="PR331"/>
      <c r="PS331"/>
      <c r="PT331"/>
      <c r="PU331"/>
      <c r="PV331"/>
      <c r="PW331"/>
      <c r="PX331"/>
      <c r="PY331"/>
      <c r="PZ331"/>
      <c r="QA331"/>
      <c r="QB331"/>
      <c r="QC331"/>
      <c r="QD331"/>
      <c r="QE331"/>
      <c r="QF331"/>
      <c r="QG331"/>
      <c r="QH331"/>
      <c r="QI331"/>
      <c r="QJ331"/>
      <c r="QK331"/>
      <c r="QL331"/>
      <c r="QM331"/>
      <c r="QN331"/>
      <c r="QO331"/>
      <c r="QP331"/>
      <c r="QQ331"/>
      <c r="QR331"/>
      <c r="QS331"/>
      <c r="QT331"/>
      <c r="QU331"/>
      <c r="QV331"/>
      <c r="QW331"/>
      <c r="QX331"/>
      <c r="QY331"/>
      <c r="QZ331"/>
      <c r="RA331"/>
      <c r="RB331"/>
      <c r="RC331"/>
      <c r="RD331"/>
      <c r="RE331"/>
      <c r="RF331"/>
      <c r="RG331"/>
      <c r="RH331"/>
      <c r="RI331"/>
      <c r="RJ331"/>
      <c r="RK331"/>
      <c r="RL331"/>
      <c r="RM331"/>
      <c r="RN331"/>
      <c r="RO331"/>
      <c r="RP331"/>
      <c r="RQ331"/>
      <c r="RR331"/>
      <c r="RS331"/>
      <c r="RT331"/>
      <c r="RU331"/>
      <c r="RV331"/>
      <c r="RW331"/>
      <c r="RX331"/>
      <c r="RY331"/>
      <c r="RZ331"/>
      <c r="SA331"/>
      <c r="SB331"/>
      <c r="SC331"/>
      <c r="SD331"/>
      <c r="SE331"/>
      <c r="SF331"/>
      <c r="SG331"/>
      <c r="SH331"/>
      <c r="SI331"/>
      <c r="SJ331"/>
      <c r="SK331"/>
      <c r="SL331"/>
      <c r="SM331"/>
      <c r="SN331"/>
      <c r="SO331"/>
      <c r="SP331"/>
      <c r="SQ331"/>
      <c r="SR331"/>
      <c r="SS331"/>
      <c r="ST331"/>
      <c r="SU331"/>
      <c r="SV331"/>
      <c r="SW331"/>
      <c r="SX331"/>
      <c r="SY331"/>
      <c r="SZ331"/>
      <c r="TA331"/>
      <c r="TB331"/>
      <c r="TC331"/>
      <c r="TD331"/>
      <c r="TE331"/>
      <c r="TF331"/>
      <c r="TG331"/>
      <c r="TH331"/>
      <c r="TI331"/>
      <c r="TJ331"/>
      <c r="TK331"/>
      <c r="TL331"/>
      <c r="TM331"/>
      <c r="TN331"/>
      <c r="TO331"/>
      <c r="TP331"/>
      <c r="TQ331"/>
      <c r="TR331"/>
      <c r="TS331"/>
      <c r="TT331"/>
      <c r="TU331"/>
      <c r="TV331"/>
      <c r="TW331"/>
      <c r="TX331"/>
      <c r="TY331"/>
      <c r="TZ331"/>
      <c r="UA331"/>
      <c r="UB331"/>
      <c r="UC331"/>
      <c r="UD331"/>
      <c r="UE331"/>
      <c r="UF331"/>
      <c r="UG331"/>
      <c r="UH331"/>
      <c r="UI331"/>
      <c r="UJ331"/>
      <c r="UK331"/>
      <c r="UL331"/>
      <c r="UM331"/>
      <c r="UN331"/>
      <c r="UO331"/>
      <c r="UP331"/>
      <c r="UQ331"/>
      <c r="UR331"/>
      <c r="US331"/>
      <c r="UT331"/>
      <c r="UU331"/>
      <c r="UV331"/>
      <c r="UW331"/>
      <c r="UX331"/>
      <c r="UY331"/>
      <c r="UZ331"/>
      <c r="VA331"/>
      <c r="VB331"/>
      <c r="VC331"/>
      <c r="VD331"/>
      <c r="VE331"/>
      <c r="VF331"/>
      <c r="VG331"/>
      <c r="VH331"/>
      <c r="VI331"/>
      <c r="VJ331"/>
      <c r="VK331"/>
      <c r="VL331"/>
      <c r="VM331"/>
      <c r="VN331"/>
      <c r="VO331"/>
      <c r="VP331"/>
      <c r="VQ331"/>
      <c r="VR331"/>
      <c r="VS331"/>
      <c r="VT331"/>
      <c r="VU331"/>
      <c r="VV331"/>
      <c r="VW331"/>
      <c r="VX331"/>
      <c r="VY331"/>
      <c r="VZ331"/>
      <c r="WA331"/>
      <c r="WB331"/>
      <c r="WC331"/>
      <c r="WD331"/>
      <c r="WE331"/>
      <c r="WF331"/>
      <c r="WG331"/>
      <c r="WH331"/>
      <c r="WI331"/>
      <c r="WJ331"/>
      <c r="WK331"/>
      <c r="WL331"/>
      <c r="WM331"/>
      <c r="WN331"/>
      <c r="WO331"/>
      <c r="WP331"/>
      <c r="WQ331"/>
      <c r="WR331"/>
      <c r="WS331"/>
      <c r="WT331"/>
      <c r="WU331"/>
      <c r="WV331"/>
      <c r="WW331"/>
      <c r="WX331"/>
      <c r="WY331"/>
      <c r="WZ331"/>
      <c r="XA331"/>
      <c r="XB331"/>
      <c r="XC331"/>
      <c r="XD331"/>
      <c r="XE331"/>
      <c r="XF331"/>
      <c r="XG331"/>
      <c r="XH331"/>
      <c r="XI331"/>
      <c r="XJ331"/>
      <c r="XK331"/>
      <c r="XL331"/>
      <c r="XM331"/>
      <c r="XN331"/>
      <c r="XO331"/>
      <c r="XP331"/>
      <c r="XQ331"/>
      <c r="XR331"/>
      <c r="XS331"/>
      <c r="XT331"/>
      <c r="XU331"/>
      <c r="XV331"/>
      <c r="XW331"/>
      <c r="XX331"/>
      <c r="XY331"/>
      <c r="XZ331"/>
      <c r="YA331"/>
      <c r="YB331"/>
      <c r="YC331"/>
      <c r="YD331"/>
      <c r="YE331"/>
      <c r="YF331"/>
      <c r="YG331"/>
      <c r="YH331"/>
      <c r="YI331"/>
      <c r="YJ331"/>
      <c r="YK331"/>
      <c r="YL331"/>
      <c r="YM331"/>
      <c r="YN331"/>
      <c r="YO331"/>
      <c r="YP331"/>
      <c r="YQ331"/>
      <c r="YR331"/>
      <c r="YS331"/>
      <c r="YT331"/>
      <c r="YU331"/>
      <c r="YV331"/>
      <c r="YW331"/>
      <c r="YX331"/>
      <c r="YY331"/>
      <c r="YZ331"/>
      <c r="ZA331"/>
      <c r="ZB331"/>
      <c r="ZC331"/>
      <c r="ZD331"/>
      <c r="ZE331"/>
      <c r="ZF331"/>
      <c r="ZG331"/>
      <c r="ZH331"/>
      <c r="ZI331"/>
      <c r="ZJ331"/>
      <c r="ZK331"/>
      <c r="ZL331"/>
      <c r="ZM331"/>
      <c r="ZN331"/>
      <c r="ZO331"/>
      <c r="ZP331"/>
      <c r="ZQ331"/>
      <c r="ZR331"/>
      <c r="ZS331"/>
      <c r="ZT331"/>
      <c r="ZU331"/>
      <c r="ZV331"/>
      <c r="ZW331"/>
      <c r="ZX331"/>
      <c r="ZY331"/>
      <c r="ZZ331"/>
      <c r="AAA331"/>
      <c r="AAB331"/>
      <c r="AAC331"/>
      <c r="AAD331"/>
      <c r="AAE331"/>
      <c r="AAF331"/>
      <c r="AAG331"/>
      <c r="AAH331"/>
      <c r="AAI331"/>
      <c r="AAJ331"/>
      <c r="AAK331"/>
      <c r="AAL331"/>
      <c r="AAM331"/>
      <c r="AAN331"/>
      <c r="AAO331"/>
      <c r="AAP331"/>
      <c r="AAQ331"/>
      <c r="AAR331"/>
      <c r="AAS331"/>
      <c r="AAT331"/>
      <c r="AAU331"/>
      <c r="AAV331" t="s">
        <v>816</v>
      </c>
      <c r="AAW331"/>
      <c r="AAX331"/>
      <c r="AAY331"/>
      <c r="AAZ331"/>
      <c r="ABA331"/>
      <c r="ABB331"/>
      <c r="ABC331"/>
      <c r="ABD331"/>
      <c r="ABE331"/>
      <c r="ABF331"/>
      <c r="ABG331"/>
      <c r="ABH331" t="s">
        <v>816</v>
      </c>
      <c r="ABI331"/>
      <c r="ABJ331"/>
      <c r="ABK331"/>
      <c r="ABL331"/>
      <c r="ABM331"/>
      <c r="ABN331"/>
      <c r="ABO331"/>
      <c r="ABP331"/>
      <c r="ABQ331" t="s">
        <v>816</v>
      </c>
      <c r="ABR331"/>
      <c r="ABS331"/>
      <c r="ABT331"/>
      <c r="ABU331"/>
      <c r="ABV331"/>
      <c r="ABW331"/>
      <c r="ABX331"/>
      <c r="ABY331"/>
      <c r="ABZ331"/>
      <c r="ACA331"/>
      <c r="ACB331"/>
      <c r="ACC331"/>
      <c r="ACD331" t="s">
        <v>816</v>
      </c>
      <c r="ACE331"/>
      <c r="ACF331"/>
      <c r="ACG331"/>
      <c r="ACH331"/>
      <c r="ACI331"/>
      <c r="ACJ331"/>
      <c r="ACK331"/>
      <c r="ACL331"/>
      <c r="ACM331"/>
      <c r="ACN331"/>
      <c r="ACO331"/>
      <c r="ACP331"/>
      <c r="ACQ331"/>
      <c r="ACR331">
        <v>367864947</v>
      </c>
      <c r="ACS331" s="396">
        <v>44895.318935185191</v>
      </c>
      <c r="ACT331"/>
      <c r="ACU331"/>
      <c r="ACV331" t="s">
        <v>801</v>
      </c>
      <c r="ACW331"/>
      <c r="ACX331"/>
      <c r="ACY331">
        <v>331</v>
      </c>
    </row>
    <row r="332" spans="1:779" s="82" customFormat="1" x14ac:dyDescent="0.3">
      <c r="A332" t="s">
        <v>3172</v>
      </c>
      <c r="B332" s="396">
        <v>44889.381185659717</v>
      </c>
      <c r="C332" s="396">
        <v>44889.384659490737</v>
      </c>
      <c r="D332" s="396">
        <v>44889</v>
      </c>
      <c r="E332" t="s">
        <v>3165</v>
      </c>
      <c r="F332" s="396">
        <v>44889</v>
      </c>
      <c r="G332" t="s">
        <v>955</v>
      </c>
      <c r="H332" t="s">
        <v>956</v>
      </c>
      <c r="I332" t="s">
        <v>956</v>
      </c>
      <c r="J332" t="s">
        <v>956</v>
      </c>
      <c r="K332" t="s">
        <v>795</v>
      </c>
      <c r="L332" t="s">
        <v>981</v>
      </c>
      <c r="M332">
        <v>0</v>
      </c>
      <c r="N332">
        <v>0</v>
      </c>
      <c r="O332">
        <v>0</v>
      </c>
      <c r="P332">
        <v>0</v>
      </c>
      <c r="Q332">
        <v>0</v>
      </c>
      <c r="R332">
        <v>0</v>
      </c>
      <c r="S332">
        <v>0</v>
      </c>
      <c r="T332">
        <v>0</v>
      </c>
      <c r="U332">
        <v>0</v>
      </c>
      <c r="V332">
        <v>0</v>
      </c>
      <c r="W332">
        <v>1</v>
      </c>
      <c r="X332">
        <v>1</v>
      </c>
      <c r="Y332">
        <v>1</v>
      </c>
      <c r="Z332">
        <v>0</v>
      </c>
      <c r="AA332">
        <v>0</v>
      </c>
      <c r="AB332">
        <v>0</v>
      </c>
      <c r="AC332">
        <v>0</v>
      </c>
      <c r="AD332">
        <v>0</v>
      </c>
      <c r="AE332">
        <v>0</v>
      </c>
      <c r="AF332">
        <v>0</v>
      </c>
      <c r="AG332">
        <v>0</v>
      </c>
      <c r="AH332">
        <v>0</v>
      </c>
      <c r="AI332">
        <v>0</v>
      </c>
      <c r="AJ332"/>
      <c r="AK332"/>
      <c r="AL332"/>
      <c r="AM332"/>
      <c r="AN332"/>
      <c r="AO332"/>
      <c r="AP332"/>
      <c r="AQ332"/>
      <c r="AR332"/>
      <c r="AS332"/>
      <c r="AT332"/>
      <c r="AU332"/>
      <c r="AV332"/>
      <c r="AW332"/>
      <c r="AX332"/>
      <c r="AY332"/>
      <c r="AZ332"/>
      <c r="BA332"/>
      <c r="BB332"/>
      <c r="BC332"/>
      <c r="BD332"/>
      <c r="BE332"/>
      <c r="BF332"/>
      <c r="BG332"/>
      <c r="BH332"/>
      <c r="BI332"/>
      <c r="BJ332"/>
      <c r="BK332"/>
      <c r="BL332"/>
      <c r="BM332"/>
      <c r="BN332"/>
      <c r="BO332"/>
      <c r="BP332"/>
      <c r="BQ332"/>
      <c r="BR332"/>
      <c r="BS332"/>
      <c r="BT332"/>
      <c r="BU332"/>
      <c r="BV332"/>
      <c r="BW332"/>
      <c r="BX332"/>
      <c r="BY332"/>
      <c r="BZ332"/>
      <c r="CA332"/>
      <c r="CB332"/>
      <c r="CC332"/>
      <c r="CD332"/>
      <c r="CE332"/>
      <c r="CF332"/>
      <c r="CG332"/>
      <c r="CH332"/>
      <c r="CI332"/>
      <c r="CJ332"/>
      <c r="CK332"/>
      <c r="CL332"/>
      <c r="CM332"/>
      <c r="CN332"/>
      <c r="CO332"/>
      <c r="CP332"/>
      <c r="CQ332"/>
      <c r="CR332"/>
      <c r="CS332"/>
      <c r="CT332"/>
      <c r="CU332"/>
      <c r="CV332"/>
      <c r="CW332"/>
      <c r="CX332"/>
      <c r="CY332"/>
      <c r="CZ332"/>
      <c r="DA332"/>
      <c r="DB332"/>
      <c r="DC332"/>
      <c r="DD332"/>
      <c r="DE332"/>
      <c r="DF332"/>
      <c r="DG332"/>
      <c r="DH332"/>
      <c r="DI332"/>
      <c r="DJ332"/>
      <c r="DK332"/>
      <c r="DL332"/>
      <c r="DM332"/>
      <c r="DN332"/>
      <c r="DO332"/>
      <c r="DP332"/>
      <c r="DQ332"/>
      <c r="DR332"/>
      <c r="DS332"/>
      <c r="DT332"/>
      <c r="DU332"/>
      <c r="DV332"/>
      <c r="DW332"/>
      <c r="DX332"/>
      <c r="DY332"/>
      <c r="DZ332"/>
      <c r="EA332"/>
      <c r="EB332"/>
      <c r="EC332"/>
      <c r="ED332"/>
      <c r="EE332"/>
      <c r="EF332"/>
      <c r="EG332"/>
      <c r="EH332"/>
      <c r="EI332"/>
      <c r="EJ332"/>
      <c r="EK332"/>
      <c r="EL332"/>
      <c r="EM332"/>
      <c r="EN332"/>
      <c r="EO332"/>
      <c r="EP332"/>
      <c r="EQ332"/>
      <c r="ER332"/>
      <c r="ES332"/>
      <c r="ET332"/>
      <c r="EU332"/>
      <c r="EV332"/>
      <c r="EW332"/>
      <c r="EX332"/>
      <c r="EY332"/>
      <c r="EZ332"/>
      <c r="FA332"/>
      <c r="FB332"/>
      <c r="FC332"/>
      <c r="FD332"/>
      <c r="FE332"/>
      <c r="FF332"/>
      <c r="FG332"/>
      <c r="FH332"/>
      <c r="FI332"/>
      <c r="FJ332"/>
      <c r="FK332"/>
      <c r="FL332"/>
      <c r="FM332"/>
      <c r="FN332"/>
      <c r="FO332"/>
      <c r="FP332"/>
      <c r="FQ332"/>
      <c r="FR332"/>
      <c r="FS332"/>
      <c r="FT332"/>
      <c r="FU332"/>
      <c r="FV332"/>
      <c r="FW332"/>
      <c r="FX332"/>
      <c r="FY332"/>
      <c r="FZ332"/>
      <c r="GA332"/>
      <c r="GB332"/>
      <c r="GC332"/>
      <c r="GD332"/>
      <c r="GE332"/>
      <c r="GF332"/>
      <c r="GG332"/>
      <c r="GH332"/>
      <c r="GI332"/>
      <c r="GJ332"/>
      <c r="GK332"/>
      <c r="GL332"/>
      <c r="GM332"/>
      <c r="GN332"/>
      <c r="GO332"/>
      <c r="GP332"/>
      <c r="GQ332"/>
      <c r="GR332"/>
      <c r="GS332"/>
      <c r="GT332"/>
      <c r="GU332"/>
      <c r="GV332"/>
      <c r="GW332"/>
      <c r="GX332"/>
      <c r="GY332"/>
      <c r="GZ332"/>
      <c r="HA332"/>
      <c r="HB332"/>
      <c r="HC332"/>
      <c r="HD332"/>
      <c r="HE332"/>
      <c r="HF332"/>
      <c r="HG332"/>
      <c r="HH332"/>
      <c r="HI332"/>
      <c r="HJ332"/>
      <c r="HK332"/>
      <c r="HL332"/>
      <c r="HM332"/>
      <c r="HN332"/>
      <c r="HO332"/>
      <c r="HP332"/>
      <c r="HQ332"/>
      <c r="HR332"/>
      <c r="HS332"/>
      <c r="HT332"/>
      <c r="HU332"/>
      <c r="HV332"/>
      <c r="HW332"/>
      <c r="HX332"/>
      <c r="HY332"/>
      <c r="HZ332"/>
      <c r="IA332"/>
      <c r="IB332"/>
      <c r="IC332"/>
      <c r="ID332"/>
      <c r="IE332"/>
      <c r="IF332"/>
      <c r="IG332"/>
      <c r="IH332"/>
      <c r="II332"/>
      <c r="IJ332"/>
      <c r="IK332"/>
      <c r="IL332"/>
      <c r="IM332"/>
      <c r="IN332"/>
      <c r="IO332"/>
      <c r="IP332"/>
      <c r="IQ332"/>
      <c r="IR332"/>
      <c r="IS332"/>
      <c r="IT332"/>
      <c r="IU332"/>
      <c r="IV332"/>
      <c r="IW332"/>
      <c r="IX332"/>
      <c r="IY332"/>
      <c r="IZ332"/>
      <c r="JA332"/>
      <c r="JB332"/>
      <c r="JC332"/>
      <c r="JD332"/>
      <c r="JE332"/>
      <c r="JF332"/>
      <c r="JG332"/>
      <c r="JH332"/>
      <c r="JI332"/>
      <c r="JJ332"/>
      <c r="JK332"/>
      <c r="JL332"/>
      <c r="JM332"/>
      <c r="JN332"/>
      <c r="JO332"/>
      <c r="JP332"/>
      <c r="JQ332"/>
      <c r="JR332"/>
      <c r="JS332"/>
      <c r="JT332"/>
      <c r="JU332"/>
      <c r="JV332"/>
      <c r="JW332"/>
      <c r="JX332"/>
      <c r="JY332"/>
      <c r="JZ332"/>
      <c r="KA332"/>
      <c r="KB332"/>
      <c r="KC332"/>
      <c r="KD332"/>
      <c r="KE332"/>
      <c r="KF332"/>
      <c r="KG332"/>
      <c r="KH332"/>
      <c r="KI332"/>
      <c r="KJ332"/>
      <c r="KK332"/>
      <c r="KL332"/>
      <c r="KM332"/>
      <c r="KN332"/>
      <c r="KO332"/>
      <c r="KP332"/>
      <c r="KQ332"/>
      <c r="KR332"/>
      <c r="KS332"/>
      <c r="KT332"/>
      <c r="KU332"/>
      <c r="KV332"/>
      <c r="KW332"/>
      <c r="KX332"/>
      <c r="KY332"/>
      <c r="KZ332"/>
      <c r="LA332"/>
      <c r="LB332"/>
      <c r="LC332"/>
      <c r="LD332"/>
      <c r="LE332"/>
      <c r="LF332"/>
      <c r="LG332"/>
      <c r="LH332"/>
      <c r="LI332"/>
      <c r="LJ332"/>
      <c r="LK332"/>
      <c r="LL332"/>
      <c r="LM332"/>
      <c r="LN332"/>
      <c r="LO332"/>
      <c r="LP332"/>
      <c r="LQ332"/>
      <c r="LR332"/>
      <c r="LS332"/>
      <c r="LT332"/>
      <c r="LU332"/>
      <c r="LV332"/>
      <c r="LW332"/>
      <c r="LX332"/>
      <c r="LY332"/>
      <c r="LZ332"/>
      <c r="MA332"/>
      <c r="MB332"/>
      <c r="MC332"/>
      <c r="MD332"/>
      <c r="ME332"/>
      <c r="MF332" t="s">
        <v>840</v>
      </c>
      <c r="MG332"/>
      <c r="MH332">
        <v>300</v>
      </c>
      <c r="MI332">
        <v>300</v>
      </c>
      <c r="MJ332"/>
      <c r="MK332">
        <v>313</v>
      </c>
      <c r="ML332">
        <v>-4.1533546325878596</v>
      </c>
      <c r="MM332">
        <v>-13</v>
      </c>
      <c r="MN332"/>
      <c r="MO332" t="s">
        <v>798</v>
      </c>
      <c r="MP332" t="s">
        <v>1008</v>
      </c>
      <c r="MQ332"/>
      <c r="MR332" t="s">
        <v>816</v>
      </c>
      <c r="MS332"/>
      <c r="MT332"/>
      <c r="MU332"/>
      <c r="MV332"/>
      <c r="MW332"/>
      <c r="MX332"/>
      <c r="MY332"/>
      <c r="MZ332"/>
      <c r="NA332"/>
      <c r="NB332"/>
      <c r="NC332"/>
      <c r="ND332"/>
      <c r="NE332"/>
      <c r="NF332"/>
      <c r="NG332"/>
      <c r="NH332"/>
      <c r="NI332"/>
      <c r="NJ332"/>
      <c r="NK332" t="s">
        <v>840</v>
      </c>
      <c r="NL332"/>
      <c r="NM332">
        <v>200</v>
      </c>
      <c r="NN332">
        <v>200</v>
      </c>
      <c r="NO332"/>
      <c r="NP332">
        <v>200</v>
      </c>
      <c r="NQ332">
        <v>0</v>
      </c>
      <c r="NR332">
        <v>0</v>
      </c>
      <c r="NS332"/>
      <c r="NT332" t="s">
        <v>798</v>
      </c>
      <c r="NU332" t="s">
        <v>1008</v>
      </c>
      <c r="NV332"/>
      <c r="NW332" t="s">
        <v>816</v>
      </c>
      <c r="NX332"/>
      <c r="NY332"/>
      <c r="NZ332"/>
      <c r="OA332"/>
      <c r="OB332"/>
      <c r="OC332"/>
      <c r="OD332"/>
      <c r="OE332"/>
      <c r="OF332"/>
      <c r="OG332"/>
      <c r="OH332"/>
      <c r="OI332"/>
      <c r="OJ332"/>
      <c r="OK332"/>
      <c r="OL332"/>
      <c r="OM332"/>
      <c r="ON332"/>
      <c r="OO332"/>
      <c r="OP332" t="s">
        <v>840</v>
      </c>
      <c r="OQ332"/>
      <c r="OR332">
        <v>100</v>
      </c>
      <c r="OS332">
        <v>100</v>
      </c>
      <c r="OT332"/>
      <c r="OU332">
        <v>94</v>
      </c>
      <c r="OV332">
        <v>6.3829787234042552</v>
      </c>
      <c r="OW332">
        <v>6</v>
      </c>
      <c r="OX332"/>
      <c r="OY332" t="s">
        <v>798</v>
      </c>
      <c r="OZ332" t="s">
        <v>1008</v>
      </c>
      <c r="PA332"/>
      <c r="PB332" t="s">
        <v>816</v>
      </c>
      <c r="PC332"/>
      <c r="PD332"/>
      <c r="PE332"/>
      <c r="PF332"/>
      <c r="PG332"/>
      <c r="PH332"/>
      <c r="PI332"/>
      <c r="PJ332"/>
      <c r="PK332"/>
      <c r="PL332"/>
      <c r="PM332"/>
      <c r="PN332"/>
      <c r="PO332"/>
      <c r="PP332"/>
      <c r="PQ332"/>
      <c r="PR332"/>
      <c r="PS332"/>
      <c r="PT332"/>
      <c r="PU332"/>
      <c r="PV332"/>
      <c r="PW332"/>
      <c r="PX332"/>
      <c r="PY332"/>
      <c r="PZ332"/>
      <c r="QA332"/>
      <c r="QB332"/>
      <c r="QC332"/>
      <c r="QD332"/>
      <c r="QE332"/>
      <c r="QF332"/>
      <c r="QG332"/>
      <c r="QH332"/>
      <c r="QI332"/>
      <c r="QJ332"/>
      <c r="QK332"/>
      <c r="QL332"/>
      <c r="QM332"/>
      <c r="QN332"/>
      <c r="QO332"/>
      <c r="QP332"/>
      <c r="QQ332"/>
      <c r="QR332"/>
      <c r="QS332"/>
      <c r="QT332"/>
      <c r="QU332"/>
      <c r="QV332"/>
      <c r="QW332"/>
      <c r="QX332"/>
      <c r="QY332"/>
      <c r="QZ332"/>
      <c r="RA332"/>
      <c r="RB332"/>
      <c r="RC332"/>
      <c r="RD332"/>
      <c r="RE332"/>
      <c r="RF332"/>
      <c r="RG332"/>
      <c r="RH332"/>
      <c r="RI332"/>
      <c r="RJ332"/>
      <c r="RK332"/>
      <c r="RL332"/>
      <c r="RM332"/>
      <c r="RN332"/>
      <c r="RO332"/>
      <c r="RP332"/>
      <c r="RQ332"/>
      <c r="RR332"/>
      <c r="RS332"/>
      <c r="RT332"/>
      <c r="RU332"/>
      <c r="RV332"/>
      <c r="RW332"/>
      <c r="RX332"/>
      <c r="RY332"/>
      <c r="RZ332"/>
      <c r="SA332"/>
      <c r="SB332"/>
      <c r="SC332"/>
      <c r="SD332"/>
      <c r="SE332"/>
      <c r="SF332"/>
      <c r="SG332"/>
      <c r="SH332"/>
      <c r="SI332"/>
      <c r="SJ332"/>
      <c r="SK332"/>
      <c r="SL332"/>
      <c r="SM332"/>
      <c r="SN332"/>
      <c r="SO332"/>
      <c r="SP332"/>
      <c r="SQ332"/>
      <c r="SR332"/>
      <c r="SS332"/>
      <c r="ST332"/>
      <c r="SU332"/>
      <c r="SV332"/>
      <c r="SW332"/>
      <c r="SX332"/>
      <c r="SY332"/>
      <c r="SZ332"/>
      <c r="TA332"/>
      <c r="TB332"/>
      <c r="TC332"/>
      <c r="TD332"/>
      <c r="TE332"/>
      <c r="TF332"/>
      <c r="TG332"/>
      <c r="TH332"/>
      <c r="TI332"/>
      <c r="TJ332"/>
      <c r="TK332"/>
      <c r="TL332"/>
      <c r="TM332"/>
      <c r="TN332"/>
      <c r="TO332"/>
      <c r="TP332"/>
      <c r="TQ332"/>
      <c r="TR332"/>
      <c r="TS332"/>
      <c r="TT332"/>
      <c r="TU332"/>
      <c r="TV332"/>
      <c r="TW332"/>
      <c r="TX332"/>
      <c r="TY332"/>
      <c r="TZ332"/>
      <c r="UA332"/>
      <c r="UB332"/>
      <c r="UC332"/>
      <c r="UD332"/>
      <c r="UE332"/>
      <c r="UF332"/>
      <c r="UG332"/>
      <c r="UH332"/>
      <c r="UI332"/>
      <c r="UJ332"/>
      <c r="UK332"/>
      <c r="UL332"/>
      <c r="UM332"/>
      <c r="UN332"/>
      <c r="UO332"/>
      <c r="UP332"/>
      <c r="UQ332"/>
      <c r="UR332"/>
      <c r="US332"/>
      <c r="UT332"/>
      <c r="UU332"/>
      <c r="UV332"/>
      <c r="UW332"/>
      <c r="UX332"/>
      <c r="UY332"/>
      <c r="UZ332"/>
      <c r="VA332"/>
      <c r="VB332"/>
      <c r="VC332"/>
      <c r="VD332"/>
      <c r="VE332"/>
      <c r="VF332"/>
      <c r="VG332"/>
      <c r="VH332"/>
      <c r="VI332"/>
      <c r="VJ332"/>
      <c r="VK332"/>
      <c r="VL332"/>
      <c r="VM332"/>
      <c r="VN332"/>
      <c r="VO332"/>
      <c r="VP332"/>
      <c r="VQ332"/>
      <c r="VR332"/>
      <c r="VS332"/>
      <c r="VT332"/>
      <c r="VU332"/>
      <c r="VV332"/>
      <c r="VW332"/>
      <c r="VX332"/>
      <c r="VY332"/>
      <c r="VZ332"/>
      <c r="WA332"/>
      <c r="WB332"/>
      <c r="WC332"/>
      <c r="WD332"/>
      <c r="WE332"/>
      <c r="WF332"/>
      <c r="WG332"/>
      <c r="WH332"/>
      <c r="WI332"/>
      <c r="WJ332"/>
      <c r="WK332"/>
      <c r="WL332"/>
      <c r="WM332"/>
      <c r="WN332"/>
      <c r="WO332"/>
      <c r="WP332"/>
      <c r="WQ332"/>
      <c r="WR332"/>
      <c r="WS332"/>
      <c r="WT332"/>
      <c r="WU332"/>
      <c r="WV332"/>
      <c r="WW332"/>
      <c r="WX332"/>
      <c r="WY332"/>
      <c r="WZ332"/>
      <c r="XA332"/>
      <c r="XB332"/>
      <c r="XC332"/>
      <c r="XD332"/>
      <c r="XE332"/>
      <c r="XF332"/>
      <c r="XG332"/>
      <c r="XH332"/>
      <c r="XI332"/>
      <c r="XJ332"/>
      <c r="XK332"/>
      <c r="XL332"/>
      <c r="XM332"/>
      <c r="XN332"/>
      <c r="XO332"/>
      <c r="XP332"/>
      <c r="XQ332"/>
      <c r="XR332"/>
      <c r="XS332"/>
      <c r="XT332"/>
      <c r="XU332"/>
      <c r="XV332"/>
      <c r="XW332"/>
      <c r="XX332"/>
      <c r="XY332"/>
      <c r="XZ332"/>
      <c r="YA332"/>
      <c r="YB332"/>
      <c r="YC332"/>
      <c r="YD332"/>
      <c r="YE332"/>
      <c r="YF332"/>
      <c r="YG332"/>
      <c r="YH332"/>
      <c r="YI332"/>
      <c r="YJ332"/>
      <c r="YK332"/>
      <c r="YL332"/>
      <c r="YM332"/>
      <c r="YN332"/>
      <c r="YO332"/>
      <c r="YP332"/>
      <c r="YQ332"/>
      <c r="YR332"/>
      <c r="YS332"/>
      <c r="YT332"/>
      <c r="YU332"/>
      <c r="YV332"/>
      <c r="YW332"/>
      <c r="YX332"/>
      <c r="YY332"/>
      <c r="YZ332"/>
      <c r="ZA332"/>
      <c r="ZB332"/>
      <c r="ZC332"/>
      <c r="ZD332"/>
      <c r="ZE332"/>
      <c r="ZF332"/>
      <c r="ZG332"/>
      <c r="ZH332"/>
      <c r="ZI332"/>
      <c r="ZJ332"/>
      <c r="ZK332"/>
      <c r="ZL332"/>
      <c r="ZM332"/>
      <c r="ZN332"/>
      <c r="ZO332"/>
      <c r="ZP332"/>
      <c r="ZQ332"/>
      <c r="ZR332"/>
      <c r="ZS332"/>
      <c r="ZT332"/>
      <c r="ZU332"/>
      <c r="ZV332"/>
      <c r="ZW332"/>
      <c r="ZX332"/>
      <c r="ZY332"/>
      <c r="ZZ332"/>
      <c r="AAA332"/>
      <c r="AAB332"/>
      <c r="AAC332"/>
      <c r="AAD332"/>
      <c r="AAE332"/>
      <c r="AAF332"/>
      <c r="AAG332"/>
      <c r="AAH332"/>
      <c r="AAI332"/>
      <c r="AAJ332"/>
      <c r="AAK332"/>
      <c r="AAL332"/>
      <c r="AAM332"/>
      <c r="AAN332"/>
      <c r="AAO332"/>
      <c r="AAP332"/>
      <c r="AAQ332"/>
      <c r="AAR332"/>
      <c r="AAS332"/>
      <c r="AAT332"/>
      <c r="AAU332"/>
      <c r="AAV332" t="s">
        <v>816</v>
      </c>
      <c r="AAW332"/>
      <c r="AAX332"/>
      <c r="AAY332"/>
      <c r="AAZ332"/>
      <c r="ABA332"/>
      <c r="ABB332"/>
      <c r="ABC332"/>
      <c r="ABD332"/>
      <c r="ABE332"/>
      <c r="ABF332"/>
      <c r="ABG332"/>
      <c r="ABH332" t="s">
        <v>816</v>
      </c>
      <c r="ABI332"/>
      <c r="ABJ332"/>
      <c r="ABK332"/>
      <c r="ABL332"/>
      <c r="ABM332"/>
      <c r="ABN332"/>
      <c r="ABO332"/>
      <c r="ABP332"/>
      <c r="ABQ332" t="s">
        <v>816</v>
      </c>
      <c r="ABR332"/>
      <c r="ABS332"/>
      <c r="ABT332"/>
      <c r="ABU332"/>
      <c r="ABV332"/>
      <c r="ABW332"/>
      <c r="ABX332"/>
      <c r="ABY332"/>
      <c r="ABZ332"/>
      <c r="ACA332"/>
      <c r="ACB332"/>
      <c r="ACC332"/>
      <c r="ACD332" t="s">
        <v>816</v>
      </c>
      <c r="ACE332"/>
      <c r="ACF332"/>
      <c r="ACG332"/>
      <c r="ACH332"/>
      <c r="ACI332"/>
      <c r="ACJ332"/>
      <c r="ACK332"/>
      <c r="ACL332"/>
      <c r="ACM332"/>
      <c r="ACN332"/>
      <c r="ACO332"/>
      <c r="ACP332"/>
      <c r="ACQ332"/>
      <c r="ACR332">
        <v>367864951</v>
      </c>
      <c r="ACS332" s="396">
        <v>44895.31895833333</v>
      </c>
      <c r="ACT332"/>
      <c r="ACU332"/>
      <c r="ACV332" t="s">
        <v>801</v>
      </c>
      <c r="ACW332"/>
      <c r="ACX332"/>
      <c r="ACY332">
        <v>332</v>
      </c>
    </row>
    <row r="333" spans="1:779" s="82" customFormat="1" x14ac:dyDescent="0.3">
      <c r="A333" t="s">
        <v>3173</v>
      </c>
      <c r="B333" s="396">
        <v>44889.386793634258</v>
      </c>
      <c r="C333" s="396">
        <v>44889.390001921303</v>
      </c>
      <c r="D333" s="396">
        <v>44889</v>
      </c>
      <c r="E333" t="s">
        <v>3165</v>
      </c>
      <c r="F333" s="396">
        <v>44889</v>
      </c>
      <c r="G333" t="s">
        <v>955</v>
      </c>
      <c r="H333" t="s">
        <v>956</v>
      </c>
      <c r="I333" t="s">
        <v>956</v>
      </c>
      <c r="J333" t="s">
        <v>956</v>
      </c>
      <c r="K333" t="s">
        <v>795</v>
      </c>
      <c r="L333" t="s">
        <v>842</v>
      </c>
      <c r="M333">
        <v>0</v>
      </c>
      <c r="N333">
        <v>0</v>
      </c>
      <c r="O333">
        <v>0</v>
      </c>
      <c r="P333">
        <v>0</v>
      </c>
      <c r="Q333">
        <v>0</v>
      </c>
      <c r="R333">
        <v>0</v>
      </c>
      <c r="S333">
        <v>0</v>
      </c>
      <c r="T333">
        <v>0</v>
      </c>
      <c r="U333">
        <v>1</v>
      </c>
      <c r="V333">
        <v>1</v>
      </c>
      <c r="W333">
        <v>0</v>
      </c>
      <c r="X333">
        <v>1</v>
      </c>
      <c r="Y333">
        <v>0</v>
      </c>
      <c r="Z333">
        <v>0</v>
      </c>
      <c r="AA333">
        <v>0</v>
      </c>
      <c r="AB333">
        <v>0</v>
      </c>
      <c r="AC333">
        <v>0</v>
      </c>
      <c r="AD333">
        <v>0</v>
      </c>
      <c r="AE333">
        <v>0</v>
      </c>
      <c r="AF333">
        <v>0</v>
      </c>
      <c r="AG333">
        <v>0</v>
      </c>
      <c r="AH333">
        <v>0</v>
      </c>
      <c r="AI333">
        <v>0</v>
      </c>
      <c r="AJ333"/>
      <c r="AK333"/>
      <c r="AL333"/>
      <c r="AM333"/>
      <c r="AN333"/>
      <c r="AO333"/>
      <c r="AP333"/>
      <c r="AQ333"/>
      <c r="AR333"/>
      <c r="AS333"/>
      <c r="AT333"/>
      <c r="AU333"/>
      <c r="AV333"/>
      <c r="AW333"/>
      <c r="AX333"/>
      <c r="AY333"/>
      <c r="AZ333"/>
      <c r="BA333"/>
      <c r="BB333"/>
      <c r="BC333"/>
      <c r="BD333"/>
      <c r="BE333"/>
      <c r="BF333"/>
      <c r="BG333"/>
      <c r="BH333"/>
      <c r="BI333"/>
      <c r="BJ333"/>
      <c r="BK333"/>
      <c r="BL333"/>
      <c r="BM333"/>
      <c r="BN333"/>
      <c r="BO333"/>
      <c r="BP333"/>
      <c r="BQ333"/>
      <c r="BR333"/>
      <c r="BS333"/>
      <c r="BT333"/>
      <c r="BU333"/>
      <c r="BV333"/>
      <c r="BW333"/>
      <c r="BX333"/>
      <c r="BY333"/>
      <c r="BZ333"/>
      <c r="CA333"/>
      <c r="CB333"/>
      <c r="CC333"/>
      <c r="CD333"/>
      <c r="CE333"/>
      <c r="CF333"/>
      <c r="CG333"/>
      <c r="CH333"/>
      <c r="CI333"/>
      <c r="CJ333"/>
      <c r="CK333"/>
      <c r="CL333"/>
      <c r="CM333"/>
      <c r="CN333"/>
      <c r="CO333"/>
      <c r="CP333"/>
      <c r="CQ333"/>
      <c r="CR333"/>
      <c r="CS333"/>
      <c r="CT333"/>
      <c r="CU333"/>
      <c r="CV333"/>
      <c r="CW333"/>
      <c r="CX333"/>
      <c r="CY333"/>
      <c r="CZ333"/>
      <c r="DA333"/>
      <c r="DB333"/>
      <c r="DC333"/>
      <c r="DD333"/>
      <c r="DE333"/>
      <c r="DF333"/>
      <c r="DG333"/>
      <c r="DH333"/>
      <c r="DI333"/>
      <c r="DJ333"/>
      <c r="DK333"/>
      <c r="DL333"/>
      <c r="DM333"/>
      <c r="DN333"/>
      <c r="DO333"/>
      <c r="DP333"/>
      <c r="DQ333"/>
      <c r="DR333"/>
      <c r="DS333"/>
      <c r="DT333"/>
      <c r="DU333"/>
      <c r="DV333"/>
      <c r="DW333"/>
      <c r="DX333"/>
      <c r="DY333"/>
      <c r="DZ333"/>
      <c r="EA333"/>
      <c r="EB333"/>
      <c r="EC333"/>
      <c r="ED333"/>
      <c r="EE333"/>
      <c r="EF333"/>
      <c r="EG333"/>
      <c r="EH333"/>
      <c r="EI333"/>
      <c r="EJ333"/>
      <c r="EK333"/>
      <c r="EL333"/>
      <c r="EM333"/>
      <c r="EN333"/>
      <c r="EO333"/>
      <c r="EP333"/>
      <c r="EQ333"/>
      <c r="ER333"/>
      <c r="ES333"/>
      <c r="ET333"/>
      <c r="EU333"/>
      <c r="EV333"/>
      <c r="EW333"/>
      <c r="EX333"/>
      <c r="EY333"/>
      <c r="EZ333"/>
      <c r="FA333"/>
      <c r="FB333"/>
      <c r="FC333"/>
      <c r="FD333"/>
      <c r="FE333"/>
      <c r="FF333"/>
      <c r="FG333"/>
      <c r="FH333"/>
      <c r="FI333"/>
      <c r="FJ333"/>
      <c r="FK333"/>
      <c r="FL333"/>
      <c r="FM333"/>
      <c r="FN333"/>
      <c r="FO333"/>
      <c r="FP333"/>
      <c r="FQ333"/>
      <c r="FR333"/>
      <c r="FS333"/>
      <c r="FT333"/>
      <c r="FU333"/>
      <c r="FV333"/>
      <c r="FW333"/>
      <c r="FX333"/>
      <c r="FY333"/>
      <c r="FZ333"/>
      <c r="GA333"/>
      <c r="GB333"/>
      <c r="GC333"/>
      <c r="GD333"/>
      <c r="GE333"/>
      <c r="GF333"/>
      <c r="GG333"/>
      <c r="GH333"/>
      <c r="GI333"/>
      <c r="GJ333"/>
      <c r="GK333"/>
      <c r="GL333"/>
      <c r="GM333"/>
      <c r="GN333"/>
      <c r="GO333"/>
      <c r="GP333"/>
      <c r="GQ333"/>
      <c r="GR333"/>
      <c r="GS333"/>
      <c r="GT333"/>
      <c r="GU333"/>
      <c r="GV333"/>
      <c r="GW333"/>
      <c r="GX333"/>
      <c r="GY333"/>
      <c r="GZ333"/>
      <c r="HA333"/>
      <c r="HB333"/>
      <c r="HC333"/>
      <c r="HD333"/>
      <c r="HE333"/>
      <c r="HF333"/>
      <c r="HG333"/>
      <c r="HH333"/>
      <c r="HI333"/>
      <c r="HJ333"/>
      <c r="HK333"/>
      <c r="HL333"/>
      <c r="HM333"/>
      <c r="HN333"/>
      <c r="HO333"/>
      <c r="HP333"/>
      <c r="HQ333"/>
      <c r="HR333"/>
      <c r="HS333"/>
      <c r="HT333"/>
      <c r="HU333"/>
      <c r="HV333"/>
      <c r="HW333"/>
      <c r="HX333"/>
      <c r="HY333"/>
      <c r="HZ333"/>
      <c r="IA333"/>
      <c r="IB333"/>
      <c r="IC333"/>
      <c r="ID333"/>
      <c r="IE333"/>
      <c r="IF333"/>
      <c r="IG333"/>
      <c r="IH333"/>
      <c r="II333"/>
      <c r="IJ333"/>
      <c r="IK333"/>
      <c r="IL333"/>
      <c r="IM333"/>
      <c r="IN333"/>
      <c r="IO333"/>
      <c r="IP333"/>
      <c r="IQ333"/>
      <c r="IR333"/>
      <c r="IS333"/>
      <c r="IT333"/>
      <c r="IU333"/>
      <c r="IV333"/>
      <c r="IW333"/>
      <c r="IX333"/>
      <c r="IY333"/>
      <c r="IZ333"/>
      <c r="JA333"/>
      <c r="JB333"/>
      <c r="JC333"/>
      <c r="JD333"/>
      <c r="JE333"/>
      <c r="JF333"/>
      <c r="JG333"/>
      <c r="JH333"/>
      <c r="JI333"/>
      <c r="JJ333"/>
      <c r="JK333"/>
      <c r="JL333"/>
      <c r="JM333"/>
      <c r="JN333"/>
      <c r="JO333"/>
      <c r="JP333"/>
      <c r="JQ333"/>
      <c r="JR333"/>
      <c r="JS333"/>
      <c r="JT333"/>
      <c r="JU333"/>
      <c r="JV333" t="s">
        <v>840</v>
      </c>
      <c r="JW333"/>
      <c r="JX333">
        <v>200</v>
      </c>
      <c r="JY333">
        <v>200</v>
      </c>
      <c r="JZ333"/>
      <c r="KA333">
        <v>200</v>
      </c>
      <c r="KB333">
        <v>0</v>
      </c>
      <c r="KC333">
        <v>0</v>
      </c>
      <c r="KD333"/>
      <c r="KE333" t="s">
        <v>798</v>
      </c>
      <c r="KF333" t="s">
        <v>1008</v>
      </c>
      <c r="KG333"/>
      <c r="KH333" t="s">
        <v>816</v>
      </c>
      <c r="KI333"/>
      <c r="KJ333"/>
      <c r="KK333"/>
      <c r="KL333"/>
      <c r="KM333"/>
      <c r="KN333"/>
      <c r="KO333"/>
      <c r="KP333"/>
      <c r="KQ333"/>
      <c r="KR333"/>
      <c r="KS333"/>
      <c r="KT333"/>
      <c r="KU333"/>
      <c r="KV333"/>
      <c r="KW333"/>
      <c r="KX333"/>
      <c r="KY333"/>
      <c r="KZ333"/>
      <c r="LA333" t="s">
        <v>840</v>
      </c>
      <c r="LB333"/>
      <c r="LC333">
        <v>100</v>
      </c>
      <c r="LD333">
        <v>100</v>
      </c>
      <c r="LE333"/>
      <c r="LF333">
        <v>50</v>
      </c>
      <c r="LG333">
        <v>100</v>
      </c>
      <c r="LH333">
        <v>50</v>
      </c>
      <c r="LI333" t="s">
        <v>3174</v>
      </c>
      <c r="LJ333" t="s">
        <v>798</v>
      </c>
      <c r="LK333" t="s">
        <v>1008</v>
      </c>
      <c r="LL333"/>
      <c r="LM333" t="s">
        <v>816</v>
      </c>
      <c r="LN333"/>
      <c r="LO333"/>
      <c r="LP333"/>
      <c r="LQ333"/>
      <c r="LR333"/>
      <c r="LS333"/>
      <c r="LT333"/>
      <c r="LU333"/>
      <c r="LV333"/>
      <c r="LW333"/>
      <c r="LX333"/>
      <c r="LY333"/>
      <c r="LZ333"/>
      <c r="MA333"/>
      <c r="MB333"/>
      <c r="MC333"/>
      <c r="MD333"/>
      <c r="ME333"/>
      <c r="MF333"/>
      <c r="MG333"/>
      <c r="MH333"/>
      <c r="MI333"/>
      <c r="MJ333"/>
      <c r="MK333"/>
      <c r="ML333"/>
      <c r="MM333"/>
      <c r="MN333"/>
      <c r="MO333"/>
      <c r="MP333"/>
      <c r="MQ333"/>
      <c r="MR333"/>
      <c r="MS333"/>
      <c r="MT333"/>
      <c r="MU333"/>
      <c r="MV333"/>
      <c r="MW333"/>
      <c r="MX333"/>
      <c r="MY333"/>
      <c r="MZ333"/>
      <c r="NA333"/>
      <c r="NB333"/>
      <c r="NC333"/>
      <c r="ND333"/>
      <c r="NE333"/>
      <c r="NF333"/>
      <c r="NG333"/>
      <c r="NH333"/>
      <c r="NI333"/>
      <c r="NJ333"/>
      <c r="NK333" t="s">
        <v>840</v>
      </c>
      <c r="NL333"/>
      <c r="NM333">
        <v>200</v>
      </c>
      <c r="NN333">
        <v>200</v>
      </c>
      <c r="NO333"/>
      <c r="NP333">
        <v>200</v>
      </c>
      <c r="NQ333">
        <v>0</v>
      </c>
      <c r="NR333">
        <v>0</v>
      </c>
      <c r="NS333"/>
      <c r="NT333" t="s">
        <v>798</v>
      </c>
      <c r="NU333" t="s">
        <v>1008</v>
      </c>
      <c r="NV333"/>
      <c r="NW333" t="s">
        <v>816</v>
      </c>
      <c r="NX333"/>
      <c r="NY333"/>
      <c r="NZ333"/>
      <c r="OA333"/>
      <c r="OB333"/>
      <c r="OC333"/>
      <c r="OD333"/>
      <c r="OE333"/>
      <c r="OF333"/>
      <c r="OG333"/>
      <c r="OH333"/>
      <c r="OI333"/>
      <c r="OJ333"/>
      <c r="OK333"/>
      <c r="OL333"/>
      <c r="OM333"/>
      <c r="ON333"/>
      <c r="OO333"/>
      <c r="OP333"/>
      <c r="OQ333"/>
      <c r="OR333"/>
      <c r="OS333"/>
      <c r="OT333"/>
      <c r="OU333"/>
      <c r="OV333"/>
      <c r="OW333"/>
      <c r="OX333"/>
      <c r="OY333"/>
      <c r="OZ333"/>
      <c r="PA333"/>
      <c r="PB333"/>
      <c r="PC333"/>
      <c r="PD333"/>
      <c r="PE333"/>
      <c r="PF333"/>
      <c r="PG333"/>
      <c r="PH333"/>
      <c r="PI333"/>
      <c r="PJ333"/>
      <c r="PK333"/>
      <c r="PL333"/>
      <c r="PM333"/>
      <c r="PN333"/>
      <c r="PO333"/>
      <c r="PP333"/>
      <c r="PQ333"/>
      <c r="PR333"/>
      <c r="PS333"/>
      <c r="PT333"/>
      <c r="PU333"/>
      <c r="PV333"/>
      <c r="PW333"/>
      <c r="PX333"/>
      <c r="PY333"/>
      <c r="PZ333"/>
      <c r="QA333"/>
      <c r="QB333"/>
      <c r="QC333"/>
      <c r="QD333"/>
      <c r="QE333"/>
      <c r="QF333"/>
      <c r="QG333"/>
      <c r="QH333"/>
      <c r="QI333"/>
      <c r="QJ333"/>
      <c r="QK333"/>
      <c r="QL333"/>
      <c r="QM333"/>
      <c r="QN333"/>
      <c r="QO333"/>
      <c r="QP333"/>
      <c r="QQ333"/>
      <c r="QR333"/>
      <c r="QS333"/>
      <c r="QT333"/>
      <c r="QU333"/>
      <c r="QV333"/>
      <c r="QW333"/>
      <c r="QX333"/>
      <c r="QY333"/>
      <c r="QZ333"/>
      <c r="RA333"/>
      <c r="RB333"/>
      <c r="RC333"/>
      <c r="RD333"/>
      <c r="RE333"/>
      <c r="RF333"/>
      <c r="RG333"/>
      <c r="RH333"/>
      <c r="RI333"/>
      <c r="RJ333"/>
      <c r="RK333"/>
      <c r="RL333"/>
      <c r="RM333"/>
      <c r="RN333"/>
      <c r="RO333"/>
      <c r="RP333"/>
      <c r="RQ333"/>
      <c r="RR333"/>
      <c r="RS333"/>
      <c r="RT333"/>
      <c r="RU333"/>
      <c r="RV333"/>
      <c r="RW333"/>
      <c r="RX333"/>
      <c r="RY333"/>
      <c r="RZ333"/>
      <c r="SA333"/>
      <c r="SB333"/>
      <c r="SC333"/>
      <c r="SD333"/>
      <c r="SE333"/>
      <c r="SF333"/>
      <c r="SG333"/>
      <c r="SH333"/>
      <c r="SI333"/>
      <c r="SJ333"/>
      <c r="SK333"/>
      <c r="SL333"/>
      <c r="SM333"/>
      <c r="SN333"/>
      <c r="SO333"/>
      <c r="SP333"/>
      <c r="SQ333"/>
      <c r="SR333"/>
      <c r="SS333"/>
      <c r="ST333"/>
      <c r="SU333"/>
      <c r="SV333"/>
      <c r="SW333"/>
      <c r="SX333"/>
      <c r="SY333"/>
      <c r="SZ333"/>
      <c r="TA333"/>
      <c r="TB333"/>
      <c r="TC333"/>
      <c r="TD333"/>
      <c r="TE333"/>
      <c r="TF333"/>
      <c r="TG333"/>
      <c r="TH333"/>
      <c r="TI333"/>
      <c r="TJ333"/>
      <c r="TK333"/>
      <c r="TL333"/>
      <c r="TM333"/>
      <c r="TN333"/>
      <c r="TO333"/>
      <c r="TP333"/>
      <c r="TQ333"/>
      <c r="TR333"/>
      <c r="TS333"/>
      <c r="TT333"/>
      <c r="TU333"/>
      <c r="TV333"/>
      <c r="TW333"/>
      <c r="TX333"/>
      <c r="TY333"/>
      <c r="TZ333"/>
      <c r="UA333"/>
      <c r="UB333"/>
      <c r="UC333"/>
      <c r="UD333"/>
      <c r="UE333"/>
      <c r="UF333"/>
      <c r="UG333"/>
      <c r="UH333"/>
      <c r="UI333"/>
      <c r="UJ333"/>
      <c r="UK333"/>
      <c r="UL333"/>
      <c r="UM333"/>
      <c r="UN333"/>
      <c r="UO333"/>
      <c r="UP333"/>
      <c r="UQ333"/>
      <c r="UR333"/>
      <c r="US333"/>
      <c r="UT333"/>
      <c r="UU333"/>
      <c r="UV333"/>
      <c r="UW333"/>
      <c r="UX333"/>
      <c r="UY333"/>
      <c r="UZ333"/>
      <c r="VA333"/>
      <c r="VB333"/>
      <c r="VC333"/>
      <c r="VD333"/>
      <c r="VE333"/>
      <c r="VF333"/>
      <c r="VG333"/>
      <c r="VH333"/>
      <c r="VI333"/>
      <c r="VJ333"/>
      <c r="VK333"/>
      <c r="VL333"/>
      <c r="VM333"/>
      <c r="VN333"/>
      <c r="VO333"/>
      <c r="VP333"/>
      <c r="VQ333"/>
      <c r="VR333"/>
      <c r="VS333"/>
      <c r="VT333"/>
      <c r="VU333"/>
      <c r="VV333"/>
      <c r="VW333"/>
      <c r="VX333"/>
      <c r="VY333"/>
      <c r="VZ333"/>
      <c r="WA333"/>
      <c r="WB333"/>
      <c r="WC333"/>
      <c r="WD333"/>
      <c r="WE333"/>
      <c r="WF333"/>
      <c r="WG333"/>
      <c r="WH333"/>
      <c r="WI333"/>
      <c r="WJ333"/>
      <c r="WK333"/>
      <c r="WL333"/>
      <c r="WM333"/>
      <c r="WN333"/>
      <c r="WO333"/>
      <c r="WP333"/>
      <c r="WQ333"/>
      <c r="WR333"/>
      <c r="WS333"/>
      <c r="WT333"/>
      <c r="WU333"/>
      <c r="WV333"/>
      <c r="WW333"/>
      <c r="WX333"/>
      <c r="WY333"/>
      <c r="WZ333"/>
      <c r="XA333"/>
      <c r="XB333"/>
      <c r="XC333"/>
      <c r="XD333"/>
      <c r="XE333"/>
      <c r="XF333"/>
      <c r="XG333"/>
      <c r="XH333"/>
      <c r="XI333"/>
      <c r="XJ333"/>
      <c r="XK333"/>
      <c r="XL333"/>
      <c r="XM333"/>
      <c r="XN333"/>
      <c r="XO333"/>
      <c r="XP333"/>
      <c r="XQ333"/>
      <c r="XR333"/>
      <c r="XS333"/>
      <c r="XT333"/>
      <c r="XU333"/>
      <c r="XV333"/>
      <c r="XW333"/>
      <c r="XX333"/>
      <c r="XY333"/>
      <c r="XZ333"/>
      <c r="YA333"/>
      <c r="YB333"/>
      <c r="YC333"/>
      <c r="YD333"/>
      <c r="YE333"/>
      <c r="YF333"/>
      <c r="YG333"/>
      <c r="YH333"/>
      <c r="YI333"/>
      <c r="YJ333"/>
      <c r="YK333"/>
      <c r="YL333"/>
      <c r="YM333"/>
      <c r="YN333"/>
      <c r="YO333"/>
      <c r="YP333"/>
      <c r="YQ333"/>
      <c r="YR333"/>
      <c r="YS333"/>
      <c r="YT333"/>
      <c r="YU333"/>
      <c r="YV333"/>
      <c r="YW333"/>
      <c r="YX333"/>
      <c r="YY333"/>
      <c r="YZ333"/>
      <c r="ZA333"/>
      <c r="ZB333"/>
      <c r="ZC333"/>
      <c r="ZD333"/>
      <c r="ZE333"/>
      <c r="ZF333"/>
      <c r="ZG333"/>
      <c r="ZH333"/>
      <c r="ZI333"/>
      <c r="ZJ333"/>
      <c r="ZK333"/>
      <c r="ZL333"/>
      <c r="ZM333"/>
      <c r="ZN333"/>
      <c r="ZO333"/>
      <c r="ZP333"/>
      <c r="ZQ333"/>
      <c r="ZR333"/>
      <c r="ZS333"/>
      <c r="ZT333"/>
      <c r="ZU333"/>
      <c r="ZV333"/>
      <c r="ZW333"/>
      <c r="ZX333"/>
      <c r="ZY333"/>
      <c r="ZZ333"/>
      <c r="AAA333"/>
      <c r="AAB333"/>
      <c r="AAC333"/>
      <c r="AAD333"/>
      <c r="AAE333"/>
      <c r="AAF333"/>
      <c r="AAG333"/>
      <c r="AAH333"/>
      <c r="AAI333"/>
      <c r="AAJ333"/>
      <c r="AAK333"/>
      <c r="AAL333"/>
      <c r="AAM333"/>
      <c r="AAN333"/>
      <c r="AAO333"/>
      <c r="AAP333"/>
      <c r="AAQ333"/>
      <c r="AAR333"/>
      <c r="AAS333"/>
      <c r="AAT333"/>
      <c r="AAU333"/>
      <c r="AAV333" t="s">
        <v>816</v>
      </c>
      <c r="AAW333"/>
      <c r="AAX333"/>
      <c r="AAY333"/>
      <c r="AAZ333"/>
      <c r="ABA333"/>
      <c r="ABB333"/>
      <c r="ABC333"/>
      <c r="ABD333"/>
      <c r="ABE333"/>
      <c r="ABF333"/>
      <c r="ABG333"/>
      <c r="ABH333" t="s">
        <v>816</v>
      </c>
      <c r="ABI333"/>
      <c r="ABJ333"/>
      <c r="ABK333"/>
      <c r="ABL333"/>
      <c r="ABM333"/>
      <c r="ABN333"/>
      <c r="ABO333"/>
      <c r="ABP333"/>
      <c r="ABQ333" t="s">
        <v>816</v>
      </c>
      <c r="ABR333"/>
      <c r="ABS333"/>
      <c r="ABT333"/>
      <c r="ABU333"/>
      <c r="ABV333"/>
      <c r="ABW333"/>
      <c r="ABX333"/>
      <c r="ABY333"/>
      <c r="ABZ333"/>
      <c r="ACA333"/>
      <c r="ACB333"/>
      <c r="ACC333"/>
      <c r="ACD333" t="s">
        <v>816</v>
      </c>
      <c r="ACE333"/>
      <c r="ACF333"/>
      <c r="ACG333"/>
      <c r="ACH333"/>
      <c r="ACI333"/>
      <c r="ACJ333"/>
      <c r="ACK333"/>
      <c r="ACL333"/>
      <c r="ACM333"/>
      <c r="ACN333"/>
      <c r="ACO333"/>
      <c r="ACP333"/>
      <c r="ACQ333"/>
      <c r="ACR333">
        <v>367864955</v>
      </c>
      <c r="ACS333" s="396">
        <v>44895.318969907406</v>
      </c>
      <c r="ACT333"/>
      <c r="ACU333"/>
      <c r="ACV333" t="s">
        <v>801</v>
      </c>
      <c r="ACW333"/>
      <c r="ACX333"/>
      <c r="ACY333">
        <v>333</v>
      </c>
    </row>
    <row r="334" spans="1:779" s="82" customFormat="1" x14ac:dyDescent="0.3">
      <c r="A334" t="s">
        <v>3175</v>
      </c>
      <c r="B334" s="396">
        <v>44889.390129479172</v>
      </c>
      <c r="C334" s="396">
        <v>44889.392074328702</v>
      </c>
      <c r="D334" s="396">
        <v>44889</v>
      </c>
      <c r="E334" t="s">
        <v>3165</v>
      </c>
      <c r="F334" s="396">
        <v>44889</v>
      </c>
      <c r="G334" t="s">
        <v>955</v>
      </c>
      <c r="H334" t="s">
        <v>956</v>
      </c>
      <c r="I334" t="s">
        <v>956</v>
      </c>
      <c r="J334" t="s">
        <v>956</v>
      </c>
      <c r="K334" t="s">
        <v>795</v>
      </c>
      <c r="L334" t="s">
        <v>839</v>
      </c>
      <c r="M334">
        <v>0</v>
      </c>
      <c r="N334">
        <v>0</v>
      </c>
      <c r="O334">
        <v>0</v>
      </c>
      <c r="P334">
        <v>0</v>
      </c>
      <c r="Q334">
        <v>0</v>
      </c>
      <c r="R334">
        <v>0</v>
      </c>
      <c r="S334">
        <v>0</v>
      </c>
      <c r="T334">
        <v>0</v>
      </c>
      <c r="U334">
        <v>1</v>
      </c>
      <c r="V334">
        <v>1</v>
      </c>
      <c r="W334">
        <v>0</v>
      </c>
      <c r="X334">
        <v>1</v>
      </c>
      <c r="Y334">
        <v>1</v>
      </c>
      <c r="Z334">
        <v>0</v>
      </c>
      <c r="AA334">
        <v>0</v>
      </c>
      <c r="AB334">
        <v>0</v>
      </c>
      <c r="AC334">
        <v>0</v>
      </c>
      <c r="AD334">
        <v>0</v>
      </c>
      <c r="AE334">
        <v>0</v>
      </c>
      <c r="AF334">
        <v>0</v>
      </c>
      <c r="AG334">
        <v>0</v>
      </c>
      <c r="AH334">
        <v>0</v>
      </c>
      <c r="AI334">
        <v>0</v>
      </c>
      <c r="AJ334"/>
      <c r="AK334"/>
      <c r="AL334"/>
      <c r="AM334"/>
      <c r="AN334"/>
      <c r="AO334"/>
      <c r="AP334"/>
      <c r="AQ334"/>
      <c r="AR334"/>
      <c r="AS334"/>
      <c r="AT334"/>
      <c r="AU334"/>
      <c r="AV334"/>
      <c r="AW334"/>
      <c r="AX334"/>
      <c r="AY334"/>
      <c r="AZ334"/>
      <c r="BA334"/>
      <c r="BB334"/>
      <c r="BC334"/>
      <c r="BD334"/>
      <c r="BE334"/>
      <c r="BF334"/>
      <c r="BG334"/>
      <c r="BH334"/>
      <c r="BI334"/>
      <c r="BJ334"/>
      <c r="BK334"/>
      <c r="BL334"/>
      <c r="BM334"/>
      <c r="BN334"/>
      <c r="BO334"/>
      <c r="BP334"/>
      <c r="BQ334"/>
      <c r="BR334"/>
      <c r="BS334"/>
      <c r="BT334"/>
      <c r="BU334"/>
      <c r="BV334"/>
      <c r="BW334"/>
      <c r="BX334"/>
      <c r="BY334"/>
      <c r="BZ334"/>
      <c r="CA334"/>
      <c r="CB334"/>
      <c r="CC334"/>
      <c r="CD334"/>
      <c r="CE334"/>
      <c r="CF334"/>
      <c r="CG334"/>
      <c r="CH334"/>
      <c r="CI334"/>
      <c r="CJ334"/>
      <c r="CK334"/>
      <c r="CL334"/>
      <c r="CM334"/>
      <c r="CN334"/>
      <c r="CO334"/>
      <c r="CP334"/>
      <c r="CQ334"/>
      <c r="CR334"/>
      <c r="CS334"/>
      <c r="CT334"/>
      <c r="CU334"/>
      <c r="CV334"/>
      <c r="CW334"/>
      <c r="CX334"/>
      <c r="CY334"/>
      <c r="CZ334"/>
      <c r="DA334"/>
      <c r="DB334"/>
      <c r="DC334"/>
      <c r="DD334"/>
      <c r="DE334"/>
      <c r="DF334"/>
      <c r="DG334"/>
      <c r="DH334"/>
      <c r="DI334"/>
      <c r="DJ334"/>
      <c r="DK334"/>
      <c r="DL334"/>
      <c r="DM334"/>
      <c r="DN334"/>
      <c r="DO334"/>
      <c r="DP334"/>
      <c r="DQ334"/>
      <c r="DR334"/>
      <c r="DS334"/>
      <c r="DT334"/>
      <c r="DU334"/>
      <c r="DV334"/>
      <c r="DW334"/>
      <c r="DX334"/>
      <c r="DY334"/>
      <c r="DZ334"/>
      <c r="EA334"/>
      <c r="EB334"/>
      <c r="EC334"/>
      <c r="ED334"/>
      <c r="EE334"/>
      <c r="EF334"/>
      <c r="EG334"/>
      <c r="EH334"/>
      <c r="EI334"/>
      <c r="EJ334"/>
      <c r="EK334"/>
      <c r="EL334"/>
      <c r="EM334"/>
      <c r="EN334"/>
      <c r="EO334"/>
      <c r="EP334"/>
      <c r="EQ334"/>
      <c r="ER334"/>
      <c r="ES334"/>
      <c r="ET334"/>
      <c r="EU334"/>
      <c r="EV334"/>
      <c r="EW334"/>
      <c r="EX334"/>
      <c r="EY334"/>
      <c r="EZ334"/>
      <c r="FA334"/>
      <c r="FB334"/>
      <c r="FC334"/>
      <c r="FD334"/>
      <c r="FE334"/>
      <c r="FF334"/>
      <c r="FG334"/>
      <c r="FH334"/>
      <c r="FI334"/>
      <c r="FJ334"/>
      <c r="FK334"/>
      <c r="FL334"/>
      <c r="FM334"/>
      <c r="FN334"/>
      <c r="FO334"/>
      <c r="FP334"/>
      <c r="FQ334"/>
      <c r="FR334"/>
      <c r="FS334"/>
      <c r="FT334"/>
      <c r="FU334"/>
      <c r="FV334"/>
      <c r="FW334"/>
      <c r="FX334"/>
      <c r="FY334"/>
      <c r="FZ334"/>
      <c r="GA334"/>
      <c r="GB334"/>
      <c r="GC334"/>
      <c r="GD334"/>
      <c r="GE334"/>
      <c r="GF334"/>
      <c r="GG334"/>
      <c r="GH334"/>
      <c r="GI334"/>
      <c r="GJ334"/>
      <c r="GK334"/>
      <c r="GL334"/>
      <c r="GM334"/>
      <c r="GN334"/>
      <c r="GO334"/>
      <c r="GP334"/>
      <c r="GQ334"/>
      <c r="GR334"/>
      <c r="GS334"/>
      <c r="GT334"/>
      <c r="GU334"/>
      <c r="GV334"/>
      <c r="GW334"/>
      <c r="GX334"/>
      <c r="GY334"/>
      <c r="GZ334"/>
      <c r="HA334"/>
      <c r="HB334"/>
      <c r="HC334"/>
      <c r="HD334"/>
      <c r="HE334"/>
      <c r="HF334"/>
      <c r="HG334"/>
      <c r="HH334"/>
      <c r="HI334"/>
      <c r="HJ334"/>
      <c r="HK334"/>
      <c r="HL334"/>
      <c r="HM334"/>
      <c r="HN334"/>
      <c r="HO334"/>
      <c r="HP334"/>
      <c r="HQ334"/>
      <c r="HR334"/>
      <c r="HS334"/>
      <c r="HT334"/>
      <c r="HU334"/>
      <c r="HV334"/>
      <c r="HW334"/>
      <c r="HX334"/>
      <c r="HY334"/>
      <c r="HZ334"/>
      <c r="IA334"/>
      <c r="IB334"/>
      <c r="IC334"/>
      <c r="ID334"/>
      <c r="IE334"/>
      <c r="IF334"/>
      <c r="IG334"/>
      <c r="IH334"/>
      <c r="II334"/>
      <c r="IJ334"/>
      <c r="IK334"/>
      <c r="IL334"/>
      <c r="IM334"/>
      <c r="IN334"/>
      <c r="IO334"/>
      <c r="IP334"/>
      <c r="IQ334"/>
      <c r="IR334"/>
      <c r="IS334"/>
      <c r="IT334"/>
      <c r="IU334"/>
      <c r="IV334"/>
      <c r="IW334"/>
      <c r="IX334"/>
      <c r="IY334"/>
      <c r="IZ334"/>
      <c r="JA334"/>
      <c r="JB334"/>
      <c r="JC334"/>
      <c r="JD334"/>
      <c r="JE334"/>
      <c r="JF334"/>
      <c r="JG334"/>
      <c r="JH334"/>
      <c r="JI334"/>
      <c r="JJ334"/>
      <c r="JK334"/>
      <c r="JL334"/>
      <c r="JM334"/>
      <c r="JN334"/>
      <c r="JO334"/>
      <c r="JP334"/>
      <c r="JQ334"/>
      <c r="JR334"/>
      <c r="JS334"/>
      <c r="JT334"/>
      <c r="JU334"/>
      <c r="JV334" t="s">
        <v>840</v>
      </c>
      <c r="JW334"/>
      <c r="JX334">
        <v>200</v>
      </c>
      <c r="JY334">
        <v>200</v>
      </c>
      <c r="JZ334"/>
      <c r="KA334">
        <v>200</v>
      </c>
      <c r="KB334">
        <v>0</v>
      </c>
      <c r="KC334">
        <v>0</v>
      </c>
      <c r="KD334"/>
      <c r="KE334" t="s">
        <v>798</v>
      </c>
      <c r="KF334" t="s">
        <v>1008</v>
      </c>
      <c r="KG334"/>
      <c r="KH334" t="s">
        <v>816</v>
      </c>
      <c r="KI334"/>
      <c r="KJ334"/>
      <c r="KK334"/>
      <c r="KL334"/>
      <c r="KM334"/>
      <c r="KN334"/>
      <c r="KO334"/>
      <c r="KP334"/>
      <c r="KQ334"/>
      <c r="KR334"/>
      <c r="KS334"/>
      <c r="KT334"/>
      <c r="KU334"/>
      <c r="KV334"/>
      <c r="KW334"/>
      <c r="KX334"/>
      <c r="KY334"/>
      <c r="KZ334"/>
      <c r="LA334" t="s">
        <v>840</v>
      </c>
      <c r="LB334"/>
      <c r="LC334">
        <v>100</v>
      </c>
      <c r="LD334">
        <v>100</v>
      </c>
      <c r="LE334"/>
      <c r="LF334">
        <v>50</v>
      </c>
      <c r="LG334">
        <v>100</v>
      </c>
      <c r="LH334">
        <v>50</v>
      </c>
      <c r="LI334" t="s">
        <v>3171</v>
      </c>
      <c r="LJ334" t="s">
        <v>798</v>
      </c>
      <c r="LK334" t="s">
        <v>1008</v>
      </c>
      <c r="LL334"/>
      <c r="LM334" t="s">
        <v>816</v>
      </c>
      <c r="LN334"/>
      <c r="LO334"/>
      <c r="LP334"/>
      <c r="LQ334"/>
      <c r="LR334"/>
      <c r="LS334"/>
      <c r="LT334"/>
      <c r="LU334"/>
      <c r="LV334"/>
      <c r="LW334"/>
      <c r="LX334"/>
      <c r="LY334"/>
      <c r="LZ334"/>
      <c r="MA334"/>
      <c r="MB334"/>
      <c r="MC334"/>
      <c r="MD334"/>
      <c r="ME334"/>
      <c r="MF334"/>
      <c r="MG334"/>
      <c r="MH334"/>
      <c r="MI334"/>
      <c r="MJ334"/>
      <c r="MK334"/>
      <c r="ML334"/>
      <c r="MM334"/>
      <c r="MN334"/>
      <c r="MO334"/>
      <c r="MP334"/>
      <c r="MQ334"/>
      <c r="MR334"/>
      <c r="MS334"/>
      <c r="MT334"/>
      <c r="MU334"/>
      <c r="MV334"/>
      <c r="MW334"/>
      <c r="MX334"/>
      <c r="MY334"/>
      <c r="MZ334"/>
      <c r="NA334"/>
      <c r="NB334"/>
      <c r="NC334"/>
      <c r="ND334"/>
      <c r="NE334"/>
      <c r="NF334"/>
      <c r="NG334"/>
      <c r="NH334"/>
      <c r="NI334"/>
      <c r="NJ334"/>
      <c r="NK334" t="s">
        <v>840</v>
      </c>
      <c r="NL334"/>
      <c r="NM334">
        <v>200</v>
      </c>
      <c r="NN334">
        <v>200</v>
      </c>
      <c r="NO334"/>
      <c r="NP334">
        <v>200</v>
      </c>
      <c r="NQ334">
        <v>0</v>
      </c>
      <c r="NR334">
        <v>0</v>
      </c>
      <c r="NS334"/>
      <c r="NT334" t="s">
        <v>798</v>
      </c>
      <c r="NU334" t="s">
        <v>1008</v>
      </c>
      <c r="NV334"/>
      <c r="NW334" t="s">
        <v>816</v>
      </c>
      <c r="NX334"/>
      <c r="NY334"/>
      <c r="NZ334"/>
      <c r="OA334"/>
      <c r="OB334"/>
      <c r="OC334"/>
      <c r="OD334"/>
      <c r="OE334"/>
      <c r="OF334"/>
      <c r="OG334"/>
      <c r="OH334"/>
      <c r="OI334"/>
      <c r="OJ334"/>
      <c r="OK334"/>
      <c r="OL334"/>
      <c r="OM334"/>
      <c r="ON334"/>
      <c r="OO334"/>
      <c r="OP334" t="s">
        <v>840</v>
      </c>
      <c r="OQ334"/>
      <c r="OR334">
        <v>100</v>
      </c>
      <c r="OS334">
        <v>100</v>
      </c>
      <c r="OT334"/>
      <c r="OU334">
        <v>94</v>
      </c>
      <c r="OV334">
        <v>6.3829787234042552</v>
      </c>
      <c r="OW334">
        <v>6</v>
      </c>
      <c r="OX334"/>
      <c r="OY334" t="s">
        <v>798</v>
      </c>
      <c r="OZ334" t="s">
        <v>1008</v>
      </c>
      <c r="PA334"/>
      <c r="PB334" t="s">
        <v>816</v>
      </c>
      <c r="PC334"/>
      <c r="PD334"/>
      <c r="PE334"/>
      <c r="PF334"/>
      <c r="PG334"/>
      <c r="PH334"/>
      <c r="PI334"/>
      <c r="PJ334"/>
      <c r="PK334"/>
      <c r="PL334"/>
      <c r="PM334"/>
      <c r="PN334"/>
      <c r="PO334"/>
      <c r="PP334"/>
      <c r="PQ334"/>
      <c r="PR334"/>
      <c r="PS334"/>
      <c r="PT334"/>
      <c r="PU334"/>
      <c r="PV334"/>
      <c r="PW334"/>
      <c r="PX334"/>
      <c r="PY334"/>
      <c r="PZ334"/>
      <c r="QA334"/>
      <c r="QB334"/>
      <c r="QC334"/>
      <c r="QD334"/>
      <c r="QE334"/>
      <c r="QF334"/>
      <c r="QG334"/>
      <c r="QH334"/>
      <c r="QI334"/>
      <c r="QJ334"/>
      <c r="QK334"/>
      <c r="QL334"/>
      <c r="QM334"/>
      <c r="QN334"/>
      <c r="QO334"/>
      <c r="QP334"/>
      <c r="QQ334"/>
      <c r="QR334"/>
      <c r="QS334"/>
      <c r="QT334"/>
      <c r="QU334"/>
      <c r="QV334"/>
      <c r="QW334"/>
      <c r="QX334"/>
      <c r="QY334"/>
      <c r="QZ334"/>
      <c r="RA334"/>
      <c r="RB334"/>
      <c r="RC334"/>
      <c r="RD334"/>
      <c r="RE334"/>
      <c r="RF334"/>
      <c r="RG334"/>
      <c r="RH334"/>
      <c r="RI334"/>
      <c r="RJ334"/>
      <c r="RK334"/>
      <c r="RL334"/>
      <c r="RM334"/>
      <c r="RN334"/>
      <c r="RO334"/>
      <c r="RP334"/>
      <c r="RQ334"/>
      <c r="RR334"/>
      <c r="RS334"/>
      <c r="RT334"/>
      <c r="RU334"/>
      <c r="RV334"/>
      <c r="RW334"/>
      <c r="RX334"/>
      <c r="RY334"/>
      <c r="RZ334"/>
      <c r="SA334"/>
      <c r="SB334"/>
      <c r="SC334"/>
      <c r="SD334"/>
      <c r="SE334"/>
      <c r="SF334"/>
      <c r="SG334"/>
      <c r="SH334"/>
      <c r="SI334"/>
      <c r="SJ334"/>
      <c r="SK334"/>
      <c r="SL334"/>
      <c r="SM334"/>
      <c r="SN334"/>
      <c r="SO334"/>
      <c r="SP334"/>
      <c r="SQ334"/>
      <c r="SR334"/>
      <c r="SS334"/>
      <c r="ST334"/>
      <c r="SU334"/>
      <c r="SV334"/>
      <c r="SW334"/>
      <c r="SX334"/>
      <c r="SY334"/>
      <c r="SZ334"/>
      <c r="TA334"/>
      <c r="TB334"/>
      <c r="TC334"/>
      <c r="TD334"/>
      <c r="TE334"/>
      <c r="TF334"/>
      <c r="TG334"/>
      <c r="TH334"/>
      <c r="TI334"/>
      <c r="TJ334"/>
      <c r="TK334"/>
      <c r="TL334"/>
      <c r="TM334"/>
      <c r="TN334"/>
      <c r="TO334"/>
      <c r="TP334"/>
      <c r="TQ334"/>
      <c r="TR334"/>
      <c r="TS334"/>
      <c r="TT334"/>
      <c r="TU334"/>
      <c r="TV334"/>
      <c r="TW334"/>
      <c r="TX334"/>
      <c r="TY334"/>
      <c r="TZ334"/>
      <c r="UA334"/>
      <c r="UB334"/>
      <c r="UC334"/>
      <c r="UD334"/>
      <c r="UE334"/>
      <c r="UF334"/>
      <c r="UG334"/>
      <c r="UH334"/>
      <c r="UI334"/>
      <c r="UJ334"/>
      <c r="UK334"/>
      <c r="UL334"/>
      <c r="UM334"/>
      <c r="UN334"/>
      <c r="UO334"/>
      <c r="UP334"/>
      <c r="UQ334"/>
      <c r="UR334"/>
      <c r="US334"/>
      <c r="UT334"/>
      <c r="UU334"/>
      <c r="UV334"/>
      <c r="UW334"/>
      <c r="UX334"/>
      <c r="UY334"/>
      <c r="UZ334"/>
      <c r="VA334"/>
      <c r="VB334"/>
      <c r="VC334"/>
      <c r="VD334"/>
      <c r="VE334"/>
      <c r="VF334"/>
      <c r="VG334"/>
      <c r="VH334"/>
      <c r="VI334"/>
      <c r="VJ334"/>
      <c r="VK334"/>
      <c r="VL334"/>
      <c r="VM334"/>
      <c r="VN334"/>
      <c r="VO334"/>
      <c r="VP334"/>
      <c r="VQ334"/>
      <c r="VR334"/>
      <c r="VS334"/>
      <c r="VT334"/>
      <c r="VU334"/>
      <c r="VV334"/>
      <c r="VW334"/>
      <c r="VX334"/>
      <c r="VY334"/>
      <c r="VZ334"/>
      <c r="WA334"/>
      <c r="WB334"/>
      <c r="WC334"/>
      <c r="WD334"/>
      <c r="WE334"/>
      <c r="WF334"/>
      <c r="WG334"/>
      <c r="WH334"/>
      <c r="WI334"/>
      <c r="WJ334"/>
      <c r="WK334"/>
      <c r="WL334"/>
      <c r="WM334"/>
      <c r="WN334"/>
      <c r="WO334"/>
      <c r="WP334"/>
      <c r="WQ334"/>
      <c r="WR334"/>
      <c r="WS334"/>
      <c r="WT334"/>
      <c r="WU334"/>
      <c r="WV334"/>
      <c r="WW334"/>
      <c r="WX334"/>
      <c r="WY334"/>
      <c r="WZ334"/>
      <c r="XA334"/>
      <c r="XB334"/>
      <c r="XC334"/>
      <c r="XD334"/>
      <c r="XE334"/>
      <c r="XF334"/>
      <c r="XG334"/>
      <c r="XH334"/>
      <c r="XI334"/>
      <c r="XJ334"/>
      <c r="XK334"/>
      <c r="XL334"/>
      <c r="XM334"/>
      <c r="XN334"/>
      <c r="XO334"/>
      <c r="XP334"/>
      <c r="XQ334"/>
      <c r="XR334"/>
      <c r="XS334"/>
      <c r="XT334"/>
      <c r="XU334"/>
      <c r="XV334"/>
      <c r="XW334"/>
      <c r="XX334"/>
      <c r="XY334"/>
      <c r="XZ334"/>
      <c r="YA334"/>
      <c r="YB334"/>
      <c r="YC334"/>
      <c r="YD334"/>
      <c r="YE334"/>
      <c r="YF334"/>
      <c r="YG334"/>
      <c r="YH334"/>
      <c r="YI334"/>
      <c r="YJ334"/>
      <c r="YK334"/>
      <c r="YL334"/>
      <c r="YM334"/>
      <c r="YN334"/>
      <c r="YO334"/>
      <c r="YP334"/>
      <c r="YQ334"/>
      <c r="YR334"/>
      <c r="YS334"/>
      <c r="YT334"/>
      <c r="YU334"/>
      <c r="YV334"/>
      <c r="YW334"/>
      <c r="YX334"/>
      <c r="YY334"/>
      <c r="YZ334"/>
      <c r="ZA334"/>
      <c r="ZB334"/>
      <c r="ZC334"/>
      <c r="ZD334"/>
      <c r="ZE334"/>
      <c r="ZF334"/>
      <c r="ZG334"/>
      <c r="ZH334"/>
      <c r="ZI334"/>
      <c r="ZJ334"/>
      <c r="ZK334"/>
      <c r="ZL334"/>
      <c r="ZM334"/>
      <c r="ZN334"/>
      <c r="ZO334"/>
      <c r="ZP334"/>
      <c r="ZQ334"/>
      <c r="ZR334"/>
      <c r="ZS334"/>
      <c r="ZT334"/>
      <c r="ZU334"/>
      <c r="ZV334"/>
      <c r="ZW334"/>
      <c r="ZX334"/>
      <c r="ZY334"/>
      <c r="ZZ334"/>
      <c r="AAA334"/>
      <c r="AAB334"/>
      <c r="AAC334"/>
      <c r="AAD334"/>
      <c r="AAE334"/>
      <c r="AAF334"/>
      <c r="AAG334"/>
      <c r="AAH334"/>
      <c r="AAI334"/>
      <c r="AAJ334"/>
      <c r="AAK334"/>
      <c r="AAL334"/>
      <c r="AAM334"/>
      <c r="AAN334"/>
      <c r="AAO334"/>
      <c r="AAP334"/>
      <c r="AAQ334"/>
      <c r="AAR334"/>
      <c r="AAS334"/>
      <c r="AAT334"/>
      <c r="AAU334"/>
      <c r="AAV334" t="s">
        <v>816</v>
      </c>
      <c r="AAW334"/>
      <c r="AAX334"/>
      <c r="AAY334"/>
      <c r="AAZ334"/>
      <c r="ABA334"/>
      <c r="ABB334"/>
      <c r="ABC334"/>
      <c r="ABD334"/>
      <c r="ABE334"/>
      <c r="ABF334"/>
      <c r="ABG334"/>
      <c r="ABH334" t="s">
        <v>816</v>
      </c>
      <c r="ABI334"/>
      <c r="ABJ334"/>
      <c r="ABK334"/>
      <c r="ABL334"/>
      <c r="ABM334"/>
      <c r="ABN334"/>
      <c r="ABO334"/>
      <c r="ABP334"/>
      <c r="ABQ334" t="s">
        <v>816</v>
      </c>
      <c r="ABR334"/>
      <c r="ABS334"/>
      <c r="ABT334"/>
      <c r="ABU334"/>
      <c r="ABV334"/>
      <c r="ABW334"/>
      <c r="ABX334"/>
      <c r="ABY334"/>
      <c r="ABZ334"/>
      <c r="ACA334"/>
      <c r="ACB334"/>
      <c r="ACC334"/>
      <c r="ACD334" t="s">
        <v>816</v>
      </c>
      <c r="ACE334"/>
      <c r="ACF334"/>
      <c r="ACG334"/>
      <c r="ACH334"/>
      <c r="ACI334"/>
      <c r="ACJ334"/>
      <c r="ACK334"/>
      <c r="ACL334"/>
      <c r="ACM334"/>
      <c r="ACN334"/>
      <c r="ACO334"/>
      <c r="ACP334"/>
      <c r="ACQ334"/>
      <c r="ACR334">
        <v>367864968</v>
      </c>
      <c r="ACS334" s="396">
        <v>44895.318993055553</v>
      </c>
      <c r="ACT334"/>
      <c r="ACU334"/>
      <c r="ACV334" t="s">
        <v>801</v>
      </c>
      <c r="ACW334"/>
      <c r="ACX334"/>
      <c r="ACY334">
        <v>334</v>
      </c>
    </row>
    <row r="335" spans="1:779" s="82" customFormat="1" x14ac:dyDescent="0.3">
      <c r="A335" t="s">
        <v>3176</v>
      </c>
      <c r="B335" s="396">
        <v>44889.392172118052</v>
      </c>
      <c r="C335" s="396">
        <v>44889.395077280089</v>
      </c>
      <c r="D335" s="396">
        <v>44889</v>
      </c>
      <c r="E335" t="s">
        <v>3165</v>
      </c>
      <c r="F335" s="396">
        <v>44889</v>
      </c>
      <c r="G335" t="s">
        <v>955</v>
      </c>
      <c r="H335" t="s">
        <v>956</v>
      </c>
      <c r="I335" t="s">
        <v>956</v>
      </c>
      <c r="J335" t="s">
        <v>956</v>
      </c>
      <c r="K335" t="s">
        <v>795</v>
      </c>
      <c r="L335" t="s">
        <v>898</v>
      </c>
      <c r="M335">
        <v>0</v>
      </c>
      <c r="N335">
        <v>0</v>
      </c>
      <c r="O335">
        <v>0</v>
      </c>
      <c r="P335">
        <v>0</v>
      </c>
      <c r="Q335">
        <v>0</v>
      </c>
      <c r="R335">
        <v>0</v>
      </c>
      <c r="S335">
        <v>0</v>
      </c>
      <c r="T335">
        <v>0</v>
      </c>
      <c r="U335">
        <v>0</v>
      </c>
      <c r="V335">
        <v>1</v>
      </c>
      <c r="W335">
        <v>1</v>
      </c>
      <c r="X335">
        <v>1</v>
      </c>
      <c r="Y335">
        <v>1</v>
      </c>
      <c r="Z335">
        <v>0</v>
      </c>
      <c r="AA335">
        <v>0</v>
      </c>
      <c r="AB335">
        <v>0</v>
      </c>
      <c r="AC335">
        <v>0</v>
      </c>
      <c r="AD335">
        <v>0</v>
      </c>
      <c r="AE335">
        <v>0</v>
      </c>
      <c r="AF335">
        <v>0</v>
      </c>
      <c r="AG335">
        <v>0</v>
      </c>
      <c r="AH335">
        <v>0</v>
      </c>
      <c r="AI335">
        <v>0</v>
      </c>
      <c r="AJ335"/>
      <c r="AK335"/>
      <c r="AL335"/>
      <c r="AM335"/>
      <c r="AN335"/>
      <c r="AO335"/>
      <c r="AP335"/>
      <c r="AQ335"/>
      <c r="AR335"/>
      <c r="AS335"/>
      <c r="AT335"/>
      <c r="AU335"/>
      <c r="AV335"/>
      <c r="AW335"/>
      <c r="AX335"/>
      <c r="AY335"/>
      <c r="AZ335"/>
      <c r="BA335"/>
      <c r="BB335"/>
      <c r="BC335"/>
      <c r="BD335"/>
      <c r="BE335"/>
      <c r="BF335"/>
      <c r="BG335"/>
      <c r="BH335"/>
      <c r="BI335"/>
      <c r="BJ335"/>
      <c r="BK335"/>
      <c r="BL335"/>
      <c r="BM335"/>
      <c r="BN335"/>
      <c r="BO335"/>
      <c r="BP335"/>
      <c r="BQ335"/>
      <c r="BR335"/>
      <c r="BS335"/>
      <c r="BT335"/>
      <c r="BU335"/>
      <c r="BV335"/>
      <c r="BW335"/>
      <c r="BX335"/>
      <c r="BY335"/>
      <c r="BZ335"/>
      <c r="CA335"/>
      <c r="CB335"/>
      <c r="CC335"/>
      <c r="CD335"/>
      <c r="CE335"/>
      <c r="CF335"/>
      <c r="CG335"/>
      <c r="CH335"/>
      <c r="CI335"/>
      <c r="CJ335"/>
      <c r="CK335"/>
      <c r="CL335"/>
      <c r="CM335"/>
      <c r="CN335"/>
      <c r="CO335"/>
      <c r="CP335"/>
      <c r="CQ335"/>
      <c r="CR335"/>
      <c r="CS335"/>
      <c r="CT335"/>
      <c r="CU335"/>
      <c r="CV335"/>
      <c r="CW335"/>
      <c r="CX335"/>
      <c r="CY335"/>
      <c r="CZ335"/>
      <c r="DA335"/>
      <c r="DB335"/>
      <c r="DC335"/>
      <c r="DD335"/>
      <c r="DE335"/>
      <c r="DF335"/>
      <c r="DG335"/>
      <c r="DH335"/>
      <c r="DI335"/>
      <c r="DJ335"/>
      <c r="DK335"/>
      <c r="DL335"/>
      <c r="DM335"/>
      <c r="DN335"/>
      <c r="DO335"/>
      <c r="DP335"/>
      <c r="DQ335"/>
      <c r="DR335"/>
      <c r="DS335"/>
      <c r="DT335"/>
      <c r="DU335"/>
      <c r="DV335"/>
      <c r="DW335"/>
      <c r="DX335"/>
      <c r="DY335"/>
      <c r="DZ335"/>
      <c r="EA335"/>
      <c r="EB335"/>
      <c r="EC335"/>
      <c r="ED335"/>
      <c r="EE335"/>
      <c r="EF335"/>
      <c r="EG335"/>
      <c r="EH335"/>
      <c r="EI335"/>
      <c r="EJ335"/>
      <c r="EK335"/>
      <c r="EL335"/>
      <c r="EM335"/>
      <c r="EN335"/>
      <c r="EO335"/>
      <c r="EP335"/>
      <c r="EQ335"/>
      <c r="ER335"/>
      <c r="ES335"/>
      <c r="ET335"/>
      <c r="EU335"/>
      <c r="EV335"/>
      <c r="EW335"/>
      <c r="EX335"/>
      <c r="EY335"/>
      <c r="EZ335"/>
      <c r="FA335"/>
      <c r="FB335"/>
      <c r="FC335"/>
      <c r="FD335"/>
      <c r="FE335"/>
      <c r="FF335"/>
      <c r="FG335"/>
      <c r="FH335"/>
      <c r="FI335"/>
      <c r="FJ335"/>
      <c r="FK335"/>
      <c r="FL335"/>
      <c r="FM335"/>
      <c r="FN335"/>
      <c r="FO335"/>
      <c r="FP335"/>
      <c r="FQ335"/>
      <c r="FR335"/>
      <c r="FS335"/>
      <c r="FT335"/>
      <c r="FU335"/>
      <c r="FV335"/>
      <c r="FW335"/>
      <c r="FX335"/>
      <c r="FY335"/>
      <c r="FZ335"/>
      <c r="GA335"/>
      <c r="GB335"/>
      <c r="GC335"/>
      <c r="GD335"/>
      <c r="GE335"/>
      <c r="GF335"/>
      <c r="GG335"/>
      <c r="GH335"/>
      <c r="GI335"/>
      <c r="GJ335"/>
      <c r="GK335"/>
      <c r="GL335"/>
      <c r="GM335"/>
      <c r="GN335"/>
      <c r="GO335"/>
      <c r="GP335"/>
      <c r="GQ335"/>
      <c r="GR335"/>
      <c r="GS335"/>
      <c r="GT335"/>
      <c r="GU335"/>
      <c r="GV335"/>
      <c r="GW335"/>
      <c r="GX335"/>
      <c r="GY335"/>
      <c r="GZ335"/>
      <c r="HA335"/>
      <c r="HB335"/>
      <c r="HC335"/>
      <c r="HD335"/>
      <c r="HE335"/>
      <c r="HF335"/>
      <c r="HG335"/>
      <c r="HH335"/>
      <c r="HI335"/>
      <c r="HJ335"/>
      <c r="HK335"/>
      <c r="HL335"/>
      <c r="HM335"/>
      <c r="HN335"/>
      <c r="HO335"/>
      <c r="HP335"/>
      <c r="HQ335"/>
      <c r="HR335"/>
      <c r="HS335"/>
      <c r="HT335"/>
      <c r="HU335"/>
      <c r="HV335"/>
      <c r="HW335"/>
      <c r="HX335"/>
      <c r="HY335"/>
      <c r="HZ335"/>
      <c r="IA335"/>
      <c r="IB335"/>
      <c r="IC335"/>
      <c r="ID335"/>
      <c r="IE335"/>
      <c r="IF335"/>
      <c r="IG335"/>
      <c r="IH335"/>
      <c r="II335"/>
      <c r="IJ335"/>
      <c r="IK335"/>
      <c r="IL335"/>
      <c r="IM335"/>
      <c r="IN335"/>
      <c r="IO335"/>
      <c r="IP335"/>
      <c r="IQ335"/>
      <c r="IR335"/>
      <c r="IS335"/>
      <c r="IT335"/>
      <c r="IU335"/>
      <c r="IV335"/>
      <c r="IW335"/>
      <c r="IX335"/>
      <c r="IY335"/>
      <c r="IZ335"/>
      <c r="JA335"/>
      <c r="JB335"/>
      <c r="JC335"/>
      <c r="JD335"/>
      <c r="JE335"/>
      <c r="JF335"/>
      <c r="JG335"/>
      <c r="JH335"/>
      <c r="JI335"/>
      <c r="JJ335"/>
      <c r="JK335"/>
      <c r="JL335"/>
      <c r="JM335"/>
      <c r="JN335"/>
      <c r="JO335"/>
      <c r="JP335"/>
      <c r="JQ335"/>
      <c r="JR335"/>
      <c r="JS335"/>
      <c r="JT335"/>
      <c r="JU335"/>
      <c r="JV335"/>
      <c r="JW335"/>
      <c r="JX335"/>
      <c r="JY335"/>
      <c r="JZ335"/>
      <c r="KA335"/>
      <c r="KB335"/>
      <c r="KC335"/>
      <c r="KD335"/>
      <c r="KE335"/>
      <c r="KF335"/>
      <c r="KG335"/>
      <c r="KH335"/>
      <c r="KI335"/>
      <c r="KJ335"/>
      <c r="KK335"/>
      <c r="KL335"/>
      <c r="KM335"/>
      <c r="KN335"/>
      <c r="KO335"/>
      <c r="KP335"/>
      <c r="KQ335"/>
      <c r="KR335"/>
      <c r="KS335"/>
      <c r="KT335"/>
      <c r="KU335"/>
      <c r="KV335"/>
      <c r="KW335"/>
      <c r="KX335"/>
      <c r="KY335"/>
      <c r="KZ335"/>
      <c r="LA335" t="s">
        <v>840</v>
      </c>
      <c r="LB335"/>
      <c r="LC335">
        <v>100</v>
      </c>
      <c r="LD335">
        <v>100</v>
      </c>
      <c r="LE335"/>
      <c r="LF335">
        <v>50</v>
      </c>
      <c r="LG335">
        <v>100</v>
      </c>
      <c r="LH335">
        <v>50</v>
      </c>
      <c r="LI335" t="s">
        <v>3171</v>
      </c>
      <c r="LJ335" t="s">
        <v>798</v>
      </c>
      <c r="LK335" t="s">
        <v>1008</v>
      </c>
      <c r="LL335"/>
      <c r="LM335" t="s">
        <v>816</v>
      </c>
      <c r="LN335"/>
      <c r="LO335"/>
      <c r="LP335"/>
      <c r="LQ335"/>
      <c r="LR335"/>
      <c r="LS335"/>
      <c r="LT335"/>
      <c r="LU335"/>
      <c r="LV335"/>
      <c r="LW335"/>
      <c r="LX335"/>
      <c r="LY335"/>
      <c r="LZ335"/>
      <c r="MA335"/>
      <c r="MB335"/>
      <c r="MC335"/>
      <c r="MD335"/>
      <c r="ME335"/>
      <c r="MF335" t="s">
        <v>840</v>
      </c>
      <c r="MG335"/>
      <c r="MH335">
        <v>300</v>
      </c>
      <c r="MI335">
        <v>300</v>
      </c>
      <c r="MJ335"/>
      <c r="MK335">
        <v>313</v>
      </c>
      <c r="ML335">
        <v>-4.1533546325878596</v>
      </c>
      <c r="MM335">
        <v>-13</v>
      </c>
      <c r="MN335"/>
      <c r="MO335" t="s">
        <v>798</v>
      </c>
      <c r="MP335" t="s">
        <v>1008</v>
      </c>
      <c r="MQ335"/>
      <c r="MR335" t="s">
        <v>816</v>
      </c>
      <c r="MS335"/>
      <c r="MT335"/>
      <c r="MU335"/>
      <c r="MV335"/>
      <c r="MW335"/>
      <c r="MX335"/>
      <c r="MY335"/>
      <c r="MZ335"/>
      <c r="NA335"/>
      <c r="NB335"/>
      <c r="NC335"/>
      <c r="ND335"/>
      <c r="NE335"/>
      <c r="NF335"/>
      <c r="NG335"/>
      <c r="NH335"/>
      <c r="NI335"/>
      <c r="NJ335"/>
      <c r="NK335" t="s">
        <v>840</v>
      </c>
      <c r="NL335"/>
      <c r="NM335">
        <v>200</v>
      </c>
      <c r="NN335">
        <v>200</v>
      </c>
      <c r="NO335"/>
      <c r="NP335">
        <v>200</v>
      </c>
      <c r="NQ335">
        <v>0</v>
      </c>
      <c r="NR335">
        <v>0</v>
      </c>
      <c r="NS335"/>
      <c r="NT335" t="s">
        <v>798</v>
      </c>
      <c r="NU335" t="s">
        <v>1008</v>
      </c>
      <c r="NV335"/>
      <c r="NW335" t="s">
        <v>816</v>
      </c>
      <c r="NX335"/>
      <c r="NY335"/>
      <c r="NZ335"/>
      <c r="OA335"/>
      <c r="OB335"/>
      <c r="OC335"/>
      <c r="OD335"/>
      <c r="OE335"/>
      <c r="OF335"/>
      <c r="OG335"/>
      <c r="OH335"/>
      <c r="OI335"/>
      <c r="OJ335"/>
      <c r="OK335"/>
      <c r="OL335"/>
      <c r="OM335"/>
      <c r="ON335"/>
      <c r="OO335"/>
      <c r="OP335" t="s">
        <v>840</v>
      </c>
      <c r="OQ335"/>
      <c r="OR335">
        <v>100</v>
      </c>
      <c r="OS335">
        <v>100</v>
      </c>
      <c r="OT335"/>
      <c r="OU335">
        <v>94</v>
      </c>
      <c r="OV335">
        <v>6.3829787234042552</v>
      </c>
      <c r="OW335">
        <v>6</v>
      </c>
      <c r="OX335"/>
      <c r="OY335" t="s">
        <v>798</v>
      </c>
      <c r="OZ335" t="s">
        <v>1008</v>
      </c>
      <c r="PA335"/>
      <c r="PB335" t="s">
        <v>816</v>
      </c>
      <c r="PC335"/>
      <c r="PD335"/>
      <c r="PE335"/>
      <c r="PF335"/>
      <c r="PG335"/>
      <c r="PH335"/>
      <c r="PI335"/>
      <c r="PJ335"/>
      <c r="PK335"/>
      <c r="PL335"/>
      <c r="PM335"/>
      <c r="PN335"/>
      <c r="PO335"/>
      <c r="PP335"/>
      <c r="PQ335"/>
      <c r="PR335"/>
      <c r="PS335"/>
      <c r="PT335"/>
      <c r="PU335"/>
      <c r="PV335"/>
      <c r="PW335"/>
      <c r="PX335"/>
      <c r="PY335"/>
      <c r="PZ335"/>
      <c r="QA335"/>
      <c r="QB335"/>
      <c r="QC335"/>
      <c r="QD335"/>
      <c r="QE335"/>
      <c r="QF335"/>
      <c r="QG335"/>
      <c r="QH335"/>
      <c r="QI335"/>
      <c r="QJ335"/>
      <c r="QK335"/>
      <c r="QL335"/>
      <c r="QM335"/>
      <c r="QN335"/>
      <c r="QO335"/>
      <c r="QP335"/>
      <c r="QQ335"/>
      <c r="QR335"/>
      <c r="QS335"/>
      <c r="QT335"/>
      <c r="QU335"/>
      <c r="QV335"/>
      <c r="QW335"/>
      <c r="QX335"/>
      <c r="QY335"/>
      <c r="QZ335"/>
      <c r="RA335"/>
      <c r="RB335"/>
      <c r="RC335"/>
      <c r="RD335"/>
      <c r="RE335"/>
      <c r="RF335"/>
      <c r="RG335"/>
      <c r="RH335"/>
      <c r="RI335"/>
      <c r="RJ335"/>
      <c r="RK335"/>
      <c r="RL335"/>
      <c r="RM335"/>
      <c r="RN335"/>
      <c r="RO335"/>
      <c r="RP335"/>
      <c r="RQ335"/>
      <c r="RR335"/>
      <c r="RS335"/>
      <c r="RT335"/>
      <c r="RU335"/>
      <c r="RV335"/>
      <c r="RW335"/>
      <c r="RX335"/>
      <c r="RY335"/>
      <c r="RZ335"/>
      <c r="SA335"/>
      <c r="SB335"/>
      <c r="SC335"/>
      <c r="SD335"/>
      <c r="SE335"/>
      <c r="SF335"/>
      <c r="SG335"/>
      <c r="SH335"/>
      <c r="SI335"/>
      <c r="SJ335"/>
      <c r="SK335"/>
      <c r="SL335"/>
      <c r="SM335"/>
      <c r="SN335"/>
      <c r="SO335"/>
      <c r="SP335"/>
      <c r="SQ335"/>
      <c r="SR335"/>
      <c r="SS335"/>
      <c r="ST335"/>
      <c r="SU335"/>
      <c r="SV335"/>
      <c r="SW335"/>
      <c r="SX335"/>
      <c r="SY335"/>
      <c r="SZ335"/>
      <c r="TA335"/>
      <c r="TB335"/>
      <c r="TC335"/>
      <c r="TD335"/>
      <c r="TE335"/>
      <c r="TF335"/>
      <c r="TG335"/>
      <c r="TH335"/>
      <c r="TI335"/>
      <c r="TJ335"/>
      <c r="TK335"/>
      <c r="TL335"/>
      <c r="TM335"/>
      <c r="TN335"/>
      <c r="TO335"/>
      <c r="TP335"/>
      <c r="TQ335"/>
      <c r="TR335"/>
      <c r="TS335"/>
      <c r="TT335"/>
      <c r="TU335"/>
      <c r="TV335"/>
      <c r="TW335"/>
      <c r="TX335"/>
      <c r="TY335"/>
      <c r="TZ335"/>
      <c r="UA335"/>
      <c r="UB335"/>
      <c r="UC335"/>
      <c r="UD335"/>
      <c r="UE335"/>
      <c r="UF335"/>
      <c r="UG335"/>
      <c r="UH335"/>
      <c r="UI335"/>
      <c r="UJ335"/>
      <c r="UK335"/>
      <c r="UL335"/>
      <c r="UM335"/>
      <c r="UN335"/>
      <c r="UO335"/>
      <c r="UP335"/>
      <c r="UQ335"/>
      <c r="UR335"/>
      <c r="US335"/>
      <c r="UT335"/>
      <c r="UU335"/>
      <c r="UV335"/>
      <c r="UW335"/>
      <c r="UX335"/>
      <c r="UY335"/>
      <c r="UZ335"/>
      <c r="VA335"/>
      <c r="VB335"/>
      <c r="VC335"/>
      <c r="VD335"/>
      <c r="VE335"/>
      <c r="VF335"/>
      <c r="VG335"/>
      <c r="VH335"/>
      <c r="VI335"/>
      <c r="VJ335"/>
      <c r="VK335"/>
      <c r="VL335"/>
      <c r="VM335"/>
      <c r="VN335"/>
      <c r="VO335"/>
      <c r="VP335"/>
      <c r="VQ335"/>
      <c r="VR335"/>
      <c r="VS335"/>
      <c r="VT335"/>
      <c r="VU335"/>
      <c r="VV335"/>
      <c r="VW335"/>
      <c r="VX335"/>
      <c r="VY335"/>
      <c r="VZ335"/>
      <c r="WA335"/>
      <c r="WB335"/>
      <c r="WC335"/>
      <c r="WD335"/>
      <c r="WE335"/>
      <c r="WF335"/>
      <c r="WG335"/>
      <c r="WH335"/>
      <c r="WI335"/>
      <c r="WJ335"/>
      <c r="WK335"/>
      <c r="WL335"/>
      <c r="WM335"/>
      <c r="WN335"/>
      <c r="WO335"/>
      <c r="WP335"/>
      <c r="WQ335"/>
      <c r="WR335"/>
      <c r="WS335"/>
      <c r="WT335"/>
      <c r="WU335"/>
      <c r="WV335"/>
      <c r="WW335"/>
      <c r="WX335"/>
      <c r="WY335"/>
      <c r="WZ335"/>
      <c r="XA335"/>
      <c r="XB335"/>
      <c r="XC335"/>
      <c r="XD335"/>
      <c r="XE335"/>
      <c r="XF335"/>
      <c r="XG335"/>
      <c r="XH335"/>
      <c r="XI335"/>
      <c r="XJ335"/>
      <c r="XK335"/>
      <c r="XL335"/>
      <c r="XM335"/>
      <c r="XN335"/>
      <c r="XO335"/>
      <c r="XP335"/>
      <c r="XQ335"/>
      <c r="XR335"/>
      <c r="XS335"/>
      <c r="XT335"/>
      <c r="XU335"/>
      <c r="XV335"/>
      <c r="XW335"/>
      <c r="XX335"/>
      <c r="XY335"/>
      <c r="XZ335"/>
      <c r="YA335"/>
      <c r="YB335"/>
      <c r="YC335"/>
      <c r="YD335"/>
      <c r="YE335"/>
      <c r="YF335"/>
      <c r="YG335"/>
      <c r="YH335"/>
      <c r="YI335"/>
      <c r="YJ335"/>
      <c r="YK335"/>
      <c r="YL335"/>
      <c r="YM335"/>
      <c r="YN335"/>
      <c r="YO335"/>
      <c r="YP335"/>
      <c r="YQ335"/>
      <c r="YR335"/>
      <c r="YS335"/>
      <c r="YT335"/>
      <c r="YU335"/>
      <c r="YV335"/>
      <c r="YW335"/>
      <c r="YX335"/>
      <c r="YY335"/>
      <c r="YZ335"/>
      <c r="ZA335"/>
      <c r="ZB335"/>
      <c r="ZC335"/>
      <c r="ZD335"/>
      <c r="ZE335"/>
      <c r="ZF335"/>
      <c r="ZG335"/>
      <c r="ZH335"/>
      <c r="ZI335"/>
      <c r="ZJ335"/>
      <c r="ZK335"/>
      <c r="ZL335"/>
      <c r="ZM335"/>
      <c r="ZN335"/>
      <c r="ZO335"/>
      <c r="ZP335"/>
      <c r="ZQ335"/>
      <c r="ZR335"/>
      <c r="ZS335"/>
      <c r="ZT335"/>
      <c r="ZU335"/>
      <c r="ZV335"/>
      <c r="ZW335"/>
      <c r="ZX335"/>
      <c r="ZY335"/>
      <c r="ZZ335"/>
      <c r="AAA335"/>
      <c r="AAB335"/>
      <c r="AAC335"/>
      <c r="AAD335"/>
      <c r="AAE335"/>
      <c r="AAF335"/>
      <c r="AAG335"/>
      <c r="AAH335"/>
      <c r="AAI335"/>
      <c r="AAJ335"/>
      <c r="AAK335"/>
      <c r="AAL335"/>
      <c r="AAM335"/>
      <c r="AAN335"/>
      <c r="AAO335"/>
      <c r="AAP335"/>
      <c r="AAQ335"/>
      <c r="AAR335"/>
      <c r="AAS335"/>
      <c r="AAT335"/>
      <c r="AAU335"/>
      <c r="AAV335" t="s">
        <v>816</v>
      </c>
      <c r="AAW335"/>
      <c r="AAX335"/>
      <c r="AAY335"/>
      <c r="AAZ335"/>
      <c r="ABA335"/>
      <c r="ABB335"/>
      <c r="ABC335"/>
      <c r="ABD335"/>
      <c r="ABE335"/>
      <c r="ABF335"/>
      <c r="ABG335"/>
      <c r="ABH335" t="s">
        <v>816</v>
      </c>
      <c r="ABI335"/>
      <c r="ABJ335"/>
      <c r="ABK335"/>
      <c r="ABL335"/>
      <c r="ABM335"/>
      <c r="ABN335"/>
      <c r="ABO335"/>
      <c r="ABP335"/>
      <c r="ABQ335" t="s">
        <v>816</v>
      </c>
      <c r="ABR335"/>
      <c r="ABS335"/>
      <c r="ABT335"/>
      <c r="ABU335"/>
      <c r="ABV335"/>
      <c r="ABW335"/>
      <c r="ABX335"/>
      <c r="ABY335"/>
      <c r="ABZ335"/>
      <c r="ACA335"/>
      <c r="ACB335"/>
      <c r="ACC335"/>
      <c r="ACD335" t="s">
        <v>816</v>
      </c>
      <c r="ACE335"/>
      <c r="ACF335"/>
      <c r="ACG335"/>
      <c r="ACH335"/>
      <c r="ACI335"/>
      <c r="ACJ335"/>
      <c r="ACK335"/>
      <c r="ACL335"/>
      <c r="ACM335"/>
      <c r="ACN335"/>
      <c r="ACO335"/>
      <c r="ACP335"/>
      <c r="ACQ335"/>
      <c r="ACR335">
        <v>367865261</v>
      </c>
      <c r="ACS335" s="396">
        <v>44895.319525462968</v>
      </c>
      <c r="ACT335"/>
      <c r="ACU335"/>
      <c r="ACV335" t="s">
        <v>801</v>
      </c>
      <c r="ACW335"/>
      <c r="ACX335"/>
      <c r="ACY335">
        <v>335</v>
      </c>
    </row>
    <row r="336" spans="1:779" s="82" customFormat="1" x14ac:dyDescent="0.3">
      <c r="A336" t="s">
        <v>3177</v>
      </c>
      <c r="B336" s="396">
        <v>44889.395224930558</v>
      </c>
      <c r="C336" s="396">
        <v>44889.397484270827</v>
      </c>
      <c r="D336" s="396">
        <v>44889</v>
      </c>
      <c r="E336" t="s">
        <v>3165</v>
      </c>
      <c r="F336" s="396">
        <v>44889</v>
      </c>
      <c r="G336" t="s">
        <v>955</v>
      </c>
      <c r="H336" t="s">
        <v>956</v>
      </c>
      <c r="I336" t="s">
        <v>956</v>
      </c>
      <c r="J336" t="s">
        <v>956</v>
      </c>
      <c r="K336" t="s">
        <v>795</v>
      </c>
      <c r="L336" t="s">
        <v>981</v>
      </c>
      <c r="M336">
        <v>0</v>
      </c>
      <c r="N336">
        <v>0</v>
      </c>
      <c r="O336">
        <v>0</v>
      </c>
      <c r="P336">
        <v>0</v>
      </c>
      <c r="Q336">
        <v>0</v>
      </c>
      <c r="R336">
        <v>0</v>
      </c>
      <c r="S336">
        <v>0</v>
      </c>
      <c r="T336">
        <v>0</v>
      </c>
      <c r="U336">
        <v>0</v>
      </c>
      <c r="V336">
        <v>0</v>
      </c>
      <c r="W336">
        <v>1</v>
      </c>
      <c r="X336">
        <v>1</v>
      </c>
      <c r="Y336">
        <v>1</v>
      </c>
      <c r="Z336">
        <v>0</v>
      </c>
      <c r="AA336">
        <v>0</v>
      </c>
      <c r="AB336">
        <v>0</v>
      </c>
      <c r="AC336">
        <v>0</v>
      </c>
      <c r="AD336">
        <v>0</v>
      </c>
      <c r="AE336">
        <v>0</v>
      </c>
      <c r="AF336">
        <v>0</v>
      </c>
      <c r="AG336">
        <v>0</v>
      </c>
      <c r="AH336">
        <v>0</v>
      </c>
      <c r="AI336">
        <v>0</v>
      </c>
      <c r="AJ336"/>
      <c r="AK336"/>
      <c r="AL336"/>
      <c r="AM336"/>
      <c r="AN336"/>
      <c r="AO336"/>
      <c r="AP336"/>
      <c r="AQ336"/>
      <c r="AR336"/>
      <c r="AS336"/>
      <c r="AT336"/>
      <c r="AU336"/>
      <c r="AV336"/>
      <c r="AW336"/>
      <c r="AX336"/>
      <c r="AY336"/>
      <c r="AZ336"/>
      <c r="BA336"/>
      <c r="BB336"/>
      <c r="BC336"/>
      <c r="BD336"/>
      <c r="BE336"/>
      <c r="BF336"/>
      <c r="BG336"/>
      <c r="BH336"/>
      <c r="BI336"/>
      <c r="BJ336"/>
      <c r="BK336"/>
      <c r="BL336"/>
      <c r="BM336"/>
      <c r="BN336"/>
      <c r="BO336"/>
      <c r="BP336"/>
      <c r="BQ336"/>
      <c r="BR336"/>
      <c r="BS336"/>
      <c r="BT336"/>
      <c r="BU336"/>
      <c r="BV336"/>
      <c r="BW336"/>
      <c r="BX336"/>
      <c r="BY336"/>
      <c r="BZ336"/>
      <c r="CA336"/>
      <c r="CB336"/>
      <c r="CC336"/>
      <c r="CD336"/>
      <c r="CE336"/>
      <c r="CF336"/>
      <c r="CG336"/>
      <c r="CH336"/>
      <c r="CI336"/>
      <c r="CJ336"/>
      <c r="CK336"/>
      <c r="CL336"/>
      <c r="CM336"/>
      <c r="CN336"/>
      <c r="CO336"/>
      <c r="CP336"/>
      <c r="CQ336"/>
      <c r="CR336"/>
      <c r="CS336"/>
      <c r="CT336"/>
      <c r="CU336"/>
      <c r="CV336"/>
      <c r="CW336"/>
      <c r="CX336"/>
      <c r="CY336"/>
      <c r="CZ336"/>
      <c r="DA336"/>
      <c r="DB336"/>
      <c r="DC336"/>
      <c r="DD336"/>
      <c r="DE336"/>
      <c r="DF336"/>
      <c r="DG336"/>
      <c r="DH336"/>
      <c r="DI336"/>
      <c r="DJ336"/>
      <c r="DK336"/>
      <c r="DL336"/>
      <c r="DM336"/>
      <c r="DN336"/>
      <c r="DO336"/>
      <c r="DP336"/>
      <c r="DQ336"/>
      <c r="DR336"/>
      <c r="DS336"/>
      <c r="DT336"/>
      <c r="DU336"/>
      <c r="DV336"/>
      <c r="DW336"/>
      <c r="DX336"/>
      <c r="DY336"/>
      <c r="DZ336"/>
      <c r="EA336"/>
      <c r="EB336"/>
      <c r="EC336"/>
      <c r="ED336"/>
      <c r="EE336"/>
      <c r="EF336"/>
      <c r="EG336"/>
      <c r="EH336"/>
      <c r="EI336"/>
      <c r="EJ336"/>
      <c r="EK336"/>
      <c r="EL336"/>
      <c r="EM336"/>
      <c r="EN336"/>
      <c r="EO336"/>
      <c r="EP336"/>
      <c r="EQ336"/>
      <c r="ER336"/>
      <c r="ES336"/>
      <c r="ET336"/>
      <c r="EU336"/>
      <c r="EV336"/>
      <c r="EW336"/>
      <c r="EX336"/>
      <c r="EY336"/>
      <c r="EZ336"/>
      <c r="FA336"/>
      <c r="FB336"/>
      <c r="FC336"/>
      <c r="FD336"/>
      <c r="FE336"/>
      <c r="FF336"/>
      <c r="FG336"/>
      <c r="FH336"/>
      <c r="FI336"/>
      <c r="FJ336"/>
      <c r="FK336"/>
      <c r="FL336"/>
      <c r="FM336"/>
      <c r="FN336"/>
      <c r="FO336"/>
      <c r="FP336"/>
      <c r="FQ336"/>
      <c r="FR336"/>
      <c r="FS336"/>
      <c r="FT336"/>
      <c r="FU336"/>
      <c r="FV336"/>
      <c r="FW336"/>
      <c r="FX336"/>
      <c r="FY336"/>
      <c r="FZ336"/>
      <c r="GA336"/>
      <c r="GB336"/>
      <c r="GC336"/>
      <c r="GD336"/>
      <c r="GE336"/>
      <c r="GF336"/>
      <c r="GG336"/>
      <c r="GH336"/>
      <c r="GI336"/>
      <c r="GJ336"/>
      <c r="GK336"/>
      <c r="GL336"/>
      <c r="GM336"/>
      <c r="GN336"/>
      <c r="GO336"/>
      <c r="GP336"/>
      <c r="GQ336"/>
      <c r="GR336"/>
      <c r="GS336"/>
      <c r="GT336"/>
      <c r="GU336"/>
      <c r="GV336"/>
      <c r="GW336"/>
      <c r="GX336"/>
      <c r="GY336"/>
      <c r="GZ336"/>
      <c r="HA336"/>
      <c r="HB336"/>
      <c r="HC336"/>
      <c r="HD336"/>
      <c r="HE336"/>
      <c r="HF336"/>
      <c r="HG336"/>
      <c r="HH336"/>
      <c r="HI336"/>
      <c r="HJ336"/>
      <c r="HK336"/>
      <c r="HL336"/>
      <c r="HM336"/>
      <c r="HN336"/>
      <c r="HO336"/>
      <c r="HP336"/>
      <c r="HQ336"/>
      <c r="HR336"/>
      <c r="HS336"/>
      <c r="HT336"/>
      <c r="HU336"/>
      <c r="HV336"/>
      <c r="HW336"/>
      <c r="HX336"/>
      <c r="HY336"/>
      <c r="HZ336"/>
      <c r="IA336"/>
      <c r="IB336"/>
      <c r="IC336"/>
      <c r="ID336"/>
      <c r="IE336"/>
      <c r="IF336"/>
      <c r="IG336"/>
      <c r="IH336"/>
      <c r="II336"/>
      <c r="IJ336"/>
      <c r="IK336"/>
      <c r="IL336"/>
      <c r="IM336"/>
      <c r="IN336"/>
      <c r="IO336"/>
      <c r="IP336"/>
      <c r="IQ336"/>
      <c r="IR336"/>
      <c r="IS336"/>
      <c r="IT336"/>
      <c r="IU336"/>
      <c r="IV336"/>
      <c r="IW336"/>
      <c r="IX336"/>
      <c r="IY336"/>
      <c r="IZ336"/>
      <c r="JA336"/>
      <c r="JB336"/>
      <c r="JC336"/>
      <c r="JD336"/>
      <c r="JE336"/>
      <c r="JF336"/>
      <c r="JG336"/>
      <c r="JH336"/>
      <c r="JI336"/>
      <c r="JJ336"/>
      <c r="JK336"/>
      <c r="JL336"/>
      <c r="JM336"/>
      <c r="JN336"/>
      <c r="JO336"/>
      <c r="JP336"/>
      <c r="JQ336"/>
      <c r="JR336"/>
      <c r="JS336"/>
      <c r="JT336"/>
      <c r="JU336"/>
      <c r="JV336"/>
      <c r="JW336"/>
      <c r="JX336"/>
      <c r="JY336"/>
      <c r="JZ336"/>
      <c r="KA336"/>
      <c r="KB336"/>
      <c r="KC336"/>
      <c r="KD336"/>
      <c r="KE336"/>
      <c r="KF336"/>
      <c r="KG336"/>
      <c r="KH336"/>
      <c r="KI336"/>
      <c r="KJ336"/>
      <c r="KK336"/>
      <c r="KL336"/>
      <c r="KM336"/>
      <c r="KN336"/>
      <c r="KO336"/>
      <c r="KP336"/>
      <c r="KQ336"/>
      <c r="KR336"/>
      <c r="KS336"/>
      <c r="KT336"/>
      <c r="KU336"/>
      <c r="KV336"/>
      <c r="KW336"/>
      <c r="KX336"/>
      <c r="KY336"/>
      <c r="KZ336"/>
      <c r="LA336"/>
      <c r="LB336"/>
      <c r="LC336"/>
      <c r="LD336"/>
      <c r="LE336"/>
      <c r="LF336"/>
      <c r="LG336"/>
      <c r="LH336"/>
      <c r="LI336"/>
      <c r="LJ336"/>
      <c r="LK336"/>
      <c r="LL336"/>
      <c r="LM336"/>
      <c r="LN336"/>
      <c r="LO336"/>
      <c r="LP336"/>
      <c r="LQ336"/>
      <c r="LR336"/>
      <c r="LS336"/>
      <c r="LT336"/>
      <c r="LU336"/>
      <c r="LV336"/>
      <c r="LW336"/>
      <c r="LX336"/>
      <c r="LY336"/>
      <c r="LZ336"/>
      <c r="MA336"/>
      <c r="MB336"/>
      <c r="MC336"/>
      <c r="MD336"/>
      <c r="ME336"/>
      <c r="MF336" t="s">
        <v>840</v>
      </c>
      <c r="MG336"/>
      <c r="MH336">
        <v>300</v>
      </c>
      <c r="MI336">
        <v>300</v>
      </c>
      <c r="MJ336"/>
      <c r="MK336">
        <v>313</v>
      </c>
      <c r="ML336">
        <v>-4.1533546325878596</v>
      </c>
      <c r="MM336">
        <v>-13</v>
      </c>
      <c r="MN336"/>
      <c r="MO336" t="s">
        <v>798</v>
      </c>
      <c r="MP336" t="s">
        <v>1008</v>
      </c>
      <c r="MQ336"/>
      <c r="MR336" t="s">
        <v>816</v>
      </c>
      <c r="MS336"/>
      <c r="MT336"/>
      <c r="MU336"/>
      <c r="MV336"/>
      <c r="MW336"/>
      <c r="MX336"/>
      <c r="MY336"/>
      <c r="MZ336"/>
      <c r="NA336"/>
      <c r="NB336"/>
      <c r="NC336"/>
      <c r="ND336"/>
      <c r="NE336"/>
      <c r="NF336"/>
      <c r="NG336"/>
      <c r="NH336"/>
      <c r="NI336"/>
      <c r="NJ336"/>
      <c r="NK336" t="s">
        <v>840</v>
      </c>
      <c r="NL336"/>
      <c r="NM336">
        <v>200</v>
      </c>
      <c r="NN336">
        <v>200</v>
      </c>
      <c r="NO336"/>
      <c r="NP336">
        <v>200</v>
      </c>
      <c r="NQ336">
        <v>0</v>
      </c>
      <c r="NR336">
        <v>0</v>
      </c>
      <c r="NS336"/>
      <c r="NT336" t="s">
        <v>798</v>
      </c>
      <c r="NU336" t="s">
        <v>1008</v>
      </c>
      <c r="NV336"/>
      <c r="NW336" t="s">
        <v>816</v>
      </c>
      <c r="NX336"/>
      <c r="NY336"/>
      <c r="NZ336"/>
      <c r="OA336"/>
      <c r="OB336"/>
      <c r="OC336"/>
      <c r="OD336"/>
      <c r="OE336"/>
      <c r="OF336"/>
      <c r="OG336"/>
      <c r="OH336"/>
      <c r="OI336"/>
      <c r="OJ336"/>
      <c r="OK336"/>
      <c r="OL336"/>
      <c r="OM336"/>
      <c r="ON336"/>
      <c r="OO336"/>
      <c r="OP336" t="s">
        <v>840</v>
      </c>
      <c r="OQ336"/>
      <c r="OR336">
        <v>100</v>
      </c>
      <c r="OS336">
        <v>100</v>
      </c>
      <c r="OT336"/>
      <c r="OU336">
        <v>94</v>
      </c>
      <c r="OV336">
        <v>6.3829787234042552</v>
      </c>
      <c r="OW336">
        <v>6</v>
      </c>
      <c r="OX336"/>
      <c r="OY336" t="s">
        <v>798</v>
      </c>
      <c r="OZ336" t="s">
        <v>1008</v>
      </c>
      <c r="PA336"/>
      <c r="PB336" t="s">
        <v>816</v>
      </c>
      <c r="PC336"/>
      <c r="PD336"/>
      <c r="PE336"/>
      <c r="PF336"/>
      <c r="PG336"/>
      <c r="PH336"/>
      <c r="PI336"/>
      <c r="PJ336"/>
      <c r="PK336"/>
      <c r="PL336"/>
      <c r="PM336"/>
      <c r="PN336"/>
      <c r="PO336"/>
      <c r="PP336"/>
      <c r="PQ336"/>
      <c r="PR336"/>
      <c r="PS336"/>
      <c r="PT336"/>
      <c r="PU336"/>
      <c r="PV336"/>
      <c r="PW336"/>
      <c r="PX336"/>
      <c r="PY336"/>
      <c r="PZ336"/>
      <c r="QA336"/>
      <c r="QB336"/>
      <c r="QC336"/>
      <c r="QD336"/>
      <c r="QE336"/>
      <c r="QF336"/>
      <c r="QG336"/>
      <c r="QH336"/>
      <c r="QI336"/>
      <c r="QJ336"/>
      <c r="QK336"/>
      <c r="QL336"/>
      <c r="QM336"/>
      <c r="QN336"/>
      <c r="QO336"/>
      <c r="QP336"/>
      <c r="QQ336"/>
      <c r="QR336"/>
      <c r="QS336"/>
      <c r="QT336"/>
      <c r="QU336"/>
      <c r="QV336"/>
      <c r="QW336"/>
      <c r="QX336"/>
      <c r="QY336"/>
      <c r="QZ336"/>
      <c r="RA336"/>
      <c r="RB336"/>
      <c r="RC336"/>
      <c r="RD336"/>
      <c r="RE336"/>
      <c r="RF336"/>
      <c r="RG336"/>
      <c r="RH336"/>
      <c r="RI336"/>
      <c r="RJ336"/>
      <c r="RK336"/>
      <c r="RL336"/>
      <c r="RM336"/>
      <c r="RN336"/>
      <c r="RO336"/>
      <c r="RP336"/>
      <c r="RQ336"/>
      <c r="RR336"/>
      <c r="RS336"/>
      <c r="RT336"/>
      <c r="RU336"/>
      <c r="RV336"/>
      <c r="RW336"/>
      <c r="RX336"/>
      <c r="RY336"/>
      <c r="RZ336"/>
      <c r="SA336"/>
      <c r="SB336"/>
      <c r="SC336"/>
      <c r="SD336"/>
      <c r="SE336"/>
      <c r="SF336"/>
      <c r="SG336"/>
      <c r="SH336"/>
      <c r="SI336"/>
      <c r="SJ336"/>
      <c r="SK336"/>
      <c r="SL336"/>
      <c r="SM336"/>
      <c r="SN336"/>
      <c r="SO336"/>
      <c r="SP336"/>
      <c r="SQ336"/>
      <c r="SR336"/>
      <c r="SS336"/>
      <c r="ST336"/>
      <c r="SU336"/>
      <c r="SV336"/>
      <c r="SW336"/>
      <c r="SX336"/>
      <c r="SY336"/>
      <c r="SZ336"/>
      <c r="TA336"/>
      <c r="TB336"/>
      <c r="TC336"/>
      <c r="TD336"/>
      <c r="TE336"/>
      <c r="TF336"/>
      <c r="TG336"/>
      <c r="TH336"/>
      <c r="TI336"/>
      <c r="TJ336"/>
      <c r="TK336"/>
      <c r="TL336"/>
      <c r="TM336"/>
      <c r="TN336"/>
      <c r="TO336"/>
      <c r="TP336"/>
      <c r="TQ336"/>
      <c r="TR336"/>
      <c r="TS336"/>
      <c r="TT336"/>
      <c r="TU336"/>
      <c r="TV336"/>
      <c r="TW336"/>
      <c r="TX336"/>
      <c r="TY336"/>
      <c r="TZ336"/>
      <c r="UA336"/>
      <c r="UB336"/>
      <c r="UC336"/>
      <c r="UD336"/>
      <c r="UE336"/>
      <c r="UF336"/>
      <c r="UG336"/>
      <c r="UH336"/>
      <c r="UI336"/>
      <c r="UJ336"/>
      <c r="UK336"/>
      <c r="UL336"/>
      <c r="UM336"/>
      <c r="UN336"/>
      <c r="UO336"/>
      <c r="UP336"/>
      <c r="UQ336"/>
      <c r="UR336"/>
      <c r="US336"/>
      <c r="UT336"/>
      <c r="UU336"/>
      <c r="UV336"/>
      <c r="UW336"/>
      <c r="UX336"/>
      <c r="UY336"/>
      <c r="UZ336"/>
      <c r="VA336"/>
      <c r="VB336"/>
      <c r="VC336"/>
      <c r="VD336"/>
      <c r="VE336"/>
      <c r="VF336"/>
      <c r="VG336"/>
      <c r="VH336"/>
      <c r="VI336"/>
      <c r="VJ336"/>
      <c r="VK336"/>
      <c r="VL336"/>
      <c r="VM336"/>
      <c r="VN336"/>
      <c r="VO336"/>
      <c r="VP336"/>
      <c r="VQ336"/>
      <c r="VR336"/>
      <c r="VS336"/>
      <c r="VT336"/>
      <c r="VU336"/>
      <c r="VV336"/>
      <c r="VW336"/>
      <c r="VX336"/>
      <c r="VY336"/>
      <c r="VZ336"/>
      <c r="WA336"/>
      <c r="WB336"/>
      <c r="WC336"/>
      <c r="WD336"/>
      <c r="WE336"/>
      <c r="WF336"/>
      <c r="WG336"/>
      <c r="WH336"/>
      <c r="WI336"/>
      <c r="WJ336"/>
      <c r="WK336"/>
      <c r="WL336"/>
      <c r="WM336"/>
      <c r="WN336"/>
      <c r="WO336"/>
      <c r="WP336"/>
      <c r="WQ336"/>
      <c r="WR336"/>
      <c r="WS336"/>
      <c r="WT336"/>
      <c r="WU336"/>
      <c r="WV336"/>
      <c r="WW336"/>
      <c r="WX336"/>
      <c r="WY336"/>
      <c r="WZ336"/>
      <c r="XA336"/>
      <c r="XB336"/>
      <c r="XC336"/>
      <c r="XD336"/>
      <c r="XE336"/>
      <c r="XF336"/>
      <c r="XG336"/>
      <c r="XH336"/>
      <c r="XI336"/>
      <c r="XJ336"/>
      <c r="XK336"/>
      <c r="XL336"/>
      <c r="XM336"/>
      <c r="XN336"/>
      <c r="XO336"/>
      <c r="XP336"/>
      <c r="XQ336"/>
      <c r="XR336"/>
      <c r="XS336"/>
      <c r="XT336"/>
      <c r="XU336"/>
      <c r="XV336"/>
      <c r="XW336"/>
      <c r="XX336"/>
      <c r="XY336"/>
      <c r="XZ336"/>
      <c r="YA336"/>
      <c r="YB336"/>
      <c r="YC336"/>
      <c r="YD336"/>
      <c r="YE336"/>
      <c r="YF336"/>
      <c r="YG336"/>
      <c r="YH336"/>
      <c r="YI336"/>
      <c r="YJ336"/>
      <c r="YK336"/>
      <c r="YL336"/>
      <c r="YM336"/>
      <c r="YN336"/>
      <c r="YO336"/>
      <c r="YP336"/>
      <c r="YQ336"/>
      <c r="YR336"/>
      <c r="YS336"/>
      <c r="YT336"/>
      <c r="YU336"/>
      <c r="YV336"/>
      <c r="YW336"/>
      <c r="YX336"/>
      <c r="YY336"/>
      <c r="YZ336"/>
      <c r="ZA336"/>
      <c r="ZB336"/>
      <c r="ZC336"/>
      <c r="ZD336"/>
      <c r="ZE336"/>
      <c r="ZF336"/>
      <c r="ZG336"/>
      <c r="ZH336"/>
      <c r="ZI336"/>
      <c r="ZJ336"/>
      <c r="ZK336"/>
      <c r="ZL336"/>
      <c r="ZM336"/>
      <c r="ZN336"/>
      <c r="ZO336"/>
      <c r="ZP336"/>
      <c r="ZQ336"/>
      <c r="ZR336"/>
      <c r="ZS336"/>
      <c r="ZT336"/>
      <c r="ZU336"/>
      <c r="ZV336"/>
      <c r="ZW336"/>
      <c r="ZX336"/>
      <c r="ZY336"/>
      <c r="ZZ336"/>
      <c r="AAA336"/>
      <c r="AAB336"/>
      <c r="AAC336"/>
      <c r="AAD336"/>
      <c r="AAE336"/>
      <c r="AAF336"/>
      <c r="AAG336"/>
      <c r="AAH336"/>
      <c r="AAI336"/>
      <c r="AAJ336"/>
      <c r="AAK336"/>
      <c r="AAL336"/>
      <c r="AAM336"/>
      <c r="AAN336"/>
      <c r="AAO336"/>
      <c r="AAP336"/>
      <c r="AAQ336"/>
      <c r="AAR336"/>
      <c r="AAS336"/>
      <c r="AAT336"/>
      <c r="AAU336"/>
      <c r="AAV336" t="s">
        <v>816</v>
      </c>
      <c r="AAW336"/>
      <c r="AAX336"/>
      <c r="AAY336"/>
      <c r="AAZ336"/>
      <c r="ABA336"/>
      <c r="ABB336"/>
      <c r="ABC336"/>
      <c r="ABD336"/>
      <c r="ABE336"/>
      <c r="ABF336"/>
      <c r="ABG336"/>
      <c r="ABH336" t="s">
        <v>816</v>
      </c>
      <c r="ABI336"/>
      <c r="ABJ336"/>
      <c r="ABK336"/>
      <c r="ABL336"/>
      <c r="ABM336"/>
      <c r="ABN336"/>
      <c r="ABO336"/>
      <c r="ABP336"/>
      <c r="ABQ336" t="s">
        <v>816</v>
      </c>
      <c r="ABR336"/>
      <c r="ABS336"/>
      <c r="ABT336"/>
      <c r="ABU336"/>
      <c r="ABV336"/>
      <c r="ABW336"/>
      <c r="ABX336"/>
      <c r="ABY336"/>
      <c r="ABZ336"/>
      <c r="ACA336"/>
      <c r="ACB336"/>
      <c r="ACC336"/>
      <c r="ACD336" t="s">
        <v>816</v>
      </c>
      <c r="ACE336"/>
      <c r="ACF336"/>
      <c r="ACG336"/>
      <c r="ACH336"/>
      <c r="ACI336"/>
      <c r="ACJ336"/>
      <c r="ACK336"/>
      <c r="ACL336"/>
      <c r="ACM336"/>
      <c r="ACN336"/>
      <c r="ACO336"/>
      <c r="ACP336"/>
      <c r="ACQ336"/>
      <c r="ACR336">
        <v>367865268</v>
      </c>
      <c r="ACS336" s="396">
        <v>44895.319537037038</v>
      </c>
      <c r="ACT336"/>
      <c r="ACU336"/>
      <c r="ACV336" t="s">
        <v>801</v>
      </c>
      <c r="ACW336"/>
      <c r="ACX336"/>
      <c r="ACY336">
        <v>336</v>
      </c>
    </row>
    <row r="337" spans="1:779" s="82" customFormat="1" x14ac:dyDescent="0.3">
      <c r="A337" t="s">
        <v>3178</v>
      </c>
      <c r="B337" s="396">
        <v>44889.39809033565</v>
      </c>
      <c r="C337" s="396">
        <v>44889.401329641201</v>
      </c>
      <c r="D337" s="396">
        <v>44889</v>
      </c>
      <c r="E337" t="s">
        <v>3165</v>
      </c>
      <c r="F337" s="396">
        <v>44889</v>
      </c>
      <c r="G337" t="s">
        <v>955</v>
      </c>
      <c r="H337" t="s">
        <v>956</v>
      </c>
      <c r="I337" t="s">
        <v>956</v>
      </c>
      <c r="J337" t="s">
        <v>956</v>
      </c>
      <c r="K337" t="s">
        <v>795</v>
      </c>
      <c r="L337" t="s">
        <v>3179</v>
      </c>
      <c r="M337">
        <v>0</v>
      </c>
      <c r="N337">
        <v>0</v>
      </c>
      <c r="O337">
        <v>0</v>
      </c>
      <c r="P337">
        <v>0</v>
      </c>
      <c r="Q337">
        <v>0</v>
      </c>
      <c r="R337">
        <v>0</v>
      </c>
      <c r="S337">
        <v>0</v>
      </c>
      <c r="T337">
        <v>0</v>
      </c>
      <c r="U337">
        <v>1</v>
      </c>
      <c r="V337">
        <v>1</v>
      </c>
      <c r="W337">
        <v>0</v>
      </c>
      <c r="X337">
        <v>1</v>
      </c>
      <c r="Y337">
        <v>1</v>
      </c>
      <c r="Z337">
        <v>0</v>
      </c>
      <c r="AA337">
        <v>0</v>
      </c>
      <c r="AB337">
        <v>0</v>
      </c>
      <c r="AC337">
        <v>0</v>
      </c>
      <c r="AD337">
        <v>0</v>
      </c>
      <c r="AE337">
        <v>0</v>
      </c>
      <c r="AF337">
        <v>0</v>
      </c>
      <c r="AG337">
        <v>0</v>
      </c>
      <c r="AH337">
        <v>0</v>
      </c>
      <c r="AI337">
        <v>0</v>
      </c>
      <c r="AJ337"/>
      <c r="AK337"/>
      <c r="AL337"/>
      <c r="AM337"/>
      <c r="AN337"/>
      <c r="AO337"/>
      <c r="AP337"/>
      <c r="AQ337"/>
      <c r="AR337"/>
      <c r="AS337"/>
      <c r="AT337"/>
      <c r="AU337"/>
      <c r="AV337"/>
      <c r="AW337"/>
      <c r="AX337"/>
      <c r="AY337"/>
      <c r="AZ337"/>
      <c r="BA337"/>
      <c r="BB337"/>
      <c r="BC337"/>
      <c r="BD337"/>
      <c r="BE337"/>
      <c r="BF337"/>
      <c r="BG337"/>
      <c r="BH337"/>
      <c r="BI337"/>
      <c r="BJ337"/>
      <c r="BK337"/>
      <c r="BL337"/>
      <c r="BM337"/>
      <c r="BN337"/>
      <c r="BO337"/>
      <c r="BP337"/>
      <c r="BQ337"/>
      <c r="BR337"/>
      <c r="BS337"/>
      <c r="BT337"/>
      <c r="BU337"/>
      <c r="BV337"/>
      <c r="BW337"/>
      <c r="BX337"/>
      <c r="BY337"/>
      <c r="BZ337"/>
      <c r="CA337"/>
      <c r="CB337"/>
      <c r="CC337"/>
      <c r="CD337"/>
      <c r="CE337"/>
      <c r="CF337"/>
      <c r="CG337"/>
      <c r="CH337"/>
      <c r="CI337"/>
      <c r="CJ337"/>
      <c r="CK337"/>
      <c r="CL337"/>
      <c r="CM337"/>
      <c r="CN337"/>
      <c r="CO337"/>
      <c r="CP337"/>
      <c r="CQ337"/>
      <c r="CR337"/>
      <c r="CS337"/>
      <c r="CT337"/>
      <c r="CU337"/>
      <c r="CV337"/>
      <c r="CW337"/>
      <c r="CX337"/>
      <c r="CY337"/>
      <c r="CZ337"/>
      <c r="DA337"/>
      <c r="DB337"/>
      <c r="DC337"/>
      <c r="DD337"/>
      <c r="DE337"/>
      <c r="DF337"/>
      <c r="DG337"/>
      <c r="DH337"/>
      <c r="DI337"/>
      <c r="DJ337"/>
      <c r="DK337"/>
      <c r="DL337"/>
      <c r="DM337"/>
      <c r="DN337"/>
      <c r="DO337"/>
      <c r="DP337"/>
      <c r="DQ337"/>
      <c r="DR337"/>
      <c r="DS337"/>
      <c r="DT337"/>
      <c r="DU337"/>
      <c r="DV337"/>
      <c r="DW337"/>
      <c r="DX337"/>
      <c r="DY337"/>
      <c r="DZ337"/>
      <c r="EA337"/>
      <c r="EB337"/>
      <c r="EC337"/>
      <c r="ED337"/>
      <c r="EE337"/>
      <c r="EF337"/>
      <c r="EG337"/>
      <c r="EH337"/>
      <c r="EI337"/>
      <c r="EJ337"/>
      <c r="EK337"/>
      <c r="EL337"/>
      <c r="EM337"/>
      <c r="EN337"/>
      <c r="EO337"/>
      <c r="EP337"/>
      <c r="EQ337"/>
      <c r="ER337"/>
      <c r="ES337"/>
      <c r="ET337"/>
      <c r="EU337"/>
      <c r="EV337"/>
      <c r="EW337"/>
      <c r="EX337"/>
      <c r="EY337"/>
      <c r="EZ337"/>
      <c r="FA337"/>
      <c r="FB337"/>
      <c r="FC337"/>
      <c r="FD337"/>
      <c r="FE337"/>
      <c r="FF337"/>
      <c r="FG337"/>
      <c r="FH337"/>
      <c r="FI337"/>
      <c r="FJ337"/>
      <c r="FK337"/>
      <c r="FL337"/>
      <c r="FM337"/>
      <c r="FN337"/>
      <c r="FO337"/>
      <c r="FP337"/>
      <c r="FQ337"/>
      <c r="FR337"/>
      <c r="FS337"/>
      <c r="FT337"/>
      <c r="FU337"/>
      <c r="FV337"/>
      <c r="FW337"/>
      <c r="FX337"/>
      <c r="FY337"/>
      <c r="FZ337"/>
      <c r="GA337"/>
      <c r="GB337"/>
      <c r="GC337"/>
      <c r="GD337"/>
      <c r="GE337"/>
      <c r="GF337"/>
      <c r="GG337"/>
      <c r="GH337"/>
      <c r="GI337"/>
      <c r="GJ337"/>
      <c r="GK337"/>
      <c r="GL337"/>
      <c r="GM337"/>
      <c r="GN337"/>
      <c r="GO337"/>
      <c r="GP337"/>
      <c r="GQ337"/>
      <c r="GR337"/>
      <c r="GS337"/>
      <c r="GT337"/>
      <c r="GU337"/>
      <c r="GV337"/>
      <c r="GW337"/>
      <c r="GX337"/>
      <c r="GY337"/>
      <c r="GZ337"/>
      <c r="HA337"/>
      <c r="HB337"/>
      <c r="HC337"/>
      <c r="HD337"/>
      <c r="HE337"/>
      <c r="HF337"/>
      <c r="HG337"/>
      <c r="HH337"/>
      <c r="HI337"/>
      <c r="HJ337"/>
      <c r="HK337"/>
      <c r="HL337"/>
      <c r="HM337"/>
      <c r="HN337"/>
      <c r="HO337"/>
      <c r="HP337"/>
      <c r="HQ337"/>
      <c r="HR337"/>
      <c r="HS337"/>
      <c r="HT337"/>
      <c r="HU337"/>
      <c r="HV337"/>
      <c r="HW337"/>
      <c r="HX337"/>
      <c r="HY337"/>
      <c r="HZ337"/>
      <c r="IA337"/>
      <c r="IB337"/>
      <c r="IC337"/>
      <c r="ID337"/>
      <c r="IE337"/>
      <c r="IF337"/>
      <c r="IG337"/>
      <c r="IH337"/>
      <c r="II337"/>
      <c r="IJ337"/>
      <c r="IK337"/>
      <c r="IL337"/>
      <c r="IM337"/>
      <c r="IN337"/>
      <c r="IO337"/>
      <c r="IP337"/>
      <c r="IQ337"/>
      <c r="IR337"/>
      <c r="IS337"/>
      <c r="IT337"/>
      <c r="IU337"/>
      <c r="IV337"/>
      <c r="IW337"/>
      <c r="IX337"/>
      <c r="IY337"/>
      <c r="IZ337"/>
      <c r="JA337"/>
      <c r="JB337"/>
      <c r="JC337"/>
      <c r="JD337"/>
      <c r="JE337"/>
      <c r="JF337"/>
      <c r="JG337"/>
      <c r="JH337"/>
      <c r="JI337"/>
      <c r="JJ337"/>
      <c r="JK337"/>
      <c r="JL337"/>
      <c r="JM337"/>
      <c r="JN337"/>
      <c r="JO337"/>
      <c r="JP337"/>
      <c r="JQ337"/>
      <c r="JR337"/>
      <c r="JS337"/>
      <c r="JT337"/>
      <c r="JU337"/>
      <c r="JV337" t="s">
        <v>840</v>
      </c>
      <c r="JW337"/>
      <c r="JX337">
        <v>200</v>
      </c>
      <c r="JY337">
        <v>200</v>
      </c>
      <c r="JZ337"/>
      <c r="KA337">
        <v>200</v>
      </c>
      <c r="KB337">
        <v>0</v>
      </c>
      <c r="KC337">
        <v>0</v>
      </c>
      <c r="KD337"/>
      <c r="KE337" t="s">
        <v>798</v>
      </c>
      <c r="KF337" t="s">
        <v>1008</v>
      </c>
      <c r="KG337"/>
      <c r="KH337" t="s">
        <v>816</v>
      </c>
      <c r="KI337"/>
      <c r="KJ337"/>
      <c r="KK337"/>
      <c r="KL337"/>
      <c r="KM337"/>
      <c r="KN337"/>
      <c r="KO337"/>
      <c r="KP337"/>
      <c r="KQ337"/>
      <c r="KR337"/>
      <c r="KS337"/>
      <c r="KT337"/>
      <c r="KU337"/>
      <c r="KV337"/>
      <c r="KW337"/>
      <c r="KX337"/>
      <c r="KY337"/>
      <c r="KZ337"/>
      <c r="LA337" t="s">
        <v>840</v>
      </c>
      <c r="LB337"/>
      <c r="LC337">
        <v>100</v>
      </c>
      <c r="LD337">
        <v>100</v>
      </c>
      <c r="LE337"/>
      <c r="LF337">
        <v>50</v>
      </c>
      <c r="LG337">
        <v>100</v>
      </c>
      <c r="LH337">
        <v>50</v>
      </c>
      <c r="LI337" t="s">
        <v>3180</v>
      </c>
      <c r="LJ337" t="s">
        <v>798</v>
      </c>
      <c r="LK337" t="s">
        <v>1008</v>
      </c>
      <c r="LL337"/>
      <c r="LM337" t="s">
        <v>816</v>
      </c>
      <c r="LN337"/>
      <c r="LO337"/>
      <c r="LP337"/>
      <c r="LQ337"/>
      <c r="LR337"/>
      <c r="LS337"/>
      <c r="LT337"/>
      <c r="LU337"/>
      <c r="LV337"/>
      <c r="LW337"/>
      <c r="LX337"/>
      <c r="LY337"/>
      <c r="LZ337"/>
      <c r="MA337"/>
      <c r="MB337"/>
      <c r="MC337"/>
      <c r="MD337"/>
      <c r="ME337"/>
      <c r="MF337"/>
      <c r="MG337"/>
      <c r="MH337"/>
      <c r="MI337"/>
      <c r="MJ337"/>
      <c r="MK337"/>
      <c r="ML337"/>
      <c r="MM337"/>
      <c r="MN337"/>
      <c r="MO337"/>
      <c r="MP337"/>
      <c r="MQ337"/>
      <c r="MR337"/>
      <c r="MS337"/>
      <c r="MT337"/>
      <c r="MU337"/>
      <c r="MV337"/>
      <c r="MW337"/>
      <c r="MX337"/>
      <c r="MY337"/>
      <c r="MZ337"/>
      <c r="NA337"/>
      <c r="NB337"/>
      <c r="NC337"/>
      <c r="ND337"/>
      <c r="NE337"/>
      <c r="NF337"/>
      <c r="NG337"/>
      <c r="NH337"/>
      <c r="NI337"/>
      <c r="NJ337"/>
      <c r="NK337" t="s">
        <v>840</v>
      </c>
      <c r="NL337"/>
      <c r="NM337">
        <v>200</v>
      </c>
      <c r="NN337">
        <v>200</v>
      </c>
      <c r="NO337"/>
      <c r="NP337">
        <v>200</v>
      </c>
      <c r="NQ337">
        <v>0</v>
      </c>
      <c r="NR337">
        <v>0</v>
      </c>
      <c r="NS337"/>
      <c r="NT337" t="s">
        <v>798</v>
      </c>
      <c r="NU337" t="s">
        <v>1008</v>
      </c>
      <c r="NV337"/>
      <c r="NW337" t="s">
        <v>816</v>
      </c>
      <c r="NX337"/>
      <c r="NY337"/>
      <c r="NZ337"/>
      <c r="OA337"/>
      <c r="OB337"/>
      <c r="OC337"/>
      <c r="OD337"/>
      <c r="OE337"/>
      <c r="OF337"/>
      <c r="OG337"/>
      <c r="OH337"/>
      <c r="OI337"/>
      <c r="OJ337"/>
      <c r="OK337"/>
      <c r="OL337"/>
      <c r="OM337"/>
      <c r="ON337"/>
      <c r="OO337"/>
      <c r="OP337" t="s">
        <v>840</v>
      </c>
      <c r="OQ337"/>
      <c r="OR337">
        <v>100</v>
      </c>
      <c r="OS337">
        <v>100</v>
      </c>
      <c r="OT337"/>
      <c r="OU337">
        <v>94</v>
      </c>
      <c r="OV337">
        <v>6.3829787234042552</v>
      </c>
      <c r="OW337">
        <v>6</v>
      </c>
      <c r="OX337"/>
      <c r="OY337" t="s">
        <v>798</v>
      </c>
      <c r="OZ337" t="s">
        <v>1008</v>
      </c>
      <c r="PA337"/>
      <c r="PB337" t="s">
        <v>816</v>
      </c>
      <c r="PC337"/>
      <c r="PD337"/>
      <c r="PE337"/>
      <c r="PF337"/>
      <c r="PG337"/>
      <c r="PH337"/>
      <c r="PI337"/>
      <c r="PJ337"/>
      <c r="PK337"/>
      <c r="PL337"/>
      <c r="PM337"/>
      <c r="PN337"/>
      <c r="PO337"/>
      <c r="PP337"/>
      <c r="PQ337"/>
      <c r="PR337"/>
      <c r="PS337"/>
      <c r="PT337"/>
      <c r="PU337"/>
      <c r="PV337"/>
      <c r="PW337"/>
      <c r="PX337"/>
      <c r="PY337"/>
      <c r="PZ337"/>
      <c r="QA337"/>
      <c r="QB337"/>
      <c r="QC337"/>
      <c r="QD337"/>
      <c r="QE337"/>
      <c r="QF337"/>
      <c r="QG337"/>
      <c r="QH337"/>
      <c r="QI337"/>
      <c r="QJ337"/>
      <c r="QK337"/>
      <c r="QL337"/>
      <c r="QM337"/>
      <c r="QN337"/>
      <c r="QO337"/>
      <c r="QP337"/>
      <c r="QQ337"/>
      <c r="QR337"/>
      <c r="QS337"/>
      <c r="QT337"/>
      <c r="QU337"/>
      <c r="QV337"/>
      <c r="QW337"/>
      <c r="QX337"/>
      <c r="QY337"/>
      <c r="QZ337"/>
      <c r="RA337"/>
      <c r="RB337"/>
      <c r="RC337"/>
      <c r="RD337"/>
      <c r="RE337"/>
      <c r="RF337"/>
      <c r="RG337"/>
      <c r="RH337"/>
      <c r="RI337"/>
      <c r="RJ337"/>
      <c r="RK337"/>
      <c r="RL337"/>
      <c r="RM337"/>
      <c r="RN337"/>
      <c r="RO337"/>
      <c r="RP337"/>
      <c r="RQ337"/>
      <c r="RR337"/>
      <c r="RS337"/>
      <c r="RT337"/>
      <c r="RU337"/>
      <c r="RV337"/>
      <c r="RW337"/>
      <c r="RX337"/>
      <c r="RY337"/>
      <c r="RZ337"/>
      <c r="SA337"/>
      <c r="SB337"/>
      <c r="SC337"/>
      <c r="SD337"/>
      <c r="SE337"/>
      <c r="SF337"/>
      <c r="SG337"/>
      <c r="SH337"/>
      <c r="SI337"/>
      <c r="SJ337"/>
      <c r="SK337"/>
      <c r="SL337"/>
      <c r="SM337"/>
      <c r="SN337"/>
      <c r="SO337"/>
      <c r="SP337"/>
      <c r="SQ337"/>
      <c r="SR337"/>
      <c r="SS337"/>
      <c r="ST337"/>
      <c r="SU337"/>
      <c r="SV337"/>
      <c r="SW337"/>
      <c r="SX337"/>
      <c r="SY337"/>
      <c r="SZ337"/>
      <c r="TA337"/>
      <c r="TB337"/>
      <c r="TC337"/>
      <c r="TD337"/>
      <c r="TE337"/>
      <c r="TF337"/>
      <c r="TG337"/>
      <c r="TH337"/>
      <c r="TI337"/>
      <c r="TJ337"/>
      <c r="TK337"/>
      <c r="TL337"/>
      <c r="TM337"/>
      <c r="TN337"/>
      <c r="TO337"/>
      <c r="TP337"/>
      <c r="TQ337"/>
      <c r="TR337"/>
      <c r="TS337"/>
      <c r="TT337"/>
      <c r="TU337"/>
      <c r="TV337"/>
      <c r="TW337"/>
      <c r="TX337"/>
      <c r="TY337"/>
      <c r="TZ337"/>
      <c r="UA337"/>
      <c r="UB337"/>
      <c r="UC337"/>
      <c r="UD337"/>
      <c r="UE337"/>
      <c r="UF337"/>
      <c r="UG337"/>
      <c r="UH337"/>
      <c r="UI337"/>
      <c r="UJ337"/>
      <c r="UK337"/>
      <c r="UL337"/>
      <c r="UM337"/>
      <c r="UN337"/>
      <c r="UO337"/>
      <c r="UP337"/>
      <c r="UQ337"/>
      <c r="UR337"/>
      <c r="US337"/>
      <c r="UT337"/>
      <c r="UU337"/>
      <c r="UV337"/>
      <c r="UW337"/>
      <c r="UX337"/>
      <c r="UY337"/>
      <c r="UZ337"/>
      <c r="VA337"/>
      <c r="VB337"/>
      <c r="VC337"/>
      <c r="VD337"/>
      <c r="VE337"/>
      <c r="VF337"/>
      <c r="VG337"/>
      <c r="VH337"/>
      <c r="VI337"/>
      <c r="VJ337"/>
      <c r="VK337"/>
      <c r="VL337"/>
      <c r="VM337"/>
      <c r="VN337"/>
      <c r="VO337"/>
      <c r="VP337"/>
      <c r="VQ337"/>
      <c r="VR337"/>
      <c r="VS337"/>
      <c r="VT337"/>
      <c r="VU337"/>
      <c r="VV337"/>
      <c r="VW337"/>
      <c r="VX337"/>
      <c r="VY337"/>
      <c r="VZ337"/>
      <c r="WA337"/>
      <c r="WB337"/>
      <c r="WC337"/>
      <c r="WD337"/>
      <c r="WE337"/>
      <c r="WF337"/>
      <c r="WG337"/>
      <c r="WH337"/>
      <c r="WI337"/>
      <c r="WJ337"/>
      <c r="WK337"/>
      <c r="WL337"/>
      <c r="WM337"/>
      <c r="WN337"/>
      <c r="WO337"/>
      <c r="WP337"/>
      <c r="WQ337"/>
      <c r="WR337"/>
      <c r="WS337"/>
      <c r="WT337"/>
      <c r="WU337"/>
      <c r="WV337"/>
      <c r="WW337"/>
      <c r="WX337"/>
      <c r="WY337"/>
      <c r="WZ337"/>
      <c r="XA337"/>
      <c r="XB337"/>
      <c r="XC337"/>
      <c r="XD337"/>
      <c r="XE337"/>
      <c r="XF337"/>
      <c r="XG337"/>
      <c r="XH337"/>
      <c r="XI337"/>
      <c r="XJ337"/>
      <c r="XK337"/>
      <c r="XL337"/>
      <c r="XM337"/>
      <c r="XN337"/>
      <c r="XO337"/>
      <c r="XP337"/>
      <c r="XQ337"/>
      <c r="XR337"/>
      <c r="XS337"/>
      <c r="XT337"/>
      <c r="XU337"/>
      <c r="XV337"/>
      <c r="XW337"/>
      <c r="XX337"/>
      <c r="XY337"/>
      <c r="XZ337"/>
      <c r="YA337"/>
      <c r="YB337"/>
      <c r="YC337"/>
      <c r="YD337"/>
      <c r="YE337"/>
      <c r="YF337"/>
      <c r="YG337"/>
      <c r="YH337"/>
      <c r="YI337"/>
      <c r="YJ337"/>
      <c r="YK337"/>
      <c r="YL337"/>
      <c r="YM337"/>
      <c r="YN337"/>
      <c r="YO337"/>
      <c r="YP337"/>
      <c r="YQ337"/>
      <c r="YR337"/>
      <c r="YS337"/>
      <c r="YT337"/>
      <c r="YU337"/>
      <c r="YV337"/>
      <c r="YW337"/>
      <c r="YX337"/>
      <c r="YY337"/>
      <c r="YZ337"/>
      <c r="ZA337"/>
      <c r="ZB337"/>
      <c r="ZC337"/>
      <c r="ZD337"/>
      <c r="ZE337"/>
      <c r="ZF337"/>
      <c r="ZG337"/>
      <c r="ZH337"/>
      <c r="ZI337"/>
      <c r="ZJ337"/>
      <c r="ZK337"/>
      <c r="ZL337"/>
      <c r="ZM337"/>
      <c r="ZN337"/>
      <c r="ZO337"/>
      <c r="ZP337"/>
      <c r="ZQ337"/>
      <c r="ZR337"/>
      <c r="ZS337"/>
      <c r="ZT337"/>
      <c r="ZU337"/>
      <c r="ZV337"/>
      <c r="ZW337"/>
      <c r="ZX337"/>
      <c r="ZY337"/>
      <c r="ZZ337"/>
      <c r="AAA337"/>
      <c r="AAB337"/>
      <c r="AAC337"/>
      <c r="AAD337"/>
      <c r="AAE337"/>
      <c r="AAF337"/>
      <c r="AAG337"/>
      <c r="AAH337"/>
      <c r="AAI337"/>
      <c r="AAJ337"/>
      <c r="AAK337"/>
      <c r="AAL337"/>
      <c r="AAM337"/>
      <c r="AAN337"/>
      <c r="AAO337"/>
      <c r="AAP337"/>
      <c r="AAQ337"/>
      <c r="AAR337"/>
      <c r="AAS337"/>
      <c r="AAT337"/>
      <c r="AAU337"/>
      <c r="AAV337" t="s">
        <v>816</v>
      </c>
      <c r="AAW337"/>
      <c r="AAX337"/>
      <c r="AAY337"/>
      <c r="AAZ337"/>
      <c r="ABA337"/>
      <c r="ABB337"/>
      <c r="ABC337"/>
      <c r="ABD337"/>
      <c r="ABE337"/>
      <c r="ABF337"/>
      <c r="ABG337"/>
      <c r="ABH337" t="s">
        <v>816</v>
      </c>
      <c r="ABI337"/>
      <c r="ABJ337"/>
      <c r="ABK337"/>
      <c r="ABL337"/>
      <c r="ABM337"/>
      <c r="ABN337"/>
      <c r="ABO337"/>
      <c r="ABP337"/>
      <c r="ABQ337" t="s">
        <v>816</v>
      </c>
      <c r="ABR337"/>
      <c r="ABS337"/>
      <c r="ABT337"/>
      <c r="ABU337"/>
      <c r="ABV337"/>
      <c r="ABW337"/>
      <c r="ABX337"/>
      <c r="ABY337"/>
      <c r="ABZ337"/>
      <c r="ACA337"/>
      <c r="ACB337"/>
      <c r="ACC337"/>
      <c r="ACD337" t="s">
        <v>816</v>
      </c>
      <c r="ACE337"/>
      <c r="ACF337"/>
      <c r="ACG337"/>
      <c r="ACH337"/>
      <c r="ACI337"/>
      <c r="ACJ337"/>
      <c r="ACK337"/>
      <c r="ACL337"/>
      <c r="ACM337"/>
      <c r="ACN337"/>
      <c r="ACO337"/>
      <c r="ACP337"/>
      <c r="ACQ337"/>
      <c r="ACR337">
        <v>367865272</v>
      </c>
      <c r="ACS337" s="396">
        <v>44895.319548611107</v>
      </c>
      <c r="ACT337"/>
      <c r="ACU337"/>
      <c r="ACV337" t="s">
        <v>801</v>
      </c>
      <c r="ACW337"/>
      <c r="ACX337"/>
      <c r="ACY337">
        <v>337</v>
      </c>
    </row>
    <row r="338" spans="1:779" s="82" customFormat="1" x14ac:dyDescent="0.3">
      <c r="A338" t="s">
        <v>3181</v>
      </c>
      <c r="B338" s="396">
        <v>44888.350119895833</v>
      </c>
      <c r="C338" s="396">
        <v>44889.337151770829</v>
      </c>
      <c r="D338" s="396">
        <v>44888</v>
      </c>
      <c r="E338" t="s">
        <v>3182</v>
      </c>
      <c r="F338" s="396">
        <v>44889</v>
      </c>
      <c r="G338" t="s">
        <v>955</v>
      </c>
      <c r="H338" t="s">
        <v>956</v>
      </c>
      <c r="I338" t="s">
        <v>956</v>
      </c>
      <c r="J338" t="s">
        <v>956</v>
      </c>
      <c r="K338" t="s">
        <v>795</v>
      </c>
      <c r="L338" t="s">
        <v>3183</v>
      </c>
      <c r="M338">
        <v>1</v>
      </c>
      <c r="N338">
        <v>1</v>
      </c>
      <c r="O338">
        <v>1</v>
      </c>
      <c r="P338">
        <v>1</v>
      </c>
      <c r="Q338">
        <v>1</v>
      </c>
      <c r="R338">
        <v>1</v>
      </c>
      <c r="S338">
        <v>1</v>
      </c>
      <c r="T338">
        <v>1</v>
      </c>
      <c r="U338">
        <v>0</v>
      </c>
      <c r="V338">
        <v>0</v>
      </c>
      <c r="W338">
        <v>0</v>
      </c>
      <c r="X338">
        <v>0</v>
      </c>
      <c r="Y338">
        <v>0</v>
      </c>
      <c r="Z338">
        <v>0</v>
      </c>
      <c r="AA338">
        <v>0</v>
      </c>
      <c r="AB338">
        <v>0</v>
      </c>
      <c r="AC338">
        <v>0</v>
      </c>
      <c r="AD338">
        <v>1</v>
      </c>
      <c r="AE338">
        <v>1</v>
      </c>
      <c r="AF338">
        <v>1</v>
      </c>
      <c r="AG338">
        <v>0</v>
      </c>
      <c r="AH338">
        <v>0</v>
      </c>
      <c r="AI338">
        <v>0</v>
      </c>
      <c r="AJ338" t="s">
        <v>797</v>
      </c>
      <c r="AK338"/>
      <c r="AL338">
        <v>2500</v>
      </c>
      <c r="AM338">
        <v>2500</v>
      </c>
      <c r="AN338"/>
      <c r="AO338">
        <v>2000</v>
      </c>
      <c r="AP338">
        <v>25</v>
      </c>
      <c r="AQ338">
        <v>500</v>
      </c>
      <c r="AR338" t="s">
        <v>3184</v>
      </c>
      <c r="AS338" t="s">
        <v>2111</v>
      </c>
      <c r="AT338"/>
      <c r="AU338"/>
      <c r="AV338" t="s">
        <v>797</v>
      </c>
      <c r="AW338" t="s">
        <v>3185</v>
      </c>
      <c r="AX338">
        <v>0</v>
      </c>
      <c r="AY338">
        <v>0</v>
      </c>
      <c r="AZ338">
        <v>0</v>
      </c>
      <c r="BA338">
        <v>0</v>
      </c>
      <c r="BB338">
        <v>1</v>
      </c>
      <c r="BC338">
        <v>0</v>
      </c>
      <c r="BD338">
        <v>0</v>
      </c>
      <c r="BE338">
        <v>0</v>
      </c>
      <c r="BF338">
        <v>0</v>
      </c>
      <c r="BG338">
        <v>0</v>
      </c>
      <c r="BH338">
        <v>1</v>
      </c>
      <c r="BI338">
        <v>0</v>
      </c>
      <c r="BJ338">
        <v>0</v>
      </c>
      <c r="BK338">
        <v>0</v>
      </c>
      <c r="BL338">
        <v>0</v>
      </c>
      <c r="BM338"/>
      <c r="BN338"/>
      <c r="BO338" t="s">
        <v>797</v>
      </c>
      <c r="BP338"/>
      <c r="BQ338">
        <v>1250</v>
      </c>
      <c r="BR338">
        <v>1250</v>
      </c>
      <c r="BS338"/>
      <c r="BT338">
        <v>3000</v>
      </c>
      <c r="BU338">
        <v>-58.333333333333343</v>
      </c>
      <c r="BV338">
        <v>-1750</v>
      </c>
      <c r="BW338" t="s">
        <v>3186</v>
      </c>
      <c r="BX338" t="s">
        <v>852</v>
      </c>
      <c r="BY338"/>
      <c r="BZ338"/>
      <c r="CA338" t="s">
        <v>797</v>
      </c>
      <c r="CB338" t="s">
        <v>929</v>
      </c>
      <c r="CC338">
        <v>0</v>
      </c>
      <c r="CD338">
        <v>0</v>
      </c>
      <c r="CE338">
        <v>0</v>
      </c>
      <c r="CF338">
        <v>0</v>
      </c>
      <c r="CG338">
        <v>0</v>
      </c>
      <c r="CH338">
        <v>0</v>
      </c>
      <c r="CI338">
        <v>0</v>
      </c>
      <c r="CJ338">
        <v>0</v>
      </c>
      <c r="CK338">
        <v>0</v>
      </c>
      <c r="CL338">
        <v>0</v>
      </c>
      <c r="CM338">
        <v>1</v>
      </c>
      <c r="CN338">
        <v>0</v>
      </c>
      <c r="CO338">
        <v>0</v>
      </c>
      <c r="CP338">
        <v>0</v>
      </c>
      <c r="CQ338">
        <v>0</v>
      </c>
      <c r="CR338"/>
      <c r="CS338"/>
      <c r="CT338" t="s">
        <v>797</v>
      </c>
      <c r="CU338"/>
      <c r="CV338">
        <v>5500</v>
      </c>
      <c r="CW338">
        <v>5500</v>
      </c>
      <c r="CX338"/>
      <c r="CY338">
        <v>2500</v>
      </c>
      <c r="CZ338">
        <v>1.2</v>
      </c>
      <c r="DA338">
        <v>3000</v>
      </c>
      <c r="DB338"/>
      <c r="DC338" t="s">
        <v>806</v>
      </c>
      <c r="DD338"/>
      <c r="DE338" t="s">
        <v>817</v>
      </c>
      <c r="DF338" t="s">
        <v>816</v>
      </c>
      <c r="DG338"/>
      <c r="DH338"/>
      <c r="DI338"/>
      <c r="DJ338"/>
      <c r="DK338"/>
      <c r="DL338"/>
      <c r="DM338"/>
      <c r="DN338"/>
      <c r="DO338"/>
      <c r="DP338"/>
      <c r="DQ338"/>
      <c r="DR338"/>
      <c r="DS338"/>
      <c r="DT338"/>
      <c r="DU338"/>
      <c r="DV338"/>
      <c r="DW338"/>
      <c r="DX338"/>
      <c r="DY338" t="s">
        <v>797</v>
      </c>
      <c r="DZ338"/>
      <c r="EA338">
        <v>3500</v>
      </c>
      <c r="EB338">
        <v>3500</v>
      </c>
      <c r="EC338"/>
      <c r="ED338">
        <v>4000</v>
      </c>
      <c r="EE338">
        <v>-12.5</v>
      </c>
      <c r="EF338">
        <v>-500</v>
      </c>
      <c r="EG338" t="s">
        <v>3187</v>
      </c>
      <c r="EH338" t="s">
        <v>806</v>
      </c>
      <c r="EI338"/>
      <c r="EJ338" t="s">
        <v>817</v>
      </c>
      <c r="EK338" t="s">
        <v>816</v>
      </c>
      <c r="EL338"/>
      <c r="EM338"/>
      <c r="EN338"/>
      <c r="EO338"/>
      <c r="EP338"/>
      <c r="EQ338"/>
      <c r="ER338"/>
      <c r="ES338"/>
      <c r="ET338"/>
      <c r="EU338"/>
      <c r="EV338"/>
      <c r="EW338"/>
      <c r="EX338"/>
      <c r="EY338"/>
      <c r="EZ338"/>
      <c r="FA338"/>
      <c r="FB338"/>
      <c r="FC338"/>
      <c r="FD338" t="s">
        <v>797</v>
      </c>
      <c r="FE338"/>
      <c r="FF338">
        <v>3000</v>
      </c>
      <c r="FG338">
        <v>3000</v>
      </c>
      <c r="FH338"/>
      <c r="FI338">
        <v>3500</v>
      </c>
      <c r="FJ338">
        <v>-14.28571428571429</v>
      </c>
      <c r="FK338">
        <v>-500</v>
      </c>
      <c r="FL338" t="s">
        <v>2525</v>
      </c>
      <c r="FM338" t="s">
        <v>2111</v>
      </c>
      <c r="FN338"/>
      <c r="FO338"/>
      <c r="FP338" t="s">
        <v>816</v>
      </c>
      <c r="FQ338"/>
      <c r="FR338"/>
      <c r="FS338"/>
      <c r="FT338"/>
      <c r="FU338"/>
      <c r="FV338"/>
      <c r="FW338"/>
      <c r="FX338"/>
      <c r="FY338"/>
      <c r="FZ338"/>
      <c r="GA338"/>
      <c r="GB338"/>
      <c r="GC338"/>
      <c r="GD338"/>
      <c r="GE338"/>
      <c r="GF338"/>
      <c r="GG338"/>
      <c r="GH338"/>
      <c r="GI338" t="s">
        <v>797</v>
      </c>
      <c r="GJ338"/>
      <c r="GK338">
        <v>15000</v>
      </c>
      <c r="GL338">
        <v>15000</v>
      </c>
      <c r="GM338">
        <v>0</v>
      </c>
      <c r="GN338">
        <v>0</v>
      </c>
      <c r="GO338"/>
      <c r="GP338" t="s">
        <v>798</v>
      </c>
      <c r="GQ338" t="s">
        <v>815</v>
      </c>
      <c r="GR338"/>
      <c r="GS338" t="s">
        <v>797</v>
      </c>
      <c r="GT338" t="s">
        <v>3188</v>
      </c>
      <c r="GU338">
        <v>1</v>
      </c>
      <c r="GV338">
        <v>1</v>
      </c>
      <c r="GW338">
        <v>0</v>
      </c>
      <c r="GX338">
        <v>1</v>
      </c>
      <c r="GY338">
        <v>0</v>
      </c>
      <c r="GZ338">
        <v>0</v>
      </c>
      <c r="HA338">
        <v>0</v>
      </c>
      <c r="HB338">
        <v>1</v>
      </c>
      <c r="HC338">
        <v>0</v>
      </c>
      <c r="HD338">
        <v>0</v>
      </c>
      <c r="HE338">
        <v>1</v>
      </c>
      <c r="HF338">
        <v>0</v>
      </c>
      <c r="HG338">
        <v>0</v>
      </c>
      <c r="HH338">
        <v>0</v>
      </c>
      <c r="HI338">
        <v>0</v>
      </c>
      <c r="HJ338"/>
      <c r="HK338"/>
      <c r="HL338" t="s">
        <v>797</v>
      </c>
      <c r="HM338"/>
      <c r="HN338">
        <v>4500</v>
      </c>
      <c r="HO338">
        <v>4500</v>
      </c>
      <c r="HP338"/>
      <c r="HQ338">
        <v>4000</v>
      </c>
      <c r="HR338">
        <v>12.5</v>
      </c>
      <c r="HS338">
        <v>500</v>
      </c>
      <c r="HT338" t="s">
        <v>3189</v>
      </c>
      <c r="HU338" t="s">
        <v>806</v>
      </c>
      <c r="HV338"/>
      <c r="HW338" t="s">
        <v>817</v>
      </c>
      <c r="HX338" t="s">
        <v>816</v>
      </c>
      <c r="HY338"/>
      <c r="HZ338"/>
      <c r="IA338"/>
      <c r="IB338"/>
      <c r="IC338"/>
      <c r="ID338"/>
      <c r="IE338"/>
      <c r="IF338"/>
      <c r="IG338"/>
      <c r="IH338"/>
      <c r="II338"/>
      <c r="IJ338"/>
      <c r="IK338"/>
      <c r="IL338"/>
      <c r="IM338"/>
      <c r="IN338"/>
      <c r="IO338"/>
      <c r="IP338"/>
      <c r="IQ338" t="s">
        <v>797</v>
      </c>
      <c r="IR338"/>
      <c r="IS338">
        <v>6000</v>
      </c>
      <c r="IT338">
        <v>6000</v>
      </c>
      <c r="IU338"/>
      <c r="IV338">
        <v>8000</v>
      </c>
      <c r="IW338">
        <v>-25</v>
      </c>
      <c r="IX338">
        <v>-2000</v>
      </c>
      <c r="IY338" t="s">
        <v>3190</v>
      </c>
      <c r="IZ338" t="s">
        <v>806</v>
      </c>
      <c r="JA338"/>
      <c r="JB338" t="s">
        <v>817</v>
      </c>
      <c r="JC338" t="s">
        <v>816</v>
      </c>
      <c r="JD338"/>
      <c r="JE338"/>
      <c r="JF338"/>
      <c r="JG338"/>
      <c r="JH338"/>
      <c r="JI338"/>
      <c r="JJ338"/>
      <c r="JK338"/>
      <c r="JL338"/>
      <c r="JM338"/>
      <c r="JN338"/>
      <c r="JO338"/>
      <c r="JP338"/>
      <c r="JQ338"/>
      <c r="JR338"/>
      <c r="JS338"/>
      <c r="JT338"/>
      <c r="JU338"/>
      <c r="JV338"/>
      <c r="JW338"/>
      <c r="JX338"/>
      <c r="JY338"/>
      <c r="JZ338"/>
      <c r="KA338"/>
      <c r="KB338"/>
      <c r="KC338"/>
      <c r="KD338"/>
      <c r="KE338"/>
      <c r="KF338"/>
      <c r="KG338"/>
      <c r="KH338"/>
      <c r="KI338"/>
      <c r="KJ338"/>
      <c r="KK338"/>
      <c r="KL338"/>
      <c r="KM338"/>
      <c r="KN338"/>
      <c r="KO338"/>
      <c r="KP338"/>
      <c r="KQ338"/>
      <c r="KR338"/>
      <c r="KS338"/>
      <c r="KT338"/>
      <c r="KU338"/>
      <c r="KV338"/>
      <c r="KW338"/>
      <c r="KX338"/>
      <c r="KY338"/>
      <c r="KZ338"/>
      <c r="LA338"/>
      <c r="LB338"/>
      <c r="LC338"/>
      <c r="LD338"/>
      <c r="LE338"/>
      <c r="LF338"/>
      <c r="LG338"/>
      <c r="LH338"/>
      <c r="LI338"/>
      <c r="LJ338"/>
      <c r="LK338"/>
      <c r="LL338"/>
      <c r="LM338"/>
      <c r="LN338"/>
      <c r="LO338"/>
      <c r="LP338"/>
      <c r="LQ338"/>
      <c r="LR338"/>
      <c r="LS338"/>
      <c r="LT338"/>
      <c r="LU338"/>
      <c r="LV338"/>
      <c r="LW338"/>
      <c r="LX338"/>
      <c r="LY338"/>
      <c r="LZ338"/>
      <c r="MA338"/>
      <c r="MB338"/>
      <c r="MC338"/>
      <c r="MD338"/>
      <c r="ME338"/>
      <c r="MF338"/>
      <c r="MG338"/>
      <c r="MH338"/>
      <c r="MI338"/>
      <c r="MJ338"/>
      <c r="MK338"/>
      <c r="ML338"/>
      <c r="MM338"/>
      <c r="MN338"/>
      <c r="MO338"/>
      <c r="MP338"/>
      <c r="MQ338"/>
      <c r="MR338"/>
      <c r="MS338"/>
      <c r="MT338"/>
      <c r="MU338"/>
      <c r="MV338"/>
      <c r="MW338"/>
      <c r="MX338"/>
      <c r="MY338"/>
      <c r="MZ338"/>
      <c r="NA338"/>
      <c r="NB338"/>
      <c r="NC338"/>
      <c r="ND338"/>
      <c r="NE338"/>
      <c r="NF338"/>
      <c r="NG338"/>
      <c r="NH338"/>
      <c r="NI338"/>
      <c r="NJ338"/>
      <c r="NK338"/>
      <c r="NL338"/>
      <c r="NM338"/>
      <c r="NN338"/>
      <c r="NO338"/>
      <c r="NP338"/>
      <c r="NQ338"/>
      <c r="NR338"/>
      <c r="NS338"/>
      <c r="NT338"/>
      <c r="NU338"/>
      <c r="NV338"/>
      <c r="NW338"/>
      <c r="NX338"/>
      <c r="NY338"/>
      <c r="NZ338"/>
      <c r="OA338"/>
      <c r="OB338"/>
      <c r="OC338"/>
      <c r="OD338"/>
      <c r="OE338"/>
      <c r="OF338"/>
      <c r="OG338"/>
      <c r="OH338"/>
      <c r="OI338"/>
      <c r="OJ338"/>
      <c r="OK338"/>
      <c r="OL338"/>
      <c r="OM338"/>
      <c r="ON338"/>
      <c r="OO338"/>
      <c r="OP338"/>
      <c r="OQ338"/>
      <c r="OR338"/>
      <c r="OS338"/>
      <c r="OT338"/>
      <c r="OU338"/>
      <c r="OV338"/>
      <c r="OW338"/>
      <c r="OX338"/>
      <c r="OY338"/>
      <c r="OZ338"/>
      <c r="PA338"/>
      <c r="PB338"/>
      <c r="PC338"/>
      <c r="PD338"/>
      <c r="PE338"/>
      <c r="PF338"/>
      <c r="PG338"/>
      <c r="PH338"/>
      <c r="PI338"/>
      <c r="PJ338"/>
      <c r="PK338"/>
      <c r="PL338"/>
      <c r="PM338"/>
      <c r="PN338"/>
      <c r="PO338"/>
      <c r="PP338"/>
      <c r="PQ338"/>
      <c r="PR338"/>
      <c r="PS338"/>
      <c r="PT338"/>
      <c r="PU338"/>
      <c r="PV338"/>
      <c r="PW338"/>
      <c r="PX338"/>
      <c r="PY338"/>
      <c r="PZ338"/>
      <c r="QA338"/>
      <c r="QB338"/>
      <c r="QC338"/>
      <c r="QD338"/>
      <c r="QE338"/>
      <c r="QF338"/>
      <c r="QG338"/>
      <c r="QH338"/>
      <c r="QI338"/>
      <c r="QJ338"/>
      <c r="QK338"/>
      <c r="QL338"/>
      <c r="QM338"/>
      <c r="QN338"/>
      <c r="QO338"/>
      <c r="QP338"/>
      <c r="QQ338"/>
      <c r="QR338"/>
      <c r="QS338"/>
      <c r="QT338"/>
      <c r="QU338"/>
      <c r="QV338"/>
      <c r="QW338"/>
      <c r="QX338"/>
      <c r="QY338"/>
      <c r="QZ338"/>
      <c r="RA338"/>
      <c r="RB338"/>
      <c r="RC338"/>
      <c r="RD338"/>
      <c r="RE338"/>
      <c r="RF338"/>
      <c r="RG338"/>
      <c r="RH338"/>
      <c r="RI338"/>
      <c r="RJ338"/>
      <c r="RK338"/>
      <c r="RL338"/>
      <c r="RM338"/>
      <c r="RN338"/>
      <c r="RO338"/>
      <c r="RP338"/>
      <c r="RQ338"/>
      <c r="RR338"/>
      <c r="RS338"/>
      <c r="RT338"/>
      <c r="RU338"/>
      <c r="RV338"/>
      <c r="RW338"/>
      <c r="RX338"/>
      <c r="RY338"/>
      <c r="RZ338"/>
      <c r="SA338"/>
      <c r="SB338"/>
      <c r="SC338"/>
      <c r="SD338"/>
      <c r="SE338"/>
      <c r="SF338"/>
      <c r="SG338"/>
      <c r="SH338"/>
      <c r="SI338"/>
      <c r="SJ338"/>
      <c r="SK338"/>
      <c r="SL338"/>
      <c r="SM338"/>
      <c r="SN338"/>
      <c r="SO338"/>
      <c r="SP338"/>
      <c r="SQ338"/>
      <c r="SR338"/>
      <c r="SS338"/>
      <c r="ST338"/>
      <c r="SU338"/>
      <c r="SV338"/>
      <c r="SW338"/>
      <c r="SX338"/>
      <c r="SY338"/>
      <c r="SZ338"/>
      <c r="TA338"/>
      <c r="TB338"/>
      <c r="TC338"/>
      <c r="TD338"/>
      <c r="TE338"/>
      <c r="TF338"/>
      <c r="TG338"/>
      <c r="TH338"/>
      <c r="TI338"/>
      <c r="TJ338"/>
      <c r="TK338"/>
      <c r="TL338"/>
      <c r="TM338"/>
      <c r="TN338"/>
      <c r="TO338"/>
      <c r="TP338"/>
      <c r="TQ338"/>
      <c r="TR338"/>
      <c r="TS338"/>
      <c r="TT338"/>
      <c r="TU338"/>
      <c r="TV338"/>
      <c r="TW338"/>
      <c r="TX338"/>
      <c r="TY338"/>
      <c r="TZ338"/>
      <c r="UA338"/>
      <c r="UB338"/>
      <c r="UC338"/>
      <c r="UD338"/>
      <c r="UE338"/>
      <c r="UF338"/>
      <c r="UG338"/>
      <c r="UH338"/>
      <c r="UI338"/>
      <c r="UJ338"/>
      <c r="UK338"/>
      <c r="UL338"/>
      <c r="UM338"/>
      <c r="UN338"/>
      <c r="UO338" t="s">
        <v>797</v>
      </c>
      <c r="UP338"/>
      <c r="UQ338">
        <v>125</v>
      </c>
      <c r="UR338">
        <v>125</v>
      </c>
      <c r="US338"/>
      <c r="UT338">
        <v>250</v>
      </c>
      <c r="UU338">
        <v>-50</v>
      </c>
      <c r="UV338">
        <v>-125</v>
      </c>
      <c r="UW338" t="s">
        <v>3191</v>
      </c>
      <c r="UX338" t="s">
        <v>806</v>
      </c>
      <c r="UY338"/>
      <c r="UZ338" t="s">
        <v>817</v>
      </c>
      <c r="VA338" t="s">
        <v>816</v>
      </c>
      <c r="VB338"/>
      <c r="VC338"/>
      <c r="VD338"/>
      <c r="VE338"/>
      <c r="VF338"/>
      <c r="VG338"/>
      <c r="VH338"/>
      <c r="VI338"/>
      <c r="VJ338"/>
      <c r="VK338"/>
      <c r="VL338"/>
      <c r="VM338"/>
      <c r="VN338"/>
      <c r="VO338"/>
      <c r="VP338"/>
      <c r="VQ338"/>
      <c r="VR338"/>
      <c r="VS338"/>
      <c r="VT338" t="s">
        <v>797</v>
      </c>
      <c r="VU338"/>
      <c r="VV338">
        <v>1000</v>
      </c>
      <c r="VW338">
        <v>1000</v>
      </c>
      <c r="VX338"/>
      <c r="VY338">
        <v>1500</v>
      </c>
      <c r="VZ338">
        <v>-33.333333333333329</v>
      </c>
      <c r="WA338">
        <v>-500</v>
      </c>
      <c r="WB338" t="s">
        <v>3192</v>
      </c>
      <c r="WC338" t="s">
        <v>806</v>
      </c>
      <c r="WD338"/>
      <c r="WE338" t="s">
        <v>817</v>
      </c>
      <c r="WF338" t="s">
        <v>816</v>
      </c>
      <c r="WG338"/>
      <c r="WH338"/>
      <c r="WI338"/>
      <c r="WJ338"/>
      <c r="WK338"/>
      <c r="WL338"/>
      <c r="WM338"/>
      <c r="WN338"/>
      <c r="WO338"/>
      <c r="WP338"/>
      <c r="WQ338"/>
      <c r="WR338"/>
      <c r="WS338"/>
      <c r="WT338"/>
      <c r="WU338"/>
      <c r="WV338"/>
      <c r="WW338"/>
      <c r="WX338"/>
      <c r="WY338" t="s">
        <v>797</v>
      </c>
      <c r="WZ338"/>
      <c r="XA338">
        <v>4000</v>
      </c>
      <c r="XB338">
        <v>4000</v>
      </c>
      <c r="XC338"/>
      <c r="XD338">
        <v>4000</v>
      </c>
      <c r="XE338">
        <v>0</v>
      </c>
      <c r="XF338">
        <v>5</v>
      </c>
      <c r="XG338" t="s">
        <v>3193</v>
      </c>
      <c r="XH338" t="s">
        <v>806</v>
      </c>
      <c r="XI338"/>
      <c r="XJ338" t="s">
        <v>817</v>
      </c>
      <c r="XK338" t="s">
        <v>816</v>
      </c>
      <c r="XL338"/>
      <c r="XM338"/>
      <c r="XN338"/>
      <c r="XO338"/>
      <c r="XP338"/>
      <c r="XQ338"/>
      <c r="XR338"/>
      <c r="XS338"/>
      <c r="XT338"/>
      <c r="XU338"/>
      <c r="XV338"/>
      <c r="XW338"/>
      <c r="XX338"/>
      <c r="XY338"/>
      <c r="XZ338"/>
      <c r="YA338"/>
      <c r="YB338"/>
      <c r="YC338"/>
      <c r="YD338"/>
      <c r="YE338"/>
      <c r="YF338"/>
      <c r="YG338"/>
      <c r="YH338"/>
      <c r="YI338"/>
      <c r="YJ338"/>
      <c r="YK338"/>
      <c r="YL338"/>
      <c r="YM338"/>
      <c r="YN338"/>
      <c r="YO338"/>
      <c r="YP338"/>
      <c r="YQ338"/>
      <c r="YR338"/>
      <c r="YS338"/>
      <c r="YT338"/>
      <c r="YU338"/>
      <c r="YV338"/>
      <c r="YW338"/>
      <c r="YX338"/>
      <c r="YY338"/>
      <c r="YZ338"/>
      <c r="ZA338"/>
      <c r="ZB338"/>
      <c r="ZC338"/>
      <c r="ZD338"/>
      <c r="ZE338"/>
      <c r="ZF338"/>
      <c r="ZG338"/>
      <c r="ZH338"/>
      <c r="ZI338"/>
      <c r="ZJ338"/>
      <c r="ZK338"/>
      <c r="ZL338"/>
      <c r="ZM338"/>
      <c r="ZN338"/>
      <c r="ZO338"/>
      <c r="ZP338"/>
      <c r="ZQ338"/>
      <c r="ZR338"/>
      <c r="ZS338"/>
      <c r="ZT338"/>
      <c r="ZU338"/>
      <c r="ZV338"/>
      <c r="ZW338"/>
      <c r="ZX338"/>
      <c r="ZY338"/>
      <c r="ZZ338"/>
      <c r="AAA338"/>
      <c r="AAB338"/>
      <c r="AAC338"/>
      <c r="AAD338"/>
      <c r="AAE338"/>
      <c r="AAF338"/>
      <c r="AAG338"/>
      <c r="AAH338"/>
      <c r="AAI338"/>
      <c r="AAJ338"/>
      <c r="AAK338"/>
      <c r="AAL338"/>
      <c r="AAM338"/>
      <c r="AAN338"/>
      <c r="AAO338"/>
      <c r="AAP338"/>
      <c r="AAQ338"/>
      <c r="AAR338"/>
      <c r="AAS338"/>
      <c r="AAT338"/>
      <c r="AAU338"/>
      <c r="AAV338" t="s">
        <v>797</v>
      </c>
      <c r="AAW338" t="s">
        <v>2185</v>
      </c>
      <c r="AAX338">
        <v>0</v>
      </c>
      <c r="AAY338">
        <v>0</v>
      </c>
      <c r="AAZ338">
        <v>0</v>
      </c>
      <c r="ABA338">
        <v>1</v>
      </c>
      <c r="ABB338">
        <v>0</v>
      </c>
      <c r="ABC338">
        <v>0</v>
      </c>
      <c r="ABD338">
        <v>0</v>
      </c>
      <c r="ABE338">
        <v>0</v>
      </c>
      <c r="ABF338">
        <v>0</v>
      </c>
      <c r="ABG338"/>
      <c r="ABH338" t="s">
        <v>816</v>
      </c>
      <c r="ABI338"/>
      <c r="ABJ338"/>
      <c r="ABK338"/>
      <c r="ABL338"/>
      <c r="ABM338"/>
      <c r="ABN338"/>
      <c r="ABO338"/>
      <c r="ABP338"/>
      <c r="ABQ338" t="s">
        <v>797</v>
      </c>
      <c r="ABR338" t="s">
        <v>2405</v>
      </c>
      <c r="ABS338">
        <v>1</v>
      </c>
      <c r="ABT338">
        <v>0</v>
      </c>
      <c r="ABU338">
        <v>1</v>
      </c>
      <c r="ABV338">
        <v>0</v>
      </c>
      <c r="ABW338">
        <v>0</v>
      </c>
      <c r="ABX338">
        <v>0</v>
      </c>
      <c r="ABY338">
        <v>0</v>
      </c>
      <c r="ABZ338">
        <v>0</v>
      </c>
      <c r="ACA338">
        <v>0</v>
      </c>
      <c r="ACB338">
        <v>0</v>
      </c>
      <c r="ACC338"/>
      <c r="ACD338" t="s">
        <v>797</v>
      </c>
      <c r="ACE338" t="s">
        <v>3194</v>
      </c>
      <c r="ACF338">
        <v>1</v>
      </c>
      <c r="ACG338">
        <v>0</v>
      </c>
      <c r="ACH338">
        <v>0</v>
      </c>
      <c r="ACI338">
        <v>0</v>
      </c>
      <c r="ACJ338">
        <v>0</v>
      </c>
      <c r="ACK338">
        <v>1</v>
      </c>
      <c r="ACL338">
        <v>0</v>
      </c>
      <c r="ACM338">
        <v>0</v>
      </c>
      <c r="ACN338">
        <v>1</v>
      </c>
      <c r="ACO338">
        <v>0</v>
      </c>
      <c r="ACP338" t="s">
        <v>3195</v>
      </c>
      <c r="ACQ338" t="s">
        <v>3196</v>
      </c>
      <c r="ACR338">
        <v>367865280</v>
      </c>
      <c r="ACS338" s="396">
        <v>44895.319560185177</v>
      </c>
      <c r="ACT338"/>
      <c r="ACU338"/>
      <c r="ACV338" t="s">
        <v>801</v>
      </c>
      <c r="ACW338"/>
      <c r="ACX338"/>
      <c r="ACY338">
        <v>338</v>
      </c>
    </row>
    <row r="339" spans="1:779" s="82" customFormat="1" x14ac:dyDescent="0.3">
      <c r="A339" t="s">
        <v>3197</v>
      </c>
      <c r="B339" s="396">
        <v>44889.402863402778</v>
      </c>
      <c r="C339" s="396">
        <v>44889.406212210648</v>
      </c>
      <c r="D339" s="396">
        <v>44889</v>
      </c>
      <c r="E339" t="s">
        <v>3165</v>
      </c>
      <c r="F339" s="396">
        <v>44889</v>
      </c>
      <c r="G339" t="s">
        <v>955</v>
      </c>
      <c r="H339" t="s">
        <v>956</v>
      </c>
      <c r="I339" t="s">
        <v>956</v>
      </c>
      <c r="J339" t="s">
        <v>956</v>
      </c>
      <c r="K339" t="s">
        <v>795</v>
      </c>
      <c r="L339" t="s">
        <v>874</v>
      </c>
      <c r="M339">
        <v>0</v>
      </c>
      <c r="N339">
        <v>0</v>
      </c>
      <c r="O339">
        <v>0</v>
      </c>
      <c r="P339">
        <v>0</v>
      </c>
      <c r="Q339">
        <v>0</v>
      </c>
      <c r="R339">
        <v>0</v>
      </c>
      <c r="S339">
        <v>0</v>
      </c>
      <c r="T339">
        <v>0</v>
      </c>
      <c r="U339">
        <v>1</v>
      </c>
      <c r="V339">
        <v>1</v>
      </c>
      <c r="W339">
        <v>1</v>
      </c>
      <c r="X339">
        <v>1</v>
      </c>
      <c r="Y339">
        <v>1</v>
      </c>
      <c r="Z339">
        <v>0</v>
      </c>
      <c r="AA339">
        <v>0</v>
      </c>
      <c r="AB339">
        <v>0</v>
      </c>
      <c r="AC339">
        <v>0</v>
      </c>
      <c r="AD339">
        <v>0</v>
      </c>
      <c r="AE339">
        <v>0</v>
      </c>
      <c r="AF339">
        <v>0</v>
      </c>
      <c r="AG339">
        <v>0</v>
      </c>
      <c r="AH339">
        <v>0</v>
      </c>
      <c r="AI339">
        <v>0</v>
      </c>
      <c r="AJ339"/>
      <c r="AK339"/>
      <c r="AL339"/>
      <c r="AM339"/>
      <c r="AN339"/>
      <c r="AO339"/>
      <c r="AP339"/>
      <c r="AQ339"/>
      <c r="AR339"/>
      <c r="AS339"/>
      <c r="AT339"/>
      <c r="AU339"/>
      <c r="AV339"/>
      <c r="AW339"/>
      <c r="AX339"/>
      <c r="AY339"/>
      <c r="AZ339"/>
      <c r="BA339"/>
      <c r="BB339"/>
      <c r="BC339"/>
      <c r="BD339"/>
      <c r="BE339"/>
      <c r="BF339"/>
      <c r="BG339"/>
      <c r="BH339"/>
      <c r="BI339"/>
      <c r="BJ339"/>
      <c r="BK339"/>
      <c r="BL339"/>
      <c r="BM339"/>
      <c r="BN339"/>
      <c r="BO339"/>
      <c r="BP339"/>
      <c r="BQ339"/>
      <c r="BR339"/>
      <c r="BS339"/>
      <c r="BT339"/>
      <c r="BU339"/>
      <c r="BV339"/>
      <c r="BW339"/>
      <c r="BX339"/>
      <c r="BY339"/>
      <c r="BZ339"/>
      <c r="CA339"/>
      <c r="CB339"/>
      <c r="CC339"/>
      <c r="CD339"/>
      <c r="CE339"/>
      <c r="CF339"/>
      <c r="CG339"/>
      <c r="CH339"/>
      <c r="CI339"/>
      <c r="CJ339"/>
      <c r="CK339"/>
      <c r="CL339"/>
      <c r="CM339"/>
      <c r="CN339"/>
      <c r="CO339"/>
      <c r="CP339"/>
      <c r="CQ339"/>
      <c r="CR339"/>
      <c r="CS339"/>
      <c r="CT339"/>
      <c r="CU339"/>
      <c r="CV339"/>
      <c r="CW339"/>
      <c r="CX339"/>
      <c r="CY339"/>
      <c r="CZ339"/>
      <c r="DA339"/>
      <c r="DB339"/>
      <c r="DC339"/>
      <c r="DD339"/>
      <c r="DE339"/>
      <c r="DF339"/>
      <c r="DG339"/>
      <c r="DH339"/>
      <c r="DI339"/>
      <c r="DJ339"/>
      <c r="DK339"/>
      <c r="DL339"/>
      <c r="DM339"/>
      <c r="DN339"/>
      <c r="DO339"/>
      <c r="DP339"/>
      <c r="DQ339"/>
      <c r="DR339"/>
      <c r="DS339"/>
      <c r="DT339"/>
      <c r="DU339"/>
      <c r="DV339"/>
      <c r="DW339"/>
      <c r="DX339"/>
      <c r="DY339"/>
      <c r="DZ339"/>
      <c r="EA339"/>
      <c r="EB339"/>
      <c r="EC339"/>
      <c r="ED339"/>
      <c r="EE339"/>
      <c r="EF339"/>
      <c r="EG339"/>
      <c r="EH339"/>
      <c r="EI339"/>
      <c r="EJ339"/>
      <c r="EK339"/>
      <c r="EL339"/>
      <c r="EM339"/>
      <c r="EN339"/>
      <c r="EO339"/>
      <c r="EP339"/>
      <c r="EQ339"/>
      <c r="ER339"/>
      <c r="ES339"/>
      <c r="ET339"/>
      <c r="EU339"/>
      <c r="EV339"/>
      <c r="EW339"/>
      <c r="EX339"/>
      <c r="EY339"/>
      <c r="EZ339"/>
      <c r="FA339"/>
      <c r="FB339"/>
      <c r="FC339"/>
      <c r="FD339"/>
      <c r="FE339"/>
      <c r="FF339"/>
      <c r="FG339"/>
      <c r="FH339"/>
      <c r="FI339"/>
      <c r="FJ339"/>
      <c r="FK339"/>
      <c r="FL339"/>
      <c r="FM339"/>
      <c r="FN339"/>
      <c r="FO339"/>
      <c r="FP339"/>
      <c r="FQ339"/>
      <c r="FR339"/>
      <c r="FS339"/>
      <c r="FT339"/>
      <c r="FU339"/>
      <c r="FV339"/>
      <c r="FW339"/>
      <c r="FX339"/>
      <c r="FY339"/>
      <c r="FZ339"/>
      <c r="GA339"/>
      <c r="GB339"/>
      <c r="GC339"/>
      <c r="GD339"/>
      <c r="GE339"/>
      <c r="GF339"/>
      <c r="GG339"/>
      <c r="GH339"/>
      <c r="GI339"/>
      <c r="GJ339"/>
      <c r="GK339"/>
      <c r="GL339"/>
      <c r="GM339"/>
      <c r="GN339"/>
      <c r="GO339"/>
      <c r="GP339"/>
      <c r="GQ339"/>
      <c r="GR339"/>
      <c r="GS339"/>
      <c r="GT339"/>
      <c r="GU339"/>
      <c r="GV339"/>
      <c r="GW339"/>
      <c r="GX339"/>
      <c r="GY339"/>
      <c r="GZ339"/>
      <c r="HA339"/>
      <c r="HB339"/>
      <c r="HC339"/>
      <c r="HD339"/>
      <c r="HE339"/>
      <c r="HF339"/>
      <c r="HG339"/>
      <c r="HH339"/>
      <c r="HI339"/>
      <c r="HJ339"/>
      <c r="HK339"/>
      <c r="HL339"/>
      <c r="HM339"/>
      <c r="HN339"/>
      <c r="HO339"/>
      <c r="HP339"/>
      <c r="HQ339"/>
      <c r="HR339"/>
      <c r="HS339"/>
      <c r="HT339"/>
      <c r="HU339"/>
      <c r="HV339"/>
      <c r="HW339"/>
      <c r="HX339"/>
      <c r="HY339"/>
      <c r="HZ339"/>
      <c r="IA339"/>
      <c r="IB339"/>
      <c r="IC339"/>
      <c r="ID339"/>
      <c r="IE339"/>
      <c r="IF339"/>
      <c r="IG339"/>
      <c r="IH339"/>
      <c r="II339"/>
      <c r="IJ339"/>
      <c r="IK339"/>
      <c r="IL339"/>
      <c r="IM339"/>
      <c r="IN339"/>
      <c r="IO339"/>
      <c r="IP339"/>
      <c r="IQ339"/>
      <c r="IR339"/>
      <c r="IS339"/>
      <c r="IT339"/>
      <c r="IU339"/>
      <c r="IV339"/>
      <c r="IW339"/>
      <c r="IX339"/>
      <c r="IY339"/>
      <c r="IZ339"/>
      <c r="JA339"/>
      <c r="JB339"/>
      <c r="JC339"/>
      <c r="JD339"/>
      <c r="JE339"/>
      <c r="JF339"/>
      <c r="JG339"/>
      <c r="JH339"/>
      <c r="JI339"/>
      <c r="JJ339"/>
      <c r="JK339"/>
      <c r="JL339"/>
      <c r="JM339"/>
      <c r="JN339"/>
      <c r="JO339"/>
      <c r="JP339"/>
      <c r="JQ339"/>
      <c r="JR339"/>
      <c r="JS339"/>
      <c r="JT339"/>
      <c r="JU339"/>
      <c r="JV339" t="s">
        <v>840</v>
      </c>
      <c r="JW339"/>
      <c r="JX339">
        <v>200</v>
      </c>
      <c r="JY339">
        <v>200</v>
      </c>
      <c r="JZ339"/>
      <c r="KA339">
        <v>200</v>
      </c>
      <c r="KB339">
        <v>0</v>
      </c>
      <c r="KC339">
        <v>0</v>
      </c>
      <c r="KD339"/>
      <c r="KE339" t="s">
        <v>798</v>
      </c>
      <c r="KF339" t="s">
        <v>1008</v>
      </c>
      <c r="KG339"/>
      <c r="KH339" t="s">
        <v>816</v>
      </c>
      <c r="KI339"/>
      <c r="KJ339"/>
      <c r="KK339"/>
      <c r="KL339"/>
      <c r="KM339"/>
      <c r="KN339"/>
      <c r="KO339"/>
      <c r="KP339"/>
      <c r="KQ339"/>
      <c r="KR339"/>
      <c r="KS339"/>
      <c r="KT339"/>
      <c r="KU339"/>
      <c r="KV339"/>
      <c r="KW339"/>
      <c r="KX339"/>
      <c r="KY339"/>
      <c r="KZ339"/>
      <c r="LA339" t="s">
        <v>840</v>
      </c>
      <c r="LB339"/>
      <c r="LC339">
        <v>100</v>
      </c>
      <c r="LD339">
        <v>100</v>
      </c>
      <c r="LE339"/>
      <c r="LF339">
        <v>50</v>
      </c>
      <c r="LG339">
        <v>100</v>
      </c>
      <c r="LH339">
        <v>50</v>
      </c>
      <c r="LI339" t="s">
        <v>3198</v>
      </c>
      <c r="LJ339" t="s">
        <v>798</v>
      </c>
      <c r="LK339" t="s">
        <v>1008</v>
      </c>
      <c r="LL339"/>
      <c r="LM339" t="s">
        <v>816</v>
      </c>
      <c r="LN339"/>
      <c r="LO339"/>
      <c r="LP339"/>
      <c r="LQ339"/>
      <c r="LR339"/>
      <c r="LS339"/>
      <c r="LT339"/>
      <c r="LU339"/>
      <c r="LV339"/>
      <c r="LW339"/>
      <c r="LX339"/>
      <c r="LY339"/>
      <c r="LZ339"/>
      <c r="MA339"/>
      <c r="MB339"/>
      <c r="MC339"/>
      <c r="MD339"/>
      <c r="ME339"/>
      <c r="MF339" t="s">
        <v>840</v>
      </c>
      <c r="MG339"/>
      <c r="MH339">
        <v>300</v>
      </c>
      <c r="MI339">
        <v>300</v>
      </c>
      <c r="MJ339"/>
      <c r="MK339">
        <v>313</v>
      </c>
      <c r="ML339">
        <v>-4.1533546325878596</v>
      </c>
      <c r="MM339">
        <v>-13</v>
      </c>
      <c r="MN339"/>
      <c r="MO339" t="s">
        <v>798</v>
      </c>
      <c r="MP339" t="s">
        <v>1008</v>
      </c>
      <c r="MQ339"/>
      <c r="MR339" t="s">
        <v>816</v>
      </c>
      <c r="MS339"/>
      <c r="MT339"/>
      <c r="MU339"/>
      <c r="MV339"/>
      <c r="MW339"/>
      <c r="MX339"/>
      <c r="MY339"/>
      <c r="MZ339"/>
      <c r="NA339"/>
      <c r="NB339"/>
      <c r="NC339"/>
      <c r="ND339"/>
      <c r="NE339"/>
      <c r="NF339"/>
      <c r="NG339"/>
      <c r="NH339"/>
      <c r="NI339"/>
      <c r="NJ339"/>
      <c r="NK339" t="s">
        <v>840</v>
      </c>
      <c r="NL339"/>
      <c r="NM339">
        <v>200</v>
      </c>
      <c r="NN339">
        <v>200</v>
      </c>
      <c r="NO339"/>
      <c r="NP339">
        <v>200</v>
      </c>
      <c r="NQ339">
        <v>0</v>
      </c>
      <c r="NR339">
        <v>0</v>
      </c>
      <c r="NS339"/>
      <c r="NT339" t="s">
        <v>798</v>
      </c>
      <c r="NU339" t="s">
        <v>1008</v>
      </c>
      <c r="NV339"/>
      <c r="NW339" t="s">
        <v>816</v>
      </c>
      <c r="NX339"/>
      <c r="NY339"/>
      <c r="NZ339"/>
      <c r="OA339"/>
      <c r="OB339"/>
      <c r="OC339"/>
      <c r="OD339"/>
      <c r="OE339"/>
      <c r="OF339"/>
      <c r="OG339"/>
      <c r="OH339"/>
      <c r="OI339"/>
      <c r="OJ339"/>
      <c r="OK339"/>
      <c r="OL339"/>
      <c r="OM339"/>
      <c r="ON339"/>
      <c r="OO339"/>
      <c r="OP339" t="s">
        <v>840</v>
      </c>
      <c r="OQ339"/>
      <c r="OR339">
        <v>100</v>
      </c>
      <c r="OS339">
        <v>100</v>
      </c>
      <c r="OT339"/>
      <c r="OU339">
        <v>94</v>
      </c>
      <c r="OV339">
        <v>6.3829787234042552</v>
      </c>
      <c r="OW339">
        <v>6</v>
      </c>
      <c r="OX339"/>
      <c r="OY339" t="s">
        <v>798</v>
      </c>
      <c r="OZ339" t="s">
        <v>1008</v>
      </c>
      <c r="PA339"/>
      <c r="PB339" t="s">
        <v>816</v>
      </c>
      <c r="PC339"/>
      <c r="PD339"/>
      <c r="PE339"/>
      <c r="PF339"/>
      <c r="PG339"/>
      <c r="PH339"/>
      <c r="PI339"/>
      <c r="PJ339"/>
      <c r="PK339"/>
      <c r="PL339"/>
      <c r="PM339"/>
      <c r="PN339"/>
      <c r="PO339"/>
      <c r="PP339"/>
      <c r="PQ339"/>
      <c r="PR339"/>
      <c r="PS339"/>
      <c r="PT339"/>
      <c r="PU339"/>
      <c r="PV339"/>
      <c r="PW339"/>
      <c r="PX339"/>
      <c r="PY339"/>
      <c r="PZ339"/>
      <c r="QA339"/>
      <c r="QB339"/>
      <c r="QC339"/>
      <c r="QD339"/>
      <c r="QE339"/>
      <c r="QF339"/>
      <c r="QG339"/>
      <c r="QH339"/>
      <c r="QI339"/>
      <c r="QJ339"/>
      <c r="QK339"/>
      <c r="QL339"/>
      <c r="QM339"/>
      <c r="QN339"/>
      <c r="QO339"/>
      <c r="QP339"/>
      <c r="QQ339"/>
      <c r="QR339"/>
      <c r="QS339"/>
      <c r="QT339"/>
      <c r="QU339"/>
      <c r="QV339"/>
      <c r="QW339"/>
      <c r="QX339"/>
      <c r="QY339"/>
      <c r="QZ339"/>
      <c r="RA339"/>
      <c r="RB339"/>
      <c r="RC339"/>
      <c r="RD339"/>
      <c r="RE339"/>
      <c r="RF339"/>
      <c r="RG339"/>
      <c r="RH339"/>
      <c r="RI339"/>
      <c r="RJ339"/>
      <c r="RK339"/>
      <c r="RL339"/>
      <c r="RM339"/>
      <c r="RN339"/>
      <c r="RO339"/>
      <c r="RP339"/>
      <c r="RQ339"/>
      <c r="RR339"/>
      <c r="RS339"/>
      <c r="RT339"/>
      <c r="RU339"/>
      <c r="RV339"/>
      <c r="RW339"/>
      <c r="RX339"/>
      <c r="RY339"/>
      <c r="RZ339"/>
      <c r="SA339"/>
      <c r="SB339"/>
      <c r="SC339"/>
      <c r="SD339"/>
      <c r="SE339"/>
      <c r="SF339"/>
      <c r="SG339"/>
      <c r="SH339"/>
      <c r="SI339"/>
      <c r="SJ339"/>
      <c r="SK339"/>
      <c r="SL339"/>
      <c r="SM339"/>
      <c r="SN339"/>
      <c r="SO339"/>
      <c r="SP339"/>
      <c r="SQ339"/>
      <c r="SR339"/>
      <c r="SS339"/>
      <c r="ST339"/>
      <c r="SU339"/>
      <c r="SV339"/>
      <c r="SW339"/>
      <c r="SX339"/>
      <c r="SY339"/>
      <c r="SZ339"/>
      <c r="TA339"/>
      <c r="TB339"/>
      <c r="TC339"/>
      <c r="TD339"/>
      <c r="TE339"/>
      <c r="TF339"/>
      <c r="TG339"/>
      <c r="TH339"/>
      <c r="TI339"/>
      <c r="TJ339"/>
      <c r="TK339"/>
      <c r="TL339"/>
      <c r="TM339"/>
      <c r="TN339"/>
      <c r="TO339"/>
      <c r="TP339"/>
      <c r="TQ339"/>
      <c r="TR339"/>
      <c r="TS339"/>
      <c r="TT339"/>
      <c r="TU339"/>
      <c r="TV339"/>
      <c r="TW339"/>
      <c r="TX339"/>
      <c r="TY339"/>
      <c r="TZ339"/>
      <c r="UA339"/>
      <c r="UB339"/>
      <c r="UC339"/>
      <c r="UD339"/>
      <c r="UE339"/>
      <c r="UF339"/>
      <c r="UG339"/>
      <c r="UH339"/>
      <c r="UI339"/>
      <c r="UJ339"/>
      <c r="UK339"/>
      <c r="UL339"/>
      <c r="UM339"/>
      <c r="UN339"/>
      <c r="UO339"/>
      <c r="UP339"/>
      <c r="UQ339"/>
      <c r="UR339"/>
      <c r="US339"/>
      <c r="UT339"/>
      <c r="UU339"/>
      <c r="UV339"/>
      <c r="UW339"/>
      <c r="UX339"/>
      <c r="UY339"/>
      <c r="UZ339"/>
      <c r="VA339"/>
      <c r="VB339"/>
      <c r="VC339"/>
      <c r="VD339"/>
      <c r="VE339"/>
      <c r="VF339"/>
      <c r="VG339"/>
      <c r="VH339"/>
      <c r="VI339"/>
      <c r="VJ339"/>
      <c r="VK339"/>
      <c r="VL339"/>
      <c r="VM339"/>
      <c r="VN339"/>
      <c r="VO339"/>
      <c r="VP339"/>
      <c r="VQ339"/>
      <c r="VR339"/>
      <c r="VS339"/>
      <c r="VT339"/>
      <c r="VU339"/>
      <c r="VV339"/>
      <c r="VW339"/>
      <c r="VX339"/>
      <c r="VY339"/>
      <c r="VZ339"/>
      <c r="WA339"/>
      <c r="WB339"/>
      <c r="WC339"/>
      <c r="WD339"/>
      <c r="WE339"/>
      <c r="WF339"/>
      <c r="WG339"/>
      <c r="WH339"/>
      <c r="WI339"/>
      <c r="WJ339"/>
      <c r="WK339"/>
      <c r="WL339"/>
      <c r="WM339"/>
      <c r="WN339"/>
      <c r="WO339"/>
      <c r="WP339"/>
      <c r="WQ339"/>
      <c r="WR339"/>
      <c r="WS339"/>
      <c r="WT339"/>
      <c r="WU339"/>
      <c r="WV339"/>
      <c r="WW339"/>
      <c r="WX339"/>
      <c r="WY339"/>
      <c r="WZ339"/>
      <c r="XA339"/>
      <c r="XB339"/>
      <c r="XC339"/>
      <c r="XD339"/>
      <c r="XE339"/>
      <c r="XF339"/>
      <c r="XG339"/>
      <c r="XH339"/>
      <c r="XI339"/>
      <c r="XJ339"/>
      <c r="XK339"/>
      <c r="XL339"/>
      <c r="XM339"/>
      <c r="XN339"/>
      <c r="XO339"/>
      <c r="XP339"/>
      <c r="XQ339"/>
      <c r="XR339"/>
      <c r="XS339"/>
      <c r="XT339"/>
      <c r="XU339"/>
      <c r="XV339"/>
      <c r="XW339"/>
      <c r="XX339"/>
      <c r="XY339"/>
      <c r="XZ339"/>
      <c r="YA339"/>
      <c r="YB339"/>
      <c r="YC339"/>
      <c r="YD339"/>
      <c r="YE339"/>
      <c r="YF339"/>
      <c r="YG339"/>
      <c r="YH339"/>
      <c r="YI339"/>
      <c r="YJ339"/>
      <c r="YK339"/>
      <c r="YL339"/>
      <c r="YM339"/>
      <c r="YN339"/>
      <c r="YO339"/>
      <c r="YP339"/>
      <c r="YQ339"/>
      <c r="YR339"/>
      <c r="YS339"/>
      <c r="YT339"/>
      <c r="YU339"/>
      <c r="YV339"/>
      <c r="YW339"/>
      <c r="YX339"/>
      <c r="YY339"/>
      <c r="YZ339"/>
      <c r="ZA339"/>
      <c r="ZB339"/>
      <c r="ZC339"/>
      <c r="ZD339"/>
      <c r="ZE339"/>
      <c r="ZF339"/>
      <c r="ZG339"/>
      <c r="ZH339"/>
      <c r="ZI339"/>
      <c r="ZJ339"/>
      <c r="ZK339"/>
      <c r="ZL339"/>
      <c r="ZM339"/>
      <c r="ZN339"/>
      <c r="ZO339"/>
      <c r="ZP339"/>
      <c r="ZQ339"/>
      <c r="ZR339"/>
      <c r="ZS339"/>
      <c r="ZT339"/>
      <c r="ZU339"/>
      <c r="ZV339"/>
      <c r="ZW339"/>
      <c r="ZX339"/>
      <c r="ZY339"/>
      <c r="ZZ339"/>
      <c r="AAA339"/>
      <c r="AAB339"/>
      <c r="AAC339"/>
      <c r="AAD339"/>
      <c r="AAE339"/>
      <c r="AAF339"/>
      <c r="AAG339"/>
      <c r="AAH339"/>
      <c r="AAI339"/>
      <c r="AAJ339"/>
      <c r="AAK339"/>
      <c r="AAL339"/>
      <c r="AAM339"/>
      <c r="AAN339"/>
      <c r="AAO339"/>
      <c r="AAP339"/>
      <c r="AAQ339"/>
      <c r="AAR339"/>
      <c r="AAS339"/>
      <c r="AAT339"/>
      <c r="AAU339"/>
      <c r="AAV339" t="s">
        <v>816</v>
      </c>
      <c r="AAW339"/>
      <c r="AAX339"/>
      <c r="AAY339"/>
      <c r="AAZ339"/>
      <c r="ABA339"/>
      <c r="ABB339"/>
      <c r="ABC339"/>
      <c r="ABD339"/>
      <c r="ABE339"/>
      <c r="ABF339"/>
      <c r="ABG339"/>
      <c r="ABH339" t="s">
        <v>816</v>
      </c>
      <c r="ABI339"/>
      <c r="ABJ339"/>
      <c r="ABK339"/>
      <c r="ABL339"/>
      <c r="ABM339"/>
      <c r="ABN339"/>
      <c r="ABO339"/>
      <c r="ABP339"/>
      <c r="ABQ339" t="s">
        <v>816</v>
      </c>
      <c r="ABR339"/>
      <c r="ABS339"/>
      <c r="ABT339"/>
      <c r="ABU339"/>
      <c r="ABV339"/>
      <c r="ABW339"/>
      <c r="ABX339"/>
      <c r="ABY339"/>
      <c r="ABZ339"/>
      <c r="ACA339"/>
      <c r="ACB339"/>
      <c r="ACC339"/>
      <c r="ACD339" t="s">
        <v>816</v>
      </c>
      <c r="ACE339"/>
      <c r="ACF339"/>
      <c r="ACG339"/>
      <c r="ACH339"/>
      <c r="ACI339"/>
      <c r="ACJ339"/>
      <c r="ACK339"/>
      <c r="ACL339"/>
      <c r="ACM339"/>
      <c r="ACN339"/>
      <c r="ACO339"/>
      <c r="ACP339"/>
      <c r="ACQ339"/>
      <c r="ACR339">
        <v>367865282</v>
      </c>
      <c r="ACS339" s="396">
        <v>44895.319571759261</v>
      </c>
      <c r="ACT339"/>
      <c r="ACU339"/>
      <c r="ACV339" t="s">
        <v>801</v>
      </c>
      <c r="ACW339"/>
      <c r="ACX339"/>
      <c r="ACY339">
        <v>339</v>
      </c>
    </row>
    <row r="340" spans="1:779" s="82" customFormat="1" x14ac:dyDescent="0.3">
      <c r="A340" t="s">
        <v>3199</v>
      </c>
      <c r="B340" s="396">
        <v>44889.40629240741</v>
      </c>
      <c r="C340" s="396">
        <v>44889.409059861107</v>
      </c>
      <c r="D340" s="396">
        <v>44889</v>
      </c>
      <c r="E340" t="s">
        <v>3165</v>
      </c>
      <c r="F340" s="396">
        <v>44889</v>
      </c>
      <c r="G340" t="s">
        <v>955</v>
      </c>
      <c r="H340" t="s">
        <v>956</v>
      </c>
      <c r="I340" t="s">
        <v>956</v>
      </c>
      <c r="J340" t="s">
        <v>956</v>
      </c>
      <c r="K340" t="s">
        <v>795</v>
      </c>
      <c r="L340" t="s">
        <v>2145</v>
      </c>
      <c r="M340">
        <v>0</v>
      </c>
      <c r="N340">
        <v>0</v>
      </c>
      <c r="O340">
        <v>0</v>
      </c>
      <c r="P340">
        <v>0</v>
      </c>
      <c r="Q340">
        <v>0</v>
      </c>
      <c r="R340">
        <v>0</v>
      </c>
      <c r="S340">
        <v>0</v>
      </c>
      <c r="T340">
        <v>0</v>
      </c>
      <c r="U340">
        <v>1</v>
      </c>
      <c r="V340">
        <v>1</v>
      </c>
      <c r="W340">
        <v>0</v>
      </c>
      <c r="X340">
        <v>1</v>
      </c>
      <c r="Y340">
        <v>0</v>
      </c>
      <c r="Z340">
        <v>0</v>
      </c>
      <c r="AA340">
        <v>0</v>
      </c>
      <c r="AB340">
        <v>0</v>
      </c>
      <c r="AC340">
        <v>0</v>
      </c>
      <c r="AD340">
        <v>0</v>
      </c>
      <c r="AE340">
        <v>0</v>
      </c>
      <c r="AF340">
        <v>0</v>
      </c>
      <c r="AG340">
        <v>0</v>
      </c>
      <c r="AH340">
        <v>0</v>
      </c>
      <c r="AI340">
        <v>0</v>
      </c>
      <c r="AJ340"/>
      <c r="AK340"/>
      <c r="AL340"/>
      <c r="AM340"/>
      <c r="AN340"/>
      <c r="AO340"/>
      <c r="AP340"/>
      <c r="AQ340"/>
      <c r="AR340"/>
      <c r="AS340"/>
      <c r="AT340"/>
      <c r="AU340"/>
      <c r="AV340"/>
      <c r="AW340"/>
      <c r="AX340"/>
      <c r="AY340"/>
      <c r="AZ340"/>
      <c r="BA340"/>
      <c r="BB340"/>
      <c r="BC340"/>
      <c r="BD340"/>
      <c r="BE340"/>
      <c r="BF340"/>
      <c r="BG340"/>
      <c r="BH340"/>
      <c r="BI340"/>
      <c r="BJ340"/>
      <c r="BK340"/>
      <c r="BL340"/>
      <c r="BM340"/>
      <c r="BN340"/>
      <c r="BO340"/>
      <c r="BP340"/>
      <c r="BQ340"/>
      <c r="BR340"/>
      <c r="BS340"/>
      <c r="BT340"/>
      <c r="BU340"/>
      <c r="BV340"/>
      <c r="BW340"/>
      <c r="BX340"/>
      <c r="BY340"/>
      <c r="BZ340"/>
      <c r="CA340"/>
      <c r="CB340"/>
      <c r="CC340"/>
      <c r="CD340"/>
      <c r="CE340"/>
      <c r="CF340"/>
      <c r="CG340"/>
      <c r="CH340"/>
      <c r="CI340"/>
      <c r="CJ340"/>
      <c r="CK340"/>
      <c r="CL340"/>
      <c r="CM340"/>
      <c r="CN340"/>
      <c r="CO340"/>
      <c r="CP340"/>
      <c r="CQ340"/>
      <c r="CR340"/>
      <c r="CS340"/>
      <c r="CT340"/>
      <c r="CU340"/>
      <c r="CV340"/>
      <c r="CW340"/>
      <c r="CX340"/>
      <c r="CY340"/>
      <c r="CZ340"/>
      <c r="DA340"/>
      <c r="DB340"/>
      <c r="DC340"/>
      <c r="DD340"/>
      <c r="DE340"/>
      <c r="DF340"/>
      <c r="DG340"/>
      <c r="DH340"/>
      <c r="DI340"/>
      <c r="DJ340"/>
      <c r="DK340"/>
      <c r="DL340"/>
      <c r="DM340"/>
      <c r="DN340"/>
      <c r="DO340"/>
      <c r="DP340"/>
      <c r="DQ340"/>
      <c r="DR340"/>
      <c r="DS340"/>
      <c r="DT340"/>
      <c r="DU340"/>
      <c r="DV340"/>
      <c r="DW340"/>
      <c r="DX340"/>
      <c r="DY340"/>
      <c r="DZ340"/>
      <c r="EA340"/>
      <c r="EB340"/>
      <c r="EC340"/>
      <c r="ED340"/>
      <c r="EE340"/>
      <c r="EF340"/>
      <c r="EG340"/>
      <c r="EH340"/>
      <c r="EI340"/>
      <c r="EJ340"/>
      <c r="EK340"/>
      <c r="EL340"/>
      <c r="EM340"/>
      <c r="EN340"/>
      <c r="EO340"/>
      <c r="EP340"/>
      <c r="EQ340"/>
      <c r="ER340"/>
      <c r="ES340"/>
      <c r="ET340"/>
      <c r="EU340"/>
      <c r="EV340"/>
      <c r="EW340"/>
      <c r="EX340"/>
      <c r="EY340"/>
      <c r="EZ340"/>
      <c r="FA340"/>
      <c r="FB340"/>
      <c r="FC340"/>
      <c r="FD340"/>
      <c r="FE340"/>
      <c r="FF340"/>
      <c r="FG340"/>
      <c r="FH340"/>
      <c r="FI340"/>
      <c r="FJ340"/>
      <c r="FK340"/>
      <c r="FL340"/>
      <c r="FM340"/>
      <c r="FN340"/>
      <c r="FO340"/>
      <c r="FP340"/>
      <c r="FQ340"/>
      <c r="FR340"/>
      <c r="FS340"/>
      <c r="FT340"/>
      <c r="FU340"/>
      <c r="FV340"/>
      <c r="FW340"/>
      <c r="FX340"/>
      <c r="FY340"/>
      <c r="FZ340"/>
      <c r="GA340"/>
      <c r="GB340"/>
      <c r="GC340"/>
      <c r="GD340"/>
      <c r="GE340"/>
      <c r="GF340"/>
      <c r="GG340"/>
      <c r="GH340"/>
      <c r="GI340"/>
      <c r="GJ340"/>
      <c r="GK340"/>
      <c r="GL340"/>
      <c r="GM340"/>
      <c r="GN340"/>
      <c r="GO340"/>
      <c r="GP340"/>
      <c r="GQ340"/>
      <c r="GR340"/>
      <c r="GS340"/>
      <c r="GT340"/>
      <c r="GU340"/>
      <c r="GV340"/>
      <c r="GW340"/>
      <c r="GX340"/>
      <c r="GY340"/>
      <c r="GZ340"/>
      <c r="HA340"/>
      <c r="HB340"/>
      <c r="HC340"/>
      <c r="HD340"/>
      <c r="HE340"/>
      <c r="HF340"/>
      <c r="HG340"/>
      <c r="HH340"/>
      <c r="HI340"/>
      <c r="HJ340"/>
      <c r="HK340"/>
      <c r="HL340"/>
      <c r="HM340"/>
      <c r="HN340"/>
      <c r="HO340"/>
      <c r="HP340"/>
      <c r="HQ340"/>
      <c r="HR340"/>
      <c r="HS340"/>
      <c r="HT340"/>
      <c r="HU340"/>
      <c r="HV340"/>
      <c r="HW340"/>
      <c r="HX340"/>
      <c r="HY340"/>
      <c r="HZ340"/>
      <c r="IA340"/>
      <c r="IB340"/>
      <c r="IC340"/>
      <c r="ID340"/>
      <c r="IE340"/>
      <c r="IF340"/>
      <c r="IG340"/>
      <c r="IH340"/>
      <c r="II340"/>
      <c r="IJ340"/>
      <c r="IK340"/>
      <c r="IL340"/>
      <c r="IM340"/>
      <c r="IN340"/>
      <c r="IO340"/>
      <c r="IP340"/>
      <c r="IQ340"/>
      <c r="IR340"/>
      <c r="IS340"/>
      <c r="IT340"/>
      <c r="IU340"/>
      <c r="IV340"/>
      <c r="IW340"/>
      <c r="IX340"/>
      <c r="IY340"/>
      <c r="IZ340"/>
      <c r="JA340"/>
      <c r="JB340"/>
      <c r="JC340"/>
      <c r="JD340"/>
      <c r="JE340"/>
      <c r="JF340"/>
      <c r="JG340"/>
      <c r="JH340"/>
      <c r="JI340"/>
      <c r="JJ340"/>
      <c r="JK340"/>
      <c r="JL340"/>
      <c r="JM340"/>
      <c r="JN340"/>
      <c r="JO340"/>
      <c r="JP340"/>
      <c r="JQ340"/>
      <c r="JR340"/>
      <c r="JS340"/>
      <c r="JT340"/>
      <c r="JU340"/>
      <c r="JV340" t="s">
        <v>840</v>
      </c>
      <c r="JW340"/>
      <c r="JX340">
        <v>200</v>
      </c>
      <c r="JY340">
        <v>200</v>
      </c>
      <c r="JZ340"/>
      <c r="KA340">
        <v>200</v>
      </c>
      <c r="KB340">
        <v>0</v>
      </c>
      <c r="KC340">
        <v>0</v>
      </c>
      <c r="KD340"/>
      <c r="KE340" t="s">
        <v>798</v>
      </c>
      <c r="KF340" t="s">
        <v>1008</v>
      </c>
      <c r="KG340"/>
      <c r="KH340" t="s">
        <v>816</v>
      </c>
      <c r="KI340"/>
      <c r="KJ340"/>
      <c r="KK340"/>
      <c r="KL340"/>
      <c r="KM340"/>
      <c r="KN340"/>
      <c r="KO340"/>
      <c r="KP340"/>
      <c r="KQ340"/>
      <c r="KR340"/>
      <c r="KS340"/>
      <c r="KT340"/>
      <c r="KU340"/>
      <c r="KV340"/>
      <c r="KW340"/>
      <c r="KX340"/>
      <c r="KY340"/>
      <c r="KZ340"/>
      <c r="LA340" t="s">
        <v>840</v>
      </c>
      <c r="LB340"/>
      <c r="LC340">
        <v>100</v>
      </c>
      <c r="LD340">
        <v>100</v>
      </c>
      <c r="LE340"/>
      <c r="LF340">
        <v>50</v>
      </c>
      <c r="LG340">
        <v>100</v>
      </c>
      <c r="LH340">
        <v>50</v>
      </c>
      <c r="LI340" t="s">
        <v>3200</v>
      </c>
      <c r="LJ340" t="s">
        <v>798</v>
      </c>
      <c r="LK340" t="s">
        <v>1008</v>
      </c>
      <c r="LL340"/>
      <c r="LM340" t="s">
        <v>816</v>
      </c>
      <c r="LN340"/>
      <c r="LO340"/>
      <c r="LP340"/>
      <c r="LQ340"/>
      <c r="LR340"/>
      <c r="LS340"/>
      <c r="LT340"/>
      <c r="LU340"/>
      <c r="LV340"/>
      <c r="LW340"/>
      <c r="LX340"/>
      <c r="LY340"/>
      <c r="LZ340"/>
      <c r="MA340"/>
      <c r="MB340"/>
      <c r="MC340"/>
      <c r="MD340"/>
      <c r="ME340"/>
      <c r="MF340"/>
      <c r="MG340"/>
      <c r="MH340"/>
      <c r="MI340"/>
      <c r="MJ340"/>
      <c r="MK340"/>
      <c r="ML340"/>
      <c r="MM340"/>
      <c r="MN340"/>
      <c r="MO340"/>
      <c r="MP340"/>
      <c r="MQ340"/>
      <c r="MR340"/>
      <c r="MS340"/>
      <c r="MT340"/>
      <c r="MU340"/>
      <c r="MV340"/>
      <c r="MW340"/>
      <c r="MX340"/>
      <c r="MY340"/>
      <c r="MZ340"/>
      <c r="NA340"/>
      <c r="NB340"/>
      <c r="NC340"/>
      <c r="ND340"/>
      <c r="NE340"/>
      <c r="NF340"/>
      <c r="NG340"/>
      <c r="NH340"/>
      <c r="NI340"/>
      <c r="NJ340"/>
      <c r="NK340" t="s">
        <v>840</v>
      </c>
      <c r="NL340"/>
      <c r="NM340">
        <v>200</v>
      </c>
      <c r="NN340">
        <v>200</v>
      </c>
      <c r="NO340"/>
      <c r="NP340">
        <v>200</v>
      </c>
      <c r="NQ340">
        <v>0</v>
      </c>
      <c r="NR340">
        <v>0</v>
      </c>
      <c r="NS340"/>
      <c r="NT340" t="s">
        <v>798</v>
      </c>
      <c r="NU340" t="s">
        <v>1008</v>
      </c>
      <c r="NV340"/>
      <c r="NW340" t="s">
        <v>816</v>
      </c>
      <c r="NX340"/>
      <c r="NY340"/>
      <c r="NZ340"/>
      <c r="OA340"/>
      <c r="OB340"/>
      <c r="OC340"/>
      <c r="OD340"/>
      <c r="OE340"/>
      <c r="OF340"/>
      <c r="OG340"/>
      <c r="OH340"/>
      <c r="OI340"/>
      <c r="OJ340"/>
      <c r="OK340"/>
      <c r="OL340"/>
      <c r="OM340"/>
      <c r="ON340"/>
      <c r="OO340"/>
      <c r="OP340"/>
      <c r="OQ340"/>
      <c r="OR340"/>
      <c r="OS340"/>
      <c r="OT340"/>
      <c r="OU340"/>
      <c r="OV340"/>
      <c r="OW340"/>
      <c r="OX340"/>
      <c r="OY340"/>
      <c r="OZ340"/>
      <c r="PA340"/>
      <c r="PB340"/>
      <c r="PC340"/>
      <c r="PD340"/>
      <c r="PE340"/>
      <c r="PF340"/>
      <c r="PG340"/>
      <c r="PH340"/>
      <c r="PI340"/>
      <c r="PJ340"/>
      <c r="PK340"/>
      <c r="PL340"/>
      <c r="PM340"/>
      <c r="PN340"/>
      <c r="PO340"/>
      <c r="PP340"/>
      <c r="PQ340"/>
      <c r="PR340"/>
      <c r="PS340"/>
      <c r="PT340"/>
      <c r="PU340"/>
      <c r="PV340"/>
      <c r="PW340"/>
      <c r="PX340"/>
      <c r="PY340"/>
      <c r="PZ340"/>
      <c r="QA340"/>
      <c r="QB340"/>
      <c r="QC340"/>
      <c r="QD340"/>
      <c r="QE340"/>
      <c r="QF340"/>
      <c r="QG340"/>
      <c r="QH340"/>
      <c r="QI340"/>
      <c r="QJ340"/>
      <c r="QK340"/>
      <c r="QL340"/>
      <c r="QM340"/>
      <c r="QN340"/>
      <c r="QO340"/>
      <c r="QP340"/>
      <c r="QQ340"/>
      <c r="QR340"/>
      <c r="QS340"/>
      <c r="QT340"/>
      <c r="QU340"/>
      <c r="QV340"/>
      <c r="QW340"/>
      <c r="QX340"/>
      <c r="QY340"/>
      <c r="QZ340"/>
      <c r="RA340"/>
      <c r="RB340"/>
      <c r="RC340"/>
      <c r="RD340"/>
      <c r="RE340"/>
      <c r="RF340"/>
      <c r="RG340"/>
      <c r="RH340"/>
      <c r="RI340"/>
      <c r="RJ340"/>
      <c r="RK340"/>
      <c r="RL340"/>
      <c r="RM340"/>
      <c r="RN340"/>
      <c r="RO340"/>
      <c r="RP340"/>
      <c r="RQ340"/>
      <c r="RR340"/>
      <c r="RS340"/>
      <c r="RT340"/>
      <c r="RU340"/>
      <c r="RV340"/>
      <c r="RW340"/>
      <c r="RX340"/>
      <c r="RY340"/>
      <c r="RZ340"/>
      <c r="SA340"/>
      <c r="SB340"/>
      <c r="SC340"/>
      <c r="SD340"/>
      <c r="SE340"/>
      <c r="SF340"/>
      <c r="SG340"/>
      <c r="SH340"/>
      <c r="SI340"/>
      <c r="SJ340"/>
      <c r="SK340"/>
      <c r="SL340"/>
      <c r="SM340"/>
      <c r="SN340"/>
      <c r="SO340"/>
      <c r="SP340"/>
      <c r="SQ340"/>
      <c r="SR340"/>
      <c r="SS340"/>
      <c r="ST340"/>
      <c r="SU340"/>
      <c r="SV340"/>
      <c r="SW340"/>
      <c r="SX340"/>
      <c r="SY340"/>
      <c r="SZ340"/>
      <c r="TA340"/>
      <c r="TB340"/>
      <c r="TC340"/>
      <c r="TD340"/>
      <c r="TE340"/>
      <c r="TF340"/>
      <c r="TG340"/>
      <c r="TH340"/>
      <c r="TI340"/>
      <c r="TJ340"/>
      <c r="TK340"/>
      <c r="TL340"/>
      <c r="TM340"/>
      <c r="TN340"/>
      <c r="TO340"/>
      <c r="TP340"/>
      <c r="TQ340"/>
      <c r="TR340"/>
      <c r="TS340"/>
      <c r="TT340"/>
      <c r="TU340"/>
      <c r="TV340"/>
      <c r="TW340"/>
      <c r="TX340"/>
      <c r="TY340"/>
      <c r="TZ340"/>
      <c r="UA340"/>
      <c r="UB340"/>
      <c r="UC340"/>
      <c r="UD340"/>
      <c r="UE340"/>
      <c r="UF340"/>
      <c r="UG340"/>
      <c r="UH340"/>
      <c r="UI340"/>
      <c r="UJ340"/>
      <c r="UK340"/>
      <c r="UL340"/>
      <c r="UM340"/>
      <c r="UN340"/>
      <c r="UO340"/>
      <c r="UP340"/>
      <c r="UQ340"/>
      <c r="UR340"/>
      <c r="US340"/>
      <c r="UT340"/>
      <c r="UU340"/>
      <c r="UV340"/>
      <c r="UW340"/>
      <c r="UX340"/>
      <c r="UY340"/>
      <c r="UZ340"/>
      <c r="VA340"/>
      <c r="VB340"/>
      <c r="VC340"/>
      <c r="VD340"/>
      <c r="VE340"/>
      <c r="VF340"/>
      <c r="VG340"/>
      <c r="VH340"/>
      <c r="VI340"/>
      <c r="VJ340"/>
      <c r="VK340"/>
      <c r="VL340"/>
      <c r="VM340"/>
      <c r="VN340"/>
      <c r="VO340"/>
      <c r="VP340"/>
      <c r="VQ340"/>
      <c r="VR340"/>
      <c r="VS340"/>
      <c r="VT340"/>
      <c r="VU340"/>
      <c r="VV340"/>
      <c r="VW340"/>
      <c r="VX340"/>
      <c r="VY340"/>
      <c r="VZ340"/>
      <c r="WA340"/>
      <c r="WB340"/>
      <c r="WC340"/>
      <c r="WD340"/>
      <c r="WE340"/>
      <c r="WF340"/>
      <c r="WG340"/>
      <c r="WH340"/>
      <c r="WI340"/>
      <c r="WJ340"/>
      <c r="WK340"/>
      <c r="WL340"/>
      <c r="WM340"/>
      <c r="WN340"/>
      <c r="WO340"/>
      <c r="WP340"/>
      <c r="WQ340"/>
      <c r="WR340"/>
      <c r="WS340"/>
      <c r="WT340"/>
      <c r="WU340"/>
      <c r="WV340"/>
      <c r="WW340"/>
      <c r="WX340"/>
      <c r="WY340"/>
      <c r="WZ340"/>
      <c r="XA340"/>
      <c r="XB340"/>
      <c r="XC340"/>
      <c r="XD340"/>
      <c r="XE340"/>
      <c r="XF340"/>
      <c r="XG340"/>
      <c r="XH340"/>
      <c r="XI340"/>
      <c r="XJ340"/>
      <c r="XK340"/>
      <c r="XL340"/>
      <c r="XM340"/>
      <c r="XN340"/>
      <c r="XO340"/>
      <c r="XP340"/>
      <c r="XQ340"/>
      <c r="XR340"/>
      <c r="XS340"/>
      <c r="XT340"/>
      <c r="XU340"/>
      <c r="XV340"/>
      <c r="XW340"/>
      <c r="XX340"/>
      <c r="XY340"/>
      <c r="XZ340"/>
      <c r="YA340"/>
      <c r="YB340"/>
      <c r="YC340"/>
      <c r="YD340"/>
      <c r="YE340"/>
      <c r="YF340"/>
      <c r="YG340"/>
      <c r="YH340"/>
      <c r="YI340"/>
      <c r="YJ340"/>
      <c r="YK340"/>
      <c r="YL340"/>
      <c r="YM340"/>
      <c r="YN340"/>
      <c r="YO340"/>
      <c r="YP340"/>
      <c r="YQ340"/>
      <c r="YR340"/>
      <c r="YS340"/>
      <c r="YT340"/>
      <c r="YU340"/>
      <c r="YV340"/>
      <c r="YW340"/>
      <c r="YX340"/>
      <c r="YY340"/>
      <c r="YZ340"/>
      <c r="ZA340"/>
      <c r="ZB340"/>
      <c r="ZC340"/>
      <c r="ZD340"/>
      <c r="ZE340"/>
      <c r="ZF340"/>
      <c r="ZG340"/>
      <c r="ZH340"/>
      <c r="ZI340"/>
      <c r="ZJ340"/>
      <c r="ZK340"/>
      <c r="ZL340"/>
      <c r="ZM340"/>
      <c r="ZN340"/>
      <c r="ZO340"/>
      <c r="ZP340"/>
      <c r="ZQ340"/>
      <c r="ZR340"/>
      <c r="ZS340"/>
      <c r="ZT340"/>
      <c r="ZU340"/>
      <c r="ZV340"/>
      <c r="ZW340"/>
      <c r="ZX340"/>
      <c r="ZY340"/>
      <c r="ZZ340"/>
      <c r="AAA340"/>
      <c r="AAB340"/>
      <c r="AAC340"/>
      <c r="AAD340"/>
      <c r="AAE340"/>
      <c r="AAF340"/>
      <c r="AAG340"/>
      <c r="AAH340"/>
      <c r="AAI340"/>
      <c r="AAJ340"/>
      <c r="AAK340"/>
      <c r="AAL340"/>
      <c r="AAM340"/>
      <c r="AAN340"/>
      <c r="AAO340"/>
      <c r="AAP340"/>
      <c r="AAQ340"/>
      <c r="AAR340"/>
      <c r="AAS340"/>
      <c r="AAT340"/>
      <c r="AAU340"/>
      <c r="AAV340" t="s">
        <v>816</v>
      </c>
      <c r="AAW340"/>
      <c r="AAX340"/>
      <c r="AAY340"/>
      <c r="AAZ340"/>
      <c r="ABA340"/>
      <c r="ABB340"/>
      <c r="ABC340"/>
      <c r="ABD340"/>
      <c r="ABE340"/>
      <c r="ABF340"/>
      <c r="ABG340"/>
      <c r="ABH340" t="s">
        <v>816</v>
      </c>
      <c r="ABI340"/>
      <c r="ABJ340"/>
      <c r="ABK340"/>
      <c r="ABL340"/>
      <c r="ABM340"/>
      <c r="ABN340"/>
      <c r="ABO340"/>
      <c r="ABP340"/>
      <c r="ABQ340" t="s">
        <v>816</v>
      </c>
      <c r="ABR340"/>
      <c r="ABS340"/>
      <c r="ABT340"/>
      <c r="ABU340"/>
      <c r="ABV340"/>
      <c r="ABW340"/>
      <c r="ABX340"/>
      <c r="ABY340"/>
      <c r="ABZ340"/>
      <c r="ACA340"/>
      <c r="ACB340"/>
      <c r="ACC340"/>
      <c r="ACD340" t="s">
        <v>816</v>
      </c>
      <c r="ACE340"/>
      <c r="ACF340"/>
      <c r="ACG340"/>
      <c r="ACH340"/>
      <c r="ACI340"/>
      <c r="ACJ340"/>
      <c r="ACK340"/>
      <c r="ACL340"/>
      <c r="ACM340"/>
      <c r="ACN340"/>
      <c r="ACO340"/>
      <c r="ACP340"/>
      <c r="ACQ340"/>
      <c r="ACR340">
        <v>367865288</v>
      </c>
      <c r="ACS340" s="396">
        <v>44895.319571759261</v>
      </c>
      <c r="ACT340"/>
      <c r="ACU340"/>
      <c r="ACV340" t="s">
        <v>801</v>
      </c>
      <c r="ACW340"/>
      <c r="ACX340"/>
      <c r="ACY340">
        <v>340</v>
      </c>
    </row>
    <row r="341" spans="1:779" s="82" customFormat="1" x14ac:dyDescent="0.3">
      <c r="A341" t="s">
        <v>3201</v>
      </c>
      <c r="B341" s="396">
        <v>44889.352886886583</v>
      </c>
      <c r="C341" s="396">
        <v>44889.36440899306</v>
      </c>
      <c r="D341" s="396">
        <v>44889</v>
      </c>
      <c r="E341" t="s">
        <v>3182</v>
      </c>
      <c r="F341" s="396">
        <v>44889</v>
      </c>
      <c r="G341" t="s">
        <v>955</v>
      </c>
      <c r="H341" t="s">
        <v>956</v>
      </c>
      <c r="I341" t="s">
        <v>956</v>
      </c>
      <c r="J341" t="s">
        <v>956</v>
      </c>
      <c r="K341" t="s">
        <v>795</v>
      </c>
      <c r="L341" t="s">
        <v>960</v>
      </c>
      <c r="M341">
        <v>1</v>
      </c>
      <c r="N341">
        <v>1</v>
      </c>
      <c r="O341">
        <v>1</v>
      </c>
      <c r="P341">
        <v>1</v>
      </c>
      <c r="Q341">
        <v>1</v>
      </c>
      <c r="R341">
        <v>1</v>
      </c>
      <c r="S341">
        <v>1</v>
      </c>
      <c r="T341">
        <v>1</v>
      </c>
      <c r="U341">
        <v>0</v>
      </c>
      <c r="V341">
        <v>0</v>
      </c>
      <c r="W341">
        <v>0</v>
      </c>
      <c r="X341">
        <v>0</v>
      </c>
      <c r="Y341">
        <v>0</v>
      </c>
      <c r="Z341">
        <v>0</v>
      </c>
      <c r="AA341">
        <v>0</v>
      </c>
      <c r="AB341">
        <v>0</v>
      </c>
      <c r="AC341">
        <v>0</v>
      </c>
      <c r="AD341">
        <v>1</v>
      </c>
      <c r="AE341">
        <v>1</v>
      </c>
      <c r="AF341">
        <v>1</v>
      </c>
      <c r="AG341">
        <v>0</v>
      </c>
      <c r="AH341">
        <v>0</v>
      </c>
      <c r="AI341">
        <v>0</v>
      </c>
      <c r="AJ341" t="s">
        <v>797</v>
      </c>
      <c r="AK341"/>
      <c r="AL341">
        <v>2500</v>
      </c>
      <c r="AM341">
        <v>2500</v>
      </c>
      <c r="AN341"/>
      <c r="AO341">
        <v>2000</v>
      </c>
      <c r="AP341">
        <v>25</v>
      </c>
      <c r="AQ341">
        <v>500</v>
      </c>
      <c r="AR341" t="s">
        <v>2525</v>
      </c>
      <c r="AS341" t="s">
        <v>852</v>
      </c>
      <c r="AT341"/>
      <c r="AU341"/>
      <c r="AV341" t="s">
        <v>797</v>
      </c>
      <c r="AW341" t="s">
        <v>929</v>
      </c>
      <c r="AX341">
        <v>0</v>
      </c>
      <c r="AY341">
        <v>0</v>
      </c>
      <c r="AZ341">
        <v>0</v>
      </c>
      <c r="BA341">
        <v>0</v>
      </c>
      <c r="BB341">
        <v>0</v>
      </c>
      <c r="BC341">
        <v>0</v>
      </c>
      <c r="BD341">
        <v>0</v>
      </c>
      <c r="BE341">
        <v>0</v>
      </c>
      <c r="BF341">
        <v>0</v>
      </c>
      <c r="BG341">
        <v>0</v>
      </c>
      <c r="BH341">
        <v>1</v>
      </c>
      <c r="BI341">
        <v>0</v>
      </c>
      <c r="BJ341">
        <v>0</v>
      </c>
      <c r="BK341">
        <v>0</v>
      </c>
      <c r="BL341">
        <v>0</v>
      </c>
      <c r="BM341"/>
      <c r="BN341"/>
      <c r="BO341" t="s">
        <v>797</v>
      </c>
      <c r="BP341"/>
      <c r="BQ341">
        <v>1250</v>
      </c>
      <c r="BR341">
        <v>1250</v>
      </c>
      <c r="BS341"/>
      <c r="BT341">
        <v>3000</v>
      </c>
      <c r="BU341">
        <v>-58.333333333333343</v>
      </c>
      <c r="BV341">
        <v>-1750</v>
      </c>
      <c r="BW341" t="s">
        <v>3202</v>
      </c>
      <c r="BX341" t="s">
        <v>852</v>
      </c>
      <c r="BY341"/>
      <c r="BZ341"/>
      <c r="CA341" t="s">
        <v>797</v>
      </c>
      <c r="CB341" t="s">
        <v>929</v>
      </c>
      <c r="CC341">
        <v>0</v>
      </c>
      <c r="CD341">
        <v>0</v>
      </c>
      <c r="CE341">
        <v>0</v>
      </c>
      <c r="CF341">
        <v>0</v>
      </c>
      <c r="CG341">
        <v>0</v>
      </c>
      <c r="CH341">
        <v>0</v>
      </c>
      <c r="CI341">
        <v>0</v>
      </c>
      <c r="CJ341">
        <v>0</v>
      </c>
      <c r="CK341">
        <v>0</v>
      </c>
      <c r="CL341">
        <v>0</v>
      </c>
      <c r="CM341">
        <v>1</v>
      </c>
      <c r="CN341">
        <v>0</v>
      </c>
      <c r="CO341">
        <v>0</v>
      </c>
      <c r="CP341">
        <v>0</v>
      </c>
      <c r="CQ341">
        <v>0</v>
      </c>
      <c r="CR341"/>
      <c r="CS341"/>
      <c r="CT341" t="s">
        <v>797</v>
      </c>
      <c r="CU341"/>
      <c r="CV341">
        <v>5500</v>
      </c>
      <c r="CW341">
        <v>5500</v>
      </c>
      <c r="CX341"/>
      <c r="CY341">
        <v>2500</v>
      </c>
      <c r="CZ341">
        <v>1.2</v>
      </c>
      <c r="DA341">
        <v>3000</v>
      </c>
      <c r="DB341"/>
      <c r="DC341" t="s">
        <v>806</v>
      </c>
      <c r="DD341"/>
      <c r="DE341" t="s">
        <v>817</v>
      </c>
      <c r="DF341" t="s">
        <v>816</v>
      </c>
      <c r="DG341"/>
      <c r="DH341"/>
      <c r="DI341"/>
      <c r="DJ341"/>
      <c r="DK341"/>
      <c r="DL341"/>
      <c r="DM341"/>
      <c r="DN341"/>
      <c r="DO341"/>
      <c r="DP341"/>
      <c r="DQ341"/>
      <c r="DR341"/>
      <c r="DS341"/>
      <c r="DT341"/>
      <c r="DU341"/>
      <c r="DV341"/>
      <c r="DW341"/>
      <c r="DX341"/>
      <c r="DY341" t="s">
        <v>797</v>
      </c>
      <c r="DZ341"/>
      <c r="EA341">
        <v>3500</v>
      </c>
      <c r="EB341">
        <v>3500</v>
      </c>
      <c r="EC341"/>
      <c r="ED341">
        <v>4000</v>
      </c>
      <c r="EE341">
        <v>-12.5</v>
      </c>
      <c r="EF341">
        <v>-500</v>
      </c>
      <c r="EG341" t="s">
        <v>3203</v>
      </c>
      <c r="EH341" t="s">
        <v>806</v>
      </c>
      <c r="EI341"/>
      <c r="EJ341" t="s">
        <v>817</v>
      </c>
      <c r="EK341" t="s">
        <v>816</v>
      </c>
      <c r="EL341"/>
      <c r="EM341"/>
      <c r="EN341"/>
      <c r="EO341"/>
      <c r="EP341"/>
      <c r="EQ341"/>
      <c r="ER341"/>
      <c r="ES341"/>
      <c r="ET341"/>
      <c r="EU341"/>
      <c r="EV341"/>
      <c r="EW341"/>
      <c r="EX341"/>
      <c r="EY341"/>
      <c r="EZ341"/>
      <c r="FA341"/>
      <c r="FB341"/>
      <c r="FC341"/>
      <c r="FD341" t="s">
        <v>797</v>
      </c>
      <c r="FE341"/>
      <c r="FF341">
        <v>3000</v>
      </c>
      <c r="FG341">
        <v>3000</v>
      </c>
      <c r="FH341"/>
      <c r="FI341">
        <v>3500</v>
      </c>
      <c r="FJ341">
        <v>-14.28571428571429</v>
      </c>
      <c r="FK341">
        <v>-500</v>
      </c>
      <c r="FL341" t="s">
        <v>3204</v>
      </c>
      <c r="FM341" t="s">
        <v>806</v>
      </c>
      <c r="FN341"/>
      <c r="FO341" t="s">
        <v>817</v>
      </c>
      <c r="FP341" t="s">
        <v>816</v>
      </c>
      <c r="FQ341"/>
      <c r="FR341"/>
      <c r="FS341"/>
      <c r="FT341"/>
      <c r="FU341"/>
      <c r="FV341"/>
      <c r="FW341"/>
      <c r="FX341"/>
      <c r="FY341"/>
      <c r="FZ341"/>
      <c r="GA341"/>
      <c r="GB341"/>
      <c r="GC341"/>
      <c r="GD341"/>
      <c r="GE341"/>
      <c r="GF341"/>
      <c r="GG341"/>
      <c r="GH341"/>
      <c r="GI341" t="s">
        <v>797</v>
      </c>
      <c r="GJ341"/>
      <c r="GK341">
        <v>15000</v>
      </c>
      <c r="GL341">
        <v>15000</v>
      </c>
      <c r="GM341">
        <v>0</v>
      </c>
      <c r="GN341">
        <v>0</v>
      </c>
      <c r="GO341"/>
      <c r="GP341" t="s">
        <v>841</v>
      </c>
      <c r="GQ341"/>
      <c r="GR341"/>
      <c r="GS341" t="s">
        <v>797</v>
      </c>
      <c r="GT341" t="s">
        <v>3205</v>
      </c>
      <c r="GU341">
        <v>1</v>
      </c>
      <c r="GV341">
        <v>1</v>
      </c>
      <c r="GW341">
        <v>0</v>
      </c>
      <c r="GX341">
        <v>1</v>
      </c>
      <c r="GY341">
        <v>0</v>
      </c>
      <c r="GZ341">
        <v>0</v>
      </c>
      <c r="HA341">
        <v>0</v>
      </c>
      <c r="HB341">
        <v>0</v>
      </c>
      <c r="HC341">
        <v>0</v>
      </c>
      <c r="HD341">
        <v>0</v>
      </c>
      <c r="HE341">
        <v>1</v>
      </c>
      <c r="HF341">
        <v>0</v>
      </c>
      <c r="HG341">
        <v>0</v>
      </c>
      <c r="HH341">
        <v>0</v>
      </c>
      <c r="HI341">
        <v>0</v>
      </c>
      <c r="HJ341"/>
      <c r="HK341"/>
      <c r="HL341" t="s">
        <v>797</v>
      </c>
      <c r="HM341"/>
      <c r="HN341">
        <v>4500</v>
      </c>
      <c r="HO341">
        <v>4500</v>
      </c>
      <c r="HP341"/>
      <c r="HQ341">
        <v>4000</v>
      </c>
      <c r="HR341">
        <v>12.5</v>
      </c>
      <c r="HS341">
        <v>500</v>
      </c>
      <c r="HT341" t="s">
        <v>3206</v>
      </c>
      <c r="HU341" t="s">
        <v>806</v>
      </c>
      <c r="HV341"/>
      <c r="HW341" t="s">
        <v>817</v>
      </c>
      <c r="HX341" t="s">
        <v>816</v>
      </c>
      <c r="HY341"/>
      <c r="HZ341"/>
      <c r="IA341"/>
      <c r="IB341"/>
      <c r="IC341"/>
      <c r="ID341"/>
      <c r="IE341"/>
      <c r="IF341"/>
      <c r="IG341"/>
      <c r="IH341"/>
      <c r="II341"/>
      <c r="IJ341"/>
      <c r="IK341"/>
      <c r="IL341"/>
      <c r="IM341"/>
      <c r="IN341"/>
      <c r="IO341"/>
      <c r="IP341"/>
      <c r="IQ341" t="s">
        <v>797</v>
      </c>
      <c r="IR341"/>
      <c r="IS341">
        <v>6000</v>
      </c>
      <c r="IT341">
        <v>6000</v>
      </c>
      <c r="IU341"/>
      <c r="IV341">
        <v>8000</v>
      </c>
      <c r="IW341">
        <v>-25</v>
      </c>
      <c r="IX341">
        <v>-2000</v>
      </c>
      <c r="IY341" t="s">
        <v>2525</v>
      </c>
      <c r="IZ341" t="s">
        <v>806</v>
      </c>
      <c r="JA341"/>
      <c r="JB341" t="s">
        <v>817</v>
      </c>
      <c r="JC341" t="s">
        <v>816</v>
      </c>
      <c r="JD341"/>
      <c r="JE341"/>
      <c r="JF341"/>
      <c r="JG341"/>
      <c r="JH341"/>
      <c r="JI341"/>
      <c r="JJ341"/>
      <c r="JK341"/>
      <c r="JL341"/>
      <c r="JM341"/>
      <c r="JN341"/>
      <c r="JO341"/>
      <c r="JP341"/>
      <c r="JQ341"/>
      <c r="JR341"/>
      <c r="JS341"/>
      <c r="JT341"/>
      <c r="JU341"/>
      <c r="JV341"/>
      <c r="JW341"/>
      <c r="JX341"/>
      <c r="JY341"/>
      <c r="JZ341"/>
      <c r="KA341"/>
      <c r="KB341"/>
      <c r="KC341"/>
      <c r="KD341"/>
      <c r="KE341"/>
      <c r="KF341"/>
      <c r="KG341"/>
      <c r="KH341"/>
      <c r="KI341"/>
      <c r="KJ341"/>
      <c r="KK341"/>
      <c r="KL341"/>
      <c r="KM341"/>
      <c r="KN341"/>
      <c r="KO341"/>
      <c r="KP341"/>
      <c r="KQ341"/>
      <c r="KR341"/>
      <c r="KS341"/>
      <c r="KT341"/>
      <c r="KU341"/>
      <c r="KV341"/>
      <c r="KW341"/>
      <c r="KX341"/>
      <c r="KY341"/>
      <c r="KZ341"/>
      <c r="LA341"/>
      <c r="LB341"/>
      <c r="LC341"/>
      <c r="LD341"/>
      <c r="LE341"/>
      <c r="LF341"/>
      <c r="LG341"/>
      <c r="LH341"/>
      <c r="LI341"/>
      <c r="LJ341"/>
      <c r="LK341"/>
      <c r="LL341"/>
      <c r="LM341"/>
      <c r="LN341"/>
      <c r="LO341"/>
      <c r="LP341"/>
      <c r="LQ341"/>
      <c r="LR341"/>
      <c r="LS341"/>
      <c r="LT341"/>
      <c r="LU341"/>
      <c r="LV341"/>
      <c r="LW341"/>
      <c r="LX341"/>
      <c r="LY341"/>
      <c r="LZ341"/>
      <c r="MA341"/>
      <c r="MB341"/>
      <c r="MC341"/>
      <c r="MD341"/>
      <c r="ME341"/>
      <c r="MF341"/>
      <c r="MG341"/>
      <c r="MH341"/>
      <c r="MI341"/>
      <c r="MJ341"/>
      <c r="MK341"/>
      <c r="ML341"/>
      <c r="MM341"/>
      <c r="MN341"/>
      <c r="MO341"/>
      <c r="MP341"/>
      <c r="MQ341"/>
      <c r="MR341"/>
      <c r="MS341"/>
      <c r="MT341"/>
      <c r="MU341"/>
      <c r="MV341"/>
      <c r="MW341"/>
      <c r="MX341"/>
      <c r="MY341"/>
      <c r="MZ341"/>
      <c r="NA341"/>
      <c r="NB341"/>
      <c r="NC341"/>
      <c r="ND341"/>
      <c r="NE341"/>
      <c r="NF341"/>
      <c r="NG341"/>
      <c r="NH341"/>
      <c r="NI341"/>
      <c r="NJ341"/>
      <c r="NK341"/>
      <c r="NL341"/>
      <c r="NM341"/>
      <c r="NN341"/>
      <c r="NO341"/>
      <c r="NP341"/>
      <c r="NQ341"/>
      <c r="NR341"/>
      <c r="NS341"/>
      <c r="NT341"/>
      <c r="NU341"/>
      <c r="NV341"/>
      <c r="NW341"/>
      <c r="NX341"/>
      <c r="NY341"/>
      <c r="NZ341"/>
      <c r="OA341"/>
      <c r="OB341"/>
      <c r="OC341"/>
      <c r="OD341"/>
      <c r="OE341"/>
      <c r="OF341"/>
      <c r="OG341"/>
      <c r="OH341"/>
      <c r="OI341"/>
      <c r="OJ341"/>
      <c r="OK341"/>
      <c r="OL341"/>
      <c r="OM341"/>
      <c r="ON341"/>
      <c r="OO341"/>
      <c r="OP341"/>
      <c r="OQ341"/>
      <c r="OR341"/>
      <c r="OS341"/>
      <c r="OT341"/>
      <c r="OU341"/>
      <c r="OV341"/>
      <c r="OW341"/>
      <c r="OX341"/>
      <c r="OY341"/>
      <c r="OZ341"/>
      <c r="PA341"/>
      <c r="PB341"/>
      <c r="PC341"/>
      <c r="PD341"/>
      <c r="PE341"/>
      <c r="PF341"/>
      <c r="PG341"/>
      <c r="PH341"/>
      <c r="PI341"/>
      <c r="PJ341"/>
      <c r="PK341"/>
      <c r="PL341"/>
      <c r="PM341"/>
      <c r="PN341"/>
      <c r="PO341"/>
      <c r="PP341"/>
      <c r="PQ341"/>
      <c r="PR341"/>
      <c r="PS341"/>
      <c r="PT341"/>
      <c r="PU341"/>
      <c r="PV341"/>
      <c r="PW341"/>
      <c r="PX341"/>
      <c r="PY341"/>
      <c r="PZ341"/>
      <c r="QA341"/>
      <c r="QB341"/>
      <c r="QC341"/>
      <c r="QD341"/>
      <c r="QE341"/>
      <c r="QF341"/>
      <c r="QG341"/>
      <c r="QH341"/>
      <c r="QI341"/>
      <c r="QJ341"/>
      <c r="QK341"/>
      <c r="QL341"/>
      <c r="QM341"/>
      <c r="QN341"/>
      <c r="QO341"/>
      <c r="QP341"/>
      <c r="QQ341"/>
      <c r="QR341"/>
      <c r="QS341"/>
      <c r="QT341"/>
      <c r="QU341"/>
      <c r="QV341"/>
      <c r="QW341"/>
      <c r="QX341"/>
      <c r="QY341"/>
      <c r="QZ341"/>
      <c r="RA341"/>
      <c r="RB341"/>
      <c r="RC341"/>
      <c r="RD341"/>
      <c r="RE341"/>
      <c r="RF341"/>
      <c r="RG341"/>
      <c r="RH341"/>
      <c r="RI341"/>
      <c r="RJ341"/>
      <c r="RK341"/>
      <c r="RL341"/>
      <c r="RM341"/>
      <c r="RN341"/>
      <c r="RO341"/>
      <c r="RP341"/>
      <c r="RQ341"/>
      <c r="RR341"/>
      <c r="RS341"/>
      <c r="RT341"/>
      <c r="RU341"/>
      <c r="RV341"/>
      <c r="RW341"/>
      <c r="RX341"/>
      <c r="RY341"/>
      <c r="RZ341"/>
      <c r="SA341"/>
      <c r="SB341"/>
      <c r="SC341"/>
      <c r="SD341"/>
      <c r="SE341"/>
      <c r="SF341"/>
      <c r="SG341"/>
      <c r="SH341"/>
      <c r="SI341"/>
      <c r="SJ341"/>
      <c r="SK341"/>
      <c r="SL341"/>
      <c r="SM341"/>
      <c r="SN341"/>
      <c r="SO341"/>
      <c r="SP341"/>
      <c r="SQ341"/>
      <c r="SR341"/>
      <c r="SS341"/>
      <c r="ST341"/>
      <c r="SU341"/>
      <c r="SV341"/>
      <c r="SW341"/>
      <c r="SX341"/>
      <c r="SY341"/>
      <c r="SZ341"/>
      <c r="TA341"/>
      <c r="TB341"/>
      <c r="TC341"/>
      <c r="TD341"/>
      <c r="TE341"/>
      <c r="TF341"/>
      <c r="TG341"/>
      <c r="TH341"/>
      <c r="TI341"/>
      <c r="TJ341"/>
      <c r="TK341"/>
      <c r="TL341"/>
      <c r="TM341"/>
      <c r="TN341"/>
      <c r="TO341"/>
      <c r="TP341"/>
      <c r="TQ341"/>
      <c r="TR341"/>
      <c r="TS341"/>
      <c r="TT341"/>
      <c r="TU341"/>
      <c r="TV341"/>
      <c r="TW341"/>
      <c r="TX341"/>
      <c r="TY341"/>
      <c r="TZ341"/>
      <c r="UA341"/>
      <c r="UB341"/>
      <c r="UC341"/>
      <c r="UD341"/>
      <c r="UE341"/>
      <c r="UF341"/>
      <c r="UG341"/>
      <c r="UH341"/>
      <c r="UI341"/>
      <c r="UJ341"/>
      <c r="UK341"/>
      <c r="UL341"/>
      <c r="UM341"/>
      <c r="UN341"/>
      <c r="UO341" t="s">
        <v>797</v>
      </c>
      <c r="UP341"/>
      <c r="UQ341">
        <v>125</v>
      </c>
      <c r="UR341">
        <v>125</v>
      </c>
      <c r="US341"/>
      <c r="UT341">
        <v>250</v>
      </c>
      <c r="UU341">
        <v>-50</v>
      </c>
      <c r="UV341">
        <v>-125</v>
      </c>
      <c r="UW341" t="s">
        <v>3207</v>
      </c>
      <c r="UX341" t="s">
        <v>806</v>
      </c>
      <c r="UY341"/>
      <c r="UZ341" t="s">
        <v>817</v>
      </c>
      <c r="VA341" t="s">
        <v>816</v>
      </c>
      <c r="VB341"/>
      <c r="VC341"/>
      <c r="VD341"/>
      <c r="VE341"/>
      <c r="VF341"/>
      <c r="VG341"/>
      <c r="VH341"/>
      <c r="VI341"/>
      <c r="VJ341"/>
      <c r="VK341"/>
      <c r="VL341"/>
      <c r="VM341"/>
      <c r="VN341"/>
      <c r="VO341"/>
      <c r="VP341"/>
      <c r="VQ341"/>
      <c r="VR341"/>
      <c r="VS341"/>
      <c r="VT341" t="s">
        <v>797</v>
      </c>
      <c r="VU341"/>
      <c r="VV341">
        <v>1000</v>
      </c>
      <c r="VW341">
        <v>1000</v>
      </c>
      <c r="VX341"/>
      <c r="VY341">
        <v>1500</v>
      </c>
      <c r="VZ341">
        <v>-33.333333333333329</v>
      </c>
      <c r="WA341">
        <v>-500</v>
      </c>
      <c r="WB341" t="s">
        <v>3208</v>
      </c>
      <c r="WC341" t="s">
        <v>806</v>
      </c>
      <c r="WD341"/>
      <c r="WE341" t="s">
        <v>817</v>
      </c>
      <c r="WF341" t="s">
        <v>816</v>
      </c>
      <c r="WG341"/>
      <c r="WH341"/>
      <c r="WI341"/>
      <c r="WJ341"/>
      <c r="WK341"/>
      <c r="WL341"/>
      <c r="WM341"/>
      <c r="WN341"/>
      <c r="WO341"/>
      <c r="WP341"/>
      <c r="WQ341"/>
      <c r="WR341"/>
      <c r="WS341"/>
      <c r="WT341"/>
      <c r="WU341"/>
      <c r="WV341"/>
      <c r="WW341"/>
      <c r="WX341"/>
      <c r="WY341" t="s">
        <v>797</v>
      </c>
      <c r="WZ341"/>
      <c r="XA341">
        <v>4000</v>
      </c>
      <c r="XB341">
        <v>4000</v>
      </c>
      <c r="XC341"/>
      <c r="XD341">
        <v>4000</v>
      </c>
      <c r="XE341">
        <v>1</v>
      </c>
      <c r="XF341">
        <v>6</v>
      </c>
      <c r="XG341" t="s">
        <v>3209</v>
      </c>
      <c r="XH341" t="s">
        <v>806</v>
      </c>
      <c r="XI341"/>
      <c r="XJ341" t="s">
        <v>817</v>
      </c>
      <c r="XK341" t="s">
        <v>816</v>
      </c>
      <c r="XL341"/>
      <c r="XM341"/>
      <c r="XN341"/>
      <c r="XO341"/>
      <c r="XP341"/>
      <c r="XQ341"/>
      <c r="XR341"/>
      <c r="XS341"/>
      <c r="XT341"/>
      <c r="XU341"/>
      <c r="XV341"/>
      <c r="XW341"/>
      <c r="XX341"/>
      <c r="XY341"/>
      <c r="XZ341"/>
      <c r="YA341"/>
      <c r="YB341"/>
      <c r="YC341"/>
      <c r="YD341"/>
      <c r="YE341"/>
      <c r="YF341"/>
      <c r="YG341"/>
      <c r="YH341"/>
      <c r="YI341"/>
      <c r="YJ341"/>
      <c r="YK341"/>
      <c r="YL341"/>
      <c r="YM341"/>
      <c r="YN341"/>
      <c r="YO341"/>
      <c r="YP341"/>
      <c r="YQ341"/>
      <c r="YR341"/>
      <c r="YS341"/>
      <c r="YT341"/>
      <c r="YU341"/>
      <c r="YV341"/>
      <c r="YW341"/>
      <c r="YX341"/>
      <c r="YY341"/>
      <c r="YZ341"/>
      <c r="ZA341"/>
      <c r="ZB341"/>
      <c r="ZC341"/>
      <c r="ZD341"/>
      <c r="ZE341"/>
      <c r="ZF341"/>
      <c r="ZG341"/>
      <c r="ZH341"/>
      <c r="ZI341"/>
      <c r="ZJ341"/>
      <c r="ZK341"/>
      <c r="ZL341"/>
      <c r="ZM341"/>
      <c r="ZN341"/>
      <c r="ZO341"/>
      <c r="ZP341"/>
      <c r="ZQ341"/>
      <c r="ZR341"/>
      <c r="ZS341"/>
      <c r="ZT341"/>
      <c r="ZU341"/>
      <c r="ZV341"/>
      <c r="ZW341"/>
      <c r="ZX341"/>
      <c r="ZY341"/>
      <c r="ZZ341"/>
      <c r="AAA341"/>
      <c r="AAB341"/>
      <c r="AAC341"/>
      <c r="AAD341"/>
      <c r="AAE341"/>
      <c r="AAF341"/>
      <c r="AAG341"/>
      <c r="AAH341"/>
      <c r="AAI341"/>
      <c r="AAJ341"/>
      <c r="AAK341"/>
      <c r="AAL341"/>
      <c r="AAM341"/>
      <c r="AAN341"/>
      <c r="AAO341"/>
      <c r="AAP341"/>
      <c r="AAQ341"/>
      <c r="AAR341"/>
      <c r="AAS341"/>
      <c r="AAT341"/>
      <c r="AAU341"/>
      <c r="AAV341" t="s">
        <v>816</v>
      </c>
      <c r="AAW341"/>
      <c r="AAX341"/>
      <c r="AAY341"/>
      <c r="AAZ341"/>
      <c r="ABA341"/>
      <c r="ABB341"/>
      <c r="ABC341"/>
      <c r="ABD341"/>
      <c r="ABE341"/>
      <c r="ABF341"/>
      <c r="ABG341"/>
      <c r="ABH341" t="s">
        <v>816</v>
      </c>
      <c r="ABI341"/>
      <c r="ABJ341"/>
      <c r="ABK341"/>
      <c r="ABL341"/>
      <c r="ABM341"/>
      <c r="ABN341"/>
      <c r="ABO341"/>
      <c r="ABP341"/>
      <c r="ABQ341" t="s">
        <v>816</v>
      </c>
      <c r="ABR341"/>
      <c r="ABS341"/>
      <c r="ABT341"/>
      <c r="ABU341"/>
      <c r="ABV341"/>
      <c r="ABW341"/>
      <c r="ABX341"/>
      <c r="ABY341"/>
      <c r="ABZ341"/>
      <c r="ACA341"/>
      <c r="ACB341"/>
      <c r="ACC341"/>
      <c r="ACD341" t="s">
        <v>797</v>
      </c>
      <c r="ACE341" t="s">
        <v>2111</v>
      </c>
      <c r="ACF341">
        <v>0</v>
      </c>
      <c r="ACG341">
        <v>0</v>
      </c>
      <c r="ACH341">
        <v>0</v>
      </c>
      <c r="ACI341">
        <v>0</v>
      </c>
      <c r="ACJ341">
        <v>0</v>
      </c>
      <c r="ACK341">
        <v>0</v>
      </c>
      <c r="ACL341">
        <v>0</v>
      </c>
      <c r="ACM341">
        <v>0</v>
      </c>
      <c r="ACN341">
        <v>0</v>
      </c>
      <c r="ACO341">
        <v>1</v>
      </c>
      <c r="ACP341"/>
      <c r="ACQ341" t="s">
        <v>835</v>
      </c>
      <c r="ACR341">
        <v>367865290</v>
      </c>
      <c r="ACS341" s="396">
        <v>44895.31958333333</v>
      </c>
      <c r="ACT341"/>
      <c r="ACU341"/>
      <c r="ACV341" t="s">
        <v>801</v>
      </c>
      <c r="ACW341"/>
      <c r="ACX341"/>
      <c r="ACY341">
        <v>341</v>
      </c>
    </row>
    <row r="342" spans="1:779" s="82" customFormat="1" x14ac:dyDescent="0.3">
      <c r="A342" t="s">
        <v>3210</v>
      </c>
      <c r="B342" s="396">
        <v>44889.409122430559</v>
      </c>
      <c r="C342" s="396">
        <v>44889.412583657409</v>
      </c>
      <c r="D342" s="396">
        <v>44889</v>
      </c>
      <c r="E342" t="s">
        <v>3165</v>
      </c>
      <c r="F342" s="396">
        <v>44889</v>
      </c>
      <c r="G342" t="s">
        <v>955</v>
      </c>
      <c r="H342" t="s">
        <v>956</v>
      </c>
      <c r="I342" t="s">
        <v>956</v>
      </c>
      <c r="J342" t="s">
        <v>956</v>
      </c>
      <c r="K342" t="s">
        <v>795</v>
      </c>
      <c r="L342" t="s">
        <v>1057</v>
      </c>
      <c r="M342">
        <v>0</v>
      </c>
      <c r="N342">
        <v>0</v>
      </c>
      <c r="O342">
        <v>0</v>
      </c>
      <c r="P342">
        <v>0</v>
      </c>
      <c r="Q342">
        <v>0</v>
      </c>
      <c r="R342">
        <v>0</v>
      </c>
      <c r="S342">
        <v>0</v>
      </c>
      <c r="T342">
        <v>0</v>
      </c>
      <c r="U342">
        <v>1</v>
      </c>
      <c r="V342">
        <v>1</v>
      </c>
      <c r="W342">
        <v>0</v>
      </c>
      <c r="X342">
        <v>0</v>
      </c>
      <c r="Y342">
        <v>1</v>
      </c>
      <c r="Z342">
        <v>0</v>
      </c>
      <c r="AA342">
        <v>0</v>
      </c>
      <c r="AB342">
        <v>0</v>
      </c>
      <c r="AC342">
        <v>0</v>
      </c>
      <c r="AD342">
        <v>0</v>
      </c>
      <c r="AE342">
        <v>0</v>
      </c>
      <c r="AF342">
        <v>0</v>
      </c>
      <c r="AG342">
        <v>0</v>
      </c>
      <c r="AH342">
        <v>0</v>
      </c>
      <c r="AI342">
        <v>0</v>
      </c>
      <c r="AJ342"/>
      <c r="AK342"/>
      <c r="AL342"/>
      <c r="AM342"/>
      <c r="AN342"/>
      <c r="AO342"/>
      <c r="AP342"/>
      <c r="AQ342"/>
      <c r="AR342"/>
      <c r="AS342"/>
      <c r="AT342"/>
      <c r="AU342"/>
      <c r="AV342"/>
      <c r="AW342"/>
      <c r="AX342"/>
      <c r="AY342"/>
      <c r="AZ342"/>
      <c r="BA342"/>
      <c r="BB342"/>
      <c r="BC342"/>
      <c r="BD342"/>
      <c r="BE342"/>
      <c r="BF342"/>
      <c r="BG342"/>
      <c r="BH342"/>
      <c r="BI342"/>
      <c r="BJ342"/>
      <c r="BK342"/>
      <c r="BL342"/>
      <c r="BM342"/>
      <c r="BN342"/>
      <c r="BO342"/>
      <c r="BP342"/>
      <c r="BQ342"/>
      <c r="BR342"/>
      <c r="BS342"/>
      <c r="BT342"/>
      <c r="BU342"/>
      <c r="BV342"/>
      <c r="BW342"/>
      <c r="BX342"/>
      <c r="BY342"/>
      <c r="BZ342"/>
      <c r="CA342"/>
      <c r="CB342"/>
      <c r="CC342"/>
      <c r="CD342"/>
      <c r="CE342"/>
      <c r="CF342"/>
      <c r="CG342"/>
      <c r="CH342"/>
      <c r="CI342"/>
      <c r="CJ342"/>
      <c r="CK342"/>
      <c r="CL342"/>
      <c r="CM342"/>
      <c r="CN342"/>
      <c r="CO342"/>
      <c r="CP342"/>
      <c r="CQ342"/>
      <c r="CR342"/>
      <c r="CS342"/>
      <c r="CT342"/>
      <c r="CU342"/>
      <c r="CV342"/>
      <c r="CW342"/>
      <c r="CX342"/>
      <c r="CY342"/>
      <c r="CZ342"/>
      <c r="DA342"/>
      <c r="DB342"/>
      <c r="DC342"/>
      <c r="DD342"/>
      <c r="DE342"/>
      <c r="DF342"/>
      <c r="DG342"/>
      <c r="DH342"/>
      <c r="DI342"/>
      <c r="DJ342"/>
      <c r="DK342"/>
      <c r="DL342"/>
      <c r="DM342"/>
      <c r="DN342"/>
      <c r="DO342"/>
      <c r="DP342"/>
      <c r="DQ342"/>
      <c r="DR342"/>
      <c r="DS342"/>
      <c r="DT342"/>
      <c r="DU342"/>
      <c r="DV342"/>
      <c r="DW342"/>
      <c r="DX342"/>
      <c r="DY342"/>
      <c r="DZ342"/>
      <c r="EA342"/>
      <c r="EB342"/>
      <c r="EC342"/>
      <c r="ED342"/>
      <c r="EE342"/>
      <c r="EF342"/>
      <c r="EG342"/>
      <c r="EH342"/>
      <c r="EI342"/>
      <c r="EJ342"/>
      <c r="EK342"/>
      <c r="EL342"/>
      <c r="EM342"/>
      <c r="EN342"/>
      <c r="EO342"/>
      <c r="EP342"/>
      <c r="EQ342"/>
      <c r="ER342"/>
      <c r="ES342"/>
      <c r="ET342"/>
      <c r="EU342"/>
      <c r="EV342"/>
      <c r="EW342"/>
      <c r="EX342"/>
      <c r="EY342"/>
      <c r="EZ342"/>
      <c r="FA342"/>
      <c r="FB342"/>
      <c r="FC342"/>
      <c r="FD342"/>
      <c r="FE342"/>
      <c r="FF342"/>
      <c r="FG342"/>
      <c r="FH342"/>
      <c r="FI342"/>
      <c r="FJ342"/>
      <c r="FK342"/>
      <c r="FL342"/>
      <c r="FM342"/>
      <c r="FN342"/>
      <c r="FO342"/>
      <c r="FP342"/>
      <c r="FQ342"/>
      <c r="FR342"/>
      <c r="FS342"/>
      <c r="FT342"/>
      <c r="FU342"/>
      <c r="FV342"/>
      <c r="FW342"/>
      <c r="FX342"/>
      <c r="FY342"/>
      <c r="FZ342"/>
      <c r="GA342"/>
      <c r="GB342"/>
      <c r="GC342"/>
      <c r="GD342"/>
      <c r="GE342"/>
      <c r="GF342"/>
      <c r="GG342"/>
      <c r="GH342"/>
      <c r="GI342"/>
      <c r="GJ342"/>
      <c r="GK342"/>
      <c r="GL342"/>
      <c r="GM342"/>
      <c r="GN342"/>
      <c r="GO342"/>
      <c r="GP342"/>
      <c r="GQ342"/>
      <c r="GR342"/>
      <c r="GS342"/>
      <c r="GT342"/>
      <c r="GU342"/>
      <c r="GV342"/>
      <c r="GW342"/>
      <c r="GX342"/>
      <c r="GY342"/>
      <c r="GZ342"/>
      <c r="HA342"/>
      <c r="HB342"/>
      <c r="HC342"/>
      <c r="HD342"/>
      <c r="HE342"/>
      <c r="HF342"/>
      <c r="HG342"/>
      <c r="HH342"/>
      <c r="HI342"/>
      <c r="HJ342"/>
      <c r="HK342"/>
      <c r="HL342"/>
      <c r="HM342"/>
      <c r="HN342"/>
      <c r="HO342"/>
      <c r="HP342"/>
      <c r="HQ342"/>
      <c r="HR342"/>
      <c r="HS342"/>
      <c r="HT342"/>
      <c r="HU342"/>
      <c r="HV342"/>
      <c r="HW342"/>
      <c r="HX342"/>
      <c r="HY342"/>
      <c r="HZ342"/>
      <c r="IA342"/>
      <c r="IB342"/>
      <c r="IC342"/>
      <c r="ID342"/>
      <c r="IE342"/>
      <c r="IF342"/>
      <c r="IG342"/>
      <c r="IH342"/>
      <c r="II342"/>
      <c r="IJ342"/>
      <c r="IK342"/>
      <c r="IL342"/>
      <c r="IM342"/>
      <c r="IN342"/>
      <c r="IO342"/>
      <c r="IP342"/>
      <c r="IQ342"/>
      <c r="IR342"/>
      <c r="IS342"/>
      <c r="IT342"/>
      <c r="IU342"/>
      <c r="IV342"/>
      <c r="IW342"/>
      <c r="IX342"/>
      <c r="IY342"/>
      <c r="IZ342"/>
      <c r="JA342"/>
      <c r="JB342"/>
      <c r="JC342"/>
      <c r="JD342"/>
      <c r="JE342"/>
      <c r="JF342"/>
      <c r="JG342"/>
      <c r="JH342"/>
      <c r="JI342"/>
      <c r="JJ342"/>
      <c r="JK342"/>
      <c r="JL342"/>
      <c r="JM342"/>
      <c r="JN342"/>
      <c r="JO342"/>
      <c r="JP342"/>
      <c r="JQ342"/>
      <c r="JR342"/>
      <c r="JS342"/>
      <c r="JT342"/>
      <c r="JU342"/>
      <c r="JV342" t="s">
        <v>840</v>
      </c>
      <c r="JW342"/>
      <c r="JX342">
        <v>200</v>
      </c>
      <c r="JY342">
        <v>200</v>
      </c>
      <c r="JZ342"/>
      <c r="KA342">
        <v>200</v>
      </c>
      <c r="KB342">
        <v>0</v>
      </c>
      <c r="KC342">
        <v>0</v>
      </c>
      <c r="KD342"/>
      <c r="KE342" t="s">
        <v>798</v>
      </c>
      <c r="KF342" t="s">
        <v>1008</v>
      </c>
      <c r="KG342"/>
      <c r="KH342" t="s">
        <v>816</v>
      </c>
      <c r="KI342"/>
      <c r="KJ342"/>
      <c r="KK342"/>
      <c r="KL342"/>
      <c r="KM342"/>
      <c r="KN342"/>
      <c r="KO342"/>
      <c r="KP342"/>
      <c r="KQ342"/>
      <c r="KR342"/>
      <c r="KS342"/>
      <c r="KT342"/>
      <c r="KU342"/>
      <c r="KV342"/>
      <c r="KW342"/>
      <c r="KX342"/>
      <c r="KY342"/>
      <c r="KZ342"/>
      <c r="LA342" t="s">
        <v>840</v>
      </c>
      <c r="LB342"/>
      <c r="LC342">
        <v>100</v>
      </c>
      <c r="LD342">
        <v>100</v>
      </c>
      <c r="LE342"/>
      <c r="LF342">
        <v>50</v>
      </c>
      <c r="LG342">
        <v>100</v>
      </c>
      <c r="LH342">
        <v>50</v>
      </c>
      <c r="LI342" t="s">
        <v>3200</v>
      </c>
      <c r="LJ342" t="s">
        <v>798</v>
      </c>
      <c r="LK342" t="s">
        <v>1008</v>
      </c>
      <c r="LL342"/>
      <c r="LM342" t="s">
        <v>816</v>
      </c>
      <c r="LN342"/>
      <c r="LO342"/>
      <c r="LP342"/>
      <c r="LQ342"/>
      <c r="LR342"/>
      <c r="LS342"/>
      <c r="LT342"/>
      <c r="LU342"/>
      <c r="LV342"/>
      <c r="LW342"/>
      <c r="LX342"/>
      <c r="LY342"/>
      <c r="LZ342"/>
      <c r="MA342"/>
      <c r="MB342"/>
      <c r="MC342"/>
      <c r="MD342"/>
      <c r="ME342"/>
      <c r="MF342"/>
      <c r="MG342"/>
      <c r="MH342"/>
      <c r="MI342"/>
      <c r="MJ342"/>
      <c r="MK342"/>
      <c r="ML342"/>
      <c r="MM342"/>
      <c r="MN342"/>
      <c r="MO342"/>
      <c r="MP342"/>
      <c r="MQ342"/>
      <c r="MR342"/>
      <c r="MS342"/>
      <c r="MT342"/>
      <c r="MU342"/>
      <c r="MV342"/>
      <c r="MW342"/>
      <c r="MX342"/>
      <c r="MY342"/>
      <c r="MZ342"/>
      <c r="NA342"/>
      <c r="NB342"/>
      <c r="NC342"/>
      <c r="ND342"/>
      <c r="NE342"/>
      <c r="NF342"/>
      <c r="NG342"/>
      <c r="NH342"/>
      <c r="NI342"/>
      <c r="NJ342"/>
      <c r="NK342"/>
      <c r="NL342"/>
      <c r="NM342"/>
      <c r="NN342"/>
      <c r="NO342"/>
      <c r="NP342"/>
      <c r="NQ342"/>
      <c r="NR342"/>
      <c r="NS342"/>
      <c r="NT342"/>
      <c r="NU342"/>
      <c r="NV342"/>
      <c r="NW342"/>
      <c r="NX342"/>
      <c r="NY342"/>
      <c r="NZ342"/>
      <c r="OA342"/>
      <c r="OB342"/>
      <c r="OC342"/>
      <c r="OD342"/>
      <c r="OE342"/>
      <c r="OF342"/>
      <c r="OG342"/>
      <c r="OH342"/>
      <c r="OI342"/>
      <c r="OJ342"/>
      <c r="OK342"/>
      <c r="OL342"/>
      <c r="OM342"/>
      <c r="ON342"/>
      <c r="OO342"/>
      <c r="OP342" t="s">
        <v>840</v>
      </c>
      <c r="OQ342"/>
      <c r="OR342">
        <v>100</v>
      </c>
      <c r="OS342">
        <v>100</v>
      </c>
      <c r="OT342"/>
      <c r="OU342">
        <v>94</v>
      </c>
      <c r="OV342">
        <v>6.3829787234042552</v>
      </c>
      <c r="OW342">
        <v>6</v>
      </c>
      <c r="OX342"/>
      <c r="OY342" t="s">
        <v>798</v>
      </c>
      <c r="OZ342" t="s">
        <v>1008</v>
      </c>
      <c r="PA342"/>
      <c r="PB342" t="s">
        <v>816</v>
      </c>
      <c r="PC342"/>
      <c r="PD342"/>
      <c r="PE342"/>
      <c r="PF342"/>
      <c r="PG342"/>
      <c r="PH342"/>
      <c r="PI342"/>
      <c r="PJ342"/>
      <c r="PK342"/>
      <c r="PL342"/>
      <c r="PM342"/>
      <c r="PN342"/>
      <c r="PO342"/>
      <c r="PP342"/>
      <c r="PQ342"/>
      <c r="PR342"/>
      <c r="PS342"/>
      <c r="PT342"/>
      <c r="PU342"/>
      <c r="PV342"/>
      <c r="PW342"/>
      <c r="PX342"/>
      <c r="PY342"/>
      <c r="PZ342"/>
      <c r="QA342"/>
      <c r="QB342"/>
      <c r="QC342"/>
      <c r="QD342"/>
      <c r="QE342"/>
      <c r="QF342"/>
      <c r="QG342"/>
      <c r="QH342"/>
      <c r="QI342"/>
      <c r="QJ342"/>
      <c r="QK342"/>
      <c r="QL342"/>
      <c r="QM342"/>
      <c r="QN342"/>
      <c r="QO342"/>
      <c r="QP342"/>
      <c r="QQ342"/>
      <c r="QR342"/>
      <c r="QS342"/>
      <c r="QT342"/>
      <c r="QU342"/>
      <c r="QV342"/>
      <c r="QW342"/>
      <c r="QX342"/>
      <c r="QY342"/>
      <c r="QZ342"/>
      <c r="RA342"/>
      <c r="RB342"/>
      <c r="RC342"/>
      <c r="RD342"/>
      <c r="RE342"/>
      <c r="RF342"/>
      <c r="RG342"/>
      <c r="RH342"/>
      <c r="RI342"/>
      <c r="RJ342"/>
      <c r="RK342"/>
      <c r="RL342"/>
      <c r="RM342"/>
      <c r="RN342"/>
      <c r="RO342"/>
      <c r="RP342"/>
      <c r="RQ342"/>
      <c r="RR342"/>
      <c r="RS342"/>
      <c r="RT342"/>
      <c r="RU342"/>
      <c r="RV342"/>
      <c r="RW342"/>
      <c r="RX342"/>
      <c r="RY342"/>
      <c r="RZ342"/>
      <c r="SA342"/>
      <c r="SB342"/>
      <c r="SC342"/>
      <c r="SD342"/>
      <c r="SE342"/>
      <c r="SF342"/>
      <c r="SG342"/>
      <c r="SH342"/>
      <c r="SI342"/>
      <c r="SJ342"/>
      <c r="SK342"/>
      <c r="SL342"/>
      <c r="SM342"/>
      <c r="SN342"/>
      <c r="SO342"/>
      <c r="SP342"/>
      <c r="SQ342"/>
      <c r="SR342"/>
      <c r="SS342"/>
      <c r="ST342"/>
      <c r="SU342"/>
      <c r="SV342"/>
      <c r="SW342"/>
      <c r="SX342"/>
      <c r="SY342"/>
      <c r="SZ342"/>
      <c r="TA342"/>
      <c r="TB342"/>
      <c r="TC342"/>
      <c r="TD342"/>
      <c r="TE342"/>
      <c r="TF342"/>
      <c r="TG342"/>
      <c r="TH342"/>
      <c r="TI342"/>
      <c r="TJ342"/>
      <c r="TK342"/>
      <c r="TL342"/>
      <c r="TM342"/>
      <c r="TN342"/>
      <c r="TO342"/>
      <c r="TP342"/>
      <c r="TQ342"/>
      <c r="TR342"/>
      <c r="TS342"/>
      <c r="TT342"/>
      <c r="TU342"/>
      <c r="TV342"/>
      <c r="TW342"/>
      <c r="TX342"/>
      <c r="TY342"/>
      <c r="TZ342"/>
      <c r="UA342"/>
      <c r="UB342"/>
      <c r="UC342"/>
      <c r="UD342"/>
      <c r="UE342"/>
      <c r="UF342"/>
      <c r="UG342"/>
      <c r="UH342"/>
      <c r="UI342"/>
      <c r="UJ342"/>
      <c r="UK342"/>
      <c r="UL342"/>
      <c r="UM342"/>
      <c r="UN342"/>
      <c r="UO342"/>
      <c r="UP342"/>
      <c r="UQ342"/>
      <c r="UR342"/>
      <c r="US342"/>
      <c r="UT342"/>
      <c r="UU342"/>
      <c r="UV342"/>
      <c r="UW342"/>
      <c r="UX342"/>
      <c r="UY342"/>
      <c r="UZ342"/>
      <c r="VA342"/>
      <c r="VB342"/>
      <c r="VC342"/>
      <c r="VD342"/>
      <c r="VE342"/>
      <c r="VF342"/>
      <c r="VG342"/>
      <c r="VH342"/>
      <c r="VI342"/>
      <c r="VJ342"/>
      <c r="VK342"/>
      <c r="VL342"/>
      <c r="VM342"/>
      <c r="VN342"/>
      <c r="VO342"/>
      <c r="VP342"/>
      <c r="VQ342"/>
      <c r="VR342"/>
      <c r="VS342"/>
      <c r="VT342"/>
      <c r="VU342"/>
      <c r="VV342"/>
      <c r="VW342"/>
      <c r="VX342"/>
      <c r="VY342"/>
      <c r="VZ342"/>
      <c r="WA342"/>
      <c r="WB342"/>
      <c r="WC342"/>
      <c r="WD342"/>
      <c r="WE342"/>
      <c r="WF342"/>
      <c r="WG342"/>
      <c r="WH342"/>
      <c r="WI342"/>
      <c r="WJ342"/>
      <c r="WK342"/>
      <c r="WL342"/>
      <c r="WM342"/>
      <c r="WN342"/>
      <c r="WO342"/>
      <c r="WP342"/>
      <c r="WQ342"/>
      <c r="WR342"/>
      <c r="WS342"/>
      <c r="WT342"/>
      <c r="WU342"/>
      <c r="WV342"/>
      <c r="WW342"/>
      <c r="WX342"/>
      <c r="WY342"/>
      <c r="WZ342"/>
      <c r="XA342"/>
      <c r="XB342"/>
      <c r="XC342"/>
      <c r="XD342"/>
      <c r="XE342"/>
      <c r="XF342"/>
      <c r="XG342"/>
      <c r="XH342"/>
      <c r="XI342"/>
      <c r="XJ342"/>
      <c r="XK342"/>
      <c r="XL342"/>
      <c r="XM342"/>
      <c r="XN342"/>
      <c r="XO342"/>
      <c r="XP342"/>
      <c r="XQ342"/>
      <c r="XR342"/>
      <c r="XS342"/>
      <c r="XT342"/>
      <c r="XU342"/>
      <c r="XV342"/>
      <c r="XW342"/>
      <c r="XX342"/>
      <c r="XY342"/>
      <c r="XZ342"/>
      <c r="YA342"/>
      <c r="YB342"/>
      <c r="YC342"/>
      <c r="YD342"/>
      <c r="YE342"/>
      <c r="YF342"/>
      <c r="YG342"/>
      <c r="YH342"/>
      <c r="YI342"/>
      <c r="YJ342"/>
      <c r="YK342"/>
      <c r="YL342"/>
      <c r="YM342"/>
      <c r="YN342"/>
      <c r="YO342"/>
      <c r="YP342"/>
      <c r="YQ342"/>
      <c r="YR342"/>
      <c r="YS342"/>
      <c r="YT342"/>
      <c r="YU342"/>
      <c r="YV342"/>
      <c r="YW342"/>
      <c r="YX342"/>
      <c r="YY342"/>
      <c r="YZ342"/>
      <c r="ZA342"/>
      <c r="ZB342"/>
      <c r="ZC342"/>
      <c r="ZD342"/>
      <c r="ZE342"/>
      <c r="ZF342"/>
      <c r="ZG342"/>
      <c r="ZH342"/>
      <c r="ZI342"/>
      <c r="ZJ342"/>
      <c r="ZK342"/>
      <c r="ZL342"/>
      <c r="ZM342"/>
      <c r="ZN342"/>
      <c r="ZO342"/>
      <c r="ZP342"/>
      <c r="ZQ342"/>
      <c r="ZR342"/>
      <c r="ZS342"/>
      <c r="ZT342"/>
      <c r="ZU342"/>
      <c r="ZV342"/>
      <c r="ZW342"/>
      <c r="ZX342"/>
      <c r="ZY342"/>
      <c r="ZZ342"/>
      <c r="AAA342"/>
      <c r="AAB342"/>
      <c r="AAC342"/>
      <c r="AAD342"/>
      <c r="AAE342"/>
      <c r="AAF342"/>
      <c r="AAG342"/>
      <c r="AAH342"/>
      <c r="AAI342"/>
      <c r="AAJ342"/>
      <c r="AAK342"/>
      <c r="AAL342"/>
      <c r="AAM342"/>
      <c r="AAN342"/>
      <c r="AAO342"/>
      <c r="AAP342"/>
      <c r="AAQ342"/>
      <c r="AAR342"/>
      <c r="AAS342"/>
      <c r="AAT342"/>
      <c r="AAU342"/>
      <c r="AAV342" t="s">
        <v>816</v>
      </c>
      <c r="AAW342"/>
      <c r="AAX342"/>
      <c r="AAY342"/>
      <c r="AAZ342"/>
      <c r="ABA342"/>
      <c r="ABB342"/>
      <c r="ABC342"/>
      <c r="ABD342"/>
      <c r="ABE342"/>
      <c r="ABF342"/>
      <c r="ABG342"/>
      <c r="ABH342" t="s">
        <v>816</v>
      </c>
      <c r="ABI342"/>
      <c r="ABJ342"/>
      <c r="ABK342"/>
      <c r="ABL342"/>
      <c r="ABM342"/>
      <c r="ABN342"/>
      <c r="ABO342"/>
      <c r="ABP342"/>
      <c r="ABQ342" t="s">
        <v>816</v>
      </c>
      <c r="ABR342"/>
      <c r="ABS342"/>
      <c r="ABT342"/>
      <c r="ABU342"/>
      <c r="ABV342"/>
      <c r="ABW342"/>
      <c r="ABX342"/>
      <c r="ABY342"/>
      <c r="ABZ342"/>
      <c r="ACA342"/>
      <c r="ACB342"/>
      <c r="ACC342"/>
      <c r="ACD342" t="s">
        <v>816</v>
      </c>
      <c r="ACE342"/>
      <c r="ACF342"/>
      <c r="ACG342"/>
      <c r="ACH342"/>
      <c r="ACI342"/>
      <c r="ACJ342"/>
      <c r="ACK342"/>
      <c r="ACL342"/>
      <c r="ACM342"/>
      <c r="ACN342"/>
      <c r="ACO342"/>
      <c r="ACP342"/>
      <c r="ACQ342"/>
      <c r="ACR342">
        <v>367865293</v>
      </c>
      <c r="ACS342" s="396">
        <v>44895.31958333333</v>
      </c>
      <c r="ACT342"/>
      <c r="ACU342"/>
      <c r="ACV342" t="s">
        <v>801</v>
      </c>
      <c r="ACW342"/>
      <c r="ACX342"/>
      <c r="ACY342">
        <v>342</v>
      </c>
    </row>
    <row r="343" spans="1:779" s="82" customFormat="1" x14ac:dyDescent="0.3">
      <c r="A343" t="s">
        <v>3211</v>
      </c>
      <c r="B343" s="396">
        <v>44889.38845633102</v>
      </c>
      <c r="C343" s="396">
        <v>44889.472319548622</v>
      </c>
      <c r="D343" s="396">
        <v>44889</v>
      </c>
      <c r="E343" t="s">
        <v>3182</v>
      </c>
      <c r="F343" s="396">
        <v>44889</v>
      </c>
      <c r="G343" t="s">
        <v>955</v>
      </c>
      <c r="H343" t="s">
        <v>956</v>
      </c>
      <c r="I343" t="s">
        <v>956</v>
      </c>
      <c r="J343" t="s">
        <v>956</v>
      </c>
      <c r="K343" t="s">
        <v>795</v>
      </c>
      <c r="L343" t="s">
        <v>3212</v>
      </c>
      <c r="M343">
        <v>0</v>
      </c>
      <c r="N343">
        <v>0</v>
      </c>
      <c r="O343">
        <v>1</v>
      </c>
      <c r="P343">
        <v>1</v>
      </c>
      <c r="Q343">
        <v>1</v>
      </c>
      <c r="R343">
        <v>1</v>
      </c>
      <c r="S343">
        <v>1</v>
      </c>
      <c r="T343">
        <v>0</v>
      </c>
      <c r="U343">
        <v>0</v>
      </c>
      <c r="V343">
        <v>0</v>
      </c>
      <c r="W343">
        <v>0</v>
      </c>
      <c r="X343">
        <v>0</v>
      </c>
      <c r="Y343">
        <v>0</v>
      </c>
      <c r="Z343">
        <v>0</v>
      </c>
      <c r="AA343">
        <v>0</v>
      </c>
      <c r="AB343">
        <v>0</v>
      </c>
      <c r="AC343">
        <v>0</v>
      </c>
      <c r="AD343">
        <v>1</v>
      </c>
      <c r="AE343">
        <v>1</v>
      </c>
      <c r="AF343">
        <v>0</v>
      </c>
      <c r="AG343">
        <v>0</v>
      </c>
      <c r="AH343">
        <v>0</v>
      </c>
      <c r="AI343">
        <v>0</v>
      </c>
      <c r="AJ343"/>
      <c r="AK343"/>
      <c r="AL343"/>
      <c r="AM343"/>
      <c r="AN343"/>
      <c r="AO343"/>
      <c r="AP343"/>
      <c r="AQ343"/>
      <c r="AR343"/>
      <c r="AS343"/>
      <c r="AT343"/>
      <c r="AU343"/>
      <c r="AV343"/>
      <c r="AW343"/>
      <c r="AX343"/>
      <c r="AY343"/>
      <c r="AZ343"/>
      <c r="BA343"/>
      <c r="BB343"/>
      <c r="BC343"/>
      <c r="BD343"/>
      <c r="BE343"/>
      <c r="BF343"/>
      <c r="BG343"/>
      <c r="BH343"/>
      <c r="BI343"/>
      <c r="BJ343"/>
      <c r="BK343"/>
      <c r="BL343"/>
      <c r="BM343"/>
      <c r="BN343"/>
      <c r="BO343"/>
      <c r="BP343"/>
      <c r="BQ343"/>
      <c r="BR343"/>
      <c r="BS343"/>
      <c r="BT343"/>
      <c r="BU343"/>
      <c r="BV343"/>
      <c r="BW343"/>
      <c r="BX343"/>
      <c r="BY343"/>
      <c r="BZ343"/>
      <c r="CA343"/>
      <c r="CB343"/>
      <c r="CC343"/>
      <c r="CD343"/>
      <c r="CE343"/>
      <c r="CF343"/>
      <c r="CG343"/>
      <c r="CH343"/>
      <c r="CI343"/>
      <c r="CJ343"/>
      <c r="CK343"/>
      <c r="CL343"/>
      <c r="CM343"/>
      <c r="CN343"/>
      <c r="CO343"/>
      <c r="CP343"/>
      <c r="CQ343"/>
      <c r="CR343"/>
      <c r="CS343"/>
      <c r="CT343" t="s">
        <v>797</v>
      </c>
      <c r="CU343"/>
      <c r="CV343">
        <v>5500</v>
      </c>
      <c r="CW343">
        <v>5500</v>
      </c>
      <c r="CX343"/>
      <c r="CY343">
        <v>2500</v>
      </c>
      <c r="CZ343">
        <v>1.2</v>
      </c>
      <c r="DA343">
        <v>3000</v>
      </c>
      <c r="DB343"/>
      <c r="DC343" t="s">
        <v>806</v>
      </c>
      <c r="DD343"/>
      <c r="DE343" t="s">
        <v>817</v>
      </c>
      <c r="DF343" t="s">
        <v>816</v>
      </c>
      <c r="DG343"/>
      <c r="DH343"/>
      <c r="DI343"/>
      <c r="DJ343"/>
      <c r="DK343"/>
      <c r="DL343"/>
      <c r="DM343"/>
      <c r="DN343"/>
      <c r="DO343"/>
      <c r="DP343"/>
      <c r="DQ343"/>
      <c r="DR343"/>
      <c r="DS343"/>
      <c r="DT343"/>
      <c r="DU343"/>
      <c r="DV343"/>
      <c r="DW343"/>
      <c r="DX343"/>
      <c r="DY343" t="s">
        <v>797</v>
      </c>
      <c r="DZ343"/>
      <c r="EA343">
        <v>3500</v>
      </c>
      <c r="EB343">
        <v>3500</v>
      </c>
      <c r="EC343"/>
      <c r="ED343">
        <v>4000</v>
      </c>
      <c r="EE343">
        <v>-12.5</v>
      </c>
      <c r="EF343">
        <v>-500</v>
      </c>
      <c r="EG343" t="s">
        <v>3213</v>
      </c>
      <c r="EH343" t="s">
        <v>806</v>
      </c>
      <c r="EI343"/>
      <c r="EJ343" t="s">
        <v>817</v>
      </c>
      <c r="EK343" t="s">
        <v>816</v>
      </c>
      <c r="EL343"/>
      <c r="EM343"/>
      <c r="EN343"/>
      <c r="EO343"/>
      <c r="EP343"/>
      <c r="EQ343"/>
      <c r="ER343"/>
      <c r="ES343"/>
      <c r="ET343"/>
      <c r="EU343"/>
      <c r="EV343"/>
      <c r="EW343"/>
      <c r="EX343"/>
      <c r="EY343"/>
      <c r="EZ343"/>
      <c r="FA343"/>
      <c r="FB343"/>
      <c r="FC343"/>
      <c r="FD343" t="s">
        <v>797</v>
      </c>
      <c r="FE343"/>
      <c r="FF343">
        <v>3000</v>
      </c>
      <c r="FG343">
        <v>3000</v>
      </c>
      <c r="FH343"/>
      <c r="FI343">
        <v>3500</v>
      </c>
      <c r="FJ343">
        <v>-14.28571428571429</v>
      </c>
      <c r="FK343">
        <v>-500</v>
      </c>
      <c r="FL343" t="s">
        <v>3214</v>
      </c>
      <c r="FM343" t="s">
        <v>806</v>
      </c>
      <c r="FN343"/>
      <c r="FO343" t="s">
        <v>817</v>
      </c>
      <c r="FP343" t="s">
        <v>816</v>
      </c>
      <c r="FQ343"/>
      <c r="FR343"/>
      <c r="FS343"/>
      <c r="FT343"/>
      <c r="FU343"/>
      <c r="FV343"/>
      <c r="FW343"/>
      <c r="FX343"/>
      <c r="FY343"/>
      <c r="FZ343"/>
      <c r="GA343"/>
      <c r="GB343"/>
      <c r="GC343"/>
      <c r="GD343"/>
      <c r="GE343"/>
      <c r="GF343"/>
      <c r="GG343"/>
      <c r="GH343"/>
      <c r="GI343" t="s">
        <v>797</v>
      </c>
      <c r="GJ343"/>
      <c r="GK343">
        <v>15000</v>
      </c>
      <c r="GL343">
        <v>15000</v>
      </c>
      <c r="GM343">
        <v>0</v>
      </c>
      <c r="GN343">
        <v>0</v>
      </c>
      <c r="GO343"/>
      <c r="GP343" t="s">
        <v>806</v>
      </c>
      <c r="GQ343"/>
      <c r="GR343" t="s">
        <v>817</v>
      </c>
      <c r="GS343" t="s">
        <v>816</v>
      </c>
      <c r="GT343"/>
      <c r="GU343"/>
      <c r="GV343"/>
      <c r="GW343"/>
      <c r="GX343"/>
      <c r="GY343"/>
      <c r="GZ343"/>
      <c r="HA343"/>
      <c r="HB343"/>
      <c r="HC343"/>
      <c r="HD343"/>
      <c r="HE343"/>
      <c r="HF343"/>
      <c r="HG343"/>
      <c r="HH343"/>
      <c r="HI343"/>
      <c r="HJ343"/>
      <c r="HK343"/>
      <c r="HL343" t="s">
        <v>797</v>
      </c>
      <c r="HM343"/>
      <c r="HN343">
        <v>4500</v>
      </c>
      <c r="HO343">
        <v>4500</v>
      </c>
      <c r="HP343"/>
      <c r="HQ343">
        <v>4000</v>
      </c>
      <c r="HR343">
        <v>12.5</v>
      </c>
      <c r="HS343">
        <v>500</v>
      </c>
      <c r="HT343" t="s">
        <v>3215</v>
      </c>
      <c r="HU343" t="s">
        <v>806</v>
      </c>
      <c r="HV343"/>
      <c r="HW343" t="s">
        <v>817</v>
      </c>
      <c r="HX343" t="s">
        <v>816</v>
      </c>
      <c r="HY343"/>
      <c r="HZ343"/>
      <c r="IA343"/>
      <c r="IB343"/>
      <c r="IC343"/>
      <c r="ID343"/>
      <c r="IE343"/>
      <c r="IF343"/>
      <c r="IG343"/>
      <c r="IH343"/>
      <c r="II343"/>
      <c r="IJ343"/>
      <c r="IK343"/>
      <c r="IL343"/>
      <c r="IM343"/>
      <c r="IN343"/>
      <c r="IO343"/>
      <c r="IP343"/>
      <c r="IQ343"/>
      <c r="IR343"/>
      <c r="IS343"/>
      <c r="IT343"/>
      <c r="IU343"/>
      <c r="IV343"/>
      <c r="IW343"/>
      <c r="IX343"/>
      <c r="IY343"/>
      <c r="IZ343"/>
      <c r="JA343"/>
      <c r="JB343"/>
      <c r="JC343"/>
      <c r="JD343"/>
      <c r="JE343"/>
      <c r="JF343"/>
      <c r="JG343"/>
      <c r="JH343"/>
      <c r="JI343"/>
      <c r="JJ343"/>
      <c r="JK343"/>
      <c r="JL343"/>
      <c r="JM343"/>
      <c r="JN343"/>
      <c r="JO343"/>
      <c r="JP343"/>
      <c r="JQ343"/>
      <c r="JR343"/>
      <c r="JS343"/>
      <c r="JT343"/>
      <c r="JU343"/>
      <c r="JV343"/>
      <c r="JW343"/>
      <c r="JX343"/>
      <c r="JY343"/>
      <c r="JZ343"/>
      <c r="KA343"/>
      <c r="KB343"/>
      <c r="KC343"/>
      <c r="KD343"/>
      <c r="KE343"/>
      <c r="KF343"/>
      <c r="KG343"/>
      <c r="KH343"/>
      <c r="KI343"/>
      <c r="KJ343"/>
      <c r="KK343"/>
      <c r="KL343"/>
      <c r="KM343"/>
      <c r="KN343"/>
      <c r="KO343"/>
      <c r="KP343"/>
      <c r="KQ343"/>
      <c r="KR343"/>
      <c r="KS343"/>
      <c r="KT343"/>
      <c r="KU343"/>
      <c r="KV343"/>
      <c r="KW343"/>
      <c r="KX343"/>
      <c r="KY343"/>
      <c r="KZ343"/>
      <c r="LA343"/>
      <c r="LB343"/>
      <c r="LC343"/>
      <c r="LD343"/>
      <c r="LE343"/>
      <c r="LF343"/>
      <c r="LG343"/>
      <c r="LH343"/>
      <c r="LI343"/>
      <c r="LJ343"/>
      <c r="LK343"/>
      <c r="LL343"/>
      <c r="LM343"/>
      <c r="LN343"/>
      <c r="LO343"/>
      <c r="LP343"/>
      <c r="LQ343"/>
      <c r="LR343"/>
      <c r="LS343"/>
      <c r="LT343"/>
      <c r="LU343"/>
      <c r="LV343"/>
      <c r="LW343"/>
      <c r="LX343"/>
      <c r="LY343"/>
      <c r="LZ343"/>
      <c r="MA343"/>
      <c r="MB343"/>
      <c r="MC343"/>
      <c r="MD343"/>
      <c r="ME343"/>
      <c r="MF343"/>
      <c r="MG343"/>
      <c r="MH343"/>
      <c r="MI343"/>
      <c r="MJ343"/>
      <c r="MK343"/>
      <c r="ML343"/>
      <c r="MM343"/>
      <c r="MN343"/>
      <c r="MO343"/>
      <c r="MP343"/>
      <c r="MQ343"/>
      <c r="MR343"/>
      <c r="MS343"/>
      <c r="MT343"/>
      <c r="MU343"/>
      <c r="MV343"/>
      <c r="MW343"/>
      <c r="MX343"/>
      <c r="MY343"/>
      <c r="MZ343"/>
      <c r="NA343"/>
      <c r="NB343"/>
      <c r="NC343"/>
      <c r="ND343"/>
      <c r="NE343"/>
      <c r="NF343"/>
      <c r="NG343"/>
      <c r="NH343"/>
      <c r="NI343"/>
      <c r="NJ343"/>
      <c r="NK343"/>
      <c r="NL343"/>
      <c r="NM343"/>
      <c r="NN343"/>
      <c r="NO343"/>
      <c r="NP343"/>
      <c r="NQ343"/>
      <c r="NR343"/>
      <c r="NS343"/>
      <c r="NT343"/>
      <c r="NU343"/>
      <c r="NV343"/>
      <c r="NW343"/>
      <c r="NX343"/>
      <c r="NY343"/>
      <c r="NZ343"/>
      <c r="OA343"/>
      <c r="OB343"/>
      <c r="OC343"/>
      <c r="OD343"/>
      <c r="OE343"/>
      <c r="OF343"/>
      <c r="OG343"/>
      <c r="OH343"/>
      <c r="OI343"/>
      <c r="OJ343"/>
      <c r="OK343"/>
      <c r="OL343"/>
      <c r="OM343"/>
      <c r="ON343"/>
      <c r="OO343"/>
      <c r="OP343"/>
      <c r="OQ343"/>
      <c r="OR343"/>
      <c r="OS343"/>
      <c r="OT343"/>
      <c r="OU343"/>
      <c r="OV343"/>
      <c r="OW343"/>
      <c r="OX343"/>
      <c r="OY343"/>
      <c r="OZ343"/>
      <c r="PA343"/>
      <c r="PB343"/>
      <c r="PC343"/>
      <c r="PD343"/>
      <c r="PE343"/>
      <c r="PF343"/>
      <c r="PG343"/>
      <c r="PH343"/>
      <c r="PI343"/>
      <c r="PJ343"/>
      <c r="PK343"/>
      <c r="PL343"/>
      <c r="PM343"/>
      <c r="PN343"/>
      <c r="PO343"/>
      <c r="PP343"/>
      <c r="PQ343"/>
      <c r="PR343"/>
      <c r="PS343"/>
      <c r="PT343"/>
      <c r="PU343"/>
      <c r="PV343"/>
      <c r="PW343"/>
      <c r="PX343"/>
      <c r="PY343"/>
      <c r="PZ343"/>
      <c r="QA343"/>
      <c r="QB343"/>
      <c r="QC343"/>
      <c r="QD343"/>
      <c r="QE343"/>
      <c r="QF343"/>
      <c r="QG343"/>
      <c r="QH343"/>
      <c r="QI343"/>
      <c r="QJ343"/>
      <c r="QK343"/>
      <c r="QL343"/>
      <c r="QM343"/>
      <c r="QN343"/>
      <c r="QO343"/>
      <c r="QP343"/>
      <c r="QQ343"/>
      <c r="QR343"/>
      <c r="QS343"/>
      <c r="QT343"/>
      <c r="QU343"/>
      <c r="QV343"/>
      <c r="QW343"/>
      <c r="QX343"/>
      <c r="QY343"/>
      <c r="QZ343"/>
      <c r="RA343"/>
      <c r="RB343"/>
      <c r="RC343"/>
      <c r="RD343"/>
      <c r="RE343"/>
      <c r="RF343"/>
      <c r="RG343"/>
      <c r="RH343"/>
      <c r="RI343"/>
      <c r="RJ343"/>
      <c r="RK343"/>
      <c r="RL343"/>
      <c r="RM343"/>
      <c r="RN343"/>
      <c r="RO343"/>
      <c r="RP343"/>
      <c r="RQ343"/>
      <c r="RR343"/>
      <c r="RS343"/>
      <c r="RT343"/>
      <c r="RU343"/>
      <c r="RV343"/>
      <c r="RW343"/>
      <c r="RX343"/>
      <c r="RY343"/>
      <c r="RZ343"/>
      <c r="SA343"/>
      <c r="SB343"/>
      <c r="SC343"/>
      <c r="SD343"/>
      <c r="SE343"/>
      <c r="SF343"/>
      <c r="SG343"/>
      <c r="SH343"/>
      <c r="SI343"/>
      <c r="SJ343"/>
      <c r="SK343"/>
      <c r="SL343"/>
      <c r="SM343"/>
      <c r="SN343"/>
      <c r="SO343"/>
      <c r="SP343"/>
      <c r="SQ343"/>
      <c r="SR343"/>
      <c r="SS343"/>
      <c r="ST343"/>
      <c r="SU343"/>
      <c r="SV343"/>
      <c r="SW343"/>
      <c r="SX343"/>
      <c r="SY343"/>
      <c r="SZ343"/>
      <c r="TA343"/>
      <c r="TB343"/>
      <c r="TC343"/>
      <c r="TD343"/>
      <c r="TE343"/>
      <c r="TF343"/>
      <c r="TG343"/>
      <c r="TH343"/>
      <c r="TI343"/>
      <c r="TJ343"/>
      <c r="TK343"/>
      <c r="TL343"/>
      <c r="TM343"/>
      <c r="TN343"/>
      <c r="TO343"/>
      <c r="TP343"/>
      <c r="TQ343"/>
      <c r="TR343"/>
      <c r="TS343"/>
      <c r="TT343"/>
      <c r="TU343"/>
      <c r="TV343"/>
      <c r="TW343"/>
      <c r="TX343"/>
      <c r="TY343"/>
      <c r="TZ343"/>
      <c r="UA343"/>
      <c r="UB343"/>
      <c r="UC343"/>
      <c r="UD343"/>
      <c r="UE343"/>
      <c r="UF343"/>
      <c r="UG343"/>
      <c r="UH343"/>
      <c r="UI343"/>
      <c r="UJ343"/>
      <c r="UK343"/>
      <c r="UL343"/>
      <c r="UM343"/>
      <c r="UN343"/>
      <c r="UO343" t="s">
        <v>797</v>
      </c>
      <c r="UP343"/>
      <c r="UQ343">
        <v>125</v>
      </c>
      <c r="UR343">
        <v>125</v>
      </c>
      <c r="US343"/>
      <c r="UT343">
        <v>250</v>
      </c>
      <c r="UU343">
        <v>-50</v>
      </c>
      <c r="UV343">
        <v>-125</v>
      </c>
      <c r="UW343" t="s">
        <v>3216</v>
      </c>
      <c r="UX343" t="s">
        <v>806</v>
      </c>
      <c r="UY343"/>
      <c r="UZ343" t="s">
        <v>817</v>
      </c>
      <c r="VA343" t="s">
        <v>816</v>
      </c>
      <c r="VB343"/>
      <c r="VC343"/>
      <c r="VD343"/>
      <c r="VE343"/>
      <c r="VF343"/>
      <c r="VG343"/>
      <c r="VH343"/>
      <c r="VI343"/>
      <c r="VJ343"/>
      <c r="VK343"/>
      <c r="VL343"/>
      <c r="VM343"/>
      <c r="VN343"/>
      <c r="VO343"/>
      <c r="VP343"/>
      <c r="VQ343"/>
      <c r="VR343"/>
      <c r="VS343"/>
      <c r="VT343" t="s">
        <v>797</v>
      </c>
      <c r="VU343"/>
      <c r="VV343">
        <v>1000</v>
      </c>
      <c r="VW343">
        <v>1000</v>
      </c>
      <c r="VX343"/>
      <c r="VY343">
        <v>1500</v>
      </c>
      <c r="VZ343">
        <v>-33.333333333333329</v>
      </c>
      <c r="WA343">
        <v>-500</v>
      </c>
      <c r="WB343" t="s">
        <v>3217</v>
      </c>
      <c r="WC343" t="s">
        <v>806</v>
      </c>
      <c r="WD343"/>
      <c r="WE343" t="s">
        <v>817</v>
      </c>
      <c r="WF343" t="s">
        <v>816</v>
      </c>
      <c r="WG343"/>
      <c r="WH343"/>
      <c r="WI343"/>
      <c r="WJ343"/>
      <c r="WK343"/>
      <c r="WL343"/>
      <c r="WM343"/>
      <c r="WN343"/>
      <c r="WO343"/>
      <c r="WP343"/>
      <c r="WQ343"/>
      <c r="WR343"/>
      <c r="WS343"/>
      <c r="WT343"/>
      <c r="WU343"/>
      <c r="WV343"/>
      <c r="WW343"/>
      <c r="WX343"/>
      <c r="WY343"/>
      <c r="WZ343"/>
      <c r="XA343"/>
      <c r="XB343"/>
      <c r="XC343"/>
      <c r="XD343"/>
      <c r="XE343"/>
      <c r="XF343"/>
      <c r="XG343"/>
      <c r="XH343"/>
      <c r="XI343"/>
      <c r="XJ343"/>
      <c r="XK343"/>
      <c r="XL343"/>
      <c r="XM343"/>
      <c r="XN343"/>
      <c r="XO343"/>
      <c r="XP343"/>
      <c r="XQ343"/>
      <c r="XR343"/>
      <c r="XS343"/>
      <c r="XT343"/>
      <c r="XU343"/>
      <c r="XV343"/>
      <c r="XW343"/>
      <c r="XX343"/>
      <c r="XY343"/>
      <c r="XZ343"/>
      <c r="YA343"/>
      <c r="YB343"/>
      <c r="YC343"/>
      <c r="YD343"/>
      <c r="YE343"/>
      <c r="YF343"/>
      <c r="YG343"/>
      <c r="YH343"/>
      <c r="YI343"/>
      <c r="YJ343"/>
      <c r="YK343"/>
      <c r="YL343"/>
      <c r="YM343"/>
      <c r="YN343"/>
      <c r="YO343"/>
      <c r="YP343"/>
      <c r="YQ343"/>
      <c r="YR343"/>
      <c r="YS343"/>
      <c r="YT343"/>
      <c r="YU343"/>
      <c r="YV343"/>
      <c r="YW343"/>
      <c r="YX343"/>
      <c r="YY343"/>
      <c r="YZ343"/>
      <c r="ZA343"/>
      <c r="ZB343"/>
      <c r="ZC343"/>
      <c r="ZD343"/>
      <c r="ZE343"/>
      <c r="ZF343"/>
      <c r="ZG343"/>
      <c r="ZH343"/>
      <c r="ZI343"/>
      <c r="ZJ343"/>
      <c r="ZK343"/>
      <c r="ZL343"/>
      <c r="ZM343"/>
      <c r="ZN343"/>
      <c r="ZO343"/>
      <c r="ZP343"/>
      <c r="ZQ343"/>
      <c r="ZR343"/>
      <c r="ZS343"/>
      <c r="ZT343"/>
      <c r="ZU343"/>
      <c r="ZV343"/>
      <c r="ZW343"/>
      <c r="ZX343"/>
      <c r="ZY343"/>
      <c r="ZZ343"/>
      <c r="AAA343"/>
      <c r="AAB343"/>
      <c r="AAC343"/>
      <c r="AAD343"/>
      <c r="AAE343"/>
      <c r="AAF343"/>
      <c r="AAG343"/>
      <c r="AAH343"/>
      <c r="AAI343"/>
      <c r="AAJ343"/>
      <c r="AAK343"/>
      <c r="AAL343"/>
      <c r="AAM343"/>
      <c r="AAN343"/>
      <c r="AAO343"/>
      <c r="AAP343"/>
      <c r="AAQ343"/>
      <c r="AAR343"/>
      <c r="AAS343"/>
      <c r="AAT343"/>
      <c r="AAU343"/>
      <c r="AAV343" t="s">
        <v>797</v>
      </c>
      <c r="AAW343" t="s">
        <v>2185</v>
      </c>
      <c r="AAX343">
        <v>0</v>
      </c>
      <c r="AAY343">
        <v>0</v>
      </c>
      <c r="AAZ343">
        <v>0</v>
      </c>
      <c r="ABA343">
        <v>1</v>
      </c>
      <c r="ABB343">
        <v>0</v>
      </c>
      <c r="ABC343">
        <v>0</v>
      </c>
      <c r="ABD343">
        <v>0</v>
      </c>
      <c r="ABE343">
        <v>0</v>
      </c>
      <c r="ABF343">
        <v>0</v>
      </c>
      <c r="ABG343"/>
      <c r="ABH343" t="s">
        <v>816</v>
      </c>
      <c r="ABI343"/>
      <c r="ABJ343"/>
      <c r="ABK343"/>
      <c r="ABL343"/>
      <c r="ABM343"/>
      <c r="ABN343"/>
      <c r="ABO343"/>
      <c r="ABP343"/>
      <c r="ABQ343" t="s">
        <v>816</v>
      </c>
      <c r="ABR343"/>
      <c r="ABS343"/>
      <c r="ABT343"/>
      <c r="ABU343"/>
      <c r="ABV343"/>
      <c r="ABW343"/>
      <c r="ABX343"/>
      <c r="ABY343"/>
      <c r="ABZ343"/>
      <c r="ACA343"/>
      <c r="ACB343"/>
      <c r="ACC343"/>
      <c r="ACD343" t="s">
        <v>797</v>
      </c>
      <c r="ACE343" t="s">
        <v>2200</v>
      </c>
      <c r="ACF343">
        <v>1</v>
      </c>
      <c r="ACG343">
        <v>0</v>
      </c>
      <c r="ACH343">
        <v>0</v>
      </c>
      <c r="ACI343">
        <v>0</v>
      </c>
      <c r="ACJ343">
        <v>0</v>
      </c>
      <c r="ACK343">
        <v>0</v>
      </c>
      <c r="ACL343">
        <v>0</v>
      </c>
      <c r="ACM343">
        <v>0</v>
      </c>
      <c r="ACN343">
        <v>0</v>
      </c>
      <c r="ACO343">
        <v>0</v>
      </c>
      <c r="ACP343"/>
      <c r="ACQ343" t="s">
        <v>835</v>
      </c>
      <c r="ACR343">
        <v>367865305</v>
      </c>
      <c r="ACS343" s="396">
        <v>44895.319594907407</v>
      </c>
      <c r="ACT343"/>
      <c r="ACU343"/>
      <c r="ACV343" t="s">
        <v>801</v>
      </c>
      <c r="ACW343"/>
      <c r="ACX343"/>
      <c r="ACY343">
        <v>343</v>
      </c>
    </row>
    <row r="344" spans="1:779" s="82" customFormat="1" x14ac:dyDescent="0.3">
      <c r="A344" t="s">
        <v>3218</v>
      </c>
      <c r="B344" s="396">
        <v>44889.412762407403</v>
      </c>
      <c r="C344" s="396">
        <v>44889.420980763884</v>
      </c>
      <c r="D344" s="396">
        <v>44889</v>
      </c>
      <c r="E344" t="s">
        <v>3165</v>
      </c>
      <c r="F344" s="396">
        <v>44889</v>
      </c>
      <c r="G344" t="s">
        <v>955</v>
      </c>
      <c r="H344" t="s">
        <v>956</v>
      </c>
      <c r="I344" t="s">
        <v>956</v>
      </c>
      <c r="J344" t="s">
        <v>956</v>
      </c>
      <c r="K344" t="s">
        <v>795</v>
      </c>
      <c r="L344" t="s">
        <v>3219</v>
      </c>
      <c r="M344">
        <v>0</v>
      </c>
      <c r="N344">
        <v>0</v>
      </c>
      <c r="O344">
        <v>0</v>
      </c>
      <c r="P344">
        <v>0</v>
      </c>
      <c r="Q344">
        <v>0</v>
      </c>
      <c r="R344">
        <v>0</v>
      </c>
      <c r="S344">
        <v>0</v>
      </c>
      <c r="T344">
        <v>0</v>
      </c>
      <c r="U344">
        <v>0</v>
      </c>
      <c r="V344">
        <v>0</v>
      </c>
      <c r="W344">
        <v>0</v>
      </c>
      <c r="X344">
        <v>0</v>
      </c>
      <c r="Y344">
        <v>0</v>
      </c>
      <c r="Z344">
        <v>1</v>
      </c>
      <c r="AA344">
        <v>1</v>
      </c>
      <c r="AB344">
        <v>0</v>
      </c>
      <c r="AC344">
        <v>1</v>
      </c>
      <c r="AD344">
        <v>0</v>
      </c>
      <c r="AE344">
        <v>0</v>
      </c>
      <c r="AF344">
        <v>0</v>
      </c>
      <c r="AG344">
        <v>0</v>
      </c>
      <c r="AH344">
        <v>0</v>
      </c>
      <c r="AI344">
        <v>0</v>
      </c>
      <c r="AJ344"/>
      <c r="AK344"/>
      <c r="AL344"/>
      <c r="AM344"/>
      <c r="AN344"/>
      <c r="AO344"/>
      <c r="AP344"/>
      <c r="AQ344"/>
      <c r="AR344"/>
      <c r="AS344"/>
      <c r="AT344"/>
      <c r="AU344"/>
      <c r="AV344"/>
      <c r="AW344"/>
      <c r="AX344"/>
      <c r="AY344"/>
      <c r="AZ344"/>
      <c r="BA344"/>
      <c r="BB344"/>
      <c r="BC344"/>
      <c r="BD344"/>
      <c r="BE344"/>
      <c r="BF344"/>
      <c r="BG344"/>
      <c r="BH344"/>
      <c r="BI344"/>
      <c r="BJ344"/>
      <c r="BK344"/>
      <c r="BL344"/>
      <c r="BM344"/>
      <c r="BN344"/>
      <c r="BO344"/>
      <c r="BP344"/>
      <c r="BQ344"/>
      <c r="BR344"/>
      <c r="BS344"/>
      <c r="BT344"/>
      <c r="BU344"/>
      <c r="BV344"/>
      <c r="BW344"/>
      <c r="BX344"/>
      <c r="BY344"/>
      <c r="BZ344"/>
      <c r="CA344"/>
      <c r="CB344"/>
      <c r="CC344"/>
      <c r="CD344"/>
      <c r="CE344"/>
      <c r="CF344"/>
      <c r="CG344"/>
      <c r="CH344"/>
      <c r="CI344"/>
      <c r="CJ344"/>
      <c r="CK344"/>
      <c r="CL344"/>
      <c r="CM344"/>
      <c r="CN344"/>
      <c r="CO344"/>
      <c r="CP344"/>
      <c r="CQ344"/>
      <c r="CR344"/>
      <c r="CS344"/>
      <c r="CT344"/>
      <c r="CU344"/>
      <c r="CV344"/>
      <c r="CW344"/>
      <c r="CX344"/>
      <c r="CY344"/>
      <c r="CZ344"/>
      <c r="DA344"/>
      <c r="DB344"/>
      <c r="DC344"/>
      <c r="DD344"/>
      <c r="DE344"/>
      <c r="DF344"/>
      <c r="DG344"/>
      <c r="DH344"/>
      <c r="DI344"/>
      <c r="DJ344"/>
      <c r="DK344"/>
      <c r="DL344"/>
      <c r="DM344"/>
      <c r="DN344"/>
      <c r="DO344"/>
      <c r="DP344"/>
      <c r="DQ344"/>
      <c r="DR344"/>
      <c r="DS344"/>
      <c r="DT344"/>
      <c r="DU344"/>
      <c r="DV344"/>
      <c r="DW344"/>
      <c r="DX344"/>
      <c r="DY344"/>
      <c r="DZ344"/>
      <c r="EA344"/>
      <c r="EB344"/>
      <c r="EC344"/>
      <c r="ED344"/>
      <c r="EE344"/>
      <c r="EF344"/>
      <c r="EG344"/>
      <c r="EH344"/>
      <c r="EI344"/>
      <c r="EJ344"/>
      <c r="EK344"/>
      <c r="EL344"/>
      <c r="EM344"/>
      <c r="EN344"/>
      <c r="EO344"/>
      <c r="EP344"/>
      <c r="EQ344"/>
      <c r="ER344"/>
      <c r="ES344"/>
      <c r="ET344"/>
      <c r="EU344"/>
      <c r="EV344"/>
      <c r="EW344"/>
      <c r="EX344"/>
      <c r="EY344"/>
      <c r="EZ344"/>
      <c r="FA344"/>
      <c r="FB344"/>
      <c r="FC344"/>
      <c r="FD344"/>
      <c r="FE344"/>
      <c r="FF344"/>
      <c r="FG344"/>
      <c r="FH344"/>
      <c r="FI344"/>
      <c r="FJ344"/>
      <c r="FK344"/>
      <c r="FL344"/>
      <c r="FM344"/>
      <c r="FN344"/>
      <c r="FO344"/>
      <c r="FP344"/>
      <c r="FQ344"/>
      <c r="FR344"/>
      <c r="FS344"/>
      <c r="FT344"/>
      <c r="FU344"/>
      <c r="FV344"/>
      <c r="FW344"/>
      <c r="FX344"/>
      <c r="FY344"/>
      <c r="FZ344"/>
      <c r="GA344"/>
      <c r="GB344"/>
      <c r="GC344"/>
      <c r="GD344"/>
      <c r="GE344"/>
      <c r="GF344"/>
      <c r="GG344"/>
      <c r="GH344"/>
      <c r="GI344"/>
      <c r="GJ344"/>
      <c r="GK344"/>
      <c r="GL344"/>
      <c r="GM344"/>
      <c r="GN344"/>
      <c r="GO344"/>
      <c r="GP344"/>
      <c r="GQ344"/>
      <c r="GR344"/>
      <c r="GS344"/>
      <c r="GT344"/>
      <c r="GU344"/>
      <c r="GV344"/>
      <c r="GW344"/>
      <c r="GX344"/>
      <c r="GY344"/>
      <c r="GZ344"/>
      <c r="HA344"/>
      <c r="HB344"/>
      <c r="HC344"/>
      <c r="HD344"/>
      <c r="HE344"/>
      <c r="HF344"/>
      <c r="HG344"/>
      <c r="HH344"/>
      <c r="HI344"/>
      <c r="HJ344"/>
      <c r="HK344"/>
      <c r="HL344"/>
      <c r="HM344"/>
      <c r="HN344"/>
      <c r="HO344"/>
      <c r="HP344"/>
      <c r="HQ344"/>
      <c r="HR344"/>
      <c r="HS344"/>
      <c r="HT344"/>
      <c r="HU344"/>
      <c r="HV344"/>
      <c r="HW344"/>
      <c r="HX344"/>
      <c r="HY344"/>
      <c r="HZ344"/>
      <c r="IA344"/>
      <c r="IB344"/>
      <c r="IC344"/>
      <c r="ID344"/>
      <c r="IE344"/>
      <c r="IF344"/>
      <c r="IG344"/>
      <c r="IH344"/>
      <c r="II344"/>
      <c r="IJ344"/>
      <c r="IK344"/>
      <c r="IL344"/>
      <c r="IM344"/>
      <c r="IN344"/>
      <c r="IO344"/>
      <c r="IP344"/>
      <c r="IQ344"/>
      <c r="IR344"/>
      <c r="IS344"/>
      <c r="IT344"/>
      <c r="IU344"/>
      <c r="IV344"/>
      <c r="IW344"/>
      <c r="IX344"/>
      <c r="IY344"/>
      <c r="IZ344"/>
      <c r="JA344"/>
      <c r="JB344"/>
      <c r="JC344"/>
      <c r="JD344"/>
      <c r="JE344"/>
      <c r="JF344"/>
      <c r="JG344"/>
      <c r="JH344"/>
      <c r="JI344"/>
      <c r="JJ344"/>
      <c r="JK344"/>
      <c r="JL344"/>
      <c r="JM344"/>
      <c r="JN344"/>
      <c r="JO344"/>
      <c r="JP344"/>
      <c r="JQ344"/>
      <c r="JR344"/>
      <c r="JS344"/>
      <c r="JT344"/>
      <c r="JU344"/>
      <c r="JV344"/>
      <c r="JW344"/>
      <c r="JX344"/>
      <c r="JY344"/>
      <c r="JZ344"/>
      <c r="KA344"/>
      <c r="KB344"/>
      <c r="KC344"/>
      <c r="KD344"/>
      <c r="KE344"/>
      <c r="KF344"/>
      <c r="KG344"/>
      <c r="KH344"/>
      <c r="KI344"/>
      <c r="KJ344"/>
      <c r="KK344"/>
      <c r="KL344"/>
      <c r="KM344"/>
      <c r="KN344"/>
      <c r="KO344"/>
      <c r="KP344"/>
      <c r="KQ344"/>
      <c r="KR344"/>
      <c r="KS344"/>
      <c r="KT344"/>
      <c r="KU344"/>
      <c r="KV344"/>
      <c r="KW344"/>
      <c r="KX344"/>
      <c r="KY344"/>
      <c r="KZ344"/>
      <c r="LA344"/>
      <c r="LB344"/>
      <c r="LC344"/>
      <c r="LD344"/>
      <c r="LE344"/>
      <c r="LF344"/>
      <c r="LG344"/>
      <c r="LH344"/>
      <c r="LI344"/>
      <c r="LJ344"/>
      <c r="LK344"/>
      <c r="LL344"/>
      <c r="LM344"/>
      <c r="LN344"/>
      <c r="LO344"/>
      <c r="LP344"/>
      <c r="LQ344"/>
      <c r="LR344"/>
      <c r="LS344"/>
      <c r="LT344"/>
      <c r="LU344"/>
      <c r="LV344"/>
      <c r="LW344"/>
      <c r="LX344"/>
      <c r="LY344"/>
      <c r="LZ344"/>
      <c r="MA344"/>
      <c r="MB344"/>
      <c r="MC344"/>
      <c r="MD344"/>
      <c r="ME344"/>
      <c r="MF344"/>
      <c r="MG344"/>
      <c r="MH344"/>
      <c r="MI344"/>
      <c r="MJ344"/>
      <c r="MK344"/>
      <c r="ML344"/>
      <c r="MM344"/>
      <c r="MN344"/>
      <c r="MO344"/>
      <c r="MP344"/>
      <c r="MQ344"/>
      <c r="MR344"/>
      <c r="MS344"/>
      <c r="MT344"/>
      <c r="MU344"/>
      <c r="MV344"/>
      <c r="MW344"/>
      <c r="MX344"/>
      <c r="MY344"/>
      <c r="MZ344"/>
      <c r="NA344"/>
      <c r="NB344"/>
      <c r="NC344"/>
      <c r="ND344"/>
      <c r="NE344"/>
      <c r="NF344"/>
      <c r="NG344"/>
      <c r="NH344"/>
      <c r="NI344"/>
      <c r="NJ344"/>
      <c r="NK344"/>
      <c r="NL344"/>
      <c r="NM344"/>
      <c r="NN344"/>
      <c r="NO344"/>
      <c r="NP344"/>
      <c r="NQ344"/>
      <c r="NR344"/>
      <c r="NS344"/>
      <c r="NT344"/>
      <c r="NU344"/>
      <c r="NV344"/>
      <c r="NW344"/>
      <c r="NX344"/>
      <c r="NY344"/>
      <c r="NZ344"/>
      <c r="OA344"/>
      <c r="OB344"/>
      <c r="OC344"/>
      <c r="OD344"/>
      <c r="OE344"/>
      <c r="OF344"/>
      <c r="OG344"/>
      <c r="OH344"/>
      <c r="OI344"/>
      <c r="OJ344"/>
      <c r="OK344"/>
      <c r="OL344"/>
      <c r="OM344"/>
      <c r="ON344"/>
      <c r="OO344"/>
      <c r="OP344"/>
      <c r="OQ344"/>
      <c r="OR344"/>
      <c r="OS344"/>
      <c r="OT344"/>
      <c r="OU344"/>
      <c r="OV344"/>
      <c r="OW344"/>
      <c r="OX344"/>
      <c r="OY344"/>
      <c r="OZ344"/>
      <c r="PA344"/>
      <c r="PB344"/>
      <c r="PC344"/>
      <c r="PD344"/>
      <c r="PE344"/>
      <c r="PF344"/>
      <c r="PG344"/>
      <c r="PH344"/>
      <c r="PI344"/>
      <c r="PJ344"/>
      <c r="PK344"/>
      <c r="PL344"/>
      <c r="PM344"/>
      <c r="PN344"/>
      <c r="PO344"/>
      <c r="PP344"/>
      <c r="PQ344"/>
      <c r="PR344"/>
      <c r="PS344"/>
      <c r="PT344"/>
      <c r="PU344"/>
      <c r="PV344"/>
      <c r="PW344"/>
      <c r="PX344"/>
      <c r="PY344"/>
      <c r="PZ344"/>
      <c r="QA344"/>
      <c r="QB344"/>
      <c r="QC344"/>
      <c r="QD344"/>
      <c r="QE344"/>
      <c r="QF344"/>
      <c r="QG344"/>
      <c r="QH344"/>
      <c r="QI344"/>
      <c r="QJ344"/>
      <c r="QK344"/>
      <c r="QL344"/>
      <c r="QM344"/>
      <c r="QN344"/>
      <c r="QO344"/>
      <c r="QP344"/>
      <c r="QQ344"/>
      <c r="QR344"/>
      <c r="QS344"/>
      <c r="QT344"/>
      <c r="QU344"/>
      <c r="QV344"/>
      <c r="QW344"/>
      <c r="QX344"/>
      <c r="QY344"/>
      <c r="QZ344" t="s">
        <v>797</v>
      </c>
      <c r="RA344"/>
      <c r="RB344">
        <v>1800</v>
      </c>
      <c r="RC344">
        <v>1800</v>
      </c>
      <c r="RD344"/>
      <c r="RE344">
        <v>2000</v>
      </c>
      <c r="RF344">
        <v>-10</v>
      </c>
      <c r="RG344">
        <v>-200</v>
      </c>
      <c r="RH344"/>
      <c r="RI344" t="s">
        <v>806</v>
      </c>
      <c r="RJ344"/>
      <c r="RK344" t="s">
        <v>817</v>
      </c>
      <c r="RL344" t="s">
        <v>816</v>
      </c>
      <c r="RM344"/>
      <c r="RN344"/>
      <c r="RO344"/>
      <c r="RP344"/>
      <c r="RQ344"/>
      <c r="RR344"/>
      <c r="RS344"/>
      <c r="RT344"/>
      <c r="RU344"/>
      <c r="RV344"/>
      <c r="RW344"/>
      <c r="RX344"/>
      <c r="RY344"/>
      <c r="RZ344"/>
      <c r="SA344"/>
      <c r="SB344"/>
      <c r="SC344"/>
      <c r="SD344"/>
      <c r="SE344" t="s">
        <v>821</v>
      </c>
      <c r="SF344">
        <v>1000</v>
      </c>
      <c r="SG344">
        <v>1000</v>
      </c>
      <c r="SH344">
        <v>200</v>
      </c>
      <c r="SI344"/>
      <c r="SJ344">
        <v>240</v>
      </c>
      <c r="SK344">
        <v>-16.666666666666661</v>
      </c>
      <c r="SL344">
        <v>-40</v>
      </c>
      <c r="SM344" t="s">
        <v>3220</v>
      </c>
      <c r="SN344" t="s">
        <v>798</v>
      </c>
      <c r="SO344" t="s">
        <v>1008</v>
      </c>
      <c r="SP344"/>
      <c r="SQ344" t="s">
        <v>816</v>
      </c>
      <c r="SR344"/>
      <c r="SS344"/>
      <c r="ST344"/>
      <c r="SU344"/>
      <c r="SV344"/>
      <c r="SW344"/>
      <c r="SX344"/>
      <c r="SY344"/>
      <c r="SZ344"/>
      <c r="TA344"/>
      <c r="TB344"/>
      <c r="TC344"/>
      <c r="TD344"/>
      <c r="TE344"/>
      <c r="TF344"/>
      <c r="TG344"/>
      <c r="TH344"/>
      <c r="TI344"/>
      <c r="TJ344" t="s">
        <v>840</v>
      </c>
      <c r="TK344"/>
      <c r="TL344">
        <v>25</v>
      </c>
      <c r="TM344">
        <v>25</v>
      </c>
      <c r="TN344"/>
      <c r="TO344">
        <v>75</v>
      </c>
      <c r="TP344">
        <v>-66.666666666666657</v>
      </c>
      <c r="TQ344">
        <v>-50</v>
      </c>
      <c r="TR344" t="s">
        <v>3221</v>
      </c>
      <c r="TS344" t="s">
        <v>798</v>
      </c>
      <c r="TT344" t="s">
        <v>1008</v>
      </c>
      <c r="TU344"/>
      <c r="TV344" t="s">
        <v>816</v>
      </c>
      <c r="TW344"/>
      <c r="TX344"/>
      <c r="TY344"/>
      <c r="TZ344"/>
      <c r="UA344"/>
      <c r="UB344"/>
      <c r="UC344"/>
      <c r="UD344"/>
      <c r="UE344"/>
      <c r="UF344"/>
      <c r="UG344"/>
      <c r="UH344"/>
      <c r="UI344"/>
      <c r="UJ344"/>
      <c r="UK344"/>
      <c r="UL344"/>
      <c r="UM344"/>
      <c r="UN344"/>
      <c r="UO344"/>
      <c r="UP344"/>
      <c r="UQ344"/>
      <c r="UR344"/>
      <c r="US344"/>
      <c r="UT344"/>
      <c r="UU344"/>
      <c r="UV344"/>
      <c r="UW344"/>
      <c r="UX344"/>
      <c r="UY344"/>
      <c r="UZ344"/>
      <c r="VA344"/>
      <c r="VB344"/>
      <c r="VC344"/>
      <c r="VD344"/>
      <c r="VE344"/>
      <c r="VF344"/>
      <c r="VG344"/>
      <c r="VH344"/>
      <c r="VI344"/>
      <c r="VJ344"/>
      <c r="VK344"/>
      <c r="VL344"/>
      <c r="VM344"/>
      <c r="VN344"/>
      <c r="VO344"/>
      <c r="VP344"/>
      <c r="VQ344"/>
      <c r="VR344"/>
      <c r="VS344"/>
      <c r="VT344"/>
      <c r="VU344"/>
      <c r="VV344"/>
      <c r="VW344"/>
      <c r="VX344"/>
      <c r="VY344"/>
      <c r="VZ344"/>
      <c r="WA344"/>
      <c r="WB344"/>
      <c r="WC344"/>
      <c r="WD344"/>
      <c r="WE344"/>
      <c r="WF344"/>
      <c r="WG344"/>
      <c r="WH344"/>
      <c r="WI344"/>
      <c r="WJ344"/>
      <c r="WK344"/>
      <c r="WL344"/>
      <c r="WM344"/>
      <c r="WN344"/>
      <c r="WO344"/>
      <c r="WP344"/>
      <c r="WQ344"/>
      <c r="WR344"/>
      <c r="WS344"/>
      <c r="WT344"/>
      <c r="WU344"/>
      <c r="WV344"/>
      <c r="WW344"/>
      <c r="WX344"/>
      <c r="WY344"/>
      <c r="WZ344"/>
      <c r="XA344"/>
      <c r="XB344"/>
      <c r="XC344"/>
      <c r="XD344"/>
      <c r="XE344"/>
      <c r="XF344"/>
      <c r="XG344"/>
      <c r="XH344"/>
      <c r="XI344"/>
      <c r="XJ344"/>
      <c r="XK344"/>
      <c r="XL344"/>
      <c r="XM344"/>
      <c r="XN344"/>
      <c r="XO344"/>
      <c r="XP344"/>
      <c r="XQ344"/>
      <c r="XR344"/>
      <c r="XS344"/>
      <c r="XT344"/>
      <c r="XU344"/>
      <c r="XV344"/>
      <c r="XW344"/>
      <c r="XX344"/>
      <c r="XY344"/>
      <c r="XZ344"/>
      <c r="YA344"/>
      <c r="YB344"/>
      <c r="YC344"/>
      <c r="YD344"/>
      <c r="YE344"/>
      <c r="YF344"/>
      <c r="YG344"/>
      <c r="YH344"/>
      <c r="YI344"/>
      <c r="YJ344"/>
      <c r="YK344"/>
      <c r="YL344"/>
      <c r="YM344"/>
      <c r="YN344"/>
      <c r="YO344"/>
      <c r="YP344"/>
      <c r="YQ344"/>
      <c r="YR344"/>
      <c r="YS344"/>
      <c r="YT344"/>
      <c r="YU344"/>
      <c r="YV344"/>
      <c r="YW344"/>
      <c r="YX344"/>
      <c r="YY344"/>
      <c r="YZ344"/>
      <c r="ZA344"/>
      <c r="ZB344"/>
      <c r="ZC344"/>
      <c r="ZD344"/>
      <c r="ZE344"/>
      <c r="ZF344"/>
      <c r="ZG344"/>
      <c r="ZH344"/>
      <c r="ZI344"/>
      <c r="ZJ344"/>
      <c r="ZK344"/>
      <c r="ZL344"/>
      <c r="ZM344"/>
      <c r="ZN344"/>
      <c r="ZO344"/>
      <c r="ZP344"/>
      <c r="ZQ344"/>
      <c r="ZR344"/>
      <c r="ZS344"/>
      <c r="ZT344"/>
      <c r="ZU344"/>
      <c r="ZV344"/>
      <c r="ZW344"/>
      <c r="ZX344"/>
      <c r="ZY344"/>
      <c r="ZZ344"/>
      <c r="AAA344"/>
      <c r="AAB344"/>
      <c r="AAC344"/>
      <c r="AAD344"/>
      <c r="AAE344"/>
      <c r="AAF344"/>
      <c r="AAG344"/>
      <c r="AAH344"/>
      <c r="AAI344"/>
      <c r="AAJ344"/>
      <c r="AAK344"/>
      <c r="AAL344"/>
      <c r="AAM344"/>
      <c r="AAN344"/>
      <c r="AAO344"/>
      <c r="AAP344"/>
      <c r="AAQ344"/>
      <c r="AAR344"/>
      <c r="AAS344"/>
      <c r="AAT344"/>
      <c r="AAU344"/>
      <c r="AAV344" t="s">
        <v>816</v>
      </c>
      <c r="AAW344"/>
      <c r="AAX344"/>
      <c r="AAY344"/>
      <c r="AAZ344"/>
      <c r="ABA344"/>
      <c r="ABB344"/>
      <c r="ABC344"/>
      <c r="ABD344"/>
      <c r="ABE344"/>
      <c r="ABF344"/>
      <c r="ABG344"/>
      <c r="ABH344" t="s">
        <v>816</v>
      </c>
      <c r="ABI344"/>
      <c r="ABJ344"/>
      <c r="ABK344"/>
      <c r="ABL344"/>
      <c r="ABM344"/>
      <c r="ABN344"/>
      <c r="ABO344"/>
      <c r="ABP344"/>
      <c r="ABQ344" t="s">
        <v>816</v>
      </c>
      <c r="ABR344"/>
      <c r="ABS344"/>
      <c r="ABT344"/>
      <c r="ABU344"/>
      <c r="ABV344"/>
      <c r="ABW344"/>
      <c r="ABX344"/>
      <c r="ABY344"/>
      <c r="ABZ344"/>
      <c r="ACA344"/>
      <c r="ACB344"/>
      <c r="ACC344"/>
      <c r="ACD344" t="s">
        <v>816</v>
      </c>
      <c r="ACE344"/>
      <c r="ACF344"/>
      <c r="ACG344"/>
      <c r="ACH344"/>
      <c r="ACI344"/>
      <c r="ACJ344"/>
      <c r="ACK344"/>
      <c r="ACL344"/>
      <c r="ACM344"/>
      <c r="ACN344"/>
      <c r="ACO344"/>
      <c r="ACP344"/>
      <c r="ACQ344"/>
      <c r="ACR344">
        <v>367865306</v>
      </c>
      <c r="ACS344" s="396">
        <v>44895.319594907407</v>
      </c>
      <c r="ACT344"/>
      <c r="ACU344"/>
      <c r="ACV344" t="s">
        <v>801</v>
      </c>
      <c r="ACW344"/>
      <c r="ACX344"/>
      <c r="ACY344">
        <v>344</v>
      </c>
    </row>
    <row r="345" spans="1:779" s="82" customFormat="1" x14ac:dyDescent="0.3">
      <c r="A345" t="s">
        <v>3222</v>
      </c>
      <c r="B345" s="396">
        <v>44889.421175543983</v>
      </c>
      <c r="C345" s="396">
        <v>44889.424089016196</v>
      </c>
      <c r="D345" s="396">
        <v>44889</v>
      </c>
      <c r="E345" t="s">
        <v>3165</v>
      </c>
      <c r="F345" s="396">
        <v>44889</v>
      </c>
      <c r="G345" t="s">
        <v>955</v>
      </c>
      <c r="H345" t="s">
        <v>956</v>
      </c>
      <c r="I345" t="s">
        <v>956</v>
      </c>
      <c r="J345" t="s">
        <v>956</v>
      </c>
      <c r="K345" t="s">
        <v>795</v>
      </c>
      <c r="L345" t="s">
        <v>959</v>
      </c>
      <c r="M345">
        <v>0</v>
      </c>
      <c r="N345">
        <v>0</v>
      </c>
      <c r="O345">
        <v>0</v>
      </c>
      <c r="P345">
        <v>0</v>
      </c>
      <c r="Q345">
        <v>0</v>
      </c>
      <c r="R345">
        <v>0</v>
      </c>
      <c r="S345">
        <v>0</v>
      </c>
      <c r="T345">
        <v>0</v>
      </c>
      <c r="U345">
        <v>0</v>
      </c>
      <c r="V345">
        <v>0</v>
      </c>
      <c r="W345">
        <v>0</v>
      </c>
      <c r="X345">
        <v>0</v>
      </c>
      <c r="Y345">
        <v>0</v>
      </c>
      <c r="Z345">
        <v>1</v>
      </c>
      <c r="AA345">
        <v>1</v>
      </c>
      <c r="AB345">
        <v>0</v>
      </c>
      <c r="AC345">
        <v>1</v>
      </c>
      <c r="AD345">
        <v>0</v>
      </c>
      <c r="AE345">
        <v>0</v>
      </c>
      <c r="AF345">
        <v>0</v>
      </c>
      <c r="AG345">
        <v>0</v>
      </c>
      <c r="AH345">
        <v>0</v>
      </c>
      <c r="AI345">
        <v>0</v>
      </c>
      <c r="AJ345"/>
      <c r="AK345"/>
      <c r="AL345"/>
      <c r="AM345"/>
      <c r="AN345"/>
      <c r="AO345"/>
      <c r="AP345"/>
      <c r="AQ345"/>
      <c r="AR345"/>
      <c r="AS345"/>
      <c r="AT345"/>
      <c r="AU345"/>
      <c r="AV345"/>
      <c r="AW345"/>
      <c r="AX345"/>
      <c r="AY345"/>
      <c r="AZ345"/>
      <c r="BA345"/>
      <c r="BB345"/>
      <c r="BC345"/>
      <c r="BD345"/>
      <c r="BE345"/>
      <c r="BF345"/>
      <c r="BG345"/>
      <c r="BH345"/>
      <c r="BI345"/>
      <c r="BJ345"/>
      <c r="BK345"/>
      <c r="BL345"/>
      <c r="BM345"/>
      <c r="BN345"/>
      <c r="BO345"/>
      <c r="BP345"/>
      <c r="BQ345"/>
      <c r="BR345"/>
      <c r="BS345"/>
      <c r="BT345"/>
      <c r="BU345"/>
      <c r="BV345"/>
      <c r="BW345"/>
      <c r="BX345"/>
      <c r="BY345"/>
      <c r="BZ345"/>
      <c r="CA345"/>
      <c r="CB345"/>
      <c r="CC345"/>
      <c r="CD345"/>
      <c r="CE345"/>
      <c r="CF345"/>
      <c r="CG345"/>
      <c r="CH345"/>
      <c r="CI345"/>
      <c r="CJ345"/>
      <c r="CK345"/>
      <c r="CL345"/>
      <c r="CM345"/>
      <c r="CN345"/>
      <c r="CO345"/>
      <c r="CP345"/>
      <c r="CQ345"/>
      <c r="CR345"/>
      <c r="CS345"/>
      <c r="CT345"/>
      <c r="CU345"/>
      <c r="CV345"/>
      <c r="CW345"/>
      <c r="CX345"/>
      <c r="CY345"/>
      <c r="CZ345"/>
      <c r="DA345"/>
      <c r="DB345"/>
      <c r="DC345"/>
      <c r="DD345"/>
      <c r="DE345"/>
      <c r="DF345"/>
      <c r="DG345"/>
      <c r="DH345"/>
      <c r="DI345"/>
      <c r="DJ345"/>
      <c r="DK345"/>
      <c r="DL345"/>
      <c r="DM345"/>
      <c r="DN345"/>
      <c r="DO345"/>
      <c r="DP345"/>
      <c r="DQ345"/>
      <c r="DR345"/>
      <c r="DS345"/>
      <c r="DT345"/>
      <c r="DU345"/>
      <c r="DV345"/>
      <c r="DW345"/>
      <c r="DX345"/>
      <c r="DY345"/>
      <c r="DZ345"/>
      <c r="EA345"/>
      <c r="EB345"/>
      <c r="EC345"/>
      <c r="ED345"/>
      <c r="EE345"/>
      <c r="EF345"/>
      <c r="EG345"/>
      <c r="EH345"/>
      <c r="EI345"/>
      <c r="EJ345"/>
      <c r="EK345"/>
      <c r="EL345"/>
      <c r="EM345"/>
      <c r="EN345"/>
      <c r="EO345"/>
      <c r="EP345"/>
      <c r="EQ345"/>
      <c r="ER345"/>
      <c r="ES345"/>
      <c r="ET345"/>
      <c r="EU345"/>
      <c r="EV345"/>
      <c r="EW345"/>
      <c r="EX345"/>
      <c r="EY345"/>
      <c r="EZ345"/>
      <c r="FA345"/>
      <c r="FB345"/>
      <c r="FC345"/>
      <c r="FD345"/>
      <c r="FE345"/>
      <c r="FF345"/>
      <c r="FG345"/>
      <c r="FH345"/>
      <c r="FI345"/>
      <c r="FJ345"/>
      <c r="FK345"/>
      <c r="FL345"/>
      <c r="FM345"/>
      <c r="FN345"/>
      <c r="FO345"/>
      <c r="FP345"/>
      <c r="FQ345"/>
      <c r="FR345"/>
      <c r="FS345"/>
      <c r="FT345"/>
      <c r="FU345"/>
      <c r="FV345"/>
      <c r="FW345"/>
      <c r="FX345"/>
      <c r="FY345"/>
      <c r="FZ345"/>
      <c r="GA345"/>
      <c r="GB345"/>
      <c r="GC345"/>
      <c r="GD345"/>
      <c r="GE345"/>
      <c r="GF345"/>
      <c r="GG345"/>
      <c r="GH345"/>
      <c r="GI345"/>
      <c r="GJ345"/>
      <c r="GK345"/>
      <c r="GL345"/>
      <c r="GM345"/>
      <c r="GN345"/>
      <c r="GO345"/>
      <c r="GP345"/>
      <c r="GQ345"/>
      <c r="GR345"/>
      <c r="GS345"/>
      <c r="GT345"/>
      <c r="GU345"/>
      <c r="GV345"/>
      <c r="GW345"/>
      <c r="GX345"/>
      <c r="GY345"/>
      <c r="GZ345"/>
      <c r="HA345"/>
      <c r="HB345"/>
      <c r="HC345"/>
      <c r="HD345"/>
      <c r="HE345"/>
      <c r="HF345"/>
      <c r="HG345"/>
      <c r="HH345"/>
      <c r="HI345"/>
      <c r="HJ345"/>
      <c r="HK345"/>
      <c r="HL345"/>
      <c r="HM345"/>
      <c r="HN345"/>
      <c r="HO345"/>
      <c r="HP345"/>
      <c r="HQ345"/>
      <c r="HR345"/>
      <c r="HS345"/>
      <c r="HT345"/>
      <c r="HU345"/>
      <c r="HV345"/>
      <c r="HW345"/>
      <c r="HX345"/>
      <c r="HY345"/>
      <c r="HZ345"/>
      <c r="IA345"/>
      <c r="IB345"/>
      <c r="IC345"/>
      <c r="ID345"/>
      <c r="IE345"/>
      <c r="IF345"/>
      <c r="IG345"/>
      <c r="IH345"/>
      <c r="II345"/>
      <c r="IJ345"/>
      <c r="IK345"/>
      <c r="IL345"/>
      <c r="IM345"/>
      <c r="IN345"/>
      <c r="IO345"/>
      <c r="IP345"/>
      <c r="IQ345"/>
      <c r="IR345"/>
      <c r="IS345"/>
      <c r="IT345"/>
      <c r="IU345"/>
      <c r="IV345"/>
      <c r="IW345"/>
      <c r="IX345"/>
      <c r="IY345"/>
      <c r="IZ345"/>
      <c r="JA345"/>
      <c r="JB345"/>
      <c r="JC345"/>
      <c r="JD345"/>
      <c r="JE345"/>
      <c r="JF345"/>
      <c r="JG345"/>
      <c r="JH345"/>
      <c r="JI345"/>
      <c r="JJ345"/>
      <c r="JK345"/>
      <c r="JL345"/>
      <c r="JM345"/>
      <c r="JN345"/>
      <c r="JO345"/>
      <c r="JP345"/>
      <c r="JQ345"/>
      <c r="JR345"/>
      <c r="JS345"/>
      <c r="JT345"/>
      <c r="JU345"/>
      <c r="JV345"/>
      <c r="JW345"/>
      <c r="JX345"/>
      <c r="JY345"/>
      <c r="JZ345"/>
      <c r="KA345"/>
      <c r="KB345"/>
      <c r="KC345"/>
      <c r="KD345"/>
      <c r="KE345"/>
      <c r="KF345"/>
      <c r="KG345"/>
      <c r="KH345"/>
      <c r="KI345"/>
      <c r="KJ345"/>
      <c r="KK345"/>
      <c r="KL345"/>
      <c r="KM345"/>
      <c r="KN345"/>
      <c r="KO345"/>
      <c r="KP345"/>
      <c r="KQ345"/>
      <c r="KR345"/>
      <c r="KS345"/>
      <c r="KT345"/>
      <c r="KU345"/>
      <c r="KV345"/>
      <c r="KW345"/>
      <c r="KX345"/>
      <c r="KY345"/>
      <c r="KZ345"/>
      <c r="LA345"/>
      <c r="LB345"/>
      <c r="LC345"/>
      <c r="LD345"/>
      <c r="LE345"/>
      <c r="LF345"/>
      <c r="LG345"/>
      <c r="LH345"/>
      <c r="LI345"/>
      <c r="LJ345"/>
      <c r="LK345"/>
      <c r="LL345"/>
      <c r="LM345"/>
      <c r="LN345"/>
      <c r="LO345"/>
      <c r="LP345"/>
      <c r="LQ345"/>
      <c r="LR345"/>
      <c r="LS345"/>
      <c r="LT345"/>
      <c r="LU345"/>
      <c r="LV345"/>
      <c r="LW345"/>
      <c r="LX345"/>
      <c r="LY345"/>
      <c r="LZ345"/>
      <c r="MA345"/>
      <c r="MB345"/>
      <c r="MC345"/>
      <c r="MD345"/>
      <c r="ME345"/>
      <c r="MF345"/>
      <c r="MG345"/>
      <c r="MH345"/>
      <c r="MI345"/>
      <c r="MJ345"/>
      <c r="MK345"/>
      <c r="ML345"/>
      <c r="MM345"/>
      <c r="MN345"/>
      <c r="MO345"/>
      <c r="MP345"/>
      <c r="MQ345"/>
      <c r="MR345"/>
      <c r="MS345"/>
      <c r="MT345"/>
      <c r="MU345"/>
      <c r="MV345"/>
      <c r="MW345"/>
      <c r="MX345"/>
      <c r="MY345"/>
      <c r="MZ345"/>
      <c r="NA345"/>
      <c r="NB345"/>
      <c r="NC345"/>
      <c r="ND345"/>
      <c r="NE345"/>
      <c r="NF345"/>
      <c r="NG345"/>
      <c r="NH345"/>
      <c r="NI345"/>
      <c r="NJ345"/>
      <c r="NK345"/>
      <c r="NL345"/>
      <c r="NM345"/>
      <c r="NN345"/>
      <c r="NO345"/>
      <c r="NP345"/>
      <c r="NQ345"/>
      <c r="NR345"/>
      <c r="NS345"/>
      <c r="NT345"/>
      <c r="NU345"/>
      <c r="NV345"/>
      <c r="NW345"/>
      <c r="NX345"/>
      <c r="NY345"/>
      <c r="NZ345"/>
      <c r="OA345"/>
      <c r="OB345"/>
      <c r="OC345"/>
      <c r="OD345"/>
      <c r="OE345"/>
      <c r="OF345"/>
      <c r="OG345"/>
      <c r="OH345"/>
      <c r="OI345"/>
      <c r="OJ345"/>
      <c r="OK345"/>
      <c r="OL345"/>
      <c r="OM345"/>
      <c r="ON345"/>
      <c r="OO345"/>
      <c r="OP345"/>
      <c r="OQ345"/>
      <c r="OR345"/>
      <c r="OS345"/>
      <c r="OT345"/>
      <c r="OU345"/>
      <c r="OV345"/>
      <c r="OW345"/>
      <c r="OX345"/>
      <c r="OY345"/>
      <c r="OZ345"/>
      <c r="PA345"/>
      <c r="PB345"/>
      <c r="PC345"/>
      <c r="PD345"/>
      <c r="PE345"/>
      <c r="PF345"/>
      <c r="PG345"/>
      <c r="PH345"/>
      <c r="PI345"/>
      <c r="PJ345"/>
      <c r="PK345"/>
      <c r="PL345"/>
      <c r="PM345"/>
      <c r="PN345"/>
      <c r="PO345"/>
      <c r="PP345"/>
      <c r="PQ345"/>
      <c r="PR345"/>
      <c r="PS345"/>
      <c r="PT345"/>
      <c r="PU345"/>
      <c r="PV345"/>
      <c r="PW345"/>
      <c r="PX345"/>
      <c r="PY345"/>
      <c r="PZ345"/>
      <c r="QA345"/>
      <c r="QB345"/>
      <c r="QC345"/>
      <c r="QD345"/>
      <c r="QE345"/>
      <c r="QF345"/>
      <c r="QG345"/>
      <c r="QH345"/>
      <c r="QI345"/>
      <c r="QJ345"/>
      <c r="QK345"/>
      <c r="QL345"/>
      <c r="QM345"/>
      <c r="QN345"/>
      <c r="QO345"/>
      <c r="QP345"/>
      <c r="QQ345"/>
      <c r="QR345"/>
      <c r="QS345"/>
      <c r="QT345"/>
      <c r="QU345"/>
      <c r="QV345"/>
      <c r="QW345"/>
      <c r="QX345"/>
      <c r="QY345"/>
      <c r="QZ345" t="s">
        <v>797</v>
      </c>
      <c r="RA345"/>
      <c r="RB345">
        <v>1800</v>
      </c>
      <c r="RC345">
        <v>1800</v>
      </c>
      <c r="RD345"/>
      <c r="RE345">
        <v>2000</v>
      </c>
      <c r="RF345">
        <v>-10</v>
      </c>
      <c r="RG345">
        <v>-200</v>
      </c>
      <c r="RH345"/>
      <c r="RI345" t="s">
        <v>806</v>
      </c>
      <c r="RJ345"/>
      <c r="RK345" t="s">
        <v>817</v>
      </c>
      <c r="RL345" t="s">
        <v>816</v>
      </c>
      <c r="RM345"/>
      <c r="RN345"/>
      <c r="RO345"/>
      <c r="RP345"/>
      <c r="RQ345"/>
      <c r="RR345"/>
      <c r="RS345"/>
      <c r="RT345"/>
      <c r="RU345"/>
      <c r="RV345"/>
      <c r="RW345"/>
      <c r="RX345"/>
      <c r="RY345"/>
      <c r="RZ345"/>
      <c r="SA345"/>
      <c r="SB345"/>
      <c r="SC345"/>
      <c r="SD345"/>
      <c r="SE345" t="s">
        <v>821</v>
      </c>
      <c r="SF345">
        <v>1000</v>
      </c>
      <c r="SG345">
        <v>1000</v>
      </c>
      <c r="SH345">
        <v>200</v>
      </c>
      <c r="SI345"/>
      <c r="SJ345">
        <v>240</v>
      </c>
      <c r="SK345">
        <v>-16.666666666666661</v>
      </c>
      <c r="SL345">
        <v>-40</v>
      </c>
      <c r="SM345" t="s">
        <v>3223</v>
      </c>
      <c r="SN345" t="s">
        <v>798</v>
      </c>
      <c r="SO345" t="s">
        <v>1008</v>
      </c>
      <c r="SP345"/>
      <c r="SQ345" t="s">
        <v>816</v>
      </c>
      <c r="SR345"/>
      <c r="SS345"/>
      <c r="ST345"/>
      <c r="SU345"/>
      <c r="SV345"/>
      <c r="SW345"/>
      <c r="SX345"/>
      <c r="SY345"/>
      <c r="SZ345"/>
      <c r="TA345"/>
      <c r="TB345"/>
      <c r="TC345"/>
      <c r="TD345"/>
      <c r="TE345"/>
      <c r="TF345"/>
      <c r="TG345"/>
      <c r="TH345"/>
      <c r="TI345"/>
      <c r="TJ345" t="s">
        <v>840</v>
      </c>
      <c r="TK345"/>
      <c r="TL345">
        <v>25</v>
      </c>
      <c r="TM345">
        <v>25</v>
      </c>
      <c r="TN345"/>
      <c r="TO345">
        <v>75</v>
      </c>
      <c r="TP345">
        <v>-66.666666666666657</v>
      </c>
      <c r="TQ345">
        <v>-50</v>
      </c>
      <c r="TR345" t="s">
        <v>3224</v>
      </c>
      <c r="TS345" t="s">
        <v>798</v>
      </c>
      <c r="TT345" t="s">
        <v>1008</v>
      </c>
      <c r="TU345"/>
      <c r="TV345" t="s">
        <v>816</v>
      </c>
      <c r="TW345"/>
      <c r="TX345"/>
      <c r="TY345"/>
      <c r="TZ345"/>
      <c r="UA345"/>
      <c r="UB345"/>
      <c r="UC345"/>
      <c r="UD345"/>
      <c r="UE345"/>
      <c r="UF345"/>
      <c r="UG345"/>
      <c r="UH345"/>
      <c r="UI345"/>
      <c r="UJ345"/>
      <c r="UK345"/>
      <c r="UL345"/>
      <c r="UM345"/>
      <c r="UN345"/>
      <c r="UO345"/>
      <c r="UP345"/>
      <c r="UQ345"/>
      <c r="UR345"/>
      <c r="US345"/>
      <c r="UT345"/>
      <c r="UU345"/>
      <c r="UV345"/>
      <c r="UW345"/>
      <c r="UX345"/>
      <c r="UY345"/>
      <c r="UZ345"/>
      <c r="VA345"/>
      <c r="VB345"/>
      <c r="VC345"/>
      <c r="VD345"/>
      <c r="VE345"/>
      <c r="VF345"/>
      <c r="VG345"/>
      <c r="VH345"/>
      <c r="VI345"/>
      <c r="VJ345"/>
      <c r="VK345"/>
      <c r="VL345"/>
      <c r="VM345"/>
      <c r="VN345"/>
      <c r="VO345"/>
      <c r="VP345"/>
      <c r="VQ345"/>
      <c r="VR345"/>
      <c r="VS345"/>
      <c r="VT345"/>
      <c r="VU345"/>
      <c r="VV345"/>
      <c r="VW345"/>
      <c r="VX345"/>
      <c r="VY345"/>
      <c r="VZ345"/>
      <c r="WA345"/>
      <c r="WB345"/>
      <c r="WC345"/>
      <c r="WD345"/>
      <c r="WE345"/>
      <c r="WF345"/>
      <c r="WG345"/>
      <c r="WH345"/>
      <c r="WI345"/>
      <c r="WJ345"/>
      <c r="WK345"/>
      <c r="WL345"/>
      <c r="WM345"/>
      <c r="WN345"/>
      <c r="WO345"/>
      <c r="WP345"/>
      <c r="WQ345"/>
      <c r="WR345"/>
      <c r="WS345"/>
      <c r="WT345"/>
      <c r="WU345"/>
      <c r="WV345"/>
      <c r="WW345"/>
      <c r="WX345"/>
      <c r="WY345"/>
      <c r="WZ345"/>
      <c r="XA345"/>
      <c r="XB345"/>
      <c r="XC345"/>
      <c r="XD345"/>
      <c r="XE345"/>
      <c r="XF345"/>
      <c r="XG345"/>
      <c r="XH345"/>
      <c r="XI345"/>
      <c r="XJ345"/>
      <c r="XK345"/>
      <c r="XL345"/>
      <c r="XM345"/>
      <c r="XN345"/>
      <c r="XO345"/>
      <c r="XP345"/>
      <c r="XQ345"/>
      <c r="XR345"/>
      <c r="XS345"/>
      <c r="XT345"/>
      <c r="XU345"/>
      <c r="XV345"/>
      <c r="XW345"/>
      <c r="XX345"/>
      <c r="XY345"/>
      <c r="XZ345"/>
      <c r="YA345"/>
      <c r="YB345"/>
      <c r="YC345"/>
      <c r="YD345"/>
      <c r="YE345"/>
      <c r="YF345"/>
      <c r="YG345"/>
      <c r="YH345"/>
      <c r="YI345"/>
      <c r="YJ345"/>
      <c r="YK345"/>
      <c r="YL345"/>
      <c r="YM345"/>
      <c r="YN345"/>
      <c r="YO345"/>
      <c r="YP345"/>
      <c r="YQ345"/>
      <c r="YR345"/>
      <c r="YS345"/>
      <c r="YT345"/>
      <c r="YU345"/>
      <c r="YV345"/>
      <c r="YW345"/>
      <c r="YX345"/>
      <c r="YY345"/>
      <c r="YZ345"/>
      <c r="ZA345"/>
      <c r="ZB345"/>
      <c r="ZC345"/>
      <c r="ZD345"/>
      <c r="ZE345"/>
      <c r="ZF345"/>
      <c r="ZG345"/>
      <c r="ZH345"/>
      <c r="ZI345"/>
      <c r="ZJ345"/>
      <c r="ZK345"/>
      <c r="ZL345"/>
      <c r="ZM345"/>
      <c r="ZN345"/>
      <c r="ZO345"/>
      <c r="ZP345"/>
      <c r="ZQ345"/>
      <c r="ZR345"/>
      <c r="ZS345"/>
      <c r="ZT345"/>
      <c r="ZU345"/>
      <c r="ZV345"/>
      <c r="ZW345"/>
      <c r="ZX345"/>
      <c r="ZY345"/>
      <c r="ZZ345"/>
      <c r="AAA345"/>
      <c r="AAB345"/>
      <c r="AAC345"/>
      <c r="AAD345"/>
      <c r="AAE345"/>
      <c r="AAF345"/>
      <c r="AAG345"/>
      <c r="AAH345"/>
      <c r="AAI345"/>
      <c r="AAJ345"/>
      <c r="AAK345"/>
      <c r="AAL345"/>
      <c r="AAM345"/>
      <c r="AAN345"/>
      <c r="AAO345"/>
      <c r="AAP345"/>
      <c r="AAQ345"/>
      <c r="AAR345"/>
      <c r="AAS345"/>
      <c r="AAT345"/>
      <c r="AAU345"/>
      <c r="AAV345" t="s">
        <v>816</v>
      </c>
      <c r="AAW345"/>
      <c r="AAX345"/>
      <c r="AAY345"/>
      <c r="AAZ345"/>
      <c r="ABA345"/>
      <c r="ABB345"/>
      <c r="ABC345"/>
      <c r="ABD345"/>
      <c r="ABE345"/>
      <c r="ABF345"/>
      <c r="ABG345"/>
      <c r="ABH345" t="s">
        <v>816</v>
      </c>
      <c r="ABI345"/>
      <c r="ABJ345"/>
      <c r="ABK345"/>
      <c r="ABL345"/>
      <c r="ABM345"/>
      <c r="ABN345"/>
      <c r="ABO345"/>
      <c r="ABP345"/>
      <c r="ABQ345" t="s">
        <v>816</v>
      </c>
      <c r="ABR345"/>
      <c r="ABS345"/>
      <c r="ABT345"/>
      <c r="ABU345"/>
      <c r="ABV345"/>
      <c r="ABW345"/>
      <c r="ABX345"/>
      <c r="ABY345"/>
      <c r="ABZ345"/>
      <c r="ACA345"/>
      <c r="ACB345"/>
      <c r="ACC345"/>
      <c r="ACD345" t="s">
        <v>816</v>
      </c>
      <c r="ACE345"/>
      <c r="ACF345"/>
      <c r="ACG345"/>
      <c r="ACH345"/>
      <c r="ACI345"/>
      <c r="ACJ345"/>
      <c r="ACK345"/>
      <c r="ACL345"/>
      <c r="ACM345"/>
      <c r="ACN345"/>
      <c r="ACO345"/>
      <c r="ACP345"/>
      <c r="ACQ345"/>
      <c r="ACR345">
        <v>367865316</v>
      </c>
      <c r="ACS345" s="396">
        <v>44895.319606481477</v>
      </c>
      <c r="ACT345"/>
      <c r="ACU345"/>
      <c r="ACV345" t="s">
        <v>801</v>
      </c>
      <c r="ACW345"/>
      <c r="ACX345"/>
      <c r="ACY345">
        <v>345</v>
      </c>
    </row>
    <row r="346" spans="1:779" s="82" customFormat="1" x14ac:dyDescent="0.3">
      <c r="A346" t="s">
        <v>3225</v>
      </c>
      <c r="B346" s="396">
        <v>44889.486829490743</v>
      </c>
      <c r="C346" s="396">
        <v>44889.492635069437</v>
      </c>
      <c r="D346" s="396">
        <v>44889</v>
      </c>
      <c r="E346" t="s">
        <v>3182</v>
      </c>
      <c r="F346" s="396">
        <v>44889</v>
      </c>
      <c r="G346" t="s">
        <v>955</v>
      </c>
      <c r="H346" t="s">
        <v>956</v>
      </c>
      <c r="I346" t="s">
        <v>956</v>
      </c>
      <c r="J346" t="s">
        <v>956</v>
      </c>
      <c r="K346" t="s">
        <v>795</v>
      </c>
      <c r="L346" t="s">
        <v>3226</v>
      </c>
      <c r="M346">
        <v>1</v>
      </c>
      <c r="N346">
        <v>1</v>
      </c>
      <c r="O346">
        <v>0</v>
      </c>
      <c r="P346">
        <v>0</v>
      </c>
      <c r="Q346">
        <v>0</v>
      </c>
      <c r="R346">
        <v>0</v>
      </c>
      <c r="S346">
        <v>0</v>
      </c>
      <c r="T346">
        <v>1</v>
      </c>
      <c r="U346">
        <v>0</v>
      </c>
      <c r="V346">
        <v>0</v>
      </c>
      <c r="W346">
        <v>0</v>
      </c>
      <c r="X346">
        <v>0</v>
      </c>
      <c r="Y346">
        <v>0</v>
      </c>
      <c r="Z346">
        <v>0</v>
      </c>
      <c r="AA346">
        <v>0</v>
      </c>
      <c r="AB346">
        <v>0</v>
      </c>
      <c r="AC346">
        <v>0</v>
      </c>
      <c r="AD346">
        <v>0</v>
      </c>
      <c r="AE346">
        <v>0</v>
      </c>
      <c r="AF346">
        <v>1</v>
      </c>
      <c r="AG346">
        <v>0</v>
      </c>
      <c r="AH346">
        <v>0</v>
      </c>
      <c r="AI346">
        <v>0</v>
      </c>
      <c r="AJ346" t="s">
        <v>797</v>
      </c>
      <c r="AK346"/>
      <c r="AL346">
        <v>2500</v>
      </c>
      <c r="AM346">
        <v>2500</v>
      </c>
      <c r="AN346"/>
      <c r="AO346">
        <v>2000</v>
      </c>
      <c r="AP346">
        <v>25</v>
      </c>
      <c r="AQ346">
        <v>500</v>
      </c>
      <c r="AR346" t="s">
        <v>3227</v>
      </c>
      <c r="AS346" t="s">
        <v>806</v>
      </c>
      <c r="AT346"/>
      <c r="AU346" t="s">
        <v>817</v>
      </c>
      <c r="AV346" t="s">
        <v>797</v>
      </c>
      <c r="AW346" t="s">
        <v>853</v>
      </c>
      <c r="AX346">
        <v>0</v>
      </c>
      <c r="AY346">
        <v>0</v>
      </c>
      <c r="AZ346">
        <v>0</v>
      </c>
      <c r="BA346">
        <v>0</v>
      </c>
      <c r="BB346">
        <v>1</v>
      </c>
      <c r="BC346">
        <v>0</v>
      </c>
      <c r="BD346">
        <v>0</v>
      </c>
      <c r="BE346">
        <v>0</v>
      </c>
      <c r="BF346">
        <v>0</v>
      </c>
      <c r="BG346">
        <v>0</v>
      </c>
      <c r="BH346">
        <v>0</v>
      </c>
      <c r="BI346">
        <v>0</v>
      </c>
      <c r="BJ346">
        <v>0</v>
      </c>
      <c r="BK346">
        <v>0</v>
      </c>
      <c r="BL346">
        <v>0</v>
      </c>
      <c r="BM346"/>
      <c r="BN346"/>
      <c r="BO346" t="s">
        <v>797</v>
      </c>
      <c r="BP346"/>
      <c r="BQ346">
        <v>1250</v>
      </c>
      <c r="BR346">
        <v>1250</v>
      </c>
      <c r="BS346"/>
      <c r="BT346">
        <v>3000</v>
      </c>
      <c r="BU346">
        <v>-58.333333333333343</v>
      </c>
      <c r="BV346">
        <v>-1750</v>
      </c>
      <c r="BW346" t="s">
        <v>3228</v>
      </c>
      <c r="BX346" t="s">
        <v>852</v>
      </c>
      <c r="BY346"/>
      <c r="BZ346"/>
      <c r="CA346" t="s">
        <v>797</v>
      </c>
      <c r="CB346" t="s">
        <v>929</v>
      </c>
      <c r="CC346">
        <v>0</v>
      </c>
      <c r="CD346">
        <v>0</v>
      </c>
      <c r="CE346">
        <v>0</v>
      </c>
      <c r="CF346">
        <v>0</v>
      </c>
      <c r="CG346">
        <v>0</v>
      </c>
      <c r="CH346">
        <v>0</v>
      </c>
      <c r="CI346">
        <v>0</v>
      </c>
      <c r="CJ346">
        <v>0</v>
      </c>
      <c r="CK346">
        <v>0</v>
      </c>
      <c r="CL346">
        <v>0</v>
      </c>
      <c r="CM346">
        <v>1</v>
      </c>
      <c r="CN346">
        <v>0</v>
      </c>
      <c r="CO346">
        <v>0</v>
      </c>
      <c r="CP346">
        <v>0</v>
      </c>
      <c r="CQ346">
        <v>0</v>
      </c>
      <c r="CR346"/>
      <c r="CS346"/>
      <c r="CT346"/>
      <c r="CU346"/>
      <c r="CV346"/>
      <c r="CW346"/>
      <c r="CX346"/>
      <c r="CY346"/>
      <c r="CZ346"/>
      <c r="DA346"/>
      <c r="DB346"/>
      <c r="DC346"/>
      <c r="DD346"/>
      <c r="DE346"/>
      <c r="DF346"/>
      <c r="DG346"/>
      <c r="DH346"/>
      <c r="DI346"/>
      <c r="DJ346"/>
      <c r="DK346"/>
      <c r="DL346"/>
      <c r="DM346"/>
      <c r="DN346"/>
      <c r="DO346"/>
      <c r="DP346"/>
      <c r="DQ346"/>
      <c r="DR346"/>
      <c r="DS346"/>
      <c r="DT346"/>
      <c r="DU346"/>
      <c r="DV346"/>
      <c r="DW346"/>
      <c r="DX346"/>
      <c r="DY346"/>
      <c r="DZ346"/>
      <c r="EA346"/>
      <c r="EB346"/>
      <c r="EC346"/>
      <c r="ED346"/>
      <c r="EE346"/>
      <c r="EF346"/>
      <c r="EG346"/>
      <c r="EH346"/>
      <c r="EI346"/>
      <c r="EJ346"/>
      <c r="EK346"/>
      <c r="EL346"/>
      <c r="EM346"/>
      <c r="EN346"/>
      <c r="EO346"/>
      <c r="EP346"/>
      <c r="EQ346"/>
      <c r="ER346"/>
      <c r="ES346"/>
      <c r="ET346"/>
      <c r="EU346"/>
      <c r="EV346"/>
      <c r="EW346"/>
      <c r="EX346"/>
      <c r="EY346"/>
      <c r="EZ346"/>
      <c r="FA346"/>
      <c r="FB346"/>
      <c r="FC346"/>
      <c r="FD346"/>
      <c r="FE346"/>
      <c r="FF346"/>
      <c r="FG346"/>
      <c r="FH346"/>
      <c r="FI346"/>
      <c r="FJ346"/>
      <c r="FK346"/>
      <c r="FL346"/>
      <c r="FM346"/>
      <c r="FN346"/>
      <c r="FO346"/>
      <c r="FP346"/>
      <c r="FQ346"/>
      <c r="FR346"/>
      <c r="FS346"/>
      <c r="FT346"/>
      <c r="FU346"/>
      <c r="FV346"/>
      <c r="FW346"/>
      <c r="FX346"/>
      <c r="FY346"/>
      <c r="FZ346"/>
      <c r="GA346"/>
      <c r="GB346"/>
      <c r="GC346"/>
      <c r="GD346"/>
      <c r="GE346"/>
      <c r="GF346"/>
      <c r="GG346"/>
      <c r="GH346"/>
      <c r="GI346"/>
      <c r="GJ346"/>
      <c r="GK346"/>
      <c r="GL346"/>
      <c r="GM346"/>
      <c r="GN346"/>
      <c r="GO346"/>
      <c r="GP346"/>
      <c r="GQ346"/>
      <c r="GR346"/>
      <c r="GS346"/>
      <c r="GT346"/>
      <c r="GU346"/>
      <c r="GV346"/>
      <c r="GW346"/>
      <c r="GX346"/>
      <c r="GY346"/>
      <c r="GZ346"/>
      <c r="HA346"/>
      <c r="HB346"/>
      <c r="HC346"/>
      <c r="HD346"/>
      <c r="HE346"/>
      <c r="HF346"/>
      <c r="HG346"/>
      <c r="HH346"/>
      <c r="HI346"/>
      <c r="HJ346"/>
      <c r="HK346"/>
      <c r="HL346"/>
      <c r="HM346"/>
      <c r="HN346"/>
      <c r="HO346"/>
      <c r="HP346"/>
      <c r="HQ346"/>
      <c r="HR346"/>
      <c r="HS346"/>
      <c r="HT346"/>
      <c r="HU346"/>
      <c r="HV346"/>
      <c r="HW346"/>
      <c r="HX346"/>
      <c r="HY346"/>
      <c r="HZ346"/>
      <c r="IA346"/>
      <c r="IB346"/>
      <c r="IC346"/>
      <c r="ID346"/>
      <c r="IE346"/>
      <c r="IF346"/>
      <c r="IG346"/>
      <c r="IH346"/>
      <c r="II346"/>
      <c r="IJ346"/>
      <c r="IK346"/>
      <c r="IL346"/>
      <c r="IM346"/>
      <c r="IN346"/>
      <c r="IO346"/>
      <c r="IP346"/>
      <c r="IQ346" t="s">
        <v>797</v>
      </c>
      <c r="IR346"/>
      <c r="IS346">
        <v>6000</v>
      </c>
      <c r="IT346">
        <v>6000</v>
      </c>
      <c r="IU346"/>
      <c r="IV346">
        <v>8000</v>
      </c>
      <c r="IW346">
        <v>-25</v>
      </c>
      <c r="IX346">
        <v>-2000</v>
      </c>
      <c r="IY346" t="s">
        <v>3229</v>
      </c>
      <c r="IZ346" t="s">
        <v>806</v>
      </c>
      <c r="JA346"/>
      <c r="JB346" t="s">
        <v>817</v>
      </c>
      <c r="JC346" t="s">
        <v>816</v>
      </c>
      <c r="JD346"/>
      <c r="JE346"/>
      <c r="JF346"/>
      <c r="JG346"/>
      <c r="JH346"/>
      <c r="JI346"/>
      <c r="JJ346"/>
      <c r="JK346"/>
      <c r="JL346"/>
      <c r="JM346"/>
      <c r="JN346"/>
      <c r="JO346"/>
      <c r="JP346"/>
      <c r="JQ346"/>
      <c r="JR346"/>
      <c r="JS346"/>
      <c r="JT346"/>
      <c r="JU346"/>
      <c r="JV346"/>
      <c r="JW346"/>
      <c r="JX346"/>
      <c r="JY346"/>
      <c r="JZ346"/>
      <c r="KA346"/>
      <c r="KB346"/>
      <c r="KC346"/>
      <c r="KD346"/>
      <c r="KE346"/>
      <c r="KF346"/>
      <c r="KG346"/>
      <c r="KH346"/>
      <c r="KI346"/>
      <c r="KJ346"/>
      <c r="KK346"/>
      <c r="KL346"/>
      <c r="KM346"/>
      <c r="KN346"/>
      <c r="KO346"/>
      <c r="KP346"/>
      <c r="KQ346"/>
      <c r="KR346"/>
      <c r="KS346"/>
      <c r="KT346"/>
      <c r="KU346"/>
      <c r="KV346"/>
      <c r="KW346"/>
      <c r="KX346"/>
      <c r="KY346"/>
      <c r="KZ346"/>
      <c r="LA346"/>
      <c r="LB346"/>
      <c r="LC346"/>
      <c r="LD346"/>
      <c r="LE346"/>
      <c r="LF346"/>
      <c r="LG346"/>
      <c r="LH346"/>
      <c r="LI346"/>
      <c r="LJ346"/>
      <c r="LK346"/>
      <c r="LL346"/>
      <c r="LM346"/>
      <c r="LN346"/>
      <c r="LO346"/>
      <c r="LP346"/>
      <c r="LQ346"/>
      <c r="LR346"/>
      <c r="LS346"/>
      <c r="LT346"/>
      <c r="LU346"/>
      <c r="LV346"/>
      <c r="LW346"/>
      <c r="LX346"/>
      <c r="LY346"/>
      <c r="LZ346"/>
      <c r="MA346"/>
      <c r="MB346"/>
      <c r="MC346"/>
      <c r="MD346"/>
      <c r="ME346"/>
      <c r="MF346"/>
      <c r="MG346"/>
      <c r="MH346"/>
      <c r="MI346"/>
      <c r="MJ346"/>
      <c r="MK346"/>
      <c r="ML346"/>
      <c r="MM346"/>
      <c r="MN346"/>
      <c r="MO346"/>
      <c r="MP346"/>
      <c r="MQ346"/>
      <c r="MR346"/>
      <c r="MS346"/>
      <c r="MT346"/>
      <c r="MU346"/>
      <c r="MV346"/>
      <c r="MW346"/>
      <c r="MX346"/>
      <c r="MY346"/>
      <c r="MZ346"/>
      <c r="NA346"/>
      <c r="NB346"/>
      <c r="NC346"/>
      <c r="ND346"/>
      <c r="NE346"/>
      <c r="NF346"/>
      <c r="NG346"/>
      <c r="NH346"/>
      <c r="NI346"/>
      <c r="NJ346"/>
      <c r="NK346"/>
      <c r="NL346"/>
      <c r="NM346"/>
      <c r="NN346"/>
      <c r="NO346"/>
      <c r="NP346"/>
      <c r="NQ346"/>
      <c r="NR346"/>
      <c r="NS346"/>
      <c r="NT346"/>
      <c r="NU346"/>
      <c r="NV346"/>
      <c r="NW346"/>
      <c r="NX346"/>
      <c r="NY346"/>
      <c r="NZ346"/>
      <c r="OA346"/>
      <c r="OB346"/>
      <c r="OC346"/>
      <c r="OD346"/>
      <c r="OE346"/>
      <c r="OF346"/>
      <c r="OG346"/>
      <c r="OH346"/>
      <c r="OI346"/>
      <c r="OJ346"/>
      <c r="OK346"/>
      <c r="OL346"/>
      <c r="OM346"/>
      <c r="ON346"/>
      <c r="OO346"/>
      <c r="OP346"/>
      <c r="OQ346"/>
      <c r="OR346"/>
      <c r="OS346"/>
      <c r="OT346"/>
      <c r="OU346"/>
      <c r="OV346"/>
      <c r="OW346"/>
      <c r="OX346"/>
      <c r="OY346"/>
      <c r="OZ346"/>
      <c r="PA346"/>
      <c r="PB346"/>
      <c r="PC346"/>
      <c r="PD346"/>
      <c r="PE346"/>
      <c r="PF346"/>
      <c r="PG346"/>
      <c r="PH346"/>
      <c r="PI346"/>
      <c r="PJ346"/>
      <c r="PK346"/>
      <c r="PL346"/>
      <c r="PM346"/>
      <c r="PN346"/>
      <c r="PO346"/>
      <c r="PP346"/>
      <c r="PQ346"/>
      <c r="PR346"/>
      <c r="PS346"/>
      <c r="PT346"/>
      <c r="PU346"/>
      <c r="PV346"/>
      <c r="PW346"/>
      <c r="PX346"/>
      <c r="PY346"/>
      <c r="PZ346"/>
      <c r="QA346"/>
      <c r="QB346"/>
      <c r="QC346"/>
      <c r="QD346"/>
      <c r="QE346"/>
      <c r="QF346"/>
      <c r="QG346"/>
      <c r="QH346"/>
      <c r="QI346"/>
      <c r="QJ346"/>
      <c r="QK346"/>
      <c r="QL346"/>
      <c r="QM346"/>
      <c r="QN346"/>
      <c r="QO346"/>
      <c r="QP346"/>
      <c r="QQ346"/>
      <c r="QR346"/>
      <c r="QS346"/>
      <c r="QT346"/>
      <c r="QU346"/>
      <c r="QV346"/>
      <c r="QW346"/>
      <c r="QX346"/>
      <c r="QY346"/>
      <c r="QZ346"/>
      <c r="RA346"/>
      <c r="RB346"/>
      <c r="RC346"/>
      <c r="RD346"/>
      <c r="RE346"/>
      <c r="RF346"/>
      <c r="RG346"/>
      <c r="RH346"/>
      <c r="RI346"/>
      <c r="RJ346"/>
      <c r="RK346"/>
      <c r="RL346"/>
      <c r="RM346"/>
      <c r="RN346"/>
      <c r="RO346"/>
      <c r="RP346"/>
      <c r="RQ346"/>
      <c r="RR346"/>
      <c r="RS346"/>
      <c r="RT346"/>
      <c r="RU346"/>
      <c r="RV346"/>
      <c r="RW346"/>
      <c r="RX346"/>
      <c r="RY346"/>
      <c r="RZ346"/>
      <c r="SA346"/>
      <c r="SB346"/>
      <c r="SC346"/>
      <c r="SD346"/>
      <c r="SE346"/>
      <c r="SF346"/>
      <c r="SG346"/>
      <c r="SH346"/>
      <c r="SI346"/>
      <c r="SJ346"/>
      <c r="SK346"/>
      <c r="SL346"/>
      <c r="SM346"/>
      <c r="SN346"/>
      <c r="SO346"/>
      <c r="SP346"/>
      <c r="SQ346"/>
      <c r="SR346"/>
      <c r="SS346"/>
      <c r="ST346"/>
      <c r="SU346"/>
      <c r="SV346"/>
      <c r="SW346"/>
      <c r="SX346"/>
      <c r="SY346"/>
      <c r="SZ346"/>
      <c r="TA346"/>
      <c r="TB346"/>
      <c r="TC346"/>
      <c r="TD346"/>
      <c r="TE346"/>
      <c r="TF346"/>
      <c r="TG346"/>
      <c r="TH346"/>
      <c r="TI346"/>
      <c r="TJ346"/>
      <c r="TK346"/>
      <c r="TL346"/>
      <c r="TM346"/>
      <c r="TN346"/>
      <c r="TO346"/>
      <c r="TP346"/>
      <c r="TQ346"/>
      <c r="TR346"/>
      <c r="TS346"/>
      <c r="TT346"/>
      <c r="TU346"/>
      <c r="TV346"/>
      <c r="TW346"/>
      <c r="TX346"/>
      <c r="TY346"/>
      <c r="TZ346"/>
      <c r="UA346"/>
      <c r="UB346"/>
      <c r="UC346"/>
      <c r="UD346"/>
      <c r="UE346"/>
      <c r="UF346"/>
      <c r="UG346"/>
      <c r="UH346"/>
      <c r="UI346"/>
      <c r="UJ346"/>
      <c r="UK346"/>
      <c r="UL346"/>
      <c r="UM346"/>
      <c r="UN346"/>
      <c r="UO346"/>
      <c r="UP346"/>
      <c r="UQ346"/>
      <c r="UR346"/>
      <c r="US346"/>
      <c r="UT346"/>
      <c r="UU346"/>
      <c r="UV346"/>
      <c r="UW346"/>
      <c r="UX346"/>
      <c r="UY346"/>
      <c r="UZ346"/>
      <c r="VA346"/>
      <c r="VB346"/>
      <c r="VC346"/>
      <c r="VD346"/>
      <c r="VE346"/>
      <c r="VF346"/>
      <c r="VG346"/>
      <c r="VH346"/>
      <c r="VI346"/>
      <c r="VJ346"/>
      <c r="VK346"/>
      <c r="VL346"/>
      <c r="VM346"/>
      <c r="VN346"/>
      <c r="VO346"/>
      <c r="VP346"/>
      <c r="VQ346"/>
      <c r="VR346"/>
      <c r="VS346"/>
      <c r="VT346"/>
      <c r="VU346"/>
      <c r="VV346"/>
      <c r="VW346"/>
      <c r="VX346"/>
      <c r="VY346"/>
      <c r="VZ346"/>
      <c r="WA346"/>
      <c r="WB346"/>
      <c r="WC346"/>
      <c r="WD346"/>
      <c r="WE346"/>
      <c r="WF346"/>
      <c r="WG346"/>
      <c r="WH346"/>
      <c r="WI346"/>
      <c r="WJ346"/>
      <c r="WK346"/>
      <c r="WL346"/>
      <c r="WM346"/>
      <c r="WN346"/>
      <c r="WO346"/>
      <c r="WP346"/>
      <c r="WQ346"/>
      <c r="WR346"/>
      <c r="WS346"/>
      <c r="WT346"/>
      <c r="WU346"/>
      <c r="WV346"/>
      <c r="WW346"/>
      <c r="WX346"/>
      <c r="WY346" t="s">
        <v>797</v>
      </c>
      <c r="WZ346"/>
      <c r="XA346">
        <v>4000</v>
      </c>
      <c r="XB346">
        <v>4000</v>
      </c>
      <c r="XC346"/>
      <c r="XD346">
        <v>4000</v>
      </c>
      <c r="XE346">
        <v>2</v>
      </c>
      <c r="XF346">
        <v>7</v>
      </c>
      <c r="XG346" t="s">
        <v>3230</v>
      </c>
      <c r="XH346" t="s">
        <v>806</v>
      </c>
      <c r="XI346"/>
      <c r="XJ346" t="s">
        <v>817</v>
      </c>
      <c r="XK346" t="s">
        <v>816</v>
      </c>
      <c r="XL346"/>
      <c r="XM346"/>
      <c r="XN346"/>
      <c r="XO346"/>
      <c r="XP346"/>
      <c r="XQ346"/>
      <c r="XR346"/>
      <c r="XS346"/>
      <c r="XT346"/>
      <c r="XU346"/>
      <c r="XV346"/>
      <c r="XW346"/>
      <c r="XX346"/>
      <c r="XY346"/>
      <c r="XZ346"/>
      <c r="YA346"/>
      <c r="YB346"/>
      <c r="YC346"/>
      <c r="YD346"/>
      <c r="YE346"/>
      <c r="YF346"/>
      <c r="YG346"/>
      <c r="YH346"/>
      <c r="YI346"/>
      <c r="YJ346"/>
      <c r="YK346"/>
      <c r="YL346"/>
      <c r="YM346"/>
      <c r="YN346"/>
      <c r="YO346"/>
      <c r="YP346"/>
      <c r="YQ346"/>
      <c r="YR346"/>
      <c r="YS346"/>
      <c r="YT346"/>
      <c r="YU346"/>
      <c r="YV346"/>
      <c r="YW346"/>
      <c r="YX346"/>
      <c r="YY346"/>
      <c r="YZ346"/>
      <c r="ZA346"/>
      <c r="ZB346"/>
      <c r="ZC346"/>
      <c r="ZD346"/>
      <c r="ZE346"/>
      <c r="ZF346"/>
      <c r="ZG346"/>
      <c r="ZH346"/>
      <c r="ZI346"/>
      <c r="ZJ346"/>
      <c r="ZK346"/>
      <c r="ZL346"/>
      <c r="ZM346"/>
      <c r="ZN346"/>
      <c r="ZO346"/>
      <c r="ZP346"/>
      <c r="ZQ346"/>
      <c r="ZR346"/>
      <c r="ZS346"/>
      <c r="ZT346"/>
      <c r="ZU346"/>
      <c r="ZV346"/>
      <c r="ZW346"/>
      <c r="ZX346"/>
      <c r="ZY346"/>
      <c r="ZZ346"/>
      <c r="AAA346"/>
      <c r="AAB346"/>
      <c r="AAC346"/>
      <c r="AAD346"/>
      <c r="AAE346"/>
      <c r="AAF346"/>
      <c r="AAG346"/>
      <c r="AAH346"/>
      <c r="AAI346"/>
      <c r="AAJ346"/>
      <c r="AAK346"/>
      <c r="AAL346"/>
      <c r="AAM346"/>
      <c r="AAN346"/>
      <c r="AAO346"/>
      <c r="AAP346"/>
      <c r="AAQ346"/>
      <c r="AAR346"/>
      <c r="AAS346"/>
      <c r="AAT346"/>
      <c r="AAU346"/>
      <c r="AAV346" t="s">
        <v>797</v>
      </c>
      <c r="AAW346" t="s">
        <v>2185</v>
      </c>
      <c r="AAX346">
        <v>0</v>
      </c>
      <c r="AAY346">
        <v>0</v>
      </c>
      <c r="AAZ346">
        <v>0</v>
      </c>
      <c r="ABA346">
        <v>1</v>
      </c>
      <c r="ABB346">
        <v>0</v>
      </c>
      <c r="ABC346">
        <v>0</v>
      </c>
      <c r="ABD346">
        <v>0</v>
      </c>
      <c r="ABE346">
        <v>0</v>
      </c>
      <c r="ABF346">
        <v>0</v>
      </c>
      <c r="ABG346"/>
      <c r="ABH346" t="s">
        <v>816</v>
      </c>
      <c r="ABI346"/>
      <c r="ABJ346"/>
      <c r="ABK346"/>
      <c r="ABL346"/>
      <c r="ABM346"/>
      <c r="ABN346"/>
      <c r="ABO346"/>
      <c r="ABP346"/>
      <c r="ABQ346" t="s">
        <v>797</v>
      </c>
      <c r="ABR346" t="s">
        <v>2828</v>
      </c>
      <c r="ABS346">
        <v>1</v>
      </c>
      <c r="ABT346">
        <v>0</v>
      </c>
      <c r="ABU346">
        <v>0</v>
      </c>
      <c r="ABV346">
        <v>0</v>
      </c>
      <c r="ABW346">
        <v>0</v>
      </c>
      <c r="ABX346">
        <v>1</v>
      </c>
      <c r="ABY346">
        <v>0</v>
      </c>
      <c r="ABZ346">
        <v>0</v>
      </c>
      <c r="ACA346">
        <v>0</v>
      </c>
      <c r="ACB346">
        <v>0</v>
      </c>
      <c r="ACC346"/>
      <c r="ACD346" t="s">
        <v>797</v>
      </c>
      <c r="ACE346" t="s">
        <v>2828</v>
      </c>
      <c r="ACF346">
        <v>1</v>
      </c>
      <c r="ACG346">
        <v>0</v>
      </c>
      <c r="ACH346">
        <v>0</v>
      </c>
      <c r="ACI346">
        <v>0</v>
      </c>
      <c r="ACJ346">
        <v>0</v>
      </c>
      <c r="ACK346">
        <v>1</v>
      </c>
      <c r="ACL346">
        <v>0</v>
      </c>
      <c r="ACM346">
        <v>0</v>
      </c>
      <c r="ACN346">
        <v>0</v>
      </c>
      <c r="ACO346">
        <v>0</v>
      </c>
      <c r="ACP346"/>
      <c r="ACQ346" t="s">
        <v>3231</v>
      </c>
      <c r="ACR346">
        <v>367865318</v>
      </c>
      <c r="ACS346" s="396">
        <v>44895.319618055553</v>
      </c>
      <c r="ACT346"/>
      <c r="ACU346"/>
      <c r="ACV346" t="s">
        <v>801</v>
      </c>
      <c r="ACW346"/>
      <c r="ACX346"/>
      <c r="ACY346">
        <v>346</v>
      </c>
    </row>
    <row r="347" spans="1:779" s="82" customFormat="1" x14ac:dyDescent="0.3">
      <c r="A347" t="s">
        <v>3232</v>
      </c>
      <c r="B347" s="396">
        <v>44889.424184537027</v>
      </c>
      <c r="C347" s="396">
        <v>44889.426537569452</v>
      </c>
      <c r="D347" s="396">
        <v>44889</v>
      </c>
      <c r="E347" t="s">
        <v>3165</v>
      </c>
      <c r="F347" s="396">
        <v>44889</v>
      </c>
      <c r="G347" t="s">
        <v>955</v>
      </c>
      <c r="H347" t="s">
        <v>956</v>
      </c>
      <c r="I347" t="s">
        <v>956</v>
      </c>
      <c r="J347" t="s">
        <v>956</v>
      </c>
      <c r="K347" t="s">
        <v>795</v>
      </c>
      <c r="L347" t="s">
        <v>958</v>
      </c>
      <c r="M347">
        <v>0</v>
      </c>
      <c r="N347">
        <v>0</v>
      </c>
      <c r="O347">
        <v>0</v>
      </c>
      <c r="P347">
        <v>0</v>
      </c>
      <c r="Q347">
        <v>0</v>
      </c>
      <c r="R347">
        <v>0</v>
      </c>
      <c r="S347">
        <v>0</v>
      </c>
      <c r="T347">
        <v>0</v>
      </c>
      <c r="U347">
        <v>0</v>
      </c>
      <c r="V347">
        <v>0</v>
      </c>
      <c r="W347">
        <v>0</v>
      </c>
      <c r="X347">
        <v>0</v>
      </c>
      <c r="Y347">
        <v>0</v>
      </c>
      <c r="Z347">
        <v>1</v>
      </c>
      <c r="AA347">
        <v>1</v>
      </c>
      <c r="AB347">
        <v>0</v>
      </c>
      <c r="AC347">
        <v>1</v>
      </c>
      <c r="AD347">
        <v>0</v>
      </c>
      <c r="AE347">
        <v>0</v>
      </c>
      <c r="AF347">
        <v>0</v>
      </c>
      <c r="AG347">
        <v>0</v>
      </c>
      <c r="AH347">
        <v>0</v>
      </c>
      <c r="AI347">
        <v>0</v>
      </c>
      <c r="AJ347"/>
      <c r="AK347"/>
      <c r="AL347"/>
      <c r="AM347"/>
      <c r="AN347"/>
      <c r="AO347"/>
      <c r="AP347"/>
      <c r="AQ347"/>
      <c r="AR347"/>
      <c r="AS347"/>
      <c r="AT347"/>
      <c r="AU347"/>
      <c r="AV347"/>
      <c r="AW347"/>
      <c r="AX347"/>
      <c r="AY347"/>
      <c r="AZ347"/>
      <c r="BA347"/>
      <c r="BB347"/>
      <c r="BC347"/>
      <c r="BD347"/>
      <c r="BE347"/>
      <c r="BF347"/>
      <c r="BG347"/>
      <c r="BH347"/>
      <c r="BI347"/>
      <c r="BJ347"/>
      <c r="BK347"/>
      <c r="BL347"/>
      <c r="BM347"/>
      <c r="BN347"/>
      <c r="BO347"/>
      <c r="BP347"/>
      <c r="BQ347"/>
      <c r="BR347"/>
      <c r="BS347"/>
      <c r="BT347"/>
      <c r="BU347"/>
      <c r="BV347"/>
      <c r="BW347"/>
      <c r="BX347"/>
      <c r="BY347"/>
      <c r="BZ347"/>
      <c r="CA347"/>
      <c r="CB347"/>
      <c r="CC347"/>
      <c r="CD347"/>
      <c r="CE347"/>
      <c r="CF347"/>
      <c r="CG347"/>
      <c r="CH347"/>
      <c r="CI347"/>
      <c r="CJ347"/>
      <c r="CK347"/>
      <c r="CL347"/>
      <c r="CM347"/>
      <c r="CN347"/>
      <c r="CO347"/>
      <c r="CP347"/>
      <c r="CQ347"/>
      <c r="CR347"/>
      <c r="CS347"/>
      <c r="CT347"/>
      <c r="CU347"/>
      <c r="CV347"/>
      <c r="CW347"/>
      <c r="CX347"/>
      <c r="CY347"/>
      <c r="CZ347"/>
      <c r="DA347"/>
      <c r="DB347"/>
      <c r="DC347"/>
      <c r="DD347"/>
      <c r="DE347"/>
      <c r="DF347"/>
      <c r="DG347"/>
      <c r="DH347"/>
      <c r="DI347"/>
      <c r="DJ347"/>
      <c r="DK347"/>
      <c r="DL347"/>
      <c r="DM347"/>
      <c r="DN347"/>
      <c r="DO347"/>
      <c r="DP347"/>
      <c r="DQ347"/>
      <c r="DR347"/>
      <c r="DS347"/>
      <c r="DT347"/>
      <c r="DU347"/>
      <c r="DV347"/>
      <c r="DW347"/>
      <c r="DX347"/>
      <c r="DY347"/>
      <c r="DZ347"/>
      <c r="EA347"/>
      <c r="EB347"/>
      <c r="EC347"/>
      <c r="ED347"/>
      <c r="EE347"/>
      <c r="EF347"/>
      <c r="EG347"/>
      <c r="EH347"/>
      <c r="EI347"/>
      <c r="EJ347"/>
      <c r="EK347"/>
      <c r="EL347"/>
      <c r="EM347"/>
      <c r="EN347"/>
      <c r="EO347"/>
      <c r="EP347"/>
      <c r="EQ347"/>
      <c r="ER347"/>
      <c r="ES347"/>
      <c r="ET347"/>
      <c r="EU347"/>
      <c r="EV347"/>
      <c r="EW347"/>
      <c r="EX347"/>
      <c r="EY347"/>
      <c r="EZ347"/>
      <c r="FA347"/>
      <c r="FB347"/>
      <c r="FC347"/>
      <c r="FD347"/>
      <c r="FE347"/>
      <c r="FF347"/>
      <c r="FG347"/>
      <c r="FH347"/>
      <c r="FI347"/>
      <c r="FJ347"/>
      <c r="FK347"/>
      <c r="FL347"/>
      <c r="FM347"/>
      <c r="FN347"/>
      <c r="FO347"/>
      <c r="FP347"/>
      <c r="FQ347"/>
      <c r="FR347"/>
      <c r="FS347"/>
      <c r="FT347"/>
      <c r="FU347"/>
      <c r="FV347"/>
      <c r="FW347"/>
      <c r="FX347"/>
      <c r="FY347"/>
      <c r="FZ347"/>
      <c r="GA347"/>
      <c r="GB347"/>
      <c r="GC347"/>
      <c r="GD347"/>
      <c r="GE347"/>
      <c r="GF347"/>
      <c r="GG347"/>
      <c r="GH347"/>
      <c r="GI347"/>
      <c r="GJ347"/>
      <c r="GK347"/>
      <c r="GL347"/>
      <c r="GM347"/>
      <c r="GN347"/>
      <c r="GO347"/>
      <c r="GP347"/>
      <c r="GQ347"/>
      <c r="GR347"/>
      <c r="GS347"/>
      <c r="GT347"/>
      <c r="GU347"/>
      <c r="GV347"/>
      <c r="GW347"/>
      <c r="GX347"/>
      <c r="GY347"/>
      <c r="GZ347"/>
      <c r="HA347"/>
      <c r="HB347"/>
      <c r="HC347"/>
      <c r="HD347"/>
      <c r="HE347"/>
      <c r="HF347"/>
      <c r="HG347"/>
      <c r="HH347"/>
      <c r="HI347"/>
      <c r="HJ347"/>
      <c r="HK347"/>
      <c r="HL347"/>
      <c r="HM347"/>
      <c r="HN347"/>
      <c r="HO347"/>
      <c r="HP347"/>
      <c r="HQ347"/>
      <c r="HR347"/>
      <c r="HS347"/>
      <c r="HT347"/>
      <c r="HU347"/>
      <c r="HV347"/>
      <c r="HW347"/>
      <c r="HX347"/>
      <c r="HY347"/>
      <c r="HZ347"/>
      <c r="IA347"/>
      <c r="IB347"/>
      <c r="IC347"/>
      <c r="ID347"/>
      <c r="IE347"/>
      <c r="IF347"/>
      <c r="IG347"/>
      <c r="IH347"/>
      <c r="II347"/>
      <c r="IJ347"/>
      <c r="IK347"/>
      <c r="IL347"/>
      <c r="IM347"/>
      <c r="IN347"/>
      <c r="IO347"/>
      <c r="IP347"/>
      <c r="IQ347"/>
      <c r="IR347"/>
      <c r="IS347"/>
      <c r="IT347"/>
      <c r="IU347"/>
      <c r="IV347"/>
      <c r="IW347"/>
      <c r="IX347"/>
      <c r="IY347"/>
      <c r="IZ347"/>
      <c r="JA347"/>
      <c r="JB347"/>
      <c r="JC347"/>
      <c r="JD347"/>
      <c r="JE347"/>
      <c r="JF347"/>
      <c r="JG347"/>
      <c r="JH347"/>
      <c r="JI347"/>
      <c r="JJ347"/>
      <c r="JK347"/>
      <c r="JL347"/>
      <c r="JM347"/>
      <c r="JN347"/>
      <c r="JO347"/>
      <c r="JP347"/>
      <c r="JQ347"/>
      <c r="JR347"/>
      <c r="JS347"/>
      <c r="JT347"/>
      <c r="JU347"/>
      <c r="JV347"/>
      <c r="JW347"/>
      <c r="JX347"/>
      <c r="JY347"/>
      <c r="JZ347"/>
      <c r="KA347"/>
      <c r="KB347"/>
      <c r="KC347"/>
      <c r="KD347"/>
      <c r="KE347"/>
      <c r="KF347"/>
      <c r="KG347"/>
      <c r="KH347"/>
      <c r="KI347"/>
      <c r="KJ347"/>
      <c r="KK347"/>
      <c r="KL347"/>
      <c r="KM347"/>
      <c r="KN347"/>
      <c r="KO347"/>
      <c r="KP347"/>
      <c r="KQ347"/>
      <c r="KR347"/>
      <c r="KS347"/>
      <c r="KT347"/>
      <c r="KU347"/>
      <c r="KV347"/>
      <c r="KW347"/>
      <c r="KX347"/>
      <c r="KY347"/>
      <c r="KZ347"/>
      <c r="LA347"/>
      <c r="LB347"/>
      <c r="LC347"/>
      <c r="LD347"/>
      <c r="LE347"/>
      <c r="LF347"/>
      <c r="LG347"/>
      <c r="LH347"/>
      <c r="LI347"/>
      <c r="LJ347"/>
      <c r="LK347"/>
      <c r="LL347"/>
      <c r="LM347"/>
      <c r="LN347"/>
      <c r="LO347"/>
      <c r="LP347"/>
      <c r="LQ347"/>
      <c r="LR347"/>
      <c r="LS347"/>
      <c r="LT347"/>
      <c r="LU347"/>
      <c r="LV347"/>
      <c r="LW347"/>
      <c r="LX347"/>
      <c r="LY347"/>
      <c r="LZ347"/>
      <c r="MA347"/>
      <c r="MB347"/>
      <c r="MC347"/>
      <c r="MD347"/>
      <c r="ME347"/>
      <c r="MF347"/>
      <c r="MG347"/>
      <c r="MH347"/>
      <c r="MI347"/>
      <c r="MJ347"/>
      <c r="MK347"/>
      <c r="ML347"/>
      <c r="MM347"/>
      <c r="MN347"/>
      <c r="MO347"/>
      <c r="MP347"/>
      <c r="MQ347"/>
      <c r="MR347"/>
      <c r="MS347"/>
      <c r="MT347"/>
      <c r="MU347"/>
      <c r="MV347"/>
      <c r="MW347"/>
      <c r="MX347"/>
      <c r="MY347"/>
      <c r="MZ347"/>
      <c r="NA347"/>
      <c r="NB347"/>
      <c r="NC347"/>
      <c r="ND347"/>
      <c r="NE347"/>
      <c r="NF347"/>
      <c r="NG347"/>
      <c r="NH347"/>
      <c r="NI347"/>
      <c r="NJ347"/>
      <c r="NK347"/>
      <c r="NL347"/>
      <c r="NM347"/>
      <c r="NN347"/>
      <c r="NO347"/>
      <c r="NP347"/>
      <c r="NQ347"/>
      <c r="NR347"/>
      <c r="NS347"/>
      <c r="NT347"/>
      <c r="NU347"/>
      <c r="NV347"/>
      <c r="NW347"/>
      <c r="NX347"/>
      <c r="NY347"/>
      <c r="NZ347"/>
      <c r="OA347"/>
      <c r="OB347"/>
      <c r="OC347"/>
      <c r="OD347"/>
      <c r="OE347"/>
      <c r="OF347"/>
      <c r="OG347"/>
      <c r="OH347"/>
      <c r="OI347"/>
      <c r="OJ347"/>
      <c r="OK347"/>
      <c r="OL347"/>
      <c r="OM347"/>
      <c r="ON347"/>
      <c r="OO347"/>
      <c r="OP347"/>
      <c r="OQ347"/>
      <c r="OR347"/>
      <c r="OS347"/>
      <c r="OT347"/>
      <c r="OU347"/>
      <c r="OV347"/>
      <c r="OW347"/>
      <c r="OX347"/>
      <c r="OY347"/>
      <c r="OZ347"/>
      <c r="PA347"/>
      <c r="PB347"/>
      <c r="PC347"/>
      <c r="PD347"/>
      <c r="PE347"/>
      <c r="PF347"/>
      <c r="PG347"/>
      <c r="PH347"/>
      <c r="PI347"/>
      <c r="PJ347"/>
      <c r="PK347"/>
      <c r="PL347"/>
      <c r="PM347"/>
      <c r="PN347"/>
      <c r="PO347"/>
      <c r="PP347"/>
      <c r="PQ347"/>
      <c r="PR347"/>
      <c r="PS347"/>
      <c r="PT347"/>
      <c r="PU347"/>
      <c r="PV347"/>
      <c r="PW347"/>
      <c r="PX347"/>
      <c r="PY347"/>
      <c r="PZ347"/>
      <c r="QA347"/>
      <c r="QB347"/>
      <c r="QC347"/>
      <c r="QD347"/>
      <c r="QE347"/>
      <c r="QF347"/>
      <c r="QG347"/>
      <c r="QH347"/>
      <c r="QI347"/>
      <c r="QJ347"/>
      <c r="QK347"/>
      <c r="QL347"/>
      <c r="QM347"/>
      <c r="QN347"/>
      <c r="QO347"/>
      <c r="QP347"/>
      <c r="QQ347"/>
      <c r="QR347"/>
      <c r="QS347"/>
      <c r="QT347"/>
      <c r="QU347"/>
      <c r="QV347"/>
      <c r="QW347"/>
      <c r="QX347"/>
      <c r="QY347"/>
      <c r="QZ347" t="s">
        <v>797</v>
      </c>
      <c r="RA347"/>
      <c r="RB347">
        <v>1800</v>
      </c>
      <c r="RC347">
        <v>1800</v>
      </c>
      <c r="RD347"/>
      <c r="RE347">
        <v>2000</v>
      </c>
      <c r="RF347">
        <v>-10</v>
      </c>
      <c r="RG347">
        <v>-200</v>
      </c>
      <c r="RH347"/>
      <c r="RI347" t="s">
        <v>806</v>
      </c>
      <c r="RJ347"/>
      <c r="RK347" t="s">
        <v>817</v>
      </c>
      <c r="RL347" t="s">
        <v>816</v>
      </c>
      <c r="RM347"/>
      <c r="RN347"/>
      <c r="RO347"/>
      <c r="RP347"/>
      <c r="RQ347"/>
      <c r="RR347"/>
      <c r="RS347"/>
      <c r="RT347"/>
      <c r="RU347"/>
      <c r="RV347"/>
      <c r="RW347"/>
      <c r="RX347"/>
      <c r="RY347"/>
      <c r="RZ347"/>
      <c r="SA347"/>
      <c r="SB347"/>
      <c r="SC347"/>
      <c r="SD347"/>
      <c r="SE347" t="s">
        <v>821</v>
      </c>
      <c r="SF347">
        <v>1000</v>
      </c>
      <c r="SG347">
        <v>1000</v>
      </c>
      <c r="SH347">
        <v>200</v>
      </c>
      <c r="SI347"/>
      <c r="SJ347">
        <v>240</v>
      </c>
      <c r="SK347">
        <v>-16.666666666666661</v>
      </c>
      <c r="SL347">
        <v>-40</v>
      </c>
      <c r="SM347" t="s">
        <v>3233</v>
      </c>
      <c r="SN347" t="s">
        <v>806</v>
      </c>
      <c r="SO347"/>
      <c r="SP347" t="s">
        <v>817</v>
      </c>
      <c r="SQ347" t="s">
        <v>816</v>
      </c>
      <c r="SR347"/>
      <c r="SS347"/>
      <c r="ST347"/>
      <c r="SU347"/>
      <c r="SV347"/>
      <c r="SW347"/>
      <c r="SX347"/>
      <c r="SY347"/>
      <c r="SZ347"/>
      <c r="TA347"/>
      <c r="TB347"/>
      <c r="TC347"/>
      <c r="TD347"/>
      <c r="TE347"/>
      <c r="TF347"/>
      <c r="TG347"/>
      <c r="TH347"/>
      <c r="TI347"/>
      <c r="TJ347" t="s">
        <v>840</v>
      </c>
      <c r="TK347"/>
      <c r="TL347">
        <v>25</v>
      </c>
      <c r="TM347">
        <v>25</v>
      </c>
      <c r="TN347"/>
      <c r="TO347">
        <v>75</v>
      </c>
      <c r="TP347">
        <v>-66.666666666666657</v>
      </c>
      <c r="TQ347">
        <v>-50</v>
      </c>
      <c r="TR347" t="s">
        <v>3234</v>
      </c>
      <c r="TS347" t="s">
        <v>806</v>
      </c>
      <c r="TT347"/>
      <c r="TU347" t="s">
        <v>817</v>
      </c>
      <c r="TV347" t="s">
        <v>816</v>
      </c>
      <c r="TW347"/>
      <c r="TX347"/>
      <c r="TY347"/>
      <c r="TZ347"/>
      <c r="UA347"/>
      <c r="UB347"/>
      <c r="UC347"/>
      <c r="UD347"/>
      <c r="UE347"/>
      <c r="UF347"/>
      <c r="UG347"/>
      <c r="UH347"/>
      <c r="UI347"/>
      <c r="UJ347"/>
      <c r="UK347"/>
      <c r="UL347"/>
      <c r="UM347"/>
      <c r="UN347"/>
      <c r="UO347"/>
      <c r="UP347"/>
      <c r="UQ347"/>
      <c r="UR347"/>
      <c r="US347"/>
      <c r="UT347"/>
      <c r="UU347"/>
      <c r="UV347"/>
      <c r="UW347"/>
      <c r="UX347"/>
      <c r="UY347"/>
      <c r="UZ347"/>
      <c r="VA347"/>
      <c r="VB347"/>
      <c r="VC347"/>
      <c r="VD347"/>
      <c r="VE347"/>
      <c r="VF347"/>
      <c r="VG347"/>
      <c r="VH347"/>
      <c r="VI347"/>
      <c r="VJ347"/>
      <c r="VK347"/>
      <c r="VL347"/>
      <c r="VM347"/>
      <c r="VN347"/>
      <c r="VO347"/>
      <c r="VP347"/>
      <c r="VQ347"/>
      <c r="VR347"/>
      <c r="VS347"/>
      <c r="VT347"/>
      <c r="VU347"/>
      <c r="VV347"/>
      <c r="VW347"/>
      <c r="VX347"/>
      <c r="VY347"/>
      <c r="VZ347"/>
      <c r="WA347"/>
      <c r="WB347"/>
      <c r="WC347"/>
      <c r="WD347"/>
      <c r="WE347"/>
      <c r="WF347"/>
      <c r="WG347"/>
      <c r="WH347"/>
      <c r="WI347"/>
      <c r="WJ347"/>
      <c r="WK347"/>
      <c r="WL347"/>
      <c r="WM347"/>
      <c r="WN347"/>
      <c r="WO347"/>
      <c r="WP347"/>
      <c r="WQ347"/>
      <c r="WR347"/>
      <c r="WS347"/>
      <c r="WT347"/>
      <c r="WU347"/>
      <c r="WV347"/>
      <c r="WW347"/>
      <c r="WX347"/>
      <c r="WY347"/>
      <c r="WZ347"/>
      <c r="XA347"/>
      <c r="XB347"/>
      <c r="XC347"/>
      <c r="XD347"/>
      <c r="XE347"/>
      <c r="XF347"/>
      <c r="XG347"/>
      <c r="XH347"/>
      <c r="XI347"/>
      <c r="XJ347"/>
      <c r="XK347"/>
      <c r="XL347"/>
      <c r="XM347"/>
      <c r="XN347"/>
      <c r="XO347"/>
      <c r="XP347"/>
      <c r="XQ347"/>
      <c r="XR347"/>
      <c r="XS347"/>
      <c r="XT347"/>
      <c r="XU347"/>
      <c r="XV347"/>
      <c r="XW347"/>
      <c r="XX347"/>
      <c r="XY347"/>
      <c r="XZ347"/>
      <c r="YA347"/>
      <c r="YB347"/>
      <c r="YC347"/>
      <c r="YD347"/>
      <c r="YE347"/>
      <c r="YF347"/>
      <c r="YG347"/>
      <c r="YH347"/>
      <c r="YI347"/>
      <c r="YJ347"/>
      <c r="YK347"/>
      <c r="YL347"/>
      <c r="YM347"/>
      <c r="YN347"/>
      <c r="YO347"/>
      <c r="YP347"/>
      <c r="YQ347"/>
      <c r="YR347"/>
      <c r="YS347"/>
      <c r="YT347"/>
      <c r="YU347"/>
      <c r="YV347"/>
      <c r="YW347"/>
      <c r="YX347"/>
      <c r="YY347"/>
      <c r="YZ347"/>
      <c r="ZA347"/>
      <c r="ZB347"/>
      <c r="ZC347"/>
      <c r="ZD347"/>
      <c r="ZE347"/>
      <c r="ZF347"/>
      <c r="ZG347"/>
      <c r="ZH347"/>
      <c r="ZI347"/>
      <c r="ZJ347"/>
      <c r="ZK347"/>
      <c r="ZL347"/>
      <c r="ZM347"/>
      <c r="ZN347"/>
      <c r="ZO347"/>
      <c r="ZP347"/>
      <c r="ZQ347"/>
      <c r="ZR347"/>
      <c r="ZS347"/>
      <c r="ZT347"/>
      <c r="ZU347"/>
      <c r="ZV347"/>
      <c r="ZW347"/>
      <c r="ZX347"/>
      <c r="ZY347"/>
      <c r="ZZ347"/>
      <c r="AAA347"/>
      <c r="AAB347"/>
      <c r="AAC347"/>
      <c r="AAD347"/>
      <c r="AAE347"/>
      <c r="AAF347"/>
      <c r="AAG347"/>
      <c r="AAH347"/>
      <c r="AAI347"/>
      <c r="AAJ347"/>
      <c r="AAK347"/>
      <c r="AAL347"/>
      <c r="AAM347"/>
      <c r="AAN347"/>
      <c r="AAO347"/>
      <c r="AAP347"/>
      <c r="AAQ347"/>
      <c r="AAR347"/>
      <c r="AAS347"/>
      <c r="AAT347"/>
      <c r="AAU347"/>
      <c r="AAV347" t="s">
        <v>816</v>
      </c>
      <c r="AAW347"/>
      <c r="AAX347"/>
      <c r="AAY347"/>
      <c r="AAZ347"/>
      <c r="ABA347"/>
      <c r="ABB347"/>
      <c r="ABC347"/>
      <c r="ABD347"/>
      <c r="ABE347"/>
      <c r="ABF347"/>
      <c r="ABG347"/>
      <c r="ABH347" t="s">
        <v>816</v>
      </c>
      <c r="ABI347"/>
      <c r="ABJ347"/>
      <c r="ABK347"/>
      <c r="ABL347"/>
      <c r="ABM347"/>
      <c r="ABN347"/>
      <c r="ABO347"/>
      <c r="ABP347"/>
      <c r="ABQ347" t="s">
        <v>816</v>
      </c>
      <c r="ABR347"/>
      <c r="ABS347"/>
      <c r="ABT347"/>
      <c r="ABU347"/>
      <c r="ABV347"/>
      <c r="ABW347"/>
      <c r="ABX347"/>
      <c r="ABY347"/>
      <c r="ABZ347"/>
      <c r="ACA347"/>
      <c r="ACB347"/>
      <c r="ACC347"/>
      <c r="ACD347" t="s">
        <v>816</v>
      </c>
      <c r="ACE347"/>
      <c r="ACF347"/>
      <c r="ACG347"/>
      <c r="ACH347"/>
      <c r="ACI347"/>
      <c r="ACJ347"/>
      <c r="ACK347"/>
      <c r="ACL347"/>
      <c r="ACM347"/>
      <c r="ACN347"/>
      <c r="ACO347"/>
      <c r="ACP347"/>
      <c r="ACQ347"/>
      <c r="ACR347">
        <v>367865321</v>
      </c>
      <c r="ACS347" s="396">
        <v>44895.319618055553</v>
      </c>
      <c r="ACT347"/>
      <c r="ACU347"/>
      <c r="ACV347" t="s">
        <v>801</v>
      </c>
      <c r="ACW347"/>
      <c r="ACX347"/>
      <c r="ACY347">
        <v>347</v>
      </c>
    </row>
    <row r="348" spans="1:779" s="82" customFormat="1" x14ac:dyDescent="0.3">
      <c r="A348" t="s">
        <v>3235</v>
      </c>
      <c r="B348" s="396">
        <v>44889.42660280093</v>
      </c>
      <c r="C348" s="396">
        <v>44889.428864675923</v>
      </c>
      <c r="D348" s="396">
        <v>44889</v>
      </c>
      <c r="E348" t="s">
        <v>3165</v>
      </c>
      <c r="F348" s="396">
        <v>44889</v>
      </c>
      <c r="G348" t="s">
        <v>955</v>
      </c>
      <c r="H348" t="s">
        <v>956</v>
      </c>
      <c r="I348" t="s">
        <v>956</v>
      </c>
      <c r="J348" t="s">
        <v>956</v>
      </c>
      <c r="K348" t="s">
        <v>795</v>
      </c>
      <c r="L348" t="s">
        <v>959</v>
      </c>
      <c r="M348">
        <v>0</v>
      </c>
      <c r="N348">
        <v>0</v>
      </c>
      <c r="O348">
        <v>0</v>
      </c>
      <c r="P348">
        <v>0</v>
      </c>
      <c r="Q348">
        <v>0</v>
      </c>
      <c r="R348">
        <v>0</v>
      </c>
      <c r="S348">
        <v>0</v>
      </c>
      <c r="T348">
        <v>0</v>
      </c>
      <c r="U348">
        <v>0</v>
      </c>
      <c r="V348">
        <v>0</v>
      </c>
      <c r="W348">
        <v>0</v>
      </c>
      <c r="X348">
        <v>0</v>
      </c>
      <c r="Y348">
        <v>0</v>
      </c>
      <c r="Z348">
        <v>1</v>
      </c>
      <c r="AA348">
        <v>1</v>
      </c>
      <c r="AB348">
        <v>0</v>
      </c>
      <c r="AC348">
        <v>1</v>
      </c>
      <c r="AD348">
        <v>0</v>
      </c>
      <c r="AE348">
        <v>0</v>
      </c>
      <c r="AF348">
        <v>0</v>
      </c>
      <c r="AG348">
        <v>0</v>
      </c>
      <c r="AH348">
        <v>0</v>
      </c>
      <c r="AI348">
        <v>0</v>
      </c>
      <c r="AJ348"/>
      <c r="AK348"/>
      <c r="AL348"/>
      <c r="AM348"/>
      <c r="AN348"/>
      <c r="AO348"/>
      <c r="AP348"/>
      <c r="AQ348"/>
      <c r="AR348"/>
      <c r="AS348"/>
      <c r="AT348"/>
      <c r="AU348"/>
      <c r="AV348"/>
      <c r="AW348"/>
      <c r="AX348"/>
      <c r="AY348"/>
      <c r="AZ348"/>
      <c r="BA348"/>
      <c r="BB348"/>
      <c r="BC348"/>
      <c r="BD348"/>
      <c r="BE348"/>
      <c r="BF348"/>
      <c r="BG348"/>
      <c r="BH348"/>
      <c r="BI348"/>
      <c r="BJ348"/>
      <c r="BK348"/>
      <c r="BL348"/>
      <c r="BM348"/>
      <c r="BN348"/>
      <c r="BO348"/>
      <c r="BP348"/>
      <c r="BQ348"/>
      <c r="BR348"/>
      <c r="BS348"/>
      <c r="BT348"/>
      <c r="BU348"/>
      <c r="BV348"/>
      <c r="BW348"/>
      <c r="BX348"/>
      <c r="BY348"/>
      <c r="BZ348"/>
      <c r="CA348"/>
      <c r="CB348"/>
      <c r="CC348"/>
      <c r="CD348"/>
      <c r="CE348"/>
      <c r="CF348"/>
      <c r="CG348"/>
      <c r="CH348"/>
      <c r="CI348"/>
      <c r="CJ348"/>
      <c r="CK348"/>
      <c r="CL348"/>
      <c r="CM348"/>
      <c r="CN348"/>
      <c r="CO348"/>
      <c r="CP348"/>
      <c r="CQ348"/>
      <c r="CR348"/>
      <c r="CS348"/>
      <c r="CT348"/>
      <c r="CU348"/>
      <c r="CV348"/>
      <c r="CW348"/>
      <c r="CX348"/>
      <c r="CY348"/>
      <c r="CZ348"/>
      <c r="DA348"/>
      <c r="DB348"/>
      <c r="DC348"/>
      <c r="DD348"/>
      <c r="DE348"/>
      <c r="DF348"/>
      <c r="DG348"/>
      <c r="DH348"/>
      <c r="DI348"/>
      <c r="DJ348"/>
      <c r="DK348"/>
      <c r="DL348"/>
      <c r="DM348"/>
      <c r="DN348"/>
      <c r="DO348"/>
      <c r="DP348"/>
      <c r="DQ348"/>
      <c r="DR348"/>
      <c r="DS348"/>
      <c r="DT348"/>
      <c r="DU348"/>
      <c r="DV348"/>
      <c r="DW348"/>
      <c r="DX348"/>
      <c r="DY348"/>
      <c r="DZ348"/>
      <c r="EA348"/>
      <c r="EB348"/>
      <c r="EC348"/>
      <c r="ED348"/>
      <c r="EE348"/>
      <c r="EF348"/>
      <c r="EG348"/>
      <c r="EH348"/>
      <c r="EI348"/>
      <c r="EJ348"/>
      <c r="EK348"/>
      <c r="EL348"/>
      <c r="EM348"/>
      <c r="EN348"/>
      <c r="EO348"/>
      <c r="EP348"/>
      <c r="EQ348"/>
      <c r="ER348"/>
      <c r="ES348"/>
      <c r="ET348"/>
      <c r="EU348"/>
      <c r="EV348"/>
      <c r="EW348"/>
      <c r="EX348"/>
      <c r="EY348"/>
      <c r="EZ348"/>
      <c r="FA348"/>
      <c r="FB348"/>
      <c r="FC348"/>
      <c r="FD348"/>
      <c r="FE348"/>
      <c r="FF348"/>
      <c r="FG348"/>
      <c r="FH348"/>
      <c r="FI348"/>
      <c r="FJ348"/>
      <c r="FK348"/>
      <c r="FL348"/>
      <c r="FM348"/>
      <c r="FN348"/>
      <c r="FO348"/>
      <c r="FP348"/>
      <c r="FQ348"/>
      <c r="FR348"/>
      <c r="FS348"/>
      <c r="FT348"/>
      <c r="FU348"/>
      <c r="FV348"/>
      <c r="FW348"/>
      <c r="FX348"/>
      <c r="FY348"/>
      <c r="FZ348"/>
      <c r="GA348"/>
      <c r="GB348"/>
      <c r="GC348"/>
      <c r="GD348"/>
      <c r="GE348"/>
      <c r="GF348"/>
      <c r="GG348"/>
      <c r="GH348"/>
      <c r="GI348"/>
      <c r="GJ348"/>
      <c r="GK348"/>
      <c r="GL348"/>
      <c r="GM348"/>
      <c r="GN348"/>
      <c r="GO348"/>
      <c r="GP348"/>
      <c r="GQ348"/>
      <c r="GR348"/>
      <c r="GS348"/>
      <c r="GT348"/>
      <c r="GU348"/>
      <c r="GV348"/>
      <c r="GW348"/>
      <c r="GX348"/>
      <c r="GY348"/>
      <c r="GZ348"/>
      <c r="HA348"/>
      <c r="HB348"/>
      <c r="HC348"/>
      <c r="HD348"/>
      <c r="HE348"/>
      <c r="HF348"/>
      <c r="HG348"/>
      <c r="HH348"/>
      <c r="HI348"/>
      <c r="HJ348"/>
      <c r="HK348"/>
      <c r="HL348"/>
      <c r="HM348"/>
      <c r="HN348"/>
      <c r="HO348"/>
      <c r="HP348"/>
      <c r="HQ348"/>
      <c r="HR348"/>
      <c r="HS348"/>
      <c r="HT348"/>
      <c r="HU348"/>
      <c r="HV348"/>
      <c r="HW348"/>
      <c r="HX348"/>
      <c r="HY348"/>
      <c r="HZ348"/>
      <c r="IA348"/>
      <c r="IB348"/>
      <c r="IC348"/>
      <c r="ID348"/>
      <c r="IE348"/>
      <c r="IF348"/>
      <c r="IG348"/>
      <c r="IH348"/>
      <c r="II348"/>
      <c r="IJ348"/>
      <c r="IK348"/>
      <c r="IL348"/>
      <c r="IM348"/>
      <c r="IN348"/>
      <c r="IO348"/>
      <c r="IP348"/>
      <c r="IQ348"/>
      <c r="IR348"/>
      <c r="IS348"/>
      <c r="IT348"/>
      <c r="IU348"/>
      <c r="IV348"/>
      <c r="IW348"/>
      <c r="IX348"/>
      <c r="IY348"/>
      <c r="IZ348"/>
      <c r="JA348"/>
      <c r="JB348"/>
      <c r="JC348"/>
      <c r="JD348"/>
      <c r="JE348"/>
      <c r="JF348"/>
      <c r="JG348"/>
      <c r="JH348"/>
      <c r="JI348"/>
      <c r="JJ348"/>
      <c r="JK348"/>
      <c r="JL348"/>
      <c r="JM348"/>
      <c r="JN348"/>
      <c r="JO348"/>
      <c r="JP348"/>
      <c r="JQ348"/>
      <c r="JR348"/>
      <c r="JS348"/>
      <c r="JT348"/>
      <c r="JU348"/>
      <c r="JV348"/>
      <c r="JW348"/>
      <c r="JX348"/>
      <c r="JY348"/>
      <c r="JZ348"/>
      <c r="KA348"/>
      <c r="KB348"/>
      <c r="KC348"/>
      <c r="KD348"/>
      <c r="KE348"/>
      <c r="KF348"/>
      <c r="KG348"/>
      <c r="KH348"/>
      <c r="KI348"/>
      <c r="KJ348"/>
      <c r="KK348"/>
      <c r="KL348"/>
      <c r="KM348"/>
      <c r="KN348"/>
      <c r="KO348"/>
      <c r="KP348"/>
      <c r="KQ348"/>
      <c r="KR348"/>
      <c r="KS348"/>
      <c r="KT348"/>
      <c r="KU348"/>
      <c r="KV348"/>
      <c r="KW348"/>
      <c r="KX348"/>
      <c r="KY348"/>
      <c r="KZ348"/>
      <c r="LA348"/>
      <c r="LB348"/>
      <c r="LC348"/>
      <c r="LD348"/>
      <c r="LE348"/>
      <c r="LF348"/>
      <c r="LG348"/>
      <c r="LH348"/>
      <c r="LI348"/>
      <c r="LJ348"/>
      <c r="LK348"/>
      <c r="LL348"/>
      <c r="LM348"/>
      <c r="LN348"/>
      <c r="LO348"/>
      <c r="LP348"/>
      <c r="LQ348"/>
      <c r="LR348"/>
      <c r="LS348"/>
      <c r="LT348"/>
      <c r="LU348"/>
      <c r="LV348"/>
      <c r="LW348"/>
      <c r="LX348"/>
      <c r="LY348"/>
      <c r="LZ348"/>
      <c r="MA348"/>
      <c r="MB348"/>
      <c r="MC348"/>
      <c r="MD348"/>
      <c r="ME348"/>
      <c r="MF348"/>
      <c r="MG348"/>
      <c r="MH348"/>
      <c r="MI348"/>
      <c r="MJ348"/>
      <c r="MK348"/>
      <c r="ML348"/>
      <c r="MM348"/>
      <c r="MN348"/>
      <c r="MO348"/>
      <c r="MP348"/>
      <c r="MQ348"/>
      <c r="MR348"/>
      <c r="MS348"/>
      <c r="MT348"/>
      <c r="MU348"/>
      <c r="MV348"/>
      <c r="MW348"/>
      <c r="MX348"/>
      <c r="MY348"/>
      <c r="MZ348"/>
      <c r="NA348"/>
      <c r="NB348"/>
      <c r="NC348"/>
      <c r="ND348"/>
      <c r="NE348"/>
      <c r="NF348"/>
      <c r="NG348"/>
      <c r="NH348"/>
      <c r="NI348"/>
      <c r="NJ348"/>
      <c r="NK348"/>
      <c r="NL348"/>
      <c r="NM348"/>
      <c r="NN348"/>
      <c r="NO348"/>
      <c r="NP348"/>
      <c r="NQ348"/>
      <c r="NR348"/>
      <c r="NS348"/>
      <c r="NT348"/>
      <c r="NU348"/>
      <c r="NV348"/>
      <c r="NW348"/>
      <c r="NX348"/>
      <c r="NY348"/>
      <c r="NZ348"/>
      <c r="OA348"/>
      <c r="OB348"/>
      <c r="OC348"/>
      <c r="OD348"/>
      <c r="OE348"/>
      <c r="OF348"/>
      <c r="OG348"/>
      <c r="OH348"/>
      <c r="OI348"/>
      <c r="OJ348"/>
      <c r="OK348"/>
      <c r="OL348"/>
      <c r="OM348"/>
      <c r="ON348"/>
      <c r="OO348"/>
      <c r="OP348"/>
      <c r="OQ348"/>
      <c r="OR348"/>
      <c r="OS348"/>
      <c r="OT348"/>
      <c r="OU348"/>
      <c r="OV348"/>
      <c r="OW348"/>
      <c r="OX348"/>
      <c r="OY348"/>
      <c r="OZ348"/>
      <c r="PA348"/>
      <c r="PB348"/>
      <c r="PC348"/>
      <c r="PD348"/>
      <c r="PE348"/>
      <c r="PF348"/>
      <c r="PG348"/>
      <c r="PH348"/>
      <c r="PI348"/>
      <c r="PJ348"/>
      <c r="PK348"/>
      <c r="PL348"/>
      <c r="PM348"/>
      <c r="PN348"/>
      <c r="PO348"/>
      <c r="PP348"/>
      <c r="PQ348"/>
      <c r="PR348"/>
      <c r="PS348"/>
      <c r="PT348"/>
      <c r="PU348"/>
      <c r="PV348"/>
      <c r="PW348"/>
      <c r="PX348"/>
      <c r="PY348"/>
      <c r="PZ348"/>
      <c r="QA348"/>
      <c r="QB348"/>
      <c r="QC348"/>
      <c r="QD348"/>
      <c r="QE348"/>
      <c r="QF348"/>
      <c r="QG348"/>
      <c r="QH348"/>
      <c r="QI348"/>
      <c r="QJ348"/>
      <c r="QK348"/>
      <c r="QL348"/>
      <c r="QM348"/>
      <c r="QN348"/>
      <c r="QO348"/>
      <c r="QP348"/>
      <c r="QQ348"/>
      <c r="QR348"/>
      <c r="QS348"/>
      <c r="QT348"/>
      <c r="QU348"/>
      <c r="QV348"/>
      <c r="QW348"/>
      <c r="QX348"/>
      <c r="QY348"/>
      <c r="QZ348" t="s">
        <v>797</v>
      </c>
      <c r="RA348"/>
      <c r="RB348">
        <v>1800</v>
      </c>
      <c r="RC348">
        <v>1800</v>
      </c>
      <c r="RD348"/>
      <c r="RE348">
        <v>2000</v>
      </c>
      <c r="RF348">
        <v>-10</v>
      </c>
      <c r="RG348">
        <v>-200</v>
      </c>
      <c r="RH348"/>
      <c r="RI348" t="s">
        <v>806</v>
      </c>
      <c r="RJ348"/>
      <c r="RK348" t="s">
        <v>817</v>
      </c>
      <c r="RL348" t="s">
        <v>816</v>
      </c>
      <c r="RM348"/>
      <c r="RN348"/>
      <c r="RO348"/>
      <c r="RP348"/>
      <c r="RQ348"/>
      <c r="RR348"/>
      <c r="RS348"/>
      <c r="RT348"/>
      <c r="RU348"/>
      <c r="RV348"/>
      <c r="RW348"/>
      <c r="RX348"/>
      <c r="RY348"/>
      <c r="RZ348"/>
      <c r="SA348"/>
      <c r="SB348"/>
      <c r="SC348"/>
      <c r="SD348"/>
      <c r="SE348" t="s">
        <v>821</v>
      </c>
      <c r="SF348">
        <v>1000</v>
      </c>
      <c r="SG348">
        <v>1000</v>
      </c>
      <c r="SH348">
        <v>200</v>
      </c>
      <c r="SI348"/>
      <c r="SJ348">
        <v>240</v>
      </c>
      <c r="SK348">
        <v>-16.666666666666661</v>
      </c>
      <c r="SL348">
        <v>-40</v>
      </c>
      <c r="SM348" t="s">
        <v>3236</v>
      </c>
      <c r="SN348" t="s">
        <v>806</v>
      </c>
      <c r="SO348"/>
      <c r="SP348" t="s">
        <v>817</v>
      </c>
      <c r="SQ348" t="s">
        <v>816</v>
      </c>
      <c r="SR348"/>
      <c r="SS348"/>
      <c r="ST348"/>
      <c r="SU348"/>
      <c r="SV348"/>
      <c r="SW348"/>
      <c r="SX348"/>
      <c r="SY348"/>
      <c r="SZ348"/>
      <c r="TA348"/>
      <c r="TB348"/>
      <c r="TC348"/>
      <c r="TD348"/>
      <c r="TE348"/>
      <c r="TF348"/>
      <c r="TG348"/>
      <c r="TH348"/>
      <c r="TI348"/>
      <c r="TJ348" t="s">
        <v>840</v>
      </c>
      <c r="TK348"/>
      <c r="TL348">
        <v>25</v>
      </c>
      <c r="TM348">
        <v>25</v>
      </c>
      <c r="TN348"/>
      <c r="TO348">
        <v>75</v>
      </c>
      <c r="TP348">
        <v>-66.666666666666657</v>
      </c>
      <c r="TQ348">
        <v>-50</v>
      </c>
      <c r="TR348" t="s">
        <v>3237</v>
      </c>
      <c r="TS348" t="s">
        <v>806</v>
      </c>
      <c r="TT348"/>
      <c r="TU348"/>
      <c r="TV348" t="s">
        <v>816</v>
      </c>
      <c r="TW348"/>
      <c r="TX348"/>
      <c r="TY348"/>
      <c r="TZ348"/>
      <c r="UA348"/>
      <c r="UB348"/>
      <c r="UC348"/>
      <c r="UD348"/>
      <c r="UE348"/>
      <c r="UF348"/>
      <c r="UG348"/>
      <c r="UH348"/>
      <c r="UI348"/>
      <c r="UJ348"/>
      <c r="UK348"/>
      <c r="UL348"/>
      <c r="UM348"/>
      <c r="UN348"/>
      <c r="UO348"/>
      <c r="UP348"/>
      <c r="UQ348"/>
      <c r="UR348"/>
      <c r="US348"/>
      <c r="UT348"/>
      <c r="UU348"/>
      <c r="UV348"/>
      <c r="UW348"/>
      <c r="UX348"/>
      <c r="UY348"/>
      <c r="UZ348"/>
      <c r="VA348"/>
      <c r="VB348"/>
      <c r="VC348"/>
      <c r="VD348"/>
      <c r="VE348"/>
      <c r="VF348"/>
      <c r="VG348"/>
      <c r="VH348"/>
      <c r="VI348"/>
      <c r="VJ348"/>
      <c r="VK348"/>
      <c r="VL348"/>
      <c r="VM348"/>
      <c r="VN348"/>
      <c r="VO348"/>
      <c r="VP348"/>
      <c r="VQ348"/>
      <c r="VR348"/>
      <c r="VS348"/>
      <c r="VT348"/>
      <c r="VU348"/>
      <c r="VV348"/>
      <c r="VW348"/>
      <c r="VX348"/>
      <c r="VY348"/>
      <c r="VZ348"/>
      <c r="WA348"/>
      <c r="WB348"/>
      <c r="WC348"/>
      <c r="WD348"/>
      <c r="WE348"/>
      <c r="WF348"/>
      <c r="WG348"/>
      <c r="WH348"/>
      <c r="WI348"/>
      <c r="WJ348"/>
      <c r="WK348"/>
      <c r="WL348"/>
      <c r="WM348"/>
      <c r="WN348"/>
      <c r="WO348"/>
      <c r="WP348"/>
      <c r="WQ348"/>
      <c r="WR348"/>
      <c r="WS348"/>
      <c r="WT348"/>
      <c r="WU348"/>
      <c r="WV348"/>
      <c r="WW348"/>
      <c r="WX348"/>
      <c r="WY348"/>
      <c r="WZ348"/>
      <c r="XA348"/>
      <c r="XB348"/>
      <c r="XC348"/>
      <c r="XD348"/>
      <c r="XE348"/>
      <c r="XF348"/>
      <c r="XG348"/>
      <c r="XH348"/>
      <c r="XI348"/>
      <c r="XJ348"/>
      <c r="XK348"/>
      <c r="XL348"/>
      <c r="XM348"/>
      <c r="XN348"/>
      <c r="XO348"/>
      <c r="XP348"/>
      <c r="XQ348"/>
      <c r="XR348"/>
      <c r="XS348"/>
      <c r="XT348"/>
      <c r="XU348"/>
      <c r="XV348"/>
      <c r="XW348"/>
      <c r="XX348"/>
      <c r="XY348"/>
      <c r="XZ348"/>
      <c r="YA348"/>
      <c r="YB348"/>
      <c r="YC348"/>
      <c r="YD348"/>
      <c r="YE348"/>
      <c r="YF348"/>
      <c r="YG348"/>
      <c r="YH348"/>
      <c r="YI348"/>
      <c r="YJ348"/>
      <c r="YK348"/>
      <c r="YL348"/>
      <c r="YM348"/>
      <c r="YN348"/>
      <c r="YO348"/>
      <c r="YP348"/>
      <c r="YQ348"/>
      <c r="YR348"/>
      <c r="YS348"/>
      <c r="YT348"/>
      <c r="YU348"/>
      <c r="YV348"/>
      <c r="YW348"/>
      <c r="YX348"/>
      <c r="YY348"/>
      <c r="YZ348"/>
      <c r="ZA348"/>
      <c r="ZB348"/>
      <c r="ZC348"/>
      <c r="ZD348"/>
      <c r="ZE348"/>
      <c r="ZF348"/>
      <c r="ZG348"/>
      <c r="ZH348"/>
      <c r="ZI348"/>
      <c r="ZJ348"/>
      <c r="ZK348"/>
      <c r="ZL348"/>
      <c r="ZM348"/>
      <c r="ZN348"/>
      <c r="ZO348"/>
      <c r="ZP348"/>
      <c r="ZQ348"/>
      <c r="ZR348"/>
      <c r="ZS348"/>
      <c r="ZT348"/>
      <c r="ZU348"/>
      <c r="ZV348"/>
      <c r="ZW348"/>
      <c r="ZX348"/>
      <c r="ZY348"/>
      <c r="ZZ348"/>
      <c r="AAA348"/>
      <c r="AAB348"/>
      <c r="AAC348"/>
      <c r="AAD348"/>
      <c r="AAE348"/>
      <c r="AAF348"/>
      <c r="AAG348"/>
      <c r="AAH348"/>
      <c r="AAI348"/>
      <c r="AAJ348"/>
      <c r="AAK348"/>
      <c r="AAL348"/>
      <c r="AAM348"/>
      <c r="AAN348"/>
      <c r="AAO348"/>
      <c r="AAP348"/>
      <c r="AAQ348"/>
      <c r="AAR348"/>
      <c r="AAS348"/>
      <c r="AAT348"/>
      <c r="AAU348"/>
      <c r="AAV348" t="s">
        <v>816</v>
      </c>
      <c r="AAW348"/>
      <c r="AAX348"/>
      <c r="AAY348"/>
      <c r="AAZ348"/>
      <c r="ABA348"/>
      <c r="ABB348"/>
      <c r="ABC348"/>
      <c r="ABD348"/>
      <c r="ABE348"/>
      <c r="ABF348"/>
      <c r="ABG348"/>
      <c r="ABH348" t="s">
        <v>816</v>
      </c>
      <c r="ABI348"/>
      <c r="ABJ348"/>
      <c r="ABK348"/>
      <c r="ABL348"/>
      <c r="ABM348"/>
      <c r="ABN348"/>
      <c r="ABO348"/>
      <c r="ABP348"/>
      <c r="ABQ348" t="s">
        <v>816</v>
      </c>
      <c r="ABR348"/>
      <c r="ABS348"/>
      <c r="ABT348"/>
      <c r="ABU348"/>
      <c r="ABV348"/>
      <c r="ABW348"/>
      <c r="ABX348"/>
      <c r="ABY348"/>
      <c r="ABZ348"/>
      <c r="ACA348"/>
      <c r="ACB348"/>
      <c r="ACC348"/>
      <c r="ACD348" t="s">
        <v>816</v>
      </c>
      <c r="ACE348"/>
      <c r="ACF348"/>
      <c r="ACG348"/>
      <c r="ACH348"/>
      <c r="ACI348"/>
      <c r="ACJ348"/>
      <c r="ACK348"/>
      <c r="ACL348"/>
      <c r="ACM348"/>
      <c r="ACN348"/>
      <c r="ACO348"/>
      <c r="ACP348"/>
      <c r="ACQ348"/>
      <c r="ACR348">
        <v>367865327</v>
      </c>
      <c r="ACS348" s="396">
        <v>44895.31962962963</v>
      </c>
      <c r="ACT348"/>
      <c r="ACU348"/>
      <c r="ACV348" t="s">
        <v>801</v>
      </c>
      <c r="ACW348"/>
      <c r="ACX348"/>
      <c r="ACY348">
        <v>348</v>
      </c>
    </row>
    <row r="349" spans="1:779" s="82" customFormat="1" x14ac:dyDescent="0.3">
      <c r="A349" t="s">
        <v>3238</v>
      </c>
      <c r="B349" s="396">
        <v>44894.327524699067</v>
      </c>
      <c r="C349" s="396">
        <v>44894.398760173623</v>
      </c>
      <c r="D349" s="396">
        <v>44894</v>
      </c>
      <c r="E349" t="s">
        <v>3182</v>
      </c>
      <c r="F349" s="396">
        <v>44894</v>
      </c>
      <c r="G349" t="s">
        <v>955</v>
      </c>
      <c r="H349" t="s">
        <v>956</v>
      </c>
      <c r="I349" t="s">
        <v>956</v>
      </c>
      <c r="J349" t="s">
        <v>956</v>
      </c>
      <c r="K349" t="s">
        <v>876</v>
      </c>
      <c r="L349" t="s">
        <v>3239</v>
      </c>
      <c r="M349">
        <v>1</v>
      </c>
      <c r="N349">
        <v>1</v>
      </c>
      <c r="O349">
        <v>1</v>
      </c>
      <c r="P349">
        <v>1</v>
      </c>
      <c r="Q349">
        <v>1</v>
      </c>
      <c r="R349">
        <v>1</v>
      </c>
      <c r="S349">
        <v>1</v>
      </c>
      <c r="T349">
        <v>1</v>
      </c>
      <c r="U349">
        <v>0</v>
      </c>
      <c r="V349">
        <v>0</v>
      </c>
      <c r="W349">
        <v>0</v>
      </c>
      <c r="X349">
        <v>0</v>
      </c>
      <c r="Y349">
        <v>0</v>
      </c>
      <c r="Z349">
        <v>0</v>
      </c>
      <c r="AA349">
        <v>0</v>
      </c>
      <c r="AB349">
        <v>0</v>
      </c>
      <c r="AC349">
        <v>0</v>
      </c>
      <c r="AD349">
        <v>1</v>
      </c>
      <c r="AE349">
        <v>1</v>
      </c>
      <c r="AF349">
        <v>1</v>
      </c>
      <c r="AG349">
        <v>0</v>
      </c>
      <c r="AH349">
        <v>0</v>
      </c>
      <c r="AI349">
        <v>0</v>
      </c>
      <c r="AJ349" t="s">
        <v>797</v>
      </c>
      <c r="AK349"/>
      <c r="AL349">
        <v>2500</v>
      </c>
      <c r="AM349">
        <v>2500</v>
      </c>
      <c r="AN349"/>
      <c r="AO349">
        <v>2000</v>
      </c>
      <c r="AP349">
        <v>25</v>
      </c>
      <c r="AQ349">
        <v>500</v>
      </c>
      <c r="AR349" t="s">
        <v>3240</v>
      </c>
      <c r="AS349" t="s">
        <v>806</v>
      </c>
      <c r="AT349"/>
      <c r="AU349" t="s">
        <v>817</v>
      </c>
      <c r="AV349" t="s">
        <v>816</v>
      </c>
      <c r="AW349"/>
      <c r="AX349"/>
      <c r="AY349"/>
      <c r="AZ349"/>
      <c r="BA349"/>
      <c r="BB349"/>
      <c r="BC349"/>
      <c r="BD349"/>
      <c r="BE349"/>
      <c r="BF349"/>
      <c r="BG349"/>
      <c r="BH349"/>
      <c r="BI349"/>
      <c r="BJ349"/>
      <c r="BK349"/>
      <c r="BL349"/>
      <c r="BM349"/>
      <c r="BN349"/>
      <c r="BO349" t="s">
        <v>816</v>
      </c>
      <c r="BP349">
        <v>25</v>
      </c>
      <c r="BQ349">
        <v>1500</v>
      </c>
      <c r="BR349">
        <v>1200</v>
      </c>
      <c r="BS349"/>
      <c r="BT349">
        <v>3000</v>
      </c>
      <c r="BU349">
        <v>-60</v>
      </c>
      <c r="BV349">
        <v>-1800</v>
      </c>
      <c r="BW349" t="s">
        <v>3241</v>
      </c>
      <c r="BX349" t="s">
        <v>852</v>
      </c>
      <c r="BY349"/>
      <c r="BZ349"/>
      <c r="CA349" t="s">
        <v>797</v>
      </c>
      <c r="CB349" t="s">
        <v>929</v>
      </c>
      <c r="CC349">
        <v>0</v>
      </c>
      <c r="CD349">
        <v>0</v>
      </c>
      <c r="CE349">
        <v>0</v>
      </c>
      <c r="CF349">
        <v>0</v>
      </c>
      <c r="CG349">
        <v>0</v>
      </c>
      <c r="CH349">
        <v>0</v>
      </c>
      <c r="CI349">
        <v>0</v>
      </c>
      <c r="CJ349">
        <v>0</v>
      </c>
      <c r="CK349">
        <v>0</v>
      </c>
      <c r="CL349">
        <v>0</v>
      </c>
      <c r="CM349">
        <v>1</v>
      </c>
      <c r="CN349">
        <v>0</v>
      </c>
      <c r="CO349">
        <v>0</v>
      </c>
      <c r="CP349">
        <v>0</v>
      </c>
      <c r="CQ349">
        <v>0</v>
      </c>
      <c r="CR349"/>
      <c r="CS349"/>
      <c r="CT349" t="s">
        <v>797</v>
      </c>
      <c r="CU349"/>
      <c r="CV349">
        <v>5500</v>
      </c>
      <c r="CW349">
        <v>5500</v>
      </c>
      <c r="CX349"/>
      <c r="CY349">
        <v>2500</v>
      </c>
      <c r="CZ349">
        <v>1.2</v>
      </c>
      <c r="DA349">
        <v>3000</v>
      </c>
      <c r="DB349"/>
      <c r="DC349" t="s">
        <v>806</v>
      </c>
      <c r="DD349"/>
      <c r="DE349" t="s">
        <v>817</v>
      </c>
      <c r="DF349" t="s">
        <v>816</v>
      </c>
      <c r="DG349"/>
      <c r="DH349"/>
      <c r="DI349"/>
      <c r="DJ349"/>
      <c r="DK349"/>
      <c r="DL349"/>
      <c r="DM349"/>
      <c r="DN349"/>
      <c r="DO349"/>
      <c r="DP349"/>
      <c r="DQ349"/>
      <c r="DR349"/>
      <c r="DS349"/>
      <c r="DT349"/>
      <c r="DU349"/>
      <c r="DV349"/>
      <c r="DW349"/>
      <c r="DX349"/>
      <c r="DY349" t="s">
        <v>797</v>
      </c>
      <c r="DZ349"/>
      <c r="EA349">
        <v>3500</v>
      </c>
      <c r="EB349">
        <v>3500</v>
      </c>
      <c r="EC349"/>
      <c r="ED349">
        <v>4000</v>
      </c>
      <c r="EE349">
        <v>-12.5</v>
      </c>
      <c r="EF349">
        <v>-500</v>
      </c>
      <c r="EG349" t="s">
        <v>3242</v>
      </c>
      <c r="EH349" t="s">
        <v>806</v>
      </c>
      <c r="EI349"/>
      <c r="EJ349" t="s">
        <v>817</v>
      </c>
      <c r="EK349" t="s">
        <v>816</v>
      </c>
      <c r="EL349"/>
      <c r="EM349"/>
      <c r="EN349"/>
      <c r="EO349"/>
      <c r="EP349"/>
      <c r="EQ349"/>
      <c r="ER349"/>
      <c r="ES349"/>
      <c r="ET349"/>
      <c r="EU349"/>
      <c r="EV349"/>
      <c r="EW349"/>
      <c r="EX349"/>
      <c r="EY349"/>
      <c r="EZ349"/>
      <c r="FA349"/>
      <c r="FB349"/>
      <c r="FC349"/>
      <c r="FD349" t="s">
        <v>797</v>
      </c>
      <c r="FE349"/>
      <c r="FF349">
        <v>3000</v>
      </c>
      <c r="FG349">
        <v>3000</v>
      </c>
      <c r="FH349"/>
      <c r="FI349">
        <v>3500</v>
      </c>
      <c r="FJ349">
        <v>-14.28571428571429</v>
      </c>
      <c r="FK349">
        <v>-500</v>
      </c>
      <c r="FL349" t="s">
        <v>3243</v>
      </c>
      <c r="FM349" t="s">
        <v>806</v>
      </c>
      <c r="FN349"/>
      <c r="FO349" t="s">
        <v>817</v>
      </c>
      <c r="FP349" t="s">
        <v>816</v>
      </c>
      <c r="FQ349"/>
      <c r="FR349"/>
      <c r="FS349"/>
      <c r="FT349"/>
      <c r="FU349"/>
      <c r="FV349"/>
      <c r="FW349"/>
      <c r="FX349"/>
      <c r="FY349"/>
      <c r="FZ349"/>
      <c r="GA349"/>
      <c r="GB349"/>
      <c r="GC349"/>
      <c r="GD349"/>
      <c r="GE349"/>
      <c r="GF349"/>
      <c r="GG349"/>
      <c r="GH349"/>
      <c r="GI349" t="s">
        <v>797</v>
      </c>
      <c r="GJ349"/>
      <c r="GK349">
        <v>15000</v>
      </c>
      <c r="GL349">
        <v>15000</v>
      </c>
      <c r="GM349">
        <v>0</v>
      </c>
      <c r="GN349">
        <v>0</v>
      </c>
      <c r="GO349"/>
      <c r="GP349" t="s">
        <v>806</v>
      </c>
      <c r="GQ349"/>
      <c r="GR349" t="s">
        <v>817</v>
      </c>
      <c r="GS349" t="s">
        <v>816</v>
      </c>
      <c r="GT349"/>
      <c r="GU349"/>
      <c r="GV349"/>
      <c r="GW349"/>
      <c r="GX349"/>
      <c r="GY349"/>
      <c r="GZ349"/>
      <c r="HA349"/>
      <c r="HB349"/>
      <c r="HC349"/>
      <c r="HD349"/>
      <c r="HE349"/>
      <c r="HF349"/>
      <c r="HG349"/>
      <c r="HH349"/>
      <c r="HI349"/>
      <c r="HJ349"/>
      <c r="HK349"/>
      <c r="HL349" t="s">
        <v>797</v>
      </c>
      <c r="HM349"/>
      <c r="HN349">
        <v>5500</v>
      </c>
      <c r="HO349">
        <v>5500</v>
      </c>
      <c r="HP349"/>
      <c r="HQ349">
        <v>4000</v>
      </c>
      <c r="HR349">
        <v>37.5</v>
      </c>
      <c r="HS349">
        <v>1500</v>
      </c>
      <c r="HT349" t="s">
        <v>3244</v>
      </c>
      <c r="HU349" t="s">
        <v>806</v>
      </c>
      <c r="HV349"/>
      <c r="HW349" t="s">
        <v>817</v>
      </c>
      <c r="HX349" t="s">
        <v>816</v>
      </c>
      <c r="HY349"/>
      <c r="HZ349"/>
      <c r="IA349"/>
      <c r="IB349"/>
      <c r="IC349"/>
      <c r="ID349"/>
      <c r="IE349"/>
      <c r="IF349"/>
      <c r="IG349"/>
      <c r="IH349"/>
      <c r="II349"/>
      <c r="IJ349"/>
      <c r="IK349"/>
      <c r="IL349"/>
      <c r="IM349"/>
      <c r="IN349"/>
      <c r="IO349"/>
      <c r="IP349"/>
      <c r="IQ349" t="s">
        <v>797</v>
      </c>
      <c r="IR349"/>
      <c r="IS349">
        <v>6000</v>
      </c>
      <c r="IT349">
        <v>6000</v>
      </c>
      <c r="IU349"/>
      <c r="IV349">
        <v>8000</v>
      </c>
      <c r="IW349">
        <v>-25</v>
      </c>
      <c r="IX349">
        <v>-2000</v>
      </c>
      <c r="IY349" t="s">
        <v>3245</v>
      </c>
      <c r="IZ349" t="s">
        <v>806</v>
      </c>
      <c r="JA349"/>
      <c r="JB349" t="s">
        <v>817</v>
      </c>
      <c r="JC349" t="s">
        <v>816</v>
      </c>
      <c r="JD349"/>
      <c r="JE349"/>
      <c r="JF349"/>
      <c r="JG349"/>
      <c r="JH349"/>
      <c r="JI349"/>
      <c r="JJ349"/>
      <c r="JK349"/>
      <c r="JL349"/>
      <c r="JM349"/>
      <c r="JN349"/>
      <c r="JO349"/>
      <c r="JP349"/>
      <c r="JQ349"/>
      <c r="JR349"/>
      <c r="JS349"/>
      <c r="JT349"/>
      <c r="JU349"/>
      <c r="JV349"/>
      <c r="JW349"/>
      <c r="JX349"/>
      <c r="JY349"/>
      <c r="JZ349"/>
      <c r="KA349"/>
      <c r="KB349"/>
      <c r="KC349"/>
      <c r="KD349"/>
      <c r="KE349"/>
      <c r="KF349"/>
      <c r="KG349"/>
      <c r="KH349"/>
      <c r="KI349"/>
      <c r="KJ349"/>
      <c r="KK349"/>
      <c r="KL349"/>
      <c r="KM349"/>
      <c r="KN349"/>
      <c r="KO349"/>
      <c r="KP349"/>
      <c r="KQ349"/>
      <c r="KR349"/>
      <c r="KS349"/>
      <c r="KT349"/>
      <c r="KU349"/>
      <c r="KV349"/>
      <c r="KW349"/>
      <c r="KX349"/>
      <c r="KY349"/>
      <c r="KZ349"/>
      <c r="LA349"/>
      <c r="LB349"/>
      <c r="LC349"/>
      <c r="LD349"/>
      <c r="LE349"/>
      <c r="LF349"/>
      <c r="LG349"/>
      <c r="LH349"/>
      <c r="LI349"/>
      <c r="LJ349"/>
      <c r="LK349"/>
      <c r="LL349"/>
      <c r="LM349"/>
      <c r="LN349"/>
      <c r="LO349"/>
      <c r="LP349"/>
      <c r="LQ349"/>
      <c r="LR349"/>
      <c r="LS349"/>
      <c r="LT349"/>
      <c r="LU349"/>
      <c r="LV349"/>
      <c r="LW349"/>
      <c r="LX349"/>
      <c r="LY349"/>
      <c r="LZ349"/>
      <c r="MA349"/>
      <c r="MB349"/>
      <c r="MC349"/>
      <c r="MD349"/>
      <c r="ME349"/>
      <c r="MF349"/>
      <c r="MG349"/>
      <c r="MH349"/>
      <c r="MI349"/>
      <c r="MJ349"/>
      <c r="MK349"/>
      <c r="ML349"/>
      <c r="MM349"/>
      <c r="MN349"/>
      <c r="MO349"/>
      <c r="MP349"/>
      <c r="MQ349"/>
      <c r="MR349"/>
      <c r="MS349"/>
      <c r="MT349"/>
      <c r="MU349"/>
      <c r="MV349"/>
      <c r="MW349"/>
      <c r="MX349"/>
      <c r="MY349"/>
      <c r="MZ349"/>
      <c r="NA349"/>
      <c r="NB349"/>
      <c r="NC349"/>
      <c r="ND349"/>
      <c r="NE349"/>
      <c r="NF349"/>
      <c r="NG349"/>
      <c r="NH349"/>
      <c r="NI349"/>
      <c r="NJ349"/>
      <c r="NK349"/>
      <c r="NL349"/>
      <c r="NM349"/>
      <c r="NN349"/>
      <c r="NO349"/>
      <c r="NP349"/>
      <c r="NQ349"/>
      <c r="NR349"/>
      <c r="NS349"/>
      <c r="NT349"/>
      <c r="NU349"/>
      <c r="NV349"/>
      <c r="NW349"/>
      <c r="NX349"/>
      <c r="NY349"/>
      <c r="NZ349"/>
      <c r="OA349"/>
      <c r="OB349"/>
      <c r="OC349"/>
      <c r="OD349"/>
      <c r="OE349"/>
      <c r="OF349"/>
      <c r="OG349"/>
      <c r="OH349"/>
      <c r="OI349"/>
      <c r="OJ349"/>
      <c r="OK349"/>
      <c r="OL349"/>
      <c r="OM349"/>
      <c r="ON349"/>
      <c r="OO349"/>
      <c r="OP349"/>
      <c r="OQ349"/>
      <c r="OR349"/>
      <c r="OS349"/>
      <c r="OT349"/>
      <c r="OU349"/>
      <c r="OV349"/>
      <c r="OW349"/>
      <c r="OX349"/>
      <c r="OY349"/>
      <c r="OZ349"/>
      <c r="PA349"/>
      <c r="PB349"/>
      <c r="PC349"/>
      <c r="PD349"/>
      <c r="PE349"/>
      <c r="PF349"/>
      <c r="PG349"/>
      <c r="PH349"/>
      <c r="PI349"/>
      <c r="PJ349"/>
      <c r="PK349"/>
      <c r="PL349"/>
      <c r="PM349"/>
      <c r="PN349"/>
      <c r="PO349"/>
      <c r="PP349"/>
      <c r="PQ349"/>
      <c r="PR349"/>
      <c r="PS349"/>
      <c r="PT349"/>
      <c r="PU349"/>
      <c r="PV349"/>
      <c r="PW349"/>
      <c r="PX349"/>
      <c r="PY349"/>
      <c r="PZ349"/>
      <c r="QA349"/>
      <c r="QB349"/>
      <c r="QC349"/>
      <c r="QD349"/>
      <c r="QE349"/>
      <c r="QF349"/>
      <c r="QG349"/>
      <c r="QH349"/>
      <c r="QI349"/>
      <c r="QJ349"/>
      <c r="QK349"/>
      <c r="QL349"/>
      <c r="QM349"/>
      <c r="QN349"/>
      <c r="QO349"/>
      <c r="QP349"/>
      <c r="QQ349"/>
      <c r="QR349"/>
      <c r="QS349"/>
      <c r="QT349"/>
      <c r="QU349"/>
      <c r="QV349"/>
      <c r="QW349"/>
      <c r="QX349"/>
      <c r="QY349"/>
      <c r="QZ349"/>
      <c r="RA349"/>
      <c r="RB349"/>
      <c r="RC349"/>
      <c r="RD349"/>
      <c r="RE349"/>
      <c r="RF349"/>
      <c r="RG349"/>
      <c r="RH349"/>
      <c r="RI349"/>
      <c r="RJ349"/>
      <c r="RK349"/>
      <c r="RL349"/>
      <c r="RM349"/>
      <c r="RN349"/>
      <c r="RO349"/>
      <c r="RP349"/>
      <c r="RQ349"/>
      <c r="RR349"/>
      <c r="RS349"/>
      <c r="RT349"/>
      <c r="RU349"/>
      <c r="RV349"/>
      <c r="RW349"/>
      <c r="RX349"/>
      <c r="RY349"/>
      <c r="RZ349"/>
      <c r="SA349"/>
      <c r="SB349"/>
      <c r="SC349"/>
      <c r="SD349"/>
      <c r="SE349"/>
      <c r="SF349"/>
      <c r="SG349"/>
      <c r="SH349"/>
      <c r="SI349"/>
      <c r="SJ349"/>
      <c r="SK349"/>
      <c r="SL349"/>
      <c r="SM349"/>
      <c r="SN349"/>
      <c r="SO349"/>
      <c r="SP349"/>
      <c r="SQ349"/>
      <c r="SR349"/>
      <c r="SS349"/>
      <c r="ST349"/>
      <c r="SU349"/>
      <c r="SV349"/>
      <c r="SW349"/>
      <c r="SX349"/>
      <c r="SY349"/>
      <c r="SZ349"/>
      <c r="TA349"/>
      <c r="TB349"/>
      <c r="TC349"/>
      <c r="TD349"/>
      <c r="TE349"/>
      <c r="TF349"/>
      <c r="TG349"/>
      <c r="TH349"/>
      <c r="TI349"/>
      <c r="TJ349"/>
      <c r="TK349"/>
      <c r="TL349"/>
      <c r="TM349"/>
      <c r="TN349"/>
      <c r="TO349"/>
      <c r="TP349"/>
      <c r="TQ349"/>
      <c r="TR349"/>
      <c r="TS349"/>
      <c r="TT349"/>
      <c r="TU349"/>
      <c r="TV349"/>
      <c r="TW349"/>
      <c r="TX349"/>
      <c r="TY349"/>
      <c r="TZ349"/>
      <c r="UA349"/>
      <c r="UB349"/>
      <c r="UC349"/>
      <c r="UD349"/>
      <c r="UE349"/>
      <c r="UF349"/>
      <c r="UG349"/>
      <c r="UH349"/>
      <c r="UI349"/>
      <c r="UJ349"/>
      <c r="UK349"/>
      <c r="UL349"/>
      <c r="UM349"/>
      <c r="UN349"/>
      <c r="UO349" t="s">
        <v>797</v>
      </c>
      <c r="UP349"/>
      <c r="UQ349">
        <v>125</v>
      </c>
      <c r="UR349">
        <v>125</v>
      </c>
      <c r="US349"/>
      <c r="UT349">
        <v>250</v>
      </c>
      <c r="UU349">
        <v>-50</v>
      </c>
      <c r="UV349">
        <v>-125</v>
      </c>
      <c r="UW349" t="s">
        <v>3246</v>
      </c>
      <c r="UX349" t="s">
        <v>806</v>
      </c>
      <c r="UY349"/>
      <c r="UZ349" t="s">
        <v>817</v>
      </c>
      <c r="VA349" t="s">
        <v>816</v>
      </c>
      <c r="VB349"/>
      <c r="VC349"/>
      <c r="VD349"/>
      <c r="VE349"/>
      <c r="VF349"/>
      <c r="VG349"/>
      <c r="VH349"/>
      <c r="VI349"/>
      <c r="VJ349"/>
      <c r="VK349"/>
      <c r="VL349"/>
      <c r="VM349"/>
      <c r="VN349"/>
      <c r="VO349"/>
      <c r="VP349"/>
      <c r="VQ349"/>
      <c r="VR349"/>
      <c r="VS349"/>
      <c r="VT349" t="s">
        <v>797</v>
      </c>
      <c r="VU349"/>
      <c r="VV349">
        <v>1000</v>
      </c>
      <c r="VW349">
        <v>1000</v>
      </c>
      <c r="VX349"/>
      <c r="VY349">
        <v>1500</v>
      </c>
      <c r="VZ349">
        <v>-33.333333333333329</v>
      </c>
      <c r="WA349">
        <v>-500</v>
      </c>
      <c r="WB349" t="s">
        <v>961</v>
      </c>
      <c r="WC349" t="s">
        <v>806</v>
      </c>
      <c r="WD349"/>
      <c r="WE349" t="s">
        <v>817</v>
      </c>
      <c r="WF349" t="s">
        <v>816</v>
      </c>
      <c r="WG349"/>
      <c r="WH349"/>
      <c r="WI349"/>
      <c r="WJ349"/>
      <c r="WK349"/>
      <c r="WL349"/>
      <c r="WM349"/>
      <c r="WN349"/>
      <c r="WO349"/>
      <c r="WP349"/>
      <c r="WQ349"/>
      <c r="WR349"/>
      <c r="WS349"/>
      <c r="WT349"/>
      <c r="WU349"/>
      <c r="WV349"/>
      <c r="WW349"/>
      <c r="WX349"/>
      <c r="WY349" t="s">
        <v>797</v>
      </c>
      <c r="WZ349"/>
      <c r="XA349">
        <v>4000</v>
      </c>
      <c r="XB349">
        <v>4000</v>
      </c>
      <c r="XC349"/>
      <c r="XD349">
        <v>4000</v>
      </c>
      <c r="XE349">
        <v>3</v>
      </c>
      <c r="XF349">
        <v>8</v>
      </c>
      <c r="XG349" t="s">
        <v>3247</v>
      </c>
      <c r="XH349" t="s">
        <v>806</v>
      </c>
      <c r="XI349"/>
      <c r="XJ349" t="s">
        <v>817</v>
      </c>
      <c r="XK349" t="s">
        <v>816</v>
      </c>
      <c r="XL349"/>
      <c r="XM349"/>
      <c r="XN349"/>
      <c r="XO349"/>
      <c r="XP349"/>
      <c r="XQ349"/>
      <c r="XR349"/>
      <c r="XS349"/>
      <c r="XT349"/>
      <c r="XU349"/>
      <c r="XV349"/>
      <c r="XW349"/>
      <c r="XX349"/>
      <c r="XY349"/>
      <c r="XZ349"/>
      <c r="YA349"/>
      <c r="YB349"/>
      <c r="YC349"/>
      <c r="YD349"/>
      <c r="YE349"/>
      <c r="YF349"/>
      <c r="YG349"/>
      <c r="YH349"/>
      <c r="YI349"/>
      <c r="YJ349"/>
      <c r="YK349"/>
      <c r="YL349"/>
      <c r="YM349"/>
      <c r="YN349"/>
      <c r="YO349"/>
      <c r="YP349"/>
      <c r="YQ349"/>
      <c r="YR349"/>
      <c r="YS349"/>
      <c r="YT349"/>
      <c r="YU349"/>
      <c r="YV349"/>
      <c r="YW349"/>
      <c r="YX349"/>
      <c r="YY349"/>
      <c r="YZ349"/>
      <c r="ZA349"/>
      <c r="ZB349"/>
      <c r="ZC349"/>
      <c r="ZD349"/>
      <c r="ZE349"/>
      <c r="ZF349"/>
      <c r="ZG349"/>
      <c r="ZH349"/>
      <c r="ZI349"/>
      <c r="ZJ349"/>
      <c r="ZK349"/>
      <c r="ZL349"/>
      <c r="ZM349"/>
      <c r="ZN349"/>
      <c r="ZO349"/>
      <c r="ZP349"/>
      <c r="ZQ349"/>
      <c r="ZR349"/>
      <c r="ZS349"/>
      <c r="ZT349"/>
      <c r="ZU349"/>
      <c r="ZV349"/>
      <c r="ZW349"/>
      <c r="ZX349"/>
      <c r="ZY349"/>
      <c r="ZZ349"/>
      <c r="AAA349"/>
      <c r="AAB349"/>
      <c r="AAC349"/>
      <c r="AAD349"/>
      <c r="AAE349"/>
      <c r="AAF349"/>
      <c r="AAG349"/>
      <c r="AAH349"/>
      <c r="AAI349"/>
      <c r="AAJ349"/>
      <c r="AAK349"/>
      <c r="AAL349"/>
      <c r="AAM349"/>
      <c r="AAN349"/>
      <c r="AAO349"/>
      <c r="AAP349"/>
      <c r="AAQ349"/>
      <c r="AAR349"/>
      <c r="AAS349"/>
      <c r="AAT349"/>
      <c r="AAU349"/>
      <c r="AAV349" t="s">
        <v>797</v>
      </c>
      <c r="AAW349" t="s">
        <v>2187</v>
      </c>
      <c r="AAX349">
        <v>0</v>
      </c>
      <c r="AAY349">
        <v>0</v>
      </c>
      <c r="AAZ349">
        <v>0</v>
      </c>
      <c r="ABA349">
        <v>0</v>
      </c>
      <c r="ABB349">
        <v>1</v>
      </c>
      <c r="ABC349">
        <v>0</v>
      </c>
      <c r="ABD349">
        <v>0</v>
      </c>
      <c r="ABE349">
        <v>0</v>
      </c>
      <c r="ABF349">
        <v>0</v>
      </c>
      <c r="ABG349"/>
      <c r="ABH349" t="s">
        <v>816</v>
      </c>
      <c r="ABI349"/>
      <c r="ABJ349"/>
      <c r="ABK349"/>
      <c r="ABL349"/>
      <c r="ABM349"/>
      <c r="ABN349"/>
      <c r="ABO349"/>
      <c r="ABP349"/>
      <c r="ABQ349" t="s">
        <v>816</v>
      </c>
      <c r="ABR349"/>
      <c r="ABS349"/>
      <c r="ABT349"/>
      <c r="ABU349"/>
      <c r="ABV349"/>
      <c r="ABW349"/>
      <c r="ABX349"/>
      <c r="ABY349"/>
      <c r="ABZ349"/>
      <c r="ACA349"/>
      <c r="ACB349"/>
      <c r="ACC349"/>
      <c r="ACD349" t="s">
        <v>816</v>
      </c>
      <c r="ACE349"/>
      <c r="ACF349"/>
      <c r="ACG349"/>
      <c r="ACH349"/>
      <c r="ACI349"/>
      <c r="ACJ349"/>
      <c r="ACK349"/>
      <c r="ACL349"/>
      <c r="ACM349"/>
      <c r="ACN349"/>
      <c r="ACO349"/>
      <c r="ACP349"/>
      <c r="ACQ349" t="s">
        <v>3248</v>
      </c>
      <c r="ACR349">
        <v>367865329</v>
      </c>
      <c r="ACS349" s="396">
        <v>44895.31962962963</v>
      </c>
      <c r="ACT349"/>
      <c r="ACU349"/>
      <c r="ACV349" t="s">
        <v>801</v>
      </c>
      <c r="ACW349"/>
      <c r="ACX349"/>
      <c r="ACY349">
        <v>349</v>
      </c>
    </row>
    <row r="350" spans="1:779" s="82" customFormat="1" x14ac:dyDescent="0.3">
      <c r="A350" t="s">
        <v>3249</v>
      </c>
      <c r="B350" s="396">
        <v>44889.428969791668</v>
      </c>
      <c r="C350" s="396">
        <v>44889.432258217603</v>
      </c>
      <c r="D350" s="396">
        <v>44889</v>
      </c>
      <c r="E350" t="s">
        <v>3165</v>
      </c>
      <c r="F350" s="396">
        <v>44889</v>
      </c>
      <c r="G350" t="s">
        <v>955</v>
      </c>
      <c r="H350" t="s">
        <v>956</v>
      </c>
      <c r="I350" t="s">
        <v>956</v>
      </c>
      <c r="J350" t="s">
        <v>956</v>
      </c>
      <c r="K350" t="s">
        <v>795</v>
      </c>
      <c r="L350" t="s">
        <v>958</v>
      </c>
      <c r="M350">
        <v>0</v>
      </c>
      <c r="N350">
        <v>0</v>
      </c>
      <c r="O350">
        <v>0</v>
      </c>
      <c r="P350">
        <v>0</v>
      </c>
      <c r="Q350">
        <v>0</v>
      </c>
      <c r="R350">
        <v>0</v>
      </c>
      <c r="S350">
        <v>0</v>
      </c>
      <c r="T350">
        <v>0</v>
      </c>
      <c r="U350">
        <v>0</v>
      </c>
      <c r="V350">
        <v>0</v>
      </c>
      <c r="W350">
        <v>0</v>
      </c>
      <c r="X350">
        <v>0</v>
      </c>
      <c r="Y350">
        <v>0</v>
      </c>
      <c r="Z350">
        <v>1</v>
      </c>
      <c r="AA350">
        <v>1</v>
      </c>
      <c r="AB350">
        <v>0</v>
      </c>
      <c r="AC350">
        <v>1</v>
      </c>
      <c r="AD350">
        <v>0</v>
      </c>
      <c r="AE350">
        <v>0</v>
      </c>
      <c r="AF350">
        <v>0</v>
      </c>
      <c r="AG350">
        <v>0</v>
      </c>
      <c r="AH350">
        <v>0</v>
      </c>
      <c r="AI350">
        <v>0</v>
      </c>
      <c r="AJ350"/>
      <c r="AK350"/>
      <c r="AL350"/>
      <c r="AM350"/>
      <c r="AN350"/>
      <c r="AO350"/>
      <c r="AP350"/>
      <c r="AQ350"/>
      <c r="AR350"/>
      <c r="AS350"/>
      <c r="AT350"/>
      <c r="AU350"/>
      <c r="AV350"/>
      <c r="AW350"/>
      <c r="AX350"/>
      <c r="AY350"/>
      <c r="AZ350"/>
      <c r="BA350"/>
      <c r="BB350"/>
      <c r="BC350"/>
      <c r="BD350"/>
      <c r="BE350"/>
      <c r="BF350"/>
      <c r="BG350"/>
      <c r="BH350"/>
      <c r="BI350"/>
      <c r="BJ350"/>
      <c r="BK350"/>
      <c r="BL350"/>
      <c r="BM350"/>
      <c r="BN350"/>
      <c r="BO350"/>
      <c r="BP350"/>
      <c r="BQ350"/>
      <c r="BR350"/>
      <c r="BS350"/>
      <c r="BT350"/>
      <c r="BU350"/>
      <c r="BV350"/>
      <c r="BW350"/>
      <c r="BX350"/>
      <c r="BY350"/>
      <c r="BZ350"/>
      <c r="CA350"/>
      <c r="CB350"/>
      <c r="CC350"/>
      <c r="CD350"/>
      <c r="CE350"/>
      <c r="CF350"/>
      <c r="CG350"/>
      <c r="CH350"/>
      <c r="CI350"/>
      <c r="CJ350"/>
      <c r="CK350"/>
      <c r="CL350"/>
      <c r="CM350"/>
      <c r="CN350"/>
      <c r="CO350"/>
      <c r="CP350"/>
      <c r="CQ350"/>
      <c r="CR350"/>
      <c r="CS350"/>
      <c r="CT350"/>
      <c r="CU350"/>
      <c r="CV350"/>
      <c r="CW350"/>
      <c r="CX350"/>
      <c r="CY350"/>
      <c r="CZ350"/>
      <c r="DA350"/>
      <c r="DB350"/>
      <c r="DC350"/>
      <c r="DD350"/>
      <c r="DE350"/>
      <c r="DF350"/>
      <c r="DG350"/>
      <c r="DH350"/>
      <c r="DI350"/>
      <c r="DJ350"/>
      <c r="DK350"/>
      <c r="DL350"/>
      <c r="DM350"/>
      <c r="DN350"/>
      <c r="DO350"/>
      <c r="DP350"/>
      <c r="DQ350"/>
      <c r="DR350"/>
      <c r="DS350"/>
      <c r="DT350"/>
      <c r="DU350"/>
      <c r="DV350"/>
      <c r="DW350"/>
      <c r="DX350"/>
      <c r="DY350"/>
      <c r="DZ350"/>
      <c r="EA350"/>
      <c r="EB350"/>
      <c r="EC350"/>
      <c r="ED350"/>
      <c r="EE350"/>
      <c r="EF350"/>
      <c r="EG350"/>
      <c r="EH350"/>
      <c r="EI350"/>
      <c r="EJ350"/>
      <c r="EK350"/>
      <c r="EL350"/>
      <c r="EM350"/>
      <c r="EN350"/>
      <c r="EO350"/>
      <c r="EP350"/>
      <c r="EQ350"/>
      <c r="ER350"/>
      <c r="ES350"/>
      <c r="ET350"/>
      <c r="EU350"/>
      <c r="EV350"/>
      <c r="EW350"/>
      <c r="EX350"/>
      <c r="EY350"/>
      <c r="EZ350"/>
      <c r="FA350"/>
      <c r="FB350"/>
      <c r="FC350"/>
      <c r="FD350"/>
      <c r="FE350"/>
      <c r="FF350"/>
      <c r="FG350"/>
      <c r="FH350"/>
      <c r="FI350"/>
      <c r="FJ350"/>
      <c r="FK350"/>
      <c r="FL350"/>
      <c r="FM350"/>
      <c r="FN350"/>
      <c r="FO350"/>
      <c r="FP350"/>
      <c r="FQ350"/>
      <c r="FR350"/>
      <c r="FS350"/>
      <c r="FT350"/>
      <c r="FU350"/>
      <c r="FV350"/>
      <c r="FW350"/>
      <c r="FX350"/>
      <c r="FY350"/>
      <c r="FZ350"/>
      <c r="GA350"/>
      <c r="GB350"/>
      <c r="GC350"/>
      <c r="GD350"/>
      <c r="GE350"/>
      <c r="GF350"/>
      <c r="GG350"/>
      <c r="GH350"/>
      <c r="GI350"/>
      <c r="GJ350"/>
      <c r="GK350"/>
      <c r="GL350"/>
      <c r="GM350"/>
      <c r="GN350"/>
      <c r="GO350"/>
      <c r="GP350"/>
      <c r="GQ350"/>
      <c r="GR350"/>
      <c r="GS350"/>
      <c r="GT350"/>
      <c r="GU350"/>
      <c r="GV350"/>
      <c r="GW350"/>
      <c r="GX350"/>
      <c r="GY350"/>
      <c r="GZ350"/>
      <c r="HA350"/>
      <c r="HB350"/>
      <c r="HC350"/>
      <c r="HD350"/>
      <c r="HE350"/>
      <c r="HF350"/>
      <c r="HG350"/>
      <c r="HH350"/>
      <c r="HI350"/>
      <c r="HJ350"/>
      <c r="HK350"/>
      <c r="HL350"/>
      <c r="HM350"/>
      <c r="HN350"/>
      <c r="HO350"/>
      <c r="HP350"/>
      <c r="HQ350"/>
      <c r="HR350"/>
      <c r="HS350"/>
      <c r="HT350"/>
      <c r="HU350"/>
      <c r="HV350"/>
      <c r="HW350"/>
      <c r="HX350"/>
      <c r="HY350"/>
      <c r="HZ350"/>
      <c r="IA350"/>
      <c r="IB350"/>
      <c r="IC350"/>
      <c r="ID350"/>
      <c r="IE350"/>
      <c r="IF350"/>
      <c r="IG350"/>
      <c r="IH350"/>
      <c r="II350"/>
      <c r="IJ350"/>
      <c r="IK350"/>
      <c r="IL350"/>
      <c r="IM350"/>
      <c r="IN350"/>
      <c r="IO350"/>
      <c r="IP350"/>
      <c r="IQ350"/>
      <c r="IR350"/>
      <c r="IS350"/>
      <c r="IT350"/>
      <c r="IU350"/>
      <c r="IV350"/>
      <c r="IW350"/>
      <c r="IX350"/>
      <c r="IY350"/>
      <c r="IZ350"/>
      <c r="JA350"/>
      <c r="JB350"/>
      <c r="JC350"/>
      <c r="JD350"/>
      <c r="JE350"/>
      <c r="JF350"/>
      <c r="JG350"/>
      <c r="JH350"/>
      <c r="JI350"/>
      <c r="JJ350"/>
      <c r="JK350"/>
      <c r="JL350"/>
      <c r="JM350"/>
      <c r="JN350"/>
      <c r="JO350"/>
      <c r="JP350"/>
      <c r="JQ350"/>
      <c r="JR350"/>
      <c r="JS350"/>
      <c r="JT350"/>
      <c r="JU350"/>
      <c r="JV350"/>
      <c r="JW350"/>
      <c r="JX350"/>
      <c r="JY350"/>
      <c r="JZ350"/>
      <c r="KA350"/>
      <c r="KB350"/>
      <c r="KC350"/>
      <c r="KD350"/>
      <c r="KE350"/>
      <c r="KF350"/>
      <c r="KG350"/>
      <c r="KH350"/>
      <c r="KI350"/>
      <c r="KJ350"/>
      <c r="KK350"/>
      <c r="KL350"/>
      <c r="KM350"/>
      <c r="KN350"/>
      <c r="KO350"/>
      <c r="KP350"/>
      <c r="KQ350"/>
      <c r="KR350"/>
      <c r="KS350"/>
      <c r="KT350"/>
      <c r="KU350"/>
      <c r="KV350"/>
      <c r="KW350"/>
      <c r="KX350"/>
      <c r="KY350"/>
      <c r="KZ350"/>
      <c r="LA350"/>
      <c r="LB350"/>
      <c r="LC350"/>
      <c r="LD350"/>
      <c r="LE350"/>
      <c r="LF350"/>
      <c r="LG350"/>
      <c r="LH350"/>
      <c r="LI350"/>
      <c r="LJ350"/>
      <c r="LK350"/>
      <c r="LL350"/>
      <c r="LM350"/>
      <c r="LN350"/>
      <c r="LO350"/>
      <c r="LP350"/>
      <c r="LQ350"/>
      <c r="LR350"/>
      <c r="LS350"/>
      <c r="LT350"/>
      <c r="LU350"/>
      <c r="LV350"/>
      <c r="LW350"/>
      <c r="LX350"/>
      <c r="LY350"/>
      <c r="LZ350"/>
      <c r="MA350"/>
      <c r="MB350"/>
      <c r="MC350"/>
      <c r="MD350"/>
      <c r="ME350"/>
      <c r="MF350"/>
      <c r="MG350"/>
      <c r="MH350"/>
      <c r="MI350"/>
      <c r="MJ350"/>
      <c r="MK350"/>
      <c r="ML350"/>
      <c r="MM350"/>
      <c r="MN350"/>
      <c r="MO350"/>
      <c r="MP350"/>
      <c r="MQ350"/>
      <c r="MR350"/>
      <c r="MS350"/>
      <c r="MT350"/>
      <c r="MU350"/>
      <c r="MV350"/>
      <c r="MW350"/>
      <c r="MX350"/>
      <c r="MY350"/>
      <c r="MZ350"/>
      <c r="NA350"/>
      <c r="NB350"/>
      <c r="NC350"/>
      <c r="ND350"/>
      <c r="NE350"/>
      <c r="NF350"/>
      <c r="NG350"/>
      <c r="NH350"/>
      <c r="NI350"/>
      <c r="NJ350"/>
      <c r="NK350"/>
      <c r="NL350"/>
      <c r="NM350"/>
      <c r="NN350"/>
      <c r="NO350"/>
      <c r="NP350"/>
      <c r="NQ350"/>
      <c r="NR350"/>
      <c r="NS350"/>
      <c r="NT350"/>
      <c r="NU350"/>
      <c r="NV350"/>
      <c r="NW350"/>
      <c r="NX350"/>
      <c r="NY350"/>
      <c r="NZ350"/>
      <c r="OA350"/>
      <c r="OB350"/>
      <c r="OC350"/>
      <c r="OD350"/>
      <c r="OE350"/>
      <c r="OF350"/>
      <c r="OG350"/>
      <c r="OH350"/>
      <c r="OI350"/>
      <c r="OJ350"/>
      <c r="OK350"/>
      <c r="OL350"/>
      <c r="OM350"/>
      <c r="ON350"/>
      <c r="OO350"/>
      <c r="OP350"/>
      <c r="OQ350"/>
      <c r="OR350"/>
      <c r="OS350"/>
      <c r="OT350"/>
      <c r="OU350"/>
      <c r="OV350"/>
      <c r="OW350"/>
      <c r="OX350"/>
      <c r="OY350"/>
      <c r="OZ350"/>
      <c r="PA350"/>
      <c r="PB350"/>
      <c r="PC350"/>
      <c r="PD350"/>
      <c r="PE350"/>
      <c r="PF350"/>
      <c r="PG350"/>
      <c r="PH350"/>
      <c r="PI350"/>
      <c r="PJ350"/>
      <c r="PK350"/>
      <c r="PL350"/>
      <c r="PM350"/>
      <c r="PN350"/>
      <c r="PO350"/>
      <c r="PP350"/>
      <c r="PQ350"/>
      <c r="PR350"/>
      <c r="PS350"/>
      <c r="PT350"/>
      <c r="PU350"/>
      <c r="PV350"/>
      <c r="PW350"/>
      <c r="PX350"/>
      <c r="PY350"/>
      <c r="PZ350"/>
      <c r="QA350"/>
      <c r="QB350"/>
      <c r="QC350"/>
      <c r="QD350"/>
      <c r="QE350"/>
      <c r="QF350"/>
      <c r="QG350"/>
      <c r="QH350"/>
      <c r="QI350"/>
      <c r="QJ350"/>
      <c r="QK350"/>
      <c r="QL350"/>
      <c r="QM350"/>
      <c r="QN350"/>
      <c r="QO350"/>
      <c r="QP350"/>
      <c r="QQ350"/>
      <c r="QR350"/>
      <c r="QS350"/>
      <c r="QT350"/>
      <c r="QU350"/>
      <c r="QV350"/>
      <c r="QW350"/>
      <c r="QX350"/>
      <c r="QY350"/>
      <c r="QZ350" t="s">
        <v>797</v>
      </c>
      <c r="RA350"/>
      <c r="RB350">
        <v>1800</v>
      </c>
      <c r="RC350">
        <v>1800</v>
      </c>
      <c r="RD350"/>
      <c r="RE350">
        <v>2000</v>
      </c>
      <c r="RF350">
        <v>-10</v>
      </c>
      <c r="RG350">
        <v>-200</v>
      </c>
      <c r="RH350"/>
      <c r="RI350" t="s">
        <v>806</v>
      </c>
      <c r="RJ350"/>
      <c r="RK350" t="s">
        <v>817</v>
      </c>
      <c r="RL350" t="s">
        <v>816</v>
      </c>
      <c r="RM350"/>
      <c r="RN350"/>
      <c r="RO350"/>
      <c r="RP350"/>
      <c r="RQ350"/>
      <c r="RR350"/>
      <c r="RS350"/>
      <c r="RT350"/>
      <c r="RU350"/>
      <c r="RV350"/>
      <c r="RW350"/>
      <c r="RX350"/>
      <c r="RY350"/>
      <c r="RZ350"/>
      <c r="SA350"/>
      <c r="SB350"/>
      <c r="SC350"/>
      <c r="SD350"/>
      <c r="SE350" t="s">
        <v>821</v>
      </c>
      <c r="SF350">
        <v>1000</v>
      </c>
      <c r="SG350">
        <v>1000</v>
      </c>
      <c r="SH350">
        <v>200</v>
      </c>
      <c r="SI350"/>
      <c r="SJ350">
        <v>240</v>
      </c>
      <c r="SK350">
        <v>-16.666666666666661</v>
      </c>
      <c r="SL350">
        <v>-40</v>
      </c>
      <c r="SM350" t="s">
        <v>3233</v>
      </c>
      <c r="SN350" t="s">
        <v>806</v>
      </c>
      <c r="SO350"/>
      <c r="SP350" t="s">
        <v>817</v>
      </c>
      <c r="SQ350" t="s">
        <v>816</v>
      </c>
      <c r="SR350"/>
      <c r="SS350"/>
      <c r="ST350"/>
      <c r="SU350"/>
      <c r="SV350"/>
      <c r="SW350"/>
      <c r="SX350"/>
      <c r="SY350"/>
      <c r="SZ350"/>
      <c r="TA350"/>
      <c r="TB350"/>
      <c r="TC350"/>
      <c r="TD350"/>
      <c r="TE350"/>
      <c r="TF350"/>
      <c r="TG350"/>
      <c r="TH350"/>
      <c r="TI350"/>
      <c r="TJ350" t="s">
        <v>840</v>
      </c>
      <c r="TK350"/>
      <c r="TL350">
        <v>25</v>
      </c>
      <c r="TM350">
        <v>25</v>
      </c>
      <c r="TN350"/>
      <c r="TO350">
        <v>75</v>
      </c>
      <c r="TP350">
        <v>-66.666666666666657</v>
      </c>
      <c r="TQ350">
        <v>-50</v>
      </c>
      <c r="TR350" t="s">
        <v>3250</v>
      </c>
      <c r="TS350" t="s">
        <v>806</v>
      </c>
      <c r="TT350"/>
      <c r="TU350" t="s">
        <v>817</v>
      </c>
      <c r="TV350" t="s">
        <v>816</v>
      </c>
      <c r="TW350"/>
      <c r="TX350"/>
      <c r="TY350"/>
      <c r="TZ350"/>
      <c r="UA350"/>
      <c r="UB350"/>
      <c r="UC350"/>
      <c r="UD350"/>
      <c r="UE350"/>
      <c r="UF350"/>
      <c r="UG350"/>
      <c r="UH350"/>
      <c r="UI350"/>
      <c r="UJ350"/>
      <c r="UK350"/>
      <c r="UL350"/>
      <c r="UM350"/>
      <c r="UN350"/>
      <c r="UO350"/>
      <c r="UP350"/>
      <c r="UQ350"/>
      <c r="UR350"/>
      <c r="US350"/>
      <c r="UT350"/>
      <c r="UU350"/>
      <c r="UV350"/>
      <c r="UW350"/>
      <c r="UX350"/>
      <c r="UY350"/>
      <c r="UZ350"/>
      <c r="VA350"/>
      <c r="VB350"/>
      <c r="VC350"/>
      <c r="VD350"/>
      <c r="VE350"/>
      <c r="VF350"/>
      <c r="VG350"/>
      <c r="VH350"/>
      <c r="VI350"/>
      <c r="VJ350"/>
      <c r="VK350"/>
      <c r="VL350"/>
      <c r="VM350"/>
      <c r="VN350"/>
      <c r="VO350"/>
      <c r="VP350"/>
      <c r="VQ350"/>
      <c r="VR350"/>
      <c r="VS350"/>
      <c r="VT350"/>
      <c r="VU350"/>
      <c r="VV350"/>
      <c r="VW350"/>
      <c r="VX350"/>
      <c r="VY350"/>
      <c r="VZ350"/>
      <c r="WA350"/>
      <c r="WB350"/>
      <c r="WC350"/>
      <c r="WD350"/>
      <c r="WE350"/>
      <c r="WF350"/>
      <c r="WG350"/>
      <c r="WH350"/>
      <c r="WI350"/>
      <c r="WJ350"/>
      <c r="WK350"/>
      <c r="WL350"/>
      <c r="WM350"/>
      <c r="WN350"/>
      <c r="WO350"/>
      <c r="WP350"/>
      <c r="WQ350"/>
      <c r="WR350"/>
      <c r="WS350"/>
      <c r="WT350"/>
      <c r="WU350"/>
      <c r="WV350"/>
      <c r="WW350"/>
      <c r="WX350"/>
      <c r="WY350"/>
      <c r="WZ350"/>
      <c r="XA350"/>
      <c r="XB350"/>
      <c r="XC350"/>
      <c r="XD350"/>
      <c r="XE350"/>
      <c r="XF350"/>
      <c r="XG350"/>
      <c r="XH350"/>
      <c r="XI350"/>
      <c r="XJ350"/>
      <c r="XK350"/>
      <c r="XL350"/>
      <c r="XM350"/>
      <c r="XN350"/>
      <c r="XO350"/>
      <c r="XP350"/>
      <c r="XQ350"/>
      <c r="XR350"/>
      <c r="XS350"/>
      <c r="XT350"/>
      <c r="XU350"/>
      <c r="XV350"/>
      <c r="XW350"/>
      <c r="XX350"/>
      <c r="XY350"/>
      <c r="XZ350"/>
      <c r="YA350"/>
      <c r="YB350"/>
      <c r="YC350"/>
      <c r="YD350"/>
      <c r="YE350"/>
      <c r="YF350"/>
      <c r="YG350"/>
      <c r="YH350"/>
      <c r="YI350"/>
      <c r="YJ350"/>
      <c r="YK350"/>
      <c r="YL350"/>
      <c r="YM350"/>
      <c r="YN350"/>
      <c r="YO350"/>
      <c r="YP350"/>
      <c r="YQ350"/>
      <c r="YR350"/>
      <c r="YS350"/>
      <c r="YT350"/>
      <c r="YU350"/>
      <c r="YV350"/>
      <c r="YW350"/>
      <c r="YX350"/>
      <c r="YY350"/>
      <c r="YZ350"/>
      <c r="ZA350"/>
      <c r="ZB350"/>
      <c r="ZC350"/>
      <c r="ZD350"/>
      <c r="ZE350"/>
      <c r="ZF350"/>
      <c r="ZG350"/>
      <c r="ZH350"/>
      <c r="ZI350"/>
      <c r="ZJ350"/>
      <c r="ZK350"/>
      <c r="ZL350"/>
      <c r="ZM350"/>
      <c r="ZN350"/>
      <c r="ZO350"/>
      <c r="ZP350"/>
      <c r="ZQ350"/>
      <c r="ZR350"/>
      <c r="ZS350"/>
      <c r="ZT350"/>
      <c r="ZU350"/>
      <c r="ZV350"/>
      <c r="ZW350"/>
      <c r="ZX350"/>
      <c r="ZY350"/>
      <c r="ZZ350"/>
      <c r="AAA350"/>
      <c r="AAB350"/>
      <c r="AAC350"/>
      <c r="AAD350"/>
      <c r="AAE350"/>
      <c r="AAF350"/>
      <c r="AAG350"/>
      <c r="AAH350"/>
      <c r="AAI350"/>
      <c r="AAJ350"/>
      <c r="AAK350"/>
      <c r="AAL350"/>
      <c r="AAM350"/>
      <c r="AAN350"/>
      <c r="AAO350"/>
      <c r="AAP350"/>
      <c r="AAQ350"/>
      <c r="AAR350"/>
      <c r="AAS350"/>
      <c r="AAT350"/>
      <c r="AAU350"/>
      <c r="AAV350" t="s">
        <v>816</v>
      </c>
      <c r="AAW350"/>
      <c r="AAX350"/>
      <c r="AAY350"/>
      <c r="AAZ350"/>
      <c r="ABA350"/>
      <c r="ABB350"/>
      <c r="ABC350"/>
      <c r="ABD350"/>
      <c r="ABE350"/>
      <c r="ABF350"/>
      <c r="ABG350"/>
      <c r="ABH350" t="s">
        <v>816</v>
      </c>
      <c r="ABI350"/>
      <c r="ABJ350"/>
      <c r="ABK350"/>
      <c r="ABL350"/>
      <c r="ABM350"/>
      <c r="ABN350"/>
      <c r="ABO350"/>
      <c r="ABP350"/>
      <c r="ABQ350" t="s">
        <v>816</v>
      </c>
      <c r="ABR350"/>
      <c r="ABS350"/>
      <c r="ABT350"/>
      <c r="ABU350"/>
      <c r="ABV350"/>
      <c r="ABW350"/>
      <c r="ABX350"/>
      <c r="ABY350"/>
      <c r="ABZ350"/>
      <c r="ACA350"/>
      <c r="ACB350"/>
      <c r="ACC350"/>
      <c r="ACD350" t="s">
        <v>816</v>
      </c>
      <c r="ACE350"/>
      <c r="ACF350"/>
      <c r="ACG350"/>
      <c r="ACH350"/>
      <c r="ACI350"/>
      <c r="ACJ350"/>
      <c r="ACK350"/>
      <c r="ACL350"/>
      <c r="ACM350"/>
      <c r="ACN350"/>
      <c r="ACO350"/>
      <c r="ACP350"/>
      <c r="ACQ350"/>
      <c r="ACR350">
        <v>367865334</v>
      </c>
      <c r="ACS350" s="396">
        <v>44895.319641203707</v>
      </c>
      <c r="ACT350"/>
      <c r="ACU350"/>
      <c r="ACV350" t="s">
        <v>801</v>
      </c>
      <c r="ACW350"/>
      <c r="ACX350"/>
      <c r="ACY350">
        <v>350</v>
      </c>
    </row>
    <row r="351" spans="1:779" s="82" customFormat="1" x14ac:dyDescent="0.3">
      <c r="A351" t="s">
        <v>3251</v>
      </c>
      <c r="B351" s="396">
        <v>44894.464684687497</v>
      </c>
      <c r="C351" s="396">
        <v>44894.472338125001</v>
      </c>
      <c r="D351" s="396">
        <v>44894</v>
      </c>
      <c r="E351" t="s">
        <v>3182</v>
      </c>
      <c r="F351" s="396">
        <v>44894</v>
      </c>
      <c r="G351" t="s">
        <v>955</v>
      </c>
      <c r="H351" t="s">
        <v>956</v>
      </c>
      <c r="I351" t="s">
        <v>956</v>
      </c>
      <c r="J351" t="s">
        <v>956</v>
      </c>
      <c r="K351" t="s">
        <v>876</v>
      </c>
      <c r="L351" t="s">
        <v>3252</v>
      </c>
      <c r="M351">
        <v>1</v>
      </c>
      <c r="N351">
        <v>1</v>
      </c>
      <c r="O351">
        <v>1</v>
      </c>
      <c r="P351">
        <v>1</v>
      </c>
      <c r="Q351">
        <v>1</v>
      </c>
      <c r="R351">
        <v>1</v>
      </c>
      <c r="S351">
        <v>1</v>
      </c>
      <c r="T351">
        <v>1</v>
      </c>
      <c r="U351">
        <v>0</v>
      </c>
      <c r="V351">
        <v>0</v>
      </c>
      <c r="W351">
        <v>0</v>
      </c>
      <c r="X351">
        <v>0</v>
      </c>
      <c r="Y351">
        <v>0</v>
      </c>
      <c r="Z351">
        <v>0</v>
      </c>
      <c r="AA351">
        <v>0</v>
      </c>
      <c r="AB351">
        <v>0</v>
      </c>
      <c r="AC351">
        <v>0</v>
      </c>
      <c r="AD351">
        <v>1</v>
      </c>
      <c r="AE351">
        <v>1</v>
      </c>
      <c r="AF351">
        <v>1</v>
      </c>
      <c r="AG351">
        <v>0</v>
      </c>
      <c r="AH351">
        <v>0</v>
      </c>
      <c r="AI351">
        <v>0</v>
      </c>
      <c r="AJ351" t="s">
        <v>797</v>
      </c>
      <c r="AK351"/>
      <c r="AL351">
        <v>2500</v>
      </c>
      <c r="AM351">
        <v>2500</v>
      </c>
      <c r="AN351"/>
      <c r="AO351">
        <v>2000</v>
      </c>
      <c r="AP351">
        <v>25</v>
      </c>
      <c r="AQ351">
        <v>500</v>
      </c>
      <c r="AR351" t="s">
        <v>2525</v>
      </c>
      <c r="AS351" t="s">
        <v>806</v>
      </c>
      <c r="AT351"/>
      <c r="AU351" t="s">
        <v>817</v>
      </c>
      <c r="AV351" t="s">
        <v>816</v>
      </c>
      <c r="AW351"/>
      <c r="AX351"/>
      <c r="AY351"/>
      <c r="AZ351"/>
      <c r="BA351"/>
      <c r="BB351"/>
      <c r="BC351"/>
      <c r="BD351"/>
      <c r="BE351"/>
      <c r="BF351"/>
      <c r="BG351"/>
      <c r="BH351"/>
      <c r="BI351"/>
      <c r="BJ351"/>
      <c r="BK351"/>
      <c r="BL351"/>
      <c r="BM351"/>
      <c r="BN351"/>
      <c r="BO351" t="s">
        <v>816</v>
      </c>
      <c r="BP351">
        <v>25</v>
      </c>
      <c r="BQ351">
        <v>1500</v>
      </c>
      <c r="BR351">
        <v>1200</v>
      </c>
      <c r="BS351"/>
      <c r="BT351">
        <v>3000</v>
      </c>
      <c r="BU351">
        <v>-60</v>
      </c>
      <c r="BV351">
        <v>-1800</v>
      </c>
      <c r="BW351" t="s">
        <v>3253</v>
      </c>
      <c r="BX351" t="s">
        <v>852</v>
      </c>
      <c r="BY351"/>
      <c r="BZ351"/>
      <c r="CA351" t="s">
        <v>797</v>
      </c>
      <c r="CB351" t="s">
        <v>3254</v>
      </c>
      <c r="CC351">
        <v>0</v>
      </c>
      <c r="CD351">
        <v>0</v>
      </c>
      <c r="CE351">
        <v>0</v>
      </c>
      <c r="CF351">
        <v>0</v>
      </c>
      <c r="CG351">
        <v>0</v>
      </c>
      <c r="CH351">
        <v>0</v>
      </c>
      <c r="CI351">
        <v>0</v>
      </c>
      <c r="CJ351">
        <v>0</v>
      </c>
      <c r="CK351">
        <v>0</v>
      </c>
      <c r="CL351">
        <v>0</v>
      </c>
      <c r="CM351">
        <v>1</v>
      </c>
      <c r="CN351">
        <v>1</v>
      </c>
      <c r="CO351">
        <v>0</v>
      </c>
      <c r="CP351">
        <v>0</v>
      </c>
      <c r="CQ351">
        <v>0</v>
      </c>
      <c r="CR351"/>
      <c r="CS351"/>
      <c r="CT351" t="s">
        <v>797</v>
      </c>
      <c r="CU351"/>
      <c r="CV351">
        <v>5500</v>
      </c>
      <c r="CW351">
        <v>5500</v>
      </c>
      <c r="CX351"/>
      <c r="CY351">
        <v>2500</v>
      </c>
      <c r="CZ351">
        <v>1.2</v>
      </c>
      <c r="DA351">
        <v>3000</v>
      </c>
      <c r="DB351"/>
      <c r="DC351" t="s">
        <v>806</v>
      </c>
      <c r="DD351"/>
      <c r="DE351" t="s">
        <v>817</v>
      </c>
      <c r="DF351" t="s">
        <v>816</v>
      </c>
      <c r="DG351"/>
      <c r="DH351"/>
      <c r="DI351"/>
      <c r="DJ351"/>
      <c r="DK351"/>
      <c r="DL351"/>
      <c r="DM351"/>
      <c r="DN351"/>
      <c r="DO351"/>
      <c r="DP351"/>
      <c r="DQ351"/>
      <c r="DR351"/>
      <c r="DS351"/>
      <c r="DT351"/>
      <c r="DU351"/>
      <c r="DV351"/>
      <c r="DW351"/>
      <c r="DX351"/>
      <c r="DY351" t="s">
        <v>797</v>
      </c>
      <c r="DZ351"/>
      <c r="EA351">
        <v>3500</v>
      </c>
      <c r="EB351">
        <v>3500</v>
      </c>
      <c r="EC351"/>
      <c r="ED351">
        <v>4000</v>
      </c>
      <c r="EE351">
        <v>-12.5</v>
      </c>
      <c r="EF351">
        <v>-500</v>
      </c>
      <c r="EG351" t="s">
        <v>3255</v>
      </c>
      <c r="EH351" t="s">
        <v>806</v>
      </c>
      <c r="EI351"/>
      <c r="EJ351" t="s">
        <v>817</v>
      </c>
      <c r="EK351" t="s">
        <v>816</v>
      </c>
      <c r="EL351"/>
      <c r="EM351"/>
      <c r="EN351"/>
      <c r="EO351"/>
      <c r="EP351"/>
      <c r="EQ351"/>
      <c r="ER351"/>
      <c r="ES351"/>
      <c r="ET351"/>
      <c r="EU351"/>
      <c r="EV351"/>
      <c r="EW351"/>
      <c r="EX351"/>
      <c r="EY351"/>
      <c r="EZ351"/>
      <c r="FA351"/>
      <c r="FB351"/>
      <c r="FC351"/>
      <c r="FD351" t="s">
        <v>797</v>
      </c>
      <c r="FE351"/>
      <c r="FF351">
        <v>3000</v>
      </c>
      <c r="FG351">
        <v>3000</v>
      </c>
      <c r="FH351"/>
      <c r="FI351">
        <v>3500</v>
      </c>
      <c r="FJ351">
        <v>-14.28571428571429</v>
      </c>
      <c r="FK351">
        <v>-500</v>
      </c>
      <c r="FL351" t="s">
        <v>3256</v>
      </c>
      <c r="FM351" t="s">
        <v>806</v>
      </c>
      <c r="FN351"/>
      <c r="FO351" t="s">
        <v>817</v>
      </c>
      <c r="FP351" t="s">
        <v>816</v>
      </c>
      <c r="FQ351"/>
      <c r="FR351"/>
      <c r="FS351"/>
      <c r="FT351"/>
      <c r="FU351"/>
      <c r="FV351"/>
      <c r="FW351"/>
      <c r="FX351"/>
      <c r="FY351"/>
      <c r="FZ351"/>
      <c r="GA351"/>
      <c r="GB351"/>
      <c r="GC351"/>
      <c r="GD351"/>
      <c r="GE351"/>
      <c r="GF351"/>
      <c r="GG351"/>
      <c r="GH351"/>
      <c r="GI351" t="s">
        <v>797</v>
      </c>
      <c r="GJ351"/>
      <c r="GK351">
        <v>15000</v>
      </c>
      <c r="GL351">
        <v>15000</v>
      </c>
      <c r="GM351">
        <v>0</v>
      </c>
      <c r="GN351">
        <v>0</v>
      </c>
      <c r="GO351"/>
      <c r="GP351" t="s">
        <v>806</v>
      </c>
      <c r="GQ351"/>
      <c r="GR351" t="s">
        <v>817</v>
      </c>
      <c r="GS351" t="s">
        <v>797</v>
      </c>
      <c r="GT351" t="s">
        <v>853</v>
      </c>
      <c r="GU351">
        <v>0</v>
      </c>
      <c r="GV351">
        <v>0</v>
      </c>
      <c r="GW351">
        <v>0</v>
      </c>
      <c r="GX351">
        <v>0</v>
      </c>
      <c r="GY351">
        <v>1</v>
      </c>
      <c r="GZ351">
        <v>0</v>
      </c>
      <c r="HA351">
        <v>0</v>
      </c>
      <c r="HB351">
        <v>0</v>
      </c>
      <c r="HC351">
        <v>0</v>
      </c>
      <c r="HD351">
        <v>0</v>
      </c>
      <c r="HE351">
        <v>0</v>
      </c>
      <c r="HF351">
        <v>0</v>
      </c>
      <c r="HG351">
        <v>0</v>
      </c>
      <c r="HH351">
        <v>0</v>
      </c>
      <c r="HI351">
        <v>0</v>
      </c>
      <c r="HJ351"/>
      <c r="HK351"/>
      <c r="HL351" t="s">
        <v>797</v>
      </c>
      <c r="HM351"/>
      <c r="HN351">
        <v>5000</v>
      </c>
      <c r="HO351">
        <v>5000</v>
      </c>
      <c r="HP351"/>
      <c r="HQ351">
        <v>4000</v>
      </c>
      <c r="HR351">
        <v>25</v>
      </c>
      <c r="HS351">
        <v>1000</v>
      </c>
      <c r="HT351" t="s">
        <v>3257</v>
      </c>
      <c r="HU351" t="s">
        <v>806</v>
      </c>
      <c r="HV351"/>
      <c r="HW351" t="s">
        <v>817</v>
      </c>
      <c r="HX351" t="s">
        <v>816</v>
      </c>
      <c r="HY351"/>
      <c r="HZ351"/>
      <c r="IA351"/>
      <c r="IB351"/>
      <c r="IC351"/>
      <c r="ID351"/>
      <c r="IE351"/>
      <c r="IF351"/>
      <c r="IG351"/>
      <c r="IH351"/>
      <c r="II351"/>
      <c r="IJ351"/>
      <c r="IK351"/>
      <c r="IL351"/>
      <c r="IM351"/>
      <c r="IN351"/>
      <c r="IO351"/>
      <c r="IP351"/>
      <c r="IQ351" t="s">
        <v>797</v>
      </c>
      <c r="IR351"/>
      <c r="IS351">
        <v>6000</v>
      </c>
      <c r="IT351">
        <v>6000</v>
      </c>
      <c r="IU351"/>
      <c r="IV351">
        <v>8000</v>
      </c>
      <c r="IW351">
        <v>-25</v>
      </c>
      <c r="IX351">
        <v>-2000</v>
      </c>
      <c r="IY351" t="s">
        <v>3258</v>
      </c>
      <c r="IZ351" t="s">
        <v>806</v>
      </c>
      <c r="JA351"/>
      <c r="JB351" t="s">
        <v>817</v>
      </c>
      <c r="JC351" t="s">
        <v>816</v>
      </c>
      <c r="JD351"/>
      <c r="JE351"/>
      <c r="JF351"/>
      <c r="JG351"/>
      <c r="JH351"/>
      <c r="JI351"/>
      <c r="JJ351"/>
      <c r="JK351"/>
      <c r="JL351"/>
      <c r="JM351"/>
      <c r="JN351"/>
      <c r="JO351"/>
      <c r="JP351"/>
      <c r="JQ351"/>
      <c r="JR351"/>
      <c r="JS351"/>
      <c r="JT351"/>
      <c r="JU351"/>
      <c r="JV351"/>
      <c r="JW351"/>
      <c r="JX351"/>
      <c r="JY351"/>
      <c r="JZ351"/>
      <c r="KA351"/>
      <c r="KB351"/>
      <c r="KC351"/>
      <c r="KD351"/>
      <c r="KE351"/>
      <c r="KF351"/>
      <c r="KG351"/>
      <c r="KH351"/>
      <c r="KI351"/>
      <c r="KJ351"/>
      <c r="KK351"/>
      <c r="KL351"/>
      <c r="KM351"/>
      <c r="KN351"/>
      <c r="KO351"/>
      <c r="KP351"/>
      <c r="KQ351"/>
      <c r="KR351"/>
      <c r="KS351"/>
      <c r="KT351"/>
      <c r="KU351"/>
      <c r="KV351"/>
      <c r="KW351"/>
      <c r="KX351"/>
      <c r="KY351"/>
      <c r="KZ351"/>
      <c r="LA351"/>
      <c r="LB351"/>
      <c r="LC351"/>
      <c r="LD351"/>
      <c r="LE351"/>
      <c r="LF351"/>
      <c r="LG351"/>
      <c r="LH351"/>
      <c r="LI351"/>
      <c r="LJ351"/>
      <c r="LK351"/>
      <c r="LL351"/>
      <c r="LM351"/>
      <c r="LN351"/>
      <c r="LO351"/>
      <c r="LP351"/>
      <c r="LQ351"/>
      <c r="LR351"/>
      <c r="LS351"/>
      <c r="LT351"/>
      <c r="LU351"/>
      <c r="LV351"/>
      <c r="LW351"/>
      <c r="LX351"/>
      <c r="LY351"/>
      <c r="LZ351"/>
      <c r="MA351"/>
      <c r="MB351"/>
      <c r="MC351"/>
      <c r="MD351"/>
      <c r="ME351"/>
      <c r="MF351"/>
      <c r="MG351"/>
      <c r="MH351"/>
      <c r="MI351"/>
      <c r="MJ351"/>
      <c r="MK351"/>
      <c r="ML351"/>
      <c r="MM351"/>
      <c r="MN351"/>
      <c r="MO351"/>
      <c r="MP351"/>
      <c r="MQ351"/>
      <c r="MR351"/>
      <c r="MS351"/>
      <c r="MT351"/>
      <c r="MU351"/>
      <c r="MV351"/>
      <c r="MW351"/>
      <c r="MX351"/>
      <c r="MY351"/>
      <c r="MZ351"/>
      <c r="NA351"/>
      <c r="NB351"/>
      <c r="NC351"/>
      <c r="ND351"/>
      <c r="NE351"/>
      <c r="NF351"/>
      <c r="NG351"/>
      <c r="NH351"/>
      <c r="NI351"/>
      <c r="NJ351"/>
      <c r="NK351"/>
      <c r="NL351"/>
      <c r="NM351"/>
      <c r="NN351"/>
      <c r="NO351"/>
      <c r="NP351"/>
      <c r="NQ351"/>
      <c r="NR351"/>
      <c r="NS351"/>
      <c r="NT351"/>
      <c r="NU351"/>
      <c r="NV351"/>
      <c r="NW351"/>
      <c r="NX351"/>
      <c r="NY351"/>
      <c r="NZ351"/>
      <c r="OA351"/>
      <c r="OB351"/>
      <c r="OC351"/>
      <c r="OD351"/>
      <c r="OE351"/>
      <c r="OF351"/>
      <c r="OG351"/>
      <c r="OH351"/>
      <c r="OI351"/>
      <c r="OJ351"/>
      <c r="OK351"/>
      <c r="OL351"/>
      <c r="OM351"/>
      <c r="ON351"/>
      <c r="OO351"/>
      <c r="OP351"/>
      <c r="OQ351"/>
      <c r="OR351"/>
      <c r="OS351"/>
      <c r="OT351"/>
      <c r="OU351"/>
      <c r="OV351"/>
      <c r="OW351"/>
      <c r="OX351"/>
      <c r="OY351"/>
      <c r="OZ351"/>
      <c r="PA351"/>
      <c r="PB351"/>
      <c r="PC351"/>
      <c r="PD351"/>
      <c r="PE351"/>
      <c r="PF351"/>
      <c r="PG351"/>
      <c r="PH351"/>
      <c r="PI351"/>
      <c r="PJ351"/>
      <c r="PK351"/>
      <c r="PL351"/>
      <c r="PM351"/>
      <c r="PN351"/>
      <c r="PO351"/>
      <c r="PP351"/>
      <c r="PQ351"/>
      <c r="PR351"/>
      <c r="PS351"/>
      <c r="PT351"/>
      <c r="PU351"/>
      <c r="PV351"/>
      <c r="PW351"/>
      <c r="PX351"/>
      <c r="PY351"/>
      <c r="PZ351"/>
      <c r="QA351"/>
      <c r="QB351"/>
      <c r="QC351"/>
      <c r="QD351"/>
      <c r="QE351"/>
      <c r="QF351"/>
      <c r="QG351"/>
      <c r="QH351"/>
      <c r="QI351"/>
      <c r="QJ351"/>
      <c r="QK351"/>
      <c r="QL351"/>
      <c r="QM351"/>
      <c r="QN351"/>
      <c r="QO351"/>
      <c r="QP351"/>
      <c r="QQ351"/>
      <c r="QR351"/>
      <c r="QS351"/>
      <c r="QT351"/>
      <c r="QU351"/>
      <c r="QV351"/>
      <c r="QW351"/>
      <c r="QX351"/>
      <c r="QY351"/>
      <c r="QZ351"/>
      <c r="RA351"/>
      <c r="RB351"/>
      <c r="RC351"/>
      <c r="RD351"/>
      <c r="RE351"/>
      <c r="RF351"/>
      <c r="RG351"/>
      <c r="RH351"/>
      <c r="RI351"/>
      <c r="RJ351"/>
      <c r="RK351"/>
      <c r="RL351"/>
      <c r="RM351"/>
      <c r="RN351"/>
      <c r="RO351"/>
      <c r="RP351"/>
      <c r="RQ351"/>
      <c r="RR351"/>
      <c r="RS351"/>
      <c r="RT351"/>
      <c r="RU351"/>
      <c r="RV351"/>
      <c r="RW351"/>
      <c r="RX351"/>
      <c r="RY351"/>
      <c r="RZ351"/>
      <c r="SA351"/>
      <c r="SB351"/>
      <c r="SC351"/>
      <c r="SD351"/>
      <c r="SE351"/>
      <c r="SF351"/>
      <c r="SG351"/>
      <c r="SH351"/>
      <c r="SI351"/>
      <c r="SJ351"/>
      <c r="SK351"/>
      <c r="SL351"/>
      <c r="SM351"/>
      <c r="SN351"/>
      <c r="SO351"/>
      <c r="SP351"/>
      <c r="SQ351"/>
      <c r="SR351"/>
      <c r="SS351"/>
      <c r="ST351"/>
      <c r="SU351"/>
      <c r="SV351"/>
      <c r="SW351"/>
      <c r="SX351"/>
      <c r="SY351"/>
      <c r="SZ351"/>
      <c r="TA351"/>
      <c r="TB351"/>
      <c r="TC351"/>
      <c r="TD351"/>
      <c r="TE351"/>
      <c r="TF351"/>
      <c r="TG351"/>
      <c r="TH351"/>
      <c r="TI351"/>
      <c r="TJ351"/>
      <c r="TK351"/>
      <c r="TL351"/>
      <c r="TM351"/>
      <c r="TN351"/>
      <c r="TO351"/>
      <c r="TP351"/>
      <c r="TQ351"/>
      <c r="TR351"/>
      <c r="TS351"/>
      <c r="TT351"/>
      <c r="TU351"/>
      <c r="TV351"/>
      <c r="TW351"/>
      <c r="TX351"/>
      <c r="TY351"/>
      <c r="TZ351"/>
      <c r="UA351"/>
      <c r="UB351"/>
      <c r="UC351"/>
      <c r="UD351"/>
      <c r="UE351"/>
      <c r="UF351"/>
      <c r="UG351"/>
      <c r="UH351"/>
      <c r="UI351"/>
      <c r="UJ351"/>
      <c r="UK351"/>
      <c r="UL351"/>
      <c r="UM351"/>
      <c r="UN351"/>
      <c r="UO351" t="s">
        <v>797</v>
      </c>
      <c r="UP351"/>
      <c r="UQ351">
        <v>125</v>
      </c>
      <c r="UR351">
        <v>125</v>
      </c>
      <c r="US351"/>
      <c r="UT351">
        <v>250</v>
      </c>
      <c r="UU351">
        <v>-50</v>
      </c>
      <c r="UV351">
        <v>-125</v>
      </c>
      <c r="UW351" t="s">
        <v>3259</v>
      </c>
      <c r="UX351" t="s">
        <v>806</v>
      </c>
      <c r="UY351"/>
      <c r="UZ351" t="s">
        <v>817</v>
      </c>
      <c r="VA351" t="s">
        <v>816</v>
      </c>
      <c r="VB351"/>
      <c r="VC351"/>
      <c r="VD351"/>
      <c r="VE351"/>
      <c r="VF351"/>
      <c r="VG351"/>
      <c r="VH351"/>
      <c r="VI351"/>
      <c r="VJ351"/>
      <c r="VK351"/>
      <c r="VL351"/>
      <c r="VM351"/>
      <c r="VN351"/>
      <c r="VO351"/>
      <c r="VP351"/>
      <c r="VQ351"/>
      <c r="VR351"/>
      <c r="VS351"/>
      <c r="VT351" t="s">
        <v>797</v>
      </c>
      <c r="VU351"/>
      <c r="VV351">
        <v>1000</v>
      </c>
      <c r="VW351">
        <v>1000</v>
      </c>
      <c r="VX351"/>
      <c r="VY351">
        <v>1500</v>
      </c>
      <c r="VZ351">
        <v>-33.333333333333329</v>
      </c>
      <c r="WA351">
        <v>-500</v>
      </c>
      <c r="WB351" t="s">
        <v>3260</v>
      </c>
      <c r="WC351" t="s">
        <v>806</v>
      </c>
      <c r="WD351"/>
      <c r="WE351" t="s">
        <v>817</v>
      </c>
      <c r="WF351" t="s">
        <v>816</v>
      </c>
      <c r="WG351"/>
      <c r="WH351"/>
      <c r="WI351"/>
      <c r="WJ351"/>
      <c r="WK351"/>
      <c r="WL351"/>
      <c r="WM351"/>
      <c r="WN351"/>
      <c r="WO351"/>
      <c r="WP351"/>
      <c r="WQ351"/>
      <c r="WR351"/>
      <c r="WS351"/>
      <c r="WT351"/>
      <c r="WU351"/>
      <c r="WV351"/>
      <c r="WW351"/>
      <c r="WX351"/>
      <c r="WY351" t="s">
        <v>797</v>
      </c>
      <c r="WZ351"/>
      <c r="XA351">
        <v>4000</v>
      </c>
      <c r="XB351">
        <v>4000</v>
      </c>
      <c r="XC351"/>
      <c r="XD351">
        <v>4000</v>
      </c>
      <c r="XE351">
        <v>4</v>
      </c>
      <c r="XF351">
        <v>9</v>
      </c>
      <c r="XG351" t="s">
        <v>3261</v>
      </c>
      <c r="XH351" t="s">
        <v>806</v>
      </c>
      <c r="XI351"/>
      <c r="XJ351" t="s">
        <v>817</v>
      </c>
      <c r="XK351" t="s">
        <v>816</v>
      </c>
      <c r="XL351"/>
      <c r="XM351"/>
      <c r="XN351"/>
      <c r="XO351"/>
      <c r="XP351"/>
      <c r="XQ351"/>
      <c r="XR351"/>
      <c r="XS351"/>
      <c r="XT351"/>
      <c r="XU351"/>
      <c r="XV351"/>
      <c r="XW351"/>
      <c r="XX351"/>
      <c r="XY351"/>
      <c r="XZ351"/>
      <c r="YA351"/>
      <c r="YB351"/>
      <c r="YC351"/>
      <c r="YD351"/>
      <c r="YE351"/>
      <c r="YF351"/>
      <c r="YG351"/>
      <c r="YH351"/>
      <c r="YI351"/>
      <c r="YJ351"/>
      <c r="YK351"/>
      <c r="YL351"/>
      <c r="YM351"/>
      <c r="YN351"/>
      <c r="YO351"/>
      <c r="YP351"/>
      <c r="YQ351"/>
      <c r="YR351"/>
      <c r="YS351"/>
      <c r="YT351"/>
      <c r="YU351"/>
      <c r="YV351"/>
      <c r="YW351"/>
      <c r="YX351"/>
      <c r="YY351"/>
      <c r="YZ351"/>
      <c r="ZA351"/>
      <c r="ZB351"/>
      <c r="ZC351"/>
      <c r="ZD351"/>
      <c r="ZE351"/>
      <c r="ZF351"/>
      <c r="ZG351"/>
      <c r="ZH351"/>
      <c r="ZI351"/>
      <c r="ZJ351"/>
      <c r="ZK351"/>
      <c r="ZL351"/>
      <c r="ZM351"/>
      <c r="ZN351"/>
      <c r="ZO351"/>
      <c r="ZP351"/>
      <c r="ZQ351"/>
      <c r="ZR351"/>
      <c r="ZS351"/>
      <c r="ZT351"/>
      <c r="ZU351"/>
      <c r="ZV351"/>
      <c r="ZW351"/>
      <c r="ZX351"/>
      <c r="ZY351"/>
      <c r="ZZ351"/>
      <c r="AAA351"/>
      <c r="AAB351"/>
      <c r="AAC351"/>
      <c r="AAD351"/>
      <c r="AAE351"/>
      <c r="AAF351"/>
      <c r="AAG351"/>
      <c r="AAH351"/>
      <c r="AAI351"/>
      <c r="AAJ351"/>
      <c r="AAK351"/>
      <c r="AAL351"/>
      <c r="AAM351"/>
      <c r="AAN351"/>
      <c r="AAO351"/>
      <c r="AAP351"/>
      <c r="AAQ351"/>
      <c r="AAR351"/>
      <c r="AAS351"/>
      <c r="AAT351"/>
      <c r="AAU351"/>
      <c r="AAV351" t="s">
        <v>797</v>
      </c>
      <c r="AAW351" t="s">
        <v>2185</v>
      </c>
      <c r="AAX351">
        <v>0</v>
      </c>
      <c r="AAY351">
        <v>0</v>
      </c>
      <c r="AAZ351">
        <v>0</v>
      </c>
      <c r="ABA351">
        <v>1</v>
      </c>
      <c r="ABB351">
        <v>0</v>
      </c>
      <c r="ABC351">
        <v>0</v>
      </c>
      <c r="ABD351">
        <v>0</v>
      </c>
      <c r="ABE351">
        <v>0</v>
      </c>
      <c r="ABF351">
        <v>0</v>
      </c>
      <c r="ABG351"/>
      <c r="ABH351" t="s">
        <v>816</v>
      </c>
      <c r="ABI351"/>
      <c r="ABJ351"/>
      <c r="ABK351"/>
      <c r="ABL351"/>
      <c r="ABM351"/>
      <c r="ABN351"/>
      <c r="ABO351"/>
      <c r="ABP351"/>
      <c r="ABQ351" t="s">
        <v>816</v>
      </c>
      <c r="ABR351"/>
      <c r="ABS351"/>
      <c r="ABT351"/>
      <c r="ABU351"/>
      <c r="ABV351"/>
      <c r="ABW351"/>
      <c r="ABX351"/>
      <c r="ABY351"/>
      <c r="ABZ351"/>
      <c r="ACA351"/>
      <c r="ACB351"/>
      <c r="ACC351"/>
      <c r="ACD351" t="s">
        <v>816</v>
      </c>
      <c r="ACE351"/>
      <c r="ACF351"/>
      <c r="ACG351"/>
      <c r="ACH351"/>
      <c r="ACI351"/>
      <c r="ACJ351"/>
      <c r="ACK351"/>
      <c r="ACL351"/>
      <c r="ACM351"/>
      <c r="ACN351"/>
      <c r="ACO351"/>
      <c r="ACP351"/>
      <c r="ACQ351" t="s">
        <v>835</v>
      </c>
      <c r="ACR351">
        <v>367865337</v>
      </c>
      <c r="ACS351" s="396">
        <v>44895.319641203707</v>
      </c>
      <c r="ACT351"/>
      <c r="ACU351"/>
      <c r="ACV351" t="s">
        <v>801</v>
      </c>
      <c r="ACW351"/>
      <c r="ACX351"/>
      <c r="ACY351">
        <v>351</v>
      </c>
    </row>
    <row r="352" spans="1:779" s="82" customFormat="1" x14ac:dyDescent="0.3">
      <c r="A352" t="s">
        <v>3262</v>
      </c>
      <c r="B352" s="396">
        <v>44889.432324606481</v>
      </c>
      <c r="C352" s="396">
        <v>44889.435063946759</v>
      </c>
      <c r="D352" s="396">
        <v>44889</v>
      </c>
      <c r="E352" t="s">
        <v>3165</v>
      </c>
      <c r="F352" s="396">
        <v>44889</v>
      </c>
      <c r="G352" t="s">
        <v>955</v>
      </c>
      <c r="H352" t="s">
        <v>956</v>
      </c>
      <c r="I352" t="s">
        <v>956</v>
      </c>
      <c r="J352" t="s">
        <v>956</v>
      </c>
      <c r="K352" t="s">
        <v>795</v>
      </c>
      <c r="L352" t="s">
        <v>959</v>
      </c>
      <c r="M352">
        <v>0</v>
      </c>
      <c r="N352">
        <v>0</v>
      </c>
      <c r="O352">
        <v>0</v>
      </c>
      <c r="P352">
        <v>0</v>
      </c>
      <c r="Q352">
        <v>0</v>
      </c>
      <c r="R352">
        <v>0</v>
      </c>
      <c r="S352">
        <v>0</v>
      </c>
      <c r="T352">
        <v>0</v>
      </c>
      <c r="U352">
        <v>0</v>
      </c>
      <c r="V352">
        <v>0</v>
      </c>
      <c r="W352">
        <v>0</v>
      </c>
      <c r="X352">
        <v>0</v>
      </c>
      <c r="Y352">
        <v>0</v>
      </c>
      <c r="Z352">
        <v>1</v>
      </c>
      <c r="AA352">
        <v>1</v>
      </c>
      <c r="AB352">
        <v>0</v>
      </c>
      <c r="AC352">
        <v>1</v>
      </c>
      <c r="AD352">
        <v>0</v>
      </c>
      <c r="AE352">
        <v>0</v>
      </c>
      <c r="AF352">
        <v>0</v>
      </c>
      <c r="AG352">
        <v>0</v>
      </c>
      <c r="AH352">
        <v>0</v>
      </c>
      <c r="AI352">
        <v>0</v>
      </c>
      <c r="AJ352"/>
      <c r="AK352"/>
      <c r="AL352"/>
      <c r="AM352"/>
      <c r="AN352"/>
      <c r="AO352"/>
      <c r="AP352"/>
      <c r="AQ352"/>
      <c r="AR352"/>
      <c r="AS352"/>
      <c r="AT352"/>
      <c r="AU352"/>
      <c r="AV352"/>
      <c r="AW352"/>
      <c r="AX352"/>
      <c r="AY352"/>
      <c r="AZ352"/>
      <c r="BA352"/>
      <c r="BB352"/>
      <c r="BC352"/>
      <c r="BD352"/>
      <c r="BE352"/>
      <c r="BF352"/>
      <c r="BG352"/>
      <c r="BH352"/>
      <c r="BI352"/>
      <c r="BJ352"/>
      <c r="BK352"/>
      <c r="BL352"/>
      <c r="BM352"/>
      <c r="BN352"/>
      <c r="BO352"/>
      <c r="BP352"/>
      <c r="BQ352"/>
      <c r="BR352"/>
      <c r="BS352"/>
      <c r="BT352"/>
      <c r="BU352"/>
      <c r="BV352"/>
      <c r="BW352"/>
      <c r="BX352"/>
      <c r="BY352"/>
      <c r="BZ352"/>
      <c r="CA352"/>
      <c r="CB352"/>
      <c r="CC352"/>
      <c r="CD352"/>
      <c r="CE352"/>
      <c r="CF352"/>
      <c r="CG352"/>
      <c r="CH352"/>
      <c r="CI352"/>
      <c r="CJ352"/>
      <c r="CK352"/>
      <c r="CL352"/>
      <c r="CM352"/>
      <c r="CN352"/>
      <c r="CO352"/>
      <c r="CP352"/>
      <c r="CQ352"/>
      <c r="CR352"/>
      <c r="CS352"/>
      <c r="CT352"/>
      <c r="CU352"/>
      <c r="CV352"/>
      <c r="CW352"/>
      <c r="CX352"/>
      <c r="CY352"/>
      <c r="CZ352"/>
      <c r="DA352"/>
      <c r="DB352"/>
      <c r="DC352"/>
      <c r="DD352"/>
      <c r="DE352"/>
      <c r="DF352"/>
      <c r="DG352"/>
      <c r="DH352"/>
      <c r="DI352"/>
      <c r="DJ352"/>
      <c r="DK352"/>
      <c r="DL352"/>
      <c r="DM352"/>
      <c r="DN352"/>
      <c r="DO352"/>
      <c r="DP352"/>
      <c r="DQ352"/>
      <c r="DR352"/>
      <c r="DS352"/>
      <c r="DT352"/>
      <c r="DU352"/>
      <c r="DV352"/>
      <c r="DW352"/>
      <c r="DX352"/>
      <c r="DY352"/>
      <c r="DZ352"/>
      <c r="EA352"/>
      <c r="EB352"/>
      <c r="EC352"/>
      <c r="ED352"/>
      <c r="EE352"/>
      <c r="EF352"/>
      <c r="EG352"/>
      <c r="EH352"/>
      <c r="EI352"/>
      <c r="EJ352"/>
      <c r="EK352"/>
      <c r="EL352"/>
      <c r="EM352"/>
      <c r="EN352"/>
      <c r="EO352"/>
      <c r="EP352"/>
      <c r="EQ352"/>
      <c r="ER352"/>
      <c r="ES352"/>
      <c r="ET352"/>
      <c r="EU352"/>
      <c r="EV352"/>
      <c r="EW352"/>
      <c r="EX352"/>
      <c r="EY352"/>
      <c r="EZ352"/>
      <c r="FA352"/>
      <c r="FB352"/>
      <c r="FC352"/>
      <c r="FD352"/>
      <c r="FE352"/>
      <c r="FF352"/>
      <c r="FG352"/>
      <c r="FH352"/>
      <c r="FI352"/>
      <c r="FJ352"/>
      <c r="FK352"/>
      <c r="FL352"/>
      <c r="FM352"/>
      <c r="FN352"/>
      <c r="FO352"/>
      <c r="FP352"/>
      <c r="FQ352"/>
      <c r="FR352"/>
      <c r="FS352"/>
      <c r="FT352"/>
      <c r="FU352"/>
      <c r="FV352"/>
      <c r="FW352"/>
      <c r="FX352"/>
      <c r="FY352"/>
      <c r="FZ352"/>
      <c r="GA352"/>
      <c r="GB352"/>
      <c r="GC352"/>
      <c r="GD352"/>
      <c r="GE352"/>
      <c r="GF352"/>
      <c r="GG352"/>
      <c r="GH352"/>
      <c r="GI352"/>
      <c r="GJ352"/>
      <c r="GK352"/>
      <c r="GL352"/>
      <c r="GM352"/>
      <c r="GN352"/>
      <c r="GO352"/>
      <c r="GP352"/>
      <c r="GQ352"/>
      <c r="GR352"/>
      <c r="GS352"/>
      <c r="GT352"/>
      <c r="GU352"/>
      <c r="GV352"/>
      <c r="GW352"/>
      <c r="GX352"/>
      <c r="GY352"/>
      <c r="GZ352"/>
      <c r="HA352"/>
      <c r="HB352"/>
      <c r="HC352"/>
      <c r="HD352"/>
      <c r="HE352"/>
      <c r="HF352"/>
      <c r="HG352"/>
      <c r="HH352"/>
      <c r="HI352"/>
      <c r="HJ352"/>
      <c r="HK352"/>
      <c r="HL352"/>
      <c r="HM352"/>
      <c r="HN352"/>
      <c r="HO352"/>
      <c r="HP352"/>
      <c r="HQ352"/>
      <c r="HR352"/>
      <c r="HS352"/>
      <c r="HT352"/>
      <c r="HU352"/>
      <c r="HV352"/>
      <c r="HW352"/>
      <c r="HX352"/>
      <c r="HY352"/>
      <c r="HZ352"/>
      <c r="IA352"/>
      <c r="IB352"/>
      <c r="IC352"/>
      <c r="ID352"/>
      <c r="IE352"/>
      <c r="IF352"/>
      <c r="IG352"/>
      <c r="IH352"/>
      <c r="II352"/>
      <c r="IJ352"/>
      <c r="IK352"/>
      <c r="IL352"/>
      <c r="IM352"/>
      <c r="IN352"/>
      <c r="IO352"/>
      <c r="IP352"/>
      <c r="IQ352"/>
      <c r="IR352"/>
      <c r="IS352"/>
      <c r="IT352"/>
      <c r="IU352"/>
      <c r="IV352"/>
      <c r="IW352"/>
      <c r="IX352"/>
      <c r="IY352"/>
      <c r="IZ352"/>
      <c r="JA352"/>
      <c r="JB352"/>
      <c r="JC352"/>
      <c r="JD352"/>
      <c r="JE352"/>
      <c r="JF352"/>
      <c r="JG352"/>
      <c r="JH352"/>
      <c r="JI352"/>
      <c r="JJ352"/>
      <c r="JK352"/>
      <c r="JL352"/>
      <c r="JM352"/>
      <c r="JN352"/>
      <c r="JO352"/>
      <c r="JP352"/>
      <c r="JQ352"/>
      <c r="JR352"/>
      <c r="JS352"/>
      <c r="JT352"/>
      <c r="JU352"/>
      <c r="JV352"/>
      <c r="JW352"/>
      <c r="JX352"/>
      <c r="JY352"/>
      <c r="JZ352"/>
      <c r="KA352"/>
      <c r="KB352"/>
      <c r="KC352"/>
      <c r="KD352"/>
      <c r="KE352"/>
      <c r="KF352"/>
      <c r="KG352"/>
      <c r="KH352"/>
      <c r="KI352"/>
      <c r="KJ352"/>
      <c r="KK352"/>
      <c r="KL352"/>
      <c r="KM352"/>
      <c r="KN352"/>
      <c r="KO352"/>
      <c r="KP352"/>
      <c r="KQ352"/>
      <c r="KR352"/>
      <c r="KS352"/>
      <c r="KT352"/>
      <c r="KU352"/>
      <c r="KV352"/>
      <c r="KW352"/>
      <c r="KX352"/>
      <c r="KY352"/>
      <c r="KZ352"/>
      <c r="LA352"/>
      <c r="LB352"/>
      <c r="LC352"/>
      <c r="LD352"/>
      <c r="LE352"/>
      <c r="LF352"/>
      <c r="LG352"/>
      <c r="LH352"/>
      <c r="LI352"/>
      <c r="LJ352"/>
      <c r="LK352"/>
      <c r="LL352"/>
      <c r="LM352"/>
      <c r="LN352"/>
      <c r="LO352"/>
      <c r="LP352"/>
      <c r="LQ352"/>
      <c r="LR352"/>
      <c r="LS352"/>
      <c r="LT352"/>
      <c r="LU352"/>
      <c r="LV352"/>
      <c r="LW352"/>
      <c r="LX352"/>
      <c r="LY352"/>
      <c r="LZ352"/>
      <c r="MA352"/>
      <c r="MB352"/>
      <c r="MC352"/>
      <c r="MD352"/>
      <c r="ME352"/>
      <c r="MF352"/>
      <c r="MG352"/>
      <c r="MH352"/>
      <c r="MI352"/>
      <c r="MJ352"/>
      <c r="MK352"/>
      <c r="ML352"/>
      <c r="MM352"/>
      <c r="MN352"/>
      <c r="MO352"/>
      <c r="MP352"/>
      <c r="MQ352"/>
      <c r="MR352"/>
      <c r="MS352"/>
      <c r="MT352"/>
      <c r="MU352"/>
      <c r="MV352"/>
      <c r="MW352"/>
      <c r="MX352"/>
      <c r="MY352"/>
      <c r="MZ352"/>
      <c r="NA352"/>
      <c r="NB352"/>
      <c r="NC352"/>
      <c r="ND352"/>
      <c r="NE352"/>
      <c r="NF352"/>
      <c r="NG352"/>
      <c r="NH352"/>
      <c r="NI352"/>
      <c r="NJ352"/>
      <c r="NK352"/>
      <c r="NL352"/>
      <c r="NM352"/>
      <c r="NN352"/>
      <c r="NO352"/>
      <c r="NP352"/>
      <c r="NQ352"/>
      <c r="NR352"/>
      <c r="NS352"/>
      <c r="NT352"/>
      <c r="NU352"/>
      <c r="NV352"/>
      <c r="NW352"/>
      <c r="NX352"/>
      <c r="NY352"/>
      <c r="NZ352"/>
      <c r="OA352"/>
      <c r="OB352"/>
      <c r="OC352"/>
      <c r="OD352"/>
      <c r="OE352"/>
      <c r="OF352"/>
      <c r="OG352"/>
      <c r="OH352"/>
      <c r="OI352"/>
      <c r="OJ352"/>
      <c r="OK352"/>
      <c r="OL352"/>
      <c r="OM352"/>
      <c r="ON352"/>
      <c r="OO352"/>
      <c r="OP352"/>
      <c r="OQ352"/>
      <c r="OR352"/>
      <c r="OS352"/>
      <c r="OT352"/>
      <c r="OU352"/>
      <c r="OV352"/>
      <c r="OW352"/>
      <c r="OX352"/>
      <c r="OY352"/>
      <c r="OZ352"/>
      <c r="PA352"/>
      <c r="PB352"/>
      <c r="PC352"/>
      <c r="PD352"/>
      <c r="PE352"/>
      <c r="PF352"/>
      <c r="PG352"/>
      <c r="PH352"/>
      <c r="PI352"/>
      <c r="PJ352"/>
      <c r="PK352"/>
      <c r="PL352"/>
      <c r="PM352"/>
      <c r="PN352"/>
      <c r="PO352"/>
      <c r="PP352"/>
      <c r="PQ352"/>
      <c r="PR352"/>
      <c r="PS352"/>
      <c r="PT352"/>
      <c r="PU352"/>
      <c r="PV352"/>
      <c r="PW352"/>
      <c r="PX352"/>
      <c r="PY352"/>
      <c r="PZ352"/>
      <c r="QA352"/>
      <c r="QB352"/>
      <c r="QC352"/>
      <c r="QD352"/>
      <c r="QE352"/>
      <c r="QF352"/>
      <c r="QG352"/>
      <c r="QH352"/>
      <c r="QI352"/>
      <c r="QJ352"/>
      <c r="QK352"/>
      <c r="QL352"/>
      <c r="QM352"/>
      <c r="QN352"/>
      <c r="QO352"/>
      <c r="QP352"/>
      <c r="QQ352"/>
      <c r="QR352"/>
      <c r="QS352"/>
      <c r="QT352"/>
      <c r="QU352"/>
      <c r="QV352"/>
      <c r="QW352"/>
      <c r="QX352"/>
      <c r="QY352"/>
      <c r="QZ352" t="s">
        <v>797</v>
      </c>
      <c r="RA352"/>
      <c r="RB352">
        <v>1800</v>
      </c>
      <c r="RC352">
        <v>1800</v>
      </c>
      <c r="RD352"/>
      <c r="RE352">
        <v>2000</v>
      </c>
      <c r="RF352">
        <v>-10</v>
      </c>
      <c r="RG352">
        <v>-200</v>
      </c>
      <c r="RH352"/>
      <c r="RI352" t="s">
        <v>806</v>
      </c>
      <c r="RJ352"/>
      <c r="RK352" t="s">
        <v>817</v>
      </c>
      <c r="RL352" t="s">
        <v>816</v>
      </c>
      <c r="RM352"/>
      <c r="RN352"/>
      <c r="RO352"/>
      <c r="RP352"/>
      <c r="RQ352"/>
      <c r="RR352"/>
      <c r="RS352"/>
      <c r="RT352"/>
      <c r="RU352"/>
      <c r="RV352"/>
      <c r="RW352"/>
      <c r="RX352"/>
      <c r="RY352"/>
      <c r="RZ352"/>
      <c r="SA352"/>
      <c r="SB352"/>
      <c r="SC352"/>
      <c r="SD352"/>
      <c r="SE352" t="s">
        <v>821</v>
      </c>
      <c r="SF352">
        <v>1000</v>
      </c>
      <c r="SG352">
        <v>1000</v>
      </c>
      <c r="SH352">
        <v>200</v>
      </c>
      <c r="SI352"/>
      <c r="SJ352">
        <v>240</v>
      </c>
      <c r="SK352">
        <v>-16.666666666666661</v>
      </c>
      <c r="SL352">
        <v>-40</v>
      </c>
      <c r="SM352" t="s">
        <v>3233</v>
      </c>
      <c r="SN352" t="s">
        <v>806</v>
      </c>
      <c r="SO352"/>
      <c r="SP352" t="s">
        <v>817</v>
      </c>
      <c r="SQ352" t="s">
        <v>816</v>
      </c>
      <c r="SR352"/>
      <c r="SS352"/>
      <c r="ST352"/>
      <c r="SU352"/>
      <c r="SV352"/>
      <c r="SW352"/>
      <c r="SX352"/>
      <c r="SY352"/>
      <c r="SZ352"/>
      <c r="TA352"/>
      <c r="TB352"/>
      <c r="TC352"/>
      <c r="TD352"/>
      <c r="TE352"/>
      <c r="TF352"/>
      <c r="TG352"/>
      <c r="TH352"/>
      <c r="TI352"/>
      <c r="TJ352" t="s">
        <v>840</v>
      </c>
      <c r="TK352"/>
      <c r="TL352">
        <v>25</v>
      </c>
      <c r="TM352">
        <v>25</v>
      </c>
      <c r="TN352"/>
      <c r="TO352">
        <v>75</v>
      </c>
      <c r="TP352">
        <v>-66.666666666666657</v>
      </c>
      <c r="TQ352">
        <v>-50</v>
      </c>
      <c r="TR352" t="s">
        <v>3263</v>
      </c>
      <c r="TS352" t="s">
        <v>806</v>
      </c>
      <c r="TT352"/>
      <c r="TU352" t="s">
        <v>817</v>
      </c>
      <c r="TV352" t="s">
        <v>816</v>
      </c>
      <c r="TW352"/>
      <c r="TX352"/>
      <c r="TY352"/>
      <c r="TZ352"/>
      <c r="UA352"/>
      <c r="UB352"/>
      <c r="UC352"/>
      <c r="UD352"/>
      <c r="UE352"/>
      <c r="UF352"/>
      <c r="UG352"/>
      <c r="UH352"/>
      <c r="UI352"/>
      <c r="UJ352"/>
      <c r="UK352"/>
      <c r="UL352"/>
      <c r="UM352"/>
      <c r="UN352"/>
      <c r="UO352"/>
      <c r="UP352"/>
      <c r="UQ352"/>
      <c r="UR352"/>
      <c r="US352"/>
      <c r="UT352"/>
      <c r="UU352"/>
      <c r="UV352"/>
      <c r="UW352"/>
      <c r="UX352"/>
      <c r="UY352"/>
      <c r="UZ352"/>
      <c r="VA352"/>
      <c r="VB352"/>
      <c r="VC352"/>
      <c r="VD352"/>
      <c r="VE352"/>
      <c r="VF352"/>
      <c r="VG352"/>
      <c r="VH352"/>
      <c r="VI352"/>
      <c r="VJ352"/>
      <c r="VK352"/>
      <c r="VL352"/>
      <c r="VM352"/>
      <c r="VN352"/>
      <c r="VO352"/>
      <c r="VP352"/>
      <c r="VQ352"/>
      <c r="VR352"/>
      <c r="VS352"/>
      <c r="VT352"/>
      <c r="VU352"/>
      <c r="VV352"/>
      <c r="VW352"/>
      <c r="VX352"/>
      <c r="VY352"/>
      <c r="VZ352"/>
      <c r="WA352"/>
      <c r="WB352"/>
      <c r="WC352"/>
      <c r="WD352"/>
      <c r="WE352"/>
      <c r="WF352"/>
      <c r="WG352"/>
      <c r="WH352"/>
      <c r="WI352"/>
      <c r="WJ352"/>
      <c r="WK352"/>
      <c r="WL352"/>
      <c r="WM352"/>
      <c r="WN352"/>
      <c r="WO352"/>
      <c r="WP352"/>
      <c r="WQ352"/>
      <c r="WR352"/>
      <c r="WS352"/>
      <c r="WT352"/>
      <c r="WU352"/>
      <c r="WV352"/>
      <c r="WW352"/>
      <c r="WX352"/>
      <c r="WY352"/>
      <c r="WZ352"/>
      <c r="XA352"/>
      <c r="XB352"/>
      <c r="XC352"/>
      <c r="XD352"/>
      <c r="XE352"/>
      <c r="XF352"/>
      <c r="XG352"/>
      <c r="XH352"/>
      <c r="XI352"/>
      <c r="XJ352"/>
      <c r="XK352"/>
      <c r="XL352"/>
      <c r="XM352"/>
      <c r="XN352"/>
      <c r="XO352"/>
      <c r="XP352"/>
      <c r="XQ352"/>
      <c r="XR352"/>
      <c r="XS352"/>
      <c r="XT352"/>
      <c r="XU352"/>
      <c r="XV352"/>
      <c r="XW352"/>
      <c r="XX352"/>
      <c r="XY352"/>
      <c r="XZ352"/>
      <c r="YA352"/>
      <c r="YB352"/>
      <c r="YC352"/>
      <c r="YD352"/>
      <c r="YE352"/>
      <c r="YF352"/>
      <c r="YG352"/>
      <c r="YH352"/>
      <c r="YI352"/>
      <c r="YJ352"/>
      <c r="YK352"/>
      <c r="YL352"/>
      <c r="YM352"/>
      <c r="YN352"/>
      <c r="YO352"/>
      <c r="YP352"/>
      <c r="YQ352"/>
      <c r="YR352"/>
      <c r="YS352"/>
      <c r="YT352"/>
      <c r="YU352"/>
      <c r="YV352"/>
      <c r="YW352"/>
      <c r="YX352"/>
      <c r="YY352"/>
      <c r="YZ352"/>
      <c r="ZA352"/>
      <c r="ZB352"/>
      <c r="ZC352"/>
      <c r="ZD352"/>
      <c r="ZE352"/>
      <c r="ZF352"/>
      <c r="ZG352"/>
      <c r="ZH352"/>
      <c r="ZI352"/>
      <c r="ZJ352"/>
      <c r="ZK352"/>
      <c r="ZL352"/>
      <c r="ZM352"/>
      <c r="ZN352"/>
      <c r="ZO352"/>
      <c r="ZP352"/>
      <c r="ZQ352"/>
      <c r="ZR352"/>
      <c r="ZS352"/>
      <c r="ZT352"/>
      <c r="ZU352"/>
      <c r="ZV352"/>
      <c r="ZW352"/>
      <c r="ZX352"/>
      <c r="ZY352"/>
      <c r="ZZ352"/>
      <c r="AAA352"/>
      <c r="AAB352"/>
      <c r="AAC352"/>
      <c r="AAD352"/>
      <c r="AAE352"/>
      <c r="AAF352"/>
      <c r="AAG352"/>
      <c r="AAH352"/>
      <c r="AAI352"/>
      <c r="AAJ352"/>
      <c r="AAK352"/>
      <c r="AAL352"/>
      <c r="AAM352"/>
      <c r="AAN352"/>
      <c r="AAO352"/>
      <c r="AAP352"/>
      <c r="AAQ352"/>
      <c r="AAR352"/>
      <c r="AAS352"/>
      <c r="AAT352"/>
      <c r="AAU352"/>
      <c r="AAV352" t="s">
        <v>816</v>
      </c>
      <c r="AAW352"/>
      <c r="AAX352"/>
      <c r="AAY352"/>
      <c r="AAZ352"/>
      <c r="ABA352"/>
      <c r="ABB352"/>
      <c r="ABC352"/>
      <c r="ABD352"/>
      <c r="ABE352"/>
      <c r="ABF352"/>
      <c r="ABG352"/>
      <c r="ABH352" t="s">
        <v>816</v>
      </c>
      <c r="ABI352"/>
      <c r="ABJ352"/>
      <c r="ABK352"/>
      <c r="ABL352"/>
      <c r="ABM352"/>
      <c r="ABN352"/>
      <c r="ABO352"/>
      <c r="ABP352"/>
      <c r="ABQ352" t="s">
        <v>816</v>
      </c>
      <c r="ABR352"/>
      <c r="ABS352"/>
      <c r="ABT352"/>
      <c r="ABU352"/>
      <c r="ABV352"/>
      <c r="ABW352"/>
      <c r="ABX352"/>
      <c r="ABY352"/>
      <c r="ABZ352"/>
      <c r="ACA352"/>
      <c r="ACB352"/>
      <c r="ACC352"/>
      <c r="ACD352" t="s">
        <v>816</v>
      </c>
      <c r="ACE352"/>
      <c r="ACF352"/>
      <c r="ACG352"/>
      <c r="ACH352"/>
      <c r="ACI352"/>
      <c r="ACJ352"/>
      <c r="ACK352"/>
      <c r="ACL352"/>
      <c r="ACM352"/>
      <c r="ACN352"/>
      <c r="ACO352"/>
      <c r="ACP352"/>
      <c r="ACQ352"/>
      <c r="ACR352">
        <v>367865340</v>
      </c>
      <c r="ACS352" s="396">
        <v>44895.319652777784</v>
      </c>
      <c r="ACT352"/>
      <c r="ACU352"/>
      <c r="ACV352" t="s">
        <v>801</v>
      </c>
      <c r="ACW352"/>
      <c r="ACX352"/>
      <c r="ACY352">
        <v>352</v>
      </c>
    </row>
    <row r="353" spans="1:779" s="82" customFormat="1" x14ac:dyDescent="0.3">
      <c r="A353" t="s">
        <v>3264</v>
      </c>
      <c r="B353" s="396">
        <v>44889.43518108796</v>
      </c>
      <c r="C353" s="396">
        <v>44889.437170324083</v>
      </c>
      <c r="D353" s="396">
        <v>44889</v>
      </c>
      <c r="E353" t="s">
        <v>3165</v>
      </c>
      <c r="F353" s="396">
        <v>44889</v>
      </c>
      <c r="G353" t="s">
        <v>955</v>
      </c>
      <c r="H353" t="s">
        <v>956</v>
      </c>
      <c r="I353" t="s">
        <v>956</v>
      </c>
      <c r="J353" t="s">
        <v>956</v>
      </c>
      <c r="K353" t="s">
        <v>795</v>
      </c>
      <c r="L353" t="s">
        <v>958</v>
      </c>
      <c r="M353">
        <v>0</v>
      </c>
      <c r="N353">
        <v>0</v>
      </c>
      <c r="O353">
        <v>0</v>
      </c>
      <c r="P353">
        <v>0</v>
      </c>
      <c r="Q353">
        <v>0</v>
      </c>
      <c r="R353">
        <v>0</v>
      </c>
      <c r="S353">
        <v>0</v>
      </c>
      <c r="T353">
        <v>0</v>
      </c>
      <c r="U353">
        <v>0</v>
      </c>
      <c r="V353">
        <v>0</v>
      </c>
      <c r="W353">
        <v>0</v>
      </c>
      <c r="X353">
        <v>0</v>
      </c>
      <c r="Y353">
        <v>0</v>
      </c>
      <c r="Z353">
        <v>1</v>
      </c>
      <c r="AA353">
        <v>1</v>
      </c>
      <c r="AB353">
        <v>0</v>
      </c>
      <c r="AC353">
        <v>1</v>
      </c>
      <c r="AD353">
        <v>0</v>
      </c>
      <c r="AE353">
        <v>0</v>
      </c>
      <c r="AF353">
        <v>0</v>
      </c>
      <c r="AG353">
        <v>0</v>
      </c>
      <c r="AH353">
        <v>0</v>
      </c>
      <c r="AI353">
        <v>0</v>
      </c>
      <c r="AJ353"/>
      <c r="AK353"/>
      <c r="AL353"/>
      <c r="AM353"/>
      <c r="AN353"/>
      <c r="AO353"/>
      <c r="AP353"/>
      <c r="AQ353"/>
      <c r="AR353"/>
      <c r="AS353"/>
      <c r="AT353"/>
      <c r="AU353"/>
      <c r="AV353"/>
      <c r="AW353"/>
      <c r="AX353"/>
      <c r="AY353"/>
      <c r="AZ353"/>
      <c r="BA353"/>
      <c r="BB353"/>
      <c r="BC353"/>
      <c r="BD353"/>
      <c r="BE353"/>
      <c r="BF353"/>
      <c r="BG353"/>
      <c r="BH353"/>
      <c r="BI353"/>
      <c r="BJ353"/>
      <c r="BK353"/>
      <c r="BL353"/>
      <c r="BM353"/>
      <c r="BN353"/>
      <c r="BO353"/>
      <c r="BP353"/>
      <c r="BQ353"/>
      <c r="BR353"/>
      <c r="BS353"/>
      <c r="BT353"/>
      <c r="BU353"/>
      <c r="BV353"/>
      <c r="BW353"/>
      <c r="BX353"/>
      <c r="BY353"/>
      <c r="BZ353"/>
      <c r="CA353"/>
      <c r="CB353"/>
      <c r="CC353"/>
      <c r="CD353"/>
      <c r="CE353"/>
      <c r="CF353"/>
      <c r="CG353"/>
      <c r="CH353"/>
      <c r="CI353"/>
      <c r="CJ353"/>
      <c r="CK353"/>
      <c r="CL353"/>
      <c r="CM353"/>
      <c r="CN353"/>
      <c r="CO353"/>
      <c r="CP353"/>
      <c r="CQ353"/>
      <c r="CR353"/>
      <c r="CS353"/>
      <c r="CT353"/>
      <c r="CU353"/>
      <c r="CV353"/>
      <c r="CW353"/>
      <c r="CX353"/>
      <c r="CY353"/>
      <c r="CZ353"/>
      <c r="DA353"/>
      <c r="DB353"/>
      <c r="DC353"/>
      <c r="DD353"/>
      <c r="DE353"/>
      <c r="DF353"/>
      <c r="DG353"/>
      <c r="DH353"/>
      <c r="DI353"/>
      <c r="DJ353"/>
      <c r="DK353"/>
      <c r="DL353"/>
      <c r="DM353"/>
      <c r="DN353"/>
      <c r="DO353"/>
      <c r="DP353"/>
      <c r="DQ353"/>
      <c r="DR353"/>
      <c r="DS353"/>
      <c r="DT353"/>
      <c r="DU353"/>
      <c r="DV353"/>
      <c r="DW353"/>
      <c r="DX353"/>
      <c r="DY353"/>
      <c r="DZ353"/>
      <c r="EA353"/>
      <c r="EB353"/>
      <c r="EC353"/>
      <c r="ED353"/>
      <c r="EE353"/>
      <c r="EF353"/>
      <c r="EG353"/>
      <c r="EH353"/>
      <c r="EI353"/>
      <c r="EJ353"/>
      <c r="EK353"/>
      <c r="EL353"/>
      <c r="EM353"/>
      <c r="EN353"/>
      <c r="EO353"/>
      <c r="EP353"/>
      <c r="EQ353"/>
      <c r="ER353"/>
      <c r="ES353"/>
      <c r="ET353"/>
      <c r="EU353"/>
      <c r="EV353"/>
      <c r="EW353"/>
      <c r="EX353"/>
      <c r="EY353"/>
      <c r="EZ353"/>
      <c r="FA353"/>
      <c r="FB353"/>
      <c r="FC353"/>
      <c r="FD353"/>
      <c r="FE353"/>
      <c r="FF353"/>
      <c r="FG353"/>
      <c r="FH353"/>
      <c r="FI353"/>
      <c r="FJ353"/>
      <c r="FK353"/>
      <c r="FL353"/>
      <c r="FM353"/>
      <c r="FN353"/>
      <c r="FO353"/>
      <c r="FP353"/>
      <c r="FQ353"/>
      <c r="FR353"/>
      <c r="FS353"/>
      <c r="FT353"/>
      <c r="FU353"/>
      <c r="FV353"/>
      <c r="FW353"/>
      <c r="FX353"/>
      <c r="FY353"/>
      <c r="FZ353"/>
      <c r="GA353"/>
      <c r="GB353"/>
      <c r="GC353"/>
      <c r="GD353"/>
      <c r="GE353"/>
      <c r="GF353"/>
      <c r="GG353"/>
      <c r="GH353"/>
      <c r="GI353"/>
      <c r="GJ353"/>
      <c r="GK353"/>
      <c r="GL353"/>
      <c r="GM353"/>
      <c r="GN353"/>
      <c r="GO353"/>
      <c r="GP353"/>
      <c r="GQ353"/>
      <c r="GR353"/>
      <c r="GS353"/>
      <c r="GT353"/>
      <c r="GU353"/>
      <c r="GV353"/>
      <c r="GW353"/>
      <c r="GX353"/>
      <c r="GY353"/>
      <c r="GZ353"/>
      <c r="HA353"/>
      <c r="HB353"/>
      <c r="HC353"/>
      <c r="HD353"/>
      <c r="HE353"/>
      <c r="HF353"/>
      <c r="HG353"/>
      <c r="HH353"/>
      <c r="HI353"/>
      <c r="HJ353"/>
      <c r="HK353"/>
      <c r="HL353"/>
      <c r="HM353"/>
      <c r="HN353"/>
      <c r="HO353"/>
      <c r="HP353"/>
      <c r="HQ353"/>
      <c r="HR353"/>
      <c r="HS353"/>
      <c r="HT353"/>
      <c r="HU353"/>
      <c r="HV353"/>
      <c r="HW353"/>
      <c r="HX353"/>
      <c r="HY353"/>
      <c r="HZ353"/>
      <c r="IA353"/>
      <c r="IB353"/>
      <c r="IC353"/>
      <c r="ID353"/>
      <c r="IE353"/>
      <c r="IF353"/>
      <c r="IG353"/>
      <c r="IH353"/>
      <c r="II353"/>
      <c r="IJ353"/>
      <c r="IK353"/>
      <c r="IL353"/>
      <c r="IM353"/>
      <c r="IN353"/>
      <c r="IO353"/>
      <c r="IP353"/>
      <c r="IQ353"/>
      <c r="IR353"/>
      <c r="IS353"/>
      <c r="IT353"/>
      <c r="IU353"/>
      <c r="IV353"/>
      <c r="IW353"/>
      <c r="IX353"/>
      <c r="IY353"/>
      <c r="IZ353"/>
      <c r="JA353"/>
      <c r="JB353"/>
      <c r="JC353"/>
      <c r="JD353"/>
      <c r="JE353"/>
      <c r="JF353"/>
      <c r="JG353"/>
      <c r="JH353"/>
      <c r="JI353"/>
      <c r="JJ353"/>
      <c r="JK353"/>
      <c r="JL353"/>
      <c r="JM353"/>
      <c r="JN353"/>
      <c r="JO353"/>
      <c r="JP353"/>
      <c r="JQ353"/>
      <c r="JR353"/>
      <c r="JS353"/>
      <c r="JT353"/>
      <c r="JU353"/>
      <c r="JV353"/>
      <c r="JW353"/>
      <c r="JX353"/>
      <c r="JY353"/>
      <c r="JZ353"/>
      <c r="KA353"/>
      <c r="KB353"/>
      <c r="KC353"/>
      <c r="KD353"/>
      <c r="KE353"/>
      <c r="KF353"/>
      <c r="KG353"/>
      <c r="KH353"/>
      <c r="KI353"/>
      <c r="KJ353"/>
      <c r="KK353"/>
      <c r="KL353"/>
      <c r="KM353"/>
      <c r="KN353"/>
      <c r="KO353"/>
      <c r="KP353"/>
      <c r="KQ353"/>
      <c r="KR353"/>
      <c r="KS353"/>
      <c r="KT353"/>
      <c r="KU353"/>
      <c r="KV353"/>
      <c r="KW353"/>
      <c r="KX353"/>
      <c r="KY353"/>
      <c r="KZ353"/>
      <c r="LA353"/>
      <c r="LB353"/>
      <c r="LC353"/>
      <c r="LD353"/>
      <c r="LE353"/>
      <c r="LF353"/>
      <c r="LG353"/>
      <c r="LH353"/>
      <c r="LI353"/>
      <c r="LJ353"/>
      <c r="LK353"/>
      <c r="LL353"/>
      <c r="LM353"/>
      <c r="LN353"/>
      <c r="LO353"/>
      <c r="LP353"/>
      <c r="LQ353"/>
      <c r="LR353"/>
      <c r="LS353"/>
      <c r="LT353"/>
      <c r="LU353"/>
      <c r="LV353"/>
      <c r="LW353"/>
      <c r="LX353"/>
      <c r="LY353"/>
      <c r="LZ353"/>
      <c r="MA353"/>
      <c r="MB353"/>
      <c r="MC353"/>
      <c r="MD353"/>
      <c r="ME353"/>
      <c r="MF353"/>
      <c r="MG353"/>
      <c r="MH353"/>
      <c r="MI353"/>
      <c r="MJ353"/>
      <c r="MK353"/>
      <c r="ML353"/>
      <c r="MM353"/>
      <c r="MN353"/>
      <c r="MO353"/>
      <c r="MP353"/>
      <c r="MQ353"/>
      <c r="MR353"/>
      <c r="MS353"/>
      <c r="MT353"/>
      <c r="MU353"/>
      <c r="MV353"/>
      <c r="MW353"/>
      <c r="MX353"/>
      <c r="MY353"/>
      <c r="MZ353"/>
      <c r="NA353"/>
      <c r="NB353"/>
      <c r="NC353"/>
      <c r="ND353"/>
      <c r="NE353"/>
      <c r="NF353"/>
      <c r="NG353"/>
      <c r="NH353"/>
      <c r="NI353"/>
      <c r="NJ353"/>
      <c r="NK353"/>
      <c r="NL353"/>
      <c r="NM353"/>
      <c r="NN353"/>
      <c r="NO353"/>
      <c r="NP353"/>
      <c r="NQ353"/>
      <c r="NR353"/>
      <c r="NS353"/>
      <c r="NT353"/>
      <c r="NU353"/>
      <c r="NV353"/>
      <c r="NW353"/>
      <c r="NX353"/>
      <c r="NY353"/>
      <c r="NZ353"/>
      <c r="OA353"/>
      <c r="OB353"/>
      <c r="OC353"/>
      <c r="OD353"/>
      <c r="OE353"/>
      <c r="OF353"/>
      <c r="OG353"/>
      <c r="OH353"/>
      <c r="OI353"/>
      <c r="OJ353"/>
      <c r="OK353"/>
      <c r="OL353"/>
      <c r="OM353"/>
      <c r="ON353"/>
      <c r="OO353"/>
      <c r="OP353"/>
      <c r="OQ353"/>
      <c r="OR353"/>
      <c r="OS353"/>
      <c r="OT353"/>
      <c r="OU353"/>
      <c r="OV353"/>
      <c r="OW353"/>
      <c r="OX353"/>
      <c r="OY353"/>
      <c r="OZ353"/>
      <c r="PA353"/>
      <c r="PB353"/>
      <c r="PC353"/>
      <c r="PD353"/>
      <c r="PE353"/>
      <c r="PF353"/>
      <c r="PG353"/>
      <c r="PH353"/>
      <c r="PI353"/>
      <c r="PJ353"/>
      <c r="PK353"/>
      <c r="PL353"/>
      <c r="PM353"/>
      <c r="PN353"/>
      <c r="PO353"/>
      <c r="PP353"/>
      <c r="PQ353"/>
      <c r="PR353"/>
      <c r="PS353"/>
      <c r="PT353"/>
      <c r="PU353"/>
      <c r="PV353"/>
      <c r="PW353"/>
      <c r="PX353"/>
      <c r="PY353"/>
      <c r="PZ353"/>
      <c r="QA353"/>
      <c r="QB353"/>
      <c r="QC353"/>
      <c r="QD353"/>
      <c r="QE353"/>
      <c r="QF353"/>
      <c r="QG353"/>
      <c r="QH353"/>
      <c r="QI353"/>
      <c r="QJ353"/>
      <c r="QK353"/>
      <c r="QL353"/>
      <c r="QM353"/>
      <c r="QN353"/>
      <c r="QO353"/>
      <c r="QP353"/>
      <c r="QQ353"/>
      <c r="QR353"/>
      <c r="QS353"/>
      <c r="QT353"/>
      <c r="QU353"/>
      <c r="QV353"/>
      <c r="QW353"/>
      <c r="QX353"/>
      <c r="QY353"/>
      <c r="QZ353" t="s">
        <v>797</v>
      </c>
      <c r="RA353"/>
      <c r="RB353">
        <v>1800</v>
      </c>
      <c r="RC353">
        <v>1800</v>
      </c>
      <c r="RD353"/>
      <c r="RE353">
        <v>2000</v>
      </c>
      <c r="RF353">
        <v>-10</v>
      </c>
      <c r="RG353">
        <v>-200</v>
      </c>
      <c r="RH353"/>
      <c r="RI353" t="s">
        <v>806</v>
      </c>
      <c r="RJ353"/>
      <c r="RK353" t="s">
        <v>817</v>
      </c>
      <c r="RL353" t="s">
        <v>816</v>
      </c>
      <c r="RM353"/>
      <c r="RN353"/>
      <c r="RO353"/>
      <c r="RP353"/>
      <c r="RQ353"/>
      <c r="RR353"/>
      <c r="RS353"/>
      <c r="RT353"/>
      <c r="RU353"/>
      <c r="RV353"/>
      <c r="RW353"/>
      <c r="RX353"/>
      <c r="RY353"/>
      <c r="RZ353"/>
      <c r="SA353"/>
      <c r="SB353"/>
      <c r="SC353"/>
      <c r="SD353"/>
      <c r="SE353" t="s">
        <v>821</v>
      </c>
      <c r="SF353">
        <v>1000</v>
      </c>
      <c r="SG353">
        <v>1000</v>
      </c>
      <c r="SH353">
        <v>200</v>
      </c>
      <c r="SI353"/>
      <c r="SJ353">
        <v>240</v>
      </c>
      <c r="SK353">
        <v>-16.666666666666661</v>
      </c>
      <c r="SL353">
        <v>-40</v>
      </c>
      <c r="SM353" t="s">
        <v>3265</v>
      </c>
      <c r="SN353" t="s">
        <v>806</v>
      </c>
      <c r="SO353"/>
      <c r="SP353" t="s">
        <v>817</v>
      </c>
      <c r="SQ353" t="s">
        <v>816</v>
      </c>
      <c r="SR353"/>
      <c r="SS353"/>
      <c r="ST353"/>
      <c r="SU353"/>
      <c r="SV353"/>
      <c r="SW353"/>
      <c r="SX353"/>
      <c r="SY353"/>
      <c r="SZ353"/>
      <c r="TA353"/>
      <c r="TB353"/>
      <c r="TC353"/>
      <c r="TD353"/>
      <c r="TE353"/>
      <c r="TF353"/>
      <c r="TG353"/>
      <c r="TH353"/>
      <c r="TI353"/>
      <c r="TJ353" t="s">
        <v>840</v>
      </c>
      <c r="TK353"/>
      <c r="TL353">
        <v>25</v>
      </c>
      <c r="TM353">
        <v>25</v>
      </c>
      <c r="TN353"/>
      <c r="TO353">
        <v>75</v>
      </c>
      <c r="TP353">
        <v>-66.666666666666657</v>
      </c>
      <c r="TQ353">
        <v>-50</v>
      </c>
      <c r="TR353" t="s">
        <v>3250</v>
      </c>
      <c r="TS353" t="s">
        <v>806</v>
      </c>
      <c r="TT353"/>
      <c r="TU353" t="s">
        <v>817</v>
      </c>
      <c r="TV353" t="s">
        <v>816</v>
      </c>
      <c r="TW353"/>
      <c r="TX353"/>
      <c r="TY353"/>
      <c r="TZ353"/>
      <c r="UA353"/>
      <c r="UB353"/>
      <c r="UC353"/>
      <c r="UD353"/>
      <c r="UE353"/>
      <c r="UF353"/>
      <c r="UG353"/>
      <c r="UH353"/>
      <c r="UI353"/>
      <c r="UJ353"/>
      <c r="UK353"/>
      <c r="UL353"/>
      <c r="UM353"/>
      <c r="UN353"/>
      <c r="UO353"/>
      <c r="UP353"/>
      <c r="UQ353"/>
      <c r="UR353"/>
      <c r="US353"/>
      <c r="UT353"/>
      <c r="UU353"/>
      <c r="UV353"/>
      <c r="UW353"/>
      <c r="UX353"/>
      <c r="UY353"/>
      <c r="UZ353"/>
      <c r="VA353"/>
      <c r="VB353"/>
      <c r="VC353"/>
      <c r="VD353"/>
      <c r="VE353"/>
      <c r="VF353"/>
      <c r="VG353"/>
      <c r="VH353"/>
      <c r="VI353"/>
      <c r="VJ353"/>
      <c r="VK353"/>
      <c r="VL353"/>
      <c r="VM353"/>
      <c r="VN353"/>
      <c r="VO353"/>
      <c r="VP353"/>
      <c r="VQ353"/>
      <c r="VR353"/>
      <c r="VS353"/>
      <c r="VT353"/>
      <c r="VU353"/>
      <c r="VV353"/>
      <c r="VW353"/>
      <c r="VX353"/>
      <c r="VY353"/>
      <c r="VZ353"/>
      <c r="WA353"/>
      <c r="WB353"/>
      <c r="WC353"/>
      <c r="WD353"/>
      <c r="WE353"/>
      <c r="WF353"/>
      <c r="WG353"/>
      <c r="WH353"/>
      <c r="WI353"/>
      <c r="WJ353"/>
      <c r="WK353"/>
      <c r="WL353"/>
      <c r="WM353"/>
      <c r="WN353"/>
      <c r="WO353"/>
      <c r="WP353"/>
      <c r="WQ353"/>
      <c r="WR353"/>
      <c r="WS353"/>
      <c r="WT353"/>
      <c r="WU353"/>
      <c r="WV353"/>
      <c r="WW353"/>
      <c r="WX353"/>
      <c r="WY353"/>
      <c r="WZ353"/>
      <c r="XA353"/>
      <c r="XB353"/>
      <c r="XC353"/>
      <c r="XD353"/>
      <c r="XE353"/>
      <c r="XF353"/>
      <c r="XG353"/>
      <c r="XH353"/>
      <c r="XI353"/>
      <c r="XJ353"/>
      <c r="XK353"/>
      <c r="XL353"/>
      <c r="XM353"/>
      <c r="XN353"/>
      <c r="XO353"/>
      <c r="XP353"/>
      <c r="XQ353"/>
      <c r="XR353"/>
      <c r="XS353"/>
      <c r="XT353"/>
      <c r="XU353"/>
      <c r="XV353"/>
      <c r="XW353"/>
      <c r="XX353"/>
      <c r="XY353"/>
      <c r="XZ353"/>
      <c r="YA353"/>
      <c r="YB353"/>
      <c r="YC353"/>
      <c r="YD353"/>
      <c r="YE353"/>
      <c r="YF353"/>
      <c r="YG353"/>
      <c r="YH353"/>
      <c r="YI353"/>
      <c r="YJ353"/>
      <c r="YK353"/>
      <c r="YL353"/>
      <c r="YM353"/>
      <c r="YN353"/>
      <c r="YO353"/>
      <c r="YP353"/>
      <c r="YQ353"/>
      <c r="YR353"/>
      <c r="YS353"/>
      <c r="YT353"/>
      <c r="YU353"/>
      <c r="YV353"/>
      <c r="YW353"/>
      <c r="YX353"/>
      <c r="YY353"/>
      <c r="YZ353"/>
      <c r="ZA353"/>
      <c r="ZB353"/>
      <c r="ZC353"/>
      <c r="ZD353"/>
      <c r="ZE353"/>
      <c r="ZF353"/>
      <c r="ZG353"/>
      <c r="ZH353"/>
      <c r="ZI353"/>
      <c r="ZJ353"/>
      <c r="ZK353"/>
      <c r="ZL353"/>
      <c r="ZM353"/>
      <c r="ZN353"/>
      <c r="ZO353"/>
      <c r="ZP353"/>
      <c r="ZQ353"/>
      <c r="ZR353"/>
      <c r="ZS353"/>
      <c r="ZT353"/>
      <c r="ZU353"/>
      <c r="ZV353"/>
      <c r="ZW353"/>
      <c r="ZX353"/>
      <c r="ZY353"/>
      <c r="ZZ353"/>
      <c r="AAA353"/>
      <c r="AAB353"/>
      <c r="AAC353"/>
      <c r="AAD353"/>
      <c r="AAE353"/>
      <c r="AAF353"/>
      <c r="AAG353"/>
      <c r="AAH353"/>
      <c r="AAI353"/>
      <c r="AAJ353"/>
      <c r="AAK353"/>
      <c r="AAL353"/>
      <c r="AAM353"/>
      <c r="AAN353"/>
      <c r="AAO353"/>
      <c r="AAP353"/>
      <c r="AAQ353"/>
      <c r="AAR353"/>
      <c r="AAS353"/>
      <c r="AAT353"/>
      <c r="AAU353"/>
      <c r="AAV353" t="s">
        <v>816</v>
      </c>
      <c r="AAW353"/>
      <c r="AAX353"/>
      <c r="AAY353"/>
      <c r="AAZ353"/>
      <c r="ABA353"/>
      <c r="ABB353"/>
      <c r="ABC353"/>
      <c r="ABD353"/>
      <c r="ABE353"/>
      <c r="ABF353"/>
      <c r="ABG353"/>
      <c r="ABH353" t="s">
        <v>816</v>
      </c>
      <c r="ABI353"/>
      <c r="ABJ353"/>
      <c r="ABK353"/>
      <c r="ABL353"/>
      <c r="ABM353"/>
      <c r="ABN353"/>
      <c r="ABO353"/>
      <c r="ABP353"/>
      <c r="ABQ353" t="s">
        <v>816</v>
      </c>
      <c r="ABR353"/>
      <c r="ABS353"/>
      <c r="ABT353"/>
      <c r="ABU353"/>
      <c r="ABV353"/>
      <c r="ABW353"/>
      <c r="ABX353"/>
      <c r="ABY353"/>
      <c r="ABZ353"/>
      <c r="ACA353"/>
      <c r="ACB353"/>
      <c r="ACC353"/>
      <c r="ACD353" t="s">
        <v>816</v>
      </c>
      <c r="ACE353"/>
      <c r="ACF353"/>
      <c r="ACG353"/>
      <c r="ACH353"/>
      <c r="ACI353"/>
      <c r="ACJ353"/>
      <c r="ACK353"/>
      <c r="ACL353"/>
      <c r="ACM353"/>
      <c r="ACN353"/>
      <c r="ACO353"/>
      <c r="ACP353"/>
      <c r="ACQ353"/>
      <c r="ACR353">
        <v>367865348</v>
      </c>
      <c r="ACS353" s="396">
        <v>44895.319652777784</v>
      </c>
      <c r="ACT353"/>
      <c r="ACU353"/>
      <c r="ACV353" t="s">
        <v>801</v>
      </c>
      <c r="ACW353"/>
      <c r="ACX353"/>
      <c r="ACY353">
        <v>353</v>
      </c>
    </row>
    <row r="354" spans="1:779" s="82" customFormat="1" x14ac:dyDescent="0.3">
      <c r="A354" t="s">
        <v>3266</v>
      </c>
      <c r="B354" s="396">
        <v>44889.437237048609</v>
      </c>
      <c r="C354" s="396">
        <v>44889.445871307857</v>
      </c>
      <c r="D354" s="396">
        <v>44889</v>
      </c>
      <c r="E354" t="s">
        <v>3165</v>
      </c>
      <c r="F354" s="396">
        <v>44889</v>
      </c>
      <c r="G354" t="s">
        <v>955</v>
      </c>
      <c r="H354" t="s">
        <v>956</v>
      </c>
      <c r="I354" t="s">
        <v>956</v>
      </c>
      <c r="J354" t="s">
        <v>956</v>
      </c>
      <c r="K354" t="s">
        <v>795</v>
      </c>
      <c r="L354" t="s">
        <v>959</v>
      </c>
      <c r="M354">
        <v>0</v>
      </c>
      <c r="N354">
        <v>0</v>
      </c>
      <c r="O354">
        <v>0</v>
      </c>
      <c r="P354">
        <v>0</v>
      </c>
      <c r="Q354">
        <v>0</v>
      </c>
      <c r="R354">
        <v>0</v>
      </c>
      <c r="S354">
        <v>0</v>
      </c>
      <c r="T354">
        <v>0</v>
      </c>
      <c r="U354">
        <v>0</v>
      </c>
      <c r="V354">
        <v>0</v>
      </c>
      <c r="W354">
        <v>0</v>
      </c>
      <c r="X354">
        <v>0</v>
      </c>
      <c r="Y354">
        <v>0</v>
      </c>
      <c r="Z354">
        <v>1</v>
      </c>
      <c r="AA354">
        <v>1</v>
      </c>
      <c r="AB354">
        <v>0</v>
      </c>
      <c r="AC354">
        <v>1</v>
      </c>
      <c r="AD354">
        <v>0</v>
      </c>
      <c r="AE354">
        <v>0</v>
      </c>
      <c r="AF354">
        <v>0</v>
      </c>
      <c r="AG354">
        <v>0</v>
      </c>
      <c r="AH354">
        <v>0</v>
      </c>
      <c r="AI354">
        <v>0</v>
      </c>
      <c r="AJ354"/>
      <c r="AK354"/>
      <c r="AL354"/>
      <c r="AM354"/>
      <c r="AN354"/>
      <c r="AO354"/>
      <c r="AP354"/>
      <c r="AQ354"/>
      <c r="AR354"/>
      <c r="AS354"/>
      <c r="AT354"/>
      <c r="AU354"/>
      <c r="AV354"/>
      <c r="AW354"/>
      <c r="AX354"/>
      <c r="AY354"/>
      <c r="AZ354"/>
      <c r="BA354"/>
      <c r="BB354"/>
      <c r="BC354"/>
      <c r="BD354"/>
      <c r="BE354"/>
      <c r="BF354"/>
      <c r="BG354"/>
      <c r="BH354"/>
      <c r="BI354"/>
      <c r="BJ354"/>
      <c r="BK354"/>
      <c r="BL354"/>
      <c r="BM354"/>
      <c r="BN354"/>
      <c r="BO354"/>
      <c r="BP354"/>
      <c r="BQ354"/>
      <c r="BR354"/>
      <c r="BS354"/>
      <c r="BT354"/>
      <c r="BU354"/>
      <c r="BV354"/>
      <c r="BW354"/>
      <c r="BX354"/>
      <c r="BY354"/>
      <c r="BZ354"/>
      <c r="CA354"/>
      <c r="CB354"/>
      <c r="CC354"/>
      <c r="CD354"/>
      <c r="CE354"/>
      <c r="CF354"/>
      <c r="CG354"/>
      <c r="CH354"/>
      <c r="CI354"/>
      <c r="CJ354"/>
      <c r="CK354"/>
      <c r="CL354"/>
      <c r="CM354"/>
      <c r="CN354"/>
      <c r="CO354"/>
      <c r="CP354"/>
      <c r="CQ354"/>
      <c r="CR354"/>
      <c r="CS354"/>
      <c r="CT354"/>
      <c r="CU354"/>
      <c r="CV354"/>
      <c r="CW354"/>
      <c r="CX354"/>
      <c r="CY354"/>
      <c r="CZ354"/>
      <c r="DA354"/>
      <c r="DB354"/>
      <c r="DC354"/>
      <c r="DD354"/>
      <c r="DE354"/>
      <c r="DF354"/>
      <c r="DG354"/>
      <c r="DH354"/>
      <c r="DI354"/>
      <c r="DJ354"/>
      <c r="DK354"/>
      <c r="DL354"/>
      <c r="DM354"/>
      <c r="DN354"/>
      <c r="DO354"/>
      <c r="DP354"/>
      <c r="DQ354"/>
      <c r="DR354"/>
      <c r="DS354"/>
      <c r="DT354"/>
      <c r="DU354"/>
      <c r="DV354"/>
      <c r="DW354"/>
      <c r="DX354"/>
      <c r="DY354"/>
      <c r="DZ354"/>
      <c r="EA354"/>
      <c r="EB354"/>
      <c r="EC354"/>
      <c r="ED354"/>
      <c r="EE354"/>
      <c r="EF354"/>
      <c r="EG354"/>
      <c r="EH354"/>
      <c r="EI354"/>
      <c r="EJ354"/>
      <c r="EK354"/>
      <c r="EL354"/>
      <c r="EM354"/>
      <c r="EN354"/>
      <c r="EO354"/>
      <c r="EP354"/>
      <c r="EQ354"/>
      <c r="ER354"/>
      <c r="ES354"/>
      <c r="ET354"/>
      <c r="EU354"/>
      <c r="EV354"/>
      <c r="EW354"/>
      <c r="EX354"/>
      <c r="EY354"/>
      <c r="EZ354"/>
      <c r="FA354"/>
      <c r="FB354"/>
      <c r="FC354"/>
      <c r="FD354"/>
      <c r="FE354"/>
      <c r="FF354"/>
      <c r="FG354"/>
      <c r="FH354"/>
      <c r="FI354"/>
      <c r="FJ354"/>
      <c r="FK354"/>
      <c r="FL354"/>
      <c r="FM354"/>
      <c r="FN354"/>
      <c r="FO354"/>
      <c r="FP354"/>
      <c r="FQ354"/>
      <c r="FR354"/>
      <c r="FS354"/>
      <c r="FT354"/>
      <c r="FU354"/>
      <c r="FV354"/>
      <c r="FW354"/>
      <c r="FX354"/>
      <c r="FY354"/>
      <c r="FZ354"/>
      <c r="GA354"/>
      <c r="GB354"/>
      <c r="GC354"/>
      <c r="GD354"/>
      <c r="GE354"/>
      <c r="GF354"/>
      <c r="GG354"/>
      <c r="GH354"/>
      <c r="GI354"/>
      <c r="GJ354"/>
      <c r="GK354"/>
      <c r="GL354"/>
      <c r="GM354"/>
      <c r="GN354"/>
      <c r="GO354"/>
      <c r="GP354"/>
      <c r="GQ354"/>
      <c r="GR354"/>
      <c r="GS354"/>
      <c r="GT354"/>
      <c r="GU354"/>
      <c r="GV354"/>
      <c r="GW354"/>
      <c r="GX354"/>
      <c r="GY354"/>
      <c r="GZ354"/>
      <c r="HA354"/>
      <c r="HB354"/>
      <c r="HC354"/>
      <c r="HD354"/>
      <c r="HE354"/>
      <c r="HF354"/>
      <c r="HG354"/>
      <c r="HH354"/>
      <c r="HI354"/>
      <c r="HJ354"/>
      <c r="HK354"/>
      <c r="HL354"/>
      <c r="HM354"/>
      <c r="HN354"/>
      <c r="HO354"/>
      <c r="HP354"/>
      <c r="HQ354"/>
      <c r="HR354"/>
      <c r="HS354"/>
      <c r="HT354"/>
      <c r="HU354"/>
      <c r="HV354"/>
      <c r="HW354"/>
      <c r="HX354"/>
      <c r="HY354"/>
      <c r="HZ354"/>
      <c r="IA354"/>
      <c r="IB354"/>
      <c r="IC354"/>
      <c r="ID354"/>
      <c r="IE354"/>
      <c r="IF354"/>
      <c r="IG354"/>
      <c r="IH354"/>
      <c r="II354"/>
      <c r="IJ354"/>
      <c r="IK354"/>
      <c r="IL354"/>
      <c r="IM354"/>
      <c r="IN354"/>
      <c r="IO354"/>
      <c r="IP354"/>
      <c r="IQ354"/>
      <c r="IR354"/>
      <c r="IS354"/>
      <c r="IT354"/>
      <c r="IU354"/>
      <c r="IV354"/>
      <c r="IW354"/>
      <c r="IX354"/>
      <c r="IY354"/>
      <c r="IZ354"/>
      <c r="JA354"/>
      <c r="JB354"/>
      <c r="JC354"/>
      <c r="JD354"/>
      <c r="JE354"/>
      <c r="JF354"/>
      <c r="JG354"/>
      <c r="JH354"/>
      <c r="JI354"/>
      <c r="JJ354"/>
      <c r="JK354"/>
      <c r="JL354"/>
      <c r="JM354"/>
      <c r="JN354"/>
      <c r="JO354"/>
      <c r="JP354"/>
      <c r="JQ354"/>
      <c r="JR354"/>
      <c r="JS354"/>
      <c r="JT354"/>
      <c r="JU354"/>
      <c r="JV354"/>
      <c r="JW354"/>
      <c r="JX354"/>
      <c r="JY354"/>
      <c r="JZ354"/>
      <c r="KA354"/>
      <c r="KB354"/>
      <c r="KC354"/>
      <c r="KD354"/>
      <c r="KE354"/>
      <c r="KF354"/>
      <c r="KG354"/>
      <c r="KH354"/>
      <c r="KI354"/>
      <c r="KJ354"/>
      <c r="KK354"/>
      <c r="KL354"/>
      <c r="KM354"/>
      <c r="KN354"/>
      <c r="KO354"/>
      <c r="KP354"/>
      <c r="KQ354"/>
      <c r="KR354"/>
      <c r="KS354"/>
      <c r="KT354"/>
      <c r="KU354"/>
      <c r="KV354"/>
      <c r="KW354"/>
      <c r="KX354"/>
      <c r="KY354"/>
      <c r="KZ354"/>
      <c r="LA354"/>
      <c r="LB354"/>
      <c r="LC354"/>
      <c r="LD354"/>
      <c r="LE354"/>
      <c r="LF354"/>
      <c r="LG354"/>
      <c r="LH354"/>
      <c r="LI354"/>
      <c r="LJ354"/>
      <c r="LK354"/>
      <c r="LL354"/>
      <c r="LM354"/>
      <c r="LN354"/>
      <c r="LO354"/>
      <c r="LP354"/>
      <c r="LQ354"/>
      <c r="LR354"/>
      <c r="LS354"/>
      <c r="LT354"/>
      <c r="LU354"/>
      <c r="LV354"/>
      <c r="LW354"/>
      <c r="LX354"/>
      <c r="LY354"/>
      <c r="LZ354"/>
      <c r="MA354"/>
      <c r="MB354"/>
      <c r="MC354"/>
      <c r="MD354"/>
      <c r="ME354"/>
      <c r="MF354"/>
      <c r="MG354"/>
      <c r="MH354"/>
      <c r="MI354"/>
      <c r="MJ354"/>
      <c r="MK354"/>
      <c r="ML354"/>
      <c r="MM354"/>
      <c r="MN354"/>
      <c r="MO354"/>
      <c r="MP354"/>
      <c r="MQ354"/>
      <c r="MR354"/>
      <c r="MS354"/>
      <c r="MT354"/>
      <c r="MU354"/>
      <c r="MV354"/>
      <c r="MW354"/>
      <c r="MX354"/>
      <c r="MY354"/>
      <c r="MZ354"/>
      <c r="NA354"/>
      <c r="NB354"/>
      <c r="NC354"/>
      <c r="ND354"/>
      <c r="NE354"/>
      <c r="NF354"/>
      <c r="NG354"/>
      <c r="NH354"/>
      <c r="NI354"/>
      <c r="NJ354"/>
      <c r="NK354"/>
      <c r="NL354"/>
      <c r="NM354"/>
      <c r="NN354"/>
      <c r="NO354"/>
      <c r="NP354"/>
      <c r="NQ354"/>
      <c r="NR354"/>
      <c r="NS354"/>
      <c r="NT354"/>
      <c r="NU354"/>
      <c r="NV354"/>
      <c r="NW354"/>
      <c r="NX354"/>
      <c r="NY354"/>
      <c r="NZ354"/>
      <c r="OA354"/>
      <c r="OB354"/>
      <c r="OC354"/>
      <c r="OD354"/>
      <c r="OE354"/>
      <c r="OF354"/>
      <c r="OG354"/>
      <c r="OH354"/>
      <c r="OI354"/>
      <c r="OJ354"/>
      <c r="OK354"/>
      <c r="OL354"/>
      <c r="OM354"/>
      <c r="ON354"/>
      <c r="OO354"/>
      <c r="OP354"/>
      <c r="OQ354"/>
      <c r="OR354"/>
      <c r="OS354"/>
      <c r="OT354"/>
      <c r="OU354"/>
      <c r="OV354"/>
      <c r="OW354"/>
      <c r="OX354"/>
      <c r="OY354"/>
      <c r="OZ354"/>
      <c r="PA354"/>
      <c r="PB354"/>
      <c r="PC354"/>
      <c r="PD354"/>
      <c r="PE354"/>
      <c r="PF354"/>
      <c r="PG354"/>
      <c r="PH354"/>
      <c r="PI354"/>
      <c r="PJ354"/>
      <c r="PK354"/>
      <c r="PL354"/>
      <c r="PM354"/>
      <c r="PN354"/>
      <c r="PO354"/>
      <c r="PP354"/>
      <c r="PQ354"/>
      <c r="PR354"/>
      <c r="PS354"/>
      <c r="PT354"/>
      <c r="PU354"/>
      <c r="PV354"/>
      <c r="PW354"/>
      <c r="PX354"/>
      <c r="PY354"/>
      <c r="PZ354"/>
      <c r="QA354"/>
      <c r="QB354"/>
      <c r="QC354"/>
      <c r="QD354"/>
      <c r="QE354"/>
      <c r="QF354"/>
      <c r="QG354"/>
      <c r="QH354"/>
      <c r="QI354"/>
      <c r="QJ354"/>
      <c r="QK354"/>
      <c r="QL354"/>
      <c r="QM354"/>
      <c r="QN354"/>
      <c r="QO354"/>
      <c r="QP354"/>
      <c r="QQ354"/>
      <c r="QR354"/>
      <c r="QS354"/>
      <c r="QT354"/>
      <c r="QU354"/>
      <c r="QV354"/>
      <c r="QW354"/>
      <c r="QX354"/>
      <c r="QY354"/>
      <c r="QZ354" t="s">
        <v>797</v>
      </c>
      <c r="RA354"/>
      <c r="RB354">
        <v>1800</v>
      </c>
      <c r="RC354">
        <v>1800</v>
      </c>
      <c r="RD354"/>
      <c r="RE354">
        <v>2000</v>
      </c>
      <c r="RF354">
        <v>-10</v>
      </c>
      <c r="RG354">
        <v>-200</v>
      </c>
      <c r="RH354"/>
      <c r="RI354" t="s">
        <v>806</v>
      </c>
      <c r="RJ354"/>
      <c r="RK354" t="s">
        <v>817</v>
      </c>
      <c r="RL354" t="s">
        <v>816</v>
      </c>
      <c r="RM354"/>
      <c r="RN354"/>
      <c r="RO354"/>
      <c r="RP354"/>
      <c r="RQ354"/>
      <c r="RR354"/>
      <c r="RS354"/>
      <c r="RT354"/>
      <c r="RU354"/>
      <c r="RV354"/>
      <c r="RW354"/>
      <c r="RX354"/>
      <c r="RY354"/>
      <c r="RZ354"/>
      <c r="SA354"/>
      <c r="SB354"/>
      <c r="SC354"/>
      <c r="SD354"/>
      <c r="SE354" t="s">
        <v>821</v>
      </c>
      <c r="SF354">
        <v>1000</v>
      </c>
      <c r="SG354">
        <v>1000</v>
      </c>
      <c r="SH354">
        <v>200</v>
      </c>
      <c r="SI354"/>
      <c r="SJ354">
        <v>240</v>
      </c>
      <c r="SK354">
        <v>-16.666666666666661</v>
      </c>
      <c r="SL354">
        <v>-40</v>
      </c>
      <c r="SM354" t="s">
        <v>3233</v>
      </c>
      <c r="SN354" t="s">
        <v>806</v>
      </c>
      <c r="SO354"/>
      <c r="SP354" t="s">
        <v>817</v>
      </c>
      <c r="SQ354" t="s">
        <v>816</v>
      </c>
      <c r="SR354"/>
      <c r="SS354"/>
      <c r="ST354"/>
      <c r="SU354"/>
      <c r="SV354"/>
      <c r="SW354"/>
      <c r="SX354"/>
      <c r="SY354"/>
      <c r="SZ354"/>
      <c r="TA354"/>
      <c r="TB354"/>
      <c r="TC354"/>
      <c r="TD354"/>
      <c r="TE354"/>
      <c r="TF354"/>
      <c r="TG354"/>
      <c r="TH354"/>
      <c r="TI354"/>
      <c r="TJ354" t="s">
        <v>840</v>
      </c>
      <c r="TK354"/>
      <c r="TL354">
        <v>25</v>
      </c>
      <c r="TM354">
        <v>25</v>
      </c>
      <c r="TN354"/>
      <c r="TO354">
        <v>75</v>
      </c>
      <c r="TP354">
        <v>-66.666666666666657</v>
      </c>
      <c r="TQ354">
        <v>-50</v>
      </c>
      <c r="TR354" t="s">
        <v>3267</v>
      </c>
      <c r="TS354" t="s">
        <v>806</v>
      </c>
      <c r="TT354"/>
      <c r="TU354" t="s">
        <v>817</v>
      </c>
      <c r="TV354" t="s">
        <v>816</v>
      </c>
      <c r="TW354"/>
      <c r="TX354"/>
      <c r="TY354"/>
      <c r="TZ354"/>
      <c r="UA354"/>
      <c r="UB354"/>
      <c r="UC354"/>
      <c r="UD354"/>
      <c r="UE354"/>
      <c r="UF354"/>
      <c r="UG354"/>
      <c r="UH354"/>
      <c r="UI354"/>
      <c r="UJ354"/>
      <c r="UK354"/>
      <c r="UL354"/>
      <c r="UM354"/>
      <c r="UN354"/>
      <c r="UO354"/>
      <c r="UP354"/>
      <c r="UQ354"/>
      <c r="UR354"/>
      <c r="US354"/>
      <c r="UT354"/>
      <c r="UU354"/>
      <c r="UV354"/>
      <c r="UW354"/>
      <c r="UX354"/>
      <c r="UY354"/>
      <c r="UZ354"/>
      <c r="VA354"/>
      <c r="VB354"/>
      <c r="VC354"/>
      <c r="VD354"/>
      <c r="VE354"/>
      <c r="VF354"/>
      <c r="VG354"/>
      <c r="VH354"/>
      <c r="VI354"/>
      <c r="VJ354"/>
      <c r="VK354"/>
      <c r="VL354"/>
      <c r="VM354"/>
      <c r="VN354"/>
      <c r="VO354"/>
      <c r="VP354"/>
      <c r="VQ354"/>
      <c r="VR354"/>
      <c r="VS354"/>
      <c r="VT354"/>
      <c r="VU354"/>
      <c r="VV354"/>
      <c r="VW354"/>
      <c r="VX354"/>
      <c r="VY354"/>
      <c r="VZ354"/>
      <c r="WA354"/>
      <c r="WB354"/>
      <c r="WC354"/>
      <c r="WD354"/>
      <c r="WE354"/>
      <c r="WF354"/>
      <c r="WG354"/>
      <c r="WH354"/>
      <c r="WI354"/>
      <c r="WJ354"/>
      <c r="WK354"/>
      <c r="WL354"/>
      <c r="WM354"/>
      <c r="WN354"/>
      <c r="WO354"/>
      <c r="WP354"/>
      <c r="WQ354"/>
      <c r="WR354"/>
      <c r="WS354"/>
      <c r="WT354"/>
      <c r="WU354"/>
      <c r="WV354"/>
      <c r="WW354"/>
      <c r="WX354"/>
      <c r="WY354"/>
      <c r="WZ354"/>
      <c r="XA354"/>
      <c r="XB354"/>
      <c r="XC354"/>
      <c r="XD354"/>
      <c r="XE354"/>
      <c r="XF354"/>
      <c r="XG354"/>
      <c r="XH354"/>
      <c r="XI354"/>
      <c r="XJ354"/>
      <c r="XK354"/>
      <c r="XL354"/>
      <c r="XM354"/>
      <c r="XN354"/>
      <c r="XO354"/>
      <c r="XP354"/>
      <c r="XQ354"/>
      <c r="XR354"/>
      <c r="XS354"/>
      <c r="XT354"/>
      <c r="XU354"/>
      <c r="XV354"/>
      <c r="XW354"/>
      <c r="XX354"/>
      <c r="XY354"/>
      <c r="XZ354"/>
      <c r="YA354"/>
      <c r="YB354"/>
      <c r="YC354"/>
      <c r="YD354"/>
      <c r="YE354"/>
      <c r="YF354"/>
      <c r="YG354"/>
      <c r="YH354"/>
      <c r="YI354"/>
      <c r="YJ354"/>
      <c r="YK354"/>
      <c r="YL354"/>
      <c r="YM354"/>
      <c r="YN354"/>
      <c r="YO354"/>
      <c r="YP354"/>
      <c r="YQ354"/>
      <c r="YR354"/>
      <c r="YS354"/>
      <c r="YT354"/>
      <c r="YU354"/>
      <c r="YV354"/>
      <c r="YW354"/>
      <c r="YX354"/>
      <c r="YY354"/>
      <c r="YZ354"/>
      <c r="ZA354"/>
      <c r="ZB354"/>
      <c r="ZC354"/>
      <c r="ZD354"/>
      <c r="ZE354"/>
      <c r="ZF354"/>
      <c r="ZG354"/>
      <c r="ZH354"/>
      <c r="ZI354"/>
      <c r="ZJ354"/>
      <c r="ZK354"/>
      <c r="ZL354"/>
      <c r="ZM354"/>
      <c r="ZN354"/>
      <c r="ZO354"/>
      <c r="ZP354"/>
      <c r="ZQ354"/>
      <c r="ZR354"/>
      <c r="ZS354"/>
      <c r="ZT354"/>
      <c r="ZU354"/>
      <c r="ZV354"/>
      <c r="ZW354"/>
      <c r="ZX354"/>
      <c r="ZY354"/>
      <c r="ZZ354"/>
      <c r="AAA354"/>
      <c r="AAB354"/>
      <c r="AAC354"/>
      <c r="AAD354"/>
      <c r="AAE354"/>
      <c r="AAF354"/>
      <c r="AAG354"/>
      <c r="AAH354"/>
      <c r="AAI354"/>
      <c r="AAJ354"/>
      <c r="AAK354"/>
      <c r="AAL354"/>
      <c r="AAM354"/>
      <c r="AAN354"/>
      <c r="AAO354"/>
      <c r="AAP354"/>
      <c r="AAQ354"/>
      <c r="AAR354"/>
      <c r="AAS354"/>
      <c r="AAT354"/>
      <c r="AAU354"/>
      <c r="AAV354" t="s">
        <v>816</v>
      </c>
      <c r="AAW354"/>
      <c r="AAX354"/>
      <c r="AAY354"/>
      <c r="AAZ354"/>
      <c r="ABA354"/>
      <c r="ABB354"/>
      <c r="ABC354"/>
      <c r="ABD354"/>
      <c r="ABE354"/>
      <c r="ABF354"/>
      <c r="ABG354"/>
      <c r="ABH354" t="s">
        <v>816</v>
      </c>
      <c r="ABI354"/>
      <c r="ABJ354"/>
      <c r="ABK354"/>
      <c r="ABL354"/>
      <c r="ABM354"/>
      <c r="ABN354"/>
      <c r="ABO354"/>
      <c r="ABP354"/>
      <c r="ABQ354" t="s">
        <v>816</v>
      </c>
      <c r="ABR354"/>
      <c r="ABS354"/>
      <c r="ABT354"/>
      <c r="ABU354"/>
      <c r="ABV354"/>
      <c r="ABW354"/>
      <c r="ABX354"/>
      <c r="ABY354"/>
      <c r="ABZ354"/>
      <c r="ACA354"/>
      <c r="ACB354"/>
      <c r="ACC354"/>
      <c r="ACD354" t="s">
        <v>816</v>
      </c>
      <c r="ACE354"/>
      <c r="ACF354"/>
      <c r="ACG354"/>
      <c r="ACH354"/>
      <c r="ACI354"/>
      <c r="ACJ354"/>
      <c r="ACK354"/>
      <c r="ACL354"/>
      <c r="ACM354"/>
      <c r="ACN354"/>
      <c r="ACO354"/>
      <c r="ACP354"/>
      <c r="ACQ354"/>
      <c r="ACR354">
        <v>367865357</v>
      </c>
      <c r="ACS354" s="396">
        <v>44895.319664351853</v>
      </c>
      <c r="ACT354"/>
      <c r="ACU354"/>
      <c r="ACV354" t="s">
        <v>801</v>
      </c>
      <c r="ACW354"/>
      <c r="ACX354"/>
      <c r="ACY354">
        <v>354</v>
      </c>
    </row>
    <row r="355" spans="1:779" s="82" customFormat="1" x14ac:dyDescent="0.3">
      <c r="A355" t="s">
        <v>3268</v>
      </c>
      <c r="B355" s="396">
        <v>44889.446002638877</v>
      </c>
      <c r="C355" s="396">
        <v>44889.448066793979</v>
      </c>
      <c r="D355" s="396">
        <v>44889</v>
      </c>
      <c r="E355" t="s">
        <v>3165</v>
      </c>
      <c r="F355" s="396">
        <v>44889</v>
      </c>
      <c r="G355" t="s">
        <v>955</v>
      </c>
      <c r="H355" t="s">
        <v>956</v>
      </c>
      <c r="I355" t="s">
        <v>956</v>
      </c>
      <c r="J355" t="s">
        <v>956</v>
      </c>
      <c r="K355" t="s">
        <v>795</v>
      </c>
      <c r="L355" t="s">
        <v>809</v>
      </c>
      <c r="M355">
        <v>0</v>
      </c>
      <c r="N355">
        <v>0</v>
      </c>
      <c r="O355">
        <v>0</v>
      </c>
      <c r="P355">
        <v>0</v>
      </c>
      <c r="Q355">
        <v>0</v>
      </c>
      <c r="R355">
        <v>0</v>
      </c>
      <c r="S355">
        <v>0</v>
      </c>
      <c r="T355">
        <v>0</v>
      </c>
      <c r="U355">
        <v>0</v>
      </c>
      <c r="V355">
        <v>0</v>
      </c>
      <c r="W355">
        <v>0</v>
      </c>
      <c r="X355">
        <v>0</v>
      </c>
      <c r="Y355">
        <v>0</v>
      </c>
      <c r="Z355">
        <v>0</v>
      </c>
      <c r="AA355">
        <v>0</v>
      </c>
      <c r="AB355">
        <v>1</v>
      </c>
      <c r="AC355">
        <v>0</v>
      </c>
      <c r="AD355">
        <v>0</v>
      </c>
      <c r="AE355">
        <v>0</v>
      </c>
      <c r="AF355">
        <v>0</v>
      </c>
      <c r="AG355">
        <v>0</v>
      </c>
      <c r="AH355">
        <v>0</v>
      </c>
      <c r="AI355">
        <v>0</v>
      </c>
      <c r="AJ355"/>
      <c r="AK355"/>
      <c r="AL355"/>
      <c r="AM355"/>
      <c r="AN355"/>
      <c r="AO355"/>
      <c r="AP355"/>
      <c r="AQ355"/>
      <c r="AR355"/>
      <c r="AS355"/>
      <c r="AT355"/>
      <c r="AU355"/>
      <c r="AV355"/>
      <c r="AW355"/>
      <c r="AX355"/>
      <c r="AY355"/>
      <c r="AZ355"/>
      <c r="BA355"/>
      <c r="BB355"/>
      <c r="BC355"/>
      <c r="BD355"/>
      <c r="BE355"/>
      <c r="BF355"/>
      <c r="BG355"/>
      <c r="BH355"/>
      <c r="BI355"/>
      <c r="BJ355"/>
      <c r="BK355"/>
      <c r="BL355"/>
      <c r="BM355"/>
      <c r="BN355"/>
      <c r="BO355"/>
      <c r="BP355"/>
      <c r="BQ355"/>
      <c r="BR355"/>
      <c r="BS355"/>
      <c r="BT355"/>
      <c r="BU355"/>
      <c r="BV355"/>
      <c r="BW355"/>
      <c r="BX355"/>
      <c r="BY355"/>
      <c r="BZ355"/>
      <c r="CA355"/>
      <c r="CB355"/>
      <c r="CC355"/>
      <c r="CD355"/>
      <c r="CE355"/>
      <c r="CF355"/>
      <c r="CG355"/>
      <c r="CH355"/>
      <c r="CI355"/>
      <c r="CJ355"/>
      <c r="CK355"/>
      <c r="CL355"/>
      <c r="CM355"/>
      <c r="CN355"/>
      <c r="CO355"/>
      <c r="CP355"/>
      <c r="CQ355"/>
      <c r="CR355"/>
      <c r="CS355"/>
      <c r="CT355"/>
      <c r="CU355"/>
      <c r="CV355"/>
      <c r="CW355"/>
      <c r="CX355"/>
      <c r="CY355"/>
      <c r="CZ355"/>
      <c r="DA355"/>
      <c r="DB355"/>
      <c r="DC355"/>
      <c r="DD355"/>
      <c r="DE355"/>
      <c r="DF355"/>
      <c r="DG355"/>
      <c r="DH355"/>
      <c r="DI355"/>
      <c r="DJ355"/>
      <c r="DK355"/>
      <c r="DL355"/>
      <c r="DM355"/>
      <c r="DN355"/>
      <c r="DO355"/>
      <c r="DP355"/>
      <c r="DQ355"/>
      <c r="DR355"/>
      <c r="DS355"/>
      <c r="DT355"/>
      <c r="DU355"/>
      <c r="DV355"/>
      <c r="DW355"/>
      <c r="DX355"/>
      <c r="DY355"/>
      <c r="DZ355"/>
      <c r="EA355"/>
      <c r="EB355"/>
      <c r="EC355"/>
      <c r="ED355"/>
      <c r="EE355"/>
      <c r="EF355"/>
      <c r="EG355"/>
      <c r="EH355"/>
      <c r="EI355"/>
      <c r="EJ355"/>
      <c r="EK355"/>
      <c r="EL355"/>
      <c r="EM355"/>
      <c r="EN355"/>
      <c r="EO355"/>
      <c r="EP355"/>
      <c r="EQ355"/>
      <c r="ER355"/>
      <c r="ES355"/>
      <c r="ET355"/>
      <c r="EU355"/>
      <c r="EV355"/>
      <c r="EW355"/>
      <c r="EX355"/>
      <c r="EY355"/>
      <c r="EZ355"/>
      <c r="FA355"/>
      <c r="FB355"/>
      <c r="FC355"/>
      <c r="FD355"/>
      <c r="FE355"/>
      <c r="FF355"/>
      <c r="FG355"/>
      <c r="FH355"/>
      <c r="FI355"/>
      <c r="FJ355"/>
      <c r="FK355"/>
      <c r="FL355"/>
      <c r="FM355"/>
      <c r="FN355"/>
      <c r="FO355"/>
      <c r="FP355"/>
      <c r="FQ355"/>
      <c r="FR355"/>
      <c r="FS355"/>
      <c r="FT355"/>
      <c r="FU355"/>
      <c r="FV355"/>
      <c r="FW355"/>
      <c r="FX355"/>
      <c r="FY355"/>
      <c r="FZ355"/>
      <c r="GA355"/>
      <c r="GB355"/>
      <c r="GC355"/>
      <c r="GD355"/>
      <c r="GE355"/>
      <c r="GF355"/>
      <c r="GG355"/>
      <c r="GH355"/>
      <c r="GI355"/>
      <c r="GJ355"/>
      <c r="GK355"/>
      <c r="GL355"/>
      <c r="GM355"/>
      <c r="GN355"/>
      <c r="GO355"/>
      <c r="GP355"/>
      <c r="GQ355"/>
      <c r="GR355"/>
      <c r="GS355"/>
      <c r="GT355"/>
      <c r="GU355"/>
      <c r="GV355"/>
      <c r="GW355"/>
      <c r="GX355"/>
      <c r="GY355"/>
      <c r="GZ355"/>
      <c r="HA355"/>
      <c r="HB355"/>
      <c r="HC355"/>
      <c r="HD355"/>
      <c r="HE355"/>
      <c r="HF355"/>
      <c r="HG355"/>
      <c r="HH355"/>
      <c r="HI355"/>
      <c r="HJ355"/>
      <c r="HK355"/>
      <c r="HL355"/>
      <c r="HM355"/>
      <c r="HN355"/>
      <c r="HO355"/>
      <c r="HP355"/>
      <c r="HQ355"/>
      <c r="HR355"/>
      <c r="HS355"/>
      <c r="HT355"/>
      <c r="HU355"/>
      <c r="HV355"/>
      <c r="HW355"/>
      <c r="HX355"/>
      <c r="HY355"/>
      <c r="HZ355"/>
      <c r="IA355"/>
      <c r="IB355"/>
      <c r="IC355"/>
      <c r="ID355"/>
      <c r="IE355"/>
      <c r="IF355"/>
      <c r="IG355"/>
      <c r="IH355"/>
      <c r="II355"/>
      <c r="IJ355"/>
      <c r="IK355"/>
      <c r="IL355"/>
      <c r="IM355"/>
      <c r="IN355"/>
      <c r="IO355"/>
      <c r="IP355"/>
      <c r="IQ355"/>
      <c r="IR355"/>
      <c r="IS355"/>
      <c r="IT355"/>
      <c r="IU355"/>
      <c r="IV355"/>
      <c r="IW355"/>
      <c r="IX355"/>
      <c r="IY355"/>
      <c r="IZ355"/>
      <c r="JA355"/>
      <c r="JB355"/>
      <c r="JC355"/>
      <c r="JD355"/>
      <c r="JE355"/>
      <c r="JF355"/>
      <c r="JG355"/>
      <c r="JH355"/>
      <c r="JI355"/>
      <c r="JJ355"/>
      <c r="JK355"/>
      <c r="JL355"/>
      <c r="JM355"/>
      <c r="JN355"/>
      <c r="JO355"/>
      <c r="JP355"/>
      <c r="JQ355"/>
      <c r="JR355"/>
      <c r="JS355"/>
      <c r="JT355"/>
      <c r="JU355"/>
      <c r="JV355"/>
      <c r="JW355"/>
      <c r="JX355"/>
      <c r="JY355"/>
      <c r="JZ355"/>
      <c r="KA355"/>
      <c r="KB355"/>
      <c r="KC355"/>
      <c r="KD355"/>
      <c r="KE355"/>
      <c r="KF355"/>
      <c r="KG355"/>
      <c r="KH355"/>
      <c r="KI355"/>
      <c r="KJ355"/>
      <c r="KK355"/>
      <c r="KL355"/>
      <c r="KM355"/>
      <c r="KN355"/>
      <c r="KO355"/>
      <c r="KP355"/>
      <c r="KQ355"/>
      <c r="KR355"/>
      <c r="KS355"/>
      <c r="KT355"/>
      <c r="KU355"/>
      <c r="KV355"/>
      <c r="KW355"/>
      <c r="KX355"/>
      <c r="KY355"/>
      <c r="KZ355"/>
      <c r="LA355"/>
      <c r="LB355"/>
      <c r="LC355"/>
      <c r="LD355"/>
      <c r="LE355"/>
      <c r="LF355"/>
      <c r="LG355"/>
      <c r="LH355"/>
      <c r="LI355"/>
      <c r="LJ355"/>
      <c r="LK355"/>
      <c r="LL355"/>
      <c r="LM355"/>
      <c r="LN355"/>
      <c r="LO355"/>
      <c r="LP355"/>
      <c r="LQ355"/>
      <c r="LR355"/>
      <c r="LS355"/>
      <c r="LT355"/>
      <c r="LU355"/>
      <c r="LV355"/>
      <c r="LW355"/>
      <c r="LX355"/>
      <c r="LY355"/>
      <c r="LZ355"/>
      <c r="MA355"/>
      <c r="MB355"/>
      <c r="MC355"/>
      <c r="MD355"/>
      <c r="ME355"/>
      <c r="MF355"/>
      <c r="MG355"/>
      <c r="MH355"/>
      <c r="MI355"/>
      <c r="MJ355"/>
      <c r="MK355"/>
      <c r="ML355"/>
      <c r="MM355"/>
      <c r="MN355"/>
      <c r="MO355"/>
      <c r="MP355"/>
      <c r="MQ355"/>
      <c r="MR355"/>
      <c r="MS355"/>
      <c r="MT355"/>
      <c r="MU355"/>
      <c r="MV355"/>
      <c r="MW355"/>
      <c r="MX355"/>
      <c r="MY355"/>
      <c r="MZ355"/>
      <c r="NA355"/>
      <c r="NB355"/>
      <c r="NC355"/>
      <c r="ND355"/>
      <c r="NE355"/>
      <c r="NF355"/>
      <c r="NG355"/>
      <c r="NH355"/>
      <c r="NI355"/>
      <c r="NJ355"/>
      <c r="NK355"/>
      <c r="NL355"/>
      <c r="NM355"/>
      <c r="NN355"/>
      <c r="NO355"/>
      <c r="NP355"/>
      <c r="NQ355"/>
      <c r="NR355"/>
      <c r="NS355"/>
      <c r="NT355"/>
      <c r="NU355"/>
      <c r="NV355"/>
      <c r="NW355"/>
      <c r="NX355"/>
      <c r="NY355"/>
      <c r="NZ355"/>
      <c r="OA355"/>
      <c r="OB355"/>
      <c r="OC355"/>
      <c r="OD355"/>
      <c r="OE355"/>
      <c r="OF355"/>
      <c r="OG355"/>
      <c r="OH355"/>
      <c r="OI355"/>
      <c r="OJ355"/>
      <c r="OK355"/>
      <c r="OL355"/>
      <c r="OM355"/>
      <c r="ON355"/>
      <c r="OO355"/>
      <c r="OP355"/>
      <c r="OQ355"/>
      <c r="OR355"/>
      <c r="OS355"/>
      <c r="OT355"/>
      <c r="OU355"/>
      <c r="OV355"/>
      <c r="OW355"/>
      <c r="OX355"/>
      <c r="OY355"/>
      <c r="OZ355"/>
      <c r="PA355"/>
      <c r="PB355"/>
      <c r="PC355"/>
      <c r="PD355"/>
      <c r="PE355"/>
      <c r="PF355"/>
      <c r="PG355"/>
      <c r="PH355"/>
      <c r="PI355"/>
      <c r="PJ355"/>
      <c r="PK355"/>
      <c r="PL355"/>
      <c r="PM355"/>
      <c r="PN355"/>
      <c r="PO355"/>
      <c r="PP355"/>
      <c r="PQ355"/>
      <c r="PR355"/>
      <c r="PS355"/>
      <c r="PT355"/>
      <c r="PU355" t="s">
        <v>797</v>
      </c>
      <c r="PV355"/>
      <c r="PW355">
        <v>3000</v>
      </c>
      <c r="PX355">
        <v>3000</v>
      </c>
      <c r="PY355"/>
      <c r="PZ355">
        <v>1500</v>
      </c>
      <c r="QA355">
        <v>100</v>
      </c>
      <c r="QB355">
        <v>1500</v>
      </c>
      <c r="QC355" t="s">
        <v>3269</v>
      </c>
      <c r="QD355" t="s">
        <v>798</v>
      </c>
      <c r="QE355" t="s">
        <v>1008</v>
      </c>
      <c r="QF355"/>
      <c r="QG355" t="s">
        <v>816</v>
      </c>
      <c r="QH355"/>
      <c r="QI355"/>
      <c r="QJ355"/>
      <c r="QK355"/>
      <c r="QL355"/>
      <c r="QM355"/>
      <c r="QN355"/>
      <c r="QO355"/>
      <c r="QP355"/>
      <c r="QQ355"/>
      <c r="QR355"/>
      <c r="QS355"/>
      <c r="QT355"/>
      <c r="QU355"/>
      <c r="QV355"/>
      <c r="QW355"/>
      <c r="QX355"/>
      <c r="QY355"/>
      <c r="QZ355"/>
      <c r="RA355"/>
      <c r="RB355"/>
      <c r="RC355"/>
      <c r="RD355"/>
      <c r="RE355"/>
      <c r="RF355"/>
      <c r="RG355"/>
      <c r="RH355"/>
      <c r="RI355"/>
      <c r="RJ355"/>
      <c r="RK355"/>
      <c r="RL355"/>
      <c r="RM355"/>
      <c r="RN355"/>
      <c r="RO355"/>
      <c r="RP355"/>
      <c r="RQ355"/>
      <c r="RR355"/>
      <c r="RS355"/>
      <c r="RT355"/>
      <c r="RU355"/>
      <c r="RV355"/>
      <c r="RW355"/>
      <c r="RX355"/>
      <c r="RY355"/>
      <c r="RZ355"/>
      <c r="SA355"/>
      <c r="SB355"/>
      <c r="SC355"/>
      <c r="SD355"/>
      <c r="SE355"/>
      <c r="SF355"/>
      <c r="SG355"/>
      <c r="SH355"/>
      <c r="SI355"/>
      <c r="SJ355"/>
      <c r="SK355"/>
      <c r="SL355"/>
      <c r="SM355"/>
      <c r="SN355"/>
      <c r="SO355"/>
      <c r="SP355"/>
      <c r="SQ355"/>
      <c r="SR355"/>
      <c r="SS355"/>
      <c r="ST355"/>
      <c r="SU355"/>
      <c r="SV355"/>
      <c r="SW355"/>
      <c r="SX355"/>
      <c r="SY355"/>
      <c r="SZ355"/>
      <c r="TA355"/>
      <c r="TB355"/>
      <c r="TC355"/>
      <c r="TD355"/>
      <c r="TE355"/>
      <c r="TF355"/>
      <c r="TG355"/>
      <c r="TH355"/>
      <c r="TI355"/>
      <c r="TJ355"/>
      <c r="TK355"/>
      <c r="TL355"/>
      <c r="TM355"/>
      <c r="TN355"/>
      <c r="TO355"/>
      <c r="TP355"/>
      <c r="TQ355"/>
      <c r="TR355"/>
      <c r="TS355"/>
      <c r="TT355"/>
      <c r="TU355"/>
      <c r="TV355"/>
      <c r="TW355"/>
      <c r="TX355"/>
      <c r="TY355"/>
      <c r="TZ355"/>
      <c r="UA355"/>
      <c r="UB355"/>
      <c r="UC355"/>
      <c r="UD355"/>
      <c r="UE355"/>
      <c r="UF355"/>
      <c r="UG355"/>
      <c r="UH355"/>
      <c r="UI355"/>
      <c r="UJ355"/>
      <c r="UK355"/>
      <c r="UL355"/>
      <c r="UM355"/>
      <c r="UN355"/>
      <c r="UO355"/>
      <c r="UP355"/>
      <c r="UQ355"/>
      <c r="UR355"/>
      <c r="US355"/>
      <c r="UT355"/>
      <c r="UU355"/>
      <c r="UV355"/>
      <c r="UW355"/>
      <c r="UX355"/>
      <c r="UY355"/>
      <c r="UZ355"/>
      <c r="VA355"/>
      <c r="VB355"/>
      <c r="VC355"/>
      <c r="VD355"/>
      <c r="VE355"/>
      <c r="VF355"/>
      <c r="VG355"/>
      <c r="VH355"/>
      <c r="VI355"/>
      <c r="VJ355"/>
      <c r="VK355"/>
      <c r="VL355"/>
      <c r="VM355"/>
      <c r="VN355"/>
      <c r="VO355"/>
      <c r="VP355"/>
      <c r="VQ355"/>
      <c r="VR355"/>
      <c r="VS355"/>
      <c r="VT355"/>
      <c r="VU355"/>
      <c r="VV355"/>
      <c r="VW355"/>
      <c r="VX355"/>
      <c r="VY355"/>
      <c r="VZ355"/>
      <c r="WA355"/>
      <c r="WB355"/>
      <c r="WC355"/>
      <c r="WD355"/>
      <c r="WE355"/>
      <c r="WF355"/>
      <c r="WG355"/>
      <c r="WH355"/>
      <c r="WI355"/>
      <c r="WJ355"/>
      <c r="WK355"/>
      <c r="WL355"/>
      <c r="WM355"/>
      <c r="WN355"/>
      <c r="WO355"/>
      <c r="WP355"/>
      <c r="WQ355"/>
      <c r="WR355"/>
      <c r="WS355"/>
      <c r="WT355"/>
      <c r="WU355"/>
      <c r="WV355"/>
      <c r="WW355"/>
      <c r="WX355"/>
      <c r="WY355"/>
      <c r="WZ355"/>
      <c r="XA355"/>
      <c r="XB355"/>
      <c r="XC355"/>
      <c r="XD355"/>
      <c r="XE355"/>
      <c r="XF355"/>
      <c r="XG355"/>
      <c r="XH355"/>
      <c r="XI355"/>
      <c r="XJ355"/>
      <c r="XK355"/>
      <c r="XL355"/>
      <c r="XM355"/>
      <c r="XN355"/>
      <c r="XO355"/>
      <c r="XP355"/>
      <c r="XQ355"/>
      <c r="XR355"/>
      <c r="XS355"/>
      <c r="XT355"/>
      <c r="XU355"/>
      <c r="XV355"/>
      <c r="XW355"/>
      <c r="XX355"/>
      <c r="XY355"/>
      <c r="XZ355"/>
      <c r="YA355"/>
      <c r="YB355"/>
      <c r="YC355"/>
      <c r="YD355"/>
      <c r="YE355"/>
      <c r="YF355"/>
      <c r="YG355"/>
      <c r="YH355"/>
      <c r="YI355"/>
      <c r="YJ355"/>
      <c r="YK355"/>
      <c r="YL355"/>
      <c r="YM355"/>
      <c r="YN355"/>
      <c r="YO355"/>
      <c r="YP355"/>
      <c r="YQ355"/>
      <c r="YR355"/>
      <c r="YS355"/>
      <c r="YT355"/>
      <c r="YU355"/>
      <c r="YV355"/>
      <c r="YW355"/>
      <c r="YX355"/>
      <c r="YY355"/>
      <c r="YZ355"/>
      <c r="ZA355"/>
      <c r="ZB355"/>
      <c r="ZC355"/>
      <c r="ZD355"/>
      <c r="ZE355"/>
      <c r="ZF355"/>
      <c r="ZG355"/>
      <c r="ZH355"/>
      <c r="ZI355"/>
      <c r="ZJ355"/>
      <c r="ZK355"/>
      <c r="ZL355"/>
      <c r="ZM355"/>
      <c r="ZN355"/>
      <c r="ZO355"/>
      <c r="ZP355"/>
      <c r="ZQ355"/>
      <c r="ZR355"/>
      <c r="ZS355"/>
      <c r="ZT355"/>
      <c r="ZU355"/>
      <c r="ZV355"/>
      <c r="ZW355"/>
      <c r="ZX355"/>
      <c r="ZY355"/>
      <c r="ZZ355"/>
      <c r="AAA355"/>
      <c r="AAB355"/>
      <c r="AAC355"/>
      <c r="AAD355"/>
      <c r="AAE355"/>
      <c r="AAF355"/>
      <c r="AAG355"/>
      <c r="AAH355"/>
      <c r="AAI355"/>
      <c r="AAJ355"/>
      <c r="AAK355"/>
      <c r="AAL355"/>
      <c r="AAM355"/>
      <c r="AAN355"/>
      <c r="AAO355"/>
      <c r="AAP355"/>
      <c r="AAQ355"/>
      <c r="AAR355"/>
      <c r="AAS355"/>
      <c r="AAT355"/>
      <c r="AAU355"/>
      <c r="AAV355" t="s">
        <v>816</v>
      </c>
      <c r="AAW355"/>
      <c r="AAX355"/>
      <c r="AAY355"/>
      <c r="AAZ355"/>
      <c r="ABA355"/>
      <c r="ABB355"/>
      <c r="ABC355"/>
      <c r="ABD355"/>
      <c r="ABE355"/>
      <c r="ABF355"/>
      <c r="ABG355"/>
      <c r="ABH355" t="s">
        <v>816</v>
      </c>
      <c r="ABI355"/>
      <c r="ABJ355"/>
      <c r="ABK355"/>
      <c r="ABL355"/>
      <c r="ABM355"/>
      <c r="ABN355"/>
      <c r="ABO355"/>
      <c r="ABP355"/>
      <c r="ABQ355" t="s">
        <v>816</v>
      </c>
      <c r="ABR355"/>
      <c r="ABS355"/>
      <c r="ABT355"/>
      <c r="ABU355"/>
      <c r="ABV355"/>
      <c r="ABW355"/>
      <c r="ABX355"/>
      <c r="ABY355"/>
      <c r="ABZ355"/>
      <c r="ACA355"/>
      <c r="ACB355"/>
      <c r="ACC355"/>
      <c r="ACD355" t="s">
        <v>816</v>
      </c>
      <c r="ACE355"/>
      <c r="ACF355"/>
      <c r="ACG355"/>
      <c r="ACH355"/>
      <c r="ACI355"/>
      <c r="ACJ355"/>
      <c r="ACK355"/>
      <c r="ACL355"/>
      <c r="ACM355"/>
      <c r="ACN355"/>
      <c r="ACO355"/>
      <c r="ACP355"/>
      <c r="ACQ355"/>
      <c r="ACR355">
        <v>367865368</v>
      </c>
      <c r="ACS355" s="396">
        <v>44895.31967592593</v>
      </c>
      <c r="ACT355"/>
      <c r="ACU355"/>
      <c r="ACV355" t="s">
        <v>801</v>
      </c>
      <c r="ACW355"/>
      <c r="ACX355"/>
      <c r="ACY355">
        <v>355</v>
      </c>
    </row>
    <row r="356" spans="1:779" s="82" customFormat="1" x14ac:dyDescent="0.3">
      <c r="A356" t="s">
        <v>3270</v>
      </c>
      <c r="B356" s="396">
        <v>44889.448189479168</v>
      </c>
      <c r="C356" s="396">
        <v>44889.449294421298</v>
      </c>
      <c r="D356" s="396">
        <v>44889</v>
      </c>
      <c r="E356" t="s">
        <v>3165</v>
      </c>
      <c r="F356" s="396">
        <v>44889</v>
      </c>
      <c r="G356" t="s">
        <v>955</v>
      </c>
      <c r="H356" t="s">
        <v>956</v>
      </c>
      <c r="I356" t="s">
        <v>956</v>
      </c>
      <c r="J356" t="s">
        <v>956</v>
      </c>
      <c r="K356" t="s">
        <v>795</v>
      </c>
      <c r="L356" t="s">
        <v>809</v>
      </c>
      <c r="M356">
        <v>0</v>
      </c>
      <c r="N356">
        <v>0</v>
      </c>
      <c r="O356">
        <v>0</v>
      </c>
      <c r="P356">
        <v>0</v>
      </c>
      <c r="Q356">
        <v>0</v>
      </c>
      <c r="R356">
        <v>0</v>
      </c>
      <c r="S356">
        <v>0</v>
      </c>
      <c r="T356">
        <v>0</v>
      </c>
      <c r="U356">
        <v>0</v>
      </c>
      <c r="V356">
        <v>0</v>
      </c>
      <c r="W356">
        <v>0</v>
      </c>
      <c r="X356">
        <v>0</v>
      </c>
      <c r="Y356">
        <v>0</v>
      </c>
      <c r="Z356">
        <v>0</v>
      </c>
      <c r="AA356">
        <v>0</v>
      </c>
      <c r="AB356">
        <v>1</v>
      </c>
      <c r="AC356">
        <v>0</v>
      </c>
      <c r="AD356">
        <v>0</v>
      </c>
      <c r="AE356">
        <v>0</v>
      </c>
      <c r="AF356">
        <v>0</v>
      </c>
      <c r="AG356">
        <v>0</v>
      </c>
      <c r="AH356">
        <v>0</v>
      </c>
      <c r="AI356">
        <v>0</v>
      </c>
      <c r="AJ356"/>
      <c r="AK356"/>
      <c r="AL356"/>
      <c r="AM356"/>
      <c r="AN356"/>
      <c r="AO356"/>
      <c r="AP356"/>
      <c r="AQ356"/>
      <c r="AR356"/>
      <c r="AS356"/>
      <c r="AT356"/>
      <c r="AU356"/>
      <c r="AV356"/>
      <c r="AW356"/>
      <c r="AX356"/>
      <c r="AY356"/>
      <c r="AZ356"/>
      <c r="BA356"/>
      <c r="BB356"/>
      <c r="BC356"/>
      <c r="BD356"/>
      <c r="BE356"/>
      <c r="BF356"/>
      <c r="BG356"/>
      <c r="BH356"/>
      <c r="BI356"/>
      <c r="BJ356"/>
      <c r="BK356"/>
      <c r="BL356"/>
      <c r="BM356"/>
      <c r="BN356"/>
      <c r="BO356"/>
      <c r="BP356"/>
      <c r="BQ356"/>
      <c r="BR356"/>
      <c r="BS356"/>
      <c r="BT356"/>
      <c r="BU356"/>
      <c r="BV356"/>
      <c r="BW356"/>
      <c r="BX356"/>
      <c r="BY356"/>
      <c r="BZ356"/>
      <c r="CA356"/>
      <c r="CB356"/>
      <c r="CC356"/>
      <c r="CD356"/>
      <c r="CE356"/>
      <c r="CF356"/>
      <c r="CG356"/>
      <c r="CH356"/>
      <c r="CI356"/>
      <c r="CJ356"/>
      <c r="CK356"/>
      <c r="CL356"/>
      <c r="CM356"/>
      <c r="CN356"/>
      <c r="CO356"/>
      <c r="CP356"/>
      <c r="CQ356"/>
      <c r="CR356"/>
      <c r="CS356"/>
      <c r="CT356"/>
      <c r="CU356"/>
      <c r="CV356"/>
      <c r="CW356"/>
      <c r="CX356"/>
      <c r="CY356"/>
      <c r="CZ356"/>
      <c r="DA356"/>
      <c r="DB356"/>
      <c r="DC356"/>
      <c r="DD356"/>
      <c r="DE356"/>
      <c r="DF356"/>
      <c r="DG356"/>
      <c r="DH356"/>
      <c r="DI356"/>
      <c r="DJ356"/>
      <c r="DK356"/>
      <c r="DL356"/>
      <c r="DM356"/>
      <c r="DN356"/>
      <c r="DO356"/>
      <c r="DP356"/>
      <c r="DQ356"/>
      <c r="DR356"/>
      <c r="DS356"/>
      <c r="DT356"/>
      <c r="DU356"/>
      <c r="DV356"/>
      <c r="DW356"/>
      <c r="DX356"/>
      <c r="DY356"/>
      <c r="DZ356"/>
      <c r="EA356"/>
      <c r="EB356"/>
      <c r="EC356"/>
      <c r="ED356"/>
      <c r="EE356"/>
      <c r="EF356"/>
      <c r="EG356"/>
      <c r="EH356"/>
      <c r="EI356"/>
      <c r="EJ356"/>
      <c r="EK356"/>
      <c r="EL356"/>
      <c r="EM356"/>
      <c r="EN356"/>
      <c r="EO356"/>
      <c r="EP356"/>
      <c r="EQ356"/>
      <c r="ER356"/>
      <c r="ES356"/>
      <c r="ET356"/>
      <c r="EU356"/>
      <c r="EV356"/>
      <c r="EW356"/>
      <c r="EX356"/>
      <c r="EY356"/>
      <c r="EZ356"/>
      <c r="FA356"/>
      <c r="FB356"/>
      <c r="FC356"/>
      <c r="FD356"/>
      <c r="FE356"/>
      <c r="FF356"/>
      <c r="FG356"/>
      <c r="FH356"/>
      <c r="FI356"/>
      <c r="FJ356"/>
      <c r="FK356"/>
      <c r="FL356"/>
      <c r="FM356"/>
      <c r="FN356"/>
      <c r="FO356"/>
      <c r="FP356"/>
      <c r="FQ356"/>
      <c r="FR356"/>
      <c r="FS356"/>
      <c r="FT356"/>
      <c r="FU356"/>
      <c r="FV356"/>
      <c r="FW356"/>
      <c r="FX356"/>
      <c r="FY356"/>
      <c r="FZ356"/>
      <c r="GA356"/>
      <c r="GB356"/>
      <c r="GC356"/>
      <c r="GD356"/>
      <c r="GE356"/>
      <c r="GF356"/>
      <c r="GG356"/>
      <c r="GH356"/>
      <c r="GI356"/>
      <c r="GJ356"/>
      <c r="GK356"/>
      <c r="GL356"/>
      <c r="GM356"/>
      <c r="GN356"/>
      <c r="GO356"/>
      <c r="GP356"/>
      <c r="GQ356"/>
      <c r="GR356"/>
      <c r="GS356"/>
      <c r="GT356"/>
      <c r="GU356"/>
      <c r="GV356"/>
      <c r="GW356"/>
      <c r="GX356"/>
      <c r="GY356"/>
      <c r="GZ356"/>
      <c r="HA356"/>
      <c r="HB356"/>
      <c r="HC356"/>
      <c r="HD356"/>
      <c r="HE356"/>
      <c r="HF356"/>
      <c r="HG356"/>
      <c r="HH356"/>
      <c r="HI356"/>
      <c r="HJ356"/>
      <c r="HK356"/>
      <c r="HL356"/>
      <c r="HM356"/>
      <c r="HN356"/>
      <c r="HO356"/>
      <c r="HP356"/>
      <c r="HQ356"/>
      <c r="HR356"/>
      <c r="HS356"/>
      <c r="HT356"/>
      <c r="HU356"/>
      <c r="HV356"/>
      <c r="HW356"/>
      <c r="HX356"/>
      <c r="HY356"/>
      <c r="HZ356"/>
      <c r="IA356"/>
      <c r="IB356"/>
      <c r="IC356"/>
      <c r="ID356"/>
      <c r="IE356"/>
      <c r="IF356"/>
      <c r="IG356"/>
      <c r="IH356"/>
      <c r="II356"/>
      <c r="IJ356"/>
      <c r="IK356"/>
      <c r="IL356"/>
      <c r="IM356"/>
      <c r="IN356"/>
      <c r="IO356"/>
      <c r="IP356"/>
      <c r="IQ356"/>
      <c r="IR356"/>
      <c r="IS356"/>
      <c r="IT356"/>
      <c r="IU356"/>
      <c r="IV356"/>
      <c r="IW356"/>
      <c r="IX356"/>
      <c r="IY356"/>
      <c r="IZ356"/>
      <c r="JA356"/>
      <c r="JB356"/>
      <c r="JC356"/>
      <c r="JD356"/>
      <c r="JE356"/>
      <c r="JF356"/>
      <c r="JG356"/>
      <c r="JH356"/>
      <c r="JI356"/>
      <c r="JJ356"/>
      <c r="JK356"/>
      <c r="JL356"/>
      <c r="JM356"/>
      <c r="JN356"/>
      <c r="JO356"/>
      <c r="JP356"/>
      <c r="JQ356"/>
      <c r="JR356"/>
      <c r="JS356"/>
      <c r="JT356"/>
      <c r="JU356"/>
      <c r="JV356"/>
      <c r="JW356"/>
      <c r="JX356"/>
      <c r="JY356"/>
      <c r="JZ356"/>
      <c r="KA356"/>
      <c r="KB356"/>
      <c r="KC356"/>
      <c r="KD356"/>
      <c r="KE356"/>
      <c r="KF356"/>
      <c r="KG356"/>
      <c r="KH356"/>
      <c r="KI356"/>
      <c r="KJ356"/>
      <c r="KK356"/>
      <c r="KL356"/>
      <c r="KM356"/>
      <c r="KN356"/>
      <c r="KO356"/>
      <c r="KP356"/>
      <c r="KQ356"/>
      <c r="KR356"/>
      <c r="KS356"/>
      <c r="KT356"/>
      <c r="KU356"/>
      <c r="KV356"/>
      <c r="KW356"/>
      <c r="KX356"/>
      <c r="KY356"/>
      <c r="KZ356"/>
      <c r="LA356"/>
      <c r="LB356"/>
      <c r="LC356"/>
      <c r="LD356"/>
      <c r="LE356"/>
      <c r="LF356"/>
      <c r="LG356"/>
      <c r="LH356"/>
      <c r="LI356"/>
      <c r="LJ356"/>
      <c r="LK356"/>
      <c r="LL356"/>
      <c r="LM356"/>
      <c r="LN356"/>
      <c r="LO356"/>
      <c r="LP356"/>
      <c r="LQ356"/>
      <c r="LR356"/>
      <c r="LS356"/>
      <c r="LT356"/>
      <c r="LU356"/>
      <c r="LV356"/>
      <c r="LW356"/>
      <c r="LX356"/>
      <c r="LY356"/>
      <c r="LZ356"/>
      <c r="MA356"/>
      <c r="MB356"/>
      <c r="MC356"/>
      <c r="MD356"/>
      <c r="ME356"/>
      <c r="MF356"/>
      <c r="MG356"/>
      <c r="MH356"/>
      <c r="MI356"/>
      <c r="MJ356"/>
      <c r="MK356"/>
      <c r="ML356"/>
      <c r="MM356"/>
      <c r="MN356"/>
      <c r="MO356"/>
      <c r="MP356"/>
      <c r="MQ356"/>
      <c r="MR356"/>
      <c r="MS356"/>
      <c r="MT356"/>
      <c r="MU356"/>
      <c r="MV356"/>
      <c r="MW356"/>
      <c r="MX356"/>
      <c r="MY356"/>
      <c r="MZ356"/>
      <c r="NA356"/>
      <c r="NB356"/>
      <c r="NC356"/>
      <c r="ND356"/>
      <c r="NE356"/>
      <c r="NF356"/>
      <c r="NG356"/>
      <c r="NH356"/>
      <c r="NI356"/>
      <c r="NJ356"/>
      <c r="NK356"/>
      <c r="NL356"/>
      <c r="NM356"/>
      <c r="NN356"/>
      <c r="NO356"/>
      <c r="NP356"/>
      <c r="NQ356"/>
      <c r="NR356"/>
      <c r="NS356"/>
      <c r="NT356"/>
      <c r="NU356"/>
      <c r="NV356"/>
      <c r="NW356"/>
      <c r="NX356"/>
      <c r="NY356"/>
      <c r="NZ356"/>
      <c r="OA356"/>
      <c r="OB356"/>
      <c r="OC356"/>
      <c r="OD356"/>
      <c r="OE356"/>
      <c r="OF356"/>
      <c r="OG356"/>
      <c r="OH356"/>
      <c r="OI356"/>
      <c r="OJ356"/>
      <c r="OK356"/>
      <c r="OL356"/>
      <c r="OM356"/>
      <c r="ON356"/>
      <c r="OO356"/>
      <c r="OP356"/>
      <c r="OQ356"/>
      <c r="OR356"/>
      <c r="OS356"/>
      <c r="OT356"/>
      <c r="OU356"/>
      <c r="OV356"/>
      <c r="OW356"/>
      <c r="OX356"/>
      <c r="OY356"/>
      <c r="OZ356"/>
      <c r="PA356"/>
      <c r="PB356"/>
      <c r="PC356"/>
      <c r="PD356"/>
      <c r="PE356"/>
      <c r="PF356"/>
      <c r="PG356"/>
      <c r="PH356"/>
      <c r="PI356"/>
      <c r="PJ356"/>
      <c r="PK356"/>
      <c r="PL356"/>
      <c r="PM356"/>
      <c r="PN356"/>
      <c r="PO356"/>
      <c r="PP356"/>
      <c r="PQ356"/>
      <c r="PR356"/>
      <c r="PS356"/>
      <c r="PT356"/>
      <c r="PU356" t="s">
        <v>797</v>
      </c>
      <c r="PV356"/>
      <c r="PW356">
        <v>3000</v>
      </c>
      <c r="PX356">
        <v>3000</v>
      </c>
      <c r="PY356"/>
      <c r="PZ356">
        <v>1500</v>
      </c>
      <c r="QA356">
        <v>100</v>
      </c>
      <c r="QB356">
        <v>1500</v>
      </c>
      <c r="QC356" t="s">
        <v>3271</v>
      </c>
      <c r="QD356" t="s">
        <v>798</v>
      </c>
      <c r="QE356" t="s">
        <v>1008</v>
      </c>
      <c r="QF356"/>
      <c r="QG356" t="s">
        <v>816</v>
      </c>
      <c r="QH356"/>
      <c r="QI356"/>
      <c r="QJ356"/>
      <c r="QK356"/>
      <c r="QL356"/>
      <c r="QM356"/>
      <c r="QN356"/>
      <c r="QO356"/>
      <c r="QP356"/>
      <c r="QQ356"/>
      <c r="QR356"/>
      <c r="QS356"/>
      <c r="QT356"/>
      <c r="QU356"/>
      <c r="QV356"/>
      <c r="QW356"/>
      <c r="QX356"/>
      <c r="QY356"/>
      <c r="QZ356"/>
      <c r="RA356"/>
      <c r="RB356"/>
      <c r="RC356"/>
      <c r="RD356"/>
      <c r="RE356"/>
      <c r="RF356"/>
      <c r="RG356"/>
      <c r="RH356"/>
      <c r="RI356"/>
      <c r="RJ356"/>
      <c r="RK356"/>
      <c r="RL356"/>
      <c r="RM356"/>
      <c r="RN356"/>
      <c r="RO356"/>
      <c r="RP356"/>
      <c r="RQ356"/>
      <c r="RR356"/>
      <c r="RS356"/>
      <c r="RT356"/>
      <c r="RU356"/>
      <c r="RV356"/>
      <c r="RW356"/>
      <c r="RX356"/>
      <c r="RY356"/>
      <c r="RZ356"/>
      <c r="SA356"/>
      <c r="SB356"/>
      <c r="SC356"/>
      <c r="SD356"/>
      <c r="SE356"/>
      <c r="SF356"/>
      <c r="SG356"/>
      <c r="SH356"/>
      <c r="SI356"/>
      <c r="SJ356"/>
      <c r="SK356"/>
      <c r="SL356"/>
      <c r="SM356"/>
      <c r="SN356"/>
      <c r="SO356"/>
      <c r="SP356"/>
      <c r="SQ356"/>
      <c r="SR356"/>
      <c r="SS356"/>
      <c r="ST356"/>
      <c r="SU356"/>
      <c r="SV356"/>
      <c r="SW356"/>
      <c r="SX356"/>
      <c r="SY356"/>
      <c r="SZ356"/>
      <c r="TA356"/>
      <c r="TB356"/>
      <c r="TC356"/>
      <c r="TD356"/>
      <c r="TE356"/>
      <c r="TF356"/>
      <c r="TG356"/>
      <c r="TH356"/>
      <c r="TI356"/>
      <c r="TJ356"/>
      <c r="TK356"/>
      <c r="TL356"/>
      <c r="TM356"/>
      <c r="TN356"/>
      <c r="TO356"/>
      <c r="TP356"/>
      <c r="TQ356"/>
      <c r="TR356"/>
      <c r="TS356"/>
      <c r="TT356"/>
      <c r="TU356"/>
      <c r="TV356"/>
      <c r="TW356"/>
      <c r="TX356"/>
      <c r="TY356"/>
      <c r="TZ356"/>
      <c r="UA356"/>
      <c r="UB356"/>
      <c r="UC356"/>
      <c r="UD356"/>
      <c r="UE356"/>
      <c r="UF356"/>
      <c r="UG356"/>
      <c r="UH356"/>
      <c r="UI356"/>
      <c r="UJ356"/>
      <c r="UK356"/>
      <c r="UL356"/>
      <c r="UM356"/>
      <c r="UN356"/>
      <c r="UO356"/>
      <c r="UP356"/>
      <c r="UQ356"/>
      <c r="UR356"/>
      <c r="US356"/>
      <c r="UT356"/>
      <c r="UU356"/>
      <c r="UV356"/>
      <c r="UW356"/>
      <c r="UX356"/>
      <c r="UY356"/>
      <c r="UZ356"/>
      <c r="VA356"/>
      <c r="VB356"/>
      <c r="VC356"/>
      <c r="VD356"/>
      <c r="VE356"/>
      <c r="VF356"/>
      <c r="VG356"/>
      <c r="VH356"/>
      <c r="VI356"/>
      <c r="VJ356"/>
      <c r="VK356"/>
      <c r="VL356"/>
      <c r="VM356"/>
      <c r="VN356"/>
      <c r="VO356"/>
      <c r="VP356"/>
      <c r="VQ356"/>
      <c r="VR356"/>
      <c r="VS356"/>
      <c r="VT356"/>
      <c r="VU356"/>
      <c r="VV356"/>
      <c r="VW356"/>
      <c r="VX356"/>
      <c r="VY356"/>
      <c r="VZ356"/>
      <c r="WA356"/>
      <c r="WB356"/>
      <c r="WC356"/>
      <c r="WD356"/>
      <c r="WE356"/>
      <c r="WF356"/>
      <c r="WG356"/>
      <c r="WH356"/>
      <c r="WI356"/>
      <c r="WJ356"/>
      <c r="WK356"/>
      <c r="WL356"/>
      <c r="WM356"/>
      <c r="WN356"/>
      <c r="WO356"/>
      <c r="WP356"/>
      <c r="WQ356"/>
      <c r="WR356"/>
      <c r="WS356"/>
      <c r="WT356"/>
      <c r="WU356"/>
      <c r="WV356"/>
      <c r="WW356"/>
      <c r="WX356"/>
      <c r="WY356"/>
      <c r="WZ356"/>
      <c r="XA356"/>
      <c r="XB356"/>
      <c r="XC356"/>
      <c r="XD356"/>
      <c r="XE356"/>
      <c r="XF356"/>
      <c r="XG356"/>
      <c r="XH356"/>
      <c r="XI356"/>
      <c r="XJ356"/>
      <c r="XK356"/>
      <c r="XL356"/>
      <c r="XM356"/>
      <c r="XN356"/>
      <c r="XO356"/>
      <c r="XP356"/>
      <c r="XQ356"/>
      <c r="XR356"/>
      <c r="XS356"/>
      <c r="XT356"/>
      <c r="XU356"/>
      <c r="XV356"/>
      <c r="XW356"/>
      <c r="XX356"/>
      <c r="XY356"/>
      <c r="XZ356"/>
      <c r="YA356"/>
      <c r="YB356"/>
      <c r="YC356"/>
      <c r="YD356"/>
      <c r="YE356"/>
      <c r="YF356"/>
      <c r="YG356"/>
      <c r="YH356"/>
      <c r="YI356"/>
      <c r="YJ356"/>
      <c r="YK356"/>
      <c r="YL356"/>
      <c r="YM356"/>
      <c r="YN356"/>
      <c r="YO356"/>
      <c r="YP356"/>
      <c r="YQ356"/>
      <c r="YR356"/>
      <c r="YS356"/>
      <c r="YT356"/>
      <c r="YU356"/>
      <c r="YV356"/>
      <c r="YW356"/>
      <c r="YX356"/>
      <c r="YY356"/>
      <c r="YZ356"/>
      <c r="ZA356"/>
      <c r="ZB356"/>
      <c r="ZC356"/>
      <c r="ZD356"/>
      <c r="ZE356"/>
      <c r="ZF356"/>
      <c r="ZG356"/>
      <c r="ZH356"/>
      <c r="ZI356"/>
      <c r="ZJ356"/>
      <c r="ZK356"/>
      <c r="ZL356"/>
      <c r="ZM356"/>
      <c r="ZN356"/>
      <c r="ZO356"/>
      <c r="ZP356"/>
      <c r="ZQ356"/>
      <c r="ZR356"/>
      <c r="ZS356"/>
      <c r="ZT356"/>
      <c r="ZU356"/>
      <c r="ZV356"/>
      <c r="ZW356"/>
      <c r="ZX356"/>
      <c r="ZY356"/>
      <c r="ZZ356"/>
      <c r="AAA356"/>
      <c r="AAB356"/>
      <c r="AAC356"/>
      <c r="AAD356"/>
      <c r="AAE356"/>
      <c r="AAF356"/>
      <c r="AAG356"/>
      <c r="AAH356"/>
      <c r="AAI356"/>
      <c r="AAJ356"/>
      <c r="AAK356"/>
      <c r="AAL356"/>
      <c r="AAM356"/>
      <c r="AAN356"/>
      <c r="AAO356"/>
      <c r="AAP356"/>
      <c r="AAQ356"/>
      <c r="AAR356"/>
      <c r="AAS356"/>
      <c r="AAT356"/>
      <c r="AAU356"/>
      <c r="AAV356" t="s">
        <v>816</v>
      </c>
      <c r="AAW356"/>
      <c r="AAX356"/>
      <c r="AAY356"/>
      <c r="AAZ356"/>
      <c r="ABA356"/>
      <c r="ABB356"/>
      <c r="ABC356"/>
      <c r="ABD356"/>
      <c r="ABE356"/>
      <c r="ABF356"/>
      <c r="ABG356"/>
      <c r="ABH356" t="s">
        <v>816</v>
      </c>
      <c r="ABI356"/>
      <c r="ABJ356"/>
      <c r="ABK356"/>
      <c r="ABL356"/>
      <c r="ABM356"/>
      <c r="ABN356"/>
      <c r="ABO356"/>
      <c r="ABP356"/>
      <c r="ABQ356" t="s">
        <v>816</v>
      </c>
      <c r="ABR356"/>
      <c r="ABS356"/>
      <c r="ABT356"/>
      <c r="ABU356"/>
      <c r="ABV356"/>
      <c r="ABW356"/>
      <c r="ABX356"/>
      <c r="ABY356"/>
      <c r="ABZ356"/>
      <c r="ACA356"/>
      <c r="ACB356"/>
      <c r="ACC356"/>
      <c r="ACD356" t="s">
        <v>816</v>
      </c>
      <c r="ACE356"/>
      <c r="ACF356"/>
      <c r="ACG356"/>
      <c r="ACH356"/>
      <c r="ACI356"/>
      <c r="ACJ356"/>
      <c r="ACK356"/>
      <c r="ACL356"/>
      <c r="ACM356"/>
      <c r="ACN356"/>
      <c r="ACO356"/>
      <c r="ACP356"/>
      <c r="ACQ356"/>
      <c r="ACR356">
        <v>367865380</v>
      </c>
      <c r="ACS356" s="396">
        <v>44895.319699074069</v>
      </c>
      <c r="ACT356"/>
      <c r="ACU356"/>
      <c r="ACV356" t="s">
        <v>801</v>
      </c>
      <c r="ACW356"/>
      <c r="ACX356"/>
      <c r="ACY356">
        <v>356</v>
      </c>
    </row>
    <row r="357" spans="1:779" s="82" customFormat="1" x14ac:dyDescent="0.3">
      <c r="A357" t="s">
        <v>3272</v>
      </c>
      <c r="B357" s="396">
        <v>44889.449726203697</v>
      </c>
      <c r="C357" s="396">
        <v>44889.451607835646</v>
      </c>
      <c r="D357" s="396">
        <v>44889</v>
      </c>
      <c r="E357" t="s">
        <v>3165</v>
      </c>
      <c r="F357" s="396">
        <v>44889</v>
      </c>
      <c r="G357" t="s">
        <v>955</v>
      </c>
      <c r="H357" t="s">
        <v>956</v>
      </c>
      <c r="I357" t="s">
        <v>956</v>
      </c>
      <c r="J357" t="s">
        <v>956</v>
      </c>
      <c r="K357" t="s">
        <v>795</v>
      </c>
      <c r="L357" t="s">
        <v>809</v>
      </c>
      <c r="M357">
        <v>0</v>
      </c>
      <c r="N357">
        <v>0</v>
      </c>
      <c r="O357">
        <v>0</v>
      </c>
      <c r="P357">
        <v>0</v>
      </c>
      <c r="Q357">
        <v>0</v>
      </c>
      <c r="R357">
        <v>0</v>
      </c>
      <c r="S357">
        <v>0</v>
      </c>
      <c r="T357">
        <v>0</v>
      </c>
      <c r="U357">
        <v>0</v>
      </c>
      <c r="V357">
        <v>0</v>
      </c>
      <c r="W357">
        <v>0</v>
      </c>
      <c r="X357">
        <v>0</v>
      </c>
      <c r="Y357">
        <v>0</v>
      </c>
      <c r="Z357">
        <v>0</v>
      </c>
      <c r="AA357">
        <v>0</v>
      </c>
      <c r="AB357">
        <v>1</v>
      </c>
      <c r="AC357">
        <v>0</v>
      </c>
      <c r="AD357">
        <v>0</v>
      </c>
      <c r="AE357">
        <v>0</v>
      </c>
      <c r="AF357">
        <v>0</v>
      </c>
      <c r="AG357">
        <v>0</v>
      </c>
      <c r="AH357">
        <v>0</v>
      </c>
      <c r="AI357">
        <v>0</v>
      </c>
      <c r="AJ357"/>
      <c r="AK357"/>
      <c r="AL357"/>
      <c r="AM357"/>
      <c r="AN357"/>
      <c r="AO357"/>
      <c r="AP357"/>
      <c r="AQ357"/>
      <c r="AR357"/>
      <c r="AS357"/>
      <c r="AT357"/>
      <c r="AU357"/>
      <c r="AV357"/>
      <c r="AW357"/>
      <c r="AX357"/>
      <c r="AY357"/>
      <c r="AZ357"/>
      <c r="BA357"/>
      <c r="BB357"/>
      <c r="BC357"/>
      <c r="BD357"/>
      <c r="BE357"/>
      <c r="BF357"/>
      <c r="BG357"/>
      <c r="BH357"/>
      <c r="BI357"/>
      <c r="BJ357"/>
      <c r="BK357"/>
      <c r="BL357"/>
      <c r="BM357"/>
      <c r="BN357"/>
      <c r="BO357"/>
      <c r="BP357"/>
      <c r="BQ357"/>
      <c r="BR357"/>
      <c r="BS357"/>
      <c r="BT357"/>
      <c r="BU357"/>
      <c r="BV357"/>
      <c r="BW357"/>
      <c r="BX357"/>
      <c r="BY357"/>
      <c r="BZ357"/>
      <c r="CA357"/>
      <c r="CB357"/>
      <c r="CC357"/>
      <c r="CD357"/>
      <c r="CE357"/>
      <c r="CF357"/>
      <c r="CG357"/>
      <c r="CH357"/>
      <c r="CI357"/>
      <c r="CJ357"/>
      <c r="CK357"/>
      <c r="CL357"/>
      <c r="CM357"/>
      <c r="CN357"/>
      <c r="CO357"/>
      <c r="CP357"/>
      <c r="CQ357"/>
      <c r="CR357"/>
      <c r="CS357"/>
      <c r="CT357"/>
      <c r="CU357"/>
      <c r="CV357"/>
      <c r="CW357"/>
      <c r="CX357"/>
      <c r="CY357"/>
      <c r="CZ357"/>
      <c r="DA357"/>
      <c r="DB357"/>
      <c r="DC357"/>
      <c r="DD357"/>
      <c r="DE357"/>
      <c r="DF357"/>
      <c r="DG357"/>
      <c r="DH357"/>
      <c r="DI357"/>
      <c r="DJ357"/>
      <c r="DK357"/>
      <c r="DL357"/>
      <c r="DM357"/>
      <c r="DN357"/>
      <c r="DO357"/>
      <c r="DP357"/>
      <c r="DQ357"/>
      <c r="DR357"/>
      <c r="DS357"/>
      <c r="DT357"/>
      <c r="DU357"/>
      <c r="DV357"/>
      <c r="DW357"/>
      <c r="DX357"/>
      <c r="DY357"/>
      <c r="DZ357"/>
      <c r="EA357"/>
      <c r="EB357"/>
      <c r="EC357"/>
      <c r="ED357"/>
      <c r="EE357"/>
      <c r="EF357"/>
      <c r="EG357"/>
      <c r="EH357"/>
      <c r="EI357"/>
      <c r="EJ357"/>
      <c r="EK357"/>
      <c r="EL357"/>
      <c r="EM357"/>
      <c r="EN357"/>
      <c r="EO357"/>
      <c r="EP357"/>
      <c r="EQ357"/>
      <c r="ER357"/>
      <c r="ES357"/>
      <c r="ET357"/>
      <c r="EU357"/>
      <c r="EV357"/>
      <c r="EW357"/>
      <c r="EX357"/>
      <c r="EY357"/>
      <c r="EZ357"/>
      <c r="FA357"/>
      <c r="FB357"/>
      <c r="FC357"/>
      <c r="FD357"/>
      <c r="FE357"/>
      <c r="FF357"/>
      <c r="FG357"/>
      <c r="FH357"/>
      <c r="FI357"/>
      <c r="FJ357"/>
      <c r="FK357"/>
      <c r="FL357"/>
      <c r="FM357"/>
      <c r="FN357"/>
      <c r="FO357"/>
      <c r="FP357"/>
      <c r="FQ357"/>
      <c r="FR357"/>
      <c r="FS357"/>
      <c r="FT357"/>
      <c r="FU357"/>
      <c r="FV357"/>
      <c r="FW357"/>
      <c r="FX357"/>
      <c r="FY357"/>
      <c r="FZ357"/>
      <c r="GA357"/>
      <c r="GB357"/>
      <c r="GC357"/>
      <c r="GD357"/>
      <c r="GE357"/>
      <c r="GF357"/>
      <c r="GG357"/>
      <c r="GH357"/>
      <c r="GI357"/>
      <c r="GJ357"/>
      <c r="GK357"/>
      <c r="GL357"/>
      <c r="GM357"/>
      <c r="GN357"/>
      <c r="GO357"/>
      <c r="GP357"/>
      <c r="GQ357"/>
      <c r="GR357"/>
      <c r="GS357"/>
      <c r="GT357"/>
      <c r="GU357"/>
      <c r="GV357"/>
      <c r="GW357"/>
      <c r="GX357"/>
      <c r="GY357"/>
      <c r="GZ357"/>
      <c r="HA357"/>
      <c r="HB357"/>
      <c r="HC357"/>
      <c r="HD357"/>
      <c r="HE357"/>
      <c r="HF357"/>
      <c r="HG357"/>
      <c r="HH357"/>
      <c r="HI357"/>
      <c r="HJ357"/>
      <c r="HK357"/>
      <c r="HL357"/>
      <c r="HM357"/>
      <c r="HN357"/>
      <c r="HO357"/>
      <c r="HP357"/>
      <c r="HQ357"/>
      <c r="HR357"/>
      <c r="HS357"/>
      <c r="HT357"/>
      <c r="HU357"/>
      <c r="HV357"/>
      <c r="HW357"/>
      <c r="HX357"/>
      <c r="HY357"/>
      <c r="HZ357"/>
      <c r="IA357"/>
      <c r="IB357"/>
      <c r="IC357"/>
      <c r="ID357"/>
      <c r="IE357"/>
      <c r="IF357"/>
      <c r="IG357"/>
      <c r="IH357"/>
      <c r="II357"/>
      <c r="IJ357"/>
      <c r="IK357"/>
      <c r="IL357"/>
      <c r="IM357"/>
      <c r="IN357"/>
      <c r="IO357"/>
      <c r="IP357"/>
      <c r="IQ357"/>
      <c r="IR357"/>
      <c r="IS357"/>
      <c r="IT357"/>
      <c r="IU357"/>
      <c r="IV357"/>
      <c r="IW357"/>
      <c r="IX357"/>
      <c r="IY357"/>
      <c r="IZ357"/>
      <c r="JA357"/>
      <c r="JB357"/>
      <c r="JC357"/>
      <c r="JD357"/>
      <c r="JE357"/>
      <c r="JF357"/>
      <c r="JG357"/>
      <c r="JH357"/>
      <c r="JI357"/>
      <c r="JJ357"/>
      <c r="JK357"/>
      <c r="JL357"/>
      <c r="JM357"/>
      <c r="JN357"/>
      <c r="JO357"/>
      <c r="JP357"/>
      <c r="JQ357"/>
      <c r="JR357"/>
      <c r="JS357"/>
      <c r="JT357"/>
      <c r="JU357"/>
      <c r="JV357"/>
      <c r="JW357"/>
      <c r="JX357"/>
      <c r="JY357"/>
      <c r="JZ357"/>
      <c r="KA357"/>
      <c r="KB357"/>
      <c r="KC357"/>
      <c r="KD357"/>
      <c r="KE357"/>
      <c r="KF357"/>
      <c r="KG357"/>
      <c r="KH357"/>
      <c r="KI357"/>
      <c r="KJ357"/>
      <c r="KK357"/>
      <c r="KL357"/>
      <c r="KM357"/>
      <c r="KN357"/>
      <c r="KO357"/>
      <c r="KP357"/>
      <c r="KQ357"/>
      <c r="KR357"/>
      <c r="KS357"/>
      <c r="KT357"/>
      <c r="KU357"/>
      <c r="KV357"/>
      <c r="KW357"/>
      <c r="KX357"/>
      <c r="KY357"/>
      <c r="KZ357"/>
      <c r="LA357"/>
      <c r="LB357"/>
      <c r="LC357"/>
      <c r="LD357"/>
      <c r="LE357"/>
      <c r="LF357"/>
      <c r="LG357"/>
      <c r="LH357"/>
      <c r="LI357"/>
      <c r="LJ357"/>
      <c r="LK357"/>
      <c r="LL357"/>
      <c r="LM357"/>
      <c r="LN357"/>
      <c r="LO357"/>
      <c r="LP357"/>
      <c r="LQ357"/>
      <c r="LR357"/>
      <c r="LS357"/>
      <c r="LT357"/>
      <c r="LU357"/>
      <c r="LV357"/>
      <c r="LW357"/>
      <c r="LX357"/>
      <c r="LY357"/>
      <c r="LZ357"/>
      <c r="MA357"/>
      <c r="MB357"/>
      <c r="MC357"/>
      <c r="MD357"/>
      <c r="ME357"/>
      <c r="MF357"/>
      <c r="MG357"/>
      <c r="MH357"/>
      <c r="MI357"/>
      <c r="MJ357"/>
      <c r="MK357"/>
      <c r="ML357"/>
      <c r="MM357"/>
      <c r="MN357"/>
      <c r="MO357"/>
      <c r="MP357"/>
      <c r="MQ357"/>
      <c r="MR357"/>
      <c r="MS357"/>
      <c r="MT357"/>
      <c r="MU357"/>
      <c r="MV357"/>
      <c r="MW357"/>
      <c r="MX357"/>
      <c r="MY357"/>
      <c r="MZ357"/>
      <c r="NA357"/>
      <c r="NB357"/>
      <c r="NC357"/>
      <c r="ND357"/>
      <c r="NE357"/>
      <c r="NF357"/>
      <c r="NG357"/>
      <c r="NH357"/>
      <c r="NI357"/>
      <c r="NJ357"/>
      <c r="NK357"/>
      <c r="NL357"/>
      <c r="NM357"/>
      <c r="NN357"/>
      <c r="NO357"/>
      <c r="NP357"/>
      <c r="NQ357"/>
      <c r="NR357"/>
      <c r="NS357"/>
      <c r="NT357"/>
      <c r="NU357"/>
      <c r="NV357"/>
      <c r="NW357"/>
      <c r="NX357"/>
      <c r="NY357"/>
      <c r="NZ357"/>
      <c r="OA357"/>
      <c r="OB357"/>
      <c r="OC357"/>
      <c r="OD357"/>
      <c r="OE357"/>
      <c r="OF357"/>
      <c r="OG357"/>
      <c r="OH357"/>
      <c r="OI357"/>
      <c r="OJ357"/>
      <c r="OK357"/>
      <c r="OL357"/>
      <c r="OM357"/>
      <c r="ON357"/>
      <c r="OO357"/>
      <c r="OP357"/>
      <c r="OQ357"/>
      <c r="OR357"/>
      <c r="OS357"/>
      <c r="OT357"/>
      <c r="OU357"/>
      <c r="OV357"/>
      <c r="OW357"/>
      <c r="OX357"/>
      <c r="OY357"/>
      <c r="OZ357"/>
      <c r="PA357"/>
      <c r="PB357"/>
      <c r="PC357"/>
      <c r="PD357"/>
      <c r="PE357"/>
      <c r="PF357"/>
      <c r="PG357"/>
      <c r="PH357"/>
      <c r="PI357"/>
      <c r="PJ357"/>
      <c r="PK357"/>
      <c r="PL357"/>
      <c r="PM357"/>
      <c r="PN357"/>
      <c r="PO357"/>
      <c r="PP357"/>
      <c r="PQ357"/>
      <c r="PR357"/>
      <c r="PS357"/>
      <c r="PT357"/>
      <c r="PU357" t="s">
        <v>797</v>
      </c>
      <c r="PV357"/>
      <c r="PW357">
        <v>3000</v>
      </c>
      <c r="PX357">
        <v>3000</v>
      </c>
      <c r="PY357"/>
      <c r="PZ357">
        <v>1500</v>
      </c>
      <c r="QA357">
        <v>100</v>
      </c>
      <c r="QB357">
        <v>1500</v>
      </c>
      <c r="QC357" t="s">
        <v>3273</v>
      </c>
      <c r="QD357" t="s">
        <v>798</v>
      </c>
      <c r="QE357" t="s">
        <v>1008</v>
      </c>
      <c r="QF357"/>
      <c r="QG357" t="s">
        <v>816</v>
      </c>
      <c r="QH357"/>
      <c r="QI357"/>
      <c r="QJ357"/>
      <c r="QK357"/>
      <c r="QL357"/>
      <c r="QM357"/>
      <c r="QN357"/>
      <c r="QO357"/>
      <c r="QP357"/>
      <c r="QQ357"/>
      <c r="QR357"/>
      <c r="QS357"/>
      <c r="QT357"/>
      <c r="QU357"/>
      <c r="QV357"/>
      <c r="QW357"/>
      <c r="QX357"/>
      <c r="QY357"/>
      <c r="QZ357"/>
      <c r="RA357"/>
      <c r="RB357"/>
      <c r="RC357"/>
      <c r="RD357"/>
      <c r="RE357"/>
      <c r="RF357"/>
      <c r="RG357"/>
      <c r="RH357"/>
      <c r="RI357"/>
      <c r="RJ357"/>
      <c r="RK357"/>
      <c r="RL357"/>
      <c r="RM357"/>
      <c r="RN357"/>
      <c r="RO357"/>
      <c r="RP357"/>
      <c r="RQ357"/>
      <c r="RR357"/>
      <c r="RS357"/>
      <c r="RT357"/>
      <c r="RU357"/>
      <c r="RV357"/>
      <c r="RW357"/>
      <c r="RX357"/>
      <c r="RY357"/>
      <c r="RZ357"/>
      <c r="SA357"/>
      <c r="SB357"/>
      <c r="SC357"/>
      <c r="SD357"/>
      <c r="SE357"/>
      <c r="SF357"/>
      <c r="SG357"/>
      <c r="SH357"/>
      <c r="SI357"/>
      <c r="SJ357"/>
      <c r="SK357"/>
      <c r="SL357"/>
      <c r="SM357"/>
      <c r="SN357"/>
      <c r="SO357"/>
      <c r="SP357"/>
      <c r="SQ357"/>
      <c r="SR357"/>
      <c r="SS357"/>
      <c r="ST357"/>
      <c r="SU357"/>
      <c r="SV357"/>
      <c r="SW357"/>
      <c r="SX357"/>
      <c r="SY357"/>
      <c r="SZ357"/>
      <c r="TA357"/>
      <c r="TB357"/>
      <c r="TC357"/>
      <c r="TD357"/>
      <c r="TE357"/>
      <c r="TF357"/>
      <c r="TG357"/>
      <c r="TH357"/>
      <c r="TI357"/>
      <c r="TJ357"/>
      <c r="TK357"/>
      <c r="TL357"/>
      <c r="TM357"/>
      <c r="TN357"/>
      <c r="TO357"/>
      <c r="TP357"/>
      <c r="TQ357"/>
      <c r="TR357"/>
      <c r="TS357"/>
      <c r="TT357"/>
      <c r="TU357"/>
      <c r="TV357"/>
      <c r="TW357"/>
      <c r="TX357"/>
      <c r="TY357"/>
      <c r="TZ357"/>
      <c r="UA357"/>
      <c r="UB357"/>
      <c r="UC357"/>
      <c r="UD357"/>
      <c r="UE357"/>
      <c r="UF357"/>
      <c r="UG357"/>
      <c r="UH357"/>
      <c r="UI357"/>
      <c r="UJ357"/>
      <c r="UK357"/>
      <c r="UL357"/>
      <c r="UM357"/>
      <c r="UN357"/>
      <c r="UO357"/>
      <c r="UP357"/>
      <c r="UQ357"/>
      <c r="UR357"/>
      <c r="US357"/>
      <c r="UT357"/>
      <c r="UU357"/>
      <c r="UV357"/>
      <c r="UW357"/>
      <c r="UX357"/>
      <c r="UY357"/>
      <c r="UZ357"/>
      <c r="VA357"/>
      <c r="VB357"/>
      <c r="VC357"/>
      <c r="VD357"/>
      <c r="VE357"/>
      <c r="VF357"/>
      <c r="VG357"/>
      <c r="VH357"/>
      <c r="VI357"/>
      <c r="VJ357"/>
      <c r="VK357"/>
      <c r="VL357"/>
      <c r="VM357"/>
      <c r="VN357"/>
      <c r="VO357"/>
      <c r="VP357"/>
      <c r="VQ357"/>
      <c r="VR357"/>
      <c r="VS357"/>
      <c r="VT357"/>
      <c r="VU357"/>
      <c r="VV357"/>
      <c r="VW357"/>
      <c r="VX357"/>
      <c r="VY357"/>
      <c r="VZ357"/>
      <c r="WA357"/>
      <c r="WB357"/>
      <c r="WC357"/>
      <c r="WD357"/>
      <c r="WE357"/>
      <c r="WF357"/>
      <c r="WG357"/>
      <c r="WH357"/>
      <c r="WI357"/>
      <c r="WJ357"/>
      <c r="WK357"/>
      <c r="WL357"/>
      <c r="WM357"/>
      <c r="WN357"/>
      <c r="WO357"/>
      <c r="WP357"/>
      <c r="WQ357"/>
      <c r="WR357"/>
      <c r="WS357"/>
      <c r="WT357"/>
      <c r="WU357"/>
      <c r="WV357"/>
      <c r="WW357"/>
      <c r="WX357"/>
      <c r="WY357"/>
      <c r="WZ357"/>
      <c r="XA357"/>
      <c r="XB357"/>
      <c r="XC357"/>
      <c r="XD357"/>
      <c r="XE357"/>
      <c r="XF357"/>
      <c r="XG357"/>
      <c r="XH357"/>
      <c r="XI357"/>
      <c r="XJ357"/>
      <c r="XK357"/>
      <c r="XL357"/>
      <c r="XM357"/>
      <c r="XN357"/>
      <c r="XO357"/>
      <c r="XP357"/>
      <c r="XQ357"/>
      <c r="XR357"/>
      <c r="XS357"/>
      <c r="XT357"/>
      <c r="XU357"/>
      <c r="XV357"/>
      <c r="XW357"/>
      <c r="XX357"/>
      <c r="XY357"/>
      <c r="XZ357"/>
      <c r="YA357"/>
      <c r="YB357"/>
      <c r="YC357"/>
      <c r="YD357"/>
      <c r="YE357"/>
      <c r="YF357"/>
      <c r="YG357"/>
      <c r="YH357"/>
      <c r="YI357"/>
      <c r="YJ357"/>
      <c r="YK357"/>
      <c r="YL357"/>
      <c r="YM357"/>
      <c r="YN357"/>
      <c r="YO357"/>
      <c r="YP357"/>
      <c r="YQ357"/>
      <c r="YR357"/>
      <c r="YS357"/>
      <c r="YT357"/>
      <c r="YU357"/>
      <c r="YV357"/>
      <c r="YW357"/>
      <c r="YX357"/>
      <c r="YY357"/>
      <c r="YZ357"/>
      <c r="ZA357"/>
      <c r="ZB357"/>
      <c r="ZC357"/>
      <c r="ZD357"/>
      <c r="ZE357"/>
      <c r="ZF357"/>
      <c r="ZG357"/>
      <c r="ZH357"/>
      <c r="ZI357"/>
      <c r="ZJ357"/>
      <c r="ZK357"/>
      <c r="ZL357"/>
      <c r="ZM357"/>
      <c r="ZN357"/>
      <c r="ZO357"/>
      <c r="ZP357"/>
      <c r="ZQ357"/>
      <c r="ZR357"/>
      <c r="ZS357"/>
      <c r="ZT357"/>
      <c r="ZU357"/>
      <c r="ZV357"/>
      <c r="ZW357"/>
      <c r="ZX357"/>
      <c r="ZY357"/>
      <c r="ZZ357"/>
      <c r="AAA357"/>
      <c r="AAB357"/>
      <c r="AAC357"/>
      <c r="AAD357"/>
      <c r="AAE357"/>
      <c r="AAF357"/>
      <c r="AAG357"/>
      <c r="AAH357"/>
      <c r="AAI357"/>
      <c r="AAJ357"/>
      <c r="AAK357"/>
      <c r="AAL357"/>
      <c r="AAM357"/>
      <c r="AAN357"/>
      <c r="AAO357"/>
      <c r="AAP357"/>
      <c r="AAQ357"/>
      <c r="AAR357"/>
      <c r="AAS357"/>
      <c r="AAT357"/>
      <c r="AAU357"/>
      <c r="AAV357" t="s">
        <v>816</v>
      </c>
      <c r="AAW357"/>
      <c r="AAX357"/>
      <c r="AAY357"/>
      <c r="AAZ357"/>
      <c r="ABA357"/>
      <c r="ABB357"/>
      <c r="ABC357"/>
      <c r="ABD357"/>
      <c r="ABE357"/>
      <c r="ABF357"/>
      <c r="ABG357"/>
      <c r="ABH357" t="s">
        <v>816</v>
      </c>
      <c r="ABI357"/>
      <c r="ABJ357"/>
      <c r="ABK357"/>
      <c r="ABL357"/>
      <c r="ABM357"/>
      <c r="ABN357"/>
      <c r="ABO357"/>
      <c r="ABP357"/>
      <c r="ABQ357" t="s">
        <v>816</v>
      </c>
      <c r="ABR357"/>
      <c r="ABS357"/>
      <c r="ABT357"/>
      <c r="ABU357"/>
      <c r="ABV357"/>
      <c r="ABW357"/>
      <c r="ABX357"/>
      <c r="ABY357"/>
      <c r="ABZ357"/>
      <c r="ACA357"/>
      <c r="ACB357"/>
      <c r="ACC357"/>
      <c r="ACD357" t="s">
        <v>816</v>
      </c>
      <c r="ACE357"/>
      <c r="ACF357"/>
      <c r="ACG357"/>
      <c r="ACH357"/>
      <c r="ACI357"/>
      <c r="ACJ357"/>
      <c r="ACK357"/>
      <c r="ACL357"/>
      <c r="ACM357"/>
      <c r="ACN357"/>
      <c r="ACO357"/>
      <c r="ACP357"/>
      <c r="ACQ357"/>
      <c r="ACR357">
        <v>367865391</v>
      </c>
      <c r="ACS357" s="396">
        <v>44895.319710648153</v>
      </c>
      <c r="ACT357"/>
      <c r="ACU357"/>
      <c r="ACV357" t="s">
        <v>801</v>
      </c>
      <c r="ACW357"/>
      <c r="ACX357"/>
      <c r="ACY357">
        <v>357</v>
      </c>
    </row>
    <row r="358" spans="1:779" s="82" customFormat="1" x14ac:dyDescent="0.3">
      <c r="A358" t="s">
        <v>3274</v>
      </c>
      <c r="B358" s="396">
        <v>44889.451858877321</v>
      </c>
      <c r="C358" s="396">
        <v>44889.453565416668</v>
      </c>
      <c r="D358" s="396">
        <v>44889</v>
      </c>
      <c r="E358" t="s">
        <v>3165</v>
      </c>
      <c r="F358" s="396">
        <v>44889</v>
      </c>
      <c r="G358" t="s">
        <v>955</v>
      </c>
      <c r="H358" t="s">
        <v>956</v>
      </c>
      <c r="I358" t="s">
        <v>956</v>
      </c>
      <c r="J358" t="s">
        <v>956</v>
      </c>
      <c r="K358" t="s">
        <v>795</v>
      </c>
      <c r="L358" t="s">
        <v>809</v>
      </c>
      <c r="M358">
        <v>0</v>
      </c>
      <c r="N358">
        <v>0</v>
      </c>
      <c r="O358">
        <v>0</v>
      </c>
      <c r="P358">
        <v>0</v>
      </c>
      <c r="Q358">
        <v>0</v>
      </c>
      <c r="R358">
        <v>0</v>
      </c>
      <c r="S358">
        <v>0</v>
      </c>
      <c r="T358">
        <v>0</v>
      </c>
      <c r="U358">
        <v>0</v>
      </c>
      <c r="V358">
        <v>0</v>
      </c>
      <c r="W358">
        <v>0</v>
      </c>
      <c r="X358">
        <v>0</v>
      </c>
      <c r="Y358">
        <v>0</v>
      </c>
      <c r="Z358">
        <v>0</v>
      </c>
      <c r="AA358">
        <v>0</v>
      </c>
      <c r="AB358">
        <v>1</v>
      </c>
      <c r="AC358">
        <v>0</v>
      </c>
      <c r="AD358">
        <v>0</v>
      </c>
      <c r="AE358">
        <v>0</v>
      </c>
      <c r="AF358">
        <v>0</v>
      </c>
      <c r="AG358">
        <v>0</v>
      </c>
      <c r="AH358">
        <v>0</v>
      </c>
      <c r="AI358">
        <v>0</v>
      </c>
      <c r="AJ358"/>
      <c r="AK358"/>
      <c r="AL358"/>
      <c r="AM358"/>
      <c r="AN358"/>
      <c r="AO358"/>
      <c r="AP358"/>
      <c r="AQ358"/>
      <c r="AR358"/>
      <c r="AS358"/>
      <c r="AT358"/>
      <c r="AU358"/>
      <c r="AV358"/>
      <c r="AW358"/>
      <c r="AX358"/>
      <c r="AY358"/>
      <c r="AZ358"/>
      <c r="BA358"/>
      <c r="BB358"/>
      <c r="BC358"/>
      <c r="BD358"/>
      <c r="BE358"/>
      <c r="BF358"/>
      <c r="BG358"/>
      <c r="BH358"/>
      <c r="BI358"/>
      <c r="BJ358"/>
      <c r="BK358"/>
      <c r="BL358"/>
      <c r="BM358"/>
      <c r="BN358"/>
      <c r="BO358"/>
      <c r="BP358"/>
      <c r="BQ358"/>
      <c r="BR358"/>
      <c r="BS358"/>
      <c r="BT358"/>
      <c r="BU358"/>
      <c r="BV358"/>
      <c r="BW358"/>
      <c r="BX358"/>
      <c r="BY358"/>
      <c r="BZ358"/>
      <c r="CA358"/>
      <c r="CB358"/>
      <c r="CC358"/>
      <c r="CD358"/>
      <c r="CE358"/>
      <c r="CF358"/>
      <c r="CG358"/>
      <c r="CH358"/>
      <c r="CI358"/>
      <c r="CJ358"/>
      <c r="CK358"/>
      <c r="CL358"/>
      <c r="CM358"/>
      <c r="CN358"/>
      <c r="CO358"/>
      <c r="CP358"/>
      <c r="CQ358"/>
      <c r="CR358"/>
      <c r="CS358"/>
      <c r="CT358"/>
      <c r="CU358"/>
      <c r="CV358"/>
      <c r="CW358"/>
      <c r="CX358"/>
      <c r="CY358"/>
      <c r="CZ358"/>
      <c r="DA358"/>
      <c r="DB358"/>
      <c r="DC358"/>
      <c r="DD358"/>
      <c r="DE358"/>
      <c r="DF358"/>
      <c r="DG358"/>
      <c r="DH358"/>
      <c r="DI358"/>
      <c r="DJ358"/>
      <c r="DK358"/>
      <c r="DL358"/>
      <c r="DM358"/>
      <c r="DN358"/>
      <c r="DO358"/>
      <c r="DP358"/>
      <c r="DQ358"/>
      <c r="DR358"/>
      <c r="DS358"/>
      <c r="DT358"/>
      <c r="DU358"/>
      <c r="DV358"/>
      <c r="DW358"/>
      <c r="DX358"/>
      <c r="DY358"/>
      <c r="DZ358"/>
      <c r="EA358"/>
      <c r="EB358"/>
      <c r="EC358"/>
      <c r="ED358"/>
      <c r="EE358"/>
      <c r="EF358"/>
      <c r="EG358"/>
      <c r="EH358"/>
      <c r="EI358"/>
      <c r="EJ358"/>
      <c r="EK358"/>
      <c r="EL358"/>
      <c r="EM358"/>
      <c r="EN358"/>
      <c r="EO358"/>
      <c r="EP358"/>
      <c r="EQ358"/>
      <c r="ER358"/>
      <c r="ES358"/>
      <c r="ET358"/>
      <c r="EU358"/>
      <c r="EV358"/>
      <c r="EW358"/>
      <c r="EX358"/>
      <c r="EY358"/>
      <c r="EZ358"/>
      <c r="FA358"/>
      <c r="FB358"/>
      <c r="FC358"/>
      <c r="FD358"/>
      <c r="FE358"/>
      <c r="FF358"/>
      <c r="FG358"/>
      <c r="FH358"/>
      <c r="FI358"/>
      <c r="FJ358"/>
      <c r="FK358"/>
      <c r="FL358"/>
      <c r="FM358"/>
      <c r="FN358"/>
      <c r="FO358"/>
      <c r="FP358"/>
      <c r="FQ358"/>
      <c r="FR358"/>
      <c r="FS358"/>
      <c r="FT358"/>
      <c r="FU358"/>
      <c r="FV358"/>
      <c r="FW358"/>
      <c r="FX358"/>
      <c r="FY358"/>
      <c r="FZ358"/>
      <c r="GA358"/>
      <c r="GB358"/>
      <c r="GC358"/>
      <c r="GD358"/>
      <c r="GE358"/>
      <c r="GF358"/>
      <c r="GG358"/>
      <c r="GH358"/>
      <c r="GI358"/>
      <c r="GJ358"/>
      <c r="GK358"/>
      <c r="GL358"/>
      <c r="GM358"/>
      <c r="GN358"/>
      <c r="GO358"/>
      <c r="GP358"/>
      <c r="GQ358"/>
      <c r="GR358"/>
      <c r="GS358"/>
      <c r="GT358"/>
      <c r="GU358"/>
      <c r="GV358"/>
      <c r="GW358"/>
      <c r="GX358"/>
      <c r="GY358"/>
      <c r="GZ358"/>
      <c r="HA358"/>
      <c r="HB358"/>
      <c r="HC358"/>
      <c r="HD358"/>
      <c r="HE358"/>
      <c r="HF358"/>
      <c r="HG358"/>
      <c r="HH358"/>
      <c r="HI358"/>
      <c r="HJ358"/>
      <c r="HK358"/>
      <c r="HL358"/>
      <c r="HM358"/>
      <c r="HN358"/>
      <c r="HO358"/>
      <c r="HP358"/>
      <c r="HQ358"/>
      <c r="HR358"/>
      <c r="HS358"/>
      <c r="HT358"/>
      <c r="HU358"/>
      <c r="HV358"/>
      <c r="HW358"/>
      <c r="HX358"/>
      <c r="HY358"/>
      <c r="HZ358"/>
      <c r="IA358"/>
      <c r="IB358"/>
      <c r="IC358"/>
      <c r="ID358"/>
      <c r="IE358"/>
      <c r="IF358"/>
      <c r="IG358"/>
      <c r="IH358"/>
      <c r="II358"/>
      <c r="IJ358"/>
      <c r="IK358"/>
      <c r="IL358"/>
      <c r="IM358"/>
      <c r="IN358"/>
      <c r="IO358"/>
      <c r="IP358"/>
      <c r="IQ358"/>
      <c r="IR358"/>
      <c r="IS358"/>
      <c r="IT358"/>
      <c r="IU358"/>
      <c r="IV358"/>
      <c r="IW358"/>
      <c r="IX358"/>
      <c r="IY358"/>
      <c r="IZ358"/>
      <c r="JA358"/>
      <c r="JB358"/>
      <c r="JC358"/>
      <c r="JD358"/>
      <c r="JE358"/>
      <c r="JF358"/>
      <c r="JG358"/>
      <c r="JH358"/>
      <c r="JI358"/>
      <c r="JJ358"/>
      <c r="JK358"/>
      <c r="JL358"/>
      <c r="JM358"/>
      <c r="JN358"/>
      <c r="JO358"/>
      <c r="JP358"/>
      <c r="JQ358"/>
      <c r="JR358"/>
      <c r="JS358"/>
      <c r="JT358"/>
      <c r="JU358"/>
      <c r="JV358"/>
      <c r="JW358"/>
      <c r="JX358"/>
      <c r="JY358"/>
      <c r="JZ358"/>
      <c r="KA358"/>
      <c r="KB358"/>
      <c r="KC358"/>
      <c r="KD358"/>
      <c r="KE358"/>
      <c r="KF358"/>
      <c r="KG358"/>
      <c r="KH358"/>
      <c r="KI358"/>
      <c r="KJ358"/>
      <c r="KK358"/>
      <c r="KL358"/>
      <c r="KM358"/>
      <c r="KN358"/>
      <c r="KO358"/>
      <c r="KP358"/>
      <c r="KQ358"/>
      <c r="KR358"/>
      <c r="KS358"/>
      <c r="KT358"/>
      <c r="KU358"/>
      <c r="KV358"/>
      <c r="KW358"/>
      <c r="KX358"/>
      <c r="KY358"/>
      <c r="KZ358"/>
      <c r="LA358"/>
      <c r="LB358"/>
      <c r="LC358"/>
      <c r="LD358"/>
      <c r="LE358"/>
      <c r="LF358"/>
      <c r="LG358"/>
      <c r="LH358"/>
      <c r="LI358"/>
      <c r="LJ358"/>
      <c r="LK358"/>
      <c r="LL358"/>
      <c r="LM358"/>
      <c r="LN358"/>
      <c r="LO358"/>
      <c r="LP358"/>
      <c r="LQ358"/>
      <c r="LR358"/>
      <c r="LS358"/>
      <c r="LT358"/>
      <c r="LU358"/>
      <c r="LV358"/>
      <c r="LW358"/>
      <c r="LX358"/>
      <c r="LY358"/>
      <c r="LZ358"/>
      <c r="MA358"/>
      <c r="MB358"/>
      <c r="MC358"/>
      <c r="MD358"/>
      <c r="ME358"/>
      <c r="MF358"/>
      <c r="MG358"/>
      <c r="MH358"/>
      <c r="MI358"/>
      <c r="MJ358"/>
      <c r="MK358"/>
      <c r="ML358"/>
      <c r="MM358"/>
      <c r="MN358"/>
      <c r="MO358"/>
      <c r="MP358"/>
      <c r="MQ358"/>
      <c r="MR358"/>
      <c r="MS358"/>
      <c r="MT358"/>
      <c r="MU358"/>
      <c r="MV358"/>
      <c r="MW358"/>
      <c r="MX358"/>
      <c r="MY358"/>
      <c r="MZ358"/>
      <c r="NA358"/>
      <c r="NB358"/>
      <c r="NC358"/>
      <c r="ND358"/>
      <c r="NE358"/>
      <c r="NF358"/>
      <c r="NG358"/>
      <c r="NH358"/>
      <c r="NI358"/>
      <c r="NJ358"/>
      <c r="NK358"/>
      <c r="NL358"/>
      <c r="NM358"/>
      <c r="NN358"/>
      <c r="NO358"/>
      <c r="NP358"/>
      <c r="NQ358"/>
      <c r="NR358"/>
      <c r="NS358"/>
      <c r="NT358"/>
      <c r="NU358"/>
      <c r="NV358"/>
      <c r="NW358"/>
      <c r="NX358"/>
      <c r="NY358"/>
      <c r="NZ358"/>
      <c r="OA358"/>
      <c r="OB358"/>
      <c r="OC358"/>
      <c r="OD358"/>
      <c r="OE358"/>
      <c r="OF358"/>
      <c r="OG358"/>
      <c r="OH358"/>
      <c r="OI358"/>
      <c r="OJ358"/>
      <c r="OK358"/>
      <c r="OL358"/>
      <c r="OM358"/>
      <c r="ON358"/>
      <c r="OO358"/>
      <c r="OP358"/>
      <c r="OQ358"/>
      <c r="OR358"/>
      <c r="OS358"/>
      <c r="OT358"/>
      <c r="OU358"/>
      <c r="OV358"/>
      <c r="OW358"/>
      <c r="OX358"/>
      <c r="OY358"/>
      <c r="OZ358"/>
      <c r="PA358"/>
      <c r="PB358"/>
      <c r="PC358"/>
      <c r="PD358"/>
      <c r="PE358"/>
      <c r="PF358"/>
      <c r="PG358"/>
      <c r="PH358"/>
      <c r="PI358"/>
      <c r="PJ358"/>
      <c r="PK358"/>
      <c r="PL358"/>
      <c r="PM358"/>
      <c r="PN358"/>
      <c r="PO358"/>
      <c r="PP358"/>
      <c r="PQ358"/>
      <c r="PR358"/>
      <c r="PS358"/>
      <c r="PT358"/>
      <c r="PU358" t="s">
        <v>797</v>
      </c>
      <c r="PV358"/>
      <c r="PW358">
        <v>3000</v>
      </c>
      <c r="PX358">
        <v>3000</v>
      </c>
      <c r="PY358"/>
      <c r="PZ358">
        <v>1500</v>
      </c>
      <c r="QA358">
        <v>100</v>
      </c>
      <c r="QB358">
        <v>1500</v>
      </c>
      <c r="QC358" t="s">
        <v>3275</v>
      </c>
      <c r="QD358" t="s">
        <v>798</v>
      </c>
      <c r="QE358" t="s">
        <v>1008</v>
      </c>
      <c r="QF358"/>
      <c r="QG358" t="s">
        <v>816</v>
      </c>
      <c r="QH358"/>
      <c r="QI358"/>
      <c r="QJ358"/>
      <c r="QK358"/>
      <c r="QL358"/>
      <c r="QM358"/>
      <c r="QN358"/>
      <c r="QO358"/>
      <c r="QP358"/>
      <c r="QQ358"/>
      <c r="QR358"/>
      <c r="QS358"/>
      <c r="QT358"/>
      <c r="QU358"/>
      <c r="QV358"/>
      <c r="QW358"/>
      <c r="QX358"/>
      <c r="QY358"/>
      <c r="QZ358"/>
      <c r="RA358"/>
      <c r="RB358"/>
      <c r="RC358"/>
      <c r="RD358"/>
      <c r="RE358"/>
      <c r="RF358"/>
      <c r="RG358"/>
      <c r="RH358"/>
      <c r="RI358"/>
      <c r="RJ358"/>
      <c r="RK358"/>
      <c r="RL358"/>
      <c r="RM358"/>
      <c r="RN358"/>
      <c r="RO358"/>
      <c r="RP358"/>
      <c r="RQ358"/>
      <c r="RR358"/>
      <c r="RS358"/>
      <c r="RT358"/>
      <c r="RU358"/>
      <c r="RV358"/>
      <c r="RW358"/>
      <c r="RX358"/>
      <c r="RY358"/>
      <c r="RZ358"/>
      <c r="SA358"/>
      <c r="SB358"/>
      <c r="SC358"/>
      <c r="SD358"/>
      <c r="SE358"/>
      <c r="SF358"/>
      <c r="SG358"/>
      <c r="SH358"/>
      <c r="SI358"/>
      <c r="SJ358"/>
      <c r="SK358"/>
      <c r="SL358"/>
      <c r="SM358"/>
      <c r="SN358"/>
      <c r="SO358"/>
      <c r="SP358"/>
      <c r="SQ358"/>
      <c r="SR358"/>
      <c r="SS358"/>
      <c r="ST358"/>
      <c r="SU358"/>
      <c r="SV358"/>
      <c r="SW358"/>
      <c r="SX358"/>
      <c r="SY358"/>
      <c r="SZ358"/>
      <c r="TA358"/>
      <c r="TB358"/>
      <c r="TC358"/>
      <c r="TD358"/>
      <c r="TE358"/>
      <c r="TF358"/>
      <c r="TG358"/>
      <c r="TH358"/>
      <c r="TI358"/>
      <c r="TJ358"/>
      <c r="TK358"/>
      <c r="TL358"/>
      <c r="TM358"/>
      <c r="TN358"/>
      <c r="TO358"/>
      <c r="TP358"/>
      <c r="TQ358"/>
      <c r="TR358"/>
      <c r="TS358"/>
      <c r="TT358"/>
      <c r="TU358"/>
      <c r="TV358"/>
      <c r="TW358"/>
      <c r="TX358"/>
      <c r="TY358"/>
      <c r="TZ358"/>
      <c r="UA358"/>
      <c r="UB358"/>
      <c r="UC358"/>
      <c r="UD358"/>
      <c r="UE358"/>
      <c r="UF358"/>
      <c r="UG358"/>
      <c r="UH358"/>
      <c r="UI358"/>
      <c r="UJ358"/>
      <c r="UK358"/>
      <c r="UL358"/>
      <c r="UM358"/>
      <c r="UN358"/>
      <c r="UO358"/>
      <c r="UP358"/>
      <c r="UQ358"/>
      <c r="UR358"/>
      <c r="US358"/>
      <c r="UT358"/>
      <c r="UU358"/>
      <c r="UV358"/>
      <c r="UW358"/>
      <c r="UX358"/>
      <c r="UY358"/>
      <c r="UZ358"/>
      <c r="VA358"/>
      <c r="VB358"/>
      <c r="VC358"/>
      <c r="VD358"/>
      <c r="VE358"/>
      <c r="VF358"/>
      <c r="VG358"/>
      <c r="VH358"/>
      <c r="VI358"/>
      <c r="VJ358"/>
      <c r="VK358"/>
      <c r="VL358"/>
      <c r="VM358"/>
      <c r="VN358"/>
      <c r="VO358"/>
      <c r="VP358"/>
      <c r="VQ358"/>
      <c r="VR358"/>
      <c r="VS358"/>
      <c r="VT358"/>
      <c r="VU358"/>
      <c r="VV358"/>
      <c r="VW358"/>
      <c r="VX358"/>
      <c r="VY358"/>
      <c r="VZ358"/>
      <c r="WA358"/>
      <c r="WB358"/>
      <c r="WC358"/>
      <c r="WD358"/>
      <c r="WE358"/>
      <c r="WF358"/>
      <c r="WG358"/>
      <c r="WH358"/>
      <c r="WI358"/>
      <c r="WJ358"/>
      <c r="WK358"/>
      <c r="WL358"/>
      <c r="WM358"/>
      <c r="WN358"/>
      <c r="WO358"/>
      <c r="WP358"/>
      <c r="WQ358"/>
      <c r="WR358"/>
      <c r="WS358"/>
      <c r="WT358"/>
      <c r="WU358"/>
      <c r="WV358"/>
      <c r="WW358"/>
      <c r="WX358"/>
      <c r="WY358"/>
      <c r="WZ358"/>
      <c r="XA358"/>
      <c r="XB358"/>
      <c r="XC358"/>
      <c r="XD358"/>
      <c r="XE358"/>
      <c r="XF358"/>
      <c r="XG358"/>
      <c r="XH358"/>
      <c r="XI358"/>
      <c r="XJ358"/>
      <c r="XK358"/>
      <c r="XL358"/>
      <c r="XM358"/>
      <c r="XN358"/>
      <c r="XO358"/>
      <c r="XP358"/>
      <c r="XQ358"/>
      <c r="XR358"/>
      <c r="XS358"/>
      <c r="XT358"/>
      <c r="XU358"/>
      <c r="XV358"/>
      <c r="XW358"/>
      <c r="XX358"/>
      <c r="XY358"/>
      <c r="XZ358"/>
      <c r="YA358"/>
      <c r="YB358"/>
      <c r="YC358"/>
      <c r="YD358"/>
      <c r="YE358"/>
      <c r="YF358"/>
      <c r="YG358"/>
      <c r="YH358"/>
      <c r="YI358"/>
      <c r="YJ358"/>
      <c r="YK358"/>
      <c r="YL358"/>
      <c r="YM358"/>
      <c r="YN358"/>
      <c r="YO358"/>
      <c r="YP358"/>
      <c r="YQ358"/>
      <c r="YR358"/>
      <c r="YS358"/>
      <c r="YT358"/>
      <c r="YU358"/>
      <c r="YV358"/>
      <c r="YW358"/>
      <c r="YX358"/>
      <c r="YY358"/>
      <c r="YZ358"/>
      <c r="ZA358"/>
      <c r="ZB358"/>
      <c r="ZC358"/>
      <c r="ZD358"/>
      <c r="ZE358"/>
      <c r="ZF358"/>
      <c r="ZG358"/>
      <c r="ZH358"/>
      <c r="ZI358"/>
      <c r="ZJ358"/>
      <c r="ZK358"/>
      <c r="ZL358"/>
      <c r="ZM358"/>
      <c r="ZN358"/>
      <c r="ZO358"/>
      <c r="ZP358"/>
      <c r="ZQ358"/>
      <c r="ZR358"/>
      <c r="ZS358"/>
      <c r="ZT358"/>
      <c r="ZU358"/>
      <c r="ZV358"/>
      <c r="ZW358"/>
      <c r="ZX358"/>
      <c r="ZY358"/>
      <c r="ZZ358"/>
      <c r="AAA358"/>
      <c r="AAB358"/>
      <c r="AAC358"/>
      <c r="AAD358"/>
      <c r="AAE358"/>
      <c r="AAF358"/>
      <c r="AAG358"/>
      <c r="AAH358"/>
      <c r="AAI358"/>
      <c r="AAJ358"/>
      <c r="AAK358"/>
      <c r="AAL358"/>
      <c r="AAM358"/>
      <c r="AAN358"/>
      <c r="AAO358"/>
      <c r="AAP358"/>
      <c r="AAQ358"/>
      <c r="AAR358"/>
      <c r="AAS358"/>
      <c r="AAT358"/>
      <c r="AAU358"/>
      <c r="AAV358" t="s">
        <v>816</v>
      </c>
      <c r="AAW358"/>
      <c r="AAX358"/>
      <c r="AAY358"/>
      <c r="AAZ358"/>
      <c r="ABA358"/>
      <c r="ABB358"/>
      <c r="ABC358"/>
      <c r="ABD358"/>
      <c r="ABE358"/>
      <c r="ABF358"/>
      <c r="ABG358"/>
      <c r="ABH358" t="s">
        <v>816</v>
      </c>
      <c r="ABI358"/>
      <c r="ABJ358"/>
      <c r="ABK358"/>
      <c r="ABL358"/>
      <c r="ABM358"/>
      <c r="ABN358"/>
      <c r="ABO358"/>
      <c r="ABP358"/>
      <c r="ABQ358" t="s">
        <v>816</v>
      </c>
      <c r="ABR358"/>
      <c r="ABS358"/>
      <c r="ABT358"/>
      <c r="ABU358"/>
      <c r="ABV358"/>
      <c r="ABW358"/>
      <c r="ABX358"/>
      <c r="ABY358"/>
      <c r="ABZ358"/>
      <c r="ACA358"/>
      <c r="ACB358"/>
      <c r="ACC358"/>
      <c r="ACD358" t="s">
        <v>816</v>
      </c>
      <c r="ACE358"/>
      <c r="ACF358"/>
      <c r="ACG358"/>
      <c r="ACH358"/>
      <c r="ACI358"/>
      <c r="ACJ358"/>
      <c r="ACK358"/>
      <c r="ACL358"/>
      <c r="ACM358"/>
      <c r="ACN358"/>
      <c r="ACO358"/>
      <c r="ACP358"/>
      <c r="ACQ358"/>
      <c r="ACR358">
        <v>367865402</v>
      </c>
      <c r="ACS358" s="396">
        <v>44895.319722222222</v>
      </c>
      <c r="ACT358"/>
      <c r="ACU358"/>
      <c r="ACV358" t="s">
        <v>801</v>
      </c>
      <c r="ACW358"/>
      <c r="ACX358"/>
      <c r="ACY358">
        <v>358</v>
      </c>
    </row>
    <row r="359" spans="1:779" s="82" customFormat="1" x14ac:dyDescent="0.3">
      <c r="A359" t="s">
        <v>3276</v>
      </c>
      <c r="B359" s="396">
        <v>44889.453732499998</v>
      </c>
      <c r="C359" s="396">
        <v>44889.456275972218</v>
      </c>
      <c r="D359" s="396">
        <v>44889</v>
      </c>
      <c r="E359" t="s">
        <v>3165</v>
      </c>
      <c r="F359" s="396">
        <v>44889</v>
      </c>
      <c r="G359" t="s">
        <v>955</v>
      </c>
      <c r="H359" t="s">
        <v>956</v>
      </c>
      <c r="I359" t="s">
        <v>956</v>
      </c>
      <c r="J359" t="s">
        <v>956</v>
      </c>
      <c r="K359" t="s">
        <v>795</v>
      </c>
      <c r="L359" t="s">
        <v>809</v>
      </c>
      <c r="M359">
        <v>0</v>
      </c>
      <c r="N359">
        <v>0</v>
      </c>
      <c r="O359">
        <v>0</v>
      </c>
      <c r="P359">
        <v>0</v>
      </c>
      <c r="Q359">
        <v>0</v>
      </c>
      <c r="R359">
        <v>0</v>
      </c>
      <c r="S359">
        <v>0</v>
      </c>
      <c r="T359">
        <v>0</v>
      </c>
      <c r="U359">
        <v>0</v>
      </c>
      <c r="V359">
        <v>0</v>
      </c>
      <c r="W359">
        <v>0</v>
      </c>
      <c r="X359">
        <v>0</v>
      </c>
      <c r="Y359">
        <v>0</v>
      </c>
      <c r="Z359">
        <v>0</v>
      </c>
      <c r="AA359">
        <v>0</v>
      </c>
      <c r="AB359">
        <v>1</v>
      </c>
      <c r="AC359">
        <v>0</v>
      </c>
      <c r="AD359">
        <v>0</v>
      </c>
      <c r="AE359">
        <v>0</v>
      </c>
      <c r="AF359">
        <v>0</v>
      </c>
      <c r="AG359">
        <v>0</v>
      </c>
      <c r="AH359">
        <v>0</v>
      </c>
      <c r="AI359">
        <v>0</v>
      </c>
      <c r="AJ359"/>
      <c r="AK359"/>
      <c r="AL359"/>
      <c r="AM359"/>
      <c r="AN359"/>
      <c r="AO359"/>
      <c r="AP359"/>
      <c r="AQ359"/>
      <c r="AR359"/>
      <c r="AS359"/>
      <c r="AT359"/>
      <c r="AU359"/>
      <c r="AV359"/>
      <c r="AW359"/>
      <c r="AX359"/>
      <c r="AY359"/>
      <c r="AZ359"/>
      <c r="BA359"/>
      <c r="BB359"/>
      <c r="BC359"/>
      <c r="BD359"/>
      <c r="BE359"/>
      <c r="BF359"/>
      <c r="BG359"/>
      <c r="BH359"/>
      <c r="BI359"/>
      <c r="BJ359"/>
      <c r="BK359"/>
      <c r="BL359"/>
      <c r="BM359"/>
      <c r="BN359"/>
      <c r="BO359"/>
      <c r="BP359"/>
      <c r="BQ359"/>
      <c r="BR359"/>
      <c r="BS359"/>
      <c r="BT359"/>
      <c r="BU359"/>
      <c r="BV359"/>
      <c r="BW359"/>
      <c r="BX359"/>
      <c r="BY359"/>
      <c r="BZ359"/>
      <c r="CA359"/>
      <c r="CB359"/>
      <c r="CC359"/>
      <c r="CD359"/>
      <c r="CE359"/>
      <c r="CF359"/>
      <c r="CG359"/>
      <c r="CH359"/>
      <c r="CI359"/>
      <c r="CJ359"/>
      <c r="CK359"/>
      <c r="CL359"/>
      <c r="CM359"/>
      <c r="CN359"/>
      <c r="CO359"/>
      <c r="CP359"/>
      <c r="CQ359"/>
      <c r="CR359"/>
      <c r="CS359"/>
      <c r="CT359"/>
      <c r="CU359"/>
      <c r="CV359"/>
      <c r="CW359"/>
      <c r="CX359"/>
      <c r="CY359"/>
      <c r="CZ359"/>
      <c r="DA359"/>
      <c r="DB359"/>
      <c r="DC359"/>
      <c r="DD359"/>
      <c r="DE359"/>
      <c r="DF359"/>
      <c r="DG359"/>
      <c r="DH359"/>
      <c r="DI359"/>
      <c r="DJ359"/>
      <c r="DK359"/>
      <c r="DL359"/>
      <c r="DM359"/>
      <c r="DN359"/>
      <c r="DO359"/>
      <c r="DP359"/>
      <c r="DQ359"/>
      <c r="DR359"/>
      <c r="DS359"/>
      <c r="DT359"/>
      <c r="DU359"/>
      <c r="DV359"/>
      <c r="DW359"/>
      <c r="DX359"/>
      <c r="DY359"/>
      <c r="DZ359"/>
      <c r="EA359"/>
      <c r="EB359"/>
      <c r="EC359"/>
      <c r="ED359"/>
      <c r="EE359"/>
      <c r="EF359"/>
      <c r="EG359"/>
      <c r="EH359"/>
      <c r="EI359"/>
      <c r="EJ359"/>
      <c r="EK359"/>
      <c r="EL359"/>
      <c r="EM359"/>
      <c r="EN359"/>
      <c r="EO359"/>
      <c r="EP359"/>
      <c r="EQ359"/>
      <c r="ER359"/>
      <c r="ES359"/>
      <c r="ET359"/>
      <c r="EU359"/>
      <c r="EV359"/>
      <c r="EW359"/>
      <c r="EX359"/>
      <c r="EY359"/>
      <c r="EZ359"/>
      <c r="FA359"/>
      <c r="FB359"/>
      <c r="FC359"/>
      <c r="FD359"/>
      <c r="FE359"/>
      <c r="FF359"/>
      <c r="FG359"/>
      <c r="FH359"/>
      <c r="FI359"/>
      <c r="FJ359"/>
      <c r="FK359"/>
      <c r="FL359"/>
      <c r="FM359"/>
      <c r="FN359"/>
      <c r="FO359"/>
      <c r="FP359"/>
      <c r="FQ359"/>
      <c r="FR359"/>
      <c r="FS359"/>
      <c r="FT359"/>
      <c r="FU359"/>
      <c r="FV359"/>
      <c r="FW359"/>
      <c r="FX359"/>
      <c r="FY359"/>
      <c r="FZ359"/>
      <c r="GA359"/>
      <c r="GB359"/>
      <c r="GC359"/>
      <c r="GD359"/>
      <c r="GE359"/>
      <c r="GF359"/>
      <c r="GG359"/>
      <c r="GH359"/>
      <c r="GI359"/>
      <c r="GJ359"/>
      <c r="GK359"/>
      <c r="GL359"/>
      <c r="GM359"/>
      <c r="GN359"/>
      <c r="GO359"/>
      <c r="GP359"/>
      <c r="GQ359"/>
      <c r="GR359"/>
      <c r="GS359"/>
      <c r="GT359"/>
      <c r="GU359"/>
      <c r="GV359"/>
      <c r="GW359"/>
      <c r="GX359"/>
      <c r="GY359"/>
      <c r="GZ359"/>
      <c r="HA359"/>
      <c r="HB359"/>
      <c r="HC359"/>
      <c r="HD359"/>
      <c r="HE359"/>
      <c r="HF359"/>
      <c r="HG359"/>
      <c r="HH359"/>
      <c r="HI359"/>
      <c r="HJ359"/>
      <c r="HK359"/>
      <c r="HL359"/>
      <c r="HM359"/>
      <c r="HN359"/>
      <c r="HO359"/>
      <c r="HP359"/>
      <c r="HQ359"/>
      <c r="HR359"/>
      <c r="HS359"/>
      <c r="HT359"/>
      <c r="HU359"/>
      <c r="HV359"/>
      <c r="HW359"/>
      <c r="HX359"/>
      <c r="HY359"/>
      <c r="HZ359"/>
      <c r="IA359"/>
      <c r="IB359"/>
      <c r="IC359"/>
      <c r="ID359"/>
      <c r="IE359"/>
      <c r="IF359"/>
      <c r="IG359"/>
      <c r="IH359"/>
      <c r="II359"/>
      <c r="IJ359"/>
      <c r="IK359"/>
      <c r="IL359"/>
      <c r="IM359"/>
      <c r="IN359"/>
      <c r="IO359"/>
      <c r="IP359"/>
      <c r="IQ359"/>
      <c r="IR359"/>
      <c r="IS359"/>
      <c r="IT359"/>
      <c r="IU359"/>
      <c r="IV359"/>
      <c r="IW359"/>
      <c r="IX359"/>
      <c r="IY359"/>
      <c r="IZ359"/>
      <c r="JA359"/>
      <c r="JB359"/>
      <c r="JC359"/>
      <c r="JD359"/>
      <c r="JE359"/>
      <c r="JF359"/>
      <c r="JG359"/>
      <c r="JH359"/>
      <c r="JI359"/>
      <c r="JJ359"/>
      <c r="JK359"/>
      <c r="JL359"/>
      <c r="JM359"/>
      <c r="JN359"/>
      <c r="JO359"/>
      <c r="JP359"/>
      <c r="JQ359"/>
      <c r="JR359"/>
      <c r="JS359"/>
      <c r="JT359"/>
      <c r="JU359"/>
      <c r="JV359"/>
      <c r="JW359"/>
      <c r="JX359"/>
      <c r="JY359"/>
      <c r="JZ359"/>
      <c r="KA359"/>
      <c r="KB359"/>
      <c r="KC359"/>
      <c r="KD359"/>
      <c r="KE359"/>
      <c r="KF359"/>
      <c r="KG359"/>
      <c r="KH359"/>
      <c r="KI359"/>
      <c r="KJ359"/>
      <c r="KK359"/>
      <c r="KL359"/>
      <c r="KM359"/>
      <c r="KN359"/>
      <c r="KO359"/>
      <c r="KP359"/>
      <c r="KQ359"/>
      <c r="KR359"/>
      <c r="KS359"/>
      <c r="KT359"/>
      <c r="KU359"/>
      <c r="KV359"/>
      <c r="KW359"/>
      <c r="KX359"/>
      <c r="KY359"/>
      <c r="KZ359"/>
      <c r="LA359"/>
      <c r="LB359"/>
      <c r="LC359"/>
      <c r="LD359"/>
      <c r="LE359"/>
      <c r="LF359"/>
      <c r="LG359"/>
      <c r="LH359"/>
      <c r="LI359"/>
      <c r="LJ359"/>
      <c r="LK359"/>
      <c r="LL359"/>
      <c r="LM359"/>
      <c r="LN359"/>
      <c r="LO359"/>
      <c r="LP359"/>
      <c r="LQ359"/>
      <c r="LR359"/>
      <c r="LS359"/>
      <c r="LT359"/>
      <c r="LU359"/>
      <c r="LV359"/>
      <c r="LW359"/>
      <c r="LX359"/>
      <c r="LY359"/>
      <c r="LZ359"/>
      <c r="MA359"/>
      <c r="MB359"/>
      <c r="MC359"/>
      <c r="MD359"/>
      <c r="ME359"/>
      <c r="MF359"/>
      <c r="MG359"/>
      <c r="MH359"/>
      <c r="MI359"/>
      <c r="MJ359"/>
      <c r="MK359"/>
      <c r="ML359"/>
      <c r="MM359"/>
      <c r="MN359"/>
      <c r="MO359"/>
      <c r="MP359"/>
      <c r="MQ359"/>
      <c r="MR359"/>
      <c r="MS359"/>
      <c r="MT359"/>
      <c r="MU359"/>
      <c r="MV359"/>
      <c r="MW359"/>
      <c r="MX359"/>
      <c r="MY359"/>
      <c r="MZ359"/>
      <c r="NA359"/>
      <c r="NB359"/>
      <c r="NC359"/>
      <c r="ND359"/>
      <c r="NE359"/>
      <c r="NF359"/>
      <c r="NG359"/>
      <c r="NH359"/>
      <c r="NI359"/>
      <c r="NJ359"/>
      <c r="NK359"/>
      <c r="NL359"/>
      <c r="NM359"/>
      <c r="NN359"/>
      <c r="NO359"/>
      <c r="NP359"/>
      <c r="NQ359"/>
      <c r="NR359"/>
      <c r="NS359"/>
      <c r="NT359"/>
      <c r="NU359"/>
      <c r="NV359"/>
      <c r="NW359"/>
      <c r="NX359"/>
      <c r="NY359"/>
      <c r="NZ359"/>
      <c r="OA359"/>
      <c r="OB359"/>
      <c r="OC359"/>
      <c r="OD359"/>
      <c r="OE359"/>
      <c r="OF359"/>
      <c r="OG359"/>
      <c r="OH359"/>
      <c r="OI359"/>
      <c r="OJ359"/>
      <c r="OK359"/>
      <c r="OL359"/>
      <c r="OM359"/>
      <c r="ON359"/>
      <c r="OO359"/>
      <c r="OP359"/>
      <c r="OQ359"/>
      <c r="OR359"/>
      <c r="OS359"/>
      <c r="OT359"/>
      <c r="OU359"/>
      <c r="OV359"/>
      <c r="OW359"/>
      <c r="OX359"/>
      <c r="OY359"/>
      <c r="OZ359"/>
      <c r="PA359"/>
      <c r="PB359"/>
      <c r="PC359"/>
      <c r="PD359"/>
      <c r="PE359"/>
      <c r="PF359"/>
      <c r="PG359"/>
      <c r="PH359"/>
      <c r="PI359"/>
      <c r="PJ359"/>
      <c r="PK359"/>
      <c r="PL359"/>
      <c r="PM359"/>
      <c r="PN359"/>
      <c r="PO359"/>
      <c r="PP359"/>
      <c r="PQ359"/>
      <c r="PR359"/>
      <c r="PS359"/>
      <c r="PT359"/>
      <c r="PU359" t="s">
        <v>797</v>
      </c>
      <c r="PV359"/>
      <c r="PW359">
        <v>3000</v>
      </c>
      <c r="PX359">
        <v>3000</v>
      </c>
      <c r="PY359"/>
      <c r="PZ359">
        <v>1500</v>
      </c>
      <c r="QA359">
        <v>100</v>
      </c>
      <c r="QB359">
        <v>1500</v>
      </c>
      <c r="QC359" t="s">
        <v>3277</v>
      </c>
      <c r="QD359" t="s">
        <v>798</v>
      </c>
      <c r="QE359" t="s">
        <v>1008</v>
      </c>
      <c r="QF359"/>
      <c r="QG359" t="s">
        <v>816</v>
      </c>
      <c r="QH359"/>
      <c r="QI359"/>
      <c r="QJ359"/>
      <c r="QK359"/>
      <c r="QL359"/>
      <c r="QM359"/>
      <c r="QN359"/>
      <c r="QO359"/>
      <c r="QP359"/>
      <c r="QQ359"/>
      <c r="QR359"/>
      <c r="QS359"/>
      <c r="QT359"/>
      <c r="QU359"/>
      <c r="QV359"/>
      <c r="QW359"/>
      <c r="QX359"/>
      <c r="QY359"/>
      <c r="QZ359"/>
      <c r="RA359"/>
      <c r="RB359"/>
      <c r="RC359"/>
      <c r="RD359"/>
      <c r="RE359"/>
      <c r="RF359"/>
      <c r="RG359"/>
      <c r="RH359"/>
      <c r="RI359"/>
      <c r="RJ359"/>
      <c r="RK359"/>
      <c r="RL359"/>
      <c r="RM359"/>
      <c r="RN359"/>
      <c r="RO359"/>
      <c r="RP359"/>
      <c r="RQ359"/>
      <c r="RR359"/>
      <c r="RS359"/>
      <c r="RT359"/>
      <c r="RU359"/>
      <c r="RV359"/>
      <c r="RW359"/>
      <c r="RX359"/>
      <c r="RY359"/>
      <c r="RZ359"/>
      <c r="SA359"/>
      <c r="SB359"/>
      <c r="SC359"/>
      <c r="SD359"/>
      <c r="SE359"/>
      <c r="SF359"/>
      <c r="SG359"/>
      <c r="SH359"/>
      <c r="SI359"/>
      <c r="SJ359"/>
      <c r="SK359"/>
      <c r="SL359"/>
      <c r="SM359"/>
      <c r="SN359"/>
      <c r="SO359"/>
      <c r="SP359"/>
      <c r="SQ359"/>
      <c r="SR359"/>
      <c r="SS359"/>
      <c r="ST359"/>
      <c r="SU359"/>
      <c r="SV359"/>
      <c r="SW359"/>
      <c r="SX359"/>
      <c r="SY359"/>
      <c r="SZ359"/>
      <c r="TA359"/>
      <c r="TB359"/>
      <c r="TC359"/>
      <c r="TD359"/>
      <c r="TE359"/>
      <c r="TF359"/>
      <c r="TG359"/>
      <c r="TH359"/>
      <c r="TI359"/>
      <c r="TJ359"/>
      <c r="TK359"/>
      <c r="TL359"/>
      <c r="TM359"/>
      <c r="TN359"/>
      <c r="TO359"/>
      <c r="TP359"/>
      <c r="TQ359"/>
      <c r="TR359"/>
      <c r="TS359"/>
      <c r="TT359"/>
      <c r="TU359"/>
      <c r="TV359"/>
      <c r="TW359"/>
      <c r="TX359"/>
      <c r="TY359"/>
      <c r="TZ359"/>
      <c r="UA359"/>
      <c r="UB359"/>
      <c r="UC359"/>
      <c r="UD359"/>
      <c r="UE359"/>
      <c r="UF359"/>
      <c r="UG359"/>
      <c r="UH359"/>
      <c r="UI359"/>
      <c r="UJ359"/>
      <c r="UK359"/>
      <c r="UL359"/>
      <c r="UM359"/>
      <c r="UN359"/>
      <c r="UO359"/>
      <c r="UP359"/>
      <c r="UQ359"/>
      <c r="UR359"/>
      <c r="US359"/>
      <c r="UT359"/>
      <c r="UU359"/>
      <c r="UV359"/>
      <c r="UW359"/>
      <c r="UX359"/>
      <c r="UY359"/>
      <c r="UZ359"/>
      <c r="VA359"/>
      <c r="VB359"/>
      <c r="VC359"/>
      <c r="VD359"/>
      <c r="VE359"/>
      <c r="VF359"/>
      <c r="VG359"/>
      <c r="VH359"/>
      <c r="VI359"/>
      <c r="VJ359"/>
      <c r="VK359"/>
      <c r="VL359"/>
      <c r="VM359"/>
      <c r="VN359"/>
      <c r="VO359"/>
      <c r="VP359"/>
      <c r="VQ359"/>
      <c r="VR359"/>
      <c r="VS359"/>
      <c r="VT359"/>
      <c r="VU359"/>
      <c r="VV359"/>
      <c r="VW359"/>
      <c r="VX359"/>
      <c r="VY359"/>
      <c r="VZ359"/>
      <c r="WA359"/>
      <c r="WB359"/>
      <c r="WC359"/>
      <c r="WD359"/>
      <c r="WE359"/>
      <c r="WF359"/>
      <c r="WG359"/>
      <c r="WH359"/>
      <c r="WI359"/>
      <c r="WJ359"/>
      <c r="WK359"/>
      <c r="WL359"/>
      <c r="WM359"/>
      <c r="WN359"/>
      <c r="WO359"/>
      <c r="WP359"/>
      <c r="WQ359"/>
      <c r="WR359"/>
      <c r="WS359"/>
      <c r="WT359"/>
      <c r="WU359"/>
      <c r="WV359"/>
      <c r="WW359"/>
      <c r="WX359"/>
      <c r="WY359"/>
      <c r="WZ359"/>
      <c r="XA359"/>
      <c r="XB359"/>
      <c r="XC359"/>
      <c r="XD359"/>
      <c r="XE359"/>
      <c r="XF359"/>
      <c r="XG359"/>
      <c r="XH359"/>
      <c r="XI359"/>
      <c r="XJ359"/>
      <c r="XK359"/>
      <c r="XL359"/>
      <c r="XM359"/>
      <c r="XN359"/>
      <c r="XO359"/>
      <c r="XP359"/>
      <c r="XQ359"/>
      <c r="XR359"/>
      <c r="XS359"/>
      <c r="XT359"/>
      <c r="XU359"/>
      <c r="XV359"/>
      <c r="XW359"/>
      <c r="XX359"/>
      <c r="XY359"/>
      <c r="XZ359"/>
      <c r="YA359"/>
      <c r="YB359"/>
      <c r="YC359"/>
      <c r="YD359"/>
      <c r="YE359"/>
      <c r="YF359"/>
      <c r="YG359"/>
      <c r="YH359"/>
      <c r="YI359"/>
      <c r="YJ359"/>
      <c r="YK359"/>
      <c r="YL359"/>
      <c r="YM359"/>
      <c r="YN359"/>
      <c r="YO359"/>
      <c r="YP359"/>
      <c r="YQ359"/>
      <c r="YR359"/>
      <c r="YS359"/>
      <c r="YT359"/>
      <c r="YU359"/>
      <c r="YV359"/>
      <c r="YW359"/>
      <c r="YX359"/>
      <c r="YY359"/>
      <c r="YZ359"/>
      <c r="ZA359"/>
      <c r="ZB359"/>
      <c r="ZC359"/>
      <c r="ZD359"/>
      <c r="ZE359"/>
      <c r="ZF359"/>
      <c r="ZG359"/>
      <c r="ZH359"/>
      <c r="ZI359"/>
      <c r="ZJ359"/>
      <c r="ZK359"/>
      <c r="ZL359"/>
      <c r="ZM359"/>
      <c r="ZN359"/>
      <c r="ZO359"/>
      <c r="ZP359"/>
      <c r="ZQ359"/>
      <c r="ZR359"/>
      <c r="ZS359"/>
      <c r="ZT359"/>
      <c r="ZU359"/>
      <c r="ZV359"/>
      <c r="ZW359"/>
      <c r="ZX359"/>
      <c r="ZY359"/>
      <c r="ZZ359"/>
      <c r="AAA359"/>
      <c r="AAB359"/>
      <c r="AAC359"/>
      <c r="AAD359"/>
      <c r="AAE359"/>
      <c r="AAF359"/>
      <c r="AAG359"/>
      <c r="AAH359"/>
      <c r="AAI359"/>
      <c r="AAJ359"/>
      <c r="AAK359"/>
      <c r="AAL359"/>
      <c r="AAM359"/>
      <c r="AAN359"/>
      <c r="AAO359"/>
      <c r="AAP359"/>
      <c r="AAQ359"/>
      <c r="AAR359"/>
      <c r="AAS359"/>
      <c r="AAT359"/>
      <c r="AAU359"/>
      <c r="AAV359" t="s">
        <v>816</v>
      </c>
      <c r="AAW359"/>
      <c r="AAX359"/>
      <c r="AAY359"/>
      <c r="AAZ359"/>
      <c r="ABA359"/>
      <c r="ABB359"/>
      <c r="ABC359"/>
      <c r="ABD359"/>
      <c r="ABE359"/>
      <c r="ABF359"/>
      <c r="ABG359"/>
      <c r="ABH359" t="s">
        <v>816</v>
      </c>
      <c r="ABI359"/>
      <c r="ABJ359"/>
      <c r="ABK359"/>
      <c r="ABL359"/>
      <c r="ABM359"/>
      <c r="ABN359"/>
      <c r="ABO359"/>
      <c r="ABP359"/>
      <c r="ABQ359" t="s">
        <v>816</v>
      </c>
      <c r="ABR359"/>
      <c r="ABS359"/>
      <c r="ABT359"/>
      <c r="ABU359"/>
      <c r="ABV359"/>
      <c r="ABW359"/>
      <c r="ABX359"/>
      <c r="ABY359"/>
      <c r="ABZ359"/>
      <c r="ACA359"/>
      <c r="ACB359"/>
      <c r="ACC359"/>
      <c r="ACD359" t="s">
        <v>816</v>
      </c>
      <c r="ACE359"/>
      <c r="ACF359"/>
      <c r="ACG359"/>
      <c r="ACH359"/>
      <c r="ACI359"/>
      <c r="ACJ359"/>
      <c r="ACK359"/>
      <c r="ACL359"/>
      <c r="ACM359"/>
      <c r="ACN359"/>
      <c r="ACO359"/>
      <c r="ACP359"/>
      <c r="ACQ359"/>
      <c r="ACR359">
        <v>367865410</v>
      </c>
      <c r="ACS359" s="396">
        <v>44895.319722222222</v>
      </c>
      <c r="ACT359"/>
      <c r="ACU359"/>
      <c r="ACV359" t="s">
        <v>801</v>
      </c>
      <c r="ACW359"/>
      <c r="ACX359"/>
      <c r="ACY359">
        <v>359</v>
      </c>
    </row>
    <row r="360" spans="1:779" s="82" customFormat="1" x14ac:dyDescent="0.3">
      <c r="A360" t="s">
        <v>3278</v>
      </c>
      <c r="B360" s="396">
        <v>44889.456368321757</v>
      </c>
      <c r="C360" s="396">
        <v>44889.458034085648</v>
      </c>
      <c r="D360" s="396">
        <v>44889</v>
      </c>
      <c r="E360" t="s">
        <v>3165</v>
      </c>
      <c r="F360" s="396">
        <v>44889</v>
      </c>
      <c r="G360" t="s">
        <v>955</v>
      </c>
      <c r="H360" t="s">
        <v>956</v>
      </c>
      <c r="I360" t="s">
        <v>956</v>
      </c>
      <c r="J360" t="s">
        <v>956</v>
      </c>
      <c r="K360" t="s">
        <v>795</v>
      </c>
      <c r="L360" t="s">
        <v>809</v>
      </c>
      <c r="M360">
        <v>0</v>
      </c>
      <c r="N360">
        <v>0</v>
      </c>
      <c r="O360">
        <v>0</v>
      </c>
      <c r="P360">
        <v>0</v>
      </c>
      <c r="Q360">
        <v>0</v>
      </c>
      <c r="R360">
        <v>0</v>
      </c>
      <c r="S360">
        <v>0</v>
      </c>
      <c r="T360">
        <v>0</v>
      </c>
      <c r="U360">
        <v>0</v>
      </c>
      <c r="V360">
        <v>0</v>
      </c>
      <c r="W360">
        <v>0</v>
      </c>
      <c r="X360">
        <v>0</v>
      </c>
      <c r="Y360">
        <v>0</v>
      </c>
      <c r="Z360">
        <v>0</v>
      </c>
      <c r="AA360">
        <v>0</v>
      </c>
      <c r="AB360">
        <v>1</v>
      </c>
      <c r="AC360">
        <v>0</v>
      </c>
      <c r="AD360">
        <v>0</v>
      </c>
      <c r="AE360">
        <v>0</v>
      </c>
      <c r="AF360">
        <v>0</v>
      </c>
      <c r="AG360">
        <v>0</v>
      </c>
      <c r="AH360">
        <v>0</v>
      </c>
      <c r="AI360">
        <v>0</v>
      </c>
      <c r="AJ360"/>
      <c r="AK360"/>
      <c r="AL360"/>
      <c r="AM360"/>
      <c r="AN360"/>
      <c r="AO360"/>
      <c r="AP360"/>
      <c r="AQ360"/>
      <c r="AR360"/>
      <c r="AS360"/>
      <c r="AT360"/>
      <c r="AU360"/>
      <c r="AV360"/>
      <c r="AW360"/>
      <c r="AX360"/>
      <c r="AY360"/>
      <c r="AZ360"/>
      <c r="BA360"/>
      <c r="BB360"/>
      <c r="BC360"/>
      <c r="BD360"/>
      <c r="BE360"/>
      <c r="BF360"/>
      <c r="BG360"/>
      <c r="BH360"/>
      <c r="BI360"/>
      <c r="BJ360"/>
      <c r="BK360"/>
      <c r="BL360"/>
      <c r="BM360"/>
      <c r="BN360"/>
      <c r="BO360"/>
      <c r="BP360"/>
      <c r="BQ360"/>
      <c r="BR360"/>
      <c r="BS360"/>
      <c r="BT360"/>
      <c r="BU360"/>
      <c r="BV360"/>
      <c r="BW360"/>
      <c r="BX360"/>
      <c r="BY360"/>
      <c r="BZ360"/>
      <c r="CA360"/>
      <c r="CB360"/>
      <c r="CC360"/>
      <c r="CD360"/>
      <c r="CE360"/>
      <c r="CF360"/>
      <c r="CG360"/>
      <c r="CH360"/>
      <c r="CI360"/>
      <c r="CJ360"/>
      <c r="CK360"/>
      <c r="CL360"/>
      <c r="CM360"/>
      <c r="CN360"/>
      <c r="CO360"/>
      <c r="CP360"/>
      <c r="CQ360"/>
      <c r="CR360"/>
      <c r="CS360"/>
      <c r="CT360"/>
      <c r="CU360"/>
      <c r="CV360"/>
      <c r="CW360"/>
      <c r="CX360"/>
      <c r="CY360"/>
      <c r="CZ360"/>
      <c r="DA360"/>
      <c r="DB360"/>
      <c r="DC360"/>
      <c r="DD360"/>
      <c r="DE360"/>
      <c r="DF360"/>
      <c r="DG360"/>
      <c r="DH360"/>
      <c r="DI360"/>
      <c r="DJ360"/>
      <c r="DK360"/>
      <c r="DL360"/>
      <c r="DM360"/>
      <c r="DN360"/>
      <c r="DO360"/>
      <c r="DP360"/>
      <c r="DQ360"/>
      <c r="DR360"/>
      <c r="DS360"/>
      <c r="DT360"/>
      <c r="DU360"/>
      <c r="DV360"/>
      <c r="DW360"/>
      <c r="DX360"/>
      <c r="DY360"/>
      <c r="DZ360"/>
      <c r="EA360"/>
      <c r="EB360"/>
      <c r="EC360"/>
      <c r="ED360"/>
      <c r="EE360"/>
      <c r="EF360"/>
      <c r="EG360"/>
      <c r="EH360"/>
      <c r="EI360"/>
      <c r="EJ360"/>
      <c r="EK360"/>
      <c r="EL360"/>
      <c r="EM360"/>
      <c r="EN360"/>
      <c r="EO360"/>
      <c r="EP360"/>
      <c r="EQ360"/>
      <c r="ER360"/>
      <c r="ES360"/>
      <c r="ET360"/>
      <c r="EU360"/>
      <c r="EV360"/>
      <c r="EW360"/>
      <c r="EX360"/>
      <c r="EY360"/>
      <c r="EZ360"/>
      <c r="FA360"/>
      <c r="FB360"/>
      <c r="FC360"/>
      <c r="FD360"/>
      <c r="FE360"/>
      <c r="FF360"/>
      <c r="FG360"/>
      <c r="FH360"/>
      <c r="FI360"/>
      <c r="FJ360"/>
      <c r="FK360"/>
      <c r="FL360"/>
      <c r="FM360"/>
      <c r="FN360"/>
      <c r="FO360"/>
      <c r="FP360"/>
      <c r="FQ360"/>
      <c r="FR360"/>
      <c r="FS360"/>
      <c r="FT360"/>
      <c r="FU360"/>
      <c r="FV360"/>
      <c r="FW360"/>
      <c r="FX360"/>
      <c r="FY360"/>
      <c r="FZ360"/>
      <c r="GA360"/>
      <c r="GB360"/>
      <c r="GC360"/>
      <c r="GD360"/>
      <c r="GE360"/>
      <c r="GF360"/>
      <c r="GG360"/>
      <c r="GH360"/>
      <c r="GI360"/>
      <c r="GJ360"/>
      <c r="GK360"/>
      <c r="GL360"/>
      <c r="GM360"/>
      <c r="GN360"/>
      <c r="GO360"/>
      <c r="GP360"/>
      <c r="GQ360"/>
      <c r="GR360"/>
      <c r="GS360"/>
      <c r="GT360"/>
      <c r="GU360"/>
      <c r="GV360"/>
      <c r="GW360"/>
      <c r="GX360"/>
      <c r="GY360"/>
      <c r="GZ360"/>
      <c r="HA360"/>
      <c r="HB360"/>
      <c r="HC360"/>
      <c r="HD360"/>
      <c r="HE360"/>
      <c r="HF360"/>
      <c r="HG360"/>
      <c r="HH360"/>
      <c r="HI360"/>
      <c r="HJ360"/>
      <c r="HK360"/>
      <c r="HL360"/>
      <c r="HM360"/>
      <c r="HN360"/>
      <c r="HO360"/>
      <c r="HP360"/>
      <c r="HQ360"/>
      <c r="HR360"/>
      <c r="HS360"/>
      <c r="HT360"/>
      <c r="HU360"/>
      <c r="HV360"/>
      <c r="HW360"/>
      <c r="HX360"/>
      <c r="HY360"/>
      <c r="HZ360"/>
      <c r="IA360"/>
      <c r="IB360"/>
      <c r="IC360"/>
      <c r="ID360"/>
      <c r="IE360"/>
      <c r="IF360"/>
      <c r="IG360"/>
      <c r="IH360"/>
      <c r="II360"/>
      <c r="IJ360"/>
      <c r="IK360"/>
      <c r="IL360"/>
      <c r="IM360"/>
      <c r="IN360"/>
      <c r="IO360"/>
      <c r="IP360"/>
      <c r="IQ360"/>
      <c r="IR360"/>
      <c r="IS360"/>
      <c r="IT360"/>
      <c r="IU360"/>
      <c r="IV360"/>
      <c r="IW360"/>
      <c r="IX360"/>
      <c r="IY360"/>
      <c r="IZ360"/>
      <c r="JA360"/>
      <c r="JB360"/>
      <c r="JC360"/>
      <c r="JD360"/>
      <c r="JE360"/>
      <c r="JF360"/>
      <c r="JG360"/>
      <c r="JH360"/>
      <c r="JI360"/>
      <c r="JJ360"/>
      <c r="JK360"/>
      <c r="JL360"/>
      <c r="JM360"/>
      <c r="JN360"/>
      <c r="JO360"/>
      <c r="JP360"/>
      <c r="JQ360"/>
      <c r="JR360"/>
      <c r="JS360"/>
      <c r="JT360"/>
      <c r="JU360"/>
      <c r="JV360"/>
      <c r="JW360"/>
      <c r="JX360"/>
      <c r="JY360"/>
      <c r="JZ360"/>
      <c r="KA360"/>
      <c r="KB360"/>
      <c r="KC360"/>
      <c r="KD360"/>
      <c r="KE360"/>
      <c r="KF360"/>
      <c r="KG360"/>
      <c r="KH360"/>
      <c r="KI360"/>
      <c r="KJ360"/>
      <c r="KK360"/>
      <c r="KL360"/>
      <c r="KM360"/>
      <c r="KN360"/>
      <c r="KO360"/>
      <c r="KP360"/>
      <c r="KQ360"/>
      <c r="KR360"/>
      <c r="KS360"/>
      <c r="KT360"/>
      <c r="KU360"/>
      <c r="KV360"/>
      <c r="KW360"/>
      <c r="KX360"/>
      <c r="KY360"/>
      <c r="KZ360"/>
      <c r="LA360"/>
      <c r="LB360"/>
      <c r="LC360"/>
      <c r="LD360"/>
      <c r="LE360"/>
      <c r="LF360"/>
      <c r="LG360"/>
      <c r="LH360"/>
      <c r="LI360"/>
      <c r="LJ360"/>
      <c r="LK360"/>
      <c r="LL360"/>
      <c r="LM360"/>
      <c r="LN360"/>
      <c r="LO360"/>
      <c r="LP360"/>
      <c r="LQ360"/>
      <c r="LR360"/>
      <c r="LS360"/>
      <c r="LT360"/>
      <c r="LU360"/>
      <c r="LV360"/>
      <c r="LW360"/>
      <c r="LX360"/>
      <c r="LY360"/>
      <c r="LZ360"/>
      <c r="MA360"/>
      <c r="MB360"/>
      <c r="MC360"/>
      <c r="MD360"/>
      <c r="ME360"/>
      <c r="MF360"/>
      <c r="MG360"/>
      <c r="MH360"/>
      <c r="MI360"/>
      <c r="MJ360"/>
      <c r="MK360"/>
      <c r="ML360"/>
      <c r="MM360"/>
      <c r="MN360"/>
      <c r="MO360"/>
      <c r="MP360"/>
      <c r="MQ360"/>
      <c r="MR360"/>
      <c r="MS360"/>
      <c r="MT360"/>
      <c r="MU360"/>
      <c r="MV360"/>
      <c r="MW360"/>
      <c r="MX360"/>
      <c r="MY360"/>
      <c r="MZ360"/>
      <c r="NA360"/>
      <c r="NB360"/>
      <c r="NC360"/>
      <c r="ND360"/>
      <c r="NE360"/>
      <c r="NF360"/>
      <c r="NG360"/>
      <c r="NH360"/>
      <c r="NI360"/>
      <c r="NJ360"/>
      <c r="NK360"/>
      <c r="NL360"/>
      <c r="NM360"/>
      <c r="NN360"/>
      <c r="NO360"/>
      <c r="NP360"/>
      <c r="NQ360"/>
      <c r="NR360"/>
      <c r="NS360"/>
      <c r="NT360"/>
      <c r="NU360"/>
      <c r="NV360"/>
      <c r="NW360"/>
      <c r="NX360"/>
      <c r="NY360"/>
      <c r="NZ360"/>
      <c r="OA360"/>
      <c r="OB360"/>
      <c r="OC360"/>
      <c r="OD360"/>
      <c r="OE360"/>
      <c r="OF360"/>
      <c r="OG360"/>
      <c r="OH360"/>
      <c r="OI360"/>
      <c r="OJ360"/>
      <c r="OK360"/>
      <c r="OL360"/>
      <c r="OM360"/>
      <c r="ON360"/>
      <c r="OO360"/>
      <c r="OP360"/>
      <c r="OQ360"/>
      <c r="OR360"/>
      <c r="OS360"/>
      <c r="OT360"/>
      <c r="OU360"/>
      <c r="OV360"/>
      <c r="OW360"/>
      <c r="OX360"/>
      <c r="OY360"/>
      <c r="OZ360"/>
      <c r="PA360"/>
      <c r="PB360"/>
      <c r="PC360"/>
      <c r="PD360"/>
      <c r="PE360"/>
      <c r="PF360"/>
      <c r="PG360"/>
      <c r="PH360"/>
      <c r="PI360"/>
      <c r="PJ360"/>
      <c r="PK360"/>
      <c r="PL360"/>
      <c r="PM360"/>
      <c r="PN360"/>
      <c r="PO360"/>
      <c r="PP360"/>
      <c r="PQ360"/>
      <c r="PR360"/>
      <c r="PS360"/>
      <c r="PT360"/>
      <c r="PU360" t="s">
        <v>797</v>
      </c>
      <c r="PV360"/>
      <c r="PW360">
        <v>3000</v>
      </c>
      <c r="PX360">
        <v>3000</v>
      </c>
      <c r="PY360"/>
      <c r="PZ360">
        <v>1500</v>
      </c>
      <c r="QA360">
        <v>100</v>
      </c>
      <c r="QB360">
        <v>1500</v>
      </c>
      <c r="QC360" t="s">
        <v>3279</v>
      </c>
      <c r="QD360" t="s">
        <v>798</v>
      </c>
      <c r="QE360" t="s">
        <v>1008</v>
      </c>
      <c r="QF360"/>
      <c r="QG360" t="s">
        <v>816</v>
      </c>
      <c r="QH360"/>
      <c r="QI360"/>
      <c r="QJ360"/>
      <c r="QK360"/>
      <c r="QL360"/>
      <c r="QM360"/>
      <c r="QN360"/>
      <c r="QO360"/>
      <c r="QP360"/>
      <c r="QQ360"/>
      <c r="QR360"/>
      <c r="QS360"/>
      <c r="QT360"/>
      <c r="QU360"/>
      <c r="QV360"/>
      <c r="QW360"/>
      <c r="QX360"/>
      <c r="QY360"/>
      <c r="QZ360"/>
      <c r="RA360"/>
      <c r="RB360"/>
      <c r="RC360"/>
      <c r="RD360"/>
      <c r="RE360"/>
      <c r="RF360"/>
      <c r="RG360"/>
      <c r="RH360"/>
      <c r="RI360"/>
      <c r="RJ360"/>
      <c r="RK360"/>
      <c r="RL360"/>
      <c r="RM360"/>
      <c r="RN360"/>
      <c r="RO360"/>
      <c r="RP360"/>
      <c r="RQ360"/>
      <c r="RR360"/>
      <c r="RS360"/>
      <c r="RT360"/>
      <c r="RU360"/>
      <c r="RV360"/>
      <c r="RW360"/>
      <c r="RX360"/>
      <c r="RY360"/>
      <c r="RZ360"/>
      <c r="SA360"/>
      <c r="SB360"/>
      <c r="SC360"/>
      <c r="SD360"/>
      <c r="SE360"/>
      <c r="SF360"/>
      <c r="SG360"/>
      <c r="SH360"/>
      <c r="SI360"/>
      <c r="SJ360"/>
      <c r="SK360"/>
      <c r="SL360"/>
      <c r="SM360"/>
      <c r="SN360"/>
      <c r="SO360"/>
      <c r="SP360"/>
      <c r="SQ360"/>
      <c r="SR360"/>
      <c r="SS360"/>
      <c r="ST360"/>
      <c r="SU360"/>
      <c r="SV360"/>
      <c r="SW360"/>
      <c r="SX360"/>
      <c r="SY360"/>
      <c r="SZ360"/>
      <c r="TA360"/>
      <c r="TB360"/>
      <c r="TC360"/>
      <c r="TD360"/>
      <c r="TE360"/>
      <c r="TF360"/>
      <c r="TG360"/>
      <c r="TH360"/>
      <c r="TI360"/>
      <c r="TJ360"/>
      <c r="TK360"/>
      <c r="TL360"/>
      <c r="TM360"/>
      <c r="TN360"/>
      <c r="TO360"/>
      <c r="TP360"/>
      <c r="TQ360"/>
      <c r="TR360"/>
      <c r="TS360"/>
      <c r="TT360"/>
      <c r="TU360"/>
      <c r="TV360"/>
      <c r="TW360"/>
      <c r="TX360"/>
      <c r="TY360"/>
      <c r="TZ360"/>
      <c r="UA360"/>
      <c r="UB360"/>
      <c r="UC360"/>
      <c r="UD360"/>
      <c r="UE360"/>
      <c r="UF360"/>
      <c r="UG360"/>
      <c r="UH360"/>
      <c r="UI360"/>
      <c r="UJ360"/>
      <c r="UK360"/>
      <c r="UL360"/>
      <c r="UM360"/>
      <c r="UN360"/>
      <c r="UO360"/>
      <c r="UP360"/>
      <c r="UQ360"/>
      <c r="UR360"/>
      <c r="US360"/>
      <c r="UT360"/>
      <c r="UU360"/>
      <c r="UV360"/>
      <c r="UW360"/>
      <c r="UX360"/>
      <c r="UY360"/>
      <c r="UZ360"/>
      <c r="VA360"/>
      <c r="VB360"/>
      <c r="VC360"/>
      <c r="VD360"/>
      <c r="VE360"/>
      <c r="VF360"/>
      <c r="VG360"/>
      <c r="VH360"/>
      <c r="VI360"/>
      <c r="VJ360"/>
      <c r="VK360"/>
      <c r="VL360"/>
      <c r="VM360"/>
      <c r="VN360"/>
      <c r="VO360"/>
      <c r="VP360"/>
      <c r="VQ360"/>
      <c r="VR360"/>
      <c r="VS360"/>
      <c r="VT360"/>
      <c r="VU360"/>
      <c r="VV360"/>
      <c r="VW360"/>
      <c r="VX360"/>
      <c r="VY360"/>
      <c r="VZ360"/>
      <c r="WA360"/>
      <c r="WB360"/>
      <c r="WC360"/>
      <c r="WD360"/>
      <c r="WE360"/>
      <c r="WF360"/>
      <c r="WG360"/>
      <c r="WH360"/>
      <c r="WI360"/>
      <c r="WJ360"/>
      <c r="WK360"/>
      <c r="WL360"/>
      <c r="WM360"/>
      <c r="WN360"/>
      <c r="WO360"/>
      <c r="WP360"/>
      <c r="WQ360"/>
      <c r="WR360"/>
      <c r="WS360"/>
      <c r="WT360"/>
      <c r="WU360"/>
      <c r="WV360"/>
      <c r="WW360"/>
      <c r="WX360"/>
      <c r="WY360"/>
      <c r="WZ360"/>
      <c r="XA360"/>
      <c r="XB360"/>
      <c r="XC360"/>
      <c r="XD360"/>
      <c r="XE360"/>
      <c r="XF360"/>
      <c r="XG360"/>
      <c r="XH360"/>
      <c r="XI360"/>
      <c r="XJ360"/>
      <c r="XK360"/>
      <c r="XL360"/>
      <c r="XM360"/>
      <c r="XN360"/>
      <c r="XO360"/>
      <c r="XP360"/>
      <c r="XQ360"/>
      <c r="XR360"/>
      <c r="XS360"/>
      <c r="XT360"/>
      <c r="XU360"/>
      <c r="XV360"/>
      <c r="XW360"/>
      <c r="XX360"/>
      <c r="XY360"/>
      <c r="XZ360"/>
      <c r="YA360"/>
      <c r="YB360"/>
      <c r="YC360"/>
      <c r="YD360"/>
      <c r="YE360"/>
      <c r="YF360"/>
      <c r="YG360"/>
      <c r="YH360"/>
      <c r="YI360"/>
      <c r="YJ360"/>
      <c r="YK360"/>
      <c r="YL360"/>
      <c r="YM360"/>
      <c r="YN360"/>
      <c r="YO360"/>
      <c r="YP360"/>
      <c r="YQ360"/>
      <c r="YR360"/>
      <c r="YS360"/>
      <c r="YT360"/>
      <c r="YU360"/>
      <c r="YV360"/>
      <c r="YW360"/>
      <c r="YX360"/>
      <c r="YY360"/>
      <c r="YZ360"/>
      <c r="ZA360"/>
      <c r="ZB360"/>
      <c r="ZC360"/>
      <c r="ZD360"/>
      <c r="ZE360"/>
      <c r="ZF360"/>
      <c r="ZG360"/>
      <c r="ZH360"/>
      <c r="ZI360"/>
      <c r="ZJ360"/>
      <c r="ZK360"/>
      <c r="ZL360"/>
      <c r="ZM360"/>
      <c r="ZN360"/>
      <c r="ZO360"/>
      <c r="ZP360"/>
      <c r="ZQ360"/>
      <c r="ZR360"/>
      <c r="ZS360"/>
      <c r="ZT360"/>
      <c r="ZU360"/>
      <c r="ZV360"/>
      <c r="ZW360"/>
      <c r="ZX360"/>
      <c r="ZY360"/>
      <c r="ZZ360"/>
      <c r="AAA360"/>
      <c r="AAB360"/>
      <c r="AAC360"/>
      <c r="AAD360"/>
      <c r="AAE360"/>
      <c r="AAF360"/>
      <c r="AAG360"/>
      <c r="AAH360"/>
      <c r="AAI360"/>
      <c r="AAJ360"/>
      <c r="AAK360"/>
      <c r="AAL360"/>
      <c r="AAM360"/>
      <c r="AAN360"/>
      <c r="AAO360"/>
      <c r="AAP360"/>
      <c r="AAQ360"/>
      <c r="AAR360"/>
      <c r="AAS360"/>
      <c r="AAT360"/>
      <c r="AAU360"/>
      <c r="AAV360" t="s">
        <v>816</v>
      </c>
      <c r="AAW360"/>
      <c r="AAX360"/>
      <c r="AAY360"/>
      <c r="AAZ360"/>
      <c r="ABA360"/>
      <c r="ABB360"/>
      <c r="ABC360"/>
      <c r="ABD360"/>
      <c r="ABE360"/>
      <c r="ABF360"/>
      <c r="ABG360"/>
      <c r="ABH360" t="s">
        <v>816</v>
      </c>
      <c r="ABI360"/>
      <c r="ABJ360"/>
      <c r="ABK360"/>
      <c r="ABL360"/>
      <c r="ABM360"/>
      <c r="ABN360"/>
      <c r="ABO360"/>
      <c r="ABP360"/>
      <c r="ABQ360" t="s">
        <v>816</v>
      </c>
      <c r="ABR360"/>
      <c r="ABS360"/>
      <c r="ABT360"/>
      <c r="ABU360"/>
      <c r="ABV360"/>
      <c r="ABW360"/>
      <c r="ABX360"/>
      <c r="ABY360"/>
      <c r="ABZ360"/>
      <c r="ACA360"/>
      <c r="ACB360"/>
      <c r="ACC360"/>
      <c r="ACD360" t="s">
        <v>816</v>
      </c>
      <c r="ACE360"/>
      <c r="ACF360"/>
      <c r="ACG360"/>
      <c r="ACH360"/>
      <c r="ACI360"/>
      <c r="ACJ360"/>
      <c r="ACK360"/>
      <c r="ACL360"/>
      <c r="ACM360"/>
      <c r="ACN360"/>
      <c r="ACO360"/>
      <c r="ACP360"/>
      <c r="ACQ360"/>
      <c r="ACR360">
        <v>367865414</v>
      </c>
      <c r="ACS360" s="396">
        <v>44895.319733796292</v>
      </c>
      <c r="ACT360"/>
      <c r="ACU360"/>
      <c r="ACV360" t="s">
        <v>801</v>
      </c>
      <c r="ACW360"/>
      <c r="ACX360"/>
      <c r="ACY360">
        <v>360</v>
      </c>
    </row>
    <row r="361" spans="1:779" s="82" customFormat="1" x14ac:dyDescent="0.3">
      <c r="A361" t="s">
        <v>3280</v>
      </c>
      <c r="B361" s="396">
        <v>44889.458167407407</v>
      </c>
      <c r="C361" s="396">
        <v>44889.460468437501</v>
      </c>
      <c r="D361" s="396">
        <v>44889</v>
      </c>
      <c r="E361" t="s">
        <v>3165</v>
      </c>
      <c r="F361" s="396">
        <v>44889</v>
      </c>
      <c r="G361" t="s">
        <v>955</v>
      </c>
      <c r="H361" t="s">
        <v>956</v>
      </c>
      <c r="I361" t="s">
        <v>956</v>
      </c>
      <c r="J361" t="s">
        <v>956</v>
      </c>
      <c r="K361" t="s">
        <v>795</v>
      </c>
      <c r="L361" t="s">
        <v>847</v>
      </c>
      <c r="M361">
        <v>0</v>
      </c>
      <c r="N361">
        <v>0</v>
      </c>
      <c r="O361">
        <v>0</v>
      </c>
      <c r="P361">
        <v>0</v>
      </c>
      <c r="Q361">
        <v>0</v>
      </c>
      <c r="R361">
        <v>0</v>
      </c>
      <c r="S361">
        <v>0</v>
      </c>
      <c r="T361">
        <v>0</v>
      </c>
      <c r="U361">
        <v>0</v>
      </c>
      <c r="V361">
        <v>0</v>
      </c>
      <c r="W361">
        <v>0</v>
      </c>
      <c r="X361">
        <v>0</v>
      </c>
      <c r="Y361">
        <v>0</v>
      </c>
      <c r="Z361">
        <v>0</v>
      </c>
      <c r="AA361">
        <v>0</v>
      </c>
      <c r="AB361">
        <v>0</v>
      </c>
      <c r="AC361">
        <v>0</v>
      </c>
      <c r="AD361">
        <v>0</v>
      </c>
      <c r="AE361">
        <v>0</v>
      </c>
      <c r="AF361">
        <v>0</v>
      </c>
      <c r="AG361">
        <v>0</v>
      </c>
      <c r="AH361">
        <v>0</v>
      </c>
      <c r="AI361">
        <v>1</v>
      </c>
      <c r="AJ361"/>
      <c r="AK361"/>
      <c r="AL361"/>
      <c r="AM361"/>
      <c r="AN361"/>
      <c r="AO361"/>
      <c r="AP361"/>
      <c r="AQ361"/>
      <c r="AR361"/>
      <c r="AS361"/>
      <c r="AT361"/>
      <c r="AU361"/>
      <c r="AV361"/>
      <c r="AW361"/>
      <c r="AX361"/>
      <c r="AY361"/>
      <c r="AZ361"/>
      <c r="BA361"/>
      <c r="BB361"/>
      <c r="BC361"/>
      <c r="BD361"/>
      <c r="BE361"/>
      <c r="BF361"/>
      <c r="BG361"/>
      <c r="BH361"/>
      <c r="BI361"/>
      <c r="BJ361"/>
      <c r="BK361"/>
      <c r="BL361"/>
      <c r="BM361"/>
      <c r="BN361"/>
      <c r="BO361"/>
      <c r="BP361"/>
      <c r="BQ361"/>
      <c r="BR361"/>
      <c r="BS361"/>
      <c r="BT361"/>
      <c r="BU361"/>
      <c r="BV361"/>
      <c r="BW361"/>
      <c r="BX361"/>
      <c r="BY361"/>
      <c r="BZ361"/>
      <c r="CA361"/>
      <c r="CB361"/>
      <c r="CC361"/>
      <c r="CD361"/>
      <c r="CE361"/>
      <c r="CF361"/>
      <c r="CG361"/>
      <c r="CH361"/>
      <c r="CI361"/>
      <c r="CJ361"/>
      <c r="CK361"/>
      <c r="CL361"/>
      <c r="CM361"/>
      <c r="CN361"/>
      <c r="CO361"/>
      <c r="CP361"/>
      <c r="CQ361"/>
      <c r="CR361"/>
      <c r="CS361"/>
      <c r="CT361"/>
      <c r="CU361"/>
      <c r="CV361"/>
      <c r="CW361"/>
      <c r="CX361"/>
      <c r="CY361"/>
      <c r="CZ361"/>
      <c r="DA361"/>
      <c r="DB361"/>
      <c r="DC361"/>
      <c r="DD361"/>
      <c r="DE361"/>
      <c r="DF361"/>
      <c r="DG361"/>
      <c r="DH361"/>
      <c r="DI361"/>
      <c r="DJ361"/>
      <c r="DK361"/>
      <c r="DL361"/>
      <c r="DM361"/>
      <c r="DN361"/>
      <c r="DO361"/>
      <c r="DP361"/>
      <c r="DQ361"/>
      <c r="DR361"/>
      <c r="DS361"/>
      <c r="DT361"/>
      <c r="DU361"/>
      <c r="DV361"/>
      <c r="DW361"/>
      <c r="DX361"/>
      <c r="DY361"/>
      <c r="DZ361"/>
      <c r="EA361"/>
      <c r="EB361"/>
      <c r="EC361"/>
      <c r="ED361"/>
      <c r="EE361"/>
      <c r="EF361"/>
      <c r="EG361"/>
      <c r="EH361"/>
      <c r="EI361"/>
      <c r="EJ361"/>
      <c r="EK361"/>
      <c r="EL361"/>
      <c r="EM361"/>
      <c r="EN361"/>
      <c r="EO361"/>
      <c r="EP361"/>
      <c r="EQ361"/>
      <c r="ER361"/>
      <c r="ES361"/>
      <c r="ET361"/>
      <c r="EU361"/>
      <c r="EV361"/>
      <c r="EW361"/>
      <c r="EX361"/>
      <c r="EY361"/>
      <c r="EZ361"/>
      <c r="FA361"/>
      <c r="FB361"/>
      <c r="FC361"/>
      <c r="FD361"/>
      <c r="FE361"/>
      <c r="FF361"/>
      <c r="FG361"/>
      <c r="FH361"/>
      <c r="FI361"/>
      <c r="FJ361"/>
      <c r="FK361"/>
      <c r="FL361"/>
      <c r="FM361"/>
      <c r="FN361"/>
      <c r="FO361"/>
      <c r="FP361"/>
      <c r="FQ361"/>
      <c r="FR361"/>
      <c r="FS361"/>
      <c r="FT361"/>
      <c r="FU361"/>
      <c r="FV361"/>
      <c r="FW361"/>
      <c r="FX361"/>
      <c r="FY361"/>
      <c r="FZ361"/>
      <c r="GA361"/>
      <c r="GB361"/>
      <c r="GC361"/>
      <c r="GD361"/>
      <c r="GE361"/>
      <c r="GF361"/>
      <c r="GG361"/>
      <c r="GH361"/>
      <c r="GI361"/>
      <c r="GJ361"/>
      <c r="GK361"/>
      <c r="GL361"/>
      <c r="GM361"/>
      <c r="GN361"/>
      <c r="GO361"/>
      <c r="GP361"/>
      <c r="GQ361"/>
      <c r="GR361"/>
      <c r="GS361"/>
      <c r="GT361"/>
      <c r="GU361"/>
      <c r="GV361"/>
      <c r="GW361"/>
      <c r="GX361"/>
      <c r="GY361"/>
      <c r="GZ361"/>
      <c r="HA361"/>
      <c r="HB361"/>
      <c r="HC361"/>
      <c r="HD361"/>
      <c r="HE361"/>
      <c r="HF361"/>
      <c r="HG361"/>
      <c r="HH361"/>
      <c r="HI361"/>
      <c r="HJ361"/>
      <c r="HK361"/>
      <c r="HL361"/>
      <c r="HM361"/>
      <c r="HN361"/>
      <c r="HO361"/>
      <c r="HP361"/>
      <c r="HQ361"/>
      <c r="HR361"/>
      <c r="HS361"/>
      <c r="HT361"/>
      <c r="HU361"/>
      <c r="HV361"/>
      <c r="HW361"/>
      <c r="HX361"/>
      <c r="HY361"/>
      <c r="HZ361"/>
      <c r="IA361"/>
      <c r="IB361"/>
      <c r="IC361"/>
      <c r="ID361"/>
      <c r="IE361"/>
      <c r="IF361"/>
      <c r="IG361"/>
      <c r="IH361"/>
      <c r="II361"/>
      <c r="IJ361"/>
      <c r="IK361"/>
      <c r="IL361"/>
      <c r="IM361"/>
      <c r="IN361"/>
      <c r="IO361"/>
      <c r="IP361"/>
      <c r="IQ361"/>
      <c r="IR361"/>
      <c r="IS361"/>
      <c r="IT361"/>
      <c r="IU361"/>
      <c r="IV361"/>
      <c r="IW361"/>
      <c r="IX361"/>
      <c r="IY361"/>
      <c r="IZ361"/>
      <c r="JA361"/>
      <c r="JB361"/>
      <c r="JC361"/>
      <c r="JD361"/>
      <c r="JE361"/>
      <c r="JF361"/>
      <c r="JG361"/>
      <c r="JH361"/>
      <c r="JI361"/>
      <c r="JJ361"/>
      <c r="JK361"/>
      <c r="JL361"/>
      <c r="JM361"/>
      <c r="JN361"/>
      <c r="JO361"/>
      <c r="JP361"/>
      <c r="JQ361"/>
      <c r="JR361"/>
      <c r="JS361"/>
      <c r="JT361"/>
      <c r="JU361"/>
      <c r="JV361"/>
      <c r="JW361"/>
      <c r="JX361"/>
      <c r="JY361"/>
      <c r="JZ361"/>
      <c r="KA361"/>
      <c r="KB361"/>
      <c r="KC361"/>
      <c r="KD361"/>
      <c r="KE361"/>
      <c r="KF361"/>
      <c r="KG361"/>
      <c r="KH361"/>
      <c r="KI361"/>
      <c r="KJ361"/>
      <c r="KK361"/>
      <c r="KL361"/>
      <c r="KM361"/>
      <c r="KN361"/>
      <c r="KO361"/>
      <c r="KP361"/>
      <c r="KQ361"/>
      <c r="KR361"/>
      <c r="KS361"/>
      <c r="KT361"/>
      <c r="KU361"/>
      <c r="KV361"/>
      <c r="KW361"/>
      <c r="KX361"/>
      <c r="KY361"/>
      <c r="KZ361"/>
      <c r="LA361"/>
      <c r="LB361"/>
      <c r="LC361"/>
      <c r="LD361"/>
      <c r="LE361"/>
      <c r="LF361"/>
      <c r="LG361"/>
      <c r="LH361"/>
      <c r="LI361"/>
      <c r="LJ361"/>
      <c r="LK361"/>
      <c r="LL361"/>
      <c r="LM361"/>
      <c r="LN361"/>
      <c r="LO361"/>
      <c r="LP361"/>
      <c r="LQ361"/>
      <c r="LR361"/>
      <c r="LS361"/>
      <c r="LT361"/>
      <c r="LU361"/>
      <c r="LV361"/>
      <c r="LW361"/>
      <c r="LX361"/>
      <c r="LY361"/>
      <c r="LZ361"/>
      <c r="MA361"/>
      <c r="MB361"/>
      <c r="MC361"/>
      <c r="MD361"/>
      <c r="ME361"/>
      <c r="MF361"/>
      <c r="MG361"/>
      <c r="MH361"/>
      <c r="MI361"/>
      <c r="MJ361"/>
      <c r="MK361"/>
      <c r="ML361"/>
      <c r="MM361"/>
      <c r="MN361"/>
      <c r="MO361"/>
      <c r="MP361"/>
      <c r="MQ361"/>
      <c r="MR361"/>
      <c r="MS361"/>
      <c r="MT361"/>
      <c r="MU361"/>
      <c r="MV361"/>
      <c r="MW361"/>
      <c r="MX361"/>
      <c r="MY361"/>
      <c r="MZ361"/>
      <c r="NA361"/>
      <c r="NB361"/>
      <c r="NC361"/>
      <c r="ND361"/>
      <c r="NE361"/>
      <c r="NF361"/>
      <c r="NG361"/>
      <c r="NH361"/>
      <c r="NI361"/>
      <c r="NJ361"/>
      <c r="NK361"/>
      <c r="NL361"/>
      <c r="NM361"/>
      <c r="NN361"/>
      <c r="NO361"/>
      <c r="NP361"/>
      <c r="NQ361"/>
      <c r="NR361"/>
      <c r="NS361"/>
      <c r="NT361"/>
      <c r="NU361"/>
      <c r="NV361"/>
      <c r="NW361"/>
      <c r="NX361"/>
      <c r="NY361"/>
      <c r="NZ361"/>
      <c r="OA361"/>
      <c r="OB361"/>
      <c r="OC361"/>
      <c r="OD361"/>
      <c r="OE361"/>
      <c r="OF361"/>
      <c r="OG361"/>
      <c r="OH361"/>
      <c r="OI361"/>
      <c r="OJ361"/>
      <c r="OK361"/>
      <c r="OL361"/>
      <c r="OM361"/>
      <c r="ON361"/>
      <c r="OO361"/>
      <c r="OP361"/>
      <c r="OQ361"/>
      <c r="OR361"/>
      <c r="OS361"/>
      <c r="OT361"/>
      <c r="OU361"/>
      <c r="OV361"/>
      <c r="OW361"/>
      <c r="OX361"/>
      <c r="OY361"/>
      <c r="OZ361"/>
      <c r="PA361"/>
      <c r="PB361"/>
      <c r="PC361"/>
      <c r="PD361"/>
      <c r="PE361"/>
      <c r="PF361"/>
      <c r="PG361"/>
      <c r="PH361"/>
      <c r="PI361"/>
      <c r="PJ361"/>
      <c r="PK361"/>
      <c r="PL361"/>
      <c r="PM361"/>
      <c r="PN361"/>
      <c r="PO361"/>
      <c r="PP361"/>
      <c r="PQ361"/>
      <c r="PR361"/>
      <c r="PS361"/>
      <c r="PT361"/>
      <c r="PU361"/>
      <c r="PV361"/>
      <c r="PW361"/>
      <c r="PX361"/>
      <c r="PY361"/>
      <c r="PZ361"/>
      <c r="QA361"/>
      <c r="QB361"/>
      <c r="QC361"/>
      <c r="QD361"/>
      <c r="QE361"/>
      <c r="QF361"/>
      <c r="QG361"/>
      <c r="QH361"/>
      <c r="QI361"/>
      <c r="QJ361"/>
      <c r="QK361"/>
      <c r="QL361"/>
      <c r="QM361"/>
      <c r="QN361"/>
      <c r="QO361"/>
      <c r="QP361"/>
      <c r="QQ361"/>
      <c r="QR361"/>
      <c r="QS361"/>
      <c r="QT361"/>
      <c r="QU361"/>
      <c r="QV361"/>
      <c r="QW361"/>
      <c r="QX361"/>
      <c r="QY361"/>
      <c r="QZ361"/>
      <c r="RA361"/>
      <c r="RB361"/>
      <c r="RC361"/>
      <c r="RD361"/>
      <c r="RE361"/>
      <c r="RF361"/>
      <c r="RG361"/>
      <c r="RH361"/>
      <c r="RI361"/>
      <c r="RJ361"/>
      <c r="RK361"/>
      <c r="RL361"/>
      <c r="RM361"/>
      <c r="RN361"/>
      <c r="RO361"/>
      <c r="RP361"/>
      <c r="RQ361"/>
      <c r="RR361"/>
      <c r="RS361"/>
      <c r="RT361"/>
      <c r="RU361"/>
      <c r="RV361"/>
      <c r="RW361"/>
      <c r="RX361"/>
      <c r="RY361"/>
      <c r="RZ361"/>
      <c r="SA361"/>
      <c r="SB361"/>
      <c r="SC361"/>
      <c r="SD361"/>
      <c r="SE361"/>
      <c r="SF361"/>
      <c r="SG361"/>
      <c r="SH361"/>
      <c r="SI361"/>
      <c r="SJ361"/>
      <c r="SK361"/>
      <c r="SL361"/>
      <c r="SM361"/>
      <c r="SN361"/>
      <c r="SO361"/>
      <c r="SP361"/>
      <c r="SQ361"/>
      <c r="SR361"/>
      <c r="SS361"/>
      <c r="ST361"/>
      <c r="SU361"/>
      <c r="SV361"/>
      <c r="SW361"/>
      <c r="SX361"/>
      <c r="SY361"/>
      <c r="SZ361"/>
      <c r="TA361"/>
      <c r="TB361"/>
      <c r="TC361"/>
      <c r="TD361"/>
      <c r="TE361"/>
      <c r="TF361"/>
      <c r="TG361"/>
      <c r="TH361"/>
      <c r="TI361"/>
      <c r="TJ361"/>
      <c r="TK361"/>
      <c r="TL361"/>
      <c r="TM361"/>
      <c r="TN361"/>
      <c r="TO361"/>
      <c r="TP361"/>
      <c r="TQ361"/>
      <c r="TR361"/>
      <c r="TS361"/>
      <c r="TT361"/>
      <c r="TU361"/>
      <c r="TV361"/>
      <c r="TW361"/>
      <c r="TX361"/>
      <c r="TY361"/>
      <c r="TZ361"/>
      <c r="UA361"/>
      <c r="UB361"/>
      <c r="UC361"/>
      <c r="UD361"/>
      <c r="UE361"/>
      <c r="UF361"/>
      <c r="UG361"/>
      <c r="UH361"/>
      <c r="UI361"/>
      <c r="UJ361"/>
      <c r="UK361"/>
      <c r="UL361"/>
      <c r="UM361"/>
      <c r="UN361"/>
      <c r="UO361"/>
      <c r="UP361"/>
      <c r="UQ361"/>
      <c r="UR361"/>
      <c r="US361"/>
      <c r="UT361"/>
      <c r="UU361"/>
      <c r="UV361"/>
      <c r="UW361"/>
      <c r="UX361"/>
      <c r="UY361"/>
      <c r="UZ361"/>
      <c r="VA361"/>
      <c r="VB361"/>
      <c r="VC361"/>
      <c r="VD361"/>
      <c r="VE361"/>
      <c r="VF361"/>
      <c r="VG361"/>
      <c r="VH361"/>
      <c r="VI361"/>
      <c r="VJ361"/>
      <c r="VK361"/>
      <c r="VL361"/>
      <c r="VM361"/>
      <c r="VN361"/>
      <c r="VO361"/>
      <c r="VP361"/>
      <c r="VQ361"/>
      <c r="VR361"/>
      <c r="VS361"/>
      <c r="VT361"/>
      <c r="VU361"/>
      <c r="VV361"/>
      <c r="VW361"/>
      <c r="VX361"/>
      <c r="VY361"/>
      <c r="VZ361"/>
      <c r="WA361"/>
      <c r="WB361"/>
      <c r="WC361"/>
      <c r="WD361"/>
      <c r="WE361"/>
      <c r="WF361"/>
      <c r="WG361"/>
      <c r="WH361"/>
      <c r="WI361"/>
      <c r="WJ361"/>
      <c r="WK361"/>
      <c r="WL361"/>
      <c r="WM361"/>
      <c r="WN361"/>
      <c r="WO361"/>
      <c r="WP361"/>
      <c r="WQ361"/>
      <c r="WR361"/>
      <c r="WS361"/>
      <c r="WT361"/>
      <c r="WU361"/>
      <c r="WV361"/>
      <c r="WW361"/>
      <c r="WX361"/>
      <c r="WY361"/>
      <c r="WZ361"/>
      <c r="XA361"/>
      <c r="XB361"/>
      <c r="XC361"/>
      <c r="XD361"/>
      <c r="XE361"/>
      <c r="XF361"/>
      <c r="XG361"/>
      <c r="XH361"/>
      <c r="XI361"/>
      <c r="XJ361"/>
      <c r="XK361"/>
      <c r="XL361"/>
      <c r="XM361"/>
      <c r="XN361"/>
      <c r="XO361"/>
      <c r="XP361"/>
      <c r="XQ361"/>
      <c r="XR361"/>
      <c r="XS361"/>
      <c r="XT361"/>
      <c r="XU361"/>
      <c r="XV361"/>
      <c r="XW361"/>
      <c r="XX361"/>
      <c r="XY361"/>
      <c r="XZ361"/>
      <c r="YA361"/>
      <c r="YB361"/>
      <c r="YC361"/>
      <c r="YD361"/>
      <c r="YE361"/>
      <c r="YF361"/>
      <c r="YG361"/>
      <c r="YH361"/>
      <c r="YI361"/>
      <c r="YJ361"/>
      <c r="YK361"/>
      <c r="YL361"/>
      <c r="YM361"/>
      <c r="YN361"/>
      <c r="YO361"/>
      <c r="YP361"/>
      <c r="YQ361"/>
      <c r="YR361"/>
      <c r="YS361"/>
      <c r="YT361"/>
      <c r="YU361"/>
      <c r="YV361"/>
      <c r="YW361"/>
      <c r="YX361"/>
      <c r="YY361"/>
      <c r="YZ361"/>
      <c r="ZA361"/>
      <c r="ZB361"/>
      <c r="ZC361"/>
      <c r="ZD361"/>
      <c r="ZE361"/>
      <c r="ZF361"/>
      <c r="ZG361"/>
      <c r="ZH361"/>
      <c r="ZI361"/>
      <c r="ZJ361"/>
      <c r="ZK361"/>
      <c r="ZL361"/>
      <c r="ZM361"/>
      <c r="ZN361"/>
      <c r="ZO361"/>
      <c r="ZP361"/>
      <c r="ZQ361"/>
      <c r="ZR361"/>
      <c r="ZS361"/>
      <c r="ZT361"/>
      <c r="ZU361"/>
      <c r="ZV361"/>
      <c r="ZW361"/>
      <c r="ZX361"/>
      <c r="ZY361"/>
      <c r="ZZ361"/>
      <c r="AAA361"/>
      <c r="AAB361"/>
      <c r="AAC361"/>
      <c r="AAD361"/>
      <c r="AAE361"/>
      <c r="AAF361"/>
      <c r="AAG361"/>
      <c r="AAH361"/>
      <c r="AAI361"/>
      <c r="AAJ361"/>
      <c r="AAK361"/>
      <c r="AAL361" t="s">
        <v>797</v>
      </c>
      <c r="AAM361"/>
      <c r="AAN361" t="s">
        <v>816</v>
      </c>
      <c r="AAO361">
        <v>25</v>
      </c>
      <c r="AAP361">
        <v>25</v>
      </c>
      <c r="AAQ361"/>
      <c r="AAR361"/>
      <c r="AAS361"/>
      <c r="AAT361"/>
      <c r="AAU361"/>
      <c r="AAV361" t="s">
        <v>816</v>
      </c>
      <c r="AAW361"/>
      <c r="AAX361"/>
      <c r="AAY361"/>
      <c r="AAZ361"/>
      <c r="ABA361"/>
      <c r="ABB361"/>
      <c r="ABC361"/>
      <c r="ABD361"/>
      <c r="ABE361"/>
      <c r="ABF361"/>
      <c r="ABG361"/>
      <c r="ABH361" t="s">
        <v>816</v>
      </c>
      <c r="ABI361"/>
      <c r="ABJ361"/>
      <c r="ABK361"/>
      <c r="ABL361"/>
      <c r="ABM361"/>
      <c r="ABN361"/>
      <c r="ABO361"/>
      <c r="ABP361"/>
      <c r="ABQ361" t="s">
        <v>816</v>
      </c>
      <c r="ABR361"/>
      <c r="ABS361"/>
      <c r="ABT361"/>
      <c r="ABU361"/>
      <c r="ABV361"/>
      <c r="ABW361"/>
      <c r="ABX361"/>
      <c r="ABY361"/>
      <c r="ABZ361"/>
      <c r="ACA361"/>
      <c r="ACB361"/>
      <c r="ACC361"/>
      <c r="ACD361" t="s">
        <v>816</v>
      </c>
      <c r="ACE361"/>
      <c r="ACF361"/>
      <c r="ACG361"/>
      <c r="ACH361"/>
      <c r="ACI361"/>
      <c r="ACJ361"/>
      <c r="ACK361"/>
      <c r="ACL361"/>
      <c r="ACM361"/>
      <c r="ACN361"/>
      <c r="ACO361"/>
      <c r="ACP361"/>
      <c r="ACQ361"/>
      <c r="ACR361">
        <v>367865421</v>
      </c>
      <c r="ACS361" s="396">
        <v>44895.319745370369</v>
      </c>
      <c r="ACT361"/>
      <c r="ACU361"/>
      <c r="ACV361" t="s">
        <v>801</v>
      </c>
      <c r="ACW361"/>
      <c r="ACX361"/>
      <c r="ACY361">
        <v>361</v>
      </c>
    </row>
    <row r="362" spans="1:779" s="82" customFormat="1" x14ac:dyDescent="0.3">
      <c r="A362" t="s">
        <v>3281</v>
      </c>
      <c r="B362" s="396">
        <v>44889.460525196759</v>
      </c>
      <c r="C362" s="396">
        <v>44889.46144648148</v>
      </c>
      <c r="D362" s="396">
        <v>44889</v>
      </c>
      <c r="E362" t="s">
        <v>3165</v>
      </c>
      <c r="F362" s="396">
        <v>44889</v>
      </c>
      <c r="G362" t="s">
        <v>955</v>
      </c>
      <c r="H362" t="s">
        <v>956</v>
      </c>
      <c r="I362" t="s">
        <v>956</v>
      </c>
      <c r="J362" t="s">
        <v>956</v>
      </c>
      <c r="K362" t="s">
        <v>795</v>
      </c>
      <c r="L362" t="s">
        <v>847</v>
      </c>
      <c r="M362">
        <v>0</v>
      </c>
      <c r="N362">
        <v>0</v>
      </c>
      <c r="O362">
        <v>0</v>
      </c>
      <c r="P362">
        <v>0</v>
      </c>
      <c r="Q362">
        <v>0</v>
      </c>
      <c r="R362">
        <v>0</v>
      </c>
      <c r="S362">
        <v>0</v>
      </c>
      <c r="T362">
        <v>0</v>
      </c>
      <c r="U362">
        <v>0</v>
      </c>
      <c r="V362">
        <v>0</v>
      </c>
      <c r="W362">
        <v>0</v>
      </c>
      <c r="X362">
        <v>0</v>
      </c>
      <c r="Y362">
        <v>0</v>
      </c>
      <c r="Z362">
        <v>0</v>
      </c>
      <c r="AA362">
        <v>0</v>
      </c>
      <c r="AB362">
        <v>0</v>
      </c>
      <c r="AC362">
        <v>0</v>
      </c>
      <c r="AD362">
        <v>0</v>
      </c>
      <c r="AE362">
        <v>0</v>
      </c>
      <c r="AF362">
        <v>0</v>
      </c>
      <c r="AG362">
        <v>0</v>
      </c>
      <c r="AH362">
        <v>0</v>
      </c>
      <c r="AI362">
        <v>1</v>
      </c>
      <c r="AJ362"/>
      <c r="AK362"/>
      <c r="AL362"/>
      <c r="AM362"/>
      <c r="AN362"/>
      <c r="AO362"/>
      <c r="AP362"/>
      <c r="AQ362"/>
      <c r="AR362"/>
      <c r="AS362"/>
      <c r="AT362"/>
      <c r="AU362"/>
      <c r="AV362"/>
      <c r="AW362"/>
      <c r="AX362"/>
      <c r="AY362"/>
      <c r="AZ362"/>
      <c r="BA362"/>
      <c r="BB362"/>
      <c r="BC362"/>
      <c r="BD362"/>
      <c r="BE362"/>
      <c r="BF362"/>
      <c r="BG362"/>
      <c r="BH362"/>
      <c r="BI362"/>
      <c r="BJ362"/>
      <c r="BK362"/>
      <c r="BL362"/>
      <c r="BM362"/>
      <c r="BN362"/>
      <c r="BO362"/>
      <c r="BP362"/>
      <c r="BQ362"/>
      <c r="BR362"/>
      <c r="BS362"/>
      <c r="BT362"/>
      <c r="BU362"/>
      <c r="BV362"/>
      <c r="BW362"/>
      <c r="BX362"/>
      <c r="BY362"/>
      <c r="BZ362"/>
      <c r="CA362"/>
      <c r="CB362"/>
      <c r="CC362"/>
      <c r="CD362"/>
      <c r="CE362"/>
      <c r="CF362"/>
      <c r="CG362"/>
      <c r="CH362"/>
      <c r="CI362"/>
      <c r="CJ362"/>
      <c r="CK362"/>
      <c r="CL362"/>
      <c r="CM362"/>
      <c r="CN362"/>
      <c r="CO362"/>
      <c r="CP362"/>
      <c r="CQ362"/>
      <c r="CR362"/>
      <c r="CS362"/>
      <c r="CT362"/>
      <c r="CU362"/>
      <c r="CV362"/>
      <c r="CW362"/>
      <c r="CX362"/>
      <c r="CY362"/>
      <c r="CZ362"/>
      <c r="DA362"/>
      <c r="DB362"/>
      <c r="DC362"/>
      <c r="DD362"/>
      <c r="DE362"/>
      <c r="DF362"/>
      <c r="DG362"/>
      <c r="DH362"/>
      <c r="DI362"/>
      <c r="DJ362"/>
      <c r="DK362"/>
      <c r="DL362"/>
      <c r="DM362"/>
      <c r="DN362"/>
      <c r="DO362"/>
      <c r="DP362"/>
      <c r="DQ362"/>
      <c r="DR362"/>
      <c r="DS362"/>
      <c r="DT362"/>
      <c r="DU362"/>
      <c r="DV362"/>
      <c r="DW362"/>
      <c r="DX362"/>
      <c r="DY362"/>
      <c r="DZ362"/>
      <c r="EA362"/>
      <c r="EB362"/>
      <c r="EC362"/>
      <c r="ED362"/>
      <c r="EE362"/>
      <c r="EF362"/>
      <c r="EG362"/>
      <c r="EH362"/>
      <c r="EI362"/>
      <c r="EJ362"/>
      <c r="EK362"/>
      <c r="EL362"/>
      <c r="EM362"/>
      <c r="EN362"/>
      <c r="EO362"/>
      <c r="EP362"/>
      <c r="EQ362"/>
      <c r="ER362"/>
      <c r="ES362"/>
      <c r="ET362"/>
      <c r="EU362"/>
      <c r="EV362"/>
      <c r="EW362"/>
      <c r="EX362"/>
      <c r="EY362"/>
      <c r="EZ362"/>
      <c r="FA362"/>
      <c r="FB362"/>
      <c r="FC362"/>
      <c r="FD362"/>
      <c r="FE362"/>
      <c r="FF362"/>
      <c r="FG362"/>
      <c r="FH362"/>
      <c r="FI362"/>
      <c r="FJ362"/>
      <c r="FK362"/>
      <c r="FL362"/>
      <c r="FM362"/>
      <c r="FN362"/>
      <c r="FO362"/>
      <c r="FP362"/>
      <c r="FQ362"/>
      <c r="FR362"/>
      <c r="FS362"/>
      <c r="FT362"/>
      <c r="FU362"/>
      <c r="FV362"/>
      <c r="FW362"/>
      <c r="FX362"/>
      <c r="FY362"/>
      <c r="FZ362"/>
      <c r="GA362"/>
      <c r="GB362"/>
      <c r="GC362"/>
      <c r="GD362"/>
      <c r="GE362"/>
      <c r="GF362"/>
      <c r="GG362"/>
      <c r="GH362"/>
      <c r="GI362"/>
      <c r="GJ362"/>
      <c r="GK362"/>
      <c r="GL362"/>
      <c r="GM362"/>
      <c r="GN362"/>
      <c r="GO362"/>
      <c r="GP362"/>
      <c r="GQ362"/>
      <c r="GR362"/>
      <c r="GS362"/>
      <c r="GT362"/>
      <c r="GU362"/>
      <c r="GV362"/>
      <c r="GW362"/>
      <c r="GX362"/>
      <c r="GY362"/>
      <c r="GZ362"/>
      <c r="HA362"/>
      <c r="HB362"/>
      <c r="HC362"/>
      <c r="HD362"/>
      <c r="HE362"/>
      <c r="HF362"/>
      <c r="HG362"/>
      <c r="HH362"/>
      <c r="HI362"/>
      <c r="HJ362"/>
      <c r="HK362"/>
      <c r="HL362"/>
      <c r="HM362"/>
      <c r="HN362"/>
      <c r="HO362"/>
      <c r="HP362"/>
      <c r="HQ362"/>
      <c r="HR362"/>
      <c r="HS362"/>
      <c r="HT362"/>
      <c r="HU362"/>
      <c r="HV362"/>
      <c r="HW362"/>
      <c r="HX362"/>
      <c r="HY362"/>
      <c r="HZ362"/>
      <c r="IA362"/>
      <c r="IB362"/>
      <c r="IC362"/>
      <c r="ID362"/>
      <c r="IE362"/>
      <c r="IF362"/>
      <c r="IG362"/>
      <c r="IH362"/>
      <c r="II362"/>
      <c r="IJ362"/>
      <c r="IK362"/>
      <c r="IL362"/>
      <c r="IM362"/>
      <c r="IN362"/>
      <c r="IO362"/>
      <c r="IP362"/>
      <c r="IQ362"/>
      <c r="IR362"/>
      <c r="IS362"/>
      <c r="IT362"/>
      <c r="IU362"/>
      <c r="IV362"/>
      <c r="IW362"/>
      <c r="IX362"/>
      <c r="IY362"/>
      <c r="IZ362"/>
      <c r="JA362"/>
      <c r="JB362"/>
      <c r="JC362"/>
      <c r="JD362"/>
      <c r="JE362"/>
      <c r="JF362"/>
      <c r="JG362"/>
      <c r="JH362"/>
      <c r="JI362"/>
      <c r="JJ362"/>
      <c r="JK362"/>
      <c r="JL362"/>
      <c r="JM362"/>
      <c r="JN362"/>
      <c r="JO362"/>
      <c r="JP362"/>
      <c r="JQ362"/>
      <c r="JR362"/>
      <c r="JS362"/>
      <c r="JT362"/>
      <c r="JU362"/>
      <c r="JV362"/>
      <c r="JW362"/>
      <c r="JX362"/>
      <c r="JY362"/>
      <c r="JZ362"/>
      <c r="KA362"/>
      <c r="KB362"/>
      <c r="KC362"/>
      <c r="KD362"/>
      <c r="KE362"/>
      <c r="KF362"/>
      <c r="KG362"/>
      <c r="KH362"/>
      <c r="KI362"/>
      <c r="KJ362"/>
      <c r="KK362"/>
      <c r="KL362"/>
      <c r="KM362"/>
      <c r="KN362"/>
      <c r="KO362"/>
      <c r="KP362"/>
      <c r="KQ362"/>
      <c r="KR362"/>
      <c r="KS362"/>
      <c r="KT362"/>
      <c r="KU362"/>
      <c r="KV362"/>
      <c r="KW362"/>
      <c r="KX362"/>
      <c r="KY362"/>
      <c r="KZ362"/>
      <c r="LA362"/>
      <c r="LB362"/>
      <c r="LC362"/>
      <c r="LD362"/>
      <c r="LE362"/>
      <c r="LF362"/>
      <c r="LG362"/>
      <c r="LH362"/>
      <c r="LI362"/>
      <c r="LJ362"/>
      <c r="LK362"/>
      <c r="LL362"/>
      <c r="LM362"/>
      <c r="LN362"/>
      <c r="LO362"/>
      <c r="LP362"/>
      <c r="LQ362"/>
      <c r="LR362"/>
      <c r="LS362"/>
      <c r="LT362"/>
      <c r="LU362"/>
      <c r="LV362"/>
      <c r="LW362"/>
      <c r="LX362"/>
      <c r="LY362"/>
      <c r="LZ362"/>
      <c r="MA362"/>
      <c r="MB362"/>
      <c r="MC362"/>
      <c r="MD362"/>
      <c r="ME362"/>
      <c r="MF362"/>
      <c r="MG362"/>
      <c r="MH362"/>
      <c r="MI362"/>
      <c r="MJ362"/>
      <c r="MK362"/>
      <c r="ML362"/>
      <c r="MM362"/>
      <c r="MN362"/>
      <c r="MO362"/>
      <c r="MP362"/>
      <c r="MQ362"/>
      <c r="MR362"/>
      <c r="MS362"/>
      <c r="MT362"/>
      <c r="MU362"/>
      <c r="MV362"/>
      <c r="MW362"/>
      <c r="MX362"/>
      <c r="MY362"/>
      <c r="MZ362"/>
      <c r="NA362"/>
      <c r="NB362"/>
      <c r="NC362"/>
      <c r="ND362"/>
      <c r="NE362"/>
      <c r="NF362"/>
      <c r="NG362"/>
      <c r="NH362"/>
      <c r="NI362"/>
      <c r="NJ362"/>
      <c r="NK362"/>
      <c r="NL362"/>
      <c r="NM362"/>
      <c r="NN362"/>
      <c r="NO362"/>
      <c r="NP362"/>
      <c r="NQ362"/>
      <c r="NR362"/>
      <c r="NS362"/>
      <c r="NT362"/>
      <c r="NU362"/>
      <c r="NV362"/>
      <c r="NW362"/>
      <c r="NX362"/>
      <c r="NY362"/>
      <c r="NZ362"/>
      <c r="OA362"/>
      <c r="OB362"/>
      <c r="OC362"/>
      <c r="OD362"/>
      <c r="OE362"/>
      <c r="OF362"/>
      <c r="OG362"/>
      <c r="OH362"/>
      <c r="OI362"/>
      <c r="OJ362"/>
      <c r="OK362"/>
      <c r="OL362"/>
      <c r="OM362"/>
      <c r="ON362"/>
      <c r="OO362"/>
      <c r="OP362"/>
      <c r="OQ362"/>
      <c r="OR362"/>
      <c r="OS362"/>
      <c r="OT362"/>
      <c r="OU362"/>
      <c r="OV362"/>
      <c r="OW362"/>
      <c r="OX362"/>
      <c r="OY362"/>
      <c r="OZ362"/>
      <c r="PA362"/>
      <c r="PB362"/>
      <c r="PC362"/>
      <c r="PD362"/>
      <c r="PE362"/>
      <c r="PF362"/>
      <c r="PG362"/>
      <c r="PH362"/>
      <c r="PI362"/>
      <c r="PJ362"/>
      <c r="PK362"/>
      <c r="PL362"/>
      <c r="PM362"/>
      <c r="PN362"/>
      <c r="PO362"/>
      <c r="PP362"/>
      <c r="PQ362"/>
      <c r="PR362"/>
      <c r="PS362"/>
      <c r="PT362"/>
      <c r="PU362"/>
      <c r="PV362"/>
      <c r="PW362"/>
      <c r="PX362"/>
      <c r="PY362"/>
      <c r="PZ362"/>
      <c r="QA362"/>
      <c r="QB362"/>
      <c r="QC362"/>
      <c r="QD362"/>
      <c r="QE362"/>
      <c r="QF362"/>
      <c r="QG362"/>
      <c r="QH362"/>
      <c r="QI362"/>
      <c r="QJ362"/>
      <c r="QK362"/>
      <c r="QL362"/>
      <c r="QM362"/>
      <c r="QN362"/>
      <c r="QO362"/>
      <c r="QP362"/>
      <c r="QQ362"/>
      <c r="QR362"/>
      <c r="QS362"/>
      <c r="QT362"/>
      <c r="QU362"/>
      <c r="QV362"/>
      <c r="QW362"/>
      <c r="QX362"/>
      <c r="QY362"/>
      <c r="QZ362"/>
      <c r="RA362"/>
      <c r="RB362"/>
      <c r="RC362"/>
      <c r="RD362"/>
      <c r="RE362"/>
      <c r="RF362"/>
      <c r="RG362"/>
      <c r="RH362"/>
      <c r="RI362"/>
      <c r="RJ362"/>
      <c r="RK362"/>
      <c r="RL362"/>
      <c r="RM362"/>
      <c r="RN362"/>
      <c r="RO362"/>
      <c r="RP362"/>
      <c r="RQ362"/>
      <c r="RR362"/>
      <c r="RS362"/>
      <c r="RT362"/>
      <c r="RU362"/>
      <c r="RV362"/>
      <c r="RW362"/>
      <c r="RX362"/>
      <c r="RY362"/>
      <c r="RZ362"/>
      <c r="SA362"/>
      <c r="SB362"/>
      <c r="SC362"/>
      <c r="SD362"/>
      <c r="SE362"/>
      <c r="SF362"/>
      <c r="SG362"/>
      <c r="SH362"/>
      <c r="SI362"/>
      <c r="SJ362"/>
      <c r="SK362"/>
      <c r="SL362"/>
      <c r="SM362"/>
      <c r="SN362"/>
      <c r="SO362"/>
      <c r="SP362"/>
      <c r="SQ362"/>
      <c r="SR362"/>
      <c r="SS362"/>
      <c r="ST362"/>
      <c r="SU362"/>
      <c r="SV362"/>
      <c r="SW362"/>
      <c r="SX362"/>
      <c r="SY362"/>
      <c r="SZ362"/>
      <c r="TA362"/>
      <c r="TB362"/>
      <c r="TC362"/>
      <c r="TD362"/>
      <c r="TE362"/>
      <c r="TF362"/>
      <c r="TG362"/>
      <c r="TH362"/>
      <c r="TI362"/>
      <c r="TJ362"/>
      <c r="TK362"/>
      <c r="TL362"/>
      <c r="TM362"/>
      <c r="TN362"/>
      <c r="TO362"/>
      <c r="TP362"/>
      <c r="TQ362"/>
      <c r="TR362"/>
      <c r="TS362"/>
      <c r="TT362"/>
      <c r="TU362"/>
      <c r="TV362"/>
      <c r="TW362"/>
      <c r="TX362"/>
      <c r="TY362"/>
      <c r="TZ362"/>
      <c r="UA362"/>
      <c r="UB362"/>
      <c r="UC362"/>
      <c r="UD362"/>
      <c r="UE362"/>
      <c r="UF362"/>
      <c r="UG362"/>
      <c r="UH362"/>
      <c r="UI362"/>
      <c r="UJ362"/>
      <c r="UK362"/>
      <c r="UL362"/>
      <c r="UM362"/>
      <c r="UN362"/>
      <c r="UO362"/>
      <c r="UP362"/>
      <c r="UQ362"/>
      <c r="UR362"/>
      <c r="US362"/>
      <c r="UT362"/>
      <c r="UU362"/>
      <c r="UV362"/>
      <c r="UW362"/>
      <c r="UX362"/>
      <c r="UY362"/>
      <c r="UZ362"/>
      <c r="VA362"/>
      <c r="VB362"/>
      <c r="VC362"/>
      <c r="VD362"/>
      <c r="VE362"/>
      <c r="VF362"/>
      <c r="VG362"/>
      <c r="VH362"/>
      <c r="VI362"/>
      <c r="VJ362"/>
      <c r="VK362"/>
      <c r="VL362"/>
      <c r="VM362"/>
      <c r="VN362"/>
      <c r="VO362"/>
      <c r="VP362"/>
      <c r="VQ362"/>
      <c r="VR362"/>
      <c r="VS362"/>
      <c r="VT362"/>
      <c r="VU362"/>
      <c r="VV362"/>
      <c r="VW362"/>
      <c r="VX362"/>
      <c r="VY362"/>
      <c r="VZ362"/>
      <c r="WA362"/>
      <c r="WB362"/>
      <c r="WC362"/>
      <c r="WD362"/>
      <c r="WE362"/>
      <c r="WF362"/>
      <c r="WG362"/>
      <c r="WH362"/>
      <c r="WI362"/>
      <c r="WJ362"/>
      <c r="WK362"/>
      <c r="WL362"/>
      <c r="WM362"/>
      <c r="WN362"/>
      <c r="WO362"/>
      <c r="WP362"/>
      <c r="WQ362"/>
      <c r="WR362"/>
      <c r="WS362"/>
      <c r="WT362"/>
      <c r="WU362"/>
      <c r="WV362"/>
      <c r="WW362"/>
      <c r="WX362"/>
      <c r="WY362"/>
      <c r="WZ362"/>
      <c r="XA362"/>
      <c r="XB362"/>
      <c r="XC362"/>
      <c r="XD362"/>
      <c r="XE362"/>
      <c r="XF362"/>
      <c r="XG362"/>
      <c r="XH362"/>
      <c r="XI362"/>
      <c r="XJ362"/>
      <c r="XK362"/>
      <c r="XL362"/>
      <c r="XM362"/>
      <c r="XN362"/>
      <c r="XO362"/>
      <c r="XP362"/>
      <c r="XQ362"/>
      <c r="XR362"/>
      <c r="XS362"/>
      <c r="XT362"/>
      <c r="XU362"/>
      <c r="XV362"/>
      <c r="XW362"/>
      <c r="XX362"/>
      <c r="XY362"/>
      <c r="XZ362"/>
      <c r="YA362"/>
      <c r="YB362"/>
      <c r="YC362"/>
      <c r="YD362"/>
      <c r="YE362"/>
      <c r="YF362"/>
      <c r="YG362"/>
      <c r="YH362"/>
      <c r="YI362"/>
      <c r="YJ362"/>
      <c r="YK362"/>
      <c r="YL362"/>
      <c r="YM362"/>
      <c r="YN362"/>
      <c r="YO362"/>
      <c r="YP362"/>
      <c r="YQ362"/>
      <c r="YR362"/>
      <c r="YS362"/>
      <c r="YT362"/>
      <c r="YU362"/>
      <c r="YV362"/>
      <c r="YW362"/>
      <c r="YX362"/>
      <c r="YY362"/>
      <c r="YZ362"/>
      <c r="ZA362"/>
      <c r="ZB362"/>
      <c r="ZC362"/>
      <c r="ZD362"/>
      <c r="ZE362"/>
      <c r="ZF362"/>
      <c r="ZG362"/>
      <c r="ZH362"/>
      <c r="ZI362"/>
      <c r="ZJ362"/>
      <c r="ZK362"/>
      <c r="ZL362"/>
      <c r="ZM362"/>
      <c r="ZN362"/>
      <c r="ZO362"/>
      <c r="ZP362"/>
      <c r="ZQ362"/>
      <c r="ZR362"/>
      <c r="ZS362"/>
      <c r="ZT362"/>
      <c r="ZU362"/>
      <c r="ZV362"/>
      <c r="ZW362"/>
      <c r="ZX362"/>
      <c r="ZY362"/>
      <c r="ZZ362"/>
      <c r="AAA362"/>
      <c r="AAB362"/>
      <c r="AAC362"/>
      <c r="AAD362"/>
      <c r="AAE362"/>
      <c r="AAF362"/>
      <c r="AAG362"/>
      <c r="AAH362"/>
      <c r="AAI362"/>
      <c r="AAJ362"/>
      <c r="AAK362"/>
      <c r="AAL362" t="s">
        <v>797</v>
      </c>
      <c r="AAM362"/>
      <c r="AAN362" t="s">
        <v>816</v>
      </c>
      <c r="AAO362">
        <v>25</v>
      </c>
      <c r="AAP362">
        <v>25</v>
      </c>
      <c r="AAQ362"/>
      <c r="AAR362"/>
      <c r="AAS362"/>
      <c r="AAT362"/>
      <c r="AAU362"/>
      <c r="AAV362" t="s">
        <v>816</v>
      </c>
      <c r="AAW362"/>
      <c r="AAX362"/>
      <c r="AAY362"/>
      <c r="AAZ362"/>
      <c r="ABA362"/>
      <c r="ABB362"/>
      <c r="ABC362"/>
      <c r="ABD362"/>
      <c r="ABE362"/>
      <c r="ABF362"/>
      <c r="ABG362"/>
      <c r="ABH362" t="s">
        <v>816</v>
      </c>
      <c r="ABI362"/>
      <c r="ABJ362"/>
      <c r="ABK362"/>
      <c r="ABL362"/>
      <c r="ABM362"/>
      <c r="ABN362"/>
      <c r="ABO362"/>
      <c r="ABP362"/>
      <c r="ABQ362" t="s">
        <v>816</v>
      </c>
      <c r="ABR362"/>
      <c r="ABS362"/>
      <c r="ABT362"/>
      <c r="ABU362"/>
      <c r="ABV362"/>
      <c r="ABW362"/>
      <c r="ABX362"/>
      <c r="ABY362"/>
      <c r="ABZ362"/>
      <c r="ACA362"/>
      <c r="ACB362"/>
      <c r="ACC362"/>
      <c r="ACD362" t="s">
        <v>816</v>
      </c>
      <c r="ACE362"/>
      <c r="ACF362"/>
      <c r="ACG362"/>
      <c r="ACH362"/>
      <c r="ACI362"/>
      <c r="ACJ362"/>
      <c r="ACK362"/>
      <c r="ACL362"/>
      <c r="ACM362"/>
      <c r="ACN362"/>
      <c r="ACO362"/>
      <c r="ACP362"/>
      <c r="ACQ362"/>
      <c r="ACR362">
        <v>367865428</v>
      </c>
      <c r="ACS362" s="396">
        <v>44895.319756944453</v>
      </c>
      <c r="ACT362"/>
      <c r="ACU362"/>
      <c r="ACV362" t="s">
        <v>801</v>
      </c>
      <c r="ACW362"/>
      <c r="ACX362"/>
      <c r="ACY362">
        <v>362</v>
      </c>
    </row>
    <row r="363" spans="1:779" s="82" customFormat="1" x14ac:dyDescent="0.3">
      <c r="A363" t="s">
        <v>3282</v>
      </c>
      <c r="B363" s="396">
        <v>44889.461737303238</v>
      </c>
      <c r="C363" s="396">
        <v>44889.46260831019</v>
      </c>
      <c r="D363" s="396">
        <v>44889</v>
      </c>
      <c r="E363" t="s">
        <v>3165</v>
      </c>
      <c r="F363" s="396">
        <v>44889</v>
      </c>
      <c r="G363" t="s">
        <v>955</v>
      </c>
      <c r="H363" t="s">
        <v>956</v>
      </c>
      <c r="I363" t="s">
        <v>956</v>
      </c>
      <c r="J363" t="s">
        <v>956</v>
      </c>
      <c r="K363" t="s">
        <v>795</v>
      </c>
      <c r="L363" t="s">
        <v>847</v>
      </c>
      <c r="M363">
        <v>0</v>
      </c>
      <c r="N363">
        <v>0</v>
      </c>
      <c r="O363">
        <v>0</v>
      </c>
      <c r="P363">
        <v>0</v>
      </c>
      <c r="Q363">
        <v>0</v>
      </c>
      <c r="R363">
        <v>0</v>
      </c>
      <c r="S363">
        <v>0</v>
      </c>
      <c r="T363">
        <v>0</v>
      </c>
      <c r="U363">
        <v>0</v>
      </c>
      <c r="V363">
        <v>0</v>
      </c>
      <c r="W363">
        <v>0</v>
      </c>
      <c r="X363">
        <v>0</v>
      </c>
      <c r="Y363">
        <v>0</v>
      </c>
      <c r="Z363">
        <v>0</v>
      </c>
      <c r="AA363">
        <v>0</v>
      </c>
      <c r="AB363">
        <v>0</v>
      </c>
      <c r="AC363">
        <v>0</v>
      </c>
      <c r="AD363">
        <v>0</v>
      </c>
      <c r="AE363">
        <v>0</v>
      </c>
      <c r="AF363">
        <v>0</v>
      </c>
      <c r="AG363">
        <v>0</v>
      </c>
      <c r="AH363">
        <v>0</v>
      </c>
      <c r="AI363">
        <v>1</v>
      </c>
      <c r="AJ363"/>
      <c r="AK363"/>
      <c r="AL363"/>
      <c r="AM363"/>
      <c r="AN363"/>
      <c r="AO363"/>
      <c r="AP363"/>
      <c r="AQ363"/>
      <c r="AR363"/>
      <c r="AS363"/>
      <c r="AT363"/>
      <c r="AU363"/>
      <c r="AV363"/>
      <c r="AW363"/>
      <c r="AX363"/>
      <c r="AY363"/>
      <c r="AZ363"/>
      <c r="BA363"/>
      <c r="BB363"/>
      <c r="BC363"/>
      <c r="BD363"/>
      <c r="BE363"/>
      <c r="BF363"/>
      <c r="BG363"/>
      <c r="BH363"/>
      <c r="BI363"/>
      <c r="BJ363"/>
      <c r="BK363"/>
      <c r="BL363"/>
      <c r="BM363"/>
      <c r="BN363"/>
      <c r="BO363"/>
      <c r="BP363"/>
      <c r="BQ363"/>
      <c r="BR363"/>
      <c r="BS363"/>
      <c r="BT363"/>
      <c r="BU363"/>
      <c r="BV363"/>
      <c r="BW363"/>
      <c r="BX363"/>
      <c r="BY363"/>
      <c r="BZ363"/>
      <c r="CA363"/>
      <c r="CB363"/>
      <c r="CC363"/>
      <c r="CD363"/>
      <c r="CE363"/>
      <c r="CF363"/>
      <c r="CG363"/>
      <c r="CH363"/>
      <c r="CI363"/>
      <c r="CJ363"/>
      <c r="CK363"/>
      <c r="CL363"/>
      <c r="CM363"/>
      <c r="CN363"/>
      <c r="CO363"/>
      <c r="CP363"/>
      <c r="CQ363"/>
      <c r="CR363"/>
      <c r="CS363"/>
      <c r="CT363"/>
      <c r="CU363"/>
      <c r="CV363"/>
      <c r="CW363"/>
      <c r="CX363"/>
      <c r="CY363"/>
      <c r="CZ363"/>
      <c r="DA363"/>
      <c r="DB363"/>
      <c r="DC363"/>
      <c r="DD363"/>
      <c r="DE363"/>
      <c r="DF363"/>
      <c r="DG363"/>
      <c r="DH363"/>
      <c r="DI363"/>
      <c r="DJ363"/>
      <c r="DK363"/>
      <c r="DL363"/>
      <c r="DM363"/>
      <c r="DN363"/>
      <c r="DO363"/>
      <c r="DP363"/>
      <c r="DQ363"/>
      <c r="DR363"/>
      <c r="DS363"/>
      <c r="DT363"/>
      <c r="DU363"/>
      <c r="DV363"/>
      <c r="DW363"/>
      <c r="DX363"/>
      <c r="DY363"/>
      <c r="DZ363"/>
      <c r="EA363"/>
      <c r="EB363"/>
      <c r="EC363"/>
      <c r="ED363"/>
      <c r="EE363"/>
      <c r="EF363"/>
      <c r="EG363"/>
      <c r="EH363"/>
      <c r="EI363"/>
      <c r="EJ363"/>
      <c r="EK363"/>
      <c r="EL363"/>
      <c r="EM363"/>
      <c r="EN363"/>
      <c r="EO363"/>
      <c r="EP363"/>
      <c r="EQ363"/>
      <c r="ER363"/>
      <c r="ES363"/>
      <c r="ET363"/>
      <c r="EU363"/>
      <c r="EV363"/>
      <c r="EW363"/>
      <c r="EX363"/>
      <c r="EY363"/>
      <c r="EZ363"/>
      <c r="FA363"/>
      <c r="FB363"/>
      <c r="FC363"/>
      <c r="FD363"/>
      <c r="FE363"/>
      <c r="FF363"/>
      <c r="FG363"/>
      <c r="FH363"/>
      <c r="FI363"/>
      <c r="FJ363"/>
      <c r="FK363"/>
      <c r="FL363"/>
      <c r="FM363"/>
      <c r="FN363"/>
      <c r="FO363"/>
      <c r="FP363"/>
      <c r="FQ363"/>
      <c r="FR363"/>
      <c r="FS363"/>
      <c r="FT363"/>
      <c r="FU363"/>
      <c r="FV363"/>
      <c r="FW363"/>
      <c r="FX363"/>
      <c r="FY363"/>
      <c r="FZ363"/>
      <c r="GA363"/>
      <c r="GB363"/>
      <c r="GC363"/>
      <c r="GD363"/>
      <c r="GE363"/>
      <c r="GF363"/>
      <c r="GG363"/>
      <c r="GH363"/>
      <c r="GI363"/>
      <c r="GJ363"/>
      <c r="GK363"/>
      <c r="GL363"/>
      <c r="GM363"/>
      <c r="GN363"/>
      <c r="GO363"/>
      <c r="GP363"/>
      <c r="GQ363"/>
      <c r="GR363"/>
      <c r="GS363"/>
      <c r="GT363"/>
      <c r="GU363"/>
      <c r="GV363"/>
      <c r="GW363"/>
      <c r="GX363"/>
      <c r="GY363"/>
      <c r="GZ363"/>
      <c r="HA363"/>
      <c r="HB363"/>
      <c r="HC363"/>
      <c r="HD363"/>
      <c r="HE363"/>
      <c r="HF363"/>
      <c r="HG363"/>
      <c r="HH363"/>
      <c r="HI363"/>
      <c r="HJ363"/>
      <c r="HK363"/>
      <c r="HL363"/>
      <c r="HM363"/>
      <c r="HN363"/>
      <c r="HO363"/>
      <c r="HP363"/>
      <c r="HQ363"/>
      <c r="HR363"/>
      <c r="HS363"/>
      <c r="HT363"/>
      <c r="HU363"/>
      <c r="HV363"/>
      <c r="HW363"/>
      <c r="HX363"/>
      <c r="HY363"/>
      <c r="HZ363"/>
      <c r="IA363"/>
      <c r="IB363"/>
      <c r="IC363"/>
      <c r="ID363"/>
      <c r="IE363"/>
      <c r="IF363"/>
      <c r="IG363"/>
      <c r="IH363"/>
      <c r="II363"/>
      <c r="IJ363"/>
      <c r="IK363"/>
      <c r="IL363"/>
      <c r="IM363"/>
      <c r="IN363"/>
      <c r="IO363"/>
      <c r="IP363"/>
      <c r="IQ363"/>
      <c r="IR363"/>
      <c r="IS363"/>
      <c r="IT363"/>
      <c r="IU363"/>
      <c r="IV363"/>
      <c r="IW363"/>
      <c r="IX363"/>
      <c r="IY363"/>
      <c r="IZ363"/>
      <c r="JA363"/>
      <c r="JB363"/>
      <c r="JC363"/>
      <c r="JD363"/>
      <c r="JE363"/>
      <c r="JF363"/>
      <c r="JG363"/>
      <c r="JH363"/>
      <c r="JI363"/>
      <c r="JJ363"/>
      <c r="JK363"/>
      <c r="JL363"/>
      <c r="JM363"/>
      <c r="JN363"/>
      <c r="JO363"/>
      <c r="JP363"/>
      <c r="JQ363"/>
      <c r="JR363"/>
      <c r="JS363"/>
      <c r="JT363"/>
      <c r="JU363"/>
      <c r="JV363"/>
      <c r="JW363"/>
      <c r="JX363"/>
      <c r="JY363"/>
      <c r="JZ363"/>
      <c r="KA363"/>
      <c r="KB363"/>
      <c r="KC363"/>
      <c r="KD363"/>
      <c r="KE363"/>
      <c r="KF363"/>
      <c r="KG363"/>
      <c r="KH363"/>
      <c r="KI363"/>
      <c r="KJ363"/>
      <c r="KK363"/>
      <c r="KL363"/>
      <c r="KM363"/>
      <c r="KN363"/>
      <c r="KO363"/>
      <c r="KP363"/>
      <c r="KQ363"/>
      <c r="KR363"/>
      <c r="KS363"/>
      <c r="KT363"/>
      <c r="KU363"/>
      <c r="KV363"/>
      <c r="KW363"/>
      <c r="KX363"/>
      <c r="KY363"/>
      <c r="KZ363"/>
      <c r="LA363"/>
      <c r="LB363"/>
      <c r="LC363"/>
      <c r="LD363"/>
      <c r="LE363"/>
      <c r="LF363"/>
      <c r="LG363"/>
      <c r="LH363"/>
      <c r="LI363"/>
      <c r="LJ363"/>
      <c r="LK363"/>
      <c r="LL363"/>
      <c r="LM363"/>
      <c r="LN363"/>
      <c r="LO363"/>
      <c r="LP363"/>
      <c r="LQ363"/>
      <c r="LR363"/>
      <c r="LS363"/>
      <c r="LT363"/>
      <c r="LU363"/>
      <c r="LV363"/>
      <c r="LW363"/>
      <c r="LX363"/>
      <c r="LY363"/>
      <c r="LZ363"/>
      <c r="MA363"/>
      <c r="MB363"/>
      <c r="MC363"/>
      <c r="MD363"/>
      <c r="ME363"/>
      <c r="MF363"/>
      <c r="MG363"/>
      <c r="MH363"/>
      <c r="MI363"/>
      <c r="MJ363"/>
      <c r="MK363"/>
      <c r="ML363"/>
      <c r="MM363"/>
      <c r="MN363"/>
      <c r="MO363"/>
      <c r="MP363"/>
      <c r="MQ363"/>
      <c r="MR363"/>
      <c r="MS363"/>
      <c r="MT363"/>
      <c r="MU363"/>
      <c r="MV363"/>
      <c r="MW363"/>
      <c r="MX363"/>
      <c r="MY363"/>
      <c r="MZ363"/>
      <c r="NA363"/>
      <c r="NB363"/>
      <c r="NC363"/>
      <c r="ND363"/>
      <c r="NE363"/>
      <c r="NF363"/>
      <c r="NG363"/>
      <c r="NH363"/>
      <c r="NI363"/>
      <c r="NJ363"/>
      <c r="NK363"/>
      <c r="NL363"/>
      <c r="NM363"/>
      <c r="NN363"/>
      <c r="NO363"/>
      <c r="NP363"/>
      <c r="NQ363"/>
      <c r="NR363"/>
      <c r="NS363"/>
      <c r="NT363"/>
      <c r="NU363"/>
      <c r="NV363"/>
      <c r="NW363"/>
      <c r="NX363"/>
      <c r="NY363"/>
      <c r="NZ363"/>
      <c r="OA363"/>
      <c r="OB363"/>
      <c r="OC363"/>
      <c r="OD363"/>
      <c r="OE363"/>
      <c r="OF363"/>
      <c r="OG363"/>
      <c r="OH363"/>
      <c r="OI363"/>
      <c r="OJ363"/>
      <c r="OK363"/>
      <c r="OL363"/>
      <c r="OM363"/>
      <c r="ON363"/>
      <c r="OO363"/>
      <c r="OP363"/>
      <c r="OQ363"/>
      <c r="OR363"/>
      <c r="OS363"/>
      <c r="OT363"/>
      <c r="OU363"/>
      <c r="OV363"/>
      <c r="OW363"/>
      <c r="OX363"/>
      <c r="OY363"/>
      <c r="OZ363"/>
      <c r="PA363"/>
      <c r="PB363"/>
      <c r="PC363"/>
      <c r="PD363"/>
      <c r="PE363"/>
      <c r="PF363"/>
      <c r="PG363"/>
      <c r="PH363"/>
      <c r="PI363"/>
      <c r="PJ363"/>
      <c r="PK363"/>
      <c r="PL363"/>
      <c r="PM363"/>
      <c r="PN363"/>
      <c r="PO363"/>
      <c r="PP363"/>
      <c r="PQ363"/>
      <c r="PR363"/>
      <c r="PS363"/>
      <c r="PT363"/>
      <c r="PU363"/>
      <c r="PV363"/>
      <c r="PW363"/>
      <c r="PX363"/>
      <c r="PY363"/>
      <c r="PZ363"/>
      <c r="QA363"/>
      <c r="QB363"/>
      <c r="QC363"/>
      <c r="QD363"/>
      <c r="QE363"/>
      <c r="QF363"/>
      <c r="QG363"/>
      <c r="QH363"/>
      <c r="QI363"/>
      <c r="QJ363"/>
      <c r="QK363"/>
      <c r="QL363"/>
      <c r="QM363"/>
      <c r="QN363"/>
      <c r="QO363"/>
      <c r="QP363"/>
      <c r="QQ363"/>
      <c r="QR363"/>
      <c r="QS363"/>
      <c r="QT363"/>
      <c r="QU363"/>
      <c r="QV363"/>
      <c r="QW363"/>
      <c r="QX363"/>
      <c r="QY363"/>
      <c r="QZ363"/>
      <c r="RA363"/>
      <c r="RB363"/>
      <c r="RC363"/>
      <c r="RD363"/>
      <c r="RE363"/>
      <c r="RF363"/>
      <c r="RG363"/>
      <c r="RH363"/>
      <c r="RI363"/>
      <c r="RJ363"/>
      <c r="RK363"/>
      <c r="RL363"/>
      <c r="RM363"/>
      <c r="RN363"/>
      <c r="RO363"/>
      <c r="RP363"/>
      <c r="RQ363"/>
      <c r="RR363"/>
      <c r="RS363"/>
      <c r="RT363"/>
      <c r="RU363"/>
      <c r="RV363"/>
      <c r="RW363"/>
      <c r="RX363"/>
      <c r="RY363"/>
      <c r="RZ363"/>
      <c r="SA363"/>
      <c r="SB363"/>
      <c r="SC363"/>
      <c r="SD363"/>
      <c r="SE363"/>
      <c r="SF363"/>
      <c r="SG363"/>
      <c r="SH363"/>
      <c r="SI363"/>
      <c r="SJ363"/>
      <c r="SK363"/>
      <c r="SL363"/>
      <c r="SM363"/>
      <c r="SN363"/>
      <c r="SO363"/>
      <c r="SP363"/>
      <c r="SQ363"/>
      <c r="SR363"/>
      <c r="SS363"/>
      <c r="ST363"/>
      <c r="SU363"/>
      <c r="SV363"/>
      <c r="SW363"/>
      <c r="SX363"/>
      <c r="SY363"/>
      <c r="SZ363"/>
      <c r="TA363"/>
      <c r="TB363"/>
      <c r="TC363"/>
      <c r="TD363"/>
      <c r="TE363"/>
      <c r="TF363"/>
      <c r="TG363"/>
      <c r="TH363"/>
      <c r="TI363"/>
      <c r="TJ363"/>
      <c r="TK363"/>
      <c r="TL363"/>
      <c r="TM363"/>
      <c r="TN363"/>
      <c r="TO363"/>
      <c r="TP363"/>
      <c r="TQ363"/>
      <c r="TR363"/>
      <c r="TS363"/>
      <c r="TT363"/>
      <c r="TU363"/>
      <c r="TV363"/>
      <c r="TW363"/>
      <c r="TX363"/>
      <c r="TY363"/>
      <c r="TZ363"/>
      <c r="UA363"/>
      <c r="UB363"/>
      <c r="UC363"/>
      <c r="UD363"/>
      <c r="UE363"/>
      <c r="UF363"/>
      <c r="UG363"/>
      <c r="UH363"/>
      <c r="UI363"/>
      <c r="UJ363"/>
      <c r="UK363"/>
      <c r="UL363"/>
      <c r="UM363"/>
      <c r="UN363"/>
      <c r="UO363"/>
      <c r="UP363"/>
      <c r="UQ363"/>
      <c r="UR363"/>
      <c r="US363"/>
      <c r="UT363"/>
      <c r="UU363"/>
      <c r="UV363"/>
      <c r="UW363"/>
      <c r="UX363"/>
      <c r="UY363"/>
      <c r="UZ363"/>
      <c r="VA363"/>
      <c r="VB363"/>
      <c r="VC363"/>
      <c r="VD363"/>
      <c r="VE363"/>
      <c r="VF363"/>
      <c r="VG363"/>
      <c r="VH363"/>
      <c r="VI363"/>
      <c r="VJ363"/>
      <c r="VK363"/>
      <c r="VL363"/>
      <c r="VM363"/>
      <c r="VN363"/>
      <c r="VO363"/>
      <c r="VP363"/>
      <c r="VQ363"/>
      <c r="VR363"/>
      <c r="VS363"/>
      <c r="VT363"/>
      <c r="VU363"/>
      <c r="VV363"/>
      <c r="VW363"/>
      <c r="VX363"/>
      <c r="VY363"/>
      <c r="VZ363"/>
      <c r="WA363"/>
      <c r="WB363"/>
      <c r="WC363"/>
      <c r="WD363"/>
      <c r="WE363"/>
      <c r="WF363"/>
      <c r="WG363"/>
      <c r="WH363"/>
      <c r="WI363"/>
      <c r="WJ363"/>
      <c r="WK363"/>
      <c r="WL363"/>
      <c r="WM363"/>
      <c r="WN363"/>
      <c r="WO363"/>
      <c r="WP363"/>
      <c r="WQ363"/>
      <c r="WR363"/>
      <c r="WS363"/>
      <c r="WT363"/>
      <c r="WU363"/>
      <c r="WV363"/>
      <c r="WW363"/>
      <c r="WX363"/>
      <c r="WY363"/>
      <c r="WZ363"/>
      <c r="XA363"/>
      <c r="XB363"/>
      <c r="XC363"/>
      <c r="XD363"/>
      <c r="XE363"/>
      <c r="XF363"/>
      <c r="XG363"/>
      <c r="XH363"/>
      <c r="XI363"/>
      <c r="XJ363"/>
      <c r="XK363"/>
      <c r="XL363"/>
      <c r="XM363"/>
      <c r="XN363"/>
      <c r="XO363"/>
      <c r="XP363"/>
      <c r="XQ363"/>
      <c r="XR363"/>
      <c r="XS363"/>
      <c r="XT363"/>
      <c r="XU363"/>
      <c r="XV363"/>
      <c r="XW363"/>
      <c r="XX363"/>
      <c r="XY363"/>
      <c r="XZ363"/>
      <c r="YA363"/>
      <c r="YB363"/>
      <c r="YC363"/>
      <c r="YD363"/>
      <c r="YE363"/>
      <c r="YF363"/>
      <c r="YG363"/>
      <c r="YH363"/>
      <c r="YI363"/>
      <c r="YJ363"/>
      <c r="YK363"/>
      <c r="YL363"/>
      <c r="YM363"/>
      <c r="YN363"/>
      <c r="YO363"/>
      <c r="YP363"/>
      <c r="YQ363"/>
      <c r="YR363"/>
      <c r="YS363"/>
      <c r="YT363"/>
      <c r="YU363"/>
      <c r="YV363"/>
      <c r="YW363"/>
      <c r="YX363"/>
      <c r="YY363"/>
      <c r="YZ363"/>
      <c r="ZA363"/>
      <c r="ZB363"/>
      <c r="ZC363"/>
      <c r="ZD363"/>
      <c r="ZE363"/>
      <c r="ZF363"/>
      <c r="ZG363"/>
      <c r="ZH363"/>
      <c r="ZI363"/>
      <c r="ZJ363"/>
      <c r="ZK363"/>
      <c r="ZL363"/>
      <c r="ZM363"/>
      <c r="ZN363"/>
      <c r="ZO363"/>
      <c r="ZP363"/>
      <c r="ZQ363"/>
      <c r="ZR363"/>
      <c r="ZS363"/>
      <c r="ZT363"/>
      <c r="ZU363"/>
      <c r="ZV363"/>
      <c r="ZW363"/>
      <c r="ZX363"/>
      <c r="ZY363"/>
      <c r="ZZ363"/>
      <c r="AAA363"/>
      <c r="AAB363"/>
      <c r="AAC363"/>
      <c r="AAD363"/>
      <c r="AAE363"/>
      <c r="AAF363"/>
      <c r="AAG363"/>
      <c r="AAH363"/>
      <c r="AAI363"/>
      <c r="AAJ363"/>
      <c r="AAK363"/>
      <c r="AAL363" t="s">
        <v>797</v>
      </c>
      <c r="AAM363"/>
      <c r="AAN363" t="s">
        <v>816</v>
      </c>
      <c r="AAO363">
        <v>25</v>
      </c>
      <c r="AAP363">
        <v>25</v>
      </c>
      <c r="AAQ363"/>
      <c r="AAR363"/>
      <c r="AAS363"/>
      <c r="AAT363"/>
      <c r="AAU363"/>
      <c r="AAV363" t="s">
        <v>816</v>
      </c>
      <c r="AAW363"/>
      <c r="AAX363"/>
      <c r="AAY363"/>
      <c r="AAZ363"/>
      <c r="ABA363"/>
      <c r="ABB363"/>
      <c r="ABC363"/>
      <c r="ABD363"/>
      <c r="ABE363"/>
      <c r="ABF363"/>
      <c r="ABG363"/>
      <c r="ABH363" t="s">
        <v>816</v>
      </c>
      <c r="ABI363"/>
      <c r="ABJ363"/>
      <c r="ABK363"/>
      <c r="ABL363"/>
      <c r="ABM363"/>
      <c r="ABN363"/>
      <c r="ABO363"/>
      <c r="ABP363"/>
      <c r="ABQ363" t="s">
        <v>816</v>
      </c>
      <c r="ABR363"/>
      <c r="ABS363"/>
      <c r="ABT363"/>
      <c r="ABU363"/>
      <c r="ABV363"/>
      <c r="ABW363"/>
      <c r="ABX363"/>
      <c r="ABY363"/>
      <c r="ABZ363"/>
      <c r="ACA363"/>
      <c r="ACB363"/>
      <c r="ACC363"/>
      <c r="ACD363" t="s">
        <v>816</v>
      </c>
      <c r="ACE363"/>
      <c r="ACF363"/>
      <c r="ACG363"/>
      <c r="ACH363"/>
      <c r="ACI363"/>
      <c r="ACJ363"/>
      <c r="ACK363"/>
      <c r="ACL363"/>
      <c r="ACM363"/>
      <c r="ACN363"/>
      <c r="ACO363"/>
      <c r="ACP363"/>
      <c r="ACQ363"/>
      <c r="ACR363">
        <v>367865437</v>
      </c>
      <c r="ACS363" s="396">
        <v>44895.319768518522</v>
      </c>
      <c r="ACT363"/>
      <c r="ACU363"/>
      <c r="ACV363" t="s">
        <v>801</v>
      </c>
      <c r="ACW363"/>
      <c r="ACX363"/>
      <c r="ACY363">
        <v>363</v>
      </c>
    </row>
    <row r="364" spans="1:779" s="82" customFormat="1" x14ac:dyDescent="0.3">
      <c r="A364" t="s">
        <v>3283</v>
      </c>
      <c r="B364" s="396">
        <v>44889.463251805559</v>
      </c>
      <c r="C364" s="396">
        <v>44889.463986111114</v>
      </c>
      <c r="D364" s="396">
        <v>44889</v>
      </c>
      <c r="E364" t="s">
        <v>3165</v>
      </c>
      <c r="F364" s="396">
        <v>44889</v>
      </c>
      <c r="G364" t="s">
        <v>955</v>
      </c>
      <c r="H364" t="s">
        <v>956</v>
      </c>
      <c r="I364" t="s">
        <v>956</v>
      </c>
      <c r="J364" t="s">
        <v>956</v>
      </c>
      <c r="K364" t="s">
        <v>795</v>
      </c>
      <c r="L364" t="s">
        <v>847</v>
      </c>
      <c r="M364">
        <v>0</v>
      </c>
      <c r="N364">
        <v>0</v>
      </c>
      <c r="O364">
        <v>0</v>
      </c>
      <c r="P364">
        <v>0</v>
      </c>
      <c r="Q364">
        <v>0</v>
      </c>
      <c r="R364">
        <v>0</v>
      </c>
      <c r="S364">
        <v>0</v>
      </c>
      <c r="T364">
        <v>0</v>
      </c>
      <c r="U364">
        <v>0</v>
      </c>
      <c r="V364">
        <v>0</v>
      </c>
      <c r="W364">
        <v>0</v>
      </c>
      <c r="X364">
        <v>0</v>
      </c>
      <c r="Y364">
        <v>0</v>
      </c>
      <c r="Z364">
        <v>0</v>
      </c>
      <c r="AA364">
        <v>0</v>
      </c>
      <c r="AB364">
        <v>0</v>
      </c>
      <c r="AC364">
        <v>0</v>
      </c>
      <c r="AD364">
        <v>0</v>
      </c>
      <c r="AE364">
        <v>0</v>
      </c>
      <c r="AF364">
        <v>0</v>
      </c>
      <c r="AG364">
        <v>0</v>
      </c>
      <c r="AH364">
        <v>0</v>
      </c>
      <c r="AI364">
        <v>1</v>
      </c>
      <c r="AJ364"/>
      <c r="AK364"/>
      <c r="AL364"/>
      <c r="AM364"/>
      <c r="AN364"/>
      <c r="AO364"/>
      <c r="AP364"/>
      <c r="AQ364"/>
      <c r="AR364"/>
      <c r="AS364"/>
      <c r="AT364"/>
      <c r="AU364"/>
      <c r="AV364"/>
      <c r="AW364"/>
      <c r="AX364"/>
      <c r="AY364"/>
      <c r="AZ364"/>
      <c r="BA364"/>
      <c r="BB364"/>
      <c r="BC364"/>
      <c r="BD364"/>
      <c r="BE364"/>
      <c r="BF364"/>
      <c r="BG364"/>
      <c r="BH364"/>
      <c r="BI364"/>
      <c r="BJ364"/>
      <c r="BK364"/>
      <c r="BL364"/>
      <c r="BM364"/>
      <c r="BN364"/>
      <c r="BO364"/>
      <c r="BP364"/>
      <c r="BQ364"/>
      <c r="BR364"/>
      <c r="BS364"/>
      <c r="BT364"/>
      <c r="BU364"/>
      <c r="BV364"/>
      <c r="BW364"/>
      <c r="BX364"/>
      <c r="BY364"/>
      <c r="BZ364"/>
      <c r="CA364"/>
      <c r="CB364"/>
      <c r="CC364"/>
      <c r="CD364"/>
      <c r="CE364"/>
      <c r="CF364"/>
      <c r="CG364"/>
      <c r="CH364"/>
      <c r="CI364"/>
      <c r="CJ364"/>
      <c r="CK364"/>
      <c r="CL364"/>
      <c r="CM364"/>
      <c r="CN364"/>
      <c r="CO364"/>
      <c r="CP364"/>
      <c r="CQ364"/>
      <c r="CR364"/>
      <c r="CS364"/>
      <c r="CT364"/>
      <c r="CU364"/>
      <c r="CV364"/>
      <c r="CW364"/>
      <c r="CX364"/>
      <c r="CY364"/>
      <c r="CZ364"/>
      <c r="DA364"/>
      <c r="DB364"/>
      <c r="DC364"/>
      <c r="DD364"/>
      <c r="DE364"/>
      <c r="DF364"/>
      <c r="DG364"/>
      <c r="DH364"/>
      <c r="DI364"/>
      <c r="DJ364"/>
      <c r="DK364"/>
      <c r="DL364"/>
      <c r="DM364"/>
      <c r="DN364"/>
      <c r="DO364"/>
      <c r="DP364"/>
      <c r="DQ364"/>
      <c r="DR364"/>
      <c r="DS364"/>
      <c r="DT364"/>
      <c r="DU364"/>
      <c r="DV364"/>
      <c r="DW364"/>
      <c r="DX364"/>
      <c r="DY364"/>
      <c r="DZ364"/>
      <c r="EA364"/>
      <c r="EB364"/>
      <c r="EC364"/>
      <c r="ED364"/>
      <c r="EE364"/>
      <c r="EF364"/>
      <c r="EG364"/>
      <c r="EH364"/>
      <c r="EI364"/>
      <c r="EJ364"/>
      <c r="EK364"/>
      <c r="EL364"/>
      <c r="EM364"/>
      <c r="EN364"/>
      <c r="EO364"/>
      <c r="EP364"/>
      <c r="EQ364"/>
      <c r="ER364"/>
      <c r="ES364"/>
      <c r="ET364"/>
      <c r="EU364"/>
      <c r="EV364"/>
      <c r="EW364"/>
      <c r="EX364"/>
      <c r="EY364"/>
      <c r="EZ364"/>
      <c r="FA364"/>
      <c r="FB364"/>
      <c r="FC364"/>
      <c r="FD364"/>
      <c r="FE364"/>
      <c r="FF364"/>
      <c r="FG364"/>
      <c r="FH364"/>
      <c r="FI364"/>
      <c r="FJ364"/>
      <c r="FK364"/>
      <c r="FL364"/>
      <c r="FM364"/>
      <c r="FN364"/>
      <c r="FO364"/>
      <c r="FP364"/>
      <c r="FQ364"/>
      <c r="FR364"/>
      <c r="FS364"/>
      <c r="FT364"/>
      <c r="FU364"/>
      <c r="FV364"/>
      <c r="FW364"/>
      <c r="FX364"/>
      <c r="FY364"/>
      <c r="FZ364"/>
      <c r="GA364"/>
      <c r="GB364"/>
      <c r="GC364"/>
      <c r="GD364"/>
      <c r="GE364"/>
      <c r="GF364"/>
      <c r="GG364"/>
      <c r="GH364"/>
      <c r="GI364"/>
      <c r="GJ364"/>
      <c r="GK364"/>
      <c r="GL364"/>
      <c r="GM364"/>
      <c r="GN364"/>
      <c r="GO364"/>
      <c r="GP364"/>
      <c r="GQ364"/>
      <c r="GR364"/>
      <c r="GS364"/>
      <c r="GT364"/>
      <c r="GU364"/>
      <c r="GV364"/>
      <c r="GW364"/>
      <c r="GX364"/>
      <c r="GY364"/>
      <c r="GZ364"/>
      <c r="HA364"/>
      <c r="HB364"/>
      <c r="HC364"/>
      <c r="HD364"/>
      <c r="HE364"/>
      <c r="HF364"/>
      <c r="HG364"/>
      <c r="HH364"/>
      <c r="HI364"/>
      <c r="HJ364"/>
      <c r="HK364"/>
      <c r="HL364"/>
      <c r="HM364"/>
      <c r="HN364"/>
      <c r="HO364"/>
      <c r="HP364"/>
      <c r="HQ364"/>
      <c r="HR364"/>
      <c r="HS364"/>
      <c r="HT364"/>
      <c r="HU364"/>
      <c r="HV364"/>
      <c r="HW364"/>
      <c r="HX364"/>
      <c r="HY364"/>
      <c r="HZ364"/>
      <c r="IA364"/>
      <c r="IB364"/>
      <c r="IC364"/>
      <c r="ID364"/>
      <c r="IE364"/>
      <c r="IF364"/>
      <c r="IG364"/>
      <c r="IH364"/>
      <c r="II364"/>
      <c r="IJ364"/>
      <c r="IK364"/>
      <c r="IL364"/>
      <c r="IM364"/>
      <c r="IN364"/>
      <c r="IO364"/>
      <c r="IP364"/>
      <c r="IQ364"/>
      <c r="IR364"/>
      <c r="IS364"/>
      <c r="IT364"/>
      <c r="IU364"/>
      <c r="IV364"/>
      <c r="IW364"/>
      <c r="IX364"/>
      <c r="IY364"/>
      <c r="IZ364"/>
      <c r="JA364"/>
      <c r="JB364"/>
      <c r="JC364"/>
      <c r="JD364"/>
      <c r="JE364"/>
      <c r="JF364"/>
      <c r="JG364"/>
      <c r="JH364"/>
      <c r="JI364"/>
      <c r="JJ364"/>
      <c r="JK364"/>
      <c r="JL364"/>
      <c r="JM364"/>
      <c r="JN364"/>
      <c r="JO364"/>
      <c r="JP364"/>
      <c r="JQ364"/>
      <c r="JR364"/>
      <c r="JS364"/>
      <c r="JT364"/>
      <c r="JU364"/>
      <c r="JV364"/>
      <c r="JW364"/>
      <c r="JX364"/>
      <c r="JY364"/>
      <c r="JZ364"/>
      <c r="KA364"/>
      <c r="KB364"/>
      <c r="KC364"/>
      <c r="KD364"/>
      <c r="KE364"/>
      <c r="KF364"/>
      <c r="KG364"/>
      <c r="KH364"/>
      <c r="KI364"/>
      <c r="KJ364"/>
      <c r="KK364"/>
      <c r="KL364"/>
      <c r="KM364"/>
      <c r="KN364"/>
      <c r="KO364"/>
      <c r="KP364"/>
      <c r="KQ364"/>
      <c r="KR364"/>
      <c r="KS364"/>
      <c r="KT364"/>
      <c r="KU364"/>
      <c r="KV364"/>
      <c r="KW364"/>
      <c r="KX364"/>
      <c r="KY364"/>
      <c r="KZ364"/>
      <c r="LA364"/>
      <c r="LB364"/>
      <c r="LC364"/>
      <c r="LD364"/>
      <c r="LE364"/>
      <c r="LF364"/>
      <c r="LG364"/>
      <c r="LH364"/>
      <c r="LI364"/>
      <c r="LJ364"/>
      <c r="LK364"/>
      <c r="LL364"/>
      <c r="LM364"/>
      <c r="LN364"/>
      <c r="LO364"/>
      <c r="LP364"/>
      <c r="LQ364"/>
      <c r="LR364"/>
      <c r="LS364"/>
      <c r="LT364"/>
      <c r="LU364"/>
      <c r="LV364"/>
      <c r="LW364"/>
      <c r="LX364"/>
      <c r="LY364"/>
      <c r="LZ364"/>
      <c r="MA364"/>
      <c r="MB364"/>
      <c r="MC364"/>
      <c r="MD364"/>
      <c r="ME364"/>
      <c r="MF364"/>
      <c r="MG364"/>
      <c r="MH364"/>
      <c r="MI364"/>
      <c r="MJ364"/>
      <c r="MK364"/>
      <c r="ML364"/>
      <c r="MM364"/>
      <c r="MN364"/>
      <c r="MO364"/>
      <c r="MP364"/>
      <c r="MQ364"/>
      <c r="MR364"/>
      <c r="MS364"/>
      <c r="MT364"/>
      <c r="MU364"/>
      <c r="MV364"/>
      <c r="MW364"/>
      <c r="MX364"/>
      <c r="MY364"/>
      <c r="MZ364"/>
      <c r="NA364"/>
      <c r="NB364"/>
      <c r="NC364"/>
      <c r="ND364"/>
      <c r="NE364"/>
      <c r="NF364"/>
      <c r="NG364"/>
      <c r="NH364"/>
      <c r="NI364"/>
      <c r="NJ364"/>
      <c r="NK364"/>
      <c r="NL364"/>
      <c r="NM364"/>
      <c r="NN364"/>
      <c r="NO364"/>
      <c r="NP364"/>
      <c r="NQ364"/>
      <c r="NR364"/>
      <c r="NS364"/>
      <c r="NT364"/>
      <c r="NU364"/>
      <c r="NV364"/>
      <c r="NW364"/>
      <c r="NX364"/>
      <c r="NY364"/>
      <c r="NZ364"/>
      <c r="OA364"/>
      <c r="OB364"/>
      <c r="OC364"/>
      <c r="OD364"/>
      <c r="OE364"/>
      <c r="OF364"/>
      <c r="OG364"/>
      <c r="OH364"/>
      <c r="OI364"/>
      <c r="OJ364"/>
      <c r="OK364"/>
      <c r="OL364"/>
      <c r="OM364"/>
      <c r="ON364"/>
      <c r="OO364"/>
      <c r="OP364"/>
      <c r="OQ364"/>
      <c r="OR364"/>
      <c r="OS364"/>
      <c r="OT364"/>
      <c r="OU364"/>
      <c r="OV364"/>
      <c r="OW364"/>
      <c r="OX364"/>
      <c r="OY364"/>
      <c r="OZ364"/>
      <c r="PA364"/>
      <c r="PB364"/>
      <c r="PC364"/>
      <c r="PD364"/>
      <c r="PE364"/>
      <c r="PF364"/>
      <c r="PG364"/>
      <c r="PH364"/>
      <c r="PI364"/>
      <c r="PJ364"/>
      <c r="PK364"/>
      <c r="PL364"/>
      <c r="PM364"/>
      <c r="PN364"/>
      <c r="PO364"/>
      <c r="PP364"/>
      <c r="PQ364"/>
      <c r="PR364"/>
      <c r="PS364"/>
      <c r="PT364"/>
      <c r="PU364"/>
      <c r="PV364"/>
      <c r="PW364"/>
      <c r="PX364"/>
      <c r="PY364"/>
      <c r="PZ364"/>
      <c r="QA364"/>
      <c r="QB364"/>
      <c r="QC364"/>
      <c r="QD364"/>
      <c r="QE364"/>
      <c r="QF364"/>
      <c r="QG364"/>
      <c r="QH364"/>
      <c r="QI364"/>
      <c r="QJ364"/>
      <c r="QK364"/>
      <c r="QL364"/>
      <c r="QM364"/>
      <c r="QN364"/>
      <c r="QO364"/>
      <c r="QP364"/>
      <c r="QQ364"/>
      <c r="QR364"/>
      <c r="QS364"/>
      <c r="QT364"/>
      <c r="QU364"/>
      <c r="QV364"/>
      <c r="QW364"/>
      <c r="QX364"/>
      <c r="QY364"/>
      <c r="QZ364"/>
      <c r="RA364"/>
      <c r="RB364"/>
      <c r="RC364"/>
      <c r="RD364"/>
      <c r="RE364"/>
      <c r="RF364"/>
      <c r="RG364"/>
      <c r="RH364"/>
      <c r="RI364"/>
      <c r="RJ364"/>
      <c r="RK364"/>
      <c r="RL364"/>
      <c r="RM364"/>
      <c r="RN364"/>
      <c r="RO364"/>
      <c r="RP364"/>
      <c r="RQ364"/>
      <c r="RR364"/>
      <c r="RS364"/>
      <c r="RT364"/>
      <c r="RU364"/>
      <c r="RV364"/>
      <c r="RW364"/>
      <c r="RX364"/>
      <c r="RY364"/>
      <c r="RZ364"/>
      <c r="SA364"/>
      <c r="SB364"/>
      <c r="SC364"/>
      <c r="SD364"/>
      <c r="SE364"/>
      <c r="SF364"/>
      <c r="SG364"/>
      <c r="SH364"/>
      <c r="SI364"/>
      <c r="SJ364"/>
      <c r="SK364"/>
      <c r="SL364"/>
      <c r="SM364"/>
      <c r="SN364"/>
      <c r="SO364"/>
      <c r="SP364"/>
      <c r="SQ364"/>
      <c r="SR364"/>
      <c r="SS364"/>
      <c r="ST364"/>
      <c r="SU364"/>
      <c r="SV364"/>
      <c r="SW364"/>
      <c r="SX364"/>
      <c r="SY364"/>
      <c r="SZ364"/>
      <c r="TA364"/>
      <c r="TB364"/>
      <c r="TC364"/>
      <c r="TD364"/>
      <c r="TE364"/>
      <c r="TF364"/>
      <c r="TG364"/>
      <c r="TH364"/>
      <c r="TI364"/>
      <c r="TJ364"/>
      <c r="TK364"/>
      <c r="TL364"/>
      <c r="TM364"/>
      <c r="TN364"/>
      <c r="TO364"/>
      <c r="TP364"/>
      <c r="TQ364"/>
      <c r="TR364"/>
      <c r="TS364"/>
      <c r="TT364"/>
      <c r="TU364"/>
      <c r="TV364"/>
      <c r="TW364"/>
      <c r="TX364"/>
      <c r="TY364"/>
      <c r="TZ364"/>
      <c r="UA364"/>
      <c r="UB364"/>
      <c r="UC364"/>
      <c r="UD364"/>
      <c r="UE364"/>
      <c r="UF364"/>
      <c r="UG364"/>
      <c r="UH364"/>
      <c r="UI364"/>
      <c r="UJ364"/>
      <c r="UK364"/>
      <c r="UL364"/>
      <c r="UM364"/>
      <c r="UN364"/>
      <c r="UO364"/>
      <c r="UP364"/>
      <c r="UQ364"/>
      <c r="UR364"/>
      <c r="US364"/>
      <c r="UT364"/>
      <c r="UU364"/>
      <c r="UV364"/>
      <c r="UW364"/>
      <c r="UX364"/>
      <c r="UY364"/>
      <c r="UZ364"/>
      <c r="VA364"/>
      <c r="VB364"/>
      <c r="VC364"/>
      <c r="VD364"/>
      <c r="VE364"/>
      <c r="VF364"/>
      <c r="VG364"/>
      <c r="VH364"/>
      <c r="VI364"/>
      <c r="VJ364"/>
      <c r="VK364"/>
      <c r="VL364"/>
      <c r="VM364"/>
      <c r="VN364"/>
      <c r="VO364"/>
      <c r="VP364"/>
      <c r="VQ364"/>
      <c r="VR364"/>
      <c r="VS364"/>
      <c r="VT364"/>
      <c r="VU364"/>
      <c r="VV364"/>
      <c r="VW364"/>
      <c r="VX364"/>
      <c r="VY364"/>
      <c r="VZ364"/>
      <c r="WA364"/>
      <c r="WB364"/>
      <c r="WC364"/>
      <c r="WD364"/>
      <c r="WE364"/>
      <c r="WF364"/>
      <c r="WG364"/>
      <c r="WH364"/>
      <c r="WI364"/>
      <c r="WJ364"/>
      <c r="WK364"/>
      <c r="WL364"/>
      <c r="WM364"/>
      <c r="WN364"/>
      <c r="WO364"/>
      <c r="WP364"/>
      <c r="WQ364"/>
      <c r="WR364"/>
      <c r="WS364"/>
      <c r="WT364"/>
      <c r="WU364"/>
      <c r="WV364"/>
      <c r="WW364"/>
      <c r="WX364"/>
      <c r="WY364"/>
      <c r="WZ364"/>
      <c r="XA364"/>
      <c r="XB364"/>
      <c r="XC364"/>
      <c r="XD364"/>
      <c r="XE364"/>
      <c r="XF364"/>
      <c r="XG364"/>
      <c r="XH364"/>
      <c r="XI364"/>
      <c r="XJ364"/>
      <c r="XK364"/>
      <c r="XL364"/>
      <c r="XM364"/>
      <c r="XN364"/>
      <c r="XO364"/>
      <c r="XP364"/>
      <c r="XQ364"/>
      <c r="XR364"/>
      <c r="XS364"/>
      <c r="XT364"/>
      <c r="XU364"/>
      <c r="XV364"/>
      <c r="XW364"/>
      <c r="XX364"/>
      <c r="XY364"/>
      <c r="XZ364"/>
      <c r="YA364"/>
      <c r="YB364"/>
      <c r="YC364"/>
      <c r="YD364"/>
      <c r="YE364"/>
      <c r="YF364"/>
      <c r="YG364"/>
      <c r="YH364"/>
      <c r="YI364"/>
      <c r="YJ364"/>
      <c r="YK364"/>
      <c r="YL364"/>
      <c r="YM364"/>
      <c r="YN364"/>
      <c r="YO364"/>
      <c r="YP364"/>
      <c r="YQ364"/>
      <c r="YR364"/>
      <c r="YS364"/>
      <c r="YT364"/>
      <c r="YU364"/>
      <c r="YV364"/>
      <c r="YW364"/>
      <c r="YX364"/>
      <c r="YY364"/>
      <c r="YZ364"/>
      <c r="ZA364"/>
      <c r="ZB364"/>
      <c r="ZC364"/>
      <c r="ZD364"/>
      <c r="ZE364"/>
      <c r="ZF364"/>
      <c r="ZG364"/>
      <c r="ZH364"/>
      <c r="ZI364"/>
      <c r="ZJ364"/>
      <c r="ZK364"/>
      <c r="ZL364"/>
      <c r="ZM364"/>
      <c r="ZN364"/>
      <c r="ZO364"/>
      <c r="ZP364"/>
      <c r="ZQ364"/>
      <c r="ZR364"/>
      <c r="ZS364"/>
      <c r="ZT364"/>
      <c r="ZU364"/>
      <c r="ZV364"/>
      <c r="ZW364"/>
      <c r="ZX364"/>
      <c r="ZY364"/>
      <c r="ZZ364"/>
      <c r="AAA364"/>
      <c r="AAB364"/>
      <c r="AAC364"/>
      <c r="AAD364"/>
      <c r="AAE364"/>
      <c r="AAF364"/>
      <c r="AAG364"/>
      <c r="AAH364"/>
      <c r="AAI364"/>
      <c r="AAJ364"/>
      <c r="AAK364"/>
      <c r="AAL364" t="s">
        <v>797</v>
      </c>
      <c r="AAM364"/>
      <c r="AAN364" t="s">
        <v>816</v>
      </c>
      <c r="AAO364">
        <v>25</v>
      </c>
      <c r="AAP364">
        <v>25</v>
      </c>
      <c r="AAQ364"/>
      <c r="AAR364"/>
      <c r="AAS364"/>
      <c r="AAT364"/>
      <c r="AAU364"/>
      <c r="AAV364" t="s">
        <v>816</v>
      </c>
      <c r="AAW364"/>
      <c r="AAX364"/>
      <c r="AAY364"/>
      <c r="AAZ364"/>
      <c r="ABA364"/>
      <c r="ABB364"/>
      <c r="ABC364"/>
      <c r="ABD364"/>
      <c r="ABE364"/>
      <c r="ABF364"/>
      <c r="ABG364"/>
      <c r="ABH364" t="s">
        <v>816</v>
      </c>
      <c r="ABI364"/>
      <c r="ABJ364"/>
      <c r="ABK364"/>
      <c r="ABL364"/>
      <c r="ABM364"/>
      <c r="ABN364"/>
      <c r="ABO364"/>
      <c r="ABP364"/>
      <c r="ABQ364" t="s">
        <v>816</v>
      </c>
      <c r="ABR364"/>
      <c r="ABS364"/>
      <c r="ABT364"/>
      <c r="ABU364"/>
      <c r="ABV364"/>
      <c r="ABW364"/>
      <c r="ABX364"/>
      <c r="ABY364"/>
      <c r="ABZ364"/>
      <c r="ACA364"/>
      <c r="ACB364"/>
      <c r="ACC364"/>
      <c r="ACD364" t="s">
        <v>816</v>
      </c>
      <c r="ACE364"/>
      <c r="ACF364"/>
      <c r="ACG364"/>
      <c r="ACH364"/>
      <c r="ACI364"/>
      <c r="ACJ364"/>
      <c r="ACK364"/>
      <c r="ACL364"/>
      <c r="ACM364"/>
      <c r="ACN364"/>
      <c r="ACO364"/>
      <c r="ACP364"/>
      <c r="ACQ364"/>
      <c r="ACR364">
        <v>367865442</v>
      </c>
      <c r="ACS364" s="396">
        <v>44895.319780092592</v>
      </c>
      <c r="ACT364"/>
      <c r="ACU364"/>
      <c r="ACV364" t="s">
        <v>801</v>
      </c>
      <c r="ACW364"/>
      <c r="ACX364"/>
      <c r="ACY364">
        <v>364</v>
      </c>
    </row>
    <row r="365" spans="1:779" s="82" customFormat="1" x14ac:dyDescent="0.3">
      <c r="A365" t="s">
        <v>3284</v>
      </c>
      <c r="B365" s="396">
        <v>44889.464045370369</v>
      </c>
      <c r="C365" s="396">
        <v>44889.465734525467</v>
      </c>
      <c r="D365" s="396">
        <v>44889</v>
      </c>
      <c r="E365" t="s">
        <v>3165</v>
      </c>
      <c r="F365" s="396">
        <v>44889</v>
      </c>
      <c r="G365" t="s">
        <v>955</v>
      </c>
      <c r="H365" t="s">
        <v>956</v>
      </c>
      <c r="I365" t="s">
        <v>956</v>
      </c>
      <c r="J365" t="s">
        <v>956</v>
      </c>
      <c r="K365" t="s">
        <v>795</v>
      </c>
      <c r="L365" t="s">
        <v>847</v>
      </c>
      <c r="M365">
        <v>0</v>
      </c>
      <c r="N365">
        <v>0</v>
      </c>
      <c r="O365">
        <v>0</v>
      </c>
      <c r="P365">
        <v>0</v>
      </c>
      <c r="Q365">
        <v>0</v>
      </c>
      <c r="R365">
        <v>0</v>
      </c>
      <c r="S365">
        <v>0</v>
      </c>
      <c r="T365">
        <v>0</v>
      </c>
      <c r="U365">
        <v>0</v>
      </c>
      <c r="V365">
        <v>0</v>
      </c>
      <c r="W365">
        <v>0</v>
      </c>
      <c r="X365">
        <v>0</v>
      </c>
      <c r="Y365">
        <v>0</v>
      </c>
      <c r="Z365">
        <v>0</v>
      </c>
      <c r="AA365">
        <v>0</v>
      </c>
      <c r="AB365">
        <v>0</v>
      </c>
      <c r="AC365">
        <v>0</v>
      </c>
      <c r="AD365">
        <v>0</v>
      </c>
      <c r="AE365">
        <v>0</v>
      </c>
      <c r="AF365">
        <v>0</v>
      </c>
      <c r="AG365">
        <v>0</v>
      </c>
      <c r="AH365">
        <v>0</v>
      </c>
      <c r="AI365">
        <v>1</v>
      </c>
      <c r="AJ365"/>
      <c r="AK365"/>
      <c r="AL365"/>
      <c r="AM365"/>
      <c r="AN365"/>
      <c r="AO365"/>
      <c r="AP365"/>
      <c r="AQ365"/>
      <c r="AR365"/>
      <c r="AS365"/>
      <c r="AT365"/>
      <c r="AU365"/>
      <c r="AV365"/>
      <c r="AW365"/>
      <c r="AX365"/>
      <c r="AY365"/>
      <c r="AZ365"/>
      <c r="BA365"/>
      <c r="BB365"/>
      <c r="BC365"/>
      <c r="BD365"/>
      <c r="BE365"/>
      <c r="BF365"/>
      <c r="BG365"/>
      <c r="BH365"/>
      <c r="BI365"/>
      <c r="BJ365"/>
      <c r="BK365"/>
      <c r="BL365"/>
      <c r="BM365"/>
      <c r="BN365"/>
      <c r="BO365"/>
      <c r="BP365"/>
      <c r="BQ365"/>
      <c r="BR365"/>
      <c r="BS365"/>
      <c r="BT365"/>
      <c r="BU365"/>
      <c r="BV365"/>
      <c r="BW365"/>
      <c r="BX365"/>
      <c r="BY365"/>
      <c r="BZ365"/>
      <c r="CA365"/>
      <c r="CB365"/>
      <c r="CC365"/>
      <c r="CD365"/>
      <c r="CE365"/>
      <c r="CF365"/>
      <c r="CG365"/>
      <c r="CH365"/>
      <c r="CI365"/>
      <c r="CJ365"/>
      <c r="CK365"/>
      <c r="CL365"/>
      <c r="CM365"/>
      <c r="CN365"/>
      <c r="CO365"/>
      <c r="CP365"/>
      <c r="CQ365"/>
      <c r="CR365"/>
      <c r="CS365"/>
      <c r="CT365"/>
      <c r="CU365"/>
      <c r="CV365"/>
      <c r="CW365"/>
      <c r="CX365"/>
      <c r="CY365"/>
      <c r="CZ365"/>
      <c r="DA365"/>
      <c r="DB365"/>
      <c r="DC365"/>
      <c r="DD365"/>
      <c r="DE365"/>
      <c r="DF365"/>
      <c r="DG365"/>
      <c r="DH365"/>
      <c r="DI365"/>
      <c r="DJ365"/>
      <c r="DK365"/>
      <c r="DL365"/>
      <c r="DM365"/>
      <c r="DN365"/>
      <c r="DO365"/>
      <c r="DP365"/>
      <c r="DQ365"/>
      <c r="DR365"/>
      <c r="DS365"/>
      <c r="DT365"/>
      <c r="DU365"/>
      <c r="DV365"/>
      <c r="DW365"/>
      <c r="DX365"/>
      <c r="DY365"/>
      <c r="DZ365"/>
      <c r="EA365"/>
      <c r="EB365"/>
      <c r="EC365"/>
      <c r="ED365"/>
      <c r="EE365"/>
      <c r="EF365"/>
      <c r="EG365"/>
      <c r="EH365"/>
      <c r="EI365"/>
      <c r="EJ365"/>
      <c r="EK365"/>
      <c r="EL365"/>
      <c r="EM365"/>
      <c r="EN365"/>
      <c r="EO365"/>
      <c r="EP365"/>
      <c r="EQ365"/>
      <c r="ER365"/>
      <c r="ES365"/>
      <c r="ET365"/>
      <c r="EU365"/>
      <c r="EV365"/>
      <c r="EW365"/>
      <c r="EX365"/>
      <c r="EY365"/>
      <c r="EZ365"/>
      <c r="FA365"/>
      <c r="FB365"/>
      <c r="FC365"/>
      <c r="FD365"/>
      <c r="FE365"/>
      <c r="FF365"/>
      <c r="FG365"/>
      <c r="FH365"/>
      <c r="FI365"/>
      <c r="FJ365"/>
      <c r="FK365"/>
      <c r="FL365"/>
      <c r="FM365"/>
      <c r="FN365"/>
      <c r="FO365"/>
      <c r="FP365"/>
      <c r="FQ365"/>
      <c r="FR365"/>
      <c r="FS365"/>
      <c r="FT365"/>
      <c r="FU365"/>
      <c r="FV365"/>
      <c r="FW365"/>
      <c r="FX365"/>
      <c r="FY365"/>
      <c r="FZ365"/>
      <c r="GA365"/>
      <c r="GB365"/>
      <c r="GC365"/>
      <c r="GD365"/>
      <c r="GE365"/>
      <c r="GF365"/>
      <c r="GG365"/>
      <c r="GH365"/>
      <c r="GI365"/>
      <c r="GJ365"/>
      <c r="GK365"/>
      <c r="GL365"/>
      <c r="GM365"/>
      <c r="GN365"/>
      <c r="GO365"/>
      <c r="GP365"/>
      <c r="GQ365"/>
      <c r="GR365"/>
      <c r="GS365"/>
      <c r="GT365"/>
      <c r="GU365"/>
      <c r="GV365"/>
      <c r="GW365"/>
      <c r="GX365"/>
      <c r="GY365"/>
      <c r="GZ365"/>
      <c r="HA365"/>
      <c r="HB365"/>
      <c r="HC365"/>
      <c r="HD365"/>
      <c r="HE365"/>
      <c r="HF365"/>
      <c r="HG365"/>
      <c r="HH365"/>
      <c r="HI365"/>
      <c r="HJ365"/>
      <c r="HK365"/>
      <c r="HL365"/>
      <c r="HM365"/>
      <c r="HN365"/>
      <c r="HO365"/>
      <c r="HP365"/>
      <c r="HQ365"/>
      <c r="HR365"/>
      <c r="HS365"/>
      <c r="HT365"/>
      <c r="HU365"/>
      <c r="HV365"/>
      <c r="HW365"/>
      <c r="HX365"/>
      <c r="HY365"/>
      <c r="HZ365"/>
      <c r="IA365"/>
      <c r="IB365"/>
      <c r="IC365"/>
      <c r="ID365"/>
      <c r="IE365"/>
      <c r="IF365"/>
      <c r="IG365"/>
      <c r="IH365"/>
      <c r="II365"/>
      <c r="IJ365"/>
      <c r="IK365"/>
      <c r="IL365"/>
      <c r="IM365"/>
      <c r="IN365"/>
      <c r="IO365"/>
      <c r="IP365"/>
      <c r="IQ365"/>
      <c r="IR365"/>
      <c r="IS365"/>
      <c r="IT365"/>
      <c r="IU365"/>
      <c r="IV365"/>
      <c r="IW365"/>
      <c r="IX365"/>
      <c r="IY365"/>
      <c r="IZ365"/>
      <c r="JA365"/>
      <c r="JB365"/>
      <c r="JC365"/>
      <c r="JD365"/>
      <c r="JE365"/>
      <c r="JF365"/>
      <c r="JG365"/>
      <c r="JH365"/>
      <c r="JI365"/>
      <c r="JJ365"/>
      <c r="JK365"/>
      <c r="JL365"/>
      <c r="JM365"/>
      <c r="JN365"/>
      <c r="JO365"/>
      <c r="JP365"/>
      <c r="JQ365"/>
      <c r="JR365"/>
      <c r="JS365"/>
      <c r="JT365"/>
      <c r="JU365"/>
      <c r="JV365"/>
      <c r="JW365"/>
      <c r="JX365"/>
      <c r="JY365"/>
      <c r="JZ365"/>
      <c r="KA365"/>
      <c r="KB365"/>
      <c r="KC365"/>
      <c r="KD365"/>
      <c r="KE365"/>
      <c r="KF365"/>
      <c r="KG365"/>
      <c r="KH365"/>
      <c r="KI365"/>
      <c r="KJ365"/>
      <c r="KK365"/>
      <c r="KL365"/>
      <c r="KM365"/>
      <c r="KN365"/>
      <c r="KO365"/>
      <c r="KP365"/>
      <c r="KQ365"/>
      <c r="KR365"/>
      <c r="KS365"/>
      <c r="KT365"/>
      <c r="KU365"/>
      <c r="KV365"/>
      <c r="KW365"/>
      <c r="KX365"/>
      <c r="KY365"/>
      <c r="KZ365"/>
      <c r="LA365"/>
      <c r="LB365"/>
      <c r="LC365"/>
      <c r="LD365"/>
      <c r="LE365"/>
      <c r="LF365"/>
      <c r="LG365"/>
      <c r="LH365"/>
      <c r="LI365"/>
      <c r="LJ365"/>
      <c r="LK365"/>
      <c r="LL365"/>
      <c r="LM365"/>
      <c r="LN365"/>
      <c r="LO365"/>
      <c r="LP365"/>
      <c r="LQ365"/>
      <c r="LR365"/>
      <c r="LS365"/>
      <c r="LT365"/>
      <c r="LU365"/>
      <c r="LV365"/>
      <c r="LW365"/>
      <c r="LX365"/>
      <c r="LY365"/>
      <c r="LZ365"/>
      <c r="MA365"/>
      <c r="MB365"/>
      <c r="MC365"/>
      <c r="MD365"/>
      <c r="ME365"/>
      <c r="MF365"/>
      <c r="MG365"/>
      <c r="MH365"/>
      <c r="MI365"/>
      <c r="MJ365"/>
      <c r="MK365"/>
      <c r="ML365"/>
      <c r="MM365"/>
      <c r="MN365"/>
      <c r="MO365"/>
      <c r="MP365"/>
      <c r="MQ365"/>
      <c r="MR365"/>
      <c r="MS365"/>
      <c r="MT365"/>
      <c r="MU365"/>
      <c r="MV365"/>
      <c r="MW365"/>
      <c r="MX365"/>
      <c r="MY365"/>
      <c r="MZ365"/>
      <c r="NA365"/>
      <c r="NB365"/>
      <c r="NC365"/>
      <c r="ND365"/>
      <c r="NE365"/>
      <c r="NF365"/>
      <c r="NG365"/>
      <c r="NH365"/>
      <c r="NI365"/>
      <c r="NJ365"/>
      <c r="NK365"/>
      <c r="NL365"/>
      <c r="NM365"/>
      <c r="NN365"/>
      <c r="NO365"/>
      <c r="NP365"/>
      <c r="NQ365"/>
      <c r="NR365"/>
      <c r="NS365"/>
      <c r="NT365"/>
      <c r="NU365"/>
      <c r="NV365"/>
      <c r="NW365"/>
      <c r="NX365"/>
      <c r="NY365"/>
      <c r="NZ365"/>
      <c r="OA365"/>
      <c r="OB365"/>
      <c r="OC365"/>
      <c r="OD365"/>
      <c r="OE365"/>
      <c r="OF365"/>
      <c r="OG365"/>
      <c r="OH365"/>
      <c r="OI365"/>
      <c r="OJ365"/>
      <c r="OK365"/>
      <c r="OL365"/>
      <c r="OM365"/>
      <c r="ON365"/>
      <c r="OO365"/>
      <c r="OP365"/>
      <c r="OQ365"/>
      <c r="OR365"/>
      <c r="OS365"/>
      <c r="OT365"/>
      <c r="OU365"/>
      <c r="OV365"/>
      <c r="OW365"/>
      <c r="OX365"/>
      <c r="OY365"/>
      <c r="OZ365"/>
      <c r="PA365"/>
      <c r="PB365"/>
      <c r="PC365"/>
      <c r="PD365"/>
      <c r="PE365"/>
      <c r="PF365"/>
      <c r="PG365"/>
      <c r="PH365"/>
      <c r="PI365"/>
      <c r="PJ365"/>
      <c r="PK365"/>
      <c r="PL365"/>
      <c r="PM365"/>
      <c r="PN365"/>
      <c r="PO365"/>
      <c r="PP365"/>
      <c r="PQ365"/>
      <c r="PR365"/>
      <c r="PS365"/>
      <c r="PT365"/>
      <c r="PU365"/>
      <c r="PV365"/>
      <c r="PW365"/>
      <c r="PX365"/>
      <c r="PY365"/>
      <c r="PZ365"/>
      <c r="QA365"/>
      <c r="QB365"/>
      <c r="QC365"/>
      <c r="QD365"/>
      <c r="QE365"/>
      <c r="QF365"/>
      <c r="QG365"/>
      <c r="QH365"/>
      <c r="QI365"/>
      <c r="QJ365"/>
      <c r="QK365"/>
      <c r="QL365"/>
      <c r="QM365"/>
      <c r="QN365"/>
      <c r="QO365"/>
      <c r="QP365"/>
      <c r="QQ365"/>
      <c r="QR365"/>
      <c r="QS365"/>
      <c r="QT365"/>
      <c r="QU365"/>
      <c r="QV365"/>
      <c r="QW365"/>
      <c r="QX365"/>
      <c r="QY365"/>
      <c r="QZ365"/>
      <c r="RA365"/>
      <c r="RB365"/>
      <c r="RC365"/>
      <c r="RD365"/>
      <c r="RE365"/>
      <c r="RF365"/>
      <c r="RG365"/>
      <c r="RH365"/>
      <c r="RI365"/>
      <c r="RJ365"/>
      <c r="RK365"/>
      <c r="RL365"/>
      <c r="RM365"/>
      <c r="RN365"/>
      <c r="RO365"/>
      <c r="RP365"/>
      <c r="RQ365"/>
      <c r="RR365"/>
      <c r="RS365"/>
      <c r="RT365"/>
      <c r="RU365"/>
      <c r="RV365"/>
      <c r="RW365"/>
      <c r="RX365"/>
      <c r="RY365"/>
      <c r="RZ365"/>
      <c r="SA365"/>
      <c r="SB365"/>
      <c r="SC365"/>
      <c r="SD365"/>
      <c r="SE365"/>
      <c r="SF365"/>
      <c r="SG365"/>
      <c r="SH365"/>
      <c r="SI365"/>
      <c r="SJ365"/>
      <c r="SK365"/>
      <c r="SL365"/>
      <c r="SM365"/>
      <c r="SN365"/>
      <c r="SO365"/>
      <c r="SP365"/>
      <c r="SQ365"/>
      <c r="SR365"/>
      <c r="SS365"/>
      <c r="ST365"/>
      <c r="SU365"/>
      <c r="SV365"/>
      <c r="SW365"/>
      <c r="SX365"/>
      <c r="SY365"/>
      <c r="SZ365"/>
      <c r="TA365"/>
      <c r="TB365"/>
      <c r="TC365"/>
      <c r="TD365"/>
      <c r="TE365"/>
      <c r="TF365"/>
      <c r="TG365"/>
      <c r="TH365"/>
      <c r="TI365"/>
      <c r="TJ365"/>
      <c r="TK365"/>
      <c r="TL365"/>
      <c r="TM365"/>
      <c r="TN365"/>
      <c r="TO365"/>
      <c r="TP365"/>
      <c r="TQ365"/>
      <c r="TR365"/>
      <c r="TS365"/>
      <c r="TT365"/>
      <c r="TU365"/>
      <c r="TV365"/>
      <c r="TW365"/>
      <c r="TX365"/>
      <c r="TY365"/>
      <c r="TZ365"/>
      <c r="UA365"/>
      <c r="UB365"/>
      <c r="UC365"/>
      <c r="UD365"/>
      <c r="UE365"/>
      <c r="UF365"/>
      <c r="UG365"/>
      <c r="UH365"/>
      <c r="UI365"/>
      <c r="UJ365"/>
      <c r="UK365"/>
      <c r="UL365"/>
      <c r="UM365"/>
      <c r="UN365"/>
      <c r="UO365"/>
      <c r="UP365"/>
      <c r="UQ365"/>
      <c r="UR365"/>
      <c r="US365"/>
      <c r="UT365"/>
      <c r="UU365"/>
      <c r="UV365"/>
      <c r="UW365"/>
      <c r="UX365"/>
      <c r="UY365"/>
      <c r="UZ365"/>
      <c r="VA365"/>
      <c r="VB365"/>
      <c r="VC365"/>
      <c r="VD365"/>
      <c r="VE365"/>
      <c r="VF365"/>
      <c r="VG365"/>
      <c r="VH365"/>
      <c r="VI365"/>
      <c r="VJ365"/>
      <c r="VK365"/>
      <c r="VL365"/>
      <c r="VM365"/>
      <c r="VN365"/>
      <c r="VO365"/>
      <c r="VP365"/>
      <c r="VQ365"/>
      <c r="VR365"/>
      <c r="VS365"/>
      <c r="VT365"/>
      <c r="VU365"/>
      <c r="VV365"/>
      <c r="VW365"/>
      <c r="VX365"/>
      <c r="VY365"/>
      <c r="VZ365"/>
      <c r="WA365"/>
      <c r="WB365"/>
      <c r="WC365"/>
      <c r="WD365"/>
      <c r="WE365"/>
      <c r="WF365"/>
      <c r="WG365"/>
      <c r="WH365"/>
      <c r="WI365"/>
      <c r="WJ365"/>
      <c r="WK365"/>
      <c r="WL365"/>
      <c r="WM365"/>
      <c r="WN365"/>
      <c r="WO365"/>
      <c r="WP365"/>
      <c r="WQ365"/>
      <c r="WR365"/>
      <c r="WS365"/>
      <c r="WT365"/>
      <c r="WU365"/>
      <c r="WV365"/>
      <c r="WW365"/>
      <c r="WX365"/>
      <c r="WY365"/>
      <c r="WZ365"/>
      <c r="XA365"/>
      <c r="XB365"/>
      <c r="XC365"/>
      <c r="XD365"/>
      <c r="XE365"/>
      <c r="XF365"/>
      <c r="XG365"/>
      <c r="XH365"/>
      <c r="XI365"/>
      <c r="XJ365"/>
      <c r="XK365"/>
      <c r="XL365"/>
      <c r="XM365"/>
      <c r="XN365"/>
      <c r="XO365"/>
      <c r="XP365"/>
      <c r="XQ365"/>
      <c r="XR365"/>
      <c r="XS365"/>
      <c r="XT365"/>
      <c r="XU365"/>
      <c r="XV365"/>
      <c r="XW365"/>
      <c r="XX365"/>
      <c r="XY365"/>
      <c r="XZ365"/>
      <c r="YA365"/>
      <c r="YB365"/>
      <c r="YC365"/>
      <c r="YD365"/>
      <c r="YE365"/>
      <c r="YF365"/>
      <c r="YG365"/>
      <c r="YH365"/>
      <c r="YI365"/>
      <c r="YJ365"/>
      <c r="YK365"/>
      <c r="YL365"/>
      <c r="YM365"/>
      <c r="YN365"/>
      <c r="YO365"/>
      <c r="YP365"/>
      <c r="YQ365"/>
      <c r="YR365"/>
      <c r="YS365"/>
      <c r="YT365"/>
      <c r="YU365"/>
      <c r="YV365"/>
      <c r="YW365"/>
      <c r="YX365"/>
      <c r="YY365"/>
      <c r="YZ365"/>
      <c r="ZA365"/>
      <c r="ZB365"/>
      <c r="ZC365"/>
      <c r="ZD365"/>
      <c r="ZE365"/>
      <c r="ZF365"/>
      <c r="ZG365"/>
      <c r="ZH365"/>
      <c r="ZI365"/>
      <c r="ZJ365"/>
      <c r="ZK365"/>
      <c r="ZL365"/>
      <c r="ZM365"/>
      <c r="ZN365"/>
      <c r="ZO365"/>
      <c r="ZP365"/>
      <c r="ZQ365"/>
      <c r="ZR365"/>
      <c r="ZS365"/>
      <c r="ZT365"/>
      <c r="ZU365"/>
      <c r="ZV365"/>
      <c r="ZW365"/>
      <c r="ZX365"/>
      <c r="ZY365"/>
      <c r="ZZ365"/>
      <c r="AAA365"/>
      <c r="AAB365"/>
      <c r="AAC365"/>
      <c r="AAD365"/>
      <c r="AAE365"/>
      <c r="AAF365"/>
      <c r="AAG365"/>
      <c r="AAH365"/>
      <c r="AAI365"/>
      <c r="AAJ365"/>
      <c r="AAK365"/>
      <c r="AAL365" t="s">
        <v>797</v>
      </c>
      <c r="AAM365"/>
      <c r="AAN365" t="s">
        <v>816</v>
      </c>
      <c r="AAO365">
        <v>25</v>
      </c>
      <c r="AAP365">
        <v>25</v>
      </c>
      <c r="AAQ365"/>
      <c r="AAR365"/>
      <c r="AAS365"/>
      <c r="AAT365"/>
      <c r="AAU365"/>
      <c r="AAV365" t="s">
        <v>816</v>
      </c>
      <c r="AAW365"/>
      <c r="AAX365"/>
      <c r="AAY365"/>
      <c r="AAZ365"/>
      <c r="ABA365"/>
      <c r="ABB365"/>
      <c r="ABC365"/>
      <c r="ABD365"/>
      <c r="ABE365"/>
      <c r="ABF365"/>
      <c r="ABG365"/>
      <c r="ABH365" t="s">
        <v>816</v>
      </c>
      <c r="ABI365"/>
      <c r="ABJ365"/>
      <c r="ABK365"/>
      <c r="ABL365"/>
      <c r="ABM365"/>
      <c r="ABN365"/>
      <c r="ABO365"/>
      <c r="ABP365"/>
      <c r="ABQ365" t="s">
        <v>816</v>
      </c>
      <c r="ABR365"/>
      <c r="ABS365"/>
      <c r="ABT365"/>
      <c r="ABU365"/>
      <c r="ABV365"/>
      <c r="ABW365"/>
      <c r="ABX365"/>
      <c r="ABY365"/>
      <c r="ABZ365"/>
      <c r="ACA365"/>
      <c r="ACB365"/>
      <c r="ACC365"/>
      <c r="ACD365" t="s">
        <v>816</v>
      </c>
      <c r="ACE365"/>
      <c r="ACF365"/>
      <c r="ACG365"/>
      <c r="ACH365"/>
      <c r="ACI365"/>
      <c r="ACJ365"/>
      <c r="ACK365"/>
      <c r="ACL365"/>
      <c r="ACM365"/>
      <c r="ACN365"/>
      <c r="ACO365"/>
      <c r="ACP365"/>
      <c r="ACQ365"/>
      <c r="ACR365">
        <v>367865444</v>
      </c>
      <c r="ACS365" s="396">
        <v>44895.319780092592</v>
      </c>
      <c r="ACT365"/>
      <c r="ACU365"/>
      <c r="ACV365" t="s">
        <v>801</v>
      </c>
      <c r="ACW365"/>
      <c r="ACX365"/>
      <c r="ACY365">
        <v>365</v>
      </c>
    </row>
    <row r="366" spans="1:779" s="82" customFormat="1" x14ac:dyDescent="0.3">
      <c r="A366" t="s">
        <v>3285</v>
      </c>
      <c r="B366" s="396">
        <v>44889.466000949084</v>
      </c>
      <c r="C366" s="396">
        <v>44889.471343090278</v>
      </c>
      <c r="D366" s="396">
        <v>44889</v>
      </c>
      <c r="E366" t="s">
        <v>3165</v>
      </c>
      <c r="F366" s="396">
        <v>44889</v>
      </c>
      <c r="G366" t="s">
        <v>955</v>
      </c>
      <c r="H366" t="s">
        <v>956</v>
      </c>
      <c r="I366" t="s">
        <v>956</v>
      </c>
      <c r="J366" t="s">
        <v>956</v>
      </c>
      <c r="K366" t="s">
        <v>795</v>
      </c>
      <c r="L366" t="s">
        <v>822</v>
      </c>
      <c r="M366">
        <v>0</v>
      </c>
      <c r="N366">
        <v>0</v>
      </c>
      <c r="O366">
        <v>0</v>
      </c>
      <c r="P366">
        <v>0</v>
      </c>
      <c r="Q366">
        <v>0</v>
      </c>
      <c r="R366">
        <v>0</v>
      </c>
      <c r="S366">
        <v>0</v>
      </c>
      <c r="T366">
        <v>0</v>
      </c>
      <c r="U366">
        <v>0</v>
      </c>
      <c r="V366">
        <v>0</v>
      </c>
      <c r="W366">
        <v>0</v>
      </c>
      <c r="X366">
        <v>0</v>
      </c>
      <c r="Y366">
        <v>0</v>
      </c>
      <c r="Z366">
        <v>0</v>
      </c>
      <c r="AA366">
        <v>0</v>
      </c>
      <c r="AB366">
        <v>0</v>
      </c>
      <c r="AC366">
        <v>0</v>
      </c>
      <c r="AD366">
        <v>0</v>
      </c>
      <c r="AE366">
        <v>0</v>
      </c>
      <c r="AF366">
        <v>0</v>
      </c>
      <c r="AG366">
        <v>0</v>
      </c>
      <c r="AH366">
        <v>1</v>
      </c>
      <c r="AI366">
        <v>0</v>
      </c>
      <c r="AJ366"/>
      <c r="AK366"/>
      <c r="AL366"/>
      <c r="AM366"/>
      <c r="AN366"/>
      <c r="AO366"/>
      <c r="AP366"/>
      <c r="AQ366"/>
      <c r="AR366"/>
      <c r="AS366"/>
      <c r="AT366"/>
      <c r="AU366"/>
      <c r="AV366"/>
      <c r="AW366"/>
      <c r="AX366"/>
      <c r="AY366"/>
      <c r="AZ366"/>
      <c r="BA366"/>
      <c r="BB366"/>
      <c r="BC366"/>
      <c r="BD366"/>
      <c r="BE366"/>
      <c r="BF366"/>
      <c r="BG366"/>
      <c r="BH366"/>
      <c r="BI366"/>
      <c r="BJ366"/>
      <c r="BK366"/>
      <c r="BL366"/>
      <c r="BM366"/>
      <c r="BN366"/>
      <c r="BO366"/>
      <c r="BP366"/>
      <c r="BQ366"/>
      <c r="BR366"/>
      <c r="BS366"/>
      <c r="BT366"/>
      <c r="BU366"/>
      <c r="BV366"/>
      <c r="BW366"/>
      <c r="BX366"/>
      <c r="BY366"/>
      <c r="BZ366"/>
      <c r="CA366"/>
      <c r="CB366"/>
      <c r="CC366"/>
      <c r="CD366"/>
      <c r="CE366"/>
      <c r="CF366"/>
      <c r="CG366"/>
      <c r="CH366"/>
      <c r="CI366"/>
      <c r="CJ366"/>
      <c r="CK366"/>
      <c r="CL366"/>
      <c r="CM366"/>
      <c r="CN366"/>
      <c r="CO366"/>
      <c r="CP366"/>
      <c r="CQ366"/>
      <c r="CR366"/>
      <c r="CS366"/>
      <c r="CT366"/>
      <c r="CU366"/>
      <c r="CV366"/>
      <c r="CW366"/>
      <c r="CX366"/>
      <c r="CY366"/>
      <c r="CZ366"/>
      <c r="DA366"/>
      <c r="DB366"/>
      <c r="DC366"/>
      <c r="DD366"/>
      <c r="DE366"/>
      <c r="DF366"/>
      <c r="DG366"/>
      <c r="DH366"/>
      <c r="DI366"/>
      <c r="DJ366"/>
      <c r="DK366"/>
      <c r="DL366"/>
      <c r="DM366"/>
      <c r="DN366"/>
      <c r="DO366"/>
      <c r="DP366"/>
      <c r="DQ366"/>
      <c r="DR366"/>
      <c r="DS366"/>
      <c r="DT366"/>
      <c r="DU366"/>
      <c r="DV366"/>
      <c r="DW366"/>
      <c r="DX366"/>
      <c r="DY366"/>
      <c r="DZ366"/>
      <c r="EA366"/>
      <c r="EB366"/>
      <c r="EC366"/>
      <c r="ED366"/>
      <c r="EE366"/>
      <c r="EF366"/>
      <c r="EG366"/>
      <c r="EH366"/>
      <c r="EI366"/>
      <c r="EJ366"/>
      <c r="EK366"/>
      <c r="EL366"/>
      <c r="EM366"/>
      <c r="EN366"/>
      <c r="EO366"/>
      <c r="EP366"/>
      <c r="EQ366"/>
      <c r="ER366"/>
      <c r="ES366"/>
      <c r="ET366"/>
      <c r="EU366"/>
      <c r="EV366"/>
      <c r="EW366"/>
      <c r="EX366"/>
      <c r="EY366"/>
      <c r="EZ366"/>
      <c r="FA366"/>
      <c r="FB366"/>
      <c r="FC366"/>
      <c r="FD366"/>
      <c r="FE366"/>
      <c r="FF366"/>
      <c r="FG366"/>
      <c r="FH366"/>
      <c r="FI366"/>
      <c r="FJ366"/>
      <c r="FK366"/>
      <c r="FL366"/>
      <c r="FM366"/>
      <c r="FN366"/>
      <c r="FO366"/>
      <c r="FP366"/>
      <c r="FQ366"/>
      <c r="FR366"/>
      <c r="FS366"/>
      <c r="FT366"/>
      <c r="FU366"/>
      <c r="FV366"/>
      <c r="FW366"/>
      <c r="FX366"/>
      <c r="FY366"/>
      <c r="FZ366"/>
      <c r="GA366"/>
      <c r="GB366"/>
      <c r="GC366"/>
      <c r="GD366"/>
      <c r="GE366"/>
      <c r="GF366"/>
      <c r="GG366"/>
      <c r="GH366"/>
      <c r="GI366"/>
      <c r="GJ366"/>
      <c r="GK366"/>
      <c r="GL366"/>
      <c r="GM366"/>
      <c r="GN366"/>
      <c r="GO366"/>
      <c r="GP366"/>
      <c r="GQ366"/>
      <c r="GR366"/>
      <c r="GS366"/>
      <c r="GT366"/>
      <c r="GU366"/>
      <c r="GV366"/>
      <c r="GW366"/>
      <c r="GX366"/>
      <c r="GY366"/>
      <c r="GZ366"/>
      <c r="HA366"/>
      <c r="HB366"/>
      <c r="HC366"/>
      <c r="HD366"/>
      <c r="HE366"/>
      <c r="HF366"/>
      <c r="HG366"/>
      <c r="HH366"/>
      <c r="HI366"/>
      <c r="HJ366"/>
      <c r="HK366"/>
      <c r="HL366"/>
      <c r="HM366"/>
      <c r="HN366"/>
      <c r="HO366"/>
      <c r="HP366"/>
      <c r="HQ366"/>
      <c r="HR366"/>
      <c r="HS366"/>
      <c r="HT366"/>
      <c r="HU366"/>
      <c r="HV366"/>
      <c r="HW366"/>
      <c r="HX366"/>
      <c r="HY366"/>
      <c r="HZ366"/>
      <c r="IA366"/>
      <c r="IB366"/>
      <c r="IC366"/>
      <c r="ID366"/>
      <c r="IE366"/>
      <c r="IF366"/>
      <c r="IG366"/>
      <c r="IH366"/>
      <c r="II366"/>
      <c r="IJ366"/>
      <c r="IK366"/>
      <c r="IL366"/>
      <c r="IM366"/>
      <c r="IN366"/>
      <c r="IO366"/>
      <c r="IP366"/>
      <c r="IQ366"/>
      <c r="IR366"/>
      <c r="IS366"/>
      <c r="IT366"/>
      <c r="IU366"/>
      <c r="IV366"/>
      <c r="IW366"/>
      <c r="IX366"/>
      <c r="IY366"/>
      <c r="IZ366"/>
      <c r="JA366"/>
      <c r="JB366"/>
      <c r="JC366"/>
      <c r="JD366"/>
      <c r="JE366"/>
      <c r="JF366"/>
      <c r="JG366"/>
      <c r="JH366"/>
      <c r="JI366"/>
      <c r="JJ366"/>
      <c r="JK366"/>
      <c r="JL366"/>
      <c r="JM366"/>
      <c r="JN366"/>
      <c r="JO366"/>
      <c r="JP366"/>
      <c r="JQ366"/>
      <c r="JR366"/>
      <c r="JS366"/>
      <c r="JT366"/>
      <c r="JU366"/>
      <c r="JV366"/>
      <c r="JW366"/>
      <c r="JX366"/>
      <c r="JY366"/>
      <c r="JZ366"/>
      <c r="KA366"/>
      <c r="KB366"/>
      <c r="KC366"/>
      <c r="KD366"/>
      <c r="KE366"/>
      <c r="KF366"/>
      <c r="KG366"/>
      <c r="KH366"/>
      <c r="KI366"/>
      <c r="KJ366"/>
      <c r="KK366"/>
      <c r="KL366"/>
      <c r="KM366"/>
      <c r="KN366"/>
      <c r="KO366"/>
      <c r="KP366"/>
      <c r="KQ366"/>
      <c r="KR366"/>
      <c r="KS366"/>
      <c r="KT366"/>
      <c r="KU366"/>
      <c r="KV366"/>
      <c r="KW366"/>
      <c r="KX366"/>
      <c r="KY366"/>
      <c r="KZ366"/>
      <c r="LA366"/>
      <c r="LB366"/>
      <c r="LC366"/>
      <c r="LD366"/>
      <c r="LE366"/>
      <c r="LF366"/>
      <c r="LG366"/>
      <c r="LH366"/>
      <c r="LI366"/>
      <c r="LJ366"/>
      <c r="LK366"/>
      <c r="LL366"/>
      <c r="LM366"/>
      <c r="LN366"/>
      <c r="LO366"/>
      <c r="LP366"/>
      <c r="LQ366"/>
      <c r="LR366"/>
      <c r="LS366"/>
      <c r="LT366"/>
      <c r="LU366"/>
      <c r="LV366"/>
      <c r="LW366"/>
      <c r="LX366"/>
      <c r="LY366"/>
      <c r="LZ366"/>
      <c r="MA366"/>
      <c r="MB366"/>
      <c r="MC366"/>
      <c r="MD366"/>
      <c r="ME366"/>
      <c r="MF366"/>
      <c r="MG366"/>
      <c r="MH366"/>
      <c r="MI366"/>
      <c r="MJ366"/>
      <c r="MK366"/>
      <c r="ML366"/>
      <c r="MM366"/>
      <c r="MN366"/>
      <c r="MO366"/>
      <c r="MP366"/>
      <c r="MQ366"/>
      <c r="MR366"/>
      <c r="MS366"/>
      <c r="MT366"/>
      <c r="MU366"/>
      <c r="MV366"/>
      <c r="MW366"/>
      <c r="MX366"/>
      <c r="MY366"/>
      <c r="MZ366"/>
      <c r="NA366"/>
      <c r="NB366"/>
      <c r="NC366"/>
      <c r="ND366"/>
      <c r="NE366"/>
      <c r="NF366"/>
      <c r="NG366"/>
      <c r="NH366"/>
      <c r="NI366"/>
      <c r="NJ366"/>
      <c r="NK366"/>
      <c r="NL366"/>
      <c r="NM366"/>
      <c r="NN366"/>
      <c r="NO366"/>
      <c r="NP366"/>
      <c r="NQ366"/>
      <c r="NR366"/>
      <c r="NS366"/>
      <c r="NT366"/>
      <c r="NU366"/>
      <c r="NV366"/>
      <c r="NW366"/>
      <c r="NX366"/>
      <c r="NY366"/>
      <c r="NZ366"/>
      <c r="OA366"/>
      <c r="OB366"/>
      <c r="OC366"/>
      <c r="OD366"/>
      <c r="OE366"/>
      <c r="OF366"/>
      <c r="OG366"/>
      <c r="OH366"/>
      <c r="OI366"/>
      <c r="OJ366"/>
      <c r="OK366"/>
      <c r="OL366"/>
      <c r="OM366"/>
      <c r="ON366"/>
      <c r="OO366"/>
      <c r="OP366"/>
      <c r="OQ366"/>
      <c r="OR366"/>
      <c r="OS366"/>
      <c r="OT366"/>
      <c r="OU366"/>
      <c r="OV366"/>
      <c r="OW366"/>
      <c r="OX366"/>
      <c r="OY366"/>
      <c r="OZ366"/>
      <c r="PA366"/>
      <c r="PB366"/>
      <c r="PC366"/>
      <c r="PD366"/>
      <c r="PE366"/>
      <c r="PF366"/>
      <c r="PG366"/>
      <c r="PH366"/>
      <c r="PI366"/>
      <c r="PJ366"/>
      <c r="PK366"/>
      <c r="PL366"/>
      <c r="PM366"/>
      <c r="PN366"/>
      <c r="PO366"/>
      <c r="PP366"/>
      <c r="PQ366"/>
      <c r="PR366"/>
      <c r="PS366"/>
      <c r="PT366"/>
      <c r="PU366"/>
      <c r="PV366"/>
      <c r="PW366"/>
      <c r="PX366"/>
      <c r="PY366"/>
      <c r="PZ366"/>
      <c r="QA366"/>
      <c r="QB366"/>
      <c r="QC366"/>
      <c r="QD366"/>
      <c r="QE366"/>
      <c r="QF366"/>
      <c r="QG366"/>
      <c r="QH366"/>
      <c r="QI366"/>
      <c r="QJ366"/>
      <c r="QK366"/>
      <c r="QL366"/>
      <c r="QM366"/>
      <c r="QN366"/>
      <c r="QO366"/>
      <c r="QP366"/>
      <c r="QQ366"/>
      <c r="QR366"/>
      <c r="QS366"/>
      <c r="QT366"/>
      <c r="QU366"/>
      <c r="QV366"/>
      <c r="QW366"/>
      <c r="QX366"/>
      <c r="QY366"/>
      <c r="QZ366"/>
      <c r="RA366"/>
      <c r="RB366"/>
      <c r="RC366"/>
      <c r="RD366"/>
      <c r="RE366"/>
      <c r="RF366"/>
      <c r="RG366"/>
      <c r="RH366"/>
      <c r="RI366"/>
      <c r="RJ366"/>
      <c r="RK366"/>
      <c r="RL366"/>
      <c r="RM366"/>
      <c r="RN366"/>
      <c r="RO366"/>
      <c r="RP366"/>
      <c r="RQ366"/>
      <c r="RR366"/>
      <c r="RS366"/>
      <c r="RT366"/>
      <c r="RU366"/>
      <c r="RV366"/>
      <c r="RW366"/>
      <c r="RX366"/>
      <c r="RY366"/>
      <c r="RZ366"/>
      <c r="SA366"/>
      <c r="SB366"/>
      <c r="SC366"/>
      <c r="SD366"/>
      <c r="SE366"/>
      <c r="SF366"/>
      <c r="SG366"/>
      <c r="SH366"/>
      <c r="SI366"/>
      <c r="SJ366"/>
      <c r="SK366"/>
      <c r="SL366"/>
      <c r="SM366"/>
      <c r="SN366"/>
      <c r="SO366"/>
      <c r="SP366"/>
      <c r="SQ366"/>
      <c r="SR366"/>
      <c r="SS366"/>
      <c r="ST366"/>
      <c r="SU366"/>
      <c r="SV366"/>
      <c r="SW366"/>
      <c r="SX366"/>
      <c r="SY366"/>
      <c r="SZ366"/>
      <c r="TA366"/>
      <c r="TB366"/>
      <c r="TC366"/>
      <c r="TD366"/>
      <c r="TE366"/>
      <c r="TF366"/>
      <c r="TG366"/>
      <c r="TH366"/>
      <c r="TI366"/>
      <c r="TJ366"/>
      <c r="TK366"/>
      <c r="TL366"/>
      <c r="TM366"/>
      <c r="TN366"/>
      <c r="TO366"/>
      <c r="TP366"/>
      <c r="TQ366"/>
      <c r="TR366"/>
      <c r="TS366"/>
      <c r="TT366"/>
      <c r="TU366"/>
      <c r="TV366"/>
      <c r="TW366"/>
      <c r="TX366"/>
      <c r="TY366"/>
      <c r="TZ366"/>
      <c r="UA366"/>
      <c r="UB366"/>
      <c r="UC366"/>
      <c r="UD366"/>
      <c r="UE366"/>
      <c r="UF366"/>
      <c r="UG366"/>
      <c r="UH366"/>
      <c r="UI366"/>
      <c r="UJ366"/>
      <c r="UK366"/>
      <c r="UL366"/>
      <c r="UM366"/>
      <c r="UN366"/>
      <c r="UO366"/>
      <c r="UP366"/>
      <c r="UQ366"/>
      <c r="UR366"/>
      <c r="US366"/>
      <c r="UT366"/>
      <c r="UU366"/>
      <c r="UV366"/>
      <c r="UW366"/>
      <c r="UX366"/>
      <c r="UY366"/>
      <c r="UZ366"/>
      <c r="VA366"/>
      <c r="VB366"/>
      <c r="VC366"/>
      <c r="VD366"/>
      <c r="VE366"/>
      <c r="VF366"/>
      <c r="VG366"/>
      <c r="VH366"/>
      <c r="VI366"/>
      <c r="VJ366"/>
      <c r="VK366"/>
      <c r="VL366"/>
      <c r="VM366"/>
      <c r="VN366"/>
      <c r="VO366"/>
      <c r="VP366"/>
      <c r="VQ366"/>
      <c r="VR366"/>
      <c r="VS366"/>
      <c r="VT366"/>
      <c r="VU366"/>
      <c r="VV366"/>
      <c r="VW366"/>
      <c r="VX366"/>
      <c r="VY366"/>
      <c r="VZ366"/>
      <c r="WA366"/>
      <c r="WB366"/>
      <c r="WC366"/>
      <c r="WD366"/>
      <c r="WE366"/>
      <c r="WF366"/>
      <c r="WG366"/>
      <c r="WH366"/>
      <c r="WI366"/>
      <c r="WJ366"/>
      <c r="WK366"/>
      <c r="WL366"/>
      <c r="WM366"/>
      <c r="WN366"/>
      <c r="WO366"/>
      <c r="WP366"/>
      <c r="WQ366"/>
      <c r="WR366"/>
      <c r="WS366"/>
      <c r="WT366"/>
      <c r="WU366"/>
      <c r="WV366"/>
      <c r="WW366"/>
      <c r="WX366"/>
      <c r="WY366"/>
      <c r="WZ366"/>
      <c r="XA366"/>
      <c r="XB366"/>
      <c r="XC366"/>
      <c r="XD366"/>
      <c r="XE366"/>
      <c r="XF366"/>
      <c r="XG366"/>
      <c r="XH366"/>
      <c r="XI366"/>
      <c r="XJ366"/>
      <c r="XK366"/>
      <c r="XL366"/>
      <c r="XM366"/>
      <c r="XN366"/>
      <c r="XO366"/>
      <c r="XP366"/>
      <c r="XQ366"/>
      <c r="XR366"/>
      <c r="XS366"/>
      <c r="XT366"/>
      <c r="XU366"/>
      <c r="XV366"/>
      <c r="XW366"/>
      <c r="XX366"/>
      <c r="XY366"/>
      <c r="XZ366"/>
      <c r="YA366"/>
      <c r="YB366"/>
      <c r="YC366"/>
      <c r="YD366"/>
      <c r="YE366"/>
      <c r="YF366"/>
      <c r="YG366"/>
      <c r="YH366"/>
      <c r="YI366"/>
      <c r="YJ366"/>
      <c r="YK366"/>
      <c r="YL366"/>
      <c r="YM366"/>
      <c r="YN366"/>
      <c r="YO366"/>
      <c r="YP366"/>
      <c r="YQ366"/>
      <c r="YR366"/>
      <c r="YS366"/>
      <c r="YT366"/>
      <c r="YU366"/>
      <c r="YV366"/>
      <c r="YW366"/>
      <c r="YX366"/>
      <c r="YY366"/>
      <c r="YZ366"/>
      <c r="ZA366"/>
      <c r="ZB366"/>
      <c r="ZC366"/>
      <c r="ZD366"/>
      <c r="ZE366"/>
      <c r="ZF366"/>
      <c r="ZG366" t="s">
        <v>797</v>
      </c>
      <c r="ZH366"/>
      <c r="ZI366">
        <v>800</v>
      </c>
      <c r="ZJ366">
        <v>800</v>
      </c>
      <c r="ZK366"/>
      <c r="ZL366">
        <v>1500</v>
      </c>
      <c r="ZM366">
        <v>-46.666666666666657</v>
      </c>
      <c r="ZN366">
        <v>-700</v>
      </c>
      <c r="ZO366" t="s">
        <v>3286</v>
      </c>
      <c r="ZP366" t="s">
        <v>806</v>
      </c>
      <c r="ZQ366"/>
      <c r="ZR366" t="s">
        <v>817</v>
      </c>
      <c r="ZS366" t="s">
        <v>816</v>
      </c>
      <c r="ZT366"/>
      <c r="ZU366"/>
      <c r="ZV366"/>
      <c r="ZW366"/>
      <c r="ZX366"/>
      <c r="ZY366"/>
      <c r="ZZ366"/>
      <c r="AAA366"/>
      <c r="AAB366"/>
      <c r="AAC366"/>
      <c r="AAD366"/>
      <c r="AAE366"/>
      <c r="AAF366"/>
      <c r="AAG366"/>
      <c r="AAH366"/>
      <c r="AAI366"/>
      <c r="AAJ366"/>
      <c r="AAK366"/>
      <c r="AAL366"/>
      <c r="AAM366"/>
      <c r="AAN366"/>
      <c r="AAO366"/>
      <c r="AAP366"/>
      <c r="AAQ366"/>
      <c r="AAR366"/>
      <c r="AAS366"/>
      <c r="AAT366"/>
      <c r="AAU366"/>
      <c r="AAV366" t="s">
        <v>816</v>
      </c>
      <c r="AAW366"/>
      <c r="AAX366"/>
      <c r="AAY366"/>
      <c r="AAZ366"/>
      <c r="ABA366"/>
      <c r="ABB366"/>
      <c r="ABC366"/>
      <c r="ABD366"/>
      <c r="ABE366"/>
      <c r="ABF366"/>
      <c r="ABG366"/>
      <c r="ABH366" t="s">
        <v>816</v>
      </c>
      <c r="ABI366"/>
      <c r="ABJ366"/>
      <c r="ABK366"/>
      <c r="ABL366"/>
      <c r="ABM366"/>
      <c r="ABN366"/>
      <c r="ABO366"/>
      <c r="ABP366"/>
      <c r="ABQ366" t="s">
        <v>816</v>
      </c>
      <c r="ABR366"/>
      <c r="ABS366"/>
      <c r="ABT366"/>
      <c r="ABU366"/>
      <c r="ABV366"/>
      <c r="ABW366"/>
      <c r="ABX366"/>
      <c r="ABY366"/>
      <c r="ABZ366"/>
      <c r="ACA366"/>
      <c r="ACB366"/>
      <c r="ACC366"/>
      <c r="ACD366" t="s">
        <v>816</v>
      </c>
      <c r="ACE366"/>
      <c r="ACF366"/>
      <c r="ACG366"/>
      <c r="ACH366"/>
      <c r="ACI366"/>
      <c r="ACJ366"/>
      <c r="ACK366"/>
      <c r="ACL366"/>
      <c r="ACM366"/>
      <c r="ACN366"/>
      <c r="ACO366"/>
      <c r="ACP366"/>
      <c r="ACQ366"/>
      <c r="ACR366">
        <v>367865458</v>
      </c>
      <c r="ACS366" s="396">
        <v>44895.319803240738</v>
      </c>
      <c r="ACT366"/>
      <c r="ACU366"/>
      <c r="ACV366" t="s">
        <v>801</v>
      </c>
      <c r="ACW366"/>
      <c r="ACX366"/>
      <c r="ACY366">
        <v>366</v>
      </c>
    </row>
    <row r="367" spans="1:779" s="82" customFormat="1" x14ac:dyDescent="0.3">
      <c r="A367" t="s">
        <v>3287</v>
      </c>
      <c r="B367" s="396">
        <v>44889.471408287027</v>
      </c>
      <c r="C367" s="396">
        <v>44889.473454814812</v>
      </c>
      <c r="D367" s="396">
        <v>44889</v>
      </c>
      <c r="E367" t="s">
        <v>3165</v>
      </c>
      <c r="F367" s="396">
        <v>44889</v>
      </c>
      <c r="G367" t="s">
        <v>955</v>
      </c>
      <c r="H367" t="s">
        <v>956</v>
      </c>
      <c r="I367" t="s">
        <v>956</v>
      </c>
      <c r="J367" t="s">
        <v>956</v>
      </c>
      <c r="K367" t="s">
        <v>795</v>
      </c>
      <c r="L367" t="s">
        <v>822</v>
      </c>
      <c r="M367">
        <v>0</v>
      </c>
      <c r="N367">
        <v>0</v>
      </c>
      <c r="O367">
        <v>0</v>
      </c>
      <c r="P367">
        <v>0</v>
      </c>
      <c r="Q367">
        <v>0</v>
      </c>
      <c r="R367">
        <v>0</v>
      </c>
      <c r="S367">
        <v>0</v>
      </c>
      <c r="T367">
        <v>0</v>
      </c>
      <c r="U367">
        <v>0</v>
      </c>
      <c r="V367">
        <v>0</v>
      </c>
      <c r="W367">
        <v>0</v>
      </c>
      <c r="X367">
        <v>0</v>
      </c>
      <c r="Y367">
        <v>0</v>
      </c>
      <c r="Z367">
        <v>0</v>
      </c>
      <c r="AA367">
        <v>0</v>
      </c>
      <c r="AB367">
        <v>0</v>
      </c>
      <c r="AC367">
        <v>0</v>
      </c>
      <c r="AD367">
        <v>0</v>
      </c>
      <c r="AE367">
        <v>0</v>
      </c>
      <c r="AF367">
        <v>0</v>
      </c>
      <c r="AG367">
        <v>0</v>
      </c>
      <c r="AH367">
        <v>1</v>
      </c>
      <c r="AI367">
        <v>0</v>
      </c>
      <c r="AJ367"/>
      <c r="AK367"/>
      <c r="AL367"/>
      <c r="AM367"/>
      <c r="AN367"/>
      <c r="AO367"/>
      <c r="AP367"/>
      <c r="AQ367"/>
      <c r="AR367"/>
      <c r="AS367"/>
      <c r="AT367"/>
      <c r="AU367"/>
      <c r="AV367"/>
      <c r="AW367"/>
      <c r="AX367"/>
      <c r="AY367"/>
      <c r="AZ367"/>
      <c r="BA367"/>
      <c r="BB367"/>
      <c r="BC367"/>
      <c r="BD367"/>
      <c r="BE367"/>
      <c r="BF367"/>
      <c r="BG367"/>
      <c r="BH367"/>
      <c r="BI367"/>
      <c r="BJ367"/>
      <c r="BK367"/>
      <c r="BL367"/>
      <c r="BM367"/>
      <c r="BN367"/>
      <c r="BO367"/>
      <c r="BP367"/>
      <c r="BQ367"/>
      <c r="BR367"/>
      <c r="BS367"/>
      <c r="BT367"/>
      <c r="BU367"/>
      <c r="BV367"/>
      <c r="BW367"/>
      <c r="BX367"/>
      <c r="BY367"/>
      <c r="BZ367"/>
      <c r="CA367"/>
      <c r="CB367"/>
      <c r="CC367"/>
      <c r="CD367"/>
      <c r="CE367"/>
      <c r="CF367"/>
      <c r="CG367"/>
      <c r="CH367"/>
      <c r="CI367"/>
      <c r="CJ367"/>
      <c r="CK367"/>
      <c r="CL367"/>
      <c r="CM367"/>
      <c r="CN367"/>
      <c r="CO367"/>
      <c r="CP367"/>
      <c r="CQ367"/>
      <c r="CR367"/>
      <c r="CS367"/>
      <c r="CT367"/>
      <c r="CU367"/>
      <c r="CV367"/>
      <c r="CW367"/>
      <c r="CX367"/>
      <c r="CY367"/>
      <c r="CZ367"/>
      <c r="DA367"/>
      <c r="DB367"/>
      <c r="DC367"/>
      <c r="DD367"/>
      <c r="DE367"/>
      <c r="DF367"/>
      <c r="DG367"/>
      <c r="DH367"/>
      <c r="DI367"/>
      <c r="DJ367"/>
      <c r="DK367"/>
      <c r="DL367"/>
      <c r="DM367"/>
      <c r="DN367"/>
      <c r="DO367"/>
      <c r="DP367"/>
      <c r="DQ367"/>
      <c r="DR367"/>
      <c r="DS367"/>
      <c r="DT367"/>
      <c r="DU367"/>
      <c r="DV367"/>
      <c r="DW367"/>
      <c r="DX367"/>
      <c r="DY367"/>
      <c r="DZ367"/>
      <c r="EA367"/>
      <c r="EB367"/>
      <c r="EC367"/>
      <c r="ED367"/>
      <c r="EE367"/>
      <c r="EF367"/>
      <c r="EG367"/>
      <c r="EH367"/>
      <c r="EI367"/>
      <c r="EJ367"/>
      <c r="EK367"/>
      <c r="EL367"/>
      <c r="EM367"/>
      <c r="EN367"/>
      <c r="EO367"/>
      <c r="EP367"/>
      <c r="EQ367"/>
      <c r="ER367"/>
      <c r="ES367"/>
      <c r="ET367"/>
      <c r="EU367"/>
      <c r="EV367"/>
      <c r="EW367"/>
      <c r="EX367"/>
      <c r="EY367"/>
      <c r="EZ367"/>
      <c r="FA367"/>
      <c r="FB367"/>
      <c r="FC367"/>
      <c r="FD367"/>
      <c r="FE367"/>
      <c r="FF367"/>
      <c r="FG367"/>
      <c r="FH367"/>
      <c r="FI367"/>
      <c r="FJ367"/>
      <c r="FK367"/>
      <c r="FL367"/>
      <c r="FM367"/>
      <c r="FN367"/>
      <c r="FO367"/>
      <c r="FP367"/>
      <c r="FQ367"/>
      <c r="FR367"/>
      <c r="FS367"/>
      <c r="FT367"/>
      <c r="FU367"/>
      <c r="FV367"/>
      <c r="FW367"/>
      <c r="FX367"/>
      <c r="FY367"/>
      <c r="FZ367"/>
      <c r="GA367"/>
      <c r="GB367"/>
      <c r="GC367"/>
      <c r="GD367"/>
      <c r="GE367"/>
      <c r="GF367"/>
      <c r="GG367"/>
      <c r="GH367"/>
      <c r="GI367"/>
      <c r="GJ367"/>
      <c r="GK367"/>
      <c r="GL367"/>
      <c r="GM367"/>
      <c r="GN367"/>
      <c r="GO367"/>
      <c r="GP367"/>
      <c r="GQ367"/>
      <c r="GR367"/>
      <c r="GS367"/>
      <c r="GT367"/>
      <c r="GU367"/>
      <c r="GV367"/>
      <c r="GW367"/>
      <c r="GX367"/>
      <c r="GY367"/>
      <c r="GZ367"/>
      <c r="HA367"/>
      <c r="HB367"/>
      <c r="HC367"/>
      <c r="HD367"/>
      <c r="HE367"/>
      <c r="HF367"/>
      <c r="HG367"/>
      <c r="HH367"/>
      <c r="HI367"/>
      <c r="HJ367"/>
      <c r="HK367"/>
      <c r="HL367"/>
      <c r="HM367"/>
      <c r="HN367"/>
      <c r="HO367"/>
      <c r="HP367"/>
      <c r="HQ367"/>
      <c r="HR367"/>
      <c r="HS367"/>
      <c r="HT367"/>
      <c r="HU367"/>
      <c r="HV367"/>
      <c r="HW367"/>
      <c r="HX367"/>
      <c r="HY367"/>
      <c r="HZ367"/>
      <c r="IA367"/>
      <c r="IB367"/>
      <c r="IC367"/>
      <c r="ID367"/>
      <c r="IE367"/>
      <c r="IF367"/>
      <c r="IG367"/>
      <c r="IH367"/>
      <c r="II367"/>
      <c r="IJ367"/>
      <c r="IK367"/>
      <c r="IL367"/>
      <c r="IM367"/>
      <c r="IN367"/>
      <c r="IO367"/>
      <c r="IP367"/>
      <c r="IQ367"/>
      <c r="IR367"/>
      <c r="IS367"/>
      <c r="IT367"/>
      <c r="IU367"/>
      <c r="IV367"/>
      <c r="IW367"/>
      <c r="IX367"/>
      <c r="IY367"/>
      <c r="IZ367"/>
      <c r="JA367"/>
      <c r="JB367"/>
      <c r="JC367"/>
      <c r="JD367"/>
      <c r="JE367"/>
      <c r="JF367"/>
      <c r="JG367"/>
      <c r="JH367"/>
      <c r="JI367"/>
      <c r="JJ367"/>
      <c r="JK367"/>
      <c r="JL367"/>
      <c r="JM367"/>
      <c r="JN367"/>
      <c r="JO367"/>
      <c r="JP367"/>
      <c r="JQ367"/>
      <c r="JR367"/>
      <c r="JS367"/>
      <c r="JT367"/>
      <c r="JU367"/>
      <c r="JV367"/>
      <c r="JW367"/>
      <c r="JX367"/>
      <c r="JY367"/>
      <c r="JZ367"/>
      <c r="KA367"/>
      <c r="KB367"/>
      <c r="KC367"/>
      <c r="KD367"/>
      <c r="KE367"/>
      <c r="KF367"/>
      <c r="KG367"/>
      <c r="KH367"/>
      <c r="KI367"/>
      <c r="KJ367"/>
      <c r="KK367"/>
      <c r="KL367"/>
      <c r="KM367"/>
      <c r="KN367"/>
      <c r="KO367"/>
      <c r="KP367"/>
      <c r="KQ367"/>
      <c r="KR367"/>
      <c r="KS367"/>
      <c r="KT367"/>
      <c r="KU367"/>
      <c r="KV367"/>
      <c r="KW367"/>
      <c r="KX367"/>
      <c r="KY367"/>
      <c r="KZ367"/>
      <c r="LA367"/>
      <c r="LB367"/>
      <c r="LC367"/>
      <c r="LD367"/>
      <c r="LE367"/>
      <c r="LF367"/>
      <c r="LG367"/>
      <c r="LH367"/>
      <c r="LI367"/>
      <c r="LJ367"/>
      <c r="LK367"/>
      <c r="LL367"/>
      <c r="LM367"/>
      <c r="LN367"/>
      <c r="LO367"/>
      <c r="LP367"/>
      <c r="LQ367"/>
      <c r="LR367"/>
      <c r="LS367"/>
      <c r="LT367"/>
      <c r="LU367"/>
      <c r="LV367"/>
      <c r="LW367"/>
      <c r="LX367"/>
      <c r="LY367"/>
      <c r="LZ367"/>
      <c r="MA367"/>
      <c r="MB367"/>
      <c r="MC367"/>
      <c r="MD367"/>
      <c r="ME367"/>
      <c r="MF367"/>
      <c r="MG367"/>
      <c r="MH367"/>
      <c r="MI367"/>
      <c r="MJ367"/>
      <c r="MK367"/>
      <c r="ML367"/>
      <c r="MM367"/>
      <c r="MN367"/>
      <c r="MO367"/>
      <c r="MP367"/>
      <c r="MQ367"/>
      <c r="MR367"/>
      <c r="MS367"/>
      <c r="MT367"/>
      <c r="MU367"/>
      <c r="MV367"/>
      <c r="MW367"/>
      <c r="MX367"/>
      <c r="MY367"/>
      <c r="MZ367"/>
      <c r="NA367"/>
      <c r="NB367"/>
      <c r="NC367"/>
      <c r="ND367"/>
      <c r="NE367"/>
      <c r="NF367"/>
      <c r="NG367"/>
      <c r="NH367"/>
      <c r="NI367"/>
      <c r="NJ367"/>
      <c r="NK367"/>
      <c r="NL367"/>
      <c r="NM367"/>
      <c r="NN367"/>
      <c r="NO367"/>
      <c r="NP367"/>
      <c r="NQ367"/>
      <c r="NR367"/>
      <c r="NS367"/>
      <c r="NT367"/>
      <c r="NU367"/>
      <c r="NV367"/>
      <c r="NW367"/>
      <c r="NX367"/>
      <c r="NY367"/>
      <c r="NZ367"/>
      <c r="OA367"/>
      <c r="OB367"/>
      <c r="OC367"/>
      <c r="OD367"/>
      <c r="OE367"/>
      <c r="OF367"/>
      <c r="OG367"/>
      <c r="OH367"/>
      <c r="OI367"/>
      <c r="OJ367"/>
      <c r="OK367"/>
      <c r="OL367"/>
      <c r="OM367"/>
      <c r="ON367"/>
      <c r="OO367"/>
      <c r="OP367"/>
      <c r="OQ367"/>
      <c r="OR367"/>
      <c r="OS367"/>
      <c r="OT367"/>
      <c r="OU367"/>
      <c r="OV367"/>
      <c r="OW367"/>
      <c r="OX367"/>
      <c r="OY367"/>
      <c r="OZ367"/>
      <c r="PA367"/>
      <c r="PB367"/>
      <c r="PC367"/>
      <c r="PD367"/>
      <c r="PE367"/>
      <c r="PF367"/>
      <c r="PG367"/>
      <c r="PH367"/>
      <c r="PI367"/>
      <c r="PJ367"/>
      <c r="PK367"/>
      <c r="PL367"/>
      <c r="PM367"/>
      <c r="PN367"/>
      <c r="PO367"/>
      <c r="PP367"/>
      <c r="PQ367"/>
      <c r="PR367"/>
      <c r="PS367"/>
      <c r="PT367"/>
      <c r="PU367"/>
      <c r="PV367"/>
      <c r="PW367"/>
      <c r="PX367"/>
      <c r="PY367"/>
      <c r="PZ367"/>
      <c r="QA367"/>
      <c r="QB367"/>
      <c r="QC367"/>
      <c r="QD367"/>
      <c r="QE367"/>
      <c r="QF367"/>
      <c r="QG367"/>
      <c r="QH367"/>
      <c r="QI367"/>
      <c r="QJ367"/>
      <c r="QK367"/>
      <c r="QL367"/>
      <c r="QM367"/>
      <c r="QN367"/>
      <c r="QO367"/>
      <c r="QP367"/>
      <c r="QQ367"/>
      <c r="QR367"/>
      <c r="QS367"/>
      <c r="QT367"/>
      <c r="QU367"/>
      <c r="QV367"/>
      <c r="QW367"/>
      <c r="QX367"/>
      <c r="QY367"/>
      <c r="QZ367"/>
      <c r="RA367"/>
      <c r="RB367"/>
      <c r="RC367"/>
      <c r="RD367"/>
      <c r="RE367"/>
      <c r="RF367"/>
      <c r="RG367"/>
      <c r="RH367"/>
      <c r="RI367"/>
      <c r="RJ367"/>
      <c r="RK367"/>
      <c r="RL367"/>
      <c r="RM367"/>
      <c r="RN367"/>
      <c r="RO367"/>
      <c r="RP367"/>
      <c r="RQ367"/>
      <c r="RR367"/>
      <c r="RS367"/>
      <c r="RT367"/>
      <c r="RU367"/>
      <c r="RV367"/>
      <c r="RW367"/>
      <c r="RX367"/>
      <c r="RY367"/>
      <c r="RZ367"/>
      <c r="SA367"/>
      <c r="SB367"/>
      <c r="SC367"/>
      <c r="SD367"/>
      <c r="SE367"/>
      <c r="SF367"/>
      <c r="SG367"/>
      <c r="SH367"/>
      <c r="SI367"/>
      <c r="SJ367"/>
      <c r="SK367"/>
      <c r="SL367"/>
      <c r="SM367"/>
      <c r="SN367"/>
      <c r="SO367"/>
      <c r="SP367"/>
      <c r="SQ367"/>
      <c r="SR367"/>
      <c r="SS367"/>
      <c r="ST367"/>
      <c r="SU367"/>
      <c r="SV367"/>
      <c r="SW367"/>
      <c r="SX367"/>
      <c r="SY367"/>
      <c r="SZ367"/>
      <c r="TA367"/>
      <c r="TB367"/>
      <c r="TC367"/>
      <c r="TD367"/>
      <c r="TE367"/>
      <c r="TF367"/>
      <c r="TG367"/>
      <c r="TH367"/>
      <c r="TI367"/>
      <c r="TJ367"/>
      <c r="TK367"/>
      <c r="TL367"/>
      <c r="TM367"/>
      <c r="TN367"/>
      <c r="TO367"/>
      <c r="TP367"/>
      <c r="TQ367"/>
      <c r="TR367"/>
      <c r="TS367"/>
      <c r="TT367"/>
      <c r="TU367"/>
      <c r="TV367"/>
      <c r="TW367"/>
      <c r="TX367"/>
      <c r="TY367"/>
      <c r="TZ367"/>
      <c r="UA367"/>
      <c r="UB367"/>
      <c r="UC367"/>
      <c r="UD367"/>
      <c r="UE367"/>
      <c r="UF367"/>
      <c r="UG367"/>
      <c r="UH367"/>
      <c r="UI367"/>
      <c r="UJ367"/>
      <c r="UK367"/>
      <c r="UL367"/>
      <c r="UM367"/>
      <c r="UN367"/>
      <c r="UO367"/>
      <c r="UP367"/>
      <c r="UQ367"/>
      <c r="UR367"/>
      <c r="US367"/>
      <c r="UT367"/>
      <c r="UU367"/>
      <c r="UV367"/>
      <c r="UW367"/>
      <c r="UX367"/>
      <c r="UY367"/>
      <c r="UZ367"/>
      <c r="VA367"/>
      <c r="VB367"/>
      <c r="VC367"/>
      <c r="VD367"/>
      <c r="VE367"/>
      <c r="VF367"/>
      <c r="VG367"/>
      <c r="VH367"/>
      <c r="VI367"/>
      <c r="VJ367"/>
      <c r="VK367"/>
      <c r="VL367"/>
      <c r="VM367"/>
      <c r="VN367"/>
      <c r="VO367"/>
      <c r="VP367"/>
      <c r="VQ367"/>
      <c r="VR367"/>
      <c r="VS367"/>
      <c r="VT367"/>
      <c r="VU367"/>
      <c r="VV367"/>
      <c r="VW367"/>
      <c r="VX367"/>
      <c r="VY367"/>
      <c r="VZ367"/>
      <c r="WA367"/>
      <c r="WB367"/>
      <c r="WC367"/>
      <c r="WD367"/>
      <c r="WE367"/>
      <c r="WF367"/>
      <c r="WG367"/>
      <c r="WH367"/>
      <c r="WI367"/>
      <c r="WJ367"/>
      <c r="WK367"/>
      <c r="WL367"/>
      <c r="WM367"/>
      <c r="WN367"/>
      <c r="WO367"/>
      <c r="WP367"/>
      <c r="WQ367"/>
      <c r="WR367"/>
      <c r="WS367"/>
      <c r="WT367"/>
      <c r="WU367"/>
      <c r="WV367"/>
      <c r="WW367"/>
      <c r="WX367"/>
      <c r="WY367"/>
      <c r="WZ367"/>
      <c r="XA367"/>
      <c r="XB367"/>
      <c r="XC367"/>
      <c r="XD367"/>
      <c r="XE367"/>
      <c r="XF367"/>
      <c r="XG367"/>
      <c r="XH367"/>
      <c r="XI367"/>
      <c r="XJ367"/>
      <c r="XK367"/>
      <c r="XL367"/>
      <c r="XM367"/>
      <c r="XN367"/>
      <c r="XO367"/>
      <c r="XP367"/>
      <c r="XQ367"/>
      <c r="XR367"/>
      <c r="XS367"/>
      <c r="XT367"/>
      <c r="XU367"/>
      <c r="XV367"/>
      <c r="XW367"/>
      <c r="XX367"/>
      <c r="XY367"/>
      <c r="XZ367"/>
      <c r="YA367"/>
      <c r="YB367"/>
      <c r="YC367"/>
      <c r="YD367"/>
      <c r="YE367"/>
      <c r="YF367"/>
      <c r="YG367"/>
      <c r="YH367"/>
      <c r="YI367"/>
      <c r="YJ367"/>
      <c r="YK367"/>
      <c r="YL367"/>
      <c r="YM367"/>
      <c r="YN367"/>
      <c r="YO367"/>
      <c r="YP367"/>
      <c r="YQ367"/>
      <c r="YR367"/>
      <c r="YS367"/>
      <c r="YT367"/>
      <c r="YU367"/>
      <c r="YV367"/>
      <c r="YW367"/>
      <c r="YX367"/>
      <c r="YY367"/>
      <c r="YZ367"/>
      <c r="ZA367"/>
      <c r="ZB367"/>
      <c r="ZC367"/>
      <c r="ZD367"/>
      <c r="ZE367"/>
      <c r="ZF367"/>
      <c r="ZG367" t="s">
        <v>797</v>
      </c>
      <c r="ZH367"/>
      <c r="ZI367">
        <v>800</v>
      </c>
      <c r="ZJ367">
        <v>800</v>
      </c>
      <c r="ZK367"/>
      <c r="ZL367">
        <v>1500</v>
      </c>
      <c r="ZM367">
        <v>-46.666666666666657</v>
      </c>
      <c r="ZN367">
        <v>-700</v>
      </c>
      <c r="ZO367" t="s">
        <v>3288</v>
      </c>
      <c r="ZP367" t="s">
        <v>806</v>
      </c>
      <c r="ZQ367"/>
      <c r="ZR367" t="s">
        <v>817</v>
      </c>
      <c r="ZS367" t="s">
        <v>816</v>
      </c>
      <c r="ZT367"/>
      <c r="ZU367"/>
      <c r="ZV367"/>
      <c r="ZW367"/>
      <c r="ZX367"/>
      <c r="ZY367"/>
      <c r="ZZ367"/>
      <c r="AAA367"/>
      <c r="AAB367"/>
      <c r="AAC367"/>
      <c r="AAD367"/>
      <c r="AAE367"/>
      <c r="AAF367"/>
      <c r="AAG367"/>
      <c r="AAH367"/>
      <c r="AAI367"/>
      <c r="AAJ367"/>
      <c r="AAK367"/>
      <c r="AAL367"/>
      <c r="AAM367"/>
      <c r="AAN367"/>
      <c r="AAO367"/>
      <c r="AAP367"/>
      <c r="AAQ367"/>
      <c r="AAR367"/>
      <c r="AAS367"/>
      <c r="AAT367"/>
      <c r="AAU367"/>
      <c r="AAV367" t="s">
        <v>816</v>
      </c>
      <c r="AAW367"/>
      <c r="AAX367"/>
      <c r="AAY367"/>
      <c r="AAZ367"/>
      <c r="ABA367"/>
      <c r="ABB367"/>
      <c r="ABC367"/>
      <c r="ABD367"/>
      <c r="ABE367"/>
      <c r="ABF367"/>
      <c r="ABG367"/>
      <c r="ABH367" t="s">
        <v>816</v>
      </c>
      <c r="ABI367"/>
      <c r="ABJ367"/>
      <c r="ABK367"/>
      <c r="ABL367"/>
      <c r="ABM367"/>
      <c r="ABN367"/>
      <c r="ABO367"/>
      <c r="ABP367"/>
      <c r="ABQ367" t="s">
        <v>816</v>
      </c>
      <c r="ABR367"/>
      <c r="ABS367"/>
      <c r="ABT367"/>
      <c r="ABU367"/>
      <c r="ABV367"/>
      <c r="ABW367"/>
      <c r="ABX367"/>
      <c r="ABY367"/>
      <c r="ABZ367"/>
      <c r="ACA367"/>
      <c r="ACB367"/>
      <c r="ACC367"/>
      <c r="ACD367" t="s">
        <v>816</v>
      </c>
      <c r="ACE367"/>
      <c r="ACF367"/>
      <c r="ACG367"/>
      <c r="ACH367"/>
      <c r="ACI367"/>
      <c r="ACJ367"/>
      <c r="ACK367"/>
      <c r="ACL367"/>
      <c r="ACM367"/>
      <c r="ACN367"/>
      <c r="ACO367"/>
      <c r="ACP367"/>
      <c r="ACQ367"/>
      <c r="ACR367">
        <v>367865465</v>
      </c>
      <c r="ACS367" s="396">
        <v>44895.319814814822</v>
      </c>
      <c r="ACT367"/>
      <c r="ACU367"/>
      <c r="ACV367" t="s">
        <v>801</v>
      </c>
      <c r="ACW367"/>
      <c r="ACX367"/>
      <c r="ACY367">
        <v>367</v>
      </c>
    </row>
    <row r="368" spans="1:779" s="82" customFormat="1" x14ac:dyDescent="0.3">
      <c r="A368" t="s">
        <v>3289</v>
      </c>
      <c r="B368" s="396">
        <v>44889.473874907409</v>
      </c>
      <c r="C368" s="396">
        <v>44889.475563587963</v>
      </c>
      <c r="D368" s="396">
        <v>44889</v>
      </c>
      <c r="E368" t="s">
        <v>3165</v>
      </c>
      <c r="F368" s="396">
        <v>44889</v>
      </c>
      <c r="G368" t="s">
        <v>955</v>
      </c>
      <c r="H368" t="s">
        <v>956</v>
      </c>
      <c r="I368" t="s">
        <v>956</v>
      </c>
      <c r="J368" t="s">
        <v>956</v>
      </c>
      <c r="K368" t="s">
        <v>795</v>
      </c>
      <c r="L368" t="s">
        <v>822</v>
      </c>
      <c r="M368">
        <v>0</v>
      </c>
      <c r="N368">
        <v>0</v>
      </c>
      <c r="O368">
        <v>0</v>
      </c>
      <c r="P368">
        <v>0</v>
      </c>
      <c r="Q368">
        <v>0</v>
      </c>
      <c r="R368">
        <v>0</v>
      </c>
      <c r="S368">
        <v>0</v>
      </c>
      <c r="T368">
        <v>0</v>
      </c>
      <c r="U368">
        <v>0</v>
      </c>
      <c r="V368">
        <v>0</v>
      </c>
      <c r="W368">
        <v>0</v>
      </c>
      <c r="X368">
        <v>0</v>
      </c>
      <c r="Y368">
        <v>0</v>
      </c>
      <c r="Z368">
        <v>0</v>
      </c>
      <c r="AA368">
        <v>0</v>
      </c>
      <c r="AB368">
        <v>0</v>
      </c>
      <c r="AC368">
        <v>0</v>
      </c>
      <c r="AD368">
        <v>0</v>
      </c>
      <c r="AE368">
        <v>0</v>
      </c>
      <c r="AF368">
        <v>0</v>
      </c>
      <c r="AG368">
        <v>0</v>
      </c>
      <c r="AH368">
        <v>1</v>
      </c>
      <c r="AI368">
        <v>0</v>
      </c>
      <c r="AJ368"/>
      <c r="AK368"/>
      <c r="AL368"/>
      <c r="AM368"/>
      <c r="AN368"/>
      <c r="AO368"/>
      <c r="AP368"/>
      <c r="AQ368"/>
      <c r="AR368"/>
      <c r="AS368"/>
      <c r="AT368"/>
      <c r="AU368"/>
      <c r="AV368"/>
      <c r="AW368"/>
      <c r="AX368"/>
      <c r="AY368"/>
      <c r="AZ368"/>
      <c r="BA368"/>
      <c r="BB368"/>
      <c r="BC368"/>
      <c r="BD368"/>
      <c r="BE368"/>
      <c r="BF368"/>
      <c r="BG368"/>
      <c r="BH368"/>
      <c r="BI368"/>
      <c r="BJ368"/>
      <c r="BK368"/>
      <c r="BL368"/>
      <c r="BM368"/>
      <c r="BN368"/>
      <c r="BO368"/>
      <c r="BP368"/>
      <c r="BQ368"/>
      <c r="BR368"/>
      <c r="BS368"/>
      <c r="BT368"/>
      <c r="BU368"/>
      <c r="BV368"/>
      <c r="BW368"/>
      <c r="BX368"/>
      <c r="BY368"/>
      <c r="BZ368"/>
      <c r="CA368"/>
      <c r="CB368"/>
      <c r="CC368"/>
      <c r="CD368"/>
      <c r="CE368"/>
      <c r="CF368"/>
      <c r="CG368"/>
      <c r="CH368"/>
      <c r="CI368"/>
      <c r="CJ368"/>
      <c r="CK368"/>
      <c r="CL368"/>
      <c r="CM368"/>
      <c r="CN368"/>
      <c r="CO368"/>
      <c r="CP368"/>
      <c r="CQ368"/>
      <c r="CR368"/>
      <c r="CS368"/>
      <c r="CT368"/>
      <c r="CU368"/>
      <c r="CV368"/>
      <c r="CW368"/>
      <c r="CX368"/>
      <c r="CY368"/>
      <c r="CZ368"/>
      <c r="DA368"/>
      <c r="DB368"/>
      <c r="DC368"/>
      <c r="DD368"/>
      <c r="DE368"/>
      <c r="DF368"/>
      <c r="DG368"/>
      <c r="DH368"/>
      <c r="DI368"/>
      <c r="DJ368"/>
      <c r="DK368"/>
      <c r="DL368"/>
      <c r="DM368"/>
      <c r="DN368"/>
      <c r="DO368"/>
      <c r="DP368"/>
      <c r="DQ368"/>
      <c r="DR368"/>
      <c r="DS368"/>
      <c r="DT368"/>
      <c r="DU368"/>
      <c r="DV368"/>
      <c r="DW368"/>
      <c r="DX368"/>
      <c r="DY368"/>
      <c r="DZ368"/>
      <c r="EA368"/>
      <c r="EB368"/>
      <c r="EC368"/>
      <c r="ED368"/>
      <c r="EE368"/>
      <c r="EF368"/>
      <c r="EG368"/>
      <c r="EH368"/>
      <c r="EI368"/>
      <c r="EJ368"/>
      <c r="EK368"/>
      <c r="EL368"/>
      <c r="EM368"/>
      <c r="EN368"/>
      <c r="EO368"/>
      <c r="EP368"/>
      <c r="EQ368"/>
      <c r="ER368"/>
      <c r="ES368"/>
      <c r="ET368"/>
      <c r="EU368"/>
      <c r="EV368"/>
      <c r="EW368"/>
      <c r="EX368"/>
      <c r="EY368"/>
      <c r="EZ368"/>
      <c r="FA368"/>
      <c r="FB368"/>
      <c r="FC368"/>
      <c r="FD368"/>
      <c r="FE368"/>
      <c r="FF368"/>
      <c r="FG368"/>
      <c r="FH368"/>
      <c r="FI368"/>
      <c r="FJ368"/>
      <c r="FK368"/>
      <c r="FL368"/>
      <c r="FM368"/>
      <c r="FN368"/>
      <c r="FO368"/>
      <c r="FP368"/>
      <c r="FQ368"/>
      <c r="FR368"/>
      <c r="FS368"/>
      <c r="FT368"/>
      <c r="FU368"/>
      <c r="FV368"/>
      <c r="FW368"/>
      <c r="FX368"/>
      <c r="FY368"/>
      <c r="FZ368"/>
      <c r="GA368"/>
      <c r="GB368"/>
      <c r="GC368"/>
      <c r="GD368"/>
      <c r="GE368"/>
      <c r="GF368"/>
      <c r="GG368"/>
      <c r="GH368"/>
      <c r="GI368"/>
      <c r="GJ368"/>
      <c r="GK368"/>
      <c r="GL368"/>
      <c r="GM368"/>
      <c r="GN368"/>
      <c r="GO368"/>
      <c r="GP368"/>
      <c r="GQ368"/>
      <c r="GR368"/>
      <c r="GS368"/>
      <c r="GT368"/>
      <c r="GU368"/>
      <c r="GV368"/>
      <c r="GW368"/>
      <c r="GX368"/>
      <c r="GY368"/>
      <c r="GZ368"/>
      <c r="HA368"/>
      <c r="HB368"/>
      <c r="HC368"/>
      <c r="HD368"/>
      <c r="HE368"/>
      <c r="HF368"/>
      <c r="HG368"/>
      <c r="HH368"/>
      <c r="HI368"/>
      <c r="HJ368"/>
      <c r="HK368"/>
      <c r="HL368"/>
      <c r="HM368"/>
      <c r="HN368"/>
      <c r="HO368"/>
      <c r="HP368"/>
      <c r="HQ368"/>
      <c r="HR368"/>
      <c r="HS368"/>
      <c r="HT368"/>
      <c r="HU368"/>
      <c r="HV368"/>
      <c r="HW368"/>
      <c r="HX368"/>
      <c r="HY368"/>
      <c r="HZ368"/>
      <c r="IA368"/>
      <c r="IB368"/>
      <c r="IC368"/>
      <c r="ID368"/>
      <c r="IE368"/>
      <c r="IF368"/>
      <c r="IG368"/>
      <c r="IH368"/>
      <c r="II368"/>
      <c r="IJ368"/>
      <c r="IK368"/>
      <c r="IL368"/>
      <c r="IM368"/>
      <c r="IN368"/>
      <c r="IO368"/>
      <c r="IP368"/>
      <c r="IQ368"/>
      <c r="IR368"/>
      <c r="IS368"/>
      <c r="IT368"/>
      <c r="IU368"/>
      <c r="IV368"/>
      <c r="IW368"/>
      <c r="IX368"/>
      <c r="IY368"/>
      <c r="IZ368"/>
      <c r="JA368"/>
      <c r="JB368"/>
      <c r="JC368"/>
      <c r="JD368"/>
      <c r="JE368"/>
      <c r="JF368"/>
      <c r="JG368"/>
      <c r="JH368"/>
      <c r="JI368"/>
      <c r="JJ368"/>
      <c r="JK368"/>
      <c r="JL368"/>
      <c r="JM368"/>
      <c r="JN368"/>
      <c r="JO368"/>
      <c r="JP368"/>
      <c r="JQ368"/>
      <c r="JR368"/>
      <c r="JS368"/>
      <c r="JT368"/>
      <c r="JU368"/>
      <c r="JV368"/>
      <c r="JW368"/>
      <c r="JX368"/>
      <c r="JY368"/>
      <c r="JZ368"/>
      <c r="KA368"/>
      <c r="KB368"/>
      <c r="KC368"/>
      <c r="KD368"/>
      <c r="KE368"/>
      <c r="KF368"/>
      <c r="KG368"/>
      <c r="KH368"/>
      <c r="KI368"/>
      <c r="KJ368"/>
      <c r="KK368"/>
      <c r="KL368"/>
      <c r="KM368"/>
      <c r="KN368"/>
      <c r="KO368"/>
      <c r="KP368"/>
      <c r="KQ368"/>
      <c r="KR368"/>
      <c r="KS368"/>
      <c r="KT368"/>
      <c r="KU368"/>
      <c r="KV368"/>
      <c r="KW368"/>
      <c r="KX368"/>
      <c r="KY368"/>
      <c r="KZ368"/>
      <c r="LA368"/>
      <c r="LB368"/>
      <c r="LC368"/>
      <c r="LD368"/>
      <c r="LE368"/>
      <c r="LF368"/>
      <c r="LG368"/>
      <c r="LH368"/>
      <c r="LI368"/>
      <c r="LJ368"/>
      <c r="LK368"/>
      <c r="LL368"/>
      <c r="LM368"/>
      <c r="LN368"/>
      <c r="LO368"/>
      <c r="LP368"/>
      <c r="LQ368"/>
      <c r="LR368"/>
      <c r="LS368"/>
      <c r="LT368"/>
      <c r="LU368"/>
      <c r="LV368"/>
      <c r="LW368"/>
      <c r="LX368"/>
      <c r="LY368"/>
      <c r="LZ368"/>
      <c r="MA368"/>
      <c r="MB368"/>
      <c r="MC368"/>
      <c r="MD368"/>
      <c r="ME368"/>
      <c r="MF368"/>
      <c r="MG368"/>
      <c r="MH368"/>
      <c r="MI368"/>
      <c r="MJ368"/>
      <c r="MK368"/>
      <c r="ML368"/>
      <c r="MM368"/>
      <c r="MN368"/>
      <c r="MO368"/>
      <c r="MP368"/>
      <c r="MQ368"/>
      <c r="MR368"/>
      <c r="MS368"/>
      <c r="MT368"/>
      <c r="MU368"/>
      <c r="MV368"/>
      <c r="MW368"/>
      <c r="MX368"/>
      <c r="MY368"/>
      <c r="MZ368"/>
      <c r="NA368"/>
      <c r="NB368"/>
      <c r="NC368"/>
      <c r="ND368"/>
      <c r="NE368"/>
      <c r="NF368"/>
      <c r="NG368"/>
      <c r="NH368"/>
      <c r="NI368"/>
      <c r="NJ368"/>
      <c r="NK368"/>
      <c r="NL368"/>
      <c r="NM368"/>
      <c r="NN368"/>
      <c r="NO368"/>
      <c r="NP368"/>
      <c r="NQ368"/>
      <c r="NR368"/>
      <c r="NS368"/>
      <c r="NT368"/>
      <c r="NU368"/>
      <c r="NV368"/>
      <c r="NW368"/>
      <c r="NX368"/>
      <c r="NY368"/>
      <c r="NZ368"/>
      <c r="OA368"/>
      <c r="OB368"/>
      <c r="OC368"/>
      <c r="OD368"/>
      <c r="OE368"/>
      <c r="OF368"/>
      <c r="OG368"/>
      <c r="OH368"/>
      <c r="OI368"/>
      <c r="OJ368"/>
      <c r="OK368"/>
      <c r="OL368"/>
      <c r="OM368"/>
      <c r="ON368"/>
      <c r="OO368"/>
      <c r="OP368"/>
      <c r="OQ368"/>
      <c r="OR368"/>
      <c r="OS368"/>
      <c r="OT368"/>
      <c r="OU368"/>
      <c r="OV368"/>
      <c r="OW368"/>
      <c r="OX368"/>
      <c r="OY368"/>
      <c r="OZ368"/>
      <c r="PA368"/>
      <c r="PB368"/>
      <c r="PC368"/>
      <c r="PD368"/>
      <c r="PE368"/>
      <c r="PF368"/>
      <c r="PG368"/>
      <c r="PH368"/>
      <c r="PI368"/>
      <c r="PJ368"/>
      <c r="PK368"/>
      <c r="PL368"/>
      <c r="PM368"/>
      <c r="PN368"/>
      <c r="PO368"/>
      <c r="PP368"/>
      <c r="PQ368"/>
      <c r="PR368"/>
      <c r="PS368"/>
      <c r="PT368"/>
      <c r="PU368"/>
      <c r="PV368"/>
      <c r="PW368"/>
      <c r="PX368"/>
      <c r="PY368"/>
      <c r="PZ368"/>
      <c r="QA368"/>
      <c r="QB368"/>
      <c r="QC368"/>
      <c r="QD368"/>
      <c r="QE368"/>
      <c r="QF368"/>
      <c r="QG368"/>
      <c r="QH368"/>
      <c r="QI368"/>
      <c r="QJ368"/>
      <c r="QK368"/>
      <c r="QL368"/>
      <c r="QM368"/>
      <c r="QN368"/>
      <c r="QO368"/>
      <c r="QP368"/>
      <c r="QQ368"/>
      <c r="QR368"/>
      <c r="QS368"/>
      <c r="QT368"/>
      <c r="QU368"/>
      <c r="QV368"/>
      <c r="QW368"/>
      <c r="QX368"/>
      <c r="QY368"/>
      <c r="QZ368"/>
      <c r="RA368"/>
      <c r="RB368"/>
      <c r="RC368"/>
      <c r="RD368"/>
      <c r="RE368"/>
      <c r="RF368"/>
      <c r="RG368"/>
      <c r="RH368"/>
      <c r="RI368"/>
      <c r="RJ368"/>
      <c r="RK368"/>
      <c r="RL368"/>
      <c r="RM368"/>
      <c r="RN368"/>
      <c r="RO368"/>
      <c r="RP368"/>
      <c r="RQ368"/>
      <c r="RR368"/>
      <c r="RS368"/>
      <c r="RT368"/>
      <c r="RU368"/>
      <c r="RV368"/>
      <c r="RW368"/>
      <c r="RX368"/>
      <c r="RY368"/>
      <c r="RZ368"/>
      <c r="SA368"/>
      <c r="SB368"/>
      <c r="SC368"/>
      <c r="SD368"/>
      <c r="SE368"/>
      <c r="SF368"/>
      <c r="SG368"/>
      <c r="SH368"/>
      <c r="SI368"/>
      <c r="SJ368"/>
      <c r="SK368"/>
      <c r="SL368"/>
      <c r="SM368"/>
      <c r="SN368"/>
      <c r="SO368"/>
      <c r="SP368"/>
      <c r="SQ368"/>
      <c r="SR368"/>
      <c r="SS368"/>
      <c r="ST368"/>
      <c r="SU368"/>
      <c r="SV368"/>
      <c r="SW368"/>
      <c r="SX368"/>
      <c r="SY368"/>
      <c r="SZ368"/>
      <c r="TA368"/>
      <c r="TB368"/>
      <c r="TC368"/>
      <c r="TD368"/>
      <c r="TE368"/>
      <c r="TF368"/>
      <c r="TG368"/>
      <c r="TH368"/>
      <c r="TI368"/>
      <c r="TJ368"/>
      <c r="TK368"/>
      <c r="TL368"/>
      <c r="TM368"/>
      <c r="TN368"/>
      <c r="TO368"/>
      <c r="TP368"/>
      <c r="TQ368"/>
      <c r="TR368"/>
      <c r="TS368"/>
      <c r="TT368"/>
      <c r="TU368"/>
      <c r="TV368"/>
      <c r="TW368"/>
      <c r="TX368"/>
      <c r="TY368"/>
      <c r="TZ368"/>
      <c r="UA368"/>
      <c r="UB368"/>
      <c r="UC368"/>
      <c r="UD368"/>
      <c r="UE368"/>
      <c r="UF368"/>
      <c r="UG368"/>
      <c r="UH368"/>
      <c r="UI368"/>
      <c r="UJ368"/>
      <c r="UK368"/>
      <c r="UL368"/>
      <c r="UM368"/>
      <c r="UN368"/>
      <c r="UO368"/>
      <c r="UP368"/>
      <c r="UQ368"/>
      <c r="UR368"/>
      <c r="US368"/>
      <c r="UT368"/>
      <c r="UU368"/>
      <c r="UV368"/>
      <c r="UW368"/>
      <c r="UX368"/>
      <c r="UY368"/>
      <c r="UZ368"/>
      <c r="VA368"/>
      <c r="VB368"/>
      <c r="VC368"/>
      <c r="VD368"/>
      <c r="VE368"/>
      <c r="VF368"/>
      <c r="VG368"/>
      <c r="VH368"/>
      <c r="VI368"/>
      <c r="VJ368"/>
      <c r="VK368"/>
      <c r="VL368"/>
      <c r="VM368"/>
      <c r="VN368"/>
      <c r="VO368"/>
      <c r="VP368"/>
      <c r="VQ368"/>
      <c r="VR368"/>
      <c r="VS368"/>
      <c r="VT368"/>
      <c r="VU368"/>
      <c r="VV368"/>
      <c r="VW368"/>
      <c r="VX368"/>
      <c r="VY368"/>
      <c r="VZ368"/>
      <c r="WA368"/>
      <c r="WB368"/>
      <c r="WC368"/>
      <c r="WD368"/>
      <c r="WE368"/>
      <c r="WF368"/>
      <c r="WG368"/>
      <c r="WH368"/>
      <c r="WI368"/>
      <c r="WJ368"/>
      <c r="WK368"/>
      <c r="WL368"/>
      <c r="WM368"/>
      <c r="WN368"/>
      <c r="WO368"/>
      <c r="WP368"/>
      <c r="WQ368"/>
      <c r="WR368"/>
      <c r="WS368"/>
      <c r="WT368"/>
      <c r="WU368"/>
      <c r="WV368"/>
      <c r="WW368"/>
      <c r="WX368"/>
      <c r="WY368"/>
      <c r="WZ368"/>
      <c r="XA368"/>
      <c r="XB368"/>
      <c r="XC368"/>
      <c r="XD368"/>
      <c r="XE368"/>
      <c r="XF368"/>
      <c r="XG368"/>
      <c r="XH368"/>
      <c r="XI368"/>
      <c r="XJ368"/>
      <c r="XK368"/>
      <c r="XL368"/>
      <c r="XM368"/>
      <c r="XN368"/>
      <c r="XO368"/>
      <c r="XP368"/>
      <c r="XQ368"/>
      <c r="XR368"/>
      <c r="XS368"/>
      <c r="XT368"/>
      <c r="XU368"/>
      <c r="XV368"/>
      <c r="XW368"/>
      <c r="XX368"/>
      <c r="XY368"/>
      <c r="XZ368"/>
      <c r="YA368"/>
      <c r="YB368"/>
      <c r="YC368"/>
      <c r="YD368"/>
      <c r="YE368"/>
      <c r="YF368"/>
      <c r="YG368"/>
      <c r="YH368"/>
      <c r="YI368"/>
      <c r="YJ368"/>
      <c r="YK368"/>
      <c r="YL368"/>
      <c r="YM368"/>
      <c r="YN368"/>
      <c r="YO368"/>
      <c r="YP368"/>
      <c r="YQ368"/>
      <c r="YR368"/>
      <c r="YS368"/>
      <c r="YT368"/>
      <c r="YU368"/>
      <c r="YV368"/>
      <c r="YW368"/>
      <c r="YX368"/>
      <c r="YY368"/>
      <c r="YZ368"/>
      <c r="ZA368"/>
      <c r="ZB368"/>
      <c r="ZC368"/>
      <c r="ZD368"/>
      <c r="ZE368"/>
      <c r="ZF368"/>
      <c r="ZG368" t="s">
        <v>797</v>
      </c>
      <c r="ZH368"/>
      <c r="ZI368">
        <v>800</v>
      </c>
      <c r="ZJ368">
        <v>800</v>
      </c>
      <c r="ZK368"/>
      <c r="ZL368">
        <v>1500</v>
      </c>
      <c r="ZM368">
        <v>-46.666666666666657</v>
      </c>
      <c r="ZN368">
        <v>-700</v>
      </c>
      <c r="ZO368" t="s">
        <v>3290</v>
      </c>
      <c r="ZP368" t="s">
        <v>806</v>
      </c>
      <c r="ZQ368"/>
      <c r="ZR368" t="s">
        <v>817</v>
      </c>
      <c r="ZS368" t="s">
        <v>816</v>
      </c>
      <c r="ZT368"/>
      <c r="ZU368"/>
      <c r="ZV368"/>
      <c r="ZW368"/>
      <c r="ZX368"/>
      <c r="ZY368"/>
      <c r="ZZ368"/>
      <c r="AAA368"/>
      <c r="AAB368"/>
      <c r="AAC368"/>
      <c r="AAD368"/>
      <c r="AAE368"/>
      <c r="AAF368"/>
      <c r="AAG368"/>
      <c r="AAH368"/>
      <c r="AAI368"/>
      <c r="AAJ368"/>
      <c r="AAK368"/>
      <c r="AAL368"/>
      <c r="AAM368"/>
      <c r="AAN368"/>
      <c r="AAO368"/>
      <c r="AAP368"/>
      <c r="AAQ368"/>
      <c r="AAR368"/>
      <c r="AAS368"/>
      <c r="AAT368"/>
      <c r="AAU368"/>
      <c r="AAV368" t="s">
        <v>816</v>
      </c>
      <c r="AAW368"/>
      <c r="AAX368"/>
      <c r="AAY368"/>
      <c r="AAZ368"/>
      <c r="ABA368"/>
      <c r="ABB368"/>
      <c r="ABC368"/>
      <c r="ABD368"/>
      <c r="ABE368"/>
      <c r="ABF368"/>
      <c r="ABG368"/>
      <c r="ABH368" t="s">
        <v>816</v>
      </c>
      <c r="ABI368"/>
      <c r="ABJ368"/>
      <c r="ABK368"/>
      <c r="ABL368"/>
      <c r="ABM368"/>
      <c r="ABN368"/>
      <c r="ABO368"/>
      <c r="ABP368"/>
      <c r="ABQ368" t="s">
        <v>816</v>
      </c>
      <c r="ABR368"/>
      <c r="ABS368"/>
      <c r="ABT368"/>
      <c r="ABU368"/>
      <c r="ABV368"/>
      <c r="ABW368"/>
      <c r="ABX368"/>
      <c r="ABY368"/>
      <c r="ABZ368"/>
      <c r="ACA368"/>
      <c r="ACB368"/>
      <c r="ACC368"/>
      <c r="ACD368" t="s">
        <v>816</v>
      </c>
      <c r="ACE368"/>
      <c r="ACF368"/>
      <c r="ACG368"/>
      <c r="ACH368"/>
      <c r="ACI368"/>
      <c r="ACJ368"/>
      <c r="ACK368"/>
      <c r="ACL368"/>
      <c r="ACM368"/>
      <c r="ACN368"/>
      <c r="ACO368"/>
      <c r="ACP368"/>
      <c r="ACQ368"/>
      <c r="ACR368">
        <v>367865470</v>
      </c>
      <c r="ACS368" s="396">
        <v>44895.319826388892</v>
      </c>
      <c r="ACT368"/>
      <c r="ACU368"/>
      <c r="ACV368" t="s">
        <v>801</v>
      </c>
      <c r="ACW368"/>
      <c r="ACX368"/>
      <c r="ACY368">
        <v>368</v>
      </c>
    </row>
    <row r="369" spans="1:779" s="82" customFormat="1" x14ac:dyDescent="0.3">
      <c r="A369" t="s">
        <v>3291</v>
      </c>
      <c r="B369" s="396">
        <v>44889.495957789353</v>
      </c>
      <c r="C369" s="396">
        <v>44889.498393043978</v>
      </c>
      <c r="D369" s="396">
        <v>44889</v>
      </c>
      <c r="E369" t="s">
        <v>3165</v>
      </c>
      <c r="F369" s="396">
        <v>44889</v>
      </c>
      <c r="G369" t="s">
        <v>955</v>
      </c>
      <c r="H369" t="s">
        <v>956</v>
      </c>
      <c r="I369" t="s">
        <v>956</v>
      </c>
      <c r="J369" t="s">
        <v>956</v>
      </c>
      <c r="K369" t="s">
        <v>795</v>
      </c>
      <c r="L369" t="s">
        <v>822</v>
      </c>
      <c r="M369">
        <v>0</v>
      </c>
      <c r="N369">
        <v>0</v>
      </c>
      <c r="O369">
        <v>0</v>
      </c>
      <c r="P369">
        <v>0</v>
      </c>
      <c r="Q369">
        <v>0</v>
      </c>
      <c r="R369">
        <v>0</v>
      </c>
      <c r="S369">
        <v>0</v>
      </c>
      <c r="T369">
        <v>0</v>
      </c>
      <c r="U369">
        <v>0</v>
      </c>
      <c r="V369">
        <v>0</v>
      </c>
      <c r="W369">
        <v>0</v>
      </c>
      <c r="X369">
        <v>0</v>
      </c>
      <c r="Y369">
        <v>0</v>
      </c>
      <c r="Z369">
        <v>0</v>
      </c>
      <c r="AA369">
        <v>0</v>
      </c>
      <c r="AB369">
        <v>0</v>
      </c>
      <c r="AC369">
        <v>0</v>
      </c>
      <c r="AD369">
        <v>0</v>
      </c>
      <c r="AE369">
        <v>0</v>
      </c>
      <c r="AF369">
        <v>0</v>
      </c>
      <c r="AG369">
        <v>0</v>
      </c>
      <c r="AH369">
        <v>1</v>
      </c>
      <c r="AI369">
        <v>0</v>
      </c>
      <c r="AJ369"/>
      <c r="AK369"/>
      <c r="AL369"/>
      <c r="AM369"/>
      <c r="AN369"/>
      <c r="AO369"/>
      <c r="AP369"/>
      <c r="AQ369"/>
      <c r="AR369"/>
      <c r="AS369"/>
      <c r="AT369"/>
      <c r="AU369"/>
      <c r="AV369"/>
      <c r="AW369"/>
      <c r="AX369"/>
      <c r="AY369"/>
      <c r="AZ369"/>
      <c r="BA369"/>
      <c r="BB369"/>
      <c r="BC369"/>
      <c r="BD369"/>
      <c r="BE369"/>
      <c r="BF369"/>
      <c r="BG369"/>
      <c r="BH369"/>
      <c r="BI369"/>
      <c r="BJ369"/>
      <c r="BK369"/>
      <c r="BL369"/>
      <c r="BM369"/>
      <c r="BN369"/>
      <c r="BO369"/>
      <c r="BP369"/>
      <c r="BQ369"/>
      <c r="BR369"/>
      <c r="BS369"/>
      <c r="BT369"/>
      <c r="BU369"/>
      <c r="BV369"/>
      <c r="BW369"/>
      <c r="BX369"/>
      <c r="BY369"/>
      <c r="BZ369"/>
      <c r="CA369"/>
      <c r="CB369"/>
      <c r="CC369"/>
      <c r="CD369"/>
      <c r="CE369"/>
      <c r="CF369"/>
      <c r="CG369"/>
      <c r="CH369"/>
      <c r="CI369"/>
      <c r="CJ369"/>
      <c r="CK369"/>
      <c r="CL369"/>
      <c r="CM369"/>
      <c r="CN369"/>
      <c r="CO369"/>
      <c r="CP369"/>
      <c r="CQ369"/>
      <c r="CR369"/>
      <c r="CS369"/>
      <c r="CT369"/>
      <c r="CU369"/>
      <c r="CV369"/>
      <c r="CW369"/>
      <c r="CX369"/>
      <c r="CY369"/>
      <c r="CZ369"/>
      <c r="DA369"/>
      <c r="DB369"/>
      <c r="DC369"/>
      <c r="DD369"/>
      <c r="DE369"/>
      <c r="DF369"/>
      <c r="DG369"/>
      <c r="DH369"/>
      <c r="DI369"/>
      <c r="DJ369"/>
      <c r="DK369"/>
      <c r="DL369"/>
      <c r="DM369"/>
      <c r="DN369"/>
      <c r="DO369"/>
      <c r="DP369"/>
      <c r="DQ369"/>
      <c r="DR369"/>
      <c r="DS369"/>
      <c r="DT369"/>
      <c r="DU369"/>
      <c r="DV369"/>
      <c r="DW369"/>
      <c r="DX369"/>
      <c r="DY369"/>
      <c r="DZ369"/>
      <c r="EA369"/>
      <c r="EB369"/>
      <c r="EC369"/>
      <c r="ED369"/>
      <c r="EE369"/>
      <c r="EF369"/>
      <c r="EG369"/>
      <c r="EH369"/>
      <c r="EI369"/>
      <c r="EJ369"/>
      <c r="EK369"/>
      <c r="EL369"/>
      <c r="EM369"/>
      <c r="EN369"/>
      <c r="EO369"/>
      <c r="EP369"/>
      <c r="EQ369"/>
      <c r="ER369"/>
      <c r="ES369"/>
      <c r="ET369"/>
      <c r="EU369"/>
      <c r="EV369"/>
      <c r="EW369"/>
      <c r="EX369"/>
      <c r="EY369"/>
      <c r="EZ369"/>
      <c r="FA369"/>
      <c r="FB369"/>
      <c r="FC369"/>
      <c r="FD369"/>
      <c r="FE369"/>
      <c r="FF369"/>
      <c r="FG369"/>
      <c r="FH369"/>
      <c r="FI369"/>
      <c r="FJ369"/>
      <c r="FK369"/>
      <c r="FL369"/>
      <c r="FM369"/>
      <c r="FN369"/>
      <c r="FO369"/>
      <c r="FP369"/>
      <c r="FQ369"/>
      <c r="FR369"/>
      <c r="FS369"/>
      <c r="FT369"/>
      <c r="FU369"/>
      <c r="FV369"/>
      <c r="FW369"/>
      <c r="FX369"/>
      <c r="FY369"/>
      <c r="FZ369"/>
      <c r="GA369"/>
      <c r="GB369"/>
      <c r="GC369"/>
      <c r="GD369"/>
      <c r="GE369"/>
      <c r="GF369"/>
      <c r="GG369"/>
      <c r="GH369"/>
      <c r="GI369"/>
      <c r="GJ369"/>
      <c r="GK369"/>
      <c r="GL369"/>
      <c r="GM369"/>
      <c r="GN369"/>
      <c r="GO369"/>
      <c r="GP369"/>
      <c r="GQ369"/>
      <c r="GR369"/>
      <c r="GS369"/>
      <c r="GT369"/>
      <c r="GU369"/>
      <c r="GV369"/>
      <c r="GW369"/>
      <c r="GX369"/>
      <c r="GY369"/>
      <c r="GZ369"/>
      <c r="HA369"/>
      <c r="HB369"/>
      <c r="HC369"/>
      <c r="HD369"/>
      <c r="HE369"/>
      <c r="HF369"/>
      <c r="HG369"/>
      <c r="HH369"/>
      <c r="HI369"/>
      <c r="HJ369"/>
      <c r="HK369"/>
      <c r="HL369"/>
      <c r="HM369"/>
      <c r="HN369"/>
      <c r="HO369"/>
      <c r="HP369"/>
      <c r="HQ369"/>
      <c r="HR369"/>
      <c r="HS369"/>
      <c r="HT369"/>
      <c r="HU369"/>
      <c r="HV369"/>
      <c r="HW369"/>
      <c r="HX369"/>
      <c r="HY369"/>
      <c r="HZ369"/>
      <c r="IA369"/>
      <c r="IB369"/>
      <c r="IC369"/>
      <c r="ID369"/>
      <c r="IE369"/>
      <c r="IF369"/>
      <c r="IG369"/>
      <c r="IH369"/>
      <c r="II369"/>
      <c r="IJ369"/>
      <c r="IK369"/>
      <c r="IL369"/>
      <c r="IM369"/>
      <c r="IN369"/>
      <c r="IO369"/>
      <c r="IP369"/>
      <c r="IQ369"/>
      <c r="IR369"/>
      <c r="IS369"/>
      <c r="IT369"/>
      <c r="IU369"/>
      <c r="IV369"/>
      <c r="IW369"/>
      <c r="IX369"/>
      <c r="IY369"/>
      <c r="IZ369"/>
      <c r="JA369"/>
      <c r="JB369"/>
      <c r="JC369"/>
      <c r="JD369"/>
      <c r="JE369"/>
      <c r="JF369"/>
      <c r="JG369"/>
      <c r="JH369"/>
      <c r="JI369"/>
      <c r="JJ369"/>
      <c r="JK369"/>
      <c r="JL369"/>
      <c r="JM369"/>
      <c r="JN369"/>
      <c r="JO369"/>
      <c r="JP369"/>
      <c r="JQ369"/>
      <c r="JR369"/>
      <c r="JS369"/>
      <c r="JT369"/>
      <c r="JU369"/>
      <c r="JV369"/>
      <c r="JW369"/>
      <c r="JX369"/>
      <c r="JY369"/>
      <c r="JZ369"/>
      <c r="KA369"/>
      <c r="KB369"/>
      <c r="KC369"/>
      <c r="KD369"/>
      <c r="KE369"/>
      <c r="KF369"/>
      <c r="KG369"/>
      <c r="KH369"/>
      <c r="KI369"/>
      <c r="KJ369"/>
      <c r="KK369"/>
      <c r="KL369"/>
      <c r="KM369"/>
      <c r="KN369"/>
      <c r="KO369"/>
      <c r="KP369"/>
      <c r="KQ369"/>
      <c r="KR369"/>
      <c r="KS369"/>
      <c r="KT369"/>
      <c r="KU369"/>
      <c r="KV369"/>
      <c r="KW369"/>
      <c r="KX369"/>
      <c r="KY369"/>
      <c r="KZ369"/>
      <c r="LA369"/>
      <c r="LB369"/>
      <c r="LC369"/>
      <c r="LD369"/>
      <c r="LE369"/>
      <c r="LF369"/>
      <c r="LG369"/>
      <c r="LH369"/>
      <c r="LI369"/>
      <c r="LJ369"/>
      <c r="LK369"/>
      <c r="LL369"/>
      <c r="LM369"/>
      <c r="LN369"/>
      <c r="LO369"/>
      <c r="LP369"/>
      <c r="LQ369"/>
      <c r="LR369"/>
      <c r="LS369"/>
      <c r="LT369"/>
      <c r="LU369"/>
      <c r="LV369"/>
      <c r="LW369"/>
      <c r="LX369"/>
      <c r="LY369"/>
      <c r="LZ369"/>
      <c r="MA369"/>
      <c r="MB369"/>
      <c r="MC369"/>
      <c r="MD369"/>
      <c r="ME369"/>
      <c r="MF369"/>
      <c r="MG369"/>
      <c r="MH369"/>
      <c r="MI369"/>
      <c r="MJ369"/>
      <c r="MK369"/>
      <c r="ML369"/>
      <c r="MM369"/>
      <c r="MN369"/>
      <c r="MO369"/>
      <c r="MP369"/>
      <c r="MQ369"/>
      <c r="MR369"/>
      <c r="MS369"/>
      <c r="MT369"/>
      <c r="MU369"/>
      <c r="MV369"/>
      <c r="MW369"/>
      <c r="MX369"/>
      <c r="MY369"/>
      <c r="MZ369"/>
      <c r="NA369"/>
      <c r="NB369"/>
      <c r="NC369"/>
      <c r="ND369"/>
      <c r="NE369"/>
      <c r="NF369"/>
      <c r="NG369"/>
      <c r="NH369"/>
      <c r="NI369"/>
      <c r="NJ369"/>
      <c r="NK369"/>
      <c r="NL369"/>
      <c r="NM369"/>
      <c r="NN369"/>
      <c r="NO369"/>
      <c r="NP369"/>
      <c r="NQ369"/>
      <c r="NR369"/>
      <c r="NS369"/>
      <c r="NT369"/>
      <c r="NU369"/>
      <c r="NV369"/>
      <c r="NW369"/>
      <c r="NX369"/>
      <c r="NY369"/>
      <c r="NZ369"/>
      <c r="OA369"/>
      <c r="OB369"/>
      <c r="OC369"/>
      <c r="OD369"/>
      <c r="OE369"/>
      <c r="OF369"/>
      <c r="OG369"/>
      <c r="OH369"/>
      <c r="OI369"/>
      <c r="OJ369"/>
      <c r="OK369"/>
      <c r="OL369"/>
      <c r="OM369"/>
      <c r="ON369"/>
      <c r="OO369"/>
      <c r="OP369"/>
      <c r="OQ369"/>
      <c r="OR369"/>
      <c r="OS369"/>
      <c r="OT369"/>
      <c r="OU369"/>
      <c r="OV369"/>
      <c r="OW369"/>
      <c r="OX369"/>
      <c r="OY369"/>
      <c r="OZ369"/>
      <c r="PA369"/>
      <c r="PB369"/>
      <c r="PC369"/>
      <c r="PD369"/>
      <c r="PE369"/>
      <c r="PF369"/>
      <c r="PG369"/>
      <c r="PH369"/>
      <c r="PI369"/>
      <c r="PJ369"/>
      <c r="PK369"/>
      <c r="PL369"/>
      <c r="PM369"/>
      <c r="PN369"/>
      <c r="PO369"/>
      <c r="PP369"/>
      <c r="PQ369"/>
      <c r="PR369"/>
      <c r="PS369"/>
      <c r="PT369"/>
      <c r="PU369"/>
      <c r="PV369"/>
      <c r="PW369"/>
      <c r="PX369"/>
      <c r="PY369"/>
      <c r="PZ369"/>
      <c r="QA369"/>
      <c r="QB369"/>
      <c r="QC369"/>
      <c r="QD369"/>
      <c r="QE369"/>
      <c r="QF369"/>
      <c r="QG369"/>
      <c r="QH369"/>
      <c r="QI369"/>
      <c r="QJ369"/>
      <c r="QK369"/>
      <c r="QL369"/>
      <c r="QM369"/>
      <c r="QN369"/>
      <c r="QO369"/>
      <c r="QP369"/>
      <c r="QQ369"/>
      <c r="QR369"/>
      <c r="QS369"/>
      <c r="QT369"/>
      <c r="QU369"/>
      <c r="QV369"/>
      <c r="QW369"/>
      <c r="QX369"/>
      <c r="QY369"/>
      <c r="QZ369"/>
      <c r="RA369"/>
      <c r="RB369"/>
      <c r="RC369"/>
      <c r="RD369"/>
      <c r="RE369"/>
      <c r="RF369"/>
      <c r="RG369"/>
      <c r="RH369"/>
      <c r="RI369"/>
      <c r="RJ369"/>
      <c r="RK369"/>
      <c r="RL369"/>
      <c r="RM369"/>
      <c r="RN369"/>
      <c r="RO369"/>
      <c r="RP369"/>
      <c r="RQ369"/>
      <c r="RR369"/>
      <c r="RS369"/>
      <c r="RT369"/>
      <c r="RU369"/>
      <c r="RV369"/>
      <c r="RW369"/>
      <c r="RX369"/>
      <c r="RY369"/>
      <c r="RZ369"/>
      <c r="SA369"/>
      <c r="SB369"/>
      <c r="SC369"/>
      <c r="SD369"/>
      <c r="SE369"/>
      <c r="SF369"/>
      <c r="SG369"/>
      <c r="SH369"/>
      <c r="SI369"/>
      <c r="SJ369"/>
      <c r="SK369"/>
      <c r="SL369"/>
      <c r="SM369"/>
      <c r="SN369"/>
      <c r="SO369"/>
      <c r="SP369"/>
      <c r="SQ369"/>
      <c r="SR369"/>
      <c r="SS369"/>
      <c r="ST369"/>
      <c r="SU369"/>
      <c r="SV369"/>
      <c r="SW369"/>
      <c r="SX369"/>
      <c r="SY369"/>
      <c r="SZ369"/>
      <c r="TA369"/>
      <c r="TB369"/>
      <c r="TC369"/>
      <c r="TD369"/>
      <c r="TE369"/>
      <c r="TF369"/>
      <c r="TG369"/>
      <c r="TH369"/>
      <c r="TI369"/>
      <c r="TJ369"/>
      <c r="TK369"/>
      <c r="TL369"/>
      <c r="TM369"/>
      <c r="TN369"/>
      <c r="TO369"/>
      <c r="TP369"/>
      <c r="TQ369"/>
      <c r="TR369"/>
      <c r="TS369"/>
      <c r="TT369"/>
      <c r="TU369"/>
      <c r="TV369"/>
      <c r="TW369"/>
      <c r="TX369"/>
      <c r="TY369"/>
      <c r="TZ369"/>
      <c r="UA369"/>
      <c r="UB369"/>
      <c r="UC369"/>
      <c r="UD369"/>
      <c r="UE369"/>
      <c r="UF369"/>
      <c r="UG369"/>
      <c r="UH369"/>
      <c r="UI369"/>
      <c r="UJ369"/>
      <c r="UK369"/>
      <c r="UL369"/>
      <c r="UM369"/>
      <c r="UN369"/>
      <c r="UO369"/>
      <c r="UP369"/>
      <c r="UQ369"/>
      <c r="UR369"/>
      <c r="US369"/>
      <c r="UT369"/>
      <c r="UU369"/>
      <c r="UV369"/>
      <c r="UW369"/>
      <c r="UX369"/>
      <c r="UY369"/>
      <c r="UZ369"/>
      <c r="VA369"/>
      <c r="VB369"/>
      <c r="VC369"/>
      <c r="VD369"/>
      <c r="VE369"/>
      <c r="VF369"/>
      <c r="VG369"/>
      <c r="VH369"/>
      <c r="VI369"/>
      <c r="VJ369"/>
      <c r="VK369"/>
      <c r="VL369"/>
      <c r="VM369"/>
      <c r="VN369"/>
      <c r="VO369"/>
      <c r="VP369"/>
      <c r="VQ369"/>
      <c r="VR369"/>
      <c r="VS369"/>
      <c r="VT369"/>
      <c r="VU369"/>
      <c r="VV369"/>
      <c r="VW369"/>
      <c r="VX369"/>
      <c r="VY369"/>
      <c r="VZ369"/>
      <c r="WA369"/>
      <c r="WB369"/>
      <c r="WC369"/>
      <c r="WD369"/>
      <c r="WE369"/>
      <c r="WF369"/>
      <c r="WG369"/>
      <c r="WH369"/>
      <c r="WI369"/>
      <c r="WJ369"/>
      <c r="WK369"/>
      <c r="WL369"/>
      <c r="WM369"/>
      <c r="WN369"/>
      <c r="WO369"/>
      <c r="WP369"/>
      <c r="WQ369"/>
      <c r="WR369"/>
      <c r="WS369"/>
      <c r="WT369"/>
      <c r="WU369"/>
      <c r="WV369"/>
      <c r="WW369"/>
      <c r="WX369"/>
      <c r="WY369"/>
      <c r="WZ369"/>
      <c r="XA369"/>
      <c r="XB369"/>
      <c r="XC369"/>
      <c r="XD369"/>
      <c r="XE369"/>
      <c r="XF369"/>
      <c r="XG369"/>
      <c r="XH369"/>
      <c r="XI369"/>
      <c r="XJ369"/>
      <c r="XK369"/>
      <c r="XL369"/>
      <c r="XM369"/>
      <c r="XN369"/>
      <c r="XO369"/>
      <c r="XP369"/>
      <c r="XQ369"/>
      <c r="XR369"/>
      <c r="XS369"/>
      <c r="XT369"/>
      <c r="XU369"/>
      <c r="XV369"/>
      <c r="XW369"/>
      <c r="XX369"/>
      <c r="XY369"/>
      <c r="XZ369"/>
      <c r="YA369"/>
      <c r="YB369"/>
      <c r="YC369"/>
      <c r="YD369"/>
      <c r="YE369"/>
      <c r="YF369"/>
      <c r="YG369"/>
      <c r="YH369"/>
      <c r="YI369"/>
      <c r="YJ369"/>
      <c r="YK369"/>
      <c r="YL369"/>
      <c r="YM369"/>
      <c r="YN369"/>
      <c r="YO369"/>
      <c r="YP369"/>
      <c r="YQ369"/>
      <c r="YR369"/>
      <c r="YS369"/>
      <c r="YT369"/>
      <c r="YU369"/>
      <c r="YV369"/>
      <c r="YW369"/>
      <c r="YX369"/>
      <c r="YY369"/>
      <c r="YZ369"/>
      <c r="ZA369"/>
      <c r="ZB369"/>
      <c r="ZC369"/>
      <c r="ZD369"/>
      <c r="ZE369"/>
      <c r="ZF369"/>
      <c r="ZG369" t="s">
        <v>797</v>
      </c>
      <c r="ZH369"/>
      <c r="ZI369">
        <v>800</v>
      </c>
      <c r="ZJ369">
        <v>800</v>
      </c>
      <c r="ZK369"/>
      <c r="ZL369">
        <v>1500</v>
      </c>
      <c r="ZM369">
        <v>-46.666666666666657</v>
      </c>
      <c r="ZN369">
        <v>-700</v>
      </c>
      <c r="ZO369" t="s">
        <v>3292</v>
      </c>
      <c r="ZP369" t="s">
        <v>806</v>
      </c>
      <c r="ZQ369"/>
      <c r="ZR369" t="s">
        <v>817</v>
      </c>
      <c r="ZS369" t="s">
        <v>816</v>
      </c>
      <c r="ZT369"/>
      <c r="ZU369"/>
      <c r="ZV369"/>
      <c r="ZW369"/>
      <c r="ZX369"/>
      <c r="ZY369"/>
      <c r="ZZ369"/>
      <c r="AAA369"/>
      <c r="AAB369"/>
      <c r="AAC369"/>
      <c r="AAD369"/>
      <c r="AAE369"/>
      <c r="AAF369"/>
      <c r="AAG369"/>
      <c r="AAH369"/>
      <c r="AAI369"/>
      <c r="AAJ369"/>
      <c r="AAK369"/>
      <c r="AAL369"/>
      <c r="AAM369"/>
      <c r="AAN369"/>
      <c r="AAO369"/>
      <c r="AAP369"/>
      <c r="AAQ369"/>
      <c r="AAR369"/>
      <c r="AAS369"/>
      <c r="AAT369"/>
      <c r="AAU369"/>
      <c r="AAV369" t="s">
        <v>816</v>
      </c>
      <c r="AAW369"/>
      <c r="AAX369"/>
      <c r="AAY369"/>
      <c r="AAZ369"/>
      <c r="ABA369"/>
      <c r="ABB369"/>
      <c r="ABC369"/>
      <c r="ABD369"/>
      <c r="ABE369"/>
      <c r="ABF369"/>
      <c r="ABG369"/>
      <c r="ABH369" t="s">
        <v>816</v>
      </c>
      <c r="ABI369"/>
      <c r="ABJ369"/>
      <c r="ABK369"/>
      <c r="ABL369"/>
      <c r="ABM369"/>
      <c r="ABN369"/>
      <c r="ABO369"/>
      <c r="ABP369"/>
      <c r="ABQ369" t="s">
        <v>816</v>
      </c>
      <c r="ABR369"/>
      <c r="ABS369"/>
      <c r="ABT369"/>
      <c r="ABU369"/>
      <c r="ABV369"/>
      <c r="ABW369"/>
      <c r="ABX369"/>
      <c r="ABY369"/>
      <c r="ABZ369"/>
      <c r="ACA369"/>
      <c r="ACB369"/>
      <c r="ACC369"/>
      <c r="ACD369" t="s">
        <v>816</v>
      </c>
      <c r="ACE369"/>
      <c r="ACF369"/>
      <c r="ACG369"/>
      <c r="ACH369"/>
      <c r="ACI369"/>
      <c r="ACJ369"/>
      <c r="ACK369"/>
      <c r="ACL369"/>
      <c r="ACM369"/>
      <c r="ACN369"/>
      <c r="ACO369"/>
      <c r="ACP369"/>
      <c r="ACQ369"/>
      <c r="ACR369">
        <v>367865475</v>
      </c>
      <c r="ACS369" s="396">
        <v>44895.319837962961</v>
      </c>
      <c r="ACT369"/>
      <c r="ACU369"/>
      <c r="ACV369" t="s">
        <v>801</v>
      </c>
      <c r="ACW369"/>
      <c r="ACX369"/>
      <c r="ACY369">
        <v>369</v>
      </c>
    </row>
    <row r="370" spans="1:779" s="82" customFormat="1" x14ac:dyDescent="0.3">
      <c r="A370" t="s">
        <v>3293</v>
      </c>
      <c r="B370" s="396">
        <v>44889.499663368057</v>
      </c>
      <c r="C370" s="396">
        <v>44889.502563518523</v>
      </c>
      <c r="D370" s="396">
        <v>44889</v>
      </c>
      <c r="E370" t="s">
        <v>3165</v>
      </c>
      <c r="F370" s="396">
        <v>44889</v>
      </c>
      <c r="G370" t="s">
        <v>955</v>
      </c>
      <c r="H370" t="s">
        <v>956</v>
      </c>
      <c r="I370" t="s">
        <v>956</v>
      </c>
      <c r="J370" t="s">
        <v>956</v>
      </c>
      <c r="K370" t="s">
        <v>795</v>
      </c>
      <c r="L370" t="s">
        <v>846</v>
      </c>
      <c r="M370">
        <v>0</v>
      </c>
      <c r="N370">
        <v>0</v>
      </c>
      <c r="O370">
        <v>0</v>
      </c>
      <c r="P370">
        <v>0</v>
      </c>
      <c r="Q370">
        <v>0</v>
      </c>
      <c r="R370">
        <v>0</v>
      </c>
      <c r="S370">
        <v>0</v>
      </c>
      <c r="T370">
        <v>0</v>
      </c>
      <c r="U370">
        <v>0</v>
      </c>
      <c r="V370">
        <v>0</v>
      </c>
      <c r="W370">
        <v>0</v>
      </c>
      <c r="X370">
        <v>0</v>
      </c>
      <c r="Y370">
        <v>0</v>
      </c>
      <c r="Z370">
        <v>0</v>
      </c>
      <c r="AA370">
        <v>0</v>
      </c>
      <c r="AB370">
        <v>0</v>
      </c>
      <c r="AC370">
        <v>0</v>
      </c>
      <c r="AD370">
        <v>0</v>
      </c>
      <c r="AE370">
        <v>0</v>
      </c>
      <c r="AF370">
        <v>0</v>
      </c>
      <c r="AG370">
        <v>1</v>
      </c>
      <c r="AH370">
        <v>0</v>
      </c>
      <c r="AI370">
        <v>0</v>
      </c>
      <c r="AJ370"/>
      <c r="AK370"/>
      <c r="AL370"/>
      <c r="AM370"/>
      <c r="AN370"/>
      <c r="AO370"/>
      <c r="AP370"/>
      <c r="AQ370"/>
      <c r="AR370"/>
      <c r="AS370"/>
      <c r="AT370"/>
      <c r="AU370"/>
      <c r="AV370"/>
      <c r="AW370"/>
      <c r="AX370"/>
      <c r="AY370"/>
      <c r="AZ370"/>
      <c r="BA370"/>
      <c r="BB370"/>
      <c r="BC370"/>
      <c r="BD370"/>
      <c r="BE370"/>
      <c r="BF370"/>
      <c r="BG370"/>
      <c r="BH370"/>
      <c r="BI370"/>
      <c r="BJ370"/>
      <c r="BK370"/>
      <c r="BL370"/>
      <c r="BM370"/>
      <c r="BN370"/>
      <c r="BO370"/>
      <c r="BP370"/>
      <c r="BQ370"/>
      <c r="BR370"/>
      <c r="BS370"/>
      <c r="BT370"/>
      <c r="BU370"/>
      <c r="BV370"/>
      <c r="BW370"/>
      <c r="BX370"/>
      <c r="BY370"/>
      <c r="BZ370"/>
      <c r="CA370"/>
      <c r="CB370"/>
      <c r="CC370"/>
      <c r="CD370"/>
      <c r="CE370"/>
      <c r="CF370"/>
      <c r="CG370"/>
      <c r="CH370"/>
      <c r="CI370"/>
      <c r="CJ370"/>
      <c r="CK370"/>
      <c r="CL370"/>
      <c r="CM370"/>
      <c r="CN370"/>
      <c r="CO370"/>
      <c r="CP370"/>
      <c r="CQ370"/>
      <c r="CR370"/>
      <c r="CS370"/>
      <c r="CT370"/>
      <c r="CU370"/>
      <c r="CV370"/>
      <c r="CW370"/>
      <c r="CX370"/>
      <c r="CY370"/>
      <c r="CZ370"/>
      <c r="DA370"/>
      <c r="DB370"/>
      <c r="DC370"/>
      <c r="DD370"/>
      <c r="DE370"/>
      <c r="DF370"/>
      <c r="DG370"/>
      <c r="DH370"/>
      <c r="DI370"/>
      <c r="DJ370"/>
      <c r="DK370"/>
      <c r="DL370"/>
      <c r="DM370"/>
      <c r="DN370"/>
      <c r="DO370"/>
      <c r="DP370"/>
      <c r="DQ370"/>
      <c r="DR370"/>
      <c r="DS370"/>
      <c r="DT370"/>
      <c r="DU370"/>
      <c r="DV370"/>
      <c r="DW370"/>
      <c r="DX370"/>
      <c r="DY370"/>
      <c r="DZ370"/>
      <c r="EA370"/>
      <c r="EB370"/>
      <c r="EC370"/>
      <c r="ED370"/>
      <c r="EE370"/>
      <c r="EF370"/>
      <c r="EG370"/>
      <c r="EH370"/>
      <c r="EI370"/>
      <c r="EJ370"/>
      <c r="EK370"/>
      <c r="EL370"/>
      <c r="EM370"/>
      <c r="EN370"/>
      <c r="EO370"/>
      <c r="EP370"/>
      <c r="EQ370"/>
      <c r="ER370"/>
      <c r="ES370"/>
      <c r="ET370"/>
      <c r="EU370"/>
      <c r="EV370"/>
      <c r="EW370"/>
      <c r="EX370"/>
      <c r="EY370"/>
      <c r="EZ370"/>
      <c r="FA370"/>
      <c r="FB370"/>
      <c r="FC370"/>
      <c r="FD370"/>
      <c r="FE370"/>
      <c r="FF370"/>
      <c r="FG370"/>
      <c r="FH370"/>
      <c r="FI370"/>
      <c r="FJ370"/>
      <c r="FK370"/>
      <c r="FL370"/>
      <c r="FM370"/>
      <c r="FN370"/>
      <c r="FO370"/>
      <c r="FP370"/>
      <c r="FQ370"/>
      <c r="FR370"/>
      <c r="FS370"/>
      <c r="FT370"/>
      <c r="FU370"/>
      <c r="FV370"/>
      <c r="FW370"/>
      <c r="FX370"/>
      <c r="FY370"/>
      <c r="FZ370"/>
      <c r="GA370"/>
      <c r="GB370"/>
      <c r="GC370"/>
      <c r="GD370"/>
      <c r="GE370"/>
      <c r="GF370"/>
      <c r="GG370"/>
      <c r="GH370"/>
      <c r="GI370"/>
      <c r="GJ370"/>
      <c r="GK370"/>
      <c r="GL370"/>
      <c r="GM370"/>
      <c r="GN370"/>
      <c r="GO370"/>
      <c r="GP370"/>
      <c r="GQ370"/>
      <c r="GR370"/>
      <c r="GS370"/>
      <c r="GT370"/>
      <c r="GU370"/>
      <c r="GV370"/>
      <c r="GW370"/>
      <c r="GX370"/>
      <c r="GY370"/>
      <c r="GZ370"/>
      <c r="HA370"/>
      <c r="HB370"/>
      <c r="HC370"/>
      <c r="HD370"/>
      <c r="HE370"/>
      <c r="HF370"/>
      <c r="HG370"/>
      <c r="HH370"/>
      <c r="HI370"/>
      <c r="HJ370"/>
      <c r="HK370"/>
      <c r="HL370"/>
      <c r="HM370"/>
      <c r="HN370"/>
      <c r="HO370"/>
      <c r="HP370"/>
      <c r="HQ370"/>
      <c r="HR370"/>
      <c r="HS370"/>
      <c r="HT370"/>
      <c r="HU370"/>
      <c r="HV370"/>
      <c r="HW370"/>
      <c r="HX370"/>
      <c r="HY370"/>
      <c r="HZ370"/>
      <c r="IA370"/>
      <c r="IB370"/>
      <c r="IC370"/>
      <c r="ID370"/>
      <c r="IE370"/>
      <c r="IF370"/>
      <c r="IG370"/>
      <c r="IH370"/>
      <c r="II370"/>
      <c r="IJ370"/>
      <c r="IK370"/>
      <c r="IL370"/>
      <c r="IM370"/>
      <c r="IN370"/>
      <c r="IO370"/>
      <c r="IP370"/>
      <c r="IQ370"/>
      <c r="IR370"/>
      <c r="IS370"/>
      <c r="IT370"/>
      <c r="IU370"/>
      <c r="IV370"/>
      <c r="IW370"/>
      <c r="IX370"/>
      <c r="IY370"/>
      <c r="IZ370"/>
      <c r="JA370"/>
      <c r="JB370"/>
      <c r="JC370"/>
      <c r="JD370"/>
      <c r="JE370"/>
      <c r="JF370"/>
      <c r="JG370"/>
      <c r="JH370"/>
      <c r="JI370"/>
      <c r="JJ370"/>
      <c r="JK370"/>
      <c r="JL370"/>
      <c r="JM370"/>
      <c r="JN370"/>
      <c r="JO370"/>
      <c r="JP370"/>
      <c r="JQ370"/>
      <c r="JR370"/>
      <c r="JS370"/>
      <c r="JT370"/>
      <c r="JU370"/>
      <c r="JV370"/>
      <c r="JW370"/>
      <c r="JX370"/>
      <c r="JY370"/>
      <c r="JZ370"/>
      <c r="KA370"/>
      <c r="KB370"/>
      <c r="KC370"/>
      <c r="KD370"/>
      <c r="KE370"/>
      <c r="KF370"/>
      <c r="KG370"/>
      <c r="KH370"/>
      <c r="KI370"/>
      <c r="KJ370"/>
      <c r="KK370"/>
      <c r="KL370"/>
      <c r="KM370"/>
      <c r="KN370"/>
      <c r="KO370"/>
      <c r="KP370"/>
      <c r="KQ370"/>
      <c r="KR370"/>
      <c r="KS370"/>
      <c r="KT370"/>
      <c r="KU370"/>
      <c r="KV370"/>
      <c r="KW370"/>
      <c r="KX370"/>
      <c r="KY370"/>
      <c r="KZ370"/>
      <c r="LA370"/>
      <c r="LB370"/>
      <c r="LC370"/>
      <c r="LD370"/>
      <c r="LE370"/>
      <c r="LF370"/>
      <c r="LG370"/>
      <c r="LH370"/>
      <c r="LI370"/>
      <c r="LJ370"/>
      <c r="LK370"/>
      <c r="LL370"/>
      <c r="LM370"/>
      <c r="LN370"/>
      <c r="LO370"/>
      <c r="LP370"/>
      <c r="LQ370"/>
      <c r="LR370"/>
      <c r="LS370"/>
      <c r="LT370"/>
      <c r="LU370"/>
      <c r="LV370"/>
      <c r="LW370"/>
      <c r="LX370"/>
      <c r="LY370"/>
      <c r="LZ370"/>
      <c r="MA370"/>
      <c r="MB370"/>
      <c r="MC370"/>
      <c r="MD370"/>
      <c r="ME370"/>
      <c r="MF370"/>
      <c r="MG370"/>
      <c r="MH370"/>
      <c r="MI370"/>
      <c r="MJ370"/>
      <c r="MK370"/>
      <c r="ML370"/>
      <c r="MM370"/>
      <c r="MN370"/>
      <c r="MO370"/>
      <c r="MP370"/>
      <c r="MQ370"/>
      <c r="MR370"/>
      <c r="MS370"/>
      <c r="MT370"/>
      <c r="MU370"/>
      <c r="MV370"/>
      <c r="MW370"/>
      <c r="MX370"/>
      <c r="MY370"/>
      <c r="MZ370"/>
      <c r="NA370"/>
      <c r="NB370"/>
      <c r="NC370"/>
      <c r="ND370"/>
      <c r="NE370"/>
      <c r="NF370"/>
      <c r="NG370"/>
      <c r="NH370"/>
      <c r="NI370"/>
      <c r="NJ370"/>
      <c r="NK370"/>
      <c r="NL370"/>
      <c r="NM370"/>
      <c r="NN370"/>
      <c r="NO370"/>
      <c r="NP370"/>
      <c r="NQ370"/>
      <c r="NR370"/>
      <c r="NS370"/>
      <c r="NT370"/>
      <c r="NU370"/>
      <c r="NV370"/>
      <c r="NW370"/>
      <c r="NX370"/>
      <c r="NY370"/>
      <c r="NZ370"/>
      <c r="OA370"/>
      <c r="OB370"/>
      <c r="OC370"/>
      <c r="OD370"/>
      <c r="OE370"/>
      <c r="OF370"/>
      <c r="OG370"/>
      <c r="OH370"/>
      <c r="OI370"/>
      <c r="OJ370"/>
      <c r="OK370"/>
      <c r="OL370"/>
      <c r="OM370"/>
      <c r="ON370"/>
      <c r="OO370"/>
      <c r="OP370"/>
      <c r="OQ370"/>
      <c r="OR370"/>
      <c r="OS370"/>
      <c r="OT370"/>
      <c r="OU370"/>
      <c r="OV370"/>
      <c r="OW370"/>
      <c r="OX370"/>
      <c r="OY370"/>
      <c r="OZ370"/>
      <c r="PA370"/>
      <c r="PB370"/>
      <c r="PC370"/>
      <c r="PD370"/>
      <c r="PE370"/>
      <c r="PF370"/>
      <c r="PG370"/>
      <c r="PH370"/>
      <c r="PI370"/>
      <c r="PJ370"/>
      <c r="PK370"/>
      <c r="PL370"/>
      <c r="PM370"/>
      <c r="PN370"/>
      <c r="PO370"/>
      <c r="PP370"/>
      <c r="PQ370"/>
      <c r="PR370"/>
      <c r="PS370"/>
      <c r="PT370"/>
      <c r="PU370"/>
      <c r="PV370"/>
      <c r="PW370"/>
      <c r="PX370"/>
      <c r="PY370"/>
      <c r="PZ370"/>
      <c r="QA370"/>
      <c r="QB370"/>
      <c r="QC370"/>
      <c r="QD370"/>
      <c r="QE370"/>
      <c r="QF370"/>
      <c r="QG370"/>
      <c r="QH370"/>
      <c r="QI370"/>
      <c r="QJ370"/>
      <c r="QK370"/>
      <c r="QL370"/>
      <c r="QM370"/>
      <c r="QN370"/>
      <c r="QO370"/>
      <c r="QP370"/>
      <c r="QQ370"/>
      <c r="QR370"/>
      <c r="QS370"/>
      <c r="QT370"/>
      <c r="QU370"/>
      <c r="QV370"/>
      <c r="QW370"/>
      <c r="QX370"/>
      <c r="QY370"/>
      <c r="QZ370"/>
      <c r="RA370"/>
      <c r="RB370"/>
      <c r="RC370"/>
      <c r="RD370"/>
      <c r="RE370"/>
      <c r="RF370"/>
      <c r="RG370"/>
      <c r="RH370"/>
      <c r="RI370"/>
      <c r="RJ370"/>
      <c r="RK370"/>
      <c r="RL370"/>
      <c r="RM370"/>
      <c r="RN370"/>
      <c r="RO370"/>
      <c r="RP370"/>
      <c r="RQ370"/>
      <c r="RR370"/>
      <c r="RS370"/>
      <c r="RT370"/>
      <c r="RU370"/>
      <c r="RV370"/>
      <c r="RW370"/>
      <c r="RX370"/>
      <c r="RY370"/>
      <c r="RZ370"/>
      <c r="SA370"/>
      <c r="SB370"/>
      <c r="SC370"/>
      <c r="SD370"/>
      <c r="SE370"/>
      <c r="SF370"/>
      <c r="SG370"/>
      <c r="SH370"/>
      <c r="SI370"/>
      <c r="SJ370"/>
      <c r="SK370"/>
      <c r="SL370"/>
      <c r="SM370"/>
      <c r="SN370"/>
      <c r="SO370"/>
      <c r="SP370"/>
      <c r="SQ370"/>
      <c r="SR370"/>
      <c r="SS370"/>
      <c r="ST370"/>
      <c r="SU370"/>
      <c r="SV370"/>
      <c r="SW370"/>
      <c r="SX370"/>
      <c r="SY370"/>
      <c r="SZ370"/>
      <c r="TA370"/>
      <c r="TB370"/>
      <c r="TC370"/>
      <c r="TD370"/>
      <c r="TE370"/>
      <c r="TF370"/>
      <c r="TG370"/>
      <c r="TH370"/>
      <c r="TI370"/>
      <c r="TJ370"/>
      <c r="TK370"/>
      <c r="TL370"/>
      <c r="TM370"/>
      <c r="TN370"/>
      <c r="TO370"/>
      <c r="TP370"/>
      <c r="TQ370"/>
      <c r="TR370"/>
      <c r="TS370"/>
      <c r="TT370"/>
      <c r="TU370"/>
      <c r="TV370"/>
      <c r="TW370"/>
      <c r="TX370"/>
      <c r="TY370"/>
      <c r="TZ370"/>
      <c r="UA370"/>
      <c r="UB370"/>
      <c r="UC370"/>
      <c r="UD370"/>
      <c r="UE370"/>
      <c r="UF370"/>
      <c r="UG370"/>
      <c r="UH370"/>
      <c r="UI370"/>
      <c r="UJ370"/>
      <c r="UK370"/>
      <c r="UL370"/>
      <c r="UM370"/>
      <c r="UN370"/>
      <c r="UO370"/>
      <c r="UP370"/>
      <c r="UQ370"/>
      <c r="UR370"/>
      <c r="US370"/>
      <c r="UT370"/>
      <c r="UU370"/>
      <c r="UV370"/>
      <c r="UW370"/>
      <c r="UX370"/>
      <c r="UY370"/>
      <c r="UZ370"/>
      <c r="VA370"/>
      <c r="VB370"/>
      <c r="VC370"/>
      <c r="VD370"/>
      <c r="VE370"/>
      <c r="VF370"/>
      <c r="VG370"/>
      <c r="VH370"/>
      <c r="VI370"/>
      <c r="VJ370"/>
      <c r="VK370"/>
      <c r="VL370"/>
      <c r="VM370"/>
      <c r="VN370"/>
      <c r="VO370"/>
      <c r="VP370"/>
      <c r="VQ370"/>
      <c r="VR370"/>
      <c r="VS370"/>
      <c r="VT370"/>
      <c r="VU370"/>
      <c r="VV370"/>
      <c r="VW370"/>
      <c r="VX370"/>
      <c r="VY370"/>
      <c r="VZ370"/>
      <c r="WA370"/>
      <c r="WB370"/>
      <c r="WC370"/>
      <c r="WD370"/>
      <c r="WE370"/>
      <c r="WF370"/>
      <c r="WG370"/>
      <c r="WH370"/>
      <c r="WI370"/>
      <c r="WJ370"/>
      <c r="WK370"/>
      <c r="WL370"/>
      <c r="WM370"/>
      <c r="WN370"/>
      <c r="WO370"/>
      <c r="WP370"/>
      <c r="WQ370"/>
      <c r="WR370"/>
      <c r="WS370"/>
      <c r="WT370"/>
      <c r="WU370"/>
      <c r="WV370"/>
      <c r="WW370"/>
      <c r="WX370"/>
      <c r="WY370"/>
      <c r="WZ370"/>
      <c r="XA370"/>
      <c r="XB370"/>
      <c r="XC370"/>
      <c r="XD370"/>
      <c r="XE370"/>
      <c r="XF370"/>
      <c r="XG370"/>
      <c r="XH370"/>
      <c r="XI370"/>
      <c r="XJ370"/>
      <c r="XK370"/>
      <c r="XL370"/>
      <c r="XM370"/>
      <c r="XN370"/>
      <c r="XO370"/>
      <c r="XP370"/>
      <c r="XQ370"/>
      <c r="XR370"/>
      <c r="XS370"/>
      <c r="XT370"/>
      <c r="XU370"/>
      <c r="XV370"/>
      <c r="XW370"/>
      <c r="XX370"/>
      <c r="XY370"/>
      <c r="XZ370"/>
      <c r="YA370"/>
      <c r="YB370"/>
      <c r="YC370"/>
      <c r="YD370" t="s">
        <v>797</v>
      </c>
      <c r="YE370"/>
      <c r="YF370">
        <v>50</v>
      </c>
      <c r="YG370">
        <v>50</v>
      </c>
      <c r="YH370">
        <v>0</v>
      </c>
      <c r="YI370">
        <v>0</v>
      </c>
      <c r="YJ370"/>
      <c r="YK370" t="s">
        <v>798</v>
      </c>
      <c r="YL370" t="s">
        <v>1008</v>
      </c>
      <c r="YM370"/>
      <c r="YN370" t="s">
        <v>816</v>
      </c>
      <c r="YO370"/>
      <c r="YP370"/>
      <c r="YQ370"/>
      <c r="YR370"/>
      <c r="YS370"/>
      <c r="YT370"/>
      <c r="YU370"/>
      <c r="YV370"/>
      <c r="YW370"/>
      <c r="YX370"/>
      <c r="YY370"/>
      <c r="YZ370"/>
      <c r="ZA370"/>
      <c r="ZB370"/>
      <c r="ZC370"/>
      <c r="ZD370"/>
      <c r="ZE370"/>
      <c r="ZF370"/>
      <c r="ZG370"/>
      <c r="ZH370"/>
      <c r="ZI370"/>
      <c r="ZJ370"/>
      <c r="ZK370"/>
      <c r="ZL370"/>
      <c r="ZM370"/>
      <c r="ZN370"/>
      <c r="ZO370"/>
      <c r="ZP370"/>
      <c r="ZQ370"/>
      <c r="ZR370"/>
      <c r="ZS370"/>
      <c r="ZT370"/>
      <c r="ZU370"/>
      <c r="ZV370"/>
      <c r="ZW370"/>
      <c r="ZX370"/>
      <c r="ZY370"/>
      <c r="ZZ370"/>
      <c r="AAA370"/>
      <c r="AAB370"/>
      <c r="AAC370"/>
      <c r="AAD370"/>
      <c r="AAE370"/>
      <c r="AAF370"/>
      <c r="AAG370"/>
      <c r="AAH370"/>
      <c r="AAI370"/>
      <c r="AAJ370"/>
      <c r="AAK370"/>
      <c r="AAL370"/>
      <c r="AAM370"/>
      <c r="AAN370"/>
      <c r="AAO370"/>
      <c r="AAP370"/>
      <c r="AAQ370"/>
      <c r="AAR370"/>
      <c r="AAS370"/>
      <c r="AAT370"/>
      <c r="AAU370"/>
      <c r="AAV370" t="s">
        <v>816</v>
      </c>
      <c r="AAW370"/>
      <c r="AAX370"/>
      <c r="AAY370"/>
      <c r="AAZ370"/>
      <c r="ABA370"/>
      <c r="ABB370"/>
      <c r="ABC370"/>
      <c r="ABD370"/>
      <c r="ABE370"/>
      <c r="ABF370"/>
      <c r="ABG370"/>
      <c r="ABH370" t="s">
        <v>816</v>
      </c>
      <c r="ABI370"/>
      <c r="ABJ370"/>
      <c r="ABK370"/>
      <c r="ABL370"/>
      <c r="ABM370"/>
      <c r="ABN370"/>
      <c r="ABO370"/>
      <c r="ABP370"/>
      <c r="ABQ370" t="s">
        <v>816</v>
      </c>
      <c r="ABR370"/>
      <c r="ABS370"/>
      <c r="ABT370"/>
      <c r="ABU370"/>
      <c r="ABV370"/>
      <c r="ABW370"/>
      <c r="ABX370"/>
      <c r="ABY370"/>
      <c r="ABZ370"/>
      <c r="ACA370"/>
      <c r="ACB370"/>
      <c r="ACC370"/>
      <c r="ACD370" t="s">
        <v>816</v>
      </c>
      <c r="ACE370"/>
      <c r="ACF370"/>
      <c r="ACG370"/>
      <c r="ACH370"/>
      <c r="ACI370"/>
      <c r="ACJ370"/>
      <c r="ACK370"/>
      <c r="ACL370"/>
      <c r="ACM370"/>
      <c r="ACN370"/>
      <c r="ACO370"/>
      <c r="ACP370"/>
      <c r="ACQ370"/>
      <c r="ACR370">
        <v>367865485</v>
      </c>
      <c r="ACS370" s="396">
        <v>44895.319849537038</v>
      </c>
      <c r="ACT370"/>
      <c r="ACU370"/>
      <c r="ACV370" t="s">
        <v>801</v>
      </c>
      <c r="ACW370"/>
      <c r="ACX370"/>
      <c r="ACY370">
        <v>370</v>
      </c>
    </row>
    <row r="371" spans="1:779" s="82" customFormat="1" x14ac:dyDescent="0.3">
      <c r="A371" t="s">
        <v>3294</v>
      </c>
      <c r="B371" s="396">
        <v>44889.502643125001</v>
      </c>
      <c r="C371" s="396">
        <v>44889.504918611106</v>
      </c>
      <c r="D371" s="396">
        <v>44889</v>
      </c>
      <c r="E371" t="s">
        <v>3165</v>
      </c>
      <c r="F371" s="396">
        <v>44889</v>
      </c>
      <c r="G371" t="s">
        <v>955</v>
      </c>
      <c r="H371" t="s">
        <v>956</v>
      </c>
      <c r="I371" t="s">
        <v>956</v>
      </c>
      <c r="J371" t="s">
        <v>956</v>
      </c>
      <c r="K371" t="s">
        <v>795</v>
      </c>
      <c r="L371" t="s">
        <v>846</v>
      </c>
      <c r="M371">
        <v>0</v>
      </c>
      <c r="N371">
        <v>0</v>
      </c>
      <c r="O371">
        <v>0</v>
      </c>
      <c r="P371">
        <v>0</v>
      </c>
      <c r="Q371">
        <v>0</v>
      </c>
      <c r="R371">
        <v>0</v>
      </c>
      <c r="S371">
        <v>0</v>
      </c>
      <c r="T371">
        <v>0</v>
      </c>
      <c r="U371">
        <v>0</v>
      </c>
      <c r="V371">
        <v>0</v>
      </c>
      <c r="W371">
        <v>0</v>
      </c>
      <c r="X371">
        <v>0</v>
      </c>
      <c r="Y371">
        <v>0</v>
      </c>
      <c r="Z371">
        <v>0</v>
      </c>
      <c r="AA371">
        <v>0</v>
      </c>
      <c r="AB371">
        <v>0</v>
      </c>
      <c r="AC371">
        <v>0</v>
      </c>
      <c r="AD371">
        <v>0</v>
      </c>
      <c r="AE371">
        <v>0</v>
      </c>
      <c r="AF371">
        <v>0</v>
      </c>
      <c r="AG371">
        <v>1</v>
      </c>
      <c r="AH371">
        <v>0</v>
      </c>
      <c r="AI371">
        <v>0</v>
      </c>
      <c r="AJ371"/>
      <c r="AK371"/>
      <c r="AL371"/>
      <c r="AM371"/>
      <c r="AN371"/>
      <c r="AO371"/>
      <c r="AP371"/>
      <c r="AQ371"/>
      <c r="AR371"/>
      <c r="AS371"/>
      <c r="AT371"/>
      <c r="AU371"/>
      <c r="AV371"/>
      <c r="AW371"/>
      <c r="AX371"/>
      <c r="AY371"/>
      <c r="AZ371"/>
      <c r="BA371"/>
      <c r="BB371"/>
      <c r="BC371"/>
      <c r="BD371"/>
      <c r="BE371"/>
      <c r="BF371"/>
      <c r="BG371"/>
      <c r="BH371"/>
      <c r="BI371"/>
      <c r="BJ371"/>
      <c r="BK371"/>
      <c r="BL371"/>
      <c r="BM371"/>
      <c r="BN371"/>
      <c r="BO371"/>
      <c r="BP371"/>
      <c r="BQ371"/>
      <c r="BR371"/>
      <c r="BS371"/>
      <c r="BT371"/>
      <c r="BU371"/>
      <c r="BV371"/>
      <c r="BW371"/>
      <c r="BX371"/>
      <c r="BY371"/>
      <c r="BZ371"/>
      <c r="CA371"/>
      <c r="CB371"/>
      <c r="CC371"/>
      <c r="CD371"/>
      <c r="CE371"/>
      <c r="CF371"/>
      <c r="CG371"/>
      <c r="CH371"/>
      <c r="CI371"/>
      <c r="CJ371"/>
      <c r="CK371"/>
      <c r="CL371"/>
      <c r="CM371"/>
      <c r="CN371"/>
      <c r="CO371"/>
      <c r="CP371"/>
      <c r="CQ371"/>
      <c r="CR371"/>
      <c r="CS371"/>
      <c r="CT371"/>
      <c r="CU371"/>
      <c r="CV371"/>
      <c r="CW371"/>
      <c r="CX371"/>
      <c r="CY371"/>
      <c r="CZ371"/>
      <c r="DA371"/>
      <c r="DB371"/>
      <c r="DC371"/>
      <c r="DD371"/>
      <c r="DE371"/>
      <c r="DF371"/>
      <c r="DG371"/>
      <c r="DH371"/>
      <c r="DI371"/>
      <c r="DJ371"/>
      <c r="DK371"/>
      <c r="DL371"/>
      <c r="DM371"/>
      <c r="DN371"/>
      <c r="DO371"/>
      <c r="DP371"/>
      <c r="DQ371"/>
      <c r="DR371"/>
      <c r="DS371"/>
      <c r="DT371"/>
      <c r="DU371"/>
      <c r="DV371"/>
      <c r="DW371"/>
      <c r="DX371"/>
      <c r="DY371"/>
      <c r="DZ371"/>
      <c r="EA371"/>
      <c r="EB371"/>
      <c r="EC371"/>
      <c r="ED371"/>
      <c r="EE371"/>
      <c r="EF371"/>
      <c r="EG371"/>
      <c r="EH371"/>
      <c r="EI371"/>
      <c r="EJ371"/>
      <c r="EK371"/>
      <c r="EL371"/>
      <c r="EM371"/>
      <c r="EN371"/>
      <c r="EO371"/>
      <c r="EP371"/>
      <c r="EQ371"/>
      <c r="ER371"/>
      <c r="ES371"/>
      <c r="ET371"/>
      <c r="EU371"/>
      <c r="EV371"/>
      <c r="EW371"/>
      <c r="EX371"/>
      <c r="EY371"/>
      <c r="EZ371"/>
      <c r="FA371"/>
      <c r="FB371"/>
      <c r="FC371"/>
      <c r="FD371"/>
      <c r="FE371"/>
      <c r="FF371"/>
      <c r="FG371"/>
      <c r="FH371"/>
      <c r="FI371"/>
      <c r="FJ371"/>
      <c r="FK371"/>
      <c r="FL371"/>
      <c r="FM371"/>
      <c r="FN371"/>
      <c r="FO371"/>
      <c r="FP371"/>
      <c r="FQ371"/>
      <c r="FR371"/>
      <c r="FS371"/>
      <c r="FT371"/>
      <c r="FU371"/>
      <c r="FV371"/>
      <c r="FW371"/>
      <c r="FX371"/>
      <c r="FY371"/>
      <c r="FZ371"/>
      <c r="GA371"/>
      <c r="GB371"/>
      <c r="GC371"/>
      <c r="GD371"/>
      <c r="GE371"/>
      <c r="GF371"/>
      <c r="GG371"/>
      <c r="GH371"/>
      <c r="GI371"/>
      <c r="GJ371"/>
      <c r="GK371"/>
      <c r="GL371"/>
      <c r="GM371"/>
      <c r="GN371"/>
      <c r="GO371"/>
      <c r="GP371"/>
      <c r="GQ371"/>
      <c r="GR371"/>
      <c r="GS371"/>
      <c r="GT371"/>
      <c r="GU371"/>
      <c r="GV371"/>
      <c r="GW371"/>
      <c r="GX371"/>
      <c r="GY371"/>
      <c r="GZ371"/>
      <c r="HA371"/>
      <c r="HB371"/>
      <c r="HC371"/>
      <c r="HD371"/>
      <c r="HE371"/>
      <c r="HF371"/>
      <c r="HG371"/>
      <c r="HH371"/>
      <c r="HI371"/>
      <c r="HJ371"/>
      <c r="HK371"/>
      <c r="HL371"/>
      <c r="HM371"/>
      <c r="HN371"/>
      <c r="HO371"/>
      <c r="HP371"/>
      <c r="HQ371"/>
      <c r="HR371"/>
      <c r="HS371"/>
      <c r="HT371"/>
      <c r="HU371"/>
      <c r="HV371"/>
      <c r="HW371"/>
      <c r="HX371"/>
      <c r="HY371"/>
      <c r="HZ371"/>
      <c r="IA371"/>
      <c r="IB371"/>
      <c r="IC371"/>
      <c r="ID371"/>
      <c r="IE371"/>
      <c r="IF371"/>
      <c r="IG371"/>
      <c r="IH371"/>
      <c r="II371"/>
      <c r="IJ371"/>
      <c r="IK371"/>
      <c r="IL371"/>
      <c r="IM371"/>
      <c r="IN371"/>
      <c r="IO371"/>
      <c r="IP371"/>
      <c r="IQ371"/>
      <c r="IR371"/>
      <c r="IS371"/>
      <c r="IT371"/>
      <c r="IU371"/>
      <c r="IV371"/>
      <c r="IW371"/>
      <c r="IX371"/>
      <c r="IY371"/>
      <c r="IZ371"/>
      <c r="JA371"/>
      <c r="JB371"/>
      <c r="JC371"/>
      <c r="JD371"/>
      <c r="JE371"/>
      <c r="JF371"/>
      <c r="JG371"/>
      <c r="JH371"/>
      <c r="JI371"/>
      <c r="JJ371"/>
      <c r="JK371"/>
      <c r="JL371"/>
      <c r="JM371"/>
      <c r="JN371"/>
      <c r="JO371"/>
      <c r="JP371"/>
      <c r="JQ371"/>
      <c r="JR371"/>
      <c r="JS371"/>
      <c r="JT371"/>
      <c r="JU371"/>
      <c r="JV371"/>
      <c r="JW371"/>
      <c r="JX371"/>
      <c r="JY371"/>
      <c r="JZ371"/>
      <c r="KA371"/>
      <c r="KB371"/>
      <c r="KC371"/>
      <c r="KD371"/>
      <c r="KE371"/>
      <c r="KF371"/>
      <c r="KG371"/>
      <c r="KH371"/>
      <c r="KI371"/>
      <c r="KJ371"/>
      <c r="KK371"/>
      <c r="KL371"/>
      <c r="KM371"/>
      <c r="KN371"/>
      <c r="KO371"/>
      <c r="KP371"/>
      <c r="KQ371"/>
      <c r="KR371"/>
      <c r="KS371"/>
      <c r="KT371"/>
      <c r="KU371"/>
      <c r="KV371"/>
      <c r="KW371"/>
      <c r="KX371"/>
      <c r="KY371"/>
      <c r="KZ371"/>
      <c r="LA371"/>
      <c r="LB371"/>
      <c r="LC371"/>
      <c r="LD371"/>
      <c r="LE371"/>
      <c r="LF371"/>
      <c r="LG371"/>
      <c r="LH371"/>
      <c r="LI371"/>
      <c r="LJ371"/>
      <c r="LK371"/>
      <c r="LL371"/>
      <c r="LM371"/>
      <c r="LN371"/>
      <c r="LO371"/>
      <c r="LP371"/>
      <c r="LQ371"/>
      <c r="LR371"/>
      <c r="LS371"/>
      <c r="LT371"/>
      <c r="LU371"/>
      <c r="LV371"/>
      <c r="LW371"/>
      <c r="LX371"/>
      <c r="LY371"/>
      <c r="LZ371"/>
      <c r="MA371"/>
      <c r="MB371"/>
      <c r="MC371"/>
      <c r="MD371"/>
      <c r="ME371"/>
      <c r="MF371"/>
      <c r="MG371"/>
      <c r="MH371"/>
      <c r="MI371"/>
      <c r="MJ371"/>
      <c r="MK371"/>
      <c r="ML371"/>
      <c r="MM371"/>
      <c r="MN371"/>
      <c r="MO371"/>
      <c r="MP371"/>
      <c r="MQ371"/>
      <c r="MR371"/>
      <c r="MS371"/>
      <c r="MT371"/>
      <c r="MU371"/>
      <c r="MV371"/>
      <c r="MW371"/>
      <c r="MX371"/>
      <c r="MY371"/>
      <c r="MZ371"/>
      <c r="NA371"/>
      <c r="NB371"/>
      <c r="NC371"/>
      <c r="ND371"/>
      <c r="NE371"/>
      <c r="NF371"/>
      <c r="NG371"/>
      <c r="NH371"/>
      <c r="NI371"/>
      <c r="NJ371"/>
      <c r="NK371"/>
      <c r="NL371"/>
      <c r="NM371"/>
      <c r="NN371"/>
      <c r="NO371"/>
      <c r="NP371"/>
      <c r="NQ371"/>
      <c r="NR371"/>
      <c r="NS371"/>
      <c r="NT371"/>
      <c r="NU371"/>
      <c r="NV371"/>
      <c r="NW371"/>
      <c r="NX371"/>
      <c r="NY371"/>
      <c r="NZ371"/>
      <c r="OA371"/>
      <c r="OB371"/>
      <c r="OC371"/>
      <c r="OD371"/>
      <c r="OE371"/>
      <c r="OF371"/>
      <c r="OG371"/>
      <c r="OH371"/>
      <c r="OI371"/>
      <c r="OJ371"/>
      <c r="OK371"/>
      <c r="OL371"/>
      <c r="OM371"/>
      <c r="ON371"/>
      <c r="OO371"/>
      <c r="OP371"/>
      <c r="OQ371"/>
      <c r="OR371"/>
      <c r="OS371"/>
      <c r="OT371"/>
      <c r="OU371"/>
      <c r="OV371"/>
      <c r="OW371"/>
      <c r="OX371"/>
      <c r="OY371"/>
      <c r="OZ371"/>
      <c r="PA371"/>
      <c r="PB371"/>
      <c r="PC371"/>
      <c r="PD371"/>
      <c r="PE371"/>
      <c r="PF371"/>
      <c r="PG371"/>
      <c r="PH371"/>
      <c r="PI371"/>
      <c r="PJ371"/>
      <c r="PK371"/>
      <c r="PL371"/>
      <c r="PM371"/>
      <c r="PN371"/>
      <c r="PO371"/>
      <c r="PP371"/>
      <c r="PQ371"/>
      <c r="PR371"/>
      <c r="PS371"/>
      <c r="PT371"/>
      <c r="PU371"/>
      <c r="PV371"/>
      <c r="PW371"/>
      <c r="PX371"/>
      <c r="PY371"/>
      <c r="PZ371"/>
      <c r="QA371"/>
      <c r="QB371"/>
      <c r="QC371"/>
      <c r="QD371"/>
      <c r="QE371"/>
      <c r="QF371"/>
      <c r="QG371"/>
      <c r="QH371"/>
      <c r="QI371"/>
      <c r="QJ371"/>
      <c r="QK371"/>
      <c r="QL371"/>
      <c r="QM371"/>
      <c r="QN371"/>
      <c r="QO371"/>
      <c r="QP371"/>
      <c r="QQ371"/>
      <c r="QR371"/>
      <c r="QS371"/>
      <c r="QT371"/>
      <c r="QU371"/>
      <c r="QV371"/>
      <c r="QW371"/>
      <c r="QX371"/>
      <c r="QY371"/>
      <c r="QZ371"/>
      <c r="RA371"/>
      <c r="RB371"/>
      <c r="RC371"/>
      <c r="RD371"/>
      <c r="RE371"/>
      <c r="RF371"/>
      <c r="RG371"/>
      <c r="RH371"/>
      <c r="RI371"/>
      <c r="RJ371"/>
      <c r="RK371"/>
      <c r="RL371"/>
      <c r="RM371"/>
      <c r="RN371"/>
      <c r="RO371"/>
      <c r="RP371"/>
      <c r="RQ371"/>
      <c r="RR371"/>
      <c r="RS371"/>
      <c r="RT371"/>
      <c r="RU371"/>
      <c r="RV371"/>
      <c r="RW371"/>
      <c r="RX371"/>
      <c r="RY371"/>
      <c r="RZ371"/>
      <c r="SA371"/>
      <c r="SB371"/>
      <c r="SC371"/>
      <c r="SD371"/>
      <c r="SE371"/>
      <c r="SF371"/>
      <c r="SG371"/>
      <c r="SH371"/>
      <c r="SI371"/>
      <c r="SJ371"/>
      <c r="SK371"/>
      <c r="SL371"/>
      <c r="SM371"/>
      <c r="SN371"/>
      <c r="SO371"/>
      <c r="SP371"/>
      <c r="SQ371"/>
      <c r="SR371"/>
      <c r="SS371"/>
      <c r="ST371"/>
      <c r="SU371"/>
      <c r="SV371"/>
      <c r="SW371"/>
      <c r="SX371"/>
      <c r="SY371"/>
      <c r="SZ371"/>
      <c r="TA371"/>
      <c r="TB371"/>
      <c r="TC371"/>
      <c r="TD371"/>
      <c r="TE371"/>
      <c r="TF371"/>
      <c r="TG371"/>
      <c r="TH371"/>
      <c r="TI371"/>
      <c r="TJ371"/>
      <c r="TK371"/>
      <c r="TL371"/>
      <c r="TM371"/>
      <c r="TN371"/>
      <c r="TO371"/>
      <c r="TP371"/>
      <c r="TQ371"/>
      <c r="TR371"/>
      <c r="TS371"/>
      <c r="TT371"/>
      <c r="TU371"/>
      <c r="TV371"/>
      <c r="TW371"/>
      <c r="TX371"/>
      <c r="TY371"/>
      <c r="TZ371"/>
      <c r="UA371"/>
      <c r="UB371"/>
      <c r="UC371"/>
      <c r="UD371"/>
      <c r="UE371"/>
      <c r="UF371"/>
      <c r="UG371"/>
      <c r="UH371"/>
      <c r="UI371"/>
      <c r="UJ371"/>
      <c r="UK371"/>
      <c r="UL371"/>
      <c r="UM371"/>
      <c r="UN371"/>
      <c r="UO371"/>
      <c r="UP371"/>
      <c r="UQ371"/>
      <c r="UR371"/>
      <c r="US371"/>
      <c r="UT371"/>
      <c r="UU371"/>
      <c r="UV371"/>
      <c r="UW371"/>
      <c r="UX371"/>
      <c r="UY371"/>
      <c r="UZ371"/>
      <c r="VA371"/>
      <c r="VB371"/>
      <c r="VC371"/>
      <c r="VD371"/>
      <c r="VE371"/>
      <c r="VF371"/>
      <c r="VG371"/>
      <c r="VH371"/>
      <c r="VI371"/>
      <c r="VJ371"/>
      <c r="VK371"/>
      <c r="VL371"/>
      <c r="VM371"/>
      <c r="VN371"/>
      <c r="VO371"/>
      <c r="VP371"/>
      <c r="VQ371"/>
      <c r="VR371"/>
      <c r="VS371"/>
      <c r="VT371"/>
      <c r="VU371"/>
      <c r="VV371"/>
      <c r="VW371"/>
      <c r="VX371"/>
      <c r="VY371"/>
      <c r="VZ371"/>
      <c r="WA371"/>
      <c r="WB371"/>
      <c r="WC371"/>
      <c r="WD371"/>
      <c r="WE371"/>
      <c r="WF371"/>
      <c r="WG371"/>
      <c r="WH371"/>
      <c r="WI371"/>
      <c r="WJ371"/>
      <c r="WK371"/>
      <c r="WL371"/>
      <c r="WM371"/>
      <c r="WN371"/>
      <c r="WO371"/>
      <c r="WP371"/>
      <c r="WQ371"/>
      <c r="WR371"/>
      <c r="WS371"/>
      <c r="WT371"/>
      <c r="WU371"/>
      <c r="WV371"/>
      <c r="WW371"/>
      <c r="WX371"/>
      <c r="WY371"/>
      <c r="WZ371"/>
      <c r="XA371"/>
      <c r="XB371"/>
      <c r="XC371"/>
      <c r="XD371"/>
      <c r="XE371"/>
      <c r="XF371"/>
      <c r="XG371"/>
      <c r="XH371"/>
      <c r="XI371"/>
      <c r="XJ371"/>
      <c r="XK371"/>
      <c r="XL371"/>
      <c r="XM371"/>
      <c r="XN371"/>
      <c r="XO371"/>
      <c r="XP371"/>
      <c r="XQ371"/>
      <c r="XR371"/>
      <c r="XS371"/>
      <c r="XT371"/>
      <c r="XU371"/>
      <c r="XV371"/>
      <c r="XW371"/>
      <c r="XX371"/>
      <c r="XY371"/>
      <c r="XZ371"/>
      <c r="YA371"/>
      <c r="YB371"/>
      <c r="YC371"/>
      <c r="YD371" t="s">
        <v>797</v>
      </c>
      <c r="YE371"/>
      <c r="YF371">
        <v>50</v>
      </c>
      <c r="YG371">
        <v>50</v>
      </c>
      <c r="YH371">
        <v>0</v>
      </c>
      <c r="YI371">
        <v>0</v>
      </c>
      <c r="YJ371"/>
      <c r="YK371" t="s">
        <v>798</v>
      </c>
      <c r="YL371" t="s">
        <v>1008</v>
      </c>
      <c r="YM371"/>
      <c r="YN371" t="s">
        <v>816</v>
      </c>
      <c r="YO371"/>
      <c r="YP371"/>
      <c r="YQ371"/>
      <c r="YR371"/>
      <c r="YS371"/>
      <c r="YT371"/>
      <c r="YU371"/>
      <c r="YV371"/>
      <c r="YW371"/>
      <c r="YX371"/>
      <c r="YY371"/>
      <c r="YZ371"/>
      <c r="ZA371"/>
      <c r="ZB371"/>
      <c r="ZC371"/>
      <c r="ZD371"/>
      <c r="ZE371"/>
      <c r="ZF371"/>
      <c r="ZG371"/>
      <c r="ZH371"/>
      <c r="ZI371"/>
      <c r="ZJ371"/>
      <c r="ZK371"/>
      <c r="ZL371"/>
      <c r="ZM371"/>
      <c r="ZN371"/>
      <c r="ZO371"/>
      <c r="ZP371"/>
      <c r="ZQ371"/>
      <c r="ZR371"/>
      <c r="ZS371"/>
      <c r="ZT371"/>
      <c r="ZU371"/>
      <c r="ZV371"/>
      <c r="ZW371"/>
      <c r="ZX371"/>
      <c r="ZY371"/>
      <c r="ZZ371"/>
      <c r="AAA371"/>
      <c r="AAB371"/>
      <c r="AAC371"/>
      <c r="AAD371"/>
      <c r="AAE371"/>
      <c r="AAF371"/>
      <c r="AAG371"/>
      <c r="AAH371"/>
      <c r="AAI371"/>
      <c r="AAJ371"/>
      <c r="AAK371"/>
      <c r="AAL371"/>
      <c r="AAM371"/>
      <c r="AAN371"/>
      <c r="AAO371"/>
      <c r="AAP371"/>
      <c r="AAQ371"/>
      <c r="AAR371"/>
      <c r="AAS371"/>
      <c r="AAT371"/>
      <c r="AAU371"/>
      <c r="AAV371" t="s">
        <v>816</v>
      </c>
      <c r="AAW371"/>
      <c r="AAX371"/>
      <c r="AAY371"/>
      <c r="AAZ371"/>
      <c r="ABA371"/>
      <c r="ABB371"/>
      <c r="ABC371"/>
      <c r="ABD371"/>
      <c r="ABE371"/>
      <c r="ABF371"/>
      <c r="ABG371"/>
      <c r="ABH371" t="s">
        <v>816</v>
      </c>
      <c r="ABI371"/>
      <c r="ABJ371"/>
      <c r="ABK371"/>
      <c r="ABL371"/>
      <c r="ABM371"/>
      <c r="ABN371"/>
      <c r="ABO371"/>
      <c r="ABP371"/>
      <c r="ABQ371" t="s">
        <v>816</v>
      </c>
      <c r="ABR371"/>
      <c r="ABS371"/>
      <c r="ABT371"/>
      <c r="ABU371"/>
      <c r="ABV371"/>
      <c r="ABW371"/>
      <c r="ABX371"/>
      <c r="ABY371"/>
      <c r="ABZ371"/>
      <c r="ACA371"/>
      <c r="ACB371"/>
      <c r="ACC371"/>
      <c r="ACD371" t="s">
        <v>816</v>
      </c>
      <c r="ACE371"/>
      <c r="ACF371"/>
      <c r="ACG371"/>
      <c r="ACH371"/>
      <c r="ACI371"/>
      <c r="ACJ371"/>
      <c r="ACK371"/>
      <c r="ACL371"/>
      <c r="ACM371"/>
      <c r="ACN371"/>
      <c r="ACO371"/>
      <c r="ACP371"/>
      <c r="ACQ371"/>
      <c r="ACR371">
        <v>367865495</v>
      </c>
      <c r="ACS371" s="396">
        <v>44895.319861111122</v>
      </c>
      <c r="ACT371"/>
      <c r="ACU371"/>
      <c r="ACV371" t="s">
        <v>801</v>
      </c>
      <c r="ACW371"/>
      <c r="ACX371"/>
      <c r="ACY371">
        <v>371</v>
      </c>
    </row>
    <row r="372" spans="1:779" s="82" customFormat="1" x14ac:dyDescent="0.3">
      <c r="A372" t="s">
        <v>3295</v>
      </c>
      <c r="B372" s="396">
        <v>44889.505083055563</v>
      </c>
      <c r="C372" s="396">
        <v>44889.507400428243</v>
      </c>
      <c r="D372" s="396">
        <v>44889</v>
      </c>
      <c r="E372" t="s">
        <v>3165</v>
      </c>
      <c r="F372" s="396">
        <v>44889</v>
      </c>
      <c r="G372" t="s">
        <v>955</v>
      </c>
      <c r="H372" t="s">
        <v>956</v>
      </c>
      <c r="I372" t="s">
        <v>956</v>
      </c>
      <c r="J372" t="s">
        <v>956</v>
      </c>
      <c r="K372" t="s">
        <v>795</v>
      </c>
      <c r="L372" t="s">
        <v>846</v>
      </c>
      <c r="M372">
        <v>0</v>
      </c>
      <c r="N372">
        <v>0</v>
      </c>
      <c r="O372">
        <v>0</v>
      </c>
      <c r="P372">
        <v>0</v>
      </c>
      <c r="Q372">
        <v>0</v>
      </c>
      <c r="R372">
        <v>0</v>
      </c>
      <c r="S372">
        <v>0</v>
      </c>
      <c r="T372">
        <v>0</v>
      </c>
      <c r="U372">
        <v>0</v>
      </c>
      <c r="V372">
        <v>0</v>
      </c>
      <c r="W372">
        <v>0</v>
      </c>
      <c r="X372">
        <v>0</v>
      </c>
      <c r="Y372">
        <v>0</v>
      </c>
      <c r="Z372">
        <v>0</v>
      </c>
      <c r="AA372">
        <v>0</v>
      </c>
      <c r="AB372">
        <v>0</v>
      </c>
      <c r="AC372">
        <v>0</v>
      </c>
      <c r="AD372">
        <v>0</v>
      </c>
      <c r="AE372">
        <v>0</v>
      </c>
      <c r="AF372">
        <v>0</v>
      </c>
      <c r="AG372">
        <v>1</v>
      </c>
      <c r="AH372">
        <v>0</v>
      </c>
      <c r="AI372">
        <v>0</v>
      </c>
      <c r="AJ372"/>
      <c r="AK372"/>
      <c r="AL372"/>
      <c r="AM372"/>
      <c r="AN372"/>
      <c r="AO372"/>
      <c r="AP372"/>
      <c r="AQ372"/>
      <c r="AR372"/>
      <c r="AS372"/>
      <c r="AT372"/>
      <c r="AU372"/>
      <c r="AV372"/>
      <c r="AW372"/>
      <c r="AX372"/>
      <c r="AY372"/>
      <c r="AZ372"/>
      <c r="BA372"/>
      <c r="BB372"/>
      <c r="BC372"/>
      <c r="BD372"/>
      <c r="BE372"/>
      <c r="BF372"/>
      <c r="BG372"/>
      <c r="BH372"/>
      <c r="BI372"/>
      <c r="BJ372"/>
      <c r="BK372"/>
      <c r="BL372"/>
      <c r="BM372"/>
      <c r="BN372"/>
      <c r="BO372"/>
      <c r="BP372"/>
      <c r="BQ372"/>
      <c r="BR372"/>
      <c r="BS372"/>
      <c r="BT372"/>
      <c r="BU372"/>
      <c r="BV372"/>
      <c r="BW372"/>
      <c r="BX372"/>
      <c r="BY372"/>
      <c r="BZ372"/>
      <c r="CA372"/>
      <c r="CB372"/>
      <c r="CC372"/>
      <c r="CD372"/>
      <c r="CE372"/>
      <c r="CF372"/>
      <c r="CG372"/>
      <c r="CH372"/>
      <c r="CI372"/>
      <c r="CJ372"/>
      <c r="CK372"/>
      <c r="CL372"/>
      <c r="CM372"/>
      <c r="CN372"/>
      <c r="CO372"/>
      <c r="CP372"/>
      <c r="CQ372"/>
      <c r="CR372"/>
      <c r="CS372"/>
      <c r="CT372"/>
      <c r="CU372"/>
      <c r="CV372"/>
      <c r="CW372"/>
      <c r="CX372"/>
      <c r="CY372"/>
      <c r="CZ372"/>
      <c r="DA372"/>
      <c r="DB372"/>
      <c r="DC372"/>
      <c r="DD372"/>
      <c r="DE372"/>
      <c r="DF372"/>
      <c r="DG372"/>
      <c r="DH372"/>
      <c r="DI372"/>
      <c r="DJ372"/>
      <c r="DK372"/>
      <c r="DL372"/>
      <c r="DM372"/>
      <c r="DN372"/>
      <c r="DO372"/>
      <c r="DP372"/>
      <c r="DQ372"/>
      <c r="DR372"/>
      <c r="DS372"/>
      <c r="DT372"/>
      <c r="DU372"/>
      <c r="DV372"/>
      <c r="DW372"/>
      <c r="DX372"/>
      <c r="DY372"/>
      <c r="DZ372"/>
      <c r="EA372"/>
      <c r="EB372"/>
      <c r="EC372"/>
      <c r="ED372"/>
      <c r="EE372"/>
      <c r="EF372"/>
      <c r="EG372"/>
      <c r="EH372"/>
      <c r="EI372"/>
      <c r="EJ372"/>
      <c r="EK372"/>
      <c r="EL372"/>
      <c r="EM372"/>
      <c r="EN372"/>
      <c r="EO372"/>
      <c r="EP372"/>
      <c r="EQ372"/>
      <c r="ER372"/>
      <c r="ES372"/>
      <c r="ET372"/>
      <c r="EU372"/>
      <c r="EV372"/>
      <c r="EW372"/>
      <c r="EX372"/>
      <c r="EY372"/>
      <c r="EZ372"/>
      <c r="FA372"/>
      <c r="FB372"/>
      <c r="FC372"/>
      <c r="FD372"/>
      <c r="FE372"/>
      <c r="FF372"/>
      <c r="FG372"/>
      <c r="FH372"/>
      <c r="FI372"/>
      <c r="FJ372"/>
      <c r="FK372"/>
      <c r="FL372"/>
      <c r="FM372"/>
      <c r="FN372"/>
      <c r="FO372"/>
      <c r="FP372"/>
      <c r="FQ372"/>
      <c r="FR372"/>
      <c r="FS372"/>
      <c r="FT372"/>
      <c r="FU372"/>
      <c r="FV372"/>
      <c r="FW372"/>
      <c r="FX372"/>
      <c r="FY372"/>
      <c r="FZ372"/>
      <c r="GA372"/>
      <c r="GB372"/>
      <c r="GC372"/>
      <c r="GD372"/>
      <c r="GE372"/>
      <c r="GF372"/>
      <c r="GG372"/>
      <c r="GH372"/>
      <c r="GI372"/>
      <c r="GJ372"/>
      <c r="GK372"/>
      <c r="GL372"/>
      <c r="GM372"/>
      <c r="GN372"/>
      <c r="GO372"/>
      <c r="GP372"/>
      <c r="GQ372"/>
      <c r="GR372"/>
      <c r="GS372"/>
      <c r="GT372"/>
      <c r="GU372"/>
      <c r="GV372"/>
      <c r="GW372"/>
      <c r="GX372"/>
      <c r="GY372"/>
      <c r="GZ372"/>
      <c r="HA372"/>
      <c r="HB372"/>
      <c r="HC372"/>
      <c r="HD372"/>
      <c r="HE372"/>
      <c r="HF372"/>
      <c r="HG372"/>
      <c r="HH372"/>
      <c r="HI372"/>
      <c r="HJ372"/>
      <c r="HK372"/>
      <c r="HL372"/>
      <c r="HM372"/>
      <c r="HN372"/>
      <c r="HO372"/>
      <c r="HP372"/>
      <c r="HQ372"/>
      <c r="HR372"/>
      <c r="HS372"/>
      <c r="HT372"/>
      <c r="HU372"/>
      <c r="HV372"/>
      <c r="HW372"/>
      <c r="HX372"/>
      <c r="HY372"/>
      <c r="HZ372"/>
      <c r="IA372"/>
      <c r="IB372"/>
      <c r="IC372"/>
      <c r="ID372"/>
      <c r="IE372"/>
      <c r="IF372"/>
      <c r="IG372"/>
      <c r="IH372"/>
      <c r="II372"/>
      <c r="IJ372"/>
      <c r="IK372"/>
      <c r="IL372"/>
      <c r="IM372"/>
      <c r="IN372"/>
      <c r="IO372"/>
      <c r="IP372"/>
      <c r="IQ372"/>
      <c r="IR372"/>
      <c r="IS372"/>
      <c r="IT372"/>
      <c r="IU372"/>
      <c r="IV372"/>
      <c r="IW372"/>
      <c r="IX372"/>
      <c r="IY372"/>
      <c r="IZ372"/>
      <c r="JA372"/>
      <c r="JB372"/>
      <c r="JC372"/>
      <c r="JD372"/>
      <c r="JE372"/>
      <c r="JF372"/>
      <c r="JG372"/>
      <c r="JH372"/>
      <c r="JI372"/>
      <c r="JJ372"/>
      <c r="JK372"/>
      <c r="JL372"/>
      <c r="JM372"/>
      <c r="JN372"/>
      <c r="JO372"/>
      <c r="JP372"/>
      <c r="JQ372"/>
      <c r="JR372"/>
      <c r="JS372"/>
      <c r="JT372"/>
      <c r="JU372"/>
      <c r="JV372"/>
      <c r="JW372"/>
      <c r="JX372"/>
      <c r="JY372"/>
      <c r="JZ372"/>
      <c r="KA372"/>
      <c r="KB372"/>
      <c r="KC372"/>
      <c r="KD372"/>
      <c r="KE372"/>
      <c r="KF372"/>
      <c r="KG372"/>
      <c r="KH372"/>
      <c r="KI372"/>
      <c r="KJ372"/>
      <c r="KK372"/>
      <c r="KL372"/>
      <c r="KM372"/>
      <c r="KN372"/>
      <c r="KO372"/>
      <c r="KP372"/>
      <c r="KQ372"/>
      <c r="KR372"/>
      <c r="KS372"/>
      <c r="KT372"/>
      <c r="KU372"/>
      <c r="KV372"/>
      <c r="KW372"/>
      <c r="KX372"/>
      <c r="KY372"/>
      <c r="KZ372"/>
      <c r="LA372"/>
      <c r="LB372"/>
      <c r="LC372"/>
      <c r="LD372"/>
      <c r="LE372"/>
      <c r="LF372"/>
      <c r="LG372"/>
      <c r="LH372"/>
      <c r="LI372"/>
      <c r="LJ372"/>
      <c r="LK372"/>
      <c r="LL372"/>
      <c r="LM372"/>
      <c r="LN372"/>
      <c r="LO372"/>
      <c r="LP372"/>
      <c r="LQ372"/>
      <c r="LR372"/>
      <c r="LS372"/>
      <c r="LT372"/>
      <c r="LU372"/>
      <c r="LV372"/>
      <c r="LW372"/>
      <c r="LX372"/>
      <c r="LY372"/>
      <c r="LZ372"/>
      <c r="MA372"/>
      <c r="MB372"/>
      <c r="MC372"/>
      <c r="MD372"/>
      <c r="ME372"/>
      <c r="MF372"/>
      <c r="MG372"/>
      <c r="MH372"/>
      <c r="MI372"/>
      <c r="MJ372"/>
      <c r="MK372"/>
      <c r="ML372"/>
      <c r="MM372"/>
      <c r="MN372"/>
      <c r="MO372"/>
      <c r="MP372"/>
      <c r="MQ372"/>
      <c r="MR372"/>
      <c r="MS372"/>
      <c r="MT372"/>
      <c r="MU372"/>
      <c r="MV372"/>
      <c r="MW372"/>
      <c r="MX372"/>
      <c r="MY372"/>
      <c r="MZ372"/>
      <c r="NA372"/>
      <c r="NB372"/>
      <c r="NC372"/>
      <c r="ND372"/>
      <c r="NE372"/>
      <c r="NF372"/>
      <c r="NG372"/>
      <c r="NH372"/>
      <c r="NI372"/>
      <c r="NJ372"/>
      <c r="NK372"/>
      <c r="NL372"/>
      <c r="NM372"/>
      <c r="NN372"/>
      <c r="NO372"/>
      <c r="NP372"/>
      <c r="NQ372"/>
      <c r="NR372"/>
      <c r="NS372"/>
      <c r="NT372"/>
      <c r="NU372"/>
      <c r="NV372"/>
      <c r="NW372"/>
      <c r="NX372"/>
      <c r="NY372"/>
      <c r="NZ372"/>
      <c r="OA372"/>
      <c r="OB372"/>
      <c r="OC372"/>
      <c r="OD372"/>
      <c r="OE372"/>
      <c r="OF372"/>
      <c r="OG372"/>
      <c r="OH372"/>
      <c r="OI372"/>
      <c r="OJ372"/>
      <c r="OK372"/>
      <c r="OL372"/>
      <c r="OM372"/>
      <c r="ON372"/>
      <c r="OO372"/>
      <c r="OP372"/>
      <c r="OQ372"/>
      <c r="OR372"/>
      <c r="OS372"/>
      <c r="OT372"/>
      <c r="OU372"/>
      <c r="OV372"/>
      <c r="OW372"/>
      <c r="OX372"/>
      <c r="OY372"/>
      <c r="OZ372"/>
      <c r="PA372"/>
      <c r="PB372"/>
      <c r="PC372"/>
      <c r="PD372"/>
      <c r="PE372"/>
      <c r="PF372"/>
      <c r="PG372"/>
      <c r="PH372"/>
      <c r="PI372"/>
      <c r="PJ372"/>
      <c r="PK372"/>
      <c r="PL372"/>
      <c r="PM372"/>
      <c r="PN372"/>
      <c r="PO372"/>
      <c r="PP372"/>
      <c r="PQ372"/>
      <c r="PR372"/>
      <c r="PS372"/>
      <c r="PT372"/>
      <c r="PU372"/>
      <c r="PV372"/>
      <c r="PW372"/>
      <c r="PX372"/>
      <c r="PY372"/>
      <c r="PZ372"/>
      <c r="QA372"/>
      <c r="QB372"/>
      <c r="QC372"/>
      <c r="QD372"/>
      <c r="QE372"/>
      <c r="QF372"/>
      <c r="QG372"/>
      <c r="QH372"/>
      <c r="QI372"/>
      <c r="QJ372"/>
      <c r="QK372"/>
      <c r="QL372"/>
      <c r="QM372"/>
      <c r="QN372"/>
      <c r="QO372"/>
      <c r="QP372"/>
      <c r="QQ372"/>
      <c r="QR372"/>
      <c r="QS372"/>
      <c r="QT372"/>
      <c r="QU372"/>
      <c r="QV372"/>
      <c r="QW372"/>
      <c r="QX372"/>
      <c r="QY372"/>
      <c r="QZ372"/>
      <c r="RA372"/>
      <c r="RB372"/>
      <c r="RC372"/>
      <c r="RD372"/>
      <c r="RE372"/>
      <c r="RF372"/>
      <c r="RG372"/>
      <c r="RH372"/>
      <c r="RI372"/>
      <c r="RJ372"/>
      <c r="RK372"/>
      <c r="RL372"/>
      <c r="RM372"/>
      <c r="RN372"/>
      <c r="RO372"/>
      <c r="RP372"/>
      <c r="RQ372"/>
      <c r="RR372"/>
      <c r="RS372"/>
      <c r="RT372"/>
      <c r="RU372"/>
      <c r="RV372"/>
      <c r="RW372"/>
      <c r="RX372"/>
      <c r="RY372"/>
      <c r="RZ372"/>
      <c r="SA372"/>
      <c r="SB372"/>
      <c r="SC372"/>
      <c r="SD372"/>
      <c r="SE372"/>
      <c r="SF372"/>
      <c r="SG372"/>
      <c r="SH372"/>
      <c r="SI372"/>
      <c r="SJ372"/>
      <c r="SK372"/>
      <c r="SL372"/>
      <c r="SM372"/>
      <c r="SN372"/>
      <c r="SO372"/>
      <c r="SP372"/>
      <c r="SQ372"/>
      <c r="SR372"/>
      <c r="SS372"/>
      <c r="ST372"/>
      <c r="SU372"/>
      <c r="SV372"/>
      <c r="SW372"/>
      <c r="SX372"/>
      <c r="SY372"/>
      <c r="SZ372"/>
      <c r="TA372"/>
      <c r="TB372"/>
      <c r="TC372"/>
      <c r="TD372"/>
      <c r="TE372"/>
      <c r="TF372"/>
      <c r="TG372"/>
      <c r="TH372"/>
      <c r="TI372"/>
      <c r="TJ372"/>
      <c r="TK372"/>
      <c r="TL372"/>
      <c r="TM372"/>
      <c r="TN372"/>
      <c r="TO372"/>
      <c r="TP372"/>
      <c r="TQ372"/>
      <c r="TR372"/>
      <c r="TS372"/>
      <c r="TT372"/>
      <c r="TU372"/>
      <c r="TV372"/>
      <c r="TW372"/>
      <c r="TX372"/>
      <c r="TY372"/>
      <c r="TZ372"/>
      <c r="UA372"/>
      <c r="UB372"/>
      <c r="UC372"/>
      <c r="UD372"/>
      <c r="UE372"/>
      <c r="UF372"/>
      <c r="UG372"/>
      <c r="UH372"/>
      <c r="UI372"/>
      <c r="UJ372"/>
      <c r="UK372"/>
      <c r="UL372"/>
      <c r="UM372"/>
      <c r="UN372"/>
      <c r="UO372"/>
      <c r="UP372"/>
      <c r="UQ372"/>
      <c r="UR372"/>
      <c r="US372"/>
      <c r="UT372"/>
      <c r="UU372"/>
      <c r="UV372"/>
      <c r="UW372"/>
      <c r="UX372"/>
      <c r="UY372"/>
      <c r="UZ372"/>
      <c r="VA372"/>
      <c r="VB372"/>
      <c r="VC372"/>
      <c r="VD372"/>
      <c r="VE372"/>
      <c r="VF372"/>
      <c r="VG372"/>
      <c r="VH372"/>
      <c r="VI372"/>
      <c r="VJ372"/>
      <c r="VK372"/>
      <c r="VL372"/>
      <c r="VM372"/>
      <c r="VN372"/>
      <c r="VO372"/>
      <c r="VP372"/>
      <c r="VQ372"/>
      <c r="VR372"/>
      <c r="VS372"/>
      <c r="VT372"/>
      <c r="VU372"/>
      <c r="VV372"/>
      <c r="VW372"/>
      <c r="VX372"/>
      <c r="VY372"/>
      <c r="VZ372"/>
      <c r="WA372"/>
      <c r="WB372"/>
      <c r="WC372"/>
      <c r="WD372"/>
      <c r="WE372"/>
      <c r="WF372"/>
      <c r="WG372"/>
      <c r="WH372"/>
      <c r="WI372"/>
      <c r="WJ372"/>
      <c r="WK372"/>
      <c r="WL372"/>
      <c r="WM372"/>
      <c r="WN372"/>
      <c r="WO372"/>
      <c r="WP372"/>
      <c r="WQ372"/>
      <c r="WR372"/>
      <c r="WS372"/>
      <c r="WT372"/>
      <c r="WU372"/>
      <c r="WV372"/>
      <c r="WW372"/>
      <c r="WX372"/>
      <c r="WY372"/>
      <c r="WZ372"/>
      <c r="XA372"/>
      <c r="XB372"/>
      <c r="XC372"/>
      <c r="XD372"/>
      <c r="XE372"/>
      <c r="XF372"/>
      <c r="XG372"/>
      <c r="XH372"/>
      <c r="XI372"/>
      <c r="XJ372"/>
      <c r="XK372"/>
      <c r="XL372"/>
      <c r="XM372"/>
      <c r="XN372"/>
      <c r="XO372"/>
      <c r="XP372"/>
      <c r="XQ372"/>
      <c r="XR372"/>
      <c r="XS372"/>
      <c r="XT372"/>
      <c r="XU372"/>
      <c r="XV372"/>
      <c r="XW372"/>
      <c r="XX372"/>
      <c r="XY372"/>
      <c r="XZ372"/>
      <c r="YA372"/>
      <c r="YB372"/>
      <c r="YC372"/>
      <c r="YD372" t="s">
        <v>797</v>
      </c>
      <c r="YE372"/>
      <c r="YF372">
        <v>50</v>
      </c>
      <c r="YG372">
        <v>50</v>
      </c>
      <c r="YH372">
        <v>0</v>
      </c>
      <c r="YI372">
        <v>0</v>
      </c>
      <c r="YJ372"/>
      <c r="YK372" t="s">
        <v>798</v>
      </c>
      <c r="YL372" t="s">
        <v>1008</v>
      </c>
      <c r="YM372"/>
      <c r="YN372" t="s">
        <v>816</v>
      </c>
      <c r="YO372"/>
      <c r="YP372"/>
      <c r="YQ372"/>
      <c r="YR372"/>
      <c r="YS372"/>
      <c r="YT372"/>
      <c r="YU372"/>
      <c r="YV372"/>
      <c r="YW372"/>
      <c r="YX372"/>
      <c r="YY372"/>
      <c r="YZ372"/>
      <c r="ZA372"/>
      <c r="ZB372"/>
      <c r="ZC372"/>
      <c r="ZD372"/>
      <c r="ZE372"/>
      <c r="ZF372"/>
      <c r="ZG372"/>
      <c r="ZH372"/>
      <c r="ZI372"/>
      <c r="ZJ372"/>
      <c r="ZK372"/>
      <c r="ZL372"/>
      <c r="ZM372"/>
      <c r="ZN372"/>
      <c r="ZO372"/>
      <c r="ZP372"/>
      <c r="ZQ372"/>
      <c r="ZR372"/>
      <c r="ZS372"/>
      <c r="ZT372"/>
      <c r="ZU372"/>
      <c r="ZV372"/>
      <c r="ZW372"/>
      <c r="ZX372"/>
      <c r="ZY372"/>
      <c r="ZZ372"/>
      <c r="AAA372"/>
      <c r="AAB372"/>
      <c r="AAC372"/>
      <c r="AAD372"/>
      <c r="AAE372"/>
      <c r="AAF372"/>
      <c r="AAG372"/>
      <c r="AAH372"/>
      <c r="AAI372"/>
      <c r="AAJ372"/>
      <c r="AAK372"/>
      <c r="AAL372"/>
      <c r="AAM372"/>
      <c r="AAN372"/>
      <c r="AAO372"/>
      <c r="AAP372"/>
      <c r="AAQ372"/>
      <c r="AAR372"/>
      <c r="AAS372"/>
      <c r="AAT372"/>
      <c r="AAU372"/>
      <c r="AAV372" t="s">
        <v>816</v>
      </c>
      <c r="AAW372"/>
      <c r="AAX372"/>
      <c r="AAY372"/>
      <c r="AAZ372"/>
      <c r="ABA372"/>
      <c r="ABB372"/>
      <c r="ABC372"/>
      <c r="ABD372"/>
      <c r="ABE372"/>
      <c r="ABF372"/>
      <c r="ABG372"/>
      <c r="ABH372" t="s">
        <v>816</v>
      </c>
      <c r="ABI372"/>
      <c r="ABJ372"/>
      <c r="ABK372"/>
      <c r="ABL372"/>
      <c r="ABM372"/>
      <c r="ABN372"/>
      <c r="ABO372"/>
      <c r="ABP372"/>
      <c r="ABQ372" t="s">
        <v>816</v>
      </c>
      <c r="ABR372"/>
      <c r="ABS372"/>
      <c r="ABT372"/>
      <c r="ABU372"/>
      <c r="ABV372"/>
      <c r="ABW372"/>
      <c r="ABX372"/>
      <c r="ABY372"/>
      <c r="ABZ372"/>
      <c r="ACA372"/>
      <c r="ACB372"/>
      <c r="ACC372"/>
      <c r="ACD372" t="s">
        <v>816</v>
      </c>
      <c r="ACE372"/>
      <c r="ACF372"/>
      <c r="ACG372"/>
      <c r="ACH372"/>
      <c r="ACI372"/>
      <c r="ACJ372"/>
      <c r="ACK372"/>
      <c r="ACL372"/>
      <c r="ACM372"/>
      <c r="ACN372"/>
      <c r="ACO372"/>
      <c r="ACP372"/>
      <c r="ACQ372"/>
      <c r="ACR372">
        <v>367865501</v>
      </c>
      <c r="ACS372" s="396">
        <v>44895.319861111122</v>
      </c>
      <c r="ACT372"/>
      <c r="ACU372"/>
      <c r="ACV372" t="s">
        <v>801</v>
      </c>
      <c r="ACW372"/>
      <c r="ACX372"/>
      <c r="ACY372">
        <v>372</v>
      </c>
    </row>
    <row r="373" spans="1:779" s="82" customFormat="1" x14ac:dyDescent="0.3">
      <c r="A373" t="s">
        <v>3296</v>
      </c>
      <c r="B373" s="396">
        <v>44889.50747582176</v>
      </c>
      <c r="C373" s="396">
        <v>44889.509838240752</v>
      </c>
      <c r="D373" s="396">
        <v>44889</v>
      </c>
      <c r="E373" t="s">
        <v>3165</v>
      </c>
      <c r="F373" s="396">
        <v>44889</v>
      </c>
      <c r="G373" t="s">
        <v>955</v>
      </c>
      <c r="H373" t="s">
        <v>956</v>
      </c>
      <c r="I373" t="s">
        <v>956</v>
      </c>
      <c r="J373" t="s">
        <v>956</v>
      </c>
      <c r="K373" t="s">
        <v>795</v>
      </c>
      <c r="L373" t="s">
        <v>846</v>
      </c>
      <c r="M373">
        <v>0</v>
      </c>
      <c r="N373">
        <v>0</v>
      </c>
      <c r="O373">
        <v>0</v>
      </c>
      <c r="P373">
        <v>0</v>
      </c>
      <c r="Q373">
        <v>0</v>
      </c>
      <c r="R373">
        <v>0</v>
      </c>
      <c r="S373">
        <v>0</v>
      </c>
      <c r="T373">
        <v>0</v>
      </c>
      <c r="U373">
        <v>0</v>
      </c>
      <c r="V373">
        <v>0</v>
      </c>
      <c r="W373">
        <v>0</v>
      </c>
      <c r="X373">
        <v>0</v>
      </c>
      <c r="Y373">
        <v>0</v>
      </c>
      <c r="Z373">
        <v>0</v>
      </c>
      <c r="AA373">
        <v>0</v>
      </c>
      <c r="AB373">
        <v>0</v>
      </c>
      <c r="AC373">
        <v>0</v>
      </c>
      <c r="AD373">
        <v>0</v>
      </c>
      <c r="AE373">
        <v>0</v>
      </c>
      <c r="AF373">
        <v>0</v>
      </c>
      <c r="AG373">
        <v>1</v>
      </c>
      <c r="AH373">
        <v>0</v>
      </c>
      <c r="AI373">
        <v>0</v>
      </c>
      <c r="AJ373"/>
      <c r="AK373"/>
      <c r="AL373"/>
      <c r="AM373"/>
      <c r="AN373"/>
      <c r="AO373"/>
      <c r="AP373"/>
      <c r="AQ373"/>
      <c r="AR373"/>
      <c r="AS373"/>
      <c r="AT373"/>
      <c r="AU373"/>
      <c r="AV373"/>
      <c r="AW373"/>
      <c r="AX373"/>
      <c r="AY373"/>
      <c r="AZ373"/>
      <c r="BA373"/>
      <c r="BB373"/>
      <c r="BC373"/>
      <c r="BD373"/>
      <c r="BE373"/>
      <c r="BF373"/>
      <c r="BG373"/>
      <c r="BH373"/>
      <c r="BI373"/>
      <c r="BJ373"/>
      <c r="BK373"/>
      <c r="BL373"/>
      <c r="BM373"/>
      <c r="BN373"/>
      <c r="BO373"/>
      <c r="BP373"/>
      <c r="BQ373"/>
      <c r="BR373"/>
      <c r="BS373"/>
      <c r="BT373"/>
      <c r="BU373"/>
      <c r="BV373"/>
      <c r="BW373"/>
      <c r="BX373"/>
      <c r="BY373"/>
      <c r="BZ373"/>
      <c r="CA373"/>
      <c r="CB373"/>
      <c r="CC373"/>
      <c r="CD373"/>
      <c r="CE373"/>
      <c r="CF373"/>
      <c r="CG373"/>
      <c r="CH373"/>
      <c r="CI373"/>
      <c r="CJ373"/>
      <c r="CK373"/>
      <c r="CL373"/>
      <c r="CM373"/>
      <c r="CN373"/>
      <c r="CO373"/>
      <c r="CP373"/>
      <c r="CQ373"/>
      <c r="CR373"/>
      <c r="CS373"/>
      <c r="CT373"/>
      <c r="CU373"/>
      <c r="CV373"/>
      <c r="CW373"/>
      <c r="CX373"/>
      <c r="CY373"/>
      <c r="CZ373"/>
      <c r="DA373"/>
      <c r="DB373"/>
      <c r="DC373"/>
      <c r="DD373"/>
      <c r="DE373"/>
      <c r="DF373"/>
      <c r="DG373"/>
      <c r="DH373"/>
      <c r="DI373"/>
      <c r="DJ373"/>
      <c r="DK373"/>
      <c r="DL373"/>
      <c r="DM373"/>
      <c r="DN373"/>
      <c r="DO373"/>
      <c r="DP373"/>
      <c r="DQ373"/>
      <c r="DR373"/>
      <c r="DS373"/>
      <c r="DT373"/>
      <c r="DU373"/>
      <c r="DV373"/>
      <c r="DW373"/>
      <c r="DX373"/>
      <c r="DY373"/>
      <c r="DZ373"/>
      <c r="EA373"/>
      <c r="EB373"/>
      <c r="EC373"/>
      <c r="ED373"/>
      <c r="EE373"/>
      <c r="EF373"/>
      <c r="EG373"/>
      <c r="EH373"/>
      <c r="EI373"/>
      <c r="EJ373"/>
      <c r="EK373"/>
      <c r="EL373"/>
      <c r="EM373"/>
      <c r="EN373"/>
      <c r="EO373"/>
      <c r="EP373"/>
      <c r="EQ373"/>
      <c r="ER373"/>
      <c r="ES373"/>
      <c r="ET373"/>
      <c r="EU373"/>
      <c r="EV373"/>
      <c r="EW373"/>
      <c r="EX373"/>
      <c r="EY373"/>
      <c r="EZ373"/>
      <c r="FA373"/>
      <c r="FB373"/>
      <c r="FC373"/>
      <c r="FD373"/>
      <c r="FE373"/>
      <c r="FF373"/>
      <c r="FG373"/>
      <c r="FH373"/>
      <c r="FI373"/>
      <c r="FJ373"/>
      <c r="FK373"/>
      <c r="FL373"/>
      <c r="FM373"/>
      <c r="FN373"/>
      <c r="FO373"/>
      <c r="FP373"/>
      <c r="FQ373"/>
      <c r="FR373"/>
      <c r="FS373"/>
      <c r="FT373"/>
      <c r="FU373"/>
      <c r="FV373"/>
      <c r="FW373"/>
      <c r="FX373"/>
      <c r="FY373"/>
      <c r="FZ373"/>
      <c r="GA373"/>
      <c r="GB373"/>
      <c r="GC373"/>
      <c r="GD373"/>
      <c r="GE373"/>
      <c r="GF373"/>
      <c r="GG373"/>
      <c r="GH373"/>
      <c r="GI373"/>
      <c r="GJ373"/>
      <c r="GK373"/>
      <c r="GL373"/>
      <c r="GM373"/>
      <c r="GN373"/>
      <c r="GO373"/>
      <c r="GP373"/>
      <c r="GQ373"/>
      <c r="GR373"/>
      <c r="GS373"/>
      <c r="GT373"/>
      <c r="GU373"/>
      <c r="GV373"/>
      <c r="GW373"/>
      <c r="GX373"/>
      <c r="GY373"/>
      <c r="GZ373"/>
      <c r="HA373"/>
      <c r="HB373"/>
      <c r="HC373"/>
      <c r="HD373"/>
      <c r="HE373"/>
      <c r="HF373"/>
      <c r="HG373"/>
      <c r="HH373"/>
      <c r="HI373"/>
      <c r="HJ373"/>
      <c r="HK373"/>
      <c r="HL373"/>
      <c r="HM373"/>
      <c r="HN373"/>
      <c r="HO373"/>
      <c r="HP373"/>
      <c r="HQ373"/>
      <c r="HR373"/>
      <c r="HS373"/>
      <c r="HT373"/>
      <c r="HU373"/>
      <c r="HV373"/>
      <c r="HW373"/>
      <c r="HX373"/>
      <c r="HY373"/>
      <c r="HZ373"/>
      <c r="IA373"/>
      <c r="IB373"/>
      <c r="IC373"/>
      <c r="ID373"/>
      <c r="IE373"/>
      <c r="IF373"/>
      <c r="IG373"/>
      <c r="IH373"/>
      <c r="II373"/>
      <c r="IJ373"/>
      <c r="IK373"/>
      <c r="IL373"/>
      <c r="IM373"/>
      <c r="IN373"/>
      <c r="IO373"/>
      <c r="IP373"/>
      <c r="IQ373"/>
      <c r="IR373"/>
      <c r="IS373"/>
      <c r="IT373"/>
      <c r="IU373"/>
      <c r="IV373"/>
      <c r="IW373"/>
      <c r="IX373"/>
      <c r="IY373"/>
      <c r="IZ373"/>
      <c r="JA373"/>
      <c r="JB373"/>
      <c r="JC373"/>
      <c r="JD373"/>
      <c r="JE373"/>
      <c r="JF373"/>
      <c r="JG373"/>
      <c r="JH373"/>
      <c r="JI373"/>
      <c r="JJ373"/>
      <c r="JK373"/>
      <c r="JL373"/>
      <c r="JM373"/>
      <c r="JN373"/>
      <c r="JO373"/>
      <c r="JP373"/>
      <c r="JQ373"/>
      <c r="JR373"/>
      <c r="JS373"/>
      <c r="JT373"/>
      <c r="JU373"/>
      <c r="JV373"/>
      <c r="JW373"/>
      <c r="JX373"/>
      <c r="JY373"/>
      <c r="JZ373"/>
      <c r="KA373"/>
      <c r="KB373"/>
      <c r="KC373"/>
      <c r="KD373"/>
      <c r="KE373"/>
      <c r="KF373"/>
      <c r="KG373"/>
      <c r="KH373"/>
      <c r="KI373"/>
      <c r="KJ373"/>
      <c r="KK373"/>
      <c r="KL373"/>
      <c r="KM373"/>
      <c r="KN373"/>
      <c r="KO373"/>
      <c r="KP373"/>
      <c r="KQ373"/>
      <c r="KR373"/>
      <c r="KS373"/>
      <c r="KT373"/>
      <c r="KU373"/>
      <c r="KV373"/>
      <c r="KW373"/>
      <c r="KX373"/>
      <c r="KY373"/>
      <c r="KZ373"/>
      <c r="LA373"/>
      <c r="LB373"/>
      <c r="LC373"/>
      <c r="LD373"/>
      <c r="LE373"/>
      <c r="LF373"/>
      <c r="LG373"/>
      <c r="LH373"/>
      <c r="LI373"/>
      <c r="LJ373"/>
      <c r="LK373"/>
      <c r="LL373"/>
      <c r="LM373"/>
      <c r="LN373"/>
      <c r="LO373"/>
      <c r="LP373"/>
      <c r="LQ373"/>
      <c r="LR373"/>
      <c r="LS373"/>
      <c r="LT373"/>
      <c r="LU373"/>
      <c r="LV373"/>
      <c r="LW373"/>
      <c r="LX373"/>
      <c r="LY373"/>
      <c r="LZ373"/>
      <c r="MA373"/>
      <c r="MB373"/>
      <c r="MC373"/>
      <c r="MD373"/>
      <c r="ME373"/>
      <c r="MF373"/>
      <c r="MG373"/>
      <c r="MH373"/>
      <c r="MI373"/>
      <c r="MJ373"/>
      <c r="MK373"/>
      <c r="ML373"/>
      <c r="MM373"/>
      <c r="MN373"/>
      <c r="MO373"/>
      <c r="MP373"/>
      <c r="MQ373"/>
      <c r="MR373"/>
      <c r="MS373"/>
      <c r="MT373"/>
      <c r="MU373"/>
      <c r="MV373"/>
      <c r="MW373"/>
      <c r="MX373"/>
      <c r="MY373"/>
      <c r="MZ373"/>
      <c r="NA373"/>
      <c r="NB373"/>
      <c r="NC373"/>
      <c r="ND373"/>
      <c r="NE373"/>
      <c r="NF373"/>
      <c r="NG373"/>
      <c r="NH373"/>
      <c r="NI373"/>
      <c r="NJ373"/>
      <c r="NK373"/>
      <c r="NL373"/>
      <c r="NM373"/>
      <c r="NN373"/>
      <c r="NO373"/>
      <c r="NP373"/>
      <c r="NQ373"/>
      <c r="NR373"/>
      <c r="NS373"/>
      <c r="NT373"/>
      <c r="NU373"/>
      <c r="NV373"/>
      <c r="NW373"/>
      <c r="NX373"/>
      <c r="NY373"/>
      <c r="NZ373"/>
      <c r="OA373"/>
      <c r="OB373"/>
      <c r="OC373"/>
      <c r="OD373"/>
      <c r="OE373"/>
      <c r="OF373"/>
      <c r="OG373"/>
      <c r="OH373"/>
      <c r="OI373"/>
      <c r="OJ373"/>
      <c r="OK373"/>
      <c r="OL373"/>
      <c r="OM373"/>
      <c r="ON373"/>
      <c r="OO373"/>
      <c r="OP373"/>
      <c r="OQ373"/>
      <c r="OR373"/>
      <c r="OS373"/>
      <c r="OT373"/>
      <c r="OU373"/>
      <c r="OV373"/>
      <c r="OW373"/>
      <c r="OX373"/>
      <c r="OY373"/>
      <c r="OZ373"/>
      <c r="PA373"/>
      <c r="PB373"/>
      <c r="PC373"/>
      <c r="PD373"/>
      <c r="PE373"/>
      <c r="PF373"/>
      <c r="PG373"/>
      <c r="PH373"/>
      <c r="PI373"/>
      <c r="PJ373"/>
      <c r="PK373"/>
      <c r="PL373"/>
      <c r="PM373"/>
      <c r="PN373"/>
      <c r="PO373"/>
      <c r="PP373"/>
      <c r="PQ373"/>
      <c r="PR373"/>
      <c r="PS373"/>
      <c r="PT373"/>
      <c r="PU373"/>
      <c r="PV373"/>
      <c r="PW373"/>
      <c r="PX373"/>
      <c r="PY373"/>
      <c r="PZ373"/>
      <c r="QA373"/>
      <c r="QB373"/>
      <c r="QC373"/>
      <c r="QD373"/>
      <c r="QE373"/>
      <c r="QF373"/>
      <c r="QG373"/>
      <c r="QH373"/>
      <c r="QI373"/>
      <c r="QJ373"/>
      <c r="QK373"/>
      <c r="QL373"/>
      <c r="QM373"/>
      <c r="QN373"/>
      <c r="QO373"/>
      <c r="QP373"/>
      <c r="QQ373"/>
      <c r="QR373"/>
      <c r="QS373"/>
      <c r="QT373"/>
      <c r="QU373"/>
      <c r="QV373"/>
      <c r="QW373"/>
      <c r="QX373"/>
      <c r="QY373"/>
      <c r="QZ373"/>
      <c r="RA373"/>
      <c r="RB373"/>
      <c r="RC373"/>
      <c r="RD373"/>
      <c r="RE373"/>
      <c r="RF373"/>
      <c r="RG373"/>
      <c r="RH373"/>
      <c r="RI373"/>
      <c r="RJ373"/>
      <c r="RK373"/>
      <c r="RL373"/>
      <c r="RM373"/>
      <c r="RN373"/>
      <c r="RO373"/>
      <c r="RP373"/>
      <c r="RQ373"/>
      <c r="RR373"/>
      <c r="RS373"/>
      <c r="RT373"/>
      <c r="RU373"/>
      <c r="RV373"/>
      <c r="RW373"/>
      <c r="RX373"/>
      <c r="RY373"/>
      <c r="RZ373"/>
      <c r="SA373"/>
      <c r="SB373"/>
      <c r="SC373"/>
      <c r="SD373"/>
      <c r="SE373"/>
      <c r="SF373"/>
      <c r="SG373"/>
      <c r="SH373"/>
      <c r="SI373"/>
      <c r="SJ373"/>
      <c r="SK373"/>
      <c r="SL373"/>
      <c r="SM373"/>
      <c r="SN373"/>
      <c r="SO373"/>
      <c r="SP373"/>
      <c r="SQ373"/>
      <c r="SR373"/>
      <c r="SS373"/>
      <c r="ST373"/>
      <c r="SU373"/>
      <c r="SV373"/>
      <c r="SW373"/>
      <c r="SX373"/>
      <c r="SY373"/>
      <c r="SZ373"/>
      <c r="TA373"/>
      <c r="TB373"/>
      <c r="TC373"/>
      <c r="TD373"/>
      <c r="TE373"/>
      <c r="TF373"/>
      <c r="TG373"/>
      <c r="TH373"/>
      <c r="TI373"/>
      <c r="TJ373"/>
      <c r="TK373"/>
      <c r="TL373"/>
      <c r="TM373"/>
      <c r="TN373"/>
      <c r="TO373"/>
      <c r="TP373"/>
      <c r="TQ373"/>
      <c r="TR373"/>
      <c r="TS373"/>
      <c r="TT373"/>
      <c r="TU373"/>
      <c r="TV373"/>
      <c r="TW373"/>
      <c r="TX373"/>
      <c r="TY373"/>
      <c r="TZ373"/>
      <c r="UA373"/>
      <c r="UB373"/>
      <c r="UC373"/>
      <c r="UD373"/>
      <c r="UE373"/>
      <c r="UF373"/>
      <c r="UG373"/>
      <c r="UH373"/>
      <c r="UI373"/>
      <c r="UJ373"/>
      <c r="UK373"/>
      <c r="UL373"/>
      <c r="UM373"/>
      <c r="UN373"/>
      <c r="UO373"/>
      <c r="UP373"/>
      <c r="UQ373"/>
      <c r="UR373"/>
      <c r="US373"/>
      <c r="UT373"/>
      <c r="UU373"/>
      <c r="UV373"/>
      <c r="UW373"/>
      <c r="UX373"/>
      <c r="UY373"/>
      <c r="UZ373"/>
      <c r="VA373"/>
      <c r="VB373"/>
      <c r="VC373"/>
      <c r="VD373"/>
      <c r="VE373"/>
      <c r="VF373"/>
      <c r="VG373"/>
      <c r="VH373"/>
      <c r="VI373"/>
      <c r="VJ373"/>
      <c r="VK373"/>
      <c r="VL373"/>
      <c r="VM373"/>
      <c r="VN373"/>
      <c r="VO373"/>
      <c r="VP373"/>
      <c r="VQ373"/>
      <c r="VR373"/>
      <c r="VS373"/>
      <c r="VT373"/>
      <c r="VU373"/>
      <c r="VV373"/>
      <c r="VW373"/>
      <c r="VX373"/>
      <c r="VY373"/>
      <c r="VZ373"/>
      <c r="WA373"/>
      <c r="WB373"/>
      <c r="WC373"/>
      <c r="WD373"/>
      <c r="WE373"/>
      <c r="WF373"/>
      <c r="WG373"/>
      <c r="WH373"/>
      <c r="WI373"/>
      <c r="WJ373"/>
      <c r="WK373"/>
      <c r="WL373"/>
      <c r="WM373"/>
      <c r="WN373"/>
      <c r="WO373"/>
      <c r="WP373"/>
      <c r="WQ373"/>
      <c r="WR373"/>
      <c r="WS373"/>
      <c r="WT373"/>
      <c r="WU373"/>
      <c r="WV373"/>
      <c r="WW373"/>
      <c r="WX373"/>
      <c r="WY373"/>
      <c r="WZ373"/>
      <c r="XA373"/>
      <c r="XB373"/>
      <c r="XC373"/>
      <c r="XD373"/>
      <c r="XE373"/>
      <c r="XF373"/>
      <c r="XG373"/>
      <c r="XH373"/>
      <c r="XI373"/>
      <c r="XJ373"/>
      <c r="XK373"/>
      <c r="XL373"/>
      <c r="XM373"/>
      <c r="XN373"/>
      <c r="XO373"/>
      <c r="XP373"/>
      <c r="XQ373"/>
      <c r="XR373"/>
      <c r="XS373"/>
      <c r="XT373"/>
      <c r="XU373"/>
      <c r="XV373"/>
      <c r="XW373"/>
      <c r="XX373"/>
      <c r="XY373"/>
      <c r="XZ373"/>
      <c r="YA373"/>
      <c r="YB373"/>
      <c r="YC373"/>
      <c r="YD373" t="s">
        <v>797</v>
      </c>
      <c r="YE373"/>
      <c r="YF373">
        <v>50</v>
      </c>
      <c r="YG373">
        <v>50</v>
      </c>
      <c r="YH373">
        <v>0</v>
      </c>
      <c r="YI373">
        <v>0</v>
      </c>
      <c r="YJ373"/>
      <c r="YK373" t="s">
        <v>798</v>
      </c>
      <c r="YL373" t="s">
        <v>1008</v>
      </c>
      <c r="YM373"/>
      <c r="YN373" t="s">
        <v>816</v>
      </c>
      <c r="YO373"/>
      <c r="YP373"/>
      <c r="YQ373"/>
      <c r="YR373"/>
      <c r="YS373"/>
      <c r="YT373"/>
      <c r="YU373"/>
      <c r="YV373"/>
      <c r="YW373"/>
      <c r="YX373"/>
      <c r="YY373"/>
      <c r="YZ373"/>
      <c r="ZA373"/>
      <c r="ZB373"/>
      <c r="ZC373"/>
      <c r="ZD373"/>
      <c r="ZE373"/>
      <c r="ZF373"/>
      <c r="ZG373"/>
      <c r="ZH373"/>
      <c r="ZI373"/>
      <c r="ZJ373"/>
      <c r="ZK373"/>
      <c r="ZL373"/>
      <c r="ZM373"/>
      <c r="ZN373"/>
      <c r="ZO373"/>
      <c r="ZP373"/>
      <c r="ZQ373"/>
      <c r="ZR373"/>
      <c r="ZS373"/>
      <c r="ZT373"/>
      <c r="ZU373"/>
      <c r="ZV373"/>
      <c r="ZW373"/>
      <c r="ZX373"/>
      <c r="ZY373"/>
      <c r="ZZ373"/>
      <c r="AAA373"/>
      <c r="AAB373"/>
      <c r="AAC373"/>
      <c r="AAD373"/>
      <c r="AAE373"/>
      <c r="AAF373"/>
      <c r="AAG373"/>
      <c r="AAH373"/>
      <c r="AAI373"/>
      <c r="AAJ373"/>
      <c r="AAK373"/>
      <c r="AAL373"/>
      <c r="AAM373"/>
      <c r="AAN373"/>
      <c r="AAO373"/>
      <c r="AAP373"/>
      <c r="AAQ373"/>
      <c r="AAR373"/>
      <c r="AAS373"/>
      <c r="AAT373"/>
      <c r="AAU373"/>
      <c r="AAV373" t="s">
        <v>816</v>
      </c>
      <c r="AAW373"/>
      <c r="AAX373"/>
      <c r="AAY373"/>
      <c r="AAZ373"/>
      <c r="ABA373"/>
      <c r="ABB373"/>
      <c r="ABC373"/>
      <c r="ABD373"/>
      <c r="ABE373"/>
      <c r="ABF373"/>
      <c r="ABG373"/>
      <c r="ABH373" t="s">
        <v>816</v>
      </c>
      <c r="ABI373"/>
      <c r="ABJ373"/>
      <c r="ABK373"/>
      <c r="ABL373"/>
      <c r="ABM373"/>
      <c r="ABN373"/>
      <c r="ABO373"/>
      <c r="ABP373"/>
      <c r="ABQ373" t="s">
        <v>816</v>
      </c>
      <c r="ABR373"/>
      <c r="ABS373"/>
      <c r="ABT373"/>
      <c r="ABU373"/>
      <c r="ABV373"/>
      <c r="ABW373"/>
      <c r="ABX373"/>
      <c r="ABY373"/>
      <c r="ABZ373"/>
      <c r="ACA373"/>
      <c r="ACB373"/>
      <c r="ACC373"/>
      <c r="ACD373" t="s">
        <v>816</v>
      </c>
      <c r="ACE373"/>
      <c r="ACF373"/>
      <c r="ACG373"/>
      <c r="ACH373"/>
      <c r="ACI373"/>
      <c r="ACJ373"/>
      <c r="ACK373"/>
      <c r="ACL373"/>
      <c r="ACM373"/>
      <c r="ACN373"/>
      <c r="ACO373"/>
      <c r="ACP373"/>
      <c r="ACQ373"/>
      <c r="ACR373">
        <v>367865618</v>
      </c>
      <c r="ACS373" s="396">
        <v>44895.320057870369</v>
      </c>
      <c r="ACT373"/>
      <c r="ACU373"/>
      <c r="ACV373" t="s">
        <v>801</v>
      </c>
      <c r="ACW373"/>
      <c r="ACX373"/>
      <c r="ACY373">
        <v>373</v>
      </c>
    </row>
    <row r="374" spans="1:779" s="82" customFormat="1" x14ac:dyDescent="0.3">
      <c r="A374" t="s">
        <v>3297</v>
      </c>
      <c r="B374" s="396">
        <v>44889.509961724543</v>
      </c>
      <c r="C374" s="396">
        <v>44889.515732789347</v>
      </c>
      <c r="D374" s="396">
        <v>44889</v>
      </c>
      <c r="E374" t="s">
        <v>3165</v>
      </c>
      <c r="F374" s="396">
        <v>44889</v>
      </c>
      <c r="G374" t="s">
        <v>955</v>
      </c>
      <c r="H374" t="s">
        <v>956</v>
      </c>
      <c r="I374" t="s">
        <v>956</v>
      </c>
      <c r="J374" t="s">
        <v>956</v>
      </c>
      <c r="K374" t="s">
        <v>795</v>
      </c>
      <c r="L374" t="s">
        <v>846</v>
      </c>
      <c r="M374">
        <v>0</v>
      </c>
      <c r="N374">
        <v>0</v>
      </c>
      <c r="O374">
        <v>0</v>
      </c>
      <c r="P374">
        <v>0</v>
      </c>
      <c r="Q374">
        <v>0</v>
      </c>
      <c r="R374">
        <v>0</v>
      </c>
      <c r="S374">
        <v>0</v>
      </c>
      <c r="T374">
        <v>0</v>
      </c>
      <c r="U374">
        <v>0</v>
      </c>
      <c r="V374">
        <v>0</v>
      </c>
      <c r="W374">
        <v>0</v>
      </c>
      <c r="X374">
        <v>0</v>
      </c>
      <c r="Y374">
        <v>0</v>
      </c>
      <c r="Z374">
        <v>0</v>
      </c>
      <c r="AA374">
        <v>0</v>
      </c>
      <c r="AB374">
        <v>0</v>
      </c>
      <c r="AC374">
        <v>0</v>
      </c>
      <c r="AD374">
        <v>0</v>
      </c>
      <c r="AE374">
        <v>0</v>
      </c>
      <c r="AF374">
        <v>0</v>
      </c>
      <c r="AG374">
        <v>1</v>
      </c>
      <c r="AH374">
        <v>0</v>
      </c>
      <c r="AI374">
        <v>0</v>
      </c>
      <c r="AJ374"/>
      <c r="AK374"/>
      <c r="AL374"/>
      <c r="AM374"/>
      <c r="AN374"/>
      <c r="AO374"/>
      <c r="AP374"/>
      <c r="AQ374"/>
      <c r="AR374"/>
      <c r="AS374"/>
      <c r="AT374"/>
      <c r="AU374"/>
      <c r="AV374"/>
      <c r="AW374"/>
      <c r="AX374"/>
      <c r="AY374"/>
      <c r="AZ374"/>
      <c r="BA374"/>
      <c r="BB374"/>
      <c r="BC374"/>
      <c r="BD374"/>
      <c r="BE374"/>
      <c r="BF374"/>
      <c r="BG374"/>
      <c r="BH374"/>
      <c r="BI374"/>
      <c r="BJ374"/>
      <c r="BK374"/>
      <c r="BL374"/>
      <c r="BM374"/>
      <c r="BN374"/>
      <c r="BO374"/>
      <c r="BP374"/>
      <c r="BQ374"/>
      <c r="BR374"/>
      <c r="BS374"/>
      <c r="BT374"/>
      <c r="BU374"/>
      <c r="BV374"/>
      <c r="BW374"/>
      <c r="BX374"/>
      <c r="BY374"/>
      <c r="BZ374"/>
      <c r="CA374"/>
      <c r="CB374"/>
      <c r="CC374"/>
      <c r="CD374"/>
      <c r="CE374"/>
      <c r="CF374"/>
      <c r="CG374"/>
      <c r="CH374"/>
      <c r="CI374"/>
      <c r="CJ374"/>
      <c r="CK374"/>
      <c r="CL374"/>
      <c r="CM374"/>
      <c r="CN374"/>
      <c r="CO374"/>
      <c r="CP374"/>
      <c r="CQ374"/>
      <c r="CR374"/>
      <c r="CS374"/>
      <c r="CT374"/>
      <c r="CU374"/>
      <c r="CV374"/>
      <c r="CW374"/>
      <c r="CX374"/>
      <c r="CY374"/>
      <c r="CZ374"/>
      <c r="DA374"/>
      <c r="DB374"/>
      <c r="DC374"/>
      <c r="DD374"/>
      <c r="DE374"/>
      <c r="DF374"/>
      <c r="DG374"/>
      <c r="DH374"/>
      <c r="DI374"/>
      <c r="DJ374"/>
      <c r="DK374"/>
      <c r="DL374"/>
      <c r="DM374"/>
      <c r="DN374"/>
      <c r="DO374"/>
      <c r="DP374"/>
      <c r="DQ374"/>
      <c r="DR374"/>
      <c r="DS374"/>
      <c r="DT374"/>
      <c r="DU374"/>
      <c r="DV374"/>
      <c r="DW374"/>
      <c r="DX374"/>
      <c r="DY374"/>
      <c r="DZ374"/>
      <c r="EA374"/>
      <c r="EB374"/>
      <c r="EC374"/>
      <c r="ED374"/>
      <c r="EE374"/>
      <c r="EF374"/>
      <c r="EG374"/>
      <c r="EH374"/>
      <c r="EI374"/>
      <c r="EJ374"/>
      <c r="EK374"/>
      <c r="EL374"/>
      <c r="EM374"/>
      <c r="EN374"/>
      <c r="EO374"/>
      <c r="EP374"/>
      <c r="EQ374"/>
      <c r="ER374"/>
      <c r="ES374"/>
      <c r="ET374"/>
      <c r="EU374"/>
      <c r="EV374"/>
      <c r="EW374"/>
      <c r="EX374"/>
      <c r="EY374"/>
      <c r="EZ374"/>
      <c r="FA374"/>
      <c r="FB374"/>
      <c r="FC374"/>
      <c r="FD374"/>
      <c r="FE374"/>
      <c r="FF374"/>
      <c r="FG374"/>
      <c r="FH374"/>
      <c r="FI374"/>
      <c r="FJ374"/>
      <c r="FK374"/>
      <c r="FL374"/>
      <c r="FM374"/>
      <c r="FN374"/>
      <c r="FO374"/>
      <c r="FP374"/>
      <c r="FQ374"/>
      <c r="FR374"/>
      <c r="FS374"/>
      <c r="FT374"/>
      <c r="FU374"/>
      <c r="FV374"/>
      <c r="FW374"/>
      <c r="FX374"/>
      <c r="FY374"/>
      <c r="FZ374"/>
      <c r="GA374"/>
      <c r="GB374"/>
      <c r="GC374"/>
      <c r="GD374"/>
      <c r="GE374"/>
      <c r="GF374"/>
      <c r="GG374"/>
      <c r="GH374"/>
      <c r="GI374"/>
      <c r="GJ374"/>
      <c r="GK374"/>
      <c r="GL374"/>
      <c r="GM374"/>
      <c r="GN374"/>
      <c r="GO374"/>
      <c r="GP374"/>
      <c r="GQ374"/>
      <c r="GR374"/>
      <c r="GS374"/>
      <c r="GT374"/>
      <c r="GU374"/>
      <c r="GV374"/>
      <c r="GW374"/>
      <c r="GX374"/>
      <c r="GY374"/>
      <c r="GZ374"/>
      <c r="HA374"/>
      <c r="HB374"/>
      <c r="HC374"/>
      <c r="HD374"/>
      <c r="HE374"/>
      <c r="HF374"/>
      <c r="HG374"/>
      <c r="HH374"/>
      <c r="HI374"/>
      <c r="HJ374"/>
      <c r="HK374"/>
      <c r="HL374"/>
      <c r="HM374"/>
      <c r="HN374"/>
      <c r="HO374"/>
      <c r="HP374"/>
      <c r="HQ374"/>
      <c r="HR374"/>
      <c r="HS374"/>
      <c r="HT374"/>
      <c r="HU374"/>
      <c r="HV374"/>
      <c r="HW374"/>
      <c r="HX374"/>
      <c r="HY374"/>
      <c r="HZ374"/>
      <c r="IA374"/>
      <c r="IB374"/>
      <c r="IC374"/>
      <c r="ID374"/>
      <c r="IE374"/>
      <c r="IF374"/>
      <c r="IG374"/>
      <c r="IH374"/>
      <c r="II374"/>
      <c r="IJ374"/>
      <c r="IK374"/>
      <c r="IL374"/>
      <c r="IM374"/>
      <c r="IN374"/>
      <c r="IO374"/>
      <c r="IP374"/>
      <c r="IQ374"/>
      <c r="IR374"/>
      <c r="IS374"/>
      <c r="IT374"/>
      <c r="IU374"/>
      <c r="IV374"/>
      <c r="IW374"/>
      <c r="IX374"/>
      <c r="IY374"/>
      <c r="IZ374"/>
      <c r="JA374"/>
      <c r="JB374"/>
      <c r="JC374"/>
      <c r="JD374"/>
      <c r="JE374"/>
      <c r="JF374"/>
      <c r="JG374"/>
      <c r="JH374"/>
      <c r="JI374"/>
      <c r="JJ374"/>
      <c r="JK374"/>
      <c r="JL374"/>
      <c r="JM374"/>
      <c r="JN374"/>
      <c r="JO374"/>
      <c r="JP374"/>
      <c r="JQ374"/>
      <c r="JR374"/>
      <c r="JS374"/>
      <c r="JT374"/>
      <c r="JU374"/>
      <c r="JV374"/>
      <c r="JW374"/>
      <c r="JX374"/>
      <c r="JY374"/>
      <c r="JZ374"/>
      <c r="KA374"/>
      <c r="KB374"/>
      <c r="KC374"/>
      <c r="KD374"/>
      <c r="KE374"/>
      <c r="KF374"/>
      <c r="KG374"/>
      <c r="KH374"/>
      <c r="KI374"/>
      <c r="KJ374"/>
      <c r="KK374"/>
      <c r="KL374"/>
      <c r="KM374"/>
      <c r="KN374"/>
      <c r="KO374"/>
      <c r="KP374"/>
      <c r="KQ374"/>
      <c r="KR374"/>
      <c r="KS374"/>
      <c r="KT374"/>
      <c r="KU374"/>
      <c r="KV374"/>
      <c r="KW374"/>
      <c r="KX374"/>
      <c r="KY374"/>
      <c r="KZ374"/>
      <c r="LA374"/>
      <c r="LB374"/>
      <c r="LC374"/>
      <c r="LD374"/>
      <c r="LE374"/>
      <c r="LF374"/>
      <c r="LG374"/>
      <c r="LH374"/>
      <c r="LI374"/>
      <c r="LJ374"/>
      <c r="LK374"/>
      <c r="LL374"/>
      <c r="LM374"/>
      <c r="LN374"/>
      <c r="LO374"/>
      <c r="LP374"/>
      <c r="LQ374"/>
      <c r="LR374"/>
      <c r="LS374"/>
      <c r="LT374"/>
      <c r="LU374"/>
      <c r="LV374"/>
      <c r="LW374"/>
      <c r="LX374"/>
      <c r="LY374"/>
      <c r="LZ374"/>
      <c r="MA374"/>
      <c r="MB374"/>
      <c r="MC374"/>
      <c r="MD374"/>
      <c r="ME374"/>
      <c r="MF374"/>
      <c r="MG374"/>
      <c r="MH374"/>
      <c r="MI374"/>
      <c r="MJ374"/>
      <c r="MK374"/>
      <c r="ML374"/>
      <c r="MM374"/>
      <c r="MN374"/>
      <c r="MO374"/>
      <c r="MP374"/>
      <c r="MQ374"/>
      <c r="MR374"/>
      <c r="MS374"/>
      <c r="MT374"/>
      <c r="MU374"/>
      <c r="MV374"/>
      <c r="MW374"/>
      <c r="MX374"/>
      <c r="MY374"/>
      <c r="MZ374"/>
      <c r="NA374"/>
      <c r="NB374"/>
      <c r="NC374"/>
      <c r="ND374"/>
      <c r="NE374"/>
      <c r="NF374"/>
      <c r="NG374"/>
      <c r="NH374"/>
      <c r="NI374"/>
      <c r="NJ374"/>
      <c r="NK374"/>
      <c r="NL374"/>
      <c r="NM374"/>
      <c r="NN374"/>
      <c r="NO374"/>
      <c r="NP374"/>
      <c r="NQ374"/>
      <c r="NR374"/>
      <c r="NS374"/>
      <c r="NT374"/>
      <c r="NU374"/>
      <c r="NV374"/>
      <c r="NW374"/>
      <c r="NX374"/>
      <c r="NY374"/>
      <c r="NZ374"/>
      <c r="OA374"/>
      <c r="OB374"/>
      <c r="OC374"/>
      <c r="OD374"/>
      <c r="OE374"/>
      <c r="OF374"/>
      <c r="OG374"/>
      <c r="OH374"/>
      <c r="OI374"/>
      <c r="OJ374"/>
      <c r="OK374"/>
      <c r="OL374"/>
      <c r="OM374"/>
      <c r="ON374"/>
      <c r="OO374"/>
      <c r="OP374"/>
      <c r="OQ374"/>
      <c r="OR374"/>
      <c r="OS374"/>
      <c r="OT374"/>
      <c r="OU374"/>
      <c r="OV374"/>
      <c r="OW374"/>
      <c r="OX374"/>
      <c r="OY374"/>
      <c r="OZ374"/>
      <c r="PA374"/>
      <c r="PB374"/>
      <c r="PC374"/>
      <c r="PD374"/>
      <c r="PE374"/>
      <c r="PF374"/>
      <c r="PG374"/>
      <c r="PH374"/>
      <c r="PI374"/>
      <c r="PJ374"/>
      <c r="PK374"/>
      <c r="PL374"/>
      <c r="PM374"/>
      <c r="PN374"/>
      <c r="PO374"/>
      <c r="PP374"/>
      <c r="PQ374"/>
      <c r="PR374"/>
      <c r="PS374"/>
      <c r="PT374"/>
      <c r="PU374"/>
      <c r="PV374"/>
      <c r="PW374"/>
      <c r="PX374"/>
      <c r="PY374"/>
      <c r="PZ374"/>
      <c r="QA374"/>
      <c r="QB374"/>
      <c r="QC374"/>
      <c r="QD374"/>
      <c r="QE374"/>
      <c r="QF374"/>
      <c r="QG374"/>
      <c r="QH374"/>
      <c r="QI374"/>
      <c r="QJ374"/>
      <c r="QK374"/>
      <c r="QL374"/>
      <c r="QM374"/>
      <c r="QN374"/>
      <c r="QO374"/>
      <c r="QP374"/>
      <c r="QQ374"/>
      <c r="QR374"/>
      <c r="QS374"/>
      <c r="QT374"/>
      <c r="QU374"/>
      <c r="QV374"/>
      <c r="QW374"/>
      <c r="QX374"/>
      <c r="QY374"/>
      <c r="QZ374"/>
      <c r="RA374"/>
      <c r="RB374"/>
      <c r="RC374"/>
      <c r="RD374"/>
      <c r="RE374"/>
      <c r="RF374"/>
      <c r="RG374"/>
      <c r="RH374"/>
      <c r="RI374"/>
      <c r="RJ374"/>
      <c r="RK374"/>
      <c r="RL374"/>
      <c r="RM374"/>
      <c r="RN374"/>
      <c r="RO374"/>
      <c r="RP374"/>
      <c r="RQ374"/>
      <c r="RR374"/>
      <c r="RS374"/>
      <c r="RT374"/>
      <c r="RU374"/>
      <c r="RV374"/>
      <c r="RW374"/>
      <c r="RX374"/>
      <c r="RY374"/>
      <c r="RZ374"/>
      <c r="SA374"/>
      <c r="SB374"/>
      <c r="SC374"/>
      <c r="SD374"/>
      <c r="SE374"/>
      <c r="SF374"/>
      <c r="SG374"/>
      <c r="SH374"/>
      <c r="SI374"/>
      <c r="SJ374"/>
      <c r="SK374"/>
      <c r="SL374"/>
      <c r="SM374"/>
      <c r="SN374"/>
      <c r="SO374"/>
      <c r="SP374"/>
      <c r="SQ374"/>
      <c r="SR374"/>
      <c r="SS374"/>
      <c r="ST374"/>
      <c r="SU374"/>
      <c r="SV374"/>
      <c r="SW374"/>
      <c r="SX374"/>
      <c r="SY374"/>
      <c r="SZ374"/>
      <c r="TA374"/>
      <c r="TB374"/>
      <c r="TC374"/>
      <c r="TD374"/>
      <c r="TE374"/>
      <c r="TF374"/>
      <c r="TG374"/>
      <c r="TH374"/>
      <c r="TI374"/>
      <c r="TJ374"/>
      <c r="TK374"/>
      <c r="TL374"/>
      <c r="TM374"/>
      <c r="TN374"/>
      <c r="TO374"/>
      <c r="TP374"/>
      <c r="TQ374"/>
      <c r="TR374"/>
      <c r="TS374"/>
      <c r="TT374"/>
      <c r="TU374"/>
      <c r="TV374"/>
      <c r="TW374"/>
      <c r="TX374"/>
      <c r="TY374"/>
      <c r="TZ374"/>
      <c r="UA374"/>
      <c r="UB374"/>
      <c r="UC374"/>
      <c r="UD374"/>
      <c r="UE374"/>
      <c r="UF374"/>
      <c r="UG374"/>
      <c r="UH374"/>
      <c r="UI374"/>
      <c r="UJ374"/>
      <c r="UK374"/>
      <c r="UL374"/>
      <c r="UM374"/>
      <c r="UN374"/>
      <c r="UO374"/>
      <c r="UP374"/>
      <c r="UQ374"/>
      <c r="UR374"/>
      <c r="US374"/>
      <c r="UT374"/>
      <c r="UU374"/>
      <c r="UV374"/>
      <c r="UW374"/>
      <c r="UX374"/>
      <c r="UY374"/>
      <c r="UZ374"/>
      <c r="VA374"/>
      <c r="VB374"/>
      <c r="VC374"/>
      <c r="VD374"/>
      <c r="VE374"/>
      <c r="VF374"/>
      <c r="VG374"/>
      <c r="VH374"/>
      <c r="VI374"/>
      <c r="VJ374"/>
      <c r="VK374"/>
      <c r="VL374"/>
      <c r="VM374"/>
      <c r="VN374"/>
      <c r="VO374"/>
      <c r="VP374"/>
      <c r="VQ374"/>
      <c r="VR374"/>
      <c r="VS374"/>
      <c r="VT374"/>
      <c r="VU374"/>
      <c r="VV374"/>
      <c r="VW374"/>
      <c r="VX374"/>
      <c r="VY374"/>
      <c r="VZ374"/>
      <c r="WA374"/>
      <c r="WB374"/>
      <c r="WC374"/>
      <c r="WD374"/>
      <c r="WE374"/>
      <c r="WF374"/>
      <c r="WG374"/>
      <c r="WH374"/>
      <c r="WI374"/>
      <c r="WJ374"/>
      <c r="WK374"/>
      <c r="WL374"/>
      <c r="WM374"/>
      <c r="WN374"/>
      <c r="WO374"/>
      <c r="WP374"/>
      <c r="WQ374"/>
      <c r="WR374"/>
      <c r="WS374"/>
      <c r="WT374"/>
      <c r="WU374"/>
      <c r="WV374"/>
      <c r="WW374"/>
      <c r="WX374"/>
      <c r="WY374"/>
      <c r="WZ374"/>
      <c r="XA374"/>
      <c r="XB374"/>
      <c r="XC374"/>
      <c r="XD374"/>
      <c r="XE374"/>
      <c r="XF374"/>
      <c r="XG374"/>
      <c r="XH374"/>
      <c r="XI374"/>
      <c r="XJ374"/>
      <c r="XK374"/>
      <c r="XL374"/>
      <c r="XM374"/>
      <c r="XN374"/>
      <c r="XO374"/>
      <c r="XP374"/>
      <c r="XQ374"/>
      <c r="XR374"/>
      <c r="XS374"/>
      <c r="XT374"/>
      <c r="XU374"/>
      <c r="XV374"/>
      <c r="XW374"/>
      <c r="XX374"/>
      <c r="XY374"/>
      <c r="XZ374"/>
      <c r="YA374"/>
      <c r="YB374"/>
      <c r="YC374"/>
      <c r="YD374" t="s">
        <v>797</v>
      </c>
      <c r="YE374"/>
      <c r="YF374">
        <v>50</v>
      </c>
      <c r="YG374">
        <v>50</v>
      </c>
      <c r="YH374">
        <v>0</v>
      </c>
      <c r="YI374">
        <v>0</v>
      </c>
      <c r="YJ374"/>
      <c r="YK374" t="s">
        <v>798</v>
      </c>
      <c r="YL374" t="s">
        <v>1008</v>
      </c>
      <c r="YM374"/>
      <c r="YN374" t="s">
        <v>816</v>
      </c>
      <c r="YO374"/>
      <c r="YP374"/>
      <c r="YQ374"/>
      <c r="YR374"/>
      <c r="YS374"/>
      <c r="YT374"/>
      <c r="YU374"/>
      <c r="YV374"/>
      <c r="YW374"/>
      <c r="YX374"/>
      <c r="YY374"/>
      <c r="YZ374"/>
      <c r="ZA374"/>
      <c r="ZB374"/>
      <c r="ZC374"/>
      <c r="ZD374"/>
      <c r="ZE374"/>
      <c r="ZF374"/>
      <c r="ZG374"/>
      <c r="ZH374"/>
      <c r="ZI374"/>
      <c r="ZJ374"/>
      <c r="ZK374"/>
      <c r="ZL374"/>
      <c r="ZM374"/>
      <c r="ZN374"/>
      <c r="ZO374"/>
      <c r="ZP374"/>
      <c r="ZQ374"/>
      <c r="ZR374"/>
      <c r="ZS374"/>
      <c r="ZT374"/>
      <c r="ZU374"/>
      <c r="ZV374"/>
      <c r="ZW374"/>
      <c r="ZX374"/>
      <c r="ZY374"/>
      <c r="ZZ374"/>
      <c r="AAA374"/>
      <c r="AAB374"/>
      <c r="AAC374"/>
      <c r="AAD374"/>
      <c r="AAE374"/>
      <c r="AAF374"/>
      <c r="AAG374"/>
      <c r="AAH374"/>
      <c r="AAI374"/>
      <c r="AAJ374"/>
      <c r="AAK374"/>
      <c r="AAL374"/>
      <c r="AAM374"/>
      <c r="AAN374"/>
      <c r="AAO374"/>
      <c r="AAP374"/>
      <c r="AAQ374"/>
      <c r="AAR374"/>
      <c r="AAS374"/>
      <c r="AAT374"/>
      <c r="AAU374"/>
      <c r="AAV374" t="s">
        <v>816</v>
      </c>
      <c r="AAW374"/>
      <c r="AAX374"/>
      <c r="AAY374"/>
      <c r="AAZ374"/>
      <c r="ABA374"/>
      <c r="ABB374"/>
      <c r="ABC374"/>
      <c r="ABD374"/>
      <c r="ABE374"/>
      <c r="ABF374"/>
      <c r="ABG374"/>
      <c r="ABH374" t="s">
        <v>816</v>
      </c>
      <c r="ABI374"/>
      <c r="ABJ374"/>
      <c r="ABK374"/>
      <c r="ABL374"/>
      <c r="ABM374"/>
      <c r="ABN374"/>
      <c r="ABO374"/>
      <c r="ABP374"/>
      <c r="ABQ374" t="s">
        <v>816</v>
      </c>
      <c r="ABR374"/>
      <c r="ABS374"/>
      <c r="ABT374"/>
      <c r="ABU374"/>
      <c r="ABV374"/>
      <c r="ABW374"/>
      <c r="ABX374"/>
      <c r="ABY374"/>
      <c r="ABZ374"/>
      <c r="ACA374"/>
      <c r="ACB374"/>
      <c r="ACC374"/>
      <c r="ACD374" t="s">
        <v>816</v>
      </c>
      <c r="ACE374"/>
      <c r="ACF374"/>
      <c r="ACG374"/>
      <c r="ACH374"/>
      <c r="ACI374"/>
      <c r="ACJ374"/>
      <c r="ACK374"/>
      <c r="ACL374"/>
      <c r="ACM374"/>
      <c r="ACN374"/>
      <c r="ACO374"/>
      <c r="ACP374"/>
      <c r="ACQ374"/>
      <c r="ACR374">
        <v>367865623</v>
      </c>
      <c r="ACS374" s="396">
        <v>44895.320069444453</v>
      </c>
      <c r="ACT374"/>
      <c r="ACU374"/>
      <c r="ACV374" t="s">
        <v>801</v>
      </c>
      <c r="ACW374"/>
      <c r="ACX374"/>
      <c r="ACY374">
        <v>374</v>
      </c>
    </row>
    <row r="375" spans="1:779" s="82" customFormat="1" x14ac:dyDescent="0.3">
      <c r="A375" t="s">
        <v>3298</v>
      </c>
      <c r="B375" s="396">
        <v>44894.32856840278</v>
      </c>
      <c r="C375" s="396">
        <v>44894.33088765046</v>
      </c>
      <c r="D375" s="396">
        <v>44894</v>
      </c>
      <c r="E375" t="s">
        <v>3165</v>
      </c>
      <c r="F375" s="396">
        <v>44894</v>
      </c>
      <c r="G375" t="s">
        <v>955</v>
      </c>
      <c r="H375" t="s">
        <v>956</v>
      </c>
      <c r="I375" t="s">
        <v>956</v>
      </c>
      <c r="J375" t="s">
        <v>956</v>
      </c>
      <c r="K375" t="s">
        <v>795</v>
      </c>
      <c r="L375" t="s">
        <v>822</v>
      </c>
      <c r="M375">
        <v>0</v>
      </c>
      <c r="N375">
        <v>0</v>
      </c>
      <c r="O375">
        <v>0</v>
      </c>
      <c r="P375">
        <v>0</v>
      </c>
      <c r="Q375">
        <v>0</v>
      </c>
      <c r="R375">
        <v>0</v>
      </c>
      <c r="S375">
        <v>0</v>
      </c>
      <c r="T375">
        <v>0</v>
      </c>
      <c r="U375">
        <v>0</v>
      </c>
      <c r="V375">
        <v>0</v>
      </c>
      <c r="W375">
        <v>0</v>
      </c>
      <c r="X375">
        <v>0</v>
      </c>
      <c r="Y375">
        <v>0</v>
      </c>
      <c r="Z375">
        <v>0</v>
      </c>
      <c r="AA375">
        <v>0</v>
      </c>
      <c r="AB375">
        <v>0</v>
      </c>
      <c r="AC375">
        <v>0</v>
      </c>
      <c r="AD375">
        <v>0</v>
      </c>
      <c r="AE375">
        <v>0</v>
      </c>
      <c r="AF375">
        <v>0</v>
      </c>
      <c r="AG375">
        <v>0</v>
      </c>
      <c r="AH375">
        <v>1</v>
      </c>
      <c r="AI375">
        <v>0</v>
      </c>
      <c r="AJ375"/>
      <c r="AK375"/>
      <c r="AL375"/>
      <c r="AM375"/>
      <c r="AN375"/>
      <c r="AO375"/>
      <c r="AP375"/>
      <c r="AQ375"/>
      <c r="AR375"/>
      <c r="AS375"/>
      <c r="AT375"/>
      <c r="AU375"/>
      <c r="AV375"/>
      <c r="AW375"/>
      <c r="AX375"/>
      <c r="AY375"/>
      <c r="AZ375"/>
      <c r="BA375"/>
      <c r="BB375"/>
      <c r="BC375"/>
      <c r="BD375"/>
      <c r="BE375"/>
      <c r="BF375"/>
      <c r="BG375"/>
      <c r="BH375"/>
      <c r="BI375"/>
      <c r="BJ375"/>
      <c r="BK375"/>
      <c r="BL375"/>
      <c r="BM375"/>
      <c r="BN375"/>
      <c r="BO375"/>
      <c r="BP375"/>
      <c r="BQ375"/>
      <c r="BR375"/>
      <c r="BS375"/>
      <c r="BT375"/>
      <c r="BU375"/>
      <c r="BV375"/>
      <c r="BW375"/>
      <c r="BX375"/>
      <c r="BY375"/>
      <c r="BZ375"/>
      <c r="CA375"/>
      <c r="CB375"/>
      <c r="CC375"/>
      <c r="CD375"/>
      <c r="CE375"/>
      <c r="CF375"/>
      <c r="CG375"/>
      <c r="CH375"/>
      <c r="CI375"/>
      <c r="CJ375"/>
      <c r="CK375"/>
      <c r="CL375"/>
      <c r="CM375"/>
      <c r="CN375"/>
      <c r="CO375"/>
      <c r="CP375"/>
      <c r="CQ375"/>
      <c r="CR375"/>
      <c r="CS375"/>
      <c r="CT375"/>
      <c r="CU375"/>
      <c r="CV375"/>
      <c r="CW375"/>
      <c r="CX375"/>
      <c r="CY375"/>
      <c r="CZ375"/>
      <c r="DA375"/>
      <c r="DB375"/>
      <c r="DC375"/>
      <c r="DD375"/>
      <c r="DE375"/>
      <c r="DF375"/>
      <c r="DG375"/>
      <c r="DH375"/>
      <c r="DI375"/>
      <c r="DJ375"/>
      <c r="DK375"/>
      <c r="DL375"/>
      <c r="DM375"/>
      <c r="DN375"/>
      <c r="DO375"/>
      <c r="DP375"/>
      <c r="DQ375"/>
      <c r="DR375"/>
      <c r="DS375"/>
      <c r="DT375"/>
      <c r="DU375"/>
      <c r="DV375"/>
      <c r="DW375"/>
      <c r="DX375"/>
      <c r="DY375"/>
      <c r="DZ375"/>
      <c r="EA375"/>
      <c r="EB375"/>
      <c r="EC375"/>
      <c r="ED375"/>
      <c r="EE375"/>
      <c r="EF375"/>
      <c r="EG375"/>
      <c r="EH375"/>
      <c r="EI375"/>
      <c r="EJ375"/>
      <c r="EK375"/>
      <c r="EL375"/>
      <c r="EM375"/>
      <c r="EN375"/>
      <c r="EO375"/>
      <c r="EP375"/>
      <c r="EQ375"/>
      <c r="ER375"/>
      <c r="ES375"/>
      <c r="ET375"/>
      <c r="EU375"/>
      <c r="EV375"/>
      <c r="EW375"/>
      <c r="EX375"/>
      <c r="EY375"/>
      <c r="EZ375"/>
      <c r="FA375"/>
      <c r="FB375"/>
      <c r="FC375"/>
      <c r="FD375"/>
      <c r="FE375"/>
      <c r="FF375"/>
      <c r="FG375"/>
      <c r="FH375"/>
      <c r="FI375"/>
      <c r="FJ375"/>
      <c r="FK375"/>
      <c r="FL375"/>
      <c r="FM375"/>
      <c r="FN375"/>
      <c r="FO375"/>
      <c r="FP375"/>
      <c r="FQ375"/>
      <c r="FR375"/>
      <c r="FS375"/>
      <c r="FT375"/>
      <c r="FU375"/>
      <c r="FV375"/>
      <c r="FW375"/>
      <c r="FX375"/>
      <c r="FY375"/>
      <c r="FZ375"/>
      <c r="GA375"/>
      <c r="GB375"/>
      <c r="GC375"/>
      <c r="GD375"/>
      <c r="GE375"/>
      <c r="GF375"/>
      <c r="GG375"/>
      <c r="GH375"/>
      <c r="GI375"/>
      <c r="GJ375"/>
      <c r="GK375"/>
      <c r="GL375"/>
      <c r="GM375"/>
      <c r="GN375"/>
      <c r="GO375"/>
      <c r="GP375"/>
      <c r="GQ375"/>
      <c r="GR375"/>
      <c r="GS375"/>
      <c r="GT375"/>
      <c r="GU375"/>
      <c r="GV375"/>
      <c r="GW375"/>
      <c r="GX375"/>
      <c r="GY375"/>
      <c r="GZ375"/>
      <c r="HA375"/>
      <c r="HB375"/>
      <c r="HC375"/>
      <c r="HD375"/>
      <c r="HE375"/>
      <c r="HF375"/>
      <c r="HG375"/>
      <c r="HH375"/>
      <c r="HI375"/>
      <c r="HJ375"/>
      <c r="HK375"/>
      <c r="HL375"/>
      <c r="HM375"/>
      <c r="HN375"/>
      <c r="HO375"/>
      <c r="HP375"/>
      <c r="HQ375"/>
      <c r="HR375"/>
      <c r="HS375"/>
      <c r="HT375"/>
      <c r="HU375"/>
      <c r="HV375"/>
      <c r="HW375"/>
      <c r="HX375"/>
      <c r="HY375"/>
      <c r="HZ375"/>
      <c r="IA375"/>
      <c r="IB375"/>
      <c r="IC375"/>
      <c r="ID375"/>
      <c r="IE375"/>
      <c r="IF375"/>
      <c r="IG375"/>
      <c r="IH375"/>
      <c r="II375"/>
      <c r="IJ375"/>
      <c r="IK375"/>
      <c r="IL375"/>
      <c r="IM375"/>
      <c r="IN375"/>
      <c r="IO375"/>
      <c r="IP375"/>
      <c r="IQ375"/>
      <c r="IR375"/>
      <c r="IS375"/>
      <c r="IT375"/>
      <c r="IU375"/>
      <c r="IV375"/>
      <c r="IW375"/>
      <c r="IX375"/>
      <c r="IY375"/>
      <c r="IZ375"/>
      <c r="JA375"/>
      <c r="JB375"/>
      <c r="JC375"/>
      <c r="JD375"/>
      <c r="JE375"/>
      <c r="JF375"/>
      <c r="JG375"/>
      <c r="JH375"/>
      <c r="JI375"/>
      <c r="JJ375"/>
      <c r="JK375"/>
      <c r="JL375"/>
      <c r="JM375"/>
      <c r="JN375"/>
      <c r="JO375"/>
      <c r="JP375"/>
      <c r="JQ375"/>
      <c r="JR375"/>
      <c r="JS375"/>
      <c r="JT375"/>
      <c r="JU375"/>
      <c r="JV375"/>
      <c r="JW375"/>
      <c r="JX375"/>
      <c r="JY375"/>
      <c r="JZ375"/>
      <c r="KA375"/>
      <c r="KB375"/>
      <c r="KC375"/>
      <c r="KD375"/>
      <c r="KE375"/>
      <c r="KF375"/>
      <c r="KG375"/>
      <c r="KH375"/>
      <c r="KI375"/>
      <c r="KJ375"/>
      <c r="KK375"/>
      <c r="KL375"/>
      <c r="KM375"/>
      <c r="KN375"/>
      <c r="KO375"/>
      <c r="KP375"/>
      <c r="KQ375"/>
      <c r="KR375"/>
      <c r="KS375"/>
      <c r="KT375"/>
      <c r="KU375"/>
      <c r="KV375"/>
      <c r="KW375"/>
      <c r="KX375"/>
      <c r="KY375"/>
      <c r="KZ375"/>
      <c r="LA375"/>
      <c r="LB375"/>
      <c r="LC375"/>
      <c r="LD375"/>
      <c r="LE375"/>
      <c r="LF375"/>
      <c r="LG375"/>
      <c r="LH375"/>
      <c r="LI375"/>
      <c r="LJ375"/>
      <c r="LK375"/>
      <c r="LL375"/>
      <c r="LM375"/>
      <c r="LN375"/>
      <c r="LO375"/>
      <c r="LP375"/>
      <c r="LQ375"/>
      <c r="LR375"/>
      <c r="LS375"/>
      <c r="LT375"/>
      <c r="LU375"/>
      <c r="LV375"/>
      <c r="LW375"/>
      <c r="LX375"/>
      <c r="LY375"/>
      <c r="LZ375"/>
      <c r="MA375"/>
      <c r="MB375"/>
      <c r="MC375"/>
      <c r="MD375"/>
      <c r="ME375"/>
      <c r="MF375"/>
      <c r="MG375"/>
      <c r="MH375"/>
      <c r="MI375"/>
      <c r="MJ375"/>
      <c r="MK375"/>
      <c r="ML375"/>
      <c r="MM375"/>
      <c r="MN375"/>
      <c r="MO375"/>
      <c r="MP375"/>
      <c r="MQ375"/>
      <c r="MR375"/>
      <c r="MS375"/>
      <c r="MT375"/>
      <c r="MU375"/>
      <c r="MV375"/>
      <c r="MW375"/>
      <c r="MX375"/>
      <c r="MY375"/>
      <c r="MZ375"/>
      <c r="NA375"/>
      <c r="NB375"/>
      <c r="NC375"/>
      <c r="ND375"/>
      <c r="NE375"/>
      <c r="NF375"/>
      <c r="NG375"/>
      <c r="NH375"/>
      <c r="NI375"/>
      <c r="NJ375"/>
      <c r="NK375"/>
      <c r="NL375"/>
      <c r="NM375"/>
      <c r="NN375"/>
      <c r="NO375"/>
      <c r="NP375"/>
      <c r="NQ375"/>
      <c r="NR375"/>
      <c r="NS375"/>
      <c r="NT375"/>
      <c r="NU375"/>
      <c r="NV375"/>
      <c r="NW375"/>
      <c r="NX375"/>
      <c r="NY375"/>
      <c r="NZ375"/>
      <c r="OA375"/>
      <c r="OB375"/>
      <c r="OC375"/>
      <c r="OD375"/>
      <c r="OE375"/>
      <c r="OF375"/>
      <c r="OG375"/>
      <c r="OH375"/>
      <c r="OI375"/>
      <c r="OJ375"/>
      <c r="OK375"/>
      <c r="OL375"/>
      <c r="OM375"/>
      <c r="ON375"/>
      <c r="OO375"/>
      <c r="OP375"/>
      <c r="OQ375"/>
      <c r="OR375"/>
      <c r="OS375"/>
      <c r="OT375"/>
      <c r="OU375"/>
      <c r="OV375"/>
      <c r="OW375"/>
      <c r="OX375"/>
      <c r="OY375"/>
      <c r="OZ375"/>
      <c r="PA375"/>
      <c r="PB375"/>
      <c r="PC375"/>
      <c r="PD375"/>
      <c r="PE375"/>
      <c r="PF375"/>
      <c r="PG375"/>
      <c r="PH375"/>
      <c r="PI375"/>
      <c r="PJ375"/>
      <c r="PK375"/>
      <c r="PL375"/>
      <c r="PM375"/>
      <c r="PN375"/>
      <c r="PO375"/>
      <c r="PP375"/>
      <c r="PQ375"/>
      <c r="PR375"/>
      <c r="PS375"/>
      <c r="PT375"/>
      <c r="PU375"/>
      <c r="PV375"/>
      <c r="PW375"/>
      <c r="PX375"/>
      <c r="PY375"/>
      <c r="PZ375"/>
      <c r="QA375"/>
      <c r="QB375"/>
      <c r="QC375"/>
      <c r="QD375"/>
      <c r="QE375"/>
      <c r="QF375"/>
      <c r="QG375"/>
      <c r="QH375"/>
      <c r="QI375"/>
      <c r="QJ375"/>
      <c r="QK375"/>
      <c r="QL375"/>
      <c r="QM375"/>
      <c r="QN375"/>
      <c r="QO375"/>
      <c r="QP375"/>
      <c r="QQ375"/>
      <c r="QR375"/>
      <c r="QS375"/>
      <c r="QT375"/>
      <c r="QU375"/>
      <c r="QV375"/>
      <c r="QW375"/>
      <c r="QX375"/>
      <c r="QY375"/>
      <c r="QZ375"/>
      <c r="RA375"/>
      <c r="RB375"/>
      <c r="RC375"/>
      <c r="RD375"/>
      <c r="RE375"/>
      <c r="RF375"/>
      <c r="RG375"/>
      <c r="RH375"/>
      <c r="RI375"/>
      <c r="RJ375"/>
      <c r="RK375"/>
      <c r="RL375"/>
      <c r="RM375"/>
      <c r="RN375"/>
      <c r="RO375"/>
      <c r="RP375"/>
      <c r="RQ375"/>
      <c r="RR375"/>
      <c r="RS375"/>
      <c r="RT375"/>
      <c r="RU375"/>
      <c r="RV375"/>
      <c r="RW375"/>
      <c r="RX375"/>
      <c r="RY375"/>
      <c r="RZ375"/>
      <c r="SA375"/>
      <c r="SB375"/>
      <c r="SC375"/>
      <c r="SD375"/>
      <c r="SE375"/>
      <c r="SF375"/>
      <c r="SG375"/>
      <c r="SH375"/>
      <c r="SI375"/>
      <c r="SJ375"/>
      <c r="SK375"/>
      <c r="SL375"/>
      <c r="SM375"/>
      <c r="SN375"/>
      <c r="SO375"/>
      <c r="SP375"/>
      <c r="SQ375"/>
      <c r="SR375"/>
      <c r="SS375"/>
      <c r="ST375"/>
      <c r="SU375"/>
      <c r="SV375"/>
      <c r="SW375"/>
      <c r="SX375"/>
      <c r="SY375"/>
      <c r="SZ375"/>
      <c r="TA375"/>
      <c r="TB375"/>
      <c r="TC375"/>
      <c r="TD375"/>
      <c r="TE375"/>
      <c r="TF375"/>
      <c r="TG375"/>
      <c r="TH375"/>
      <c r="TI375"/>
      <c r="TJ375"/>
      <c r="TK375"/>
      <c r="TL375"/>
      <c r="TM375"/>
      <c r="TN375"/>
      <c r="TO375"/>
      <c r="TP375"/>
      <c r="TQ375"/>
      <c r="TR375"/>
      <c r="TS375"/>
      <c r="TT375"/>
      <c r="TU375"/>
      <c r="TV375"/>
      <c r="TW375"/>
      <c r="TX375"/>
      <c r="TY375"/>
      <c r="TZ375"/>
      <c r="UA375"/>
      <c r="UB375"/>
      <c r="UC375"/>
      <c r="UD375"/>
      <c r="UE375"/>
      <c r="UF375"/>
      <c r="UG375"/>
      <c r="UH375"/>
      <c r="UI375"/>
      <c r="UJ375"/>
      <c r="UK375"/>
      <c r="UL375"/>
      <c r="UM375"/>
      <c r="UN375"/>
      <c r="UO375"/>
      <c r="UP375"/>
      <c r="UQ375"/>
      <c r="UR375"/>
      <c r="US375"/>
      <c r="UT375"/>
      <c r="UU375"/>
      <c r="UV375"/>
      <c r="UW375"/>
      <c r="UX375"/>
      <c r="UY375"/>
      <c r="UZ375"/>
      <c r="VA375"/>
      <c r="VB375"/>
      <c r="VC375"/>
      <c r="VD375"/>
      <c r="VE375"/>
      <c r="VF375"/>
      <c r="VG375"/>
      <c r="VH375"/>
      <c r="VI375"/>
      <c r="VJ375"/>
      <c r="VK375"/>
      <c r="VL375"/>
      <c r="VM375"/>
      <c r="VN375"/>
      <c r="VO375"/>
      <c r="VP375"/>
      <c r="VQ375"/>
      <c r="VR375"/>
      <c r="VS375"/>
      <c r="VT375"/>
      <c r="VU375"/>
      <c r="VV375"/>
      <c r="VW375"/>
      <c r="VX375"/>
      <c r="VY375"/>
      <c r="VZ375"/>
      <c r="WA375"/>
      <c r="WB375"/>
      <c r="WC375"/>
      <c r="WD375"/>
      <c r="WE375"/>
      <c r="WF375"/>
      <c r="WG375"/>
      <c r="WH375"/>
      <c r="WI375"/>
      <c r="WJ375"/>
      <c r="WK375"/>
      <c r="WL375"/>
      <c r="WM375"/>
      <c r="WN375"/>
      <c r="WO375"/>
      <c r="WP375"/>
      <c r="WQ375"/>
      <c r="WR375"/>
      <c r="WS375"/>
      <c r="WT375"/>
      <c r="WU375"/>
      <c r="WV375"/>
      <c r="WW375"/>
      <c r="WX375"/>
      <c r="WY375"/>
      <c r="WZ375"/>
      <c r="XA375"/>
      <c r="XB375"/>
      <c r="XC375"/>
      <c r="XD375"/>
      <c r="XE375"/>
      <c r="XF375"/>
      <c r="XG375"/>
      <c r="XH375"/>
      <c r="XI375"/>
      <c r="XJ375"/>
      <c r="XK375"/>
      <c r="XL375"/>
      <c r="XM375"/>
      <c r="XN375"/>
      <c r="XO375"/>
      <c r="XP375"/>
      <c r="XQ375"/>
      <c r="XR375"/>
      <c r="XS375"/>
      <c r="XT375"/>
      <c r="XU375"/>
      <c r="XV375"/>
      <c r="XW375"/>
      <c r="XX375"/>
      <c r="XY375"/>
      <c r="XZ375"/>
      <c r="YA375"/>
      <c r="YB375"/>
      <c r="YC375"/>
      <c r="YD375"/>
      <c r="YE375"/>
      <c r="YF375"/>
      <c r="YG375"/>
      <c r="YH375"/>
      <c r="YI375"/>
      <c r="YJ375"/>
      <c r="YK375"/>
      <c r="YL375"/>
      <c r="YM375"/>
      <c r="YN375"/>
      <c r="YO375"/>
      <c r="YP375"/>
      <c r="YQ375"/>
      <c r="YR375"/>
      <c r="YS375"/>
      <c r="YT375"/>
      <c r="YU375"/>
      <c r="YV375"/>
      <c r="YW375"/>
      <c r="YX375"/>
      <c r="YY375"/>
      <c r="YZ375"/>
      <c r="ZA375"/>
      <c r="ZB375"/>
      <c r="ZC375"/>
      <c r="ZD375"/>
      <c r="ZE375"/>
      <c r="ZF375"/>
      <c r="ZG375" t="s">
        <v>797</v>
      </c>
      <c r="ZH375"/>
      <c r="ZI375">
        <v>800</v>
      </c>
      <c r="ZJ375">
        <v>800</v>
      </c>
      <c r="ZK375"/>
      <c r="ZL375">
        <v>1500</v>
      </c>
      <c r="ZM375">
        <v>-46.666666666666657</v>
      </c>
      <c r="ZN375">
        <v>-700</v>
      </c>
      <c r="ZO375" t="s">
        <v>3299</v>
      </c>
      <c r="ZP375" t="s">
        <v>806</v>
      </c>
      <c r="ZQ375"/>
      <c r="ZR375" t="s">
        <v>817</v>
      </c>
      <c r="ZS375" t="s">
        <v>816</v>
      </c>
      <c r="ZT375"/>
      <c r="ZU375"/>
      <c r="ZV375"/>
      <c r="ZW375"/>
      <c r="ZX375"/>
      <c r="ZY375"/>
      <c r="ZZ375"/>
      <c r="AAA375"/>
      <c r="AAB375"/>
      <c r="AAC375"/>
      <c r="AAD375"/>
      <c r="AAE375"/>
      <c r="AAF375"/>
      <c r="AAG375"/>
      <c r="AAH375"/>
      <c r="AAI375"/>
      <c r="AAJ375"/>
      <c r="AAK375"/>
      <c r="AAL375"/>
      <c r="AAM375"/>
      <c r="AAN375"/>
      <c r="AAO375"/>
      <c r="AAP375"/>
      <c r="AAQ375"/>
      <c r="AAR375"/>
      <c r="AAS375"/>
      <c r="AAT375"/>
      <c r="AAU375"/>
      <c r="AAV375" t="s">
        <v>816</v>
      </c>
      <c r="AAW375"/>
      <c r="AAX375"/>
      <c r="AAY375"/>
      <c r="AAZ375"/>
      <c r="ABA375"/>
      <c r="ABB375"/>
      <c r="ABC375"/>
      <c r="ABD375"/>
      <c r="ABE375"/>
      <c r="ABF375"/>
      <c r="ABG375"/>
      <c r="ABH375" t="s">
        <v>816</v>
      </c>
      <c r="ABI375"/>
      <c r="ABJ375"/>
      <c r="ABK375"/>
      <c r="ABL375"/>
      <c r="ABM375"/>
      <c r="ABN375"/>
      <c r="ABO375"/>
      <c r="ABP375"/>
      <c r="ABQ375" t="s">
        <v>816</v>
      </c>
      <c r="ABR375"/>
      <c r="ABS375"/>
      <c r="ABT375"/>
      <c r="ABU375"/>
      <c r="ABV375"/>
      <c r="ABW375"/>
      <c r="ABX375"/>
      <c r="ABY375"/>
      <c r="ABZ375"/>
      <c r="ACA375"/>
      <c r="ACB375"/>
      <c r="ACC375"/>
      <c r="ACD375" t="s">
        <v>816</v>
      </c>
      <c r="ACE375"/>
      <c r="ACF375"/>
      <c r="ACG375"/>
      <c r="ACH375"/>
      <c r="ACI375"/>
      <c r="ACJ375"/>
      <c r="ACK375"/>
      <c r="ACL375"/>
      <c r="ACM375"/>
      <c r="ACN375"/>
      <c r="ACO375"/>
      <c r="ACP375"/>
      <c r="ACQ375"/>
      <c r="ACR375">
        <v>367865630</v>
      </c>
      <c r="ACS375" s="396">
        <v>44895.320069444453</v>
      </c>
      <c r="ACT375"/>
      <c r="ACU375"/>
      <c r="ACV375" t="s">
        <v>801</v>
      </c>
      <c r="ACW375"/>
      <c r="ACX375"/>
      <c r="ACY375">
        <v>375</v>
      </c>
    </row>
    <row r="376" spans="1:779" s="82" customFormat="1" x14ac:dyDescent="0.3">
      <c r="A376" t="s">
        <v>3300</v>
      </c>
      <c r="B376" s="396">
        <v>44894.331044895836</v>
      </c>
      <c r="C376" s="396">
        <v>44894.339938807869</v>
      </c>
      <c r="D376" s="396">
        <v>44894</v>
      </c>
      <c r="E376" t="s">
        <v>3165</v>
      </c>
      <c r="F376" s="396">
        <v>44894</v>
      </c>
      <c r="G376" t="s">
        <v>955</v>
      </c>
      <c r="H376" t="s">
        <v>956</v>
      </c>
      <c r="I376" t="s">
        <v>956</v>
      </c>
      <c r="J376" t="s">
        <v>956</v>
      </c>
      <c r="K376" t="s">
        <v>795</v>
      </c>
      <c r="L376" t="s">
        <v>822</v>
      </c>
      <c r="M376">
        <v>0</v>
      </c>
      <c r="N376">
        <v>0</v>
      </c>
      <c r="O376">
        <v>0</v>
      </c>
      <c r="P376">
        <v>0</v>
      </c>
      <c r="Q376">
        <v>0</v>
      </c>
      <c r="R376">
        <v>0</v>
      </c>
      <c r="S376">
        <v>0</v>
      </c>
      <c r="T376">
        <v>0</v>
      </c>
      <c r="U376">
        <v>0</v>
      </c>
      <c r="V376">
        <v>0</v>
      </c>
      <c r="W376">
        <v>0</v>
      </c>
      <c r="X376">
        <v>0</v>
      </c>
      <c r="Y376">
        <v>0</v>
      </c>
      <c r="Z376">
        <v>0</v>
      </c>
      <c r="AA376">
        <v>0</v>
      </c>
      <c r="AB376">
        <v>0</v>
      </c>
      <c r="AC376">
        <v>0</v>
      </c>
      <c r="AD376">
        <v>0</v>
      </c>
      <c r="AE376">
        <v>0</v>
      </c>
      <c r="AF376">
        <v>0</v>
      </c>
      <c r="AG376">
        <v>0</v>
      </c>
      <c r="AH376">
        <v>1</v>
      </c>
      <c r="AI376">
        <v>0</v>
      </c>
      <c r="AJ376"/>
      <c r="AK376"/>
      <c r="AL376"/>
      <c r="AM376"/>
      <c r="AN376"/>
      <c r="AO376"/>
      <c r="AP376"/>
      <c r="AQ376"/>
      <c r="AR376"/>
      <c r="AS376"/>
      <c r="AT376"/>
      <c r="AU376"/>
      <c r="AV376"/>
      <c r="AW376"/>
      <c r="AX376"/>
      <c r="AY376"/>
      <c r="AZ376"/>
      <c r="BA376"/>
      <c r="BB376"/>
      <c r="BC376"/>
      <c r="BD376"/>
      <c r="BE376"/>
      <c r="BF376"/>
      <c r="BG376"/>
      <c r="BH376"/>
      <c r="BI376"/>
      <c r="BJ376"/>
      <c r="BK376"/>
      <c r="BL376"/>
      <c r="BM376"/>
      <c r="BN376"/>
      <c r="BO376"/>
      <c r="BP376"/>
      <c r="BQ376"/>
      <c r="BR376"/>
      <c r="BS376"/>
      <c r="BT376"/>
      <c r="BU376"/>
      <c r="BV376"/>
      <c r="BW376"/>
      <c r="BX376"/>
      <c r="BY376"/>
      <c r="BZ376"/>
      <c r="CA376"/>
      <c r="CB376"/>
      <c r="CC376"/>
      <c r="CD376"/>
      <c r="CE376"/>
      <c r="CF376"/>
      <c r="CG376"/>
      <c r="CH376"/>
      <c r="CI376"/>
      <c r="CJ376"/>
      <c r="CK376"/>
      <c r="CL376"/>
      <c r="CM376"/>
      <c r="CN376"/>
      <c r="CO376"/>
      <c r="CP376"/>
      <c r="CQ376"/>
      <c r="CR376"/>
      <c r="CS376"/>
      <c r="CT376"/>
      <c r="CU376"/>
      <c r="CV376"/>
      <c r="CW376"/>
      <c r="CX376"/>
      <c r="CY376"/>
      <c r="CZ376"/>
      <c r="DA376"/>
      <c r="DB376"/>
      <c r="DC376"/>
      <c r="DD376"/>
      <c r="DE376"/>
      <c r="DF376"/>
      <c r="DG376"/>
      <c r="DH376"/>
      <c r="DI376"/>
      <c r="DJ376"/>
      <c r="DK376"/>
      <c r="DL376"/>
      <c r="DM376"/>
      <c r="DN376"/>
      <c r="DO376"/>
      <c r="DP376"/>
      <c r="DQ376"/>
      <c r="DR376"/>
      <c r="DS376"/>
      <c r="DT376"/>
      <c r="DU376"/>
      <c r="DV376"/>
      <c r="DW376"/>
      <c r="DX376"/>
      <c r="DY376"/>
      <c r="DZ376"/>
      <c r="EA376"/>
      <c r="EB376"/>
      <c r="EC376"/>
      <c r="ED376"/>
      <c r="EE376"/>
      <c r="EF376"/>
      <c r="EG376"/>
      <c r="EH376"/>
      <c r="EI376"/>
      <c r="EJ376"/>
      <c r="EK376"/>
      <c r="EL376"/>
      <c r="EM376"/>
      <c r="EN376"/>
      <c r="EO376"/>
      <c r="EP376"/>
      <c r="EQ376"/>
      <c r="ER376"/>
      <c r="ES376"/>
      <c r="ET376"/>
      <c r="EU376"/>
      <c r="EV376"/>
      <c r="EW376"/>
      <c r="EX376"/>
      <c r="EY376"/>
      <c r="EZ376"/>
      <c r="FA376"/>
      <c r="FB376"/>
      <c r="FC376"/>
      <c r="FD376"/>
      <c r="FE376"/>
      <c r="FF376"/>
      <c r="FG376"/>
      <c r="FH376"/>
      <c r="FI376"/>
      <c r="FJ376"/>
      <c r="FK376"/>
      <c r="FL376"/>
      <c r="FM376"/>
      <c r="FN376"/>
      <c r="FO376"/>
      <c r="FP376"/>
      <c r="FQ376"/>
      <c r="FR376"/>
      <c r="FS376"/>
      <c r="FT376"/>
      <c r="FU376"/>
      <c r="FV376"/>
      <c r="FW376"/>
      <c r="FX376"/>
      <c r="FY376"/>
      <c r="FZ376"/>
      <c r="GA376"/>
      <c r="GB376"/>
      <c r="GC376"/>
      <c r="GD376"/>
      <c r="GE376"/>
      <c r="GF376"/>
      <c r="GG376"/>
      <c r="GH376"/>
      <c r="GI376"/>
      <c r="GJ376"/>
      <c r="GK376"/>
      <c r="GL376"/>
      <c r="GM376"/>
      <c r="GN376"/>
      <c r="GO376"/>
      <c r="GP376"/>
      <c r="GQ376"/>
      <c r="GR376"/>
      <c r="GS376"/>
      <c r="GT376"/>
      <c r="GU376"/>
      <c r="GV376"/>
      <c r="GW376"/>
      <c r="GX376"/>
      <c r="GY376"/>
      <c r="GZ376"/>
      <c r="HA376"/>
      <c r="HB376"/>
      <c r="HC376"/>
      <c r="HD376"/>
      <c r="HE376"/>
      <c r="HF376"/>
      <c r="HG376"/>
      <c r="HH376"/>
      <c r="HI376"/>
      <c r="HJ376"/>
      <c r="HK376"/>
      <c r="HL376"/>
      <c r="HM376"/>
      <c r="HN376"/>
      <c r="HO376"/>
      <c r="HP376"/>
      <c r="HQ376"/>
      <c r="HR376"/>
      <c r="HS376"/>
      <c r="HT376"/>
      <c r="HU376"/>
      <c r="HV376"/>
      <c r="HW376"/>
      <c r="HX376"/>
      <c r="HY376"/>
      <c r="HZ376"/>
      <c r="IA376"/>
      <c r="IB376"/>
      <c r="IC376"/>
      <c r="ID376"/>
      <c r="IE376"/>
      <c r="IF376"/>
      <c r="IG376"/>
      <c r="IH376"/>
      <c r="II376"/>
      <c r="IJ376"/>
      <c r="IK376"/>
      <c r="IL376"/>
      <c r="IM376"/>
      <c r="IN376"/>
      <c r="IO376"/>
      <c r="IP376"/>
      <c r="IQ376"/>
      <c r="IR376"/>
      <c r="IS376"/>
      <c r="IT376"/>
      <c r="IU376"/>
      <c r="IV376"/>
      <c r="IW376"/>
      <c r="IX376"/>
      <c r="IY376"/>
      <c r="IZ376"/>
      <c r="JA376"/>
      <c r="JB376"/>
      <c r="JC376"/>
      <c r="JD376"/>
      <c r="JE376"/>
      <c r="JF376"/>
      <c r="JG376"/>
      <c r="JH376"/>
      <c r="JI376"/>
      <c r="JJ376"/>
      <c r="JK376"/>
      <c r="JL376"/>
      <c r="JM376"/>
      <c r="JN376"/>
      <c r="JO376"/>
      <c r="JP376"/>
      <c r="JQ376"/>
      <c r="JR376"/>
      <c r="JS376"/>
      <c r="JT376"/>
      <c r="JU376"/>
      <c r="JV376"/>
      <c r="JW376"/>
      <c r="JX376"/>
      <c r="JY376"/>
      <c r="JZ376"/>
      <c r="KA376"/>
      <c r="KB376"/>
      <c r="KC376"/>
      <c r="KD376"/>
      <c r="KE376"/>
      <c r="KF376"/>
      <c r="KG376"/>
      <c r="KH376"/>
      <c r="KI376"/>
      <c r="KJ376"/>
      <c r="KK376"/>
      <c r="KL376"/>
      <c r="KM376"/>
      <c r="KN376"/>
      <c r="KO376"/>
      <c r="KP376"/>
      <c r="KQ376"/>
      <c r="KR376"/>
      <c r="KS376"/>
      <c r="KT376"/>
      <c r="KU376"/>
      <c r="KV376"/>
      <c r="KW376"/>
      <c r="KX376"/>
      <c r="KY376"/>
      <c r="KZ376"/>
      <c r="LA376"/>
      <c r="LB376"/>
      <c r="LC376"/>
      <c r="LD376"/>
      <c r="LE376"/>
      <c r="LF376"/>
      <c r="LG376"/>
      <c r="LH376"/>
      <c r="LI376"/>
      <c r="LJ376"/>
      <c r="LK376"/>
      <c r="LL376"/>
      <c r="LM376"/>
      <c r="LN376"/>
      <c r="LO376"/>
      <c r="LP376"/>
      <c r="LQ376"/>
      <c r="LR376"/>
      <c r="LS376"/>
      <c r="LT376"/>
      <c r="LU376"/>
      <c r="LV376"/>
      <c r="LW376"/>
      <c r="LX376"/>
      <c r="LY376"/>
      <c r="LZ376"/>
      <c r="MA376"/>
      <c r="MB376"/>
      <c r="MC376"/>
      <c r="MD376"/>
      <c r="ME376"/>
      <c r="MF376"/>
      <c r="MG376"/>
      <c r="MH376"/>
      <c r="MI376"/>
      <c r="MJ376"/>
      <c r="MK376"/>
      <c r="ML376"/>
      <c r="MM376"/>
      <c r="MN376"/>
      <c r="MO376"/>
      <c r="MP376"/>
      <c r="MQ376"/>
      <c r="MR376"/>
      <c r="MS376"/>
      <c r="MT376"/>
      <c r="MU376"/>
      <c r="MV376"/>
      <c r="MW376"/>
      <c r="MX376"/>
      <c r="MY376"/>
      <c r="MZ376"/>
      <c r="NA376"/>
      <c r="NB376"/>
      <c r="NC376"/>
      <c r="ND376"/>
      <c r="NE376"/>
      <c r="NF376"/>
      <c r="NG376"/>
      <c r="NH376"/>
      <c r="NI376"/>
      <c r="NJ376"/>
      <c r="NK376"/>
      <c r="NL376"/>
      <c r="NM376"/>
      <c r="NN376"/>
      <c r="NO376"/>
      <c r="NP376"/>
      <c r="NQ376"/>
      <c r="NR376"/>
      <c r="NS376"/>
      <c r="NT376"/>
      <c r="NU376"/>
      <c r="NV376"/>
      <c r="NW376"/>
      <c r="NX376"/>
      <c r="NY376"/>
      <c r="NZ376"/>
      <c r="OA376"/>
      <c r="OB376"/>
      <c r="OC376"/>
      <c r="OD376"/>
      <c r="OE376"/>
      <c r="OF376"/>
      <c r="OG376"/>
      <c r="OH376"/>
      <c r="OI376"/>
      <c r="OJ376"/>
      <c r="OK376"/>
      <c r="OL376"/>
      <c r="OM376"/>
      <c r="ON376"/>
      <c r="OO376"/>
      <c r="OP376"/>
      <c r="OQ376"/>
      <c r="OR376"/>
      <c r="OS376"/>
      <c r="OT376"/>
      <c r="OU376"/>
      <c r="OV376"/>
      <c r="OW376"/>
      <c r="OX376"/>
      <c r="OY376"/>
      <c r="OZ376"/>
      <c r="PA376"/>
      <c r="PB376"/>
      <c r="PC376"/>
      <c r="PD376"/>
      <c r="PE376"/>
      <c r="PF376"/>
      <c r="PG376"/>
      <c r="PH376"/>
      <c r="PI376"/>
      <c r="PJ376"/>
      <c r="PK376"/>
      <c r="PL376"/>
      <c r="PM376"/>
      <c r="PN376"/>
      <c r="PO376"/>
      <c r="PP376"/>
      <c r="PQ376"/>
      <c r="PR376"/>
      <c r="PS376"/>
      <c r="PT376"/>
      <c r="PU376"/>
      <c r="PV376"/>
      <c r="PW376"/>
      <c r="PX376"/>
      <c r="PY376"/>
      <c r="PZ376"/>
      <c r="QA376"/>
      <c r="QB376"/>
      <c r="QC376"/>
      <c r="QD376"/>
      <c r="QE376"/>
      <c r="QF376"/>
      <c r="QG376"/>
      <c r="QH376"/>
      <c r="QI376"/>
      <c r="QJ376"/>
      <c r="QK376"/>
      <c r="QL376"/>
      <c r="QM376"/>
      <c r="QN376"/>
      <c r="QO376"/>
      <c r="QP376"/>
      <c r="QQ376"/>
      <c r="QR376"/>
      <c r="QS376"/>
      <c r="QT376"/>
      <c r="QU376"/>
      <c r="QV376"/>
      <c r="QW376"/>
      <c r="QX376"/>
      <c r="QY376"/>
      <c r="QZ376"/>
      <c r="RA376"/>
      <c r="RB376"/>
      <c r="RC376"/>
      <c r="RD376"/>
      <c r="RE376"/>
      <c r="RF376"/>
      <c r="RG376"/>
      <c r="RH376"/>
      <c r="RI376"/>
      <c r="RJ376"/>
      <c r="RK376"/>
      <c r="RL376"/>
      <c r="RM376"/>
      <c r="RN376"/>
      <c r="RO376"/>
      <c r="RP376"/>
      <c r="RQ376"/>
      <c r="RR376"/>
      <c r="RS376"/>
      <c r="RT376"/>
      <c r="RU376"/>
      <c r="RV376"/>
      <c r="RW376"/>
      <c r="RX376"/>
      <c r="RY376"/>
      <c r="RZ376"/>
      <c r="SA376"/>
      <c r="SB376"/>
      <c r="SC376"/>
      <c r="SD376"/>
      <c r="SE376"/>
      <c r="SF376"/>
      <c r="SG376"/>
      <c r="SH376"/>
      <c r="SI376"/>
      <c r="SJ376"/>
      <c r="SK376"/>
      <c r="SL376"/>
      <c r="SM376"/>
      <c r="SN376"/>
      <c r="SO376"/>
      <c r="SP376"/>
      <c r="SQ376"/>
      <c r="SR376"/>
      <c r="SS376"/>
      <c r="ST376"/>
      <c r="SU376"/>
      <c r="SV376"/>
      <c r="SW376"/>
      <c r="SX376"/>
      <c r="SY376"/>
      <c r="SZ376"/>
      <c r="TA376"/>
      <c r="TB376"/>
      <c r="TC376"/>
      <c r="TD376"/>
      <c r="TE376"/>
      <c r="TF376"/>
      <c r="TG376"/>
      <c r="TH376"/>
      <c r="TI376"/>
      <c r="TJ376"/>
      <c r="TK376"/>
      <c r="TL376"/>
      <c r="TM376"/>
      <c r="TN376"/>
      <c r="TO376"/>
      <c r="TP376"/>
      <c r="TQ376"/>
      <c r="TR376"/>
      <c r="TS376"/>
      <c r="TT376"/>
      <c r="TU376"/>
      <c r="TV376"/>
      <c r="TW376"/>
      <c r="TX376"/>
      <c r="TY376"/>
      <c r="TZ376"/>
      <c r="UA376"/>
      <c r="UB376"/>
      <c r="UC376"/>
      <c r="UD376"/>
      <c r="UE376"/>
      <c r="UF376"/>
      <c r="UG376"/>
      <c r="UH376"/>
      <c r="UI376"/>
      <c r="UJ376"/>
      <c r="UK376"/>
      <c r="UL376"/>
      <c r="UM376"/>
      <c r="UN376"/>
      <c r="UO376"/>
      <c r="UP376"/>
      <c r="UQ376"/>
      <c r="UR376"/>
      <c r="US376"/>
      <c r="UT376"/>
      <c r="UU376"/>
      <c r="UV376"/>
      <c r="UW376"/>
      <c r="UX376"/>
      <c r="UY376"/>
      <c r="UZ376"/>
      <c r="VA376"/>
      <c r="VB376"/>
      <c r="VC376"/>
      <c r="VD376"/>
      <c r="VE376"/>
      <c r="VF376"/>
      <c r="VG376"/>
      <c r="VH376"/>
      <c r="VI376"/>
      <c r="VJ376"/>
      <c r="VK376"/>
      <c r="VL376"/>
      <c r="VM376"/>
      <c r="VN376"/>
      <c r="VO376"/>
      <c r="VP376"/>
      <c r="VQ376"/>
      <c r="VR376"/>
      <c r="VS376"/>
      <c r="VT376"/>
      <c r="VU376"/>
      <c r="VV376"/>
      <c r="VW376"/>
      <c r="VX376"/>
      <c r="VY376"/>
      <c r="VZ376"/>
      <c r="WA376"/>
      <c r="WB376"/>
      <c r="WC376"/>
      <c r="WD376"/>
      <c r="WE376"/>
      <c r="WF376"/>
      <c r="WG376"/>
      <c r="WH376"/>
      <c r="WI376"/>
      <c r="WJ376"/>
      <c r="WK376"/>
      <c r="WL376"/>
      <c r="WM376"/>
      <c r="WN376"/>
      <c r="WO376"/>
      <c r="WP376"/>
      <c r="WQ376"/>
      <c r="WR376"/>
      <c r="WS376"/>
      <c r="WT376"/>
      <c r="WU376"/>
      <c r="WV376"/>
      <c r="WW376"/>
      <c r="WX376"/>
      <c r="WY376"/>
      <c r="WZ376"/>
      <c r="XA376"/>
      <c r="XB376"/>
      <c r="XC376"/>
      <c r="XD376"/>
      <c r="XE376"/>
      <c r="XF376"/>
      <c r="XG376"/>
      <c r="XH376"/>
      <c r="XI376"/>
      <c r="XJ376"/>
      <c r="XK376"/>
      <c r="XL376"/>
      <c r="XM376"/>
      <c r="XN376"/>
      <c r="XO376"/>
      <c r="XP376"/>
      <c r="XQ376"/>
      <c r="XR376"/>
      <c r="XS376"/>
      <c r="XT376"/>
      <c r="XU376"/>
      <c r="XV376"/>
      <c r="XW376"/>
      <c r="XX376"/>
      <c r="XY376"/>
      <c r="XZ376"/>
      <c r="YA376"/>
      <c r="YB376"/>
      <c r="YC376"/>
      <c r="YD376"/>
      <c r="YE376"/>
      <c r="YF376"/>
      <c r="YG376"/>
      <c r="YH376"/>
      <c r="YI376"/>
      <c r="YJ376"/>
      <c r="YK376"/>
      <c r="YL376"/>
      <c r="YM376"/>
      <c r="YN376"/>
      <c r="YO376"/>
      <c r="YP376"/>
      <c r="YQ376"/>
      <c r="YR376"/>
      <c r="YS376"/>
      <c r="YT376"/>
      <c r="YU376"/>
      <c r="YV376"/>
      <c r="YW376"/>
      <c r="YX376"/>
      <c r="YY376"/>
      <c r="YZ376"/>
      <c r="ZA376"/>
      <c r="ZB376"/>
      <c r="ZC376"/>
      <c r="ZD376"/>
      <c r="ZE376"/>
      <c r="ZF376"/>
      <c r="ZG376" t="s">
        <v>797</v>
      </c>
      <c r="ZH376"/>
      <c r="ZI376">
        <v>800</v>
      </c>
      <c r="ZJ376">
        <v>800</v>
      </c>
      <c r="ZK376"/>
      <c r="ZL376">
        <v>1500</v>
      </c>
      <c r="ZM376">
        <v>-46.666666666666657</v>
      </c>
      <c r="ZN376">
        <v>-700</v>
      </c>
      <c r="ZO376" t="s">
        <v>3301</v>
      </c>
      <c r="ZP376" t="s">
        <v>806</v>
      </c>
      <c r="ZQ376"/>
      <c r="ZR376" t="s">
        <v>817</v>
      </c>
      <c r="ZS376" t="s">
        <v>816</v>
      </c>
      <c r="ZT376"/>
      <c r="ZU376"/>
      <c r="ZV376"/>
      <c r="ZW376"/>
      <c r="ZX376"/>
      <c r="ZY376"/>
      <c r="ZZ376"/>
      <c r="AAA376"/>
      <c r="AAB376"/>
      <c r="AAC376"/>
      <c r="AAD376"/>
      <c r="AAE376"/>
      <c r="AAF376"/>
      <c r="AAG376"/>
      <c r="AAH376"/>
      <c r="AAI376"/>
      <c r="AAJ376"/>
      <c r="AAK376"/>
      <c r="AAL376"/>
      <c r="AAM376"/>
      <c r="AAN376"/>
      <c r="AAO376"/>
      <c r="AAP376"/>
      <c r="AAQ376"/>
      <c r="AAR376"/>
      <c r="AAS376"/>
      <c r="AAT376"/>
      <c r="AAU376"/>
      <c r="AAV376" t="s">
        <v>816</v>
      </c>
      <c r="AAW376"/>
      <c r="AAX376"/>
      <c r="AAY376"/>
      <c r="AAZ376"/>
      <c r="ABA376"/>
      <c r="ABB376"/>
      <c r="ABC376"/>
      <c r="ABD376"/>
      <c r="ABE376"/>
      <c r="ABF376"/>
      <c r="ABG376"/>
      <c r="ABH376" t="s">
        <v>816</v>
      </c>
      <c r="ABI376"/>
      <c r="ABJ376"/>
      <c r="ABK376"/>
      <c r="ABL376"/>
      <c r="ABM376"/>
      <c r="ABN376"/>
      <c r="ABO376"/>
      <c r="ABP376"/>
      <c r="ABQ376" t="s">
        <v>816</v>
      </c>
      <c r="ABR376"/>
      <c r="ABS376"/>
      <c r="ABT376"/>
      <c r="ABU376"/>
      <c r="ABV376"/>
      <c r="ABW376"/>
      <c r="ABX376"/>
      <c r="ABY376"/>
      <c r="ABZ376"/>
      <c r="ACA376"/>
      <c r="ACB376"/>
      <c r="ACC376"/>
      <c r="ACD376" t="s">
        <v>816</v>
      </c>
      <c r="ACE376"/>
      <c r="ACF376"/>
      <c r="ACG376"/>
      <c r="ACH376"/>
      <c r="ACI376"/>
      <c r="ACJ376"/>
      <c r="ACK376"/>
      <c r="ACL376"/>
      <c r="ACM376"/>
      <c r="ACN376"/>
      <c r="ACO376"/>
      <c r="ACP376"/>
      <c r="ACQ376"/>
      <c r="ACR376">
        <v>367865636</v>
      </c>
      <c r="ACS376" s="396">
        <v>44895.320081018523</v>
      </c>
      <c r="ACT376"/>
      <c r="ACU376"/>
      <c r="ACV376" t="s">
        <v>801</v>
      </c>
      <c r="ACW376"/>
      <c r="ACX376"/>
      <c r="ACY376">
        <v>376</v>
      </c>
    </row>
    <row r="377" spans="1:779" s="82" customFormat="1" x14ac:dyDescent="0.3">
      <c r="A377" t="s">
        <v>3302</v>
      </c>
      <c r="B377" s="396">
        <v>44894.340052870371</v>
      </c>
      <c r="C377" s="396">
        <v>44894.34211273148</v>
      </c>
      <c r="D377" s="396">
        <v>44894</v>
      </c>
      <c r="E377" t="s">
        <v>3165</v>
      </c>
      <c r="F377" s="396">
        <v>44894</v>
      </c>
      <c r="G377" t="s">
        <v>955</v>
      </c>
      <c r="H377" t="s">
        <v>956</v>
      </c>
      <c r="I377" t="s">
        <v>956</v>
      </c>
      <c r="J377" t="s">
        <v>956</v>
      </c>
      <c r="K377" t="s">
        <v>795</v>
      </c>
      <c r="L377" t="s">
        <v>847</v>
      </c>
      <c r="M377">
        <v>0</v>
      </c>
      <c r="N377">
        <v>0</v>
      </c>
      <c r="O377">
        <v>0</v>
      </c>
      <c r="P377">
        <v>0</v>
      </c>
      <c r="Q377">
        <v>0</v>
      </c>
      <c r="R377">
        <v>0</v>
      </c>
      <c r="S377">
        <v>0</v>
      </c>
      <c r="T377">
        <v>0</v>
      </c>
      <c r="U377">
        <v>0</v>
      </c>
      <c r="V377">
        <v>0</v>
      </c>
      <c r="W377">
        <v>0</v>
      </c>
      <c r="X377">
        <v>0</v>
      </c>
      <c r="Y377">
        <v>0</v>
      </c>
      <c r="Z377">
        <v>0</v>
      </c>
      <c r="AA377">
        <v>0</v>
      </c>
      <c r="AB377">
        <v>0</v>
      </c>
      <c r="AC377">
        <v>0</v>
      </c>
      <c r="AD377">
        <v>0</v>
      </c>
      <c r="AE377">
        <v>0</v>
      </c>
      <c r="AF377">
        <v>0</v>
      </c>
      <c r="AG377">
        <v>0</v>
      </c>
      <c r="AH377">
        <v>0</v>
      </c>
      <c r="AI377">
        <v>1</v>
      </c>
      <c r="AJ377"/>
      <c r="AK377"/>
      <c r="AL377"/>
      <c r="AM377"/>
      <c r="AN377"/>
      <c r="AO377"/>
      <c r="AP377"/>
      <c r="AQ377"/>
      <c r="AR377"/>
      <c r="AS377"/>
      <c r="AT377"/>
      <c r="AU377"/>
      <c r="AV377"/>
      <c r="AW377"/>
      <c r="AX377"/>
      <c r="AY377"/>
      <c r="AZ377"/>
      <c r="BA377"/>
      <c r="BB377"/>
      <c r="BC377"/>
      <c r="BD377"/>
      <c r="BE377"/>
      <c r="BF377"/>
      <c r="BG377"/>
      <c r="BH377"/>
      <c r="BI377"/>
      <c r="BJ377"/>
      <c r="BK377"/>
      <c r="BL377"/>
      <c r="BM377"/>
      <c r="BN377"/>
      <c r="BO377"/>
      <c r="BP377"/>
      <c r="BQ377"/>
      <c r="BR377"/>
      <c r="BS377"/>
      <c r="BT377"/>
      <c r="BU377"/>
      <c r="BV377"/>
      <c r="BW377"/>
      <c r="BX377"/>
      <c r="BY377"/>
      <c r="BZ377"/>
      <c r="CA377"/>
      <c r="CB377"/>
      <c r="CC377"/>
      <c r="CD377"/>
      <c r="CE377"/>
      <c r="CF377"/>
      <c r="CG377"/>
      <c r="CH377"/>
      <c r="CI377"/>
      <c r="CJ377"/>
      <c r="CK377"/>
      <c r="CL377"/>
      <c r="CM377"/>
      <c r="CN377"/>
      <c r="CO377"/>
      <c r="CP377"/>
      <c r="CQ377"/>
      <c r="CR377"/>
      <c r="CS377"/>
      <c r="CT377"/>
      <c r="CU377"/>
      <c r="CV377"/>
      <c r="CW377"/>
      <c r="CX377"/>
      <c r="CY377"/>
      <c r="CZ377"/>
      <c r="DA377"/>
      <c r="DB377"/>
      <c r="DC377"/>
      <c r="DD377"/>
      <c r="DE377"/>
      <c r="DF377"/>
      <c r="DG377"/>
      <c r="DH377"/>
      <c r="DI377"/>
      <c r="DJ377"/>
      <c r="DK377"/>
      <c r="DL377"/>
      <c r="DM377"/>
      <c r="DN377"/>
      <c r="DO377"/>
      <c r="DP377"/>
      <c r="DQ377"/>
      <c r="DR377"/>
      <c r="DS377"/>
      <c r="DT377"/>
      <c r="DU377"/>
      <c r="DV377"/>
      <c r="DW377"/>
      <c r="DX377"/>
      <c r="DY377"/>
      <c r="DZ377"/>
      <c r="EA377"/>
      <c r="EB377"/>
      <c r="EC377"/>
      <c r="ED377"/>
      <c r="EE377"/>
      <c r="EF377"/>
      <c r="EG377"/>
      <c r="EH377"/>
      <c r="EI377"/>
      <c r="EJ377"/>
      <c r="EK377"/>
      <c r="EL377"/>
      <c r="EM377"/>
      <c r="EN377"/>
      <c r="EO377"/>
      <c r="EP377"/>
      <c r="EQ377"/>
      <c r="ER377"/>
      <c r="ES377"/>
      <c r="ET377"/>
      <c r="EU377"/>
      <c r="EV377"/>
      <c r="EW377"/>
      <c r="EX377"/>
      <c r="EY377"/>
      <c r="EZ377"/>
      <c r="FA377"/>
      <c r="FB377"/>
      <c r="FC377"/>
      <c r="FD377"/>
      <c r="FE377"/>
      <c r="FF377"/>
      <c r="FG377"/>
      <c r="FH377"/>
      <c r="FI377"/>
      <c r="FJ377"/>
      <c r="FK377"/>
      <c r="FL377"/>
      <c r="FM377"/>
      <c r="FN377"/>
      <c r="FO377"/>
      <c r="FP377"/>
      <c r="FQ377"/>
      <c r="FR377"/>
      <c r="FS377"/>
      <c r="FT377"/>
      <c r="FU377"/>
      <c r="FV377"/>
      <c r="FW377"/>
      <c r="FX377"/>
      <c r="FY377"/>
      <c r="FZ377"/>
      <c r="GA377"/>
      <c r="GB377"/>
      <c r="GC377"/>
      <c r="GD377"/>
      <c r="GE377"/>
      <c r="GF377"/>
      <c r="GG377"/>
      <c r="GH377"/>
      <c r="GI377"/>
      <c r="GJ377"/>
      <c r="GK377"/>
      <c r="GL377"/>
      <c r="GM377"/>
      <c r="GN377"/>
      <c r="GO377"/>
      <c r="GP377"/>
      <c r="GQ377"/>
      <c r="GR377"/>
      <c r="GS377"/>
      <c r="GT377"/>
      <c r="GU377"/>
      <c r="GV377"/>
      <c r="GW377"/>
      <c r="GX377"/>
      <c r="GY377"/>
      <c r="GZ377"/>
      <c r="HA377"/>
      <c r="HB377"/>
      <c r="HC377"/>
      <c r="HD377"/>
      <c r="HE377"/>
      <c r="HF377"/>
      <c r="HG377"/>
      <c r="HH377"/>
      <c r="HI377"/>
      <c r="HJ377"/>
      <c r="HK377"/>
      <c r="HL377"/>
      <c r="HM377"/>
      <c r="HN377"/>
      <c r="HO377"/>
      <c r="HP377"/>
      <c r="HQ377"/>
      <c r="HR377"/>
      <c r="HS377"/>
      <c r="HT377"/>
      <c r="HU377"/>
      <c r="HV377"/>
      <c r="HW377"/>
      <c r="HX377"/>
      <c r="HY377"/>
      <c r="HZ377"/>
      <c r="IA377"/>
      <c r="IB377"/>
      <c r="IC377"/>
      <c r="ID377"/>
      <c r="IE377"/>
      <c r="IF377"/>
      <c r="IG377"/>
      <c r="IH377"/>
      <c r="II377"/>
      <c r="IJ377"/>
      <c r="IK377"/>
      <c r="IL377"/>
      <c r="IM377"/>
      <c r="IN377"/>
      <c r="IO377"/>
      <c r="IP377"/>
      <c r="IQ377"/>
      <c r="IR377"/>
      <c r="IS377"/>
      <c r="IT377"/>
      <c r="IU377"/>
      <c r="IV377"/>
      <c r="IW377"/>
      <c r="IX377"/>
      <c r="IY377"/>
      <c r="IZ377"/>
      <c r="JA377"/>
      <c r="JB377"/>
      <c r="JC377"/>
      <c r="JD377"/>
      <c r="JE377"/>
      <c r="JF377"/>
      <c r="JG377"/>
      <c r="JH377"/>
      <c r="JI377"/>
      <c r="JJ377"/>
      <c r="JK377"/>
      <c r="JL377"/>
      <c r="JM377"/>
      <c r="JN377"/>
      <c r="JO377"/>
      <c r="JP377"/>
      <c r="JQ377"/>
      <c r="JR377"/>
      <c r="JS377"/>
      <c r="JT377"/>
      <c r="JU377"/>
      <c r="JV377"/>
      <c r="JW377"/>
      <c r="JX377"/>
      <c r="JY377"/>
      <c r="JZ377"/>
      <c r="KA377"/>
      <c r="KB377"/>
      <c r="KC377"/>
      <c r="KD377"/>
      <c r="KE377"/>
      <c r="KF377"/>
      <c r="KG377"/>
      <c r="KH377"/>
      <c r="KI377"/>
      <c r="KJ377"/>
      <c r="KK377"/>
      <c r="KL377"/>
      <c r="KM377"/>
      <c r="KN377"/>
      <c r="KO377"/>
      <c r="KP377"/>
      <c r="KQ377"/>
      <c r="KR377"/>
      <c r="KS377"/>
      <c r="KT377"/>
      <c r="KU377"/>
      <c r="KV377"/>
      <c r="KW377"/>
      <c r="KX377"/>
      <c r="KY377"/>
      <c r="KZ377"/>
      <c r="LA377"/>
      <c r="LB377"/>
      <c r="LC377"/>
      <c r="LD377"/>
      <c r="LE377"/>
      <c r="LF377"/>
      <c r="LG377"/>
      <c r="LH377"/>
      <c r="LI377"/>
      <c r="LJ377"/>
      <c r="LK377"/>
      <c r="LL377"/>
      <c r="LM377"/>
      <c r="LN377"/>
      <c r="LO377"/>
      <c r="LP377"/>
      <c r="LQ377"/>
      <c r="LR377"/>
      <c r="LS377"/>
      <c r="LT377"/>
      <c r="LU377"/>
      <c r="LV377"/>
      <c r="LW377"/>
      <c r="LX377"/>
      <c r="LY377"/>
      <c r="LZ377"/>
      <c r="MA377"/>
      <c r="MB377"/>
      <c r="MC377"/>
      <c r="MD377"/>
      <c r="ME377"/>
      <c r="MF377"/>
      <c r="MG377"/>
      <c r="MH377"/>
      <c r="MI377"/>
      <c r="MJ377"/>
      <c r="MK377"/>
      <c r="ML377"/>
      <c r="MM377"/>
      <c r="MN377"/>
      <c r="MO377"/>
      <c r="MP377"/>
      <c r="MQ377"/>
      <c r="MR377"/>
      <c r="MS377"/>
      <c r="MT377"/>
      <c r="MU377"/>
      <c r="MV377"/>
      <c r="MW377"/>
      <c r="MX377"/>
      <c r="MY377"/>
      <c r="MZ377"/>
      <c r="NA377"/>
      <c r="NB377"/>
      <c r="NC377"/>
      <c r="ND377"/>
      <c r="NE377"/>
      <c r="NF377"/>
      <c r="NG377"/>
      <c r="NH377"/>
      <c r="NI377"/>
      <c r="NJ377"/>
      <c r="NK377"/>
      <c r="NL377"/>
      <c r="NM377"/>
      <c r="NN377"/>
      <c r="NO377"/>
      <c r="NP377"/>
      <c r="NQ377"/>
      <c r="NR377"/>
      <c r="NS377"/>
      <c r="NT377"/>
      <c r="NU377"/>
      <c r="NV377"/>
      <c r="NW377"/>
      <c r="NX377"/>
      <c r="NY377"/>
      <c r="NZ377"/>
      <c r="OA377"/>
      <c r="OB377"/>
      <c r="OC377"/>
      <c r="OD377"/>
      <c r="OE377"/>
      <c r="OF377"/>
      <c r="OG377"/>
      <c r="OH377"/>
      <c r="OI377"/>
      <c r="OJ377"/>
      <c r="OK377"/>
      <c r="OL377"/>
      <c r="OM377"/>
      <c r="ON377"/>
      <c r="OO377"/>
      <c r="OP377"/>
      <c r="OQ377"/>
      <c r="OR377"/>
      <c r="OS377"/>
      <c r="OT377"/>
      <c r="OU377"/>
      <c r="OV377"/>
      <c r="OW377"/>
      <c r="OX377"/>
      <c r="OY377"/>
      <c r="OZ377"/>
      <c r="PA377"/>
      <c r="PB377"/>
      <c r="PC377"/>
      <c r="PD377"/>
      <c r="PE377"/>
      <c r="PF377"/>
      <c r="PG377"/>
      <c r="PH377"/>
      <c r="PI377"/>
      <c r="PJ377"/>
      <c r="PK377"/>
      <c r="PL377"/>
      <c r="PM377"/>
      <c r="PN377"/>
      <c r="PO377"/>
      <c r="PP377"/>
      <c r="PQ377"/>
      <c r="PR377"/>
      <c r="PS377"/>
      <c r="PT377"/>
      <c r="PU377"/>
      <c r="PV377"/>
      <c r="PW377"/>
      <c r="PX377"/>
      <c r="PY377"/>
      <c r="PZ377"/>
      <c r="QA377"/>
      <c r="QB377"/>
      <c r="QC377"/>
      <c r="QD377"/>
      <c r="QE377"/>
      <c r="QF377"/>
      <c r="QG377"/>
      <c r="QH377"/>
      <c r="QI377"/>
      <c r="QJ377"/>
      <c r="QK377"/>
      <c r="QL377"/>
      <c r="QM377"/>
      <c r="QN377"/>
      <c r="QO377"/>
      <c r="QP377"/>
      <c r="QQ377"/>
      <c r="QR377"/>
      <c r="QS377"/>
      <c r="QT377"/>
      <c r="QU377"/>
      <c r="QV377"/>
      <c r="QW377"/>
      <c r="QX377"/>
      <c r="QY377"/>
      <c r="QZ377"/>
      <c r="RA377"/>
      <c r="RB377"/>
      <c r="RC377"/>
      <c r="RD377"/>
      <c r="RE377"/>
      <c r="RF377"/>
      <c r="RG377"/>
      <c r="RH377"/>
      <c r="RI377"/>
      <c r="RJ377"/>
      <c r="RK377"/>
      <c r="RL377"/>
      <c r="RM377"/>
      <c r="RN377"/>
      <c r="RO377"/>
      <c r="RP377"/>
      <c r="RQ377"/>
      <c r="RR377"/>
      <c r="RS377"/>
      <c r="RT377"/>
      <c r="RU377"/>
      <c r="RV377"/>
      <c r="RW377"/>
      <c r="RX377"/>
      <c r="RY377"/>
      <c r="RZ377"/>
      <c r="SA377"/>
      <c r="SB377"/>
      <c r="SC377"/>
      <c r="SD377"/>
      <c r="SE377"/>
      <c r="SF377"/>
      <c r="SG377"/>
      <c r="SH377"/>
      <c r="SI377"/>
      <c r="SJ377"/>
      <c r="SK377"/>
      <c r="SL377"/>
      <c r="SM377"/>
      <c r="SN377"/>
      <c r="SO377"/>
      <c r="SP377"/>
      <c r="SQ377"/>
      <c r="SR377"/>
      <c r="SS377"/>
      <c r="ST377"/>
      <c r="SU377"/>
      <c r="SV377"/>
      <c r="SW377"/>
      <c r="SX377"/>
      <c r="SY377"/>
      <c r="SZ377"/>
      <c r="TA377"/>
      <c r="TB377"/>
      <c r="TC377"/>
      <c r="TD377"/>
      <c r="TE377"/>
      <c r="TF377"/>
      <c r="TG377"/>
      <c r="TH377"/>
      <c r="TI377"/>
      <c r="TJ377"/>
      <c r="TK377"/>
      <c r="TL377"/>
      <c r="TM377"/>
      <c r="TN377"/>
      <c r="TO377"/>
      <c r="TP377"/>
      <c r="TQ377"/>
      <c r="TR377"/>
      <c r="TS377"/>
      <c r="TT377"/>
      <c r="TU377"/>
      <c r="TV377"/>
      <c r="TW377"/>
      <c r="TX377"/>
      <c r="TY377"/>
      <c r="TZ377"/>
      <c r="UA377"/>
      <c r="UB377"/>
      <c r="UC377"/>
      <c r="UD377"/>
      <c r="UE377"/>
      <c r="UF377"/>
      <c r="UG377"/>
      <c r="UH377"/>
      <c r="UI377"/>
      <c r="UJ377"/>
      <c r="UK377"/>
      <c r="UL377"/>
      <c r="UM377"/>
      <c r="UN377"/>
      <c r="UO377"/>
      <c r="UP377"/>
      <c r="UQ377"/>
      <c r="UR377"/>
      <c r="US377"/>
      <c r="UT377"/>
      <c r="UU377"/>
      <c r="UV377"/>
      <c r="UW377"/>
      <c r="UX377"/>
      <c r="UY377"/>
      <c r="UZ377"/>
      <c r="VA377"/>
      <c r="VB377"/>
      <c r="VC377"/>
      <c r="VD377"/>
      <c r="VE377"/>
      <c r="VF377"/>
      <c r="VG377"/>
      <c r="VH377"/>
      <c r="VI377"/>
      <c r="VJ377"/>
      <c r="VK377"/>
      <c r="VL377"/>
      <c r="VM377"/>
      <c r="VN377"/>
      <c r="VO377"/>
      <c r="VP377"/>
      <c r="VQ377"/>
      <c r="VR377"/>
      <c r="VS377"/>
      <c r="VT377"/>
      <c r="VU377"/>
      <c r="VV377"/>
      <c r="VW377"/>
      <c r="VX377"/>
      <c r="VY377"/>
      <c r="VZ377"/>
      <c r="WA377"/>
      <c r="WB377"/>
      <c r="WC377"/>
      <c r="WD377"/>
      <c r="WE377"/>
      <c r="WF377"/>
      <c r="WG377"/>
      <c r="WH377"/>
      <c r="WI377"/>
      <c r="WJ377"/>
      <c r="WK377"/>
      <c r="WL377"/>
      <c r="WM377"/>
      <c r="WN377"/>
      <c r="WO377"/>
      <c r="WP377"/>
      <c r="WQ377"/>
      <c r="WR377"/>
      <c r="WS377"/>
      <c r="WT377"/>
      <c r="WU377"/>
      <c r="WV377"/>
      <c r="WW377"/>
      <c r="WX377"/>
      <c r="WY377"/>
      <c r="WZ377"/>
      <c r="XA377"/>
      <c r="XB377"/>
      <c r="XC377"/>
      <c r="XD377"/>
      <c r="XE377"/>
      <c r="XF377"/>
      <c r="XG377"/>
      <c r="XH377"/>
      <c r="XI377"/>
      <c r="XJ377"/>
      <c r="XK377"/>
      <c r="XL377"/>
      <c r="XM377"/>
      <c r="XN377"/>
      <c r="XO377"/>
      <c r="XP377"/>
      <c r="XQ377"/>
      <c r="XR377"/>
      <c r="XS377"/>
      <c r="XT377"/>
      <c r="XU377"/>
      <c r="XV377"/>
      <c r="XW377"/>
      <c r="XX377"/>
      <c r="XY377"/>
      <c r="XZ377"/>
      <c r="YA377"/>
      <c r="YB377"/>
      <c r="YC377"/>
      <c r="YD377"/>
      <c r="YE377"/>
      <c r="YF377"/>
      <c r="YG377"/>
      <c r="YH377"/>
      <c r="YI377"/>
      <c r="YJ377"/>
      <c r="YK377"/>
      <c r="YL377"/>
      <c r="YM377"/>
      <c r="YN377"/>
      <c r="YO377"/>
      <c r="YP377"/>
      <c r="YQ377"/>
      <c r="YR377"/>
      <c r="YS377"/>
      <c r="YT377"/>
      <c r="YU377"/>
      <c r="YV377"/>
      <c r="YW377"/>
      <c r="YX377"/>
      <c r="YY377"/>
      <c r="YZ377"/>
      <c r="ZA377"/>
      <c r="ZB377"/>
      <c r="ZC377"/>
      <c r="ZD377"/>
      <c r="ZE377"/>
      <c r="ZF377"/>
      <c r="ZG377"/>
      <c r="ZH377"/>
      <c r="ZI377"/>
      <c r="ZJ377"/>
      <c r="ZK377"/>
      <c r="ZL377"/>
      <c r="ZM377"/>
      <c r="ZN377"/>
      <c r="ZO377"/>
      <c r="ZP377"/>
      <c r="ZQ377"/>
      <c r="ZR377"/>
      <c r="ZS377"/>
      <c r="ZT377"/>
      <c r="ZU377"/>
      <c r="ZV377"/>
      <c r="ZW377"/>
      <c r="ZX377"/>
      <c r="ZY377"/>
      <c r="ZZ377"/>
      <c r="AAA377"/>
      <c r="AAB377"/>
      <c r="AAC377"/>
      <c r="AAD377"/>
      <c r="AAE377"/>
      <c r="AAF377"/>
      <c r="AAG377"/>
      <c r="AAH377"/>
      <c r="AAI377"/>
      <c r="AAJ377"/>
      <c r="AAK377"/>
      <c r="AAL377" t="s">
        <v>797</v>
      </c>
      <c r="AAM377"/>
      <c r="AAN377" t="s">
        <v>816</v>
      </c>
      <c r="AAO377">
        <v>25</v>
      </c>
      <c r="AAP377">
        <v>25</v>
      </c>
      <c r="AAQ377"/>
      <c r="AAR377"/>
      <c r="AAS377"/>
      <c r="AAT377"/>
      <c r="AAU377"/>
      <c r="AAV377" t="s">
        <v>816</v>
      </c>
      <c r="AAW377"/>
      <c r="AAX377"/>
      <c r="AAY377"/>
      <c r="AAZ377"/>
      <c r="ABA377"/>
      <c r="ABB377"/>
      <c r="ABC377"/>
      <c r="ABD377"/>
      <c r="ABE377"/>
      <c r="ABF377"/>
      <c r="ABG377"/>
      <c r="ABH377" t="s">
        <v>816</v>
      </c>
      <c r="ABI377"/>
      <c r="ABJ377"/>
      <c r="ABK377"/>
      <c r="ABL377"/>
      <c r="ABM377"/>
      <c r="ABN377"/>
      <c r="ABO377"/>
      <c r="ABP377"/>
      <c r="ABQ377" t="s">
        <v>816</v>
      </c>
      <c r="ABR377"/>
      <c r="ABS377"/>
      <c r="ABT377"/>
      <c r="ABU377"/>
      <c r="ABV377"/>
      <c r="ABW377"/>
      <c r="ABX377"/>
      <c r="ABY377"/>
      <c r="ABZ377"/>
      <c r="ACA377"/>
      <c r="ACB377"/>
      <c r="ACC377"/>
      <c r="ACD377" t="s">
        <v>816</v>
      </c>
      <c r="ACE377"/>
      <c r="ACF377"/>
      <c r="ACG377"/>
      <c r="ACH377"/>
      <c r="ACI377"/>
      <c r="ACJ377"/>
      <c r="ACK377"/>
      <c r="ACL377"/>
      <c r="ACM377"/>
      <c r="ACN377"/>
      <c r="ACO377"/>
      <c r="ACP377"/>
      <c r="ACQ377"/>
      <c r="ACR377">
        <v>367865642</v>
      </c>
      <c r="ACS377" s="396">
        <v>44895.320092592592</v>
      </c>
      <c r="ACT377"/>
      <c r="ACU377"/>
      <c r="ACV377" t="s">
        <v>801</v>
      </c>
      <c r="ACW377"/>
      <c r="ACX377"/>
      <c r="ACY377">
        <v>377</v>
      </c>
    </row>
    <row r="378" spans="1:779" s="82" customFormat="1" x14ac:dyDescent="0.3">
      <c r="A378" t="s">
        <v>3303</v>
      </c>
      <c r="B378" s="396">
        <v>44894.342183171291</v>
      </c>
      <c r="C378" s="396">
        <v>44894.343652962962</v>
      </c>
      <c r="D378" s="396">
        <v>44894</v>
      </c>
      <c r="E378" t="s">
        <v>3165</v>
      </c>
      <c r="F378" s="396">
        <v>44894</v>
      </c>
      <c r="G378" t="s">
        <v>955</v>
      </c>
      <c r="H378" t="s">
        <v>956</v>
      </c>
      <c r="I378" t="s">
        <v>956</v>
      </c>
      <c r="J378" t="s">
        <v>956</v>
      </c>
      <c r="K378" t="s">
        <v>795</v>
      </c>
      <c r="L378" t="s">
        <v>846</v>
      </c>
      <c r="M378">
        <v>0</v>
      </c>
      <c r="N378">
        <v>0</v>
      </c>
      <c r="O378">
        <v>0</v>
      </c>
      <c r="P378">
        <v>0</v>
      </c>
      <c r="Q378">
        <v>0</v>
      </c>
      <c r="R378">
        <v>0</v>
      </c>
      <c r="S378">
        <v>0</v>
      </c>
      <c r="T378">
        <v>0</v>
      </c>
      <c r="U378">
        <v>0</v>
      </c>
      <c r="V378">
        <v>0</v>
      </c>
      <c r="W378">
        <v>0</v>
      </c>
      <c r="X378">
        <v>0</v>
      </c>
      <c r="Y378">
        <v>0</v>
      </c>
      <c r="Z378">
        <v>0</v>
      </c>
      <c r="AA378">
        <v>0</v>
      </c>
      <c r="AB378">
        <v>0</v>
      </c>
      <c r="AC378">
        <v>0</v>
      </c>
      <c r="AD378">
        <v>0</v>
      </c>
      <c r="AE378">
        <v>0</v>
      </c>
      <c r="AF378">
        <v>0</v>
      </c>
      <c r="AG378">
        <v>1</v>
      </c>
      <c r="AH378">
        <v>0</v>
      </c>
      <c r="AI378">
        <v>0</v>
      </c>
      <c r="AJ378"/>
      <c r="AK378"/>
      <c r="AL378"/>
      <c r="AM378"/>
      <c r="AN378"/>
      <c r="AO378"/>
      <c r="AP378"/>
      <c r="AQ378"/>
      <c r="AR378"/>
      <c r="AS378"/>
      <c r="AT378"/>
      <c r="AU378"/>
      <c r="AV378"/>
      <c r="AW378"/>
      <c r="AX378"/>
      <c r="AY378"/>
      <c r="AZ378"/>
      <c r="BA378"/>
      <c r="BB378"/>
      <c r="BC378"/>
      <c r="BD378"/>
      <c r="BE378"/>
      <c r="BF378"/>
      <c r="BG378"/>
      <c r="BH378"/>
      <c r="BI378"/>
      <c r="BJ378"/>
      <c r="BK378"/>
      <c r="BL378"/>
      <c r="BM378"/>
      <c r="BN378"/>
      <c r="BO378"/>
      <c r="BP378"/>
      <c r="BQ378"/>
      <c r="BR378"/>
      <c r="BS378"/>
      <c r="BT378"/>
      <c r="BU378"/>
      <c r="BV378"/>
      <c r="BW378"/>
      <c r="BX378"/>
      <c r="BY378"/>
      <c r="BZ378"/>
      <c r="CA378"/>
      <c r="CB378"/>
      <c r="CC378"/>
      <c r="CD378"/>
      <c r="CE378"/>
      <c r="CF378"/>
      <c r="CG378"/>
      <c r="CH378"/>
      <c r="CI378"/>
      <c r="CJ378"/>
      <c r="CK378"/>
      <c r="CL378"/>
      <c r="CM378"/>
      <c r="CN378"/>
      <c r="CO378"/>
      <c r="CP378"/>
      <c r="CQ378"/>
      <c r="CR378"/>
      <c r="CS378"/>
      <c r="CT378"/>
      <c r="CU378"/>
      <c r="CV378"/>
      <c r="CW378"/>
      <c r="CX378"/>
      <c r="CY378"/>
      <c r="CZ378"/>
      <c r="DA378"/>
      <c r="DB378"/>
      <c r="DC378"/>
      <c r="DD378"/>
      <c r="DE378"/>
      <c r="DF378"/>
      <c r="DG378"/>
      <c r="DH378"/>
      <c r="DI378"/>
      <c r="DJ378"/>
      <c r="DK378"/>
      <c r="DL378"/>
      <c r="DM378"/>
      <c r="DN378"/>
      <c r="DO378"/>
      <c r="DP378"/>
      <c r="DQ378"/>
      <c r="DR378"/>
      <c r="DS378"/>
      <c r="DT378"/>
      <c r="DU378"/>
      <c r="DV378"/>
      <c r="DW378"/>
      <c r="DX378"/>
      <c r="DY378"/>
      <c r="DZ378"/>
      <c r="EA378"/>
      <c r="EB378"/>
      <c r="EC378"/>
      <c r="ED378"/>
      <c r="EE378"/>
      <c r="EF378"/>
      <c r="EG378"/>
      <c r="EH378"/>
      <c r="EI378"/>
      <c r="EJ378"/>
      <c r="EK378"/>
      <c r="EL378"/>
      <c r="EM378"/>
      <c r="EN378"/>
      <c r="EO378"/>
      <c r="EP378"/>
      <c r="EQ378"/>
      <c r="ER378"/>
      <c r="ES378"/>
      <c r="ET378"/>
      <c r="EU378"/>
      <c r="EV378"/>
      <c r="EW378"/>
      <c r="EX378"/>
      <c r="EY378"/>
      <c r="EZ378"/>
      <c r="FA378"/>
      <c r="FB378"/>
      <c r="FC378"/>
      <c r="FD378"/>
      <c r="FE378"/>
      <c r="FF378"/>
      <c r="FG378"/>
      <c r="FH378"/>
      <c r="FI378"/>
      <c r="FJ378"/>
      <c r="FK378"/>
      <c r="FL378"/>
      <c r="FM378"/>
      <c r="FN378"/>
      <c r="FO378"/>
      <c r="FP378"/>
      <c r="FQ378"/>
      <c r="FR378"/>
      <c r="FS378"/>
      <c r="FT378"/>
      <c r="FU378"/>
      <c r="FV378"/>
      <c r="FW378"/>
      <c r="FX378"/>
      <c r="FY378"/>
      <c r="FZ378"/>
      <c r="GA378"/>
      <c r="GB378"/>
      <c r="GC378"/>
      <c r="GD378"/>
      <c r="GE378"/>
      <c r="GF378"/>
      <c r="GG378"/>
      <c r="GH378"/>
      <c r="GI378"/>
      <c r="GJ378"/>
      <c r="GK378"/>
      <c r="GL378"/>
      <c r="GM378"/>
      <c r="GN378"/>
      <c r="GO378"/>
      <c r="GP378"/>
      <c r="GQ378"/>
      <c r="GR378"/>
      <c r="GS378"/>
      <c r="GT378"/>
      <c r="GU378"/>
      <c r="GV378"/>
      <c r="GW378"/>
      <c r="GX378"/>
      <c r="GY378"/>
      <c r="GZ378"/>
      <c r="HA378"/>
      <c r="HB378"/>
      <c r="HC378"/>
      <c r="HD378"/>
      <c r="HE378"/>
      <c r="HF378"/>
      <c r="HG378"/>
      <c r="HH378"/>
      <c r="HI378"/>
      <c r="HJ378"/>
      <c r="HK378"/>
      <c r="HL378"/>
      <c r="HM378"/>
      <c r="HN378"/>
      <c r="HO378"/>
      <c r="HP378"/>
      <c r="HQ378"/>
      <c r="HR378"/>
      <c r="HS378"/>
      <c r="HT378"/>
      <c r="HU378"/>
      <c r="HV378"/>
      <c r="HW378"/>
      <c r="HX378"/>
      <c r="HY378"/>
      <c r="HZ378"/>
      <c r="IA378"/>
      <c r="IB378"/>
      <c r="IC378"/>
      <c r="ID378"/>
      <c r="IE378"/>
      <c r="IF378"/>
      <c r="IG378"/>
      <c r="IH378"/>
      <c r="II378"/>
      <c r="IJ378"/>
      <c r="IK378"/>
      <c r="IL378"/>
      <c r="IM378"/>
      <c r="IN378"/>
      <c r="IO378"/>
      <c r="IP378"/>
      <c r="IQ378"/>
      <c r="IR378"/>
      <c r="IS378"/>
      <c r="IT378"/>
      <c r="IU378"/>
      <c r="IV378"/>
      <c r="IW378"/>
      <c r="IX378"/>
      <c r="IY378"/>
      <c r="IZ378"/>
      <c r="JA378"/>
      <c r="JB378"/>
      <c r="JC378"/>
      <c r="JD378"/>
      <c r="JE378"/>
      <c r="JF378"/>
      <c r="JG378"/>
      <c r="JH378"/>
      <c r="JI378"/>
      <c r="JJ378"/>
      <c r="JK378"/>
      <c r="JL378"/>
      <c r="JM378"/>
      <c r="JN378"/>
      <c r="JO378"/>
      <c r="JP378"/>
      <c r="JQ378"/>
      <c r="JR378"/>
      <c r="JS378"/>
      <c r="JT378"/>
      <c r="JU378"/>
      <c r="JV378"/>
      <c r="JW378"/>
      <c r="JX378"/>
      <c r="JY378"/>
      <c r="JZ378"/>
      <c r="KA378"/>
      <c r="KB378"/>
      <c r="KC378"/>
      <c r="KD378"/>
      <c r="KE378"/>
      <c r="KF378"/>
      <c r="KG378"/>
      <c r="KH378"/>
      <c r="KI378"/>
      <c r="KJ378"/>
      <c r="KK378"/>
      <c r="KL378"/>
      <c r="KM378"/>
      <c r="KN378"/>
      <c r="KO378"/>
      <c r="KP378"/>
      <c r="KQ378"/>
      <c r="KR378"/>
      <c r="KS378"/>
      <c r="KT378"/>
      <c r="KU378"/>
      <c r="KV378"/>
      <c r="KW378"/>
      <c r="KX378"/>
      <c r="KY378"/>
      <c r="KZ378"/>
      <c r="LA378"/>
      <c r="LB378"/>
      <c r="LC378"/>
      <c r="LD378"/>
      <c r="LE378"/>
      <c r="LF378"/>
      <c r="LG378"/>
      <c r="LH378"/>
      <c r="LI378"/>
      <c r="LJ378"/>
      <c r="LK378"/>
      <c r="LL378"/>
      <c r="LM378"/>
      <c r="LN378"/>
      <c r="LO378"/>
      <c r="LP378"/>
      <c r="LQ378"/>
      <c r="LR378"/>
      <c r="LS378"/>
      <c r="LT378"/>
      <c r="LU378"/>
      <c r="LV378"/>
      <c r="LW378"/>
      <c r="LX378"/>
      <c r="LY378"/>
      <c r="LZ378"/>
      <c r="MA378"/>
      <c r="MB378"/>
      <c r="MC378"/>
      <c r="MD378"/>
      <c r="ME378"/>
      <c r="MF378"/>
      <c r="MG378"/>
      <c r="MH378"/>
      <c r="MI378"/>
      <c r="MJ378"/>
      <c r="MK378"/>
      <c r="ML378"/>
      <c r="MM378"/>
      <c r="MN378"/>
      <c r="MO378"/>
      <c r="MP378"/>
      <c r="MQ378"/>
      <c r="MR378"/>
      <c r="MS378"/>
      <c r="MT378"/>
      <c r="MU378"/>
      <c r="MV378"/>
      <c r="MW378"/>
      <c r="MX378"/>
      <c r="MY378"/>
      <c r="MZ378"/>
      <c r="NA378"/>
      <c r="NB378"/>
      <c r="NC378"/>
      <c r="ND378"/>
      <c r="NE378"/>
      <c r="NF378"/>
      <c r="NG378"/>
      <c r="NH378"/>
      <c r="NI378"/>
      <c r="NJ378"/>
      <c r="NK378"/>
      <c r="NL378"/>
      <c r="NM378"/>
      <c r="NN378"/>
      <c r="NO378"/>
      <c r="NP378"/>
      <c r="NQ378"/>
      <c r="NR378"/>
      <c r="NS378"/>
      <c r="NT378"/>
      <c r="NU378"/>
      <c r="NV378"/>
      <c r="NW378"/>
      <c r="NX378"/>
      <c r="NY378"/>
      <c r="NZ378"/>
      <c r="OA378"/>
      <c r="OB378"/>
      <c r="OC378"/>
      <c r="OD378"/>
      <c r="OE378"/>
      <c r="OF378"/>
      <c r="OG378"/>
      <c r="OH378"/>
      <c r="OI378"/>
      <c r="OJ378"/>
      <c r="OK378"/>
      <c r="OL378"/>
      <c r="OM378"/>
      <c r="ON378"/>
      <c r="OO378"/>
      <c r="OP378"/>
      <c r="OQ378"/>
      <c r="OR378"/>
      <c r="OS378"/>
      <c r="OT378"/>
      <c r="OU378"/>
      <c r="OV378"/>
      <c r="OW378"/>
      <c r="OX378"/>
      <c r="OY378"/>
      <c r="OZ378"/>
      <c r="PA378"/>
      <c r="PB378"/>
      <c r="PC378"/>
      <c r="PD378"/>
      <c r="PE378"/>
      <c r="PF378"/>
      <c r="PG378"/>
      <c r="PH378"/>
      <c r="PI378"/>
      <c r="PJ378"/>
      <c r="PK378"/>
      <c r="PL378"/>
      <c r="PM378"/>
      <c r="PN378"/>
      <c r="PO378"/>
      <c r="PP378"/>
      <c r="PQ378"/>
      <c r="PR378"/>
      <c r="PS378"/>
      <c r="PT378"/>
      <c r="PU378"/>
      <c r="PV378"/>
      <c r="PW378"/>
      <c r="PX378"/>
      <c r="PY378"/>
      <c r="PZ378"/>
      <c r="QA378"/>
      <c r="QB378"/>
      <c r="QC378"/>
      <c r="QD378"/>
      <c r="QE378"/>
      <c r="QF378"/>
      <c r="QG378"/>
      <c r="QH378"/>
      <c r="QI378"/>
      <c r="QJ378"/>
      <c r="QK378"/>
      <c r="QL378"/>
      <c r="QM378"/>
      <c r="QN378"/>
      <c r="QO378"/>
      <c r="QP378"/>
      <c r="QQ378"/>
      <c r="QR378"/>
      <c r="QS378"/>
      <c r="QT378"/>
      <c r="QU378"/>
      <c r="QV378"/>
      <c r="QW378"/>
      <c r="QX378"/>
      <c r="QY378"/>
      <c r="QZ378"/>
      <c r="RA378"/>
      <c r="RB378"/>
      <c r="RC378"/>
      <c r="RD378"/>
      <c r="RE378"/>
      <c r="RF378"/>
      <c r="RG378"/>
      <c r="RH378"/>
      <c r="RI378"/>
      <c r="RJ378"/>
      <c r="RK378"/>
      <c r="RL378"/>
      <c r="RM378"/>
      <c r="RN378"/>
      <c r="RO378"/>
      <c r="RP378"/>
      <c r="RQ378"/>
      <c r="RR378"/>
      <c r="RS378"/>
      <c r="RT378"/>
      <c r="RU378"/>
      <c r="RV378"/>
      <c r="RW378"/>
      <c r="RX378"/>
      <c r="RY378"/>
      <c r="RZ378"/>
      <c r="SA378"/>
      <c r="SB378"/>
      <c r="SC378"/>
      <c r="SD378"/>
      <c r="SE378"/>
      <c r="SF378"/>
      <c r="SG378"/>
      <c r="SH378"/>
      <c r="SI378"/>
      <c r="SJ378"/>
      <c r="SK378"/>
      <c r="SL378"/>
      <c r="SM378"/>
      <c r="SN378"/>
      <c r="SO378"/>
      <c r="SP378"/>
      <c r="SQ378"/>
      <c r="SR378"/>
      <c r="SS378"/>
      <c r="ST378"/>
      <c r="SU378"/>
      <c r="SV378"/>
      <c r="SW378"/>
      <c r="SX378"/>
      <c r="SY378"/>
      <c r="SZ378"/>
      <c r="TA378"/>
      <c r="TB378"/>
      <c r="TC378"/>
      <c r="TD378"/>
      <c r="TE378"/>
      <c r="TF378"/>
      <c r="TG378"/>
      <c r="TH378"/>
      <c r="TI378"/>
      <c r="TJ378"/>
      <c r="TK378"/>
      <c r="TL378"/>
      <c r="TM378"/>
      <c r="TN378"/>
      <c r="TO378"/>
      <c r="TP378"/>
      <c r="TQ378"/>
      <c r="TR378"/>
      <c r="TS378"/>
      <c r="TT378"/>
      <c r="TU378"/>
      <c r="TV378"/>
      <c r="TW378"/>
      <c r="TX378"/>
      <c r="TY378"/>
      <c r="TZ378"/>
      <c r="UA378"/>
      <c r="UB378"/>
      <c r="UC378"/>
      <c r="UD378"/>
      <c r="UE378"/>
      <c r="UF378"/>
      <c r="UG378"/>
      <c r="UH378"/>
      <c r="UI378"/>
      <c r="UJ378"/>
      <c r="UK378"/>
      <c r="UL378"/>
      <c r="UM378"/>
      <c r="UN378"/>
      <c r="UO378"/>
      <c r="UP378"/>
      <c r="UQ378"/>
      <c r="UR378"/>
      <c r="US378"/>
      <c r="UT378"/>
      <c r="UU378"/>
      <c r="UV378"/>
      <c r="UW378"/>
      <c r="UX378"/>
      <c r="UY378"/>
      <c r="UZ378"/>
      <c r="VA378"/>
      <c r="VB378"/>
      <c r="VC378"/>
      <c r="VD378"/>
      <c r="VE378"/>
      <c r="VF378"/>
      <c r="VG378"/>
      <c r="VH378"/>
      <c r="VI378"/>
      <c r="VJ378"/>
      <c r="VK378"/>
      <c r="VL378"/>
      <c r="VM378"/>
      <c r="VN378"/>
      <c r="VO378"/>
      <c r="VP378"/>
      <c r="VQ378"/>
      <c r="VR378"/>
      <c r="VS378"/>
      <c r="VT378"/>
      <c r="VU378"/>
      <c r="VV378"/>
      <c r="VW378"/>
      <c r="VX378"/>
      <c r="VY378"/>
      <c r="VZ378"/>
      <c r="WA378"/>
      <c r="WB378"/>
      <c r="WC378"/>
      <c r="WD378"/>
      <c r="WE378"/>
      <c r="WF378"/>
      <c r="WG378"/>
      <c r="WH378"/>
      <c r="WI378"/>
      <c r="WJ378"/>
      <c r="WK378"/>
      <c r="WL378"/>
      <c r="WM378"/>
      <c r="WN378"/>
      <c r="WO378"/>
      <c r="WP378"/>
      <c r="WQ378"/>
      <c r="WR378"/>
      <c r="WS378"/>
      <c r="WT378"/>
      <c r="WU378"/>
      <c r="WV378"/>
      <c r="WW378"/>
      <c r="WX378"/>
      <c r="WY378"/>
      <c r="WZ378"/>
      <c r="XA378"/>
      <c r="XB378"/>
      <c r="XC378"/>
      <c r="XD378"/>
      <c r="XE378"/>
      <c r="XF378"/>
      <c r="XG378"/>
      <c r="XH378"/>
      <c r="XI378"/>
      <c r="XJ378"/>
      <c r="XK378"/>
      <c r="XL378"/>
      <c r="XM378"/>
      <c r="XN378"/>
      <c r="XO378"/>
      <c r="XP378"/>
      <c r="XQ378"/>
      <c r="XR378"/>
      <c r="XS378"/>
      <c r="XT378"/>
      <c r="XU378"/>
      <c r="XV378"/>
      <c r="XW378"/>
      <c r="XX378"/>
      <c r="XY378"/>
      <c r="XZ378"/>
      <c r="YA378"/>
      <c r="YB378"/>
      <c r="YC378"/>
      <c r="YD378" t="s">
        <v>797</v>
      </c>
      <c r="YE378"/>
      <c r="YF378">
        <v>50</v>
      </c>
      <c r="YG378">
        <v>50</v>
      </c>
      <c r="YH378">
        <v>0</v>
      </c>
      <c r="YI378">
        <v>0</v>
      </c>
      <c r="YJ378"/>
      <c r="YK378" t="s">
        <v>798</v>
      </c>
      <c r="YL378" t="s">
        <v>1008</v>
      </c>
      <c r="YM378"/>
      <c r="YN378" t="s">
        <v>816</v>
      </c>
      <c r="YO378"/>
      <c r="YP378"/>
      <c r="YQ378"/>
      <c r="YR378"/>
      <c r="YS378"/>
      <c r="YT378"/>
      <c r="YU378"/>
      <c r="YV378"/>
      <c r="YW378"/>
      <c r="YX378"/>
      <c r="YY378"/>
      <c r="YZ378"/>
      <c r="ZA378"/>
      <c r="ZB378"/>
      <c r="ZC378"/>
      <c r="ZD378"/>
      <c r="ZE378"/>
      <c r="ZF378"/>
      <c r="ZG378"/>
      <c r="ZH378"/>
      <c r="ZI378"/>
      <c r="ZJ378"/>
      <c r="ZK378"/>
      <c r="ZL378"/>
      <c r="ZM378"/>
      <c r="ZN378"/>
      <c r="ZO378"/>
      <c r="ZP378"/>
      <c r="ZQ378"/>
      <c r="ZR378"/>
      <c r="ZS378"/>
      <c r="ZT378"/>
      <c r="ZU378"/>
      <c r="ZV378"/>
      <c r="ZW378"/>
      <c r="ZX378"/>
      <c r="ZY378"/>
      <c r="ZZ378"/>
      <c r="AAA378"/>
      <c r="AAB378"/>
      <c r="AAC378"/>
      <c r="AAD378"/>
      <c r="AAE378"/>
      <c r="AAF378"/>
      <c r="AAG378"/>
      <c r="AAH378"/>
      <c r="AAI378"/>
      <c r="AAJ378"/>
      <c r="AAK378"/>
      <c r="AAL378"/>
      <c r="AAM378"/>
      <c r="AAN378"/>
      <c r="AAO378"/>
      <c r="AAP378"/>
      <c r="AAQ378"/>
      <c r="AAR378"/>
      <c r="AAS378"/>
      <c r="AAT378"/>
      <c r="AAU378"/>
      <c r="AAV378" t="s">
        <v>816</v>
      </c>
      <c r="AAW378"/>
      <c r="AAX378"/>
      <c r="AAY378"/>
      <c r="AAZ378"/>
      <c r="ABA378"/>
      <c r="ABB378"/>
      <c r="ABC378"/>
      <c r="ABD378"/>
      <c r="ABE378"/>
      <c r="ABF378"/>
      <c r="ABG378"/>
      <c r="ABH378" t="s">
        <v>816</v>
      </c>
      <c r="ABI378"/>
      <c r="ABJ378"/>
      <c r="ABK378"/>
      <c r="ABL378"/>
      <c r="ABM378"/>
      <c r="ABN378"/>
      <c r="ABO378"/>
      <c r="ABP378"/>
      <c r="ABQ378" t="s">
        <v>816</v>
      </c>
      <c r="ABR378"/>
      <c r="ABS378"/>
      <c r="ABT378"/>
      <c r="ABU378"/>
      <c r="ABV378"/>
      <c r="ABW378"/>
      <c r="ABX378"/>
      <c r="ABY378"/>
      <c r="ABZ378"/>
      <c r="ACA378"/>
      <c r="ACB378"/>
      <c r="ACC378"/>
      <c r="ACD378" t="s">
        <v>816</v>
      </c>
      <c r="ACE378"/>
      <c r="ACF378"/>
      <c r="ACG378"/>
      <c r="ACH378"/>
      <c r="ACI378"/>
      <c r="ACJ378"/>
      <c r="ACK378"/>
      <c r="ACL378"/>
      <c r="ACM378"/>
      <c r="ACN378"/>
      <c r="ACO378"/>
      <c r="ACP378"/>
      <c r="ACQ378"/>
      <c r="ACR378">
        <v>367865648</v>
      </c>
      <c r="ACS378" s="396">
        <v>44895.320104166662</v>
      </c>
      <c r="ACT378"/>
      <c r="ACU378"/>
      <c r="ACV378" t="s">
        <v>801</v>
      </c>
      <c r="ACW378"/>
      <c r="ACX378"/>
      <c r="ACY378">
        <v>378</v>
      </c>
    </row>
    <row r="379" spans="1:779" s="82" customFormat="1" x14ac:dyDescent="0.3">
      <c r="A379" t="s">
        <v>3304</v>
      </c>
      <c r="B379" s="396">
        <v>44894.343809143516</v>
      </c>
      <c r="C379" s="396">
        <v>44894.344735659717</v>
      </c>
      <c r="D379" s="396">
        <v>44894</v>
      </c>
      <c r="E379" t="s">
        <v>3165</v>
      </c>
      <c r="F379" s="396">
        <v>44894</v>
      </c>
      <c r="G379" t="s">
        <v>955</v>
      </c>
      <c r="H379" t="s">
        <v>956</v>
      </c>
      <c r="I379" t="s">
        <v>956</v>
      </c>
      <c r="J379" t="s">
        <v>956</v>
      </c>
      <c r="K379" t="s">
        <v>795</v>
      </c>
      <c r="L379" t="s">
        <v>846</v>
      </c>
      <c r="M379">
        <v>0</v>
      </c>
      <c r="N379">
        <v>0</v>
      </c>
      <c r="O379">
        <v>0</v>
      </c>
      <c r="P379">
        <v>0</v>
      </c>
      <c r="Q379">
        <v>0</v>
      </c>
      <c r="R379">
        <v>0</v>
      </c>
      <c r="S379">
        <v>0</v>
      </c>
      <c r="T379">
        <v>0</v>
      </c>
      <c r="U379">
        <v>0</v>
      </c>
      <c r="V379">
        <v>0</v>
      </c>
      <c r="W379">
        <v>0</v>
      </c>
      <c r="X379">
        <v>0</v>
      </c>
      <c r="Y379">
        <v>0</v>
      </c>
      <c r="Z379">
        <v>0</v>
      </c>
      <c r="AA379">
        <v>0</v>
      </c>
      <c r="AB379">
        <v>0</v>
      </c>
      <c r="AC379">
        <v>0</v>
      </c>
      <c r="AD379">
        <v>0</v>
      </c>
      <c r="AE379">
        <v>0</v>
      </c>
      <c r="AF379">
        <v>0</v>
      </c>
      <c r="AG379">
        <v>1</v>
      </c>
      <c r="AH379">
        <v>0</v>
      </c>
      <c r="AI379">
        <v>0</v>
      </c>
      <c r="AJ379"/>
      <c r="AK379"/>
      <c r="AL379"/>
      <c r="AM379"/>
      <c r="AN379"/>
      <c r="AO379"/>
      <c r="AP379"/>
      <c r="AQ379"/>
      <c r="AR379"/>
      <c r="AS379"/>
      <c r="AT379"/>
      <c r="AU379"/>
      <c r="AV379"/>
      <c r="AW379"/>
      <c r="AX379"/>
      <c r="AY379"/>
      <c r="AZ379"/>
      <c r="BA379"/>
      <c r="BB379"/>
      <c r="BC379"/>
      <c r="BD379"/>
      <c r="BE379"/>
      <c r="BF379"/>
      <c r="BG379"/>
      <c r="BH379"/>
      <c r="BI379"/>
      <c r="BJ379"/>
      <c r="BK379"/>
      <c r="BL379"/>
      <c r="BM379"/>
      <c r="BN379"/>
      <c r="BO379"/>
      <c r="BP379"/>
      <c r="BQ379"/>
      <c r="BR379"/>
      <c r="BS379"/>
      <c r="BT379"/>
      <c r="BU379"/>
      <c r="BV379"/>
      <c r="BW379"/>
      <c r="BX379"/>
      <c r="BY379"/>
      <c r="BZ379"/>
      <c r="CA379"/>
      <c r="CB379"/>
      <c r="CC379"/>
      <c r="CD379"/>
      <c r="CE379"/>
      <c r="CF379"/>
      <c r="CG379"/>
      <c r="CH379"/>
      <c r="CI379"/>
      <c r="CJ379"/>
      <c r="CK379"/>
      <c r="CL379"/>
      <c r="CM379"/>
      <c r="CN379"/>
      <c r="CO379"/>
      <c r="CP379"/>
      <c r="CQ379"/>
      <c r="CR379"/>
      <c r="CS379"/>
      <c r="CT379"/>
      <c r="CU379"/>
      <c r="CV379"/>
      <c r="CW379"/>
      <c r="CX379"/>
      <c r="CY379"/>
      <c r="CZ379"/>
      <c r="DA379"/>
      <c r="DB379"/>
      <c r="DC379"/>
      <c r="DD379"/>
      <c r="DE379"/>
      <c r="DF379"/>
      <c r="DG379"/>
      <c r="DH379"/>
      <c r="DI379"/>
      <c r="DJ379"/>
      <c r="DK379"/>
      <c r="DL379"/>
      <c r="DM379"/>
      <c r="DN379"/>
      <c r="DO379"/>
      <c r="DP379"/>
      <c r="DQ379"/>
      <c r="DR379"/>
      <c r="DS379"/>
      <c r="DT379"/>
      <c r="DU379"/>
      <c r="DV379"/>
      <c r="DW379"/>
      <c r="DX379"/>
      <c r="DY379"/>
      <c r="DZ379"/>
      <c r="EA379"/>
      <c r="EB379"/>
      <c r="EC379"/>
      <c r="ED379"/>
      <c r="EE379"/>
      <c r="EF379"/>
      <c r="EG379"/>
      <c r="EH379"/>
      <c r="EI379"/>
      <c r="EJ379"/>
      <c r="EK379"/>
      <c r="EL379"/>
      <c r="EM379"/>
      <c r="EN379"/>
      <c r="EO379"/>
      <c r="EP379"/>
      <c r="EQ379"/>
      <c r="ER379"/>
      <c r="ES379"/>
      <c r="ET379"/>
      <c r="EU379"/>
      <c r="EV379"/>
      <c r="EW379"/>
      <c r="EX379"/>
      <c r="EY379"/>
      <c r="EZ379"/>
      <c r="FA379"/>
      <c r="FB379"/>
      <c r="FC379"/>
      <c r="FD379"/>
      <c r="FE379"/>
      <c r="FF379"/>
      <c r="FG379"/>
      <c r="FH379"/>
      <c r="FI379"/>
      <c r="FJ379"/>
      <c r="FK379"/>
      <c r="FL379"/>
      <c r="FM379"/>
      <c r="FN379"/>
      <c r="FO379"/>
      <c r="FP379"/>
      <c r="FQ379"/>
      <c r="FR379"/>
      <c r="FS379"/>
      <c r="FT379"/>
      <c r="FU379"/>
      <c r="FV379"/>
      <c r="FW379"/>
      <c r="FX379"/>
      <c r="FY379"/>
      <c r="FZ379"/>
      <c r="GA379"/>
      <c r="GB379"/>
      <c r="GC379"/>
      <c r="GD379"/>
      <c r="GE379"/>
      <c r="GF379"/>
      <c r="GG379"/>
      <c r="GH379"/>
      <c r="GI379"/>
      <c r="GJ379"/>
      <c r="GK379"/>
      <c r="GL379"/>
      <c r="GM379"/>
      <c r="GN379"/>
      <c r="GO379"/>
      <c r="GP379"/>
      <c r="GQ379"/>
      <c r="GR379"/>
      <c r="GS379"/>
      <c r="GT379"/>
      <c r="GU379"/>
      <c r="GV379"/>
      <c r="GW379"/>
      <c r="GX379"/>
      <c r="GY379"/>
      <c r="GZ379"/>
      <c r="HA379"/>
      <c r="HB379"/>
      <c r="HC379"/>
      <c r="HD379"/>
      <c r="HE379"/>
      <c r="HF379"/>
      <c r="HG379"/>
      <c r="HH379"/>
      <c r="HI379"/>
      <c r="HJ379"/>
      <c r="HK379"/>
      <c r="HL379"/>
      <c r="HM379"/>
      <c r="HN379"/>
      <c r="HO379"/>
      <c r="HP379"/>
      <c r="HQ379"/>
      <c r="HR379"/>
      <c r="HS379"/>
      <c r="HT379"/>
      <c r="HU379"/>
      <c r="HV379"/>
      <c r="HW379"/>
      <c r="HX379"/>
      <c r="HY379"/>
      <c r="HZ379"/>
      <c r="IA379"/>
      <c r="IB379"/>
      <c r="IC379"/>
      <c r="ID379"/>
      <c r="IE379"/>
      <c r="IF379"/>
      <c r="IG379"/>
      <c r="IH379"/>
      <c r="II379"/>
      <c r="IJ379"/>
      <c r="IK379"/>
      <c r="IL379"/>
      <c r="IM379"/>
      <c r="IN379"/>
      <c r="IO379"/>
      <c r="IP379"/>
      <c r="IQ379"/>
      <c r="IR379"/>
      <c r="IS379"/>
      <c r="IT379"/>
      <c r="IU379"/>
      <c r="IV379"/>
      <c r="IW379"/>
      <c r="IX379"/>
      <c r="IY379"/>
      <c r="IZ379"/>
      <c r="JA379"/>
      <c r="JB379"/>
      <c r="JC379"/>
      <c r="JD379"/>
      <c r="JE379"/>
      <c r="JF379"/>
      <c r="JG379"/>
      <c r="JH379"/>
      <c r="JI379"/>
      <c r="JJ379"/>
      <c r="JK379"/>
      <c r="JL379"/>
      <c r="JM379"/>
      <c r="JN379"/>
      <c r="JO379"/>
      <c r="JP379"/>
      <c r="JQ379"/>
      <c r="JR379"/>
      <c r="JS379"/>
      <c r="JT379"/>
      <c r="JU379"/>
      <c r="JV379"/>
      <c r="JW379"/>
      <c r="JX379"/>
      <c r="JY379"/>
      <c r="JZ379"/>
      <c r="KA379"/>
      <c r="KB379"/>
      <c r="KC379"/>
      <c r="KD379"/>
      <c r="KE379"/>
      <c r="KF379"/>
      <c r="KG379"/>
      <c r="KH379"/>
      <c r="KI379"/>
      <c r="KJ379"/>
      <c r="KK379"/>
      <c r="KL379"/>
      <c r="KM379"/>
      <c r="KN379"/>
      <c r="KO379"/>
      <c r="KP379"/>
      <c r="KQ379"/>
      <c r="KR379"/>
      <c r="KS379"/>
      <c r="KT379"/>
      <c r="KU379"/>
      <c r="KV379"/>
      <c r="KW379"/>
      <c r="KX379"/>
      <c r="KY379"/>
      <c r="KZ379"/>
      <c r="LA379"/>
      <c r="LB379"/>
      <c r="LC379"/>
      <c r="LD379"/>
      <c r="LE379"/>
      <c r="LF379"/>
      <c r="LG379"/>
      <c r="LH379"/>
      <c r="LI379"/>
      <c r="LJ379"/>
      <c r="LK379"/>
      <c r="LL379"/>
      <c r="LM379"/>
      <c r="LN379"/>
      <c r="LO379"/>
      <c r="LP379"/>
      <c r="LQ379"/>
      <c r="LR379"/>
      <c r="LS379"/>
      <c r="LT379"/>
      <c r="LU379"/>
      <c r="LV379"/>
      <c r="LW379"/>
      <c r="LX379"/>
      <c r="LY379"/>
      <c r="LZ379"/>
      <c r="MA379"/>
      <c r="MB379"/>
      <c r="MC379"/>
      <c r="MD379"/>
      <c r="ME379"/>
      <c r="MF379"/>
      <c r="MG379"/>
      <c r="MH379"/>
      <c r="MI379"/>
      <c r="MJ379"/>
      <c r="MK379"/>
      <c r="ML379"/>
      <c r="MM379"/>
      <c r="MN379"/>
      <c r="MO379"/>
      <c r="MP379"/>
      <c r="MQ379"/>
      <c r="MR379"/>
      <c r="MS379"/>
      <c r="MT379"/>
      <c r="MU379"/>
      <c r="MV379"/>
      <c r="MW379"/>
      <c r="MX379"/>
      <c r="MY379"/>
      <c r="MZ379"/>
      <c r="NA379"/>
      <c r="NB379"/>
      <c r="NC379"/>
      <c r="ND379"/>
      <c r="NE379"/>
      <c r="NF379"/>
      <c r="NG379"/>
      <c r="NH379"/>
      <c r="NI379"/>
      <c r="NJ379"/>
      <c r="NK379"/>
      <c r="NL379"/>
      <c r="NM379"/>
      <c r="NN379"/>
      <c r="NO379"/>
      <c r="NP379"/>
      <c r="NQ379"/>
      <c r="NR379"/>
      <c r="NS379"/>
      <c r="NT379"/>
      <c r="NU379"/>
      <c r="NV379"/>
      <c r="NW379"/>
      <c r="NX379"/>
      <c r="NY379"/>
      <c r="NZ379"/>
      <c r="OA379"/>
      <c r="OB379"/>
      <c r="OC379"/>
      <c r="OD379"/>
      <c r="OE379"/>
      <c r="OF379"/>
      <c r="OG379"/>
      <c r="OH379"/>
      <c r="OI379"/>
      <c r="OJ379"/>
      <c r="OK379"/>
      <c r="OL379"/>
      <c r="OM379"/>
      <c r="ON379"/>
      <c r="OO379"/>
      <c r="OP379"/>
      <c r="OQ379"/>
      <c r="OR379"/>
      <c r="OS379"/>
      <c r="OT379"/>
      <c r="OU379"/>
      <c r="OV379"/>
      <c r="OW379"/>
      <c r="OX379"/>
      <c r="OY379"/>
      <c r="OZ379"/>
      <c r="PA379"/>
      <c r="PB379"/>
      <c r="PC379"/>
      <c r="PD379"/>
      <c r="PE379"/>
      <c r="PF379"/>
      <c r="PG379"/>
      <c r="PH379"/>
      <c r="PI379"/>
      <c r="PJ379"/>
      <c r="PK379"/>
      <c r="PL379"/>
      <c r="PM379"/>
      <c r="PN379"/>
      <c r="PO379"/>
      <c r="PP379"/>
      <c r="PQ379"/>
      <c r="PR379"/>
      <c r="PS379"/>
      <c r="PT379"/>
      <c r="PU379"/>
      <c r="PV379"/>
      <c r="PW379"/>
      <c r="PX379"/>
      <c r="PY379"/>
      <c r="PZ379"/>
      <c r="QA379"/>
      <c r="QB379"/>
      <c r="QC379"/>
      <c r="QD379"/>
      <c r="QE379"/>
      <c r="QF379"/>
      <c r="QG379"/>
      <c r="QH379"/>
      <c r="QI379"/>
      <c r="QJ379"/>
      <c r="QK379"/>
      <c r="QL379"/>
      <c r="QM379"/>
      <c r="QN379"/>
      <c r="QO379"/>
      <c r="QP379"/>
      <c r="QQ379"/>
      <c r="QR379"/>
      <c r="QS379"/>
      <c r="QT379"/>
      <c r="QU379"/>
      <c r="QV379"/>
      <c r="QW379"/>
      <c r="QX379"/>
      <c r="QY379"/>
      <c r="QZ379"/>
      <c r="RA379"/>
      <c r="RB379"/>
      <c r="RC379"/>
      <c r="RD379"/>
      <c r="RE379"/>
      <c r="RF379"/>
      <c r="RG379"/>
      <c r="RH379"/>
      <c r="RI379"/>
      <c r="RJ379"/>
      <c r="RK379"/>
      <c r="RL379"/>
      <c r="RM379"/>
      <c r="RN379"/>
      <c r="RO379"/>
      <c r="RP379"/>
      <c r="RQ379"/>
      <c r="RR379"/>
      <c r="RS379"/>
      <c r="RT379"/>
      <c r="RU379"/>
      <c r="RV379"/>
      <c r="RW379"/>
      <c r="RX379"/>
      <c r="RY379"/>
      <c r="RZ379"/>
      <c r="SA379"/>
      <c r="SB379"/>
      <c r="SC379"/>
      <c r="SD379"/>
      <c r="SE379"/>
      <c r="SF379"/>
      <c r="SG379"/>
      <c r="SH379"/>
      <c r="SI379"/>
      <c r="SJ379"/>
      <c r="SK379"/>
      <c r="SL379"/>
      <c r="SM379"/>
      <c r="SN379"/>
      <c r="SO379"/>
      <c r="SP379"/>
      <c r="SQ379"/>
      <c r="SR379"/>
      <c r="SS379"/>
      <c r="ST379"/>
      <c r="SU379"/>
      <c r="SV379"/>
      <c r="SW379"/>
      <c r="SX379"/>
      <c r="SY379"/>
      <c r="SZ379"/>
      <c r="TA379"/>
      <c r="TB379"/>
      <c r="TC379"/>
      <c r="TD379"/>
      <c r="TE379"/>
      <c r="TF379"/>
      <c r="TG379"/>
      <c r="TH379"/>
      <c r="TI379"/>
      <c r="TJ379"/>
      <c r="TK379"/>
      <c r="TL379"/>
      <c r="TM379"/>
      <c r="TN379"/>
      <c r="TO379"/>
      <c r="TP379"/>
      <c r="TQ379"/>
      <c r="TR379"/>
      <c r="TS379"/>
      <c r="TT379"/>
      <c r="TU379"/>
      <c r="TV379"/>
      <c r="TW379"/>
      <c r="TX379"/>
      <c r="TY379"/>
      <c r="TZ379"/>
      <c r="UA379"/>
      <c r="UB379"/>
      <c r="UC379"/>
      <c r="UD379"/>
      <c r="UE379"/>
      <c r="UF379"/>
      <c r="UG379"/>
      <c r="UH379"/>
      <c r="UI379"/>
      <c r="UJ379"/>
      <c r="UK379"/>
      <c r="UL379"/>
      <c r="UM379"/>
      <c r="UN379"/>
      <c r="UO379"/>
      <c r="UP379"/>
      <c r="UQ379"/>
      <c r="UR379"/>
      <c r="US379"/>
      <c r="UT379"/>
      <c r="UU379"/>
      <c r="UV379"/>
      <c r="UW379"/>
      <c r="UX379"/>
      <c r="UY379"/>
      <c r="UZ379"/>
      <c r="VA379"/>
      <c r="VB379"/>
      <c r="VC379"/>
      <c r="VD379"/>
      <c r="VE379"/>
      <c r="VF379"/>
      <c r="VG379"/>
      <c r="VH379"/>
      <c r="VI379"/>
      <c r="VJ379"/>
      <c r="VK379"/>
      <c r="VL379"/>
      <c r="VM379"/>
      <c r="VN379"/>
      <c r="VO379"/>
      <c r="VP379"/>
      <c r="VQ379"/>
      <c r="VR379"/>
      <c r="VS379"/>
      <c r="VT379"/>
      <c r="VU379"/>
      <c r="VV379"/>
      <c r="VW379"/>
      <c r="VX379"/>
      <c r="VY379"/>
      <c r="VZ379"/>
      <c r="WA379"/>
      <c r="WB379"/>
      <c r="WC379"/>
      <c r="WD379"/>
      <c r="WE379"/>
      <c r="WF379"/>
      <c r="WG379"/>
      <c r="WH379"/>
      <c r="WI379"/>
      <c r="WJ379"/>
      <c r="WK379"/>
      <c r="WL379"/>
      <c r="WM379"/>
      <c r="WN379"/>
      <c r="WO379"/>
      <c r="WP379"/>
      <c r="WQ379"/>
      <c r="WR379"/>
      <c r="WS379"/>
      <c r="WT379"/>
      <c r="WU379"/>
      <c r="WV379"/>
      <c r="WW379"/>
      <c r="WX379"/>
      <c r="WY379"/>
      <c r="WZ379"/>
      <c r="XA379"/>
      <c r="XB379"/>
      <c r="XC379"/>
      <c r="XD379"/>
      <c r="XE379"/>
      <c r="XF379"/>
      <c r="XG379"/>
      <c r="XH379"/>
      <c r="XI379"/>
      <c r="XJ379"/>
      <c r="XK379"/>
      <c r="XL379"/>
      <c r="XM379"/>
      <c r="XN379"/>
      <c r="XO379"/>
      <c r="XP379"/>
      <c r="XQ379"/>
      <c r="XR379"/>
      <c r="XS379"/>
      <c r="XT379"/>
      <c r="XU379"/>
      <c r="XV379"/>
      <c r="XW379"/>
      <c r="XX379"/>
      <c r="XY379"/>
      <c r="XZ379"/>
      <c r="YA379"/>
      <c r="YB379"/>
      <c r="YC379"/>
      <c r="YD379" t="s">
        <v>797</v>
      </c>
      <c r="YE379"/>
      <c r="YF379">
        <v>50</v>
      </c>
      <c r="YG379">
        <v>50</v>
      </c>
      <c r="YH379">
        <v>0</v>
      </c>
      <c r="YI379">
        <v>0</v>
      </c>
      <c r="YJ379"/>
      <c r="YK379" t="s">
        <v>798</v>
      </c>
      <c r="YL379" t="s">
        <v>1008</v>
      </c>
      <c r="YM379"/>
      <c r="YN379" t="s">
        <v>816</v>
      </c>
      <c r="YO379"/>
      <c r="YP379"/>
      <c r="YQ379"/>
      <c r="YR379"/>
      <c r="YS379"/>
      <c r="YT379"/>
      <c r="YU379"/>
      <c r="YV379"/>
      <c r="YW379"/>
      <c r="YX379"/>
      <c r="YY379"/>
      <c r="YZ379"/>
      <c r="ZA379"/>
      <c r="ZB379"/>
      <c r="ZC379"/>
      <c r="ZD379"/>
      <c r="ZE379"/>
      <c r="ZF379"/>
      <c r="ZG379"/>
      <c r="ZH379"/>
      <c r="ZI379"/>
      <c r="ZJ379"/>
      <c r="ZK379"/>
      <c r="ZL379"/>
      <c r="ZM379"/>
      <c r="ZN379"/>
      <c r="ZO379"/>
      <c r="ZP379"/>
      <c r="ZQ379"/>
      <c r="ZR379"/>
      <c r="ZS379"/>
      <c r="ZT379"/>
      <c r="ZU379"/>
      <c r="ZV379"/>
      <c r="ZW379"/>
      <c r="ZX379"/>
      <c r="ZY379"/>
      <c r="ZZ379"/>
      <c r="AAA379"/>
      <c r="AAB379"/>
      <c r="AAC379"/>
      <c r="AAD379"/>
      <c r="AAE379"/>
      <c r="AAF379"/>
      <c r="AAG379"/>
      <c r="AAH379"/>
      <c r="AAI379"/>
      <c r="AAJ379"/>
      <c r="AAK379"/>
      <c r="AAL379"/>
      <c r="AAM379"/>
      <c r="AAN379"/>
      <c r="AAO379"/>
      <c r="AAP379"/>
      <c r="AAQ379"/>
      <c r="AAR379"/>
      <c r="AAS379"/>
      <c r="AAT379"/>
      <c r="AAU379"/>
      <c r="AAV379" t="s">
        <v>816</v>
      </c>
      <c r="AAW379"/>
      <c r="AAX379"/>
      <c r="AAY379"/>
      <c r="AAZ379"/>
      <c r="ABA379"/>
      <c r="ABB379"/>
      <c r="ABC379"/>
      <c r="ABD379"/>
      <c r="ABE379"/>
      <c r="ABF379"/>
      <c r="ABG379"/>
      <c r="ABH379" t="s">
        <v>816</v>
      </c>
      <c r="ABI379"/>
      <c r="ABJ379"/>
      <c r="ABK379"/>
      <c r="ABL379"/>
      <c r="ABM379"/>
      <c r="ABN379"/>
      <c r="ABO379"/>
      <c r="ABP379"/>
      <c r="ABQ379" t="s">
        <v>816</v>
      </c>
      <c r="ABR379"/>
      <c r="ABS379"/>
      <c r="ABT379"/>
      <c r="ABU379"/>
      <c r="ABV379"/>
      <c r="ABW379"/>
      <c r="ABX379"/>
      <c r="ABY379"/>
      <c r="ABZ379"/>
      <c r="ACA379"/>
      <c r="ACB379"/>
      <c r="ACC379"/>
      <c r="ACD379" t="s">
        <v>816</v>
      </c>
      <c r="ACE379"/>
      <c r="ACF379"/>
      <c r="ACG379"/>
      <c r="ACH379"/>
      <c r="ACI379"/>
      <c r="ACJ379"/>
      <c r="ACK379"/>
      <c r="ACL379"/>
      <c r="ACM379"/>
      <c r="ACN379"/>
      <c r="ACO379"/>
      <c r="ACP379"/>
      <c r="ACQ379"/>
      <c r="ACR379">
        <v>367865657</v>
      </c>
      <c r="ACS379" s="396">
        <v>44895.320115740753</v>
      </c>
      <c r="ACT379"/>
      <c r="ACU379"/>
      <c r="ACV379" t="s">
        <v>801</v>
      </c>
      <c r="ACW379"/>
      <c r="ACX379"/>
      <c r="ACY379">
        <v>379</v>
      </c>
    </row>
    <row r="380" spans="1:779" s="82" customFormat="1" x14ac:dyDescent="0.3">
      <c r="A380" t="s">
        <v>3305</v>
      </c>
      <c r="B380" s="396">
        <v>44894.345410995382</v>
      </c>
      <c r="C380" s="396">
        <v>44894.347747939813</v>
      </c>
      <c r="D380" s="396">
        <v>44894</v>
      </c>
      <c r="E380" t="s">
        <v>3165</v>
      </c>
      <c r="F380" s="396">
        <v>44894</v>
      </c>
      <c r="G380" t="s">
        <v>955</v>
      </c>
      <c r="H380" t="s">
        <v>956</v>
      </c>
      <c r="I380" t="s">
        <v>956</v>
      </c>
      <c r="J380" t="s">
        <v>956</v>
      </c>
      <c r="K380" t="s">
        <v>795</v>
      </c>
      <c r="L380" t="s">
        <v>846</v>
      </c>
      <c r="M380">
        <v>0</v>
      </c>
      <c r="N380">
        <v>0</v>
      </c>
      <c r="O380">
        <v>0</v>
      </c>
      <c r="P380">
        <v>0</v>
      </c>
      <c r="Q380">
        <v>0</v>
      </c>
      <c r="R380">
        <v>0</v>
      </c>
      <c r="S380">
        <v>0</v>
      </c>
      <c r="T380">
        <v>0</v>
      </c>
      <c r="U380">
        <v>0</v>
      </c>
      <c r="V380">
        <v>0</v>
      </c>
      <c r="W380">
        <v>0</v>
      </c>
      <c r="X380">
        <v>0</v>
      </c>
      <c r="Y380">
        <v>0</v>
      </c>
      <c r="Z380">
        <v>0</v>
      </c>
      <c r="AA380">
        <v>0</v>
      </c>
      <c r="AB380">
        <v>0</v>
      </c>
      <c r="AC380">
        <v>0</v>
      </c>
      <c r="AD380">
        <v>0</v>
      </c>
      <c r="AE380">
        <v>0</v>
      </c>
      <c r="AF380">
        <v>0</v>
      </c>
      <c r="AG380">
        <v>1</v>
      </c>
      <c r="AH380">
        <v>0</v>
      </c>
      <c r="AI380">
        <v>0</v>
      </c>
      <c r="AJ380"/>
      <c r="AK380"/>
      <c r="AL380"/>
      <c r="AM380"/>
      <c r="AN380"/>
      <c r="AO380"/>
      <c r="AP380"/>
      <c r="AQ380"/>
      <c r="AR380"/>
      <c r="AS380"/>
      <c r="AT380"/>
      <c r="AU380"/>
      <c r="AV380"/>
      <c r="AW380"/>
      <c r="AX380"/>
      <c r="AY380"/>
      <c r="AZ380"/>
      <c r="BA380"/>
      <c r="BB380"/>
      <c r="BC380"/>
      <c r="BD380"/>
      <c r="BE380"/>
      <c r="BF380"/>
      <c r="BG380"/>
      <c r="BH380"/>
      <c r="BI380"/>
      <c r="BJ380"/>
      <c r="BK380"/>
      <c r="BL380"/>
      <c r="BM380"/>
      <c r="BN380"/>
      <c r="BO380"/>
      <c r="BP380"/>
      <c r="BQ380"/>
      <c r="BR380"/>
      <c r="BS380"/>
      <c r="BT380"/>
      <c r="BU380"/>
      <c r="BV380"/>
      <c r="BW380"/>
      <c r="BX380"/>
      <c r="BY380"/>
      <c r="BZ380"/>
      <c r="CA380"/>
      <c r="CB380"/>
      <c r="CC380"/>
      <c r="CD380"/>
      <c r="CE380"/>
      <c r="CF380"/>
      <c r="CG380"/>
      <c r="CH380"/>
      <c r="CI380"/>
      <c r="CJ380"/>
      <c r="CK380"/>
      <c r="CL380"/>
      <c r="CM380"/>
      <c r="CN380"/>
      <c r="CO380"/>
      <c r="CP380"/>
      <c r="CQ380"/>
      <c r="CR380"/>
      <c r="CS380"/>
      <c r="CT380"/>
      <c r="CU380"/>
      <c r="CV380"/>
      <c r="CW380"/>
      <c r="CX380"/>
      <c r="CY380"/>
      <c r="CZ380"/>
      <c r="DA380"/>
      <c r="DB380"/>
      <c r="DC380"/>
      <c r="DD380"/>
      <c r="DE380"/>
      <c r="DF380"/>
      <c r="DG380"/>
      <c r="DH380"/>
      <c r="DI380"/>
      <c r="DJ380"/>
      <c r="DK380"/>
      <c r="DL380"/>
      <c r="DM380"/>
      <c r="DN380"/>
      <c r="DO380"/>
      <c r="DP380"/>
      <c r="DQ380"/>
      <c r="DR380"/>
      <c r="DS380"/>
      <c r="DT380"/>
      <c r="DU380"/>
      <c r="DV380"/>
      <c r="DW380"/>
      <c r="DX380"/>
      <c r="DY380"/>
      <c r="DZ380"/>
      <c r="EA380"/>
      <c r="EB380"/>
      <c r="EC380"/>
      <c r="ED380"/>
      <c r="EE380"/>
      <c r="EF380"/>
      <c r="EG380"/>
      <c r="EH380"/>
      <c r="EI380"/>
      <c r="EJ380"/>
      <c r="EK380"/>
      <c r="EL380"/>
      <c r="EM380"/>
      <c r="EN380"/>
      <c r="EO380"/>
      <c r="EP380"/>
      <c r="EQ380"/>
      <c r="ER380"/>
      <c r="ES380"/>
      <c r="ET380"/>
      <c r="EU380"/>
      <c r="EV380"/>
      <c r="EW380"/>
      <c r="EX380"/>
      <c r="EY380"/>
      <c r="EZ380"/>
      <c r="FA380"/>
      <c r="FB380"/>
      <c r="FC380"/>
      <c r="FD380"/>
      <c r="FE380"/>
      <c r="FF380"/>
      <c r="FG380"/>
      <c r="FH380"/>
      <c r="FI380"/>
      <c r="FJ380"/>
      <c r="FK380"/>
      <c r="FL380"/>
      <c r="FM380"/>
      <c r="FN380"/>
      <c r="FO380"/>
      <c r="FP380"/>
      <c r="FQ380"/>
      <c r="FR380"/>
      <c r="FS380"/>
      <c r="FT380"/>
      <c r="FU380"/>
      <c r="FV380"/>
      <c r="FW380"/>
      <c r="FX380"/>
      <c r="FY380"/>
      <c r="FZ380"/>
      <c r="GA380"/>
      <c r="GB380"/>
      <c r="GC380"/>
      <c r="GD380"/>
      <c r="GE380"/>
      <c r="GF380"/>
      <c r="GG380"/>
      <c r="GH380"/>
      <c r="GI380"/>
      <c r="GJ380"/>
      <c r="GK380"/>
      <c r="GL380"/>
      <c r="GM380"/>
      <c r="GN380"/>
      <c r="GO380"/>
      <c r="GP380"/>
      <c r="GQ380"/>
      <c r="GR380"/>
      <c r="GS380"/>
      <c r="GT380"/>
      <c r="GU380"/>
      <c r="GV380"/>
      <c r="GW380"/>
      <c r="GX380"/>
      <c r="GY380"/>
      <c r="GZ380"/>
      <c r="HA380"/>
      <c r="HB380"/>
      <c r="HC380"/>
      <c r="HD380"/>
      <c r="HE380"/>
      <c r="HF380"/>
      <c r="HG380"/>
      <c r="HH380"/>
      <c r="HI380"/>
      <c r="HJ380"/>
      <c r="HK380"/>
      <c r="HL380"/>
      <c r="HM380"/>
      <c r="HN380"/>
      <c r="HO380"/>
      <c r="HP380"/>
      <c r="HQ380"/>
      <c r="HR380"/>
      <c r="HS380"/>
      <c r="HT380"/>
      <c r="HU380"/>
      <c r="HV380"/>
      <c r="HW380"/>
      <c r="HX380"/>
      <c r="HY380"/>
      <c r="HZ380"/>
      <c r="IA380"/>
      <c r="IB380"/>
      <c r="IC380"/>
      <c r="ID380"/>
      <c r="IE380"/>
      <c r="IF380"/>
      <c r="IG380"/>
      <c r="IH380"/>
      <c r="II380"/>
      <c r="IJ380"/>
      <c r="IK380"/>
      <c r="IL380"/>
      <c r="IM380"/>
      <c r="IN380"/>
      <c r="IO380"/>
      <c r="IP380"/>
      <c r="IQ380"/>
      <c r="IR380"/>
      <c r="IS380"/>
      <c r="IT380"/>
      <c r="IU380"/>
      <c r="IV380"/>
      <c r="IW380"/>
      <c r="IX380"/>
      <c r="IY380"/>
      <c r="IZ380"/>
      <c r="JA380"/>
      <c r="JB380"/>
      <c r="JC380"/>
      <c r="JD380"/>
      <c r="JE380"/>
      <c r="JF380"/>
      <c r="JG380"/>
      <c r="JH380"/>
      <c r="JI380"/>
      <c r="JJ380"/>
      <c r="JK380"/>
      <c r="JL380"/>
      <c r="JM380"/>
      <c r="JN380"/>
      <c r="JO380"/>
      <c r="JP380"/>
      <c r="JQ380"/>
      <c r="JR380"/>
      <c r="JS380"/>
      <c r="JT380"/>
      <c r="JU380"/>
      <c r="JV380"/>
      <c r="JW380"/>
      <c r="JX380"/>
      <c r="JY380"/>
      <c r="JZ380"/>
      <c r="KA380"/>
      <c r="KB380"/>
      <c r="KC380"/>
      <c r="KD380"/>
      <c r="KE380"/>
      <c r="KF380"/>
      <c r="KG380"/>
      <c r="KH380"/>
      <c r="KI380"/>
      <c r="KJ380"/>
      <c r="KK380"/>
      <c r="KL380"/>
      <c r="KM380"/>
      <c r="KN380"/>
      <c r="KO380"/>
      <c r="KP380"/>
      <c r="KQ380"/>
      <c r="KR380"/>
      <c r="KS380"/>
      <c r="KT380"/>
      <c r="KU380"/>
      <c r="KV380"/>
      <c r="KW380"/>
      <c r="KX380"/>
      <c r="KY380"/>
      <c r="KZ380"/>
      <c r="LA380"/>
      <c r="LB380"/>
      <c r="LC380"/>
      <c r="LD380"/>
      <c r="LE380"/>
      <c r="LF380"/>
      <c r="LG380"/>
      <c r="LH380"/>
      <c r="LI380"/>
      <c r="LJ380"/>
      <c r="LK380"/>
      <c r="LL380"/>
      <c r="LM380"/>
      <c r="LN380"/>
      <c r="LO380"/>
      <c r="LP380"/>
      <c r="LQ380"/>
      <c r="LR380"/>
      <c r="LS380"/>
      <c r="LT380"/>
      <c r="LU380"/>
      <c r="LV380"/>
      <c r="LW380"/>
      <c r="LX380"/>
      <c r="LY380"/>
      <c r="LZ380"/>
      <c r="MA380"/>
      <c r="MB380"/>
      <c r="MC380"/>
      <c r="MD380"/>
      <c r="ME380"/>
      <c r="MF380"/>
      <c r="MG380"/>
      <c r="MH380"/>
      <c r="MI380"/>
      <c r="MJ380"/>
      <c r="MK380"/>
      <c r="ML380"/>
      <c r="MM380"/>
      <c r="MN380"/>
      <c r="MO380"/>
      <c r="MP380"/>
      <c r="MQ380"/>
      <c r="MR380"/>
      <c r="MS380"/>
      <c r="MT380"/>
      <c r="MU380"/>
      <c r="MV380"/>
      <c r="MW380"/>
      <c r="MX380"/>
      <c r="MY380"/>
      <c r="MZ380"/>
      <c r="NA380"/>
      <c r="NB380"/>
      <c r="NC380"/>
      <c r="ND380"/>
      <c r="NE380"/>
      <c r="NF380"/>
      <c r="NG380"/>
      <c r="NH380"/>
      <c r="NI380"/>
      <c r="NJ380"/>
      <c r="NK380"/>
      <c r="NL380"/>
      <c r="NM380"/>
      <c r="NN380"/>
      <c r="NO380"/>
      <c r="NP380"/>
      <c r="NQ380"/>
      <c r="NR380"/>
      <c r="NS380"/>
      <c r="NT380"/>
      <c r="NU380"/>
      <c r="NV380"/>
      <c r="NW380"/>
      <c r="NX380"/>
      <c r="NY380"/>
      <c r="NZ380"/>
      <c r="OA380"/>
      <c r="OB380"/>
      <c r="OC380"/>
      <c r="OD380"/>
      <c r="OE380"/>
      <c r="OF380"/>
      <c r="OG380"/>
      <c r="OH380"/>
      <c r="OI380"/>
      <c r="OJ380"/>
      <c r="OK380"/>
      <c r="OL380"/>
      <c r="OM380"/>
      <c r="ON380"/>
      <c r="OO380"/>
      <c r="OP380"/>
      <c r="OQ380"/>
      <c r="OR380"/>
      <c r="OS380"/>
      <c r="OT380"/>
      <c r="OU380"/>
      <c r="OV380"/>
      <c r="OW380"/>
      <c r="OX380"/>
      <c r="OY380"/>
      <c r="OZ380"/>
      <c r="PA380"/>
      <c r="PB380"/>
      <c r="PC380"/>
      <c r="PD380"/>
      <c r="PE380"/>
      <c r="PF380"/>
      <c r="PG380"/>
      <c r="PH380"/>
      <c r="PI380"/>
      <c r="PJ380"/>
      <c r="PK380"/>
      <c r="PL380"/>
      <c r="PM380"/>
      <c r="PN380"/>
      <c r="PO380"/>
      <c r="PP380"/>
      <c r="PQ380"/>
      <c r="PR380"/>
      <c r="PS380"/>
      <c r="PT380"/>
      <c r="PU380"/>
      <c r="PV380"/>
      <c r="PW380"/>
      <c r="PX380"/>
      <c r="PY380"/>
      <c r="PZ380"/>
      <c r="QA380"/>
      <c r="QB380"/>
      <c r="QC380"/>
      <c r="QD380"/>
      <c r="QE380"/>
      <c r="QF380"/>
      <c r="QG380"/>
      <c r="QH380"/>
      <c r="QI380"/>
      <c r="QJ380"/>
      <c r="QK380"/>
      <c r="QL380"/>
      <c r="QM380"/>
      <c r="QN380"/>
      <c r="QO380"/>
      <c r="QP380"/>
      <c r="QQ380"/>
      <c r="QR380"/>
      <c r="QS380"/>
      <c r="QT380"/>
      <c r="QU380"/>
      <c r="QV380"/>
      <c r="QW380"/>
      <c r="QX380"/>
      <c r="QY380"/>
      <c r="QZ380"/>
      <c r="RA380"/>
      <c r="RB380"/>
      <c r="RC380"/>
      <c r="RD380"/>
      <c r="RE380"/>
      <c r="RF380"/>
      <c r="RG380"/>
      <c r="RH380"/>
      <c r="RI380"/>
      <c r="RJ380"/>
      <c r="RK380"/>
      <c r="RL380"/>
      <c r="RM380"/>
      <c r="RN380"/>
      <c r="RO380"/>
      <c r="RP380"/>
      <c r="RQ380"/>
      <c r="RR380"/>
      <c r="RS380"/>
      <c r="RT380"/>
      <c r="RU380"/>
      <c r="RV380"/>
      <c r="RW380"/>
      <c r="RX380"/>
      <c r="RY380"/>
      <c r="RZ380"/>
      <c r="SA380"/>
      <c r="SB380"/>
      <c r="SC380"/>
      <c r="SD380"/>
      <c r="SE380"/>
      <c r="SF380"/>
      <c r="SG380"/>
      <c r="SH380"/>
      <c r="SI380"/>
      <c r="SJ380"/>
      <c r="SK380"/>
      <c r="SL380"/>
      <c r="SM380"/>
      <c r="SN380"/>
      <c r="SO380"/>
      <c r="SP380"/>
      <c r="SQ380"/>
      <c r="SR380"/>
      <c r="SS380"/>
      <c r="ST380"/>
      <c r="SU380"/>
      <c r="SV380"/>
      <c r="SW380"/>
      <c r="SX380"/>
      <c r="SY380"/>
      <c r="SZ380"/>
      <c r="TA380"/>
      <c r="TB380"/>
      <c r="TC380"/>
      <c r="TD380"/>
      <c r="TE380"/>
      <c r="TF380"/>
      <c r="TG380"/>
      <c r="TH380"/>
      <c r="TI380"/>
      <c r="TJ380"/>
      <c r="TK380"/>
      <c r="TL380"/>
      <c r="TM380"/>
      <c r="TN380"/>
      <c r="TO380"/>
      <c r="TP380"/>
      <c r="TQ380"/>
      <c r="TR380"/>
      <c r="TS380"/>
      <c r="TT380"/>
      <c r="TU380"/>
      <c r="TV380"/>
      <c r="TW380"/>
      <c r="TX380"/>
      <c r="TY380"/>
      <c r="TZ380"/>
      <c r="UA380"/>
      <c r="UB380"/>
      <c r="UC380"/>
      <c r="UD380"/>
      <c r="UE380"/>
      <c r="UF380"/>
      <c r="UG380"/>
      <c r="UH380"/>
      <c r="UI380"/>
      <c r="UJ380"/>
      <c r="UK380"/>
      <c r="UL380"/>
      <c r="UM380"/>
      <c r="UN380"/>
      <c r="UO380"/>
      <c r="UP380"/>
      <c r="UQ380"/>
      <c r="UR380"/>
      <c r="US380"/>
      <c r="UT380"/>
      <c r="UU380"/>
      <c r="UV380"/>
      <c r="UW380"/>
      <c r="UX380"/>
      <c r="UY380"/>
      <c r="UZ380"/>
      <c r="VA380"/>
      <c r="VB380"/>
      <c r="VC380"/>
      <c r="VD380"/>
      <c r="VE380"/>
      <c r="VF380"/>
      <c r="VG380"/>
      <c r="VH380"/>
      <c r="VI380"/>
      <c r="VJ380"/>
      <c r="VK380"/>
      <c r="VL380"/>
      <c r="VM380"/>
      <c r="VN380"/>
      <c r="VO380"/>
      <c r="VP380"/>
      <c r="VQ380"/>
      <c r="VR380"/>
      <c r="VS380"/>
      <c r="VT380"/>
      <c r="VU380"/>
      <c r="VV380"/>
      <c r="VW380"/>
      <c r="VX380"/>
      <c r="VY380"/>
      <c r="VZ380"/>
      <c r="WA380"/>
      <c r="WB380"/>
      <c r="WC380"/>
      <c r="WD380"/>
      <c r="WE380"/>
      <c r="WF380"/>
      <c r="WG380"/>
      <c r="WH380"/>
      <c r="WI380"/>
      <c r="WJ380"/>
      <c r="WK380"/>
      <c r="WL380"/>
      <c r="WM380"/>
      <c r="WN380"/>
      <c r="WO380"/>
      <c r="WP380"/>
      <c r="WQ380"/>
      <c r="WR380"/>
      <c r="WS380"/>
      <c r="WT380"/>
      <c r="WU380"/>
      <c r="WV380"/>
      <c r="WW380"/>
      <c r="WX380"/>
      <c r="WY380"/>
      <c r="WZ380"/>
      <c r="XA380"/>
      <c r="XB380"/>
      <c r="XC380"/>
      <c r="XD380"/>
      <c r="XE380"/>
      <c r="XF380"/>
      <c r="XG380"/>
      <c r="XH380"/>
      <c r="XI380"/>
      <c r="XJ380"/>
      <c r="XK380"/>
      <c r="XL380"/>
      <c r="XM380"/>
      <c r="XN380"/>
      <c r="XO380"/>
      <c r="XP380"/>
      <c r="XQ380"/>
      <c r="XR380"/>
      <c r="XS380"/>
      <c r="XT380"/>
      <c r="XU380"/>
      <c r="XV380"/>
      <c r="XW380"/>
      <c r="XX380"/>
      <c r="XY380"/>
      <c r="XZ380"/>
      <c r="YA380"/>
      <c r="YB380"/>
      <c r="YC380"/>
      <c r="YD380" t="s">
        <v>797</v>
      </c>
      <c r="YE380"/>
      <c r="YF380">
        <v>50</v>
      </c>
      <c r="YG380">
        <v>50</v>
      </c>
      <c r="YH380">
        <v>0</v>
      </c>
      <c r="YI380">
        <v>0</v>
      </c>
      <c r="YJ380"/>
      <c r="YK380" t="s">
        <v>798</v>
      </c>
      <c r="YL380" t="s">
        <v>1008</v>
      </c>
      <c r="YM380"/>
      <c r="YN380" t="s">
        <v>816</v>
      </c>
      <c r="YO380"/>
      <c r="YP380"/>
      <c r="YQ380"/>
      <c r="YR380"/>
      <c r="YS380"/>
      <c r="YT380"/>
      <c r="YU380"/>
      <c r="YV380"/>
      <c r="YW380"/>
      <c r="YX380"/>
      <c r="YY380"/>
      <c r="YZ380"/>
      <c r="ZA380"/>
      <c r="ZB380"/>
      <c r="ZC380"/>
      <c r="ZD380"/>
      <c r="ZE380"/>
      <c r="ZF380"/>
      <c r="ZG380"/>
      <c r="ZH380"/>
      <c r="ZI380"/>
      <c r="ZJ380"/>
      <c r="ZK380"/>
      <c r="ZL380"/>
      <c r="ZM380"/>
      <c r="ZN380"/>
      <c r="ZO380"/>
      <c r="ZP380"/>
      <c r="ZQ380"/>
      <c r="ZR380"/>
      <c r="ZS380"/>
      <c r="ZT380"/>
      <c r="ZU380"/>
      <c r="ZV380"/>
      <c r="ZW380"/>
      <c r="ZX380"/>
      <c r="ZY380"/>
      <c r="ZZ380"/>
      <c r="AAA380"/>
      <c r="AAB380"/>
      <c r="AAC380"/>
      <c r="AAD380"/>
      <c r="AAE380"/>
      <c r="AAF380"/>
      <c r="AAG380"/>
      <c r="AAH380"/>
      <c r="AAI380"/>
      <c r="AAJ380"/>
      <c r="AAK380"/>
      <c r="AAL380"/>
      <c r="AAM380"/>
      <c r="AAN380"/>
      <c r="AAO380"/>
      <c r="AAP380"/>
      <c r="AAQ380"/>
      <c r="AAR380"/>
      <c r="AAS380"/>
      <c r="AAT380"/>
      <c r="AAU380"/>
      <c r="AAV380" t="s">
        <v>816</v>
      </c>
      <c r="AAW380"/>
      <c r="AAX380"/>
      <c r="AAY380"/>
      <c r="AAZ380"/>
      <c r="ABA380"/>
      <c r="ABB380"/>
      <c r="ABC380"/>
      <c r="ABD380"/>
      <c r="ABE380"/>
      <c r="ABF380"/>
      <c r="ABG380"/>
      <c r="ABH380" t="s">
        <v>816</v>
      </c>
      <c r="ABI380"/>
      <c r="ABJ380"/>
      <c r="ABK380"/>
      <c r="ABL380"/>
      <c r="ABM380"/>
      <c r="ABN380"/>
      <c r="ABO380"/>
      <c r="ABP380"/>
      <c r="ABQ380" t="s">
        <v>816</v>
      </c>
      <c r="ABR380"/>
      <c r="ABS380"/>
      <c r="ABT380"/>
      <c r="ABU380"/>
      <c r="ABV380"/>
      <c r="ABW380"/>
      <c r="ABX380"/>
      <c r="ABY380"/>
      <c r="ABZ380"/>
      <c r="ACA380"/>
      <c r="ACB380"/>
      <c r="ACC380"/>
      <c r="ACD380" t="s">
        <v>816</v>
      </c>
      <c r="ACE380"/>
      <c r="ACF380"/>
      <c r="ACG380"/>
      <c r="ACH380"/>
      <c r="ACI380"/>
      <c r="ACJ380"/>
      <c r="ACK380"/>
      <c r="ACL380"/>
      <c r="ACM380"/>
      <c r="ACN380"/>
      <c r="ACO380"/>
      <c r="ACP380"/>
      <c r="ACQ380"/>
      <c r="ACR380">
        <v>367865663</v>
      </c>
      <c r="ACS380" s="396">
        <v>44895.320127314822</v>
      </c>
      <c r="ACT380"/>
      <c r="ACU380"/>
      <c r="ACV380" t="s">
        <v>801</v>
      </c>
      <c r="ACW380"/>
      <c r="ACX380"/>
      <c r="ACY380">
        <v>380</v>
      </c>
    </row>
    <row r="381" spans="1:779" s="82" customFormat="1" x14ac:dyDescent="0.3">
      <c r="A381" t="s">
        <v>3306</v>
      </c>
      <c r="B381" s="396">
        <v>44894.348093275461</v>
      </c>
      <c r="C381" s="396">
        <v>44894.350549062503</v>
      </c>
      <c r="D381" s="396">
        <v>44894</v>
      </c>
      <c r="E381" t="s">
        <v>3165</v>
      </c>
      <c r="F381" s="396">
        <v>44894</v>
      </c>
      <c r="G381" t="s">
        <v>955</v>
      </c>
      <c r="H381" t="s">
        <v>956</v>
      </c>
      <c r="I381" t="s">
        <v>956</v>
      </c>
      <c r="J381" t="s">
        <v>956</v>
      </c>
      <c r="K381" t="s">
        <v>795</v>
      </c>
      <c r="L381" t="s">
        <v>809</v>
      </c>
      <c r="M381">
        <v>0</v>
      </c>
      <c r="N381">
        <v>0</v>
      </c>
      <c r="O381">
        <v>0</v>
      </c>
      <c r="P381">
        <v>0</v>
      </c>
      <c r="Q381">
        <v>0</v>
      </c>
      <c r="R381">
        <v>0</v>
      </c>
      <c r="S381">
        <v>0</v>
      </c>
      <c r="T381">
        <v>0</v>
      </c>
      <c r="U381">
        <v>0</v>
      </c>
      <c r="V381">
        <v>0</v>
      </c>
      <c r="W381">
        <v>0</v>
      </c>
      <c r="X381">
        <v>0</v>
      </c>
      <c r="Y381">
        <v>0</v>
      </c>
      <c r="Z381">
        <v>0</v>
      </c>
      <c r="AA381">
        <v>0</v>
      </c>
      <c r="AB381">
        <v>1</v>
      </c>
      <c r="AC381">
        <v>0</v>
      </c>
      <c r="AD381">
        <v>0</v>
      </c>
      <c r="AE381">
        <v>0</v>
      </c>
      <c r="AF381">
        <v>0</v>
      </c>
      <c r="AG381">
        <v>0</v>
      </c>
      <c r="AH381">
        <v>0</v>
      </c>
      <c r="AI381">
        <v>0</v>
      </c>
      <c r="AJ381"/>
      <c r="AK381"/>
      <c r="AL381"/>
      <c r="AM381"/>
      <c r="AN381"/>
      <c r="AO381"/>
      <c r="AP381"/>
      <c r="AQ381"/>
      <c r="AR381"/>
      <c r="AS381"/>
      <c r="AT381"/>
      <c r="AU381"/>
      <c r="AV381"/>
      <c r="AW381"/>
      <c r="AX381"/>
      <c r="AY381"/>
      <c r="AZ381"/>
      <c r="BA381"/>
      <c r="BB381"/>
      <c r="BC381"/>
      <c r="BD381"/>
      <c r="BE381"/>
      <c r="BF381"/>
      <c r="BG381"/>
      <c r="BH381"/>
      <c r="BI381"/>
      <c r="BJ381"/>
      <c r="BK381"/>
      <c r="BL381"/>
      <c r="BM381"/>
      <c r="BN381"/>
      <c r="BO381"/>
      <c r="BP381"/>
      <c r="BQ381"/>
      <c r="BR381"/>
      <c r="BS381"/>
      <c r="BT381"/>
      <c r="BU381"/>
      <c r="BV381"/>
      <c r="BW381"/>
      <c r="BX381"/>
      <c r="BY381"/>
      <c r="BZ381"/>
      <c r="CA381"/>
      <c r="CB381"/>
      <c r="CC381"/>
      <c r="CD381"/>
      <c r="CE381"/>
      <c r="CF381"/>
      <c r="CG381"/>
      <c r="CH381"/>
      <c r="CI381"/>
      <c r="CJ381"/>
      <c r="CK381"/>
      <c r="CL381"/>
      <c r="CM381"/>
      <c r="CN381"/>
      <c r="CO381"/>
      <c r="CP381"/>
      <c r="CQ381"/>
      <c r="CR381"/>
      <c r="CS381"/>
      <c r="CT381"/>
      <c r="CU381"/>
      <c r="CV381"/>
      <c r="CW381"/>
      <c r="CX381"/>
      <c r="CY381"/>
      <c r="CZ381"/>
      <c r="DA381"/>
      <c r="DB381"/>
      <c r="DC381"/>
      <c r="DD381"/>
      <c r="DE381"/>
      <c r="DF381"/>
      <c r="DG381"/>
      <c r="DH381"/>
      <c r="DI381"/>
      <c r="DJ381"/>
      <c r="DK381"/>
      <c r="DL381"/>
      <c r="DM381"/>
      <c r="DN381"/>
      <c r="DO381"/>
      <c r="DP381"/>
      <c r="DQ381"/>
      <c r="DR381"/>
      <c r="DS381"/>
      <c r="DT381"/>
      <c r="DU381"/>
      <c r="DV381"/>
      <c r="DW381"/>
      <c r="DX381"/>
      <c r="DY381"/>
      <c r="DZ381"/>
      <c r="EA381"/>
      <c r="EB381"/>
      <c r="EC381"/>
      <c r="ED381"/>
      <c r="EE381"/>
      <c r="EF381"/>
      <c r="EG381"/>
      <c r="EH381"/>
      <c r="EI381"/>
      <c r="EJ381"/>
      <c r="EK381"/>
      <c r="EL381"/>
      <c r="EM381"/>
      <c r="EN381"/>
      <c r="EO381"/>
      <c r="EP381"/>
      <c r="EQ381"/>
      <c r="ER381"/>
      <c r="ES381"/>
      <c r="ET381"/>
      <c r="EU381"/>
      <c r="EV381"/>
      <c r="EW381"/>
      <c r="EX381"/>
      <c r="EY381"/>
      <c r="EZ381"/>
      <c r="FA381"/>
      <c r="FB381"/>
      <c r="FC381"/>
      <c r="FD381"/>
      <c r="FE381"/>
      <c r="FF381"/>
      <c r="FG381"/>
      <c r="FH381"/>
      <c r="FI381"/>
      <c r="FJ381"/>
      <c r="FK381"/>
      <c r="FL381"/>
      <c r="FM381"/>
      <c r="FN381"/>
      <c r="FO381"/>
      <c r="FP381"/>
      <c r="FQ381"/>
      <c r="FR381"/>
      <c r="FS381"/>
      <c r="FT381"/>
      <c r="FU381"/>
      <c r="FV381"/>
      <c r="FW381"/>
      <c r="FX381"/>
      <c r="FY381"/>
      <c r="FZ381"/>
      <c r="GA381"/>
      <c r="GB381"/>
      <c r="GC381"/>
      <c r="GD381"/>
      <c r="GE381"/>
      <c r="GF381"/>
      <c r="GG381"/>
      <c r="GH381"/>
      <c r="GI381"/>
      <c r="GJ381"/>
      <c r="GK381"/>
      <c r="GL381"/>
      <c r="GM381"/>
      <c r="GN381"/>
      <c r="GO381"/>
      <c r="GP381"/>
      <c r="GQ381"/>
      <c r="GR381"/>
      <c r="GS381"/>
      <c r="GT381"/>
      <c r="GU381"/>
      <c r="GV381"/>
      <c r="GW381"/>
      <c r="GX381"/>
      <c r="GY381"/>
      <c r="GZ381"/>
      <c r="HA381"/>
      <c r="HB381"/>
      <c r="HC381"/>
      <c r="HD381"/>
      <c r="HE381"/>
      <c r="HF381"/>
      <c r="HG381"/>
      <c r="HH381"/>
      <c r="HI381"/>
      <c r="HJ381"/>
      <c r="HK381"/>
      <c r="HL381"/>
      <c r="HM381"/>
      <c r="HN381"/>
      <c r="HO381"/>
      <c r="HP381"/>
      <c r="HQ381"/>
      <c r="HR381"/>
      <c r="HS381"/>
      <c r="HT381"/>
      <c r="HU381"/>
      <c r="HV381"/>
      <c r="HW381"/>
      <c r="HX381"/>
      <c r="HY381"/>
      <c r="HZ381"/>
      <c r="IA381"/>
      <c r="IB381"/>
      <c r="IC381"/>
      <c r="ID381"/>
      <c r="IE381"/>
      <c r="IF381"/>
      <c r="IG381"/>
      <c r="IH381"/>
      <c r="II381"/>
      <c r="IJ381"/>
      <c r="IK381"/>
      <c r="IL381"/>
      <c r="IM381"/>
      <c r="IN381"/>
      <c r="IO381"/>
      <c r="IP381"/>
      <c r="IQ381"/>
      <c r="IR381"/>
      <c r="IS381"/>
      <c r="IT381"/>
      <c r="IU381"/>
      <c r="IV381"/>
      <c r="IW381"/>
      <c r="IX381"/>
      <c r="IY381"/>
      <c r="IZ381"/>
      <c r="JA381"/>
      <c r="JB381"/>
      <c r="JC381"/>
      <c r="JD381"/>
      <c r="JE381"/>
      <c r="JF381"/>
      <c r="JG381"/>
      <c r="JH381"/>
      <c r="JI381"/>
      <c r="JJ381"/>
      <c r="JK381"/>
      <c r="JL381"/>
      <c r="JM381"/>
      <c r="JN381"/>
      <c r="JO381"/>
      <c r="JP381"/>
      <c r="JQ381"/>
      <c r="JR381"/>
      <c r="JS381"/>
      <c r="JT381"/>
      <c r="JU381"/>
      <c r="JV381"/>
      <c r="JW381"/>
      <c r="JX381"/>
      <c r="JY381"/>
      <c r="JZ381"/>
      <c r="KA381"/>
      <c r="KB381"/>
      <c r="KC381"/>
      <c r="KD381"/>
      <c r="KE381"/>
      <c r="KF381"/>
      <c r="KG381"/>
      <c r="KH381"/>
      <c r="KI381"/>
      <c r="KJ381"/>
      <c r="KK381"/>
      <c r="KL381"/>
      <c r="KM381"/>
      <c r="KN381"/>
      <c r="KO381"/>
      <c r="KP381"/>
      <c r="KQ381"/>
      <c r="KR381"/>
      <c r="KS381"/>
      <c r="KT381"/>
      <c r="KU381"/>
      <c r="KV381"/>
      <c r="KW381"/>
      <c r="KX381"/>
      <c r="KY381"/>
      <c r="KZ381"/>
      <c r="LA381"/>
      <c r="LB381"/>
      <c r="LC381"/>
      <c r="LD381"/>
      <c r="LE381"/>
      <c r="LF381"/>
      <c r="LG381"/>
      <c r="LH381"/>
      <c r="LI381"/>
      <c r="LJ381"/>
      <c r="LK381"/>
      <c r="LL381"/>
      <c r="LM381"/>
      <c r="LN381"/>
      <c r="LO381"/>
      <c r="LP381"/>
      <c r="LQ381"/>
      <c r="LR381"/>
      <c r="LS381"/>
      <c r="LT381"/>
      <c r="LU381"/>
      <c r="LV381"/>
      <c r="LW381"/>
      <c r="LX381"/>
      <c r="LY381"/>
      <c r="LZ381"/>
      <c r="MA381"/>
      <c r="MB381"/>
      <c r="MC381"/>
      <c r="MD381"/>
      <c r="ME381"/>
      <c r="MF381"/>
      <c r="MG381"/>
      <c r="MH381"/>
      <c r="MI381"/>
      <c r="MJ381"/>
      <c r="MK381"/>
      <c r="ML381"/>
      <c r="MM381"/>
      <c r="MN381"/>
      <c r="MO381"/>
      <c r="MP381"/>
      <c r="MQ381"/>
      <c r="MR381"/>
      <c r="MS381"/>
      <c r="MT381"/>
      <c r="MU381"/>
      <c r="MV381"/>
      <c r="MW381"/>
      <c r="MX381"/>
      <c r="MY381"/>
      <c r="MZ381"/>
      <c r="NA381"/>
      <c r="NB381"/>
      <c r="NC381"/>
      <c r="ND381"/>
      <c r="NE381"/>
      <c r="NF381"/>
      <c r="NG381"/>
      <c r="NH381"/>
      <c r="NI381"/>
      <c r="NJ381"/>
      <c r="NK381"/>
      <c r="NL381"/>
      <c r="NM381"/>
      <c r="NN381"/>
      <c r="NO381"/>
      <c r="NP381"/>
      <c r="NQ381"/>
      <c r="NR381"/>
      <c r="NS381"/>
      <c r="NT381"/>
      <c r="NU381"/>
      <c r="NV381"/>
      <c r="NW381"/>
      <c r="NX381"/>
      <c r="NY381"/>
      <c r="NZ381"/>
      <c r="OA381"/>
      <c r="OB381"/>
      <c r="OC381"/>
      <c r="OD381"/>
      <c r="OE381"/>
      <c r="OF381"/>
      <c r="OG381"/>
      <c r="OH381"/>
      <c r="OI381"/>
      <c r="OJ381"/>
      <c r="OK381"/>
      <c r="OL381"/>
      <c r="OM381"/>
      <c r="ON381"/>
      <c r="OO381"/>
      <c r="OP381"/>
      <c r="OQ381"/>
      <c r="OR381"/>
      <c r="OS381"/>
      <c r="OT381"/>
      <c r="OU381"/>
      <c r="OV381"/>
      <c r="OW381"/>
      <c r="OX381"/>
      <c r="OY381"/>
      <c r="OZ381"/>
      <c r="PA381"/>
      <c r="PB381"/>
      <c r="PC381"/>
      <c r="PD381"/>
      <c r="PE381"/>
      <c r="PF381"/>
      <c r="PG381"/>
      <c r="PH381"/>
      <c r="PI381"/>
      <c r="PJ381"/>
      <c r="PK381"/>
      <c r="PL381"/>
      <c r="PM381"/>
      <c r="PN381"/>
      <c r="PO381"/>
      <c r="PP381"/>
      <c r="PQ381"/>
      <c r="PR381"/>
      <c r="PS381"/>
      <c r="PT381"/>
      <c r="PU381" t="s">
        <v>797</v>
      </c>
      <c r="PV381"/>
      <c r="PW381">
        <v>3000</v>
      </c>
      <c r="PX381">
        <v>3000</v>
      </c>
      <c r="PY381"/>
      <c r="PZ381">
        <v>1500</v>
      </c>
      <c r="QA381">
        <v>100</v>
      </c>
      <c r="QB381">
        <v>1500</v>
      </c>
      <c r="QC381" t="s">
        <v>3307</v>
      </c>
      <c r="QD381" t="s">
        <v>798</v>
      </c>
      <c r="QE381" t="s">
        <v>1008</v>
      </c>
      <c r="QF381"/>
      <c r="QG381" t="s">
        <v>816</v>
      </c>
      <c r="QH381"/>
      <c r="QI381"/>
      <c r="QJ381"/>
      <c r="QK381"/>
      <c r="QL381"/>
      <c r="QM381"/>
      <c r="QN381"/>
      <c r="QO381"/>
      <c r="QP381"/>
      <c r="QQ381"/>
      <c r="QR381"/>
      <c r="QS381"/>
      <c r="QT381"/>
      <c r="QU381"/>
      <c r="QV381"/>
      <c r="QW381"/>
      <c r="QX381"/>
      <c r="QY381"/>
      <c r="QZ381"/>
      <c r="RA381"/>
      <c r="RB381"/>
      <c r="RC381"/>
      <c r="RD381"/>
      <c r="RE381"/>
      <c r="RF381"/>
      <c r="RG381"/>
      <c r="RH381"/>
      <c r="RI381"/>
      <c r="RJ381"/>
      <c r="RK381"/>
      <c r="RL381"/>
      <c r="RM381"/>
      <c r="RN381"/>
      <c r="RO381"/>
      <c r="RP381"/>
      <c r="RQ381"/>
      <c r="RR381"/>
      <c r="RS381"/>
      <c r="RT381"/>
      <c r="RU381"/>
      <c r="RV381"/>
      <c r="RW381"/>
      <c r="RX381"/>
      <c r="RY381"/>
      <c r="RZ381"/>
      <c r="SA381"/>
      <c r="SB381"/>
      <c r="SC381"/>
      <c r="SD381"/>
      <c r="SE381"/>
      <c r="SF381"/>
      <c r="SG381"/>
      <c r="SH381"/>
      <c r="SI381"/>
      <c r="SJ381"/>
      <c r="SK381"/>
      <c r="SL381"/>
      <c r="SM381"/>
      <c r="SN381"/>
      <c r="SO381"/>
      <c r="SP381"/>
      <c r="SQ381"/>
      <c r="SR381"/>
      <c r="SS381"/>
      <c r="ST381"/>
      <c r="SU381"/>
      <c r="SV381"/>
      <c r="SW381"/>
      <c r="SX381"/>
      <c r="SY381"/>
      <c r="SZ381"/>
      <c r="TA381"/>
      <c r="TB381"/>
      <c r="TC381"/>
      <c r="TD381"/>
      <c r="TE381"/>
      <c r="TF381"/>
      <c r="TG381"/>
      <c r="TH381"/>
      <c r="TI381"/>
      <c r="TJ381"/>
      <c r="TK381"/>
      <c r="TL381"/>
      <c r="TM381"/>
      <c r="TN381"/>
      <c r="TO381"/>
      <c r="TP381"/>
      <c r="TQ381"/>
      <c r="TR381"/>
      <c r="TS381"/>
      <c r="TT381"/>
      <c r="TU381"/>
      <c r="TV381"/>
      <c r="TW381"/>
      <c r="TX381"/>
      <c r="TY381"/>
      <c r="TZ381"/>
      <c r="UA381"/>
      <c r="UB381"/>
      <c r="UC381"/>
      <c r="UD381"/>
      <c r="UE381"/>
      <c r="UF381"/>
      <c r="UG381"/>
      <c r="UH381"/>
      <c r="UI381"/>
      <c r="UJ381"/>
      <c r="UK381"/>
      <c r="UL381"/>
      <c r="UM381"/>
      <c r="UN381"/>
      <c r="UO381"/>
      <c r="UP381"/>
      <c r="UQ381"/>
      <c r="UR381"/>
      <c r="US381"/>
      <c r="UT381"/>
      <c r="UU381"/>
      <c r="UV381"/>
      <c r="UW381"/>
      <c r="UX381"/>
      <c r="UY381"/>
      <c r="UZ381"/>
      <c r="VA381"/>
      <c r="VB381"/>
      <c r="VC381"/>
      <c r="VD381"/>
      <c r="VE381"/>
      <c r="VF381"/>
      <c r="VG381"/>
      <c r="VH381"/>
      <c r="VI381"/>
      <c r="VJ381"/>
      <c r="VK381"/>
      <c r="VL381"/>
      <c r="VM381"/>
      <c r="VN381"/>
      <c r="VO381"/>
      <c r="VP381"/>
      <c r="VQ381"/>
      <c r="VR381"/>
      <c r="VS381"/>
      <c r="VT381"/>
      <c r="VU381"/>
      <c r="VV381"/>
      <c r="VW381"/>
      <c r="VX381"/>
      <c r="VY381"/>
      <c r="VZ381"/>
      <c r="WA381"/>
      <c r="WB381"/>
      <c r="WC381"/>
      <c r="WD381"/>
      <c r="WE381"/>
      <c r="WF381"/>
      <c r="WG381"/>
      <c r="WH381"/>
      <c r="WI381"/>
      <c r="WJ381"/>
      <c r="WK381"/>
      <c r="WL381"/>
      <c r="WM381"/>
      <c r="WN381"/>
      <c r="WO381"/>
      <c r="WP381"/>
      <c r="WQ381"/>
      <c r="WR381"/>
      <c r="WS381"/>
      <c r="WT381"/>
      <c r="WU381"/>
      <c r="WV381"/>
      <c r="WW381"/>
      <c r="WX381"/>
      <c r="WY381"/>
      <c r="WZ381"/>
      <c r="XA381"/>
      <c r="XB381"/>
      <c r="XC381"/>
      <c r="XD381"/>
      <c r="XE381"/>
      <c r="XF381"/>
      <c r="XG381"/>
      <c r="XH381"/>
      <c r="XI381"/>
      <c r="XJ381"/>
      <c r="XK381"/>
      <c r="XL381"/>
      <c r="XM381"/>
      <c r="XN381"/>
      <c r="XO381"/>
      <c r="XP381"/>
      <c r="XQ381"/>
      <c r="XR381"/>
      <c r="XS381"/>
      <c r="XT381"/>
      <c r="XU381"/>
      <c r="XV381"/>
      <c r="XW381"/>
      <c r="XX381"/>
      <c r="XY381"/>
      <c r="XZ381"/>
      <c r="YA381"/>
      <c r="YB381"/>
      <c r="YC381"/>
      <c r="YD381"/>
      <c r="YE381"/>
      <c r="YF381"/>
      <c r="YG381"/>
      <c r="YH381"/>
      <c r="YI381"/>
      <c r="YJ381"/>
      <c r="YK381"/>
      <c r="YL381"/>
      <c r="YM381"/>
      <c r="YN381"/>
      <c r="YO381"/>
      <c r="YP381"/>
      <c r="YQ381"/>
      <c r="YR381"/>
      <c r="YS381"/>
      <c r="YT381"/>
      <c r="YU381"/>
      <c r="YV381"/>
      <c r="YW381"/>
      <c r="YX381"/>
      <c r="YY381"/>
      <c r="YZ381"/>
      <c r="ZA381"/>
      <c r="ZB381"/>
      <c r="ZC381"/>
      <c r="ZD381"/>
      <c r="ZE381"/>
      <c r="ZF381"/>
      <c r="ZG381"/>
      <c r="ZH381"/>
      <c r="ZI381"/>
      <c r="ZJ381"/>
      <c r="ZK381"/>
      <c r="ZL381"/>
      <c r="ZM381"/>
      <c r="ZN381"/>
      <c r="ZO381"/>
      <c r="ZP381"/>
      <c r="ZQ381"/>
      <c r="ZR381"/>
      <c r="ZS381"/>
      <c r="ZT381"/>
      <c r="ZU381"/>
      <c r="ZV381"/>
      <c r="ZW381"/>
      <c r="ZX381"/>
      <c r="ZY381"/>
      <c r="ZZ381"/>
      <c r="AAA381"/>
      <c r="AAB381"/>
      <c r="AAC381"/>
      <c r="AAD381"/>
      <c r="AAE381"/>
      <c r="AAF381"/>
      <c r="AAG381"/>
      <c r="AAH381"/>
      <c r="AAI381"/>
      <c r="AAJ381"/>
      <c r="AAK381"/>
      <c r="AAL381"/>
      <c r="AAM381"/>
      <c r="AAN381"/>
      <c r="AAO381"/>
      <c r="AAP381"/>
      <c r="AAQ381"/>
      <c r="AAR381"/>
      <c r="AAS381"/>
      <c r="AAT381"/>
      <c r="AAU381"/>
      <c r="AAV381" t="s">
        <v>816</v>
      </c>
      <c r="AAW381"/>
      <c r="AAX381"/>
      <c r="AAY381"/>
      <c r="AAZ381"/>
      <c r="ABA381"/>
      <c r="ABB381"/>
      <c r="ABC381"/>
      <c r="ABD381"/>
      <c r="ABE381"/>
      <c r="ABF381"/>
      <c r="ABG381"/>
      <c r="ABH381" t="s">
        <v>816</v>
      </c>
      <c r="ABI381"/>
      <c r="ABJ381"/>
      <c r="ABK381"/>
      <c r="ABL381"/>
      <c r="ABM381"/>
      <c r="ABN381"/>
      <c r="ABO381"/>
      <c r="ABP381"/>
      <c r="ABQ381" t="s">
        <v>816</v>
      </c>
      <c r="ABR381"/>
      <c r="ABS381"/>
      <c r="ABT381"/>
      <c r="ABU381"/>
      <c r="ABV381"/>
      <c r="ABW381"/>
      <c r="ABX381"/>
      <c r="ABY381"/>
      <c r="ABZ381"/>
      <c r="ACA381"/>
      <c r="ACB381"/>
      <c r="ACC381"/>
      <c r="ACD381" t="s">
        <v>816</v>
      </c>
      <c r="ACE381"/>
      <c r="ACF381"/>
      <c r="ACG381"/>
      <c r="ACH381"/>
      <c r="ACI381"/>
      <c r="ACJ381"/>
      <c r="ACK381"/>
      <c r="ACL381"/>
      <c r="ACM381"/>
      <c r="ACN381"/>
      <c r="ACO381"/>
      <c r="ACP381"/>
      <c r="ACQ381"/>
      <c r="ACR381">
        <v>367865668</v>
      </c>
      <c r="ACS381" s="396">
        <v>44895.320127314822</v>
      </c>
      <c r="ACT381"/>
      <c r="ACU381"/>
      <c r="ACV381" t="s">
        <v>801</v>
      </c>
      <c r="ACW381"/>
      <c r="ACX381"/>
      <c r="ACY381">
        <v>381</v>
      </c>
    </row>
    <row r="382" spans="1:779" s="82" customFormat="1" x14ac:dyDescent="0.3">
      <c r="A382" t="s">
        <v>3308</v>
      </c>
      <c r="B382" s="396">
        <v>44894.350637175929</v>
      </c>
      <c r="C382" s="396">
        <v>44894.354886712958</v>
      </c>
      <c r="D382" s="396">
        <v>44894</v>
      </c>
      <c r="E382" t="s">
        <v>3165</v>
      </c>
      <c r="F382" s="396">
        <v>44894</v>
      </c>
      <c r="G382" t="s">
        <v>955</v>
      </c>
      <c r="H382" t="s">
        <v>956</v>
      </c>
      <c r="I382" t="s">
        <v>956</v>
      </c>
      <c r="J382" t="s">
        <v>956</v>
      </c>
      <c r="K382" t="s">
        <v>795</v>
      </c>
      <c r="L382" t="s">
        <v>809</v>
      </c>
      <c r="M382">
        <v>0</v>
      </c>
      <c r="N382">
        <v>0</v>
      </c>
      <c r="O382">
        <v>0</v>
      </c>
      <c r="P382">
        <v>0</v>
      </c>
      <c r="Q382">
        <v>0</v>
      </c>
      <c r="R382">
        <v>0</v>
      </c>
      <c r="S382">
        <v>0</v>
      </c>
      <c r="T382">
        <v>0</v>
      </c>
      <c r="U382">
        <v>0</v>
      </c>
      <c r="V382">
        <v>0</v>
      </c>
      <c r="W382">
        <v>0</v>
      </c>
      <c r="X382">
        <v>0</v>
      </c>
      <c r="Y382">
        <v>0</v>
      </c>
      <c r="Z382">
        <v>0</v>
      </c>
      <c r="AA382">
        <v>0</v>
      </c>
      <c r="AB382">
        <v>1</v>
      </c>
      <c r="AC382">
        <v>0</v>
      </c>
      <c r="AD382">
        <v>0</v>
      </c>
      <c r="AE382">
        <v>0</v>
      </c>
      <c r="AF382">
        <v>0</v>
      </c>
      <c r="AG382">
        <v>0</v>
      </c>
      <c r="AH382">
        <v>0</v>
      </c>
      <c r="AI382">
        <v>0</v>
      </c>
      <c r="AJ382"/>
      <c r="AK382"/>
      <c r="AL382"/>
      <c r="AM382"/>
      <c r="AN382"/>
      <c r="AO382"/>
      <c r="AP382"/>
      <c r="AQ382"/>
      <c r="AR382"/>
      <c r="AS382"/>
      <c r="AT382"/>
      <c r="AU382"/>
      <c r="AV382"/>
      <c r="AW382"/>
      <c r="AX382"/>
      <c r="AY382"/>
      <c r="AZ382"/>
      <c r="BA382"/>
      <c r="BB382"/>
      <c r="BC382"/>
      <c r="BD382"/>
      <c r="BE382"/>
      <c r="BF382"/>
      <c r="BG382"/>
      <c r="BH382"/>
      <c r="BI382"/>
      <c r="BJ382"/>
      <c r="BK382"/>
      <c r="BL382"/>
      <c r="BM382"/>
      <c r="BN382"/>
      <c r="BO382"/>
      <c r="BP382"/>
      <c r="BQ382"/>
      <c r="BR382"/>
      <c r="BS382"/>
      <c r="BT382"/>
      <c r="BU382"/>
      <c r="BV382"/>
      <c r="BW382"/>
      <c r="BX382"/>
      <c r="BY382"/>
      <c r="BZ382"/>
      <c r="CA382"/>
      <c r="CB382"/>
      <c r="CC382"/>
      <c r="CD382"/>
      <c r="CE382"/>
      <c r="CF382"/>
      <c r="CG382"/>
      <c r="CH382"/>
      <c r="CI382"/>
      <c r="CJ382"/>
      <c r="CK382"/>
      <c r="CL382"/>
      <c r="CM382"/>
      <c r="CN382"/>
      <c r="CO382"/>
      <c r="CP382"/>
      <c r="CQ382"/>
      <c r="CR382"/>
      <c r="CS382"/>
      <c r="CT382"/>
      <c r="CU382"/>
      <c r="CV382"/>
      <c r="CW382"/>
      <c r="CX382"/>
      <c r="CY382"/>
      <c r="CZ382"/>
      <c r="DA382"/>
      <c r="DB382"/>
      <c r="DC382"/>
      <c r="DD382"/>
      <c r="DE382"/>
      <c r="DF382"/>
      <c r="DG382"/>
      <c r="DH382"/>
      <c r="DI382"/>
      <c r="DJ382"/>
      <c r="DK382"/>
      <c r="DL382"/>
      <c r="DM382"/>
      <c r="DN382"/>
      <c r="DO382"/>
      <c r="DP382"/>
      <c r="DQ382"/>
      <c r="DR382"/>
      <c r="DS382"/>
      <c r="DT382"/>
      <c r="DU382"/>
      <c r="DV382"/>
      <c r="DW382"/>
      <c r="DX382"/>
      <c r="DY382"/>
      <c r="DZ382"/>
      <c r="EA382"/>
      <c r="EB382"/>
      <c r="EC382"/>
      <c r="ED382"/>
      <c r="EE382"/>
      <c r="EF382"/>
      <c r="EG382"/>
      <c r="EH382"/>
      <c r="EI382"/>
      <c r="EJ382"/>
      <c r="EK382"/>
      <c r="EL382"/>
      <c r="EM382"/>
      <c r="EN382"/>
      <c r="EO382"/>
      <c r="EP382"/>
      <c r="EQ382"/>
      <c r="ER382"/>
      <c r="ES382"/>
      <c r="ET382"/>
      <c r="EU382"/>
      <c r="EV382"/>
      <c r="EW382"/>
      <c r="EX382"/>
      <c r="EY382"/>
      <c r="EZ382"/>
      <c r="FA382"/>
      <c r="FB382"/>
      <c r="FC382"/>
      <c r="FD382"/>
      <c r="FE382"/>
      <c r="FF382"/>
      <c r="FG382"/>
      <c r="FH382"/>
      <c r="FI382"/>
      <c r="FJ382"/>
      <c r="FK382"/>
      <c r="FL382"/>
      <c r="FM382"/>
      <c r="FN382"/>
      <c r="FO382"/>
      <c r="FP382"/>
      <c r="FQ382"/>
      <c r="FR382"/>
      <c r="FS382"/>
      <c r="FT382"/>
      <c r="FU382"/>
      <c r="FV382"/>
      <c r="FW382"/>
      <c r="FX382"/>
      <c r="FY382"/>
      <c r="FZ382"/>
      <c r="GA382"/>
      <c r="GB382"/>
      <c r="GC382"/>
      <c r="GD382"/>
      <c r="GE382"/>
      <c r="GF382"/>
      <c r="GG382"/>
      <c r="GH382"/>
      <c r="GI382"/>
      <c r="GJ382"/>
      <c r="GK382"/>
      <c r="GL382"/>
      <c r="GM382"/>
      <c r="GN382"/>
      <c r="GO382"/>
      <c r="GP382"/>
      <c r="GQ382"/>
      <c r="GR382"/>
      <c r="GS382"/>
      <c r="GT382"/>
      <c r="GU382"/>
      <c r="GV382"/>
      <c r="GW382"/>
      <c r="GX382"/>
      <c r="GY382"/>
      <c r="GZ382"/>
      <c r="HA382"/>
      <c r="HB382"/>
      <c r="HC382"/>
      <c r="HD382"/>
      <c r="HE382"/>
      <c r="HF382"/>
      <c r="HG382"/>
      <c r="HH382"/>
      <c r="HI382"/>
      <c r="HJ382"/>
      <c r="HK382"/>
      <c r="HL382"/>
      <c r="HM382"/>
      <c r="HN382"/>
      <c r="HO382"/>
      <c r="HP382"/>
      <c r="HQ382"/>
      <c r="HR382"/>
      <c r="HS382"/>
      <c r="HT382"/>
      <c r="HU382"/>
      <c r="HV382"/>
      <c r="HW382"/>
      <c r="HX382"/>
      <c r="HY382"/>
      <c r="HZ382"/>
      <c r="IA382"/>
      <c r="IB382"/>
      <c r="IC382"/>
      <c r="ID382"/>
      <c r="IE382"/>
      <c r="IF382"/>
      <c r="IG382"/>
      <c r="IH382"/>
      <c r="II382"/>
      <c r="IJ382"/>
      <c r="IK382"/>
      <c r="IL382"/>
      <c r="IM382"/>
      <c r="IN382"/>
      <c r="IO382"/>
      <c r="IP382"/>
      <c r="IQ382"/>
      <c r="IR382"/>
      <c r="IS382"/>
      <c r="IT382"/>
      <c r="IU382"/>
      <c r="IV382"/>
      <c r="IW382"/>
      <c r="IX382"/>
      <c r="IY382"/>
      <c r="IZ382"/>
      <c r="JA382"/>
      <c r="JB382"/>
      <c r="JC382"/>
      <c r="JD382"/>
      <c r="JE382"/>
      <c r="JF382"/>
      <c r="JG382"/>
      <c r="JH382"/>
      <c r="JI382"/>
      <c r="JJ382"/>
      <c r="JK382"/>
      <c r="JL382"/>
      <c r="JM382"/>
      <c r="JN382"/>
      <c r="JO382"/>
      <c r="JP382"/>
      <c r="JQ382"/>
      <c r="JR382"/>
      <c r="JS382"/>
      <c r="JT382"/>
      <c r="JU382"/>
      <c r="JV382"/>
      <c r="JW382"/>
      <c r="JX382"/>
      <c r="JY382"/>
      <c r="JZ382"/>
      <c r="KA382"/>
      <c r="KB382"/>
      <c r="KC382"/>
      <c r="KD382"/>
      <c r="KE382"/>
      <c r="KF382"/>
      <c r="KG382"/>
      <c r="KH382"/>
      <c r="KI382"/>
      <c r="KJ382"/>
      <c r="KK382"/>
      <c r="KL382"/>
      <c r="KM382"/>
      <c r="KN382"/>
      <c r="KO382"/>
      <c r="KP382"/>
      <c r="KQ382"/>
      <c r="KR382"/>
      <c r="KS382"/>
      <c r="KT382"/>
      <c r="KU382"/>
      <c r="KV382"/>
      <c r="KW382"/>
      <c r="KX382"/>
      <c r="KY382"/>
      <c r="KZ382"/>
      <c r="LA382"/>
      <c r="LB382"/>
      <c r="LC382"/>
      <c r="LD382"/>
      <c r="LE382"/>
      <c r="LF382"/>
      <c r="LG382"/>
      <c r="LH382"/>
      <c r="LI382"/>
      <c r="LJ382"/>
      <c r="LK382"/>
      <c r="LL382"/>
      <c r="LM382"/>
      <c r="LN382"/>
      <c r="LO382"/>
      <c r="LP382"/>
      <c r="LQ382"/>
      <c r="LR382"/>
      <c r="LS382"/>
      <c r="LT382"/>
      <c r="LU382"/>
      <c r="LV382"/>
      <c r="LW382"/>
      <c r="LX382"/>
      <c r="LY382"/>
      <c r="LZ382"/>
      <c r="MA382"/>
      <c r="MB382"/>
      <c r="MC382"/>
      <c r="MD382"/>
      <c r="ME382"/>
      <c r="MF382"/>
      <c r="MG382"/>
      <c r="MH382"/>
      <c r="MI382"/>
      <c r="MJ382"/>
      <c r="MK382"/>
      <c r="ML382"/>
      <c r="MM382"/>
      <c r="MN382"/>
      <c r="MO382"/>
      <c r="MP382"/>
      <c r="MQ382"/>
      <c r="MR382"/>
      <c r="MS382"/>
      <c r="MT382"/>
      <c r="MU382"/>
      <c r="MV382"/>
      <c r="MW382"/>
      <c r="MX382"/>
      <c r="MY382"/>
      <c r="MZ382"/>
      <c r="NA382"/>
      <c r="NB382"/>
      <c r="NC382"/>
      <c r="ND382"/>
      <c r="NE382"/>
      <c r="NF382"/>
      <c r="NG382"/>
      <c r="NH382"/>
      <c r="NI382"/>
      <c r="NJ382"/>
      <c r="NK382"/>
      <c r="NL382"/>
      <c r="NM382"/>
      <c r="NN382"/>
      <c r="NO382"/>
      <c r="NP382"/>
      <c r="NQ382"/>
      <c r="NR382"/>
      <c r="NS382"/>
      <c r="NT382"/>
      <c r="NU382"/>
      <c r="NV382"/>
      <c r="NW382"/>
      <c r="NX382"/>
      <c r="NY382"/>
      <c r="NZ382"/>
      <c r="OA382"/>
      <c r="OB382"/>
      <c r="OC382"/>
      <c r="OD382"/>
      <c r="OE382"/>
      <c r="OF382"/>
      <c r="OG382"/>
      <c r="OH382"/>
      <c r="OI382"/>
      <c r="OJ382"/>
      <c r="OK382"/>
      <c r="OL382"/>
      <c r="OM382"/>
      <c r="ON382"/>
      <c r="OO382"/>
      <c r="OP382"/>
      <c r="OQ382"/>
      <c r="OR382"/>
      <c r="OS382"/>
      <c r="OT382"/>
      <c r="OU382"/>
      <c r="OV382"/>
      <c r="OW382"/>
      <c r="OX382"/>
      <c r="OY382"/>
      <c r="OZ382"/>
      <c r="PA382"/>
      <c r="PB382"/>
      <c r="PC382"/>
      <c r="PD382"/>
      <c r="PE382"/>
      <c r="PF382"/>
      <c r="PG382"/>
      <c r="PH382"/>
      <c r="PI382"/>
      <c r="PJ382"/>
      <c r="PK382"/>
      <c r="PL382"/>
      <c r="PM382"/>
      <c r="PN382"/>
      <c r="PO382"/>
      <c r="PP382"/>
      <c r="PQ382"/>
      <c r="PR382"/>
      <c r="PS382"/>
      <c r="PT382"/>
      <c r="PU382" t="s">
        <v>797</v>
      </c>
      <c r="PV382"/>
      <c r="PW382">
        <v>3000</v>
      </c>
      <c r="PX382">
        <v>3000</v>
      </c>
      <c r="PY382"/>
      <c r="PZ382">
        <v>1500</v>
      </c>
      <c r="QA382">
        <v>100</v>
      </c>
      <c r="QB382">
        <v>1500</v>
      </c>
      <c r="QC382" t="s">
        <v>3309</v>
      </c>
      <c r="QD382" t="s">
        <v>798</v>
      </c>
      <c r="QE382" t="s">
        <v>1008</v>
      </c>
      <c r="QF382"/>
      <c r="QG382" t="s">
        <v>816</v>
      </c>
      <c r="QH382"/>
      <c r="QI382"/>
      <c r="QJ382"/>
      <c r="QK382"/>
      <c r="QL382"/>
      <c r="QM382"/>
      <c r="QN382"/>
      <c r="QO382"/>
      <c r="QP382"/>
      <c r="QQ382"/>
      <c r="QR382"/>
      <c r="QS382"/>
      <c r="QT382"/>
      <c r="QU382"/>
      <c r="QV382"/>
      <c r="QW382"/>
      <c r="QX382"/>
      <c r="QY382"/>
      <c r="QZ382"/>
      <c r="RA382"/>
      <c r="RB382"/>
      <c r="RC382"/>
      <c r="RD382"/>
      <c r="RE382"/>
      <c r="RF382"/>
      <c r="RG382"/>
      <c r="RH382"/>
      <c r="RI382"/>
      <c r="RJ382"/>
      <c r="RK382"/>
      <c r="RL382"/>
      <c r="RM382"/>
      <c r="RN382"/>
      <c r="RO382"/>
      <c r="RP382"/>
      <c r="RQ382"/>
      <c r="RR382"/>
      <c r="RS382"/>
      <c r="RT382"/>
      <c r="RU382"/>
      <c r="RV382"/>
      <c r="RW382"/>
      <c r="RX382"/>
      <c r="RY382"/>
      <c r="RZ382"/>
      <c r="SA382"/>
      <c r="SB382"/>
      <c r="SC382"/>
      <c r="SD382"/>
      <c r="SE382"/>
      <c r="SF382"/>
      <c r="SG382"/>
      <c r="SH382"/>
      <c r="SI382"/>
      <c r="SJ382"/>
      <c r="SK382"/>
      <c r="SL382"/>
      <c r="SM382"/>
      <c r="SN382"/>
      <c r="SO382"/>
      <c r="SP382"/>
      <c r="SQ382"/>
      <c r="SR382"/>
      <c r="SS382"/>
      <c r="ST382"/>
      <c r="SU382"/>
      <c r="SV382"/>
      <c r="SW382"/>
      <c r="SX382"/>
      <c r="SY382"/>
      <c r="SZ382"/>
      <c r="TA382"/>
      <c r="TB382"/>
      <c r="TC382"/>
      <c r="TD382"/>
      <c r="TE382"/>
      <c r="TF382"/>
      <c r="TG382"/>
      <c r="TH382"/>
      <c r="TI382"/>
      <c r="TJ382"/>
      <c r="TK382"/>
      <c r="TL382"/>
      <c r="TM382"/>
      <c r="TN382"/>
      <c r="TO382"/>
      <c r="TP382"/>
      <c r="TQ382"/>
      <c r="TR382"/>
      <c r="TS382"/>
      <c r="TT382"/>
      <c r="TU382"/>
      <c r="TV382"/>
      <c r="TW382"/>
      <c r="TX382"/>
      <c r="TY382"/>
      <c r="TZ382"/>
      <c r="UA382"/>
      <c r="UB382"/>
      <c r="UC382"/>
      <c r="UD382"/>
      <c r="UE382"/>
      <c r="UF382"/>
      <c r="UG382"/>
      <c r="UH382"/>
      <c r="UI382"/>
      <c r="UJ382"/>
      <c r="UK382"/>
      <c r="UL382"/>
      <c r="UM382"/>
      <c r="UN382"/>
      <c r="UO382"/>
      <c r="UP382"/>
      <c r="UQ382"/>
      <c r="UR382"/>
      <c r="US382"/>
      <c r="UT382"/>
      <c r="UU382"/>
      <c r="UV382"/>
      <c r="UW382"/>
      <c r="UX382"/>
      <c r="UY382"/>
      <c r="UZ382"/>
      <c r="VA382"/>
      <c r="VB382"/>
      <c r="VC382"/>
      <c r="VD382"/>
      <c r="VE382"/>
      <c r="VF382"/>
      <c r="VG382"/>
      <c r="VH382"/>
      <c r="VI382"/>
      <c r="VJ382"/>
      <c r="VK382"/>
      <c r="VL382"/>
      <c r="VM382"/>
      <c r="VN382"/>
      <c r="VO382"/>
      <c r="VP382"/>
      <c r="VQ382"/>
      <c r="VR382"/>
      <c r="VS382"/>
      <c r="VT382"/>
      <c r="VU382"/>
      <c r="VV382"/>
      <c r="VW382"/>
      <c r="VX382"/>
      <c r="VY382"/>
      <c r="VZ382"/>
      <c r="WA382"/>
      <c r="WB382"/>
      <c r="WC382"/>
      <c r="WD382"/>
      <c r="WE382"/>
      <c r="WF382"/>
      <c r="WG382"/>
      <c r="WH382"/>
      <c r="WI382"/>
      <c r="WJ382"/>
      <c r="WK382"/>
      <c r="WL382"/>
      <c r="WM382"/>
      <c r="WN382"/>
      <c r="WO382"/>
      <c r="WP382"/>
      <c r="WQ382"/>
      <c r="WR382"/>
      <c r="WS382"/>
      <c r="WT382"/>
      <c r="WU382"/>
      <c r="WV382"/>
      <c r="WW382"/>
      <c r="WX382"/>
      <c r="WY382"/>
      <c r="WZ382"/>
      <c r="XA382"/>
      <c r="XB382"/>
      <c r="XC382"/>
      <c r="XD382"/>
      <c r="XE382"/>
      <c r="XF382"/>
      <c r="XG382"/>
      <c r="XH382"/>
      <c r="XI382"/>
      <c r="XJ382"/>
      <c r="XK382"/>
      <c r="XL382"/>
      <c r="XM382"/>
      <c r="XN382"/>
      <c r="XO382"/>
      <c r="XP382"/>
      <c r="XQ382"/>
      <c r="XR382"/>
      <c r="XS382"/>
      <c r="XT382"/>
      <c r="XU382"/>
      <c r="XV382"/>
      <c r="XW382"/>
      <c r="XX382"/>
      <c r="XY382"/>
      <c r="XZ382"/>
      <c r="YA382"/>
      <c r="YB382"/>
      <c r="YC382"/>
      <c r="YD382"/>
      <c r="YE382"/>
      <c r="YF382"/>
      <c r="YG382"/>
      <c r="YH382"/>
      <c r="YI382"/>
      <c r="YJ382"/>
      <c r="YK382"/>
      <c r="YL382"/>
      <c r="YM382"/>
      <c r="YN382"/>
      <c r="YO382"/>
      <c r="YP382"/>
      <c r="YQ382"/>
      <c r="YR382"/>
      <c r="YS382"/>
      <c r="YT382"/>
      <c r="YU382"/>
      <c r="YV382"/>
      <c r="YW382"/>
      <c r="YX382"/>
      <c r="YY382"/>
      <c r="YZ382"/>
      <c r="ZA382"/>
      <c r="ZB382"/>
      <c r="ZC382"/>
      <c r="ZD382"/>
      <c r="ZE382"/>
      <c r="ZF382"/>
      <c r="ZG382"/>
      <c r="ZH382"/>
      <c r="ZI382"/>
      <c r="ZJ382"/>
      <c r="ZK382"/>
      <c r="ZL382"/>
      <c r="ZM382"/>
      <c r="ZN382"/>
      <c r="ZO382"/>
      <c r="ZP382"/>
      <c r="ZQ382"/>
      <c r="ZR382"/>
      <c r="ZS382"/>
      <c r="ZT382"/>
      <c r="ZU382"/>
      <c r="ZV382"/>
      <c r="ZW382"/>
      <c r="ZX382"/>
      <c r="ZY382"/>
      <c r="ZZ382"/>
      <c r="AAA382"/>
      <c r="AAB382"/>
      <c r="AAC382"/>
      <c r="AAD382"/>
      <c r="AAE382"/>
      <c r="AAF382"/>
      <c r="AAG382"/>
      <c r="AAH382"/>
      <c r="AAI382"/>
      <c r="AAJ382"/>
      <c r="AAK382"/>
      <c r="AAL382"/>
      <c r="AAM382"/>
      <c r="AAN382"/>
      <c r="AAO382"/>
      <c r="AAP382"/>
      <c r="AAQ382"/>
      <c r="AAR382"/>
      <c r="AAS382"/>
      <c r="AAT382"/>
      <c r="AAU382"/>
      <c r="AAV382" t="s">
        <v>816</v>
      </c>
      <c r="AAW382"/>
      <c r="AAX382"/>
      <c r="AAY382"/>
      <c r="AAZ382"/>
      <c r="ABA382"/>
      <c r="ABB382"/>
      <c r="ABC382"/>
      <c r="ABD382"/>
      <c r="ABE382"/>
      <c r="ABF382"/>
      <c r="ABG382"/>
      <c r="ABH382" t="s">
        <v>816</v>
      </c>
      <c r="ABI382"/>
      <c r="ABJ382"/>
      <c r="ABK382"/>
      <c r="ABL382"/>
      <c r="ABM382"/>
      <c r="ABN382"/>
      <c r="ABO382"/>
      <c r="ABP382"/>
      <c r="ABQ382" t="s">
        <v>816</v>
      </c>
      <c r="ABR382"/>
      <c r="ABS382"/>
      <c r="ABT382"/>
      <c r="ABU382"/>
      <c r="ABV382"/>
      <c r="ABW382"/>
      <c r="ABX382"/>
      <c r="ABY382"/>
      <c r="ABZ382"/>
      <c r="ACA382"/>
      <c r="ACB382"/>
      <c r="ACC382"/>
      <c r="ACD382" t="s">
        <v>816</v>
      </c>
      <c r="ACE382"/>
      <c r="ACF382"/>
      <c r="ACG382"/>
      <c r="ACH382"/>
      <c r="ACI382"/>
      <c r="ACJ382"/>
      <c r="ACK382"/>
      <c r="ACL382"/>
      <c r="ACM382"/>
      <c r="ACN382"/>
      <c r="ACO382"/>
      <c r="ACP382"/>
      <c r="ACQ382"/>
      <c r="ACR382">
        <v>367865675</v>
      </c>
      <c r="ACS382" s="396">
        <v>44895.320138888892</v>
      </c>
      <c r="ACT382"/>
      <c r="ACU382"/>
      <c r="ACV382" t="s">
        <v>801</v>
      </c>
      <c r="ACW382"/>
      <c r="ACX382"/>
      <c r="ACY382">
        <v>382</v>
      </c>
    </row>
    <row r="383" spans="1:779" s="82" customFormat="1" x14ac:dyDescent="0.3">
      <c r="A383" t="s">
        <v>3310</v>
      </c>
      <c r="B383" s="396">
        <v>44894.355128229166</v>
      </c>
      <c r="C383" s="396">
        <v>44894.357960601847</v>
      </c>
      <c r="D383" s="396">
        <v>44894</v>
      </c>
      <c r="E383" t="s">
        <v>3165</v>
      </c>
      <c r="F383" s="396">
        <v>44894</v>
      </c>
      <c r="G383" t="s">
        <v>955</v>
      </c>
      <c r="H383" t="s">
        <v>956</v>
      </c>
      <c r="I383" t="s">
        <v>956</v>
      </c>
      <c r="J383" t="s">
        <v>956</v>
      </c>
      <c r="K383" t="s">
        <v>795</v>
      </c>
      <c r="L383" t="s">
        <v>809</v>
      </c>
      <c r="M383">
        <v>0</v>
      </c>
      <c r="N383">
        <v>0</v>
      </c>
      <c r="O383">
        <v>0</v>
      </c>
      <c r="P383">
        <v>0</v>
      </c>
      <c r="Q383">
        <v>0</v>
      </c>
      <c r="R383">
        <v>0</v>
      </c>
      <c r="S383">
        <v>0</v>
      </c>
      <c r="T383">
        <v>0</v>
      </c>
      <c r="U383">
        <v>0</v>
      </c>
      <c r="V383">
        <v>0</v>
      </c>
      <c r="W383">
        <v>0</v>
      </c>
      <c r="X383">
        <v>0</v>
      </c>
      <c r="Y383">
        <v>0</v>
      </c>
      <c r="Z383">
        <v>0</v>
      </c>
      <c r="AA383">
        <v>0</v>
      </c>
      <c r="AB383">
        <v>1</v>
      </c>
      <c r="AC383">
        <v>0</v>
      </c>
      <c r="AD383">
        <v>0</v>
      </c>
      <c r="AE383">
        <v>0</v>
      </c>
      <c r="AF383">
        <v>0</v>
      </c>
      <c r="AG383">
        <v>0</v>
      </c>
      <c r="AH383">
        <v>0</v>
      </c>
      <c r="AI383">
        <v>0</v>
      </c>
      <c r="AJ383"/>
      <c r="AK383"/>
      <c r="AL383"/>
      <c r="AM383"/>
      <c r="AN383"/>
      <c r="AO383"/>
      <c r="AP383"/>
      <c r="AQ383"/>
      <c r="AR383"/>
      <c r="AS383"/>
      <c r="AT383"/>
      <c r="AU383"/>
      <c r="AV383"/>
      <c r="AW383"/>
      <c r="AX383"/>
      <c r="AY383"/>
      <c r="AZ383"/>
      <c r="BA383"/>
      <c r="BB383"/>
      <c r="BC383"/>
      <c r="BD383"/>
      <c r="BE383"/>
      <c r="BF383"/>
      <c r="BG383"/>
      <c r="BH383"/>
      <c r="BI383"/>
      <c r="BJ383"/>
      <c r="BK383"/>
      <c r="BL383"/>
      <c r="BM383"/>
      <c r="BN383"/>
      <c r="BO383"/>
      <c r="BP383"/>
      <c r="BQ383"/>
      <c r="BR383"/>
      <c r="BS383"/>
      <c r="BT383"/>
      <c r="BU383"/>
      <c r="BV383"/>
      <c r="BW383"/>
      <c r="BX383"/>
      <c r="BY383"/>
      <c r="BZ383"/>
      <c r="CA383"/>
      <c r="CB383"/>
      <c r="CC383"/>
      <c r="CD383"/>
      <c r="CE383"/>
      <c r="CF383"/>
      <c r="CG383"/>
      <c r="CH383"/>
      <c r="CI383"/>
      <c r="CJ383"/>
      <c r="CK383"/>
      <c r="CL383"/>
      <c r="CM383"/>
      <c r="CN383"/>
      <c r="CO383"/>
      <c r="CP383"/>
      <c r="CQ383"/>
      <c r="CR383"/>
      <c r="CS383"/>
      <c r="CT383"/>
      <c r="CU383"/>
      <c r="CV383"/>
      <c r="CW383"/>
      <c r="CX383"/>
      <c r="CY383"/>
      <c r="CZ383"/>
      <c r="DA383"/>
      <c r="DB383"/>
      <c r="DC383"/>
      <c r="DD383"/>
      <c r="DE383"/>
      <c r="DF383"/>
      <c r="DG383"/>
      <c r="DH383"/>
      <c r="DI383"/>
      <c r="DJ383"/>
      <c r="DK383"/>
      <c r="DL383"/>
      <c r="DM383"/>
      <c r="DN383"/>
      <c r="DO383"/>
      <c r="DP383"/>
      <c r="DQ383"/>
      <c r="DR383"/>
      <c r="DS383"/>
      <c r="DT383"/>
      <c r="DU383"/>
      <c r="DV383"/>
      <c r="DW383"/>
      <c r="DX383"/>
      <c r="DY383"/>
      <c r="DZ383"/>
      <c r="EA383"/>
      <c r="EB383"/>
      <c r="EC383"/>
      <c r="ED383"/>
      <c r="EE383"/>
      <c r="EF383"/>
      <c r="EG383"/>
      <c r="EH383"/>
      <c r="EI383"/>
      <c r="EJ383"/>
      <c r="EK383"/>
      <c r="EL383"/>
      <c r="EM383"/>
      <c r="EN383"/>
      <c r="EO383"/>
      <c r="EP383"/>
      <c r="EQ383"/>
      <c r="ER383"/>
      <c r="ES383"/>
      <c r="ET383"/>
      <c r="EU383"/>
      <c r="EV383"/>
      <c r="EW383"/>
      <c r="EX383"/>
      <c r="EY383"/>
      <c r="EZ383"/>
      <c r="FA383"/>
      <c r="FB383"/>
      <c r="FC383"/>
      <c r="FD383"/>
      <c r="FE383"/>
      <c r="FF383"/>
      <c r="FG383"/>
      <c r="FH383"/>
      <c r="FI383"/>
      <c r="FJ383"/>
      <c r="FK383"/>
      <c r="FL383"/>
      <c r="FM383"/>
      <c r="FN383"/>
      <c r="FO383"/>
      <c r="FP383"/>
      <c r="FQ383"/>
      <c r="FR383"/>
      <c r="FS383"/>
      <c r="FT383"/>
      <c r="FU383"/>
      <c r="FV383"/>
      <c r="FW383"/>
      <c r="FX383"/>
      <c r="FY383"/>
      <c r="FZ383"/>
      <c r="GA383"/>
      <c r="GB383"/>
      <c r="GC383"/>
      <c r="GD383"/>
      <c r="GE383"/>
      <c r="GF383"/>
      <c r="GG383"/>
      <c r="GH383"/>
      <c r="GI383"/>
      <c r="GJ383"/>
      <c r="GK383"/>
      <c r="GL383"/>
      <c r="GM383"/>
      <c r="GN383"/>
      <c r="GO383"/>
      <c r="GP383"/>
      <c r="GQ383"/>
      <c r="GR383"/>
      <c r="GS383"/>
      <c r="GT383"/>
      <c r="GU383"/>
      <c r="GV383"/>
      <c r="GW383"/>
      <c r="GX383"/>
      <c r="GY383"/>
      <c r="GZ383"/>
      <c r="HA383"/>
      <c r="HB383"/>
      <c r="HC383"/>
      <c r="HD383"/>
      <c r="HE383"/>
      <c r="HF383"/>
      <c r="HG383"/>
      <c r="HH383"/>
      <c r="HI383"/>
      <c r="HJ383"/>
      <c r="HK383"/>
      <c r="HL383"/>
      <c r="HM383"/>
      <c r="HN383"/>
      <c r="HO383"/>
      <c r="HP383"/>
      <c r="HQ383"/>
      <c r="HR383"/>
      <c r="HS383"/>
      <c r="HT383"/>
      <c r="HU383"/>
      <c r="HV383"/>
      <c r="HW383"/>
      <c r="HX383"/>
      <c r="HY383"/>
      <c r="HZ383"/>
      <c r="IA383"/>
      <c r="IB383"/>
      <c r="IC383"/>
      <c r="ID383"/>
      <c r="IE383"/>
      <c r="IF383"/>
      <c r="IG383"/>
      <c r="IH383"/>
      <c r="II383"/>
      <c r="IJ383"/>
      <c r="IK383"/>
      <c r="IL383"/>
      <c r="IM383"/>
      <c r="IN383"/>
      <c r="IO383"/>
      <c r="IP383"/>
      <c r="IQ383"/>
      <c r="IR383"/>
      <c r="IS383"/>
      <c r="IT383"/>
      <c r="IU383"/>
      <c r="IV383"/>
      <c r="IW383"/>
      <c r="IX383"/>
      <c r="IY383"/>
      <c r="IZ383"/>
      <c r="JA383"/>
      <c r="JB383"/>
      <c r="JC383"/>
      <c r="JD383"/>
      <c r="JE383"/>
      <c r="JF383"/>
      <c r="JG383"/>
      <c r="JH383"/>
      <c r="JI383"/>
      <c r="JJ383"/>
      <c r="JK383"/>
      <c r="JL383"/>
      <c r="JM383"/>
      <c r="JN383"/>
      <c r="JO383"/>
      <c r="JP383"/>
      <c r="JQ383"/>
      <c r="JR383"/>
      <c r="JS383"/>
      <c r="JT383"/>
      <c r="JU383"/>
      <c r="JV383"/>
      <c r="JW383"/>
      <c r="JX383"/>
      <c r="JY383"/>
      <c r="JZ383"/>
      <c r="KA383"/>
      <c r="KB383"/>
      <c r="KC383"/>
      <c r="KD383"/>
      <c r="KE383"/>
      <c r="KF383"/>
      <c r="KG383"/>
      <c r="KH383"/>
      <c r="KI383"/>
      <c r="KJ383"/>
      <c r="KK383"/>
      <c r="KL383"/>
      <c r="KM383"/>
      <c r="KN383"/>
      <c r="KO383"/>
      <c r="KP383"/>
      <c r="KQ383"/>
      <c r="KR383"/>
      <c r="KS383"/>
      <c r="KT383"/>
      <c r="KU383"/>
      <c r="KV383"/>
      <c r="KW383"/>
      <c r="KX383"/>
      <c r="KY383"/>
      <c r="KZ383"/>
      <c r="LA383"/>
      <c r="LB383"/>
      <c r="LC383"/>
      <c r="LD383"/>
      <c r="LE383"/>
      <c r="LF383"/>
      <c r="LG383"/>
      <c r="LH383"/>
      <c r="LI383"/>
      <c r="LJ383"/>
      <c r="LK383"/>
      <c r="LL383"/>
      <c r="LM383"/>
      <c r="LN383"/>
      <c r="LO383"/>
      <c r="LP383"/>
      <c r="LQ383"/>
      <c r="LR383"/>
      <c r="LS383"/>
      <c r="LT383"/>
      <c r="LU383"/>
      <c r="LV383"/>
      <c r="LW383"/>
      <c r="LX383"/>
      <c r="LY383"/>
      <c r="LZ383"/>
      <c r="MA383"/>
      <c r="MB383"/>
      <c r="MC383"/>
      <c r="MD383"/>
      <c r="ME383"/>
      <c r="MF383"/>
      <c r="MG383"/>
      <c r="MH383"/>
      <c r="MI383"/>
      <c r="MJ383"/>
      <c r="MK383"/>
      <c r="ML383"/>
      <c r="MM383"/>
      <c r="MN383"/>
      <c r="MO383"/>
      <c r="MP383"/>
      <c r="MQ383"/>
      <c r="MR383"/>
      <c r="MS383"/>
      <c r="MT383"/>
      <c r="MU383"/>
      <c r="MV383"/>
      <c r="MW383"/>
      <c r="MX383"/>
      <c r="MY383"/>
      <c r="MZ383"/>
      <c r="NA383"/>
      <c r="NB383"/>
      <c r="NC383"/>
      <c r="ND383"/>
      <c r="NE383"/>
      <c r="NF383"/>
      <c r="NG383"/>
      <c r="NH383"/>
      <c r="NI383"/>
      <c r="NJ383"/>
      <c r="NK383"/>
      <c r="NL383"/>
      <c r="NM383"/>
      <c r="NN383"/>
      <c r="NO383"/>
      <c r="NP383"/>
      <c r="NQ383"/>
      <c r="NR383"/>
      <c r="NS383"/>
      <c r="NT383"/>
      <c r="NU383"/>
      <c r="NV383"/>
      <c r="NW383"/>
      <c r="NX383"/>
      <c r="NY383"/>
      <c r="NZ383"/>
      <c r="OA383"/>
      <c r="OB383"/>
      <c r="OC383"/>
      <c r="OD383"/>
      <c r="OE383"/>
      <c r="OF383"/>
      <c r="OG383"/>
      <c r="OH383"/>
      <c r="OI383"/>
      <c r="OJ383"/>
      <c r="OK383"/>
      <c r="OL383"/>
      <c r="OM383"/>
      <c r="ON383"/>
      <c r="OO383"/>
      <c r="OP383"/>
      <c r="OQ383"/>
      <c r="OR383"/>
      <c r="OS383"/>
      <c r="OT383"/>
      <c r="OU383"/>
      <c r="OV383"/>
      <c r="OW383"/>
      <c r="OX383"/>
      <c r="OY383"/>
      <c r="OZ383"/>
      <c r="PA383"/>
      <c r="PB383"/>
      <c r="PC383"/>
      <c r="PD383"/>
      <c r="PE383"/>
      <c r="PF383"/>
      <c r="PG383"/>
      <c r="PH383"/>
      <c r="PI383"/>
      <c r="PJ383"/>
      <c r="PK383"/>
      <c r="PL383"/>
      <c r="PM383"/>
      <c r="PN383"/>
      <c r="PO383"/>
      <c r="PP383"/>
      <c r="PQ383"/>
      <c r="PR383"/>
      <c r="PS383"/>
      <c r="PT383"/>
      <c r="PU383" t="s">
        <v>797</v>
      </c>
      <c r="PV383"/>
      <c r="PW383">
        <v>3000</v>
      </c>
      <c r="PX383">
        <v>3000</v>
      </c>
      <c r="PY383"/>
      <c r="PZ383">
        <v>1500</v>
      </c>
      <c r="QA383">
        <v>100</v>
      </c>
      <c r="QB383">
        <v>1500</v>
      </c>
      <c r="QC383" t="s">
        <v>3311</v>
      </c>
      <c r="QD383" t="s">
        <v>798</v>
      </c>
      <c r="QE383" t="s">
        <v>1008</v>
      </c>
      <c r="QF383"/>
      <c r="QG383" t="s">
        <v>816</v>
      </c>
      <c r="QH383"/>
      <c r="QI383"/>
      <c r="QJ383"/>
      <c r="QK383"/>
      <c r="QL383"/>
      <c r="QM383"/>
      <c r="QN383"/>
      <c r="QO383"/>
      <c r="QP383"/>
      <c r="QQ383"/>
      <c r="QR383"/>
      <c r="QS383"/>
      <c r="QT383"/>
      <c r="QU383"/>
      <c r="QV383"/>
      <c r="QW383"/>
      <c r="QX383"/>
      <c r="QY383"/>
      <c r="QZ383"/>
      <c r="RA383"/>
      <c r="RB383"/>
      <c r="RC383"/>
      <c r="RD383"/>
      <c r="RE383"/>
      <c r="RF383"/>
      <c r="RG383"/>
      <c r="RH383"/>
      <c r="RI383"/>
      <c r="RJ383"/>
      <c r="RK383"/>
      <c r="RL383"/>
      <c r="RM383"/>
      <c r="RN383"/>
      <c r="RO383"/>
      <c r="RP383"/>
      <c r="RQ383"/>
      <c r="RR383"/>
      <c r="RS383"/>
      <c r="RT383"/>
      <c r="RU383"/>
      <c r="RV383"/>
      <c r="RW383"/>
      <c r="RX383"/>
      <c r="RY383"/>
      <c r="RZ383"/>
      <c r="SA383"/>
      <c r="SB383"/>
      <c r="SC383"/>
      <c r="SD383"/>
      <c r="SE383"/>
      <c r="SF383"/>
      <c r="SG383"/>
      <c r="SH383"/>
      <c r="SI383"/>
      <c r="SJ383"/>
      <c r="SK383"/>
      <c r="SL383"/>
      <c r="SM383"/>
      <c r="SN383"/>
      <c r="SO383"/>
      <c r="SP383"/>
      <c r="SQ383"/>
      <c r="SR383"/>
      <c r="SS383"/>
      <c r="ST383"/>
      <c r="SU383"/>
      <c r="SV383"/>
      <c r="SW383"/>
      <c r="SX383"/>
      <c r="SY383"/>
      <c r="SZ383"/>
      <c r="TA383"/>
      <c r="TB383"/>
      <c r="TC383"/>
      <c r="TD383"/>
      <c r="TE383"/>
      <c r="TF383"/>
      <c r="TG383"/>
      <c r="TH383"/>
      <c r="TI383"/>
      <c r="TJ383"/>
      <c r="TK383"/>
      <c r="TL383"/>
      <c r="TM383"/>
      <c r="TN383"/>
      <c r="TO383"/>
      <c r="TP383"/>
      <c r="TQ383"/>
      <c r="TR383"/>
      <c r="TS383"/>
      <c r="TT383"/>
      <c r="TU383"/>
      <c r="TV383"/>
      <c r="TW383"/>
      <c r="TX383"/>
      <c r="TY383"/>
      <c r="TZ383"/>
      <c r="UA383"/>
      <c r="UB383"/>
      <c r="UC383"/>
      <c r="UD383"/>
      <c r="UE383"/>
      <c r="UF383"/>
      <c r="UG383"/>
      <c r="UH383"/>
      <c r="UI383"/>
      <c r="UJ383"/>
      <c r="UK383"/>
      <c r="UL383"/>
      <c r="UM383"/>
      <c r="UN383"/>
      <c r="UO383"/>
      <c r="UP383"/>
      <c r="UQ383"/>
      <c r="UR383"/>
      <c r="US383"/>
      <c r="UT383"/>
      <c r="UU383"/>
      <c r="UV383"/>
      <c r="UW383"/>
      <c r="UX383"/>
      <c r="UY383"/>
      <c r="UZ383"/>
      <c r="VA383"/>
      <c r="VB383"/>
      <c r="VC383"/>
      <c r="VD383"/>
      <c r="VE383"/>
      <c r="VF383"/>
      <c r="VG383"/>
      <c r="VH383"/>
      <c r="VI383"/>
      <c r="VJ383"/>
      <c r="VK383"/>
      <c r="VL383"/>
      <c r="VM383"/>
      <c r="VN383"/>
      <c r="VO383"/>
      <c r="VP383"/>
      <c r="VQ383"/>
      <c r="VR383"/>
      <c r="VS383"/>
      <c r="VT383"/>
      <c r="VU383"/>
      <c r="VV383"/>
      <c r="VW383"/>
      <c r="VX383"/>
      <c r="VY383"/>
      <c r="VZ383"/>
      <c r="WA383"/>
      <c r="WB383"/>
      <c r="WC383"/>
      <c r="WD383"/>
      <c r="WE383"/>
      <c r="WF383"/>
      <c r="WG383"/>
      <c r="WH383"/>
      <c r="WI383"/>
      <c r="WJ383"/>
      <c r="WK383"/>
      <c r="WL383"/>
      <c r="WM383"/>
      <c r="WN383"/>
      <c r="WO383"/>
      <c r="WP383"/>
      <c r="WQ383"/>
      <c r="WR383"/>
      <c r="WS383"/>
      <c r="WT383"/>
      <c r="WU383"/>
      <c r="WV383"/>
      <c r="WW383"/>
      <c r="WX383"/>
      <c r="WY383"/>
      <c r="WZ383"/>
      <c r="XA383"/>
      <c r="XB383"/>
      <c r="XC383"/>
      <c r="XD383"/>
      <c r="XE383"/>
      <c r="XF383"/>
      <c r="XG383"/>
      <c r="XH383"/>
      <c r="XI383"/>
      <c r="XJ383"/>
      <c r="XK383"/>
      <c r="XL383"/>
      <c r="XM383"/>
      <c r="XN383"/>
      <c r="XO383"/>
      <c r="XP383"/>
      <c r="XQ383"/>
      <c r="XR383"/>
      <c r="XS383"/>
      <c r="XT383"/>
      <c r="XU383"/>
      <c r="XV383"/>
      <c r="XW383"/>
      <c r="XX383"/>
      <c r="XY383"/>
      <c r="XZ383"/>
      <c r="YA383"/>
      <c r="YB383"/>
      <c r="YC383"/>
      <c r="YD383"/>
      <c r="YE383"/>
      <c r="YF383"/>
      <c r="YG383"/>
      <c r="YH383"/>
      <c r="YI383"/>
      <c r="YJ383"/>
      <c r="YK383"/>
      <c r="YL383"/>
      <c r="YM383"/>
      <c r="YN383"/>
      <c r="YO383"/>
      <c r="YP383"/>
      <c r="YQ383"/>
      <c r="YR383"/>
      <c r="YS383"/>
      <c r="YT383"/>
      <c r="YU383"/>
      <c r="YV383"/>
      <c r="YW383"/>
      <c r="YX383"/>
      <c r="YY383"/>
      <c r="YZ383"/>
      <c r="ZA383"/>
      <c r="ZB383"/>
      <c r="ZC383"/>
      <c r="ZD383"/>
      <c r="ZE383"/>
      <c r="ZF383"/>
      <c r="ZG383"/>
      <c r="ZH383"/>
      <c r="ZI383"/>
      <c r="ZJ383"/>
      <c r="ZK383"/>
      <c r="ZL383"/>
      <c r="ZM383"/>
      <c r="ZN383"/>
      <c r="ZO383"/>
      <c r="ZP383"/>
      <c r="ZQ383"/>
      <c r="ZR383"/>
      <c r="ZS383"/>
      <c r="ZT383"/>
      <c r="ZU383"/>
      <c r="ZV383"/>
      <c r="ZW383"/>
      <c r="ZX383"/>
      <c r="ZY383"/>
      <c r="ZZ383"/>
      <c r="AAA383"/>
      <c r="AAB383"/>
      <c r="AAC383"/>
      <c r="AAD383"/>
      <c r="AAE383"/>
      <c r="AAF383"/>
      <c r="AAG383"/>
      <c r="AAH383"/>
      <c r="AAI383"/>
      <c r="AAJ383"/>
      <c r="AAK383"/>
      <c r="AAL383"/>
      <c r="AAM383"/>
      <c r="AAN383"/>
      <c r="AAO383"/>
      <c r="AAP383"/>
      <c r="AAQ383"/>
      <c r="AAR383"/>
      <c r="AAS383"/>
      <c r="AAT383"/>
      <c r="AAU383"/>
      <c r="AAV383" t="s">
        <v>816</v>
      </c>
      <c r="AAW383"/>
      <c r="AAX383"/>
      <c r="AAY383"/>
      <c r="AAZ383"/>
      <c r="ABA383"/>
      <c r="ABB383"/>
      <c r="ABC383"/>
      <c r="ABD383"/>
      <c r="ABE383"/>
      <c r="ABF383"/>
      <c r="ABG383"/>
      <c r="ABH383" t="s">
        <v>816</v>
      </c>
      <c r="ABI383"/>
      <c r="ABJ383"/>
      <c r="ABK383"/>
      <c r="ABL383"/>
      <c r="ABM383"/>
      <c r="ABN383"/>
      <c r="ABO383"/>
      <c r="ABP383"/>
      <c r="ABQ383" t="s">
        <v>816</v>
      </c>
      <c r="ABR383"/>
      <c r="ABS383"/>
      <c r="ABT383"/>
      <c r="ABU383"/>
      <c r="ABV383"/>
      <c r="ABW383"/>
      <c r="ABX383"/>
      <c r="ABY383"/>
      <c r="ABZ383"/>
      <c r="ACA383"/>
      <c r="ACB383"/>
      <c r="ACC383"/>
      <c r="ACD383" t="s">
        <v>816</v>
      </c>
      <c r="ACE383"/>
      <c r="ACF383"/>
      <c r="ACG383"/>
      <c r="ACH383"/>
      <c r="ACI383"/>
      <c r="ACJ383"/>
      <c r="ACK383"/>
      <c r="ACL383"/>
      <c r="ACM383"/>
      <c r="ACN383"/>
      <c r="ACO383"/>
      <c r="ACP383"/>
      <c r="ACQ383"/>
      <c r="ACR383">
        <v>367865686</v>
      </c>
      <c r="ACS383" s="396">
        <v>44895.320150462961</v>
      </c>
      <c r="ACT383"/>
      <c r="ACU383"/>
      <c r="ACV383" t="s">
        <v>801</v>
      </c>
      <c r="ACW383"/>
      <c r="ACX383"/>
      <c r="ACY383">
        <v>383</v>
      </c>
    </row>
    <row r="384" spans="1:779" s="82" customFormat="1" x14ac:dyDescent="0.3">
      <c r="A384" t="s">
        <v>3312</v>
      </c>
      <c r="B384" s="396">
        <v>44894.364850057871</v>
      </c>
      <c r="C384" s="396">
        <v>44894.366847500001</v>
      </c>
      <c r="D384" s="396">
        <v>44894</v>
      </c>
      <c r="E384" t="s">
        <v>3165</v>
      </c>
      <c r="F384" s="396">
        <v>44894</v>
      </c>
      <c r="G384" t="s">
        <v>955</v>
      </c>
      <c r="H384" t="s">
        <v>956</v>
      </c>
      <c r="I384" t="s">
        <v>956</v>
      </c>
      <c r="J384" t="s">
        <v>956</v>
      </c>
      <c r="K384" t="s">
        <v>795</v>
      </c>
      <c r="L384" t="s">
        <v>957</v>
      </c>
      <c r="M384">
        <v>0</v>
      </c>
      <c r="N384">
        <v>0</v>
      </c>
      <c r="O384">
        <v>0</v>
      </c>
      <c r="P384">
        <v>0</v>
      </c>
      <c r="Q384">
        <v>0</v>
      </c>
      <c r="R384">
        <v>0</v>
      </c>
      <c r="S384">
        <v>0</v>
      </c>
      <c r="T384">
        <v>0</v>
      </c>
      <c r="U384">
        <v>1</v>
      </c>
      <c r="V384">
        <v>0</v>
      </c>
      <c r="W384">
        <v>0</v>
      </c>
      <c r="X384">
        <v>1</v>
      </c>
      <c r="Y384">
        <v>1</v>
      </c>
      <c r="Z384">
        <v>0</v>
      </c>
      <c r="AA384">
        <v>0</v>
      </c>
      <c r="AB384">
        <v>0</v>
      </c>
      <c r="AC384">
        <v>0</v>
      </c>
      <c r="AD384">
        <v>0</v>
      </c>
      <c r="AE384">
        <v>0</v>
      </c>
      <c r="AF384">
        <v>0</v>
      </c>
      <c r="AG384">
        <v>0</v>
      </c>
      <c r="AH384">
        <v>0</v>
      </c>
      <c r="AI384">
        <v>0</v>
      </c>
      <c r="AJ384"/>
      <c r="AK384"/>
      <c r="AL384"/>
      <c r="AM384"/>
      <c r="AN384"/>
      <c r="AO384"/>
      <c r="AP384"/>
      <c r="AQ384"/>
      <c r="AR384"/>
      <c r="AS384"/>
      <c r="AT384"/>
      <c r="AU384"/>
      <c r="AV384"/>
      <c r="AW384"/>
      <c r="AX384"/>
      <c r="AY384"/>
      <c r="AZ384"/>
      <c r="BA384"/>
      <c r="BB384"/>
      <c r="BC384"/>
      <c r="BD384"/>
      <c r="BE384"/>
      <c r="BF384"/>
      <c r="BG384"/>
      <c r="BH384"/>
      <c r="BI384"/>
      <c r="BJ384"/>
      <c r="BK384"/>
      <c r="BL384"/>
      <c r="BM384"/>
      <c r="BN384"/>
      <c r="BO384"/>
      <c r="BP384"/>
      <c r="BQ384"/>
      <c r="BR384"/>
      <c r="BS384"/>
      <c r="BT384"/>
      <c r="BU384"/>
      <c r="BV384"/>
      <c r="BW384"/>
      <c r="BX384"/>
      <c r="BY384"/>
      <c r="BZ384"/>
      <c r="CA384"/>
      <c r="CB384"/>
      <c r="CC384"/>
      <c r="CD384"/>
      <c r="CE384"/>
      <c r="CF384"/>
      <c r="CG384"/>
      <c r="CH384"/>
      <c r="CI384"/>
      <c r="CJ384"/>
      <c r="CK384"/>
      <c r="CL384"/>
      <c r="CM384"/>
      <c r="CN384"/>
      <c r="CO384"/>
      <c r="CP384"/>
      <c r="CQ384"/>
      <c r="CR384"/>
      <c r="CS384"/>
      <c r="CT384"/>
      <c r="CU384"/>
      <c r="CV384"/>
      <c r="CW384"/>
      <c r="CX384"/>
      <c r="CY384"/>
      <c r="CZ384"/>
      <c r="DA384"/>
      <c r="DB384"/>
      <c r="DC384"/>
      <c r="DD384"/>
      <c r="DE384"/>
      <c r="DF384"/>
      <c r="DG384"/>
      <c r="DH384"/>
      <c r="DI384"/>
      <c r="DJ384"/>
      <c r="DK384"/>
      <c r="DL384"/>
      <c r="DM384"/>
      <c r="DN384"/>
      <c r="DO384"/>
      <c r="DP384"/>
      <c r="DQ384"/>
      <c r="DR384"/>
      <c r="DS384"/>
      <c r="DT384"/>
      <c r="DU384"/>
      <c r="DV384"/>
      <c r="DW384"/>
      <c r="DX384"/>
      <c r="DY384"/>
      <c r="DZ384"/>
      <c r="EA384"/>
      <c r="EB384"/>
      <c r="EC384"/>
      <c r="ED384"/>
      <c r="EE384"/>
      <c r="EF384"/>
      <c r="EG384"/>
      <c r="EH384"/>
      <c r="EI384"/>
      <c r="EJ384"/>
      <c r="EK384"/>
      <c r="EL384"/>
      <c r="EM384"/>
      <c r="EN384"/>
      <c r="EO384"/>
      <c r="EP384"/>
      <c r="EQ384"/>
      <c r="ER384"/>
      <c r="ES384"/>
      <c r="ET384"/>
      <c r="EU384"/>
      <c r="EV384"/>
      <c r="EW384"/>
      <c r="EX384"/>
      <c r="EY384"/>
      <c r="EZ384"/>
      <c r="FA384"/>
      <c r="FB384"/>
      <c r="FC384"/>
      <c r="FD384"/>
      <c r="FE384"/>
      <c r="FF384"/>
      <c r="FG384"/>
      <c r="FH384"/>
      <c r="FI384"/>
      <c r="FJ384"/>
      <c r="FK384"/>
      <c r="FL384"/>
      <c r="FM384"/>
      <c r="FN384"/>
      <c r="FO384"/>
      <c r="FP384"/>
      <c r="FQ384"/>
      <c r="FR384"/>
      <c r="FS384"/>
      <c r="FT384"/>
      <c r="FU384"/>
      <c r="FV384"/>
      <c r="FW384"/>
      <c r="FX384"/>
      <c r="FY384"/>
      <c r="FZ384"/>
      <c r="GA384"/>
      <c r="GB384"/>
      <c r="GC384"/>
      <c r="GD384"/>
      <c r="GE384"/>
      <c r="GF384"/>
      <c r="GG384"/>
      <c r="GH384"/>
      <c r="GI384"/>
      <c r="GJ384"/>
      <c r="GK384"/>
      <c r="GL384"/>
      <c r="GM384"/>
      <c r="GN384"/>
      <c r="GO384"/>
      <c r="GP384"/>
      <c r="GQ384"/>
      <c r="GR384"/>
      <c r="GS384"/>
      <c r="GT384"/>
      <c r="GU384"/>
      <c r="GV384"/>
      <c r="GW384"/>
      <c r="GX384"/>
      <c r="GY384"/>
      <c r="GZ384"/>
      <c r="HA384"/>
      <c r="HB384"/>
      <c r="HC384"/>
      <c r="HD384"/>
      <c r="HE384"/>
      <c r="HF384"/>
      <c r="HG384"/>
      <c r="HH384"/>
      <c r="HI384"/>
      <c r="HJ384"/>
      <c r="HK384"/>
      <c r="HL384"/>
      <c r="HM384"/>
      <c r="HN384"/>
      <c r="HO384"/>
      <c r="HP384"/>
      <c r="HQ384"/>
      <c r="HR384"/>
      <c r="HS384"/>
      <c r="HT384"/>
      <c r="HU384"/>
      <c r="HV384"/>
      <c r="HW384"/>
      <c r="HX384"/>
      <c r="HY384"/>
      <c r="HZ384"/>
      <c r="IA384"/>
      <c r="IB384"/>
      <c r="IC384"/>
      <c r="ID384"/>
      <c r="IE384"/>
      <c r="IF384"/>
      <c r="IG384"/>
      <c r="IH384"/>
      <c r="II384"/>
      <c r="IJ384"/>
      <c r="IK384"/>
      <c r="IL384"/>
      <c r="IM384"/>
      <c r="IN384"/>
      <c r="IO384"/>
      <c r="IP384"/>
      <c r="IQ384"/>
      <c r="IR384"/>
      <c r="IS384"/>
      <c r="IT384"/>
      <c r="IU384"/>
      <c r="IV384"/>
      <c r="IW384"/>
      <c r="IX384"/>
      <c r="IY384"/>
      <c r="IZ384"/>
      <c r="JA384"/>
      <c r="JB384"/>
      <c r="JC384"/>
      <c r="JD384"/>
      <c r="JE384"/>
      <c r="JF384"/>
      <c r="JG384"/>
      <c r="JH384"/>
      <c r="JI384"/>
      <c r="JJ384"/>
      <c r="JK384"/>
      <c r="JL384"/>
      <c r="JM384"/>
      <c r="JN384"/>
      <c r="JO384"/>
      <c r="JP384"/>
      <c r="JQ384"/>
      <c r="JR384"/>
      <c r="JS384"/>
      <c r="JT384"/>
      <c r="JU384"/>
      <c r="JV384" t="s">
        <v>840</v>
      </c>
      <c r="JW384"/>
      <c r="JX384">
        <v>200</v>
      </c>
      <c r="JY384">
        <v>200</v>
      </c>
      <c r="JZ384"/>
      <c r="KA384">
        <v>200</v>
      </c>
      <c r="KB384">
        <v>0</v>
      </c>
      <c r="KC384">
        <v>0</v>
      </c>
      <c r="KD384"/>
      <c r="KE384" t="s">
        <v>798</v>
      </c>
      <c r="KF384" t="s">
        <v>1008</v>
      </c>
      <c r="KG384"/>
      <c r="KH384" t="s">
        <v>816</v>
      </c>
      <c r="KI384"/>
      <c r="KJ384"/>
      <c r="KK384"/>
      <c r="KL384"/>
      <c r="KM384"/>
      <c r="KN384"/>
      <c r="KO384"/>
      <c r="KP384"/>
      <c r="KQ384"/>
      <c r="KR384"/>
      <c r="KS384"/>
      <c r="KT384"/>
      <c r="KU384"/>
      <c r="KV384"/>
      <c r="KW384"/>
      <c r="KX384"/>
      <c r="KY384"/>
      <c r="KZ384"/>
      <c r="LA384"/>
      <c r="LB384"/>
      <c r="LC384"/>
      <c r="LD384"/>
      <c r="LE384"/>
      <c r="LF384"/>
      <c r="LG384"/>
      <c r="LH384"/>
      <c r="LI384"/>
      <c r="LJ384"/>
      <c r="LK384"/>
      <c r="LL384"/>
      <c r="LM384"/>
      <c r="LN384"/>
      <c r="LO384"/>
      <c r="LP384"/>
      <c r="LQ384"/>
      <c r="LR384"/>
      <c r="LS384"/>
      <c r="LT384"/>
      <c r="LU384"/>
      <c r="LV384"/>
      <c r="LW384"/>
      <c r="LX384"/>
      <c r="LY384"/>
      <c r="LZ384"/>
      <c r="MA384"/>
      <c r="MB384"/>
      <c r="MC384"/>
      <c r="MD384"/>
      <c r="ME384"/>
      <c r="MF384"/>
      <c r="MG384"/>
      <c r="MH384"/>
      <c r="MI384"/>
      <c r="MJ384"/>
      <c r="MK384"/>
      <c r="ML384"/>
      <c r="MM384"/>
      <c r="MN384"/>
      <c r="MO384"/>
      <c r="MP384"/>
      <c r="MQ384"/>
      <c r="MR384"/>
      <c r="MS384"/>
      <c r="MT384"/>
      <c r="MU384"/>
      <c r="MV384"/>
      <c r="MW384"/>
      <c r="MX384"/>
      <c r="MY384"/>
      <c r="MZ384"/>
      <c r="NA384"/>
      <c r="NB384"/>
      <c r="NC384"/>
      <c r="ND384"/>
      <c r="NE384"/>
      <c r="NF384"/>
      <c r="NG384"/>
      <c r="NH384"/>
      <c r="NI384"/>
      <c r="NJ384"/>
      <c r="NK384" t="s">
        <v>840</v>
      </c>
      <c r="NL384"/>
      <c r="NM384">
        <v>200</v>
      </c>
      <c r="NN384">
        <v>200</v>
      </c>
      <c r="NO384"/>
      <c r="NP384">
        <v>200</v>
      </c>
      <c r="NQ384">
        <v>0</v>
      </c>
      <c r="NR384">
        <v>0</v>
      </c>
      <c r="NS384"/>
      <c r="NT384" t="s">
        <v>798</v>
      </c>
      <c r="NU384" t="s">
        <v>1008</v>
      </c>
      <c r="NV384"/>
      <c r="NW384" t="s">
        <v>816</v>
      </c>
      <c r="NX384"/>
      <c r="NY384"/>
      <c r="NZ384"/>
      <c r="OA384"/>
      <c r="OB384"/>
      <c r="OC384"/>
      <c r="OD384"/>
      <c r="OE384"/>
      <c r="OF384"/>
      <c r="OG384"/>
      <c r="OH384"/>
      <c r="OI384"/>
      <c r="OJ384"/>
      <c r="OK384"/>
      <c r="OL384"/>
      <c r="OM384"/>
      <c r="ON384"/>
      <c r="OO384"/>
      <c r="OP384" t="s">
        <v>840</v>
      </c>
      <c r="OQ384"/>
      <c r="OR384">
        <v>100</v>
      </c>
      <c r="OS384">
        <v>100</v>
      </c>
      <c r="OT384"/>
      <c r="OU384">
        <v>94</v>
      </c>
      <c r="OV384">
        <v>6.3829787234042552</v>
      </c>
      <c r="OW384">
        <v>6</v>
      </c>
      <c r="OX384"/>
      <c r="OY384" t="s">
        <v>798</v>
      </c>
      <c r="OZ384" t="s">
        <v>1008</v>
      </c>
      <c r="PA384"/>
      <c r="PB384" t="s">
        <v>816</v>
      </c>
      <c r="PC384"/>
      <c r="PD384"/>
      <c r="PE384"/>
      <c r="PF384"/>
      <c r="PG384"/>
      <c r="PH384"/>
      <c r="PI384"/>
      <c r="PJ384"/>
      <c r="PK384"/>
      <c r="PL384"/>
      <c r="PM384"/>
      <c r="PN384"/>
      <c r="PO384"/>
      <c r="PP384"/>
      <c r="PQ384"/>
      <c r="PR384"/>
      <c r="PS384"/>
      <c r="PT384"/>
      <c r="PU384"/>
      <c r="PV384"/>
      <c r="PW384"/>
      <c r="PX384"/>
      <c r="PY384"/>
      <c r="PZ384"/>
      <c r="QA384"/>
      <c r="QB384"/>
      <c r="QC384"/>
      <c r="QD384"/>
      <c r="QE384"/>
      <c r="QF384"/>
      <c r="QG384"/>
      <c r="QH384"/>
      <c r="QI384"/>
      <c r="QJ384"/>
      <c r="QK384"/>
      <c r="QL384"/>
      <c r="QM384"/>
      <c r="QN384"/>
      <c r="QO384"/>
      <c r="QP384"/>
      <c r="QQ384"/>
      <c r="QR384"/>
      <c r="QS384"/>
      <c r="QT384"/>
      <c r="QU384"/>
      <c r="QV384"/>
      <c r="QW384"/>
      <c r="QX384"/>
      <c r="QY384"/>
      <c r="QZ384"/>
      <c r="RA384"/>
      <c r="RB384"/>
      <c r="RC384"/>
      <c r="RD384"/>
      <c r="RE384"/>
      <c r="RF384"/>
      <c r="RG384"/>
      <c r="RH384"/>
      <c r="RI384"/>
      <c r="RJ384"/>
      <c r="RK384"/>
      <c r="RL384"/>
      <c r="RM384"/>
      <c r="RN384"/>
      <c r="RO384"/>
      <c r="RP384"/>
      <c r="RQ384"/>
      <c r="RR384"/>
      <c r="RS384"/>
      <c r="RT384"/>
      <c r="RU384"/>
      <c r="RV384"/>
      <c r="RW384"/>
      <c r="RX384"/>
      <c r="RY384"/>
      <c r="RZ384"/>
      <c r="SA384"/>
      <c r="SB384"/>
      <c r="SC384"/>
      <c r="SD384"/>
      <c r="SE384"/>
      <c r="SF384"/>
      <c r="SG384"/>
      <c r="SH384"/>
      <c r="SI384"/>
      <c r="SJ384"/>
      <c r="SK384"/>
      <c r="SL384"/>
      <c r="SM384"/>
      <c r="SN384"/>
      <c r="SO384"/>
      <c r="SP384"/>
      <c r="SQ384"/>
      <c r="SR384"/>
      <c r="SS384"/>
      <c r="ST384"/>
      <c r="SU384"/>
      <c r="SV384"/>
      <c r="SW384"/>
      <c r="SX384"/>
      <c r="SY384"/>
      <c r="SZ384"/>
      <c r="TA384"/>
      <c r="TB384"/>
      <c r="TC384"/>
      <c r="TD384"/>
      <c r="TE384"/>
      <c r="TF384"/>
      <c r="TG384"/>
      <c r="TH384"/>
      <c r="TI384"/>
      <c r="TJ384"/>
      <c r="TK384"/>
      <c r="TL384"/>
      <c r="TM384"/>
      <c r="TN384"/>
      <c r="TO384"/>
      <c r="TP384"/>
      <c r="TQ384"/>
      <c r="TR384"/>
      <c r="TS384"/>
      <c r="TT384"/>
      <c r="TU384"/>
      <c r="TV384"/>
      <c r="TW384"/>
      <c r="TX384"/>
      <c r="TY384"/>
      <c r="TZ384"/>
      <c r="UA384"/>
      <c r="UB384"/>
      <c r="UC384"/>
      <c r="UD384"/>
      <c r="UE384"/>
      <c r="UF384"/>
      <c r="UG384"/>
      <c r="UH384"/>
      <c r="UI384"/>
      <c r="UJ384"/>
      <c r="UK384"/>
      <c r="UL384"/>
      <c r="UM384"/>
      <c r="UN384"/>
      <c r="UO384"/>
      <c r="UP384"/>
      <c r="UQ384"/>
      <c r="UR384"/>
      <c r="US384"/>
      <c r="UT384"/>
      <c r="UU384"/>
      <c r="UV384"/>
      <c r="UW384"/>
      <c r="UX384"/>
      <c r="UY384"/>
      <c r="UZ384"/>
      <c r="VA384"/>
      <c r="VB384"/>
      <c r="VC384"/>
      <c r="VD384"/>
      <c r="VE384"/>
      <c r="VF384"/>
      <c r="VG384"/>
      <c r="VH384"/>
      <c r="VI384"/>
      <c r="VJ384"/>
      <c r="VK384"/>
      <c r="VL384"/>
      <c r="VM384"/>
      <c r="VN384"/>
      <c r="VO384"/>
      <c r="VP384"/>
      <c r="VQ384"/>
      <c r="VR384"/>
      <c r="VS384"/>
      <c r="VT384"/>
      <c r="VU384"/>
      <c r="VV384"/>
      <c r="VW384"/>
      <c r="VX384"/>
      <c r="VY384"/>
      <c r="VZ384"/>
      <c r="WA384"/>
      <c r="WB384"/>
      <c r="WC384"/>
      <c r="WD384"/>
      <c r="WE384"/>
      <c r="WF384"/>
      <c r="WG384"/>
      <c r="WH384"/>
      <c r="WI384"/>
      <c r="WJ384"/>
      <c r="WK384"/>
      <c r="WL384"/>
      <c r="WM384"/>
      <c r="WN384"/>
      <c r="WO384"/>
      <c r="WP384"/>
      <c r="WQ384"/>
      <c r="WR384"/>
      <c r="WS384"/>
      <c r="WT384"/>
      <c r="WU384"/>
      <c r="WV384"/>
      <c r="WW384"/>
      <c r="WX384"/>
      <c r="WY384"/>
      <c r="WZ384"/>
      <c r="XA384"/>
      <c r="XB384"/>
      <c r="XC384"/>
      <c r="XD384"/>
      <c r="XE384"/>
      <c r="XF384"/>
      <c r="XG384"/>
      <c r="XH384"/>
      <c r="XI384"/>
      <c r="XJ384"/>
      <c r="XK384"/>
      <c r="XL384"/>
      <c r="XM384"/>
      <c r="XN384"/>
      <c r="XO384"/>
      <c r="XP384"/>
      <c r="XQ384"/>
      <c r="XR384"/>
      <c r="XS384"/>
      <c r="XT384"/>
      <c r="XU384"/>
      <c r="XV384"/>
      <c r="XW384"/>
      <c r="XX384"/>
      <c r="XY384"/>
      <c r="XZ384"/>
      <c r="YA384"/>
      <c r="YB384"/>
      <c r="YC384"/>
      <c r="YD384"/>
      <c r="YE384"/>
      <c r="YF384"/>
      <c r="YG384"/>
      <c r="YH384"/>
      <c r="YI384"/>
      <c r="YJ384"/>
      <c r="YK384"/>
      <c r="YL384"/>
      <c r="YM384"/>
      <c r="YN384"/>
      <c r="YO384"/>
      <c r="YP384"/>
      <c r="YQ384"/>
      <c r="YR384"/>
      <c r="YS384"/>
      <c r="YT384"/>
      <c r="YU384"/>
      <c r="YV384"/>
      <c r="YW384"/>
      <c r="YX384"/>
      <c r="YY384"/>
      <c r="YZ384"/>
      <c r="ZA384"/>
      <c r="ZB384"/>
      <c r="ZC384"/>
      <c r="ZD384"/>
      <c r="ZE384"/>
      <c r="ZF384"/>
      <c r="ZG384"/>
      <c r="ZH384"/>
      <c r="ZI384"/>
      <c r="ZJ384"/>
      <c r="ZK384"/>
      <c r="ZL384"/>
      <c r="ZM384"/>
      <c r="ZN384"/>
      <c r="ZO384"/>
      <c r="ZP384"/>
      <c r="ZQ384"/>
      <c r="ZR384"/>
      <c r="ZS384"/>
      <c r="ZT384"/>
      <c r="ZU384"/>
      <c r="ZV384"/>
      <c r="ZW384"/>
      <c r="ZX384"/>
      <c r="ZY384"/>
      <c r="ZZ384"/>
      <c r="AAA384"/>
      <c r="AAB384"/>
      <c r="AAC384"/>
      <c r="AAD384"/>
      <c r="AAE384"/>
      <c r="AAF384"/>
      <c r="AAG384"/>
      <c r="AAH384"/>
      <c r="AAI384"/>
      <c r="AAJ384"/>
      <c r="AAK384"/>
      <c r="AAL384"/>
      <c r="AAM384"/>
      <c r="AAN384"/>
      <c r="AAO384"/>
      <c r="AAP384"/>
      <c r="AAQ384"/>
      <c r="AAR384"/>
      <c r="AAS384"/>
      <c r="AAT384"/>
      <c r="AAU384"/>
      <c r="AAV384" t="s">
        <v>816</v>
      </c>
      <c r="AAW384"/>
      <c r="AAX384"/>
      <c r="AAY384"/>
      <c r="AAZ384"/>
      <c r="ABA384"/>
      <c r="ABB384"/>
      <c r="ABC384"/>
      <c r="ABD384"/>
      <c r="ABE384"/>
      <c r="ABF384"/>
      <c r="ABG384"/>
      <c r="ABH384" t="s">
        <v>816</v>
      </c>
      <c r="ABI384"/>
      <c r="ABJ384"/>
      <c r="ABK384"/>
      <c r="ABL384"/>
      <c r="ABM384"/>
      <c r="ABN384"/>
      <c r="ABO384"/>
      <c r="ABP384"/>
      <c r="ABQ384" t="s">
        <v>816</v>
      </c>
      <c r="ABR384"/>
      <c r="ABS384"/>
      <c r="ABT384"/>
      <c r="ABU384"/>
      <c r="ABV384"/>
      <c r="ABW384"/>
      <c r="ABX384"/>
      <c r="ABY384"/>
      <c r="ABZ384"/>
      <c r="ACA384"/>
      <c r="ACB384"/>
      <c r="ACC384"/>
      <c r="ACD384" t="s">
        <v>816</v>
      </c>
      <c r="ACE384"/>
      <c r="ACF384"/>
      <c r="ACG384"/>
      <c r="ACH384"/>
      <c r="ACI384"/>
      <c r="ACJ384"/>
      <c r="ACK384"/>
      <c r="ACL384"/>
      <c r="ACM384"/>
      <c r="ACN384"/>
      <c r="ACO384"/>
      <c r="ACP384"/>
      <c r="ACQ384"/>
      <c r="ACR384">
        <v>367865692</v>
      </c>
      <c r="ACS384" s="396">
        <v>44895.320162037038</v>
      </c>
      <c r="ACT384"/>
      <c r="ACU384"/>
      <c r="ACV384" t="s">
        <v>801</v>
      </c>
      <c r="ACW384"/>
      <c r="ACX384"/>
      <c r="ACY384">
        <v>384</v>
      </c>
    </row>
    <row r="385" spans="1:779" s="82" customFormat="1" x14ac:dyDescent="0.3">
      <c r="A385" t="s">
        <v>3313</v>
      </c>
      <c r="B385" s="396">
        <v>44894.366965555557</v>
      </c>
      <c r="C385" s="396">
        <v>44894.369900173609</v>
      </c>
      <c r="D385" s="396">
        <v>44894</v>
      </c>
      <c r="E385" t="s">
        <v>3165</v>
      </c>
      <c r="F385" s="396">
        <v>44894</v>
      </c>
      <c r="G385" t="s">
        <v>955</v>
      </c>
      <c r="H385" t="s">
        <v>956</v>
      </c>
      <c r="I385" t="s">
        <v>956</v>
      </c>
      <c r="J385" t="s">
        <v>956</v>
      </c>
      <c r="K385" t="s">
        <v>795</v>
      </c>
      <c r="L385" t="s">
        <v>935</v>
      </c>
      <c r="M385">
        <v>0</v>
      </c>
      <c r="N385">
        <v>0</v>
      </c>
      <c r="O385">
        <v>0</v>
      </c>
      <c r="P385">
        <v>0</v>
      </c>
      <c r="Q385">
        <v>0</v>
      </c>
      <c r="R385">
        <v>0</v>
      </c>
      <c r="S385">
        <v>0</v>
      </c>
      <c r="T385">
        <v>0</v>
      </c>
      <c r="U385">
        <v>0</v>
      </c>
      <c r="V385">
        <v>1</v>
      </c>
      <c r="W385">
        <v>1</v>
      </c>
      <c r="X385">
        <v>1</v>
      </c>
      <c r="Y385">
        <v>1</v>
      </c>
      <c r="Z385">
        <v>0</v>
      </c>
      <c r="AA385">
        <v>0</v>
      </c>
      <c r="AB385">
        <v>0</v>
      </c>
      <c r="AC385">
        <v>1</v>
      </c>
      <c r="AD385">
        <v>0</v>
      </c>
      <c r="AE385">
        <v>0</v>
      </c>
      <c r="AF385">
        <v>0</v>
      </c>
      <c r="AG385">
        <v>0</v>
      </c>
      <c r="AH385">
        <v>0</v>
      </c>
      <c r="AI385">
        <v>0</v>
      </c>
      <c r="AJ385"/>
      <c r="AK385"/>
      <c r="AL385"/>
      <c r="AM385"/>
      <c r="AN385"/>
      <c r="AO385"/>
      <c r="AP385"/>
      <c r="AQ385"/>
      <c r="AR385"/>
      <c r="AS385"/>
      <c r="AT385"/>
      <c r="AU385"/>
      <c r="AV385"/>
      <c r="AW385"/>
      <c r="AX385"/>
      <c r="AY385"/>
      <c r="AZ385"/>
      <c r="BA385"/>
      <c r="BB385"/>
      <c r="BC385"/>
      <c r="BD385"/>
      <c r="BE385"/>
      <c r="BF385"/>
      <c r="BG385"/>
      <c r="BH385"/>
      <c r="BI385"/>
      <c r="BJ385"/>
      <c r="BK385"/>
      <c r="BL385"/>
      <c r="BM385"/>
      <c r="BN385"/>
      <c r="BO385"/>
      <c r="BP385"/>
      <c r="BQ385"/>
      <c r="BR385"/>
      <c r="BS385"/>
      <c r="BT385"/>
      <c r="BU385"/>
      <c r="BV385"/>
      <c r="BW385"/>
      <c r="BX385"/>
      <c r="BY385"/>
      <c r="BZ385"/>
      <c r="CA385"/>
      <c r="CB385"/>
      <c r="CC385"/>
      <c r="CD385"/>
      <c r="CE385"/>
      <c r="CF385"/>
      <c r="CG385"/>
      <c r="CH385"/>
      <c r="CI385"/>
      <c r="CJ385"/>
      <c r="CK385"/>
      <c r="CL385"/>
      <c r="CM385"/>
      <c r="CN385"/>
      <c r="CO385"/>
      <c r="CP385"/>
      <c r="CQ385"/>
      <c r="CR385"/>
      <c r="CS385"/>
      <c r="CT385"/>
      <c r="CU385"/>
      <c r="CV385"/>
      <c r="CW385"/>
      <c r="CX385"/>
      <c r="CY385"/>
      <c r="CZ385"/>
      <c r="DA385"/>
      <c r="DB385"/>
      <c r="DC385"/>
      <c r="DD385"/>
      <c r="DE385"/>
      <c r="DF385"/>
      <c r="DG385"/>
      <c r="DH385"/>
      <c r="DI385"/>
      <c r="DJ385"/>
      <c r="DK385"/>
      <c r="DL385"/>
      <c r="DM385"/>
      <c r="DN385"/>
      <c r="DO385"/>
      <c r="DP385"/>
      <c r="DQ385"/>
      <c r="DR385"/>
      <c r="DS385"/>
      <c r="DT385"/>
      <c r="DU385"/>
      <c r="DV385"/>
      <c r="DW385"/>
      <c r="DX385"/>
      <c r="DY385"/>
      <c r="DZ385"/>
      <c r="EA385"/>
      <c r="EB385"/>
      <c r="EC385"/>
      <c r="ED385"/>
      <c r="EE385"/>
      <c r="EF385"/>
      <c r="EG385"/>
      <c r="EH385"/>
      <c r="EI385"/>
      <c r="EJ385"/>
      <c r="EK385"/>
      <c r="EL385"/>
      <c r="EM385"/>
      <c r="EN385"/>
      <c r="EO385"/>
      <c r="EP385"/>
      <c r="EQ385"/>
      <c r="ER385"/>
      <c r="ES385"/>
      <c r="ET385"/>
      <c r="EU385"/>
      <c r="EV385"/>
      <c r="EW385"/>
      <c r="EX385"/>
      <c r="EY385"/>
      <c r="EZ385"/>
      <c r="FA385"/>
      <c r="FB385"/>
      <c r="FC385"/>
      <c r="FD385"/>
      <c r="FE385"/>
      <c r="FF385"/>
      <c r="FG385"/>
      <c r="FH385"/>
      <c r="FI385"/>
      <c r="FJ385"/>
      <c r="FK385"/>
      <c r="FL385"/>
      <c r="FM385"/>
      <c r="FN385"/>
      <c r="FO385"/>
      <c r="FP385"/>
      <c r="FQ385"/>
      <c r="FR385"/>
      <c r="FS385"/>
      <c r="FT385"/>
      <c r="FU385"/>
      <c r="FV385"/>
      <c r="FW385"/>
      <c r="FX385"/>
      <c r="FY385"/>
      <c r="FZ385"/>
      <c r="GA385"/>
      <c r="GB385"/>
      <c r="GC385"/>
      <c r="GD385"/>
      <c r="GE385"/>
      <c r="GF385"/>
      <c r="GG385"/>
      <c r="GH385"/>
      <c r="GI385"/>
      <c r="GJ385"/>
      <c r="GK385"/>
      <c r="GL385"/>
      <c r="GM385"/>
      <c r="GN385"/>
      <c r="GO385"/>
      <c r="GP385"/>
      <c r="GQ385"/>
      <c r="GR385"/>
      <c r="GS385"/>
      <c r="GT385"/>
      <c r="GU385"/>
      <c r="GV385"/>
      <c r="GW385"/>
      <c r="GX385"/>
      <c r="GY385"/>
      <c r="GZ385"/>
      <c r="HA385"/>
      <c r="HB385"/>
      <c r="HC385"/>
      <c r="HD385"/>
      <c r="HE385"/>
      <c r="HF385"/>
      <c r="HG385"/>
      <c r="HH385"/>
      <c r="HI385"/>
      <c r="HJ385"/>
      <c r="HK385"/>
      <c r="HL385"/>
      <c r="HM385"/>
      <c r="HN385"/>
      <c r="HO385"/>
      <c r="HP385"/>
      <c r="HQ385"/>
      <c r="HR385"/>
      <c r="HS385"/>
      <c r="HT385"/>
      <c r="HU385"/>
      <c r="HV385"/>
      <c r="HW385"/>
      <c r="HX385"/>
      <c r="HY385"/>
      <c r="HZ385"/>
      <c r="IA385"/>
      <c r="IB385"/>
      <c r="IC385"/>
      <c r="ID385"/>
      <c r="IE385"/>
      <c r="IF385"/>
      <c r="IG385"/>
      <c r="IH385"/>
      <c r="II385"/>
      <c r="IJ385"/>
      <c r="IK385"/>
      <c r="IL385"/>
      <c r="IM385"/>
      <c r="IN385"/>
      <c r="IO385"/>
      <c r="IP385"/>
      <c r="IQ385"/>
      <c r="IR385"/>
      <c r="IS385"/>
      <c r="IT385"/>
      <c r="IU385"/>
      <c r="IV385"/>
      <c r="IW385"/>
      <c r="IX385"/>
      <c r="IY385"/>
      <c r="IZ385"/>
      <c r="JA385"/>
      <c r="JB385"/>
      <c r="JC385"/>
      <c r="JD385"/>
      <c r="JE385"/>
      <c r="JF385"/>
      <c r="JG385"/>
      <c r="JH385"/>
      <c r="JI385"/>
      <c r="JJ385"/>
      <c r="JK385"/>
      <c r="JL385"/>
      <c r="JM385"/>
      <c r="JN385"/>
      <c r="JO385"/>
      <c r="JP385"/>
      <c r="JQ385"/>
      <c r="JR385"/>
      <c r="JS385"/>
      <c r="JT385"/>
      <c r="JU385"/>
      <c r="JV385"/>
      <c r="JW385"/>
      <c r="JX385"/>
      <c r="JY385"/>
      <c r="JZ385"/>
      <c r="KA385"/>
      <c r="KB385"/>
      <c r="KC385"/>
      <c r="KD385"/>
      <c r="KE385"/>
      <c r="KF385"/>
      <c r="KG385"/>
      <c r="KH385"/>
      <c r="KI385"/>
      <c r="KJ385"/>
      <c r="KK385"/>
      <c r="KL385"/>
      <c r="KM385"/>
      <c r="KN385"/>
      <c r="KO385"/>
      <c r="KP385"/>
      <c r="KQ385"/>
      <c r="KR385"/>
      <c r="KS385"/>
      <c r="KT385"/>
      <c r="KU385"/>
      <c r="KV385"/>
      <c r="KW385"/>
      <c r="KX385"/>
      <c r="KY385"/>
      <c r="KZ385"/>
      <c r="LA385" t="s">
        <v>840</v>
      </c>
      <c r="LB385"/>
      <c r="LC385">
        <v>50</v>
      </c>
      <c r="LD385">
        <v>50</v>
      </c>
      <c r="LE385"/>
      <c r="LF385">
        <v>50</v>
      </c>
      <c r="LG385">
        <v>0</v>
      </c>
      <c r="LH385">
        <v>0</v>
      </c>
      <c r="LI385"/>
      <c r="LJ385" t="s">
        <v>798</v>
      </c>
      <c r="LK385" t="s">
        <v>1008</v>
      </c>
      <c r="LL385"/>
      <c r="LM385" t="s">
        <v>816</v>
      </c>
      <c r="LN385"/>
      <c r="LO385"/>
      <c r="LP385"/>
      <c r="LQ385"/>
      <c r="LR385"/>
      <c r="LS385"/>
      <c r="LT385"/>
      <c r="LU385"/>
      <c r="LV385"/>
      <c r="LW385"/>
      <c r="LX385"/>
      <c r="LY385"/>
      <c r="LZ385"/>
      <c r="MA385"/>
      <c r="MB385"/>
      <c r="MC385"/>
      <c r="MD385"/>
      <c r="ME385"/>
      <c r="MF385" t="s">
        <v>840</v>
      </c>
      <c r="MG385"/>
      <c r="MH385">
        <v>300</v>
      </c>
      <c r="MI385">
        <v>300</v>
      </c>
      <c r="MJ385"/>
      <c r="MK385">
        <v>313</v>
      </c>
      <c r="ML385">
        <v>-4.1533546325878596</v>
      </c>
      <c r="MM385">
        <v>-13</v>
      </c>
      <c r="MN385"/>
      <c r="MO385" t="s">
        <v>806</v>
      </c>
      <c r="MP385"/>
      <c r="MQ385" t="s">
        <v>817</v>
      </c>
      <c r="MR385" t="s">
        <v>816</v>
      </c>
      <c r="MS385"/>
      <c r="MT385"/>
      <c r="MU385"/>
      <c r="MV385"/>
      <c r="MW385"/>
      <c r="MX385"/>
      <c r="MY385"/>
      <c r="MZ385"/>
      <c r="NA385"/>
      <c r="NB385"/>
      <c r="NC385"/>
      <c r="ND385"/>
      <c r="NE385"/>
      <c r="NF385"/>
      <c r="NG385"/>
      <c r="NH385"/>
      <c r="NI385"/>
      <c r="NJ385"/>
      <c r="NK385" t="s">
        <v>840</v>
      </c>
      <c r="NL385"/>
      <c r="NM385">
        <v>200</v>
      </c>
      <c r="NN385">
        <v>200</v>
      </c>
      <c r="NO385"/>
      <c r="NP385">
        <v>200</v>
      </c>
      <c r="NQ385">
        <v>0</v>
      </c>
      <c r="NR385">
        <v>0</v>
      </c>
      <c r="NS385"/>
      <c r="NT385" t="s">
        <v>798</v>
      </c>
      <c r="NU385" t="s">
        <v>1008</v>
      </c>
      <c r="NV385"/>
      <c r="NW385" t="s">
        <v>816</v>
      </c>
      <c r="NX385"/>
      <c r="NY385"/>
      <c r="NZ385"/>
      <c r="OA385"/>
      <c r="OB385"/>
      <c r="OC385"/>
      <c r="OD385"/>
      <c r="OE385"/>
      <c r="OF385"/>
      <c r="OG385"/>
      <c r="OH385"/>
      <c r="OI385"/>
      <c r="OJ385"/>
      <c r="OK385"/>
      <c r="OL385"/>
      <c r="OM385"/>
      <c r="ON385"/>
      <c r="OO385"/>
      <c r="OP385" t="s">
        <v>840</v>
      </c>
      <c r="OQ385"/>
      <c r="OR385">
        <v>100</v>
      </c>
      <c r="OS385">
        <v>100</v>
      </c>
      <c r="OT385"/>
      <c r="OU385">
        <v>94</v>
      </c>
      <c r="OV385">
        <v>6.3829787234042552</v>
      </c>
      <c r="OW385">
        <v>6</v>
      </c>
      <c r="OX385"/>
      <c r="OY385" t="s">
        <v>798</v>
      </c>
      <c r="OZ385" t="s">
        <v>1008</v>
      </c>
      <c r="PA385"/>
      <c r="PB385" t="s">
        <v>816</v>
      </c>
      <c r="PC385"/>
      <c r="PD385"/>
      <c r="PE385"/>
      <c r="PF385"/>
      <c r="PG385"/>
      <c r="PH385"/>
      <c r="PI385"/>
      <c r="PJ385"/>
      <c r="PK385"/>
      <c r="PL385"/>
      <c r="PM385"/>
      <c r="PN385"/>
      <c r="PO385"/>
      <c r="PP385"/>
      <c r="PQ385"/>
      <c r="PR385"/>
      <c r="PS385"/>
      <c r="PT385"/>
      <c r="PU385"/>
      <c r="PV385"/>
      <c r="PW385"/>
      <c r="PX385"/>
      <c r="PY385"/>
      <c r="PZ385"/>
      <c r="QA385"/>
      <c r="QB385"/>
      <c r="QC385"/>
      <c r="QD385"/>
      <c r="QE385"/>
      <c r="QF385"/>
      <c r="QG385"/>
      <c r="QH385"/>
      <c r="QI385"/>
      <c r="QJ385"/>
      <c r="QK385"/>
      <c r="QL385"/>
      <c r="QM385"/>
      <c r="QN385"/>
      <c r="QO385"/>
      <c r="QP385"/>
      <c r="QQ385"/>
      <c r="QR385"/>
      <c r="QS385"/>
      <c r="QT385"/>
      <c r="QU385"/>
      <c r="QV385"/>
      <c r="QW385"/>
      <c r="QX385"/>
      <c r="QY385"/>
      <c r="QZ385" t="s">
        <v>797</v>
      </c>
      <c r="RA385"/>
      <c r="RB385">
        <v>1800</v>
      </c>
      <c r="RC385">
        <v>1800</v>
      </c>
      <c r="RD385"/>
      <c r="RE385">
        <v>2000</v>
      </c>
      <c r="RF385">
        <v>-10</v>
      </c>
      <c r="RG385">
        <v>-200</v>
      </c>
      <c r="RH385"/>
      <c r="RI385" t="s">
        <v>806</v>
      </c>
      <c r="RJ385"/>
      <c r="RK385" t="s">
        <v>817</v>
      </c>
      <c r="RL385" t="s">
        <v>816</v>
      </c>
      <c r="RM385"/>
      <c r="RN385"/>
      <c r="RO385"/>
      <c r="RP385"/>
      <c r="RQ385"/>
      <c r="RR385"/>
      <c r="RS385"/>
      <c r="RT385"/>
      <c r="RU385"/>
      <c r="RV385"/>
      <c r="RW385"/>
      <c r="RX385"/>
      <c r="RY385"/>
      <c r="RZ385"/>
      <c r="SA385"/>
      <c r="SB385"/>
      <c r="SC385"/>
      <c r="SD385"/>
      <c r="SE385"/>
      <c r="SF385"/>
      <c r="SG385"/>
      <c r="SH385"/>
      <c r="SI385"/>
      <c r="SJ385"/>
      <c r="SK385"/>
      <c r="SL385"/>
      <c r="SM385"/>
      <c r="SN385"/>
      <c r="SO385"/>
      <c r="SP385"/>
      <c r="SQ385"/>
      <c r="SR385"/>
      <c r="SS385"/>
      <c r="ST385"/>
      <c r="SU385"/>
      <c r="SV385"/>
      <c r="SW385"/>
      <c r="SX385"/>
      <c r="SY385"/>
      <c r="SZ385"/>
      <c r="TA385"/>
      <c r="TB385"/>
      <c r="TC385"/>
      <c r="TD385"/>
      <c r="TE385"/>
      <c r="TF385"/>
      <c r="TG385"/>
      <c r="TH385"/>
      <c r="TI385"/>
      <c r="TJ385"/>
      <c r="TK385"/>
      <c r="TL385"/>
      <c r="TM385"/>
      <c r="TN385"/>
      <c r="TO385"/>
      <c r="TP385"/>
      <c r="TQ385"/>
      <c r="TR385"/>
      <c r="TS385"/>
      <c r="TT385"/>
      <c r="TU385"/>
      <c r="TV385"/>
      <c r="TW385"/>
      <c r="TX385"/>
      <c r="TY385"/>
      <c r="TZ385"/>
      <c r="UA385"/>
      <c r="UB385"/>
      <c r="UC385"/>
      <c r="UD385"/>
      <c r="UE385"/>
      <c r="UF385"/>
      <c r="UG385"/>
      <c r="UH385"/>
      <c r="UI385"/>
      <c r="UJ385"/>
      <c r="UK385"/>
      <c r="UL385"/>
      <c r="UM385"/>
      <c r="UN385"/>
      <c r="UO385"/>
      <c r="UP385"/>
      <c r="UQ385"/>
      <c r="UR385"/>
      <c r="US385"/>
      <c r="UT385"/>
      <c r="UU385"/>
      <c r="UV385"/>
      <c r="UW385"/>
      <c r="UX385"/>
      <c r="UY385"/>
      <c r="UZ385"/>
      <c r="VA385"/>
      <c r="VB385"/>
      <c r="VC385"/>
      <c r="VD385"/>
      <c r="VE385"/>
      <c r="VF385"/>
      <c r="VG385"/>
      <c r="VH385"/>
      <c r="VI385"/>
      <c r="VJ385"/>
      <c r="VK385"/>
      <c r="VL385"/>
      <c r="VM385"/>
      <c r="VN385"/>
      <c r="VO385"/>
      <c r="VP385"/>
      <c r="VQ385"/>
      <c r="VR385"/>
      <c r="VS385"/>
      <c r="VT385"/>
      <c r="VU385"/>
      <c r="VV385"/>
      <c r="VW385"/>
      <c r="VX385"/>
      <c r="VY385"/>
      <c r="VZ385"/>
      <c r="WA385"/>
      <c r="WB385"/>
      <c r="WC385"/>
      <c r="WD385"/>
      <c r="WE385"/>
      <c r="WF385"/>
      <c r="WG385"/>
      <c r="WH385"/>
      <c r="WI385"/>
      <c r="WJ385"/>
      <c r="WK385"/>
      <c r="WL385"/>
      <c r="WM385"/>
      <c r="WN385"/>
      <c r="WO385"/>
      <c r="WP385"/>
      <c r="WQ385"/>
      <c r="WR385"/>
      <c r="WS385"/>
      <c r="WT385"/>
      <c r="WU385"/>
      <c r="WV385"/>
      <c r="WW385"/>
      <c r="WX385"/>
      <c r="WY385"/>
      <c r="WZ385"/>
      <c r="XA385"/>
      <c r="XB385"/>
      <c r="XC385"/>
      <c r="XD385"/>
      <c r="XE385"/>
      <c r="XF385"/>
      <c r="XG385"/>
      <c r="XH385"/>
      <c r="XI385"/>
      <c r="XJ385"/>
      <c r="XK385"/>
      <c r="XL385"/>
      <c r="XM385"/>
      <c r="XN385"/>
      <c r="XO385"/>
      <c r="XP385"/>
      <c r="XQ385"/>
      <c r="XR385"/>
      <c r="XS385"/>
      <c r="XT385"/>
      <c r="XU385"/>
      <c r="XV385"/>
      <c r="XW385"/>
      <c r="XX385"/>
      <c r="XY385"/>
      <c r="XZ385"/>
      <c r="YA385"/>
      <c r="YB385"/>
      <c r="YC385"/>
      <c r="YD385"/>
      <c r="YE385"/>
      <c r="YF385"/>
      <c r="YG385"/>
      <c r="YH385"/>
      <c r="YI385"/>
      <c r="YJ385"/>
      <c r="YK385"/>
      <c r="YL385"/>
      <c r="YM385"/>
      <c r="YN385"/>
      <c r="YO385"/>
      <c r="YP385"/>
      <c r="YQ385"/>
      <c r="YR385"/>
      <c r="YS385"/>
      <c r="YT385"/>
      <c r="YU385"/>
      <c r="YV385"/>
      <c r="YW385"/>
      <c r="YX385"/>
      <c r="YY385"/>
      <c r="YZ385"/>
      <c r="ZA385"/>
      <c r="ZB385"/>
      <c r="ZC385"/>
      <c r="ZD385"/>
      <c r="ZE385"/>
      <c r="ZF385"/>
      <c r="ZG385"/>
      <c r="ZH385"/>
      <c r="ZI385"/>
      <c r="ZJ385"/>
      <c r="ZK385"/>
      <c r="ZL385"/>
      <c r="ZM385"/>
      <c r="ZN385"/>
      <c r="ZO385"/>
      <c r="ZP385"/>
      <c r="ZQ385"/>
      <c r="ZR385"/>
      <c r="ZS385"/>
      <c r="ZT385"/>
      <c r="ZU385"/>
      <c r="ZV385"/>
      <c r="ZW385"/>
      <c r="ZX385"/>
      <c r="ZY385"/>
      <c r="ZZ385"/>
      <c r="AAA385"/>
      <c r="AAB385"/>
      <c r="AAC385"/>
      <c r="AAD385"/>
      <c r="AAE385"/>
      <c r="AAF385"/>
      <c r="AAG385"/>
      <c r="AAH385"/>
      <c r="AAI385"/>
      <c r="AAJ385"/>
      <c r="AAK385"/>
      <c r="AAL385"/>
      <c r="AAM385"/>
      <c r="AAN385"/>
      <c r="AAO385"/>
      <c r="AAP385"/>
      <c r="AAQ385"/>
      <c r="AAR385"/>
      <c r="AAS385"/>
      <c r="AAT385"/>
      <c r="AAU385"/>
      <c r="AAV385" t="s">
        <v>816</v>
      </c>
      <c r="AAW385"/>
      <c r="AAX385"/>
      <c r="AAY385"/>
      <c r="AAZ385"/>
      <c r="ABA385"/>
      <c r="ABB385"/>
      <c r="ABC385"/>
      <c r="ABD385"/>
      <c r="ABE385"/>
      <c r="ABF385"/>
      <c r="ABG385"/>
      <c r="ABH385" t="s">
        <v>816</v>
      </c>
      <c r="ABI385"/>
      <c r="ABJ385"/>
      <c r="ABK385"/>
      <c r="ABL385"/>
      <c r="ABM385"/>
      <c r="ABN385"/>
      <c r="ABO385"/>
      <c r="ABP385"/>
      <c r="ABQ385" t="s">
        <v>816</v>
      </c>
      <c r="ABR385"/>
      <c r="ABS385"/>
      <c r="ABT385"/>
      <c r="ABU385"/>
      <c r="ABV385"/>
      <c r="ABW385"/>
      <c r="ABX385"/>
      <c r="ABY385"/>
      <c r="ABZ385"/>
      <c r="ACA385"/>
      <c r="ACB385"/>
      <c r="ACC385"/>
      <c r="ACD385" t="s">
        <v>816</v>
      </c>
      <c r="ACE385"/>
      <c r="ACF385"/>
      <c r="ACG385"/>
      <c r="ACH385"/>
      <c r="ACI385"/>
      <c r="ACJ385"/>
      <c r="ACK385"/>
      <c r="ACL385"/>
      <c r="ACM385"/>
      <c r="ACN385"/>
      <c r="ACO385"/>
      <c r="ACP385"/>
      <c r="ACQ385"/>
      <c r="ACR385">
        <v>367865696</v>
      </c>
      <c r="ACS385" s="396">
        <v>44895.320173611108</v>
      </c>
      <c r="ACT385"/>
      <c r="ACU385"/>
      <c r="ACV385" t="s">
        <v>801</v>
      </c>
      <c r="ACW385"/>
      <c r="ACX385"/>
      <c r="ACY385">
        <v>385</v>
      </c>
    </row>
    <row r="386" spans="1:779" s="82" customFormat="1" x14ac:dyDescent="0.3">
      <c r="A386" t="s">
        <v>3314</v>
      </c>
      <c r="B386" s="396">
        <v>44894.381672337957</v>
      </c>
      <c r="C386" s="396">
        <v>44894.384282743064</v>
      </c>
      <c r="D386" s="396">
        <v>44894</v>
      </c>
      <c r="E386" t="s">
        <v>3165</v>
      </c>
      <c r="F386" s="396">
        <v>44894</v>
      </c>
      <c r="G386" t="s">
        <v>955</v>
      </c>
      <c r="H386" t="s">
        <v>956</v>
      </c>
      <c r="I386" t="s">
        <v>956</v>
      </c>
      <c r="J386" t="s">
        <v>956</v>
      </c>
      <c r="K386" t="s">
        <v>795</v>
      </c>
      <c r="L386" t="s">
        <v>3315</v>
      </c>
      <c r="M386">
        <v>0</v>
      </c>
      <c r="N386">
        <v>0</v>
      </c>
      <c r="O386">
        <v>0</v>
      </c>
      <c r="P386">
        <v>0</v>
      </c>
      <c r="Q386">
        <v>0</v>
      </c>
      <c r="R386">
        <v>0</v>
      </c>
      <c r="S386">
        <v>0</v>
      </c>
      <c r="T386">
        <v>0</v>
      </c>
      <c r="U386">
        <v>0</v>
      </c>
      <c r="V386">
        <v>0</v>
      </c>
      <c r="W386">
        <v>1</v>
      </c>
      <c r="X386">
        <v>0</v>
      </c>
      <c r="Y386">
        <v>0</v>
      </c>
      <c r="Z386">
        <v>0</v>
      </c>
      <c r="AA386">
        <v>1</v>
      </c>
      <c r="AB386">
        <v>0</v>
      </c>
      <c r="AC386">
        <v>1</v>
      </c>
      <c r="AD386">
        <v>0</v>
      </c>
      <c r="AE386">
        <v>0</v>
      </c>
      <c r="AF386">
        <v>0</v>
      </c>
      <c r="AG386">
        <v>0</v>
      </c>
      <c r="AH386">
        <v>0</v>
      </c>
      <c r="AI386">
        <v>0</v>
      </c>
      <c r="AJ386"/>
      <c r="AK386"/>
      <c r="AL386"/>
      <c r="AM386"/>
      <c r="AN386"/>
      <c r="AO386"/>
      <c r="AP386"/>
      <c r="AQ386"/>
      <c r="AR386"/>
      <c r="AS386"/>
      <c r="AT386"/>
      <c r="AU386"/>
      <c r="AV386"/>
      <c r="AW386"/>
      <c r="AX386"/>
      <c r="AY386"/>
      <c r="AZ386"/>
      <c r="BA386"/>
      <c r="BB386"/>
      <c r="BC386"/>
      <c r="BD386"/>
      <c r="BE386"/>
      <c r="BF386"/>
      <c r="BG386"/>
      <c r="BH386"/>
      <c r="BI386"/>
      <c r="BJ386"/>
      <c r="BK386"/>
      <c r="BL386"/>
      <c r="BM386"/>
      <c r="BN386"/>
      <c r="BO386"/>
      <c r="BP386"/>
      <c r="BQ386"/>
      <c r="BR386"/>
      <c r="BS386"/>
      <c r="BT386"/>
      <c r="BU386"/>
      <c r="BV386"/>
      <c r="BW386"/>
      <c r="BX386"/>
      <c r="BY386"/>
      <c r="BZ386"/>
      <c r="CA386"/>
      <c r="CB386"/>
      <c r="CC386"/>
      <c r="CD386"/>
      <c r="CE386"/>
      <c r="CF386"/>
      <c r="CG386"/>
      <c r="CH386"/>
      <c r="CI386"/>
      <c r="CJ386"/>
      <c r="CK386"/>
      <c r="CL386"/>
      <c r="CM386"/>
      <c r="CN386"/>
      <c r="CO386"/>
      <c r="CP386"/>
      <c r="CQ386"/>
      <c r="CR386"/>
      <c r="CS386"/>
      <c r="CT386"/>
      <c r="CU386"/>
      <c r="CV386"/>
      <c r="CW386"/>
      <c r="CX386"/>
      <c r="CY386"/>
      <c r="CZ386"/>
      <c r="DA386"/>
      <c r="DB386"/>
      <c r="DC386"/>
      <c r="DD386"/>
      <c r="DE386"/>
      <c r="DF386"/>
      <c r="DG386"/>
      <c r="DH386"/>
      <c r="DI386"/>
      <c r="DJ386"/>
      <c r="DK386"/>
      <c r="DL386"/>
      <c r="DM386"/>
      <c r="DN386"/>
      <c r="DO386"/>
      <c r="DP386"/>
      <c r="DQ386"/>
      <c r="DR386"/>
      <c r="DS386"/>
      <c r="DT386"/>
      <c r="DU386"/>
      <c r="DV386"/>
      <c r="DW386"/>
      <c r="DX386"/>
      <c r="DY386"/>
      <c r="DZ386"/>
      <c r="EA386"/>
      <c r="EB386"/>
      <c r="EC386"/>
      <c r="ED386"/>
      <c r="EE386"/>
      <c r="EF386"/>
      <c r="EG386"/>
      <c r="EH386"/>
      <c r="EI386"/>
      <c r="EJ386"/>
      <c r="EK386"/>
      <c r="EL386"/>
      <c r="EM386"/>
      <c r="EN386"/>
      <c r="EO386"/>
      <c r="EP386"/>
      <c r="EQ386"/>
      <c r="ER386"/>
      <c r="ES386"/>
      <c r="ET386"/>
      <c r="EU386"/>
      <c r="EV386"/>
      <c r="EW386"/>
      <c r="EX386"/>
      <c r="EY386"/>
      <c r="EZ386"/>
      <c r="FA386"/>
      <c r="FB386"/>
      <c r="FC386"/>
      <c r="FD386"/>
      <c r="FE386"/>
      <c r="FF386"/>
      <c r="FG386"/>
      <c r="FH386"/>
      <c r="FI386"/>
      <c r="FJ386"/>
      <c r="FK386"/>
      <c r="FL386"/>
      <c r="FM386"/>
      <c r="FN386"/>
      <c r="FO386"/>
      <c r="FP386"/>
      <c r="FQ386"/>
      <c r="FR386"/>
      <c r="FS386"/>
      <c r="FT386"/>
      <c r="FU386"/>
      <c r="FV386"/>
      <c r="FW386"/>
      <c r="FX386"/>
      <c r="FY386"/>
      <c r="FZ386"/>
      <c r="GA386"/>
      <c r="GB386"/>
      <c r="GC386"/>
      <c r="GD386"/>
      <c r="GE386"/>
      <c r="GF386"/>
      <c r="GG386"/>
      <c r="GH386"/>
      <c r="GI386"/>
      <c r="GJ386"/>
      <c r="GK386"/>
      <c r="GL386"/>
      <c r="GM386"/>
      <c r="GN386"/>
      <c r="GO386"/>
      <c r="GP386"/>
      <c r="GQ386"/>
      <c r="GR386"/>
      <c r="GS386"/>
      <c r="GT386"/>
      <c r="GU386"/>
      <c r="GV386"/>
      <c r="GW386"/>
      <c r="GX386"/>
      <c r="GY386"/>
      <c r="GZ386"/>
      <c r="HA386"/>
      <c r="HB386"/>
      <c r="HC386"/>
      <c r="HD386"/>
      <c r="HE386"/>
      <c r="HF386"/>
      <c r="HG386"/>
      <c r="HH386"/>
      <c r="HI386"/>
      <c r="HJ386"/>
      <c r="HK386"/>
      <c r="HL386"/>
      <c r="HM386"/>
      <c r="HN386"/>
      <c r="HO386"/>
      <c r="HP386"/>
      <c r="HQ386"/>
      <c r="HR386"/>
      <c r="HS386"/>
      <c r="HT386"/>
      <c r="HU386"/>
      <c r="HV386"/>
      <c r="HW386"/>
      <c r="HX386"/>
      <c r="HY386"/>
      <c r="HZ386"/>
      <c r="IA386"/>
      <c r="IB386"/>
      <c r="IC386"/>
      <c r="ID386"/>
      <c r="IE386"/>
      <c r="IF386"/>
      <c r="IG386"/>
      <c r="IH386"/>
      <c r="II386"/>
      <c r="IJ386"/>
      <c r="IK386"/>
      <c r="IL386"/>
      <c r="IM386"/>
      <c r="IN386"/>
      <c r="IO386"/>
      <c r="IP386"/>
      <c r="IQ386"/>
      <c r="IR386"/>
      <c r="IS386"/>
      <c r="IT386"/>
      <c r="IU386"/>
      <c r="IV386"/>
      <c r="IW386"/>
      <c r="IX386"/>
      <c r="IY386"/>
      <c r="IZ386"/>
      <c r="JA386"/>
      <c r="JB386"/>
      <c r="JC386"/>
      <c r="JD386"/>
      <c r="JE386"/>
      <c r="JF386"/>
      <c r="JG386"/>
      <c r="JH386"/>
      <c r="JI386"/>
      <c r="JJ386"/>
      <c r="JK386"/>
      <c r="JL386"/>
      <c r="JM386"/>
      <c r="JN386"/>
      <c r="JO386"/>
      <c r="JP386"/>
      <c r="JQ386"/>
      <c r="JR386"/>
      <c r="JS386"/>
      <c r="JT386"/>
      <c r="JU386"/>
      <c r="JV386"/>
      <c r="JW386"/>
      <c r="JX386"/>
      <c r="JY386"/>
      <c r="JZ386"/>
      <c r="KA386"/>
      <c r="KB386"/>
      <c r="KC386"/>
      <c r="KD386"/>
      <c r="KE386"/>
      <c r="KF386"/>
      <c r="KG386"/>
      <c r="KH386"/>
      <c r="KI386"/>
      <c r="KJ386"/>
      <c r="KK386"/>
      <c r="KL386"/>
      <c r="KM386"/>
      <c r="KN386"/>
      <c r="KO386"/>
      <c r="KP386"/>
      <c r="KQ386"/>
      <c r="KR386"/>
      <c r="KS386"/>
      <c r="KT386"/>
      <c r="KU386"/>
      <c r="KV386"/>
      <c r="KW386"/>
      <c r="KX386"/>
      <c r="KY386"/>
      <c r="KZ386"/>
      <c r="LA386"/>
      <c r="LB386"/>
      <c r="LC386"/>
      <c r="LD386"/>
      <c r="LE386"/>
      <c r="LF386"/>
      <c r="LG386"/>
      <c r="LH386"/>
      <c r="LI386"/>
      <c r="LJ386"/>
      <c r="LK386"/>
      <c r="LL386"/>
      <c r="LM386"/>
      <c r="LN386"/>
      <c r="LO386"/>
      <c r="LP386"/>
      <c r="LQ386"/>
      <c r="LR386"/>
      <c r="LS386"/>
      <c r="LT386"/>
      <c r="LU386"/>
      <c r="LV386"/>
      <c r="LW386"/>
      <c r="LX386"/>
      <c r="LY386"/>
      <c r="LZ386"/>
      <c r="MA386"/>
      <c r="MB386"/>
      <c r="MC386"/>
      <c r="MD386"/>
      <c r="ME386"/>
      <c r="MF386" t="s">
        <v>840</v>
      </c>
      <c r="MG386"/>
      <c r="MH386">
        <v>300</v>
      </c>
      <c r="MI386">
        <v>300</v>
      </c>
      <c r="MJ386"/>
      <c r="MK386">
        <v>313</v>
      </c>
      <c r="ML386">
        <v>-4.1533546325878596</v>
      </c>
      <c r="MM386">
        <v>-13</v>
      </c>
      <c r="MN386"/>
      <c r="MO386" t="s">
        <v>806</v>
      </c>
      <c r="MP386"/>
      <c r="MQ386" t="s">
        <v>817</v>
      </c>
      <c r="MR386" t="s">
        <v>816</v>
      </c>
      <c r="MS386"/>
      <c r="MT386"/>
      <c r="MU386"/>
      <c r="MV386"/>
      <c r="MW386"/>
      <c r="MX386"/>
      <c r="MY386"/>
      <c r="MZ386"/>
      <c r="NA386"/>
      <c r="NB386"/>
      <c r="NC386"/>
      <c r="ND386"/>
      <c r="NE386"/>
      <c r="NF386"/>
      <c r="NG386"/>
      <c r="NH386"/>
      <c r="NI386"/>
      <c r="NJ386"/>
      <c r="NK386"/>
      <c r="NL386"/>
      <c r="NM386"/>
      <c r="NN386"/>
      <c r="NO386"/>
      <c r="NP386"/>
      <c r="NQ386"/>
      <c r="NR386"/>
      <c r="NS386"/>
      <c r="NT386"/>
      <c r="NU386"/>
      <c r="NV386"/>
      <c r="NW386"/>
      <c r="NX386"/>
      <c r="NY386"/>
      <c r="NZ386"/>
      <c r="OA386"/>
      <c r="OB386"/>
      <c r="OC386"/>
      <c r="OD386"/>
      <c r="OE386"/>
      <c r="OF386"/>
      <c r="OG386"/>
      <c r="OH386"/>
      <c r="OI386"/>
      <c r="OJ386"/>
      <c r="OK386"/>
      <c r="OL386"/>
      <c r="OM386"/>
      <c r="ON386"/>
      <c r="OO386"/>
      <c r="OP386"/>
      <c r="OQ386"/>
      <c r="OR386"/>
      <c r="OS386"/>
      <c r="OT386"/>
      <c r="OU386"/>
      <c r="OV386"/>
      <c r="OW386"/>
      <c r="OX386"/>
      <c r="OY386"/>
      <c r="OZ386"/>
      <c r="PA386"/>
      <c r="PB386"/>
      <c r="PC386"/>
      <c r="PD386"/>
      <c r="PE386"/>
      <c r="PF386"/>
      <c r="PG386"/>
      <c r="PH386"/>
      <c r="PI386"/>
      <c r="PJ386"/>
      <c r="PK386"/>
      <c r="PL386"/>
      <c r="PM386"/>
      <c r="PN386"/>
      <c r="PO386"/>
      <c r="PP386"/>
      <c r="PQ386"/>
      <c r="PR386"/>
      <c r="PS386"/>
      <c r="PT386"/>
      <c r="PU386"/>
      <c r="PV386"/>
      <c r="PW386"/>
      <c r="PX386"/>
      <c r="PY386"/>
      <c r="PZ386"/>
      <c r="QA386"/>
      <c r="QB386"/>
      <c r="QC386"/>
      <c r="QD386"/>
      <c r="QE386"/>
      <c r="QF386"/>
      <c r="QG386"/>
      <c r="QH386"/>
      <c r="QI386"/>
      <c r="QJ386"/>
      <c r="QK386"/>
      <c r="QL386"/>
      <c r="QM386"/>
      <c r="QN386"/>
      <c r="QO386"/>
      <c r="QP386"/>
      <c r="QQ386"/>
      <c r="QR386"/>
      <c r="QS386"/>
      <c r="QT386"/>
      <c r="QU386"/>
      <c r="QV386"/>
      <c r="QW386"/>
      <c r="QX386"/>
      <c r="QY386"/>
      <c r="QZ386" t="s">
        <v>797</v>
      </c>
      <c r="RA386"/>
      <c r="RB386">
        <v>1800</v>
      </c>
      <c r="RC386">
        <v>1800</v>
      </c>
      <c r="RD386"/>
      <c r="RE386">
        <v>2000</v>
      </c>
      <c r="RF386">
        <v>-10</v>
      </c>
      <c r="RG386">
        <v>-200</v>
      </c>
      <c r="RH386"/>
      <c r="RI386" t="s">
        <v>806</v>
      </c>
      <c r="RJ386"/>
      <c r="RK386" t="s">
        <v>817</v>
      </c>
      <c r="RL386" t="s">
        <v>816</v>
      </c>
      <c r="RM386"/>
      <c r="RN386"/>
      <c r="RO386"/>
      <c r="RP386"/>
      <c r="RQ386"/>
      <c r="RR386"/>
      <c r="RS386"/>
      <c r="RT386"/>
      <c r="RU386"/>
      <c r="RV386"/>
      <c r="RW386"/>
      <c r="RX386"/>
      <c r="RY386"/>
      <c r="RZ386"/>
      <c r="SA386"/>
      <c r="SB386"/>
      <c r="SC386"/>
      <c r="SD386"/>
      <c r="SE386"/>
      <c r="SF386"/>
      <c r="SG386"/>
      <c r="SH386"/>
      <c r="SI386"/>
      <c r="SJ386"/>
      <c r="SK386"/>
      <c r="SL386"/>
      <c r="SM386"/>
      <c r="SN386"/>
      <c r="SO386"/>
      <c r="SP386"/>
      <c r="SQ386"/>
      <c r="SR386"/>
      <c r="SS386"/>
      <c r="ST386"/>
      <c r="SU386"/>
      <c r="SV386"/>
      <c r="SW386"/>
      <c r="SX386"/>
      <c r="SY386"/>
      <c r="SZ386"/>
      <c r="TA386"/>
      <c r="TB386"/>
      <c r="TC386"/>
      <c r="TD386"/>
      <c r="TE386"/>
      <c r="TF386"/>
      <c r="TG386"/>
      <c r="TH386"/>
      <c r="TI386"/>
      <c r="TJ386" t="s">
        <v>840</v>
      </c>
      <c r="TK386"/>
      <c r="TL386">
        <v>25</v>
      </c>
      <c r="TM386">
        <v>25</v>
      </c>
      <c r="TN386"/>
      <c r="TO386">
        <v>75</v>
      </c>
      <c r="TP386">
        <v>-66.666666666666657</v>
      </c>
      <c r="TQ386">
        <v>-50</v>
      </c>
      <c r="TR386" t="s">
        <v>3316</v>
      </c>
      <c r="TS386" t="s">
        <v>806</v>
      </c>
      <c r="TT386"/>
      <c r="TU386" t="s">
        <v>817</v>
      </c>
      <c r="TV386" t="s">
        <v>816</v>
      </c>
      <c r="TW386"/>
      <c r="TX386"/>
      <c r="TY386"/>
      <c r="TZ386"/>
      <c r="UA386"/>
      <c r="UB386"/>
      <c r="UC386"/>
      <c r="UD386"/>
      <c r="UE386"/>
      <c r="UF386"/>
      <c r="UG386"/>
      <c r="UH386"/>
      <c r="UI386"/>
      <c r="UJ386"/>
      <c r="UK386"/>
      <c r="UL386"/>
      <c r="UM386"/>
      <c r="UN386"/>
      <c r="UO386"/>
      <c r="UP386"/>
      <c r="UQ386"/>
      <c r="UR386"/>
      <c r="US386"/>
      <c r="UT386"/>
      <c r="UU386"/>
      <c r="UV386"/>
      <c r="UW386"/>
      <c r="UX386"/>
      <c r="UY386"/>
      <c r="UZ386"/>
      <c r="VA386"/>
      <c r="VB386"/>
      <c r="VC386"/>
      <c r="VD386"/>
      <c r="VE386"/>
      <c r="VF386"/>
      <c r="VG386"/>
      <c r="VH386"/>
      <c r="VI386"/>
      <c r="VJ386"/>
      <c r="VK386"/>
      <c r="VL386"/>
      <c r="VM386"/>
      <c r="VN386"/>
      <c r="VO386"/>
      <c r="VP386"/>
      <c r="VQ386"/>
      <c r="VR386"/>
      <c r="VS386"/>
      <c r="VT386"/>
      <c r="VU386"/>
      <c r="VV386"/>
      <c r="VW386"/>
      <c r="VX386"/>
      <c r="VY386"/>
      <c r="VZ386"/>
      <c r="WA386"/>
      <c r="WB386"/>
      <c r="WC386"/>
      <c r="WD386"/>
      <c r="WE386"/>
      <c r="WF386"/>
      <c r="WG386"/>
      <c r="WH386"/>
      <c r="WI386"/>
      <c r="WJ386"/>
      <c r="WK386"/>
      <c r="WL386"/>
      <c r="WM386"/>
      <c r="WN386"/>
      <c r="WO386"/>
      <c r="WP386"/>
      <c r="WQ386"/>
      <c r="WR386"/>
      <c r="WS386"/>
      <c r="WT386"/>
      <c r="WU386"/>
      <c r="WV386"/>
      <c r="WW386"/>
      <c r="WX386"/>
      <c r="WY386"/>
      <c r="WZ386"/>
      <c r="XA386"/>
      <c r="XB386"/>
      <c r="XC386"/>
      <c r="XD386"/>
      <c r="XE386"/>
      <c r="XF386"/>
      <c r="XG386"/>
      <c r="XH386"/>
      <c r="XI386"/>
      <c r="XJ386"/>
      <c r="XK386"/>
      <c r="XL386"/>
      <c r="XM386"/>
      <c r="XN386"/>
      <c r="XO386"/>
      <c r="XP386"/>
      <c r="XQ386"/>
      <c r="XR386"/>
      <c r="XS386"/>
      <c r="XT386"/>
      <c r="XU386"/>
      <c r="XV386"/>
      <c r="XW386"/>
      <c r="XX386"/>
      <c r="XY386"/>
      <c r="XZ386"/>
      <c r="YA386"/>
      <c r="YB386"/>
      <c r="YC386"/>
      <c r="YD386"/>
      <c r="YE386"/>
      <c r="YF386"/>
      <c r="YG386"/>
      <c r="YH386"/>
      <c r="YI386"/>
      <c r="YJ386"/>
      <c r="YK386"/>
      <c r="YL386"/>
      <c r="YM386"/>
      <c r="YN386"/>
      <c r="YO386"/>
      <c r="YP386"/>
      <c r="YQ386"/>
      <c r="YR386"/>
      <c r="YS386"/>
      <c r="YT386"/>
      <c r="YU386"/>
      <c r="YV386"/>
      <c r="YW386"/>
      <c r="YX386"/>
      <c r="YY386"/>
      <c r="YZ386"/>
      <c r="ZA386"/>
      <c r="ZB386"/>
      <c r="ZC386"/>
      <c r="ZD386"/>
      <c r="ZE386"/>
      <c r="ZF386"/>
      <c r="ZG386"/>
      <c r="ZH386"/>
      <c r="ZI386"/>
      <c r="ZJ386"/>
      <c r="ZK386"/>
      <c r="ZL386"/>
      <c r="ZM386"/>
      <c r="ZN386"/>
      <c r="ZO386"/>
      <c r="ZP386"/>
      <c r="ZQ386"/>
      <c r="ZR386"/>
      <c r="ZS386"/>
      <c r="ZT386"/>
      <c r="ZU386"/>
      <c r="ZV386"/>
      <c r="ZW386"/>
      <c r="ZX386"/>
      <c r="ZY386"/>
      <c r="ZZ386"/>
      <c r="AAA386"/>
      <c r="AAB386"/>
      <c r="AAC386"/>
      <c r="AAD386"/>
      <c r="AAE386"/>
      <c r="AAF386"/>
      <c r="AAG386"/>
      <c r="AAH386"/>
      <c r="AAI386"/>
      <c r="AAJ386"/>
      <c r="AAK386"/>
      <c r="AAL386"/>
      <c r="AAM386"/>
      <c r="AAN386"/>
      <c r="AAO386"/>
      <c r="AAP386"/>
      <c r="AAQ386"/>
      <c r="AAR386"/>
      <c r="AAS386"/>
      <c r="AAT386"/>
      <c r="AAU386"/>
      <c r="AAV386" t="s">
        <v>816</v>
      </c>
      <c r="AAW386"/>
      <c r="AAX386"/>
      <c r="AAY386"/>
      <c r="AAZ386"/>
      <c r="ABA386"/>
      <c r="ABB386"/>
      <c r="ABC386"/>
      <c r="ABD386"/>
      <c r="ABE386"/>
      <c r="ABF386"/>
      <c r="ABG386"/>
      <c r="ABH386" t="s">
        <v>816</v>
      </c>
      <c r="ABI386"/>
      <c r="ABJ386"/>
      <c r="ABK386"/>
      <c r="ABL386"/>
      <c r="ABM386"/>
      <c r="ABN386"/>
      <c r="ABO386"/>
      <c r="ABP386"/>
      <c r="ABQ386" t="s">
        <v>816</v>
      </c>
      <c r="ABR386"/>
      <c r="ABS386"/>
      <c r="ABT386"/>
      <c r="ABU386"/>
      <c r="ABV386"/>
      <c r="ABW386"/>
      <c r="ABX386"/>
      <c r="ABY386"/>
      <c r="ABZ386"/>
      <c r="ACA386"/>
      <c r="ACB386"/>
      <c r="ACC386"/>
      <c r="ACD386" t="s">
        <v>816</v>
      </c>
      <c r="ACE386"/>
      <c r="ACF386"/>
      <c r="ACG386"/>
      <c r="ACH386"/>
      <c r="ACI386"/>
      <c r="ACJ386"/>
      <c r="ACK386"/>
      <c r="ACL386"/>
      <c r="ACM386"/>
      <c r="ACN386"/>
      <c r="ACO386"/>
      <c r="ACP386"/>
      <c r="ACQ386"/>
      <c r="ACR386">
        <v>367865706</v>
      </c>
      <c r="ACS386" s="396">
        <v>44895.320185185192</v>
      </c>
      <c r="ACT386"/>
      <c r="ACU386"/>
      <c r="ACV386" t="s">
        <v>801</v>
      </c>
      <c r="ACW386"/>
      <c r="ACX386"/>
      <c r="ACY386">
        <v>386</v>
      </c>
    </row>
    <row r="387" spans="1:779" s="82" customFormat="1" x14ac:dyDescent="0.3">
      <c r="A387" t="s">
        <v>3317</v>
      </c>
      <c r="B387" s="396">
        <v>44894.430626898153</v>
      </c>
      <c r="C387" s="396">
        <v>44894.433351712963</v>
      </c>
      <c r="D387" s="396">
        <v>44894</v>
      </c>
      <c r="E387" t="s">
        <v>3165</v>
      </c>
      <c r="F387" s="396">
        <v>44894</v>
      </c>
      <c r="G387" t="s">
        <v>955</v>
      </c>
      <c r="H387" t="s">
        <v>956</v>
      </c>
      <c r="I387" t="s">
        <v>956</v>
      </c>
      <c r="J387" t="s">
        <v>956</v>
      </c>
      <c r="K387" t="s">
        <v>795</v>
      </c>
      <c r="L387" t="s">
        <v>3318</v>
      </c>
      <c r="M387">
        <v>0</v>
      </c>
      <c r="N387">
        <v>0</v>
      </c>
      <c r="O387">
        <v>0</v>
      </c>
      <c r="P387">
        <v>0</v>
      </c>
      <c r="Q387">
        <v>0</v>
      </c>
      <c r="R387">
        <v>0</v>
      </c>
      <c r="S387">
        <v>0</v>
      </c>
      <c r="T387">
        <v>0</v>
      </c>
      <c r="U387">
        <v>0</v>
      </c>
      <c r="V387">
        <v>0</v>
      </c>
      <c r="W387">
        <v>1</v>
      </c>
      <c r="X387">
        <v>0</v>
      </c>
      <c r="Y387">
        <v>0</v>
      </c>
      <c r="Z387">
        <v>0</v>
      </c>
      <c r="AA387">
        <v>1</v>
      </c>
      <c r="AB387">
        <v>0</v>
      </c>
      <c r="AC387">
        <v>1</v>
      </c>
      <c r="AD387">
        <v>0</v>
      </c>
      <c r="AE387">
        <v>0</v>
      </c>
      <c r="AF387">
        <v>0</v>
      </c>
      <c r="AG387">
        <v>0</v>
      </c>
      <c r="AH387">
        <v>0</v>
      </c>
      <c r="AI387">
        <v>0</v>
      </c>
      <c r="AJ387"/>
      <c r="AK387"/>
      <c r="AL387"/>
      <c r="AM387"/>
      <c r="AN387"/>
      <c r="AO387"/>
      <c r="AP387"/>
      <c r="AQ387"/>
      <c r="AR387"/>
      <c r="AS387"/>
      <c r="AT387"/>
      <c r="AU387"/>
      <c r="AV387"/>
      <c r="AW387"/>
      <c r="AX387"/>
      <c r="AY387"/>
      <c r="AZ387"/>
      <c r="BA387"/>
      <c r="BB387"/>
      <c r="BC387"/>
      <c r="BD387"/>
      <c r="BE387"/>
      <c r="BF387"/>
      <c r="BG387"/>
      <c r="BH387"/>
      <c r="BI387"/>
      <c r="BJ387"/>
      <c r="BK387"/>
      <c r="BL387"/>
      <c r="BM387"/>
      <c r="BN387"/>
      <c r="BO387"/>
      <c r="BP387"/>
      <c r="BQ387"/>
      <c r="BR387"/>
      <c r="BS387"/>
      <c r="BT387"/>
      <c r="BU387"/>
      <c r="BV387"/>
      <c r="BW387"/>
      <c r="BX387"/>
      <c r="BY387"/>
      <c r="BZ387"/>
      <c r="CA387"/>
      <c r="CB387"/>
      <c r="CC387"/>
      <c r="CD387"/>
      <c r="CE387"/>
      <c r="CF387"/>
      <c r="CG387"/>
      <c r="CH387"/>
      <c r="CI387"/>
      <c r="CJ387"/>
      <c r="CK387"/>
      <c r="CL387"/>
      <c r="CM387"/>
      <c r="CN387"/>
      <c r="CO387"/>
      <c r="CP387"/>
      <c r="CQ387"/>
      <c r="CR387"/>
      <c r="CS387"/>
      <c r="CT387"/>
      <c r="CU387"/>
      <c r="CV387"/>
      <c r="CW387"/>
      <c r="CX387"/>
      <c r="CY387"/>
      <c r="CZ387"/>
      <c r="DA387"/>
      <c r="DB387"/>
      <c r="DC387"/>
      <c r="DD387"/>
      <c r="DE387"/>
      <c r="DF387"/>
      <c r="DG387"/>
      <c r="DH387"/>
      <c r="DI387"/>
      <c r="DJ387"/>
      <c r="DK387"/>
      <c r="DL387"/>
      <c r="DM387"/>
      <c r="DN387"/>
      <c r="DO387"/>
      <c r="DP387"/>
      <c r="DQ387"/>
      <c r="DR387"/>
      <c r="DS387"/>
      <c r="DT387"/>
      <c r="DU387"/>
      <c r="DV387"/>
      <c r="DW387"/>
      <c r="DX387"/>
      <c r="DY387"/>
      <c r="DZ387"/>
      <c r="EA387"/>
      <c r="EB387"/>
      <c r="EC387"/>
      <c r="ED387"/>
      <c r="EE387"/>
      <c r="EF387"/>
      <c r="EG387"/>
      <c r="EH387"/>
      <c r="EI387"/>
      <c r="EJ387"/>
      <c r="EK387"/>
      <c r="EL387"/>
      <c r="EM387"/>
      <c r="EN387"/>
      <c r="EO387"/>
      <c r="EP387"/>
      <c r="EQ387"/>
      <c r="ER387"/>
      <c r="ES387"/>
      <c r="ET387"/>
      <c r="EU387"/>
      <c r="EV387"/>
      <c r="EW387"/>
      <c r="EX387"/>
      <c r="EY387"/>
      <c r="EZ387"/>
      <c r="FA387"/>
      <c r="FB387"/>
      <c r="FC387"/>
      <c r="FD387"/>
      <c r="FE387"/>
      <c r="FF387"/>
      <c r="FG387"/>
      <c r="FH387"/>
      <c r="FI387"/>
      <c r="FJ387"/>
      <c r="FK387"/>
      <c r="FL387"/>
      <c r="FM387"/>
      <c r="FN387"/>
      <c r="FO387"/>
      <c r="FP387"/>
      <c r="FQ387"/>
      <c r="FR387"/>
      <c r="FS387"/>
      <c r="FT387"/>
      <c r="FU387"/>
      <c r="FV387"/>
      <c r="FW387"/>
      <c r="FX387"/>
      <c r="FY387"/>
      <c r="FZ387"/>
      <c r="GA387"/>
      <c r="GB387"/>
      <c r="GC387"/>
      <c r="GD387"/>
      <c r="GE387"/>
      <c r="GF387"/>
      <c r="GG387"/>
      <c r="GH387"/>
      <c r="GI387"/>
      <c r="GJ387"/>
      <c r="GK387"/>
      <c r="GL387"/>
      <c r="GM387"/>
      <c r="GN387"/>
      <c r="GO387"/>
      <c r="GP387"/>
      <c r="GQ387"/>
      <c r="GR387"/>
      <c r="GS387"/>
      <c r="GT387"/>
      <c r="GU387"/>
      <c r="GV387"/>
      <c r="GW387"/>
      <c r="GX387"/>
      <c r="GY387"/>
      <c r="GZ387"/>
      <c r="HA387"/>
      <c r="HB387"/>
      <c r="HC387"/>
      <c r="HD387"/>
      <c r="HE387"/>
      <c r="HF387"/>
      <c r="HG387"/>
      <c r="HH387"/>
      <c r="HI387"/>
      <c r="HJ387"/>
      <c r="HK387"/>
      <c r="HL387"/>
      <c r="HM387"/>
      <c r="HN387"/>
      <c r="HO387"/>
      <c r="HP387"/>
      <c r="HQ387"/>
      <c r="HR387"/>
      <c r="HS387"/>
      <c r="HT387"/>
      <c r="HU387"/>
      <c r="HV387"/>
      <c r="HW387"/>
      <c r="HX387"/>
      <c r="HY387"/>
      <c r="HZ387"/>
      <c r="IA387"/>
      <c r="IB387"/>
      <c r="IC387"/>
      <c r="ID387"/>
      <c r="IE387"/>
      <c r="IF387"/>
      <c r="IG387"/>
      <c r="IH387"/>
      <c r="II387"/>
      <c r="IJ387"/>
      <c r="IK387"/>
      <c r="IL387"/>
      <c r="IM387"/>
      <c r="IN387"/>
      <c r="IO387"/>
      <c r="IP387"/>
      <c r="IQ387"/>
      <c r="IR387"/>
      <c r="IS387"/>
      <c r="IT387"/>
      <c r="IU387"/>
      <c r="IV387"/>
      <c r="IW387"/>
      <c r="IX387"/>
      <c r="IY387"/>
      <c r="IZ387"/>
      <c r="JA387"/>
      <c r="JB387"/>
      <c r="JC387"/>
      <c r="JD387"/>
      <c r="JE387"/>
      <c r="JF387"/>
      <c r="JG387"/>
      <c r="JH387"/>
      <c r="JI387"/>
      <c r="JJ387"/>
      <c r="JK387"/>
      <c r="JL387"/>
      <c r="JM387"/>
      <c r="JN387"/>
      <c r="JO387"/>
      <c r="JP387"/>
      <c r="JQ387"/>
      <c r="JR387"/>
      <c r="JS387"/>
      <c r="JT387"/>
      <c r="JU387"/>
      <c r="JV387"/>
      <c r="JW387"/>
      <c r="JX387"/>
      <c r="JY387"/>
      <c r="JZ387"/>
      <c r="KA387"/>
      <c r="KB387"/>
      <c r="KC387"/>
      <c r="KD387"/>
      <c r="KE387"/>
      <c r="KF387"/>
      <c r="KG387"/>
      <c r="KH387"/>
      <c r="KI387"/>
      <c r="KJ387"/>
      <c r="KK387"/>
      <c r="KL387"/>
      <c r="KM387"/>
      <c r="KN387"/>
      <c r="KO387"/>
      <c r="KP387"/>
      <c r="KQ387"/>
      <c r="KR387"/>
      <c r="KS387"/>
      <c r="KT387"/>
      <c r="KU387"/>
      <c r="KV387"/>
      <c r="KW387"/>
      <c r="KX387"/>
      <c r="KY387"/>
      <c r="KZ387"/>
      <c r="LA387"/>
      <c r="LB387"/>
      <c r="LC387"/>
      <c r="LD387"/>
      <c r="LE387"/>
      <c r="LF387"/>
      <c r="LG387"/>
      <c r="LH387"/>
      <c r="LI387"/>
      <c r="LJ387"/>
      <c r="LK387"/>
      <c r="LL387"/>
      <c r="LM387"/>
      <c r="LN387"/>
      <c r="LO387"/>
      <c r="LP387"/>
      <c r="LQ387"/>
      <c r="LR387"/>
      <c r="LS387"/>
      <c r="LT387"/>
      <c r="LU387"/>
      <c r="LV387"/>
      <c r="LW387"/>
      <c r="LX387"/>
      <c r="LY387"/>
      <c r="LZ387"/>
      <c r="MA387"/>
      <c r="MB387"/>
      <c r="MC387"/>
      <c r="MD387"/>
      <c r="ME387"/>
      <c r="MF387" t="s">
        <v>840</v>
      </c>
      <c r="MG387"/>
      <c r="MH387">
        <v>300</v>
      </c>
      <c r="MI387">
        <v>300</v>
      </c>
      <c r="MJ387"/>
      <c r="MK387">
        <v>313</v>
      </c>
      <c r="ML387">
        <v>-4.1533546325878596</v>
      </c>
      <c r="MM387">
        <v>-13</v>
      </c>
      <c r="MN387"/>
      <c r="MO387" t="s">
        <v>806</v>
      </c>
      <c r="MP387"/>
      <c r="MQ387" t="s">
        <v>817</v>
      </c>
      <c r="MR387" t="s">
        <v>816</v>
      </c>
      <c r="MS387"/>
      <c r="MT387"/>
      <c r="MU387"/>
      <c r="MV387"/>
      <c r="MW387"/>
      <c r="MX387"/>
      <c r="MY387"/>
      <c r="MZ387"/>
      <c r="NA387"/>
      <c r="NB387"/>
      <c r="NC387"/>
      <c r="ND387"/>
      <c r="NE387"/>
      <c r="NF387"/>
      <c r="NG387"/>
      <c r="NH387"/>
      <c r="NI387"/>
      <c r="NJ387"/>
      <c r="NK387"/>
      <c r="NL387"/>
      <c r="NM387"/>
      <c r="NN387"/>
      <c r="NO387"/>
      <c r="NP387"/>
      <c r="NQ387"/>
      <c r="NR387"/>
      <c r="NS387"/>
      <c r="NT387"/>
      <c r="NU387"/>
      <c r="NV387"/>
      <c r="NW387"/>
      <c r="NX387"/>
      <c r="NY387"/>
      <c r="NZ387"/>
      <c r="OA387"/>
      <c r="OB387"/>
      <c r="OC387"/>
      <c r="OD387"/>
      <c r="OE387"/>
      <c r="OF387"/>
      <c r="OG387"/>
      <c r="OH387"/>
      <c r="OI387"/>
      <c r="OJ387"/>
      <c r="OK387"/>
      <c r="OL387"/>
      <c r="OM387"/>
      <c r="ON387"/>
      <c r="OO387"/>
      <c r="OP387"/>
      <c r="OQ387"/>
      <c r="OR387"/>
      <c r="OS387"/>
      <c r="OT387"/>
      <c r="OU387"/>
      <c r="OV387"/>
      <c r="OW387"/>
      <c r="OX387"/>
      <c r="OY387"/>
      <c r="OZ387"/>
      <c r="PA387"/>
      <c r="PB387"/>
      <c r="PC387"/>
      <c r="PD387"/>
      <c r="PE387"/>
      <c r="PF387"/>
      <c r="PG387"/>
      <c r="PH387"/>
      <c r="PI387"/>
      <c r="PJ387"/>
      <c r="PK387"/>
      <c r="PL387"/>
      <c r="PM387"/>
      <c r="PN387"/>
      <c r="PO387"/>
      <c r="PP387"/>
      <c r="PQ387"/>
      <c r="PR387"/>
      <c r="PS387"/>
      <c r="PT387"/>
      <c r="PU387"/>
      <c r="PV387"/>
      <c r="PW387"/>
      <c r="PX387"/>
      <c r="PY387"/>
      <c r="PZ387"/>
      <c r="QA387"/>
      <c r="QB387"/>
      <c r="QC387"/>
      <c r="QD387"/>
      <c r="QE387"/>
      <c r="QF387"/>
      <c r="QG387"/>
      <c r="QH387"/>
      <c r="QI387"/>
      <c r="QJ387"/>
      <c r="QK387"/>
      <c r="QL387"/>
      <c r="QM387"/>
      <c r="QN387"/>
      <c r="QO387"/>
      <c r="QP387"/>
      <c r="QQ387"/>
      <c r="QR387"/>
      <c r="QS387"/>
      <c r="QT387"/>
      <c r="QU387"/>
      <c r="QV387"/>
      <c r="QW387"/>
      <c r="QX387"/>
      <c r="QY387"/>
      <c r="QZ387" t="s">
        <v>797</v>
      </c>
      <c r="RA387"/>
      <c r="RB387">
        <v>1800</v>
      </c>
      <c r="RC387">
        <v>1800</v>
      </c>
      <c r="RD387"/>
      <c r="RE387">
        <v>2000</v>
      </c>
      <c r="RF387">
        <v>-10</v>
      </c>
      <c r="RG387">
        <v>-200</v>
      </c>
      <c r="RH387"/>
      <c r="RI387" t="s">
        <v>806</v>
      </c>
      <c r="RJ387"/>
      <c r="RK387" t="s">
        <v>817</v>
      </c>
      <c r="RL387" t="s">
        <v>816</v>
      </c>
      <c r="RM387"/>
      <c r="RN387"/>
      <c r="RO387"/>
      <c r="RP387"/>
      <c r="RQ387"/>
      <c r="RR387"/>
      <c r="RS387"/>
      <c r="RT387"/>
      <c r="RU387"/>
      <c r="RV387"/>
      <c r="RW387"/>
      <c r="RX387"/>
      <c r="RY387"/>
      <c r="RZ387"/>
      <c r="SA387"/>
      <c r="SB387"/>
      <c r="SC387"/>
      <c r="SD387"/>
      <c r="SE387"/>
      <c r="SF387"/>
      <c r="SG387"/>
      <c r="SH387"/>
      <c r="SI387"/>
      <c r="SJ387"/>
      <c r="SK387"/>
      <c r="SL387"/>
      <c r="SM387"/>
      <c r="SN387"/>
      <c r="SO387"/>
      <c r="SP387"/>
      <c r="SQ387"/>
      <c r="SR387"/>
      <c r="SS387"/>
      <c r="ST387"/>
      <c r="SU387"/>
      <c r="SV387"/>
      <c r="SW387"/>
      <c r="SX387"/>
      <c r="SY387"/>
      <c r="SZ387"/>
      <c r="TA387"/>
      <c r="TB387"/>
      <c r="TC387"/>
      <c r="TD387"/>
      <c r="TE387"/>
      <c r="TF387"/>
      <c r="TG387"/>
      <c r="TH387"/>
      <c r="TI387"/>
      <c r="TJ387" t="s">
        <v>840</v>
      </c>
      <c r="TK387"/>
      <c r="TL387">
        <v>25</v>
      </c>
      <c r="TM387">
        <v>25</v>
      </c>
      <c r="TN387"/>
      <c r="TO387">
        <v>75</v>
      </c>
      <c r="TP387">
        <v>-66.666666666666657</v>
      </c>
      <c r="TQ387">
        <v>-50</v>
      </c>
      <c r="TR387" t="s">
        <v>3319</v>
      </c>
      <c r="TS387" t="s">
        <v>806</v>
      </c>
      <c r="TT387"/>
      <c r="TU387" t="s">
        <v>817</v>
      </c>
      <c r="TV387" t="s">
        <v>816</v>
      </c>
      <c r="TW387"/>
      <c r="TX387"/>
      <c r="TY387"/>
      <c r="TZ387"/>
      <c r="UA387"/>
      <c r="UB387"/>
      <c r="UC387"/>
      <c r="UD387"/>
      <c r="UE387"/>
      <c r="UF387"/>
      <c r="UG387"/>
      <c r="UH387"/>
      <c r="UI387"/>
      <c r="UJ387"/>
      <c r="UK387"/>
      <c r="UL387"/>
      <c r="UM387"/>
      <c r="UN387"/>
      <c r="UO387"/>
      <c r="UP387"/>
      <c r="UQ387"/>
      <c r="UR387"/>
      <c r="US387"/>
      <c r="UT387"/>
      <c r="UU387"/>
      <c r="UV387"/>
      <c r="UW387"/>
      <c r="UX387"/>
      <c r="UY387"/>
      <c r="UZ387"/>
      <c r="VA387"/>
      <c r="VB387"/>
      <c r="VC387"/>
      <c r="VD387"/>
      <c r="VE387"/>
      <c r="VF387"/>
      <c r="VG387"/>
      <c r="VH387"/>
      <c r="VI387"/>
      <c r="VJ387"/>
      <c r="VK387"/>
      <c r="VL387"/>
      <c r="VM387"/>
      <c r="VN387"/>
      <c r="VO387"/>
      <c r="VP387"/>
      <c r="VQ387"/>
      <c r="VR387"/>
      <c r="VS387"/>
      <c r="VT387"/>
      <c r="VU387"/>
      <c r="VV387"/>
      <c r="VW387"/>
      <c r="VX387"/>
      <c r="VY387"/>
      <c r="VZ387"/>
      <c r="WA387"/>
      <c r="WB387"/>
      <c r="WC387"/>
      <c r="WD387"/>
      <c r="WE387"/>
      <c r="WF387"/>
      <c r="WG387"/>
      <c r="WH387"/>
      <c r="WI387"/>
      <c r="WJ387"/>
      <c r="WK387"/>
      <c r="WL387"/>
      <c r="WM387"/>
      <c r="WN387"/>
      <c r="WO387"/>
      <c r="WP387"/>
      <c r="WQ387"/>
      <c r="WR387"/>
      <c r="WS387"/>
      <c r="WT387"/>
      <c r="WU387"/>
      <c r="WV387"/>
      <c r="WW387"/>
      <c r="WX387"/>
      <c r="WY387"/>
      <c r="WZ387"/>
      <c r="XA387"/>
      <c r="XB387"/>
      <c r="XC387"/>
      <c r="XD387"/>
      <c r="XE387"/>
      <c r="XF387"/>
      <c r="XG387"/>
      <c r="XH387"/>
      <c r="XI387"/>
      <c r="XJ387"/>
      <c r="XK387"/>
      <c r="XL387"/>
      <c r="XM387"/>
      <c r="XN387"/>
      <c r="XO387"/>
      <c r="XP387"/>
      <c r="XQ387"/>
      <c r="XR387"/>
      <c r="XS387"/>
      <c r="XT387"/>
      <c r="XU387"/>
      <c r="XV387"/>
      <c r="XW387"/>
      <c r="XX387"/>
      <c r="XY387"/>
      <c r="XZ387"/>
      <c r="YA387"/>
      <c r="YB387"/>
      <c r="YC387"/>
      <c r="YD387"/>
      <c r="YE387"/>
      <c r="YF387"/>
      <c r="YG387"/>
      <c r="YH387"/>
      <c r="YI387"/>
      <c r="YJ387"/>
      <c r="YK387"/>
      <c r="YL387"/>
      <c r="YM387"/>
      <c r="YN387"/>
      <c r="YO387"/>
      <c r="YP387"/>
      <c r="YQ387"/>
      <c r="YR387"/>
      <c r="YS387"/>
      <c r="YT387"/>
      <c r="YU387"/>
      <c r="YV387"/>
      <c r="YW387"/>
      <c r="YX387"/>
      <c r="YY387"/>
      <c r="YZ387"/>
      <c r="ZA387"/>
      <c r="ZB387"/>
      <c r="ZC387"/>
      <c r="ZD387"/>
      <c r="ZE387"/>
      <c r="ZF387"/>
      <c r="ZG387"/>
      <c r="ZH387"/>
      <c r="ZI387"/>
      <c r="ZJ387"/>
      <c r="ZK387"/>
      <c r="ZL387"/>
      <c r="ZM387"/>
      <c r="ZN387"/>
      <c r="ZO387"/>
      <c r="ZP387"/>
      <c r="ZQ387"/>
      <c r="ZR387"/>
      <c r="ZS387"/>
      <c r="ZT387"/>
      <c r="ZU387"/>
      <c r="ZV387"/>
      <c r="ZW387"/>
      <c r="ZX387"/>
      <c r="ZY387"/>
      <c r="ZZ387"/>
      <c r="AAA387"/>
      <c r="AAB387"/>
      <c r="AAC387"/>
      <c r="AAD387"/>
      <c r="AAE387"/>
      <c r="AAF387"/>
      <c r="AAG387"/>
      <c r="AAH387"/>
      <c r="AAI387"/>
      <c r="AAJ387"/>
      <c r="AAK387"/>
      <c r="AAL387"/>
      <c r="AAM387"/>
      <c r="AAN387"/>
      <c r="AAO387"/>
      <c r="AAP387"/>
      <c r="AAQ387"/>
      <c r="AAR387"/>
      <c r="AAS387"/>
      <c r="AAT387"/>
      <c r="AAU387"/>
      <c r="AAV387" t="s">
        <v>816</v>
      </c>
      <c r="AAW387"/>
      <c r="AAX387"/>
      <c r="AAY387"/>
      <c r="AAZ387"/>
      <c r="ABA387"/>
      <c r="ABB387"/>
      <c r="ABC387"/>
      <c r="ABD387"/>
      <c r="ABE387"/>
      <c r="ABF387"/>
      <c r="ABG387"/>
      <c r="ABH387" t="s">
        <v>816</v>
      </c>
      <c r="ABI387"/>
      <c r="ABJ387"/>
      <c r="ABK387"/>
      <c r="ABL387"/>
      <c r="ABM387"/>
      <c r="ABN387"/>
      <c r="ABO387"/>
      <c r="ABP387"/>
      <c r="ABQ387" t="s">
        <v>816</v>
      </c>
      <c r="ABR387"/>
      <c r="ABS387"/>
      <c r="ABT387"/>
      <c r="ABU387"/>
      <c r="ABV387"/>
      <c r="ABW387"/>
      <c r="ABX387"/>
      <c r="ABY387"/>
      <c r="ABZ387"/>
      <c r="ACA387"/>
      <c r="ACB387"/>
      <c r="ACC387"/>
      <c r="ACD387" t="s">
        <v>816</v>
      </c>
      <c r="ACE387"/>
      <c r="ACF387"/>
      <c r="ACG387"/>
      <c r="ACH387"/>
      <c r="ACI387"/>
      <c r="ACJ387"/>
      <c r="ACK387"/>
      <c r="ACL387"/>
      <c r="ACM387"/>
      <c r="ACN387"/>
      <c r="ACO387"/>
      <c r="ACP387"/>
      <c r="ACQ387"/>
      <c r="ACR387">
        <v>367865718</v>
      </c>
      <c r="ACS387" s="396">
        <v>44895.320196759261</v>
      </c>
      <c r="ACT387"/>
      <c r="ACU387"/>
      <c r="ACV387" t="s">
        <v>801</v>
      </c>
      <c r="ACW387"/>
      <c r="ACX387"/>
      <c r="ACY387">
        <v>387</v>
      </c>
    </row>
    <row r="388" spans="1:779" s="82" customFormat="1" x14ac:dyDescent="0.3">
      <c r="A388" t="s">
        <v>3320</v>
      </c>
      <c r="B388" s="396">
        <v>44894.433422847222</v>
      </c>
      <c r="C388" s="396">
        <v>44894.437235138888</v>
      </c>
      <c r="D388" s="396">
        <v>44894</v>
      </c>
      <c r="E388" t="s">
        <v>3165</v>
      </c>
      <c r="F388" s="396">
        <v>44894</v>
      </c>
      <c r="G388" t="s">
        <v>955</v>
      </c>
      <c r="H388" t="s">
        <v>956</v>
      </c>
      <c r="I388" t="s">
        <v>956</v>
      </c>
      <c r="J388" t="s">
        <v>956</v>
      </c>
      <c r="K388" t="s">
        <v>795</v>
      </c>
      <c r="L388" t="s">
        <v>3318</v>
      </c>
      <c r="M388">
        <v>0</v>
      </c>
      <c r="N388">
        <v>0</v>
      </c>
      <c r="O388">
        <v>0</v>
      </c>
      <c r="P388">
        <v>0</v>
      </c>
      <c r="Q388">
        <v>0</v>
      </c>
      <c r="R388">
        <v>0</v>
      </c>
      <c r="S388">
        <v>0</v>
      </c>
      <c r="T388">
        <v>0</v>
      </c>
      <c r="U388">
        <v>0</v>
      </c>
      <c r="V388">
        <v>0</v>
      </c>
      <c r="W388">
        <v>1</v>
      </c>
      <c r="X388">
        <v>0</v>
      </c>
      <c r="Y388">
        <v>0</v>
      </c>
      <c r="Z388">
        <v>0</v>
      </c>
      <c r="AA388">
        <v>1</v>
      </c>
      <c r="AB388">
        <v>0</v>
      </c>
      <c r="AC388">
        <v>1</v>
      </c>
      <c r="AD388">
        <v>0</v>
      </c>
      <c r="AE388">
        <v>0</v>
      </c>
      <c r="AF388">
        <v>0</v>
      </c>
      <c r="AG388">
        <v>0</v>
      </c>
      <c r="AH388">
        <v>0</v>
      </c>
      <c r="AI388">
        <v>0</v>
      </c>
      <c r="AJ388"/>
      <c r="AK388"/>
      <c r="AL388"/>
      <c r="AM388"/>
      <c r="AN388"/>
      <c r="AO388"/>
      <c r="AP388"/>
      <c r="AQ388"/>
      <c r="AR388"/>
      <c r="AS388"/>
      <c r="AT388"/>
      <c r="AU388"/>
      <c r="AV388"/>
      <c r="AW388"/>
      <c r="AX388"/>
      <c r="AY388"/>
      <c r="AZ388"/>
      <c r="BA388"/>
      <c r="BB388"/>
      <c r="BC388"/>
      <c r="BD388"/>
      <c r="BE388"/>
      <c r="BF388"/>
      <c r="BG388"/>
      <c r="BH388"/>
      <c r="BI388"/>
      <c r="BJ388"/>
      <c r="BK388"/>
      <c r="BL388"/>
      <c r="BM388"/>
      <c r="BN388"/>
      <c r="BO388"/>
      <c r="BP388"/>
      <c r="BQ388"/>
      <c r="BR388"/>
      <c r="BS388"/>
      <c r="BT388"/>
      <c r="BU388"/>
      <c r="BV388"/>
      <c r="BW388"/>
      <c r="BX388"/>
      <c r="BY388"/>
      <c r="BZ388"/>
      <c r="CA388"/>
      <c r="CB388"/>
      <c r="CC388"/>
      <c r="CD388"/>
      <c r="CE388"/>
      <c r="CF388"/>
      <c r="CG388"/>
      <c r="CH388"/>
      <c r="CI388"/>
      <c r="CJ388"/>
      <c r="CK388"/>
      <c r="CL388"/>
      <c r="CM388"/>
      <c r="CN388"/>
      <c r="CO388"/>
      <c r="CP388"/>
      <c r="CQ388"/>
      <c r="CR388"/>
      <c r="CS388"/>
      <c r="CT388"/>
      <c r="CU388"/>
      <c r="CV388"/>
      <c r="CW388"/>
      <c r="CX388"/>
      <c r="CY388"/>
      <c r="CZ388"/>
      <c r="DA388"/>
      <c r="DB388"/>
      <c r="DC388"/>
      <c r="DD388"/>
      <c r="DE388"/>
      <c r="DF388"/>
      <c r="DG388"/>
      <c r="DH388"/>
      <c r="DI388"/>
      <c r="DJ388"/>
      <c r="DK388"/>
      <c r="DL388"/>
      <c r="DM388"/>
      <c r="DN388"/>
      <c r="DO388"/>
      <c r="DP388"/>
      <c r="DQ388"/>
      <c r="DR388"/>
      <c r="DS388"/>
      <c r="DT388"/>
      <c r="DU388"/>
      <c r="DV388"/>
      <c r="DW388"/>
      <c r="DX388"/>
      <c r="DY388"/>
      <c r="DZ388"/>
      <c r="EA388"/>
      <c r="EB388"/>
      <c r="EC388"/>
      <c r="ED388"/>
      <c r="EE388"/>
      <c r="EF388"/>
      <c r="EG388"/>
      <c r="EH388"/>
      <c r="EI388"/>
      <c r="EJ388"/>
      <c r="EK388"/>
      <c r="EL388"/>
      <c r="EM388"/>
      <c r="EN388"/>
      <c r="EO388"/>
      <c r="EP388"/>
      <c r="EQ388"/>
      <c r="ER388"/>
      <c r="ES388"/>
      <c r="ET388"/>
      <c r="EU388"/>
      <c r="EV388"/>
      <c r="EW388"/>
      <c r="EX388"/>
      <c r="EY388"/>
      <c r="EZ388"/>
      <c r="FA388"/>
      <c r="FB388"/>
      <c r="FC388"/>
      <c r="FD388"/>
      <c r="FE388"/>
      <c r="FF388"/>
      <c r="FG388"/>
      <c r="FH388"/>
      <c r="FI388"/>
      <c r="FJ388"/>
      <c r="FK388"/>
      <c r="FL388"/>
      <c r="FM388"/>
      <c r="FN388"/>
      <c r="FO388"/>
      <c r="FP388"/>
      <c r="FQ388"/>
      <c r="FR388"/>
      <c r="FS388"/>
      <c r="FT388"/>
      <c r="FU388"/>
      <c r="FV388"/>
      <c r="FW388"/>
      <c r="FX388"/>
      <c r="FY388"/>
      <c r="FZ388"/>
      <c r="GA388"/>
      <c r="GB388"/>
      <c r="GC388"/>
      <c r="GD388"/>
      <c r="GE388"/>
      <c r="GF388"/>
      <c r="GG388"/>
      <c r="GH388"/>
      <c r="GI388"/>
      <c r="GJ388"/>
      <c r="GK388"/>
      <c r="GL388"/>
      <c r="GM388"/>
      <c r="GN388"/>
      <c r="GO388"/>
      <c r="GP388"/>
      <c r="GQ388"/>
      <c r="GR388"/>
      <c r="GS388"/>
      <c r="GT388"/>
      <c r="GU388"/>
      <c r="GV388"/>
      <c r="GW388"/>
      <c r="GX388"/>
      <c r="GY388"/>
      <c r="GZ388"/>
      <c r="HA388"/>
      <c r="HB388"/>
      <c r="HC388"/>
      <c r="HD388"/>
      <c r="HE388"/>
      <c r="HF388"/>
      <c r="HG388"/>
      <c r="HH388"/>
      <c r="HI388"/>
      <c r="HJ388"/>
      <c r="HK388"/>
      <c r="HL388"/>
      <c r="HM388"/>
      <c r="HN388"/>
      <c r="HO388"/>
      <c r="HP388"/>
      <c r="HQ388"/>
      <c r="HR388"/>
      <c r="HS388"/>
      <c r="HT388"/>
      <c r="HU388"/>
      <c r="HV388"/>
      <c r="HW388"/>
      <c r="HX388"/>
      <c r="HY388"/>
      <c r="HZ388"/>
      <c r="IA388"/>
      <c r="IB388"/>
      <c r="IC388"/>
      <c r="ID388"/>
      <c r="IE388"/>
      <c r="IF388"/>
      <c r="IG388"/>
      <c r="IH388"/>
      <c r="II388"/>
      <c r="IJ388"/>
      <c r="IK388"/>
      <c r="IL388"/>
      <c r="IM388"/>
      <c r="IN388"/>
      <c r="IO388"/>
      <c r="IP388"/>
      <c r="IQ388"/>
      <c r="IR388"/>
      <c r="IS388"/>
      <c r="IT388"/>
      <c r="IU388"/>
      <c r="IV388"/>
      <c r="IW388"/>
      <c r="IX388"/>
      <c r="IY388"/>
      <c r="IZ388"/>
      <c r="JA388"/>
      <c r="JB388"/>
      <c r="JC388"/>
      <c r="JD388"/>
      <c r="JE388"/>
      <c r="JF388"/>
      <c r="JG388"/>
      <c r="JH388"/>
      <c r="JI388"/>
      <c r="JJ388"/>
      <c r="JK388"/>
      <c r="JL388"/>
      <c r="JM388"/>
      <c r="JN388"/>
      <c r="JO388"/>
      <c r="JP388"/>
      <c r="JQ388"/>
      <c r="JR388"/>
      <c r="JS388"/>
      <c r="JT388"/>
      <c r="JU388"/>
      <c r="JV388"/>
      <c r="JW388"/>
      <c r="JX388"/>
      <c r="JY388"/>
      <c r="JZ388"/>
      <c r="KA388"/>
      <c r="KB388"/>
      <c r="KC388"/>
      <c r="KD388"/>
      <c r="KE388"/>
      <c r="KF388"/>
      <c r="KG388"/>
      <c r="KH388"/>
      <c r="KI388"/>
      <c r="KJ388"/>
      <c r="KK388"/>
      <c r="KL388"/>
      <c r="KM388"/>
      <c r="KN388"/>
      <c r="KO388"/>
      <c r="KP388"/>
      <c r="KQ388"/>
      <c r="KR388"/>
      <c r="KS388"/>
      <c r="KT388"/>
      <c r="KU388"/>
      <c r="KV388"/>
      <c r="KW388"/>
      <c r="KX388"/>
      <c r="KY388"/>
      <c r="KZ388"/>
      <c r="LA388"/>
      <c r="LB388"/>
      <c r="LC388"/>
      <c r="LD388"/>
      <c r="LE388"/>
      <c r="LF388"/>
      <c r="LG388"/>
      <c r="LH388"/>
      <c r="LI388"/>
      <c r="LJ388"/>
      <c r="LK388"/>
      <c r="LL388"/>
      <c r="LM388"/>
      <c r="LN388"/>
      <c r="LO388"/>
      <c r="LP388"/>
      <c r="LQ388"/>
      <c r="LR388"/>
      <c r="LS388"/>
      <c r="LT388"/>
      <c r="LU388"/>
      <c r="LV388"/>
      <c r="LW388"/>
      <c r="LX388"/>
      <c r="LY388"/>
      <c r="LZ388"/>
      <c r="MA388"/>
      <c r="MB388"/>
      <c r="MC388"/>
      <c r="MD388"/>
      <c r="ME388"/>
      <c r="MF388" t="s">
        <v>840</v>
      </c>
      <c r="MG388"/>
      <c r="MH388">
        <v>300</v>
      </c>
      <c r="MI388">
        <v>300</v>
      </c>
      <c r="MJ388"/>
      <c r="MK388">
        <v>313</v>
      </c>
      <c r="ML388">
        <v>-4.1533546325878596</v>
      </c>
      <c r="MM388">
        <v>-13</v>
      </c>
      <c r="MN388"/>
      <c r="MO388" t="s">
        <v>806</v>
      </c>
      <c r="MP388"/>
      <c r="MQ388" t="s">
        <v>817</v>
      </c>
      <c r="MR388" t="s">
        <v>816</v>
      </c>
      <c r="MS388"/>
      <c r="MT388"/>
      <c r="MU388"/>
      <c r="MV388"/>
      <c r="MW388"/>
      <c r="MX388"/>
      <c r="MY388"/>
      <c r="MZ388"/>
      <c r="NA388"/>
      <c r="NB388"/>
      <c r="NC388"/>
      <c r="ND388"/>
      <c r="NE388"/>
      <c r="NF388"/>
      <c r="NG388"/>
      <c r="NH388"/>
      <c r="NI388"/>
      <c r="NJ388"/>
      <c r="NK388"/>
      <c r="NL388"/>
      <c r="NM388"/>
      <c r="NN388"/>
      <c r="NO388"/>
      <c r="NP388"/>
      <c r="NQ388"/>
      <c r="NR388"/>
      <c r="NS388"/>
      <c r="NT388"/>
      <c r="NU388"/>
      <c r="NV388"/>
      <c r="NW388"/>
      <c r="NX388"/>
      <c r="NY388"/>
      <c r="NZ388"/>
      <c r="OA388"/>
      <c r="OB388"/>
      <c r="OC388"/>
      <c r="OD388"/>
      <c r="OE388"/>
      <c r="OF388"/>
      <c r="OG388"/>
      <c r="OH388"/>
      <c r="OI388"/>
      <c r="OJ388"/>
      <c r="OK388"/>
      <c r="OL388"/>
      <c r="OM388"/>
      <c r="ON388"/>
      <c r="OO388"/>
      <c r="OP388"/>
      <c r="OQ388"/>
      <c r="OR388"/>
      <c r="OS388"/>
      <c r="OT388"/>
      <c r="OU388"/>
      <c r="OV388"/>
      <c r="OW388"/>
      <c r="OX388"/>
      <c r="OY388"/>
      <c r="OZ388"/>
      <c r="PA388"/>
      <c r="PB388"/>
      <c r="PC388"/>
      <c r="PD388"/>
      <c r="PE388"/>
      <c r="PF388"/>
      <c r="PG388"/>
      <c r="PH388"/>
      <c r="PI388"/>
      <c r="PJ388"/>
      <c r="PK388"/>
      <c r="PL388"/>
      <c r="PM388"/>
      <c r="PN388"/>
      <c r="PO388"/>
      <c r="PP388"/>
      <c r="PQ388"/>
      <c r="PR388"/>
      <c r="PS388"/>
      <c r="PT388"/>
      <c r="PU388"/>
      <c r="PV388"/>
      <c r="PW388"/>
      <c r="PX388"/>
      <c r="PY388"/>
      <c r="PZ388"/>
      <c r="QA388"/>
      <c r="QB388"/>
      <c r="QC388"/>
      <c r="QD388"/>
      <c r="QE388"/>
      <c r="QF388"/>
      <c r="QG388"/>
      <c r="QH388"/>
      <c r="QI388"/>
      <c r="QJ388"/>
      <c r="QK388"/>
      <c r="QL388"/>
      <c r="QM388"/>
      <c r="QN388"/>
      <c r="QO388"/>
      <c r="QP388"/>
      <c r="QQ388"/>
      <c r="QR388"/>
      <c r="QS388"/>
      <c r="QT388"/>
      <c r="QU388"/>
      <c r="QV388"/>
      <c r="QW388"/>
      <c r="QX388"/>
      <c r="QY388"/>
      <c r="QZ388" t="s">
        <v>797</v>
      </c>
      <c r="RA388"/>
      <c r="RB388">
        <v>1800</v>
      </c>
      <c r="RC388">
        <v>1800</v>
      </c>
      <c r="RD388"/>
      <c r="RE388">
        <v>2000</v>
      </c>
      <c r="RF388">
        <v>-10</v>
      </c>
      <c r="RG388">
        <v>-200</v>
      </c>
      <c r="RH388"/>
      <c r="RI388" t="s">
        <v>806</v>
      </c>
      <c r="RJ388"/>
      <c r="RK388" t="s">
        <v>817</v>
      </c>
      <c r="RL388" t="s">
        <v>816</v>
      </c>
      <c r="RM388"/>
      <c r="RN388"/>
      <c r="RO388"/>
      <c r="RP388"/>
      <c r="RQ388"/>
      <c r="RR388"/>
      <c r="RS388"/>
      <c r="RT388"/>
      <c r="RU388"/>
      <c r="RV388"/>
      <c r="RW388"/>
      <c r="RX388"/>
      <c r="RY388"/>
      <c r="RZ388"/>
      <c r="SA388"/>
      <c r="SB388"/>
      <c r="SC388"/>
      <c r="SD388"/>
      <c r="SE388"/>
      <c r="SF388"/>
      <c r="SG388"/>
      <c r="SH388"/>
      <c r="SI388"/>
      <c r="SJ388"/>
      <c r="SK388"/>
      <c r="SL388"/>
      <c r="SM388"/>
      <c r="SN388"/>
      <c r="SO388"/>
      <c r="SP388"/>
      <c r="SQ388"/>
      <c r="SR388"/>
      <c r="SS388"/>
      <c r="ST388"/>
      <c r="SU388"/>
      <c r="SV388"/>
      <c r="SW388"/>
      <c r="SX388"/>
      <c r="SY388"/>
      <c r="SZ388"/>
      <c r="TA388"/>
      <c r="TB388"/>
      <c r="TC388"/>
      <c r="TD388"/>
      <c r="TE388"/>
      <c r="TF388"/>
      <c r="TG388"/>
      <c r="TH388"/>
      <c r="TI388"/>
      <c r="TJ388" t="s">
        <v>840</v>
      </c>
      <c r="TK388"/>
      <c r="TL388">
        <v>25</v>
      </c>
      <c r="TM388">
        <v>25</v>
      </c>
      <c r="TN388"/>
      <c r="TO388">
        <v>75</v>
      </c>
      <c r="TP388">
        <v>-66.666666666666657</v>
      </c>
      <c r="TQ388">
        <v>-50</v>
      </c>
      <c r="TR388" t="s">
        <v>3321</v>
      </c>
      <c r="TS388" t="s">
        <v>806</v>
      </c>
      <c r="TT388"/>
      <c r="TU388" t="s">
        <v>817</v>
      </c>
      <c r="TV388" t="s">
        <v>816</v>
      </c>
      <c r="TW388"/>
      <c r="TX388"/>
      <c r="TY388"/>
      <c r="TZ388"/>
      <c r="UA388"/>
      <c r="UB388"/>
      <c r="UC388"/>
      <c r="UD388"/>
      <c r="UE388"/>
      <c r="UF388"/>
      <c r="UG388"/>
      <c r="UH388"/>
      <c r="UI388"/>
      <c r="UJ388"/>
      <c r="UK388"/>
      <c r="UL388"/>
      <c r="UM388"/>
      <c r="UN388"/>
      <c r="UO388"/>
      <c r="UP388"/>
      <c r="UQ388"/>
      <c r="UR388"/>
      <c r="US388"/>
      <c r="UT388"/>
      <c r="UU388"/>
      <c r="UV388"/>
      <c r="UW388"/>
      <c r="UX388"/>
      <c r="UY388"/>
      <c r="UZ388"/>
      <c r="VA388"/>
      <c r="VB388"/>
      <c r="VC388"/>
      <c r="VD388"/>
      <c r="VE388"/>
      <c r="VF388"/>
      <c r="VG388"/>
      <c r="VH388"/>
      <c r="VI388"/>
      <c r="VJ388"/>
      <c r="VK388"/>
      <c r="VL388"/>
      <c r="VM388"/>
      <c r="VN388"/>
      <c r="VO388"/>
      <c r="VP388"/>
      <c r="VQ388"/>
      <c r="VR388"/>
      <c r="VS388"/>
      <c r="VT388"/>
      <c r="VU388"/>
      <c r="VV388"/>
      <c r="VW388"/>
      <c r="VX388"/>
      <c r="VY388"/>
      <c r="VZ388"/>
      <c r="WA388"/>
      <c r="WB388"/>
      <c r="WC388"/>
      <c r="WD388"/>
      <c r="WE388"/>
      <c r="WF388"/>
      <c r="WG388"/>
      <c r="WH388"/>
      <c r="WI388"/>
      <c r="WJ388"/>
      <c r="WK388"/>
      <c r="WL388"/>
      <c r="WM388"/>
      <c r="WN388"/>
      <c r="WO388"/>
      <c r="WP388"/>
      <c r="WQ388"/>
      <c r="WR388"/>
      <c r="WS388"/>
      <c r="WT388"/>
      <c r="WU388"/>
      <c r="WV388"/>
      <c r="WW388"/>
      <c r="WX388"/>
      <c r="WY388"/>
      <c r="WZ388"/>
      <c r="XA388"/>
      <c r="XB388"/>
      <c r="XC388"/>
      <c r="XD388"/>
      <c r="XE388"/>
      <c r="XF388"/>
      <c r="XG388"/>
      <c r="XH388"/>
      <c r="XI388"/>
      <c r="XJ388"/>
      <c r="XK388"/>
      <c r="XL388"/>
      <c r="XM388"/>
      <c r="XN388"/>
      <c r="XO388"/>
      <c r="XP388"/>
      <c r="XQ388"/>
      <c r="XR388"/>
      <c r="XS388"/>
      <c r="XT388"/>
      <c r="XU388"/>
      <c r="XV388"/>
      <c r="XW388"/>
      <c r="XX388"/>
      <c r="XY388"/>
      <c r="XZ388"/>
      <c r="YA388"/>
      <c r="YB388"/>
      <c r="YC388"/>
      <c r="YD388"/>
      <c r="YE388"/>
      <c r="YF388"/>
      <c r="YG388"/>
      <c r="YH388"/>
      <c r="YI388"/>
      <c r="YJ388"/>
      <c r="YK388"/>
      <c r="YL388"/>
      <c r="YM388"/>
      <c r="YN388"/>
      <c r="YO388"/>
      <c r="YP388"/>
      <c r="YQ388"/>
      <c r="YR388"/>
      <c r="YS388"/>
      <c r="YT388"/>
      <c r="YU388"/>
      <c r="YV388"/>
      <c r="YW388"/>
      <c r="YX388"/>
      <c r="YY388"/>
      <c r="YZ388"/>
      <c r="ZA388"/>
      <c r="ZB388"/>
      <c r="ZC388"/>
      <c r="ZD388"/>
      <c r="ZE388"/>
      <c r="ZF388"/>
      <c r="ZG388"/>
      <c r="ZH388"/>
      <c r="ZI388"/>
      <c r="ZJ388"/>
      <c r="ZK388"/>
      <c r="ZL388"/>
      <c r="ZM388"/>
      <c r="ZN388"/>
      <c r="ZO388"/>
      <c r="ZP388"/>
      <c r="ZQ388"/>
      <c r="ZR388"/>
      <c r="ZS388"/>
      <c r="ZT388"/>
      <c r="ZU388"/>
      <c r="ZV388"/>
      <c r="ZW388"/>
      <c r="ZX388"/>
      <c r="ZY388"/>
      <c r="ZZ388"/>
      <c r="AAA388"/>
      <c r="AAB388"/>
      <c r="AAC388"/>
      <c r="AAD388"/>
      <c r="AAE388"/>
      <c r="AAF388"/>
      <c r="AAG388"/>
      <c r="AAH388"/>
      <c r="AAI388"/>
      <c r="AAJ388"/>
      <c r="AAK388"/>
      <c r="AAL388"/>
      <c r="AAM388"/>
      <c r="AAN388"/>
      <c r="AAO388"/>
      <c r="AAP388"/>
      <c r="AAQ388"/>
      <c r="AAR388"/>
      <c r="AAS388"/>
      <c r="AAT388"/>
      <c r="AAU388"/>
      <c r="AAV388" t="s">
        <v>816</v>
      </c>
      <c r="AAW388"/>
      <c r="AAX388"/>
      <c r="AAY388"/>
      <c r="AAZ388"/>
      <c r="ABA388"/>
      <c r="ABB388"/>
      <c r="ABC388"/>
      <c r="ABD388"/>
      <c r="ABE388"/>
      <c r="ABF388"/>
      <c r="ABG388"/>
      <c r="ABH388" t="s">
        <v>816</v>
      </c>
      <c r="ABI388"/>
      <c r="ABJ388"/>
      <c r="ABK388"/>
      <c r="ABL388"/>
      <c r="ABM388"/>
      <c r="ABN388"/>
      <c r="ABO388"/>
      <c r="ABP388"/>
      <c r="ABQ388" t="s">
        <v>816</v>
      </c>
      <c r="ABR388"/>
      <c r="ABS388"/>
      <c r="ABT388"/>
      <c r="ABU388"/>
      <c r="ABV388"/>
      <c r="ABW388"/>
      <c r="ABX388"/>
      <c r="ABY388"/>
      <c r="ABZ388"/>
      <c r="ACA388"/>
      <c r="ACB388"/>
      <c r="ACC388"/>
      <c r="ACD388" t="s">
        <v>816</v>
      </c>
      <c r="ACE388"/>
      <c r="ACF388"/>
      <c r="ACG388"/>
      <c r="ACH388"/>
      <c r="ACI388"/>
      <c r="ACJ388"/>
      <c r="ACK388"/>
      <c r="ACL388"/>
      <c r="ACM388"/>
      <c r="ACN388"/>
      <c r="ACO388"/>
      <c r="ACP388"/>
      <c r="ACQ388"/>
      <c r="ACR388">
        <v>367865725</v>
      </c>
      <c r="ACS388" s="396">
        <v>44895.320208333331</v>
      </c>
      <c r="ACT388"/>
      <c r="ACU388"/>
      <c r="ACV388" t="s">
        <v>801</v>
      </c>
      <c r="ACW388"/>
      <c r="ACX388"/>
      <c r="ACY388">
        <v>388</v>
      </c>
    </row>
    <row r="389" spans="1:779" s="82" customFormat="1" x14ac:dyDescent="0.3">
      <c r="A389" t="s">
        <v>3322</v>
      </c>
      <c r="B389" s="396">
        <v>44894.439292222218</v>
      </c>
      <c r="C389" s="396">
        <v>44894.450360104172</v>
      </c>
      <c r="D389" s="396">
        <v>44894</v>
      </c>
      <c r="E389" t="s">
        <v>3165</v>
      </c>
      <c r="F389" s="396">
        <v>44894</v>
      </c>
      <c r="G389" t="s">
        <v>955</v>
      </c>
      <c r="H389" t="s">
        <v>956</v>
      </c>
      <c r="I389" t="s">
        <v>956</v>
      </c>
      <c r="J389" t="s">
        <v>956</v>
      </c>
      <c r="K389" t="s">
        <v>795</v>
      </c>
      <c r="L389" t="s">
        <v>3323</v>
      </c>
      <c r="M389">
        <v>0</v>
      </c>
      <c r="N389">
        <v>0</v>
      </c>
      <c r="O389">
        <v>0</v>
      </c>
      <c r="P389">
        <v>0</v>
      </c>
      <c r="Q389">
        <v>0</v>
      </c>
      <c r="R389">
        <v>0</v>
      </c>
      <c r="S389">
        <v>0</v>
      </c>
      <c r="T389">
        <v>0</v>
      </c>
      <c r="U389">
        <v>1</v>
      </c>
      <c r="V389">
        <v>1</v>
      </c>
      <c r="W389">
        <v>1</v>
      </c>
      <c r="X389">
        <v>1</v>
      </c>
      <c r="Y389">
        <v>0</v>
      </c>
      <c r="Z389">
        <v>0</v>
      </c>
      <c r="AA389">
        <v>0</v>
      </c>
      <c r="AB389">
        <v>0</v>
      </c>
      <c r="AC389">
        <v>0</v>
      </c>
      <c r="AD389">
        <v>0</v>
      </c>
      <c r="AE389">
        <v>0</v>
      </c>
      <c r="AF389">
        <v>0</v>
      </c>
      <c r="AG389">
        <v>0</v>
      </c>
      <c r="AH389">
        <v>0</v>
      </c>
      <c r="AI389">
        <v>0</v>
      </c>
      <c r="AJ389"/>
      <c r="AK389"/>
      <c r="AL389"/>
      <c r="AM389"/>
      <c r="AN389"/>
      <c r="AO389"/>
      <c r="AP389"/>
      <c r="AQ389"/>
      <c r="AR389"/>
      <c r="AS389"/>
      <c r="AT389"/>
      <c r="AU389"/>
      <c r="AV389"/>
      <c r="AW389"/>
      <c r="AX389"/>
      <c r="AY389"/>
      <c r="AZ389"/>
      <c r="BA389"/>
      <c r="BB389"/>
      <c r="BC389"/>
      <c r="BD389"/>
      <c r="BE389"/>
      <c r="BF389"/>
      <c r="BG389"/>
      <c r="BH389"/>
      <c r="BI389"/>
      <c r="BJ389"/>
      <c r="BK389"/>
      <c r="BL389"/>
      <c r="BM389"/>
      <c r="BN389"/>
      <c r="BO389"/>
      <c r="BP389"/>
      <c r="BQ389"/>
      <c r="BR389"/>
      <c r="BS389"/>
      <c r="BT389"/>
      <c r="BU389"/>
      <c r="BV389"/>
      <c r="BW389"/>
      <c r="BX389"/>
      <c r="BY389"/>
      <c r="BZ389"/>
      <c r="CA389"/>
      <c r="CB389"/>
      <c r="CC389"/>
      <c r="CD389"/>
      <c r="CE389"/>
      <c r="CF389"/>
      <c r="CG389"/>
      <c r="CH389"/>
      <c r="CI389"/>
      <c r="CJ389"/>
      <c r="CK389"/>
      <c r="CL389"/>
      <c r="CM389"/>
      <c r="CN389"/>
      <c r="CO389"/>
      <c r="CP389"/>
      <c r="CQ389"/>
      <c r="CR389"/>
      <c r="CS389"/>
      <c r="CT389"/>
      <c r="CU389"/>
      <c r="CV389"/>
      <c r="CW389"/>
      <c r="CX389"/>
      <c r="CY389"/>
      <c r="CZ389"/>
      <c r="DA389"/>
      <c r="DB389"/>
      <c r="DC389"/>
      <c r="DD389"/>
      <c r="DE389"/>
      <c r="DF389"/>
      <c r="DG389"/>
      <c r="DH389"/>
      <c r="DI389"/>
      <c r="DJ389"/>
      <c r="DK389"/>
      <c r="DL389"/>
      <c r="DM389"/>
      <c r="DN389"/>
      <c r="DO389"/>
      <c r="DP389"/>
      <c r="DQ389"/>
      <c r="DR389"/>
      <c r="DS389"/>
      <c r="DT389"/>
      <c r="DU389"/>
      <c r="DV389"/>
      <c r="DW389"/>
      <c r="DX389"/>
      <c r="DY389"/>
      <c r="DZ389"/>
      <c r="EA389"/>
      <c r="EB389"/>
      <c r="EC389"/>
      <c r="ED389"/>
      <c r="EE389"/>
      <c r="EF389"/>
      <c r="EG389"/>
      <c r="EH389"/>
      <c r="EI389"/>
      <c r="EJ389"/>
      <c r="EK389"/>
      <c r="EL389"/>
      <c r="EM389"/>
      <c r="EN389"/>
      <c r="EO389"/>
      <c r="EP389"/>
      <c r="EQ389"/>
      <c r="ER389"/>
      <c r="ES389"/>
      <c r="ET389"/>
      <c r="EU389"/>
      <c r="EV389"/>
      <c r="EW389"/>
      <c r="EX389"/>
      <c r="EY389"/>
      <c r="EZ389"/>
      <c r="FA389"/>
      <c r="FB389"/>
      <c r="FC389"/>
      <c r="FD389"/>
      <c r="FE389"/>
      <c r="FF389"/>
      <c r="FG389"/>
      <c r="FH389"/>
      <c r="FI389"/>
      <c r="FJ389"/>
      <c r="FK389"/>
      <c r="FL389"/>
      <c r="FM389"/>
      <c r="FN389"/>
      <c r="FO389"/>
      <c r="FP389"/>
      <c r="FQ389"/>
      <c r="FR389"/>
      <c r="FS389"/>
      <c r="FT389"/>
      <c r="FU389"/>
      <c r="FV389"/>
      <c r="FW389"/>
      <c r="FX389"/>
      <c r="FY389"/>
      <c r="FZ389"/>
      <c r="GA389"/>
      <c r="GB389"/>
      <c r="GC389"/>
      <c r="GD389"/>
      <c r="GE389"/>
      <c r="GF389"/>
      <c r="GG389"/>
      <c r="GH389"/>
      <c r="GI389"/>
      <c r="GJ389"/>
      <c r="GK389"/>
      <c r="GL389"/>
      <c r="GM389"/>
      <c r="GN389"/>
      <c r="GO389"/>
      <c r="GP389"/>
      <c r="GQ389"/>
      <c r="GR389"/>
      <c r="GS389"/>
      <c r="GT389"/>
      <c r="GU389"/>
      <c r="GV389"/>
      <c r="GW389"/>
      <c r="GX389"/>
      <c r="GY389"/>
      <c r="GZ389"/>
      <c r="HA389"/>
      <c r="HB389"/>
      <c r="HC389"/>
      <c r="HD389"/>
      <c r="HE389"/>
      <c r="HF389"/>
      <c r="HG389"/>
      <c r="HH389"/>
      <c r="HI389"/>
      <c r="HJ389"/>
      <c r="HK389"/>
      <c r="HL389"/>
      <c r="HM389"/>
      <c r="HN389"/>
      <c r="HO389"/>
      <c r="HP389"/>
      <c r="HQ389"/>
      <c r="HR389"/>
      <c r="HS389"/>
      <c r="HT389"/>
      <c r="HU389"/>
      <c r="HV389"/>
      <c r="HW389"/>
      <c r="HX389"/>
      <c r="HY389"/>
      <c r="HZ389"/>
      <c r="IA389"/>
      <c r="IB389"/>
      <c r="IC389"/>
      <c r="ID389"/>
      <c r="IE389"/>
      <c r="IF389"/>
      <c r="IG389"/>
      <c r="IH389"/>
      <c r="II389"/>
      <c r="IJ389"/>
      <c r="IK389"/>
      <c r="IL389"/>
      <c r="IM389"/>
      <c r="IN389"/>
      <c r="IO389"/>
      <c r="IP389"/>
      <c r="IQ389"/>
      <c r="IR389"/>
      <c r="IS389"/>
      <c r="IT389"/>
      <c r="IU389"/>
      <c r="IV389"/>
      <c r="IW389"/>
      <c r="IX389"/>
      <c r="IY389"/>
      <c r="IZ389"/>
      <c r="JA389"/>
      <c r="JB389"/>
      <c r="JC389"/>
      <c r="JD389"/>
      <c r="JE389"/>
      <c r="JF389"/>
      <c r="JG389"/>
      <c r="JH389"/>
      <c r="JI389"/>
      <c r="JJ389"/>
      <c r="JK389"/>
      <c r="JL389"/>
      <c r="JM389"/>
      <c r="JN389"/>
      <c r="JO389"/>
      <c r="JP389"/>
      <c r="JQ389"/>
      <c r="JR389"/>
      <c r="JS389"/>
      <c r="JT389"/>
      <c r="JU389"/>
      <c r="JV389" t="s">
        <v>840</v>
      </c>
      <c r="JW389"/>
      <c r="JX389">
        <v>200</v>
      </c>
      <c r="JY389">
        <v>200</v>
      </c>
      <c r="JZ389"/>
      <c r="KA389">
        <v>200</v>
      </c>
      <c r="KB389">
        <v>0</v>
      </c>
      <c r="KC389">
        <v>0</v>
      </c>
      <c r="KD389"/>
      <c r="KE389" t="s">
        <v>798</v>
      </c>
      <c r="KF389" t="s">
        <v>1008</v>
      </c>
      <c r="KG389"/>
      <c r="KH389" t="s">
        <v>816</v>
      </c>
      <c r="KI389"/>
      <c r="KJ389"/>
      <c r="KK389"/>
      <c r="KL389"/>
      <c r="KM389"/>
      <c r="KN389"/>
      <c r="KO389"/>
      <c r="KP389"/>
      <c r="KQ389"/>
      <c r="KR389"/>
      <c r="KS389"/>
      <c r="KT389"/>
      <c r="KU389"/>
      <c r="KV389"/>
      <c r="KW389"/>
      <c r="KX389"/>
      <c r="KY389"/>
      <c r="KZ389"/>
      <c r="LA389" t="s">
        <v>840</v>
      </c>
      <c r="LB389"/>
      <c r="LC389">
        <v>100</v>
      </c>
      <c r="LD389">
        <v>100</v>
      </c>
      <c r="LE389"/>
      <c r="LF389">
        <v>50</v>
      </c>
      <c r="LG389">
        <v>100</v>
      </c>
      <c r="LH389">
        <v>50</v>
      </c>
      <c r="LI389" t="s">
        <v>3324</v>
      </c>
      <c r="LJ389" t="s">
        <v>798</v>
      </c>
      <c r="LK389" t="s">
        <v>1008</v>
      </c>
      <c r="LL389"/>
      <c r="LM389" t="s">
        <v>816</v>
      </c>
      <c r="LN389"/>
      <c r="LO389"/>
      <c r="LP389"/>
      <c r="LQ389"/>
      <c r="LR389"/>
      <c r="LS389"/>
      <c r="LT389"/>
      <c r="LU389"/>
      <c r="LV389"/>
      <c r="LW389"/>
      <c r="LX389"/>
      <c r="LY389"/>
      <c r="LZ389"/>
      <c r="MA389"/>
      <c r="MB389"/>
      <c r="MC389"/>
      <c r="MD389"/>
      <c r="ME389"/>
      <c r="MF389" t="s">
        <v>840</v>
      </c>
      <c r="MG389"/>
      <c r="MH389">
        <v>300</v>
      </c>
      <c r="MI389">
        <v>300</v>
      </c>
      <c r="MJ389"/>
      <c r="MK389">
        <v>313</v>
      </c>
      <c r="ML389">
        <v>-4.1533546325878596</v>
      </c>
      <c r="MM389">
        <v>-13</v>
      </c>
      <c r="MN389"/>
      <c r="MO389" t="s">
        <v>806</v>
      </c>
      <c r="MP389"/>
      <c r="MQ389" t="s">
        <v>817</v>
      </c>
      <c r="MR389" t="s">
        <v>816</v>
      </c>
      <c r="MS389"/>
      <c r="MT389"/>
      <c r="MU389"/>
      <c r="MV389"/>
      <c r="MW389"/>
      <c r="MX389"/>
      <c r="MY389"/>
      <c r="MZ389"/>
      <c r="NA389"/>
      <c r="NB389"/>
      <c r="NC389"/>
      <c r="ND389"/>
      <c r="NE389"/>
      <c r="NF389"/>
      <c r="NG389"/>
      <c r="NH389"/>
      <c r="NI389"/>
      <c r="NJ389"/>
      <c r="NK389" t="s">
        <v>840</v>
      </c>
      <c r="NL389"/>
      <c r="NM389">
        <v>200</v>
      </c>
      <c r="NN389">
        <v>200</v>
      </c>
      <c r="NO389"/>
      <c r="NP389">
        <v>200</v>
      </c>
      <c r="NQ389">
        <v>0</v>
      </c>
      <c r="NR389">
        <v>0</v>
      </c>
      <c r="NS389"/>
      <c r="NT389" t="s">
        <v>798</v>
      </c>
      <c r="NU389" t="s">
        <v>1008</v>
      </c>
      <c r="NV389"/>
      <c r="NW389" t="s">
        <v>816</v>
      </c>
      <c r="NX389"/>
      <c r="NY389"/>
      <c r="NZ389"/>
      <c r="OA389"/>
      <c r="OB389"/>
      <c r="OC389"/>
      <c r="OD389"/>
      <c r="OE389"/>
      <c r="OF389"/>
      <c r="OG389"/>
      <c r="OH389"/>
      <c r="OI389"/>
      <c r="OJ389"/>
      <c r="OK389"/>
      <c r="OL389"/>
      <c r="OM389"/>
      <c r="ON389"/>
      <c r="OO389"/>
      <c r="OP389"/>
      <c r="OQ389"/>
      <c r="OR389"/>
      <c r="OS389"/>
      <c r="OT389"/>
      <c r="OU389"/>
      <c r="OV389"/>
      <c r="OW389"/>
      <c r="OX389"/>
      <c r="OY389"/>
      <c r="OZ389"/>
      <c r="PA389"/>
      <c r="PB389"/>
      <c r="PC389"/>
      <c r="PD389"/>
      <c r="PE389"/>
      <c r="PF389"/>
      <c r="PG389"/>
      <c r="PH389"/>
      <c r="PI389"/>
      <c r="PJ389"/>
      <c r="PK389"/>
      <c r="PL389"/>
      <c r="PM389"/>
      <c r="PN389"/>
      <c r="PO389"/>
      <c r="PP389"/>
      <c r="PQ389"/>
      <c r="PR389"/>
      <c r="PS389"/>
      <c r="PT389"/>
      <c r="PU389"/>
      <c r="PV389"/>
      <c r="PW389"/>
      <c r="PX389"/>
      <c r="PY389"/>
      <c r="PZ389"/>
      <c r="QA389"/>
      <c r="QB389"/>
      <c r="QC389"/>
      <c r="QD389"/>
      <c r="QE389"/>
      <c r="QF389"/>
      <c r="QG389"/>
      <c r="QH389"/>
      <c r="QI389"/>
      <c r="QJ389"/>
      <c r="QK389"/>
      <c r="QL389"/>
      <c r="QM389"/>
      <c r="QN389"/>
      <c r="QO389"/>
      <c r="QP389"/>
      <c r="QQ389"/>
      <c r="QR389"/>
      <c r="QS389"/>
      <c r="QT389"/>
      <c r="QU389"/>
      <c r="QV389"/>
      <c r="QW389"/>
      <c r="QX389"/>
      <c r="QY389"/>
      <c r="QZ389"/>
      <c r="RA389"/>
      <c r="RB389"/>
      <c r="RC389"/>
      <c r="RD389"/>
      <c r="RE389"/>
      <c r="RF389"/>
      <c r="RG389"/>
      <c r="RH389"/>
      <c r="RI389"/>
      <c r="RJ389"/>
      <c r="RK389"/>
      <c r="RL389"/>
      <c r="RM389"/>
      <c r="RN389"/>
      <c r="RO389"/>
      <c r="RP389"/>
      <c r="RQ389"/>
      <c r="RR389"/>
      <c r="RS389"/>
      <c r="RT389"/>
      <c r="RU389"/>
      <c r="RV389"/>
      <c r="RW389"/>
      <c r="RX389"/>
      <c r="RY389"/>
      <c r="RZ389"/>
      <c r="SA389"/>
      <c r="SB389"/>
      <c r="SC389"/>
      <c r="SD389"/>
      <c r="SE389"/>
      <c r="SF389"/>
      <c r="SG389"/>
      <c r="SH389"/>
      <c r="SI389"/>
      <c r="SJ389"/>
      <c r="SK389"/>
      <c r="SL389"/>
      <c r="SM389"/>
      <c r="SN389"/>
      <c r="SO389"/>
      <c r="SP389"/>
      <c r="SQ389"/>
      <c r="SR389"/>
      <c r="SS389"/>
      <c r="ST389"/>
      <c r="SU389"/>
      <c r="SV389"/>
      <c r="SW389"/>
      <c r="SX389"/>
      <c r="SY389"/>
      <c r="SZ389"/>
      <c r="TA389"/>
      <c r="TB389"/>
      <c r="TC389"/>
      <c r="TD389"/>
      <c r="TE389"/>
      <c r="TF389"/>
      <c r="TG389"/>
      <c r="TH389"/>
      <c r="TI389"/>
      <c r="TJ389"/>
      <c r="TK389"/>
      <c r="TL389"/>
      <c r="TM389"/>
      <c r="TN389"/>
      <c r="TO389"/>
      <c r="TP389"/>
      <c r="TQ389"/>
      <c r="TR389"/>
      <c r="TS389"/>
      <c r="TT389"/>
      <c r="TU389"/>
      <c r="TV389"/>
      <c r="TW389"/>
      <c r="TX389"/>
      <c r="TY389"/>
      <c r="TZ389"/>
      <c r="UA389"/>
      <c r="UB389"/>
      <c r="UC389"/>
      <c r="UD389"/>
      <c r="UE389"/>
      <c r="UF389"/>
      <c r="UG389"/>
      <c r="UH389"/>
      <c r="UI389"/>
      <c r="UJ389"/>
      <c r="UK389"/>
      <c r="UL389"/>
      <c r="UM389"/>
      <c r="UN389"/>
      <c r="UO389"/>
      <c r="UP389"/>
      <c r="UQ389"/>
      <c r="UR389"/>
      <c r="US389"/>
      <c r="UT389"/>
      <c r="UU389"/>
      <c r="UV389"/>
      <c r="UW389"/>
      <c r="UX389"/>
      <c r="UY389"/>
      <c r="UZ389"/>
      <c r="VA389"/>
      <c r="VB389"/>
      <c r="VC389"/>
      <c r="VD389"/>
      <c r="VE389"/>
      <c r="VF389"/>
      <c r="VG389"/>
      <c r="VH389"/>
      <c r="VI389"/>
      <c r="VJ389"/>
      <c r="VK389"/>
      <c r="VL389"/>
      <c r="VM389"/>
      <c r="VN389"/>
      <c r="VO389"/>
      <c r="VP389"/>
      <c r="VQ389"/>
      <c r="VR389"/>
      <c r="VS389"/>
      <c r="VT389"/>
      <c r="VU389"/>
      <c r="VV389"/>
      <c r="VW389"/>
      <c r="VX389"/>
      <c r="VY389"/>
      <c r="VZ389"/>
      <c r="WA389"/>
      <c r="WB389"/>
      <c r="WC389"/>
      <c r="WD389"/>
      <c r="WE389"/>
      <c r="WF389"/>
      <c r="WG389"/>
      <c r="WH389"/>
      <c r="WI389"/>
      <c r="WJ389"/>
      <c r="WK389"/>
      <c r="WL389"/>
      <c r="WM389"/>
      <c r="WN389"/>
      <c r="WO389"/>
      <c r="WP389"/>
      <c r="WQ389"/>
      <c r="WR389"/>
      <c r="WS389"/>
      <c r="WT389"/>
      <c r="WU389"/>
      <c r="WV389"/>
      <c r="WW389"/>
      <c r="WX389"/>
      <c r="WY389"/>
      <c r="WZ389"/>
      <c r="XA389"/>
      <c r="XB389"/>
      <c r="XC389"/>
      <c r="XD389"/>
      <c r="XE389"/>
      <c r="XF389"/>
      <c r="XG389"/>
      <c r="XH389"/>
      <c r="XI389"/>
      <c r="XJ389"/>
      <c r="XK389"/>
      <c r="XL389"/>
      <c r="XM389"/>
      <c r="XN389"/>
      <c r="XO389"/>
      <c r="XP389"/>
      <c r="XQ389"/>
      <c r="XR389"/>
      <c r="XS389"/>
      <c r="XT389"/>
      <c r="XU389"/>
      <c r="XV389"/>
      <c r="XW389"/>
      <c r="XX389"/>
      <c r="XY389"/>
      <c r="XZ389"/>
      <c r="YA389"/>
      <c r="YB389"/>
      <c r="YC389"/>
      <c r="YD389"/>
      <c r="YE389"/>
      <c r="YF389"/>
      <c r="YG389"/>
      <c r="YH389"/>
      <c r="YI389"/>
      <c r="YJ389"/>
      <c r="YK389"/>
      <c r="YL389"/>
      <c r="YM389"/>
      <c r="YN389"/>
      <c r="YO389"/>
      <c r="YP389"/>
      <c r="YQ389"/>
      <c r="YR389"/>
      <c r="YS389"/>
      <c r="YT389"/>
      <c r="YU389"/>
      <c r="YV389"/>
      <c r="YW389"/>
      <c r="YX389"/>
      <c r="YY389"/>
      <c r="YZ389"/>
      <c r="ZA389"/>
      <c r="ZB389"/>
      <c r="ZC389"/>
      <c r="ZD389"/>
      <c r="ZE389"/>
      <c r="ZF389"/>
      <c r="ZG389"/>
      <c r="ZH389"/>
      <c r="ZI389"/>
      <c r="ZJ389"/>
      <c r="ZK389"/>
      <c r="ZL389"/>
      <c r="ZM389"/>
      <c r="ZN389"/>
      <c r="ZO389"/>
      <c r="ZP389"/>
      <c r="ZQ389"/>
      <c r="ZR389"/>
      <c r="ZS389"/>
      <c r="ZT389"/>
      <c r="ZU389"/>
      <c r="ZV389"/>
      <c r="ZW389"/>
      <c r="ZX389"/>
      <c r="ZY389"/>
      <c r="ZZ389"/>
      <c r="AAA389"/>
      <c r="AAB389"/>
      <c r="AAC389"/>
      <c r="AAD389"/>
      <c r="AAE389"/>
      <c r="AAF389"/>
      <c r="AAG389"/>
      <c r="AAH389"/>
      <c r="AAI389"/>
      <c r="AAJ389"/>
      <c r="AAK389"/>
      <c r="AAL389"/>
      <c r="AAM389"/>
      <c r="AAN389"/>
      <c r="AAO389"/>
      <c r="AAP389"/>
      <c r="AAQ389"/>
      <c r="AAR389"/>
      <c r="AAS389"/>
      <c r="AAT389"/>
      <c r="AAU389"/>
      <c r="AAV389" t="s">
        <v>816</v>
      </c>
      <c r="AAW389"/>
      <c r="AAX389"/>
      <c r="AAY389"/>
      <c r="AAZ389"/>
      <c r="ABA389"/>
      <c r="ABB389"/>
      <c r="ABC389"/>
      <c r="ABD389"/>
      <c r="ABE389"/>
      <c r="ABF389"/>
      <c r="ABG389"/>
      <c r="ABH389" t="s">
        <v>816</v>
      </c>
      <c r="ABI389"/>
      <c r="ABJ389"/>
      <c r="ABK389"/>
      <c r="ABL389"/>
      <c r="ABM389"/>
      <c r="ABN389"/>
      <c r="ABO389"/>
      <c r="ABP389"/>
      <c r="ABQ389" t="s">
        <v>816</v>
      </c>
      <c r="ABR389"/>
      <c r="ABS389"/>
      <c r="ABT389"/>
      <c r="ABU389"/>
      <c r="ABV389"/>
      <c r="ABW389"/>
      <c r="ABX389"/>
      <c r="ABY389"/>
      <c r="ABZ389"/>
      <c r="ACA389"/>
      <c r="ACB389"/>
      <c r="ACC389"/>
      <c r="ACD389" t="s">
        <v>816</v>
      </c>
      <c r="ACE389"/>
      <c r="ACF389"/>
      <c r="ACG389"/>
      <c r="ACH389"/>
      <c r="ACI389"/>
      <c r="ACJ389"/>
      <c r="ACK389"/>
      <c r="ACL389"/>
      <c r="ACM389"/>
      <c r="ACN389"/>
      <c r="ACO389"/>
      <c r="ACP389"/>
      <c r="ACQ389"/>
      <c r="ACR389">
        <v>367865733</v>
      </c>
      <c r="ACS389" s="396">
        <v>44895.320219907408</v>
      </c>
      <c r="ACT389"/>
      <c r="ACU389"/>
      <c r="ACV389" t="s">
        <v>801</v>
      </c>
      <c r="ACW389"/>
      <c r="ACX389"/>
      <c r="ACY389">
        <v>389</v>
      </c>
    </row>
    <row r="390" spans="1:779" s="82" customFormat="1" x14ac:dyDescent="0.3">
      <c r="A390" t="s">
        <v>3325</v>
      </c>
      <c r="B390" s="396">
        <v>44894.347116273137</v>
      </c>
      <c r="C390" s="396">
        <v>44894.350042025457</v>
      </c>
      <c r="D390" s="396">
        <v>44894</v>
      </c>
      <c r="E390" t="s">
        <v>1029</v>
      </c>
      <c r="F390" s="396">
        <v>44894</v>
      </c>
      <c r="G390" t="s">
        <v>1030</v>
      </c>
      <c r="H390" t="s">
        <v>1031</v>
      </c>
      <c r="I390" t="s">
        <v>1031</v>
      </c>
      <c r="J390" t="s">
        <v>1031</v>
      </c>
      <c r="K390" t="s">
        <v>795</v>
      </c>
      <c r="L390" t="s">
        <v>846</v>
      </c>
      <c r="M390">
        <v>0</v>
      </c>
      <c r="N390">
        <v>0</v>
      </c>
      <c r="O390">
        <v>0</v>
      </c>
      <c r="P390">
        <v>0</v>
      </c>
      <c r="Q390">
        <v>0</v>
      </c>
      <c r="R390">
        <v>0</v>
      </c>
      <c r="S390">
        <v>0</v>
      </c>
      <c r="T390">
        <v>0</v>
      </c>
      <c r="U390">
        <v>0</v>
      </c>
      <c r="V390">
        <v>0</v>
      </c>
      <c r="W390">
        <v>0</v>
      </c>
      <c r="X390">
        <v>0</v>
      </c>
      <c r="Y390">
        <v>0</v>
      </c>
      <c r="Z390">
        <v>0</v>
      </c>
      <c r="AA390">
        <v>0</v>
      </c>
      <c r="AB390">
        <v>0</v>
      </c>
      <c r="AC390">
        <v>0</v>
      </c>
      <c r="AD390">
        <v>0</v>
      </c>
      <c r="AE390">
        <v>0</v>
      </c>
      <c r="AF390">
        <v>0</v>
      </c>
      <c r="AG390">
        <v>1</v>
      </c>
      <c r="AH390">
        <v>0</v>
      </c>
      <c r="AI390">
        <v>0</v>
      </c>
      <c r="AJ390"/>
      <c r="AK390"/>
      <c r="AL390"/>
      <c r="AM390"/>
      <c r="AN390"/>
      <c r="AO390"/>
      <c r="AP390"/>
      <c r="AQ390"/>
      <c r="AR390"/>
      <c r="AS390"/>
      <c r="AT390"/>
      <c r="AU390"/>
      <c r="AV390"/>
      <c r="AW390"/>
      <c r="AX390"/>
      <c r="AY390"/>
      <c r="AZ390"/>
      <c r="BA390"/>
      <c r="BB390"/>
      <c r="BC390"/>
      <c r="BD390"/>
      <c r="BE390"/>
      <c r="BF390"/>
      <c r="BG390"/>
      <c r="BH390"/>
      <c r="BI390"/>
      <c r="BJ390"/>
      <c r="BK390"/>
      <c r="BL390"/>
      <c r="BM390"/>
      <c r="BN390"/>
      <c r="BO390"/>
      <c r="BP390"/>
      <c r="BQ390"/>
      <c r="BR390"/>
      <c r="BS390"/>
      <c r="BT390"/>
      <c r="BU390"/>
      <c r="BV390"/>
      <c r="BW390"/>
      <c r="BX390"/>
      <c r="BY390"/>
      <c r="BZ390"/>
      <c r="CA390"/>
      <c r="CB390"/>
      <c r="CC390"/>
      <c r="CD390"/>
      <c r="CE390"/>
      <c r="CF390"/>
      <c r="CG390"/>
      <c r="CH390"/>
      <c r="CI390"/>
      <c r="CJ390"/>
      <c r="CK390"/>
      <c r="CL390"/>
      <c r="CM390"/>
      <c r="CN390"/>
      <c r="CO390"/>
      <c r="CP390"/>
      <c r="CQ390"/>
      <c r="CR390"/>
      <c r="CS390"/>
      <c r="CT390"/>
      <c r="CU390"/>
      <c r="CV390"/>
      <c r="CW390"/>
      <c r="CX390"/>
      <c r="CY390"/>
      <c r="CZ390"/>
      <c r="DA390"/>
      <c r="DB390"/>
      <c r="DC390"/>
      <c r="DD390"/>
      <c r="DE390"/>
      <c r="DF390"/>
      <c r="DG390"/>
      <c r="DH390"/>
      <c r="DI390"/>
      <c r="DJ390"/>
      <c r="DK390"/>
      <c r="DL390"/>
      <c r="DM390"/>
      <c r="DN390"/>
      <c r="DO390"/>
      <c r="DP390"/>
      <c r="DQ390"/>
      <c r="DR390"/>
      <c r="DS390"/>
      <c r="DT390"/>
      <c r="DU390"/>
      <c r="DV390"/>
      <c r="DW390"/>
      <c r="DX390"/>
      <c r="DY390"/>
      <c r="DZ390"/>
      <c r="EA390"/>
      <c r="EB390"/>
      <c r="EC390"/>
      <c r="ED390"/>
      <c r="EE390"/>
      <c r="EF390"/>
      <c r="EG390"/>
      <c r="EH390"/>
      <c r="EI390"/>
      <c r="EJ390"/>
      <c r="EK390"/>
      <c r="EL390"/>
      <c r="EM390"/>
      <c r="EN390"/>
      <c r="EO390"/>
      <c r="EP390"/>
      <c r="EQ390"/>
      <c r="ER390"/>
      <c r="ES390"/>
      <c r="ET390"/>
      <c r="EU390"/>
      <c r="EV390"/>
      <c r="EW390"/>
      <c r="EX390"/>
      <c r="EY390"/>
      <c r="EZ390"/>
      <c r="FA390"/>
      <c r="FB390"/>
      <c r="FC390"/>
      <c r="FD390"/>
      <c r="FE390"/>
      <c r="FF390"/>
      <c r="FG390"/>
      <c r="FH390"/>
      <c r="FI390"/>
      <c r="FJ390"/>
      <c r="FK390"/>
      <c r="FL390"/>
      <c r="FM390"/>
      <c r="FN390"/>
      <c r="FO390"/>
      <c r="FP390"/>
      <c r="FQ390"/>
      <c r="FR390"/>
      <c r="FS390"/>
      <c r="FT390"/>
      <c r="FU390"/>
      <c r="FV390"/>
      <c r="FW390"/>
      <c r="FX390"/>
      <c r="FY390"/>
      <c r="FZ390"/>
      <c r="GA390"/>
      <c r="GB390"/>
      <c r="GC390"/>
      <c r="GD390"/>
      <c r="GE390"/>
      <c r="GF390"/>
      <c r="GG390"/>
      <c r="GH390"/>
      <c r="GI390"/>
      <c r="GJ390"/>
      <c r="GK390"/>
      <c r="GL390"/>
      <c r="GM390"/>
      <c r="GN390"/>
      <c r="GO390"/>
      <c r="GP390"/>
      <c r="GQ390"/>
      <c r="GR390"/>
      <c r="GS390"/>
      <c r="GT390"/>
      <c r="GU390"/>
      <c r="GV390"/>
      <c r="GW390"/>
      <c r="GX390"/>
      <c r="GY390"/>
      <c r="GZ390"/>
      <c r="HA390"/>
      <c r="HB390"/>
      <c r="HC390"/>
      <c r="HD390"/>
      <c r="HE390"/>
      <c r="HF390"/>
      <c r="HG390"/>
      <c r="HH390"/>
      <c r="HI390"/>
      <c r="HJ390"/>
      <c r="HK390"/>
      <c r="HL390"/>
      <c r="HM390"/>
      <c r="HN390"/>
      <c r="HO390"/>
      <c r="HP390"/>
      <c r="HQ390"/>
      <c r="HR390"/>
      <c r="HS390"/>
      <c r="HT390"/>
      <c r="HU390"/>
      <c r="HV390"/>
      <c r="HW390"/>
      <c r="HX390"/>
      <c r="HY390"/>
      <c r="HZ390"/>
      <c r="IA390"/>
      <c r="IB390"/>
      <c r="IC390"/>
      <c r="ID390"/>
      <c r="IE390"/>
      <c r="IF390"/>
      <c r="IG390"/>
      <c r="IH390"/>
      <c r="II390"/>
      <c r="IJ390"/>
      <c r="IK390"/>
      <c r="IL390"/>
      <c r="IM390"/>
      <c r="IN390"/>
      <c r="IO390"/>
      <c r="IP390"/>
      <c r="IQ390"/>
      <c r="IR390"/>
      <c r="IS390"/>
      <c r="IT390"/>
      <c r="IU390"/>
      <c r="IV390"/>
      <c r="IW390"/>
      <c r="IX390"/>
      <c r="IY390"/>
      <c r="IZ390"/>
      <c r="JA390"/>
      <c r="JB390"/>
      <c r="JC390"/>
      <c r="JD390"/>
      <c r="JE390"/>
      <c r="JF390"/>
      <c r="JG390"/>
      <c r="JH390"/>
      <c r="JI390"/>
      <c r="JJ390"/>
      <c r="JK390"/>
      <c r="JL390"/>
      <c r="JM390"/>
      <c r="JN390"/>
      <c r="JO390"/>
      <c r="JP390"/>
      <c r="JQ390"/>
      <c r="JR390"/>
      <c r="JS390"/>
      <c r="JT390"/>
      <c r="JU390"/>
      <c r="JV390"/>
      <c r="JW390"/>
      <c r="JX390"/>
      <c r="JY390"/>
      <c r="JZ390"/>
      <c r="KA390"/>
      <c r="KB390"/>
      <c r="KC390"/>
      <c r="KD390"/>
      <c r="KE390"/>
      <c r="KF390"/>
      <c r="KG390"/>
      <c r="KH390"/>
      <c r="KI390"/>
      <c r="KJ390"/>
      <c r="KK390"/>
      <c r="KL390"/>
      <c r="KM390"/>
      <c r="KN390"/>
      <c r="KO390"/>
      <c r="KP390"/>
      <c r="KQ390"/>
      <c r="KR390"/>
      <c r="KS390"/>
      <c r="KT390"/>
      <c r="KU390"/>
      <c r="KV390"/>
      <c r="KW390"/>
      <c r="KX390"/>
      <c r="KY390"/>
      <c r="KZ390"/>
      <c r="LA390"/>
      <c r="LB390"/>
      <c r="LC390"/>
      <c r="LD390"/>
      <c r="LE390"/>
      <c r="LF390"/>
      <c r="LG390"/>
      <c r="LH390"/>
      <c r="LI390"/>
      <c r="LJ390"/>
      <c r="LK390"/>
      <c r="LL390"/>
      <c r="LM390"/>
      <c r="LN390"/>
      <c r="LO390"/>
      <c r="LP390"/>
      <c r="LQ390"/>
      <c r="LR390"/>
      <c r="LS390"/>
      <c r="LT390"/>
      <c r="LU390"/>
      <c r="LV390"/>
      <c r="LW390"/>
      <c r="LX390"/>
      <c r="LY390"/>
      <c r="LZ390"/>
      <c r="MA390"/>
      <c r="MB390"/>
      <c r="MC390"/>
      <c r="MD390"/>
      <c r="ME390"/>
      <c r="MF390"/>
      <c r="MG390"/>
      <c r="MH390"/>
      <c r="MI390"/>
      <c r="MJ390"/>
      <c r="MK390"/>
      <c r="ML390"/>
      <c r="MM390"/>
      <c r="MN390"/>
      <c r="MO390"/>
      <c r="MP390"/>
      <c r="MQ390"/>
      <c r="MR390"/>
      <c r="MS390"/>
      <c r="MT390"/>
      <c r="MU390"/>
      <c r="MV390"/>
      <c r="MW390"/>
      <c r="MX390"/>
      <c r="MY390"/>
      <c r="MZ390"/>
      <c r="NA390"/>
      <c r="NB390"/>
      <c r="NC390"/>
      <c r="ND390"/>
      <c r="NE390"/>
      <c r="NF390"/>
      <c r="NG390"/>
      <c r="NH390"/>
      <c r="NI390"/>
      <c r="NJ390"/>
      <c r="NK390"/>
      <c r="NL390"/>
      <c r="NM390"/>
      <c r="NN390"/>
      <c r="NO390"/>
      <c r="NP390"/>
      <c r="NQ390"/>
      <c r="NR390"/>
      <c r="NS390"/>
      <c r="NT390"/>
      <c r="NU390"/>
      <c r="NV390"/>
      <c r="NW390"/>
      <c r="NX390"/>
      <c r="NY390"/>
      <c r="NZ390"/>
      <c r="OA390"/>
      <c r="OB390"/>
      <c r="OC390"/>
      <c r="OD390"/>
      <c r="OE390"/>
      <c r="OF390"/>
      <c r="OG390"/>
      <c r="OH390"/>
      <c r="OI390"/>
      <c r="OJ390"/>
      <c r="OK390"/>
      <c r="OL390"/>
      <c r="OM390"/>
      <c r="ON390"/>
      <c r="OO390"/>
      <c r="OP390"/>
      <c r="OQ390"/>
      <c r="OR390"/>
      <c r="OS390"/>
      <c r="OT390"/>
      <c r="OU390"/>
      <c r="OV390"/>
      <c r="OW390"/>
      <c r="OX390"/>
      <c r="OY390"/>
      <c r="OZ390"/>
      <c r="PA390"/>
      <c r="PB390"/>
      <c r="PC390"/>
      <c r="PD390"/>
      <c r="PE390"/>
      <c r="PF390"/>
      <c r="PG390"/>
      <c r="PH390"/>
      <c r="PI390"/>
      <c r="PJ390"/>
      <c r="PK390"/>
      <c r="PL390"/>
      <c r="PM390"/>
      <c r="PN390"/>
      <c r="PO390"/>
      <c r="PP390"/>
      <c r="PQ390"/>
      <c r="PR390"/>
      <c r="PS390"/>
      <c r="PT390"/>
      <c r="PU390"/>
      <c r="PV390"/>
      <c r="PW390"/>
      <c r="PX390"/>
      <c r="PY390"/>
      <c r="PZ390"/>
      <c r="QA390"/>
      <c r="QB390"/>
      <c r="QC390"/>
      <c r="QD390"/>
      <c r="QE390"/>
      <c r="QF390"/>
      <c r="QG390"/>
      <c r="QH390"/>
      <c r="QI390"/>
      <c r="QJ390"/>
      <c r="QK390"/>
      <c r="QL390"/>
      <c r="QM390"/>
      <c r="QN390"/>
      <c r="QO390"/>
      <c r="QP390"/>
      <c r="QQ390"/>
      <c r="QR390"/>
      <c r="QS390"/>
      <c r="QT390"/>
      <c r="QU390"/>
      <c r="QV390"/>
      <c r="QW390"/>
      <c r="QX390"/>
      <c r="QY390"/>
      <c r="QZ390"/>
      <c r="RA390"/>
      <c r="RB390"/>
      <c r="RC390"/>
      <c r="RD390"/>
      <c r="RE390"/>
      <c r="RF390"/>
      <c r="RG390"/>
      <c r="RH390"/>
      <c r="RI390"/>
      <c r="RJ390"/>
      <c r="RK390"/>
      <c r="RL390"/>
      <c r="RM390"/>
      <c r="RN390"/>
      <c r="RO390"/>
      <c r="RP390"/>
      <c r="RQ390"/>
      <c r="RR390"/>
      <c r="RS390"/>
      <c r="RT390"/>
      <c r="RU390"/>
      <c r="RV390"/>
      <c r="RW390"/>
      <c r="RX390"/>
      <c r="RY390"/>
      <c r="RZ390"/>
      <c r="SA390"/>
      <c r="SB390"/>
      <c r="SC390"/>
      <c r="SD390"/>
      <c r="SE390"/>
      <c r="SF390"/>
      <c r="SG390"/>
      <c r="SH390"/>
      <c r="SI390"/>
      <c r="SJ390"/>
      <c r="SK390"/>
      <c r="SL390"/>
      <c r="SM390"/>
      <c r="SN390"/>
      <c r="SO390"/>
      <c r="SP390"/>
      <c r="SQ390"/>
      <c r="SR390"/>
      <c r="SS390"/>
      <c r="ST390"/>
      <c r="SU390"/>
      <c r="SV390"/>
      <c r="SW390"/>
      <c r="SX390"/>
      <c r="SY390"/>
      <c r="SZ390"/>
      <c r="TA390"/>
      <c r="TB390"/>
      <c r="TC390"/>
      <c r="TD390"/>
      <c r="TE390"/>
      <c r="TF390"/>
      <c r="TG390"/>
      <c r="TH390"/>
      <c r="TI390"/>
      <c r="TJ390"/>
      <c r="TK390"/>
      <c r="TL390"/>
      <c r="TM390"/>
      <c r="TN390"/>
      <c r="TO390"/>
      <c r="TP390"/>
      <c r="TQ390"/>
      <c r="TR390"/>
      <c r="TS390"/>
      <c r="TT390"/>
      <c r="TU390"/>
      <c r="TV390"/>
      <c r="TW390"/>
      <c r="TX390"/>
      <c r="TY390"/>
      <c r="TZ390"/>
      <c r="UA390"/>
      <c r="UB390"/>
      <c r="UC390"/>
      <c r="UD390"/>
      <c r="UE390"/>
      <c r="UF390"/>
      <c r="UG390"/>
      <c r="UH390"/>
      <c r="UI390"/>
      <c r="UJ390"/>
      <c r="UK390"/>
      <c r="UL390"/>
      <c r="UM390"/>
      <c r="UN390"/>
      <c r="UO390"/>
      <c r="UP390"/>
      <c r="UQ390"/>
      <c r="UR390"/>
      <c r="US390"/>
      <c r="UT390"/>
      <c r="UU390"/>
      <c r="UV390"/>
      <c r="UW390"/>
      <c r="UX390"/>
      <c r="UY390"/>
      <c r="UZ390"/>
      <c r="VA390"/>
      <c r="VB390"/>
      <c r="VC390"/>
      <c r="VD390"/>
      <c r="VE390"/>
      <c r="VF390"/>
      <c r="VG390"/>
      <c r="VH390"/>
      <c r="VI390"/>
      <c r="VJ390"/>
      <c r="VK390"/>
      <c r="VL390"/>
      <c r="VM390"/>
      <c r="VN390"/>
      <c r="VO390"/>
      <c r="VP390"/>
      <c r="VQ390"/>
      <c r="VR390"/>
      <c r="VS390"/>
      <c r="VT390"/>
      <c r="VU390"/>
      <c r="VV390"/>
      <c r="VW390"/>
      <c r="VX390"/>
      <c r="VY390"/>
      <c r="VZ390"/>
      <c r="WA390"/>
      <c r="WB390"/>
      <c r="WC390"/>
      <c r="WD390"/>
      <c r="WE390"/>
      <c r="WF390"/>
      <c r="WG390"/>
      <c r="WH390"/>
      <c r="WI390"/>
      <c r="WJ390"/>
      <c r="WK390"/>
      <c r="WL390"/>
      <c r="WM390"/>
      <c r="WN390"/>
      <c r="WO390"/>
      <c r="WP390"/>
      <c r="WQ390"/>
      <c r="WR390"/>
      <c r="WS390"/>
      <c r="WT390"/>
      <c r="WU390"/>
      <c r="WV390"/>
      <c r="WW390"/>
      <c r="WX390"/>
      <c r="WY390"/>
      <c r="WZ390"/>
      <c r="XA390"/>
      <c r="XB390"/>
      <c r="XC390"/>
      <c r="XD390"/>
      <c r="XE390"/>
      <c r="XF390"/>
      <c r="XG390"/>
      <c r="XH390"/>
      <c r="XI390"/>
      <c r="XJ390"/>
      <c r="XK390"/>
      <c r="XL390"/>
      <c r="XM390"/>
      <c r="XN390"/>
      <c r="XO390"/>
      <c r="XP390"/>
      <c r="XQ390"/>
      <c r="XR390"/>
      <c r="XS390"/>
      <c r="XT390"/>
      <c r="XU390"/>
      <c r="XV390"/>
      <c r="XW390"/>
      <c r="XX390"/>
      <c r="XY390"/>
      <c r="XZ390"/>
      <c r="YA390"/>
      <c r="YB390"/>
      <c r="YC390"/>
      <c r="YD390" t="s">
        <v>797</v>
      </c>
      <c r="YE390"/>
      <c r="YF390">
        <v>100</v>
      </c>
      <c r="YG390">
        <v>100</v>
      </c>
      <c r="YH390">
        <v>0</v>
      </c>
      <c r="YI390">
        <v>0</v>
      </c>
      <c r="YJ390"/>
      <c r="YK390" t="s">
        <v>852</v>
      </c>
      <c r="YL390"/>
      <c r="YM390"/>
      <c r="YN390" t="s">
        <v>816</v>
      </c>
      <c r="YO390"/>
      <c r="YP390"/>
      <c r="YQ390"/>
      <c r="YR390"/>
      <c r="YS390"/>
      <c r="YT390"/>
      <c r="YU390"/>
      <c r="YV390"/>
      <c r="YW390"/>
      <c r="YX390"/>
      <c r="YY390"/>
      <c r="YZ390"/>
      <c r="ZA390"/>
      <c r="ZB390"/>
      <c r="ZC390"/>
      <c r="ZD390"/>
      <c r="ZE390"/>
      <c r="ZF390"/>
      <c r="ZG390"/>
      <c r="ZH390"/>
      <c r="ZI390"/>
      <c r="ZJ390"/>
      <c r="ZK390"/>
      <c r="ZL390"/>
      <c r="ZM390"/>
      <c r="ZN390"/>
      <c r="ZO390"/>
      <c r="ZP390"/>
      <c r="ZQ390"/>
      <c r="ZR390"/>
      <c r="ZS390"/>
      <c r="ZT390"/>
      <c r="ZU390"/>
      <c r="ZV390"/>
      <c r="ZW390"/>
      <c r="ZX390"/>
      <c r="ZY390"/>
      <c r="ZZ390"/>
      <c r="AAA390"/>
      <c r="AAB390"/>
      <c r="AAC390"/>
      <c r="AAD390"/>
      <c r="AAE390"/>
      <c r="AAF390"/>
      <c r="AAG390"/>
      <c r="AAH390"/>
      <c r="AAI390"/>
      <c r="AAJ390"/>
      <c r="AAK390"/>
      <c r="AAL390"/>
      <c r="AAM390"/>
      <c r="AAN390"/>
      <c r="AAO390"/>
      <c r="AAP390"/>
      <c r="AAQ390"/>
      <c r="AAR390"/>
      <c r="AAS390"/>
      <c r="AAT390"/>
      <c r="AAU390"/>
      <c r="AAV390" t="s">
        <v>816</v>
      </c>
      <c r="AAW390"/>
      <c r="AAX390"/>
      <c r="AAY390"/>
      <c r="AAZ390"/>
      <c r="ABA390"/>
      <c r="ABB390"/>
      <c r="ABC390"/>
      <c r="ABD390"/>
      <c r="ABE390"/>
      <c r="ABF390"/>
      <c r="ABG390"/>
      <c r="ABH390" t="s">
        <v>816</v>
      </c>
      <c r="ABI390"/>
      <c r="ABJ390"/>
      <c r="ABK390"/>
      <c r="ABL390"/>
      <c r="ABM390"/>
      <c r="ABN390"/>
      <c r="ABO390"/>
      <c r="ABP390"/>
      <c r="ABQ390" t="s">
        <v>816</v>
      </c>
      <c r="ABR390"/>
      <c r="ABS390"/>
      <c r="ABT390"/>
      <c r="ABU390"/>
      <c r="ABV390"/>
      <c r="ABW390"/>
      <c r="ABX390"/>
      <c r="ABY390"/>
      <c r="ABZ390"/>
      <c r="ACA390"/>
      <c r="ACB390"/>
      <c r="ACC390"/>
      <c r="ACD390" t="s">
        <v>816</v>
      </c>
      <c r="ACE390"/>
      <c r="ACF390"/>
      <c r="ACG390"/>
      <c r="ACH390"/>
      <c r="ACI390"/>
      <c r="ACJ390"/>
      <c r="ACK390"/>
      <c r="ACL390"/>
      <c r="ACM390"/>
      <c r="ACN390"/>
      <c r="ACO390"/>
      <c r="ACP390"/>
      <c r="ACQ390" t="s">
        <v>835</v>
      </c>
      <c r="ACR390">
        <v>367990171</v>
      </c>
      <c r="ACS390" s="396">
        <v>44895.488622685181</v>
      </c>
      <c r="ACT390"/>
      <c r="ACU390"/>
      <c r="ACV390" t="s">
        <v>801</v>
      </c>
      <c r="ACW390"/>
      <c r="ACX390"/>
      <c r="ACY390">
        <v>390</v>
      </c>
    </row>
    <row r="391" spans="1:779" s="82" customFormat="1" x14ac:dyDescent="0.3">
      <c r="A391" t="s">
        <v>3326</v>
      </c>
      <c r="B391" s="396">
        <v>44894.350410381943</v>
      </c>
      <c r="C391" s="396">
        <v>44894.353309826387</v>
      </c>
      <c r="D391" s="396">
        <v>44894</v>
      </c>
      <c r="E391" t="s">
        <v>1029</v>
      </c>
      <c r="F391" s="396">
        <v>44894</v>
      </c>
      <c r="G391" t="s">
        <v>1030</v>
      </c>
      <c r="H391" t="s">
        <v>1031</v>
      </c>
      <c r="I391" t="s">
        <v>1031</v>
      </c>
      <c r="J391" t="s">
        <v>1031</v>
      </c>
      <c r="K391" t="s">
        <v>795</v>
      </c>
      <c r="L391" t="s">
        <v>847</v>
      </c>
      <c r="M391">
        <v>0</v>
      </c>
      <c r="N391">
        <v>0</v>
      </c>
      <c r="O391">
        <v>0</v>
      </c>
      <c r="P391">
        <v>0</v>
      </c>
      <c r="Q391">
        <v>0</v>
      </c>
      <c r="R391">
        <v>0</v>
      </c>
      <c r="S391">
        <v>0</v>
      </c>
      <c r="T391">
        <v>0</v>
      </c>
      <c r="U391">
        <v>0</v>
      </c>
      <c r="V391">
        <v>0</v>
      </c>
      <c r="W391">
        <v>0</v>
      </c>
      <c r="X391">
        <v>0</v>
      </c>
      <c r="Y391">
        <v>0</v>
      </c>
      <c r="Z391">
        <v>0</v>
      </c>
      <c r="AA391">
        <v>0</v>
      </c>
      <c r="AB391">
        <v>0</v>
      </c>
      <c r="AC391">
        <v>0</v>
      </c>
      <c r="AD391">
        <v>0</v>
      </c>
      <c r="AE391">
        <v>0</v>
      </c>
      <c r="AF391">
        <v>0</v>
      </c>
      <c r="AG391">
        <v>0</v>
      </c>
      <c r="AH391">
        <v>0</v>
      </c>
      <c r="AI391">
        <v>1</v>
      </c>
      <c r="AJ391"/>
      <c r="AK391"/>
      <c r="AL391"/>
      <c r="AM391"/>
      <c r="AN391"/>
      <c r="AO391"/>
      <c r="AP391"/>
      <c r="AQ391"/>
      <c r="AR391"/>
      <c r="AS391"/>
      <c r="AT391"/>
      <c r="AU391"/>
      <c r="AV391"/>
      <c r="AW391"/>
      <c r="AX391"/>
      <c r="AY391"/>
      <c r="AZ391"/>
      <c r="BA391"/>
      <c r="BB391"/>
      <c r="BC391"/>
      <c r="BD391"/>
      <c r="BE391"/>
      <c r="BF391"/>
      <c r="BG391"/>
      <c r="BH391"/>
      <c r="BI391"/>
      <c r="BJ391"/>
      <c r="BK391"/>
      <c r="BL391"/>
      <c r="BM391"/>
      <c r="BN391"/>
      <c r="BO391"/>
      <c r="BP391"/>
      <c r="BQ391"/>
      <c r="BR391"/>
      <c r="BS391"/>
      <c r="BT391"/>
      <c r="BU391"/>
      <c r="BV391"/>
      <c r="BW391"/>
      <c r="BX391"/>
      <c r="BY391"/>
      <c r="BZ391"/>
      <c r="CA391"/>
      <c r="CB391"/>
      <c r="CC391"/>
      <c r="CD391"/>
      <c r="CE391"/>
      <c r="CF391"/>
      <c r="CG391"/>
      <c r="CH391"/>
      <c r="CI391"/>
      <c r="CJ391"/>
      <c r="CK391"/>
      <c r="CL391"/>
      <c r="CM391"/>
      <c r="CN391"/>
      <c r="CO391"/>
      <c r="CP391"/>
      <c r="CQ391"/>
      <c r="CR391"/>
      <c r="CS391"/>
      <c r="CT391"/>
      <c r="CU391"/>
      <c r="CV391"/>
      <c r="CW391"/>
      <c r="CX391"/>
      <c r="CY391"/>
      <c r="CZ391"/>
      <c r="DA391"/>
      <c r="DB391"/>
      <c r="DC391"/>
      <c r="DD391"/>
      <c r="DE391"/>
      <c r="DF391"/>
      <c r="DG391"/>
      <c r="DH391"/>
      <c r="DI391"/>
      <c r="DJ391"/>
      <c r="DK391"/>
      <c r="DL391"/>
      <c r="DM391"/>
      <c r="DN391"/>
      <c r="DO391"/>
      <c r="DP391"/>
      <c r="DQ391"/>
      <c r="DR391"/>
      <c r="DS391"/>
      <c r="DT391"/>
      <c r="DU391"/>
      <c r="DV391"/>
      <c r="DW391"/>
      <c r="DX391"/>
      <c r="DY391"/>
      <c r="DZ391"/>
      <c r="EA391"/>
      <c r="EB391"/>
      <c r="EC391"/>
      <c r="ED391"/>
      <c r="EE391"/>
      <c r="EF391"/>
      <c r="EG391"/>
      <c r="EH391"/>
      <c r="EI391"/>
      <c r="EJ391"/>
      <c r="EK391"/>
      <c r="EL391"/>
      <c r="EM391"/>
      <c r="EN391"/>
      <c r="EO391"/>
      <c r="EP391"/>
      <c r="EQ391"/>
      <c r="ER391"/>
      <c r="ES391"/>
      <c r="ET391"/>
      <c r="EU391"/>
      <c r="EV391"/>
      <c r="EW391"/>
      <c r="EX391"/>
      <c r="EY391"/>
      <c r="EZ391"/>
      <c r="FA391"/>
      <c r="FB391"/>
      <c r="FC391"/>
      <c r="FD391"/>
      <c r="FE391"/>
      <c r="FF391"/>
      <c r="FG391"/>
      <c r="FH391"/>
      <c r="FI391"/>
      <c r="FJ391"/>
      <c r="FK391"/>
      <c r="FL391"/>
      <c r="FM391"/>
      <c r="FN391"/>
      <c r="FO391"/>
      <c r="FP391"/>
      <c r="FQ391"/>
      <c r="FR391"/>
      <c r="FS391"/>
      <c r="FT391"/>
      <c r="FU391"/>
      <c r="FV391"/>
      <c r="FW391"/>
      <c r="FX391"/>
      <c r="FY391"/>
      <c r="FZ391"/>
      <c r="GA391"/>
      <c r="GB391"/>
      <c r="GC391"/>
      <c r="GD391"/>
      <c r="GE391"/>
      <c r="GF391"/>
      <c r="GG391"/>
      <c r="GH391"/>
      <c r="GI391"/>
      <c r="GJ391"/>
      <c r="GK391"/>
      <c r="GL391"/>
      <c r="GM391"/>
      <c r="GN391"/>
      <c r="GO391"/>
      <c r="GP391"/>
      <c r="GQ391"/>
      <c r="GR391"/>
      <c r="GS391"/>
      <c r="GT391"/>
      <c r="GU391"/>
      <c r="GV391"/>
      <c r="GW391"/>
      <c r="GX391"/>
      <c r="GY391"/>
      <c r="GZ391"/>
      <c r="HA391"/>
      <c r="HB391"/>
      <c r="HC391"/>
      <c r="HD391"/>
      <c r="HE391"/>
      <c r="HF391"/>
      <c r="HG391"/>
      <c r="HH391"/>
      <c r="HI391"/>
      <c r="HJ391"/>
      <c r="HK391"/>
      <c r="HL391"/>
      <c r="HM391"/>
      <c r="HN391"/>
      <c r="HO391"/>
      <c r="HP391"/>
      <c r="HQ391"/>
      <c r="HR391"/>
      <c r="HS391"/>
      <c r="HT391"/>
      <c r="HU391"/>
      <c r="HV391"/>
      <c r="HW391"/>
      <c r="HX391"/>
      <c r="HY391"/>
      <c r="HZ391"/>
      <c r="IA391"/>
      <c r="IB391"/>
      <c r="IC391"/>
      <c r="ID391"/>
      <c r="IE391"/>
      <c r="IF391"/>
      <c r="IG391"/>
      <c r="IH391"/>
      <c r="II391"/>
      <c r="IJ391"/>
      <c r="IK391"/>
      <c r="IL391"/>
      <c r="IM391"/>
      <c r="IN391"/>
      <c r="IO391"/>
      <c r="IP391"/>
      <c r="IQ391"/>
      <c r="IR391"/>
      <c r="IS391"/>
      <c r="IT391"/>
      <c r="IU391"/>
      <c r="IV391"/>
      <c r="IW391"/>
      <c r="IX391"/>
      <c r="IY391"/>
      <c r="IZ391"/>
      <c r="JA391"/>
      <c r="JB391"/>
      <c r="JC391"/>
      <c r="JD391"/>
      <c r="JE391"/>
      <c r="JF391"/>
      <c r="JG391"/>
      <c r="JH391"/>
      <c r="JI391"/>
      <c r="JJ391"/>
      <c r="JK391"/>
      <c r="JL391"/>
      <c r="JM391"/>
      <c r="JN391"/>
      <c r="JO391"/>
      <c r="JP391"/>
      <c r="JQ391"/>
      <c r="JR391"/>
      <c r="JS391"/>
      <c r="JT391"/>
      <c r="JU391"/>
      <c r="JV391"/>
      <c r="JW391"/>
      <c r="JX391"/>
      <c r="JY391"/>
      <c r="JZ391"/>
      <c r="KA391"/>
      <c r="KB391"/>
      <c r="KC391"/>
      <c r="KD391"/>
      <c r="KE391"/>
      <c r="KF391"/>
      <c r="KG391"/>
      <c r="KH391"/>
      <c r="KI391"/>
      <c r="KJ391"/>
      <c r="KK391"/>
      <c r="KL391"/>
      <c r="KM391"/>
      <c r="KN391"/>
      <c r="KO391"/>
      <c r="KP391"/>
      <c r="KQ391"/>
      <c r="KR391"/>
      <c r="KS391"/>
      <c r="KT391"/>
      <c r="KU391"/>
      <c r="KV391"/>
      <c r="KW391"/>
      <c r="KX391"/>
      <c r="KY391"/>
      <c r="KZ391"/>
      <c r="LA391"/>
      <c r="LB391"/>
      <c r="LC391"/>
      <c r="LD391"/>
      <c r="LE391"/>
      <c r="LF391"/>
      <c r="LG391"/>
      <c r="LH391"/>
      <c r="LI391"/>
      <c r="LJ391"/>
      <c r="LK391"/>
      <c r="LL391"/>
      <c r="LM391"/>
      <c r="LN391"/>
      <c r="LO391"/>
      <c r="LP391"/>
      <c r="LQ391"/>
      <c r="LR391"/>
      <c r="LS391"/>
      <c r="LT391"/>
      <c r="LU391"/>
      <c r="LV391"/>
      <c r="LW391"/>
      <c r="LX391"/>
      <c r="LY391"/>
      <c r="LZ391"/>
      <c r="MA391"/>
      <c r="MB391"/>
      <c r="MC391"/>
      <c r="MD391"/>
      <c r="ME391"/>
      <c r="MF391"/>
      <c r="MG391"/>
      <c r="MH391"/>
      <c r="MI391"/>
      <c r="MJ391"/>
      <c r="MK391"/>
      <c r="ML391"/>
      <c r="MM391"/>
      <c r="MN391"/>
      <c r="MO391"/>
      <c r="MP391"/>
      <c r="MQ391"/>
      <c r="MR391"/>
      <c r="MS391"/>
      <c r="MT391"/>
      <c r="MU391"/>
      <c r="MV391"/>
      <c r="MW391"/>
      <c r="MX391"/>
      <c r="MY391"/>
      <c r="MZ391"/>
      <c r="NA391"/>
      <c r="NB391"/>
      <c r="NC391"/>
      <c r="ND391"/>
      <c r="NE391"/>
      <c r="NF391"/>
      <c r="NG391"/>
      <c r="NH391"/>
      <c r="NI391"/>
      <c r="NJ391"/>
      <c r="NK391"/>
      <c r="NL391"/>
      <c r="NM391"/>
      <c r="NN391"/>
      <c r="NO391"/>
      <c r="NP391"/>
      <c r="NQ391"/>
      <c r="NR391"/>
      <c r="NS391"/>
      <c r="NT391"/>
      <c r="NU391"/>
      <c r="NV391"/>
      <c r="NW391"/>
      <c r="NX391"/>
      <c r="NY391"/>
      <c r="NZ391"/>
      <c r="OA391"/>
      <c r="OB391"/>
      <c r="OC391"/>
      <c r="OD391"/>
      <c r="OE391"/>
      <c r="OF391"/>
      <c r="OG391"/>
      <c r="OH391"/>
      <c r="OI391"/>
      <c r="OJ391"/>
      <c r="OK391"/>
      <c r="OL391"/>
      <c r="OM391"/>
      <c r="ON391"/>
      <c r="OO391"/>
      <c r="OP391"/>
      <c r="OQ391"/>
      <c r="OR391"/>
      <c r="OS391"/>
      <c r="OT391"/>
      <c r="OU391"/>
      <c r="OV391"/>
      <c r="OW391"/>
      <c r="OX391"/>
      <c r="OY391"/>
      <c r="OZ391"/>
      <c r="PA391"/>
      <c r="PB391"/>
      <c r="PC391"/>
      <c r="PD391"/>
      <c r="PE391"/>
      <c r="PF391"/>
      <c r="PG391"/>
      <c r="PH391"/>
      <c r="PI391"/>
      <c r="PJ391"/>
      <c r="PK391"/>
      <c r="PL391"/>
      <c r="PM391"/>
      <c r="PN391"/>
      <c r="PO391"/>
      <c r="PP391"/>
      <c r="PQ391"/>
      <c r="PR391"/>
      <c r="PS391"/>
      <c r="PT391"/>
      <c r="PU391"/>
      <c r="PV391"/>
      <c r="PW391"/>
      <c r="PX391"/>
      <c r="PY391"/>
      <c r="PZ391"/>
      <c r="QA391"/>
      <c r="QB391"/>
      <c r="QC391"/>
      <c r="QD391"/>
      <c r="QE391"/>
      <c r="QF391"/>
      <c r="QG391"/>
      <c r="QH391"/>
      <c r="QI391"/>
      <c r="QJ391"/>
      <c r="QK391"/>
      <c r="QL391"/>
      <c r="QM391"/>
      <c r="QN391"/>
      <c r="QO391"/>
      <c r="QP391"/>
      <c r="QQ391"/>
      <c r="QR391"/>
      <c r="QS391"/>
      <c r="QT391"/>
      <c r="QU391"/>
      <c r="QV391"/>
      <c r="QW391"/>
      <c r="QX391"/>
      <c r="QY391"/>
      <c r="QZ391"/>
      <c r="RA391"/>
      <c r="RB391"/>
      <c r="RC391"/>
      <c r="RD391"/>
      <c r="RE391"/>
      <c r="RF391"/>
      <c r="RG391"/>
      <c r="RH391"/>
      <c r="RI391"/>
      <c r="RJ391"/>
      <c r="RK391"/>
      <c r="RL391"/>
      <c r="RM391"/>
      <c r="RN391"/>
      <c r="RO391"/>
      <c r="RP391"/>
      <c r="RQ391"/>
      <c r="RR391"/>
      <c r="RS391"/>
      <c r="RT391"/>
      <c r="RU391"/>
      <c r="RV391"/>
      <c r="RW391"/>
      <c r="RX391"/>
      <c r="RY391"/>
      <c r="RZ391"/>
      <c r="SA391"/>
      <c r="SB391"/>
      <c r="SC391"/>
      <c r="SD391"/>
      <c r="SE391"/>
      <c r="SF391"/>
      <c r="SG391"/>
      <c r="SH391"/>
      <c r="SI391"/>
      <c r="SJ391"/>
      <c r="SK391"/>
      <c r="SL391"/>
      <c r="SM391"/>
      <c r="SN391"/>
      <c r="SO391"/>
      <c r="SP391"/>
      <c r="SQ391"/>
      <c r="SR391"/>
      <c r="SS391"/>
      <c r="ST391"/>
      <c r="SU391"/>
      <c r="SV391"/>
      <c r="SW391"/>
      <c r="SX391"/>
      <c r="SY391"/>
      <c r="SZ391"/>
      <c r="TA391"/>
      <c r="TB391"/>
      <c r="TC391"/>
      <c r="TD391"/>
      <c r="TE391"/>
      <c r="TF391"/>
      <c r="TG391"/>
      <c r="TH391"/>
      <c r="TI391"/>
      <c r="TJ391"/>
      <c r="TK391"/>
      <c r="TL391"/>
      <c r="TM391"/>
      <c r="TN391"/>
      <c r="TO391"/>
      <c r="TP391"/>
      <c r="TQ391"/>
      <c r="TR391"/>
      <c r="TS391"/>
      <c r="TT391"/>
      <c r="TU391"/>
      <c r="TV391"/>
      <c r="TW391"/>
      <c r="TX391"/>
      <c r="TY391"/>
      <c r="TZ391"/>
      <c r="UA391"/>
      <c r="UB391"/>
      <c r="UC391"/>
      <c r="UD391"/>
      <c r="UE391"/>
      <c r="UF391"/>
      <c r="UG391"/>
      <c r="UH391"/>
      <c r="UI391"/>
      <c r="UJ391"/>
      <c r="UK391"/>
      <c r="UL391"/>
      <c r="UM391"/>
      <c r="UN391"/>
      <c r="UO391"/>
      <c r="UP391"/>
      <c r="UQ391"/>
      <c r="UR391"/>
      <c r="US391"/>
      <c r="UT391"/>
      <c r="UU391"/>
      <c r="UV391"/>
      <c r="UW391"/>
      <c r="UX391"/>
      <c r="UY391"/>
      <c r="UZ391"/>
      <c r="VA391"/>
      <c r="VB391"/>
      <c r="VC391"/>
      <c r="VD391"/>
      <c r="VE391"/>
      <c r="VF391"/>
      <c r="VG391"/>
      <c r="VH391"/>
      <c r="VI391"/>
      <c r="VJ391"/>
      <c r="VK391"/>
      <c r="VL391"/>
      <c r="VM391"/>
      <c r="VN391"/>
      <c r="VO391"/>
      <c r="VP391"/>
      <c r="VQ391"/>
      <c r="VR391"/>
      <c r="VS391"/>
      <c r="VT391"/>
      <c r="VU391"/>
      <c r="VV391"/>
      <c r="VW391"/>
      <c r="VX391"/>
      <c r="VY391"/>
      <c r="VZ391"/>
      <c r="WA391"/>
      <c r="WB391"/>
      <c r="WC391"/>
      <c r="WD391"/>
      <c r="WE391"/>
      <c r="WF391"/>
      <c r="WG391"/>
      <c r="WH391"/>
      <c r="WI391"/>
      <c r="WJ391"/>
      <c r="WK391"/>
      <c r="WL391"/>
      <c r="WM391"/>
      <c r="WN391"/>
      <c r="WO391"/>
      <c r="WP391"/>
      <c r="WQ391"/>
      <c r="WR391"/>
      <c r="WS391"/>
      <c r="WT391"/>
      <c r="WU391"/>
      <c r="WV391"/>
      <c r="WW391"/>
      <c r="WX391"/>
      <c r="WY391"/>
      <c r="WZ391"/>
      <c r="XA391"/>
      <c r="XB391"/>
      <c r="XC391"/>
      <c r="XD391"/>
      <c r="XE391"/>
      <c r="XF391"/>
      <c r="XG391"/>
      <c r="XH391"/>
      <c r="XI391"/>
      <c r="XJ391"/>
      <c r="XK391"/>
      <c r="XL391"/>
      <c r="XM391"/>
      <c r="XN391"/>
      <c r="XO391"/>
      <c r="XP391"/>
      <c r="XQ391"/>
      <c r="XR391"/>
      <c r="XS391"/>
      <c r="XT391"/>
      <c r="XU391"/>
      <c r="XV391"/>
      <c r="XW391"/>
      <c r="XX391"/>
      <c r="XY391"/>
      <c r="XZ391"/>
      <c r="YA391"/>
      <c r="YB391"/>
      <c r="YC391"/>
      <c r="YD391"/>
      <c r="YE391"/>
      <c r="YF391"/>
      <c r="YG391"/>
      <c r="YH391"/>
      <c r="YI391"/>
      <c r="YJ391"/>
      <c r="YK391"/>
      <c r="YL391"/>
      <c r="YM391"/>
      <c r="YN391"/>
      <c r="YO391"/>
      <c r="YP391"/>
      <c r="YQ391"/>
      <c r="YR391"/>
      <c r="YS391"/>
      <c r="YT391"/>
      <c r="YU391"/>
      <c r="YV391"/>
      <c r="YW391"/>
      <c r="YX391"/>
      <c r="YY391"/>
      <c r="YZ391"/>
      <c r="ZA391"/>
      <c r="ZB391"/>
      <c r="ZC391"/>
      <c r="ZD391"/>
      <c r="ZE391"/>
      <c r="ZF391"/>
      <c r="ZG391"/>
      <c r="ZH391"/>
      <c r="ZI391"/>
      <c r="ZJ391"/>
      <c r="ZK391"/>
      <c r="ZL391"/>
      <c r="ZM391"/>
      <c r="ZN391"/>
      <c r="ZO391"/>
      <c r="ZP391"/>
      <c r="ZQ391"/>
      <c r="ZR391"/>
      <c r="ZS391"/>
      <c r="ZT391"/>
      <c r="ZU391"/>
      <c r="ZV391"/>
      <c r="ZW391"/>
      <c r="ZX391"/>
      <c r="ZY391"/>
      <c r="ZZ391"/>
      <c r="AAA391"/>
      <c r="AAB391"/>
      <c r="AAC391"/>
      <c r="AAD391"/>
      <c r="AAE391"/>
      <c r="AAF391"/>
      <c r="AAG391"/>
      <c r="AAH391"/>
      <c r="AAI391"/>
      <c r="AAJ391"/>
      <c r="AAK391"/>
      <c r="AAL391" t="s">
        <v>797</v>
      </c>
      <c r="AAM391"/>
      <c r="AAN391" t="s">
        <v>816</v>
      </c>
      <c r="AAO391">
        <v>50</v>
      </c>
      <c r="AAP391">
        <v>50</v>
      </c>
      <c r="AAQ391"/>
      <c r="AAR391"/>
      <c r="AAS391"/>
      <c r="AAT391"/>
      <c r="AAU391"/>
      <c r="AAV391" t="s">
        <v>816</v>
      </c>
      <c r="AAW391"/>
      <c r="AAX391"/>
      <c r="AAY391"/>
      <c r="AAZ391"/>
      <c r="ABA391"/>
      <c r="ABB391"/>
      <c r="ABC391"/>
      <c r="ABD391"/>
      <c r="ABE391"/>
      <c r="ABF391"/>
      <c r="ABG391"/>
      <c r="ABH391" t="s">
        <v>816</v>
      </c>
      <c r="ABI391"/>
      <c r="ABJ391"/>
      <c r="ABK391"/>
      <c r="ABL391"/>
      <c r="ABM391"/>
      <c r="ABN391"/>
      <c r="ABO391"/>
      <c r="ABP391"/>
      <c r="ABQ391" t="s">
        <v>816</v>
      </c>
      <c r="ABR391"/>
      <c r="ABS391"/>
      <c r="ABT391"/>
      <c r="ABU391"/>
      <c r="ABV391"/>
      <c r="ABW391"/>
      <c r="ABX391"/>
      <c r="ABY391"/>
      <c r="ABZ391"/>
      <c r="ACA391"/>
      <c r="ACB391"/>
      <c r="ACC391"/>
      <c r="ACD391" t="s">
        <v>816</v>
      </c>
      <c r="ACE391"/>
      <c r="ACF391"/>
      <c r="ACG391"/>
      <c r="ACH391"/>
      <c r="ACI391"/>
      <c r="ACJ391"/>
      <c r="ACK391"/>
      <c r="ACL391"/>
      <c r="ACM391"/>
      <c r="ACN391"/>
      <c r="ACO391"/>
      <c r="ACP391"/>
      <c r="ACQ391" t="s">
        <v>835</v>
      </c>
      <c r="ACR391">
        <v>367990222</v>
      </c>
      <c r="ACS391" s="396">
        <v>44895.488657407397</v>
      </c>
      <c r="ACT391"/>
      <c r="ACU391"/>
      <c r="ACV391" t="s">
        <v>801</v>
      </c>
      <c r="ACW391"/>
      <c r="ACX391"/>
      <c r="ACY391">
        <v>391</v>
      </c>
    </row>
    <row r="392" spans="1:779" s="82" customFormat="1" x14ac:dyDescent="0.3">
      <c r="A392" t="s">
        <v>3327</v>
      </c>
      <c r="B392" s="396">
        <v>44894.385026365737</v>
      </c>
      <c r="C392" s="396">
        <v>44894.386344548613</v>
      </c>
      <c r="D392" s="396">
        <v>44894</v>
      </c>
      <c r="E392" t="s">
        <v>1029</v>
      </c>
      <c r="F392" s="396">
        <v>44894</v>
      </c>
      <c r="G392" t="s">
        <v>1030</v>
      </c>
      <c r="H392" t="s">
        <v>1031</v>
      </c>
      <c r="I392" t="s">
        <v>1031</v>
      </c>
      <c r="J392" t="s">
        <v>1031</v>
      </c>
      <c r="K392" t="s">
        <v>795</v>
      </c>
      <c r="L392" t="s">
        <v>847</v>
      </c>
      <c r="M392">
        <v>0</v>
      </c>
      <c r="N392">
        <v>0</v>
      </c>
      <c r="O392">
        <v>0</v>
      </c>
      <c r="P392">
        <v>0</v>
      </c>
      <c r="Q392">
        <v>0</v>
      </c>
      <c r="R392">
        <v>0</v>
      </c>
      <c r="S392">
        <v>0</v>
      </c>
      <c r="T392">
        <v>0</v>
      </c>
      <c r="U392">
        <v>0</v>
      </c>
      <c r="V392">
        <v>0</v>
      </c>
      <c r="W392">
        <v>0</v>
      </c>
      <c r="X392">
        <v>0</v>
      </c>
      <c r="Y392">
        <v>0</v>
      </c>
      <c r="Z392">
        <v>0</v>
      </c>
      <c r="AA392">
        <v>0</v>
      </c>
      <c r="AB392">
        <v>0</v>
      </c>
      <c r="AC392">
        <v>0</v>
      </c>
      <c r="AD392">
        <v>0</v>
      </c>
      <c r="AE392">
        <v>0</v>
      </c>
      <c r="AF392">
        <v>0</v>
      </c>
      <c r="AG392">
        <v>0</v>
      </c>
      <c r="AH392">
        <v>0</v>
      </c>
      <c r="AI392">
        <v>1</v>
      </c>
      <c r="AJ392"/>
      <c r="AK392"/>
      <c r="AL392"/>
      <c r="AM392"/>
      <c r="AN392"/>
      <c r="AO392"/>
      <c r="AP392"/>
      <c r="AQ392"/>
      <c r="AR392"/>
      <c r="AS392"/>
      <c r="AT392"/>
      <c r="AU392"/>
      <c r="AV392"/>
      <c r="AW392"/>
      <c r="AX392"/>
      <c r="AY392"/>
      <c r="AZ392"/>
      <c r="BA392"/>
      <c r="BB392"/>
      <c r="BC392"/>
      <c r="BD392"/>
      <c r="BE392"/>
      <c r="BF392"/>
      <c r="BG392"/>
      <c r="BH392"/>
      <c r="BI392"/>
      <c r="BJ392"/>
      <c r="BK392"/>
      <c r="BL392"/>
      <c r="BM392"/>
      <c r="BN392"/>
      <c r="BO392"/>
      <c r="BP392"/>
      <c r="BQ392"/>
      <c r="BR392"/>
      <c r="BS392"/>
      <c r="BT392"/>
      <c r="BU392"/>
      <c r="BV392"/>
      <c r="BW392"/>
      <c r="BX392"/>
      <c r="BY392"/>
      <c r="BZ392"/>
      <c r="CA392"/>
      <c r="CB392"/>
      <c r="CC392"/>
      <c r="CD392"/>
      <c r="CE392"/>
      <c r="CF392"/>
      <c r="CG392"/>
      <c r="CH392"/>
      <c r="CI392"/>
      <c r="CJ392"/>
      <c r="CK392"/>
      <c r="CL392"/>
      <c r="CM392"/>
      <c r="CN392"/>
      <c r="CO392"/>
      <c r="CP392"/>
      <c r="CQ392"/>
      <c r="CR392"/>
      <c r="CS392"/>
      <c r="CT392"/>
      <c r="CU392"/>
      <c r="CV392"/>
      <c r="CW392"/>
      <c r="CX392"/>
      <c r="CY392"/>
      <c r="CZ392"/>
      <c r="DA392"/>
      <c r="DB392"/>
      <c r="DC392"/>
      <c r="DD392"/>
      <c r="DE392"/>
      <c r="DF392"/>
      <c r="DG392"/>
      <c r="DH392"/>
      <c r="DI392"/>
      <c r="DJ392"/>
      <c r="DK392"/>
      <c r="DL392"/>
      <c r="DM392"/>
      <c r="DN392"/>
      <c r="DO392"/>
      <c r="DP392"/>
      <c r="DQ392"/>
      <c r="DR392"/>
      <c r="DS392"/>
      <c r="DT392"/>
      <c r="DU392"/>
      <c r="DV392"/>
      <c r="DW392"/>
      <c r="DX392"/>
      <c r="DY392"/>
      <c r="DZ392"/>
      <c r="EA392"/>
      <c r="EB392"/>
      <c r="EC392"/>
      <c r="ED392"/>
      <c r="EE392"/>
      <c r="EF392"/>
      <c r="EG392"/>
      <c r="EH392"/>
      <c r="EI392"/>
      <c r="EJ392"/>
      <c r="EK392"/>
      <c r="EL392"/>
      <c r="EM392"/>
      <c r="EN392"/>
      <c r="EO392"/>
      <c r="EP392"/>
      <c r="EQ392"/>
      <c r="ER392"/>
      <c r="ES392"/>
      <c r="ET392"/>
      <c r="EU392"/>
      <c r="EV392"/>
      <c r="EW392"/>
      <c r="EX392"/>
      <c r="EY392"/>
      <c r="EZ392"/>
      <c r="FA392"/>
      <c r="FB392"/>
      <c r="FC392"/>
      <c r="FD392"/>
      <c r="FE392"/>
      <c r="FF392"/>
      <c r="FG392"/>
      <c r="FH392"/>
      <c r="FI392"/>
      <c r="FJ392"/>
      <c r="FK392"/>
      <c r="FL392"/>
      <c r="FM392"/>
      <c r="FN392"/>
      <c r="FO392"/>
      <c r="FP392"/>
      <c r="FQ392"/>
      <c r="FR392"/>
      <c r="FS392"/>
      <c r="FT392"/>
      <c r="FU392"/>
      <c r="FV392"/>
      <c r="FW392"/>
      <c r="FX392"/>
      <c r="FY392"/>
      <c r="FZ392"/>
      <c r="GA392"/>
      <c r="GB392"/>
      <c r="GC392"/>
      <c r="GD392"/>
      <c r="GE392"/>
      <c r="GF392"/>
      <c r="GG392"/>
      <c r="GH392"/>
      <c r="GI392"/>
      <c r="GJ392"/>
      <c r="GK392"/>
      <c r="GL392"/>
      <c r="GM392"/>
      <c r="GN392"/>
      <c r="GO392"/>
      <c r="GP392"/>
      <c r="GQ392"/>
      <c r="GR392"/>
      <c r="GS392"/>
      <c r="GT392"/>
      <c r="GU392"/>
      <c r="GV392"/>
      <c r="GW392"/>
      <c r="GX392"/>
      <c r="GY392"/>
      <c r="GZ392"/>
      <c r="HA392"/>
      <c r="HB392"/>
      <c r="HC392"/>
      <c r="HD392"/>
      <c r="HE392"/>
      <c r="HF392"/>
      <c r="HG392"/>
      <c r="HH392"/>
      <c r="HI392"/>
      <c r="HJ392"/>
      <c r="HK392"/>
      <c r="HL392"/>
      <c r="HM392"/>
      <c r="HN392"/>
      <c r="HO392"/>
      <c r="HP392"/>
      <c r="HQ392"/>
      <c r="HR392"/>
      <c r="HS392"/>
      <c r="HT392"/>
      <c r="HU392"/>
      <c r="HV392"/>
      <c r="HW392"/>
      <c r="HX392"/>
      <c r="HY392"/>
      <c r="HZ392"/>
      <c r="IA392"/>
      <c r="IB392"/>
      <c r="IC392"/>
      <c r="ID392"/>
      <c r="IE392"/>
      <c r="IF392"/>
      <c r="IG392"/>
      <c r="IH392"/>
      <c r="II392"/>
      <c r="IJ392"/>
      <c r="IK392"/>
      <c r="IL392"/>
      <c r="IM392"/>
      <c r="IN392"/>
      <c r="IO392"/>
      <c r="IP392"/>
      <c r="IQ392"/>
      <c r="IR392"/>
      <c r="IS392"/>
      <c r="IT392"/>
      <c r="IU392"/>
      <c r="IV392"/>
      <c r="IW392"/>
      <c r="IX392"/>
      <c r="IY392"/>
      <c r="IZ392"/>
      <c r="JA392"/>
      <c r="JB392"/>
      <c r="JC392"/>
      <c r="JD392"/>
      <c r="JE392"/>
      <c r="JF392"/>
      <c r="JG392"/>
      <c r="JH392"/>
      <c r="JI392"/>
      <c r="JJ392"/>
      <c r="JK392"/>
      <c r="JL392"/>
      <c r="JM392"/>
      <c r="JN392"/>
      <c r="JO392"/>
      <c r="JP392"/>
      <c r="JQ392"/>
      <c r="JR392"/>
      <c r="JS392"/>
      <c r="JT392"/>
      <c r="JU392"/>
      <c r="JV392"/>
      <c r="JW392"/>
      <c r="JX392"/>
      <c r="JY392"/>
      <c r="JZ392"/>
      <c r="KA392"/>
      <c r="KB392"/>
      <c r="KC392"/>
      <c r="KD392"/>
      <c r="KE392"/>
      <c r="KF392"/>
      <c r="KG392"/>
      <c r="KH392"/>
      <c r="KI392"/>
      <c r="KJ392"/>
      <c r="KK392"/>
      <c r="KL392"/>
      <c r="KM392"/>
      <c r="KN392"/>
      <c r="KO392"/>
      <c r="KP392"/>
      <c r="KQ392"/>
      <c r="KR392"/>
      <c r="KS392"/>
      <c r="KT392"/>
      <c r="KU392"/>
      <c r="KV392"/>
      <c r="KW392"/>
      <c r="KX392"/>
      <c r="KY392"/>
      <c r="KZ392"/>
      <c r="LA392"/>
      <c r="LB392"/>
      <c r="LC392"/>
      <c r="LD392"/>
      <c r="LE392"/>
      <c r="LF392"/>
      <c r="LG392"/>
      <c r="LH392"/>
      <c r="LI392"/>
      <c r="LJ392"/>
      <c r="LK392"/>
      <c r="LL392"/>
      <c r="LM392"/>
      <c r="LN392"/>
      <c r="LO392"/>
      <c r="LP392"/>
      <c r="LQ392"/>
      <c r="LR392"/>
      <c r="LS392"/>
      <c r="LT392"/>
      <c r="LU392"/>
      <c r="LV392"/>
      <c r="LW392"/>
      <c r="LX392"/>
      <c r="LY392"/>
      <c r="LZ392"/>
      <c r="MA392"/>
      <c r="MB392"/>
      <c r="MC392"/>
      <c r="MD392"/>
      <c r="ME392"/>
      <c r="MF392"/>
      <c r="MG392"/>
      <c r="MH392"/>
      <c r="MI392"/>
      <c r="MJ392"/>
      <c r="MK392"/>
      <c r="ML392"/>
      <c r="MM392"/>
      <c r="MN392"/>
      <c r="MO392"/>
      <c r="MP392"/>
      <c r="MQ392"/>
      <c r="MR392"/>
      <c r="MS392"/>
      <c r="MT392"/>
      <c r="MU392"/>
      <c r="MV392"/>
      <c r="MW392"/>
      <c r="MX392"/>
      <c r="MY392"/>
      <c r="MZ392"/>
      <c r="NA392"/>
      <c r="NB392"/>
      <c r="NC392"/>
      <c r="ND392"/>
      <c r="NE392"/>
      <c r="NF392"/>
      <c r="NG392"/>
      <c r="NH392"/>
      <c r="NI392"/>
      <c r="NJ392"/>
      <c r="NK392"/>
      <c r="NL392"/>
      <c r="NM392"/>
      <c r="NN392"/>
      <c r="NO392"/>
      <c r="NP392"/>
      <c r="NQ392"/>
      <c r="NR392"/>
      <c r="NS392"/>
      <c r="NT392"/>
      <c r="NU392"/>
      <c r="NV392"/>
      <c r="NW392"/>
      <c r="NX392"/>
      <c r="NY392"/>
      <c r="NZ392"/>
      <c r="OA392"/>
      <c r="OB392"/>
      <c r="OC392"/>
      <c r="OD392"/>
      <c r="OE392"/>
      <c r="OF392"/>
      <c r="OG392"/>
      <c r="OH392"/>
      <c r="OI392"/>
      <c r="OJ392"/>
      <c r="OK392"/>
      <c r="OL392"/>
      <c r="OM392"/>
      <c r="ON392"/>
      <c r="OO392"/>
      <c r="OP392"/>
      <c r="OQ392"/>
      <c r="OR392"/>
      <c r="OS392"/>
      <c r="OT392"/>
      <c r="OU392"/>
      <c r="OV392"/>
      <c r="OW392"/>
      <c r="OX392"/>
      <c r="OY392"/>
      <c r="OZ392"/>
      <c r="PA392"/>
      <c r="PB392"/>
      <c r="PC392"/>
      <c r="PD392"/>
      <c r="PE392"/>
      <c r="PF392"/>
      <c r="PG392"/>
      <c r="PH392"/>
      <c r="PI392"/>
      <c r="PJ392"/>
      <c r="PK392"/>
      <c r="PL392"/>
      <c r="PM392"/>
      <c r="PN392"/>
      <c r="PO392"/>
      <c r="PP392"/>
      <c r="PQ392"/>
      <c r="PR392"/>
      <c r="PS392"/>
      <c r="PT392"/>
      <c r="PU392"/>
      <c r="PV392"/>
      <c r="PW392"/>
      <c r="PX392"/>
      <c r="PY392"/>
      <c r="PZ392"/>
      <c r="QA392"/>
      <c r="QB392"/>
      <c r="QC392"/>
      <c r="QD392"/>
      <c r="QE392"/>
      <c r="QF392"/>
      <c r="QG392"/>
      <c r="QH392"/>
      <c r="QI392"/>
      <c r="QJ392"/>
      <c r="QK392"/>
      <c r="QL392"/>
      <c r="QM392"/>
      <c r="QN392"/>
      <c r="QO392"/>
      <c r="QP392"/>
      <c r="QQ392"/>
      <c r="QR392"/>
      <c r="QS392"/>
      <c r="QT392"/>
      <c r="QU392"/>
      <c r="QV392"/>
      <c r="QW392"/>
      <c r="QX392"/>
      <c r="QY392"/>
      <c r="QZ392"/>
      <c r="RA392"/>
      <c r="RB392"/>
      <c r="RC392"/>
      <c r="RD392"/>
      <c r="RE392"/>
      <c r="RF392"/>
      <c r="RG392"/>
      <c r="RH392"/>
      <c r="RI392"/>
      <c r="RJ392"/>
      <c r="RK392"/>
      <c r="RL392"/>
      <c r="RM392"/>
      <c r="RN392"/>
      <c r="RO392"/>
      <c r="RP392"/>
      <c r="RQ392"/>
      <c r="RR392"/>
      <c r="RS392"/>
      <c r="RT392"/>
      <c r="RU392"/>
      <c r="RV392"/>
      <c r="RW392"/>
      <c r="RX392"/>
      <c r="RY392"/>
      <c r="RZ392"/>
      <c r="SA392"/>
      <c r="SB392"/>
      <c r="SC392"/>
      <c r="SD392"/>
      <c r="SE392"/>
      <c r="SF392"/>
      <c r="SG392"/>
      <c r="SH392"/>
      <c r="SI392"/>
      <c r="SJ392"/>
      <c r="SK392"/>
      <c r="SL392"/>
      <c r="SM392"/>
      <c r="SN392"/>
      <c r="SO392"/>
      <c r="SP392"/>
      <c r="SQ392"/>
      <c r="SR392"/>
      <c r="SS392"/>
      <c r="ST392"/>
      <c r="SU392"/>
      <c r="SV392"/>
      <c r="SW392"/>
      <c r="SX392"/>
      <c r="SY392"/>
      <c r="SZ392"/>
      <c r="TA392"/>
      <c r="TB392"/>
      <c r="TC392"/>
      <c r="TD392"/>
      <c r="TE392"/>
      <c r="TF392"/>
      <c r="TG392"/>
      <c r="TH392"/>
      <c r="TI392"/>
      <c r="TJ392"/>
      <c r="TK392"/>
      <c r="TL392"/>
      <c r="TM392"/>
      <c r="TN392"/>
      <c r="TO392"/>
      <c r="TP392"/>
      <c r="TQ392"/>
      <c r="TR392"/>
      <c r="TS392"/>
      <c r="TT392"/>
      <c r="TU392"/>
      <c r="TV392"/>
      <c r="TW392"/>
      <c r="TX392"/>
      <c r="TY392"/>
      <c r="TZ392"/>
      <c r="UA392"/>
      <c r="UB392"/>
      <c r="UC392"/>
      <c r="UD392"/>
      <c r="UE392"/>
      <c r="UF392"/>
      <c r="UG392"/>
      <c r="UH392"/>
      <c r="UI392"/>
      <c r="UJ392"/>
      <c r="UK392"/>
      <c r="UL392"/>
      <c r="UM392"/>
      <c r="UN392"/>
      <c r="UO392"/>
      <c r="UP392"/>
      <c r="UQ392"/>
      <c r="UR392"/>
      <c r="US392"/>
      <c r="UT392"/>
      <c r="UU392"/>
      <c r="UV392"/>
      <c r="UW392"/>
      <c r="UX392"/>
      <c r="UY392"/>
      <c r="UZ392"/>
      <c r="VA392"/>
      <c r="VB392"/>
      <c r="VC392"/>
      <c r="VD392"/>
      <c r="VE392"/>
      <c r="VF392"/>
      <c r="VG392"/>
      <c r="VH392"/>
      <c r="VI392"/>
      <c r="VJ392"/>
      <c r="VK392"/>
      <c r="VL392"/>
      <c r="VM392"/>
      <c r="VN392"/>
      <c r="VO392"/>
      <c r="VP392"/>
      <c r="VQ392"/>
      <c r="VR392"/>
      <c r="VS392"/>
      <c r="VT392"/>
      <c r="VU392"/>
      <c r="VV392"/>
      <c r="VW392"/>
      <c r="VX392"/>
      <c r="VY392"/>
      <c r="VZ392"/>
      <c r="WA392"/>
      <c r="WB392"/>
      <c r="WC392"/>
      <c r="WD392"/>
      <c r="WE392"/>
      <c r="WF392"/>
      <c r="WG392"/>
      <c r="WH392"/>
      <c r="WI392"/>
      <c r="WJ392"/>
      <c r="WK392"/>
      <c r="WL392"/>
      <c r="WM392"/>
      <c r="WN392"/>
      <c r="WO392"/>
      <c r="WP392"/>
      <c r="WQ392"/>
      <c r="WR392"/>
      <c r="WS392"/>
      <c r="WT392"/>
      <c r="WU392"/>
      <c r="WV392"/>
      <c r="WW392"/>
      <c r="WX392"/>
      <c r="WY392"/>
      <c r="WZ392"/>
      <c r="XA392"/>
      <c r="XB392"/>
      <c r="XC392"/>
      <c r="XD392"/>
      <c r="XE392"/>
      <c r="XF392"/>
      <c r="XG392"/>
      <c r="XH392"/>
      <c r="XI392"/>
      <c r="XJ392"/>
      <c r="XK392"/>
      <c r="XL392"/>
      <c r="XM392"/>
      <c r="XN392"/>
      <c r="XO392"/>
      <c r="XP392"/>
      <c r="XQ392"/>
      <c r="XR392"/>
      <c r="XS392"/>
      <c r="XT392"/>
      <c r="XU392"/>
      <c r="XV392"/>
      <c r="XW392"/>
      <c r="XX392"/>
      <c r="XY392"/>
      <c r="XZ392"/>
      <c r="YA392"/>
      <c r="YB392"/>
      <c r="YC392"/>
      <c r="YD392"/>
      <c r="YE392"/>
      <c r="YF392"/>
      <c r="YG392"/>
      <c r="YH392"/>
      <c r="YI392"/>
      <c r="YJ392"/>
      <c r="YK392"/>
      <c r="YL392"/>
      <c r="YM392"/>
      <c r="YN392"/>
      <c r="YO392"/>
      <c r="YP392"/>
      <c r="YQ392"/>
      <c r="YR392"/>
      <c r="YS392"/>
      <c r="YT392"/>
      <c r="YU392"/>
      <c r="YV392"/>
      <c r="YW392"/>
      <c r="YX392"/>
      <c r="YY392"/>
      <c r="YZ392"/>
      <c r="ZA392"/>
      <c r="ZB392"/>
      <c r="ZC392"/>
      <c r="ZD392"/>
      <c r="ZE392"/>
      <c r="ZF392"/>
      <c r="ZG392"/>
      <c r="ZH392"/>
      <c r="ZI392"/>
      <c r="ZJ392"/>
      <c r="ZK392"/>
      <c r="ZL392"/>
      <c r="ZM392"/>
      <c r="ZN392"/>
      <c r="ZO392"/>
      <c r="ZP392"/>
      <c r="ZQ392"/>
      <c r="ZR392"/>
      <c r="ZS392"/>
      <c r="ZT392"/>
      <c r="ZU392"/>
      <c r="ZV392"/>
      <c r="ZW392"/>
      <c r="ZX392"/>
      <c r="ZY392"/>
      <c r="ZZ392"/>
      <c r="AAA392"/>
      <c r="AAB392"/>
      <c r="AAC392"/>
      <c r="AAD392"/>
      <c r="AAE392"/>
      <c r="AAF392"/>
      <c r="AAG392"/>
      <c r="AAH392"/>
      <c r="AAI392"/>
      <c r="AAJ392"/>
      <c r="AAK392"/>
      <c r="AAL392" t="s">
        <v>797</v>
      </c>
      <c r="AAM392"/>
      <c r="AAN392" t="s">
        <v>816</v>
      </c>
      <c r="AAO392">
        <v>50</v>
      </c>
      <c r="AAP392">
        <v>50</v>
      </c>
      <c r="AAQ392"/>
      <c r="AAR392"/>
      <c r="AAS392"/>
      <c r="AAT392"/>
      <c r="AAU392"/>
      <c r="AAV392" t="s">
        <v>816</v>
      </c>
      <c r="AAW392"/>
      <c r="AAX392"/>
      <c r="AAY392"/>
      <c r="AAZ392"/>
      <c r="ABA392"/>
      <c r="ABB392"/>
      <c r="ABC392"/>
      <c r="ABD392"/>
      <c r="ABE392"/>
      <c r="ABF392"/>
      <c r="ABG392"/>
      <c r="ABH392" t="s">
        <v>816</v>
      </c>
      <c r="ABI392"/>
      <c r="ABJ392"/>
      <c r="ABK392"/>
      <c r="ABL392"/>
      <c r="ABM392"/>
      <c r="ABN392"/>
      <c r="ABO392"/>
      <c r="ABP392"/>
      <c r="ABQ392" t="s">
        <v>816</v>
      </c>
      <c r="ABR392"/>
      <c r="ABS392"/>
      <c r="ABT392"/>
      <c r="ABU392"/>
      <c r="ABV392"/>
      <c r="ABW392"/>
      <c r="ABX392"/>
      <c r="ABY392"/>
      <c r="ABZ392"/>
      <c r="ACA392"/>
      <c r="ACB392"/>
      <c r="ACC392"/>
      <c r="ACD392" t="s">
        <v>816</v>
      </c>
      <c r="ACE392"/>
      <c r="ACF392"/>
      <c r="ACG392"/>
      <c r="ACH392"/>
      <c r="ACI392"/>
      <c r="ACJ392"/>
      <c r="ACK392"/>
      <c r="ACL392"/>
      <c r="ACM392"/>
      <c r="ACN392"/>
      <c r="ACO392"/>
      <c r="ACP392"/>
      <c r="ACQ392" t="s">
        <v>835</v>
      </c>
      <c r="ACR392">
        <v>367990291</v>
      </c>
      <c r="ACS392" s="396">
        <v>44895.488738425927</v>
      </c>
      <c r="ACT392"/>
      <c r="ACU392"/>
      <c r="ACV392" t="s">
        <v>801</v>
      </c>
      <c r="ACW392"/>
      <c r="ACX392"/>
      <c r="ACY392">
        <v>392</v>
      </c>
    </row>
    <row r="393" spans="1:779" s="82" customFormat="1" x14ac:dyDescent="0.3">
      <c r="A393" t="s">
        <v>3328</v>
      </c>
      <c r="B393" s="396">
        <v>44894.386425069453</v>
      </c>
      <c r="C393" s="396">
        <v>44894.387444085653</v>
      </c>
      <c r="D393" s="396">
        <v>44894</v>
      </c>
      <c r="E393" t="s">
        <v>1029</v>
      </c>
      <c r="F393" s="396">
        <v>44894</v>
      </c>
      <c r="G393" t="s">
        <v>1030</v>
      </c>
      <c r="H393" t="s">
        <v>1031</v>
      </c>
      <c r="I393" t="s">
        <v>1031</v>
      </c>
      <c r="J393" t="s">
        <v>1031</v>
      </c>
      <c r="K393" t="s">
        <v>795</v>
      </c>
      <c r="L393" t="s">
        <v>847</v>
      </c>
      <c r="M393">
        <v>0</v>
      </c>
      <c r="N393">
        <v>0</v>
      </c>
      <c r="O393">
        <v>0</v>
      </c>
      <c r="P393">
        <v>0</v>
      </c>
      <c r="Q393">
        <v>0</v>
      </c>
      <c r="R393">
        <v>0</v>
      </c>
      <c r="S393">
        <v>0</v>
      </c>
      <c r="T393">
        <v>0</v>
      </c>
      <c r="U393">
        <v>0</v>
      </c>
      <c r="V393">
        <v>0</v>
      </c>
      <c r="W393">
        <v>0</v>
      </c>
      <c r="X393">
        <v>0</v>
      </c>
      <c r="Y393">
        <v>0</v>
      </c>
      <c r="Z393">
        <v>0</v>
      </c>
      <c r="AA393">
        <v>0</v>
      </c>
      <c r="AB393">
        <v>0</v>
      </c>
      <c r="AC393">
        <v>0</v>
      </c>
      <c r="AD393">
        <v>0</v>
      </c>
      <c r="AE393">
        <v>0</v>
      </c>
      <c r="AF393">
        <v>0</v>
      </c>
      <c r="AG393">
        <v>0</v>
      </c>
      <c r="AH393">
        <v>0</v>
      </c>
      <c r="AI393">
        <v>1</v>
      </c>
      <c r="AJ393"/>
      <c r="AK393"/>
      <c r="AL393"/>
      <c r="AM393"/>
      <c r="AN393"/>
      <c r="AO393"/>
      <c r="AP393"/>
      <c r="AQ393"/>
      <c r="AR393"/>
      <c r="AS393"/>
      <c r="AT393"/>
      <c r="AU393"/>
      <c r="AV393"/>
      <c r="AW393"/>
      <c r="AX393"/>
      <c r="AY393"/>
      <c r="AZ393"/>
      <c r="BA393"/>
      <c r="BB393"/>
      <c r="BC393"/>
      <c r="BD393"/>
      <c r="BE393"/>
      <c r="BF393"/>
      <c r="BG393"/>
      <c r="BH393"/>
      <c r="BI393"/>
      <c r="BJ393"/>
      <c r="BK393"/>
      <c r="BL393"/>
      <c r="BM393"/>
      <c r="BN393"/>
      <c r="BO393"/>
      <c r="BP393"/>
      <c r="BQ393"/>
      <c r="BR393"/>
      <c r="BS393"/>
      <c r="BT393"/>
      <c r="BU393"/>
      <c r="BV393"/>
      <c r="BW393"/>
      <c r="BX393"/>
      <c r="BY393"/>
      <c r="BZ393"/>
      <c r="CA393"/>
      <c r="CB393"/>
      <c r="CC393"/>
      <c r="CD393"/>
      <c r="CE393"/>
      <c r="CF393"/>
      <c r="CG393"/>
      <c r="CH393"/>
      <c r="CI393"/>
      <c r="CJ393"/>
      <c r="CK393"/>
      <c r="CL393"/>
      <c r="CM393"/>
      <c r="CN393"/>
      <c r="CO393"/>
      <c r="CP393"/>
      <c r="CQ393"/>
      <c r="CR393"/>
      <c r="CS393"/>
      <c r="CT393"/>
      <c r="CU393"/>
      <c r="CV393"/>
      <c r="CW393"/>
      <c r="CX393"/>
      <c r="CY393"/>
      <c r="CZ393"/>
      <c r="DA393"/>
      <c r="DB393"/>
      <c r="DC393"/>
      <c r="DD393"/>
      <c r="DE393"/>
      <c r="DF393"/>
      <c r="DG393"/>
      <c r="DH393"/>
      <c r="DI393"/>
      <c r="DJ393"/>
      <c r="DK393"/>
      <c r="DL393"/>
      <c r="DM393"/>
      <c r="DN393"/>
      <c r="DO393"/>
      <c r="DP393"/>
      <c r="DQ393"/>
      <c r="DR393"/>
      <c r="DS393"/>
      <c r="DT393"/>
      <c r="DU393"/>
      <c r="DV393"/>
      <c r="DW393"/>
      <c r="DX393"/>
      <c r="DY393"/>
      <c r="DZ393"/>
      <c r="EA393"/>
      <c r="EB393"/>
      <c r="EC393"/>
      <c r="ED393"/>
      <c r="EE393"/>
      <c r="EF393"/>
      <c r="EG393"/>
      <c r="EH393"/>
      <c r="EI393"/>
      <c r="EJ393"/>
      <c r="EK393"/>
      <c r="EL393"/>
      <c r="EM393"/>
      <c r="EN393"/>
      <c r="EO393"/>
      <c r="EP393"/>
      <c r="EQ393"/>
      <c r="ER393"/>
      <c r="ES393"/>
      <c r="ET393"/>
      <c r="EU393"/>
      <c r="EV393"/>
      <c r="EW393"/>
      <c r="EX393"/>
      <c r="EY393"/>
      <c r="EZ393"/>
      <c r="FA393"/>
      <c r="FB393"/>
      <c r="FC393"/>
      <c r="FD393"/>
      <c r="FE393"/>
      <c r="FF393"/>
      <c r="FG393"/>
      <c r="FH393"/>
      <c r="FI393"/>
      <c r="FJ393"/>
      <c r="FK393"/>
      <c r="FL393"/>
      <c r="FM393"/>
      <c r="FN393"/>
      <c r="FO393"/>
      <c r="FP393"/>
      <c r="FQ393"/>
      <c r="FR393"/>
      <c r="FS393"/>
      <c r="FT393"/>
      <c r="FU393"/>
      <c r="FV393"/>
      <c r="FW393"/>
      <c r="FX393"/>
      <c r="FY393"/>
      <c r="FZ393"/>
      <c r="GA393"/>
      <c r="GB393"/>
      <c r="GC393"/>
      <c r="GD393"/>
      <c r="GE393"/>
      <c r="GF393"/>
      <c r="GG393"/>
      <c r="GH393"/>
      <c r="GI393"/>
      <c r="GJ393"/>
      <c r="GK393"/>
      <c r="GL393"/>
      <c r="GM393"/>
      <c r="GN393"/>
      <c r="GO393"/>
      <c r="GP393"/>
      <c r="GQ393"/>
      <c r="GR393"/>
      <c r="GS393"/>
      <c r="GT393"/>
      <c r="GU393"/>
      <c r="GV393"/>
      <c r="GW393"/>
      <c r="GX393"/>
      <c r="GY393"/>
      <c r="GZ393"/>
      <c r="HA393"/>
      <c r="HB393"/>
      <c r="HC393"/>
      <c r="HD393"/>
      <c r="HE393"/>
      <c r="HF393"/>
      <c r="HG393"/>
      <c r="HH393"/>
      <c r="HI393"/>
      <c r="HJ393"/>
      <c r="HK393"/>
      <c r="HL393"/>
      <c r="HM393"/>
      <c r="HN393"/>
      <c r="HO393"/>
      <c r="HP393"/>
      <c r="HQ393"/>
      <c r="HR393"/>
      <c r="HS393"/>
      <c r="HT393"/>
      <c r="HU393"/>
      <c r="HV393"/>
      <c r="HW393"/>
      <c r="HX393"/>
      <c r="HY393"/>
      <c r="HZ393"/>
      <c r="IA393"/>
      <c r="IB393"/>
      <c r="IC393"/>
      <c r="ID393"/>
      <c r="IE393"/>
      <c r="IF393"/>
      <c r="IG393"/>
      <c r="IH393"/>
      <c r="II393"/>
      <c r="IJ393"/>
      <c r="IK393"/>
      <c r="IL393"/>
      <c r="IM393"/>
      <c r="IN393"/>
      <c r="IO393"/>
      <c r="IP393"/>
      <c r="IQ393"/>
      <c r="IR393"/>
      <c r="IS393"/>
      <c r="IT393"/>
      <c r="IU393"/>
      <c r="IV393"/>
      <c r="IW393"/>
      <c r="IX393"/>
      <c r="IY393"/>
      <c r="IZ393"/>
      <c r="JA393"/>
      <c r="JB393"/>
      <c r="JC393"/>
      <c r="JD393"/>
      <c r="JE393"/>
      <c r="JF393"/>
      <c r="JG393"/>
      <c r="JH393"/>
      <c r="JI393"/>
      <c r="JJ393"/>
      <c r="JK393"/>
      <c r="JL393"/>
      <c r="JM393"/>
      <c r="JN393"/>
      <c r="JO393"/>
      <c r="JP393"/>
      <c r="JQ393"/>
      <c r="JR393"/>
      <c r="JS393"/>
      <c r="JT393"/>
      <c r="JU393"/>
      <c r="JV393"/>
      <c r="JW393"/>
      <c r="JX393"/>
      <c r="JY393"/>
      <c r="JZ393"/>
      <c r="KA393"/>
      <c r="KB393"/>
      <c r="KC393"/>
      <c r="KD393"/>
      <c r="KE393"/>
      <c r="KF393"/>
      <c r="KG393"/>
      <c r="KH393"/>
      <c r="KI393"/>
      <c r="KJ393"/>
      <c r="KK393"/>
      <c r="KL393"/>
      <c r="KM393"/>
      <c r="KN393"/>
      <c r="KO393"/>
      <c r="KP393"/>
      <c r="KQ393"/>
      <c r="KR393"/>
      <c r="KS393"/>
      <c r="KT393"/>
      <c r="KU393"/>
      <c r="KV393"/>
      <c r="KW393"/>
      <c r="KX393"/>
      <c r="KY393"/>
      <c r="KZ393"/>
      <c r="LA393"/>
      <c r="LB393"/>
      <c r="LC393"/>
      <c r="LD393"/>
      <c r="LE393"/>
      <c r="LF393"/>
      <c r="LG393"/>
      <c r="LH393"/>
      <c r="LI393"/>
      <c r="LJ393"/>
      <c r="LK393"/>
      <c r="LL393"/>
      <c r="LM393"/>
      <c r="LN393"/>
      <c r="LO393"/>
      <c r="LP393"/>
      <c r="LQ393"/>
      <c r="LR393"/>
      <c r="LS393"/>
      <c r="LT393"/>
      <c r="LU393"/>
      <c r="LV393"/>
      <c r="LW393"/>
      <c r="LX393"/>
      <c r="LY393"/>
      <c r="LZ393"/>
      <c r="MA393"/>
      <c r="MB393"/>
      <c r="MC393"/>
      <c r="MD393"/>
      <c r="ME393"/>
      <c r="MF393"/>
      <c r="MG393"/>
      <c r="MH393"/>
      <c r="MI393"/>
      <c r="MJ393"/>
      <c r="MK393"/>
      <c r="ML393"/>
      <c r="MM393"/>
      <c r="MN393"/>
      <c r="MO393"/>
      <c r="MP393"/>
      <c r="MQ393"/>
      <c r="MR393"/>
      <c r="MS393"/>
      <c r="MT393"/>
      <c r="MU393"/>
      <c r="MV393"/>
      <c r="MW393"/>
      <c r="MX393"/>
      <c r="MY393"/>
      <c r="MZ393"/>
      <c r="NA393"/>
      <c r="NB393"/>
      <c r="NC393"/>
      <c r="ND393"/>
      <c r="NE393"/>
      <c r="NF393"/>
      <c r="NG393"/>
      <c r="NH393"/>
      <c r="NI393"/>
      <c r="NJ393"/>
      <c r="NK393"/>
      <c r="NL393"/>
      <c r="NM393"/>
      <c r="NN393"/>
      <c r="NO393"/>
      <c r="NP393"/>
      <c r="NQ393"/>
      <c r="NR393"/>
      <c r="NS393"/>
      <c r="NT393"/>
      <c r="NU393"/>
      <c r="NV393"/>
      <c r="NW393"/>
      <c r="NX393"/>
      <c r="NY393"/>
      <c r="NZ393"/>
      <c r="OA393"/>
      <c r="OB393"/>
      <c r="OC393"/>
      <c r="OD393"/>
      <c r="OE393"/>
      <c r="OF393"/>
      <c r="OG393"/>
      <c r="OH393"/>
      <c r="OI393"/>
      <c r="OJ393"/>
      <c r="OK393"/>
      <c r="OL393"/>
      <c r="OM393"/>
      <c r="ON393"/>
      <c r="OO393"/>
      <c r="OP393"/>
      <c r="OQ393"/>
      <c r="OR393"/>
      <c r="OS393"/>
      <c r="OT393"/>
      <c r="OU393"/>
      <c r="OV393"/>
      <c r="OW393"/>
      <c r="OX393"/>
      <c r="OY393"/>
      <c r="OZ393"/>
      <c r="PA393"/>
      <c r="PB393"/>
      <c r="PC393"/>
      <c r="PD393"/>
      <c r="PE393"/>
      <c r="PF393"/>
      <c r="PG393"/>
      <c r="PH393"/>
      <c r="PI393"/>
      <c r="PJ393"/>
      <c r="PK393"/>
      <c r="PL393"/>
      <c r="PM393"/>
      <c r="PN393"/>
      <c r="PO393"/>
      <c r="PP393"/>
      <c r="PQ393"/>
      <c r="PR393"/>
      <c r="PS393"/>
      <c r="PT393"/>
      <c r="PU393"/>
      <c r="PV393"/>
      <c r="PW393"/>
      <c r="PX393"/>
      <c r="PY393"/>
      <c r="PZ393"/>
      <c r="QA393"/>
      <c r="QB393"/>
      <c r="QC393"/>
      <c r="QD393"/>
      <c r="QE393"/>
      <c r="QF393"/>
      <c r="QG393"/>
      <c r="QH393"/>
      <c r="QI393"/>
      <c r="QJ393"/>
      <c r="QK393"/>
      <c r="QL393"/>
      <c r="QM393"/>
      <c r="QN393"/>
      <c r="QO393"/>
      <c r="QP393"/>
      <c r="QQ393"/>
      <c r="QR393"/>
      <c r="QS393"/>
      <c r="QT393"/>
      <c r="QU393"/>
      <c r="QV393"/>
      <c r="QW393"/>
      <c r="QX393"/>
      <c r="QY393"/>
      <c r="QZ393"/>
      <c r="RA393"/>
      <c r="RB393"/>
      <c r="RC393"/>
      <c r="RD393"/>
      <c r="RE393"/>
      <c r="RF393"/>
      <c r="RG393"/>
      <c r="RH393"/>
      <c r="RI393"/>
      <c r="RJ393"/>
      <c r="RK393"/>
      <c r="RL393"/>
      <c r="RM393"/>
      <c r="RN393"/>
      <c r="RO393"/>
      <c r="RP393"/>
      <c r="RQ393"/>
      <c r="RR393"/>
      <c r="RS393"/>
      <c r="RT393"/>
      <c r="RU393"/>
      <c r="RV393"/>
      <c r="RW393"/>
      <c r="RX393"/>
      <c r="RY393"/>
      <c r="RZ393"/>
      <c r="SA393"/>
      <c r="SB393"/>
      <c r="SC393"/>
      <c r="SD393"/>
      <c r="SE393"/>
      <c r="SF393"/>
      <c r="SG393"/>
      <c r="SH393"/>
      <c r="SI393"/>
      <c r="SJ393"/>
      <c r="SK393"/>
      <c r="SL393"/>
      <c r="SM393"/>
      <c r="SN393"/>
      <c r="SO393"/>
      <c r="SP393"/>
      <c r="SQ393"/>
      <c r="SR393"/>
      <c r="SS393"/>
      <c r="ST393"/>
      <c r="SU393"/>
      <c r="SV393"/>
      <c r="SW393"/>
      <c r="SX393"/>
      <c r="SY393"/>
      <c r="SZ393"/>
      <c r="TA393"/>
      <c r="TB393"/>
      <c r="TC393"/>
      <c r="TD393"/>
      <c r="TE393"/>
      <c r="TF393"/>
      <c r="TG393"/>
      <c r="TH393"/>
      <c r="TI393"/>
      <c r="TJ393"/>
      <c r="TK393"/>
      <c r="TL393"/>
      <c r="TM393"/>
      <c r="TN393"/>
      <c r="TO393"/>
      <c r="TP393"/>
      <c r="TQ393"/>
      <c r="TR393"/>
      <c r="TS393"/>
      <c r="TT393"/>
      <c r="TU393"/>
      <c r="TV393"/>
      <c r="TW393"/>
      <c r="TX393"/>
      <c r="TY393"/>
      <c r="TZ393"/>
      <c r="UA393"/>
      <c r="UB393"/>
      <c r="UC393"/>
      <c r="UD393"/>
      <c r="UE393"/>
      <c r="UF393"/>
      <c r="UG393"/>
      <c r="UH393"/>
      <c r="UI393"/>
      <c r="UJ393"/>
      <c r="UK393"/>
      <c r="UL393"/>
      <c r="UM393"/>
      <c r="UN393"/>
      <c r="UO393"/>
      <c r="UP393"/>
      <c r="UQ393"/>
      <c r="UR393"/>
      <c r="US393"/>
      <c r="UT393"/>
      <c r="UU393"/>
      <c r="UV393"/>
      <c r="UW393"/>
      <c r="UX393"/>
      <c r="UY393"/>
      <c r="UZ393"/>
      <c r="VA393"/>
      <c r="VB393"/>
      <c r="VC393"/>
      <c r="VD393"/>
      <c r="VE393"/>
      <c r="VF393"/>
      <c r="VG393"/>
      <c r="VH393"/>
      <c r="VI393"/>
      <c r="VJ393"/>
      <c r="VK393"/>
      <c r="VL393"/>
      <c r="VM393"/>
      <c r="VN393"/>
      <c r="VO393"/>
      <c r="VP393"/>
      <c r="VQ393"/>
      <c r="VR393"/>
      <c r="VS393"/>
      <c r="VT393"/>
      <c r="VU393"/>
      <c r="VV393"/>
      <c r="VW393"/>
      <c r="VX393"/>
      <c r="VY393"/>
      <c r="VZ393"/>
      <c r="WA393"/>
      <c r="WB393"/>
      <c r="WC393"/>
      <c r="WD393"/>
      <c r="WE393"/>
      <c r="WF393"/>
      <c r="WG393"/>
      <c r="WH393"/>
      <c r="WI393"/>
      <c r="WJ393"/>
      <c r="WK393"/>
      <c r="WL393"/>
      <c r="WM393"/>
      <c r="WN393"/>
      <c r="WO393"/>
      <c r="WP393"/>
      <c r="WQ393"/>
      <c r="WR393"/>
      <c r="WS393"/>
      <c r="WT393"/>
      <c r="WU393"/>
      <c r="WV393"/>
      <c r="WW393"/>
      <c r="WX393"/>
      <c r="WY393"/>
      <c r="WZ393"/>
      <c r="XA393"/>
      <c r="XB393"/>
      <c r="XC393"/>
      <c r="XD393"/>
      <c r="XE393"/>
      <c r="XF393"/>
      <c r="XG393"/>
      <c r="XH393"/>
      <c r="XI393"/>
      <c r="XJ393"/>
      <c r="XK393"/>
      <c r="XL393"/>
      <c r="XM393"/>
      <c r="XN393"/>
      <c r="XO393"/>
      <c r="XP393"/>
      <c r="XQ393"/>
      <c r="XR393"/>
      <c r="XS393"/>
      <c r="XT393"/>
      <c r="XU393"/>
      <c r="XV393"/>
      <c r="XW393"/>
      <c r="XX393"/>
      <c r="XY393"/>
      <c r="XZ393"/>
      <c r="YA393"/>
      <c r="YB393"/>
      <c r="YC393"/>
      <c r="YD393"/>
      <c r="YE393"/>
      <c r="YF393"/>
      <c r="YG393"/>
      <c r="YH393"/>
      <c r="YI393"/>
      <c r="YJ393"/>
      <c r="YK393"/>
      <c r="YL393"/>
      <c r="YM393"/>
      <c r="YN393"/>
      <c r="YO393"/>
      <c r="YP393"/>
      <c r="YQ393"/>
      <c r="YR393"/>
      <c r="YS393"/>
      <c r="YT393"/>
      <c r="YU393"/>
      <c r="YV393"/>
      <c r="YW393"/>
      <c r="YX393"/>
      <c r="YY393"/>
      <c r="YZ393"/>
      <c r="ZA393"/>
      <c r="ZB393"/>
      <c r="ZC393"/>
      <c r="ZD393"/>
      <c r="ZE393"/>
      <c r="ZF393"/>
      <c r="ZG393"/>
      <c r="ZH393"/>
      <c r="ZI393"/>
      <c r="ZJ393"/>
      <c r="ZK393"/>
      <c r="ZL393"/>
      <c r="ZM393"/>
      <c r="ZN393"/>
      <c r="ZO393"/>
      <c r="ZP393"/>
      <c r="ZQ393"/>
      <c r="ZR393"/>
      <c r="ZS393"/>
      <c r="ZT393"/>
      <c r="ZU393"/>
      <c r="ZV393"/>
      <c r="ZW393"/>
      <c r="ZX393"/>
      <c r="ZY393"/>
      <c r="ZZ393"/>
      <c r="AAA393"/>
      <c r="AAB393"/>
      <c r="AAC393"/>
      <c r="AAD393"/>
      <c r="AAE393"/>
      <c r="AAF393"/>
      <c r="AAG393"/>
      <c r="AAH393"/>
      <c r="AAI393"/>
      <c r="AAJ393"/>
      <c r="AAK393"/>
      <c r="AAL393" t="s">
        <v>797</v>
      </c>
      <c r="AAM393"/>
      <c r="AAN393" t="s">
        <v>816</v>
      </c>
      <c r="AAO393">
        <v>50</v>
      </c>
      <c r="AAP393">
        <v>50</v>
      </c>
      <c r="AAQ393"/>
      <c r="AAR393"/>
      <c r="AAS393"/>
      <c r="AAT393"/>
      <c r="AAU393"/>
      <c r="AAV393" t="s">
        <v>816</v>
      </c>
      <c r="AAW393"/>
      <c r="AAX393"/>
      <c r="AAY393"/>
      <c r="AAZ393"/>
      <c r="ABA393"/>
      <c r="ABB393"/>
      <c r="ABC393"/>
      <c r="ABD393"/>
      <c r="ABE393"/>
      <c r="ABF393"/>
      <c r="ABG393"/>
      <c r="ABH393" t="s">
        <v>816</v>
      </c>
      <c r="ABI393"/>
      <c r="ABJ393"/>
      <c r="ABK393"/>
      <c r="ABL393"/>
      <c r="ABM393"/>
      <c r="ABN393"/>
      <c r="ABO393"/>
      <c r="ABP393"/>
      <c r="ABQ393" t="s">
        <v>816</v>
      </c>
      <c r="ABR393"/>
      <c r="ABS393"/>
      <c r="ABT393"/>
      <c r="ABU393"/>
      <c r="ABV393"/>
      <c r="ABW393"/>
      <c r="ABX393"/>
      <c r="ABY393"/>
      <c r="ABZ393"/>
      <c r="ACA393"/>
      <c r="ACB393"/>
      <c r="ACC393"/>
      <c r="ACD393" t="s">
        <v>816</v>
      </c>
      <c r="ACE393"/>
      <c r="ACF393"/>
      <c r="ACG393"/>
      <c r="ACH393"/>
      <c r="ACI393"/>
      <c r="ACJ393"/>
      <c r="ACK393"/>
      <c r="ACL393"/>
      <c r="ACM393"/>
      <c r="ACN393"/>
      <c r="ACO393"/>
      <c r="ACP393"/>
      <c r="ACQ393" t="s">
        <v>835</v>
      </c>
      <c r="ACR393">
        <v>367990354</v>
      </c>
      <c r="ACS393" s="396">
        <v>44895.488819444443</v>
      </c>
      <c r="ACT393"/>
      <c r="ACU393"/>
      <c r="ACV393" t="s">
        <v>801</v>
      </c>
      <c r="ACW393"/>
      <c r="ACX393"/>
      <c r="ACY393">
        <v>393</v>
      </c>
    </row>
    <row r="394" spans="1:779" s="82" customFormat="1" x14ac:dyDescent="0.3">
      <c r="A394" t="s">
        <v>3329</v>
      </c>
      <c r="B394" s="396">
        <v>44894.387553831017</v>
      </c>
      <c r="C394" s="396">
        <v>44894.3885553125</v>
      </c>
      <c r="D394" s="396">
        <v>44894</v>
      </c>
      <c r="E394" t="s">
        <v>1029</v>
      </c>
      <c r="F394" s="396">
        <v>44894</v>
      </c>
      <c r="G394" t="s">
        <v>1030</v>
      </c>
      <c r="H394" t="s">
        <v>1031</v>
      </c>
      <c r="I394" t="s">
        <v>1031</v>
      </c>
      <c r="J394" t="s">
        <v>1031</v>
      </c>
      <c r="K394" t="s">
        <v>795</v>
      </c>
      <c r="L394" t="s">
        <v>847</v>
      </c>
      <c r="M394">
        <v>0</v>
      </c>
      <c r="N394">
        <v>0</v>
      </c>
      <c r="O394">
        <v>0</v>
      </c>
      <c r="P394">
        <v>0</v>
      </c>
      <c r="Q394">
        <v>0</v>
      </c>
      <c r="R394">
        <v>0</v>
      </c>
      <c r="S394">
        <v>0</v>
      </c>
      <c r="T394">
        <v>0</v>
      </c>
      <c r="U394">
        <v>0</v>
      </c>
      <c r="V394">
        <v>0</v>
      </c>
      <c r="W394">
        <v>0</v>
      </c>
      <c r="X394">
        <v>0</v>
      </c>
      <c r="Y394">
        <v>0</v>
      </c>
      <c r="Z394">
        <v>0</v>
      </c>
      <c r="AA394">
        <v>0</v>
      </c>
      <c r="AB394">
        <v>0</v>
      </c>
      <c r="AC394">
        <v>0</v>
      </c>
      <c r="AD394">
        <v>0</v>
      </c>
      <c r="AE394">
        <v>0</v>
      </c>
      <c r="AF394">
        <v>0</v>
      </c>
      <c r="AG394">
        <v>0</v>
      </c>
      <c r="AH394">
        <v>0</v>
      </c>
      <c r="AI394">
        <v>1</v>
      </c>
      <c r="AJ394"/>
      <c r="AK394"/>
      <c r="AL394"/>
      <c r="AM394"/>
      <c r="AN394"/>
      <c r="AO394"/>
      <c r="AP394"/>
      <c r="AQ394"/>
      <c r="AR394"/>
      <c r="AS394"/>
      <c r="AT394"/>
      <c r="AU394"/>
      <c r="AV394"/>
      <c r="AW394"/>
      <c r="AX394"/>
      <c r="AY394"/>
      <c r="AZ394"/>
      <c r="BA394"/>
      <c r="BB394"/>
      <c r="BC394"/>
      <c r="BD394"/>
      <c r="BE394"/>
      <c r="BF394"/>
      <c r="BG394"/>
      <c r="BH394"/>
      <c r="BI394"/>
      <c r="BJ394"/>
      <c r="BK394"/>
      <c r="BL394"/>
      <c r="BM394"/>
      <c r="BN394"/>
      <c r="BO394"/>
      <c r="BP394"/>
      <c r="BQ394"/>
      <c r="BR394"/>
      <c r="BS394"/>
      <c r="BT394"/>
      <c r="BU394"/>
      <c r="BV394"/>
      <c r="BW394"/>
      <c r="BX394"/>
      <c r="BY394"/>
      <c r="BZ394"/>
      <c r="CA394"/>
      <c r="CB394"/>
      <c r="CC394"/>
      <c r="CD394"/>
      <c r="CE394"/>
      <c r="CF394"/>
      <c r="CG394"/>
      <c r="CH394"/>
      <c r="CI394"/>
      <c r="CJ394"/>
      <c r="CK394"/>
      <c r="CL394"/>
      <c r="CM394"/>
      <c r="CN394"/>
      <c r="CO394"/>
      <c r="CP394"/>
      <c r="CQ394"/>
      <c r="CR394"/>
      <c r="CS394"/>
      <c r="CT394"/>
      <c r="CU394"/>
      <c r="CV394"/>
      <c r="CW394"/>
      <c r="CX394"/>
      <c r="CY394"/>
      <c r="CZ394"/>
      <c r="DA394"/>
      <c r="DB394"/>
      <c r="DC394"/>
      <c r="DD394"/>
      <c r="DE394"/>
      <c r="DF394"/>
      <c r="DG394"/>
      <c r="DH394"/>
      <c r="DI394"/>
      <c r="DJ394"/>
      <c r="DK394"/>
      <c r="DL394"/>
      <c r="DM394"/>
      <c r="DN394"/>
      <c r="DO394"/>
      <c r="DP394"/>
      <c r="DQ394"/>
      <c r="DR394"/>
      <c r="DS394"/>
      <c r="DT394"/>
      <c r="DU394"/>
      <c r="DV394"/>
      <c r="DW394"/>
      <c r="DX394"/>
      <c r="DY394"/>
      <c r="DZ394"/>
      <c r="EA394"/>
      <c r="EB394"/>
      <c r="EC394"/>
      <c r="ED394"/>
      <c r="EE394"/>
      <c r="EF394"/>
      <c r="EG394"/>
      <c r="EH394"/>
      <c r="EI394"/>
      <c r="EJ394"/>
      <c r="EK394"/>
      <c r="EL394"/>
      <c r="EM394"/>
      <c r="EN394"/>
      <c r="EO394"/>
      <c r="EP394"/>
      <c r="EQ394"/>
      <c r="ER394"/>
      <c r="ES394"/>
      <c r="ET394"/>
      <c r="EU394"/>
      <c r="EV394"/>
      <c r="EW394"/>
      <c r="EX394"/>
      <c r="EY394"/>
      <c r="EZ394"/>
      <c r="FA394"/>
      <c r="FB394"/>
      <c r="FC394"/>
      <c r="FD394"/>
      <c r="FE394"/>
      <c r="FF394"/>
      <c r="FG394"/>
      <c r="FH394"/>
      <c r="FI394"/>
      <c r="FJ394"/>
      <c r="FK394"/>
      <c r="FL394"/>
      <c r="FM394"/>
      <c r="FN394"/>
      <c r="FO394"/>
      <c r="FP394"/>
      <c r="FQ394"/>
      <c r="FR394"/>
      <c r="FS394"/>
      <c r="FT394"/>
      <c r="FU394"/>
      <c r="FV394"/>
      <c r="FW394"/>
      <c r="FX394"/>
      <c r="FY394"/>
      <c r="FZ394"/>
      <c r="GA394"/>
      <c r="GB394"/>
      <c r="GC394"/>
      <c r="GD394"/>
      <c r="GE394"/>
      <c r="GF394"/>
      <c r="GG394"/>
      <c r="GH394"/>
      <c r="GI394"/>
      <c r="GJ394"/>
      <c r="GK394"/>
      <c r="GL394"/>
      <c r="GM394"/>
      <c r="GN394"/>
      <c r="GO394"/>
      <c r="GP394"/>
      <c r="GQ394"/>
      <c r="GR394"/>
      <c r="GS394"/>
      <c r="GT394"/>
      <c r="GU394"/>
      <c r="GV394"/>
      <c r="GW394"/>
      <c r="GX394"/>
      <c r="GY394"/>
      <c r="GZ394"/>
      <c r="HA394"/>
      <c r="HB394"/>
      <c r="HC394"/>
      <c r="HD394"/>
      <c r="HE394"/>
      <c r="HF394"/>
      <c r="HG394"/>
      <c r="HH394"/>
      <c r="HI394"/>
      <c r="HJ394"/>
      <c r="HK394"/>
      <c r="HL394"/>
      <c r="HM394"/>
      <c r="HN394"/>
      <c r="HO394"/>
      <c r="HP394"/>
      <c r="HQ394"/>
      <c r="HR394"/>
      <c r="HS394"/>
      <c r="HT394"/>
      <c r="HU394"/>
      <c r="HV394"/>
      <c r="HW394"/>
      <c r="HX394"/>
      <c r="HY394"/>
      <c r="HZ394"/>
      <c r="IA394"/>
      <c r="IB394"/>
      <c r="IC394"/>
      <c r="ID394"/>
      <c r="IE394"/>
      <c r="IF394"/>
      <c r="IG394"/>
      <c r="IH394"/>
      <c r="II394"/>
      <c r="IJ394"/>
      <c r="IK394"/>
      <c r="IL394"/>
      <c r="IM394"/>
      <c r="IN394"/>
      <c r="IO394"/>
      <c r="IP394"/>
      <c r="IQ394"/>
      <c r="IR394"/>
      <c r="IS394"/>
      <c r="IT394"/>
      <c r="IU394"/>
      <c r="IV394"/>
      <c r="IW394"/>
      <c r="IX394"/>
      <c r="IY394"/>
      <c r="IZ394"/>
      <c r="JA394"/>
      <c r="JB394"/>
      <c r="JC394"/>
      <c r="JD394"/>
      <c r="JE394"/>
      <c r="JF394"/>
      <c r="JG394"/>
      <c r="JH394"/>
      <c r="JI394"/>
      <c r="JJ394"/>
      <c r="JK394"/>
      <c r="JL394"/>
      <c r="JM394"/>
      <c r="JN394"/>
      <c r="JO394"/>
      <c r="JP394"/>
      <c r="JQ394"/>
      <c r="JR394"/>
      <c r="JS394"/>
      <c r="JT394"/>
      <c r="JU394"/>
      <c r="JV394"/>
      <c r="JW394"/>
      <c r="JX394"/>
      <c r="JY394"/>
      <c r="JZ394"/>
      <c r="KA394"/>
      <c r="KB394"/>
      <c r="KC394"/>
      <c r="KD394"/>
      <c r="KE394"/>
      <c r="KF394"/>
      <c r="KG394"/>
      <c r="KH394"/>
      <c r="KI394"/>
      <c r="KJ394"/>
      <c r="KK394"/>
      <c r="KL394"/>
      <c r="KM394"/>
      <c r="KN394"/>
      <c r="KO394"/>
      <c r="KP394"/>
      <c r="KQ394"/>
      <c r="KR394"/>
      <c r="KS394"/>
      <c r="KT394"/>
      <c r="KU394"/>
      <c r="KV394"/>
      <c r="KW394"/>
      <c r="KX394"/>
      <c r="KY394"/>
      <c r="KZ394"/>
      <c r="LA394"/>
      <c r="LB394"/>
      <c r="LC394"/>
      <c r="LD394"/>
      <c r="LE394"/>
      <c r="LF394"/>
      <c r="LG394"/>
      <c r="LH394"/>
      <c r="LI394"/>
      <c r="LJ394"/>
      <c r="LK394"/>
      <c r="LL394"/>
      <c r="LM394"/>
      <c r="LN394"/>
      <c r="LO394"/>
      <c r="LP394"/>
      <c r="LQ394"/>
      <c r="LR394"/>
      <c r="LS394"/>
      <c r="LT394"/>
      <c r="LU394"/>
      <c r="LV394"/>
      <c r="LW394"/>
      <c r="LX394"/>
      <c r="LY394"/>
      <c r="LZ394"/>
      <c r="MA394"/>
      <c r="MB394"/>
      <c r="MC394"/>
      <c r="MD394"/>
      <c r="ME394"/>
      <c r="MF394"/>
      <c r="MG394"/>
      <c r="MH394"/>
      <c r="MI394"/>
      <c r="MJ394"/>
      <c r="MK394"/>
      <c r="ML394"/>
      <c r="MM394"/>
      <c r="MN394"/>
      <c r="MO394"/>
      <c r="MP394"/>
      <c r="MQ394"/>
      <c r="MR394"/>
      <c r="MS394"/>
      <c r="MT394"/>
      <c r="MU394"/>
      <c r="MV394"/>
      <c r="MW394"/>
      <c r="MX394"/>
      <c r="MY394"/>
      <c r="MZ394"/>
      <c r="NA394"/>
      <c r="NB394"/>
      <c r="NC394"/>
      <c r="ND394"/>
      <c r="NE394"/>
      <c r="NF394"/>
      <c r="NG394"/>
      <c r="NH394"/>
      <c r="NI394"/>
      <c r="NJ394"/>
      <c r="NK394"/>
      <c r="NL394"/>
      <c r="NM394"/>
      <c r="NN394"/>
      <c r="NO394"/>
      <c r="NP394"/>
      <c r="NQ394"/>
      <c r="NR394"/>
      <c r="NS394"/>
      <c r="NT394"/>
      <c r="NU394"/>
      <c r="NV394"/>
      <c r="NW394"/>
      <c r="NX394"/>
      <c r="NY394"/>
      <c r="NZ394"/>
      <c r="OA394"/>
      <c r="OB394"/>
      <c r="OC394"/>
      <c r="OD394"/>
      <c r="OE394"/>
      <c r="OF394"/>
      <c r="OG394"/>
      <c r="OH394"/>
      <c r="OI394"/>
      <c r="OJ394"/>
      <c r="OK394"/>
      <c r="OL394"/>
      <c r="OM394"/>
      <c r="ON394"/>
      <c r="OO394"/>
      <c r="OP394"/>
      <c r="OQ394"/>
      <c r="OR394"/>
      <c r="OS394"/>
      <c r="OT394"/>
      <c r="OU394"/>
      <c r="OV394"/>
      <c r="OW394"/>
      <c r="OX394"/>
      <c r="OY394"/>
      <c r="OZ394"/>
      <c r="PA394"/>
      <c r="PB394"/>
      <c r="PC394"/>
      <c r="PD394"/>
      <c r="PE394"/>
      <c r="PF394"/>
      <c r="PG394"/>
      <c r="PH394"/>
      <c r="PI394"/>
      <c r="PJ394"/>
      <c r="PK394"/>
      <c r="PL394"/>
      <c r="PM394"/>
      <c r="PN394"/>
      <c r="PO394"/>
      <c r="PP394"/>
      <c r="PQ394"/>
      <c r="PR394"/>
      <c r="PS394"/>
      <c r="PT394"/>
      <c r="PU394"/>
      <c r="PV394"/>
      <c r="PW394"/>
      <c r="PX394"/>
      <c r="PY394"/>
      <c r="PZ394"/>
      <c r="QA394"/>
      <c r="QB394"/>
      <c r="QC394"/>
      <c r="QD394"/>
      <c r="QE394"/>
      <c r="QF394"/>
      <c r="QG394"/>
      <c r="QH394"/>
      <c r="QI394"/>
      <c r="QJ394"/>
      <c r="QK394"/>
      <c r="QL394"/>
      <c r="QM394"/>
      <c r="QN394"/>
      <c r="QO394"/>
      <c r="QP394"/>
      <c r="QQ394"/>
      <c r="QR394"/>
      <c r="QS394"/>
      <c r="QT394"/>
      <c r="QU394"/>
      <c r="QV394"/>
      <c r="QW394"/>
      <c r="QX394"/>
      <c r="QY394"/>
      <c r="QZ394"/>
      <c r="RA394"/>
      <c r="RB394"/>
      <c r="RC394"/>
      <c r="RD394"/>
      <c r="RE394"/>
      <c r="RF394"/>
      <c r="RG394"/>
      <c r="RH394"/>
      <c r="RI394"/>
      <c r="RJ394"/>
      <c r="RK394"/>
      <c r="RL394"/>
      <c r="RM394"/>
      <c r="RN394"/>
      <c r="RO394"/>
      <c r="RP394"/>
      <c r="RQ394"/>
      <c r="RR394"/>
      <c r="RS394"/>
      <c r="RT394"/>
      <c r="RU394"/>
      <c r="RV394"/>
      <c r="RW394"/>
      <c r="RX394"/>
      <c r="RY394"/>
      <c r="RZ394"/>
      <c r="SA394"/>
      <c r="SB394"/>
      <c r="SC394"/>
      <c r="SD394"/>
      <c r="SE394"/>
      <c r="SF394"/>
      <c r="SG394"/>
      <c r="SH394"/>
      <c r="SI394"/>
      <c r="SJ394"/>
      <c r="SK394"/>
      <c r="SL394"/>
      <c r="SM394"/>
      <c r="SN394"/>
      <c r="SO394"/>
      <c r="SP394"/>
      <c r="SQ394"/>
      <c r="SR394"/>
      <c r="SS394"/>
      <c r="ST394"/>
      <c r="SU394"/>
      <c r="SV394"/>
      <c r="SW394"/>
      <c r="SX394"/>
      <c r="SY394"/>
      <c r="SZ394"/>
      <c r="TA394"/>
      <c r="TB394"/>
      <c r="TC394"/>
      <c r="TD394"/>
      <c r="TE394"/>
      <c r="TF394"/>
      <c r="TG394"/>
      <c r="TH394"/>
      <c r="TI394"/>
      <c r="TJ394"/>
      <c r="TK394"/>
      <c r="TL394"/>
      <c r="TM394"/>
      <c r="TN394"/>
      <c r="TO394"/>
      <c r="TP394"/>
      <c r="TQ394"/>
      <c r="TR394"/>
      <c r="TS394"/>
      <c r="TT394"/>
      <c r="TU394"/>
      <c r="TV394"/>
      <c r="TW394"/>
      <c r="TX394"/>
      <c r="TY394"/>
      <c r="TZ394"/>
      <c r="UA394"/>
      <c r="UB394"/>
      <c r="UC394"/>
      <c r="UD394"/>
      <c r="UE394"/>
      <c r="UF394"/>
      <c r="UG394"/>
      <c r="UH394"/>
      <c r="UI394"/>
      <c r="UJ394"/>
      <c r="UK394"/>
      <c r="UL394"/>
      <c r="UM394"/>
      <c r="UN394"/>
      <c r="UO394"/>
      <c r="UP394"/>
      <c r="UQ394"/>
      <c r="UR394"/>
      <c r="US394"/>
      <c r="UT394"/>
      <c r="UU394"/>
      <c r="UV394"/>
      <c r="UW394"/>
      <c r="UX394"/>
      <c r="UY394"/>
      <c r="UZ394"/>
      <c r="VA394"/>
      <c r="VB394"/>
      <c r="VC394"/>
      <c r="VD394"/>
      <c r="VE394"/>
      <c r="VF394"/>
      <c r="VG394"/>
      <c r="VH394"/>
      <c r="VI394"/>
      <c r="VJ394"/>
      <c r="VK394"/>
      <c r="VL394"/>
      <c r="VM394"/>
      <c r="VN394"/>
      <c r="VO394"/>
      <c r="VP394"/>
      <c r="VQ394"/>
      <c r="VR394"/>
      <c r="VS394"/>
      <c r="VT394"/>
      <c r="VU394"/>
      <c r="VV394"/>
      <c r="VW394"/>
      <c r="VX394"/>
      <c r="VY394"/>
      <c r="VZ394"/>
      <c r="WA394"/>
      <c r="WB394"/>
      <c r="WC394"/>
      <c r="WD394"/>
      <c r="WE394"/>
      <c r="WF394"/>
      <c r="WG394"/>
      <c r="WH394"/>
      <c r="WI394"/>
      <c r="WJ394"/>
      <c r="WK394"/>
      <c r="WL394"/>
      <c r="WM394"/>
      <c r="WN394"/>
      <c r="WO394"/>
      <c r="WP394"/>
      <c r="WQ394"/>
      <c r="WR394"/>
      <c r="WS394"/>
      <c r="WT394"/>
      <c r="WU394"/>
      <c r="WV394"/>
      <c r="WW394"/>
      <c r="WX394"/>
      <c r="WY394"/>
      <c r="WZ394"/>
      <c r="XA394"/>
      <c r="XB394"/>
      <c r="XC394"/>
      <c r="XD394"/>
      <c r="XE394"/>
      <c r="XF394"/>
      <c r="XG394"/>
      <c r="XH394"/>
      <c r="XI394"/>
      <c r="XJ394"/>
      <c r="XK394"/>
      <c r="XL394"/>
      <c r="XM394"/>
      <c r="XN394"/>
      <c r="XO394"/>
      <c r="XP394"/>
      <c r="XQ394"/>
      <c r="XR394"/>
      <c r="XS394"/>
      <c r="XT394"/>
      <c r="XU394"/>
      <c r="XV394"/>
      <c r="XW394"/>
      <c r="XX394"/>
      <c r="XY394"/>
      <c r="XZ394"/>
      <c r="YA394"/>
      <c r="YB394"/>
      <c r="YC394"/>
      <c r="YD394"/>
      <c r="YE394"/>
      <c r="YF394"/>
      <c r="YG394"/>
      <c r="YH394"/>
      <c r="YI394"/>
      <c r="YJ394"/>
      <c r="YK394"/>
      <c r="YL394"/>
      <c r="YM394"/>
      <c r="YN394"/>
      <c r="YO394"/>
      <c r="YP394"/>
      <c r="YQ394"/>
      <c r="YR394"/>
      <c r="YS394"/>
      <c r="YT394"/>
      <c r="YU394"/>
      <c r="YV394"/>
      <c r="YW394"/>
      <c r="YX394"/>
      <c r="YY394"/>
      <c r="YZ394"/>
      <c r="ZA394"/>
      <c r="ZB394"/>
      <c r="ZC394"/>
      <c r="ZD394"/>
      <c r="ZE394"/>
      <c r="ZF394"/>
      <c r="ZG394"/>
      <c r="ZH394"/>
      <c r="ZI394"/>
      <c r="ZJ394"/>
      <c r="ZK394"/>
      <c r="ZL394"/>
      <c r="ZM394"/>
      <c r="ZN394"/>
      <c r="ZO394"/>
      <c r="ZP394"/>
      <c r="ZQ394"/>
      <c r="ZR394"/>
      <c r="ZS394"/>
      <c r="ZT394"/>
      <c r="ZU394"/>
      <c r="ZV394"/>
      <c r="ZW394"/>
      <c r="ZX394"/>
      <c r="ZY394"/>
      <c r="ZZ394"/>
      <c r="AAA394"/>
      <c r="AAB394"/>
      <c r="AAC394"/>
      <c r="AAD394"/>
      <c r="AAE394"/>
      <c r="AAF394"/>
      <c r="AAG394"/>
      <c r="AAH394"/>
      <c r="AAI394"/>
      <c r="AAJ394"/>
      <c r="AAK394"/>
      <c r="AAL394" t="s">
        <v>797</v>
      </c>
      <c r="AAM394"/>
      <c r="AAN394" t="s">
        <v>816</v>
      </c>
      <c r="AAO394">
        <v>50</v>
      </c>
      <c r="AAP394">
        <v>50</v>
      </c>
      <c r="AAQ394"/>
      <c r="AAR394"/>
      <c r="AAS394"/>
      <c r="AAT394"/>
      <c r="AAU394"/>
      <c r="AAV394" t="s">
        <v>816</v>
      </c>
      <c r="AAW394"/>
      <c r="AAX394"/>
      <c r="AAY394"/>
      <c r="AAZ394"/>
      <c r="ABA394"/>
      <c r="ABB394"/>
      <c r="ABC394"/>
      <c r="ABD394"/>
      <c r="ABE394"/>
      <c r="ABF394"/>
      <c r="ABG394"/>
      <c r="ABH394" t="s">
        <v>816</v>
      </c>
      <c r="ABI394"/>
      <c r="ABJ394"/>
      <c r="ABK394"/>
      <c r="ABL394"/>
      <c r="ABM394"/>
      <c r="ABN394"/>
      <c r="ABO394"/>
      <c r="ABP394"/>
      <c r="ABQ394" t="s">
        <v>816</v>
      </c>
      <c r="ABR394"/>
      <c r="ABS394"/>
      <c r="ABT394"/>
      <c r="ABU394"/>
      <c r="ABV394"/>
      <c r="ABW394"/>
      <c r="ABX394"/>
      <c r="ABY394"/>
      <c r="ABZ394"/>
      <c r="ACA394"/>
      <c r="ACB394"/>
      <c r="ACC394"/>
      <c r="ACD394" t="s">
        <v>816</v>
      </c>
      <c r="ACE394"/>
      <c r="ACF394"/>
      <c r="ACG394"/>
      <c r="ACH394"/>
      <c r="ACI394"/>
      <c r="ACJ394"/>
      <c r="ACK394"/>
      <c r="ACL394"/>
      <c r="ACM394"/>
      <c r="ACN394"/>
      <c r="ACO394"/>
      <c r="ACP394"/>
      <c r="ACQ394" t="s">
        <v>835</v>
      </c>
      <c r="ACR394">
        <v>367990387</v>
      </c>
      <c r="ACS394" s="396">
        <v>44895.488854166673</v>
      </c>
      <c r="ACT394"/>
      <c r="ACU394"/>
      <c r="ACV394" t="s">
        <v>801</v>
      </c>
      <c r="ACW394"/>
      <c r="ACX394"/>
      <c r="ACY394">
        <v>394</v>
      </c>
    </row>
    <row r="395" spans="1:779" s="82" customFormat="1" x14ac:dyDescent="0.3">
      <c r="A395" t="s">
        <v>3330</v>
      </c>
      <c r="B395" s="396">
        <v>44894.388651516201</v>
      </c>
      <c r="C395" s="396">
        <v>44894.389599490743</v>
      </c>
      <c r="D395" s="396">
        <v>44894</v>
      </c>
      <c r="E395" t="s">
        <v>1029</v>
      </c>
      <c r="F395" s="396">
        <v>44894</v>
      </c>
      <c r="G395" t="s">
        <v>1030</v>
      </c>
      <c r="H395" t="s">
        <v>1031</v>
      </c>
      <c r="I395" t="s">
        <v>1031</v>
      </c>
      <c r="J395" t="s">
        <v>1031</v>
      </c>
      <c r="K395" t="s">
        <v>795</v>
      </c>
      <c r="L395" t="s">
        <v>847</v>
      </c>
      <c r="M395">
        <v>0</v>
      </c>
      <c r="N395">
        <v>0</v>
      </c>
      <c r="O395">
        <v>0</v>
      </c>
      <c r="P395">
        <v>0</v>
      </c>
      <c r="Q395">
        <v>0</v>
      </c>
      <c r="R395">
        <v>0</v>
      </c>
      <c r="S395">
        <v>0</v>
      </c>
      <c r="T395">
        <v>0</v>
      </c>
      <c r="U395">
        <v>0</v>
      </c>
      <c r="V395">
        <v>0</v>
      </c>
      <c r="W395">
        <v>0</v>
      </c>
      <c r="X395">
        <v>0</v>
      </c>
      <c r="Y395">
        <v>0</v>
      </c>
      <c r="Z395">
        <v>0</v>
      </c>
      <c r="AA395">
        <v>0</v>
      </c>
      <c r="AB395">
        <v>0</v>
      </c>
      <c r="AC395">
        <v>0</v>
      </c>
      <c r="AD395">
        <v>0</v>
      </c>
      <c r="AE395">
        <v>0</v>
      </c>
      <c r="AF395">
        <v>0</v>
      </c>
      <c r="AG395">
        <v>0</v>
      </c>
      <c r="AH395">
        <v>0</v>
      </c>
      <c r="AI395">
        <v>1</v>
      </c>
      <c r="AJ395"/>
      <c r="AK395"/>
      <c r="AL395"/>
      <c r="AM395"/>
      <c r="AN395"/>
      <c r="AO395"/>
      <c r="AP395"/>
      <c r="AQ395"/>
      <c r="AR395"/>
      <c r="AS395"/>
      <c r="AT395"/>
      <c r="AU395"/>
      <c r="AV395"/>
      <c r="AW395"/>
      <c r="AX395"/>
      <c r="AY395"/>
      <c r="AZ395"/>
      <c r="BA395"/>
      <c r="BB395"/>
      <c r="BC395"/>
      <c r="BD395"/>
      <c r="BE395"/>
      <c r="BF395"/>
      <c r="BG395"/>
      <c r="BH395"/>
      <c r="BI395"/>
      <c r="BJ395"/>
      <c r="BK395"/>
      <c r="BL395"/>
      <c r="BM395"/>
      <c r="BN395"/>
      <c r="BO395"/>
      <c r="BP395"/>
      <c r="BQ395"/>
      <c r="BR395"/>
      <c r="BS395"/>
      <c r="BT395"/>
      <c r="BU395"/>
      <c r="BV395"/>
      <c r="BW395"/>
      <c r="BX395"/>
      <c r="BY395"/>
      <c r="BZ395"/>
      <c r="CA395"/>
      <c r="CB395"/>
      <c r="CC395"/>
      <c r="CD395"/>
      <c r="CE395"/>
      <c r="CF395"/>
      <c r="CG395"/>
      <c r="CH395"/>
      <c r="CI395"/>
      <c r="CJ395"/>
      <c r="CK395"/>
      <c r="CL395"/>
      <c r="CM395"/>
      <c r="CN395"/>
      <c r="CO395"/>
      <c r="CP395"/>
      <c r="CQ395"/>
      <c r="CR395"/>
      <c r="CS395"/>
      <c r="CT395"/>
      <c r="CU395"/>
      <c r="CV395"/>
      <c r="CW395"/>
      <c r="CX395"/>
      <c r="CY395"/>
      <c r="CZ395"/>
      <c r="DA395"/>
      <c r="DB395"/>
      <c r="DC395"/>
      <c r="DD395"/>
      <c r="DE395"/>
      <c r="DF395"/>
      <c r="DG395"/>
      <c r="DH395"/>
      <c r="DI395"/>
      <c r="DJ395"/>
      <c r="DK395"/>
      <c r="DL395"/>
      <c r="DM395"/>
      <c r="DN395"/>
      <c r="DO395"/>
      <c r="DP395"/>
      <c r="DQ395"/>
      <c r="DR395"/>
      <c r="DS395"/>
      <c r="DT395"/>
      <c r="DU395"/>
      <c r="DV395"/>
      <c r="DW395"/>
      <c r="DX395"/>
      <c r="DY395"/>
      <c r="DZ395"/>
      <c r="EA395"/>
      <c r="EB395"/>
      <c r="EC395"/>
      <c r="ED395"/>
      <c r="EE395"/>
      <c r="EF395"/>
      <c r="EG395"/>
      <c r="EH395"/>
      <c r="EI395"/>
      <c r="EJ395"/>
      <c r="EK395"/>
      <c r="EL395"/>
      <c r="EM395"/>
      <c r="EN395"/>
      <c r="EO395"/>
      <c r="EP395"/>
      <c r="EQ395"/>
      <c r="ER395"/>
      <c r="ES395"/>
      <c r="ET395"/>
      <c r="EU395"/>
      <c r="EV395"/>
      <c r="EW395"/>
      <c r="EX395"/>
      <c r="EY395"/>
      <c r="EZ395"/>
      <c r="FA395"/>
      <c r="FB395"/>
      <c r="FC395"/>
      <c r="FD395"/>
      <c r="FE395"/>
      <c r="FF395"/>
      <c r="FG395"/>
      <c r="FH395"/>
      <c r="FI395"/>
      <c r="FJ395"/>
      <c r="FK395"/>
      <c r="FL395"/>
      <c r="FM395"/>
      <c r="FN395"/>
      <c r="FO395"/>
      <c r="FP395"/>
      <c r="FQ395"/>
      <c r="FR395"/>
      <c r="FS395"/>
      <c r="FT395"/>
      <c r="FU395"/>
      <c r="FV395"/>
      <c r="FW395"/>
      <c r="FX395"/>
      <c r="FY395"/>
      <c r="FZ395"/>
      <c r="GA395"/>
      <c r="GB395"/>
      <c r="GC395"/>
      <c r="GD395"/>
      <c r="GE395"/>
      <c r="GF395"/>
      <c r="GG395"/>
      <c r="GH395"/>
      <c r="GI395"/>
      <c r="GJ395"/>
      <c r="GK395"/>
      <c r="GL395"/>
      <c r="GM395"/>
      <c r="GN395"/>
      <c r="GO395"/>
      <c r="GP395"/>
      <c r="GQ395"/>
      <c r="GR395"/>
      <c r="GS395"/>
      <c r="GT395"/>
      <c r="GU395"/>
      <c r="GV395"/>
      <c r="GW395"/>
      <c r="GX395"/>
      <c r="GY395"/>
      <c r="GZ395"/>
      <c r="HA395"/>
      <c r="HB395"/>
      <c r="HC395"/>
      <c r="HD395"/>
      <c r="HE395"/>
      <c r="HF395"/>
      <c r="HG395"/>
      <c r="HH395"/>
      <c r="HI395"/>
      <c r="HJ395"/>
      <c r="HK395"/>
      <c r="HL395"/>
      <c r="HM395"/>
      <c r="HN395"/>
      <c r="HO395"/>
      <c r="HP395"/>
      <c r="HQ395"/>
      <c r="HR395"/>
      <c r="HS395"/>
      <c r="HT395"/>
      <c r="HU395"/>
      <c r="HV395"/>
      <c r="HW395"/>
      <c r="HX395"/>
      <c r="HY395"/>
      <c r="HZ395"/>
      <c r="IA395"/>
      <c r="IB395"/>
      <c r="IC395"/>
      <c r="ID395"/>
      <c r="IE395"/>
      <c r="IF395"/>
      <c r="IG395"/>
      <c r="IH395"/>
      <c r="II395"/>
      <c r="IJ395"/>
      <c r="IK395"/>
      <c r="IL395"/>
      <c r="IM395"/>
      <c r="IN395"/>
      <c r="IO395"/>
      <c r="IP395"/>
      <c r="IQ395"/>
      <c r="IR395"/>
      <c r="IS395"/>
      <c r="IT395"/>
      <c r="IU395"/>
      <c r="IV395"/>
      <c r="IW395"/>
      <c r="IX395"/>
      <c r="IY395"/>
      <c r="IZ395"/>
      <c r="JA395"/>
      <c r="JB395"/>
      <c r="JC395"/>
      <c r="JD395"/>
      <c r="JE395"/>
      <c r="JF395"/>
      <c r="JG395"/>
      <c r="JH395"/>
      <c r="JI395"/>
      <c r="JJ395"/>
      <c r="JK395"/>
      <c r="JL395"/>
      <c r="JM395"/>
      <c r="JN395"/>
      <c r="JO395"/>
      <c r="JP395"/>
      <c r="JQ395"/>
      <c r="JR395"/>
      <c r="JS395"/>
      <c r="JT395"/>
      <c r="JU395"/>
      <c r="JV395"/>
      <c r="JW395"/>
      <c r="JX395"/>
      <c r="JY395"/>
      <c r="JZ395"/>
      <c r="KA395"/>
      <c r="KB395"/>
      <c r="KC395"/>
      <c r="KD395"/>
      <c r="KE395"/>
      <c r="KF395"/>
      <c r="KG395"/>
      <c r="KH395"/>
      <c r="KI395"/>
      <c r="KJ395"/>
      <c r="KK395"/>
      <c r="KL395"/>
      <c r="KM395"/>
      <c r="KN395"/>
      <c r="KO395"/>
      <c r="KP395"/>
      <c r="KQ395"/>
      <c r="KR395"/>
      <c r="KS395"/>
      <c r="KT395"/>
      <c r="KU395"/>
      <c r="KV395"/>
      <c r="KW395"/>
      <c r="KX395"/>
      <c r="KY395"/>
      <c r="KZ395"/>
      <c r="LA395"/>
      <c r="LB395"/>
      <c r="LC395"/>
      <c r="LD395"/>
      <c r="LE395"/>
      <c r="LF395"/>
      <c r="LG395"/>
      <c r="LH395"/>
      <c r="LI395"/>
      <c r="LJ395"/>
      <c r="LK395"/>
      <c r="LL395"/>
      <c r="LM395"/>
      <c r="LN395"/>
      <c r="LO395"/>
      <c r="LP395"/>
      <c r="LQ395"/>
      <c r="LR395"/>
      <c r="LS395"/>
      <c r="LT395"/>
      <c r="LU395"/>
      <c r="LV395"/>
      <c r="LW395"/>
      <c r="LX395"/>
      <c r="LY395"/>
      <c r="LZ395"/>
      <c r="MA395"/>
      <c r="MB395"/>
      <c r="MC395"/>
      <c r="MD395"/>
      <c r="ME395"/>
      <c r="MF395"/>
      <c r="MG395"/>
      <c r="MH395"/>
      <c r="MI395"/>
      <c r="MJ395"/>
      <c r="MK395"/>
      <c r="ML395"/>
      <c r="MM395"/>
      <c r="MN395"/>
      <c r="MO395"/>
      <c r="MP395"/>
      <c r="MQ395"/>
      <c r="MR395"/>
      <c r="MS395"/>
      <c r="MT395"/>
      <c r="MU395"/>
      <c r="MV395"/>
      <c r="MW395"/>
      <c r="MX395"/>
      <c r="MY395"/>
      <c r="MZ395"/>
      <c r="NA395"/>
      <c r="NB395"/>
      <c r="NC395"/>
      <c r="ND395"/>
      <c r="NE395"/>
      <c r="NF395"/>
      <c r="NG395"/>
      <c r="NH395"/>
      <c r="NI395"/>
      <c r="NJ395"/>
      <c r="NK395"/>
      <c r="NL395"/>
      <c r="NM395"/>
      <c r="NN395"/>
      <c r="NO395"/>
      <c r="NP395"/>
      <c r="NQ395"/>
      <c r="NR395"/>
      <c r="NS395"/>
      <c r="NT395"/>
      <c r="NU395"/>
      <c r="NV395"/>
      <c r="NW395"/>
      <c r="NX395"/>
      <c r="NY395"/>
      <c r="NZ395"/>
      <c r="OA395"/>
      <c r="OB395"/>
      <c r="OC395"/>
      <c r="OD395"/>
      <c r="OE395"/>
      <c r="OF395"/>
      <c r="OG395"/>
      <c r="OH395"/>
      <c r="OI395"/>
      <c r="OJ395"/>
      <c r="OK395"/>
      <c r="OL395"/>
      <c r="OM395"/>
      <c r="ON395"/>
      <c r="OO395"/>
      <c r="OP395"/>
      <c r="OQ395"/>
      <c r="OR395"/>
      <c r="OS395"/>
      <c r="OT395"/>
      <c r="OU395"/>
      <c r="OV395"/>
      <c r="OW395"/>
      <c r="OX395"/>
      <c r="OY395"/>
      <c r="OZ395"/>
      <c r="PA395"/>
      <c r="PB395"/>
      <c r="PC395"/>
      <c r="PD395"/>
      <c r="PE395"/>
      <c r="PF395"/>
      <c r="PG395"/>
      <c r="PH395"/>
      <c r="PI395"/>
      <c r="PJ395"/>
      <c r="PK395"/>
      <c r="PL395"/>
      <c r="PM395"/>
      <c r="PN395"/>
      <c r="PO395"/>
      <c r="PP395"/>
      <c r="PQ395"/>
      <c r="PR395"/>
      <c r="PS395"/>
      <c r="PT395"/>
      <c r="PU395"/>
      <c r="PV395"/>
      <c r="PW395"/>
      <c r="PX395"/>
      <c r="PY395"/>
      <c r="PZ395"/>
      <c r="QA395"/>
      <c r="QB395"/>
      <c r="QC395"/>
      <c r="QD395"/>
      <c r="QE395"/>
      <c r="QF395"/>
      <c r="QG395"/>
      <c r="QH395"/>
      <c r="QI395"/>
      <c r="QJ395"/>
      <c r="QK395"/>
      <c r="QL395"/>
      <c r="QM395"/>
      <c r="QN395"/>
      <c r="QO395"/>
      <c r="QP395"/>
      <c r="QQ395"/>
      <c r="QR395"/>
      <c r="QS395"/>
      <c r="QT395"/>
      <c r="QU395"/>
      <c r="QV395"/>
      <c r="QW395"/>
      <c r="QX395"/>
      <c r="QY395"/>
      <c r="QZ395"/>
      <c r="RA395"/>
      <c r="RB395"/>
      <c r="RC395"/>
      <c r="RD395"/>
      <c r="RE395"/>
      <c r="RF395"/>
      <c r="RG395"/>
      <c r="RH395"/>
      <c r="RI395"/>
      <c r="RJ395"/>
      <c r="RK395"/>
      <c r="RL395"/>
      <c r="RM395"/>
      <c r="RN395"/>
      <c r="RO395"/>
      <c r="RP395"/>
      <c r="RQ395"/>
      <c r="RR395"/>
      <c r="RS395"/>
      <c r="RT395"/>
      <c r="RU395"/>
      <c r="RV395"/>
      <c r="RW395"/>
      <c r="RX395"/>
      <c r="RY395"/>
      <c r="RZ395"/>
      <c r="SA395"/>
      <c r="SB395"/>
      <c r="SC395"/>
      <c r="SD395"/>
      <c r="SE395"/>
      <c r="SF395"/>
      <c r="SG395"/>
      <c r="SH395"/>
      <c r="SI395"/>
      <c r="SJ395"/>
      <c r="SK395"/>
      <c r="SL395"/>
      <c r="SM395"/>
      <c r="SN395"/>
      <c r="SO395"/>
      <c r="SP395"/>
      <c r="SQ395"/>
      <c r="SR395"/>
      <c r="SS395"/>
      <c r="ST395"/>
      <c r="SU395"/>
      <c r="SV395"/>
      <c r="SW395"/>
      <c r="SX395"/>
      <c r="SY395"/>
      <c r="SZ395"/>
      <c r="TA395"/>
      <c r="TB395"/>
      <c r="TC395"/>
      <c r="TD395"/>
      <c r="TE395"/>
      <c r="TF395"/>
      <c r="TG395"/>
      <c r="TH395"/>
      <c r="TI395"/>
      <c r="TJ395"/>
      <c r="TK395"/>
      <c r="TL395"/>
      <c r="TM395"/>
      <c r="TN395"/>
      <c r="TO395"/>
      <c r="TP395"/>
      <c r="TQ395"/>
      <c r="TR395"/>
      <c r="TS395"/>
      <c r="TT395"/>
      <c r="TU395"/>
      <c r="TV395"/>
      <c r="TW395"/>
      <c r="TX395"/>
      <c r="TY395"/>
      <c r="TZ395"/>
      <c r="UA395"/>
      <c r="UB395"/>
      <c r="UC395"/>
      <c r="UD395"/>
      <c r="UE395"/>
      <c r="UF395"/>
      <c r="UG395"/>
      <c r="UH395"/>
      <c r="UI395"/>
      <c r="UJ395"/>
      <c r="UK395"/>
      <c r="UL395"/>
      <c r="UM395"/>
      <c r="UN395"/>
      <c r="UO395"/>
      <c r="UP395"/>
      <c r="UQ395"/>
      <c r="UR395"/>
      <c r="US395"/>
      <c r="UT395"/>
      <c r="UU395"/>
      <c r="UV395"/>
      <c r="UW395"/>
      <c r="UX395"/>
      <c r="UY395"/>
      <c r="UZ395"/>
      <c r="VA395"/>
      <c r="VB395"/>
      <c r="VC395"/>
      <c r="VD395"/>
      <c r="VE395"/>
      <c r="VF395"/>
      <c r="VG395"/>
      <c r="VH395"/>
      <c r="VI395"/>
      <c r="VJ395"/>
      <c r="VK395"/>
      <c r="VL395"/>
      <c r="VM395"/>
      <c r="VN395"/>
      <c r="VO395"/>
      <c r="VP395"/>
      <c r="VQ395"/>
      <c r="VR395"/>
      <c r="VS395"/>
      <c r="VT395"/>
      <c r="VU395"/>
      <c r="VV395"/>
      <c r="VW395"/>
      <c r="VX395"/>
      <c r="VY395"/>
      <c r="VZ395"/>
      <c r="WA395"/>
      <c r="WB395"/>
      <c r="WC395"/>
      <c r="WD395"/>
      <c r="WE395"/>
      <c r="WF395"/>
      <c r="WG395"/>
      <c r="WH395"/>
      <c r="WI395"/>
      <c r="WJ395"/>
      <c r="WK395"/>
      <c r="WL395"/>
      <c r="WM395"/>
      <c r="WN395"/>
      <c r="WO395"/>
      <c r="WP395"/>
      <c r="WQ395"/>
      <c r="WR395"/>
      <c r="WS395"/>
      <c r="WT395"/>
      <c r="WU395"/>
      <c r="WV395"/>
      <c r="WW395"/>
      <c r="WX395"/>
      <c r="WY395"/>
      <c r="WZ395"/>
      <c r="XA395"/>
      <c r="XB395"/>
      <c r="XC395"/>
      <c r="XD395"/>
      <c r="XE395"/>
      <c r="XF395"/>
      <c r="XG395"/>
      <c r="XH395"/>
      <c r="XI395"/>
      <c r="XJ395"/>
      <c r="XK395"/>
      <c r="XL395"/>
      <c r="XM395"/>
      <c r="XN395"/>
      <c r="XO395"/>
      <c r="XP395"/>
      <c r="XQ395"/>
      <c r="XR395"/>
      <c r="XS395"/>
      <c r="XT395"/>
      <c r="XU395"/>
      <c r="XV395"/>
      <c r="XW395"/>
      <c r="XX395"/>
      <c r="XY395"/>
      <c r="XZ395"/>
      <c r="YA395"/>
      <c r="YB395"/>
      <c r="YC395"/>
      <c r="YD395"/>
      <c r="YE395"/>
      <c r="YF395"/>
      <c r="YG395"/>
      <c r="YH395"/>
      <c r="YI395"/>
      <c r="YJ395"/>
      <c r="YK395"/>
      <c r="YL395"/>
      <c r="YM395"/>
      <c r="YN395"/>
      <c r="YO395"/>
      <c r="YP395"/>
      <c r="YQ395"/>
      <c r="YR395"/>
      <c r="YS395"/>
      <c r="YT395"/>
      <c r="YU395"/>
      <c r="YV395"/>
      <c r="YW395"/>
      <c r="YX395"/>
      <c r="YY395"/>
      <c r="YZ395"/>
      <c r="ZA395"/>
      <c r="ZB395"/>
      <c r="ZC395"/>
      <c r="ZD395"/>
      <c r="ZE395"/>
      <c r="ZF395"/>
      <c r="ZG395"/>
      <c r="ZH395"/>
      <c r="ZI395"/>
      <c r="ZJ395"/>
      <c r="ZK395"/>
      <c r="ZL395"/>
      <c r="ZM395"/>
      <c r="ZN395"/>
      <c r="ZO395"/>
      <c r="ZP395"/>
      <c r="ZQ395"/>
      <c r="ZR395"/>
      <c r="ZS395"/>
      <c r="ZT395"/>
      <c r="ZU395"/>
      <c r="ZV395"/>
      <c r="ZW395"/>
      <c r="ZX395"/>
      <c r="ZY395"/>
      <c r="ZZ395"/>
      <c r="AAA395"/>
      <c r="AAB395"/>
      <c r="AAC395"/>
      <c r="AAD395"/>
      <c r="AAE395"/>
      <c r="AAF395"/>
      <c r="AAG395"/>
      <c r="AAH395"/>
      <c r="AAI395"/>
      <c r="AAJ395"/>
      <c r="AAK395"/>
      <c r="AAL395" t="s">
        <v>797</v>
      </c>
      <c r="AAM395"/>
      <c r="AAN395" t="s">
        <v>816</v>
      </c>
      <c r="AAO395">
        <v>50</v>
      </c>
      <c r="AAP395">
        <v>50</v>
      </c>
      <c r="AAQ395"/>
      <c r="AAR395"/>
      <c r="AAS395"/>
      <c r="AAT395"/>
      <c r="AAU395"/>
      <c r="AAV395" t="s">
        <v>816</v>
      </c>
      <c r="AAW395"/>
      <c r="AAX395"/>
      <c r="AAY395"/>
      <c r="AAZ395"/>
      <c r="ABA395"/>
      <c r="ABB395"/>
      <c r="ABC395"/>
      <c r="ABD395"/>
      <c r="ABE395"/>
      <c r="ABF395"/>
      <c r="ABG395"/>
      <c r="ABH395" t="s">
        <v>816</v>
      </c>
      <c r="ABI395"/>
      <c r="ABJ395"/>
      <c r="ABK395"/>
      <c r="ABL395"/>
      <c r="ABM395"/>
      <c r="ABN395"/>
      <c r="ABO395"/>
      <c r="ABP395"/>
      <c r="ABQ395" t="s">
        <v>816</v>
      </c>
      <c r="ABR395"/>
      <c r="ABS395"/>
      <c r="ABT395"/>
      <c r="ABU395"/>
      <c r="ABV395"/>
      <c r="ABW395"/>
      <c r="ABX395"/>
      <c r="ABY395"/>
      <c r="ABZ395"/>
      <c r="ACA395"/>
      <c r="ACB395"/>
      <c r="ACC395"/>
      <c r="ACD395" t="s">
        <v>816</v>
      </c>
      <c r="ACE395"/>
      <c r="ACF395"/>
      <c r="ACG395"/>
      <c r="ACH395"/>
      <c r="ACI395"/>
      <c r="ACJ395"/>
      <c r="ACK395"/>
      <c r="ACL395"/>
      <c r="ACM395"/>
      <c r="ACN395"/>
      <c r="ACO395"/>
      <c r="ACP395"/>
      <c r="ACQ395" t="s">
        <v>835</v>
      </c>
      <c r="ACR395">
        <v>367990408</v>
      </c>
      <c r="ACS395" s="396">
        <v>44895.488912037043</v>
      </c>
      <c r="ACT395"/>
      <c r="ACU395"/>
      <c r="ACV395" t="s">
        <v>801</v>
      </c>
      <c r="ACW395"/>
      <c r="ACX395"/>
      <c r="ACY395">
        <v>395</v>
      </c>
    </row>
    <row r="396" spans="1:779" s="82" customFormat="1" x14ac:dyDescent="0.3">
      <c r="A396" t="s">
        <v>3331</v>
      </c>
      <c r="B396" s="396">
        <v>44894.395954525462</v>
      </c>
      <c r="C396" s="396">
        <v>44895.34388252315</v>
      </c>
      <c r="D396" s="396">
        <v>44894</v>
      </c>
      <c r="E396" t="s">
        <v>1029</v>
      </c>
      <c r="F396" s="396">
        <v>44894</v>
      </c>
      <c r="G396" t="s">
        <v>1030</v>
      </c>
      <c r="H396" t="s">
        <v>1031</v>
      </c>
      <c r="I396" t="s">
        <v>1031</v>
      </c>
      <c r="J396" t="s">
        <v>1031</v>
      </c>
      <c r="K396" t="s">
        <v>795</v>
      </c>
      <c r="L396" t="s">
        <v>1003</v>
      </c>
      <c r="M396">
        <v>0</v>
      </c>
      <c r="N396">
        <v>0</v>
      </c>
      <c r="O396">
        <v>0</v>
      </c>
      <c r="P396">
        <v>0</v>
      </c>
      <c r="Q396">
        <v>0</v>
      </c>
      <c r="R396">
        <v>0</v>
      </c>
      <c r="S396">
        <v>0</v>
      </c>
      <c r="T396">
        <v>0</v>
      </c>
      <c r="U396">
        <v>1</v>
      </c>
      <c r="V396">
        <v>1</v>
      </c>
      <c r="W396">
        <v>1</v>
      </c>
      <c r="X396">
        <v>1</v>
      </c>
      <c r="Y396">
        <v>1</v>
      </c>
      <c r="Z396">
        <v>0</v>
      </c>
      <c r="AA396">
        <v>1</v>
      </c>
      <c r="AB396">
        <v>0</v>
      </c>
      <c r="AC396">
        <v>1</v>
      </c>
      <c r="AD396">
        <v>0</v>
      </c>
      <c r="AE396">
        <v>0</v>
      </c>
      <c r="AF396">
        <v>0</v>
      </c>
      <c r="AG396">
        <v>0</v>
      </c>
      <c r="AH396">
        <v>0</v>
      </c>
      <c r="AI396">
        <v>0</v>
      </c>
      <c r="AJ396"/>
      <c r="AK396"/>
      <c r="AL396"/>
      <c r="AM396"/>
      <c r="AN396"/>
      <c r="AO396"/>
      <c r="AP396"/>
      <c r="AQ396"/>
      <c r="AR396"/>
      <c r="AS396"/>
      <c r="AT396"/>
      <c r="AU396"/>
      <c r="AV396"/>
      <c r="AW396"/>
      <c r="AX396"/>
      <c r="AY396"/>
      <c r="AZ396"/>
      <c r="BA396"/>
      <c r="BB396"/>
      <c r="BC396"/>
      <c r="BD396"/>
      <c r="BE396"/>
      <c r="BF396"/>
      <c r="BG396"/>
      <c r="BH396"/>
      <c r="BI396"/>
      <c r="BJ396"/>
      <c r="BK396"/>
      <c r="BL396"/>
      <c r="BM396"/>
      <c r="BN396"/>
      <c r="BO396"/>
      <c r="BP396"/>
      <c r="BQ396"/>
      <c r="BR396"/>
      <c r="BS396"/>
      <c r="BT396"/>
      <c r="BU396"/>
      <c r="BV396"/>
      <c r="BW396"/>
      <c r="BX396"/>
      <c r="BY396"/>
      <c r="BZ396"/>
      <c r="CA396"/>
      <c r="CB396"/>
      <c r="CC396"/>
      <c r="CD396"/>
      <c r="CE396"/>
      <c r="CF396"/>
      <c r="CG396"/>
      <c r="CH396"/>
      <c r="CI396"/>
      <c r="CJ396"/>
      <c r="CK396"/>
      <c r="CL396"/>
      <c r="CM396"/>
      <c r="CN396"/>
      <c r="CO396"/>
      <c r="CP396"/>
      <c r="CQ396"/>
      <c r="CR396"/>
      <c r="CS396"/>
      <c r="CT396"/>
      <c r="CU396"/>
      <c r="CV396"/>
      <c r="CW396"/>
      <c r="CX396"/>
      <c r="CY396"/>
      <c r="CZ396"/>
      <c r="DA396"/>
      <c r="DB396"/>
      <c r="DC396"/>
      <c r="DD396"/>
      <c r="DE396"/>
      <c r="DF396"/>
      <c r="DG396"/>
      <c r="DH396"/>
      <c r="DI396"/>
      <c r="DJ396"/>
      <c r="DK396"/>
      <c r="DL396"/>
      <c r="DM396"/>
      <c r="DN396"/>
      <c r="DO396"/>
      <c r="DP396"/>
      <c r="DQ396"/>
      <c r="DR396"/>
      <c r="DS396"/>
      <c r="DT396"/>
      <c r="DU396"/>
      <c r="DV396"/>
      <c r="DW396"/>
      <c r="DX396"/>
      <c r="DY396"/>
      <c r="DZ396"/>
      <c r="EA396"/>
      <c r="EB396"/>
      <c r="EC396"/>
      <c r="ED396"/>
      <c r="EE396"/>
      <c r="EF396"/>
      <c r="EG396"/>
      <c r="EH396"/>
      <c r="EI396"/>
      <c r="EJ396"/>
      <c r="EK396"/>
      <c r="EL396"/>
      <c r="EM396"/>
      <c r="EN396"/>
      <c r="EO396"/>
      <c r="EP396"/>
      <c r="EQ396"/>
      <c r="ER396"/>
      <c r="ES396"/>
      <c r="ET396"/>
      <c r="EU396"/>
      <c r="EV396"/>
      <c r="EW396"/>
      <c r="EX396"/>
      <c r="EY396"/>
      <c r="EZ396"/>
      <c r="FA396"/>
      <c r="FB396"/>
      <c r="FC396"/>
      <c r="FD396"/>
      <c r="FE396"/>
      <c r="FF396"/>
      <c r="FG396"/>
      <c r="FH396"/>
      <c r="FI396"/>
      <c r="FJ396"/>
      <c r="FK396"/>
      <c r="FL396"/>
      <c r="FM396"/>
      <c r="FN396"/>
      <c r="FO396"/>
      <c r="FP396"/>
      <c r="FQ396"/>
      <c r="FR396"/>
      <c r="FS396"/>
      <c r="FT396"/>
      <c r="FU396"/>
      <c r="FV396"/>
      <c r="FW396"/>
      <c r="FX396"/>
      <c r="FY396"/>
      <c r="FZ396"/>
      <c r="GA396"/>
      <c r="GB396"/>
      <c r="GC396"/>
      <c r="GD396"/>
      <c r="GE396"/>
      <c r="GF396"/>
      <c r="GG396"/>
      <c r="GH396"/>
      <c r="GI396"/>
      <c r="GJ396"/>
      <c r="GK396"/>
      <c r="GL396"/>
      <c r="GM396"/>
      <c r="GN396"/>
      <c r="GO396"/>
      <c r="GP396"/>
      <c r="GQ396"/>
      <c r="GR396"/>
      <c r="GS396"/>
      <c r="GT396"/>
      <c r="GU396"/>
      <c r="GV396"/>
      <c r="GW396"/>
      <c r="GX396"/>
      <c r="GY396"/>
      <c r="GZ396"/>
      <c r="HA396"/>
      <c r="HB396"/>
      <c r="HC396"/>
      <c r="HD396"/>
      <c r="HE396"/>
      <c r="HF396"/>
      <c r="HG396"/>
      <c r="HH396"/>
      <c r="HI396"/>
      <c r="HJ396"/>
      <c r="HK396"/>
      <c r="HL396"/>
      <c r="HM396"/>
      <c r="HN396"/>
      <c r="HO396"/>
      <c r="HP396"/>
      <c r="HQ396"/>
      <c r="HR396"/>
      <c r="HS396"/>
      <c r="HT396"/>
      <c r="HU396"/>
      <c r="HV396"/>
      <c r="HW396"/>
      <c r="HX396"/>
      <c r="HY396"/>
      <c r="HZ396"/>
      <c r="IA396"/>
      <c r="IB396"/>
      <c r="IC396"/>
      <c r="ID396"/>
      <c r="IE396"/>
      <c r="IF396"/>
      <c r="IG396"/>
      <c r="IH396"/>
      <c r="II396"/>
      <c r="IJ396"/>
      <c r="IK396"/>
      <c r="IL396"/>
      <c r="IM396"/>
      <c r="IN396"/>
      <c r="IO396"/>
      <c r="IP396"/>
      <c r="IQ396"/>
      <c r="IR396"/>
      <c r="IS396"/>
      <c r="IT396"/>
      <c r="IU396"/>
      <c r="IV396"/>
      <c r="IW396"/>
      <c r="IX396"/>
      <c r="IY396"/>
      <c r="IZ396"/>
      <c r="JA396"/>
      <c r="JB396"/>
      <c r="JC396"/>
      <c r="JD396"/>
      <c r="JE396"/>
      <c r="JF396"/>
      <c r="JG396"/>
      <c r="JH396"/>
      <c r="JI396"/>
      <c r="JJ396"/>
      <c r="JK396"/>
      <c r="JL396"/>
      <c r="JM396"/>
      <c r="JN396"/>
      <c r="JO396"/>
      <c r="JP396"/>
      <c r="JQ396"/>
      <c r="JR396"/>
      <c r="JS396"/>
      <c r="JT396"/>
      <c r="JU396"/>
      <c r="JV396" t="s">
        <v>840</v>
      </c>
      <c r="JW396"/>
      <c r="JX396">
        <v>200</v>
      </c>
      <c r="JY396">
        <v>200</v>
      </c>
      <c r="JZ396"/>
      <c r="KA396">
        <v>200</v>
      </c>
      <c r="KB396">
        <v>0</v>
      </c>
      <c r="KC396">
        <v>0</v>
      </c>
      <c r="KD396"/>
      <c r="KE396" t="s">
        <v>852</v>
      </c>
      <c r="KF396"/>
      <c r="KG396"/>
      <c r="KH396" t="s">
        <v>816</v>
      </c>
      <c r="KI396"/>
      <c r="KJ396"/>
      <c r="KK396"/>
      <c r="KL396"/>
      <c r="KM396"/>
      <c r="KN396"/>
      <c r="KO396"/>
      <c r="KP396"/>
      <c r="KQ396"/>
      <c r="KR396"/>
      <c r="KS396"/>
      <c r="KT396"/>
      <c r="KU396"/>
      <c r="KV396"/>
      <c r="KW396"/>
      <c r="KX396"/>
      <c r="KY396"/>
      <c r="KZ396"/>
      <c r="LA396" t="s">
        <v>840</v>
      </c>
      <c r="LB396"/>
      <c r="LC396">
        <v>500</v>
      </c>
      <c r="LD396">
        <v>500</v>
      </c>
      <c r="LE396"/>
      <c r="LF396">
        <v>50</v>
      </c>
      <c r="LG396">
        <v>900</v>
      </c>
      <c r="LH396">
        <v>450</v>
      </c>
      <c r="LI396" t="s">
        <v>3332</v>
      </c>
      <c r="LJ396" t="s">
        <v>852</v>
      </c>
      <c r="LK396"/>
      <c r="LL396"/>
      <c r="LM396" t="s">
        <v>816</v>
      </c>
      <c r="LN396"/>
      <c r="LO396"/>
      <c r="LP396"/>
      <c r="LQ396"/>
      <c r="LR396"/>
      <c r="LS396"/>
      <c r="LT396"/>
      <c r="LU396"/>
      <c r="LV396"/>
      <c r="LW396"/>
      <c r="LX396"/>
      <c r="LY396"/>
      <c r="LZ396"/>
      <c r="MA396"/>
      <c r="MB396"/>
      <c r="MC396"/>
      <c r="MD396"/>
      <c r="ME396"/>
      <c r="MF396" t="s">
        <v>840</v>
      </c>
      <c r="MG396"/>
      <c r="MH396">
        <v>300</v>
      </c>
      <c r="MI396">
        <v>300</v>
      </c>
      <c r="MJ396"/>
      <c r="MK396">
        <v>313</v>
      </c>
      <c r="ML396">
        <v>-4.1533546325878596</v>
      </c>
      <c r="MM396">
        <v>-13</v>
      </c>
      <c r="MN396"/>
      <c r="MO396" t="s">
        <v>852</v>
      </c>
      <c r="MP396"/>
      <c r="MQ396"/>
      <c r="MR396" t="s">
        <v>816</v>
      </c>
      <c r="MS396"/>
      <c r="MT396"/>
      <c r="MU396"/>
      <c r="MV396"/>
      <c r="MW396"/>
      <c r="MX396"/>
      <c r="MY396"/>
      <c r="MZ396"/>
      <c r="NA396"/>
      <c r="NB396"/>
      <c r="NC396"/>
      <c r="ND396"/>
      <c r="NE396"/>
      <c r="NF396"/>
      <c r="NG396"/>
      <c r="NH396"/>
      <c r="NI396"/>
      <c r="NJ396"/>
      <c r="NK396" t="s">
        <v>840</v>
      </c>
      <c r="NL396"/>
      <c r="NM396">
        <v>400</v>
      </c>
      <c r="NN396">
        <v>400</v>
      </c>
      <c r="NO396"/>
      <c r="NP396">
        <v>200</v>
      </c>
      <c r="NQ396">
        <v>100</v>
      </c>
      <c r="NR396">
        <v>200</v>
      </c>
      <c r="NS396" t="s">
        <v>3333</v>
      </c>
      <c r="NT396" t="s">
        <v>852</v>
      </c>
      <c r="NU396"/>
      <c r="NV396"/>
      <c r="NW396" t="s">
        <v>797</v>
      </c>
      <c r="NX396" t="s">
        <v>853</v>
      </c>
      <c r="NY396">
        <v>0</v>
      </c>
      <c r="NZ396">
        <v>0</v>
      </c>
      <c r="OA396">
        <v>0</v>
      </c>
      <c r="OB396">
        <v>0</v>
      </c>
      <c r="OC396">
        <v>1</v>
      </c>
      <c r="OD396">
        <v>0</v>
      </c>
      <c r="OE396">
        <v>0</v>
      </c>
      <c r="OF396">
        <v>0</v>
      </c>
      <c r="OG396">
        <v>0</v>
      </c>
      <c r="OH396">
        <v>0</v>
      </c>
      <c r="OI396">
        <v>0</v>
      </c>
      <c r="OJ396">
        <v>0</v>
      </c>
      <c r="OK396">
        <v>0</v>
      </c>
      <c r="OL396">
        <v>0</v>
      </c>
      <c r="OM396">
        <v>0</v>
      </c>
      <c r="ON396"/>
      <c r="OO396"/>
      <c r="OP396" t="s">
        <v>840</v>
      </c>
      <c r="OQ396"/>
      <c r="OR396">
        <v>100</v>
      </c>
      <c r="OS396">
        <v>100</v>
      </c>
      <c r="OT396"/>
      <c r="OU396">
        <v>94</v>
      </c>
      <c r="OV396">
        <v>6.3829787234042552</v>
      </c>
      <c r="OW396">
        <v>6</v>
      </c>
      <c r="OX396"/>
      <c r="OY396" t="s">
        <v>852</v>
      </c>
      <c r="OZ396"/>
      <c r="PA396"/>
      <c r="PB396" t="s">
        <v>816</v>
      </c>
      <c r="PC396"/>
      <c r="PD396"/>
      <c r="PE396"/>
      <c r="PF396"/>
      <c r="PG396"/>
      <c r="PH396"/>
      <c r="PI396"/>
      <c r="PJ396"/>
      <c r="PK396"/>
      <c r="PL396"/>
      <c r="PM396"/>
      <c r="PN396"/>
      <c r="PO396"/>
      <c r="PP396"/>
      <c r="PQ396"/>
      <c r="PR396"/>
      <c r="PS396"/>
      <c r="PT396"/>
      <c r="PU396"/>
      <c r="PV396"/>
      <c r="PW396"/>
      <c r="PX396"/>
      <c r="PY396"/>
      <c r="PZ396"/>
      <c r="QA396"/>
      <c r="QB396"/>
      <c r="QC396"/>
      <c r="QD396"/>
      <c r="QE396"/>
      <c r="QF396"/>
      <c r="QG396"/>
      <c r="QH396"/>
      <c r="QI396"/>
      <c r="QJ396"/>
      <c r="QK396"/>
      <c r="QL396"/>
      <c r="QM396"/>
      <c r="QN396"/>
      <c r="QO396"/>
      <c r="QP396"/>
      <c r="QQ396"/>
      <c r="QR396"/>
      <c r="QS396"/>
      <c r="QT396"/>
      <c r="QU396"/>
      <c r="QV396"/>
      <c r="QW396"/>
      <c r="QX396"/>
      <c r="QY396"/>
      <c r="QZ396" t="s">
        <v>797</v>
      </c>
      <c r="RA396"/>
      <c r="RB396">
        <v>2000</v>
      </c>
      <c r="RC396">
        <v>2000</v>
      </c>
      <c r="RD396"/>
      <c r="RE396">
        <v>2000</v>
      </c>
      <c r="RF396">
        <v>0</v>
      </c>
      <c r="RG396">
        <v>0</v>
      </c>
      <c r="RH396"/>
      <c r="RI396" t="s">
        <v>852</v>
      </c>
      <c r="RJ396"/>
      <c r="RK396"/>
      <c r="RL396" t="s">
        <v>816</v>
      </c>
      <c r="RM396"/>
      <c r="RN396"/>
      <c r="RO396"/>
      <c r="RP396"/>
      <c r="RQ396"/>
      <c r="RR396"/>
      <c r="RS396"/>
      <c r="RT396"/>
      <c r="RU396"/>
      <c r="RV396"/>
      <c r="RW396"/>
      <c r="RX396"/>
      <c r="RY396"/>
      <c r="RZ396"/>
      <c r="SA396"/>
      <c r="SB396"/>
      <c r="SC396"/>
      <c r="SD396"/>
      <c r="SE396"/>
      <c r="SF396"/>
      <c r="SG396"/>
      <c r="SH396"/>
      <c r="SI396"/>
      <c r="SJ396"/>
      <c r="SK396"/>
      <c r="SL396"/>
      <c r="SM396"/>
      <c r="SN396"/>
      <c r="SO396"/>
      <c r="SP396"/>
      <c r="SQ396"/>
      <c r="SR396"/>
      <c r="SS396"/>
      <c r="ST396"/>
      <c r="SU396"/>
      <c r="SV396"/>
      <c r="SW396"/>
      <c r="SX396"/>
      <c r="SY396"/>
      <c r="SZ396"/>
      <c r="TA396"/>
      <c r="TB396"/>
      <c r="TC396"/>
      <c r="TD396"/>
      <c r="TE396"/>
      <c r="TF396"/>
      <c r="TG396"/>
      <c r="TH396"/>
      <c r="TI396"/>
      <c r="TJ396" t="s">
        <v>840</v>
      </c>
      <c r="TK396"/>
      <c r="TL396">
        <v>100</v>
      </c>
      <c r="TM396">
        <v>100</v>
      </c>
      <c r="TN396"/>
      <c r="TO396">
        <v>75</v>
      </c>
      <c r="TP396">
        <v>33.333333333333329</v>
      </c>
      <c r="TQ396">
        <v>25</v>
      </c>
      <c r="TR396" t="s">
        <v>3334</v>
      </c>
      <c r="TS396" t="s">
        <v>852</v>
      </c>
      <c r="TT396"/>
      <c r="TU396"/>
      <c r="TV396" t="s">
        <v>816</v>
      </c>
      <c r="TW396"/>
      <c r="TX396"/>
      <c r="TY396"/>
      <c r="TZ396"/>
      <c r="UA396"/>
      <c r="UB396"/>
      <c r="UC396"/>
      <c r="UD396"/>
      <c r="UE396"/>
      <c r="UF396"/>
      <c r="UG396"/>
      <c r="UH396"/>
      <c r="UI396"/>
      <c r="UJ396"/>
      <c r="UK396"/>
      <c r="UL396"/>
      <c r="UM396"/>
      <c r="UN396"/>
      <c r="UO396"/>
      <c r="UP396"/>
      <c r="UQ396"/>
      <c r="UR396"/>
      <c r="US396"/>
      <c r="UT396"/>
      <c r="UU396"/>
      <c r="UV396"/>
      <c r="UW396"/>
      <c r="UX396"/>
      <c r="UY396"/>
      <c r="UZ396"/>
      <c r="VA396"/>
      <c r="VB396"/>
      <c r="VC396"/>
      <c r="VD396"/>
      <c r="VE396"/>
      <c r="VF396"/>
      <c r="VG396"/>
      <c r="VH396"/>
      <c r="VI396"/>
      <c r="VJ396"/>
      <c r="VK396"/>
      <c r="VL396"/>
      <c r="VM396"/>
      <c r="VN396"/>
      <c r="VO396"/>
      <c r="VP396"/>
      <c r="VQ396"/>
      <c r="VR396"/>
      <c r="VS396"/>
      <c r="VT396"/>
      <c r="VU396"/>
      <c r="VV396"/>
      <c r="VW396"/>
      <c r="VX396"/>
      <c r="VY396"/>
      <c r="VZ396"/>
      <c r="WA396"/>
      <c r="WB396"/>
      <c r="WC396"/>
      <c r="WD396"/>
      <c r="WE396"/>
      <c r="WF396"/>
      <c r="WG396"/>
      <c r="WH396"/>
      <c r="WI396"/>
      <c r="WJ396"/>
      <c r="WK396"/>
      <c r="WL396"/>
      <c r="WM396"/>
      <c r="WN396"/>
      <c r="WO396"/>
      <c r="WP396"/>
      <c r="WQ396"/>
      <c r="WR396"/>
      <c r="WS396"/>
      <c r="WT396"/>
      <c r="WU396"/>
      <c r="WV396"/>
      <c r="WW396"/>
      <c r="WX396"/>
      <c r="WY396"/>
      <c r="WZ396"/>
      <c r="XA396"/>
      <c r="XB396"/>
      <c r="XC396"/>
      <c r="XD396"/>
      <c r="XE396"/>
      <c r="XF396"/>
      <c r="XG396"/>
      <c r="XH396"/>
      <c r="XI396"/>
      <c r="XJ396"/>
      <c r="XK396"/>
      <c r="XL396"/>
      <c r="XM396"/>
      <c r="XN396"/>
      <c r="XO396"/>
      <c r="XP396"/>
      <c r="XQ396"/>
      <c r="XR396"/>
      <c r="XS396"/>
      <c r="XT396"/>
      <c r="XU396"/>
      <c r="XV396"/>
      <c r="XW396"/>
      <c r="XX396"/>
      <c r="XY396"/>
      <c r="XZ396"/>
      <c r="YA396"/>
      <c r="YB396"/>
      <c r="YC396"/>
      <c r="YD396"/>
      <c r="YE396"/>
      <c r="YF396"/>
      <c r="YG396"/>
      <c r="YH396"/>
      <c r="YI396"/>
      <c r="YJ396"/>
      <c r="YK396"/>
      <c r="YL396"/>
      <c r="YM396"/>
      <c r="YN396"/>
      <c r="YO396"/>
      <c r="YP396"/>
      <c r="YQ396"/>
      <c r="YR396"/>
      <c r="YS396"/>
      <c r="YT396"/>
      <c r="YU396"/>
      <c r="YV396"/>
      <c r="YW396"/>
      <c r="YX396"/>
      <c r="YY396"/>
      <c r="YZ396"/>
      <c r="ZA396"/>
      <c r="ZB396"/>
      <c r="ZC396"/>
      <c r="ZD396"/>
      <c r="ZE396"/>
      <c r="ZF396"/>
      <c r="ZG396"/>
      <c r="ZH396"/>
      <c r="ZI396"/>
      <c r="ZJ396"/>
      <c r="ZK396"/>
      <c r="ZL396"/>
      <c r="ZM396"/>
      <c r="ZN396"/>
      <c r="ZO396"/>
      <c r="ZP396"/>
      <c r="ZQ396"/>
      <c r="ZR396"/>
      <c r="ZS396"/>
      <c r="ZT396"/>
      <c r="ZU396"/>
      <c r="ZV396"/>
      <c r="ZW396"/>
      <c r="ZX396"/>
      <c r="ZY396"/>
      <c r="ZZ396"/>
      <c r="AAA396"/>
      <c r="AAB396"/>
      <c r="AAC396"/>
      <c r="AAD396"/>
      <c r="AAE396"/>
      <c r="AAF396"/>
      <c r="AAG396"/>
      <c r="AAH396"/>
      <c r="AAI396"/>
      <c r="AAJ396"/>
      <c r="AAK396"/>
      <c r="AAL396"/>
      <c r="AAM396"/>
      <c r="AAN396"/>
      <c r="AAO396"/>
      <c r="AAP396"/>
      <c r="AAQ396"/>
      <c r="AAR396"/>
      <c r="AAS396"/>
      <c r="AAT396"/>
      <c r="AAU396"/>
      <c r="AAV396" t="s">
        <v>797</v>
      </c>
      <c r="AAW396" t="s">
        <v>2429</v>
      </c>
      <c r="AAX396">
        <v>0</v>
      </c>
      <c r="AAY396">
        <v>0</v>
      </c>
      <c r="AAZ396">
        <v>0</v>
      </c>
      <c r="ABA396">
        <v>1</v>
      </c>
      <c r="ABB396">
        <v>1</v>
      </c>
      <c r="ABC396">
        <v>0</v>
      </c>
      <c r="ABD396">
        <v>0</v>
      </c>
      <c r="ABE396">
        <v>0</v>
      </c>
      <c r="ABF396">
        <v>0</v>
      </c>
      <c r="ABG396"/>
      <c r="ABH396" t="s">
        <v>816</v>
      </c>
      <c r="ABI396"/>
      <c r="ABJ396"/>
      <c r="ABK396"/>
      <c r="ABL396"/>
      <c r="ABM396"/>
      <c r="ABN396"/>
      <c r="ABO396"/>
      <c r="ABP396"/>
      <c r="ABQ396" t="s">
        <v>816</v>
      </c>
      <c r="ABR396"/>
      <c r="ABS396"/>
      <c r="ABT396"/>
      <c r="ABU396"/>
      <c r="ABV396"/>
      <c r="ABW396"/>
      <c r="ABX396"/>
      <c r="ABY396"/>
      <c r="ABZ396"/>
      <c r="ACA396"/>
      <c r="ACB396"/>
      <c r="ACC396"/>
      <c r="ACD396" t="s">
        <v>816</v>
      </c>
      <c r="ACE396"/>
      <c r="ACF396"/>
      <c r="ACG396"/>
      <c r="ACH396"/>
      <c r="ACI396"/>
      <c r="ACJ396"/>
      <c r="ACK396"/>
      <c r="ACL396"/>
      <c r="ACM396"/>
      <c r="ACN396"/>
      <c r="ACO396"/>
      <c r="ACP396"/>
      <c r="ACQ396" t="s">
        <v>3335</v>
      </c>
      <c r="ACR396">
        <v>367990436</v>
      </c>
      <c r="ACS396" s="396">
        <v>44895.488958333328</v>
      </c>
      <c r="ACT396"/>
      <c r="ACU396"/>
      <c r="ACV396" t="s">
        <v>801</v>
      </c>
      <c r="ACW396"/>
      <c r="ACX396"/>
      <c r="ACY396">
        <v>396</v>
      </c>
    </row>
    <row r="397" spans="1:779" s="82" customFormat="1" x14ac:dyDescent="0.3">
      <c r="A397" t="s">
        <v>3336</v>
      </c>
      <c r="B397" s="396">
        <v>44894.419736886572</v>
      </c>
      <c r="C397" s="396">
        <v>44894.426131111111</v>
      </c>
      <c r="D397" s="396">
        <v>44894</v>
      </c>
      <c r="E397" t="s">
        <v>1029</v>
      </c>
      <c r="F397" s="396">
        <v>44894</v>
      </c>
      <c r="G397" t="s">
        <v>1030</v>
      </c>
      <c r="H397" t="s">
        <v>1031</v>
      </c>
      <c r="I397" t="s">
        <v>1031</v>
      </c>
      <c r="J397" t="s">
        <v>1031</v>
      </c>
      <c r="K397" t="s">
        <v>795</v>
      </c>
      <c r="L397" t="s">
        <v>1003</v>
      </c>
      <c r="M397">
        <v>0</v>
      </c>
      <c r="N397">
        <v>0</v>
      </c>
      <c r="O397">
        <v>0</v>
      </c>
      <c r="P397">
        <v>0</v>
      </c>
      <c r="Q397">
        <v>0</v>
      </c>
      <c r="R397">
        <v>0</v>
      </c>
      <c r="S397">
        <v>0</v>
      </c>
      <c r="T397">
        <v>0</v>
      </c>
      <c r="U397">
        <v>1</v>
      </c>
      <c r="V397">
        <v>1</v>
      </c>
      <c r="W397">
        <v>1</v>
      </c>
      <c r="X397">
        <v>1</v>
      </c>
      <c r="Y397">
        <v>1</v>
      </c>
      <c r="Z397">
        <v>0</v>
      </c>
      <c r="AA397">
        <v>1</v>
      </c>
      <c r="AB397">
        <v>0</v>
      </c>
      <c r="AC397">
        <v>1</v>
      </c>
      <c r="AD397">
        <v>0</v>
      </c>
      <c r="AE397">
        <v>0</v>
      </c>
      <c r="AF397">
        <v>0</v>
      </c>
      <c r="AG397">
        <v>0</v>
      </c>
      <c r="AH397">
        <v>0</v>
      </c>
      <c r="AI397">
        <v>0</v>
      </c>
      <c r="AJ397"/>
      <c r="AK397"/>
      <c r="AL397"/>
      <c r="AM397"/>
      <c r="AN397"/>
      <c r="AO397"/>
      <c r="AP397"/>
      <c r="AQ397"/>
      <c r="AR397"/>
      <c r="AS397"/>
      <c r="AT397"/>
      <c r="AU397"/>
      <c r="AV397"/>
      <c r="AW397"/>
      <c r="AX397"/>
      <c r="AY397"/>
      <c r="AZ397"/>
      <c r="BA397"/>
      <c r="BB397"/>
      <c r="BC397"/>
      <c r="BD397"/>
      <c r="BE397"/>
      <c r="BF397"/>
      <c r="BG397"/>
      <c r="BH397"/>
      <c r="BI397"/>
      <c r="BJ397"/>
      <c r="BK397"/>
      <c r="BL397"/>
      <c r="BM397"/>
      <c r="BN397"/>
      <c r="BO397"/>
      <c r="BP397"/>
      <c r="BQ397"/>
      <c r="BR397"/>
      <c r="BS397"/>
      <c r="BT397"/>
      <c r="BU397"/>
      <c r="BV397"/>
      <c r="BW397"/>
      <c r="BX397"/>
      <c r="BY397"/>
      <c r="BZ397"/>
      <c r="CA397"/>
      <c r="CB397"/>
      <c r="CC397"/>
      <c r="CD397"/>
      <c r="CE397"/>
      <c r="CF397"/>
      <c r="CG397"/>
      <c r="CH397"/>
      <c r="CI397"/>
      <c r="CJ397"/>
      <c r="CK397"/>
      <c r="CL397"/>
      <c r="CM397"/>
      <c r="CN397"/>
      <c r="CO397"/>
      <c r="CP397"/>
      <c r="CQ397"/>
      <c r="CR397"/>
      <c r="CS397"/>
      <c r="CT397"/>
      <c r="CU397"/>
      <c r="CV397"/>
      <c r="CW397"/>
      <c r="CX397"/>
      <c r="CY397"/>
      <c r="CZ397"/>
      <c r="DA397"/>
      <c r="DB397"/>
      <c r="DC397"/>
      <c r="DD397"/>
      <c r="DE397"/>
      <c r="DF397"/>
      <c r="DG397"/>
      <c r="DH397"/>
      <c r="DI397"/>
      <c r="DJ397"/>
      <c r="DK397"/>
      <c r="DL397"/>
      <c r="DM397"/>
      <c r="DN397"/>
      <c r="DO397"/>
      <c r="DP397"/>
      <c r="DQ397"/>
      <c r="DR397"/>
      <c r="DS397"/>
      <c r="DT397"/>
      <c r="DU397"/>
      <c r="DV397"/>
      <c r="DW397"/>
      <c r="DX397"/>
      <c r="DY397"/>
      <c r="DZ397"/>
      <c r="EA397"/>
      <c r="EB397"/>
      <c r="EC397"/>
      <c r="ED397"/>
      <c r="EE397"/>
      <c r="EF397"/>
      <c r="EG397"/>
      <c r="EH397"/>
      <c r="EI397"/>
      <c r="EJ397"/>
      <c r="EK397"/>
      <c r="EL397"/>
      <c r="EM397"/>
      <c r="EN397"/>
      <c r="EO397"/>
      <c r="EP397"/>
      <c r="EQ397"/>
      <c r="ER397"/>
      <c r="ES397"/>
      <c r="ET397"/>
      <c r="EU397"/>
      <c r="EV397"/>
      <c r="EW397"/>
      <c r="EX397"/>
      <c r="EY397"/>
      <c r="EZ397"/>
      <c r="FA397"/>
      <c r="FB397"/>
      <c r="FC397"/>
      <c r="FD397"/>
      <c r="FE397"/>
      <c r="FF397"/>
      <c r="FG397"/>
      <c r="FH397"/>
      <c r="FI397"/>
      <c r="FJ397"/>
      <c r="FK397"/>
      <c r="FL397"/>
      <c r="FM397"/>
      <c r="FN397"/>
      <c r="FO397"/>
      <c r="FP397"/>
      <c r="FQ397"/>
      <c r="FR397"/>
      <c r="FS397"/>
      <c r="FT397"/>
      <c r="FU397"/>
      <c r="FV397"/>
      <c r="FW397"/>
      <c r="FX397"/>
      <c r="FY397"/>
      <c r="FZ397"/>
      <c r="GA397"/>
      <c r="GB397"/>
      <c r="GC397"/>
      <c r="GD397"/>
      <c r="GE397"/>
      <c r="GF397"/>
      <c r="GG397"/>
      <c r="GH397"/>
      <c r="GI397"/>
      <c r="GJ397"/>
      <c r="GK397"/>
      <c r="GL397"/>
      <c r="GM397"/>
      <c r="GN397"/>
      <c r="GO397"/>
      <c r="GP397"/>
      <c r="GQ397"/>
      <c r="GR397"/>
      <c r="GS397"/>
      <c r="GT397"/>
      <c r="GU397"/>
      <c r="GV397"/>
      <c r="GW397"/>
      <c r="GX397"/>
      <c r="GY397"/>
      <c r="GZ397"/>
      <c r="HA397"/>
      <c r="HB397"/>
      <c r="HC397"/>
      <c r="HD397"/>
      <c r="HE397"/>
      <c r="HF397"/>
      <c r="HG397"/>
      <c r="HH397"/>
      <c r="HI397"/>
      <c r="HJ397"/>
      <c r="HK397"/>
      <c r="HL397"/>
      <c r="HM397"/>
      <c r="HN397"/>
      <c r="HO397"/>
      <c r="HP397"/>
      <c r="HQ397"/>
      <c r="HR397"/>
      <c r="HS397"/>
      <c r="HT397"/>
      <c r="HU397"/>
      <c r="HV397"/>
      <c r="HW397"/>
      <c r="HX397"/>
      <c r="HY397"/>
      <c r="HZ397"/>
      <c r="IA397"/>
      <c r="IB397"/>
      <c r="IC397"/>
      <c r="ID397"/>
      <c r="IE397"/>
      <c r="IF397"/>
      <c r="IG397"/>
      <c r="IH397"/>
      <c r="II397"/>
      <c r="IJ397"/>
      <c r="IK397"/>
      <c r="IL397"/>
      <c r="IM397"/>
      <c r="IN397"/>
      <c r="IO397"/>
      <c r="IP397"/>
      <c r="IQ397"/>
      <c r="IR397"/>
      <c r="IS397"/>
      <c r="IT397"/>
      <c r="IU397"/>
      <c r="IV397"/>
      <c r="IW397"/>
      <c r="IX397"/>
      <c r="IY397"/>
      <c r="IZ397"/>
      <c r="JA397"/>
      <c r="JB397"/>
      <c r="JC397"/>
      <c r="JD397"/>
      <c r="JE397"/>
      <c r="JF397"/>
      <c r="JG397"/>
      <c r="JH397"/>
      <c r="JI397"/>
      <c r="JJ397"/>
      <c r="JK397"/>
      <c r="JL397"/>
      <c r="JM397"/>
      <c r="JN397"/>
      <c r="JO397"/>
      <c r="JP397"/>
      <c r="JQ397"/>
      <c r="JR397"/>
      <c r="JS397"/>
      <c r="JT397"/>
      <c r="JU397"/>
      <c r="JV397" t="s">
        <v>840</v>
      </c>
      <c r="JW397"/>
      <c r="JX397">
        <v>200</v>
      </c>
      <c r="JY397">
        <v>200</v>
      </c>
      <c r="JZ397"/>
      <c r="KA397">
        <v>200</v>
      </c>
      <c r="KB397">
        <v>0</v>
      </c>
      <c r="KC397">
        <v>0</v>
      </c>
      <c r="KD397"/>
      <c r="KE397" t="s">
        <v>852</v>
      </c>
      <c r="KF397"/>
      <c r="KG397"/>
      <c r="KH397" t="s">
        <v>816</v>
      </c>
      <c r="KI397"/>
      <c r="KJ397"/>
      <c r="KK397"/>
      <c r="KL397"/>
      <c r="KM397"/>
      <c r="KN397"/>
      <c r="KO397"/>
      <c r="KP397"/>
      <c r="KQ397"/>
      <c r="KR397"/>
      <c r="KS397"/>
      <c r="KT397"/>
      <c r="KU397"/>
      <c r="KV397"/>
      <c r="KW397"/>
      <c r="KX397"/>
      <c r="KY397"/>
      <c r="KZ397"/>
      <c r="LA397" t="s">
        <v>840</v>
      </c>
      <c r="LB397"/>
      <c r="LC397">
        <v>500</v>
      </c>
      <c r="LD397">
        <v>500</v>
      </c>
      <c r="LE397"/>
      <c r="LF397">
        <v>50</v>
      </c>
      <c r="LG397">
        <v>900</v>
      </c>
      <c r="LH397">
        <v>450</v>
      </c>
      <c r="LI397" t="s">
        <v>3337</v>
      </c>
      <c r="LJ397" t="s">
        <v>852</v>
      </c>
      <c r="LK397"/>
      <c r="LL397"/>
      <c r="LM397" t="s">
        <v>816</v>
      </c>
      <c r="LN397"/>
      <c r="LO397"/>
      <c r="LP397"/>
      <c r="LQ397"/>
      <c r="LR397"/>
      <c r="LS397"/>
      <c r="LT397"/>
      <c r="LU397"/>
      <c r="LV397"/>
      <c r="LW397"/>
      <c r="LX397"/>
      <c r="LY397"/>
      <c r="LZ397"/>
      <c r="MA397"/>
      <c r="MB397"/>
      <c r="MC397"/>
      <c r="MD397"/>
      <c r="ME397"/>
      <c r="MF397" t="s">
        <v>840</v>
      </c>
      <c r="MG397"/>
      <c r="MH397">
        <v>300</v>
      </c>
      <c r="MI397">
        <v>300</v>
      </c>
      <c r="MJ397"/>
      <c r="MK397">
        <v>313</v>
      </c>
      <c r="ML397">
        <v>-4.1533546325878596</v>
      </c>
      <c r="MM397">
        <v>-13</v>
      </c>
      <c r="MN397"/>
      <c r="MO397" t="s">
        <v>852</v>
      </c>
      <c r="MP397"/>
      <c r="MQ397"/>
      <c r="MR397" t="s">
        <v>816</v>
      </c>
      <c r="MS397"/>
      <c r="MT397"/>
      <c r="MU397"/>
      <c r="MV397"/>
      <c r="MW397"/>
      <c r="MX397"/>
      <c r="MY397"/>
      <c r="MZ397"/>
      <c r="NA397"/>
      <c r="NB397"/>
      <c r="NC397"/>
      <c r="ND397"/>
      <c r="NE397"/>
      <c r="NF397"/>
      <c r="NG397"/>
      <c r="NH397"/>
      <c r="NI397"/>
      <c r="NJ397"/>
      <c r="NK397" t="s">
        <v>840</v>
      </c>
      <c r="NL397"/>
      <c r="NM397">
        <v>400</v>
      </c>
      <c r="NN397">
        <v>400</v>
      </c>
      <c r="NO397"/>
      <c r="NP397">
        <v>200</v>
      </c>
      <c r="NQ397">
        <v>100</v>
      </c>
      <c r="NR397">
        <v>200</v>
      </c>
      <c r="NS397" t="s">
        <v>3338</v>
      </c>
      <c r="NT397" t="s">
        <v>852</v>
      </c>
      <c r="NU397"/>
      <c r="NV397"/>
      <c r="NW397" t="s">
        <v>816</v>
      </c>
      <c r="NX397"/>
      <c r="NY397"/>
      <c r="NZ397"/>
      <c r="OA397"/>
      <c r="OB397"/>
      <c r="OC397"/>
      <c r="OD397"/>
      <c r="OE397"/>
      <c r="OF397"/>
      <c r="OG397"/>
      <c r="OH397"/>
      <c r="OI397"/>
      <c r="OJ397"/>
      <c r="OK397"/>
      <c r="OL397"/>
      <c r="OM397"/>
      <c r="ON397"/>
      <c r="OO397"/>
      <c r="OP397" t="s">
        <v>840</v>
      </c>
      <c r="OQ397"/>
      <c r="OR397">
        <v>100</v>
      </c>
      <c r="OS397">
        <v>100</v>
      </c>
      <c r="OT397"/>
      <c r="OU397">
        <v>94</v>
      </c>
      <c r="OV397">
        <v>6.3829787234042552</v>
      </c>
      <c r="OW397">
        <v>6</v>
      </c>
      <c r="OX397"/>
      <c r="OY397" t="s">
        <v>852</v>
      </c>
      <c r="OZ397"/>
      <c r="PA397"/>
      <c r="PB397" t="s">
        <v>816</v>
      </c>
      <c r="PC397"/>
      <c r="PD397"/>
      <c r="PE397"/>
      <c r="PF397"/>
      <c r="PG397"/>
      <c r="PH397"/>
      <c r="PI397"/>
      <c r="PJ397"/>
      <c r="PK397"/>
      <c r="PL397"/>
      <c r="PM397"/>
      <c r="PN397"/>
      <c r="PO397"/>
      <c r="PP397"/>
      <c r="PQ397"/>
      <c r="PR397"/>
      <c r="PS397"/>
      <c r="PT397"/>
      <c r="PU397"/>
      <c r="PV397"/>
      <c r="PW397"/>
      <c r="PX397"/>
      <c r="PY397"/>
      <c r="PZ397"/>
      <c r="QA397"/>
      <c r="QB397"/>
      <c r="QC397"/>
      <c r="QD397"/>
      <c r="QE397"/>
      <c r="QF397"/>
      <c r="QG397"/>
      <c r="QH397"/>
      <c r="QI397"/>
      <c r="QJ397"/>
      <c r="QK397"/>
      <c r="QL397"/>
      <c r="QM397"/>
      <c r="QN397"/>
      <c r="QO397"/>
      <c r="QP397"/>
      <c r="QQ397"/>
      <c r="QR397"/>
      <c r="QS397"/>
      <c r="QT397"/>
      <c r="QU397"/>
      <c r="QV397"/>
      <c r="QW397"/>
      <c r="QX397"/>
      <c r="QY397"/>
      <c r="QZ397" t="s">
        <v>797</v>
      </c>
      <c r="RA397"/>
      <c r="RB397">
        <v>2000</v>
      </c>
      <c r="RC397">
        <v>2000</v>
      </c>
      <c r="RD397"/>
      <c r="RE397">
        <v>2000</v>
      </c>
      <c r="RF397">
        <v>0</v>
      </c>
      <c r="RG397">
        <v>0</v>
      </c>
      <c r="RH397"/>
      <c r="RI397" t="s">
        <v>852</v>
      </c>
      <c r="RJ397"/>
      <c r="RK397"/>
      <c r="RL397" t="s">
        <v>816</v>
      </c>
      <c r="RM397"/>
      <c r="RN397"/>
      <c r="RO397"/>
      <c r="RP397"/>
      <c r="RQ397"/>
      <c r="RR397"/>
      <c r="RS397"/>
      <c r="RT397"/>
      <c r="RU397"/>
      <c r="RV397"/>
      <c r="RW397"/>
      <c r="RX397"/>
      <c r="RY397"/>
      <c r="RZ397"/>
      <c r="SA397"/>
      <c r="SB397"/>
      <c r="SC397"/>
      <c r="SD397"/>
      <c r="SE397"/>
      <c r="SF397"/>
      <c r="SG397"/>
      <c r="SH397"/>
      <c r="SI397"/>
      <c r="SJ397"/>
      <c r="SK397"/>
      <c r="SL397"/>
      <c r="SM397"/>
      <c r="SN397"/>
      <c r="SO397"/>
      <c r="SP397"/>
      <c r="SQ397"/>
      <c r="SR397"/>
      <c r="SS397"/>
      <c r="ST397"/>
      <c r="SU397"/>
      <c r="SV397"/>
      <c r="SW397"/>
      <c r="SX397"/>
      <c r="SY397"/>
      <c r="SZ397"/>
      <c r="TA397"/>
      <c r="TB397"/>
      <c r="TC397"/>
      <c r="TD397"/>
      <c r="TE397"/>
      <c r="TF397"/>
      <c r="TG397"/>
      <c r="TH397"/>
      <c r="TI397"/>
      <c r="TJ397" t="s">
        <v>840</v>
      </c>
      <c r="TK397"/>
      <c r="TL397">
        <v>100</v>
      </c>
      <c r="TM397">
        <v>100</v>
      </c>
      <c r="TN397"/>
      <c r="TO397">
        <v>75</v>
      </c>
      <c r="TP397">
        <v>33.333333333333329</v>
      </c>
      <c r="TQ397">
        <v>25</v>
      </c>
      <c r="TR397" t="s">
        <v>3339</v>
      </c>
      <c r="TS397" t="s">
        <v>852</v>
      </c>
      <c r="TT397"/>
      <c r="TU397"/>
      <c r="TV397" t="s">
        <v>816</v>
      </c>
      <c r="TW397"/>
      <c r="TX397"/>
      <c r="TY397"/>
      <c r="TZ397"/>
      <c r="UA397"/>
      <c r="UB397"/>
      <c r="UC397"/>
      <c r="UD397"/>
      <c r="UE397"/>
      <c r="UF397"/>
      <c r="UG397"/>
      <c r="UH397"/>
      <c r="UI397"/>
      <c r="UJ397"/>
      <c r="UK397"/>
      <c r="UL397"/>
      <c r="UM397"/>
      <c r="UN397"/>
      <c r="UO397"/>
      <c r="UP397"/>
      <c r="UQ397"/>
      <c r="UR397"/>
      <c r="US397"/>
      <c r="UT397"/>
      <c r="UU397"/>
      <c r="UV397"/>
      <c r="UW397"/>
      <c r="UX397"/>
      <c r="UY397"/>
      <c r="UZ397"/>
      <c r="VA397"/>
      <c r="VB397"/>
      <c r="VC397"/>
      <c r="VD397"/>
      <c r="VE397"/>
      <c r="VF397"/>
      <c r="VG397"/>
      <c r="VH397"/>
      <c r="VI397"/>
      <c r="VJ397"/>
      <c r="VK397"/>
      <c r="VL397"/>
      <c r="VM397"/>
      <c r="VN397"/>
      <c r="VO397"/>
      <c r="VP397"/>
      <c r="VQ397"/>
      <c r="VR397"/>
      <c r="VS397"/>
      <c r="VT397"/>
      <c r="VU397"/>
      <c r="VV397"/>
      <c r="VW397"/>
      <c r="VX397"/>
      <c r="VY397"/>
      <c r="VZ397"/>
      <c r="WA397"/>
      <c r="WB397"/>
      <c r="WC397"/>
      <c r="WD397"/>
      <c r="WE397"/>
      <c r="WF397"/>
      <c r="WG397"/>
      <c r="WH397"/>
      <c r="WI397"/>
      <c r="WJ397"/>
      <c r="WK397"/>
      <c r="WL397"/>
      <c r="WM397"/>
      <c r="WN397"/>
      <c r="WO397"/>
      <c r="WP397"/>
      <c r="WQ397"/>
      <c r="WR397"/>
      <c r="WS397"/>
      <c r="WT397"/>
      <c r="WU397"/>
      <c r="WV397"/>
      <c r="WW397"/>
      <c r="WX397"/>
      <c r="WY397"/>
      <c r="WZ397"/>
      <c r="XA397"/>
      <c r="XB397"/>
      <c r="XC397"/>
      <c r="XD397"/>
      <c r="XE397"/>
      <c r="XF397"/>
      <c r="XG397"/>
      <c r="XH397"/>
      <c r="XI397"/>
      <c r="XJ397"/>
      <c r="XK397"/>
      <c r="XL397"/>
      <c r="XM397"/>
      <c r="XN397"/>
      <c r="XO397"/>
      <c r="XP397"/>
      <c r="XQ397"/>
      <c r="XR397"/>
      <c r="XS397"/>
      <c r="XT397"/>
      <c r="XU397"/>
      <c r="XV397"/>
      <c r="XW397"/>
      <c r="XX397"/>
      <c r="XY397"/>
      <c r="XZ397"/>
      <c r="YA397"/>
      <c r="YB397"/>
      <c r="YC397"/>
      <c r="YD397"/>
      <c r="YE397"/>
      <c r="YF397"/>
      <c r="YG397"/>
      <c r="YH397"/>
      <c r="YI397"/>
      <c r="YJ397"/>
      <c r="YK397"/>
      <c r="YL397"/>
      <c r="YM397"/>
      <c r="YN397"/>
      <c r="YO397"/>
      <c r="YP397"/>
      <c r="YQ397"/>
      <c r="YR397"/>
      <c r="YS397"/>
      <c r="YT397"/>
      <c r="YU397"/>
      <c r="YV397"/>
      <c r="YW397"/>
      <c r="YX397"/>
      <c r="YY397"/>
      <c r="YZ397"/>
      <c r="ZA397"/>
      <c r="ZB397"/>
      <c r="ZC397"/>
      <c r="ZD397"/>
      <c r="ZE397"/>
      <c r="ZF397"/>
      <c r="ZG397"/>
      <c r="ZH397"/>
      <c r="ZI397"/>
      <c r="ZJ397"/>
      <c r="ZK397"/>
      <c r="ZL397"/>
      <c r="ZM397"/>
      <c r="ZN397"/>
      <c r="ZO397"/>
      <c r="ZP397"/>
      <c r="ZQ397"/>
      <c r="ZR397"/>
      <c r="ZS397"/>
      <c r="ZT397"/>
      <c r="ZU397"/>
      <c r="ZV397"/>
      <c r="ZW397"/>
      <c r="ZX397"/>
      <c r="ZY397"/>
      <c r="ZZ397"/>
      <c r="AAA397"/>
      <c r="AAB397"/>
      <c r="AAC397"/>
      <c r="AAD397"/>
      <c r="AAE397"/>
      <c r="AAF397"/>
      <c r="AAG397"/>
      <c r="AAH397"/>
      <c r="AAI397"/>
      <c r="AAJ397"/>
      <c r="AAK397"/>
      <c r="AAL397"/>
      <c r="AAM397"/>
      <c r="AAN397"/>
      <c r="AAO397"/>
      <c r="AAP397"/>
      <c r="AAQ397"/>
      <c r="AAR397"/>
      <c r="AAS397"/>
      <c r="AAT397"/>
      <c r="AAU397"/>
      <c r="AAV397" t="s">
        <v>797</v>
      </c>
      <c r="AAW397" t="s">
        <v>2185</v>
      </c>
      <c r="AAX397">
        <v>0</v>
      </c>
      <c r="AAY397">
        <v>0</v>
      </c>
      <c r="AAZ397">
        <v>0</v>
      </c>
      <c r="ABA397">
        <v>1</v>
      </c>
      <c r="ABB397">
        <v>0</v>
      </c>
      <c r="ABC397">
        <v>0</v>
      </c>
      <c r="ABD397">
        <v>0</v>
      </c>
      <c r="ABE397">
        <v>0</v>
      </c>
      <c r="ABF397">
        <v>0</v>
      </c>
      <c r="ABG397"/>
      <c r="ABH397" t="s">
        <v>816</v>
      </c>
      <c r="ABI397"/>
      <c r="ABJ397"/>
      <c r="ABK397"/>
      <c r="ABL397"/>
      <c r="ABM397"/>
      <c r="ABN397"/>
      <c r="ABO397"/>
      <c r="ABP397"/>
      <c r="ABQ397" t="s">
        <v>816</v>
      </c>
      <c r="ABR397"/>
      <c r="ABS397"/>
      <c r="ABT397"/>
      <c r="ABU397"/>
      <c r="ABV397"/>
      <c r="ABW397"/>
      <c r="ABX397"/>
      <c r="ABY397"/>
      <c r="ABZ397"/>
      <c r="ACA397"/>
      <c r="ACB397"/>
      <c r="ACC397"/>
      <c r="ACD397" t="s">
        <v>816</v>
      </c>
      <c r="ACE397"/>
      <c r="ACF397"/>
      <c r="ACG397"/>
      <c r="ACH397"/>
      <c r="ACI397"/>
      <c r="ACJ397"/>
      <c r="ACK397"/>
      <c r="ACL397"/>
      <c r="ACM397"/>
      <c r="ACN397"/>
      <c r="ACO397"/>
      <c r="ACP397"/>
      <c r="ACQ397" t="s">
        <v>835</v>
      </c>
      <c r="ACR397">
        <v>367990460</v>
      </c>
      <c r="ACS397" s="396">
        <v>44895.488993055551</v>
      </c>
      <c r="ACT397"/>
      <c r="ACU397"/>
      <c r="ACV397" t="s">
        <v>801</v>
      </c>
      <c r="ACW397"/>
      <c r="ACX397"/>
      <c r="ACY397">
        <v>397</v>
      </c>
    </row>
    <row r="398" spans="1:779" s="82" customFormat="1" x14ac:dyDescent="0.3">
      <c r="A398" t="s">
        <v>3340</v>
      </c>
      <c r="B398" s="396">
        <v>44894.460628506953</v>
      </c>
      <c r="C398" s="396">
        <v>44894.464044895838</v>
      </c>
      <c r="D398" s="396">
        <v>44894</v>
      </c>
      <c r="E398" t="s">
        <v>1029</v>
      </c>
      <c r="F398" s="396">
        <v>44894</v>
      </c>
      <c r="G398" t="s">
        <v>1030</v>
      </c>
      <c r="H398" t="s">
        <v>1031</v>
      </c>
      <c r="I398" t="s">
        <v>1031</v>
      </c>
      <c r="J398" t="s">
        <v>1031</v>
      </c>
      <c r="K398" t="s">
        <v>795</v>
      </c>
      <c r="L398" t="s">
        <v>1003</v>
      </c>
      <c r="M398">
        <v>0</v>
      </c>
      <c r="N398">
        <v>0</v>
      </c>
      <c r="O398">
        <v>0</v>
      </c>
      <c r="P398">
        <v>0</v>
      </c>
      <c r="Q398">
        <v>0</v>
      </c>
      <c r="R398">
        <v>0</v>
      </c>
      <c r="S398">
        <v>0</v>
      </c>
      <c r="T398">
        <v>0</v>
      </c>
      <c r="U398">
        <v>1</v>
      </c>
      <c r="V398">
        <v>1</v>
      </c>
      <c r="W398">
        <v>1</v>
      </c>
      <c r="X398">
        <v>1</v>
      </c>
      <c r="Y398">
        <v>1</v>
      </c>
      <c r="Z398">
        <v>0</v>
      </c>
      <c r="AA398">
        <v>1</v>
      </c>
      <c r="AB398">
        <v>0</v>
      </c>
      <c r="AC398">
        <v>1</v>
      </c>
      <c r="AD398">
        <v>0</v>
      </c>
      <c r="AE398">
        <v>0</v>
      </c>
      <c r="AF398">
        <v>0</v>
      </c>
      <c r="AG398">
        <v>0</v>
      </c>
      <c r="AH398">
        <v>0</v>
      </c>
      <c r="AI398">
        <v>0</v>
      </c>
      <c r="AJ398"/>
      <c r="AK398"/>
      <c r="AL398"/>
      <c r="AM398"/>
      <c r="AN398"/>
      <c r="AO398"/>
      <c r="AP398"/>
      <c r="AQ398"/>
      <c r="AR398"/>
      <c r="AS398"/>
      <c r="AT398"/>
      <c r="AU398"/>
      <c r="AV398"/>
      <c r="AW398"/>
      <c r="AX398"/>
      <c r="AY398"/>
      <c r="AZ398"/>
      <c r="BA398"/>
      <c r="BB398"/>
      <c r="BC398"/>
      <c r="BD398"/>
      <c r="BE398"/>
      <c r="BF398"/>
      <c r="BG398"/>
      <c r="BH398"/>
      <c r="BI398"/>
      <c r="BJ398"/>
      <c r="BK398"/>
      <c r="BL398"/>
      <c r="BM398"/>
      <c r="BN398"/>
      <c r="BO398"/>
      <c r="BP398"/>
      <c r="BQ398"/>
      <c r="BR398"/>
      <c r="BS398"/>
      <c r="BT398"/>
      <c r="BU398"/>
      <c r="BV398"/>
      <c r="BW398"/>
      <c r="BX398"/>
      <c r="BY398"/>
      <c r="BZ398"/>
      <c r="CA398"/>
      <c r="CB398"/>
      <c r="CC398"/>
      <c r="CD398"/>
      <c r="CE398"/>
      <c r="CF398"/>
      <c r="CG398"/>
      <c r="CH398"/>
      <c r="CI398"/>
      <c r="CJ398"/>
      <c r="CK398"/>
      <c r="CL398"/>
      <c r="CM398"/>
      <c r="CN398"/>
      <c r="CO398"/>
      <c r="CP398"/>
      <c r="CQ398"/>
      <c r="CR398"/>
      <c r="CS398"/>
      <c r="CT398"/>
      <c r="CU398"/>
      <c r="CV398"/>
      <c r="CW398"/>
      <c r="CX398"/>
      <c r="CY398"/>
      <c r="CZ398"/>
      <c r="DA398"/>
      <c r="DB398"/>
      <c r="DC398"/>
      <c r="DD398"/>
      <c r="DE398"/>
      <c r="DF398"/>
      <c r="DG398"/>
      <c r="DH398"/>
      <c r="DI398"/>
      <c r="DJ398"/>
      <c r="DK398"/>
      <c r="DL398"/>
      <c r="DM398"/>
      <c r="DN398"/>
      <c r="DO398"/>
      <c r="DP398"/>
      <c r="DQ398"/>
      <c r="DR398"/>
      <c r="DS398"/>
      <c r="DT398"/>
      <c r="DU398"/>
      <c r="DV398"/>
      <c r="DW398"/>
      <c r="DX398"/>
      <c r="DY398"/>
      <c r="DZ398"/>
      <c r="EA398"/>
      <c r="EB398"/>
      <c r="EC398"/>
      <c r="ED398"/>
      <c r="EE398"/>
      <c r="EF398"/>
      <c r="EG398"/>
      <c r="EH398"/>
      <c r="EI398"/>
      <c r="EJ398"/>
      <c r="EK398"/>
      <c r="EL398"/>
      <c r="EM398"/>
      <c r="EN398"/>
      <c r="EO398"/>
      <c r="EP398"/>
      <c r="EQ398"/>
      <c r="ER398"/>
      <c r="ES398"/>
      <c r="ET398"/>
      <c r="EU398"/>
      <c r="EV398"/>
      <c r="EW398"/>
      <c r="EX398"/>
      <c r="EY398"/>
      <c r="EZ398"/>
      <c r="FA398"/>
      <c r="FB398"/>
      <c r="FC398"/>
      <c r="FD398"/>
      <c r="FE398"/>
      <c r="FF398"/>
      <c r="FG398"/>
      <c r="FH398"/>
      <c r="FI398"/>
      <c r="FJ398"/>
      <c r="FK398"/>
      <c r="FL398"/>
      <c r="FM398"/>
      <c r="FN398"/>
      <c r="FO398"/>
      <c r="FP398"/>
      <c r="FQ398"/>
      <c r="FR398"/>
      <c r="FS398"/>
      <c r="FT398"/>
      <c r="FU398"/>
      <c r="FV398"/>
      <c r="FW398"/>
      <c r="FX398"/>
      <c r="FY398"/>
      <c r="FZ398"/>
      <c r="GA398"/>
      <c r="GB398"/>
      <c r="GC398"/>
      <c r="GD398"/>
      <c r="GE398"/>
      <c r="GF398"/>
      <c r="GG398"/>
      <c r="GH398"/>
      <c r="GI398"/>
      <c r="GJ398"/>
      <c r="GK398"/>
      <c r="GL398"/>
      <c r="GM398"/>
      <c r="GN398"/>
      <c r="GO398"/>
      <c r="GP398"/>
      <c r="GQ398"/>
      <c r="GR398"/>
      <c r="GS398"/>
      <c r="GT398"/>
      <c r="GU398"/>
      <c r="GV398"/>
      <c r="GW398"/>
      <c r="GX398"/>
      <c r="GY398"/>
      <c r="GZ398"/>
      <c r="HA398"/>
      <c r="HB398"/>
      <c r="HC398"/>
      <c r="HD398"/>
      <c r="HE398"/>
      <c r="HF398"/>
      <c r="HG398"/>
      <c r="HH398"/>
      <c r="HI398"/>
      <c r="HJ398"/>
      <c r="HK398"/>
      <c r="HL398"/>
      <c r="HM398"/>
      <c r="HN398"/>
      <c r="HO398"/>
      <c r="HP398"/>
      <c r="HQ398"/>
      <c r="HR398"/>
      <c r="HS398"/>
      <c r="HT398"/>
      <c r="HU398"/>
      <c r="HV398"/>
      <c r="HW398"/>
      <c r="HX398"/>
      <c r="HY398"/>
      <c r="HZ398"/>
      <c r="IA398"/>
      <c r="IB398"/>
      <c r="IC398"/>
      <c r="ID398"/>
      <c r="IE398"/>
      <c r="IF398"/>
      <c r="IG398"/>
      <c r="IH398"/>
      <c r="II398"/>
      <c r="IJ398"/>
      <c r="IK398"/>
      <c r="IL398"/>
      <c r="IM398"/>
      <c r="IN398"/>
      <c r="IO398"/>
      <c r="IP398"/>
      <c r="IQ398"/>
      <c r="IR398"/>
      <c r="IS398"/>
      <c r="IT398"/>
      <c r="IU398"/>
      <c r="IV398"/>
      <c r="IW398"/>
      <c r="IX398"/>
      <c r="IY398"/>
      <c r="IZ398"/>
      <c r="JA398"/>
      <c r="JB398"/>
      <c r="JC398"/>
      <c r="JD398"/>
      <c r="JE398"/>
      <c r="JF398"/>
      <c r="JG398"/>
      <c r="JH398"/>
      <c r="JI398"/>
      <c r="JJ398"/>
      <c r="JK398"/>
      <c r="JL398"/>
      <c r="JM398"/>
      <c r="JN398"/>
      <c r="JO398"/>
      <c r="JP398"/>
      <c r="JQ398"/>
      <c r="JR398"/>
      <c r="JS398"/>
      <c r="JT398"/>
      <c r="JU398"/>
      <c r="JV398" t="s">
        <v>840</v>
      </c>
      <c r="JW398"/>
      <c r="JX398">
        <v>200</v>
      </c>
      <c r="JY398">
        <v>200</v>
      </c>
      <c r="JZ398"/>
      <c r="KA398">
        <v>200</v>
      </c>
      <c r="KB398">
        <v>0</v>
      </c>
      <c r="KC398">
        <v>0</v>
      </c>
      <c r="KD398"/>
      <c r="KE398" t="s">
        <v>852</v>
      </c>
      <c r="KF398"/>
      <c r="KG398"/>
      <c r="KH398" t="s">
        <v>816</v>
      </c>
      <c r="KI398"/>
      <c r="KJ398"/>
      <c r="KK398"/>
      <c r="KL398"/>
      <c r="KM398"/>
      <c r="KN398"/>
      <c r="KO398"/>
      <c r="KP398"/>
      <c r="KQ398"/>
      <c r="KR398"/>
      <c r="KS398"/>
      <c r="KT398"/>
      <c r="KU398"/>
      <c r="KV398"/>
      <c r="KW398"/>
      <c r="KX398"/>
      <c r="KY398"/>
      <c r="KZ398"/>
      <c r="LA398" t="s">
        <v>840</v>
      </c>
      <c r="LB398"/>
      <c r="LC398">
        <v>500</v>
      </c>
      <c r="LD398">
        <v>500</v>
      </c>
      <c r="LE398"/>
      <c r="LF398">
        <v>50</v>
      </c>
      <c r="LG398">
        <v>900</v>
      </c>
      <c r="LH398">
        <v>450</v>
      </c>
      <c r="LI398" t="s">
        <v>3341</v>
      </c>
      <c r="LJ398" t="s">
        <v>852</v>
      </c>
      <c r="LK398"/>
      <c r="LL398"/>
      <c r="LM398" t="s">
        <v>816</v>
      </c>
      <c r="LN398"/>
      <c r="LO398"/>
      <c r="LP398"/>
      <c r="LQ398"/>
      <c r="LR398"/>
      <c r="LS398"/>
      <c r="LT398"/>
      <c r="LU398"/>
      <c r="LV398"/>
      <c r="LW398"/>
      <c r="LX398"/>
      <c r="LY398"/>
      <c r="LZ398"/>
      <c r="MA398"/>
      <c r="MB398"/>
      <c r="MC398"/>
      <c r="MD398"/>
      <c r="ME398"/>
      <c r="MF398" t="s">
        <v>840</v>
      </c>
      <c r="MG398"/>
      <c r="MH398">
        <v>300</v>
      </c>
      <c r="MI398">
        <v>300</v>
      </c>
      <c r="MJ398"/>
      <c r="MK398">
        <v>313</v>
      </c>
      <c r="ML398">
        <v>-4.1533546325878596</v>
      </c>
      <c r="MM398">
        <v>-13</v>
      </c>
      <c r="MN398"/>
      <c r="MO398" t="s">
        <v>852</v>
      </c>
      <c r="MP398"/>
      <c r="MQ398"/>
      <c r="MR398" t="s">
        <v>816</v>
      </c>
      <c r="MS398"/>
      <c r="MT398"/>
      <c r="MU398"/>
      <c r="MV398"/>
      <c r="MW398"/>
      <c r="MX398"/>
      <c r="MY398"/>
      <c r="MZ398"/>
      <c r="NA398"/>
      <c r="NB398"/>
      <c r="NC398"/>
      <c r="ND398"/>
      <c r="NE398"/>
      <c r="NF398"/>
      <c r="NG398"/>
      <c r="NH398"/>
      <c r="NI398"/>
      <c r="NJ398"/>
      <c r="NK398" t="s">
        <v>840</v>
      </c>
      <c r="NL398"/>
      <c r="NM398">
        <v>400</v>
      </c>
      <c r="NN398">
        <v>400</v>
      </c>
      <c r="NO398"/>
      <c r="NP398">
        <v>200</v>
      </c>
      <c r="NQ398">
        <v>100</v>
      </c>
      <c r="NR398">
        <v>200</v>
      </c>
      <c r="NS398" t="s">
        <v>3341</v>
      </c>
      <c r="NT398" t="s">
        <v>852</v>
      </c>
      <c r="NU398"/>
      <c r="NV398"/>
      <c r="NW398" t="s">
        <v>816</v>
      </c>
      <c r="NX398"/>
      <c r="NY398"/>
      <c r="NZ398"/>
      <c r="OA398"/>
      <c r="OB398"/>
      <c r="OC398"/>
      <c r="OD398"/>
      <c r="OE398"/>
      <c r="OF398"/>
      <c r="OG398"/>
      <c r="OH398"/>
      <c r="OI398"/>
      <c r="OJ398"/>
      <c r="OK398"/>
      <c r="OL398"/>
      <c r="OM398"/>
      <c r="ON398"/>
      <c r="OO398"/>
      <c r="OP398" t="s">
        <v>840</v>
      </c>
      <c r="OQ398"/>
      <c r="OR398">
        <v>100</v>
      </c>
      <c r="OS398">
        <v>100</v>
      </c>
      <c r="OT398"/>
      <c r="OU398">
        <v>94</v>
      </c>
      <c r="OV398">
        <v>6.3829787234042552</v>
      </c>
      <c r="OW398">
        <v>6</v>
      </c>
      <c r="OX398"/>
      <c r="OY398" t="s">
        <v>852</v>
      </c>
      <c r="OZ398"/>
      <c r="PA398"/>
      <c r="PB398" t="s">
        <v>816</v>
      </c>
      <c r="PC398"/>
      <c r="PD398"/>
      <c r="PE398"/>
      <c r="PF398"/>
      <c r="PG398"/>
      <c r="PH398"/>
      <c r="PI398"/>
      <c r="PJ398"/>
      <c r="PK398"/>
      <c r="PL398"/>
      <c r="PM398"/>
      <c r="PN398"/>
      <c r="PO398"/>
      <c r="PP398"/>
      <c r="PQ398"/>
      <c r="PR398"/>
      <c r="PS398"/>
      <c r="PT398"/>
      <c r="PU398"/>
      <c r="PV398"/>
      <c r="PW398"/>
      <c r="PX398"/>
      <c r="PY398"/>
      <c r="PZ398"/>
      <c r="QA398"/>
      <c r="QB398"/>
      <c r="QC398"/>
      <c r="QD398"/>
      <c r="QE398"/>
      <c r="QF398"/>
      <c r="QG398"/>
      <c r="QH398"/>
      <c r="QI398"/>
      <c r="QJ398"/>
      <c r="QK398"/>
      <c r="QL398"/>
      <c r="QM398"/>
      <c r="QN398"/>
      <c r="QO398"/>
      <c r="QP398"/>
      <c r="QQ398"/>
      <c r="QR398"/>
      <c r="QS398"/>
      <c r="QT398"/>
      <c r="QU398"/>
      <c r="QV398"/>
      <c r="QW398"/>
      <c r="QX398"/>
      <c r="QY398"/>
      <c r="QZ398" t="s">
        <v>797</v>
      </c>
      <c r="RA398"/>
      <c r="RB398">
        <v>2000</v>
      </c>
      <c r="RC398">
        <v>2000</v>
      </c>
      <c r="RD398"/>
      <c r="RE398">
        <v>2000</v>
      </c>
      <c r="RF398">
        <v>0</v>
      </c>
      <c r="RG398">
        <v>0</v>
      </c>
      <c r="RH398"/>
      <c r="RI398" t="s">
        <v>852</v>
      </c>
      <c r="RJ398"/>
      <c r="RK398"/>
      <c r="RL398" t="s">
        <v>816</v>
      </c>
      <c r="RM398"/>
      <c r="RN398"/>
      <c r="RO398"/>
      <c r="RP398"/>
      <c r="RQ398"/>
      <c r="RR398"/>
      <c r="RS398"/>
      <c r="RT398"/>
      <c r="RU398"/>
      <c r="RV398"/>
      <c r="RW398"/>
      <c r="RX398"/>
      <c r="RY398"/>
      <c r="RZ398"/>
      <c r="SA398"/>
      <c r="SB398"/>
      <c r="SC398"/>
      <c r="SD398"/>
      <c r="SE398"/>
      <c r="SF398"/>
      <c r="SG398"/>
      <c r="SH398"/>
      <c r="SI398"/>
      <c r="SJ398"/>
      <c r="SK398"/>
      <c r="SL398"/>
      <c r="SM398"/>
      <c r="SN398"/>
      <c r="SO398"/>
      <c r="SP398"/>
      <c r="SQ398"/>
      <c r="SR398"/>
      <c r="SS398"/>
      <c r="ST398"/>
      <c r="SU398"/>
      <c r="SV398"/>
      <c r="SW398"/>
      <c r="SX398"/>
      <c r="SY398"/>
      <c r="SZ398"/>
      <c r="TA398"/>
      <c r="TB398"/>
      <c r="TC398"/>
      <c r="TD398"/>
      <c r="TE398"/>
      <c r="TF398"/>
      <c r="TG398"/>
      <c r="TH398"/>
      <c r="TI398"/>
      <c r="TJ398" t="s">
        <v>840</v>
      </c>
      <c r="TK398"/>
      <c r="TL398">
        <v>100</v>
      </c>
      <c r="TM398">
        <v>100</v>
      </c>
      <c r="TN398"/>
      <c r="TO398">
        <v>75</v>
      </c>
      <c r="TP398">
        <v>33.333333333333329</v>
      </c>
      <c r="TQ398">
        <v>25</v>
      </c>
      <c r="TR398" t="s">
        <v>3341</v>
      </c>
      <c r="TS398" t="s">
        <v>852</v>
      </c>
      <c r="TT398"/>
      <c r="TU398"/>
      <c r="TV398" t="s">
        <v>816</v>
      </c>
      <c r="TW398"/>
      <c r="TX398"/>
      <c r="TY398"/>
      <c r="TZ398"/>
      <c r="UA398"/>
      <c r="UB398"/>
      <c r="UC398"/>
      <c r="UD398"/>
      <c r="UE398"/>
      <c r="UF398"/>
      <c r="UG398"/>
      <c r="UH398"/>
      <c r="UI398"/>
      <c r="UJ398"/>
      <c r="UK398"/>
      <c r="UL398"/>
      <c r="UM398"/>
      <c r="UN398"/>
      <c r="UO398"/>
      <c r="UP398"/>
      <c r="UQ398"/>
      <c r="UR398"/>
      <c r="US398"/>
      <c r="UT398"/>
      <c r="UU398"/>
      <c r="UV398"/>
      <c r="UW398"/>
      <c r="UX398"/>
      <c r="UY398"/>
      <c r="UZ398"/>
      <c r="VA398"/>
      <c r="VB398"/>
      <c r="VC398"/>
      <c r="VD398"/>
      <c r="VE398"/>
      <c r="VF398"/>
      <c r="VG398"/>
      <c r="VH398"/>
      <c r="VI398"/>
      <c r="VJ398"/>
      <c r="VK398"/>
      <c r="VL398"/>
      <c r="VM398"/>
      <c r="VN398"/>
      <c r="VO398"/>
      <c r="VP398"/>
      <c r="VQ398"/>
      <c r="VR398"/>
      <c r="VS398"/>
      <c r="VT398"/>
      <c r="VU398"/>
      <c r="VV398"/>
      <c r="VW398"/>
      <c r="VX398"/>
      <c r="VY398"/>
      <c r="VZ398"/>
      <c r="WA398"/>
      <c r="WB398"/>
      <c r="WC398"/>
      <c r="WD398"/>
      <c r="WE398"/>
      <c r="WF398"/>
      <c r="WG398"/>
      <c r="WH398"/>
      <c r="WI398"/>
      <c r="WJ398"/>
      <c r="WK398"/>
      <c r="WL398"/>
      <c r="WM398"/>
      <c r="WN398"/>
      <c r="WO398"/>
      <c r="WP398"/>
      <c r="WQ398"/>
      <c r="WR398"/>
      <c r="WS398"/>
      <c r="WT398"/>
      <c r="WU398"/>
      <c r="WV398"/>
      <c r="WW398"/>
      <c r="WX398"/>
      <c r="WY398"/>
      <c r="WZ398"/>
      <c r="XA398"/>
      <c r="XB398"/>
      <c r="XC398"/>
      <c r="XD398"/>
      <c r="XE398"/>
      <c r="XF398"/>
      <c r="XG398"/>
      <c r="XH398"/>
      <c r="XI398"/>
      <c r="XJ398"/>
      <c r="XK398"/>
      <c r="XL398"/>
      <c r="XM398"/>
      <c r="XN398"/>
      <c r="XO398"/>
      <c r="XP398"/>
      <c r="XQ398"/>
      <c r="XR398"/>
      <c r="XS398"/>
      <c r="XT398"/>
      <c r="XU398"/>
      <c r="XV398"/>
      <c r="XW398"/>
      <c r="XX398"/>
      <c r="XY398"/>
      <c r="XZ398"/>
      <c r="YA398"/>
      <c r="YB398"/>
      <c r="YC398"/>
      <c r="YD398"/>
      <c r="YE398"/>
      <c r="YF398"/>
      <c r="YG398"/>
      <c r="YH398"/>
      <c r="YI398"/>
      <c r="YJ398"/>
      <c r="YK398"/>
      <c r="YL398"/>
      <c r="YM398"/>
      <c r="YN398"/>
      <c r="YO398"/>
      <c r="YP398"/>
      <c r="YQ398"/>
      <c r="YR398"/>
      <c r="YS398"/>
      <c r="YT398"/>
      <c r="YU398"/>
      <c r="YV398"/>
      <c r="YW398"/>
      <c r="YX398"/>
      <c r="YY398"/>
      <c r="YZ398"/>
      <c r="ZA398"/>
      <c r="ZB398"/>
      <c r="ZC398"/>
      <c r="ZD398"/>
      <c r="ZE398"/>
      <c r="ZF398"/>
      <c r="ZG398"/>
      <c r="ZH398"/>
      <c r="ZI398"/>
      <c r="ZJ398"/>
      <c r="ZK398"/>
      <c r="ZL398"/>
      <c r="ZM398"/>
      <c r="ZN398"/>
      <c r="ZO398"/>
      <c r="ZP398"/>
      <c r="ZQ398"/>
      <c r="ZR398"/>
      <c r="ZS398"/>
      <c r="ZT398"/>
      <c r="ZU398"/>
      <c r="ZV398"/>
      <c r="ZW398"/>
      <c r="ZX398"/>
      <c r="ZY398"/>
      <c r="ZZ398"/>
      <c r="AAA398"/>
      <c r="AAB398"/>
      <c r="AAC398"/>
      <c r="AAD398"/>
      <c r="AAE398"/>
      <c r="AAF398"/>
      <c r="AAG398"/>
      <c r="AAH398"/>
      <c r="AAI398"/>
      <c r="AAJ398"/>
      <c r="AAK398"/>
      <c r="AAL398"/>
      <c r="AAM398"/>
      <c r="AAN398"/>
      <c r="AAO398"/>
      <c r="AAP398"/>
      <c r="AAQ398"/>
      <c r="AAR398"/>
      <c r="AAS398"/>
      <c r="AAT398"/>
      <c r="AAU398"/>
      <c r="AAV398" t="s">
        <v>816</v>
      </c>
      <c r="AAW398"/>
      <c r="AAX398"/>
      <c r="AAY398"/>
      <c r="AAZ398"/>
      <c r="ABA398"/>
      <c r="ABB398"/>
      <c r="ABC398"/>
      <c r="ABD398"/>
      <c r="ABE398"/>
      <c r="ABF398"/>
      <c r="ABG398"/>
      <c r="ABH398" t="s">
        <v>816</v>
      </c>
      <c r="ABI398"/>
      <c r="ABJ398"/>
      <c r="ABK398"/>
      <c r="ABL398"/>
      <c r="ABM398"/>
      <c r="ABN398"/>
      <c r="ABO398"/>
      <c r="ABP398"/>
      <c r="ABQ398" t="s">
        <v>816</v>
      </c>
      <c r="ABR398"/>
      <c r="ABS398"/>
      <c r="ABT398"/>
      <c r="ABU398"/>
      <c r="ABV398"/>
      <c r="ABW398"/>
      <c r="ABX398"/>
      <c r="ABY398"/>
      <c r="ABZ398"/>
      <c r="ACA398"/>
      <c r="ACB398"/>
      <c r="ACC398"/>
      <c r="ACD398" t="s">
        <v>816</v>
      </c>
      <c r="ACE398"/>
      <c r="ACF398"/>
      <c r="ACG398"/>
      <c r="ACH398"/>
      <c r="ACI398"/>
      <c r="ACJ398"/>
      <c r="ACK398"/>
      <c r="ACL398"/>
      <c r="ACM398"/>
      <c r="ACN398"/>
      <c r="ACO398"/>
      <c r="ACP398"/>
      <c r="ACQ398" t="s">
        <v>835</v>
      </c>
      <c r="ACR398">
        <v>367990486</v>
      </c>
      <c r="ACS398" s="396">
        <v>44895.489039351851</v>
      </c>
      <c r="ACT398"/>
      <c r="ACU398"/>
      <c r="ACV398" t="s">
        <v>801</v>
      </c>
      <c r="ACW398"/>
      <c r="ACX398"/>
      <c r="ACY398">
        <v>398</v>
      </c>
    </row>
    <row r="399" spans="1:779" s="82" customFormat="1" x14ac:dyDescent="0.3">
      <c r="A399" t="s">
        <v>3342</v>
      </c>
      <c r="B399" s="396">
        <v>44894.466030243057</v>
      </c>
      <c r="C399" s="396">
        <v>44894.467879282412</v>
      </c>
      <c r="D399" s="396">
        <v>44894</v>
      </c>
      <c r="E399" t="s">
        <v>1029</v>
      </c>
      <c r="F399" s="396">
        <v>44894</v>
      </c>
      <c r="G399" t="s">
        <v>1030</v>
      </c>
      <c r="H399" t="s">
        <v>1031</v>
      </c>
      <c r="I399" t="s">
        <v>1031</v>
      </c>
      <c r="J399" t="s">
        <v>1031</v>
      </c>
      <c r="K399" t="s">
        <v>795</v>
      </c>
      <c r="L399" t="s">
        <v>931</v>
      </c>
      <c r="M399">
        <v>0</v>
      </c>
      <c r="N399">
        <v>0</v>
      </c>
      <c r="O399">
        <v>0</v>
      </c>
      <c r="P399">
        <v>0</v>
      </c>
      <c r="Q399">
        <v>0</v>
      </c>
      <c r="R399">
        <v>0</v>
      </c>
      <c r="S399">
        <v>0</v>
      </c>
      <c r="T399">
        <v>0</v>
      </c>
      <c r="U399">
        <v>0</v>
      </c>
      <c r="V399">
        <v>0</v>
      </c>
      <c r="W399">
        <v>0</v>
      </c>
      <c r="X399">
        <v>0</v>
      </c>
      <c r="Y399">
        <v>0</v>
      </c>
      <c r="Z399">
        <v>1</v>
      </c>
      <c r="AA399">
        <v>0</v>
      </c>
      <c r="AB399">
        <v>0</v>
      </c>
      <c r="AC399">
        <v>0</v>
      </c>
      <c r="AD399">
        <v>1</v>
      </c>
      <c r="AE399">
        <v>0</v>
      </c>
      <c r="AF399">
        <v>0</v>
      </c>
      <c r="AG399">
        <v>0</v>
      </c>
      <c r="AH399">
        <v>0</v>
      </c>
      <c r="AI399">
        <v>0</v>
      </c>
      <c r="AJ399"/>
      <c r="AK399"/>
      <c r="AL399"/>
      <c r="AM399"/>
      <c r="AN399"/>
      <c r="AO399"/>
      <c r="AP399"/>
      <c r="AQ399"/>
      <c r="AR399"/>
      <c r="AS399"/>
      <c r="AT399"/>
      <c r="AU399"/>
      <c r="AV399"/>
      <c r="AW399"/>
      <c r="AX399"/>
      <c r="AY399"/>
      <c r="AZ399"/>
      <c r="BA399"/>
      <c r="BB399"/>
      <c r="BC399"/>
      <c r="BD399"/>
      <c r="BE399"/>
      <c r="BF399"/>
      <c r="BG399"/>
      <c r="BH399"/>
      <c r="BI399"/>
      <c r="BJ399"/>
      <c r="BK399"/>
      <c r="BL399"/>
      <c r="BM399"/>
      <c r="BN399"/>
      <c r="BO399"/>
      <c r="BP399"/>
      <c r="BQ399"/>
      <c r="BR399"/>
      <c r="BS399"/>
      <c r="BT399"/>
      <c r="BU399"/>
      <c r="BV399"/>
      <c r="BW399"/>
      <c r="BX399"/>
      <c r="BY399"/>
      <c r="BZ399"/>
      <c r="CA399"/>
      <c r="CB399"/>
      <c r="CC399"/>
      <c r="CD399"/>
      <c r="CE399"/>
      <c r="CF399"/>
      <c r="CG399"/>
      <c r="CH399"/>
      <c r="CI399"/>
      <c r="CJ399"/>
      <c r="CK399"/>
      <c r="CL399"/>
      <c r="CM399"/>
      <c r="CN399"/>
      <c r="CO399"/>
      <c r="CP399"/>
      <c r="CQ399"/>
      <c r="CR399"/>
      <c r="CS399"/>
      <c r="CT399"/>
      <c r="CU399"/>
      <c r="CV399"/>
      <c r="CW399"/>
      <c r="CX399"/>
      <c r="CY399"/>
      <c r="CZ399"/>
      <c r="DA399"/>
      <c r="DB399"/>
      <c r="DC399"/>
      <c r="DD399"/>
      <c r="DE399"/>
      <c r="DF399"/>
      <c r="DG399"/>
      <c r="DH399"/>
      <c r="DI399"/>
      <c r="DJ399"/>
      <c r="DK399"/>
      <c r="DL399"/>
      <c r="DM399"/>
      <c r="DN399"/>
      <c r="DO399"/>
      <c r="DP399"/>
      <c r="DQ399"/>
      <c r="DR399"/>
      <c r="DS399"/>
      <c r="DT399"/>
      <c r="DU399"/>
      <c r="DV399"/>
      <c r="DW399"/>
      <c r="DX399"/>
      <c r="DY399"/>
      <c r="DZ399"/>
      <c r="EA399"/>
      <c r="EB399"/>
      <c r="EC399"/>
      <c r="ED399"/>
      <c r="EE399"/>
      <c r="EF399"/>
      <c r="EG399"/>
      <c r="EH399"/>
      <c r="EI399"/>
      <c r="EJ399"/>
      <c r="EK399"/>
      <c r="EL399"/>
      <c r="EM399"/>
      <c r="EN399"/>
      <c r="EO399"/>
      <c r="EP399"/>
      <c r="EQ399"/>
      <c r="ER399"/>
      <c r="ES399"/>
      <c r="ET399"/>
      <c r="EU399"/>
      <c r="EV399"/>
      <c r="EW399"/>
      <c r="EX399"/>
      <c r="EY399"/>
      <c r="EZ399"/>
      <c r="FA399"/>
      <c r="FB399"/>
      <c r="FC399"/>
      <c r="FD399"/>
      <c r="FE399"/>
      <c r="FF399"/>
      <c r="FG399"/>
      <c r="FH399"/>
      <c r="FI399"/>
      <c r="FJ399"/>
      <c r="FK399"/>
      <c r="FL399"/>
      <c r="FM399"/>
      <c r="FN399"/>
      <c r="FO399"/>
      <c r="FP399"/>
      <c r="FQ399"/>
      <c r="FR399"/>
      <c r="FS399"/>
      <c r="FT399"/>
      <c r="FU399"/>
      <c r="FV399"/>
      <c r="FW399"/>
      <c r="FX399"/>
      <c r="FY399"/>
      <c r="FZ399"/>
      <c r="GA399"/>
      <c r="GB399"/>
      <c r="GC399"/>
      <c r="GD399"/>
      <c r="GE399"/>
      <c r="GF399"/>
      <c r="GG399"/>
      <c r="GH399"/>
      <c r="GI399"/>
      <c r="GJ399"/>
      <c r="GK399"/>
      <c r="GL399"/>
      <c r="GM399"/>
      <c r="GN399"/>
      <c r="GO399"/>
      <c r="GP399"/>
      <c r="GQ399"/>
      <c r="GR399"/>
      <c r="GS399"/>
      <c r="GT399"/>
      <c r="GU399"/>
      <c r="GV399"/>
      <c r="GW399"/>
      <c r="GX399"/>
      <c r="GY399"/>
      <c r="GZ399"/>
      <c r="HA399"/>
      <c r="HB399"/>
      <c r="HC399"/>
      <c r="HD399"/>
      <c r="HE399"/>
      <c r="HF399"/>
      <c r="HG399"/>
      <c r="HH399"/>
      <c r="HI399"/>
      <c r="HJ399"/>
      <c r="HK399"/>
      <c r="HL399"/>
      <c r="HM399"/>
      <c r="HN399"/>
      <c r="HO399"/>
      <c r="HP399"/>
      <c r="HQ399"/>
      <c r="HR399"/>
      <c r="HS399"/>
      <c r="HT399"/>
      <c r="HU399"/>
      <c r="HV399"/>
      <c r="HW399"/>
      <c r="HX399"/>
      <c r="HY399"/>
      <c r="HZ399"/>
      <c r="IA399"/>
      <c r="IB399"/>
      <c r="IC399"/>
      <c r="ID399"/>
      <c r="IE399"/>
      <c r="IF399"/>
      <c r="IG399"/>
      <c r="IH399"/>
      <c r="II399"/>
      <c r="IJ399"/>
      <c r="IK399"/>
      <c r="IL399"/>
      <c r="IM399"/>
      <c r="IN399"/>
      <c r="IO399"/>
      <c r="IP399"/>
      <c r="IQ399"/>
      <c r="IR399"/>
      <c r="IS399"/>
      <c r="IT399"/>
      <c r="IU399"/>
      <c r="IV399"/>
      <c r="IW399"/>
      <c r="IX399"/>
      <c r="IY399"/>
      <c r="IZ399"/>
      <c r="JA399"/>
      <c r="JB399"/>
      <c r="JC399"/>
      <c r="JD399"/>
      <c r="JE399"/>
      <c r="JF399"/>
      <c r="JG399"/>
      <c r="JH399"/>
      <c r="JI399"/>
      <c r="JJ399"/>
      <c r="JK399"/>
      <c r="JL399"/>
      <c r="JM399"/>
      <c r="JN399"/>
      <c r="JO399"/>
      <c r="JP399"/>
      <c r="JQ399"/>
      <c r="JR399"/>
      <c r="JS399"/>
      <c r="JT399"/>
      <c r="JU399"/>
      <c r="JV399"/>
      <c r="JW399"/>
      <c r="JX399"/>
      <c r="JY399"/>
      <c r="JZ399"/>
      <c r="KA399"/>
      <c r="KB399"/>
      <c r="KC399"/>
      <c r="KD399"/>
      <c r="KE399"/>
      <c r="KF399"/>
      <c r="KG399"/>
      <c r="KH399"/>
      <c r="KI399"/>
      <c r="KJ399"/>
      <c r="KK399"/>
      <c r="KL399"/>
      <c r="KM399"/>
      <c r="KN399"/>
      <c r="KO399"/>
      <c r="KP399"/>
      <c r="KQ399"/>
      <c r="KR399"/>
      <c r="KS399"/>
      <c r="KT399"/>
      <c r="KU399"/>
      <c r="KV399"/>
      <c r="KW399"/>
      <c r="KX399"/>
      <c r="KY399"/>
      <c r="KZ399"/>
      <c r="LA399"/>
      <c r="LB399"/>
      <c r="LC399"/>
      <c r="LD399"/>
      <c r="LE399"/>
      <c r="LF399"/>
      <c r="LG399"/>
      <c r="LH399"/>
      <c r="LI399"/>
      <c r="LJ399"/>
      <c r="LK399"/>
      <c r="LL399"/>
      <c r="LM399"/>
      <c r="LN399"/>
      <c r="LO399"/>
      <c r="LP399"/>
      <c r="LQ399"/>
      <c r="LR399"/>
      <c r="LS399"/>
      <c r="LT399"/>
      <c r="LU399"/>
      <c r="LV399"/>
      <c r="LW399"/>
      <c r="LX399"/>
      <c r="LY399"/>
      <c r="LZ399"/>
      <c r="MA399"/>
      <c r="MB399"/>
      <c r="MC399"/>
      <c r="MD399"/>
      <c r="ME399"/>
      <c r="MF399"/>
      <c r="MG399"/>
      <c r="MH399"/>
      <c r="MI399"/>
      <c r="MJ399"/>
      <c r="MK399"/>
      <c r="ML399"/>
      <c r="MM399"/>
      <c r="MN399"/>
      <c r="MO399"/>
      <c r="MP399"/>
      <c r="MQ399"/>
      <c r="MR399"/>
      <c r="MS399"/>
      <c r="MT399"/>
      <c r="MU399"/>
      <c r="MV399"/>
      <c r="MW399"/>
      <c r="MX399"/>
      <c r="MY399"/>
      <c r="MZ399"/>
      <c r="NA399"/>
      <c r="NB399"/>
      <c r="NC399"/>
      <c r="ND399"/>
      <c r="NE399"/>
      <c r="NF399"/>
      <c r="NG399"/>
      <c r="NH399"/>
      <c r="NI399"/>
      <c r="NJ399"/>
      <c r="NK399"/>
      <c r="NL399"/>
      <c r="NM399"/>
      <c r="NN399"/>
      <c r="NO399"/>
      <c r="NP399"/>
      <c r="NQ399"/>
      <c r="NR399"/>
      <c r="NS399"/>
      <c r="NT399"/>
      <c r="NU399"/>
      <c r="NV399"/>
      <c r="NW399"/>
      <c r="NX399"/>
      <c r="NY399"/>
      <c r="NZ399"/>
      <c r="OA399"/>
      <c r="OB399"/>
      <c r="OC399"/>
      <c r="OD399"/>
      <c r="OE399"/>
      <c r="OF399"/>
      <c r="OG399"/>
      <c r="OH399"/>
      <c r="OI399"/>
      <c r="OJ399"/>
      <c r="OK399"/>
      <c r="OL399"/>
      <c r="OM399"/>
      <c r="ON399"/>
      <c r="OO399"/>
      <c r="OP399"/>
      <c r="OQ399"/>
      <c r="OR399"/>
      <c r="OS399"/>
      <c r="OT399"/>
      <c r="OU399"/>
      <c r="OV399"/>
      <c r="OW399"/>
      <c r="OX399"/>
      <c r="OY399"/>
      <c r="OZ399"/>
      <c r="PA399"/>
      <c r="PB399"/>
      <c r="PC399"/>
      <c r="PD399"/>
      <c r="PE399"/>
      <c r="PF399"/>
      <c r="PG399"/>
      <c r="PH399"/>
      <c r="PI399"/>
      <c r="PJ399"/>
      <c r="PK399"/>
      <c r="PL399"/>
      <c r="PM399"/>
      <c r="PN399"/>
      <c r="PO399"/>
      <c r="PP399"/>
      <c r="PQ399"/>
      <c r="PR399"/>
      <c r="PS399"/>
      <c r="PT399"/>
      <c r="PU399"/>
      <c r="PV399"/>
      <c r="PW399"/>
      <c r="PX399"/>
      <c r="PY399"/>
      <c r="PZ399"/>
      <c r="QA399"/>
      <c r="QB399"/>
      <c r="QC399"/>
      <c r="QD399"/>
      <c r="QE399"/>
      <c r="QF399"/>
      <c r="QG399"/>
      <c r="QH399"/>
      <c r="QI399"/>
      <c r="QJ399"/>
      <c r="QK399"/>
      <c r="QL399"/>
      <c r="QM399"/>
      <c r="QN399"/>
      <c r="QO399"/>
      <c r="QP399"/>
      <c r="QQ399"/>
      <c r="QR399"/>
      <c r="QS399"/>
      <c r="QT399"/>
      <c r="QU399"/>
      <c r="QV399"/>
      <c r="QW399"/>
      <c r="QX399"/>
      <c r="QY399"/>
      <c r="QZ399"/>
      <c r="RA399"/>
      <c r="RB399"/>
      <c r="RC399"/>
      <c r="RD399"/>
      <c r="RE399"/>
      <c r="RF399"/>
      <c r="RG399"/>
      <c r="RH399"/>
      <c r="RI399"/>
      <c r="RJ399"/>
      <c r="RK399"/>
      <c r="RL399"/>
      <c r="RM399"/>
      <c r="RN399"/>
      <c r="RO399"/>
      <c r="RP399"/>
      <c r="RQ399"/>
      <c r="RR399"/>
      <c r="RS399"/>
      <c r="RT399"/>
      <c r="RU399"/>
      <c r="RV399"/>
      <c r="RW399"/>
      <c r="RX399"/>
      <c r="RY399"/>
      <c r="RZ399"/>
      <c r="SA399"/>
      <c r="SB399"/>
      <c r="SC399"/>
      <c r="SD399"/>
      <c r="SE399" t="s">
        <v>840</v>
      </c>
      <c r="SF399"/>
      <c r="SG399">
        <v>250</v>
      </c>
      <c r="SH399">
        <v>250</v>
      </c>
      <c r="SI399"/>
      <c r="SJ399">
        <v>240</v>
      </c>
      <c r="SK399">
        <v>4.1666666666666661</v>
      </c>
      <c r="SL399">
        <v>10</v>
      </c>
      <c r="SM399"/>
      <c r="SN399" t="s">
        <v>852</v>
      </c>
      <c r="SO399"/>
      <c r="SP399"/>
      <c r="SQ399" t="s">
        <v>816</v>
      </c>
      <c r="SR399"/>
      <c r="SS399"/>
      <c r="ST399"/>
      <c r="SU399"/>
      <c r="SV399"/>
      <c r="SW399"/>
      <c r="SX399"/>
      <c r="SY399"/>
      <c r="SZ399"/>
      <c r="TA399"/>
      <c r="TB399"/>
      <c r="TC399"/>
      <c r="TD399"/>
      <c r="TE399"/>
      <c r="TF399"/>
      <c r="TG399"/>
      <c r="TH399"/>
      <c r="TI399"/>
      <c r="TJ399"/>
      <c r="TK399"/>
      <c r="TL399"/>
      <c r="TM399"/>
      <c r="TN399"/>
      <c r="TO399"/>
      <c r="TP399"/>
      <c r="TQ399"/>
      <c r="TR399"/>
      <c r="TS399"/>
      <c r="TT399"/>
      <c r="TU399"/>
      <c r="TV399"/>
      <c r="TW399"/>
      <c r="TX399"/>
      <c r="TY399"/>
      <c r="TZ399"/>
      <c r="UA399"/>
      <c r="UB399"/>
      <c r="UC399"/>
      <c r="UD399"/>
      <c r="UE399"/>
      <c r="UF399"/>
      <c r="UG399"/>
      <c r="UH399"/>
      <c r="UI399"/>
      <c r="UJ399"/>
      <c r="UK399"/>
      <c r="UL399"/>
      <c r="UM399"/>
      <c r="UN399"/>
      <c r="UO399" t="s">
        <v>797</v>
      </c>
      <c r="UP399"/>
      <c r="UQ399">
        <v>250</v>
      </c>
      <c r="UR399">
        <v>250</v>
      </c>
      <c r="US399"/>
      <c r="UT399">
        <v>250</v>
      </c>
      <c r="UU399">
        <v>0</v>
      </c>
      <c r="UV399">
        <v>0</v>
      </c>
      <c r="UW399"/>
      <c r="UX399" t="s">
        <v>852</v>
      </c>
      <c r="UY399"/>
      <c r="UZ399"/>
      <c r="VA399" t="s">
        <v>816</v>
      </c>
      <c r="VB399"/>
      <c r="VC399"/>
      <c r="VD399"/>
      <c r="VE399"/>
      <c r="VF399"/>
      <c r="VG399"/>
      <c r="VH399"/>
      <c r="VI399"/>
      <c r="VJ399"/>
      <c r="VK399"/>
      <c r="VL399"/>
      <c r="VM399"/>
      <c r="VN399"/>
      <c r="VO399"/>
      <c r="VP399"/>
      <c r="VQ399"/>
      <c r="VR399"/>
      <c r="VS399"/>
      <c r="VT399"/>
      <c r="VU399"/>
      <c r="VV399"/>
      <c r="VW399"/>
      <c r="VX399"/>
      <c r="VY399"/>
      <c r="VZ399"/>
      <c r="WA399"/>
      <c r="WB399"/>
      <c r="WC399"/>
      <c r="WD399"/>
      <c r="WE399"/>
      <c r="WF399"/>
      <c r="WG399"/>
      <c r="WH399"/>
      <c r="WI399"/>
      <c r="WJ399"/>
      <c r="WK399"/>
      <c r="WL399"/>
      <c r="WM399"/>
      <c r="WN399"/>
      <c r="WO399"/>
      <c r="WP399"/>
      <c r="WQ399"/>
      <c r="WR399"/>
      <c r="WS399"/>
      <c r="WT399"/>
      <c r="WU399"/>
      <c r="WV399"/>
      <c r="WW399"/>
      <c r="WX399"/>
      <c r="WY399"/>
      <c r="WZ399"/>
      <c r="XA399"/>
      <c r="XB399"/>
      <c r="XC399"/>
      <c r="XD399"/>
      <c r="XE399"/>
      <c r="XF399"/>
      <c r="XG399"/>
      <c r="XH399"/>
      <c r="XI399"/>
      <c r="XJ399"/>
      <c r="XK399"/>
      <c r="XL399"/>
      <c r="XM399"/>
      <c r="XN399"/>
      <c r="XO399"/>
      <c r="XP399"/>
      <c r="XQ399"/>
      <c r="XR399"/>
      <c r="XS399"/>
      <c r="XT399"/>
      <c r="XU399"/>
      <c r="XV399"/>
      <c r="XW399"/>
      <c r="XX399"/>
      <c r="XY399"/>
      <c r="XZ399"/>
      <c r="YA399"/>
      <c r="YB399"/>
      <c r="YC399"/>
      <c r="YD399"/>
      <c r="YE399"/>
      <c r="YF399"/>
      <c r="YG399"/>
      <c r="YH399"/>
      <c r="YI399"/>
      <c r="YJ399"/>
      <c r="YK399"/>
      <c r="YL399"/>
      <c r="YM399"/>
      <c r="YN399"/>
      <c r="YO399"/>
      <c r="YP399"/>
      <c r="YQ399"/>
      <c r="YR399"/>
      <c r="YS399"/>
      <c r="YT399"/>
      <c r="YU399"/>
      <c r="YV399"/>
      <c r="YW399"/>
      <c r="YX399"/>
      <c r="YY399"/>
      <c r="YZ399"/>
      <c r="ZA399"/>
      <c r="ZB399"/>
      <c r="ZC399"/>
      <c r="ZD399"/>
      <c r="ZE399"/>
      <c r="ZF399"/>
      <c r="ZG399"/>
      <c r="ZH399"/>
      <c r="ZI399"/>
      <c r="ZJ399"/>
      <c r="ZK399"/>
      <c r="ZL399"/>
      <c r="ZM399"/>
      <c r="ZN399"/>
      <c r="ZO399"/>
      <c r="ZP399"/>
      <c r="ZQ399"/>
      <c r="ZR399"/>
      <c r="ZS399"/>
      <c r="ZT399"/>
      <c r="ZU399"/>
      <c r="ZV399"/>
      <c r="ZW399"/>
      <c r="ZX399"/>
      <c r="ZY399"/>
      <c r="ZZ399"/>
      <c r="AAA399"/>
      <c r="AAB399"/>
      <c r="AAC399"/>
      <c r="AAD399"/>
      <c r="AAE399"/>
      <c r="AAF399"/>
      <c r="AAG399"/>
      <c r="AAH399"/>
      <c r="AAI399"/>
      <c r="AAJ399"/>
      <c r="AAK399"/>
      <c r="AAL399"/>
      <c r="AAM399"/>
      <c r="AAN399"/>
      <c r="AAO399"/>
      <c r="AAP399"/>
      <c r="AAQ399"/>
      <c r="AAR399"/>
      <c r="AAS399"/>
      <c r="AAT399"/>
      <c r="AAU399"/>
      <c r="AAV399" t="s">
        <v>816</v>
      </c>
      <c r="AAW399"/>
      <c r="AAX399"/>
      <c r="AAY399"/>
      <c r="AAZ399"/>
      <c r="ABA399"/>
      <c r="ABB399"/>
      <c r="ABC399"/>
      <c r="ABD399"/>
      <c r="ABE399"/>
      <c r="ABF399"/>
      <c r="ABG399"/>
      <c r="ABH399" t="s">
        <v>816</v>
      </c>
      <c r="ABI399"/>
      <c r="ABJ399"/>
      <c r="ABK399"/>
      <c r="ABL399"/>
      <c r="ABM399"/>
      <c r="ABN399"/>
      <c r="ABO399"/>
      <c r="ABP399"/>
      <c r="ABQ399" t="s">
        <v>816</v>
      </c>
      <c r="ABR399"/>
      <c r="ABS399"/>
      <c r="ABT399"/>
      <c r="ABU399"/>
      <c r="ABV399"/>
      <c r="ABW399"/>
      <c r="ABX399"/>
      <c r="ABY399"/>
      <c r="ABZ399"/>
      <c r="ACA399"/>
      <c r="ACB399"/>
      <c r="ACC399"/>
      <c r="ACD399" t="s">
        <v>816</v>
      </c>
      <c r="ACE399"/>
      <c r="ACF399"/>
      <c r="ACG399"/>
      <c r="ACH399"/>
      <c r="ACI399"/>
      <c r="ACJ399"/>
      <c r="ACK399"/>
      <c r="ACL399"/>
      <c r="ACM399"/>
      <c r="ACN399"/>
      <c r="ACO399"/>
      <c r="ACP399"/>
      <c r="ACQ399" t="s">
        <v>835</v>
      </c>
      <c r="ACR399">
        <v>367990499</v>
      </c>
      <c r="ACS399" s="396">
        <v>44895.489074074067</v>
      </c>
      <c r="ACT399"/>
      <c r="ACU399"/>
      <c r="ACV399" t="s">
        <v>801</v>
      </c>
      <c r="ACW399"/>
      <c r="ACX399"/>
      <c r="ACY399">
        <v>399</v>
      </c>
    </row>
    <row r="400" spans="1:779" s="82" customFormat="1" x14ac:dyDescent="0.3">
      <c r="A400" t="s">
        <v>3343</v>
      </c>
      <c r="B400" s="396">
        <v>44894.468151053239</v>
      </c>
      <c r="C400" s="396">
        <v>44895.345158368058</v>
      </c>
      <c r="D400" s="396">
        <v>44894</v>
      </c>
      <c r="E400" t="s">
        <v>1029</v>
      </c>
      <c r="F400" s="396">
        <v>44894</v>
      </c>
      <c r="G400" t="s">
        <v>1030</v>
      </c>
      <c r="H400" t="s">
        <v>1031</v>
      </c>
      <c r="I400" t="s">
        <v>1031</v>
      </c>
      <c r="J400" t="s">
        <v>1031</v>
      </c>
      <c r="K400" t="s">
        <v>795</v>
      </c>
      <c r="L400" t="s">
        <v>931</v>
      </c>
      <c r="M400">
        <v>0</v>
      </c>
      <c r="N400">
        <v>0</v>
      </c>
      <c r="O400">
        <v>0</v>
      </c>
      <c r="P400">
        <v>0</v>
      </c>
      <c r="Q400">
        <v>0</v>
      </c>
      <c r="R400">
        <v>0</v>
      </c>
      <c r="S400">
        <v>0</v>
      </c>
      <c r="T400">
        <v>0</v>
      </c>
      <c r="U400">
        <v>0</v>
      </c>
      <c r="V400">
        <v>0</v>
      </c>
      <c r="W400">
        <v>0</v>
      </c>
      <c r="X400">
        <v>0</v>
      </c>
      <c r="Y400">
        <v>0</v>
      </c>
      <c r="Z400">
        <v>1</v>
      </c>
      <c r="AA400">
        <v>0</v>
      </c>
      <c r="AB400">
        <v>0</v>
      </c>
      <c r="AC400">
        <v>0</v>
      </c>
      <c r="AD400">
        <v>1</v>
      </c>
      <c r="AE400">
        <v>0</v>
      </c>
      <c r="AF400">
        <v>0</v>
      </c>
      <c r="AG400">
        <v>0</v>
      </c>
      <c r="AH400">
        <v>0</v>
      </c>
      <c r="AI400">
        <v>0</v>
      </c>
      <c r="AJ400"/>
      <c r="AK400"/>
      <c r="AL400"/>
      <c r="AM400"/>
      <c r="AN400"/>
      <c r="AO400"/>
      <c r="AP400"/>
      <c r="AQ400"/>
      <c r="AR400"/>
      <c r="AS400"/>
      <c r="AT400"/>
      <c r="AU400"/>
      <c r="AV400"/>
      <c r="AW400"/>
      <c r="AX400"/>
      <c r="AY400"/>
      <c r="AZ400"/>
      <c r="BA400"/>
      <c r="BB400"/>
      <c r="BC400"/>
      <c r="BD400"/>
      <c r="BE400"/>
      <c r="BF400"/>
      <c r="BG400"/>
      <c r="BH400"/>
      <c r="BI400"/>
      <c r="BJ400"/>
      <c r="BK400"/>
      <c r="BL400"/>
      <c r="BM400"/>
      <c r="BN400"/>
      <c r="BO400"/>
      <c r="BP400"/>
      <c r="BQ400"/>
      <c r="BR400"/>
      <c r="BS400"/>
      <c r="BT400"/>
      <c r="BU400"/>
      <c r="BV400"/>
      <c r="BW400"/>
      <c r="BX400"/>
      <c r="BY400"/>
      <c r="BZ400"/>
      <c r="CA400"/>
      <c r="CB400"/>
      <c r="CC400"/>
      <c r="CD400"/>
      <c r="CE400"/>
      <c r="CF400"/>
      <c r="CG400"/>
      <c r="CH400"/>
      <c r="CI400"/>
      <c r="CJ400"/>
      <c r="CK400"/>
      <c r="CL400"/>
      <c r="CM400"/>
      <c r="CN400"/>
      <c r="CO400"/>
      <c r="CP400"/>
      <c r="CQ400"/>
      <c r="CR400"/>
      <c r="CS400"/>
      <c r="CT400"/>
      <c r="CU400"/>
      <c r="CV400"/>
      <c r="CW400"/>
      <c r="CX400"/>
      <c r="CY400"/>
      <c r="CZ400"/>
      <c r="DA400"/>
      <c r="DB400"/>
      <c r="DC400"/>
      <c r="DD400"/>
      <c r="DE400"/>
      <c r="DF400"/>
      <c r="DG400"/>
      <c r="DH400"/>
      <c r="DI400"/>
      <c r="DJ400"/>
      <c r="DK400"/>
      <c r="DL400"/>
      <c r="DM400"/>
      <c r="DN400"/>
      <c r="DO400"/>
      <c r="DP400"/>
      <c r="DQ400"/>
      <c r="DR400"/>
      <c r="DS400"/>
      <c r="DT400"/>
      <c r="DU400"/>
      <c r="DV400"/>
      <c r="DW400"/>
      <c r="DX400"/>
      <c r="DY400"/>
      <c r="DZ400"/>
      <c r="EA400"/>
      <c r="EB400"/>
      <c r="EC400"/>
      <c r="ED400"/>
      <c r="EE400"/>
      <c r="EF400"/>
      <c r="EG400"/>
      <c r="EH400"/>
      <c r="EI400"/>
      <c r="EJ400"/>
      <c r="EK400"/>
      <c r="EL400"/>
      <c r="EM400"/>
      <c r="EN400"/>
      <c r="EO400"/>
      <c r="EP400"/>
      <c r="EQ400"/>
      <c r="ER400"/>
      <c r="ES400"/>
      <c r="ET400"/>
      <c r="EU400"/>
      <c r="EV400"/>
      <c r="EW400"/>
      <c r="EX400"/>
      <c r="EY400"/>
      <c r="EZ400"/>
      <c r="FA400"/>
      <c r="FB400"/>
      <c r="FC400"/>
      <c r="FD400"/>
      <c r="FE400"/>
      <c r="FF400"/>
      <c r="FG400"/>
      <c r="FH400"/>
      <c r="FI400"/>
      <c r="FJ400"/>
      <c r="FK400"/>
      <c r="FL400"/>
      <c r="FM400"/>
      <c r="FN400"/>
      <c r="FO400"/>
      <c r="FP400"/>
      <c r="FQ400"/>
      <c r="FR400"/>
      <c r="FS400"/>
      <c r="FT400"/>
      <c r="FU400"/>
      <c r="FV400"/>
      <c r="FW400"/>
      <c r="FX400"/>
      <c r="FY400"/>
      <c r="FZ400"/>
      <c r="GA400"/>
      <c r="GB400"/>
      <c r="GC400"/>
      <c r="GD400"/>
      <c r="GE400"/>
      <c r="GF400"/>
      <c r="GG400"/>
      <c r="GH400"/>
      <c r="GI400"/>
      <c r="GJ400"/>
      <c r="GK400"/>
      <c r="GL400"/>
      <c r="GM400"/>
      <c r="GN400"/>
      <c r="GO400"/>
      <c r="GP400"/>
      <c r="GQ400"/>
      <c r="GR400"/>
      <c r="GS400"/>
      <c r="GT400"/>
      <c r="GU400"/>
      <c r="GV400"/>
      <c r="GW400"/>
      <c r="GX400"/>
      <c r="GY400"/>
      <c r="GZ400"/>
      <c r="HA400"/>
      <c r="HB400"/>
      <c r="HC400"/>
      <c r="HD400"/>
      <c r="HE400"/>
      <c r="HF400"/>
      <c r="HG400"/>
      <c r="HH400"/>
      <c r="HI400"/>
      <c r="HJ400"/>
      <c r="HK400"/>
      <c r="HL400"/>
      <c r="HM400"/>
      <c r="HN400"/>
      <c r="HO400"/>
      <c r="HP400"/>
      <c r="HQ400"/>
      <c r="HR400"/>
      <c r="HS400"/>
      <c r="HT400"/>
      <c r="HU400"/>
      <c r="HV400"/>
      <c r="HW400"/>
      <c r="HX400"/>
      <c r="HY400"/>
      <c r="HZ400"/>
      <c r="IA400"/>
      <c r="IB400"/>
      <c r="IC400"/>
      <c r="ID400"/>
      <c r="IE400"/>
      <c r="IF400"/>
      <c r="IG400"/>
      <c r="IH400"/>
      <c r="II400"/>
      <c r="IJ400"/>
      <c r="IK400"/>
      <c r="IL400"/>
      <c r="IM400"/>
      <c r="IN400"/>
      <c r="IO400"/>
      <c r="IP400"/>
      <c r="IQ400"/>
      <c r="IR400"/>
      <c r="IS400"/>
      <c r="IT400"/>
      <c r="IU400"/>
      <c r="IV400"/>
      <c r="IW400"/>
      <c r="IX400"/>
      <c r="IY400"/>
      <c r="IZ400"/>
      <c r="JA400"/>
      <c r="JB400"/>
      <c r="JC400"/>
      <c r="JD400"/>
      <c r="JE400"/>
      <c r="JF400"/>
      <c r="JG400"/>
      <c r="JH400"/>
      <c r="JI400"/>
      <c r="JJ400"/>
      <c r="JK400"/>
      <c r="JL400"/>
      <c r="JM400"/>
      <c r="JN400"/>
      <c r="JO400"/>
      <c r="JP400"/>
      <c r="JQ400"/>
      <c r="JR400"/>
      <c r="JS400"/>
      <c r="JT400"/>
      <c r="JU400"/>
      <c r="JV400"/>
      <c r="JW400"/>
      <c r="JX400"/>
      <c r="JY400"/>
      <c r="JZ400"/>
      <c r="KA400"/>
      <c r="KB400"/>
      <c r="KC400"/>
      <c r="KD400"/>
      <c r="KE400"/>
      <c r="KF400"/>
      <c r="KG400"/>
      <c r="KH400"/>
      <c r="KI400"/>
      <c r="KJ400"/>
      <c r="KK400"/>
      <c r="KL400"/>
      <c r="KM400"/>
      <c r="KN400"/>
      <c r="KO400"/>
      <c r="KP400"/>
      <c r="KQ400"/>
      <c r="KR400"/>
      <c r="KS400"/>
      <c r="KT400"/>
      <c r="KU400"/>
      <c r="KV400"/>
      <c r="KW400"/>
      <c r="KX400"/>
      <c r="KY400"/>
      <c r="KZ400"/>
      <c r="LA400"/>
      <c r="LB400"/>
      <c r="LC400"/>
      <c r="LD400"/>
      <c r="LE400"/>
      <c r="LF400"/>
      <c r="LG400"/>
      <c r="LH400"/>
      <c r="LI400"/>
      <c r="LJ400"/>
      <c r="LK400"/>
      <c r="LL400"/>
      <c r="LM400"/>
      <c r="LN400"/>
      <c r="LO400"/>
      <c r="LP400"/>
      <c r="LQ400"/>
      <c r="LR400"/>
      <c r="LS400"/>
      <c r="LT400"/>
      <c r="LU400"/>
      <c r="LV400"/>
      <c r="LW400"/>
      <c r="LX400"/>
      <c r="LY400"/>
      <c r="LZ400"/>
      <c r="MA400"/>
      <c r="MB400"/>
      <c r="MC400"/>
      <c r="MD400"/>
      <c r="ME400"/>
      <c r="MF400"/>
      <c r="MG400"/>
      <c r="MH400"/>
      <c r="MI400"/>
      <c r="MJ400"/>
      <c r="MK400"/>
      <c r="ML400"/>
      <c r="MM400"/>
      <c r="MN400"/>
      <c r="MO400"/>
      <c r="MP400"/>
      <c r="MQ400"/>
      <c r="MR400"/>
      <c r="MS400"/>
      <c r="MT400"/>
      <c r="MU400"/>
      <c r="MV400"/>
      <c r="MW400"/>
      <c r="MX400"/>
      <c r="MY400"/>
      <c r="MZ400"/>
      <c r="NA400"/>
      <c r="NB400"/>
      <c r="NC400"/>
      <c r="ND400"/>
      <c r="NE400"/>
      <c r="NF400"/>
      <c r="NG400"/>
      <c r="NH400"/>
      <c r="NI400"/>
      <c r="NJ400"/>
      <c r="NK400"/>
      <c r="NL400"/>
      <c r="NM400"/>
      <c r="NN400"/>
      <c r="NO400"/>
      <c r="NP400"/>
      <c r="NQ400"/>
      <c r="NR400"/>
      <c r="NS400"/>
      <c r="NT400"/>
      <c r="NU400"/>
      <c r="NV400"/>
      <c r="NW400"/>
      <c r="NX400"/>
      <c r="NY400"/>
      <c r="NZ400"/>
      <c r="OA400"/>
      <c r="OB400"/>
      <c r="OC400"/>
      <c r="OD400"/>
      <c r="OE400"/>
      <c r="OF400"/>
      <c r="OG400"/>
      <c r="OH400"/>
      <c r="OI400"/>
      <c r="OJ400"/>
      <c r="OK400"/>
      <c r="OL400"/>
      <c r="OM400"/>
      <c r="ON400"/>
      <c r="OO400"/>
      <c r="OP400"/>
      <c r="OQ400"/>
      <c r="OR400"/>
      <c r="OS400"/>
      <c r="OT400"/>
      <c r="OU400"/>
      <c r="OV400"/>
      <c r="OW400"/>
      <c r="OX400"/>
      <c r="OY400"/>
      <c r="OZ400"/>
      <c r="PA400"/>
      <c r="PB400"/>
      <c r="PC400"/>
      <c r="PD400"/>
      <c r="PE400"/>
      <c r="PF400"/>
      <c r="PG400"/>
      <c r="PH400"/>
      <c r="PI400"/>
      <c r="PJ400"/>
      <c r="PK400"/>
      <c r="PL400"/>
      <c r="PM400"/>
      <c r="PN400"/>
      <c r="PO400"/>
      <c r="PP400"/>
      <c r="PQ400"/>
      <c r="PR400"/>
      <c r="PS400"/>
      <c r="PT400"/>
      <c r="PU400"/>
      <c r="PV400"/>
      <c r="PW400"/>
      <c r="PX400"/>
      <c r="PY400"/>
      <c r="PZ400"/>
      <c r="QA400"/>
      <c r="QB400"/>
      <c r="QC400"/>
      <c r="QD400"/>
      <c r="QE400"/>
      <c r="QF400"/>
      <c r="QG400"/>
      <c r="QH400"/>
      <c r="QI400"/>
      <c r="QJ400"/>
      <c r="QK400"/>
      <c r="QL400"/>
      <c r="QM400"/>
      <c r="QN400"/>
      <c r="QO400"/>
      <c r="QP400"/>
      <c r="QQ400"/>
      <c r="QR400"/>
      <c r="QS400"/>
      <c r="QT400"/>
      <c r="QU400"/>
      <c r="QV400"/>
      <c r="QW400"/>
      <c r="QX400"/>
      <c r="QY400"/>
      <c r="QZ400"/>
      <c r="RA400"/>
      <c r="RB400"/>
      <c r="RC400"/>
      <c r="RD400"/>
      <c r="RE400"/>
      <c r="RF400"/>
      <c r="RG400"/>
      <c r="RH400"/>
      <c r="RI400"/>
      <c r="RJ400"/>
      <c r="RK400"/>
      <c r="RL400"/>
      <c r="RM400"/>
      <c r="RN400"/>
      <c r="RO400"/>
      <c r="RP400"/>
      <c r="RQ400"/>
      <c r="RR400"/>
      <c r="RS400"/>
      <c r="RT400"/>
      <c r="RU400"/>
      <c r="RV400"/>
      <c r="RW400"/>
      <c r="RX400"/>
      <c r="RY400"/>
      <c r="RZ400"/>
      <c r="SA400"/>
      <c r="SB400"/>
      <c r="SC400"/>
      <c r="SD400"/>
      <c r="SE400" t="s">
        <v>840</v>
      </c>
      <c r="SF400"/>
      <c r="SG400">
        <v>200</v>
      </c>
      <c r="SH400">
        <v>200</v>
      </c>
      <c r="SI400"/>
      <c r="SJ400">
        <v>240</v>
      </c>
      <c r="SK400">
        <v>-16.666666666666661</v>
      </c>
      <c r="SL400">
        <v>-40</v>
      </c>
      <c r="SM400" t="s">
        <v>3341</v>
      </c>
      <c r="SN400" t="s">
        <v>852</v>
      </c>
      <c r="SO400"/>
      <c r="SP400"/>
      <c r="SQ400" t="s">
        <v>816</v>
      </c>
      <c r="SR400"/>
      <c r="SS400"/>
      <c r="ST400"/>
      <c r="SU400"/>
      <c r="SV400"/>
      <c r="SW400"/>
      <c r="SX400"/>
      <c r="SY400"/>
      <c r="SZ400"/>
      <c r="TA400"/>
      <c r="TB400"/>
      <c r="TC400"/>
      <c r="TD400"/>
      <c r="TE400"/>
      <c r="TF400"/>
      <c r="TG400"/>
      <c r="TH400"/>
      <c r="TI400"/>
      <c r="TJ400"/>
      <c r="TK400"/>
      <c r="TL400"/>
      <c r="TM400"/>
      <c r="TN400"/>
      <c r="TO400"/>
      <c r="TP400"/>
      <c r="TQ400"/>
      <c r="TR400"/>
      <c r="TS400"/>
      <c r="TT400"/>
      <c r="TU400"/>
      <c r="TV400"/>
      <c r="TW400"/>
      <c r="TX400"/>
      <c r="TY400"/>
      <c r="TZ400"/>
      <c r="UA400"/>
      <c r="UB400"/>
      <c r="UC400"/>
      <c r="UD400"/>
      <c r="UE400"/>
      <c r="UF400"/>
      <c r="UG400"/>
      <c r="UH400"/>
      <c r="UI400"/>
      <c r="UJ400"/>
      <c r="UK400"/>
      <c r="UL400"/>
      <c r="UM400"/>
      <c r="UN400"/>
      <c r="UO400" t="s">
        <v>797</v>
      </c>
      <c r="UP400"/>
      <c r="UQ400">
        <v>250</v>
      </c>
      <c r="UR400">
        <v>250</v>
      </c>
      <c r="US400"/>
      <c r="UT400">
        <v>250</v>
      </c>
      <c r="UU400">
        <v>0</v>
      </c>
      <c r="UV400">
        <v>0</v>
      </c>
      <c r="UW400"/>
      <c r="UX400" t="s">
        <v>852</v>
      </c>
      <c r="UY400"/>
      <c r="UZ400"/>
      <c r="VA400" t="s">
        <v>816</v>
      </c>
      <c r="VB400"/>
      <c r="VC400"/>
      <c r="VD400"/>
      <c r="VE400"/>
      <c r="VF400"/>
      <c r="VG400"/>
      <c r="VH400"/>
      <c r="VI400"/>
      <c r="VJ400"/>
      <c r="VK400"/>
      <c r="VL400"/>
      <c r="VM400"/>
      <c r="VN400"/>
      <c r="VO400"/>
      <c r="VP400"/>
      <c r="VQ400"/>
      <c r="VR400"/>
      <c r="VS400"/>
      <c r="VT400"/>
      <c r="VU400"/>
      <c r="VV400"/>
      <c r="VW400"/>
      <c r="VX400"/>
      <c r="VY400"/>
      <c r="VZ400"/>
      <c r="WA400"/>
      <c r="WB400"/>
      <c r="WC400"/>
      <c r="WD400"/>
      <c r="WE400"/>
      <c r="WF400"/>
      <c r="WG400"/>
      <c r="WH400"/>
      <c r="WI400"/>
      <c r="WJ400"/>
      <c r="WK400"/>
      <c r="WL400"/>
      <c r="WM400"/>
      <c r="WN400"/>
      <c r="WO400"/>
      <c r="WP400"/>
      <c r="WQ400"/>
      <c r="WR400"/>
      <c r="WS400"/>
      <c r="WT400"/>
      <c r="WU400"/>
      <c r="WV400"/>
      <c r="WW400"/>
      <c r="WX400"/>
      <c r="WY400"/>
      <c r="WZ400"/>
      <c r="XA400"/>
      <c r="XB400"/>
      <c r="XC400"/>
      <c r="XD400"/>
      <c r="XE400"/>
      <c r="XF400"/>
      <c r="XG400"/>
      <c r="XH400"/>
      <c r="XI400"/>
      <c r="XJ400"/>
      <c r="XK400"/>
      <c r="XL400"/>
      <c r="XM400"/>
      <c r="XN400"/>
      <c r="XO400"/>
      <c r="XP400"/>
      <c r="XQ400"/>
      <c r="XR400"/>
      <c r="XS400"/>
      <c r="XT400"/>
      <c r="XU400"/>
      <c r="XV400"/>
      <c r="XW400"/>
      <c r="XX400"/>
      <c r="XY400"/>
      <c r="XZ400"/>
      <c r="YA400"/>
      <c r="YB400"/>
      <c r="YC400"/>
      <c r="YD400"/>
      <c r="YE400"/>
      <c r="YF400"/>
      <c r="YG400"/>
      <c r="YH400"/>
      <c r="YI400"/>
      <c r="YJ400"/>
      <c r="YK400"/>
      <c r="YL400"/>
      <c r="YM400"/>
      <c r="YN400"/>
      <c r="YO400"/>
      <c r="YP400"/>
      <c r="YQ400"/>
      <c r="YR400"/>
      <c r="YS400"/>
      <c r="YT400"/>
      <c r="YU400"/>
      <c r="YV400"/>
      <c r="YW400"/>
      <c r="YX400"/>
      <c r="YY400"/>
      <c r="YZ400"/>
      <c r="ZA400"/>
      <c r="ZB400"/>
      <c r="ZC400"/>
      <c r="ZD400"/>
      <c r="ZE400"/>
      <c r="ZF400"/>
      <c r="ZG400"/>
      <c r="ZH400"/>
      <c r="ZI400"/>
      <c r="ZJ400"/>
      <c r="ZK400"/>
      <c r="ZL400"/>
      <c r="ZM400"/>
      <c r="ZN400"/>
      <c r="ZO400"/>
      <c r="ZP400"/>
      <c r="ZQ400"/>
      <c r="ZR400"/>
      <c r="ZS400"/>
      <c r="ZT400"/>
      <c r="ZU400"/>
      <c r="ZV400"/>
      <c r="ZW400"/>
      <c r="ZX400"/>
      <c r="ZY400"/>
      <c r="ZZ400"/>
      <c r="AAA400"/>
      <c r="AAB400"/>
      <c r="AAC400"/>
      <c r="AAD400"/>
      <c r="AAE400"/>
      <c r="AAF400"/>
      <c r="AAG400"/>
      <c r="AAH400"/>
      <c r="AAI400"/>
      <c r="AAJ400"/>
      <c r="AAK400"/>
      <c r="AAL400"/>
      <c r="AAM400"/>
      <c r="AAN400"/>
      <c r="AAO400"/>
      <c r="AAP400"/>
      <c r="AAQ400"/>
      <c r="AAR400"/>
      <c r="AAS400"/>
      <c r="AAT400"/>
      <c r="AAU400"/>
      <c r="AAV400" t="s">
        <v>816</v>
      </c>
      <c r="AAW400"/>
      <c r="AAX400"/>
      <c r="AAY400"/>
      <c r="AAZ400"/>
      <c r="ABA400"/>
      <c r="ABB400"/>
      <c r="ABC400"/>
      <c r="ABD400"/>
      <c r="ABE400"/>
      <c r="ABF400"/>
      <c r="ABG400"/>
      <c r="ABH400" t="s">
        <v>816</v>
      </c>
      <c r="ABI400"/>
      <c r="ABJ400"/>
      <c r="ABK400"/>
      <c r="ABL400"/>
      <c r="ABM400"/>
      <c r="ABN400"/>
      <c r="ABO400"/>
      <c r="ABP400"/>
      <c r="ABQ400" t="s">
        <v>816</v>
      </c>
      <c r="ABR400"/>
      <c r="ABS400"/>
      <c r="ABT400"/>
      <c r="ABU400"/>
      <c r="ABV400"/>
      <c r="ABW400"/>
      <c r="ABX400"/>
      <c r="ABY400"/>
      <c r="ABZ400"/>
      <c r="ACA400"/>
      <c r="ACB400"/>
      <c r="ACC400"/>
      <c r="ACD400" t="s">
        <v>816</v>
      </c>
      <c r="ACE400"/>
      <c r="ACF400"/>
      <c r="ACG400"/>
      <c r="ACH400"/>
      <c r="ACI400"/>
      <c r="ACJ400"/>
      <c r="ACK400"/>
      <c r="ACL400"/>
      <c r="ACM400"/>
      <c r="ACN400"/>
      <c r="ACO400"/>
      <c r="ACP400"/>
      <c r="ACQ400" t="s">
        <v>835</v>
      </c>
      <c r="ACR400">
        <v>367990515</v>
      </c>
      <c r="ACS400" s="396">
        <v>44895.489108796297</v>
      </c>
      <c r="ACT400"/>
      <c r="ACU400"/>
      <c r="ACV400" t="s">
        <v>801</v>
      </c>
      <c r="ACW400"/>
      <c r="ACX400"/>
      <c r="ACY400">
        <v>400</v>
      </c>
    </row>
    <row r="401" spans="1:779" s="82" customFormat="1" x14ac:dyDescent="0.3">
      <c r="A401" t="s">
        <v>3344</v>
      </c>
      <c r="B401" s="396">
        <v>44894.469934085653</v>
      </c>
      <c r="C401" s="396">
        <v>44895.346063645833</v>
      </c>
      <c r="D401" s="396">
        <v>44894</v>
      </c>
      <c r="E401" t="s">
        <v>1029</v>
      </c>
      <c r="F401" s="396">
        <v>44894</v>
      </c>
      <c r="G401" t="s">
        <v>1030</v>
      </c>
      <c r="H401" t="s">
        <v>1031</v>
      </c>
      <c r="I401" t="s">
        <v>1031</v>
      </c>
      <c r="J401" t="s">
        <v>1031</v>
      </c>
      <c r="K401" t="s">
        <v>795</v>
      </c>
      <c r="L401" t="s">
        <v>3345</v>
      </c>
      <c r="M401">
        <v>0</v>
      </c>
      <c r="N401">
        <v>0</v>
      </c>
      <c r="O401">
        <v>0</v>
      </c>
      <c r="P401">
        <v>0</v>
      </c>
      <c r="Q401">
        <v>0</v>
      </c>
      <c r="R401">
        <v>0</v>
      </c>
      <c r="S401">
        <v>0</v>
      </c>
      <c r="T401">
        <v>0</v>
      </c>
      <c r="U401">
        <v>0</v>
      </c>
      <c r="V401">
        <v>0</v>
      </c>
      <c r="W401">
        <v>0</v>
      </c>
      <c r="X401">
        <v>0</v>
      </c>
      <c r="Y401">
        <v>0</v>
      </c>
      <c r="Z401">
        <v>1</v>
      </c>
      <c r="AA401">
        <v>0</v>
      </c>
      <c r="AB401">
        <v>0</v>
      </c>
      <c r="AC401">
        <v>0</v>
      </c>
      <c r="AD401">
        <v>1</v>
      </c>
      <c r="AE401">
        <v>0</v>
      </c>
      <c r="AF401">
        <v>0</v>
      </c>
      <c r="AG401">
        <v>0</v>
      </c>
      <c r="AH401">
        <v>0</v>
      </c>
      <c r="AI401">
        <v>0</v>
      </c>
      <c r="AJ401"/>
      <c r="AK401"/>
      <c r="AL401"/>
      <c r="AM401"/>
      <c r="AN401"/>
      <c r="AO401"/>
      <c r="AP401"/>
      <c r="AQ401"/>
      <c r="AR401"/>
      <c r="AS401"/>
      <c r="AT401"/>
      <c r="AU401"/>
      <c r="AV401"/>
      <c r="AW401"/>
      <c r="AX401"/>
      <c r="AY401"/>
      <c r="AZ401"/>
      <c r="BA401"/>
      <c r="BB401"/>
      <c r="BC401"/>
      <c r="BD401"/>
      <c r="BE401"/>
      <c r="BF401"/>
      <c r="BG401"/>
      <c r="BH401"/>
      <c r="BI401"/>
      <c r="BJ401"/>
      <c r="BK401"/>
      <c r="BL401"/>
      <c r="BM401"/>
      <c r="BN401"/>
      <c r="BO401"/>
      <c r="BP401"/>
      <c r="BQ401"/>
      <c r="BR401"/>
      <c r="BS401"/>
      <c r="BT401"/>
      <c r="BU401"/>
      <c r="BV401"/>
      <c r="BW401"/>
      <c r="BX401"/>
      <c r="BY401"/>
      <c r="BZ401"/>
      <c r="CA401"/>
      <c r="CB401"/>
      <c r="CC401"/>
      <c r="CD401"/>
      <c r="CE401"/>
      <c r="CF401"/>
      <c r="CG401"/>
      <c r="CH401"/>
      <c r="CI401"/>
      <c r="CJ401"/>
      <c r="CK401"/>
      <c r="CL401"/>
      <c r="CM401"/>
      <c r="CN401"/>
      <c r="CO401"/>
      <c r="CP401"/>
      <c r="CQ401"/>
      <c r="CR401"/>
      <c r="CS401"/>
      <c r="CT401"/>
      <c r="CU401"/>
      <c r="CV401"/>
      <c r="CW401"/>
      <c r="CX401"/>
      <c r="CY401"/>
      <c r="CZ401"/>
      <c r="DA401"/>
      <c r="DB401"/>
      <c r="DC401"/>
      <c r="DD401"/>
      <c r="DE401"/>
      <c r="DF401"/>
      <c r="DG401"/>
      <c r="DH401"/>
      <c r="DI401"/>
      <c r="DJ401"/>
      <c r="DK401"/>
      <c r="DL401"/>
      <c r="DM401"/>
      <c r="DN401"/>
      <c r="DO401"/>
      <c r="DP401"/>
      <c r="DQ401"/>
      <c r="DR401"/>
      <c r="DS401"/>
      <c r="DT401"/>
      <c r="DU401"/>
      <c r="DV401"/>
      <c r="DW401"/>
      <c r="DX401"/>
      <c r="DY401"/>
      <c r="DZ401"/>
      <c r="EA401"/>
      <c r="EB401"/>
      <c r="EC401"/>
      <c r="ED401"/>
      <c r="EE401"/>
      <c r="EF401"/>
      <c r="EG401"/>
      <c r="EH401"/>
      <c r="EI401"/>
      <c r="EJ401"/>
      <c r="EK401"/>
      <c r="EL401"/>
      <c r="EM401"/>
      <c r="EN401"/>
      <c r="EO401"/>
      <c r="EP401"/>
      <c r="EQ401"/>
      <c r="ER401"/>
      <c r="ES401"/>
      <c r="ET401"/>
      <c r="EU401"/>
      <c r="EV401"/>
      <c r="EW401"/>
      <c r="EX401"/>
      <c r="EY401"/>
      <c r="EZ401"/>
      <c r="FA401"/>
      <c r="FB401"/>
      <c r="FC401"/>
      <c r="FD401"/>
      <c r="FE401"/>
      <c r="FF401"/>
      <c r="FG401"/>
      <c r="FH401"/>
      <c r="FI401"/>
      <c r="FJ401"/>
      <c r="FK401"/>
      <c r="FL401"/>
      <c r="FM401"/>
      <c r="FN401"/>
      <c r="FO401"/>
      <c r="FP401"/>
      <c r="FQ401"/>
      <c r="FR401"/>
      <c r="FS401"/>
      <c r="FT401"/>
      <c r="FU401"/>
      <c r="FV401"/>
      <c r="FW401"/>
      <c r="FX401"/>
      <c r="FY401"/>
      <c r="FZ401"/>
      <c r="GA401"/>
      <c r="GB401"/>
      <c r="GC401"/>
      <c r="GD401"/>
      <c r="GE401"/>
      <c r="GF401"/>
      <c r="GG401"/>
      <c r="GH401"/>
      <c r="GI401"/>
      <c r="GJ401"/>
      <c r="GK401"/>
      <c r="GL401"/>
      <c r="GM401"/>
      <c r="GN401"/>
      <c r="GO401"/>
      <c r="GP401"/>
      <c r="GQ401"/>
      <c r="GR401"/>
      <c r="GS401"/>
      <c r="GT401"/>
      <c r="GU401"/>
      <c r="GV401"/>
      <c r="GW401"/>
      <c r="GX401"/>
      <c r="GY401"/>
      <c r="GZ401"/>
      <c r="HA401"/>
      <c r="HB401"/>
      <c r="HC401"/>
      <c r="HD401"/>
      <c r="HE401"/>
      <c r="HF401"/>
      <c r="HG401"/>
      <c r="HH401"/>
      <c r="HI401"/>
      <c r="HJ401"/>
      <c r="HK401"/>
      <c r="HL401"/>
      <c r="HM401"/>
      <c r="HN401"/>
      <c r="HO401"/>
      <c r="HP401"/>
      <c r="HQ401"/>
      <c r="HR401"/>
      <c r="HS401"/>
      <c r="HT401"/>
      <c r="HU401"/>
      <c r="HV401"/>
      <c r="HW401"/>
      <c r="HX401"/>
      <c r="HY401"/>
      <c r="HZ401"/>
      <c r="IA401"/>
      <c r="IB401"/>
      <c r="IC401"/>
      <c r="ID401"/>
      <c r="IE401"/>
      <c r="IF401"/>
      <c r="IG401"/>
      <c r="IH401"/>
      <c r="II401"/>
      <c r="IJ401"/>
      <c r="IK401"/>
      <c r="IL401"/>
      <c r="IM401"/>
      <c r="IN401"/>
      <c r="IO401"/>
      <c r="IP401"/>
      <c r="IQ401"/>
      <c r="IR401"/>
      <c r="IS401"/>
      <c r="IT401"/>
      <c r="IU401"/>
      <c r="IV401"/>
      <c r="IW401"/>
      <c r="IX401"/>
      <c r="IY401"/>
      <c r="IZ401"/>
      <c r="JA401"/>
      <c r="JB401"/>
      <c r="JC401"/>
      <c r="JD401"/>
      <c r="JE401"/>
      <c r="JF401"/>
      <c r="JG401"/>
      <c r="JH401"/>
      <c r="JI401"/>
      <c r="JJ401"/>
      <c r="JK401"/>
      <c r="JL401"/>
      <c r="JM401"/>
      <c r="JN401"/>
      <c r="JO401"/>
      <c r="JP401"/>
      <c r="JQ401"/>
      <c r="JR401"/>
      <c r="JS401"/>
      <c r="JT401"/>
      <c r="JU401"/>
      <c r="JV401"/>
      <c r="JW401"/>
      <c r="JX401"/>
      <c r="JY401"/>
      <c r="JZ401"/>
      <c r="KA401"/>
      <c r="KB401"/>
      <c r="KC401"/>
      <c r="KD401"/>
      <c r="KE401"/>
      <c r="KF401"/>
      <c r="KG401"/>
      <c r="KH401"/>
      <c r="KI401"/>
      <c r="KJ401"/>
      <c r="KK401"/>
      <c r="KL401"/>
      <c r="KM401"/>
      <c r="KN401"/>
      <c r="KO401"/>
      <c r="KP401"/>
      <c r="KQ401"/>
      <c r="KR401"/>
      <c r="KS401"/>
      <c r="KT401"/>
      <c r="KU401"/>
      <c r="KV401"/>
      <c r="KW401"/>
      <c r="KX401"/>
      <c r="KY401"/>
      <c r="KZ401"/>
      <c r="LA401"/>
      <c r="LB401"/>
      <c r="LC401"/>
      <c r="LD401"/>
      <c r="LE401"/>
      <c r="LF401"/>
      <c r="LG401"/>
      <c r="LH401"/>
      <c r="LI401"/>
      <c r="LJ401"/>
      <c r="LK401"/>
      <c r="LL401"/>
      <c r="LM401"/>
      <c r="LN401"/>
      <c r="LO401"/>
      <c r="LP401"/>
      <c r="LQ401"/>
      <c r="LR401"/>
      <c r="LS401"/>
      <c r="LT401"/>
      <c r="LU401"/>
      <c r="LV401"/>
      <c r="LW401"/>
      <c r="LX401"/>
      <c r="LY401"/>
      <c r="LZ401"/>
      <c r="MA401"/>
      <c r="MB401"/>
      <c r="MC401"/>
      <c r="MD401"/>
      <c r="ME401"/>
      <c r="MF401"/>
      <c r="MG401"/>
      <c r="MH401"/>
      <c r="MI401"/>
      <c r="MJ401"/>
      <c r="MK401"/>
      <c r="ML401"/>
      <c r="MM401"/>
      <c r="MN401"/>
      <c r="MO401"/>
      <c r="MP401"/>
      <c r="MQ401"/>
      <c r="MR401"/>
      <c r="MS401"/>
      <c r="MT401"/>
      <c r="MU401"/>
      <c r="MV401"/>
      <c r="MW401"/>
      <c r="MX401"/>
      <c r="MY401"/>
      <c r="MZ401"/>
      <c r="NA401"/>
      <c r="NB401"/>
      <c r="NC401"/>
      <c r="ND401"/>
      <c r="NE401"/>
      <c r="NF401"/>
      <c r="NG401"/>
      <c r="NH401"/>
      <c r="NI401"/>
      <c r="NJ401"/>
      <c r="NK401"/>
      <c r="NL401"/>
      <c r="NM401"/>
      <c r="NN401"/>
      <c r="NO401"/>
      <c r="NP401"/>
      <c r="NQ401"/>
      <c r="NR401"/>
      <c r="NS401"/>
      <c r="NT401"/>
      <c r="NU401"/>
      <c r="NV401"/>
      <c r="NW401"/>
      <c r="NX401"/>
      <c r="NY401"/>
      <c r="NZ401"/>
      <c r="OA401"/>
      <c r="OB401"/>
      <c r="OC401"/>
      <c r="OD401"/>
      <c r="OE401"/>
      <c r="OF401"/>
      <c r="OG401"/>
      <c r="OH401"/>
      <c r="OI401"/>
      <c r="OJ401"/>
      <c r="OK401"/>
      <c r="OL401"/>
      <c r="OM401"/>
      <c r="ON401"/>
      <c r="OO401"/>
      <c r="OP401"/>
      <c r="OQ401"/>
      <c r="OR401"/>
      <c r="OS401"/>
      <c r="OT401"/>
      <c r="OU401"/>
      <c r="OV401"/>
      <c r="OW401"/>
      <c r="OX401"/>
      <c r="OY401"/>
      <c r="OZ401"/>
      <c r="PA401"/>
      <c r="PB401"/>
      <c r="PC401"/>
      <c r="PD401"/>
      <c r="PE401"/>
      <c r="PF401"/>
      <c r="PG401"/>
      <c r="PH401"/>
      <c r="PI401"/>
      <c r="PJ401"/>
      <c r="PK401"/>
      <c r="PL401"/>
      <c r="PM401"/>
      <c r="PN401"/>
      <c r="PO401"/>
      <c r="PP401"/>
      <c r="PQ401"/>
      <c r="PR401"/>
      <c r="PS401"/>
      <c r="PT401"/>
      <c r="PU401"/>
      <c r="PV401"/>
      <c r="PW401"/>
      <c r="PX401"/>
      <c r="PY401"/>
      <c r="PZ401"/>
      <c r="QA401"/>
      <c r="QB401"/>
      <c r="QC401"/>
      <c r="QD401"/>
      <c r="QE401"/>
      <c r="QF401"/>
      <c r="QG401"/>
      <c r="QH401"/>
      <c r="QI401"/>
      <c r="QJ401"/>
      <c r="QK401"/>
      <c r="QL401"/>
      <c r="QM401"/>
      <c r="QN401"/>
      <c r="QO401"/>
      <c r="QP401"/>
      <c r="QQ401"/>
      <c r="QR401"/>
      <c r="QS401"/>
      <c r="QT401"/>
      <c r="QU401"/>
      <c r="QV401"/>
      <c r="QW401"/>
      <c r="QX401"/>
      <c r="QY401"/>
      <c r="QZ401"/>
      <c r="RA401"/>
      <c r="RB401"/>
      <c r="RC401"/>
      <c r="RD401"/>
      <c r="RE401"/>
      <c r="RF401"/>
      <c r="RG401"/>
      <c r="RH401"/>
      <c r="RI401"/>
      <c r="RJ401"/>
      <c r="RK401"/>
      <c r="RL401"/>
      <c r="RM401"/>
      <c r="RN401"/>
      <c r="RO401"/>
      <c r="RP401"/>
      <c r="RQ401"/>
      <c r="RR401"/>
      <c r="RS401"/>
      <c r="RT401"/>
      <c r="RU401"/>
      <c r="RV401"/>
      <c r="RW401"/>
      <c r="RX401"/>
      <c r="RY401"/>
      <c r="RZ401"/>
      <c r="SA401"/>
      <c r="SB401"/>
      <c r="SC401"/>
      <c r="SD401"/>
      <c r="SE401" t="s">
        <v>840</v>
      </c>
      <c r="SF401"/>
      <c r="SG401">
        <v>200</v>
      </c>
      <c r="SH401">
        <v>200</v>
      </c>
      <c r="SI401"/>
      <c r="SJ401">
        <v>240</v>
      </c>
      <c r="SK401">
        <v>-16.666666666666661</v>
      </c>
      <c r="SL401">
        <v>-40</v>
      </c>
      <c r="SM401" t="s">
        <v>3341</v>
      </c>
      <c r="SN401" t="s">
        <v>852</v>
      </c>
      <c r="SO401"/>
      <c r="SP401"/>
      <c r="SQ401" t="s">
        <v>816</v>
      </c>
      <c r="SR401"/>
      <c r="SS401"/>
      <c r="ST401"/>
      <c r="SU401"/>
      <c r="SV401"/>
      <c r="SW401"/>
      <c r="SX401"/>
      <c r="SY401"/>
      <c r="SZ401"/>
      <c r="TA401"/>
      <c r="TB401"/>
      <c r="TC401"/>
      <c r="TD401"/>
      <c r="TE401"/>
      <c r="TF401"/>
      <c r="TG401"/>
      <c r="TH401"/>
      <c r="TI401"/>
      <c r="TJ401"/>
      <c r="TK401"/>
      <c r="TL401"/>
      <c r="TM401"/>
      <c r="TN401"/>
      <c r="TO401"/>
      <c r="TP401"/>
      <c r="TQ401"/>
      <c r="TR401"/>
      <c r="TS401"/>
      <c r="TT401"/>
      <c r="TU401"/>
      <c r="TV401"/>
      <c r="TW401"/>
      <c r="TX401"/>
      <c r="TY401"/>
      <c r="TZ401"/>
      <c r="UA401"/>
      <c r="UB401"/>
      <c r="UC401"/>
      <c r="UD401"/>
      <c r="UE401"/>
      <c r="UF401"/>
      <c r="UG401"/>
      <c r="UH401"/>
      <c r="UI401"/>
      <c r="UJ401"/>
      <c r="UK401"/>
      <c r="UL401"/>
      <c r="UM401"/>
      <c r="UN401"/>
      <c r="UO401" t="s">
        <v>797</v>
      </c>
      <c r="UP401"/>
      <c r="UQ401">
        <v>250</v>
      </c>
      <c r="UR401">
        <v>250</v>
      </c>
      <c r="US401"/>
      <c r="UT401">
        <v>250</v>
      </c>
      <c r="UU401">
        <v>0</v>
      </c>
      <c r="UV401">
        <v>0</v>
      </c>
      <c r="UW401"/>
      <c r="UX401" t="s">
        <v>852</v>
      </c>
      <c r="UY401"/>
      <c r="UZ401"/>
      <c r="VA401" t="s">
        <v>816</v>
      </c>
      <c r="VB401"/>
      <c r="VC401"/>
      <c r="VD401"/>
      <c r="VE401"/>
      <c r="VF401"/>
      <c r="VG401"/>
      <c r="VH401"/>
      <c r="VI401"/>
      <c r="VJ401"/>
      <c r="VK401"/>
      <c r="VL401"/>
      <c r="VM401"/>
      <c r="VN401"/>
      <c r="VO401"/>
      <c r="VP401"/>
      <c r="VQ401"/>
      <c r="VR401"/>
      <c r="VS401"/>
      <c r="VT401"/>
      <c r="VU401"/>
      <c r="VV401"/>
      <c r="VW401"/>
      <c r="VX401"/>
      <c r="VY401"/>
      <c r="VZ401"/>
      <c r="WA401"/>
      <c r="WB401"/>
      <c r="WC401"/>
      <c r="WD401"/>
      <c r="WE401"/>
      <c r="WF401"/>
      <c r="WG401"/>
      <c r="WH401"/>
      <c r="WI401"/>
      <c r="WJ401"/>
      <c r="WK401"/>
      <c r="WL401"/>
      <c r="WM401"/>
      <c r="WN401"/>
      <c r="WO401"/>
      <c r="WP401"/>
      <c r="WQ401"/>
      <c r="WR401"/>
      <c r="WS401"/>
      <c r="WT401"/>
      <c r="WU401"/>
      <c r="WV401"/>
      <c r="WW401"/>
      <c r="WX401"/>
      <c r="WY401"/>
      <c r="WZ401"/>
      <c r="XA401"/>
      <c r="XB401"/>
      <c r="XC401"/>
      <c r="XD401"/>
      <c r="XE401"/>
      <c r="XF401"/>
      <c r="XG401"/>
      <c r="XH401"/>
      <c r="XI401"/>
      <c r="XJ401"/>
      <c r="XK401"/>
      <c r="XL401"/>
      <c r="XM401"/>
      <c r="XN401"/>
      <c r="XO401"/>
      <c r="XP401"/>
      <c r="XQ401"/>
      <c r="XR401"/>
      <c r="XS401"/>
      <c r="XT401"/>
      <c r="XU401"/>
      <c r="XV401"/>
      <c r="XW401"/>
      <c r="XX401"/>
      <c r="XY401"/>
      <c r="XZ401"/>
      <c r="YA401"/>
      <c r="YB401"/>
      <c r="YC401"/>
      <c r="YD401"/>
      <c r="YE401"/>
      <c r="YF401"/>
      <c r="YG401"/>
      <c r="YH401"/>
      <c r="YI401"/>
      <c r="YJ401"/>
      <c r="YK401"/>
      <c r="YL401"/>
      <c r="YM401"/>
      <c r="YN401"/>
      <c r="YO401"/>
      <c r="YP401"/>
      <c r="YQ401"/>
      <c r="YR401"/>
      <c r="YS401"/>
      <c r="YT401"/>
      <c r="YU401"/>
      <c r="YV401"/>
      <c r="YW401"/>
      <c r="YX401"/>
      <c r="YY401"/>
      <c r="YZ401"/>
      <c r="ZA401"/>
      <c r="ZB401"/>
      <c r="ZC401"/>
      <c r="ZD401"/>
      <c r="ZE401"/>
      <c r="ZF401"/>
      <c r="ZG401"/>
      <c r="ZH401"/>
      <c r="ZI401"/>
      <c r="ZJ401"/>
      <c r="ZK401"/>
      <c r="ZL401"/>
      <c r="ZM401"/>
      <c r="ZN401"/>
      <c r="ZO401"/>
      <c r="ZP401"/>
      <c r="ZQ401"/>
      <c r="ZR401"/>
      <c r="ZS401"/>
      <c r="ZT401"/>
      <c r="ZU401"/>
      <c r="ZV401"/>
      <c r="ZW401"/>
      <c r="ZX401"/>
      <c r="ZY401"/>
      <c r="ZZ401"/>
      <c r="AAA401"/>
      <c r="AAB401"/>
      <c r="AAC401"/>
      <c r="AAD401"/>
      <c r="AAE401"/>
      <c r="AAF401"/>
      <c r="AAG401"/>
      <c r="AAH401"/>
      <c r="AAI401"/>
      <c r="AAJ401"/>
      <c r="AAK401"/>
      <c r="AAL401"/>
      <c r="AAM401"/>
      <c r="AAN401"/>
      <c r="AAO401"/>
      <c r="AAP401"/>
      <c r="AAQ401"/>
      <c r="AAR401"/>
      <c r="AAS401"/>
      <c r="AAT401"/>
      <c r="AAU401"/>
      <c r="AAV401" t="s">
        <v>816</v>
      </c>
      <c r="AAW401"/>
      <c r="AAX401"/>
      <c r="AAY401"/>
      <c r="AAZ401"/>
      <c r="ABA401"/>
      <c r="ABB401"/>
      <c r="ABC401"/>
      <c r="ABD401"/>
      <c r="ABE401"/>
      <c r="ABF401"/>
      <c r="ABG401"/>
      <c r="ABH401" t="s">
        <v>816</v>
      </c>
      <c r="ABI401"/>
      <c r="ABJ401"/>
      <c r="ABK401"/>
      <c r="ABL401"/>
      <c r="ABM401"/>
      <c r="ABN401"/>
      <c r="ABO401"/>
      <c r="ABP401"/>
      <c r="ABQ401" t="s">
        <v>816</v>
      </c>
      <c r="ABR401"/>
      <c r="ABS401"/>
      <c r="ABT401"/>
      <c r="ABU401"/>
      <c r="ABV401"/>
      <c r="ABW401"/>
      <c r="ABX401"/>
      <c r="ABY401"/>
      <c r="ABZ401"/>
      <c r="ACA401"/>
      <c r="ACB401"/>
      <c r="ACC401"/>
      <c r="ACD401" t="s">
        <v>816</v>
      </c>
      <c r="ACE401"/>
      <c r="ACF401"/>
      <c r="ACG401"/>
      <c r="ACH401"/>
      <c r="ACI401"/>
      <c r="ACJ401"/>
      <c r="ACK401"/>
      <c r="ACL401"/>
      <c r="ACM401"/>
      <c r="ACN401"/>
      <c r="ACO401"/>
      <c r="ACP401"/>
      <c r="ACQ401" t="s">
        <v>835</v>
      </c>
      <c r="ACR401">
        <v>367990542</v>
      </c>
      <c r="ACS401" s="396">
        <v>44895.489155092597</v>
      </c>
      <c r="ACT401"/>
      <c r="ACU401"/>
      <c r="ACV401" t="s">
        <v>801</v>
      </c>
      <c r="ACW401"/>
      <c r="ACX401"/>
      <c r="ACY401">
        <v>401</v>
      </c>
    </row>
    <row r="402" spans="1:779" s="82" customFormat="1" x14ac:dyDescent="0.3">
      <c r="A402" t="s">
        <v>3346</v>
      </c>
      <c r="B402" s="396">
        <v>44894.47118842593</v>
      </c>
      <c r="C402" s="396">
        <v>44894.472519120369</v>
      </c>
      <c r="D402" s="396">
        <v>44894</v>
      </c>
      <c r="E402" t="s">
        <v>1029</v>
      </c>
      <c r="F402" s="396">
        <v>44894</v>
      </c>
      <c r="G402" t="s">
        <v>1030</v>
      </c>
      <c r="H402" t="s">
        <v>1031</v>
      </c>
      <c r="I402" t="s">
        <v>1031</v>
      </c>
      <c r="J402" t="s">
        <v>1031</v>
      </c>
      <c r="K402" t="s">
        <v>795</v>
      </c>
      <c r="L402" t="s">
        <v>931</v>
      </c>
      <c r="M402">
        <v>0</v>
      </c>
      <c r="N402">
        <v>0</v>
      </c>
      <c r="O402">
        <v>0</v>
      </c>
      <c r="P402">
        <v>0</v>
      </c>
      <c r="Q402">
        <v>0</v>
      </c>
      <c r="R402">
        <v>0</v>
      </c>
      <c r="S402">
        <v>0</v>
      </c>
      <c r="T402">
        <v>0</v>
      </c>
      <c r="U402">
        <v>0</v>
      </c>
      <c r="V402">
        <v>0</v>
      </c>
      <c r="W402">
        <v>0</v>
      </c>
      <c r="X402">
        <v>0</v>
      </c>
      <c r="Y402">
        <v>0</v>
      </c>
      <c r="Z402">
        <v>1</v>
      </c>
      <c r="AA402">
        <v>0</v>
      </c>
      <c r="AB402">
        <v>0</v>
      </c>
      <c r="AC402">
        <v>0</v>
      </c>
      <c r="AD402">
        <v>1</v>
      </c>
      <c r="AE402">
        <v>0</v>
      </c>
      <c r="AF402">
        <v>0</v>
      </c>
      <c r="AG402">
        <v>0</v>
      </c>
      <c r="AH402">
        <v>0</v>
      </c>
      <c r="AI402">
        <v>0</v>
      </c>
      <c r="AJ402"/>
      <c r="AK402"/>
      <c r="AL402"/>
      <c r="AM402"/>
      <c r="AN402"/>
      <c r="AO402"/>
      <c r="AP402"/>
      <c r="AQ402"/>
      <c r="AR402"/>
      <c r="AS402"/>
      <c r="AT402"/>
      <c r="AU402"/>
      <c r="AV402"/>
      <c r="AW402"/>
      <c r="AX402"/>
      <c r="AY402"/>
      <c r="AZ402"/>
      <c r="BA402"/>
      <c r="BB402"/>
      <c r="BC402"/>
      <c r="BD402"/>
      <c r="BE402"/>
      <c r="BF402"/>
      <c r="BG402"/>
      <c r="BH402"/>
      <c r="BI402"/>
      <c r="BJ402"/>
      <c r="BK402"/>
      <c r="BL402"/>
      <c r="BM402"/>
      <c r="BN402"/>
      <c r="BO402"/>
      <c r="BP402"/>
      <c r="BQ402"/>
      <c r="BR402"/>
      <c r="BS402"/>
      <c r="BT402"/>
      <c r="BU402"/>
      <c r="BV402"/>
      <c r="BW402"/>
      <c r="BX402"/>
      <c r="BY402"/>
      <c r="BZ402"/>
      <c r="CA402"/>
      <c r="CB402"/>
      <c r="CC402"/>
      <c r="CD402"/>
      <c r="CE402"/>
      <c r="CF402"/>
      <c r="CG402"/>
      <c r="CH402"/>
      <c r="CI402"/>
      <c r="CJ402"/>
      <c r="CK402"/>
      <c r="CL402"/>
      <c r="CM402"/>
      <c r="CN402"/>
      <c r="CO402"/>
      <c r="CP402"/>
      <c r="CQ402"/>
      <c r="CR402"/>
      <c r="CS402"/>
      <c r="CT402"/>
      <c r="CU402"/>
      <c r="CV402"/>
      <c r="CW402"/>
      <c r="CX402"/>
      <c r="CY402"/>
      <c r="CZ402"/>
      <c r="DA402"/>
      <c r="DB402"/>
      <c r="DC402"/>
      <c r="DD402"/>
      <c r="DE402"/>
      <c r="DF402"/>
      <c r="DG402"/>
      <c r="DH402"/>
      <c r="DI402"/>
      <c r="DJ402"/>
      <c r="DK402"/>
      <c r="DL402"/>
      <c r="DM402"/>
      <c r="DN402"/>
      <c r="DO402"/>
      <c r="DP402"/>
      <c r="DQ402"/>
      <c r="DR402"/>
      <c r="DS402"/>
      <c r="DT402"/>
      <c r="DU402"/>
      <c r="DV402"/>
      <c r="DW402"/>
      <c r="DX402"/>
      <c r="DY402"/>
      <c r="DZ402"/>
      <c r="EA402"/>
      <c r="EB402"/>
      <c r="EC402"/>
      <c r="ED402"/>
      <c r="EE402"/>
      <c r="EF402"/>
      <c r="EG402"/>
      <c r="EH402"/>
      <c r="EI402"/>
      <c r="EJ402"/>
      <c r="EK402"/>
      <c r="EL402"/>
      <c r="EM402"/>
      <c r="EN402"/>
      <c r="EO402"/>
      <c r="EP402"/>
      <c r="EQ402"/>
      <c r="ER402"/>
      <c r="ES402"/>
      <c r="ET402"/>
      <c r="EU402"/>
      <c r="EV402"/>
      <c r="EW402"/>
      <c r="EX402"/>
      <c r="EY402"/>
      <c r="EZ402"/>
      <c r="FA402"/>
      <c r="FB402"/>
      <c r="FC402"/>
      <c r="FD402"/>
      <c r="FE402"/>
      <c r="FF402"/>
      <c r="FG402"/>
      <c r="FH402"/>
      <c r="FI402"/>
      <c r="FJ402"/>
      <c r="FK402"/>
      <c r="FL402"/>
      <c r="FM402"/>
      <c r="FN402"/>
      <c r="FO402"/>
      <c r="FP402"/>
      <c r="FQ402"/>
      <c r="FR402"/>
      <c r="FS402"/>
      <c r="FT402"/>
      <c r="FU402"/>
      <c r="FV402"/>
      <c r="FW402"/>
      <c r="FX402"/>
      <c r="FY402"/>
      <c r="FZ402"/>
      <c r="GA402"/>
      <c r="GB402"/>
      <c r="GC402"/>
      <c r="GD402"/>
      <c r="GE402"/>
      <c r="GF402"/>
      <c r="GG402"/>
      <c r="GH402"/>
      <c r="GI402"/>
      <c r="GJ402"/>
      <c r="GK402"/>
      <c r="GL402"/>
      <c r="GM402"/>
      <c r="GN402"/>
      <c r="GO402"/>
      <c r="GP402"/>
      <c r="GQ402"/>
      <c r="GR402"/>
      <c r="GS402"/>
      <c r="GT402"/>
      <c r="GU402"/>
      <c r="GV402"/>
      <c r="GW402"/>
      <c r="GX402"/>
      <c r="GY402"/>
      <c r="GZ402"/>
      <c r="HA402"/>
      <c r="HB402"/>
      <c r="HC402"/>
      <c r="HD402"/>
      <c r="HE402"/>
      <c r="HF402"/>
      <c r="HG402"/>
      <c r="HH402"/>
      <c r="HI402"/>
      <c r="HJ402"/>
      <c r="HK402"/>
      <c r="HL402"/>
      <c r="HM402"/>
      <c r="HN402"/>
      <c r="HO402"/>
      <c r="HP402"/>
      <c r="HQ402"/>
      <c r="HR402"/>
      <c r="HS402"/>
      <c r="HT402"/>
      <c r="HU402"/>
      <c r="HV402"/>
      <c r="HW402"/>
      <c r="HX402"/>
      <c r="HY402"/>
      <c r="HZ402"/>
      <c r="IA402"/>
      <c r="IB402"/>
      <c r="IC402"/>
      <c r="ID402"/>
      <c r="IE402"/>
      <c r="IF402"/>
      <c r="IG402"/>
      <c r="IH402"/>
      <c r="II402"/>
      <c r="IJ402"/>
      <c r="IK402"/>
      <c r="IL402"/>
      <c r="IM402"/>
      <c r="IN402"/>
      <c r="IO402"/>
      <c r="IP402"/>
      <c r="IQ402"/>
      <c r="IR402"/>
      <c r="IS402"/>
      <c r="IT402"/>
      <c r="IU402"/>
      <c r="IV402"/>
      <c r="IW402"/>
      <c r="IX402"/>
      <c r="IY402"/>
      <c r="IZ402"/>
      <c r="JA402"/>
      <c r="JB402"/>
      <c r="JC402"/>
      <c r="JD402"/>
      <c r="JE402"/>
      <c r="JF402"/>
      <c r="JG402"/>
      <c r="JH402"/>
      <c r="JI402"/>
      <c r="JJ402"/>
      <c r="JK402"/>
      <c r="JL402"/>
      <c r="JM402"/>
      <c r="JN402"/>
      <c r="JO402"/>
      <c r="JP402"/>
      <c r="JQ402"/>
      <c r="JR402"/>
      <c r="JS402"/>
      <c r="JT402"/>
      <c r="JU402"/>
      <c r="JV402"/>
      <c r="JW402"/>
      <c r="JX402"/>
      <c r="JY402"/>
      <c r="JZ402"/>
      <c r="KA402"/>
      <c r="KB402"/>
      <c r="KC402"/>
      <c r="KD402"/>
      <c r="KE402"/>
      <c r="KF402"/>
      <c r="KG402"/>
      <c r="KH402"/>
      <c r="KI402"/>
      <c r="KJ402"/>
      <c r="KK402"/>
      <c r="KL402"/>
      <c r="KM402"/>
      <c r="KN402"/>
      <c r="KO402"/>
      <c r="KP402"/>
      <c r="KQ402"/>
      <c r="KR402"/>
      <c r="KS402"/>
      <c r="KT402"/>
      <c r="KU402"/>
      <c r="KV402"/>
      <c r="KW402"/>
      <c r="KX402"/>
      <c r="KY402"/>
      <c r="KZ402"/>
      <c r="LA402"/>
      <c r="LB402"/>
      <c r="LC402"/>
      <c r="LD402"/>
      <c r="LE402"/>
      <c r="LF402"/>
      <c r="LG402"/>
      <c r="LH402"/>
      <c r="LI402"/>
      <c r="LJ402"/>
      <c r="LK402"/>
      <c r="LL402"/>
      <c r="LM402"/>
      <c r="LN402"/>
      <c r="LO402"/>
      <c r="LP402"/>
      <c r="LQ402"/>
      <c r="LR402"/>
      <c r="LS402"/>
      <c r="LT402"/>
      <c r="LU402"/>
      <c r="LV402"/>
      <c r="LW402"/>
      <c r="LX402"/>
      <c r="LY402"/>
      <c r="LZ402"/>
      <c r="MA402"/>
      <c r="MB402"/>
      <c r="MC402"/>
      <c r="MD402"/>
      <c r="ME402"/>
      <c r="MF402"/>
      <c r="MG402"/>
      <c r="MH402"/>
      <c r="MI402"/>
      <c r="MJ402"/>
      <c r="MK402"/>
      <c r="ML402"/>
      <c r="MM402"/>
      <c r="MN402"/>
      <c r="MO402"/>
      <c r="MP402"/>
      <c r="MQ402"/>
      <c r="MR402"/>
      <c r="MS402"/>
      <c r="MT402"/>
      <c r="MU402"/>
      <c r="MV402"/>
      <c r="MW402"/>
      <c r="MX402"/>
      <c r="MY402"/>
      <c r="MZ402"/>
      <c r="NA402"/>
      <c r="NB402"/>
      <c r="NC402"/>
      <c r="ND402"/>
      <c r="NE402"/>
      <c r="NF402"/>
      <c r="NG402"/>
      <c r="NH402"/>
      <c r="NI402"/>
      <c r="NJ402"/>
      <c r="NK402"/>
      <c r="NL402"/>
      <c r="NM402"/>
      <c r="NN402"/>
      <c r="NO402"/>
      <c r="NP402"/>
      <c r="NQ402"/>
      <c r="NR402"/>
      <c r="NS402"/>
      <c r="NT402"/>
      <c r="NU402"/>
      <c r="NV402"/>
      <c r="NW402"/>
      <c r="NX402"/>
      <c r="NY402"/>
      <c r="NZ402"/>
      <c r="OA402"/>
      <c r="OB402"/>
      <c r="OC402"/>
      <c r="OD402"/>
      <c r="OE402"/>
      <c r="OF402"/>
      <c r="OG402"/>
      <c r="OH402"/>
      <c r="OI402"/>
      <c r="OJ402"/>
      <c r="OK402"/>
      <c r="OL402"/>
      <c r="OM402"/>
      <c r="ON402"/>
      <c r="OO402"/>
      <c r="OP402"/>
      <c r="OQ402"/>
      <c r="OR402"/>
      <c r="OS402"/>
      <c r="OT402"/>
      <c r="OU402"/>
      <c r="OV402"/>
      <c r="OW402"/>
      <c r="OX402"/>
      <c r="OY402"/>
      <c r="OZ402"/>
      <c r="PA402"/>
      <c r="PB402"/>
      <c r="PC402"/>
      <c r="PD402"/>
      <c r="PE402"/>
      <c r="PF402"/>
      <c r="PG402"/>
      <c r="PH402"/>
      <c r="PI402"/>
      <c r="PJ402"/>
      <c r="PK402"/>
      <c r="PL402"/>
      <c r="PM402"/>
      <c r="PN402"/>
      <c r="PO402"/>
      <c r="PP402"/>
      <c r="PQ402"/>
      <c r="PR402"/>
      <c r="PS402"/>
      <c r="PT402"/>
      <c r="PU402"/>
      <c r="PV402"/>
      <c r="PW402"/>
      <c r="PX402"/>
      <c r="PY402"/>
      <c r="PZ402"/>
      <c r="QA402"/>
      <c r="QB402"/>
      <c r="QC402"/>
      <c r="QD402"/>
      <c r="QE402"/>
      <c r="QF402"/>
      <c r="QG402"/>
      <c r="QH402"/>
      <c r="QI402"/>
      <c r="QJ402"/>
      <c r="QK402"/>
      <c r="QL402"/>
      <c r="QM402"/>
      <c r="QN402"/>
      <c r="QO402"/>
      <c r="QP402"/>
      <c r="QQ402"/>
      <c r="QR402"/>
      <c r="QS402"/>
      <c r="QT402"/>
      <c r="QU402"/>
      <c r="QV402"/>
      <c r="QW402"/>
      <c r="QX402"/>
      <c r="QY402"/>
      <c r="QZ402"/>
      <c r="RA402"/>
      <c r="RB402"/>
      <c r="RC402"/>
      <c r="RD402"/>
      <c r="RE402"/>
      <c r="RF402"/>
      <c r="RG402"/>
      <c r="RH402"/>
      <c r="RI402"/>
      <c r="RJ402"/>
      <c r="RK402"/>
      <c r="RL402"/>
      <c r="RM402"/>
      <c r="RN402"/>
      <c r="RO402"/>
      <c r="RP402"/>
      <c r="RQ402"/>
      <c r="RR402"/>
      <c r="RS402"/>
      <c r="RT402"/>
      <c r="RU402"/>
      <c r="RV402"/>
      <c r="RW402"/>
      <c r="RX402"/>
      <c r="RY402"/>
      <c r="RZ402"/>
      <c r="SA402"/>
      <c r="SB402"/>
      <c r="SC402"/>
      <c r="SD402"/>
      <c r="SE402" t="s">
        <v>840</v>
      </c>
      <c r="SF402"/>
      <c r="SG402">
        <v>250</v>
      </c>
      <c r="SH402">
        <v>250</v>
      </c>
      <c r="SI402"/>
      <c r="SJ402">
        <v>240</v>
      </c>
      <c r="SK402">
        <v>4.1666666666666661</v>
      </c>
      <c r="SL402">
        <v>10</v>
      </c>
      <c r="SM402"/>
      <c r="SN402" t="s">
        <v>852</v>
      </c>
      <c r="SO402"/>
      <c r="SP402"/>
      <c r="SQ402" t="s">
        <v>816</v>
      </c>
      <c r="SR402"/>
      <c r="SS402"/>
      <c r="ST402"/>
      <c r="SU402"/>
      <c r="SV402"/>
      <c r="SW402"/>
      <c r="SX402"/>
      <c r="SY402"/>
      <c r="SZ402"/>
      <c r="TA402"/>
      <c r="TB402"/>
      <c r="TC402"/>
      <c r="TD402"/>
      <c r="TE402"/>
      <c r="TF402"/>
      <c r="TG402"/>
      <c r="TH402"/>
      <c r="TI402"/>
      <c r="TJ402"/>
      <c r="TK402"/>
      <c r="TL402"/>
      <c r="TM402"/>
      <c r="TN402"/>
      <c r="TO402"/>
      <c r="TP402"/>
      <c r="TQ402"/>
      <c r="TR402"/>
      <c r="TS402"/>
      <c r="TT402"/>
      <c r="TU402"/>
      <c r="TV402"/>
      <c r="TW402"/>
      <c r="TX402"/>
      <c r="TY402"/>
      <c r="TZ402"/>
      <c r="UA402"/>
      <c r="UB402"/>
      <c r="UC402"/>
      <c r="UD402"/>
      <c r="UE402"/>
      <c r="UF402"/>
      <c r="UG402"/>
      <c r="UH402"/>
      <c r="UI402"/>
      <c r="UJ402"/>
      <c r="UK402"/>
      <c r="UL402"/>
      <c r="UM402"/>
      <c r="UN402"/>
      <c r="UO402" t="s">
        <v>797</v>
      </c>
      <c r="UP402"/>
      <c r="UQ402">
        <v>250</v>
      </c>
      <c r="UR402">
        <v>250</v>
      </c>
      <c r="US402"/>
      <c r="UT402">
        <v>250</v>
      </c>
      <c r="UU402">
        <v>0</v>
      </c>
      <c r="UV402">
        <v>0</v>
      </c>
      <c r="UW402"/>
      <c r="UX402" t="s">
        <v>852</v>
      </c>
      <c r="UY402"/>
      <c r="UZ402"/>
      <c r="VA402" t="s">
        <v>816</v>
      </c>
      <c r="VB402"/>
      <c r="VC402"/>
      <c r="VD402"/>
      <c r="VE402"/>
      <c r="VF402"/>
      <c r="VG402"/>
      <c r="VH402"/>
      <c r="VI402"/>
      <c r="VJ402"/>
      <c r="VK402"/>
      <c r="VL402"/>
      <c r="VM402"/>
      <c r="VN402"/>
      <c r="VO402"/>
      <c r="VP402"/>
      <c r="VQ402"/>
      <c r="VR402"/>
      <c r="VS402"/>
      <c r="VT402"/>
      <c r="VU402"/>
      <c r="VV402"/>
      <c r="VW402"/>
      <c r="VX402"/>
      <c r="VY402"/>
      <c r="VZ402"/>
      <c r="WA402"/>
      <c r="WB402"/>
      <c r="WC402"/>
      <c r="WD402"/>
      <c r="WE402"/>
      <c r="WF402"/>
      <c r="WG402"/>
      <c r="WH402"/>
      <c r="WI402"/>
      <c r="WJ402"/>
      <c r="WK402"/>
      <c r="WL402"/>
      <c r="WM402"/>
      <c r="WN402"/>
      <c r="WO402"/>
      <c r="WP402"/>
      <c r="WQ402"/>
      <c r="WR402"/>
      <c r="WS402"/>
      <c r="WT402"/>
      <c r="WU402"/>
      <c r="WV402"/>
      <c r="WW402"/>
      <c r="WX402"/>
      <c r="WY402"/>
      <c r="WZ402"/>
      <c r="XA402"/>
      <c r="XB402"/>
      <c r="XC402"/>
      <c r="XD402"/>
      <c r="XE402"/>
      <c r="XF402"/>
      <c r="XG402"/>
      <c r="XH402"/>
      <c r="XI402"/>
      <c r="XJ402"/>
      <c r="XK402"/>
      <c r="XL402"/>
      <c r="XM402"/>
      <c r="XN402"/>
      <c r="XO402"/>
      <c r="XP402"/>
      <c r="XQ402"/>
      <c r="XR402"/>
      <c r="XS402"/>
      <c r="XT402"/>
      <c r="XU402"/>
      <c r="XV402"/>
      <c r="XW402"/>
      <c r="XX402"/>
      <c r="XY402"/>
      <c r="XZ402"/>
      <c r="YA402"/>
      <c r="YB402"/>
      <c r="YC402"/>
      <c r="YD402"/>
      <c r="YE402"/>
      <c r="YF402"/>
      <c r="YG402"/>
      <c r="YH402"/>
      <c r="YI402"/>
      <c r="YJ402"/>
      <c r="YK402"/>
      <c r="YL402"/>
      <c r="YM402"/>
      <c r="YN402"/>
      <c r="YO402"/>
      <c r="YP402"/>
      <c r="YQ402"/>
      <c r="YR402"/>
      <c r="YS402"/>
      <c r="YT402"/>
      <c r="YU402"/>
      <c r="YV402"/>
      <c r="YW402"/>
      <c r="YX402"/>
      <c r="YY402"/>
      <c r="YZ402"/>
      <c r="ZA402"/>
      <c r="ZB402"/>
      <c r="ZC402"/>
      <c r="ZD402"/>
      <c r="ZE402"/>
      <c r="ZF402"/>
      <c r="ZG402"/>
      <c r="ZH402"/>
      <c r="ZI402"/>
      <c r="ZJ402"/>
      <c r="ZK402"/>
      <c r="ZL402"/>
      <c r="ZM402"/>
      <c r="ZN402"/>
      <c r="ZO402"/>
      <c r="ZP402"/>
      <c r="ZQ402"/>
      <c r="ZR402"/>
      <c r="ZS402"/>
      <c r="ZT402"/>
      <c r="ZU402"/>
      <c r="ZV402"/>
      <c r="ZW402"/>
      <c r="ZX402"/>
      <c r="ZY402"/>
      <c r="ZZ402"/>
      <c r="AAA402"/>
      <c r="AAB402"/>
      <c r="AAC402"/>
      <c r="AAD402"/>
      <c r="AAE402"/>
      <c r="AAF402"/>
      <c r="AAG402"/>
      <c r="AAH402"/>
      <c r="AAI402"/>
      <c r="AAJ402"/>
      <c r="AAK402"/>
      <c r="AAL402"/>
      <c r="AAM402"/>
      <c r="AAN402"/>
      <c r="AAO402"/>
      <c r="AAP402"/>
      <c r="AAQ402"/>
      <c r="AAR402"/>
      <c r="AAS402"/>
      <c r="AAT402"/>
      <c r="AAU402"/>
      <c r="AAV402" t="s">
        <v>816</v>
      </c>
      <c r="AAW402"/>
      <c r="AAX402"/>
      <c r="AAY402"/>
      <c r="AAZ402"/>
      <c r="ABA402"/>
      <c r="ABB402"/>
      <c r="ABC402"/>
      <c r="ABD402"/>
      <c r="ABE402"/>
      <c r="ABF402"/>
      <c r="ABG402"/>
      <c r="ABH402" t="s">
        <v>816</v>
      </c>
      <c r="ABI402"/>
      <c r="ABJ402"/>
      <c r="ABK402"/>
      <c r="ABL402"/>
      <c r="ABM402"/>
      <c r="ABN402"/>
      <c r="ABO402"/>
      <c r="ABP402"/>
      <c r="ABQ402" t="s">
        <v>816</v>
      </c>
      <c r="ABR402"/>
      <c r="ABS402"/>
      <c r="ABT402"/>
      <c r="ABU402"/>
      <c r="ABV402"/>
      <c r="ABW402"/>
      <c r="ABX402"/>
      <c r="ABY402"/>
      <c r="ABZ402"/>
      <c r="ACA402"/>
      <c r="ACB402"/>
      <c r="ACC402"/>
      <c r="ACD402" t="s">
        <v>816</v>
      </c>
      <c r="ACE402"/>
      <c r="ACF402"/>
      <c r="ACG402"/>
      <c r="ACH402"/>
      <c r="ACI402"/>
      <c r="ACJ402"/>
      <c r="ACK402"/>
      <c r="ACL402"/>
      <c r="ACM402"/>
      <c r="ACN402"/>
      <c r="ACO402"/>
      <c r="ACP402"/>
      <c r="ACQ402" t="s">
        <v>835</v>
      </c>
      <c r="ACR402">
        <v>367990561</v>
      </c>
      <c r="ACS402" s="396">
        <v>44895.48918981482</v>
      </c>
      <c r="ACT402"/>
      <c r="ACU402"/>
      <c r="ACV402" t="s">
        <v>801</v>
      </c>
      <c r="ACW402"/>
      <c r="ACX402"/>
      <c r="ACY402">
        <v>402</v>
      </c>
    </row>
    <row r="403" spans="1:779" s="82" customFormat="1" x14ac:dyDescent="0.3">
      <c r="A403" t="s">
        <v>3347</v>
      </c>
      <c r="B403" s="396">
        <v>44894.472825092598</v>
      </c>
      <c r="C403" s="396">
        <v>44894.474519479169</v>
      </c>
      <c r="D403" s="396">
        <v>44894</v>
      </c>
      <c r="E403" t="s">
        <v>1029</v>
      </c>
      <c r="F403" s="396">
        <v>44894</v>
      </c>
      <c r="G403" t="s">
        <v>1030</v>
      </c>
      <c r="H403" t="s">
        <v>1031</v>
      </c>
      <c r="I403" t="s">
        <v>1031</v>
      </c>
      <c r="J403" t="s">
        <v>1031</v>
      </c>
      <c r="K403" t="s">
        <v>795</v>
      </c>
      <c r="L403" t="s">
        <v>931</v>
      </c>
      <c r="M403">
        <v>0</v>
      </c>
      <c r="N403">
        <v>0</v>
      </c>
      <c r="O403">
        <v>0</v>
      </c>
      <c r="P403">
        <v>0</v>
      </c>
      <c r="Q403">
        <v>0</v>
      </c>
      <c r="R403">
        <v>0</v>
      </c>
      <c r="S403">
        <v>0</v>
      </c>
      <c r="T403">
        <v>0</v>
      </c>
      <c r="U403">
        <v>0</v>
      </c>
      <c r="V403">
        <v>0</v>
      </c>
      <c r="W403">
        <v>0</v>
      </c>
      <c r="X403">
        <v>0</v>
      </c>
      <c r="Y403">
        <v>0</v>
      </c>
      <c r="Z403">
        <v>1</v>
      </c>
      <c r="AA403">
        <v>0</v>
      </c>
      <c r="AB403">
        <v>0</v>
      </c>
      <c r="AC403">
        <v>0</v>
      </c>
      <c r="AD403">
        <v>1</v>
      </c>
      <c r="AE403">
        <v>0</v>
      </c>
      <c r="AF403">
        <v>0</v>
      </c>
      <c r="AG403">
        <v>0</v>
      </c>
      <c r="AH403">
        <v>0</v>
      </c>
      <c r="AI403">
        <v>0</v>
      </c>
      <c r="AJ403"/>
      <c r="AK403"/>
      <c r="AL403"/>
      <c r="AM403"/>
      <c r="AN403"/>
      <c r="AO403"/>
      <c r="AP403"/>
      <c r="AQ403"/>
      <c r="AR403"/>
      <c r="AS403"/>
      <c r="AT403"/>
      <c r="AU403"/>
      <c r="AV403"/>
      <c r="AW403"/>
      <c r="AX403"/>
      <c r="AY403"/>
      <c r="AZ403"/>
      <c r="BA403"/>
      <c r="BB403"/>
      <c r="BC403"/>
      <c r="BD403"/>
      <c r="BE403"/>
      <c r="BF403"/>
      <c r="BG403"/>
      <c r="BH403"/>
      <c r="BI403"/>
      <c r="BJ403"/>
      <c r="BK403"/>
      <c r="BL403"/>
      <c r="BM403"/>
      <c r="BN403"/>
      <c r="BO403"/>
      <c r="BP403"/>
      <c r="BQ403"/>
      <c r="BR403"/>
      <c r="BS403"/>
      <c r="BT403"/>
      <c r="BU403"/>
      <c r="BV403"/>
      <c r="BW403"/>
      <c r="BX403"/>
      <c r="BY403"/>
      <c r="BZ403"/>
      <c r="CA403"/>
      <c r="CB403"/>
      <c r="CC403"/>
      <c r="CD403"/>
      <c r="CE403"/>
      <c r="CF403"/>
      <c r="CG403"/>
      <c r="CH403"/>
      <c r="CI403"/>
      <c r="CJ403"/>
      <c r="CK403"/>
      <c r="CL403"/>
      <c r="CM403"/>
      <c r="CN403"/>
      <c r="CO403"/>
      <c r="CP403"/>
      <c r="CQ403"/>
      <c r="CR403"/>
      <c r="CS403"/>
      <c r="CT403"/>
      <c r="CU403"/>
      <c r="CV403"/>
      <c r="CW403"/>
      <c r="CX403"/>
      <c r="CY403"/>
      <c r="CZ403"/>
      <c r="DA403"/>
      <c r="DB403"/>
      <c r="DC403"/>
      <c r="DD403"/>
      <c r="DE403"/>
      <c r="DF403"/>
      <c r="DG403"/>
      <c r="DH403"/>
      <c r="DI403"/>
      <c r="DJ403"/>
      <c r="DK403"/>
      <c r="DL403"/>
      <c r="DM403"/>
      <c r="DN403"/>
      <c r="DO403"/>
      <c r="DP403"/>
      <c r="DQ403"/>
      <c r="DR403"/>
      <c r="DS403"/>
      <c r="DT403"/>
      <c r="DU403"/>
      <c r="DV403"/>
      <c r="DW403"/>
      <c r="DX403"/>
      <c r="DY403"/>
      <c r="DZ403"/>
      <c r="EA403"/>
      <c r="EB403"/>
      <c r="EC403"/>
      <c r="ED403"/>
      <c r="EE403"/>
      <c r="EF403"/>
      <c r="EG403"/>
      <c r="EH403"/>
      <c r="EI403"/>
      <c r="EJ403"/>
      <c r="EK403"/>
      <c r="EL403"/>
      <c r="EM403"/>
      <c r="EN403"/>
      <c r="EO403"/>
      <c r="EP403"/>
      <c r="EQ403"/>
      <c r="ER403"/>
      <c r="ES403"/>
      <c r="ET403"/>
      <c r="EU403"/>
      <c r="EV403"/>
      <c r="EW403"/>
      <c r="EX403"/>
      <c r="EY403"/>
      <c r="EZ403"/>
      <c r="FA403"/>
      <c r="FB403"/>
      <c r="FC403"/>
      <c r="FD403"/>
      <c r="FE403"/>
      <c r="FF403"/>
      <c r="FG403"/>
      <c r="FH403"/>
      <c r="FI403"/>
      <c r="FJ403"/>
      <c r="FK403"/>
      <c r="FL403"/>
      <c r="FM403"/>
      <c r="FN403"/>
      <c r="FO403"/>
      <c r="FP403"/>
      <c r="FQ403"/>
      <c r="FR403"/>
      <c r="FS403"/>
      <c r="FT403"/>
      <c r="FU403"/>
      <c r="FV403"/>
      <c r="FW403"/>
      <c r="FX403"/>
      <c r="FY403"/>
      <c r="FZ403"/>
      <c r="GA403"/>
      <c r="GB403"/>
      <c r="GC403"/>
      <c r="GD403"/>
      <c r="GE403"/>
      <c r="GF403"/>
      <c r="GG403"/>
      <c r="GH403"/>
      <c r="GI403"/>
      <c r="GJ403"/>
      <c r="GK403"/>
      <c r="GL403"/>
      <c r="GM403"/>
      <c r="GN403"/>
      <c r="GO403"/>
      <c r="GP403"/>
      <c r="GQ403"/>
      <c r="GR403"/>
      <c r="GS403"/>
      <c r="GT403"/>
      <c r="GU403"/>
      <c r="GV403"/>
      <c r="GW403"/>
      <c r="GX403"/>
      <c r="GY403"/>
      <c r="GZ403"/>
      <c r="HA403"/>
      <c r="HB403"/>
      <c r="HC403"/>
      <c r="HD403"/>
      <c r="HE403"/>
      <c r="HF403"/>
      <c r="HG403"/>
      <c r="HH403"/>
      <c r="HI403"/>
      <c r="HJ403"/>
      <c r="HK403"/>
      <c r="HL403"/>
      <c r="HM403"/>
      <c r="HN403"/>
      <c r="HO403"/>
      <c r="HP403"/>
      <c r="HQ403"/>
      <c r="HR403"/>
      <c r="HS403"/>
      <c r="HT403"/>
      <c r="HU403"/>
      <c r="HV403"/>
      <c r="HW403"/>
      <c r="HX403"/>
      <c r="HY403"/>
      <c r="HZ403"/>
      <c r="IA403"/>
      <c r="IB403"/>
      <c r="IC403"/>
      <c r="ID403"/>
      <c r="IE403"/>
      <c r="IF403"/>
      <c r="IG403"/>
      <c r="IH403"/>
      <c r="II403"/>
      <c r="IJ403"/>
      <c r="IK403"/>
      <c r="IL403"/>
      <c r="IM403"/>
      <c r="IN403"/>
      <c r="IO403"/>
      <c r="IP403"/>
      <c r="IQ403"/>
      <c r="IR403"/>
      <c r="IS403"/>
      <c r="IT403"/>
      <c r="IU403"/>
      <c r="IV403"/>
      <c r="IW403"/>
      <c r="IX403"/>
      <c r="IY403"/>
      <c r="IZ403"/>
      <c r="JA403"/>
      <c r="JB403"/>
      <c r="JC403"/>
      <c r="JD403"/>
      <c r="JE403"/>
      <c r="JF403"/>
      <c r="JG403"/>
      <c r="JH403"/>
      <c r="JI403"/>
      <c r="JJ403"/>
      <c r="JK403"/>
      <c r="JL403"/>
      <c r="JM403"/>
      <c r="JN403"/>
      <c r="JO403"/>
      <c r="JP403"/>
      <c r="JQ403"/>
      <c r="JR403"/>
      <c r="JS403"/>
      <c r="JT403"/>
      <c r="JU403"/>
      <c r="JV403"/>
      <c r="JW403"/>
      <c r="JX403"/>
      <c r="JY403"/>
      <c r="JZ403"/>
      <c r="KA403"/>
      <c r="KB403"/>
      <c r="KC403"/>
      <c r="KD403"/>
      <c r="KE403"/>
      <c r="KF403"/>
      <c r="KG403"/>
      <c r="KH403"/>
      <c r="KI403"/>
      <c r="KJ403"/>
      <c r="KK403"/>
      <c r="KL403"/>
      <c r="KM403"/>
      <c r="KN403"/>
      <c r="KO403"/>
      <c r="KP403"/>
      <c r="KQ403"/>
      <c r="KR403"/>
      <c r="KS403"/>
      <c r="KT403"/>
      <c r="KU403"/>
      <c r="KV403"/>
      <c r="KW403"/>
      <c r="KX403"/>
      <c r="KY403"/>
      <c r="KZ403"/>
      <c r="LA403"/>
      <c r="LB403"/>
      <c r="LC403"/>
      <c r="LD403"/>
      <c r="LE403"/>
      <c r="LF403"/>
      <c r="LG403"/>
      <c r="LH403"/>
      <c r="LI403"/>
      <c r="LJ403"/>
      <c r="LK403"/>
      <c r="LL403"/>
      <c r="LM403"/>
      <c r="LN403"/>
      <c r="LO403"/>
      <c r="LP403"/>
      <c r="LQ403"/>
      <c r="LR403"/>
      <c r="LS403"/>
      <c r="LT403"/>
      <c r="LU403"/>
      <c r="LV403"/>
      <c r="LW403"/>
      <c r="LX403"/>
      <c r="LY403"/>
      <c r="LZ403"/>
      <c r="MA403"/>
      <c r="MB403"/>
      <c r="MC403"/>
      <c r="MD403"/>
      <c r="ME403"/>
      <c r="MF403"/>
      <c r="MG403"/>
      <c r="MH403"/>
      <c r="MI403"/>
      <c r="MJ403"/>
      <c r="MK403"/>
      <c r="ML403"/>
      <c r="MM403"/>
      <c r="MN403"/>
      <c r="MO403"/>
      <c r="MP403"/>
      <c r="MQ403"/>
      <c r="MR403"/>
      <c r="MS403"/>
      <c r="MT403"/>
      <c r="MU403"/>
      <c r="MV403"/>
      <c r="MW403"/>
      <c r="MX403"/>
      <c r="MY403"/>
      <c r="MZ403"/>
      <c r="NA403"/>
      <c r="NB403"/>
      <c r="NC403"/>
      <c r="ND403"/>
      <c r="NE403"/>
      <c r="NF403"/>
      <c r="NG403"/>
      <c r="NH403"/>
      <c r="NI403"/>
      <c r="NJ403"/>
      <c r="NK403"/>
      <c r="NL403"/>
      <c r="NM403"/>
      <c r="NN403"/>
      <c r="NO403"/>
      <c r="NP403"/>
      <c r="NQ403"/>
      <c r="NR403"/>
      <c r="NS403"/>
      <c r="NT403"/>
      <c r="NU403"/>
      <c r="NV403"/>
      <c r="NW403"/>
      <c r="NX403"/>
      <c r="NY403"/>
      <c r="NZ403"/>
      <c r="OA403"/>
      <c r="OB403"/>
      <c r="OC403"/>
      <c r="OD403"/>
      <c r="OE403"/>
      <c r="OF403"/>
      <c r="OG403"/>
      <c r="OH403"/>
      <c r="OI403"/>
      <c r="OJ403"/>
      <c r="OK403"/>
      <c r="OL403"/>
      <c r="OM403"/>
      <c r="ON403"/>
      <c r="OO403"/>
      <c r="OP403"/>
      <c r="OQ403"/>
      <c r="OR403"/>
      <c r="OS403"/>
      <c r="OT403"/>
      <c r="OU403"/>
      <c r="OV403"/>
      <c r="OW403"/>
      <c r="OX403"/>
      <c r="OY403"/>
      <c r="OZ403"/>
      <c r="PA403"/>
      <c r="PB403"/>
      <c r="PC403"/>
      <c r="PD403"/>
      <c r="PE403"/>
      <c r="PF403"/>
      <c r="PG403"/>
      <c r="PH403"/>
      <c r="PI403"/>
      <c r="PJ403"/>
      <c r="PK403"/>
      <c r="PL403"/>
      <c r="PM403"/>
      <c r="PN403"/>
      <c r="PO403"/>
      <c r="PP403"/>
      <c r="PQ403"/>
      <c r="PR403"/>
      <c r="PS403"/>
      <c r="PT403"/>
      <c r="PU403"/>
      <c r="PV403"/>
      <c r="PW403"/>
      <c r="PX403"/>
      <c r="PY403"/>
      <c r="PZ403"/>
      <c r="QA403"/>
      <c r="QB403"/>
      <c r="QC403"/>
      <c r="QD403"/>
      <c r="QE403"/>
      <c r="QF403"/>
      <c r="QG403"/>
      <c r="QH403"/>
      <c r="QI403"/>
      <c r="QJ403"/>
      <c r="QK403"/>
      <c r="QL403"/>
      <c r="QM403"/>
      <c r="QN403"/>
      <c r="QO403"/>
      <c r="QP403"/>
      <c r="QQ403"/>
      <c r="QR403"/>
      <c r="QS403"/>
      <c r="QT403"/>
      <c r="QU403"/>
      <c r="QV403"/>
      <c r="QW403"/>
      <c r="QX403"/>
      <c r="QY403"/>
      <c r="QZ403"/>
      <c r="RA403"/>
      <c r="RB403"/>
      <c r="RC403"/>
      <c r="RD403"/>
      <c r="RE403"/>
      <c r="RF403"/>
      <c r="RG403"/>
      <c r="RH403"/>
      <c r="RI403"/>
      <c r="RJ403"/>
      <c r="RK403"/>
      <c r="RL403"/>
      <c r="RM403"/>
      <c r="RN403"/>
      <c r="RO403"/>
      <c r="RP403"/>
      <c r="RQ403"/>
      <c r="RR403"/>
      <c r="RS403"/>
      <c r="RT403"/>
      <c r="RU403"/>
      <c r="RV403"/>
      <c r="RW403"/>
      <c r="RX403"/>
      <c r="RY403"/>
      <c r="RZ403"/>
      <c r="SA403"/>
      <c r="SB403"/>
      <c r="SC403"/>
      <c r="SD403"/>
      <c r="SE403" t="s">
        <v>840</v>
      </c>
      <c r="SF403"/>
      <c r="SG403">
        <v>250</v>
      </c>
      <c r="SH403">
        <v>250</v>
      </c>
      <c r="SI403"/>
      <c r="SJ403">
        <v>240</v>
      </c>
      <c r="SK403">
        <v>4.1666666666666661</v>
      </c>
      <c r="SL403">
        <v>10</v>
      </c>
      <c r="SM403"/>
      <c r="SN403" t="s">
        <v>852</v>
      </c>
      <c r="SO403"/>
      <c r="SP403"/>
      <c r="SQ403" t="s">
        <v>816</v>
      </c>
      <c r="SR403"/>
      <c r="SS403"/>
      <c r="ST403"/>
      <c r="SU403"/>
      <c r="SV403"/>
      <c r="SW403"/>
      <c r="SX403"/>
      <c r="SY403"/>
      <c r="SZ403"/>
      <c r="TA403"/>
      <c r="TB403"/>
      <c r="TC403"/>
      <c r="TD403"/>
      <c r="TE403"/>
      <c r="TF403"/>
      <c r="TG403"/>
      <c r="TH403"/>
      <c r="TI403"/>
      <c r="TJ403"/>
      <c r="TK403"/>
      <c r="TL403"/>
      <c r="TM403"/>
      <c r="TN403"/>
      <c r="TO403"/>
      <c r="TP403"/>
      <c r="TQ403"/>
      <c r="TR403"/>
      <c r="TS403"/>
      <c r="TT403"/>
      <c r="TU403"/>
      <c r="TV403"/>
      <c r="TW403"/>
      <c r="TX403"/>
      <c r="TY403"/>
      <c r="TZ403"/>
      <c r="UA403"/>
      <c r="UB403"/>
      <c r="UC403"/>
      <c r="UD403"/>
      <c r="UE403"/>
      <c r="UF403"/>
      <c r="UG403"/>
      <c r="UH403"/>
      <c r="UI403"/>
      <c r="UJ403"/>
      <c r="UK403"/>
      <c r="UL403"/>
      <c r="UM403"/>
      <c r="UN403"/>
      <c r="UO403" t="s">
        <v>797</v>
      </c>
      <c r="UP403"/>
      <c r="UQ403">
        <v>250</v>
      </c>
      <c r="UR403">
        <v>250</v>
      </c>
      <c r="US403"/>
      <c r="UT403">
        <v>250</v>
      </c>
      <c r="UU403">
        <v>0</v>
      </c>
      <c r="UV403">
        <v>0</v>
      </c>
      <c r="UW403"/>
      <c r="UX403" t="s">
        <v>852</v>
      </c>
      <c r="UY403"/>
      <c r="UZ403"/>
      <c r="VA403" t="s">
        <v>816</v>
      </c>
      <c r="VB403"/>
      <c r="VC403"/>
      <c r="VD403"/>
      <c r="VE403"/>
      <c r="VF403"/>
      <c r="VG403"/>
      <c r="VH403"/>
      <c r="VI403"/>
      <c r="VJ403"/>
      <c r="VK403"/>
      <c r="VL403"/>
      <c r="VM403"/>
      <c r="VN403"/>
      <c r="VO403"/>
      <c r="VP403"/>
      <c r="VQ403"/>
      <c r="VR403"/>
      <c r="VS403"/>
      <c r="VT403"/>
      <c r="VU403"/>
      <c r="VV403"/>
      <c r="VW403"/>
      <c r="VX403"/>
      <c r="VY403"/>
      <c r="VZ403"/>
      <c r="WA403"/>
      <c r="WB403"/>
      <c r="WC403"/>
      <c r="WD403"/>
      <c r="WE403"/>
      <c r="WF403"/>
      <c r="WG403"/>
      <c r="WH403"/>
      <c r="WI403"/>
      <c r="WJ403"/>
      <c r="WK403"/>
      <c r="WL403"/>
      <c r="WM403"/>
      <c r="WN403"/>
      <c r="WO403"/>
      <c r="WP403"/>
      <c r="WQ403"/>
      <c r="WR403"/>
      <c r="WS403"/>
      <c r="WT403"/>
      <c r="WU403"/>
      <c r="WV403"/>
      <c r="WW403"/>
      <c r="WX403"/>
      <c r="WY403"/>
      <c r="WZ403"/>
      <c r="XA403"/>
      <c r="XB403"/>
      <c r="XC403"/>
      <c r="XD403"/>
      <c r="XE403"/>
      <c r="XF403"/>
      <c r="XG403"/>
      <c r="XH403"/>
      <c r="XI403"/>
      <c r="XJ403"/>
      <c r="XK403"/>
      <c r="XL403"/>
      <c r="XM403"/>
      <c r="XN403"/>
      <c r="XO403"/>
      <c r="XP403"/>
      <c r="XQ403"/>
      <c r="XR403"/>
      <c r="XS403"/>
      <c r="XT403"/>
      <c r="XU403"/>
      <c r="XV403"/>
      <c r="XW403"/>
      <c r="XX403"/>
      <c r="XY403"/>
      <c r="XZ403"/>
      <c r="YA403"/>
      <c r="YB403"/>
      <c r="YC403"/>
      <c r="YD403"/>
      <c r="YE403"/>
      <c r="YF403"/>
      <c r="YG403"/>
      <c r="YH403"/>
      <c r="YI403"/>
      <c r="YJ403"/>
      <c r="YK403"/>
      <c r="YL403"/>
      <c r="YM403"/>
      <c r="YN403"/>
      <c r="YO403"/>
      <c r="YP403"/>
      <c r="YQ403"/>
      <c r="YR403"/>
      <c r="YS403"/>
      <c r="YT403"/>
      <c r="YU403"/>
      <c r="YV403"/>
      <c r="YW403"/>
      <c r="YX403"/>
      <c r="YY403"/>
      <c r="YZ403"/>
      <c r="ZA403"/>
      <c r="ZB403"/>
      <c r="ZC403"/>
      <c r="ZD403"/>
      <c r="ZE403"/>
      <c r="ZF403"/>
      <c r="ZG403"/>
      <c r="ZH403"/>
      <c r="ZI403"/>
      <c r="ZJ403"/>
      <c r="ZK403"/>
      <c r="ZL403"/>
      <c r="ZM403"/>
      <c r="ZN403"/>
      <c r="ZO403"/>
      <c r="ZP403"/>
      <c r="ZQ403"/>
      <c r="ZR403"/>
      <c r="ZS403"/>
      <c r="ZT403"/>
      <c r="ZU403"/>
      <c r="ZV403"/>
      <c r="ZW403"/>
      <c r="ZX403"/>
      <c r="ZY403"/>
      <c r="ZZ403"/>
      <c r="AAA403"/>
      <c r="AAB403"/>
      <c r="AAC403"/>
      <c r="AAD403"/>
      <c r="AAE403"/>
      <c r="AAF403"/>
      <c r="AAG403"/>
      <c r="AAH403"/>
      <c r="AAI403"/>
      <c r="AAJ403"/>
      <c r="AAK403"/>
      <c r="AAL403"/>
      <c r="AAM403"/>
      <c r="AAN403"/>
      <c r="AAO403"/>
      <c r="AAP403"/>
      <c r="AAQ403"/>
      <c r="AAR403"/>
      <c r="AAS403"/>
      <c r="AAT403"/>
      <c r="AAU403"/>
      <c r="AAV403" t="s">
        <v>816</v>
      </c>
      <c r="AAW403"/>
      <c r="AAX403"/>
      <c r="AAY403"/>
      <c r="AAZ403"/>
      <c r="ABA403"/>
      <c r="ABB403"/>
      <c r="ABC403"/>
      <c r="ABD403"/>
      <c r="ABE403"/>
      <c r="ABF403"/>
      <c r="ABG403"/>
      <c r="ABH403" t="s">
        <v>816</v>
      </c>
      <c r="ABI403"/>
      <c r="ABJ403"/>
      <c r="ABK403"/>
      <c r="ABL403"/>
      <c r="ABM403"/>
      <c r="ABN403"/>
      <c r="ABO403"/>
      <c r="ABP403"/>
      <c r="ABQ403" t="s">
        <v>816</v>
      </c>
      <c r="ABR403"/>
      <c r="ABS403"/>
      <c r="ABT403"/>
      <c r="ABU403"/>
      <c r="ABV403"/>
      <c r="ABW403"/>
      <c r="ABX403"/>
      <c r="ABY403"/>
      <c r="ABZ403"/>
      <c r="ACA403"/>
      <c r="ACB403"/>
      <c r="ACC403"/>
      <c r="ACD403" t="s">
        <v>816</v>
      </c>
      <c r="ACE403"/>
      <c r="ACF403"/>
      <c r="ACG403"/>
      <c r="ACH403"/>
      <c r="ACI403"/>
      <c r="ACJ403"/>
      <c r="ACK403"/>
      <c r="ACL403"/>
      <c r="ACM403"/>
      <c r="ACN403"/>
      <c r="ACO403"/>
      <c r="ACP403"/>
      <c r="ACQ403" t="s">
        <v>835</v>
      </c>
      <c r="ACR403">
        <v>367990574</v>
      </c>
      <c r="ACS403" s="396">
        <v>44895.489212962959</v>
      </c>
      <c r="ACT403"/>
      <c r="ACU403"/>
      <c r="ACV403" t="s">
        <v>801</v>
      </c>
      <c r="ACW403"/>
      <c r="ACX403"/>
      <c r="ACY403">
        <v>403</v>
      </c>
    </row>
    <row r="404" spans="1:779" s="82" customFormat="1" x14ac:dyDescent="0.3">
      <c r="A404" t="s">
        <v>3348</v>
      </c>
      <c r="B404" s="396">
        <v>44894.568836770843</v>
      </c>
      <c r="C404" s="396">
        <v>44894.572192326392</v>
      </c>
      <c r="D404" s="396">
        <v>44894</v>
      </c>
      <c r="E404" t="s">
        <v>1029</v>
      </c>
      <c r="F404" s="396">
        <v>44894</v>
      </c>
      <c r="G404" t="s">
        <v>1030</v>
      </c>
      <c r="H404" t="s">
        <v>1031</v>
      </c>
      <c r="I404" t="s">
        <v>1031</v>
      </c>
      <c r="J404" t="s">
        <v>1031</v>
      </c>
      <c r="K404" t="s">
        <v>795</v>
      </c>
      <c r="L404" t="s">
        <v>1003</v>
      </c>
      <c r="M404">
        <v>0</v>
      </c>
      <c r="N404">
        <v>0</v>
      </c>
      <c r="O404">
        <v>0</v>
      </c>
      <c r="P404">
        <v>0</v>
      </c>
      <c r="Q404">
        <v>0</v>
      </c>
      <c r="R404">
        <v>0</v>
      </c>
      <c r="S404">
        <v>0</v>
      </c>
      <c r="T404">
        <v>0</v>
      </c>
      <c r="U404">
        <v>1</v>
      </c>
      <c r="V404">
        <v>1</v>
      </c>
      <c r="W404">
        <v>1</v>
      </c>
      <c r="X404">
        <v>1</v>
      </c>
      <c r="Y404">
        <v>1</v>
      </c>
      <c r="Z404">
        <v>0</v>
      </c>
      <c r="AA404">
        <v>1</v>
      </c>
      <c r="AB404">
        <v>0</v>
      </c>
      <c r="AC404">
        <v>1</v>
      </c>
      <c r="AD404">
        <v>0</v>
      </c>
      <c r="AE404">
        <v>0</v>
      </c>
      <c r="AF404">
        <v>0</v>
      </c>
      <c r="AG404">
        <v>0</v>
      </c>
      <c r="AH404">
        <v>0</v>
      </c>
      <c r="AI404">
        <v>0</v>
      </c>
      <c r="AJ404"/>
      <c r="AK404"/>
      <c r="AL404"/>
      <c r="AM404"/>
      <c r="AN404"/>
      <c r="AO404"/>
      <c r="AP404"/>
      <c r="AQ404"/>
      <c r="AR404"/>
      <c r="AS404"/>
      <c r="AT404"/>
      <c r="AU404"/>
      <c r="AV404"/>
      <c r="AW404"/>
      <c r="AX404"/>
      <c r="AY404"/>
      <c r="AZ404"/>
      <c r="BA404"/>
      <c r="BB404"/>
      <c r="BC404"/>
      <c r="BD404"/>
      <c r="BE404"/>
      <c r="BF404"/>
      <c r="BG404"/>
      <c r="BH404"/>
      <c r="BI404"/>
      <c r="BJ404"/>
      <c r="BK404"/>
      <c r="BL404"/>
      <c r="BM404"/>
      <c r="BN404"/>
      <c r="BO404"/>
      <c r="BP404"/>
      <c r="BQ404"/>
      <c r="BR404"/>
      <c r="BS404"/>
      <c r="BT404"/>
      <c r="BU404"/>
      <c r="BV404"/>
      <c r="BW404"/>
      <c r="BX404"/>
      <c r="BY404"/>
      <c r="BZ404"/>
      <c r="CA404"/>
      <c r="CB404"/>
      <c r="CC404"/>
      <c r="CD404"/>
      <c r="CE404"/>
      <c r="CF404"/>
      <c r="CG404"/>
      <c r="CH404"/>
      <c r="CI404"/>
      <c r="CJ404"/>
      <c r="CK404"/>
      <c r="CL404"/>
      <c r="CM404"/>
      <c r="CN404"/>
      <c r="CO404"/>
      <c r="CP404"/>
      <c r="CQ404"/>
      <c r="CR404"/>
      <c r="CS404"/>
      <c r="CT404"/>
      <c r="CU404"/>
      <c r="CV404"/>
      <c r="CW404"/>
      <c r="CX404"/>
      <c r="CY404"/>
      <c r="CZ404"/>
      <c r="DA404"/>
      <c r="DB404"/>
      <c r="DC404"/>
      <c r="DD404"/>
      <c r="DE404"/>
      <c r="DF404"/>
      <c r="DG404"/>
      <c r="DH404"/>
      <c r="DI404"/>
      <c r="DJ404"/>
      <c r="DK404"/>
      <c r="DL404"/>
      <c r="DM404"/>
      <c r="DN404"/>
      <c r="DO404"/>
      <c r="DP404"/>
      <c r="DQ404"/>
      <c r="DR404"/>
      <c r="DS404"/>
      <c r="DT404"/>
      <c r="DU404"/>
      <c r="DV404"/>
      <c r="DW404"/>
      <c r="DX404"/>
      <c r="DY404"/>
      <c r="DZ404"/>
      <c r="EA404"/>
      <c r="EB404"/>
      <c r="EC404"/>
      <c r="ED404"/>
      <c r="EE404"/>
      <c r="EF404"/>
      <c r="EG404"/>
      <c r="EH404"/>
      <c r="EI404"/>
      <c r="EJ404"/>
      <c r="EK404"/>
      <c r="EL404"/>
      <c r="EM404"/>
      <c r="EN404"/>
      <c r="EO404"/>
      <c r="EP404"/>
      <c r="EQ404"/>
      <c r="ER404"/>
      <c r="ES404"/>
      <c r="ET404"/>
      <c r="EU404"/>
      <c r="EV404"/>
      <c r="EW404"/>
      <c r="EX404"/>
      <c r="EY404"/>
      <c r="EZ404"/>
      <c r="FA404"/>
      <c r="FB404"/>
      <c r="FC404"/>
      <c r="FD404"/>
      <c r="FE404"/>
      <c r="FF404"/>
      <c r="FG404"/>
      <c r="FH404"/>
      <c r="FI404"/>
      <c r="FJ404"/>
      <c r="FK404"/>
      <c r="FL404"/>
      <c r="FM404"/>
      <c r="FN404"/>
      <c r="FO404"/>
      <c r="FP404"/>
      <c r="FQ404"/>
      <c r="FR404"/>
      <c r="FS404"/>
      <c r="FT404"/>
      <c r="FU404"/>
      <c r="FV404"/>
      <c r="FW404"/>
      <c r="FX404"/>
      <c r="FY404"/>
      <c r="FZ404"/>
      <c r="GA404"/>
      <c r="GB404"/>
      <c r="GC404"/>
      <c r="GD404"/>
      <c r="GE404"/>
      <c r="GF404"/>
      <c r="GG404"/>
      <c r="GH404"/>
      <c r="GI404"/>
      <c r="GJ404"/>
      <c r="GK404"/>
      <c r="GL404"/>
      <c r="GM404"/>
      <c r="GN404"/>
      <c r="GO404"/>
      <c r="GP404"/>
      <c r="GQ404"/>
      <c r="GR404"/>
      <c r="GS404"/>
      <c r="GT404"/>
      <c r="GU404"/>
      <c r="GV404"/>
      <c r="GW404"/>
      <c r="GX404"/>
      <c r="GY404"/>
      <c r="GZ404"/>
      <c r="HA404"/>
      <c r="HB404"/>
      <c r="HC404"/>
      <c r="HD404"/>
      <c r="HE404"/>
      <c r="HF404"/>
      <c r="HG404"/>
      <c r="HH404"/>
      <c r="HI404"/>
      <c r="HJ404"/>
      <c r="HK404"/>
      <c r="HL404"/>
      <c r="HM404"/>
      <c r="HN404"/>
      <c r="HO404"/>
      <c r="HP404"/>
      <c r="HQ404"/>
      <c r="HR404"/>
      <c r="HS404"/>
      <c r="HT404"/>
      <c r="HU404"/>
      <c r="HV404"/>
      <c r="HW404"/>
      <c r="HX404"/>
      <c r="HY404"/>
      <c r="HZ404"/>
      <c r="IA404"/>
      <c r="IB404"/>
      <c r="IC404"/>
      <c r="ID404"/>
      <c r="IE404"/>
      <c r="IF404"/>
      <c r="IG404"/>
      <c r="IH404"/>
      <c r="II404"/>
      <c r="IJ404"/>
      <c r="IK404"/>
      <c r="IL404"/>
      <c r="IM404"/>
      <c r="IN404"/>
      <c r="IO404"/>
      <c r="IP404"/>
      <c r="IQ404"/>
      <c r="IR404"/>
      <c r="IS404"/>
      <c r="IT404"/>
      <c r="IU404"/>
      <c r="IV404"/>
      <c r="IW404"/>
      <c r="IX404"/>
      <c r="IY404"/>
      <c r="IZ404"/>
      <c r="JA404"/>
      <c r="JB404"/>
      <c r="JC404"/>
      <c r="JD404"/>
      <c r="JE404"/>
      <c r="JF404"/>
      <c r="JG404"/>
      <c r="JH404"/>
      <c r="JI404"/>
      <c r="JJ404"/>
      <c r="JK404"/>
      <c r="JL404"/>
      <c r="JM404"/>
      <c r="JN404"/>
      <c r="JO404"/>
      <c r="JP404"/>
      <c r="JQ404"/>
      <c r="JR404"/>
      <c r="JS404"/>
      <c r="JT404"/>
      <c r="JU404"/>
      <c r="JV404" t="s">
        <v>840</v>
      </c>
      <c r="JW404"/>
      <c r="JX404">
        <v>200</v>
      </c>
      <c r="JY404">
        <v>200</v>
      </c>
      <c r="JZ404"/>
      <c r="KA404">
        <v>200</v>
      </c>
      <c r="KB404">
        <v>0</v>
      </c>
      <c r="KC404">
        <v>0</v>
      </c>
      <c r="KD404"/>
      <c r="KE404" t="s">
        <v>852</v>
      </c>
      <c r="KF404"/>
      <c r="KG404"/>
      <c r="KH404" t="s">
        <v>816</v>
      </c>
      <c r="KI404"/>
      <c r="KJ404"/>
      <c r="KK404"/>
      <c r="KL404"/>
      <c r="KM404"/>
      <c r="KN404"/>
      <c r="KO404"/>
      <c r="KP404"/>
      <c r="KQ404"/>
      <c r="KR404"/>
      <c r="KS404"/>
      <c r="KT404"/>
      <c r="KU404"/>
      <c r="KV404"/>
      <c r="KW404"/>
      <c r="KX404"/>
      <c r="KY404"/>
      <c r="KZ404"/>
      <c r="LA404" t="s">
        <v>840</v>
      </c>
      <c r="LB404"/>
      <c r="LC404">
        <v>500</v>
      </c>
      <c r="LD404">
        <v>500</v>
      </c>
      <c r="LE404"/>
      <c r="LF404">
        <v>50</v>
      </c>
      <c r="LG404">
        <v>900</v>
      </c>
      <c r="LH404">
        <v>450</v>
      </c>
      <c r="LI404" t="s">
        <v>3341</v>
      </c>
      <c r="LJ404" t="s">
        <v>852</v>
      </c>
      <c r="LK404"/>
      <c r="LL404"/>
      <c r="LM404" t="s">
        <v>816</v>
      </c>
      <c r="LN404"/>
      <c r="LO404"/>
      <c r="LP404"/>
      <c r="LQ404"/>
      <c r="LR404"/>
      <c r="LS404"/>
      <c r="LT404"/>
      <c r="LU404"/>
      <c r="LV404"/>
      <c r="LW404"/>
      <c r="LX404"/>
      <c r="LY404"/>
      <c r="LZ404"/>
      <c r="MA404"/>
      <c r="MB404"/>
      <c r="MC404"/>
      <c r="MD404"/>
      <c r="ME404"/>
      <c r="MF404" t="s">
        <v>840</v>
      </c>
      <c r="MG404"/>
      <c r="MH404">
        <v>300</v>
      </c>
      <c r="MI404">
        <v>300</v>
      </c>
      <c r="MJ404"/>
      <c r="MK404">
        <v>313</v>
      </c>
      <c r="ML404">
        <v>-4.1533546325878596</v>
      </c>
      <c r="MM404">
        <v>-13</v>
      </c>
      <c r="MN404"/>
      <c r="MO404" t="s">
        <v>852</v>
      </c>
      <c r="MP404"/>
      <c r="MQ404"/>
      <c r="MR404" t="s">
        <v>816</v>
      </c>
      <c r="MS404"/>
      <c r="MT404"/>
      <c r="MU404"/>
      <c r="MV404"/>
      <c r="MW404"/>
      <c r="MX404"/>
      <c r="MY404"/>
      <c r="MZ404"/>
      <c r="NA404"/>
      <c r="NB404"/>
      <c r="NC404"/>
      <c r="ND404"/>
      <c r="NE404"/>
      <c r="NF404"/>
      <c r="NG404"/>
      <c r="NH404"/>
      <c r="NI404"/>
      <c r="NJ404"/>
      <c r="NK404" t="s">
        <v>840</v>
      </c>
      <c r="NL404"/>
      <c r="NM404">
        <v>400</v>
      </c>
      <c r="NN404">
        <v>400</v>
      </c>
      <c r="NO404"/>
      <c r="NP404">
        <v>200</v>
      </c>
      <c r="NQ404">
        <v>100</v>
      </c>
      <c r="NR404">
        <v>200</v>
      </c>
      <c r="NS404" t="s">
        <v>3349</v>
      </c>
      <c r="NT404" t="s">
        <v>852</v>
      </c>
      <c r="NU404"/>
      <c r="NV404"/>
      <c r="NW404" t="s">
        <v>816</v>
      </c>
      <c r="NX404"/>
      <c r="NY404"/>
      <c r="NZ404"/>
      <c r="OA404"/>
      <c r="OB404"/>
      <c r="OC404"/>
      <c r="OD404"/>
      <c r="OE404"/>
      <c r="OF404"/>
      <c r="OG404"/>
      <c r="OH404"/>
      <c r="OI404"/>
      <c r="OJ404"/>
      <c r="OK404"/>
      <c r="OL404"/>
      <c r="OM404"/>
      <c r="ON404"/>
      <c r="OO404"/>
      <c r="OP404" t="s">
        <v>840</v>
      </c>
      <c r="OQ404"/>
      <c r="OR404">
        <v>100</v>
      </c>
      <c r="OS404">
        <v>100</v>
      </c>
      <c r="OT404"/>
      <c r="OU404">
        <v>94</v>
      </c>
      <c r="OV404">
        <v>6.3829787234042552</v>
      </c>
      <c r="OW404">
        <v>6</v>
      </c>
      <c r="OX404"/>
      <c r="OY404" t="s">
        <v>852</v>
      </c>
      <c r="OZ404"/>
      <c r="PA404"/>
      <c r="PB404" t="s">
        <v>816</v>
      </c>
      <c r="PC404"/>
      <c r="PD404"/>
      <c r="PE404"/>
      <c r="PF404"/>
      <c r="PG404"/>
      <c r="PH404"/>
      <c r="PI404"/>
      <c r="PJ404"/>
      <c r="PK404"/>
      <c r="PL404"/>
      <c r="PM404"/>
      <c r="PN404"/>
      <c r="PO404"/>
      <c r="PP404"/>
      <c r="PQ404"/>
      <c r="PR404"/>
      <c r="PS404"/>
      <c r="PT404"/>
      <c r="PU404"/>
      <c r="PV404"/>
      <c r="PW404"/>
      <c r="PX404"/>
      <c r="PY404"/>
      <c r="PZ404"/>
      <c r="QA404"/>
      <c r="QB404"/>
      <c r="QC404"/>
      <c r="QD404"/>
      <c r="QE404"/>
      <c r="QF404"/>
      <c r="QG404"/>
      <c r="QH404"/>
      <c r="QI404"/>
      <c r="QJ404"/>
      <c r="QK404"/>
      <c r="QL404"/>
      <c r="QM404"/>
      <c r="QN404"/>
      <c r="QO404"/>
      <c r="QP404"/>
      <c r="QQ404"/>
      <c r="QR404"/>
      <c r="QS404"/>
      <c r="QT404"/>
      <c r="QU404"/>
      <c r="QV404"/>
      <c r="QW404"/>
      <c r="QX404"/>
      <c r="QY404"/>
      <c r="QZ404" t="s">
        <v>797</v>
      </c>
      <c r="RA404"/>
      <c r="RB404">
        <v>2000</v>
      </c>
      <c r="RC404">
        <v>2000</v>
      </c>
      <c r="RD404"/>
      <c r="RE404">
        <v>2000</v>
      </c>
      <c r="RF404">
        <v>0</v>
      </c>
      <c r="RG404">
        <v>0</v>
      </c>
      <c r="RH404"/>
      <c r="RI404" t="s">
        <v>852</v>
      </c>
      <c r="RJ404"/>
      <c r="RK404"/>
      <c r="RL404" t="s">
        <v>816</v>
      </c>
      <c r="RM404"/>
      <c r="RN404"/>
      <c r="RO404"/>
      <c r="RP404"/>
      <c r="RQ404"/>
      <c r="RR404"/>
      <c r="RS404"/>
      <c r="RT404"/>
      <c r="RU404"/>
      <c r="RV404"/>
      <c r="RW404"/>
      <c r="RX404"/>
      <c r="RY404"/>
      <c r="RZ404"/>
      <c r="SA404"/>
      <c r="SB404"/>
      <c r="SC404"/>
      <c r="SD404"/>
      <c r="SE404"/>
      <c r="SF404"/>
      <c r="SG404"/>
      <c r="SH404"/>
      <c r="SI404"/>
      <c r="SJ404"/>
      <c r="SK404"/>
      <c r="SL404"/>
      <c r="SM404"/>
      <c r="SN404"/>
      <c r="SO404"/>
      <c r="SP404"/>
      <c r="SQ404"/>
      <c r="SR404"/>
      <c r="SS404"/>
      <c r="ST404"/>
      <c r="SU404"/>
      <c r="SV404"/>
      <c r="SW404"/>
      <c r="SX404"/>
      <c r="SY404"/>
      <c r="SZ404"/>
      <c r="TA404"/>
      <c r="TB404"/>
      <c r="TC404"/>
      <c r="TD404"/>
      <c r="TE404"/>
      <c r="TF404"/>
      <c r="TG404"/>
      <c r="TH404"/>
      <c r="TI404"/>
      <c r="TJ404" t="s">
        <v>840</v>
      </c>
      <c r="TK404"/>
      <c r="TL404">
        <v>100</v>
      </c>
      <c r="TM404">
        <v>100</v>
      </c>
      <c r="TN404"/>
      <c r="TO404">
        <v>75</v>
      </c>
      <c r="TP404">
        <v>33.333333333333329</v>
      </c>
      <c r="TQ404">
        <v>25</v>
      </c>
      <c r="TR404" t="s">
        <v>3349</v>
      </c>
      <c r="TS404" t="s">
        <v>852</v>
      </c>
      <c r="TT404"/>
      <c r="TU404"/>
      <c r="TV404" t="s">
        <v>816</v>
      </c>
      <c r="TW404"/>
      <c r="TX404"/>
      <c r="TY404"/>
      <c r="TZ404"/>
      <c r="UA404"/>
      <c r="UB404"/>
      <c r="UC404"/>
      <c r="UD404"/>
      <c r="UE404"/>
      <c r="UF404"/>
      <c r="UG404"/>
      <c r="UH404"/>
      <c r="UI404"/>
      <c r="UJ404"/>
      <c r="UK404"/>
      <c r="UL404"/>
      <c r="UM404"/>
      <c r="UN404"/>
      <c r="UO404"/>
      <c r="UP404"/>
      <c r="UQ404"/>
      <c r="UR404"/>
      <c r="US404"/>
      <c r="UT404"/>
      <c r="UU404"/>
      <c r="UV404"/>
      <c r="UW404"/>
      <c r="UX404"/>
      <c r="UY404"/>
      <c r="UZ404"/>
      <c r="VA404"/>
      <c r="VB404"/>
      <c r="VC404"/>
      <c r="VD404"/>
      <c r="VE404"/>
      <c r="VF404"/>
      <c r="VG404"/>
      <c r="VH404"/>
      <c r="VI404"/>
      <c r="VJ404"/>
      <c r="VK404"/>
      <c r="VL404"/>
      <c r="VM404"/>
      <c r="VN404"/>
      <c r="VO404"/>
      <c r="VP404"/>
      <c r="VQ404"/>
      <c r="VR404"/>
      <c r="VS404"/>
      <c r="VT404"/>
      <c r="VU404"/>
      <c r="VV404"/>
      <c r="VW404"/>
      <c r="VX404"/>
      <c r="VY404"/>
      <c r="VZ404"/>
      <c r="WA404"/>
      <c r="WB404"/>
      <c r="WC404"/>
      <c r="WD404"/>
      <c r="WE404"/>
      <c r="WF404"/>
      <c r="WG404"/>
      <c r="WH404"/>
      <c r="WI404"/>
      <c r="WJ404"/>
      <c r="WK404"/>
      <c r="WL404"/>
      <c r="WM404"/>
      <c r="WN404"/>
      <c r="WO404"/>
      <c r="WP404"/>
      <c r="WQ404"/>
      <c r="WR404"/>
      <c r="WS404"/>
      <c r="WT404"/>
      <c r="WU404"/>
      <c r="WV404"/>
      <c r="WW404"/>
      <c r="WX404"/>
      <c r="WY404"/>
      <c r="WZ404"/>
      <c r="XA404"/>
      <c r="XB404"/>
      <c r="XC404"/>
      <c r="XD404"/>
      <c r="XE404"/>
      <c r="XF404"/>
      <c r="XG404"/>
      <c r="XH404"/>
      <c r="XI404"/>
      <c r="XJ404"/>
      <c r="XK404"/>
      <c r="XL404"/>
      <c r="XM404"/>
      <c r="XN404"/>
      <c r="XO404"/>
      <c r="XP404"/>
      <c r="XQ404"/>
      <c r="XR404"/>
      <c r="XS404"/>
      <c r="XT404"/>
      <c r="XU404"/>
      <c r="XV404"/>
      <c r="XW404"/>
      <c r="XX404"/>
      <c r="XY404"/>
      <c r="XZ404"/>
      <c r="YA404"/>
      <c r="YB404"/>
      <c r="YC404"/>
      <c r="YD404"/>
      <c r="YE404"/>
      <c r="YF404"/>
      <c r="YG404"/>
      <c r="YH404"/>
      <c r="YI404"/>
      <c r="YJ404"/>
      <c r="YK404"/>
      <c r="YL404"/>
      <c r="YM404"/>
      <c r="YN404"/>
      <c r="YO404"/>
      <c r="YP404"/>
      <c r="YQ404"/>
      <c r="YR404"/>
      <c r="YS404"/>
      <c r="YT404"/>
      <c r="YU404"/>
      <c r="YV404"/>
      <c r="YW404"/>
      <c r="YX404"/>
      <c r="YY404"/>
      <c r="YZ404"/>
      <c r="ZA404"/>
      <c r="ZB404"/>
      <c r="ZC404"/>
      <c r="ZD404"/>
      <c r="ZE404"/>
      <c r="ZF404"/>
      <c r="ZG404"/>
      <c r="ZH404"/>
      <c r="ZI404"/>
      <c r="ZJ404"/>
      <c r="ZK404"/>
      <c r="ZL404"/>
      <c r="ZM404"/>
      <c r="ZN404"/>
      <c r="ZO404"/>
      <c r="ZP404"/>
      <c r="ZQ404"/>
      <c r="ZR404"/>
      <c r="ZS404"/>
      <c r="ZT404"/>
      <c r="ZU404"/>
      <c r="ZV404"/>
      <c r="ZW404"/>
      <c r="ZX404"/>
      <c r="ZY404"/>
      <c r="ZZ404"/>
      <c r="AAA404"/>
      <c r="AAB404"/>
      <c r="AAC404"/>
      <c r="AAD404"/>
      <c r="AAE404"/>
      <c r="AAF404"/>
      <c r="AAG404"/>
      <c r="AAH404"/>
      <c r="AAI404"/>
      <c r="AAJ404"/>
      <c r="AAK404"/>
      <c r="AAL404"/>
      <c r="AAM404"/>
      <c r="AAN404"/>
      <c r="AAO404"/>
      <c r="AAP404"/>
      <c r="AAQ404"/>
      <c r="AAR404"/>
      <c r="AAS404"/>
      <c r="AAT404"/>
      <c r="AAU404"/>
      <c r="AAV404" t="s">
        <v>797</v>
      </c>
      <c r="AAW404" t="s">
        <v>2185</v>
      </c>
      <c r="AAX404">
        <v>0</v>
      </c>
      <c r="AAY404">
        <v>0</v>
      </c>
      <c r="AAZ404">
        <v>0</v>
      </c>
      <c r="ABA404">
        <v>1</v>
      </c>
      <c r="ABB404">
        <v>0</v>
      </c>
      <c r="ABC404">
        <v>0</v>
      </c>
      <c r="ABD404">
        <v>0</v>
      </c>
      <c r="ABE404">
        <v>0</v>
      </c>
      <c r="ABF404">
        <v>0</v>
      </c>
      <c r="ABG404"/>
      <c r="ABH404" t="s">
        <v>816</v>
      </c>
      <c r="ABI404"/>
      <c r="ABJ404"/>
      <c r="ABK404"/>
      <c r="ABL404"/>
      <c r="ABM404"/>
      <c r="ABN404"/>
      <c r="ABO404"/>
      <c r="ABP404"/>
      <c r="ABQ404" t="s">
        <v>816</v>
      </c>
      <c r="ABR404"/>
      <c r="ABS404"/>
      <c r="ABT404"/>
      <c r="ABU404"/>
      <c r="ABV404"/>
      <c r="ABW404"/>
      <c r="ABX404"/>
      <c r="ABY404"/>
      <c r="ABZ404"/>
      <c r="ACA404"/>
      <c r="ACB404"/>
      <c r="ACC404"/>
      <c r="ACD404" t="s">
        <v>816</v>
      </c>
      <c r="ACE404"/>
      <c r="ACF404"/>
      <c r="ACG404"/>
      <c r="ACH404"/>
      <c r="ACI404"/>
      <c r="ACJ404"/>
      <c r="ACK404"/>
      <c r="ACL404"/>
      <c r="ACM404"/>
      <c r="ACN404"/>
      <c r="ACO404"/>
      <c r="ACP404"/>
      <c r="ACQ404" t="s">
        <v>835</v>
      </c>
      <c r="ACR404">
        <v>367990603</v>
      </c>
      <c r="ACS404" s="396">
        <v>44895.489259259259</v>
      </c>
      <c r="ACT404"/>
      <c r="ACU404"/>
      <c r="ACV404" t="s">
        <v>801</v>
      </c>
      <c r="ACW404"/>
      <c r="ACX404"/>
      <c r="ACY404">
        <v>404</v>
      </c>
    </row>
    <row r="405" spans="1:779" s="82" customFormat="1" x14ac:dyDescent="0.3">
      <c r="A405" t="s">
        <v>3350</v>
      </c>
      <c r="B405" s="396">
        <v>44895.347137222219</v>
      </c>
      <c r="C405" s="396">
        <v>44895.354631678252</v>
      </c>
      <c r="D405" s="396">
        <v>44895</v>
      </c>
      <c r="E405" t="s">
        <v>1029</v>
      </c>
      <c r="F405" s="396">
        <v>44895</v>
      </c>
      <c r="G405" t="s">
        <v>1030</v>
      </c>
      <c r="H405" t="s">
        <v>1031</v>
      </c>
      <c r="I405" t="s">
        <v>1031</v>
      </c>
      <c r="J405" t="s">
        <v>1031</v>
      </c>
      <c r="K405" t="s">
        <v>795</v>
      </c>
      <c r="L405" t="s">
        <v>1003</v>
      </c>
      <c r="M405">
        <v>0</v>
      </c>
      <c r="N405">
        <v>0</v>
      </c>
      <c r="O405">
        <v>0</v>
      </c>
      <c r="P405">
        <v>0</v>
      </c>
      <c r="Q405">
        <v>0</v>
      </c>
      <c r="R405">
        <v>0</v>
      </c>
      <c r="S405">
        <v>0</v>
      </c>
      <c r="T405">
        <v>0</v>
      </c>
      <c r="U405">
        <v>1</v>
      </c>
      <c r="V405">
        <v>1</v>
      </c>
      <c r="W405">
        <v>1</v>
      </c>
      <c r="X405">
        <v>1</v>
      </c>
      <c r="Y405">
        <v>1</v>
      </c>
      <c r="Z405">
        <v>0</v>
      </c>
      <c r="AA405">
        <v>1</v>
      </c>
      <c r="AB405">
        <v>0</v>
      </c>
      <c r="AC405">
        <v>1</v>
      </c>
      <c r="AD405">
        <v>0</v>
      </c>
      <c r="AE405">
        <v>0</v>
      </c>
      <c r="AF405">
        <v>0</v>
      </c>
      <c r="AG405">
        <v>0</v>
      </c>
      <c r="AH405">
        <v>0</v>
      </c>
      <c r="AI405">
        <v>0</v>
      </c>
      <c r="AJ405"/>
      <c r="AK405"/>
      <c r="AL405"/>
      <c r="AM405"/>
      <c r="AN405"/>
      <c r="AO405"/>
      <c r="AP405"/>
      <c r="AQ405"/>
      <c r="AR405"/>
      <c r="AS405"/>
      <c r="AT405"/>
      <c r="AU405"/>
      <c r="AV405"/>
      <c r="AW405"/>
      <c r="AX405"/>
      <c r="AY405"/>
      <c r="AZ405"/>
      <c r="BA405"/>
      <c r="BB405"/>
      <c r="BC405"/>
      <c r="BD405"/>
      <c r="BE405"/>
      <c r="BF405"/>
      <c r="BG405"/>
      <c r="BH405"/>
      <c r="BI405"/>
      <c r="BJ405"/>
      <c r="BK405"/>
      <c r="BL405"/>
      <c r="BM405"/>
      <c r="BN405"/>
      <c r="BO405"/>
      <c r="BP405"/>
      <c r="BQ405"/>
      <c r="BR405"/>
      <c r="BS405"/>
      <c r="BT405"/>
      <c r="BU405"/>
      <c r="BV405"/>
      <c r="BW405"/>
      <c r="BX405"/>
      <c r="BY405"/>
      <c r="BZ405"/>
      <c r="CA405"/>
      <c r="CB405"/>
      <c r="CC405"/>
      <c r="CD405"/>
      <c r="CE405"/>
      <c r="CF405"/>
      <c r="CG405"/>
      <c r="CH405"/>
      <c r="CI405"/>
      <c r="CJ405"/>
      <c r="CK405"/>
      <c r="CL405"/>
      <c r="CM405"/>
      <c r="CN405"/>
      <c r="CO405"/>
      <c r="CP405"/>
      <c r="CQ405"/>
      <c r="CR405"/>
      <c r="CS405"/>
      <c r="CT405"/>
      <c r="CU405"/>
      <c r="CV405"/>
      <c r="CW405"/>
      <c r="CX405"/>
      <c r="CY405"/>
      <c r="CZ405"/>
      <c r="DA405"/>
      <c r="DB405"/>
      <c r="DC405"/>
      <c r="DD405"/>
      <c r="DE405"/>
      <c r="DF405"/>
      <c r="DG405"/>
      <c r="DH405"/>
      <c r="DI405"/>
      <c r="DJ405"/>
      <c r="DK405"/>
      <c r="DL405"/>
      <c r="DM405"/>
      <c r="DN405"/>
      <c r="DO405"/>
      <c r="DP405"/>
      <c r="DQ405"/>
      <c r="DR405"/>
      <c r="DS405"/>
      <c r="DT405"/>
      <c r="DU405"/>
      <c r="DV405"/>
      <c r="DW405"/>
      <c r="DX405"/>
      <c r="DY405"/>
      <c r="DZ405"/>
      <c r="EA405"/>
      <c r="EB405"/>
      <c r="EC405"/>
      <c r="ED405"/>
      <c r="EE405"/>
      <c r="EF405"/>
      <c r="EG405"/>
      <c r="EH405"/>
      <c r="EI405"/>
      <c r="EJ405"/>
      <c r="EK405"/>
      <c r="EL405"/>
      <c r="EM405"/>
      <c r="EN405"/>
      <c r="EO405"/>
      <c r="EP405"/>
      <c r="EQ405"/>
      <c r="ER405"/>
      <c r="ES405"/>
      <c r="ET405"/>
      <c r="EU405"/>
      <c r="EV405"/>
      <c r="EW405"/>
      <c r="EX405"/>
      <c r="EY405"/>
      <c r="EZ405"/>
      <c r="FA405"/>
      <c r="FB405"/>
      <c r="FC405"/>
      <c r="FD405"/>
      <c r="FE405"/>
      <c r="FF405"/>
      <c r="FG405"/>
      <c r="FH405"/>
      <c r="FI405"/>
      <c r="FJ405"/>
      <c r="FK405"/>
      <c r="FL405"/>
      <c r="FM405"/>
      <c r="FN405"/>
      <c r="FO405"/>
      <c r="FP405"/>
      <c r="FQ405"/>
      <c r="FR405"/>
      <c r="FS405"/>
      <c r="FT405"/>
      <c r="FU405"/>
      <c r="FV405"/>
      <c r="FW405"/>
      <c r="FX405"/>
      <c r="FY405"/>
      <c r="FZ405"/>
      <c r="GA405"/>
      <c r="GB405"/>
      <c r="GC405"/>
      <c r="GD405"/>
      <c r="GE405"/>
      <c r="GF405"/>
      <c r="GG405"/>
      <c r="GH405"/>
      <c r="GI405"/>
      <c r="GJ405"/>
      <c r="GK405"/>
      <c r="GL405"/>
      <c r="GM405"/>
      <c r="GN405"/>
      <c r="GO405"/>
      <c r="GP405"/>
      <c r="GQ405"/>
      <c r="GR405"/>
      <c r="GS405"/>
      <c r="GT405"/>
      <c r="GU405"/>
      <c r="GV405"/>
      <c r="GW405"/>
      <c r="GX405"/>
      <c r="GY405"/>
      <c r="GZ405"/>
      <c r="HA405"/>
      <c r="HB405"/>
      <c r="HC405"/>
      <c r="HD405"/>
      <c r="HE405"/>
      <c r="HF405"/>
      <c r="HG405"/>
      <c r="HH405"/>
      <c r="HI405"/>
      <c r="HJ405"/>
      <c r="HK405"/>
      <c r="HL405"/>
      <c r="HM405"/>
      <c r="HN405"/>
      <c r="HO405"/>
      <c r="HP405"/>
      <c r="HQ405"/>
      <c r="HR405"/>
      <c r="HS405"/>
      <c r="HT405"/>
      <c r="HU405"/>
      <c r="HV405"/>
      <c r="HW405"/>
      <c r="HX405"/>
      <c r="HY405"/>
      <c r="HZ405"/>
      <c r="IA405"/>
      <c r="IB405"/>
      <c r="IC405"/>
      <c r="ID405"/>
      <c r="IE405"/>
      <c r="IF405"/>
      <c r="IG405"/>
      <c r="IH405"/>
      <c r="II405"/>
      <c r="IJ405"/>
      <c r="IK405"/>
      <c r="IL405"/>
      <c r="IM405"/>
      <c r="IN405"/>
      <c r="IO405"/>
      <c r="IP405"/>
      <c r="IQ405"/>
      <c r="IR405"/>
      <c r="IS405"/>
      <c r="IT405"/>
      <c r="IU405"/>
      <c r="IV405"/>
      <c r="IW405"/>
      <c r="IX405"/>
      <c r="IY405"/>
      <c r="IZ405"/>
      <c r="JA405"/>
      <c r="JB405"/>
      <c r="JC405"/>
      <c r="JD405"/>
      <c r="JE405"/>
      <c r="JF405"/>
      <c r="JG405"/>
      <c r="JH405"/>
      <c r="JI405"/>
      <c r="JJ405"/>
      <c r="JK405"/>
      <c r="JL405"/>
      <c r="JM405"/>
      <c r="JN405"/>
      <c r="JO405"/>
      <c r="JP405"/>
      <c r="JQ405"/>
      <c r="JR405"/>
      <c r="JS405"/>
      <c r="JT405"/>
      <c r="JU405"/>
      <c r="JV405" t="s">
        <v>840</v>
      </c>
      <c r="JW405"/>
      <c r="JX405">
        <v>200</v>
      </c>
      <c r="JY405">
        <v>200</v>
      </c>
      <c r="JZ405"/>
      <c r="KA405">
        <v>200</v>
      </c>
      <c r="KB405">
        <v>0</v>
      </c>
      <c r="KC405">
        <v>0</v>
      </c>
      <c r="KD405"/>
      <c r="KE405" t="s">
        <v>852</v>
      </c>
      <c r="KF405"/>
      <c r="KG405"/>
      <c r="KH405" t="s">
        <v>816</v>
      </c>
      <c r="KI405"/>
      <c r="KJ405"/>
      <c r="KK405"/>
      <c r="KL405"/>
      <c r="KM405"/>
      <c r="KN405"/>
      <c r="KO405"/>
      <c r="KP405"/>
      <c r="KQ405"/>
      <c r="KR405"/>
      <c r="KS405"/>
      <c r="KT405"/>
      <c r="KU405"/>
      <c r="KV405"/>
      <c r="KW405"/>
      <c r="KX405"/>
      <c r="KY405"/>
      <c r="KZ405"/>
      <c r="LA405" t="s">
        <v>840</v>
      </c>
      <c r="LB405"/>
      <c r="LC405">
        <v>500</v>
      </c>
      <c r="LD405">
        <v>500</v>
      </c>
      <c r="LE405"/>
      <c r="LF405">
        <v>50</v>
      </c>
      <c r="LG405">
        <v>900</v>
      </c>
      <c r="LH405">
        <v>450</v>
      </c>
      <c r="LI405" t="s">
        <v>3341</v>
      </c>
      <c r="LJ405" t="s">
        <v>852</v>
      </c>
      <c r="LK405"/>
      <c r="LL405"/>
      <c r="LM405" t="s">
        <v>816</v>
      </c>
      <c r="LN405"/>
      <c r="LO405"/>
      <c r="LP405"/>
      <c r="LQ405"/>
      <c r="LR405"/>
      <c r="LS405"/>
      <c r="LT405"/>
      <c r="LU405"/>
      <c r="LV405"/>
      <c r="LW405"/>
      <c r="LX405"/>
      <c r="LY405"/>
      <c r="LZ405"/>
      <c r="MA405"/>
      <c r="MB405"/>
      <c r="MC405"/>
      <c r="MD405"/>
      <c r="ME405"/>
      <c r="MF405" t="s">
        <v>840</v>
      </c>
      <c r="MG405"/>
      <c r="MH405">
        <v>300</v>
      </c>
      <c r="MI405">
        <v>300</v>
      </c>
      <c r="MJ405"/>
      <c r="MK405">
        <v>313</v>
      </c>
      <c r="ML405">
        <v>-4.1533546325878596</v>
      </c>
      <c r="MM405">
        <v>-13</v>
      </c>
      <c r="MN405"/>
      <c r="MO405" t="s">
        <v>852</v>
      </c>
      <c r="MP405"/>
      <c r="MQ405"/>
      <c r="MR405" t="s">
        <v>816</v>
      </c>
      <c r="MS405"/>
      <c r="MT405"/>
      <c r="MU405"/>
      <c r="MV405"/>
      <c r="MW405"/>
      <c r="MX405"/>
      <c r="MY405"/>
      <c r="MZ405"/>
      <c r="NA405"/>
      <c r="NB405"/>
      <c r="NC405"/>
      <c r="ND405"/>
      <c r="NE405"/>
      <c r="NF405"/>
      <c r="NG405"/>
      <c r="NH405"/>
      <c r="NI405"/>
      <c r="NJ405"/>
      <c r="NK405" t="s">
        <v>840</v>
      </c>
      <c r="NL405"/>
      <c r="NM405">
        <v>400</v>
      </c>
      <c r="NN405">
        <v>400</v>
      </c>
      <c r="NO405"/>
      <c r="NP405">
        <v>200</v>
      </c>
      <c r="NQ405">
        <v>100</v>
      </c>
      <c r="NR405">
        <v>200</v>
      </c>
      <c r="NS405" t="s">
        <v>3341</v>
      </c>
      <c r="NT405" t="s">
        <v>852</v>
      </c>
      <c r="NU405"/>
      <c r="NV405"/>
      <c r="NW405" t="s">
        <v>816</v>
      </c>
      <c r="NX405"/>
      <c r="NY405"/>
      <c r="NZ405"/>
      <c r="OA405"/>
      <c r="OB405"/>
      <c r="OC405"/>
      <c r="OD405"/>
      <c r="OE405"/>
      <c r="OF405"/>
      <c r="OG405"/>
      <c r="OH405"/>
      <c r="OI405"/>
      <c r="OJ405"/>
      <c r="OK405"/>
      <c r="OL405"/>
      <c r="OM405"/>
      <c r="ON405"/>
      <c r="OO405"/>
      <c r="OP405" t="s">
        <v>840</v>
      </c>
      <c r="OQ405"/>
      <c r="OR405">
        <v>100</v>
      </c>
      <c r="OS405">
        <v>100</v>
      </c>
      <c r="OT405"/>
      <c r="OU405">
        <v>94</v>
      </c>
      <c r="OV405">
        <v>6.3829787234042552</v>
      </c>
      <c r="OW405">
        <v>6</v>
      </c>
      <c r="OX405"/>
      <c r="OY405" t="s">
        <v>852</v>
      </c>
      <c r="OZ405"/>
      <c r="PA405"/>
      <c r="PB405" t="s">
        <v>816</v>
      </c>
      <c r="PC405"/>
      <c r="PD405"/>
      <c r="PE405"/>
      <c r="PF405"/>
      <c r="PG405"/>
      <c r="PH405"/>
      <c r="PI405"/>
      <c r="PJ405"/>
      <c r="PK405"/>
      <c r="PL405"/>
      <c r="PM405"/>
      <c r="PN405"/>
      <c r="PO405"/>
      <c r="PP405"/>
      <c r="PQ405"/>
      <c r="PR405"/>
      <c r="PS405"/>
      <c r="PT405"/>
      <c r="PU405"/>
      <c r="PV405"/>
      <c r="PW405"/>
      <c r="PX405"/>
      <c r="PY405"/>
      <c r="PZ405"/>
      <c r="QA405"/>
      <c r="QB405"/>
      <c r="QC405"/>
      <c r="QD405"/>
      <c r="QE405"/>
      <c r="QF405"/>
      <c r="QG405"/>
      <c r="QH405"/>
      <c r="QI405"/>
      <c r="QJ405"/>
      <c r="QK405"/>
      <c r="QL405"/>
      <c r="QM405"/>
      <c r="QN405"/>
      <c r="QO405"/>
      <c r="QP405"/>
      <c r="QQ405"/>
      <c r="QR405"/>
      <c r="QS405"/>
      <c r="QT405"/>
      <c r="QU405"/>
      <c r="QV405"/>
      <c r="QW405"/>
      <c r="QX405"/>
      <c r="QY405"/>
      <c r="QZ405" t="s">
        <v>797</v>
      </c>
      <c r="RA405"/>
      <c r="RB405">
        <v>2000</v>
      </c>
      <c r="RC405">
        <v>2000</v>
      </c>
      <c r="RD405"/>
      <c r="RE405">
        <v>2000</v>
      </c>
      <c r="RF405">
        <v>0</v>
      </c>
      <c r="RG405">
        <v>0</v>
      </c>
      <c r="RH405"/>
      <c r="RI405" t="s">
        <v>852</v>
      </c>
      <c r="RJ405"/>
      <c r="RK405"/>
      <c r="RL405" t="s">
        <v>816</v>
      </c>
      <c r="RM405"/>
      <c r="RN405"/>
      <c r="RO405"/>
      <c r="RP405"/>
      <c r="RQ405"/>
      <c r="RR405"/>
      <c r="RS405"/>
      <c r="RT405"/>
      <c r="RU405"/>
      <c r="RV405"/>
      <c r="RW405"/>
      <c r="RX405"/>
      <c r="RY405"/>
      <c r="RZ405"/>
      <c r="SA405"/>
      <c r="SB405"/>
      <c r="SC405"/>
      <c r="SD405"/>
      <c r="SE405"/>
      <c r="SF405"/>
      <c r="SG405"/>
      <c r="SH405"/>
      <c r="SI405"/>
      <c r="SJ405"/>
      <c r="SK405"/>
      <c r="SL405"/>
      <c r="SM405"/>
      <c r="SN405"/>
      <c r="SO405"/>
      <c r="SP405"/>
      <c r="SQ405"/>
      <c r="SR405"/>
      <c r="SS405"/>
      <c r="ST405"/>
      <c r="SU405"/>
      <c r="SV405"/>
      <c r="SW405"/>
      <c r="SX405"/>
      <c r="SY405"/>
      <c r="SZ405"/>
      <c r="TA405"/>
      <c r="TB405"/>
      <c r="TC405"/>
      <c r="TD405"/>
      <c r="TE405"/>
      <c r="TF405"/>
      <c r="TG405"/>
      <c r="TH405"/>
      <c r="TI405"/>
      <c r="TJ405" t="s">
        <v>840</v>
      </c>
      <c r="TK405"/>
      <c r="TL405">
        <v>100</v>
      </c>
      <c r="TM405">
        <v>100</v>
      </c>
      <c r="TN405"/>
      <c r="TO405">
        <v>75</v>
      </c>
      <c r="TP405">
        <v>33.333333333333329</v>
      </c>
      <c r="TQ405">
        <v>25</v>
      </c>
      <c r="TR405" t="s">
        <v>3341</v>
      </c>
      <c r="TS405" t="s">
        <v>852</v>
      </c>
      <c r="TT405"/>
      <c r="TU405"/>
      <c r="TV405" t="s">
        <v>816</v>
      </c>
      <c r="TW405"/>
      <c r="TX405"/>
      <c r="TY405"/>
      <c r="TZ405"/>
      <c r="UA405"/>
      <c r="UB405"/>
      <c r="UC405"/>
      <c r="UD405"/>
      <c r="UE405"/>
      <c r="UF405"/>
      <c r="UG405"/>
      <c r="UH405"/>
      <c r="UI405"/>
      <c r="UJ405"/>
      <c r="UK405"/>
      <c r="UL405"/>
      <c r="UM405"/>
      <c r="UN405"/>
      <c r="UO405"/>
      <c r="UP405"/>
      <c r="UQ405"/>
      <c r="UR405"/>
      <c r="US405"/>
      <c r="UT405"/>
      <c r="UU405"/>
      <c r="UV405"/>
      <c r="UW405"/>
      <c r="UX405"/>
      <c r="UY405"/>
      <c r="UZ405"/>
      <c r="VA405"/>
      <c r="VB405"/>
      <c r="VC405"/>
      <c r="VD405"/>
      <c r="VE405"/>
      <c r="VF405"/>
      <c r="VG405"/>
      <c r="VH405"/>
      <c r="VI405"/>
      <c r="VJ405"/>
      <c r="VK405"/>
      <c r="VL405"/>
      <c r="VM405"/>
      <c r="VN405"/>
      <c r="VO405"/>
      <c r="VP405"/>
      <c r="VQ405"/>
      <c r="VR405"/>
      <c r="VS405"/>
      <c r="VT405"/>
      <c r="VU405"/>
      <c r="VV405"/>
      <c r="VW405"/>
      <c r="VX405"/>
      <c r="VY405"/>
      <c r="VZ405"/>
      <c r="WA405"/>
      <c r="WB405"/>
      <c r="WC405"/>
      <c r="WD405"/>
      <c r="WE405"/>
      <c r="WF405"/>
      <c r="WG405"/>
      <c r="WH405"/>
      <c r="WI405"/>
      <c r="WJ405"/>
      <c r="WK405"/>
      <c r="WL405"/>
      <c r="WM405"/>
      <c r="WN405"/>
      <c r="WO405"/>
      <c r="WP405"/>
      <c r="WQ405"/>
      <c r="WR405"/>
      <c r="WS405"/>
      <c r="WT405"/>
      <c r="WU405"/>
      <c r="WV405"/>
      <c r="WW405"/>
      <c r="WX405"/>
      <c r="WY405"/>
      <c r="WZ405"/>
      <c r="XA405"/>
      <c r="XB405"/>
      <c r="XC405"/>
      <c r="XD405"/>
      <c r="XE405"/>
      <c r="XF405"/>
      <c r="XG405"/>
      <c r="XH405"/>
      <c r="XI405"/>
      <c r="XJ405"/>
      <c r="XK405"/>
      <c r="XL405"/>
      <c r="XM405"/>
      <c r="XN405"/>
      <c r="XO405"/>
      <c r="XP405"/>
      <c r="XQ405"/>
      <c r="XR405"/>
      <c r="XS405"/>
      <c r="XT405"/>
      <c r="XU405"/>
      <c r="XV405"/>
      <c r="XW405"/>
      <c r="XX405"/>
      <c r="XY405"/>
      <c r="XZ405"/>
      <c r="YA405"/>
      <c r="YB405"/>
      <c r="YC405"/>
      <c r="YD405"/>
      <c r="YE405"/>
      <c r="YF405"/>
      <c r="YG405"/>
      <c r="YH405"/>
      <c r="YI405"/>
      <c r="YJ405"/>
      <c r="YK405"/>
      <c r="YL405"/>
      <c r="YM405"/>
      <c r="YN405"/>
      <c r="YO405"/>
      <c r="YP405"/>
      <c r="YQ405"/>
      <c r="YR405"/>
      <c r="YS405"/>
      <c r="YT405"/>
      <c r="YU405"/>
      <c r="YV405"/>
      <c r="YW405"/>
      <c r="YX405"/>
      <c r="YY405"/>
      <c r="YZ405"/>
      <c r="ZA405"/>
      <c r="ZB405"/>
      <c r="ZC405"/>
      <c r="ZD405"/>
      <c r="ZE405"/>
      <c r="ZF405"/>
      <c r="ZG405"/>
      <c r="ZH405"/>
      <c r="ZI405"/>
      <c r="ZJ405"/>
      <c r="ZK405"/>
      <c r="ZL405"/>
      <c r="ZM405"/>
      <c r="ZN405"/>
      <c r="ZO405"/>
      <c r="ZP405"/>
      <c r="ZQ405"/>
      <c r="ZR405"/>
      <c r="ZS405"/>
      <c r="ZT405"/>
      <c r="ZU405"/>
      <c r="ZV405"/>
      <c r="ZW405"/>
      <c r="ZX405"/>
      <c r="ZY405"/>
      <c r="ZZ405"/>
      <c r="AAA405"/>
      <c r="AAB405"/>
      <c r="AAC405"/>
      <c r="AAD405"/>
      <c r="AAE405"/>
      <c r="AAF405"/>
      <c r="AAG405"/>
      <c r="AAH405"/>
      <c r="AAI405"/>
      <c r="AAJ405"/>
      <c r="AAK405"/>
      <c r="AAL405"/>
      <c r="AAM405"/>
      <c r="AAN405"/>
      <c r="AAO405"/>
      <c r="AAP405"/>
      <c r="AAQ405"/>
      <c r="AAR405"/>
      <c r="AAS405"/>
      <c r="AAT405"/>
      <c r="AAU405"/>
      <c r="AAV405" t="s">
        <v>816</v>
      </c>
      <c r="AAW405"/>
      <c r="AAX405"/>
      <c r="AAY405"/>
      <c r="AAZ405"/>
      <c r="ABA405"/>
      <c r="ABB405"/>
      <c r="ABC405"/>
      <c r="ABD405"/>
      <c r="ABE405"/>
      <c r="ABF405"/>
      <c r="ABG405"/>
      <c r="ABH405" t="s">
        <v>816</v>
      </c>
      <c r="ABI405"/>
      <c r="ABJ405"/>
      <c r="ABK405"/>
      <c r="ABL405"/>
      <c r="ABM405"/>
      <c r="ABN405"/>
      <c r="ABO405"/>
      <c r="ABP405"/>
      <c r="ABQ405" t="s">
        <v>816</v>
      </c>
      <c r="ABR405"/>
      <c r="ABS405"/>
      <c r="ABT405"/>
      <c r="ABU405"/>
      <c r="ABV405"/>
      <c r="ABW405"/>
      <c r="ABX405"/>
      <c r="ABY405"/>
      <c r="ABZ405"/>
      <c r="ACA405"/>
      <c r="ACB405"/>
      <c r="ACC405"/>
      <c r="ACD405" t="s">
        <v>816</v>
      </c>
      <c r="ACE405"/>
      <c r="ACF405"/>
      <c r="ACG405"/>
      <c r="ACH405"/>
      <c r="ACI405"/>
      <c r="ACJ405"/>
      <c r="ACK405"/>
      <c r="ACL405"/>
      <c r="ACM405"/>
      <c r="ACN405"/>
      <c r="ACO405"/>
      <c r="ACP405"/>
      <c r="ACQ405" t="s">
        <v>835</v>
      </c>
      <c r="ACR405">
        <v>367990626</v>
      </c>
      <c r="ACS405" s="396">
        <v>44895.489282407412</v>
      </c>
      <c r="ACT405"/>
      <c r="ACU405"/>
      <c r="ACV405" t="s">
        <v>801</v>
      </c>
      <c r="ACW405"/>
      <c r="ACX405"/>
      <c r="ACY405">
        <v>405</v>
      </c>
    </row>
    <row r="406" spans="1:779" s="82" customFormat="1" x14ac:dyDescent="0.3">
      <c r="A406" t="s">
        <v>3351</v>
      </c>
      <c r="B406" s="396">
        <v>44894.401462361122</v>
      </c>
      <c r="C406" s="396">
        <v>44894.408089421297</v>
      </c>
      <c r="D406" s="396">
        <v>44894</v>
      </c>
      <c r="E406" t="s">
        <v>1036</v>
      </c>
      <c r="F406" s="396">
        <v>44894</v>
      </c>
      <c r="G406" t="s">
        <v>1030</v>
      </c>
      <c r="H406" t="s">
        <v>1031</v>
      </c>
      <c r="I406" t="s">
        <v>1031</v>
      </c>
      <c r="J406" t="s">
        <v>1031</v>
      </c>
      <c r="K406" t="s">
        <v>795</v>
      </c>
      <c r="L406" t="s">
        <v>809</v>
      </c>
      <c r="M406">
        <v>0</v>
      </c>
      <c r="N406">
        <v>0</v>
      </c>
      <c r="O406">
        <v>0</v>
      </c>
      <c r="P406">
        <v>0</v>
      </c>
      <c r="Q406">
        <v>0</v>
      </c>
      <c r="R406">
        <v>0</v>
      </c>
      <c r="S406">
        <v>0</v>
      </c>
      <c r="T406">
        <v>0</v>
      </c>
      <c r="U406">
        <v>0</v>
      </c>
      <c r="V406">
        <v>0</v>
      </c>
      <c r="W406">
        <v>0</v>
      </c>
      <c r="X406">
        <v>0</v>
      </c>
      <c r="Y406">
        <v>0</v>
      </c>
      <c r="Z406">
        <v>0</v>
      </c>
      <c r="AA406">
        <v>0</v>
      </c>
      <c r="AB406">
        <v>1</v>
      </c>
      <c r="AC406">
        <v>0</v>
      </c>
      <c r="AD406">
        <v>0</v>
      </c>
      <c r="AE406">
        <v>0</v>
      </c>
      <c r="AF406">
        <v>0</v>
      </c>
      <c r="AG406">
        <v>0</v>
      </c>
      <c r="AH406">
        <v>0</v>
      </c>
      <c r="AI406">
        <v>0</v>
      </c>
      <c r="AJ406"/>
      <c r="AK406"/>
      <c r="AL406"/>
      <c r="AM406"/>
      <c r="AN406"/>
      <c r="AO406"/>
      <c r="AP406"/>
      <c r="AQ406"/>
      <c r="AR406"/>
      <c r="AS406"/>
      <c r="AT406"/>
      <c r="AU406"/>
      <c r="AV406"/>
      <c r="AW406"/>
      <c r="AX406"/>
      <c r="AY406"/>
      <c r="AZ406"/>
      <c r="BA406"/>
      <c r="BB406"/>
      <c r="BC406"/>
      <c r="BD406"/>
      <c r="BE406"/>
      <c r="BF406"/>
      <c r="BG406"/>
      <c r="BH406"/>
      <c r="BI406"/>
      <c r="BJ406"/>
      <c r="BK406"/>
      <c r="BL406"/>
      <c r="BM406"/>
      <c r="BN406"/>
      <c r="BO406"/>
      <c r="BP406"/>
      <c r="BQ406"/>
      <c r="BR406"/>
      <c r="BS406"/>
      <c r="BT406"/>
      <c r="BU406"/>
      <c r="BV406"/>
      <c r="BW406"/>
      <c r="BX406"/>
      <c r="BY406"/>
      <c r="BZ406"/>
      <c r="CA406"/>
      <c r="CB406"/>
      <c r="CC406"/>
      <c r="CD406"/>
      <c r="CE406"/>
      <c r="CF406"/>
      <c r="CG406"/>
      <c r="CH406"/>
      <c r="CI406"/>
      <c r="CJ406"/>
      <c r="CK406"/>
      <c r="CL406"/>
      <c r="CM406"/>
      <c r="CN406"/>
      <c r="CO406"/>
      <c r="CP406"/>
      <c r="CQ406"/>
      <c r="CR406"/>
      <c r="CS406"/>
      <c r="CT406"/>
      <c r="CU406"/>
      <c r="CV406"/>
      <c r="CW406"/>
      <c r="CX406"/>
      <c r="CY406"/>
      <c r="CZ406"/>
      <c r="DA406"/>
      <c r="DB406"/>
      <c r="DC406"/>
      <c r="DD406"/>
      <c r="DE406"/>
      <c r="DF406"/>
      <c r="DG406"/>
      <c r="DH406"/>
      <c r="DI406"/>
      <c r="DJ406"/>
      <c r="DK406"/>
      <c r="DL406"/>
      <c r="DM406"/>
      <c r="DN406"/>
      <c r="DO406"/>
      <c r="DP406"/>
      <c r="DQ406"/>
      <c r="DR406"/>
      <c r="DS406"/>
      <c r="DT406"/>
      <c r="DU406"/>
      <c r="DV406"/>
      <c r="DW406"/>
      <c r="DX406"/>
      <c r="DY406"/>
      <c r="DZ406"/>
      <c r="EA406"/>
      <c r="EB406"/>
      <c r="EC406"/>
      <c r="ED406"/>
      <c r="EE406"/>
      <c r="EF406"/>
      <c r="EG406"/>
      <c r="EH406"/>
      <c r="EI406"/>
      <c r="EJ406"/>
      <c r="EK406"/>
      <c r="EL406"/>
      <c r="EM406"/>
      <c r="EN406"/>
      <c r="EO406"/>
      <c r="EP406"/>
      <c r="EQ406"/>
      <c r="ER406"/>
      <c r="ES406"/>
      <c r="ET406"/>
      <c r="EU406"/>
      <c r="EV406"/>
      <c r="EW406"/>
      <c r="EX406"/>
      <c r="EY406"/>
      <c r="EZ406"/>
      <c r="FA406"/>
      <c r="FB406"/>
      <c r="FC406"/>
      <c r="FD406"/>
      <c r="FE406"/>
      <c r="FF406"/>
      <c r="FG406"/>
      <c r="FH406"/>
      <c r="FI406"/>
      <c r="FJ406"/>
      <c r="FK406"/>
      <c r="FL406"/>
      <c r="FM406"/>
      <c r="FN406"/>
      <c r="FO406"/>
      <c r="FP406"/>
      <c r="FQ406"/>
      <c r="FR406"/>
      <c r="FS406"/>
      <c r="FT406"/>
      <c r="FU406"/>
      <c r="FV406"/>
      <c r="FW406"/>
      <c r="FX406"/>
      <c r="FY406"/>
      <c r="FZ406"/>
      <c r="GA406"/>
      <c r="GB406"/>
      <c r="GC406"/>
      <c r="GD406"/>
      <c r="GE406"/>
      <c r="GF406"/>
      <c r="GG406"/>
      <c r="GH406"/>
      <c r="GI406"/>
      <c r="GJ406"/>
      <c r="GK406"/>
      <c r="GL406"/>
      <c r="GM406"/>
      <c r="GN406"/>
      <c r="GO406"/>
      <c r="GP406"/>
      <c r="GQ406"/>
      <c r="GR406"/>
      <c r="GS406"/>
      <c r="GT406"/>
      <c r="GU406"/>
      <c r="GV406"/>
      <c r="GW406"/>
      <c r="GX406"/>
      <c r="GY406"/>
      <c r="GZ406"/>
      <c r="HA406"/>
      <c r="HB406"/>
      <c r="HC406"/>
      <c r="HD406"/>
      <c r="HE406"/>
      <c r="HF406"/>
      <c r="HG406"/>
      <c r="HH406"/>
      <c r="HI406"/>
      <c r="HJ406"/>
      <c r="HK406"/>
      <c r="HL406"/>
      <c r="HM406"/>
      <c r="HN406"/>
      <c r="HO406"/>
      <c r="HP406"/>
      <c r="HQ406"/>
      <c r="HR406"/>
      <c r="HS406"/>
      <c r="HT406"/>
      <c r="HU406"/>
      <c r="HV406"/>
      <c r="HW406"/>
      <c r="HX406"/>
      <c r="HY406"/>
      <c r="HZ406"/>
      <c r="IA406"/>
      <c r="IB406"/>
      <c r="IC406"/>
      <c r="ID406"/>
      <c r="IE406"/>
      <c r="IF406"/>
      <c r="IG406"/>
      <c r="IH406"/>
      <c r="II406"/>
      <c r="IJ406"/>
      <c r="IK406"/>
      <c r="IL406"/>
      <c r="IM406"/>
      <c r="IN406"/>
      <c r="IO406"/>
      <c r="IP406"/>
      <c r="IQ406"/>
      <c r="IR406"/>
      <c r="IS406"/>
      <c r="IT406"/>
      <c r="IU406"/>
      <c r="IV406"/>
      <c r="IW406"/>
      <c r="IX406"/>
      <c r="IY406"/>
      <c r="IZ406"/>
      <c r="JA406"/>
      <c r="JB406"/>
      <c r="JC406"/>
      <c r="JD406"/>
      <c r="JE406"/>
      <c r="JF406"/>
      <c r="JG406"/>
      <c r="JH406"/>
      <c r="JI406"/>
      <c r="JJ406"/>
      <c r="JK406"/>
      <c r="JL406"/>
      <c r="JM406"/>
      <c r="JN406"/>
      <c r="JO406"/>
      <c r="JP406"/>
      <c r="JQ406"/>
      <c r="JR406"/>
      <c r="JS406"/>
      <c r="JT406"/>
      <c r="JU406"/>
      <c r="JV406"/>
      <c r="JW406"/>
      <c r="JX406"/>
      <c r="JY406"/>
      <c r="JZ406"/>
      <c r="KA406"/>
      <c r="KB406"/>
      <c r="KC406"/>
      <c r="KD406"/>
      <c r="KE406"/>
      <c r="KF406"/>
      <c r="KG406"/>
      <c r="KH406"/>
      <c r="KI406"/>
      <c r="KJ406"/>
      <c r="KK406"/>
      <c r="KL406"/>
      <c r="KM406"/>
      <c r="KN406"/>
      <c r="KO406"/>
      <c r="KP406"/>
      <c r="KQ406"/>
      <c r="KR406"/>
      <c r="KS406"/>
      <c r="KT406"/>
      <c r="KU406"/>
      <c r="KV406"/>
      <c r="KW406"/>
      <c r="KX406"/>
      <c r="KY406"/>
      <c r="KZ406"/>
      <c r="LA406"/>
      <c r="LB406"/>
      <c r="LC406"/>
      <c r="LD406"/>
      <c r="LE406"/>
      <c r="LF406"/>
      <c r="LG406"/>
      <c r="LH406"/>
      <c r="LI406"/>
      <c r="LJ406"/>
      <c r="LK406"/>
      <c r="LL406"/>
      <c r="LM406"/>
      <c r="LN406"/>
      <c r="LO406"/>
      <c r="LP406"/>
      <c r="LQ406"/>
      <c r="LR406"/>
      <c r="LS406"/>
      <c r="LT406"/>
      <c r="LU406"/>
      <c r="LV406"/>
      <c r="LW406"/>
      <c r="LX406"/>
      <c r="LY406"/>
      <c r="LZ406"/>
      <c r="MA406"/>
      <c r="MB406"/>
      <c r="MC406"/>
      <c r="MD406"/>
      <c r="ME406"/>
      <c r="MF406"/>
      <c r="MG406"/>
      <c r="MH406"/>
      <c r="MI406"/>
      <c r="MJ406"/>
      <c r="MK406"/>
      <c r="ML406"/>
      <c r="MM406"/>
      <c r="MN406"/>
      <c r="MO406"/>
      <c r="MP406"/>
      <c r="MQ406"/>
      <c r="MR406"/>
      <c r="MS406"/>
      <c r="MT406"/>
      <c r="MU406"/>
      <c r="MV406"/>
      <c r="MW406"/>
      <c r="MX406"/>
      <c r="MY406"/>
      <c r="MZ406"/>
      <c r="NA406"/>
      <c r="NB406"/>
      <c r="NC406"/>
      <c r="ND406"/>
      <c r="NE406"/>
      <c r="NF406"/>
      <c r="NG406"/>
      <c r="NH406"/>
      <c r="NI406"/>
      <c r="NJ406"/>
      <c r="NK406"/>
      <c r="NL406"/>
      <c r="NM406"/>
      <c r="NN406"/>
      <c r="NO406"/>
      <c r="NP406"/>
      <c r="NQ406"/>
      <c r="NR406"/>
      <c r="NS406"/>
      <c r="NT406"/>
      <c r="NU406"/>
      <c r="NV406"/>
      <c r="NW406"/>
      <c r="NX406"/>
      <c r="NY406"/>
      <c r="NZ406"/>
      <c r="OA406"/>
      <c r="OB406"/>
      <c r="OC406"/>
      <c r="OD406"/>
      <c r="OE406"/>
      <c r="OF406"/>
      <c r="OG406"/>
      <c r="OH406"/>
      <c r="OI406"/>
      <c r="OJ406"/>
      <c r="OK406"/>
      <c r="OL406"/>
      <c r="OM406"/>
      <c r="ON406"/>
      <c r="OO406"/>
      <c r="OP406"/>
      <c r="OQ406"/>
      <c r="OR406"/>
      <c r="OS406"/>
      <c r="OT406"/>
      <c r="OU406"/>
      <c r="OV406"/>
      <c r="OW406"/>
      <c r="OX406"/>
      <c r="OY406"/>
      <c r="OZ406"/>
      <c r="PA406"/>
      <c r="PB406"/>
      <c r="PC406"/>
      <c r="PD406"/>
      <c r="PE406"/>
      <c r="PF406"/>
      <c r="PG406"/>
      <c r="PH406"/>
      <c r="PI406"/>
      <c r="PJ406"/>
      <c r="PK406"/>
      <c r="PL406"/>
      <c r="PM406"/>
      <c r="PN406"/>
      <c r="PO406"/>
      <c r="PP406"/>
      <c r="PQ406"/>
      <c r="PR406"/>
      <c r="PS406"/>
      <c r="PT406"/>
      <c r="PU406" t="s">
        <v>797</v>
      </c>
      <c r="PV406"/>
      <c r="PW406">
        <v>3000</v>
      </c>
      <c r="PX406">
        <v>3000</v>
      </c>
      <c r="PY406"/>
      <c r="PZ406">
        <v>1500</v>
      </c>
      <c r="QA406">
        <v>100</v>
      </c>
      <c r="QB406">
        <v>1500</v>
      </c>
      <c r="QC406" t="s">
        <v>3352</v>
      </c>
      <c r="QD406" t="s">
        <v>798</v>
      </c>
      <c r="QE406" t="s">
        <v>1024</v>
      </c>
      <c r="QF406"/>
      <c r="QG406" t="s">
        <v>797</v>
      </c>
      <c r="QH406" t="s">
        <v>800</v>
      </c>
      <c r="QI406">
        <v>0</v>
      </c>
      <c r="QJ406">
        <v>1</v>
      </c>
      <c r="QK406">
        <v>0</v>
      </c>
      <c r="QL406">
        <v>0</v>
      </c>
      <c r="QM406">
        <v>0</v>
      </c>
      <c r="QN406">
        <v>0</v>
      </c>
      <c r="QO406">
        <v>0</v>
      </c>
      <c r="QP406">
        <v>0</v>
      </c>
      <c r="QQ406">
        <v>0</v>
      </c>
      <c r="QR406">
        <v>0</v>
      </c>
      <c r="QS406">
        <v>0</v>
      </c>
      <c r="QT406">
        <v>0</v>
      </c>
      <c r="QU406">
        <v>0</v>
      </c>
      <c r="QV406">
        <v>0</v>
      </c>
      <c r="QW406">
        <v>0</v>
      </c>
      <c r="QX406"/>
      <c r="QY406"/>
      <c r="QZ406"/>
      <c r="RA406"/>
      <c r="RB406"/>
      <c r="RC406"/>
      <c r="RD406"/>
      <c r="RE406"/>
      <c r="RF406"/>
      <c r="RG406"/>
      <c r="RH406"/>
      <c r="RI406"/>
      <c r="RJ406"/>
      <c r="RK406"/>
      <c r="RL406"/>
      <c r="RM406"/>
      <c r="RN406"/>
      <c r="RO406"/>
      <c r="RP406"/>
      <c r="RQ406"/>
      <c r="RR406"/>
      <c r="RS406"/>
      <c r="RT406"/>
      <c r="RU406"/>
      <c r="RV406"/>
      <c r="RW406"/>
      <c r="RX406"/>
      <c r="RY406"/>
      <c r="RZ406"/>
      <c r="SA406"/>
      <c r="SB406"/>
      <c r="SC406"/>
      <c r="SD406"/>
      <c r="SE406"/>
      <c r="SF406"/>
      <c r="SG406"/>
      <c r="SH406"/>
      <c r="SI406"/>
      <c r="SJ406"/>
      <c r="SK406"/>
      <c r="SL406"/>
      <c r="SM406"/>
      <c r="SN406"/>
      <c r="SO406"/>
      <c r="SP406"/>
      <c r="SQ406"/>
      <c r="SR406"/>
      <c r="SS406"/>
      <c r="ST406"/>
      <c r="SU406"/>
      <c r="SV406"/>
      <c r="SW406"/>
      <c r="SX406"/>
      <c r="SY406"/>
      <c r="SZ406"/>
      <c r="TA406"/>
      <c r="TB406"/>
      <c r="TC406"/>
      <c r="TD406"/>
      <c r="TE406"/>
      <c r="TF406"/>
      <c r="TG406"/>
      <c r="TH406"/>
      <c r="TI406"/>
      <c r="TJ406"/>
      <c r="TK406"/>
      <c r="TL406"/>
      <c r="TM406"/>
      <c r="TN406"/>
      <c r="TO406"/>
      <c r="TP406"/>
      <c r="TQ406"/>
      <c r="TR406"/>
      <c r="TS406"/>
      <c r="TT406"/>
      <c r="TU406"/>
      <c r="TV406"/>
      <c r="TW406"/>
      <c r="TX406"/>
      <c r="TY406"/>
      <c r="TZ406"/>
      <c r="UA406"/>
      <c r="UB406"/>
      <c r="UC406"/>
      <c r="UD406"/>
      <c r="UE406"/>
      <c r="UF406"/>
      <c r="UG406"/>
      <c r="UH406"/>
      <c r="UI406"/>
      <c r="UJ406"/>
      <c r="UK406"/>
      <c r="UL406"/>
      <c r="UM406"/>
      <c r="UN406"/>
      <c r="UO406"/>
      <c r="UP406"/>
      <c r="UQ406"/>
      <c r="UR406"/>
      <c r="US406"/>
      <c r="UT406"/>
      <c r="UU406"/>
      <c r="UV406"/>
      <c r="UW406"/>
      <c r="UX406"/>
      <c r="UY406"/>
      <c r="UZ406"/>
      <c r="VA406"/>
      <c r="VB406"/>
      <c r="VC406"/>
      <c r="VD406"/>
      <c r="VE406"/>
      <c r="VF406"/>
      <c r="VG406"/>
      <c r="VH406"/>
      <c r="VI406"/>
      <c r="VJ406"/>
      <c r="VK406"/>
      <c r="VL406"/>
      <c r="VM406"/>
      <c r="VN406"/>
      <c r="VO406"/>
      <c r="VP406"/>
      <c r="VQ406"/>
      <c r="VR406"/>
      <c r="VS406"/>
      <c r="VT406"/>
      <c r="VU406"/>
      <c r="VV406"/>
      <c r="VW406"/>
      <c r="VX406"/>
      <c r="VY406"/>
      <c r="VZ406"/>
      <c r="WA406"/>
      <c r="WB406"/>
      <c r="WC406"/>
      <c r="WD406"/>
      <c r="WE406"/>
      <c r="WF406"/>
      <c r="WG406"/>
      <c r="WH406"/>
      <c r="WI406"/>
      <c r="WJ406"/>
      <c r="WK406"/>
      <c r="WL406"/>
      <c r="WM406"/>
      <c r="WN406"/>
      <c r="WO406"/>
      <c r="WP406"/>
      <c r="WQ406"/>
      <c r="WR406"/>
      <c r="WS406"/>
      <c r="WT406"/>
      <c r="WU406"/>
      <c r="WV406"/>
      <c r="WW406"/>
      <c r="WX406"/>
      <c r="WY406"/>
      <c r="WZ406"/>
      <c r="XA406"/>
      <c r="XB406"/>
      <c r="XC406"/>
      <c r="XD406"/>
      <c r="XE406"/>
      <c r="XF406"/>
      <c r="XG406"/>
      <c r="XH406"/>
      <c r="XI406"/>
      <c r="XJ406"/>
      <c r="XK406"/>
      <c r="XL406"/>
      <c r="XM406"/>
      <c r="XN406"/>
      <c r="XO406"/>
      <c r="XP406"/>
      <c r="XQ406"/>
      <c r="XR406"/>
      <c r="XS406"/>
      <c r="XT406"/>
      <c r="XU406"/>
      <c r="XV406"/>
      <c r="XW406"/>
      <c r="XX406"/>
      <c r="XY406"/>
      <c r="XZ406"/>
      <c r="YA406"/>
      <c r="YB406"/>
      <c r="YC406"/>
      <c r="YD406"/>
      <c r="YE406"/>
      <c r="YF406"/>
      <c r="YG406"/>
      <c r="YH406"/>
      <c r="YI406"/>
      <c r="YJ406"/>
      <c r="YK406"/>
      <c r="YL406"/>
      <c r="YM406"/>
      <c r="YN406"/>
      <c r="YO406"/>
      <c r="YP406"/>
      <c r="YQ406"/>
      <c r="YR406"/>
      <c r="YS406"/>
      <c r="YT406"/>
      <c r="YU406"/>
      <c r="YV406"/>
      <c r="YW406"/>
      <c r="YX406"/>
      <c r="YY406"/>
      <c r="YZ406"/>
      <c r="ZA406"/>
      <c r="ZB406"/>
      <c r="ZC406"/>
      <c r="ZD406"/>
      <c r="ZE406"/>
      <c r="ZF406"/>
      <c r="ZG406"/>
      <c r="ZH406"/>
      <c r="ZI406"/>
      <c r="ZJ406"/>
      <c r="ZK406"/>
      <c r="ZL406"/>
      <c r="ZM406"/>
      <c r="ZN406"/>
      <c r="ZO406"/>
      <c r="ZP406"/>
      <c r="ZQ406"/>
      <c r="ZR406"/>
      <c r="ZS406"/>
      <c r="ZT406"/>
      <c r="ZU406"/>
      <c r="ZV406"/>
      <c r="ZW406"/>
      <c r="ZX406"/>
      <c r="ZY406"/>
      <c r="ZZ406"/>
      <c r="AAA406"/>
      <c r="AAB406"/>
      <c r="AAC406"/>
      <c r="AAD406"/>
      <c r="AAE406"/>
      <c r="AAF406"/>
      <c r="AAG406"/>
      <c r="AAH406"/>
      <c r="AAI406"/>
      <c r="AAJ406"/>
      <c r="AAK406"/>
      <c r="AAL406"/>
      <c r="AAM406"/>
      <c r="AAN406"/>
      <c r="AAO406"/>
      <c r="AAP406"/>
      <c r="AAQ406"/>
      <c r="AAR406"/>
      <c r="AAS406"/>
      <c r="AAT406"/>
      <c r="AAU406"/>
      <c r="AAV406" t="s">
        <v>797</v>
      </c>
      <c r="AAW406" t="s">
        <v>2183</v>
      </c>
      <c r="AAX406">
        <v>0</v>
      </c>
      <c r="AAY406">
        <v>0</v>
      </c>
      <c r="AAZ406">
        <v>1</v>
      </c>
      <c r="ABA406">
        <v>0</v>
      </c>
      <c r="ABB406">
        <v>0</v>
      </c>
      <c r="ABC406">
        <v>0</v>
      </c>
      <c r="ABD406">
        <v>0</v>
      </c>
      <c r="ABE406">
        <v>0</v>
      </c>
      <c r="ABF406">
        <v>0</v>
      </c>
      <c r="ABG406"/>
      <c r="ABH406" t="s">
        <v>797</v>
      </c>
      <c r="ABI406" t="s">
        <v>2197</v>
      </c>
      <c r="ABJ406">
        <v>0</v>
      </c>
      <c r="ABK406">
        <v>0</v>
      </c>
      <c r="ABL406">
        <v>1</v>
      </c>
      <c r="ABM406">
        <v>0</v>
      </c>
      <c r="ABN406">
        <v>0</v>
      </c>
      <c r="ABO406">
        <v>0</v>
      </c>
      <c r="ABP406"/>
      <c r="ABQ406" t="s">
        <v>797</v>
      </c>
      <c r="ABR406" t="s">
        <v>2200</v>
      </c>
      <c r="ABS406">
        <v>1</v>
      </c>
      <c r="ABT406">
        <v>0</v>
      </c>
      <c r="ABU406">
        <v>0</v>
      </c>
      <c r="ABV406">
        <v>0</v>
      </c>
      <c r="ABW406">
        <v>0</v>
      </c>
      <c r="ABX406">
        <v>0</v>
      </c>
      <c r="ABY406">
        <v>0</v>
      </c>
      <c r="ABZ406">
        <v>0</v>
      </c>
      <c r="ACA406">
        <v>0</v>
      </c>
      <c r="ACB406">
        <v>0</v>
      </c>
      <c r="ACC406"/>
      <c r="ACD406" t="s">
        <v>797</v>
      </c>
      <c r="ACE406" t="s">
        <v>2200</v>
      </c>
      <c r="ACF406">
        <v>1</v>
      </c>
      <c r="ACG406">
        <v>0</v>
      </c>
      <c r="ACH406">
        <v>0</v>
      </c>
      <c r="ACI406">
        <v>0</v>
      </c>
      <c r="ACJ406">
        <v>0</v>
      </c>
      <c r="ACK406">
        <v>0</v>
      </c>
      <c r="ACL406">
        <v>0</v>
      </c>
      <c r="ACM406">
        <v>0</v>
      </c>
      <c r="ACN406">
        <v>0</v>
      </c>
      <c r="ACO406">
        <v>0</v>
      </c>
      <c r="ACP406"/>
      <c r="ACQ406" t="s">
        <v>3353</v>
      </c>
      <c r="ACR406">
        <v>367992309</v>
      </c>
      <c r="ACS406" s="396">
        <v>44895.491215277783</v>
      </c>
      <c r="ACT406"/>
      <c r="ACU406"/>
      <c r="ACV406" t="s">
        <v>801</v>
      </c>
      <c r="ACW406"/>
      <c r="ACX406"/>
      <c r="ACY406">
        <v>406</v>
      </c>
    </row>
    <row r="407" spans="1:779" s="82" customFormat="1" x14ac:dyDescent="0.3">
      <c r="A407" t="s">
        <v>3354</v>
      </c>
      <c r="B407" s="396">
        <v>44894.408544328697</v>
      </c>
      <c r="C407" s="396">
        <v>44894.418903437501</v>
      </c>
      <c r="D407" s="396">
        <v>44894</v>
      </c>
      <c r="E407" t="s">
        <v>1036</v>
      </c>
      <c r="F407" s="396">
        <v>44894</v>
      </c>
      <c r="G407" t="s">
        <v>1030</v>
      </c>
      <c r="H407" t="s">
        <v>1031</v>
      </c>
      <c r="I407" t="s">
        <v>1031</v>
      </c>
      <c r="J407" t="s">
        <v>1031</v>
      </c>
      <c r="K407" t="s">
        <v>795</v>
      </c>
      <c r="L407" t="s">
        <v>809</v>
      </c>
      <c r="M407">
        <v>0</v>
      </c>
      <c r="N407">
        <v>0</v>
      </c>
      <c r="O407">
        <v>0</v>
      </c>
      <c r="P407">
        <v>0</v>
      </c>
      <c r="Q407">
        <v>0</v>
      </c>
      <c r="R407">
        <v>0</v>
      </c>
      <c r="S407">
        <v>0</v>
      </c>
      <c r="T407">
        <v>0</v>
      </c>
      <c r="U407">
        <v>0</v>
      </c>
      <c r="V407">
        <v>0</v>
      </c>
      <c r="W407">
        <v>0</v>
      </c>
      <c r="X407">
        <v>0</v>
      </c>
      <c r="Y407">
        <v>0</v>
      </c>
      <c r="Z407">
        <v>0</v>
      </c>
      <c r="AA407">
        <v>0</v>
      </c>
      <c r="AB407">
        <v>1</v>
      </c>
      <c r="AC407">
        <v>0</v>
      </c>
      <c r="AD407">
        <v>0</v>
      </c>
      <c r="AE407">
        <v>0</v>
      </c>
      <c r="AF407">
        <v>0</v>
      </c>
      <c r="AG407">
        <v>0</v>
      </c>
      <c r="AH407">
        <v>0</v>
      </c>
      <c r="AI407">
        <v>0</v>
      </c>
      <c r="AJ407"/>
      <c r="AK407"/>
      <c r="AL407"/>
      <c r="AM407"/>
      <c r="AN407"/>
      <c r="AO407"/>
      <c r="AP407"/>
      <c r="AQ407"/>
      <c r="AR407"/>
      <c r="AS407"/>
      <c r="AT407"/>
      <c r="AU407"/>
      <c r="AV407"/>
      <c r="AW407"/>
      <c r="AX407"/>
      <c r="AY407"/>
      <c r="AZ407"/>
      <c r="BA407"/>
      <c r="BB407"/>
      <c r="BC407"/>
      <c r="BD407"/>
      <c r="BE407"/>
      <c r="BF407"/>
      <c r="BG407"/>
      <c r="BH407"/>
      <c r="BI407"/>
      <c r="BJ407"/>
      <c r="BK407"/>
      <c r="BL407"/>
      <c r="BM407"/>
      <c r="BN407"/>
      <c r="BO407"/>
      <c r="BP407"/>
      <c r="BQ407"/>
      <c r="BR407"/>
      <c r="BS407"/>
      <c r="BT407"/>
      <c r="BU407"/>
      <c r="BV407"/>
      <c r="BW407"/>
      <c r="BX407"/>
      <c r="BY407"/>
      <c r="BZ407"/>
      <c r="CA407"/>
      <c r="CB407"/>
      <c r="CC407"/>
      <c r="CD407"/>
      <c r="CE407"/>
      <c r="CF407"/>
      <c r="CG407"/>
      <c r="CH407"/>
      <c r="CI407"/>
      <c r="CJ407"/>
      <c r="CK407"/>
      <c r="CL407"/>
      <c r="CM407"/>
      <c r="CN407"/>
      <c r="CO407"/>
      <c r="CP407"/>
      <c r="CQ407"/>
      <c r="CR407"/>
      <c r="CS407"/>
      <c r="CT407"/>
      <c r="CU407"/>
      <c r="CV407"/>
      <c r="CW407"/>
      <c r="CX407"/>
      <c r="CY407"/>
      <c r="CZ407"/>
      <c r="DA407"/>
      <c r="DB407"/>
      <c r="DC407"/>
      <c r="DD407"/>
      <c r="DE407"/>
      <c r="DF407"/>
      <c r="DG407"/>
      <c r="DH407"/>
      <c r="DI407"/>
      <c r="DJ407"/>
      <c r="DK407"/>
      <c r="DL407"/>
      <c r="DM407"/>
      <c r="DN407"/>
      <c r="DO407"/>
      <c r="DP407"/>
      <c r="DQ407"/>
      <c r="DR407"/>
      <c r="DS407"/>
      <c r="DT407"/>
      <c r="DU407"/>
      <c r="DV407"/>
      <c r="DW407"/>
      <c r="DX407"/>
      <c r="DY407"/>
      <c r="DZ407"/>
      <c r="EA407"/>
      <c r="EB407"/>
      <c r="EC407"/>
      <c r="ED407"/>
      <c r="EE407"/>
      <c r="EF407"/>
      <c r="EG407"/>
      <c r="EH407"/>
      <c r="EI407"/>
      <c r="EJ407"/>
      <c r="EK407"/>
      <c r="EL407"/>
      <c r="EM407"/>
      <c r="EN407"/>
      <c r="EO407"/>
      <c r="EP407"/>
      <c r="EQ407"/>
      <c r="ER407"/>
      <c r="ES407"/>
      <c r="ET407"/>
      <c r="EU407"/>
      <c r="EV407"/>
      <c r="EW407"/>
      <c r="EX407"/>
      <c r="EY407"/>
      <c r="EZ407"/>
      <c r="FA407"/>
      <c r="FB407"/>
      <c r="FC407"/>
      <c r="FD407"/>
      <c r="FE407"/>
      <c r="FF407"/>
      <c r="FG407"/>
      <c r="FH407"/>
      <c r="FI407"/>
      <c r="FJ407"/>
      <c r="FK407"/>
      <c r="FL407"/>
      <c r="FM407"/>
      <c r="FN407"/>
      <c r="FO407"/>
      <c r="FP407"/>
      <c r="FQ407"/>
      <c r="FR407"/>
      <c r="FS407"/>
      <c r="FT407"/>
      <c r="FU407"/>
      <c r="FV407"/>
      <c r="FW407"/>
      <c r="FX407"/>
      <c r="FY407"/>
      <c r="FZ407"/>
      <c r="GA407"/>
      <c r="GB407"/>
      <c r="GC407"/>
      <c r="GD407"/>
      <c r="GE407"/>
      <c r="GF407"/>
      <c r="GG407"/>
      <c r="GH407"/>
      <c r="GI407"/>
      <c r="GJ407"/>
      <c r="GK407"/>
      <c r="GL407"/>
      <c r="GM407"/>
      <c r="GN407"/>
      <c r="GO407"/>
      <c r="GP407"/>
      <c r="GQ407"/>
      <c r="GR407"/>
      <c r="GS407"/>
      <c r="GT407"/>
      <c r="GU407"/>
      <c r="GV407"/>
      <c r="GW407"/>
      <c r="GX407"/>
      <c r="GY407"/>
      <c r="GZ407"/>
      <c r="HA407"/>
      <c r="HB407"/>
      <c r="HC407"/>
      <c r="HD407"/>
      <c r="HE407"/>
      <c r="HF407"/>
      <c r="HG407"/>
      <c r="HH407"/>
      <c r="HI407"/>
      <c r="HJ407"/>
      <c r="HK407"/>
      <c r="HL407"/>
      <c r="HM407"/>
      <c r="HN407"/>
      <c r="HO407"/>
      <c r="HP407"/>
      <c r="HQ407"/>
      <c r="HR407"/>
      <c r="HS407"/>
      <c r="HT407"/>
      <c r="HU407"/>
      <c r="HV407"/>
      <c r="HW407"/>
      <c r="HX407"/>
      <c r="HY407"/>
      <c r="HZ407"/>
      <c r="IA407"/>
      <c r="IB407"/>
      <c r="IC407"/>
      <c r="ID407"/>
      <c r="IE407"/>
      <c r="IF407"/>
      <c r="IG407"/>
      <c r="IH407"/>
      <c r="II407"/>
      <c r="IJ407"/>
      <c r="IK407"/>
      <c r="IL407"/>
      <c r="IM407"/>
      <c r="IN407"/>
      <c r="IO407"/>
      <c r="IP407"/>
      <c r="IQ407"/>
      <c r="IR407"/>
      <c r="IS407"/>
      <c r="IT407"/>
      <c r="IU407"/>
      <c r="IV407"/>
      <c r="IW407"/>
      <c r="IX407"/>
      <c r="IY407"/>
      <c r="IZ407"/>
      <c r="JA407"/>
      <c r="JB407"/>
      <c r="JC407"/>
      <c r="JD407"/>
      <c r="JE407"/>
      <c r="JF407"/>
      <c r="JG407"/>
      <c r="JH407"/>
      <c r="JI407"/>
      <c r="JJ407"/>
      <c r="JK407"/>
      <c r="JL407"/>
      <c r="JM407"/>
      <c r="JN407"/>
      <c r="JO407"/>
      <c r="JP407"/>
      <c r="JQ407"/>
      <c r="JR407"/>
      <c r="JS407"/>
      <c r="JT407"/>
      <c r="JU407"/>
      <c r="JV407"/>
      <c r="JW407"/>
      <c r="JX407"/>
      <c r="JY407"/>
      <c r="JZ407"/>
      <c r="KA407"/>
      <c r="KB407"/>
      <c r="KC407"/>
      <c r="KD407"/>
      <c r="KE407"/>
      <c r="KF407"/>
      <c r="KG407"/>
      <c r="KH407"/>
      <c r="KI407"/>
      <c r="KJ407"/>
      <c r="KK407"/>
      <c r="KL407"/>
      <c r="KM407"/>
      <c r="KN407"/>
      <c r="KO407"/>
      <c r="KP407"/>
      <c r="KQ407"/>
      <c r="KR407"/>
      <c r="KS407"/>
      <c r="KT407"/>
      <c r="KU407"/>
      <c r="KV407"/>
      <c r="KW407"/>
      <c r="KX407"/>
      <c r="KY407"/>
      <c r="KZ407"/>
      <c r="LA407"/>
      <c r="LB407"/>
      <c r="LC407"/>
      <c r="LD407"/>
      <c r="LE407"/>
      <c r="LF407"/>
      <c r="LG407"/>
      <c r="LH407"/>
      <c r="LI407"/>
      <c r="LJ407"/>
      <c r="LK407"/>
      <c r="LL407"/>
      <c r="LM407"/>
      <c r="LN407"/>
      <c r="LO407"/>
      <c r="LP407"/>
      <c r="LQ407"/>
      <c r="LR407"/>
      <c r="LS407"/>
      <c r="LT407"/>
      <c r="LU407"/>
      <c r="LV407"/>
      <c r="LW407"/>
      <c r="LX407"/>
      <c r="LY407"/>
      <c r="LZ407"/>
      <c r="MA407"/>
      <c r="MB407"/>
      <c r="MC407"/>
      <c r="MD407"/>
      <c r="ME407"/>
      <c r="MF407"/>
      <c r="MG407"/>
      <c r="MH407"/>
      <c r="MI407"/>
      <c r="MJ407"/>
      <c r="MK407"/>
      <c r="ML407"/>
      <c r="MM407"/>
      <c r="MN407"/>
      <c r="MO407"/>
      <c r="MP407"/>
      <c r="MQ407"/>
      <c r="MR407"/>
      <c r="MS407"/>
      <c r="MT407"/>
      <c r="MU407"/>
      <c r="MV407"/>
      <c r="MW407"/>
      <c r="MX407"/>
      <c r="MY407"/>
      <c r="MZ407"/>
      <c r="NA407"/>
      <c r="NB407"/>
      <c r="NC407"/>
      <c r="ND407"/>
      <c r="NE407"/>
      <c r="NF407"/>
      <c r="NG407"/>
      <c r="NH407"/>
      <c r="NI407"/>
      <c r="NJ407"/>
      <c r="NK407"/>
      <c r="NL407"/>
      <c r="NM407"/>
      <c r="NN407"/>
      <c r="NO407"/>
      <c r="NP407"/>
      <c r="NQ407"/>
      <c r="NR407"/>
      <c r="NS407"/>
      <c r="NT407"/>
      <c r="NU407"/>
      <c r="NV407"/>
      <c r="NW407"/>
      <c r="NX407"/>
      <c r="NY407"/>
      <c r="NZ407"/>
      <c r="OA407"/>
      <c r="OB407"/>
      <c r="OC407"/>
      <c r="OD407"/>
      <c r="OE407"/>
      <c r="OF407"/>
      <c r="OG407"/>
      <c r="OH407"/>
      <c r="OI407"/>
      <c r="OJ407"/>
      <c r="OK407"/>
      <c r="OL407"/>
      <c r="OM407"/>
      <c r="ON407"/>
      <c r="OO407"/>
      <c r="OP407"/>
      <c r="OQ407"/>
      <c r="OR407"/>
      <c r="OS407"/>
      <c r="OT407"/>
      <c r="OU407"/>
      <c r="OV407"/>
      <c r="OW407"/>
      <c r="OX407"/>
      <c r="OY407"/>
      <c r="OZ407"/>
      <c r="PA407"/>
      <c r="PB407"/>
      <c r="PC407"/>
      <c r="PD407"/>
      <c r="PE407"/>
      <c r="PF407"/>
      <c r="PG407"/>
      <c r="PH407"/>
      <c r="PI407"/>
      <c r="PJ407"/>
      <c r="PK407"/>
      <c r="PL407"/>
      <c r="PM407"/>
      <c r="PN407"/>
      <c r="PO407"/>
      <c r="PP407"/>
      <c r="PQ407"/>
      <c r="PR407"/>
      <c r="PS407"/>
      <c r="PT407"/>
      <c r="PU407" t="s">
        <v>797</v>
      </c>
      <c r="PV407"/>
      <c r="PW407">
        <v>3000</v>
      </c>
      <c r="PX407">
        <v>3000</v>
      </c>
      <c r="PY407"/>
      <c r="PZ407">
        <v>1500</v>
      </c>
      <c r="QA407">
        <v>100</v>
      </c>
      <c r="QB407">
        <v>1500</v>
      </c>
      <c r="QC407" t="s">
        <v>3355</v>
      </c>
      <c r="QD407" t="s">
        <v>841</v>
      </c>
      <c r="QE407"/>
      <c r="QF407"/>
      <c r="QG407" t="s">
        <v>797</v>
      </c>
      <c r="QH407" t="s">
        <v>928</v>
      </c>
      <c r="QI407">
        <v>1</v>
      </c>
      <c r="QJ407">
        <v>0</v>
      </c>
      <c r="QK407">
        <v>0</v>
      </c>
      <c r="QL407">
        <v>0</v>
      </c>
      <c r="QM407">
        <v>0</v>
      </c>
      <c r="QN407">
        <v>0</v>
      </c>
      <c r="QO407">
        <v>0</v>
      </c>
      <c r="QP407">
        <v>0</v>
      </c>
      <c r="QQ407">
        <v>0</v>
      </c>
      <c r="QR407">
        <v>0</v>
      </c>
      <c r="QS407">
        <v>0</v>
      </c>
      <c r="QT407">
        <v>0</v>
      </c>
      <c r="QU407">
        <v>0</v>
      </c>
      <c r="QV407">
        <v>0</v>
      </c>
      <c r="QW407">
        <v>0</v>
      </c>
      <c r="QX407"/>
      <c r="QY407"/>
      <c r="QZ407"/>
      <c r="RA407"/>
      <c r="RB407"/>
      <c r="RC407"/>
      <c r="RD407"/>
      <c r="RE407"/>
      <c r="RF407"/>
      <c r="RG407"/>
      <c r="RH407"/>
      <c r="RI407"/>
      <c r="RJ407"/>
      <c r="RK407"/>
      <c r="RL407"/>
      <c r="RM407"/>
      <c r="RN407"/>
      <c r="RO407"/>
      <c r="RP407"/>
      <c r="RQ407"/>
      <c r="RR407"/>
      <c r="RS407"/>
      <c r="RT407"/>
      <c r="RU407"/>
      <c r="RV407"/>
      <c r="RW407"/>
      <c r="RX407"/>
      <c r="RY407"/>
      <c r="RZ407"/>
      <c r="SA407"/>
      <c r="SB407"/>
      <c r="SC407"/>
      <c r="SD407"/>
      <c r="SE407"/>
      <c r="SF407"/>
      <c r="SG407"/>
      <c r="SH407"/>
      <c r="SI407"/>
      <c r="SJ407"/>
      <c r="SK407"/>
      <c r="SL407"/>
      <c r="SM407"/>
      <c r="SN407"/>
      <c r="SO407"/>
      <c r="SP407"/>
      <c r="SQ407"/>
      <c r="SR407"/>
      <c r="SS407"/>
      <c r="ST407"/>
      <c r="SU407"/>
      <c r="SV407"/>
      <c r="SW407"/>
      <c r="SX407"/>
      <c r="SY407"/>
      <c r="SZ407"/>
      <c r="TA407"/>
      <c r="TB407"/>
      <c r="TC407"/>
      <c r="TD407"/>
      <c r="TE407"/>
      <c r="TF407"/>
      <c r="TG407"/>
      <c r="TH407"/>
      <c r="TI407"/>
      <c r="TJ407"/>
      <c r="TK407"/>
      <c r="TL407"/>
      <c r="TM407"/>
      <c r="TN407"/>
      <c r="TO407"/>
      <c r="TP407"/>
      <c r="TQ407"/>
      <c r="TR407"/>
      <c r="TS407"/>
      <c r="TT407"/>
      <c r="TU407"/>
      <c r="TV407"/>
      <c r="TW407"/>
      <c r="TX407"/>
      <c r="TY407"/>
      <c r="TZ407"/>
      <c r="UA407"/>
      <c r="UB407"/>
      <c r="UC407"/>
      <c r="UD407"/>
      <c r="UE407"/>
      <c r="UF407"/>
      <c r="UG407"/>
      <c r="UH407"/>
      <c r="UI407"/>
      <c r="UJ407"/>
      <c r="UK407"/>
      <c r="UL407"/>
      <c r="UM407"/>
      <c r="UN407"/>
      <c r="UO407"/>
      <c r="UP407"/>
      <c r="UQ407"/>
      <c r="UR407"/>
      <c r="US407"/>
      <c r="UT407"/>
      <c r="UU407"/>
      <c r="UV407"/>
      <c r="UW407"/>
      <c r="UX407"/>
      <c r="UY407"/>
      <c r="UZ407"/>
      <c r="VA407"/>
      <c r="VB407"/>
      <c r="VC407"/>
      <c r="VD407"/>
      <c r="VE407"/>
      <c r="VF407"/>
      <c r="VG407"/>
      <c r="VH407"/>
      <c r="VI407"/>
      <c r="VJ407"/>
      <c r="VK407"/>
      <c r="VL407"/>
      <c r="VM407"/>
      <c r="VN407"/>
      <c r="VO407"/>
      <c r="VP407"/>
      <c r="VQ407"/>
      <c r="VR407"/>
      <c r="VS407"/>
      <c r="VT407"/>
      <c r="VU407"/>
      <c r="VV407"/>
      <c r="VW407"/>
      <c r="VX407"/>
      <c r="VY407"/>
      <c r="VZ407"/>
      <c r="WA407"/>
      <c r="WB407"/>
      <c r="WC407"/>
      <c r="WD407"/>
      <c r="WE407"/>
      <c r="WF407"/>
      <c r="WG407"/>
      <c r="WH407"/>
      <c r="WI407"/>
      <c r="WJ407"/>
      <c r="WK407"/>
      <c r="WL407"/>
      <c r="WM407"/>
      <c r="WN407"/>
      <c r="WO407"/>
      <c r="WP407"/>
      <c r="WQ407"/>
      <c r="WR407"/>
      <c r="WS407"/>
      <c r="WT407"/>
      <c r="WU407"/>
      <c r="WV407"/>
      <c r="WW407"/>
      <c r="WX407"/>
      <c r="WY407"/>
      <c r="WZ407"/>
      <c r="XA407"/>
      <c r="XB407"/>
      <c r="XC407"/>
      <c r="XD407"/>
      <c r="XE407"/>
      <c r="XF407"/>
      <c r="XG407"/>
      <c r="XH407"/>
      <c r="XI407"/>
      <c r="XJ407"/>
      <c r="XK407"/>
      <c r="XL407"/>
      <c r="XM407"/>
      <c r="XN407"/>
      <c r="XO407"/>
      <c r="XP407"/>
      <c r="XQ407"/>
      <c r="XR407"/>
      <c r="XS407"/>
      <c r="XT407"/>
      <c r="XU407"/>
      <c r="XV407"/>
      <c r="XW407"/>
      <c r="XX407"/>
      <c r="XY407"/>
      <c r="XZ407"/>
      <c r="YA407"/>
      <c r="YB407"/>
      <c r="YC407"/>
      <c r="YD407"/>
      <c r="YE407"/>
      <c r="YF407"/>
      <c r="YG407"/>
      <c r="YH407"/>
      <c r="YI407"/>
      <c r="YJ407"/>
      <c r="YK407"/>
      <c r="YL407"/>
      <c r="YM407"/>
      <c r="YN407"/>
      <c r="YO407"/>
      <c r="YP407"/>
      <c r="YQ407"/>
      <c r="YR407"/>
      <c r="YS407"/>
      <c r="YT407"/>
      <c r="YU407"/>
      <c r="YV407"/>
      <c r="YW407"/>
      <c r="YX407"/>
      <c r="YY407"/>
      <c r="YZ407"/>
      <c r="ZA407"/>
      <c r="ZB407"/>
      <c r="ZC407"/>
      <c r="ZD407"/>
      <c r="ZE407"/>
      <c r="ZF407"/>
      <c r="ZG407"/>
      <c r="ZH407"/>
      <c r="ZI407"/>
      <c r="ZJ407"/>
      <c r="ZK407"/>
      <c r="ZL407"/>
      <c r="ZM407"/>
      <c r="ZN407"/>
      <c r="ZO407"/>
      <c r="ZP407"/>
      <c r="ZQ407"/>
      <c r="ZR407"/>
      <c r="ZS407"/>
      <c r="ZT407"/>
      <c r="ZU407"/>
      <c r="ZV407"/>
      <c r="ZW407"/>
      <c r="ZX407"/>
      <c r="ZY407"/>
      <c r="ZZ407"/>
      <c r="AAA407"/>
      <c r="AAB407"/>
      <c r="AAC407"/>
      <c r="AAD407"/>
      <c r="AAE407"/>
      <c r="AAF407"/>
      <c r="AAG407"/>
      <c r="AAH407"/>
      <c r="AAI407"/>
      <c r="AAJ407"/>
      <c r="AAK407"/>
      <c r="AAL407"/>
      <c r="AAM407"/>
      <c r="AAN407"/>
      <c r="AAO407"/>
      <c r="AAP407"/>
      <c r="AAQ407"/>
      <c r="AAR407"/>
      <c r="AAS407"/>
      <c r="AAT407"/>
      <c r="AAU407"/>
      <c r="AAV407" t="s">
        <v>797</v>
      </c>
      <c r="AAW407" t="s">
        <v>2185</v>
      </c>
      <c r="AAX407">
        <v>0</v>
      </c>
      <c r="AAY407">
        <v>0</v>
      </c>
      <c r="AAZ407">
        <v>0</v>
      </c>
      <c r="ABA407">
        <v>1</v>
      </c>
      <c r="ABB407">
        <v>0</v>
      </c>
      <c r="ABC407">
        <v>0</v>
      </c>
      <c r="ABD407">
        <v>0</v>
      </c>
      <c r="ABE407">
        <v>0</v>
      </c>
      <c r="ABF407">
        <v>0</v>
      </c>
      <c r="ABG407"/>
      <c r="ABH407" t="s">
        <v>797</v>
      </c>
      <c r="ABI407" t="s">
        <v>2191</v>
      </c>
      <c r="ABJ407">
        <v>0</v>
      </c>
      <c r="ABK407">
        <v>0</v>
      </c>
      <c r="ABL407">
        <v>0</v>
      </c>
      <c r="ABM407">
        <v>1</v>
      </c>
      <c r="ABN407">
        <v>0</v>
      </c>
      <c r="ABO407">
        <v>0</v>
      </c>
      <c r="ABP407"/>
      <c r="ABQ407" t="s">
        <v>797</v>
      </c>
      <c r="ABR407" t="s">
        <v>2206</v>
      </c>
      <c r="ABS407">
        <v>0</v>
      </c>
      <c r="ABT407">
        <v>0</v>
      </c>
      <c r="ABU407">
        <v>0</v>
      </c>
      <c r="ABV407">
        <v>1</v>
      </c>
      <c r="ABW407">
        <v>0</v>
      </c>
      <c r="ABX407">
        <v>0</v>
      </c>
      <c r="ABY407">
        <v>0</v>
      </c>
      <c r="ABZ407">
        <v>0</v>
      </c>
      <c r="ACA407">
        <v>0</v>
      </c>
      <c r="ACB407">
        <v>0</v>
      </c>
      <c r="ACC407"/>
      <c r="ACD407" t="s">
        <v>797</v>
      </c>
      <c r="ACE407" t="s">
        <v>2208</v>
      </c>
      <c r="ACF407">
        <v>0</v>
      </c>
      <c r="ACG407">
        <v>0</v>
      </c>
      <c r="ACH407">
        <v>0</v>
      </c>
      <c r="ACI407">
        <v>0</v>
      </c>
      <c r="ACJ407">
        <v>1</v>
      </c>
      <c r="ACK407">
        <v>0</v>
      </c>
      <c r="ACL407">
        <v>0</v>
      </c>
      <c r="ACM407">
        <v>0</v>
      </c>
      <c r="ACN407">
        <v>0</v>
      </c>
      <c r="ACO407">
        <v>0</v>
      </c>
      <c r="ACP407"/>
      <c r="ACQ407" t="s">
        <v>3356</v>
      </c>
      <c r="ACR407">
        <v>367992368</v>
      </c>
      <c r="ACS407" s="396">
        <v>44895.491273148153</v>
      </c>
      <c r="ACT407"/>
      <c r="ACU407"/>
      <c r="ACV407" t="s">
        <v>801</v>
      </c>
      <c r="ACW407"/>
      <c r="ACX407"/>
      <c r="ACY407">
        <v>407</v>
      </c>
    </row>
    <row r="408" spans="1:779" s="82" customFormat="1" x14ac:dyDescent="0.3">
      <c r="A408" t="s">
        <v>3357</v>
      </c>
      <c r="B408" s="396">
        <v>44894.419207083338</v>
      </c>
      <c r="C408" s="396">
        <v>44894.427312094907</v>
      </c>
      <c r="D408" s="396">
        <v>44894</v>
      </c>
      <c r="E408" t="s">
        <v>1036</v>
      </c>
      <c r="F408" s="396">
        <v>44894</v>
      </c>
      <c r="G408" t="s">
        <v>1030</v>
      </c>
      <c r="H408" t="s">
        <v>1031</v>
      </c>
      <c r="I408" t="s">
        <v>1031</v>
      </c>
      <c r="J408" t="s">
        <v>1031</v>
      </c>
      <c r="K408" t="s">
        <v>795</v>
      </c>
      <c r="L408" t="s">
        <v>809</v>
      </c>
      <c r="M408">
        <v>0</v>
      </c>
      <c r="N408">
        <v>0</v>
      </c>
      <c r="O408">
        <v>0</v>
      </c>
      <c r="P408">
        <v>0</v>
      </c>
      <c r="Q408">
        <v>0</v>
      </c>
      <c r="R408">
        <v>0</v>
      </c>
      <c r="S408">
        <v>0</v>
      </c>
      <c r="T408">
        <v>0</v>
      </c>
      <c r="U408">
        <v>0</v>
      </c>
      <c r="V408">
        <v>0</v>
      </c>
      <c r="W408">
        <v>0</v>
      </c>
      <c r="X408">
        <v>0</v>
      </c>
      <c r="Y408">
        <v>0</v>
      </c>
      <c r="Z408">
        <v>0</v>
      </c>
      <c r="AA408">
        <v>0</v>
      </c>
      <c r="AB408">
        <v>1</v>
      </c>
      <c r="AC408">
        <v>0</v>
      </c>
      <c r="AD408">
        <v>0</v>
      </c>
      <c r="AE408">
        <v>0</v>
      </c>
      <c r="AF408">
        <v>0</v>
      </c>
      <c r="AG408">
        <v>0</v>
      </c>
      <c r="AH408">
        <v>0</v>
      </c>
      <c r="AI408">
        <v>0</v>
      </c>
      <c r="AJ408"/>
      <c r="AK408"/>
      <c r="AL408"/>
      <c r="AM408"/>
      <c r="AN408"/>
      <c r="AO408"/>
      <c r="AP408"/>
      <c r="AQ408"/>
      <c r="AR408"/>
      <c r="AS408"/>
      <c r="AT408"/>
      <c r="AU408"/>
      <c r="AV408"/>
      <c r="AW408"/>
      <c r="AX408"/>
      <c r="AY408"/>
      <c r="AZ408"/>
      <c r="BA408"/>
      <c r="BB408"/>
      <c r="BC408"/>
      <c r="BD408"/>
      <c r="BE408"/>
      <c r="BF408"/>
      <c r="BG408"/>
      <c r="BH408"/>
      <c r="BI408"/>
      <c r="BJ408"/>
      <c r="BK408"/>
      <c r="BL408"/>
      <c r="BM408"/>
      <c r="BN408"/>
      <c r="BO408"/>
      <c r="BP408"/>
      <c r="BQ408"/>
      <c r="BR408"/>
      <c r="BS408"/>
      <c r="BT408"/>
      <c r="BU408"/>
      <c r="BV408"/>
      <c r="BW408"/>
      <c r="BX408"/>
      <c r="BY408"/>
      <c r="BZ408"/>
      <c r="CA408"/>
      <c r="CB408"/>
      <c r="CC408"/>
      <c r="CD408"/>
      <c r="CE408"/>
      <c r="CF408"/>
      <c r="CG408"/>
      <c r="CH408"/>
      <c r="CI408"/>
      <c r="CJ408"/>
      <c r="CK408"/>
      <c r="CL408"/>
      <c r="CM408"/>
      <c r="CN408"/>
      <c r="CO408"/>
      <c r="CP408"/>
      <c r="CQ408"/>
      <c r="CR408"/>
      <c r="CS408"/>
      <c r="CT408"/>
      <c r="CU408"/>
      <c r="CV408"/>
      <c r="CW408"/>
      <c r="CX408"/>
      <c r="CY408"/>
      <c r="CZ408"/>
      <c r="DA408"/>
      <c r="DB408"/>
      <c r="DC408"/>
      <c r="DD408"/>
      <c r="DE408"/>
      <c r="DF408"/>
      <c r="DG408"/>
      <c r="DH408"/>
      <c r="DI408"/>
      <c r="DJ408"/>
      <c r="DK408"/>
      <c r="DL408"/>
      <c r="DM408"/>
      <c r="DN408"/>
      <c r="DO408"/>
      <c r="DP408"/>
      <c r="DQ408"/>
      <c r="DR408"/>
      <c r="DS408"/>
      <c r="DT408"/>
      <c r="DU408"/>
      <c r="DV408"/>
      <c r="DW408"/>
      <c r="DX408"/>
      <c r="DY408"/>
      <c r="DZ408"/>
      <c r="EA408"/>
      <c r="EB408"/>
      <c r="EC408"/>
      <c r="ED408"/>
      <c r="EE408"/>
      <c r="EF408"/>
      <c r="EG408"/>
      <c r="EH408"/>
      <c r="EI408"/>
      <c r="EJ408"/>
      <c r="EK408"/>
      <c r="EL408"/>
      <c r="EM408"/>
      <c r="EN408"/>
      <c r="EO408"/>
      <c r="EP408"/>
      <c r="EQ408"/>
      <c r="ER408"/>
      <c r="ES408"/>
      <c r="ET408"/>
      <c r="EU408"/>
      <c r="EV408"/>
      <c r="EW408"/>
      <c r="EX408"/>
      <c r="EY408"/>
      <c r="EZ408"/>
      <c r="FA408"/>
      <c r="FB408"/>
      <c r="FC408"/>
      <c r="FD408"/>
      <c r="FE408"/>
      <c r="FF408"/>
      <c r="FG408"/>
      <c r="FH408"/>
      <c r="FI408"/>
      <c r="FJ408"/>
      <c r="FK408"/>
      <c r="FL408"/>
      <c r="FM408"/>
      <c r="FN408"/>
      <c r="FO408"/>
      <c r="FP408"/>
      <c r="FQ408"/>
      <c r="FR408"/>
      <c r="FS408"/>
      <c r="FT408"/>
      <c r="FU408"/>
      <c r="FV408"/>
      <c r="FW408"/>
      <c r="FX408"/>
      <c r="FY408"/>
      <c r="FZ408"/>
      <c r="GA408"/>
      <c r="GB408"/>
      <c r="GC408"/>
      <c r="GD408"/>
      <c r="GE408"/>
      <c r="GF408"/>
      <c r="GG408"/>
      <c r="GH408"/>
      <c r="GI408"/>
      <c r="GJ408"/>
      <c r="GK408"/>
      <c r="GL408"/>
      <c r="GM408"/>
      <c r="GN408"/>
      <c r="GO408"/>
      <c r="GP408"/>
      <c r="GQ408"/>
      <c r="GR408"/>
      <c r="GS408"/>
      <c r="GT408"/>
      <c r="GU408"/>
      <c r="GV408"/>
      <c r="GW408"/>
      <c r="GX408"/>
      <c r="GY408"/>
      <c r="GZ408"/>
      <c r="HA408"/>
      <c r="HB408"/>
      <c r="HC408"/>
      <c r="HD408"/>
      <c r="HE408"/>
      <c r="HF408"/>
      <c r="HG408"/>
      <c r="HH408"/>
      <c r="HI408"/>
      <c r="HJ408"/>
      <c r="HK408"/>
      <c r="HL408"/>
      <c r="HM408"/>
      <c r="HN408"/>
      <c r="HO408"/>
      <c r="HP408"/>
      <c r="HQ408"/>
      <c r="HR408"/>
      <c r="HS408"/>
      <c r="HT408"/>
      <c r="HU408"/>
      <c r="HV408"/>
      <c r="HW408"/>
      <c r="HX408"/>
      <c r="HY408"/>
      <c r="HZ408"/>
      <c r="IA408"/>
      <c r="IB408"/>
      <c r="IC408"/>
      <c r="ID408"/>
      <c r="IE408"/>
      <c r="IF408"/>
      <c r="IG408"/>
      <c r="IH408"/>
      <c r="II408"/>
      <c r="IJ408"/>
      <c r="IK408"/>
      <c r="IL408"/>
      <c r="IM408"/>
      <c r="IN408"/>
      <c r="IO408"/>
      <c r="IP408"/>
      <c r="IQ408"/>
      <c r="IR408"/>
      <c r="IS408"/>
      <c r="IT408"/>
      <c r="IU408"/>
      <c r="IV408"/>
      <c r="IW408"/>
      <c r="IX408"/>
      <c r="IY408"/>
      <c r="IZ408"/>
      <c r="JA408"/>
      <c r="JB408"/>
      <c r="JC408"/>
      <c r="JD408"/>
      <c r="JE408"/>
      <c r="JF408"/>
      <c r="JG408"/>
      <c r="JH408"/>
      <c r="JI408"/>
      <c r="JJ408"/>
      <c r="JK408"/>
      <c r="JL408"/>
      <c r="JM408"/>
      <c r="JN408"/>
      <c r="JO408"/>
      <c r="JP408"/>
      <c r="JQ408"/>
      <c r="JR408"/>
      <c r="JS408"/>
      <c r="JT408"/>
      <c r="JU408"/>
      <c r="JV408"/>
      <c r="JW408"/>
      <c r="JX408"/>
      <c r="JY408"/>
      <c r="JZ408"/>
      <c r="KA408"/>
      <c r="KB408"/>
      <c r="KC408"/>
      <c r="KD408"/>
      <c r="KE408"/>
      <c r="KF408"/>
      <c r="KG408"/>
      <c r="KH408"/>
      <c r="KI408"/>
      <c r="KJ408"/>
      <c r="KK408"/>
      <c r="KL408"/>
      <c r="KM408"/>
      <c r="KN408"/>
      <c r="KO408"/>
      <c r="KP408"/>
      <c r="KQ408"/>
      <c r="KR408"/>
      <c r="KS408"/>
      <c r="KT408"/>
      <c r="KU408"/>
      <c r="KV408"/>
      <c r="KW408"/>
      <c r="KX408"/>
      <c r="KY408"/>
      <c r="KZ408"/>
      <c r="LA408"/>
      <c r="LB408"/>
      <c r="LC408"/>
      <c r="LD408"/>
      <c r="LE408"/>
      <c r="LF408"/>
      <c r="LG408"/>
      <c r="LH408"/>
      <c r="LI408"/>
      <c r="LJ408"/>
      <c r="LK408"/>
      <c r="LL408"/>
      <c r="LM408"/>
      <c r="LN408"/>
      <c r="LO408"/>
      <c r="LP408"/>
      <c r="LQ408"/>
      <c r="LR408"/>
      <c r="LS408"/>
      <c r="LT408"/>
      <c r="LU408"/>
      <c r="LV408"/>
      <c r="LW408"/>
      <c r="LX408"/>
      <c r="LY408"/>
      <c r="LZ408"/>
      <c r="MA408"/>
      <c r="MB408"/>
      <c r="MC408"/>
      <c r="MD408"/>
      <c r="ME408"/>
      <c r="MF408"/>
      <c r="MG408"/>
      <c r="MH408"/>
      <c r="MI408"/>
      <c r="MJ408"/>
      <c r="MK408"/>
      <c r="ML408"/>
      <c r="MM408"/>
      <c r="MN408"/>
      <c r="MO408"/>
      <c r="MP408"/>
      <c r="MQ408"/>
      <c r="MR408"/>
      <c r="MS408"/>
      <c r="MT408"/>
      <c r="MU408"/>
      <c r="MV408"/>
      <c r="MW408"/>
      <c r="MX408"/>
      <c r="MY408"/>
      <c r="MZ408"/>
      <c r="NA408"/>
      <c r="NB408"/>
      <c r="NC408"/>
      <c r="ND408"/>
      <c r="NE408"/>
      <c r="NF408"/>
      <c r="NG408"/>
      <c r="NH408"/>
      <c r="NI408"/>
      <c r="NJ408"/>
      <c r="NK408"/>
      <c r="NL408"/>
      <c r="NM408"/>
      <c r="NN408"/>
      <c r="NO408"/>
      <c r="NP408"/>
      <c r="NQ408"/>
      <c r="NR408"/>
      <c r="NS408"/>
      <c r="NT408"/>
      <c r="NU408"/>
      <c r="NV408"/>
      <c r="NW408"/>
      <c r="NX408"/>
      <c r="NY408"/>
      <c r="NZ408"/>
      <c r="OA408"/>
      <c r="OB408"/>
      <c r="OC408"/>
      <c r="OD408"/>
      <c r="OE408"/>
      <c r="OF408"/>
      <c r="OG408"/>
      <c r="OH408"/>
      <c r="OI408"/>
      <c r="OJ408"/>
      <c r="OK408"/>
      <c r="OL408"/>
      <c r="OM408"/>
      <c r="ON408"/>
      <c r="OO408"/>
      <c r="OP408"/>
      <c r="OQ408"/>
      <c r="OR408"/>
      <c r="OS408"/>
      <c r="OT408"/>
      <c r="OU408"/>
      <c r="OV408"/>
      <c r="OW408"/>
      <c r="OX408"/>
      <c r="OY408"/>
      <c r="OZ408"/>
      <c r="PA408"/>
      <c r="PB408"/>
      <c r="PC408"/>
      <c r="PD408"/>
      <c r="PE408"/>
      <c r="PF408"/>
      <c r="PG408"/>
      <c r="PH408"/>
      <c r="PI408"/>
      <c r="PJ408"/>
      <c r="PK408"/>
      <c r="PL408"/>
      <c r="PM408"/>
      <c r="PN408"/>
      <c r="PO408"/>
      <c r="PP408"/>
      <c r="PQ408"/>
      <c r="PR408"/>
      <c r="PS408"/>
      <c r="PT408"/>
      <c r="PU408" t="s">
        <v>797</v>
      </c>
      <c r="PV408"/>
      <c r="PW408">
        <v>3000</v>
      </c>
      <c r="PX408">
        <v>3000</v>
      </c>
      <c r="PY408"/>
      <c r="PZ408">
        <v>1500</v>
      </c>
      <c r="QA408">
        <v>100</v>
      </c>
      <c r="QB408">
        <v>1500</v>
      </c>
      <c r="QC408" t="s">
        <v>3358</v>
      </c>
      <c r="QD408" t="s">
        <v>841</v>
      </c>
      <c r="QE408"/>
      <c r="QF408"/>
      <c r="QG408" t="s">
        <v>797</v>
      </c>
      <c r="QH408" t="s">
        <v>800</v>
      </c>
      <c r="QI408">
        <v>0</v>
      </c>
      <c r="QJ408">
        <v>1</v>
      </c>
      <c r="QK408">
        <v>0</v>
      </c>
      <c r="QL408">
        <v>0</v>
      </c>
      <c r="QM408">
        <v>0</v>
      </c>
      <c r="QN408">
        <v>0</v>
      </c>
      <c r="QO408">
        <v>0</v>
      </c>
      <c r="QP408">
        <v>0</v>
      </c>
      <c r="QQ408">
        <v>0</v>
      </c>
      <c r="QR408">
        <v>0</v>
      </c>
      <c r="QS408">
        <v>0</v>
      </c>
      <c r="QT408">
        <v>0</v>
      </c>
      <c r="QU408">
        <v>0</v>
      </c>
      <c r="QV408">
        <v>0</v>
      </c>
      <c r="QW408">
        <v>0</v>
      </c>
      <c r="QX408"/>
      <c r="QY408"/>
      <c r="QZ408"/>
      <c r="RA408"/>
      <c r="RB408"/>
      <c r="RC408"/>
      <c r="RD408"/>
      <c r="RE408"/>
      <c r="RF408"/>
      <c r="RG408"/>
      <c r="RH408"/>
      <c r="RI408"/>
      <c r="RJ408"/>
      <c r="RK408"/>
      <c r="RL408"/>
      <c r="RM408"/>
      <c r="RN408"/>
      <c r="RO408"/>
      <c r="RP408"/>
      <c r="RQ408"/>
      <c r="RR408"/>
      <c r="RS408"/>
      <c r="RT408"/>
      <c r="RU408"/>
      <c r="RV408"/>
      <c r="RW408"/>
      <c r="RX408"/>
      <c r="RY408"/>
      <c r="RZ408"/>
      <c r="SA408"/>
      <c r="SB408"/>
      <c r="SC408"/>
      <c r="SD408"/>
      <c r="SE408"/>
      <c r="SF408"/>
      <c r="SG408"/>
      <c r="SH408"/>
      <c r="SI408"/>
      <c r="SJ408"/>
      <c r="SK408"/>
      <c r="SL408"/>
      <c r="SM408"/>
      <c r="SN408"/>
      <c r="SO408"/>
      <c r="SP408"/>
      <c r="SQ408"/>
      <c r="SR408"/>
      <c r="SS408"/>
      <c r="ST408"/>
      <c r="SU408"/>
      <c r="SV408"/>
      <c r="SW408"/>
      <c r="SX408"/>
      <c r="SY408"/>
      <c r="SZ408"/>
      <c r="TA408"/>
      <c r="TB408"/>
      <c r="TC408"/>
      <c r="TD408"/>
      <c r="TE408"/>
      <c r="TF408"/>
      <c r="TG408"/>
      <c r="TH408"/>
      <c r="TI408"/>
      <c r="TJ408"/>
      <c r="TK408"/>
      <c r="TL408"/>
      <c r="TM408"/>
      <c r="TN408"/>
      <c r="TO408"/>
      <c r="TP408"/>
      <c r="TQ408"/>
      <c r="TR408"/>
      <c r="TS408"/>
      <c r="TT408"/>
      <c r="TU408"/>
      <c r="TV408"/>
      <c r="TW408"/>
      <c r="TX408"/>
      <c r="TY408"/>
      <c r="TZ408"/>
      <c r="UA408"/>
      <c r="UB408"/>
      <c r="UC408"/>
      <c r="UD408"/>
      <c r="UE408"/>
      <c r="UF408"/>
      <c r="UG408"/>
      <c r="UH408"/>
      <c r="UI408"/>
      <c r="UJ408"/>
      <c r="UK408"/>
      <c r="UL408"/>
      <c r="UM408"/>
      <c r="UN408"/>
      <c r="UO408"/>
      <c r="UP408"/>
      <c r="UQ408"/>
      <c r="UR408"/>
      <c r="US408"/>
      <c r="UT408"/>
      <c r="UU408"/>
      <c r="UV408"/>
      <c r="UW408"/>
      <c r="UX408"/>
      <c r="UY408"/>
      <c r="UZ408"/>
      <c r="VA408"/>
      <c r="VB408"/>
      <c r="VC408"/>
      <c r="VD408"/>
      <c r="VE408"/>
      <c r="VF408"/>
      <c r="VG408"/>
      <c r="VH408"/>
      <c r="VI408"/>
      <c r="VJ408"/>
      <c r="VK408"/>
      <c r="VL408"/>
      <c r="VM408"/>
      <c r="VN408"/>
      <c r="VO408"/>
      <c r="VP408"/>
      <c r="VQ408"/>
      <c r="VR408"/>
      <c r="VS408"/>
      <c r="VT408"/>
      <c r="VU408"/>
      <c r="VV408"/>
      <c r="VW408"/>
      <c r="VX408"/>
      <c r="VY408"/>
      <c r="VZ408"/>
      <c r="WA408"/>
      <c r="WB408"/>
      <c r="WC408"/>
      <c r="WD408"/>
      <c r="WE408"/>
      <c r="WF408"/>
      <c r="WG408"/>
      <c r="WH408"/>
      <c r="WI408"/>
      <c r="WJ408"/>
      <c r="WK408"/>
      <c r="WL408"/>
      <c r="WM408"/>
      <c r="WN408"/>
      <c r="WO408"/>
      <c r="WP408"/>
      <c r="WQ408"/>
      <c r="WR408"/>
      <c r="WS408"/>
      <c r="WT408"/>
      <c r="WU408"/>
      <c r="WV408"/>
      <c r="WW408"/>
      <c r="WX408"/>
      <c r="WY408"/>
      <c r="WZ408"/>
      <c r="XA408"/>
      <c r="XB408"/>
      <c r="XC408"/>
      <c r="XD408"/>
      <c r="XE408"/>
      <c r="XF408"/>
      <c r="XG408"/>
      <c r="XH408"/>
      <c r="XI408"/>
      <c r="XJ408"/>
      <c r="XK408"/>
      <c r="XL408"/>
      <c r="XM408"/>
      <c r="XN408"/>
      <c r="XO408"/>
      <c r="XP408"/>
      <c r="XQ408"/>
      <c r="XR408"/>
      <c r="XS408"/>
      <c r="XT408"/>
      <c r="XU408"/>
      <c r="XV408"/>
      <c r="XW408"/>
      <c r="XX408"/>
      <c r="XY408"/>
      <c r="XZ408"/>
      <c r="YA408"/>
      <c r="YB408"/>
      <c r="YC408"/>
      <c r="YD408"/>
      <c r="YE408"/>
      <c r="YF408"/>
      <c r="YG408"/>
      <c r="YH408"/>
      <c r="YI408"/>
      <c r="YJ408"/>
      <c r="YK408"/>
      <c r="YL408"/>
      <c r="YM408"/>
      <c r="YN408"/>
      <c r="YO408"/>
      <c r="YP408"/>
      <c r="YQ408"/>
      <c r="YR408"/>
      <c r="YS408"/>
      <c r="YT408"/>
      <c r="YU408"/>
      <c r="YV408"/>
      <c r="YW408"/>
      <c r="YX408"/>
      <c r="YY408"/>
      <c r="YZ408"/>
      <c r="ZA408"/>
      <c r="ZB408"/>
      <c r="ZC408"/>
      <c r="ZD408"/>
      <c r="ZE408"/>
      <c r="ZF408"/>
      <c r="ZG408"/>
      <c r="ZH408"/>
      <c r="ZI408"/>
      <c r="ZJ408"/>
      <c r="ZK408"/>
      <c r="ZL408"/>
      <c r="ZM408"/>
      <c r="ZN408"/>
      <c r="ZO408"/>
      <c r="ZP408"/>
      <c r="ZQ408"/>
      <c r="ZR408"/>
      <c r="ZS408"/>
      <c r="ZT408"/>
      <c r="ZU408"/>
      <c r="ZV408"/>
      <c r="ZW408"/>
      <c r="ZX408"/>
      <c r="ZY408"/>
      <c r="ZZ408"/>
      <c r="AAA408"/>
      <c r="AAB408"/>
      <c r="AAC408"/>
      <c r="AAD408"/>
      <c r="AAE408"/>
      <c r="AAF408"/>
      <c r="AAG408"/>
      <c r="AAH408"/>
      <c r="AAI408"/>
      <c r="AAJ408"/>
      <c r="AAK408"/>
      <c r="AAL408"/>
      <c r="AAM408"/>
      <c r="AAN408"/>
      <c r="AAO408"/>
      <c r="AAP408"/>
      <c r="AAQ408"/>
      <c r="AAR408"/>
      <c r="AAS408"/>
      <c r="AAT408"/>
      <c r="AAU408"/>
      <c r="AAV408" t="s">
        <v>797</v>
      </c>
      <c r="AAW408" t="s">
        <v>2191</v>
      </c>
      <c r="AAX408">
        <v>0</v>
      </c>
      <c r="AAY408">
        <v>0</v>
      </c>
      <c r="AAZ408">
        <v>0</v>
      </c>
      <c r="ABA408">
        <v>0</v>
      </c>
      <c r="ABB408">
        <v>0</v>
      </c>
      <c r="ABC408">
        <v>0</v>
      </c>
      <c r="ABD408">
        <v>1</v>
      </c>
      <c r="ABE408">
        <v>0</v>
      </c>
      <c r="ABF408">
        <v>0</v>
      </c>
      <c r="ABG408"/>
      <c r="ABH408" t="s">
        <v>797</v>
      </c>
      <c r="ABI408" t="s">
        <v>2191</v>
      </c>
      <c r="ABJ408">
        <v>0</v>
      </c>
      <c r="ABK408">
        <v>0</v>
      </c>
      <c r="ABL408">
        <v>0</v>
      </c>
      <c r="ABM408">
        <v>1</v>
      </c>
      <c r="ABN408">
        <v>0</v>
      </c>
      <c r="ABO408">
        <v>0</v>
      </c>
      <c r="ABP408"/>
      <c r="ABQ408" t="s">
        <v>797</v>
      </c>
      <c r="ABR408" t="s">
        <v>2191</v>
      </c>
      <c r="ABS408">
        <v>0</v>
      </c>
      <c r="ABT408">
        <v>0</v>
      </c>
      <c r="ABU408">
        <v>0</v>
      </c>
      <c r="ABV408">
        <v>0</v>
      </c>
      <c r="ABW408">
        <v>0</v>
      </c>
      <c r="ABX408">
        <v>0</v>
      </c>
      <c r="ABY408">
        <v>0</v>
      </c>
      <c r="ABZ408">
        <v>1</v>
      </c>
      <c r="ACA408">
        <v>0</v>
      </c>
      <c r="ACB408">
        <v>0</v>
      </c>
      <c r="ACC408"/>
      <c r="ACD408" t="s">
        <v>797</v>
      </c>
      <c r="ACE408" t="s">
        <v>2208</v>
      </c>
      <c r="ACF408">
        <v>0</v>
      </c>
      <c r="ACG408">
        <v>0</v>
      </c>
      <c r="ACH408">
        <v>0</v>
      </c>
      <c r="ACI408">
        <v>0</v>
      </c>
      <c r="ACJ408">
        <v>1</v>
      </c>
      <c r="ACK408">
        <v>0</v>
      </c>
      <c r="ACL408">
        <v>0</v>
      </c>
      <c r="ACM408">
        <v>0</v>
      </c>
      <c r="ACN408">
        <v>0</v>
      </c>
      <c r="ACO408">
        <v>0</v>
      </c>
      <c r="ACP408"/>
      <c r="ACQ408" t="s">
        <v>3359</v>
      </c>
      <c r="ACR408">
        <v>367992444</v>
      </c>
      <c r="ACS408" s="396">
        <v>44895.491342592592</v>
      </c>
      <c r="ACT408"/>
      <c r="ACU408"/>
      <c r="ACV408" t="s">
        <v>801</v>
      </c>
      <c r="ACW408"/>
      <c r="ACX408"/>
      <c r="ACY408">
        <v>408</v>
      </c>
    </row>
    <row r="409" spans="1:779" s="82" customFormat="1" x14ac:dyDescent="0.3">
      <c r="A409" t="s">
        <v>3360</v>
      </c>
      <c r="B409" s="396">
        <v>44894.427781527782</v>
      </c>
      <c r="C409" s="396">
        <v>44894.433079467592</v>
      </c>
      <c r="D409" s="396">
        <v>44894</v>
      </c>
      <c r="E409" t="s">
        <v>1036</v>
      </c>
      <c r="F409" s="396">
        <v>44894</v>
      </c>
      <c r="G409" t="s">
        <v>1030</v>
      </c>
      <c r="H409" t="s">
        <v>1031</v>
      </c>
      <c r="I409" t="s">
        <v>1031</v>
      </c>
      <c r="J409" t="s">
        <v>1031</v>
      </c>
      <c r="K409" t="s">
        <v>795</v>
      </c>
      <c r="L409" t="s">
        <v>809</v>
      </c>
      <c r="M409">
        <v>0</v>
      </c>
      <c r="N409">
        <v>0</v>
      </c>
      <c r="O409">
        <v>0</v>
      </c>
      <c r="P409">
        <v>0</v>
      </c>
      <c r="Q409">
        <v>0</v>
      </c>
      <c r="R409">
        <v>0</v>
      </c>
      <c r="S409">
        <v>0</v>
      </c>
      <c r="T409">
        <v>0</v>
      </c>
      <c r="U409">
        <v>0</v>
      </c>
      <c r="V409">
        <v>0</v>
      </c>
      <c r="W409">
        <v>0</v>
      </c>
      <c r="X409">
        <v>0</v>
      </c>
      <c r="Y409">
        <v>0</v>
      </c>
      <c r="Z409">
        <v>0</v>
      </c>
      <c r="AA409">
        <v>0</v>
      </c>
      <c r="AB409">
        <v>1</v>
      </c>
      <c r="AC409">
        <v>0</v>
      </c>
      <c r="AD409">
        <v>0</v>
      </c>
      <c r="AE409">
        <v>0</v>
      </c>
      <c r="AF409">
        <v>0</v>
      </c>
      <c r="AG409">
        <v>0</v>
      </c>
      <c r="AH409">
        <v>0</v>
      </c>
      <c r="AI409">
        <v>0</v>
      </c>
      <c r="AJ409"/>
      <c r="AK409"/>
      <c r="AL409"/>
      <c r="AM409"/>
      <c r="AN409"/>
      <c r="AO409"/>
      <c r="AP409"/>
      <c r="AQ409"/>
      <c r="AR409"/>
      <c r="AS409"/>
      <c r="AT409"/>
      <c r="AU409"/>
      <c r="AV409"/>
      <c r="AW409"/>
      <c r="AX409"/>
      <c r="AY409"/>
      <c r="AZ409"/>
      <c r="BA409"/>
      <c r="BB409"/>
      <c r="BC409"/>
      <c r="BD409"/>
      <c r="BE409"/>
      <c r="BF409"/>
      <c r="BG409"/>
      <c r="BH409"/>
      <c r="BI409"/>
      <c r="BJ409"/>
      <c r="BK409"/>
      <c r="BL409"/>
      <c r="BM409"/>
      <c r="BN409"/>
      <c r="BO409"/>
      <c r="BP409"/>
      <c r="BQ409"/>
      <c r="BR409"/>
      <c r="BS409"/>
      <c r="BT409"/>
      <c r="BU409"/>
      <c r="BV409"/>
      <c r="BW409"/>
      <c r="BX409"/>
      <c r="BY409"/>
      <c r="BZ409"/>
      <c r="CA409"/>
      <c r="CB409"/>
      <c r="CC409"/>
      <c r="CD409"/>
      <c r="CE409"/>
      <c r="CF409"/>
      <c r="CG409"/>
      <c r="CH409"/>
      <c r="CI409"/>
      <c r="CJ409"/>
      <c r="CK409"/>
      <c r="CL409"/>
      <c r="CM409"/>
      <c r="CN409"/>
      <c r="CO409"/>
      <c r="CP409"/>
      <c r="CQ409"/>
      <c r="CR409"/>
      <c r="CS409"/>
      <c r="CT409"/>
      <c r="CU409"/>
      <c r="CV409"/>
      <c r="CW409"/>
      <c r="CX409"/>
      <c r="CY409"/>
      <c r="CZ409"/>
      <c r="DA409"/>
      <c r="DB409"/>
      <c r="DC409"/>
      <c r="DD409"/>
      <c r="DE409"/>
      <c r="DF409"/>
      <c r="DG409"/>
      <c r="DH409"/>
      <c r="DI409"/>
      <c r="DJ409"/>
      <c r="DK409"/>
      <c r="DL409"/>
      <c r="DM409"/>
      <c r="DN409"/>
      <c r="DO409"/>
      <c r="DP409"/>
      <c r="DQ409"/>
      <c r="DR409"/>
      <c r="DS409"/>
      <c r="DT409"/>
      <c r="DU409"/>
      <c r="DV409"/>
      <c r="DW409"/>
      <c r="DX409"/>
      <c r="DY409"/>
      <c r="DZ409"/>
      <c r="EA409"/>
      <c r="EB409"/>
      <c r="EC409"/>
      <c r="ED409"/>
      <c r="EE409"/>
      <c r="EF409"/>
      <c r="EG409"/>
      <c r="EH409"/>
      <c r="EI409"/>
      <c r="EJ409"/>
      <c r="EK409"/>
      <c r="EL409"/>
      <c r="EM409"/>
      <c r="EN409"/>
      <c r="EO409"/>
      <c r="EP409"/>
      <c r="EQ409"/>
      <c r="ER409"/>
      <c r="ES409"/>
      <c r="ET409"/>
      <c r="EU409"/>
      <c r="EV409"/>
      <c r="EW409"/>
      <c r="EX409"/>
      <c r="EY409"/>
      <c r="EZ409"/>
      <c r="FA409"/>
      <c r="FB409"/>
      <c r="FC409"/>
      <c r="FD409"/>
      <c r="FE409"/>
      <c r="FF409"/>
      <c r="FG409"/>
      <c r="FH409"/>
      <c r="FI409"/>
      <c r="FJ409"/>
      <c r="FK409"/>
      <c r="FL409"/>
      <c r="FM409"/>
      <c r="FN409"/>
      <c r="FO409"/>
      <c r="FP409"/>
      <c r="FQ409"/>
      <c r="FR409"/>
      <c r="FS409"/>
      <c r="FT409"/>
      <c r="FU409"/>
      <c r="FV409"/>
      <c r="FW409"/>
      <c r="FX409"/>
      <c r="FY409"/>
      <c r="FZ409"/>
      <c r="GA409"/>
      <c r="GB409"/>
      <c r="GC409"/>
      <c r="GD409"/>
      <c r="GE409"/>
      <c r="GF409"/>
      <c r="GG409"/>
      <c r="GH409"/>
      <c r="GI409"/>
      <c r="GJ409"/>
      <c r="GK409"/>
      <c r="GL409"/>
      <c r="GM409"/>
      <c r="GN409"/>
      <c r="GO409"/>
      <c r="GP409"/>
      <c r="GQ409"/>
      <c r="GR409"/>
      <c r="GS409"/>
      <c r="GT409"/>
      <c r="GU409"/>
      <c r="GV409"/>
      <c r="GW409"/>
      <c r="GX409"/>
      <c r="GY409"/>
      <c r="GZ409"/>
      <c r="HA409"/>
      <c r="HB409"/>
      <c r="HC409"/>
      <c r="HD409"/>
      <c r="HE409"/>
      <c r="HF409"/>
      <c r="HG409"/>
      <c r="HH409"/>
      <c r="HI409"/>
      <c r="HJ409"/>
      <c r="HK409"/>
      <c r="HL409"/>
      <c r="HM409"/>
      <c r="HN409"/>
      <c r="HO409"/>
      <c r="HP409"/>
      <c r="HQ409"/>
      <c r="HR409"/>
      <c r="HS409"/>
      <c r="HT409"/>
      <c r="HU409"/>
      <c r="HV409"/>
      <c r="HW409"/>
      <c r="HX409"/>
      <c r="HY409"/>
      <c r="HZ409"/>
      <c r="IA409"/>
      <c r="IB409"/>
      <c r="IC409"/>
      <c r="ID409"/>
      <c r="IE409"/>
      <c r="IF409"/>
      <c r="IG409"/>
      <c r="IH409"/>
      <c r="II409"/>
      <c r="IJ409"/>
      <c r="IK409"/>
      <c r="IL409"/>
      <c r="IM409"/>
      <c r="IN409"/>
      <c r="IO409"/>
      <c r="IP409"/>
      <c r="IQ409"/>
      <c r="IR409"/>
      <c r="IS409"/>
      <c r="IT409"/>
      <c r="IU409"/>
      <c r="IV409"/>
      <c r="IW409"/>
      <c r="IX409"/>
      <c r="IY409"/>
      <c r="IZ409"/>
      <c r="JA409"/>
      <c r="JB409"/>
      <c r="JC409"/>
      <c r="JD409"/>
      <c r="JE409"/>
      <c r="JF409"/>
      <c r="JG409"/>
      <c r="JH409"/>
      <c r="JI409"/>
      <c r="JJ409"/>
      <c r="JK409"/>
      <c r="JL409"/>
      <c r="JM409"/>
      <c r="JN409"/>
      <c r="JO409"/>
      <c r="JP409"/>
      <c r="JQ409"/>
      <c r="JR409"/>
      <c r="JS409"/>
      <c r="JT409"/>
      <c r="JU409"/>
      <c r="JV409"/>
      <c r="JW409"/>
      <c r="JX409"/>
      <c r="JY409"/>
      <c r="JZ409"/>
      <c r="KA409"/>
      <c r="KB409"/>
      <c r="KC409"/>
      <c r="KD409"/>
      <c r="KE409"/>
      <c r="KF409"/>
      <c r="KG409"/>
      <c r="KH409"/>
      <c r="KI409"/>
      <c r="KJ409"/>
      <c r="KK409"/>
      <c r="KL409"/>
      <c r="KM409"/>
      <c r="KN409"/>
      <c r="KO409"/>
      <c r="KP409"/>
      <c r="KQ409"/>
      <c r="KR409"/>
      <c r="KS409"/>
      <c r="KT409"/>
      <c r="KU409"/>
      <c r="KV409"/>
      <c r="KW409"/>
      <c r="KX409"/>
      <c r="KY409"/>
      <c r="KZ409"/>
      <c r="LA409"/>
      <c r="LB409"/>
      <c r="LC409"/>
      <c r="LD409"/>
      <c r="LE409"/>
      <c r="LF409"/>
      <c r="LG409"/>
      <c r="LH409"/>
      <c r="LI409"/>
      <c r="LJ409"/>
      <c r="LK409"/>
      <c r="LL409"/>
      <c r="LM409"/>
      <c r="LN409"/>
      <c r="LO409"/>
      <c r="LP409"/>
      <c r="LQ409"/>
      <c r="LR409"/>
      <c r="LS409"/>
      <c r="LT409"/>
      <c r="LU409"/>
      <c r="LV409"/>
      <c r="LW409"/>
      <c r="LX409"/>
      <c r="LY409"/>
      <c r="LZ409"/>
      <c r="MA409"/>
      <c r="MB409"/>
      <c r="MC409"/>
      <c r="MD409"/>
      <c r="ME409"/>
      <c r="MF409"/>
      <c r="MG409"/>
      <c r="MH409"/>
      <c r="MI409"/>
      <c r="MJ409"/>
      <c r="MK409"/>
      <c r="ML409"/>
      <c r="MM409"/>
      <c r="MN409"/>
      <c r="MO409"/>
      <c r="MP409"/>
      <c r="MQ409"/>
      <c r="MR409"/>
      <c r="MS409"/>
      <c r="MT409"/>
      <c r="MU409"/>
      <c r="MV409"/>
      <c r="MW409"/>
      <c r="MX409"/>
      <c r="MY409"/>
      <c r="MZ409"/>
      <c r="NA409"/>
      <c r="NB409"/>
      <c r="NC409"/>
      <c r="ND409"/>
      <c r="NE409"/>
      <c r="NF409"/>
      <c r="NG409"/>
      <c r="NH409"/>
      <c r="NI409"/>
      <c r="NJ409"/>
      <c r="NK409"/>
      <c r="NL409"/>
      <c r="NM409"/>
      <c r="NN409"/>
      <c r="NO409"/>
      <c r="NP409"/>
      <c r="NQ409"/>
      <c r="NR409"/>
      <c r="NS409"/>
      <c r="NT409"/>
      <c r="NU409"/>
      <c r="NV409"/>
      <c r="NW409"/>
      <c r="NX409"/>
      <c r="NY409"/>
      <c r="NZ409"/>
      <c r="OA409"/>
      <c r="OB409"/>
      <c r="OC409"/>
      <c r="OD409"/>
      <c r="OE409"/>
      <c r="OF409"/>
      <c r="OG409"/>
      <c r="OH409"/>
      <c r="OI409"/>
      <c r="OJ409"/>
      <c r="OK409"/>
      <c r="OL409"/>
      <c r="OM409"/>
      <c r="ON409"/>
      <c r="OO409"/>
      <c r="OP409"/>
      <c r="OQ409"/>
      <c r="OR409"/>
      <c r="OS409"/>
      <c r="OT409"/>
      <c r="OU409"/>
      <c r="OV409"/>
      <c r="OW409"/>
      <c r="OX409"/>
      <c r="OY409"/>
      <c r="OZ409"/>
      <c r="PA409"/>
      <c r="PB409"/>
      <c r="PC409"/>
      <c r="PD409"/>
      <c r="PE409"/>
      <c r="PF409"/>
      <c r="PG409"/>
      <c r="PH409"/>
      <c r="PI409"/>
      <c r="PJ409"/>
      <c r="PK409"/>
      <c r="PL409"/>
      <c r="PM409"/>
      <c r="PN409"/>
      <c r="PO409"/>
      <c r="PP409"/>
      <c r="PQ409"/>
      <c r="PR409"/>
      <c r="PS409"/>
      <c r="PT409"/>
      <c r="PU409" t="s">
        <v>797</v>
      </c>
      <c r="PV409"/>
      <c r="PW409">
        <v>3000</v>
      </c>
      <c r="PX409">
        <v>3000</v>
      </c>
      <c r="PY409"/>
      <c r="PZ409">
        <v>1500</v>
      </c>
      <c r="QA409">
        <v>100</v>
      </c>
      <c r="QB409">
        <v>1500</v>
      </c>
      <c r="QC409" t="s">
        <v>3361</v>
      </c>
      <c r="QD409" t="s">
        <v>841</v>
      </c>
      <c r="QE409"/>
      <c r="QF409"/>
      <c r="QG409" t="s">
        <v>797</v>
      </c>
      <c r="QH409" t="s">
        <v>2138</v>
      </c>
      <c r="QI409">
        <v>0</v>
      </c>
      <c r="QJ409">
        <v>0</v>
      </c>
      <c r="QK409">
        <v>0</v>
      </c>
      <c r="QL409">
        <v>0</v>
      </c>
      <c r="QM409">
        <v>0</v>
      </c>
      <c r="QN409">
        <v>0</v>
      </c>
      <c r="QO409">
        <v>0</v>
      </c>
      <c r="QP409">
        <v>0</v>
      </c>
      <c r="QQ409">
        <v>0</v>
      </c>
      <c r="QR409">
        <v>0</v>
      </c>
      <c r="QS409">
        <v>0</v>
      </c>
      <c r="QT409">
        <v>1</v>
      </c>
      <c r="QU409">
        <v>0</v>
      </c>
      <c r="QV409">
        <v>0</v>
      </c>
      <c r="QW409">
        <v>0</v>
      </c>
      <c r="QX409"/>
      <c r="QY409"/>
      <c r="QZ409"/>
      <c r="RA409"/>
      <c r="RB409"/>
      <c r="RC409"/>
      <c r="RD409"/>
      <c r="RE409"/>
      <c r="RF409"/>
      <c r="RG409"/>
      <c r="RH409"/>
      <c r="RI409"/>
      <c r="RJ409"/>
      <c r="RK409"/>
      <c r="RL409"/>
      <c r="RM409"/>
      <c r="RN409"/>
      <c r="RO409"/>
      <c r="RP409"/>
      <c r="RQ409"/>
      <c r="RR409"/>
      <c r="RS409"/>
      <c r="RT409"/>
      <c r="RU409"/>
      <c r="RV409"/>
      <c r="RW409"/>
      <c r="RX409"/>
      <c r="RY409"/>
      <c r="RZ409"/>
      <c r="SA409"/>
      <c r="SB409"/>
      <c r="SC409"/>
      <c r="SD409"/>
      <c r="SE409"/>
      <c r="SF409"/>
      <c r="SG409"/>
      <c r="SH409"/>
      <c r="SI409"/>
      <c r="SJ409"/>
      <c r="SK409"/>
      <c r="SL409"/>
      <c r="SM409"/>
      <c r="SN409"/>
      <c r="SO409"/>
      <c r="SP409"/>
      <c r="SQ409"/>
      <c r="SR409"/>
      <c r="SS409"/>
      <c r="ST409"/>
      <c r="SU409"/>
      <c r="SV409"/>
      <c r="SW409"/>
      <c r="SX409"/>
      <c r="SY409"/>
      <c r="SZ409"/>
      <c r="TA409"/>
      <c r="TB409"/>
      <c r="TC409"/>
      <c r="TD409"/>
      <c r="TE409"/>
      <c r="TF409"/>
      <c r="TG409"/>
      <c r="TH409"/>
      <c r="TI409"/>
      <c r="TJ409"/>
      <c r="TK409"/>
      <c r="TL409"/>
      <c r="TM409"/>
      <c r="TN409"/>
      <c r="TO409"/>
      <c r="TP409"/>
      <c r="TQ409"/>
      <c r="TR409"/>
      <c r="TS409"/>
      <c r="TT409"/>
      <c r="TU409"/>
      <c r="TV409"/>
      <c r="TW409"/>
      <c r="TX409"/>
      <c r="TY409"/>
      <c r="TZ409"/>
      <c r="UA409"/>
      <c r="UB409"/>
      <c r="UC409"/>
      <c r="UD409"/>
      <c r="UE409"/>
      <c r="UF409"/>
      <c r="UG409"/>
      <c r="UH409"/>
      <c r="UI409"/>
      <c r="UJ409"/>
      <c r="UK409"/>
      <c r="UL409"/>
      <c r="UM409"/>
      <c r="UN409"/>
      <c r="UO409"/>
      <c r="UP409"/>
      <c r="UQ409"/>
      <c r="UR409"/>
      <c r="US409"/>
      <c r="UT409"/>
      <c r="UU409"/>
      <c r="UV409"/>
      <c r="UW409"/>
      <c r="UX409"/>
      <c r="UY409"/>
      <c r="UZ409"/>
      <c r="VA409"/>
      <c r="VB409"/>
      <c r="VC409"/>
      <c r="VD409"/>
      <c r="VE409"/>
      <c r="VF409"/>
      <c r="VG409"/>
      <c r="VH409"/>
      <c r="VI409"/>
      <c r="VJ409"/>
      <c r="VK409"/>
      <c r="VL409"/>
      <c r="VM409"/>
      <c r="VN409"/>
      <c r="VO409"/>
      <c r="VP409"/>
      <c r="VQ409"/>
      <c r="VR409"/>
      <c r="VS409"/>
      <c r="VT409"/>
      <c r="VU409"/>
      <c r="VV409"/>
      <c r="VW409"/>
      <c r="VX409"/>
      <c r="VY409"/>
      <c r="VZ409"/>
      <c r="WA409"/>
      <c r="WB409"/>
      <c r="WC409"/>
      <c r="WD409"/>
      <c r="WE409"/>
      <c r="WF409"/>
      <c r="WG409"/>
      <c r="WH409"/>
      <c r="WI409"/>
      <c r="WJ409"/>
      <c r="WK409"/>
      <c r="WL409"/>
      <c r="WM409"/>
      <c r="WN409"/>
      <c r="WO409"/>
      <c r="WP409"/>
      <c r="WQ409"/>
      <c r="WR409"/>
      <c r="WS409"/>
      <c r="WT409"/>
      <c r="WU409"/>
      <c r="WV409"/>
      <c r="WW409"/>
      <c r="WX409"/>
      <c r="WY409"/>
      <c r="WZ409"/>
      <c r="XA409"/>
      <c r="XB409"/>
      <c r="XC409"/>
      <c r="XD409"/>
      <c r="XE409"/>
      <c r="XF409"/>
      <c r="XG409"/>
      <c r="XH409"/>
      <c r="XI409"/>
      <c r="XJ409"/>
      <c r="XK409"/>
      <c r="XL409"/>
      <c r="XM409"/>
      <c r="XN409"/>
      <c r="XO409"/>
      <c r="XP409"/>
      <c r="XQ409"/>
      <c r="XR409"/>
      <c r="XS409"/>
      <c r="XT409"/>
      <c r="XU409"/>
      <c r="XV409"/>
      <c r="XW409"/>
      <c r="XX409"/>
      <c r="XY409"/>
      <c r="XZ409"/>
      <c r="YA409"/>
      <c r="YB409"/>
      <c r="YC409"/>
      <c r="YD409"/>
      <c r="YE409"/>
      <c r="YF409"/>
      <c r="YG409"/>
      <c r="YH409"/>
      <c r="YI409"/>
      <c r="YJ409"/>
      <c r="YK409"/>
      <c r="YL409"/>
      <c r="YM409"/>
      <c r="YN409"/>
      <c r="YO409"/>
      <c r="YP409"/>
      <c r="YQ409"/>
      <c r="YR409"/>
      <c r="YS409"/>
      <c r="YT409"/>
      <c r="YU409"/>
      <c r="YV409"/>
      <c r="YW409"/>
      <c r="YX409"/>
      <c r="YY409"/>
      <c r="YZ409"/>
      <c r="ZA409"/>
      <c r="ZB409"/>
      <c r="ZC409"/>
      <c r="ZD409"/>
      <c r="ZE409"/>
      <c r="ZF409"/>
      <c r="ZG409"/>
      <c r="ZH409"/>
      <c r="ZI409"/>
      <c r="ZJ409"/>
      <c r="ZK409"/>
      <c r="ZL409"/>
      <c r="ZM409"/>
      <c r="ZN409"/>
      <c r="ZO409"/>
      <c r="ZP409"/>
      <c r="ZQ409"/>
      <c r="ZR409"/>
      <c r="ZS409"/>
      <c r="ZT409"/>
      <c r="ZU409"/>
      <c r="ZV409"/>
      <c r="ZW409"/>
      <c r="ZX409"/>
      <c r="ZY409"/>
      <c r="ZZ409"/>
      <c r="AAA409"/>
      <c r="AAB409"/>
      <c r="AAC409"/>
      <c r="AAD409"/>
      <c r="AAE409"/>
      <c r="AAF409"/>
      <c r="AAG409"/>
      <c r="AAH409"/>
      <c r="AAI409"/>
      <c r="AAJ409"/>
      <c r="AAK409"/>
      <c r="AAL409"/>
      <c r="AAM409"/>
      <c r="AAN409"/>
      <c r="AAO409"/>
      <c r="AAP409"/>
      <c r="AAQ409"/>
      <c r="AAR409"/>
      <c r="AAS409"/>
      <c r="AAT409"/>
      <c r="AAU409"/>
      <c r="AAV409" t="s">
        <v>797</v>
      </c>
      <c r="AAW409" t="s">
        <v>2187</v>
      </c>
      <c r="AAX409">
        <v>0</v>
      </c>
      <c r="AAY409">
        <v>0</v>
      </c>
      <c r="AAZ409">
        <v>0</v>
      </c>
      <c r="ABA409">
        <v>0</v>
      </c>
      <c r="ABB409">
        <v>1</v>
      </c>
      <c r="ABC409">
        <v>0</v>
      </c>
      <c r="ABD409">
        <v>0</v>
      </c>
      <c r="ABE409">
        <v>0</v>
      </c>
      <c r="ABF409">
        <v>0</v>
      </c>
      <c r="ABG409"/>
      <c r="ABH409" t="s">
        <v>797</v>
      </c>
      <c r="ABI409" t="s">
        <v>2191</v>
      </c>
      <c r="ABJ409">
        <v>0</v>
      </c>
      <c r="ABK409">
        <v>0</v>
      </c>
      <c r="ABL409">
        <v>0</v>
      </c>
      <c r="ABM409">
        <v>1</v>
      </c>
      <c r="ABN409">
        <v>0</v>
      </c>
      <c r="ABO409">
        <v>0</v>
      </c>
      <c r="ABP409"/>
      <c r="ABQ409" t="s">
        <v>797</v>
      </c>
      <c r="ABR409" t="s">
        <v>2191</v>
      </c>
      <c r="ABS409">
        <v>0</v>
      </c>
      <c r="ABT409">
        <v>0</v>
      </c>
      <c r="ABU409">
        <v>0</v>
      </c>
      <c r="ABV409">
        <v>0</v>
      </c>
      <c r="ABW409">
        <v>0</v>
      </c>
      <c r="ABX409">
        <v>0</v>
      </c>
      <c r="ABY409">
        <v>0</v>
      </c>
      <c r="ABZ409">
        <v>1</v>
      </c>
      <c r="ACA409">
        <v>0</v>
      </c>
      <c r="ACB409">
        <v>0</v>
      </c>
      <c r="ACC409"/>
      <c r="ACD409" t="s">
        <v>797</v>
      </c>
      <c r="ACE409" t="s">
        <v>2191</v>
      </c>
      <c r="ACF409">
        <v>0</v>
      </c>
      <c r="ACG409">
        <v>0</v>
      </c>
      <c r="ACH409">
        <v>0</v>
      </c>
      <c r="ACI409">
        <v>0</v>
      </c>
      <c r="ACJ409">
        <v>0</v>
      </c>
      <c r="ACK409">
        <v>0</v>
      </c>
      <c r="ACL409">
        <v>0</v>
      </c>
      <c r="ACM409">
        <v>1</v>
      </c>
      <c r="ACN409">
        <v>0</v>
      </c>
      <c r="ACO409">
        <v>0</v>
      </c>
      <c r="ACP409"/>
      <c r="ACQ409" t="s">
        <v>3362</v>
      </c>
      <c r="ACR409">
        <v>367992583</v>
      </c>
      <c r="ACS409" s="396">
        <v>44895.49145833333</v>
      </c>
      <c r="ACT409"/>
      <c r="ACU409"/>
      <c r="ACV409" t="s">
        <v>801</v>
      </c>
      <c r="ACW409"/>
      <c r="ACX409"/>
      <c r="ACY409">
        <v>409</v>
      </c>
    </row>
    <row r="410" spans="1:779" s="82" customFormat="1" x14ac:dyDescent="0.3">
      <c r="A410" t="s">
        <v>3363</v>
      </c>
      <c r="B410" s="396">
        <v>44894.433848090281</v>
      </c>
      <c r="C410" s="396">
        <v>44894.447342534717</v>
      </c>
      <c r="D410" s="396">
        <v>44894</v>
      </c>
      <c r="E410" t="s">
        <v>1036</v>
      </c>
      <c r="F410" s="396">
        <v>44894</v>
      </c>
      <c r="G410" t="s">
        <v>1030</v>
      </c>
      <c r="H410" t="s">
        <v>1031</v>
      </c>
      <c r="I410" t="s">
        <v>1031</v>
      </c>
      <c r="J410" t="s">
        <v>1031</v>
      </c>
      <c r="K410" t="s">
        <v>795</v>
      </c>
      <c r="L410" t="s">
        <v>809</v>
      </c>
      <c r="M410">
        <v>0</v>
      </c>
      <c r="N410">
        <v>0</v>
      </c>
      <c r="O410">
        <v>0</v>
      </c>
      <c r="P410">
        <v>0</v>
      </c>
      <c r="Q410">
        <v>0</v>
      </c>
      <c r="R410">
        <v>0</v>
      </c>
      <c r="S410">
        <v>0</v>
      </c>
      <c r="T410">
        <v>0</v>
      </c>
      <c r="U410">
        <v>0</v>
      </c>
      <c r="V410">
        <v>0</v>
      </c>
      <c r="W410">
        <v>0</v>
      </c>
      <c r="X410">
        <v>0</v>
      </c>
      <c r="Y410">
        <v>0</v>
      </c>
      <c r="Z410">
        <v>0</v>
      </c>
      <c r="AA410">
        <v>0</v>
      </c>
      <c r="AB410">
        <v>1</v>
      </c>
      <c r="AC410">
        <v>0</v>
      </c>
      <c r="AD410">
        <v>0</v>
      </c>
      <c r="AE410">
        <v>0</v>
      </c>
      <c r="AF410">
        <v>0</v>
      </c>
      <c r="AG410">
        <v>0</v>
      </c>
      <c r="AH410">
        <v>0</v>
      </c>
      <c r="AI410">
        <v>0</v>
      </c>
      <c r="AJ410"/>
      <c r="AK410"/>
      <c r="AL410"/>
      <c r="AM410"/>
      <c r="AN410"/>
      <c r="AO410"/>
      <c r="AP410"/>
      <c r="AQ410"/>
      <c r="AR410"/>
      <c r="AS410"/>
      <c r="AT410"/>
      <c r="AU410"/>
      <c r="AV410"/>
      <c r="AW410"/>
      <c r="AX410"/>
      <c r="AY410"/>
      <c r="AZ410"/>
      <c r="BA410"/>
      <c r="BB410"/>
      <c r="BC410"/>
      <c r="BD410"/>
      <c r="BE410"/>
      <c r="BF410"/>
      <c r="BG410"/>
      <c r="BH410"/>
      <c r="BI410"/>
      <c r="BJ410"/>
      <c r="BK410"/>
      <c r="BL410"/>
      <c r="BM410"/>
      <c r="BN410"/>
      <c r="BO410"/>
      <c r="BP410"/>
      <c r="BQ410"/>
      <c r="BR410"/>
      <c r="BS410"/>
      <c r="BT410"/>
      <c r="BU410"/>
      <c r="BV410"/>
      <c r="BW410"/>
      <c r="BX410"/>
      <c r="BY410"/>
      <c r="BZ410"/>
      <c r="CA410"/>
      <c r="CB410"/>
      <c r="CC410"/>
      <c r="CD410"/>
      <c r="CE410"/>
      <c r="CF410"/>
      <c r="CG410"/>
      <c r="CH410"/>
      <c r="CI410"/>
      <c r="CJ410"/>
      <c r="CK410"/>
      <c r="CL410"/>
      <c r="CM410"/>
      <c r="CN410"/>
      <c r="CO410"/>
      <c r="CP410"/>
      <c r="CQ410"/>
      <c r="CR410"/>
      <c r="CS410"/>
      <c r="CT410"/>
      <c r="CU410"/>
      <c r="CV410"/>
      <c r="CW410"/>
      <c r="CX410"/>
      <c r="CY410"/>
      <c r="CZ410"/>
      <c r="DA410"/>
      <c r="DB410"/>
      <c r="DC410"/>
      <c r="DD410"/>
      <c r="DE410"/>
      <c r="DF410"/>
      <c r="DG410"/>
      <c r="DH410"/>
      <c r="DI410"/>
      <c r="DJ410"/>
      <c r="DK410"/>
      <c r="DL410"/>
      <c r="DM410"/>
      <c r="DN410"/>
      <c r="DO410"/>
      <c r="DP410"/>
      <c r="DQ410"/>
      <c r="DR410"/>
      <c r="DS410"/>
      <c r="DT410"/>
      <c r="DU410"/>
      <c r="DV410"/>
      <c r="DW410"/>
      <c r="DX410"/>
      <c r="DY410"/>
      <c r="DZ410"/>
      <c r="EA410"/>
      <c r="EB410"/>
      <c r="EC410"/>
      <c r="ED410"/>
      <c r="EE410"/>
      <c r="EF410"/>
      <c r="EG410"/>
      <c r="EH410"/>
      <c r="EI410"/>
      <c r="EJ410"/>
      <c r="EK410"/>
      <c r="EL410"/>
      <c r="EM410"/>
      <c r="EN410"/>
      <c r="EO410"/>
      <c r="EP410"/>
      <c r="EQ410"/>
      <c r="ER410"/>
      <c r="ES410"/>
      <c r="ET410"/>
      <c r="EU410"/>
      <c r="EV410"/>
      <c r="EW410"/>
      <c r="EX410"/>
      <c r="EY410"/>
      <c r="EZ410"/>
      <c r="FA410"/>
      <c r="FB410"/>
      <c r="FC410"/>
      <c r="FD410"/>
      <c r="FE410"/>
      <c r="FF410"/>
      <c r="FG410"/>
      <c r="FH410"/>
      <c r="FI410"/>
      <c r="FJ410"/>
      <c r="FK410"/>
      <c r="FL410"/>
      <c r="FM410"/>
      <c r="FN410"/>
      <c r="FO410"/>
      <c r="FP410"/>
      <c r="FQ410"/>
      <c r="FR410"/>
      <c r="FS410"/>
      <c r="FT410"/>
      <c r="FU410"/>
      <c r="FV410"/>
      <c r="FW410"/>
      <c r="FX410"/>
      <c r="FY410"/>
      <c r="FZ410"/>
      <c r="GA410"/>
      <c r="GB410"/>
      <c r="GC410"/>
      <c r="GD410"/>
      <c r="GE410"/>
      <c r="GF410"/>
      <c r="GG410"/>
      <c r="GH410"/>
      <c r="GI410"/>
      <c r="GJ410"/>
      <c r="GK410"/>
      <c r="GL410"/>
      <c r="GM410"/>
      <c r="GN410"/>
      <c r="GO410"/>
      <c r="GP410"/>
      <c r="GQ410"/>
      <c r="GR410"/>
      <c r="GS410"/>
      <c r="GT410"/>
      <c r="GU410"/>
      <c r="GV410"/>
      <c r="GW410"/>
      <c r="GX410"/>
      <c r="GY410"/>
      <c r="GZ410"/>
      <c r="HA410"/>
      <c r="HB410"/>
      <c r="HC410"/>
      <c r="HD410"/>
      <c r="HE410"/>
      <c r="HF410"/>
      <c r="HG410"/>
      <c r="HH410"/>
      <c r="HI410"/>
      <c r="HJ410"/>
      <c r="HK410"/>
      <c r="HL410"/>
      <c r="HM410"/>
      <c r="HN410"/>
      <c r="HO410"/>
      <c r="HP410"/>
      <c r="HQ410"/>
      <c r="HR410"/>
      <c r="HS410"/>
      <c r="HT410"/>
      <c r="HU410"/>
      <c r="HV410"/>
      <c r="HW410"/>
      <c r="HX410"/>
      <c r="HY410"/>
      <c r="HZ410"/>
      <c r="IA410"/>
      <c r="IB410"/>
      <c r="IC410"/>
      <c r="ID410"/>
      <c r="IE410"/>
      <c r="IF410"/>
      <c r="IG410"/>
      <c r="IH410"/>
      <c r="II410"/>
      <c r="IJ410"/>
      <c r="IK410"/>
      <c r="IL410"/>
      <c r="IM410"/>
      <c r="IN410"/>
      <c r="IO410"/>
      <c r="IP410"/>
      <c r="IQ410"/>
      <c r="IR410"/>
      <c r="IS410"/>
      <c r="IT410"/>
      <c r="IU410"/>
      <c r="IV410"/>
      <c r="IW410"/>
      <c r="IX410"/>
      <c r="IY410"/>
      <c r="IZ410"/>
      <c r="JA410"/>
      <c r="JB410"/>
      <c r="JC410"/>
      <c r="JD410"/>
      <c r="JE410"/>
      <c r="JF410"/>
      <c r="JG410"/>
      <c r="JH410"/>
      <c r="JI410"/>
      <c r="JJ410"/>
      <c r="JK410"/>
      <c r="JL410"/>
      <c r="JM410"/>
      <c r="JN410"/>
      <c r="JO410"/>
      <c r="JP410"/>
      <c r="JQ410"/>
      <c r="JR410"/>
      <c r="JS410"/>
      <c r="JT410"/>
      <c r="JU410"/>
      <c r="JV410"/>
      <c r="JW410"/>
      <c r="JX410"/>
      <c r="JY410"/>
      <c r="JZ410"/>
      <c r="KA410"/>
      <c r="KB410"/>
      <c r="KC410"/>
      <c r="KD410"/>
      <c r="KE410"/>
      <c r="KF410"/>
      <c r="KG410"/>
      <c r="KH410"/>
      <c r="KI410"/>
      <c r="KJ410"/>
      <c r="KK410"/>
      <c r="KL410"/>
      <c r="KM410"/>
      <c r="KN410"/>
      <c r="KO410"/>
      <c r="KP410"/>
      <c r="KQ410"/>
      <c r="KR410"/>
      <c r="KS410"/>
      <c r="KT410"/>
      <c r="KU410"/>
      <c r="KV410"/>
      <c r="KW410"/>
      <c r="KX410"/>
      <c r="KY410"/>
      <c r="KZ410"/>
      <c r="LA410"/>
      <c r="LB410"/>
      <c r="LC410"/>
      <c r="LD410"/>
      <c r="LE410"/>
      <c r="LF410"/>
      <c r="LG410"/>
      <c r="LH410"/>
      <c r="LI410"/>
      <c r="LJ410"/>
      <c r="LK410"/>
      <c r="LL410"/>
      <c r="LM410"/>
      <c r="LN410"/>
      <c r="LO410"/>
      <c r="LP410"/>
      <c r="LQ410"/>
      <c r="LR410"/>
      <c r="LS410"/>
      <c r="LT410"/>
      <c r="LU410"/>
      <c r="LV410"/>
      <c r="LW410"/>
      <c r="LX410"/>
      <c r="LY410"/>
      <c r="LZ410"/>
      <c r="MA410"/>
      <c r="MB410"/>
      <c r="MC410"/>
      <c r="MD410"/>
      <c r="ME410"/>
      <c r="MF410"/>
      <c r="MG410"/>
      <c r="MH410"/>
      <c r="MI410"/>
      <c r="MJ410"/>
      <c r="MK410"/>
      <c r="ML410"/>
      <c r="MM410"/>
      <c r="MN410"/>
      <c r="MO410"/>
      <c r="MP410"/>
      <c r="MQ410"/>
      <c r="MR410"/>
      <c r="MS410"/>
      <c r="MT410"/>
      <c r="MU410"/>
      <c r="MV410"/>
      <c r="MW410"/>
      <c r="MX410"/>
      <c r="MY410"/>
      <c r="MZ410"/>
      <c r="NA410"/>
      <c r="NB410"/>
      <c r="NC410"/>
      <c r="ND410"/>
      <c r="NE410"/>
      <c r="NF410"/>
      <c r="NG410"/>
      <c r="NH410"/>
      <c r="NI410"/>
      <c r="NJ410"/>
      <c r="NK410"/>
      <c r="NL410"/>
      <c r="NM410"/>
      <c r="NN410"/>
      <c r="NO410"/>
      <c r="NP410"/>
      <c r="NQ410"/>
      <c r="NR410"/>
      <c r="NS410"/>
      <c r="NT410"/>
      <c r="NU410"/>
      <c r="NV410"/>
      <c r="NW410"/>
      <c r="NX410"/>
      <c r="NY410"/>
      <c r="NZ410"/>
      <c r="OA410"/>
      <c r="OB410"/>
      <c r="OC410"/>
      <c r="OD410"/>
      <c r="OE410"/>
      <c r="OF410"/>
      <c r="OG410"/>
      <c r="OH410"/>
      <c r="OI410"/>
      <c r="OJ410"/>
      <c r="OK410"/>
      <c r="OL410"/>
      <c r="OM410"/>
      <c r="ON410"/>
      <c r="OO410"/>
      <c r="OP410"/>
      <c r="OQ410"/>
      <c r="OR410"/>
      <c r="OS410"/>
      <c r="OT410"/>
      <c r="OU410"/>
      <c r="OV410"/>
      <c r="OW410"/>
      <c r="OX410"/>
      <c r="OY410"/>
      <c r="OZ410"/>
      <c r="PA410"/>
      <c r="PB410"/>
      <c r="PC410"/>
      <c r="PD410"/>
      <c r="PE410"/>
      <c r="PF410"/>
      <c r="PG410"/>
      <c r="PH410"/>
      <c r="PI410"/>
      <c r="PJ410"/>
      <c r="PK410"/>
      <c r="PL410"/>
      <c r="PM410"/>
      <c r="PN410"/>
      <c r="PO410"/>
      <c r="PP410"/>
      <c r="PQ410"/>
      <c r="PR410"/>
      <c r="PS410"/>
      <c r="PT410"/>
      <c r="PU410" t="s">
        <v>797</v>
      </c>
      <c r="PV410"/>
      <c r="PW410">
        <v>3000</v>
      </c>
      <c r="PX410">
        <v>3000</v>
      </c>
      <c r="PY410"/>
      <c r="PZ410">
        <v>1500</v>
      </c>
      <c r="QA410">
        <v>100</v>
      </c>
      <c r="QB410">
        <v>1500</v>
      </c>
      <c r="QC410" t="s">
        <v>3364</v>
      </c>
      <c r="QD410" t="s">
        <v>841</v>
      </c>
      <c r="QE410"/>
      <c r="QF410"/>
      <c r="QG410" t="s">
        <v>797</v>
      </c>
      <c r="QH410" t="s">
        <v>800</v>
      </c>
      <c r="QI410">
        <v>0</v>
      </c>
      <c r="QJ410">
        <v>1</v>
      </c>
      <c r="QK410">
        <v>0</v>
      </c>
      <c r="QL410">
        <v>0</v>
      </c>
      <c r="QM410">
        <v>0</v>
      </c>
      <c r="QN410">
        <v>0</v>
      </c>
      <c r="QO410">
        <v>0</v>
      </c>
      <c r="QP410">
        <v>0</v>
      </c>
      <c r="QQ410">
        <v>0</v>
      </c>
      <c r="QR410">
        <v>0</v>
      </c>
      <c r="QS410">
        <v>0</v>
      </c>
      <c r="QT410">
        <v>0</v>
      </c>
      <c r="QU410">
        <v>0</v>
      </c>
      <c r="QV410">
        <v>0</v>
      </c>
      <c r="QW410">
        <v>0</v>
      </c>
      <c r="QX410"/>
      <c r="QY410"/>
      <c r="QZ410"/>
      <c r="RA410"/>
      <c r="RB410"/>
      <c r="RC410"/>
      <c r="RD410"/>
      <c r="RE410"/>
      <c r="RF410"/>
      <c r="RG410"/>
      <c r="RH410"/>
      <c r="RI410"/>
      <c r="RJ410"/>
      <c r="RK410"/>
      <c r="RL410"/>
      <c r="RM410"/>
      <c r="RN410"/>
      <c r="RO410"/>
      <c r="RP410"/>
      <c r="RQ410"/>
      <c r="RR410"/>
      <c r="RS410"/>
      <c r="RT410"/>
      <c r="RU410"/>
      <c r="RV410"/>
      <c r="RW410"/>
      <c r="RX410"/>
      <c r="RY410"/>
      <c r="RZ410"/>
      <c r="SA410"/>
      <c r="SB410"/>
      <c r="SC410"/>
      <c r="SD410"/>
      <c r="SE410"/>
      <c r="SF410"/>
      <c r="SG410"/>
      <c r="SH410"/>
      <c r="SI410"/>
      <c r="SJ410"/>
      <c r="SK410"/>
      <c r="SL410"/>
      <c r="SM410"/>
      <c r="SN410"/>
      <c r="SO410"/>
      <c r="SP410"/>
      <c r="SQ410"/>
      <c r="SR410"/>
      <c r="SS410"/>
      <c r="ST410"/>
      <c r="SU410"/>
      <c r="SV410"/>
      <c r="SW410"/>
      <c r="SX410"/>
      <c r="SY410"/>
      <c r="SZ410"/>
      <c r="TA410"/>
      <c r="TB410"/>
      <c r="TC410"/>
      <c r="TD410"/>
      <c r="TE410"/>
      <c r="TF410"/>
      <c r="TG410"/>
      <c r="TH410"/>
      <c r="TI410"/>
      <c r="TJ410"/>
      <c r="TK410"/>
      <c r="TL410"/>
      <c r="TM410"/>
      <c r="TN410"/>
      <c r="TO410"/>
      <c r="TP410"/>
      <c r="TQ410"/>
      <c r="TR410"/>
      <c r="TS410"/>
      <c r="TT410"/>
      <c r="TU410"/>
      <c r="TV410"/>
      <c r="TW410"/>
      <c r="TX410"/>
      <c r="TY410"/>
      <c r="TZ410"/>
      <c r="UA410"/>
      <c r="UB410"/>
      <c r="UC410"/>
      <c r="UD410"/>
      <c r="UE410"/>
      <c r="UF410"/>
      <c r="UG410"/>
      <c r="UH410"/>
      <c r="UI410"/>
      <c r="UJ410"/>
      <c r="UK410"/>
      <c r="UL410"/>
      <c r="UM410"/>
      <c r="UN410"/>
      <c r="UO410"/>
      <c r="UP410"/>
      <c r="UQ410"/>
      <c r="UR410"/>
      <c r="US410"/>
      <c r="UT410"/>
      <c r="UU410"/>
      <c r="UV410"/>
      <c r="UW410"/>
      <c r="UX410"/>
      <c r="UY410"/>
      <c r="UZ410"/>
      <c r="VA410"/>
      <c r="VB410"/>
      <c r="VC410"/>
      <c r="VD410"/>
      <c r="VE410"/>
      <c r="VF410"/>
      <c r="VG410"/>
      <c r="VH410"/>
      <c r="VI410"/>
      <c r="VJ410"/>
      <c r="VK410"/>
      <c r="VL410"/>
      <c r="VM410"/>
      <c r="VN410"/>
      <c r="VO410"/>
      <c r="VP410"/>
      <c r="VQ410"/>
      <c r="VR410"/>
      <c r="VS410"/>
      <c r="VT410"/>
      <c r="VU410"/>
      <c r="VV410"/>
      <c r="VW410"/>
      <c r="VX410"/>
      <c r="VY410"/>
      <c r="VZ410"/>
      <c r="WA410"/>
      <c r="WB410"/>
      <c r="WC410"/>
      <c r="WD410"/>
      <c r="WE410"/>
      <c r="WF410"/>
      <c r="WG410"/>
      <c r="WH410"/>
      <c r="WI410"/>
      <c r="WJ410"/>
      <c r="WK410"/>
      <c r="WL410"/>
      <c r="WM410"/>
      <c r="WN410"/>
      <c r="WO410"/>
      <c r="WP410"/>
      <c r="WQ410"/>
      <c r="WR410"/>
      <c r="WS410"/>
      <c r="WT410"/>
      <c r="WU410"/>
      <c r="WV410"/>
      <c r="WW410"/>
      <c r="WX410"/>
      <c r="WY410"/>
      <c r="WZ410"/>
      <c r="XA410"/>
      <c r="XB410"/>
      <c r="XC410"/>
      <c r="XD410"/>
      <c r="XE410"/>
      <c r="XF410"/>
      <c r="XG410"/>
      <c r="XH410"/>
      <c r="XI410"/>
      <c r="XJ410"/>
      <c r="XK410"/>
      <c r="XL410"/>
      <c r="XM410"/>
      <c r="XN410"/>
      <c r="XO410"/>
      <c r="XP410"/>
      <c r="XQ410"/>
      <c r="XR410"/>
      <c r="XS410"/>
      <c r="XT410"/>
      <c r="XU410"/>
      <c r="XV410"/>
      <c r="XW410"/>
      <c r="XX410"/>
      <c r="XY410"/>
      <c r="XZ410"/>
      <c r="YA410"/>
      <c r="YB410"/>
      <c r="YC410"/>
      <c r="YD410"/>
      <c r="YE410"/>
      <c r="YF410"/>
      <c r="YG410"/>
      <c r="YH410"/>
      <c r="YI410"/>
      <c r="YJ410"/>
      <c r="YK410"/>
      <c r="YL410"/>
      <c r="YM410"/>
      <c r="YN410"/>
      <c r="YO410"/>
      <c r="YP410"/>
      <c r="YQ410"/>
      <c r="YR410"/>
      <c r="YS410"/>
      <c r="YT410"/>
      <c r="YU410"/>
      <c r="YV410"/>
      <c r="YW410"/>
      <c r="YX410"/>
      <c r="YY410"/>
      <c r="YZ410"/>
      <c r="ZA410"/>
      <c r="ZB410"/>
      <c r="ZC410"/>
      <c r="ZD410"/>
      <c r="ZE410"/>
      <c r="ZF410"/>
      <c r="ZG410"/>
      <c r="ZH410"/>
      <c r="ZI410"/>
      <c r="ZJ410"/>
      <c r="ZK410"/>
      <c r="ZL410"/>
      <c r="ZM410"/>
      <c r="ZN410"/>
      <c r="ZO410"/>
      <c r="ZP410"/>
      <c r="ZQ410"/>
      <c r="ZR410"/>
      <c r="ZS410"/>
      <c r="ZT410"/>
      <c r="ZU410"/>
      <c r="ZV410"/>
      <c r="ZW410"/>
      <c r="ZX410"/>
      <c r="ZY410"/>
      <c r="ZZ410"/>
      <c r="AAA410"/>
      <c r="AAB410"/>
      <c r="AAC410"/>
      <c r="AAD410"/>
      <c r="AAE410"/>
      <c r="AAF410"/>
      <c r="AAG410"/>
      <c r="AAH410"/>
      <c r="AAI410"/>
      <c r="AAJ410"/>
      <c r="AAK410"/>
      <c r="AAL410"/>
      <c r="AAM410"/>
      <c r="AAN410"/>
      <c r="AAO410"/>
      <c r="AAP410"/>
      <c r="AAQ410"/>
      <c r="AAR410"/>
      <c r="AAS410"/>
      <c r="AAT410"/>
      <c r="AAU410"/>
      <c r="AAV410" t="s">
        <v>797</v>
      </c>
      <c r="AAW410" t="s">
        <v>2185</v>
      </c>
      <c r="AAX410">
        <v>0</v>
      </c>
      <c r="AAY410">
        <v>0</v>
      </c>
      <c r="AAZ410">
        <v>0</v>
      </c>
      <c r="ABA410">
        <v>1</v>
      </c>
      <c r="ABB410">
        <v>0</v>
      </c>
      <c r="ABC410">
        <v>0</v>
      </c>
      <c r="ABD410">
        <v>0</v>
      </c>
      <c r="ABE410">
        <v>0</v>
      </c>
      <c r="ABF410">
        <v>0</v>
      </c>
      <c r="ABG410"/>
      <c r="ABH410" t="s">
        <v>797</v>
      </c>
      <c r="ABI410" t="s">
        <v>2191</v>
      </c>
      <c r="ABJ410">
        <v>0</v>
      </c>
      <c r="ABK410">
        <v>0</v>
      </c>
      <c r="ABL410">
        <v>0</v>
      </c>
      <c r="ABM410">
        <v>1</v>
      </c>
      <c r="ABN410">
        <v>0</v>
      </c>
      <c r="ABO410">
        <v>0</v>
      </c>
      <c r="ABP410"/>
      <c r="ABQ410" t="s">
        <v>797</v>
      </c>
      <c r="ABR410" t="s">
        <v>2208</v>
      </c>
      <c r="ABS410">
        <v>0</v>
      </c>
      <c r="ABT410">
        <v>0</v>
      </c>
      <c r="ABU410">
        <v>0</v>
      </c>
      <c r="ABV410">
        <v>0</v>
      </c>
      <c r="ABW410">
        <v>1</v>
      </c>
      <c r="ABX410">
        <v>0</v>
      </c>
      <c r="ABY410">
        <v>0</v>
      </c>
      <c r="ABZ410">
        <v>0</v>
      </c>
      <c r="ACA410">
        <v>0</v>
      </c>
      <c r="ACB410">
        <v>0</v>
      </c>
      <c r="ACC410"/>
      <c r="ACD410" t="s">
        <v>797</v>
      </c>
      <c r="ACE410" t="s">
        <v>2208</v>
      </c>
      <c r="ACF410">
        <v>0</v>
      </c>
      <c r="ACG410">
        <v>0</v>
      </c>
      <c r="ACH410">
        <v>0</v>
      </c>
      <c r="ACI410">
        <v>0</v>
      </c>
      <c r="ACJ410">
        <v>1</v>
      </c>
      <c r="ACK410">
        <v>0</v>
      </c>
      <c r="ACL410">
        <v>0</v>
      </c>
      <c r="ACM410">
        <v>0</v>
      </c>
      <c r="ACN410">
        <v>0</v>
      </c>
      <c r="ACO410">
        <v>0</v>
      </c>
      <c r="ACP410"/>
      <c r="ACQ410" t="s">
        <v>3365</v>
      </c>
      <c r="ACR410">
        <v>367992662</v>
      </c>
      <c r="ACS410" s="396">
        <v>44895.491516203707</v>
      </c>
      <c r="ACT410"/>
      <c r="ACU410"/>
      <c r="ACV410" t="s">
        <v>801</v>
      </c>
      <c r="ACW410"/>
      <c r="ACX410"/>
      <c r="ACY410">
        <v>410</v>
      </c>
    </row>
    <row r="411" spans="1:779" s="82" customFormat="1" x14ac:dyDescent="0.3">
      <c r="A411" t="s">
        <v>3366</v>
      </c>
      <c r="B411" s="396">
        <v>44894.45284943287</v>
      </c>
      <c r="C411" s="396">
        <v>44894.471586250002</v>
      </c>
      <c r="D411" s="396">
        <v>44894</v>
      </c>
      <c r="E411" t="s">
        <v>1036</v>
      </c>
      <c r="F411" s="396">
        <v>44894</v>
      </c>
      <c r="G411" t="s">
        <v>1030</v>
      </c>
      <c r="H411" t="s">
        <v>1031</v>
      </c>
      <c r="I411" t="s">
        <v>1031</v>
      </c>
      <c r="J411" t="s">
        <v>1031</v>
      </c>
      <c r="K411" t="s">
        <v>795</v>
      </c>
      <c r="L411" t="s">
        <v>805</v>
      </c>
      <c r="M411">
        <v>0</v>
      </c>
      <c r="N411">
        <v>1</v>
      </c>
      <c r="O411">
        <v>0</v>
      </c>
      <c r="P411">
        <v>0</v>
      </c>
      <c r="Q411">
        <v>0</v>
      </c>
      <c r="R411">
        <v>0</v>
      </c>
      <c r="S411">
        <v>0</v>
      </c>
      <c r="T411">
        <v>0</v>
      </c>
      <c r="U411">
        <v>0</v>
      </c>
      <c r="V411">
        <v>0</v>
      </c>
      <c r="W411">
        <v>0</v>
      </c>
      <c r="X411">
        <v>0</v>
      </c>
      <c r="Y411">
        <v>0</v>
      </c>
      <c r="Z411">
        <v>0</v>
      </c>
      <c r="AA411">
        <v>0</v>
      </c>
      <c r="AB411">
        <v>0</v>
      </c>
      <c r="AC411">
        <v>0</v>
      </c>
      <c r="AD411">
        <v>0</v>
      </c>
      <c r="AE411">
        <v>0</v>
      </c>
      <c r="AF411">
        <v>0</v>
      </c>
      <c r="AG411">
        <v>0</v>
      </c>
      <c r="AH411">
        <v>1</v>
      </c>
      <c r="AI411">
        <v>0</v>
      </c>
      <c r="AJ411"/>
      <c r="AK411"/>
      <c r="AL411"/>
      <c r="AM411"/>
      <c r="AN411"/>
      <c r="AO411"/>
      <c r="AP411"/>
      <c r="AQ411"/>
      <c r="AR411"/>
      <c r="AS411"/>
      <c r="AT411"/>
      <c r="AU411"/>
      <c r="AV411"/>
      <c r="AW411"/>
      <c r="AX411"/>
      <c r="AY411"/>
      <c r="AZ411"/>
      <c r="BA411"/>
      <c r="BB411"/>
      <c r="BC411"/>
      <c r="BD411"/>
      <c r="BE411"/>
      <c r="BF411"/>
      <c r="BG411"/>
      <c r="BH411"/>
      <c r="BI411"/>
      <c r="BJ411"/>
      <c r="BK411"/>
      <c r="BL411"/>
      <c r="BM411"/>
      <c r="BN411"/>
      <c r="BO411" t="s">
        <v>797</v>
      </c>
      <c r="BP411"/>
      <c r="BQ411">
        <v>1500</v>
      </c>
      <c r="BR411">
        <v>1500</v>
      </c>
      <c r="BS411"/>
      <c r="BT411">
        <v>3000</v>
      </c>
      <c r="BU411">
        <v>-50</v>
      </c>
      <c r="BV411">
        <v>-1500</v>
      </c>
      <c r="BW411" t="s">
        <v>1033</v>
      </c>
      <c r="BX411" t="s">
        <v>806</v>
      </c>
      <c r="BY411"/>
      <c r="BZ411" t="s">
        <v>817</v>
      </c>
      <c r="CA411" t="s">
        <v>797</v>
      </c>
      <c r="CB411" t="s">
        <v>800</v>
      </c>
      <c r="CC411">
        <v>0</v>
      </c>
      <c r="CD411">
        <v>1</v>
      </c>
      <c r="CE411">
        <v>0</v>
      </c>
      <c r="CF411">
        <v>0</v>
      </c>
      <c r="CG411">
        <v>0</v>
      </c>
      <c r="CH411">
        <v>0</v>
      </c>
      <c r="CI411">
        <v>0</v>
      </c>
      <c r="CJ411">
        <v>0</v>
      </c>
      <c r="CK411">
        <v>0</v>
      </c>
      <c r="CL411">
        <v>0</v>
      </c>
      <c r="CM411">
        <v>0</v>
      </c>
      <c r="CN411">
        <v>0</v>
      </c>
      <c r="CO411">
        <v>0</v>
      </c>
      <c r="CP411">
        <v>0</v>
      </c>
      <c r="CQ411">
        <v>0</v>
      </c>
      <c r="CR411"/>
      <c r="CS411"/>
      <c r="CT411"/>
      <c r="CU411"/>
      <c r="CV411"/>
      <c r="CW411"/>
      <c r="CX411"/>
      <c r="CY411"/>
      <c r="CZ411"/>
      <c r="DA411"/>
      <c r="DB411"/>
      <c r="DC411"/>
      <c r="DD411"/>
      <c r="DE411"/>
      <c r="DF411"/>
      <c r="DG411"/>
      <c r="DH411"/>
      <c r="DI411"/>
      <c r="DJ411"/>
      <c r="DK411"/>
      <c r="DL411"/>
      <c r="DM411"/>
      <c r="DN411"/>
      <c r="DO411"/>
      <c r="DP411"/>
      <c r="DQ411"/>
      <c r="DR411"/>
      <c r="DS411"/>
      <c r="DT411"/>
      <c r="DU411"/>
      <c r="DV411"/>
      <c r="DW411"/>
      <c r="DX411"/>
      <c r="DY411"/>
      <c r="DZ411"/>
      <c r="EA411"/>
      <c r="EB411"/>
      <c r="EC411"/>
      <c r="ED411"/>
      <c r="EE411"/>
      <c r="EF411"/>
      <c r="EG411"/>
      <c r="EH411"/>
      <c r="EI411"/>
      <c r="EJ411"/>
      <c r="EK411"/>
      <c r="EL411"/>
      <c r="EM411"/>
      <c r="EN411"/>
      <c r="EO411"/>
      <c r="EP411"/>
      <c r="EQ411"/>
      <c r="ER411"/>
      <c r="ES411"/>
      <c r="ET411"/>
      <c r="EU411"/>
      <c r="EV411"/>
      <c r="EW411"/>
      <c r="EX411"/>
      <c r="EY411"/>
      <c r="EZ411"/>
      <c r="FA411"/>
      <c r="FB411"/>
      <c r="FC411"/>
      <c r="FD411"/>
      <c r="FE411"/>
      <c r="FF411"/>
      <c r="FG411"/>
      <c r="FH411"/>
      <c r="FI411"/>
      <c r="FJ411"/>
      <c r="FK411"/>
      <c r="FL411"/>
      <c r="FM411"/>
      <c r="FN411"/>
      <c r="FO411"/>
      <c r="FP411"/>
      <c r="FQ411"/>
      <c r="FR411"/>
      <c r="FS411"/>
      <c r="FT411"/>
      <c r="FU411"/>
      <c r="FV411"/>
      <c r="FW411"/>
      <c r="FX411"/>
      <c r="FY411"/>
      <c r="FZ411"/>
      <c r="GA411"/>
      <c r="GB411"/>
      <c r="GC411"/>
      <c r="GD411"/>
      <c r="GE411"/>
      <c r="GF411"/>
      <c r="GG411"/>
      <c r="GH411"/>
      <c r="GI411"/>
      <c r="GJ411"/>
      <c r="GK411"/>
      <c r="GL411"/>
      <c r="GM411"/>
      <c r="GN411"/>
      <c r="GO411"/>
      <c r="GP411"/>
      <c r="GQ411"/>
      <c r="GR411"/>
      <c r="GS411"/>
      <c r="GT411"/>
      <c r="GU411"/>
      <c r="GV411"/>
      <c r="GW411"/>
      <c r="GX411"/>
      <c r="GY411"/>
      <c r="GZ411"/>
      <c r="HA411"/>
      <c r="HB411"/>
      <c r="HC411"/>
      <c r="HD411"/>
      <c r="HE411"/>
      <c r="HF411"/>
      <c r="HG411"/>
      <c r="HH411"/>
      <c r="HI411"/>
      <c r="HJ411"/>
      <c r="HK411"/>
      <c r="HL411"/>
      <c r="HM411"/>
      <c r="HN411"/>
      <c r="HO411"/>
      <c r="HP411"/>
      <c r="HQ411"/>
      <c r="HR411"/>
      <c r="HS411"/>
      <c r="HT411"/>
      <c r="HU411"/>
      <c r="HV411"/>
      <c r="HW411"/>
      <c r="HX411"/>
      <c r="HY411"/>
      <c r="HZ411"/>
      <c r="IA411"/>
      <c r="IB411"/>
      <c r="IC411"/>
      <c r="ID411"/>
      <c r="IE411"/>
      <c r="IF411"/>
      <c r="IG411"/>
      <c r="IH411"/>
      <c r="II411"/>
      <c r="IJ411"/>
      <c r="IK411"/>
      <c r="IL411"/>
      <c r="IM411"/>
      <c r="IN411"/>
      <c r="IO411"/>
      <c r="IP411"/>
      <c r="IQ411"/>
      <c r="IR411"/>
      <c r="IS411"/>
      <c r="IT411"/>
      <c r="IU411"/>
      <c r="IV411"/>
      <c r="IW411"/>
      <c r="IX411"/>
      <c r="IY411"/>
      <c r="IZ411"/>
      <c r="JA411"/>
      <c r="JB411"/>
      <c r="JC411"/>
      <c r="JD411"/>
      <c r="JE411"/>
      <c r="JF411"/>
      <c r="JG411"/>
      <c r="JH411"/>
      <c r="JI411"/>
      <c r="JJ411"/>
      <c r="JK411"/>
      <c r="JL411"/>
      <c r="JM411"/>
      <c r="JN411"/>
      <c r="JO411"/>
      <c r="JP411"/>
      <c r="JQ411"/>
      <c r="JR411"/>
      <c r="JS411"/>
      <c r="JT411"/>
      <c r="JU411"/>
      <c r="JV411"/>
      <c r="JW411"/>
      <c r="JX411"/>
      <c r="JY411"/>
      <c r="JZ411"/>
      <c r="KA411"/>
      <c r="KB411"/>
      <c r="KC411"/>
      <c r="KD411"/>
      <c r="KE411"/>
      <c r="KF411"/>
      <c r="KG411"/>
      <c r="KH411"/>
      <c r="KI411"/>
      <c r="KJ411"/>
      <c r="KK411"/>
      <c r="KL411"/>
      <c r="KM411"/>
      <c r="KN411"/>
      <c r="KO411"/>
      <c r="KP411"/>
      <c r="KQ411"/>
      <c r="KR411"/>
      <c r="KS411"/>
      <c r="KT411"/>
      <c r="KU411"/>
      <c r="KV411"/>
      <c r="KW411"/>
      <c r="KX411"/>
      <c r="KY411"/>
      <c r="KZ411"/>
      <c r="LA411"/>
      <c r="LB411"/>
      <c r="LC411"/>
      <c r="LD411"/>
      <c r="LE411"/>
      <c r="LF411"/>
      <c r="LG411"/>
      <c r="LH411"/>
      <c r="LI411"/>
      <c r="LJ411"/>
      <c r="LK411"/>
      <c r="LL411"/>
      <c r="LM411"/>
      <c r="LN411"/>
      <c r="LO411"/>
      <c r="LP411"/>
      <c r="LQ411"/>
      <c r="LR411"/>
      <c r="LS411"/>
      <c r="LT411"/>
      <c r="LU411"/>
      <c r="LV411"/>
      <c r="LW411"/>
      <c r="LX411"/>
      <c r="LY411"/>
      <c r="LZ411"/>
      <c r="MA411"/>
      <c r="MB411"/>
      <c r="MC411"/>
      <c r="MD411"/>
      <c r="ME411"/>
      <c r="MF411"/>
      <c r="MG411"/>
      <c r="MH411"/>
      <c r="MI411"/>
      <c r="MJ411"/>
      <c r="MK411"/>
      <c r="ML411"/>
      <c r="MM411"/>
      <c r="MN411"/>
      <c r="MO411"/>
      <c r="MP411"/>
      <c r="MQ411"/>
      <c r="MR411"/>
      <c r="MS411"/>
      <c r="MT411"/>
      <c r="MU411"/>
      <c r="MV411"/>
      <c r="MW411"/>
      <c r="MX411"/>
      <c r="MY411"/>
      <c r="MZ411"/>
      <c r="NA411"/>
      <c r="NB411"/>
      <c r="NC411"/>
      <c r="ND411"/>
      <c r="NE411"/>
      <c r="NF411"/>
      <c r="NG411"/>
      <c r="NH411"/>
      <c r="NI411"/>
      <c r="NJ411"/>
      <c r="NK411"/>
      <c r="NL411"/>
      <c r="NM411"/>
      <c r="NN411"/>
      <c r="NO411"/>
      <c r="NP411"/>
      <c r="NQ411"/>
      <c r="NR411"/>
      <c r="NS411"/>
      <c r="NT411"/>
      <c r="NU411"/>
      <c r="NV411"/>
      <c r="NW411"/>
      <c r="NX411"/>
      <c r="NY411"/>
      <c r="NZ411"/>
      <c r="OA411"/>
      <c r="OB411"/>
      <c r="OC411"/>
      <c r="OD411"/>
      <c r="OE411"/>
      <c r="OF411"/>
      <c r="OG411"/>
      <c r="OH411"/>
      <c r="OI411"/>
      <c r="OJ411"/>
      <c r="OK411"/>
      <c r="OL411"/>
      <c r="OM411"/>
      <c r="ON411"/>
      <c r="OO411"/>
      <c r="OP411"/>
      <c r="OQ411"/>
      <c r="OR411"/>
      <c r="OS411"/>
      <c r="OT411"/>
      <c r="OU411"/>
      <c r="OV411"/>
      <c r="OW411"/>
      <c r="OX411"/>
      <c r="OY411"/>
      <c r="OZ411"/>
      <c r="PA411"/>
      <c r="PB411"/>
      <c r="PC411"/>
      <c r="PD411"/>
      <c r="PE411"/>
      <c r="PF411"/>
      <c r="PG411"/>
      <c r="PH411"/>
      <c r="PI411"/>
      <c r="PJ411"/>
      <c r="PK411"/>
      <c r="PL411"/>
      <c r="PM411"/>
      <c r="PN411"/>
      <c r="PO411"/>
      <c r="PP411"/>
      <c r="PQ411"/>
      <c r="PR411"/>
      <c r="PS411"/>
      <c r="PT411"/>
      <c r="PU411"/>
      <c r="PV411"/>
      <c r="PW411"/>
      <c r="PX411"/>
      <c r="PY411"/>
      <c r="PZ411"/>
      <c r="QA411"/>
      <c r="QB411"/>
      <c r="QC411"/>
      <c r="QD411"/>
      <c r="QE411"/>
      <c r="QF411"/>
      <c r="QG411"/>
      <c r="QH411"/>
      <c r="QI411"/>
      <c r="QJ411"/>
      <c r="QK411"/>
      <c r="QL411"/>
      <c r="QM411"/>
      <c r="QN411"/>
      <c r="QO411"/>
      <c r="QP411"/>
      <c r="QQ411"/>
      <c r="QR411"/>
      <c r="QS411"/>
      <c r="QT411"/>
      <c r="QU411"/>
      <c r="QV411"/>
      <c r="QW411"/>
      <c r="QX411"/>
      <c r="QY411"/>
      <c r="QZ411"/>
      <c r="RA411"/>
      <c r="RB411"/>
      <c r="RC411"/>
      <c r="RD411"/>
      <c r="RE411"/>
      <c r="RF411"/>
      <c r="RG411"/>
      <c r="RH411"/>
      <c r="RI411"/>
      <c r="RJ411"/>
      <c r="RK411"/>
      <c r="RL411"/>
      <c r="RM411"/>
      <c r="RN411"/>
      <c r="RO411"/>
      <c r="RP411"/>
      <c r="RQ411"/>
      <c r="RR411"/>
      <c r="RS411"/>
      <c r="RT411"/>
      <c r="RU411"/>
      <c r="RV411"/>
      <c r="RW411"/>
      <c r="RX411"/>
      <c r="RY411"/>
      <c r="RZ411"/>
      <c r="SA411"/>
      <c r="SB411"/>
      <c r="SC411"/>
      <c r="SD411"/>
      <c r="SE411"/>
      <c r="SF411"/>
      <c r="SG411"/>
      <c r="SH411"/>
      <c r="SI411"/>
      <c r="SJ411"/>
      <c r="SK411"/>
      <c r="SL411"/>
      <c r="SM411"/>
      <c r="SN411"/>
      <c r="SO411"/>
      <c r="SP411"/>
      <c r="SQ411"/>
      <c r="SR411"/>
      <c r="SS411"/>
      <c r="ST411"/>
      <c r="SU411"/>
      <c r="SV411"/>
      <c r="SW411"/>
      <c r="SX411"/>
      <c r="SY411"/>
      <c r="SZ411"/>
      <c r="TA411"/>
      <c r="TB411"/>
      <c r="TC411"/>
      <c r="TD411"/>
      <c r="TE411"/>
      <c r="TF411"/>
      <c r="TG411"/>
      <c r="TH411"/>
      <c r="TI411"/>
      <c r="TJ411"/>
      <c r="TK411"/>
      <c r="TL411"/>
      <c r="TM411"/>
      <c r="TN411"/>
      <c r="TO411"/>
      <c r="TP411"/>
      <c r="TQ411"/>
      <c r="TR411"/>
      <c r="TS411"/>
      <c r="TT411"/>
      <c r="TU411"/>
      <c r="TV411"/>
      <c r="TW411"/>
      <c r="TX411"/>
      <c r="TY411"/>
      <c r="TZ411"/>
      <c r="UA411"/>
      <c r="UB411"/>
      <c r="UC411"/>
      <c r="UD411"/>
      <c r="UE411"/>
      <c r="UF411"/>
      <c r="UG411"/>
      <c r="UH411"/>
      <c r="UI411"/>
      <c r="UJ411"/>
      <c r="UK411"/>
      <c r="UL411"/>
      <c r="UM411"/>
      <c r="UN411"/>
      <c r="UO411"/>
      <c r="UP411"/>
      <c r="UQ411"/>
      <c r="UR411"/>
      <c r="US411"/>
      <c r="UT411"/>
      <c r="UU411"/>
      <c r="UV411"/>
      <c r="UW411"/>
      <c r="UX411"/>
      <c r="UY411"/>
      <c r="UZ411"/>
      <c r="VA411"/>
      <c r="VB411"/>
      <c r="VC411"/>
      <c r="VD411"/>
      <c r="VE411"/>
      <c r="VF411"/>
      <c r="VG411"/>
      <c r="VH411"/>
      <c r="VI411"/>
      <c r="VJ411"/>
      <c r="VK411"/>
      <c r="VL411"/>
      <c r="VM411"/>
      <c r="VN411"/>
      <c r="VO411"/>
      <c r="VP411"/>
      <c r="VQ411"/>
      <c r="VR411"/>
      <c r="VS411"/>
      <c r="VT411"/>
      <c r="VU411"/>
      <c r="VV411"/>
      <c r="VW411"/>
      <c r="VX411"/>
      <c r="VY411"/>
      <c r="VZ411"/>
      <c r="WA411"/>
      <c r="WB411"/>
      <c r="WC411"/>
      <c r="WD411"/>
      <c r="WE411"/>
      <c r="WF411"/>
      <c r="WG411"/>
      <c r="WH411"/>
      <c r="WI411"/>
      <c r="WJ411"/>
      <c r="WK411"/>
      <c r="WL411"/>
      <c r="WM411"/>
      <c r="WN411"/>
      <c r="WO411"/>
      <c r="WP411"/>
      <c r="WQ411"/>
      <c r="WR411"/>
      <c r="WS411"/>
      <c r="WT411"/>
      <c r="WU411"/>
      <c r="WV411"/>
      <c r="WW411"/>
      <c r="WX411"/>
      <c r="WY411"/>
      <c r="WZ411"/>
      <c r="XA411"/>
      <c r="XB411"/>
      <c r="XC411"/>
      <c r="XD411"/>
      <c r="XE411"/>
      <c r="XF411"/>
      <c r="XG411"/>
      <c r="XH411"/>
      <c r="XI411"/>
      <c r="XJ411"/>
      <c r="XK411"/>
      <c r="XL411"/>
      <c r="XM411"/>
      <c r="XN411"/>
      <c r="XO411"/>
      <c r="XP411"/>
      <c r="XQ411"/>
      <c r="XR411"/>
      <c r="XS411"/>
      <c r="XT411"/>
      <c r="XU411"/>
      <c r="XV411"/>
      <c r="XW411"/>
      <c r="XX411"/>
      <c r="XY411"/>
      <c r="XZ411"/>
      <c r="YA411"/>
      <c r="YB411"/>
      <c r="YC411"/>
      <c r="YD411"/>
      <c r="YE411"/>
      <c r="YF411"/>
      <c r="YG411"/>
      <c r="YH411"/>
      <c r="YI411"/>
      <c r="YJ411"/>
      <c r="YK411"/>
      <c r="YL411"/>
      <c r="YM411"/>
      <c r="YN411"/>
      <c r="YO411"/>
      <c r="YP411"/>
      <c r="YQ411"/>
      <c r="YR411"/>
      <c r="YS411"/>
      <c r="YT411"/>
      <c r="YU411"/>
      <c r="YV411"/>
      <c r="YW411"/>
      <c r="YX411"/>
      <c r="YY411"/>
      <c r="YZ411"/>
      <c r="ZA411"/>
      <c r="ZB411"/>
      <c r="ZC411"/>
      <c r="ZD411"/>
      <c r="ZE411"/>
      <c r="ZF411"/>
      <c r="ZG411" t="s">
        <v>797</v>
      </c>
      <c r="ZH411"/>
      <c r="ZI411">
        <v>1750</v>
      </c>
      <c r="ZJ411">
        <v>1750</v>
      </c>
      <c r="ZK411"/>
      <c r="ZL411">
        <v>1500</v>
      </c>
      <c r="ZM411">
        <v>16.666666666666661</v>
      </c>
      <c r="ZN411">
        <v>250</v>
      </c>
      <c r="ZO411" t="s">
        <v>3367</v>
      </c>
      <c r="ZP411" t="s">
        <v>806</v>
      </c>
      <c r="ZQ411"/>
      <c r="ZR411" t="s">
        <v>817</v>
      </c>
      <c r="ZS411" t="s">
        <v>797</v>
      </c>
      <c r="ZT411" t="s">
        <v>800</v>
      </c>
      <c r="ZU411">
        <v>0</v>
      </c>
      <c r="ZV411">
        <v>1</v>
      </c>
      <c r="ZW411">
        <v>0</v>
      </c>
      <c r="ZX411">
        <v>0</v>
      </c>
      <c r="ZY411">
        <v>0</v>
      </c>
      <c r="ZZ411">
        <v>0</v>
      </c>
      <c r="AAA411">
        <v>0</v>
      </c>
      <c r="AAB411">
        <v>0</v>
      </c>
      <c r="AAC411">
        <v>0</v>
      </c>
      <c r="AAD411">
        <v>0</v>
      </c>
      <c r="AAE411">
        <v>0</v>
      </c>
      <c r="AAF411">
        <v>0</v>
      </c>
      <c r="AAG411">
        <v>0</v>
      </c>
      <c r="AAH411">
        <v>0</v>
      </c>
      <c r="AAI411">
        <v>0</v>
      </c>
      <c r="AAJ411"/>
      <c r="AAK411"/>
      <c r="AAL411"/>
      <c r="AAM411"/>
      <c r="AAN411"/>
      <c r="AAO411"/>
      <c r="AAP411"/>
      <c r="AAQ411"/>
      <c r="AAR411"/>
      <c r="AAS411"/>
      <c r="AAT411"/>
      <c r="AAU411"/>
      <c r="AAV411" t="s">
        <v>797</v>
      </c>
      <c r="AAW411" t="s">
        <v>2185</v>
      </c>
      <c r="AAX411">
        <v>0</v>
      </c>
      <c r="AAY411">
        <v>0</v>
      </c>
      <c r="AAZ411">
        <v>0</v>
      </c>
      <c r="ABA411">
        <v>1</v>
      </c>
      <c r="ABB411">
        <v>0</v>
      </c>
      <c r="ABC411">
        <v>0</v>
      </c>
      <c r="ABD411">
        <v>0</v>
      </c>
      <c r="ABE411">
        <v>0</v>
      </c>
      <c r="ABF411">
        <v>0</v>
      </c>
      <c r="ABG411"/>
      <c r="ABH411" t="s">
        <v>797</v>
      </c>
      <c r="ABI411" t="s">
        <v>2191</v>
      </c>
      <c r="ABJ411">
        <v>0</v>
      </c>
      <c r="ABK411">
        <v>0</v>
      </c>
      <c r="ABL411">
        <v>0</v>
      </c>
      <c r="ABM411">
        <v>1</v>
      </c>
      <c r="ABN411">
        <v>0</v>
      </c>
      <c r="ABO411">
        <v>0</v>
      </c>
      <c r="ABP411"/>
      <c r="ABQ411" t="s">
        <v>797</v>
      </c>
      <c r="ABR411" t="s">
        <v>2200</v>
      </c>
      <c r="ABS411">
        <v>1</v>
      </c>
      <c r="ABT411">
        <v>0</v>
      </c>
      <c r="ABU411">
        <v>0</v>
      </c>
      <c r="ABV411">
        <v>0</v>
      </c>
      <c r="ABW411">
        <v>0</v>
      </c>
      <c r="ABX411">
        <v>0</v>
      </c>
      <c r="ABY411">
        <v>0</v>
      </c>
      <c r="ABZ411">
        <v>0</v>
      </c>
      <c r="ACA411">
        <v>0</v>
      </c>
      <c r="ACB411">
        <v>0</v>
      </c>
      <c r="ACC411"/>
      <c r="ACD411" t="s">
        <v>797</v>
      </c>
      <c r="ACE411" t="s">
        <v>2200</v>
      </c>
      <c r="ACF411">
        <v>1</v>
      </c>
      <c r="ACG411">
        <v>0</v>
      </c>
      <c r="ACH411">
        <v>0</v>
      </c>
      <c r="ACI411">
        <v>0</v>
      </c>
      <c r="ACJ411">
        <v>0</v>
      </c>
      <c r="ACK411">
        <v>0</v>
      </c>
      <c r="ACL411">
        <v>0</v>
      </c>
      <c r="ACM411">
        <v>0</v>
      </c>
      <c r="ACN411">
        <v>0</v>
      </c>
      <c r="ACO411">
        <v>0</v>
      </c>
      <c r="ACP411"/>
      <c r="ACQ411" t="s">
        <v>3368</v>
      </c>
      <c r="ACR411">
        <v>367992748</v>
      </c>
      <c r="ACS411" s="396">
        <v>44895.491585648153</v>
      </c>
      <c r="ACT411"/>
      <c r="ACU411"/>
      <c r="ACV411" t="s">
        <v>801</v>
      </c>
      <c r="ACW411"/>
      <c r="ACX411"/>
      <c r="ACY411">
        <v>411</v>
      </c>
    </row>
    <row r="412" spans="1:779" s="82" customFormat="1" x14ac:dyDescent="0.3">
      <c r="A412" t="s">
        <v>3369</v>
      </c>
      <c r="B412" s="396">
        <v>44894.472266944453</v>
      </c>
      <c r="C412" s="396">
        <v>44894.484151053242</v>
      </c>
      <c r="D412" s="396">
        <v>44894</v>
      </c>
      <c r="E412" t="s">
        <v>1036</v>
      </c>
      <c r="F412" s="396">
        <v>44894</v>
      </c>
      <c r="G412" t="s">
        <v>1030</v>
      </c>
      <c r="H412" t="s">
        <v>1031</v>
      </c>
      <c r="I412" t="s">
        <v>1031</v>
      </c>
      <c r="J412" t="s">
        <v>1031</v>
      </c>
      <c r="K412" t="s">
        <v>795</v>
      </c>
      <c r="L412" t="s">
        <v>805</v>
      </c>
      <c r="M412">
        <v>0</v>
      </c>
      <c r="N412">
        <v>1</v>
      </c>
      <c r="O412">
        <v>0</v>
      </c>
      <c r="P412">
        <v>0</v>
      </c>
      <c r="Q412">
        <v>0</v>
      </c>
      <c r="R412">
        <v>0</v>
      </c>
      <c r="S412">
        <v>0</v>
      </c>
      <c r="T412">
        <v>0</v>
      </c>
      <c r="U412">
        <v>0</v>
      </c>
      <c r="V412">
        <v>0</v>
      </c>
      <c r="W412">
        <v>0</v>
      </c>
      <c r="X412">
        <v>0</v>
      </c>
      <c r="Y412">
        <v>0</v>
      </c>
      <c r="Z412">
        <v>0</v>
      </c>
      <c r="AA412">
        <v>0</v>
      </c>
      <c r="AB412">
        <v>0</v>
      </c>
      <c r="AC412">
        <v>0</v>
      </c>
      <c r="AD412">
        <v>0</v>
      </c>
      <c r="AE412">
        <v>0</v>
      </c>
      <c r="AF412">
        <v>0</v>
      </c>
      <c r="AG412">
        <v>0</v>
      </c>
      <c r="AH412">
        <v>1</v>
      </c>
      <c r="AI412">
        <v>0</v>
      </c>
      <c r="AJ412"/>
      <c r="AK412"/>
      <c r="AL412"/>
      <c r="AM412"/>
      <c r="AN412"/>
      <c r="AO412"/>
      <c r="AP412"/>
      <c r="AQ412"/>
      <c r="AR412"/>
      <c r="AS412"/>
      <c r="AT412"/>
      <c r="AU412"/>
      <c r="AV412"/>
      <c r="AW412"/>
      <c r="AX412"/>
      <c r="AY412"/>
      <c r="AZ412"/>
      <c r="BA412"/>
      <c r="BB412"/>
      <c r="BC412"/>
      <c r="BD412"/>
      <c r="BE412"/>
      <c r="BF412"/>
      <c r="BG412"/>
      <c r="BH412"/>
      <c r="BI412"/>
      <c r="BJ412"/>
      <c r="BK412"/>
      <c r="BL412"/>
      <c r="BM412"/>
      <c r="BN412"/>
      <c r="BO412" t="s">
        <v>797</v>
      </c>
      <c r="BP412"/>
      <c r="BQ412">
        <v>1500</v>
      </c>
      <c r="BR412">
        <v>1500</v>
      </c>
      <c r="BS412"/>
      <c r="BT412">
        <v>3000</v>
      </c>
      <c r="BU412">
        <v>-50</v>
      </c>
      <c r="BV412">
        <v>-1500</v>
      </c>
      <c r="BW412" t="s">
        <v>3367</v>
      </c>
      <c r="BX412" t="s">
        <v>806</v>
      </c>
      <c r="BY412"/>
      <c r="BZ412" t="s">
        <v>817</v>
      </c>
      <c r="CA412" t="s">
        <v>797</v>
      </c>
      <c r="CB412" t="s">
        <v>844</v>
      </c>
      <c r="CC412">
        <v>0</v>
      </c>
      <c r="CD412">
        <v>0</v>
      </c>
      <c r="CE412">
        <v>0</v>
      </c>
      <c r="CF412">
        <v>0</v>
      </c>
      <c r="CG412">
        <v>0</v>
      </c>
      <c r="CH412">
        <v>0</v>
      </c>
      <c r="CI412">
        <v>0</v>
      </c>
      <c r="CJ412">
        <v>1</v>
      </c>
      <c r="CK412">
        <v>0</v>
      </c>
      <c r="CL412">
        <v>0</v>
      </c>
      <c r="CM412">
        <v>0</v>
      </c>
      <c r="CN412">
        <v>0</v>
      </c>
      <c r="CO412">
        <v>0</v>
      </c>
      <c r="CP412">
        <v>0</v>
      </c>
      <c r="CQ412">
        <v>0</v>
      </c>
      <c r="CR412"/>
      <c r="CS412"/>
      <c r="CT412"/>
      <c r="CU412"/>
      <c r="CV412"/>
      <c r="CW412"/>
      <c r="CX412"/>
      <c r="CY412"/>
      <c r="CZ412"/>
      <c r="DA412"/>
      <c r="DB412"/>
      <c r="DC412"/>
      <c r="DD412"/>
      <c r="DE412"/>
      <c r="DF412"/>
      <c r="DG412"/>
      <c r="DH412"/>
      <c r="DI412"/>
      <c r="DJ412"/>
      <c r="DK412"/>
      <c r="DL412"/>
      <c r="DM412"/>
      <c r="DN412"/>
      <c r="DO412"/>
      <c r="DP412"/>
      <c r="DQ412"/>
      <c r="DR412"/>
      <c r="DS412"/>
      <c r="DT412"/>
      <c r="DU412"/>
      <c r="DV412"/>
      <c r="DW412"/>
      <c r="DX412"/>
      <c r="DY412"/>
      <c r="DZ412"/>
      <c r="EA412"/>
      <c r="EB412"/>
      <c r="EC412"/>
      <c r="ED412"/>
      <c r="EE412"/>
      <c r="EF412"/>
      <c r="EG412"/>
      <c r="EH412"/>
      <c r="EI412"/>
      <c r="EJ412"/>
      <c r="EK412"/>
      <c r="EL412"/>
      <c r="EM412"/>
      <c r="EN412"/>
      <c r="EO412"/>
      <c r="EP412"/>
      <c r="EQ412"/>
      <c r="ER412"/>
      <c r="ES412"/>
      <c r="ET412"/>
      <c r="EU412"/>
      <c r="EV412"/>
      <c r="EW412"/>
      <c r="EX412"/>
      <c r="EY412"/>
      <c r="EZ412"/>
      <c r="FA412"/>
      <c r="FB412"/>
      <c r="FC412"/>
      <c r="FD412"/>
      <c r="FE412"/>
      <c r="FF412"/>
      <c r="FG412"/>
      <c r="FH412"/>
      <c r="FI412"/>
      <c r="FJ412"/>
      <c r="FK412"/>
      <c r="FL412"/>
      <c r="FM412"/>
      <c r="FN412"/>
      <c r="FO412"/>
      <c r="FP412"/>
      <c r="FQ412"/>
      <c r="FR412"/>
      <c r="FS412"/>
      <c r="FT412"/>
      <c r="FU412"/>
      <c r="FV412"/>
      <c r="FW412"/>
      <c r="FX412"/>
      <c r="FY412"/>
      <c r="FZ412"/>
      <c r="GA412"/>
      <c r="GB412"/>
      <c r="GC412"/>
      <c r="GD412"/>
      <c r="GE412"/>
      <c r="GF412"/>
      <c r="GG412"/>
      <c r="GH412"/>
      <c r="GI412"/>
      <c r="GJ412"/>
      <c r="GK412"/>
      <c r="GL412"/>
      <c r="GM412"/>
      <c r="GN412"/>
      <c r="GO412"/>
      <c r="GP412"/>
      <c r="GQ412"/>
      <c r="GR412"/>
      <c r="GS412"/>
      <c r="GT412"/>
      <c r="GU412"/>
      <c r="GV412"/>
      <c r="GW412"/>
      <c r="GX412"/>
      <c r="GY412"/>
      <c r="GZ412"/>
      <c r="HA412"/>
      <c r="HB412"/>
      <c r="HC412"/>
      <c r="HD412"/>
      <c r="HE412"/>
      <c r="HF412"/>
      <c r="HG412"/>
      <c r="HH412"/>
      <c r="HI412"/>
      <c r="HJ412"/>
      <c r="HK412"/>
      <c r="HL412"/>
      <c r="HM412"/>
      <c r="HN412"/>
      <c r="HO412"/>
      <c r="HP412"/>
      <c r="HQ412"/>
      <c r="HR412"/>
      <c r="HS412"/>
      <c r="HT412"/>
      <c r="HU412"/>
      <c r="HV412"/>
      <c r="HW412"/>
      <c r="HX412"/>
      <c r="HY412"/>
      <c r="HZ412"/>
      <c r="IA412"/>
      <c r="IB412"/>
      <c r="IC412"/>
      <c r="ID412"/>
      <c r="IE412"/>
      <c r="IF412"/>
      <c r="IG412"/>
      <c r="IH412"/>
      <c r="II412"/>
      <c r="IJ412"/>
      <c r="IK412"/>
      <c r="IL412"/>
      <c r="IM412"/>
      <c r="IN412"/>
      <c r="IO412"/>
      <c r="IP412"/>
      <c r="IQ412"/>
      <c r="IR412"/>
      <c r="IS412"/>
      <c r="IT412"/>
      <c r="IU412"/>
      <c r="IV412"/>
      <c r="IW412"/>
      <c r="IX412"/>
      <c r="IY412"/>
      <c r="IZ412"/>
      <c r="JA412"/>
      <c r="JB412"/>
      <c r="JC412"/>
      <c r="JD412"/>
      <c r="JE412"/>
      <c r="JF412"/>
      <c r="JG412"/>
      <c r="JH412"/>
      <c r="JI412"/>
      <c r="JJ412"/>
      <c r="JK412"/>
      <c r="JL412"/>
      <c r="JM412"/>
      <c r="JN412"/>
      <c r="JO412"/>
      <c r="JP412"/>
      <c r="JQ412"/>
      <c r="JR412"/>
      <c r="JS412"/>
      <c r="JT412"/>
      <c r="JU412"/>
      <c r="JV412"/>
      <c r="JW412"/>
      <c r="JX412"/>
      <c r="JY412"/>
      <c r="JZ412"/>
      <c r="KA412"/>
      <c r="KB412"/>
      <c r="KC412"/>
      <c r="KD412"/>
      <c r="KE412"/>
      <c r="KF412"/>
      <c r="KG412"/>
      <c r="KH412"/>
      <c r="KI412"/>
      <c r="KJ412"/>
      <c r="KK412"/>
      <c r="KL412"/>
      <c r="KM412"/>
      <c r="KN412"/>
      <c r="KO412"/>
      <c r="KP412"/>
      <c r="KQ412"/>
      <c r="KR412"/>
      <c r="KS412"/>
      <c r="KT412"/>
      <c r="KU412"/>
      <c r="KV412"/>
      <c r="KW412"/>
      <c r="KX412"/>
      <c r="KY412"/>
      <c r="KZ412"/>
      <c r="LA412"/>
      <c r="LB412"/>
      <c r="LC412"/>
      <c r="LD412"/>
      <c r="LE412"/>
      <c r="LF412"/>
      <c r="LG412"/>
      <c r="LH412"/>
      <c r="LI412"/>
      <c r="LJ412"/>
      <c r="LK412"/>
      <c r="LL412"/>
      <c r="LM412"/>
      <c r="LN412"/>
      <c r="LO412"/>
      <c r="LP412"/>
      <c r="LQ412"/>
      <c r="LR412"/>
      <c r="LS412"/>
      <c r="LT412"/>
      <c r="LU412"/>
      <c r="LV412"/>
      <c r="LW412"/>
      <c r="LX412"/>
      <c r="LY412"/>
      <c r="LZ412"/>
      <c r="MA412"/>
      <c r="MB412"/>
      <c r="MC412"/>
      <c r="MD412"/>
      <c r="ME412"/>
      <c r="MF412"/>
      <c r="MG412"/>
      <c r="MH412"/>
      <c r="MI412"/>
      <c r="MJ412"/>
      <c r="MK412"/>
      <c r="ML412"/>
      <c r="MM412"/>
      <c r="MN412"/>
      <c r="MO412"/>
      <c r="MP412"/>
      <c r="MQ412"/>
      <c r="MR412"/>
      <c r="MS412"/>
      <c r="MT412"/>
      <c r="MU412"/>
      <c r="MV412"/>
      <c r="MW412"/>
      <c r="MX412"/>
      <c r="MY412"/>
      <c r="MZ412"/>
      <c r="NA412"/>
      <c r="NB412"/>
      <c r="NC412"/>
      <c r="ND412"/>
      <c r="NE412"/>
      <c r="NF412"/>
      <c r="NG412"/>
      <c r="NH412"/>
      <c r="NI412"/>
      <c r="NJ412"/>
      <c r="NK412"/>
      <c r="NL412"/>
      <c r="NM412"/>
      <c r="NN412"/>
      <c r="NO412"/>
      <c r="NP412"/>
      <c r="NQ412"/>
      <c r="NR412"/>
      <c r="NS412"/>
      <c r="NT412"/>
      <c r="NU412"/>
      <c r="NV412"/>
      <c r="NW412"/>
      <c r="NX412"/>
      <c r="NY412"/>
      <c r="NZ412"/>
      <c r="OA412"/>
      <c r="OB412"/>
      <c r="OC412"/>
      <c r="OD412"/>
      <c r="OE412"/>
      <c r="OF412"/>
      <c r="OG412"/>
      <c r="OH412"/>
      <c r="OI412"/>
      <c r="OJ412"/>
      <c r="OK412"/>
      <c r="OL412"/>
      <c r="OM412"/>
      <c r="ON412"/>
      <c r="OO412"/>
      <c r="OP412"/>
      <c r="OQ412"/>
      <c r="OR412"/>
      <c r="OS412"/>
      <c r="OT412"/>
      <c r="OU412"/>
      <c r="OV412"/>
      <c r="OW412"/>
      <c r="OX412"/>
      <c r="OY412"/>
      <c r="OZ412"/>
      <c r="PA412"/>
      <c r="PB412"/>
      <c r="PC412"/>
      <c r="PD412"/>
      <c r="PE412"/>
      <c r="PF412"/>
      <c r="PG412"/>
      <c r="PH412"/>
      <c r="PI412"/>
      <c r="PJ412"/>
      <c r="PK412"/>
      <c r="PL412"/>
      <c r="PM412"/>
      <c r="PN412"/>
      <c r="PO412"/>
      <c r="PP412"/>
      <c r="PQ412"/>
      <c r="PR412"/>
      <c r="PS412"/>
      <c r="PT412"/>
      <c r="PU412"/>
      <c r="PV412"/>
      <c r="PW412"/>
      <c r="PX412"/>
      <c r="PY412"/>
      <c r="PZ412"/>
      <c r="QA412"/>
      <c r="QB412"/>
      <c r="QC412"/>
      <c r="QD412"/>
      <c r="QE412"/>
      <c r="QF412"/>
      <c r="QG412"/>
      <c r="QH412"/>
      <c r="QI412"/>
      <c r="QJ412"/>
      <c r="QK412"/>
      <c r="QL412"/>
      <c r="QM412"/>
      <c r="QN412"/>
      <c r="QO412"/>
      <c r="QP412"/>
      <c r="QQ412"/>
      <c r="QR412"/>
      <c r="QS412"/>
      <c r="QT412"/>
      <c r="QU412"/>
      <c r="QV412"/>
      <c r="QW412"/>
      <c r="QX412"/>
      <c r="QY412"/>
      <c r="QZ412"/>
      <c r="RA412"/>
      <c r="RB412"/>
      <c r="RC412"/>
      <c r="RD412"/>
      <c r="RE412"/>
      <c r="RF412"/>
      <c r="RG412"/>
      <c r="RH412"/>
      <c r="RI412"/>
      <c r="RJ412"/>
      <c r="RK412"/>
      <c r="RL412"/>
      <c r="RM412"/>
      <c r="RN412"/>
      <c r="RO412"/>
      <c r="RP412"/>
      <c r="RQ412"/>
      <c r="RR412"/>
      <c r="RS412"/>
      <c r="RT412"/>
      <c r="RU412"/>
      <c r="RV412"/>
      <c r="RW412"/>
      <c r="RX412"/>
      <c r="RY412"/>
      <c r="RZ412"/>
      <c r="SA412"/>
      <c r="SB412"/>
      <c r="SC412"/>
      <c r="SD412"/>
      <c r="SE412"/>
      <c r="SF412"/>
      <c r="SG412"/>
      <c r="SH412"/>
      <c r="SI412"/>
      <c r="SJ412"/>
      <c r="SK412"/>
      <c r="SL412"/>
      <c r="SM412"/>
      <c r="SN412"/>
      <c r="SO412"/>
      <c r="SP412"/>
      <c r="SQ412"/>
      <c r="SR412"/>
      <c r="SS412"/>
      <c r="ST412"/>
      <c r="SU412"/>
      <c r="SV412"/>
      <c r="SW412"/>
      <c r="SX412"/>
      <c r="SY412"/>
      <c r="SZ412"/>
      <c r="TA412"/>
      <c r="TB412"/>
      <c r="TC412"/>
      <c r="TD412"/>
      <c r="TE412"/>
      <c r="TF412"/>
      <c r="TG412"/>
      <c r="TH412"/>
      <c r="TI412"/>
      <c r="TJ412"/>
      <c r="TK412"/>
      <c r="TL412"/>
      <c r="TM412"/>
      <c r="TN412"/>
      <c r="TO412"/>
      <c r="TP412"/>
      <c r="TQ412"/>
      <c r="TR412"/>
      <c r="TS412"/>
      <c r="TT412"/>
      <c r="TU412"/>
      <c r="TV412"/>
      <c r="TW412"/>
      <c r="TX412"/>
      <c r="TY412"/>
      <c r="TZ412"/>
      <c r="UA412"/>
      <c r="UB412"/>
      <c r="UC412"/>
      <c r="UD412"/>
      <c r="UE412"/>
      <c r="UF412"/>
      <c r="UG412"/>
      <c r="UH412"/>
      <c r="UI412"/>
      <c r="UJ412"/>
      <c r="UK412"/>
      <c r="UL412"/>
      <c r="UM412"/>
      <c r="UN412"/>
      <c r="UO412"/>
      <c r="UP412"/>
      <c r="UQ412"/>
      <c r="UR412"/>
      <c r="US412"/>
      <c r="UT412"/>
      <c r="UU412"/>
      <c r="UV412"/>
      <c r="UW412"/>
      <c r="UX412"/>
      <c r="UY412"/>
      <c r="UZ412"/>
      <c r="VA412"/>
      <c r="VB412"/>
      <c r="VC412"/>
      <c r="VD412"/>
      <c r="VE412"/>
      <c r="VF412"/>
      <c r="VG412"/>
      <c r="VH412"/>
      <c r="VI412"/>
      <c r="VJ412"/>
      <c r="VK412"/>
      <c r="VL412"/>
      <c r="VM412"/>
      <c r="VN412"/>
      <c r="VO412"/>
      <c r="VP412"/>
      <c r="VQ412"/>
      <c r="VR412"/>
      <c r="VS412"/>
      <c r="VT412"/>
      <c r="VU412"/>
      <c r="VV412"/>
      <c r="VW412"/>
      <c r="VX412"/>
      <c r="VY412"/>
      <c r="VZ412"/>
      <c r="WA412"/>
      <c r="WB412"/>
      <c r="WC412"/>
      <c r="WD412"/>
      <c r="WE412"/>
      <c r="WF412"/>
      <c r="WG412"/>
      <c r="WH412"/>
      <c r="WI412"/>
      <c r="WJ412"/>
      <c r="WK412"/>
      <c r="WL412"/>
      <c r="WM412"/>
      <c r="WN412"/>
      <c r="WO412"/>
      <c r="WP412"/>
      <c r="WQ412"/>
      <c r="WR412"/>
      <c r="WS412"/>
      <c r="WT412"/>
      <c r="WU412"/>
      <c r="WV412"/>
      <c r="WW412"/>
      <c r="WX412"/>
      <c r="WY412"/>
      <c r="WZ412"/>
      <c r="XA412"/>
      <c r="XB412"/>
      <c r="XC412"/>
      <c r="XD412"/>
      <c r="XE412"/>
      <c r="XF412"/>
      <c r="XG412"/>
      <c r="XH412"/>
      <c r="XI412"/>
      <c r="XJ412"/>
      <c r="XK412"/>
      <c r="XL412"/>
      <c r="XM412"/>
      <c r="XN412"/>
      <c r="XO412"/>
      <c r="XP412"/>
      <c r="XQ412"/>
      <c r="XR412"/>
      <c r="XS412"/>
      <c r="XT412"/>
      <c r="XU412"/>
      <c r="XV412"/>
      <c r="XW412"/>
      <c r="XX412"/>
      <c r="XY412"/>
      <c r="XZ412"/>
      <c r="YA412"/>
      <c r="YB412"/>
      <c r="YC412"/>
      <c r="YD412"/>
      <c r="YE412"/>
      <c r="YF412"/>
      <c r="YG412"/>
      <c r="YH412"/>
      <c r="YI412"/>
      <c r="YJ412"/>
      <c r="YK412"/>
      <c r="YL412"/>
      <c r="YM412"/>
      <c r="YN412"/>
      <c r="YO412"/>
      <c r="YP412"/>
      <c r="YQ412"/>
      <c r="YR412"/>
      <c r="YS412"/>
      <c r="YT412"/>
      <c r="YU412"/>
      <c r="YV412"/>
      <c r="YW412"/>
      <c r="YX412"/>
      <c r="YY412"/>
      <c r="YZ412"/>
      <c r="ZA412"/>
      <c r="ZB412"/>
      <c r="ZC412"/>
      <c r="ZD412"/>
      <c r="ZE412"/>
      <c r="ZF412"/>
      <c r="ZG412" t="s">
        <v>797</v>
      </c>
      <c r="ZH412"/>
      <c r="ZI412">
        <v>1750</v>
      </c>
      <c r="ZJ412">
        <v>1750</v>
      </c>
      <c r="ZK412"/>
      <c r="ZL412">
        <v>1500</v>
      </c>
      <c r="ZM412">
        <v>16.666666666666661</v>
      </c>
      <c r="ZN412">
        <v>250</v>
      </c>
      <c r="ZO412" t="s">
        <v>3370</v>
      </c>
      <c r="ZP412" t="s">
        <v>806</v>
      </c>
      <c r="ZQ412"/>
      <c r="ZR412" t="s">
        <v>817</v>
      </c>
      <c r="ZS412" t="s">
        <v>797</v>
      </c>
      <c r="ZT412" t="s">
        <v>844</v>
      </c>
      <c r="ZU412">
        <v>0</v>
      </c>
      <c r="ZV412">
        <v>0</v>
      </c>
      <c r="ZW412">
        <v>0</v>
      </c>
      <c r="ZX412">
        <v>0</v>
      </c>
      <c r="ZY412">
        <v>0</v>
      </c>
      <c r="ZZ412">
        <v>0</v>
      </c>
      <c r="AAA412">
        <v>0</v>
      </c>
      <c r="AAB412">
        <v>1</v>
      </c>
      <c r="AAC412">
        <v>0</v>
      </c>
      <c r="AAD412">
        <v>0</v>
      </c>
      <c r="AAE412">
        <v>0</v>
      </c>
      <c r="AAF412">
        <v>0</v>
      </c>
      <c r="AAG412">
        <v>0</v>
      </c>
      <c r="AAH412">
        <v>0</v>
      </c>
      <c r="AAI412">
        <v>0</v>
      </c>
      <c r="AAJ412"/>
      <c r="AAK412"/>
      <c r="AAL412"/>
      <c r="AAM412"/>
      <c r="AAN412"/>
      <c r="AAO412"/>
      <c r="AAP412"/>
      <c r="AAQ412"/>
      <c r="AAR412"/>
      <c r="AAS412"/>
      <c r="AAT412"/>
      <c r="AAU412"/>
      <c r="AAV412" t="s">
        <v>797</v>
      </c>
      <c r="AAW412" t="s">
        <v>2187</v>
      </c>
      <c r="AAX412">
        <v>0</v>
      </c>
      <c r="AAY412">
        <v>0</v>
      </c>
      <c r="AAZ412">
        <v>0</v>
      </c>
      <c r="ABA412">
        <v>0</v>
      </c>
      <c r="ABB412">
        <v>1</v>
      </c>
      <c r="ABC412">
        <v>0</v>
      </c>
      <c r="ABD412">
        <v>0</v>
      </c>
      <c r="ABE412">
        <v>0</v>
      </c>
      <c r="ABF412">
        <v>0</v>
      </c>
      <c r="ABG412"/>
      <c r="ABH412" t="s">
        <v>797</v>
      </c>
      <c r="ABI412" t="s">
        <v>2191</v>
      </c>
      <c r="ABJ412">
        <v>0</v>
      </c>
      <c r="ABK412">
        <v>0</v>
      </c>
      <c r="ABL412">
        <v>0</v>
      </c>
      <c r="ABM412">
        <v>1</v>
      </c>
      <c r="ABN412">
        <v>0</v>
      </c>
      <c r="ABO412">
        <v>0</v>
      </c>
      <c r="ABP412"/>
      <c r="ABQ412" t="s">
        <v>797</v>
      </c>
      <c r="ABR412" t="s">
        <v>2208</v>
      </c>
      <c r="ABS412">
        <v>0</v>
      </c>
      <c r="ABT412">
        <v>0</v>
      </c>
      <c r="ABU412">
        <v>0</v>
      </c>
      <c r="ABV412">
        <v>0</v>
      </c>
      <c r="ABW412">
        <v>1</v>
      </c>
      <c r="ABX412">
        <v>0</v>
      </c>
      <c r="ABY412">
        <v>0</v>
      </c>
      <c r="ABZ412">
        <v>0</v>
      </c>
      <c r="ACA412">
        <v>0</v>
      </c>
      <c r="ACB412">
        <v>0</v>
      </c>
      <c r="ACC412"/>
      <c r="ACD412" t="s">
        <v>797</v>
      </c>
      <c r="ACE412" t="s">
        <v>2200</v>
      </c>
      <c r="ACF412">
        <v>1</v>
      </c>
      <c r="ACG412">
        <v>0</v>
      </c>
      <c r="ACH412">
        <v>0</v>
      </c>
      <c r="ACI412">
        <v>0</v>
      </c>
      <c r="ACJ412">
        <v>0</v>
      </c>
      <c r="ACK412">
        <v>0</v>
      </c>
      <c r="ACL412">
        <v>0</v>
      </c>
      <c r="ACM412">
        <v>0</v>
      </c>
      <c r="ACN412">
        <v>0</v>
      </c>
      <c r="ACO412">
        <v>0</v>
      </c>
      <c r="ACP412"/>
      <c r="ACQ412" t="s">
        <v>3371</v>
      </c>
      <c r="ACR412">
        <v>367992819</v>
      </c>
      <c r="ACS412" s="396">
        <v>44895.491643518522</v>
      </c>
      <c r="ACT412"/>
      <c r="ACU412"/>
      <c r="ACV412" t="s">
        <v>801</v>
      </c>
      <c r="ACW412"/>
      <c r="ACX412"/>
      <c r="ACY412">
        <v>412</v>
      </c>
    </row>
    <row r="413" spans="1:779" s="82" customFormat="1" x14ac:dyDescent="0.3">
      <c r="A413" t="s">
        <v>3372</v>
      </c>
      <c r="B413" s="396">
        <v>44894.484945752323</v>
      </c>
      <c r="C413" s="396">
        <v>44894.497520625002</v>
      </c>
      <c r="D413" s="396">
        <v>44894</v>
      </c>
      <c r="E413" t="s">
        <v>1036</v>
      </c>
      <c r="F413" s="396">
        <v>44894</v>
      </c>
      <c r="G413" t="s">
        <v>1030</v>
      </c>
      <c r="H413" t="s">
        <v>1031</v>
      </c>
      <c r="I413" t="s">
        <v>1031</v>
      </c>
      <c r="J413" t="s">
        <v>1031</v>
      </c>
      <c r="K413" t="s">
        <v>795</v>
      </c>
      <c r="L413" t="s">
        <v>805</v>
      </c>
      <c r="M413">
        <v>0</v>
      </c>
      <c r="N413">
        <v>1</v>
      </c>
      <c r="O413">
        <v>0</v>
      </c>
      <c r="P413">
        <v>0</v>
      </c>
      <c r="Q413">
        <v>0</v>
      </c>
      <c r="R413">
        <v>0</v>
      </c>
      <c r="S413">
        <v>0</v>
      </c>
      <c r="T413">
        <v>0</v>
      </c>
      <c r="U413">
        <v>0</v>
      </c>
      <c r="V413">
        <v>0</v>
      </c>
      <c r="W413">
        <v>0</v>
      </c>
      <c r="X413">
        <v>0</v>
      </c>
      <c r="Y413">
        <v>0</v>
      </c>
      <c r="Z413">
        <v>0</v>
      </c>
      <c r="AA413">
        <v>0</v>
      </c>
      <c r="AB413">
        <v>0</v>
      </c>
      <c r="AC413">
        <v>0</v>
      </c>
      <c r="AD413">
        <v>0</v>
      </c>
      <c r="AE413">
        <v>0</v>
      </c>
      <c r="AF413">
        <v>0</v>
      </c>
      <c r="AG413">
        <v>0</v>
      </c>
      <c r="AH413">
        <v>1</v>
      </c>
      <c r="AI413">
        <v>0</v>
      </c>
      <c r="AJ413"/>
      <c r="AK413"/>
      <c r="AL413"/>
      <c r="AM413"/>
      <c r="AN413"/>
      <c r="AO413"/>
      <c r="AP413"/>
      <c r="AQ413"/>
      <c r="AR413"/>
      <c r="AS413"/>
      <c r="AT413"/>
      <c r="AU413"/>
      <c r="AV413"/>
      <c r="AW413"/>
      <c r="AX413"/>
      <c r="AY413"/>
      <c r="AZ413"/>
      <c r="BA413"/>
      <c r="BB413"/>
      <c r="BC413"/>
      <c r="BD413"/>
      <c r="BE413"/>
      <c r="BF413"/>
      <c r="BG413"/>
      <c r="BH413"/>
      <c r="BI413"/>
      <c r="BJ413"/>
      <c r="BK413"/>
      <c r="BL413"/>
      <c r="BM413"/>
      <c r="BN413"/>
      <c r="BO413" t="s">
        <v>797</v>
      </c>
      <c r="BP413"/>
      <c r="BQ413">
        <v>1500</v>
      </c>
      <c r="BR413">
        <v>1500</v>
      </c>
      <c r="BS413"/>
      <c r="BT413">
        <v>3000</v>
      </c>
      <c r="BU413">
        <v>-50</v>
      </c>
      <c r="BV413">
        <v>-1500</v>
      </c>
      <c r="BW413" t="s">
        <v>3373</v>
      </c>
      <c r="BX413" t="s">
        <v>806</v>
      </c>
      <c r="BY413"/>
      <c r="BZ413" t="s">
        <v>817</v>
      </c>
      <c r="CA413" t="s">
        <v>797</v>
      </c>
      <c r="CB413" t="s">
        <v>800</v>
      </c>
      <c r="CC413">
        <v>0</v>
      </c>
      <c r="CD413">
        <v>1</v>
      </c>
      <c r="CE413">
        <v>0</v>
      </c>
      <c r="CF413">
        <v>0</v>
      </c>
      <c r="CG413">
        <v>0</v>
      </c>
      <c r="CH413">
        <v>0</v>
      </c>
      <c r="CI413">
        <v>0</v>
      </c>
      <c r="CJ413">
        <v>0</v>
      </c>
      <c r="CK413">
        <v>0</v>
      </c>
      <c r="CL413">
        <v>0</v>
      </c>
      <c r="CM413">
        <v>0</v>
      </c>
      <c r="CN413">
        <v>0</v>
      </c>
      <c r="CO413">
        <v>0</v>
      </c>
      <c r="CP413">
        <v>0</v>
      </c>
      <c r="CQ413">
        <v>0</v>
      </c>
      <c r="CR413"/>
      <c r="CS413"/>
      <c r="CT413"/>
      <c r="CU413"/>
      <c r="CV413"/>
      <c r="CW413"/>
      <c r="CX413"/>
      <c r="CY413"/>
      <c r="CZ413"/>
      <c r="DA413"/>
      <c r="DB413"/>
      <c r="DC413"/>
      <c r="DD413"/>
      <c r="DE413"/>
      <c r="DF413"/>
      <c r="DG413"/>
      <c r="DH413"/>
      <c r="DI413"/>
      <c r="DJ413"/>
      <c r="DK413"/>
      <c r="DL413"/>
      <c r="DM413"/>
      <c r="DN413"/>
      <c r="DO413"/>
      <c r="DP413"/>
      <c r="DQ413"/>
      <c r="DR413"/>
      <c r="DS413"/>
      <c r="DT413"/>
      <c r="DU413"/>
      <c r="DV413"/>
      <c r="DW413"/>
      <c r="DX413"/>
      <c r="DY413"/>
      <c r="DZ413"/>
      <c r="EA413"/>
      <c r="EB413"/>
      <c r="EC413"/>
      <c r="ED413"/>
      <c r="EE413"/>
      <c r="EF413"/>
      <c r="EG413"/>
      <c r="EH413"/>
      <c r="EI413"/>
      <c r="EJ413"/>
      <c r="EK413"/>
      <c r="EL413"/>
      <c r="EM413"/>
      <c r="EN413"/>
      <c r="EO413"/>
      <c r="EP413"/>
      <c r="EQ413"/>
      <c r="ER413"/>
      <c r="ES413"/>
      <c r="ET413"/>
      <c r="EU413"/>
      <c r="EV413"/>
      <c r="EW413"/>
      <c r="EX413"/>
      <c r="EY413"/>
      <c r="EZ413"/>
      <c r="FA413"/>
      <c r="FB413"/>
      <c r="FC413"/>
      <c r="FD413"/>
      <c r="FE413"/>
      <c r="FF413"/>
      <c r="FG413"/>
      <c r="FH413"/>
      <c r="FI413"/>
      <c r="FJ413"/>
      <c r="FK413"/>
      <c r="FL413"/>
      <c r="FM413"/>
      <c r="FN413"/>
      <c r="FO413"/>
      <c r="FP413"/>
      <c r="FQ413"/>
      <c r="FR413"/>
      <c r="FS413"/>
      <c r="FT413"/>
      <c r="FU413"/>
      <c r="FV413"/>
      <c r="FW413"/>
      <c r="FX413"/>
      <c r="FY413"/>
      <c r="FZ413"/>
      <c r="GA413"/>
      <c r="GB413"/>
      <c r="GC413"/>
      <c r="GD413"/>
      <c r="GE413"/>
      <c r="GF413"/>
      <c r="GG413"/>
      <c r="GH413"/>
      <c r="GI413"/>
      <c r="GJ413"/>
      <c r="GK413"/>
      <c r="GL413"/>
      <c r="GM413"/>
      <c r="GN413"/>
      <c r="GO413"/>
      <c r="GP413"/>
      <c r="GQ413"/>
      <c r="GR413"/>
      <c r="GS413"/>
      <c r="GT413"/>
      <c r="GU413"/>
      <c r="GV413"/>
      <c r="GW413"/>
      <c r="GX413"/>
      <c r="GY413"/>
      <c r="GZ413"/>
      <c r="HA413"/>
      <c r="HB413"/>
      <c r="HC413"/>
      <c r="HD413"/>
      <c r="HE413"/>
      <c r="HF413"/>
      <c r="HG413"/>
      <c r="HH413"/>
      <c r="HI413"/>
      <c r="HJ413"/>
      <c r="HK413"/>
      <c r="HL413"/>
      <c r="HM413"/>
      <c r="HN413"/>
      <c r="HO413"/>
      <c r="HP413"/>
      <c r="HQ413"/>
      <c r="HR413"/>
      <c r="HS413"/>
      <c r="HT413"/>
      <c r="HU413"/>
      <c r="HV413"/>
      <c r="HW413"/>
      <c r="HX413"/>
      <c r="HY413"/>
      <c r="HZ413"/>
      <c r="IA413"/>
      <c r="IB413"/>
      <c r="IC413"/>
      <c r="ID413"/>
      <c r="IE413"/>
      <c r="IF413"/>
      <c r="IG413"/>
      <c r="IH413"/>
      <c r="II413"/>
      <c r="IJ413"/>
      <c r="IK413"/>
      <c r="IL413"/>
      <c r="IM413"/>
      <c r="IN413"/>
      <c r="IO413"/>
      <c r="IP413"/>
      <c r="IQ413"/>
      <c r="IR413"/>
      <c r="IS413"/>
      <c r="IT413"/>
      <c r="IU413"/>
      <c r="IV413"/>
      <c r="IW413"/>
      <c r="IX413"/>
      <c r="IY413"/>
      <c r="IZ413"/>
      <c r="JA413"/>
      <c r="JB413"/>
      <c r="JC413"/>
      <c r="JD413"/>
      <c r="JE413"/>
      <c r="JF413"/>
      <c r="JG413"/>
      <c r="JH413"/>
      <c r="JI413"/>
      <c r="JJ413"/>
      <c r="JK413"/>
      <c r="JL413"/>
      <c r="JM413"/>
      <c r="JN413"/>
      <c r="JO413"/>
      <c r="JP413"/>
      <c r="JQ413"/>
      <c r="JR413"/>
      <c r="JS413"/>
      <c r="JT413"/>
      <c r="JU413"/>
      <c r="JV413"/>
      <c r="JW413"/>
      <c r="JX413"/>
      <c r="JY413"/>
      <c r="JZ413"/>
      <c r="KA413"/>
      <c r="KB413"/>
      <c r="KC413"/>
      <c r="KD413"/>
      <c r="KE413"/>
      <c r="KF413"/>
      <c r="KG413"/>
      <c r="KH413"/>
      <c r="KI413"/>
      <c r="KJ413"/>
      <c r="KK413"/>
      <c r="KL413"/>
      <c r="KM413"/>
      <c r="KN413"/>
      <c r="KO413"/>
      <c r="KP413"/>
      <c r="KQ413"/>
      <c r="KR413"/>
      <c r="KS413"/>
      <c r="KT413"/>
      <c r="KU413"/>
      <c r="KV413"/>
      <c r="KW413"/>
      <c r="KX413"/>
      <c r="KY413"/>
      <c r="KZ413"/>
      <c r="LA413"/>
      <c r="LB413"/>
      <c r="LC413"/>
      <c r="LD413"/>
      <c r="LE413"/>
      <c r="LF413"/>
      <c r="LG413"/>
      <c r="LH413"/>
      <c r="LI413"/>
      <c r="LJ413"/>
      <c r="LK413"/>
      <c r="LL413"/>
      <c r="LM413"/>
      <c r="LN413"/>
      <c r="LO413"/>
      <c r="LP413"/>
      <c r="LQ413"/>
      <c r="LR413"/>
      <c r="LS413"/>
      <c r="LT413"/>
      <c r="LU413"/>
      <c r="LV413"/>
      <c r="LW413"/>
      <c r="LX413"/>
      <c r="LY413"/>
      <c r="LZ413"/>
      <c r="MA413"/>
      <c r="MB413"/>
      <c r="MC413"/>
      <c r="MD413"/>
      <c r="ME413"/>
      <c r="MF413"/>
      <c r="MG413"/>
      <c r="MH413"/>
      <c r="MI413"/>
      <c r="MJ413"/>
      <c r="MK413"/>
      <c r="ML413"/>
      <c r="MM413"/>
      <c r="MN413"/>
      <c r="MO413"/>
      <c r="MP413"/>
      <c r="MQ413"/>
      <c r="MR413"/>
      <c r="MS413"/>
      <c r="MT413"/>
      <c r="MU413"/>
      <c r="MV413"/>
      <c r="MW413"/>
      <c r="MX413"/>
      <c r="MY413"/>
      <c r="MZ413"/>
      <c r="NA413"/>
      <c r="NB413"/>
      <c r="NC413"/>
      <c r="ND413"/>
      <c r="NE413"/>
      <c r="NF413"/>
      <c r="NG413"/>
      <c r="NH413"/>
      <c r="NI413"/>
      <c r="NJ413"/>
      <c r="NK413"/>
      <c r="NL413"/>
      <c r="NM413"/>
      <c r="NN413"/>
      <c r="NO413"/>
      <c r="NP413"/>
      <c r="NQ413"/>
      <c r="NR413"/>
      <c r="NS413"/>
      <c r="NT413"/>
      <c r="NU413"/>
      <c r="NV413"/>
      <c r="NW413"/>
      <c r="NX413"/>
      <c r="NY413"/>
      <c r="NZ413"/>
      <c r="OA413"/>
      <c r="OB413"/>
      <c r="OC413"/>
      <c r="OD413"/>
      <c r="OE413"/>
      <c r="OF413"/>
      <c r="OG413"/>
      <c r="OH413"/>
      <c r="OI413"/>
      <c r="OJ413"/>
      <c r="OK413"/>
      <c r="OL413"/>
      <c r="OM413"/>
      <c r="ON413"/>
      <c r="OO413"/>
      <c r="OP413"/>
      <c r="OQ413"/>
      <c r="OR413"/>
      <c r="OS413"/>
      <c r="OT413"/>
      <c r="OU413"/>
      <c r="OV413"/>
      <c r="OW413"/>
      <c r="OX413"/>
      <c r="OY413"/>
      <c r="OZ413"/>
      <c r="PA413"/>
      <c r="PB413"/>
      <c r="PC413"/>
      <c r="PD413"/>
      <c r="PE413"/>
      <c r="PF413"/>
      <c r="PG413"/>
      <c r="PH413"/>
      <c r="PI413"/>
      <c r="PJ413"/>
      <c r="PK413"/>
      <c r="PL413"/>
      <c r="PM413"/>
      <c r="PN413"/>
      <c r="PO413"/>
      <c r="PP413"/>
      <c r="PQ413"/>
      <c r="PR413"/>
      <c r="PS413"/>
      <c r="PT413"/>
      <c r="PU413"/>
      <c r="PV413"/>
      <c r="PW413"/>
      <c r="PX413"/>
      <c r="PY413"/>
      <c r="PZ413"/>
      <c r="QA413"/>
      <c r="QB413"/>
      <c r="QC413"/>
      <c r="QD413"/>
      <c r="QE413"/>
      <c r="QF413"/>
      <c r="QG413"/>
      <c r="QH413"/>
      <c r="QI413"/>
      <c r="QJ413"/>
      <c r="QK413"/>
      <c r="QL413"/>
      <c r="QM413"/>
      <c r="QN413"/>
      <c r="QO413"/>
      <c r="QP413"/>
      <c r="QQ413"/>
      <c r="QR413"/>
      <c r="QS413"/>
      <c r="QT413"/>
      <c r="QU413"/>
      <c r="QV413"/>
      <c r="QW413"/>
      <c r="QX413"/>
      <c r="QY413"/>
      <c r="QZ413"/>
      <c r="RA413"/>
      <c r="RB413"/>
      <c r="RC413"/>
      <c r="RD413"/>
      <c r="RE413"/>
      <c r="RF413"/>
      <c r="RG413"/>
      <c r="RH413"/>
      <c r="RI413"/>
      <c r="RJ413"/>
      <c r="RK413"/>
      <c r="RL413"/>
      <c r="RM413"/>
      <c r="RN413"/>
      <c r="RO413"/>
      <c r="RP413"/>
      <c r="RQ413"/>
      <c r="RR413"/>
      <c r="RS413"/>
      <c r="RT413"/>
      <c r="RU413"/>
      <c r="RV413"/>
      <c r="RW413"/>
      <c r="RX413"/>
      <c r="RY413"/>
      <c r="RZ413"/>
      <c r="SA413"/>
      <c r="SB413"/>
      <c r="SC413"/>
      <c r="SD413"/>
      <c r="SE413"/>
      <c r="SF413"/>
      <c r="SG413"/>
      <c r="SH413"/>
      <c r="SI413"/>
      <c r="SJ413"/>
      <c r="SK413"/>
      <c r="SL413"/>
      <c r="SM413"/>
      <c r="SN413"/>
      <c r="SO413"/>
      <c r="SP413"/>
      <c r="SQ413"/>
      <c r="SR413"/>
      <c r="SS413"/>
      <c r="ST413"/>
      <c r="SU413"/>
      <c r="SV413"/>
      <c r="SW413"/>
      <c r="SX413"/>
      <c r="SY413"/>
      <c r="SZ413"/>
      <c r="TA413"/>
      <c r="TB413"/>
      <c r="TC413"/>
      <c r="TD413"/>
      <c r="TE413"/>
      <c r="TF413"/>
      <c r="TG413"/>
      <c r="TH413"/>
      <c r="TI413"/>
      <c r="TJ413"/>
      <c r="TK413"/>
      <c r="TL413"/>
      <c r="TM413"/>
      <c r="TN413"/>
      <c r="TO413"/>
      <c r="TP413"/>
      <c r="TQ413"/>
      <c r="TR413"/>
      <c r="TS413"/>
      <c r="TT413"/>
      <c r="TU413"/>
      <c r="TV413"/>
      <c r="TW413"/>
      <c r="TX413"/>
      <c r="TY413"/>
      <c r="TZ413"/>
      <c r="UA413"/>
      <c r="UB413"/>
      <c r="UC413"/>
      <c r="UD413"/>
      <c r="UE413"/>
      <c r="UF413"/>
      <c r="UG413"/>
      <c r="UH413"/>
      <c r="UI413"/>
      <c r="UJ413"/>
      <c r="UK413"/>
      <c r="UL413"/>
      <c r="UM413"/>
      <c r="UN413"/>
      <c r="UO413"/>
      <c r="UP413"/>
      <c r="UQ413"/>
      <c r="UR413"/>
      <c r="US413"/>
      <c r="UT413"/>
      <c r="UU413"/>
      <c r="UV413"/>
      <c r="UW413"/>
      <c r="UX413"/>
      <c r="UY413"/>
      <c r="UZ413"/>
      <c r="VA413"/>
      <c r="VB413"/>
      <c r="VC413"/>
      <c r="VD413"/>
      <c r="VE413"/>
      <c r="VF413"/>
      <c r="VG413"/>
      <c r="VH413"/>
      <c r="VI413"/>
      <c r="VJ413"/>
      <c r="VK413"/>
      <c r="VL413"/>
      <c r="VM413"/>
      <c r="VN413"/>
      <c r="VO413"/>
      <c r="VP413"/>
      <c r="VQ413"/>
      <c r="VR413"/>
      <c r="VS413"/>
      <c r="VT413"/>
      <c r="VU413"/>
      <c r="VV413"/>
      <c r="VW413"/>
      <c r="VX413"/>
      <c r="VY413"/>
      <c r="VZ413"/>
      <c r="WA413"/>
      <c r="WB413"/>
      <c r="WC413"/>
      <c r="WD413"/>
      <c r="WE413"/>
      <c r="WF413"/>
      <c r="WG413"/>
      <c r="WH413"/>
      <c r="WI413"/>
      <c r="WJ413"/>
      <c r="WK413"/>
      <c r="WL413"/>
      <c r="WM413"/>
      <c r="WN413"/>
      <c r="WO413"/>
      <c r="WP413"/>
      <c r="WQ413"/>
      <c r="WR413"/>
      <c r="WS413"/>
      <c r="WT413"/>
      <c r="WU413"/>
      <c r="WV413"/>
      <c r="WW413"/>
      <c r="WX413"/>
      <c r="WY413"/>
      <c r="WZ413"/>
      <c r="XA413"/>
      <c r="XB413"/>
      <c r="XC413"/>
      <c r="XD413"/>
      <c r="XE413"/>
      <c r="XF413"/>
      <c r="XG413"/>
      <c r="XH413"/>
      <c r="XI413"/>
      <c r="XJ413"/>
      <c r="XK413"/>
      <c r="XL413"/>
      <c r="XM413"/>
      <c r="XN413"/>
      <c r="XO413"/>
      <c r="XP413"/>
      <c r="XQ413"/>
      <c r="XR413"/>
      <c r="XS413"/>
      <c r="XT413"/>
      <c r="XU413"/>
      <c r="XV413"/>
      <c r="XW413"/>
      <c r="XX413"/>
      <c r="XY413"/>
      <c r="XZ413"/>
      <c r="YA413"/>
      <c r="YB413"/>
      <c r="YC413"/>
      <c r="YD413"/>
      <c r="YE413"/>
      <c r="YF413"/>
      <c r="YG413"/>
      <c r="YH413"/>
      <c r="YI413"/>
      <c r="YJ413"/>
      <c r="YK413"/>
      <c r="YL413"/>
      <c r="YM413"/>
      <c r="YN413"/>
      <c r="YO413"/>
      <c r="YP413"/>
      <c r="YQ413"/>
      <c r="YR413"/>
      <c r="YS413"/>
      <c r="YT413"/>
      <c r="YU413"/>
      <c r="YV413"/>
      <c r="YW413"/>
      <c r="YX413"/>
      <c r="YY413"/>
      <c r="YZ413"/>
      <c r="ZA413"/>
      <c r="ZB413"/>
      <c r="ZC413"/>
      <c r="ZD413"/>
      <c r="ZE413"/>
      <c r="ZF413"/>
      <c r="ZG413" t="s">
        <v>797</v>
      </c>
      <c r="ZH413"/>
      <c r="ZI413">
        <v>1750</v>
      </c>
      <c r="ZJ413">
        <v>1750</v>
      </c>
      <c r="ZK413"/>
      <c r="ZL413">
        <v>1500</v>
      </c>
      <c r="ZM413">
        <v>16.666666666666661</v>
      </c>
      <c r="ZN413">
        <v>250</v>
      </c>
      <c r="ZO413" t="s">
        <v>3374</v>
      </c>
      <c r="ZP413" t="s">
        <v>806</v>
      </c>
      <c r="ZQ413"/>
      <c r="ZR413" t="s">
        <v>817</v>
      </c>
      <c r="ZS413" t="s">
        <v>797</v>
      </c>
      <c r="ZT413" t="s">
        <v>800</v>
      </c>
      <c r="ZU413">
        <v>0</v>
      </c>
      <c r="ZV413">
        <v>1</v>
      </c>
      <c r="ZW413">
        <v>0</v>
      </c>
      <c r="ZX413">
        <v>0</v>
      </c>
      <c r="ZY413">
        <v>0</v>
      </c>
      <c r="ZZ413">
        <v>0</v>
      </c>
      <c r="AAA413">
        <v>0</v>
      </c>
      <c r="AAB413">
        <v>0</v>
      </c>
      <c r="AAC413">
        <v>0</v>
      </c>
      <c r="AAD413">
        <v>0</v>
      </c>
      <c r="AAE413">
        <v>0</v>
      </c>
      <c r="AAF413">
        <v>0</v>
      </c>
      <c r="AAG413">
        <v>0</v>
      </c>
      <c r="AAH413">
        <v>0</v>
      </c>
      <c r="AAI413">
        <v>0</v>
      </c>
      <c r="AAJ413"/>
      <c r="AAK413"/>
      <c r="AAL413"/>
      <c r="AAM413"/>
      <c r="AAN413"/>
      <c r="AAO413"/>
      <c r="AAP413"/>
      <c r="AAQ413"/>
      <c r="AAR413"/>
      <c r="AAS413"/>
      <c r="AAT413"/>
      <c r="AAU413"/>
      <c r="AAV413" t="s">
        <v>797</v>
      </c>
      <c r="AAW413" t="s">
        <v>2185</v>
      </c>
      <c r="AAX413">
        <v>0</v>
      </c>
      <c r="AAY413">
        <v>0</v>
      </c>
      <c r="AAZ413">
        <v>0</v>
      </c>
      <c r="ABA413">
        <v>1</v>
      </c>
      <c r="ABB413">
        <v>0</v>
      </c>
      <c r="ABC413">
        <v>0</v>
      </c>
      <c r="ABD413">
        <v>0</v>
      </c>
      <c r="ABE413">
        <v>0</v>
      </c>
      <c r="ABF413">
        <v>0</v>
      </c>
      <c r="ABG413"/>
      <c r="ABH413" t="s">
        <v>797</v>
      </c>
      <c r="ABI413" t="s">
        <v>2191</v>
      </c>
      <c r="ABJ413">
        <v>0</v>
      </c>
      <c r="ABK413">
        <v>0</v>
      </c>
      <c r="ABL413">
        <v>0</v>
      </c>
      <c r="ABM413">
        <v>1</v>
      </c>
      <c r="ABN413">
        <v>0</v>
      </c>
      <c r="ABO413">
        <v>0</v>
      </c>
      <c r="ABP413"/>
      <c r="ABQ413" t="s">
        <v>797</v>
      </c>
      <c r="ABR413" t="s">
        <v>2208</v>
      </c>
      <c r="ABS413">
        <v>0</v>
      </c>
      <c r="ABT413">
        <v>0</v>
      </c>
      <c r="ABU413">
        <v>0</v>
      </c>
      <c r="ABV413">
        <v>0</v>
      </c>
      <c r="ABW413">
        <v>1</v>
      </c>
      <c r="ABX413">
        <v>0</v>
      </c>
      <c r="ABY413">
        <v>0</v>
      </c>
      <c r="ABZ413">
        <v>0</v>
      </c>
      <c r="ACA413">
        <v>0</v>
      </c>
      <c r="ACB413">
        <v>0</v>
      </c>
      <c r="ACC413"/>
      <c r="ACD413" t="s">
        <v>797</v>
      </c>
      <c r="ACE413" t="s">
        <v>2208</v>
      </c>
      <c r="ACF413">
        <v>0</v>
      </c>
      <c r="ACG413">
        <v>0</v>
      </c>
      <c r="ACH413">
        <v>0</v>
      </c>
      <c r="ACI413">
        <v>0</v>
      </c>
      <c r="ACJ413">
        <v>1</v>
      </c>
      <c r="ACK413">
        <v>0</v>
      </c>
      <c r="ACL413">
        <v>0</v>
      </c>
      <c r="ACM413">
        <v>0</v>
      </c>
      <c r="ACN413">
        <v>0</v>
      </c>
      <c r="ACO413">
        <v>0</v>
      </c>
      <c r="ACP413"/>
      <c r="ACQ413" t="s">
        <v>3375</v>
      </c>
      <c r="ACR413">
        <v>367992880</v>
      </c>
      <c r="ACS413" s="396">
        <v>44895.491701388892</v>
      </c>
      <c r="ACT413"/>
      <c r="ACU413"/>
      <c r="ACV413" t="s">
        <v>801</v>
      </c>
      <c r="ACW413"/>
      <c r="ACX413"/>
      <c r="ACY413">
        <v>413</v>
      </c>
    </row>
    <row r="414" spans="1:779" s="82" customFormat="1" x14ac:dyDescent="0.3">
      <c r="A414" t="s">
        <v>3376</v>
      </c>
      <c r="B414" s="396">
        <v>44894.497992835648</v>
      </c>
      <c r="C414" s="396">
        <v>44894.503960104157</v>
      </c>
      <c r="D414" s="396">
        <v>44894</v>
      </c>
      <c r="E414" t="s">
        <v>1036</v>
      </c>
      <c r="F414" s="396">
        <v>44894</v>
      </c>
      <c r="G414" t="s">
        <v>1030</v>
      </c>
      <c r="H414" t="s">
        <v>1031</v>
      </c>
      <c r="I414" t="s">
        <v>1031</v>
      </c>
      <c r="J414" t="s">
        <v>1031</v>
      </c>
      <c r="K414" t="s">
        <v>795</v>
      </c>
      <c r="L414" t="s">
        <v>805</v>
      </c>
      <c r="M414">
        <v>0</v>
      </c>
      <c r="N414">
        <v>1</v>
      </c>
      <c r="O414">
        <v>0</v>
      </c>
      <c r="P414">
        <v>0</v>
      </c>
      <c r="Q414">
        <v>0</v>
      </c>
      <c r="R414">
        <v>0</v>
      </c>
      <c r="S414">
        <v>0</v>
      </c>
      <c r="T414">
        <v>0</v>
      </c>
      <c r="U414">
        <v>0</v>
      </c>
      <c r="V414">
        <v>0</v>
      </c>
      <c r="W414">
        <v>0</v>
      </c>
      <c r="X414">
        <v>0</v>
      </c>
      <c r="Y414">
        <v>0</v>
      </c>
      <c r="Z414">
        <v>0</v>
      </c>
      <c r="AA414">
        <v>0</v>
      </c>
      <c r="AB414">
        <v>0</v>
      </c>
      <c r="AC414">
        <v>0</v>
      </c>
      <c r="AD414">
        <v>0</v>
      </c>
      <c r="AE414">
        <v>0</v>
      </c>
      <c r="AF414">
        <v>0</v>
      </c>
      <c r="AG414">
        <v>0</v>
      </c>
      <c r="AH414">
        <v>1</v>
      </c>
      <c r="AI414">
        <v>0</v>
      </c>
      <c r="AJ414"/>
      <c r="AK414"/>
      <c r="AL414"/>
      <c r="AM414"/>
      <c r="AN414"/>
      <c r="AO414"/>
      <c r="AP414"/>
      <c r="AQ414"/>
      <c r="AR414"/>
      <c r="AS414"/>
      <c r="AT414"/>
      <c r="AU414"/>
      <c r="AV414"/>
      <c r="AW414"/>
      <c r="AX414"/>
      <c r="AY414"/>
      <c r="AZ414"/>
      <c r="BA414"/>
      <c r="BB414"/>
      <c r="BC414"/>
      <c r="BD414"/>
      <c r="BE414"/>
      <c r="BF414"/>
      <c r="BG414"/>
      <c r="BH414"/>
      <c r="BI414"/>
      <c r="BJ414"/>
      <c r="BK414"/>
      <c r="BL414"/>
      <c r="BM414"/>
      <c r="BN414"/>
      <c r="BO414" t="s">
        <v>797</v>
      </c>
      <c r="BP414"/>
      <c r="BQ414">
        <v>1500</v>
      </c>
      <c r="BR414">
        <v>1500</v>
      </c>
      <c r="BS414"/>
      <c r="BT414">
        <v>3000</v>
      </c>
      <c r="BU414">
        <v>-50</v>
      </c>
      <c r="BV414">
        <v>-1500</v>
      </c>
      <c r="BW414" t="s">
        <v>3377</v>
      </c>
      <c r="BX414" t="s">
        <v>806</v>
      </c>
      <c r="BY414"/>
      <c r="BZ414" t="s">
        <v>807</v>
      </c>
      <c r="CA414" t="s">
        <v>797</v>
      </c>
      <c r="CB414" t="s">
        <v>800</v>
      </c>
      <c r="CC414">
        <v>0</v>
      </c>
      <c r="CD414">
        <v>1</v>
      </c>
      <c r="CE414">
        <v>0</v>
      </c>
      <c r="CF414">
        <v>0</v>
      </c>
      <c r="CG414">
        <v>0</v>
      </c>
      <c r="CH414">
        <v>0</v>
      </c>
      <c r="CI414">
        <v>0</v>
      </c>
      <c r="CJ414">
        <v>0</v>
      </c>
      <c r="CK414">
        <v>0</v>
      </c>
      <c r="CL414">
        <v>0</v>
      </c>
      <c r="CM414">
        <v>0</v>
      </c>
      <c r="CN414">
        <v>0</v>
      </c>
      <c r="CO414">
        <v>0</v>
      </c>
      <c r="CP414">
        <v>0</v>
      </c>
      <c r="CQ414">
        <v>0</v>
      </c>
      <c r="CR414"/>
      <c r="CS414"/>
      <c r="CT414"/>
      <c r="CU414"/>
      <c r="CV414"/>
      <c r="CW414"/>
      <c r="CX414"/>
      <c r="CY414"/>
      <c r="CZ414"/>
      <c r="DA414"/>
      <c r="DB414"/>
      <c r="DC414"/>
      <c r="DD414"/>
      <c r="DE414"/>
      <c r="DF414"/>
      <c r="DG414"/>
      <c r="DH414"/>
      <c r="DI414"/>
      <c r="DJ414"/>
      <c r="DK414"/>
      <c r="DL414"/>
      <c r="DM414"/>
      <c r="DN414"/>
      <c r="DO414"/>
      <c r="DP414"/>
      <c r="DQ414"/>
      <c r="DR414"/>
      <c r="DS414"/>
      <c r="DT414"/>
      <c r="DU414"/>
      <c r="DV414"/>
      <c r="DW414"/>
      <c r="DX414"/>
      <c r="DY414"/>
      <c r="DZ414"/>
      <c r="EA414"/>
      <c r="EB414"/>
      <c r="EC414"/>
      <c r="ED414"/>
      <c r="EE414"/>
      <c r="EF414"/>
      <c r="EG414"/>
      <c r="EH414"/>
      <c r="EI414"/>
      <c r="EJ414"/>
      <c r="EK414"/>
      <c r="EL414"/>
      <c r="EM414"/>
      <c r="EN414"/>
      <c r="EO414"/>
      <c r="EP414"/>
      <c r="EQ414"/>
      <c r="ER414"/>
      <c r="ES414"/>
      <c r="ET414"/>
      <c r="EU414"/>
      <c r="EV414"/>
      <c r="EW414"/>
      <c r="EX414"/>
      <c r="EY414"/>
      <c r="EZ414"/>
      <c r="FA414"/>
      <c r="FB414"/>
      <c r="FC414"/>
      <c r="FD414"/>
      <c r="FE414"/>
      <c r="FF414"/>
      <c r="FG414"/>
      <c r="FH414"/>
      <c r="FI414"/>
      <c r="FJ414"/>
      <c r="FK414"/>
      <c r="FL414"/>
      <c r="FM414"/>
      <c r="FN414"/>
      <c r="FO414"/>
      <c r="FP414"/>
      <c r="FQ414"/>
      <c r="FR414"/>
      <c r="FS414"/>
      <c r="FT414"/>
      <c r="FU414"/>
      <c r="FV414"/>
      <c r="FW414"/>
      <c r="FX414"/>
      <c r="FY414"/>
      <c r="FZ414"/>
      <c r="GA414"/>
      <c r="GB414"/>
      <c r="GC414"/>
      <c r="GD414"/>
      <c r="GE414"/>
      <c r="GF414"/>
      <c r="GG414"/>
      <c r="GH414"/>
      <c r="GI414"/>
      <c r="GJ414"/>
      <c r="GK414"/>
      <c r="GL414"/>
      <c r="GM414"/>
      <c r="GN414"/>
      <c r="GO414"/>
      <c r="GP414"/>
      <c r="GQ414"/>
      <c r="GR414"/>
      <c r="GS414"/>
      <c r="GT414"/>
      <c r="GU414"/>
      <c r="GV414"/>
      <c r="GW414"/>
      <c r="GX414"/>
      <c r="GY414"/>
      <c r="GZ414"/>
      <c r="HA414"/>
      <c r="HB414"/>
      <c r="HC414"/>
      <c r="HD414"/>
      <c r="HE414"/>
      <c r="HF414"/>
      <c r="HG414"/>
      <c r="HH414"/>
      <c r="HI414"/>
      <c r="HJ414"/>
      <c r="HK414"/>
      <c r="HL414"/>
      <c r="HM414"/>
      <c r="HN414"/>
      <c r="HO414"/>
      <c r="HP414"/>
      <c r="HQ414"/>
      <c r="HR414"/>
      <c r="HS414"/>
      <c r="HT414"/>
      <c r="HU414"/>
      <c r="HV414"/>
      <c r="HW414"/>
      <c r="HX414"/>
      <c r="HY414"/>
      <c r="HZ414"/>
      <c r="IA414"/>
      <c r="IB414"/>
      <c r="IC414"/>
      <c r="ID414"/>
      <c r="IE414"/>
      <c r="IF414"/>
      <c r="IG414"/>
      <c r="IH414"/>
      <c r="II414"/>
      <c r="IJ414"/>
      <c r="IK414"/>
      <c r="IL414"/>
      <c r="IM414"/>
      <c r="IN414"/>
      <c r="IO414"/>
      <c r="IP414"/>
      <c r="IQ414"/>
      <c r="IR414"/>
      <c r="IS414"/>
      <c r="IT414"/>
      <c r="IU414"/>
      <c r="IV414"/>
      <c r="IW414"/>
      <c r="IX414"/>
      <c r="IY414"/>
      <c r="IZ414"/>
      <c r="JA414"/>
      <c r="JB414"/>
      <c r="JC414"/>
      <c r="JD414"/>
      <c r="JE414"/>
      <c r="JF414"/>
      <c r="JG414"/>
      <c r="JH414"/>
      <c r="JI414"/>
      <c r="JJ414"/>
      <c r="JK414"/>
      <c r="JL414"/>
      <c r="JM414"/>
      <c r="JN414"/>
      <c r="JO414"/>
      <c r="JP414"/>
      <c r="JQ414"/>
      <c r="JR414"/>
      <c r="JS414"/>
      <c r="JT414"/>
      <c r="JU414"/>
      <c r="JV414"/>
      <c r="JW414"/>
      <c r="JX414"/>
      <c r="JY414"/>
      <c r="JZ414"/>
      <c r="KA414"/>
      <c r="KB414"/>
      <c r="KC414"/>
      <c r="KD414"/>
      <c r="KE414"/>
      <c r="KF414"/>
      <c r="KG414"/>
      <c r="KH414"/>
      <c r="KI414"/>
      <c r="KJ414"/>
      <c r="KK414"/>
      <c r="KL414"/>
      <c r="KM414"/>
      <c r="KN414"/>
      <c r="KO414"/>
      <c r="KP414"/>
      <c r="KQ414"/>
      <c r="KR414"/>
      <c r="KS414"/>
      <c r="KT414"/>
      <c r="KU414"/>
      <c r="KV414"/>
      <c r="KW414"/>
      <c r="KX414"/>
      <c r="KY414"/>
      <c r="KZ414"/>
      <c r="LA414"/>
      <c r="LB414"/>
      <c r="LC414"/>
      <c r="LD414"/>
      <c r="LE414"/>
      <c r="LF414"/>
      <c r="LG414"/>
      <c r="LH414"/>
      <c r="LI414"/>
      <c r="LJ414"/>
      <c r="LK414"/>
      <c r="LL414"/>
      <c r="LM414"/>
      <c r="LN414"/>
      <c r="LO414"/>
      <c r="LP414"/>
      <c r="LQ414"/>
      <c r="LR414"/>
      <c r="LS414"/>
      <c r="LT414"/>
      <c r="LU414"/>
      <c r="LV414"/>
      <c r="LW414"/>
      <c r="LX414"/>
      <c r="LY414"/>
      <c r="LZ414"/>
      <c r="MA414"/>
      <c r="MB414"/>
      <c r="MC414"/>
      <c r="MD414"/>
      <c r="ME414"/>
      <c r="MF414"/>
      <c r="MG414"/>
      <c r="MH414"/>
      <c r="MI414"/>
      <c r="MJ414"/>
      <c r="MK414"/>
      <c r="ML414"/>
      <c r="MM414"/>
      <c r="MN414"/>
      <c r="MO414"/>
      <c r="MP414"/>
      <c r="MQ414"/>
      <c r="MR414"/>
      <c r="MS414"/>
      <c r="MT414"/>
      <c r="MU414"/>
      <c r="MV414"/>
      <c r="MW414"/>
      <c r="MX414"/>
      <c r="MY414"/>
      <c r="MZ414"/>
      <c r="NA414"/>
      <c r="NB414"/>
      <c r="NC414"/>
      <c r="ND414"/>
      <c r="NE414"/>
      <c r="NF414"/>
      <c r="NG414"/>
      <c r="NH414"/>
      <c r="NI414"/>
      <c r="NJ414"/>
      <c r="NK414"/>
      <c r="NL414"/>
      <c r="NM414"/>
      <c r="NN414"/>
      <c r="NO414"/>
      <c r="NP414"/>
      <c r="NQ414"/>
      <c r="NR414"/>
      <c r="NS414"/>
      <c r="NT414"/>
      <c r="NU414"/>
      <c r="NV414"/>
      <c r="NW414"/>
      <c r="NX414"/>
      <c r="NY414"/>
      <c r="NZ414"/>
      <c r="OA414"/>
      <c r="OB414"/>
      <c r="OC414"/>
      <c r="OD414"/>
      <c r="OE414"/>
      <c r="OF414"/>
      <c r="OG414"/>
      <c r="OH414"/>
      <c r="OI414"/>
      <c r="OJ414"/>
      <c r="OK414"/>
      <c r="OL414"/>
      <c r="OM414"/>
      <c r="ON414"/>
      <c r="OO414"/>
      <c r="OP414"/>
      <c r="OQ414"/>
      <c r="OR414"/>
      <c r="OS414"/>
      <c r="OT414"/>
      <c r="OU414"/>
      <c r="OV414"/>
      <c r="OW414"/>
      <c r="OX414"/>
      <c r="OY414"/>
      <c r="OZ414"/>
      <c r="PA414"/>
      <c r="PB414"/>
      <c r="PC414"/>
      <c r="PD414"/>
      <c r="PE414"/>
      <c r="PF414"/>
      <c r="PG414"/>
      <c r="PH414"/>
      <c r="PI414"/>
      <c r="PJ414"/>
      <c r="PK414"/>
      <c r="PL414"/>
      <c r="PM414"/>
      <c r="PN414"/>
      <c r="PO414"/>
      <c r="PP414"/>
      <c r="PQ414"/>
      <c r="PR414"/>
      <c r="PS414"/>
      <c r="PT414"/>
      <c r="PU414"/>
      <c r="PV414"/>
      <c r="PW414"/>
      <c r="PX414"/>
      <c r="PY414"/>
      <c r="PZ414"/>
      <c r="QA414"/>
      <c r="QB414"/>
      <c r="QC414"/>
      <c r="QD414"/>
      <c r="QE414"/>
      <c r="QF414"/>
      <c r="QG414"/>
      <c r="QH414"/>
      <c r="QI414"/>
      <c r="QJ414"/>
      <c r="QK414"/>
      <c r="QL414"/>
      <c r="QM414"/>
      <c r="QN414"/>
      <c r="QO414"/>
      <c r="QP414"/>
      <c r="QQ414"/>
      <c r="QR414"/>
      <c r="QS414"/>
      <c r="QT414"/>
      <c r="QU414"/>
      <c r="QV414"/>
      <c r="QW414"/>
      <c r="QX414"/>
      <c r="QY414"/>
      <c r="QZ414"/>
      <c r="RA414"/>
      <c r="RB414"/>
      <c r="RC414"/>
      <c r="RD414"/>
      <c r="RE414"/>
      <c r="RF414"/>
      <c r="RG414"/>
      <c r="RH414"/>
      <c r="RI414"/>
      <c r="RJ414"/>
      <c r="RK414"/>
      <c r="RL414"/>
      <c r="RM414"/>
      <c r="RN414"/>
      <c r="RO414"/>
      <c r="RP414"/>
      <c r="RQ414"/>
      <c r="RR414"/>
      <c r="RS414"/>
      <c r="RT414"/>
      <c r="RU414"/>
      <c r="RV414"/>
      <c r="RW414"/>
      <c r="RX414"/>
      <c r="RY414"/>
      <c r="RZ414"/>
      <c r="SA414"/>
      <c r="SB414"/>
      <c r="SC414"/>
      <c r="SD414"/>
      <c r="SE414"/>
      <c r="SF414"/>
      <c r="SG414"/>
      <c r="SH414"/>
      <c r="SI414"/>
      <c r="SJ414"/>
      <c r="SK414"/>
      <c r="SL414"/>
      <c r="SM414"/>
      <c r="SN414"/>
      <c r="SO414"/>
      <c r="SP414"/>
      <c r="SQ414"/>
      <c r="SR414"/>
      <c r="SS414"/>
      <c r="ST414"/>
      <c r="SU414"/>
      <c r="SV414"/>
      <c r="SW414"/>
      <c r="SX414"/>
      <c r="SY414"/>
      <c r="SZ414"/>
      <c r="TA414"/>
      <c r="TB414"/>
      <c r="TC414"/>
      <c r="TD414"/>
      <c r="TE414"/>
      <c r="TF414"/>
      <c r="TG414"/>
      <c r="TH414"/>
      <c r="TI414"/>
      <c r="TJ414"/>
      <c r="TK414"/>
      <c r="TL414"/>
      <c r="TM414"/>
      <c r="TN414"/>
      <c r="TO414"/>
      <c r="TP414"/>
      <c r="TQ414"/>
      <c r="TR414"/>
      <c r="TS414"/>
      <c r="TT414"/>
      <c r="TU414"/>
      <c r="TV414"/>
      <c r="TW414"/>
      <c r="TX414"/>
      <c r="TY414"/>
      <c r="TZ414"/>
      <c r="UA414"/>
      <c r="UB414"/>
      <c r="UC414"/>
      <c r="UD414"/>
      <c r="UE414"/>
      <c r="UF414"/>
      <c r="UG414"/>
      <c r="UH414"/>
      <c r="UI414"/>
      <c r="UJ414"/>
      <c r="UK414"/>
      <c r="UL414"/>
      <c r="UM414"/>
      <c r="UN414"/>
      <c r="UO414"/>
      <c r="UP414"/>
      <c r="UQ414"/>
      <c r="UR414"/>
      <c r="US414"/>
      <c r="UT414"/>
      <c r="UU414"/>
      <c r="UV414"/>
      <c r="UW414"/>
      <c r="UX414"/>
      <c r="UY414"/>
      <c r="UZ414"/>
      <c r="VA414"/>
      <c r="VB414"/>
      <c r="VC414"/>
      <c r="VD414"/>
      <c r="VE414"/>
      <c r="VF414"/>
      <c r="VG414"/>
      <c r="VH414"/>
      <c r="VI414"/>
      <c r="VJ414"/>
      <c r="VK414"/>
      <c r="VL414"/>
      <c r="VM414"/>
      <c r="VN414"/>
      <c r="VO414"/>
      <c r="VP414"/>
      <c r="VQ414"/>
      <c r="VR414"/>
      <c r="VS414"/>
      <c r="VT414"/>
      <c r="VU414"/>
      <c r="VV414"/>
      <c r="VW414"/>
      <c r="VX414"/>
      <c r="VY414"/>
      <c r="VZ414"/>
      <c r="WA414"/>
      <c r="WB414"/>
      <c r="WC414"/>
      <c r="WD414"/>
      <c r="WE414"/>
      <c r="WF414"/>
      <c r="WG414"/>
      <c r="WH414"/>
      <c r="WI414"/>
      <c r="WJ414"/>
      <c r="WK414"/>
      <c r="WL414"/>
      <c r="WM414"/>
      <c r="WN414"/>
      <c r="WO414"/>
      <c r="WP414"/>
      <c r="WQ414"/>
      <c r="WR414"/>
      <c r="WS414"/>
      <c r="WT414"/>
      <c r="WU414"/>
      <c r="WV414"/>
      <c r="WW414"/>
      <c r="WX414"/>
      <c r="WY414"/>
      <c r="WZ414"/>
      <c r="XA414"/>
      <c r="XB414"/>
      <c r="XC414"/>
      <c r="XD414"/>
      <c r="XE414"/>
      <c r="XF414"/>
      <c r="XG414"/>
      <c r="XH414"/>
      <c r="XI414"/>
      <c r="XJ414"/>
      <c r="XK414"/>
      <c r="XL414"/>
      <c r="XM414"/>
      <c r="XN414"/>
      <c r="XO414"/>
      <c r="XP414"/>
      <c r="XQ414"/>
      <c r="XR414"/>
      <c r="XS414"/>
      <c r="XT414"/>
      <c r="XU414"/>
      <c r="XV414"/>
      <c r="XW414"/>
      <c r="XX414"/>
      <c r="XY414"/>
      <c r="XZ414"/>
      <c r="YA414"/>
      <c r="YB414"/>
      <c r="YC414"/>
      <c r="YD414"/>
      <c r="YE414"/>
      <c r="YF414"/>
      <c r="YG414"/>
      <c r="YH414"/>
      <c r="YI414"/>
      <c r="YJ414"/>
      <c r="YK414"/>
      <c r="YL414"/>
      <c r="YM414"/>
      <c r="YN414"/>
      <c r="YO414"/>
      <c r="YP414"/>
      <c r="YQ414"/>
      <c r="YR414"/>
      <c r="YS414"/>
      <c r="YT414"/>
      <c r="YU414"/>
      <c r="YV414"/>
      <c r="YW414"/>
      <c r="YX414"/>
      <c r="YY414"/>
      <c r="YZ414"/>
      <c r="ZA414"/>
      <c r="ZB414"/>
      <c r="ZC414"/>
      <c r="ZD414"/>
      <c r="ZE414"/>
      <c r="ZF414"/>
      <c r="ZG414" t="s">
        <v>797</v>
      </c>
      <c r="ZH414"/>
      <c r="ZI414">
        <v>1750</v>
      </c>
      <c r="ZJ414">
        <v>1750</v>
      </c>
      <c r="ZK414"/>
      <c r="ZL414">
        <v>1500</v>
      </c>
      <c r="ZM414">
        <v>16.666666666666661</v>
      </c>
      <c r="ZN414">
        <v>250</v>
      </c>
      <c r="ZO414" t="s">
        <v>3378</v>
      </c>
      <c r="ZP414" t="s">
        <v>806</v>
      </c>
      <c r="ZQ414"/>
      <c r="ZR414" t="s">
        <v>807</v>
      </c>
      <c r="ZS414" t="s">
        <v>797</v>
      </c>
      <c r="ZT414" t="s">
        <v>924</v>
      </c>
      <c r="ZU414">
        <v>0</v>
      </c>
      <c r="ZV414">
        <v>0</v>
      </c>
      <c r="ZW414">
        <v>0</v>
      </c>
      <c r="ZX414">
        <v>0</v>
      </c>
      <c r="ZY414">
        <v>0</v>
      </c>
      <c r="ZZ414">
        <v>1</v>
      </c>
      <c r="AAA414">
        <v>0</v>
      </c>
      <c r="AAB414">
        <v>0</v>
      </c>
      <c r="AAC414">
        <v>0</v>
      </c>
      <c r="AAD414">
        <v>0</v>
      </c>
      <c r="AAE414">
        <v>0</v>
      </c>
      <c r="AAF414">
        <v>0</v>
      </c>
      <c r="AAG414">
        <v>0</v>
      </c>
      <c r="AAH414">
        <v>0</v>
      </c>
      <c r="AAI414">
        <v>0</v>
      </c>
      <c r="AAJ414"/>
      <c r="AAK414"/>
      <c r="AAL414"/>
      <c r="AAM414"/>
      <c r="AAN414"/>
      <c r="AAO414"/>
      <c r="AAP414"/>
      <c r="AAQ414"/>
      <c r="AAR414"/>
      <c r="AAS414"/>
      <c r="AAT414"/>
      <c r="AAU414"/>
      <c r="AAV414" t="s">
        <v>797</v>
      </c>
      <c r="AAW414" t="s">
        <v>2189</v>
      </c>
      <c r="AAX414">
        <v>0</v>
      </c>
      <c r="AAY414">
        <v>0</v>
      </c>
      <c r="AAZ414">
        <v>0</v>
      </c>
      <c r="ABA414">
        <v>0</v>
      </c>
      <c r="ABB414">
        <v>0</v>
      </c>
      <c r="ABC414">
        <v>1</v>
      </c>
      <c r="ABD414">
        <v>0</v>
      </c>
      <c r="ABE414">
        <v>0</v>
      </c>
      <c r="ABF414">
        <v>0</v>
      </c>
      <c r="ABG414"/>
      <c r="ABH414" t="s">
        <v>797</v>
      </c>
      <c r="ABI414" t="s">
        <v>865</v>
      </c>
      <c r="ABJ414">
        <v>0</v>
      </c>
      <c r="ABK414">
        <v>0</v>
      </c>
      <c r="ABL414">
        <v>0</v>
      </c>
      <c r="ABM414">
        <v>0</v>
      </c>
      <c r="ABN414">
        <v>1</v>
      </c>
      <c r="ABO414">
        <v>0</v>
      </c>
      <c r="ABP414" t="s">
        <v>3379</v>
      </c>
      <c r="ABQ414" t="s">
        <v>797</v>
      </c>
      <c r="ABR414" t="s">
        <v>2212</v>
      </c>
      <c r="ABS414">
        <v>0</v>
      </c>
      <c r="ABT414">
        <v>0</v>
      </c>
      <c r="ABU414">
        <v>0</v>
      </c>
      <c r="ABV414">
        <v>0</v>
      </c>
      <c r="ABW414">
        <v>0</v>
      </c>
      <c r="ABX414">
        <v>0</v>
      </c>
      <c r="ABY414">
        <v>1</v>
      </c>
      <c r="ABZ414">
        <v>0</v>
      </c>
      <c r="ACA414">
        <v>0</v>
      </c>
      <c r="ACB414">
        <v>0</v>
      </c>
      <c r="ACC414"/>
      <c r="ACD414" t="s">
        <v>797</v>
      </c>
      <c r="ACE414" t="s">
        <v>2212</v>
      </c>
      <c r="ACF414">
        <v>0</v>
      </c>
      <c r="ACG414">
        <v>0</v>
      </c>
      <c r="ACH414">
        <v>0</v>
      </c>
      <c r="ACI414">
        <v>0</v>
      </c>
      <c r="ACJ414">
        <v>0</v>
      </c>
      <c r="ACK414">
        <v>0</v>
      </c>
      <c r="ACL414">
        <v>1</v>
      </c>
      <c r="ACM414">
        <v>0</v>
      </c>
      <c r="ACN414">
        <v>0</v>
      </c>
      <c r="ACO414">
        <v>0</v>
      </c>
      <c r="ACP414"/>
      <c r="ACQ414" t="s">
        <v>3380</v>
      </c>
      <c r="ACR414">
        <v>367992918</v>
      </c>
      <c r="ACS414" s="396">
        <v>44895.491747685177</v>
      </c>
      <c r="ACT414"/>
      <c r="ACU414"/>
      <c r="ACV414" t="s">
        <v>801</v>
      </c>
      <c r="ACW414"/>
      <c r="ACX414"/>
      <c r="ACY414">
        <v>414</v>
      </c>
    </row>
    <row r="415" spans="1:779" s="82" customFormat="1" x14ac:dyDescent="0.3">
      <c r="A415" t="s">
        <v>3381</v>
      </c>
      <c r="B415" s="396">
        <v>44894.50420325232</v>
      </c>
      <c r="C415" s="396">
        <v>44894.513083726852</v>
      </c>
      <c r="D415" s="396">
        <v>44894</v>
      </c>
      <c r="E415" t="s">
        <v>1036</v>
      </c>
      <c r="F415" s="396">
        <v>44894</v>
      </c>
      <c r="G415" t="s">
        <v>1030</v>
      </c>
      <c r="H415" t="s">
        <v>1031</v>
      </c>
      <c r="I415" t="s">
        <v>1031</v>
      </c>
      <c r="J415" t="s">
        <v>1031</v>
      </c>
      <c r="K415" t="s">
        <v>795</v>
      </c>
      <c r="L415" t="s">
        <v>805</v>
      </c>
      <c r="M415">
        <v>0</v>
      </c>
      <c r="N415">
        <v>1</v>
      </c>
      <c r="O415">
        <v>0</v>
      </c>
      <c r="P415">
        <v>0</v>
      </c>
      <c r="Q415">
        <v>0</v>
      </c>
      <c r="R415">
        <v>0</v>
      </c>
      <c r="S415">
        <v>0</v>
      </c>
      <c r="T415">
        <v>0</v>
      </c>
      <c r="U415">
        <v>0</v>
      </c>
      <c r="V415">
        <v>0</v>
      </c>
      <c r="W415">
        <v>0</v>
      </c>
      <c r="X415">
        <v>0</v>
      </c>
      <c r="Y415">
        <v>0</v>
      </c>
      <c r="Z415">
        <v>0</v>
      </c>
      <c r="AA415">
        <v>0</v>
      </c>
      <c r="AB415">
        <v>0</v>
      </c>
      <c r="AC415">
        <v>0</v>
      </c>
      <c r="AD415">
        <v>0</v>
      </c>
      <c r="AE415">
        <v>0</v>
      </c>
      <c r="AF415">
        <v>0</v>
      </c>
      <c r="AG415">
        <v>0</v>
      </c>
      <c r="AH415">
        <v>1</v>
      </c>
      <c r="AI415">
        <v>0</v>
      </c>
      <c r="AJ415"/>
      <c r="AK415"/>
      <c r="AL415"/>
      <c r="AM415"/>
      <c r="AN415"/>
      <c r="AO415"/>
      <c r="AP415"/>
      <c r="AQ415"/>
      <c r="AR415"/>
      <c r="AS415"/>
      <c r="AT415"/>
      <c r="AU415"/>
      <c r="AV415"/>
      <c r="AW415"/>
      <c r="AX415"/>
      <c r="AY415"/>
      <c r="AZ415"/>
      <c r="BA415"/>
      <c r="BB415"/>
      <c r="BC415"/>
      <c r="BD415"/>
      <c r="BE415"/>
      <c r="BF415"/>
      <c r="BG415"/>
      <c r="BH415"/>
      <c r="BI415"/>
      <c r="BJ415"/>
      <c r="BK415"/>
      <c r="BL415"/>
      <c r="BM415"/>
      <c r="BN415"/>
      <c r="BO415" t="s">
        <v>797</v>
      </c>
      <c r="BP415"/>
      <c r="BQ415">
        <v>1500</v>
      </c>
      <c r="BR415">
        <v>1500</v>
      </c>
      <c r="BS415"/>
      <c r="BT415">
        <v>3000</v>
      </c>
      <c r="BU415">
        <v>-50</v>
      </c>
      <c r="BV415">
        <v>-1500</v>
      </c>
      <c r="BW415" t="s">
        <v>3382</v>
      </c>
      <c r="BX415" t="s">
        <v>806</v>
      </c>
      <c r="BY415"/>
      <c r="BZ415" t="s">
        <v>807</v>
      </c>
      <c r="CA415" t="s">
        <v>797</v>
      </c>
      <c r="CB415" t="s">
        <v>865</v>
      </c>
      <c r="CC415">
        <v>0</v>
      </c>
      <c r="CD415">
        <v>0</v>
      </c>
      <c r="CE415">
        <v>0</v>
      </c>
      <c r="CF415">
        <v>0</v>
      </c>
      <c r="CG415">
        <v>0</v>
      </c>
      <c r="CH415">
        <v>0</v>
      </c>
      <c r="CI415">
        <v>0</v>
      </c>
      <c r="CJ415">
        <v>0</v>
      </c>
      <c r="CK415">
        <v>0</v>
      </c>
      <c r="CL415">
        <v>0</v>
      </c>
      <c r="CM415">
        <v>0</v>
      </c>
      <c r="CN415">
        <v>0</v>
      </c>
      <c r="CO415">
        <v>0</v>
      </c>
      <c r="CP415">
        <v>1</v>
      </c>
      <c r="CQ415">
        <v>0</v>
      </c>
      <c r="CR415"/>
      <c r="CS415" t="s">
        <v>3383</v>
      </c>
      <c r="CT415"/>
      <c r="CU415"/>
      <c r="CV415"/>
      <c r="CW415"/>
      <c r="CX415"/>
      <c r="CY415"/>
      <c r="CZ415"/>
      <c r="DA415"/>
      <c r="DB415"/>
      <c r="DC415"/>
      <c r="DD415"/>
      <c r="DE415"/>
      <c r="DF415"/>
      <c r="DG415"/>
      <c r="DH415"/>
      <c r="DI415"/>
      <c r="DJ415"/>
      <c r="DK415"/>
      <c r="DL415"/>
      <c r="DM415"/>
      <c r="DN415"/>
      <c r="DO415"/>
      <c r="DP415"/>
      <c r="DQ415"/>
      <c r="DR415"/>
      <c r="DS415"/>
      <c r="DT415"/>
      <c r="DU415"/>
      <c r="DV415"/>
      <c r="DW415"/>
      <c r="DX415"/>
      <c r="DY415"/>
      <c r="DZ415"/>
      <c r="EA415"/>
      <c r="EB415"/>
      <c r="EC415"/>
      <c r="ED415"/>
      <c r="EE415"/>
      <c r="EF415"/>
      <c r="EG415"/>
      <c r="EH415"/>
      <c r="EI415"/>
      <c r="EJ415"/>
      <c r="EK415"/>
      <c r="EL415"/>
      <c r="EM415"/>
      <c r="EN415"/>
      <c r="EO415"/>
      <c r="EP415"/>
      <c r="EQ415"/>
      <c r="ER415"/>
      <c r="ES415"/>
      <c r="ET415"/>
      <c r="EU415"/>
      <c r="EV415"/>
      <c r="EW415"/>
      <c r="EX415"/>
      <c r="EY415"/>
      <c r="EZ415"/>
      <c r="FA415"/>
      <c r="FB415"/>
      <c r="FC415"/>
      <c r="FD415"/>
      <c r="FE415"/>
      <c r="FF415"/>
      <c r="FG415"/>
      <c r="FH415"/>
      <c r="FI415"/>
      <c r="FJ415"/>
      <c r="FK415"/>
      <c r="FL415"/>
      <c r="FM415"/>
      <c r="FN415"/>
      <c r="FO415"/>
      <c r="FP415"/>
      <c r="FQ415"/>
      <c r="FR415"/>
      <c r="FS415"/>
      <c r="FT415"/>
      <c r="FU415"/>
      <c r="FV415"/>
      <c r="FW415"/>
      <c r="FX415"/>
      <c r="FY415"/>
      <c r="FZ415"/>
      <c r="GA415"/>
      <c r="GB415"/>
      <c r="GC415"/>
      <c r="GD415"/>
      <c r="GE415"/>
      <c r="GF415"/>
      <c r="GG415"/>
      <c r="GH415"/>
      <c r="GI415"/>
      <c r="GJ415"/>
      <c r="GK415"/>
      <c r="GL415"/>
      <c r="GM415"/>
      <c r="GN415"/>
      <c r="GO415"/>
      <c r="GP415"/>
      <c r="GQ415"/>
      <c r="GR415"/>
      <c r="GS415"/>
      <c r="GT415"/>
      <c r="GU415"/>
      <c r="GV415"/>
      <c r="GW415"/>
      <c r="GX415"/>
      <c r="GY415"/>
      <c r="GZ415"/>
      <c r="HA415"/>
      <c r="HB415"/>
      <c r="HC415"/>
      <c r="HD415"/>
      <c r="HE415"/>
      <c r="HF415"/>
      <c r="HG415"/>
      <c r="HH415"/>
      <c r="HI415"/>
      <c r="HJ415"/>
      <c r="HK415"/>
      <c r="HL415"/>
      <c r="HM415"/>
      <c r="HN415"/>
      <c r="HO415"/>
      <c r="HP415"/>
      <c r="HQ415"/>
      <c r="HR415"/>
      <c r="HS415"/>
      <c r="HT415"/>
      <c r="HU415"/>
      <c r="HV415"/>
      <c r="HW415"/>
      <c r="HX415"/>
      <c r="HY415"/>
      <c r="HZ415"/>
      <c r="IA415"/>
      <c r="IB415"/>
      <c r="IC415"/>
      <c r="ID415"/>
      <c r="IE415"/>
      <c r="IF415"/>
      <c r="IG415"/>
      <c r="IH415"/>
      <c r="II415"/>
      <c r="IJ415"/>
      <c r="IK415"/>
      <c r="IL415"/>
      <c r="IM415"/>
      <c r="IN415"/>
      <c r="IO415"/>
      <c r="IP415"/>
      <c r="IQ415"/>
      <c r="IR415"/>
      <c r="IS415"/>
      <c r="IT415"/>
      <c r="IU415"/>
      <c r="IV415"/>
      <c r="IW415"/>
      <c r="IX415"/>
      <c r="IY415"/>
      <c r="IZ415"/>
      <c r="JA415"/>
      <c r="JB415"/>
      <c r="JC415"/>
      <c r="JD415"/>
      <c r="JE415"/>
      <c r="JF415"/>
      <c r="JG415"/>
      <c r="JH415"/>
      <c r="JI415"/>
      <c r="JJ415"/>
      <c r="JK415"/>
      <c r="JL415"/>
      <c r="JM415"/>
      <c r="JN415"/>
      <c r="JO415"/>
      <c r="JP415"/>
      <c r="JQ415"/>
      <c r="JR415"/>
      <c r="JS415"/>
      <c r="JT415"/>
      <c r="JU415"/>
      <c r="JV415"/>
      <c r="JW415"/>
      <c r="JX415"/>
      <c r="JY415"/>
      <c r="JZ415"/>
      <c r="KA415"/>
      <c r="KB415"/>
      <c r="KC415"/>
      <c r="KD415"/>
      <c r="KE415"/>
      <c r="KF415"/>
      <c r="KG415"/>
      <c r="KH415"/>
      <c r="KI415"/>
      <c r="KJ415"/>
      <c r="KK415"/>
      <c r="KL415"/>
      <c r="KM415"/>
      <c r="KN415"/>
      <c r="KO415"/>
      <c r="KP415"/>
      <c r="KQ415"/>
      <c r="KR415"/>
      <c r="KS415"/>
      <c r="KT415"/>
      <c r="KU415"/>
      <c r="KV415"/>
      <c r="KW415"/>
      <c r="KX415"/>
      <c r="KY415"/>
      <c r="KZ415"/>
      <c r="LA415"/>
      <c r="LB415"/>
      <c r="LC415"/>
      <c r="LD415"/>
      <c r="LE415"/>
      <c r="LF415"/>
      <c r="LG415"/>
      <c r="LH415"/>
      <c r="LI415"/>
      <c r="LJ415"/>
      <c r="LK415"/>
      <c r="LL415"/>
      <c r="LM415"/>
      <c r="LN415"/>
      <c r="LO415"/>
      <c r="LP415"/>
      <c r="LQ415"/>
      <c r="LR415"/>
      <c r="LS415"/>
      <c r="LT415"/>
      <c r="LU415"/>
      <c r="LV415"/>
      <c r="LW415"/>
      <c r="LX415"/>
      <c r="LY415"/>
      <c r="LZ415"/>
      <c r="MA415"/>
      <c r="MB415"/>
      <c r="MC415"/>
      <c r="MD415"/>
      <c r="ME415"/>
      <c r="MF415"/>
      <c r="MG415"/>
      <c r="MH415"/>
      <c r="MI415"/>
      <c r="MJ415"/>
      <c r="MK415"/>
      <c r="ML415"/>
      <c r="MM415"/>
      <c r="MN415"/>
      <c r="MO415"/>
      <c r="MP415"/>
      <c r="MQ415"/>
      <c r="MR415"/>
      <c r="MS415"/>
      <c r="MT415"/>
      <c r="MU415"/>
      <c r="MV415"/>
      <c r="MW415"/>
      <c r="MX415"/>
      <c r="MY415"/>
      <c r="MZ415"/>
      <c r="NA415"/>
      <c r="NB415"/>
      <c r="NC415"/>
      <c r="ND415"/>
      <c r="NE415"/>
      <c r="NF415"/>
      <c r="NG415"/>
      <c r="NH415"/>
      <c r="NI415"/>
      <c r="NJ415"/>
      <c r="NK415"/>
      <c r="NL415"/>
      <c r="NM415"/>
      <c r="NN415"/>
      <c r="NO415"/>
      <c r="NP415"/>
      <c r="NQ415"/>
      <c r="NR415"/>
      <c r="NS415"/>
      <c r="NT415"/>
      <c r="NU415"/>
      <c r="NV415"/>
      <c r="NW415"/>
      <c r="NX415"/>
      <c r="NY415"/>
      <c r="NZ415"/>
      <c r="OA415"/>
      <c r="OB415"/>
      <c r="OC415"/>
      <c r="OD415"/>
      <c r="OE415"/>
      <c r="OF415"/>
      <c r="OG415"/>
      <c r="OH415"/>
      <c r="OI415"/>
      <c r="OJ415"/>
      <c r="OK415"/>
      <c r="OL415"/>
      <c r="OM415"/>
      <c r="ON415"/>
      <c r="OO415"/>
      <c r="OP415"/>
      <c r="OQ415"/>
      <c r="OR415"/>
      <c r="OS415"/>
      <c r="OT415"/>
      <c r="OU415"/>
      <c r="OV415"/>
      <c r="OW415"/>
      <c r="OX415"/>
      <c r="OY415"/>
      <c r="OZ415"/>
      <c r="PA415"/>
      <c r="PB415"/>
      <c r="PC415"/>
      <c r="PD415"/>
      <c r="PE415"/>
      <c r="PF415"/>
      <c r="PG415"/>
      <c r="PH415"/>
      <c r="PI415"/>
      <c r="PJ415"/>
      <c r="PK415"/>
      <c r="PL415"/>
      <c r="PM415"/>
      <c r="PN415"/>
      <c r="PO415"/>
      <c r="PP415"/>
      <c r="PQ415"/>
      <c r="PR415"/>
      <c r="PS415"/>
      <c r="PT415"/>
      <c r="PU415"/>
      <c r="PV415"/>
      <c r="PW415"/>
      <c r="PX415"/>
      <c r="PY415"/>
      <c r="PZ415"/>
      <c r="QA415"/>
      <c r="QB415"/>
      <c r="QC415"/>
      <c r="QD415"/>
      <c r="QE415"/>
      <c r="QF415"/>
      <c r="QG415"/>
      <c r="QH415"/>
      <c r="QI415"/>
      <c r="QJ415"/>
      <c r="QK415"/>
      <c r="QL415"/>
      <c r="QM415"/>
      <c r="QN415"/>
      <c r="QO415"/>
      <c r="QP415"/>
      <c r="QQ415"/>
      <c r="QR415"/>
      <c r="QS415"/>
      <c r="QT415"/>
      <c r="QU415"/>
      <c r="QV415"/>
      <c r="QW415"/>
      <c r="QX415"/>
      <c r="QY415"/>
      <c r="QZ415"/>
      <c r="RA415"/>
      <c r="RB415"/>
      <c r="RC415"/>
      <c r="RD415"/>
      <c r="RE415"/>
      <c r="RF415"/>
      <c r="RG415"/>
      <c r="RH415"/>
      <c r="RI415"/>
      <c r="RJ415"/>
      <c r="RK415"/>
      <c r="RL415"/>
      <c r="RM415"/>
      <c r="RN415"/>
      <c r="RO415"/>
      <c r="RP415"/>
      <c r="RQ415"/>
      <c r="RR415"/>
      <c r="RS415"/>
      <c r="RT415"/>
      <c r="RU415"/>
      <c r="RV415"/>
      <c r="RW415"/>
      <c r="RX415"/>
      <c r="RY415"/>
      <c r="RZ415"/>
      <c r="SA415"/>
      <c r="SB415"/>
      <c r="SC415"/>
      <c r="SD415"/>
      <c r="SE415"/>
      <c r="SF415"/>
      <c r="SG415"/>
      <c r="SH415"/>
      <c r="SI415"/>
      <c r="SJ415"/>
      <c r="SK415"/>
      <c r="SL415"/>
      <c r="SM415"/>
      <c r="SN415"/>
      <c r="SO415"/>
      <c r="SP415"/>
      <c r="SQ415"/>
      <c r="SR415"/>
      <c r="SS415"/>
      <c r="ST415"/>
      <c r="SU415"/>
      <c r="SV415"/>
      <c r="SW415"/>
      <c r="SX415"/>
      <c r="SY415"/>
      <c r="SZ415"/>
      <c r="TA415"/>
      <c r="TB415"/>
      <c r="TC415"/>
      <c r="TD415"/>
      <c r="TE415"/>
      <c r="TF415"/>
      <c r="TG415"/>
      <c r="TH415"/>
      <c r="TI415"/>
      <c r="TJ415"/>
      <c r="TK415"/>
      <c r="TL415"/>
      <c r="TM415"/>
      <c r="TN415"/>
      <c r="TO415"/>
      <c r="TP415"/>
      <c r="TQ415"/>
      <c r="TR415"/>
      <c r="TS415"/>
      <c r="TT415"/>
      <c r="TU415"/>
      <c r="TV415"/>
      <c r="TW415"/>
      <c r="TX415"/>
      <c r="TY415"/>
      <c r="TZ415"/>
      <c r="UA415"/>
      <c r="UB415"/>
      <c r="UC415"/>
      <c r="UD415"/>
      <c r="UE415"/>
      <c r="UF415"/>
      <c r="UG415"/>
      <c r="UH415"/>
      <c r="UI415"/>
      <c r="UJ415"/>
      <c r="UK415"/>
      <c r="UL415"/>
      <c r="UM415"/>
      <c r="UN415"/>
      <c r="UO415"/>
      <c r="UP415"/>
      <c r="UQ415"/>
      <c r="UR415"/>
      <c r="US415"/>
      <c r="UT415"/>
      <c r="UU415"/>
      <c r="UV415"/>
      <c r="UW415"/>
      <c r="UX415"/>
      <c r="UY415"/>
      <c r="UZ415"/>
      <c r="VA415"/>
      <c r="VB415"/>
      <c r="VC415"/>
      <c r="VD415"/>
      <c r="VE415"/>
      <c r="VF415"/>
      <c r="VG415"/>
      <c r="VH415"/>
      <c r="VI415"/>
      <c r="VJ415"/>
      <c r="VK415"/>
      <c r="VL415"/>
      <c r="VM415"/>
      <c r="VN415"/>
      <c r="VO415"/>
      <c r="VP415"/>
      <c r="VQ415"/>
      <c r="VR415"/>
      <c r="VS415"/>
      <c r="VT415"/>
      <c r="VU415"/>
      <c r="VV415"/>
      <c r="VW415"/>
      <c r="VX415"/>
      <c r="VY415"/>
      <c r="VZ415"/>
      <c r="WA415"/>
      <c r="WB415"/>
      <c r="WC415"/>
      <c r="WD415"/>
      <c r="WE415"/>
      <c r="WF415"/>
      <c r="WG415"/>
      <c r="WH415"/>
      <c r="WI415"/>
      <c r="WJ415"/>
      <c r="WK415"/>
      <c r="WL415"/>
      <c r="WM415"/>
      <c r="WN415"/>
      <c r="WO415"/>
      <c r="WP415"/>
      <c r="WQ415"/>
      <c r="WR415"/>
      <c r="WS415"/>
      <c r="WT415"/>
      <c r="WU415"/>
      <c r="WV415"/>
      <c r="WW415"/>
      <c r="WX415"/>
      <c r="WY415"/>
      <c r="WZ415"/>
      <c r="XA415"/>
      <c r="XB415"/>
      <c r="XC415"/>
      <c r="XD415"/>
      <c r="XE415"/>
      <c r="XF415"/>
      <c r="XG415"/>
      <c r="XH415"/>
      <c r="XI415"/>
      <c r="XJ415"/>
      <c r="XK415"/>
      <c r="XL415"/>
      <c r="XM415"/>
      <c r="XN415"/>
      <c r="XO415"/>
      <c r="XP415"/>
      <c r="XQ415"/>
      <c r="XR415"/>
      <c r="XS415"/>
      <c r="XT415"/>
      <c r="XU415"/>
      <c r="XV415"/>
      <c r="XW415"/>
      <c r="XX415"/>
      <c r="XY415"/>
      <c r="XZ415"/>
      <c r="YA415"/>
      <c r="YB415"/>
      <c r="YC415"/>
      <c r="YD415"/>
      <c r="YE415"/>
      <c r="YF415"/>
      <c r="YG415"/>
      <c r="YH415"/>
      <c r="YI415"/>
      <c r="YJ415"/>
      <c r="YK415"/>
      <c r="YL415"/>
      <c r="YM415"/>
      <c r="YN415"/>
      <c r="YO415"/>
      <c r="YP415"/>
      <c r="YQ415"/>
      <c r="YR415"/>
      <c r="YS415"/>
      <c r="YT415"/>
      <c r="YU415"/>
      <c r="YV415"/>
      <c r="YW415"/>
      <c r="YX415"/>
      <c r="YY415"/>
      <c r="YZ415"/>
      <c r="ZA415"/>
      <c r="ZB415"/>
      <c r="ZC415"/>
      <c r="ZD415"/>
      <c r="ZE415"/>
      <c r="ZF415"/>
      <c r="ZG415" t="s">
        <v>797</v>
      </c>
      <c r="ZH415"/>
      <c r="ZI415">
        <v>1750</v>
      </c>
      <c r="ZJ415">
        <v>1750</v>
      </c>
      <c r="ZK415"/>
      <c r="ZL415">
        <v>1500</v>
      </c>
      <c r="ZM415">
        <v>16.666666666666661</v>
      </c>
      <c r="ZN415">
        <v>250</v>
      </c>
      <c r="ZO415" t="s">
        <v>3355</v>
      </c>
      <c r="ZP415" t="s">
        <v>806</v>
      </c>
      <c r="ZQ415"/>
      <c r="ZR415" t="s">
        <v>817</v>
      </c>
      <c r="ZS415" t="s">
        <v>797</v>
      </c>
      <c r="ZT415" t="s">
        <v>800</v>
      </c>
      <c r="ZU415">
        <v>0</v>
      </c>
      <c r="ZV415">
        <v>1</v>
      </c>
      <c r="ZW415">
        <v>0</v>
      </c>
      <c r="ZX415">
        <v>0</v>
      </c>
      <c r="ZY415">
        <v>0</v>
      </c>
      <c r="ZZ415">
        <v>0</v>
      </c>
      <c r="AAA415">
        <v>0</v>
      </c>
      <c r="AAB415">
        <v>0</v>
      </c>
      <c r="AAC415">
        <v>0</v>
      </c>
      <c r="AAD415">
        <v>0</v>
      </c>
      <c r="AAE415">
        <v>0</v>
      </c>
      <c r="AAF415">
        <v>0</v>
      </c>
      <c r="AAG415">
        <v>0</v>
      </c>
      <c r="AAH415">
        <v>0</v>
      </c>
      <c r="AAI415">
        <v>0</v>
      </c>
      <c r="AAJ415"/>
      <c r="AAK415"/>
      <c r="AAL415"/>
      <c r="AAM415"/>
      <c r="AAN415"/>
      <c r="AAO415"/>
      <c r="AAP415"/>
      <c r="AAQ415"/>
      <c r="AAR415"/>
      <c r="AAS415"/>
      <c r="AAT415"/>
      <c r="AAU415"/>
      <c r="AAV415" t="s">
        <v>797</v>
      </c>
      <c r="AAW415" t="s">
        <v>2191</v>
      </c>
      <c r="AAX415">
        <v>0</v>
      </c>
      <c r="AAY415">
        <v>0</v>
      </c>
      <c r="AAZ415">
        <v>0</v>
      </c>
      <c r="ABA415">
        <v>0</v>
      </c>
      <c r="ABB415">
        <v>0</v>
      </c>
      <c r="ABC415">
        <v>0</v>
      </c>
      <c r="ABD415">
        <v>1</v>
      </c>
      <c r="ABE415">
        <v>0</v>
      </c>
      <c r="ABF415">
        <v>0</v>
      </c>
      <c r="ABG415"/>
      <c r="ABH415" t="s">
        <v>797</v>
      </c>
      <c r="ABI415" t="s">
        <v>2191</v>
      </c>
      <c r="ABJ415">
        <v>0</v>
      </c>
      <c r="ABK415">
        <v>0</v>
      </c>
      <c r="ABL415">
        <v>0</v>
      </c>
      <c r="ABM415">
        <v>1</v>
      </c>
      <c r="ABN415">
        <v>0</v>
      </c>
      <c r="ABO415">
        <v>0</v>
      </c>
      <c r="ABP415"/>
      <c r="ABQ415" t="s">
        <v>797</v>
      </c>
      <c r="ABR415" t="s">
        <v>2208</v>
      </c>
      <c r="ABS415">
        <v>0</v>
      </c>
      <c r="ABT415">
        <v>0</v>
      </c>
      <c r="ABU415">
        <v>0</v>
      </c>
      <c r="ABV415">
        <v>0</v>
      </c>
      <c r="ABW415">
        <v>1</v>
      </c>
      <c r="ABX415">
        <v>0</v>
      </c>
      <c r="ABY415">
        <v>0</v>
      </c>
      <c r="ABZ415">
        <v>0</v>
      </c>
      <c r="ACA415">
        <v>0</v>
      </c>
      <c r="ACB415">
        <v>0</v>
      </c>
      <c r="ACC415"/>
      <c r="ACD415" t="s">
        <v>797</v>
      </c>
      <c r="ACE415" t="s">
        <v>2208</v>
      </c>
      <c r="ACF415">
        <v>0</v>
      </c>
      <c r="ACG415">
        <v>0</v>
      </c>
      <c r="ACH415">
        <v>0</v>
      </c>
      <c r="ACI415">
        <v>0</v>
      </c>
      <c r="ACJ415">
        <v>1</v>
      </c>
      <c r="ACK415">
        <v>0</v>
      </c>
      <c r="ACL415">
        <v>0</v>
      </c>
      <c r="ACM415">
        <v>0</v>
      </c>
      <c r="ACN415">
        <v>0</v>
      </c>
      <c r="ACO415">
        <v>0</v>
      </c>
      <c r="ACP415"/>
      <c r="ACQ415" t="s">
        <v>3373</v>
      </c>
      <c r="ACR415">
        <v>367992963</v>
      </c>
      <c r="ACS415" s="396">
        <v>44895.491793981477</v>
      </c>
      <c r="ACT415"/>
      <c r="ACU415"/>
      <c r="ACV415" t="s">
        <v>801</v>
      </c>
      <c r="ACW415"/>
      <c r="ACX415"/>
      <c r="ACY415">
        <v>415</v>
      </c>
    </row>
    <row r="416" spans="1:779" s="82" customFormat="1" x14ac:dyDescent="0.3">
      <c r="A416" t="s">
        <v>3384</v>
      </c>
      <c r="B416" s="396">
        <v>44894.533211226852</v>
      </c>
      <c r="C416" s="396">
        <v>44894.555747951388</v>
      </c>
      <c r="D416" s="396">
        <v>44894</v>
      </c>
      <c r="E416" t="s">
        <v>1036</v>
      </c>
      <c r="F416" s="396">
        <v>44894</v>
      </c>
      <c r="G416" t="s">
        <v>1030</v>
      </c>
      <c r="H416" t="s">
        <v>1031</v>
      </c>
      <c r="I416" t="s">
        <v>1031</v>
      </c>
      <c r="J416" t="s">
        <v>1031</v>
      </c>
      <c r="K416" t="s">
        <v>795</v>
      </c>
      <c r="L416" t="s">
        <v>910</v>
      </c>
      <c r="M416">
        <v>0</v>
      </c>
      <c r="N416">
        <v>0</v>
      </c>
      <c r="O416">
        <v>0</v>
      </c>
      <c r="P416">
        <v>0</v>
      </c>
      <c r="Q416">
        <v>0</v>
      </c>
      <c r="R416">
        <v>1</v>
      </c>
      <c r="S416">
        <v>0</v>
      </c>
      <c r="T416">
        <v>0</v>
      </c>
      <c r="U416">
        <v>0</v>
      </c>
      <c r="V416">
        <v>0</v>
      </c>
      <c r="W416">
        <v>0</v>
      </c>
      <c r="X416">
        <v>0</v>
      </c>
      <c r="Y416">
        <v>0</v>
      </c>
      <c r="Z416">
        <v>0</v>
      </c>
      <c r="AA416">
        <v>0</v>
      </c>
      <c r="AB416">
        <v>0</v>
      </c>
      <c r="AC416">
        <v>0</v>
      </c>
      <c r="AD416">
        <v>0</v>
      </c>
      <c r="AE416">
        <v>0</v>
      </c>
      <c r="AF416">
        <v>0</v>
      </c>
      <c r="AG416">
        <v>0</v>
      </c>
      <c r="AH416">
        <v>0</v>
      </c>
      <c r="AI416">
        <v>0</v>
      </c>
      <c r="AJ416"/>
      <c r="AK416"/>
      <c r="AL416"/>
      <c r="AM416"/>
      <c r="AN416"/>
      <c r="AO416"/>
      <c r="AP416"/>
      <c r="AQ416"/>
      <c r="AR416"/>
      <c r="AS416"/>
      <c r="AT416"/>
      <c r="AU416"/>
      <c r="AV416"/>
      <c r="AW416"/>
      <c r="AX416"/>
      <c r="AY416"/>
      <c r="AZ416"/>
      <c r="BA416"/>
      <c r="BB416"/>
      <c r="BC416"/>
      <c r="BD416"/>
      <c r="BE416"/>
      <c r="BF416"/>
      <c r="BG416"/>
      <c r="BH416"/>
      <c r="BI416"/>
      <c r="BJ416"/>
      <c r="BK416"/>
      <c r="BL416"/>
      <c r="BM416"/>
      <c r="BN416"/>
      <c r="BO416"/>
      <c r="BP416"/>
      <c r="BQ416"/>
      <c r="BR416"/>
      <c r="BS416"/>
      <c r="BT416"/>
      <c r="BU416"/>
      <c r="BV416"/>
      <c r="BW416"/>
      <c r="BX416"/>
      <c r="BY416"/>
      <c r="BZ416"/>
      <c r="CA416"/>
      <c r="CB416"/>
      <c r="CC416"/>
      <c r="CD416"/>
      <c r="CE416"/>
      <c r="CF416"/>
      <c r="CG416"/>
      <c r="CH416"/>
      <c r="CI416"/>
      <c r="CJ416"/>
      <c r="CK416"/>
      <c r="CL416"/>
      <c r="CM416"/>
      <c r="CN416"/>
      <c r="CO416"/>
      <c r="CP416"/>
      <c r="CQ416"/>
      <c r="CR416"/>
      <c r="CS416"/>
      <c r="CT416"/>
      <c r="CU416"/>
      <c r="CV416"/>
      <c r="CW416"/>
      <c r="CX416"/>
      <c r="CY416"/>
      <c r="CZ416"/>
      <c r="DA416"/>
      <c r="DB416"/>
      <c r="DC416"/>
      <c r="DD416"/>
      <c r="DE416"/>
      <c r="DF416"/>
      <c r="DG416"/>
      <c r="DH416"/>
      <c r="DI416"/>
      <c r="DJ416"/>
      <c r="DK416"/>
      <c r="DL416"/>
      <c r="DM416"/>
      <c r="DN416"/>
      <c r="DO416"/>
      <c r="DP416"/>
      <c r="DQ416"/>
      <c r="DR416"/>
      <c r="DS416"/>
      <c r="DT416"/>
      <c r="DU416"/>
      <c r="DV416"/>
      <c r="DW416"/>
      <c r="DX416"/>
      <c r="DY416"/>
      <c r="DZ416"/>
      <c r="EA416"/>
      <c r="EB416"/>
      <c r="EC416"/>
      <c r="ED416"/>
      <c r="EE416"/>
      <c r="EF416"/>
      <c r="EG416"/>
      <c r="EH416"/>
      <c r="EI416"/>
      <c r="EJ416"/>
      <c r="EK416"/>
      <c r="EL416"/>
      <c r="EM416"/>
      <c r="EN416"/>
      <c r="EO416"/>
      <c r="EP416"/>
      <c r="EQ416"/>
      <c r="ER416"/>
      <c r="ES416"/>
      <c r="ET416"/>
      <c r="EU416"/>
      <c r="EV416"/>
      <c r="EW416"/>
      <c r="EX416"/>
      <c r="EY416"/>
      <c r="EZ416"/>
      <c r="FA416"/>
      <c r="FB416"/>
      <c r="FC416"/>
      <c r="FD416"/>
      <c r="FE416"/>
      <c r="FF416"/>
      <c r="FG416"/>
      <c r="FH416"/>
      <c r="FI416"/>
      <c r="FJ416"/>
      <c r="FK416"/>
      <c r="FL416"/>
      <c r="FM416"/>
      <c r="FN416"/>
      <c r="FO416"/>
      <c r="FP416"/>
      <c r="FQ416"/>
      <c r="FR416"/>
      <c r="FS416"/>
      <c r="FT416"/>
      <c r="FU416"/>
      <c r="FV416"/>
      <c r="FW416"/>
      <c r="FX416"/>
      <c r="FY416"/>
      <c r="FZ416"/>
      <c r="GA416"/>
      <c r="GB416"/>
      <c r="GC416"/>
      <c r="GD416"/>
      <c r="GE416"/>
      <c r="GF416"/>
      <c r="GG416"/>
      <c r="GH416"/>
      <c r="GI416" t="s">
        <v>797</v>
      </c>
      <c r="GJ416"/>
      <c r="GK416">
        <v>14000</v>
      </c>
      <c r="GL416">
        <v>15000</v>
      </c>
      <c r="GM416">
        <v>-6.666666666666667</v>
      </c>
      <c r="GN416">
        <v>-1000</v>
      </c>
      <c r="GO416"/>
      <c r="GP416" t="s">
        <v>806</v>
      </c>
      <c r="GQ416"/>
      <c r="GR416" t="s">
        <v>817</v>
      </c>
      <c r="GS416" t="s">
        <v>797</v>
      </c>
      <c r="GT416" t="s">
        <v>843</v>
      </c>
      <c r="GU416">
        <v>0</v>
      </c>
      <c r="GV416">
        <v>0</v>
      </c>
      <c r="GW416">
        <v>0</v>
      </c>
      <c r="GX416">
        <v>0</v>
      </c>
      <c r="GY416">
        <v>0</v>
      </c>
      <c r="GZ416">
        <v>0</v>
      </c>
      <c r="HA416">
        <v>0</v>
      </c>
      <c r="HB416">
        <v>0</v>
      </c>
      <c r="HC416">
        <v>0</v>
      </c>
      <c r="HD416">
        <v>1</v>
      </c>
      <c r="HE416">
        <v>0</v>
      </c>
      <c r="HF416">
        <v>0</v>
      </c>
      <c r="HG416">
        <v>0</v>
      </c>
      <c r="HH416">
        <v>0</v>
      </c>
      <c r="HI416">
        <v>0</v>
      </c>
      <c r="HJ416"/>
      <c r="HK416"/>
      <c r="HL416"/>
      <c r="HM416"/>
      <c r="HN416"/>
      <c r="HO416"/>
      <c r="HP416"/>
      <c r="HQ416"/>
      <c r="HR416"/>
      <c r="HS416"/>
      <c r="HT416"/>
      <c r="HU416"/>
      <c r="HV416"/>
      <c r="HW416"/>
      <c r="HX416"/>
      <c r="HY416"/>
      <c r="HZ416"/>
      <c r="IA416"/>
      <c r="IB416"/>
      <c r="IC416"/>
      <c r="ID416"/>
      <c r="IE416"/>
      <c r="IF416"/>
      <c r="IG416"/>
      <c r="IH416"/>
      <c r="II416"/>
      <c r="IJ416"/>
      <c r="IK416"/>
      <c r="IL416"/>
      <c r="IM416"/>
      <c r="IN416"/>
      <c r="IO416"/>
      <c r="IP416"/>
      <c r="IQ416"/>
      <c r="IR416"/>
      <c r="IS416"/>
      <c r="IT416"/>
      <c r="IU416"/>
      <c r="IV416"/>
      <c r="IW416"/>
      <c r="IX416"/>
      <c r="IY416"/>
      <c r="IZ416"/>
      <c r="JA416"/>
      <c r="JB416"/>
      <c r="JC416"/>
      <c r="JD416"/>
      <c r="JE416"/>
      <c r="JF416"/>
      <c r="JG416"/>
      <c r="JH416"/>
      <c r="JI416"/>
      <c r="JJ416"/>
      <c r="JK416"/>
      <c r="JL416"/>
      <c r="JM416"/>
      <c r="JN416"/>
      <c r="JO416"/>
      <c r="JP416"/>
      <c r="JQ416"/>
      <c r="JR416"/>
      <c r="JS416"/>
      <c r="JT416"/>
      <c r="JU416"/>
      <c r="JV416"/>
      <c r="JW416"/>
      <c r="JX416"/>
      <c r="JY416"/>
      <c r="JZ416"/>
      <c r="KA416"/>
      <c r="KB416"/>
      <c r="KC416"/>
      <c r="KD416"/>
      <c r="KE416"/>
      <c r="KF416"/>
      <c r="KG416"/>
      <c r="KH416"/>
      <c r="KI416"/>
      <c r="KJ416"/>
      <c r="KK416"/>
      <c r="KL416"/>
      <c r="KM416"/>
      <c r="KN416"/>
      <c r="KO416"/>
      <c r="KP416"/>
      <c r="KQ416"/>
      <c r="KR416"/>
      <c r="KS416"/>
      <c r="KT416"/>
      <c r="KU416"/>
      <c r="KV416"/>
      <c r="KW416"/>
      <c r="KX416"/>
      <c r="KY416"/>
      <c r="KZ416"/>
      <c r="LA416"/>
      <c r="LB416"/>
      <c r="LC416"/>
      <c r="LD416"/>
      <c r="LE416"/>
      <c r="LF416"/>
      <c r="LG416"/>
      <c r="LH416"/>
      <c r="LI416"/>
      <c r="LJ416"/>
      <c r="LK416"/>
      <c r="LL416"/>
      <c r="LM416"/>
      <c r="LN416"/>
      <c r="LO416"/>
      <c r="LP416"/>
      <c r="LQ416"/>
      <c r="LR416"/>
      <c r="LS416"/>
      <c r="LT416"/>
      <c r="LU416"/>
      <c r="LV416"/>
      <c r="LW416"/>
      <c r="LX416"/>
      <c r="LY416"/>
      <c r="LZ416"/>
      <c r="MA416"/>
      <c r="MB416"/>
      <c r="MC416"/>
      <c r="MD416"/>
      <c r="ME416"/>
      <c r="MF416"/>
      <c r="MG416"/>
      <c r="MH416"/>
      <c r="MI416"/>
      <c r="MJ416"/>
      <c r="MK416"/>
      <c r="ML416"/>
      <c r="MM416"/>
      <c r="MN416"/>
      <c r="MO416"/>
      <c r="MP416"/>
      <c r="MQ416"/>
      <c r="MR416"/>
      <c r="MS416"/>
      <c r="MT416"/>
      <c r="MU416"/>
      <c r="MV416"/>
      <c r="MW416"/>
      <c r="MX416"/>
      <c r="MY416"/>
      <c r="MZ416"/>
      <c r="NA416"/>
      <c r="NB416"/>
      <c r="NC416"/>
      <c r="ND416"/>
      <c r="NE416"/>
      <c r="NF416"/>
      <c r="NG416"/>
      <c r="NH416"/>
      <c r="NI416"/>
      <c r="NJ416"/>
      <c r="NK416"/>
      <c r="NL416"/>
      <c r="NM416"/>
      <c r="NN416"/>
      <c r="NO416"/>
      <c r="NP416"/>
      <c r="NQ416"/>
      <c r="NR416"/>
      <c r="NS416"/>
      <c r="NT416"/>
      <c r="NU416"/>
      <c r="NV416"/>
      <c r="NW416"/>
      <c r="NX416"/>
      <c r="NY416"/>
      <c r="NZ416"/>
      <c r="OA416"/>
      <c r="OB416"/>
      <c r="OC416"/>
      <c r="OD416"/>
      <c r="OE416"/>
      <c r="OF416"/>
      <c r="OG416"/>
      <c r="OH416"/>
      <c r="OI416"/>
      <c r="OJ416"/>
      <c r="OK416"/>
      <c r="OL416"/>
      <c r="OM416"/>
      <c r="ON416"/>
      <c r="OO416"/>
      <c r="OP416"/>
      <c r="OQ416"/>
      <c r="OR416"/>
      <c r="OS416"/>
      <c r="OT416"/>
      <c r="OU416"/>
      <c r="OV416"/>
      <c r="OW416"/>
      <c r="OX416"/>
      <c r="OY416"/>
      <c r="OZ416"/>
      <c r="PA416"/>
      <c r="PB416"/>
      <c r="PC416"/>
      <c r="PD416"/>
      <c r="PE416"/>
      <c r="PF416"/>
      <c r="PG416"/>
      <c r="PH416"/>
      <c r="PI416"/>
      <c r="PJ416"/>
      <c r="PK416"/>
      <c r="PL416"/>
      <c r="PM416"/>
      <c r="PN416"/>
      <c r="PO416"/>
      <c r="PP416"/>
      <c r="PQ416"/>
      <c r="PR416"/>
      <c r="PS416"/>
      <c r="PT416"/>
      <c r="PU416"/>
      <c r="PV416"/>
      <c r="PW416"/>
      <c r="PX416"/>
      <c r="PY416"/>
      <c r="PZ416"/>
      <c r="QA416"/>
      <c r="QB416"/>
      <c r="QC416"/>
      <c r="QD416"/>
      <c r="QE416"/>
      <c r="QF416"/>
      <c r="QG416"/>
      <c r="QH416"/>
      <c r="QI416"/>
      <c r="QJ416"/>
      <c r="QK416"/>
      <c r="QL416"/>
      <c r="QM416"/>
      <c r="QN416"/>
      <c r="QO416"/>
      <c r="QP416"/>
      <c r="QQ416"/>
      <c r="QR416"/>
      <c r="QS416"/>
      <c r="QT416"/>
      <c r="QU416"/>
      <c r="QV416"/>
      <c r="QW416"/>
      <c r="QX416"/>
      <c r="QY416"/>
      <c r="QZ416"/>
      <c r="RA416"/>
      <c r="RB416"/>
      <c r="RC416"/>
      <c r="RD416"/>
      <c r="RE416"/>
      <c r="RF416"/>
      <c r="RG416"/>
      <c r="RH416"/>
      <c r="RI416"/>
      <c r="RJ416"/>
      <c r="RK416"/>
      <c r="RL416"/>
      <c r="RM416"/>
      <c r="RN416"/>
      <c r="RO416"/>
      <c r="RP416"/>
      <c r="RQ416"/>
      <c r="RR416"/>
      <c r="RS416"/>
      <c r="RT416"/>
      <c r="RU416"/>
      <c r="RV416"/>
      <c r="RW416"/>
      <c r="RX416"/>
      <c r="RY416"/>
      <c r="RZ416"/>
      <c r="SA416"/>
      <c r="SB416"/>
      <c r="SC416"/>
      <c r="SD416"/>
      <c r="SE416"/>
      <c r="SF416"/>
      <c r="SG416"/>
      <c r="SH416"/>
      <c r="SI416"/>
      <c r="SJ416"/>
      <c r="SK416"/>
      <c r="SL416"/>
      <c r="SM416"/>
      <c r="SN416"/>
      <c r="SO416"/>
      <c r="SP416"/>
      <c r="SQ416"/>
      <c r="SR416"/>
      <c r="SS416"/>
      <c r="ST416"/>
      <c r="SU416"/>
      <c r="SV416"/>
      <c r="SW416"/>
      <c r="SX416"/>
      <c r="SY416"/>
      <c r="SZ416"/>
      <c r="TA416"/>
      <c r="TB416"/>
      <c r="TC416"/>
      <c r="TD416"/>
      <c r="TE416"/>
      <c r="TF416"/>
      <c r="TG416"/>
      <c r="TH416"/>
      <c r="TI416"/>
      <c r="TJ416"/>
      <c r="TK416"/>
      <c r="TL416"/>
      <c r="TM416"/>
      <c r="TN416"/>
      <c r="TO416"/>
      <c r="TP416"/>
      <c r="TQ416"/>
      <c r="TR416"/>
      <c r="TS416"/>
      <c r="TT416"/>
      <c r="TU416"/>
      <c r="TV416"/>
      <c r="TW416"/>
      <c r="TX416"/>
      <c r="TY416"/>
      <c r="TZ416"/>
      <c r="UA416"/>
      <c r="UB416"/>
      <c r="UC416"/>
      <c r="UD416"/>
      <c r="UE416"/>
      <c r="UF416"/>
      <c r="UG416"/>
      <c r="UH416"/>
      <c r="UI416"/>
      <c r="UJ416"/>
      <c r="UK416"/>
      <c r="UL416"/>
      <c r="UM416"/>
      <c r="UN416"/>
      <c r="UO416"/>
      <c r="UP416"/>
      <c r="UQ416"/>
      <c r="UR416"/>
      <c r="US416"/>
      <c r="UT416"/>
      <c r="UU416"/>
      <c r="UV416"/>
      <c r="UW416"/>
      <c r="UX416"/>
      <c r="UY416"/>
      <c r="UZ416"/>
      <c r="VA416"/>
      <c r="VB416"/>
      <c r="VC416"/>
      <c r="VD416"/>
      <c r="VE416"/>
      <c r="VF416"/>
      <c r="VG416"/>
      <c r="VH416"/>
      <c r="VI416"/>
      <c r="VJ416"/>
      <c r="VK416"/>
      <c r="VL416"/>
      <c r="VM416"/>
      <c r="VN416"/>
      <c r="VO416"/>
      <c r="VP416"/>
      <c r="VQ416"/>
      <c r="VR416"/>
      <c r="VS416"/>
      <c r="VT416"/>
      <c r="VU416"/>
      <c r="VV416"/>
      <c r="VW416"/>
      <c r="VX416"/>
      <c r="VY416"/>
      <c r="VZ416"/>
      <c r="WA416"/>
      <c r="WB416"/>
      <c r="WC416"/>
      <c r="WD416"/>
      <c r="WE416"/>
      <c r="WF416"/>
      <c r="WG416"/>
      <c r="WH416"/>
      <c r="WI416"/>
      <c r="WJ416"/>
      <c r="WK416"/>
      <c r="WL416"/>
      <c r="WM416"/>
      <c r="WN416"/>
      <c r="WO416"/>
      <c r="WP416"/>
      <c r="WQ416"/>
      <c r="WR416"/>
      <c r="WS416"/>
      <c r="WT416"/>
      <c r="WU416"/>
      <c r="WV416"/>
      <c r="WW416"/>
      <c r="WX416"/>
      <c r="WY416"/>
      <c r="WZ416"/>
      <c r="XA416"/>
      <c r="XB416"/>
      <c r="XC416"/>
      <c r="XD416"/>
      <c r="XE416"/>
      <c r="XF416"/>
      <c r="XG416"/>
      <c r="XH416"/>
      <c r="XI416"/>
      <c r="XJ416"/>
      <c r="XK416"/>
      <c r="XL416"/>
      <c r="XM416"/>
      <c r="XN416"/>
      <c r="XO416"/>
      <c r="XP416"/>
      <c r="XQ416"/>
      <c r="XR416"/>
      <c r="XS416"/>
      <c r="XT416"/>
      <c r="XU416"/>
      <c r="XV416"/>
      <c r="XW416"/>
      <c r="XX416"/>
      <c r="XY416"/>
      <c r="XZ416"/>
      <c r="YA416"/>
      <c r="YB416"/>
      <c r="YC416"/>
      <c r="YD416"/>
      <c r="YE416"/>
      <c r="YF416"/>
      <c r="YG416"/>
      <c r="YH416"/>
      <c r="YI416"/>
      <c r="YJ416"/>
      <c r="YK416"/>
      <c r="YL416"/>
      <c r="YM416"/>
      <c r="YN416"/>
      <c r="YO416"/>
      <c r="YP416"/>
      <c r="YQ416"/>
      <c r="YR416"/>
      <c r="YS416"/>
      <c r="YT416"/>
      <c r="YU416"/>
      <c r="YV416"/>
      <c r="YW416"/>
      <c r="YX416"/>
      <c r="YY416"/>
      <c r="YZ416"/>
      <c r="ZA416"/>
      <c r="ZB416"/>
      <c r="ZC416"/>
      <c r="ZD416"/>
      <c r="ZE416"/>
      <c r="ZF416"/>
      <c r="ZG416"/>
      <c r="ZH416"/>
      <c r="ZI416"/>
      <c r="ZJ416"/>
      <c r="ZK416"/>
      <c r="ZL416"/>
      <c r="ZM416"/>
      <c r="ZN416"/>
      <c r="ZO416"/>
      <c r="ZP416"/>
      <c r="ZQ416"/>
      <c r="ZR416"/>
      <c r="ZS416"/>
      <c r="ZT416"/>
      <c r="ZU416"/>
      <c r="ZV416"/>
      <c r="ZW416"/>
      <c r="ZX416"/>
      <c r="ZY416"/>
      <c r="ZZ416"/>
      <c r="AAA416"/>
      <c r="AAB416"/>
      <c r="AAC416"/>
      <c r="AAD416"/>
      <c r="AAE416"/>
      <c r="AAF416"/>
      <c r="AAG416"/>
      <c r="AAH416"/>
      <c r="AAI416"/>
      <c r="AAJ416"/>
      <c r="AAK416"/>
      <c r="AAL416"/>
      <c r="AAM416"/>
      <c r="AAN416"/>
      <c r="AAO416"/>
      <c r="AAP416"/>
      <c r="AAQ416"/>
      <c r="AAR416"/>
      <c r="AAS416"/>
      <c r="AAT416"/>
      <c r="AAU416"/>
      <c r="AAV416" t="s">
        <v>797</v>
      </c>
      <c r="AAW416" t="s">
        <v>2185</v>
      </c>
      <c r="AAX416">
        <v>0</v>
      </c>
      <c r="AAY416">
        <v>0</v>
      </c>
      <c r="AAZ416">
        <v>0</v>
      </c>
      <c r="ABA416">
        <v>1</v>
      </c>
      <c r="ABB416">
        <v>0</v>
      </c>
      <c r="ABC416">
        <v>0</v>
      </c>
      <c r="ABD416">
        <v>0</v>
      </c>
      <c r="ABE416">
        <v>0</v>
      </c>
      <c r="ABF416">
        <v>0</v>
      </c>
      <c r="ABG416"/>
      <c r="ABH416" t="s">
        <v>797</v>
      </c>
      <c r="ABI416" t="s">
        <v>2191</v>
      </c>
      <c r="ABJ416">
        <v>0</v>
      </c>
      <c r="ABK416">
        <v>0</v>
      </c>
      <c r="ABL416">
        <v>0</v>
      </c>
      <c r="ABM416">
        <v>1</v>
      </c>
      <c r="ABN416">
        <v>0</v>
      </c>
      <c r="ABO416">
        <v>0</v>
      </c>
      <c r="ABP416"/>
      <c r="ABQ416" t="s">
        <v>797</v>
      </c>
      <c r="ABR416" t="s">
        <v>2206</v>
      </c>
      <c r="ABS416">
        <v>0</v>
      </c>
      <c r="ABT416">
        <v>0</v>
      </c>
      <c r="ABU416">
        <v>0</v>
      </c>
      <c r="ABV416">
        <v>1</v>
      </c>
      <c r="ABW416">
        <v>0</v>
      </c>
      <c r="ABX416">
        <v>0</v>
      </c>
      <c r="ABY416">
        <v>0</v>
      </c>
      <c r="ABZ416">
        <v>0</v>
      </c>
      <c r="ACA416">
        <v>0</v>
      </c>
      <c r="ACB416">
        <v>0</v>
      </c>
      <c r="ACC416"/>
      <c r="ACD416" t="s">
        <v>797</v>
      </c>
      <c r="ACE416" t="s">
        <v>2206</v>
      </c>
      <c r="ACF416">
        <v>0</v>
      </c>
      <c r="ACG416">
        <v>0</v>
      </c>
      <c r="ACH416">
        <v>0</v>
      </c>
      <c r="ACI416">
        <v>1</v>
      </c>
      <c r="ACJ416">
        <v>0</v>
      </c>
      <c r="ACK416">
        <v>0</v>
      </c>
      <c r="ACL416">
        <v>0</v>
      </c>
      <c r="ACM416">
        <v>0</v>
      </c>
      <c r="ACN416">
        <v>0</v>
      </c>
      <c r="ACO416">
        <v>0</v>
      </c>
      <c r="ACP416"/>
      <c r="ACQ416" t="s">
        <v>3385</v>
      </c>
      <c r="ACR416">
        <v>367992987</v>
      </c>
      <c r="ACS416" s="396">
        <v>44895.4918287037</v>
      </c>
      <c r="ACT416"/>
      <c r="ACU416"/>
      <c r="ACV416" t="s">
        <v>801</v>
      </c>
      <c r="ACW416"/>
      <c r="ACX416"/>
      <c r="ACY416">
        <v>416</v>
      </c>
    </row>
    <row r="417" spans="1:779" s="82" customFormat="1" x14ac:dyDescent="0.3">
      <c r="A417" t="s">
        <v>3386</v>
      </c>
      <c r="B417" s="396">
        <v>44894.556920833333</v>
      </c>
      <c r="C417" s="396">
        <v>44894.594579456018</v>
      </c>
      <c r="D417" s="396">
        <v>44894</v>
      </c>
      <c r="E417" t="s">
        <v>1036</v>
      </c>
      <c r="F417" s="396">
        <v>44894</v>
      </c>
      <c r="G417" t="s">
        <v>1030</v>
      </c>
      <c r="H417" t="s">
        <v>1031</v>
      </c>
      <c r="I417" t="s">
        <v>1031</v>
      </c>
      <c r="J417" t="s">
        <v>1031</v>
      </c>
      <c r="K417" t="s">
        <v>795</v>
      </c>
      <c r="L417" t="s">
        <v>3387</v>
      </c>
      <c r="M417">
        <v>1</v>
      </c>
      <c r="N417">
        <v>0</v>
      </c>
      <c r="O417">
        <v>1</v>
      </c>
      <c r="P417">
        <v>1</v>
      </c>
      <c r="Q417">
        <v>1</v>
      </c>
      <c r="R417">
        <v>0</v>
      </c>
      <c r="S417">
        <v>1</v>
      </c>
      <c r="T417">
        <v>1</v>
      </c>
      <c r="U417">
        <v>0</v>
      </c>
      <c r="V417">
        <v>0</v>
      </c>
      <c r="W417">
        <v>0</v>
      </c>
      <c r="X417">
        <v>0</v>
      </c>
      <c r="Y417">
        <v>0</v>
      </c>
      <c r="Z417">
        <v>0</v>
      </c>
      <c r="AA417">
        <v>0</v>
      </c>
      <c r="AB417">
        <v>0</v>
      </c>
      <c r="AC417">
        <v>0</v>
      </c>
      <c r="AD417">
        <v>0</v>
      </c>
      <c r="AE417">
        <v>1</v>
      </c>
      <c r="AF417">
        <v>0</v>
      </c>
      <c r="AG417">
        <v>0</v>
      </c>
      <c r="AH417">
        <v>0</v>
      </c>
      <c r="AI417">
        <v>0</v>
      </c>
      <c r="AJ417" t="s">
        <v>797</v>
      </c>
      <c r="AK417"/>
      <c r="AL417">
        <v>2000</v>
      </c>
      <c r="AM417">
        <v>2000</v>
      </c>
      <c r="AN417"/>
      <c r="AO417">
        <v>2000</v>
      </c>
      <c r="AP417">
        <v>0</v>
      </c>
      <c r="AQ417">
        <v>0</v>
      </c>
      <c r="AR417"/>
      <c r="AS417" t="s">
        <v>806</v>
      </c>
      <c r="AT417"/>
      <c r="AU417" t="s">
        <v>817</v>
      </c>
      <c r="AV417" t="s">
        <v>797</v>
      </c>
      <c r="AW417" t="s">
        <v>800</v>
      </c>
      <c r="AX417">
        <v>0</v>
      </c>
      <c r="AY417">
        <v>1</v>
      </c>
      <c r="AZ417">
        <v>0</v>
      </c>
      <c r="BA417">
        <v>0</v>
      </c>
      <c r="BB417">
        <v>0</v>
      </c>
      <c r="BC417">
        <v>0</v>
      </c>
      <c r="BD417">
        <v>0</v>
      </c>
      <c r="BE417">
        <v>0</v>
      </c>
      <c r="BF417">
        <v>0</v>
      </c>
      <c r="BG417">
        <v>0</v>
      </c>
      <c r="BH417">
        <v>0</v>
      </c>
      <c r="BI417">
        <v>0</v>
      </c>
      <c r="BJ417">
        <v>0</v>
      </c>
      <c r="BK417">
        <v>0</v>
      </c>
      <c r="BL417">
        <v>0</v>
      </c>
      <c r="BM417"/>
      <c r="BN417"/>
      <c r="BO417"/>
      <c r="BP417"/>
      <c r="BQ417"/>
      <c r="BR417"/>
      <c r="BS417"/>
      <c r="BT417"/>
      <c r="BU417"/>
      <c r="BV417"/>
      <c r="BW417"/>
      <c r="BX417"/>
      <c r="BY417"/>
      <c r="BZ417"/>
      <c r="CA417"/>
      <c r="CB417"/>
      <c r="CC417"/>
      <c r="CD417"/>
      <c r="CE417"/>
      <c r="CF417"/>
      <c r="CG417"/>
      <c r="CH417"/>
      <c r="CI417"/>
      <c r="CJ417"/>
      <c r="CK417"/>
      <c r="CL417"/>
      <c r="CM417"/>
      <c r="CN417"/>
      <c r="CO417"/>
      <c r="CP417"/>
      <c r="CQ417"/>
      <c r="CR417"/>
      <c r="CS417"/>
      <c r="CT417" t="s">
        <v>797</v>
      </c>
      <c r="CU417"/>
      <c r="CV417">
        <v>3000</v>
      </c>
      <c r="CW417">
        <v>3000</v>
      </c>
      <c r="CX417"/>
      <c r="CY417">
        <v>2500</v>
      </c>
      <c r="CZ417">
        <v>20</v>
      </c>
      <c r="DA417">
        <v>500</v>
      </c>
      <c r="DB417" t="s">
        <v>3373</v>
      </c>
      <c r="DC417" t="s">
        <v>806</v>
      </c>
      <c r="DD417"/>
      <c r="DE417" t="s">
        <v>817</v>
      </c>
      <c r="DF417" t="s">
        <v>797</v>
      </c>
      <c r="DG417" t="s">
        <v>962</v>
      </c>
      <c r="DH417">
        <v>0</v>
      </c>
      <c r="DI417">
        <v>0</v>
      </c>
      <c r="DJ417">
        <v>0</v>
      </c>
      <c r="DK417">
        <v>1</v>
      </c>
      <c r="DL417">
        <v>0</v>
      </c>
      <c r="DM417">
        <v>0</v>
      </c>
      <c r="DN417">
        <v>0</v>
      </c>
      <c r="DO417">
        <v>0</v>
      </c>
      <c r="DP417">
        <v>0</v>
      </c>
      <c r="DQ417">
        <v>0</v>
      </c>
      <c r="DR417">
        <v>0</v>
      </c>
      <c r="DS417">
        <v>0</v>
      </c>
      <c r="DT417">
        <v>0</v>
      </c>
      <c r="DU417">
        <v>0</v>
      </c>
      <c r="DV417">
        <v>0</v>
      </c>
      <c r="DW417"/>
      <c r="DX417"/>
      <c r="DY417" t="s">
        <v>797</v>
      </c>
      <c r="DZ417"/>
      <c r="EA417">
        <v>5000</v>
      </c>
      <c r="EB417">
        <v>5000</v>
      </c>
      <c r="EC417"/>
      <c r="ED417">
        <v>4000</v>
      </c>
      <c r="EE417">
        <v>25</v>
      </c>
      <c r="EF417">
        <v>1000</v>
      </c>
      <c r="EG417" t="s">
        <v>3373</v>
      </c>
      <c r="EH417" t="s">
        <v>806</v>
      </c>
      <c r="EI417"/>
      <c r="EJ417" t="s">
        <v>817</v>
      </c>
      <c r="EK417" t="s">
        <v>797</v>
      </c>
      <c r="EL417" t="s">
        <v>800</v>
      </c>
      <c r="EM417">
        <v>0</v>
      </c>
      <c r="EN417">
        <v>1</v>
      </c>
      <c r="EO417">
        <v>0</v>
      </c>
      <c r="EP417">
        <v>0</v>
      </c>
      <c r="EQ417">
        <v>0</v>
      </c>
      <c r="ER417">
        <v>0</v>
      </c>
      <c r="ES417">
        <v>0</v>
      </c>
      <c r="ET417">
        <v>0</v>
      </c>
      <c r="EU417">
        <v>0</v>
      </c>
      <c r="EV417">
        <v>0</v>
      </c>
      <c r="EW417">
        <v>0</v>
      </c>
      <c r="EX417">
        <v>0</v>
      </c>
      <c r="EY417">
        <v>0</v>
      </c>
      <c r="EZ417">
        <v>0</v>
      </c>
      <c r="FA417">
        <v>0</v>
      </c>
      <c r="FB417"/>
      <c r="FC417"/>
      <c r="FD417" t="s">
        <v>797</v>
      </c>
      <c r="FE417"/>
      <c r="FF417">
        <v>3500</v>
      </c>
      <c r="FG417">
        <v>3500</v>
      </c>
      <c r="FH417"/>
      <c r="FI417">
        <v>3500</v>
      </c>
      <c r="FJ417">
        <v>0</v>
      </c>
      <c r="FK417">
        <v>0</v>
      </c>
      <c r="FL417"/>
      <c r="FM417" t="s">
        <v>806</v>
      </c>
      <c r="FN417"/>
      <c r="FO417" t="s">
        <v>817</v>
      </c>
      <c r="FP417" t="s">
        <v>797</v>
      </c>
      <c r="FQ417" t="s">
        <v>800</v>
      </c>
      <c r="FR417">
        <v>0</v>
      </c>
      <c r="FS417">
        <v>1</v>
      </c>
      <c r="FT417">
        <v>0</v>
      </c>
      <c r="FU417">
        <v>0</v>
      </c>
      <c r="FV417">
        <v>0</v>
      </c>
      <c r="FW417">
        <v>0</v>
      </c>
      <c r="FX417">
        <v>0</v>
      </c>
      <c r="FY417">
        <v>0</v>
      </c>
      <c r="FZ417">
        <v>0</v>
      </c>
      <c r="GA417">
        <v>0</v>
      </c>
      <c r="GB417">
        <v>0</v>
      </c>
      <c r="GC417">
        <v>0</v>
      </c>
      <c r="GD417">
        <v>0</v>
      </c>
      <c r="GE417">
        <v>0</v>
      </c>
      <c r="GF417">
        <v>0</v>
      </c>
      <c r="GG417"/>
      <c r="GH417"/>
      <c r="GI417"/>
      <c r="GJ417"/>
      <c r="GK417"/>
      <c r="GL417"/>
      <c r="GM417"/>
      <c r="GN417"/>
      <c r="GO417"/>
      <c r="GP417"/>
      <c r="GQ417"/>
      <c r="GR417"/>
      <c r="GS417"/>
      <c r="GT417"/>
      <c r="GU417"/>
      <c r="GV417"/>
      <c r="GW417"/>
      <c r="GX417"/>
      <c r="GY417"/>
      <c r="GZ417"/>
      <c r="HA417"/>
      <c r="HB417"/>
      <c r="HC417"/>
      <c r="HD417"/>
      <c r="HE417"/>
      <c r="HF417"/>
      <c r="HG417"/>
      <c r="HH417"/>
      <c r="HI417"/>
      <c r="HJ417"/>
      <c r="HK417"/>
      <c r="HL417" t="s">
        <v>797</v>
      </c>
      <c r="HM417"/>
      <c r="HN417">
        <v>5500</v>
      </c>
      <c r="HO417">
        <v>5500</v>
      </c>
      <c r="HP417"/>
      <c r="HQ417">
        <v>4000</v>
      </c>
      <c r="HR417">
        <v>37.5</v>
      </c>
      <c r="HS417">
        <v>1500</v>
      </c>
      <c r="HT417" t="s">
        <v>3373</v>
      </c>
      <c r="HU417" t="s">
        <v>806</v>
      </c>
      <c r="HV417"/>
      <c r="HW417" t="s">
        <v>817</v>
      </c>
      <c r="HX417" t="s">
        <v>797</v>
      </c>
      <c r="HY417" t="s">
        <v>800</v>
      </c>
      <c r="HZ417">
        <v>0</v>
      </c>
      <c r="IA417">
        <v>1</v>
      </c>
      <c r="IB417">
        <v>0</v>
      </c>
      <c r="IC417">
        <v>0</v>
      </c>
      <c r="ID417">
        <v>0</v>
      </c>
      <c r="IE417">
        <v>0</v>
      </c>
      <c r="IF417">
        <v>0</v>
      </c>
      <c r="IG417">
        <v>0</v>
      </c>
      <c r="IH417">
        <v>0</v>
      </c>
      <c r="II417">
        <v>0</v>
      </c>
      <c r="IJ417">
        <v>0</v>
      </c>
      <c r="IK417">
        <v>0</v>
      </c>
      <c r="IL417">
        <v>0</v>
      </c>
      <c r="IM417">
        <v>0</v>
      </c>
      <c r="IN417">
        <v>0</v>
      </c>
      <c r="IO417"/>
      <c r="IP417"/>
      <c r="IQ417"/>
      <c r="IR417"/>
      <c r="IS417"/>
      <c r="IT417"/>
      <c r="IU417"/>
      <c r="IV417"/>
      <c r="IW417"/>
      <c r="IX417"/>
      <c r="IY417"/>
      <c r="IZ417" t="s">
        <v>852</v>
      </c>
      <c r="JA417"/>
      <c r="JB417"/>
      <c r="JC417" t="s">
        <v>797</v>
      </c>
      <c r="JD417" t="s">
        <v>928</v>
      </c>
      <c r="JE417">
        <v>1</v>
      </c>
      <c r="JF417">
        <v>0</v>
      </c>
      <c r="JG417">
        <v>0</v>
      </c>
      <c r="JH417">
        <v>0</v>
      </c>
      <c r="JI417">
        <v>0</v>
      </c>
      <c r="JJ417">
        <v>0</v>
      </c>
      <c r="JK417">
        <v>0</v>
      </c>
      <c r="JL417">
        <v>0</v>
      </c>
      <c r="JM417">
        <v>0</v>
      </c>
      <c r="JN417">
        <v>0</v>
      </c>
      <c r="JO417">
        <v>0</v>
      </c>
      <c r="JP417">
        <v>0</v>
      </c>
      <c r="JQ417">
        <v>0</v>
      </c>
      <c r="JR417">
        <v>0</v>
      </c>
      <c r="JS417">
        <v>0</v>
      </c>
      <c r="JT417"/>
      <c r="JU417"/>
      <c r="JV417"/>
      <c r="JW417"/>
      <c r="JX417"/>
      <c r="JY417"/>
      <c r="JZ417"/>
      <c r="KA417"/>
      <c r="KB417"/>
      <c r="KC417"/>
      <c r="KD417"/>
      <c r="KE417"/>
      <c r="KF417"/>
      <c r="KG417"/>
      <c r="KH417"/>
      <c r="KI417"/>
      <c r="KJ417"/>
      <c r="KK417"/>
      <c r="KL417"/>
      <c r="KM417"/>
      <c r="KN417"/>
      <c r="KO417"/>
      <c r="KP417"/>
      <c r="KQ417"/>
      <c r="KR417"/>
      <c r="KS417"/>
      <c r="KT417"/>
      <c r="KU417"/>
      <c r="KV417"/>
      <c r="KW417"/>
      <c r="KX417"/>
      <c r="KY417"/>
      <c r="KZ417"/>
      <c r="LA417"/>
      <c r="LB417"/>
      <c r="LC417"/>
      <c r="LD417"/>
      <c r="LE417"/>
      <c r="LF417"/>
      <c r="LG417"/>
      <c r="LH417"/>
      <c r="LI417"/>
      <c r="LJ417"/>
      <c r="LK417"/>
      <c r="LL417"/>
      <c r="LM417"/>
      <c r="LN417"/>
      <c r="LO417"/>
      <c r="LP417"/>
      <c r="LQ417"/>
      <c r="LR417"/>
      <c r="LS417"/>
      <c r="LT417"/>
      <c r="LU417"/>
      <c r="LV417"/>
      <c r="LW417"/>
      <c r="LX417"/>
      <c r="LY417"/>
      <c r="LZ417"/>
      <c r="MA417"/>
      <c r="MB417"/>
      <c r="MC417"/>
      <c r="MD417"/>
      <c r="ME417"/>
      <c r="MF417"/>
      <c r="MG417"/>
      <c r="MH417"/>
      <c r="MI417"/>
      <c r="MJ417"/>
      <c r="MK417"/>
      <c r="ML417"/>
      <c r="MM417"/>
      <c r="MN417"/>
      <c r="MO417"/>
      <c r="MP417"/>
      <c r="MQ417"/>
      <c r="MR417"/>
      <c r="MS417"/>
      <c r="MT417"/>
      <c r="MU417"/>
      <c r="MV417"/>
      <c r="MW417"/>
      <c r="MX417"/>
      <c r="MY417"/>
      <c r="MZ417"/>
      <c r="NA417"/>
      <c r="NB417"/>
      <c r="NC417"/>
      <c r="ND417"/>
      <c r="NE417"/>
      <c r="NF417"/>
      <c r="NG417"/>
      <c r="NH417"/>
      <c r="NI417"/>
      <c r="NJ417"/>
      <c r="NK417"/>
      <c r="NL417"/>
      <c r="NM417"/>
      <c r="NN417"/>
      <c r="NO417"/>
      <c r="NP417"/>
      <c r="NQ417"/>
      <c r="NR417"/>
      <c r="NS417"/>
      <c r="NT417"/>
      <c r="NU417"/>
      <c r="NV417"/>
      <c r="NW417"/>
      <c r="NX417"/>
      <c r="NY417"/>
      <c r="NZ417"/>
      <c r="OA417"/>
      <c r="OB417"/>
      <c r="OC417"/>
      <c r="OD417"/>
      <c r="OE417"/>
      <c r="OF417"/>
      <c r="OG417"/>
      <c r="OH417"/>
      <c r="OI417"/>
      <c r="OJ417"/>
      <c r="OK417"/>
      <c r="OL417"/>
      <c r="OM417"/>
      <c r="ON417"/>
      <c r="OO417"/>
      <c r="OP417"/>
      <c r="OQ417"/>
      <c r="OR417"/>
      <c r="OS417"/>
      <c r="OT417"/>
      <c r="OU417"/>
      <c r="OV417"/>
      <c r="OW417"/>
      <c r="OX417"/>
      <c r="OY417"/>
      <c r="OZ417"/>
      <c r="PA417"/>
      <c r="PB417"/>
      <c r="PC417"/>
      <c r="PD417"/>
      <c r="PE417"/>
      <c r="PF417"/>
      <c r="PG417"/>
      <c r="PH417"/>
      <c r="PI417"/>
      <c r="PJ417"/>
      <c r="PK417"/>
      <c r="PL417"/>
      <c r="PM417"/>
      <c r="PN417"/>
      <c r="PO417"/>
      <c r="PP417"/>
      <c r="PQ417"/>
      <c r="PR417"/>
      <c r="PS417"/>
      <c r="PT417"/>
      <c r="PU417"/>
      <c r="PV417"/>
      <c r="PW417"/>
      <c r="PX417"/>
      <c r="PY417"/>
      <c r="PZ417"/>
      <c r="QA417"/>
      <c r="QB417"/>
      <c r="QC417"/>
      <c r="QD417"/>
      <c r="QE417"/>
      <c r="QF417"/>
      <c r="QG417"/>
      <c r="QH417"/>
      <c r="QI417"/>
      <c r="QJ417"/>
      <c r="QK417"/>
      <c r="QL417"/>
      <c r="QM417"/>
      <c r="QN417"/>
      <c r="QO417"/>
      <c r="QP417"/>
      <c r="QQ417"/>
      <c r="QR417"/>
      <c r="QS417"/>
      <c r="QT417"/>
      <c r="QU417"/>
      <c r="QV417"/>
      <c r="QW417"/>
      <c r="QX417"/>
      <c r="QY417"/>
      <c r="QZ417"/>
      <c r="RA417"/>
      <c r="RB417"/>
      <c r="RC417"/>
      <c r="RD417"/>
      <c r="RE417"/>
      <c r="RF417"/>
      <c r="RG417"/>
      <c r="RH417"/>
      <c r="RI417"/>
      <c r="RJ417"/>
      <c r="RK417"/>
      <c r="RL417"/>
      <c r="RM417"/>
      <c r="RN417"/>
      <c r="RO417"/>
      <c r="RP417"/>
      <c r="RQ417"/>
      <c r="RR417"/>
      <c r="RS417"/>
      <c r="RT417"/>
      <c r="RU417"/>
      <c r="RV417"/>
      <c r="RW417"/>
      <c r="RX417"/>
      <c r="RY417"/>
      <c r="RZ417"/>
      <c r="SA417"/>
      <c r="SB417"/>
      <c r="SC417"/>
      <c r="SD417"/>
      <c r="SE417"/>
      <c r="SF417"/>
      <c r="SG417"/>
      <c r="SH417"/>
      <c r="SI417"/>
      <c r="SJ417"/>
      <c r="SK417"/>
      <c r="SL417"/>
      <c r="SM417"/>
      <c r="SN417"/>
      <c r="SO417"/>
      <c r="SP417"/>
      <c r="SQ417"/>
      <c r="SR417"/>
      <c r="SS417"/>
      <c r="ST417"/>
      <c r="SU417"/>
      <c r="SV417"/>
      <c r="SW417"/>
      <c r="SX417"/>
      <c r="SY417"/>
      <c r="SZ417"/>
      <c r="TA417"/>
      <c r="TB417"/>
      <c r="TC417"/>
      <c r="TD417"/>
      <c r="TE417"/>
      <c r="TF417"/>
      <c r="TG417"/>
      <c r="TH417"/>
      <c r="TI417"/>
      <c r="TJ417"/>
      <c r="TK417"/>
      <c r="TL417"/>
      <c r="TM417"/>
      <c r="TN417"/>
      <c r="TO417"/>
      <c r="TP417"/>
      <c r="TQ417"/>
      <c r="TR417"/>
      <c r="TS417"/>
      <c r="TT417"/>
      <c r="TU417"/>
      <c r="TV417"/>
      <c r="TW417"/>
      <c r="TX417"/>
      <c r="TY417"/>
      <c r="TZ417"/>
      <c r="UA417"/>
      <c r="UB417"/>
      <c r="UC417"/>
      <c r="UD417"/>
      <c r="UE417"/>
      <c r="UF417"/>
      <c r="UG417"/>
      <c r="UH417"/>
      <c r="UI417"/>
      <c r="UJ417"/>
      <c r="UK417"/>
      <c r="UL417"/>
      <c r="UM417"/>
      <c r="UN417"/>
      <c r="UO417"/>
      <c r="UP417"/>
      <c r="UQ417"/>
      <c r="UR417"/>
      <c r="US417"/>
      <c r="UT417"/>
      <c r="UU417"/>
      <c r="UV417"/>
      <c r="UW417"/>
      <c r="UX417"/>
      <c r="UY417"/>
      <c r="UZ417"/>
      <c r="VA417"/>
      <c r="VB417"/>
      <c r="VC417"/>
      <c r="VD417"/>
      <c r="VE417"/>
      <c r="VF417"/>
      <c r="VG417"/>
      <c r="VH417"/>
      <c r="VI417"/>
      <c r="VJ417"/>
      <c r="VK417"/>
      <c r="VL417"/>
      <c r="VM417"/>
      <c r="VN417"/>
      <c r="VO417"/>
      <c r="VP417"/>
      <c r="VQ417"/>
      <c r="VR417"/>
      <c r="VS417"/>
      <c r="VT417" t="s">
        <v>797</v>
      </c>
      <c r="VU417"/>
      <c r="VV417">
        <v>2000</v>
      </c>
      <c r="VW417">
        <v>2000</v>
      </c>
      <c r="VX417"/>
      <c r="VY417">
        <v>1500</v>
      </c>
      <c r="VZ417">
        <v>33.333333333333329</v>
      </c>
      <c r="WA417">
        <v>500</v>
      </c>
      <c r="WB417" t="s">
        <v>3388</v>
      </c>
      <c r="WC417" t="s">
        <v>806</v>
      </c>
      <c r="WD417"/>
      <c r="WE417" t="s">
        <v>817</v>
      </c>
      <c r="WF417" t="s">
        <v>797</v>
      </c>
      <c r="WG417" t="s">
        <v>800</v>
      </c>
      <c r="WH417">
        <v>0</v>
      </c>
      <c r="WI417">
        <v>1</v>
      </c>
      <c r="WJ417">
        <v>0</v>
      </c>
      <c r="WK417">
        <v>0</v>
      </c>
      <c r="WL417">
        <v>0</v>
      </c>
      <c r="WM417">
        <v>0</v>
      </c>
      <c r="WN417">
        <v>0</v>
      </c>
      <c r="WO417">
        <v>0</v>
      </c>
      <c r="WP417">
        <v>0</v>
      </c>
      <c r="WQ417">
        <v>0</v>
      </c>
      <c r="WR417">
        <v>0</v>
      </c>
      <c r="WS417">
        <v>0</v>
      </c>
      <c r="WT417">
        <v>0</v>
      </c>
      <c r="WU417">
        <v>0</v>
      </c>
      <c r="WV417">
        <v>0</v>
      </c>
      <c r="WW417"/>
      <c r="WX417"/>
      <c r="WY417"/>
      <c r="WZ417"/>
      <c r="XA417"/>
      <c r="XB417"/>
      <c r="XC417"/>
      <c r="XD417"/>
      <c r="XE417"/>
      <c r="XF417"/>
      <c r="XG417"/>
      <c r="XH417"/>
      <c r="XI417"/>
      <c r="XJ417"/>
      <c r="XK417"/>
      <c r="XL417"/>
      <c r="XM417"/>
      <c r="XN417"/>
      <c r="XO417"/>
      <c r="XP417"/>
      <c r="XQ417"/>
      <c r="XR417"/>
      <c r="XS417"/>
      <c r="XT417"/>
      <c r="XU417"/>
      <c r="XV417"/>
      <c r="XW417"/>
      <c r="XX417"/>
      <c r="XY417"/>
      <c r="XZ417"/>
      <c r="YA417"/>
      <c r="YB417"/>
      <c r="YC417"/>
      <c r="YD417"/>
      <c r="YE417"/>
      <c r="YF417"/>
      <c r="YG417"/>
      <c r="YH417"/>
      <c r="YI417"/>
      <c r="YJ417"/>
      <c r="YK417"/>
      <c r="YL417"/>
      <c r="YM417"/>
      <c r="YN417"/>
      <c r="YO417"/>
      <c r="YP417"/>
      <c r="YQ417"/>
      <c r="YR417"/>
      <c r="YS417"/>
      <c r="YT417"/>
      <c r="YU417"/>
      <c r="YV417"/>
      <c r="YW417"/>
      <c r="YX417"/>
      <c r="YY417"/>
      <c r="YZ417"/>
      <c r="ZA417"/>
      <c r="ZB417"/>
      <c r="ZC417"/>
      <c r="ZD417"/>
      <c r="ZE417"/>
      <c r="ZF417"/>
      <c r="ZG417"/>
      <c r="ZH417"/>
      <c r="ZI417"/>
      <c r="ZJ417"/>
      <c r="ZK417"/>
      <c r="ZL417"/>
      <c r="ZM417"/>
      <c r="ZN417"/>
      <c r="ZO417"/>
      <c r="ZP417"/>
      <c r="ZQ417"/>
      <c r="ZR417"/>
      <c r="ZS417"/>
      <c r="ZT417"/>
      <c r="ZU417"/>
      <c r="ZV417"/>
      <c r="ZW417"/>
      <c r="ZX417"/>
      <c r="ZY417"/>
      <c r="ZZ417"/>
      <c r="AAA417"/>
      <c r="AAB417"/>
      <c r="AAC417"/>
      <c r="AAD417"/>
      <c r="AAE417"/>
      <c r="AAF417"/>
      <c r="AAG417"/>
      <c r="AAH417"/>
      <c r="AAI417"/>
      <c r="AAJ417"/>
      <c r="AAK417"/>
      <c r="AAL417"/>
      <c r="AAM417"/>
      <c r="AAN417"/>
      <c r="AAO417"/>
      <c r="AAP417"/>
      <c r="AAQ417"/>
      <c r="AAR417"/>
      <c r="AAS417"/>
      <c r="AAT417"/>
      <c r="AAU417"/>
      <c r="AAV417" t="s">
        <v>797</v>
      </c>
      <c r="AAW417" t="s">
        <v>2187</v>
      </c>
      <c r="AAX417">
        <v>0</v>
      </c>
      <c r="AAY417">
        <v>0</v>
      </c>
      <c r="AAZ417">
        <v>0</v>
      </c>
      <c r="ABA417">
        <v>0</v>
      </c>
      <c r="ABB417">
        <v>1</v>
      </c>
      <c r="ABC417">
        <v>0</v>
      </c>
      <c r="ABD417">
        <v>0</v>
      </c>
      <c r="ABE417">
        <v>0</v>
      </c>
      <c r="ABF417">
        <v>0</v>
      </c>
      <c r="ABG417"/>
      <c r="ABH417" t="s">
        <v>797</v>
      </c>
      <c r="ABI417" t="s">
        <v>2191</v>
      </c>
      <c r="ABJ417">
        <v>0</v>
      </c>
      <c r="ABK417">
        <v>0</v>
      </c>
      <c r="ABL417">
        <v>0</v>
      </c>
      <c r="ABM417">
        <v>1</v>
      </c>
      <c r="ABN417">
        <v>0</v>
      </c>
      <c r="ABO417">
        <v>0</v>
      </c>
      <c r="ABP417"/>
      <c r="ABQ417" t="s">
        <v>797</v>
      </c>
      <c r="ABR417" t="s">
        <v>2206</v>
      </c>
      <c r="ABS417">
        <v>0</v>
      </c>
      <c r="ABT417">
        <v>0</v>
      </c>
      <c r="ABU417">
        <v>0</v>
      </c>
      <c r="ABV417">
        <v>1</v>
      </c>
      <c r="ABW417">
        <v>0</v>
      </c>
      <c r="ABX417">
        <v>0</v>
      </c>
      <c r="ABY417">
        <v>0</v>
      </c>
      <c r="ABZ417">
        <v>0</v>
      </c>
      <c r="ACA417">
        <v>0</v>
      </c>
      <c r="ACB417">
        <v>0</v>
      </c>
      <c r="ACC417"/>
      <c r="ACD417" t="s">
        <v>797</v>
      </c>
      <c r="ACE417" t="s">
        <v>2206</v>
      </c>
      <c r="ACF417">
        <v>0</v>
      </c>
      <c r="ACG417">
        <v>0</v>
      </c>
      <c r="ACH417">
        <v>0</v>
      </c>
      <c r="ACI417">
        <v>1</v>
      </c>
      <c r="ACJ417">
        <v>0</v>
      </c>
      <c r="ACK417">
        <v>0</v>
      </c>
      <c r="ACL417">
        <v>0</v>
      </c>
      <c r="ACM417">
        <v>0</v>
      </c>
      <c r="ACN417">
        <v>0</v>
      </c>
      <c r="ACO417">
        <v>0</v>
      </c>
      <c r="ACP417"/>
      <c r="ACQ417" t="s">
        <v>3373</v>
      </c>
      <c r="ACR417">
        <v>367993039</v>
      </c>
      <c r="ACS417" s="396">
        <v>44895.491886574076</v>
      </c>
      <c r="ACT417"/>
      <c r="ACU417"/>
      <c r="ACV417" t="s">
        <v>801</v>
      </c>
      <c r="ACW417"/>
      <c r="ACX417"/>
      <c r="ACY417">
        <v>417</v>
      </c>
    </row>
    <row r="418" spans="1:779" s="82" customFormat="1" x14ac:dyDescent="0.3">
      <c r="A418" t="s">
        <v>3389</v>
      </c>
      <c r="B418" s="396">
        <v>44889.634591875001</v>
      </c>
      <c r="C418" s="396">
        <v>44894.364009780104</v>
      </c>
      <c r="D418" s="396">
        <v>44889</v>
      </c>
      <c r="E418" t="s">
        <v>913</v>
      </c>
      <c r="F418" s="396">
        <v>44887</v>
      </c>
      <c r="G418" t="s">
        <v>914</v>
      </c>
      <c r="H418" t="s">
        <v>915</v>
      </c>
      <c r="I418" t="s">
        <v>915</v>
      </c>
      <c r="J418" t="s">
        <v>915</v>
      </c>
      <c r="K418" t="s">
        <v>876</v>
      </c>
      <c r="L418" t="s">
        <v>846</v>
      </c>
      <c r="M418">
        <v>0</v>
      </c>
      <c r="N418">
        <v>0</v>
      </c>
      <c r="O418">
        <v>0</v>
      </c>
      <c r="P418">
        <v>0</v>
      </c>
      <c r="Q418">
        <v>0</v>
      </c>
      <c r="R418">
        <v>0</v>
      </c>
      <c r="S418">
        <v>0</v>
      </c>
      <c r="T418">
        <v>0</v>
      </c>
      <c r="U418">
        <v>0</v>
      </c>
      <c r="V418">
        <v>0</v>
      </c>
      <c r="W418">
        <v>0</v>
      </c>
      <c r="X418">
        <v>0</v>
      </c>
      <c r="Y418">
        <v>0</v>
      </c>
      <c r="Z418">
        <v>0</v>
      </c>
      <c r="AA418">
        <v>0</v>
      </c>
      <c r="AB418">
        <v>0</v>
      </c>
      <c r="AC418">
        <v>0</v>
      </c>
      <c r="AD418">
        <v>0</v>
      </c>
      <c r="AE418">
        <v>0</v>
      </c>
      <c r="AF418">
        <v>0</v>
      </c>
      <c r="AG418">
        <v>1</v>
      </c>
      <c r="AH418">
        <v>0</v>
      </c>
      <c r="AI418">
        <v>0</v>
      </c>
      <c r="AJ418"/>
      <c r="AK418"/>
      <c r="AL418"/>
      <c r="AM418"/>
      <c r="AN418"/>
      <c r="AO418"/>
      <c r="AP418"/>
      <c r="AQ418"/>
      <c r="AR418"/>
      <c r="AS418"/>
      <c r="AT418"/>
      <c r="AU418"/>
      <c r="AV418"/>
      <c r="AW418"/>
      <c r="AX418"/>
      <c r="AY418"/>
      <c r="AZ418"/>
      <c r="BA418"/>
      <c r="BB418"/>
      <c r="BC418"/>
      <c r="BD418"/>
      <c r="BE418"/>
      <c r="BF418"/>
      <c r="BG418"/>
      <c r="BH418"/>
      <c r="BI418"/>
      <c r="BJ418"/>
      <c r="BK418"/>
      <c r="BL418"/>
      <c r="BM418"/>
      <c r="BN418"/>
      <c r="BO418"/>
      <c r="BP418"/>
      <c r="BQ418"/>
      <c r="BR418"/>
      <c r="BS418"/>
      <c r="BT418"/>
      <c r="BU418"/>
      <c r="BV418"/>
      <c r="BW418"/>
      <c r="BX418"/>
      <c r="BY418"/>
      <c r="BZ418"/>
      <c r="CA418"/>
      <c r="CB418"/>
      <c r="CC418"/>
      <c r="CD418"/>
      <c r="CE418"/>
      <c r="CF418"/>
      <c r="CG418"/>
      <c r="CH418"/>
      <c r="CI418"/>
      <c r="CJ418"/>
      <c r="CK418"/>
      <c r="CL418"/>
      <c r="CM418"/>
      <c r="CN418"/>
      <c r="CO418"/>
      <c r="CP418"/>
      <c r="CQ418"/>
      <c r="CR418"/>
      <c r="CS418"/>
      <c r="CT418"/>
      <c r="CU418"/>
      <c r="CV418"/>
      <c r="CW418"/>
      <c r="CX418"/>
      <c r="CY418"/>
      <c r="CZ418"/>
      <c r="DA418"/>
      <c r="DB418"/>
      <c r="DC418"/>
      <c r="DD418"/>
      <c r="DE418"/>
      <c r="DF418"/>
      <c r="DG418"/>
      <c r="DH418"/>
      <c r="DI418"/>
      <c r="DJ418"/>
      <c r="DK418"/>
      <c r="DL418"/>
      <c r="DM418"/>
      <c r="DN418"/>
      <c r="DO418"/>
      <c r="DP418"/>
      <c r="DQ418"/>
      <c r="DR418"/>
      <c r="DS418"/>
      <c r="DT418"/>
      <c r="DU418"/>
      <c r="DV418"/>
      <c r="DW418"/>
      <c r="DX418"/>
      <c r="DY418"/>
      <c r="DZ418"/>
      <c r="EA418"/>
      <c r="EB418"/>
      <c r="EC418"/>
      <c r="ED418"/>
      <c r="EE418"/>
      <c r="EF418"/>
      <c r="EG418"/>
      <c r="EH418"/>
      <c r="EI418"/>
      <c r="EJ418"/>
      <c r="EK418"/>
      <c r="EL418"/>
      <c r="EM418"/>
      <c r="EN418"/>
      <c r="EO418"/>
      <c r="EP418"/>
      <c r="EQ418"/>
      <c r="ER418"/>
      <c r="ES418"/>
      <c r="ET418"/>
      <c r="EU418"/>
      <c r="EV418"/>
      <c r="EW418"/>
      <c r="EX418"/>
      <c r="EY418"/>
      <c r="EZ418"/>
      <c r="FA418"/>
      <c r="FB418"/>
      <c r="FC418"/>
      <c r="FD418"/>
      <c r="FE418"/>
      <c r="FF418"/>
      <c r="FG418"/>
      <c r="FH418"/>
      <c r="FI418"/>
      <c r="FJ418"/>
      <c r="FK418"/>
      <c r="FL418"/>
      <c r="FM418"/>
      <c r="FN418"/>
      <c r="FO418"/>
      <c r="FP418"/>
      <c r="FQ418"/>
      <c r="FR418"/>
      <c r="FS418"/>
      <c r="FT418"/>
      <c r="FU418"/>
      <c r="FV418"/>
      <c r="FW418"/>
      <c r="FX418"/>
      <c r="FY418"/>
      <c r="FZ418"/>
      <c r="GA418"/>
      <c r="GB418"/>
      <c r="GC418"/>
      <c r="GD418"/>
      <c r="GE418"/>
      <c r="GF418"/>
      <c r="GG418"/>
      <c r="GH418"/>
      <c r="GI418"/>
      <c r="GJ418"/>
      <c r="GK418"/>
      <c r="GL418"/>
      <c r="GM418"/>
      <c r="GN418"/>
      <c r="GO418"/>
      <c r="GP418"/>
      <c r="GQ418"/>
      <c r="GR418"/>
      <c r="GS418"/>
      <c r="GT418"/>
      <c r="GU418"/>
      <c r="GV418"/>
      <c r="GW418"/>
      <c r="GX418"/>
      <c r="GY418"/>
      <c r="GZ418"/>
      <c r="HA418"/>
      <c r="HB418"/>
      <c r="HC418"/>
      <c r="HD418"/>
      <c r="HE418"/>
      <c r="HF418"/>
      <c r="HG418"/>
      <c r="HH418"/>
      <c r="HI418"/>
      <c r="HJ418"/>
      <c r="HK418"/>
      <c r="HL418"/>
      <c r="HM418"/>
      <c r="HN418"/>
      <c r="HO418"/>
      <c r="HP418"/>
      <c r="HQ418"/>
      <c r="HR418"/>
      <c r="HS418"/>
      <c r="HT418"/>
      <c r="HU418"/>
      <c r="HV418"/>
      <c r="HW418"/>
      <c r="HX418"/>
      <c r="HY418"/>
      <c r="HZ418"/>
      <c r="IA418"/>
      <c r="IB418"/>
      <c r="IC418"/>
      <c r="ID418"/>
      <c r="IE418"/>
      <c r="IF418"/>
      <c r="IG418"/>
      <c r="IH418"/>
      <c r="II418"/>
      <c r="IJ418"/>
      <c r="IK418"/>
      <c r="IL418"/>
      <c r="IM418"/>
      <c r="IN418"/>
      <c r="IO418"/>
      <c r="IP418"/>
      <c r="IQ418"/>
      <c r="IR418"/>
      <c r="IS418"/>
      <c r="IT418"/>
      <c r="IU418"/>
      <c r="IV418"/>
      <c r="IW418"/>
      <c r="IX418"/>
      <c r="IY418"/>
      <c r="IZ418"/>
      <c r="JA418"/>
      <c r="JB418"/>
      <c r="JC418"/>
      <c r="JD418"/>
      <c r="JE418"/>
      <c r="JF418"/>
      <c r="JG418"/>
      <c r="JH418"/>
      <c r="JI418"/>
      <c r="JJ418"/>
      <c r="JK418"/>
      <c r="JL418"/>
      <c r="JM418"/>
      <c r="JN418"/>
      <c r="JO418"/>
      <c r="JP418"/>
      <c r="JQ418"/>
      <c r="JR418"/>
      <c r="JS418"/>
      <c r="JT418"/>
      <c r="JU418"/>
      <c r="JV418"/>
      <c r="JW418"/>
      <c r="JX418"/>
      <c r="JY418"/>
      <c r="JZ418"/>
      <c r="KA418"/>
      <c r="KB418"/>
      <c r="KC418"/>
      <c r="KD418"/>
      <c r="KE418"/>
      <c r="KF418"/>
      <c r="KG418"/>
      <c r="KH418"/>
      <c r="KI418"/>
      <c r="KJ418"/>
      <c r="KK418"/>
      <c r="KL418"/>
      <c r="KM418"/>
      <c r="KN418"/>
      <c r="KO418"/>
      <c r="KP418"/>
      <c r="KQ418"/>
      <c r="KR418"/>
      <c r="KS418"/>
      <c r="KT418"/>
      <c r="KU418"/>
      <c r="KV418"/>
      <c r="KW418"/>
      <c r="KX418"/>
      <c r="KY418"/>
      <c r="KZ418"/>
      <c r="LA418"/>
      <c r="LB418"/>
      <c r="LC418"/>
      <c r="LD418"/>
      <c r="LE418"/>
      <c r="LF418"/>
      <c r="LG418"/>
      <c r="LH418"/>
      <c r="LI418"/>
      <c r="LJ418"/>
      <c r="LK418"/>
      <c r="LL418"/>
      <c r="LM418"/>
      <c r="LN418"/>
      <c r="LO418"/>
      <c r="LP418"/>
      <c r="LQ418"/>
      <c r="LR418"/>
      <c r="LS418"/>
      <c r="LT418"/>
      <c r="LU418"/>
      <c r="LV418"/>
      <c r="LW418"/>
      <c r="LX418"/>
      <c r="LY418"/>
      <c r="LZ418"/>
      <c r="MA418"/>
      <c r="MB418"/>
      <c r="MC418"/>
      <c r="MD418"/>
      <c r="ME418"/>
      <c r="MF418"/>
      <c r="MG418"/>
      <c r="MH418"/>
      <c r="MI418"/>
      <c r="MJ418"/>
      <c r="MK418"/>
      <c r="ML418"/>
      <c r="MM418"/>
      <c r="MN418"/>
      <c r="MO418"/>
      <c r="MP418"/>
      <c r="MQ418"/>
      <c r="MR418"/>
      <c r="MS418"/>
      <c r="MT418"/>
      <c r="MU418"/>
      <c r="MV418"/>
      <c r="MW418"/>
      <c r="MX418"/>
      <c r="MY418"/>
      <c r="MZ418"/>
      <c r="NA418"/>
      <c r="NB418"/>
      <c r="NC418"/>
      <c r="ND418"/>
      <c r="NE418"/>
      <c r="NF418"/>
      <c r="NG418"/>
      <c r="NH418"/>
      <c r="NI418"/>
      <c r="NJ418"/>
      <c r="NK418"/>
      <c r="NL418"/>
      <c r="NM418"/>
      <c r="NN418"/>
      <c r="NO418"/>
      <c r="NP418"/>
      <c r="NQ418"/>
      <c r="NR418"/>
      <c r="NS418"/>
      <c r="NT418"/>
      <c r="NU418"/>
      <c r="NV418"/>
      <c r="NW418"/>
      <c r="NX418"/>
      <c r="NY418"/>
      <c r="NZ418"/>
      <c r="OA418"/>
      <c r="OB418"/>
      <c r="OC418"/>
      <c r="OD418"/>
      <c r="OE418"/>
      <c r="OF418"/>
      <c r="OG418"/>
      <c r="OH418"/>
      <c r="OI418"/>
      <c r="OJ418"/>
      <c r="OK418"/>
      <c r="OL418"/>
      <c r="OM418"/>
      <c r="ON418"/>
      <c r="OO418"/>
      <c r="OP418"/>
      <c r="OQ418"/>
      <c r="OR418"/>
      <c r="OS418"/>
      <c r="OT418"/>
      <c r="OU418"/>
      <c r="OV418"/>
      <c r="OW418"/>
      <c r="OX418"/>
      <c r="OY418"/>
      <c r="OZ418"/>
      <c r="PA418"/>
      <c r="PB418"/>
      <c r="PC418"/>
      <c r="PD418"/>
      <c r="PE418"/>
      <c r="PF418"/>
      <c r="PG418"/>
      <c r="PH418"/>
      <c r="PI418"/>
      <c r="PJ418"/>
      <c r="PK418"/>
      <c r="PL418"/>
      <c r="PM418"/>
      <c r="PN418"/>
      <c r="PO418"/>
      <c r="PP418"/>
      <c r="PQ418"/>
      <c r="PR418"/>
      <c r="PS418"/>
      <c r="PT418"/>
      <c r="PU418"/>
      <c r="PV418"/>
      <c r="PW418"/>
      <c r="PX418"/>
      <c r="PY418"/>
      <c r="PZ418"/>
      <c r="QA418"/>
      <c r="QB418"/>
      <c r="QC418"/>
      <c r="QD418"/>
      <c r="QE418"/>
      <c r="QF418"/>
      <c r="QG418"/>
      <c r="QH418"/>
      <c r="QI418"/>
      <c r="QJ418"/>
      <c r="QK418"/>
      <c r="QL418"/>
      <c r="QM418"/>
      <c r="QN418"/>
      <c r="QO418"/>
      <c r="QP418"/>
      <c r="QQ418"/>
      <c r="QR418"/>
      <c r="QS418"/>
      <c r="QT418"/>
      <c r="QU418"/>
      <c r="QV418"/>
      <c r="QW418"/>
      <c r="QX418"/>
      <c r="QY418"/>
      <c r="QZ418"/>
      <c r="RA418"/>
      <c r="RB418"/>
      <c r="RC418"/>
      <c r="RD418"/>
      <c r="RE418"/>
      <c r="RF418"/>
      <c r="RG418"/>
      <c r="RH418"/>
      <c r="RI418"/>
      <c r="RJ418"/>
      <c r="RK418"/>
      <c r="RL418"/>
      <c r="RM418"/>
      <c r="RN418"/>
      <c r="RO418"/>
      <c r="RP418"/>
      <c r="RQ418"/>
      <c r="RR418"/>
      <c r="RS418"/>
      <c r="RT418"/>
      <c r="RU418"/>
      <c r="RV418"/>
      <c r="RW418"/>
      <c r="RX418"/>
      <c r="RY418"/>
      <c r="RZ418"/>
      <c r="SA418"/>
      <c r="SB418"/>
      <c r="SC418"/>
      <c r="SD418"/>
      <c r="SE418"/>
      <c r="SF418"/>
      <c r="SG418"/>
      <c r="SH418"/>
      <c r="SI418"/>
      <c r="SJ418"/>
      <c r="SK418"/>
      <c r="SL418"/>
      <c r="SM418"/>
      <c r="SN418"/>
      <c r="SO418"/>
      <c r="SP418"/>
      <c r="SQ418"/>
      <c r="SR418"/>
      <c r="SS418"/>
      <c r="ST418"/>
      <c r="SU418"/>
      <c r="SV418"/>
      <c r="SW418"/>
      <c r="SX418"/>
      <c r="SY418"/>
      <c r="SZ418"/>
      <c r="TA418"/>
      <c r="TB418"/>
      <c r="TC418"/>
      <c r="TD418"/>
      <c r="TE418"/>
      <c r="TF418"/>
      <c r="TG418"/>
      <c r="TH418"/>
      <c r="TI418"/>
      <c r="TJ418"/>
      <c r="TK418"/>
      <c r="TL418"/>
      <c r="TM418"/>
      <c r="TN418"/>
      <c r="TO418"/>
      <c r="TP418"/>
      <c r="TQ418"/>
      <c r="TR418"/>
      <c r="TS418"/>
      <c r="TT418"/>
      <c r="TU418"/>
      <c r="TV418"/>
      <c r="TW418"/>
      <c r="TX418"/>
      <c r="TY418"/>
      <c r="TZ418"/>
      <c r="UA418"/>
      <c r="UB418"/>
      <c r="UC418"/>
      <c r="UD418"/>
      <c r="UE418"/>
      <c r="UF418"/>
      <c r="UG418"/>
      <c r="UH418"/>
      <c r="UI418"/>
      <c r="UJ418"/>
      <c r="UK418"/>
      <c r="UL418"/>
      <c r="UM418"/>
      <c r="UN418"/>
      <c r="UO418"/>
      <c r="UP418"/>
      <c r="UQ418"/>
      <c r="UR418"/>
      <c r="US418"/>
      <c r="UT418"/>
      <c r="UU418"/>
      <c r="UV418"/>
      <c r="UW418"/>
      <c r="UX418"/>
      <c r="UY418"/>
      <c r="UZ418"/>
      <c r="VA418"/>
      <c r="VB418"/>
      <c r="VC418"/>
      <c r="VD418"/>
      <c r="VE418"/>
      <c r="VF418"/>
      <c r="VG418"/>
      <c r="VH418"/>
      <c r="VI418"/>
      <c r="VJ418"/>
      <c r="VK418"/>
      <c r="VL418"/>
      <c r="VM418"/>
      <c r="VN418"/>
      <c r="VO418"/>
      <c r="VP418"/>
      <c r="VQ418"/>
      <c r="VR418"/>
      <c r="VS418"/>
      <c r="VT418"/>
      <c r="VU418"/>
      <c r="VV418"/>
      <c r="VW418"/>
      <c r="VX418"/>
      <c r="VY418"/>
      <c r="VZ418"/>
      <c r="WA418"/>
      <c r="WB418"/>
      <c r="WC418"/>
      <c r="WD418"/>
      <c r="WE418"/>
      <c r="WF418"/>
      <c r="WG418"/>
      <c r="WH418"/>
      <c r="WI418"/>
      <c r="WJ418"/>
      <c r="WK418"/>
      <c r="WL418"/>
      <c r="WM418"/>
      <c r="WN418"/>
      <c r="WO418"/>
      <c r="WP418"/>
      <c r="WQ418"/>
      <c r="WR418"/>
      <c r="WS418"/>
      <c r="WT418"/>
      <c r="WU418"/>
      <c r="WV418"/>
      <c r="WW418"/>
      <c r="WX418"/>
      <c r="WY418"/>
      <c r="WZ418"/>
      <c r="XA418"/>
      <c r="XB418"/>
      <c r="XC418"/>
      <c r="XD418"/>
      <c r="XE418"/>
      <c r="XF418"/>
      <c r="XG418"/>
      <c r="XH418"/>
      <c r="XI418"/>
      <c r="XJ418"/>
      <c r="XK418"/>
      <c r="XL418"/>
      <c r="XM418"/>
      <c r="XN418"/>
      <c r="XO418"/>
      <c r="XP418"/>
      <c r="XQ418"/>
      <c r="XR418"/>
      <c r="XS418"/>
      <c r="XT418"/>
      <c r="XU418"/>
      <c r="XV418"/>
      <c r="XW418"/>
      <c r="XX418"/>
      <c r="XY418"/>
      <c r="XZ418"/>
      <c r="YA418"/>
      <c r="YB418"/>
      <c r="YC418"/>
      <c r="YD418" t="s">
        <v>797</v>
      </c>
      <c r="YE418"/>
      <c r="YF418">
        <v>100</v>
      </c>
      <c r="YG418">
        <v>100</v>
      </c>
      <c r="YH418">
        <v>0</v>
      </c>
      <c r="YI418">
        <v>0</v>
      </c>
      <c r="YJ418"/>
      <c r="YK418" t="s">
        <v>841</v>
      </c>
      <c r="YL418"/>
      <c r="YM418"/>
      <c r="YN418" t="s">
        <v>816</v>
      </c>
      <c r="YO418"/>
      <c r="YP418"/>
      <c r="YQ418"/>
      <c r="YR418"/>
      <c r="YS418"/>
      <c r="YT418"/>
      <c r="YU418"/>
      <c r="YV418"/>
      <c r="YW418"/>
      <c r="YX418"/>
      <c r="YY418"/>
      <c r="YZ418"/>
      <c r="ZA418"/>
      <c r="ZB418"/>
      <c r="ZC418"/>
      <c r="ZD418"/>
      <c r="ZE418"/>
      <c r="ZF418"/>
      <c r="ZG418"/>
      <c r="ZH418"/>
      <c r="ZI418"/>
      <c r="ZJ418"/>
      <c r="ZK418"/>
      <c r="ZL418"/>
      <c r="ZM418"/>
      <c r="ZN418"/>
      <c r="ZO418"/>
      <c r="ZP418"/>
      <c r="ZQ418"/>
      <c r="ZR418"/>
      <c r="ZS418"/>
      <c r="ZT418"/>
      <c r="ZU418"/>
      <c r="ZV418"/>
      <c r="ZW418"/>
      <c r="ZX418"/>
      <c r="ZY418"/>
      <c r="ZZ418"/>
      <c r="AAA418"/>
      <c r="AAB418"/>
      <c r="AAC418"/>
      <c r="AAD418"/>
      <c r="AAE418"/>
      <c r="AAF418"/>
      <c r="AAG418"/>
      <c r="AAH418"/>
      <c r="AAI418"/>
      <c r="AAJ418"/>
      <c r="AAK418"/>
      <c r="AAL418"/>
      <c r="AAM418"/>
      <c r="AAN418"/>
      <c r="AAO418"/>
      <c r="AAP418"/>
      <c r="AAQ418"/>
      <c r="AAR418"/>
      <c r="AAS418"/>
      <c r="AAT418"/>
      <c r="AAU418"/>
      <c r="AAV418" t="s">
        <v>816</v>
      </c>
      <c r="AAW418"/>
      <c r="AAX418"/>
      <c r="AAY418"/>
      <c r="AAZ418"/>
      <c r="ABA418"/>
      <c r="ABB418"/>
      <c r="ABC418"/>
      <c r="ABD418"/>
      <c r="ABE418"/>
      <c r="ABF418"/>
      <c r="ABG418"/>
      <c r="ABH418" t="s">
        <v>816</v>
      </c>
      <c r="ABI418"/>
      <c r="ABJ418"/>
      <c r="ABK418"/>
      <c r="ABL418"/>
      <c r="ABM418"/>
      <c r="ABN418"/>
      <c r="ABO418"/>
      <c r="ABP418"/>
      <c r="ABQ418" t="s">
        <v>816</v>
      </c>
      <c r="ABR418"/>
      <c r="ABS418"/>
      <c r="ABT418"/>
      <c r="ABU418"/>
      <c r="ABV418"/>
      <c r="ABW418"/>
      <c r="ABX418"/>
      <c r="ABY418"/>
      <c r="ABZ418"/>
      <c r="ACA418"/>
      <c r="ACB418"/>
      <c r="ACC418"/>
      <c r="ACD418" t="s">
        <v>816</v>
      </c>
      <c r="ACE418"/>
      <c r="ACF418"/>
      <c r="ACG418"/>
      <c r="ACH418"/>
      <c r="ACI418"/>
      <c r="ACJ418"/>
      <c r="ACK418"/>
      <c r="ACL418"/>
      <c r="ACM418"/>
      <c r="ACN418"/>
      <c r="ACO418"/>
      <c r="ACP418"/>
      <c r="ACQ418" t="s">
        <v>835</v>
      </c>
      <c r="ACR418">
        <v>368050209</v>
      </c>
      <c r="ACS418" s="396">
        <v>44895.558530092589</v>
      </c>
      <c r="ACT418"/>
      <c r="ACU418"/>
      <c r="ACV418" t="s">
        <v>801</v>
      </c>
      <c r="ACW418"/>
      <c r="ACX418"/>
      <c r="ACY418">
        <v>418</v>
      </c>
    </row>
    <row r="419" spans="1:779" s="82" customFormat="1" x14ac:dyDescent="0.3">
      <c r="A419" t="s">
        <v>3390</v>
      </c>
      <c r="B419" s="396">
        <v>44889.6364703125</v>
      </c>
      <c r="C419" s="396">
        <v>44889.637168171292</v>
      </c>
      <c r="D419" s="396">
        <v>44889</v>
      </c>
      <c r="E419" t="s">
        <v>913</v>
      </c>
      <c r="F419" s="396">
        <v>44887</v>
      </c>
      <c r="G419" t="s">
        <v>914</v>
      </c>
      <c r="H419" t="s">
        <v>915</v>
      </c>
      <c r="I419" t="s">
        <v>915</v>
      </c>
      <c r="J419" t="s">
        <v>915</v>
      </c>
      <c r="K419" t="s">
        <v>876</v>
      </c>
      <c r="L419" t="s">
        <v>846</v>
      </c>
      <c r="M419">
        <v>0</v>
      </c>
      <c r="N419">
        <v>0</v>
      </c>
      <c r="O419">
        <v>0</v>
      </c>
      <c r="P419">
        <v>0</v>
      </c>
      <c r="Q419">
        <v>0</v>
      </c>
      <c r="R419">
        <v>0</v>
      </c>
      <c r="S419">
        <v>0</v>
      </c>
      <c r="T419">
        <v>0</v>
      </c>
      <c r="U419">
        <v>0</v>
      </c>
      <c r="V419">
        <v>0</v>
      </c>
      <c r="W419">
        <v>0</v>
      </c>
      <c r="X419">
        <v>0</v>
      </c>
      <c r="Y419">
        <v>0</v>
      </c>
      <c r="Z419">
        <v>0</v>
      </c>
      <c r="AA419">
        <v>0</v>
      </c>
      <c r="AB419">
        <v>0</v>
      </c>
      <c r="AC419">
        <v>0</v>
      </c>
      <c r="AD419">
        <v>0</v>
      </c>
      <c r="AE419">
        <v>0</v>
      </c>
      <c r="AF419">
        <v>0</v>
      </c>
      <c r="AG419">
        <v>1</v>
      </c>
      <c r="AH419">
        <v>0</v>
      </c>
      <c r="AI419">
        <v>0</v>
      </c>
      <c r="AJ419"/>
      <c r="AK419"/>
      <c r="AL419"/>
      <c r="AM419"/>
      <c r="AN419"/>
      <c r="AO419"/>
      <c r="AP419"/>
      <c r="AQ419"/>
      <c r="AR419"/>
      <c r="AS419"/>
      <c r="AT419"/>
      <c r="AU419"/>
      <c r="AV419"/>
      <c r="AW419"/>
      <c r="AX419"/>
      <c r="AY419"/>
      <c r="AZ419"/>
      <c r="BA419"/>
      <c r="BB419"/>
      <c r="BC419"/>
      <c r="BD419"/>
      <c r="BE419"/>
      <c r="BF419"/>
      <c r="BG419"/>
      <c r="BH419"/>
      <c r="BI419"/>
      <c r="BJ419"/>
      <c r="BK419"/>
      <c r="BL419"/>
      <c r="BM419"/>
      <c r="BN419"/>
      <c r="BO419"/>
      <c r="BP419"/>
      <c r="BQ419"/>
      <c r="BR419"/>
      <c r="BS419"/>
      <c r="BT419"/>
      <c r="BU419"/>
      <c r="BV419"/>
      <c r="BW419"/>
      <c r="BX419"/>
      <c r="BY419"/>
      <c r="BZ419"/>
      <c r="CA419"/>
      <c r="CB419"/>
      <c r="CC419"/>
      <c r="CD419"/>
      <c r="CE419"/>
      <c r="CF419"/>
      <c r="CG419"/>
      <c r="CH419"/>
      <c r="CI419"/>
      <c r="CJ419"/>
      <c r="CK419"/>
      <c r="CL419"/>
      <c r="CM419"/>
      <c r="CN419"/>
      <c r="CO419"/>
      <c r="CP419"/>
      <c r="CQ419"/>
      <c r="CR419"/>
      <c r="CS419"/>
      <c r="CT419"/>
      <c r="CU419"/>
      <c r="CV419"/>
      <c r="CW419"/>
      <c r="CX419"/>
      <c r="CY419"/>
      <c r="CZ419"/>
      <c r="DA419"/>
      <c r="DB419"/>
      <c r="DC419"/>
      <c r="DD419"/>
      <c r="DE419"/>
      <c r="DF419"/>
      <c r="DG419"/>
      <c r="DH419"/>
      <c r="DI419"/>
      <c r="DJ419"/>
      <c r="DK419"/>
      <c r="DL419"/>
      <c r="DM419"/>
      <c r="DN419"/>
      <c r="DO419"/>
      <c r="DP419"/>
      <c r="DQ419"/>
      <c r="DR419"/>
      <c r="DS419"/>
      <c r="DT419"/>
      <c r="DU419"/>
      <c r="DV419"/>
      <c r="DW419"/>
      <c r="DX419"/>
      <c r="DY419"/>
      <c r="DZ419"/>
      <c r="EA419"/>
      <c r="EB419"/>
      <c r="EC419"/>
      <c r="ED419"/>
      <c r="EE419"/>
      <c r="EF419"/>
      <c r="EG419"/>
      <c r="EH419"/>
      <c r="EI419"/>
      <c r="EJ419"/>
      <c r="EK419"/>
      <c r="EL419"/>
      <c r="EM419"/>
      <c r="EN419"/>
      <c r="EO419"/>
      <c r="EP419"/>
      <c r="EQ419"/>
      <c r="ER419"/>
      <c r="ES419"/>
      <c r="ET419"/>
      <c r="EU419"/>
      <c r="EV419"/>
      <c r="EW419"/>
      <c r="EX419"/>
      <c r="EY419"/>
      <c r="EZ419"/>
      <c r="FA419"/>
      <c r="FB419"/>
      <c r="FC419"/>
      <c r="FD419"/>
      <c r="FE419"/>
      <c r="FF419"/>
      <c r="FG419"/>
      <c r="FH419"/>
      <c r="FI419"/>
      <c r="FJ419"/>
      <c r="FK419"/>
      <c r="FL419"/>
      <c r="FM419"/>
      <c r="FN419"/>
      <c r="FO419"/>
      <c r="FP419"/>
      <c r="FQ419"/>
      <c r="FR419"/>
      <c r="FS419"/>
      <c r="FT419"/>
      <c r="FU419"/>
      <c r="FV419"/>
      <c r="FW419"/>
      <c r="FX419"/>
      <c r="FY419"/>
      <c r="FZ419"/>
      <c r="GA419"/>
      <c r="GB419"/>
      <c r="GC419"/>
      <c r="GD419"/>
      <c r="GE419"/>
      <c r="GF419"/>
      <c r="GG419"/>
      <c r="GH419"/>
      <c r="GI419"/>
      <c r="GJ419"/>
      <c r="GK419"/>
      <c r="GL419"/>
      <c r="GM419"/>
      <c r="GN419"/>
      <c r="GO419"/>
      <c r="GP419"/>
      <c r="GQ419"/>
      <c r="GR419"/>
      <c r="GS419"/>
      <c r="GT419"/>
      <c r="GU419"/>
      <c r="GV419"/>
      <c r="GW419"/>
      <c r="GX419"/>
      <c r="GY419"/>
      <c r="GZ419"/>
      <c r="HA419"/>
      <c r="HB419"/>
      <c r="HC419"/>
      <c r="HD419"/>
      <c r="HE419"/>
      <c r="HF419"/>
      <c r="HG419"/>
      <c r="HH419"/>
      <c r="HI419"/>
      <c r="HJ419"/>
      <c r="HK419"/>
      <c r="HL419"/>
      <c r="HM419"/>
      <c r="HN419"/>
      <c r="HO419"/>
      <c r="HP419"/>
      <c r="HQ419"/>
      <c r="HR419"/>
      <c r="HS419"/>
      <c r="HT419"/>
      <c r="HU419"/>
      <c r="HV419"/>
      <c r="HW419"/>
      <c r="HX419"/>
      <c r="HY419"/>
      <c r="HZ419"/>
      <c r="IA419"/>
      <c r="IB419"/>
      <c r="IC419"/>
      <c r="ID419"/>
      <c r="IE419"/>
      <c r="IF419"/>
      <c r="IG419"/>
      <c r="IH419"/>
      <c r="II419"/>
      <c r="IJ419"/>
      <c r="IK419"/>
      <c r="IL419"/>
      <c r="IM419"/>
      <c r="IN419"/>
      <c r="IO419"/>
      <c r="IP419"/>
      <c r="IQ419"/>
      <c r="IR419"/>
      <c r="IS419"/>
      <c r="IT419"/>
      <c r="IU419"/>
      <c r="IV419"/>
      <c r="IW419"/>
      <c r="IX419"/>
      <c r="IY419"/>
      <c r="IZ419"/>
      <c r="JA419"/>
      <c r="JB419"/>
      <c r="JC419"/>
      <c r="JD419"/>
      <c r="JE419"/>
      <c r="JF419"/>
      <c r="JG419"/>
      <c r="JH419"/>
      <c r="JI419"/>
      <c r="JJ419"/>
      <c r="JK419"/>
      <c r="JL419"/>
      <c r="JM419"/>
      <c r="JN419"/>
      <c r="JO419"/>
      <c r="JP419"/>
      <c r="JQ419"/>
      <c r="JR419"/>
      <c r="JS419"/>
      <c r="JT419"/>
      <c r="JU419"/>
      <c r="JV419"/>
      <c r="JW419"/>
      <c r="JX419"/>
      <c r="JY419"/>
      <c r="JZ419"/>
      <c r="KA419"/>
      <c r="KB419"/>
      <c r="KC419"/>
      <c r="KD419"/>
      <c r="KE419"/>
      <c r="KF419"/>
      <c r="KG419"/>
      <c r="KH419"/>
      <c r="KI419"/>
      <c r="KJ419"/>
      <c r="KK419"/>
      <c r="KL419"/>
      <c r="KM419"/>
      <c r="KN419"/>
      <c r="KO419"/>
      <c r="KP419"/>
      <c r="KQ419"/>
      <c r="KR419"/>
      <c r="KS419"/>
      <c r="KT419"/>
      <c r="KU419"/>
      <c r="KV419"/>
      <c r="KW419"/>
      <c r="KX419"/>
      <c r="KY419"/>
      <c r="KZ419"/>
      <c r="LA419"/>
      <c r="LB419"/>
      <c r="LC419"/>
      <c r="LD419"/>
      <c r="LE419"/>
      <c r="LF419"/>
      <c r="LG419"/>
      <c r="LH419"/>
      <c r="LI419"/>
      <c r="LJ419"/>
      <c r="LK419"/>
      <c r="LL419"/>
      <c r="LM419"/>
      <c r="LN419"/>
      <c r="LO419"/>
      <c r="LP419"/>
      <c r="LQ419"/>
      <c r="LR419"/>
      <c r="LS419"/>
      <c r="LT419"/>
      <c r="LU419"/>
      <c r="LV419"/>
      <c r="LW419"/>
      <c r="LX419"/>
      <c r="LY419"/>
      <c r="LZ419"/>
      <c r="MA419"/>
      <c r="MB419"/>
      <c r="MC419"/>
      <c r="MD419"/>
      <c r="ME419"/>
      <c r="MF419"/>
      <c r="MG419"/>
      <c r="MH419"/>
      <c r="MI419"/>
      <c r="MJ419"/>
      <c r="MK419"/>
      <c r="ML419"/>
      <c r="MM419"/>
      <c r="MN419"/>
      <c r="MO419"/>
      <c r="MP419"/>
      <c r="MQ419"/>
      <c r="MR419"/>
      <c r="MS419"/>
      <c r="MT419"/>
      <c r="MU419"/>
      <c r="MV419"/>
      <c r="MW419"/>
      <c r="MX419"/>
      <c r="MY419"/>
      <c r="MZ419"/>
      <c r="NA419"/>
      <c r="NB419"/>
      <c r="NC419"/>
      <c r="ND419"/>
      <c r="NE419"/>
      <c r="NF419"/>
      <c r="NG419"/>
      <c r="NH419"/>
      <c r="NI419"/>
      <c r="NJ419"/>
      <c r="NK419"/>
      <c r="NL419"/>
      <c r="NM419"/>
      <c r="NN419"/>
      <c r="NO419"/>
      <c r="NP419"/>
      <c r="NQ419"/>
      <c r="NR419"/>
      <c r="NS419"/>
      <c r="NT419"/>
      <c r="NU419"/>
      <c r="NV419"/>
      <c r="NW419"/>
      <c r="NX419"/>
      <c r="NY419"/>
      <c r="NZ419"/>
      <c r="OA419"/>
      <c r="OB419"/>
      <c r="OC419"/>
      <c r="OD419"/>
      <c r="OE419"/>
      <c r="OF419"/>
      <c r="OG419"/>
      <c r="OH419"/>
      <c r="OI419"/>
      <c r="OJ419"/>
      <c r="OK419"/>
      <c r="OL419"/>
      <c r="OM419"/>
      <c r="ON419"/>
      <c r="OO419"/>
      <c r="OP419"/>
      <c r="OQ419"/>
      <c r="OR419"/>
      <c r="OS419"/>
      <c r="OT419"/>
      <c r="OU419"/>
      <c r="OV419"/>
      <c r="OW419"/>
      <c r="OX419"/>
      <c r="OY419"/>
      <c r="OZ419"/>
      <c r="PA419"/>
      <c r="PB419"/>
      <c r="PC419"/>
      <c r="PD419"/>
      <c r="PE419"/>
      <c r="PF419"/>
      <c r="PG419"/>
      <c r="PH419"/>
      <c r="PI419"/>
      <c r="PJ419"/>
      <c r="PK419"/>
      <c r="PL419"/>
      <c r="PM419"/>
      <c r="PN419"/>
      <c r="PO419"/>
      <c r="PP419"/>
      <c r="PQ419"/>
      <c r="PR419"/>
      <c r="PS419"/>
      <c r="PT419"/>
      <c r="PU419"/>
      <c r="PV419"/>
      <c r="PW419"/>
      <c r="PX419"/>
      <c r="PY419"/>
      <c r="PZ419"/>
      <c r="QA419"/>
      <c r="QB419"/>
      <c r="QC419"/>
      <c r="QD419"/>
      <c r="QE419"/>
      <c r="QF419"/>
      <c r="QG419"/>
      <c r="QH419"/>
      <c r="QI419"/>
      <c r="QJ419"/>
      <c r="QK419"/>
      <c r="QL419"/>
      <c r="QM419"/>
      <c r="QN419"/>
      <c r="QO419"/>
      <c r="QP419"/>
      <c r="QQ419"/>
      <c r="QR419"/>
      <c r="QS419"/>
      <c r="QT419"/>
      <c r="QU419"/>
      <c r="QV419"/>
      <c r="QW419"/>
      <c r="QX419"/>
      <c r="QY419"/>
      <c r="QZ419"/>
      <c r="RA419"/>
      <c r="RB419"/>
      <c r="RC419"/>
      <c r="RD419"/>
      <c r="RE419"/>
      <c r="RF419"/>
      <c r="RG419"/>
      <c r="RH419"/>
      <c r="RI419"/>
      <c r="RJ419"/>
      <c r="RK419"/>
      <c r="RL419"/>
      <c r="RM419"/>
      <c r="RN419"/>
      <c r="RO419"/>
      <c r="RP419"/>
      <c r="RQ419"/>
      <c r="RR419"/>
      <c r="RS419"/>
      <c r="RT419"/>
      <c r="RU419"/>
      <c r="RV419"/>
      <c r="RW419"/>
      <c r="RX419"/>
      <c r="RY419"/>
      <c r="RZ419"/>
      <c r="SA419"/>
      <c r="SB419"/>
      <c r="SC419"/>
      <c r="SD419"/>
      <c r="SE419"/>
      <c r="SF419"/>
      <c r="SG419"/>
      <c r="SH419"/>
      <c r="SI419"/>
      <c r="SJ419"/>
      <c r="SK419"/>
      <c r="SL419"/>
      <c r="SM419"/>
      <c r="SN419"/>
      <c r="SO419"/>
      <c r="SP419"/>
      <c r="SQ419"/>
      <c r="SR419"/>
      <c r="SS419"/>
      <c r="ST419"/>
      <c r="SU419"/>
      <c r="SV419"/>
      <c r="SW419"/>
      <c r="SX419"/>
      <c r="SY419"/>
      <c r="SZ419"/>
      <c r="TA419"/>
      <c r="TB419"/>
      <c r="TC419"/>
      <c r="TD419"/>
      <c r="TE419"/>
      <c r="TF419"/>
      <c r="TG419"/>
      <c r="TH419"/>
      <c r="TI419"/>
      <c r="TJ419"/>
      <c r="TK419"/>
      <c r="TL419"/>
      <c r="TM419"/>
      <c r="TN419"/>
      <c r="TO419"/>
      <c r="TP419"/>
      <c r="TQ419"/>
      <c r="TR419"/>
      <c r="TS419"/>
      <c r="TT419"/>
      <c r="TU419"/>
      <c r="TV419"/>
      <c r="TW419"/>
      <c r="TX419"/>
      <c r="TY419"/>
      <c r="TZ419"/>
      <c r="UA419"/>
      <c r="UB419"/>
      <c r="UC419"/>
      <c r="UD419"/>
      <c r="UE419"/>
      <c r="UF419"/>
      <c r="UG419"/>
      <c r="UH419"/>
      <c r="UI419"/>
      <c r="UJ419"/>
      <c r="UK419"/>
      <c r="UL419"/>
      <c r="UM419"/>
      <c r="UN419"/>
      <c r="UO419"/>
      <c r="UP419"/>
      <c r="UQ419"/>
      <c r="UR419"/>
      <c r="US419"/>
      <c r="UT419"/>
      <c r="UU419"/>
      <c r="UV419"/>
      <c r="UW419"/>
      <c r="UX419"/>
      <c r="UY419"/>
      <c r="UZ419"/>
      <c r="VA419"/>
      <c r="VB419"/>
      <c r="VC419"/>
      <c r="VD419"/>
      <c r="VE419"/>
      <c r="VF419"/>
      <c r="VG419"/>
      <c r="VH419"/>
      <c r="VI419"/>
      <c r="VJ419"/>
      <c r="VK419"/>
      <c r="VL419"/>
      <c r="VM419"/>
      <c r="VN419"/>
      <c r="VO419"/>
      <c r="VP419"/>
      <c r="VQ419"/>
      <c r="VR419"/>
      <c r="VS419"/>
      <c r="VT419"/>
      <c r="VU419"/>
      <c r="VV419"/>
      <c r="VW419"/>
      <c r="VX419"/>
      <c r="VY419"/>
      <c r="VZ419"/>
      <c r="WA419"/>
      <c r="WB419"/>
      <c r="WC419"/>
      <c r="WD419"/>
      <c r="WE419"/>
      <c r="WF419"/>
      <c r="WG419"/>
      <c r="WH419"/>
      <c r="WI419"/>
      <c r="WJ419"/>
      <c r="WK419"/>
      <c r="WL419"/>
      <c r="WM419"/>
      <c r="WN419"/>
      <c r="WO419"/>
      <c r="WP419"/>
      <c r="WQ419"/>
      <c r="WR419"/>
      <c r="WS419"/>
      <c r="WT419"/>
      <c r="WU419"/>
      <c r="WV419"/>
      <c r="WW419"/>
      <c r="WX419"/>
      <c r="WY419"/>
      <c r="WZ419"/>
      <c r="XA419"/>
      <c r="XB419"/>
      <c r="XC419"/>
      <c r="XD419"/>
      <c r="XE419"/>
      <c r="XF419"/>
      <c r="XG419"/>
      <c r="XH419"/>
      <c r="XI419"/>
      <c r="XJ419"/>
      <c r="XK419"/>
      <c r="XL419"/>
      <c r="XM419"/>
      <c r="XN419"/>
      <c r="XO419"/>
      <c r="XP419"/>
      <c r="XQ419"/>
      <c r="XR419"/>
      <c r="XS419"/>
      <c r="XT419"/>
      <c r="XU419"/>
      <c r="XV419"/>
      <c r="XW419"/>
      <c r="XX419"/>
      <c r="XY419"/>
      <c r="XZ419"/>
      <c r="YA419"/>
      <c r="YB419"/>
      <c r="YC419"/>
      <c r="YD419" t="s">
        <v>797</v>
      </c>
      <c r="YE419"/>
      <c r="YF419">
        <v>100</v>
      </c>
      <c r="YG419">
        <v>100</v>
      </c>
      <c r="YH419">
        <v>0</v>
      </c>
      <c r="YI419">
        <v>0</v>
      </c>
      <c r="YJ419"/>
      <c r="YK419" t="s">
        <v>841</v>
      </c>
      <c r="YL419"/>
      <c r="YM419"/>
      <c r="YN419" t="s">
        <v>816</v>
      </c>
      <c r="YO419"/>
      <c r="YP419"/>
      <c r="YQ419"/>
      <c r="YR419"/>
      <c r="YS419"/>
      <c r="YT419"/>
      <c r="YU419"/>
      <c r="YV419"/>
      <c r="YW419"/>
      <c r="YX419"/>
      <c r="YY419"/>
      <c r="YZ419"/>
      <c r="ZA419"/>
      <c r="ZB419"/>
      <c r="ZC419"/>
      <c r="ZD419"/>
      <c r="ZE419"/>
      <c r="ZF419"/>
      <c r="ZG419"/>
      <c r="ZH419"/>
      <c r="ZI419"/>
      <c r="ZJ419"/>
      <c r="ZK419"/>
      <c r="ZL419"/>
      <c r="ZM419"/>
      <c r="ZN419"/>
      <c r="ZO419"/>
      <c r="ZP419"/>
      <c r="ZQ419"/>
      <c r="ZR419"/>
      <c r="ZS419"/>
      <c r="ZT419"/>
      <c r="ZU419"/>
      <c r="ZV419"/>
      <c r="ZW419"/>
      <c r="ZX419"/>
      <c r="ZY419"/>
      <c r="ZZ419"/>
      <c r="AAA419"/>
      <c r="AAB419"/>
      <c r="AAC419"/>
      <c r="AAD419"/>
      <c r="AAE419"/>
      <c r="AAF419"/>
      <c r="AAG419"/>
      <c r="AAH419"/>
      <c r="AAI419"/>
      <c r="AAJ419"/>
      <c r="AAK419"/>
      <c r="AAL419"/>
      <c r="AAM419"/>
      <c r="AAN419"/>
      <c r="AAO419"/>
      <c r="AAP419"/>
      <c r="AAQ419"/>
      <c r="AAR419"/>
      <c r="AAS419"/>
      <c r="AAT419"/>
      <c r="AAU419"/>
      <c r="AAV419" t="s">
        <v>816</v>
      </c>
      <c r="AAW419"/>
      <c r="AAX419"/>
      <c r="AAY419"/>
      <c r="AAZ419"/>
      <c r="ABA419"/>
      <c r="ABB419"/>
      <c r="ABC419"/>
      <c r="ABD419"/>
      <c r="ABE419"/>
      <c r="ABF419"/>
      <c r="ABG419"/>
      <c r="ABH419" t="s">
        <v>816</v>
      </c>
      <c r="ABI419"/>
      <c r="ABJ419"/>
      <c r="ABK419"/>
      <c r="ABL419"/>
      <c r="ABM419"/>
      <c r="ABN419"/>
      <c r="ABO419"/>
      <c r="ABP419"/>
      <c r="ABQ419" t="s">
        <v>816</v>
      </c>
      <c r="ABR419"/>
      <c r="ABS419"/>
      <c r="ABT419"/>
      <c r="ABU419"/>
      <c r="ABV419"/>
      <c r="ABW419"/>
      <c r="ABX419"/>
      <c r="ABY419"/>
      <c r="ABZ419"/>
      <c r="ACA419"/>
      <c r="ACB419"/>
      <c r="ACC419"/>
      <c r="ACD419" t="s">
        <v>816</v>
      </c>
      <c r="ACE419"/>
      <c r="ACF419"/>
      <c r="ACG419"/>
      <c r="ACH419"/>
      <c r="ACI419"/>
      <c r="ACJ419"/>
      <c r="ACK419"/>
      <c r="ACL419"/>
      <c r="ACM419"/>
      <c r="ACN419"/>
      <c r="ACO419"/>
      <c r="ACP419"/>
      <c r="ACQ419" t="s">
        <v>835</v>
      </c>
      <c r="ACR419">
        <v>368050228</v>
      </c>
      <c r="ACS419" s="396">
        <v>44895.558541666673</v>
      </c>
      <c r="ACT419"/>
      <c r="ACU419"/>
      <c r="ACV419" t="s">
        <v>801</v>
      </c>
      <c r="ACW419"/>
      <c r="ACX419"/>
      <c r="ACY419">
        <v>419</v>
      </c>
    </row>
    <row r="420" spans="1:779" s="82" customFormat="1" x14ac:dyDescent="0.3">
      <c r="A420" t="s">
        <v>3391</v>
      </c>
      <c r="B420" s="396">
        <v>44889.637471631941</v>
      </c>
      <c r="C420" s="396">
        <v>44889.638112847228</v>
      </c>
      <c r="D420" s="396">
        <v>44889</v>
      </c>
      <c r="E420" t="s">
        <v>913</v>
      </c>
      <c r="F420" s="396">
        <v>44887</v>
      </c>
      <c r="G420" t="s">
        <v>914</v>
      </c>
      <c r="H420" t="s">
        <v>915</v>
      </c>
      <c r="I420" t="s">
        <v>915</v>
      </c>
      <c r="J420" t="s">
        <v>915</v>
      </c>
      <c r="K420" t="s">
        <v>876</v>
      </c>
      <c r="L420" t="s">
        <v>846</v>
      </c>
      <c r="M420">
        <v>0</v>
      </c>
      <c r="N420">
        <v>0</v>
      </c>
      <c r="O420">
        <v>0</v>
      </c>
      <c r="P420">
        <v>0</v>
      </c>
      <c r="Q420">
        <v>0</v>
      </c>
      <c r="R420">
        <v>0</v>
      </c>
      <c r="S420">
        <v>0</v>
      </c>
      <c r="T420">
        <v>0</v>
      </c>
      <c r="U420">
        <v>0</v>
      </c>
      <c r="V420">
        <v>0</v>
      </c>
      <c r="W420">
        <v>0</v>
      </c>
      <c r="X420">
        <v>0</v>
      </c>
      <c r="Y420">
        <v>0</v>
      </c>
      <c r="Z420">
        <v>0</v>
      </c>
      <c r="AA420">
        <v>0</v>
      </c>
      <c r="AB420">
        <v>0</v>
      </c>
      <c r="AC420">
        <v>0</v>
      </c>
      <c r="AD420">
        <v>0</v>
      </c>
      <c r="AE420">
        <v>0</v>
      </c>
      <c r="AF420">
        <v>0</v>
      </c>
      <c r="AG420">
        <v>1</v>
      </c>
      <c r="AH420">
        <v>0</v>
      </c>
      <c r="AI420">
        <v>0</v>
      </c>
      <c r="AJ420"/>
      <c r="AK420"/>
      <c r="AL420"/>
      <c r="AM420"/>
      <c r="AN420"/>
      <c r="AO420"/>
      <c r="AP420"/>
      <c r="AQ420"/>
      <c r="AR420"/>
      <c r="AS420"/>
      <c r="AT420"/>
      <c r="AU420"/>
      <c r="AV420"/>
      <c r="AW420"/>
      <c r="AX420"/>
      <c r="AY420"/>
      <c r="AZ420"/>
      <c r="BA420"/>
      <c r="BB420"/>
      <c r="BC420"/>
      <c r="BD420"/>
      <c r="BE420"/>
      <c r="BF420"/>
      <c r="BG420"/>
      <c r="BH420"/>
      <c r="BI420"/>
      <c r="BJ420"/>
      <c r="BK420"/>
      <c r="BL420"/>
      <c r="BM420"/>
      <c r="BN420"/>
      <c r="BO420"/>
      <c r="BP420"/>
      <c r="BQ420"/>
      <c r="BR420"/>
      <c r="BS420"/>
      <c r="BT420"/>
      <c r="BU420"/>
      <c r="BV420"/>
      <c r="BW420"/>
      <c r="BX420"/>
      <c r="BY420"/>
      <c r="BZ420"/>
      <c r="CA420"/>
      <c r="CB420"/>
      <c r="CC420"/>
      <c r="CD420"/>
      <c r="CE420"/>
      <c r="CF420"/>
      <c r="CG420"/>
      <c r="CH420"/>
      <c r="CI420"/>
      <c r="CJ420"/>
      <c r="CK420"/>
      <c r="CL420"/>
      <c r="CM420"/>
      <c r="CN420"/>
      <c r="CO420"/>
      <c r="CP420"/>
      <c r="CQ420"/>
      <c r="CR420"/>
      <c r="CS420"/>
      <c r="CT420"/>
      <c r="CU420"/>
      <c r="CV420"/>
      <c r="CW420"/>
      <c r="CX420"/>
      <c r="CY420"/>
      <c r="CZ420"/>
      <c r="DA420"/>
      <c r="DB420"/>
      <c r="DC420"/>
      <c r="DD420"/>
      <c r="DE420"/>
      <c r="DF420"/>
      <c r="DG420"/>
      <c r="DH420"/>
      <c r="DI420"/>
      <c r="DJ420"/>
      <c r="DK420"/>
      <c r="DL420"/>
      <c r="DM420"/>
      <c r="DN420"/>
      <c r="DO420"/>
      <c r="DP420"/>
      <c r="DQ420"/>
      <c r="DR420"/>
      <c r="DS420"/>
      <c r="DT420"/>
      <c r="DU420"/>
      <c r="DV420"/>
      <c r="DW420"/>
      <c r="DX420"/>
      <c r="DY420"/>
      <c r="DZ420"/>
      <c r="EA420"/>
      <c r="EB420"/>
      <c r="EC420"/>
      <c r="ED420"/>
      <c r="EE420"/>
      <c r="EF420"/>
      <c r="EG420"/>
      <c r="EH420"/>
      <c r="EI420"/>
      <c r="EJ420"/>
      <c r="EK420"/>
      <c r="EL420"/>
      <c r="EM420"/>
      <c r="EN420"/>
      <c r="EO420"/>
      <c r="EP420"/>
      <c r="EQ420"/>
      <c r="ER420"/>
      <c r="ES420"/>
      <c r="ET420"/>
      <c r="EU420"/>
      <c r="EV420"/>
      <c r="EW420"/>
      <c r="EX420"/>
      <c r="EY420"/>
      <c r="EZ420"/>
      <c r="FA420"/>
      <c r="FB420"/>
      <c r="FC420"/>
      <c r="FD420"/>
      <c r="FE420"/>
      <c r="FF420"/>
      <c r="FG420"/>
      <c r="FH420"/>
      <c r="FI420"/>
      <c r="FJ420"/>
      <c r="FK420"/>
      <c r="FL420"/>
      <c r="FM420"/>
      <c r="FN420"/>
      <c r="FO420"/>
      <c r="FP420"/>
      <c r="FQ420"/>
      <c r="FR420"/>
      <c r="FS420"/>
      <c r="FT420"/>
      <c r="FU420"/>
      <c r="FV420"/>
      <c r="FW420"/>
      <c r="FX420"/>
      <c r="FY420"/>
      <c r="FZ420"/>
      <c r="GA420"/>
      <c r="GB420"/>
      <c r="GC420"/>
      <c r="GD420"/>
      <c r="GE420"/>
      <c r="GF420"/>
      <c r="GG420"/>
      <c r="GH420"/>
      <c r="GI420"/>
      <c r="GJ420"/>
      <c r="GK420"/>
      <c r="GL420"/>
      <c r="GM420"/>
      <c r="GN420"/>
      <c r="GO420"/>
      <c r="GP420"/>
      <c r="GQ420"/>
      <c r="GR420"/>
      <c r="GS420"/>
      <c r="GT420"/>
      <c r="GU420"/>
      <c r="GV420"/>
      <c r="GW420"/>
      <c r="GX420"/>
      <c r="GY420"/>
      <c r="GZ420"/>
      <c r="HA420"/>
      <c r="HB420"/>
      <c r="HC420"/>
      <c r="HD420"/>
      <c r="HE420"/>
      <c r="HF420"/>
      <c r="HG420"/>
      <c r="HH420"/>
      <c r="HI420"/>
      <c r="HJ420"/>
      <c r="HK420"/>
      <c r="HL420"/>
      <c r="HM420"/>
      <c r="HN420"/>
      <c r="HO420"/>
      <c r="HP420"/>
      <c r="HQ420"/>
      <c r="HR420"/>
      <c r="HS420"/>
      <c r="HT420"/>
      <c r="HU420"/>
      <c r="HV420"/>
      <c r="HW420"/>
      <c r="HX420"/>
      <c r="HY420"/>
      <c r="HZ420"/>
      <c r="IA420"/>
      <c r="IB420"/>
      <c r="IC420"/>
      <c r="ID420"/>
      <c r="IE420"/>
      <c r="IF420"/>
      <c r="IG420"/>
      <c r="IH420"/>
      <c r="II420"/>
      <c r="IJ420"/>
      <c r="IK420"/>
      <c r="IL420"/>
      <c r="IM420"/>
      <c r="IN420"/>
      <c r="IO420"/>
      <c r="IP420"/>
      <c r="IQ420"/>
      <c r="IR420"/>
      <c r="IS420"/>
      <c r="IT420"/>
      <c r="IU420"/>
      <c r="IV420"/>
      <c r="IW420"/>
      <c r="IX420"/>
      <c r="IY420"/>
      <c r="IZ420"/>
      <c r="JA420"/>
      <c r="JB420"/>
      <c r="JC420"/>
      <c r="JD420"/>
      <c r="JE420"/>
      <c r="JF420"/>
      <c r="JG420"/>
      <c r="JH420"/>
      <c r="JI420"/>
      <c r="JJ420"/>
      <c r="JK420"/>
      <c r="JL420"/>
      <c r="JM420"/>
      <c r="JN420"/>
      <c r="JO420"/>
      <c r="JP420"/>
      <c r="JQ420"/>
      <c r="JR420"/>
      <c r="JS420"/>
      <c r="JT420"/>
      <c r="JU420"/>
      <c r="JV420"/>
      <c r="JW420"/>
      <c r="JX420"/>
      <c r="JY420"/>
      <c r="JZ420"/>
      <c r="KA420"/>
      <c r="KB420"/>
      <c r="KC420"/>
      <c r="KD420"/>
      <c r="KE420"/>
      <c r="KF420"/>
      <c r="KG420"/>
      <c r="KH420"/>
      <c r="KI420"/>
      <c r="KJ420"/>
      <c r="KK420"/>
      <c r="KL420"/>
      <c r="KM420"/>
      <c r="KN420"/>
      <c r="KO420"/>
      <c r="KP420"/>
      <c r="KQ420"/>
      <c r="KR420"/>
      <c r="KS420"/>
      <c r="KT420"/>
      <c r="KU420"/>
      <c r="KV420"/>
      <c r="KW420"/>
      <c r="KX420"/>
      <c r="KY420"/>
      <c r="KZ420"/>
      <c r="LA420"/>
      <c r="LB420"/>
      <c r="LC420"/>
      <c r="LD420"/>
      <c r="LE420"/>
      <c r="LF420"/>
      <c r="LG420"/>
      <c r="LH420"/>
      <c r="LI420"/>
      <c r="LJ420"/>
      <c r="LK420"/>
      <c r="LL420"/>
      <c r="LM420"/>
      <c r="LN420"/>
      <c r="LO420"/>
      <c r="LP420"/>
      <c r="LQ420"/>
      <c r="LR420"/>
      <c r="LS420"/>
      <c r="LT420"/>
      <c r="LU420"/>
      <c r="LV420"/>
      <c r="LW420"/>
      <c r="LX420"/>
      <c r="LY420"/>
      <c r="LZ420"/>
      <c r="MA420"/>
      <c r="MB420"/>
      <c r="MC420"/>
      <c r="MD420"/>
      <c r="ME420"/>
      <c r="MF420"/>
      <c r="MG420"/>
      <c r="MH420"/>
      <c r="MI420"/>
      <c r="MJ420"/>
      <c r="MK420"/>
      <c r="ML420"/>
      <c r="MM420"/>
      <c r="MN420"/>
      <c r="MO420"/>
      <c r="MP420"/>
      <c r="MQ420"/>
      <c r="MR420"/>
      <c r="MS420"/>
      <c r="MT420"/>
      <c r="MU420"/>
      <c r="MV420"/>
      <c r="MW420"/>
      <c r="MX420"/>
      <c r="MY420"/>
      <c r="MZ420"/>
      <c r="NA420"/>
      <c r="NB420"/>
      <c r="NC420"/>
      <c r="ND420"/>
      <c r="NE420"/>
      <c r="NF420"/>
      <c r="NG420"/>
      <c r="NH420"/>
      <c r="NI420"/>
      <c r="NJ420"/>
      <c r="NK420"/>
      <c r="NL420"/>
      <c r="NM420"/>
      <c r="NN420"/>
      <c r="NO420"/>
      <c r="NP420"/>
      <c r="NQ420"/>
      <c r="NR420"/>
      <c r="NS420"/>
      <c r="NT420"/>
      <c r="NU420"/>
      <c r="NV420"/>
      <c r="NW420"/>
      <c r="NX420"/>
      <c r="NY420"/>
      <c r="NZ420"/>
      <c r="OA420"/>
      <c r="OB420"/>
      <c r="OC420"/>
      <c r="OD420"/>
      <c r="OE420"/>
      <c r="OF420"/>
      <c r="OG420"/>
      <c r="OH420"/>
      <c r="OI420"/>
      <c r="OJ420"/>
      <c r="OK420"/>
      <c r="OL420"/>
      <c r="OM420"/>
      <c r="ON420"/>
      <c r="OO420"/>
      <c r="OP420"/>
      <c r="OQ420"/>
      <c r="OR420"/>
      <c r="OS420"/>
      <c r="OT420"/>
      <c r="OU420"/>
      <c r="OV420"/>
      <c r="OW420"/>
      <c r="OX420"/>
      <c r="OY420"/>
      <c r="OZ420"/>
      <c r="PA420"/>
      <c r="PB420"/>
      <c r="PC420"/>
      <c r="PD420"/>
      <c r="PE420"/>
      <c r="PF420"/>
      <c r="PG420"/>
      <c r="PH420"/>
      <c r="PI420"/>
      <c r="PJ420"/>
      <c r="PK420"/>
      <c r="PL420"/>
      <c r="PM420"/>
      <c r="PN420"/>
      <c r="PO420"/>
      <c r="PP420"/>
      <c r="PQ420"/>
      <c r="PR420"/>
      <c r="PS420"/>
      <c r="PT420"/>
      <c r="PU420"/>
      <c r="PV420"/>
      <c r="PW420"/>
      <c r="PX420"/>
      <c r="PY420"/>
      <c r="PZ420"/>
      <c r="QA420"/>
      <c r="QB420"/>
      <c r="QC420"/>
      <c r="QD420"/>
      <c r="QE420"/>
      <c r="QF420"/>
      <c r="QG420"/>
      <c r="QH420"/>
      <c r="QI420"/>
      <c r="QJ420"/>
      <c r="QK420"/>
      <c r="QL420"/>
      <c r="QM420"/>
      <c r="QN420"/>
      <c r="QO420"/>
      <c r="QP420"/>
      <c r="QQ420"/>
      <c r="QR420"/>
      <c r="QS420"/>
      <c r="QT420"/>
      <c r="QU420"/>
      <c r="QV420"/>
      <c r="QW420"/>
      <c r="QX420"/>
      <c r="QY420"/>
      <c r="QZ420"/>
      <c r="RA420"/>
      <c r="RB420"/>
      <c r="RC420"/>
      <c r="RD420"/>
      <c r="RE420"/>
      <c r="RF420"/>
      <c r="RG420"/>
      <c r="RH420"/>
      <c r="RI420"/>
      <c r="RJ420"/>
      <c r="RK420"/>
      <c r="RL420"/>
      <c r="RM420"/>
      <c r="RN420"/>
      <c r="RO420"/>
      <c r="RP420"/>
      <c r="RQ420"/>
      <c r="RR420"/>
      <c r="RS420"/>
      <c r="RT420"/>
      <c r="RU420"/>
      <c r="RV420"/>
      <c r="RW420"/>
      <c r="RX420"/>
      <c r="RY420"/>
      <c r="RZ420"/>
      <c r="SA420"/>
      <c r="SB420"/>
      <c r="SC420"/>
      <c r="SD420"/>
      <c r="SE420"/>
      <c r="SF420"/>
      <c r="SG420"/>
      <c r="SH420"/>
      <c r="SI420"/>
      <c r="SJ420"/>
      <c r="SK420"/>
      <c r="SL420"/>
      <c r="SM420"/>
      <c r="SN420"/>
      <c r="SO420"/>
      <c r="SP420"/>
      <c r="SQ420"/>
      <c r="SR420"/>
      <c r="SS420"/>
      <c r="ST420"/>
      <c r="SU420"/>
      <c r="SV420"/>
      <c r="SW420"/>
      <c r="SX420"/>
      <c r="SY420"/>
      <c r="SZ420"/>
      <c r="TA420"/>
      <c r="TB420"/>
      <c r="TC420"/>
      <c r="TD420"/>
      <c r="TE420"/>
      <c r="TF420"/>
      <c r="TG420"/>
      <c r="TH420"/>
      <c r="TI420"/>
      <c r="TJ420"/>
      <c r="TK420"/>
      <c r="TL420"/>
      <c r="TM420"/>
      <c r="TN420"/>
      <c r="TO420"/>
      <c r="TP420"/>
      <c r="TQ420"/>
      <c r="TR420"/>
      <c r="TS420"/>
      <c r="TT420"/>
      <c r="TU420"/>
      <c r="TV420"/>
      <c r="TW420"/>
      <c r="TX420"/>
      <c r="TY420"/>
      <c r="TZ420"/>
      <c r="UA420"/>
      <c r="UB420"/>
      <c r="UC420"/>
      <c r="UD420"/>
      <c r="UE420"/>
      <c r="UF420"/>
      <c r="UG420"/>
      <c r="UH420"/>
      <c r="UI420"/>
      <c r="UJ420"/>
      <c r="UK420"/>
      <c r="UL420"/>
      <c r="UM420"/>
      <c r="UN420"/>
      <c r="UO420"/>
      <c r="UP420"/>
      <c r="UQ420"/>
      <c r="UR420"/>
      <c r="US420"/>
      <c r="UT420"/>
      <c r="UU420"/>
      <c r="UV420"/>
      <c r="UW420"/>
      <c r="UX420"/>
      <c r="UY420"/>
      <c r="UZ420"/>
      <c r="VA420"/>
      <c r="VB420"/>
      <c r="VC420"/>
      <c r="VD420"/>
      <c r="VE420"/>
      <c r="VF420"/>
      <c r="VG420"/>
      <c r="VH420"/>
      <c r="VI420"/>
      <c r="VJ420"/>
      <c r="VK420"/>
      <c r="VL420"/>
      <c r="VM420"/>
      <c r="VN420"/>
      <c r="VO420"/>
      <c r="VP420"/>
      <c r="VQ420"/>
      <c r="VR420"/>
      <c r="VS420"/>
      <c r="VT420"/>
      <c r="VU420"/>
      <c r="VV420"/>
      <c r="VW420"/>
      <c r="VX420"/>
      <c r="VY420"/>
      <c r="VZ420"/>
      <c r="WA420"/>
      <c r="WB420"/>
      <c r="WC420"/>
      <c r="WD420"/>
      <c r="WE420"/>
      <c r="WF420"/>
      <c r="WG420"/>
      <c r="WH420"/>
      <c r="WI420"/>
      <c r="WJ420"/>
      <c r="WK420"/>
      <c r="WL420"/>
      <c r="WM420"/>
      <c r="WN420"/>
      <c r="WO420"/>
      <c r="WP420"/>
      <c r="WQ420"/>
      <c r="WR420"/>
      <c r="WS420"/>
      <c r="WT420"/>
      <c r="WU420"/>
      <c r="WV420"/>
      <c r="WW420"/>
      <c r="WX420"/>
      <c r="WY420"/>
      <c r="WZ420"/>
      <c r="XA420"/>
      <c r="XB420"/>
      <c r="XC420"/>
      <c r="XD420"/>
      <c r="XE420"/>
      <c r="XF420"/>
      <c r="XG420"/>
      <c r="XH420"/>
      <c r="XI420"/>
      <c r="XJ420"/>
      <c r="XK420"/>
      <c r="XL420"/>
      <c r="XM420"/>
      <c r="XN420"/>
      <c r="XO420"/>
      <c r="XP420"/>
      <c r="XQ420"/>
      <c r="XR420"/>
      <c r="XS420"/>
      <c r="XT420"/>
      <c r="XU420"/>
      <c r="XV420"/>
      <c r="XW420"/>
      <c r="XX420"/>
      <c r="XY420"/>
      <c r="XZ420"/>
      <c r="YA420"/>
      <c r="YB420"/>
      <c r="YC420"/>
      <c r="YD420" t="s">
        <v>797</v>
      </c>
      <c r="YE420"/>
      <c r="YF420">
        <v>100</v>
      </c>
      <c r="YG420">
        <v>100</v>
      </c>
      <c r="YH420">
        <v>0</v>
      </c>
      <c r="YI420">
        <v>0</v>
      </c>
      <c r="YJ420"/>
      <c r="YK420" t="s">
        <v>841</v>
      </c>
      <c r="YL420"/>
      <c r="YM420"/>
      <c r="YN420" t="s">
        <v>816</v>
      </c>
      <c r="YO420"/>
      <c r="YP420"/>
      <c r="YQ420"/>
      <c r="YR420"/>
      <c r="YS420"/>
      <c r="YT420"/>
      <c r="YU420"/>
      <c r="YV420"/>
      <c r="YW420"/>
      <c r="YX420"/>
      <c r="YY420"/>
      <c r="YZ420"/>
      <c r="ZA420"/>
      <c r="ZB420"/>
      <c r="ZC420"/>
      <c r="ZD420"/>
      <c r="ZE420"/>
      <c r="ZF420"/>
      <c r="ZG420"/>
      <c r="ZH420"/>
      <c r="ZI420"/>
      <c r="ZJ420"/>
      <c r="ZK420"/>
      <c r="ZL420"/>
      <c r="ZM420"/>
      <c r="ZN420"/>
      <c r="ZO420"/>
      <c r="ZP420"/>
      <c r="ZQ420"/>
      <c r="ZR420"/>
      <c r="ZS420"/>
      <c r="ZT420"/>
      <c r="ZU420"/>
      <c r="ZV420"/>
      <c r="ZW420"/>
      <c r="ZX420"/>
      <c r="ZY420"/>
      <c r="ZZ420"/>
      <c r="AAA420"/>
      <c r="AAB420"/>
      <c r="AAC420"/>
      <c r="AAD420"/>
      <c r="AAE420"/>
      <c r="AAF420"/>
      <c r="AAG420"/>
      <c r="AAH420"/>
      <c r="AAI420"/>
      <c r="AAJ420"/>
      <c r="AAK420"/>
      <c r="AAL420"/>
      <c r="AAM420"/>
      <c r="AAN420"/>
      <c r="AAO420"/>
      <c r="AAP420"/>
      <c r="AAQ420"/>
      <c r="AAR420"/>
      <c r="AAS420"/>
      <c r="AAT420"/>
      <c r="AAU420"/>
      <c r="AAV420" t="s">
        <v>816</v>
      </c>
      <c r="AAW420"/>
      <c r="AAX420"/>
      <c r="AAY420"/>
      <c r="AAZ420"/>
      <c r="ABA420"/>
      <c r="ABB420"/>
      <c r="ABC420"/>
      <c r="ABD420"/>
      <c r="ABE420"/>
      <c r="ABF420"/>
      <c r="ABG420"/>
      <c r="ABH420" t="s">
        <v>816</v>
      </c>
      <c r="ABI420"/>
      <c r="ABJ420"/>
      <c r="ABK420"/>
      <c r="ABL420"/>
      <c r="ABM420"/>
      <c r="ABN420"/>
      <c r="ABO420"/>
      <c r="ABP420"/>
      <c r="ABQ420" t="s">
        <v>816</v>
      </c>
      <c r="ABR420"/>
      <c r="ABS420"/>
      <c r="ABT420"/>
      <c r="ABU420"/>
      <c r="ABV420"/>
      <c r="ABW420"/>
      <c r="ABX420"/>
      <c r="ABY420"/>
      <c r="ABZ420"/>
      <c r="ACA420"/>
      <c r="ACB420"/>
      <c r="ACC420"/>
      <c r="ACD420" t="s">
        <v>816</v>
      </c>
      <c r="ACE420"/>
      <c r="ACF420"/>
      <c r="ACG420"/>
      <c r="ACH420"/>
      <c r="ACI420"/>
      <c r="ACJ420"/>
      <c r="ACK420"/>
      <c r="ACL420"/>
      <c r="ACM420"/>
      <c r="ACN420"/>
      <c r="ACO420"/>
      <c r="ACP420"/>
      <c r="ACQ420" t="s">
        <v>835</v>
      </c>
      <c r="ACR420">
        <v>368050241</v>
      </c>
      <c r="ACS420" s="396">
        <v>44895.558564814812</v>
      </c>
      <c r="ACT420"/>
      <c r="ACU420"/>
      <c r="ACV420" t="s">
        <v>801</v>
      </c>
      <c r="ACW420"/>
      <c r="ACX420"/>
      <c r="ACY420">
        <v>420</v>
      </c>
    </row>
    <row r="421" spans="1:779" s="82" customFormat="1" x14ac:dyDescent="0.3">
      <c r="A421" t="s">
        <v>3392</v>
      </c>
      <c r="B421" s="396">
        <v>44889.638798842592</v>
      </c>
      <c r="C421" s="396">
        <v>44889.63930649306</v>
      </c>
      <c r="D421" s="396">
        <v>44889</v>
      </c>
      <c r="E421" t="s">
        <v>913</v>
      </c>
      <c r="F421" s="396">
        <v>44887</v>
      </c>
      <c r="G421" t="s">
        <v>914</v>
      </c>
      <c r="H421" t="s">
        <v>915</v>
      </c>
      <c r="I421" t="s">
        <v>915</v>
      </c>
      <c r="J421" t="s">
        <v>915</v>
      </c>
      <c r="K421" t="s">
        <v>876</v>
      </c>
      <c r="L421" t="s">
        <v>846</v>
      </c>
      <c r="M421">
        <v>0</v>
      </c>
      <c r="N421">
        <v>0</v>
      </c>
      <c r="O421">
        <v>0</v>
      </c>
      <c r="P421">
        <v>0</v>
      </c>
      <c r="Q421">
        <v>0</v>
      </c>
      <c r="R421">
        <v>0</v>
      </c>
      <c r="S421">
        <v>0</v>
      </c>
      <c r="T421">
        <v>0</v>
      </c>
      <c r="U421">
        <v>0</v>
      </c>
      <c r="V421">
        <v>0</v>
      </c>
      <c r="W421">
        <v>0</v>
      </c>
      <c r="X421">
        <v>0</v>
      </c>
      <c r="Y421">
        <v>0</v>
      </c>
      <c r="Z421">
        <v>0</v>
      </c>
      <c r="AA421">
        <v>0</v>
      </c>
      <c r="AB421">
        <v>0</v>
      </c>
      <c r="AC421">
        <v>0</v>
      </c>
      <c r="AD421">
        <v>0</v>
      </c>
      <c r="AE421">
        <v>0</v>
      </c>
      <c r="AF421">
        <v>0</v>
      </c>
      <c r="AG421">
        <v>1</v>
      </c>
      <c r="AH421">
        <v>0</v>
      </c>
      <c r="AI421">
        <v>0</v>
      </c>
      <c r="AJ421"/>
      <c r="AK421"/>
      <c r="AL421"/>
      <c r="AM421"/>
      <c r="AN421"/>
      <c r="AO421"/>
      <c r="AP421"/>
      <c r="AQ421"/>
      <c r="AR421"/>
      <c r="AS421"/>
      <c r="AT421"/>
      <c r="AU421"/>
      <c r="AV421"/>
      <c r="AW421"/>
      <c r="AX421"/>
      <c r="AY421"/>
      <c r="AZ421"/>
      <c r="BA421"/>
      <c r="BB421"/>
      <c r="BC421"/>
      <c r="BD421"/>
      <c r="BE421"/>
      <c r="BF421"/>
      <c r="BG421"/>
      <c r="BH421"/>
      <c r="BI421"/>
      <c r="BJ421"/>
      <c r="BK421"/>
      <c r="BL421"/>
      <c r="BM421"/>
      <c r="BN421"/>
      <c r="BO421"/>
      <c r="BP421"/>
      <c r="BQ421"/>
      <c r="BR421"/>
      <c r="BS421"/>
      <c r="BT421"/>
      <c r="BU421"/>
      <c r="BV421"/>
      <c r="BW421"/>
      <c r="BX421"/>
      <c r="BY421"/>
      <c r="BZ421"/>
      <c r="CA421"/>
      <c r="CB421"/>
      <c r="CC421"/>
      <c r="CD421"/>
      <c r="CE421"/>
      <c r="CF421"/>
      <c r="CG421"/>
      <c r="CH421"/>
      <c r="CI421"/>
      <c r="CJ421"/>
      <c r="CK421"/>
      <c r="CL421"/>
      <c r="CM421"/>
      <c r="CN421"/>
      <c r="CO421"/>
      <c r="CP421"/>
      <c r="CQ421"/>
      <c r="CR421"/>
      <c r="CS421"/>
      <c r="CT421"/>
      <c r="CU421"/>
      <c r="CV421"/>
      <c r="CW421"/>
      <c r="CX421"/>
      <c r="CY421"/>
      <c r="CZ421"/>
      <c r="DA421"/>
      <c r="DB421"/>
      <c r="DC421"/>
      <c r="DD421"/>
      <c r="DE421"/>
      <c r="DF421"/>
      <c r="DG421"/>
      <c r="DH421"/>
      <c r="DI421"/>
      <c r="DJ421"/>
      <c r="DK421"/>
      <c r="DL421"/>
      <c r="DM421"/>
      <c r="DN421"/>
      <c r="DO421"/>
      <c r="DP421"/>
      <c r="DQ421"/>
      <c r="DR421"/>
      <c r="DS421"/>
      <c r="DT421"/>
      <c r="DU421"/>
      <c r="DV421"/>
      <c r="DW421"/>
      <c r="DX421"/>
      <c r="DY421"/>
      <c r="DZ421"/>
      <c r="EA421"/>
      <c r="EB421"/>
      <c r="EC421"/>
      <c r="ED421"/>
      <c r="EE421"/>
      <c r="EF421"/>
      <c r="EG421"/>
      <c r="EH421"/>
      <c r="EI421"/>
      <c r="EJ421"/>
      <c r="EK421"/>
      <c r="EL421"/>
      <c r="EM421"/>
      <c r="EN421"/>
      <c r="EO421"/>
      <c r="EP421"/>
      <c r="EQ421"/>
      <c r="ER421"/>
      <c r="ES421"/>
      <c r="ET421"/>
      <c r="EU421"/>
      <c r="EV421"/>
      <c r="EW421"/>
      <c r="EX421"/>
      <c r="EY421"/>
      <c r="EZ421"/>
      <c r="FA421"/>
      <c r="FB421"/>
      <c r="FC421"/>
      <c r="FD421"/>
      <c r="FE421"/>
      <c r="FF421"/>
      <c r="FG421"/>
      <c r="FH421"/>
      <c r="FI421"/>
      <c r="FJ421"/>
      <c r="FK421"/>
      <c r="FL421"/>
      <c r="FM421"/>
      <c r="FN421"/>
      <c r="FO421"/>
      <c r="FP421"/>
      <c r="FQ421"/>
      <c r="FR421"/>
      <c r="FS421"/>
      <c r="FT421"/>
      <c r="FU421"/>
      <c r="FV421"/>
      <c r="FW421"/>
      <c r="FX421"/>
      <c r="FY421"/>
      <c r="FZ421"/>
      <c r="GA421"/>
      <c r="GB421"/>
      <c r="GC421"/>
      <c r="GD421"/>
      <c r="GE421"/>
      <c r="GF421"/>
      <c r="GG421"/>
      <c r="GH421"/>
      <c r="GI421"/>
      <c r="GJ421"/>
      <c r="GK421"/>
      <c r="GL421"/>
      <c r="GM421"/>
      <c r="GN421"/>
      <c r="GO421"/>
      <c r="GP421"/>
      <c r="GQ421"/>
      <c r="GR421"/>
      <c r="GS421"/>
      <c r="GT421"/>
      <c r="GU421"/>
      <c r="GV421"/>
      <c r="GW421"/>
      <c r="GX421"/>
      <c r="GY421"/>
      <c r="GZ421"/>
      <c r="HA421"/>
      <c r="HB421"/>
      <c r="HC421"/>
      <c r="HD421"/>
      <c r="HE421"/>
      <c r="HF421"/>
      <c r="HG421"/>
      <c r="HH421"/>
      <c r="HI421"/>
      <c r="HJ421"/>
      <c r="HK421"/>
      <c r="HL421"/>
      <c r="HM421"/>
      <c r="HN421"/>
      <c r="HO421"/>
      <c r="HP421"/>
      <c r="HQ421"/>
      <c r="HR421"/>
      <c r="HS421"/>
      <c r="HT421"/>
      <c r="HU421"/>
      <c r="HV421"/>
      <c r="HW421"/>
      <c r="HX421"/>
      <c r="HY421"/>
      <c r="HZ421"/>
      <c r="IA421"/>
      <c r="IB421"/>
      <c r="IC421"/>
      <c r="ID421"/>
      <c r="IE421"/>
      <c r="IF421"/>
      <c r="IG421"/>
      <c r="IH421"/>
      <c r="II421"/>
      <c r="IJ421"/>
      <c r="IK421"/>
      <c r="IL421"/>
      <c r="IM421"/>
      <c r="IN421"/>
      <c r="IO421"/>
      <c r="IP421"/>
      <c r="IQ421"/>
      <c r="IR421"/>
      <c r="IS421"/>
      <c r="IT421"/>
      <c r="IU421"/>
      <c r="IV421"/>
      <c r="IW421"/>
      <c r="IX421"/>
      <c r="IY421"/>
      <c r="IZ421"/>
      <c r="JA421"/>
      <c r="JB421"/>
      <c r="JC421"/>
      <c r="JD421"/>
      <c r="JE421"/>
      <c r="JF421"/>
      <c r="JG421"/>
      <c r="JH421"/>
      <c r="JI421"/>
      <c r="JJ421"/>
      <c r="JK421"/>
      <c r="JL421"/>
      <c r="JM421"/>
      <c r="JN421"/>
      <c r="JO421"/>
      <c r="JP421"/>
      <c r="JQ421"/>
      <c r="JR421"/>
      <c r="JS421"/>
      <c r="JT421"/>
      <c r="JU421"/>
      <c r="JV421"/>
      <c r="JW421"/>
      <c r="JX421"/>
      <c r="JY421"/>
      <c r="JZ421"/>
      <c r="KA421"/>
      <c r="KB421"/>
      <c r="KC421"/>
      <c r="KD421"/>
      <c r="KE421"/>
      <c r="KF421"/>
      <c r="KG421"/>
      <c r="KH421"/>
      <c r="KI421"/>
      <c r="KJ421"/>
      <c r="KK421"/>
      <c r="KL421"/>
      <c r="KM421"/>
      <c r="KN421"/>
      <c r="KO421"/>
      <c r="KP421"/>
      <c r="KQ421"/>
      <c r="KR421"/>
      <c r="KS421"/>
      <c r="KT421"/>
      <c r="KU421"/>
      <c r="KV421"/>
      <c r="KW421"/>
      <c r="KX421"/>
      <c r="KY421"/>
      <c r="KZ421"/>
      <c r="LA421"/>
      <c r="LB421"/>
      <c r="LC421"/>
      <c r="LD421"/>
      <c r="LE421"/>
      <c r="LF421"/>
      <c r="LG421"/>
      <c r="LH421"/>
      <c r="LI421"/>
      <c r="LJ421"/>
      <c r="LK421"/>
      <c r="LL421"/>
      <c r="LM421"/>
      <c r="LN421"/>
      <c r="LO421"/>
      <c r="LP421"/>
      <c r="LQ421"/>
      <c r="LR421"/>
      <c r="LS421"/>
      <c r="LT421"/>
      <c r="LU421"/>
      <c r="LV421"/>
      <c r="LW421"/>
      <c r="LX421"/>
      <c r="LY421"/>
      <c r="LZ421"/>
      <c r="MA421"/>
      <c r="MB421"/>
      <c r="MC421"/>
      <c r="MD421"/>
      <c r="ME421"/>
      <c r="MF421"/>
      <c r="MG421"/>
      <c r="MH421"/>
      <c r="MI421"/>
      <c r="MJ421"/>
      <c r="MK421"/>
      <c r="ML421"/>
      <c r="MM421"/>
      <c r="MN421"/>
      <c r="MO421"/>
      <c r="MP421"/>
      <c r="MQ421"/>
      <c r="MR421"/>
      <c r="MS421"/>
      <c r="MT421"/>
      <c r="MU421"/>
      <c r="MV421"/>
      <c r="MW421"/>
      <c r="MX421"/>
      <c r="MY421"/>
      <c r="MZ421"/>
      <c r="NA421"/>
      <c r="NB421"/>
      <c r="NC421"/>
      <c r="ND421"/>
      <c r="NE421"/>
      <c r="NF421"/>
      <c r="NG421"/>
      <c r="NH421"/>
      <c r="NI421"/>
      <c r="NJ421"/>
      <c r="NK421"/>
      <c r="NL421"/>
      <c r="NM421"/>
      <c r="NN421"/>
      <c r="NO421"/>
      <c r="NP421"/>
      <c r="NQ421"/>
      <c r="NR421"/>
      <c r="NS421"/>
      <c r="NT421"/>
      <c r="NU421"/>
      <c r="NV421"/>
      <c r="NW421"/>
      <c r="NX421"/>
      <c r="NY421"/>
      <c r="NZ421"/>
      <c r="OA421"/>
      <c r="OB421"/>
      <c r="OC421"/>
      <c r="OD421"/>
      <c r="OE421"/>
      <c r="OF421"/>
      <c r="OG421"/>
      <c r="OH421"/>
      <c r="OI421"/>
      <c r="OJ421"/>
      <c r="OK421"/>
      <c r="OL421"/>
      <c r="OM421"/>
      <c r="ON421"/>
      <c r="OO421"/>
      <c r="OP421"/>
      <c r="OQ421"/>
      <c r="OR421"/>
      <c r="OS421"/>
      <c r="OT421"/>
      <c r="OU421"/>
      <c r="OV421"/>
      <c r="OW421"/>
      <c r="OX421"/>
      <c r="OY421"/>
      <c r="OZ421"/>
      <c r="PA421"/>
      <c r="PB421"/>
      <c r="PC421"/>
      <c r="PD421"/>
      <c r="PE421"/>
      <c r="PF421"/>
      <c r="PG421"/>
      <c r="PH421"/>
      <c r="PI421"/>
      <c r="PJ421"/>
      <c r="PK421"/>
      <c r="PL421"/>
      <c r="PM421"/>
      <c r="PN421"/>
      <c r="PO421"/>
      <c r="PP421"/>
      <c r="PQ421"/>
      <c r="PR421"/>
      <c r="PS421"/>
      <c r="PT421"/>
      <c r="PU421"/>
      <c r="PV421"/>
      <c r="PW421"/>
      <c r="PX421"/>
      <c r="PY421"/>
      <c r="PZ421"/>
      <c r="QA421"/>
      <c r="QB421"/>
      <c r="QC421"/>
      <c r="QD421"/>
      <c r="QE421"/>
      <c r="QF421"/>
      <c r="QG421"/>
      <c r="QH421"/>
      <c r="QI421"/>
      <c r="QJ421"/>
      <c r="QK421"/>
      <c r="QL421"/>
      <c r="QM421"/>
      <c r="QN421"/>
      <c r="QO421"/>
      <c r="QP421"/>
      <c r="QQ421"/>
      <c r="QR421"/>
      <c r="QS421"/>
      <c r="QT421"/>
      <c r="QU421"/>
      <c r="QV421"/>
      <c r="QW421"/>
      <c r="QX421"/>
      <c r="QY421"/>
      <c r="QZ421"/>
      <c r="RA421"/>
      <c r="RB421"/>
      <c r="RC421"/>
      <c r="RD421"/>
      <c r="RE421"/>
      <c r="RF421"/>
      <c r="RG421"/>
      <c r="RH421"/>
      <c r="RI421"/>
      <c r="RJ421"/>
      <c r="RK421"/>
      <c r="RL421"/>
      <c r="RM421"/>
      <c r="RN421"/>
      <c r="RO421"/>
      <c r="RP421"/>
      <c r="RQ421"/>
      <c r="RR421"/>
      <c r="RS421"/>
      <c r="RT421"/>
      <c r="RU421"/>
      <c r="RV421"/>
      <c r="RW421"/>
      <c r="RX421"/>
      <c r="RY421"/>
      <c r="RZ421"/>
      <c r="SA421"/>
      <c r="SB421"/>
      <c r="SC421"/>
      <c r="SD421"/>
      <c r="SE421"/>
      <c r="SF421"/>
      <c r="SG421"/>
      <c r="SH421"/>
      <c r="SI421"/>
      <c r="SJ421"/>
      <c r="SK421"/>
      <c r="SL421"/>
      <c r="SM421"/>
      <c r="SN421"/>
      <c r="SO421"/>
      <c r="SP421"/>
      <c r="SQ421"/>
      <c r="SR421"/>
      <c r="SS421"/>
      <c r="ST421"/>
      <c r="SU421"/>
      <c r="SV421"/>
      <c r="SW421"/>
      <c r="SX421"/>
      <c r="SY421"/>
      <c r="SZ421"/>
      <c r="TA421"/>
      <c r="TB421"/>
      <c r="TC421"/>
      <c r="TD421"/>
      <c r="TE421"/>
      <c r="TF421"/>
      <c r="TG421"/>
      <c r="TH421"/>
      <c r="TI421"/>
      <c r="TJ421"/>
      <c r="TK421"/>
      <c r="TL421"/>
      <c r="TM421"/>
      <c r="TN421"/>
      <c r="TO421"/>
      <c r="TP421"/>
      <c r="TQ421"/>
      <c r="TR421"/>
      <c r="TS421"/>
      <c r="TT421"/>
      <c r="TU421"/>
      <c r="TV421"/>
      <c r="TW421"/>
      <c r="TX421"/>
      <c r="TY421"/>
      <c r="TZ421"/>
      <c r="UA421"/>
      <c r="UB421"/>
      <c r="UC421"/>
      <c r="UD421"/>
      <c r="UE421"/>
      <c r="UF421"/>
      <c r="UG421"/>
      <c r="UH421"/>
      <c r="UI421"/>
      <c r="UJ421"/>
      <c r="UK421"/>
      <c r="UL421"/>
      <c r="UM421"/>
      <c r="UN421"/>
      <c r="UO421"/>
      <c r="UP421"/>
      <c r="UQ421"/>
      <c r="UR421"/>
      <c r="US421"/>
      <c r="UT421"/>
      <c r="UU421"/>
      <c r="UV421"/>
      <c r="UW421"/>
      <c r="UX421"/>
      <c r="UY421"/>
      <c r="UZ421"/>
      <c r="VA421"/>
      <c r="VB421"/>
      <c r="VC421"/>
      <c r="VD421"/>
      <c r="VE421"/>
      <c r="VF421"/>
      <c r="VG421"/>
      <c r="VH421"/>
      <c r="VI421"/>
      <c r="VJ421"/>
      <c r="VK421"/>
      <c r="VL421"/>
      <c r="VM421"/>
      <c r="VN421"/>
      <c r="VO421"/>
      <c r="VP421"/>
      <c r="VQ421"/>
      <c r="VR421"/>
      <c r="VS421"/>
      <c r="VT421"/>
      <c r="VU421"/>
      <c r="VV421"/>
      <c r="VW421"/>
      <c r="VX421"/>
      <c r="VY421"/>
      <c r="VZ421"/>
      <c r="WA421"/>
      <c r="WB421"/>
      <c r="WC421"/>
      <c r="WD421"/>
      <c r="WE421"/>
      <c r="WF421"/>
      <c r="WG421"/>
      <c r="WH421"/>
      <c r="WI421"/>
      <c r="WJ421"/>
      <c r="WK421"/>
      <c r="WL421"/>
      <c r="WM421"/>
      <c r="WN421"/>
      <c r="WO421"/>
      <c r="WP421"/>
      <c r="WQ421"/>
      <c r="WR421"/>
      <c r="WS421"/>
      <c r="WT421"/>
      <c r="WU421"/>
      <c r="WV421"/>
      <c r="WW421"/>
      <c r="WX421"/>
      <c r="WY421"/>
      <c r="WZ421"/>
      <c r="XA421"/>
      <c r="XB421"/>
      <c r="XC421"/>
      <c r="XD421"/>
      <c r="XE421"/>
      <c r="XF421"/>
      <c r="XG421"/>
      <c r="XH421"/>
      <c r="XI421"/>
      <c r="XJ421"/>
      <c r="XK421"/>
      <c r="XL421"/>
      <c r="XM421"/>
      <c r="XN421"/>
      <c r="XO421"/>
      <c r="XP421"/>
      <c r="XQ421"/>
      <c r="XR421"/>
      <c r="XS421"/>
      <c r="XT421"/>
      <c r="XU421"/>
      <c r="XV421"/>
      <c r="XW421"/>
      <c r="XX421"/>
      <c r="XY421"/>
      <c r="XZ421"/>
      <c r="YA421"/>
      <c r="YB421"/>
      <c r="YC421"/>
      <c r="YD421" t="s">
        <v>797</v>
      </c>
      <c r="YE421"/>
      <c r="YF421">
        <v>100</v>
      </c>
      <c r="YG421">
        <v>100</v>
      </c>
      <c r="YH421">
        <v>0</v>
      </c>
      <c r="YI421">
        <v>0</v>
      </c>
      <c r="YJ421"/>
      <c r="YK421" t="s">
        <v>841</v>
      </c>
      <c r="YL421"/>
      <c r="YM421"/>
      <c r="YN421" t="s">
        <v>816</v>
      </c>
      <c r="YO421"/>
      <c r="YP421"/>
      <c r="YQ421"/>
      <c r="YR421"/>
      <c r="YS421"/>
      <c r="YT421"/>
      <c r="YU421"/>
      <c r="YV421"/>
      <c r="YW421"/>
      <c r="YX421"/>
      <c r="YY421"/>
      <c r="YZ421"/>
      <c r="ZA421"/>
      <c r="ZB421"/>
      <c r="ZC421"/>
      <c r="ZD421"/>
      <c r="ZE421"/>
      <c r="ZF421"/>
      <c r="ZG421"/>
      <c r="ZH421"/>
      <c r="ZI421"/>
      <c r="ZJ421"/>
      <c r="ZK421"/>
      <c r="ZL421"/>
      <c r="ZM421"/>
      <c r="ZN421"/>
      <c r="ZO421"/>
      <c r="ZP421"/>
      <c r="ZQ421"/>
      <c r="ZR421"/>
      <c r="ZS421"/>
      <c r="ZT421"/>
      <c r="ZU421"/>
      <c r="ZV421"/>
      <c r="ZW421"/>
      <c r="ZX421"/>
      <c r="ZY421"/>
      <c r="ZZ421"/>
      <c r="AAA421"/>
      <c r="AAB421"/>
      <c r="AAC421"/>
      <c r="AAD421"/>
      <c r="AAE421"/>
      <c r="AAF421"/>
      <c r="AAG421"/>
      <c r="AAH421"/>
      <c r="AAI421"/>
      <c r="AAJ421"/>
      <c r="AAK421"/>
      <c r="AAL421"/>
      <c r="AAM421"/>
      <c r="AAN421"/>
      <c r="AAO421"/>
      <c r="AAP421"/>
      <c r="AAQ421"/>
      <c r="AAR421"/>
      <c r="AAS421"/>
      <c r="AAT421"/>
      <c r="AAU421"/>
      <c r="AAV421" t="s">
        <v>816</v>
      </c>
      <c r="AAW421"/>
      <c r="AAX421"/>
      <c r="AAY421"/>
      <c r="AAZ421"/>
      <c r="ABA421"/>
      <c r="ABB421"/>
      <c r="ABC421"/>
      <c r="ABD421"/>
      <c r="ABE421"/>
      <c r="ABF421"/>
      <c r="ABG421"/>
      <c r="ABH421" t="s">
        <v>816</v>
      </c>
      <c r="ABI421"/>
      <c r="ABJ421"/>
      <c r="ABK421"/>
      <c r="ABL421"/>
      <c r="ABM421"/>
      <c r="ABN421"/>
      <c r="ABO421"/>
      <c r="ABP421"/>
      <c r="ABQ421" t="s">
        <v>816</v>
      </c>
      <c r="ABR421"/>
      <c r="ABS421"/>
      <c r="ABT421"/>
      <c r="ABU421"/>
      <c r="ABV421"/>
      <c r="ABW421"/>
      <c r="ABX421"/>
      <c r="ABY421"/>
      <c r="ABZ421"/>
      <c r="ACA421"/>
      <c r="ACB421"/>
      <c r="ACC421"/>
      <c r="ACD421" t="s">
        <v>816</v>
      </c>
      <c r="ACE421"/>
      <c r="ACF421"/>
      <c r="ACG421"/>
      <c r="ACH421"/>
      <c r="ACI421"/>
      <c r="ACJ421"/>
      <c r="ACK421"/>
      <c r="ACL421"/>
      <c r="ACM421"/>
      <c r="ACN421"/>
      <c r="ACO421"/>
      <c r="ACP421"/>
      <c r="ACQ421" t="s">
        <v>835</v>
      </c>
      <c r="ACR421">
        <v>368050274</v>
      </c>
      <c r="ACS421" s="396">
        <v>44895.558587962973</v>
      </c>
      <c r="ACT421"/>
      <c r="ACU421"/>
      <c r="ACV421" t="s">
        <v>801</v>
      </c>
      <c r="ACW421"/>
      <c r="ACX421"/>
      <c r="ACY421">
        <v>421</v>
      </c>
    </row>
    <row r="422" spans="1:779" s="82" customFormat="1" x14ac:dyDescent="0.3">
      <c r="A422" t="s">
        <v>3393</v>
      </c>
      <c r="B422" s="396">
        <v>44889.639485219908</v>
      </c>
      <c r="C422" s="396">
        <v>44889.640158182869</v>
      </c>
      <c r="D422" s="396">
        <v>44889</v>
      </c>
      <c r="E422" t="s">
        <v>913</v>
      </c>
      <c r="F422" s="396">
        <v>44887</v>
      </c>
      <c r="G422" t="s">
        <v>914</v>
      </c>
      <c r="H422" t="s">
        <v>915</v>
      </c>
      <c r="I422" t="s">
        <v>915</v>
      </c>
      <c r="J422" t="s">
        <v>915</v>
      </c>
      <c r="K422" t="s">
        <v>876</v>
      </c>
      <c r="L422" t="s">
        <v>846</v>
      </c>
      <c r="M422">
        <v>0</v>
      </c>
      <c r="N422">
        <v>0</v>
      </c>
      <c r="O422">
        <v>0</v>
      </c>
      <c r="P422">
        <v>0</v>
      </c>
      <c r="Q422">
        <v>0</v>
      </c>
      <c r="R422">
        <v>0</v>
      </c>
      <c r="S422">
        <v>0</v>
      </c>
      <c r="T422">
        <v>0</v>
      </c>
      <c r="U422">
        <v>0</v>
      </c>
      <c r="V422">
        <v>0</v>
      </c>
      <c r="W422">
        <v>0</v>
      </c>
      <c r="X422">
        <v>0</v>
      </c>
      <c r="Y422">
        <v>0</v>
      </c>
      <c r="Z422">
        <v>0</v>
      </c>
      <c r="AA422">
        <v>0</v>
      </c>
      <c r="AB422">
        <v>0</v>
      </c>
      <c r="AC422">
        <v>0</v>
      </c>
      <c r="AD422">
        <v>0</v>
      </c>
      <c r="AE422">
        <v>0</v>
      </c>
      <c r="AF422">
        <v>0</v>
      </c>
      <c r="AG422">
        <v>1</v>
      </c>
      <c r="AH422">
        <v>0</v>
      </c>
      <c r="AI422">
        <v>0</v>
      </c>
      <c r="AJ422"/>
      <c r="AK422"/>
      <c r="AL422"/>
      <c r="AM422"/>
      <c r="AN422"/>
      <c r="AO422"/>
      <c r="AP422"/>
      <c r="AQ422"/>
      <c r="AR422"/>
      <c r="AS422"/>
      <c r="AT422"/>
      <c r="AU422"/>
      <c r="AV422"/>
      <c r="AW422"/>
      <c r="AX422"/>
      <c r="AY422"/>
      <c r="AZ422"/>
      <c r="BA422"/>
      <c r="BB422"/>
      <c r="BC422"/>
      <c r="BD422"/>
      <c r="BE422"/>
      <c r="BF422"/>
      <c r="BG422"/>
      <c r="BH422"/>
      <c r="BI422"/>
      <c r="BJ422"/>
      <c r="BK422"/>
      <c r="BL422"/>
      <c r="BM422"/>
      <c r="BN422"/>
      <c r="BO422"/>
      <c r="BP422"/>
      <c r="BQ422"/>
      <c r="BR422"/>
      <c r="BS422"/>
      <c r="BT422"/>
      <c r="BU422"/>
      <c r="BV422"/>
      <c r="BW422"/>
      <c r="BX422"/>
      <c r="BY422"/>
      <c r="BZ422"/>
      <c r="CA422"/>
      <c r="CB422"/>
      <c r="CC422"/>
      <c r="CD422"/>
      <c r="CE422"/>
      <c r="CF422"/>
      <c r="CG422"/>
      <c r="CH422"/>
      <c r="CI422"/>
      <c r="CJ422"/>
      <c r="CK422"/>
      <c r="CL422"/>
      <c r="CM422"/>
      <c r="CN422"/>
      <c r="CO422"/>
      <c r="CP422"/>
      <c r="CQ422"/>
      <c r="CR422"/>
      <c r="CS422"/>
      <c r="CT422"/>
      <c r="CU422"/>
      <c r="CV422"/>
      <c r="CW422"/>
      <c r="CX422"/>
      <c r="CY422"/>
      <c r="CZ422"/>
      <c r="DA422"/>
      <c r="DB422"/>
      <c r="DC422"/>
      <c r="DD422"/>
      <c r="DE422"/>
      <c r="DF422"/>
      <c r="DG422"/>
      <c r="DH422"/>
      <c r="DI422"/>
      <c r="DJ422"/>
      <c r="DK422"/>
      <c r="DL422"/>
      <c r="DM422"/>
      <c r="DN422"/>
      <c r="DO422"/>
      <c r="DP422"/>
      <c r="DQ422"/>
      <c r="DR422"/>
      <c r="DS422"/>
      <c r="DT422"/>
      <c r="DU422"/>
      <c r="DV422"/>
      <c r="DW422"/>
      <c r="DX422"/>
      <c r="DY422"/>
      <c r="DZ422"/>
      <c r="EA422"/>
      <c r="EB422"/>
      <c r="EC422"/>
      <c r="ED422"/>
      <c r="EE422"/>
      <c r="EF422"/>
      <c r="EG422"/>
      <c r="EH422"/>
      <c r="EI422"/>
      <c r="EJ422"/>
      <c r="EK422"/>
      <c r="EL422"/>
      <c r="EM422"/>
      <c r="EN422"/>
      <c r="EO422"/>
      <c r="EP422"/>
      <c r="EQ422"/>
      <c r="ER422"/>
      <c r="ES422"/>
      <c r="ET422"/>
      <c r="EU422"/>
      <c r="EV422"/>
      <c r="EW422"/>
      <c r="EX422"/>
      <c r="EY422"/>
      <c r="EZ422"/>
      <c r="FA422"/>
      <c r="FB422"/>
      <c r="FC422"/>
      <c r="FD422"/>
      <c r="FE422"/>
      <c r="FF422"/>
      <c r="FG422"/>
      <c r="FH422"/>
      <c r="FI422"/>
      <c r="FJ422"/>
      <c r="FK422"/>
      <c r="FL422"/>
      <c r="FM422"/>
      <c r="FN422"/>
      <c r="FO422"/>
      <c r="FP422"/>
      <c r="FQ422"/>
      <c r="FR422"/>
      <c r="FS422"/>
      <c r="FT422"/>
      <c r="FU422"/>
      <c r="FV422"/>
      <c r="FW422"/>
      <c r="FX422"/>
      <c r="FY422"/>
      <c r="FZ422"/>
      <c r="GA422"/>
      <c r="GB422"/>
      <c r="GC422"/>
      <c r="GD422"/>
      <c r="GE422"/>
      <c r="GF422"/>
      <c r="GG422"/>
      <c r="GH422"/>
      <c r="GI422"/>
      <c r="GJ422"/>
      <c r="GK422"/>
      <c r="GL422"/>
      <c r="GM422"/>
      <c r="GN422"/>
      <c r="GO422"/>
      <c r="GP422"/>
      <c r="GQ422"/>
      <c r="GR422"/>
      <c r="GS422"/>
      <c r="GT422"/>
      <c r="GU422"/>
      <c r="GV422"/>
      <c r="GW422"/>
      <c r="GX422"/>
      <c r="GY422"/>
      <c r="GZ422"/>
      <c r="HA422"/>
      <c r="HB422"/>
      <c r="HC422"/>
      <c r="HD422"/>
      <c r="HE422"/>
      <c r="HF422"/>
      <c r="HG422"/>
      <c r="HH422"/>
      <c r="HI422"/>
      <c r="HJ422"/>
      <c r="HK422"/>
      <c r="HL422"/>
      <c r="HM422"/>
      <c r="HN422"/>
      <c r="HO422"/>
      <c r="HP422"/>
      <c r="HQ422"/>
      <c r="HR422"/>
      <c r="HS422"/>
      <c r="HT422"/>
      <c r="HU422"/>
      <c r="HV422"/>
      <c r="HW422"/>
      <c r="HX422"/>
      <c r="HY422"/>
      <c r="HZ422"/>
      <c r="IA422"/>
      <c r="IB422"/>
      <c r="IC422"/>
      <c r="ID422"/>
      <c r="IE422"/>
      <c r="IF422"/>
      <c r="IG422"/>
      <c r="IH422"/>
      <c r="II422"/>
      <c r="IJ422"/>
      <c r="IK422"/>
      <c r="IL422"/>
      <c r="IM422"/>
      <c r="IN422"/>
      <c r="IO422"/>
      <c r="IP422"/>
      <c r="IQ422"/>
      <c r="IR422"/>
      <c r="IS422"/>
      <c r="IT422"/>
      <c r="IU422"/>
      <c r="IV422"/>
      <c r="IW422"/>
      <c r="IX422"/>
      <c r="IY422"/>
      <c r="IZ422"/>
      <c r="JA422"/>
      <c r="JB422"/>
      <c r="JC422"/>
      <c r="JD422"/>
      <c r="JE422"/>
      <c r="JF422"/>
      <c r="JG422"/>
      <c r="JH422"/>
      <c r="JI422"/>
      <c r="JJ422"/>
      <c r="JK422"/>
      <c r="JL422"/>
      <c r="JM422"/>
      <c r="JN422"/>
      <c r="JO422"/>
      <c r="JP422"/>
      <c r="JQ422"/>
      <c r="JR422"/>
      <c r="JS422"/>
      <c r="JT422"/>
      <c r="JU422"/>
      <c r="JV422"/>
      <c r="JW422"/>
      <c r="JX422"/>
      <c r="JY422"/>
      <c r="JZ422"/>
      <c r="KA422"/>
      <c r="KB422"/>
      <c r="KC422"/>
      <c r="KD422"/>
      <c r="KE422"/>
      <c r="KF422"/>
      <c r="KG422"/>
      <c r="KH422"/>
      <c r="KI422"/>
      <c r="KJ422"/>
      <c r="KK422"/>
      <c r="KL422"/>
      <c r="KM422"/>
      <c r="KN422"/>
      <c r="KO422"/>
      <c r="KP422"/>
      <c r="KQ422"/>
      <c r="KR422"/>
      <c r="KS422"/>
      <c r="KT422"/>
      <c r="KU422"/>
      <c r="KV422"/>
      <c r="KW422"/>
      <c r="KX422"/>
      <c r="KY422"/>
      <c r="KZ422"/>
      <c r="LA422"/>
      <c r="LB422"/>
      <c r="LC422"/>
      <c r="LD422"/>
      <c r="LE422"/>
      <c r="LF422"/>
      <c r="LG422"/>
      <c r="LH422"/>
      <c r="LI422"/>
      <c r="LJ422"/>
      <c r="LK422"/>
      <c r="LL422"/>
      <c r="LM422"/>
      <c r="LN422"/>
      <c r="LO422"/>
      <c r="LP422"/>
      <c r="LQ422"/>
      <c r="LR422"/>
      <c r="LS422"/>
      <c r="LT422"/>
      <c r="LU422"/>
      <c r="LV422"/>
      <c r="LW422"/>
      <c r="LX422"/>
      <c r="LY422"/>
      <c r="LZ422"/>
      <c r="MA422"/>
      <c r="MB422"/>
      <c r="MC422"/>
      <c r="MD422"/>
      <c r="ME422"/>
      <c r="MF422"/>
      <c r="MG422"/>
      <c r="MH422"/>
      <c r="MI422"/>
      <c r="MJ422"/>
      <c r="MK422"/>
      <c r="ML422"/>
      <c r="MM422"/>
      <c r="MN422"/>
      <c r="MO422"/>
      <c r="MP422"/>
      <c r="MQ422"/>
      <c r="MR422"/>
      <c r="MS422"/>
      <c r="MT422"/>
      <c r="MU422"/>
      <c r="MV422"/>
      <c r="MW422"/>
      <c r="MX422"/>
      <c r="MY422"/>
      <c r="MZ422"/>
      <c r="NA422"/>
      <c r="NB422"/>
      <c r="NC422"/>
      <c r="ND422"/>
      <c r="NE422"/>
      <c r="NF422"/>
      <c r="NG422"/>
      <c r="NH422"/>
      <c r="NI422"/>
      <c r="NJ422"/>
      <c r="NK422"/>
      <c r="NL422"/>
      <c r="NM422"/>
      <c r="NN422"/>
      <c r="NO422"/>
      <c r="NP422"/>
      <c r="NQ422"/>
      <c r="NR422"/>
      <c r="NS422"/>
      <c r="NT422"/>
      <c r="NU422"/>
      <c r="NV422"/>
      <c r="NW422"/>
      <c r="NX422"/>
      <c r="NY422"/>
      <c r="NZ422"/>
      <c r="OA422"/>
      <c r="OB422"/>
      <c r="OC422"/>
      <c r="OD422"/>
      <c r="OE422"/>
      <c r="OF422"/>
      <c r="OG422"/>
      <c r="OH422"/>
      <c r="OI422"/>
      <c r="OJ422"/>
      <c r="OK422"/>
      <c r="OL422"/>
      <c r="OM422"/>
      <c r="ON422"/>
      <c r="OO422"/>
      <c r="OP422"/>
      <c r="OQ422"/>
      <c r="OR422"/>
      <c r="OS422"/>
      <c r="OT422"/>
      <c r="OU422"/>
      <c r="OV422"/>
      <c r="OW422"/>
      <c r="OX422"/>
      <c r="OY422"/>
      <c r="OZ422"/>
      <c r="PA422"/>
      <c r="PB422"/>
      <c r="PC422"/>
      <c r="PD422"/>
      <c r="PE422"/>
      <c r="PF422"/>
      <c r="PG422"/>
      <c r="PH422"/>
      <c r="PI422"/>
      <c r="PJ422"/>
      <c r="PK422"/>
      <c r="PL422"/>
      <c r="PM422"/>
      <c r="PN422"/>
      <c r="PO422"/>
      <c r="PP422"/>
      <c r="PQ422"/>
      <c r="PR422"/>
      <c r="PS422"/>
      <c r="PT422"/>
      <c r="PU422"/>
      <c r="PV422"/>
      <c r="PW422"/>
      <c r="PX422"/>
      <c r="PY422"/>
      <c r="PZ422"/>
      <c r="QA422"/>
      <c r="QB422"/>
      <c r="QC422"/>
      <c r="QD422"/>
      <c r="QE422"/>
      <c r="QF422"/>
      <c r="QG422"/>
      <c r="QH422"/>
      <c r="QI422"/>
      <c r="QJ422"/>
      <c r="QK422"/>
      <c r="QL422"/>
      <c r="QM422"/>
      <c r="QN422"/>
      <c r="QO422"/>
      <c r="QP422"/>
      <c r="QQ422"/>
      <c r="QR422"/>
      <c r="QS422"/>
      <c r="QT422"/>
      <c r="QU422"/>
      <c r="QV422"/>
      <c r="QW422"/>
      <c r="QX422"/>
      <c r="QY422"/>
      <c r="QZ422"/>
      <c r="RA422"/>
      <c r="RB422"/>
      <c r="RC422"/>
      <c r="RD422"/>
      <c r="RE422"/>
      <c r="RF422"/>
      <c r="RG422"/>
      <c r="RH422"/>
      <c r="RI422"/>
      <c r="RJ422"/>
      <c r="RK422"/>
      <c r="RL422"/>
      <c r="RM422"/>
      <c r="RN422"/>
      <c r="RO422"/>
      <c r="RP422"/>
      <c r="RQ422"/>
      <c r="RR422"/>
      <c r="RS422"/>
      <c r="RT422"/>
      <c r="RU422"/>
      <c r="RV422"/>
      <c r="RW422"/>
      <c r="RX422"/>
      <c r="RY422"/>
      <c r="RZ422"/>
      <c r="SA422"/>
      <c r="SB422"/>
      <c r="SC422"/>
      <c r="SD422"/>
      <c r="SE422"/>
      <c r="SF422"/>
      <c r="SG422"/>
      <c r="SH422"/>
      <c r="SI422"/>
      <c r="SJ422"/>
      <c r="SK422"/>
      <c r="SL422"/>
      <c r="SM422"/>
      <c r="SN422"/>
      <c r="SO422"/>
      <c r="SP422"/>
      <c r="SQ422"/>
      <c r="SR422"/>
      <c r="SS422"/>
      <c r="ST422"/>
      <c r="SU422"/>
      <c r="SV422"/>
      <c r="SW422"/>
      <c r="SX422"/>
      <c r="SY422"/>
      <c r="SZ422"/>
      <c r="TA422"/>
      <c r="TB422"/>
      <c r="TC422"/>
      <c r="TD422"/>
      <c r="TE422"/>
      <c r="TF422"/>
      <c r="TG422"/>
      <c r="TH422"/>
      <c r="TI422"/>
      <c r="TJ422"/>
      <c r="TK422"/>
      <c r="TL422"/>
      <c r="TM422"/>
      <c r="TN422"/>
      <c r="TO422"/>
      <c r="TP422"/>
      <c r="TQ422"/>
      <c r="TR422"/>
      <c r="TS422"/>
      <c r="TT422"/>
      <c r="TU422"/>
      <c r="TV422"/>
      <c r="TW422"/>
      <c r="TX422"/>
      <c r="TY422"/>
      <c r="TZ422"/>
      <c r="UA422"/>
      <c r="UB422"/>
      <c r="UC422"/>
      <c r="UD422"/>
      <c r="UE422"/>
      <c r="UF422"/>
      <c r="UG422"/>
      <c r="UH422"/>
      <c r="UI422"/>
      <c r="UJ422"/>
      <c r="UK422"/>
      <c r="UL422"/>
      <c r="UM422"/>
      <c r="UN422"/>
      <c r="UO422"/>
      <c r="UP422"/>
      <c r="UQ422"/>
      <c r="UR422"/>
      <c r="US422"/>
      <c r="UT422"/>
      <c r="UU422"/>
      <c r="UV422"/>
      <c r="UW422"/>
      <c r="UX422"/>
      <c r="UY422"/>
      <c r="UZ422"/>
      <c r="VA422"/>
      <c r="VB422"/>
      <c r="VC422"/>
      <c r="VD422"/>
      <c r="VE422"/>
      <c r="VF422"/>
      <c r="VG422"/>
      <c r="VH422"/>
      <c r="VI422"/>
      <c r="VJ422"/>
      <c r="VK422"/>
      <c r="VL422"/>
      <c r="VM422"/>
      <c r="VN422"/>
      <c r="VO422"/>
      <c r="VP422"/>
      <c r="VQ422"/>
      <c r="VR422"/>
      <c r="VS422"/>
      <c r="VT422"/>
      <c r="VU422"/>
      <c r="VV422"/>
      <c r="VW422"/>
      <c r="VX422"/>
      <c r="VY422"/>
      <c r="VZ422"/>
      <c r="WA422"/>
      <c r="WB422"/>
      <c r="WC422"/>
      <c r="WD422"/>
      <c r="WE422"/>
      <c r="WF422"/>
      <c r="WG422"/>
      <c r="WH422"/>
      <c r="WI422"/>
      <c r="WJ422"/>
      <c r="WK422"/>
      <c r="WL422"/>
      <c r="WM422"/>
      <c r="WN422"/>
      <c r="WO422"/>
      <c r="WP422"/>
      <c r="WQ422"/>
      <c r="WR422"/>
      <c r="WS422"/>
      <c r="WT422"/>
      <c r="WU422"/>
      <c r="WV422"/>
      <c r="WW422"/>
      <c r="WX422"/>
      <c r="WY422"/>
      <c r="WZ422"/>
      <c r="XA422"/>
      <c r="XB422"/>
      <c r="XC422"/>
      <c r="XD422"/>
      <c r="XE422"/>
      <c r="XF422"/>
      <c r="XG422"/>
      <c r="XH422"/>
      <c r="XI422"/>
      <c r="XJ422"/>
      <c r="XK422"/>
      <c r="XL422"/>
      <c r="XM422"/>
      <c r="XN422"/>
      <c r="XO422"/>
      <c r="XP422"/>
      <c r="XQ422"/>
      <c r="XR422"/>
      <c r="XS422"/>
      <c r="XT422"/>
      <c r="XU422"/>
      <c r="XV422"/>
      <c r="XW422"/>
      <c r="XX422"/>
      <c r="XY422"/>
      <c r="XZ422"/>
      <c r="YA422"/>
      <c r="YB422"/>
      <c r="YC422"/>
      <c r="YD422" t="s">
        <v>797</v>
      </c>
      <c r="YE422"/>
      <c r="YF422">
        <v>100</v>
      </c>
      <c r="YG422">
        <v>100</v>
      </c>
      <c r="YH422">
        <v>0</v>
      </c>
      <c r="YI422">
        <v>0</v>
      </c>
      <c r="YJ422"/>
      <c r="YK422" t="s">
        <v>841</v>
      </c>
      <c r="YL422"/>
      <c r="YM422"/>
      <c r="YN422" t="s">
        <v>816</v>
      </c>
      <c r="YO422"/>
      <c r="YP422"/>
      <c r="YQ422"/>
      <c r="YR422"/>
      <c r="YS422"/>
      <c r="YT422"/>
      <c r="YU422"/>
      <c r="YV422"/>
      <c r="YW422"/>
      <c r="YX422"/>
      <c r="YY422"/>
      <c r="YZ422"/>
      <c r="ZA422"/>
      <c r="ZB422"/>
      <c r="ZC422"/>
      <c r="ZD422"/>
      <c r="ZE422"/>
      <c r="ZF422"/>
      <c r="ZG422"/>
      <c r="ZH422"/>
      <c r="ZI422"/>
      <c r="ZJ422"/>
      <c r="ZK422"/>
      <c r="ZL422"/>
      <c r="ZM422"/>
      <c r="ZN422"/>
      <c r="ZO422"/>
      <c r="ZP422"/>
      <c r="ZQ422"/>
      <c r="ZR422"/>
      <c r="ZS422"/>
      <c r="ZT422"/>
      <c r="ZU422"/>
      <c r="ZV422"/>
      <c r="ZW422"/>
      <c r="ZX422"/>
      <c r="ZY422"/>
      <c r="ZZ422"/>
      <c r="AAA422"/>
      <c r="AAB422"/>
      <c r="AAC422"/>
      <c r="AAD422"/>
      <c r="AAE422"/>
      <c r="AAF422"/>
      <c r="AAG422"/>
      <c r="AAH422"/>
      <c r="AAI422"/>
      <c r="AAJ422"/>
      <c r="AAK422"/>
      <c r="AAL422"/>
      <c r="AAM422"/>
      <c r="AAN422"/>
      <c r="AAO422"/>
      <c r="AAP422"/>
      <c r="AAQ422"/>
      <c r="AAR422"/>
      <c r="AAS422"/>
      <c r="AAT422"/>
      <c r="AAU422"/>
      <c r="AAV422" t="s">
        <v>816</v>
      </c>
      <c r="AAW422"/>
      <c r="AAX422"/>
      <c r="AAY422"/>
      <c r="AAZ422"/>
      <c r="ABA422"/>
      <c r="ABB422"/>
      <c r="ABC422"/>
      <c r="ABD422"/>
      <c r="ABE422"/>
      <c r="ABF422"/>
      <c r="ABG422"/>
      <c r="ABH422" t="s">
        <v>816</v>
      </c>
      <c r="ABI422"/>
      <c r="ABJ422"/>
      <c r="ABK422"/>
      <c r="ABL422"/>
      <c r="ABM422"/>
      <c r="ABN422"/>
      <c r="ABO422"/>
      <c r="ABP422"/>
      <c r="ABQ422" t="s">
        <v>816</v>
      </c>
      <c r="ABR422"/>
      <c r="ABS422"/>
      <c r="ABT422"/>
      <c r="ABU422"/>
      <c r="ABV422"/>
      <c r="ABW422"/>
      <c r="ABX422"/>
      <c r="ABY422"/>
      <c r="ABZ422"/>
      <c r="ACA422"/>
      <c r="ACB422"/>
      <c r="ACC422"/>
      <c r="ACD422" t="s">
        <v>816</v>
      </c>
      <c r="ACE422"/>
      <c r="ACF422"/>
      <c r="ACG422"/>
      <c r="ACH422"/>
      <c r="ACI422"/>
      <c r="ACJ422"/>
      <c r="ACK422"/>
      <c r="ACL422"/>
      <c r="ACM422"/>
      <c r="ACN422"/>
      <c r="ACO422"/>
      <c r="ACP422"/>
      <c r="ACQ422" t="s">
        <v>835</v>
      </c>
      <c r="ACR422">
        <v>368050302</v>
      </c>
      <c r="ACS422" s="396">
        <v>44895.558622685188</v>
      </c>
      <c r="ACT422"/>
      <c r="ACU422"/>
      <c r="ACV422" t="s">
        <v>801</v>
      </c>
      <c r="ACW422"/>
      <c r="ACX422"/>
      <c r="ACY422">
        <v>422</v>
      </c>
    </row>
    <row r="423" spans="1:779" s="82" customFormat="1" x14ac:dyDescent="0.3">
      <c r="A423" t="s">
        <v>3394</v>
      </c>
      <c r="B423" s="396">
        <v>44889.649262743063</v>
      </c>
      <c r="C423" s="396">
        <v>44889.651123171287</v>
      </c>
      <c r="D423" s="396">
        <v>44889</v>
      </c>
      <c r="E423" t="s">
        <v>913</v>
      </c>
      <c r="F423" s="396">
        <v>44887</v>
      </c>
      <c r="G423" t="s">
        <v>914</v>
      </c>
      <c r="H423" t="s">
        <v>915</v>
      </c>
      <c r="I423" t="s">
        <v>915</v>
      </c>
      <c r="J423" t="s">
        <v>915</v>
      </c>
      <c r="K423" t="s">
        <v>876</v>
      </c>
      <c r="L423" t="s">
        <v>909</v>
      </c>
      <c r="M423">
        <v>0</v>
      </c>
      <c r="N423">
        <v>0</v>
      </c>
      <c r="O423">
        <v>0</v>
      </c>
      <c r="P423">
        <v>0</v>
      </c>
      <c r="Q423">
        <v>1</v>
      </c>
      <c r="R423">
        <v>0</v>
      </c>
      <c r="S423">
        <v>0</v>
      </c>
      <c r="T423">
        <v>0</v>
      </c>
      <c r="U423">
        <v>0</v>
      </c>
      <c r="V423">
        <v>0</v>
      </c>
      <c r="W423">
        <v>0</v>
      </c>
      <c r="X423">
        <v>0</v>
      </c>
      <c r="Y423">
        <v>0</v>
      </c>
      <c r="Z423">
        <v>0</v>
      </c>
      <c r="AA423">
        <v>0</v>
      </c>
      <c r="AB423">
        <v>0</v>
      </c>
      <c r="AC423">
        <v>0</v>
      </c>
      <c r="AD423">
        <v>0</v>
      </c>
      <c r="AE423">
        <v>0</v>
      </c>
      <c r="AF423">
        <v>0</v>
      </c>
      <c r="AG423">
        <v>0</v>
      </c>
      <c r="AH423">
        <v>0</v>
      </c>
      <c r="AI423">
        <v>0</v>
      </c>
      <c r="AJ423"/>
      <c r="AK423"/>
      <c r="AL423"/>
      <c r="AM423"/>
      <c r="AN423"/>
      <c r="AO423"/>
      <c r="AP423"/>
      <c r="AQ423"/>
      <c r="AR423"/>
      <c r="AS423"/>
      <c r="AT423"/>
      <c r="AU423"/>
      <c r="AV423"/>
      <c r="AW423"/>
      <c r="AX423"/>
      <c r="AY423"/>
      <c r="AZ423"/>
      <c r="BA423"/>
      <c r="BB423"/>
      <c r="BC423"/>
      <c r="BD423"/>
      <c r="BE423"/>
      <c r="BF423"/>
      <c r="BG423"/>
      <c r="BH423"/>
      <c r="BI423"/>
      <c r="BJ423"/>
      <c r="BK423"/>
      <c r="BL423"/>
      <c r="BM423"/>
      <c r="BN423"/>
      <c r="BO423"/>
      <c r="BP423"/>
      <c r="BQ423"/>
      <c r="BR423"/>
      <c r="BS423"/>
      <c r="BT423"/>
      <c r="BU423"/>
      <c r="BV423"/>
      <c r="BW423"/>
      <c r="BX423"/>
      <c r="BY423"/>
      <c r="BZ423"/>
      <c r="CA423"/>
      <c r="CB423"/>
      <c r="CC423"/>
      <c r="CD423"/>
      <c r="CE423"/>
      <c r="CF423"/>
      <c r="CG423"/>
      <c r="CH423"/>
      <c r="CI423"/>
      <c r="CJ423"/>
      <c r="CK423"/>
      <c r="CL423"/>
      <c r="CM423"/>
      <c r="CN423"/>
      <c r="CO423"/>
      <c r="CP423"/>
      <c r="CQ423"/>
      <c r="CR423"/>
      <c r="CS423"/>
      <c r="CT423"/>
      <c r="CU423"/>
      <c r="CV423"/>
      <c r="CW423"/>
      <c r="CX423"/>
      <c r="CY423"/>
      <c r="CZ423"/>
      <c r="DA423"/>
      <c r="DB423"/>
      <c r="DC423"/>
      <c r="DD423"/>
      <c r="DE423"/>
      <c r="DF423"/>
      <c r="DG423"/>
      <c r="DH423"/>
      <c r="DI423"/>
      <c r="DJ423"/>
      <c r="DK423"/>
      <c r="DL423"/>
      <c r="DM423"/>
      <c r="DN423"/>
      <c r="DO423"/>
      <c r="DP423"/>
      <c r="DQ423"/>
      <c r="DR423"/>
      <c r="DS423"/>
      <c r="DT423"/>
      <c r="DU423"/>
      <c r="DV423"/>
      <c r="DW423"/>
      <c r="DX423"/>
      <c r="DY423"/>
      <c r="DZ423"/>
      <c r="EA423"/>
      <c r="EB423"/>
      <c r="EC423"/>
      <c r="ED423"/>
      <c r="EE423"/>
      <c r="EF423"/>
      <c r="EG423"/>
      <c r="EH423"/>
      <c r="EI423"/>
      <c r="EJ423"/>
      <c r="EK423"/>
      <c r="EL423"/>
      <c r="EM423"/>
      <c r="EN423"/>
      <c r="EO423"/>
      <c r="EP423"/>
      <c r="EQ423"/>
      <c r="ER423"/>
      <c r="ES423"/>
      <c r="ET423"/>
      <c r="EU423"/>
      <c r="EV423"/>
      <c r="EW423"/>
      <c r="EX423"/>
      <c r="EY423"/>
      <c r="EZ423"/>
      <c r="FA423"/>
      <c r="FB423"/>
      <c r="FC423"/>
      <c r="FD423" t="s">
        <v>797</v>
      </c>
      <c r="FE423"/>
      <c r="FF423">
        <v>1000</v>
      </c>
      <c r="FG423">
        <v>1000</v>
      </c>
      <c r="FH423"/>
      <c r="FI423">
        <v>3500</v>
      </c>
      <c r="FJ423">
        <v>-71.428571428571431</v>
      </c>
      <c r="FK423">
        <v>-2500</v>
      </c>
      <c r="FL423" t="s">
        <v>3395</v>
      </c>
      <c r="FM423" t="s">
        <v>841</v>
      </c>
      <c r="FN423"/>
      <c r="FO423"/>
      <c r="FP423" t="s">
        <v>816</v>
      </c>
      <c r="FQ423"/>
      <c r="FR423"/>
      <c r="FS423"/>
      <c r="FT423"/>
      <c r="FU423"/>
      <c r="FV423"/>
      <c r="FW423"/>
      <c r="FX423"/>
      <c r="FY423"/>
      <c r="FZ423"/>
      <c r="GA423"/>
      <c r="GB423"/>
      <c r="GC423"/>
      <c r="GD423"/>
      <c r="GE423"/>
      <c r="GF423"/>
      <c r="GG423"/>
      <c r="GH423"/>
      <c r="GI423"/>
      <c r="GJ423"/>
      <c r="GK423"/>
      <c r="GL423"/>
      <c r="GM423"/>
      <c r="GN423"/>
      <c r="GO423"/>
      <c r="GP423"/>
      <c r="GQ423"/>
      <c r="GR423"/>
      <c r="GS423"/>
      <c r="GT423"/>
      <c r="GU423"/>
      <c r="GV423"/>
      <c r="GW423"/>
      <c r="GX423"/>
      <c r="GY423"/>
      <c r="GZ423"/>
      <c r="HA423"/>
      <c r="HB423"/>
      <c r="HC423"/>
      <c r="HD423"/>
      <c r="HE423"/>
      <c r="HF423"/>
      <c r="HG423"/>
      <c r="HH423"/>
      <c r="HI423"/>
      <c r="HJ423"/>
      <c r="HK423"/>
      <c r="HL423"/>
      <c r="HM423"/>
      <c r="HN423"/>
      <c r="HO423"/>
      <c r="HP423"/>
      <c r="HQ423"/>
      <c r="HR423"/>
      <c r="HS423"/>
      <c r="HT423"/>
      <c r="HU423"/>
      <c r="HV423"/>
      <c r="HW423"/>
      <c r="HX423"/>
      <c r="HY423"/>
      <c r="HZ423"/>
      <c r="IA423"/>
      <c r="IB423"/>
      <c r="IC423"/>
      <c r="ID423"/>
      <c r="IE423"/>
      <c r="IF423"/>
      <c r="IG423"/>
      <c r="IH423"/>
      <c r="II423"/>
      <c r="IJ423"/>
      <c r="IK423"/>
      <c r="IL423"/>
      <c r="IM423"/>
      <c r="IN423"/>
      <c r="IO423"/>
      <c r="IP423"/>
      <c r="IQ423"/>
      <c r="IR423"/>
      <c r="IS423"/>
      <c r="IT423"/>
      <c r="IU423"/>
      <c r="IV423"/>
      <c r="IW423"/>
      <c r="IX423"/>
      <c r="IY423"/>
      <c r="IZ423"/>
      <c r="JA423"/>
      <c r="JB423"/>
      <c r="JC423"/>
      <c r="JD423"/>
      <c r="JE423"/>
      <c r="JF423"/>
      <c r="JG423"/>
      <c r="JH423"/>
      <c r="JI423"/>
      <c r="JJ423"/>
      <c r="JK423"/>
      <c r="JL423"/>
      <c r="JM423"/>
      <c r="JN423"/>
      <c r="JO423"/>
      <c r="JP423"/>
      <c r="JQ423"/>
      <c r="JR423"/>
      <c r="JS423"/>
      <c r="JT423"/>
      <c r="JU423"/>
      <c r="JV423"/>
      <c r="JW423"/>
      <c r="JX423"/>
      <c r="JY423"/>
      <c r="JZ423"/>
      <c r="KA423"/>
      <c r="KB423"/>
      <c r="KC423"/>
      <c r="KD423"/>
      <c r="KE423"/>
      <c r="KF423"/>
      <c r="KG423"/>
      <c r="KH423"/>
      <c r="KI423"/>
      <c r="KJ423"/>
      <c r="KK423"/>
      <c r="KL423"/>
      <c r="KM423"/>
      <c r="KN423"/>
      <c r="KO423"/>
      <c r="KP423"/>
      <c r="KQ423"/>
      <c r="KR423"/>
      <c r="KS423"/>
      <c r="KT423"/>
      <c r="KU423"/>
      <c r="KV423"/>
      <c r="KW423"/>
      <c r="KX423"/>
      <c r="KY423"/>
      <c r="KZ423"/>
      <c r="LA423"/>
      <c r="LB423"/>
      <c r="LC423"/>
      <c r="LD423"/>
      <c r="LE423"/>
      <c r="LF423"/>
      <c r="LG423"/>
      <c r="LH423"/>
      <c r="LI423"/>
      <c r="LJ423"/>
      <c r="LK423"/>
      <c r="LL423"/>
      <c r="LM423"/>
      <c r="LN423"/>
      <c r="LO423"/>
      <c r="LP423"/>
      <c r="LQ423"/>
      <c r="LR423"/>
      <c r="LS423"/>
      <c r="LT423"/>
      <c r="LU423"/>
      <c r="LV423"/>
      <c r="LW423"/>
      <c r="LX423"/>
      <c r="LY423"/>
      <c r="LZ423"/>
      <c r="MA423"/>
      <c r="MB423"/>
      <c r="MC423"/>
      <c r="MD423"/>
      <c r="ME423"/>
      <c r="MF423"/>
      <c r="MG423"/>
      <c r="MH423"/>
      <c r="MI423"/>
      <c r="MJ423"/>
      <c r="MK423"/>
      <c r="ML423"/>
      <c r="MM423"/>
      <c r="MN423"/>
      <c r="MO423"/>
      <c r="MP423"/>
      <c r="MQ423"/>
      <c r="MR423"/>
      <c r="MS423"/>
      <c r="MT423"/>
      <c r="MU423"/>
      <c r="MV423"/>
      <c r="MW423"/>
      <c r="MX423"/>
      <c r="MY423"/>
      <c r="MZ423"/>
      <c r="NA423"/>
      <c r="NB423"/>
      <c r="NC423"/>
      <c r="ND423"/>
      <c r="NE423"/>
      <c r="NF423"/>
      <c r="NG423"/>
      <c r="NH423"/>
      <c r="NI423"/>
      <c r="NJ423"/>
      <c r="NK423"/>
      <c r="NL423"/>
      <c r="NM423"/>
      <c r="NN423"/>
      <c r="NO423"/>
      <c r="NP423"/>
      <c r="NQ423"/>
      <c r="NR423"/>
      <c r="NS423"/>
      <c r="NT423"/>
      <c r="NU423"/>
      <c r="NV423"/>
      <c r="NW423"/>
      <c r="NX423"/>
      <c r="NY423"/>
      <c r="NZ423"/>
      <c r="OA423"/>
      <c r="OB423"/>
      <c r="OC423"/>
      <c r="OD423"/>
      <c r="OE423"/>
      <c r="OF423"/>
      <c r="OG423"/>
      <c r="OH423"/>
      <c r="OI423"/>
      <c r="OJ423"/>
      <c r="OK423"/>
      <c r="OL423"/>
      <c r="OM423"/>
      <c r="ON423"/>
      <c r="OO423"/>
      <c r="OP423"/>
      <c r="OQ423"/>
      <c r="OR423"/>
      <c r="OS423"/>
      <c r="OT423"/>
      <c r="OU423"/>
      <c r="OV423"/>
      <c r="OW423"/>
      <c r="OX423"/>
      <c r="OY423"/>
      <c r="OZ423"/>
      <c r="PA423"/>
      <c r="PB423"/>
      <c r="PC423"/>
      <c r="PD423"/>
      <c r="PE423"/>
      <c r="PF423"/>
      <c r="PG423"/>
      <c r="PH423"/>
      <c r="PI423"/>
      <c r="PJ423"/>
      <c r="PK423"/>
      <c r="PL423"/>
      <c r="PM423"/>
      <c r="PN423"/>
      <c r="PO423"/>
      <c r="PP423"/>
      <c r="PQ423"/>
      <c r="PR423"/>
      <c r="PS423"/>
      <c r="PT423"/>
      <c r="PU423"/>
      <c r="PV423"/>
      <c r="PW423"/>
      <c r="PX423"/>
      <c r="PY423"/>
      <c r="PZ423"/>
      <c r="QA423"/>
      <c r="QB423"/>
      <c r="QC423"/>
      <c r="QD423"/>
      <c r="QE423"/>
      <c r="QF423"/>
      <c r="QG423"/>
      <c r="QH423"/>
      <c r="QI423"/>
      <c r="QJ423"/>
      <c r="QK423"/>
      <c r="QL423"/>
      <c r="QM423"/>
      <c r="QN423"/>
      <c r="QO423"/>
      <c r="QP423"/>
      <c r="QQ423"/>
      <c r="QR423"/>
      <c r="QS423"/>
      <c r="QT423"/>
      <c r="QU423"/>
      <c r="QV423"/>
      <c r="QW423"/>
      <c r="QX423"/>
      <c r="QY423"/>
      <c r="QZ423"/>
      <c r="RA423"/>
      <c r="RB423"/>
      <c r="RC423"/>
      <c r="RD423"/>
      <c r="RE423"/>
      <c r="RF423"/>
      <c r="RG423"/>
      <c r="RH423"/>
      <c r="RI423"/>
      <c r="RJ423"/>
      <c r="RK423"/>
      <c r="RL423"/>
      <c r="RM423"/>
      <c r="RN423"/>
      <c r="RO423"/>
      <c r="RP423"/>
      <c r="RQ423"/>
      <c r="RR423"/>
      <c r="RS423"/>
      <c r="RT423"/>
      <c r="RU423"/>
      <c r="RV423"/>
      <c r="RW423"/>
      <c r="RX423"/>
      <c r="RY423"/>
      <c r="RZ423"/>
      <c r="SA423"/>
      <c r="SB423"/>
      <c r="SC423"/>
      <c r="SD423"/>
      <c r="SE423"/>
      <c r="SF423"/>
      <c r="SG423"/>
      <c r="SH423"/>
      <c r="SI423"/>
      <c r="SJ423"/>
      <c r="SK423"/>
      <c r="SL423"/>
      <c r="SM423"/>
      <c r="SN423"/>
      <c r="SO423"/>
      <c r="SP423"/>
      <c r="SQ423"/>
      <c r="SR423"/>
      <c r="SS423"/>
      <c r="ST423"/>
      <c r="SU423"/>
      <c r="SV423"/>
      <c r="SW423"/>
      <c r="SX423"/>
      <c r="SY423"/>
      <c r="SZ423"/>
      <c r="TA423"/>
      <c r="TB423"/>
      <c r="TC423"/>
      <c r="TD423"/>
      <c r="TE423"/>
      <c r="TF423"/>
      <c r="TG423"/>
      <c r="TH423"/>
      <c r="TI423"/>
      <c r="TJ423"/>
      <c r="TK423"/>
      <c r="TL423"/>
      <c r="TM423"/>
      <c r="TN423"/>
      <c r="TO423"/>
      <c r="TP423"/>
      <c r="TQ423"/>
      <c r="TR423"/>
      <c r="TS423"/>
      <c r="TT423"/>
      <c r="TU423"/>
      <c r="TV423"/>
      <c r="TW423"/>
      <c r="TX423"/>
      <c r="TY423"/>
      <c r="TZ423"/>
      <c r="UA423"/>
      <c r="UB423"/>
      <c r="UC423"/>
      <c r="UD423"/>
      <c r="UE423"/>
      <c r="UF423"/>
      <c r="UG423"/>
      <c r="UH423"/>
      <c r="UI423"/>
      <c r="UJ423"/>
      <c r="UK423"/>
      <c r="UL423"/>
      <c r="UM423"/>
      <c r="UN423"/>
      <c r="UO423"/>
      <c r="UP423"/>
      <c r="UQ423"/>
      <c r="UR423"/>
      <c r="US423"/>
      <c r="UT423"/>
      <c r="UU423"/>
      <c r="UV423"/>
      <c r="UW423"/>
      <c r="UX423"/>
      <c r="UY423"/>
      <c r="UZ423"/>
      <c r="VA423"/>
      <c r="VB423"/>
      <c r="VC423"/>
      <c r="VD423"/>
      <c r="VE423"/>
      <c r="VF423"/>
      <c r="VG423"/>
      <c r="VH423"/>
      <c r="VI423"/>
      <c r="VJ423"/>
      <c r="VK423"/>
      <c r="VL423"/>
      <c r="VM423"/>
      <c r="VN423"/>
      <c r="VO423"/>
      <c r="VP423"/>
      <c r="VQ423"/>
      <c r="VR423"/>
      <c r="VS423"/>
      <c r="VT423"/>
      <c r="VU423"/>
      <c r="VV423"/>
      <c r="VW423"/>
      <c r="VX423"/>
      <c r="VY423"/>
      <c r="VZ423"/>
      <c r="WA423"/>
      <c r="WB423"/>
      <c r="WC423"/>
      <c r="WD423"/>
      <c r="WE423"/>
      <c r="WF423"/>
      <c r="WG423"/>
      <c r="WH423"/>
      <c r="WI423"/>
      <c r="WJ423"/>
      <c r="WK423"/>
      <c r="WL423"/>
      <c r="WM423"/>
      <c r="WN423"/>
      <c r="WO423"/>
      <c r="WP423"/>
      <c r="WQ423"/>
      <c r="WR423"/>
      <c r="WS423"/>
      <c r="WT423"/>
      <c r="WU423"/>
      <c r="WV423"/>
      <c r="WW423"/>
      <c r="WX423"/>
      <c r="WY423"/>
      <c r="WZ423"/>
      <c r="XA423"/>
      <c r="XB423"/>
      <c r="XC423"/>
      <c r="XD423"/>
      <c r="XE423"/>
      <c r="XF423"/>
      <c r="XG423"/>
      <c r="XH423"/>
      <c r="XI423"/>
      <c r="XJ423"/>
      <c r="XK423"/>
      <c r="XL423"/>
      <c r="XM423"/>
      <c r="XN423"/>
      <c r="XO423"/>
      <c r="XP423"/>
      <c r="XQ423"/>
      <c r="XR423"/>
      <c r="XS423"/>
      <c r="XT423"/>
      <c r="XU423"/>
      <c r="XV423"/>
      <c r="XW423"/>
      <c r="XX423"/>
      <c r="XY423"/>
      <c r="XZ423"/>
      <c r="YA423"/>
      <c r="YB423"/>
      <c r="YC423"/>
      <c r="YD423"/>
      <c r="YE423"/>
      <c r="YF423"/>
      <c r="YG423"/>
      <c r="YH423"/>
      <c r="YI423"/>
      <c r="YJ423"/>
      <c r="YK423"/>
      <c r="YL423"/>
      <c r="YM423"/>
      <c r="YN423"/>
      <c r="YO423"/>
      <c r="YP423"/>
      <c r="YQ423"/>
      <c r="YR423"/>
      <c r="YS423"/>
      <c r="YT423"/>
      <c r="YU423"/>
      <c r="YV423"/>
      <c r="YW423"/>
      <c r="YX423"/>
      <c r="YY423"/>
      <c r="YZ423"/>
      <c r="ZA423"/>
      <c r="ZB423"/>
      <c r="ZC423"/>
      <c r="ZD423"/>
      <c r="ZE423"/>
      <c r="ZF423"/>
      <c r="ZG423"/>
      <c r="ZH423"/>
      <c r="ZI423"/>
      <c r="ZJ423"/>
      <c r="ZK423"/>
      <c r="ZL423"/>
      <c r="ZM423"/>
      <c r="ZN423"/>
      <c r="ZO423"/>
      <c r="ZP423"/>
      <c r="ZQ423"/>
      <c r="ZR423"/>
      <c r="ZS423"/>
      <c r="ZT423"/>
      <c r="ZU423"/>
      <c r="ZV423"/>
      <c r="ZW423"/>
      <c r="ZX423"/>
      <c r="ZY423"/>
      <c r="ZZ423"/>
      <c r="AAA423"/>
      <c r="AAB423"/>
      <c r="AAC423"/>
      <c r="AAD423"/>
      <c r="AAE423"/>
      <c r="AAF423"/>
      <c r="AAG423"/>
      <c r="AAH423"/>
      <c r="AAI423"/>
      <c r="AAJ423"/>
      <c r="AAK423"/>
      <c r="AAL423"/>
      <c r="AAM423"/>
      <c r="AAN423"/>
      <c r="AAO423"/>
      <c r="AAP423"/>
      <c r="AAQ423"/>
      <c r="AAR423"/>
      <c r="AAS423"/>
      <c r="AAT423"/>
      <c r="AAU423"/>
      <c r="AAV423" t="s">
        <v>816</v>
      </c>
      <c r="AAW423"/>
      <c r="AAX423"/>
      <c r="AAY423"/>
      <c r="AAZ423"/>
      <c r="ABA423"/>
      <c r="ABB423"/>
      <c r="ABC423"/>
      <c r="ABD423"/>
      <c r="ABE423"/>
      <c r="ABF423"/>
      <c r="ABG423"/>
      <c r="ABH423" t="s">
        <v>816</v>
      </c>
      <c r="ABI423"/>
      <c r="ABJ423"/>
      <c r="ABK423"/>
      <c r="ABL423"/>
      <c r="ABM423"/>
      <c r="ABN423"/>
      <c r="ABO423"/>
      <c r="ABP423"/>
      <c r="ABQ423" t="s">
        <v>816</v>
      </c>
      <c r="ABR423"/>
      <c r="ABS423"/>
      <c r="ABT423"/>
      <c r="ABU423"/>
      <c r="ABV423"/>
      <c r="ABW423"/>
      <c r="ABX423"/>
      <c r="ABY423"/>
      <c r="ABZ423"/>
      <c r="ACA423"/>
      <c r="ACB423"/>
      <c r="ACC423"/>
      <c r="ACD423" t="s">
        <v>816</v>
      </c>
      <c r="ACE423"/>
      <c r="ACF423"/>
      <c r="ACG423"/>
      <c r="ACH423"/>
      <c r="ACI423"/>
      <c r="ACJ423"/>
      <c r="ACK423"/>
      <c r="ACL423"/>
      <c r="ACM423"/>
      <c r="ACN423"/>
      <c r="ACO423"/>
      <c r="ACP423"/>
      <c r="ACQ423" t="s">
        <v>835</v>
      </c>
      <c r="ACR423">
        <v>368050317</v>
      </c>
      <c r="ACS423" s="396">
        <v>44895.558645833342</v>
      </c>
      <c r="ACT423"/>
      <c r="ACU423"/>
      <c r="ACV423" t="s">
        <v>801</v>
      </c>
      <c r="ACW423"/>
      <c r="ACX423"/>
      <c r="ACY423">
        <v>423</v>
      </c>
    </row>
    <row r="424" spans="1:779" s="82" customFormat="1" x14ac:dyDescent="0.3">
      <c r="A424" t="s">
        <v>3396</v>
      </c>
      <c r="B424" s="396">
        <v>44889.651192013887</v>
      </c>
      <c r="C424" s="396">
        <v>44889.652031400459</v>
      </c>
      <c r="D424" s="396">
        <v>44889</v>
      </c>
      <c r="E424" t="s">
        <v>913</v>
      </c>
      <c r="F424" s="396">
        <v>44887</v>
      </c>
      <c r="G424" t="s">
        <v>914</v>
      </c>
      <c r="H424" t="s">
        <v>915</v>
      </c>
      <c r="I424" t="s">
        <v>915</v>
      </c>
      <c r="J424" t="s">
        <v>915</v>
      </c>
      <c r="K424" t="s">
        <v>876</v>
      </c>
      <c r="L424" t="s">
        <v>909</v>
      </c>
      <c r="M424">
        <v>0</v>
      </c>
      <c r="N424">
        <v>0</v>
      </c>
      <c r="O424">
        <v>0</v>
      </c>
      <c r="P424">
        <v>0</v>
      </c>
      <c r="Q424">
        <v>1</v>
      </c>
      <c r="R424">
        <v>0</v>
      </c>
      <c r="S424">
        <v>0</v>
      </c>
      <c r="T424">
        <v>0</v>
      </c>
      <c r="U424">
        <v>0</v>
      </c>
      <c r="V424">
        <v>0</v>
      </c>
      <c r="W424">
        <v>0</v>
      </c>
      <c r="X424">
        <v>0</v>
      </c>
      <c r="Y424">
        <v>0</v>
      </c>
      <c r="Z424">
        <v>0</v>
      </c>
      <c r="AA424">
        <v>0</v>
      </c>
      <c r="AB424">
        <v>0</v>
      </c>
      <c r="AC424">
        <v>0</v>
      </c>
      <c r="AD424">
        <v>0</v>
      </c>
      <c r="AE424">
        <v>0</v>
      </c>
      <c r="AF424">
        <v>0</v>
      </c>
      <c r="AG424">
        <v>0</v>
      </c>
      <c r="AH424">
        <v>0</v>
      </c>
      <c r="AI424">
        <v>0</v>
      </c>
      <c r="AJ424"/>
      <c r="AK424"/>
      <c r="AL424"/>
      <c r="AM424"/>
      <c r="AN424"/>
      <c r="AO424"/>
      <c r="AP424"/>
      <c r="AQ424"/>
      <c r="AR424"/>
      <c r="AS424"/>
      <c r="AT424"/>
      <c r="AU424"/>
      <c r="AV424"/>
      <c r="AW424"/>
      <c r="AX424"/>
      <c r="AY424"/>
      <c r="AZ424"/>
      <c r="BA424"/>
      <c r="BB424"/>
      <c r="BC424"/>
      <c r="BD424"/>
      <c r="BE424"/>
      <c r="BF424"/>
      <c r="BG424"/>
      <c r="BH424"/>
      <c r="BI424"/>
      <c r="BJ424"/>
      <c r="BK424"/>
      <c r="BL424"/>
      <c r="BM424"/>
      <c r="BN424"/>
      <c r="BO424"/>
      <c r="BP424"/>
      <c r="BQ424"/>
      <c r="BR424"/>
      <c r="BS424"/>
      <c r="BT424"/>
      <c r="BU424"/>
      <c r="BV424"/>
      <c r="BW424"/>
      <c r="BX424"/>
      <c r="BY424"/>
      <c r="BZ424"/>
      <c r="CA424"/>
      <c r="CB424"/>
      <c r="CC424"/>
      <c r="CD424"/>
      <c r="CE424"/>
      <c r="CF424"/>
      <c r="CG424"/>
      <c r="CH424"/>
      <c r="CI424"/>
      <c r="CJ424"/>
      <c r="CK424"/>
      <c r="CL424"/>
      <c r="CM424"/>
      <c r="CN424"/>
      <c r="CO424"/>
      <c r="CP424"/>
      <c r="CQ424"/>
      <c r="CR424"/>
      <c r="CS424"/>
      <c r="CT424"/>
      <c r="CU424"/>
      <c r="CV424"/>
      <c r="CW424"/>
      <c r="CX424"/>
      <c r="CY424"/>
      <c r="CZ424"/>
      <c r="DA424"/>
      <c r="DB424"/>
      <c r="DC424"/>
      <c r="DD424"/>
      <c r="DE424"/>
      <c r="DF424"/>
      <c r="DG424"/>
      <c r="DH424"/>
      <c r="DI424"/>
      <c r="DJ424"/>
      <c r="DK424"/>
      <c r="DL424"/>
      <c r="DM424"/>
      <c r="DN424"/>
      <c r="DO424"/>
      <c r="DP424"/>
      <c r="DQ424"/>
      <c r="DR424"/>
      <c r="DS424"/>
      <c r="DT424"/>
      <c r="DU424"/>
      <c r="DV424"/>
      <c r="DW424"/>
      <c r="DX424"/>
      <c r="DY424"/>
      <c r="DZ424"/>
      <c r="EA424"/>
      <c r="EB424"/>
      <c r="EC424"/>
      <c r="ED424"/>
      <c r="EE424"/>
      <c r="EF424"/>
      <c r="EG424"/>
      <c r="EH424"/>
      <c r="EI424"/>
      <c r="EJ424"/>
      <c r="EK424"/>
      <c r="EL424"/>
      <c r="EM424"/>
      <c r="EN424"/>
      <c r="EO424"/>
      <c r="EP424"/>
      <c r="EQ424"/>
      <c r="ER424"/>
      <c r="ES424"/>
      <c r="ET424"/>
      <c r="EU424"/>
      <c r="EV424"/>
      <c r="EW424"/>
      <c r="EX424"/>
      <c r="EY424"/>
      <c r="EZ424"/>
      <c r="FA424"/>
      <c r="FB424"/>
      <c r="FC424"/>
      <c r="FD424" t="s">
        <v>797</v>
      </c>
      <c r="FE424"/>
      <c r="FF424">
        <v>1000</v>
      </c>
      <c r="FG424">
        <v>1000</v>
      </c>
      <c r="FH424"/>
      <c r="FI424">
        <v>3500</v>
      </c>
      <c r="FJ424">
        <v>-71.428571428571431</v>
      </c>
      <c r="FK424">
        <v>-2500</v>
      </c>
      <c r="FL424" t="s">
        <v>3397</v>
      </c>
      <c r="FM424" t="s">
        <v>841</v>
      </c>
      <c r="FN424"/>
      <c r="FO424"/>
      <c r="FP424" t="s">
        <v>816</v>
      </c>
      <c r="FQ424"/>
      <c r="FR424"/>
      <c r="FS424"/>
      <c r="FT424"/>
      <c r="FU424"/>
      <c r="FV424"/>
      <c r="FW424"/>
      <c r="FX424"/>
      <c r="FY424"/>
      <c r="FZ424"/>
      <c r="GA424"/>
      <c r="GB424"/>
      <c r="GC424"/>
      <c r="GD424"/>
      <c r="GE424"/>
      <c r="GF424"/>
      <c r="GG424"/>
      <c r="GH424"/>
      <c r="GI424"/>
      <c r="GJ424"/>
      <c r="GK424"/>
      <c r="GL424"/>
      <c r="GM424"/>
      <c r="GN424"/>
      <c r="GO424"/>
      <c r="GP424"/>
      <c r="GQ424"/>
      <c r="GR424"/>
      <c r="GS424"/>
      <c r="GT424"/>
      <c r="GU424"/>
      <c r="GV424"/>
      <c r="GW424"/>
      <c r="GX424"/>
      <c r="GY424"/>
      <c r="GZ424"/>
      <c r="HA424"/>
      <c r="HB424"/>
      <c r="HC424"/>
      <c r="HD424"/>
      <c r="HE424"/>
      <c r="HF424"/>
      <c r="HG424"/>
      <c r="HH424"/>
      <c r="HI424"/>
      <c r="HJ424"/>
      <c r="HK424"/>
      <c r="HL424"/>
      <c r="HM424"/>
      <c r="HN424"/>
      <c r="HO424"/>
      <c r="HP424"/>
      <c r="HQ424"/>
      <c r="HR424"/>
      <c r="HS424"/>
      <c r="HT424"/>
      <c r="HU424"/>
      <c r="HV424"/>
      <c r="HW424"/>
      <c r="HX424"/>
      <c r="HY424"/>
      <c r="HZ424"/>
      <c r="IA424"/>
      <c r="IB424"/>
      <c r="IC424"/>
      <c r="ID424"/>
      <c r="IE424"/>
      <c r="IF424"/>
      <c r="IG424"/>
      <c r="IH424"/>
      <c r="II424"/>
      <c r="IJ424"/>
      <c r="IK424"/>
      <c r="IL424"/>
      <c r="IM424"/>
      <c r="IN424"/>
      <c r="IO424"/>
      <c r="IP424"/>
      <c r="IQ424"/>
      <c r="IR424"/>
      <c r="IS424"/>
      <c r="IT424"/>
      <c r="IU424"/>
      <c r="IV424"/>
      <c r="IW424"/>
      <c r="IX424"/>
      <c r="IY424"/>
      <c r="IZ424"/>
      <c r="JA424"/>
      <c r="JB424"/>
      <c r="JC424"/>
      <c r="JD424"/>
      <c r="JE424"/>
      <c r="JF424"/>
      <c r="JG424"/>
      <c r="JH424"/>
      <c r="JI424"/>
      <c r="JJ424"/>
      <c r="JK424"/>
      <c r="JL424"/>
      <c r="JM424"/>
      <c r="JN424"/>
      <c r="JO424"/>
      <c r="JP424"/>
      <c r="JQ424"/>
      <c r="JR424"/>
      <c r="JS424"/>
      <c r="JT424"/>
      <c r="JU424"/>
      <c r="JV424"/>
      <c r="JW424"/>
      <c r="JX424"/>
      <c r="JY424"/>
      <c r="JZ424"/>
      <c r="KA424"/>
      <c r="KB424"/>
      <c r="KC424"/>
      <c r="KD424"/>
      <c r="KE424"/>
      <c r="KF424"/>
      <c r="KG424"/>
      <c r="KH424"/>
      <c r="KI424"/>
      <c r="KJ424"/>
      <c r="KK424"/>
      <c r="KL424"/>
      <c r="KM424"/>
      <c r="KN424"/>
      <c r="KO424"/>
      <c r="KP424"/>
      <c r="KQ424"/>
      <c r="KR424"/>
      <c r="KS424"/>
      <c r="KT424"/>
      <c r="KU424"/>
      <c r="KV424"/>
      <c r="KW424"/>
      <c r="KX424"/>
      <c r="KY424"/>
      <c r="KZ424"/>
      <c r="LA424"/>
      <c r="LB424"/>
      <c r="LC424"/>
      <c r="LD424"/>
      <c r="LE424"/>
      <c r="LF424"/>
      <c r="LG424"/>
      <c r="LH424"/>
      <c r="LI424"/>
      <c r="LJ424"/>
      <c r="LK424"/>
      <c r="LL424"/>
      <c r="LM424"/>
      <c r="LN424"/>
      <c r="LO424"/>
      <c r="LP424"/>
      <c r="LQ424"/>
      <c r="LR424"/>
      <c r="LS424"/>
      <c r="LT424"/>
      <c r="LU424"/>
      <c r="LV424"/>
      <c r="LW424"/>
      <c r="LX424"/>
      <c r="LY424"/>
      <c r="LZ424"/>
      <c r="MA424"/>
      <c r="MB424"/>
      <c r="MC424"/>
      <c r="MD424"/>
      <c r="ME424"/>
      <c r="MF424"/>
      <c r="MG424"/>
      <c r="MH424"/>
      <c r="MI424"/>
      <c r="MJ424"/>
      <c r="MK424"/>
      <c r="ML424"/>
      <c r="MM424"/>
      <c r="MN424"/>
      <c r="MO424"/>
      <c r="MP424"/>
      <c r="MQ424"/>
      <c r="MR424"/>
      <c r="MS424"/>
      <c r="MT424"/>
      <c r="MU424"/>
      <c r="MV424"/>
      <c r="MW424"/>
      <c r="MX424"/>
      <c r="MY424"/>
      <c r="MZ424"/>
      <c r="NA424"/>
      <c r="NB424"/>
      <c r="NC424"/>
      <c r="ND424"/>
      <c r="NE424"/>
      <c r="NF424"/>
      <c r="NG424"/>
      <c r="NH424"/>
      <c r="NI424"/>
      <c r="NJ424"/>
      <c r="NK424"/>
      <c r="NL424"/>
      <c r="NM424"/>
      <c r="NN424"/>
      <c r="NO424"/>
      <c r="NP424"/>
      <c r="NQ424"/>
      <c r="NR424"/>
      <c r="NS424"/>
      <c r="NT424"/>
      <c r="NU424"/>
      <c r="NV424"/>
      <c r="NW424"/>
      <c r="NX424"/>
      <c r="NY424"/>
      <c r="NZ424"/>
      <c r="OA424"/>
      <c r="OB424"/>
      <c r="OC424"/>
      <c r="OD424"/>
      <c r="OE424"/>
      <c r="OF424"/>
      <c r="OG424"/>
      <c r="OH424"/>
      <c r="OI424"/>
      <c r="OJ424"/>
      <c r="OK424"/>
      <c r="OL424"/>
      <c r="OM424"/>
      <c r="ON424"/>
      <c r="OO424"/>
      <c r="OP424"/>
      <c r="OQ424"/>
      <c r="OR424"/>
      <c r="OS424"/>
      <c r="OT424"/>
      <c r="OU424"/>
      <c r="OV424"/>
      <c r="OW424"/>
      <c r="OX424"/>
      <c r="OY424"/>
      <c r="OZ424"/>
      <c r="PA424"/>
      <c r="PB424"/>
      <c r="PC424"/>
      <c r="PD424"/>
      <c r="PE424"/>
      <c r="PF424"/>
      <c r="PG424"/>
      <c r="PH424"/>
      <c r="PI424"/>
      <c r="PJ424"/>
      <c r="PK424"/>
      <c r="PL424"/>
      <c r="PM424"/>
      <c r="PN424"/>
      <c r="PO424"/>
      <c r="PP424"/>
      <c r="PQ424"/>
      <c r="PR424"/>
      <c r="PS424"/>
      <c r="PT424"/>
      <c r="PU424"/>
      <c r="PV424"/>
      <c r="PW424"/>
      <c r="PX424"/>
      <c r="PY424"/>
      <c r="PZ424"/>
      <c r="QA424"/>
      <c r="QB424"/>
      <c r="QC424"/>
      <c r="QD424"/>
      <c r="QE424"/>
      <c r="QF424"/>
      <c r="QG424"/>
      <c r="QH424"/>
      <c r="QI424"/>
      <c r="QJ424"/>
      <c r="QK424"/>
      <c r="QL424"/>
      <c r="QM424"/>
      <c r="QN424"/>
      <c r="QO424"/>
      <c r="QP424"/>
      <c r="QQ424"/>
      <c r="QR424"/>
      <c r="QS424"/>
      <c r="QT424"/>
      <c r="QU424"/>
      <c r="QV424"/>
      <c r="QW424"/>
      <c r="QX424"/>
      <c r="QY424"/>
      <c r="QZ424"/>
      <c r="RA424"/>
      <c r="RB424"/>
      <c r="RC424"/>
      <c r="RD424"/>
      <c r="RE424"/>
      <c r="RF424"/>
      <c r="RG424"/>
      <c r="RH424"/>
      <c r="RI424"/>
      <c r="RJ424"/>
      <c r="RK424"/>
      <c r="RL424"/>
      <c r="RM424"/>
      <c r="RN424"/>
      <c r="RO424"/>
      <c r="RP424"/>
      <c r="RQ424"/>
      <c r="RR424"/>
      <c r="RS424"/>
      <c r="RT424"/>
      <c r="RU424"/>
      <c r="RV424"/>
      <c r="RW424"/>
      <c r="RX424"/>
      <c r="RY424"/>
      <c r="RZ424"/>
      <c r="SA424"/>
      <c r="SB424"/>
      <c r="SC424"/>
      <c r="SD424"/>
      <c r="SE424"/>
      <c r="SF424"/>
      <c r="SG424"/>
      <c r="SH424"/>
      <c r="SI424"/>
      <c r="SJ424"/>
      <c r="SK424"/>
      <c r="SL424"/>
      <c r="SM424"/>
      <c r="SN424"/>
      <c r="SO424"/>
      <c r="SP424"/>
      <c r="SQ424"/>
      <c r="SR424"/>
      <c r="SS424"/>
      <c r="ST424"/>
      <c r="SU424"/>
      <c r="SV424"/>
      <c r="SW424"/>
      <c r="SX424"/>
      <c r="SY424"/>
      <c r="SZ424"/>
      <c r="TA424"/>
      <c r="TB424"/>
      <c r="TC424"/>
      <c r="TD424"/>
      <c r="TE424"/>
      <c r="TF424"/>
      <c r="TG424"/>
      <c r="TH424"/>
      <c r="TI424"/>
      <c r="TJ424"/>
      <c r="TK424"/>
      <c r="TL424"/>
      <c r="TM424"/>
      <c r="TN424"/>
      <c r="TO424"/>
      <c r="TP424"/>
      <c r="TQ424"/>
      <c r="TR424"/>
      <c r="TS424"/>
      <c r="TT424"/>
      <c r="TU424"/>
      <c r="TV424"/>
      <c r="TW424"/>
      <c r="TX424"/>
      <c r="TY424"/>
      <c r="TZ424"/>
      <c r="UA424"/>
      <c r="UB424"/>
      <c r="UC424"/>
      <c r="UD424"/>
      <c r="UE424"/>
      <c r="UF424"/>
      <c r="UG424"/>
      <c r="UH424"/>
      <c r="UI424"/>
      <c r="UJ424"/>
      <c r="UK424"/>
      <c r="UL424"/>
      <c r="UM424"/>
      <c r="UN424"/>
      <c r="UO424"/>
      <c r="UP424"/>
      <c r="UQ424"/>
      <c r="UR424"/>
      <c r="US424"/>
      <c r="UT424"/>
      <c r="UU424"/>
      <c r="UV424"/>
      <c r="UW424"/>
      <c r="UX424"/>
      <c r="UY424"/>
      <c r="UZ424"/>
      <c r="VA424"/>
      <c r="VB424"/>
      <c r="VC424"/>
      <c r="VD424"/>
      <c r="VE424"/>
      <c r="VF424"/>
      <c r="VG424"/>
      <c r="VH424"/>
      <c r="VI424"/>
      <c r="VJ424"/>
      <c r="VK424"/>
      <c r="VL424"/>
      <c r="VM424"/>
      <c r="VN424"/>
      <c r="VO424"/>
      <c r="VP424"/>
      <c r="VQ424"/>
      <c r="VR424"/>
      <c r="VS424"/>
      <c r="VT424"/>
      <c r="VU424"/>
      <c r="VV424"/>
      <c r="VW424"/>
      <c r="VX424"/>
      <c r="VY424"/>
      <c r="VZ424"/>
      <c r="WA424"/>
      <c r="WB424"/>
      <c r="WC424"/>
      <c r="WD424"/>
      <c r="WE424"/>
      <c r="WF424"/>
      <c r="WG424"/>
      <c r="WH424"/>
      <c r="WI424"/>
      <c r="WJ424"/>
      <c r="WK424"/>
      <c r="WL424"/>
      <c r="WM424"/>
      <c r="WN424"/>
      <c r="WO424"/>
      <c r="WP424"/>
      <c r="WQ424"/>
      <c r="WR424"/>
      <c r="WS424"/>
      <c r="WT424"/>
      <c r="WU424"/>
      <c r="WV424"/>
      <c r="WW424"/>
      <c r="WX424"/>
      <c r="WY424"/>
      <c r="WZ424"/>
      <c r="XA424"/>
      <c r="XB424"/>
      <c r="XC424"/>
      <c r="XD424"/>
      <c r="XE424"/>
      <c r="XF424"/>
      <c r="XG424"/>
      <c r="XH424"/>
      <c r="XI424"/>
      <c r="XJ424"/>
      <c r="XK424"/>
      <c r="XL424"/>
      <c r="XM424"/>
      <c r="XN424"/>
      <c r="XO424"/>
      <c r="XP424"/>
      <c r="XQ424"/>
      <c r="XR424"/>
      <c r="XS424"/>
      <c r="XT424"/>
      <c r="XU424"/>
      <c r="XV424"/>
      <c r="XW424"/>
      <c r="XX424"/>
      <c r="XY424"/>
      <c r="XZ424"/>
      <c r="YA424"/>
      <c r="YB424"/>
      <c r="YC424"/>
      <c r="YD424"/>
      <c r="YE424"/>
      <c r="YF424"/>
      <c r="YG424"/>
      <c r="YH424"/>
      <c r="YI424"/>
      <c r="YJ424"/>
      <c r="YK424"/>
      <c r="YL424"/>
      <c r="YM424"/>
      <c r="YN424"/>
      <c r="YO424"/>
      <c r="YP424"/>
      <c r="YQ424"/>
      <c r="YR424"/>
      <c r="YS424"/>
      <c r="YT424"/>
      <c r="YU424"/>
      <c r="YV424"/>
      <c r="YW424"/>
      <c r="YX424"/>
      <c r="YY424"/>
      <c r="YZ424"/>
      <c r="ZA424"/>
      <c r="ZB424"/>
      <c r="ZC424"/>
      <c r="ZD424"/>
      <c r="ZE424"/>
      <c r="ZF424"/>
      <c r="ZG424"/>
      <c r="ZH424"/>
      <c r="ZI424"/>
      <c r="ZJ424"/>
      <c r="ZK424"/>
      <c r="ZL424"/>
      <c r="ZM424"/>
      <c r="ZN424"/>
      <c r="ZO424"/>
      <c r="ZP424"/>
      <c r="ZQ424"/>
      <c r="ZR424"/>
      <c r="ZS424"/>
      <c r="ZT424"/>
      <c r="ZU424"/>
      <c r="ZV424"/>
      <c r="ZW424"/>
      <c r="ZX424"/>
      <c r="ZY424"/>
      <c r="ZZ424"/>
      <c r="AAA424"/>
      <c r="AAB424"/>
      <c r="AAC424"/>
      <c r="AAD424"/>
      <c r="AAE424"/>
      <c r="AAF424"/>
      <c r="AAG424"/>
      <c r="AAH424"/>
      <c r="AAI424"/>
      <c r="AAJ424"/>
      <c r="AAK424"/>
      <c r="AAL424"/>
      <c r="AAM424"/>
      <c r="AAN424"/>
      <c r="AAO424"/>
      <c r="AAP424"/>
      <c r="AAQ424"/>
      <c r="AAR424"/>
      <c r="AAS424"/>
      <c r="AAT424"/>
      <c r="AAU424"/>
      <c r="AAV424" t="s">
        <v>816</v>
      </c>
      <c r="AAW424"/>
      <c r="AAX424"/>
      <c r="AAY424"/>
      <c r="AAZ424"/>
      <c r="ABA424"/>
      <c r="ABB424"/>
      <c r="ABC424"/>
      <c r="ABD424"/>
      <c r="ABE424"/>
      <c r="ABF424"/>
      <c r="ABG424"/>
      <c r="ABH424" t="s">
        <v>816</v>
      </c>
      <c r="ABI424"/>
      <c r="ABJ424"/>
      <c r="ABK424"/>
      <c r="ABL424"/>
      <c r="ABM424"/>
      <c r="ABN424"/>
      <c r="ABO424"/>
      <c r="ABP424"/>
      <c r="ABQ424" t="s">
        <v>816</v>
      </c>
      <c r="ABR424"/>
      <c r="ABS424"/>
      <c r="ABT424"/>
      <c r="ABU424"/>
      <c r="ABV424"/>
      <c r="ABW424"/>
      <c r="ABX424"/>
      <c r="ABY424"/>
      <c r="ABZ424"/>
      <c r="ACA424"/>
      <c r="ACB424"/>
      <c r="ACC424"/>
      <c r="ACD424" t="s">
        <v>816</v>
      </c>
      <c r="ACE424"/>
      <c r="ACF424"/>
      <c r="ACG424"/>
      <c r="ACH424"/>
      <c r="ACI424"/>
      <c r="ACJ424"/>
      <c r="ACK424"/>
      <c r="ACL424"/>
      <c r="ACM424"/>
      <c r="ACN424"/>
      <c r="ACO424"/>
      <c r="ACP424"/>
      <c r="ACQ424" t="s">
        <v>835</v>
      </c>
      <c r="ACR424">
        <v>368050348</v>
      </c>
      <c r="ACS424" s="396">
        <v>44895.55868055555</v>
      </c>
      <c r="ACT424"/>
      <c r="ACU424"/>
      <c r="ACV424" t="s">
        <v>801</v>
      </c>
      <c r="ACW424"/>
      <c r="ACX424"/>
      <c r="ACY424">
        <v>424</v>
      </c>
    </row>
    <row r="425" spans="1:779" s="82" customFormat="1" x14ac:dyDescent="0.3">
      <c r="A425" t="s">
        <v>3398</v>
      </c>
      <c r="B425" s="396">
        <v>44889.652109490737</v>
      </c>
      <c r="C425" s="396">
        <v>44889.653162060189</v>
      </c>
      <c r="D425" s="396">
        <v>44889</v>
      </c>
      <c r="E425" t="s">
        <v>913</v>
      </c>
      <c r="F425" s="396">
        <v>44887</v>
      </c>
      <c r="G425" t="s">
        <v>914</v>
      </c>
      <c r="H425" t="s">
        <v>915</v>
      </c>
      <c r="I425" t="s">
        <v>915</v>
      </c>
      <c r="J425" t="s">
        <v>915</v>
      </c>
      <c r="K425" t="s">
        <v>876</v>
      </c>
      <c r="L425" t="s">
        <v>909</v>
      </c>
      <c r="M425">
        <v>0</v>
      </c>
      <c r="N425">
        <v>0</v>
      </c>
      <c r="O425">
        <v>0</v>
      </c>
      <c r="P425">
        <v>0</v>
      </c>
      <c r="Q425">
        <v>1</v>
      </c>
      <c r="R425">
        <v>0</v>
      </c>
      <c r="S425">
        <v>0</v>
      </c>
      <c r="T425">
        <v>0</v>
      </c>
      <c r="U425">
        <v>0</v>
      </c>
      <c r="V425">
        <v>0</v>
      </c>
      <c r="W425">
        <v>0</v>
      </c>
      <c r="X425">
        <v>0</v>
      </c>
      <c r="Y425">
        <v>0</v>
      </c>
      <c r="Z425">
        <v>0</v>
      </c>
      <c r="AA425">
        <v>0</v>
      </c>
      <c r="AB425">
        <v>0</v>
      </c>
      <c r="AC425">
        <v>0</v>
      </c>
      <c r="AD425">
        <v>0</v>
      </c>
      <c r="AE425">
        <v>0</v>
      </c>
      <c r="AF425">
        <v>0</v>
      </c>
      <c r="AG425">
        <v>0</v>
      </c>
      <c r="AH425">
        <v>0</v>
      </c>
      <c r="AI425">
        <v>0</v>
      </c>
      <c r="AJ425"/>
      <c r="AK425"/>
      <c r="AL425"/>
      <c r="AM425"/>
      <c r="AN425"/>
      <c r="AO425"/>
      <c r="AP425"/>
      <c r="AQ425"/>
      <c r="AR425"/>
      <c r="AS425"/>
      <c r="AT425"/>
      <c r="AU425"/>
      <c r="AV425"/>
      <c r="AW425"/>
      <c r="AX425"/>
      <c r="AY425"/>
      <c r="AZ425"/>
      <c r="BA425"/>
      <c r="BB425"/>
      <c r="BC425"/>
      <c r="BD425"/>
      <c r="BE425"/>
      <c r="BF425"/>
      <c r="BG425"/>
      <c r="BH425"/>
      <c r="BI425"/>
      <c r="BJ425"/>
      <c r="BK425"/>
      <c r="BL425"/>
      <c r="BM425"/>
      <c r="BN425"/>
      <c r="BO425"/>
      <c r="BP425"/>
      <c r="BQ425"/>
      <c r="BR425"/>
      <c r="BS425"/>
      <c r="BT425"/>
      <c r="BU425"/>
      <c r="BV425"/>
      <c r="BW425"/>
      <c r="BX425"/>
      <c r="BY425"/>
      <c r="BZ425"/>
      <c r="CA425"/>
      <c r="CB425"/>
      <c r="CC425"/>
      <c r="CD425"/>
      <c r="CE425"/>
      <c r="CF425"/>
      <c r="CG425"/>
      <c r="CH425"/>
      <c r="CI425"/>
      <c r="CJ425"/>
      <c r="CK425"/>
      <c r="CL425"/>
      <c r="CM425"/>
      <c r="CN425"/>
      <c r="CO425"/>
      <c r="CP425"/>
      <c r="CQ425"/>
      <c r="CR425"/>
      <c r="CS425"/>
      <c r="CT425"/>
      <c r="CU425"/>
      <c r="CV425"/>
      <c r="CW425"/>
      <c r="CX425"/>
      <c r="CY425"/>
      <c r="CZ425"/>
      <c r="DA425"/>
      <c r="DB425"/>
      <c r="DC425"/>
      <c r="DD425"/>
      <c r="DE425"/>
      <c r="DF425"/>
      <c r="DG425"/>
      <c r="DH425"/>
      <c r="DI425"/>
      <c r="DJ425"/>
      <c r="DK425"/>
      <c r="DL425"/>
      <c r="DM425"/>
      <c r="DN425"/>
      <c r="DO425"/>
      <c r="DP425"/>
      <c r="DQ425"/>
      <c r="DR425"/>
      <c r="DS425"/>
      <c r="DT425"/>
      <c r="DU425"/>
      <c r="DV425"/>
      <c r="DW425"/>
      <c r="DX425"/>
      <c r="DY425"/>
      <c r="DZ425"/>
      <c r="EA425"/>
      <c r="EB425"/>
      <c r="EC425"/>
      <c r="ED425"/>
      <c r="EE425"/>
      <c r="EF425"/>
      <c r="EG425"/>
      <c r="EH425"/>
      <c r="EI425"/>
      <c r="EJ425"/>
      <c r="EK425"/>
      <c r="EL425"/>
      <c r="EM425"/>
      <c r="EN425"/>
      <c r="EO425"/>
      <c r="EP425"/>
      <c r="EQ425"/>
      <c r="ER425"/>
      <c r="ES425"/>
      <c r="ET425"/>
      <c r="EU425"/>
      <c r="EV425"/>
      <c r="EW425"/>
      <c r="EX425"/>
      <c r="EY425"/>
      <c r="EZ425"/>
      <c r="FA425"/>
      <c r="FB425"/>
      <c r="FC425"/>
      <c r="FD425" t="s">
        <v>797</v>
      </c>
      <c r="FE425"/>
      <c r="FF425">
        <v>1000</v>
      </c>
      <c r="FG425">
        <v>1000</v>
      </c>
      <c r="FH425"/>
      <c r="FI425">
        <v>3500</v>
      </c>
      <c r="FJ425">
        <v>-71.428571428571431</v>
      </c>
      <c r="FK425">
        <v>-2500</v>
      </c>
      <c r="FL425" t="s">
        <v>3399</v>
      </c>
      <c r="FM425" t="s">
        <v>841</v>
      </c>
      <c r="FN425"/>
      <c r="FO425"/>
      <c r="FP425" t="s">
        <v>816</v>
      </c>
      <c r="FQ425"/>
      <c r="FR425"/>
      <c r="FS425"/>
      <c r="FT425"/>
      <c r="FU425"/>
      <c r="FV425"/>
      <c r="FW425"/>
      <c r="FX425"/>
      <c r="FY425"/>
      <c r="FZ425"/>
      <c r="GA425"/>
      <c r="GB425"/>
      <c r="GC425"/>
      <c r="GD425"/>
      <c r="GE425"/>
      <c r="GF425"/>
      <c r="GG425"/>
      <c r="GH425"/>
      <c r="GI425"/>
      <c r="GJ425"/>
      <c r="GK425"/>
      <c r="GL425"/>
      <c r="GM425"/>
      <c r="GN425"/>
      <c r="GO425"/>
      <c r="GP425"/>
      <c r="GQ425"/>
      <c r="GR425"/>
      <c r="GS425"/>
      <c r="GT425"/>
      <c r="GU425"/>
      <c r="GV425"/>
      <c r="GW425"/>
      <c r="GX425"/>
      <c r="GY425"/>
      <c r="GZ425"/>
      <c r="HA425"/>
      <c r="HB425"/>
      <c r="HC425"/>
      <c r="HD425"/>
      <c r="HE425"/>
      <c r="HF425"/>
      <c r="HG425"/>
      <c r="HH425"/>
      <c r="HI425"/>
      <c r="HJ425"/>
      <c r="HK425"/>
      <c r="HL425"/>
      <c r="HM425"/>
      <c r="HN425"/>
      <c r="HO425"/>
      <c r="HP425"/>
      <c r="HQ425"/>
      <c r="HR425"/>
      <c r="HS425"/>
      <c r="HT425"/>
      <c r="HU425"/>
      <c r="HV425"/>
      <c r="HW425"/>
      <c r="HX425"/>
      <c r="HY425"/>
      <c r="HZ425"/>
      <c r="IA425"/>
      <c r="IB425"/>
      <c r="IC425"/>
      <c r="ID425"/>
      <c r="IE425"/>
      <c r="IF425"/>
      <c r="IG425"/>
      <c r="IH425"/>
      <c r="II425"/>
      <c r="IJ425"/>
      <c r="IK425"/>
      <c r="IL425"/>
      <c r="IM425"/>
      <c r="IN425"/>
      <c r="IO425"/>
      <c r="IP425"/>
      <c r="IQ425"/>
      <c r="IR425"/>
      <c r="IS425"/>
      <c r="IT425"/>
      <c r="IU425"/>
      <c r="IV425"/>
      <c r="IW425"/>
      <c r="IX425"/>
      <c r="IY425"/>
      <c r="IZ425"/>
      <c r="JA425"/>
      <c r="JB425"/>
      <c r="JC425"/>
      <c r="JD425"/>
      <c r="JE425"/>
      <c r="JF425"/>
      <c r="JG425"/>
      <c r="JH425"/>
      <c r="JI425"/>
      <c r="JJ425"/>
      <c r="JK425"/>
      <c r="JL425"/>
      <c r="JM425"/>
      <c r="JN425"/>
      <c r="JO425"/>
      <c r="JP425"/>
      <c r="JQ425"/>
      <c r="JR425"/>
      <c r="JS425"/>
      <c r="JT425"/>
      <c r="JU425"/>
      <c r="JV425"/>
      <c r="JW425"/>
      <c r="JX425"/>
      <c r="JY425"/>
      <c r="JZ425"/>
      <c r="KA425"/>
      <c r="KB425"/>
      <c r="KC425"/>
      <c r="KD425"/>
      <c r="KE425"/>
      <c r="KF425"/>
      <c r="KG425"/>
      <c r="KH425"/>
      <c r="KI425"/>
      <c r="KJ425"/>
      <c r="KK425"/>
      <c r="KL425"/>
      <c r="KM425"/>
      <c r="KN425"/>
      <c r="KO425"/>
      <c r="KP425"/>
      <c r="KQ425"/>
      <c r="KR425"/>
      <c r="KS425"/>
      <c r="KT425"/>
      <c r="KU425"/>
      <c r="KV425"/>
      <c r="KW425"/>
      <c r="KX425"/>
      <c r="KY425"/>
      <c r="KZ425"/>
      <c r="LA425"/>
      <c r="LB425"/>
      <c r="LC425"/>
      <c r="LD425"/>
      <c r="LE425"/>
      <c r="LF425"/>
      <c r="LG425"/>
      <c r="LH425"/>
      <c r="LI425"/>
      <c r="LJ425"/>
      <c r="LK425"/>
      <c r="LL425"/>
      <c r="LM425"/>
      <c r="LN425"/>
      <c r="LO425"/>
      <c r="LP425"/>
      <c r="LQ425"/>
      <c r="LR425"/>
      <c r="LS425"/>
      <c r="LT425"/>
      <c r="LU425"/>
      <c r="LV425"/>
      <c r="LW425"/>
      <c r="LX425"/>
      <c r="LY425"/>
      <c r="LZ425"/>
      <c r="MA425"/>
      <c r="MB425"/>
      <c r="MC425"/>
      <c r="MD425"/>
      <c r="ME425"/>
      <c r="MF425"/>
      <c r="MG425"/>
      <c r="MH425"/>
      <c r="MI425"/>
      <c r="MJ425"/>
      <c r="MK425"/>
      <c r="ML425"/>
      <c r="MM425"/>
      <c r="MN425"/>
      <c r="MO425"/>
      <c r="MP425"/>
      <c r="MQ425"/>
      <c r="MR425"/>
      <c r="MS425"/>
      <c r="MT425"/>
      <c r="MU425"/>
      <c r="MV425"/>
      <c r="MW425"/>
      <c r="MX425"/>
      <c r="MY425"/>
      <c r="MZ425"/>
      <c r="NA425"/>
      <c r="NB425"/>
      <c r="NC425"/>
      <c r="ND425"/>
      <c r="NE425"/>
      <c r="NF425"/>
      <c r="NG425"/>
      <c r="NH425"/>
      <c r="NI425"/>
      <c r="NJ425"/>
      <c r="NK425"/>
      <c r="NL425"/>
      <c r="NM425"/>
      <c r="NN425"/>
      <c r="NO425"/>
      <c r="NP425"/>
      <c r="NQ425"/>
      <c r="NR425"/>
      <c r="NS425"/>
      <c r="NT425"/>
      <c r="NU425"/>
      <c r="NV425"/>
      <c r="NW425"/>
      <c r="NX425"/>
      <c r="NY425"/>
      <c r="NZ425"/>
      <c r="OA425"/>
      <c r="OB425"/>
      <c r="OC425"/>
      <c r="OD425"/>
      <c r="OE425"/>
      <c r="OF425"/>
      <c r="OG425"/>
      <c r="OH425"/>
      <c r="OI425"/>
      <c r="OJ425"/>
      <c r="OK425"/>
      <c r="OL425"/>
      <c r="OM425"/>
      <c r="ON425"/>
      <c r="OO425"/>
      <c r="OP425"/>
      <c r="OQ425"/>
      <c r="OR425"/>
      <c r="OS425"/>
      <c r="OT425"/>
      <c r="OU425"/>
      <c r="OV425"/>
      <c r="OW425"/>
      <c r="OX425"/>
      <c r="OY425"/>
      <c r="OZ425"/>
      <c r="PA425"/>
      <c r="PB425"/>
      <c r="PC425"/>
      <c r="PD425"/>
      <c r="PE425"/>
      <c r="PF425"/>
      <c r="PG425"/>
      <c r="PH425"/>
      <c r="PI425"/>
      <c r="PJ425"/>
      <c r="PK425"/>
      <c r="PL425"/>
      <c r="PM425"/>
      <c r="PN425"/>
      <c r="PO425"/>
      <c r="PP425"/>
      <c r="PQ425"/>
      <c r="PR425"/>
      <c r="PS425"/>
      <c r="PT425"/>
      <c r="PU425"/>
      <c r="PV425"/>
      <c r="PW425"/>
      <c r="PX425"/>
      <c r="PY425"/>
      <c r="PZ425"/>
      <c r="QA425"/>
      <c r="QB425"/>
      <c r="QC425"/>
      <c r="QD425"/>
      <c r="QE425"/>
      <c r="QF425"/>
      <c r="QG425"/>
      <c r="QH425"/>
      <c r="QI425"/>
      <c r="QJ425"/>
      <c r="QK425"/>
      <c r="QL425"/>
      <c r="QM425"/>
      <c r="QN425"/>
      <c r="QO425"/>
      <c r="QP425"/>
      <c r="QQ425"/>
      <c r="QR425"/>
      <c r="QS425"/>
      <c r="QT425"/>
      <c r="QU425"/>
      <c r="QV425"/>
      <c r="QW425"/>
      <c r="QX425"/>
      <c r="QY425"/>
      <c r="QZ425"/>
      <c r="RA425"/>
      <c r="RB425"/>
      <c r="RC425"/>
      <c r="RD425"/>
      <c r="RE425"/>
      <c r="RF425"/>
      <c r="RG425"/>
      <c r="RH425"/>
      <c r="RI425"/>
      <c r="RJ425"/>
      <c r="RK425"/>
      <c r="RL425"/>
      <c r="RM425"/>
      <c r="RN425"/>
      <c r="RO425"/>
      <c r="RP425"/>
      <c r="RQ425"/>
      <c r="RR425"/>
      <c r="RS425"/>
      <c r="RT425"/>
      <c r="RU425"/>
      <c r="RV425"/>
      <c r="RW425"/>
      <c r="RX425"/>
      <c r="RY425"/>
      <c r="RZ425"/>
      <c r="SA425"/>
      <c r="SB425"/>
      <c r="SC425"/>
      <c r="SD425"/>
      <c r="SE425"/>
      <c r="SF425"/>
      <c r="SG425"/>
      <c r="SH425"/>
      <c r="SI425"/>
      <c r="SJ425"/>
      <c r="SK425"/>
      <c r="SL425"/>
      <c r="SM425"/>
      <c r="SN425"/>
      <c r="SO425"/>
      <c r="SP425"/>
      <c r="SQ425"/>
      <c r="SR425"/>
      <c r="SS425"/>
      <c r="ST425"/>
      <c r="SU425"/>
      <c r="SV425"/>
      <c r="SW425"/>
      <c r="SX425"/>
      <c r="SY425"/>
      <c r="SZ425"/>
      <c r="TA425"/>
      <c r="TB425"/>
      <c r="TC425"/>
      <c r="TD425"/>
      <c r="TE425"/>
      <c r="TF425"/>
      <c r="TG425"/>
      <c r="TH425"/>
      <c r="TI425"/>
      <c r="TJ425"/>
      <c r="TK425"/>
      <c r="TL425"/>
      <c r="TM425"/>
      <c r="TN425"/>
      <c r="TO425"/>
      <c r="TP425"/>
      <c r="TQ425"/>
      <c r="TR425"/>
      <c r="TS425"/>
      <c r="TT425"/>
      <c r="TU425"/>
      <c r="TV425"/>
      <c r="TW425"/>
      <c r="TX425"/>
      <c r="TY425"/>
      <c r="TZ425"/>
      <c r="UA425"/>
      <c r="UB425"/>
      <c r="UC425"/>
      <c r="UD425"/>
      <c r="UE425"/>
      <c r="UF425"/>
      <c r="UG425"/>
      <c r="UH425"/>
      <c r="UI425"/>
      <c r="UJ425"/>
      <c r="UK425"/>
      <c r="UL425"/>
      <c r="UM425"/>
      <c r="UN425"/>
      <c r="UO425"/>
      <c r="UP425"/>
      <c r="UQ425"/>
      <c r="UR425"/>
      <c r="US425"/>
      <c r="UT425"/>
      <c r="UU425"/>
      <c r="UV425"/>
      <c r="UW425"/>
      <c r="UX425"/>
      <c r="UY425"/>
      <c r="UZ425"/>
      <c r="VA425"/>
      <c r="VB425"/>
      <c r="VC425"/>
      <c r="VD425"/>
      <c r="VE425"/>
      <c r="VF425"/>
      <c r="VG425"/>
      <c r="VH425"/>
      <c r="VI425"/>
      <c r="VJ425"/>
      <c r="VK425"/>
      <c r="VL425"/>
      <c r="VM425"/>
      <c r="VN425"/>
      <c r="VO425"/>
      <c r="VP425"/>
      <c r="VQ425"/>
      <c r="VR425"/>
      <c r="VS425"/>
      <c r="VT425"/>
      <c r="VU425"/>
      <c r="VV425"/>
      <c r="VW425"/>
      <c r="VX425"/>
      <c r="VY425"/>
      <c r="VZ425"/>
      <c r="WA425"/>
      <c r="WB425"/>
      <c r="WC425"/>
      <c r="WD425"/>
      <c r="WE425"/>
      <c r="WF425"/>
      <c r="WG425"/>
      <c r="WH425"/>
      <c r="WI425"/>
      <c r="WJ425"/>
      <c r="WK425"/>
      <c r="WL425"/>
      <c r="WM425"/>
      <c r="WN425"/>
      <c r="WO425"/>
      <c r="WP425"/>
      <c r="WQ425"/>
      <c r="WR425"/>
      <c r="WS425"/>
      <c r="WT425"/>
      <c r="WU425"/>
      <c r="WV425"/>
      <c r="WW425"/>
      <c r="WX425"/>
      <c r="WY425"/>
      <c r="WZ425"/>
      <c r="XA425"/>
      <c r="XB425"/>
      <c r="XC425"/>
      <c r="XD425"/>
      <c r="XE425"/>
      <c r="XF425"/>
      <c r="XG425"/>
      <c r="XH425"/>
      <c r="XI425"/>
      <c r="XJ425"/>
      <c r="XK425"/>
      <c r="XL425"/>
      <c r="XM425"/>
      <c r="XN425"/>
      <c r="XO425"/>
      <c r="XP425"/>
      <c r="XQ425"/>
      <c r="XR425"/>
      <c r="XS425"/>
      <c r="XT425"/>
      <c r="XU425"/>
      <c r="XV425"/>
      <c r="XW425"/>
      <c r="XX425"/>
      <c r="XY425"/>
      <c r="XZ425"/>
      <c r="YA425"/>
      <c r="YB425"/>
      <c r="YC425"/>
      <c r="YD425"/>
      <c r="YE425"/>
      <c r="YF425"/>
      <c r="YG425"/>
      <c r="YH425"/>
      <c r="YI425"/>
      <c r="YJ425"/>
      <c r="YK425"/>
      <c r="YL425"/>
      <c r="YM425"/>
      <c r="YN425"/>
      <c r="YO425"/>
      <c r="YP425"/>
      <c r="YQ425"/>
      <c r="YR425"/>
      <c r="YS425"/>
      <c r="YT425"/>
      <c r="YU425"/>
      <c r="YV425"/>
      <c r="YW425"/>
      <c r="YX425"/>
      <c r="YY425"/>
      <c r="YZ425"/>
      <c r="ZA425"/>
      <c r="ZB425"/>
      <c r="ZC425"/>
      <c r="ZD425"/>
      <c r="ZE425"/>
      <c r="ZF425"/>
      <c r="ZG425"/>
      <c r="ZH425"/>
      <c r="ZI425"/>
      <c r="ZJ425"/>
      <c r="ZK425"/>
      <c r="ZL425"/>
      <c r="ZM425"/>
      <c r="ZN425"/>
      <c r="ZO425"/>
      <c r="ZP425"/>
      <c r="ZQ425"/>
      <c r="ZR425"/>
      <c r="ZS425"/>
      <c r="ZT425"/>
      <c r="ZU425"/>
      <c r="ZV425"/>
      <c r="ZW425"/>
      <c r="ZX425"/>
      <c r="ZY425"/>
      <c r="ZZ425"/>
      <c r="AAA425"/>
      <c r="AAB425"/>
      <c r="AAC425"/>
      <c r="AAD425"/>
      <c r="AAE425"/>
      <c r="AAF425"/>
      <c r="AAG425"/>
      <c r="AAH425"/>
      <c r="AAI425"/>
      <c r="AAJ425"/>
      <c r="AAK425"/>
      <c r="AAL425"/>
      <c r="AAM425"/>
      <c r="AAN425"/>
      <c r="AAO425"/>
      <c r="AAP425"/>
      <c r="AAQ425"/>
      <c r="AAR425"/>
      <c r="AAS425"/>
      <c r="AAT425"/>
      <c r="AAU425"/>
      <c r="AAV425" t="s">
        <v>816</v>
      </c>
      <c r="AAW425"/>
      <c r="AAX425"/>
      <c r="AAY425"/>
      <c r="AAZ425"/>
      <c r="ABA425"/>
      <c r="ABB425"/>
      <c r="ABC425"/>
      <c r="ABD425"/>
      <c r="ABE425"/>
      <c r="ABF425"/>
      <c r="ABG425"/>
      <c r="ABH425" t="s">
        <v>816</v>
      </c>
      <c r="ABI425"/>
      <c r="ABJ425"/>
      <c r="ABK425"/>
      <c r="ABL425"/>
      <c r="ABM425"/>
      <c r="ABN425"/>
      <c r="ABO425"/>
      <c r="ABP425"/>
      <c r="ABQ425" t="s">
        <v>816</v>
      </c>
      <c r="ABR425"/>
      <c r="ABS425"/>
      <c r="ABT425"/>
      <c r="ABU425"/>
      <c r="ABV425"/>
      <c r="ABW425"/>
      <c r="ABX425"/>
      <c r="ABY425"/>
      <c r="ABZ425"/>
      <c r="ACA425"/>
      <c r="ACB425"/>
      <c r="ACC425"/>
      <c r="ACD425" t="s">
        <v>816</v>
      </c>
      <c r="ACE425"/>
      <c r="ACF425"/>
      <c r="ACG425"/>
      <c r="ACH425"/>
      <c r="ACI425"/>
      <c r="ACJ425"/>
      <c r="ACK425"/>
      <c r="ACL425"/>
      <c r="ACM425"/>
      <c r="ACN425"/>
      <c r="ACO425"/>
      <c r="ACP425"/>
      <c r="ACQ425" t="s">
        <v>835</v>
      </c>
      <c r="ACR425">
        <v>368050381</v>
      </c>
      <c r="ACS425" s="396">
        <v>44895.558715277773</v>
      </c>
      <c r="ACT425"/>
      <c r="ACU425"/>
      <c r="ACV425" t="s">
        <v>801</v>
      </c>
      <c r="ACW425"/>
      <c r="ACX425"/>
      <c r="ACY425">
        <v>425</v>
      </c>
    </row>
    <row r="426" spans="1:779" s="82" customFormat="1" x14ac:dyDescent="0.3">
      <c r="A426" t="s">
        <v>3400</v>
      </c>
      <c r="B426" s="396">
        <v>44889.653252962962</v>
      </c>
      <c r="C426" s="396">
        <v>44889.653987638892</v>
      </c>
      <c r="D426" s="396">
        <v>44889</v>
      </c>
      <c r="E426" t="s">
        <v>913</v>
      </c>
      <c r="F426" s="396">
        <v>44887</v>
      </c>
      <c r="G426" t="s">
        <v>914</v>
      </c>
      <c r="H426" t="s">
        <v>915</v>
      </c>
      <c r="I426" t="s">
        <v>915</v>
      </c>
      <c r="J426" t="s">
        <v>915</v>
      </c>
      <c r="K426" t="s">
        <v>876</v>
      </c>
      <c r="L426" t="s">
        <v>909</v>
      </c>
      <c r="M426">
        <v>0</v>
      </c>
      <c r="N426">
        <v>0</v>
      </c>
      <c r="O426">
        <v>0</v>
      </c>
      <c r="P426">
        <v>0</v>
      </c>
      <c r="Q426">
        <v>1</v>
      </c>
      <c r="R426">
        <v>0</v>
      </c>
      <c r="S426">
        <v>0</v>
      </c>
      <c r="T426">
        <v>0</v>
      </c>
      <c r="U426">
        <v>0</v>
      </c>
      <c r="V426">
        <v>0</v>
      </c>
      <c r="W426">
        <v>0</v>
      </c>
      <c r="X426">
        <v>0</v>
      </c>
      <c r="Y426">
        <v>0</v>
      </c>
      <c r="Z426">
        <v>0</v>
      </c>
      <c r="AA426">
        <v>0</v>
      </c>
      <c r="AB426">
        <v>0</v>
      </c>
      <c r="AC426">
        <v>0</v>
      </c>
      <c r="AD426">
        <v>0</v>
      </c>
      <c r="AE426">
        <v>0</v>
      </c>
      <c r="AF426">
        <v>0</v>
      </c>
      <c r="AG426">
        <v>0</v>
      </c>
      <c r="AH426">
        <v>0</v>
      </c>
      <c r="AI426">
        <v>0</v>
      </c>
      <c r="AJ426"/>
      <c r="AK426"/>
      <c r="AL426"/>
      <c r="AM426"/>
      <c r="AN426"/>
      <c r="AO426"/>
      <c r="AP426"/>
      <c r="AQ426"/>
      <c r="AR426"/>
      <c r="AS426"/>
      <c r="AT426"/>
      <c r="AU426"/>
      <c r="AV426"/>
      <c r="AW426"/>
      <c r="AX426"/>
      <c r="AY426"/>
      <c r="AZ426"/>
      <c r="BA426"/>
      <c r="BB426"/>
      <c r="BC426"/>
      <c r="BD426"/>
      <c r="BE426"/>
      <c r="BF426"/>
      <c r="BG426"/>
      <c r="BH426"/>
      <c r="BI426"/>
      <c r="BJ426"/>
      <c r="BK426"/>
      <c r="BL426"/>
      <c r="BM426"/>
      <c r="BN426"/>
      <c r="BO426"/>
      <c r="BP426"/>
      <c r="BQ426"/>
      <c r="BR426"/>
      <c r="BS426"/>
      <c r="BT426"/>
      <c r="BU426"/>
      <c r="BV426"/>
      <c r="BW426"/>
      <c r="BX426"/>
      <c r="BY426"/>
      <c r="BZ426"/>
      <c r="CA426"/>
      <c r="CB426"/>
      <c r="CC426"/>
      <c r="CD426"/>
      <c r="CE426"/>
      <c r="CF426"/>
      <c r="CG426"/>
      <c r="CH426"/>
      <c r="CI426"/>
      <c r="CJ426"/>
      <c r="CK426"/>
      <c r="CL426"/>
      <c r="CM426"/>
      <c r="CN426"/>
      <c r="CO426"/>
      <c r="CP426"/>
      <c r="CQ426"/>
      <c r="CR426"/>
      <c r="CS426"/>
      <c r="CT426"/>
      <c r="CU426"/>
      <c r="CV426"/>
      <c r="CW426"/>
      <c r="CX426"/>
      <c r="CY426"/>
      <c r="CZ426"/>
      <c r="DA426"/>
      <c r="DB426"/>
      <c r="DC426"/>
      <c r="DD426"/>
      <c r="DE426"/>
      <c r="DF426"/>
      <c r="DG426"/>
      <c r="DH426"/>
      <c r="DI426"/>
      <c r="DJ426"/>
      <c r="DK426"/>
      <c r="DL426"/>
      <c r="DM426"/>
      <c r="DN426"/>
      <c r="DO426"/>
      <c r="DP426"/>
      <c r="DQ426"/>
      <c r="DR426"/>
      <c r="DS426"/>
      <c r="DT426"/>
      <c r="DU426"/>
      <c r="DV426"/>
      <c r="DW426"/>
      <c r="DX426"/>
      <c r="DY426"/>
      <c r="DZ426"/>
      <c r="EA426"/>
      <c r="EB426"/>
      <c r="EC426"/>
      <c r="ED426"/>
      <c r="EE426"/>
      <c r="EF426"/>
      <c r="EG426"/>
      <c r="EH426"/>
      <c r="EI426"/>
      <c r="EJ426"/>
      <c r="EK426"/>
      <c r="EL426"/>
      <c r="EM426"/>
      <c r="EN426"/>
      <c r="EO426"/>
      <c r="EP426"/>
      <c r="EQ426"/>
      <c r="ER426"/>
      <c r="ES426"/>
      <c r="ET426"/>
      <c r="EU426"/>
      <c r="EV426"/>
      <c r="EW426"/>
      <c r="EX426"/>
      <c r="EY426"/>
      <c r="EZ426"/>
      <c r="FA426"/>
      <c r="FB426"/>
      <c r="FC426"/>
      <c r="FD426" t="s">
        <v>797</v>
      </c>
      <c r="FE426"/>
      <c r="FF426">
        <v>1000</v>
      </c>
      <c r="FG426">
        <v>1000</v>
      </c>
      <c r="FH426"/>
      <c r="FI426">
        <v>3500</v>
      </c>
      <c r="FJ426">
        <v>-71.428571428571431</v>
      </c>
      <c r="FK426">
        <v>-2500</v>
      </c>
      <c r="FL426" t="s">
        <v>3401</v>
      </c>
      <c r="FM426" t="s">
        <v>841</v>
      </c>
      <c r="FN426"/>
      <c r="FO426"/>
      <c r="FP426" t="s">
        <v>816</v>
      </c>
      <c r="FQ426"/>
      <c r="FR426"/>
      <c r="FS426"/>
      <c r="FT426"/>
      <c r="FU426"/>
      <c r="FV426"/>
      <c r="FW426"/>
      <c r="FX426"/>
      <c r="FY426"/>
      <c r="FZ426"/>
      <c r="GA426"/>
      <c r="GB426"/>
      <c r="GC426"/>
      <c r="GD426"/>
      <c r="GE426"/>
      <c r="GF426"/>
      <c r="GG426"/>
      <c r="GH426"/>
      <c r="GI426"/>
      <c r="GJ426"/>
      <c r="GK426"/>
      <c r="GL426"/>
      <c r="GM426"/>
      <c r="GN426"/>
      <c r="GO426"/>
      <c r="GP426"/>
      <c r="GQ426"/>
      <c r="GR426"/>
      <c r="GS426"/>
      <c r="GT426"/>
      <c r="GU426"/>
      <c r="GV426"/>
      <c r="GW426"/>
      <c r="GX426"/>
      <c r="GY426"/>
      <c r="GZ426"/>
      <c r="HA426"/>
      <c r="HB426"/>
      <c r="HC426"/>
      <c r="HD426"/>
      <c r="HE426"/>
      <c r="HF426"/>
      <c r="HG426"/>
      <c r="HH426"/>
      <c r="HI426"/>
      <c r="HJ426"/>
      <c r="HK426"/>
      <c r="HL426"/>
      <c r="HM426"/>
      <c r="HN426"/>
      <c r="HO426"/>
      <c r="HP426"/>
      <c r="HQ426"/>
      <c r="HR426"/>
      <c r="HS426"/>
      <c r="HT426"/>
      <c r="HU426"/>
      <c r="HV426"/>
      <c r="HW426"/>
      <c r="HX426"/>
      <c r="HY426"/>
      <c r="HZ426"/>
      <c r="IA426"/>
      <c r="IB426"/>
      <c r="IC426"/>
      <c r="ID426"/>
      <c r="IE426"/>
      <c r="IF426"/>
      <c r="IG426"/>
      <c r="IH426"/>
      <c r="II426"/>
      <c r="IJ426"/>
      <c r="IK426"/>
      <c r="IL426"/>
      <c r="IM426"/>
      <c r="IN426"/>
      <c r="IO426"/>
      <c r="IP426"/>
      <c r="IQ426"/>
      <c r="IR426"/>
      <c r="IS426"/>
      <c r="IT426"/>
      <c r="IU426"/>
      <c r="IV426"/>
      <c r="IW426"/>
      <c r="IX426"/>
      <c r="IY426"/>
      <c r="IZ426"/>
      <c r="JA426"/>
      <c r="JB426"/>
      <c r="JC426"/>
      <c r="JD426"/>
      <c r="JE426"/>
      <c r="JF426"/>
      <c r="JG426"/>
      <c r="JH426"/>
      <c r="JI426"/>
      <c r="JJ426"/>
      <c r="JK426"/>
      <c r="JL426"/>
      <c r="JM426"/>
      <c r="JN426"/>
      <c r="JO426"/>
      <c r="JP426"/>
      <c r="JQ426"/>
      <c r="JR426"/>
      <c r="JS426"/>
      <c r="JT426"/>
      <c r="JU426"/>
      <c r="JV426"/>
      <c r="JW426"/>
      <c r="JX426"/>
      <c r="JY426"/>
      <c r="JZ426"/>
      <c r="KA426"/>
      <c r="KB426"/>
      <c r="KC426"/>
      <c r="KD426"/>
      <c r="KE426"/>
      <c r="KF426"/>
      <c r="KG426"/>
      <c r="KH426"/>
      <c r="KI426"/>
      <c r="KJ426"/>
      <c r="KK426"/>
      <c r="KL426"/>
      <c r="KM426"/>
      <c r="KN426"/>
      <c r="KO426"/>
      <c r="KP426"/>
      <c r="KQ426"/>
      <c r="KR426"/>
      <c r="KS426"/>
      <c r="KT426"/>
      <c r="KU426"/>
      <c r="KV426"/>
      <c r="KW426"/>
      <c r="KX426"/>
      <c r="KY426"/>
      <c r="KZ426"/>
      <c r="LA426"/>
      <c r="LB426"/>
      <c r="LC426"/>
      <c r="LD426"/>
      <c r="LE426"/>
      <c r="LF426"/>
      <c r="LG426"/>
      <c r="LH426"/>
      <c r="LI426"/>
      <c r="LJ426"/>
      <c r="LK426"/>
      <c r="LL426"/>
      <c r="LM426"/>
      <c r="LN426"/>
      <c r="LO426"/>
      <c r="LP426"/>
      <c r="LQ426"/>
      <c r="LR426"/>
      <c r="LS426"/>
      <c r="LT426"/>
      <c r="LU426"/>
      <c r="LV426"/>
      <c r="LW426"/>
      <c r="LX426"/>
      <c r="LY426"/>
      <c r="LZ426"/>
      <c r="MA426"/>
      <c r="MB426"/>
      <c r="MC426"/>
      <c r="MD426"/>
      <c r="ME426"/>
      <c r="MF426"/>
      <c r="MG426"/>
      <c r="MH426"/>
      <c r="MI426"/>
      <c r="MJ426"/>
      <c r="MK426"/>
      <c r="ML426"/>
      <c r="MM426"/>
      <c r="MN426"/>
      <c r="MO426"/>
      <c r="MP426"/>
      <c r="MQ426"/>
      <c r="MR426"/>
      <c r="MS426"/>
      <c r="MT426"/>
      <c r="MU426"/>
      <c r="MV426"/>
      <c r="MW426"/>
      <c r="MX426"/>
      <c r="MY426"/>
      <c r="MZ426"/>
      <c r="NA426"/>
      <c r="NB426"/>
      <c r="NC426"/>
      <c r="ND426"/>
      <c r="NE426"/>
      <c r="NF426"/>
      <c r="NG426"/>
      <c r="NH426"/>
      <c r="NI426"/>
      <c r="NJ426"/>
      <c r="NK426"/>
      <c r="NL426"/>
      <c r="NM426"/>
      <c r="NN426"/>
      <c r="NO426"/>
      <c r="NP426"/>
      <c r="NQ426"/>
      <c r="NR426"/>
      <c r="NS426"/>
      <c r="NT426"/>
      <c r="NU426"/>
      <c r="NV426"/>
      <c r="NW426"/>
      <c r="NX426"/>
      <c r="NY426"/>
      <c r="NZ426"/>
      <c r="OA426"/>
      <c r="OB426"/>
      <c r="OC426"/>
      <c r="OD426"/>
      <c r="OE426"/>
      <c r="OF426"/>
      <c r="OG426"/>
      <c r="OH426"/>
      <c r="OI426"/>
      <c r="OJ426"/>
      <c r="OK426"/>
      <c r="OL426"/>
      <c r="OM426"/>
      <c r="ON426"/>
      <c r="OO426"/>
      <c r="OP426"/>
      <c r="OQ426"/>
      <c r="OR426"/>
      <c r="OS426"/>
      <c r="OT426"/>
      <c r="OU426"/>
      <c r="OV426"/>
      <c r="OW426"/>
      <c r="OX426"/>
      <c r="OY426"/>
      <c r="OZ426"/>
      <c r="PA426"/>
      <c r="PB426"/>
      <c r="PC426"/>
      <c r="PD426"/>
      <c r="PE426"/>
      <c r="PF426"/>
      <c r="PG426"/>
      <c r="PH426"/>
      <c r="PI426"/>
      <c r="PJ426"/>
      <c r="PK426"/>
      <c r="PL426"/>
      <c r="PM426"/>
      <c r="PN426"/>
      <c r="PO426"/>
      <c r="PP426"/>
      <c r="PQ426"/>
      <c r="PR426"/>
      <c r="PS426"/>
      <c r="PT426"/>
      <c r="PU426"/>
      <c r="PV426"/>
      <c r="PW426"/>
      <c r="PX426"/>
      <c r="PY426"/>
      <c r="PZ426"/>
      <c r="QA426"/>
      <c r="QB426"/>
      <c r="QC426"/>
      <c r="QD426"/>
      <c r="QE426"/>
      <c r="QF426"/>
      <c r="QG426"/>
      <c r="QH426"/>
      <c r="QI426"/>
      <c r="QJ426"/>
      <c r="QK426"/>
      <c r="QL426"/>
      <c r="QM426"/>
      <c r="QN426"/>
      <c r="QO426"/>
      <c r="QP426"/>
      <c r="QQ426"/>
      <c r="QR426"/>
      <c r="QS426"/>
      <c r="QT426"/>
      <c r="QU426"/>
      <c r="QV426"/>
      <c r="QW426"/>
      <c r="QX426"/>
      <c r="QY426"/>
      <c r="QZ426"/>
      <c r="RA426"/>
      <c r="RB426"/>
      <c r="RC426"/>
      <c r="RD426"/>
      <c r="RE426"/>
      <c r="RF426"/>
      <c r="RG426"/>
      <c r="RH426"/>
      <c r="RI426"/>
      <c r="RJ426"/>
      <c r="RK426"/>
      <c r="RL426"/>
      <c r="RM426"/>
      <c r="RN426"/>
      <c r="RO426"/>
      <c r="RP426"/>
      <c r="RQ426"/>
      <c r="RR426"/>
      <c r="RS426"/>
      <c r="RT426"/>
      <c r="RU426"/>
      <c r="RV426"/>
      <c r="RW426"/>
      <c r="RX426"/>
      <c r="RY426"/>
      <c r="RZ426"/>
      <c r="SA426"/>
      <c r="SB426"/>
      <c r="SC426"/>
      <c r="SD426"/>
      <c r="SE426"/>
      <c r="SF426"/>
      <c r="SG426"/>
      <c r="SH426"/>
      <c r="SI426"/>
      <c r="SJ426"/>
      <c r="SK426"/>
      <c r="SL426"/>
      <c r="SM426"/>
      <c r="SN426"/>
      <c r="SO426"/>
      <c r="SP426"/>
      <c r="SQ426"/>
      <c r="SR426"/>
      <c r="SS426"/>
      <c r="ST426"/>
      <c r="SU426"/>
      <c r="SV426"/>
      <c r="SW426"/>
      <c r="SX426"/>
      <c r="SY426"/>
      <c r="SZ426"/>
      <c r="TA426"/>
      <c r="TB426"/>
      <c r="TC426"/>
      <c r="TD426"/>
      <c r="TE426"/>
      <c r="TF426"/>
      <c r="TG426"/>
      <c r="TH426"/>
      <c r="TI426"/>
      <c r="TJ426"/>
      <c r="TK426"/>
      <c r="TL426"/>
      <c r="TM426"/>
      <c r="TN426"/>
      <c r="TO426"/>
      <c r="TP426"/>
      <c r="TQ426"/>
      <c r="TR426"/>
      <c r="TS426"/>
      <c r="TT426"/>
      <c r="TU426"/>
      <c r="TV426"/>
      <c r="TW426"/>
      <c r="TX426"/>
      <c r="TY426"/>
      <c r="TZ426"/>
      <c r="UA426"/>
      <c r="UB426"/>
      <c r="UC426"/>
      <c r="UD426"/>
      <c r="UE426"/>
      <c r="UF426"/>
      <c r="UG426"/>
      <c r="UH426"/>
      <c r="UI426"/>
      <c r="UJ426"/>
      <c r="UK426"/>
      <c r="UL426"/>
      <c r="UM426"/>
      <c r="UN426"/>
      <c r="UO426"/>
      <c r="UP426"/>
      <c r="UQ426"/>
      <c r="UR426"/>
      <c r="US426"/>
      <c r="UT426"/>
      <c r="UU426"/>
      <c r="UV426"/>
      <c r="UW426"/>
      <c r="UX426"/>
      <c r="UY426"/>
      <c r="UZ426"/>
      <c r="VA426"/>
      <c r="VB426"/>
      <c r="VC426"/>
      <c r="VD426"/>
      <c r="VE426"/>
      <c r="VF426"/>
      <c r="VG426"/>
      <c r="VH426"/>
      <c r="VI426"/>
      <c r="VJ426"/>
      <c r="VK426"/>
      <c r="VL426"/>
      <c r="VM426"/>
      <c r="VN426"/>
      <c r="VO426"/>
      <c r="VP426"/>
      <c r="VQ426"/>
      <c r="VR426"/>
      <c r="VS426"/>
      <c r="VT426"/>
      <c r="VU426"/>
      <c r="VV426"/>
      <c r="VW426"/>
      <c r="VX426"/>
      <c r="VY426"/>
      <c r="VZ426"/>
      <c r="WA426"/>
      <c r="WB426"/>
      <c r="WC426"/>
      <c r="WD426"/>
      <c r="WE426"/>
      <c r="WF426"/>
      <c r="WG426"/>
      <c r="WH426"/>
      <c r="WI426"/>
      <c r="WJ426"/>
      <c r="WK426"/>
      <c r="WL426"/>
      <c r="WM426"/>
      <c r="WN426"/>
      <c r="WO426"/>
      <c r="WP426"/>
      <c r="WQ426"/>
      <c r="WR426"/>
      <c r="WS426"/>
      <c r="WT426"/>
      <c r="WU426"/>
      <c r="WV426"/>
      <c r="WW426"/>
      <c r="WX426"/>
      <c r="WY426"/>
      <c r="WZ426"/>
      <c r="XA426"/>
      <c r="XB426"/>
      <c r="XC426"/>
      <c r="XD426"/>
      <c r="XE426"/>
      <c r="XF426"/>
      <c r="XG426"/>
      <c r="XH426"/>
      <c r="XI426"/>
      <c r="XJ426"/>
      <c r="XK426"/>
      <c r="XL426"/>
      <c r="XM426"/>
      <c r="XN426"/>
      <c r="XO426"/>
      <c r="XP426"/>
      <c r="XQ426"/>
      <c r="XR426"/>
      <c r="XS426"/>
      <c r="XT426"/>
      <c r="XU426"/>
      <c r="XV426"/>
      <c r="XW426"/>
      <c r="XX426"/>
      <c r="XY426"/>
      <c r="XZ426"/>
      <c r="YA426"/>
      <c r="YB426"/>
      <c r="YC426"/>
      <c r="YD426"/>
      <c r="YE426"/>
      <c r="YF426"/>
      <c r="YG426"/>
      <c r="YH426"/>
      <c r="YI426"/>
      <c r="YJ426"/>
      <c r="YK426"/>
      <c r="YL426"/>
      <c r="YM426"/>
      <c r="YN426"/>
      <c r="YO426"/>
      <c r="YP426"/>
      <c r="YQ426"/>
      <c r="YR426"/>
      <c r="YS426"/>
      <c r="YT426"/>
      <c r="YU426"/>
      <c r="YV426"/>
      <c r="YW426"/>
      <c r="YX426"/>
      <c r="YY426"/>
      <c r="YZ426"/>
      <c r="ZA426"/>
      <c r="ZB426"/>
      <c r="ZC426"/>
      <c r="ZD426"/>
      <c r="ZE426"/>
      <c r="ZF426"/>
      <c r="ZG426"/>
      <c r="ZH426"/>
      <c r="ZI426"/>
      <c r="ZJ426"/>
      <c r="ZK426"/>
      <c r="ZL426"/>
      <c r="ZM426"/>
      <c r="ZN426"/>
      <c r="ZO426"/>
      <c r="ZP426"/>
      <c r="ZQ426"/>
      <c r="ZR426"/>
      <c r="ZS426"/>
      <c r="ZT426"/>
      <c r="ZU426"/>
      <c r="ZV426"/>
      <c r="ZW426"/>
      <c r="ZX426"/>
      <c r="ZY426"/>
      <c r="ZZ426"/>
      <c r="AAA426"/>
      <c r="AAB426"/>
      <c r="AAC426"/>
      <c r="AAD426"/>
      <c r="AAE426"/>
      <c r="AAF426"/>
      <c r="AAG426"/>
      <c r="AAH426"/>
      <c r="AAI426"/>
      <c r="AAJ426"/>
      <c r="AAK426"/>
      <c r="AAL426"/>
      <c r="AAM426"/>
      <c r="AAN426"/>
      <c r="AAO426"/>
      <c r="AAP426"/>
      <c r="AAQ426"/>
      <c r="AAR426"/>
      <c r="AAS426"/>
      <c r="AAT426"/>
      <c r="AAU426"/>
      <c r="AAV426" t="s">
        <v>816</v>
      </c>
      <c r="AAW426"/>
      <c r="AAX426"/>
      <c r="AAY426"/>
      <c r="AAZ426"/>
      <c r="ABA426"/>
      <c r="ABB426"/>
      <c r="ABC426"/>
      <c r="ABD426"/>
      <c r="ABE426"/>
      <c r="ABF426"/>
      <c r="ABG426"/>
      <c r="ABH426" t="s">
        <v>816</v>
      </c>
      <c r="ABI426"/>
      <c r="ABJ426"/>
      <c r="ABK426"/>
      <c r="ABL426"/>
      <c r="ABM426"/>
      <c r="ABN426"/>
      <c r="ABO426"/>
      <c r="ABP426"/>
      <c r="ABQ426" t="s">
        <v>816</v>
      </c>
      <c r="ABR426"/>
      <c r="ABS426"/>
      <c r="ABT426"/>
      <c r="ABU426"/>
      <c r="ABV426"/>
      <c r="ABW426"/>
      <c r="ABX426"/>
      <c r="ABY426"/>
      <c r="ABZ426"/>
      <c r="ACA426"/>
      <c r="ACB426"/>
      <c r="ACC426"/>
      <c r="ACD426" t="s">
        <v>816</v>
      </c>
      <c r="ACE426"/>
      <c r="ACF426"/>
      <c r="ACG426"/>
      <c r="ACH426"/>
      <c r="ACI426"/>
      <c r="ACJ426"/>
      <c r="ACK426"/>
      <c r="ACL426"/>
      <c r="ACM426"/>
      <c r="ACN426"/>
      <c r="ACO426"/>
      <c r="ACP426"/>
      <c r="ACQ426" t="s">
        <v>835</v>
      </c>
      <c r="ACR426">
        <v>368050412</v>
      </c>
      <c r="ACS426" s="396">
        <v>44895.558749999997</v>
      </c>
      <c r="ACT426"/>
      <c r="ACU426"/>
      <c r="ACV426" t="s">
        <v>801</v>
      </c>
      <c r="ACW426"/>
      <c r="ACX426"/>
      <c r="ACY426">
        <v>426</v>
      </c>
    </row>
    <row r="427" spans="1:779" s="82" customFormat="1" x14ac:dyDescent="0.3">
      <c r="A427" t="s">
        <v>3402</v>
      </c>
      <c r="B427" s="396">
        <v>44889.654043194452</v>
      </c>
      <c r="C427" s="396">
        <v>44889.655195555562</v>
      </c>
      <c r="D427" s="396">
        <v>44889</v>
      </c>
      <c r="E427" t="s">
        <v>913</v>
      </c>
      <c r="F427" s="396">
        <v>44887</v>
      </c>
      <c r="G427" t="s">
        <v>914</v>
      </c>
      <c r="H427" t="s">
        <v>915</v>
      </c>
      <c r="I427" t="s">
        <v>915</v>
      </c>
      <c r="J427" t="s">
        <v>915</v>
      </c>
      <c r="K427" t="s">
        <v>876</v>
      </c>
      <c r="L427" t="s">
        <v>909</v>
      </c>
      <c r="M427">
        <v>0</v>
      </c>
      <c r="N427">
        <v>0</v>
      </c>
      <c r="O427">
        <v>0</v>
      </c>
      <c r="P427">
        <v>0</v>
      </c>
      <c r="Q427">
        <v>1</v>
      </c>
      <c r="R427">
        <v>0</v>
      </c>
      <c r="S427">
        <v>0</v>
      </c>
      <c r="T427">
        <v>0</v>
      </c>
      <c r="U427">
        <v>0</v>
      </c>
      <c r="V427">
        <v>0</v>
      </c>
      <c r="W427">
        <v>0</v>
      </c>
      <c r="X427">
        <v>0</v>
      </c>
      <c r="Y427">
        <v>0</v>
      </c>
      <c r="Z427">
        <v>0</v>
      </c>
      <c r="AA427">
        <v>0</v>
      </c>
      <c r="AB427">
        <v>0</v>
      </c>
      <c r="AC427">
        <v>0</v>
      </c>
      <c r="AD427">
        <v>0</v>
      </c>
      <c r="AE427">
        <v>0</v>
      </c>
      <c r="AF427">
        <v>0</v>
      </c>
      <c r="AG427">
        <v>0</v>
      </c>
      <c r="AH427">
        <v>0</v>
      </c>
      <c r="AI427">
        <v>0</v>
      </c>
      <c r="AJ427"/>
      <c r="AK427"/>
      <c r="AL427"/>
      <c r="AM427"/>
      <c r="AN427"/>
      <c r="AO427"/>
      <c r="AP427"/>
      <c r="AQ427"/>
      <c r="AR427"/>
      <c r="AS427"/>
      <c r="AT427"/>
      <c r="AU427"/>
      <c r="AV427"/>
      <c r="AW427"/>
      <c r="AX427"/>
      <c r="AY427"/>
      <c r="AZ427"/>
      <c r="BA427"/>
      <c r="BB427"/>
      <c r="BC427"/>
      <c r="BD427"/>
      <c r="BE427"/>
      <c r="BF427"/>
      <c r="BG427"/>
      <c r="BH427"/>
      <c r="BI427"/>
      <c r="BJ427"/>
      <c r="BK427"/>
      <c r="BL427"/>
      <c r="BM427"/>
      <c r="BN427"/>
      <c r="BO427"/>
      <c r="BP427"/>
      <c r="BQ427"/>
      <c r="BR427"/>
      <c r="BS427"/>
      <c r="BT427"/>
      <c r="BU427"/>
      <c r="BV427"/>
      <c r="BW427"/>
      <c r="BX427"/>
      <c r="BY427"/>
      <c r="BZ427"/>
      <c r="CA427"/>
      <c r="CB427"/>
      <c r="CC427"/>
      <c r="CD427"/>
      <c r="CE427"/>
      <c r="CF427"/>
      <c r="CG427"/>
      <c r="CH427"/>
      <c r="CI427"/>
      <c r="CJ427"/>
      <c r="CK427"/>
      <c r="CL427"/>
      <c r="CM427"/>
      <c r="CN427"/>
      <c r="CO427"/>
      <c r="CP427"/>
      <c r="CQ427"/>
      <c r="CR427"/>
      <c r="CS427"/>
      <c r="CT427"/>
      <c r="CU427"/>
      <c r="CV427"/>
      <c r="CW427"/>
      <c r="CX427"/>
      <c r="CY427"/>
      <c r="CZ427"/>
      <c r="DA427"/>
      <c r="DB427"/>
      <c r="DC427"/>
      <c r="DD427"/>
      <c r="DE427"/>
      <c r="DF427"/>
      <c r="DG427"/>
      <c r="DH427"/>
      <c r="DI427"/>
      <c r="DJ427"/>
      <c r="DK427"/>
      <c r="DL427"/>
      <c r="DM427"/>
      <c r="DN427"/>
      <c r="DO427"/>
      <c r="DP427"/>
      <c r="DQ427"/>
      <c r="DR427"/>
      <c r="DS427"/>
      <c r="DT427"/>
      <c r="DU427"/>
      <c r="DV427"/>
      <c r="DW427"/>
      <c r="DX427"/>
      <c r="DY427"/>
      <c r="DZ427"/>
      <c r="EA427"/>
      <c r="EB427"/>
      <c r="EC427"/>
      <c r="ED427"/>
      <c r="EE427"/>
      <c r="EF427"/>
      <c r="EG427"/>
      <c r="EH427"/>
      <c r="EI427"/>
      <c r="EJ427"/>
      <c r="EK427"/>
      <c r="EL427"/>
      <c r="EM427"/>
      <c r="EN427"/>
      <c r="EO427"/>
      <c r="EP427"/>
      <c r="EQ427"/>
      <c r="ER427"/>
      <c r="ES427"/>
      <c r="ET427"/>
      <c r="EU427"/>
      <c r="EV427"/>
      <c r="EW427"/>
      <c r="EX427"/>
      <c r="EY427"/>
      <c r="EZ427"/>
      <c r="FA427"/>
      <c r="FB427"/>
      <c r="FC427"/>
      <c r="FD427" t="s">
        <v>797</v>
      </c>
      <c r="FE427"/>
      <c r="FF427">
        <v>1000</v>
      </c>
      <c r="FG427">
        <v>1000</v>
      </c>
      <c r="FH427"/>
      <c r="FI427">
        <v>3500</v>
      </c>
      <c r="FJ427">
        <v>-71.428571428571431</v>
      </c>
      <c r="FK427">
        <v>-2500</v>
      </c>
      <c r="FL427" t="s">
        <v>3403</v>
      </c>
      <c r="FM427" t="s">
        <v>841</v>
      </c>
      <c r="FN427"/>
      <c r="FO427"/>
      <c r="FP427" t="s">
        <v>816</v>
      </c>
      <c r="FQ427"/>
      <c r="FR427"/>
      <c r="FS427"/>
      <c r="FT427"/>
      <c r="FU427"/>
      <c r="FV427"/>
      <c r="FW427"/>
      <c r="FX427"/>
      <c r="FY427"/>
      <c r="FZ427"/>
      <c r="GA427"/>
      <c r="GB427"/>
      <c r="GC427"/>
      <c r="GD427"/>
      <c r="GE427"/>
      <c r="GF427"/>
      <c r="GG427"/>
      <c r="GH427"/>
      <c r="GI427"/>
      <c r="GJ427"/>
      <c r="GK427"/>
      <c r="GL427"/>
      <c r="GM427"/>
      <c r="GN427"/>
      <c r="GO427"/>
      <c r="GP427"/>
      <c r="GQ427"/>
      <c r="GR427"/>
      <c r="GS427"/>
      <c r="GT427"/>
      <c r="GU427"/>
      <c r="GV427"/>
      <c r="GW427"/>
      <c r="GX427"/>
      <c r="GY427"/>
      <c r="GZ427"/>
      <c r="HA427"/>
      <c r="HB427"/>
      <c r="HC427"/>
      <c r="HD427"/>
      <c r="HE427"/>
      <c r="HF427"/>
      <c r="HG427"/>
      <c r="HH427"/>
      <c r="HI427"/>
      <c r="HJ427"/>
      <c r="HK427"/>
      <c r="HL427"/>
      <c r="HM427"/>
      <c r="HN427"/>
      <c r="HO427"/>
      <c r="HP427"/>
      <c r="HQ427"/>
      <c r="HR427"/>
      <c r="HS427"/>
      <c r="HT427"/>
      <c r="HU427"/>
      <c r="HV427"/>
      <c r="HW427"/>
      <c r="HX427"/>
      <c r="HY427"/>
      <c r="HZ427"/>
      <c r="IA427"/>
      <c r="IB427"/>
      <c r="IC427"/>
      <c r="ID427"/>
      <c r="IE427"/>
      <c r="IF427"/>
      <c r="IG427"/>
      <c r="IH427"/>
      <c r="II427"/>
      <c r="IJ427"/>
      <c r="IK427"/>
      <c r="IL427"/>
      <c r="IM427"/>
      <c r="IN427"/>
      <c r="IO427"/>
      <c r="IP427"/>
      <c r="IQ427"/>
      <c r="IR427"/>
      <c r="IS427"/>
      <c r="IT427"/>
      <c r="IU427"/>
      <c r="IV427"/>
      <c r="IW427"/>
      <c r="IX427"/>
      <c r="IY427"/>
      <c r="IZ427"/>
      <c r="JA427"/>
      <c r="JB427"/>
      <c r="JC427"/>
      <c r="JD427"/>
      <c r="JE427"/>
      <c r="JF427"/>
      <c r="JG427"/>
      <c r="JH427"/>
      <c r="JI427"/>
      <c r="JJ427"/>
      <c r="JK427"/>
      <c r="JL427"/>
      <c r="JM427"/>
      <c r="JN427"/>
      <c r="JO427"/>
      <c r="JP427"/>
      <c r="JQ427"/>
      <c r="JR427"/>
      <c r="JS427"/>
      <c r="JT427"/>
      <c r="JU427"/>
      <c r="JV427"/>
      <c r="JW427"/>
      <c r="JX427"/>
      <c r="JY427"/>
      <c r="JZ427"/>
      <c r="KA427"/>
      <c r="KB427"/>
      <c r="KC427"/>
      <c r="KD427"/>
      <c r="KE427"/>
      <c r="KF427"/>
      <c r="KG427"/>
      <c r="KH427"/>
      <c r="KI427"/>
      <c r="KJ427"/>
      <c r="KK427"/>
      <c r="KL427"/>
      <c r="KM427"/>
      <c r="KN427"/>
      <c r="KO427"/>
      <c r="KP427"/>
      <c r="KQ427"/>
      <c r="KR427"/>
      <c r="KS427"/>
      <c r="KT427"/>
      <c r="KU427"/>
      <c r="KV427"/>
      <c r="KW427"/>
      <c r="KX427"/>
      <c r="KY427"/>
      <c r="KZ427"/>
      <c r="LA427"/>
      <c r="LB427"/>
      <c r="LC427"/>
      <c r="LD427"/>
      <c r="LE427"/>
      <c r="LF427"/>
      <c r="LG427"/>
      <c r="LH427"/>
      <c r="LI427"/>
      <c r="LJ427"/>
      <c r="LK427"/>
      <c r="LL427"/>
      <c r="LM427"/>
      <c r="LN427"/>
      <c r="LO427"/>
      <c r="LP427"/>
      <c r="LQ427"/>
      <c r="LR427"/>
      <c r="LS427"/>
      <c r="LT427"/>
      <c r="LU427"/>
      <c r="LV427"/>
      <c r="LW427"/>
      <c r="LX427"/>
      <c r="LY427"/>
      <c r="LZ427"/>
      <c r="MA427"/>
      <c r="MB427"/>
      <c r="MC427"/>
      <c r="MD427"/>
      <c r="ME427"/>
      <c r="MF427"/>
      <c r="MG427"/>
      <c r="MH427"/>
      <c r="MI427"/>
      <c r="MJ427"/>
      <c r="MK427"/>
      <c r="ML427"/>
      <c r="MM427"/>
      <c r="MN427"/>
      <c r="MO427"/>
      <c r="MP427"/>
      <c r="MQ427"/>
      <c r="MR427"/>
      <c r="MS427"/>
      <c r="MT427"/>
      <c r="MU427"/>
      <c r="MV427"/>
      <c r="MW427"/>
      <c r="MX427"/>
      <c r="MY427"/>
      <c r="MZ427"/>
      <c r="NA427"/>
      <c r="NB427"/>
      <c r="NC427"/>
      <c r="ND427"/>
      <c r="NE427"/>
      <c r="NF427"/>
      <c r="NG427"/>
      <c r="NH427"/>
      <c r="NI427"/>
      <c r="NJ427"/>
      <c r="NK427"/>
      <c r="NL427"/>
      <c r="NM427"/>
      <c r="NN427"/>
      <c r="NO427"/>
      <c r="NP427"/>
      <c r="NQ427"/>
      <c r="NR427"/>
      <c r="NS427"/>
      <c r="NT427"/>
      <c r="NU427"/>
      <c r="NV427"/>
      <c r="NW427"/>
      <c r="NX427"/>
      <c r="NY427"/>
      <c r="NZ427"/>
      <c r="OA427"/>
      <c r="OB427"/>
      <c r="OC427"/>
      <c r="OD427"/>
      <c r="OE427"/>
      <c r="OF427"/>
      <c r="OG427"/>
      <c r="OH427"/>
      <c r="OI427"/>
      <c r="OJ427"/>
      <c r="OK427"/>
      <c r="OL427"/>
      <c r="OM427"/>
      <c r="ON427"/>
      <c r="OO427"/>
      <c r="OP427"/>
      <c r="OQ427"/>
      <c r="OR427"/>
      <c r="OS427"/>
      <c r="OT427"/>
      <c r="OU427"/>
      <c r="OV427"/>
      <c r="OW427"/>
      <c r="OX427"/>
      <c r="OY427"/>
      <c r="OZ427"/>
      <c r="PA427"/>
      <c r="PB427"/>
      <c r="PC427"/>
      <c r="PD427"/>
      <c r="PE427"/>
      <c r="PF427"/>
      <c r="PG427"/>
      <c r="PH427"/>
      <c r="PI427"/>
      <c r="PJ427"/>
      <c r="PK427"/>
      <c r="PL427"/>
      <c r="PM427"/>
      <c r="PN427"/>
      <c r="PO427"/>
      <c r="PP427"/>
      <c r="PQ427"/>
      <c r="PR427"/>
      <c r="PS427"/>
      <c r="PT427"/>
      <c r="PU427"/>
      <c r="PV427"/>
      <c r="PW427"/>
      <c r="PX427"/>
      <c r="PY427"/>
      <c r="PZ427"/>
      <c r="QA427"/>
      <c r="QB427"/>
      <c r="QC427"/>
      <c r="QD427"/>
      <c r="QE427"/>
      <c r="QF427"/>
      <c r="QG427"/>
      <c r="QH427"/>
      <c r="QI427"/>
      <c r="QJ427"/>
      <c r="QK427"/>
      <c r="QL427"/>
      <c r="QM427"/>
      <c r="QN427"/>
      <c r="QO427"/>
      <c r="QP427"/>
      <c r="QQ427"/>
      <c r="QR427"/>
      <c r="QS427"/>
      <c r="QT427"/>
      <c r="QU427"/>
      <c r="QV427"/>
      <c r="QW427"/>
      <c r="QX427"/>
      <c r="QY427"/>
      <c r="QZ427"/>
      <c r="RA427"/>
      <c r="RB427"/>
      <c r="RC427"/>
      <c r="RD427"/>
      <c r="RE427"/>
      <c r="RF427"/>
      <c r="RG427"/>
      <c r="RH427"/>
      <c r="RI427"/>
      <c r="RJ427"/>
      <c r="RK427"/>
      <c r="RL427"/>
      <c r="RM427"/>
      <c r="RN427"/>
      <c r="RO427"/>
      <c r="RP427"/>
      <c r="RQ427"/>
      <c r="RR427"/>
      <c r="RS427"/>
      <c r="RT427"/>
      <c r="RU427"/>
      <c r="RV427"/>
      <c r="RW427"/>
      <c r="RX427"/>
      <c r="RY427"/>
      <c r="RZ427"/>
      <c r="SA427"/>
      <c r="SB427"/>
      <c r="SC427"/>
      <c r="SD427"/>
      <c r="SE427"/>
      <c r="SF427"/>
      <c r="SG427"/>
      <c r="SH427"/>
      <c r="SI427"/>
      <c r="SJ427"/>
      <c r="SK427"/>
      <c r="SL427"/>
      <c r="SM427"/>
      <c r="SN427"/>
      <c r="SO427"/>
      <c r="SP427"/>
      <c r="SQ427"/>
      <c r="SR427"/>
      <c r="SS427"/>
      <c r="ST427"/>
      <c r="SU427"/>
      <c r="SV427"/>
      <c r="SW427"/>
      <c r="SX427"/>
      <c r="SY427"/>
      <c r="SZ427"/>
      <c r="TA427"/>
      <c r="TB427"/>
      <c r="TC427"/>
      <c r="TD427"/>
      <c r="TE427"/>
      <c r="TF427"/>
      <c r="TG427"/>
      <c r="TH427"/>
      <c r="TI427"/>
      <c r="TJ427"/>
      <c r="TK427"/>
      <c r="TL427"/>
      <c r="TM427"/>
      <c r="TN427"/>
      <c r="TO427"/>
      <c r="TP427"/>
      <c r="TQ427"/>
      <c r="TR427"/>
      <c r="TS427"/>
      <c r="TT427"/>
      <c r="TU427"/>
      <c r="TV427"/>
      <c r="TW427"/>
      <c r="TX427"/>
      <c r="TY427"/>
      <c r="TZ427"/>
      <c r="UA427"/>
      <c r="UB427"/>
      <c r="UC427"/>
      <c r="UD427"/>
      <c r="UE427"/>
      <c r="UF427"/>
      <c r="UG427"/>
      <c r="UH427"/>
      <c r="UI427"/>
      <c r="UJ427"/>
      <c r="UK427"/>
      <c r="UL427"/>
      <c r="UM427"/>
      <c r="UN427"/>
      <c r="UO427"/>
      <c r="UP427"/>
      <c r="UQ427"/>
      <c r="UR427"/>
      <c r="US427"/>
      <c r="UT427"/>
      <c r="UU427"/>
      <c r="UV427"/>
      <c r="UW427"/>
      <c r="UX427"/>
      <c r="UY427"/>
      <c r="UZ427"/>
      <c r="VA427"/>
      <c r="VB427"/>
      <c r="VC427"/>
      <c r="VD427"/>
      <c r="VE427"/>
      <c r="VF427"/>
      <c r="VG427"/>
      <c r="VH427"/>
      <c r="VI427"/>
      <c r="VJ427"/>
      <c r="VK427"/>
      <c r="VL427"/>
      <c r="VM427"/>
      <c r="VN427"/>
      <c r="VO427"/>
      <c r="VP427"/>
      <c r="VQ427"/>
      <c r="VR427"/>
      <c r="VS427"/>
      <c r="VT427"/>
      <c r="VU427"/>
      <c r="VV427"/>
      <c r="VW427"/>
      <c r="VX427"/>
      <c r="VY427"/>
      <c r="VZ427"/>
      <c r="WA427"/>
      <c r="WB427"/>
      <c r="WC427"/>
      <c r="WD427"/>
      <c r="WE427"/>
      <c r="WF427"/>
      <c r="WG427"/>
      <c r="WH427"/>
      <c r="WI427"/>
      <c r="WJ427"/>
      <c r="WK427"/>
      <c r="WL427"/>
      <c r="WM427"/>
      <c r="WN427"/>
      <c r="WO427"/>
      <c r="WP427"/>
      <c r="WQ427"/>
      <c r="WR427"/>
      <c r="WS427"/>
      <c r="WT427"/>
      <c r="WU427"/>
      <c r="WV427"/>
      <c r="WW427"/>
      <c r="WX427"/>
      <c r="WY427"/>
      <c r="WZ427"/>
      <c r="XA427"/>
      <c r="XB427"/>
      <c r="XC427"/>
      <c r="XD427"/>
      <c r="XE427"/>
      <c r="XF427"/>
      <c r="XG427"/>
      <c r="XH427"/>
      <c r="XI427"/>
      <c r="XJ427"/>
      <c r="XK427"/>
      <c r="XL427"/>
      <c r="XM427"/>
      <c r="XN427"/>
      <c r="XO427"/>
      <c r="XP427"/>
      <c r="XQ427"/>
      <c r="XR427"/>
      <c r="XS427"/>
      <c r="XT427"/>
      <c r="XU427"/>
      <c r="XV427"/>
      <c r="XW427"/>
      <c r="XX427"/>
      <c r="XY427"/>
      <c r="XZ427"/>
      <c r="YA427"/>
      <c r="YB427"/>
      <c r="YC427"/>
      <c r="YD427"/>
      <c r="YE427"/>
      <c r="YF427"/>
      <c r="YG427"/>
      <c r="YH427"/>
      <c r="YI427"/>
      <c r="YJ427"/>
      <c r="YK427"/>
      <c r="YL427"/>
      <c r="YM427"/>
      <c r="YN427"/>
      <c r="YO427"/>
      <c r="YP427"/>
      <c r="YQ427"/>
      <c r="YR427"/>
      <c r="YS427"/>
      <c r="YT427"/>
      <c r="YU427"/>
      <c r="YV427"/>
      <c r="YW427"/>
      <c r="YX427"/>
      <c r="YY427"/>
      <c r="YZ427"/>
      <c r="ZA427"/>
      <c r="ZB427"/>
      <c r="ZC427"/>
      <c r="ZD427"/>
      <c r="ZE427"/>
      <c r="ZF427"/>
      <c r="ZG427"/>
      <c r="ZH427"/>
      <c r="ZI427"/>
      <c r="ZJ427"/>
      <c r="ZK427"/>
      <c r="ZL427"/>
      <c r="ZM427"/>
      <c r="ZN427"/>
      <c r="ZO427"/>
      <c r="ZP427"/>
      <c r="ZQ427"/>
      <c r="ZR427"/>
      <c r="ZS427"/>
      <c r="ZT427"/>
      <c r="ZU427"/>
      <c r="ZV427"/>
      <c r="ZW427"/>
      <c r="ZX427"/>
      <c r="ZY427"/>
      <c r="ZZ427"/>
      <c r="AAA427"/>
      <c r="AAB427"/>
      <c r="AAC427"/>
      <c r="AAD427"/>
      <c r="AAE427"/>
      <c r="AAF427"/>
      <c r="AAG427"/>
      <c r="AAH427"/>
      <c r="AAI427"/>
      <c r="AAJ427"/>
      <c r="AAK427"/>
      <c r="AAL427"/>
      <c r="AAM427"/>
      <c r="AAN427"/>
      <c r="AAO427"/>
      <c r="AAP427"/>
      <c r="AAQ427"/>
      <c r="AAR427"/>
      <c r="AAS427"/>
      <c r="AAT427"/>
      <c r="AAU427"/>
      <c r="AAV427" t="s">
        <v>816</v>
      </c>
      <c r="AAW427"/>
      <c r="AAX427"/>
      <c r="AAY427"/>
      <c r="AAZ427"/>
      <c r="ABA427"/>
      <c r="ABB427"/>
      <c r="ABC427"/>
      <c r="ABD427"/>
      <c r="ABE427"/>
      <c r="ABF427"/>
      <c r="ABG427"/>
      <c r="ABH427" t="s">
        <v>816</v>
      </c>
      <c r="ABI427"/>
      <c r="ABJ427"/>
      <c r="ABK427"/>
      <c r="ABL427"/>
      <c r="ABM427"/>
      <c r="ABN427"/>
      <c r="ABO427"/>
      <c r="ABP427"/>
      <c r="ABQ427" t="s">
        <v>816</v>
      </c>
      <c r="ABR427"/>
      <c r="ABS427"/>
      <c r="ABT427"/>
      <c r="ABU427"/>
      <c r="ABV427"/>
      <c r="ABW427"/>
      <c r="ABX427"/>
      <c r="ABY427"/>
      <c r="ABZ427"/>
      <c r="ACA427"/>
      <c r="ACB427"/>
      <c r="ACC427"/>
      <c r="ACD427" t="s">
        <v>816</v>
      </c>
      <c r="ACE427"/>
      <c r="ACF427"/>
      <c r="ACG427"/>
      <c r="ACH427"/>
      <c r="ACI427"/>
      <c r="ACJ427"/>
      <c r="ACK427"/>
      <c r="ACL427"/>
      <c r="ACM427"/>
      <c r="ACN427"/>
      <c r="ACO427"/>
      <c r="ACP427"/>
      <c r="ACQ427" t="s">
        <v>835</v>
      </c>
      <c r="ACR427">
        <v>368050437</v>
      </c>
      <c r="ACS427" s="396">
        <v>44895.55877314815</v>
      </c>
      <c r="ACT427"/>
      <c r="ACU427"/>
      <c r="ACV427" t="s">
        <v>801</v>
      </c>
      <c r="ACW427"/>
      <c r="ACX427"/>
      <c r="ACY427">
        <v>427</v>
      </c>
    </row>
    <row r="428" spans="1:779" s="82" customFormat="1" x14ac:dyDescent="0.3">
      <c r="A428" t="s">
        <v>3404</v>
      </c>
      <c r="B428" s="396">
        <v>44893.307575740742</v>
      </c>
      <c r="C428" s="396">
        <v>44893.309860150461</v>
      </c>
      <c r="D428" s="396">
        <v>44893</v>
      </c>
      <c r="E428" t="s">
        <v>913</v>
      </c>
      <c r="F428" s="396">
        <v>44888</v>
      </c>
      <c r="G428" t="s">
        <v>914</v>
      </c>
      <c r="H428" t="s">
        <v>915</v>
      </c>
      <c r="I428" t="s">
        <v>915</v>
      </c>
      <c r="J428" t="s">
        <v>915</v>
      </c>
      <c r="K428" t="s">
        <v>795</v>
      </c>
      <c r="L428" t="s">
        <v>809</v>
      </c>
      <c r="M428">
        <v>0</v>
      </c>
      <c r="N428">
        <v>0</v>
      </c>
      <c r="O428">
        <v>0</v>
      </c>
      <c r="P428">
        <v>0</v>
      </c>
      <c r="Q428">
        <v>0</v>
      </c>
      <c r="R428">
        <v>0</v>
      </c>
      <c r="S428">
        <v>0</v>
      </c>
      <c r="T428">
        <v>0</v>
      </c>
      <c r="U428">
        <v>0</v>
      </c>
      <c r="V428">
        <v>0</v>
      </c>
      <c r="W428">
        <v>0</v>
      </c>
      <c r="X428">
        <v>0</v>
      </c>
      <c r="Y428">
        <v>0</v>
      </c>
      <c r="Z428">
        <v>0</v>
      </c>
      <c r="AA428">
        <v>0</v>
      </c>
      <c r="AB428">
        <v>1</v>
      </c>
      <c r="AC428">
        <v>0</v>
      </c>
      <c r="AD428">
        <v>0</v>
      </c>
      <c r="AE428">
        <v>0</v>
      </c>
      <c r="AF428">
        <v>0</v>
      </c>
      <c r="AG428">
        <v>0</v>
      </c>
      <c r="AH428">
        <v>0</v>
      </c>
      <c r="AI428">
        <v>0</v>
      </c>
      <c r="AJ428"/>
      <c r="AK428"/>
      <c r="AL428"/>
      <c r="AM428"/>
      <c r="AN428"/>
      <c r="AO428"/>
      <c r="AP428"/>
      <c r="AQ428"/>
      <c r="AR428"/>
      <c r="AS428"/>
      <c r="AT428"/>
      <c r="AU428"/>
      <c r="AV428"/>
      <c r="AW428"/>
      <c r="AX428"/>
      <c r="AY428"/>
      <c r="AZ428"/>
      <c r="BA428"/>
      <c r="BB428"/>
      <c r="BC428"/>
      <c r="BD428"/>
      <c r="BE428"/>
      <c r="BF428"/>
      <c r="BG428"/>
      <c r="BH428"/>
      <c r="BI428"/>
      <c r="BJ428"/>
      <c r="BK428"/>
      <c r="BL428"/>
      <c r="BM428"/>
      <c r="BN428"/>
      <c r="BO428"/>
      <c r="BP428"/>
      <c r="BQ428"/>
      <c r="BR428"/>
      <c r="BS428"/>
      <c r="BT428"/>
      <c r="BU428"/>
      <c r="BV428"/>
      <c r="BW428"/>
      <c r="BX428"/>
      <c r="BY428"/>
      <c r="BZ428"/>
      <c r="CA428"/>
      <c r="CB428"/>
      <c r="CC428"/>
      <c r="CD428"/>
      <c r="CE428"/>
      <c r="CF428"/>
      <c r="CG428"/>
      <c r="CH428"/>
      <c r="CI428"/>
      <c r="CJ428"/>
      <c r="CK428"/>
      <c r="CL428"/>
      <c r="CM428"/>
      <c r="CN428"/>
      <c r="CO428"/>
      <c r="CP428"/>
      <c r="CQ428"/>
      <c r="CR428"/>
      <c r="CS428"/>
      <c r="CT428"/>
      <c r="CU428"/>
      <c r="CV428"/>
      <c r="CW428"/>
      <c r="CX428"/>
      <c r="CY428"/>
      <c r="CZ428"/>
      <c r="DA428"/>
      <c r="DB428"/>
      <c r="DC428"/>
      <c r="DD428"/>
      <c r="DE428"/>
      <c r="DF428"/>
      <c r="DG428"/>
      <c r="DH428"/>
      <c r="DI428"/>
      <c r="DJ428"/>
      <c r="DK428"/>
      <c r="DL428"/>
      <c r="DM428"/>
      <c r="DN428"/>
      <c r="DO428"/>
      <c r="DP428"/>
      <c r="DQ428"/>
      <c r="DR428"/>
      <c r="DS428"/>
      <c r="DT428"/>
      <c r="DU428"/>
      <c r="DV428"/>
      <c r="DW428"/>
      <c r="DX428"/>
      <c r="DY428"/>
      <c r="DZ428"/>
      <c r="EA428"/>
      <c r="EB428"/>
      <c r="EC428"/>
      <c r="ED428"/>
      <c r="EE428"/>
      <c r="EF428"/>
      <c r="EG428"/>
      <c r="EH428"/>
      <c r="EI428"/>
      <c r="EJ428"/>
      <c r="EK428"/>
      <c r="EL428"/>
      <c r="EM428"/>
      <c r="EN428"/>
      <c r="EO428"/>
      <c r="EP428"/>
      <c r="EQ428"/>
      <c r="ER428"/>
      <c r="ES428"/>
      <c r="ET428"/>
      <c r="EU428"/>
      <c r="EV428"/>
      <c r="EW428"/>
      <c r="EX428"/>
      <c r="EY428"/>
      <c r="EZ428"/>
      <c r="FA428"/>
      <c r="FB428"/>
      <c r="FC428"/>
      <c r="FD428"/>
      <c r="FE428"/>
      <c r="FF428"/>
      <c r="FG428"/>
      <c r="FH428"/>
      <c r="FI428"/>
      <c r="FJ428"/>
      <c r="FK428"/>
      <c r="FL428"/>
      <c r="FM428"/>
      <c r="FN428"/>
      <c r="FO428"/>
      <c r="FP428"/>
      <c r="FQ428"/>
      <c r="FR428"/>
      <c r="FS428"/>
      <c r="FT428"/>
      <c r="FU428"/>
      <c r="FV428"/>
      <c r="FW428"/>
      <c r="FX428"/>
      <c r="FY428"/>
      <c r="FZ428"/>
      <c r="GA428"/>
      <c r="GB428"/>
      <c r="GC428"/>
      <c r="GD428"/>
      <c r="GE428"/>
      <c r="GF428"/>
      <c r="GG428"/>
      <c r="GH428"/>
      <c r="GI428"/>
      <c r="GJ428"/>
      <c r="GK428"/>
      <c r="GL428"/>
      <c r="GM428"/>
      <c r="GN428"/>
      <c r="GO428"/>
      <c r="GP428"/>
      <c r="GQ428"/>
      <c r="GR428"/>
      <c r="GS428"/>
      <c r="GT428"/>
      <c r="GU428"/>
      <c r="GV428"/>
      <c r="GW428"/>
      <c r="GX428"/>
      <c r="GY428"/>
      <c r="GZ428"/>
      <c r="HA428"/>
      <c r="HB428"/>
      <c r="HC428"/>
      <c r="HD428"/>
      <c r="HE428"/>
      <c r="HF428"/>
      <c r="HG428"/>
      <c r="HH428"/>
      <c r="HI428"/>
      <c r="HJ428"/>
      <c r="HK428"/>
      <c r="HL428"/>
      <c r="HM428"/>
      <c r="HN428"/>
      <c r="HO428"/>
      <c r="HP428"/>
      <c r="HQ428"/>
      <c r="HR428"/>
      <c r="HS428"/>
      <c r="HT428"/>
      <c r="HU428"/>
      <c r="HV428"/>
      <c r="HW428"/>
      <c r="HX428"/>
      <c r="HY428"/>
      <c r="HZ428"/>
      <c r="IA428"/>
      <c r="IB428"/>
      <c r="IC428"/>
      <c r="ID428"/>
      <c r="IE428"/>
      <c r="IF428"/>
      <c r="IG428"/>
      <c r="IH428"/>
      <c r="II428"/>
      <c r="IJ428"/>
      <c r="IK428"/>
      <c r="IL428"/>
      <c r="IM428"/>
      <c r="IN428"/>
      <c r="IO428"/>
      <c r="IP428"/>
      <c r="IQ428"/>
      <c r="IR428"/>
      <c r="IS428"/>
      <c r="IT428"/>
      <c r="IU428"/>
      <c r="IV428"/>
      <c r="IW428"/>
      <c r="IX428"/>
      <c r="IY428"/>
      <c r="IZ428"/>
      <c r="JA428"/>
      <c r="JB428"/>
      <c r="JC428"/>
      <c r="JD428"/>
      <c r="JE428"/>
      <c r="JF428"/>
      <c r="JG428"/>
      <c r="JH428"/>
      <c r="JI428"/>
      <c r="JJ428"/>
      <c r="JK428"/>
      <c r="JL428"/>
      <c r="JM428"/>
      <c r="JN428"/>
      <c r="JO428"/>
      <c r="JP428"/>
      <c r="JQ428"/>
      <c r="JR428"/>
      <c r="JS428"/>
      <c r="JT428"/>
      <c r="JU428"/>
      <c r="JV428"/>
      <c r="JW428"/>
      <c r="JX428"/>
      <c r="JY428"/>
      <c r="JZ428"/>
      <c r="KA428"/>
      <c r="KB428"/>
      <c r="KC428"/>
      <c r="KD428"/>
      <c r="KE428"/>
      <c r="KF428"/>
      <c r="KG428"/>
      <c r="KH428"/>
      <c r="KI428"/>
      <c r="KJ428"/>
      <c r="KK428"/>
      <c r="KL428"/>
      <c r="KM428"/>
      <c r="KN428"/>
      <c r="KO428"/>
      <c r="KP428"/>
      <c r="KQ428"/>
      <c r="KR428"/>
      <c r="KS428"/>
      <c r="KT428"/>
      <c r="KU428"/>
      <c r="KV428"/>
      <c r="KW428"/>
      <c r="KX428"/>
      <c r="KY428"/>
      <c r="KZ428"/>
      <c r="LA428"/>
      <c r="LB428"/>
      <c r="LC428"/>
      <c r="LD428"/>
      <c r="LE428"/>
      <c r="LF428"/>
      <c r="LG428"/>
      <c r="LH428"/>
      <c r="LI428"/>
      <c r="LJ428"/>
      <c r="LK428"/>
      <c r="LL428"/>
      <c r="LM428"/>
      <c r="LN428"/>
      <c r="LO428"/>
      <c r="LP428"/>
      <c r="LQ428"/>
      <c r="LR428"/>
      <c r="LS428"/>
      <c r="LT428"/>
      <c r="LU428"/>
      <c r="LV428"/>
      <c r="LW428"/>
      <c r="LX428"/>
      <c r="LY428"/>
      <c r="LZ428"/>
      <c r="MA428"/>
      <c r="MB428"/>
      <c r="MC428"/>
      <c r="MD428"/>
      <c r="ME428"/>
      <c r="MF428"/>
      <c r="MG428"/>
      <c r="MH428"/>
      <c r="MI428"/>
      <c r="MJ428"/>
      <c r="MK428"/>
      <c r="ML428"/>
      <c r="MM428"/>
      <c r="MN428"/>
      <c r="MO428"/>
      <c r="MP428"/>
      <c r="MQ428"/>
      <c r="MR428"/>
      <c r="MS428"/>
      <c r="MT428"/>
      <c r="MU428"/>
      <c r="MV428"/>
      <c r="MW428"/>
      <c r="MX428"/>
      <c r="MY428"/>
      <c r="MZ428"/>
      <c r="NA428"/>
      <c r="NB428"/>
      <c r="NC428"/>
      <c r="ND428"/>
      <c r="NE428"/>
      <c r="NF428"/>
      <c r="NG428"/>
      <c r="NH428"/>
      <c r="NI428"/>
      <c r="NJ428"/>
      <c r="NK428"/>
      <c r="NL428"/>
      <c r="NM428"/>
      <c r="NN428"/>
      <c r="NO428"/>
      <c r="NP428"/>
      <c r="NQ428"/>
      <c r="NR428"/>
      <c r="NS428"/>
      <c r="NT428"/>
      <c r="NU428"/>
      <c r="NV428"/>
      <c r="NW428"/>
      <c r="NX428"/>
      <c r="NY428"/>
      <c r="NZ428"/>
      <c r="OA428"/>
      <c r="OB428"/>
      <c r="OC428"/>
      <c r="OD428"/>
      <c r="OE428"/>
      <c r="OF428"/>
      <c r="OG428"/>
      <c r="OH428"/>
      <c r="OI428"/>
      <c r="OJ428"/>
      <c r="OK428"/>
      <c r="OL428"/>
      <c r="OM428"/>
      <c r="ON428"/>
      <c r="OO428"/>
      <c r="OP428"/>
      <c r="OQ428"/>
      <c r="OR428"/>
      <c r="OS428"/>
      <c r="OT428"/>
      <c r="OU428"/>
      <c r="OV428"/>
      <c r="OW428"/>
      <c r="OX428"/>
      <c r="OY428"/>
      <c r="OZ428"/>
      <c r="PA428"/>
      <c r="PB428"/>
      <c r="PC428"/>
      <c r="PD428"/>
      <c r="PE428"/>
      <c r="PF428"/>
      <c r="PG428"/>
      <c r="PH428"/>
      <c r="PI428"/>
      <c r="PJ428"/>
      <c r="PK428"/>
      <c r="PL428"/>
      <c r="PM428"/>
      <c r="PN428"/>
      <c r="PO428"/>
      <c r="PP428"/>
      <c r="PQ428"/>
      <c r="PR428"/>
      <c r="PS428"/>
      <c r="PT428"/>
      <c r="PU428" t="s">
        <v>797</v>
      </c>
      <c r="PV428"/>
      <c r="PW428">
        <v>1000</v>
      </c>
      <c r="PX428">
        <v>1000</v>
      </c>
      <c r="PY428"/>
      <c r="PZ428">
        <v>1500</v>
      </c>
      <c r="QA428">
        <v>-33.333333333333329</v>
      </c>
      <c r="QB428">
        <v>-500</v>
      </c>
      <c r="QC428" t="s">
        <v>3405</v>
      </c>
      <c r="QD428" t="s">
        <v>841</v>
      </c>
      <c r="QE428"/>
      <c r="QF428"/>
      <c r="QG428" t="s">
        <v>816</v>
      </c>
      <c r="QH428"/>
      <c r="QI428"/>
      <c r="QJ428"/>
      <c r="QK428"/>
      <c r="QL428"/>
      <c r="QM428"/>
      <c r="QN428"/>
      <c r="QO428"/>
      <c r="QP428"/>
      <c r="QQ428"/>
      <c r="QR428"/>
      <c r="QS428"/>
      <c r="QT428"/>
      <c r="QU428"/>
      <c r="QV428"/>
      <c r="QW428"/>
      <c r="QX428"/>
      <c r="QY428"/>
      <c r="QZ428"/>
      <c r="RA428"/>
      <c r="RB428"/>
      <c r="RC428"/>
      <c r="RD428"/>
      <c r="RE428"/>
      <c r="RF428"/>
      <c r="RG428"/>
      <c r="RH428"/>
      <c r="RI428"/>
      <c r="RJ428"/>
      <c r="RK428"/>
      <c r="RL428"/>
      <c r="RM428"/>
      <c r="RN428"/>
      <c r="RO428"/>
      <c r="RP428"/>
      <c r="RQ428"/>
      <c r="RR428"/>
      <c r="RS428"/>
      <c r="RT428"/>
      <c r="RU428"/>
      <c r="RV428"/>
      <c r="RW428"/>
      <c r="RX428"/>
      <c r="RY428"/>
      <c r="RZ428"/>
      <c r="SA428"/>
      <c r="SB428"/>
      <c r="SC428"/>
      <c r="SD428"/>
      <c r="SE428"/>
      <c r="SF428"/>
      <c r="SG428"/>
      <c r="SH428"/>
      <c r="SI428"/>
      <c r="SJ428"/>
      <c r="SK428"/>
      <c r="SL428"/>
      <c r="SM428"/>
      <c r="SN428"/>
      <c r="SO428"/>
      <c r="SP428"/>
      <c r="SQ428"/>
      <c r="SR428"/>
      <c r="SS428"/>
      <c r="ST428"/>
      <c r="SU428"/>
      <c r="SV428"/>
      <c r="SW428"/>
      <c r="SX428"/>
      <c r="SY428"/>
      <c r="SZ428"/>
      <c r="TA428"/>
      <c r="TB428"/>
      <c r="TC428"/>
      <c r="TD428"/>
      <c r="TE428"/>
      <c r="TF428"/>
      <c r="TG428"/>
      <c r="TH428"/>
      <c r="TI428"/>
      <c r="TJ428"/>
      <c r="TK428"/>
      <c r="TL428"/>
      <c r="TM428"/>
      <c r="TN428"/>
      <c r="TO428"/>
      <c r="TP428"/>
      <c r="TQ428"/>
      <c r="TR428"/>
      <c r="TS428"/>
      <c r="TT428"/>
      <c r="TU428"/>
      <c r="TV428"/>
      <c r="TW428"/>
      <c r="TX428"/>
      <c r="TY428"/>
      <c r="TZ428"/>
      <c r="UA428"/>
      <c r="UB428"/>
      <c r="UC428"/>
      <c r="UD428"/>
      <c r="UE428"/>
      <c r="UF428"/>
      <c r="UG428"/>
      <c r="UH428"/>
      <c r="UI428"/>
      <c r="UJ428"/>
      <c r="UK428"/>
      <c r="UL428"/>
      <c r="UM428"/>
      <c r="UN428"/>
      <c r="UO428"/>
      <c r="UP428"/>
      <c r="UQ428"/>
      <c r="UR428"/>
      <c r="US428"/>
      <c r="UT428"/>
      <c r="UU428"/>
      <c r="UV428"/>
      <c r="UW428"/>
      <c r="UX428"/>
      <c r="UY428"/>
      <c r="UZ428"/>
      <c r="VA428"/>
      <c r="VB428"/>
      <c r="VC428"/>
      <c r="VD428"/>
      <c r="VE428"/>
      <c r="VF428"/>
      <c r="VG428"/>
      <c r="VH428"/>
      <c r="VI428"/>
      <c r="VJ428"/>
      <c r="VK428"/>
      <c r="VL428"/>
      <c r="VM428"/>
      <c r="VN428"/>
      <c r="VO428"/>
      <c r="VP428"/>
      <c r="VQ428"/>
      <c r="VR428"/>
      <c r="VS428"/>
      <c r="VT428"/>
      <c r="VU428"/>
      <c r="VV428"/>
      <c r="VW428"/>
      <c r="VX428"/>
      <c r="VY428"/>
      <c r="VZ428"/>
      <c r="WA428"/>
      <c r="WB428"/>
      <c r="WC428"/>
      <c r="WD428"/>
      <c r="WE428"/>
      <c r="WF428"/>
      <c r="WG428"/>
      <c r="WH428"/>
      <c r="WI428"/>
      <c r="WJ428"/>
      <c r="WK428"/>
      <c r="WL428"/>
      <c r="WM428"/>
      <c r="WN428"/>
      <c r="WO428"/>
      <c r="WP428"/>
      <c r="WQ428"/>
      <c r="WR428"/>
      <c r="WS428"/>
      <c r="WT428"/>
      <c r="WU428"/>
      <c r="WV428"/>
      <c r="WW428"/>
      <c r="WX428"/>
      <c r="WY428"/>
      <c r="WZ428"/>
      <c r="XA428"/>
      <c r="XB428"/>
      <c r="XC428"/>
      <c r="XD428"/>
      <c r="XE428"/>
      <c r="XF428"/>
      <c r="XG428"/>
      <c r="XH428"/>
      <c r="XI428"/>
      <c r="XJ428"/>
      <c r="XK428"/>
      <c r="XL428"/>
      <c r="XM428"/>
      <c r="XN428"/>
      <c r="XO428"/>
      <c r="XP428"/>
      <c r="XQ428"/>
      <c r="XR428"/>
      <c r="XS428"/>
      <c r="XT428"/>
      <c r="XU428"/>
      <c r="XV428"/>
      <c r="XW428"/>
      <c r="XX428"/>
      <c r="XY428"/>
      <c r="XZ428"/>
      <c r="YA428"/>
      <c r="YB428"/>
      <c r="YC428"/>
      <c r="YD428"/>
      <c r="YE428"/>
      <c r="YF428"/>
      <c r="YG428"/>
      <c r="YH428"/>
      <c r="YI428"/>
      <c r="YJ428"/>
      <c r="YK428"/>
      <c r="YL428"/>
      <c r="YM428"/>
      <c r="YN428"/>
      <c r="YO428"/>
      <c r="YP428"/>
      <c r="YQ428"/>
      <c r="YR428"/>
      <c r="YS428"/>
      <c r="YT428"/>
      <c r="YU428"/>
      <c r="YV428"/>
      <c r="YW428"/>
      <c r="YX428"/>
      <c r="YY428"/>
      <c r="YZ428"/>
      <c r="ZA428"/>
      <c r="ZB428"/>
      <c r="ZC428"/>
      <c r="ZD428"/>
      <c r="ZE428"/>
      <c r="ZF428"/>
      <c r="ZG428"/>
      <c r="ZH428"/>
      <c r="ZI428"/>
      <c r="ZJ428"/>
      <c r="ZK428"/>
      <c r="ZL428"/>
      <c r="ZM428"/>
      <c r="ZN428"/>
      <c r="ZO428"/>
      <c r="ZP428"/>
      <c r="ZQ428"/>
      <c r="ZR428"/>
      <c r="ZS428"/>
      <c r="ZT428"/>
      <c r="ZU428"/>
      <c r="ZV428"/>
      <c r="ZW428"/>
      <c r="ZX428"/>
      <c r="ZY428"/>
      <c r="ZZ428"/>
      <c r="AAA428"/>
      <c r="AAB428"/>
      <c r="AAC428"/>
      <c r="AAD428"/>
      <c r="AAE428"/>
      <c r="AAF428"/>
      <c r="AAG428"/>
      <c r="AAH428"/>
      <c r="AAI428"/>
      <c r="AAJ428"/>
      <c r="AAK428"/>
      <c r="AAL428"/>
      <c r="AAM428"/>
      <c r="AAN428"/>
      <c r="AAO428"/>
      <c r="AAP428"/>
      <c r="AAQ428"/>
      <c r="AAR428"/>
      <c r="AAS428"/>
      <c r="AAT428"/>
      <c r="AAU428"/>
      <c r="AAV428" t="s">
        <v>816</v>
      </c>
      <c r="AAW428"/>
      <c r="AAX428"/>
      <c r="AAY428"/>
      <c r="AAZ428"/>
      <c r="ABA428"/>
      <c r="ABB428"/>
      <c r="ABC428"/>
      <c r="ABD428"/>
      <c r="ABE428"/>
      <c r="ABF428"/>
      <c r="ABG428"/>
      <c r="ABH428" t="s">
        <v>816</v>
      </c>
      <c r="ABI428"/>
      <c r="ABJ428"/>
      <c r="ABK428"/>
      <c r="ABL428"/>
      <c r="ABM428"/>
      <c r="ABN428"/>
      <c r="ABO428"/>
      <c r="ABP428"/>
      <c r="ABQ428" t="s">
        <v>816</v>
      </c>
      <c r="ABR428"/>
      <c r="ABS428"/>
      <c r="ABT428"/>
      <c r="ABU428"/>
      <c r="ABV428"/>
      <c r="ABW428"/>
      <c r="ABX428"/>
      <c r="ABY428"/>
      <c r="ABZ428"/>
      <c r="ACA428"/>
      <c r="ACB428"/>
      <c r="ACC428"/>
      <c r="ACD428" t="s">
        <v>816</v>
      </c>
      <c r="ACE428"/>
      <c r="ACF428"/>
      <c r="ACG428"/>
      <c r="ACH428"/>
      <c r="ACI428"/>
      <c r="ACJ428"/>
      <c r="ACK428"/>
      <c r="ACL428"/>
      <c r="ACM428"/>
      <c r="ACN428"/>
      <c r="ACO428"/>
      <c r="ACP428"/>
      <c r="ACQ428" t="s">
        <v>835</v>
      </c>
      <c r="ACR428">
        <v>368050474</v>
      </c>
      <c r="ACS428" s="396">
        <v>44895.558807870373</v>
      </c>
      <c r="ACT428"/>
      <c r="ACU428"/>
      <c r="ACV428" t="s">
        <v>801</v>
      </c>
      <c r="ACW428"/>
      <c r="ACX428"/>
      <c r="ACY428">
        <v>428</v>
      </c>
    </row>
    <row r="429" spans="1:779" s="82" customFormat="1" x14ac:dyDescent="0.3">
      <c r="A429" t="s">
        <v>3406</v>
      </c>
      <c r="B429" s="396">
        <v>44893.309932268523</v>
      </c>
      <c r="C429" s="396">
        <v>44893.312149976853</v>
      </c>
      <c r="D429" s="396">
        <v>44893</v>
      </c>
      <c r="E429" t="s">
        <v>913</v>
      </c>
      <c r="F429" s="396">
        <v>44888</v>
      </c>
      <c r="G429" t="s">
        <v>914</v>
      </c>
      <c r="H429" t="s">
        <v>915</v>
      </c>
      <c r="I429" t="s">
        <v>915</v>
      </c>
      <c r="J429" t="s">
        <v>915</v>
      </c>
      <c r="K429" t="s">
        <v>876</v>
      </c>
      <c r="L429" t="s">
        <v>809</v>
      </c>
      <c r="M429">
        <v>0</v>
      </c>
      <c r="N429">
        <v>0</v>
      </c>
      <c r="O429">
        <v>0</v>
      </c>
      <c r="P429">
        <v>0</v>
      </c>
      <c r="Q429">
        <v>0</v>
      </c>
      <c r="R429">
        <v>0</v>
      </c>
      <c r="S429">
        <v>0</v>
      </c>
      <c r="T429">
        <v>0</v>
      </c>
      <c r="U429">
        <v>0</v>
      </c>
      <c r="V429">
        <v>0</v>
      </c>
      <c r="W429">
        <v>0</v>
      </c>
      <c r="X429">
        <v>0</v>
      </c>
      <c r="Y429">
        <v>0</v>
      </c>
      <c r="Z429">
        <v>0</v>
      </c>
      <c r="AA429">
        <v>0</v>
      </c>
      <c r="AB429">
        <v>1</v>
      </c>
      <c r="AC429">
        <v>0</v>
      </c>
      <c r="AD429">
        <v>0</v>
      </c>
      <c r="AE429">
        <v>0</v>
      </c>
      <c r="AF429">
        <v>0</v>
      </c>
      <c r="AG429">
        <v>0</v>
      </c>
      <c r="AH429">
        <v>0</v>
      </c>
      <c r="AI429">
        <v>0</v>
      </c>
      <c r="AJ429"/>
      <c r="AK429"/>
      <c r="AL429"/>
      <c r="AM429"/>
      <c r="AN429"/>
      <c r="AO429"/>
      <c r="AP429"/>
      <c r="AQ429"/>
      <c r="AR429"/>
      <c r="AS429"/>
      <c r="AT429"/>
      <c r="AU429"/>
      <c r="AV429"/>
      <c r="AW429"/>
      <c r="AX429"/>
      <c r="AY429"/>
      <c r="AZ429"/>
      <c r="BA429"/>
      <c r="BB429"/>
      <c r="BC429"/>
      <c r="BD429"/>
      <c r="BE429"/>
      <c r="BF429"/>
      <c r="BG429"/>
      <c r="BH429"/>
      <c r="BI429"/>
      <c r="BJ429"/>
      <c r="BK429"/>
      <c r="BL429"/>
      <c r="BM429"/>
      <c r="BN429"/>
      <c r="BO429"/>
      <c r="BP429"/>
      <c r="BQ429"/>
      <c r="BR429"/>
      <c r="BS429"/>
      <c r="BT429"/>
      <c r="BU429"/>
      <c r="BV429"/>
      <c r="BW429"/>
      <c r="BX429"/>
      <c r="BY429"/>
      <c r="BZ429"/>
      <c r="CA429"/>
      <c r="CB429"/>
      <c r="CC429"/>
      <c r="CD429"/>
      <c r="CE429"/>
      <c r="CF429"/>
      <c r="CG429"/>
      <c r="CH429"/>
      <c r="CI429"/>
      <c r="CJ429"/>
      <c r="CK429"/>
      <c r="CL429"/>
      <c r="CM429"/>
      <c r="CN429"/>
      <c r="CO429"/>
      <c r="CP429"/>
      <c r="CQ429"/>
      <c r="CR429"/>
      <c r="CS429"/>
      <c r="CT429"/>
      <c r="CU429"/>
      <c r="CV429"/>
      <c r="CW429"/>
      <c r="CX429"/>
      <c r="CY429"/>
      <c r="CZ429"/>
      <c r="DA429"/>
      <c r="DB429"/>
      <c r="DC429"/>
      <c r="DD429"/>
      <c r="DE429"/>
      <c r="DF429"/>
      <c r="DG429"/>
      <c r="DH429"/>
      <c r="DI429"/>
      <c r="DJ429"/>
      <c r="DK429"/>
      <c r="DL429"/>
      <c r="DM429"/>
      <c r="DN429"/>
      <c r="DO429"/>
      <c r="DP429"/>
      <c r="DQ429"/>
      <c r="DR429"/>
      <c r="DS429"/>
      <c r="DT429"/>
      <c r="DU429"/>
      <c r="DV429"/>
      <c r="DW429"/>
      <c r="DX429"/>
      <c r="DY429"/>
      <c r="DZ429"/>
      <c r="EA429"/>
      <c r="EB429"/>
      <c r="EC429"/>
      <c r="ED429"/>
      <c r="EE429"/>
      <c r="EF429"/>
      <c r="EG429"/>
      <c r="EH429"/>
      <c r="EI429"/>
      <c r="EJ429"/>
      <c r="EK429"/>
      <c r="EL429"/>
      <c r="EM429"/>
      <c r="EN429"/>
      <c r="EO429"/>
      <c r="EP429"/>
      <c r="EQ429"/>
      <c r="ER429"/>
      <c r="ES429"/>
      <c r="ET429"/>
      <c r="EU429"/>
      <c r="EV429"/>
      <c r="EW429"/>
      <c r="EX429"/>
      <c r="EY429"/>
      <c r="EZ429"/>
      <c r="FA429"/>
      <c r="FB429"/>
      <c r="FC429"/>
      <c r="FD429"/>
      <c r="FE429"/>
      <c r="FF429"/>
      <c r="FG429"/>
      <c r="FH429"/>
      <c r="FI429"/>
      <c r="FJ429"/>
      <c r="FK429"/>
      <c r="FL429"/>
      <c r="FM429"/>
      <c r="FN429"/>
      <c r="FO429"/>
      <c r="FP429"/>
      <c r="FQ429"/>
      <c r="FR429"/>
      <c r="FS429"/>
      <c r="FT429"/>
      <c r="FU429"/>
      <c r="FV429"/>
      <c r="FW429"/>
      <c r="FX429"/>
      <c r="FY429"/>
      <c r="FZ429"/>
      <c r="GA429"/>
      <c r="GB429"/>
      <c r="GC429"/>
      <c r="GD429"/>
      <c r="GE429"/>
      <c r="GF429"/>
      <c r="GG429"/>
      <c r="GH429"/>
      <c r="GI429"/>
      <c r="GJ429"/>
      <c r="GK429"/>
      <c r="GL429"/>
      <c r="GM429"/>
      <c r="GN429"/>
      <c r="GO429"/>
      <c r="GP429"/>
      <c r="GQ429"/>
      <c r="GR429"/>
      <c r="GS429"/>
      <c r="GT429"/>
      <c r="GU429"/>
      <c r="GV429"/>
      <c r="GW429"/>
      <c r="GX429"/>
      <c r="GY429"/>
      <c r="GZ429"/>
      <c r="HA429"/>
      <c r="HB429"/>
      <c r="HC429"/>
      <c r="HD429"/>
      <c r="HE429"/>
      <c r="HF429"/>
      <c r="HG429"/>
      <c r="HH429"/>
      <c r="HI429"/>
      <c r="HJ429"/>
      <c r="HK429"/>
      <c r="HL429"/>
      <c r="HM429"/>
      <c r="HN429"/>
      <c r="HO429"/>
      <c r="HP429"/>
      <c r="HQ429"/>
      <c r="HR429"/>
      <c r="HS429"/>
      <c r="HT429"/>
      <c r="HU429"/>
      <c r="HV429"/>
      <c r="HW429"/>
      <c r="HX429"/>
      <c r="HY429"/>
      <c r="HZ429"/>
      <c r="IA429"/>
      <c r="IB429"/>
      <c r="IC429"/>
      <c r="ID429"/>
      <c r="IE429"/>
      <c r="IF429"/>
      <c r="IG429"/>
      <c r="IH429"/>
      <c r="II429"/>
      <c r="IJ429"/>
      <c r="IK429"/>
      <c r="IL429"/>
      <c r="IM429"/>
      <c r="IN429"/>
      <c r="IO429"/>
      <c r="IP429"/>
      <c r="IQ429"/>
      <c r="IR429"/>
      <c r="IS429"/>
      <c r="IT429"/>
      <c r="IU429"/>
      <c r="IV429"/>
      <c r="IW429"/>
      <c r="IX429"/>
      <c r="IY429"/>
      <c r="IZ429"/>
      <c r="JA429"/>
      <c r="JB429"/>
      <c r="JC429"/>
      <c r="JD429"/>
      <c r="JE429"/>
      <c r="JF429"/>
      <c r="JG429"/>
      <c r="JH429"/>
      <c r="JI429"/>
      <c r="JJ429"/>
      <c r="JK429"/>
      <c r="JL429"/>
      <c r="JM429"/>
      <c r="JN429"/>
      <c r="JO429"/>
      <c r="JP429"/>
      <c r="JQ429"/>
      <c r="JR429"/>
      <c r="JS429"/>
      <c r="JT429"/>
      <c r="JU429"/>
      <c r="JV429"/>
      <c r="JW429"/>
      <c r="JX429"/>
      <c r="JY429"/>
      <c r="JZ429"/>
      <c r="KA429"/>
      <c r="KB429"/>
      <c r="KC429"/>
      <c r="KD429"/>
      <c r="KE429"/>
      <c r="KF429"/>
      <c r="KG429"/>
      <c r="KH429"/>
      <c r="KI429"/>
      <c r="KJ429"/>
      <c r="KK429"/>
      <c r="KL429"/>
      <c r="KM429"/>
      <c r="KN429"/>
      <c r="KO429"/>
      <c r="KP429"/>
      <c r="KQ429"/>
      <c r="KR429"/>
      <c r="KS429"/>
      <c r="KT429"/>
      <c r="KU429"/>
      <c r="KV429"/>
      <c r="KW429"/>
      <c r="KX429"/>
      <c r="KY429"/>
      <c r="KZ429"/>
      <c r="LA429"/>
      <c r="LB429"/>
      <c r="LC429"/>
      <c r="LD429"/>
      <c r="LE429"/>
      <c r="LF429"/>
      <c r="LG429"/>
      <c r="LH429"/>
      <c r="LI429"/>
      <c r="LJ429"/>
      <c r="LK429"/>
      <c r="LL429"/>
      <c r="LM429"/>
      <c r="LN429"/>
      <c r="LO429"/>
      <c r="LP429"/>
      <c r="LQ429"/>
      <c r="LR429"/>
      <c r="LS429"/>
      <c r="LT429"/>
      <c r="LU429"/>
      <c r="LV429"/>
      <c r="LW429"/>
      <c r="LX429"/>
      <c r="LY429"/>
      <c r="LZ429"/>
      <c r="MA429"/>
      <c r="MB429"/>
      <c r="MC429"/>
      <c r="MD429"/>
      <c r="ME429"/>
      <c r="MF429"/>
      <c r="MG429"/>
      <c r="MH429"/>
      <c r="MI429"/>
      <c r="MJ429"/>
      <c r="MK429"/>
      <c r="ML429"/>
      <c r="MM429"/>
      <c r="MN429"/>
      <c r="MO429"/>
      <c r="MP429"/>
      <c r="MQ429"/>
      <c r="MR429"/>
      <c r="MS429"/>
      <c r="MT429"/>
      <c r="MU429"/>
      <c r="MV429"/>
      <c r="MW429"/>
      <c r="MX429"/>
      <c r="MY429"/>
      <c r="MZ429"/>
      <c r="NA429"/>
      <c r="NB429"/>
      <c r="NC429"/>
      <c r="ND429"/>
      <c r="NE429"/>
      <c r="NF429"/>
      <c r="NG429"/>
      <c r="NH429"/>
      <c r="NI429"/>
      <c r="NJ429"/>
      <c r="NK429"/>
      <c r="NL429"/>
      <c r="NM429"/>
      <c r="NN429"/>
      <c r="NO429"/>
      <c r="NP429"/>
      <c r="NQ429"/>
      <c r="NR429"/>
      <c r="NS429"/>
      <c r="NT429"/>
      <c r="NU429"/>
      <c r="NV429"/>
      <c r="NW429"/>
      <c r="NX429"/>
      <c r="NY429"/>
      <c r="NZ429"/>
      <c r="OA429"/>
      <c r="OB429"/>
      <c r="OC429"/>
      <c r="OD429"/>
      <c r="OE429"/>
      <c r="OF429"/>
      <c r="OG429"/>
      <c r="OH429"/>
      <c r="OI429"/>
      <c r="OJ429"/>
      <c r="OK429"/>
      <c r="OL429"/>
      <c r="OM429"/>
      <c r="ON429"/>
      <c r="OO429"/>
      <c r="OP429"/>
      <c r="OQ429"/>
      <c r="OR429"/>
      <c r="OS429"/>
      <c r="OT429"/>
      <c r="OU429"/>
      <c r="OV429"/>
      <c r="OW429"/>
      <c r="OX429"/>
      <c r="OY429"/>
      <c r="OZ429"/>
      <c r="PA429"/>
      <c r="PB429"/>
      <c r="PC429"/>
      <c r="PD429"/>
      <c r="PE429"/>
      <c r="PF429"/>
      <c r="PG429"/>
      <c r="PH429"/>
      <c r="PI429"/>
      <c r="PJ429"/>
      <c r="PK429"/>
      <c r="PL429"/>
      <c r="PM429"/>
      <c r="PN429"/>
      <c r="PO429"/>
      <c r="PP429"/>
      <c r="PQ429"/>
      <c r="PR429"/>
      <c r="PS429"/>
      <c r="PT429"/>
      <c r="PU429" t="s">
        <v>797</v>
      </c>
      <c r="PV429"/>
      <c r="PW429">
        <v>1000</v>
      </c>
      <c r="PX429">
        <v>1000</v>
      </c>
      <c r="PY429"/>
      <c r="PZ429">
        <v>1500</v>
      </c>
      <c r="QA429">
        <v>-33.333333333333329</v>
      </c>
      <c r="QB429">
        <v>-500</v>
      </c>
      <c r="QC429" t="s">
        <v>3407</v>
      </c>
      <c r="QD429" t="s">
        <v>841</v>
      </c>
      <c r="QE429"/>
      <c r="QF429"/>
      <c r="QG429" t="s">
        <v>816</v>
      </c>
      <c r="QH429"/>
      <c r="QI429"/>
      <c r="QJ429"/>
      <c r="QK429"/>
      <c r="QL429"/>
      <c r="QM429"/>
      <c r="QN429"/>
      <c r="QO429"/>
      <c r="QP429"/>
      <c r="QQ429"/>
      <c r="QR429"/>
      <c r="QS429"/>
      <c r="QT429"/>
      <c r="QU429"/>
      <c r="QV429"/>
      <c r="QW429"/>
      <c r="QX429"/>
      <c r="QY429"/>
      <c r="QZ429"/>
      <c r="RA429"/>
      <c r="RB429"/>
      <c r="RC429"/>
      <c r="RD429"/>
      <c r="RE429"/>
      <c r="RF429"/>
      <c r="RG429"/>
      <c r="RH429"/>
      <c r="RI429"/>
      <c r="RJ429"/>
      <c r="RK429"/>
      <c r="RL429"/>
      <c r="RM429"/>
      <c r="RN429"/>
      <c r="RO429"/>
      <c r="RP429"/>
      <c r="RQ429"/>
      <c r="RR429"/>
      <c r="RS429"/>
      <c r="RT429"/>
      <c r="RU429"/>
      <c r="RV429"/>
      <c r="RW429"/>
      <c r="RX429"/>
      <c r="RY429"/>
      <c r="RZ429"/>
      <c r="SA429"/>
      <c r="SB429"/>
      <c r="SC429"/>
      <c r="SD429"/>
      <c r="SE429"/>
      <c r="SF429"/>
      <c r="SG429"/>
      <c r="SH429"/>
      <c r="SI429"/>
      <c r="SJ429"/>
      <c r="SK429"/>
      <c r="SL429"/>
      <c r="SM429"/>
      <c r="SN429"/>
      <c r="SO429"/>
      <c r="SP429"/>
      <c r="SQ429"/>
      <c r="SR429"/>
      <c r="SS429"/>
      <c r="ST429"/>
      <c r="SU429"/>
      <c r="SV429"/>
      <c r="SW429"/>
      <c r="SX429"/>
      <c r="SY429"/>
      <c r="SZ429"/>
      <c r="TA429"/>
      <c r="TB429"/>
      <c r="TC429"/>
      <c r="TD429"/>
      <c r="TE429"/>
      <c r="TF429"/>
      <c r="TG429"/>
      <c r="TH429"/>
      <c r="TI429"/>
      <c r="TJ429"/>
      <c r="TK429"/>
      <c r="TL429"/>
      <c r="TM429"/>
      <c r="TN429"/>
      <c r="TO429"/>
      <c r="TP429"/>
      <c r="TQ429"/>
      <c r="TR429"/>
      <c r="TS429"/>
      <c r="TT429"/>
      <c r="TU429"/>
      <c r="TV429"/>
      <c r="TW429"/>
      <c r="TX429"/>
      <c r="TY429"/>
      <c r="TZ429"/>
      <c r="UA429"/>
      <c r="UB429"/>
      <c r="UC429"/>
      <c r="UD429"/>
      <c r="UE429"/>
      <c r="UF429"/>
      <c r="UG429"/>
      <c r="UH429"/>
      <c r="UI429"/>
      <c r="UJ429"/>
      <c r="UK429"/>
      <c r="UL429"/>
      <c r="UM429"/>
      <c r="UN429"/>
      <c r="UO429"/>
      <c r="UP429"/>
      <c r="UQ429"/>
      <c r="UR429"/>
      <c r="US429"/>
      <c r="UT429"/>
      <c r="UU429"/>
      <c r="UV429"/>
      <c r="UW429"/>
      <c r="UX429"/>
      <c r="UY429"/>
      <c r="UZ429"/>
      <c r="VA429"/>
      <c r="VB429"/>
      <c r="VC429"/>
      <c r="VD429"/>
      <c r="VE429"/>
      <c r="VF429"/>
      <c r="VG429"/>
      <c r="VH429"/>
      <c r="VI429"/>
      <c r="VJ429"/>
      <c r="VK429"/>
      <c r="VL429"/>
      <c r="VM429"/>
      <c r="VN429"/>
      <c r="VO429"/>
      <c r="VP429"/>
      <c r="VQ429"/>
      <c r="VR429"/>
      <c r="VS429"/>
      <c r="VT429"/>
      <c r="VU429"/>
      <c r="VV429"/>
      <c r="VW429"/>
      <c r="VX429"/>
      <c r="VY429"/>
      <c r="VZ429"/>
      <c r="WA429"/>
      <c r="WB429"/>
      <c r="WC429"/>
      <c r="WD429"/>
      <c r="WE429"/>
      <c r="WF429"/>
      <c r="WG429"/>
      <c r="WH429"/>
      <c r="WI429"/>
      <c r="WJ429"/>
      <c r="WK429"/>
      <c r="WL429"/>
      <c r="WM429"/>
      <c r="WN429"/>
      <c r="WO429"/>
      <c r="WP429"/>
      <c r="WQ429"/>
      <c r="WR429"/>
      <c r="WS429"/>
      <c r="WT429"/>
      <c r="WU429"/>
      <c r="WV429"/>
      <c r="WW429"/>
      <c r="WX429"/>
      <c r="WY429"/>
      <c r="WZ429"/>
      <c r="XA429"/>
      <c r="XB429"/>
      <c r="XC429"/>
      <c r="XD429"/>
      <c r="XE429"/>
      <c r="XF429"/>
      <c r="XG429"/>
      <c r="XH429"/>
      <c r="XI429"/>
      <c r="XJ429"/>
      <c r="XK429"/>
      <c r="XL429"/>
      <c r="XM429"/>
      <c r="XN429"/>
      <c r="XO429"/>
      <c r="XP429"/>
      <c r="XQ429"/>
      <c r="XR429"/>
      <c r="XS429"/>
      <c r="XT429"/>
      <c r="XU429"/>
      <c r="XV429"/>
      <c r="XW429"/>
      <c r="XX429"/>
      <c r="XY429"/>
      <c r="XZ429"/>
      <c r="YA429"/>
      <c r="YB429"/>
      <c r="YC429"/>
      <c r="YD429"/>
      <c r="YE429"/>
      <c r="YF429"/>
      <c r="YG429"/>
      <c r="YH429"/>
      <c r="YI429"/>
      <c r="YJ429"/>
      <c r="YK429"/>
      <c r="YL429"/>
      <c r="YM429"/>
      <c r="YN429"/>
      <c r="YO429"/>
      <c r="YP429"/>
      <c r="YQ429"/>
      <c r="YR429"/>
      <c r="YS429"/>
      <c r="YT429"/>
      <c r="YU429"/>
      <c r="YV429"/>
      <c r="YW429"/>
      <c r="YX429"/>
      <c r="YY429"/>
      <c r="YZ429"/>
      <c r="ZA429"/>
      <c r="ZB429"/>
      <c r="ZC429"/>
      <c r="ZD429"/>
      <c r="ZE429"/>
      <c r="ZF429"/>
      <c r="ZG429"/>
      <c r="ZH429"/>
      <c r="ZI429"/>
      <c r="ZJ429"/>
      <c r="ZK429"/>
      <c r="ZL429"/>
      <c r="ZM429"/>
      <c r="ZN429"/>
      <c r="ZO429"/>
      <c r="ZP429"/>
      <c r="ZQ429"/>
      <c r="ZR429"/>
      <c r="ZS429"/>
      <c r="ZT429"/>
      <c r="ZU429"/>
      <c r="ZV429"/>
      <c r="ZW429"/>
      <c r="ZX429"/>
      <c r="ZY429"/>
      <c r="ZZ429"/>
      <c r="AAA429"/>
      <c r="AAB429"/>
      <c r="AAC429"/>
      <c r="AAD429"/>
      <c r="AAE429"/>
      <c r="AAF429"/>
      <c r="AAG429"/>
      <c r="AAH429"/>
      <c r="AAI429"/>
      <c r="AAJ429"/>
      <c r="AAK429"/>
      <c r="AAL429"/>
      <c r="AAM429"/>
      <c r="AAN429"/>
      <c r="AAO429"/>
      <c r="AAP429"/>
      <c r="AAQ429"/>
      <c r="AAR429"/>
      <c r="AAS429"/>
      <c r="AAT429"/>
      <c r="AAU429"/>
      <c r="AAV429" t="s">
        <v>816</v>
      </c>
      <c r="AAW429"/>
      <c r="AAX429"/>
      <c r="AAY429"/>
      <c r="AAZ429"/>
      <c r="ABA429"/>
      <c r="ABB429"/>
      <c r="ABC429"/>
      <c r="ABD429"/>
      <c r="ABE429"/>
      <c r="ABF429"/>
      <c r="ABG429"/>
      <c r="ABH429" t="s">
        <v>816</v>
      </c>
      <c r="ABI429"/>
      <c r="ABJ429"/>
      <c r="ABK429"/>
      <c r="ABL429"/>
      <c r="ABM429"/>
      <c r="ABN429"/>
      <c r="ABO429"/>
      <c r="ABP429"/>
      <c r="ABQ429" t="s">
        <v>816</v>
      </c>
      <c r="ABR429"/>
      <c r="ABS429"/>
      <c r="ABT429"/>
      <c r="ABU429"/>
      <c r="ABV429"/>
      <c r="ABW429"/>
      <c r="ABX429"/>
      <c r="ABY429"/>
      <c r="ABZ429"/>
      <c r="ACA429"/>
      <c r="ACB429"/>
      <c r="ACC429"/>
      <c r="ACD429" t="s">
        <v>816</v>
      </c>
      <c r="ACE429"/>
      <c r="ACF429"/>
      <c r="ACG429"/>
      <c r="ACH429"/>
      <c r="ACI429"/>
      <c r="ACJ429"/>
      <c r="ACK429"/>
      <c r="ACL429"/>
      <c r="ACM429"/>
      <c r="ACN429"/>
      <c r="ACO429"/>
      <c r="ACP429"/>
      <c r="ACQ429" t="s">
        <v>835</v>
      </c>
      <c r="ACR429">
        <v>368050501</v>
      </c>
      <c r="ACS429" s="396">
        <v>44895.558831018519</v>
      </c>
      <c r="ACT429"/>
      <c r="ACU429"/>
      <c r="ACV429" t="s">
        <v>801</v>
      </c>
      <c r="ACW429"/>
      <c r="ACX429"/>
      <c r="ACY429">
        <v>429</v>
      </c>
    </row>
    <row r="430" spans="1:779" s="82" customFormat="1" x14ac:dyDescent="0.3">
      <c r="A430" t="s">
        <v>3408</v>
      </c>
      <c r="B430" s="396">
        <v>44893.312262071762</v>
      </c>
      <c r="C430" s="396">
        <v>44893.313451909722</v>
      </c>
      <c r="D430" s="396">
        <v>44893</v>
      </c>
      <c r="E430" t="s">
        <v>913</v>
      </c>
      <c r="F430" s="396">
        <v>44888</v>
      </c>
      <c r="G430" t="s">
        <v>914</v>
      </c>
      <c r="H430" t="s">
        <v>915</v>
      </c>
      <c r="I430" t="s">
        <v>915</v>
      </c>
      <c r="J430" t="s">
        <v>915</v>
      </c>
      <c r="K430" t="s">
        <v>795</v>
      </c>
      <c r="L430" t="s">
        <v>809</v>
      </c>
      <c r="M430">
        <v>0</v>
      </c>
      <c r="N430">
        <v>0</v>
      </c>
      <c r="O430">
        <v>0</v>
      </c>
      <c r="P430">
        <v>0</v>
      </c>
      <c r="Q430">
        <v>0</v>
      </c>
      <c r="R430">
        <v>0</v>
      </c>
      <c r="S430">
        <v>0</v>
      </c>
      <c r="T430">
        <v>0</v>
      </c>
      <c r="U430">
        <v>0</v>
      </c>
      <c r="V430">
        <v>0</v>
      </c>
      <c r="W430">
        <v>0</v>
      </c>
      <c r="X430">
        <v>0</v>
      </c>
      <c r="Y430">
        <v>0</v>
      </c>
      <c r="Z430">
        <v>0</v>
      </c>
      <c r="AA430">
        <v>0</v>
      </c>
      <c r="AB430">
        <v>1</v>
      </c>
      <c r="AC430">
        <v>0</v>
      </c>
      <c r="AD430">
        <v>0</v>
      </c>
      <c r="AE430">
        <v>0</v>
      </c>
      <c r="AF430">
        <v>0</v>
      </c>
      <c r="AG430">
        <v>0</v>
      </c>
      <c r="AH430">
        <v>0</v>
      </c>
      <c r="AI430">
        <v>0</v>
      </c>
      <c r="AJ430"/>
      <c r="AK430"/>
      <c r="AL430"/>
      <c r="AM430"/>
      <c r="AN430"/>
      <c r="AO430"/>
      <c r="AP430"/>
      <c r="AQ430"/>
      <c r="AR430"/>
      <c r="AS430"/>
      <c r="AT430"/>
      <c r="AU430"/>
      <c r="AV430"/>
      <c r="AW430"/>
      <c r="AX430"/>
      <c r="AY430"/>
      <c r="AZ430"/>
      <c r="BA430"/>
      <c r="BB430"/>
      <c r="BC430"/>
      <c r="BD430"/>
      <c r="BE430"/>
      <c r="BF430"/>
      <c r="BG430"/>
      <c r="BH430"/>
      <c r="BI430"/>
      <c r="BJ430"/>
      <c r="BK430"/>
      <c r="BL430"/>
      <c r="BM430"/>
      <c r="BN430"/>
      <c r="BO430"/>
      <c r="BP430"/>
      <c r="BQ430"/>
      <c r="BR430"/>
      <c r="BS430"/>
      <c r="BT430"/>
      <c r="BU430"/>
      <c r="BV430"/>
      <c r="BW430"/>
      <c r="BX430"/>
      <c r="BY430"/>
      <c r="BZ430"/>
      <c r="CA430"/>
      <c r="CB430"/>
      <c r="CC430"/>
      <c r="CD430"/>
      <c r="CE430"/>
      <c r="CF430"/>
      <c r="CG430"/>
      <c r="CH430"/>
      <c r="CI430"/>
      <c r="CJ430"/>
      <c r="CK430"/>
      <c r="CL430"/>
      <c r="CM430"/>
      <c r="CN430"/>
      <c r="CO430"/>
      <c r="CP430"/>
      <c r="CQ430"/>
      <c r="CR430"/>
      <c r="CS430"/>
      <c r="CT430"/>
      <c r="CU430"/>
      <c r="CV430"/>
      <c r="CW430"/>
      <c r="CX430"/>
      <c r="CY430"/>
      <c r="CZ430"/>
      <c r="DA430"/>
      <c r="DB430"/>
      <c r="DC430"/>
      <c r="DD430"/>
      <c r="DE430"/>
      <c r="DF430"/>
      <c r="DG430"/>
      <c r="DH430"/>
      <c r="DI430"/>
      <c r="DJ430"/>
      <c r="DK430"/>
      <c r="DL430"/>
      <c r="DM430"/>
      <c r="DN430"/>
      <c r="DO430"/>
      <c r="DP430"/>
      <c r="DQ430"/>
      <c r="DR430"/>
      <c r="DS430"/>
      <c r="DT430"/>
      <c r="DU430"/>
      <c r="DV430"/>
      <c r="DW430"/>
      <c r="DX430"/>
      <c r="DY430"/>
      <c r="DZ430"/>
      <c r="EA430"/>
      <c r="EB430"/>
      <c r="EC430"/>
      <c r="ED430"/>
      <c r="EE430"/>
      <c r="EF430"/>
      <c r="EG430"/>
      <c r="EH430"/>
      <c r="EI430"/>
      <c r="EJ430"/>
      <c r="EK430"/>
      <c r="EL430"/>
      <c r="EM430"/>
      <c r="EN430"/>
      <c r="EO430"/>
      <c r="EP430"/>
      <c r="EQ430"/>
      <c r="ER430"/>
      <c r="ES430"/>
      <c r="ET430"/>
      <c r="EU430"/>
      <c r="EV430"/>
      <c r="EW430"/>
      <c r="EX430"/>
      <c r="EY430"/>
      <c r="EZ430"/>
      <c r="FA430"/>
      <c r="FB430"/>
      <c r="FC430"/>
      <c r="FD430"/>
      <c r="FE430"/>
      <c r="FF430"/>
      <c r="FG430"/>
      <c r="FH430"/>
      <c r="FI430"/>
      <c r="FJ430"/>
      <c r="FK430"/>
      <c r="FL430"/>
      <c r="FM430"/>
      <c r="FN430"/>
      <c r="FO430"/>
      <c r="FP430"/>
      <c r="FQ430"/>
      <c r="FR430"/>
      <c r="FS430"/>
      <c r="FT430"/>
      <c r="FU430"/>
      <c r="FV430"/>
      <c r="FW430"/>
      <c r="FX430"/>
      <c r="FY430"/>
      <c r="FZ430"/>
      <c r="GA430"/>
      <c r="GB430"/>
      <c r="GC430"/>
      <c r="GD430"/>
      <c r="GE430"/>
      <c r="GF430"/>
      <c r="GG430"/>
      <c r="GH430"/>
      <c r="GI430"/>
      <c r="GJ430"/>
      <c r="GK430"/>
      <c r="GL430"/>
      <c r="GM430"/>
      <c r="GN430"/>
      <c r="GO430"/>
      <c r="GP430"/>
      <c r="GQ430"/>
      <c r="GR430"/>
      <c r="GS430"/>
      <c r="GT430"/>
      <c r="GU430"/>
      <c r="GV430"/>
      <c r="GW430"/>
      <c r="GX430"/>
      <c r="GY430"/>
      <c r="GZ430"/>
      <c r="HA430"/>
      <c r="HB430"/>
      <c r="HC430"/>
      <c r="HD430"/>
      <c r="HE430"/>
      <c r="HF430"/>
      <c r="HG430"/>
      <c r="HH430"/>
      <c r="HI430"/>
      <c r="HJ430"/>
      <c r="HK430"/>
      <c r="HL430"/>
      <c r="HM430"/>
      <c r="HN430"/>
      <c r="HO430"/>
      <c r="HP430"/>
      <c r="HQ430"/>
      <c r="HR430"/>
      <c r="HS430"/>
      <c r="HT430"/>
      <c r="HU430"/>
      <c r="HV430"/>
      <c r="HW430"/>
      <c r="HX430"/>
      <c r="HY430"/>
      <c r="HZ430"/>
      <c r="IA430"/>
      <c r="IB430"/>
      <c r="IC430"/>
      <c r="ID430"/>
      <c r="IE430"/>
      <c r="IF430"/>
      <c r="IG430"/>
      <c r="IH430"/>
      <c r="II430"/>
      <c r="IJ430"/>
      <c r="IK430"/>
      <c r="IL430"/>
      <c r="IM430"/>
      <c r="IN430"/>
      <c r="IO430"/>
      <c r="IP430"/>
      <c r="IQ430"/>
      <c r="IR430"/>
      <c r="IS430"/>
      <c r="IT430"/>
      <c r="IU430"/>
      <c r="IV430"/>
      <c r="IW430"/>
      <c r="IX430"/>
      <c r="IY430"/>
      <c r="IZ430"/>
      <c r="JA430"/>
      <c r="JB430"/>
      <c r="JC430"/>
      <c r="JD430"/>
      <c r="JE430"/>
      <c r="JF430"/>
      <c r="JG430"/>
      <c r="JH430"/>
      <c r="JI430"/>
      <c r="JJ430"/>
      <c r="JK430"/>
      <c r="JL430"/>
      <c r="JM430"/>
      <c r="JN430"/>
      <c r="JO430"/>
      <c r="JP430"/>
      <c r="JQ430"/>
      <c r="JR430"/>
      <c r="JS430"/>
      <c r="JT430"/>
      <c r="JU430"/>
      <c r="JV430"/>
      <c r="JW430"/>
      <c r="JX430"/>
      <c r="JY430"/>
      <c r="JZ430"/>
      <c r="KA430"/>
      <c r="KB430"/>
      <c r="KC430"/>
      <c r="KD430"/>
      <c r="KE430"/>
      <c r="KF430"/>
      <c r="KG430"/>
      <c r="KH430"/>
      <c r="KI430"/>
      <c r="KJ430"/>
      <c r="KK430"/>
      <c r="KL430"/>
      <c r="KM430"/>
      <c r="KN430"/>
      <c r="KO430"/>
      <c r="KP430"/>
      <c r="KQ430"/>
      <c r="KR430"/>
      <c r="KS430"/>
      <c r="KT430"/>
      <c r="KU430"/>
      <c r="KV430"/>
      <c r="KW430"/>
      <c r="KX430"/>
      <c r="KY430"/>
      <c r="KZ430"/>
      <c r="LA430"/>
      <c r="LB430"/>
      <c r="LC430"/>
      <c r="LD430"/>
      <c r="LE430"/>
      <c r="LF430"/>
      <c r="LG430"/>
      <c r="LH430"/>
      <c r="LI430"/>
      <c r="LJ430"/>
      <c r="LK430"/>
      <c r="LL430"/>
      <c r="LM430"/>
      <c r="LN430"/>
      <c r="LO430"/>
      <c r="LP430"/>
      <c r="LQ430"/>
      <c r="LR430"/>
      <c r="LS430"/>
      <c r="LT430"/>
      <c r="LU430"/>
      <c r="LV430"/>
      <c r="LW430"/>
      <c r="LX430"/>
      <c r="LY430"/>
      <c r="LZ430"/>
      <c r="MA430"/>
      <c r="MB430"/>
      <c r="MC430"/>
      <c r="MD430"/>
      <c r="ME430"/>
      <c r="MF430"/>
      <c r="MG430"/>
      <c r="MH430"/>
      <c r="MI430"/>
      <c r="MJ430"/>
      <c r="MK430"/>
      <c r="ML430"/>
      <c r="MM430"/>
      <c r="MN430"/>
      <c r="MO430"/>
      <c r="MP430"/>
      <c r="MQ430"/>
      <c r="MR430"/>
      <c r="MS430"/>
      <c r="MT430"/>
      <c r="MU430"/>
      <c r="MV430"/>
      <c r="MW430"/>
      <c r="MX430"/>
      <c r="MY430"/>
      <c r="MZ430"/>
      <c r="NA430"/>
      <c r="NB430"/>
      <c r="NC430"/>
      <c r="ND430"/>
      <c r="NE430"/>
      <c r="NF430"/>
      <c r="NG430"/>
      <c r="NH430"/>
      <c r="NI430"/>
      <c r="NJ430"/>
      <c r="NK430"/>
      <c r="NL430"/>
      <c r="NM430"/>
      <c r="NN430"/>
      <c r="NO430"/>
      <c r="NP430"/>
      <c r="NQ430"/>
      <c r="NR430"/>
      <c r="NS430"/>
      <c r="NT430"/>
      <c r="NU430"/>
      <c r="NV430"/>
      <c r="NW430"/>
      <c r="NX430"/>
      <c r="NY430"/>
      <c r="NZ430"/>
      <c r="OA430"/>
      <c r="OB430"/>
      <c r="OC430"/>
      <c r="OD430"/>
      <c r="OE430"/>
      <c r="OF430"/>
      <c r="OG430"/>
      <c r="OH430"/>
      <c r="OI430"/>
      <c r="OJ430"/>
      <c r="OK430"/>
      <c r="OL430"/>
      <c r="OM430"/>
      <c r="ON430"/>
      <c r="OO430"/>
      <c r="OP430"/>
      <c r="OQ430"/>
      <c r="OR430"/>
      <c r="OS430"/>
      <c r="OT430"/>
      <c r="OU430"/>
      <c r="OV430"/>
      <c r="OW430"/>
      <c r="OX430"/>
      <c r="OY430"/>
      <c r="OZ430"/>
      <c r="PA430"/>
      <c r="PB430"/>
      <c r="PC430"/>
      <c r="PD430"/>
      <c r="PE430"/>
      <c r="PF430"/>
      <c r="PG430"/>
      <c r="PH430"/>
      <c r="PI430"/>
      <c r="PJ430"/>
      <c r="PK430"/>
      <c r="PL430"/>
      <c r="PM430"/>
      <c r="PN430"/>
      <c r="PO430"/>
      <c r="PP430"/>
      <c r="PQ430"/>
      <c r="PR430"/>
      <c r="PS430"/>
      <c r="PT430"/>
      <c r="PU430" t="s">
        <v>797</v>
      </c>
      <c r="PV430"/>
      <c r="PW430">
        <v>1000</v>
      </c>
      <c r="PX430">
        <v>1000</v>
      </c>
      <c r="PY430"/>
      <c r="PZ430">
        <v>1500</v>
      </c>
      <c r="QA430">
        <v>-33.333333333333329</v>
      </c>
      <c r="QB430">
        <v>-500</v>
      </c>
      <c r="QC430" t="s">
        <v>3409</v>
      </c>
      <c r="QD430" t="s">
        <v>841</v>
      </c>
      <c r="QE430"/>
      <c r="QF430"/>
      <c r="QG430" t="s">
        <v>816</v>
      </c>
      <c r="QH430"/>
      <c r="QI430"/>
      <c r="QJ430"/>
      <c r="QK430"/>
      <c r="QL430"/>
      <c r="QM430"/>
      <c r="QN430"/>
      <c r="QO430"/>
      <c r="QP430"/>
      <c r="QQ430"/>
      <c r="QR430"/>
      <c r="QS430"/>
      <c r="QT430"/>
      <c r="QU430"/>
      <c r="QV430"/>
      <c r="QW430"/>
      <c r="QX430"/>
      <c r="QY430"/>
      <c r="QZ430"/>
      <c r="RA430"/>
      <c r="RB430"/>
      <c r="RC430"/>
      <c r="RD430"/>
      <c r="RE430"/>
      <c r="RF430"/>
      <c r="RG430"/>
      <c r="RH430"/>
      <c r="RI430"/>
      <c r="RJ430"/>
      <c r="RK430"/>
      <c r="RL430"/>
      <c r="RM430"/>
      <c r="RN430"/>
      <c r="RO430"/>
      <c r="RP430"/>
      <c r="RQ430"/>
      <c r="RR430"/>
      <c r="RS430"/>
      <c r="RT430"/>
      <c r="RU430"/>
      <c r="RV430"/>
      <c r="RW430"/>
      <c r="RX430"/>
      <c r="RY430"/>
      <c r="RZ430"/>
      <c r="SA430"/>
      <c r="SB430"/>
      <c r="SC430"/>
      <c r="SD430"/>
      <c r="SE430"/>
      <c r="SF430"/>
      <c r="SG430"/>
      <c r="SH430"/>
      <c r="SI430"/>
      <c r="SJ430"/>
      <c r="SK430"/>
      <c r="SL430"/>
      <c r="SM430"/>
      <c r="SN430"/>
      <c r="SO430"/>
      <c r="SP430"/>
      <c r="SQ430"/>
      <c r="SR430"/>
      <c r="SS430"/>
      <c r="ST430"/>
      <c r="SU430"/>
      <c r="SV430"/>
      <c r="SW430"/>
      <c r="SX430"/>
      <c r="SY430"/>
      <c r="SZ430"/>
      <c r="TA430"/>
      <c r="TB430"/>
      <c r="TC430"/>
      <c r="TD430"/>
      <c r="TE430"/>
      <c r="TF430"/>
      <c r="TG430"/>
      <c r="TH430"/>
      <c r="TI430"/>
      <c r="TJ430"/>
      <c r="TK430"/>
      <c r="TL430"/>
      <c r="TM430"/>
      <c r="TN430"/>
      <c r="TO430"/>
      <c r="TP430"/>
      <c r="TQ430"/>
      <c r="TR430"/>
      <c r="TS430"/>
      <c r="TT430"/>
      <c r="TU430"/>
      <c r="TV430"/>
      <c r="TW430"/>
      <c r="TX430"/>
      <c r="TY430"/>
      <c r="TZ430"/>
      <c r="UA430"/>
      <c r="UB430"/>
      <c r="UC430"/>
      <c r="UD430"/>
      <c r="UE430"/>
      <c r="UF430"/>
      <c r="UG430"/>
      <c r="UH430"/>
      <c r="UI430"/>
      <c r="UJ430"/>
      <c r="UK430"/>
      <c r="UL430"/>
      <c r="UM430"/>
      <c r="UN430"/>
      <c r="UO430"/>
      <c r="UP430"/>
      <c r="UQ430"/>
      <c r="UR430"/>
      <c r="US430"/>
      <c r="UT430"/>
      <c r="UU430"/>
      <c r="UV430"/>
      <c r="UW430"/>
      <c r="UX430"/>
      <c r="UY430"/>
      <c r="UZ430"/>
      <c r="VA430"/>
      <c r="VB430"/>
      <c r="VC430"/>
      <c r="VD430"/>
      <c r="VE430"/>
      <c r="VF430"/>
      <c r="VG430"/>
      <c r="VH430"/>
      <c r="VI430"/>
      <c r="VJ430"/>
      <c r="VK430"/>
      <c r="VL430"/>
      <c r="VM430"/>
      <c r="VN430"/>
      <c r="VO430"/>
      <c r="VP430"/>
      <c r="VQ430"/>
      <c r="VR430"/>
      <c r="VS430"/>
      <c r="VT430"/>
      <c r="VU430"/>
      <c r="VV430"/>
      <c r="VW430"/>
      <c r="VX430"/>
      <c r="VY430"/>
      <c r="VZ430"/>
      <c r="WA430"/>
      <c r="WB430"/>
      <c r="WC430"/>
      <c r="WD430"/>
      <c r="WE430"/>
      <c r="WF430"/>
      <c r="WG430"/>
      <c r="WH430"/>
      <c r="WI430"/>
      <c r="WJ430"/>
      <c r="WK430"/>
      <c r="WL430"/>
      <c r="WM430"/>
      <c r="WN430"/>
      <c r="WO430"/>
      <c r="WP430"/>
      <c r="WQ430"/>
      <c r="WR430"/>
      <c r="WS430"/>
      <c r="WT430"/>
      <c r="WU430"/>
      <c r="WV430"/>
      <c r="WW430"/>
      <c r="WX430"/>
      <c r="WY430"/>
      <c r="WZ430"/>
      <c r="XA430"/>
      <c r="XB430"/>
      <c r="XC430"/>
      <c r="XD430"/>
      <c r="XE430"/>
      <c r="XF430"/>
      <c r="XG430"/>
      <c r="XH430"/>
      <c r="XI430"/>
      <c r="XJ430"/>
      <c r="XK430"/>
      <c r="XL430"/>
      <c r="XM430"/>
      <c r="XN430"/>
      <c r="XO430"/>
      <c r="XP430"/>
      <c r="XQ430"/>
      <c r="XR430"/>
      <c r="XS430"/>
      <c r="XT430"/>
      <c r="XU430"/>
      <c r="XV430"/>
      <c r="XW430"/>
      <c r="XX430"/>
      <c r="XY430"/>
      <c r="XZ430"/>
      <c r="YA430"/>
      <c r="YB430"/>
      <c r="YC430"/>
      <c r="YD430"/>
      <c r="YE430"/>
      <c r="YF430"/>
      <c r="YG430"/>
      <c r="YH430"/>
      <c r="YI430"/>
      <c r="YJ430"/>
      <c r="YK430"/>
      <c r="YL430"/>
      <c r="YM430"/>
      <c r="YN430"/>
      <c r="YO430"/>
      <c r="YP430"/>
      <c r="YQ430"/>
      <c r="YR430"/>
      <c r="YS430"/>
      <c r="YT430"/>
      <c r="YU430"/>
      <c r="YV430"/>
      <c r="YW430"/>
      <c r="YX430"/>
      <c r="YY430"/>
      <c r="YZ430"/>
      <c r="ZA430"/>
      <c r="ZB430"/>
      <c r="ZC430"/>
      <c r="ZD430"/>
      <c r="ZE430"/>
      <c r="ZF430"/>
      <c r="ZG430"/>
      <c r="ZH430"/>
      <c r="ZI430"/>
      <c r="ZJ430"/>
      <c r="ZK430"/>
      <c r="ZL430"/>
      <c r="ZM430"/>
      <c r="ZN430"/>
      <c r="ZO430"/>
      <c r="ZP430"/>
      <c r="ZQ430"/>
      <c r="ZR430"/>
      <c r="ZS430"/>
      <c r="ZT430"/>
      <c r="ZU430"/>
      <c r="ZV430"/>
      <c r="ZW430"/>
      <c r="ZX430"/>
      <c r="ZY430"/>
      <c r="ZZ430"/>
      <c r="AAA430"/>
      <c r="AAB430"/>
      <c r="AAC430"/>
      <c r="AAD430"/>
      <c r="AAE430"/>
      <c r="AAF430"/>
      <c r="AAG430"/>
      <c r="AAH430"/>
      <c r="AAI430"/>
      <c r="AAJ430"/>
      <c r="AAK430"/>
      <c r="AAL430"/>
      <c r="AAM430"/>
      <c r="AAN430"/>
      <c r="AAO430"/>
      <c r="AAP430"/>
      <c r="AAQ430"/>
      <c r="AAR430"/>
      <c r="AAS430"/>
      <c r="AAT430"/>
      <c r="AAU430"/>
      <c r="AAV430" t="s">
        <v>816</v>
      </c>
      <c r="AAW430"/>
      <c r="AAX430"/>
      <c r="AAY430"/>
      <c r="AAZ430"/>
      <c r="ABA430"/>
      <c r="ABB430"/>
      <c r="ABC430"/>
      <c r="ABD430"/>
      <c r="ABE430"/>
      <c r="ABF430"/>
      <c r="ABG430"/>
      <c r="ABH430" t="s">
        <v>816</v>
      </c>
      <c r="ABI430"/>
      <c r="ABJ430"/>
      <c r="ABK430"/>
      <c r="ABL430"/>
      <c r="ABM430"/>
      <c r="ABN430"/>
      <c r="ABO430"/>
      <c r="ABP430"/>
      <c r="ABQ430" t="s">
        <v>816</v>
      </c>
      <c r="ABR430"/>
      <c r="ABS430"/>
      <c r="ABT430"/>
      <c r="ABU430"/>
      <c r="ABV430"/>
      <c r="ABW430"/>
      <c r="ABX430"/>
      <c r="ABY430"/>
      <c r="ABZ430"/>
      <c r="ACA430"/>
      <c r="ACB430"/>
      <c r="ACC430"/>
      <c r="ACD430" t="s">
        <v>816</v>
      </c>
      <c r="ACE430"/>
      <c r="ACF430"/>
      <c r="ACG430"/>
      <c r="ACH430"/>
      <c r="ACI430"/>
      <c r="ACJ430"/>
      <c r="ACK430"/>
      <c r="ACL430"/>
      <c r="ACM430"/>
      <c r="ACN430"/>
      <c r="ACO430"/>
      <c r="ACP430"/>
      <c r="ACQ430" t="s">
        <v>835</v>
      </c>
      <c r="ACR430">
        <v>368050537</v>
      </c>
      <c r="ACS430" s="396">
        <v>44895.558865740742</v>
      </c>
      <c r="ACT430"/>
      <c r="ACU430"/>
      <c r="ACV430" t="s">
        <v>801</v>
      </c>
      <c r="ACW430"/>
      <c r="ACX430"/>
      <c r="ACY430">
        <v>430</v>
      </c>
    </row>
    <row r="431" spans="1:779" s="82" customFormat="1" x14ac:dyDescent="0.3">
      <c r="A431" t="s">
        <v>3410</v>
      </c>
      <c r="B431" s="396">
        <v>44893.313513437497</v>
      </c>
      <c r="C431" s="396">
        <v>44893.314843298613</v>
      </c>
      <c r="D431" s="396">
        <v>44893</v>
      </c>
      <c r="E431" t="s">
        <v>913</v>
      </c>
      <c r="F431" s="396">
        <v>44888</v>
      </c>
      <c r="G431" t="s">
        <v>914</v>
      </c>
      <c r="H431" t="s">
        <v>915</v>
      </c>
      <c r="I431" t="s">
        <v>915</v>
      </c>
      <c r="J431" t="s">
        <v>915</v>
      </c>
      <c r="K431" t="s">
        <v>795</v>
      </c>
      <c r="L431" t="s">
        <v>809</v>
      </c>
      <c r="M431">
        <v>0</v>
      </c>
      <c r="N431">
        <v>0</v>
      </c>
      <c r="O431">
        <v>0</v>
      </c>
      <c r="P431">
        <v>0</v>
      </c>
      <c r="Q431">
        <v>0</v>
      </c>
      <c r="R431">
        <v>0</v>
      </c>
      <c r="S431">
        <v>0</v>
      </c>
      <c r="T431">
        <v>0</v>
      </c>
      <c r="U431">
        <v>0</v>
      </c>
      <c r="V431">
        <v>0</v>
      </c>
      <c r="W431">
        <v>0</v>
      </c>
      <c r="X431">
        <v>0</v>
      </c>
      <c r="Y431">
        <v>0</v>
      </c>
      <c r="Z431">
        <v>0</v>
      </c>
      <c r="AA431">
        <v>0</v>
      </c>
      <c r="AB431">
        <v>1</v>
      </c>
      <c r="AC431">
        <v>0</v>
      </c>
      <c r="AD431">
        <v>0</v>
      </c>
      <c r="AE431">
        <v>0</v>
      </c>
      <c r="AF431">
        <v>0</v>
      </c>
      <c r="AG431">
        <v>0</v>
      </c>
      <c r="AH431">
        <v>0</v>
      </c>
      <c r="AI431">
        <v>0</v>
      </c>
      <c r="AJ431"/>
      <c r="AK431"/>
      <c r="AL431"/>
      <c r="AM431"/>
      <c r="AN431"/>
      <c r="AO431"/>
      <c r="AP431"/>
      <c r="AQ431"/>
      <c r="AR431"/>
      <c r="AS431"/>
      <c r="AT431"/>
      <c r="AU431"/>
      <c r="AV431"/>
      <c r="AW431"/>
      <c r="AX431"/>
      <c r="AY431"/>
      <c r="AZ431"/>
      <c r="BA431"/>
      <c r="BB431"/>
      <c r="BC431"/>
      <c r="BD431"/>
      <c r="BE431"/>
      <c r="BF431"/>
      <c r="BG431"/>
      <c r="BH431"/>
      <c r="BI431"/>
      <c r="BJ431"/>
      <c r="BK431"/>
      <c r="BL431"/>
      <c r="BM431"/>
      <c r="BN431"/>
      <c r="BO431"/>
      <c r="BP431"/>
      <c r="BQ431"/>
      <c r="BR431"/>
      <c r="BS431"/>
      <c r="BT431"/>
      <c r="BU431"/>
      <c r="BV431"/>
      <c r="BW431"/>
      <c r="BX431"/>
      <c r="BY431"/>
      <c r="BZ431"/>
      <c r="CA431"/>
      <c r="CB431"/>
      <c r="CC431"/>
      <c r="CD431"/>
      <c r="CE431"/>
      <c r="CF431"/>
      <c r="CG431"/>
      <c r="CH431"/>
      <c r="CI431"/>
      <c r="CJ431"/>
      <c r="CK431"/>
      <c r="CL431"/>
      <c r="CM431"/>
      <c r="CN431"/>
      <c r="CO431"/>
      <c r="CP431"/>
      <c r="CQ431"/>
      <c r="CR431"/>
      <c r="CS431"/>
      <c r="CT431"/>
      <c r="CU431"/>
      <c r="CV431"/>
      <c r="CW431"/>
      <c r="CX431"/>
      <c r="CY431"/>
      <c r="CZ431"/>
      <c r="DA431"/>
      <c r="DB431"/>
      <c r="DC431"/>
      <c r="DD431"/>
      <c r="DE431"/>
      <c r="DF431"/>
      <c r="DG431"/>
      <c r="DH431"/>
      <c r="DI431"/>
      <c r="DJ431"/>
      <c r="DK431"/>
      <c r="DL431"/>
      <c r="DM431"/>
      <c r="DN431"/>
      <c r="DO431"/>
      <c r="DP431"/>
      <c r="DQ431"/>
      <c r="DR431"/>
      <c r="DS431"/>
      <c r="DT431"/>
      <c r="DU431"/>
      <c r="DV431"/>
      <c r="DW431"/>
      <c r="DX431"/>
      <c r="DY431"/>
      <c r="DZ431"/>
      <c r="EA431"/>
      <c r="EB431"/>
      <c r="EC431"/>
      <c r="ED431"/>
      <c r="EE431"/>
      <c r="EF431"/>
      <c r="EG431"/>
      <c r="EH431"/>
      <c r="EI431"/>
      <c r="EJ431"/>
      <c r="EK431"/>
      <c r="EL431"/>
      <c r="EM431"/>
      <c r="EN431"/>
      <c r="EO431"/>
      <c r="EP431"/>
      <c r="EQ431"/>
      <c r="ER431"/>
      <c r="ES431"/>
      <c r="ET431"/>
      <c r="EU431"/>
      <c r="EV431"/>
      <c r="EW431"/>
      <c r="EX431"/>
      <c r="EY431"/>
      <c r="EZ431"/>
      <c r="FA431"/>
      <c r="FB431"/>
      <c r="FC431"/>
      <c r="FD431"/>
      <c r="FE431"/>
      <c r="FF431"/>
      <c r="FG431"/>
      <c r="FH431"/>
      <c r="FI431"/>
      <c r="FJ431"/>
      <c r="FK431"/>
      <c r="FL431"/>
      <c r="FM431"/>
      <c r="FN431"/>
      <c r="FO431"/>
      <c r="FP431"/>
      <c r="FQ431"/>
      <c r="FR431"/>
      <c r="FS431"/>
      <c r="FT431"/>
      <c r="FU431"/>
      <c r="FV431"/>
      <c r="FW431"/>
      <c r="FX431"/>
      <c r="FY431"/>
      <c r="FZ431"/>
      <c r="GA431"/>
      <c r="GB431"/>
      <c r="GC431"/>
      <c r="GD431"/>
      <c r="GE431"/>
      <c r="GF431"/>
      <c r="GG431"/>
      <c r="GH431"/>
      <c r="GI431"/>
      <c r="GJ431"/>
      <c r="GK431"/>
      <c r="GL431"/>
      <c r="GM431"/>
      <c r="GN431"/>
      <c r="GO431"/>
      <c r="GP431"/>
      <c r="GQ431"/>
      <c r="GR431"/>
      <c r="GS431"/>
      <c r="GT431"/>
      <c r="GU431"/>
      <c r="GV431"/>
      <c r="GW431"/>
      <c r="GX431"/>
      <c r="GY431"/>
      <c r="GZ431"/>
      <c r="HA431"/>
      <c r="HB431"/>
      <c r="HC431"/>
      <c r="HD431"/>
      <c r="HE431"/>
      <c r="HF431"/>
      <c r="HG431"/>
      <c r="HH431"/>
      <c r="HI431"/>
      <c r="HJ431"/>
      <c r="HK431"/>
      <c r="HL431"/>
      <c r="HM431"/>
      <c r="HN431"/>
      <c r="HO431"/>
      <c r="HP431"/>
      <c r="HQ431"/>
      <c r="HR431"/>
      <c r="HS431"/>
      <c r="HT431"/>
      <c r="HU431"/>
      <c r="HV431"/>
      <c r="HW431"/>
      <c r="HX431"/>
      <c r="HY431"/>
      <c r="HZ431"/>
      <c r="IA431"/>
      <c r="IB431"/>
      <c r="IC431"/>
      <c r="ID431"/>
      <c r="IE431"/>
      <c r="IF431"/>
      <c r="IG431"/>
      <c r="IH431"/>
      <c r="II431"/>
      <c r="IJ431"/>
      <c r="IK431"/>
      <c r="IL431"/>
      <c r="IM431"/>
      <c r="IN431"/>
      <c r="IO431"/>
      <c r="IP431"/>
      <c r="IQ431"/>
      <c r="IR431"/>
      <c r="IS431"/>
      <c r="IT431"/>
      <c r="IU431"/>
      <c r="IV431"/>
      <c r="IW431"/>
      <c r="IX431"/>
      <c r="IY431"/>
      <c r="IZ431"/>
      <c r="JA431"/>
      <c r="JB431"/>
      <c r="JC431"/>
      <c r="JD431"/>
      <c r="JE431"/>
      <c r="JF431"/>
      <c r="JG431"/>
      <c r="JH431"/>
      <c r="JI431"/>
      <c r="JJ431"/>
      <c r="JK431"/>
      <c r="JL431"/>
      <c r="JM431"/>
      <c r="JN431"/>
      <c r="JO431"/>
      <c r="JP431"/>
      <c r="JQ431"/>
      <c r="JR431"/>
      <c r="JS431"/>
      <c r="JT431"/>
      <c r="JU431"/>
      <c r="JV431"/>
      <c r="JW431"/>
      <c r="JX431"/>
      <c r="JY431"/>
      <c r="JZ431"/>
      <c r="KA431"/>
      <c r="KB431"/>
      <c r="KC431"/>
      <c r="KD431"/>
      <c r="KE431"/>
      <c r="KF431"/>
      <c r="KG431"/>
      <c r="KH431"/>
      <c r="KI431"/>
      <c r="KJ431"/>
      <c r="KK431"/>
      <c r="KL431"/>
      <c r="KM431"/>
      <c r="KN431"/>
      <c r="KO431"/>
      <c r="KP431"/>
      <c r="KQ431"/>
      <c r="KR431"/>
      <c r="KS431"/>
      <c r="KT431"/>
      <c r="KU431"/>
      <c r="KV431"/>
      <c r="KW431"/>
      <c r="KX431"/>
      <c r="KY431"/>
      <c r="KZ431"/>
      <c r="LA431"/>
      <c r="LB431"/>
      <c r="LC431"/>
      <c r="LD431"/>
      <c r="LE431"/>
      <c r="LF431"/>
      <c r="LG431"/>
      <c r="LH431"/>
      <c r="LI431"/>
      <c r="LJ431"/>
      <c r="LK431"/>
      <c r="LL431"/>
      <c r="LM431"/>
      <c r="LN431"/>
      <c r="LO431"/>
      <c r="LP431"/>
      <c r="LQ431"/>
      <c r="LR431"/>
      <c r="LS431"/>
      <c r="LT431"/>
      <c r="LU431"/>
      <c r="LV431"/>
      <c r="LW431"/>
      <c r="LX431"/>
      <c r="LY431"/>
      <c r="LZ431"/>
      <c r="MA431"/>
      <c r="MB431"/>
      <c r="MC431"/>
      <c r="MD431"/>
      <c r="ME431"/>
      <c r="MF431"/>
      <c r="MG431"/>
      <c r="MH431"/>
      <c r="MI431"/>
      <c r="MJ431"/>
      <c r="MK431"/>
      <c r="ML431"/>
      <c r="MM431"/>
      <c r="MN431"/>
      <c r="MO431"/>
      <c r="MP431"/>
      <c r="MQ431"/>
      <c r="MR431"/>
      <c r="MS431"/>
      <c r="MT431"/>
      <c r="MU431"/>
      <c r="MV431"/>
      <c r="MW431"/>
      <c r="MX431"/>
      <c r="MY431"/>
      <c r="MZ431"/>
      <c r="NA431"/>
      <c r="NB431"/>
      <c r="NC431"/>
      <c r="ND431"/>
      <c r="NE431"/>
      <c r="NF431"/>
      <c r="NG431"/>
      <c r="NH431"/>
      <c r="NI431"/>
      <c r="NJ431"/>
      <c r="NK431"/>
      <c r="NL431"/>
      <c r="NM431"/>
      <c r="NN431"/>
      <c r="NO431"/>
      <c r="NP431"/>
      <c r="NQ431"/>
      <c r="NR431"/>
      <c r="NS431"/>
      <c r="NT431"/>
      <c r="NU431"/>
      <c r="NV431"/>
      <c r="NW431"/>
      <c r="NX431"/>
      <c r="NY431"/>
      <c r="NZ431"/>
      <c r="OA431"/>
      <c r="OB431"/>
      <c r="OC431"/>
      <c r="OD431"/>
      <c r="OE431"/>
      <c r="OF431"/>
      <c r="OG431"/>
      <c r="OH431"/>
      <c r="OI431"/>
      <c r="OJ431"/>
      <c r="OK431"/>
      <c r="OL431"/>
      <c r="OM431"/>
      <c r="ON431"/>
      <c r="OO431"/>
      <c r="OP431"/>
      <c r="OQ431"/>
      <c r="OR431"/>
      <c r="OS431"/>
      <c r="OT431"/>
      <c r="OU431"/>
      <c r="OV431"/>
      <c r="OW431"/>
      <c r="OX431"/>
      <c r="OY431"/>
      <c r="OZ431"/>
      <c r="PA431"/>
      <c r="PB431"/>
      <c r="PC431"/>
      <c r="PD431"/>
      <c r="PE431"/>
      <c r="PF431"/>
      <c r="PG431"/>
      <c r="PH431"/>
      <c r="PI431"/>
      <c r="PJ431"/>
      <c r="PK431"/>
      <c r="PL431"/>
      <c r="PM431"/>
      <c r="PN431"/>
      <c r="PO431"/>
      <c r="PP431"/>
      <c r="PQ431"/>
      <c r="PR431"/>
      <c r="PS431"/>
      <c r="PT431"/>
      <c r="PU431" t="s">
        <v>797</v>
      </c>
      <c r="PV431"/>
      <c r="PW431">
        <v>1000</v>
      </c>
      <c r="PX431">
        <v>1000</v>
      </c>
      <c r="PY431"/>
      <c r="PZ431">
        <v>1500</v>
      </c>
      <c r="QA431">
        <v>-33.333333333333329</v>
      </c>
      <c r="QB431">
        <v>-500</v>
      </c>
      <c r="QC431" t="s">
        <v>3411</v>
      </c>
      <c r="QD431" t="s">
        <v>841</v>
      </c>
      <c r="QE431"/>
      <c r="QF431"/>
      <c r="QG431" t="s">
        <v>816</v>
      </c>
      <c r="QH431"/>
      <c r="QI431"/>
      <c r="QJ431"/>
      <c r="QK431"/>
      <c r="QL431"/>
      <c r="QM431"/>
      <c r="QN431"/>
      <c r="QO431"/>
      <c r="QP431"/>
      <c r="QQ431"/>
      <c r="QR431"/>
      <c r="QS431"/>
      <c r="QT431"/>
      <c r="QU431"/>
      <c r="QV431"/>
      <c r="QW431"/>
      <c r="QX431"/>
      <c r="QY431"/>
      <c r="QZ431"/>
      <c r="RA431"/>
      <c r="RB431"/>
      <c r="RC431"/>
      <c r="RD431"/>
      <c r="RE431"/>
      <c r="RF431"/>
      <c r="RG431"/>
      <c r="RH431"/>
      <c r="RI431"/>
      <c r="RJ431"/>
      <c r="RK431"/>
      <c r="RL431"/>
      <c r="RM431"/>
      <c r="RN431"/>
      <c r="RO431"/>
      <c r="RP431"/>
      <c r="RQ431"/>
      <c r="RR431"/>
      <c r="RS431"/>
      <c r="RT431"/>
      <c r="RU431"/>
      <c r="RV431"/>
      <c r="RW431"/>
      <c r="RX431"/>
      <c r="RY431"/>
      <c r="RZ431"/>
      <c r="SA431"/>
      <c r="SB431"/>
      <c r="SC431"/>
      <c r="SD431"/>
      <c r="SE431"/>
      <c r="SF431"/>
      <c r="SG431"/>
      <c r="SH431"/>
      <c r="SI431"/>
      <c r="SJ431"/>
      <c r="SK431"/>
      <c r="SL431"/>
      <c r="SM431"/>
      <c r="SN431"/>
      <c r="SO431"/>
      <c r="SP431"/>
      <c r="SQ431"/>
      <c r="SR431"/>
      <c r="SS431"/>
      <c r="ST431"/>
      <c r="SU431"/>
      <c r="SV431"/>
      <c r="SW431"/>
      <c r="SX431"/>
      <c r="SY431"/>
      <c r="SZ431"/>
      <c r="TA431"/>
      <c r="TB431"/>
      <c r="TC431"/>
      <c r="TD431"/>
      <c r="TE431"/>
      <c r="TF431"/>
      <c r="TG431"/>
      <c r="TH431"/>
      <c r="TI431"/>
      <c r="TJ431"/>
      <c r="TK431"/>
      <c r="TL431"/>
      <c r="TM431"/>
      <c r="TN431"/>
      <c r="TO431"/>
      <c r="TP431"/>
      <c r="TQ431"/>
      <c r="TR431"/>
      <c r="TS431"/>
      <c r="TT431"/>
      <c r="TU431"/>
      <c r="TV431"/>
      <c r="TW431"/>
      <c r="TX431"/>
      <c r="TY431"/>
      <c r="TZ431"/>
      <c r="UA431"/>
      <c r="UB431"/>
      <c r="UC431"/>
      <c r="UD431"/>
      <c r="UE431"/>
      <c r="UF431"/>
      <c r="UG431"/>
      <c r="UH431"/>
      <c r="UI431"/>
      <c r="UJ431"/>
      <c r="UK431"/>
      <c r="UL431"/>
      <c r="UM431"/>
      <c r="UN431"/>
      <c r="UO431"/>
      <c r="UP431"/>
      <c r="UQ431"/>
      <c r="UR431"/>
      <c r="US431"/>
      <c r="UT431"/>
      <c r="UU431"/>
      <c r="UV431"/>
      <c r="UW431"/>
      <c r="UX431"/>
      <c r="UY431"/>
      <c r="UZ431"/>
      <c r="VA431"/>
      <c r="VB431"/>
      <c r="VC431"/>
      <c r="VD431"/>
      <c r="VE431"/>
      <c r="VF431"/>
      <c r="VG431"/>
      <c r="VH431"/>
      <c r="VI431"/>
      <c r="VJ431"/>
      <c r="VK431"/>
      <c r="VL431"/>
      <c r="VM431"/>
      <c r="VN431"/>
      <c r="VO431"/>
      <c r="VP431"/>
      <c r="VQ431"/>
      <c r="VR431"/>
      <c r="VS431"/>
      <c r="VT431"/>
      <c r="VU431"/>
      <c r="VV431"/>
      <c r="VW431"/>
      <c r="VX431"/>
      <c r="VY431"/>
      <c r="VZ431"/>
      <c r="WA431"/>
      <c r="WB431"/>
      <c r="WC431"/>
      <c r="WD431"/>
      <c r="WE431"/>
      <c r="WF431"/>
      <c r="WG431"/>
      <c r="WH431"/>
      <c r="WI431"/>
      <c r="WJ431"/>
      <c r="WK431"/>
      <c r="WL431"/>
      <c r="WM431"/>
      <c r="WN431"/>
      <c r="WO431"/>
      <c r="WP431"/>
      <c r="WQ431"/>
      <c r="WR431"/>
      <c r="WS431"/>
      <c r="WT431"/>
      <c r="WU431"/>
      <c r="WV431"/>
      <c r="WW431"/>
      <c r="WX431"/>
      <c r="WY431"/>
      <c r="WZ431"/>
      <c r="XA431"/>
      <c r="XB431"/>
      <c r="XC431"/>
      <c r="XD431"/>
      <c r="XE431"/>
      <c r="XF431"/>
      <c r="XG431"/>
      <c r="XH431"/>
      <c r="XI431"/>
      <c r="XJ431"/>
      <c r="XK431"/>
      <c r="XL431"/>
      <c r="XM431"/>
      <c r="XN431"/>
      <c r="XO431"/>
      <c r="XP431"/>
      <c r="XQ431"/>
      <c r="XR431"/>
      <c r="XS431"/>
      <c r="XT431"/>
      <c r="XU431"/>
      <c r="XV431"/>
      <c r="XW431"/>
      <c r="XX431"/>
      <c r="XY431"/>
      <c r="XZ431"/>
      <c r="YA431"/>
      <c r="YB431"/>
      <c r="YC431"/>
      <c r="YD431"/>
      <c r="YE431"/>
      <c r="YF431"/>
      <c r="YG431"/>
      <c r="YH431"/>
      <c r="YI431"/>
      <c r="YJ431"/>
      <c r="YK431"/>
      <c r="YL431"/>
      <c r="YM431"/>
      <c r="YN431"/>
      <c r="YO431"/>
      <c r="YP431"/>
      <c r="YQ431"/>
      <c r="YR431"/>
      <c r="YS431"/>
      <c r="YT431"/>
      <c r="YU431"/>
      <c r="YV431"/>
      <c r="YW431"/>
      <c r="YX431"/>
      <c r="YY431"/>
      <c r="YZ431"/>
      <c r="ZA431"/>
      <c r="ZB431"/>
      <c r="ZC431"/>
      <c r="ZD431"/>
      <c r="ZE431"/>
      <c r="ZF431"/>
      <c r="ZG431"/>
      <c r="ZH431"/>
      <c r="ZI431"/>
      <c r="ZJ431"/>
      <c r="ZK431"/>
      <c r="ZL431"/>
      <c r="ZM431"/>
      <c r="ZN431"/>
      <c r="ZO431"/>
      <c r="ZP431"/>
      <c r="ZQ431"/>
      <c r="ZR431"/>
      <c r="ZS431"/>
      <c r="ZT431"/>
      <c r="ZU431"/>
      <c r="ZV431"/>
      <c r="ZW431"/>
      <c r="ZX431"/>
      <c r="ZY431"/>
      <c r="ZZ431"/>
      <c r="AAA431"/>
      <c r="AAB431"/>
      <c r="AAC431"/>
      <c r="AAD431"/>
      <c r="AAE431"/>
      <c r="AAF431"/>
      <c r="AAG431"/>
      <c r="AAH431"/>
      <c r="AAI431"/>
      <c r="AAJ431"/>
      <c r="AAK431"/>
      <c r="AAL431"/>
      <c r="AAM431"/>
      <c r="AAN431"/>
      <c r="AAO431"/>
      <c r="AAP431"/>
      <c r="AAQ431"/>
      <c r="AAR431"/>
      <c r="AAS431"/>
      <c r="AAT431"/>
      <c r="AAU431"/>
      <c r="AAV431" t="s">
        <v>816</v>
      </c>
      <c r="AAW431"/>
      <c r="AAX431"/>
      <c r="AAY431"/>
      <c r="AAZ431"/>
      <c r="ABA431"/>
      <c r="ABB431"/>
      <c r="ABC431"/>
      <c r="ABD431"/>
      <c r="ABE431"/>
      <c r="ABF431"/>
      <c r="ABG431"/>
      <c r="ABH431" t="s">
        <v>816</v>
      </c>
      <c r="ABI431"/>
      <c r="ABJ431"/>
      <c r="ABK431"/>
      <c r="ABL431"/>
      <c r="ABM431"/>
      <c r="ABN431"/>
      <c r="ABO431"/>
      <c r="ABP431"/>
      <c r="ABQ431" t="s">
        <v>816</v>
      </c>
      <c r="ABR431"/>
      <c r="ABS431"/>
      <c r="ABT431"/>
      <c r="ABU431"/>
      <c r="ABV431"/>
      <c r="ABW431"/>
      <c r="ABX431"/>
      <c r="ABY431"/>
      <c r="ABZ431"/>
      <c r="ACA431"/>
      <c r="ACB431"/>
      <c r="ACC431"/>
      <c r="ACD431" t="s">
        <v>816</v>
      </c>
      <c r="ACE431"/>
      <c r="ACF431"/>
      <c r="ACG431"/>
      <c r="ACH431"/>
      <c r="ACI431"/>
      <c r="ACJ431"/>
      <c r="ACK431"/>
      <c r="ACL431"/>
      <c r="ACM431"/>
      <c r="ACN431"/>
      <c r="ACO431"/>
      <c r="ACP431"/>
      <c r="ACQ431" t="s">
        <v>835</v>
      </c>
      <c r="ACR431">
        <v>368050561</v>
      </c>
      <c r="ACS431" s="396">
        <v>44895.558900462958</v>
      </c>
      <c r="ACT431"/>
      <c r="ACU431"/>
      <c r="ACV431" t="s">
        <v>801</v>
      </c>
      <c r="ACW431"/>
      <c r="ACX431"/>
      <c r="ACY431">
        <v>431</v>
      </c>
    </row>
    <row r="432" spans="1:779" s="82" customFormat="1" x14ac:dyDescent="0.3">
      <c r="A432" t="s">
        <v>3412</v>
      </c>
      <c r="B432" s="396">
        <v>44893.314901967591</v>
      </c>
      <c r="C432" s="396">
        <v>44893.315977812497</v>
      </c>
      <c r="D432" s="396">
        <v>44893</v>
      </c>
      <c r="E432" t="s">
        <v>913</v>
      </c>
      <c r="F432" s="396">
        <v>44888</v>
      </c>
      <c r="G432" t="s">
        <v>914</v>
      </c>
      <c r="H432" t="s">
        <v>915</v>
      </c>
      <c r="I432" t="s">
        <v>915</v>
      </c>
      <c r="J432" t="s">
        <v>915</v>
      </c>
      <c r="K432" t="s">
        <v>795</v>
      </c>
      <c r="L432" t="s">
        <v>809</v>
      </c>
      <c r="M432">
        <v>0</v>
      </c>
      <c r="N432">
        <v>0</v>
      </c>
      <c r="O432">
        <v>0</v>
      </c>
      <c r="P432">
        <v>0</v>
      </c>
      <c r="Q432">
        <v>0</v>
      </c>
      <c r="R432">
        <v>0</v>
      </c>
      <c r="S432">
        <v>0</v>
      </c>
      <c r="T432">
        <v>0</v>
      </c>
      <c r="U432">
        <v>0</v>
      </c>
      <c r="V432">
        <v>0</v>
      </c>
      <c r="W432">
        <v>0</v>
      </c>
      <c r="X432">
        <v>0</v>
      </c>
      <c r="Y432">
        <v>0</v>
      </c>
      <c r="Z432">
        <v>0</v>
      </c>
      <c r="AA432">
        <v>0</v>
      </c>
      <c r="AB432">
        <v>1</v>
      </c>
      <c r="AC432">
        <v>0</v>
      </c>
      <c r="AD432">
        <v>0</v>
      </c>
      <c r="AE432">
        <v>0</v>
      </c>
      <c r="AF432">
        <v>0</v>
      </c>
      <c r="AG432">
        <v>0</v>
      </c>
      <c r="AH432">
        <v>0</v>
      </c>
      <c r="AI432">
        <v>0</v>
      </c>
      <c r="AJ432"/>
      <c r="AK432"/>
      <c r="AL432"/>
      <c r="AM432"/>
      <c r="AN432"/>
      <c r="AO432"/>
      <c r="AP432"/>
      <c r="AQ432"/>
      <c r="AR432"/>
      <c r="AS432"/>
      <c r="AT432"/>
      <c r="AU432"/>
      <c r="AV432"/>
      <c r="AW432"/>
      <c r="AX432"/>
      <c r="AY432"/>
      <c r="AZ432"/>
      <c r="BA432"/>
      <c r="BB432"/>
      <c r="BC432"/>
      <c r="BD432"/>
      <c r="BE432"/>
      <c r="BF432"/>
      <c r="BG432"/>
      <c r="BH432"/>
      <c r="BI432"/>
      <c r="BJ432"/>
      <c r="BK432"/>
      <c r="BL432"/>
      <c r="BM432"/>
      <c r="BN432"/>
      <c r="BO432"/>
      <c r="BP432"/>
      <c r="BQ432"/>
      <c r="BR432"/>
      <c r="BS432"/>
      <c r="BT432"/>
      <c r="BU432"/>
      <c r="BV432"/>
      <c r="BW432"/>
      <c r="BX432"/>
      <c r="BY432"/>
      <c r="BZ432"/>
      <c r="CA432"/>
      <c r="CB432"/>
      <c r="CC432"/>
      <c r="CD432"/>
      <c r="CE432"/>
      <c r="CF432"/>
      <c r="CG432"/>
      <c r="CH432"/>
      <c r="CI432"/>
      <c r="CJ432"/>
      <c r="CK432"/>
      <c r="CL432"/>
      <c r="CM432"/>
      <c r="CN432"/>
      <c r="CO432"/>
      <c r="CP432"/>
      <c r="CQ432"/>
      <c r="CR432"/>
      <c r="CS432"/>
      <c r="CT432"/>
      <c r="CU432"/>
      <c r="CV432"/>
      <c r="CW432"/>
      <c r="CX432"/>
      <c r="CY432"/>
      <c r="CZ432"/>
      <c r="DA432"/>
      <c r="DB432"/>
      <c r="DC432"/>
      <c r="DD432"/>
      <c r="DE432"/>
      <c r="DF432"/>
      <c r="DG432"/>
      <c r="DH432"/>
      <c r="DI432"/>
      <c r="DJ432"/>
      <c r="DK432"/>
      <c r="DL432"/>
      <c r="DM432"/>
      <c r="DN432"/>
      <c r="DO432"/>
      <c r="DP432"/>
      <c r="DQ432"/>
      <c r="DR432"/>
      <c r="DS432"/>
      <c r="DT432"/>
      <c r="DU432"/>
      <c r="DV432"/>
      <c r="DW432"/>
      <c r="DX432"/>
      <c r="DY432"/>
      <c r="DZ432"/>
      <c r="EA432"/>
      <c r="EB432"/>
      <c r="EC432"/>
      <c r="ED432"/>
      <c r="EE432"/>
      <c r="EF432"/>
      <c r="EG432"/>
      <c r="EH432"/>
      <c r="EI432"/>
      <c r="EJ432"/>
      <c r="EK432"/>
      <c r="EL432"/>
      <c r="EM432"/>
      <c r="EN432"/>
      <c r="EO432"/>
      <c r="EP432"/>
      <c r="EQ432"/>
      <c r="ER432"/>
      <c r="ES432"/>
      <c r="ET432"/>
      <c r="EU432"/>
      <c r="EV432"/>
      <c r="EW432"/>
      <c r="EX432"/>
      <c r="EY432"/>
      <c r="EZ432"/>
      <c r="FA432"/>
      <c r="FB432"/>
      <c r="FC432"/>
      <c r="FD432"/>
      <c r="FE432"/>
      <c r="FF432"/>
      <c r="FG432"/>
      <c r="FH432"/>
      <c r="FI432"/>
      <c r="FJ432"/>
      <c r="FK432"/>
      <c r="FL432"/>
      <c r="FM432"/>
      <c r="FN432"/>
      <c r="FO432"/>
      <c r="FP432"/>
      <c r="FQ432"/>
      <c r="FR432"/>
      <c r="FS432"/>
      <c r="FT432"/>
      <c r="FU432"/>
      <c r="FV432"/>
      <c r="FW432"/>
      <c r="FX432"/>
      <c r="FY432"/>
      <c r="FZ432"/>
      <c r="GA432"/>
      <c r="GB432"/>
      <c r="GC432"/>
      <c r="GD432"/>
      <c r="GE432"/>
      <c r="GF432"/>
      <c r="GG432"/>
      <c r="GH432"/>
      <c r="GI432"/>
      <c r="GJ432"/>
      <c r="GK432"/>
      <c r="GL432"/>
      <c r="GM432"/>
      <c r="GN432"/>
      <c r="GO432"/>
      <c r="GP432"/>
      <c r="GQ432"/>
      <c r="GR432"/>
      <c r="GS432"/>
      <c r="GT432"/>
      <c r="GU432"/>
      <c r="GV432"/>
      <c r="GW432"/>
      <c r="GX432"/>
      <c r="GY432"/>
      <c r="GZ432"/>
      <c r="HA432"/>
      <c r="HB432"/>
      <c r="HC432"/>
      <c r="HD432"/>
      <c r="HE432"/>
      <c r="HF432"/>
      <c r="HG432"/>
      <c r="HH432"/>
      <c r="HI432"/>
      <c r="HJ432"/>
      <c r="HK432"/>
      <c r="HL432"/>
      <c r="HM432"/>
      <c r="HN432"/>
      <c r="HO432"/>
      <c r="HP432"/>
      <c r="HQ432"/>
      <c r="HR432"/>
      <c r="HS432"/>
      <c r="HT432"/>
      <c r="HU432"/>
      <c r="HV432"/>
      <c r="HW432"/>
      <c r="HX432"/>
      <c r="HY432"/>
      <c r="HZ432"/>
      <c r="IA432"/>
      <c r="IB432"/>
      <c r="IC432"/>
      <c r="ID432"/>
      <c r="IE432"/>
      <c r="IF432"/>
      <c r="IG432"/>
      <c r="IH432"/>
      <c r="II432"/>
      <c r="IJ432"/>
      <c r="IK432"/>
      <c r="IL432"/>
      <c r="IM432"/>
      <c r="IN432"/>
      <c r="IO432"/>
      <c r="IP432"/>
      <c r="IQ432"/>
      <c r="IR432"/>
      <c r="IS432"/>
      <c r="IT432"/>
      <c r="IU432"/>
      <c r="IV432"/>
      <c r="IW432"/>
      <c r="IX432"/>
      <c r="IY432"/>
      <c r="IZ432"/>
      <c r="JA432"/>
      <c r="JB432"/>
      <c r="JC432"/>
      <c r="JD432"/>
      <c r="JE432"/>
      <c r="JF432"/>
      <c r="JG432"/>
      <c r="JH432"/>
      <c r="JI432"/>
      <c r="JJ432"/>
      <c r="JK432"/>
      <c r="JL432"/>
      <c r="JM432"/>
      <c r="JN432"/>
      <c r="JO432"/>
      <c r="JP432"/>
      <c r="JQ432"/>
      <c r="JR432"/>
      <c r="JS432"/>
      <c r="JT432"/>
      <c r="JU432"/>
      <c r="JV432"/>
      <c r="JW432"/>
      <c r="JX432"/>
      <c r="JY432"/>
      <c r="JZ432"/>
      <c r="KA432"/>
      <c r="KB432"/>
      <c r="KC432"/>
      <c r="KD432"/>
      <c r="KE432"/>
      <c r="KF432"/>
      <c r="KG432"/>
      <c r="KH432"/>
      <c r="KI432"/>
      <c r="KJ432"/>
      <c r="KK432"/>
      <c r="KL432"/>
      <c r="KM432"/>
      <c r="KN432"/>
      <c r="KO432"/>
      <c r="KP432"/>
      <c r="KQ432"/>
      <c r="KR432"/>
      <c r="KS432"/>
      <c r="KT432"/>
      <c r="KU432"/>
      <c r="KV432"/>
      <c r="KW432"/>
      <c r="KX432"/>
      <c r="KY432"/>
      <c r="KZ432"/>
      <c r="LA432"/>
      <c r="LB432"/>
      <c r="LC432"/>
      <c r="LD432"/>
      <c r="LE432"/>
      <c r="LF432"/>
      <c r="LG432"/>
      <c r="LH432"/>
      <c r="LI432"/>
      <c r="LJ432"/>
      <c r="LK432"/>
      <c r="LL432"/>
      <c r="LM432"/>
      <c r="LN432"/>
      <c r="LO432"/>
      <c r="LP432"/>
      <c r="LQ432"/>
      <c r="LR432"/>
      <c r="LS432"/>
      <c r="LT432"/>
      <c r="LU432"/>
      <c r="LV432"/>
      <c r="LW432"/>
      <c r="LX432"/>
      <c r="LY432"/>
      <c r="LZ432"/>
      <c r="MA432"/>
      <c r="MB432"/>
      <c r="MC432"/>
      <c r="MD432"/>
      <c r="ME432"/>
      <c r="MF432"/>
      <c r="MG432"/>
      <c r="MH432"/>
      <c r="MI432"/>
      <c r="MJ432"/>
      <c r="MK432"/>
      <c r="ML432"/>
      <c r="MM432"/>
      <c r="MN432"/>
      <c r="MO432"/>
      <c r="MP432"/>
      <c r="MQ432"/>
      <c r="MR432"/>
      <c r="MS432"/>
      <c r="MT432"/>
      <c r="MU432"/>
      <c r="MV432"/>
      <c r="MW432"/>
      <c r="MX432"/>
      <c r="MY432"/>
      <c r="MZ432"/>
      <c r="NA432"/>
      <c r="NB432"/>
      <c r="NC432"/>
      <c r="ND432"/>
      <c r="NE432"/>
      <c r="NF432"/>
      <c r="NG432"/>
      <c r="NH432"/>
      <c r="NI432"/>
      <c r="NJ432"/>
      <c r="NK432"/>
      <c r="NL432"/>
      <c r="NM432"/>
      <c r="NN432"/>
      <c r="NO432"/>
      <c r="NP432"/>
      <c r="NQ432"/>
      <c r="NR432"/>
      <c r="NS432"/>
      <c r="NT432"/>
      <c r="NU432"/>
      <c r="NV432"/>
      <c r="NW432"/>
      <c r="NX432"/>
      <c r="NY432"/>
      <c r="NZ432"/>
      <c r="OA432"/>
      <c r="OB432"/>
      <c r="OC432"/>
      <c r="OD432"/>
      <c r="OE432"/>
      <c r="OF432"/>
      <c r="OG432"/>
      <c r="OH432"/>
      <c r="OI432"/>
      <c r="OJ432"/>
      <c r="OK432"/>
      <c r="OL432"/>
      <c r="OM432"/>
      <c r="ON432"/>
      <c r="OO432"/>
      <c r="OP432"/>
      <c r="OQ432"/>
      <c r="OR432"/>
      <c r="OS432"/>
      <c r="OT432"/>
      <c r="OU432"/>
      <c r="OV432"/>
      <c r="OW432"/>
      <c r="OX432"/>
      <c r="OY432"/>
      <c r="OZ432"/>
      <c r="PA432"/>
      <c r="PB432"/>
      <c r="PC432"/>
      <c r="PD432"/>
      <c r="PE432"/>
      <c r="PF432"/>
      <c r="PG432"/>
      <c r="PH432"/>
      <c r="PI432"/>
      <c r="PJ432"/>
      <c r="PK432"/>
      <c r="PL432"/>
      <c r="PM432"/>
      <c r="PN432"/>
      <c r="PO432"/>
      <c r="PP432"/>
      <c r="PQ432"/>
      <c r="PR432"/>
      <c r="PS432"/>
      <c r="PT432"/>
      <c r="PU432" t="s">
        <v>797</v>
      </c>
      <c r="PV432"/>
      <c r="PW432">
        <v>1000</v>
      </c>
      <c r="PX432">
        <v>1000</v>
      </c>
      <c r="PY432"/>
      <c r="PZ432">
        <v>1500</v>
      </c>
      <c r="QA432">
        <v>-33.333333333333329</v>
      </c>
      <c r="QB432">
        <v>-500</v>
      </c>
      <c r="QC432" t="s">
        <v>3413</v>
      </c>
      <c r="QD432" t="s">
        <v>841</v>
      </c>
      <c r="QE432"/>
      <c r="QF432"/>
      <c r="QG432" t="s">
        <v>816</v>
      </c>
      <c r="QH432"/>
      <c r="QI432"/>
      <c r="QJ432"/>
      <c r="QK432"/>
      <c r="QL432"/>
      <c r="QM432"/>
      <c r="QN432"/>
      <c r="QO432"/>
      <c r="QP432"/>
      <c r="QQ432"/>
      <c r="QR432"/>
      <c r="QS432"/>
      <c r="QT432"/>
      <c r="QU432"/>
      <c r="QV432"/>
      <c r="QW432"/>
      <c r="QX432"/>
      <c r="QY432"/>
      <c r="QZ432"/>
      <c r="RA432"/>
      <c r="RB432"/>
      <c r="RC432"/>
      <c r="RD432"/>
      <c r="RE432"/>
      <c r="RF432"/>
      <c r="RG432"/>
      <c r="RH432"/>
      <c r="RI432"/>
      <c r="RJ432"/>
      <c r="RK432"/>
      <c r="RL432"/>
      <c r="RM432"/>
      <c r="RN432"/>
      <c r="RO432"/>
      <c r="RP432"/>
      <c r="RQ432"/>
      <c r="RR432"/>
      <c r="RS432"/>
      <c r="RT432"/>
      <c r="RU432"/>
      <c r="RV432"/>
      <c r="RW432"/>
      <c r="RX432"/>
      <c r="RY432"/>
      <c r="RZ432"/>
      <c r="SA432"/>
      <c r="SB432"/>
      <c r="SC432"/>
      <c r="SD432"/>
      <c r="SE432"/>
      <c r="SF432"/>
      <c r="SG432"/>
      <c r="SH432"/>
      <c r="SI432"/>
      <c r="SJ432"/>
      <c r="SK432"/>
      <c r="SL432"/>
      <c r="SM432"/>
      <c r="SN432"/>
      <c r="SO432"/>
      <c r="SP432"/>
      <c r="SQ432"/>
      <c r="SR432"/>
      <c r="SS432"/>
      <c r="ST432"/>
      <c r="SU432"/>
      <c r="SV432"/>
      <c r="SW432"/>
      <c r="SX432"/>
      <c r="SY432"/>
      <c r="SZ432"/>
      <c r="TA432"/>
      <c r="TB432"/>
      <c r="TC432"/>
      <c r="TD432"/>
      <c r="TE432"/>
      <c r="TF432"/>
      <c r="TG432"/>
      <c r="TH432"/>
      <c r="TI432"/>
      <c r="TJ432"/>
      <c r="TK432"/>
      <c r="TL432"/>
      <c r="TM432"/>
      <c r="TN432"/>
      <c r="TO432"/>
      <c r="TP432"/>
      <c r="TQ432"/>
      <c r="TR432"/>
      <c r="TS432"/>
      <c r="TT432"/>
      <c r="TU432"/>
      <c r="TV432"/>
      <c r="TW432"/>
      <c r="TX432"/>
      <c r="TY432"/>
      <c r="TZ432"/>
      <c r="UA432"/>
      <c r="UB432"/>
      <c r="UC432"/>
      <c r="UD432"/>
      <c r="UE432"/>
      <c r="UF432"/>
      <c r="UG432"/>
      <c r="UH432"/>
      <c r="UI432"/>
      <c r="UJ432"/>
      <c r="UK432"/>
      <c r="UL432"/>
      <c r="UM432"/>
      <c r="UN432"/>
      <c r="UO432"/>
      <c r="UP432"/>
      <c r="UQ432"/>
      <c r="UR432"/>
      <c r="US432"/>
      <c r="UT432"/>
      <c r="UU432"/>
      <c r="UV432"/>
      <c r="UW432"/>
      <c r="UX432"/>
      <c r="UY432"/>
      <c r="UZ432"/>
      <c r="VA432"/>
      <c r="VB432"/>
      <c r="VC432"/>
      <c r="VD432"/>
      <c r="VE432"/>
      <c r="VF432"/>
      <c r="VG432"/>
      <c r="VH432"/>
      <c r="VI432"/>
      <c r="VJ432"/>
      <c r="VK432"/>
      <c r="VL432"/>
      <c r="VM432"/>
      <c r="VN432"/>
      <c r="VO432"/>
      <c r="VP432"/>
      <c r="VQ432"/>
      <c r="VR432"/>
      <c r="VS432"/>
      <c r="VT432"/>
      <c r="VU432"/>
      <c r="VV432"/>
      <c r="VW432"/>
      <c r="VX432"/>
      <c r="VY432"/>
      <c r="VZ432"/>
      <c r="WA432"/>
      <c r="WB432"/>
      <c r="WC432"/>
      <c r="WD432"/>
      <c r="WE432"/>
      <c r="WF432"/>
      <c r="WG432"/>
      <c r="WH432"/>
      <c r="WI432"/>
      <c r="WJ432"/>
      <c r="WK432"/>
      <c r="WL432"/>
      <c r="WM432"/>
      <c r="WN432"/>
      <c r="WO432"/>
      <c r="WP432"/>
      <c r="WQ432"/>
      <c r="WR432"/>
      <c r="WS432"/>
      <c r="WT432"/>
      <c r="WU432"/>
      <c r="WV432"/>
      <c r="WW432"/>
      <c r="WX432"/>
      <c r="WY432"/>
      <c r="WZ432"/>
      <c r="XA432"/>
      <c r="XB432"/>
      <c r="XC432"/>
      <c r="XD432"/>
      <c r="XE432"/>
      <c r="XF432"/>
      <c r="XG432"/>
      <c r="XH432"/>
      <c r="XI432"/>
      <c r="XJ432"/>
      <c r="XK432"/>
      <c r="XL432"/>
      <c r="XM432"/>
      <c r="XN432"/>
      <c r="XO432"/>
      <c r="XP432"/>
      <c r="XQ432"/>
      <c r="XR432"/>
      <c r="XS432"/>
      <c r="XT432"/>
      <c r="XU432"/>
      <c r="XV432"/>
      <c r="XW432"/>
      <c r="XX432"/>
      <c r="XY432"/>
      <c r="XZ432"/>
      <c r="YA432"/>
      <c r="YB432"/>
      <c r="YC432"/>
      <c r="YD432"/>
      <c r="YE432"/>
      <c r="YF432"/>
      <c r="YG432"/>
      <c r="YH432"/>
      <c r="YI432"/>
      <c r="YJ432"/>
      <c r="YK432"/>
      <c r="YL432"/>
      <c r="YM432"/>
      <c r="YN432"/>
      <c r="YO432"/>
      <c r="YP432"/>
      <c r="YQ432"/>
      <c r="YR432"/>
      <c r="YS432"/>
      <c r="YT432"/>
      <c r="YU432"/>
      <c r="YV432"/>
      <c r="YW432"/>
      <c r="YX432"/>
      <c r="YY432"/>
      <c r="YZ432"/>
      <c r="ZA432"/>
      <c r="ZB432"/>
      <c r="ZC432"/>
      <c r="ZD432"/>
      <c r="ZE432"/>
      <c r="ZF432"/>
      <c r="ZG432"/>
      <c r="ZH432"/>
      <c r="ZI432"/>
      <c r="ZJ432"/>
      <c r="ZK432"/>
      <c r="ZL432"/>
      <c r="ZM432"/>
      <c r="ZN432"/>
      <c r="ZO432"/>
      <c r="ZP432"/>
      <c r="ZQ432"/>
      <c r="ZR432"/>
      <c r="ZS432"/>
      <c r="ZT432"/>
      <c r="ZU432"/>
      <c r="ZV432"/>
      <c r="ZW432"/>
      <c r="ZX432"/>
      <c r="ZY432"/>
      <c r="ZZ432"/>
      <c r="AAA432"/>
      <c r="AAB432"/>
      <c r="AAC432"/>
      <c r="AAD432"/>
      <c r="AAE432"/>
      <c r="AAF432"/>
      <c r="AAG432"/>
      <c r="AAH432"/>
      <c r="AAI432"/>
      <c r="AAJ432"/>
      <c r="AAK432"/>
      <c r="AAL432"/>
      <c r="AAM432"/>
      <c r="AAN432"/>
      <c r="AAO432"/>
      <c r="AAP432"/>
      <c r="AAQ432"/>
      <c r="AAR432"/>
      <c r="AAS432"/>
      <c r="AAT432"/>
      <c r="AAU432"/>
      <c r="AAV432" t="s">
        <v>816</v>
      </c>
      <c r="AAW432"/>
      <c r="AAX432"/>
      <c r="AAY432"/>
      <c r="AAZ432"/>
      <c r="ABA432"/>
      <c r="ABB432"/>
      <c r="ABC432"/>
      <c r="ABD432"/>
      <c r="ABE432"/>
      <c r="ABF432"/>
      <c r="ABG432"/>
      <c r="ABH432" t="s">
        <v>816</v>
      </c>
      <c r="ABI432"/>
      <c r="ABJ432"/>
      <c r="ABK432"/>
      <c r="ABL432"/>
      <c r="ABM432"/>
      <c r="ABN432"/>
      <c r="ABO432"/>
      <c r="ABP432"/>
      <c r="ABQ432" t="s">
        <v>816</v>
      </c>
      <c r="ABR432"/>
      <c r="ABS432"/>
      <c r="ABT432"/>
      <c r="ABU432"/>
      <c r="ABV432"/>
      <c r="ABW432"/>
      <c r="ABX432"/>
      <c r="ABY432"/>
      <c r="ABZ432"/>
      <c r="ACA432"/>
      <c r="ACB432"/>
      <c r="ACC432"/>
      <c r="ACD432" t="s">
        <v>816</v>
      </c>
      <c r="ACE432"/>
      <c r="ACF432"/>
      <c r="ACG432"/>
      <c r="ACH432"/>
      <c r="ACI432"/>
      <c r="ACJ432"/>
      <c r="ACK432"/>
      <c r="ACL432"/>
      <c r="ACM432"/>
      <c r="ACN432"/>
      <c r="ACO432"/>
      <c r="ACP432"/>
      <c r="ACQ432" t="s">
        <v>835</v>
      </c>
      <c r="ACR432">
        <v>368050587</v>
      </c>
      <c r="ACS432" s="396">
        <v>44895.558923611112</v>
      </c>
      <c r="ACT432"/>
      <c r="ACU432"/>
      <c r="ACV432" t="s">
        <v>801</v>
      </c>
      <c r="ACW432"/>
      <c r="ACX432"/>
      <c r="ACY432">
        <v>432</v>
      </c>
    </row>
    <row r="433" spans="1:779" s="82" customFormat="1" x14ac:dyDescent="0.3">
      <c r="A433" t="s">
        <v>3414</v>
      </c>
      <c r="B433" s="396">
        <v>44893.318529004617</v>
      </c>
      <c r="C433" s="396">
        <v>44893.321846736122</v>
      </c>
      <c r="D433" s="396">
        <v>44893</v>
      </c>
      <c r="E433" t="s">
        <v>913</v>
      </c>
      <c r="F433" s="396">
        <v>44888</v>
      </c>
      <c r="G433" t="s">
        <v>914</v>
      </c>
      <c r="H433" t="s">
        <v>915</v>
      </c>
      <c r="I433" t="s">
        <v>915</v>
      </c>
      <c r="J433" t="s">
        <v>915</v>
      </c>
      <c r="K433" t="s">
        <v>795</v>
      </c>
      <c r="L433" t="s">
        <v>822</v>
      </c>
      <c r="M433">
        <v>0</v>
      </c>
      <c r="N433">
        <v>0</v>
      </c>
      <c r="O433">
        <v>0</v>
      </c>
      <c r="P433">
        <v>0</v>
      </c>
      <c r="Q433">
        <v>0</v>
      </c>
      <c r="R433">
        <v>0</v>
      </c>
      <c r="S433">
        <v>0</v>
      </c>
      <c r="T433">
        <v>0</v>
      </c>
      <c r="U433">
        <v>0</v>
      </c>
      <c r="V433">
        <v>0</v>
      </c>
      <c r="W433">
        <v>0</v>
      </c>
      <c r="X433">
        <v>0</v>
      </c>
      <c r="Y433">
        <v>0</v>
      </c>
      <c r="Z433">
        <v>0</v>
      </c>
      <c r="AA433">
        <v>0</v>
      </c>
      <c r="AB433">
        <v>0</v>
      </c>
      <c r="AC433">
        <v>0</v>
      </c>
      <c r="AD433">
        <v>0</v>
      </c>
      <c r="AE433">
        <v>0</v>
      </c>
      <c r="AF433">
        <v>0</v>
      </c>
      <c r="AG433">
        <v>0</v>
      </c>
      <c r="AH433">
        <v>1</v>
      </c>
      <c r="AI433">
        <v>0</v>
      </c>
      <c r="AJ433"/>
      <c r="AK433"/>
      <c r="AL433"/>
      <c r="AM433"/>
      <c r="AN433"/>
      <c r="AO433"/>
      <c r="AP433"/>
      <c r="AQ433"/>
      <c r="AR433"/>
      <c r="AS433"/>
      <c r="AT433"/>
      <c r="AU433"/>
      <c r="AV433"/>
      <c r="AW433"/>
      <c r="AX433"/>
      <c r="AY433"/>
      <c r="AZ433"/>
      <c r="BA433"/>
      <c r="BB433"/>
      <c r="BC433"/>
      <c r="BD433"/>
      <c r="BE433"/>
      <c r="BF433"/>
      <c r="BG433"/>
      <c r="BH433"/>
      <c r="BI433"/>
      <c r="BJ433"/>
      <c r="BK433"/>
      <c r="BL433"/>
      <c r="BM433"/>
      <c r="BN433"/>
      <c r="BO433"/>
      <c r="BP433"/>
      <c r="BQ433"/>
      <c r="BR433"/>
      <c r="BS433"/>
      <c r="BT433"/>
      <c r="BU433"/>
      <c r="BV433"/>
      <c r="BW433"/>
      <c r="BX433"/>
      <c r="BY433"/>
      <c r="BZ433"/>
      <c r="CA433"/>
      <c r="CB433"/>
      <c r="CC433"/>
      <c r="CD433"/>
      <c r="CE433"/>
      <c r="CF433"/>
      <c r="CG433"/>
      <c r="CH433"/>
      <c r="CI433"/>
      <c r="CJ433"/>
      <c r="CK433"/>
      <c r="CL433"/>
      <c r="CM433"/>
      <c r="CN433"/>
      <c r="CO433"/>
      <c r="CP433"/>
      <c r="CQ433"/>
      <c r="CR433"/>
      <c r="CS433"/>
      <c r="CT433"/>
      <c r="CU433"/>
      <c r="CV433"/>
      <c r="CW433"/>
      <c r="CX433"/>
      <c r="CY433"/>
      <c r="CZ433"/>
      <c r="DA433"/>
      <c r="DB433"/>
      <c r="DC433"/>
      <c r="DD433"/>
      <c r="DE433"/>
      <c r="DF433"/>
      <c r="DG433"/>
      <c r="DH433"/>
      <c r="DI433"/>
      <c r="DJ433"/>
      <c r="DK433"/>
      <c r="DL433"/>
      <c r="DM433"/>
      <c r="DN433"/>
      <c r="DO433"/>
      <c r="DP433"/>
      <c r="DQ433"/>
      <c r="DR433"/>
      <c r="DS433"/>
      <c r="DT433"/>
      <c r="DU433"/>
      <c r="DV433"/>
      <c r="DW433"/>
      <c r="DX433"/>
      <c r="DY433"/>
      <c r="DZ433"/>
      <c r="EA433"/>
      <c r="EB433"/>
      <c r="EC433"/>
      <c r="ED433"/>
      <c r="EE433"/>
      <c r="EF433"/>
      <c r="EG433"/>
      <c r="EH433"/>
      <c r="EI433"/>
      <c r="EJ433"/>
      <c r="EK433"/>
      <c r="EL433"/>
      <c r="EM433"/>
      <c r="EN433"/>
      <c r="EO433"/>
      <c r="EP433"/>
      <c r="EQ433"/>
      <c r="ER433"/>
      <c r="ES433"/>
      <c r="ET433"/>
      <c r="EU433"/>
      <c r="EV433"/>
      <c r="EW433"/>
      <c r="EX433"/>
      <c r="EY433"/>
      <c r="EZ433"/>
      <c r="FA433"/>
      <c r="FB433"/>
      <c r="FC433"/>
      <c r="FD433"/>
      <c r="FE433"/>
      <c r="FF433"/>
      <c r="FG433"/>
      <c r="FH433"/>
      <c r="FI433"/>
      <c r="FJ433"/>
      <c r="FK433"/>
      <c r="FL433"/>
      <c r="FM433"/>
      <c r="FN433"/>
      <c r="FO433"/>
      <c r="FP433"/>
      <c r="FQ433"/>
      <c r="FR433"/>
      <c r="FS433"/>
      <c r="FT433"/>
      <c r="FU433"/>
      <c r="FV433"/>
      <c r="FW433"/>
      <c r="FX433"/>
      <c r="FY433"/>
      <c r="FZ433"/>
      <c r="GA433"/>
      <c r="GB433"/>
      <c r="GC433"/>
      <c r="GD433"/>
      <c r="GE433"/>
      <c r="GF433"/>
      <c r="GG433"/>
      <c r="GH433"/>
      <c r="GI433"/>
      <c r="GJ433"/>
      <c r="GK433"/>
      <c r="GL433"/>
      <c r="GM433"/>
      <c r="GN433"/>
      <c r="GO433"/>
      <c r="GP433"/>
      <c r="GQ433"/>
      <c r="GR433"/>
      <c r="GS433"/>
      <c r="GT433"/>
      <c r="GU433"/>
      <c r="GV433"/>
      <c r="GW433"/>
      <c r="GX433"/>
      <c r="GY433"/>
      <c r="GZ433"/>
      <c r="HA433"/>
      <c r="HB433"/>
      <c r="HC433"/>
      <c r="HD433"/>
      <c r="HE433"/>
      <c r="HF433"/>
      <c r="HG433"/>
      <c r="HH433"/>
      <c r="HI433"/>
      <c r="HJ433"/>
      <c r="HK433"/>
      <c r="HL433"/>
      <c r="HM433"/>
      <c r="HN433"/>
      <c r="HO433"/>
      <c r="HP433"/>
      <c r="HQ433"/>
      <c r="HR433"/>
      <c r="HS433"/>
      <c r="HT433"/>
      <c r="HU433"/>
      <c r="HV433"/>
      <c r="HW433"/>
      <c r="HX433"/>
      <c r="HY433"/>
      <c r="HZ433"/>
      <c r="IA433"/>
      <c r="IB433"/>
      <c r="IC433"/>
      <c r="ID433"/>
      <c r="IE433"/>
      <c r="IF433"/>
      <c r="IG433"/>
      <c r="IH433"/>
      <c r="II433"/>
      <c r="IJ433"/>
      <c r="IK433"/>
      <c r="IL433"/>
      <c r="IM433"/>
      <c r="IN433"/>
      <c r="IO433"/>
      <c r="IP433"/>
      <c r="IQ433"/>
      <c r="IR433"/>
      <c r="IS433"/>
      <c r="IT433"/>
      <c r="IU433"/>
      <c r="IV433"/>
      <c r="IW433"/>
      <c r="IX433"/>
      <c r="IY433"/>
      <c r="IZ433"/>
      <c r="JA433"/>
      <c r="JB433"/>
      <c r="JC433"/>
      <c r="JD433"/>
      <c r="JE433"/>
      <c r="JF433"/>
      <c r="JG433"/>
      <c r="JH433"/>
      <c r="JI433"/>
      <c r="JJ433"/>
      <c r="JK433"/>
      <c r="JL433"/>
      <c r="JM433"/>
      <c r="JN433"/>
      <c r="JO433"/>
      <c r="JP433"/>
      <c r="JQ433"/>
      <c r="JR433"/>
      <c r="JS433"/>
      <c r="JT433"/>
      <c r="JU433"/>
      <c r="JV433"/>
      <c r="JW433"/>
      <c r="JX433"/>
      <c r="JY433"/>
      <c r="JZ433"/>
      <c r="KA433"/>
      <c r="KB433"/>
      <c r="KC433"/>
      <c r="KD433"/>
      <c r="KE433"/>
      <c r="KF433"/>
      <c r="KG433"/>
      <c r="KH433"/>
      <c r="KI433"/>
      <c r="KJ433"/>
      <c r="KK433"/>
      <c r="KL433"/>
      <c r="KM433"/>
      <c r="KN433"/>
      <c r="KO433"/>
      <c r="KP433"/>
      <c r="KQ433"/>
      <c r="KR433"/>
      <c r="KS433"/>
      <c r="KT433"/>
      <c r="KU433"/>
      <c r="KV433"/>
      <c r="KW433"/>
      <c r="KX433"/>
      <c r="KY433"/>
      <c r="KZ433"/>
      <c r="LA433"/>
      <c r="LB433"/>
      <c r="LC433"/>
      <c r="LD433"/>
      <c r="LE433"/>
      <c r="LF433"/>
      <c r="LG433"/>
      <c r="LH433"/>
      <c r="LI433"/>
      <c r="LJ433"/>
      <c r="LK433"/>
      <c r="LL433"/>
      <c r="LM433"/>
      <c r="LN433"/>
      <c r="LO433"/>
      <c r="LP433"/>
      <c r="LQ433"/>
      <c r="LR433"/>
      <c r="LS433"/>
      <c r="LT433"/>
      <c r="LU433"/>
      <c r="LV433"/>
      <c r="LW433"/>
      <c r="LX433"/>
      <c r="LY433"/>
      <c r="LZ433"/>
      <c r="MA433"/>
      <c r="MB433"/>
      <c r="MC433"/>
      <c r="MD433"/>
      <c r="ME433"/>
      <c r="MF433"/>
      <c r="MG433"/>
      <c r="MH433"/>
      <c r="MI433"/>
      <c r="MJ433"/>
      <c r="MK433"/>
      <c r="ML433"/>
      <c r="MM433"/>
      <c r="MN433"/>
      <c r="MO433"/>
      <c r="MP433"/>
      <c r="MQ433"/>
      <c r="MR433"/>
      <c r="MS433"/>
      <c r="MT433"/>
      <c r="MU433"/>
      <c r="MV433"/>
      <c r="MW433"/>
      <c r="MX433"/>
      <c r="MY433"/>
      <c r="MZ433"/>
      <c r="NA433"/>
      <c r="NB433"/>
      <c r="NC433"/>
      <c r="ND433"/>
      <c r="NE433"/>
      <c r="NF433"/>
      <c r="NG433"/>
      <c r="NH433"/>
      <c r="NI433"/>
      <c r="NJ433"/>
      <c r="NK433"/>
      <c r="NL433"/>
      <c r="NM433"/>
      <c r="NN433"/>
      <c r="NO433"/>
      <c r="NP433"/>
      <c r="NQ433"/>
      <c r="NR433"/>
      <c r="NS433"/>
      <c r="NT433"/>
      <c r="NU433"/>
      <c r="NV433"/>
      <c r="NW433"/>
      <c r="NX433"/>
      <c r="NY433"/>
      <c r="NZ433"/>
      <c r="OA433"/>
      <c r="OB433"/>
      <c r="OC433"/>
      <c r="OD433"/>
      <c r="OE433"/>
      <c r="OF433"/>
      <c r="OG433"/>
      <c r="OH433"/>
      <c r="OI433"/>
      <c r="OJ433"/>
      <c r="OK433"/>
      <c r="OL433"/>
      <c r="OM433"/>
      <c r="ON433"/>
      <c r="OO433"/>
      <c r="OP433"/>
      <c r="OQ433"/>
      <c r="OR433"/>
      <c r="OS433"/>
      <c r="OT433"/>
      <c r="OU433"/>
      <c r="OV433"/>
      <c r="OW433"/>
      <c r="OX433"/>
      <c r="OY433"/>
      <c r="OZ433"/>
      <c r="PA433"/>
      <c r="PB433"/>
      <c r="PC433"/>
      <c r="PD433"/>
      <c r="PE433"/>
      <c r="PF433"/>
      <c r="PG433"/>
      <c r="PH433"/>
      <c r="PI433"/>
      <c r="PJ433"/>
      <c r="PK433"/>
      <c r="PL433"/>
      <c r="PM433"/>
      <c r="PN433"/>
      <c r="PO433"/>
      <c r="PP433"/>
      <c r="PQ433"/>
      <c r="PR433"/>
      <c r="PS433"/>
      <c r="PT433"/>
      <c r="PU433"/>
      <c r="PV433"/>
      <c r="PW433"/>
      <c r="PX433"/>
      <c r="PY433"/>
      <c r="PZ433"/>
      <c r="QA433"/>
      <c r="QB433"/>
      <c r="QC433"/>
      <c r="QD433"/>
      <c r="QE433"/>
      <c r="QF433"/>
      <c r="QG433"/>
      <c r="QH433"/>
      <c r="QI433"/>
      <c r="QJ433"/>
      <c r="QK433"/>
      <c r="QL433"/>
      <c r="QM433"/>
      <c r="QN433"/>
      <c r="QO433"/>
      <c r="QP433"/>
      <c r="QQ433"/>
      <c r="QR433"/>
      <c r="QS433"/>
      <c r="QT433"/>
      <c r="QU433"/>
      <c r="QV433"/>
      <c r="QW433"/>
      <c r="QX433"/>
      <c r="QY433"/>
      <c r="QZ433"/>
      <c r="RA433"/>
      <c r="RB433"/>
      <c r="RC433"/>
      <c r="RD433"/>
      <c r="RE433"/>
      <c r="RF433"/>
      <c r="RG433"/>
      <c r="RH433"/>
      <c r="RI433"/>
      <c r="RJ433"/>
      <c r="RK433"/>
      <c r="RL433"/>
      <c r="RM433"/>
      <c r="RN433"/>
      <c r="RO433"/>
      <c r="RP433"/>
      <c r="RQ433"/>
      <c r="RR433"/>
      <c r="RS433"/>
      <c r="RT433"/>
      <c r="RU433"/>
      <c r="RV433"/>
      <c r="RW433"/>
      <c r="RX433"/>
      <c r="RY433"/>
      <c r="RZ433"/>
      <c r="SA433"/>
      <c r="SB433"/>
      <c r="SC433"/>
      <c r="SD433"/>
      <c r="SE433"/>
      <c r="SF433"/>
      <c r="SG433"/>
      <c r="SH433"/>
      <c r="SI433"/>
      <c r="SJ433"/>
      <c r="SK433"/>
      <c r="SL433"/>
      <c r="SM433"/>
      <c r="SN433"/>
      <c r="SO433"/>
      <c r="SP433"/>
      <c r="SQ433"/>
      <c r="SR433"/>
      <c r="SS433"/>
      <c r="ST433"/>
      <c r="SU433"/>
      <c r="SV433"/>
      <c r="SW433"/>
      <c r="SX433"/>
      <c r="SY433"/>
      <c r="SZ433"/>
      <c r="TA433"/>
      <c r="TB433"/>
      <c r="TC433"/>
      <c r="TD433"/>
      <c r="TE433"/>
      <c r="TF433"/>
      <c r="TG433"/>
      <c r="TH433"/>
      <c r="TI433"/>
      <c r="TJ433"/>
      <c r="TK433"/>
      <c r="TL433"/>
      <c r="TM433"/>
      <c r="TN433"/>
      <c r="TO433"/>
      <c r="TP433"/>
      <c r="TQ433"/>
      <c r="TR433"/>
      <c r="TS433"/>
      <c r="TT433"/>
      <c r="TU433"/>
      <c r="TV433"/>
      <c r="TW433"/>
      <c r="TX433"/>
      <c r="TY433"/>
      <c r="TZ433"/>
      <c r="UA433"/>
      <c r="UB433"/>
      <c r="UC433"/>
      <c r="UD433"/>
      <c r="UE433"/>
      <c r="UF433"/>
      <c r="UG433"/>
      <c r="UH433"/>
      <c r="UI433"/>
      <c r="UJ433"/>
      <c r="UK433"/>
      <c r="UL433"/>
      <c r="UM433"/>
      <c r="UN433"/>
      <c r="UO433"/>
      <c r="UP433"/>
      <c r="UQ433"/>
      <c r="UR433"/>
      <c r="US433"/>
      <c r="UT433"/>
      <c r="UU433"/>
      <c r="UV433"/>
      <c r="UW433"/>
      <c r="UX433"/>
      <c r="UY433"/>
      <c r="UZ433"/>
      <c r="VA433"/>
      <c r="VB433"/>
      <c r="VC433"/>
      <c r="VD433"/>
      <c r="VE433"/>
      <c r="VF433"/>
      <c r="VG433"/>
      <c r="VH433"/>
      <c r="VI433"/>
      <c r="VJ433"/>
      <c r="VK433"/>
      <c r="VL433"/>
      <c r="VM433"/>
      <c r="VN433"/>
      <c r="VO433"/>
      <c r="VP433"/>
      <c r="VQ433"/>
      <c r="VR433"/>
      <c r="VS433"/>
      <c r="VT433"/>
      <c r="VU433"/>
      <c r="VV433"/>
      <c r="VW433"/>
      <c r="VX433"/>
      <c r="VY433"/>
      <c r="VZ433"/>
      <c r="WA433"/>
      <c r="WB433"/>
      <c r="WC433"/>
      <c r="WD433"/>
      <c r="WE433"/>
      <c r="WF433"/>
      <c r="WG433"/>
      <c r="WH433"/>
      <c r="WI433"/>
      <c r="WJ433"/>
      <c r="WK433"/>
      <c r="WL433"/>
      <c r="WM433"/>
      <c r="WN433"/>
      <c r="WO433"/>
      <c r="WP433"/>
      <c r="WQ433"/>
      <c r="WR433"/>
      <c r="WS433"/>
      <c r="WT433"/>
      <c r="WU433"/>
      <c r="WV433"/>
      <c r="WW433"/>
      <c r="WX433"/>
      <c r="WY433"/>
      <c r="WZ433"/>
      <c r="XA433"/>
      <c r="XB433"/>
      <c r="XC433"/>
      <c r="XD433"/>
      <c r="XE433"/>
      <c r="XF433"/>
      <c r="XG433"/>
      <c r="XH433"/>
      <c r="XI433"/>
      <c r="XJ433"/>
      <c r="XK433"/>
      <c r="XL433"/>
      <c r="XM433"/>
      <c r="XN433"/>
      <c r="XO433"/>
      <c r="XP433"/>
      <c r="XQ433"/>
      <c r="XR433"/>
      <c r="XS433"/>
      <c r="XT433"/>
      <c r="XU433"/>
      <c r="XV433"/>
      <c r="XW433"/>
      <c r="XX433"/>
      <c r="XY433"/>
      <c r="XZ433"/>
      <c r="YA433"/>
      <c r="YB433"/>
      <c r="YC433"/>
      <c r="YD433"/>
      <c r="YE433"/>
      <c r="YF433"/>
      <c r="YG433"/>
      <c r="YH433"/>
      <c r="YI433"/>
      <c r="YJ433"/>
      <c r="YK433"/>
      <c r="YL433"/>
      <c r="YM433"/>
      <c r="YN433"/>
      <c r="YO433"/>
      <c r="YP433"/>
      <c r="YQ433"/>
      <c r="YR433"/>
      <c r="YS433"/>
      <c r="YT433"/>
      <c r="YU433"/>
      <c r="YV433"/>
      <c r="YW433"/>
      <c r="YX433"/>
      <c r="YY433"/>
      <c r="YZ433"/>
      <c r="ZA433"/>
      <c r="ZB433"/>
      <c r="ZC433"/>
      <c r="ZD433"/>
      <c r="ZE433"/>
      <c r="ZF433"/>
      <c r="ZG433" t="s">
        <v>797</v>
      </c>
      <c r="ZH433"/>
      <c r="ZI433">
        <v>1300</v>
      </c>
      <c r="ZJ433">
        <v>1300</v>
      </c>
      <c r="ZK433"/>
      <c r="ZL433">
        <v>1500</v>
      </c>
      <c r="ZM433">
        <v>-13.33333333333333</v>
      </c>
      <c r="ZN433">
        <v>-200</v>
      </c>
      <c r="ZO433" t="s">
        <v>3415</v>
      </c>
      <c r="ZP433" t="s">
        <v>798</v>
      </c>
      <c r="ZQ433" t="s">
        <v>799</v>
      </c>
      <c r="ZR433"/>
      <c r="ZS433" t="s">
        <v>816</v>
      </c>
      <c r="ZT433"/>
      <c r="ZU433"/>
      <c r="ZV433"/>
      <c r="ZW433"/>
      <c r="ZX433"/>
      <c r="ZY433"/>
      <c r="ZZ433"/>
      <c r="AAA433"/>
      <c r="AAB433"/>
      <c r="AAC433"/>
      <c r="AAD433"/>
      <c r="AAE433"/>
      <c r="AAF433"/>
      <c r="AAG433"/>
      <c r="AAH433"/>
      <c r="AAI433"/>
      <c r="AAJ433"/>
      <c r="AAK433"/>
      <c r="AAL433"/>
      <c r="AAM433"/>
      <c r="AAN433"/>
      <c r="AAO433"/>
      <c r="AAP433"/>
      <c r="AAQ433"/>
      <c r="AAR433"/>
      <c r="AAS433"/>
      <c r="AAT433"/>
      <c r="AAU433"/>
      <c r="AAV433" t="s">
        <v>816</v>
      </c>
      <c r="AAW433"/>
      <c r="AAX433"/>
      <c r="AAY433"/>
      <c r="AAZ433"/>
      <c r="ABA433"/>
      <c r="ABB433"/>
      <c r="ABC433"/>
      <c r="ABD433"/>
      <c r="ABE433"/>
      <c r="ABF433"/>
      <c r="ABG433"/>
      <c r="ABH433" t="s">
        <v>816</v>
      </c>
      <c r="ABI433"/>
      <c r="ABJ433"/>
      <c r="ABK433"/>
      <c r="ABL433"/>
      <c r="ABM433"/>
      <c r="ABN433"/>
      <c r="ABO433"/>
      <c r="ABP433"/>
      <c r="ABQ433" t="s">
        <v>816</v>
      </c>
      <c r="ABR433"/>
      <c r="ABS433"/>
      <c r="ABT433"/>
      <c r="ABU433"/>
      <c r="ABV433"/>
      <c r="ABW433"/>
      <c r="ABX433"/>
      <c r="ABY433"/>
      <c r="ABZ433"/>
      <c r="ACA433"/>
      <c r="ACB433"/>
      <c r="ACC433"/>
      <c r="ACD433" t="s">
        <v>816</v>
      </c>
      <c r="ACE433"/>
      <c r="ACF433"/>
      <c r="ACG433"/>
      <c r="ACH433"/>
      <c r="ACI433"/>
      <c r="ACJ433"/>
      <c r="ACK433"/>
      <c r="ACL433"/>
      <c r="ACM433"/>
      <c r="ACN433"/>
      <c r="ACO433"/>
      <c r="ACP433"/>
      <c r="ACQ433" t="s">
        <v>835</v>
      </c>
      <c r="ACR433">
        <v>368050601</v>
      </c>
      <c r="ACS433" s="396">
        <v>44895.558946759258</v>
      </c>
      <c r="ACT433"/>
      <c r="ACU433"/>
      <c r="ACV433" t="s">
        <v>801</v>
      </c>
      <c r="ACW433"/>
      <c r="ACX433"/>
      <c r="ACY433">
        <v>433</v>
      </c>
    </row>
    <row r="434" spans="1:779" s="82" customFormat="1" x14ac:dyDescent="0.3">
      <c r="A434" t="s">
        <v>3416</v>
      </c>
      <c r="B434" s="396">
        <v>44893.321939594913</v>
      </c>
      <c r="C434" s="396">
        <v>44893.323803981482</v>
      </c>
      <c r="D434" s="396">
        <v>44893</v>
      </c>
      <c r="E434" t="s">
        <v>913</v>
      </c>
      <c r="F434" s="396">
        <v>44888</v>
      </c>
      <c r="G434" t="s">
        <v>914</v>
      </c>
      <c r="H434" t="s">
        <v>915</v>
      </c>
      <c r="I434" t="s">
        <v>915</v>
      </c>
      <c r="J434" t="s">
        <v>915</v>
      </c>
      <c r="K434" t="s">
        <v>795</v>
      </c>
      <c r="L434" t="s">
        <v>822</v>
      </c>
      <c r="M434">
        <v>0</v>
      </c>
      <c r="N434">
        <v>0</v>
      </c>
      <c r="O434">
        <v>0</v>
      </c>
      <c r="P434">
        <v>0</v>
      </c>
      <c r="Q434">
        <v>0</v>
      </c>
      <c r="R434">
        <v>0</v>
      </c>
      <c r="S434">
        <v>0</v>
      </c>
      <c r="T434">
        <v>0</v>
      </c>
      <c r="U434">
        <v>0</v>
      </c>
      <c r="V434">
        <v>0</v>
      </c>
      <c r="W434">
        <v>0</v>
      </c>
      <c r="X434">
        <v>0</v>
      </c>
      <c r="Y434">
        <v>0</v>
      </c>
      <c r="Z434">
        <v>0</v>
      </c>
      <c r="AA434">
        <v>0</v>
      </c>
      <c r="AB434">
        <v>0</v>
      </c>
      <c r="AC434">
        <v>0</v>
      </c>
      <c r="AD434">
        <v>0</v>
      </c>
      <c r="AE434">
        <v>0</v>
      </c>
      <c r="AF434">
        <v>0</v>
      </c>
      <c r="AG434">
        <v>0</v>
      </c>
      <c r="AH434">
        <v>1</v>
      </c>
      <c r="AI434">
        <v>0</v>
      </c>
      <c r="AJ434"/>
      <c r="AK434"/>
      <c r="AL434"/>
      <c r="AM434"/>
      <c r="AN434"/>
      <c r="AO434"/>
      <c r="AP434"/>
      <c r="AQ434"/>
      <c r="AR434"/>
      <c r="AS434"/>
      <c r="AT434"/>
      <c r="AU434"/>
      <c r="AV434"/>
      <c r="AW434"/>
      <c r="AX434"/>
      <c r="AY434"/>
      <c r="AZ434"/>
      <c r="BA434"/>
      <c r="BB434"/>
      <c r="BC434"/>
      <c r="BD434"/>
      <c r="BE434"/>
      <c r="BF434"/>
      <c r="BG434"/>
      <c r="BH434"/>
      <c r="BI434"/>
      <c r="BJ434"/>
      <c r="BK434"/>
      <c r="BL434"/>
      <c r="BM434"/>
      <c r="BN434"/>
      <c r="BO434"/>
      <c r="BP434"/>
      <c r="BQ434"/>
      <c r="BR434"/>
      <c r="BS434"/>
      <c r="BT434"/>
      <c r="BU434"/>
      <c r="BV434"/>
      <c r="BW434"/>
      <c r="BX434"/>
      <c r="BY434"/>
      <c r="BZ434"/>
      <c r="CA434"/>
      <c r="CB434"/>
      <c r="CC434"/>
      <c r="CD434"/>
      <c r="CE434"/>
      <c r="CF434"/>
      <c r="CG434"/>
      <c r="CH434"/>
      <c r="CI434"/>
      <c r="CJ434"/>
      <c r="CK434"/>
      <c r="CL434"/>
      <c r="CM434"/>
      <c r="CN434"/>
      <c r="CO434"/>
      <c r="CP434"/>
      <c r="CQ434"/>
      <c r="CR434"/>
      <c r="CS434"/>
      <c r="CT434"/>
      <c r="CU434"/>
      <c r="CV434"/>
      <c r="CW434"/>
      <c r="CX434"/>
      <c r="CY434"/>
      <c r="CZ434"/>
      <c r="DA434"/>
      <c r="DB434"/>
      <c r="DC434"/>
      <c r="DD434"/>
      <c r="DE434"/>
      <c r="DF434"/>
      <c r="DG434"/>
      <c r="DH434"/>
      <c r="DI434"/>
      <c r="DJ434"/>
      <c r="DK434"/>
      <c r="DL434"/>
      <c r="DM434"/>
      <c r="DN434"/>
      <c r="DO434"/>
      <c r="DP434"/>
      <c r="DQ434"/>
      <c r="DR434"/>
      <c r="DS434"/>
      <c r="DT434"/>
      <c r="DU434"/>
      <c r="DV434"/>
      <c r="DW434"/>
      <c r="DX434"/>
      <c r="DY434"/>
      <c r="DZ434"/>
      <c r="EA434"/>
      <c r="EB434"/>
      <c r="EC434"/>
      <c r="ED434"/>
      <c r="EE434"/>
      <c r="EF434"/>
      <c r="EG434"/>
      <c r="EH434"/>
      <c r="EI434"/>
      <c r="EJ434"/>
      <c r="EK434"/>
      <c r="EL434"/>
      <c r="EM434"/>
      <c r="EN434"/>
      <c r="EO434"/>
      <c r="EP434"/>
      <c r="EQ434"/>
      <c r="ER434"/>
      <c r="ES434"/>
      <c r="ET434"/>
      <c r="EU434"/>
      <c r="EV434"/>
      <c r="EW434"/>
      <c r="EX434"/>
      <c r="EY434"/>
      <c r="EZ434"/>
      <c r="FA434"/>
      <c r="FB434"/>
      <c r="FC434"/>
      <c r="FD434"/>
      <c r="FE434"/>
      <c r="FF434"/>
      <c r="FG434"/>
      <c r="FH434"/>
      <c r="FI434"/>
      <c r="FJ434"/>
      <c r="FK434"/>
      <c r="FL434"/>
      <c r="FM434"/>
      <c r="FN434"/>
      <c r="FO434"/>
      <c r="FP434"/>
      <c r="FQ434"/>
      <c r="FR434"/>
      <c r="FS434"/>
      <c r="FT434"/>
      <c r="FU434"/>
      <c r="FV434"/>
      <c r="FW434"/>
      <c r="FX434"/>
      <c r="FY434"/>
      <c r="FZ434"/>
      <c r="GA434"/>
      <c r="GB434"/>
      <c r="GC434"/>
      <c r="GD434"/>
      <c r="GE434"/>
      <c r="GF434"/>
      <c r="GG434"/>
      <c r="GH434"/>
      <c r="GI434"/>
      <c r="GJ434"/>
      <c r="GK434"/>
      <c r="GL434"/>
      <c r="GM434"/>
      <c r="GN434"/>
      <c r="GO434"/>
      <c r="GP434"/>
      <c r="GQ434"/>
      <c r="GR434"/>
      <c r="GS434"/>
      <c r="GT434"/>
      <c r="GU434"/>
      <c r="GV434"/>
      <c r="GW434"/>
      <c r="GX434"/>
      <c r="GY434"/>
      <c r="GZ434"/>
      <c r="HA434"/>
      <c r="HB434"/>
      <c r="HC434"/>
      <c r="HD434"/>
      <c r="HE434"/>
      <c r="HF434"/>
      <c r="HG434"/>
      <c r="HH434"/>
      <c r="HI434"/>
      <c r="HJ434"/>
      <c r="HK434"/>
      <c r="HL434"/>
      <c r="HM434"/>
      <c r="HN434"/>
      <c r="HO434"/>
      <c r="HP434"/>
      <c r="HQ434"/>
      <c r="HR434"/>
      <c r="HS434"/>
      <c r="HT434"/>
      <c r="HU434"/>
      <c r="HV434"/>
      <c r="HW434"/>
      <c r="HX434"/>
      <c r="HY434"/>
      <c r="HZ434"/>
      <c r="IA434"/>
      <c r="IB434"/>
      <c r="IC434"/>
      <c r="ID434"/>
      <c r="IE434"/>
      <c r="IF434"/>
      <c r="IG434"/>
      <c r="IH434"/>
      <c r="II434"/>
      <c r="IJ434"/>
      <c r="IK434"/>
      <c r="IL434"/>
      <c r="IM434"/>
      <c r="IN434"/>
      <c r="IO434"/>
      <c r="IP434"/>
      <c r="IQ434"/>
      <c r="IR434"/>
      <c r="IS434"/>
      <c r="IT434"/>
      <c r="IU434"/>
      <c r="IV434"/>
      <c r="IW434"/>
      <c r="IX434"/>
      <c r="IY434"/>
      <c r="IZ434"/>
      <c r="JA434"/>
      <c r="JB434"/>
      <c r="JC434"/>
      <c r="JD434"/>
      <c r="JE434"/>
      <c r="JF434"/>
      <c r="JG434"/>
      <c r="JH434"/>
      <c r="JI434"/>
      <c r="JJ434"/>
      <c r="JK434"/>
      <c r="JL434"/>
      <c r="JM434"/>
      <c r="JN434"/>
      <c r="JO434"/>
      <c r="JP434"/>
      <c r="JQ434"/>
      <c r="JR434"/>
      <c r="JS434"/>
      <c r="JT434"/>
      <c r="JU434"/>
      <c r="JV434"/>
      <c r="JW434"/>
      <c r="JX434"/>
      <c r="JY434"/>
      <c r="JZ434"/>
      <c r="KA434"/>
      <c r="KB434"/>
      <c r="KC434"/>
      <c r="KD434"/>
      <c r="KE434"/>
      <c r="KF434"/>
      <c r="KG434"/>
      <c r="KH434"/>
      <c r="KI434"/>
      <c r="KJ434"/>
      <c r="KK434"/>
      <c r="KL434"/>
      <c r="KM434"/>
      <c r="KN434"/>
      <c r="KO434"/>
      <c r="KP434"/>
      <c r="KQ434"/>
      <c r="KR434"/>
      <c r="KS434"/>
      <c r="KT434"/>
      <c r="KU434"/>
      <c r="KV434"/>
      <c r="KW434"/>
      <c r="KX434"/>
      <c r="KY434"/>
      <c r="KZ434"/>
      <c r="LA434"/>
      <c r="LB434"/>
      <c r="LC434"/>
      <c r="LD434"/>
      <c r="LE434"/>
      <c r="LF434"/>
      <c r="LG434"/>
      <c r="LH434"/>
      <c r="LI434"/>
      <c r="LJ434"/>
      <c r="LK434"/>
      <c r="LL434"/>
      <c r="LM434"/>
      <c r="LN434"/>
      <c r="LO434"/>
      <c r="LP434"/>
      <c r="LQ434"/>
      <c r="LR434"/>
      <c r="LS434"/>
      <c r="LT434"/>
      <c r="LU434"/>
      <c r="LV434"/>
      <c r="LW434"/>
      <c r="LX434"/>
      <c r="LY434"/>
      <c r="LZ434"/>
      <c r="MA434"/>
      <c r="MB434"/>
      <c r="MC434"/>
      <c r="MD434"/>
      <c r="ME434"/>
      <c r="MF434"/>
      <c r="MG434"/>
      <c r="MH434"/>
      <c r="MI434"/>
      <c r="MJ434"/>
      <c r="MK434"/>
      <c r="ML434"/>
      <c r="MM434"/>
      <c r="MN434"/>
      <c r="MO434"/>
      <c r="MP434"/>
      <c r="MQ434"/>
      <c r="MR434"/>
      <c r="MS434"/>
      <c r="MT434"/>
      <c r="MU434"/>
      <c r="MV434"/>
      <c r="MW434"/>
      <c r="MX434"/>
      <c r="MY434"/>
      <c r="MZ434"/>
      <c r="NA434"/>
      <c r="NB434"/>
      <c r="NC434"/>
      <c r="ND434"/>
      <c r="NE434"/>
      <c r="NF434"/>
      <c r="NG434"/>
      <c r="NH434"/>
      <c r="NI434"/>
      <c r="NJ434"/>
      <c r="NK434"/>
      <c r="NL434"/>
      <c r="NM434"/>
      <c r="NN434"/>
      <c r="NO434"/>
      <c r="NP434"/>
      <c r="NQ434"/>
      <c r="NR434"/>
      <c r="NS434"/>
      <c r="NT434"/>
      <c r="NU434"/>
      <c r="NV434"/>
      <c r="NW434"/>
      <c r="NX434"/>
      <c r="NY434"/>
      <c r="NZ434"/>
      <c r="OA434"/>
      <c r="OB434"/>
      <c r="OC434"/>
      <c r="OD434"/>
      <c r="OE434"/>
      <c r="OF434"/>
      <c r="OG434"/>
      <c r="OH434"/>
      <c r="OI434"/>
      <c r="OJ434"/>
      <c r="OK434"/>
      <c r="OL434"/>
      <c r="OM434"/>
      <c r="ON434"/>
      <c r="OO434"/>
      <c r="OP434"/>
      <c r="OQ434"/>
      <c r="OR434"/>
      <c r="OS434"/>
      <c r="OT434"/>
      <c r="OU434"/>
      <c r="OV434"/>
      <c r="OW434"/>
      <c r="OX434"/>
      <c r="OY434"/>
      <c r="OZ434"/>
      <c r="PA434"/>
      <c r="PB434"/>
      <c r="PC434"/>
      <c r="PD434"/>
      <c r="PE434"/>
      <c r="PF434"/>
      <c r="PG434"/>
      <c r="PH434"/>
      <c r="PI434"/>
      <c r="PJ434"/>
      <c r="PK434"/>
      <c r="PL434"/>
      <c r="PM434"/>
      <c r="PN434"/>
      <c r="PO434"/>
      <c r="PP434"/>
      <c r="PQ434"/>
      <c r="PR434"/>
      <c r="PS434"/>
      <c r="PT434"/>
      <c r="PU434"/>
      <c r="PV434"/>
      <c r="PW434"/>
      <c r="PX434"/>
      <c r="PY434"/>
      <c r="PZ434"/>
      <c r="QA434"/>
      <c r="QB434"/>
      <c r="QC434"/>
      <c r="QD434"/>
      <c r="QE434"/>
      <c r="QF434"/>
      <c r="QG434"/>
      <c r="QH434"/>
      <c r="QI434"/>
      <c r="QJ434"/>
      <c r="QK434"/>
      <c r="QL434"/>
      <c r="QM434"/>
      <c r="QN434"/>
      <c r="QO434"/>
      <c r="QP434"/>
      <c r="QQ434"/>
      <c r="QR434"/>
      <c r="QS434"/>
      <c r="QT434"/>
      <c r="QU434"/>
      <c r="QV434"/>
      <c r="QW434"/>
      <c r="QX434"/>
      <c r="QY434"/>
      <c r="QZ434"/>
      <c r="RA434"/>
      <c r="RB434"/>
      <c r="RC434"/>
      <c r="RD434"/>
      <c r="RE434"/>
      <c r="RF434"/>
      <c r="RG434"/>
      <c r="RH434"/>
      <c r="RI434"/>
      <c r="RJ434"/>
      <c r="RK434"/>
      <c r="RL434"/>
      <c r="RM434"/>
      <c r="RN434"/>
      <c r="RO434"/>
      <c r="RP434"/>
      <c r="RQ434"/>
      <c r="RR434"/>
      <c r="RS434"/>
      <c r="RT434"/>
      <c r="RU434"/>
      <c r="RV434"/>
      <c r="RW434"/>
      <c r="RX434"/>
      <c r="RY434"/>
      <c r="RZ434"/>
      <c r="SA434"/>
      <c r="SB434"/>
      <c r="SC434"/>
      <c r="SD434"/>
      <c r="SE434"/>
      <c r="SF434"/>
      <c r="SG434"/>
      <c r="SH434"/>
      <c r="SI434"/>
      <c r="SJ434"/>
      <c r="SK434"/>
      <c r="SL434"/>
      <c r="SM434"/>
      <c r="SN434"/>
      <c r="SO434"/>
      <c r="SP434"/>
      <c r="SQ434"/>
      <c r="SR434"/>
      <c r="SS434"/>
      <c r="ST434"/>
      <c r="SU434"/>
      <c r="SV434"/>
      <c r="SW434"/>
      <c r="SX434"/>
      <c r="SY434"/>
      <c r="SZ434"/>
      <c r="TA434"/>
      <c r="TB434"/>
      <c r="TC434"/>
      <c r="TD434"/>
      <c r="TE434"/>
      <c r="TF434"/>
      <c r="TG434"/>
      <c r="TH434"/>
      <c r="TI434"/>
      <c r="TJ434"/>
      <c r="TK434"/>
      <c r="TL434"/>
      <c r="TM434"/>
      <c r="TN434"/>
      <c r="TO434"/>
      <c r="TP434"/>
      <c r="TQ434"/>
      <c r="TR434"/>
      <c r="TS434"/>
      <c r="TT434"/>
      <c r="TU434"/>
      <c r="TV434"/>
      <c r="TW434"/>
      <c r="TX434"/>
      <c r="TY434"/>
      <c r="TZ434"/>
      <c r="UA434"/>
      <c r="UB434"/>
      <c r="UC434"/>
      <c r="UD434"/>
      <c r="UE434"/>
      <c r="UF434"/>
      <c r="UG434"/>
      <c r="UH434"/>
      <c r="UI434"/>
      <c r="UJ434"/>
      <c r="UK434"/>
      <c r="UL434"/>
      <c r="UM434"/>
      <c r="UN434"/>
      <c r="UO434"/>
      <c r="UP434"/>
      <c r="UQ434"/>
      <c r="UR434"/>
      <c r="US434"/>
      <c r="UT434"/>
      <c r="UU434"/>
      <c r="UV434"/>
      <c r="UW434"/>
      <c r="UX434"/>
      <c r="UY434"/>
      <c r="UZ434"/>
      <c r="VA434"/>
      <c r="VB434"/>
      <c r="VC434"/>
      <c r="VD434"/>
      <c r="VE434"/>
      <c r="VF434"/>
      <c r="VG434"/>
      <c r="VH434"/>
      <c r="VI434"/>
      <c r="VJ434"/>
      <c r="VK434"/>
      <c r="VL434"/>
      <c r="VM434"/>
      <c r="VN434"/>
      <c r="VO434"/>
      <c r="VP434"/>
      <c r="VQ434"/>
      <c r="VR434"/>
      <c r="VS434"/>
      <c r="VT434"/>
      <c r="VU434"/>
      <c r="VV434"/>
      <c r="VW434"/>
      <c r="VX434"/>
      <c r="VY434"/>
      <c r="VZ434"/>
      <c r="WA434"/>
      <c r="WB434"/>
      <c r="WC434"/>
      <c r="WD434"/>
      <c r="WE434"/>
      <c r="WF434"/>
      <c r="WG434"/>
      <c r="WH434"/>
      <c r="WI434"/>
      <c r="WJ434"/>
      <c r="WK434"/>
      <c r="WL434"/>
      <c r="WM434"/>
      <c r="WN434"/>
      <c r="WO434"/>
      <c r="WP434"/>
      <c r="WQ434"/>
      <c r="WR434"/>
      <c r="WS434"/>
      <c r="WT434"/>
      <c r="WU434"/>
      <c r="WV434"/>
      <c r="WW434"/>
      <c r="WX434"/>
      <c r="WY434"/>
      <c r="WZ434"/>
      <c r="XA434"/>
      <c r="XB434"/>
      <c r="XC434"/>
      <c r="XD434"/>
      <c r="XE434"/>
      <c r="XF434"/>
      <c r="XG434"/>
      <c r="XH434"/>
      <c r="XI434"/>
      <c r="XJ434"/>
      <c r="XK434"/>
      <c r="XL434"/>
      <c r="XM434"/>
      <c r="XN434"/>
      <c r="XO434"/>
      <c r="XP434"/>
      <c r="XQ434"/>
      <c r="XR434"/>
      <c r="XS434"/>
      <c r="XT434"/>
      <c r="XU434"/>
      <c r="XV434"/>
      <c r="XW434"/>
      <c r="XX434"/>
      <c r="XY434"/>
      <c r="XZ434"/>
      <c r="YA434"/>
      <c r="YB434"/>
      <c r="YC434"/>
      <c r="YD434"/>
      <c r="YE434"/>
      <c r="YF434"/>
      <c r="YG434"/>
      <c r="YH434"/>
      <c r="YI434"/>
      <c r="YJ434"/>
      <c r="YK434"/>
      <c r="YL434"/>
      <c r="YM434"/>
      <c r="YN434"/>
      <c r="YO434"/>
      <c r="YP434"/>
      <c r="YQ434"/>
      <c r="YR434"/>
      <c r="YS434"/>
      <c r="YT434"/>
      <c r="YU434"/>
      <c r="YV434"/>
      <c r="YW434"/>
      <c r="YX434"/>
      <c r="YY434"/>
      <c r="YZ434"/>
      <c r="ZA434"/>
      <c r="ZB434"/>
      <c r="ZC434"/>
      <c r="ZD434"/>
      <c r="ZE434"/>
      <c r="ZF434"/>
      <c r="ZG434" t="s">
        <v>797</v>
      </c>
      <c r="ZH434"/>
      <c r="ZI434">
        <v>1300</v>
      </c>
      <c r="ZJ434">
        <v>1300</v>
      </c>
      <c r="ZK434"/>
      <c r="ZL434">
        <v>1500</v>
      </c>
      <c r="ZM434">
        <v>-13.33333333333333</v>
      </c>
      <c r="ZN434">
        <v>-200</v>
      </c>
      <c r="ZO434" t="s">
        <v>3417</v>
      </c>
      <c r="ZP434" t="s">
        <v>798</v>
      </c>
      <c r="ZQ434" t="s">
        <v>799</v>
      </c>
      <c r="ZR434"/>
      <c r="ZS434" t="s">
        <v>816</v>
      </c>
      <c r="ZT434"/>
      <c r="ZU434"/>
      <c r="ZV434"/>
      <c r="ZW434"/>
      <c r="ZX434"/>
      <c r="ZY434"/>
      <c r="ZZ434"/>
      <c r="AAA434"/>
      <c r="AAB434"/>
      <c r="AAC434"/>
      <c r="AAD434"/>
      <c r="AAE434"/>
      <c r="AAF434"/>
      <c r="AAG434"/>
      <c r="AAH434"/>
      <c r="AAI434"/>
      <c r="AAJ434"/>
      <c r="AAK434"/>
      <c r="AAL434"/>
      <c r="AAM434"/>
      <c r="AAN434"/>
      <c r="AAO434"/>
      <c r="AAP434"/>
      <c r="AAQ434"/>
      <c r="AAR434"/>
      <c r="AAS434"/>
      <c r="AAT434"/>
      <c r="AAU434"/>
      <c r="AAV434" t="s">
        <v>816</v>
      </c>
      <c r="AAW434"/>
      <c r="AAX434"/>
      <c r="AAY434"/>
      <c r="AAZ434"/>
      <c r="ABA434"/>
      <c r="ABB434"/>
      <c r="ABC434"/>
      <c r="ABD434"/>
      <c r="ABE434"/>
      <c r="ABF434"/>
      <c r="ABG434"/>
      <c r="ABH434" t="s">
        <v>816</v>
      </c>
      <c r="ABI434"/>
      <c r="ABJ434"/>
      <c r="ABK434"/>
      <c r="ABL434"/>
      <c r="ABM434"/>
      <c r="ABN434"/>
      <c r="ABO434"/>
      <c r="ABP434"/>
      <c r="ABQ434" t="s">
        <v>816</v>
      </c>
      <c r="ABR434"/>
      <c r="ABS434"/>
      <c r="ABT434"/>
      <c r="ABU434"/>
      <c r="ABV434"/>
      <c r="ABW434"/>
      <c r="ABX434"/>
      <c r="ABY434"/>
      <c r="ABZ434"/>
      <c r="ACA434"/>
      <c r="ACB434"/>
      <c r="ACC434"/>
      <c r="ACD434" t="s">
        <v>816</v>
      </c>
      <c r="ACE434"/>
      <c r="ACF434"/>
      <c r="ACG434"/>
      <c r="ACH434"/>
      <c r="ACI434"/>
      <c r="ACJ434"/>
      <c r="ACK434"/>
      <c r="ACL434"/>
      <c r="ACM434"/>
      <c r="ACN434"/>
      <c r="ACO434"/>
      <c r="ACP434"/>
      <c r="ACQ434" t="s">
        <v>835</v>
      </c>
      <c r="ACR434">
        <v>368050618</v>
      </c>
      <c r="ACS434" s="396">
        <v>44895.558981481481</v>
      </c>
      <c r="ACT434"/>
      <c r="ACU434"/>
      <c r="ACV434" t="s">
        <v>801</v>
      </c>
      <c r="ACW434"/>
      <c r="ACX434"/>
      <c r="ACY434">
        <v>434</v>
      </c>
    </row>
    <row r="435" spans="1:779" s="82" customFormat="1" x14ac:dyDescent="0.3">
      <c r="A435" t="s">
        <v>3418</v>
      </c>
      <c r="B435" s="396">
        <v>44893.323896932867</v>
      </c>
      <c r="C435" s="396">
        <v>44893.325866828702</v>
      </c>
      <c r="D435" s="396">
        <v>44893</v>
      </c>
      <c r="E435" t="s">
        <v>913</v>
      </c>
      <c r="F435" s="396">
        <v>44888</v>
      </c>
      <c r="G435" t="s">
        <v>914</v>
      </c>
      <c r="H435" t="s">
        <v>915</v>
      </c>
      <c r="I435" t="s">
        <v>915</v>
      </c>
      <c r="J435" t="s">
        <v>915</v>
      </c>
      <c r="K435" t="s">
        <v>795</v>
      </c>
      <c r="L435" t="s">
        <v>822</v>
      </c>
      <c r="M435">
        <v>0</v>
      </c>
      <c r="N435">
        <v>0</v>
      </c>
      <c r="O435">
        <v>0</v>
      </c>
      <c r="P435">
        <v>0</v>
      </c>
      <c r="Q435">
        <v>0</v>
      </c>
      <c r="R435">
        <v>0</v>
      </c>
      <c r="S435">
        <v>0</v>
      </c>
      <c r="T435">
        <v>0</v>
      </c>
      <c r="U435">
        <v>0</v>
      </c>
      <c r="V435">
        <v>0</v>
      </c>
      <c r="W435">
        <v>0</v>
      </c>
      <c r="X435">
        <v>0</v>
      </c>
      <c r="Y435">
        <v>0</v>
      </c>
      <c r="Z435">
        <v>0</v>
      </c>
      <c r="AA435">
        <v>0</v>
      </c>
      <c r="AB435">
        <v>0</v>
      </c>
      <c r="AC435">
        <v>0</v>
      </c>
      <c r="AD435">
        <v>0</v>
      </c>
      <c r="AE435">
        <v>0</v>
      </c>
      <c r="AF435">
        <v>0</v>
      </c>
      <c r="AG435">
        <v>0</v>
      </c>
      <c r="AH435">
        <v>1</v>
      </c>
      <c r="AI435">
        <v>0</v>
      </c>
      <c r="AJ435"/>
      <c r="AK435"/>
      <c r="AL435"/>
      <c r="AM435"/>
      <c r="AN435"/>
      <c r="AO435"/>
      <c r="AP435"/>
      <c r="AQ435"/>
      <c r="AR435"/>
      <c r="AS435"/>
      <c r="AT435"/>
      <c r="AU435"/>
      <c r="AV435"/>
      <c r="AW435"/>
      <c r="AX435"/>
      <c r="AY435"/>
      <c r="AZ435"/>
      <c r="BA435"/>
      <c r="BB435"/>
      <c r="BC435"/>
      <c r="BD435"/>
      <c r="BE435"/>
      <c r="BF435"/>
      <c r="BG435"/>
      <c r="BH435"/>
      <c r="BI435"/>
      <c r="BJ435"/>
      <c r="BK435"/>
      <c r="BL435"/>
      <c r="BM435"/>
      <c r="BN435"/>
      <c r="BO435"/>
      <c r="BP435"/>
      <c r="BQ435"/>
      <c r="BR435"/>
      <c r="BS435"/>
      <c r="BT435"/>
      <c r="BU435"/>
      <c r="BV435"/>
      <c r="BW435"/>
      <c r="BX435"/>
      <c r="BY435"/>
      <c r="BZ435"/>
      <c r="CA435"/>
      <c r="CB435"/>
      <c r="CC435"/>
      <c r="CD435"/>
      <c r="CE435"/>
      <c r="CF435"/>
      <c r="CG435"/>
      <c r="CH435"/>
      <c r="CI435"/>
      <c r="CJ435"/>
      <c r="CK435"/>
      <c r="CL435"/>
      <c r="CM435"/>
      <c r="CN435"/>
      <c r="CO435"/>
      <c r="CP435"/>
      <c r="CQ435"/>
      <c r="CR435"/>
      <c r="CS435"/>
      <c r="CT435"/>
      <c r="CU435"/>
      <c r="CV435"/>
      <c r="CW435"/>
      <c r="CX435"/>
      <c r="CY435"/>
      <c r="CZ435"/>
      <c r="DA435"/>
      <c r="DB435"/>
      <c r="DC435"/>
      <c r="DD435"/>
      <c r="DE435"/>
      <c r="DF435"/>
      <c r="DG435"/>
      <c r="DH435"/>
      <c r="DI435"/>
      <c r="DJ435"/>
      <c r="DK435"/>
      <c r="DL435"/>
      <c r="DM435"/>
      <c r="DN435"/>
      <c r="DO435"/>
      <c r="DP435"/>
      <c r="DQ435"/>
      <c r="DR435"/>
      <c r="DS435"/>
      <c r="DT435"/>
      <c r="DU435"/>
      <c r="DV435"/>
      <c r="DW435"/>
      <c r="DX435"/>
      <c r="DY435"/>
      <c r="DZ435"/>
      <c r="EA435"/>
      <c r="EB435"/>
      <c r="EC435"/>
      <c r="ED435"/>
      <c r="EE435"/>
      <c r="EF435"/>
      <c r="EG435"/>
      <c r="EH435"/>
      <c r="EI435"/>
      <c r="EJ435"/>
      <c r="EK435"/>
      <c r="EL435"/>
      <c r="EM435"/>
      <c r="EN435"/>
      <c r="EO435"/>
      <c r="EP435"/>
      <c r="EQ435"/>
      <c r="ER435"/>
      <c r="ES435"/>
      <c r="ET435"/>
      <c r="EU435"/>
      <c r="EV435"/>
      <c r="EW435"/>
      <c r="EX435"/>
      <c r="EY435"/>
      <c r="EZ435"/>
      <c r="FA435"/>
      <c r="FB435"/>
      <c r="FC435"/>
      <c r="FD435"/>
      <c r="FE435"/>
      <c r="FF435"/>
      <c r="FG435"/>
      <c r="FH435"/>
      <c r="FI435"/>
      <c r="FJ435"/>
      <c r="FK435"/>
      <c r="FL435"/>
      <c r="FM435"/>
      <c r="FN435"/>
      <c r="FO435"/>
      <c r="FP435"/>
      <c r="FQ435"/>
      <c r="FR435"/>
      <c r="FS435"/>
      <c r="FT435"/>
      <c r="FU435"/>
      <c r="FV435"/>
      <c r="FW435"/>
      <c r="FX435"/>
      <c r="FY435"/>
      <c r="FZ435"/>
      <c r="GA435"/>
      <c r="GB435"/>
      <c r="GC435"/>
      <c r="GD435"/>
      <c r="GE435"/>
      <c r="GF435"/>
      <c r="GG435"/>
      <c r="GH435"/>
      <c r="GI435"/>
      <c r="GJ435"/>
      <c r="GK435"/>
      <c r="GL435"/>
      <c r="GM435"/>
      <c r="GN435"/>
      <c r="GO435"/>
      <c r="GP435"/>
      <c r="GQ435"/>
      <c r="GR435"/>
      <c r="GS435"/>
      <c r="GT435"/>
      <c r="GU435"/>
      <c r="GV435"/>
      <c r="GW435"/>
      <c r="GX435"/>
      <c r="GY435"/>
      <c r="GZ435"/>
      <c r="HA435"/>
      <c r="HB435"/>
      <c r="HC435"/>
      <c r="HD435"/>
      <c r="HE435"/>
      <c r="HF435"/>
      <c r="HG435"/>
      <c r="HH435"/>
      <c r="HI435"/>
      <c r="HJ435"/>
      <c r="HK435"/>
      <c r="HL435"/>
      <c r="HM435"/>
      <c r="HN435"/>
      <c r="HO435"/>
      <c r="HP435"/>
      <c r="HQ435"/>
      <c r="HR435"/>
      <c r="HS435"/>
      <c r="HT435"/>
      <c r="HU435"/>
      <c r="HV435"/>
      <c r="HW435"/>
      <c r="HX435"/>
      <c r="HY435"/>
      <c r="HZ435"/>
      <c r="IA435"/>
      <c r="IB435"/>
      <c r="IC435"/>
      <c r="ID435"/>
      <c r="IE435"/>
      <c r="IF435"/>
      <c r="IG435"/>
      <c r="IH435"/>
      <c r="II435"/>
      <c r="IJ435"/>
      <c r="IK435"/>
      <c r="IL435"/>
      <c r="IM435"/>
      <c r="IN435"/>
      <c r="IO435"/>
      <c r="IP435"/>
      <c r="IQ435"/>
      <c r="IR435"/>
      <c r="IS435"/>
      <c r="IT435"/>
      <c r="IU435"/>
      <c r="IV435"/>
      <c r="IW435"/>
      <c r="IX435"/>
      <c r="IY435"/>
      <c r="IZ435"/>
      <c r="JA435"/>
      <c r="JB435"/>
      <c r="JC435"/>
      <c r="JD435"/>
      <c r="JE435"/>
      <c r="JF435"/>
      <c r="JG435"/>
      <c r="JH435"/>
      <c r="JI435"/>
      <c r="JJ435"/>
      <c r="JK435"/>
      <c r="JL435"/>
      <c r="JM435"/>
      <c r="JN435"/>
      <c r="JO435"/>
      <c r="JP435"/>
      <c r="JQ435"/>
      <c r="JR435"/>
      <c r="JS435"/>
      <c r="JT435"/>
      <c r="JU435"/>
      <c r="JV435"/>
      <c r="JW435"/>
      <c r="JX435"/>
      <c r="JY435"/>
      <c r="JZ435"/>
      <c r="KA435"/>
      <c r="KB435"/>
      <c r="KC435"/>
      <c r="KD435"/>
      <c r="KE435"/>
      <c r="KF435"/>
      <c r="KG435"/>
      <c r="KH435"/>
      <c r="KI435"/>
      <c r="KJ435"/>
      <c r="KK435"/>
      <c r="KL435"/>
      <c r="KM435"/>
      <c r="KN435"/>
      <c r="KO435"/>
      <c r="KP435"/>
      <c r="KQ435"/>
      <c r="KR435"/>
      <c r="KS435"/>
      <c r="KT435"/>
      <c r="KU435"/>
      <c r="KV435"/>
      <c r="KW435"/>
      <c r="KX435"/>
      <c r="KY435"/>
      <c r="KZ435"/>
      <c r="LA435"/>
      <c r="LB435"/>
      <c r="LC435"/>
      <c r="LD435"/>
      <c r="LE435"/>
      <c r="LF435"/>
      <c r="LG435"/>
      <c r="LH435"/>
      <c r="LI435"/>
      <c r="LJ435"/>
      <c r="LK435"/>
      <c r="LL435"/>
      <c r="LM435"/>
      <c r="LN435"/>
      <c r="LO435"/>
      <c r="LP435"/>
      <c r="LQ435"/>
      <c r="LR435"/>
      <c r="LS435"/>
      <c r="LT435"/>
      <c r="LU435"/>
      <c r="LV435"/>
      <c r="LW435"/>
      <c r="LX435"/>
      <c r="LY435"/>
      <c r="LZ435"/>
      <c r="MA435"/>
      <c r="MB435"/>
      <c r="MC435"/>
      <c r="MD435"/>
      <c r="ME435"/>
      <c r="MF435"/>
      <c r="MG435"/>
      <c r="MH435"/>
      <c r="MI435"/>
      <c r="MJ435"/>
      <c r="MK435"/>
      <c r="ML435"/>
      <c r="MM435"/>
      <c r="MN435"/>
      <c r="MO435"/>
      <c r="MP435"/>
      <c r="MQ435"/>
      <c r="MR435"/>
      <c r="MS435"/>
      <c r="MT435"/>
      <c r="MU435"/>
      <c r="MV435"/>
      <c r="MW435"/>
      <c r="MX435"/>
      <c r="MY435"/>
      <c r="MZ435"/>
      <c r="NA435"/>
      <c r="NB435"/>
      <c r="NC435"/>
      <c r="ND435"/>
      <c r="NE435"/>
      <c r="NF435"/>
      <c r="NG435"/>
      <c r="NH435"/>
      <c r="NI435"/>
      <c r="NJ435"/>
      <c r="NK435"/>
      <c r="NL435"/>
      <c r="NM435"/>
      <c r="NN435"/>
      <c r="NO435"/>
      <c r="NP435"/>
      <c r="NQ435"/>
      <c r="NR435"/>
      <c r="NS435"/>
      <c r="NT435"/>
      <c r="NU435"/>
      <c r="NV435"/>
      <c r="NW435"/>
      <c r="NX435"/>
      <c r="NY435"/>
      <c r="NZ435"/>
      <c r="OA435"/>
      <c r="OB435"/>
      <c r="OC435"/>
      <c r="OD435"/>
      <c r="OE435"/>
      <c r="OF435"/>
      <c r="OG435"/>
      <c r="OH435"/>
      <c r="OI435"/>
      <c r="OJ435"/>
      <c r="OK435"/>
      <c r="OL435"/>
      <c r="OM435"/>
      <c r="ON435"/>
      <c r="OO435"/>
      <c r="OP435"/>
      <c r="OQ435"/>
      <c r="OR435"/>
      <c r="OS435"/>
      <c r="OT435"/>
      <c r="OU435"/>
      <c r="OV435"/>
      <c r="OW435"/>
      <c r="OX435"/>
      <c r="OY435"/>
      <c r="OZ435"/>
      <c r="PA435"/>
      <c r="PB435"/>
      <c r="PC435"/>
      <c r="PD435"/>
      <c r="PE435"/>
      <c r="PF435"/>
      <c r="PG435"/>
      <c r="PH435"/>
      <c r="PI435"/>
      <c r="PJ435"/>
      <c r="PK435"/>
      <c r="PL435"/>
      <c r="PM435"/>
      <c r="PN435"/>
      <c r="PO435"/>
      <c r="PP435"/>
      <c r="PQ435"/>
      <c r="PR435"/>
      <c r="PS435"/>
      <c r="PT435"/>
      <c r="PU435"/>
      <c r="PV435"/>
      <c r="PW435"/>
      <c r="PX435"/>
      <c r="PY435"/>
      <c r="PZ435"/>
      <c r="QA435"/>
      <c r="QB435"/>
      <c r="QC435"/>
      <c r="QD435"/>
      <c r="QE435"/>
      <c r="QF435"/>
      <c r="QG435"/>
      <c r="QH435"/>
      <c r="QI435"/>
      <c r="QJ435"/>
      <c r="QK435"/>
      <c r="QL435"/>
      <c r="QM435"/>
      <c r="QN435"/>
      <c r="QO435"/>
      <c r="QP435"/>
      <c r="QQ435"/>
      <c r="QR435"/>
      <c r="QS435"/>
      <c r="QT435"/>
      <c r="QU435"/>
      <c r="QV435"/>
      <c r="QW435"/>
      <c r="QX435"/>
      <c r="QY435"/>
      <c r="QZ435"/>
      <c r="RA435"/>
      <c r="RB435"/>
      <c r="RC435"/>
      <c r="RD435"/>
      <c r="RE435"/>
      <c r="RF435"/>
      <c r="RG435"/>
      <c r="RH435"/>
      <c r="RI435"/>
      <c r="RJ435"/>
      <c r="RK435"/>
      <c r="RL435"/>
      <c r="RM435"/>
      <c r="RN435"/>
      <c r="RO435"/>
      <c r="RP435"/>
      <c r="RQ435"/>
      <c r="RR435"/>
      <c r="RS435"/>
      <c r="RT435"/>
      <c r="RU435"/>
      <c r="RV435"/>
      <c r="RW435"/>
      <c r="RX435"/>
      <c r="RY435"/>
      <c r="RZ435"/>
      <c r="SA435"/>
      <c r="SB435"/>
      <c r="SC435"/>
      <c r="SD435"/>
      <c r="SE435"/>
      <c r="SF435"/>
      <c r="SG435"/>
      <c r="SH435"/>
      <c r="SI435"/>
      <c r="SJ435"/>
      <c r="SK435"/>
      <c r="SL435"/>
      <c r="SM435"/>
      <c r="SN435"/>
      <c r="SO435"/>
      <c r="SP435"/>
      <c r="SQ435"/>
      <c r="SR435"/>
      <c r="SS435"/>
      <c r="ST435"/>
      <c r="SU435"/>
      <c r="SV435"/>
      <c r="SW435"/>
      <c r="SX435"/>
      <c r="SY435"/>
      <c r="SZ435"/>
      <c r="TA435"/>
      <c r="TB435"/>
      <c r="TC435"/>
      <c r="TD435"/>
      <c r="TE435"/>
      <c r="TF435"/>
      <c r="TG435"/>
      <c r="TH435"/>
      <c r="TI435"/>
      <c r="TJ435"/>
      <c r="TK435"/>
      <c r="TL435"/>
      <c r="TM435"/>
      <c r="TN435"/>
      <c r="TO435"/>
      <c r="TP435"/>
      <c r="TQ435"/>
      <c r="TR435"/>
      <c r="TS435"/>
      <c r="TT435"/>
      <c r="TU435"/>
      <c r="TV435"/>
      <c r="TW435"/>
      <c r="TX435"/>
      <c r="TY435"/>
      <c r="TZ435"/>
      <c r="UA435"/>
      <c r="UB435"/>
      <c r="UC435"/>
      <c r="UD435"/>
      <c r="UE435"/>
      <c r="UF435"/>
      <c r="UG435"/>
      <c r="UH435"/>
      <c r="UI435"/>
      <c r="UJ435"/>
      <c r="UK435"/>
      <c r="UL435"/>
      <c r="UM435"/>
      <c r="UN435"/>
      <c r="UO435"/>
      <c r="UP435"/>
      <c r="UQ435"/>
      <c r="UR435"/>
      <c r="US435"/>
      <c r="UT435"/>
      <c r="UU435"/>
      <c r="UV435"/>
      <c r="UW435"/>
      <c r="UX435"/>
      <c r="UY435"/>
      <c r="UZ435"/>
      <c r="VA435"/>
      <c r="VB435"/>
      <c r="VC435"/>
      <c r="VD435"/>
      <c r="VE435"/>
      <c r="VF435"/>
      <c r="VG435"/>
      <c r="VH435"/>
      <c r="VI435"/>
      <c r="VJ435"/>
      <c r="VK435"/>
      <c r="VL435"/>
      <c r="VM435"/>
      <c r="VN435"/>
      <c r="VO435"/>
      <c r="VP435"/>
      <c r="VQ435"/>
      <c r="VR435"/>
      <c r="VS435"/>
      <c r="VT435"/>
      <c r="VU435"/>
      <c r="VV435"/>
      <c r="VW435"/>
      <c r="VX435"/>
      <c r="VY435"/>
      <c r="VZ435"/>
      <c r="WA435"/>
      <c r="WB435"/>
      <c r="WC435"/>
      <c r="WD435"/>
      <c r="WE435"/>
      <c r="WF435"/>
      <c r="WG435"/>
      <c r="WH435"/>
      <c r="WI435"/>
      <c r="WJ435"/>
      <c r="WK435"/>
      <c r="WL435"/>
      <c r="WM435"/>
      <c r="WN435"/>
      <c r="WO435"/>
      <c r="WP435"/>
      <c r="WQ435"/>
      <c r="WR435"/>
      <c r="WS435"/>
      <c r="WT435"/>
      <c r="WU435"/>
      <c r="WV435"/>
      <c r="WW435"/>
      <c r="WX435"/>
      <c r="WY435"/>
      <c r="WZ435"/>
      <c r="XA435"/>
      <c r="XB435"/>
      <c r="XC435"/>
      <c r="XD435"/>
      <c r="XE435"/>
      <c r="XF435"/>
      <c r="XG435"/>
      <c r="XH435"/>
      <c r="XI435"/>
      <c r="XJ435"/>
      <c r="XK435"/>
      <c r="XL435"/>
      <c r="XM435"/>
      <c r="XN435"/>
      <c r="XO435"/>
      <c r="XP435"/>
      <c r="XQ435"/>
      <c r="XR435"/>
      <c r="XS435"/>
      <c r="XT435"/>
      <c r="XU435"/>
      <c r="XV435"/>
      <c r="XW435"/>
      <c r="XX435"/>
      <c r="XY435"/>
      <c r="XZ435"/>
      <c r="YA435"/>
      <c r="YB435"/>
      <c r="YC435"/>
      <c r="YD435"/>
      <c r="YE435"/>
      <c r="YF435"/>
      <c r="YG435"/>
      <c r="YH435"/>
      <c r="YI435"/>
      <c r="YJ435"/>
      <c r="YK435"/>
      <c r="YL435"/>
      <c r="YM435"/>
      <c r="YN435"/>
      <c r="YO435"/>
      <c r="YP435"/>
      <c r="YQ435"/>
      <c r="YR435"/>
      <c r="YS435"/>
      <c r="YT435"/>
      <c r="YU435"/>
      <c r="YV435"/>
      <c r="YW435"/>
      <c r="YX435"/>
      <c r="YY435"/>
      <c r="YZ435"/>
      <c r="ZA435"/>
      <c r="ZB435"/>
      <c r="ZC435"/>
      <c r="ZD435"/>
      <c r="ZE435"/>
      <c r="ZF435"/>
      <c r="ZG435" t="s">
        <v>797</v>
      </c>
      <c r="ZH435"/>
      <c r="ZI435">
        <v>1300</v>
      </c>
      <c r="ZJ435">
        <v>1300</v>
      </c>
      <c r="ZK435"/>
      <c r="ZL435">
        <v>1500</v>
      </c>
      <c r="ZM435">
        <v>-13.33333333333333</v>
      </c>
      <c r="ZN435">
        <v>-200</v>
      </c>
      <c r="ZO435" t="s">
        <v>3419</v>
      </c>
      <c r="ZP435" t="s">
        <v>798</v>
      </c>
      <c r="ZQ435" t="s">
        <v>799</v>
      </c>
      <c r="ZR435"/>
      <c r="ZS435" t="s">
        <v>816</v>
      </c>
      <c r="ZT435"/>
      <c r="ZU435"/>
      <c r="ZV435"/>
      <c r="ZW435"/>
      <c r="ZX435"/>
      <c r="ZY435"/>
      <c r="ZZ435"/>
      <c r="AAA435"/>
      <c r="AAB435"/>
      <c r="AAC435"/>
      <c r="AAD435"/>
      <c r="AAE435"/>
      <c r="AAF435"/>
      <c r="AAG435"/>
      <c r="AAH435"/>
      <c r="AAI435"/>
      <c r="AAJ435"/>
      <c r="AAK435"/>
      <c r="AAL435"/>
      <c r="AAM435"/>
      <c r="AAN435"/>
      <c r="AAO435"/>
      <c r="AAP435"/>
      <c r="AAQ435"/>
      <c r="AAR435"/>
      <c r="AAS435"/>
      <c r="AAT435"/>
      <c r="AAU435"/>
      <c r="AAV435" t="s">
        <v>816</v>
      </c>
      <c r="AAW435"/>
      <c r="AAX435"/>
      <c r="AAY435"/>
      <c r="AAZ435"/>
      <c r="ABA435"/>
      <c r="ABB435"/>
      <c r="ABC435"/>
      <c r="ABD435"/>
      <c r="ABE435"/>
      <c r="ABF435"/>
      <c r="ABG435"/>
      <c r="ABH435" t="s">
        <v>816</v>
      </c>
      <c r="ABI435"/>
      <c r="ABJ435"/>
      <c r="ABK435"/>
      <c r="ABL435"/>
      <c r="ABM435"/>
      <c r="ABN435"/>
      <c r="ABO435"/>
      <c r="ABP435"/>
      <c r="ABQ435" t="s">
        <v>816</v>
      </c>
      <c r="ABR435"/>
      <c r="ABS435"/>
      <c r="ABT435"/>
      <c r="ABU435"/>
      <c r="ABV435"/>
      <c r="ABW435"/>
      <c r="ABX435"/>
      <c r="ABY435"/>
      <c r="ABZ435"/>
      <c r="ACA435"/>
      <c r="ACB435"/>
      <c r="ACC435"/>
      <c r="ACD435" t="s">
        <v>816</v>
      </c>
      <c r="ACE435"/>
      <c r="ACF435"/>
      <c r="ACG435"/>
      <c r="ACH435"/>
      <c r="ACI435"/>
      <c r="ACJ435"/>
      <c r="ACK435"/>
      <c r="ACL435"/>
      <c r="ACM435"/>
      <c r="ACN435"/>
      <c r="ACO435"/>
      <c r="ACP435"/>
      <c r="ACQ435" t="s">
        <v>835</v>
      </c>
      <c r="ACR435">
        <v>368050639</v>
      </c>
      <c r="ACS435" s="396">
        <v>44895.559004629627</v>
      </c>
      <c r="ACT435"/>
      <c r="ACU435"/>
      <c r="ACV435" t="s">
        <v>801</v>
      </c>
      <c r="ACW435"/>
      <c r="ACX435"/>
      <c r="ACY435">
        <v>435</v>
      </c>
    </row>
    <row r="436" spans="1:779" s="82" customFormat="1" x14ac:dyDescent="0.3">
      <c r="A436" t="s">
        <v>3420</v>
      </c>
      <c r="B436" s="396">
        <v>44893.325967569443</v>
      </c>
      <c r="C436" s="396">
        <v>44893.327374791668</v>
      </c>
      <c r="D436" s="396">
        <v>44893</v>
      </c>
      <c r="E436" t="s">
        <v>913</v>
      </c>
      <c r="F436" s="396">
        <v>44888</v>
      </c>
      <c r="G436" t="s">
        <v>914</v>
      </c>
      <c r="H436" t="s">
        <v>915</v>
      </c>
      <c r="I436" t="s">
        <v>915</v>
      </c>
      <c r="J436" t="s">
        <v>915</v>
      </c>
      <c r="K436" t="s">
        <v>795</v>
      </c>
      <c r="L436" t="s">
        <v>822</v>
      </c>
      <c r="M436">
        <v>0</v>
      </c>
      <c r="N436">
        <v>0</v>
      </c>
      <c r="O436">
        <v>0</v>
      </c>
      <c r="P436">
        <v>0</v>
      </c>
      <c r="Q436">
        <v>0</v>
      </c>
      <c r="R436">
        <v>0</v>
      </c>
      <c r="S436">
        <v>0</v>
      </c>
      <c r="T436">
        <v>0</v>
      </c>
      <c r="U436">
        <v>0</v>
      </c>
      <c r="V436">
        <v>0</v>
      </c>
      <c r="W436">
        <v>0</v>
      </c>
      <c r="X436">
        <v>0</v>
      </c>
      <c r="Y436">
        <v>0</v>
      </c>
      <c r="Z436">
        <v>0</v>
      </c>
      <c r="AA436">
        <v>0</v>
      </c>
      <c r="AB436">
        <v>0</v>
      </c>
      <c r="AC436">
        <v>0</v>
      </c>
      <c r="AD436">
        <v>0</v>
      </c>
      <c r="AE436">
        <v>0</v>
      </c>
      <c r="AF436">
        <v>0</v>
      </c>
      <c r="AG436">
        <v>0</v>
      </c>
      <c r="AH436">
        <v>1</v>
      </c>
      <c r="AI436">
        <v>0</v>
      </c>
      <c r="AJ436"/>
      <c r="AK436"/>
      <c r="AL436"/>
      <c r="AM436"/>
      <c r="AN436"/>
      <c r="AO436"/>
      <c r="AP436"/>
      <c r="AQ436"/>
      <c r="AR436"/>
      <c r="AS436"/>
      <c r="AT436"/>
      <c r="AU436"/>
      <c r="AV436"/>
      <c r="AW436"/>
      <c r="AX436"/>
      <c r="AY436"/>
      <c r="AZ436"/>
      <c r="BA436"/>
      <c r="BB436"/>
      <c r="BC436"/>
      <c r="BD436"/>
      <c r="BE436"/>
      <c r="BF436"/>
      <c r="BG436"/>
      <c r="BH436"/>
      <c r="BI436"/>
      <c r="BJ436"/>
      <c r="BK436"/>
      <c r="BL436"/>
      <c r="BM436"/>
      <c r="BN436"/>
      <c r="BO436"/>
      <c r="BP436"/>
      <c r="BQ436"/>
      <c r="BR436"/>
      <c r="BS436"/>
      <c r="BT436"/>
      <c r="BU436"/>
      <c r="BV436"/>
      <c r="BW436"/>
      <c r="BX436"/>
      <c r="BY436"/>
      <c r="BZ436"/>
      <c r="CA436"/>
      <c r="CB436"/>
      <c r="CC436"/>
      <c r="CD436"/>
      <c r="CE436"/>
      <c r="CF436"/>
      <c r="CG436"/>
      <c r="CH436"/>
      <c r="CI436"/>
      <c r="CJ436"/>
      <c r="CK436"/>
      <c r="CL436"/>
      <c r="CM436"/>
      <c r="CN436"/>
      <c r="CO436"/>
      <c r="CP436"/>
      <c r="CQ436"/>
      <c r="CR436"/>
      <c r="CS436"/>
      <c r="CT436"/>
      <c r="CU436"/>
      <c r="CV436"/>
      <c r="CW436"/>
      <c r="CX436"/>
      <c r="CY436"/>
      <c r="CZ436"/>
      <c r="DA436"/>
      <c r="DB436"/>
      <c r="DC436"/>
      <c r="DD436"/>
      <c r="DE436"/>
      <c r="DF436"/>
      <c r="DG436"/>
      <c r="DH436"/>
      <c r="DI436"/>
      <c r="DJ436"/>
      <c r="DK436"/>
      <c r="DL436"/>
      <c r="DM436"/>
      <c r="DN436"/>
      <c r="DO436"/>
      <c r="DP436"/>
      <c r="DQ436"/>
      <c r="DR436"/>
      <c r="DS436"/>
      <c r="DT436"/>
      <c r="DU436"/>
      <c r="DV436"/>
      <c r="DW436"/>
      <c r="DX436"/>
      <c r="DY436"/>
      <c r="DZ436"/>
      <c r="EA436"/>
      <c r="EB436"/>
      <c r="EC436"/>
      <c r="ED436"/>
      <c r="EE436"/>
      <c r="EF436"/>
      <c r="EG436"/>
      <c r="EH436"/>
      <c r="EI436"/>
      <c r="EJ436"/>
      <c r="EK436"/>
      <c r="EL436"/>
      <c r="EM436"/>
      <c r="EN436"/>
      <c r="EO436"/>
      <c r="EP436"/>
      <c r="EQ436"/>
      <c r="ER436"/>
      <c r="ES436"/>
      <c r="ET436"/>
      <c r="EU436"/>
      <c r="EV436"/>
      <c r="EW436"/>
      <c r="EX436"/>
      <c r="EY436"/>
      <c r="EZ436"/>
      <c r="FA436"/>
      <c r="FB436"/>
      <c r="FC436"/>
      <c r="FD436"/>
      <c r="FE436"/>
      <c r="FF436"/>
      <c r="FG436"/>
      <c r="FH436"/>
      <c r="FI436"/>
      <c r="FJ436"/>
      <c r="FK436"/>
      <c r="FL436"/>
      <c r="FM436"/>
      <c r="FN436"/>
      <c r="FO436"/>
      <c r="FP436"/>
      <c r="FQ436"/>
      <c r="FR436"/>
      <c r="FS436"/>
      <c r="FT436"/>
      <c r="FU436"/>
      <c r="FV436"/>
      <c r="FW436"/>
      <c r="FX436"/>
      <c r="FY436"/>
      <c r="FZ436"/>
      <c r="GA436"/>
      <c r="GB436"/>
      <c r="GC436"/>
      <c r="GD436"/>
      <c r="GE436"/>
      <c r="GF436"/>
      <c r="GG436"/>
      <c r="GH436"/>
      <c r="GI436"/>
      <c r="GJ436"/>
      <c r="GK436"/>
      <c r="GL436"/>
      <c r="GM436"/>
      <c r="GN436"/>
      <c r="GO436"/>
      <c r="GP436"/>
      <c r="GQ436"/>
      <c r="GR436"/>
      <c r="GS436"/>
      <c r="GT436"/>
      <c r="GU436"/>
      <c r="GV436"/>
      <c r="GW436"/>
      <c r="GX436"/>
      <c r="GY436"/>
      <c r="GZ436"/>
      <c r="HA436"/>
      <c r="HB436"/>
      <c r="HC436"/>
      <c r="HD436"/>
      <c r="HE436"/>
      <c r="HF436"/>
      <c r="HG436"/>
      <c r="HH436"/>
      <c r="HI436"/>
      <c r="HJ436"/>
      <c r="HK436"/>
      <c r="HL436"/>
      <c r="HM436"/>
      <c r="HN436"/>
      <c r="HO436"/>
      <c r="HP436"/>
      <c r="HQ436"/>
      <c r="HR436"/>
      <c r="HS436"/>
      <c r="HT436"/>
      <c r="HU436"/>
      <c r="HV436"/>
      <c r="HW436"/>
      <c r="HX436"/>
      <c r="HY436"/>
      <c r="HZ436"/>
      <c r="IA436"/>
      <c r="IB436"/>
      <c r="IC436"/>
      <c r="ID436"/>
      <c r="IE436"/>
      <c r="IF436"/>
      <c r="IG436"/>
      <c r="IH436"/>
      <c r="II436"/>
      <c r="IJ436"/>
      <c r="IK436"/>
      <c r="IL436"/>
      <c r="IM436"/>
      <c r="IN436"/>
      <c r="IO436"/>
      <c r="IP436"/>
      <c r="IQ436"/>
      <c r="IR436"/>
      <c r="IS436"/>
      <c r="IT436"/>
      <c r="IU436"/>
      <c r="IV436"/>
      <c r="IW436"/>
      <c r="IX436"/>
      <c r="IY436"/>
      <c r="IZ436"/>
      <c r="JA436"/>
      <c r="JB436"/>
      <c r="JC436"/>
      <c r="JD436"/>
      <c r="JE436"/>
      <c r="JF436"/>
      <c r="JG436"/>
      <c r="JH436"/>
      <c r="JI436"/>
      <c r="JJ436"/>
      <c r="JK436"/>
      <c r="JL436"/>
      <c r="JM436"/>
      <c r="JN436"/>
      <c r="JO436"/>
      <c r="JP436"/>
      <c r="JQ436"/>
      <c r="JR436"/>
      <c r="JS436"/>
      <c r="JT436"/>
      <c r="JU436"/>
      <c r="JV436"/>
      <c r="JW436"/>
      <c r="JX436"/>
      <c r="JY436"/>
      <c r="JZ436"/>
      <c r="KA436"/>
      <c r="KB436"/>
      <c r="KC436"/>
      <c r="KD436"/>
      <c r="KE436"/>
      <c r="KF436"/>
      <c r="KG436"/>
      <c r="KH436"/>
      <c r="KI436"/>
      <c r="KJ436"/>
      <c r="KK436"/>
      <c r="KL436"/>
      <c r="KM436"/>
      <c r="KN436"/>
      <c r="KO436"/>
      <c r="KP436"/>
      <c r="KQ436"/>
      <c r="KR436"/>
      <c r="KS436"/>
      <c r="KT436"/>
      <c r="KU436"/>
      <c r="KV436"/>
      <c r="KW436"/>
      <c r="KX436"/>
      <c r="KY436"/>
      <c r="KZ436"/>
      <c r="LA436"/>
      <c r="LB436"/>
      <c r="LC436"/>
      <c r="LD436"/>
      <c r="LE436"/>
      <c r="LF436"/>
      <c r="LG436"/>
      <c r="LH436"/>
      <c r="LI436"/>
      <c r="LJ436"/>
      <c r="LK436"/>
      <c r="LL436"/>
      <c r="LM436"/>
      <c r="LN436"/>
      <c r="LO436"/>
      <c r="LP436"/>
      <c r="LQ436"/>
      <c r="LR436"/>
      <c r="LS436"/>
      <c r="LT436"/>
      <c r="LU436"/>
      <c r="LV436"/>
      <c r="LW436"/>
      <c r="LX436"/>
      <c r="LY436"/>
      <c r="LZ436"/>
      <c r="MA436"/>
      <c r="MB436"/>
      <c r="MC436"/>
      <c r="MD436"/>
      <c r="ME436"/>
      <c r="MF436"/>
      <c r="MG436"/>
      <c r="MH436"/>
      <c r="MI436"/>
      <c r="MJ436"/>
      <c r="MK436"/>
      <c r="ML436"/>
      <c r="MM436"/>
      <c r="MN436"/>
      <c r="MO436"/>
      <c r="MP436"/>
      <c r="MQ436"/>
      <c r="MR436"/>
      <c r="MS436"/>
      <c r="MT436"/>
      <c r="MU436"/>
      <c r="MV436"/>
      <c r="MW436"/>
      <c r="MX436"/>
      <c r="MY436"/>
      <c r="MZ436"/>
      <c r="NA436"/>
      <c r="NB436"/>
      <c r="NC436"/>
      <c r="ND436"/>
      <c r="NE436"/>
      <c r="NF436"/>
      <c r="NG436"/>
      <c r="NH436"/>
      <c r="NI436"/>
      <c r="NJ436"/>
      <c r="NK436"/>
      <c r="NL436"/>
      <c r="NM436"/>
      <c r="NN436"/>
      <c r="NO436"/>
      <c r="NP436"/>
      <c r="NQ436"/>
      <c r="NR436"/>
      <c r="NS436"/>
      <c r="NT436"/>
      <c r="NU436"/>
      <c r="NV436"/>
      <c r="NW436"/>
      <c r="NX436"/>
      <c r="NY436"/>
      <c r="NZ436"/>
      <c r="OA436"/>
      <c r="OB436"/>
      <c r="OC436"/>
      <c r="OD436"/>
      <c r="OE436"/>
      <c r="OF436"/>
      <c r="OG436"/>
      <c r="OH436"/>
      <c r="OI436"/>
      <c r="OJ436"/>
      <c r="OK436"/>
      <c r="OL436"/>
      <c r="OM436"/>
      <c r="ON436"/>
      <c r="OO436"/>
      <c r="OP436"/>
      <c r="OQ436"/>
      <c r="OR436"/>
      <c r="OS436"/>
      <c r="OT436"/>
      <c r="OU436"/>
      <c r="OV436"/>
      <c r="OW436"/>
      <c r="OX436"/>
      <c r="OY436"/>
      <c r="OZ436"/>
      <c r="PA436"/>
      <c r="PB436"/>
      <c r="PC436"/>
      <c r="PD436"/>
      <c r="PE436"/>
      <c r="PF436"/>
      <c r="PG436"/>
      <c r="PH436"/>
      <c r="PI436"/>
      <c r="PJ436"/>
      <c r="PK436"/>
      <c r="PL436"/>
      <c r="PM436"/>
      <c r="PN436"/>
      <c r="PO436"/>
      <c r="PP436"/>
      <c r="PQ436"/>
      <c r="PR436"/>
      <c r="PS436"/>
      <c r="PT436"/>
      <c r="PU436"/>
      <c r="PV436"/>
      <c r="PW436"/>
      <c r="PX436"/>
      <c r="PY436"/>
      <c r="PZ436"/>
      <c r="QA436"/>
      <c r="QB436"/>
      <c r="QC436"/>
      <c r="QD436"/>
      <c r="QE436"/>
      <c r="QF436"/>
      <c r="QG436"/>
      <c r="QH436"/>
      <c r="QI436"/>
      <c r="QJ436"/>
      <c r="QK436"/>
      <c r="QL436"/>
      <c r="QM436"/>
      <c r="QN436"/>
      <c r="QO436"/>
      <c r="QP436"/>
      <c r="QQ436"/>
      <c r="QR436"/>
      <c r="QS436"/>
      <c r="QT436"/>
      <c r="QU436"/>
      <c r="QV436"/>
      <c r="QW436"/>
      <c r="QX436"/>
      <c r="QY436"/>
      <c r="QZ436"/>
      <c r="RA436"/>
      <c r="RB436"/>
      <c r="RC436"/>
      <c r="RD436"/>
      <c r="RE436"/>
      <c r="RF436"/>
      <c r="RG436"/>
      <c r="RH436"/>
      <c r="RI436"/>
      <c r="RJ436"/>
      <c r="RK436"/>
      <c r="RL436"/>
      <c r="RM436"/>
      <c r="RN436"/>
      <c r="RO436"/>
      <c r="RP436"/>
      <c r="RQ436"/>
      <c r="RR436"/>
      <c r="RS436"/>
      <c r="RT436"/>
      <c r="RU436"/>
      <c r="RV436"/>
      <c r="RW436"/>
      <c r="RX436"/>
      <c r="RY436"/>
      <c r="RZ436"/>
      <c r="SA436"/>
      <c r="SB436"/>
      <c r="SC436"/>
      <c r="SD436"/>
      <c r="SE436"/>
      <c r="SF436"/>
      <c r="SG436"/>
      <c r="SH436"/>
      <c r="SI436"/>
      <c r="SJ436"/>
      <c r="SK436"/>
      <c r="SL436"/>
      <c r="SM436"/>
      <c r="SN436"/>
      <c r="SO436"/>
      <c r="SP436"/>
      <c r="SQ436"/>
      <c r="SR436"/>
      <c r="SS436"/>
      <c r="ST436"/>
      <c r="SU436"/>
      <c r="SV436"/>
      <c r="SW436"/>
      <c r="SX436"/>
      <c r="SY436"/>
      <c r="SZ436"/>
      <c r="TA436"/>
      <c r="TB436"/>
      <c r="TC436"/>
      <c r="TD436"/>
      <c r="TE436"/>
      <c r="TF436"/>
      <c r="TG436"/>
      <c r="TH436"/>
      <c r="TI436"/>
      <c r="TJ436"/>
      <c r="TK436"/>
      <c r="TL436"/>
      <c r="TM436"/>
      <c r="TN436"/>
      <c r="TO436"/>
      <c r="TP436"/>
      <c r="TQ436"/>
      <c r="TR436"/>
      <c r="TS436"/>
      <c r="TT436"/>
      <c r="TU436"/>
      <c r="TV436"/>
      <c r="TW436"/>
      <c r="TX436"/>
      <c r="TY436"/>
      <c r="TZ436"/>
      <c r="UA436"/>
      <c r="UB436"/>
      <c r="UC436"/>
      <c r="UD436"/>
      <c r="UE436"/>
      <c r="UF436"/>
      <c r="UG436"/>
      <c r="UH436"/>
      <c r="UI436"/>
      <c r="UJ436"/>
      <c r="UK436"/>
      <c r="UL436"/>
      <c r="UM436"/>
      <c r="UN436"/>
      <c r="UO436"/>
      <c r="UP436"/>
      <c r="UQ436"/>
      <c r="UR436"/>
      <c r="US436"/>
      <c r="UT436"/>
      <c r="UU436"/>
      <c r="UV436"/>
      <c r="UW436"/>
      <c r="UX436"/>
      <c r="UY436"/>
      <c r="UZ436"/>
      <c r="VA436"/>
      <c r="VB436"/>
      <c r="VC436"/>
      <c r="VD436"/>
      <c r="VE436"/>
      <c r="VF436"/>
      <c r="VG436"/>
      <c r="VH436"/>
      <c r="VI436"/>
      <c r="VJ436"/>
      <c r="VK436"/>
      <c r="VL436"/>
      <c r="VM436"/>
      <c r="VN436"/>
      <c r="VO436"/>
      <c r="VP436"/>
      <c r="VQ436"/>
      <c r="VR436"/>
      <c r="VS436"/>
      <c r="VT436"/>
      <c r="VU436"/>
      <c r="VV436"/>
      <c r="VW436"/>
      <c r="VX436"/>
      <c r="VY436"/>
      <c r="VZ436"/>
      <c r="WA436"/>
      <c r="WB436"/>
      <c r="WC436"/>
      <c r="WD436"/>
      <c r="WE436"/>
      <c r="WF436"/>
      <c r="WG436"/>
      <c r="WH436"/>
      <c r="WI436"/>
      <c r="WJ436"/>
      <c r="WK436"/>
      <c r="WL436"/>
      <c r="WM436"/>
      <c r="WN436"/>
      <c r="WO436"/>
      <c r="WP436"/>
      <c r="WQ436"/>
      <c r="WR436"/>
      <c r="WS436"/>
      <c r="WT436"/>
      <c r="WU436"/>
      <c r="WV436"/>
      <c r="WW436"/>
      <c r="WX436"/>
      <c r="WY436"/>
      <c r="WZ436"/>
      <c r="XA436"/>
      <c r="XB436"/>
      <c r="XC436"/>
      <c r="XD436"/>
      <c r="XE436"/>
      <c r="XF436"/>
      <c r="XG436"/>
      <c r="XH436"/>
      <c r="XI436"/>
      <c r="XJ436"/>
      <c r="XK436"/>
      <c r="XL436"/>
      <c r="XM436"/>
      <c r="XN436"/>
      <c r="XO436"/>
      <c r="XP436"/>
      <c r="XQ436"/>
      <c r="XR436"/>
      <c r="XS436"/>
      <c r="XT436"/>
      <c r="XU436"/>
      <c r="XV436"/>
      <c r="XW436"/>
      <c r="XX436"/>
      <c r="XY436"/>
      <c r="XZ436"/>
      <c r="YA436"/>
      <c r="YB436"/>
      <c r="YC436"/>
      <c r="YD436"/>
      <c r="YE436"/>
      <c r="YF436"/>
      <c r="YG436"/>
      <c r="YH436"/>
      <c r="YI436"/>
      <c r="YJ436"/>
      <c r="YK436"/>
      <c r="YL436"/>
      <c r="YM436"/>
      <c r="YN436"/>
      <c r="YO436"/>
      <c r="YP436"/>
      <c r="YQ436"/>
      <c r="YR436"/>
      <c r="YS436"/>
      <c r="YT436"/>
      <c r="YU436"/>
      <c r="YV436"/>
      <c r="YW436"/>
      <c r="YX436"/>
      <c r="YY436"/>
      <c r="YZ436"/>
      <c r="ZA436"/>
      <c r="ZB436"/>
      <c r="ZC436"/>
      <c r="ZD436"/>
      <c r="ZE436"/>
      <c r="ZF436"/>
      <c r="ZG436" t="s">
        <v>797</v>
      </c>
      <c r="ZH436"/>
      <c r="ZI436">
        <v>1300</v>
      </c>
      <c r="ZJ436">
        <v>1300</v>
      </c>
      <c r="ZK436"/>
      <c r="ZL436">
        <v>1500</v>
      </c>
      <c r="ZM436">
        <v>-13.33333333333333</v>
      </c>
      <c r="ZN436">
        <v>-200</v>
      </c>
      <c r="ZO436" t="s">
        <v>3421</v>
      </c>
      <c r="ZP436" t="s">
        <v>798</v>
      </c>
      <c r="ZQ436" t="s">
        <v>799</v>
      </c>
      <c r="ZR436"/>
      <c r="ZS436" t="s">
        <v>816</v>
      </c>
      <c r="ZT436"/>
      <c r="ZU436"/>
      <c r="ZV436"/>
      <c r="ZW436"/>
      <c r="ZX436"/>
      <c r="ZY436"/>
      <c r="ZZ436"/>
      <c r="AAA436"/>
      <c r="AAB436"/>
      <c r="AAC436"/>
      <c r="AAD436"/>
      <c r="AAE436"/>
      <c r="AAF436"/>
      <c r="AAG436"/>
      <c r="AAH436"/>
      <c r="AAI436"/>
      <c r="AAJ436"/>
      <c r="AAK436"/>
      <c r="AAL436"/>
      <c r="AAM436"/>
      <c r="AAN436"/>
      <c r="AAO436"/>
      <c r="AAP436"/>
      <c r="AAQ436"/>
      <c r="AAR436"/>
      <c r="AAS436"/>
      <c r="AAT436"/>
      <c r="AAU436"/>
      <c r="AAV436" t="s">
        <v>816</v>
      </c>
      <c r="AAW436"/>
      <c r="AAX436"/>
      <c r="AAY436"/>
      <c r="AAZ436"/>
      <c r="ABA436"/>
      <c r="ABB436"/>
      <c r="ABC436"/>
      <c r="ABD436"/>
      <c r="ABE436"/>
      <c r="ABF436"/>
      <c r="ABG436"/>
      <c r="ABH436" t="s">
        <v>816</v>
      </c>
      <c r="ABI436"/>
      <c r="ABJ436"/>
      <c r="ABK436"/>
      <c r="ABL436"/>
      <c r="ABM436"/>
      <c r="ABN436"/>
      <c r="ABO436"/>
      <c r="ABP436"/>
      <c r="ABQ436" t="s">
        <v>816</v>
      </c>
      <c r="ABR436"/>
      <c r="ABS436"/>
      <c r="ABT436"/>
      <c r="ABU436"/>
      <c r="ABV436"/>
      <c r="ABW436"/>
      <c r="ABX436"/>
      <c r="ABY436"/>
      <c r="ABZ436"/>
      <c r="ACA436"/>
      <c r="ACB436"/>
      <c r="ACC436"/>
      <c r="ACD436" t="s">
        <v>816</v>
      </c>
      <c r="ACE436"/>
      <c r="ACF436"/>
      <c r="ACG436"/>
      <c r="ACH436"/>
      <c r="ACI436"/>
      <c r="ACJ436"/>
      <c r="ACK436"/>
      <c r="ACL436"/>
      <c r="ACM436"/>
      <c r="ACN436"/>
      <c r="ACO436"/>
      <c r="ACP436"/>
      <c r="ACQ436" t="s">
        <v>835</v>
      </c>
      <c r="ACR436">
        <v>368050666</v>
      </c>
      <c r="ACS436" s="396">
        <v>44895.559027777781</v>
      </c>
      <c r="ACT436"/>
      <c r="ACU436"/>
      <c r="ACV436" t="s">
        <v>801</v>
      </c>
      <c r="ACW436"/>
      <c r="ACX436"/>
      <c r="ACY436">
        <v>436</v>
      </c>
    </row>
    <row r="437" spans="1:779" s="82" customFormat="1" x14ac:dyDescent="0.3">
      <c r="A437" t="s">
        <v>3422</v>
      </c>
      <c r="B437" s="396">
        <v>44893.327489618052</v>
      </c>
      <c r="C437" s="396">
        <v>44893.329650752319</v>
      </c>
      <c r="D437" s="396">
        <v>44893</v>
      </c>
      <c r="E437" t="s">
        <v>913</v>
      </c>
      <c r="F437" s="396">
        <v>44888</v>
      </c>
      <c r="G437" t="s">
        <v>914</v>
      </c>
      <c r="H437" t="s">
        <v>915</v>
      </c>
      <c r="I437" t="s">
        <v>915</v>
      </c>
      <c r="J437" t="s">
        <v>915</v>
      </c>
      <c r="K437" t="s">
        <v>795</v>
      </c>
      <c r="L437" t="s">
        <v>822</v>
      </c>
      <c r="M437">
        <v>0</v>
      </c>
      <c r="N437">
        <v>0</v>
      </c>
      <c r="O437">
        <v>0</v>
      </c>
      <c r="P437">
        <v>0</v>
      </c>
      <c r="Q437">
        <v>0</v>
      </c>
      <c r="R437">
        <v>0</v>
      </c>
      <c r="S437">
        <v>0</v>
      </c>
      <c r="T437">
        <v>0</v>
      </c>
      <c r="U437">
        <v>0</v>
      </c>
      <c r="V437">
        <v>0</v>
      </c>
      <c r="W437">
        <v>0</v>
      </c>
      <c r="X437">
        <v>0</v>
      </c>
      <c r="Y437">
        <v>0</v>
      </c>
      <c r="Z437">
        <v>0</v>
      </c>
      <c r="AA437">
        <v>0</v>
      </c>
      <c r="AB437">
        <v>0</v>
      </c>
      <c r="AC437">
        <v>0</v>
      </c>
      <c r="AD437">
        <v>0</v>
      </c>
      <c r="AE437">
        <v>0</v>
      </c>
      <c r="AF437">
        <v>0</v>
      </c>
      <c r="AG437">
        <v>0</v>
      </c>
      <c r="AH437">
        <v>1</v>
      </c>
      <c r="AI437">
        <v>0</v>
      </c>
      <c r="AJ437"/>
      <c r="AK437"/>
      <c r="AL437"/>
      <c r="AM437"/>
      <c r="AN437"/>
      <c r="AO437"/>
      <c r="AP437"/>
      <c r="AQ437"/>
      <c r="AR437"/>
      <c r="AS437"/>
      <c r="AT437"/>
      <c r="AU437"/>
      <c r="AV437"/>
      <c r="AW437"/>
      <c r="AX437"/>
      <c r="AY437"/>
      <c r="AZ437"/>
      <c r="BA437"/>
      <c r="BB437"/>
      <c r="BC437"/>
      <c r="BD437"/>
      <c r="BE437"/>
      <c r="BF437"/>
      <c r="BG437"/>
      <c r="BH437"/>
      <c r="BI437"/>
      <c r="BJ437"/>
      <c r="BK437"/>
      <c r="BL437"/>
      <c r="BM437"/>
      <c r="BN437"/>
      <c r="BO437"/>
      <c r="BP437"/>
      <c r="BQ437"/>
      <c r="BR437"/>
      <c r="BS437"/>
      <c r="BT437"/>
      <c r="BU437"/>
      <c r="BV437"/>
      <c r="BW437"/>
      <c r="BX437"/>
      <c r="BY437"/>
      <c r="BZ437"/>
      <c r="CA437"/>
      <c r="CB437"/>
      <c r="CC437"/>
      <c r="CD437"/>
      <c r="CE437"/>
      <c r="CF437"/>
      <c r="CG437"/>
      <c r="CH437"/>
      <c r="CI437"/>
      <c r="CJ437"/>
      <c r="CK437"/>
      <c r="CL437"/>
      <c r="CM437"/>
      <c r="CN437"/>
      <c r="CO437"/>
      <c r="CP437"/>
      <c r="CQ437"/>
      <c r="CR437"/>
      <c r="CS437"/>
      <c r="CT437"/>
      <c r="CU437"/>
      <c r="CV437"/>
      <c r="CW437"/>
      <c r="CX437"/>
      <c r="CY437"/>
      <c r="CZ437"/>
      <c r="DA437"/>
      <c r="DB437"/>
      <c r="DC437"/>
      <c r="DD437"/>
      <c r="DE437"/>
      <c r="DF437"/>
      <c r="DG437"/>
      <c r="DH437"/>
      <c r="DI437"/>
      <c r="DJ437"/>
      <c r="DK437"/>
      <c r="DL437"/>
      <c r="DM437"/>
      <c r="DN437"/>
      <c r="DO437"/>
      <c r="DP437"/>
      <c r="DQ437"/>
      <c r="DR437"/>
      <c r="DS437"/>
      <c r="DT437"/>
      <c r="DU437"/>
      <c r="DV437"/>
      <c r="DW437"/>
      <c r="DX437"/>
      <c r="DY437"/>
      <c r="DZ437"/>
      <c r="EA437"/>
      <c r="EB437"/>
      <c r="EC437"/>
      <c r="ED437"/>
      <c r="EE437"/>
      <c r="EF437"/>
      <c r="EG437"/>
      <c r="EH437"/>
      <c r="EI437"/>
      <c r="EJ437"/>
      <c r="EK437"/>
      <c r="EL437"/>
      <c r="EM437"/>
      <c r="EN437"/>
      <c r="EO437"/>
      <c r="EP437"/>
      <c r="EQ437"/>
      <c r="ER437"/>
      <c r="ES437"/>
      <c r="ET437"/>
      <c r="EU437"/>
      <c r="EV437"/>
      <c r="EW437"/>
      <c r="EX437"/>
      <c r="EY437"/>
      <c r="EZ437"/>
      <c r="FA437"/>
      <c r="FB437"/>
      <c r="FC437"/>
      <c r="FD437"/>
      <c r="FE437"/>
      <c r="FF437"/>
      <c r="FG437"/>
      <c r="FH437"/>
      <c r="FI437"/>
      <c r="FJ437"/>
      <c r="FK437"/>
      <c r="FL437"/>
      <c r="FM437"/>
      <c r="FN437"/>
      <c r="FO437"/>
      <c r="FP437"/>
      <c r="FQ437"/>
      <c r="FR437"/>
      <c r="FS437"/>
      <c r="FT437"/>
      <c r="FU437"/>
      <c r="FV437"/>
      <c r="FW437"/>
      <c r="FX437"/>
      <c r="FY437"/>
      <c r="FZ437"/>
      <c r="GA437"/>
      <c r="GB437"/>
      <c r="GC437"/>
      <c r="GD437"/>
      <c r="GE437"/>
      <c r="GF437"/>
      <c r="GG437"/>
      <c r="GH437"/>
      <c r="GI437"/>
      <c r="GJ437"/>
      <c r="GK437"/>
      <c r="GL437"/>
      <c r="GM437"/>
      <c r="GN437"/>
      <c r="GO437"/>
      <c r="GP437"/>
      <c r="GQ437"/>
      <c r="GR437"/>
      <c r="GS437"/>
      <c r="GT437"/>
      <c r="GU437"/>
      <c r="GV437"/>
      <c r="GW437"/>
      <c r="GX437"/>
      <c r="GY437"/>
      <c r="GZ437"/>
      <c r="HA437"/>
      <c r="HB437"/>
      <c r="HC437"/>
      <c r="HD437"/>
      <c r="HE437"/>
      <c r="HF437"/>
      <c r="HG437"/>
      <c r="HH437"/>
      <c r="HI437"/>
      <c r="HJ437"/>
      <c r="HK437"/>
      <c r="HL437"/>
      <c r="HM437"/>
      <c r="HN437"/>
      <c r="HO437"/>
      <c r="HP437"/>
      <c r="HQ437"/>
      <c r="HR437"/>
      <c r="HS437"/>
      <c r="HT437"/>
      <c r="HU437"/>
      <c r="HV437"/>
      <c r="HW437"/>
      <c r="HX437"/>
      <c r="HY437"/>
      <c r="HZ437"/>
      <c r="IA437"/>
      <c r="IB437"/>
      <c r="IC437"/>
      <c r="ID437"/>
      <c r="IE437"/>
      <c r="IF437"/>
      <c r="IG437"/>
      <c r="IH437"/>
      <c r="II437"/>
      <c r="IJ437"/>
      <c r="IK437"/>
      <c r="IL437"/>
      <c r="IM437"/>
      <c r="IN437"/>
      <c r="IO437"/>
      <c r="IP437"/>
      <c r="IQ437"/>
      <c r="IR437"/>
      <c r="IS437"/>
      <c r="IT437"/>
      <c r="IU437"/>
      <c r="IV437"/>
      <c r="IW437"/>
      <c r="IX437"/>
      <c r="IY437"/>
      <c r="IZ437"/>
      <c r="JA437"/>
      <c r="JB437"/>
      <c r="JC437"/>
      <c r="JD437"/>
      <c r="JE437"/>
      <c r="JF437"/>
      <c r="JG437"/>
      <c r="JH437"/>
      <c r="JI437"/>
      <c r="JJ437"/>
      <c r="JK437"/>
      <c r="JL437"/>
      <c r="JM437"/>
      <c r="JN437"/>
      <c r="JO437"/>
      <c r="JP437"/>
      <c r="JQ437"/>
      <c r="JR437"/>
      <c r="JS437"/>
      <c r="JT437"/>
      <c r="JU437"/>
      <c r="JV437"/>
      <c r="JW437"/>
      <c r="JX437"/>
      <c r="JY437"/>
      <c r="JZ437"/>
      <c r="KA437"/>
      <c r="KB437"/>
      <c r="KC437"/>
      <c r="KD437"/>
      <c r="KE437"/>
      <c r="KF437"/>
      <c r="KG437"/>
      <c r="KH437"/>
      <c r="KI437"/>
      <c r="KJ437"/>
      <c r="KK437"/>
      <c r="KL437"/>
      <c r="KM437"/>
      <c r="KN437"/>
      <c r="KO437"/>
      <c r="KP437"/>
      <c r="KQ437"/>
      <c r="KR437"/>
      <c r="KS437"/>
      <c r="KT437"/>
      <c r="KU437"/>
      <c r="KV437"/>
      <c r="KW437"/>
      <c r="KX437"/>
      <c r="KY437"/>
      <c r="KZ437"/>
      <c r="LA437"/>
      <c r="LB437"/>
      <c r="LC437"/>
      <c r="LD437"/>
      <c r="LE437"/>
      <c r="LF437"/>
      <c r="LG437"/>
      <c r="LH437"/>
      <c r="LI437"/>
      <c r="LJ437"/>
      <c r="LK437"/>
      <c r="LL437"/>
      <c r="LM437"/>
      <c r="LN437"/>
      <c r="LO437"/>
      <c r="LP437"/>
      <c r="LQ437"/>
      <c r="LR437"/>
      <c r="LS437"/>
      <c r="LT437"/>
      <c r="LU437"/>
      <c r="LV437"/>
      <c r="LW437"/>
      <c r="LX437"/>
      <c r="LY437"/>
      <c r="LZ437"/>
      <c r="MA437"/>
      <c r="MB437"/>
      <c r="MC437"/>
      <c r="MD437"/>
      <c r="ME437"/>
      <c r="MF437"/>
      <c r="MG437"/>
      <c r="MH437"/>
      <c r="MI437"/>
      <c r="MJ437"/>
      <c r="MK437"/>
      <c r="ML437"/>
      <c r="MM437"/>
      <c r="MN437"/>
      <c r="MO437"/>
      <c r="MP437"/>
      <c r="MQ437"/>
      <c r="MR437"/>
      <c r="MS437"/>
      <c r="MT437"/>
      <c r="MU437"/>
      <c r="MV437"/>
      <c r="MW437"/>
      <c r="MX437"/>
      <c r="MY437"/>
      <c r="MZ437"/>
      <c r="NA437"/>
      <c r="NB437"/>
      <c r="NC437"/>
      <c r="ND437"/>
      <c r="NE437"/>
      <c r="NF437"/>
      <c r="NG437"/>
      <c r="NH437"/>
      <c r="NI437"/>
      <c r="NJ437"/>
      <c r="NK437"/>
      <c r="NL437"/>
      <c r="NM437"/>
      <c r="NN437"/>
      <c r="NO437"/>
      <c r="NP437"/>
      <c r="NQ437"/>
      <c r="NR437"/>
      <c r="NS437"/>
      <c r="NT437"/>
      <c r="NU437"/>
      <c r="NV437"/>
      <c r="NW437"/>
      <c r="NX437"/>
      <c r="NY437"/>
      <c r="NZ437"/>
      <c r="OA437"/>
      <c r="OB437"/>
      <c r="OC437"/>
      <c r="OD437"/>
      <c r="OE437"/>
      <c r="OF437"/>
      <c r="OG437"/>
      <c r="OH437"/>
      <c r="OI437"/>
      <c r="OJ437"/>
      <c r="OK437"/>
      <c r="OL437"/>
      <c r="OM437"/>
      <c r="ON437"/>
      <c r="OO437"/>
      <c r="OP437"/>
      <c r="OQ437"/>
      <c r="OR437"/>
      <c r="OS437"/>
      <c r="OT437"/>
      <c r="OU437"/>
      <c r="OV437"/>
      <c r="OW437"/>
      <c r="OX437"/>
      <c r="OY437"/>
      <c r="OZ437"/>
      <c r="PA437"/>
      <c r="PB437"/>
      <c r="PC437"/>
      <c r="PD437"/>
      <c r="PE437"/>
      <c r="PF437"/>
      <c r="PG437"/>
      <c r="PH437"/>
      <c r="PI437"/>
      <c r="PJ437"/>
      <c r="PK437"/>
      <c r="PL437"/>
      <c r="PM437"/>
      <c r="PN437"/>
      <c r="PO437"/>
      <c r="PP437"/>
      <c r="PQ437"/>
      <c r="PR437"/>
      <c r="PS437"/>
      <c r="PT437"/>
      <c r="PU437"/>
      <c r="PV437"/>
      <c r="PW437"/>
      <c r="PX437"/>
      <c r="PY437"/>
      <c r="PZ437"/>
      <c r="QA437"/>
      <c r="QB437"/>
      <c r="QC437"/>
      <c r="QD437"/>
      <c r="QE437"/>
      <c r="QF437"/>
      <c r="QG437"/>
      <c r="QH437"/>
      <c r="QI437"/>
      <c r="QJ437"/>
      <c r="QK437"/>
      <c r="QL437"/>
      <c r="QM437"/>
      <c r="QN437"/>
      <c r="QO437"/>
      <c r="QP437"/>
      <c r="QQ437"/>
      <c r="QR437"/>
      <c r="QS437"/>
      <c r="QT437"/>
      <c r="QU437"/>
      <c r="QV437"/>
      <c r="QW437"/>
      <c r="QX437"/>
      <c r="QY437"/>
      <c r="QZ437"/>
      <c r="RA437"/>
      <c r="RB437"/>
      <c r="RC437"/>
      <c r="RD437"/>
      <c r="RE437"/>
      <c r="RF437"/>
      <c r="RG437"/>
      <c r="RH437"/>
      <c r="RI437"/>
      <c r="RJ437"/>
      <c r="RK437"/>
      <c r="RL437"/>
      <c r="RM437"/>
      <c r="RN437"/>
      <c r="RO437"/>
      <c r="RP437"/>
      <c r="RQ437"/>
      <c r="RR437"/>
      <c r="RS437"/>
      <c r="RT437"/>
      <c r="RU437"/>
      <c r="RV437"/>
      <c r="RW437"/>
      <c r="RX437"/>
      <c r="RY437"/>
      <c r="RZ437"/>
      <c r="SA437"/>
      <c r="SB437"/>
      <c r="SC437"/>
      <c r="SD437"/>
      <c r="SE437"/>
      <c r="SF437"/>
      <c r="SG437"/>
      <c r="SH437"/>
      <c r="SI437"/>
      <c r="SJ437"/>
      <c r="SK437"/>
      <c r="SL437"/>
      <c r="SM437"/>
      <c r="SN437"/>
      <c r="SO437"/>
      <c r="SP437"/>
      <c r="SQ437"/>
      <c r="SR437"/>
      <c r="SS437"/>
      <c r="ST437"/>
      <c r="SU437"/>
      <c r="SV437"/>
      <c r="SW437"/>
      <c r="SX437"/>
      <c r="SY437"/>
      <c r="SZ437"/>
      <c r="TA437"/>
      <c r="TB437"/>
      <c r="TC437"/>
      <c r="TD437"/>
      <c r="TE437"/>
      <c r="TF437"/>
      <c r="TG437"/>
      <c r="TH437"/>
      <c r="TI437"/>
      <c r="TJ437"/>
      <c r="TK437"/>
      <c r="TL437"/>
      <c r="TM437"/>
      <c r="TN437"/>
      <c r="TO437"/>
      <c r="TP437"/>
      <c r="TQ437"/>
      <c r="TR437"/>
      <c r="TS437"/>
      <c r="TT437"/>
      <c r="TU437"/>
      <c r="TV437"/>
      <c r="TW437"/>
      <c r="TX437"/>
      <c r="TY437"/>
      <c r="TZ437"/>
      <c r="UA437"/>
      <c r="UB437"/>
      <c r="UC437"/>
      <c r="UD437"/>
      <c r="UE437"/>
      <c r="UF437"/>
      <c r="UG437"/>
      <c r="UH437"/>
      <c r="UI437"/>
      <c r="UJ437"/>
      <c r="UK437"/>
      <c r="UL437"/>
      <c r="UM437"/>
      <c r="UN437"/>
      <c r="UO437"/>
      <c r="UP437"/>
      <c r="UQ437"/>
      <c r="UR437"/>
      <c r="US437"/>
      <c r="UT437"/>
      <c r="UU437"/>
      <c r="UV437"/>
      <c r="UW437"/>
      <c r="UX437"/>
      <c r="UY437"/>
      <c r="UZ437"/>
      <c r="VA437"/>
      <c r="VB437"/>
      <c r="VC437"/>
      <c r="VD437"/>
      <c r="VE437"/>
      <c r="VF437"/>
      <c r="VG437"/>
      <c r="VH437"/>
      <c r="VI437"/>
      <c r="VJ437"/>
      <c r="VK437"/>
      <c r="VL437"/>
      <c r="VM437"/>
      <c r="VN437"/>
      <c r="VO437"/>
      <c r="VP437"/>
      <c r="VQ437"/>
      <c r="VR437"/>
      <c r="VS437"/>
      <c r="VT437"/>
      <c r="VU437"/>
      <c r="VV437"/>
      <c r="VW437"/>
      <c r="VX437"/>
      <c r="VY437"/>
      <c r="VZ437"/>
      <c r="WA437"/>
      <c r="WB437"/>
      <c r="WC437"/>
      <c r="WD437"/>
      <c r="WE437"/>
      <c r="WF437"/>
      <c r="WG437"/>
      <c r="WH437"/>
      <c r="WI437"/>
      <c r="WJ437"/>
      <c r="WK437"/>
      <c r="WL437"/>
      <c r="WM437"/>
      <c r="WN437"/>
      <c r="WO437"/>
      <c r="WP437"/>
      <c r="WQ437"/>
      <c r="WR437"/>
      <c r="WS437"/>
      <c r="WT437"/>
      <c r="WU437"/>
      <c r="WV437"/>
      <c r="WW437"/>
      <c r="WX437"/>
      <c r="WY437"/>
      <c r="WZ437"/>
      <c r="XA437"/>
      <c r="XB437"/>
      <c r="XC437"/>
      <c r="XD437"/>
      <c r="XE437"/>
      <c r="XF437"/>
      <c r="XG437"/>
      <c r="XH437"/>
      <c r="XI437"/>
      <c r="XJ437"/>
      <c r="XK437"/>
      <c r="XL437"/>
      <c r="XM437"/>
      <c r="XN437"/>
      <c r="XO437"/>
      <c r="XP437"/>
      <c r="XQ437"/>
      <c r="XR437"/>
      <c r="XS437"/>
      <c r="XT437"/>
      <c r="XU437"/>
      <c r="XV437"/>
      <c r="XW437"/>
      <c r="XX437"/>
      <c r="XY437"/>
      <c r="XZ437"/>
      <c r="YA437"/>
      <c r="YB437"/>
      <c r="YC437"/>
      <c r="YD437"/>
      <c r="YE437"/>
      <c r="YF437"/>
      <c r="YG437"/>
      <c r="YH437"/>
      <c r="YI437"/>
      <c r="YJ437"/>
      <c r="YK437"/>
      <c r="YL437"/>
      <c r="YM437"/>
      <c r="YN437"/>
      <c r="YO437"/>
      <c r="YP437"/>
      <c r="YQ437"/>
      <c r="YR437"/>
      <c r="YS437"/>
      <c r="YT437"/>
      <c r="YU437"/>
      <c r="YV437"/>
      <c r="YW437"/>
      <c r="YX437"/>
      <c r="YY437"/>
      <c r="YZ437"/>
      <c r="ZA437"/>
      <c r="ZB437"/>
      <c r="ZC437"/>
      <c r="ZD437"/>
      <c r="ZE437"/>
      <c r="ZF437"/>
      <c r="ZG437" t="s">
        <v>797</v>
      </c>
      <c r="ZH437"/>
      <c r="ZI437">
        <v>1300</v>
      </c>
      <c r="ZJ437">
        <v>1300</v>
      </c>
      <c r="ZK437"/>
      <c r="ZL437">
        <v>1500</v>
      </c>
      <c r="ZM437">
        <v>-13.33333333333333</v>
      </c>
      <c r="ZN437">
        <v>-200</v>
      </c>
      <c r="ZO437" t="s">
        <v>3421</v>
      </c>
      <c r="ZP437" t="s">
        <v>798</v>
      </c>
      <c r="ZQ437" t="s">
        <v>799</v>
      </c>
      <c r="ZR437"/>
      <c r="ZS437" t="s">
        <v>816</v>
      </c>
      <c r="ZT437"/>
      <c r="ZU437"/>
      <c r="ZV437"/>
      <c r="ZW437"/>
      <c r="ZX437"/>
      <c r="ZY437"/>
      <c r="ZZ437"/>
      <c r="AAA437"/>
      <c r="AAB437"/>
      <c r="AAC437"/>
      <c r="AAD437"/>
      <c r="AAE437"/>
      <c r="AAF437"/>
      <c r="AAG437"/>
      <c r="AAH437"/>
      <c r="AAI437"/>
      <c r="AAJ437"/>
      <c r="AAK437"/>
      <c r="AAL437"/>
      <c r="AAM437"/>
      <c r="AAN437"/>
      <c r="AAO437"/>
      <c r="AAP437"/>
      <c r="AAQ437"/>
      <c r="AAR437"/>
      <c r="AAS437"/>
      <c r="AAT437"/>
      <c r="AAU437"/>
      <c r="AAV437" t="s">
        <v>816</v>
      </c>
      <c r="AAW437"/>
      <c r="AAX437"/>
      <c r="AAY437"/>
      <c r="AAZ437"/>
      <c r="ABA437"/>
      <c r="ABB437"/>
      <c r="ABC437"/>
      <c r="ABD437"/>
      <c r="ABE437"/>
      <c r="ABF437"/>
      <c r="ABG437"/>
      <c r="ABH437" t="s">
        <v>816</v>
      </c>
      <c r="ABI437"/>
      <c r="ABJ437"/>
      <c r="ABK437"/>
      <c r="ABL437"/>
      <c r="ABM437"/>
      <c r="ABN437"/>
      <c r="ABO437"/>
      <c r="ABP437"/>
      <c r="ABQ437" t="s">
        <v>797</v>
      </c>
      <c r="ABR437" t="s">
        <v>2200</v>
      </c>
      <c r="ABS437">
        <v>1</v>
      </c>
      <c r="ABT437">
        <v>0</v>
      </c>
      <c r="ABU437">
        <v>0</v>
      </c>
      <c r="ABV437">
        <v>0</v>
      </c>
      <c r="ABW437">
        <v>0</v>
      </c>
      <c r="ABX437">
        <v>0</v>
      </c>
      <c r="ABY437">
        <v>0</v>
      </c>
      <c r="ABZ437">
        <v>0</v>
      </c>
      <c r="ACA437">
        <v>0</v>
      </c>
      <c r="ACB437">
        <v>0</v>
      </c>
      <c r="ACC437"/>
      <c r="ACD437" t="s">
        <v>797</v>
      </c>
      <c r="ACE437" t="s">
        <v>2200</v>
      </c>
      <c r="ACF437">
        <v>1</v>
      </c>
      <c r="ACG437">
        <v>0</v>
      </c>
      <c r="ACH437">
        <v>0</v>
      </c>
      <c r="ACI437">
        <v>0</v>
      </c>
      <c r="ACJ437">
        <v>0</v>
      </c>
      <c r="ACK437">
        <v>0</v>
      </c>
      <c r="ACL437">
        <v>0</v>
      </c>
      <c r="ACM437">
        <v>0</v>
      </c>
      <c r="ACN437">
        <v>0</v>
      </c>
      <c r="ACO437">
        <v>0</v>
      </c>
      <c r="ACP437"/>
      <c r="ACQ437" t="s">
        <v>835</v>
      </c>
      <c r="ACR437">
        <v>368050698</v>
      </c>
      <c r="ACS437" s="396">
        <v>44895.559062499997</v>
      </c>
      <c r="ACT437"/>
      <c r="ACU437"/>
      <c r="ACV437" t="s">
        <v>801</v>
      </c>
      <c r="ACW437"/>
      <c r="ACX437"/>
      <c r="ACY437">
        <v>437</v>
      </c>
    </row>
    <row r="438" spans="1:779" s="82" customFormat="1" x14ac:dyDescent="0.3">
      <c r="A438" t="s">
        <v>3423</v>
      </c>
      <c r="B438" s="396">
        <v>44893.329909583343</v>
      </c>
      <c r="C438" s="396">
        <v>44893.330722060193</v>
      </c>
      <c r="D438" s="396">
        <v>44893</v>
      </c>
      <c r="E438" t="s">
        <v>913</v>
      </c>
      <c r="F438" s="396">
        <v>44889</v>
      </c>
      <c r="G438" t="s">
        <v>914</v>
      </c>
      <c r="H438" t="s">
        <v>915</v>
      </c>
      <c r="I438" t="s">
        <v>915</v>
      </c>
      <c r="J438" t="s">
        <v>915</v>
      </c>
      <c r="K438" t="s">
        <v>795</v>
      </c>
      <c r="L438" t="s">
        <v>884</v>
      </c>
      <c r="M438">
        <v>0</v>
      </c>
      <c r="N438">
        <v>0</v>
      </c>
      <c r="O438">
        <v>0</v>
      </c>
      <c r="P438">
        <v>0</v>
      </c>
      <c r="Q438">
        <v>0</v>
      </c>
      <c r="R438">
        <v>0</v>
      </c>
      <c r="S438">
        <v>0</v>
      </c>
      <c r="T438">
        <v>0</v>
      </c>
      <c r="U438">
        <v>0</v>
      </c>
      <c r="V438">
        <v>1</v>
      </c>
      <c r="W438">
        <v>0</v>
      </c>
      <c r="X438">
        <v>0</v>
      </c>
      <c r="Y438">
        <v>0</v>
      </c>
      <c r="Z438">
        <v>0</v>
      </c>
      <c r="AA438">
        <v>0</v>
      </c>
      <c r="AB438">
        <v>0</v>
      </c>
      <c r="AC438">
        <v>0</v>
      </c>
      <c r="AD438">
        <v>0</v>
      </c>
      <c r="AE438">
        <v>0</v>
      </c>
      <c r="AF438">
        <v>0</v>
      </c>
      <c r="AG438">
        <v>0</v>
      </c>
      <c r="AH438">
        <v>0</v>
      </c>
      <c r="AI438">
        <v>0</v>
      </c>
      <c r="AJ438"/>
      <c r="AK438"/>
      <c r="AL438"/>
      <c r="AM438"/>
      <c r="AN438"/>
      <c r="AO438"/>
      <c r="AP438"/>
      <c r="AQ438"/>
      <c r="AR438"/>
      <c r="AS438"/>
      <c r="AT438"/>
      <c r="AU438"/>
      <c r="AV438"/>
      <c r="AW438"/>
      <c r="AX438"/>
      <c r="AY438"/>
      <c r="AZ438"/>
      <c r="BA438"/>
      <c r="BB438"/>
      <c r="BC438"/>
      <c r="BD438"/>
      <c r="BE438"/>
      <c r="BF438"/>
      <c r="BG438"/>
      <c r="BH438"/>
      <c r="BI438"/>
      <c r="BJ438"/>
      <c r="BK438"/>
      <c r="BL438"/>
      <c r="BM438"/>
      <c r="BN438"/>
      <c r="BO438"/>
      <c r="BP438"/>
      <c r="BQ438"/>
      <c r="BR438"/>
      <c r="BS438"/>
      <c r="BT438"/>
      <c r="BU438"/>
      <c r="BV438"/>
      <c r="BW438"/>
      <c r="BX438"/>
      <c r="BY438"/>
      <c r="BZ438"/>
      <c r="CA438"/>
      <c r="CB438"/>
      <c r="CC438"/>
      <c r="CD438"/>
      <c r="CE438"/>
      <c r="CF438"/>
      <c r="CG438"/>
      <c r="CH438"/>
      <c r="CI438"/>
      <c r="CJ438"/>
      <c r="CK438"/>
      <c r="CL438"/>
      <c r="CM438"/>
      <c r="CN438"/>
      <c r="CO438"/>
      <c r="CP438"/>
      <c r="CQ438"/>
      <c r="CR438"/>
      <c r="CS438"/>
      <c r="CT438"/>
      <c r="CU438"/>
      <c r="CV438"/>
      <c r="CW438"/>
      <c r="CX438"/>
      <c r="CY438"/>
      <c r="CZ438"/>
      <c r="DA438"/>
      <c r="DB438"/>
      <c r="DC438"/>
      <c r="DD438"/>
      <c r="DE438"/>
      <c r="DF438"/>
      <c r="DG438"/>
      <c r="DH438"/>
      <c r="DI438"/>
      <c r="DJ438"/>
      <c r="DK438"/>
      <c r="DL438"/>
      <c r="DM438"/>
      <c r="DN438"/>
      <c r="DO438"/>
      <c r="DP438"/>
      <c r="DQ438"/>
      <c r="DR438"/>
      <c r="DS438"/>
      <c r="DT438"/>
      <c r="DU438"/>
      <c r="DV438"/>
      <c r="DW438"/>
      <c r="DX438"/>
      <c r="DY438"/>
      <c r="DZ438"/>
      <c r="EA438"/>
      <c r="EB438"/>
      <c r="EC438"/>
      <c r="ED438"/>
      <c r="EE438"/>
      <c r="EF438"/>
      <c r="EG438"/>
      <c r="EH438"/>
      <c r="EI438"/>
      <c r="EJ438"/>
      <c r="EK438"/>
      <c r="EL438"/>
      <c r="EM438"/>
      <c r="EN438"/>
      <c r="EO438"/>
      <c r="EP438"/>
      <c r="EQ438"/>
      <c r="ER438"/>
      <c r="ES438"/>
      <c r="ET438"/>
      <c r="EU438"/>
      <c r="EV438"/>
      <c r="EW438"/>
      <c r="EX438"/>
      <c r="EY438"/>
      <c r="EZ438"/>
      <c r="FA438"/>
      <c r="FB438"/>
      <c r="FC438"/>
      <c r="FD438"/>
      <c r="FE438"/>
      <c r="FF438"/>
      <c r="FG438"/>
      <c r="FH438"/>
      <c r="FI438"/>
      <c r="FJ438"/>
      <c r="FK438"/>
      <c r="FL438"/>
      <c r="FM438"/>
      <c r="FN438"/>
      <c r="FO438"/>
      <c r="FP438"/>
      <c r="FQ438"/>
      <c r="FR438"/>
      <c r="FS438"/>
      <c r="FT438"/>
      <c r="FU438"/>
      <c r="FV438"/>
      <c r="FW438"/>
      <c r="FX438"/>
      <c r="FY438"/>
      <c r="FZ438"/>
      <c r="GA438"/>
      <c r="GB438"/>
      <c r="GC438"/>
      <c r="GD438"/>
      <c r="GE438"/>
      <c r="GF438"/>
      <c r="GG438"/>
      <c r="GH438"/>
      <c r="GI438"/>
      <c r="GJ438"/>
      <c r="GK438"/>
      <c r="GL438"/>
      <c r="GM438"/>
      <c r="GN438"/>
      <c r="GO438"/>
      <c r="GP438"/>
      <c r="GQ438"/>
      <c r="GR438"/>
      <c r="GS438"/>
      <c r="GT438"/>
      <c r="GU438"/>
      <c r="GV438"/>
      <c r="GW438"/>
      <c r="GX438"/>
      <c r="GY438"/>
      <c r="GZ438"/>
      <c r="HA438"/>
      <c r="HB438"/>
      <c r="HC438"/>
      <c r="HD438"/>
      <c r="HE438"/>
      <c r="HF438"/>
      <c r="HG438"/>
      <c r="HH438"/>
      <c r="HI438"/>
      <c r="HJ438"/>
      <c r="HK438"/>
      <c r="HL438"/>
      <c r="HM438"/>
      <c r="HN438"/>
      <c r="HO438"/>
      <c r="HP438"/>
      <c r="HQ438"/>
      <c r="HR438"/>
      <c r="HS438"/>
      <c r="HT438"/>
      <c r="HU438"/>
      <c r="HV438"/>
      <c r="HW438"/>
      <c r="HX438"/>
      <c r="HY438"/>
      <c r="HZ438"/>
      <c r="IA438"/>
      <c r="IB438"/>
      <c r="IC438"/>
      <c r="ID438"/>
      <c r="IE438"/>
      <c r="IF438"/>
      <c r="IG438"/>
      <c r="IH438"/>
      <c r="II438"/>
      <c r="IJ438"/>
      <c r="IK438"/>
      <c r="IL438"/>
      <c r="IM438"/>
      <c r="IN438"/>
      <c r="IO438"/>
      <c r="IP438"/>
      <c r="IQ438"/>
      <c r="IR438"/>
      <c r="IS438"/>
      <c r="IT438"/>
      <c r="IU438"/>
      <c r="IV438"/>
      <c r="IW438"/>
      <c r="IX438"/>
      <c r="IY438"/>
      <c r="IZ438"/>
      <c r="JA438"/>
      <c r="JB438"/>
      <c r="JC438"/>
      <c r="JD438"/>
      <c r="JE438"/>
      <c r="JF438"/>
      <c r="JG438"/>
      <c r="JH438"/>
      <c r="JI438"/>
      <c r="JJ438"/>
      <c r="JK438"/>
      <c r="JL438"/>
      <c r="JM438"/>
      <c r="JN438"/>
      <c r="JO438"/>
      <c r="JP438"/>
      <c r="JQ438"/>
      <c r="JR438"/>
      <c r="JS438"/>
      <c r="JT438"/>
      <c r="JU438"/>
      <c r="JV438"/>
      <c r="JW438"/>
      <c r="JX438"/>
      <c r="JY438"/>
      <c r="JZ438"/>
      <c r="KA438"/>
      <c r="KB438"/>
      <c r="KC438"/>
      <c r="KD438"/>
      <c r="KE438"/>
      <c r="KF438"/>
      <c r="KG438"/>
      <c r="KH438"/>
      <c r="KI438"/>
      <c r="KJ438"/>
      <c r="KK438"/>
      <c r="KL438"/>
      <c r="KM438"/>
      <c r="KN438"/>
      <c r="KO438"/>
      <c r="KP438"/>
      <c r="KQ438"/>
      <c r="KR438"/>
      <c r="KS438"/>
      <c r="KT438"/>
      <c r="KU438"/>
      <c r="KV438"/>
      <c r="KW438"/>
      <c r="KX438"/>
      <c r="KY438"/>
      <c r="KZ438"/>
      <c r="LA438" t="s">
        <v>840</v>
      </c>
      <c r="LB438"/>
      <c r="LC438">
        <v>100</v>
      </c>
      <c r="LD438">
        <v>100</v>
      </c>
      <c r="LE438"/>
      <c r="LF438">
        <v>50</v>
      </c>
      <c r="LG438">
        <v>100</v>
      </c>
      <c r="LH438">
        <v>50</v>
      </c>
      <c r="LI438" t="s">
        <v>835</v>
      </c>
      <c r="LJ438" t="s">
        <v>841</v>
      </c>
      <c r="LK438"/>
      <c r="LL438"/>
      <c r="LM438" t="s">
        <v>816</v>
      </c>
      <c r="LN438"/>
      <c r="LO438"/>
      <c r="LP438"/>
      <c r="LQ438"/>
      <c r="LR438"/>
      <c r="LS438"/>
      <c r="LT438"/>
      <c r="LU438"/>
      <c r="LV438"/>
      <c r="LW438"/>
      <c r="LX438"/>
      <c r="LY438"/>
      <c r="LZ438"/>
      <c r="MA438"/>
      <c r="MB438"/>
      <c r="MC438"/>
      <c r="MD438"/>
      <c r="ME438"/>
      <c r="MF438"/>
      <c r="MG438"/>
      <c r="MH438"/>
      <c r="MI438"/>
      <c r="MJ438"/>
      <c r="MK438"/>
      <c r="ML438"/>
      <c r="MM438"/>
      <c r="MN438"/>
      <c r="MO438"/>
      <c r="MP438"/>
      <c r="MQ438"/>
      <c r="MR438"/>
      <c r="MS438"/>
      <c r="MT438"/>
      <c r="MU438"/>
      <c r="MV438"/>
      <c r="MW438"/>
      <c r="MX438"/>
      <c r="MY438"/>
      <c r="MZ438"/>
      <c r="NA438"/>
      <c r="NB438"/>
      <c r="NC438"/>
      <c r="ND438"/>
      <c r="NE438"/>
      <c r="NF438"/>
      <c r="NG438"/>
      <c r="NH438"/>
      <c r="NI438"/>
      <c r="NJ438"/>
      <c r="NK438"/>
      <c r="NL438"/>
      <c r="NM438"/>
      <c r="NN438"/>
      <c r="NO438"/>
      <c r="NP438"/>
      <c r="NQ438"/>
      <c r="NR438"/>
      <c r="NS438"/>
      <c r="NT438"/>
      <c r="NU438"/>
      <c r="NV438"/>
      <c r="NW438"/>
      <c r="NX438"/>
      <c r="NY438"/>
      <c r="NZ438"/>
      <c r="OA438"/>
      <c r="OB438"/>
      <c r="OC438"/>
      <c r="OD438"/>
      <c r="OE438"/>
      <c r="OF438"/>
      <c r="OG438"/>
      <c r="OH438"/>
      <c r="OI438"/>
      <c r="OJ438"/>
      <c r="OK438"/>
      <c r="OL438"/>
      <c r="OM438"/>
      <c r="ON438"/>
      <c r="OO438"/>
      <c r="OP438"/>
      <c r="OQ438"/>
      <c r="OR438"/>
      <c r="OS438"/>
      <c r="OT438"/>
      <c r="OU438"/>
      <c r="OV438"/>
      <c r="OW438"/>
      <c r="OX438"/>
      <c r="OY438"/>
      <c r="OZ438"/>
      <c r="PA438"/>
      <c r="PB438"/>
      <c r="PC438"/>
      <c r="PD438"/>
      <c r="PE438"/>
      <c r="PF438"/>
      <c r="PG438"/>
      <c r="PH438"/>
      <c r="PI438"/>
      <c r="PJ438"/>
      <c r="PK438"/>
      <c r="PL438"/>
      <c r="PM438"/>
      <c r="PN438"/>
      <c r="PO438"/>
      <c r="PP438"/>
      <c r="PQ438"/>
      <c r="PR438"/>
      <c r="PS438"/>
      <c r="PT438"/>
      <c r="PU438"/>
      <c r="PV438"/>
      <c r="PW438"/>
      <c r="PX438"/>
      <c r="PY438"/>
      <c r="PZ438"/>
      <c r="QA438"/>
      <c r="QB438"/>
      <c r="QC438"/>
      <c r="QD438"/>
      <c r="QE438"/>
      <c r="QF438"/>
      <c r="QG438"/>
      <c r="QH438"/>
      <c r="QI438"/>
      <c r="QJ438"/>
      <c r="QK438"/>
      <c r="QL438"/>
      <c r="QM438"/>
      <c r="QN438"/>
      <c r="QO438"/>
      <c r="QP438"/>
      <c r="QQ438"/>
      <c r="QR438"/>
      <c r="QS438"/>
      <c r="QT438"/>
      <c r="QU438"/>
      <c r="QV438"/>
      <c r="QW438"/>
      <c r="QX438"/>
      <c r="QY438"/>
      <c r="QZ438"/>
      <c r="RA438"/>
      <c r="RB438"/>
      <c r="RC438"/>
      <c r="RD438"/>
      <c r="RE438"/>
      <c r="RF438"/>
      <c r="RG438"/>
      <c r="RH438"/>
      <c r="RI438"/>
      <c r="RJ438"/>
      <c r="RK438"/>
      <c r="RL438"/>
      <c r="RM438"/>
      <c r="RN438"/>
      <c r="RO438"/>
      <c r="RP438"/>
      <c r="RQ438"/>
      <c r="RR438"/>
      <c r="RS438"/>
      <c r="RT438"/>
      <c r="RU438"/>
      <c r="RV438"/>
      <c r="RW438"/>
      <c r="RX438"/>
      <c r="RY438"/>
      <c r="RZ438"/>
      <c r="SA438"/>
      <c r="SB438"/>
      <c r="SC438"/>
      <c r="SD438"/>
      <c r="SE438"/>
      <c r="SF438"/>
      <c r="SG438"/>
      <c r="SH438"/>
      <c r="SI438"/>
      <c r="SJ438"/>
      <c r="SK438"/>
      <c r="SL438"/>
      <c r="SM438"/>
      <c r="SN438"/>
      <c r="SO438"/>
      <c r="SP438"/>
      <c r="SQ438"/>
      <c r="SR438"/>
      <c r="SS438"/>
      <c r="ST438"/>
      <c r="SU438"/>
      <c r="SV438"/>
      <c r="SW438"/>
      <c r="SX438"/>
      <c r="SY438"/>
      <c r="SZ438"/>
      <c r="TA438"/>
      <c r="TB438"/>
      <c r="TC438"/>
      <c r="TD438"/>
      <c r="TE438"/>
      <c r="TF438"/>
      <c r="TG438"/>
      <c r="TH438"/>
      <c r="TI438"/>
      <c r="TJ438"/>
      <c r="TK438"/>
      <c r="TL438"/>
      <c r="TM438"/>
      <c r="TN438"/>
      <c r="TO438"/>
      <c r="TP438"/>
      <c r="TQ438"/>
      <c r="TR438"/>
      <c r="TS438"/>
      <c r="TT438"/>
      <c r="TU438"/>
      <c r="TV438"/>
      <c r="TW438"/>
      <c r="TX438"/>
      <c r="TY438"/>
      <c r="TZ438"/>
      <c r="UA438"/>
      <c r="UB438"/>
      <c r="UC438"/>
      <c r="UD438"/>
      <c r="UE438"/>
      <c r="UF438"/>
      <c r="UG438"/>
      <c r="UH438"/>
      <c r="UI438"/>
      <c r="UJ438"/>
      <c r="UK438"/>
      <c r="UL438"/>
      <c r="UM438"/>
      <c r="UN438"/>
      <c r="UO438"/>
      <c r="UP438"/>
      <c r="UQ438"/>
      <c r="UR438"/>
      <c r="US438"/>
      <c r="UT438"/>
      <c r="UU438"/>
      <c r="UV438"/>
      <c r="UW438"/>
      <c r="UX438"/>
      <c r="UY438"/>
      <c r="UZ438"/>
      <c r="VA438"/>
      <c r="VB438"/>
      <c r="VC438"/>
      <c r="VD438"/>
      <c r="VE438"/>
      <c r="VF438"/>
      <c r="VG438"/>
      <c r="VH438"/>
      <c r="VI438"/>
      <c r="VJ438"/>
      <c r="VK438"/>
      <c r="VL438"/>
      <c r="VM438"/>
      <c r="VN438"/>
      <c r="VO438"/>
      <c r="VP438"/>
      <c r="VQ438"/>
      <c r="VR438"/>
      <c r="VS438"/>
      <c r="VT438"/>
      <c r="VU438"/>
      <c r="VV438"/>
      <c r="VW438"/>
      <c r="VX438"/>
      <c r="VY438"/>
      <c r="VZ438"/>
      <c r="WA438"/>
      <c r="WB438"/>
      <c r="WC438"/>
      <c r="WD438"/>
      <c r="WE438"/>
      <c r="WF438"/>
      <c r="WG438"/>
      <c r="WH438"/>
      <c r="WI438"/>
      <c r="WJ438"/>
      <c r="WK438"/>
      <c r="WL438"/>
      <c r="WM438"/>
      <c r="WN438"/>
      <c r="WO438"/>
      <c r="WP438"/>
      <c r="WQ438"/>
      <c r="WR438"/>
      <c r="WS438"/>
      <c r="WT438"/>
      <c r="WU438"/>
      <c r="WV438"/>
      <c r="WW438"/>
      <c r="WX438"/>
      <c r="WY438"/>
      <c r="WZ438"/>
      <c r="XA438"/>
      <c r="XB438"/>
      <c r="XC438"/>
      <c r="XD438"/>
      <c r="XE438"/>
      <c r="XF438"/>
      <c r="XG438"/>
      <c r="XH438"/>
      <c r="XI438"/>
      <c r="XJ438"/>
      <c r="XK438"/>
      <c r="XL438"/>
      <c r="XM438"/>
      <c r="XN438"/>
      <c r="XO438"/>
      <c r="XP438"/>
      <c r="XQ438"/>
      <c r="XR438"/>
      <c r="XS438"/>
      <c r="XT438"/>
      <c r="XU438"/>
      <c r="XV438"/>
      <c r="XW438"/>
      <c r="XX438"/>
      <c r="XY438"/>
      <c r="XZ438"/>
      <c r="YA438"/>
      <c r="YB438"/>
      <c r="YC438"/>
      <c r="YD438"/>
      <c r="YE438"/>
      <c r="YF438"/>
      <c r="YG438"/>
      <c r="YH438"/>
      <c r="YI438"/>
      <c r="YJ438"/>
      <c r="YK438"/>
      <c r="YL438"/>
      <c r="YM438"/>
      <c r="YN438"/>
      <c r="YO438"/>
      <c r="YP438"/>
      <c r="YQ438"/>
      <c r="YR438"/>
      <c r="YS438"/>
      <c r="YT438"/>
      <c r="YU438"/>
      <c r="YV438"/>
      <c r="YW438"/>
      <c r="YX438"/>
      <c r="YY438"/>
      <c r="YZ438"/>
      <c r="ZA438"/>
      <c r="ZB438"/>
      <c r="ZC438"/>
      <c r="ZD438"/>
      <c r="ZE438"/>
      <c r="ZF438"/>
      <c r="ZG438"/>
      <c r="ZH438"/>
      <c r="ZI438"/>
      <c r="ZJ438"/>
      <c r="ZK438"/>
      <c r="ZL438"/>
      <c r="ZM438"/>
      <c r="ZN438"/>
      <c r="ZO438"/>
      <c r="ZP438"/>
      <c r="ZQ438"/>
      <c r="ZR438"/>
      <c r="ZS438"/>
      <c r="ZT438"/>
      <c r="ZU438"/>
      <c r="ZV438"/>
      <c r="ZW438"/>
      <c r="ZX438"/>
      <c r="ZY438"/>
      <c r="ZZ438"/>
      <c r="AAA438"/>
      <c r="AAB438"/>
      <c r="AAC438"/>
      <c r="AAD438"/>
      <c r="AAE438"/>
      <c r="AAF438"/>
      <c r="AAG438"/>
      <c r="AAH438"/>
      <c r="AAI438"/>
      <c r="AAJ438"/>
      <c r="AAK438"/>
      <c r="AAL438"/>
      <c r="AAM438"/>
      <c r="AAN438"/>
      <c r="AAO438"/>
      <c r="AAP438"/>
      <c r="AAQ438"/>
      <c r="AAR438"/>
      <c r="AAS438"/>
      <c r="AAT438"/>
      <c r="AAU438"/>
      <c r="AAV438" t="s">
        <v>816</v>
      </c>
      <c r="AAW438"/>
      <c r="AAX438"/>
      <c r="AAY438"/>
      <c r="AAZ438"/>
      <c r="ABA438"/>
      <c r="ABB438"/>
      <c r="ABC438"/>
      <c r="ABD438"/>
      <c r="ABE438"/>
      <c r="ABF438"/>
      <c r="ABG438"/>
      <c r="ABH438" t="s">
        <v>816</v>
      </c>
      <c r="ABI438"/>
      <c r="ABJ438"/>
      <c r="ABK438"/>
      <c r="ABL438"/>
      <c r="ABM438"/>
      <c r="ABN438"/>
      <c r="ABO438"/>
      <c r="ABP438"/>
      <c r="ABQ438" t="s">
        <v>816</v>
      </c>
      <c r="ABR438"/>
      <c r="ABS438"/>
      <c r="ABT438"/>
      <c r="ABU438"/>
      <c r="ABV438"/>
      <c r="ABW438"/>
      <c r="ABX438"/>
      <c r="ABY438"/>
      <c r="ABZ438"/>
      <c r="ACA438"/>
      <c r="ACB438"/>
      <c r="ACC438"/>
      <c r="ACD438" t="s">
        <v>816</v>
      </c>
      <c r="ACE438"/>
      <c r="ACF438"/>
      <c r="ACG438"/>
      <c r="ACH438"/>
      <c r="ACI438"/>
      <c r="ACJ438"/>
      <c r="ACK438"/>
      <c r="ACL438"/>
      <c r="ACM438"/>
      <c r="ACN438"/>
      <c r="ACO438"/>
      <c r="ACP438"/>
      <c r="ACQ438" t="s">
        <v>835</v>
      </c>
      <c r="ACR438">
        <v>368050747</v>
      </c>
      <c r="ACS438" s="396">
        <v>44895.559097222227</v>
      </c>
      <c r="ACT438"/>
      <c r="ACU438"/>
      <c r="ACV438" t="s">
        <v>801</v>
      </c>
      <c r="ACW438"/>
      <c r="ACX438"/>
      <c r="ACY438">
        <v>438</v>
      </c>
    </row>
    <row r="439" spans="1:779" s="82" customFormat="1" x14ac:dyDescent="0.3">
      <c r="A439" t="s">
        <v>3424</v>
      </c>
      <c r="B439" s="396">
        <v>44893.330778749987</v>
      </c>
      <c r="C439" s="396">
        <v>44893.332359675929</v>
      </c>
      <c r="D439" s="396">
        <v>44893</v>
      </c>
      <c r="E439" t="s">
        <v>913</v>
      </c>
      <c r="F439" s="396">
        <v>44889</v>
      </c>
      <c r="G439" t="s">
        <v>914</v>
      </c>
      <c r="H439" t="s">
        <v>915</v>
      </c>
      <c r="I439" t="s">
        <v>915</v>
      </c>
      <c r="J439" t="s">
        <v>915</v>
      </c>
      <c r="K439" t="s">
        <v>795</v>
      </c>
      <c r="L439" t="s">
        <v>884</v>
      </c>
      <c r="M439">
        <v>0</v>
      </c>
      <c r="N439">
        <v>0</v>
      </c>
      <c r="O439">
        <v>0</v>
      </c>
      <c r="P439">
        <v>0</v>
      </c>
      <c r="Q439">
        <v>0</v>
      </c>
      <c r="R439">
        <v>0</v>
      </c>
      <c r="S439">
        <v>0</v>
      </c>
      <c r="T439">
        <v>0</v>
      </c>
      <c r="U439">
        <v>0</v>
      </c>
      <c r="V439">
        <v>1</v>
      </c>
      <c r="W439">
        <v>0</v>
      </c>
      <c r="X439">
        <v>0</v>
      </c>
      <c r="Y439">
        <v>0</v>
      </c>
      <c r="Z439">
        <v>0</v>
      </c>
      <c r="AA439">
        <v>0</v>
      </c>
      <c r="AB439">
        <v>0</v>
      </c>
      <c r="AC439">
        <v>0</v>
      </c>
      <c r="AD439">
        <v>0</v>
      </c>
      <c r="AE439">
        <v>0</v>
      </c>
      <c r="AF439">
        <v>0</v>
      </c>
      <c r="AG439">
        <v>0</v>
      </c>
      <c r="AH439">
        <v>0</v>
      </c>
      <c r="AI439">
        <v>0</v>
      </c>
      <c r="AJ439"/>
      <c r="AK439"/>
      <c r="AL439"/>
      <c r="AM439"/>
      <c r="AN439"/>
      <c r="AO439"/>
      <c r="AP439"/>
      <c r="AQ439"/>
      <c r="AR439"/>
      <c r="AS439"/>
      <c r="AT439"/>
      <c r="AU439"/>
      <c r="AV439"/>
      <c r="AW439"/>
      <c r="AX439"/>
      <c r="AY439"/>
      <c r="AZ439"/>
      <c r="BA439"/>
      <c r="BB439"/>
      <c r="BC439"/>
      <c r="BD439"/>
      <c r="BE439"/>
      <c r="BF439"/>
      <c r="BG439"/>
      <c r="BH439"/>
      <c r="BI439"/>
      <c r="BJ439"/>
      <c r="BK439"/>
      <c r="BL439"/>
      <c r="BM439"/>
      <c r="BN439"/>
      <c r="BO439"/>
      <c r="BP439"/>
      <c r="BQ439"/>
      <c r="BR439"/>
      <c r="BS439"/>
      <c r="BT439"/>
      <c r="BU439"/>
      <c r="BV439"/>
      <c r="BW439"/>
      <c r="BX439"/>
      <c r="BY439"/>
      <c r="BZ439"/>
      <c r="CA439"/>
      <c r="CB439"/>
      <c r="CC439"/>
      <c r="CD439"/>
      <c r="CE439"/>
      <c r="CF439"/>
      <c r="CG439"/>
      <c r="CH439"/>
      <c r="CI439"/>
      <c r="CJ439"/>
      <c r="CK439"/>
      <c r="CL439"/>
      <c r="CM439"/>
      <c r="CN439"/>
      <c r="CO439"/>
      <c r="CP439"/>
      <c r="CQ439"/>
      <c r="CR439"/>
      <c r="CS439"/>
      <c r="CT439"/>
      <c r="CU439"/>
      <c r="CV439"/>
      <c r="CW439"/>
      <c r="CX439"/>
      <c r="CY439"/>
      <c r="CZ439"/>
      <c r="DA439"/>
      <c r="DB439"/>
      <c r="DC439"/>
      <c r="DD439"/>
      <c r="DE439"/>
      <c r="DF439"/>
      <c r="DG439"/>
      <c r="DH439"/>
      <c r="DI439"/>
      <c r="DJ439"/>
      <c r="DK439"/>
      <c r="DL439"/>
      <c r="DM439"/>
      <c r="DN439"/>
      <c r="DO439"/>
      <c r="DP439"/>
      <c r="DQ439"/>
      <c r="DR439"/>
      <c r="DS439"/>
      <c r="DT439"/>
      <c r="DU439"/>
      <c r="DV439"/>
      <c r="DW439"/>
      <c r="DX439"/>
      <c r="DY439"/>
      <c r="DZ439"/>
      <c r="EA439"/>
      <c r="EB439"/>
      <c r="EC439"/>
      <c r="ED439"/>
      <c r="EE439"/>
      <c r="EF439"/>
      <c r="EG439"/>
      <c r="EH439"/>
      <c r="EI439"/>
      <c r="EJ439"/>
      <c r="EK439"/>
      <c r="EL439"/>
      <c r="EM439"/>
      <c r="EN439"/>
      <c r="EO439"/>
      <c r="EP439"/>
      <c r="EQ439"/>
      <c r="ER439"/>
      <c r="ES439"/>
      <c r="ET439"/>
      <c r="EU439"/>
      <c r="EV439"/>
      <c r="EW439"/>
      <c r="EX439"/>
      <c r="EY439"/>
      <c r="EZ439"/>
      <c r="FA439"/>
      <c r="FB439"/>
      <c r="FC439"/>
      <c r="FD439"/>
      <c r="FE439"/>
      <c r="FF439"/>
      <c r="FG439"/>
      <c r="FH439"/>
      <c r="FI439"/>
      <c r="FJ439"/>
      <c r="FK439"/>
      <c r="FL439"/>
      <c r="FM439"/>
      <c r="FN439"/>
      <c r="FO439"/>
      <c r="FP439"/>
      <c r="FQ439"/>
      <c r="FR439"/>
      <c r="FS439"/>
      <c r="FT439"/>
      <c r="FU439"/>
      <c r="FV439"/>
      <c r="FW439"/>
      <c r="FX439"/>
      <c r="FY439"/>
      <c r="FZ439"/>
      <c r="GA439"/>
      <c r="GB439"/>
      <c r="GC439"/>
      <c r="GD439"/>
      <c r="GE439"/>
      <c r="GF439"/>
      <c r="GG439"/>
      <c r="GH439"/>
      <c r="GI439"/>
      <c r="GJ439"/>
      <c r="GK439"/>
      <c r="GL439"/>
      <c r="GM439"/>
      <c r="GN439"/>
      <c r="GO439"/>
      <c r="GP439"/>
      <c r="GQ439"/>
      <c r="GR439"/>
      <c r="GS439"/>
      <c r="GT439"/>
      <c r="GU439"/>
      <c r="GV439"/>
      <c r="GW439"/>
      <c r="GX439"/>
      <c r="GY439"/>
      <c r="GZ439"/>
      <c r="HA439"/>
      <c r="HB439"/>
      <c r="HC439"/>
      <c r="HD439"/>
      <c r="HE439"/>
      <c r="HF439"/>
      <c r="HG439"/>
      <c r="HH439"/>
      <c r="HI439"/>
      <c r="HJ439"/>
      <c r="HK439"/>
      <c r="HL439"/>
      <c r="HM439"/>
      <c r="HN439"/>
      <c r="HO439"/>
      <c r="HP439"/>
      <c r="HQ439"/>
      <c r="HR439"/>
      <c r="HS439"/>
      <c r="HT439"/>
      <c r="HU439"/>
      <c r="HV439"/>
      <c r="HW439"/>
      <c r="HX439"/>
      <c r="HY439"/>
      <c r="HZ439"/>
      <c r="IA439"/>
      <c r="IB439"/>
      <c r="IC439"/>
      <c r="ID439"/>
      <c r="IE439"/>
      <c r="IF439"/>
      <c r="IG439"/>
      <c r="IH439"/>
      <c r="II439"/>
      <c r="IJ439"/>
      <c r="IK439"/>
      <c r="IL439"/>
      <c r="IM439"/>
      <c r="IN439"/>
      <c r="IO439"/>
      <c r="IP439"/>
      <c r="IQ439"/>
      <c r="IR439"/>
      <c r="IS439"/>
      <c r="IT439"/>
      <c r="IU439"/>
      <c r="IV439"/>
      <c r="IW439"/>
      <c r="IX439"/>
      <c r="IY439"/>
      <c r="IZ439"/>
      <c r="JA439"/>
      <c r="JB439"/>
      <c r="JC439"/>
      <c r="JD439"/>
      <c r="JE439"/>
      <c r="JF439"/>
      <c r="JG439"/>
      <c r="JH439"/>
      <c r="JI439"/>
      <c r="JJ439"/>
      <c r="JK439"/>
      <c r="JL439"/>
      <c r="JM439"/>
      <c r="JN439"/>
      <c r="JO439"/>
      <c r="JP439"/>
      <c r="JQ439"/>
      <c r="JR439"/>
      <c r="JS439"/>
      <c r="JT439"/>
      <c r="JU439"/>
      <c r="JV439"/>
      <c r="JW439"/>
      <c r="JX439"/>
      <c r="JY439"/>
      <c r="JZ439"/>
      <c r="KA439"/>
      <c r="KB439"/>
      <c r="KC439"/>
      <c r="KD439"/>
      <c r="KE439"/>
      <c r="KF439"/>
      <c r="KG439"/>
      <c r="KH439"/>
      <c r="KI439"/>
      <c r="KJ439"/>
      <c r="KK439"/>
      <c r="KL439"/>
      <c r="KM439"/>
      <c r="KN439"/>
      <c r="KO439"/>
      <c r="KP439"/>
      <c r="KQ439"/>
      <c r="KR439"/>
      <c r="KS439"/>
      <c r="KT439"/>
      <c r="KU439"/>
      <c r="KV439"/>
      <c r="KW439"/>
      <c r="KX439"/>
      <c r="KY439"/>
      <c r="KZ439"/>
      <c r="LA439" t="s">
        <v>840</v>
      </c>
      <c r="LB439"/>
      <c r="LC439">
        <v>100</v>
      </c>
      <c r="LD439">
        <v>100</v>
      </c>
      <c r="LE439"/>
      <c r="LF439">
        <v>50</v>
      </c>
      <c r="LG439">
        <v>100</v>
      </c>
      <c r="LH439">
        <v>50</v>
      </c>
      <c r="LI439" t="s">
        <v>3425</v>
      </c>
      <c r="LJ439" t="s">
        <v>841</v>
      </c>
      <c r="LK439"/>
      <c r="LL439"/>
      <c r="LM439" t="s">
        <v>816</v>
      </c>
      <c r="LN439"/>
      <c r="LO439"/>
      <c r="LP439"/>
      <c r="LQ439"/>
      <c r="LR439"/>
      <c r="LS439"/>
      <c r="LT439"/>
      <c r="LU439"/>
      <c r="LV439"/>
      <c r="LW439"/>
      <c r="LX439"/>
      <c r="LY439"/>
      <c r="LZ439"/>
      <c r="MA439"/>
      <c r="MB439"/>
      <c r="MC439"/>
      <c r="MD439"/>
      <c r="ME439"/>
      <c r="MF439"/>
      <c r="MG439"/>
      <c r="MH439"/>
      <c r="MI439"/>
      <c r="MJ439"/>
      <c r="MK439"/>
      <c r="ML439"/>
      <c r="MM439"/>
      <c r="MN439"/>
      <c r="MO439"/>
      <c r="MP439"/>
      <c r="MQ439"/>
      <c r="MR439"/>
      <c r="MS439"/>
      <c r="MT439"/>
      <c r="MU439"/>
      <c r="MV439"/>
      <c r="MW439"/>
      <c r="MX439"/>
      <c r="MY439"/>
      <c r="MZ439"/>
      <c r="NA439"/>
      <c r="NB439"/>
      <c r="NC439"/>
      <c r="ND439"/>
      <c r="NE439"/>
      <c r="NF439"/>
      <c r="NG439"/>
      <c r="NH439"/>
      <c r="NI439"/>
      <c r="NJ439"/>
      <c r="NK439"/>
      <c r="NL439"/>
      <c r="NM439"/>
      <c r="NN439"/>
      <c r="NO439"/>
      <c r="NP439"/>
      <c r="NQ439"/>
      <c r="NR439"/>
      <c r="NS439"/>
      <c r="NT439"/>
      <c r="NU439"/>
      <c r="NV439"/>
      <c r="NW439"/>
      <c r="NX439"/>
      <c r="NY439"/>
      <c r="NZ439"/>
      <c r="OA439"/>
      <c r="OB439"/>
      <c r="OC439"/>
      <c r="OD439"/>
      <c r="OE439"/>
      <c r="OF439"/>
      <c r="OG439"/>
      <c r="OH439"/>
      <c r="OI439"/>
      <c r="OJ439"/>
      <c r="OK439"/>
      <c r="OL439"/>
      <c r="OM439"/>
      <c r="ON439"/>
      <c r="OO439"/>
      <c r="OP439"/>
      <c r="OQ439"/>
      <c r="OR439"/>
      <c r="OS439"/>
      <c r="OT439"/>
      <c r="OU439"/>
      <c r="OV439"/>
      <c r="OW439"/>
      <c r="OX439"/>
      <c r="OY439"/>
      <c r="OZ439"/>
      <c r="PA439"/>
      <c r="PB439"/>
      <c r="PC439"/>
      <c r="PD439"/>
      <c r="PE439"/>
      <c r="PF439"/>
      <c r="PG439"/>
      <c r="PH439"/>
      <c r="PI439"/>
      <c r="PJ439"/>
      <c r="PK439"/>
      <c r="PL439"/>
      <c r="PM439"/>
      <c r="PN439"/>
      <c r="PO439"/>
      <c r="PP439"/>
      <c r="PQ439"/>
      <c r="PR439"/>
      <c r="PS439"/>
      <c r="PT439"/>
      <c r="PU439"/>
      <c r="PV439"/>
      <c r="PW439"/>
      <c r="PX439"/>
      <c r="PY439"/>
      <c r="PZ439"/>
      <c r="QA439"/>
      <c r="QB439"/>
      <c r="QC439"/>
      <c r="QD439"/>
      <c r="QE439"/>
      <c r="QF439"/>
      <c r="QG439"/>
      <c r="QH439"/>
      <c r="QI439"/>
      <c r="QJ439"/>
      <c r="QK439"/>
      <c r="QL439"/>
      <c r="QM439"/>
      <c r="QN439"/>
      <c r="QO439"/>
      <c r="QP439"/>
      <c r="QQ439"/>
      <c r="QR439"/>
      <c r="QS439"/>
      <c r="QT439"/>
      <c r="QU439"/>
      <c r="QV439"/>
      <c r="QW439"/>
      <c r="QX439"/>
      <c r="QY439"/>
      <c r="QZ439"/>
      <c r="RA439"/>
      <c r="RB439"/>
      <c r="RC439"/>
      <c r="RD439"/>
      <c r="RE439"/>
      <c r="RF439"/>
      <c r="RG439"/>
      <c r="RH439"/>
      <c r="RI439"/>
      <c r="RJ439"/>
      <c r="RK439"/>
      <c r="RL439"/>
      <c r="RM439"/>
      <c r="RN439"/>
      <c r="RO439"/>
      <c r="RP439"/>
      <c r="RQ439"/>
      <c r="RR439"/>
      <c r="RS439"/>
      <c r="RT439"/>
      <c r="RU439"/>
      <c r="RV439"/>
      <c r="RW439"/>
      <c r="RX439"/>
      <c r="RY439"/>
      <c r="RZ439"/>
      <c r="SA439"/>
      <c r="SB439"/>
      <c r="SC439"/>
      <c r="SD439"/>
      <c r="SE439"/>
      <c r="SF439"/>
      <c r="SG439"/>
      <c r="SH439"/>
      <c r="SI439"/>
      <c r="SJ439"/>
      <c r="SK439"/>
      <c r="SL439"/>
      <c r="SM439"/>
      <c r="SN439"/>
      <c r="SO439"/>
      <c r="SP439"/>
      <c r="SQ439"/>
      <c r="SR439"/>
      <c r="SS439"/>
      <c r="ST439"/>
      <c r="SU439"/>
      <c r="SV439"/>
      <c r="SW439"/>
      <c r="SX439"/>
      <c r="SY439"/>
      <c r="SZ439"/>
      <c r="TA439"/>
      <c r="TB439"/>
      <c r="TC439"/>
      <c r="TD439"/>
      <c r="TE439"/>
      <c r="TF439"/>
      <c r="TG439"/>
      <c r="TH439"/>
      <c r="TI439"/>
      <c r="TJ439"/>
      <c r="TK439"/>
      <c r="TL439"/>
      <c r="TM439"/>
      <c r="TN439"/>
      <c r="TO439"/>
      <c r="TP439"/>
      <c r="TQ439"/>
      <c r="TR439"/>
      <c r="TS439"/>
      <c r="TT439"/>
      <c r="TU439"/>
      <c r="TV439"/>
      <c r="TW439"/>
      <c r="TX439"/>
      <c r="TY439"/>
      <c r="TZ439"/>
      <c r="UA439"/>
      <c r="UB439"/>
      <c r="UC439"/>
      <c r="UD439"/>
      <c r="UE439"/>
      <c r="UF439"/>
      <c r="UG439"/>
      <c r="UH439"/>
      <c r="UI439"/>
      <c r="UJ439"/>
      <c r="UK439"/>
      <c r="UL439"/>
      <c r="UM439"/>
      <c r="UN439"/>
      <c r="UO439"/>
      <c r="UP439"/>
      <c r="UQ439"/>
      <c r="UR439"/>
      <c r="US439"/>
      <c r="UT439"/>
      <c r="UU439"/>
      <c r="UV439"/>
      <c r="UW439"/>
      <c r="UX439"/>
      <c r="UY439"/>
      <c r="UZ439"/>
      <c r="VA439"/>
      <c r="VB439"/>
      <c r="VC439"/>
      <c r="VD439"/>
      <c r="VE439"/>
      <c r="VF439"/>
      <c r="VG439"/>
      <c r="VH439"/>
      <c r="VI439"/>
      <c r="VJ439"/>
      <c r="VK439"/>
      <c r="VL439"/>
      <c r="VM439"/>
      <c r="VN439"/>
      <c r="VO439"/>
      <c r="VP439"/>
      <c r="VQ439"/>
      <c r="VR439"/>
      <c r="VS439"/>
      <c r="VT439"/>
      <c r="VU439"/>
      <c r="VV439"/>
      <c r="VW439"/>
      <c r="VX439"/>
      <c r="VY439"/>
      <c r="VZ439"/>
      <c r="WA439"/>
      <c r="WB439"/>
      <c r="WC439"/>
      <c r="WD439"/>
      <c r="WE439"/>
      <c r="WF439"/>
      <c r="WG439"/>
      <c r="WH439"/>
      <c r="WI439"/>
      <c r="WJ439"/>
      <c r="WK439"/>
      <c r="WL439"/>
      <c r="WM439"/>
      <c r="WN439"/>
      <c r="WO439"/>
      <c r="WP439"/>
      <c r="WQ439"/>
      <c r="WR439"/>
      <c r="WS439"/>
      <c r="WT439"/>
      <c r="WU439"/>
      <c r="WV439"/>
      <c r="WW439"/>
      <c r="WX439"/>
      <c r="WY439"/>
      <c r="WZ439"/>
      <c r="XA439"/>
      <c r="XB439"/>
      <c r="XC439"/>
      <c r="XD439"/>
      <c r="XE439"/>
      <c r="XF439"/>
      <c r="XG439"/>
      <c r="XH439"/>
      <c r="XI439"/>
      <c r="XJ439"/>
      <c r="XK439"/>
      <c r="XL439"/>
      <c r="XM439"/>
      <c r="XN439"/>
      <c r="XO439"/>
      <c r="XP439"/>
      <c r="XQ439"/>
      <c r="XR439"/>
      <c r="XS439"/>
      <c r="XT439"/>
      <c r="XU439"/>
      <c r="XV439"/>
      <c r="XW439"/>
      <c r="XX439"/>
      <c r="XY439"/>
      <c r="XZ439"/>
      <c r="YA439"/>
      <c r="YB439"/>
      <c r="YC439"/>
      <c r="YD439"/>
      <c r="YE439"/>
      <c r="YF439"/>
      <c r="YG439"/>
      <c r="YH439"/>
      <c r="YI439"/>
      <c r="YJ439"/>
      <c r="YK439"/>
      <c r="YL439"/>
      <c r="YM439"/>
      <c r="YN439"/>
      <c r="YO439"/>
      <c r="YP439"/>
      <c r="YQ439"/>
      <c r="YR439"/>
      <c r="YS439"/>
      <c r="YT439"/>
      <c r="YU439"/>
      <c r="YV439"/>
      <c r="YW439"/>
      <c r="YX439"/>
      <c r="YY439"/>
      <c r="YZ439"/>
      <c r="ZA439"/>
      <c r="ZB439"/>
      <c r="ZC439"/>
      <c r="ZD439"/>
      <c r="ZE439"/>
      <c r="ZF439"/>
      <c r="ZG439"/>
      <c r="ZH439"/>
      <c r="ZI439"/>
      <c r="ZJ439"/>
      <c r="ZK439"/>
      <c r="ZL439"/>
      <c r="ZM439"/>
      <c r="ZN439"/>
      <c r="ZO439"/>
      <c r="ZP439"/>
      <c r="ZQ439"/>
      <c r="ZR439"/>
      <c r="ZS439"/>
      <c r="ZT439"/>
      <c r="ZU439"/>
      <c r="ZV439"/>
      <c r="ZW439"/>
      <c r="ZX439"/>
      <c r="ZY439"/>
      <c r="ZZ439"/>
      <c r="AAA439"/>
      <c r="AAB439"/>
      <c r="AAC439"/>
      <c r="AAD439"/>
      <c r="AAE439"/>
      <c r="AAF439"/>
      <c r="AAG439"/>
      <c r="AAH439"/>
      <c r="AAI439"/>
      <c r="AAJ439"/>
      <c r="AAK439"/>
      <c r="AAL439"/>
      <c r="AAM439"/>
      <c r="AAN439"/>
      <c r="AAO439"/>
      <c r="AAP439"/>
      <c r="AAQ439"/>
      <c r="AAR439"/>
      <c r="AAS439"/>
      <c r="AAT439"/>
      <c r="AAU439"/>
      <c r="AAV439" t="s">
        <v>816</v>
      </c>
      <c r="AAW439"/>
      <c r="AAX439"/>
      <c r="AAY439"/>
      <c r="AAZ439"/>
      <c r="ABA439"/>
      <c r="ABB439"/>
      <c r="ABC439"/>
      <c r="ABD439"/>
      <c r="ABE439"/>
      <c r="ABF439"/>
      <c r="ABG439"/>
      <c r="ABH439" t="s">
        <v>816</v>
      </c>
      <c r="ABI439"/>
      <c r="ABJ439"/>
      <c r="ABK439"/>
      <c r="ABL439"/>
      <c r="ABM439"/>
      <c r="ABN439"/>
      <c r="ABO439"/>
      <c r="ABP439"/>
      <c r="ABQ439" t="s">
        <v>816</v>
      </c>
      <c r="ABR439"/>
      <c r="ABS439"/>
      <c r="ABT439"/>
      <c r="ABU439"/>
      <c r="ABV439"/>
      <c r="ABW439"/>
      <c r="ABX439"/>
      <c r="ABY439"/>
      <c r="ABZ439"/>
      <c r="ACA439"/>
      <c r="ACB439"/>
      <c r="ACC439"/>
      <c r="ACD439" t="s">
        <v>816</v>
      </c>
      <c r="ACE439"/>
      <c r="ACF439"/>
      <c r="ACG439"/>
      <c r="ACH439"/>
      <c r="ACI439"/>
      <c r="ACJ439"/>
      <c r="ACK439"/>
      <c r="ACL439"/>
      <c r="ACM439"/>
      <c r="ACN439"/>
      <c r="ACO439"/>
      <c r="ACP439"/>
      <c r="ACQ439" t="s">
        <v>835</v>
      </c>
      <c r="ACR439">
        <v>368050780</v>
      </c>
      <c r="ACS439" s="396">
        <v>44895.559131944443</v>
      </c>
      <c r="ACT439"/>
      <c r="ACU439"/>
      <c r="ACV439" t="s">
        <v>801</v>
      </c>
      <c r="ACW439"/>
      <c r="ACX439"/>
      <c r="ACY439">
        <v>439</v>
      </c>
    </row>
    <row r="440" spans="1:779" s="82" customFormat="1" x14ac:dyDescent="0.3">
      <c r="A440" t="s">
        <v>3426</v>
      </c>
      <c r="B440" s="396">
        <v>44893.332491793983</v>
      </c>
      <c r="C440" s="396">
        <v>44893.33348828704</v>
      </c>
      <c r="D440" s="396">
        <v>44893</v>
      </c>
      <c r="E440" t="s">
        <v>913</v>
      </c>
      <c r="F440" s="396">
        <v>44889</v>
      </c>
      <c r="G440" t="s">
        <v>914</v>
      </c>
      <c r="H440" t="s">
        <v>915</v>
      </c>
      <c r="I440" t="s">
        <v>915</v>
      </c>
      <c r="J440" t="s">
        <v>915</v>
      </c>
      <c r="K440" t="s">
        <v>795</v>
      </c>
      <c r="L440" t="s">
        <v>884</v>
      </c>
      <c r="M440">
        <v>0</v>
      </c>
      <c r="N440">
        <v>0</v>
      </c>
      <c r="O440">
        <v>0</v>
      </c>
      <c r="P440">
        <v>0</v>
      </c>
      <c r="Q440">
        <v>0</v>
      </c>
      <c r="R440">
        <v>0</v>
      </c>
      <c r="S440">
        <v>0</v>
      </c>
      <c r="T440">
        <v>0</v>
      </c>
      <c r="U440">
        <v>0</v>
      </c>
      <c r="V440">
        <v>1</v>
      </c>
      <c r="W440">
        <v>0</v>
      </c>
      <c r="X440">
        <v>0</v>
      </c>
      <c r="Y440">
        <v>0</v>
      </c>
      <c r="Z440">
        <v>0</v>
      </c>
      <c r="AA440">
        <v>0</v>
      </c>
      <c r="AB440">
        <v>0</v>
      </c>
      <c r="AC440">
        <v>0</v>
      </c>
      <c r="AD440">
        <v>0</v>
      </c>
      <c r="AE440">
        <v>0</v>
      </c>
      <c r="AF440">
        <v>0</v>
      </c>
      <c r="AG440">
        <v>0</v>
      </c>
      <c r="AH440">
        <v>0</v>
      </c>
      <c r="AI440">
        <v>0</v>
      </c>
      <c r="AJ440"/>
      <c r="AK440"/>
      <c r="AL440"/>
      <c r="AM440"/>
      <c r="AN440"/>
      <c r="AO440"/>
      <c r="AP440"/>
      <c r="AQ440"/>
      <c r="AR440"/>
      <c r="AS440"/>
      <c r="AT440"/>
      <c r="AU440"/>
      <c r="AV440"/>
      <c r="AW440"/>
      <c r="AX440"/>
      <c r="AY440"/>
      <c r="AZ440"/>
      <c r="BA440"/>
      <c r="BB440"/>
      <c r="BC440"/>
      <c r="BD440"/>
      <c r="BE440"/>
      <c r="BF440"/>
      <c r="BG440"/>
      <c r="BH440"/>
      <c r="BI440"/>
      <c r="BJ440"/>
      <c r="BK440"/>
      <c r="BL440"/>
      <c r="BM440"/>
      <c r="BN440"/>
      <c r="BO440"/>
      <c r="BP440"/>
      <c r="BQ440"/>
      <c r="BR440"/>
      <c r="BS440"/>
      <c r="BT440"/>
      <c r="BU440"/>
      <c r="BV440"/>
      <c r="BW440"/>
      <c r="BX440"/>
      <c r="BY440"/>
      <c r="BZ440"/>
      <c r="CA440"/>
      <c r="CB440"/>
      <c r="CC440"/>
      <c r="CD440"/>
      <c r="CE440"/>
      <c r="CF440"/>
      <c r="CG440"/>
      <c r="CH440"/>
      <c r="CI440"/>
      <c r="CJ440"/>
      <c r="CK440"/>
      <c r="CL440"/>
      <c r="CM440"/>
      <c r="CN440"/>
      <c r="CO440"/>
      <c r="CP440"/>
      <c r="CQ440"/>
      <c r="CR440"/>
      <c r="CS440"/>
      <c r="CT440"/>
      <c r="CU440"/>
      <c r="CV440"/>
      <c r="CW440"/>
      <c r="CX440"/>
      <c r="CY440"/>
      <c r="CZ440"/>
      <c r="DA440"/>
      <c r="DB440"/>
      <c r="DC440"/>
      <c r="DD440"/>
      <c r="DE440"/>
      <c r="DF440"/>
      <c r="DG440"/>
      <c r="DH440"/>
      <c r="DI440"/>
      <c r="DJ440"/>
      <c r="DK440"/>
      <c r="DL440"/>
      <c r="DM440"/>
      <c r="DN440"/>
      <c r="DO440"/>
      <c r="DP440"/>
      <c r="DQ440"/>
      <c r="DR440"/>
      <c r="DS440"/>
      <c r="DT440"/>
      <c r="DU440"/>
      <c r="DV440"/>
      <c r="DW440"/>
      <c r="DX440"/>
      <c r="DY440"/>
      <c r="DZ440"/>
      <c r="EA440"/>
      <c r="EB440"/>
      <c r="EC440"/>
      <c r="ED440"/>
      <c r="EE440"/>
      <c r="EF440"/>
      <c r="EG440"/>
      <c r="EH440"/>
      <c r="EI440"/>
      <c r="EJ440"/>
      <c r="EK440"/>
      <c r="EL440"/>
      <c r="EM440"/>
      <c r="EN440"/>
      <c r="EO440"/>
      <c r="EP440"/>
      <c r="EQ440"/>
      <c r="ER440"/>
      <c r="ES440"/>
      <c r="ET440"/>
      <c r="EU440"/>
      <c r="EV440"/>
      <c r="EW440"/>
      <c r="EX440"/>
      <c r="EY440"/>
      <c r="EZ440"/>
      <c r="FA440"/>
      <c r="FB440"/>
      <c r="FC440"/>
      <c r="FD440"/>
      <c r="FE440"/>
      <c r="FF440"/>
      <c r="FG440"/>
      <c r="FH440"/>
      <c r="FI440"/>
      <c r="FJ440"/>
      <c r="FK440"/>
      <c r="FL440"/>
      <c r="FM440"/>
      <c r="FN440"/>
      <c r="FO440"/>
      <c r="FP440"/>
      <c r="FQ440"/>
      <c r="FR440"/>
      <c r="FS440"/>
      <c r="FT440"/>
      <c r="FU440"/>
      <c r="FV440"/>
      <c r="FW440"/>
      <c r="FX440"/>
      <c r="FY440"/>
      <c r="FZ440"/>
      <c r="GA440"/>
      <c r="GB440"/>
      <c r="GC440"/>
      <c r="GD440"/>
      <c r="GE440"/>
      <c r="GF440"/>
      <c r="GG440"/>
      <c r="GH440"/>
      <c r="GI440"/>
      <c r="GJ440"/>
      <c r="GK440"/>
      <c r="GL440"/>
      <c r="GM440"/>
      <c r="GN440"/>
      <c r="GO440"/>
      <c r="GP440"/>
      <c r="GQ440"/>
      <c r="GR440"/>
      <c r="GS440"/>
      <c r="GT440"/>
      <c r="GU440"/>
      <c r="GV440"/>
      <c r="GW440"/>
      <c r="GX440"/>
      <c r="GY440"/>
      <c r="GZ440"/>
      <c r="HA440"/>
      <c r="HB440"/>
      <c r="HC440"/>
      <c r="HD440"/>
      <c r="HE440"/>
      <c r="HF440"/>
      <c r="HG440"/>
      <c r="HH440"/>
      <c r="HI440"/>
      <c r="HJ440"/>
      <c r="HK440"/>
      <c r="HL440"/>
      <c r="HM440"/>
      <c r="HN440"/>
      <c r="HO440"/>
      <c r="HP440"/>
      <c r="HQ440"/>
      <c r="HR440"/>
      <c r="HS440"/>
      <c r="HT440"/>
      <c r="HU440"/>
      <c r="HV440"/>
      <c r="HW440"/>
      <c r="HX440"/>
      <c r="HY440"/>
      <c r="HZ440"/>
      <c r="IA440"/>
      <c r="IB440"/>
      <c r="IC440"/>
      <c r="ID440"/>
      <c r="IE440"/>
      <c r="IF440"/>
      <c r="IG440"/>
      <c r="IH440"/>
      <c r="II440"/>
      <c r="IJ440"/>
      <c r="IK440"/>
      <c r="IL440"/>
      <c r="IM440"/>
      <c r="IN440"/>
      <c r="IO440"/>
      <c r="IP440"/>
      <c r="IQ440"/>
      <c r="IR440"/>
      <c r="IS440"/>
      <c r="IT440"/>
      <c r="IU440"/>
      <c r="IV440"/>
      <c r="IW440"/>
      <c r="IX440"/>
      <c r="IY440"/>
      <c r="IZ440"/>
      <c r="JA440"/>
      <c r="JB440"/>
      <c r="JC440"/>
      <c r="JD440"/>
      <c r="JE440"/>
      <c r="JF440"/>
      <c r="JG440"/>
      <c r="JH440"/>
      <c r="JI440"/>
      <c r="JJ440"/>
      <c r="JK440"/>
      <c r="JL440"/>
      <c r="JM440"/>
      <c r="JN440"/>
      <c r="JO440"/>
      <c r="JP440"/>
      <c r="JQ440"/>
      <c r="JR440"/>
      <c r="JS440"/>
      <c r="JT440"/>
      <c r="JU440"/>
      <c r="JV440"/>
      <c r="JW440"/>
      <c r="JX440"/>
      <c r="JY440"/>
      <c r="JZ440"/>
      <c r="KA440"/>
      <c r="KB440"/>
      <c r="KC440"/>
      <c r="KD440"/>
      <c r="KE440"/>
      <c r="KF440"/>
      <c r="KG440"/>
      <c r="KH440"/>
      <c r="KI440"/>
      <c r="KJ440"/>
      <c r="KK440"/>
      <c r="KL440"/>
      <c r="KM440"/>
      <c r="KN440"/>
      <c r="KO440"/>
      <c r="KP440"/>
      <c r="KQ440"/>
      <c r="KR440"/>
      <c r="KS440"/>
      <c r="KT440"/>
      <c r="KU440"/>
      <c r="KV440"/>
      <c r="KW440"/>
      <c r="KX440"/>
      <c r="KY440"/>
      <c r="KZ440"/>
      <c r="LA440" t="s">
        <v>840</v>
      </c>
      <c r="LB440"/>
      <c r="LC440">
        <v>100</v>
      </c>
      <c r="LD440">
        <v>100</v>
      </c>
      <c r="LE440"/>
      <c r="LF440">
        <v>50</v>
      </c>
      <c r="LG440">
        <v>100</v>
      </c>
      <c r="LH440">
        <v>50</v>
      </c>
      <c r="LI440" t="s">
        <v>3427</v>
      </c>
      <c r="LJ440" t="s">
        <v>798</v>
      </c>
      <c r="LK440" t="s">
        <v>984</v>
      </c>
      <c r="LL440"/>
      <c r="LM440" t="s">
        <v>816</v>
      </c>
      <c r="LN440"/>
      <c r="LO440"/>
      <c r="LP440"/>
      <c r="LQ440"/>
      <c r="LR440"/>
      <c r="LS440"/>
      <c r="LT440"/>
      <c r="LU440"/>
      <c r="LV440"/>
      <c r="LW440"/>
      <c r="LX440"/>
      <c r="LY440"/>
      <c r="LZ440"/>
      <c r="MA440"/>
      <c r="MB440"/>
      <c r="MC440"/>
      <c r="MD440"/>
      <c r="ME440"/>
      <c r="MF440"/>
      <c r="MG440"/>
      <c r="MH440"/>
      <c r="MI440"/>
      <c r="MJ440"/>
      <c r="MK440"/>
      <c r="ML440"/>
      <c r="MM440"/>
      <c r="MN440"/>
      <c r="MO440"/>
      <c r="MP440"/>
      <c r="MQ440"/>
      <c r="MR440"/>
      <c r="MS440"/>
      <c r="MT440"/>
      <c r="MU440"/>
      <c r="MV440"/>
      <c r="MW440"/>
      <c r="MX440"/>
      <c r="MY440"/>
      <c r="MZ440"/>
      <c r="NA440"/>
      <c r="NB440"/>
      <c r="NC440"/>
      <c r="ND440"/>
      <c r="NE440"/>
      <c r="NF440"/>
      <c r="NG440"/>
      <c r="NH440"/>
      <c r="NI440"/>
      <c r="NJ440"/>
      <c r="NK440"/>
      <c r="NL440"/>
      <c r="NM440"/>
      <c r="NN440"/>
      <c r="NO440"/>
      <c r="NP440"/>
      <c r="NQ440"/>
      <c r="NR440"/>
      <c r="NS440"/>
      <c r="NT440"/>
      <c r="NU440"/>
      <c r="NV440"/>
      <c r="NW440"/>
      <c r="NX440"/>
      <c r="NY440"/>
      <c r="NZ440"/>
      <c r="OA440"/>
      <c r="OB440"/>
      <c r="OC440"/>
      <c r="OD440"/>
      <c r="OE440"/>
      <c r="OF440"/>
      <c r="OG440"/>
      <c r="OH440"/>
      <c r="OI440"/>
      <c r="OJ440"/>
      <c r="OK440"/>
      <c r="OL440"/>
      <c r="OM440"/>
      <c r="ON440"/>
      <c r="OO440"/>
      <c r="OP440"/>
      <c r="OQ440"/>
      <c r="OR440"/>
      <c r="OS440"/>
      <c r="OT440"/>
      <c r="OU440"/>
      <c r="OV440"/>
      <c r="OW440"/>
      <c r="OX440"/>
      <c r="OY440"/>
      <c r="OZ440"/>
      <c r="PA440"/>
      <c r="PB440"/>
      <c r="PC440"/>
      <c r="PD440"/>
      <c r="PE440"/>
      <c r="PF440"/>
      <c r="PG440"/>
      <c r="PH440"/>
      <c r="PI440"/>
      <c r="PJ440"/>
      <c r="PK440"/>
      <c r="PL440"/>
      <c r="PM440"/>
      <c r="PN440"/>
      <c r="PO440"/>
      <c r="PP440"/>
      <c r="PQ440"/>
      <c r="PR440"/>
      <c r="PS440"/>
      <c r="PT440"/>
      <c r="PU440"/>
      <c r="PV440"/>
      <c r="PW440"/>
      <c r="PX440"/>
      <c r="PY440"/>
      <c r="PZ440"/>
      <c r="QA440"/>
      <c r="QB440"/>
      <c r="QC440"/>
      <c r="QD440"/>
      <c r="QE440"/>
      <c r="QF440"/>
      <c r="QG440"/>
      <c r="QH440"/>
      <c r="QI440"/>
      <c r="QJ440"/>
      <c r="QK440"/>
      <c r="QL440"/>
      <c r="QM440"/>
      <c r="QN440"/>
      <c r="QO440"/>
      <c r="QP440"/>
      <c r="QQ440"/>
      <c r="QR440"/>
      <c r="QS440"/>
      <c r="QT440"/>
      <c r="QU440"/>
      <c r="QV440"/>
      <c r="QW440"/>
      <c r="QX440"/>
      <c r="QY440"/>
      <c r="QZ440"/>
      <c r="RA440"/>
      <c r="RB440"/>
      <c r="RC440"/>
      <c r="RD440"/>
      <c r="RE440"/>
      <c r="RF440"/>
      <c r="RG440"/>
      <c r="RH440"/>
      <c r="RI440"/>
      <c r="RJ440"/>
      <c r="RK440"/>
      <c r="RL440"/>
      <c r="RM440"/>
      <c r="RN440"/>
      <c r="RO440"/>
      <c r="RP440"/>
      <c r="RQ440"/>
      <c r="RR440"/>
      <c r="RS440"/>
      <c r="RT440"/>
      <c r="RU440"/>
      <c r="RV440"/>
      <c r="RW440"/>
      <c r="RX440"/>
      <c r="RY440"/>
      <c r="RZ440"/>
      <c r="SA440"/>
      <c r="SB440"/>
      <c r="SC440"/>
      <c r="SD440"/>
      <c r="SE440"/>
      <c r="SF440"/>
      <c r="SG440"/>
      <c r="SH440"/>
      <c r="SI440"/>
      <c r="SJ440"/>
      <c r="SK440"/>
      <c r="SL440"/>
      <c r="SM440"/>
      <c r="SN440"/>
      <c r="SO440"/>
      <c r="SP440"/>
      <c r="SQ440"/>
      <c r="SR440"/>
      <c r="SS440"/>
      <c r="ST440"/>
      <c r="SU440"/>
      <c r="SV440"/>
      <c r="SW440"/>
      <c r="SX440"/>
      <c r="SY440"/>
      <c r="SZ440"/>
      <c r="TA440"/>
      <c r="TB440"/>
      <c r="TC440"/>
      <c r="TD440"/>
      <c r="TE440"/>
      <c r="TF440"/>
      <c r="TG440"/>
      <c r="TH440"/>
      <c r="TI440"/>
      <c r="TJ440"/>
      <c r="TK440"/>
      <c r="TL440"/>
      <c r="TM440"/>
      <c r="TN440"/>
      <c r="TO440"/>
      <c r="TP440"/>
      <c r="TQ440"/>
      <c r="TR440"/>
      <c r="TS440"/>
      <c r="TT440"/>
      <c r="TU440"/>
      <c r="TV440"/>
      <c r="TW440"/>
      <c r="TX440"/>
      <c r="TY440"/>
      <c r="TZ440"/>
      <c r="UA440"/>
      <c r="UB440"/>
      <c r="UC440"/>
      <c r="UD440"/>
      <c r="UE440"/>
      <c r="UF440"/>
      <c r="UG440"/>
      <c r="UH440"/>
      <c r="UI440"/>
      <c r="UJ440"/>
      <c r="UK440"/>
      <c r="UL440"/>
      <c r="UM440"/>
      <c r="UN440"/>
      <c r="UO440"/>
      <c r="UP440"/>
      <c r="UQ440"/>
      <c r="UR440"/>
      <c r="US440"/>
      <c r="UT440"/>
      <c r="UU440"/>
      <c r="UV440"/>
      <c r="UW440"/>
      <c r="UX440"/>
      <c r="UY440"/>
      <c r="UZ440"/>
      <c r="VA440"/>
      <c r="VB440"/>
      <c r="VC440"/>
      <c r="VD440"/>
      <c r="VE440"/>
      <c r="VF440"/>
      <c r="VG440"/>
      <c r="VH440"/>
      <c r="VI440"/>
      <c r="VJ440"/>
      <c r="VK440"/>
      <c r="VL440"/>
      <c r="VM440"/>
      <c r="VN440"/>
      <c r="VO440"/>
      <c r="VP440"/>
      <c r="VQ440"/>
      <c r="VR440"/>
      <c r="VS440"/>
      <c r="VT440"/>
      <c r="VU440"/>
      <c r="VV440"/>
      <c r="VW440"/>
      <c r="VX440"/>
      <c r="VY440"/>
      <c r="VZ440"/>
      <c r="WA440"/>
      <c r="WB440"/>
      <c r="WC440"/>
      <c r="WD440"/>
      <c r="WE440"/>
      <c r="WF440"/>
      <c r="WG440"/>
      <c r="WH440"/>
      <c r="WI440"/>
      <c r="WJ440"/>
      <c r="WK440"/>
      <c r="WL440"/>
      <c r="WM440"/>
      <c r="WN440"/>
      <c r="WO440"/>
      <c r="WP440"/>
      <c r="WQ440"/>
      <c r="WR440"/>
      <c r="WS440"/>
      <c r="WT440"/>
      <c r="WU440"/>
      <c r="WV440"/>
      <c r="WW440"/>
      <c r="WX440"/>
      <c r="WY440"/>
      <c r="WZ440"/>
      <c r="XA440"/>
      <c r="XB440"/>
      <c r="XC440"/>
      <c r="XD440"/>
      <c r="XE440"/>
      <c r="XF440"/>
      <c r="XG440"/>
      <c r="XH440"/>
      <c r="XI440"/>
      <c r="XJ440"/>
      <c r="XK440"/>
      <c r="XL440"/>
      <c r="XM440"/>
      <c r="XN440"/>
      <c r="XO440"/>
      <c r="XP440"/>
      <c r="XQ440"/>
      <c r="XR440"/>
      <c r="XS440"/>
      <c r="XT440"/>
      <c r="XU440"/>
      <c r="XV440"/>
      <c r="XW440"/>
      <c r="XX440"/>
      <c r="XY440"/>
      <c r="XZ440"/>
      <c r="YA440"/>
      <c r="YB440"/>
      <c r="YC440"/>
      <c r="YD440"/>
      <c r="YE440"/>
      <c r="YF440"/>
      <c r="YG440"/>
      <c r="YH440"/>
      <c r="YI440"/>
      <c r="YJ440"/>
      <c r="YK440"/>
      <c r="YL440"/>
      <c r="YM440"/>
      <c r="YN440"/>
      <c r="YO440"/>
      <c r="YP440"/>
      <c r="YQ440"/>
      <c r="YR440"/>
      <c r="YS440"/>
      <c r="YT440"/>
      <c r="YU440"/>
      <c r="YV440"/>
      <c r="YW440"/>
      <c r="YX440"/>
      <c r="YY440"/>
      <c r="YZ440"/>
      <c r="ZA440"/>
      <c r="ZB440"/>
      <c r="ZC440"/>
      <c r="ZD440"/>
      <c r="ZE440"/>
      <c r="ZF440"/>
      <c r="ZG440"/>
      <c r="ZH440"/>
      <c r="ZI440"/>
      <c r="ZJ440"/>
      <c r="ZK440"/>
      <c r="ZL440"/>
      <c r="ZM440"/>
      <c r="ZN440"/>
      <c r="ZO440"/>
      <c r="ZP440"/>
      <c r="ZQ440"/>
      <c r="ZR440"/>
      <c r="ZS440"/>
      <c r="ZT440"/>
      <c r="ZU440"/>
      <c r="ZV440"/>
      <c r="ZW440"/>
      <c r="ZX440"/>
      <c r="ZY440"/>
      <c r="ZZ440"/>
      <c r="AAA440"/>
      <c r="AAB440"/>
      <c r="AAC440"/>
      <c r="AAD440"/>
      <c r="AAE440"/>
      <c r="AAF440"/>
      <c r="AAG440"/>
      <c r="AAH440"/>
      <c r="AAI440"/>
      <c r="AAJ440"/>
      <c r="AAK440"/>
      <c r="AAL440"/>
      <c r="AAM440"/>
      <c r="AAN440"/>
      <c r="AAO440"/>
      <c r="AAP440"/>
      <c r="AAQ440"/>
      <c r="AAR440"/>
      <c r="AAS440"/>
      <c r="AAT440"/>
      <c r="AAU440"/>
      <c r="AAV440" t="s">
        <v>816</v>
      </c>
      <c r="AAW440"/>
      <c r="AAX440"/>
      <c r="AAY440"/>
      <c r="AAZ440"/>
      <c r="ABA440"/>
      <c r="ABB440"/>
      <c r="ABC440"/>
      <c r="ABD440"/>
      <c r="ABE440"/>
      <c r="ABF440"/>
      <c r="ABG440"/>
      <c r="ABH440" t="s">
        <v>816</v>
      </c>
      <c r="ABI440"/>
      <c r="ABJ440"/>
      <c r="ABK440"/>
      <c r="ABL440"/>
      <c r="ABM440"/>
      <c r="ABN440"/>
      <c r="ABO440"/>
      <c r="ABP440"/>
      <c r="ABQ440" t="s">
        <v>816</v>
      </c>
      <c r="ABR440"/>
      <c r="ABS440"/>
      <c r="ABT440"/>
      <c r="ABU440"/>
      <c r="ABV440"/>
      <c r="ABW440"/>
      <c r="ABX440"/>
      <c r="ABY440"/>
      <c r="ABZ440"/>
      <c r="ACA440"/>
      <c r="ACB440"/>
      <c r="ACC440"/>
      <c r="ACD440" t="s">
        <v>816</v>
      </c>
      <c r="ACE440"/>
      <c r="ACF440"/>
      <c r="ACG440"/>
      <c r="ACH440"/>
      <c r="ACI440"/>
      <c r="ACJ440"/>
      <c r="ACK440"/>
      <c r="ACL440"/>
      <c r="ACM440"/>
      <c r="ACN440"/>
      <c r="ACO440"/>
      <c r="ACP440"/>
      <c r="ACQ440" t="s">
        <v>835</v>
      </c>
      <c r="ACR440">
        <v>368050816</v>
      </c>
      <c r="ACS440" s="396">
        <v>44895.559166666673</v>
      </c>
      <c r="ACT440"/>
      <c r="ACU440"/>
      <c r="ACV440" t="s">
        <v>801</v>
      </c>
      <c r="ACW440"/>
      <c r="ACX440"/>
      <c r="ACY440">
        <v>440</v>
      </c>
    </row>
    <row r="441" spans="1:779" s="82" customFormat="1" x14ac:dyDescent="0.3">
      <c r="A441" t="s">
        <v>3428</v>
      </c>
      <c r="B441" s="396">
        <v>44893.333565532397</v>
      </c>
      <c r="C441" s="396">
        <v>44893.334356956017</v>
      </c>
      <c r="D441" s="396">
        <v>44893</v>
      </c>
      <c r="E441" t="s">
        <v>913</v>
      </c>
      <c r="F441" s="396">
        <v>44889</v>
      </c>
      <c r="G441" t="s">
        <v>914</v>
      </c>
      <c r="H441" t="s">
        <v>915</v>
      </c>
      <c r="I441" t="s">
        <v>915</v>
      </c>
      <c r="J441" t="s">
        <v>915</v>
      </c>
      <c r="K441" t="s">
        <v>795</v>
      </c>
      <c r="L441" t="s">
        <v>884</v>
      </c>
      <c r="M441">
        <v>0</v>
      </c>
      <c r="N441">
        <v>0</v>
      </c>
      <c r="O441">
        <v>0</v>
      </c>
      <c r="P441">
        <v>0</v>
      </c>
      <c r="Q441">
        <v>0</v>
      </c>
      <c r="R441">
        <v>0</v>
      </c>
      <c r="S441">
        <v>0</v>
      </c>
      <c r="T441">
        <v>0</v>
      </c>
      <c r="U441">
        <v>0</v>
      </c>
      <c r="V441">
        <v>1</v>
      </c>
      <c r="W441">
        <v>0</v>
      </c>
      <c r="X441">
        <v>0</v>
      </c>
      <c r="Y441">
        <v>0</v>
      </c>
      <c r="Z441">
        <v>0</v>
      </c>
      <c r="AA441">
        <v>0</v>
      </c>
      <c r="AB441">
        <v>0</v>
      </c>
      <c r="AC441">
        <v>0</v>
      </c>
      <c r="AD441">
        <v>0</v>
      </c>
      <c r="AE441">
        <v>0</v>
      </c>
      <c r="AF441">
        <v>0</v>
      </c>
      <c r="AG441">
        <v>0</v>
      </c>
      <c r="AH441">
        <v>0</v>
      </c>
      <c r="AI441">
        <v>0</v>
      </c>
      <c r="AJ441"/>
      <c r="AK441"/>
      <c r="AL441"/>
      <c r="AM441"/>
      <c r="AN441"/>
      <c r="AO441"/>
      <c r="AP441"/>
      <c r="AQ441"/>
      <c r="AR441"/>
      <c r="AS441"/>
      <c r="AT441"/>
      <c r="AU441"/>
      <c r="AV441"/>
      <c r="AW441"/>
      <c r="AX441"/>
      <c r="AY441"/>
      <c r="AZ441"/>
      <c r="BA441"/>
      <c r="BB441"/>
      <c r="BC441"/>
      <c r="BD441"/>
      <c r="BE441"/>
      <c r="BF441"/>
      <c r="BG441"/>
      <c r="BH441"/>
      <c r="BI441"/>
      <c r="BJ441"/>
      <c r="BK441"/>
      <c r="BL441"/>
      <c r="BM441"/>
      <c r="BN441"/>
      <c r="BO441"/>
      <c r="BP441"/>
      <c r="BQ441"/>
      <c r="BR441"/>
      <c r="BS441"/>
      <c r="BT441"/>
      <c r="BU441"/>
      <c r="BV441"/>
      <c r="BW441"/>
      <c r="BX441"/>
      <c r="BY441"/>
      <c r="BZ441"/>
      <c r="CA441"/>
      <c r="CB441"/>
      <c r="CC441"/>
      <c r="CD441"/>
      <c r="CE441"/>
      <c r="CF441"/>
      <c r="CG441"/>
      <c r="CH441"/>
      <c r="CI441"/>
      <c r="CJ441"/>
      <c r="CK441"/>
      <c r="CL441"/>
      <c r="CM441"/>
      <c r="CN441"/>
      <c r="CO441"/>
      <c r="CP441"/>
      <c r="CQ441"/>
      <c r="CR441"/>
      <c r="CS441"/>
      <c r="CT441"/>
      <c r="CU441"/>
      <c r="CV441"/>
      <c r="CW441"/>
      <c r="CX441"/>
      <c r="CY441"/>
      <c r="CZ441"/>
      <c r="DA441"/>
      <c r="DB441"/>
      <c r="DC441"/>
      <c r="DD441"/>
      <c r="DE441"/>
      <c r="DF441"/>
      <c r="DG441"/>
      <c r="DH441"/>
      <c r="DI441"/>
      <c r="DJ441"/>
      <c r="DK441"/>
      <c r="DL441"/>
      <c r="DM441"/>
      <c r="DN441"/>
      <c r="DO441"/>
      <c r="DP441"/>
      <c r="DQ441"/>
      <c r="DR441"/>
      <c r="DS441"/>
      <c r="DT441"/>
      <c r="DU441"/>
      <c r="DV441"/>
      <c r="DW441"/>
      <c r="DX441"/>
      <c r="DY441"/>
      <c r="DZ441"/>
      <c r="EA441"/>
      <c r="EB441"/>
      <c r="EC441"/>
      <c r="ED441"/>
      <c r="EE441"/>
      <c r="EF441"/>
      <c r="EG441"/>
      <c r="EH441"/>
      <c r="EI441"/>
      <c r="EJ441"/>
      <c r="EK441"/>
      <c r="EL441"/>
      <c r="EM441"/>
      <c r="EN441"/>
      <c r="EO441"/>
      <c r="EP441"/>
      <c r="EQ441"/>
      <c r="ER441"/>
      <c r="ES441"/>
      <c r="ET441"/>
      <c r="EU441"/>
      <c r="EV441"/>
      <c r="EW441"/>
      <c r="EX441"/>
      <c r="EY441"/>
      <c r="EZ441"/>
      <c r="FA441"/>
      <c r="FB441"/>
      <c r="FC441"/>
      <c r="FD441"/>
      <c r="FE441"/>
      <c r="FF441"/>
      <c r="FG441"/>
      <c r="FH441"/>
      <c r="FI441"/>
      <c r="FJ441"/>
      <c r="FK441"/>
      <c r="FL441"/>
      <c r="FM441"/>
      <c r="FN441"/>
      <c r="FO441"/>
      <c r="FP441"/>
      <c r="FQ441"/>
      <c r="FR441"/>
      <c r="FS441"/>
      <c r="FT441"/>
      <c r="FU441"/>
      <c r="FV441"/>
      <c r="FW441"/>
      <c r="FX441"/>
      <c r="FY441"/>
      <c r="FZ441"/>
      <c r="GA441"/>
      <c r="GB441"/>
      <c r="GC441"/>
      <c r="GD441"/>
      <c r="GE441"/>
      <c r="GF441"/>
      <c r="GG441"/>
      <c r="GH441"/>
      <c r="GI441"/>
      <c r="GJ441"/>
      <c r="GK441"/>
      <c r="GL441"/>
      <c r="GM441"/>
      <c r="GN441"/>
      <c r="GO441"/>
      <c r="GP441"/>
      <c r="GQ441"/>
      <c r="GR441"/>
      <c r="GS441"/>
      <c r="GT441"/>
      <c r="GU441"/>
      <c r="GV441"/>
      <c r="GW441"/>
      <c r="GX441"/>
      <c r="GY441"/>
      <c r="GZ441"/>
      <c r="HA441"/>
      <c r="HB441"/>
      <c r="HC441"/>
      <c r="HD441"/>
      <c r="HE441"/>
      <c r="HF441"/>
      <c r="HG441"/>
      <c r="HH441"/>
      <c r="HI441"/>
      <c r="HJ441"/>
      <c r="HK441"/>
      <c r="HL441"/>
      <c r="HM441"/>
      <c r="HN441"/>
      <c r="HO441"/>
      <c r="HP441"/>
      <c r="HQ441"/>
      <c r="HR441"/>
      <c r="HS441"/>
      <c r="HT441"/>
      <c r="HU441"/>
      <c r="HV441"/>
      <c r="HW441"/>
      <c r="HX441"/>
      <c r="HY441"/>
      <c r="HZ441"/>
      <c r="IA441"/>
      <c r="IB441"/>
      <c r="IC441"/>
      <c r="ID441"/>
      <c r="IE441"/>
      <c r="IF441"/>
      <c r="IG441"/>
      <c r="IH441"/>
      <c r="II441"/>
      <c r="IJ441"/>
      <c r="IK441"/>
      <c r="IL441"/>
      <c r="IM441"/>
      <c r="IN441"/>
      <c r="IO441"/>
      <c r="IP441"/>
      <c r="IQ441"/>
      <c r="IR441"/>
      <c r="IS441"/>
      <c r="IT441"/>
      <c r="IU441"/>
      <c r="IV441"/>
      <c r="IW441"/>
      <c r="IX441"/>
      <c r="IY441"/>
      <c r="IZ441"/>
      <c r="JA441"/>
      <c r="JB441"/>
      <c r="JC441"/>
      <c r="JD441"/>
      <c r="JE441"/>
      <c r="JF441"/>
      <c r="JG441"/>
      <c r="JH441"/>
      <c r="JI441"/>
      <c r="JJ441"/>
      <c r="JK441"/>
      <c r="JL441"/>
      <c r="JM441"/>
      <c r="JN441"/>
      <c r="JO441"/>
      <c r="JP441"/>
      <c r="JQ441"/>
      <c r="JR441"/>
      <c r="JS441"/>
      <c r="JT441"/>
      <c r="JU441"/>
      <c r="JV441"/>
      <c r="JW441"/>
      <c r="JX441"/>
      <c r="JY441"/>
      <c r="JZ441"/>
      <c r="KA441"/>
      <c r="KB441"/>
      <c r="KC441"/>
      <c r="KD441"/>
      <c r="KE441"/>
      <c r="KF441"/>
      <c r="KG441"/>
      <c r="KH441"/>
      <c r="KI441"/>
      <c r="KJ441"/>
      <c r="KK441"/>
      <c r="KL441"/>
      <c r="KM441"/>
      <c r="KN441"/>
      <c r="KO441"/>
      <c r="KP441"/>
      <c r="KQ441"/>
      <c r="KR441"/>
      <c r="KS441"/>
      <c r="KT441"/>
      <c r="KU441"/>
      <c r="KV441"/>
      <c r="KW441"/>
      <c r="KX441"/>
      <c r="KY441"/>
      <c r="KZ441"/>
      <c r="LA441" t="s">
        <v>840</v>
      </c>
      <c r="LB441"/>
      <c r="LC441">
        <v>100</v>
      </c>
      <c r="LD441">
        <v>100</v>
      </c>
      <c r="LE441"/>
      <c r="LF441">
        <v>50</v>
      </c>
      <c r="LG441">
        <v>100</v>
      </c>
      <c r="LH441">
        <v>50</v>
      </c>
      <c r="LI441" t="s">
        <v>3429</v>
      </c>
      <c r="LJ441" t="s">
        <v>798</v>
      </c>
      <c r="LK441" t="s">
        <v>984</v>
      </c>
      <c r="LL441"/>
      <c r="LM441" t="s">
        <v>816</v>
      </c>
      <c r="LN441"/>
      <c r="LO441"/>
      <c r="LP441"/>
      <c r="LQ441"/>
      <c r="LR441"/>
      <c r="LS441"/>
      <c r="LT441"/>
      <c r="LU441"/>
      <c r="LV441"/>
      <c r="LW441"/>
      <c r="LX441"/>
      <c r="LY441"/>
      <c r="LZ441"/>
      <c r="MA441"/>
      <c r="MB441"/>
      <c r="MC441"/>
      <c r="MD441"/>
      <c r="ME441"/>
      <c r="MF441"/>
      <c r="MG441"/>
      <c r="MH441"/>
      <c r="MI441"/>
      <c r="MJ441"/>
      <c r="MK441"/>
      <c r="ML441"/>
      <c r="MM441"/>
      <c r="MN441"/>
      <c r="MO441"/>
      <c r="MP441"/>
      <c r="MQ441"/>
      <c r="MR441"/>
      <c r="MS441"/>
      <c r="MT441"/>
      <c r="MU441"/>
      <c r="MV441"/>
      <c r="MW441"/>
      <c r="MX441"/>
      <c r="MY441"/>
      <c r="MZ441"/>
      <c r="NA441"/>
      <c r="NB441"/>
      <c r="NC441"/>
      <c r="ND441"/>
      <c r="NE441"/>
      <c r="NF441"/>
      <c r="NG441"/>
      <c r="NH441"/>
      <c r="NI441"/>
      <c r="NJ441"/>
      <c r="NK441"/>
      <c r="NL441"/>
      <c r="NM441"/>
      <c r="NN441"/>
      <c r="NO441"/>
      <c r="NP441"/>
      <c r="NQ441"/>
      <c r="NR441"/>
      <c r="NS441"/>
      <c r="NT441"/>
      <c r="NU441"/>
      <c r="NV441"/>
      <c r="NW441"/>
      <c r="NX441"/>
      <c r="NY441"/>
      <c r="NZ441"/>
      <c r="OA441"/>
      <c r="OB441"/>
      <c r="OC441"/>
      <c r="OD441"/>
      <c r="OE441"/>
      <c r="OF441"/>
      <c r="OG441"/>
      <c r="OH441"/>
      <c r="OI441"/>
      <c r="OJ441"/>
      <c r="OK441"/>
      <c r="OL441"/>
      <c r="OM441"/>
      <c r="ON441"/>
      <c r="OO441"/>
      <c r="OP441"/>
      <c r="OQ441"/>
      <c r="OR441"/>
      <c r="OS441"/>
      <c r="OT441"/>
      <c r="OU441"/>
      <c r="OV441"/>
      <c r="OW441"/>
      <c r="OX441"/>
      <c r="OY441"/>
      <c r="OZ441"/>
      <c r="PA441"/>
      <c r="PB441"/>
      <c r="PC441"/>
      <c r="PD441"/>
      <c r="PE441"/>
      <c r="PF441"/>
      <c r="PG441"/>
      <c r="PH441"/>
      <c r="PI441"/>
      <c r="PJ441"/>
      <c r="PK441"/>
      <c r="PL441"/>
      <c r="PM441"/>
      <c r="PN441"/>
      <c r="PO441"/>
      <c r="PP441"/>
      <c r="PQ441"/>
      <c r="PR441"/>
      <c r="PS441"/>
      <c r="PT441"/>
      <c r="PU441"/>
      <c r="PV441"/>
      <c r="PW441"/>
      <c r="PX441"/>
      <c r="PY441"/>
      <c r="PZ441"/>
      <c r="QA441"/>
      <c r="QB441"/>
      <c r="QC441"/>
      <c r="QD441"/>
      <c r="QE441"/>
      <c r="QF441"/>
      <c r="QG441"/>
      <c r="QH441"/>
      <c r="QI441"/>
      <c r="QJ441"/>
      <c r="QK441"/>
      <c r="QL441"/>
      <c r="QM441"/>
      <c r="QN441"/>
      <c r="QO441"/>
      <c r="QP441"/>
      <c r="QQ441"/>
      <c r="QR441"/>
      <c r="QS441"/>
      <c r="QT441"/>
      <c r="QU441"/>
      <c r="QV441"/>
      <c r="QW441"/>
      <c r="QX441"/>
      <c r="QY441"/>
      <c r="QZ441"/>
      <c r="RA441"/>
      <c r="RB441"/>
      <c r="RC441"/>
      <c r="RD441"/>
      <c r="RE441"/>
      <c r="RF441"/>
      <c r="RG441"/>
      <c r="RH441"/>
      <c r="RI441"/>
      <c r="RJ441"/>
      <c r="RK441"/>
      <c r="RL441"/>
      <c r="RM441"/>
      <c r="RN441"/>
      <c r="RO441"/>
      <c r="RP441"/>
      <c r="RQ441"/>
      <c r="RR441"/>
      <c r="RS441"/>
      <c r="RT441"/>
      <c r="RU441"/>
      <c r="RV441"/>
      <c r="RW441"/>
      <c r="RX441"/>
      <c r="RY441"/>
      <c r="RZ441"/>
      <c r="SA441"/>
      <c r="SB441"/>
      <c r="SC441"/>
      <c r="SD441"/>
      <c r="SE441"/>
      <c r="SF441"/>
      <c r="SG441"/>
      <c r="SH441"/>
      <c r="SI441"/>
      <c r="SJ441"/>
      <c r="SK441"/>
      <c r="SL441"/>
      <c r="SM441"/>
      <c r="SN441"/>
      <c r="SO441"/>
      <c r="SP441"/>
      <c r="SQ441"/>
      <c r="SR441"/>
      <c r="SS441"/>
      <c r="ST441"/>
      <c r="SU441"/>
      <c r="SV441"/>
      <c r="SW441"/>
      <c r="SX441"/>
      <c r="SY441"/>
      <c r="SZ441"/>
      <c r="TA441"/>
      <c r="TB441"/>
      <c r="TC441"/>
      <c r="TD441"/>
      <c r="TE441"/>
      <c r="TF441"/>
      <c r="TG441"/>
      <c r="TH441"/>
      <c r="TI441"/>
      <c r="TJ441"/>
      <c r="TK441"/>
      <c r="TL441"/>
      <c r="TM441"/>
      <c r="TN441"/>
      <c r="TO441"/>
      <c r="TP441"/>
      <c r="TQ441"/>
      <c r="TR441"/>
      <c r="TS441"/>
      <c r="TT441"/>
      <c r="TU441"/>
      <c r="TV441"/>
      <c r="TW441"/>
      <c r="TX441"/>
      <c r="TY441"/>
      <c r="TZ441"/>
      <c r="UA441"/>
      <c r="UB441"/>
      <c r="UC441"/>
      <c r="UD441"/>
      <c r="UE441"/>
      <c r="UF441"/>
      <c r="UG441"/>
      <c r="UH441"/>
      <c r="UI441"/>
      <c r="UJ441"/>
      <c r="UK441"/>
      <c r="UL441"/>
      <c r="UM441"/>
      <c r="UN441"/>
      <c r="UO441"/>
      <c r="UP441"/>
      <c r="UQ441"/>
      <c r="UR441"/>
      <c r="US441"/>
      <c r="UT441"/>
      <c r="UU441"/>
      <c r="UV441"/>
      <c r="UW441"/>
      <c r="UX441"/>
      <c r="UY441"/>
      <c r="UZ441"/>
      <c r="VA441"/>
      <c r="VB441"/>
      <c r="VC441"/>
      <c r="VD441"/>
      <c r="VE441"/>
      <c r="VF441"/>
      <c r="VG441"/>
      <c r="VH441"/>
      <c r="VI441"/>
      <c r="VJ441"/>
      <c r="VK441"/>
      <c r="VL441"/>
      <c r="VM441"/>
      <c r="VN441"/>
      <c r="VO441"/>
      <c r="VP441"/>
      <c r="VQ441"/>
      <c r="VR441"/>
      <c r="VS441"/>
      <c r="VT441"/>
      <c r="VU441"/>
      <c r="VV441"/>
      <c r="VW441"/>
      <c r="VX441"/>
      <c r="VY441"/>
      <c r="VZ441"/>
      <c r="WA441"/>
      <c r="WB441"/>
      <c r="WC441"/>
      <c r="WD441"/>
      <c r="WE441"/>
      <c r="WF441"/>
      <c r="WG441"/>
      <c r="WH441"/>
      <c r="WI441"/>
      <c r="WJ441"/>
      <c r="WK441"/>
      <c r="WL441"/>
      <c r="WM441"/>
      <c r="WN441"/>
      <c r="WO441"/>
      <c r="WP441"/>
      <c r="WQ441"/>
      <c r="WR441"/>
      <c r="WS441"/>
      <c r="WT441"/>
      <c r="WU441"/>
      <c r="WV441"/>
      <c r="WW441"/>
      <c r="WX441"/>
      <c r="WY441"/>
      <c r="WZ441"/>
      <c r="XA441"/>
      <c r="XB441"/>
      <c r="XC441"/>
      <c r="XD441"/>
      <c r="XE441"/>
      <c r="XF441"/>
      <c r="XG441"/>
      <c r="XH441"/>
      <c r="XI441"/>
      <c r="XJ441"/>
      <c r="XK441"/>
      <c r="XL441"/>
      <c r="XM441"/>
      <c r="XN441"/>
      <c r="XO441"/>
      <c r="XP441"/>
      <c r="XQ441"/>
      <c r="XR441"/>
      <c r="XS441"/>
      <c r="XT441"/>
      <c r="XU441"/>
      <c r="XV441"/>
      <c r="XW441"/>
      <c r="XX441"/>
      <c r="XY441"/>
      <c r="XZ441"/>
      <c r="YA441"/>
      <c r="YB441"/>
      <c r="YC441"/>
      <c r="YD441"/>
      <c r="YE441"/>
      <c r="YF441"/>
      <c r="YG441"/>
      <c r="YH441"/>
      <c r="YI441"/>
      <c r="YJ441"/>
      <c r="YK441"/>
      <c r="YL441"/>
      <c r="YM441"/>
      <c r="YN441"/>
      <c r="YO441"/>
      <c r="YP441"/>
      <c r="YQ441"/>
      <c r="YR441"/>
      <c r="YS441"/>
      <c r="YT441"/>
      <c r="YU441"/>
      <c r="YV441"/>
      <c r="YW441"/>
      <c r="YX441"/>
      <c r="YY441"/>
      <c r="YZ441"/>
      <c r="ZA441"/>
      <c r="ZB441"/>
      <c r="ZC441"/>
      <c r="ZD441"/>
      <c r="ZE441"/>
      <c r="ZF441"/>
      <c r="ZG441"/>
      <c r="ZH441"/>
      <c r="ZI441"/>
      <c r="ZJ441"/>
      <c r="ZK441"/>
      <c r="ZL441"/>
      <c r="ZM441"/>
      <c r="ZN441"/>
      <c r="ZO441"/>
      <c r="ZP441"/>
      <c r="ZQ441"/>
      <c r="ZR441"/>
      <c r="ZS441"/>
      <c r="ZT441"/>
      <c r="ZU441"/>
      <c r="ZV441"/>
      <c r="ZW441"/>
      <c r="ZX441"/>
      <c r="ZY441"/>
      <c r="ZZ441"/>
      <c r="AAA441"/>
      <c r="AAB441"/>
      <c r="AAC441"/>
      <c r="AAD441"/>
      <c r="AAE441"/>
      <c r="AAF441"/>
      <c r="AAG441"/>
      <c r="AAH441"/>
      <c r="AAI441"/>
      <c r="AAJ441"/>
      <c r="AAK441"/>
      <c r="AAL441"/>
      <c r="AAM441"/>
      <c r="AAN441"/>
      <c r="AAO441"/>
      <c r="AAP441"/>
      <c r="AAQ441"/>
      <c r="AAR441"/>
      <c r="AAS441"/>
      <c r="AAT441"/>
      <c r="AAU441"/>
      <c r="AAV441" t="s">
        <v>816</v>
      </c>
      <c r="AAW441"/>
      <c r="AAX441"/>
      <c r="AAY441"/>
      <c r="AAZ441"/>
      <c r="ABA441"/>
      <c r="ABB441"/>
      <c r="ABC441"/>
      <c r="ABD441"/>
      <c r="ABE441"/>
      <c r="ABF441"/>
      <c r="ABG441"/>
      <c r="ABH441" t="s">
        <v>816</v>
      </c>
      <c r="ABI441"/>
      <c r="ABJ441"/>
      <c r="ABK441"/>
      <c r="ABL441"/>
      <c r="ABM441"/>
      <c r="ABN441"/>
      <c r="ABO441"/>
      <c r="ABP441"/>
      <c r="ABQ441" t="s">
        <v>816</v>
      </c>
      <c r="ABR441"/>
      <c r="ABS441"/>
      <c r="ABT441"/>
      <c r="ABU441"/>
      <c r="ABV441"/>
      <c r="ABW441"/>
      <c r="ABX441"/>
      <c r="ABY441"/>
      <c r="ABZ441"/>
      <c r="ACA441"/>
      <c r="ACB441"/>
      <c r="ACC441"/>
      <c r="ACD441" t="s">
        <v>816</v>
      </c>
      <c r="ACE441"/>
      <c r="ACF441"/>
      <c r="ACG441"/>
      <c r="ACH441"/>
      <c r="ACI441"/>
      <c r="ACJ441"/>
      <c r="ACK441"/>
      <c r="ACL441"/>
      <c r="ACM441"/>
      <c r="ACN441"/>
      <c r="ACO441"/>
      <c r="ACP441"/>
      <c r="ACQ441" t="s">
        <v>835</v>
      </c>
      <c r="ACR441">
        <v>368050861</v>
      </c>
      <c r="ACS441" s="396">
        <v>44895.559189814812</v>
      </c>
      <c r="ACT441"/>
      <c r="ACU441"/>
      <c r="ACV441" t="s">
        <v>801</v>
      </c>
      <c r="ACW441"/>
      <c r="ACX441"/>
      <c r="ACY441">
        <v>441</v>
      </c>
    </row>
    <row r="442" spans="1:779" s="82" customFormat="1" x14ac:dyDescent="0.3">
      <c r="A442" t="s">
        <v>3430</v>
      </c>
      <c r="B442" s="396">
        <v>44893.334437488433</v>
      </c>
      <c r="C442" s="396">
        <v>44893.335248414347</v>
      </c>
      <c r="D442" s="396">
        <v>44893</v>
      </c>
      <c r="E442" t="s">
        <v>913</v>
      </c>
      <c r="F442" s="396">
        <v>44889</v>
      </c>
      <c r="G442" t="s">
        <v>914</v>
      </c>
      <c r="H442" t="s">
        <v>915</v>
      </c>
      <c r="I442" t="s">
        <v>915</v>
      </c>
      <c r="J442" t="s">
        <v>915</v>
      </c>
      <c r="K442" t="s">
        <v>795</v>
      </c>
      <c r="L442" t="s">
        <v>884</v>
      </c>
      <c r="M442">
        <v>0</v>
      </c>
      <c r="N442">
        <v>0</v>
      </c>
      <c r="O442">
        <v>0</v>
      </c>
      <c r="P442">
        <v>0</v>
      </c>
      <c r="Q442">
        <v>0</v>
      </c>
      <c r="R442">
        <v>0</v>
      </c>
      <c r="S442">
        <v>0</v>
      </c>
      <c r="T442">
        <v>0</v>
      </c>
      <c r="U442">
        <v>0</v>
      </c>
      <c r="V442">
        <v>1</v>
      </c>
      <c r="W442">
        <v>0</v>
      </c>
      <c r="X442">
        <v>0</v>
      </c>
      <c r="Y442">
        <v>0</v>
      </c>
      <c r="Z442">
        <v>0</v>
      </c>
      <c r="AA442">
        <v>0</v>
      </c>
      <c r="AB442">
        <v>0</v>
      </c>
      <c r="AC442">
        <v>0</v>
      </c>
      <c r="AD442">
        <v>0</v>
      </c>
      <c r="AE442">
        <v>0</v>
      </c>
      <c r="AF442">
        <v>0</v>
      </c>
      <c r="AG442">
        <v>0</v>
      </c>
      <c r="AH442">
        <v>0</v>
      </c>
      <c r="AI442">
        <v>0</v>
      </c>
      <c r="AJ442"/>
      <c r="AK442"/>
      <c r="AL442"/>
      <c r="AM442"/>
      <c r="AN442"/>
      <c r="AO442"/>
      <c r="AP442"/>
      <c r="AQ442"/>
      <c r="AR442"/>
      <c r="AS442"/>
      <c r="AT442"/>
      <c r="AU442"/>
      <c r="AV442"/>
      <c r="AW442"/>
      <c r="AX442"/>
      <c r="AY442"/>
      <c r="AZ442"/>
      <c r="BA442"/>
      <c r="BB442"/>
      <c r="BC442"/>
      <c r="BD442"/>
      <c r="BE442"/>
      <c r="BF442"/>
      <c r="BG442"/>
      <c r="BH442"/>
      <c r="BI442"/>
      <c r="BJ442"/>
      <c r="BK442"/>
      <c r="BL442"/>
      <c r="BM442"/>
      <c r="BN442"/>
      <c r="BO442"/>
      <c r="BP442"/>
      <c r="BQ442"/>
      <c r="BR442"/>
      <c r="BS442"/>
      <c r="BT442"/>
      <c r="BU442"/>
      <c r="BV442"/>
      <c r="BW442"/>
      <c r="BX442"/>
      <c r="BY442"/>
      <c r="BZ442"/>
      <c r="CA442"/>
      <c r="CB442"/>
      <c r="CC442"/>
      <c r="CD442"/>
      <c r="CE442"/>
      <c r="CF442"/>
      <c r="CG442"/>
      <c r="CH442"/>
      <c r="CI442"/>
      <c r="CJ442"/>
      <c r="CK442"/>
      <c r="CL442"/>
      <c r="CM442"/>
      <c r="CN442"/>
      <c r="CO442"/>
      <c r="CP442"/>
      <c r="CQ442"/>
      <c r="CR442"/>
      <c r="CS442"/>
      <c r="CT442"/>
      <c r="CU442"/>
      <c r="CV442"/>
      <c r="CW442"/>
      <c r="CX442"/>
      <c r="CY442"/>
      <c r="CZ442"/>
      <c r="DA442"/>
      <c r="DB442"/>
      <c r="DC442"/>
      <c r="DD442"/>
      <c r="DE442"/>
      <c r="DF442"/>
      <c r="DG442"/>
      <c r="DH442"/>
      <c r="DI442"/>
      <c r="DJ442"/>
      <c r="DK442"/>
      <c r="DL442"/>
      <c r="DM442"/>
      <c r="DN442"/>
      <c r="DO442"/>
      <c r="DP442"/>
      <c r="DQ442"/>
      <c r="DR442"/>
      <c r="DS442"/>
      <c r="DT442"/>
      <c r="DU442"/>
      <c r="DV442"/>
      <c r="DW442"/>
      <c r="DX442"/>
      <c r="DY442"/>
      <c r="DZ442"/>
      <c r="EA442"/>
      <c r="EB442"/>
      <c r="EC442"/>
      <c r="ED442"/>
      <c r="EE442"/>
      <c r="EF442"/>
      <c r="EG442"/>
      <c r="EH442"/>
      <c r="EI442"/>
      <c r="EJ442"/>
      <c r="EK442"/>
      <c r="EL442"/>
      <c r="EM442"/>
      <c r="EN442"/>
      <c r="EO442"/>
      <c r="EP442"/>
      <c r="EQ442"/>
      <c r="ER442"/>
      <c r="ES442"/>
      <c r="ET442"/>
      <c r="EU442"/>
      <c r="EV442"/>
      <c r="EW442"/>
      <c r="EX442"/>
      <c r="EY442"/>
      <c r="EZ442"/>
      <c r="FA442"/>
      <c r="FB442"/>
      <c r="FC442"/>
      <c r="FD442"/>
      <c r="FE442"/>
      <c r="FF442"/>
      <c r="FG442"/>
      <c r="FH442"/>
      <c r="FI442"/>
      <c r="FJ442"/>
      <c r="FK442"/>
      <c r="FL442"/>
      <c r="FM442"/>
      <c r="FN442"/>
      <c r="FO442"/>
      <c r="FP442"/>
      <c r="FQ442"/>
      <c r="FR442"/>
      <c r="FS442"/>
      <c r="FT442"/>
      <c r="FU442"/>
      <c r="FV442"/>
      <c r="FW442"/>
      <c r="FX442"/>
      <c r="FY442"/>
      <c r="FZ442"/>
      <c r="GA442"/>
      <c r="GB442"/>
      <c r="GC442"/>
      <c r="GD442"/>
      <c r="GE442"/>
      <c r="GF442"/>
      <c r="GG442"/>
      <c r="GH442"/>
      <c r="GI442"/>
      <c r="GJ442"/>
      <c r="GK442"/>
      <c r="GL442"/>
      <c r="GM442"/>
      <c r="GN442"/>
      <c r="GO442"/>
      <c r="GP442"/>
      <c r="GQ442"/>
      <c r="GR442"/>
      <c r="GS442"/>
      <c r="GT442"/>
      <c r="GU442"/>
      <c r="GV442"/>
      <c r="GW442"/>
      <c r="GX442"/>
      <c r="GY442"/>
      <c r="GZ442"/>
      <c r="HA442"/>
      <c r="HB442"/>
      <c r="HC442"/>
      <c r="HD442"/>
      <c r="HE442"/>
      <c r="HF442"/>
      <c r="HG442"/>
      <c r="HH442"/>
      <c r="HI442"/>
      <c r="HJ442"/>
      <c r="HK442"/>
      <c r="HL442"/>
      <c r="HM442"/>
      <c r="HN442"/>
      <c r="HO442"/>
      <c r="HP442"/>
      <c r="HQ442"/>
      <c r="HR442"/>
      <c r="HS442"/>
      <c r="HT442"/>
      <c r="HU442"/>
      <c r="HV442"/>
      <c r="HW442"/>
      <c r="HX442"/>
      <c r="HY442"/>
      <c r="HZ442"/>
      <c r="IA442"/>
      <c r="IB442"/>
      <c r="IC442"/>
      <c r="ID442"/>
      <c r="IE442"/>
      <c r="IF442"/>
      <c r="IG442"/>
      <c r="IH442"/>
      <c r="II442"/>
      <c r="IJ442"/>
      <c r="IK442"/>
      <c r="IL442"/>
      <c r="IM442"/>
      <c r="IN442"/>
      <c r="IO442"/>
      <c r="IP442"/>
      <c r="IQ442"/>
      <c r="IR442"/>
      <c r="IS442"/>
      <c r="IT442"/>
      <c r="IU442"/>
      <c r="IV442"/>
      <c r="IW442"/>
      <c r="IX442"/>
      <c r="IY442"/>
      <c r="IZ442"/>
      <c r="JA442"/>
      <c r="JB442"/>
      <c r="JC442"/>
      <c r="JD442"/>
      <c r="JE442"/>
      <c r="JF442"/>
      <c r="JG442"/>
      <c r="JH442"/>
      <c r="JI442"/>
      <c r="JJ442"/>
      <c r="JK442"/>
      <c r="JL442"/>
      <c r="JM442"/>
      <c r="JN442"/>
      <c r="JO442"/>
      <c r="JP442"/>
      <c r="JQ442"/>
      <c r="JR442"/>
      <c r="JS442"/>
      <c r="JT442"/>
      <c r="JU442"/>
      <c r="JV442"/>
      <c r="JW442"/>
      <c r="JX442"/>
      <c r="JY442"/>
      <c r="JZ442"/>
      <c r="KA442"/>
      <c r="KB442"/>
      <c r="KC442"/>
      <c r="KD442"/>
      <c r="KE442"/>
      <c r="KF442"/>
      <c r="KG442"/>
      <c r="KH442"/>
      <c r="KI442"/>
      <c r="KJ442"/>
      <c r="KK442"/>
      <c r="KL442"/>
      <c r="KM442"/>
      <c r="KN442"/>
      <c r="KO442"/>
      <c r="KP442"/>
      <c r="KQ442"/>
      <c r="KR442"/>
      <c r="KS442"/>
      <c r="KT442"/>
      <c r="KU442"/>
      <c r="KV442"/>
      <c r="KW442"/>
      <c r="KX442"/>
      <c r="KY442"/>
      <c r="KZ442"/>
      <c r="LA442" t="s">
        <v>840</v>
      </c>
      <c r="LB442"/>
      <c r="LC442">
        <v>100</v>
      </c>
      <c r="LD442">
        <v>100</v>
      </c>
      <c r="LE442"/>
      <c r="LF442">
        <v>50</v>
      </c>
      <c r="LG442">
        <v>100</v>
      </c>
      <c r="LH442">
        <v>50</v>
      </c>
      <c r="LI442" t="s">
        <v>3431</v>
      </c>
      <c r="LJ442" t="s">
        <v>798</v>
      </c>
      <c r="LK442" t="s">
        <v>984</v>
      </c>
      <c r="LL442"/>
      <c r="LM442" t="s">
        <v>816</v>
      </c>
      <c r="LN442"/>
      <c r="LO442"/>
      <c r="LP442"/>
      <c r="LQ442"/>
      <c r="LR442"/>
      <c r="LS442"/>
      <c r="LT442"/>
      <c r="LU442"/>
      <c r="LV442"/>
      <c r="LW442"/>
      <c r="LX442"/>
      <c r="LY442"/>
      <c r="LZ442"/>
      <c r="MA442"/>
      <c r="MB442"/>
      <c r="MC442"/>
      <c r="MD442"/>
      <c r="ME442"/>
      <c r="MF442"/>
      <c r="MG442"/>
      <c r="MH442"/>
      <c r="MI442"/>
      <c r="MJ442"/>
      <c r="MK442"/>
      <c r="ML442"/>
      <c r="MM442"/>
      <c r="MN442"/>
      <c r="MO442"/>
      <c r="MP442"/>
      <c r="MQ442"/>
      <c r="MR442"/>
      <c r="MS442"/>
      <c r="MT442"/>
      <c r="MU442"/>
      <c r="MV442"/>
      <c r="MW442"/>
      <c r="MX442"/>
      <c r="MY442"/>
      <c r="MZ442"/>
      <c r="NA442"/>
      <c r="NB442"/>
      <c r="NC442"/>
      <c r="ND442"/>
      <c r="NE442"/>
      <c r="NF442"/>
      <c r="NG442"/>
      <c r="NH442"/>
      <c r="NI442"/>
      <c r="NJ442"/>
      <c r="NK442"/>
      <c r="NL442"/>
      <c r="NM442"/>
      <c r="NN442"/>
      <c r="NO442"/>
      <c r="NP442"/>
      <c r="NQ442"/>
      <c r="NR442"/>
      <c r="NS442"/>
      <c r="NT442"/>
      <c r="NU442"/>
      <c r="NV442"/>
      <c r="NW442"/>
      <c r="NX442"/>
      <c r="NY442"/>
      <c r="NZ442"/>
      <c r="OA442"/>
      <c r="OB442"/>
      <c r="OC442"/>
      <c r="OD442"/>
      <c r="OE442"/>
      <c r="OF442"/>
      <c r="OG442"/>
      <c r="OH442"/>
      <c r="OI442"/>
      <c r="OJ442"/>
      <c r="OK442"/>
      <c r="OL442"/>
      <c r="OM442"/>
      <c r="ON442"/>
      <c r="OO442"/>
      <c r="OP442"/>
      <c r="OQ442"/>
      <c r="OR442"/>
      <c r="OS442"/>
      <c r="OT442"/>
      <c r="OU442"/>
      <c r="OV442"/>
      <c r="OW442"/>
      <c r="OX442"/>
      <c r="OY442"/>
      <c r="OZ442"/>
      <c r="PA442"/>
      <c r="PB442"/>
      <c r="PC442"/>
      <c r="PD442"/>
      <c r="PE442"/>
      <c r="PF442"/>
      <c r="PG442"/>
      <c r="PH442"/>
      <c r="PI442"/>
      <c r="PJ442"/>
      <c r="PK442"/>
      <c r="PL442"/>
      <c r="PM442"/>
      <c r="PN442"/>
      <c r="PO442"/>
      <c r="PP442"/>
      <c r="PQ442"/>
      <c r="PR442"/>
      <c r="PS442"/>
      <c r="PT442"/>
      <c r="PU442"/>
      <c r="PV442"/>
      <c r="PW442"/>
      <c r="PX442"/>
      <c r="PY442"/>
      <c r="PZ442"/>
      <c r="QA442"/>
      <c r="QB442"/>
      <c r="QC442"/>
      <c r="QD442"/>
      <c r="QE442"/>
      <c r="QF442"/>
      <c r="QG442"/>
      <c r="QH442"/>
      <c r="QI442"/>
      <c r="QJ442"/>
      <c r="QK442"/>
      <c r="QL442"/>
      <c r="QM442"/>
      <c r="QN442"/>
      <c r="QO442"/>
      <c r="QP442"/>
      <c r="QQ442"/>
      <c r="QR442"/>
      <c r="QS442"/>
      <c r="QT442"/>
      <c r="QU442"/>
      <c r="QV442"/>
      <c r="QW442"/>
      <c r="QX442"/>
      <c r="QY442"/>
      <c r="QZ442"/>
      <c r="RA442"/>
      <c r="RB442"/>
      <c r="RC442"/>
      <c r="RD442"/>
      <c r="RE442"/>
      <c r="RF442"/>
      <c r="RG442"/>
      <c r="RH442"/>
      <c r="RI442"/>
      <c r="RJ442"/>
      <c r="RK442"/>
      <c r="RL442"/>
      <c r="RM442"/>
      <c r="RN442"/>
      <c r="RO442"/>
      <c r="RP442"/>
      <c r="RQ442"/>
      <c r="RR442"/>
      <c r="RS442"/>
      <c r="RT442"/>
      <c r="RU442"/>
      <c r="RV442"/>
      <c r="RW442"/>
      <c r="RX442"/>
      <c r="RY442"/>
      <c r="RZ442"/>
      <c r="SA442"/>
      <c r="SB442"/>
      <c r="SC442"/>
      <c r="SD442"/>
      <c r="SE442"/>
      <c r="SF442"/>
      <c r="SG442"/>
      <c r="SH442"/>
      <c r="SI442"/>
      <c r="SJ442"/>
      <c r="SK442"/>
      <c r="SL442"/>
      <c r="SM442"/>
      <c r="SN442"/>
      <c r="SO442"/>
      <c r="SP442"/>
      <c r="SQ442"/>
      <c r="SR442"/>
      <c r="SS442"/>
      <c r="ST442"/>
      <c r="SU442"/>
      <c r="SV442"/>
      <c r="SW442"/>
      <c r="SX442"/>
      <c r="SY442"/>
      <c r="SZ442"/>
      <c r="TA442"/>
      <c r="TB442"/>
      <c r="TC442"/>
      <c r="TD442"/>
      <c r="TE442"/>
      <c r="TF442"/>
      <c r="TG442"/>
      <c r="TH442"/>
      <c r="TI442"/>
      <c r="TJ442"/>
      <c r="TK442"/>
      <c r="TL442"/>
      <c r="TM442"/>
      <c r="TN442"/>
      <c r="TO442"/>
      <c r="TP442"/>
      <c r="TQ442"/>
      <c r="TR442"/>
      <c r="TS442"/>
      <c r="TT442"/>
      <c r="TU442"/>
      <c r="TV442"/>
      <c r="TW442"/>
      <c r="TX442"/>
      <c r="TY442"/>
      <c r="TZ442"/>
      <c r="UA442"/>
      <c r="UB442"/>
      <c r="UC442"/>
      <c r="UD442"/>
      <c r="UE442"/>
      <c r="UF442"/>
      <c r="UG442"/>
      <c r="UH442"/>
      <c r="UI442"/>
      <c r="UJ442"/>
      <c r="UK442"/>
      <c r="UL442"/>
      <c r="UM442"/>
      <c r="UN442"/>
      <c r="UO442"/>
      <c r="UP442"/>
      <c r="UQ442"/>
      <c r="UR442"/>
      <c r="US442"/>
      <c r="UT442"/>
      <c r="UU442"/>
      <c r="UV442"/>
      <c r="UW442"/>
      <c r="UX442"/>
      <c r="UY442"/>
      <c r="UZ442"/>
      <c r="VA442"/>
      <c r="VB442"/>
      <c r="VC442"/>
      <c r="VD442"/>
      <c r="VE442"/>
      <c r="VF442"/>
      <c r="VG442"/>
      <c r="VH442"/>
      <c r="VI442"/>
      <c r="VJ442"/>
      <c r="VK442"/>
      <c r="VL442"/>
      <c r="VM442"/>
      <c r="VN442"/>
      <c r="VO442"/>
      <c r="VP442"/>
      <c r="VQ442"/>
      <c r="VR442"/>
      <c r="VS442"/>
      <c r="VT442"/>
      <c r="VU442"/>
      <c r="VV442"/>
      <c r="VW442"/>
      <c r="VX442"/>
      <c r="VY442"/>
      <c r="VZ442"/>
      <c r="WA442"/>
      <c r="WB442"/>
      <c r="WC442"/>
      <c r="WD442"/>
      <c r="WE442"/>
      <c r="WF442"/>
      <c r="WG442"/>
      <c r="WH442"/>
      <c r="WI442"/>
      <c r="WJ442"/>
      <c r="WK442"/>
      <c r="WL442"/>
      <c r="WM442"/>
      <c r="WN442"/>
      <c r="WO442"/>
      <c r="WP442"/>
      <c r="WQ442"/>
      <c r="WR442"/>
      <c r="WS442"/>
      <c r="WT442"/>
      <c r="WU442"/>
      <c r="WV442"/>
      <c r="WW442"/>
      <c r="WX442"/>
      <c r="WY442"/>
      <c r="WZ442"/>
      <c r="XA442"/>
      <c r="XB442"/>
      <c r="XC442"/>
      <c r="XD442"/>
      <c r="XE442"/>
      <c r="XF442"/>
      <c r="XG442"/>
      <c r="XH442"/>
      <c r="XI442"/>
      <c r="XJ442"/>
      <c r="XK442"/>
      <c r="XL442"/>
      <c r="XM442"/>
      <c r="XN442"/>
      <c r="XO442"/>
      <c r="XP442"/>
      <c r="XQ442"/>
      <c r="XR442"/>
      <c r="XS442"/>
      <c r="XT442"/>
      <c r="XU442"/>
      <c r="XV442"/>
      <c r="XW442"/>
      <c r="XX442"/>
      <c r="XY442"/>
      <c r="XZ442"/>
      <c r="YA442"/>
      <c r="YB442"/>
      <c r="YC442"/>
      <c r="YD442"/>
      <c r="YE442"/>
      <c r="YF442"/>
      <c r="YG442"/>
      <c r="YH442"/>
      <c r="YI442"/>
      <c r="YJ442"/>
      <c r="YK442"/>
      <c r="YL442"/>
      <c r="YM442"/>
      <c r="YN442"/>
      <c r="YO442"/>
      <c r="YP442"/>
      <c r="YQ442"/>
      <c r="YR442"/>
      <c r="YS442"/>
      <c r="YT442"/>
      <c r="YU442"/>
      <c r="YV442"/>
      <c r="YW442"/>
      <c r="YX442"/>
      <c r="YY442"/>
      <c r="YZ442"/>
      <c r="ZA442"/>
      <c r="ZB442"/>
      <c r="ZC442"/>
      <c r="ZD442"/>
      <c r="ZE442"/>
      <c r="ZF442"/>
      <c r="ZG442"/>
      <c r="ZH442"/>
      <c r="ZI442"/>
      <c r="ZJ442"/>
      <c r="ZK442"/>
      <c r="ZL442"/>
      <c r="ZM442"/>
      <c r="ZN442"/>
      <c r="ZO442"/>
      <c r="ZP442"/>
      <c r="ZQ442"/>
      <c r="ZR442"/>
      <c r="ZS442"/>
      <c r="ZT442"/>
      <c r="ZU442"/>
      <c r="ZV442"/>
      <c r="ZW442"/>
      <c r="ZX442"/>
      <c r="ZY442"/>
      <c r="ZZ442"/>
      <c r="AAA442"/>
      <c r="AAB442"/>
      <c r="AAC442"/>
      <c r="AAD442"/>
      <c r="AAE442"/>
      <c r="AAF442"/>
      <c r="AAG442"/>
      <c r="AAH442"/>
      <c r="AAI442"/>
      <c r="AAJ442"/>
      <c r="AAK442"/>
      <c r="AAL442"/>
      <c r="AAM442"/>
      <c r="AAN442"/>
      <c r="AAO442"/>
      <c r="AAP442"/>
      <c r="AAQ442"/>
      <c r="AAR442"/>
      <c r="AAS442"/>
      <c r="AAT442"/>
      <c r="AAU442"/>
      <c r="AAV442" t="s">
        <v>816</v>
      </c>
      <c r="AAW442"/>
      <c r="AAX442"/>
      <c r="AAY442"/>
      <c r="AAZ442"/>
      <c r="ABA442"/>
      <c r="ABB442"/>
      <c r="ABC442"/>
      <c r="ABD442"/>
      <c r="ABE442"/>
      <c r="ABF442"/>
      <c r="ABG442"/>
      <c r="ABH442" t="s">
        <v>816</v>
      </c>
      <c r="ABI442"/>
      <c r="ABJ442"/>
      <c r="ABK442"/>
      <c r="ABL442"/>
      <c r="ABM442"/>
      <c r="ABN442"/>
      <c r="ABO442"/>
      <c r="ABP442"/>
      <c r="ABQ442" t="s">
        <v>816</v>
      </c>
      <c r="ABR442"/>
      <c r="ABS442"/>
      <c r="ABT442"/>
      <c r="ABU442"/>
      <c r="ABV442"/>
      <c r="ABW442"/>
      <c r="ABX442"/>
      <c r="ABY442"/>
      <c r="ABZ442"/>
      <c r="ACA442"/>
      <c r="ACB442"/>
      <c r="ACC442"/>
      <c r="ACD442" t="s">
        <v>816</v>
      </c>
      <c r="ACE442"/>
      <c r="ACF442"/>
      <c r="ACG442"/>
      <c r="ACH442"/>
      <c r="ACI442"/>
      <c r="ACJ442"/>
      <c r="ACK442"/>
      <c r="ACL442"/>
      <c r="ACM442"/>
      <c r="ACN442"/>
      <c r="ACO442"/>
      <c r="ACP442"/>
      <c r="ACQ442" t="s">
        <v>835</v>
      </c>
      <c r="ACR442">
        <v>368050967</v>
      </c>
      <c r="ACS442" s="396">
        <v>44895.559259259258</v>
      </c>
      <c r="ACT442"/>
      <c r="ACU442"/>
      <c r="ACV442" t="s">
        <v>801</v>
      </c>
      <c r="ACW442"/>
      <c r="ACX442"/>
      <c r="ACY442">
        <v>442</v>
      </c>
    </row>
    <row r="443" spans="1:779" s="82" customFormat="1" x14ac:dyDescent="0.3">
      <c r="A443" t="s">
        <v>3432</v>
      </c>
      <c r="B443" s="396">
        <v>44893.470781921293</v>
      </c>
      <c r="C443" s="396">
        <v>44893.475554548611</v>
      </c>
      <c r="D443" s="396">
        <v>44893</v>
      </c>
      <c r="E443" t="s">
        <v>913</v>
      </c>
      <c r="F443" s="396">
        <v>44889</v>
      </c>
      <c r="G443" t="s">
        <v>914</v>
      </c>
      <c r="H443" t="s">
        <v>915</v>
      </c>
      <c r="I443" t="s">
        <v>915</v>
      </c>
      <c r="J443" t="s">
        <v>915</v>
      </c>
      <c r="K443" t="s">
        <v>876</v>
      </c>
      <c r="L443" t="s">
        <v>847</v>
      </c>
      <c r="M443">
        <v>0</v>
      </c>
      <c r="N443">
        <v>0</v>
      </c>
      <c r="O443">
        <v>0</v>
      </c>
      <c r="P443">
        <v>0</v>
      </c>
      <c r="Q443">
        <v>0</v>
      </c>
      <c r="R443">
        <v>0</v>
      </c>
      <c r="S443">
        <v>0</v>
      </c>
      <c r="T443">
        <v>0</v>
      </c>
      <c r="U443">
        <v>0</v>
      </c>
      <c r="V443">
        <v>0</v>
      </c>
      <c r="W443">
        <v>0</v>
      </c>
      <c r="X443">
        <v>0</v>
      </c>
      <c r="Y443">
        <v>0</v>
      </c>
      <c r="Z443">
        <v>0</v>
      </c>
      <c r="AA443">
        <v>0</v>
      </c>
      <c r="AB443">
        <v>0</v>
      </c>
      <c r="AC443">
        <v>0</v>
      </c>
      <c r="AD443">
        <v>0</v>
      </c>
      <c r="AE443">
        <v>0</v>
      </c>
      <c r="AF443">
        <v>0</v>
      </c>
      <c r="AG443">
        <v>0</v>
      </c>
      <c r="AH443">
        <v>0</v>
      </c>
      <c r="AI443">
        <v>1</v>
      </c>
      <c r="AJ443"/>
      <c r="AK443"/>
      <c r="AL443"/>
      <c r="AM443"/>
      <c r="AN443"/>
      <c r="AO443"/>
      <c r="AP443"/>
      <c r="AQ443"/>
      <c r="AR443"/>
      <c r="AS443"/>
      <c r="AT443"/>
      <c r="AU443"/>
      <c r="AV443"/>
      <c r="AW443"/>
      <c r="AX443"/>
      <c r="AY443"/>
      <c r="AZ443"/>
      <c r="BA443"/>
      <c r="BB443"/>
      <c r="BC443"/>
      <c r="BD443"/>
      <c r="BE443"/>
      <c r="BF443"/>
      <c r="BG443"/>
      <c r="BH443"/>
      <c r="BI443"/>
      <c r="BJ443"/>
      <c r="BK443"/>
      <c r="BL443"/>
      <c r="BM443"/>
      <c r="BN443"/>
      <c r="BO443"/>
      <c r="BP443"/>
      <c r="BQ443"/>
      <c r="BR443"/>
      <c r="BS443"/>
      <c r="BT443"/>
      <c r="BU443"/>
      <c r="BV443"/>
      <c r="BW443"/>
      <c r="BX443"/>
      <c r="BY443"/>
      <c r="BZ443"/>
      <c r="CA443"/>
      <c r="CB443"/>
      <c r="CC443"/>
      <c r="CD443"/>
      <c r="CE443"/>
      <c r="CF443"/>
      <c r="CG443"/>
      <c r="CH443"/>
      <c r="CI443"/>
      <c r="CJ443"/>
      <c r="CK443"/>
      <c r="CL443"/>
      <c r="CM443"/>
      <c r="CN443"/>
      <c r="CO443"/>
      <c r="CP443"/>
      <c r="CQ443"/>
      <c r="CR443"/>
      <c r="CS443"/>
      <c r="CT443"/>
      <c r="CU443"/>
      <c r="CV443"/>
      <c r="CW443"/>
      <c r="CX443"/>
      <c r="CY443"/>
      <c r="CZ443"/>
      <c r="DA443"/>
      <c r="DB443"/>
      <c r="DC443"/>
      <c r="DD443"/>
      <c r="DE443"/>
      <c r="DF443"/>
      <c r="DG443"/>
      <c r="DH443"/>
      <c r="DI443"/>
      <c r="DJ443"/>
      <c r="DK443"/>
      <c r="DL443"/>
      <c r="DM443"/>
      <c r="DN443"/>
      <c r="DO443"/>
      <c r="DP443"/>
      <c r="DQ443"/>
      <c r="DR443"/>
      <c r="DS443"/>
      <c r="DT443"/>
      <c r="DU443"/>
      <c r="DV443"/>
      <c r="DW443"/>
      <c r="DX443"/>
      <c r="DY443"/>
      <c r="DZ443"/>
      <c r="EA443"/>
      <c r="EB443"/>
      <c r="EC443"/>
      <c r="ED443"/>
      <c r="EE443"/>
      <c r="EF443"/>
      <c r="EG443"/>
      <c r="EH443"/>
      <c r="EI443"/>
      <c r="EJ443"/>
      <c r="EK443"/>
      <c r="EL443"/>
      <c r="EM443"/>
      <c r="EN443"/>
      <c r="EO443"/>
      <c r="EP443"/>
      <c r="EQ443"/>
      <c r="ER443"/>
      <c r="ES443"/>
      <c r="ET443"/>
      <c r="EU443"/>
      <c r="EV443"/>
      <c r="EW443"/>
      <c r="EX443"/>
      <c r="EY443"/>
      <c r="EZ443"/>
      <c r="FA443"/>
      <c r="FB443"/>
      <c r="FC443"/>
      <c r="FD443"/>
      <c r="FE443"/>
      <c r="FF443"/>
      <c r="FG443"/>
      <c r="FH443"/>
      <c r="FI443"/>
      <c r="FJ443"/>
      <c r="FK443"/>
      <c r="FL443"/>
      <c r="FM443"/>
      <c r="FN443"/>
      <c r="FO443"/>
      <c r="FP443"/>
      <c r="FQ443"/>
      <c r="FR443"/>
      <c r="FS443"/>
      <c r="FT443"/>
      <c r="FU443"/>
      <c r="FV443"/>
      <c r="FW443"/>
      <c r="FX443"/>
      <c r="FY443"/>
      <c r="FZ443"/>
      <c r="GA443"/>
      <c r="GB443"/>
      <c r="GC443"/>
      <c r="GD443"/>
      <c r="GE443"/>
      <c r="GF443"/>
      <c r="GG443"/>
      <c r="GH443"/>
      <c r="GI443"/>
      <c r="GJ443"/>
      <c r="GK443"/>
      <c r="GL443"/>
      <c r="GM443"/>
      <c r="GN443"/>
      <c r="GO443"/>
      <c r="GP443"/>
      <c r="GQ443"/>
      <c r="GR443"/>
      <c r="GS443"/>
      <c r="GT443"/>
      <c r="GU443"/>
      <c r="GV443"/>
      <c r="GW443"/>
      <c r="GX443"/>
      <c r="GY443"/>
      <c r="GZ443"/>
      <c r="HA443"/>
      <c r="HB443"/>
      <c r="HC443"/>
      <c r="HD443"/>
      <c r="HE443"/>
      <c r="HF443"/>
      <c r="HG443"/>
      <c r="HH443"/>
      <c r="HI443"/>
      <c r="HJ443"/>
      <c r="HK443"/>
      <c r="HL443"/>
      <c r="HM443"/>
      <c r="HN443"/>
      <c r="HO443"/>
      <c r="HP443"/>
      <c r="HQ443"/>
      <c r="HR443"/>
      <c r="HS443"/>
      <c r="HT443"/>
      <c r="HU443"/>
      <c r="HV443"/>
      <c r="HW443"/>
      <c r="HX443"/>
      <c r="HY443"/>
      <c r="HZ443"/>
      <c r="IA443"/>
      <c r="IB443"/>
      <c r="IC443"/>
      <c r="ID443"/>
      <c r="IE443"/>
      <c r="IF443"/>
      <c r="IG443"/>
      <c r="IH443"/>
      <c r="II443"/>
      <c r="IJ443"/>
      <c r="IK443"/>
      <c r="IL443"/>
      <c r="IM443"/>
      <c r="IN443"/>
      <c r="IO443"/>
      <c r="IP443"/>
      <c r="IQ443"/>
      <c r="IR443"/>
      <c r="IS443"/>
      <c r="IT443"/>
      <c r="IU443"/>
      <c r="IV443"/>
      <c r="IW443"/>
      <c r="IX443"/>
      <c r="IY443"/>
      <c r="IZ443"/>
      <c r="JA443"/>
      <c r="JB443"/>
      <c r="JC443"/>
      <c r="JD443"/>
      <c r="JE443"/>
      <c r="JF443"/>
      <c r="JG443"/>
      <c r="JH443"/>
      <c r="JI443"/>
      <c r="JJ443"/>
      <c r="JK443"/>
      <c r="JL443"/>
      <c r="JM443"/>
      <c r="JN443"/>
      <c r="JO443"/>
      <c r="JP443"/>
      <c r="JQ443"/>
      <c r="JR443"/>
      <c r="JS443"/>
      <c r="JT443"/>
      <c r="JU443"/>
      <c r="JV443"/>
      <c r="JW443"/>
      <c r="JX443"/>
      <c r="JY443"/>
      <c r="JZ443"/>
      <c r="KA443"/>
      <c r="KB443"/>
      <c r="KC443"/>
      <c r="KD443"/>
      <c r="KE443"/>
      <c r="KF443"/>
      <c r="KG443"/>
      <c r="KH443"/>
      <c r="KI443"/>
      <c r="KJ443"/>
      <c r="KK443"/>
      <c r="KL443"/>
      <c r="KM443"/>
      <c r="KN443"/>
      <c r="KO443"/>
      <c r="KP443"/>
      <c r="KQ443"/>
      <c r="KR443"/>
      <c r="KS443"/>
      <c r="KT443"/>
      <c r="KU443"/>
      <c r="KV443"/>
      <c r="KW443"/>
      <c r="KX443"/>
      <c r="KY443"/>
      <c r="KZ443"/>
      <c r="LA443"/>
      <c r="LB443"/>
      <c r="LC443"/>
      <c r="LD443"/>
      <c r="LE443"/>
      <c r="LF443"/>
      <c r="LG443"/>
      <c r="LH443"/>
      <c r="LI443"/>
      <c r="LJ443"/>
      <c r="LK443"/>
      <c r="LL443"/>
      <c r="LM443"/>
      <c r="LN443"/>
      <c r="LO443"/>
      <c r="LP443"/>
      <c r="LQ443"/>
      <c r="LR443"/>
      <c r="LS443"/>
      <c r="LT443"/>
      <c r="LU443"/>
      <c r="LV443"/>
      <c r="LW443"/>
      <c r="LX443"/>
      <c r="LY443"/>
      <c r="LZ443"/>
      <c r="MA443"/>
      <c r="MB443"/>
      <c r="MC443"/>
      <c r="MD443"/>
      <c r="ME443"/>
      <c r="MF443"/>
      <c r="MG443"/>
      <c r="MH443"/>
      <c r="MI443"/>
      <c r="MJ443"/>
      <c r="MK443"/>
      <c r="ML443"/>
      <c r="MM443"/>
      <c r="MN443"/>
      <c r="MO443"/>
      <c r="MP443"/>
      <c r="MQ443"/>
      <c r="MR443"/>
      <c r="MS443"/>
      <c r="MT443"/>
      <c r="MU443"/>
      <c r="MV443"/>
      <c r="MW443"/>
      <c r="MX443"/>
      <c r="MY443"/>
      <c r="MZ443"/>
      <c r="NA443"/>
      <c r="NB443"/>
      <c r="NC443"/>
      <c r="ND443"/>
      <c r="NE443"/>
      <c r="NF443"/>
      <c r="NG443"/>
      <c r="NH443"/>
      <c r="NI443"/>
      <c r="NJ443"/>
      <c r="NK443"/>
      <c r="NL443"/>
      <c r="NM443"/>
      <c r="NN443"/>
      <c r="NO443"/>
      <c r="NP443"/>
      <c r="NQ443"/>
      <c r="NR443"/>
      <c r="NS443"/>
      <c r="NT443"/>
      <c r="NU443"/>
      <c r="NV443"/>
      <c r="NW443"/>
      <c r="NX443"/>
      <c r="NY443"/>
      <c r="NZ443"/>
      <c r="OA443"/>
      <c r="OB443"/>
      <c r="OC443"/>
      <c r="OD443"/>
      <c r="OE443"/>
      <c r="OF443"/>
      <c r="OG443"/>
      <c r="OH443"/>
      <c r="OI443"/>
      <c r="OJ443"/>
      <c r="OK443"/>
      <c r="OL443"/>
      <c r="OM443"/>
      <c r="ON443"/>
      <c r="OO443"/>
      <c r="OP443"/>
      <c r="OQ443"/>
      <c r="OR443"/>
      <c r="OS443"/>
      <c r="OT443"/>
      <c r="OU443"/>
      <c r="OV443"/>
      <c r="OW443"/>
      <c r="OX443"/>
      <c r="OY443"/>
      <c r="OZ443"/>
      <c r="PA443"/>
      <c r="PB443"/>
      <c r="PC443"/>
      <c r="PD443"/>
      <c r="PE443"/>
      <c r="PF443"/>
      <c r="PG443"/>
      <c r="PH443"/>
      <c r="PI443"/>
      <c r="PJ443"/>
      <c r="PK443"/>
      <c r="PL443"/>
      <c r="PM443"/>
      <c r="PN443"/>
      <c r="PO443"/>
      <c r="PP443"/>
      <c r="PQ443"/>
      <c r="PR443"/>
      <c r="PS443"/>
      <c r="PT443"/>
      <c r="PU443"/>
      <c r="PV443"/>
      <c r="PW443"/>
      <c r="PX443"/>
      <c r="PY443"/>
      <c r="PZ443"/>
      <c r="QA443"/>
      <c r="QB443"/>
      <c r="QC443"/>
      <c r="QD443"/>
      <c r="QE443"/>
      <c r="QF443"/>
      <c r="QG443"/>
      <c r="QH443"/>
      <c r="QI443"/>
      <c r="QJ443"/>
      <c r="QK443"/>
      <c r="QL443"/>
      <c r="QM443"/>
      <c r="QN443"/>
      <c r="QO443"/>
      <c r="QP443"/>
      <c r="QQ443"/>
      <c r="QR443"/>
      <c r="QS443"/>
      <c r="QT443"/>
      <c r="QU443"/>
      <c r="QV443"/>
      <c r="QW443"/>
      <c r="QX443"/>
      <c r="QY443"/>
      <c r="QZ443"/>
      <c r="RA443"/>
      <c r="RB443"/>
      <c r="RC443"/>
      <c r="RD443"/>
      <c r="RE443"/>
      <c r="RF443"/>
      <c r="RG443"/>
      <c r="RH443"/>
      <c r="RI443"/>
      <c r="RJ443"/>
      <c r="RK443"/>
      <c r="RL443"/>
      <c r="RM443"/>
      <c r="RN443"/>
      <c r="RO443"/>
      <c r="RP443"/>
      <c r="RQ443"/>
      <c r="RR443"/>
      <c r="RS443"/>
      <c r="RT443"/>
      <c r="RU443"/>
      <c r="RV443"/>
      <c r="RW443"/>
      <c r="RX443"/>
      <c r="RY443"/>
      <c r="RZ443"/>
      <c r="SA443"/>
      <c r="SB443"/>
      <c r="SC443"/>
      <c r="SD443"/>
      <c r="SE443"/>
      <c r="SF443"/>
      <c r="SG443"/>
      <c r="SH443"/>
      <c r="SI443"/>
      <c r="SJ443"/>
      <c r="SK443"/>
      <c r="SL443"/>
      <c r="SM443"/>
      <c r="SN443"/>
      <c r="SO443"/>
      <c r="SP443"/>
      <c r="SQ443"/>
      <c r="SR443"/>
      <c r="SS443"/>
      <c r="ST443"/>
      <c r="SU443"/>
      <c r="SV443"/>
      <c r="SW443"/>
      <c r="SX443"/>
      <c r="SY443"/>
      <c r="SZ443"/>
      <c r="TA443"/>
      <c r="TB443"/>
      <c r="TC443"/>
      <c r="TD443"/>
      <c r="TE443"/>
      <c r="TF443"/>
      <c r="TG443"/>
      <c r="TH443"/>
      <c r="TI443"/>
      <c r="TJ443"/>
      <c r="TK443"/>
      <c r="TL443"/>
      <c r="TM443"/>
      <c r="TN443"/>
      <c r="TO443"/>
      <c r="TP443"/>
      <c r="TQ443"/>
      <c r="TR443"/>
      <c r="TS443"/>
      <c r="TT443"/>
      <c r="TU443"/>
      <c r="TV443"/>
      <c r="TW443"/>
      <c r="TX443"/>
      <c r="TY443"/>
      <c r="TZ443"/>
      <c r="UA443"/>
      <c r="UB443"/>
      <c r="UC443"/>
      <c r="UD443"/>
      <c r="UE443"/>
      <c r="UF443"/>
      <c r="UG443"/>
      <c r="UH443"/>
      <c r="UI443"/>
      <c r="UJ443"/>
      <c r="UK443"/>
      <c r="UL443"/>
      <c r="UM443"/>
      <c r="UN443"/>
      <c r="UO443"/>
      <c r="UP443"/>
      <c r="UQ443"/>
      <c r="UR443"/>
      <c r="US443"/>
      <c r="UT443"/>
      <c r="UU443"/>
      <c r="UV443"/>
      <c r="UW443"/>
      <c r="UX443"/>
      <c r="UY443"/>
      <c r="UZ443"/>
      <c r="VA443"/>
      <c r="VB443"/>
      <c r="VC443"/>
      <c r="VD443"/>
      <c r="VE443"/>
      <c r="VF443"/>
      <c r="VG443"/>
      <c r="VH443"/>
      <c r="VI443"/>
      <c r="VJ443"/>
      <c r="VK443"/>
      <c r="VL443"/>
      <c r="VM443"/>
      <c r="VN443"/>
      <c r="VO443"/>
      <c r="VP443"/>
      <c r="VQ443"/>
      <c r="VR443"/>
      <c r="VS443"/>
      <c r="VT443"/>
      <c r="VU443"/>
      <c r="VV443"/>
      <c r="VW443"/>
      <c r="VX443"/>
      <c r="VY443"/>
      <c r="VZ443"/>
      <c r="WA443"/>
      <c r="WB443"/>
      <c r="WC443"/>
      <c r="WD443"/>
      <c r="WE443"/>
      <c r="WF443"/>
      <c r="WG443"/>
      <c r="WH443"/>
      <c r="WI443"/>
      <c r="WJ443"/>
      <c r="WK443"/>
      <c r="WL443"/>
      <c r="WM443"/>
      <c r="WN443"/>
      <c r="WO443"/>
      <c r="WP443"/>
      <c r="WQ443"/>
      <c r="WR443"/>
      <c r="WS443"/>
      <c r="WT443"/>
      <c r="WU443"/>
      <c r="WV443"/>
      <c r="WW443"/>
      <c r="WX443"/>
      <c r="WY443"/>
      <c r="WZ443"/>
      <c r="XA443"/>
      <c r="XB443"/>
      <c r="XC443"/>
      <c r="XD443"/>
      <c r="XE443"/>
      <c r="XF443"/>
      <c r="XG443"/>
      <c r="XH443"/>
      <c r="XI443"/>
      <c r="XJ443"/>
      <c r="XK443"/>
      <c r="XL443"/>
      <c r="XM443"/>
      <c r="XN443"/>
      <c r="XO443"/>
      <c r="XP443"/>
      <c r="XQ443"/>
      <c r="XR443"/>
      <c r="XS443"/>
      <c r="XT443"/>
      <c r="XU443"/>
      <c r="XV443"/>
      <c r="XW443"/>
      <c r="XX443"/>
      <c r="XY443"/>
      <c r="XZ443"/>
      <c r="YA443"/>
      <c r="YB443"/>
      <c r="YC443"/>
      <c r="YD443"/>
      <c r="YE443"/>
      <c r="YF443"/>
      <c r="YG443"/>
      <c r="YH443"/>
      <c r="YI443"/>
      <c r="YJ443"/>
      <c r="YK443"/>
      <c r="YL443"/>
      <c r="YM443"/>
      <c r="YN443"/>
      <c r="YO443"/>
      <c r="YP443"/>
      <c r="YQ443"/>
      <c r="YR443"/>
      <c r="YS443"/>
      <c r="YT443"/>
      <c r="YU443"/>
      <c r="YV443"/>
      <c r="YW443"/>
      <c r="YX443"/>
      <c r="YY443"/>
      <c r="YZ443"/>
      <c r="ZA443"/>
      <c r="ZB443"/>
      <c r="ZC443"/>
      <c r="ZD443"/>
      <c r="ZE443"/>
      <c r="ZF443"/>
      <c r="ZG443"/>
      <c r="ZH443"/>
      <c r="ZI443"/>
      <c r="ZJ443"/>
      <c r="ZK443"/>
      <c r="ZL443"/>
      <c r="ZM443"/>
      <c r="ZN443"/>
      <c r="ZO443"/>
      <c r="ZP443"/>
      <c r="ZQ443"/>
      <c r="ZR443"/>
      <c r="ZS443"/>
      <c r="ZT443"/>
      <c r="ZU443"/>
      <c r="ZV443"/>
      <c r="ZW443"/>
      <c r="ZX443"/>
      <c r="ZY443"/>
      <c r="ZZ443"/>
      <c r="AAA443"/>
      <c r="AAB443"/>
      <c r="AAC443"/>
      <c r="AAD443"/>
      <c r="AAE443"/>
      <c r="AAF443"/>
      <c r="AAG443"/>
      <c r="AAH443"/>
      <c r="AAI443"/>
      <c r="AAJ443"/>
      <c r="AAK443"/>
      <c r="AAL443" t="s">
        <v>816</v>
      </c>
      <c r="AAM443">
        <v>25</v>
      </c>
      <c r="AAN443" t="s">
        <v>816</v>
      </c>
      <c r="AAO443">
        <v>15</v>
      </c>
      <c r="AAP443">
        <v>12</v>
      </c>
      <c r="AAQ443"/>
      <c r="AAR443"/>
      <c r="AAS443"/>
      <c r="AAT443"/>
      <c r="AAU443"/>
      <c r="AAV443" t="s">
        <v>816</v>
      </c>
      <c r="AAW443"/>
      <c r="AAX443"/>
      <c r="AAY443"/>
      <c r="AAZ443"/>
      <c r="ABA443"/>
      <c r="ABB443"/>
      <c r="ABC443"/>
      <c r="ABD443"/>
      <c r="ABE443"/>
      <c r="ABF443"/>
      <c r="ABG443"/>
      <c r="ABH443" t="s">
        <v>816</v>
      </c>
      <c r="ABI443"/>
      <c r="ABJ443"/>
      <c r="ABK443"/>
      <c r="ABL443"/>
      <c r="ABM443"/>
      <c r="ABN443"/>
      <c r="ABO443"/>
      <c r="ABP443"/>
      <c r="ABQ443" t="s">
        <v>816</v>
      </c>
      <c r="ABR443"/>
      <c r="ABS443"/>
      <c r="ABT443"/>
      <c r="ABU443"/>
      <c r="ABV443"/>
      <c r="ABW443"/>
      <c r="ABX443"/>
      <c r="ABY443"/>
      <c r="ABZ443"/>
      <c r="ACA443"/>
      <c r="ACB443"/>
      <c r="ACC443"/>
      <c r="ACD443" t="s">
        <v>816</v>
      </c>
      <c r="ACE443"/>
      <c r="ACF443"/>
      <c r="ACG443"/>
      <c r="ACH443"/>
      <c r="ACI443"/>
      <c r="ACJ443"/>
      <c r="ACK443"/>
      <c r="ACL443"/>
      <c r="ACM443"/>
      <c r="ACN443"/>
      <c r="ACO443"/>
      <c r="ACP443"/>
      <c r="ACQ443" t="s">
        <v>835</v>
      </c>
      <c r="ACR443">
        <v>368050996</v>
      </c>
      <c r="ACS443" s="396">
        <v>44895.559282407412</v>
      </c>
      <c r="ACT443"/>
      <c r="ACU443"/>
      <c r="ACV443" t="s">
        <v>801</v>
      </c>
      <c r="ACW443"/>
      <c r="ACX443"/>
      <c r="ACY443">
        <v>443</v>
      </c>
    </row>
    <row r="444" spans="1:779" s="82" customFormat="1" x14ac:dyDescent="0.3">
      <c r="A444" t="s">
        <v>3433</v>
      </c>
      <c r="B444" s="396">
        <v>44893.475637083342</v>
      </c>
      <c r="C444" s="396">
        <v>44893.476310428239</v>
      </c>
      <c r="D444" s="396">
        <v>44893</v>
      </c>
      <c r="E444" t="s">
        <v>913</v>
      </c>
      <c r="F444" s="396">
        <v>44889</v>
      </c>
      <c r="G444" t="s">
        <v>914</v>
      </c>
      <c r="H444" t="s">
        <v>915</v>
      </c>
      <c r="I444" t="s">
        <v>915</v>
      </c>
      <c r="J444" t="s">
        <v>915</v>
      </c>
      <c r="K444" t="s">
        <v>876</v>
      </c>
      <c r="L444" t="s">
        <v>847</v>
      </c>
      <c r="M444">
        <v>0</v>
      </c>
      <c r="N444">
        <v>0</v>
      </c>
      <c r="O444">
        <v>0</v>
      </c>
      <c r="P444">
        <v>0</v>
      </c>
      <c r="Q444">
        <v>0</v>
      </c>
      <c r="R444">
        <v>0</v>
      </c>
      <c r="S444">
        <v>0</v>
      </c>
      <c r="T444">
        <v>0</v>
      </c>
      <c r="U444">
        <v>0</v>
      </c>
      <c r="V444">
        <v>0</v>
      </c>
      <c r="W444">
        <v>0</v>
      </c>
      <c r="X444">
        <v>0</v>
      </c>
      <c r="Y444">
        <v>0</v>
      </c>
      <c r="Z444">
        <v>0</v>
      </c>
      <c r="AA444">
        <v>0</v>
      </c>
      <c r="AB444">
        <v>0</v>
      </c>
      <c r="AC444">
        <v>0</v>
      </c>
      <c r="AD444">
        <v>0</v>
      </c>
      <c r="AE444">
        <v>0</v>
      </c>
      <c r="AF444">
        <v>0</v>
      </c>
      <c r="AG444">
        <v>0</v>
      </c>
      <c r="AH444">
        <v>0</v>
      </c>
      <c r="AI444">
        <v>1</v>
      </c>
      <c r="AJ444"/>
      <c r="AK444"/>
      <c r="AL444"/>
      <c r="AM444"/>
      <c r="AN444"/>
      <c r="AO444"/>
      <c r="AP444"/>
      <c r="AQ444"/>
      <c r="AR444"/>
      <c r="AS444"/>
      <c r="AT444"/>
      <c r="AU444"/>
      <c r="AV444"/>
      <c r="AW444"/>
      <c r="AX444"/>
      <c r="AY444"/>
      <c r="AZ444"/>
      <c r="BA444"/>
      <c r="BB444"/>
      <c r="BC444"/>
      <c r="BD444"/>
      <c r="BE444"/>
      <c r="BF444"/>
      <c r="BG444"/>
      <c r="BH444"/>
      <c r="BI444"/>
      <c r="BJ444"/>
      <c r="BK444"/>
      <c r="BL444"/>
      <c r="BM444"/>
      <c r="BN444"/>
      <c r="BO444"/>
      <c r="BP444"/>
      <c r="BQ444"/>
      <c r="BR444"/>
      <c r="BS444"/>
      <c r="BT444"/>
      <c r="BU444"/>
      <c r="BV444"/>
      <c r="BW444"/>
      <c r="BX444"/>
      <c r="BY444"/>
      <c r="BZ444"/>
      <c r="CA444"/>
      <c r="CB444"/>
      <c r="CC444"/>
      <c r="CD444"/>
      <c r="CE444"/>
      <c r="CF444"/>
      <c r="CG444"/>
      <c r="CH444"/>
      <c r="CI444"/>
      <c r="CJ444"/>
      <c r="CK444"/>
      <c r="CL444"/>
      <c r="CM444"/>
      <c r="CN444"/>
      <c r="CO444"/>
      <c r="CP444"/>
      <c r="CQ444"/>
      <c r="CR444"/>
      <c r="CS444"/>
      <c r="CT444"/>
      <c r="CU444"/>
      <c r="CV444"/>
      <c r="CW444"/>
      <c r="CX444"/>
      <c r="CY444"/>
      <c r="CZ444"/>
      <c r="DA444"/>
      <c r="DB444"/>
      <c r="DC444"/>
      <c r="DD444"/>
      <c r="DE444"/>
      <c r="DF444"/>
      <c r="DG444"/>
      <c r="DH444"/>
      <c r="DI444"/>
      <c r="DJ444"/>
      <c r="DK444"/>
      <c r="DL444"/>
      <c r="DM444"/>
      <c r="DN444"/>
      <c r="DO444"/>
      <c r="DP444"/>
      <c r="DQ444"/>
      <c r="DR444"/>
      <c r="DS444"/>
      <c r="DT444"/>
      <c r="DU444"/>
      <c r="DV444"/>
      <c r="DW444"/>
      <c r="DX444"/>
      <c r="DY444"/>
      <c r="DZ444"/>
      <c r="EA444"/>
      <c r="EB444"/>
      <c r="EC444"/>
      <c r="ED444"/>
      <c r="EE444"/>
      <c r="EF444"/>
      <c r="EG444"/>
      <c r="EH444"/>
      <c r="EI444"/>
      <c r="EJ444"/>
      <c r="EK444"/>
      <c r="EL444"/>
      <c r="EM444"/>
      <c r="EN444"/>
      <c r="EO444"/>
      <c r="EP444"/>
      <c r="EQ444"/>
      <c r="ER444"/>
      <c r="ES444"/>
      <c r="ET444"/>
      <c r="EU444"/>
      <c r="EV444"/>
      <c r="EW444"/>
      <c r="EX444"/>
      <c r="EY444"/>
      <c r="EZ444"/>
      <c r="FA444"/>
      <c r="FB444"/>
      <c r="FC444"/>
      <c r="FD444"/>
      <c r="FE444"/>
      <c r="FF444"/>
      <c r="FG444"/>
      <c r="FH444"/>
      <c r="FI444"/>
      <c r="FJ444"/>
      <c r="FK444"/>
      <c r="FL444"/>
      <c r="FM444"/>
      <c r="FN444"/>
      <c r="FO444"/>
      <c r="FP444"/>
      <c r="FQ444"/>
      <c r="FR444"/>
      <c r="FS444"/>
      <c r="FT444"/>
      <c r="FU444"/>
      <c r="FV444"/>
      <c r="FW444"/>
      <c r="FX444"/>
      <c r="FY444"/>
      <c r="FZ444"/>
      <c r="GA444"/>
      <c r="GB444"/>
      <c r="GC444"/>
      <c r="GD444"/>
      <c r="GE444"/>
      <c r="GF444"/>
      <c r="GG444"/>
      <c r="GH444"/>
      <c r="GI444"/>
      <c r="GJ444"/>
      <c r="GK444"/>
      <c r="GL444"/>
      <c r="GM444"/>
      <c r="GN444"/>
      <c r="GO444"/>
      <c r="GP444"/>
      <c r="GQ444"/>
      <c r="GR444"/>
      <c r="GS444"/>
      <c r="GT444"/>
      <c r="GU444"/>
      <c r="GV444"/>
      <c r="GW444"/>
      <c r="GX444"/>
      <c r="GY444"/>
      <c r="GZ444"/>
      <c r="HA444"/>
      <c r="HB444"/>
      <c r="HC444"/>
      <c r="HD444"/>
      <c r="HE444"/>
      <c r="HF444"/>
      <c r="HG444"/>
      <c r="HH444"/>
      <c r="HI444"/>
      <c r="HJ444"/>
      <c r="HK444"/>
      <c r="HL444"/>
      <c r="HM444"/>
      <c r="HN444"/>
      <c r="HO444"/>
      <c r="HP444"/>
      <c r="HQ444"/>
      <c r="HR444"/>
      <c r="HS444"/>
      <c r="HT444"/>
      <c r="HU444"/>
      <c r="HV444"/>
      <c r="HW444"/>
      <c r="HX444"/>
      <c r="HY444"/>
      <c r="HZ444"/>
      <c r="IA444"/>
      <c r="IB444"/>
      <c r="IC444"/>
      <c r="ID444"/>
      <c r="IE444"/>
      <c r="IF444"/>
      <c r="IG444"/>
      <c r="IH444"/>
      <c r="II444"/>
      <c r="IJ444"/>
      <c r="IK444"/>
      <c r="IL444"/>
      <c r="IM444"/>
      <c r="IN444"/>
      <c r="IO444"/>
      <c r="IP444"/>
      <c r="IQ444"/>
      <c r="IR444"/>
      <c r="IS444"/>
      <c r="IT444"/>
      <c r="IU444"/>
      <c r="IV444"/>
      <c r="IW444"/>
      <c r="IX444"/>
      <c r="IY444"/>
      <c r="IZ444"/>
      <c r="JA444"/>
      <c r="JB444"/>
      <c r="JC444"/>
      <c r="JD444"/>
      <c r="JE444"/>
      <c r="JF444"/>
      <c r="JG444"/>
      <c r="JH444"/>
      <c r="JI444"/>
      <c r="JJ444"/>
      <c r="JK444"/>
      <c r="JL444"/>
      <c r="JM444"/>
      <c r="JN444"/>
      <c r="JO444"/>
      <c r="JP444"/>
      <c r="JQ444"/>
      <c r="JR444"/>
      <c r="JS444"/>
      <c r="JT444"/>
      <c r="JU444"/>
      <c r="JV444"/>
      <c r="JW444"/>
      <c r="JX444"/>
      <c r="JY444"/>
      <c r="JZ444"/>
      <c r="KA444"/>
      <c r="KB444"/>
      <c r="KC444"/>
      <c r="KD444"/>
      <c r="KE444"/>
      <c r="KF444"/>
      <c r="KG444"/>
      <c r="KH444"/>
      <c r="KI444"/>
      <c r="KJ444"/>
      <c r="KK444"/>
      <c r="KL444"/>
      <c r="KM444"/>
      <c r="KN444"/>
      <c r="KO444"/>
      <c r="KP444"/>
      <c r="KQ444"/>
      <c r="KR444"/>
      <c r="KS444"/>
      <c r="KT444"/>
      <c r="KU444"/>
      <c r="KV444"/>
      <c r="KW444"/>
      <c r="KX444"/>
      <c r="KY444"/>
      <c r="KZ444"/>
      <c r="LA444"/>
      <c r="LB444"/>
      <c r="LC444"/>
      <c r="LD444"/>
      <c r="LE444"/>
      <c r="LF444"/>
      <c r="LG444"/>
      <c r="LH444"/>
      <c r="LI444"/>
      <c r="LJ444"/>
      <c r="LK444"/>
      <c r="LL444"/>
      <c r="LM444"/>
      <c r="LN444"/>
      <c r="LO444"/>
      <c r="LP444"/>
      <c r="LQ444"/>
      <c r="LR444"/>
      <c r="LS444"/>
      <c r="LT444"/>
      <c r="LU444"/>
      <c r="LV444"/>
      <c r="LW444"/>
      <c r="LX444"/>
      <c r="LY444"/>
      <c r="LZ444"/>
      <c r="MA444"/>
      <c r="MB444"/>
      <c r="MC444"/>
      <c r="MD444"/>
      <c r="ME444"/>
      <c r="MF444"/>
      <c r="MG444"/>
      <c r="MH444"/>
      <c r="MI444"/>
      <c r="MJ444"/>
      <c r="MK444"/>
      <c r="ML444"/>
      <c r="MM444"/>
      <c r="MN444"/>
      <c r="MO444"/>
      <c r="MP444"/>
      <c r="MQ444"/>
      <c r="MR444"/>
      <c r="MS444"/>
      <c r="MT444"/>
      <c r="MU444"/>
      <c r="MV444"/>
      <c r="MW444"/>
      <c r="MX444"/>
      <c r="MY444"/>
      <c r="MZ444"/>
      <c r="NA444"/>
      <c r="NB444"/>
      <c r="NC444"/>
      <c r="ND444"/>
      <c r="NE444"/>
      <c r="NF444"/>
      <c r="NG444"/>
      <c r="NH444"/>
      <c r="NI444"/>
      <c r="NJ444"/>
      <c r="NK444"/>
      <c r="NL444"/>
      <c r="NM444"/>
      <c r="NN444"/>
      <c r="NO444"/>
      <c r="NP444"/>
      <c r="NQ444"/>
      <c r="NR444"/>
      <c r="NS444"/>
      <c r="NT444"/>
      <c r="NU444"/>
      <c r="NV444"/>
      <c r="NW444"/>
      <c r="NX444"/>
      <c r="NY444"/>
      <c r="NZ444"/>
      <c r="OA444"/>
      <c r="OB444"/>
      <c r="OC444"/>
      <c r="OD444"/>
      <c r="OE444"/>
      <c r="OF444"/>
      <c r="OG444"/>
      <c r="OH444"/>
      <c r="OI444"/>
      <c r="OJ444"/>
      <c r="OK444"/>
      <c r="OL444"/>
      <c r="OM444"/>
      <c r="ON444"/>
      <c r="OO444"/>
      <c r="OP444"/>
      <c r="OQ444"/>
      <c r="OR444"/>
      <c r="OS444"/>
      <c r="OT444"/>
      <c r="OU444"/>
      <c r="OV444"/>
      <c r="OW444"/>
      <c r="OX444"/>
      <c r="OY444"/>
      <c r="OZ444"/>
      <c r="PA444"/>
      <c r="PB444"/>
      <c r="PC444"/>
      <c r="PD444"/>
      <c r="PE444"/>
      <c r="PF444"/>
      <c r="PG444"/>
      <c r="PH444"/>
      <c r="PI444"/>
      <c r="PJ444"/>
      <c r="PK444"/>
      <c r="PL444"/>
      <c r="PM444"/>
      <c r="PN444"/>
      <c r="PO444"/>
      <c r="PP444"/>
      <c r="PQ444"/>
      <c r="PR444"/>
      <c r="PS444"/>
      <c r="PT444"/>
      <c r="PU444"/>
      <c r="PV444"/>
      <c r="PW444"/>
      <c r="PX444"/>
      <c r="PY444"/>
      <c r="PZ444"/>
      <c r="QA444"/>
      <c r="QB444"/>
      <c r="QC444"/>
      <c r="QD444"/>
      <c r="QE444"/>
      <c r="QF444"/>
      <c r="QG444"/>
      <c r="QH444"/>
      <c r="QI444"/>
      <c r="QJ444"/>
      <c r="QK444"/>
      <c r="QL444"/>
      <c r="QM444"/>
      <c r="QN444"/>
      <c r="QO444"/>
      <c r="QP444"/>
      <c r="QQ444"/>
      <c r="QR444"/>
      <c r="QS444"/>
      <c r="QT444"/>
      <c r="QU444"/>
      <c r="QV444"/>
      <c r="QW444"/>
      <c r="QX444"/>
      <c r="QY444"/>
      <c r="QZ444"/>
      <c r="RA444"/>
      <c r="RB444"/>
      <c r="RC444"/>
      <c r="RD444"/>
      <c r="RE444"/>
      <c r="RF444"/>
      <c r="RG444"/>
      <c r="RH444"/>
      <c r="RI444"/>
      <c r="RJ444"/>
      <c r="RK444"/>
      <c r="RL444"/>
      <c r="RM444"/>
      <c r="RN444"/>
      <c r="RO444"/>
      <c r="RP444"/>
      <c r="RQ444"/>
      <c r="RR444"/>
      <c r="RS444"/>
      <c r="RT444"/>
      <c r="RU444"/>
      <c r="RV444"/>
      <c r="RW444"/>
      <c r="RX444"/>
      <c r="RY444"/>
      <c r="RZ444"/>
      <c r="SA444"/>
      <c r="SB444"/>
      <c r="SC444"/>
      <c r="SD444"/>
      <c r="SE444"/>
      <c r="SF444"/>
      <c r="SG444"/>
      <c r="SH444"/>
      <c r="SI444"/>
      <c r="SJ444"/>
      <c r="SK444"/>
      <c r="SL444"/>
      <c r="SM444"/>
      <c r="SN444"/>
      <c r="SO444"/>
      <c r="SP444"/>
      <c r="SQ444"/>
      <c r="SR444"/>
      <c r="SS444"/>
      <c r="ST444"/>
      <c r="SU444"/>
      <c r="SV444"/>
      <c r="SW444"/>
      <c r="SX444"/>
      <c r="SY444"/>
      <c r="SZ444"/>
      <c r="TA444"/>
      <c r="TB444"/>
      <c r="TC444"/>
      <c r="TD444"/>
      <c r="TE444"/>
      <c r="TF444"/>
      <c r="TG444"/>
      <c r="TH444"/>
      <c r="TI444"/>
      <c r="TJ444"/>
      <c r="TK444"/>
      <c r="TL444"/>
      <c r="TM444"/>
      <c r="TN444"/>
      <c r="TO444"/>
      <c r="TP444"/>
      <c r="TQ444"/>
      <c r="TR444"/>
      <c r="TS444"/>
      <c r="TT444"/>
      <c r="TU444"/>
      <c r="TV444"/>
      <c r="TW444"/>
      <c r="TX444"/>
      <c r="TY444"/>
      <c r="TZ444"/>
      <c r="UA444"/>
      <c r="UB444"/>
      <c r="UC444"/>
      <c r="UD444"/>
      <c r="UE444"/>
      <c r="UF444"/>
      <c r="UG444"/>
      <c r="UH444"/>
      <c r="UI444"/>
      <c r="UJ444"/>
      <c r="UK444"/>
      <c r="UL444"/>
      <c r="UM444"/>
      <c r="UN444"/>
      <c r="UO444"/>
      <c r="UP444"/>
      <c r="UQ444"/>
      <c r="UR444"/>
      <c r="US444"/>
      <c r="UT444"/>
      <c r="UU444"/>
      <c r="UV444"/>
      <c r="UW444"/>
      <c r="UX444"/>
      <c r="UY444"/>
      <c r="UZ444"/>
      <c r="VA444"/>
      <c r="VB444"/>
      <c r="VC444"/>
      <c r="VD444"/>
      <c r="VE444"/>
      <c r="VF444"/>
      <c r="VG444"/>
      <c r="VH444"/>
      <c r="VI444"/>
      <c r="VJ444"/>
      <c r="VK444"/>
      <c r="VL444"/>
      <c r="VM444"/>
      <c r="VN444"/>
      <c r="VO444"/>
      <c r="VP444"/>
      <c r="VQ444"/>
      <c r="VR444"/>
      <c r="VS444"/>
      <c r="VT444"/>
      <c r="VU444"/>
      <c r="VV444"/>
      <c r="VW444"/>
      <c r="VX444"/>
      <c r="VY444"/>
      <c r="VZ444"/>
      <c r="WA444"/>
      <c r="WB444"/>
      <c r="WC444"/>
      <c r="WD444"/>
      <c r="WE444"/>
      <c r="WF444"/>
      <c r="WG444"/>
      <c r="WH444"/>
      <c r="WI444"/>
      <c r="WJ444"/>
      <c r="WK444"/>
      <c r="WL444"/>
      <c r="WM444"/>
      <c r="WN444"/>
      <c r="WO444"/>
      <c r="WP444"/>
      <c r="WQ444"/>
      <c r="WR444"/>
      <c r="WS444"/>
      <c r="WT444"/>
      <c r="WU444"/>
      <c r="WV444"/>
      <c r="WW444"/>
      <c r="WX444"/>
      <c r="WY444"/>
      <c r="WZ444"/>
      <c r="XA444"/>
      <c r="XB444"/>
      <c r="XC444"/>
      <c r="XD444"/>
      <c r="XE444"/>
      <c r="XF444"/>
      <c r="XG444"/>
      <c r="XH444"/>
      <c r="XI444"/>
      <c r="XJ444"/>
      <c r="XK444"/>
      <c r="XL444"/>
      <c r="XM444"/>
      <c r="XN444"/>
      <c r="XO444"/>
      <c r="XP444"/>
      <c r="XQ444"/>
      <c r="XR444"/>
      <c r="XS444"/>
      <c r="XT444"/>
      <c r="XU444"/>
      <c r="XV444"/>
      <c r="XW444"/>
      <c r="XX444"/>
      <c r="XY444"/>
      <c r="XZ444"/>
      <c r="YA444"/>
      <c r="YB444"/>
      <c r="YC444"/>
      <c r="YD444"/>
      <c r="YE444"/>
      <c r="YF444"/>
      <c r="YG444"/>
      <c r="YH444"/>
      <c r="YI444"/>
      <c r="YJ444"/>
      <c r="YK444"/>
      <c r="YL444"/>
      <c r="YM444"/>
      <c r="YN444"/>
      <c r="YO444"/>
      <c r="YP444"/>
      <c r="YQ444"/>
      <c r="YR444"/>
      <c r="YS444"/>
      <c r="YT444"/>
      <c r="YU444"/>
      <c r="YV444"/>
      <c r="YW444"/>
      <c r="YX444"/>
      <c r="YY444"/>
      <c r="YZ444"/>
      <c r="ZA444"/>
      <c r="ZB444"/>
      <c r="ZC444"/>
      <c r="ZD444"/>
      <c r="ZE444"/>
      <c r="ZF444"/>
      <c r="ZG444"/>
      <c r="ZH444"/>
      <c r="ZI444"/>
      <c r="ZJ444"/>
      <c r="ZK444"/>
      <c r="ZL444"/>
      <c r="ZM444"/>
      <c r="ZN444"/>
      <c r="ZO444"/>
      <c r="ZP444"/>
      <c r="ZQ444"/>
      <c r="ZR444"/>
      <c r="ZS444"/>
      <c r="ZT444"/>
      <c r="ZU444"/>
      <c r="ZV444"/>
      <c r="ZW444"/>
      <c r="ZX444"/>
      <c r="ZY444"/>
      <c r="ZZ444"/>
      <c r="AAA444"/>
      <c r="AAB444"/>
      <c r="AAC444"/>
      <c r="AAD444"/>
      <c r="AAE444"/>
      <c r="AAF444"/>
      <c r="AAG444"/>
      <c r="AAH444"/>
      <c r="AAI444"/>
      <c r="AAJ444"/>
      <c r="AAK444"/>
      <c r="AAL444" t="s">
        <v>816</v>
      </c>
      <c r="AAM444">
        <v>25</v>
      </c>
      <c r="AAN444" t="s">
        <v>816</v>
      </c>
      <c r="AAO444">
        <v>15</v>
      </c>
      <c r="AAP444">
        <v>12</v>
      </c>
      <c r="AAQ444"/>
      <c r="AAR444"/>
      <c r="AAS444"/>
      <c r="AAT444"/>
      <c r="AAU444"/>
      <c r="AAV444" t="s">
        <v>816</v>
      </c>
      <c r="AAW444"/>
      <c r="AAX444"/>
      <c r="AAY444"/>
      <c r="AAZ444"/>
      <c r="ABA444"/>
      <c r="ABB444"/>
      <c r="ABC444"/>
      <c r="ABD444"/>
      <c r="ABE444"/>
      <c r="ABF444"/>
      <c r="ABG444"/>
      <c r="ABH444" t="s">
        <v>816</v>
      </c>
      <c r="ABI444"/>
      <c r="ABJ444"/>
      <c r="ABK444"/>
      <c r="ABL444"/>
      <c r="ABM444"/>
      <c r="ABN444"/>
      <c r="ABO444"/>
      <c r="ABP444"/>
      <c r="ABQ444" t="s">
        <v>816</v>
      </c>
      <c r="ABR444"/>
      <c r="ABS444"/>
      <c r="ABT444"/>
      <c r="ABU444"/>
      <c r="ABV444"/>
      <c r="ABW444"/>
      <c r="ABX444"/>
      <c r="ABY444"/>
      <c r="ABZ444"/>
      <c r="ACA444"/>
      <c r="ACB444"/>
      <c r="ACC444"/>
      <c r="ACD444" t="s">
        <v>816</v>
      </c>
      <c r="ACE444"/>
      <c r="ACF444"/>
      <c r="ACG444"/>
      <c r="ACH444"/>
      <c r="ACI444"/>
      <c r="ACJ444"/>
      <c r="ACK444"/>
      <c r="ACL444"/>
      <c r="ACM444"/>
      <c r="ACN444"/>
      <c r="ACO444"/>
      <c r="ACP444"/>
      <c r="ACQ444" t="s">
        <v>835</v>
      </c>
      <c r="ACR444">
        <v>368051019</v>
      </c>
      <c r="ACS444" s="396">
        <v>44895.559293981481</v>
      </c>
      <c r="ACT444"/>
      <c r="ACU444"/>
      <c r="ACV444" t="s">
        <v>801</v>
      </c>
      <c r="ACW444"/>
      <c r="ACX444"/>
      <c r="ACY444">
        <v>444</v>
      </c>
    </row>
    <row r="445" spans="1:779" s="82" customFormat="1" x14ac:dyDescent="0.3">
      <c r="A445" t="s">
        <v>3434</v>
      </c>
      <c r="B445" s="396">
        <v>44893.476391979173</v>
      </c>
      <c r="C445" s="396">
        <v>44893.478465219909</v>
      </c>
      <c r="D445" s="396">
        <v>44893</v>
      </c>
      <c r="E445" t="s">
        <v>913</v>
      </c>
      <c r="F445" s="396">
        <v>44888</v>
      </c>
      <c r="G445" t="s">
        <v>914</v>
      </c>
      <c r="H445" t="s">
        <v>915</v>
      </c>
      <c r="I445" t="s">
        <v>915</v>
      </c>
      <c r="J445" t="s">
        <v>915</v>
      </c>
      <c r="K445" t="s">
        <v>876</v>
      </c>
      <c r="L445" t="s">
        <v>847</v>
      </c>
      <c r="M445">
        <v>0</v>
      </c>
      <c r="N445">
        <v>0</v>
      </c>
      <c r="O445">
        <v>0</v>
      </c>
      <c r="P445">
        <v>0</v>
      </c>
      <c r="Q445">
        <v>0</v>
      </c>
      <c r="R445">
        <v>0</v>
      </c>
      <c r="S445">
        <v>0</v>
      </c>
      <c r="T445">
        <v>0</v>
      </c>
      <c r="U445">
        <v>0</v>
      </c>
      <c r="V445">
        <v>0</v>
      </c>
      <c r="W445">
        <v>0</v>
      </c>
      <c r="X445">
        <v>0</v>
      </c>
      <c r="Y445">
        <v>0</v>
      </c>
      <c r="Z445">
        <v>0</v>
      </c>
      <c r="AA445">
        <v>0</v>
      </c>
      <c r="AB445">
        <v>0</v>
      </c>
      <c r="AC445">
        <v>0</v>
      </c>
      <c r="AD445">
        <v>0</v>
      </c>
      <c r="AE445">
        <v>0</v>
      </c>
      <c r="AF445">
        <v>0</v>
      </c>
      <c r="AG445">
        <v>0</v>
      </c>
      <c r="AH445">
        <v>0</v>
      </c>
      <c r="AI445">
        <v>1</v>
      </c>
      <c r="AJ445"/>
      <c r="AK445"/>
      <c r="AL445"/>
      <c r="AM445"/>
      <c r="AN445"/>
      <c r="AO445"/>
      <c r="AP445"/>
      <c r="AQ445"/>
      <c r="AR445"/>
      <c r="AS445"/>
      <c r="AT445"/>
      <c r="AU445"/>
      <c r="AV445"/>
      <c r="AW445"/>
      <c r="AX445"/>
      <c r="AY445"/>
      <c r="AZ445"/>
      <c r="BA445"/>
      <c r="BB445"/>
      <c r="BC445"/>
      <c r="BD445"/>
      <c r="BE445"/>
      <c r="BF445"/>
      <c r="BG445"/>
      <c r="BH445"/>
      <c r="BI445"/>
      <c r="BJ445"/>
      <c r="BK445"/>
      <c r="BL445"/>
      <c r="BM445"/>
      <c r="BN445"/>
      <c r="BO445"/>
      <c r="BP445"/>
      <c r="BQ445"/>
      <c r="BR445"/>
      <c r="BS445"/>
      <c r="BT445"/>
      <c r="BU445"/>
      <c r="BV445"/>
      <c r="BW445"/>
      <c r="BX445"/>
      <c r="BY445"/>
      <c r="BZ445"/>
      <c r="CA445"/>
      <c r="CB445"/>
      <c r="CC445"/>
      <c r="CD445"/>
      <c r="CE445"/>
      <c r="CF445"/>
      <c r="CG445"/>
      <c r="CH445"/>
      <c r="CI445"/>
      <c r="CJ445"/>
      <c r="CK445"/>
      <c r="CL445"/>
      <c r="CM445"/>
      <c r="CN445"/>
      <c r="CO445"/>
      <c r="CP445"/>
      <c r="CQ445"/>
      <c r="CR445"/>
      <c r="CS445"/>
      <c r="CT445"/>
      <c r="CU445"/>
      <c r="CV445"/>
      <c r="CW445"/>
      <c r="CX445"/>
      <c r="CY445"/>
      <c r="CZ445"/>
      <c r="DA445"/>
      <c r="DB445"/>
      <c r="DC445"/>
      <c r="DD445"/>
      <c r="DE445"/>
      <c r="DF445"/>
      <c r="DG445"/>
      <c r="DH445"/>
      <c r="DI445"/>
      <c r="DJ445"/>
      <c r="DK445"/>
      <c r="DL445"/>
      <c r="DM445"/>
      <c r="DN445"/>
      <c r="DO445"/>
      <c r="DP445"/>
      <c r="DQ445"/>
      <c r="DR445"/>
      <c r="DS445"/>
      <c r="DT445"/>
      <c r="DU445"/>
      <c r="DV445"/>
      <c r="DW445"/>
      <c r="DX445"/>
      <c r="DY445"/>
      <c r="DZ445"/>
      <c r="EA445"/>
      <c r="EB445"/>
      <c r="EC445"/>
      <c r="ED445"/>
      <c r="EE445"/>
      <c r="EF445"/>
      <c r="EG445"/>
      <c r="EH445"/>
      <c r="EI445"/>
      <c r="EJ445"/>
      <c r="EK445"/>
      <c r="EL445"/>
      <c r="EM445"/>
      <c r="EN445"/>
      <c r="EO445"/>
      <c r="EP445"/>
      <c r="EQ445"/>
      <c r="ER445"/>
      <c r="ES445"/>
      <c r="ET445"/>
      <c r="EU445"/>
      <c r="EV445"/>
      <c r="EW445"/>
      <c r="EX445"/>
      <c r="EY445"/>
      <c r="EZ445"/>
      <c r="FA445"/>
      <c r="FB445"/>
      <c r="FC445"/>
      <c r="FD445"/>
      <c r="FE445"/>
      <c r="FF445"/>
      <c r="FG445"/>
      <c r="FH445"/>
      <c r="FI445"/>
      <c r="FJ445"/>
      <c r="FK445"/>
      <c r="FL445"/>
      <c r="FM445"/>
      <c r="FN445"/>
      <c r="FO445"/>
      <c r="FP445"/>
      <c r="FQ445"/>
      <c r="FR445"/>
      <c r="FS445"/>
      <c r="FT445"/>
      <c r="FU445"/>
      <c r="FV445"/>
      <c r="FW445"/>
      <c r="FX445"/>
      <c r="FY445"/>
      <c r="FZ445"/>
      <c r="GA445"/>
      <c r="GB445"/>
      <c r="GC445"/>
      <c r="GD445"/>
      <c r="GE445"/>
      <c r="GF445"/>
      <c r="GG445"/>
      <c r="GH445"/>
      <c r="GI445"/>
      <c r="GJ445"/>
      <c r="GK445"/>
      <c r="GL445"/>
      <c r="GM445"/>
      <c r="GN445"/>
      <c r="GO445"/>
      <c r="GP445"/>
      <c r="GQ445"/>
      <c r="GR445"/>
      <c r="GS445"/>
      <c r="GT445"/>
      <c r="GU445"/>
      <c r="GV445"/>
      <c r="GW445"/>
      <c r="GX445"/>
      <c r="GY445"/>
      <c r="GZ445"/>
      <c r="HA445"/>
      <c r="HB445"/>
      <c r="HC445"/>
      <c r="HD445"/>
      <c r="HE445"/>
      <c r="HF445"/>
      <c r="HG445"/>
      <c r="HH445"/>
      <c r="HI445"/>
      <c r="HJ445"/>
      <c r="HK445"/>
      <c r="HL445"/>
      <c r="HM445"/>
      <c r="HN445"/>
      <c r="HO445"/>
      <c r="HP445"/>
      <c r="HQ445"/>
      <c r="HR445"/>
      <c r="HS445"/>
      <c r="HT445"/>
      <c r="HU445"/>
      <c r="HV445"/>
      <c r="HW445"/>
      <c r="HX445"/>
      <c r="HY445"/>
      <c r="HZ445"/>
      <c r="IA445"/>
      <c r="IB445"/>
      <c r="IC445"/>
      <c r="ID445"/>
      <c r="IE445"/>
      <c r="IF445"/>
      <c r="IG445"/>
      <c r="IH445"/>
      <c r="II445"/>
      <c r="IJ445"/>
      <c r="IK445"/>
      <c r="IL445"/>
      <c r="IM445"/>
      <c r="IN445"/>
      <c r="IO445"/>
      <c r="IP445"/>
      <c r="IQ445"/>
      <c r="IR445"/>
      <c r="IS445"/>
      <c r="IT445"/>
      <c r="IU445"/>
      <c r="IV445"/>
      <c r="IW445"/>
      <c r="IX445"/>
      <c r="IY445"/>
      <c r="IZ445"/>
      <c r="JA445"/>
      <c r="JB445"/>
      <c r="JC445"/>
      <c r="JD445"/>
      <c r="JE445"/>
      <c r="JF445"/>
      <c r="JG445"/>
      <c r="JH445"/>
      <c r="JI445"/>
      <c r="JJ445"/>
      <c r="JK445"/>
      <c r="JL445"/>
      <c r="JM445"/>
      <c r="JN445"/>
      <c r="JO445"/>
      <c r="JP445"/>
      <c r="JQ445"/>
      <c r="JR445"/>
      <c r="JS445"/>
      <c r="JT445"/>
      <c r="JU445"/>
      <c r="JV445"/>
      <c r="JW445"/>
      <c r="JX445"/>
      <c r="JY445"/>
      <c r="JZ445"/>
      <c r="KA445"/>
      <c r="KB445"/>
      <c r="KC445"/>
      <c r="KD445"/>
      <c r="KE445"/>
      <c r="KF445"/>
      <c r="KG445"/>
      <c r="KH445"/>
      <c r="KI445"/>
      <c r="KJ445"/>
      <c r="KK445"/>
      <c r="KL445"/>
      <c r="KM445"/>
      <c r="KN445"/>
      <c r="KO445"/>
      <c r="KP445"/>
      <c r="KQ445"/>
      <c r="KR445"/>
      <c r="KS445"/>
      <c r="KT445"/>
      <c r="KU445"/>
      <c r="KV445"/>
      <c r="KW445"/>
      <c r="KX445"/>
      <c r="KY445"/>
      <c r="KZ445"/>
      <c r="LA445"/>
      <c r="LB445"/>
      <c r="LC445"/>
      <c r="LD445"/>
      <c r="LE445"/>
      <c r="LF445"/>
      <c r="LG445"/>
      <c r="LH445"/>
      <c r="LI445"/>
      <c r="LJ445"/>
      <c r="LK445"/>
      <c r="LL445"/>
      <c r="LM445"/>
      <c r="LN445"/>
      <c r="LO445"/>
      <c r="LP445"/>
      <c r="LQ445"/>
      <c r="LR445"/>
      <c r="LS445"/>
      <c r="LT445"/>
      <c r="LU445"/>
      <c r="LV445"/>
      <c r="LW445"/>
      <c r="LX445"/>
      <c r="LY445"/>
      <c r="LZ445"/>
      <c r="MA445"/>
      <c r="MB445"/>
      <c r="MC445"/>
      <c r="MD445"/>
      <c r="ME445"/>
      <c r="MF445"/>
      <c r="MG445"/>
      <c r="MH445"/>
      <c r="MI445"/>
      <c r="MJ445"/>
      <c r="MK445"/>
      <c r="ML445"/>
      <c r="MM445"/>
      <c r="MN445"/>
      <c r="MO445"/>
      <c r="MP445"/>
      <c r="MQ445"/>
      <c r="MR445"/>
      <c r="MS445"/>
      <c r="MT445"/>
      <c r="MU445"/>
      <c r="MV445"/>
      <c r="MW445"/>
      <c r="MX445"/>
      <c r="MY445"/>
      <c r="MZ445"/>
      <c r="NA445"/>
      <c r="NB445"/>
      <c r="NC445"/>
      <c r="ND445"/>
      <c r="NE445"/>
      <c r="NF445"/>
      <c r="NG445"/>
      <c r="NH445"/>
      <c r="NI445"/>
      <c r="NJ445"/>
      <c r="NK445"/>
      <c r="NL445"/>
      <c r="NM445"/>
      <c r="NN445"/>
      <c r="NO445"/>
      <c r="NP445"/>
      <c r="NQ445"/>
      <c r="NR445"/>
      <c r="NS445"/>
      <c r="NT445"/>
      <c r="NU445"/>
      <c r="NV445"/>
      <c r="NW445"/>
      <c r="NX445"/>
      <c r="NY445"/>
      <c r="NZ445"/>
      <c r="OA445"/>
      <c r="OB445"/>
      <c r="OC445"/>
      <c r="OD445"/>
      <c r="OE445"/>
      <c r="OF445"/>
      <c r="OG445"/>
      <c r="OH445"/>
      <c r="OI445"/>
      <c r="OJ445"/>
      <c r="OK445"/>
      <c r="OL445"/>
      <c r="OM445"/>
      <c r="ON445"/>
      <c r="OO445"/>
      <c r="OP445"/>
      <c r="OQ445"/>
      <c r="OR445"/>
      <c r="OS445"/>
      <c r="OT445"/>
      <c r="OU445"/>
      <c r="OV445"/>
      <c r="OW445"/>
      <c r="OX445"/>
      <c r="OY445"/>
      <c r="OZ445"/>
      <c r="PA445"/>
      <c r="PB445"/>
      <c r="PC445"/>
      <c r="PD445"/>
      <c r="PE445"/>
      <c r="PF445"/>
      <c r="PG445"/>
      <c r="PH445"/>
      <c r="PI445"/>
      <c r="PJ445"/>
      <c r="PK445"/>
      <c r="PL445"/>
      <c r="PM445"/>
      <c r="PN445"/>
      <c r="PO445"/>
      <c r="PP445"/>
      <c r="PQ445"/>
      <c r="PR445"/>
      <c r="PS445"/>
      <c r="PT445"/>
      <c r="PU445"/>
      <c r="PV445"/>
      <c r="PW445"/>
      <c r="PX445"/>
      <c r="PY445"/>
      <c r="PZ445"/>
      <c r="QA445"/>
      <c r="QB445"/>
      <c r="QC445"/>
      <c r="QD445"/>
      <c r="QE445"/>
      <c r="QF445"/>
      <c r="QG445"/>
      <c r="QH445"/>
      <c r="QI445"/>
      <c r="QJ445"/>
      <c r="QK445"/>
      <c r="QL445"/>
      <c r="QM445"/>
      <c r="QN445"/>
      <c r="QO445"/>
      <c r="QP445"/>
      <c r="QQ445"/>
      <c r="QR445"/>
      <c r="QS445"/>
      <c r="QT445"/>
      <c r="QU445"/>
      <c r="QV445"/>
      <c r="QW445"/>
      <c r="QX445"/>
      <c r="QY445"/>
      <c r="QZ445"/>
      <c r="RA445"/>
      <c r="RB445"/>
      <c r="RC445"/>
      <c r="RD445"/>
      <c r="RE445"/>
      <c r="RF445"/>
      <c r="RG445"/>
      <c r="RH445"/>
      <c r="RI445"/>
      <c r="RJ445"/>
      <c r="RK445"/>
      <c r="RL445"/>
      <c r="RM445"/>
      <c r="RN445"/>
      <c r="RO445"/>
      <c r="RP445"/>
      <c r="RQ445"/>
      <c r="RR445"/>
      <c r="RS445"/>
      <c r="RT445"/>
      <c r="RU445"/>
      <c r="RV445"/>
      <c r="RW445"/>
      <c r="RX445"/>
      <c r="RY445"/>
      <c r="RZ445"/>
      <c r="SA445"/>
      <c r="SB445"/>
      <c r="SC445"/>
      <c r="SD445"/>
      <c r="SE445"/>
      <c r="SF445"/>
      <c r="SG445"/>
      <c r="SH445"/>
      <c r="SI445"/>
      <c r="SJ445"/>
      <c r="SK445"/>
      <c r="SL445"/>
      <c r="SM445"/>
      <c r="SN445"/>
      <c r="SO445"/>
      <c r="SP445"/>
      <c r="SQ445"/>
      <c r="SR445"/>
      <c r="SS445"/>
      <c r="ST445"/>
      <c r="SU445"/>
      <c r="SV445"/>
      <c r="SW445"/>
      <c r="SX445"/>
      <c r="SY445"/>
      <c r="SZ445"/>
      <c r="TA445"/>
      <c r="TB445"/>
      <c r="TC445"/>
      <c r="TD445"/>
      <c r="TE445"/>
      <c r="TF445"/>
      <c r="TG445"/>
      <c r="TH445"/>
      <c r="TI445"/>
      <c r="TJ445"/>
      <c r="TK445"/>
      <c r="TL445"/>
      <c r="TM445"/>
      <c r="TN445"/>
      <c r="TO445"/>
      <c r="TP445"/>
      <c r="TQ445"/>
      <c r="TR445"/>
      <c r="TS445"/>
      <c r="TT445"/>
      <c r="TU445"/>
      <c r="TV445"/>
      <c r="TW445"/>
      <c r="TX445"/>
      <c r="TY445"/>
      <c r="TZ445"/>
      <c r="UA445"/>
      <c r="UB445"/>
      <c r="UC445"/>
      <c r="UD445"/>
      <c r="UE445"/>
      <c r="UF445"/>
      <c r="UG445"/>
      <c r="UH445"/>
      <c r="UI445"/>
      <c r="UJ445"/>
      <c r="UK445"/>
      <c r="UL445"/>
      <c r="UM445"/>
      <c r="UN445"/>
      <c r="UO445"/>
      <c r="UP445"/>
      <c r="UQ445"/>
      <c r="UR445"/>
      <c r="US445"/>
      <c r="UT445"/>
      <c r="UU445"/>
      <c r="UV445"/>
      <c r="UW445"/>
      <c r="UX445"/>
      <c r="UY445"/>
      <c r="UZ445"/>
      <c r="VA445"/>
      <c r="VB445"/>
      <c r="VC445"/>
      <c r="VD445"/>
      <c r="VE445"/>
      <c r="VF445"/>
      <c r="VG445"/>
      <c r="VH445"/>
      <c r="VI445"/>
      <c r="VJ445"/>
      <c r="VK445"/>
      <c r="VL445"/>
      <c r="VM445"/>
      <c r="VN445"/>
      <c r="VO445"/>
      <c r="VP445"/>
      <c r="VQ445"/>
      <c r="VR445"/>
      <c r="VS445"/>
      <c r="VT445"/>
      <c r="VU445"/>
      <c r="VV445"/>
      <c r="VW445"/>
      <c r="VX445"/>
      <c r="VY445"/>
      <c r="VZ445"/>
      <c r="WA445"/>
      <c r="WB445"/>
      <c r="WC445"/>
      <c r="WD445"/>
      <c r="WE445"/>
      <c r="WF445"/>
      <c r="WG445"/>
      <c r="WH445"/>
      <c r="WI445"/>
      <c r="WJ445"/>
      <c r="WK445"/>
      <c r="WL445"/>
      <c r="WM445"/>
      <c r="WN445"/>
      <c r="WO445"/>
      <c r="WP445"/>
      <c r="WQ445"/>
      <c r="WR445"/>
      <c r="WS445"/>
      <c r="WT445"/>
      <c r="WU445"/>
      <c r="WV445"/>
      <c r="WW445"/>
      <c r="WX445"/>
      <c r="WY445"/>
      <c r="WZ445"/>
      <c r="XA445"/>
      <c r="XB445"/>
      <c r="XC445"/>
      <c r="XD445"/>
      <c r="XE445"/>
      <c r="XF445"/>
      <c r="XG445"/>
      <c r="XH445"/>
      <c r="XI445"/>
      <c r="XJ445"/>
      <c r="XK445"/>
      <c r="XL445"/>
      <c r="XM445"/>
      <c r="XN445"/>
      <c r="XO445"/>
      <c r="XP445"/>
      <c r="XQ445"/>
      <c r="XR445"/>
      <c r="XS445"/>
      <c r="XT445"/>
      <c r="XU445"/>
      <c r="XV445"/>
      <c r="XW445"/>
      <c r="XX445"/>
      <c r="XY445"/>
      <c r="XZ445"/>
      <c r="YA445"/>
      <c r="YB445"/>
      <c r="YC445"/>
      <c r="YD445"/>
      <c r="YE445"/>
      <c r="YF445"/>
      <c r="YG445"/>
      <c r="YH445"/>
      <c r="YI445"/>
      <c r="YJ445"/>
      <c r="YK445"/>
      <c r="YL445"/>
      <c r="YM445"/>
      <c r="YN445"/>
      <c r="YO445"/>
      <c r="YP445"/>
      <c r="YQ445"/>
      <c r="YR445"/>
      <c r="YS445"/>
      <c r="YT445"/>
      <c r="YU445"/>
      <c r="YV445"/>
      <c r="YW445"/>
      <c r="YX445"/>
      <c r="YY445"/>
      <c r="YZ445"/>
      <c r="ZA445"/>
      <c r="ZB445"/>
      <c r="ZC445"/>
      <c r="ZD445"/>
      <c r="ZE445"/>
      <c r="ZF445"/>
      <c r="ZG445"/>
      <c r="ZH445"/>
      <c r="ZI445"/>
      <c r="ZJ445"/>
      <c r="ZK445"/>
      <c r="ZL445"/>
      <c r="ZM445"/>
      <c r="ZN445"/>
      <c r="ZO445"/>
      <c r="ZP445"/>
      <c r="ZQ445"/>
      <c r="ZR445"/>
      <c r="ZS445"/>
      <c r="ZT445"/>
      <c r="ZU445"/>
      <c r="ZV445"/>
      <c r="ZW445"/>
      <c r="ZX445"/>
      <c r="ZY445"/>
      <c r="ZZ445"/>
      <c r="AAA445"/>
      <c r="AAB445"/>
      <c r="AAC445"/>
      <c r="AAD445"/>
      <c r="AAE445"/>
      <c r="AAF445"/>
      <c r="AAG445"/>
      <c r="AAH445"/>
      <c r="AAI445"/>
      <c r="AAJ445"/>
      <c r="AAK445"/>
      <c r="AAL445" t="s">
        <v>816</v>
      </c>
      <c r="AAM445">
        <v>25</v>
      </c>
      <c r="AAN445" t="s">
        <v>816</v>
      </c>
      <c r="AAO445">
        <v>15</v>
      </c>
      <c r="AAP445">
        <v>12</v>
      </c>
      <c r="AAQ445"/>
      <c r="AAR445"/>
      <c r="AAS445"/>
      <c r="AAT445"/>
      <c r="AAU445"/>
      <c r="AAV445" t="s">
        <v>816</v>
      </c>
      <c r="AAW445"/>
      <c r="AAX445"/>
      <c r="AAY445"/>
      <c r="AAZ445"/>
      <c r="ABA445"/>
      <c r="ABB445"/>
      <c r="ABC445"/>
      <c r="ABD445"/>
      <c r="ABE445"/>
      <c r="ABF445"/>
      <c r="ABG445"/>
      <c r="ABH445" t="s">
        <v>816</v>
      </c>
      <c r="ABI445"/>
      <c r="ABJ445"/>
      <c r="ABK445"/>
      <c r="ABL445"/>
      <c r="ABM445"/>
      <c r="ABN445"/>
      <c r="ABO445"/>
      <c r="ABP445"/>
      <c r="ABQ445" t="s">
        <v>816</v>
      </c>
      <c r="ABR445"/>
      <c r="ABS445"/>
      <c r="ABT445"/>
      <c r="ABU445"/>
      <c r="ABV445"/>
      <c r="ABW445"/>
      <c r="ABX445"/>
      <c r="ABY445"/>
      <c r="ABZ445"/>
      <c r="ACA445"/>
      <c r="ACB445"/>
      <c r="ACC445"/>
      <c r="ACD445" t="s">
        <v>816</v>
      </c>
      <c r="ACE445"/>
      <c r="ACF445"/>
      <c r="ACG445"/>
      <c r="ACH445"/>
      <c r="ACI445"/>
      <c r="ACJ445"/>
      <c r="ACK445"/>
      <c r="ACL445"/>
      <c r="ACM445"/>
      <c r="ACN445"/>
      <c r="ACO445"/>
      <c r="ACP445"/>
      <c r="ACQ445" t="s">
        <v>835</v>
      </c>
      <c r="ACR445">
        <v>368051047</v>
      </c>
      <c r="ACS445" s="396">
        <v>44895.559317129642</v>
      </c>
      <c r="ACT445"/>
      <c r="ACU445"/>
      <c r="ACV445" t="s">
        <v>801</v>
      </c>
      <c r="ACW445"/>
      <c r="ACX445"/>
      <c r="ACY445">
        <v>445</v>
      </c>
    </row>
    <row r="446" spans="1:779" s="82" customFormat="1" x14ac:dyDescent="0.3">
      <c r="A446" t="s">
        <v>3435</v>
      </c>
      <c r="B446" s="396">
        <v>44893.478550034721</v>
      </c>
      <c r="C446" s="396">
        <v>44893.479629490743</v>
      </c>
      <c r="D446" s="396">
        <v>44893</v>
      </c>
      <c r="E446" t="s">
        <v>913</v>
      </c>
      <c r="F446" s="396">
        <v>44889</v>
      </c>
      <c r="G446" t="s">
        <v>914</v>
      </c>
      <c r="H446" t="s">
        <v>915</v>
      </c>
      <c r="I446" t="s">
        <v>915</v>
      </c>
      <c r="J446" t="s">
        <v>915</v>
      </c>
      <c r="K446" t="s">
        <v>876</v>
      </c>
      <c r="L446" t="s">
        <v>847</v>
      </c>
      <c r="M446">
        <v>0</v>
      </c>
      <c r="N446">
        <v>0</v>
      </c>
      <c r="O446">
        <v>0</v>
      </c>
      <c r="P446">
        <v>0</v>
      </c>
      <c r="Q446">
        <v>0</v>
      </c>
      <c r="R446">
        <v>0</v>
      </c>
      <c r="S446">
        <v>0</v>
      </c>
      <c r="T446">
        <v>0</v>
      </c>
      <c r="U446">
        <v>0</v>
      </c>
      <c r="V446">
        <v>0</v>
      </c>
      <c r="W446">
        <v>0</v>
      </c>
      <c r="X446">
        <v>0</v>
      </c>
      <c r="Y446">
        <v>0</v>
      </c>
      <c r="Z446">
        <v>0</v>
      </c>
      <c r="AA446">
        <v>0</v>
      </c>
      <c r="AB446">
        <v>0</v>
      </c>
      <c r="AC446">
        <v>0</v>
      </c>
      <c r="AD446">
        <v>0</v>
      </c>
      <c r="AE446">
        <v>0</v>
      </c>
      <c r="AF446">
        <v>0</v>
      </c>
      <c r="AG446">
        <v>0</v>
      </c>
      <c r="AH446">
        <v>0</v>
      </c>
      <c r="AI446">
        <v>1</v>
      </c>
      <c r="AJ446"/>
      <c r="AK446"/>
      <c r="AL446"/>
      <c r="AM446"/>
      <c r="AN446"/>
      <c r="AO446"/>
      <c r="AP446"/>
      <c r="AQ446"/>
      <c r="AR446"/>
      <c r="AS446"/>
      <c r="AT446"/>
      <c r="AU446"/>
      <c r="AV446"/>
      <c r="AW446"/>
      <c r="AX446"/>
      <c r="AY446"/>
      <c r="AZ446"/>
      <c r="BA446"/>
      <c r="BB446"/>
      <c r="BC446"/>
      <c r="BD446"/>
      <c r="BE446"/>
      <c r="BF446"/>
      <c r="BG446"/>
      <c r="BH446"/>
      <c r="BI446"/>
      <c r="BJ446"/>
      <c r="BK446"/>
      <c r="BL446"/>
      <c r="BM446"/>
      <c r="BN446"/>
      <c r="BO446"/>
      <c r="BP446"/>
      <c r="BQ446"/>
      <c r="BR446"/>
      <c r="BS446"/>
      <c r="BT446"/>
      <c r="BU446"/>
      <c r="BV446"/>
      <c r="BW446"/>
      <c r="BX446"/>
      <c r="BY446"/>
      <c r="BZ446"/>
      <c r="CA446"/>
      <c r="CB446"/>
      <c r="CC446"/>
      <c r="CD446"/>
      <c r="CE446"/>
      <c r="CF446"/>
      <c r="CG446"/>
      <c r="CH446"/>
      <c r="CI446"/>
      <c r="CJ446"/>
      <c r="CK446"/>
      <c r="CL446"/>
      <c r="CM446"/>
      <c r="CN446"/>
      <c r="CO446"/>
      <c r="CP446"/>
      <c r="CQ446"/>
      <c r="CR446"/>
      <c r="CS446"/>
      <c r="CT446"/>
      <c r="CU446"/>
      <c r="CV446"/>
      <c r="CW446"/>
      <c r="CX446"/>
      <c r="CY446"/>
      <c r="CZ446"/>
      <c r="DA446"/>
      <c r="DB446"/>
      <c r="DC446"/>
      <c r="DD446"/>
      <c r="DE446"/>
      <c r="DF446"/>
      <c r="DG446"/>
      <c r="DH446"/>
      <c r="DI446"/>
      <c r="DJ446"/>
      <c r="DK446"/>
      <c r="DL446"/>
      <c r="DM446"/>
      <c r="DN446"/>
      <c r="DO446"/>
      <c r="DP446"/>
      <c r="DQ446"/>
      <c r="DR446"/>
      <c r="DS446"/>
      <c r="DT446"/>
      <c r="DU446"/>
      <c r="DV446"/>
      <c r="DW446"/>
      <c r="DX446"/>
      <c r="DY446"/>
      <c r="DZ446"/>
      <c r="EA446"/>
      <c r="EB446"/>
      <c r="EC446"/>
      <c r="ED446"/>
      <c r="EE446"/>
      <c r="EF446"/>
      <c r="EG446"/>
      <c r="EH446"/>
      <c r="EI446"/>
      <c r="EJ446"/>
      <c r="EK446"/>
      <c r="EL446"/>
      <c r="EM446"/>
      <c r="EN446"/>
      <c r="EO446"/>
      <c r="EP446"/>
      <c r="EQ446"/>
      <c r="ER446"/>
      <c r="ES446"/>
      <c r="ET446"/>
      <c r="EU446"/>
      <c r="EV446"/>
      <c r="EW446"/>
      <c r="EX446"/>
      <c r="EY446"/>
      <c r="EZ446"/>
      <c r="FA446"/>
      <c r="FB446"/>
      <c r="FC446"/>
      <c r="FD446"/>
      <c r="FE446"/>
      <c r="FF446"/>
      <c r="FG446"/>
      <c r="FH446"/>
      <c r="FI446"/>
      <c r="FJ446"/>
      <c r="FK446"/>
      <c r="FL446"/>
      <c r="FM446"/>
      <c r="FN446"/>
      <c r="FO446"/>
      <c r="FP446"/>
      <c r="FQ446"/>
      <c r="FR446"/>
      <c r="FS446"/>
      <c r="FT446"/>
      <c r="FU446"/>
      <c r="FV446"/>
      <c r="FW446"/>
      <c r="FX446"/>
      <c r="FY446"/>
      <c r="FZ446"/>
      <c r="GA446"/>
      <c r="GB446"/>
      <c r="GC446"/>
      <c r="GD446"/>
      <c r="GE446"/>
      <c r="GF446"/>
      <c r="GG446"/>
      <c r="GH446"/>
      <c r="GI446"/>
      <c r="GJ446"/>
      <c r="GK446"/>
      <c r="GL446"/>
      <c r="GM446"/>
      <c r="GN446"/>
      <c r="GO446"/>
      <c r="GP446"/>
      <c r="GQ446"/>
      <c r="GR446"/>
      <c r="GS446"/>
      <c r="GT446"/>
      <c r="GU446"/>
      <c r="GV446"/>
      <c r="GW446"/>
      <c r="GX446"/>
      <c r="GY446"/>
      <c r="GZ446"/>
      <c r="HA446"/>
      <c r="HB446"/>
      <c r="HC446"/>
      <c r="HD446"/>
      <c r="HE446"/>
      <c r="HF446"/>
      <c r="HG446"/>
      <c r="HH446"/>
      <c r="HI446"/>
      <c r="HJ446"/>
      <c r="HK446"/>
      <c r="HL446"/>
      <c r="HM446"/>
      <c r="HN446"/>
      <c r="HO446"/>
      <c r="HP446"/>
      <c r="HQ446"/>
      <c r="HR446"/>
      <c r="HS446"/>
      <c r="HT446"/>
      <c r="HU446"/>
      <c r="HV446"/>
      <c r="HW446"/>
      <c r="HX446"/>
      <c r="HY446"/>
      <c r="HZ446"/>
      <c r="IA446"/>
      <c r="IB446"/>
      <c r="IC446"/>
      <c r="ID446"/>
      <c r="IE446"/>
      <c r="IF446"/>
      <c r="IG446"/>
      <c r="IH446"/>
      <c r="II446"/>
      <c r="IJ446"/>
      <c r="IK446"/>
      <c r="IL446"/>
      <c r="IM446"/>
      <c r="IN446"/>
      <c r="IO446"/>
      <c r="IP446"/>
      <c r="IQ446"/>
      <c r="IR446"/>
      <c r="IS446"/>
      <c r="IT446"/>
      <c r="IU446"/>
      <c r="IV446"/>
      <c r="IW446"/>
      <c r="IX446"/>
      <c r="IY446"/>
      <c r="IZ446"/>
      <c r="JA446"/>
      <c r="JB446"/>
      <c r="JC446"/>
      <c r="JD446"/>
      <c r="JE446"/>
      <c r="JF446"/>
      <c r="JG446"/>
      <c r="JH446"/>
      <c r="JI446"/>
      <c r="JJ446"/>
      <c r="JK446"/>
      <c r="JL446"/>
      <c r="JM446"/>
      <c r="JN446"/>
      <c r="JO446"/>
      <c r="JP446"/>
      <c r="JQ446"/>
      <c r="JR446"/>
      <c r="JS446"/>
      <c r="JT446"/>
      <c r="JU446"/>
      <c r="JV446"/>
      <c r="JW446"/>
      <c r="JX446"/>
      <c r="JY446"/>
      <c r="JZ446"/>
      <c r="KA446"/>
      <c r="KB446"/>
      <c r="KC446"/>
      <c r="KD446"/>
      <c r="KE446"/>
      <c r="KF446"/>
      <c r="KG446"/>
      <c r="KH446"/>
      <c r="KI446"/>
      <c r="KJ446"/>
      <c r="KK446"/>
      <c r="KL446"/>
      <c r="KM446"/>
      <c r="KN446"/>
      <c r="KO446"/>
      <c r="KP446"/>
      <c r="KQ446"/>
      <c r="KR446"/>
      <c r="KS446"/>
      <c r="KT446"/>
      <c r="KU446"/>
      <c r="KV446"/>
      <c r="KW446"/>
      <c r="KX446"/>
      <c r="KY446"/>
      <c r="KZ446"/>
      <c r="LA446"/>
      <c r="LB446"/>
      <c r="LC446"/>
      <c r="LD446"/>
      <c r="LE446"/>
      <c r="LF446"/>
      <c r="LG446"/>
      <c r="LH446"/>
      <c r="LI446"/>
      <c r="LJ446"/>
      <c r="LK446"/>
      <c r="LL446"/>
      <c r="LM446"/>
      <c r="LN446"/>
      <c r="LO446"/>
      <c r="LP446"/>
      <c r="LQ446"/>
      <c r="LR446"/>
      <c r="LS446"/>
      <c r="LT446"/>
      <c r="LU446"/>
      <c r="LV446"/>
      <c r="LW446"/>
      <c r="LX446"/>
      <c r="LY446"/>
      <c r="LZ446"/>
      <c r="MA446"/>
      <c r="MB446"/>
      <c r="MC446"/>
      <c r="MD446"/>
      <c r="ME446"/>
      <c r="MF446"/>
      <c r="MG446"/>
      <c r="MH446"/>
      <c r="MI446"/>
      <c r="MJ446"/>
      <c r="MK446"/>
      <c r="ML446"/>
      <c r="MM446"/>
      <c r="MN446"/>
      <c r="MO446"/>
      <c r="MP446"/>
      <c r="MQ446"/>
      <c r="MR446"/>
      <c r="MS446"/>
      <c r="MT446"/>
      <c r="MU446"/>
      <c r="MV446"/>
      <c r="MW446"/>
      <c r="MX446"/>
      <c r="MY446"/>
      <c r="MZ446"/>
      <c r="NA446"/>
      <c r="NB446"/>
      <c r="NC446"/>
      <c r="ND446"/>
      <c r="NE446"/>
      <c r="NF446"/>
      <c r="NG446"/>
      <c r="NH446"/>
      <c r="NI446"/>
      <c r="NJ446"/>
      <c r="NK446"/>
      <c r="NL446"/>
      <c r="NM446"/>
      <c r="NN446"/>
      <c r="NO446"/>
      <c r="NP446"/>
      <c r="NQ446"/>
      <c r="NR446"/>
      <c r="NS446"/>
      <c r="NT446"/>
      <c r="NU446"/>
      <c r="NV446"/>
      <c r="NW446"/>
      <c r="NX446"/>
      <c r="NY446"/>
      <c r="NZ446"/>
      <c r="OA446"/>
      <c r="OB446"/>
      <c r="OC446"/>
      <c r="OD446"/>
      <c r="OE446"/>
      <c r="OF446"/>
      <c r="OG446"/>
      <c r="OH446"/>
      <c r="OI446"/>
      <c r="OJ446"/>
      <c r="OK446"/>
      <c r="OL446"/>
      <c r="OM446"/>
      <c r="ON446"/>
      <c r="OO446"/>
      <c r="OP446"/>
      <c r="OQ446"/>
      <c r="OR446"/>
      <c r="OS446"/>
      <c r="OT446"/>
      <c r="OU446"/>
      <c r="OV446"/>
      <c r="OW446"/>
      <c r="OX446"/>
      <c r="OY446"/>
      <c r="OZ446"/>
      <c r="PA446"/>
      <c r="PB446"/>
      <c r="PC446"/>
      <c r="PD446"/>
      <c r="PE446"/>
      <c r="PF446"/>
      <c r="PG446"/>
      <c r="PH446"/>
      <c r="PI446"/>
      <c r="PJ446"/>
      <c r="PK446"/>
      <c r="PL446"/>
      <c r="PM446"/>
      <c r="PN446"/>
      <c r="PO446"/>
      <c r="PP446"/>
      <c r="PQ446"/>
      <c r="PR446"/>
      <c r="PS446"/>
      <c r="PT446"/>
      <c r="PU446"/>
      <c r="PV446"/>
      <c r="PW446"/>
      <c r="PX446"/>
      <c r="PY446"/>
      <c r="PZ446"/>
      <c r="QA446"/>
      <c r="QB446"/>
      <c r="QC446"/>
      <c r="QD446"/>
      <c r="QE446"/>
      <c r="QF446"/>
      <c r="QG446"/>
      <c r="QH446"/>
      <c r="QI446"/>
      <c r="QJ446"/>
      <c r="QK446"/>
      <c r="QL446"/>
      <c r="QM446"/>
      <c r="QN446"/>
      <c r="QO446"/>
      <c r="QP446"/>
      <c r="QQ446"/>
      <c r="QR446"/>
      <c r="QS446"/>
      <c r="QT446"/>
      <c r="QU446"/>
      <c r="QV446"/>
      <c r="QW446"/>
      <c r="QX446"/>
      <c r="QY446"/>
      <c r="QZ446"/>
      <c r="RA446"/>
      <c r="RB446"/>
      <c r="RC446"/>
      <c r="RD446"/>
      <c r="RE446"/>
      <c r="RF446"/>
      <c r="RG446"/>
      <c r="RH446"/>
      <c r="RI446"/>
      <c r="RJ446"/>
      <c r="RK446"/>
      <c r="RL446"/>
      <c r="RM446"/>
      <c r="RN446"/>
      <c r="RO446"/>
      <c r="RP446"/>
      <c r="RQ446"/>
      <c r="RR446"/>
      <c r="RS446"/>
      <c r="RT446"/>
      <c r="RU446"/>
      <c r="RV446"/>
      <c r="RW446"/>
      <c r="RX446"/>
      <c r="RY446"/>
      <c r="RZ446"/>
      <c r="SA446"/>
      <c r="SB446"/>
      <c r="SC446"/>
      <c r="SD446"/>
      <c r="SE446"/>
      <c r="SF446"/>
      <c r="SG446"/>
      <c r="SH446"/>
      <c r="SI446"/>
      <c r="SJ446"/>
      <c r="SK446"/>
      <c r="SL446"/>
      <c r="SM446"/>
      <c r="SN446"/>
      <c r="SO446"/>
      <c r="SP446"/>
      <c r="SQ446"/>
      <c r="SR446"/>
      <c r="SS446"/>
      <c r="ST446"/>
      <c r="SU446"/>
      <c r="SV446"/>
      <c r="SW446"/>
      <c r="SX446"/>
      <c r="SY446"/>
      <c r="SZ446"/>
      <c r="TA446"/>
      <c r="TB446"/>
      <c r="TC446"/>
      <c r="TD446"/>
      <c r="TE446"/>
      <c r="TF446"/>
      <c r="TG446"/>
      <c r="TH446"/>
      <c r="TI446"/>
      <c r="TJ446"/>
      <c r="TK446"/>
      <c r="TL446"/>
      <c r="TM446"/>
      <c r="TN446"/>
      <c r="TO446"/>
      <c r="TP446"/>
      <c r="TQ446"/>
      <c r="TR446"/>
      <c r="TS446"/>
      <c r="TT446"/>
      <c r="TU446"/>
      <c r="TV446"/>
      <c r="TW446"/>
      <c r="TX446"/>
      <c r="TY446"/>
      <c r="TZ446"/>
      <c r="UA446"/>
      <c r="UB446"/>
      <c r="UC446"/>
      <c r="UD446"/>
      <c r="UE446"/>
      <c r="UF446"/>
      <c r="UG446"/>
      <c r="UH446"/>
      <c r="UI446"/>
      <c r="UJ446"/>
      <c r="UK446"/>
      <c r="UL446"/>
      <c r="UM446"/>
      <c r="UN446"/>
      <c r="UO446"/>
      <c r="UP446"/>
      <c r="UQ446"/>
      <c r="UR446"/>
      <c r="US446"/>
      <c r="UT446"/>
      <c r="UU446"/>
      <c r="UV446"/>
      <c r="UW446"/>
      <c r="UX446"/>
      <c r="UY446"/>
      <c r="UZ446"/>
      <c r="VA446"/>
      <c r="VB446"/>
      <c r="VC446"/>
      <c r="VD446"/>
      <c r="VE446"/>
      <c r="VF446"/>
      <c r="VG446"/>
      <c r="VH446"/>
      <c r="VI446"/>
      <c r="VJ446"/>
      <c r="VK446"/>
      <c r="VL446"/>
      <c r="VM446"/>
      <c r="VN446"/>
      <c r="VO446"/>
      <c r="VP446"/>
      <c r="VQ446"/>
      <c r="VR446"/>
      <c r="VS446"/>
      <c r="VT446"/>
      <c r="VU446"/>
      <c r="VV446"/>
      <c r="VW446"/>
      <c r="VX446"/>
      <c r="VY446"/>
      <c r="VZ446"/>
      <c r="WA446"/>
      <c r="WB446"/>
      <c r="WC446"/>
      <c r="WD446"/>
      <c r="WE446"/>
      <c r="WF446"/>
      <c r="WG446"/>
      <c r="WH446"/>
      <c r="WI446"/>
      <c r="WJ446"/>
      <c r="WK446"/>
      <c r="WL446"/>
      <c r="WM446"/>
      <c r="WN446"/>
      <c r="WO446"/>
      <c r="WP446"/>
      <c r="WQ446"/>
      <c r="WR446"/>
      <c r="WS446"/>
      <c r="WT446"/>
      <c r="WU446"/>
      <c r="WV446"/>
      <c r="WW446"/>
      <c r="WX446"/>
      <c r="WY446"/>
      <c r="WZ446"/>
      <c r="XA446"/>
      <c r="XB446"/>
      <c r="XC446"/>
      <c r="XD446"/>
      <c r="XE446"/>
      <c r="XF446"/>
      <c r="XG446"/>
      <c r="XH446"/>
      <c r="XI446"/>
      <c r="XJ446"/>
      <c r="XK446"/>
      <c r="XL446"/>
      <c r="XM446"/>
      <c r="XN446"/>
      <c r="XO446"/>
      <c r="XP446"/>
      <c r="XQ446"/>
      <c r="XR446"/>
      <c r="XS446"/>
      <c r="XT446"/>
      <c r="XU446"/>
      <c r="XV446"/>
      <c r="XW446"/>
      <c r="XX446"/>
      <c r="XY446"/>
      <c r="XZ446"/>
      <c r="YA446"/>
      <c r="YB446"/>
      <c r="YC446"/>
      <c r="YD446"/>
      <c r="YE446"/>
      <c r="YF446"/>
      <c r="YG446"/>
      <c r="YH446"/>
      <c r="YI446"/>
      <c r="YJ446"/>
      <c r="YK446"/>
      <c r="YL446"/>
      <c r="YM446"/>
      <c r="YN446"/>
      <c r="YO446"/>
      <c r="YP446"/>
      <c r="YQ446"/>
      <c r="YR446"/>
      <c r="YS446"/>
      <c r="YT446"/>
      <c r="YU446"/>
      <c r="YV446"/>
      <c r="YW446"/>
      <c r="YX446"/>
      <c r="YY446"/>
      <c r="YZ446"/>
      <c r="ZA446"/>
      <c r="ZB446"/>
      <c r="ZC446"/>
      <c r="ZD446"/>
      <c r="ZE446"/>
      <c r="ZF446"/>
      <c r="ZG446"/>
      <c r="ZH446"/>
      <c r="ZI446"/>
      <c r="ZJ446"/>
      <c r="ZK446"/>
      <c r="ZL446"/>
      <c r="ZM446"/>
      <c r="ZN446"/>
      <c r="ZO446"/>
      <c r="ZP446"/>
      <c r="ZQ446"/>
      <c r="ZR446"/>
      <c r="ZS446"/>
      <c r="ZT446"/>
      <c r="ZU446"/>
      <c r="ZV446"/>
      <c r="ZW446"/>
      <c r="ZX446"/>
      <c r="ZY446"/>
      <c r="ZZ446"/>
      <c r="AAA446"/>
      <c r="AAB446"/>
      <c r="AAC446"/>
      <c r="AAD446"/>
      <c r="AAE446"/>
      <c r="AAF446"/>
      <c r="AAG446"/>
      <c r="AAH446"/>
      <c r="AAI446"/>
      <c r="AAJ446"/>
      <c r="AAK446"/>
      <c r="AAL446" t="s">
        <v>816</v>
      </c>
      <c r="AAM446">
        <v>25</v>
      </c>
      <c r="AAN446" t="s">
        <v>816</v>
      </c>
      <c r="AAO446">
        <v>15</v>
      </c>
      <c r="AAP446">
        <v>12</v>
      </c>
      <c r="AAQ446"/>
      <c r="AAR446"/>
      <c r="AAS446"/>
      <c r="AAT446"/>
      <c r="AAU446"/>
      <c r="AAV446" t="s">
        <v>816</v>
      </c>
      <c r="AAW446"/>
      <c r="AAX446"/>
      <c r="AAY446"/>
      <c r="AAZ446"/>
      <c r="ABA446"/>
      <c r="ABB446"/>
      <c r="ABC446"/>
      <c r="ABD446"/>
      <c r="ABE446"/>
      <c r="ABF446"/>
      <c r="ABG446"/>
      <c r="ABH446" t="s">
        <v>816</v>
      </c>
      <c r="ABI446"/>
      <c r="ABJ446"/>
      <c r="ABK446"/>
      <c r="ABL446"/>
      <c r="ABM446"/>
      <c r="ABN446"/>
      <c r="ABO446"/>
      <c r="ABP446"/>
      <c r="ABQ446" t="s">
        <v>816</v>
      </c>
      <c r="ABR446"/>
      <c r="ABS446"/>
      <c r="ABT446"/>
      <c r="ABU446"/>
      <c r="ABV446"/>
      <c r="ABW446"/>
      <c r="ABX446"/>
      <c r="ABY446"/>
      <c r="ABZ446"/>
      <c r="ACA446"/>
      <c r="ACB446"/>
      <c r="ACC446"/>
      <c r="ACD446" t="s">
        <v>816</v>
      </c>
      <c r="ACE446"/>
      <c r="ACF446"/>
      <c r="ACG446"/>
      <c r="ACH446"/>
      <c r="ACI446"/>
      <c r="ACJ446"/>
      <c r="ACK446"/>
      <c r="ACL446"/>
      <c r="ACM446"/>
      <c r="ACN446"/>
      <c r="ACO446"/>
      <c r="ACP446"/>
      <c r="ACQ446" t="s">
        <v>835</v>
      </c>
      <c r="ACR446">
        <v>368051064</v>
      </c>
      <c r="ACS446" s="396">
        <v>44895.559328703712</v>
      </c>
      <c r="ACT446"/>
      <c r="ACU446"/>
      <c r="ACV446" t="s">
        <v>801</v>
      </c>
      <c r="ACW446"/>
      <c r="ACX446"/>
      <c r="ACY446">
        <v>446</v>
      </c>
    </row>
    <row r="447" spans="1:779" s="82" customFormat="1" x14ac:dyDescent="0.3">
      <c r="A447" t="s">
        <v>3436</v>
      </c>
      <c r="B447" s="396">
        <v>44893.479723495373</v>
      </c>
      <c r="C447" s="396">
        <v>44893.481102418977</v>
      </c>
      <c r="D447" s="396">
        <v>44893</v>
      </c>
      <c r="E447" t="s">
        <v>913</v>
      </c>
      <c r="F447" s="396">
        <v>44889</v>
      </c>
      <c r="G447" t="s">
        <v>914</v>
      </c>
      <c r="H447" t="s">
        <v>915</v>
      </c>
      <c r="I447" t="s">
        <v>915</v>
      </c>
      <c r="J447" t="s">
        <v>915</v>
      </c>
      <c r="K447" t="s">
        <v>876</v>
      </c>
      <c r="L447" t="s">
        <v>847</v>
      </c>
      <c r="M447">
        <v>0</v>
      </c>
      <c r="N447">
        <v>0</v>
      </c>
      <c r="O447">
        <v>0</v>
      </c>
      <c r="P447">
        <v>0</v>
      </c>
      <c r="Q447">
        <v>0</v>
      </c>
      <c r="R447">
        <v>0</v>
      </c>
      <c r="S447">
        <v>0</v>
      </c>
      <c r="T447">
        <v>0</v>
      </c>
      <c r="U447">
        <v>0</v>
      </c>
      <c r="V447">
        <v>0</v>
      </c>
      <c r="W447">
        <v>0</v>
      </c>
      <c r="X447">
        <v>0</v>
      </c>
      <c r="Y447">
        <v>0</v>
      </c>
      <c r="Z447">
        <v>0</v>
      </c>
      <c r="AA447">
        <v>0</v>
      </c>
      <c r="AB447">
        <v>0</v>
      </c>
      <c r="AC447">
        <v>0</v>
      </c>
      <c r="AD447">
        <v>0</v>
      </c>
      <c r="AE447">
        <v>0</v>
      </c>
      <c r="AF447">
        <v>0</v>
      </c>
      <c r="AG447">
        <v>0</v>
      </c>
      <c r="AH447">
        <v>0</v>
      </c>
      <c r="AI447">
        <v>1</v>
      </c>
      <c r="AJ447"/>
      <c r="AK447"/>
      <c r="AL447"/>
      <c r="AM447"/>
      <c r="AN447"/>
      <c r="AO447"/>
      <c r="AP447"/>
      <c r="AQ447"/>
      <c r="AR447"/>
      <c r="AS447"/>
      <c r="AT447"/>
      <c r="AU447"/>
      <c r="AV447"/>
      <c r="AW447"/>
      <c r="AX447"/>
      <c r="AY447"/>
      <c r="AZ447"/>
      <c r="BA447"/>
      <c r="BB447"/>
      <c r="BC447"/>
      <c r="BD447"/>
      <c r="BE447"/>
      <c r="BF447"/>
      <c r="BG447"/>
      <c r="BH447"/>
      <c r="BI447"/>
      <c r="BJ447"/>
      <c r="BK447"/>
      <c r="BL447"/>
      <c r="BM447"/>
      <c r="BN447"/>
      <c r="BO447"/>
      <c r="BP447"/>
      <c r="BQ447"/>
      <c r="BR447"/>
      <c r="BS447"/>
      <c r="BT447"/>
      <c r="BU447"/>
      <c r="BV447"/>
      <c r="BW447"/>
      <c r="BX447"/>
      <c r="BY447"/>
      <c r="BZ447"/>
      <c r="CA447"/>
      <c r="CB447"/>
      <c r="CC447"/>
      <c r="CD447"/>
      <c r="CE447"/>
      <c r="CF447"/>
      <c r="CG447"/>
      <c r="CH447"/>
      <c r="CI447"/>
      <c r="CJ447"/>
      <c r="CK447"/>
      <c r="CL447"/>
      <c r="CM447"/>
      <c r="CN447"/>
      <c r="CO447"/>
      <c r="CP447"/>
      <c r="CQ447"/>
      <c r="CR447"/>
      <c r="CS447"/>
      <c r="CT447"/>
      <c r="CU447"/>
      <c r="CV447"/>
      <c r="CW447"/>
      <c r="CX447"/>
      <c r="CY447"/>
      <c r="CZ447"/>
      <c r="DA447"/>
      <c r="DB447"/>
      <c r="DC447"/>
      <c r="DD447"/>
      <c r="DE447"/>
      <c r="DF447"/>
      <c r="DG447"/>
      <c r="DH447"/>
      <c r="DI447"/>
      <c r="DJ447"/>
      <c r="DK447"/>
      <c r="DL447"/>
      <c r="DM447"/>
      <c r="DN447"/>
      <c r="DO447"/>
      <c r="DP447"/>
      <c r="DQ447"/>
      <c r="DR447"/>
      <c r="DS447"/>
      <c r="DT447"/>
      <c r="DU447"/>
      <c r="DV447"/>
      <c r="DW447"/>
      <c r="DX447"/>
      <c r="DY447"/>
      <c r="DZ447"/>
      <c r="EA447"/>
      <c r="EB447"/>
      <c r="EC447"/>
      <c r="ED447"/>
      <c r="EE447"/>
      <c r="EF447"/>
      <c r="EG447"/>
      <c r="EH447"/>
      <c r="EI447"/>
      <c r="EJ447"/>
      <c r="EK447"/>
      <c r="EL447"/>
      <c r="EM447"/>
      <c r="EN447"/>
      <c r="EO447"/>
      <c r="EP447"/>
      <c r="EQ447"/>
      <c r="ER447"/>
      <c r="ES447"/>
      <c r="ET447"/>
      <c r="EU447"/>
      <c r="EV447"/>
      <c r="EW447"/>
      <c r="EX447"/>
      <c r="EY447"/>
      <c r="EZ447"/>
      <c r="FA447"/>
      <c r="FB447"/>
      <c r="FC447"/>
      <c r="FD447"/>
      <c r="FE447"/>
      <c r="FF447"/>
      <c r="FG447"/>
      <c r="FH447"/>
      <c r="FI447"/>
      <c r="FJ447"/>
      <c r="FK447"/>
      <c r="FL447"/>
      <c r="FM447"/>
      <c r="FN447"/>
      <c r="FO447"/>
      <c r="FP447"/>
      <c r="FQ447"/>
      <c r="FR447"/>
      <c r="FS447"/>
      <c r="FT447"/>
      <c r="FU447"/>
      <c r="FV447"/>
      <c r="FW447"/>
      <c r="FX447"/>
      <c r="FY447"/>
      <c r="FZ447"/>
      <c r="GA447"/>
      <c r="GB447"/>
      <c r="GC447"/>
      <c r="GD447"/>
      <c r="GE447"/>
      <c r="GF447"/>
      <c r="GG447"/>
      <c r="GH447"/>
      <c r="GI447"/>
      <c r="GJ447"/>
      <c r="GK447"/>
      <c r="GL447"/>
      <c r="GM447"/>
      <c r="GN447"/>
      <c r="GO447"/>
      <c r="GP447"/>
      <c r="GQ447"/>
      <c r="GR447"/>
      <c r="GS447"/>
      <c r="GT447"/>
      <c r="GU447"/>
      <c r="GV447"/>
      <c r="GW447"/>
      <c r="GX447"/>
      <c r="GY447"/>
      <c r="GZ447"/>
      <c r="HA447"/>
      <c r="HB447"/>
      <c r="HC447"/>
      <c r="HD447"/>
      <c r="HE447"/>
      <c r="HF447"/>
      <c r="HG447"/>
      <c r="HH447"/>
      <c r="HI447"/>
      <c r="HJ447"/>
      <c r="HK447"/>
      <c r="HL447"/>
      <c r="HM447"/>
      <c r="HN447"/>
      <c r="HO447"/>
      <c r="HP447"/>
      <c r="HQ447"/>
      <c r="HR447"/>
      <c r="HS447"/>
      <c r="HT447"/>
      <c r="HU447"/>
      <c r="HV447"/>
      <c r="HW447"/>
      <c r="HX447"/>
      <c r="HY447"/>
      <c r="HZ447"/>
      <c r="IA447"/>
      <c r="IB447"/>
      <c r="IC447"/>
      <c r="ID447"/>
      <c r="IE447"/>
      <c r="IF447"/>
      <c r="IG447"/>
      <c r="IH447"/>
      <c r="II447"/>
      <c r="IJ447"/>
      <c r="IK447"/>
      <c r="IL447"/>
      <c r="IM447"/>
      <c r="IN447"/>
      <c r="IO447"/>
      <c r="IP447"/>
      <c r="IQ447"/>
      <c r="IR447"/>
      <c r="IS447"/>
      <c r="IT447"/>
      <c r="IU447"/>
      <c r="IV447"/>
      <c r="IW447"/>
      <c r="IX447"/>
      <c r="IY447"/>
      <c r="IZ447"/>
      <c r="JA447"/>
      <c r="JB447"/>
      <c r="JC447"/>
      <c r="JD447"/>
      <c r="JE447"/>
      <c r="JF447"/>
      <c r="JG447"/>
      <c r="JH447"/>
      <c r="JI447"/>
      <c r="JJ447"/>
      <c r="JK447"/>
      <c r="JL447"/>
      <c r="JM447"/>
      <c r="JN447"/>
      <c r="JO447"/>
      <c r="JP447"/>
      <c r="JQ447"/>
      <c r="JR447"/>
      <c r="JS447"/>
      <c r="JT447"/>
      <c r="JU447"/>
      <c r="JV447"/>
      <c r="JW447"/>
      <c r="JX447"/>
      <c r="JY447"/>
      <c r="JZ447"/>
      <c r="KA447"/>
      <c r="KB447"/>
      <c r="KC447"/>
      <c r="KD447"/>
      <c r="KE447"/>
      <c r="KF447"/>
      <c r="KG447"/>
      <c r="KH447"/>
      <c r="KI447"/>
      <c r="KJ447"/>
      <c r="KK447"/>
      <c r="KL447"/>
      <c r="KM447"/>
      <c r="KN447"/>
      <c r="KO447"/>
      <c r="KP447"/>
      <c r="KQ447"/>
      <c r="KR447"/>
      <c r="KS447"/>
      <c r="KT447"/>
      <c r="KU447"/>
      <c r="KV447"/>
      <c r="KW447"/>
      <c r="KX447"/>
      <c r="KY447"/>
      <c r="KZ447"/>
      <c r="LA447"/>
      <c r="LB447"/>
      <c r="LC447"/>
      <c r="LD447"/>
      <c r="LE447"/>
      <c r="LF447"/>
      <c r="LG447"/>
      <c r="LH447"/>
      <c r="LI447"/>
      <c r="LJ447"/>
      <c r="LK447"/>
      <c r="LL447"/>
      <c r="LM447"/>
      <c r="LN447"/>
      <c r="LO447"/>
      <c r="LP447"/>
      <c r="LQ447"/>
      <c r="LR447"/>
      <c r="LS447"/>
      <c r="LT447"/>
      <c r="LU447"/>
      <c r="LV447"/>
      <c r="LW447"/>
      <c r="LX447"/>
      <c r="LY447"/>
      <c r="LZ447"/>
      <c r="MA447"/>
      <c r="MB447"/>
      <c r="MC447"/>
      <c r="MD447"/>
      <c r="ME447"/>
      <c r="MF447"/>
      <c r="MG447"/>
      <c r="MH447"/>
      <c r="MI447"/>
      <c r="MJ447"/>
      <c r="MK447"/>
      <c r="ML447"/>
      <c r="MM447"/>
      <c r="MN447"/>
      <c r="MO447"/>
      <c r="MP447"/>
      <c r="MQ447"/>
      <c r="MR447"/>
      <c r="MS447"/>
      <c r="MT447"/>
      <c r="MU447"/>
      <c r="MV447"/>
      <c r="MW447"/>
      <c r="MX447"/>
      <c r="MY447"/>
      <c r="MZ447"/>
      <c r="NA447"/>
      <c r="NB447"/>
      <c r="NC447"/>
      <c r="ND447"/>
      <c r="NE447"/>
      <c r="NF447"/>
      <c r="NG447"/>
      <c r="NH447"/>
      <c r="NI447"/>
      <c r="NJ447"/>
      <c r="NK447"/>
      <c r="NL447"/>
      <c r="NM447"/>
      <c r="NN447"/>
      <c r="NO447"/>
      <c r="NP447"/>
      <c r="NQ447"/>
      <c r="NR447"/>
      <c r="NS447"/>
      <c r="NT447"/>
      <c r="NU447"/>
      <c r="NV447"/>
      <c r="NW447"/>
      <c r="NX447"/>
      <c r="NY447"/>
      <c r="NZ447"/>
      <c r="OA447"/>
      <c r="OB447"/>
      <c r="OC447"/>
      <c r="OD447"/>
      <c r="OE447"/>
      <c r="OF447"/>
      <c r="OG447"/>
      <c r="OH447"/>
      <c r="OI447"/>
      <c r="OJ447"/>
      <c r="OK447"/>
      <c r="OL447"/>
      <c r="OM447"/>
      <c r="ON447"/>
      <c r="OO447"/>
      <c r="OP447"/>
      <c r="OQ447"/>
      <c r="OR447"/>
      <c r="OS447"/>
      <c r="OT447"/>
      <c r="OU447"/>
      <c r="OV447"/>
      <c r="OW447"/>
      <c r="OX447"/>
      <c r="OY447"/>
      <c r="OZ447"/>
      <c r="PA447"/>
      <c r="PB447"/>
      <c r="PC447"/>
      <c r="PD447"/>
      <c r="PE447"/>
      <c r="PF447"/>
      <c r="PG447"/>
      <c r="PH447"/>
      <c r="PI447"/>
      <c r="PJ447"/>
      <c r="PK447"/>
      <c r="PL447"/>
      <c r="PM447"/>
      <c r="PN447"/>
      <c r="PO447"/>
      <c r="PP447"/>
      <c r="PQ447"/>
      <c r="PR447"/>
      <c r="PS447"/>
      <c r="PT447"/>
      <c r="PU447"/>
      <c r="PV447"/>
      <c r="PW447"/>
      <c r="PX447"/>
      <c r="PY447"/>
      <c r="PZ447"/>
      <c r="QA447"/>
      <c r="QB447"/>
      <c r="QC447"/>
      <c r="QD447"/>
      <c r="QE447"/>
      <c r="QF447"/>
      <c r="QG447"/>
      <c r="QH447"/>
      <c r="QI447"/>
      <c r="QJ447"/>
      <c r="QK447"/>
      <c r="QL447"/>
      <c r="QM447"/>
      <c r="QN447"/>
      <c r="QO447"/>
      <c r="QP447"/>
      <c r="QQ447"/>
      <c r="QR447"/>
      <c r="QS447"/>
      <c r="QT447"/>
      <c r="QU447"/>
      <c r="QV447"/>
      <c r="QW447"/>
      <c r="QX447"/>
      <c r="QY447"/>
      <c r="QZ447"/>
      <c r="RA447"/>
      <c r="RB447"/>
      <c r="RC447"/>
      <c r="RD447"/>
      <c r="RE447"/>
      <c r="RF447"/>
      <c r="RG447"/>
      <c r="RH447"/>
      <c r="RI447"/>
      <c r="RJ447"/>
      <c r="RK447"/>
      <c r="RL447"/>
      <c r="RM447"/>
      <c r="RN447"/>
      <c r="RO447"/>
      <c r="RP447"/>
      <c r="RQ447"/>
      <c r="RR447"/>
      <c r="RS447"/>
      <c r="RT447"/>
      <c r="RU447"/>
      <c r="RV447"/>
      <c r="RW447"/>
      <c r="RX447"/>
      <c r="RY447"/>
      <c r="RZ447"/>
      <c r="SA447"/>
      <c r="SB447"/>
      <c r="SC447"/>
      <c r="SD447"/>
      <c r="SE447"/>
      <c r="SF447"/>
      <c r="SG447"/>
      <c r="SH447"/>
      <c r="SI447"/>
      <c r="SJ447"/>
      <c r="SK447"/>
      <c r="SL447"/>
      <c r="SM447"/>
      <c r="SN447"/>
      <c r="SO447"/>
      <c r="SP447"/>
      <c r="SQ447"/>
      <c r="SR447"/>
      <c r="SS447"/>
      <c r="ST447"/>
      <c r="SU447"/>
      <c r="SV447"/>
      <c r="SW447"/>
      <c r="SX447"/>
      <c r="SY447"/>
      <c r="SZ447"/>
      <c r="TA447"/>
      <c r="TB447"/>
      <c r="TC447"/>
      <c r="TD447"/>
      <c r="TE447"/>
      <c r="TF447"/>
      <c r="TG447"/>
      <c r="TH447"/>
      <c r="TI447"/>
      <c r="TJ447"/>
      <c r="TK447"/>
      <c r="TL447"/>
      <c r="TM447"/>
      <c r="TN447"/>
      <c r="TO447"/>
      <c r="TP447"/>
      <c r="TQ447"/>
      <c r="TR447"/>
      <c r="TS447"/>
      <c r="TT447"/>
      <c r="TU447"/>
      <c r="TV447"/>
      <c r="TW447"/>
      <c r="TX447"/>
      <c r="TY447"/>
      <c r="TZ447"/>
      <c r="UA447"/>
      <c r="UB447"/>
      <c r="UC447"/>
      <c r="UD447"/>
      <c r="UE447"/>
      <c r="UF447"/>
      <c r="UG447"/>
      <c r="UH447"/>
      <c r="UI447"/>
      <c r="UJ447"/>
      <c r="UK447"/>
      <c r="UL447"/>
      <c r="UM447"/>
      <c r="UN447"/>
      <c r="UO447"/>
      <c r="UP447"/>
      <c r="UQ447"/>
      <c r="UR447"/>
      <c r="US447"/>
      <c r="UT447"/>
      <c r="UU447"/>
      <c r="UV447"/>
      <c r="UW447"/>
      <c r="UX447"/>
      <c r="UY447"/>
      <c r="UZ447"/>
      <c r="VA447"/>
      <c r="VB447"/>
      <c r="VC447"/>
      <c r="VD447"/>
      <c r="VE447"/>
      <c r="VF447"/>
      <c r="VG447"/>
      <c r="VH447"/>
      <c r="VI447"/>
      <c r="VJ447"/>
      <c r="VK447"/>
      <c r="VL447"/>
      <c r="VM447"/>
      <c r="VN447"/>
      <c r="VO447"/>
      <c r="VP447"/>
      <c r="VQ447"/>
      <c r="VR447"/>
      <c r="VS447"/>
      <c r="VT447"/>
      <c r="VU447"/>
      <c r="VV447"/>
      <c r="VW447"/>
      <c r="VX447"/>
      <c r="VY447"/>
      <c r="VZ447"/>
      <c r="WA447"/>
      <c r="WB447"/>
      <c r="WC447"/>
      <c r="WD447"/>
      <c r="WE447"/>
      <c r="WF447"/>
      <c r="WG447"/>
      <c r="WH447"/>
      <c r="WI447"/>
      <c r="WJ447"/>
      <c r="WK447"/>
      <c r="WL447"/>
      <c r="WM447"/>
      <c r="WN447"/>
      <c r="WO447"/>
      <c r="WP447"/>
      <c r="WQ447"/>
      <c r="WR447"/>
      <c r="WS447"/>
      <c r="WT447"/>
      <c r="WU447"/>
      <c r="WV447"/>
      <c r="WW447"/>
      <c r="WX447"/>
      <c r="WY447"/>
      <c r="WZ447"/>
      <c r="XA447"/>
      <c r="XB447"/>
      <c r="XC447"/>
      <c r="XD447"/>
      <c r="XE447"/>
      <c r="XF447"/>
      <c r="XG447"/>
      <c r="XH447"/>
      <c r="XI447"/>
      <c r="XJ447"/>
      <c r="XK447"/>
      <c r="XL447"/>
      <c r="XM447"/>
      <c r="XN447"/>
      <c r="XO447"/>
      <c r="XP447"/>
      <c r="XQ447"/>
      <c r="XR447"/>
      <c r="XS447"/>
      <c r="XT447"/>
      <c r="XU447"/>
      <c r="XV447"/>
      <c r="XW447"/>
      <c r="XX447"/>
      <c r="XY447"/>
      <c r="XZ447"/>
      <c r="YA447"/>
      <c r="YB447"/>
      <c r="YC447"/>
      <c r="YD447"/>
      <c r="YE447"/>
      <c r="YF447"/>
      <c r="YG447"/>
      <c r="YH447"/>
      <c r="YI447"/>
      <c r="YJ447"/>
      <c r="YK447"/>
      <c r="YL447"/>
      <c r="YM447"/>
      <c r="YN447"/>
      <c r="YO447"/>
      <c r="YP447"/>
      <c r="YQ447"/>
      <c r="YR447"/>
      <c r="YS447"/>
      <c r="YT447"/>
      <c r="YU447"/>
      <c r="YV447"/>
      <c r="YW447"/>
      <c r="YX447"/>
      <c r="YY447"/>
      <c r="YZ447"/>
      <c r="ZA447"/>
      <c r="ZB447"/>
      <c r="ZC447"/>
      <c r="ZD447"/>
      <c r="ZE447"/>
      <c r="ZF447"/>
      <c r="ZG447"/>
      <c r="ZH447"/>
      <c r="ZI447"/>
      <c r="ZJ447"/>
      <c r="ZK447"/>
      <c r="ZL447"/>
      <c r="ZM447"/>
      <c r="ZN447"/>
      <c r="ZO447"/>
      <c r="ZP447"/>
      <c r="ZQ447"/>
      <c r="ZR447"/>
      <c r="ZS447"/>
      <c r="ZT447"/>
      <c r="ZU447"/>
      <c r="ZV447"/>
      <c r="ZW447"/>
      <c r="ZX447"/>
      <c r="ZY447"/>
      <c r="ZZ447"/>
      <c r="AAA447"/>
      <c r="AAB447"/>
      <c r="AAC447"/>
      <c r="AAD447"/>
      <c r="AAE447"/>
      <c r="AAF447"/>
      <c r="AAG447"/>
      <c r="AAH447"/>
      <c r="AAI447"/>
      <c r="AAJ447"/>
      <c r="AAK447"/>
      <c r="AAL447" t="s">
        <v>816</v>
      </c>
      <c r="AAM447">
        <v>25</v>
      </c>
      <c r="AAN447" t="s">
        <v>816</v>
      </c>
      <c r="AAO447">
        <v>15</v>
      </c>
      <c r="AAP447">
        <v>12</v>
      </c>
      <c r="AAQ447"/>
      <c r="AAR447"/>
      <c r="AAS447"/>
      <c r="AAT447"/>
      <c r="AAU447"/>
      <c r="AAV447" t="s">
        <v>816</v>
      </c>
      <c r="AAW447"/>
      <c r="AAX447"/>
      <c r="AAY447"/>
      <c r="AAZ447"/>
      <c r="ABA447"/>
      <c r="ABB447"/>
      <c r="ABC447"/>
      <c r="ABD447"/>
      <c r="ABE447"/>
      <c r="ABF447"/>
      <c r="ABG447"/>
      <c r="ABH447" t="s">
        <v>816</v>
      </c>
      <c r="ABI447"/>
      <c r="ABJ447"/>
      <c r="ABK447"/>
      <c r="ABL447"/>
      <c r="ABM447"/>
      <c r="ABN447"/>
      <c r="ABO447"/>
      <c r="ABP447"/>
      <c r="ABQ447" t="s">
        <v>816</v>
      </c>
      <c r="ABR447"/>
      <c r="ABS447"/>
      <c r="ABT447"/>
      <c r="ABU447"/>
      <c r="ABV447"/>
      <c r="ABW447"/>
      <c r="ABX447"/>
      <c r="ABY447"/>
      <c r="ABZ447"/>
      <c r="ACA447"/>
      <c r="ACB447"/>
      <c r="ACC447"/>
      <c r="ACD447" t="s">
        <v>816</v>
      </c>
      <c r="ACE447"/>
      <c r="ACF447"/>
      <c r="ACG447"/>
      <c r="ACH447"/>
      <c r="ACI447"/>
      <c r="ACJ447"/>
      <c r="ACK447"/>
      <c r="ACL447"/>
      <c r="ACM447"/>
      <c r="ACN447"/>
      <c r="ACO447"/>
      <c r="ACP447"/>
      <c r="ACQ447" t="s">
        <v>835</v>
      </c>
      <c r="ACR447">
        <v>368051097</v>
      </c>
      <c r="ACS447" s="396">
        <v>44895.559351851851</v>
      </c>
      <c r="ACT447"/>
      <c r="ACU447"/>
      <c r="ACV447" t="s">
        <v>801</v>
      </c>
      <c r="ACW447"/>
      <c r="ACX447"/>
      <c r="ACY447">
        <v>447</v>
      </c>
    </row>
    <row r="448" spans="1:779" s="82" customFormat="1" x14ac:dyDescent="0.3">
      <c r="A448" t="s">
        <v>3437</v>
      </c>
      <c r="B448" s="396">
        <v>44894.359170347219</v>
      </c>
      <c r="C448" s="396">
        <v>44894.360078321763</v>
      </c>
      <c r="D448" s="396">
        <v>44894</v>
      </c>
      <c r="E448" t="s">
        <v>913</v>
      </c>
      <c r="F448" s="396">
        <v>44894</v>
      </c>
      <c r="G448" t="s">
        <v>914</v>
      </c>
      <c r="H448" t="s">
        <v>915</v>
      </c>
      <c r="I448" t="s">
        <v>915</v>
      </c>
      <c r="J448" t="s">
        <v>915</v>
      </c>
      <c r="K448" t="s">
        <v>795</v>
      </c>
      <c r="L448" t="s">
        <v>916</v>
      </c>
      <c r="M448">
        <v>0</v>
      </c>
      <c r="N448">
        <v>0</v>
      </c>
      <c r="O448">
        <v>0</v>
      </c>
      <c r="P448">
        <v>0</v>
      </c>
      <c r="Q448">
        <v>0</v>
      </c>
      <c r="R448">
        <v>0</v>
      </c>
      <c r="S448">
        <v>0</v>
      </c>
      <c r="T448">
        <v>0</v>
      </c>
      <c r="U448">
        <v>1</v>
      </c>
      <c r="V448">
        <v>0</v>
      </c>
      <c r="W448">
        <v>0</v>
      </c>
      <c r="X448">
        <v>0</v>
      </c>
      <c r="Y448">
        <v>0</v>
      </c>
      <c r="Z448">
        <v>0</v>
      </c>
      <c r="AA448">
        <v>0</v>
      </c>
      <c r="AB448">
        <v>0</v>
      </c>
      <c r="AC448">
        <v>0</v>
      </c>
      <c r="AD448">
        <v>0</v>
      </c>
      <c r="AE448">
        <v>0</v>
      </c>
      <c r="AF448">
        <v>0</v>
      </c>
      <c r="AG448">
        <v>0</v>
      </c>
      <c r="AH448">
        <v>0</v>
      </c>
      <c r="AI448">
        <v>0</v>
      </c>
      <c r="AJ448"/>
      <c r="AK448"/>
      <c r="AL448"/>
      <c r="AM448"/>
      <c r="AN448"/>
      <c r="AO448"/>
      <c r="AP448"/>
      <c r="AQ448"/>
      <c r="AR448"/>
      <c r="AS448"/>
      <c r="AT448"/>
      <c r="AU448"/>
      <c r="AV448"/>
      <c r="AW448"/>
      <c r="AX448"/>
      <c r="AY448"/>
      <c r="AZ448"/>
      <c r="BA448"/>
      <c r="BB448"/>
      <c r="BC448"/>
      <c r="BD448"/>
      <c r="BE448"/>
      <c r="BF448"/>
      <c r="BG448"/>
      <c r="BH448"/>
      <c r="BI448"/>
      <c r="BJ448"/>
      <c r="BK448"/>
      <c r="BL448"/>
      <c r="BM448"/>
      <c r="BN448"/>
      <c r="BO448"/>
      <c r="BP448"/>
      <c r="BQ448"/>
      <c r="BR448"/>
      <c r="BS448"/>
      <c r="BT448"/>
      <c r="BU448"/>
      <c r="BV448"/>
      <c r="BW448"/>
      <c r="BX448"/>
      <c r="BY448"/>
      <c r="BZ448"/>
      <c r="CA448"/>
      <c r="CB448"/>
      <c r="CC448"/>
      <c r="CD448"/>
      <c r="CE448"/>
      <c r="CF448"/>
      <c r="CG448"/>
      <c r="CH448"/>
      <c r="CI448"/>
      <c r="CJ448"/>
      <c r="CK448"/>
      <c r="CL448"/>
      <c r="CM448"/>
      <c r="CN448"/>
      <c r="CO448"/>
      <c r="CP448"/>
      <c r="CQ448"/>
      <c r="CR448"/>
      <c r="CS448"/>
      <c r="CT448"/>
      <c r="CU448"/>
      <c r="CV448"/>
      <c r="CW448"/>
      <c r="CX448"/>
      <c r="CY448"/>
      <c r="CZ448"/>
      <c r="DA448"/>
      <c r="DB448"/>
      <c r="DC448"/>
      <c r="DD448"/>
      <c r="DE448"/>
      <c r="DF448"/>
      <c r="DG448"/>
      <c r="DH448"/>
      <c r="DI448"/>
      <c r="DJ448"/>
      <c r="DK448"/>
      <c r="DL448"/>
      <c r="DM448"/>
      <c r="DN448"/>
      <c r="DO448"/>
      <c r="DP448"/>
      <c r="DQ448"/>
      <c r="DR448"/>
      <c r="DS448"/>
      <c r="DT448"/>
      <c r="DU448"/>
      <c r="DV448"/>
      <c r="DW448"/>
      <c r="DX448"/>
      <c r="DY448"/>
      <c r="DZ448"/>
      <c r="EA448"/>
      <c r="EB448"/>
      <c r="EC448"/>
      <c r="ED448"/>
      <c r="EE448"/>
      <c r="EF448"/>
      <c r="EG448"/>
      <c r="EH448"/>
      <c r="EI448"/>
      <c r="EJ448"/>
      <c r="EK448"/>
      <c r="EL448"/>
      <c r="EM448"/>
      <c r="EN448"/>
      <c r="EO448"/>
      <c r="EP448"/>
      <c r="EQ448"/>
      <c r="ER448"/>
      <c r="ES448"/>
      <c r="ET448"/>
      <c r="EU448"/>
      <c r="EV448"/>
      <c r="EW448"/>
      <c r="EX448"/>
      <c r="EY448"/>
      <c r="EZ448"/>
      <c r="FA448"/>
      <c r="FB448"/>
      <c r="FC448"/>
      <c r="FD448"/>
      <c r="FE448"/>
      <c r="FF448"/>
      <c r="FG448"/>
      <c r="FH448"/>
      <c r="FI448"/>
      <c r="FJ448"/>
      <c r="FK448"/>
      <c r="FL448"/>
      <c r="FM448"/>
      <c r="FN448"/>
      <c r="FO448"/>
      <c r="FP448"/>
      <c r="FQ448"/>
      <c r="FR448"/>
      <c r="FS448"/>
      <c r="FT448"/>
      <c r="FU448"/>
      <c r="FV448"/>
      <c r="FW448"/>
      <c r="FX448"/>
      <c r="FY448"/>
      <c r="FZ448"/>
      <c r="GA448"/>
      <c r="GB448"/>
      <c r="GC448"/>
      <c r="GD448"/>
      <c r="GE448"/>
      <c r="GF448"/>
      <c r="GG448"/>
      <c r="GH448"/>
      <c r="GI448"/>
      <c r="GJ448"/>
      <c r="GK448"/>
      <c r="GL448"/>
      <c r="GM448"/>
      <c r="GN448"/>
      <c r="GO448"/>
      <c r="GP448"/>
      <c r="GQ448"/>
      <c r="GR448"/>
      <c r="GS448"/>
      <c r="GT448"/>
      <c r="GU448"/>
      <c r="GV448"/>
      <c r="GW448"/>
      <c r="GX448"/>
      <c r="GY448"/>
      <c r="GZ448"/>
      <c r="HA448"/>
      <c r="HB448"/>
      <c r="HC448"/>
      <c r="HD448"/>
      <c r="HE448"/>
      <c r="HF448"/>
      <c r="HG448"/>
      <c r="HH448"/>
      <c r="HI448"/>
      <c r="HJ448"/>
      <c r="HK448"/>
      <c r="HL448"/>
      <c r="HM448"/>
      <c r="HN448"/>
      <c r="HO448"/>
      <c r="HP448"/>
      <c r="HQ448"/>
      <c r="HR448"/>
      <c r="HS448"/>
      <c r="HT448"/>
      <c r="HU448"/>
      <c r="HV448"/>
      <c r="HW448"/>
      <c r="HX448"/>
      <c r="HY448"/>
      <c r="HZ448"/>
      <c r="IA448"/>
      <c r="IB448"/>
      <c r="IC448"/>
      <c r="ID448"/>
      <c r="IE448"/>
      <c r="IF448"/>
      <c r="IG448"/>
      <c r="IH448"/>
      <c r="II448"/>
      <c r="IJ448"/>
      <c r="IK448"/>
      <c r="IL448"/>
      <c r="IM448"/>
      <c r="IN448"/>
      <c r="IO448"/>
      <c r="IP448"/>
      <c r="IQ448"/>
      <c r="IR448"/>
      <c r="IS448"/>
      <c r="IT448"/>
      <c r="IU448"/>
      <c r="IV448"/>
      <c r="IW448"/>
      <c r="IX448"/>
      <c r="IY448"/>
      <c r="IZ448"/>
      <c r="JA448"/>
      <c r="JB448"/>
      <c r="JC448"/>
      <c r="JD448"/>
      <c r="JE448"/>
      <c r="JF448"/>
      <c r="JG448"/>
      <c r="JH448"/>
      <c r="JI448"/>
      <c r="JJ448"/>
      <c r="JK448"/>
      <c r="JL448"/>
      <c r="JM448"/>
      <c r="JN448"/>
      <c r="JO448"/>
      <c r="JP448"/>
      <c r="JQ448"/>
      <c r="JR448"/>
      <c r="JS448"/>
      <c r="JT448"/>
      <c r="JU448"/>
      <c r="JV448" t="s">
        <v>840</v>
      </c>
      <c r="JW448"/>
      <c r="JX448">
        <v>200</v>
      </c>
      <c r="JY448">
        <v>200</v>
      </c>
      <c r="JZ448"/>
      <c r="KA448">
        <v>200</v>
      </c>
      <c r="KB448">
        <v>0</v>
      </c>
      <c r="KC448">
        <v>0</v>
      </c>
      <c r="KD448"/>
      <c r="KE448" t="s">
        <v>841</v>
      </c>
      <c r="KF448"/>
      <c r="KG448"/>
      <c r="KH448" t="s">
        <v>816</v>
      </c>
      <c r="KI448"/>
      <c r="KJ448"/>
      <c r="KK448"/>
      <c r="KL448"/>
      <c r="KM448"/>
      <c r="KN448"/>
      <c r="KO448"/>
      <c r="KP448"/>
      <c r="KQ448"/>
      <c r="KR448"/>
      <c r="KS448"/>
      <c r="KT448"/>
      <c r="KU448"/>
      <c r="KV448"/>
      <c r="KW448"/>
      <c r="KX448"/>
      <c r="KY448"/>
      <c r="KZ448"/>
      <c r="LA448"/>
      <c r="LB448"/>
      <c r="LC448"/>
      <c r="LD448"/>
      <c r="LE448"/>
      <c r="LF448"/>
      <c r="LG448"/>
      <c r="LH448"/>
      <c r="LI448"/>
      <c r="LJ448"/>
      <c r="LK448"/>
      <c r="LL448"/>
      <c r="LM448"/>
      <c r="LN448"/>
      <c r="LO448"/>
      <c r="LP448"/>
      <c r="LQ448"/>
      <c r="LR448"/>
      <c r="LS448"/>
      <c r="LT448"/>
      <c r="LU448"/>
      <c r="LV448"/>
      <c r="LW448"/>
      <c r="LX448"/>
      <c r="LY448"/>
      <c r="LZ448"/>
      <c r="MA448"/>
      <c r="MB448"/>
      <c r="MC448"/>
      <c r="MD448"/>
      <c r="ME448"/>
      <c r="MF448"/>
      <c r="MG448"/>
      <c r="MH448"/>
      <c r="MI448"/>
      <c r="MJ448"/>
      <c r="MK448"/>
      <c r="ML448"/>
      <c r="MM448"/>
      <c r="MN448"/>
      <c r="MO448"/>
      <c r="MP448"/>
      <c r="MQ448"/>
      <c r="MR448"/>
      <c r="MS448"/>
      <c r="MT448"/>
      <c r="MU448"/>
      <c r="MV448"/>
      <c r="MW448"/>
      <c r="MX448"/>
      <c r="MY448"/>
      <c r="MZ448"/>
      <c r="NA448"/>
      <c r="NB448"/>
      <c r="NC448"/>
      <c r="ND448"/>
      <c r="NE448"/>
      <c r="NF448"/>
      <c r="NG448"/>
      <c r="NH448"/>
      <c r="NI448"/>
      <c r="NJ448"/>
      <c r="NK448"/>
      <c r="NL448"/>
      <c r="NM448"/>
      <c r="NN448"/>
      <c r="NO448"/>
      <c r="NP448"/>
      <c r="NQ448"/>
      <c r="NR448"/>
      <c r="NS448"/>
      <c r="NT448"/>
      <c r="NU448"/>
      <c r="NV448"/>
      <c r="NW448"/>
      <c r="NX448"/>
      <c r="NY448"/>
      <c r="NZ448"/>
      <c r="OA448"/>
      <c r="OB448"/>
      <c r="OC448"/>
      <c r="OD448"/>
      <c r="OE448"/>
      <c r="OF448"/>
      <c r="OG448"/>
      <c r="OH448"/>
      <c r="OI448"/>
      <c r="OJ448"/>
      <c r="OK448"/>
      <c r="OL448"/>
      <c r="OM448"/>
      <c r="ON448"/>
      <c r="OO448"/>
      <c r="OP448"/>
      <c r="OQ448"/>
      <c r="OR448"/>
      <c r="OS448"/>
      <c r="OT448"/>
      <c r="OU448"/>
      <c r="OV448"/>
      <c r="OW448"/>
      <c r="OX448"/>
      <c r="OY448"/>
      <c r="OZ448"/>
      <c r="PA448"/>
      <c r="PB448"/>
      <c r="PC448"/>
      <c r="PD448"/>
      <c r="PE448"/>
      <c r="PF448"/>
      <c r="PG448"/>
      <c r="PH448"/>
      <c r="PI448"/>
      <c r="PJ448"/>
      <c r="PK448"/>
      <c r="PL448"/>
      <c r="PM448"/>
      <c r="PN448"/>
      <c r="PO448"/>
      <c r="PP448"/>
      <c r="PQ448"/>
      <c r="PR448"/>
      <c r="PS448"/>
      <c r="PT448"/>
      <c r="PU448"/>
      <c r="PV448"/>
      <c r="PW448"/>
      <c r="PX448"/>
      <c r="PY448"/>
      <c r="PZ448"/>
      <c r="QA448"/>
      <c r="QB448"/>
      <c r="QC448"/>
      <c r="QD448"/>
      <c r="QE448"/>
      <c r="QF448"/>
      <c r="QG448"/>
      <c r="QH448"/>
      <c r="QI448"/>
      <c r="QJ448"/>
      <c r="QK448"/>
      <c r="QL448"/>
      <c r="QM448"/>
      <c r="QN448"/>
      <c r="QO448"/>
      <c r="QP448"/>
      <c r="QQ448"/>
      <c r="QR448"/>
      <c r="QS448"/>
      <c r="QT448"/>
      <c r="QU448"/>
      <c r="QV448"/>
      <c r="QW448"/>
      <c r="QX448"/>
      <c r="QY448"/>
      <c r="QZ448"/>
      <c r="RA448"/>
      <c r="RB448"/>
      <c r="RC448"/>
      <c r="RD448"/>
      <c r="RE448"/>
      <c r="RF448"/>
      <c r="RG448"/>
      <c r="RH448"/>
      <c r="RI448"/>
      <c r="RJ448"/>
      <c r="RK448"/>
      <c r="RL448"/>
      <c r="RM448"/>
      <c r="RN448"/>
      <c r="RO448"/>
      <c r="RP448"/>
      <c r="RQ448"/>
      <c r="RR448"/>
      <c r="RS448"/>
      <c r="RT448"/>
      <c r="RU448"/>
      <c r="RV448"/>
      <c r="RW448"/>
      <c r="RX448"/>
      <c r="RY448"/>
      <c r="RZ448"/>
      <c r="SA448"/>
      <c r="SB448"/>
      <c r="SC448"/>
      <c r="SD448"/>
      <c r="SE448"/>
      <c r="SF448"/>
      <c r="SG448"/>
      <c r="SH448"/>
      <c r="SI448"/>
      <c r="SJ448"/>
      <c r="SK448"/>
      <c r="SL448"/>
      <c r="SM448"/>
      <c r="SN448"/>
      <c r="SO448"/>
      <c r="SP448"/>
      <c r="SQ448"/>
      <c r="SR448"/>
      <c r="SS448"/>
      <c r="ST448"/>
      <c r="SU448"/>
      <c r="SV448"/>
      <c r="SW448"/>
      <c r="SX448"/>
      <c r="SY448"/>
      <c r="SZ448"/>
      <c r="TA448"/>
      <c r="TB448"/>
      <c r="TC448"/>
      <c r="TD448"/>
      <c r="TE448"/>
      <c r="TF448"/>
      <c r="TG448"/>
      <c r="TH448"/>
      <c r="TI448"/>
      <c r="TJ448"/>
      <c r="TK448"/>
      <c r="TL448"/>
      <c r="TM448"/>
      <c r="TN448"/>
      <c r="TO448"/>
      <c r="TP448"/>
      <c r="TQ448"/>
      <c r="TR448"/>
      <c r="TS448"/>
      <c r="TT448"/>
      <c r="TU448"/>
      <c r="TV448"/>
      <c r="TW448"/>
      <c r="TX448"/>
      <c r="TY448"/>
      <c r="TZ448"/>
      <c r="UA448"/>
      <c r="UB448"/>
      <c r="UC448"/>
      <c r="UD448"/>
      <c r="UE448"/>
      <c r="UF448"/>
      <c r="UG448"/>
      <c r="UH448"/>
      <c r="UI448"/>
      <c r="UJ448"/>
      <c r="UK448"/>
      <c r="UL448"/>
      <c r="UM448"/>
      <c r="UN448"/>
      <c r="UO448"/>
      <c r="UP448"/>
      <c r="UQ448"/>
      <c r="UR448"/>
      <c r="US448"/>
      <c r="UT448"/>
      <c r="UU448"/>
      <c r="UV448"/>
      <c r="UW448"/>
      <c r="UX448"/>
      <c r="UY448"/>
      <c r="UZ448"/>
      <c r="VA448"/>
      <c r="VB448"/>
      <c r="VC448"/>
      <c r="VD448"/>
      <c r="VE448"/>
      <c r="VF448"/>
      <c r="VG448"/>
      <c r="VH448"/>
      <c r="VI448"/>
      <c r="VJ448"/>
      <c r="VK448"/>
      <c r="VL448"/>
      <c r="VM448"/>
      <c r="VN448"/>
      <c r="VO448"/>
      <c r="VP448"/>
      <c r="VQ448"/>
      <c r="VR448"/>
      <c r="VS448"/>
      <c r="VT448"/>
      <c r="VU448"/>
      <c r="VV448"/>
      <c r="VW448"/>
      <c r="VX448"/>
      <c r="VY448"/>
      <c r="VZ448"/>
      <c r="WA448"/>
      <c r="WB448"/>
      <c r="WC448"/>
      <c r="WD448"/>
      <c r="WE448"/>
      <c r="WF448"/>
      <c r="WG448"/>
      <c r="WH448"/>
      <c r="WI448"/>
      <c r="WJ448"/>
      <c r="WK448"/>
      <c r="WL448"/>
      <c r="WM448"/>
      <c r="WN448"/>
      <c r="WO448"/>
      <c r="WP448"/>
      <c r="WQ448"/>
      <c r="WR448"/>
      <c r="WS448"/>
      <c r="WT448"/>
      <c r="WU448"/>
      <c r="WV448"/>
      <c r="WW448"/>
      <c r="WX448"/>
      <c r="WY448"/>
      <c r="WZ448"/>
      <c r="XA448"/>
      <c r="XB448"/>
      <c r="XC448"/>
      <c r="XD448"/>
      <c r="XE448"/>
      <c r="XF448"/>
      <c r="XG448"/>
      <c r="XH448"/>
      <c r="XI448"/>
      <c r="XJ448"/>
      <c r="XK448"/>
      <c r="XL448"/>
      <c r="XM448"/>
      <c r="XN448"/>
      <c r="XO448"/>
      <c r="XP448"/>
      <c r="XQ448"/>
      <c r="XR448"/>
      <c r="XS448"/>
      <c r="XT448"/>
      <c r="XU448"/>
      <c r="XV448"/>
      <c r="XW448"/>
      <c r="XX448"/>
      <c r="XY448"/>
      <c r="XZ448"/>
      <c r="YA448"/>
      <c r="YB448"/>
      <c r="YC448"/>
      <c r="YD448"/>
      <c r="YE448"/>
      <c r="YF448"/>
      <c r="YG448"/>
      <c r="YH448"/>
      <c r="YI448"/>
      <c r="YJ448"/>
      <c r="YK448"/>
      <c r="YL448"/>
      <c r="YM448"/>
      <c r="YN448"/>
      <c r="YO448"/>
      <c r="YP448"/>
      <c r="YQ448"/>
      <c r="YR448"/>
      <c r="YS448"/>
      <c r="YT448"/>
      <c r="YU448"/>
      <c r="YV448"/>
      <c r="YW448"/>
      <c r="YX448"/>
      <c r="YY448"/>
      <c r="YZ448"/>
      <c r="ZA448"/>
      <c r="ZB448"/>
      <c r="ZC448"/>
      <c r="ZD448"/>
      <c r="ZE448"/>
      <c r="ZF448"/>
      <c r="ZG448"/>
      <c r="ZH448"/>
      <c r="ZI448"/>
      <c r="ZJ448"/>
      <c r="ZK448"/>
      <c r="ZL448"/>
      <c r="ZM448"/>
      <c r="ZN448"/>
      <c r="ZO448"/>
      <c r="ZP448"/>
      <c r="ZQ448"/>
      <c r="ZR448"/>
      <c r="ZS448"/>
      <c r="ZT448"/>
      <c r="ZU448"/>
      <c r="ZV448"/>
      <c r="ZW448"/>
      <c r="ZX448"/>
      <c r="ZY448"/>
      <c r="ZZ448"/>
      <c r="AAA448"/>
      <c r="AAB448"/>
      <c r="AAC448"/>
      <c r="AAD448"/>
      <c r="AAE448"/>
      <c r="AAF448"/>
      <c r="AAG448"/>
      <c r="AAH448"/>
      <c r="AAI448"/>
      <c r="AAJ448"/>
      <c r="AAK448"/>
      <c r="AAL448"/>
      <c r="AAM448"/>
      <c r="AAN448"/>
      <c r="AAO448"/>
      <c r="AAP448"/>
      <c r="AAQ448"/>
      <c r="AAR448"/>
      <c r="AAS448"/>
      <c r="AAT448"/>
      <c r="AAU448"/>
      <c r="AAV448" t="s">
        <v>816</v>
      </c>
      <c r="AAW448"/>
      <c r="AAX448"/>
      <c r="AAY448"/>
      <c r="AAZ448"/>
      <c r="ABA448"/>
      <c r="ABB448"/>
      <c r="ABC448"/>
      <c r="ABD448"/>
      <c r="ABE448"/>
      <c r="ABF448"/>
      <c r="ABG448"/>
      <c r="ABH448" t="s">
        <v>816</v>
      </c>
      <c r="ABI448"/>
      <c r="ABJ448"/>
      <c r="ABK448"/>
      <c r="ABL448"/>
      <c r="ABM448"/>
      <c r="ABN448"/>
      <c r="ABO448"/>
      <c r="ABP448"/>
      <c r="ABQ448" t="s">
        <v>816</v>
      </c>
      <c r="ABR448"/>
      <c r="ABS448"/>
      <c r="ABT448"/>
      <c r="ABU448"/>
      <c r="ABV448"/>
      <c r="ABW448"/>
      <c r="ABX448"/>
      <c r="ABY448"/>
      <c r="ABZ448"/>
      <c r="ACA448"/>
      <c r="ACB448"/>
      <c r="ACC448"/>
      <c r="ACD448" t="s">
        <v>816</v>
      </c>
      <c r="ACE448"/>
      <c r="ACF448"/>
      <c r="ACG448"/>
      <c r="ACH448"/>
      <c r="ACI448"/>
      <c r="ACJ448"/>
      <c r="ACK448"/>
      <c r="ACL448"/>
      <c r="ACM448"/>
      <c r="ACN448"/>
      <c r="ACO448"/>
      <c r="ACP448"/>
      <c r="ACQ448" t="s">
        <v>835</v>
      </c>
      <c r="ACR448">
        <v>368051127</v>
      </c>
      <c r="ACS448" s="396">
        <v>44895.559374999997</v>
      </c>
      <c r="ACT448"/>
      <c r="ACU448"/>
      <c r="ACV448" t="s">
        <v>801</v>
      </c>
      <c r="ACW448"/>
      <c r="ACX448"/>
      <c r="ACY448">
        <v>448</v>
      </c>
    </row>
    <row r="449" spans="1:779" s="82" customFormat="1" x14ac:dyDescent="0.3">
      <c r="A449" t="s">
        <v>3438</v>
      </c>
      <c r="B449" s="396">
        <v>44894.360161493052</v>
      </c>
      <c r="C449" s="396">
        <v>44894.360752523149</v>
      </c>
      <c r="D449" s="396">
        <v>44894</v>
      </c>
      <c r="E449" t="s">
        <v>913</v>
      </c>
      <c r="F449" s="396">
        <v>44894</v>
      </c>
      <c r="G449" t="s">
        <v>914</v>
      </c>
      <c r="H449" t="s">
        <v>915</v>
      </c>
      <c r="I449" t="s">
        <v>915</v>
      </c>
      <c r="J449" t="s">
        <v>915</v>
      </c>
      <c r="K449" t="s">
        <v>795</v>
      </c>
      <c r="L449" t="s">
        <v>916</v>
      </c>
      <c r="M449">
        <v>0</v>
      </c>
      <c r="N449">
        <v>0</v>
      </c>
      <c r="O449">
        <v>0</v>
      </c>
      <c r="P449">
        <v>0</v>
      </c>
      <c r="Q449">
        <v>0</v>
      </c>
      <c r="R449">
        <v>0</v>
      </c>
      <c r="S449">
        <v>0</v>
      </c>
      <c r="T449">
        <v>0</v>
      </c>
      <c r="U449">
        <v>1</v>
      </c>
      <c r="V449">
        <v>0</v>
      </c>
      <c r="W449">
        <v>0</v>
      </c>
      <c r="X449">
        <v>0</v>
      </c>
      <c r="Y449">
        <v>0</v>
      </c>
      <c r="Z449">
        <v>0</v>
      </c>
      <c r="AA449">
        <v>0</v>
      </c>
      <c r="AB449">
        <v>0</v>
      </c>
      <c r="AC449">
        <v>0</v>
      </c>
      <c r="AD449">
        <v>0</v>
      </c>
      <c r="AE449">
        <v>0</v>
      </c>
      <c r="AF449">
        <v>0</v>
      </c>
      <c r="AG449">
        <v>0</v>
      </c>
      <c r="AH449">
        <v>0</v>
      </c>
      <c r="AI449">
        <v>0</v>
      </c>
      <c r="AJ449"/>
      <c r="AK449"/>
      <c r="AL449"/>
      <c r="AM449"/>
      <c r="AN449"/>
      <c r="AO449"/>
      <c r="AP449"/>
      <c r="AQ449"/>
      <c r="AR449"/>
      <c r="AS449"/>
      <c r="AT449"/>
      <c r="AU449"/>
      <c r="AV449"/>
      <c r="AW449"/>
      <c r="AX449"/>
      <c r="AY449"/>
      <c r="AZ449"/>
      <c r="BA449"/>
      <c r="BB449"/>
      <c r="BC449"/>
      <c r="BD449"/>
      <c r="BE449"/>
      <c r="BF449"/>
      <c r="BG449"/>
      <c r="BH449"/>
      <c r="BI449"/>
      <c r="BJ449"/>
      <c r="BK449"/>
      <c r="BL449"/>
      <c r="BM449"/>
      <c r="BN449"/>
      <c r="BO449"/>
      <c r="BP449"/>
      <c r="BQ449"/>
      <c r="BR449"/>
      <c r="BS449"/>
      <c r="BT449"/>
      <c r="BU449"/>
      <c r="BV449"/>
      <c r="BW449"/>
      <c r="BX449"/>
      <c r="BY449"/>
      <c r="BZ449"/>
      <c r="CA449"/>
      <c r="CB449"/>
      <c r="CC449"/>
      <c r="CD449"/>
      <c r="CE449"/>
      <c r="CF449"/>
      <c r="CG449"/>
      <c r="CH449"/>
      <c r="CI449"/>
      <c r="CJ449"/>
      <c r="CK449"/>
      <c r="CL449"/>
      <c r="CM449"/>
      <c r="CN449"/>
      <c r="CO449"/>
      <c r="CP449"/>
      <c r="CQ449"/>
      <c r="CR449"/>
      <c r="CS449"/>
      <c r="CT449"/>
      <c r="CU449"/>
      <c r="CV449"/>
      <c r="CW449"/>
      <c r="CX449"/>
      <c r="CY449"/>
      <c r="CZ449"/>
      <c r="DA449"/>
      <c r="DB449"/>
      <c r="DC449"/>
      <c r="DD449"/>
      <c r="DE449"/>
      <c r="DF449"/>
      <c r="DG449"/>
      <c r="DH449"/>
      <c r="DI449"/>
      <c r="DJ449"/>
      <c r="DK449"/>
      <c r="DL449"/>
      <c r="DM449"/>
      <c r="DN449"/>
      <c r="DO449"/>
      <c r="DP449"/>
      <c r="DQ449"/>
      <c r="DR449"/>
      <c r="DS449"/>
      <c r="DT449"/>
      <c r="DU449"/>
      <c r="DV449"/>
      <c r="DW449"/>
      <c r="DX449"/>
      <c r="DY449"/>
      <c r="DZ449"/>
      <c r="EA449"/>
      <c r="EB449"/>
      <c r="EC449"/>
      <c r="ED449"/>
      <c r="EE449"/>
      <c r="EF449"/>
      <c r="EG449"/>
      <c r="EH449"/>
      <c r="EI449"/>
      <c r="EJ449"/>
      <c r="EK449"/>
      <c r="EL449"/>
      <c r="EM449"/>
      <c r="EN449"/>
      <c r="EO449"/>
      <c r="EP449"/>
      <c r="EQ449"/>
      <c r="ER449"/>
      <c r="ES449"/>
      <c r="ET449"/>
      <c r="EU449"/>
      <c r="EV449"/>
      <c r="EW449"/>
      <c r="EX449"/>
      <c r="EY449"/>
      <c r="EZ449"/>
      <c r="FA449"/>
      <c r="FB449"/>
      <c r="FC449"/>
      <c r="FD449"/>
      <c r="FE449"/>
      <c r="FF449"/>
      <c r="FG449"/>
      <c r="FH449"/>
      <c r="FI449"/>
      <c r="FJ449"/>
      <c r="FK449"/>
      <c r="FL449"/>
      <c r="FM449"/>
      <c r="FN449"/>
      <c r="FO449"/>
      <c r="FP449"/>
      <c r="FQ449"/>
      <c r="FR449"/>
      <c r="FS449"/>
      <c r="FT449"/>
      <c r="FU449"/>
      <c r="FV449"/>
      <c r="FW449"/>
      <c r="FX449"/>
      <c r="FY449"/>
      <c r="FZ449"/>
      <c r="GA449"/>
      <c r="GB449"/>
      <c r="GC449"/>
      <c r="GD449"/>
      <c r="GE449"/>
      <c r="GF449"/>
      <c r="GG449"/>
      <c r="GH449"/>
      <c r="GI449"/>
      <c r="GJ449"/>
      <c r="GK449"/>
      <c r="GL449"/>
      <c r="GM449"/>
      <c r="GN449"/>
      <c r="GO449"/>
      <c r="GP449"/>
      <c r="GQ449"/>
      <c r="GR449"/>
      <c r="GS449"/>
      <c r="GT449"/>
      <c r="GU449"/>
      <c r="GV449"/>
      <c r="GW449"/>
      <c r="GX449"/>
      <c r="GY449"/>
      <c r="GZ449"/>
      <c r="HA449"/>
      <c r="HB449"/>
      <c r="HC449"/>
      <c r="HD449"/>
      <c r="HE449"/>
      <c r="HF449"/>
      <c r="HG449"/>
      <c r="HH449"/>
      <c r="HI449"/>
      <c r="HJ449"/>
      <c r="HK449"/>
      <c r="HL449"/>
      <c r="HM449"/>
      <c r="HN449"/>
      <c r="HO449"/>
      <c r="HP449"/>
      <c r="HQ449"/>
      <c r="HR449"/>
      <c r="HS449"/>
      <c r="HT449"/>
      <c r="HU449"/>
      <c r="HV449"/>
      <c r="HW449"/>
      <c r="HX449"/>
      <c r="HY449"/>
      <c r="HZ449"/>
      <c r="IA449"/>
      <c r="IB449"/>
      <c r="IC449"/>
      <c r="ID449"/>
      <c r="IE449"/>
      <c r="IF449"/>
      <c r="IG449"/>
      <c r="IH449"/>
      <c r="II449"/>
      <c r="IJ449"/>
      <c r="IK449"/>
      <c r="IL449"/>
      <c r="IM449"/>
      <c r="IN449"/>
      <c r="IO449"/>
      <c r="IP449"/>
      <c r="IQ449"/>
      <c r="IR449"/>
      <c r="IS449"/>
      <c r="IT449"/>
      <c r="IU449"/>
      <c r="IV449"/>
      <c r="IW449"/>
      <c r="IX449"/>
      <c r="IY449"/>
      <c r="IZ449"/>
      <c r="JA449"/>
      <c r="JB449"/>
      <c r="JC449"/>
      <c r="JD449"/>
      <c r="JE449"/>
      <c r="JF449"/>
      <c r="JG449"/>
      <c r="JH449"/>
      <c r="JI449"/>
      <c r="JJ449"/>
      <c r="JK449"/>
      <c r="JL449"/>
      <c r="JM449"/>
      <c r="JN449"/>
      <c r="JO449"/>
      <c r="JP449"/>
      <c r="JQ449"/>
      <c r="JR449"/>
      <c r="JS449"/>
      <c r="JT449"/>
      <c r="JU449"/>
      <c r="JV449" t="s">
        <v>840</v>
      </c>
      <c r="JW449"/>
      <c r="JX449">
        <v>200</v>
      </c>
      <c r="JY449">
        <v>200</v>
      </c>
      <c r="JZ449"/>
      <c r="KA449">
        <v>200</v>
      </c>
      <c r="KB449">
        <v>0</v>
      </c>
      <c r="KC449">
        <v>0</v>
      </c>
      <c r="KD449"/>
      <c r="KE449" t="s">
        <v>841</v>
      </c>
      <c r="KF449"/>
      <c r="KG449"/>
      <c r="KH449" t="s">
        <v>816</v>
      </c>
      <c r="KI449"/>
      <c r="KJ449"/>
      <c r="KK449"/>
      <c r="KL449"/>
      <c r="KM449"/>
      <c r="KN449"/>
      <c r="KO449"/>
      <c r="KP449"/>
      <c r="KQ449"/>
      <c r="KR449"/>
      <c r="KS449"/>
      <c r="KT449"/>
      <c r="KU449"/>
      <c r="KV449"/>
      <c r="KW449"/>
      <c r="KX449"/>
      <c r="KY449"/>
      <c r="KZ449"/>
      <c r="LA449"/>
      <c r="LB449"/>
      <c r="LC449"/>
      <c r="LD449"/>
      <c r="LE449"/>
      <c r="LF449"/>
      <c r="LG449"/>
      <c r="LH449"/>
      <c r="LI449"/>
      <c r="LJ449"/>
      <c r="LK449"/>
      <c r="LL449"/>
      <c r="LM449"/>
      <c r="LN449"/>
      <c r="LO449"/>
      <c r="LP449"/>
      <c r="LQ449"/>
      <c r="LR449"/>
      <c r="LS449"/>
      <c r="LT449"/>
      <c r="LU449"/>
      <c r="LV449"/>
      <c r="LW449"/>
      <c r="LX449"/>
      <c r="LY449"/>
      <c r="LZ449"/>
      <c r="MA449"/>
      <c r="MB449"/>
      <c r="MC449"/>
      <c r="MD449"/>
      <c r="ME449"/>
      <c r="MF449"/>
      <c r="MG449"/>
      <c r="MH449"/>
      <c r="MI449"/>
      <c r="MJ449"/>
      <c r="MK449"/>
      <c r="ML449"/>
      <c r="MM449"/>
      <c r="MN449"/>
      <c r="MO449"/>
      <c r="MP449"/>
      <c r="MQ449"/>
      <c r="MR449"/>
      <c r="MS449"/>
      <c r="MT449"/>
      <c r="MU449"/>
      <c r="MV449"/>
      <c r="MW449"/>
      <c r="MX449"/>
      <c r="MY449"/>
      <c r="MZ449"/>
      <c r="NA449"/>
      <c r="NB449"/>
      <c r="NC449"/>
      <c r="ND449"/>
      <c r="NE449"/>
      <c r="NF449"/>
      <c r="NG449"/>
      <c r="NH449"/>
      <c r="NI449"/>
      <c r="NJ449"/>
      <c r="NK449"/>
      <c r="NL449"/>
      <c r="NM449"/>
      <c r="NN449"/>
      <c r="NO449"/>
      <c r="NP449"/>
      <c r="NQ449"/>
      <c r="NR449"/>
      <c r="NS449"/>
      <c r="NT449"/>
      <c r="NU449"/>
      <c r="NV449"/>
      <c r="NW449"/>
      <c r="NX449"/>
      <c r="NY449"/>
      <c r="NZ449"/>
      <c r="OA449"/>
      <c r="OB449"/>
      <c r="OC449"/>
      <c r="OD449"/>
      <c r="OE449"/>
      <c r="OF449"/>
      <c r="OG449"/>
      <c r="OH449"/>
      <c r="OI449"/>
      <c r="OJ449"/>
      <c r="OK449"/>
      <c r="OL449"/>
      <c r="OM449"/>
      <c r="ON449"/>
      <c r="OO449"/>
      <c r="OP449"/>
      <c r="OQ449"/>
      <c r="OR449"/>
      <c r="OS449"/>
      <c r="OT449"/>
      <c r="OU449"/>
      <c r="OV449"/>
      <c r="OW449"/>
      <c r="OX449"/>
      <c r="OY449"/>
      <c r="OZ449"/>
      <c r="PA449"/>
      <c r="PB449"/>
      <c r="PC449"/>
      <c r="PD449"/>
      <c r="PE449"/>
      <c r="PF449"/>
      <c r="PG449"/>
      <c r="PH449"/>
      <c r="PI449"/>
      <c r="PJ449"/>
      <c r="PK449"/>
      <c r="PL449"/>
      <c r="PM449"/>
      <c r="PN449"/>
      <c r="PO449"/>
      <c r="PP449"/>
      <c r="PQ449"/>
      <c r="PR449"/>
      <c r="PS449"/>
      <c r="PT449"/>
      <c r="PU449"/>
      <c r="PV449"/>
      <c r="PW449"/>
      <c r="PX449"/>
      <c r="PY449"/>
      <c r="PZ449"/>
      <c r="QA449"/>
      <c r="QB449"/>
      <c r="QC449"/>
      <c r="QD449"/>
      <c r="QE449"/>
      <c r="QF449"/>
      <c r="QG449"/>
      <c r="QH449"/>
      <c r="QI449"/>
      <c r="QJ449"/>
      <c r="QK449"/>
      <c r="QL449"/>
      <c r="QM449"/>
      <c r="QN449"/>
      <c r="QO449"/>
      <c r="QP449"/>
      <c r="QQ449"/>
      <c r="QR449"/>
      <c r="QS449"/>
      <c r="QT449"/>
      <c r="QU449"/>
      <c r="QV449"/>
      <c r="QW449"/>
      <c r="QX449"/>
      <c r="QY449"/>
      <c r="QZ449"/>
      <c r="RA449"/>
      <c r="RB449"/>
      <c r="RC449"/>
      <c r="RD449"/>
      <c r="RE449"/>
      <c r="RF449"/>
      <c r="RG449"/>
      <c r="RH449"/>
      <c r="RI449"/>
      <c r="RJ449"/>
      <c r="RK449"/>
      <c r="RL449"/>
      <c r="RM449"/>
      <c r="RN449"/>
      <c r="RO449"/>
      <c r="RP449"/>
      <c r="RQ449"/>
      <c r="RR449"/>
      <c r="RS449"/>
      <c r="RT449"/>
      <c r="RU449"/>
      <c r="RV449"/>
      <c r="RW449"/>
      <c r="RX449"/>
      <c r="RY449"/>
      <c r="RZ449"/>
      <c r="SA449"/>
      <c r="SB449"/>
      <c r="SC449"/>
      <c r="SD449"/>
      <c r="SE449"/>
      <c r="SF449"/>
      <c r="SG449"/>
      <c r="SH449"/>
      <c r="SI449"/>
      <c r="SJ449"/>
      <c r="SK449"/>
      <c r="SL449"/>
      <c r="SM449"/>
      <c r="SN449"/>
      <c r="SO449"/>
      <c r="SP449"/>
      <c r="SQ449"/>
      <c r="SR449"/>
      <c r="SS449"/>
      <c r="ST449"/>
      <c r="SU449"/>
      <c r="SV449"/>
      <c r="SW449"/>
      <c r="SX449"/>
      <c r="SY449"/>
      <c r="SZ449"/>
      <c r="TA449"/>
      <c r="TB449"/>
      <c r="TC449"/>
      <c r="TD449"/>
      <c r="TE449"/>
      <c r="TF449"/>
      <c r="TG449"/>
      <c r="TH449"/>
      <c r="TI449"/>
      <c r="TJ449"/>
      <c r="TK449"/>
      <c r="TL449"/>
      <c r="TM449"/>
      <c r="TN449"/>
      <c r="TO449"/>
      <c r="TP449"/>
      <c r="TQ449"/>
      <c r="TR449"/>
      <c r="TS449"/>
      <c r="TT449"/>
      <c r="TU449"/>
      <c r="TV449"/>
      <c r="TW449"/>
      <c r="TX449"/>
      <c r="TY449"/>
      <c r="TZ449"/>
      <c r="UA449"/>
      <c r="UB449"/>
      <c r="UC449"/>
      <c r="UD449"/>
      <c r="UE449"/>
      <c r="UF449"/>
      <c r="UG449"/>
      <c r="UH449"/>
      <c r="UI449"/>
      <c r="UJ449"/>
      <c r="UK449"/>
      <c r="UL449"/>
      <c r="UM449"/>
      <c r="UN449"/>
      <c r="UO449"/>
      <c r="UP449"/>
      <c r="UQ449"/>
      <c r="UR449"/>
      <c r="US449"/>
      <c r="UT449"/>
      <c r="UU449"/>
      <c r="UV449"/>
      <c r="UW449"/>
      <c r="UX449"/>
      <c r="UY449"/>
      <c r="UZ449"/>
      <c r="VA449"/>
      <c r="VB449"/>
      <c r="VC449"/>
      <c r="VD449"/>
      <c r="VE449"/>
      <c r="VF449"/>
      <c r="VG449"/>
      <c r="VH449"/>
      <c r="VI449"/>
      <c r="VJ449"/>
      <c r="VK449"/>
      <c r="VL449"/>
      <c r="VM449"/>
      <c r="VN449"/>
      <c r="VO449"/>
      <c r="VP449"/>
      <c r="VQ449"/>
      <c r="VR449"/>
      <c r="VS449"/>
      <c r="VT449"/>
      <c r="VU449"/>
      <c r="VV449"/>
      <c r="VW449"/>
      <c r="VX449"/>
      <c r="VY449"/>
      <c r="VZ449"/>
      <c r="WA449"/>
      <c r="WB449"/>
      <c r="WC449"/>
      <c r="WD449"/>
      <c r="WE449"/>
      <c r="WF449"/>
      <c r="WG449"/>
      <c r="WH449"/>
      <c r="WI449"/>
      <c r="WJ449"/>
      <c r="WK449"/>
      <c r="WL449"/>
      <c r="WM449"/>
      <c r="WN449"/>
      <c r="WO449"/>
      <c r="WP449"/>
      <c r="WQ449"/>
      <c r="WR449"/>
      <c r="WS449"/>
      <c r="WT449"/>
      <c r="WU449"/>
      <c r="WV449"/>
      <c r="WW449"/>
      <c r="WX449"/>
      <c r="WY449"/>
      <c r="WZ449"/>
      <c r="XA449"/>
      <c r="XB449"/>
      <c r="XC449"/>
      <c r="XD449"/>
      <c r="XE449"/>
      <c r="XF449"/>
      <c r="XG449"/>
      <c r="XH449"/>
      <c r="XI449"/>
      <c r="XJ449"/>
      <c r="XK449"/>
      <c r="XL449"/>
      <c r="XM449"/>
      <c r="XN449"/>
      <c r="XO449"/>
      <c r="XP449"/>
      <c r="XQ449"/>
      <c r="XR449"/>
      <c r="XS449"/>
      <c r="XT449"/>
      <c r="XU449"/>
      <c r="XV449"/>
      <c r="XW449"/>
      <c r="XX449"/>
      <c r="XY449"/>
      <c r="XZ449"/>
      <c r="YA449"/>
      <c r="YB449"/>
      <c r="YC449"/>
      <c r="YD449"/>
      <c r="YE449"/>
      <c r="YF449"/>
      <c r="YG449"/>
      <c r="YH449"/>
      <c r="YI449"/>
      <c r="YJ449"/>
      <c r="YK449"/>
      <c r="YL449"/>
      <c r="YM449"/>
      <c r="YN449"/>
      <c r="YO449"/>
      <c r="YP449"/>
      <c r="YQ449"/>
      <c r="YR449"/>
      <c r="YS449"/>
      <c r="YT449"/>
      <c r="YU449"/>
      <c r="YV449"/>
      <c r="YW449"/>
      <c r="YX449"/>
      <c r="YY449"/>
      <c r="YZ449"/>
      <c r="ZA449"/>
      <c r="ZB449"/>
      <c r="ZC449"/>
      <c r="ZD449"/>
      <c r="ZE449"/>
      <c r="ZF449"/>
      <c r="ZG449"/>
      <c r="ZH449"/>
      <c r="ZI449"/>
      <c r="ZJ449"/>
      <c r="ZK449"/>
      <c r="ZL449"/>
      <c r="ZM449"/>
      <c r="ZN449"/>
      <c r="ZO449"/>
      <c r="ZP449"/>
      <c r="ZQ449"/>
      <c r="ZR449"/>
      <c r="ZS449"/>
      <c r="ZT449"/>
      <c r="ZU449"/>
      <c r="ZV449"/>
      <c r="ZW449"/>
      <c r="ZX449"/>
      <c r="ZY449"/>
      <c r="ZZ449"/>
      <c r="AAA449"/>
      <c r="AAB449"/>
      <c r="AAC449"/>
      <c r="AAD449"/>
      <c r="AAE449"/>
      <c r="AAF449"/>
      <c r="AAG449"/>
      <c r="AAH449"/>
      <c r="AAI449"/>
      <c r="AAJ449"/>
      <c r="AAK449"/>
      <c r="AAL449"/>
      <c r="AAM449"/>
      <c r="AAN449"/>
      <c r="AAO449"/>
      <c r="AAP449"/>
      <c r="AAQ449"/>
      <c r="AAR449"/>
      <c r="AAS449"/>
      <c r="AAT449"/>
      <c r="AAU449"/>
      <c r="AAV449" t="s">
        <v>816</v>
      </c>
      <c r="AAW449"/>
      <c r="AAX449"/>
      <c r="AAY449"/>
      <c r="AAZ449"/>
      <c r="ABA449"/>
      <c r="ABB449"/>
      <c r="ABC449"/>
      <c r="ABD449"/>
      <c r="ABE449"/>
      <c r="ABF449"/>
      <c r="ABG449"/>
      <c r="ABH449" t="s">
        <v>816</v>
      </c>
      <c r="ABI449"/>
      <c r="ABJ449"/>
      <c r="ABK449"/>
      <c r="ABL449"/>
      <c r="ABM449"/>
      <c r="ABN449"/>
      <c r="ABO449"/>
      <c r="ABP449"/>
      <c r="ABQ449" t="s">
        <v>816</v>
      </c>
      <c r="ABR449"/>
      <c r="ABS449"/>
      <c r="ABT449"/>
      <c r="ABU449"/>
      <c r="ABV449"/>
      <c r="ABW449"/>
      <c r="ABX449"/>
      <c r="ABY449"/>
      <c r="ABZ449"/>
      <c r="ACA449"/>
      <c r="ACB449"/>
      <c r="ACC449"/>
      <c r="ACD449" t="s">
        <v>816</v>
      </c>
      <c r="ACE449"/>
      <c r="ACF449"/>
      <c r="ACG449"/>
      <c r="ACH449"/>
      <c r="ACI449"/>
      <c r="ACJ449"/>
      <c r="ACK449"/>
      <c r="ACL449"/>
      <c r="ACM449"/>
      <c r="ACN449"/>
      <c r="ACO449"/>
      <c r="ACP449"/>
      <c r="ACQ449" t="s">
        <v>835</v>
      </c>
      <c r="ACR449">
        <v>368051180</v>
      </c>
      <c r="ACS449" s="396">
        <v>44895.55940972222</v>
      </c>
      <c r="ACT449"/>
      <c r="ACU449"/>
      <c r="ACV449" t="s">
        <v>801</v>
      </c>
      <c r="ACW449"/>
      <c r="ACX449"/>
      <c r="ACY449">
        <v>449</v>
      </c>
    </row>
    <row r="450" spans="1:779" s="82" customFormat="1" x14ac:dyDescent="0.3">
      <c r="A450" t="s">
        <v>3439</v>
      </c>
      <c r="B450" s="396">
        <v>44894.360828668992</v>
      </c>
      <c r="C450" s="396">
        <v>44894.361520995371</v>
      </c>
      <c r="D450" s="396">
        <v>44894</v>
      </c>
      <c r="E450" t="s">
        <v>913</v>
      </c>
      <c r="F450" s="396">
        <v>44894</v>
      </c>
      <c r="G450" t="s">
        <v>914</v>
      </c>
      <c r="H450" t="s">
        <v>915</v>
      </c>
      <c r="I450" t="s">
        <v>915</v>
      </c>
      <c r="J450" t="s">
        <v>915</v>
      </c>
      <c r="K450" t="s">
        <v>795</v>
      </c>
      <c r="L450" t="s">
        <v>916</v>
      </c>
      <c r="M450">
        <v>0</v>
      </c>
      <c r="N450">
        <v>0</v>
      </c>
      <c r="O450">
        <v>0</v>
      </c>
      <c r="P450">
        <v>0</v>
      </c>
      <c r="Q450">
        <v>0</v>
      </c>
      <c r="R450">
        <v>0</v>
      </c>
      <c r="S450">
        <v>0</v>
      </c>
      <c r="T450">
        <v>0</v>
      </c>
      <c r="U450">
        <v>1</v>
      </c>
      <c r="V450">
        <v>0</v>
      </c>
      <c r="W450">
        <v>0</v>
      </c>
      <c r="X450">
        <v>0</v>
      </c>
      <c r="Y450">
        <v>0</v>
      </c>
      <c r="Z450">
        <v>0</v>
      </c>
      <c r="AA450">
        <v>0</v>
      </c>
      <c r="AB450">
        <v>0</v>
      </c>
      <c r="AC450">
        <v>0</v>
      </c>
      <c r="AD450">
        <v>0</v>
      </c>
      <c r="AE450">
        <v>0</v>
      </c>
      <c r="AF450">
        <v>0</v>
      </c>
      <c r="AG450">
        <v>0</v>
      </c>
      <c r="AH450">
        <v>0</v>
      </c>
      <c r="AI450">
        <v>0</v>
      </c>
      <c r="AJ450"/>
      <c r="AK450"/>
      <c r="AL450"/>
      <c r="AM450"/>
      <c r="AN450"/>
      <c r="AO450"/>
      <c r="AP450"/>
      <c r="AQ450"/>
      <c r="AR450"/>
      <c r="AS450"/>
      <c r="AT450"/>
      <c r="AU450"/>
      <c r="AV450"/>
      <c r="AW450"/>
      <c r="AX450"/>
      <c r="AY450"/>
      <c r="AZ450"/>
      <c r="BA450"/>
      <c r="BB450"/>
      <c r="BC450"/>
      <c r="BD450"/>
      <c r="BE450"/>
      <c r="BF450"/>
      <c r="BG450"/>
      <c r="BH450"/>
      <c r="BI450"/>
      <c r="BJ450"/>
      <c r="BK450"/>
      <c r="BL450"/>
      <c r="BM450"/>
      <c r="BN450"/>
      <c r="BO450"/>
      <c r="BP450"/>
      <c r="BQ450"/>
      <c r="BR450"/>
      <c r="BS450"/>
      <c r="BT450"/>
      <c r="BU450"/>
      <c r="BV450"/>
      <c r="BW450"/>
      <c r="BX450"/>
      <c r="BY450"/>
      <c r="BZ450"/>
      <c r="CA450"/>
      <c r="CB450"/>
      <c r="CC450"/>
      <c r="CD450"/>
      <c r="CE450"/>
      <c r="CF450"/>
      <c r="CG450"/>
      <c r="CH450"/>
      <c r="CI450"/>
      <c r="CJ450"/>
      <c r="CK450"/>
      <c r="CL450"/>
      <c r="CM450"/>
      <c r="CN450"/>
      <c r="CO450"/>
      <c r="CP450"/>
      <c r="CQ450"/>
      <c r="CR450"/>
      <c r="CS450"/>
      <c r="CT450"/>
      <c r="CU450"/>
      <c r="CV450"/>
      <c r="CW450"/>
      <c r="CX450"/>
      <c r="CY450"/>
      <c r="CZ450"/>
      <c r="DA450"/>
      <c r="DB450"/>
      <c r="DC450"/>
      <c r="DD450"/>
      <c r="DE450"/>
      <c r="DF450"/>
      <c r="DG450"/>
      <c r="DH450"/>
      <c r="DI450"/>
      <c r="DJ450"/>
      <c r="DK450"/>
      <c r="DL450"/>
      <c r="DM450"/>
      <c r="DN450"/>
      <c r="DO450"/>
      <c r="DP450"/>
      <c r="DQ450"/>
      <c r="DR450"/>
      <c r="DS450"/>
      <c r="DT450"/>
      <c r="DU450"/>
      <c r="DV450"/>
      <c r="DW450"/>
      <c r="DX450"/>
      <c r="DY450"/>
      <c r="DZ450"/>
      <c r="EA450"/>
      <c r="EB450"/>
      <c r="EC450"/>
      <c r="ED450"/>
      <c r="EE450"/>
      <c r="EF450"/>
      <c r="EG450"/>
      <c r="EH450"/>
      <c r="EI450"/>
      <c r="EJ450"/>
      <c r="EK450"/>
      <c r="EL450"/>
      <c r="EM450"/>
      <c r="EN450"/>
      <c r="EO450"/>
      <c r="EP450"/>
      <c r="EQ450"/>
      <c r="ER450"/>
      <c r="ES450"/>
      <c r="ET450"/>
      <c r="EU450"/>
      <c r="EV450"/>
      <c r="EW450"/>
      <c r="EX450"/>
      <c r="EY450"/>
      <c r="EZ450"/>
      <c r="FA450"/>
      <c r="FB450"/>
      <c r="FC450"/>
      <c r="FD450"/>
      <c r="FE450"/>
      <c r="FF450"/>
      <c r="FG450"/>
      <c r="FH450"/>
      <c r="FI450"/>
      <c r="FJ450"/>
      <c r="FK450"/>
      <c r="FL450"/>
      <c r="FM450"/>
      <c r="FN450"/>
      <c r="FO450"/>
      <c r="FP450"/>
      <c r="FQ450"/>
      <c r="FR450"/>
      <c r="FS450"/>
      <c r="FT450"/>
      <c r="FU450"/>
      <c r="FV450"/>
      <c r="FW450"/>
      <c r="FX450"/>
      <c r="FY450"/>
      <c r="FZ450"/>
      <c r="GA450"/>
      <c r="GB450"/>
      <c r="GC450"/>
      <c r="GD450"/>
      <c r="GE450"/>
      <c r="GF450"/>
      <c r="GG450"/>
      <c r="GH450"/>
      <c r="GI450"/>
      <c r="GJ450"/>
      <c r="GK450"/>
      <c r="GL450"/>
      <c r="GM450"/>
      <c r="GN450"/>
      <c r="GO450"/>
      <c r="GP450"/>
      <c r="GQ450"/>
      <c r="GR450"/>
      <c r="GS450"/>
      <c r="GT450"/>
      <c r="GU450"/>
      <c r="GV450"/>
      <c r="GW450"/>
      <c r="GX450"/>
      <c r="GY450"/>
      <c r="GZ450"/>
      <c r="HA450"/>
      <c r="HB450"/>
      <c r="HC450"/>
      <c r="HD450"/>
      <c r="HE450"/>
      <c r="HF450"/>
      <c r="HG450"/>
      <c r="HH450"/>
      <c r="HI450"/>
      <c r="HJ450"/>
      <c r="HK450"/>
      <c r="HL450"/>
      <c r="HM450"/>
      <c r="HN450"/>
      <c r="HO450"/>
      <c r="HP450"/>
      <c r="HQ450"/>
      <c r="HR450"/>
      <c r="HS450"/>
      <c r="HT450"/>
      <c r="HU450"/>
      <c r="HV450"/>
      <c r="HW450"/>
      <c r="HX450"/>
      <c r="HY450"/>
      <c r="HZ450"/>
      <c r="IA450"/>
      <c r="IB450"/>
      <c r="IC450"/>
      <c r="ID450"/>
      <c r="IE450"/>
      <c r="IF450"/>
      <c r="IG450"/>
      <c r="IH450"/>
      <c r="II450"/>
      <c r="IJ450"/>
      <c r="IK450"/>
      <c r="IL450"/>
      <c r="IM450"/>
      <c r="IN450"/>
      <c r="IO450"/>
      <c r="IP450"/>
      <c r="IQ450"/>
      <c r="IR450"/>
      <c r="IS450"/>
      <c r="IT450"/>
      <c r="IU450"/>
      <c r="IV450"/>
      <c r="IW450"/>
      <c r="IX450"/>
      <c r="IY450"/>
      <c r="IZ450"/>
      <c r="JA450"/>
      <c r="JB450"/>
      <c r="JC450"/>
      <c r="JD450"/>
      <c r="JE450"/>
      <c r="JF450"/>
      <c r="JG450"/>
      <c r="JH450"/>
      <c r="JI450"/>
      <c r="JJ450"/>
      <c r="JK450"/>
      <c r="JL450"/>
      <c r="JM450"/>
      <c r="JN450"/>
      <c r="JO450"/>
      <c r="JP450"/>
      <c r="JQ450"/>
      <c r="JR450"/>
      <c r="JS450"/>
      <c r="JT450"/>
      <c r="JU450"/>
      <c r="JV450" t="s">
        <v>840</v>
      </c>
      <c r="JW450"/>
      <c r="JX450">
        <v>200</v>
      </c>
      <c r="JY450">
        <v>200</v>
      </c>
      <c r="JZ450"/>
      <c r="KA450">
        <v>200</v>
      </c>
      <c r="KB450">
        <v>0</v>
      </c>
      <c r="KC450">
        <v>0</v>
      </c>
      <c r="KD450"/>
      <c r="KE450" t="s">
        <v>841</v>
      </c>
      <c r="KF450"/>
      <c r="KG450"/>
      <c r="KH450" t="s">
        <v>816</v>
      </c>
      <c r="KI450"/>
      <c r="KJ450"/>
      <c r="KK450"/>
      <c r="KL450"/>
      <c r="KM450"/>
      <c r="KN450"/>
      <c r="KO450"/>
      <c r="KP450"/>
      <c r="KQ450"/>
      <c r="KR450"/>
      <c r="KS450"/>
      <c r="KT450"/>
      <c r="KU450"/>
      <c r="KV450"/>
      <c r="KW450"/>
      <c r="KX450"/>
      <c r="KY450"/>
      <c r="KZ450"/>
      <c r="LA450"/>
      <c r="LB450"/>
      <c r="LC450"/>
      <c r="LD450"/>
      <c r="LE450"/>
      <c r="LF450"/>
      <c r="LG450"/>
      <c r="LH450"/>
      <c r="LI450"/>
      <c r="LJ450"/>
      <c r="LK450"/>
      <c r="LL450"/>
      <c r="LM450"/>
      <c r="LN450"/>
      <c r="LO450"/>
      <c r="LP450"/>
      <c r="LQ450"/>
      <c r="LR450"/>
      <c r="LS450"/>
      <c r="LT450"/>
      <c r="LU450"/>
      <c r="LV450"/>
      <c r="LW450"/>
      <c r="LX450"/>
      <c r="LY450"/>
      <c r="LZ450"/>
      <c r="MA450"/>
      <c r="MB450"/>
      <c r="MC450"/>
      <c r="MD450"/>
      <c r="ME450"/>
      <c r="MF450"/>
      <c r="MG450"/>
      <c r="MH450"/>
      <c r="MI450"/>
      <c r="MJ450"/>
      <c r="MK450"/>
      <c r="ML450"/>
      <c r="MM450"/>
      <c r="MN450"/>
      <c r="MO450"/>
      <c r="MP450"/>
      <c r="MQ450"/>
      <c r="MR450"/>
      <c r="MS450"/>
      <c r="MT450"/>
      <c r="MU450"/>
      <c r="MV450"/>
      <c r="MW450"/>
      <c r="MX450"/>
      <c r="MY450"/>
      <c r="MZ450"/>
      <c r="NA450"/>
      <c r="NB450"/>
      <c r="NC450"/>
      <c r="ND450"/>
      <c r="NE450"/>
      <c r="NF450"/>
      <c r="NG450"/>
      <c r="NH450"/>
      <c r="NI450"/>
      <c r="NJ450"/>
      <c r="NK450"/>
      <c r="NL450"/>
      <c r="NM450"/>
      <c r="NN450"/>
      <c r="NO450"/>
      <c r="NP450"/>
      <c r="NQ450"/>
      <c r="NR450"/>
      <c r="NS450"/>
      <c r="NT450"/>
      <c r="NU450"/>
      <c r="NV450"/>
      <c r="NW450"/>
      <c r="NX450"/>
      <c r="NY450"/>
      <c r="NZ450"/>
      <c r="OA450"/>
      <c r="OB450"/>
      <c r="OC450"/>
      <c r="OD450"/>
      <c r="OE450"/>
      <c r="OF450"/>
      <c r="OG450"/>
      <c r="OH450"/>
      <c r="OI450"/>
      <c r="OJ450"/>
      <c r="OK450"/>
      <c r="OL450"/>
      <c r="OM450"/>
      <c r="ON450"/>
      <c r="OO450"/>
      <c r="OP450"/>
      <c r="OQ450"/>
      <c r="OR450"/>
      <c r="OS450"/>
      <c r="OT450"/>
      <c r="OU450"/>
      <c r="OV450"/>
      <c r="OW450"/>
      <c r="OX450"/>
      <c r="OY450"/>
      <c r="OZ450"/>
      <c r="PA450"/>
      <c r="PB450"/>
      <c r="PC450"/>
      <c r="PD450"/>
      <c r="PE450"/>
      <c r="PF450"/>
      <c r="PG450"/>
      <c r="PH450"/>
      <c r="PI450"/>
      <c r="PJ450"/>
      <c r="PK450"/>
      <c r="PL450"/>
      <c r="PM450"/>
      <c r="PN450"/>
      <c r="PO450"/>
      <c r="PP450"/>
      <c r="PQ450"/>
      <c r="PR450"/>
      <c r="PS450"/>
      <c r="PT450"/>
      <c r="PU450"/>
      <c r="PV450"/>
      <c r="PW450"/>
      <c r="PX450"/>
      <c r="PY450"/>
      <c r="PZ450"/>
      <c r="QA450"/>
      <c r="QB450"/>
      <c r="QC450"/>
      <c r="QD450"/>
      <c r="QE450"/>
      <c r="QF450"/>
      <c r="QG450"/>
      <c r="QH450"/>
      <c r="QI450"/>
      <c r="QJ450"/>
      <c r="QK450"/>
      <c r="QL450"/>
      <c r="QM450"/>
      <c r="QN450"/>
      <c r="QO450"/>
      <c r="QP450"/>
      <c r="QQ450"/>
      <c r="QR450"/>
      <c r="QS450"/>
      <c r="QT450"/>
      <c r="QU450"/>
      <c r="QV450"/>
      <c r="QW450"/>
      <c r="QX450"/>
      <c r="QY450"/>
      <c r="QZ450"/>
      <c r="RA450"/>
      <c r="RB450"/>
      <c r="RC450"/>
      <c r="RD450"/>
      <c r="RE450"/>
      <c r="RF450"/>
      <c r="RG450"/>
      <c r="RH450"/>
      <c r="RI450"/>
      <c r="RJ450"/>
      <c r="RK450"/>
      <c r="RL450"/>
      <c r="RM450"/>
      <c r="RN450"/>
      <c r="RO450"/>
      <c r="RP450"/>
      <c r="RQ450"/>
      <c r="RR450"/>
      <c r="RS450"/>
      <c r="RT450"/>
      <c r="RU450"/>
      <c r="RV450"/>
      <c r="RW450"/>
      <c r="RX450"/>
      <c r="RY450"/>
      <c r="RZ450"/>
      <c r="SA450"/>
      <c r="SB450"/>
      <c r="SC450"/>
      <c r="SD450"/>
      <c r="SE450"/>
      <c r="SF450"/>
      <c r="SG450"/>
      <c r="SH450"/>
      <c r="SI450"/>
      <c r="SJ450"/>
      <c r="SK450"/>
      <c r="SL450"/>
      <c r="SM450"/>
      <c r="SN450"/>
      <c r="SO450"/>
      <c r="SP450"/>
      <c r="SQ450"/>
      <c r="SR450"/>
      <c r="SS450"/>
      <c r="ST450"/>
      <c r="SU450"/>
      <c r="SV450"/>
      <c r="SW450"/>
      <c r="SX450"/>
      <c r="SY450"/>
      <c r="SZ450"/>
      <c r="TA450"/>
      <c r="TB450"/>
      <c r="TC450"/>
      <c r="TD450"/>
      <c r="TE450"/>
      <c r="TF450"/>
      <c r="TG450"/>
      <c r="TH450"/>
      <c r="TI450"/>
      <c r="TJ450"/>
      <c r="TK450"/>
      <c r="TL450"/>
      <c r="TM450"/>
      <c r="TN450"/>
      <c r="TO450"/>
      <c r="TP450"/>
      <c r="TQ450"/>
      <c r="TR450"/>
      <c r="TS450"/>
      <c r="TT450"/>
      <c r="TU450"/>
      <c r="TV450"/>
      <c r="TW450"/>
      <c r="TX450"/>
      <c r="TY450"/>
      <c r="TZ450"/>
      <c r="UA450"/>
      <c r="UB450"/>
      <c r="UC450"/>
      <c r="UD450"/>
      <c r="UE450"/>
      <c r="UF450"/>
      <c r="UG450"/>
      <c r="UH450"/>
      <c r="UI450"/>
      <c r="UJ450"/>
      <c r="UK450"/>
      <c r="UL450"/>
      <c r="UM450"/>
      <c r="UN450"/>
      <c r="UO450"/>
      <c r="UP450"/>
      <c r="UQ450"/>
      <c r="UR450"/>
      <c r="US450"/>
      <c r="UT450"/>
      <c r="UU450"/>
      <c r="UV450"/>
      <c r="UW450"/>
      <c r="UX450"/>
      <c r="UY450"/>
      <c r="UZ450"/>
      <c r="VA450"/>
      <c r="VB450"/>
      <c r="VC450"/>
      <c r="VD450"/>
      <c r="VE450"/>
      <c r="VF450"/>
      <c r="VG450"/>
      <c r="VH450"/>
      <c r="VI450"/>
      <c r="VJ450"/>
      <c r="VK450"/>
      <c r="VL450"/>
      <c r="VM450"/>
      <c r="VN450"/>
      <c r="VO450"/>
      <c r="VP450"/>
      <c r="VQ450"/>
      <c r="VR450"/>
      <c r="VS450"/>
      <c r="VT450"/>
      <c r="VU450"/>
      <c r="VV450"/>
      <c r="VW450"/>
      <c r="VX450"/>
      <c r="VY450"/>
      <c r="VZ450"/>
      <c r="WA450"/>
      <c r="WB450"/>
      <c r="WC450"/>
      <c r="WD450"/>
      <c r="WE450"/>
      <c r="WF450"/>
      <c r="WG450"/>
      <c r="WH450"/>
      <c r="WI450"/>
      <c r="WJ450"/>
      <c r="WK450"/>
      <c r="WL450"/>
      <c r="WM450"/>
      <c r="WN450"/>
      <c r="WO450"/>
      <c r="WP450"/>
      <c r="WQ450"/>
      <c r="WR450"/>
      <c r="WS450"/>
      <c r="WT450"/>
      <c r="WU450"/>
      <c r="WV450"/>
      <c r="WW450"/>
      <c r="WX450"/>
      <c r="WY450"/>
      <c r="WZ450"/>
      <c r="XA450"/>
      <c r="XB450"/>
      <c r="XC450"/>
      <c r="XD450"/>
      <c r="XE450"/>
      <c r="XF450"/>
      <c r="XG450"/>
      <c r="XH450"/>
      <c r="XI450"/>
      <c r="XJ450"/>
      <c r="XK450"/>
      <c r="XL450"/>
      <c r="XM450"/>
      <c r="XN450"/>
      <c r="XO450"/>
      <c r="XP450"/>
      <c r="XQ450"/>
      <c r="XR450"/>
      <c r="XS450"/>
      <c r="XT450"/>
      <c r="XU450"/>
      <c r="XV450"/>
      <c r="XW450"/>
      <c r="XX450"/>
      <c r="XY450"/>
      <c r="XZ450"/>
      <c r="YA450"/>
      <c r="YB450"/>
      <c r="YC450"/>
      <c r="YD450"/>
      <c r="YE450"/>
      <c r="YF450"/>
      <c r="YG450"/>
      <c r="YH450"/>
      <c r="YI450"/>
      <c r="YJ450"/>
      <c r="YK450"/>
      <c r="YL450"/>
      <c r="YM450"/>
      <c r="YN450"/>
      <c r="YO450"/>
      <c r="YP450"/>
      <c r="YQ450"/>
      <c r="YR450"/>
      <c r="YS450"/>
      <c r="YT450"/>
      <c r="YU450"/>
      <c r="YV450"/>
      <c r="YW450"/>
      <c r="YX450"/>
      <c r="YY450"/>
      <c r="YZ450"/>
      <c r="ZA450"/>
      <c r="ZB450"/>
      <c r="ZC450"/>
      <c r="ZD450"/>
      <c r="ZE450"/>
      <c r="ZF450"/>
      <c r="ZG450"/>
      <c r="ZH450"/>
      <c r="ZI450"/>
      <c r="ZJ450"/>
      <c r="ZK450"/>
      <c r="ZL450"/>
      <c r="ZM450"/>
      <c r="ZN450"/>
      <c r="ZO450"/>
      <c r="ZP450"/>
      <c r="ZQ450"/>
      <c r="ZR450"/>
      <c r="ZS450"/>
      <c r="ZT450"/>
      <c r="ZU450"/>
      <c r="ZV450"/>
      <c r="ZW450"/>
      <c r="ZX450"/>
      <c r="ZY450"/>
      <c r="ZZ450"/>
      <c r="AAA450"/>
      <c r="AAB450"/>
      <c r="AAC450"/>
      <c r="AAD450"/>
      <c r="AAE450"/>
      <c r="AAF450"/>
      <c r="AAG450"/>
      <c r="AAH450"/>
      <c r="AAI450"/>
      <c r="AAJ450"/>
      <c r="AAK450"/>
      <c r="AAL450"/>
      <c r="AAM450"/>
      <c r="AAN450"/>
      <c r="AAO450"/>
      <c r="AAP450"/>
      <c r="AAQ450"/>
      <c r="AAR450"/>
      <c r="AAS450"/>
      <c r="AAT450"/>
      <c r="AAU450"/>
      <c r="AAV450" t="s">
        <v>816</v>
      </c>
      <c r="AAW450"/>
      <c r="AAX450"/>
      <c r="AAY450"/>
      <c r="AAZ450"/>
      <c r="ABA450"/>
      <c r="ABB450"/>
      <c r="ABC450"/>
      <c r="ABD450"/>
      <c r="ABE450"/>
      <c r="ABF450"/>
      <c r="ABG450"/>
      <c r="ABH450" t="s">
        <v>816</v>
      </c>
      <c r="ABI450"/>
      <c r="ABJ450"/>
      <c r="ABK450"/>
      <c r="ABL450"/>
      <c r="ABM450"/>
      <c r="ABN450"/>
      <c r="ABO450"/>
      <c r="ABP450"/>
      <c r="ABQ450" t="s">
        <v>816</v>
      </c>
      <c r="ABR450"/>
      <c r="ABS450"/>
      <c r="ABT450"/>
      <c r="ABU450"/>
      <c r="ABV450"/>
      <c r="ABW450"/>
      <c r="ABX450"/>
      <c r="ABY450"/>
      <c r="ABZ450"/>
      <c r="ACA450"/>
      <c r="ACB450"/>
      <c r="ACC450"/>
      <c r="ACD450" t="s">
        <v>816</v>
      </c>
      <c r="ACE450"/>
      <c r="ACF450"/>
      <c r="ACG450"/>
      <c r="ACH450"/>
      <c r="ACI450"/>
      <c r="ACJ450"/>
      <c r="ACK450"/>
      <c r="ACL450"/>
      <c r="ACM450"/>
      <c r="ACN450"/>
      <c r="ACO450"/>
      <c r="ACP450"/>
      <c r="ACQ450" t="s">
        <v>835</v>
      </c>
      <c r="ACR450">
        <v>368051222</v>
      </c>
      <c r="ACS450" s="396">
        <v>44895.559444444443</v>
      </c>
      <c r="ACT450"/>
      <c r="ACU450"/>
      <c r="ACV450" t="s">
        <v>801</v>
      </c>
      <c r="ACW450"/>
      <c r="ACX450"/>
      <c r="ACY450">
        <v>450</v>
      </c>
    </row>
    <row r="451" spans="1:779" s="82" customFormat="1" x14ac:dyDescent="0.3">
      <c r="A451" t="s">
        <v>3440</v>
      </c>
      <c r="B451" s="396">
        <v>44894.36158084491</v>
      </c>
      <c r="C451" s="396">
        <v>44894.362081643521</v>
      </c>
      <c r="D451" s="396">
        <v>44894</v>
      </c>
      <c r="E451" t="s">
        <v>913</v>
      </c>
      <c r="F451" s="396">
        <v>44894</v>
      </c>
      <c r="G451" t="s">
        <v>914</v>
      </c>
      <c r="H451" t="s">
        <v>915</v>
      </c>
      <c r="I451" t="s">
        <v>915</v>
      </c>
      <c r="J451" t="s">
        <v>915</v>
      </c>
      <c r="K451" t="s">
        <v>795</v>
      </c>
      <c r="L451" t="s">
        <v>916</v>
      </c>
      <c r="M451">
        <v>0</v>
      </c>
      <c r="N451">
        <v>0</v>
      </c>
      <c r="O451">
        <v>0</v>
      </c>
      <c r="P451">
        <v>0</v>
      </c>
      <c r="Q451">
        <v>0</v>
      </c>
      <c r="R451">
        <v>0</v>
      </c>
      <c r="S451">
        <v>0</v>
      </c>
      <c r="T451">
        <v>0</v>
      </c>
      <c r="U451">
        <v>1</v>
      </c>
      <c r="V451">
        <v>0</v>
      </c>
      <c r="W451">
        <v>0</v>
      </c>
      <c r="X451">
        <v>0</v>
      </c>
      <c r="Y451">
        <v>0</v>
      </c>
      <c r="Z451">
        <v>0</v>
      </c>
      <c r="AA451">
        <v>0</v>
      </c>
      <c r="AB451">
        <v>0</v>
      </c>
      <c r="AC451">
        <v>0</v>
      </c>
      <c r="AD451">
        <v>0</v>
      </c>
      <c r="AE451">
        <v>0</v>
      </c>
      <c r="AF451">
        <v>0</v>
      </c>
      <c r="AG451">
        <v>0</v>
      </c>
      <c r="AH451">
        <v>0</v>
      </c>
      <c r="AI451">
        <v>0</v>
      </c>
      <c r="AJ451"/>
      <c r="AK451"/>
      <c r="AL451"/>
      <c r="AM451"/>
      <c r="AN451"/>
      <c r="AO451"/>
      <c r="AP451"/>
      <c r="AQ451"/>
      <c r="AR451"/>
      <c r="AS451"/>
      <c r="AT451"/>
      <c r="AU451"/>
      <c r="AV451"/>
      <c r="AW451"/>
      <c r="AX451"/>
      <c r="AY451"/>
      <c r="AZ451"/>
      <c r="BA451"/>
      <c r="BB451"/>
      <c r="BC451"/>
      <c r="BD451"/>
      <c r="BE451"/>
      <c r="BF451"/>
      <c r="BG451"/>
      <c r="BH451"/>
      <c r="BI451"/>
      <c r="BJ451"/>
      <c r="BK451"/>
      <c r="BL451"/>
      <c r="BM451"/>
      <c r="BN451"/>
      <c r="BO451"/>
      <c r="BP451"/>
      <c r="BQ451"/>
      <c r="BR451"/>
      <c r="BS451"/>
      <c r="BT451"/>
      <c r="BU451"/>
      <c r="BV451"/>
      <c r="BW451"/>
      <c r="BX451"/>
      <c r="BY451"/>
      <c r="BZ451"/>
      <c r="CA451"/>
      <c r="CB451"/>
      <c r="CC451"/>
      <c r="CD451"/>
      <c r="CE451"/>
      <c r="CF451"/>
      <c r="CG451"/>
      <c r="CH451"/>
      <c r="CI451"/>
      <c r="CJ451"/>
      <c r="CK451"/>
      <c r="CL451"/>
      <c r="CM451"/>
      <c r="CN451"/>
      <c r="CO451"/>
      <c r="CP451"/>
      <c r="CQ451"/>
      <c r="CR451"/>
      <c r="CS451"/>
      <c r="CT451"/>
      <c r="CU451"/>
      <c r="CV451"/>
      <c r="CW451"/>
      <c r="CX451"/>
      <c r="CY451"/>
      <c r="CZ451"/>
      <c r="DA451"/>
      <c r="DB451"/>
      <c r="DC451"/>
      <c r="DD451"/>
      <c r="DE451"/>
      <c r="DF451"/>
      <c r="DG451"/>
      <c r="DH451"/>
      <c r="DI451"/>
      <c r="DJ451"/>
      <c r="DK451"/>
      <c r="DL451"/>
      <c r="DM451"/>
      <c r="DN451"/>
      <c r="DO451"/>
      <c r="DP451"/>
      <c r="DQ451"/>
      <c r="DR451"/>
      <c r="DS451"/>
      <c r="DT451"/>
      <c r="DU451"/>
      <c r="DV451"/>
      <c r="DW451"/>
      <c r="DX451"/>
      <c r="DY451"/>
      <c r="DZ451"/>
      <c r="EA451"/>
      <c r="EB451"/>
      <c r="EC451"/>
      <c r="ED451"/>
      <c r="EE451"/>
      <c r="EF451"/>
      <c r="EG451"/>
      <c r="EH451"/>
      <c r="EI451"/>
      <c r="EJ451"/>
      <c r="EK451"/>
      <c r="EL451"/>
      <c r="EM451"/>
      <c r="EN451"/>
      <c r="EO451"/>
      <c r="EP451"/>
      <c r="EQ451"/>
      <c r="ER451"/>
      <c r="ES451"/>
      <c r="ET451"/>
      <c r="EU451"/>
      <c r="EV451"/>
      <c r="EW451"/>
      <c r="EX451"/>
      <c r="EY451"/>
      <c r="EZ451"/>
      <c r="FA451"/>
      <c r="FB451"/>
      <c r="FC451"/>
      <c r="FD451"/>
      <c r="FE451"/>
      <c r="FF451"/>
      <c r="FG451"/>
      <c r="FH451"/>
      <c r="FI451"/>
      <c r="FJ451"/>
      <c r="FK451"/>
      <c r="FL451"/>
      <c r="FM451"/>
      <c r="FN451"/>
      <c r="FO451"/>
      <c r="FP451"/>
      <c r="FQ451"/>
      <c r="FR451"/>
      <c r="FS451"/>
      <c r="FT451"/>
      <c r="FU451"/>
      <c r="FV451"/>
      <c r="FW451"/>
      <c r="FX451"/>
      <c r="FY451"/>
      <c r="FZ451"/>
      <c r="GA451"/>
      <c r="GB451"/>
      <c r="GC451"/>
      <c r="GD451"/>
      <c r="GE451"/>
      <c r="GF451"/>
      <c r="GG451"/>
      <c r="GH451"/>
      <c r="GI451"/>
      <c r="GJ451"/>
      <c r="GK451"/>
      <c r="GL451"/>
      <c r="GM451"/>
      <c r="GN451"/>
      <c r="GO451"/>
      <c r="GP451"/>
      <c r="GQ451"/>
      <c r="GR451"/>
      <c r="GS451"/>
      <c r="GT451"/>
      <c r="GU451"/>
      <c r="GV451"/>
      <c r="GW451"/>
      <c r="GX451"/>
      <c r="GY451"/>
      <c r="GZ451"/>
      <c r="HA451"/>
      <c r="HB451"/>
      <c r="HC451"/>
      <c r="HD451"/>
      <c r="HE451"/>
      <c r="HF451"/>
      <c r="HG451"/>
      <c r="HH451"/>
      <c r="HI451"/>
      <c r="HJ451"/>
      <c r="HK451"/>
      <c r="HL451"/>
      <c r="HM451"/>
      <c r="HN451"/>
      <c r="HO451"/>
      <c r="HP451"/>
      <c r="HQ451"/>
      <c r="HR451"/>
      <c r="HS451"/>
      <c r="HT451"/>
      <c r="HU451"/>
      <c r="HV451"/>
      <c r="HW451"/>
      <c r="HX451"/>
      <c r="HY451"/>
      <c r="HZ451"/>
      <c r="IA451"/>
      <c r="IB451"/>
      <c r="IC451"/>
      <c r="ID451"/>
      <c r="IE451"/>
      <c r="IF451"/>
      <c r="IG451"/>
      <c r="IH451"/>
      <c r="II451"/>
      <c r="IJ451"/>
      <c r="IK451"/>
      <c r="IL451"/>
      <c r="IM451"/>
      <c r="IN451"/>
      <c r="IO451"/>
      <c r="IP451"/>
      <c r="IQ451"/>
      <c r="IR451"/>
      <c r="IS451"/>
      <c r="IT451"/>
      <c r="IU451"/>
      <c r="IV451"/>
      <c r="IW451"/>
      <c r="IX451"/>
      <c r="IY451"/>
      <c r="IZ451"/>
      <c r="JA451"/>
      <c r="JB451"/>
      <c r="JC451"/>
      <c r="JD451"/>
      <c r="JE451"/>
      <c r="JF451"/>
      <c r="JG451"/>
      <c r="JH451"/>
      <c r="JI451"/>
      <c r="JJ451"/>
      <c r="JK451"/>
      <c r="JL451"/>
      <c r="JM451"/>
      <c r="JN451"/>
      <c r="JO451"/>
      <c r="JP451"/>
      <c r="JQ451"/>
      <c r="JR451"/>
      <c r="JS451"/>
      <c r="JT451"/>
      <c r="JU451"/>
      <c r="JV451" t="s">
        <v>840</v>
      </c>
      <c r="JW451"/>
      <c r="JX451">
        <v>200</v>
      </c>
      <c r="JY451">
        <v>200</v>
      </c>
      <c r="JZ451"/>
      <c r="KA451">
        <v>200</v>
      </c>
      <c r="KB451">
        <v>0</v>
      </c>
      <c r="KC451">
        <v>0</v>
      </c>
      <c r="KD451"/>
      <c r="KE451" t="s">
        <v>841</v>
      </c>
      <c r="KF451"/>
      <c r="KG451"/>
      <c r="KH451" t="s">
        <v>816</v>
      </c>
      <c r="KI451"/>
      <c r="KJ451"/>
      <c r="KK451"/>
      <c r="KL451"/>
      <c r="KM451"/>
      <c r="KN451"/>
      <c r="KO451"/>
      <c r="KP451"/>
      <c r="KQ451"/>
      <c r="KR451"/>
      <c r="KS451"/>
      <c r="KT451"/>
      <c r="KU451"/>
      <c r="KV451"/>
      <c r="KW451"/>
      <c r="KX451"/>
      <c r="KY451"/>
      <c r="KZ451"/>
      <c r="LA451"/>
      <c r="LB451"/>
      <c r="LC451"/>
      <c r="LD451"/>
      <c r="LE451"/>
      <c r="LF451"/>
      <c r="LG451"/>
      <c r="LH451"/>
      <c r="LI451"/>
      <c r="LJ451"/>
      <c r="LK451"/>
      <c r="LL451"/>
      <c r="LM451"/>
      <c r="LN451"/>
      <c r="LO451"/>
      <c r="LP451"/>
      <c r="LQ451"/>
      <c r="LR451"/>
      <c r="LS451"/>
      <c r="LT451"/>
      <c r="LU451"/>
      <c r="LV451"/>
      <c r="LW451"/>
      <c r="LX451"/>
      <c r="LY451"/>
      <c r="LZ451"/>
      <c r="MA451"/>
      <c r="MB451"/>
      <c r="MC451"/>
      <c r="MD451"/>
      <c r="ME451"/>
      <c r="MF451"/>
      <c r="MG451"/>
      <c r="MH451"/>
      <c r="MI451"/>
      <c r="MJ451"/>
      <c r="MK451"/>
      <c r="ML451"/>
      <c r="MM451"/>
      <c r="MN451"/>
      <c r="MO451"/>
      <c r="MP451"/>
      <c r="MQ451"/>
      <c r="MR451"/>
      <c r="MS451"/>
      <c r="MT451"/>
      <c r="MU451"/>
      <c r="MV451"/>
      <c r="MW451"/>
      <c r="MX451"/>
      <c r="MY451"/>
      <c r="MZ451"/>
      <c r="NA451"/>
      <c r="NB451"/>
      <c r="NC451"/>
      <c r="ND451"/>
      <c r="NE451"/>
      <c r="NF451"/>
      <c r="NG451"/>
      <c r="NH451"/>
      <c r="NI451"/>
      <c r="NJ451"/>
      <c r="NK451"/>
      <c r="NL451"/>
      <c r="NM451"/>
      <c r="NN451"/>
      <c r="NO451"/>
      <c r="NP451"/>
      <c r="NQ451"/>
      <c r="NR451"/>
      <c r="NS451"/>
      <c r="NT451"/>
      <c r="NU451"/>
      <c r="NV451"/>
      <c r="NW451"/>
      <c r="NX451"/>
      <c r="NY451"/>
      <c r="NZ451"/>
      <c r="OA451"/>
      <c r="OB451"/>
      <c r="OC451"/>
      <c r="OD451"/>
      <c r="OE451"/>
      <c r="OF451"/>
      <c r="OG451"/>
      <c r="OH451"/>
      <c r="OI451"/>
      <c r="OJ451"/>
      <c r="OK451"/>
      <c r="OL451"/>
      <c r="OM451"/>
      <c r="ON451"/>
      <c r="OO451"/>
      <c r="OP451"/>
      <c r="OQ451"/>
      <c r="OR451"/>
      <c r="OS451"/>
      <c r="OT451"/>
      <c r="OU451"/>
      <c r="OV451"/>
      <c r="OW451"/>
      <c r="OX451"/>
      <c r="OY451"/>
      <c r="OZ451"/>
      <c r="PA451"/>
      <c r="PB451"/>
      <c r="PC451"/>
      <c r="PD451"/>
      <c r="PE451"/>
      <c r="PF451"/>
      <c r="PG451"/>
      <c r="PH451"/>
      <c r="PI451"/>
      <c r="PJ451"/>
      <c r="PK451"/>
      <c r="PL451"/>
      <c r="PM451"/>
      <c r="PN451"/>
      <c r="PO451"/>
      <c r="PP451"/>
      <c r="PQ451"/>
      <c r="PR451"/>
      <c r="PS451"/>
      <c r="PT451"/>
      <c r="PU451"/>
      <c r="PV451"/>
      <c r="PW451"/>
      <c r="PX451"/>
      <c r="PY451"/>
      <c r="PZ451"/>
      <c r="QA451"/>
      <c r="QB451"/>
      <c r="QC451"/>
      <c r="QD451"/>
      <c r="QE451"/>
      <c r="QF451"/>
      <c r="QG451"/>
      <c r="QH451"/>
      <c r="QI451"/>
      <c r="QJ451"/>
      <c r="QK451"/>
      <c r="QL451"/>
      <c r="QM451"/>
      <c r="QN451"/>
      <c r="QO451"/>
      <c r="QP451"/>
      <c r="QQ451"/>
      <c r="QR451"/>
      <c r="QS451"/>
      <c r="QT451"/>
      <c r="QU451"/>
      <c r="QV451"/>
      <c r="QW451"/>
      <c r="QX451"/>
      <c r="QY451"/>
      <c r="QZ451"/>
      <c r="RA451"/>
      <c r="RB451"/>
      <c r="RC451"/>
      <c r="RD451"/>
      <c r="RE451"/>
      <c r="RF451"/>
      <c r="RG451"/>
      <c r="RH451"/>
      <c r="RI451"/>
      <c r="RJ451"/>
      <c r="RK451"/>
      <c r="RL451"/>
      <c r="RM451"/>
      <c r="RN451"/>
      <c r="RO451"/>
      <c r="RP451"/>
      <c r="RQ451"/>
      <c r="RR451"/>
      <c r="RS451"/>
      <c r="RT451"/>
      <c r="RU451"/>
      <c r="RV451"/>
      <c r="RW451"/>
      <c r="RX451"/>
      <c r="RY451"/>
      <c r="RZ451"/>
      <c r="SA451"/>
      <c r="SB451"/>
      <c r="SC451"/>
      <c r="SD451"/>
      <c r="SE451"/>
      <c r="SF451"/>
      <c r="SG451"/>
      <c r="SH451"/>
      <c r="SI451"/>
      <c r="SJ451"/>
      <c r="SK451"/>
      <c r="SL451"/>
      <c r="SM451"/>
      <c r="SN451"/>
      <c r="SO451"/>
      <c r="SP451"/>
      <c r="SQ451"/>
      <c r="SR451"/>
      <c r="SS451"/>
      <c r="ST451"/>
      <c r="SU451"/>
      <c r="SV451"/>
      <c r="SW451"/>
      <c r="SX451"/>
      <c r="SY451"/>
      <c r="SZ451"/>
      <c r="TA451"/>
      <c r="TB451"/>
      <c r="TC451"/>
      <c r="TD451"/>
      <c r="TE451"/>
      <c r="TF451"/>
      <c r="TG451"/>
      <c r="TH451"/>
      <c r="TI451"/>
      <c r="TJ451"/>
      <c r="TK451"/>
      <c r="TL451"/>
      <c r="TM451"/>
      <c r="TN451"/>
      <c r="TO451"/>
      <c r="TP451"/>
      <c r="TQ451"/>
      <c r="TR451"/>
      <c r="TS451"/>
      <c r="TT451"/>
      <c r="TU451"/>
      <c r="TV451"/>
      <c r="TW451"/>
      <c r="TX451"/>
      <c r="TY451"/>
      <c r="TZ451"/>
      <c r="UA451"/>
      <c r="UB451"/>
      <c r="UC451"/>
      <c r="UD451"/>
      <c r="UE451"/>
      <c r="UF451"/>
      <c r="UG451"/>
      <c r="UH451"/>
      <c r="UI451"/>
      <c r="UJ451"/>
      <c r="UK451"/>
      <c r="UL451"/>
      <c r="UM451"/>
      <c r="UN451"/>
      <c r="UO451"/>
      <c r="UP451"/>
      <c r="UQ451"/>
      <c r="UR451"/>
      <c r="US451"/>
      <c r="UT451"/>
      <c r="UU451"/>
      <c r="UV451"/>
      <c r="UW451"/>
      <c r="UX451"/>
      <c r="UY451"/>
      <c r="UZ451"/>
      <c r="VA451"/>
      <c r="VB451"/>
      <c r="VC451"/>
      <c r="VD451"/>
      <c r="VE451"/>
      <c r="VF451"/>
      <c r="VG451"/>
      <c r="VH451"/>
      <c r="VI451"/>
      <c r="VJ451"/>
      <c r="VK451"/>
      <c r="VL451"/>
      <c r="VM451"/>
      <c r="VN451"/>
      <c r="VO451"/>
      <c r="VP451"/>
      <c r="VQ451"/>
      <c r="VR451"/>
      <c r="VS451"/>
      <c r="VT451"/>
      <c r="VU451"/>
      <c r="VV451"/>
      <c r="VW451"/>
      <c r="VX451"/>
      <c r="VY451"/>
      <c r="VZ451"/>
      <c r="WA451"/>
      <c r="WB451"/>
      <c r="WC451"/>
      <c r="WD451"/>
      <c r="WE451"/>
      <c r="WF451"/>
      <c r="WG451"/>
      <c r="WH451"/>
      <c r="WI451"/>
      <c r="WJ451"/>
      <c r="WK451"/>
      <c r="WL451"/>
      <c r="WM451"/>
      <c r="WN451"/>
      <c r="WO451"/>
      <c r="WP451"/>
      <c r="WQ451"/>
      <c r="WR451"/>
      <c r="WS451"/>
      <c r="WT451"/>
      <c r="WU451"/>
      <c r="WV451"/>
      <c r="WW451"/>
      <c r="WX451"/>
      <c r="WY451"/>
      <c r="WZ451"/>
      <c r="XA451"/>
      <c r="XB451"/>
      <c r="XC451"/>
      <c r="XD451"/>
      <c r="XE451"/>
      <c r="XF451"/>
      <c r="XG451"/>
      <c r="XH451"/>
      <c r="XI451"/>
      <c r="XJ451"/>
      <c r="XK451"/>
      <c r="XL451"/>
      <c r="XM451"/>
      <c r="XN451"/>
      <c r="XO451"/>
      <c r="XP451"/>
      <c r="XQ451"/>
      <c r="XR451"/>
      <c r="XS451"/>
      <c r="XT451"/>
      <c r="XU451"/>
      <c r="XV451"/>
      <c r="XW451"/>
      <c r="XX451"/>
      <c r="XY451"/>
      <c r="XZ451"/>
      <c r="YA451"/>
      <c r="YB451"/>
      <c r="YC451"/>
      <c r="YD451"/>
      <c r="YE451"/>
      <c r="YF451"/>
      <c r="YG451"/>
      <c r="YH451"/>
      <c r="YI451"/>
      <c r="YJ451"/>
      <c r="YK451"/>
      <c r="YL451"/>
      <c r="YM451"/>
      <c r="YN451"/>
      <c r="YO451"/>
      <c r="YP451"/>
      <c r="YQ451"/>
      <c r="YR451"/>
      <c r="YS451"/>
      <c r="YT451"/>
      <c r="YU451"/>
      <c r="YV451"/>
      <c r="YW451"/>
      <c r="YX451"/>
      <c r="YY451"/>
      <c r="YZ451"/>
      <c r="ZA451"/>
      <c r="ZB451"/>
      <c r="ZC451"/>
      <c r="ZD451"/>
      <c r="ZE451"/>
      <c r="ZF451"/>
      <c r="ZG451"/>
      <c r="ZH451"/>
      <c r="ZI451"/>
      <c r="ZJ451"/>
      <c r="ZK451"/>
      <c r="ZL451"/>
      <c r="ZM451"/>
      <c r="ZN451"/>
      <c r="ZO451"/>
      <c r="ZP451"/>
      <c r="ZQ451"/>
      <c r="ZR451"/>
      <c r="ZS451"/>
      <c r="ZT451"/>
      <c r="ZU451"/>
      <c r="ZV451"/>
      <c r="ZW451"/>
      <c r="ZX451"/>
      <c r="ZY451"/>
      <c r="ZZ451"/>
      <c r="AAA451"/>
      <c r="AAB451"/>
      <c r="AAC451"/>
      <c r="AAD451"/>
      <c r="AAE451"/>
      <c r="AAF451"/>
      <c r="AAG451"/>
      <c r="AAH451"/>
      <c r="AAI451"/>
      <c r="AAJ451"/>
      <c r="AAK451"/>
      <c r="AAL451"/>
      <c r="AAM451"/>
      <c r="AAN451"/>
      <c r="AAO451"/>
      <c r="AAP451"/>
      <c r="AAQ451"/>
      <c r="AAR451"/>
      <c r="AAS451"/>
      <c r="AAT451"/>
      <c r="AAU451"/>
      <c r="AAV451" t="s">
        <v>816</v>
      </c>
      <c r="AAW451"/>
      <c r="AAX451"/>
      <c r="AAY451"/>
      <c r="AAZ451"/>
      <c r="ABA451"/>
      <c r="ABB451"/>
      <c r="ABC451"/>
      <c r="ABD451"/>
      <c r="ABE451"/>
      <c r="ABF451"/>
      <c r="ABG451"/>
      <c r="ABH451" t="s">
        <v>816</v>
      </c>
      <c r="ABI451"/>
      <c r="ABJ451"/>
      <c r="ABK451"/>
      <c r="ABL451"/>
      <c r="ABM451"/>
      <c r="ABN451"/>
      <c r="ABO451"/>
      <c r="ABP451"/>
      <c r="ABQ451" t="s">
        <v>816</v>
      </c>
      <c r="ABR451"/>
      <c r="ABS451"/>
      <c r="ABT451"/>
      <c r="ABU451"/>
      <c r="ABV451"/>
      <c r="ABW451"/>
      <c r="ABX451"/>
      <c r="ABY451"/>
      <c r="ABZ451"/>
      <c r="ACA451"/>
      <c r="ACB451"/>
      <c r="ACC451"/>
      <c r="ACD451" t="s">
        <v>816</v>
      </c>
      <c r="ACE451"/>
      <c r="ACF451"/>
      <c r="ACG451"/>
      <c r="ACH451"/>
      <c r="ACI451"/>
      <c r="ACJ451"/>
      <c r="ACK451"/>
      <c r="ACL451"/>
      <c r="ACM451"/>
      <c r="ACN451"/>
      <c r="ACO451"/>
      <c r="ACP451"/>
      <c r="ACQ451" t="s">
        <v>835</v>
      </c>
      <c r="ACR451">
        <v>368051286</v>
      </c>
      <c r="ACS451" s="396">
        <v>44895.559490740743</v>
      </c>
      <c r="ACT451"/>
      <c r="ACU451"/>
      <c r="ACV451" t="s">
        <v>801</v>
      </c>
      <c r="ACW451"/>
      <c r="ACX451"/>
      <c r="ACY451">
        <v>451</v>
      </c>
    </row>
    <row r="452" spans="1:779" s="82" customFormat="1" x14ac:dyDescent="0.3">
      <c r="A452" t="s">
        <v>3441</v>
      </c>
      <c r="B452" s="396">
        <v>44894.362178935189</v>
      </c>
      <c r="C452" s="396">
        <v>44894.362703726852</v>
      </c>
      <c r="D452" s="396">
        <v>44894</v>
      </c>
      <c r="E452" t="s">
        <v>913</v>
      </c>
      <c r="F452" s="396">
        <v>44894</v>
      </c>
      <c r="G452" t="s">
        <v>914</v>
      </c>
      <c r="H452" t="s">
        <v>915</v>
      </c>
      <c r="I452" t="s">
        <v>915</v>
      </c>
      <c r="J452" t="s">
        <v>915</v>
      </c>
      <c r="K452" t="s">
        <v>795</v>
      </c>
      <c r="L452" t="s">
        <v>916</v>
      </c>
      <c r="M452">
        <v>0</v>
      </c>
      <c r="N452">
        <v>0</v>
      </c>
      <c r="O452">
        <v>0</v>
      </c>
      <c r="P452">
        <v>0</v>
      </c>
      <c r="Q452">
        <v>0</v>
      </c>
      <c r="R452">
        <v>0</v>
      </c>
      <c r="S452">
        <v>0</v>
      </c>
      <c r="T452">
        <v>0</v>
      </c>
      <c r="U452">
        <v>1</v>
      </c>
      <c r="V452">
        <v>0</v>
      </c>
      <c r="W452">
        <v>0</v>
      </c>
      <c r="X452">
        <v>0</v>
      </c>
      <c r="Y452">
        <v>0</v>
      </c>
      <c r="Z452">
        <v>0</v>
      </c>
      <c r="AA452">
        <v>0</v>
      </c>
      <c r="AB452">
        <v>0</v>
      </c>
      <c r="AC452">
        <v>0</v>
      </c>
      <c r="AD452">
        <v>0</v>
      </c>
      <c r="AE452">
        <v>0</v>
      </c>
      <c r="AF452">
        <v>0</v>
      </c>
      <c r="AG452">
        <v>0</v>
      </c>
      <c r="AH452">
        <v>0</v>
      </c>
      <c r="AI452">
        <v>0</v>
      </c>
      <c r="AJ452"/>
      <c r="AK452"/>
      <c r="AL452"/>
      <c r="AM452"/>
      <c r="AN452"/>
      <c r="AO452"/>
      <c r="AP452"/>
      <c r="AQ452"/>
      <c r="AR452"/>
      <c r="AS452"/>
      <c r="AT452"/>
      <c r="AU452"/>
      <c r="AV452"/>
      <c r="AW452"/>
      <c r="AX452"/>
      <c r="AY452"/>
      <c r="AZ452"/>
      <c r="BA452"/>
      <c r="BB452"/>
      <c r="BC452"/>
      <c r="BD452"/>
      <c r="BE452"/>
      <c r="BF452"/>
      <c r="BG452"/>
      <c r="BH452"/>
      <c r="BI452"/>
      <c r="BJ452"/>
      <c r="BK452"/>
      <c r="BL452"/>
      <c r="BM452"/>
      <c r="BN452"/>
      <c r="BO452"/>
      <c r="BP452"/>
      <c r="BQ452"/>
      <c r="BR452"/>
      <c r="BS452"/>
      <c r="BT452"/>
      <c r="BU452"/>
      <c r="BV452"/>
      <c r="BW452"/>
      <c r="BX452"/>
      <c r="BY452"/>
      <c r="BZ452"/>
      <c r="CA452"/>
      <c r="CB452"/>
      <c r="CC452"/>
      <c r="CD452"/>
      <c r="CE452"/>
      <c r="CF452"/>
      <c r="CG452"/>
      <c r="CH452"/>
      <c r="CI452"/>
      <c r="CJ452"/>
      <c r="CK452"/>
      <c r="CL452"/>
      <c r="CM452"/>
      <c r="CN452"/>
      <c r="CO452"/>
      <c r="CP452"/>
      <c r="CQ452"/>
      <c r="CR452"/>
      <c r="CS452"/>
      <c r="CT452"/>
      <c r="CU452"/>
      <c r="CV452"/>
      <c r="CW452"/>
      <c r="CX452"/>
      <c r="CY452"/>
      <c r="CZ452"/>
      <c r="DA452"/>
      <c r="DB452"/>
      <c r="DC452"/>
      <c r="DD452"/>
      <c r="DE452"/>
      <c r="DF452"/>
      <c r="DG452"/>
      <c r="DH452"/>
      <c r="DI452"/>
      <c r="DJ452"/>
      <c r="DK452"/>
      <c r="DL452"/>
      <c r="DM452"/>
      <c r="DN452"/>
      <c r="DO452"/>
      <c r="DP452"/>
      <c r="DQ452"/>
      <c r="DR452"/>
      <c r="DS452"/>
      <c r="DT452"/>
      <c r="DU452"/>
      <c r="DV452"/>
      <c r="DW452"/>
      <c r="DX452"/>
      <c r="DY452"/>
      <c r="DZ452"/>
      <c r="EA452"/>
      <c r="EB452"/>
      <c r="EC452"/>
      <c r="ED452"/>
      <c r="EE452"/>
      <c r="EF452"/>
      <c r="EG452"/>
      <c r="EH452"/>
      <c r="EI452"/>
      <c r="EJ452"/>
      <c r="EK452"/>
      <c r="EL452"/>
      <c r="EM452"/>
      <c r="EN452"/>
      <c r="EO452"/>
      <c r="EP452"/>
      <c r="EQ452"/>
      <c r="ER452"/>
      <c r="ES452"/>
      <c r="ET452"/>
      <c r="EU452"/>
      <c r="EV452"/>
      <c r="EW452"/>
      <c r="EX452"/>
      <c r="EY452"/>
      <c r="EZ452"/>
      <c r="FA452"/>
      <c r="FB452"/>
      <c r="FC452"/>
      <c r="FD452"/>
      <c r="FE452"/>
      <c r="FF452"/>
      <c r="FG452"/>
      <c r="FH452"/>
      <c r="FI452"/>
      <c r="FJ452"/>
      <c r="FK452"/>
      <c r="FL452"/>
      <c r="FM452"/>
      <c r="FN452"/>
      <c r="FO452"/>
      <c r="FP452"/>
      <c r="FQ452"/>
      <c r="FR452"/>
      <c r="FS452"/>
      <c r="FT452"/>
      <c r="FU452"/>
      <c r="FV452"/>
      <c r="FW452"/>
      <c r="FX452"/>
      <c r="FY452"/>
      <c r="FZ452"/>
      <c r="GA452"/>
      <c r="GB452"/>
      <c r="GC452"/>
      <c r="GD452"/>
      <c r="GE452"/>
      <c r="GF452"/>
      <c r="GG452"/>
      <c r="GH452"/>
      <c r="GI452"/>
      <c r="GJ452"/>
      <c r="GK452"/>
      <c r="GL452"/>
      <c r="GM452"/>
      <c r="GN452"/>
      <c r="GO452"/>
      <c r="GP452"/>
      <c r="GQ452"/>
      <c r="GR452"/>
      <c r="GS452"/>
      <c r="GT452"/>
      <c r="GU452"/>
      <c r="GV452"/>
      <c r="GW452"/>
      <c r="GX452"/>
      <c r="GY452"/>
      <c r="GZ452"/>
      <c r="HA452"/>
      <c r="HB452"/>
      <c r="HC452"/>
      <c r="HD452"/>
      <c r="HE452"/>
      <c r="HF452"/>
      <c r="HG452"/>
      <c r="HH452"/>
      <c r="HI452"/>
      <c r="HJ452"/>
      <c r="HK452"/>
      <c r="HL452"/>
      <c r="HM452"/>
      <c r="HN452"/>
      <c r="HO452"/>
      <c r="HP452"/>
      <c r="HQ452"/>
      <c r="HR452"/>
      <c r="HS452"/>
      <c r="HT452"/>
      <c r="HU452"/>
      <c r="HV452"/>
      <c r="HW452"/>
      <c r="HX452"/>
      <c r="HY452"/>
      <c r="HZ452"/>
      <c r="IA452"/>
      <c r="IB452"/>
      <c r="IC452"/>
      <c r="ID452"/>
      <c r="IE452"/>
      <c r="IF452"/>
      <c r="IG452"/>
      <c r="IH452"/>
      <c r="II452"/>
      <c r="IJ452"/>
      <c r="IK452"/>
      <c r="IL452"/>
      <c r="IM452"/>
      <c r="IN452"/>
      <c r="IO452"/>
      <c r="IP452"/>
      <c r="IQ452"/>
      <c r="IR452"/>
      <c r="IS452"/>
      <c r="IT452"/>
      <c r="IU452"/>
      <c r="IV452"/>
      <c r="IW452"/>
      <c r="IX452"/>
      <c r="IY452"/>
      <c r="IZ452"/>
      <c r="JA452"/>
      <c r="JB452"/>
      <c r="JC452"/>
      <c r="JD452"/>
      <c r="JE452"/>
      <c r="JF452"/>
      <c r="JG452"/>
      <c r="JH452"/>
      <c r="JI452"/>
      <c r="JJ452"/>
      <c r="JK452"/>
      <c r="JL452"/>
      <c r="JM452"/>
      <c r="JN452"/>
      <c r="JO452"/>
      <c r="JP452"/>
      <c r="JQ452"/>
      <c r="JR452"/>
      <c r="JS452"/>
      <c r="JT452"/>
      <c r="JU452"/>
      <c r="JV452" t="s">
        <v>840</v>
      </c>
      <c r="JW452"/>
      <c r="JX452">
        <v>200</v>
      </c>
      <c r="JY452">
        <v>200</v>
      </c>
      <c r="JZ452"/>
      <c r="KA452">
        <v>200</v>
      </c>
      <c r="KB452">
        <v>0</v>
      </c>
      <c r="KC452">
        <v>0</v>
      </c>
      <c r="KD452"/>
      <c r="KE452" t="s">
        <v>841</v>
      </c>
      <c r="KF452"/>
      <c r="KG452"/>
      <c r="KH452" t="s">
        <v>816</v>
      </c>
      <c r="KI452"/>
      <c r="KJ452"/>
      <c r="KK452"/>
      <c r="KL452"/>
      <c r="KM452"/>
      <c r="KN452"/>
      <c r="KO452"/>
      <c r="KP452"/>
      <c r="KQ452"/>
      <c r="KR452"/>
      <c r="KS452"/>
      <c r="KT452"/>
      <c r="KU452"/>
      <c r="KV452"/>
      <c r="KW452"/>
      <c r="KX452"/>
      <c r="KY452"/>
      <c r="KZ452"/>
      <c r="LA452"/>
      <c r="LB452"/>
      <c r="LC452"/>
      <c r="LD452"/>
      <c r="LE452"/>
      <c r="LF452"/>
      <c r="LG452"/>
      <c r="LH452"/>
      <c r="LI452"/>
      <c r="LJ452"/>
      <c r="LK452"/>
      <c r="LL452"/>
      <c r="LM452"/>
      <c r="LN452"/>
      <c r="LO452"/>
      <c r="LP452"/>
      <c r="LQ452"/>
      <c r="LR452"/>
      <c r="LS452"/>
      <c r="LT452"/>
      <c r="LU452"/>
      <c r="LV452"/>
      <c r="LW452"/>
      <c r="LX452"/>
      <c r="LY452"/>
      <c r="LZ452"/>
      <c r="MA452"/>
      <c r="MB452"/>
      <c r="MC452"/>
      <c r="MD452"/>
      <c r="ME452"/>
      <c r="MF452"/>
      <c r="MG452"/>
      <c r="MH452"/>
      <c r="MI452"/>
      <c r="MJ452"/>
      <c r="MK452"/>
      <c r="ML452"/>
      <c r="MM452"/>
      <c r="MN452"/>
      <c r="MO452"/>
      <c r="MP452"/>
      <c r="MQ452"/>
      <c r="MR452"/>
      <c r="MS452"/>
      <c r="MT452"/>
      <c r="MU452"/>
      <c r="MV452"/>
      <c r="MW452"/>
      <c r="MX452"/>
      <c r="MY452"/>
      <c r="MZ452"/>
      <c r="NA452"/>
      <c r="NB452"/>
      <c r="NC452"/>
      <c r="ND452"/>
      <c r="NE452"/>
      <c r="NF452"/>
      <c r="NG452"/>
      <c r="NH452"/>
      <c r="NI452"/>
      <c r="NJ452"/>
      <c r="NK452"/>
      <c r="NL452"/>
      <c r="NM452"/>
      <c r="NN452"/>
      <c r="NO452"/>
      <c r="NP452"/>
      <c r="NQ452"/>
      <c r="NR452"/>
      <c r="NS452"/>
      <c r="NT452"/>
      <c r="NU452"/>
      <c r="NV452"/>
      <c r="NW452"/>
      <c r="NX452"/>
      <c r="NY452"/>
      <c r="NZ452"/>
      <c r="OA452"/>
      <c r="OB452"/>
      <c r="OC452"/>
      <c r="OD452"/>
      <c r="OE452"/>
      <c r="OF452"/>
      <c r="OG452"/>
      <c r="OH452"/>
      <c r="OI452"/>
      <c r="OJ452"/>
      <c r="OK452"/>
      <c r="OL452"/>
      <c r="OM452"/>
      <c r="ON452"/>
      <c r="OO452"/>
      <c r="OP452"/>
      <c r="OQ452"/>
      <c r="OR452"/>
      <c r="OS452"/>
      <c r="OT452"/>
      <c r="OU452"/>
      <c r="OV452"/>
      <c r="OW452"/>
      <c r="OX452"/>
      <c r="OY452"/>
      <c r="OZ452"/>
      <c r="PA452"/>
      <c r="PB452"/>
      <c r="PC452"/>
      <c r="PD452"/>
      <c r="PE452"/>
      <c r="PF452"/>
      <c r="PG452"/>
      <c r="PH452"/>
      <c r="PI452"/>
      <c r="PJ452"/>
      <c r="PK452"/>
      <c r="PL452"/>
      <c r="PM452"/>
      <c r="PN452"/>
      <c r="PO452"/>
      <c r="PP452"/>
      <c r="PQ452"/>
      <c r="PR452"/>
      <c r="PS452"/>
      <c r="PT452"/>
      <c r="PU452"/>
      <c r="PV452"/>
      <c r="PW452"/>
      <c r="PX452"/>
      <c r="PY452"/>
      <c r="PZ452"/>
      <c r="QA452"/>
      <c r="QB452"/>
      <c r="QC452"/>
      <c r="QD452"/>
      <c r="QE452"/>
      <c r="QF452"/>
      <c r="QG452"/>
      <c r="QH452"/>
      <c r="QI452"/>
      <c r="QJ452"/>
      <c r="QK452"/>
      <c r="QL452"/>
      <c r="QM452"/>
      <c r="QN452"/>
      <c r="QO452"/>
      <c r="QP452"/>
      <c r="QQ452"/>
      <c r="QR452"/>
      <c r="QS452"/>
      <c r="QT452"/>
      <c r="QU452"/>
      <c r="QV452"/>
      <c r="QW452"/>
      <c r="QX452"/>
      <c r="QY452"/>
      <c r="QZ452"/>
      <c r="RA452"/>
      <c r="RB452"/>
      <c r="RC452"/>
      <c r="RD452"/>
      <c r="RE452"/>
      <c r="RF452"/>
      <c r="RG452"/>
      <c r="RH452"/>
      <c r="RI452"/>
      <c r="RJ452"/>
      <c r="RK452"/>
      <c r="RL452"/>
      <c r="RM452"/>
      <c r="RN452"/>
      <c r="RO452"/>
      <c r="RP452"/>
      <c r="RQ452"/>
      <c r="RR452"/>
      <c r="RS452"/>
      <c r="RT452"/>
      <c r="RU452"/>
      <c r="RV452"/>
      <c r="RW452"/>
      <c r="RX452"/>
      <c r="RY452"/>
      <c r="RZ452"/>
      <c r="SA452"/>
      <c r="SB452"/>
      <c r="SC452"/>
      <c r="SD452"/>
      <c r="SE452"/>
      <c r="SF452"/>
      <c r="SG452"/>
      <c r="SH452"/>
      <c r="SI452"/>
      <c r="SJ452"/>
      <c r="SK452"/>
      <c r="SL452"/>
      <c r="SM452"/>
      <c r="SN452"/>
      <c r="SO452"/>
      <c r="SP452"/>
      <c r="SQ452"/>
      <c r="SR452"/>
      <c r="SS452"/>
      <c r="ST452"/>
      <c r="SU452"/>
      <c r="SV452"/>
      <c r="SW452"/>
      <c r="SX452"/>
      <c r="SY452"/>
      <c r="SZ452"/>
      <c r="TA452"/>
      <c r="TB452"/>
      <c r="TC452"/>
      <c r="TD452"/>
      <c r="TE452"/>
      <c r="TF452"/>
      <c r="TG452"/>
      <c r="TH452"/>
      <c r="TI452"/>
      <c r="TJ452"/>
      <c r="TK452"/>
      <c r="TL452"/>
      <c r="TM452"/>
      <c r="TN452"/>
      <c r="TO452"/>
      <c r="TP452"/>
      <c r="TQ452"/>
      <c r="TR452"/>
      <c r="TS452"/>
      <c r="TT452"/>
      <c r="TU452"/>
      <c r="TV452"/>
      <c r="TW452"/>
      <c r="TX452"/>
      <c r="TY452"/>
      <c r="TZ452"/>
      <c r="UA452"/>
      <c r="UB452"/>
      <c r="UC452"/>
      <c r="UD452"/>
      <c r="UE452"/>
      <c r="UF452"/>
      <c r="UG452"/>
      <c r="UH452"/>
      <c r="UI452"/>
      <c r="UJ452"/>
      <c r="UK452"/>
      <c r="UL452"/>
      <c r="UM452"/>
      <c r="UN452"/>
      <c r="UO452"/>
      <c r="UP452"/>
      <c r="UQ452"/>
      <c r="UR452"/>
      <c r="US452"/>
      <c r="UT452"/>
      <c r="UU452"/>
      <c r="UV452"/>
      <c r="UW452"/>
      <c r="UX452"/>
      <c r="UY452"/>
      <c r="UZ452"/>
      <c r="VA452"/>
      <c r="VB452"/>
      <c r="VC452"/>
      <c r="VD452"/>
      <c r="VE452"/>
      <c r="VF452"/>
      <c r="VG452"/>
      <c r="VH452"/>
      <c r="VI452"/>
      <c r="VJ452"/>
      <c r="VK452"/>
      <c r="VL452"/>
      <c r="VM452"/>
      <c r="VN452"/>
      <c r="VO452"/>
      <c r="VP452"/>
      <c r="VQ452"/>
      <c r="VR452"/>
      <c r="VS452"/>
      <c r="VT452"/>
      <c r="VU452"/>
      <c r="VV452"/>
      <c r="VW452"/>
      <c r="VX452"/>
      <c r="VY452"/>
      <c r="VZ452"/>
      <c r="WA452"/>
      <c r="WB452"/>
      <c r="WC452"/>
      <c r="WD452"/>
      <c r="WE452"/>
      <c r="WF452"/>
      <c r="WG452"/>
      <c r="WH452"/>
      <c r="WI452"/>
      <c r="WJ452"/>
      <c r="WK452"/>
      <c r="WL452"/>
      <c r="WM452"/>
      <c r="WN452"/>
      <c r="WO452"/>
      <c r="WP452"/>
      <c r="WQ452"/>
      <c r="WR452"/>
      <c r="WS452"/>
      <c r="WT452"/>
      <c r="WU452"/>
      <c r="WV452"/>
      <c r="WW452"/>
      <c r="WX452"/>
      <c r="WY452"/>
      <c r="WZ452"/>
      <c r="XA452"/>
      <c r="XB452"/>
      <c r="XC452"/>
      <c r="XD452"/>
      <c r="XE452"/>
      <c r="XF452"/>
      <c r="XG452"/>
      <c r="XH452"/>
      <c r="XI452"/>
      <c r="XJ452"/>
      <c r="XK452"/>
      <c r="XL452"/>
      <c r="XM452"/>
      <c r="XN452"/>
      <c r="XO452"/>
      <c r="XP452"/>
      <c r="XQ452"/>
      <c r="XR452"/>
      <c r="XS452"/>
      <c r="XT452"/>
      <c r="XU452"/>
      <c r="XV452"/>
      <c r="XW452"/>
      <c r="XX452"/>
      <c r="XY452"/>
      <c r="XZ452"/>
      <c r="YA452"/>
      <c r="YB452"/>
      <c r="YC452"/>
      <c r="YD452"/>
      <c r="YE452"/>
      <c r="YF452"/>
      <c r="YG452"/>
      <c r="YH452"/>
      <c r="YI452"/>
      <c r="YJ452"/>
      <c r="YK452"/>
      <c r="YL452"/>
      <c r="YM452"/>
      <c r="YN452"/>
      <c r="YO452"/>
      <c r="YP452"/>
      <c r="YQ452"/>
      <c r="YR452"/>
      <c r="YS452"/>
      <c r="YT452"/>
      <c r="YU452"/>
      <c r="YV452"/>
      <c r="YW452"/>
      <c r="YX452"/>
      <c r="YY452"/>
      <c r="YZ452"/>
      <c r="ZA452"/>
      <c r="ZB452"/>
      <c r="ZC452"/>
      <c r="ZD452"/>
      <c r="ZE452"/>
      <c r="ZF452"/>
      <c r="ZG452"/>
      <c r="ZH452"/>
      <c r="ZI452"/>
      <c r="ZJ452"/>
      <c r="ZK452"/>
      <c r="ZL452"/>
      <c r="ZM452"/>
      <c r="ZN452"/>
      <c r="ZO452"/>
      <c r="ZP452"/>
      <c r="ZQ452"/>
      <c r="ZR452"/>
      <c r="ZS452"/>
      <c r="ZT452"/>
      <c r="ZU452"/>
      <c r="ZV452"/>
      <c r="ZW452"/>
      <c r="ZX452"/>
      <c r="ZY452"/>
      <c r="ZZ452"/>
      <c r="AAA452"/>
      <c r="AAB452"/>
      <c r="AAC452"/>
      <c r="AAD452"/>
      <c r="AAE452"/>
      <c r="AAF452"/>
      <c r="AAG452"/>
      <c r="AAH452"/>
      <c r="AAI452"/>
      <c r="AAJ452"/>
      <c r="AAK452"/>
      <c r="AAL452"/>
      <c r="AAM452"/>
      <c r="AAN452"/>
      <c r="AAO452"/>
      <c r="AAP452"/>
      <c r="AAQ452"/>
      <c r="AAR452"/>
      <c r="AAS452"/>
      <c r="AAT452"/>
      <c r="AAU452"/>
      <c r="AAV452" t="s">
        <v>816</v>
      </c>
      <c r="AAW452"/>
      <c r="AAX452"/>
      <c r="AAY452"/>
      <c r="AAZ452"/>
      <c r="ABA452"/>
      <c r="ABB452"/>
      <c r="ABC452"/>
      <c r="ABD452"/>
      <c r="ABE452"/>
      <c r="ABF452"/>
      <c r="ABG452"/>
      <c r="ABH452" t="s">
        <v>816</v>
      </c>
      <c r="ABI452"/>
      <c r="ABJ452"/>
      <c r="ABK452"/>
      <c r="ABL452"/>
      <c r="ABM452"/>
      <c r="ABN452"/>
      <c r="ABO452"/>
      <c r="ABP452"/>
      <c r="ABQ452" t="s">
        <v>816</v>
      </c>
      <c r="ABR452"/>
      <c r="ABS452"/>
      <c r="ABT452"/>
      <c r="ABU452"/>
      <c r="ABV452"/>
      <c r="ABW452"/>
      <c r="ABX452"/>
      <c r="ABY452"/>
      <c r="ABZ452"/>
      <c r="ACA452"/>
      <c r="ACB452"/>
      <c r="ACC452"/>
      <c r="ACD452" t="s">
        <v>816</v>
      </c>
      <c r="ACE452"/>
      <c r="ACF452"/>
      <c r="ACG452"/>
      <c r="ACH452"/>
      <c r="ACI452"/>
      <c r="ACJ452"/>
      <c r="ACK452"/>
      <c r="ACL452"/>
      <c r="ACM452"/>
      <c r="ACN452"/>
      <c r="ACO452"/>
      <c r="ACP452"/>
      <c r="ACQ452" t="s">
        <v>835</v>
      </c>
      <c r="ACR452">
        <v>368051329</v>
      </c>
      <c r="ACS452" s="396">
        <v>44895.559525462959</v>
      </c>
      <c r="ACT452"/>
      <c r="ACU452"/>
      <c r="ACV452" t="s">
        <v>801</v>
      </c>
      <c r="ACW452"/>
      <c r="ACX452"/>
      <c r="ACY452">
        <v>452</v>
      </c>
    </row>
    <row r="453" spans="1:779" s="82" customFormat="1" x14ac:dyDescent="0.3">
      <c r="A453" t="s">
        <v>3442</v>
      </c>
      <c r="B453" s="396">
        <v>44894.375042418978</v>
      </c>
      <c r="C453" s="396">
        <v>44894.377041921303</v>
      </c>
      <c r="D453" s="396">
        <v>44894</v>
      </c>
      <c r="E453" t="s">
        <v>913</v>
      </c>
      <c r="F453" s="396">
        <v>44894</v>
      </c>
      <c r="G453" t="s">
        <v>914</v>
      </c>
      <c r="H453" t="s">
        <v>915</v>
      </c>
      <c r="I453" t="s">
        <v>915</v>
      </c>
      <c r="J453" t="s">
        <v>915</v>
      </c>
      <c r="K453" t="s">
        <v>876</v>
      </c>
      <c r="L453" t="s">
        <v>909</v>
      </c>
      <c r="M453">
        <v>0</v>
      </c>
      <c r="N453">
        <v>0</v>
      </c>
      <c r="O453">
        <v>0</v>
      </c>
      <c r="P453">
        <v>0</v>
      </c>
      <c r="Q453">
        <v>1</v>
      </c>
      <c r="R453">
        <v>0</v>
      </c>
      <c r="S453">
        <v>0</v>
      </c>
      <c r="T453">
        <v>0</v>
      </c>
      <c r="U453">
        <v>0</v>
      </c>
      <c r="V453">
        <v>0</v>
      </c>
      <c r="W453">
        <v>0</v>
      </c>
      <c r="X453">
        <v>0</v>
      </c>
      <c r="Y453">
        <v>0</v>
      </c>
      <c r="Z453">
        <v>0</v>
      </c>
      <c r="AA453">
        <v>0</v>
      </c>
      <c r="AB453">
        <v>0</v>
      </c>
      <c r="AC453">
        <v>0</v>
      </c>
      <c r="AD453">
        <v>0</v>
      </c>
      <c r="AE453">
        <v>0</v>
      </c>
      <c r="AF453">
        <v>0</v>
      </c>
      <c r="AG453">
        <v>0</v>
      </c>
      <c r="AH453">
        <v>0</v>
      </c>
      <c r="AI453">
        <v>0</v>
      </c>
      <c r="AJ453"/>
      <c r="AK453"/>
      <c r="AL453"/>
      <c r="AM453"/>
      <c r="AN453"/>
      <c r="AO453"/>
      <c r="AP453"/>
      <c r="AQ453"/>
      <c r="AR453"/>
      <c r="AS453"/>
      <c r="AT453"/>
      <c r="AU453"/>
      <c r="AV453"/>
      <c r="AW453"/>
      <c r="AX453"/>
      <c r="AY453"/>
      <c r="AZ453"/>
      <c r="BA453"/>
      <c r="BB453"/>
      <c r="BC453"/>
      <c r="BD453"/>
      <c r="BE453"/>
      <c r="BF453"/>
      <c r="BG453"/>
      <c r="BH453"/>
      <c r="BI453"/>
      <c r="BJ453"/>
      <c r="BK453"/>
      <c r="BL453"/>
      <c r="BM453"/>
      <c r="BN453"/>
      <c r="BO453"/>
      <c r="BP453"/>
      <c r="BQ453"/>
      <c r="BR453"/>
      <c r="BS453"/>
      <c r="BT453"/>
      <c r="BU453"/>
      <c r="BV453"/>
      <c r="BW453"/>
      <c r="BX453"/>
      <c r="BY453"/>
      <c r="BZ453"/>
      <c r="CA453"/>
      <c r="CB453"/>
      <c r="CC453"/>
      <c r="CD453"/>
      <c r="CE453"/>
      <c r="CF453"/>
      <c r="CG453"/>
      <c r="CH453"/>
      <c r="CI453"/>
      <c r="CJ453"/>
      <c r="CK453"/>
      <c r="CL453"/>
      <c r="CM453"/>
      <c r="CN453"/>
      <c r="CO453"/>
      <c r="CP453"/>
      <c r="CQ453"/>
      <c r="CR453"/>
      <c r="CS453"/>
      <c r="CT453"/>
      <c r="CU453"/>
      <c r="CV453"/>
      <c r="CW453"/>
      <c r="CX453"/>
      <c r="CY453"/>
      <c r="CZ453"/>
      <c r="DA453"/>
      <c r="DB453"/>
      <c r="DC453"/>
      <c r="DD453"/>
      <c r="DE453"/>
      <c r="DF453"/>
      <c r="DG453"/>
      <c r="DH453"/>
      <c r="DI453"/>
      <c r="DJ453"/>
      <c r="DK453"/>
      <c r="DL453"/>
      <c r="DM453"/>
      <c r="DN453"/>
      <c r="DO453"/>
      <c r="DP453"/>
      <c r="DQ453"/>
      <c r="DR453"/>
      <c r="DS453"/>
      <c r="DT453"/>
      <c r="DU453"/>
      <c r="DV453"/>
      <c r="DW453"/>
      <c r="DX453"/>
      <c r="DY453"/>
      <c r="DZ453"/>
      <c r="EA453"/>
      <c r="EB453"/>
      <c r="EC453"/>
      <c r="ED453"/>
      <c r="EE453"/>
      <c r="EF453"/>
      <c r="EG453"/>
      <c r="EH453"/>
      <c r="EI453"/>
      <c r="EJ453"/>
      <c r="EK453"/>
      <c r="EL453"/>
      <c r="EM453"/>
      <c r="EN453"/>
      <c r="EO453"/>
      <c r="EP453"/>
      <c r="EQ453"/>
      <c r="ER453"/>
      <c r="ES453"/>
      <c r="ET453"/>
      <c r="EU453"/>
      <c r="EV453"/>
      <c r="EW453"/>
      <c r="EX453"/>
      <c r="EY453"/>
      <c r="EZ453"/>
      <c r="FA453"/>
      <c r="FB453"/>
      <c r="FC453"/>
      <c r="FD453" t="s">
        <v>797</v>
      </c>
      <c r="FE453"/>
      <c r="FF453">
        <v>1000</v>
      </c>
      <c r="FG453">
        <v>1000</v>
      </c>
      <c r="FH453"/>
      <c r="FI453">
        <v>3500</v>
      </c>
      <c r="FJ453">
        <v>-71.428571428571431</v>
      </c>
      <c r="FK453">
        <v>-2500</v>
      </c>
      <c r="FL453" t="s">
        <v>3443</v>
      </c>
      <c r="FM453" t="s">
        <v>841</v>
      </c>
      <c r="FN453"/>
      <c r="FO453"/>
      <c r="FP453" t="s">
        <v>816</v>
      </c>
      <c r="FQ453"/>
      <c r="FR453"/>
      <c r="FS453"/>
      <c r="FT453"/>
      <c r="FU453"/>
      <c r="FV453"/>
      <c r="FW453"/>
      <c r="FX453"/>
      <c r="FY453"/>
      <c r="FZ453"/>
      <c r="GA453"/>
      <c r="GB453"/>
      <c r="GC453"/>
      <c r="GD453"/>
      <c r="GE453"/>
      <c r="GF453"/>
      <c r="GG453"/>
      <c r="GH453"/>
      <c r="GI453"/>
      <c r="GJ453"/>
      <c r="GK453"/>
      <c r="GL453"/>
      <c r="GM453"/>
      <c r="GN453"/>
      <c r="GO453"/>
      <c r="GP453"/>
      <c r="GQ453"/>
      <c r="GR453"/>
      <c r="GS453"/>
      <c r="GT453"/>
      <c r="GU453"/>
      <c r="GV453"/>
      <c r="GW453"/>
      <c r="GX453"/>
      <c r="GY453"/>
      <c r="GZ453"/>
      <c r="HA453"/>
      <c r="HB453"/>
      <c r="HC453"/>
      <c r="HD453"/>
      <c r="HE453"/>
      <c r="HF453"/>
      <c r="HG453"/>
      <c r="HH453"/>
      <c r="HI453"/>
      <c r="HJ453"/>
      <c r="HK453"/>
      <c r="HL453"/>
      <c r="HM453"/>
      <c r="HN453"/>
      <c r="HO453"/>
      <c r="HP453"/>
      <c r="HQ453"/>
      <c r="HR453"/>
      <c r="HS453"/>
      <c r="HT453"/>
      <c r="HU453"/>
      <c r="HV453"/>
      <c r="HW453"/>
      <c r="HX453"/>
      <c r="HY453"/>
      <c r="HZ453"/>
      <c r="IA453"/>
      <c r="IB453"/>
      <c r="IC453"/>
      <c r="ID453"/>
      <c r="IE453"/>
      <c r="IF453"/>
      <c r="IG453"/>
      <c r="IH453"/>
      <c r="II453"/>
      <c r="IJ453"/>
      <c r="IK453"/>
      <c r="IL453"/>
      <c r="IM453"/>
      <c r="IN453"/>
      <c r="IO453"/>
      <c r="IP453"/>
      <c r="IQ453"/>
      <c r="IR453"/>
      <c r="IS453"/>
      <c r="IT453"/>
      <c r="IU453"/>
      <c r="IV453"/>
      <c r="IW453"/>
      <c r="IX453"/>
      <c r="IY453"/>
      <c r="IZ453"/>
      <c r="JA453"/>
      <c r="JB453"/>
      <c r="JC453"/>
      <c r="JD453"/>
      <c r="JE453"/>
      <c r="JF453"/>
      <c r="JG453"/>
      <c r="JH453"/>
      <c r="JI453"/>
      <c r="JJ453"/>
      <c r="JK453"/>
      <c r="JL453"/>
      <c r="JM453"/>
      <c r="JN453"/>
      <c r="JO453"/>
      <c r="JP453"/>
      <c r="JQ453"/>
      <c r="JR453"/>
      <c r="JS453"/>
      <c r="JT453"/>
      <c r="JU453"/>
      <c r="JV453"/>
      <c r="JW453"/>
      <c r="JX453"/>
      <c r="JY453"/>
      <c r="JZ453"/>
      <c r="KA453"/>
      <c r="KB453"/>
      <c r="KC453"/>
      <c r="KD453"/>
      <c r="KE453"/>
      <c r="KF453"/>
      <c r="KG453"/>
      <c r="KH453"/>
      <c r="KI453"/>
      <c r="KJ453"/>
      <c r="KK453"/>
      <c r="KL453"/>
      <c r="KM453"/>
      <c r="KN453"/>
      <c r="KO453"/>
      <c r="KP453"/>
      <c r="KQ453"/>
      <c r="KR453"/>
      <c r="KS453"/>
      <c r="KT453"/>
      <c r="KU453"/>
      <c r="KV453"/>
      <c r="KW453"/>
      <c r="KX453"/>
      <c r="KY453"/>
      <c r="KZ453"/>
      <c r="LA453"/>
      <c r="LB453"/>
      <c r="LC453"/>
      <c r="LD453"/>
      <c r="LE453"/>
      <c r="LF453"/>
      <c r="LG453"/>
      <c r="LH453"/>
      <c r="LI453"/>
      <c r="LJ453"/>
      <c r="LK453"/>
      <c r="LL453"/>
      <c r="LM453"/>
      <c r="LN453"/>
      <c r="LO453"/>
      <c r="LP453"/>
      <c r="LQ453"/>
      <c r="LR453"/>
      <c r="LS453"/>
      <c r="LT453"/>
      <c r="LU453"/>
      <c r="LV453"/>
      <c r="LW453"/>
      <c r="LX453"/>
      <c r="LY453"/>
      <c r="LZ453"/>
      <c r="MA453"/>
      <c r="MB453"/>
      <c r="MC453"/>
      <c r="MD453"/>
      <c r="ME453"/>
      <c r="MF453"/>
      <c r="MG453"/>
      <c r="MH453"/>
      <c r="MI453"/>
      <c r="MJ453"/>
      <c r="MK453"/>
      <c r="ML453"/>
      <c r="MM453"/>
      <c r="MN453"/>
      <c r="MO453"/>
      <c r="MP453"/>
      <c r="MQ453"/>
      <c r="MR453"/>
      <c r="MS453"/>
      <c r="MT453"/>
      <c r="MU453"/>
      <c r="MV453"/>
      <c r="MW453"/>
      <c r="MX453"/>
      <c r="MY453"/>
      <c r="MZ453"/>
      <c r="NA453"/>
      <c r="NB453"/>
      <c r="NC453"/>
      <c r="ND453"/>
      <c r="NE453"/>
      <c r="NF453"/>
      <c r="NG453"/>
      <c r="NH453"/>
      <c r="NI453"/>
      <c r="NJ453"/>
      <c r="NK453"/>
      <c r="NL453"/>
      <c r="NM453"/>
      <c r="NN453"/>
      <c r="NO453"/>
      <c r="NP453"/>
      <c r="NQ453"/>
      <c r="NR453"/>
      <c r="NS453"/>
      <c r="NT453"/>
      <c r="NU453"/>
      <c r="NV453"/>
      <c r="NW453"/>
      <c r="NX453"/>
      <c r="NY453"/>
      <c r="NZ453"/>
      <c r="OA453"/>
      <c r="OB453"/>
      <c r="OC453"/>
      <c r="OD453"/>
      <c r="OE453"/>
      <c r="OF453"/>
      <c r="OG453"/>
      <c r="OH453"/>
      <c r="OI453"/>
      <c r="OJ453"/>
      <c r="OK453"/>
      <c r="OL453"/>
      <c r="OM453"/>
      <c r="ON453"/>
      <c r="OO453"/>
      <c r="OP453"/>
      <c r="OQ453"/>
      <c r="OR453"/>
      <c r="OS453"/>
      <c r="OT453"/>
      <c r="OU453"/>
      <c r="OV453"/>
      <c r="OW453"/>
      <c r="OX453"/>
      <c r="OY453"/>
      <c r="OZ453"/>
      <c r="PA453"/>
      <c r="PB453"/>
      <c r="PC453"/>
      <c r="PD453"/>
      <c r="PE453"/>
      <c r="PF453"/>
      <c r="PG453"/>
      <c r="PH453"/>
      <c r="PI453"/>
      <c r="PJ453"/>
      <c r="PK453"/>
      <c r="PL453"/>
      <c r="PM453"/>
      <c r="PN453"/>
      <c r="PO453"/>
      <c r="PP453"/>
      <c r="PQ453"/>
      <c r="PR453"/>
      <c r="PS453"/>
      <c r="PT453"/>
      <c r="PU453"/>
      <c r="PV453"/>
      <c r="PW453"/>
      <c r="PX453"/>
      <c r="PY453"/>
      <c r="PZ453"/>
      <c r="QA453"/>
      <c r="QB453"/>
      <c r="QC453"/>
      <c r="QD453"/>
      <c r="QE453"/>
      <c r="QF453"/>
      <c r="QG453"/>
      <c r="QH453"/>
      <c r="QI453"/>
      <c r="QJ453"/>
      <c r="QK453"/>
      <c r="QL453"/>
      <c r="QM453"/>
      <c r="QN453"/>
      <c r="QO453"/>
      <c r="QP453"/>
      <c r="QQ453"/>
      <c r="QR453"/>
      <c r="QS453"/>
      <c r="QT453"/>
      <c r="QU453"/>
      <c r="QV453"/>
      <c r="QW453"/>
      <c r="QX453"/>
      <c r="QY453"/>
      <c r="QZ453"/>
      <c r="RA453"/>
      <c r="RB453"/>
      <c r="RC453"/>
      <c r="RD453"/>
      <c r="RE453"/>
      <c r="RF453"/>
      <c r="RG453"/>
      <c r="RH453"/>
      <c r="RI453"/>
      <c r="RJ453"/>
      <c r="RK453"/>
      <c r="RL453"/>
      <c r="RM453"/>
      <c r="RN453"/>
      <c r="RO453"/>
      <c r="RP453"/>
      <c r="RQ453"/>
      <c r="RR453"/>
      <c r="RS453"/>
      <c r="RT453"/>
      <c r="RU453"/>
      <c r="RV453"/>
      <c r="RW453"/>
      <c r="RX453"/>
      <c r="RY453"/>
      <c r="RZ453"/>
      <c r="SA453"/>
      <c r="SB453"/>
      <c r="SC453"/>
      <c r="SD453"/>
      <c r="SE453"/>
      <c r="SF453"/>
      <c r="SG453"/>
      <c r="SH453"/>
      <c r="SI453"/>
      <c r="SJ453"/>
      <c r="SK453"/>
      <c r="SL453"/>
      <c r="SM453"/>
      <c r="SN453"/>
      <c r="SO453"/>
      <c r="SP453"/>
      <c r="SQ453"/>
      <c r="SR453"/>
      <c r="SS453"/>
      <c r="ST453"/>
      <c r="SU453"/>
      <c r="SV453"/>
      <c r="SW453"/>
      <c r="SX453"/>
      <c r="SY453"/>
      <c r="SZ453"/>
      <c r="TA453"/>
      <c r="TB453"/>
      <c r="TC453"/>
      <c r="TD453"/>
      <c r="TE453"/>
      <c r="TF453"/>
      <c r="TG453"/>
      <c r="TH453"/>
      <c r="TI453"/>
      <c r="TJ453"/>
      <c r="TK453"/>
      <c r="TL453"/>
      <c r="TM453"/>
      <c r="TN453"/>
      <c r="TO453"/>
      <c r="TP453"/>
      <c r="TQ453"/>
      <c r="TR453"/>
      <c r="TS453"/>
      <c r="TT453"/>
      <c r="TU453"/>
      <c r="TV453"/>
      <c r="TW453"/>
      <c r="TX453"/>
      <c r="TY453"/>
      <c r="TZ453"/>
      <c r="UA453"/>
      <c r="UB453"/>
      <c r="UC453"/>
      <c r="UD453"/>
      <c r="UE453"/>
      <c r="UF453"/>
      <c r="UG453"/>
      <c r="UH453"/>
      <c r="UI453"/>
      <c r="UJ453"/>
      <c r="UK453"/>
      <c r="UL453"/>
      <c r="UM453"/>
      <c r="UN453"/>
      <c r="UO453"/>
      <c r="UP453"/>
      <c r="UQ453"/>
      <c r="UR453"/>
      <c r="US453"/>
      <c r="UT453"/>
      <c r="UU453"/>
      <c r="UV453"/>
      <c r="UW453"/>
      <c r="UX453"/>
      <c r="UY453"/>
      <c r="UZ453"/>
      <c r="VA453"/>
      <c r="VB453"/>
      <c r="VC453"/>
      <c r="VD453"/>
      <c r="VE453"/>
      <c r="VF453"/>
      <c r="VG453"/>
      <c r="VH453"/>
      <c r="VI453"/>
      <c r="VJ453"/>
      <c r="VK453"/>
      <c r="VL453"/>
      <c r="VM453"/>
      <c r="VN453"/>
      <c r="VO453"/>
      <c r="VP453"/>
      <c r="VQ453"/>
      <c r="VR453"/>
      <c r="VS453"/>
      <c r="VT453"/>
      <c r="VU453"/>
      <c r="VV453"/>
      <c r="VW453"/>
      <c r="VX453"/>
      <c r="VY453"/>
      <c r="VZ453"/>
      <c r="WA453"/>
      <c r="WB453"/>
      <c r="WC453"/>
      <c r="WD453"/>
      <c r="WE453"/>
      <c r="WF453"/>
      <c r="WG453"/>
      <c r="WH453"/>
      <c r="WI453"/>
      <c r="WJ453"/>
      <c r="WK453"/>
      <c r="WL453"/>
      <c r="WM453"/>
      <c r="WN453"/>
      <c r="WO453"/>
      <c r="WP453"/>
      <c r="WQ453"/>
      <c r="WR453"/>
      <c r="WS453"/>
      <c r="WT453"/>
      <c r="WU453"/>
      <c r="WV453"/>
      <c r="WW453"/>
      <c r="WX453"/>
      <c r="WY453"/>
      <c r="WZ453"/>
      <c r="XA453"/>
      <c r="XB453"/>
      <c r="XC453"/>
      <c r="XD453"/>
      <c r="XE453"/>
      <c r="XF453"/>
      <c r="XG453"/>
      <c r="XH453"/>
      <c r="XI453"/>
      <c r="XJ453"/>
      <c r="XK453"/>
      <c r="XL453"/>
      <c r="XM453"/>
      <c r="XN453"/>
      <c r="XO453"/>
      <c r="XP453"/>
      <c r="XQ453"/>
      <c r="XR453"/>
      <c r="XS453"/>
      <c r="XT453"/>
      <c r="XU453"/>
      <c r="XV453"/>
      <c r="XW453"/>
      <c r="XX453"/>
      <c r="XY453"/>
      <c r="XZ453"/>
      <c r="YA453"/>
      <c r="YB453"/>
      <c r="YC453"/>
      <c r="YD453"/>
      <c r="YE453"/>
      <c r="YF453"/>
      <c r="YG453"/>
      <c r="YH453"/>
      <c r="YI453"/>
      <c r="YJ453"/>
      <c r="YK453"/>
      <c r="YL453"/>
      <c r="YM453"/>
      <c r="YN453"/>
      <c r="YO453"/>
      <c r="YP453"/>
      <c r="YQ453"/>
      <c r="YR453"/>
      <c r="YS453"/>
      <c r="YT453"/>
      <c r="YU453"/>
      <c r="YV453"/>
      <c r="YW453"/>
      <c r="YX453"/>
      <c r="YY453"/>
      <c r="YZ453"/>
      <c r="ZA453"/>
      <c r="ZB453"/>
      <c r="ZC453"/>
      <c r="ZD453"/>
      <c r="ZE453"/>
      <c r="ZF453"/>
      <c r="ZG453"/>
      <c r="ZH453"/>
      <c r="ZI453"/>
      <c r="ZJ453"/>
      <c r="ZK453"/>
      <c r="ZL453"/>
      <c r="ZM453"/>
      <c r="ZN453"/>
      <c r="ZO453"/>
      <c r="ZP453"/>
      <c r="ZQ453"/>
      <c r="ZR453"/>
      <c r="ZS453"/>
      <c r="ZT453"/>
      <c r="ZU453"/>
      <c r="ZV453"/>
      <c r="ZW453"/>
      <c r="ZX453"/>
      <c r="ZY453"/>
      <c r="ZZ453"/>
      <c r="AAA453"/>
      <c r="AAB453"/>
      <c r="AAC453"/>
      <c r="AAD453"/>
      <c r="AAE453"/>
      <c r="AAF453"/>
      <c r="AAG453"/>
      <c r="AAH453"/>
      <c r="AAI453"/>
      <c r="AAJ453"/>
      <c r="AAK453"/>
      <c r="AAL453"/>
      <c r="AAM453"/>
      <c r="AAN453"/>
      <c r="AAO453"/>
      <c r="AAP453"/>
      <c r="AAQ453"/>
      <c r="AAR453"/>
      <c r="AAS453"/>
      <c r="AAT453"/>
      <c r="AAU453"/>
      <c r="AAV453" t="s">
        <v>816</v>
      </c>
      <c r="AAW453"/>
      <c r="AAX453"/>
      <c r="AAY453"/>
      <c r="AAZ453"/>
      <c r="ABA453"/>
      <c r="ABB453"/>
      <c r="ABC453"/>
      <c r="ABD453"/>
      <c r="ABE453"/>
      <c r="ABF453"/>
      <c r="ABG453"/>
      <c r="ABH453" t="s">
        <v>816</v>
      </c>
      <c r="ABI453"/>
      <c r="ABJ453"/>
      <c r="ABK453"/>
      <c r="ABL453"/>
      <c r="ABM453"/>
      <c r="ABN453"/>
      <c r="ABO453"/>
      <c r="ABP453"/>
      <c r="ABQ453" t="s">
        <v>816</v>
      </c>
      <c r="ABR453"/>
      <c r="ABS453"/>
      <c r="ABT453"/>
      <c r="ABU453"/>
      <c r="ABV453"/>
      <c r="ABW453"/>
      <c r="ABX453"/>
      <c r="ABY453"/>
      <c r="ABZ453"/>
      <c r="ACA453"/>
      <c r="ACB453"/>
      <c r="ACC453"/>
      <c r="ACD453" t="s">
        <v>816</v>
      </c>
      <c r="ACE453"/>
      <c r="ACF453"/>
      <c r="ACG453"/>
      <c r="ACH453"/>
      <c r="ACI453"/>
      <c r="ACJ453"/>
      <c r="ACK453"/>
      <c r="ACL453"/>
      <c r="ACM453"/>
      <c r="ACN453"/>
      <c r="ACO453"/>
      <c r="ACP453"/>
      <c r="ACQ453" t="s">
        <v>835</v>
      </c>
      <c r="ACR453">
        <v>368051346</v>
      </c>
      <c r="ACS453" s="396">
        <v>44895.559537037043</v>
      </c>
      <c r="ACT453"/>
      <c r="ACU453"/>
      <c r="ACV453" t="s">
        <v>801</v>
      </c>
      <c r="ACW453"/>
      <c r="ACX453"/>
      <c r="ACY453">
        <v>453</v>
      </c>
    </row>
    <row r="454" spans="1:779" s="82" customFormat="1" x14ac:dyDescent="0.3">
      <c r="A454" t="s">
        <v>3444</v>
      </c>
      <c r="B454" s="396">
        <v>44894.37717201389</v>
      </c>
      <c r="C454" s="396">
        <v>44894.379356817117</v>
      </c>
      <c r="D454" s="396">
        <v>44894</v>
      </c>
      <c r="E454" t="s">
        <v>913</v>
      </c>
      <c r="F454" s="396">
        <v>44894</v>
      </c>
      <c r="G454" t="s">
        <v>914</v>
      </c>
      <c r="H454" t="s">
        <v>915</v>
      </c>
      <c r="I454" t="s">
        <v>915</v>
      </c>
      <c r="J454" t="s">
        <v>915</v>
      </c>
      <c r="K454" t="s">
        <v>876</v>
      </c>
      <c r="L454" t="s">
        <v>909</v>
      </c>
      <c r="M454">
        <v>0</v>
      </c>
      <c r="N454">
        <v>0</v>
      </c>
      <c r="O454">
        <v>0</v>
      </c>
      <c r="P454">
        <v>0</v>
      </c>
      <c r="Q454">
        <v>1</v>
      </c>
      <c r="R454">
        <v>0</v>
      </c>
      <c r="S454">
        <v>0</v>
      </c>
      <c r="T454">
        <v>0</v>
      </c>
      <c r="U454">
        <v>0</v>
      </c>
      <c r="V454">
        <v>0</v>
      </c>
      <c r="W454">
        <v>0</v>
      </c>
      <c r="X454">
        <v>0</v>
      </c>
      <c r="Y454">
        <v>0</v>
      </c>
      <c r="Z454">
        <v>0</v>
      </c>
      <c r="AA454">
        <v>0</v>
      </c>
      <c r="AB454">
        <v>0</v>
      </c>
      <c r="AC454">
        <v>0</v>
      </c>
      <c r="AD454">
        <v>0</v>
      </c>
      <c r="AE454">
        <v>0</v>
      </c>
      <c r="AF454">
        <v>0</v>
      </c>
      <c r="AG454">
        <v>0</v>
      </c>
      <c r="AH454">
        <v>0</v>
      </c>
      <c r="AI454">
        <v>0</v>
      </c>
      <c r="AJ454"/>
      <c r="AK454"/>
      <c r="AL454"/>
      <c r="AM454"/>
      <c r="AN454"/>
      <c r="AO454"/>
      <c r="AP454"/>
      <c r="AQ454"/>
      <c r="AR454"/>
      <c r="AS454"/>
      <c r="AT454"/>
      <c r="AU454"/>
      <c r="AV454"/>
      <c r="AW454"/>
      <c r="AX454"/>
      <c r="AY454"/>
      <c r="AZ454"/>
      <c r="BA454"/>
      <c r="BB454"/>
      <c r="BC454"/>
      <c r="BD454"/>
      <c r="BE454"/>
      <c r="BF454"/>
      <c r="BG454"/>
      <c r="BH454"/>
      <c r="BI454"/>
      <c r="BJ454"/>
      <c r="BK454"/>
      <c r="BL454"/>
      <c r="BM454"/>
      <c r="BN454"/>
      <c r="BO454"/>
      <c r="BP454"/>
      <c r="BQ454"/>
      <c r="BR454"/>
      <c r="BS454"/>
      <c r="BT454"/>
      <c r="BU454"/>
      <c r="BV454"/>
      <c r="BW454"/>
      <c r="BX454"/>
      <c r="BY454"/>
      <c r="BZ454"/>
      <c r="CA454"/>
      <c r="CB454"/>
      <c r="CC454"/>
      <c r="CD454"/>
      <c r="CE454"/>
      <c r="CF454"/>
      <c r="CG454"/>
      <c r="CH454"/>
      <c r="CI454"/>
      <c r="CJ454"/>
      <c r="CK454"/>
      <c r="CL454"/>
      <c r="CM454"/>
      <c r="CN454"/>
      <c r="CO454"/>
      <c r="CP454"/>
      <c r="CQ454"/>
      <c r="CR454"/>
      <c r="CS454"/>
      <c r="CT454"/>
      <c r="CU454"/>
      <c r="CV454"/>
      <c r="CW454"/>
      <c r="CX454"/>
      <c r="CY454"/>
      <c r="CZ454"/>
      <c r="DA454"/>
      <c r="DB454"/>
      <c r="DC454"/>
      <c r="DD454"/>
      <c r="DE454"/>
      <c r="DF454"/>
      <c r="DG454"/>
      <c r="DH454"/>
      <c r="DI454"/>
      <c r="DJ454"/>
      <c r="DK454"/>
      <c r="DL454"/>
      <c r="DM454"/>
      <c r="DN454"/>
      <c r="DO454"/>
      <c r="DP454"/>
      <c r="DQ454"/>
      <c r="DR454"/>
      <c r="DS454"/>
      <c r="DT454"/>
      <c r="DU454"/>
      <c r="DV454"/>
      <c r="DW454"/>
      <c r="DX454"/>
      <c r="DY454"/>
      <c r="DZ454"/>
      <c r="EA454"/>
      <c r="EB454"/>
      <c r="EC454"/>
      <c r="ED454"/>
      <c r="EE454"/>
      <c r="EF454"/>
      <c r="EG454"/>
      <c r="EH454"/>
      <c r="EI454"/>
      <c r="EJ454"/>
      <c r="EK454"/>
      <c r="EL454"/>
      <c r="EM454"/>
      <c r="EN454"/>
      <c r="EO454"/>
      <c r="EP454"/>
      <c r="EQ454"/>
      <c r="ER454"/>
      <c r="ES454"/>
      <c r="ET454"/>
      <c r="EU454"/>
      <c r="EV454"/>
      <c r="EW454"/>
      <c r="EX454"/>
      <c r="EY454"/>
      <c r="EZ454"/>
      <c r="FA454"/>
      <c r="FB454"/>
      <c r="FC454"/>
      <c r="FD454" t="s">
        <v>797</v>
      </c>
      <c r="FE454"/>
      <c r="FF454">
        <v>1000</v>
      </c>
      <c r="FG454">
        <v>1000</v>
      </c>
      <c r="FH454"/>
      <c r="FI454">
        <v>3500</v>
      </c>
      <c r="FJ454">
        <v>-71.428571428571431</v>
      </c>
      <c r="FK454">
        <v>-2500</v>
      </c>
      <c r="FL454" t="s">
        <v>3445</v>
      </c>
      <c r="FM454" t="s">
        <v>841</v>
      </c>
      <c r="FN454"/>
      <c r="FO454"/>
      <c r="FP454" t="s">
        <v>816</v>
      </c>
      <c r="FQ454"/>
      <c r="FR454"/>
      <c r="FS454"/>
      <c r="FT454"/>
      <c r="FU454"/>
      <c r="FV454"/>
      <c r="FW454"/>
      <c r="FX454"/>
      <c r="FY454"/>
      <c r="FZ454"/>
      <c r="GA454"/>
      <c r="GB454"/>
      <c r="GC454"/>
      <c r="GD454"/>
      <c r="GE454"/>
      <c r="GF454"/>
      <c r="GG454"/>
      <c r="GH454"/>
      <c r="GI454"/>
      <c r="GJ454"/>
      <c r="GK454"/>
      <c r="GL454"/>
      <c r="GM454"/>
      <c r="GN454"/>
      <c r="GO454"/>
      <c r="GP454"/>
      <c r="GQ454"/>
      <c r="GR454"/>
      <c r="GS454"/>
      <c r="GT454"/>
      <c r="GU454"/>
      <c r="GV454"/>
      <c r="GW454"/>
      <c r="GX454"/>
      <c r="GY454"/>
      <c r="GZ454"/>
      <c r="HA454"/>
      <c r="HB454"/>
      <c r="HC454"/>
      <c r="HD454"/>
      <c r="HE454"/>
      <c r="HF454"/>
      <c r="HG454"/>
      <c r="HH454"/>
      <c r="HI454"/>
      <c r="HJ454"/>
      <c r="HK454"/>
      <c r="HL454"/>
      <c r="HM454"/>
      <c r="HN454"/>
      <c r="HO454"/>
      <c r="HP454"/>
      <c r="HQ454"/>
      <c r="HR454"/>
      <c r="HS454"/>
      <c r="HT454"/>
      <c r="HU454"/>
      <c r="HV454"/>
      <c r="HW454"/>
      <c r="HX454"/>
      <c r="HY454"/>
      <c r="HZ454"/>
      <c r="IA454"/>
      <c r="IB454"/>
      <c r="IC454"/>
      <c r="ID454"/>
      <c r="IE454"/>
      <c r="IF454"/>
      <c r="IG454"/>
      <c r="IH454"/>
      <c r="II454"/>
      <c r="IJ454"/>
      <c r="IK454"/>
      <c r="IL454"/>
      <c r="IM454"/>
      <c r="IN454"/>
      <c r="IO454"/>
      <c r="IP454"/>
      <c r="IQ454"/>
      <c r="IR454"/>
      <c r="IS454"/>
      <c r="IT454"/>
      <c r="IU454"/>
      <c r="IV454"/>
      <c r="IW454"/>
      <c r="IX454"/>
      <c r="IY454"/>
      <c r="IZ454"/>
      <c r="JA454"/>
      <c r="JB454"/>
      <c r="JC454"/>
      <c r="JD454"/>
      <c r="JE454"/>
      <c r="JF454"/>
      <c r="JG454"/>
      <c r="JH454"/>
      <c r="JI454"/>
      <c r="JJ454"/>
      <c r="JK454"/>
      <c r="JL454"/>
      <c r="JM454"/>
      <c r="JN454"/>
      <c r="JO454"/>
      <c r="JP454"/>
      <c r="JQ454"/>
      <c r="JR454"/>
      <c r="JS454"/>
      <c r="JT454"/>
      <c r="JU454"/>
      <c r="JV454"/>
      <c r="JW454"/>
      <c r="JX454"/>
      <c r="JY454"/>
      <c r="JZ454"/>
      <c r="KA454"/>
      <c r="KB454"/>
      <c r="KC454"/>
      <c r="KD454"/>
      <c r="KE454"/>
      <c r="KF454"/>
      <c r="KG454"/>
      <c r="KH454"/>
      <c r="KI454"/>
      <c r="KJ454"/>
      <c r="KK454"/>
      <c r="KL454"/>
      <c r="KM454"/>
      <c r="KN454"/>
      <c r="KO454"/>
      <c r="KP454"/>
      <c r="KQ454"/>
      <c r="KR454"/>
      <c r="KS454"/>
      <c r="KT454"/>
      <c r="KU454"/>
      <c r="KV454"/>
      <c r="KW454"/>
      <c r="KX454"/>
      <c r="KY454"/>
      <c r="KZ454"/>
      <c r="LA454"/>
      <c r="LB454"/>
      <c r="LC454"/>
      <c r="LD454"/>
      <c r="LE454"/>
      <c r="LF454"/>
      <c r="LG454"/>
      <c r="LH454"/>
      <c r="LI454"/>
      <c r="LJ454"/>
      <c r="LK454"/>
      <c r="LL454"/>
      <c r="LM454"/>
      <c r="LN454"/>
      <c r="LO454"/>
      <c r="LP454"/>
      <c r="LQ454"/>
      <c r="LR454"/>
      <c r="LS454"/>
      <c r="LT454"/>
      <c r="LU454"/>
      <c r="LV454"/>
      <c r="LW454"/>
      <c r="LX454"/>
      <c r="LY454"/>
      <c r="LZ454"/>
      <c r="MA454"/>
      <c r="MB454"/>
      <c r="MC454"/>
      <c r="MD454"/>
      <c r="ME454"/>
      <c r="MF454"/>
      <c r="MG454"/>
      <c r="MH454"/>
      <c r="MI454"/>
      <c r="MJ454"/>
      <c r="MK454"/>
      <c r="ML454"/>
      <c r="MM454"/>
      <c r="MN454"/>
      <c r="MO454"/>
      <c r="MP454"/>
      <c r="MQ454"/>
      <c r="MR454"/>
      <c r="MS454"/>
      <c r="MT454"/>
      <c r="MU454"/>
      <c r="MV454"/>
      <c r="MW454"/>
      <c r="MX454"/>
      <c r="MY454"/>
      <c r="MZ454"/>
      <c r="NA454"/>
      <c r="NB454"/>
      <c r="NC454"/>
      <c r="ND454"/>
      <c r="NE454"/>
      <c r="NF454"/>
      <c r="NG454"/>
      <c r="NH454"/>
      <c r="NI454"/>
      <c r="NJ454"/>
      <c r="NK454"/>
      <c r="NL454"/>
      <c r="NM454"/>
      <c r="NN454"/>
      <c r="NO454"/>
      <c r="NP454"/>
      <c r="NQ454"/>
      <c r="NR454"/>
      <c r="NS454"/>
      <c r="NT454"/>
      <c r="NU454"/>
      <c r="NV454"/>
      <c r="NW454"/>
      <c r="NX454"/>
      <c r="NY454"/>
      <c r="NZ454"/>
      <c r="OA454"/>
      <c r="OB454"/>
      <c r="OC454"/>
      <c r="OD454"/>
      <c r="OE454"/>
      <c r="OF454"/>
      <c r="OG454"/>
      <c r="OH454"/>
      <c r="OI454"/>
      <c r="OJ454"/>
      <c r="OK454"/>
      <c r="OL454"/>
      <c r="OM454"/>
      <c r="ON454"/>
      <c r="OO454"/>
      <c r="OP454"/>
      <c r="OQ454"/>
      <c r="OR454"/>
      <c r="OS454"/>
      <c r="OT454"/>
      <c r="OU454"/>
      <c r="OV454"/>
      <c r="OW454"/>
      <c r="OX454"/>
      <c r="OY454"/>
      <c r="OZ454"/>
      <c r="PA454"/>
      <c r="PB454"/>
      <c r="PC454"/>
      <c r="PD454"/>
      <c r="PE454"/>
      <c r="PF454"/>
      <c r="PG454"/>
      <c r="PH454"/>
      <c r="PI454"/>
      <c r="PJ454"/>
      <c r="PK454"/>
      <c r="PL454"/>
      <c r="PM454"/>
      <c r="PN454"/>
      <c r="PO454"/>
      <c r="PP454"/>
      <c r="PQ454"/>
      <c r="PR454"/>
      <c r="PS454"/>
      <c r="PT454"/>
      <c r="PU454"/>
      <c r="PV454"/>
      <c r="PW454"/>
      <c r="PX454"/>
      <c r="PY454"/>
      <c r="PZ454"/>
      <c r="QA454"/>
      <c r="QB454"/>
      <c r="QC454"/>
      <c r="QD454"/>
      <c r="QE454"/>
      <c r="QF454"/>
      <c r="QG454"/>
      <c r="QH454"/>
      <c r="QI454"/>
      <c r="QJ454"/>
      <c r="QK454"/>
      <c r="QL454"/>
      <c r="QM454"/>
      <c r="QN454"/>
      <c r="QO454"/>
      <c r="QP454"/>
      <c r="QQ454"/>
      <c r="QR454"/>
      <c r="QS454"/>
      <c r="QT454"/>
      <c r="QU454"/>
      <c r="QV454"/>
      <c r="QW454"/>
      <c r="QX454"/>
      <c r="QY454"/>
      <c r="QZ454"/>
      <c r="RA454"/>
      <c r="RB454"/>
      <c r="RC454"/>
      <c r="RD454"/>
      <c r="RE454"/>
      <c r="RF454"/>
      <c r="RG454"/>
      <c r="RH454"/>
      <c r="RI454"/>
      <c r="RJ454"/>
      <c r="RK454"/>
      <c r="RL454"/>
      <c r="RM454"/>
      <c r="RN454"/>
      <c r="RO454"/>
      <c r="RP454"/>
      <c r="RQ454"/>
      <c r="RR454"/>
      <c r="RS454"/>
      <c r="RT454"/>
      <c r="RU454"/>
      <c r="RV454"/>
      <c r="RW454"/>
      <c r="RX454"/>
      <c r="RY454"/>
      <c r="RZ454"/>
      <c r="SA454"/>
      <c r="SB454"/>
      <c r="SC454"/>
      <c r="SD454"/>
      <c r="SE454"/>
      <c r="SF454"/>
      <c r="SG454"/>
      <c r="SH454"/>
      <c r="SI454"/>
      <c r="SJ454"/>
      <c r="SK454"/>
      <c r="SL454"/>
      <c r="SM454"/>
      <c r="SN454"/>
      <c r="SO454"/>
      <c r="SP454"/>
      <c r="SQ454"/>
      <c r="SR454"/>
      <c r="SS454"/>
      <c r="ST454"/>
      <c r="SU454"/>
      <c r="SV454"/>
      <c r="SW454"/>
      <c r="SX454"/>
      <c r="SY454"/>
      <c r="SZ454"/>
      <c r="TA454"/>
      <c r="TB454"/>
      <c r="TC454"/>
      <c r="TD454"/>
      <c r="TE454"/>
      <c r="TF454"/>
      <c r="TG454"/>
      <c r="TH454"/>
      <c r="TI454"/>
      <c r="TJ454"/>
      <c r="TK454"/>
      <c r="TL454"/>
      <c r="TM454"/>
      <c r="TN454"/>
      <c r="TO454"/>
      <c r="TP454"/>
      <c r="TQ454"/>
      <c r="TR454"/>
      <c r="TS454"/>
      <c r="TT454"/>
      <c r="TU454"/>
      <c r="TV454"/>
      <c r="TW454"/>
      <c r="TX454"/>
      <c r="TY454"/>
      <c r="TZ454"/>
      <c r="UA454"/>
      <c r="UB454"/>
      <c r="UC454"/>
      <c r="UD454"/>
      <c r="UE454"/>
      <c r="UF454"/>
      <c r="UG454"/>
      <c r="UH454"/>
      <c r="UI454"/>
      <c r="UJ454"/>
      <c r="UK454"/>
      <c r="UL454"/>
      <c r="UM454"/>
      <c r="UN454"/>
      <c r="UO454"/>
      <c r="UP454"/>
      <c r="UQ454"/>
      <c r="UR454"/>
      <c r="US454"/>
      <c r="UT454"/>
      <c r="UU454"/>
      <c r="UV454"/>
      <c r="UW454"/>
      <c r="UX454"/>
      <c r="UY454"/>
      <c r="UZ454"/>
      <c r="VA454"/>
      <c r="VB454"/>
      <c r="VC454"/>
      <c r="VD454"/>
      <c r="VE454"/>
      <c r="VF454"/>
      <c r="VG454"/>
      <c r="VH454"/>
      <c r="VI454"/>
      <c r="VJ454"/>
      <c r="VK454"/>
      <c r="VL454"/>
      <c r="VM454"/>
      <c r="VN454"/>
      <c r="VO454"/>
      <c r="VP454"/>
      <c r="VQ454"/>
      <c r="VR454"/>
      <c r="VS454"/>
      <c r="VT454"/>
      <c r="VU454"/>
      <c r="VV454"/>
      <c r="VW454"/>
      <c r="VX454"/>
      <c r="VY454"/>
      <c r="VZ454"/>
      <c r="WA454"/>
      <c r="WB454"/>
      <c r="WC454"/>
      <c r="WD454"/>
      <c r="WE454"/>
      <c r="WF454"/>
      <c r="WG454"/>
      <c r="WH454"/>
      <c r="WI454"/>
      <c r="WJ454"/>
      <c r="WK454"/>
      <c r="WL454"/>
      <c r="WM454"/>
      <c r="WN454"/>
      <c r="WO454"/>
      <c r="WP454"/>
      <c r="WQ454"/>
      <c r="WR454"/>
      <c r="WS454"/>
      <c r="WT454"/>
      <c r="WU454"/>
      <c r="WV454"/>
      <c r="WW454"/>
      <c r="WX454"/>
      <c r="WY454"/>
      <c r="WZ454"/>
      <c r="XA454"/>
      <c r="XB454"/>
      <c r="XC454"/>
      <c r="XD454"/>
      <c r="XE454"/>
      <c r="XF454"/>
      <c r="XG454"/>
      <c r="XH454"/>
      <c r="XI454"/>
      <c r="XJ454"/>
      <c r="XK454"/>
      <c r="XL454"/>
      <c r="XM454"/>
      <c r="XN454"/>
      <c r="XO454"/>
      <c r="XP454"/>
      <c r="XQ454"/>
      <c r="XR454"/>
      <c r="XS454"/>
      <c r="XT454"/>
      <c r="XU454"/>
      <c r="XV454"/>
      <c r="XW454"/>
      <c r="XX454"/>
      <c r="XY454"/>
      <c r="XZ454"/>
      <c r="YA454"/>
      <c r="YB454"/>
      <c r="YC454"/>
      <c r="YD454"/>
      <c r="YE454"/>
      <c r="YF454"/>
      <c r="YG454"/>
      <c r="YH454"/>
      <c r="YI454"/>
      <c r="YJ454"/>
      <c r="YK454"/>
      <c r="YL454"/>
      <c r="YM454"/>
      <c r="YN454"/>
      <c r="YO454"/>
      <c r="YP454"/>
      <c r="YQ454"/>
      <c r="YR454"/>
      <c r="YS454"/>
      <c r="YT454"/>
      <c r="YU454"/>
      <c r="YV454"/>
      <c r="YW454"/>
      <c r="YX454"/>
      <c r="YY454"/>
      <c r="YZ454"/>
      <c r="ZA454"/>
      <c r="ZB454"/>
      <c r="ZC454"/>
      <c r="ZD454"/>
      <c r="ZE454"/>
      <c r="ZF454"/>
      <c r="ZG454"/>
      <c r="ZH454"/>
      <c r="ZI454"/>
      <c r="ZJ454"/>
      <c r="ZK454"/>
      <c r="ZL454"/>
      <c r="ZM454"/>
      <c r="ZN454"/>
      <c r="ZO454"/>
      <c r="ZP454"/>
      <c r="ZQ454"/>
      <c r="ZR454"/>
      <c r="ZS454"/>
      <c r="ZT454"/>
      <c r="ZU454"/>
      <c r="ZV454"/>
      <c r="ZW454"/>
      <c r="ZX454"/>
      <c r="ZY454"/>
      <c r="ZZ454"/>
      <c r="AAA454"/>
      <c r="AAB454"/>
      <c r="AAC454"/>
      <c r="AAD454"/>
      <c r="AAE454"/>
      <c r="AAF454"/>
      <c r="AAG454"/>
      <c r="AAH454"/>
      <c r="AAI454"/>
      <c r="AAJ454"/>
      <c r="AAK454"/>
      <c r="AAL454"/>
      <c r="AAM454"/>
      <c r="AAN454"/>
      <c r="AAO454"/>
      <c r="AAP454"/>
      <c r="AAQ454"/>
      <c r="AAR454"/>
      <c r="AAS454"/>
      <c r="AAT454"/>
      <c r="AAU454"/>
      <c r="AAV454" t="s">
        <v>816</v>
      </c>
      <c r="AAW454"/>
      <c r="AAX454"/>
      <c r="AAY454"/>
      <c r="AAZ454"/>
      <c r="ABA454"/>
      <c r="ABB454"/>
      <c r="ABC454"/>
      <c r="ABD454"/>
      <c r="ABE454"/>
      <c r="ABF454"/>
      <c r="ABG454"/>
      <c r="ABH454" t="s">
        <v>816</v>
      </c>
      <c r="ABI454"/>
      <c r="ABJ454"/>
      <c r="ABK454"/>
      <c r="ABL454"/>
      <c r="ABM454"/>
      <c r="ABN454"/>
      <c r="ABO454"/>
      <c r="ABP454"/>
      <c r="ABQ454" t="s">
        <v>816</v>
      </c>
      <c r="ABR454"/>
      <c r="ABS454"/>
      <c r="ABT454"/>
      <c r="ABU454"/>
      <c r="ABV454"/>
      <c r="ABW454"/>
      <c r="ABX454"/>
      <c r="ABY454"/>
      <c r="ABZ454"/>
      <c r="ACA454"/>
      <c r="ACB454"/>
      <c r="ACC454"/>
      <c r="ACD454" t="s">
        <v>816</v>
      </c>
      <c r="ACE454"/>
      <c r="ACF454"/>
      <c r="ACG454"/>
      <c r="ACH454"/>
      <c r="ACI454"/>
      <c r="ACJ454"/>
      <c r="ACK454"/>
      <c r="ACL454"/>
      <c r="ACM454"/>
      <c r="ACN454"/>
      <c r="ACO454"/>
      <c r="ACP454"/>
      <c r="ACQ454" t="s">
        <v>835</v>
      </c>
      <c r="ACR454">
        <v>368051373</v>
      </c>
      <c r="ACS454" s="396">
        <v>44895.559571759259</v>
      </c>
      <c r="ACT454"/>
      <c r="ACU454"/>
      <c r="ACV454" t="s">
        <v>801</v>
      </c>
      <c r="ACW454"/>
      <c r="ACX454"/>
      <c r="ACY454">
        <v>454</v>
      </c>
    </row>
    <row r="455" spans="1:779" s="82" customFormat="1" x14ac:dyDescent="0.3">
      <c r="A455" t="s">
        <v>3446</v>
      </c>
      <c r="B455" s="396">
        <v>44894.379466354163</v>
      </c>
      <c r="C455" s="396">
        <v>44894.380460775472</v>
      </c>
      <c r="D455" s="396">
        <v>44894</v>
      </c>
      <c r="E455" t="s">
        <v>913</v>
      </c>
      <c r="F455" s="396">
        <v>44894</v>
      </c>
      <c r="G455" t="s">
        <v>914</v>
      </c>
      <c r="H455" t="s">
        <v>915</v>
      </c>
      <c r="I455" t="s">
        <v>915</v>
      </c>
      <c r="J455" t="s">
        <v>915</v>
      </c>
      <c r="K455" t="s">
        <v>876</v>
      </c>
      <c r="L455" t="s">
        <v>909</v>
      </c>
      <c r="M455">
        <v>0</v>
      </c>
      <c r="N455">
        <v>0</v>
      </c>
      <c r="O455">
        <v>0</v>
      </c>
      <c r="P455">
        <v>0</v>
      </c>
      <c r="Q455">
        <v>1</v>
      </c>
      <c r="R455">
        <v>0</v>
      </c>
      <c r="S455">
        <v>0</v>
      </c>
      <c r="T455">
        <v>0</v>
      </c>
      <c r="U455">
        <v>0</v>
      </c>
      <c r="V455">
        <v>0</v>
      </c>
      <c r="W455">
        <v>0</v>
      </c>
      <c r="X455">
        <v>0</v>
      </c>
      <c r="Y455">
        <v>0</v>
      </c>
      <c r="Z455">
        <v>0</v>
      </c>
      <c r="AA455">
        <v>0</v>
      </c>
      <c r="AB455">
        <v>0</v>
      </c>
      <c r="AC455">
        <v>0</v>
      </c>
      <c r="AD455">
        <v>0</v>
      </c>
      <c r="AE455">
        <v>0</v>
      </c>
      <c r="AF455">
        <v>0</v>
      </c>
      <c r="AG455">
        <v>0</v>
      </c>
      <c r="AH455">
        <v>0</v>
      </c>
      <c r="AI455">
        <v>0</v>
      </c>
      <c r="AJ455"/>
      <c r="AK455"/>
      <c r="AL455"/>
      <c r="AM455"/>
      <c r="AN455"/>
      <c r="AO455"/>
      <c r="AP455"/>
      <c r="AQ455"/>
      <c r="AR455"/>
      <c r="AS455"/>
      <c r="AT455"/>
      <c r="AU455"/>
      <c r="AV455"/>
      <c r="AW455"/>
      <c r="AX455"/>
      <c r="AY455"/>
      <c r="AZ455"/>
      <c r="BA455"/>
      <c r="BB455"/>
      <c r="BC455"/>
      <c r="BD455"/>
      <c r="BE455"/>
      <c r="BF455"/>
      <c r="BG455"/>
      <c r="BH455"/>
      <c r="BI455"/>
      <c r="BJ455"/>
      <c r="BK455"/>
      <c r="BL455"/>
      <c r="BM455"/>
      <c r="BN455"/>
      <c r="BO455"/>
      <c r="BP455"/>
      <c r="BQ455"/>
      <c r="BR455"/>
      <c r="BS455"/>
      <c r="BT455"/>
      <c r="BU455"/>
      <c r="BV455"/>
      <c r="BW455"/>
      <c r="BX455"/>
      <c r="BY455"/>
      <c r="BZ455"/>
      <c r="CA455"/>
      <c r="CB455"/>
      <c r="CC455"/>
      <c r="CD455"/>
      <c r="CE455"/>
      <c r="CF455"/>
      <c r="CG455"/>
      <c r="CH455"/>
      <c r="CI455"/>
      <c r="CJ455"/>
      <c r="CK455"/>
      <c r="CL455"/>
      <c r="CM455"/>
      <c r="CN455"/>
      <c r="CO455"/>
      <c r="CP455"/>
      <c r="CQ455"/>
      <c r="CR455"/>
      <c r="CS455"/>
      <c r="CT455"/>
      <c r="CU455"/>
      <c r="CV455"/>
      <c r="CW455"/>
      <c r="CX455"/>
      <c r="CY455"/>
      <c r="CZ455"/>
      <c r="DA455"/>
      <c r="DB455"/>
      <c r="DC455"/>
      <c r="DD455"/>
      <c r="DE455"/>
      <c r="DF455"/>
      <c r="DG455"/>
      <c r="DH455"/>
      <c r="DI455"/>
      <c r="DJ455"/>
      <c r="DK455"/>
      <c r="DL455"/>
      <c r="DM455"/>
      <c r="DN455"/>
      <c r="DO455"/>
      <c r="DP455"/>
      <c r="DQ455"/>
      <c r="DR455"/>
      <c r="DS455"/>
      <c r="DT455"/>
      <c r="DU455"/>
      <c r="DV455"/>
      <c r="DW455"/>
      <c r="DX455"/>
      <c r="DY455"/>
      <c r="DZ455"/>
      <c r="EA455"/>
      <c r="EB455"/>
      <c r="EC455"/>
      <c r="ED455"/>
      <c r="EE455"/>
      <c r="EF455"/>
      <c r="EG455"/>
      <c r="EH455"/>
      <c r="EI455"/>
      <c r="EJ455"/>
      <c r="EK455"/>
      <c r="EL455"/>
      <c r="EM455"/>
      <c r="EN455"/>
      <c r="EO455"/>
      <c r="EP455"/>
      <c r="EQ455"/>
      <c r="ER455"/>
      <c r="ES455"/>
      <c r="ET455"/>
      <c r="EU455"/>
      <c r="EV455"/>
      <c r="EW455"/>
      <c r="EX455"/>
      <c r="EY455"/>
      <c r="EZ455"/>
      <c r="FA455"/>
      <c r="FB455"/>
      <c r="FC455"/>
      <c r="FD455" t="s">
        <v>797</v>
      </c>
      <c r="FE455"/>
      <c r="FF455">
        <v>1000</v>
      </c>
      <c r="FG455">
        <v>1000</v>
      </c>
      <c r="FH455"/>
      <c r="FI455">
        <v>3500</v>
      </c>
      <c r="FJ455">
        <v>-71.428571428571431</v>
      </c>
      <c r="FK455">
        <v>-2500</v>
      </c>
      <c r="FL455" t="s">
        <v>3447</v>
      </c>
      <c r="FM455" t="s">
        <v>841</v>
      </c>
      <c r="FN455"/>
      <c r="FO455"/>
      <c r="FP455" t="s">
        <v>816</v>
      </c>
      <c r="FQ455"/>
      <c r="FR455"/>
      <c r="FS455"/>
      <c r="FT455"/>
      <c r="FU455"/>
      <c r="FV455"/>
      <c r="FW455"/>
      <c r="FX455"/>
      <c r="FY455"/>
      <c r="FZ455"/>
      <c r="GA455"/>
      <c r="GB455"/>
      <c r="GC455"/>
      <c r="GD455"/>
      <c r="GE455"/>
      <c r="GF455"/>
      <c r="GG455"/>
      <c r="GH455"/>
      <c r="GI455"/>
      <c r="GJ455"/>
      <c r="GK455"/>
      <c r="GL455"/>
      <c r="GM455"/>
      <c r="GN455"/>
      <c r="GO455"/>
      <c r="GP455"/>
      <c r="GQ455"/>
      <c r="GR455"/>
      <c r="GS455"/>
      <c r="GT455"/>
      <c r="GU455"/>
      <c r="GV455"/>
      <c r="GW455"/>
      <c r="GX455"/>
      <c r="GY455"/>
      <c r="GZ455"/>
      <c r="HA455"/>
      <c r="HB455"/>
      <c r="HC455"/>
      <c r="HD455"/>
      <c r="HE455"/>
      <c r="HF455"/>
      <c r="HG455"/>
      <c r="HH455"/>
      <c r="HI455"/>
      <c r="HJ455"/>
      <c r="HK455"/>
      <c r="HL455"/>
      <c r="HM455"/>
      <c r="HN455"/>
      <c r="HO455"/>
      <c r="HP455"/>
      <c r="HQ455"/>
      <c r="HR455"/>
      <c r="HS455"/>
      <c r="HT455"/>
      <c r="HU455"/>
      <c r="HV455"/>
      <c r="HW455"/>
      <c r="HX455"/>
      <c r="HY455"/>
      <c r="HZ455"/>
      <c r="IA455"/>
      <c r="IB455"/>
      <c r="IC455"/>
      <c r="ID455"/>
      <c r="IE455"/>
      <c r="IF455"/>
      <c r="IG455"/>
      <c r="IH455"/>
      <c r="II455"/>
      <c r="IJ455"/>
      <c r="IK455"/>
      <c r="IL455"/>
      <c r="IM455"/>
      <c r="IN455"/>
      <c r="IO455"/>
      <c r="IP455"/>
      <c r="IQ455"/>
      <c r="IR455"/>
      <c r="IS455"/>
      <c r="IT455"/>
      <c r="IU455"/>
      <c r="IV455"/>
      <c r="IW455"/>
      <c r="IX455"/>
      <c r="IY455"/>
      <c r="IZ455"/>
      <c r="JA455"/>
      <c r="JB455"/>
      <c r="JC455"/>
      <c r="JD455"/>
      <c r="JE455"/>
      <c r="JF455"/>
      <c r="JG455"/>
      <c r="JH455"/>
      <c r="JI455"/>
      <c r="JJ455"/>
      <c r="JK455"/>
      <c r="JL455"/>
      <c r="JM455"/>
      <c r="JN455"/>
      <c r="JO455"/>
      <c r="JP455"/>
      <c r="JQ455"/>
      <c r="JR455"/>
      <c r="JS455"/>
      <c r="JT455"/>
      <c r="JU455"/>
      <c r="JV455"/>
      <c r="JW455"/>
      <c r="JX455"/>
      <c r="JY455"/>
      <c r="JZ455"/>
      <c r="KA455"/>
      <c r="KB455"/>
      <c r="KC455"/>
      <c r="KD455"/>
      <c r="KE455"/>
      <c r="KF455"/>
      <c r="KG455"/>
      <c r="KH455"/>
      <c r="KI455"/>
      <c r="KJ455"/>
      <c r="KK455"/>
      <c r="KL455"/>
      <c r="KM455"/>
      <c r="KN455"/>
      <c r="KO455"/>
      <c r="KP455"/>
      <c r="KQ455"/>
      <c r="KR455"/>
      <c r="KS455"/>
      <c r="KT455"/>
      <c r="KU455"/>
      <c r="KV455"/>
      <c r="KW455"/>
      <c r="KX455"/>
      <c r="KY455"/>
      <c r="KZ455"/>
      <c r="LA455"/>
      <c r="LB455"/>
      <c r="LC455"/>
      <c r="LD455"/>
      <c r="LE455"/>
      <c r="LF455"/>
      <c r="LG455"/>
      <c r="LH455"/>
      <c r="LI455"/>
      <c r="LJ455"/>
      <c r="LK455"/>
      <c r="LL455"/>
      <c r="LM455"/>
      <c r="LN455"/>
      <c r="LO455"/>
      <c r="LP455"/>
      <c r="LQ455"/>
      <c r="LR455"/>
      <c r="LS455"/>
      <c r="LT455"/>
      <c r="LU455"/>
      <c r="LV455"/>
      <c r="LW455"/>
      <c r="LX455"/>
      <c r="LY455"/>
      <c r="LZ455"/>
      <c r="MA455"/>
      <c r="MB455"/>
      <c r="MC455"/>
      <c r="MD455"/>
      <c r="ME455"/>
      <c r="MF455"/>
      <c r="MG455"/>
      <c r="MH455"/>
      <c r="MI455"/>
      <c r="MJ455"/>
      <c r="MK455"/>
      <c r="ML455"/>
      <c r="MM455"/>
      <c r="MN455"/>
      <c r="MO455"/>
      <c r="MP455"/>
      <c r="MQ455"/>
      <c r="MR455"/>
      <c r="MS455"/>
      <c r="MT455"/>
      <c r="MU455"/>
      <c r="MV455"/>
      <c r="MW455"/>
      <c r="MX455"/>
      <c r="MY455"/>
      <c r="MZ455"/>
      <c r="NA455"/>
      <c r="NB455"/>
      <c r="NC455"/>
      <c r="ND455"/>
      <c r="NE455"/>
      <c r="NF455"/>
      <c r="NG455"/>
      <c r="NH455"/>
      <c r="NI455"/>
      <c r="NJ455"/>
      <c r="NK455"/>
      <c r="NL455"/>
      <c r="NM455"/>
      <c r="NN455"/>
      <c r="NO455"/>
      <c r="NP455"/>
      <c r="NQ455"/>
      <c r="NR455"/>
      <c r="NS455"/>
      <c r="NT455"/>
      <c r="NU455"/>
      <c r="NV455"/>
      <c r="NW455"/>
      <c r="NX455"/>
      <c r="NY455"/>
      <c r="NZ455"/>
      <c r="OA455"/>
      <c r="OB455"/>
      <c r="OC455"/>
      <c r="OD455"/>
      <c r="OE455"/>
      <c r="OF455"/>
      <c r="OG455"/>
      <c r="OH455"/>
      <c r="OI455"/>
      <c r="OJ455"/>
      <c r="OK455"/>
      <c r="OL455"/>
      <c r="OM455"/>
      <c r="ON455"/>
      <c r="OO455"/>
      <c r="OP455"/>
      <c r="OQ455"/>
      <c r="OR455"/>
      <c r="OS455"/>
      <c r="OT455"/>
      <c r="OU455"/>
      <c r="OV455"/>
      <c r="OW455"/>
      <c r="OX455"/>
      <c r="OY455"/>
      <c r="OZ455"/>
      <c r="PA455"/>
      <c r="PB455"/>
      <c r="PC455"/>
      <c r="PD455"/>
      <c r="PE455"/>
      <c r="PF455"/>
      <c r="PG455"/>
      <c r="PH455"/>
      <c r="PI455"/>
      <c r="PJ455"/>
      <c r="PK455"/>
      <c r="PL455"/>
      <c r="PM455"/>
      <c r="PN455"/>
      <c r="PO455"/>
      <c r="PP455"/>
      <c r="PQ455"/>
      <c r="PR455"/>
      <c r="PS455"/>
      <c r="PT455"/>
      <c r="PU455"/>
      <c r="PV455"/>
      <c r="PW455"/>
      <c r="PX455"/>
      <c r="PY455"/>
      <c r="PZ455"/>
      <c r="QA455"/>
      <c r="QB455"/>
      <c r="QC455"/>
      <c r="QD455"/>
      <c r="QE455"/>
      <c r="QF455"/>
      <c r="QG455"/>
      <c r="QH455"/>
      <c r="QI455"/>
      <c r="QJ455"/>
      <c r="QK455"/>
      <c r="QL455"/>
      <c r="QM455"/>
      <c r="QN455"/>
      <c r="QO455"/>
      <c r="QP455"/>
      <c r="QQ455"/>
      <c r="QR455"/>
      <c r="QS455"/>
      <c r="QT455"/>
      <c r="QU455"/>
      <c r="QV455"/>
      <c r="QW455"/>
      <c r="QX455"/>
      <c r="QY455"/>
      <c r="QZ455"/>
      <c r="RA455"/>
      <c r="RB455"/>
      <c r="RC455"/>
      <c r="RD455"/>
      <c r="RE455"/>
      <c r="RF455"/>
      <c r="RG455"/>
      <c r="RH455"/>
      <c r="RI455"/>
      <c r="RJ455"/>
      <c r="RK455"/>
      <c r="RL455"/>
      <c r="RM455"/>
      <c r="RN455"/>
      <c r="RO455"/>
      <c r="RP455"/>
      <c r="RQ455"/>
      <c r="RR455"/>
      <c r="RS455"/>
      <c r="RT455"/>
      <c r="RU455"/>
      <c r="RV455"/>
      <c r="RW455"/>
      <c r="RX455"/>
      <c r="RY455"/>
      <c r="RZ455"/>
      <c r="SA455"/>
      <c r="SB455"/>
      <c r="SC455"/>
      <c r="SD455"/>
      <c r="SE455"/>
      <c r="SF455"/>
      <c r="SG455"/>
      <c r="SH455"/>
      <c r="SI455"/>
      <c r="SJ455"/>
      <c r="SK455"/>
      <c r="SL455"/>
      <c r="SM455"/>
      <c r="SN455"/>
      <c r="SO455"/>
      <c r="SP455"/>
      <c r="SQ455"/>
      <c r="SR455"/>
      <c r="SS455"/>
      <c r="ST455"/>
      <c r="SU455"/>
      <c r="SV455"/>
      <c r="SW455"/>
      <c r="SX455"/>
      <c r="SY455"/>
      <c r="SZ455"/>
      <c r="TA455"/>
      <c r="TB455"/>
      <c r="TC455"/>
      <c r="TD455"/>
      <c r="TE455"/>
      <c r="TF455"/>
      <c r="TG455"/>
      <c r="TH455"/>
      <c r="TI455"/>
      <c r="TJ455"/>
      <c r="TK455"/>
      <c r="TL455"/>
      <c r="TM455"/>
      <c r="TN455"/>
      <c r="TO455"/>
      <c r="TP455"/>
      <c r="TQ455"/>
      <c r="TR455"/>
      <c r="TS455"/>
      <c r="TT455"/>
      <c r="TU455"/>
      <c r="TV455"/>
      <c r="TW455"/>
      <c r="TX455"/>
      <c r="TY455"/>
      <c r="TZ455"/>
      <c r="UA455"/>
      <c r="UB455"/>
      <c r="UC455"/>
      <c r="UD455"/>
      <c r="UE455"/>
      <c r="UF455"/>
      <c r="UG455"/>
      <c r="UH455"/>
      <c r="UI455"/>
      <c r="UJ455"/>
      <c r="UK455"/>
      <c r="UL455"/>
      <c r="UM455"/>
      <c r="UN455"/>
      <c r="UO455"/>
      <c r="UP455"/>
      <c r="UQ455"/>
      <c r="UR455"/>
      <c r="US455"/>
      <c r="UT455"/>
      <c r="UU455"/>
      <c r="UV455"/>
      <c r="UW455"/>
      <c r="UX455"/>
      <c r="UY455"/>
      <c r="UZ455"/>
      <c r="VA455"/>
      <c r="VB455"/>
      <c r="VC455"/>
      <c r="VD455"/>
      <c r="VE455"/>
      <c r="VF455"/>
      <c r="VG455"/>
      <c r="VH455"/>
      <c r="VI455"/>
      <c r="VJ455"/>
      <c r="VK455"/>
      <c r="VL455"/>
      <c r="VM455"/>
      <c r="VN455"/>
      <c r="VO455"/>
      <c r="VP455"/>
      <c r="VQ455"/>
      <c r="VR455"/>
      <c r="VS455"/>
      <c r="VT455"/>
      <c r="VU455"/>
      <c r="VV455"/>
      <c r="VW455"/>
      <c r="VX455"/>
      <c r="VY455"/>
      <c r="VZ455"/>
      <c r="WA455"/>
      <c r="WB455"/>
      <c r="WC455"/>
      <c r="WD455"/>
      <c r="WE455"/>
      <c r="WF455"/>
      <c r="WG455"/>
      <c r="WH455"/>
      <c r="WI455"/>
      <c r="WJ455"/>
      <c r="WK455"/>
      <c r="WL455"/>
      <c r="WM455"/>
      <c r="WN455"/>
      <c r="WO455"/>
      <c r="WP455"/>
      <c r="WQ455"/>
      <c r="WR455"/>
      <c r="WS455"/>
      <c r="WT455"/>
      <c r="WU455"/>
      <c r="WV455"/>
      <c r="WW455"/>
      <c r="WX455"/>
      <c r="WY455"/>
      <c r="WZ455"/>
      <c r="XA455"/>
      <c r="XB455"/>
      <c r="XC455"/>
      <c r="XD455"/>
      <c r="XE455"/>
      <c r="XF455"/>
      <c r="XG455"/>
      <c r="XH455"/>
      <c r="XI455"/>
      <c r="XJ455"/>
      <c r="XK455"/>
      <c r="XL455"/>
      <c r="XM455"/>
      <c r="XN455"/>
      <c r="XO455"/>
      <c r="XP455"/>
      <c r="XQ455"/>
      <c r="XR455"/>
      <c r="XS455"/>
      <c r="XT455"/>
      <c r="XU455"/>
      <c r="XV455"/>
      <c r="XW455"/>
      <c r="XX455"/>
      <c r="XY455"/>
      <c r="XZ455"/>
      <c r="YA455"/>
      <c r="YB455"/>
      <c r="YC455"/>
      <c r="YD455"/>
      <c r="YE455"/>
      <c r="YF455"/>
      <c r="YG455"/>
      <c r="YH455"/>
      <c r="YI455"/>
      <c r="YJ455"/>
      <c r="YK455"/>
      <c r="YL455"/>
      <c r="YM455"/>
      <c r="YN455"/>
      <c r="YO455"/>
      <c r="YP455"/>
      <c r="YQ455"/>
      <c r="YR455"/>
      <c r="YS455"/>
      <c r="YT455"/>
      <c r="YU455"/>
      <c r="YV455"/>
      <c r="YW455"/>
      <c r="YX455"/>
      <c r="YY455"/>
      <c r="YZ455"/>
      <c r="ZA455"/>
      <c r="ZB455"/>
      <c r="ZC455"/>
      <c r="ZD455"/>
      <c r="ZE455"/>
      <c r="ZF455"/>
      <c r="ZG455"/>
      <c r="ZH455"/>
      <c r="ZI455"/>
      <c r="ZJ455"/>
      <c r="ZK455"/>
      <c r="ZL455"/>
      <c r="ZM455"/>
      <c r="ZN455"/>
      <c r="ZO455"/>
      <c r="ZP455"/>
      <c r="ZQ455"/>
      <c r="ZR455"/>
      <c r="ZS455"/>
      <c r="ZT455"/>
      <c r="ZU455"/>
      <c r="ZV455"/>
      <c r="ZW455"/>
      <c r="ZX455"/>
      <c r="ZY455"/>
      <c r="ZZ455"/>
      <c r="AAA455"/>
      <c r="AAB455"/>
      <c r="AAC455"/>
      <c r="AAD455"/>
      <c r="AAE455"/>
      <c r="AAF455"/>
      <c r="AAG455"/>
      <c r="AAH455"/>
      <c r="AAI455"/>
      <c r="AAJ455"/>
      <c r="AAK455"/>
      <c r="AAL455"/>
      <c r="AAM455"/>
      <c r="AAN455"/>
      <c r="AAO455"/>
      <c r="AAP455"/>
      <c r="AAQ455"/>
      <c r="AAR455"/>
      <c r="AAS455"/>
      <c r="AAT455"/>
      <c r="AAU455"/>
      <c r="AAV455" t="s">
        <v>816</v>
      </c>
      <c r="AAW455"/>
      <c r="AAX455"/>
      <c r="AAY455"/>
      <c r="AAZ455"/>
      <c r="ABA455"/>
      <c r="ABB455"/>
      <c r="ABC455"/>
      <c r="ABD455"/>
      <c r="ABE455"/>
      <c r="ABF455"/>
      <c r="ABG455"/>
      <c r="ABH455" t="s">
        <v>816</v>
      </c>
      <c r="ABI455"/>
      <c r="ABJ455"/>
      <c r="ABK455"/>
      <c r="ABL455"/>
      <c r="ABM455"/>
      <c r="ABN455"/>
      <c r="ABO455"/>
      <c r="ABP455"/>
      <c r="ABQ455" t="s">
        <v>816</v>
      </c>
      <c r="ABR455"/>
      <c r="ABS455"/>
      <c r="ABT455"/>
      <c r="ABU455"/>
      <c r="ABV455"/>
      <c r="ABW455"/>
      <c r="ABX455"/>
      <c r="ABY455"/>
      <c r="ABZ455"/>
      <c r="ACA455"/>
      <c r="ACB455"/>
      <c r="ACC455"/>
      <c r="ACD455" t="s">
        <v>816</v>
      </c>
      <c r="ACE455"/>
      <c r="ACF455"/>
      <c r="ACG455"/>
      <c r="ACH455"/>
      <c r="ACI455"/>
      <c r="ACJ455"/>
      <c r="ACK455"/>
      <c r="ACL455"/>
      <c r="ACM455"/>
      <c r="ACN455"/>
      <c r="ACO455"/>
      <c r="ACP455"/>
      <c r="ACQ455" t="s">
        <v>835</v>
      </c>
      <c r="ACR455">
        <v>368051388</v>
      </c>
      <c r="ACS455" s="396">
        <v>44895.559594907412</v>
      </c>
      <c r="ACT455"/>
      <c r="ACU455"/>
      <c r="ACV455" t="s">
        <v>801</v>
      </c>
      <c r="ACW455"/>
      <c r="ACX455"/>
      <c r="ACY455">
        <v>455</v>
      </c>
    </row>
    <row r="456" spans="1:779" s="82" customFormat="1" x14ac:dyDescent="0.3">
      <c r="A456" t="s">
        <v>3448</v>
      </c>
      <c r="B456" s="396">
        <v>44894.380802604173</v>
      </c>
      <c r="C456" s="396">
        <v>44894.384475231484</v>
      </c>
      <c r="D456" s="396">
        <v>44894</v>
      </c>
      <c r="E456" t="s">
        <v>913</v>
      </c>
      <c r="F456" s="396">
        <v>44894</v>
      </c>
      <c r="G456" t="s">
        <v>914</v>
      </c>
      <c r="H456" t="s">
        <v>915</v>
      </c>
      <c r="I456" t="s">
        <v>915</v>
      </c>
      <c r="J456" t="s">
        <v>915</v>
      </c>
      <c r="K456" t="s">
        <v>876</v>
      </c>
      <c r="L456" t="s">
        <v>909</v>
      </c>
      <c r="M456">
        <v>0</v>
      </c>
      <c r="N456">
        <v>0</v>
      </c>
      <c r="O456">
        <v>0</v>
      </c>
      <c r="P456">
        <v>0</v>
      </c>
      <c r="Q456">
        <v>1</v>
      </c>
      <c r="R456">
        <v>0</v>
      </c>
      <c r="S456">
        <v>0</v>
      </c>
      <c r="T456">
        <v>0</v>
      </c>
      <c r="U456">
        <v>0</v>
      </c>
      <c r="V456">
        <v>0</v>
      </c>
      <c r="W456">
        <v>0</v>
      </c>
      <c r="X456">
        <v>0</v>
      </c>
      <c r="Y456">
        <v>0</v>
      </c>
      <c r="Z456">
        <v>0</v>
      </c>
      <c r="AA456">
        <v>0</v>
      </c>
      <c r="AB456">
        <v>0</v>
      </c>
      <c r="AC456">
        <v>0</v>
      </c>
      <c r="AD456">
        <v>0</v>
      </c>
      <c r="AE456">
        <v>0</v>
      </c>
      <c r="AF456">
        <v>0</v>
      </c>
      <c r="AG456">
        <v>0</v>
      </c>
      <c r="AH456">
        <v>0</v>
      </c>
      <c r="AI456">
        <v>0</v>
      </c>
      <c r="AJ456"/>
      <c r="AK456"/>
      <c r="AL456"/>
      <c r="AM456"/>
      <c r="AN456"/>
      <c r="AO456"/>
      <c r="AP456"/>
      <c r="AQ456"/>
      <c r="AR456"/>
      <c r="AS456"/>
      <c r="AT456"/>
      <c r="AU456"/>
      <c r="AV456"/>
      <c r="AW456"/>
      <c r="AX456"/>
      <c r="AY456"/>
      <c r="AZ456"/>
      <c r="BA456"/>
      <c r="BB456"/>
      <c r="BC456"/>
      <c r="BD456"/>
      <c r="BE456"/>
      <c r="BF456"/>
      <c r="BG456"/>
      <c r="BH456"/>
      <c r="BI456"/>
      <c r="BJ456"/>
      <c r="BK456"/>
      <c r="BL456"/>
      <c r="BM456"/>
      <c r="BN456"/>
      <c r="BO456"/>
      <c r="BP456"/>
      <c r="BQ456"/>
      <c r="BR456"/>
      <c r="BS456"/>
      <c r="BT456"/>
      <c r="BU456"/>
      <c r="BV456"/>
      <c r="BW456"/>
      <c r="BX456"/>
      <c r="BY456"/>
      <c r="BZ456"/>
      <c r="CA456"/>
      <c r="CB456"/>
      <c r="CC456"/>
      <c r="CD456"/>
      <c r="CE456"/>
      <c r="CF456"/>
      <c r="CG456"/>
      <c r="CH456"/>
      <c r="CI456"/>
      <c r="CJ456"/>
      <c r="CK456"/>
      <c r="CL456"/>
      <c r="CM456"/>
      <c r="CN456"/>
      <c r="CO456"/>
      <c r="CP456"/>
      <c r="CQ456"/>
      <c r="CR456"/>
      <c r="CS456"/>
      <c r="CT456"/>
      <c r="CU456"/>
      <c r="CV456"/>
      <c r="CW456"/>
      <c r="CX456"/>
      <c r="CY456"/>
      <c r="CZ456"/>
      <c r="DA456"/>
      <c r="DB456"/>
      <c r="DC456"/>
      <c r="DD456"/>
      <c r="DE456"/>
      <c r="DF456"/>
      <c r="DG456"/>
      <c r="DH456"/>
      <c r="DI456"/>
      <c r="DJ456"/>
      <c r="DK456"/>
      <c r="DL456"/>
      <c r="DM456"/>
      <c r="DN456"/>
      <c r="DO456"/>
      <c r="DP456"/>
      <c r="DQ456"/>
      <c r="DR456"/>
      <c r="DS456"/>
      <c r="DT456"/>
      <c r="DU456"/>
      <c r="DV456"/>
      <c r="DW456"/>
      <c r="DX456"/>
      <c r="DY456"/>
      <c r="DZ456"/>
      <c r="EA456"/>
      <c r="EB456"/>
      <c r="EC456"/>
      <c r="ED456"/>
      <c r="EE456"/>
      <c r="EF456"/>
      <c r="EG456"/>
      <c r="EH456"/>
      <c r="EI456"/>
      <c r="EJ456"/>
      <c r="EK456"/>
      <c r="EL456"/>
      <c r="EM456"/>
      <c r="EN456"/>
      <c r="EO456"/>
      <c r="EP456"/>
      <c r="EQ456"/>
      <c r="ER456"/>
      <c r="ES456"/>
      <c r="ET456"/>
      <c r="EU456"/>
      <c r="EV456"/>
      <c r="EW456"/>
      <c r="EX456"/>
      <c r="EY456"/>
      <c r="EZ456"/>
      <c r="FA456"/>
      <c r="FB456"/>
      <c r="FC456"/>
      <c r="FD456" t="s">
        <v>797</v>
      </c>
      <c r="FE456"/>
      <c r="FF456">
        <v>1000</v>
      </c>
      <c r="FG456">
        <v>1000</v>
      </c>
      <c r="FH456"/>
      <c r="FI456">
        <v>3500</v>
      </c>
      <c r="FJ456">
        <v>-71.428571428571431</v>
      </c>
      <c r="FK456">
        <v>-2500</v>
      </c>
      <c r="FL456" t="s">
        <v>3449</v>
      </c>
      <c r="FM456" t="s">
        <v>841</v>
      </c>
      <c r="FN456"/>
      <c r="FO456"/>
      <c r="FP456" t="s">
        <v>816</v>
      </c>
      <c r="FQ456"/>
      <c r="FR456"/>
      <c r="FS456"/>
      <c r="FT456"/>
      <c r="FU456"/>
      <c r="FV456"/>
      <c r="FW456"/>
      <c r="FX456"/>
      <c r="FY456"/>
      <c r="FZ456"/>
      <c r="GA456"/>
      <c r="GB456"/>
      <c r="GC456"/>
      <c r="GD456"/>
      <c r="GE456"/>
      <c r="GF456"/>
      <c r="GG456"/>
      <c r="GH456"/>
      <c r="GI456"/>
      <c r="GJ456"/>
      <c r="GK456"/>
      <c r="GL456"/>
      <c r="GM456"/>
      <c r="GN456"/>
      <c r="GO456"/>
      <c r="GP456"/>
      <c r="GQ456"/>
      <c r="GR456"/>
      <c r="GS456"/>
      <c r="GT456"/>
      <c r="GU456"/>
      <c r="GV456"/>
      <c r="GW456"/>
      <c r="GX456"/>
      <c r="GY456"/>
      <c r="GZ456"/>
      <c r="HA456"/>
      <c r="HB456"/>
      <c r="HC456"/>
      <c r="HD456"/>
      <c r="HE456"/>
      <c r="HF456"/>
      <c r="HG456"/>
      <c r="HH456"/>
      <c r="HI456"/>
      <c r="HJ456"/>
      <c r="HK456"/>
      <c r="HL456"/>
      <c r="HM456"/>
      <c r="HN456"/>
      <c r="HO456"/>
      <c r="HP456"/>
      <c r="HQ456"/>
      <c r="HR456"/>
      <c r="HS456"/>
      <c r="HT456"/>
      <c r="HU456"/>
      <c r="HV456"/>
      <c r="HW456"/>
      <c r="HX456"/>
      <c r="HY456"/>
      <c r="HZ456"/>
      <c r="IA456"/>
      <c r="IB456"/>
      <c r="IC456"/>
      <c r="ID456"/>
      <c r="IE456"/>
      <c r="IF456"/>
      <c r="IG456"/>
      <c r="IH456"/>
      <c r="II456"/>
      <c r="IJ456"/>
      <c r="IK456"/>
      <c r="IL456"/>
      <c r="IM456"/>
      <c r="IN456"/>
      <c r="IO456"/>
      <c r="IP456"/>
      <c r="IQ456"/>
      <c r="IR456"/>
      <c r="IS456"/>
      <c r="IT456"/>
      <c r="IU456"/>
      <c r="IV456"/>
      <c r="IW456"/>
      <c r="IX456"/>
      <c r="IY456"/>
      <c r="IZ456"/>
      <c r="JA456"/>
      <c r="JB456"/>
      <c r="JC456"/>
      <c r="JD456"/>
      <c r="JE456"/>
      <c r="JF456"/>
      <c r="JG456"/>
      <c r="JH456"/>
      <c r="JI456"/>
      <c r="JJ456"/>
      <c r="JK456"/>
      <c r="JL456"/>
      <c r="JM456"/>
      <c r="JN456"/>
      <c r="JO456"/>
      <c r="JP456"/>
      <c r="JQ456"/>
      <c r="JR456"/>
      <c r="JS456"/>
      <c r="JT456"/>
      <c r="JU456"/>
      <c r="JV456"/>
      <c r="JW456"/>
      <c r="JX456"/>
      <c r="JY456"/>
      <c r="JZ456"/>
      <c r="KA456"/>
      <c r="KB456"/>
      <c r="KC456"/>
      <c r="KD456"/>
      <c r="KE456"/>
      <c r="KF456"/>
      <c r="KG456"/>
      <c r="KH456"/>
      <c r="KI456"/>
      <c r="KJ456"/>
      <c r="KK456"/>
      <c r="KL456"/>
      <c r="KM456"/>
      <c r="KN456"/>
      <c r="KO456"/>
      <c r="KP456"/>
      <c r="KQ456"/>
      <c r="KR456"/>
      <c r="KS456"/>
      <c r="KT456"/>
      <c r="KU456"/>
      <c r="KV456"/>
      <c r="KW456"/>
      <c r="KX456"/>
      <c r="KY456"/>
      <c r="KZ456"/>
      <c r="LA456"/>
      <c r="LB456"/>
      <c r="LC456"/>
      <c r="LD456"/>
      <c r="LE456"/>
      <c r="LF456"/>
      <c r="LG456"/>
      <c r="LH456"/>
      <c r="LI456"/>
      <c r="LJ456"/>
      <c r="LK456"/>
      <c r="LL456"/>
      <c r="LM456"/>
      <c r="LN456"/>
      <c r="LO456"/>
      <c r="LP456"/>
      <c r="LQ456"/>
      <c r="LR456"/>
      <c r="LS456"/>
      <c r="LT456"/>
      <c r="LU456"/>
      <c r="LV456"/>
      <c r="LW456"/>
      <c r="LX456"/>
      <c r="LY456"/>
      <c r="LZ456"/>
      <c r="MA456"/>
      <c r="MB456"/>
      <c r="MC456"/>
      <c r="MD456"/>
      <c r="ME456"/>
      <c r="MF456"/>
      <c r="MG456"/>
      <c r="MH456"/>
      <c r="MI456"/>
      <c r="MJ456"/>
      <c r="MK456"/>
      <c r="ML456"/>
      <c r="MM456"/>
      <c r="MN456"/>
      <c r="MO456"/>
      <c r="MP456"/>
      <c r="MQ456"/>
      <c r="MR456"/>
      <c r="MS456"/>
      <c r="MT456"/>
      <c r="MU456"/>
      <c r="MV456"/>
      <c r="MW456"/>
      <c r="MX456"/>
      <c r="MY456"/>
      <c r="MZ456"/>
      <c r="NA456"/>
      <c r="NB456"/>
      <c r="NC456"/>
      <c r="ND456"/>
      <c r="NE456"/>
      <c r="NF456"/>
      <c r="NG456"/>
      <c r="NH456"/>
      <c r="NI456"/>
      <c r="NJ456"/>
      <c r="NK456"/>
      <c r="NL456"/>
      <c r="NM456"/>
      <c r="NN456"/>
      <c r="NO456"/>
      <c r="NP456"/>
      <c r="NQ456"/>
      <c r="NR456"/>
      <c r="NS456"/>
      <c r="NT456"/>
      <c r="NU456"/>
      <c r="NV456"/>
      <c r="NW456"/>
      <c r="NX456"/>
      <c r="NY456"/>
      <c r="NZ456"/>
      <c r="OA456"/>
      <c r="OB456"/>
      <c r="OC456"/>
      <c r="OD456"/>
      <c r="OE456"/>
      <c r="OF456"/>
      <c r="OG456"/>
      <c r="OH456"/>
      <c r="OI456"/>
      <c r="OJ456"/>
      <c r="OK456"/>
      <c r="OL456"/>
      <c r="OM456"/>
      <c r="ON456"/>
      <c r="OO456"/>
      <c r="OP456"/>
      <c r="OQ456"/>
      <c r="OR456"/>
      <c r="OS456"/>
      <c r="OT456"/>
      <c r="OU456"/>
      <c r="OV456"/>
      <c r="OW456"/>
      <c r="OX456"/>
      <c r="OY456"/>
      <c r="OZ456"/>
      <c r="PA456"/>
      <c r="PB456"/>
      <c r="PC456"/>
      <c r="PD456"/>
      <c r="PE456"/>
      <c r="PF456"/>
      <c r="PG456"/>
      <c r="PH456"/>
      <c r="PI456"/>
      <c r="PJ456"/>
      <c r="PK456"/>
      <c r="PL456"/>
      <c r="PM456"/>
      <c r="PN456"/>
      <c r="PO456"/>
      <c r="PP456"/>
      <c r="PQ456"/>
      <c r="PR456"/>
      <c r="PS456"/>
      <c r="PT456"/>
      <c r="PU456"/>
      <c r="PV456"/>
      <c r="PW456"/>
      <c r="PX456"/>
      <c r="PY456"/>
      <c r="PZ456"/>
      <c r="QA456"/>
      <c r="QB456"/>
      <c r="QC456"/>
      <c r="QD456"/>
      <c r="QE456"/>
      <c r="QF456"/>
      <c r="QG456"/>
      <c r="QH456"/>
      <c r="QI456"/>
      <c r="QJ456"/>
      <c r="QK456"/>
      <c r="QL456"/>
      <c r="QM456"/>
      <c r="QN456"/>
      <c r="QO456"/>
      <c r="QP456"/>
      <c r="QQ456"/>
      <c r="QR456"/>
      <c r="QS456"/>
      <c r="QT456"/>
      <c r="QU456"/>
      <c r="QV456"/>
      <c r="QW456"/>
      <c r="QX456"/>
      <c r="QY456"/>
      <c r="QZ456"/>
      <c r="RA456"/>
      <c r="RB456"/>
      <c r="RC456"/>
      <c r="RD456"/>
      <c r="RE456"/>
      <c r="RF456"/>
      <c r="RG456"/>
      <c r="RH456"/>
      <c r="RI456"/>
      <c r="RJ456"/>
      <c r="RK456"/>
      <c r="RL456"/>
      <c r="RM456"/>
      <c r="RN456"/>
      <c r="RO456"/>
      <c r="RP456"/>
      <c r="RQ456"/>
      <c r="RR456"/>
      <c r="RS456"/>
      <c r="RT456"/>
      <c r="RU456"/>
      <c r="RV456"/>
      <c r="RW456"/>
      <c r="RX456"/>
      <c r="RY456"/>
      <c r="RZ456"/>
      <c r="SA456"/>
      <c r="SB456"/>
      <c r="SC456"/>
      <c r="SD456"/>
      <c r="SE456"/>
      <c r="SF456"/>
      <c r="SG456"/>
      <c r="SH456"/>
      <c r="SI456"/>
      <c r="SJ456"/>
      <c r="SK456"/>
      <c r="SL456"/>
      <c r="SM456"/>
      <c r="SN456"/>
      <c r="SO456"/>
      <c r="SP456"/>
      <c r="SQ456"/>
      <c r="SR456"/>
      <c r="SS456"/>
      <c r="ST456"/>
      <c r="SU456"/>
      <c r="SV456"/>
      <c r="SW456"/>
      <c r="SX456"/>
      <c r="SY456"/>
      <c r="SZ456"/>
      <c r="TA456"/>
      <c r="TB456"/>
      <c r="TC456"/>
      <c r="TD456"/>
      <c r="TE456"/>
      <c r="TF456"/>
      <c r="TG456"/>
      <c r="TH456"/>
      <c r="TI456"/>
      <c r="TJ456"/>
      <c r="TK456"/>
      <c r="TL456"/>
      <c r="TM456"/>
      <c r="TN456"/>
      <c r="TO456"/>
      <c r="TP456"/>
      <c r="TQ456"/>
      <c r="TR456"/>
      <c r="TS456"/>
      <c r="TT456"/>
      <c r="TU456"/>
      <c r="TV456"/>
      <c r="TW456"/>
      <c r="TX456"/>
      <c r="TY456"/>
      <c r="TZ456"/>
      <c r="UA456"/>
      <c r="UB456"/>
      <c r="UC456"/>
      <c r="UD456"/>
      <c r="UE456"/>
      <c r="UF456"/>
      <c r="UG456"/>
      <c r="UH456"/>
      <c r="UI456"/>
      <c r="UJ456"/>
      <c r="UK456"/>
      <c r="UL456"/>
      <c r="UM456"/>
      <c r="UN456"/>
      <c r="UO456"/>
      <c r="UP456"/>
      <c r="UQ456"/>
      <c r="UR456"/>
      <c r="US456"/>
      <c r="UT456"/>
      <c r="UU456"/>
      <c r="UV456"/>
      <c r="UW456"/>
      <c r="UX456"/>
      <c r="UY456"/>
      <c r="UZ456"/>
      <c r="VA456"/>
      <c r="VB456"/>
      <c r="VC456"/>
      <c r="VD456"/>
      <c r="VE456"/>
      <c r="VF456"/>
      <c r="VG456"/>
      <c r="VH456"/>
      <c r="VI456"/>
      <c r="VJ456"/>
      <c r="VK456"/>
      <c r="VL456"/>
      <c r="VM456"/>
      <c r="VN456"/>
      <c r="VO456"/>
      <c r="VP456"/>
      <c r="VQ456"/>
      <c r="VR456"/>
      <c r="VS456"/>
      <c r="VT456"/>
      <c r="VU456"/>
      <c r="VV456"/>
      <c r="VW456"/>
      <c r="VX456"/>
      <c r="VY456"/>
      <c r="VZ456"/>
      <c r="WA456"/>
      <c r="WB456"/>
      <c r="WC456"/>
      <c r="WD456"/>
      <c r="WE456"/>
      <c r="WF456"/>
      <c r="WG456"/>
      <c r="WH456"/>
      <c r="WI456"/>
      <c r="WJ456"/>
      <c r="WK456"/>
      <c r="WL456"/>
      <c r="WM456"/>
      <c r="WN456"/>
      <c r="WO456"/>
      <c r="WP456"/>
      <c r="WQ456"/>
      <c r="WR456"/>
      <c r="WS456"/>
      <c r="WT456"/>
      <c r="WU456"/>
      <c r="WV456"/>
      <c r="WW456"/>
      <c r="WX456"/>
      <c r="WY456"/>
      <c r="WZ456"/>
      <c r="XA456"/>
      <c r="XB456"/>
      <c r="XC456"/>
      <c r="XD456"/>
      <c r="XE456"/>
      <c r="XF456"/>
      <c r="XG456"/>
      <c r="XH456"/>
      <c r="XI456"/>
      <c r="XJ456"/>
      <c r="XK456"/>
      <c r="XL456"/>
      <c r="XM456"/>
      <c r="XN456"/>
      <c r="XO456"/>
      <c r="XP456"/>
      <c r="XQ456"/>
      <c r="XR456"/>
      <c r="XS456"/>
      <c r="XT456"/>
      <c r="XU456"/>
      <c r="XV456"/>
      <c r="XW456"/>
      <c r="XX456"/>
      <c r="XY456"/>
      <c r="XZ456"/>
      <c r="YA456"/>
      <c r="YB456"/>
      <c r="YC456"/>
      <c r="YD456"/>
      <c r="YE456"/>
      <c r="YF456"/>
      <c r="YG456"/>
      <c r="YH456"/>
      <c r="YI456"/>
      <c r="YJ456"/>
      <c r="YK456"/>
      <c r="YL456"/>
      <c r="YM456"/>
      <c r="YN456"/>
      <c r="YO456"/>
      <c r="YP456"/>
      <c r="YQ456"/>
      <c r="YR456"/>
      <c r="YS456"/>
      <c r="YT456"/>
      <c r="YU456"/>
      <c r="YV456"/>
      <c r="YW456"/>
      <c r="YX456"/>
      <c r="YY456"/>
      <c r="YZ456"/>
      <c r="ZA456"/>
      <c r="ZB456"/>
      <c r="ZC456"/>
      <c r="ZD456"/>
      <c r="ZE456"/>
      <c r="ZF456"/>
      <c r="ZG456"/>
      <c r="ZH456"/>
      <c r="ZI456"/>
      <c r="ZJ456"/>
      <c r="ZK456"/>
      <c r="ZL456"/>
      <c r="ZM456"/>
      <c r="ZN456"/>
      <c r="ZO456"/>
      <c r="ZP456"/>
      <c r="ZQ456"/>
      <c r="ZR456"/>
      <c r="ZS456"/>
      <c r="ZT456"/>
      <c r="ZU456"/>
      <c r="ZV456"/>
      <c r="ZW456"/>
      <c r="ZX456"/>
      <c r="ZY456"/>
      <c r="ZZ456"/>
      <c r="AAA456"/>
      <c r="AAB456"/>
      <c r="AAC456"/>
      <c r="AAD456"/>
      <c r="AAE456"/>
      <c r="AAF456"/>
      <c r="AAG456"/>
      <c r="AAH456"/>
      <c r="AAI456"/>
      <c r="AAJ456"/>
      <c r="AAK456"/>
      <c r="AAL456"/>
      <c r="AAM456"/>
      <c r="AAN456"/>
      <c r="AAO456"/>
      <c r="AAP456"/>
      <c r="AAQ456"/>
      <c r="AAR456"/>
      <c r="AAS456"/>
      <c r="AAT456"/>
      <c r="AAU456"/>
      <c r="AAV456" t="s">
        <v>816</v>
      </c>
      <c r="AAW456"/>
      <c r="AAX456"/>
      <c r="AAY456"/>
      <c r="AAZ456"/>
      <c r="ABA456"/>
      <c r="ABB456"/>
      <c r="ABC456"/>
      <c r="ABD456"/>
      <c r="ABE456"/>
      <c r="ABF456"/>
      <c r="ABG456"/>
      <c r="ABH456" t="s">
        <v>816</v>
      </c>
      <c r="ABI456"/>
      <c r="ABJ456"/>
      <c r="ABK456"/>
      <c r="ABL456"/>
      <c r="ABM456"/>
      <c r="ABN456"/>
      <c r="ABO456"/>
      <c r="ABP456"/>
      <c r="ABQ456" t="s">
        <v>816</v>
      </c>
      <c r="ABR456"/>
      <c r="ABS456"/>
      <c r="ABT456"/>
      <c r="ABU456"/>
      <c r="ABV456"/>
      <c r="ABW456"/>
      <c r="ABX456"/>
      <c r="ABY456"/>
      <c r="ABZ456"/>
      <c r="ACA456"/>
      <c r="ACB456"/>
      <c r="ACC456"/>
      <c r="ACD456" t="s">
        <v>816</v>
      </c>
      <c r="ACE456"/>
      <c r="ACF456"/>
      <c r="ACG456"/>
      <c r="ACH456"/>
      <c r="ACI456"/>
      <c r="ACJ456"/>
      <c r="ACK456"/>
      <c r="ACL456"/>
      <c r="ACM456"/>
      <c r="ACN456"/>
      <c r="ACO456"/>
      <c r="ACP456"/>
      <c r="ACQ456" t="s">
        <v>835</v>
      </c>
      <c r="ACR456">
        <v>368051411</v>
      </c>
      <c r="ACS456" s="396">
        <v>44895.559618055559</v>
      </c>
      <c r="ACT456"/>
      <c r="ACU456"/>
      <c r="ACV456" t="s">
        <v>801</v>
      </c>
      <c r="ACW456"/>
      <c r="ACX456"/>
      <c r="ACY456">
        <v>456</v>
      </c>
    </row>
    <row r="457" spans="1:779" s="82" customFormat="1" x14ac:dyDescent="0.3">
      <c r="A457" t="s">
        <v>3450</v>
      </c>
      <c r="B457" s="396">
        <v>44894.385169097222</v>
      </c>
      <c r="C457" s="396">
        <v>44894.38632179398</v>
      </c>
      <c r="D457" s="396">
        <v>44894</v>
      </c>
      <c r="E457" t="s">
        <v>913</v>
      </c>
      <c r="F457" s="396">
        <v>44894</v>
      </c>
      <c r="G457" t="s">
        <v>914</v>
      </c>
      <c r="H457" t="s">
        <v>915</v>
      </c>
      <c r="I457" t="s">
        <v>915</v>
      </c>
      <c r="J457" t="s">
        <v>915</v>
      </c>
      <c r="K457" t="s">
        <v>876</v>
      </c>
      <c r="L457" t="s">
        <v>909</v>
      </c>
      <c r="M457">
        <v>0</v>
      </c>
      <c r="N457">
        <v>0</v>
      </c>
      <c r="O457">
        <v>0</v>
      </c>
      <c r="P457">
        <v>0</v>
      </c>
      <c r="Q457">
        <v>1</v>
      </c>
      <c r="R457">
        <v>0</v>
      </c>
      <c r="S457">
        <v>0</v>
      </c>
      <c r="T457">
        <v>0</v>
      </c>
      <c r="U457">
        <v>0</v>
      </c>
      <c r="V457">
        <v>0</v>
      </c>
      <c r="W457">
        <v>0</v>
      </c>
      <c r="X457">
        <v>0</v>
      </c>
      <c r="Y457">
        <v>0</v>
      </c>
      <c r="Z457">
        <v>0</v>
      </c>
      <c r="AA457">
        <v>0</v>
      </c>
      <c r="AB457">
        <v>0</v>
      </c>
      <c r="AC457">
        <v>0</v>
      </c>
      <c r="AD457">
        <v>0</v>
      </c>
      <c r="AE457">
        <v>0</v>
      </c>
      <c r="AF457">
        <v>0</v>
      </c>
      <c r="AG457">
        <v>0</v>
      </c>
      <c r="AH457">
        <v>0</v>
      </c>
      <c r="AI457">
        <v>0</v>
      </c>
      <c r="AJ457"/>
      <c r="AK457"/>
      <c r="AL457"/>
      <c r="AM457"/>
      <c r="AN457"/>
      <c r="AO457"/>
      <c r="AP457"/>
      <c r="AQ457"/>
      <c r="AR457"/>
      <c r="AS457"/>
      <c r="AT457"/>
      <c r="AU457"/>
      <c r="AV457"/>
      <c r="AW457"/>
      <c r="AX457"/>
      <c r="AY457"/>
      <c r="AZ457"/>
      <c r="BA457"/>
      <c r="BB457"/>
      <c r="BC457"/>
      <c r="BD457"/>
      <c r="BE457"/>
      <c r="BF457"/>
      <c r="BG457"/>
      <c r="BH457"/>
      <c r="BI457"/>
      <c r="BJ457"/>
      <c r="BK457"/>
      <c r="BL457"/>
      <c r="BM457"/>
      <c r="BN457"/>
      <c r="BO457"/>
      <c r="BP457"/>
      <c r="BQ457"/>
      <c r="BR457"/>
      <c r="BS457"/>
      <c r="BT457"/>
      <c r="BU457"/>
      <c r="BV457"/>
      <c r="BW457"/>
      <c r="BX457"/>
      <c r="BY457"/>
      <c r="BZ457"/>
      <c r="CA457"/>
      <c r="CB457"/>
      <c r="CC457"/>
      <c r="CD457"/>
      <c r="CE457"/>
      <c r="CF457"/>
      <c r="CG457"/>
      <c r="CH457"/>
      <c r="CI457"/>
      <c r="CJ457"/>
      <c r="CK457"/>
      <c r="CL457"/>
      <c r="CM457"/>
      <c r="CN457"/>
      <c r="CO457"/>
      <c r="CP457"/>
      <c r="CQ457"/>
      <c r="CR457"/>
      <c r="CS457"/>
      <c r="CT457"/>
      <c r="CU457"/>
      <c r="CV457"/>
      <c r="CW457"/>
      <c r="CX457"/>
      <c r="CY457"/>
      <c r="CZ457"/>
      <c r="DA457"/>
      <c r="DB457"/>
      <c r="DC457"/>
      <c r="DD457"/>
      <c r="DE457"/>
      <c r="DF457"/>
      <c r="DG457"/>
      <c r="DH457"/>
      <c r="DI457"/>
      <c r="DJ457"/>
      <c r="DK457"/>
      <c r="DL457"/>
      <c r="DM457"/>
      <c r="DN457"/>
      <c r="DO457"/>
      <c r="DP457"/>
      <c r="DQ457"/>
      <c r="DR457"/>
      <c r="DS457"/>
      <c r="DT457"/>
      <c r="DU457"/>
      <c r="DV457"/>
      <c r="DW457"/>
      <c r="DX457"/>
      <c r="DY457"/>
      <c r="DZ457"/>
      <c r="EA457"/>
      <c r="EB457"/>
      <c r="EC457"/>
      <c r="ED457"/>
      <c r="EE457"/>
      <c r="EF457"/>
      <c r="EG457"/>
      <c r="EH457"/>
      <c r="EI457"/>
      <c r="EJ457"/>
      <c r="EK457"/>
      <c r="EL457"/>
      <c r="EM457"/>
      <c r="EN457"/>
      <c r="EO457"/>
      <c r="EP457"/>
      <c r="EQ457"/>
      <c r="ER457"/>
      <c r="ES457"/>
      <c r="ET457"/>
      <c r="EU457"/>
      <c r="EV457"/>
      <c r="EW457"/>
      <c r="EX457"/>
      <c r="EY457"/>
      <c r="EZ457"/>
      <c r="FA457"/>
      <c r="FB457"/>
      <c r="FC457"/>
      <c r="FD457" t="s">
        <v>797</v>
      </c>
      <c r="FE457"/>
      <c r="FF457">
        <v>1000</v>
      </c>
      <c r="FG457">
        <v>1000</v>
      </c>
      <c r="FH457"/>
      <c r="FI457">
        <v>3500</v>
      </c>
      <c r="FJ457">
        <v>-71.428571428571431</v>
      </c>
      <c r="FK457">
        <v>-2500</v>
      </c>
      <c r="FL457" t="s">
        <v>3451</v>
      </c>
      <c r="FM457" t="s">
        <v>841</v>
      </c>
      <c r="FN457"/>
      <c r="FO457"/>
      <c r="FP457" t="s">
        <v>816</v>
      </c>
      <c r="FQ457"/>
      <c r="FR457"/>
      <c r="FS457"/>
      <c r="FT457"/>
      <c r="FU457"/>
      <c r="FV457"/>
      <c r="FW457"/>
      <c r="FX457"/>
      <c r="FY457"/>
      <c r="FZ457"/>
      <c r="GA457"/>
      <c r="GB457"/>
      <c r="GC457"/>
      <c r="GD457"/>
      <c r="GE457"/>
      <c r="GF457"/>
      <c r="GG457"/>
      <c r="GH457"/>
      <c r="GI457"/>
      <c r="GJ457"/>
      <c r="GK457"/>
      <c r="GL457"/>
      <c r="GM457"/>
      <c r="GN457"/>
      <c r="GO457"/>
      <c r="GP457"/>
      <c r="GQ457"/>
      <c r="GR457"/>
      <c r="GS457"/>
      <c r="GT457"/>
      <c r="GU457"/>
      <c r="GV457"/>
      <c r="GW457"/>
      <c r="GX457"/>
      <c r="GY457"/>
      <c r="GZ457"/>
      <c r="HA457"/>
      <c r="HB457"/>
      <c r="HC457"/>
      <c r="HD457"/>
      <c r="HE457"/>
      <c r="HF457"/>
      <c r="HG457"/>
      <c r="HH457"/>
      <c r="HI457"/>
      <c r="HJ457"/>
      <c r="HK457"/>
      <c r="HL457"/>
      <c r="HM457"/>
      <c r="HN457"/>
      <c r="HO457"/>
      <c r="HP457"/>
      <c r="HQ457"/>
      <c r="HR457"/>
      <c r="HS457"/>
      <c r="HT457"/>
      <c r="HU457"/>
      <c r="HV457"/>
      <c r="HW457"/>
      <c r="HX457"/>
      <c r="HY457"/>
      <c r="HZ457"/>
      <c r="IA457"/>
      <c r="IB457"/>
      <c r="IC457"/>
      <c r="ID457"/>
      <c r="IE457"/>
      <c r="IF457"/>
      <c r="IG457"/>
      <c r="IH457"/>
      <c r="II457"/>
      <c r="IJ457"/>
      <c r="IK457"/>
      <c r="IL457"/>
      <c r="IM457"/>
      <c r="IN457"/>
      <c r="IO457"/>
      <c r="IP457"/>
      <c r="IQ457"/>
      <c r="IR457"/>
      <c r="IS457"/>
      <c r="IT457"/>
      <c r="IU457"/>
      <c r="IV457"/>
      <c r="IW457"/>
      <c r="IX457"/>
      <c r="IY457"/>
      <c r="IZ457"/>
      <c r="JA457"/>
      <c r="JB457"/>
      <c r="JC457"/>
      <c r="JD457"/>
      <c r="JE457"/>
      <c r="JF457"/>
      <c r="JG457"/>
      <c r="JH457"/>
      <c r="JI457"/>
      <c r="JJ457"/>
      <c r="JK457"/>
      <c r="JL457"/>
      <c r="JM457"/>
      <c r="JN457"/>
      <c r="JO457"/>
      <c r="JP457"/>
      <c r="JQ457"/>
      <c r="JR457"/>
      <c r="JS457"/>
      <c r="JT457"/>
      <c r="JU457"/>
      <c r="JV457"/>
      <c r="JW457"/>
      <c r="JX457"/>
      <c r="JY457"/>
      <c r="JZ457"/>
      <c r="KA457"/>
      <c r="KB457"/>
      <c r="KC457"/>
      <c r="KD457"/>
      <c r="KE457"/>
      <c r="KF457"/>
      <c r="KG457"/>
      <c r="KH457"/>
      <c r="KI457"/>
      <c r="KJ457"/>
      <c r="KK457"/>
      <c r="KL457"/>
      <c r="KM457"/>
      <c r="KN457"/>
      <c r="KO457"/>
      <c r="KP457"/>
      <c r="KQ457"/>
      <c r="KR457"/>
      <c r="KS457"/>
      <c r="KT457"/>
      <c r="KU457"/>
      <c r="KV457"/>
      <c r="KW457"/>
      <c r="KX457"/>
      <c r="KY457"/>
      <c r="KZ457"/>
      <c r="LA457"/>
      <c r="LB457"/>
      <c r="LC457"/>
      <c r="LD457"/>
      <c r="LE457"/>
      <c r="LF457"/>
      <c r="LG457"/>
      <c r="LH457"/>
      <c r="LI457"/>
      <c r="LJ457"/>
      <c r="LK457"/>
      <c r="LL457"/>
      <c r="LM457"/>
      <c r="LN457"/>
      <c r="LO457"/>
      <c r="LP457"/>
      <c r="LQ457"/>
      <c r="LR457"/>
      <c r="LS457"/>
      <c r="LT457"/>
      <c r="LU457"/>
      <c r="LV457"/>
      <c r="LW457"/>
      <c r="LX457"/>
      <c r="LY457"/>
      <c r="LZ457"/>
      <c r="MA457"/>
      <c r="MB457"/>
      <c r="MC457"/>
      <c r="MD457"/>
      <c r="ME457"/>
      <c r="MF457"/>
      <c r="MG457"/>
      <c r="MH457"/>
      <c r="MI457"/>
      <c r="MJ457"/>
      <c r="MK457"/>
      <c r="ML457"/>
      <c r="MM457"/>
      <c r="MN457"/>
      <c r="MO457"/>
      <c r="MP457"/>
      <c r="MQ457"/>
      <c r="MR457"/>
      <c r="MS457"/>
      <c r="MT457"/>
      <c r="MU457"/>
      <c r="MV457"/>
      <c r="MW457"/>
      <c r="MX457"/>
      <c r="MY457"/>
      <c r="MZ457"/>
      <c r="NA457"/>
      <c r="NB457"/>
      <c r="NC457"/>
      <c r="ND457"/>
      <c r="NE457"/>
      <c r="NF457"/>
      <c r="NG457"/>
      <c r="NH457"/>
      <c r="NI457"/>
      <c r="NJ457"/>
      <c r="NK457"/>
      <c r="NL457"/>
      <c r="NM457"/>
      <c r="NN457"/>
      <c r="NO457"/>
      <c r="NP457"/>
      <c r="NQ457"/>
      <c r="NR457"/>
      <c r="NS457"/>
      <c r="NT457"/>
      <c r="NU457"/>
      <c r="NV457"/>
      <c r="NW457"/>
      <c r="NX457"/>
      <c r="NY457"/>
      <c r="NZ457"/>
      <c r="OA457"/>
      <c r="OB457"/>
      <c r="OC457"/>
      <c r="OD457"/>
      <c r="OE457"/>
      <c r="OF457"/>
      <c r="OG457"/>
      <c r="OH457"/>
      <c r="OI457"/>
      <c r="OJ457"/>
      <c r="OK457"/>
      <c r="OL457"/>
      <c r="OM457"/>
      <c r="ON457"/>
      <c r="OO457"/>
      <c r="OP457"/>
      <c r="OQ457"/>
      <c r="OR457"/>
      <c r="OS457"/>
      <c r="OT457"/>
      <c r="OU457"/>
      <c r="OV457"/>
      <c r="OW457"/>
      <c r="OX457"/>
      <c r="OY457"/>
      <c r="OZ457"/>
      <c r="PA457"/>
      <c r="PB457"/>
      <c r="PC457"/>
      <c r="PD457"/>
      <c r="PE457"/>
      <c r="PF457"/>
      <c r="PG457"/>
      <c r="PH457"/>
      <c r="PI457"/>
      <c r="PJ457"/>
      <c r="PK457"/>
      <c r="PL457"/>
      <c r="PM457"/>
      <c r="PN457"/>
      <c r="PO457"/>
      <c r="PP457"/>
      <c r="PQ457"/>
      <c r="PR457"/>
      <c r="PS457"/>
      <c r="PT457"/>
      <c r="PU457"/>
      <c r="PV457"/>
      <c r="PW457"/>
      <c r="PX457"/>
      <c r="PY457"/>
      <c r="PZ457"/>
      <c r="QA457"/>
      <c r="QB457"/>
      <c r="QC457"/>
      <c r="QD457"/>
      <c r="QE457"/>
      <c r="QF457"/>
      <c r="QG457"/>
      <c r="QH457"/>
      <c r="QI457"/>
      <c r="QJ457"/>
      <c r="QK457"/>
      <c r="QL457"/>
      <c r="QM457"/>
      <c r="QN457"/>
      <c r="QO457"/>
      <c r="QP457"/>
      <c r="QQ457"/>
      <c r="QR457"/>
      <c r="QS457"/>
      <c r="QT457"/>
      <c r="QU457"/>
      <c r="QV457"/>
      <c r="QW457"/>
      <c r="QX457"/>
      <c r="QY457"/>
      <c r="QZ457"/>
      <c r="RA457"/>
      <c r="RB457"/>
      <c r="RC457"/>
      <c r="RD457"/>
      <c r="RE457"/>
      <c r="RF457"/>
      <c r="RG457"/>
      <c r="RH457"/>
      <c r="RI457"/>
      <c r="RJ457"/>
      <c r="RK457"/>
      <c r="RL457"/>
      <c r="RM457"/>
      <c r="RN457"/>
      <c r="RO457"/>
      <c r="RP457"/>
      <c r="RQ457"/>
      <c r="RR457"/>
      <c r="RS457"/>
      <c r="RT457"/>
      <c r="RU457"/>
      <c r="RV457"/>
      <c r="RW457"/>
      <c r="RX457"/>
      <c r="RY457"/>
      <c r="RZ457"/>
      <c r="SA457"/>
      <c r="SB457"/>
      <c r="SC457"/>
      <c r="SD457"/>
      <c r="SE457"/>
      <c r="SF457"/>
      <c r="SG457"/>
      <c r="SH457"/>
      <c r="SI457"/>
      <c r="SJ457"/>
      <c r="SK457"/>
      <c r="SL457"/>
      <c r="SM457"/>
      <c r="SN457"/>
      <c r="SO457"/>
      <c r="SP457"/>
      <c r="SQ457"/>
      <c r="SR457"/>
      <c r="SS457"/>
      <c r="ST457"/>
      <c r="SU457"/>
      <c r="SV457"/>
      <c r="SW457"/>
      <c r="SX457"/>
      <c r="SY457"/>
      <c r="SZ457"/>
      <c r="TA457"/>
      <c r="TB457"/>
      <c r="TC457"/>
      <c r="TD457"/>
      <c r="TE457"/>
      <c r="TF457"/>
      <c r="TG457"/>
      <c r="TH457"/>
      <c r="TI457"/>
      <c r="TJ457"/>
      <c r="TK457"/>
      <c r="TL457"/>
      <c r="TM457"/>
      <c r="TN457"/>
      <c r="TO457"/>
      <c r="TP457"/>
      <c r="TQ457"/>
      <c r="TR457"/>
      <c r="TS457"/>
      <c r="TT457"/>
      <c r="TU457"/>
      <c r="TV457"/>
      <c r="TW457"/>
      <c r="TX457"/>
      <c r="TY457"/>
      <c r="TZ457"/>
      <c r="UA457"/>
      <c r="UB457"/>
      <c r="UC457"/>
      <c r="UD457"/>
      <c r="UE457"/>
      <c r="UF457"/>
      <c r="UG457"/>
      <c r="UH457"/>
      <c r="UI457"/>
      <c r="UJ457"/>
      <c r="UK457"/>
      <c r="UL457"/>
      <c r="UM457"/>
      <c r="UN457"/>
      <c r="UO457"/>
      <c r="UP457"/>
      <c r="UQ457"/>
      <c r="UR457"/>
      <c r="US457"/>
      <c r="UT457"/>
      <c r="UU457"/>
      <c r="UV457"/>
      <c r="UW457"/>
      <c r="UX457"/>
      <c r="UY457"/>
      <c r="UZ457"/>
      <c r="VA457"/>
      <c r="VB457"/>
      <c r="VC457"/>
      <c r="VD457"/>
      <c r="VE457"/>
      <c r="VF457"/>
      <c r="VG457"/>
      <c r="VH457"/>
      <c r="VI457"/>
      <c r="VJ457"/>
      <c r="VK457"/>
      <c r="VL457"/>
      <c r="VM457"/>
      <c r="VN457"/>
      <c r="VO457"/>
      <c r="VP457"/>
      <c r="VQ457"/>
      <c r="VR457"/>
      <c r="VS457"/>
      <c r="VT457"/>
      <c r="VU457"/>
      <c r="VV457"/>
      <c r="VW457"/>
      <c r="VX457"/>
      <c r="VY457"/>
      <c r="VZ457"/>
      <c r="WA457"/>
      <c r="WB457"/>
      <c r="WC457"/>
      <c r="WD457"/>
      <c r="WE457"/>
      <c r="WF457"/>
      <c r="WG457"/>
      <c r="WH457"/>
      <c r="WI457"/>
      <c r="WJ457"/>
      <c r="WK457"/>
      <c r="WL457"/>
      <c r="WM457"/>
      <c r="WN457"/>
      <c r="WO457"/>
      <c r="WP457"/>
      <c r="WQ457"/>
      <c r="WR457"/>
      <c r="WS457"/>
      <c r="WT457"/>
      <c r="WU457"/>
      <c r="WV457"/>
      <c r="WW457"/>
      <c r="WX457"/>
      <c r="WY457"/>
      <c r="WZ457"/>
      <c r="XA457"/>
      <c r="XB457"/>
      <c r="XC457"/>
      <c r="XD457"/>
      <c r="XE457"/>
      <c r="XF457"/>
      <c r="XG457"/>
      <c r="XH457"/>
      <c r="XI457"/>
      <c r="XJ457"/>
      <c r="XK457"/>
      <c r="XL457"/>
      <c r="XM457"/>
      <c r="XN457"/>
      <c r="XO457"/>
      <c r="XP457"/>
      <c r="XQ457"/>
      <c r="XR457"/>
      <c r="XS457"/>
      <c r="XT457"/>
      <c r="XU457"/>
      <c r="XV457"/>
      <c r="XW457"/>
      <c r="XX457"/>
      <c r="XY457"/>
      <c r="XZ457"/>
      <c r="YA457"/>
      <c r="YB457"/>
      <c r="YC457"/>
      <c r="YD457"/>
      <c r="YE457"/>
      <c r="YF457"/>
      <c r="YG457"/>
      <c r="YH457"/>
      <c r="YI457"/>
      <c r="YJ457"/>
      <c r="YK457"/>
      <c r="YL457"/>
      <c r="YM457"/>
      <c r="YN457"/>
      <c r="YO457"/>
      <c r="YP457"/>
      <c r="YQ457"/>
      <c r="YR457"/>
      <c r="YS457"/>
      <c r="YT457"/>
      <c r="YU457"/>
      <c r="YV457"/>
      <c r="YW457"/>
      <c r="YX457"/>
      <c r="YY457"/>
      <c r="YZ457"/>
      <c r="ZA457"/>
      <c r="ZB457"/>
      <c r="ZC457"/>
      <c r="ZD457"/>
      <c r="ZE457"/>
      <c r="ZF457"/>
      <c r="ZG457"/>
      <c r="ZH457"/>
      <c r="ZI457"/>
      <c r="ZJ457"/>
      <c r="ZK457"/>
      <c r="ZL457"/>
      <c r="ZM457"/>
      <c r="ZN457"/>
      <c r="ZO457"/>
      <c r="ZP457"/>
      <c r="ZQ457"/>
      <c r="ZR457"/>
      <c r="ZS457"/>
      <c r="ZT457"/>
      <c r="ZU457"/>
      <c r="ZV457"/>
      <c r="ZW457"/>
      <c r="ZX457"/>
      <c r="ZY457"/>
      <c r="ZZ457"/>
      <c r="AAA457"/>
      <c r="AAB457"/>
      <c r="AAC457"/>
      <c r="AAD457"/>
      <c r="AAE457"/>
      <c r="AAF457"/>
      <c r="AAG457"/>
      <c r="AAH457"/>
      <c r="AAI457"/>
      <c r="AAJ457"/>
      <c r="AAK457"/>
      <c r="AAL457"/>
      <c r="AAM457"/>
      <c r="AAN457"/>
      <c r="AAO457"/>
      <c r="AAP457"/>
      <c r="AAQ457"/>
      <c r="AAR457"/>
      <c r="AAS457"/>
      <c r="AAT457"/>
      <c r="AAU457"/>
      <c r="AAV457" t="s">
        <v>816</v>
      </c>
      <c r="AAW457"/>
      <c r="AAX457"/>
      <c r="AAY457"/>
      <c r="AAZ457"/>
      <c r="ABA457"/>
      <c r="ABB457"/>
      <c r="ABC457"/>
      <c r="ABD457"/>
      <c r="ABE457"/>
      <c r="ABF457"/>
      <c r="ABG457"/>
      <c r="ABH457" t="s">
        <v>816</v>
      </c>
      <c r="ABI457"/>
      <c r="ABJ457"/>
      <c r="ABK457"/>
      <c r="ABL457"/>
      <c r="ABM457"/>
      <c r="ABN457"/>
      <c r="ABO457"/>
      <c r="ABP457"/>
      <c r="ABQ457" t="s">
        <v>816</v>
      </c>
      <c r="ABR457"/>
      <c r="ABS457"/>
      <c r="ABT457"/>
      <c r="ABU457"/>
      <c r="ABV457"/>
      <c r="ABW457"/>
      <c r="ABX457"/>
      <c r="ABY457"/>
      <c r="ABZ457"/>
      <c r="ACA457"/>
      <c r="ACB457"/>
      <c r="ACC457"/>
      <c r="ACD457" t="s">
        <v>816</v>
      </c>
      <c r="ACE457"/>
      <c r="ACF457"/>
      <c r="ACG457"/>
      <c r="ACH457"/>
      <c r="ACI457"/>
      <c r="ACJ457"/>
      <c r="ACK457"/>
      <c r="ACL457"/>
      <c r="ACM457"/>
      <c r="ACN457"/>
      <c r="ACO457"/>
      <c r="ACP457"/>
      <c r="ACQ457" t="s">
        <v>835</v>
      </c>
      <c r="ACR457">
        <v>368051455</v>
      </c>
      <c r="ACS457" s="396">
        <v>44895.559652777782</v>
      </c>
      <c r="ACT457"/>
      <c r="ACU457"/>
      <c r="ACV457" t="s">
        <v>801</v>
      </c>
      <c r="ACW457"/>
      <c r="ACX457"/>
      <c r="ACY457">
        <v>457</v>
      </c>
    </row>
    <row r="458" spans="1:779" s="82" customFormat="1" x14ac:dyDescent="0.3">
      <c r="A458" t="s">
        <v>3452</v>
      </c>
      <c r="B458" s="396">
        <v>44894.449498796297</v>
      </c>
      <c r="C458" s="396">
        <v>44894.46070891204</v>
      </c>
      <c r="D458" s="396">
        <v>44894</v>
      </c>
      <c r="E458" t="s">
        <v>913</v>
      </c>
      <c r="F458" s="396">
        <v>44894</v>
      </c>
      <c r="G458" t="s">
        <v>914</v>
      </c>
      <c r="H458" t="s">
        <v>915</v>
      </c>
      <c r="I458" t="s">
        <v>915</v>
      </c>
      <c r="J458" t="s">
        <v>915</v>
      </c>
      <c r="K458" t="s">
        <v>795</v>
      </c>
      <c r="L458" t="s">
        <v>918</v>
      </c>
      <c r="M458">
        <v>1</v>
      </c>
      <c r="N458">
        <v>1</v>
      </c>
      <c r="O458">
        <v>1</v>
      </c>
      <c r="P458">
        <v>1</v>
      </c>
      <c r="Q458">
        <v>0</v>
      </c>
      <c r="R458">
        <v>1</v>
      </c>
      <c r="S458">
        <v>1</v>
      </c>
      <c r="T458">
        <v>1</v>
      </c>
      <c r="U458">
        <v>0</v>
      </c>
      <c r="V458">
        <v>0</v>
      </c>
      <c r="W458">
        <v>1</v>
      </c>
      <c r="X458">
        <v>1</v>
      </c>
      <c r="Y458">
        <v>0</v>
      </c>
      <c r="Z458">
        <v>1</v>
      </c>
      <c r="AA458">
        <v>1</v>
      </c>
      <c r="AB458">
        <v>0</v>
      </c>
      <c r="AC458">
        <v>1</v>
      </c>
      <c r="AD458">
        <v>1</v>
      </c>
      <c r="AE458">
        <v>1</v>
      </c>
      <c r="AF458">
        <v>1</v>
      </c>
      <c r="AG458">
        <v>0</v>
      </c>
      <c r="AH458">
        <v>0</v>
      </c>
      <c r="AI458">
        <v>0</v>
      </c>
      <c r="AJ458" t="s">
        <v>797</v>
      </c>
      <c r="AK458"/>
      <c r="AL458">
        <v>1000</v>
      </c>
      <c r="AM458">
        <v>1000</v>
      </c>
      <c r="AN458"/>
      <c r="AO458">
        <v>2000</v>
      </c>
      <c r="AP458">
        <v>-50</v>
      </c>
      <c r="AQ458">
        <v>-1000</v>
      </c>
      <c r="AR458" t="s">
        <v>3453</v>
      </c>
      <c r="AS458" t="s">
        <v>798</v>
      </c>
      <c r="AT458" t="s">
        <v>799</v>
      </c>
      <c r="AU458"/>
      <c r="AV458" t="s">
        <v>816</v>
      </c>
      <c r="AW458"/>
      <c r="AX458"/>
      <c r="AY458"/>
      <c r="AZ458"/>
      <c r="BA458"/>
      <c r="BB458"/>
      <c r="BC458"/>
      <c r="BD458"/>
      <c r="BE458"/>
      <c r="BF458"/>
      <c r="BG458"/>
      <c r="BH458"/>
      <c r="BI458"/>
      <c r="BJ458"/>
      <c r="BK458"/>
      <c r="BL458"/>
      <c r="BM458"/>
      <c r="BN458"/>
      <c r="BO458" t="s">
        <v>816</v>
      </c>
      <c r="BP458">
        <v>25</v>
      </c>
      <c r="BQ458">
        <v>1300</v>
      </c>
      <c r="BR458">
        <v>1040</v>
      </c>
      <c r="BS458"/>
      <c r="BT458">
        <v>3000</v>
      </c>
      <c r="BU458">
        <v>-65.333333333333329</v>
      </c>
      <c r="BV458">
        <v>-1960</v>
      </c>
      <c r="BW458" t="s">
        <v>3445</v>
      </c>
      <c r="BX458" t="s">
        <v>841</v>
      </c>
      <c r="BY458"/>
      <c r="BZ458"/>
      <c r="CA458" t="s">
        <v>816</v>
      </c>
      <c r="CB458"/>
      <c r="CC458"/>
      <c r="CD458"/>
      <c r="CE458"/>
      <c r="CF458"/>
      <c r="CG458"/>
      <c r="CH458"/>
      <c r="CI458"/>
      <c r="CJ458"/>
      <c r="CK458"/>
      <c r="CL458"/>
      <c r="CM458"/>
      <c r="CN458"/>
      <c r="CO458"/>
      <c r="CP458"/>
      <c r="CQ458"/>
      <c r="CR458"/>
      <c r="CS458"/>
      <c r="CT458" t="s">
        <v>797</v>
      </c>
      <c r="CU458"/>
      <c r="CV458">
        <v>2500</v>
      </c>
      <c r="CW458">
        <v>2500</v>
      </c>
      <c r="CX458"/>
      <c r="CY458">
        <v>2500</v>
      </c>
      <c r="CZ458">
        <v>0</v>
      </c>
      <c r="DA458">
        <v>0</v>
      </c>
      <c r="DB458"/>
      <c r="DC458" t="s">
        <v>798</v>
      </c>
      <c r="DD458" t="s">
        <v>799</v>
      </c>
      <c r="DE458"/>
      <c r="DF458" t="s">
        <v>816</v>
      </c>
      <c r="DG458"/>
      <c r="DH458"/>
      <c r="DI458"/>
      <c r="DJ458"/>
      <c r="DK458"/>
      <c r="DL458"/>
      <c r="DM458"/>
      <c r="DN458"/>
      <c r="DO458"/>
      <c r="DP458"/>
      <c r="DQ458"/>
      <c r="DR458"/>
      <c r="DS458"/>
      <c r="DT458"/>
      <c r="DU458"/>
      <c r="DV458"/>
      <c r="DW458"/>
      <c r="DX458"/>
      <c r="DY458" t="s">
        <v>797</v>
      </c>
      <c r="DZ458"/>
      <c r="EA458">
        <v>3500</v>
      </c>
      <c r="EB458">
        <v>3500</v>
      </c>
      <c r="EC458"/>
      <c r="ED458">
        <v>4000</v>
      </c>
      <c r="EE458">
        <v>-12.5</v>
      </c>
      <c r="EF458">
        <v>-500</v>
      </c>
      <c r="EG458" t="s">
        <v>3454</v>
      </c>
      <c r="EH458" t="s">
        <v>798</v>
      </c>
      <c r="EI458" t="s">
        <v>799</v>
      </c>
      <c r="EJ458"/>
      <c r="EK458" t="s">
        <v>816</v>
      </c>
      <c r="EL458"/>
      <c r="EM458"/>
      <c r="EN458"/>
      <c r="EO458"/>
      <c r="EP458"/>
      <c r="EQ458"/>
      <c r="ER458"/>
      <c r="ES458"/>
      <c r="ET458"/>
      <c r="EU458"/>
      <c r="EV458"/>
      <c r="EW458"/>
      <c r="EX458"/>
      <c r="EY458"/>
      <c r="EZ458"/>
      <c r="FA458"/>
      <c r="FB458"/>
      <c r="FC458"/>
      <c r="FD458"/>
      <c r="FE458"/>
      <c r="FF458"/>
      <c r="FG458"/>
      <c r="FH458"/>
      <c r="FI458"/>
      <c r="FJ458"/>
      <c r="FK458"/>
      <c r="FL458"/>
      <c r="FM458"/>
      <c r="FN458"/>
      <c r="FO458"/>
      <c r="FP458"/>
      <c r="FQ458"/>
      <c r="FR458"/>
      <c r="FS458"/>
      <c r="FT458"/>
      <c r="FU458"/>
      <c r="FV458"/>
      <c r="FW458"/>
      <c r="FX458"/>
      <c r="FY458"/>
      <c r="FZ458"/>
      <c r="GA458"/>
      <c r="GB458"/>
      <c r="GC458"/>
      <c r="GD458"/>
      <c r="GE458"/>
      <c r="GF458"/>
      <c r="GG458"/>
      <c r="GH458"/>
      <c r="GI458" t="s">
        <v>797</v>
      </c>
      <c r="GJ458"/>
      <c r="GK458">
        <v>13000</v>
      </c>
      <c r="GL458">
        <v>15000</v>
      </c>
      <c r="GM458">
        <v>-13.33333333333333</v>
      </c>
      <c r="GN458">
        <v>-2000</v>
      </c>
      <c r="GO458" t="s">
        <v>3455</v>
      </c>
      <c r="GP458" t="s">
        <v>798</v>
      </c>
      <c r="GQ458" t="s">
        <v>799</v>
      </c>
      <c r="GR458"/>
      <c r="GS458" t="s">
        <v>816</v>
      </c>
      <c r="GT458"/>
      <c r="GU458"/>
      <c r="GV458"/>
      <c r="GW458"/>
      <c r="GX458"/>
      <c r="GY458"/>
      <c r="GZ458"/>
      <c r="HA458"/>
      <c r="HB458"/>
      <c r="HC458"/>
      <c r="HD458"/>
      <c r="HE458"/>
      <c r="HF458"/>
      <c r="HG458"/>
      <c r="HH458"/>
      <c r="HI458"/>
      <c r="HJ458"/>
      <c r="HK458"/>
      <c r="HL458" t="s">
        <v>797</v>
      </c>
      <c r="HM458"/>
      <c r="HN458">
        <v>6000</v>
      </c>
      <c r="HO458">
        <v>6000</v>
      </c>
      <c r="HP458"/>
      <c r="HQ458">
        <v>4000</v>
      </c>
      <c r="HR458">
        <v>50</v>
      </c>
      <c r="HS458">
        <v>2000</v>
      </c>
      <c r="HT458" t="s">
        <v>3456</v>
      </c>
      <c r="HU458" t="s">
        <v>798</v>
      </c>
      <c r="HV458" t="s">
        <v>799</v>
      </c>
      <c r="HW458"/>
      <c r="HX458" t="s">
        <v>816</v>
      </c>
      <c r="HY458"/>
      <c r="HZ458"/>
      <c r="IA458"/>
      <c r="IB458"/>
      <c r="IC458"/>
      <c r="ID458"/>
      <c r="IE458"/>
      <c r="IF458"/>
      <c r="IG458"/>
      <c r="IH458"/>
      <c r="II458"/>
      <c r="IJ458"/>
      <c r="IK458"/>
      <c r="IL458"/>
      <c r="IM458"/>
      <c r="IN458"/>
      <c r="IO458"/>
      <c r="IP458"/>
      <c r="IQ458" t="s">
        <v>797</v>
      </c>
      <c r="IR458"/>
      <c r="IS458">
        <v>6000</v>
      </c>
      <c r="IT458">
        <v>6000</v>
      </c>
      <c r="IU458"/>
      <c r="IV458">
        <v>8000</v>
      </c>
      <c r="IW458">
        <v>-25</v>
      </c>
      <c r="IX458">
        <v>-2000</v>
      </c>
      <c r="IY458" t="s">
        <v>3457</v>
      </c>
      <c r="IZ458" t="s">
        <v>798</v>
      </c>
      <c r="JA458" t="s">
        <v>799</v>
      </c>
      <c r="JB458"/>
      <c r="JC458" t="s">
        <v>816</v>
      </c>
      <c r="JD458"/>
      <c r="JE458"/>
      <c r="JF458"/>
      <c r="JG458"/>
      <c r="JH458"/>
      <c r="JI458"/>
      <c r="JJ458"/>
      <c r="JK458"/>
      <c r="JL458"/>
      <c r="JM458"/>
      <c r="JN458"/>
      <c r="JO458"/>
      <c r="JP458"/>
      <c r="JQ458"/>
      <c r="JR458"/>
      <c r="JS458"/>
      <c r="JT458"/>
      <c r="JU458"/>
      <c r="JV458"/>
      <c r="JW458"/>
      <c r="JX458"/>
      <c r="JY458"/>
      <c r="JZ458"/>
      <c r="KA458"/>
      <c r="KB458"/>
      <c r="KC458"/>
      <c r="KD458"/>
      <c r="KE458"/>
      <c r="KF458"/>
      <c r="KG458"/>
      <c r="KH458"/>
      <c r="KI458"/>
      <c r="KJ458"/>
      <c r="KK458"/>
      <c r="KL458"/>
      <c r="KM458"/>
      <c r="KN458"/>
      <c r="KO458"/>
      <c r="KP458"/>
      <c r="KQ458"/>
      <c r="KR458"/>
      <c r="KS458"/>
      <c r="KT458"/>
      <c r="KU458"/>
      <c r="KV458"/>
      <c r="KW458"/>
      <c r="KX458"/>
      <c r="KY458"/>
      <c r="KZ458"/>
      <c r="LA458"/>
      <c r="LB458"/>
      <c r="LC458"/>
      <c r="LD458"/>
      <c r="LE458"/>
      <c r="LF458"/>
      <c r="LG458"/>
      <c r="LH458"/>
      <c r="LI458"/>
      <c r="LJ458"/>
      <c r="LK458"/>
      <c r="LL458"/>
      <c r="LM458"/>
      <c r="LN458"/>
      <c r="LO458"/>
      <c r="LP458"/>
      <c r="LQ458"/>
      <c r="LR458"/>
      <c r="LS458"/>
      <c r="LT458"/>
      <c r="LU458"/>
      <c r="LV458"/>
      <c r="LW458"/>
      <c r="LX458"/>
      <c r="LY458"/>
      <c r="LZ458"/>
      <c r="MA458"/>
      <c r="MB458"/>
      <c r="MC458"/>
      <c r="MD458"/>
      <c r="ME458"/>
      <c r="MF458" t="s">
        <v>840</v>
      </c>
      <c r="MG458"/>
      <c r="MH458">
        <v>300</v>
      </c>
      <c r="MI458">
        <v>300</v>
      </c>
      <c r="MJ458"/>
      <c r="MK458">
        <v>313</v>
      </c>
      <c r="ML458">
        <v>-4.1533546325878596</v>
      </c>
      <c r="MM458">
        <v>-13</v>
      </c>
      <c r="MN458"/>
      <c r="MO458" t="s">
        <v>841</v>
      </c>
      <c r="MP458"/>
      <c r="MQ458"/>
      <c r="MR458" t="s">
        <v>816</v>
      </c>
      <c r="MS458"/>
      <c r="MT458"/>
      <c r="MU458"/>
      <c r="MV458"/>
      <c r="MW458"/>
      <c r="MX458"/>
      <c r="MY458"/>
      <c r="MZ458"/>
      <c r="NA458"/>
      <c r="NB458"/>
      <c r="NC458"/>
      <c r="ND458"/>
      <c r="NE458"/>
      <c r="NF458"/>
      <c r="NG458"/>
      <c r="NH458"/>
      <c r="NI458"/>
      <c r="NJ458"/>
      <c r="NK458" t="s">
        <v>840</v>
      </c>
      <c r="NL458"/>
      <c r="NM458">
        <v>600</v>
      </c>
      <c r="NN458">
        <v>600</v>
      </c>
      <c r="NO458"/>
      <c r="NP458">
        <v>200</v>
      </c>
      <c r="NQ458">
        <v>200</v>
      </c>
      <c r="NR458">
        <v>400</v>
      </c>
      <c r="NS458" t="s">
        <v>3458</v>
      </c>
      <c r="NT458" t="s">
        <v>841</v>
      </c>
      <c r="NU458"/>
      <c r="NV458"/>
      <c r="NW458" t="s">
        <v>816</v>
      </c>
      <c r="NX458"/>
      <c r="NY458"/>
      <c r="NZ458"/>
      <c r="OA458"/>
      <c r="OB458"/>
      <c r="OC458"/>
      <c r="OD458"/>
      <c r="OE458"/>
      <c r="OF458"/>
      <c r="OG458"/>
      <c r="OH458"/>
      <c r="OI458"/>
      <c r="OJ458"/>
      <c r="OK458"/>
      <c r="OL458"/>
      <c r="OM458"/>
      <c r="ON458"/>
      <c r="OO458"/>
      <c r="OP458"/>
      <c r="OQ458"/>
      <c r="OR458"/>
      <c r="OS458"/>
      <c r="OT458"/>
      <c r="OU458"/>
      <c r="OV458"/>
      <c r="OW458"/>
      <c r="OX458"/>
      <c r="OY458"/>
      <c r="OZ458"/>
      <c r="PA458"/>
      <c r="PB458"/>
      <c r="PC458"/>
      <c r="PD458"/>
      <c r="PE458"/>
      <c r="PF458"/>
      <c r="PG458"/>
      <c r="PH458"/>
      <c r="PI458"/>
      <c r="PJ458"/>
      <c r="PK458"/>
      <c r="PL458"/>
      <c r="PM458"/>
      <c r="PN458"/>
      <c r="PO458"/>
      <c r="PP458"/>
      <c r="PQ458"/>
      <c r="PR458"/>
      <c r="PS458"/>
      <c r="PT458"/>
      <c r="PU458"/>
      <c r="PV458"/>
      <c r="PW458"/>
      <c r="PX458"/>
      <c r="PY458"/>
      <c r="PZ458"/>
      <c r="QA458"/>
      <c r="QB458"/>
      <c r="QC458"/>
      <c r="QD458"/>
      <c r="QE458"/>
      <c r="QF458"/>
      <c r="QG458"/>
      <c r="QH458"/>
      <c r="QI458"/>
      <c r="QJ458"/>
      <c r="QK458"/>
      <c r="QL458"/>
      <c r="QM458"/>
      <c r="QN458"/>
      <c r="QO458"/>
      <c r="QP458"/>
      <c r="QQ458"/>
      <c r="QR458"/>
      <c r="QS458"/>
      <c r="QT458"/>
      <c r="QU458"/>
      <c r="QV458"/>
      <c r="QW458"/>
      <c r="QX458"/>
      <c r="QY458"/>
      <c r="QZ458" t="s">
        <v>797</v>
      </c>
      <c r="RA458"/>
      <c r="RB458">
        <v>2000</v>
      </c>
      <c r="RC458">
        <v>2000</v>
      </c>
      <c r="RD458"/>
      <c r="RE458">
        <v>2000</v>
      </c>
      <c r="RF458">
        <v>0</v>
      </c>
      <c r="RG458">
        <v>0</v>
      </c>
      <c r="RH458"/>
      <c r="RI458" t="s">
        <v>798</v>
      </c>
      <c r="RJ458" t="s">
        <v>799</v>
      </c>
      <c r="RK458"/>
      <c r="RL458" t="s">
        <v>816</v>
      </c>
      <c r="RM458"/>
      <c r="RN458"/>
      <c r="RO458"/>
      <c r="RP458"/>
      <c r="RQ458"/>
      <c r="RR458"/>
      <c r="RS458"/>
      <c r="RT458"/>
      <c r="RU458"/>
      <c r="RV458"/>
      <c r="RW458"/>
      <c r="RX458"/>
      <c r="RY458"/>
      <c r="RZ458"/>
      <c r="SA458"/>
      <c r="SB458"/>
      <c r="SC458"/>
      <c r="SD458"/>
      <c r="SE458" t="s">
        <v>821</v>
      </c>
      <c r="SF458">
        <v>1000</v>
      </c>
      <c r="SG458">
        <v>1200</v>
      </c>
      <c r="SH458">
        <v>240</v>
      </c>
      <c r="SI458"/>
      <c r="SJ458">
        <v>240</v>
      </c>
      <c r="SK458">
        <v>0</v>
      </c>
      <c r="SL458">
        <v>0</v>
      </c>
      <c r="SM458"/>
      <c r="SN458" t="s">
        <v>798</v>
      </c>
      <c r="SO458" t="s">
        <v>799</v>
      </c>
      <c r="SP458"/>
      <c r="SQ458" t="s">
        <v>816</v>
      </c>
      <c r="SR458"/>
      <c r="SS458"/>
      <c r="ST458"/>
      <c r="SU458"/>
      <c r="SV458"/>
      <c r="SW458"/>
      <c r="SX458"/>
      <c r="SY458"/>
      <c r="SZ458"/>
      <c r="TA458"/>
      <c r="TB458"/>
      <c r="TC458"/>
      <c r="TD458"/>
      <c r="TE458"/>
      <c r="TF458"/>
      <c r="TG458"/>
      <c r="TH458"/>
      <c r="TI458"/>
      <c r="TJ458" t="s">
        <v>840</v>
      </c>
      <c r="TK458"/>
      <c r="TL458">
        <v>75</v>
      </c>
      <c r="TM458">
        <v>75</v>
      </c>
      <c r="TN458"/>
      <c r="TO458">
        <v>75</v>
      </c>
      <c r="TP458">
        <v>0</v>
      </c>
      <c r="TQ458">
        <v>0</v>
      </c>
      <c r="TR458"/>
      <c r="TS458" t="s">
        <v>798</v>
      </c>
      <c r="TT458" t="s">
        <v>799</v>
      </c>
      <c r="TU458"/>
      <c r="TV458" t="s">
        <v>816</v>
      </c>
      <c r="TW458"/>
      <c r="TX458"/>
      <c r="TY458"/>
      <c r="TZ458"/>
      <c r="UA458"/>
      <c r="UB458"/>
      <c r="UC458"/>
      <c r="UD458"/>
      <c r="UE458"/>
      <c r="UF458"/>
      <c r="UG458"/>
      <c r="UH458"/>
      <c r="UI458"/>
      <c r="UJ458"/>
      <c r="UK458"/>
      <c r="UL458"/>
      <c r="UM458"/>
      <c r="UN458"/>
      <c r="UO458" t="s">
        <v>797</v>
      </c>
      <c r="UP458"/>
      <c r="UQ458">
        <v>150</v>
      </c>
      <c r="UR458">
        <v>150</v>
      </c>
      <c r="US458"/>
      <c r="UT458">
        <v>250</v>
      </c>
      <c r="UU458">
        <v>-40</v>
      </c>
      <c r="UV458">
        <v>-100</v>
      </c>
      <c r="UW458" t="s">
        <v>3459</v>
      </c>
      <c r="UX458" t="s">
        <v>798</v>
      </c>
      <c r="UY458" t="s">
        <v>799</v>
      </c>
      <c r="UZ458"/>
      <c r="VA458" t="s">
        <v>816</v>
      </c>
      <c r="VB458"/>
      <c r="VC458"/>
      <c r="VD458"/>
      <c r="VE458"/>
      <c r="VF458"/>
      <c r="VG458"/>
      <c r="VH458"/>
      <c r="VI458"/>
      <c r="VJ458"/>
      <c r="VK458"/>
      <c r="VL458"/>
      <c r="VM458"/>
      <c r="VN458"/>
      <c r="VO458"/>
      <c r="VP458"/>
      <c r="VQ458"/>
      <c r="VR458"/>
      <c r="VS458"/>
      <c r="VT458" t="s">
        <v>797</v>
      </c>
      <c r="VU458"/>
      <c r="VV458">
        <v>1300</v>
      </c>
      <c r="VW458">
        <v>1300</v>
      </c>
      <c r="VX458"/>
      <c r="VY458">
        <v>1500</v>
      </c>
      <c r="VZ458">
        <v>-13.33333333333333</v>
      </c>
      <c r="WA458">
        <v>-200</v>
      </c>
      <c r="WB458" t="s">
        <v>3460</v>
      </c>
      <c r="WC458" t="s">
        <v>798</v>
      </c>
      <c r="WD458" t="s">
        <v>799</v>
      </c>
      <c r="WE458"/>
      <c r="WF458" t="s">
        <v>816</v>
      </c>
      <c r="WG458"/>
      <c r="WH458"/>
      <c r="WI458"/>
      <c r="WJ458"/>
      <c r="WK458"/>
      <c r="WL458"/>
      <c r="WM458"/>
      <c r="WN458"/>
      <c r="WO458"/>
      <c r="WP458"/>
      <c r="WQ458"/>
      <c r="WR458"/>
      <c r="WS458"/>
      <c r="WT458"/>
      <c r="WU458"/>
      <c r="WV458"/>
      <c r="WW458"/>
      <c r="WX458"/>
      <c r="WY458" t="s">
        <v>797</v>
      </c>
      <c r="WZ458"/>
      <c r="XA458">
        <v>3500</v>
      </c>
      <c r="XB458">
        <v>3500</v>
      </c>
      <c r="XC458"/>
      <c r="XD458">
        <v>4000</v>
      </c>
      <c r="XE458">
        <v>-12.5</v>
      </c>
      <c r="XF458">
        <v>-500</v>
      </c>
      <c r="XG458" t="s">
        <v>3461</v>
      </c>
      <c r="XH458" t="s">
        <v>798</v>
      </c>
      <c r="XI458" t="s">
        <v>799</v>
      </c>
      <c r="XJ458"/>
      <c r="XK458" t="s">
        <v>816</v>
      </c>
      <c r="XL458"/>
      <c r="XM458"/>
      <c r="XN458"/>
      <c r="XO458"/>
      <c r="XP458"/>
      <c r="XQ458"/>
      <c r="XR458"/>
      <c r="XS458"/>
      <c r="XT458"/>
      <c r="XU458"/>
      <c r="XV458"/>
      <c r="XW458"/>
      <c r="XX458"/>
      <c r="XY458"/>
      <c r="XZ458"/>
      <c r="YA458"/>
      <c r="YB458"/>
      <c r="YC458"/>
      <c r="YD458"/>
      <c r="YE458"/>
      <c r="YF458"/>
      <c r="YG458"/>
      <c r="YH458"/>
      <c r="YI458"/>
      <c r="YJ458"/>
      <c r="YK458"/>
      <c r="YL458"/>
      <c r="YM458"/>
      <c r="YN458"/>
      <c r="YO458"/>
      <c r="YP458"/>
      <c r="YQ458"/>
      <c r="YR458"/>
      <c r="YS458"/>
      <c r="YT458"/>
      <c r="YU458"/>
      <c r="YV458"/>
      <c r="YW458"/>
      <c r="YX458"/>
      <c r="YY458"/>
      <c r="YZ458"/>
      <c r="ZA458"/>
      <c r="ZB458"/>
      <c r="ZC458"/>
      <c r="ZD458"/>
      <c r="ZE458"/>
      <c r="ZF458"/>
      <c r="ZG458"/>
      <c r="ZH458"/>
      <c r="ZI458"/>
      <c r="ZJ458"/>
      <c r="ZK458"/>
      <c r="ZL458"/>
      <c r="ZM458"/>
      <c r="ZN458"/>
      <c r="ZO458"/>
      <c r="ZP458"/>
      <c r="ZQ458"/>
      <c r="ZR458"/>
      <c r="ZS458"/>
      <c r="ZT458"/>
      <c r="ZU458"/>
      <c r="ZV458"/>
      <c r="ZW458"/>
      <c r="ZX458"/>
      <c r="ZY458"/>
      <c r="ZZ458"/>
      <c r="AAA458"/>
      <c r="AAB458"/>
      <c r="AAC458"/>
      <c r="AAD458"/>
      <c r="AAE458"/>
      <c r="AAF458"/>
      <c r="AAG458"/>
      <c r="AAH458"/>
      <c r="AAI458"/>
      <c r="AAJ458"/>
      <c r="AAK458"/>
      <c r="AAL458"/>
      <c r="AAM458"/>
      <c r="AAN458"/>
      <c r="AAO458"/>
      <c r="AAP458"/>
      <c r="AAQ458"/>
      <c r="AAR458"/>
      <c r="AAS458"/>
      <c r="AAT458"/>
      <c r="AAU458"/>
      <c r="AAV458" t="s">
        <v>816</v>
      </c>
      <c r="AAW458"/>
      <c r="AAX458"/>
      <c r="AAY458"/>
      <c r="AAZ458"/>
      <c r="ABA458"/>
      <c r="ABB458"/>
      <c r="ABC458"/>
      <c r="ABD458"/>
      <c r="ABE458"/>
      <c r="ABF458"/>
      <c r="ABG458"/>
      <c r="ABH458" t="s">
        <v>816</v>
      </c>
      <c r="ABI458"/>
      <c r="ABJ458"/>
      <c r="ABK458"/>
      <c r="ABL458"/>
      <c r="ABM458"/>
      <c r="ABN458"/>
      <c r="ABO458"/>
      <c r="ABP458"/>
      <c r="ABQ458" t="s">
        <v>816</v>
      </c>
      <c r="ABR458"/>
      <c r="ABS458"/>
      <c r="ABT458"/>
      <c r="ABU458"/>
      <c r="ABV458"/>
      <c r="ABW458"/>
      <c r="ABX458"/>
      <c r="ABY458"/>
      <c r="ABZ458"/>
      <c r="ACA458"/>
      <c r="ACB458"/>
      <c r="ACC458"/>
      <c r="ACD458" t="s">
        <v>816</v>
      </c>
      <c r="ACE458"/>
      <c r="ACF458"/>
      <c r="ACG458"/>
      <c r="ACH458"/>
      <c r="ACI458"/>
      <c r="ACJ458"/>
      <c r="ACK458"/>
      <c r="ACL458"/>
      <c r="ACM458"/>
      <c r="ACN458"/>
      <c r="ACO458"/>
      <c r="ACP458"/>
      <c r="ACQ458" t="s">
        <v>835</v>
      </c>
      <c r="ACR458">
        <v>368051533</v>
      </c>
      <c r="ACS458" s="396">
        <v>44895.55972222222</v>
      </c>
      <c r="ACT458"/>
      <c r="ACU458"/>
      <c r="ACV458" t="s">
        <v>801</v>
      </c>
      <c r="ACW458"/>
      <c r="ACX458"/>
      <c r="ACY458">
        <v>458</v>
      </c>
    </row>
    <row r="459" spans="1:779" s="82" customFormat="1" x14ac:dyDescent="0.3">
      <c r="A459" t="s">
        <v>3462</v>
      </c>
      <c r="B459" s="396">
        <v>44894.460784201387</v>
      </c>
      <c r="C459" s="396">
        <v>44894.492617662043</v>
      </c>
      <c r="D459" s="396">
        <v>44894</v>
      </c>
      <c r="E459" t="s">
        <v>913</v>
      </c>
      <c r="F459" s="396">
        <v>44894</v>
      </c>
      <c r="G459" t="s">
        <v>914</v>
      </c>
      <c r="H459" t="s">
        <v>915</v>
      </c>
      <c r="I459" t="s">
        <v>915</v>
      </c>
      <c r="J459" t="s">
        <v>915</v>
      </c>
      <c r="K459" t="s">
        <v>795</v>
      </c>
      <c r="L459" t="s">
        <v>918</v>
      </c>
      <c r="M459">
        <v>1</v>
      </c>
      <c r="N459">
        <v>1</v>
      </c>
      <c r="O459">
        <v>1</v>
      </c>
      <c r="P459">
        <v>1</v>
      </c>
      <c r="Q459">
        <v>0</v>
      </c>
      <c r="R459">
        <v>1</v>
      </c>
      <c r="S459">
        <v>1</v>
      </c>
      <c r="T459">
        <v>1</v>
      </c>
      <c r="U459">
        <v>0</v>
      </c>
      <c r="V459">
        <v>0</v>
      </c>
      <c r="W459">
        <v>1</v>
      </c>
      <c r="X459">
        <v>1</v>
      </c>
      <c r="Y459">
        <v>0</v>
      </c>
      <c r="Z459">
        <v>1</v>
      </c>
      <c r="AA459">
        <v>1</v>
      </c>
      <c r="AB459">
        <v>0</v>
      </c>
      <c r="AC459">
        <v>1</v>
      </c>
      <c r="AD459">
        <v>1</v>
      </c>
      <c r="AE459">
        <v>1</v>
      </c>
      <c r="AF459">
        <v>1</v>
      </c>
      <c r="AG459">
        <v>0</v>
      </c>
      <c r="AH459">
        <v>0</v>
      </c>
      <c r="AI459">
        <v>0</v>
      </c>
      <c r="AJ459" t="s">
        <v>797</v>
      </c>
      <c r="AK459"/>
      <c r="AL459">
        <v>1000</v>
      </c>
      <c r="AM459">
        <v>1000</v>
      </c>
      <c r="AN459"/>
      <c r="AO459">
        <v>2000</v>
      </c>
      <c r="AP459">
        <v>-50</v>
      </c>
      <c r="AQ459">
        <v>-1000</v>
      </c>
      <c r="AR459" t="s">
        <v>3463</v>
      </c>
      <c r="AS459" t="s">
        <v>798</v>
      </c>
      <c r="AT459" t="s">
        <v>799</v>
      </c>
      <c r="AU459"/>
      <c r="AV459" t="s">
        <v>816</v>
      </c>
      <c r="AW459"/>
      <c r="AX459"/>
      <c r="AY459"/>
      <c r="AZ459"/>
      <c r="BA459"/>
      <c r="BB459"/>
      <c r="BC459"/>
      <c r="BD459"/>
      <c r="BE459"/>
      <c r="BF459"/>
      <c r="BG459"/>
      <c r="BH459"/>
      <c r="BI459"/>
      <c r="BJ459"/>
      <c r="BK459"/>
      <c r="BL459"/>
      <c r="BM459"/>
      <c r="BN459"/>
      <c r="BO459" t="s">
        <v>816</v>
      </c>
      <c r="BP459">
        <v>25</v>
      </c>
      <c r="BQ459">
        <v>1300</v>
      </c>
      <c r="BR459">
        <v>1040</v>
      </c>
      <c r="BS459"/>
      <c r="BT459">
        <v>3000</v>
      </c>
      <c r="BU459">
        <v>-65.333333333333329</v>
      </c>
      <c r="BV459">
        <v>-1960</v>
      </c>
      <c r="BW459" t="s">
        <v>3464</v>
      </c>
      <c r="BX459" t="s">
        <v>841</v>
      </c>
      <c r="BY459"/>
      <c r="BZ459"/>
      <c r="CA459" t="s">
        <v>816</v>
      </c>
      <c r="CB459"/>
      <c r="CC459"/>
      <c r="CD459"/>
      <c r="CE459"/>
      <c r="CF459"/>
      <c r="CG459"/>
      <c r="CH459"/>
      <c r="CI459"/>
      <c r="CJ459"/>
      <c r="CK459"/>
      <c r="CL459"/>
      <c r="CM459"/>
      <c r="CN459"/>
      <c r="CO459"/>
      <c r="CP459"/>
      <c r="CQ459"/>
      <c r="CR459"/>
      <c r="CS459"/>
      <c r="CT459" t="s">
        <v>797</v>
      </c>
      <c r="CU459"/>
      <c r="CV459">
        <v>3500</v>
      </c>
      <c r="CW459">
        <v>3500</v>
      </c>
      <c r="CX459"/>
      <c r="CY459">
        <v>2500</v>
      </c>
      <c r="CZ459">
        <v>40</v>
      </c>
      <c r="DA459">
        <v>1000</v>
      </c>
      <c r="DB459" t="s">
        <v>3465</v>
      </c>
      <c r="DC459" t="s">
        <v>798</v>
      </c>
      <c r="DD459" t="s">
        <v>799</v>
      </c>
      <c r="DE459"/>
      <c r="DF459" t="s">
        <v>816</v>
      </c>
      <c r="DG459"/>
      <c r="DH459"/>
      <c r="DI459"/>
      <c r="DJ459"/>
      <c r="DK459"/>
      <c r="DL459"/>
      <c r="DM459"/>
      <c r="DN459"/>
      <c r="DO459"/>
      <c r="DP459"/>
      <c r="DQ459"/>
      <c r="DR459"/>
      <c r="DS459"/>
      <c r="DT459"/>
      <c r="DU459"/>
      <c r="DV459"/>
      <c r="DW459"/>
      <c r="DX459"/>
      <c r="DY459" t="s">
        <v>797</v>
      </c>
      <c r="DZ459"/>
      <c r="EA459">
        <v>3500</v>
      </c>
      <c r="EB459">
        <v>3500</v>
      </c>
      <c r="EC459"/>
      <c r="ED459">
        <v>4000</v>
      </c>
      <c r="EE459">
        <v>-12.5</v>
      </c>
      <c r="EF459">
        <v>-500</v>
      </c>
      <c r="EG459" t="s">
        <v>3466</v>
      </c>
      <c r="EH459" t="s">
        <v>798</v>
      </c>
      <c r="EI459" t="s">
        <v>799</v>
      </c>
      <c r="EJ459"/>
      <c r="EK459" t="s">
        <v>816</v>
      </c>
      <c r="EL459"/>
      <c r="EM459"/>
      <c r="EN459"/>
      <c r="EO459"/>
      <c r="EP459"/>
      <c r="EQ459"/>
      <c r="ER459"/>
      <c r="ES459"/>
      <c r="ET459"/>
      <c r="EU459"/>
      <c r="EV459"/>
      <c r="EW459"/>
      <c r="EX459"/>
      <c r="EY459"/>
      <c r="EZ459"/>
      <c r="FA459"/>
      <c r="FB459"/>
      <c r="FC459"/>
      <c r="FD459"/>
      <c r="FE459"/>
      <c r="FF459"/>
      <c r="FG459"/>
      <c r="FH459"/>
      <c r="FI459"/>
      <c r="FJ459"/>
      <c r="FK459"/>
      <c r="FL459"/>
      <c r="FM459"/>
      <c r="FN459"/>
      <c r="FO459"/>
      <c r="FP459"/>
      <c r="FQ459"/>
      <c r="FR459"/>
      <c r="FS459"/>
      <c r="FT459"/>
      <c r="FU459"/>
      <c r="FV459"/>
      <c r="FW459"/>
      <c r="FX459"/>
      <c r="FY459"/>
      <c r="FZ459"/>
      <c r="GA459"/>
      <c r="GB459"/>
      <c r="GC459"/>
      <c r="GD459"/>
      <c r="GE459"/>
      <c r="GF459"/>
      <c r="GG459"/>
      <c r="GH459"/>
      <c r="GI459" t="s">
        <v>797</v>
      </c>
      <c r="GJ459"/>
      <c r="GK459">
        <v>13000</v>
      </c>
      <c r="GL459">
        <v>15000</v>
      </c>
      <c r="GM459">
        <v>-13.33333333333333</v>
      </c>
      <c r="GN459">
        <v>-2000</v>
      </c>
      <c r="GO459" t="s">
        <v>3467</v>
      </c>
      <c r="GP459" t="s">
        <v>798</v>
      </c>
      <c r="GQ459" t="s">
        <v>799</v>
      </c>
      <c r="GR459"/>
      <c r="GS459" t="s">
        <v>816</v>
      </c>
      <c r="GT459"/>
      <c r="GU459"/>
      <c r="GV459"/>
      <c r="GW459"/>
      <c r="GX459"/>
      <c r="GY459"/>
      <c r="GZ459"/>
      <c r="HA459"/>
      <c r="HB459"/>
      <c r="HC459"/>
      <c r="HD459"/>
      <c r="HE459"/>
      <c r="HF459"/>
      <c r="HG459"/>
      <c r="HH459"/>
      <c r="HI459"/>
      <c r="HJ459"/>
      <c r="HK459"/>
      <c r="HL459" t="s">
        <v>797</v>
      </c>
      <c r="HM459"/>
      <c r="HN459">
        <v>6000</v>
      </c>
      <c r="HO459">
        <v>6000</v>
      </c>
      <c r="HP459"/>
      <c r="HQ459">
        <v>4000</v>
      </c>
      <c r="HR459">
        <v>50</v>
      </c>
      <c r="HS459">
        <v>2000</v>
      </c>
      <c r="HT459" t="s">
        <v>3468</v>
      </c>
      <c r="HU459" t="s">
        <v>798</v>
      </c>
      <c r="HV459" t="s">
        <v>799</v>
      </c>
      <c r="HW459"/>
      <c r="HX459" t="s">
        <v>816</v>
      </c>
      <c r="HY459"/>
      <c r="HZ459"/>
      <c r="IA459"/>
      <c r="IB459"/>
      <c r="IC459"/>
      <c r="ID459"/>
      <c r="IE459"/>
      <c r="IF459"/>
      <c r="IG459"/>
      <c r="IH459"/>
      <c r="II459"/>
      <c r="IJ459"/>
      <c r="IK459"/>
      <c r="IL459"/>
      <c r="IM459"/>
      <c r="IN459"/>
      <c r="IO459"/>
      <c r="IP459"/>
      <c r="IQ459" t="s">
        <v>797</v>
      </c>
      <c r="IR459"/>
      <c r="IS459">
        <v>6000</v>
      </c>
      <c r="IT459">
        <v>6000</v>
      </c>
      <c r="IU459"/>
      <c r="IV459">
        <v>8000</v>
      </c>
      <c r="IW459">
        <v>-25</v>
      </c>
      <c r="IX459">
        <v>-2000</v>
      </c>
      <c r="IY459" t="s">
        <v>3469</v>
      </c>
      <c r="IZ459" t="s">
        <v>798</v>
      </c>
      <c r="JA459" t="s">
        <v>799</v>
      </c>
      <c r="JB459"/>
      <c r="JC459" t="s">
        <v>816</v>
      </c>
      <c r="JD459"/>
      <c r="JE459"/>
      <c r="JF459"/>
      <c r="JG459"/>
      <c r="JH459"/>
      <c r="JI459"/>
      <c r="JJ459"/>
      <c r="JK459"/>
      <c r="JL459"/>
      <c r="JM459"/>
      <c r="JN459"/>
      <c r="JO459"/>
      <c r="JP459"/>
      <c r="JQ459"/>
      <c r="JR459"/>
      <c r="JS459"/>
      <c r="JT459"/>
      <c r="JU459"/>
      <c r="JV459"/>
      <c r="JW459"/>
      <c r="JX459"/>
      <c r="JY459"/>
      <c r="JZ459"/>
      <c r="KA459"/>
      <c r="KB459"/>
      <c r="KC459"/>
      <c r="KD459"/>
      <c r="KE459"/>
      <c r="KF459"/>
      <c r="KG459"/>
      <c r="KH459"/>
      <c r="KI459"/>
      <c r="KJ459"/>
      <c r="KK459"/>
      <c r="KL459"/>
      <c r="KM459"/>
      <c r="KN459"/>
      <c r="KO459"/>
      <c r="KP459"/>
      <c r="KQ459"/>
      <c r="KR459"/>
      <c r="KS459"/>
      <c r="KT459"/>
      <c r="KU459"/>
      <c r="KV459"/>
      <c r="KW459"/>
      <c r="KX459"/>
      <c r="KY459"/>
      <c r="KZ459"/>
      <c r="LA459"/>
      <c r="LB459"/>
      <c r="LC459"/>
      <c r="LD459"/>
      <c r="LE459"/>
      <c r="LF459"/>
      <c r="LG459"/>
      <c r="LH459"/>
      <c r="LI459"/>
      <c r="LJ459"/>
      <c r="LK459"/>
      <c r="LL459"/>
      <c r="LM459"/>
      <c r="LN459"/>
      <c r="LO459"/>
      <c r="LP459"/>
      <c r="LQ459"/>
      <c r="LR459"/>
      <c r="LS459"/>
      <c r="LT459"/>
      <c r="LU459"/>
      <c r="LV459"/>
      <c r="LW459"/>
      <c r="LX459"/>
      <c r="LY459"/>
      <c r="LZ459"/>
      <c r="MA459"/>
      <c r="MB459"/>
      <c r="MC459"/>
      <c r="MD459"/>
      <c r="ME459"/>
      <c r="MF459" t="s">
        <v>840</v>
      </c>
      <c r="MG459"/>
      <c r="MH459">
        <v>300</v>
      </c>
      <c r="MI459">
        <v>300</v>
      </c>
      <c r="MJ459"/>
      <c r="MK459">
        <v>313</v>
      </c>
      <c r="ML459">
        <v>-4.1533546325878596</v>
      </c>
      <c r="MM459">
        <v>-13</v>
      </c>
      <c r="MN459"/>
      <c r="MO459" t="s">
        <v>798</v>
      </c>
      <c r="MP459" t="s">
        <v>799</v>
      </c>
      <c r="MQ459"/>
      <c r="MR459" t="s">
        <v>816</v>
      </c>
      <c r="MS459"/>
      <c r="MT459"/>
      <c r="MU459"/>
      <c r="MV459"/>
      <c r="MW459"/>
      <c r="MX459"/>
      <c r="MY459"/>
      <c r="MZ459"/>
      <c r="NA459"/>
      <c r="NB459"/>
      <c r="NC459"/>
      <c r="ND459"/>
      <c r="NE459"/>
      <c r="NF459"/>
      <c r="NG459"/>
      <c r="NH459"/>
      <c r="NI459"/>
      <c r="NJ459"/>
      <c r="NK459" t="s">
        <v>840</v>
      </c>
      <c r="NL459"/>
      <c r="NM459">
        <v>600</v>
      </c>
      <c r="NN459">
        <v>600</v>
      </c>
      <c r="NO459"/>
      <c r="NP459">
        <v>200</v>
      </c>
      <c r="NQ459">
        <v>200</v>
      </c>
      <c r="NR459">
        <v>400</v>
      </c>
      <c r="NS459" t="s">
        <v>3470</v>
      </c>
      <c r="NT459" t="s">
        <v>798</v>
      </c>
      <c r="NU459" t="s">
        <v>984</v>
      </c>
      <c r="NV459"/>
      <c r="NW459" t="s">
        <v>816</v>
      </c>
      <c r="NX459"/>
      <c r="NY459"/>
      <c r="NZ459"/>
      <c r="OA459"/>
      <c r="OB459"/>
      <c r="OC459"/>
      <c r="OD459"/>
      <c r="OE459"/>
      <c r="OF459"/>
      <c r="OG459"/>
      <c r="OH459"/>
      <c r="OI459"/>
      <c r="OJ459"/>
      <c r="OK459"/>
      <c r="OL459"/>
      <c r="OM459"/>
      <c r="ON459"/>
      <c r="OO459"/>
      <c r="OP459"/>
      <c r="OQ459"/>
      <c r="OR459"/>
      <c r="OS459"/>
      <c r="OT459"/>
      <c r="OU459"/>
      <c r="OV459"/>
      <c r="OW459"/>
      <c r="OX459"/>
      <c r="OY459"/>
      <c r="OZ459"/>
      <c r="PA459"/>
      <c r="PB459"/>
      <c r="PC459"/>
      <c r="PD459"/>
      <c r="PE459"/>
      <c r="PF459"/>
      <c r="PG459"/>
      <c r="PH459"/>
      <c r="PI459"/>
      <c r="PJ459"/>
      <c r="PK459"/>
      <c r="PL459"/>
      <c r="PM459"/>
      <c r="PN459"/>
      <c r="PO459"/>
      <c r="PP459"/>
      <c r="PQ459"/>
      <c r="PR459"/>
      <c r="PS459"/>
      <c r="PT459"/>
      <c r="PU459"/>
      <c r="PV459"/>
      <c r="PW459"/>
      <c r="PX459"/>
      <c r="PY459"/>
      <c r="PZ459"/>
      <c r="QA459"/>
      <c r="QB459"/>
      <c r="QC459"/>
      <c r="QD459"/>
      <c r="QE459"/>
      <c r="QF459"/>
      <c r="QG459"/>
      <c r="QH459"/>
      <c r="QI459"/>
      <c r="QJ459"/>
      <c r="QK459"/>
      <c r="QL459"/>
      <c r="QM459"/>
      <c r="QN459"/>
      <c r="QO459"/>
      <c r="QP459"/>
      <c r="QQ459"/>
      <c r="QR459"/>
      <c r="QS459"/>
      <c r="QT459"/>
      <c r="QU459"/>
      <c r="QV459"/>
      <c r="QW459"/>
      <c r="QX459"/>
      <c r="QY459"/>
      <c r="QZ459" t="s">
        <v>797</v>
      </c>
      <c r="RA459"/>
      <c r="RB459">
        <v>2000</v>
      </c>
      <c r="RC459">
        <v>2000</v>
      </c>
      <c r="RD459"/>
      <c r="RE459">
        <v>2000</v>
      </c>
      <c r="RF459">
        <v>0</v>
      </c>
      <c r="RG459">
        <v>0</v>
      </c>
      <c r="RH459"/>
      <c r="RI459" t="s">
        <v>798</v>
      </c>
      <c r="RJ459" t="s">
        <v>799</v>
      </c>
      <c r="RK459"/>
      <c r="RL459" t="s">
        <v>816</v>
      </c>
      <c r="RM459"/>
      <c r="RN459"/>
      <c r="RO459"/>
      <c r="RP459"/>
      <c r="RQ459"/>
      <c r="RR459"/>
      <c r="RS459"/>
      <c r="RT459"/>
      <c r="RU459"/>
      <c r="RV459"/>
      <c r="RW459"/>
      <c r="RX459"/>
      <c r="RY459"/>
      <c r="RZ459"/>
      <c r="SA459"/>
      <c r="SB459"/>
      <c r="SC459"/>
      <c r="SD459"/>
      <c r="SE459" t="s">
        <v>821</v>
      </c>
      <c r="SF459">
        <v>1000</v>
      </c>
      <c r="SG459">
        <v>1200</v>
      </c>
      <c r="SH459">
        <v>240</v>
      </c>
      <c r="SI459"/>
      <c r="SJ459">
        <v>240</v>
      </c>
      <c r="SK459">
        <v>0</v>
      </c>
      <c r="SL459">
        <v>0</v>
      </c>
      <c r="SM459"/>
      <c r="SN459" t="s">
        <v>798</v>
      </c>
      <c r="SO459" t="s">
        <v>799</v>
      </c>
      <c r="SP459"/>
      <c r="SQ459" t="s">
        <v>816</v>
      </c>
      <c r="SR459"/>
      <c r="SS459"/>
      <c r="ST459"/>
      <c r="SU459"/>
      <c r="SV459"/>
      <c r="SW459"/>
      <c r="SX459"/>
      <c r="SY459"/>
      <c r="SZ459"/>
      <c r="TA459"/>
      <c r="TB459"/>
      <c r="TC459"/>
      <c r="TD459"/>
      <c r="TE459"/>
      <c r="TF459"/>
      <c r="TG459"/>
      <c r="TH459"/>
      <c r="TI459"/>
      <c r="TJ459" t="s">
        <v>840</v>
      </c>
      <c r="TK459"/>
      <c r="TL459">
        <v>75</v>
      </c>
      <c r="TM459">
        <v>75</v>
      </c>
      <c r="TN459"/>
      <c r="TO459">
        <v>75</v>
      </c>
      <c r="TP459">
        <v>0</v>
      </c>
      <c r="TQ459">
        <v>0</v>
      </c>
      <c r="TR459"/>
      <c r="TS459" t="s">
        <v>798</v>
      </c>
      <c r="TT459" t="s">
        <v>799</v>
      </c>
      <c r="TU459"/>
      <c r="TV459" t="s">
        <v>816</v>
      </c>
      <c r="TW459"/>
      <c r="TX459"/>
      <c r="TY459"/>
      <c r="TZ459"/>
      <c r="UA459"/>
      <c r="UB459"/>
      <c r="UC459"/>
      <c r="UD459"/>
      <c r="UE459"/>
      <c r="UF459"/>
      <c r="UG459"/>
      <c r="UH459"/>
      <c r="UI459"/>
      <c r="UJ459"/>
      <c r="UK459"/>
      <c r="UL459"/>
      <c r="UM459"/>
      <c r="UN459"/>
      <c r="UO459" t="s">
        <v>797</v>
      </c>
      <c r="UP459"/>
      <c r="UQ459">
        <v>150</v>
      </c>
      <c r="UR459">
        <v>150</v>
      </c>
      <c r="US459"/>
      <c r="UT459">
        <v>250</v>
      </c>
      <c r="UU459">
        <v>-40</v>
      </c>
      <c r="UV459">
        <v>-100</v>
      </c>
      <c r="UW459" t="s">
        <v>3471</v>
      </c>
      <c r="UX459" t="s">
        <v>798</v>
      </c>
      <c r="UY459" t="s">
        <v>799</v>
      </c>
      <c r="UZ459"/>
      <c r="VA459" t="s">
        <v>816</v>
      </c>
      <c r="VB459"/>
      <c r="VC459"/>
      <c r="VD459"/>
      <c r="VE459"/>
      <c r="VF459"/>
      <c r="VG459"/>
      <c r="VH459"/>
      <c r="VI459"/>
      <c r="VJ459"/>
      <c r="VK459"/>
      <c r="VL459"/>
      <c r="VM459"/>
      <c r="VN459"/>
      <c r="VO459"/>
      <c r="VP459"/>
      <c r="VQ459"/>
      <c r="VR459"/>
      <c r="VS459"/>
      <c r="VT459" t="s">
        <v>797</v>
      </c>
      <c r="VU459"/>
      <c r="VV459">
        <v>1300</v>
      </c>
      <c r="VW459">
        <v>1300</v>
      </c>
      <c r="VX459"/>
      <c r="VY459">
        <v>1500</v>
      </c>
      <c r="VZ459">
        <v>-13.33333333333333</v>
      </c>
      <c r="WA459">
        <v>-200</v>
      </c>
      <c r="WB459" t="s">
        <v>3472</v>
      </c>
      <c r="WC459" t="s">
        <v>798</v>
      </c>
      <c r="WD459" t="s">
        <v>799</v>
      </c>
      <c r="WE459"/>
      <c r="WF459" t="s">
        <v>816</v>
      </c>
      <c r="WG459"/>
      <c r="WH459"/>
      <c r="WI459"/>
      <c r="WJ459"/>
      <c r="WK459"/>
      <c r="WL459"/>
      <c r="WM459"/>
      <c r="WN459"/>
      <c r="WO459"/>
      <c r="WP459"/>
      <c r="WQ459"/>
      <c r="WR459"/>
      <c r="WS459"/>
      <c r="WT459"/>
      <c r="WU459"/>
      <c r="WV459"/>
      <c r="WW459"/>
      <c r="WX459"/>
      <c r="WY459" t="s">
        <v>797</v>
      </c>
      <c r="WZ459"/>
      <c r="XA459">
        <v>3500</v>
      </c>
      <c r="XB459">
        <v>3500</v>
      </c>
      <c r="XC459"/>
      <c r="XD459">
        <v>4000</v>
      </c>
      <c r="XE459">
        <v>-12.5</v>
      </c>
      <c r="XF459">
        <v>-500</v>
      </c>
      <c r="XG459" t="s">
        <v>3468</v>
      </c>
      <c r="XH459" t="s">
        <v>798</v>
      </c>
      <c r="XI459" t="s">
        <v>799</v>
      </c>
      <c r="XJ459"/>
      <c r="XK459" t="s">
        <v>816</v>
      </c>
      <c r="XL459"/>
      <c r="XM459"/>
      <c r="XN459"/>
      <c r="XO459"/>
      <c r="XP459"/>
      <c r="XQ459"/>
      <c r="XR459"/>
      <c r="XS459"/>
      <c r="XT459"/>
      <c r="XU459"/>
      <c r="XV459"/>
      <c r="XW459"/>
      <c r="XX459"/>
      <c r="XY459"/>
      <c r="XZ459"/>
      <c r="YA459"/>
      <c r="YB459"/>
      <c r="YC459"/>
      <c r="YD459"/>
      <c r="YE459"/>
      <c r="YF459"/>
      <c r="YG459"/>
      <c r="YH459"/>
      <c r="YI459"/>
      <c r="YJ459"/>
      <c r="YK459"/>
      <c r="YL459"/>
      <c r="YM459"/>
      <c r="YN459"/>
      <c r="YO459"/>
      <c r="YP459"/>
      <c r="YQ459"/>
      <c r="YR459"/>
      <c r="YS459"/>
      <c r="YT459"/>
      <c r="YU459"/>
      <c r="YV459"/>
      <c r="YW459"/>
      <c r="YX459"/>
      <c r="YY459"/>
      <c r="YZ459"/>
      <c r="ZA459"/>
      <c r="ZB459"/>
      <c r="ZC459"/>
      <c r="ZD459"/>
      <c r="ZE459"/>
      <c r="ZF459"/>
      <c r="ZG459"/>
      <c r="ZH459"/>
      <c r="ZI459"/>
      <c r="ZJ459"/>
      <c r="ZK459"/>
      <c r="ZL459"/>
      <c r="ZM459"/>
      <c r="ZN459"/>
      <c r="ZO459"/>
      <c r="ZP459"/>
      <c r="ZQ459"/>
      <c r="ZR459"/>
      <c r="ZS459"/>
      <c r="ZT459"/>
      <c r="ZU459"/>
      <c r="ZV459"/>
      <c r="ZW459"/>
      <c r="ZX459"/>
      <c r="ZY459"/>
      <c r="ZZ459"/>
      <c r="AAA459"/>
      <c r="AAB459"/>
      <c r="AAC459"/>
      <c r="AAD459"/>
      <c r="AAE459"/>
      <c r="AAF459"/>
      <c r="AAG459"/>
      <c r="AAH459"/>
      <c r="AAI459"/>
      <c r="AAJ459"/>
      <c r="AAK459"/>
      <c r="AAL459"/>
      <c r="AAM459"/>
      <c r="AAN459"/>
      <c r="AAO459"/>
      <c r="AAP459"/>
      <c r="AAQ459"/>
      <c r="AAR459"/>
      <c r="AAS459"/>
      <c r="AAT459"/>
      <c r="AAU459"/>
      <c r="AAV459" t="s">
        <v>816</v>
      </c>
      <c r="AAW459"/>
      <c r="AAX459"/>
      <c r="AAY459"/>
      <c r="AAZ459"/>
      <c r="ABA459"/>
      <c r="ABB459"/>
      <c r="ABC459"/>
      <c r="ABD459"/>
      <c r="ABE459"/>
      <c r="ABF459"/>
      <c r="ABG459"/>
      <c r="ABH459" t="s">
        <v>816</v>
      </c>
      <c r="ABI459"/>
      <c r="ABJ459"/>
      <c r="ABK459"/>
      <c r="ABL459"/>
      <c r="ABM459"/>
      <c r="ABN459"/>
      <c r="ABO459"/>
      <c r="ABP459"/>
      <c r="ABQ459" t="s">
        <v>816</v>
      </c>
      <c r="ABR459"/>
      <c r="ABS459"/>
      <c r="ABT459"/>
      <c r="ABU459"/>
      <c r="ABV459"/>
      <c r="ABW459"/>
      <c r="ABX459"/>
      <c r="ABY459"/>
      <c r="ABZ459"/>
      <c r="ACA459"/>
      <c r="ACB459"/>
      <c r="ACC459"/>
      <c r="ACD459" t="s">
        <v>816</v>
      </c>
      <c r="ACE459"/>
      <c r="ACF459"/>
      <c r="ACG459"/>
      <c r="ACH459"/>
      <c r="ACI459"/>
      <c r="ACJ459"/>
      <c r="ACK459"/>
      <c r="ACL459"/>
      <c r="ACM459"/>
      <c r="ACN459"/>
      <c r="ACO459"/>
      <c r="ACP459"/>
      <c r="ACQ459" t="s">
        <v>835</v>
      </c>
      <c r="ACR459">
        <v>368051565</v>
      </c>
      <c r="ACS459" s="396">
        <v>44895.559756944444</v>
      </c>
      <c r="ACT459"/>
      <c r="ACU459"/>
      <c r="ACV459" t="s">
        <v>801</v>
      </c>
      <c r="ACW459"/>
      <c r="ACX459"/>
      <c r="ACY459">
        <v>459</v>
      </c>
    </row>
    <row r="460" spans="1:779" s="82" customFormat="1" x14ac:dyDescent="0.3">
      <c r="A460" t="s">
        <v>3473</v>
      </c>
      <c r="B460" s="396">
        <v>44895.531708194452</v>
      </c>
      <c r="C460" s="396">
        <v>44895.540610034717</v>
      </c>
      <c r="D460" s="396">
        <v>44895</v>
      </c>
      <c r="E460" t="s">
        <v>913</v>
      </c>
      <c r="F460" s="396">
        <v>44894</v>
      </c>
      <c r="G460" t="s">
        <v>914</v>
      </c>
      <c r="H460" t="s">
        <v>915</v>
      </c>
      <c r="I460" t="s">
        <v>915</v>
      </c>
      <c r="J460" t="s">
        <v>915</v>
      </c>
      <c r="K460" t="s">
        <v>795</v>
      </c>
      <c r="L460" t="s">
        <v>3474</v>
      </c>
      <c r="M460">
        <v>1</v>
      </c>
      <c r="N460">
        <v>1</v>
      </c>
      <c r="O460">
        <v>1</v>
      </c>
      <c r="P460">
        <v>1</v>
      </c>
      <c r="Q460">
        <v>0</v>
      </c>
      <c r="R460">
        <v>1</v>
      </c>
      <c r="S460">
        <v>1</v>
      </c>
      <c r="T460">
        <v>1</v>
      </c>
      <c r="U460">
        <v>0</v>
      </c>
      <c r="V460">
        <v>0</v>
      </c>
      <c r="W460">
        <v>1</v>
      </c>
      <c r="X460">
        <v>1</v>
      </c>
      <c r="Y460">
        <v>1</v>
      </c>
      <c r="Z460">
        <v>1</v>
      </c>
      <c r="AA460">
        <v>1</v>
      </c>
      <c r="AB460">
        <v>0</v>
      </c>
      <c r="AC460">
        <v>1</v>
      </c>
      <c r="AD460">
        <v>1</v>
      </c>
      <c r="AE460">
        <v>1</v>
      </c>
      <c r="AF460">
        <v>1</v>
      </c>
      <c r="AG460">
        <v>0</v>
      </c>
      <c r="AH460">
        <v>0</v>
      </c>
      <c r="AI460">
        <v>0</v>
      </c>
      <c r="AJ460" t="s">
        <v>797</v>
      </c>
      <c r="AK460"/>
      <c r="AL460">
        <v>1000</v>
      </c>
      <c r="AM460">
        <v>1000</v>
      </c>
      <c r="AN460"/>
      <c r="AO460">
        <v>2000</v>
      </c>
      <c r="AP460">
        <v>-50</v>
      </c>
      <c r="AQ460">
        <v>-1000</v>
      </c>
      <c r="AR460" t="s">
        <v>3475</v>
      </c>
      <c r="AS460" t="s">
        <v>798</v>
      </c>
      <c r="AT460" t="s">
        <v>799</v>
      </c>
      <c r="AU460"/>
      <c r="AV460" t="s">
        <v>816</v>
      </c>
      <c r="AW460"/>
      <c r="AX460"/>
      <c r="AY460"/>
      <c r="AZ460"/>
      <c r="BA460"/>
      <c r="BB460"/>
      <c r="BC460"/>
      <c r="BD460"/>
      <c r="BE460"/>
      <c r="BF460"/>
      <c r="BG460"/>
      <c r="BH460"/>
      <c r="BI460"/>
      <c r="BJ460"/>
      <c r="BK460"/>
      <c r="BL460"/>
      <c r="BM460"/>
      <c r="BN460"/>
      <c r="BO460" t="s">
        <v>816</v>
      </c>
      <c r="BP460">
        <v>25</v>
      </c>
      <c r="BQ460">
        <v>1300</v>
      </c>
      <c r="BR460">
        <v>1040</v>
      </c>
      <c r="BS460"/>
      <c r="BT460">
        <v>3000</v>
      </c>
      <c r="BU460">
        <v>-65.333333333333329</v>
      </c>
      <c r="BV460">
        <v>-1960</v>
      </c>
      <c r="BW460" t="s">
        <v>3476</v>
      </c>
      <c r="BX460" t="s">
        <v>841</v>
      </c>
      <c r="BY460"/>
      <c r="BZ460"/>
      <c r="CA460" t="s">
        <v>816</v>
      </c>
      <c r="CB460"/>
      <c r="CC460"/>
      <c r="CD460"/>
      <c r="CE460"/>
      <c r="CF460"/>
      <c r="CG460"/>
      <c r="CH460"/>
      <c r="CI460"/>
      <c r="CJ460"/>
      <c r="CK460"/>
      <c r="CL460"/>
      <c r="CM460"/>
      <c r="CN460"/>
      <c r="CO460"/>
      <c r="CP460"/>
      <c r="CQ460"/>
      <c r="CR460"/>
      <c r="CS460"/>
      <c r="CT460" t="s">
        <v>797</v>
      </c>
      <c r="CU460"/>
      <c r="CV460">
        <v>2500</v>
      </c>
      <c r="CW460">
        <v>2500</v>
      </c>
      <c r="CX460"/>
      <c r="CY460">
        <v>2500</v>
      </c>
      <c r="CZ460">
        <v>0</v>
      </c>
      <c r="DA460">
        <v>0</v>
      </c>
      <c r="DB460"/>
      <c r="DC460" t="s">
        <v>798</v>
      </c>
      <c r="DD460" t="s">
        <v>799</v>
      </c>
      <c r="DE460"/>
      <c r="DF460" t="s">
        <v>816</v>
      </c>
      <c r="DG460"/>
      <c r="DH460"/>
      <c r="DI460"/>
      <c r="DJ460"/>
      <c r="DK460"/>
      <c r="DL460"/>
      <c r="DM460"/>
      <c r="DN460"/>
      <c r="DO460"/>
      <c r="DP460"/>
      <c r="DQ460"/>
      <c r="DR460"/>
      <c r="DS460"/>
      <c r="DT460"/>
      <c r="DU460"/>
      <c r="DV460"/>
      <c r="DW460"/>
      <c r="DX460"/>
      <c r="DY460" t="s">
        <v>797</v>
      </c>
      <c r="DZ460"/>
      <c r="EA460">
        <v>3500</v>
      </c>
      <c r="EB460">
        <v>3500</v>
      </c>
      <c r="EC460"/>
      <c r="ED460">
        <v>4000</v>
      </c>
      <c r="EE460">
        <v>-12.5</v>
      </c>
      <c r="EF460">
        <v>-500</v>
      </c>
      <c r="EG460" t="s">
        <v>3477</v>
      </c>
      <c r="EH460" t="s">
        <v>798</v>
      </c>
      <c r="EI460" t="s">
        <v>799</v>
      </c>
      <c r="EJ460"/>
      <c r="EK460" t="s">
        <v>816</v>
      </c>
      <c r="EL460"/>
      <c r="EM460"/>
      <c r="EN460"/>
      <c r="EO460"/>
      <c r="EP460"/>
      <c r="EQ460"/>
      <c r="ER460"/>
      <c r="ES460"/>
      <c r="ET460"/>
      <c r="EU460"/>
      <c r="EV460"/>
      <c r="EW460"/>
      <c r="EX460"/>
      <c r="EY460"/>
      <c r="EZ460"/>
      <c r="FA460"/>
      <c r="FB460"/>
      <c r="FC460"/>
      <c r="FD460"/>
      <c r="FE460"/>
      <c r="FF460"/>
      <c r="FG460"/>
      <c r="FH460"/>
      <c r="FI460"/>
      <c r="FJ460"/>
      <c r="FK460"/>
      <c r="FL460"/>
      <c r="FM460"/>
      <c r="FN460"/>
      <c r="FO460"/>
      <c r="FP460"/>
      <c r="FQ460"/>
      <c r="FR460"/>
      <c r="FS460"/>
      <c r="FT460"/>
      <c r="FU460"/>
      <c r="FV460"/>
      <c r="FW460"/>
      <c r="FX460"/>
      <c r="FY460"/>
      <c r="FZ460"/>
      <c r="GA460"/>
      <c r="GB460"/>
      <c r="GC460"/>
      <c r="GD460"/>
      <c r="GE460"/>
      <c r="GF460"/>
      <c r="GG460"/>
      <c r="GH460"/>
      <c r="GI460" t="s">
        <v>797</v>
      </c>
      <c r="GJ460"/>
      <c r="GK460">
        <v>13000</v>
      </c>
      <c r="GL460">
        <v>15000</v>
      </c>
      <c r="GM460">
        <v>-13.33333333333333</v>
      </c>
      <c r="GN460">
        <v>-2000</v>
      </c>
      <c r="GO460" t="s">
        <v>3478</v>
      </c>
      <c r="GP460" t="s">
        <v>798</v>
      </c>
      <c r="GQ460" t="s">
        <v>799</v>
      </c>
      <c r="GR460"/>
      <c r="GS460" t="s">
        <v>816</v>
      </c>
      <c r="GT460"/>
      <c r="GU460"/>
      <c r="GV460"/>
      <c r="GW460"/>
      <c r="GX460"/>
      <c r="GY460"/>
      <c r="GZ460"/>
      <c r="HA460"/>
      <c r="HB460"/>
      <c r="HC460"/>
      <c r="HD460"/>
      <c r="HE460"/>
      <c r="HF460"/>
      <c r="HG460"/>
      <c r="HH460"/>
      <c r="HI460"/>
      <c r="HJ460"/>
      <c r="HK460"/>
      <c r="HL460" t="s">
        <v>797</v>
      </c>
      <c r="HM460"/>
      <c r="HN460">
        <v>6000</v>
      </c>
      <c r="HO460">
        <v>6000</v>
      </c>
      <c r="HP460"/>
      <c r="HQ460">
        <v>4000</v>
      </c>
      <c r="HR460">
        <v>50</v>
      </c>
      <c r="HS460">
        <v>2000</v>
      </c>
      <c r="HT460" t="s">
        <v>3469</v>
      </c>
      <c r="HU460" t="s">
        <v>798</v>
      </c>
      <c r="HV460" t="s">
        <v>799</v>
      </c>
      <c r="HW460"/>
      <c r="HX460" t="s">
        <v>816</v>
      </c>
      <c r="HY460"/>
      <c r="HZ460"/>
      <c r="IA460"/>
      <c r="IB460"/>
      <c r="IC460"/>
      <c r="ID460"/>
      <c r="IE460"/>
      <c r="IF460"/>
      <c r="IG460"/>
      <c r="IH460"/>
      <c r="II460"/>
      <c r="IJ460"/>
      <c r="IK460"/>
      <c r="IL460"/>
      <c r="IM460"/>
      <c r="IN460"/>
      <c r="IO460"/>
      <c r="IP460"/>
      <c r="IQ460" t="s">
        <v>797</v>
      </c>
      <c r="IR460"/>
      <c r="IS460">
        <v>6000</v>
      </c>
      <c r="IT460">
        <v>6000</v>
      </c>
      <c r="IU460"/>
      <c r="IV460">
        <v>8000</v>
      </c>
      <c r="IW460">
        <v>-25</v>
      </c>
      <c r="IX460">
        <v>-2000</v>
      </c>
      <c r="IY460" t="s">
        <v>3468</v>
      </c>
      <c r="IZ460" t="s">
        <v>798</v>
      </c>
      <c r="JA460" t="s">
        <v>799</v>
      </c>
      <c r="JB460"/>
      <c r="JC460" t="s">
        <v>816</v>
      </c>
      <c r="JD460"/>
      <c r="JE460"/>
      <c r="JF460"/>
      <c r="JG460"/>
      <c r="JH460"/>
      <c r="JI460"/>
      <c r="JJ460"/>
      <c r="JK460"/>
      <c r="JL460"/>
      <c r="JM460"/>
      <c r="JN460"/>
      <c r="JO460"/>
      <c r="JP460"/>
      <c r="JQ460"/>
      <c r="JR460"/>
      <c r="JS460"/>
      <c r="JT460"/>
      <c r="JU460"/>
      <c r="JV460"/>
      <c r="JW460"/>
      <c r="JX460"/>
      <c r="JY460"/>
      <c r="JZ460"/>
      <c r="KA460"/>
      <c r="KB460"/>
      <c r="KC460"/>
      <c r="KD460"/>
      <c r="KE460"/>
      <c r="KF460"/>
      <c r="KG460"/>
      <c r="KH460"/>
      <c r="KI460"/>
      <c r="KJ460"/>
      <c r="KK460"/>
      <c r="KL460"/>
      <c r="KM460"/>
      <c r="KN460"/>
      <c r="KO460"/>
      <c r="KP460"/>
      <c r="KQ460"/>
      <c r="KR460"/>
      <c r="KS460"/>
      <c r="KT460"/>
      <c r="KU460"/>
      <c r="KV460"/>
      <c r="KW460"/>
      <c r="KX460"/>
      <c r="KY460"/>
      <c r="KZ460"/>
      <c r="LA460"/>
      <c r="LB460"/>
      <c r="LC460"/>
      <c r="LD460"/>
      <c r="LE460"/>
      <c r="LF460"/>
      <c r="LG460"/>
      <c r="LH460"/>
      <c r="LI460"/>
      <c r="LJ460"/>
      <c r="LK460"/>
      <c r="LL460"/>
      <c r="LM460"/>
      <c r="LN460"/>
      <c r="LO460"/>
      <c r="LP460"/>
      <c r="LQ460"/>
      <c r="LR460"/>
      <c r="LS460"/>
      <c r="LT460"/>
      <c r="LU460"/>
      <c r="LV460"/>
      <c r="LW460"/>
      <c r="LX460"/>
      <c r="LY460"/>
      <c r="LZ460"/>
      <c r="MA460"/>
      <c r="MB460"/>
      <c r="MC460"/>
      <c r="MD460"/>
      <c r="ME460"/>
      <c r="MF460" t="s">
        <v>840</v>
      </c>
      <c r="MG460"/>
      <c r="MH460">
        <v>300</v>
      </c>
      <c r="MI460">
        <v>300</v>
      </c>
      <c r="MJ460"/>
      <c r="MK460">
        <v>313</v>
      </c>
      <c r="ML460">
        <v>-4.1533546325878596</v>
      </c>
      <c r="MM460">
        <v>-13</v>
      </c>
      <c r="MN460"/>
      <c r="MO460" t="s">
        <v>798</v>
      </c>
      <c r="MP460" t="s">
        <v>799</v>
      </c>
      <c r="MQ460"/>
      <c r="MR460" t="s">
        <v>816</v>
      </c>
      <c r="MS460"/>
      <c r="MT460"/>
      <c r="MU460"/>
      <c r="MV460"/>
      <c r="MW460"/>
      <c r="MX460"/>
      <c r="MY460"/>
      <c r="MZ460"/>
      <c r="NA460"/>
      <c r="NB460"/>
      <c r="NC460"/>
      <c r="ND460"/>
      <c r="NE460"/>
      <c r="NF460"/>
      <c r="NG460"/>
      <c r="NH460"/>
      <c r="NI460"/>
      <c r="NJ460"/>
      <c r="NK460" t="s">
        <v>840</v>
      </c>
      <c r="NL460"/>
      <c r="NM460">
        <v>600</v>
      </c>
      <c r="NN460">
        <v>600</v>
      </c>
      <c r="NO460"/>
      <c r="NP460">
        <v>200</v>
      </c>
      <c r="NQ460">
        <v>200</v>
      </c>
      <c r="NR460">
        <v>400</v>
      </c>
      <c r="NS460" t="s">
        <v>3479</v>
      </c>
      <c r="NT460" t="s">
        <v>841</v>
      </c>
      <c r="NU460"/>
      <c r="NV460"/>
      <c r="NW460" t="s">
        <v>816</v>
      </c>
      <c r="NX460"/>
      <c r="NY460"/>
      <c r="NZ460"/>
      <c r="OA460"/>
      <c r="OB460"/>
      <c r="OC460"/>
      <c r="OD460"/>
      <c r="OE460"/>
      <c r="OF460"/>
      <c r="OG460"/>
      <c r="OH460"/>
      <c r="OI460"/>
      <c r="OJ460"/>
      <c r="OK460"/>
      <c r="OL460"/>
      <c r="OM460"/>
      <c r="ON460"/>
      <c r="OO460"/>
      <c r="OP460" t="s">
        <v>840</v>
      </c>
      <c r="OQ460"/>
      <c r="OR460">
        <v>150</v>
      </c>
      <c r="OS460">
        <v>150</v>
      </c>
      <c r="OT460"/>
      <c r="OU460">
        <v>94</v>
      </c>
      <c r="OV460">
        <v>59.574468085106382</v>
      </c>
      <c r="OW460">
        <v>56</v>
      </c>
      <c r="OX460" t="s">
        <v>3480</v>
      </c>
      <c r="OY460" t="s">
        <v>841</v>
      </c>
      <c r="OZ460"/>
      <c r="PA460"/>
      <c r="PB460" t="s">
        <v>816</v>
      </c>
      <c r="PC460"/>
      <c r="PD460"/>
      <c r="PE460"/>
      <c r="PF460"/>
      <c r="PG460"/>
      <c r="PH460"/>
      <c r="PI460"/>
      <c r="PJ460"/>
      <c r="PK460"/>
      <c r="PL460"/>
      <c r="PM460"/>
      <c r="PN460"/>
      <c r="PO460"/>
      <c r="PP460"/>
      <c r="PQ460"/>
      <c r="PR460"/>
      <c r="PS460"/>
      <c r="PT460"/>
      <c r="PU460"/>
      <c r="PV460"/>
      <c r="PW460"/>
      <c r="PX460"/>
      <c r="PY460"/>
      <c r="PZ460"/>
      <c r="QA460"/>
      <c r="QB460"/>
      <c r="QC460"/>
      <c r="QD460"/>
      <c r="QE460"/>
      <c r="QF460"/>
      <c r="QG460"/>
      <c r="QH460"/>
      <c r="QI460"/>
      <c r="QJ460"/>
      <c r="QK460"/>
      <c r="QL460"/>
      <c r="QM460"/>
      <c r="QN460"/>
      <c r="QO460"/>
      <c r="QP460"/>
      <c r="QQ460"/>
      <c r="QR460"/>
      <c r="QS460"/>
      <c r="QT460"/>
      <c r="QU460"/>
      <c r="QV460"/>
      <c r="QW460"/>
      <c r="QX460"/>
      <c r="QY460"/>
      <c r="QZ460" t="s">
        <v>797</v>
      </c>
      <c r="RA460"/>
      <c r="RB460">
        <v>2000</v>
      </c>
      <c r="RC460">
        <v>2000</v>
      </c>
      <c r="RD460"/>
      <c r="RE460">
        <v>2000</v>
      </c>
      <c r="RF460">
        <v>0</v>
      </c>
      <c r="RG460">
        <v>0</v>
      </c>
      <c r="RH460"/>
      <c r="RI460" t="s">
        <v>798</v>
      </c>
      <c r="RJ460" t="s">
        <v>799</v>
      </c>
      <c r="RK460"/>
      <c r="RL460" t="s">
        <v>816</v>
      </c>
      <c r="RM460"/>
      <c r="RN460"/>
      <c r="RO460"/>
      <c r="RP460"/>
      <c r="RQ460"/>
      <c r="RR460"/>
      <c r="RS460"/>
      <c r="RT460"/>
      <c r="RU460"/>
      <c r="RV460"/>
      <c r="RW460"/>
      <c r="RX460"/>
      <c r="RY460"/>
      <c r="RZ460"/>
      <c r="SA460"/>
      <c r="SB460"/>
      <c r="SC460"/>
      <c r="SD460"/>
      <c r="SE460" t="s">
        <v>821</v>
      </c>
      <c r="SF460">
        <v>1000</v>
      </c>
      <c r="SG460">
        <v>1200</v>
      </c>
      <c r="SH460">
        <v>240</v>
      </c>
      <c r="SI460"/>
      <c r="SJ460">
        <v>240</v>
      </c>
      <c r="SK460">
        <v>0</v>
      </c>
      <c r="SL460">
        <v>0</v>
      </c>
      <c r="SM460"/>
      <c r="SN460" t="s">
        <v>798</v>
      </c>
      <c r="SO460" t="s">
        <v>799</v>
      </c>
      <c r="SP460"/>
      <c r="SQ460" t="s">
        <v>816</v>
      </c>
      <c r="SR460"/>
      <c r="SS460"/>
      <c r="ST460"/>
      <c r="SU460"/>
      <c r="SV460"/>
      <c r="SW460"/>
      <c r="SX460"/>
      <c r="SY460"/>
      <c r="SZ460"/>
      <c r="TA460"/>
      <c r="TB460"/>
      <c r="TC460"/>
      <c r="TD460"/>
      <c r="TE460"/>
      <c r="TF460"/>
      <c r="TG460"/>
      <c r="TH460"/>
      <c r="TI460"/>
      <c r="TJ460" t="s">
        <v>840</v>
      </c>
      <c r="TK460"/>
      <c r="TL460">
        <v>75</v>
      </c>
      <c r="TM460">
        <v>75</v>
      </c>
      <c r="TN460"/>
      <c r="TO460">
        <v>75</v>
      </c>
      <c r="TP460">
        <v>0</v>
      </c>
      <c r="TQ460">
        <v>0</v>
      </c>
      <c r="TR460"/>
      <c r="TS460" t="s">
        <v>798</v>
      </c>
      <c r="TT460" t="s">
        <v>799</v>
      </c>
      <c r="TU460"/>
      <c r="TV460" t="s">
        <v>816</v>
      </c>
      <c r="TW460"/>
      <c r="TX460"/>
      <c r="TY460"/>
      <c r="TZ460"/>
      <c r="UA460"/>
      <c r="UB460"/>
      <c r="UC460"/>
      <c r="UD460"/>
      <c r="UE460"/>
      <c r="UF460"/>
      <c r="UG460"/>
      <c r="UH460"/>
      <c r="UI460"/>
      <c r="UJ460"/>
      <c r="UK460"/>
      <c r="UL460"/>
      <c r="UM460"/>
      <c r="UN460"/>
      <c r="UO460" t="s">
        <v>797</v>
      </c>
      <c r="UP460"/>
      <c r="UQ460">
        <v>150</v>
      </c>
      <c r="UR460">
        <v>150</v>
      </c>
      <c r="US460"/>
      <c r="UT460">
        <v>250</v>
      </c>
      <c r="UU460">
        <v>-40</v>
      </c>
      <c r="UV460">
        <v>-100</v>
      </c>
      <c r="UW460" t="s">
        <v>3481</v>
      </c>
      <c r="UX460" t="s">
        <v>798</v>
      </c>
      <c r="UY460" t="s">
        <v>799</v>
      </c>
      <c r="UZ460"/>
      <c r="VA460" t="s">
        <v>816</v>
      </c>
      <c r="VB460"/>
      <c r="VC460"/>
      <c r="VD460"/>
      <c r="VE460"/>
      <c r="VF460"/>
      <c r="VG460"/>
      <c r="VH460"/>
      <c r="VI460"/>
      <c r="VJ460"/>
      <c r="VK460"/>
      <c r="VL460"/>
      <c r="VM460"/>
      <c r="VN460"/>
      <c r="VO460"/>
      <c r="VP460"/>
      <c r="VQ460"/>
      <c r="VR460"/>
      <c r="VS460"/>
      <c r="VT460" t="s">
        <v>797</v>
      </c>
      <c r="VU460"/>
      <c r="VV460">
        <v>1300</v>
      </c>
      <c r="VW460">
        <v>1300</v>
      </c>
      <c r="VX460"/>
      <c r="VY460">
        <v>1500</v>
      </c>
      <c r="VZ460">
        <v>-13.33333333333333</v>
      </c>
      <c r="WA460">
        <v>-200</v>
      </c>
      <c r="WB460" t="s">
        <v>3472</v>
      </c>
      <c r="WC460" t="s">
        <v>798</v>
      </c>
      <c r="WD460" t="s">
        <v>799</v>
      </c>
      <c r="WE460"/>
      <c r="WF460" t="s">
        <v>816</v>
      </c>
      <c r="WG460"/>
      <c r="WH460"/>
      <c r="WI460"/>
      <c r="WJ460"/>
      <c r="WK460"/>
      <c r="WL460"/>
      <c r="WM460"/>
      <c r="WN460"/>
      <c r="WO460"/>
      <c r="WP460"/>
      <c r="WQ460"/>
      <c r="WR460"/>
      <c r="WS460"/>
      <c r="WT460"/>
      <c r="WU460"/>
      <c r="WV460"/>
      <c r="WW460"/>
      <c r="WX460"/>
      <c r="WY460" t="s">
        <v>797</v>
      </c>
      <c r="WZ460"/>
      <c r="XA460">
        <v>3500</v>
      </c>
      <c r="XB460">
        <v>3500</v>
      </c>
      <c r="XC460"/>
      <c r="XD460">
        <v>4000</v>
      </c>
      <c r="XE460">
        <v>-12.5</v>
      </c>
      <c r="XF460">
        <v>-500</v>
      </c>
      <c r="XG460" t="s">
        <v>3482</v>
      </c>
      <c r="XH460" t="s">
        <v>798</v>
      </c>
      <c r="XI460" t="s">
        <v>799</v>
      </c>
      <c r="XJ460"/>
      <c r="XK460" t="s">
        <v>816</v>
      </c>
      <c r="XL460"/>
      <c r="XM460"/>
      <c r="XN460"/>
      <c r="XO460"/>
      <c r="XP460"/>
      <c r="XQ460"/>
      <c r="XR460"/>
      <c r="XS460"/>
      <c r="XT460"/>
      <c r="XU460"/>
      <c r="XV460"/>
      <c r="XW460"/>
      <c r="XX460"/>
      <c r="XY460"/>
      <c r="XZ460"/>
      <c r="YA460"/>
      <c r="YB460"/>
      <c r="YC460"/>
      <c r="YD460"/>
      <c r="YE460"/>
      <c r="YF460"/>
      <c r="YG460"/>
      <c r="YH460"/>
      <c r="YI460"/>
      <c r="YJ460"/>
      <c r="YK460"/>
      <c r="YL460"/>
      <c r="YM460"/>
      <c r="YN460"/>
      <c r="YO460"/>
      <c r="YP460"/>
      <c r="YQ460"/>
      <c r="YR460"/>
      <c r="YS460"/>
      <c r="YT460"/>
      <c r="YU460"/>
      <c r="YV460"/>
      <c r="YW460"/>
      <c r="YX460"/>
      <c r="YY460"/>
      <c r="YZ460"/>
      <c r="ZA460"/>
      <c r="ZB460"/>
      <c r="ZC460"/>
      <c r="ZD460"/>
      <c r="ZE460"/>
      <c r="ZF460"/>
      <c r="ZG460"/>
      <c r="ZH460"/>
      <c r="ZI460"/>
      <c r="ZJ460"/>
      <c r="ZK460"/>
      <c r="ZL460"/>
      <c r="ZM460"/>
      <c r="ZN460"/>
      <c r="ZO460"/>
      <c r="ZP460"/>
      <c r="ZQ460"/>
      <c r="ZR460"/>
      <c r="ZS460"/>
      <c r="ZT460"/>
      <c r="ZU460"/>
      <c r="ZV460"/>
      <c r="ZW460"/>
      <c r="ZX460"/>
      <c r="ZY460"/>
      <c r="ZZ460"/>
      <c r="AAA460"/>
      <c r="AAB460"/>
      <c r="AAC460"/>
      <c r="AAD460"/>
      <c r="AAE460"/>
      <c r="AAF460"/>
      <c r="AAG460"/>
      <c r="AAH460"/>
      <c r="AAI460"/>
      <c r="AAJ460"/>
      <c r="AAK460"/>
      <c r="AAL460"/>
      <c r="AAM460"/>
      <c r="AAN460"/>
      <c r="AAO460"/>
      <c r="AAP460"/>
      <c r="AAQ460"/>
      <c r="AAR460"/>
      <c r="AAS460"/>
      <c r="AAT460"/>
      <c r="AAU460"/>
      <c r="AAV460" t="s">
        <v>816</v>
      </c>
      <c r="AAW460"/>
      <c r="AAX460"/>
      <c r="AAY460"/>
      <c r="AAZ460"/>
      <c r="ABA460"/>
      <c r="ABB460"/>
      <c r="ABC460"/>
      <c r="ABD460"/>
      <c r="ABE460"/>
      <c r="ABF460"/>
      <c r="ABG460"/>
      <c r="ABH460" t="s">
        <v>816</v>
      </c>
      <c r="ABI460"/>
      <c r="ABJ460"/>
      <c r="ABK460"/>
      <c r="ABL460"/>
      <c r="ABM460"/>
      <c r="ABN460"/>
      <c r="ABO460"/>
      <c r="ABP460"/>
      <c r="ABQ460" t="s">
        <v>816</v>
      </c>
      <c r="ABR460"/>
      <c r="ABS460"/>
      <c r="ABT460"/>
      <c r="ABU460"/>
      <c r="ABV460"/>
      <c r="ABW460"/>
      <c r="ABX460"/>
      <c r="ABY460"/>
      <c r="ABZ460"/>
      <c r="ACA460"/>
      <c r="ACB460"/>
      <c r="ACC460"/>
      <c r="ACD460" t="s">
        <v>816</v>
      </c>
      <c r="ACE460"/>
      <c r="ACF460"/>
      <c r="ACG460"/>
      <c r="ACH460"/>
      <c r="ACI460"/>
      <c r="ACJ460"/>
      <c r="ACK460"/>
      <c r="ACL460"/>
      <c r="ACM460"/>
      <c r="ACN460"/>
      <c r="ACO460"/>
      <c r="ACP460"/>
      <c r="ACQ460" t="s">
        <v>835</v>
      </c>
      <c r="ACR460">
        <v>368051590</v>
      </c>
      <c r="ACS460" s="396">
        <v>44895.55978009259</v>
      </c>
      <c r="ACT460"/>
      <c r="ACU460"/>
      <c r="ACV460" t="s">
        <v>801</v>
      </c>
      <c r="ACW460"/>
      <c r="ACX460"/>
      <c r="ACY460">
        <v>460</v>
      </c>
    </row>
    <row r="461" spans="1:779" s="82" customFormat="1" x14ac:dyDescent="0.3">
      <c r="A461" t="s">
        <v>3483</v>
      </c>
      <c r="B461" s="396">
        <v>44895.540781435193</v>
      </c>
      <c r="C461" s="396">
        <v>44895.550869629631</v>
      </c>
      <c r="D461" s="396">
        <v>44895</v>
      </c>
      <c r="E461" t="s">
        <v>913</v>
      </c>
      <c r="F461" s="396">
        <v>44894</v>
      </c>
      <c r="G461" t="s">
        <v>914</v>
      </c>
      <c r="H461" t="s">
        <v>915</v>
      </c>
      <c r="I461" t="s">
        <v>915</v>
      </c>
      <c r="J461" t="s">
        <v>915</v>
      </c>
      <c r="K461" t="s">
        <v>795</v>
      </c>
      <c r="L461" t="s">
        <v>918</v>
      </c>
      <c r="M461">
        <v>1</v>
      </c>
      <c r="N461">
        <v>1</v>
      </c>
      <c r="O461">
        <v>1</v>
      </c>
      <c r="P461">
        <v>1</v>
      </c>
      <c r="Q461">
        <v>0</v>
      </c>
      <c r="R461">
        <v>1</v>
      </c>
      <c r="S461">
        <v>1</v>
      </c>
      <c r="T461">
        <v>1</v>
      </c>
      <c r="U461">
        <v>0</v>
      </c>
      <c r="V461">
        <v>0</v>
      </c>
      <c r="W461">
        <v>1</v>
      </c>
      <c r="X461">
        <v>1</v>
      </c>
      <c r="Y461">
        <v>0</v>
      </c>
      <c r="Z461">
        <v>1</v>
      </c>
      <c r="AA461">
        <v>1</v>
      </c>
      <c r="AB461">
        <v>0</v>
      </c>
      <c r="AC461">
        <v>1</v>
      </c>
      <c r="AD461">
        <v>1</v>
      </c>
      <c r="AE461">
        <v>1</v>
      </c>
      <c r="AF461">
        <v>1</v>
      </c>
      <c r="AG461">
        <v>0</v>
      </c>
      <c r="AH461">
        <v>0</v>
      </c>
      <c r="AI461">
        <v>0</v>
      </c>
      <c r="AJ461" t="s">
        <v>797</v>
      </c>
      <c r="AK461"/>
      <c r="AL461">
        <v>1000</v>
      </c>
      <c r="AM461">
        <v>1000</v>
      </c>
      <c r="AN461"/>
      <c r="AO461">
        <v>2000</v>
      </c>
      <c r="AP461">
        <v>-50</v>
      </c>
      <c r="AQ461">
        <v>-1000</v>
      </c>
      <c r="AR461" t="s">
        <v>3468</v>
      </c>
      <c r="AS461" t="s">
        <v>798</v>
      </c>
      <c r="AT461" t="s">
        <v>799</v>
      </c>
      <c r="AU461"/>
      <c r="AV461" t="s">
        <v>816</v>
      </c>
      <c r="AW461"/>
      <c r="AX461"/>
      <c r="AY461"/>
      <c r="AZ461"/>
      <c r="BA461"/>
      <c r="BB461"/>
      <c r="BC461"/>
      <c r="BD461"/>
      <c r="BE461"/>
      <c r="BF461"/>
      <c r="BG461"/>
      <c r="BH461"/>
      <c r="BI461"/>
      <c r="BJ461"/>
      <c r="BK461"/>
      <c r="BL461"/>
      <c r="BM461"/>
      <c r="BN461"/>
      <c r="BO461" t="s">
        <v>816</v>
      </c>
      <c r="BP461">
        <v>25</v>
      </c>
      <c r="BQ461">
        <v>1300</v>
      </c>
      <c r="BR461">
        <v>1040</v>
      </c>
      <c r="BS461"/>
      <c r="BT461">
        <v>3000</v>
      </c>
      <c r="BU461">
        <v>-65.333333333333329</v>
      </c>
      <c r="BV461">
        <v>-1960</v>
      </c>
      <c r="BW461" t="s">
        <v>3468</v>
      </c>
      <c r="BX461" t="s">
        <v>798</v>
      </c>
      <c r="BY461" t="s">
        <v>799</v>
      </c>
      <c r="BZ461"/>
      <c r="CA461" t="s">
        <v>816</v>
      </c>
      <c r="CB461"/>
      <c r="CC461"/>
      <c r="CD461"/>
      <c r="CE461"/>
      <c r="CF461"/>
      <c r="CG461"/>
      <c r="CH461"/>
      <c r="CI461"/>
      <c r="CJ461"/>
      <c r="CK461"/>
      <c r="CL461"/>
      <c r="CM461"/>
      <c r="CN461"/>
      <c r="CO461"/>
      <c r="CP461"/>
      <c r="CQ461"/>
      <c r="CR461"/>
      <c r="CS461"/>
      <c r="CT461" t="s">
        <v>797</v>
      </c>
      <c r="CU461"/>
      <c r="CV461">
        <v>2500</v>
      </c>
      <c r="CW461">
        <v>2500</v>
      </c>
      <c r="CX461"/>
      <c r="CY461">
        <v>2500</v>
      </c>
      <c r="CZ461">
        <v>0</v>
      </c>
      <c r="DA461">
        <v>0</v>
      </c>
      <c r="DB461"/>
      <c r="DC461" t="s">
        <v>798</v>
      </c>
      <c r="DD461" t="s">
        <v>799</v>
      </c>
      <c r="DE461"/>
      <c r="DF461" t="s">
        <v>816</v>
      </c>
      <c r="DG461"/>
      <c r="DH461"/>
      <c r="DI461"/>
      <c r="DJ461"/>
      <c r="DK461"/>
      <c r="DL461"/>
      <c r="DM461"/>
      <c r="DN461"/>
      <c r="DO461"/>
      <c r="DP461"/>
      <c r="DQ461"/>
      <c r="DR461"/>
      <c r="DS461"/>
      <c r="DT461"/>
      <c r="DU461"/>
      <c r="DV461"/>
      <c r="DW461"/>
      <c r="DX461"/>
      <c r="DY461" t="s">
        <v>797</v>
      </c>
      <c r="DZ461"/>
      <c r="EA461">
        <v>3500</v>
      </c>
      <c r="EB461">
        <v>3500</v>
      </c>
      <c r="EC461"/>
      <c r="ED461">
        <v>4000</v>
      </c>
      <c r="EE461">
        <v>-12.5</v>
      </c>
      <c r="EF461">
        <v>-500</v>
      </c>
      <c r="EG461" t="s">
        <v>3484</v>
      </c>
      <c r="EH461" t="s">
        <v>798</v>
      </c>
      <c r="EI461" t="s">
        <v>799</v>
      </c>
      <c r="EJ461"/>
      <c r="EK461" t="s">
        <v>816</v>
      </c>
      <c r="EL461"/>
      <c r="EM461"/>
      <c r="EN461"/>
      <c r="EO461"/>
      <c r="EP461"/>
      <c r="EQ461"/>
      <c r="ER461"/>
      <c r="ES461"/>
      <c r="ET461"/>
      <c r="EU461"/>
      <c r="EV461"/>
      <c r="EW461"/>
      <c r="EX461"/>
      <c r="EY461"/>
      <c r="EZ461"/>
      <c r="FA461"/>
      <c r="FB461"/>
      <c r="FC461"/>
      <c r="FD461"/>
      <c r="FE461"/>
      <c r="FF461"/>
      <c r="FG461"/>
      <c r="FH461"/>
      <c r="FI461"/>
      <c r="FJ461"/>
      <c r="FK461"/>
      <c r="FL461"/>
      <c r="FM461"/>
      <c r="FN461"/>
      <c r="FO461"/>
      <c r="FP461"/>
      <c r="FQ461"/>
      <c r="FR461"/>
      <c r="FS461"/>
      <c r="FT461"/>
      <c r="FU461"/>
      <c r="FV461"/>
      <c r="FW461"/>
      <c r="FX461"/>
      <c r="FY461"/>
      <c r="FZ461"/>
      <c r="GA461"/>
      <c r="GB461"/>
      <c r="GC461"/>
      <c r="GD461"/>
      <c r="GE461"/>
      <c r="GF461"/>
      <c r="GG461"/>
      <c r="GH461"/>
      <c r="GI461" t="s">
        <v>797</v>
      </c>
      <c r="GJ461"/>
      <c r="GK461">
        <v>13000</v>
      </c>
      <c r="GL461">
        <v>15000</v>
      </c>
      <c r="GM461">
        <v>-13.33333333333333</v>
      </c>
      <c r="GN461">
        <v>-2000</v>
      </c>
      <c r="GO461" t="s">
        <v>3485</v>
      </c>
      <c r="GP461" t="s">
        <v>798</v>
      </c>
      <c r="GQ461" t="s">
        <v>799</v>
      </c>
      <c r="GR461"/>
      <c r="GS461" t="s">
        <v>816</v>
      </c>
      <c r="GT461"/>
      <c r="GU461"/>
      <c r="GV461"/>
      <c r="GW461"/>
      <c r="GX461"/>
      <c r="GY461"/>
      <c r="GZ461"/>
      <c r="HA461"/>
      <c r="HB461"/>
      <c r="HC461"/>
      <c r="HD461"/>
      <c r="HE461"/>
      <c r="HF461"/>
      <c r="HG461"/>
      <c r="HH461"/>
      <c r="HI461"/>
      <c r="HJ461"/>
      <c r="HK461"/>
      <c r="HL461" t="s">
        <v>797</v>
      </c>
      <c r="HM461"/>
      <c r="HN461">
        <v>6000</v>
      </c>
      <c r="HO461">
        <v>6000</v>
      </c>
      <c r="HP461"/>
      <c r="HQ461">
        <v>4000</v>
      </c>
      <c r="HR461">
        <v>50</v>
      </c>
      <c r="HS461">
        <v>2000</v>
      </c>
      <c r="HT461" t="s">
        <v>3469</v>
      </c>
      <c r="HU461" t="s">
        <v>798</v>
      </c>
      <c r="HV461" t="s">
        <v>799</v>
      </c>
      <c r="HW461"/>
      <c r="HX461" t="s">
        <v>816</v>
      </c>
      <c r="HY461"/>
      <c r="HZ461"/>
      <c r="IA461"/>
      <c r="IB461"/>
      <c r="IC461"/>
      <c r="ID461"/>
      <c r="IE461"/>
      <c r="IF461"/>
      <c r="IG461"/>
      <c r="IH461"/>
      <c r="II461"/>
      <c r="IJ461"/>
      <c r="IK461"/>
      <c r="IL461"/>
      <c r="IM461"/>
      <c r="IN461"/>
      <c r="IO461"/>
      <c r="IP461"/>
      <c r="IQ461" t="s">
        <v>797</v>
      </c>
      <c r="IR461"/>
      <c r="IS461">
        <v>6000</v>
      </c>
      <c r="IT461">
        <v>6000</v>
      </c>
      <c r="IU461"/>
      <c r="IV461">
        <v>8000</v>
      </c>
      <c r="IW461">
        <v>-25</v>
      </c>
      <c r="IX461">
        <v>-2000</v>
      </c>
      <c r="IY461" t="s">
        <v>3468</v>
      </c>
      <c r="IZ461" t="s">
        <v>798</v>
      </c>
      <c r="JA461" t="s">
        <v>799</v>
      </c>
      <c r="JB461"/>
      <c r="JC461" t="s">
        <v>816</v>
      </c>
      <c r="JD461"/>
      <c r="JE461"/>
      <c r="JF461"/>
      <c r="JG461"/>
      <c r="JH461"/>
      <c r="JI461"/>
      <c r="JJ461"/>
      <c r="JK461"/>
      <c r="JL461"/>
      <c r="JM461"/>
      <c r="JN461"/>
      <c r="JO461"/>
      <c r="JP461"/>
      <c r="JQ461"/>
      <c r="JR461"/>
      <c r="JS461"/>
      <c r="JT461"/>
      <c r="JU461"/>
      <c r="JV461"/>
      <c r="JW461"/>
      <c r="JX461"/>
      <c r="JY461"/>
      <c r="JZ461"/>
      <c r="KA461"/>
      <c r="KB461"/>
      <c r="KC461"/>
      <c r="KD461"/>
      <c r="KE461"/>
      <c r="KF461"/>
      <c r="KG461"/>
      <c r="KH461"/>
      <c r="KI461"/>
      <c r="KJ461"/>
      <c r="KK461"/>
      <c r="KL461"/>
      <c r="KM461"/>
      <c r="KN461"/>
      <c r="KO461"/>
      <c r="KP461"/>
      <c r="KQ461"/>
      <c r="KR461"/>
      <c r="KS461"/>
      <c r="KT461"/>
      <c r="KU461"/>
      <c r="KV461"/>
      <c r="KW461"/>
      <c r="KX461"/>
      <c r="KY461"/>
      <c r="KZ461"/>
      <c r="LA461"/>
      <c r="LB461"/>
      <c r="LC461"/>
      <c r="LD461"/>
      <c r="LE461"/>
      <c r="LF461"/>
      <c r="LG461"/>
      <c r="LH461"/>
      <c r="LI461"/>
      <c r="LJ461"/>
      <c r="LK461"/>
      <c r="LL461"/>
      <c r="LM461"/>
      <c r="LN461"/>
      <c r="LO461"/>
      <c r="LP461"/>
      <c r="LQ461"/>
      <c r="LR461"/>
      <c r="LS461"/>
      <c r="LT461"/>
      <c r="LU461"/>
      <c r="LV461"/>
      <c r="LW461"/>
      <c r="LX461"/>
      <c r="LY461"/>
      <c r="LZ461"/>
      <c r="MA461"/>
      <c r="MB461"/>
      <c r="MC461"/>
      <c r="MD461"/>
      <c r="ME461"/>
      <c r="MF461" t="s">
        <v>840</v>
      </c>
      <c r="MG461"/>
      <c r="MH461">
        <v>300</v>
      </c>
      <c r="MI461">
        <v>300</v>
      </c>
      <c r="MJ461"/>
      <c r="MK461">
        <v>313</v>
      </c>
      <c r="ML461">
        <v>-4.1533546325878596</v>
      </c>
      <c r="MM461">
        <v>-13</v>
      </c>
      <c r="MN461"/>
      <c r="MO461" t="s">
        <v>841</v>
      </c>
      <c r="MP461"/>
      <c r="MQ461"/>
      <c r="MR461" t="s">
        <v>816</v>
      </c>
      <c r="MS461"/>
      <c r="MT461"/>
      <c r="MU461"/>
      <c r="MV461"/>
      <c r="MW461"/>
      <c r="MX461"/>
      <c r="MY461"/>
      <c r="MZ461"/>
      <c r="NA461"/>
      <c r="NB461"/>
      <c r="NC461"/>
      <c r="ND461"/>
      <c r="NE461"/>
      <c r="NF461"/>
      <c r="NG461"/>
      <c r="NH461"/>
      <c r="NI461"/>
      <c r="NJ461"/>
      <c r="NK461" t="s">
        <v>840</v>
      </c>
      <c r="NL461"/>
      <c r="NM461">
        <v>600</v>
      </c>
      <c r="NN461">
        <v>600</v>
      </c>
      <c r="NO461"/>
      <c r="NP461">
        <v>200</v>
      </c>
      <c r="NQ461">
        <v>200</v>
      </c>
      <c r="NR461">
        <v>400</v>
      </c>
      <c r="NS461" t="s">
        <v>3468</v>
      </c>
      <c r="NT461" t="s">
        <v>841</v>
      </c>
      <c r="NU461"/>
      <c r="NV461"/>
      <c r="NW461" t="s">
        <v>816</v>
      </c>
      <c r="NX461"/>
      <c r="NY461"/>
      <c r="NZ461"/>
      <c r="OA461"/>
      <c r="OB461"/>
      <c r="OC461"/>
      <c r="OD461"/>
      <c r="OE461"/>
      <c r="OF461"/>
      <c r="OG461"/>
      <c r="OH461"/>
      <c r="OI461"/>
      <c r="OJ461"/>
      <c r="OK461"/>
      <c r="OL461"/>
      <c r="OM461"/>
      <c r="ON461"/>
      <c r="OO461"/>
      <c r="OP461"/>
      <c r="OQ461"/>
      <c r="OR461"/>
      <c r="OS461"/>
      <c r="OT461"/>
      <c r="OU461"/>
      <c r="OV461"/>
      <c r="OW461"/>
      <c r="OX461"/>
      <c r="OY461"/>
      <c r="OZ461"/>
      <c r="PA461"/>
      <c r="PB461"/>
      <c r="PC461"/>
      <c r="PD461"/>
      <c r="PE461"/>
      <c r="PF461"/>
      <c r="PG461"/>
      <c r="PH461"/>
      <c r="PI461"/>
      <c r="PJ461"/>
      <c r="PK461"/>
      <c r="PL461"/>
      <c r="PM461"/>
      <c r="PN461"/>
      <c r="PO461"/>
      <c r="PP461"/>
      <c r="PQ461"/>
      <c r="PR461"/>
      <c r="PS461"/>
      <c r="PT461"/>
      <c r="PU461"/>
      <c r="PV461"/>
      <c r="PW461"/>
      <c r="PX461"/>
      <c r="PY461"/>
      <c r="PZ461"/>
      <c r="QA461"/>
      <c r="QB461"/>
      <c r="QC461"/>
      <c r="QD461"/>
      <c r="QE461"/>
      <c r="QF461"/>
      <c r="QG461"/>
      <c r="QH461"/>
      <c r="QI461"/>
      <c r="QJ461"/>
      <c r="QK461"/>
      <c r="QL461"/>
      <c r="QM461"/>
      <c r="QN461"/>
      <c r="QO461"/>
      <c r="QP461"/>
      <c r="QQ461"/>
      <c r="QR461"/>
      <c r="QS461"/>
      <c r="QT461"/>
      <c r="QU461"/>
      <c r="QV461"/>
      <c r="QW461"/>
      <c r="QX461"/>
      <c r="QY461"/>
      <c r="QZ461" t="s">
        <v>797</v>
      </c>
      <c r="RA461"/>
      <c r="RB461">
        <v>2000</v>
      </c>
      <c r="RC461">
        <v>2000</v>
      </c>
      <c r="RD461"/>
      <c r="RE461">
        <v>2000</v>
      </c>
      <c r="RF461">
        <v>0</v>
      </c>
      <c r="RG461">
        <v>0</v>
      </c>
      <c r="RH461"/>
      <c r="RI461" t="s">
        <v>798</v>
      </c>
      <c r="RJ461" t="s">
        <v>799</v>
      </c>
      <c r="RK461"/>
      <c r="RL461" t="s">
        <v>816</v>
      </c>
      <c r="RM461"/>
      <c r="RN461"/>
      <c r="RO461"/>
      <c r="RP461"/>
      <c r="RQ461"/>
      <c r="RR461"/>
      <c r="RS461"/>
      <c r="RT461"/>
      <c r="RU461"/>
      <c r="RV461"/>
      <c r="RW461"/>
      <c r="RX461"/>
      <c r="RY461"/>
      <c r="RZ461"/>
      <c r="SA461"/>
      <c r="SB461"/>
      <c r="SC461"/>
      <c r="SD461"/>
      <c r="SE461" t="s">
        <v>821</v>
      </c>
      <c r="SF461">
        <v>1000</v>
      </c>
      <c r="SG461">
        <v>1200</v>
      </c>
      <c r="SH461">
        <v>240</v>
      </c>
      <c r="SI461"/>
      <c r="SJ461">
        <v>240</v>
      </c>
      <c r="SK461">
        <v>0</v>
      </c>
      <c r="SL461">
        <v>0</v>
      </c>
      <c r="SM461"/>
      <c r="SN461" t="s">
        <v>798</v>
      </c>
      <c r="SO461" t="s">
        <v>799</v>
      </c>
      <c r="SP461"/>
      <c r="SQ461" t="s">
        <v>816</v>
      </c>
      <c r="SR461"/>
      <c r="SS461"/>
      <c r="ST461"/>
      <c r="SU461"/>
      <c r="SV461"/>
      <c r="SW461"/>
      <c r="SX461"/>
      <c r="SY461"/>
      <c r="SZ461"/>
      <c r="TA461"/>
      <c r="TB461"/>
      <c r="TC461"/>
      <c r="TD461"/>
      <c r="TE461"/>
      <c r="TF461"/>
      <c r="TG461"/>
      <c r="TH461"/>
      <c r="TI461"/>
      <c r="TJ461" t="s">
        <v>840</v>
      </c>
      <c r="TK461"/>
      <c r="TL461">
        <v>75</v>
      </c>
      <c r="TM461">
        <v>75</v>
      </c>
      <c r="TN461"/>
      <c r="TO461">
        <v>75</v>
      </c>
      <c r="TP461">
        <v>0</v>
      </c>
      <c r="TQ461">
        <v>0</v>
      </c>
      <c r="TR461"/>
      <c r="TS461" t="s">
        <v>798</v>
      </c>
      <c r="TT461" t="s">
        <v>799</v>
      </c>
      <c r="TU461"/>
      <c r="TV461" t="s">
        <v>816</v>
      </c>
      <c r="TW461"/>
      <c r="TX461"/>
      <c r="TY461"/>
      <c r="TZ461"/>
      <c r="UA461"/>
      <c r="UB461"/>
      <c r="UC461"/>
      <c r="UD461"/>
      <c r="UE461"/>
      <c r="UF461"/>
      <c r="UG461"/>
      <c r="UH461"/>
      <c r="UI461"/>
      <c r="UJ461"/>
      <c r="UK461"/>
      <c r="UL461"/>
      <c r="UM461"/>
      <c r="UN461"/>
      <c r="UO461" t="s">
        <v>797</v>
      </c>
      <c r="UP461"/>
      <c r="UQ461">
        <v>150</v>
      </c>
      <c r="UR461">
        <v>150</v>
      </c>
      <c r="US461"/>
      <c r="UT461">
        <v>250</v>
      </c>
      <c r="UU461">
        <v>-40</v>
      </c>
      <c r="UV461">
        <v>-100</v>
      </c>
      <c r="UW461" t="s">
        <v>3468</v>
      </c>
      <c r="UX461" t="s">
        <v>798</v>
      </c>
      <c r="UY461" t="s">
        <v>799</v>
      </c>
      <c r="UZ461"/>
      <c r="VA461" t="s">
        <v>816</v>
      </c>
      <c r="VB461"/>
      <c r="VC461"/>
      <c r="VD461"/>
      <c r="VE461"/>
      <c r="VF461"/>
      <c r="VG461"/>
      <c r="VH461"/>
      <c r="VI461"/>
      <c r="VJ461"/>
      <c r="VK461"/>
      <c r="VL461"/>
      <c r="VM461"/>
      <c r="VN461"/>
      <c r="VO461"/>
      <c r="VP461"/>
      <c r="VQ461"/>
      <c r="VR461"/>
      <c r="VS461"/>
      <c r="VT461" t="s">
        <v>797</v>
      </c>
      <c r="VU461"/>
      <c r="VV461">
        <v>1300</v>
      </c>
      <c r="VW461">
        <v>1300</v>
      </c>
      <c r="VX461"/>
      <c r="VY461">
        <v>1500</v>
      </c>
      <c r="VZ461">
        <v>-13.33333333333333</v>
      </c>
      <c r="WA461">
        <v>-200</v>
      </c>
      <c r="WB461" t="s">
        <v>3486</v>
      </c>
      <c r="WC461" t="s">
        <v>798</v>
      </c>
      <c r="WD461" t="s">
        <v>799</v>
      </c>
      <c r="WE461"/>
      <c r="WF461" t="s">
        <v>816</v>
      </c>
      <c r="WG461"/>
      <c r="WH461"/>
      <c r="WI461"/>
      <c r="WJ461"/>
      <c r="WK461"/>
      <c r="WL461"/>
      <c r="WM461"/>
      <c r="WN461"/>
      <c r="WO461"/>
      <c r="WP461"/>
      <c r="WQ461"/>
      <c r="WR461"/>
      <c r="WS461"/>
      <c r="WT461"/>
      <c r="WU461"/>
      <c r="WV461"/>
      <c r="WW461"/>
      <c r="WX461"/>
      <c r="WY461" t="s">
        <v>797</v>
      </c>
      <c r="WZ461"/>
      <c r="XA461">
        <v>3500</v>
      </c>
      <c r="XB461">
        <v>3500</v>
      </c>
      <c r="XC461"/>
      <c r="XD461">
        <v>4000</v>
      </c>
      <c r="XE461">
        <v>-12.5</v>
      </c>
      <c r="XF461">
        <v>-500</v>
      </c>
      <c r="XG461" t="s">
        <v>3468</v>
      </c>
      <c r="XH461" t="s">
        <v>798</v>
      </c>
      <c r="XI461" t="s">
        <v>799</v>
      </c>
      <c r="XJ461"/>
      <c r="XK461" t="s">
        <v>816</v>
      </c>
      <c r="XL461"/>
      <c r="XM461"/>
      <c r="XN461"/>
      <c r="XO461"/>
      <c r="XP461"/>
      <c r="XQ461"/>
      <c r="XR461"/>
      <c r="XS461"/>
      <c r="XT461"/>
      <c r="XU461"/>
      <c r="XV461"/>
      <c r="XW461"/>
      <c r="XX461"/>
      <c r="XY461"/>
      <c r="XZ461"/>
      <c r="YA461"/>
      <c r="YB461"/>
      <c r="YC461"/>
      <c r="YD461"/>
      <c r="YE461"/>
      <c r="YF461"/>
      <c r="YG461"/>
      <c r="YH461"/>
      <c r="YI461"/>
      <c r="YJ461"/>
      <c r="YK461"/>
      <c r="YL461"/>
      <c r="YM461"/>
      <c r="YN461"/>
      <c r="YO461"/>
      <c r="YP461"/>
      <c r="YQ461"/>
      <c r="YR461"/>
      <c r="YS461"/>
      <c r="YT461"/>
      <c r="YU461"/>
      <c r="YV461"/>
      <c r="YW461"/>
      <c r="YX461"/>
      <c r="YY461"/>
      <c r="YZ461"/>
      <c r="ZA461"/>
      <c r="ZB461"/>
      <c r="ZC461"/>
      <c r="ZD461"/>
      <c r="ZE461"/>
      <c r="ZF461"/>
      <c r="ZG461"/>
      <c r="ZH461"/>
      <c r="ZI461"/>
      <c r="ZJ461"/>
      <c r="ZK461"/>
      <c r="ZL461"/>
      <c r="ZM461"/>
      <c r="ZN461"/>
      <c r="ZO461"/>
      <c r="ZP461"/>
      <c r="ZQ461"/>
      <c r="ZR461"/>
      <c r="ZS461"/>
      <c r="ZT461"/>
      <c r="ZU461"/>
      <c r="ZV461"/>
      <c r="ZW461"/>
      <c r="ZX461"/>
      <c r="ZY461"/>
      <c r="ZZ461"/>
      <c r="AAA461"/>
      <c r="AAB461"/>
      <c r="AAC461"/>
      <c r="AAD461"/>
      <c r="AAE461"/>
      <c r="AAF461"/>
      <c r="AAG461"/>
      <c r="AAH461"/>
      <c r="AAI461"/>
      <c r="AAJ461"/>
      <c r="AAK461"/>
      <c r="AAL461"/>
      <c r="AAM461"/>
      <c r="AAN461"/>
      <c r="AAO461"/>
      <c r="AAP461"/>
      <c r="AAQ461"/>
      <c r="AAR461"/>
      <c r="AAS461"/>
      <c r="AAT461"/>
      <c r="AAU461"/>
      <c r="AAV461" t="s">
        <v>816</v>
      </c>
      <c r="AAW461"/>
      <c r="AAX461"/>
      <c r="AAY461"/>
      <c r="AAZ461"/>
      <c r="ABA461"/>
      <c r="ABB461"/>
      <c r="ABC461"/>
      <c r="ABD461"/>
      <c r="ABE461"/>
      <c r="ABF461"/>
      <c r="ABG461"/>
      <c r="ABH461" t="s">
        <v>816</v>
      </c>
      <c r="ABI461"/>
      <c r="ABJ461"/>
      <c r="ABK461"/>
      <c r="ABL461"/>
      <c r="ABM461"/>
      <c r="ABN461"/>
      <c r="ABO461"/>
      <c r="ABP461"/>
      <c r="ABQ461" t="s">
        <v>816</v>
      </c>
      <c r="ABR461"/>
      <c r="ABS461"/>
      <c r="ABT461"/>
      <c r="ABU461"/>
      <c r="ABV461"/>
      <c r="ABW461"/>
      <c r="ABX461"/>
      <c r="ABY461"/>
      <c r="ABZ461"/>
      <c r="ACA461"/>
      <c r="ACB461"/>
      <c r="ACC461"/>
      <c r="ACD461" t="s">
        <v>816</v>
      </c>
      <c r="ACE461"/>
      <c r="ACF461"/>
      <c r="ACG461"/>
      <c r="ACH461"/>
      <c r="ACI461"/>
      <c r="ACJ461"/>
      <c r="ACK461"/>
      <c r="ACL461"/>
      <c r="ACM461"/>
      <c r="ACN461"/>
      <c r="ACO461"/>
      <c r="ACP461"/>
      <c r="ACQ461" t="s">
        <v>835</v>
      </c>
      <c r="ACR461">
        <v>368051628</v>
      </c>
      <c r="ACS461" s="396">
        <v>44895.55982638889</v>
      </c>
      <c r="ACT461"/>
      <c r="ACU461"/>
      <c r="ACV461" t="s">
        <v>801</v>
      </c>
      <c r="ACW461"/>
      <c r="ACX461"/>
      <c r="ACY461">
        <v>461</v>
      </c>
    </row>
    <row r="462" spans="1:779" s="82" customFormat="1" x14ac:dyDescent="0.3">
      <c r="A462" t="s">
        <v>3487</v>
      </c>
      <c r="B462" s="396">
        <v>44895.551458344911</v>
      </c>
      <c r="C462" s="396">
        <v>44895.558204872686</v>
      </c>
      <c r="D462" s="396">
        <v>44895</v>
      </c>
      <c r="E462" t="s">
        <v>913</v>
      </c>
      <c r="F462" s="396">
        <v>44895</v>
      </c>
      <c r="G462" t="s">
        <v>914</v>
      </c>
      <c r="H462" t="s">
        <v>915</v>
      </c>
      <c r="I462" t="s">
        <v>915</v>
      </c>
      <c r="J462" t="s">
        <v>915</v>
      </c>
      <c r="K462" t="s">
        <v>876</v>
      </c>
      <c r="L462" t="s">
        <v>3488</v>
      </c>
      <c r="M462">
        <v>1</v>
      </c>
      <c r="N462">
        <v>1</v>
      </c>
      <c r="O462">
        <v>1</v>
      </c>
      <c r="P462">
        <v>1</v>
      </c>
      <c r="Q462">
        <v>0</v>
      </c>
      <c r="R462">
        <v>1</v>
      </c>
      <c r="S462">
        <v>1</v>
      </c>
      <c r="T462">
        <v>1</v>
      </c>
      <c r="U462">
        <v>0</v>
      </c>
      <c r="V462">
        <v>0</v>
      </c>
      <c r="W462">
        <v>1</v>
      </c>
      <c r="X462">
        <v>1</v>
      </c>
      <c r="Y462">
        <v>0</v>
      </c>
      <c r="Z462">
        <v>1</v>
      </c>
      <c r="AA462">
        <v>1</v>
      </c>
      <c r="AB462">
        <v>0</v>
      </c>
      <c r="AC462">
        <v>1</v>
      </c>
      <c r="AD462">
        <v>1</v>
      </c>
      <c r="AE462">
        <v>1</v>
      </c>
      <c r="AF462">
        <v>1</v>
      </c>
      <c r="AG462">
        <v>0</v>
      </c>
      <c r="AH462">
        <v>0</v>
      </c>
      <c r="AI462">
        <v>0</v>
      </c>
      <c r="AJ462" t="s">
        <v>797</v>
      </c>
      <c r="AK462"/>
      <c r="AL462">
        <v>1000</v>
      </c>
      <c r="AM462">
        <v>1000</v>
      </c>
      <c r="AN462"/>
      <c r="AO462">
        <v>2000</v>
      </c>
      <c r="AP462">
        <v>-50</v>
      </c>
      <c r="AQ462">
        <v>-1000</v>
      </c>
      <c r="AR462" t="s">
        <v>3468</v>
      </c>
      <c r="AS462" t="s">
        <v>798</v>
      </c>
      <c r="AT462" t="s">
        <v>799</v>
      </c>
      <c r="AU462"/>
      <c r="AV462" t="s">
        <v>816</v>
      </c>
      <c r="AW462"/>
      <c r="AX462"/>
      <c r="AY462"/>
      <c r="AZ462"/>
      <c r="BA462"/>
      <c r="BB462"/>
      <c r="BC462"/>
      <c r="BD462"/>
      <c r="BE462"/>
      <c r="BF462"/>
      <c r="BG462"/>
      <c r="BH462"/>
      <c r="BI462"/>
      <c r="BJ462"/>
      <c r="BK462"/>
      <c r="BL462"/>
      <c r="BM462"/>
      <c r="BN462"/>
      <c r="BO462" t="s">
        <v>816</v>
      </c>
      <c r="BP462">
        <v>25</v>
      </c>
      <c r="BQ462">
        <v>1300</v>
      </c>
      <c r="BR462">
        <v>1040</v>
      </c>
      <c r="BS462"/>
      <c r="BT462">
        <v>3000</v>
      </c>
      <c r="BU462">
        <v>-65.333333333333329</v>
      </c>
      <c r="BV462">
        <v>-1960</v>
      </c>
      <c r="BW462" t="s">
        <v>3468</v>
      </c>
      <c r="BX462" t="s">
        <v>841</v>
      </c>
      <c r="BY462"/>
      <c r="BZ462"/>
      <c r="CA462" t="s">
        <v>816</v>
      </c>
      <c r="CB462"/>
      <c r="CC462"/>
      <c r="CD462"/>
      <c r="CE462"/>
      <c r="CF462"/>
      <c r="CG462"/>
      <c r="CH462"/>
      <c r="CI462"/>
      <c r="CJ462"/>
      <c r="CK462"/>
      <c r="CL462"/>
      <c r="CM462"/>
      <c r="CN462"/>
      <c r="CO462"/>
      <c r="CP462"/>
      <c r="CQ462"/>
      <c r="CR462"/>
      <c r="CS462"/>
      <c r="CT462" t="s">
        <v>797</v>
      </c>
      <c r="CU462"/>
      <c r="CV462">
        <v>2500</v>
      </c>
      <c r="CW462">
        <v>2500</v>
      </c>
      <c r="CX462"/>
      <c r="CY462">
        <v>2500</v>
      </c>
      <c r="CZ462">
        <v>0</v>
      </c>
      <c r="DA462">
        <v>0</v>
      </c>
      <c r="DB462"/>
      <c r="DC462" t="s">
        <v>798</v>
      </c>
      <c r="DD462" t="s">
        <v>799</v>
      </c>
      <c r="DE462"/>
      <c r="DF462" t="s">
        <v>816</v>
      </c>
      <c r="DG462"/>
      <c r="DH462"/>
      <c r="DI462"/>
      <c r="DJ462"/>
      <c r="DK462"/>
      <c r="DL462"/>
      <c r="DM462"/>
      <c r="DN462"/>
      <c r="DO462"/>
      <c r="DP462"/>
      <c r="DQ462"/>
      <c r="DR462"/>
      <c r="DS462"/>
      <c r="DT462"/>
      <c r="DU462"/>
      <c r="DV462"/>
      <c r="DW462"/>
      <c r="DX462"/>
      <c r="DY462" t="s">
        <v>797</v>
      </c>
      <c r="DZ462"/>
      <c r="EA462">
        <v>3500</v>
      </c>
      <c r="EB462">
        <v>3500</v>
      </c>
      <c r="EC462"/>
      <c r="ED462">
        <v>4000</v>
      </c>
      <c r="EE462">
        <v>-12.5</v>
      </c>
      <c r="EF462">
        <v>-500</v>
      </c>
      <c r="EG462" t="s">
        <v>3468</v>
      </c>
      <c r="EH462" t="s">
        <v>798</v>
      </c>
      <c r="EI462" t="s">
        <v>799</v>
      </c>
      <c r="EJ462"/>
      <c r="EK462" t="s">
        <v>816</v>
      </c>
      <c r="EL462"/>
      <c r="EM462"/>
      <c r="EN462"/>
      <c r="EO462"/>
      <c r="EP462"/>
      <c r="EQ462"/>
      <c r="ER462"/>
      <c r="ES462"/>
      <c r="ET462"/>
      <c r="EU462"/>
      <c r="EV462"/>
      <c r="EW462"/>
      <c r="EX462"/>
      <c r="EY462"/>
      <c r="EZ462"/>
      <c r="FA462"/>
      <c r="FB462"/>
      <c r="FC462"/>
      <c r="FD462"/>
      <c r="FE462"/>
      <c r="FF462"/>
      <c r="FG462"/>
      <c r="FH462"/>
      <c r="FI462"/>
      <c r="FJ462"/>
      <c r="FK462"/>
      <c r="FL462"/>
      <c r="FM462"/>
      <c r="FN462"/>
      <c r="FO462"/>
      <c r="FP462"/>
      <c r="FQ462"/>
      <c r="FR462"/>
      <c r="FS462"/>
      <c r="FT462"/>
      <c r="FU462"/>
      <c r="FV462"/>
      <c r="FW462"/>
      <c r="FX462"/>
      <c r="FY462"/>
      <c r="FZ462"/>
      <c r="GA462"/>
      <c r="GB462"/>
      <c r="GC462"/>
      <c r="GD462"/>
      <c r="GE462"/>
      <c r="GF462"/>
      <c r="GG462"/>
      <c r="GH462"/>
      <c r="GI462" t="s">
        <v>797</v>
      </c>
      <c r="GJ462"/>
      <c r="GK462">
        <v>13000</v>
      </c>
      <c r="GL462">
        <v>15000</v>
      </c>
      <c r="GM462">
        <v>-13.33333333333333</v>
      </c>
      <c r="GN462">
        <v>-2000</v>
      </c>
      <c r="GO462" t="s">
        <v>3489</v>
      </c>
      <c r="GP462" t="s">
        <v>798</v>
      </c>
      <c r="GQ462" t="s">
        <v>799</v>
      </c>
      <c r="GR462"/>
      <c r="GS462" t="s">
        <v>816</v>
      </c>
      <c r="GT462"/>
      <c r="GU462"/>
      <c r="GV462"/>
      <c r="GW462"/>
      <c r="GX462"/>
      <c r="GY462"/>
      <c r="GZ462"/>
      <c r="HA462"/>
      <c r="HB462"/>
      <c r="HC462"/>
      <c r="HD462"/>
      <c r="HE462"/>
      <c r="HF462"/>
      <c r="HG462"/>
      <c r="HH462"/>
      <c r="HI462"/>
      <c r="HJ462"/>
      <c r="HK462"/>
      <c r="HL462" t="s">
        <v>797</v>
      </c>
      <c r="HM462"/>
      <c r="HN462">
        <v>6000</v>
      </c>
      <c r="HO462">
        <v>6000</v>
      </c>
      <c r="HP462"/>
      <c r="HQ462">
        <v>4000</v>
      </c>
      <c r="HR462">
        <v>50</v>
      </c>
      <c r="HS462">
        <v>2000</v>
      </c>
      <c r="HT462" t="s">
        <v>3468</v>
      </c>
      <c r="HU462" t="s">
        <v>798</v>
      </c>
      <c r="HV462" t="s">
        <v>799</v>
      </c>
      <c r="HW462"/>
      <c r="HX462" t="s">
        <v>816</v>
      </c>
      <c r="HY462"/>
      <c r="HZ462"/>
      <c r="IA462"/>
      <c r="IB462"/>
      <c r="IC462"/>
      <c r="ID462"/>
      <c r="IE462"/>
      <c r="IF462"/>
      <c r="IG462"/>
      <c r="IH462"/>
      <c r="II462"/>
      <c r="IJ462"/>
      <c r="IK462"/>
      <c r="IL462"/>
      <c r="IM462"/>
      <c r="IN462"/>
      <c r="IO462"/>
      <c r="IP462"/>
      <c r="IQ462" t="s">
        <v>797</v>
      </c>
      <c r="IR462"/>
      <c r="IS462">
        <v>6000</v>
      </c>
      <c r="IT462">
        <v>6000</v>
      </c>
      <c r="IU462"/>
      <c r="IV462">
        <v>8000</v>
      </c>
      <c r="IW462">
        <v>-25</v>
      </c>
      <c r="IX462">
        <v>-2000</v>
      </c>
      <c r="IY462" t="s">
        <v>3490</v>
      </c>
      <c r="IZ462" t="s">
        <v>798</v>
      </c>
      <c r="JA462" t="s">
        <v>799</v>
      </c>
      <c r="JB462"/>
      <c r="JC462" t="s">
        <v>816</v>
      </c>
      <c r="JD462"/>
      <c r="JE462"/>
      <c r="JF462"/>
      <c r="JG462"/>
      <c r="JH462"/>
      <c r="JI462"/>
      <c r="JJ462"/>
      <c r="JK462"/>
      <c r="JL462"/>
      <c r="JM462"/>
      <c r="JN462"/>
      <c r="JO462"/>
      <c r="JP462"/>
      <c r="JQ462"/>
      <c r="JR462"/>
      <c r="JS462"/>
      <c r="JT462"/>
      <c r="JU462"/>
      <c r="JV462"/>
      <c r="JW462"/>
      <c r="JX462"/>
      <c r="JY462"/>
      <c r="JZ462"/>
      <c r="KA462"/>
      <c r="KB462"/>
      <c r="KC462"/>
      <c r="KD462"/>
      <c r="KE462"/>
      <c r="KF462"/>
      <c r="KG462"/>
      <c r="KH462"/>
      <c r="KI462"/>
      <c r="KJ462"/>
      <c r="KK462"/>
      <c r="KL462"/>
      <c r="KM462"/>
      <c r="KN462"/>
      <c r="KO462"/>
      <c r="KP462"/>
      <c r="KQ462"/>
      <c r="KR462"/>
      <c r="KS462"/>
      <c r="KT462"/>
      <c r="KU462"/>
      <c r="KV462"/>
      <c r="KW462"/>
      <c r="KX462"/>
      <c r="KY462"/>
      <c r="KZ462"/>
      <c r="LA462"/>
      <c r="LB462"/>
      <c r="LC462"/>
      <c r="LD462"/>
      <c r="LE462"/>
      <c r="LF462"/>
      <c r="LG462"/>
      <c r="LH462"/>
      <c r="LI462"/>
      <c r="LJ462"/>
      <c r="LK462"/>
      <c r="LL462"/>
      <c r="LM462"/>
      <c r="LN462"/>
      <c r="LO462"/>
      <c r="LP462"/>
      <c r="LQ462"/>
      <c r="LR462"/>
      <c r="LS462"/>
      <c r="LT462"/>
      <c r="LU462"/>
      <c r="LV462"/>
      <c r="LW462"/>
      <c r="LX462"/>
      <c r="LY462"/>
      <c r="LZ462"/>
      <c r="MA462"/>
      <c r="MB462"/>
      <c r="MC462"/>
      <c r="MD462"/>
      <c r="ME462"/>
      <c r="MF462" t="s">
        <v>840</v>
      </c>
      <c r="MG462"/>
      <c r="MH462">
        <v>300</v>
      </c>
      <c r="MI462">
        <v>300</v>
      </c>
      <c r="MJ462"/>
      <c r="MK462">
        <v>313</v>
      </c>
      <c r="ML462">
        <v>-4.1533546325878596</v>
      </c>
      <c r="MM462">
        <v>-13</v>
      </c>
      <c r="MN462"/>
      <c r="MO462" t="s">
        <v>841</v>
      </c>
      <c r="MP462"/>
      <c r="MQ462"/>
      <c r="MR462" t="s">
        <v>816</v>
      </c>
      <c r="MS462"/>
      <c r="MT462"/>
      <c r="MU462"/>
      <c r="MV462"/>
      <c r="MW462"/>
      <c r="MX462"/>
      <c r="MY462"/>
      <c r="MZ462"/>
      <c r="NA462"/>
      <c r="NB462"/>
      <c r="NC462"/>
      <c r="ND462"/>
      <c r="NE462"/>
      <c r="NF462"/>
      <c r="NG462"/>
      <c r="NH462"/>
      <c r="NI462"/>
      <c r="NJ462"/>
      <c r="NK462" t="s">
        <v>840</v>
      </c>
      <c r="NL462"/>
      <c r="NM462">
        <v>600</v>
      </c>
      <c r="NN462">
        <v>600</v>
      </c>
      <c r="NO462"/>
      <c r="NP462">
        <v>200</v>
      </c>
      <c r="NQ462">
        <v>200</v>
      </c>
      <c r="NR462">
        <v>400</v>
      </c>
      <c r="NS462" t="s">
        <v>3468</v>
      </c>
      <c r="NT462" t="s">
        <v>841</v>
      </c>
      <c r="NU462"/>
      <c r="NV462"/>
      <c r="NW462" t="s">
        <v>816</v>
      </c>
      <c r="NX462"/>
      <c r="NY462"/>
      <c r="NZ462"/>
      <c r="OA462"/>
      <c r="OB462"/>
      <c r="OC462"/>
      <c r="OD462"/>
      <c r="OE462"/>
      <c r="OF462"/>
      <c r="OG462"/>
      <c r="OH462"/>
      <c r="OI462"/>
      <c r="OJ462"/>
      <c r="OK462"/>
      <c r="OL462"/>
      <c r="OM462"/>
      <c r="ON462"/>
      <c r="OO462"/>
      <c r="OP462"/>
      <c r="OQ462"/>
      <c r="OR462"/>
      <c r="OS462"/>
      <c r="OT462"/>
      <c r="OU462"/>
      <c r="OV462"/>
      <c r="OW462"/>
      <c r="OX462"/>
      <c r="OY462"/>
      <c r="OZ462"/>
      <c r="PA462"/>
      <c r="PB462"/>
      <c r="PC462"/>
      <c r="PD462"/>
      <c r="PE462"/>
      <c r="PF462"/>
      <c r="PG462"/>
      <c r="PH462"/>
      <c r="PI462"/>
      <c r="PJ462"/>
      <c r="PK462"/>
      <c r="PL462"/>
      <c r="PM462"/>
      <c r="PN462"/>
      <c r="PO462"/>
      <c r="PP462"/>
      <c r="PQ462"/>
      <c r="PR462"/>
      <c r="PS462"/>
      <c r="PT462"/>
      <c r="PU462"/>
      <c r="PV462"/>
      <c r="PW462"/>
      <c r="PX462"/>
      <c r="PY462"/>
      <c r="PZ462"/>
      <c r="QA462"/>
      <c r="QB462"/>
      <c r="QC462"/>
      <c r="QD462"/>
      <c r="QE462"/>
      <c r="QF462"/>
      <c r="QG462"/>
      <c r="QH462"/>
      <c r="QI462"/>
      <c r="QJ462"/>
      <c r="QK462"/>
      <c r="QL462"/>
      <c r="QM462"/>
      <c r="QN462"/>
      <c r="QO462"/>
      <c r="QP462"/>
      <c r="QQ462"/>
      <c r="QR462"/>
      <c r="QS462"/>
      <c r="QT462"/>
      <c r="QU462"/>
      <c r="QV462"/>
      <c r="QW462"/>
      <c r="QX462"/>
      <c r="QY462"/>
      <c r="QZ462" t="s">
        <v>797</v>
      </c>
      <c r="RA462"/>
      <c r="RB462">
        <v>2000</v>
      </c>
      <c r="RC462">
        <v>2000</v>
      </c>
      <c r="RD462"/>
      <c r="RE462">
        <v>2000</v>
      </c>
      <c r="RF462">
        <v>0</v>
      </c>
      <c r="RG462">
        <v>0</v>
      </c>
      <c r="RH462"/>
      <c r="RI462" t="s">
        <v>798</v>
      </c>
      <c r="RJ462" t="s">
        <v>799</v>
      </c>
      <c r="RK462"/>
      <c r="RL462" t="s">
        <v>816</v>
      </c>
      <c r="RM462"/>
      <c r="RN462"/>
      <c r="RO462"/>
      <c r="RP462"/>
      <c r="RQ462"/>
      <c r="RR462"/>
      <c r="RS462"/>
      <c r="RT462"/>
      <c r="RU462"/>
      <c r="RV462"/>
      <c r="RW462"/>
      <c r="RX462"/>
      <c r="RY462"/>
      <c r="RZ462"/>
      <c r="SA462"/>
      <c r="SB462"/>
      <c r="SC462"/>
      <c r="SD462"/>
      <c r="SE462" t="s">
        <v>821</v>
      </c>
      <c r="SF462">
        <v>1000</v>
      </c>
      <c r="SG462">
        <v>1200</v>
      </c>
      <c r="SH462">
        <v>240</v>
      </c>
      <c r="SI462"/>
      <c r="SJ462">
        <v>240</v>
      </c>
      <c r="SK462">
        <v>0</v>
      </c>
      <c r="SL462">
        <v>0</v>
      </c>
      <c r="SM462"/>
      <c r="SN462" t="s">
        <v>798</v>
      </c>
      <c r="SO462" t="s">
        <v>799</v>
      </c>
      <c r="SP462"/>
      <c r="SQ462" t="s">
        <v>816</v>
      </c>
      <c r="SR462"/>
      <c r="SS462"/>
      <c r="ST462"/>
      <c r="SU462"/>
      <c r="SV462"/>
      <c r="SW462"/>
      <c r="SX462"/>
      <c r="SY462"/>
      <c r="SZ462"/>
      <c r="TA462"/>
      <c r="TB462"/>
      <c r="TC462"/>
      <c r="TD462"/>
      <c r="TE462"/>
      <c r="TF462"/>
      <c r="TG462"/>
      <c r="TH462"/>
      <c r="TI462"/>
      <c r="TJ462"/>
      <c r="TK462"/>
      <c r="TL462"/>
      <c r="TM462"/>
      <c r="TN462"/>
      <c r="TO462"/>
      <c r="TP462"/>
      <c r="TQ462"/>
      <c r="TR462" t="s">
        <v>3491</v>
      </c>
      <c r="TS462" t="s">
        <v>798</v>
      </c>
      <c r="TT462" t="s">
        <v>815</v>
      </c>
      <c r="TU462"/>
      <c r="TV462" t="s">
        <v>816</v>
      </c>
      <c r="TW462"/>
      <c r="TX462"/>
      <c r="TY462"/>
      <c r="TZ462"/>
      <c r="UA462"/>
      <c r="UB462"/>
      <c r="UC462"/>
      <c r="UD462"/>
      <c r="UE462"/>
      <c r="UF462"/>
      <c r="UG462"/>
      <c r="UH462"/>
      <c r="UI462"/>
      <c r="UJ462"/>
      <c r="UK462"/>
      <c r="UL462"/>
      <c r="UM462"/>
      <c r="UN462"/>
      <c r="UO462" t="s">
        <v>797</v>
      </c>
      <c r="UP462"/>
      <c r="UQ462">
        <v>150</v>
      </c>
      <c r="UR462">
        <v>150</v>
      </c>
      <c r="US462"/>
      <c r="UT462">
        <v>250</v>
      </c>
      <c r="UU462">
        <v>-40</v>
      </c>
      <c r="UV462">
        <v>-100</v>
      </c>
      <c r="UW462" t="s">
        <v>3492</v>
      </c>
      <c r="UX462" t="s">
        <v>798</v>
      </c>
      <c r="UY462" t="s">
        <v>799</v>
      </c>
      <c r="UZ462"/>
      <c r="VA462" t="s">
        <v>816</v>
      </c>
      <c r="VB462"/>
      <c r="VC462"/>
      <c r="VD462"/>
      <c r="VE462"/>
      <c r="VF462"/>
      <c r="VG462"/>
      <c r="VH462"/>
      <c r="VI462"/>
      <c r="VJ462"/>
      <c r="VK462"/>
      <c r="VL462"/>
      <c r="VM462"/>
      <c r="VN462"/>
      <c r="VO462"/>
      <c r="VP462"/>
      <c r="VQ462"/>
      <c r="VR462"/>
      <c r="VS462"/>
      <c r="VT462" t="s">
        <v>797</v>
      </c>
      <c r="VU462"/>
      <c r="VV462">
        <v>1300</v>
      </c>
      <c r="VW462">
        <v>1300</v>
      </c>
      <c r="VX462"/>
      <c r="VY462">
        <v>1500</v>
      </c>
      <c r="VZ462">
        <v>-13.33333333333333</v>
      </c>
      <c r="WA462">
        <v>-200</v>
      </c>
      <c r="WB462" t="s">
        <v>3493</v>
      </c>
      <c r="WC462" t="s">
        <v>798</v>
      </c>
      <c r="WD462" t="s">
        <v>799</v>
      </c>
      <c r="WE462"/>
      <c r="WF462" t="s">
        <v>816</v>
      </c>
      <c r="WG462"/>
      <c r="WH462"/>
      <c r="WI462"/>
      <c r="WJ462"/>
      <c r="WK462"/>
      <c r="WL462"/>
      <c r="WM462"/>
      <c r="WN462"/>
      <c r="WO462"/>
      <c r="WP462"/>
      <c r="WQ462"/>
      <c r="WR462"/>
      <c r="WS462"/>
      <c r="WT462"/>
      <c r="WU462"/>
      <c r="WV462"/>
      <c r="WW462"/>
      <c r="WX462"/>
      <c r="WY462" t="s">
        <v>797</v>
      </c>
      <c r="WZ462"/>
      <c r="XA462">
        <v>3500</v>
      </c>
      <c r="XB462">
        <v>3500</v>
      </c>
      <c r="XC462"/>
      <c r="XD462">
        <v>4000</v>
      </c>
      <c r="XE462">
        <v>-12.5</v>
      </c>
      <c r="XF462">
        <v>-500</v>
      </c>
      <c r="XG462" t="s">
        <v>3494</v>
      </c>
      <c r="XH462" t="s">
        <v>798</v>
      </c>
      <c r="XI462" t="s">
        <v>799</v>
      </c>
      <c r="XJ462"/>
      <c r="XK462" t="s">
        <v>816</v>
      </c>
      <c r="XL462"/>
      <c r="XM462"/>
      <c r="XN462"/>
      <c r="XO462"/>
      <c r="XP462"/>
      <c r="XQ462"/>
      <c r="XR462"/>
      <c r="XS462"/>
      <c r="XT462"/>
      <c r="XU462"/>
      <c r="XV462"/>
      <c r="XW462"/>
      <c r="XX462"/>
      <c r="XY462"/>
      <c r="XZ462"/>
      <c r="YA462"/>
      <c r="YB462"/>
      <c r="YC462"/>
      <c r="YD462"/>
      <c r="YE462"/>
      <c r="YF462"/>
      <c r="YG462"/>
      <c r="YH462"/>
      <c r="YI462"/>
      <c r="YJ462"/>
      <c r="YK462"/>
      <c r="YL462"/>
      <c r="YM462"/>
      <c r="YN462"/>
      <c r="YO462"/>
      <c r="YP462"/>
      <c r="YQ462"/>
      <c r="YR462"/>
      <c r="YS462"/>
      <c r="YT462"/>
      <c r="YU462"/>
      <c r="YV462"/>
      <c r="YW462"/>
      <c r="YX462"/>
      <c r="YY462"/>
      <c r="YZ462"/>
      <c r="ZA462"/>
      <c r="ZB462"/>
      <c r="ZC462"/>
      <c r="ZD462"/>
      <c r="ZE462"/>
      <c r="ZF462"/>
      <c r="ZG462"/>
      <c r="ZH462"/>
      <c r="ZI462"/>
      <c r="ZJ462"/>
      <c r="ZK462"/>
      <c r="ZL462"/>
      <c r="ZM462"/>
      <c r="ZN462"/>
      <c r="ZO462"/>
      <c r="ZP462"/>
      <c r="ZQ462"/>
      <c r="ZR462"/>
      <c r="ZS462"/>
      <c r="ZT462"/>
      <c r="ZU462"/>
      <c r="ZV462"/>
      <c r="ZW462"/>
      <c r="ZX462"/>
      <c r="ZY462"/>
      <c r="ZZ462"/>
      <c r="AAA462"/>
      <c r="AAB462"/>
      <c r="AAC462"/>
      <c r="AAD462"/>
      <c r="AAE462"/>
      <c r="AAF462"/>
      <c r="AAG462"/>
      <c r="AAH462"/>
      <c r="AAI462"/>
      <c r="AAJ462"/>
      <c r="AAK462"/>
      <c r="AAL462"/>
      <c r="AAM462"/>
      <c r="AAN462"/>
      <c r="AAO462"/>
      <c r="AAP462"/>
      <c r="AAQ462"/>
      <c r="AAR462"/>
      <c r="AAS462"/>
      <c r="AAT462"/>
      <c r="AAU462"/>
      <c r="AAV462" t="s">
        <v>816</v>
      </c>
      <c r="AAW462"/>
      <c r="AAX462"/>
      <c r="AAY462"/>
      <c r="AAZ462"/>
      <c r="ABA462"/>
      <c r="ABB462"/>
      <c r="ABC462"/>
      <c r="ABD462"/>
      <c r="ABE462"/>
      <c r="ABF462"/>
      <c r="ABG462"/>
      <c r="ABH462" t="s">
        <v>816</v>
      </c>
      <c r="ABI462"/>
      <c r="ABJ462"/>
      <c r="ABK462"/>
      <c r="ABL462"/>
      <c r="ABM462"/>
      <c r="ABN462"/>
      <c r="ABO462"/>
      <c r="ABP462"/>
      <c r="ABQ462" t="s">
        <v>816</v>
      </c>
      <c r="ABR462"/>
      <c r="ABS462"/>
      <c r="ABT462"/>
      <c r="ABU462"/>
      <c r="ABV462"/>
      <c r="ABW462"/>
      <c r="ABX462"/>
      <c r="ABY462"/>
      <c r="ABZ462"/>
      <c r="ACA462"/>
      <c r="ACB462"/>
      <c r="ACC462"/>
      <c r="ACD462" t="s">
        <v>816</v>
      </c>
      <c r="ACE462"/>
      <c r="ACF462"/>
      <c r="ACG462"/>
      <c r="ACH462"/>
      <c r="ACI462"/>
      <c r="ACJ462"/>
      <c r="ACK462"/>
      <c r="ACL462"/>
      <c r="ACM462"/>
      <c r="ACN462"/>
      <c r="ACO462"/>
      <c r="ACP462"/>
      <c r="ACQ462" t="s">
        <v>835</v>
      </c>
      <c r="ACR462">
        <v>368051659</v>
      </c>
      <c r="ACS462" s="396">
        <v>44895.559861111113</v>
      </c>
      <c r="ACT462"/>
      <c r="ACU462"/>
      <c r="ACV462" t="s">
        <v>801</v>
      </c>
      <c r="ACW462"/>
      <c r="ACX462"/>
      <c r="ACY462">
        <v>462</v>
      </c>
    </row>
    <row r="463" spans="1:779" s="82" customFormat="1" x14ac:dyDescent="0.3">
      <c r="A463" t="s">
        <v>3495</v>
      </c>
      <c r="B463" s="396">
        <v>44892.420334212962</v>
      </c>
      <c r="C463" s="396">
        <v>44892.482239502322</v>
      </c>
      <c r="D463" s="396">
        <v>44892</v>
      </c>
      <c r="E463" t="s">
        <v>1053</v>
      </c>
      <c r="F463" s="396">
        <v>44892</v>
      </c>
      <c r="G463" t="s">
        <v>966</v>
      </c>
      <c r="H463" t="s">
        <v>1054</v>
      </c>
      <c r="I463" t="s">
        <v>1054</v>
      </c>
      <c r="J463" t="s">
        <v>1054</v>
      </c>
      <c r="K463" t="s">
        <v>795</v>
      </c>
      <c r="L463" t="s">
        <v>3496</v>
      </c>
      <c r="M463">
        <v>1</v>
      </c>
      <c r="N463">
        <v>1</v>
      </c>
      <c r="O463">
        <v>1</v>
      </c>
      <c r="P463">
        <v>1</v>
      </c>
      <c r="Q463">
        <v>0</v>
      </c>
      <c r="R463">
        <v>0</v>
      </c>
      <c r="S463">
        <v>1</v>
      </c>
      <c r="T463">
        <v>1</v>
      </c>
      <c r="U463">
        <v>0</v>
      </c>
      <c r="V463">
        <v>0</v>
      </c>
      <c r="W463">
        <v>0</v>
      </c>
      <c r="X463">
        <v>0</v>
      </c>
      <c r="Y463">
        <v>0</v>
      </c>
      <c r="Z463">
        <v>1</v>
      </c>
      <c r="AA463">
        <v>1</v>
      </c>
      <c r="AB463">
        <v>0</v>
      </c>
      <c r="AC463">
        <v>1</v>
      </c>
      <c r="AD463">
        <v>1</v>
      </c>
      <c r="AE463">
        <v>1</v>
      </c>
      <c r="AF463">
        <v>0</v>
      </c>
      <c r="AG463">
        <v>0</v>
      </c>
      <c r="AH463">
        <v>1</v>
      </c>
      <c r="AI463">
        <v>0</v>
      </c>
      <c r="AJ463" t="s">
        <v>797</v>
      </c>
      <c r="AK463"/>
      <c r="AL463">
        <v>2000</v>
      </c>
      <c r="AM463">
        <v>2000</v>
      </c>
      <c r="AN463"/>
      <c r="AO463">
        <v>2000</v>
      </c>
      <c r="AP463">
        <v>0</v>
      </c>
      <c r="AQ463">
        <v>0</v>
      </c>
      <c r="AR463"/>
      <c r="AS463" t="s">
        <v>798</v>
      </c>
      <c r="AT463" t="s">
        <v>799</v>
      </c>
      <c r="AU463"/>
      <c r="AV463" t="s">
        <v>797</v>
      </c>
      <c r="AW463" t="s">
        <v>3497</v>
      </c>
      <c r="AX463">
        <v>1</v>
      </c>
      <c r="AY463">
        <v>1</v>
      </c>
      <c r="AZ463">
        <v>0</v>
      </c>
      <c r="BA463">
        <v>1</v>
      </c>
      <c r="BB463">
        <v>0</v>
      </c>
      <c r="BC463">
        <v>0</v>
      </c>
      <c r="BD463">
        <v>0</v>
      </c>
      <c r="BE463">
        <v>1</v>
      </c>
      <c r="BF463">
        <v>0</v>
      </c>
      <c r="BG463">
        <v>0</v>
      </c>
      <c r="BH463">
        <v>1</v>
      </c>
      <c r="BI463">
        <v>0</v>
      </c>
      <c r="BJ463">
        <v>1</v>
      </c>
      <c r="BK463">
        <v>0</v>
      </c>
      <c r="BL463">
        <v>0</v>
      </c>
      <c r="BM463"/>
      <c r="BN463"/>
      <c r="BO463" t="s">
        <v>797</v>
      </c>
      <c r="BP463"/>
      <c r="BQ463">
        <v>2500</v>
      </c>
      <c r="BR463">
        <v>2500</v>
      </c>
      <c r="BS463"/>
      <c r="BT463">
        <v>3000</v>
      </c>
      <c r="BU463">
        <v>-16.666666666666661</v>
      </c>
      <c r="BV463">
        <v>-500</v>
      </c>
      <c r="BW463" t="s">
        <v>899</v>
      </c>
      <c r="BX463" t="s">
        <v>806</v>
      </c>
      <c r="BY463"/>
      <c r="BZ463" t="s">
        <v>893</v>
      </c>
      <c r="CA463" t="s">
        <v>797</v>
      </c>
      <c r="CB463" t="s">
        <v>3498</v>
      </c>
      <c r="CC463">
        <v>1</v>
      </c>
      <c r="CD463">
        <v>1</v>
      </c>
      <c r="CE463">
        <v>0</v>
      </c>
      <c r="CF463">
        <v>1</v>
      </c>
      <c r="CG463">
        <v>0</v>
      </c>
      <c r="CH463">
        <v>0</v>
      </c>
      <c r="CI463">
        <v>0</v>
      </c>
      <c r="CJ463">
        <v>0</v>
      </c>
      <c r="CK463">
        <v>0</v>
      </c>
      <c r="CL463">
        <v>0</v>
      </c>
      <c r="CM463">
        <v>0</v>
      </c>
      <c r="CN463">
        <v>0</v>
      </c>
      <c r="CO463">
        <v>1</v>
      </c>
      <c r="CP463">
        <v>0</v>
      </c>
      <c r="CQ463">
        <v>0</v>
      </c>
      <c r="CR463"/>
      <c r="CS463"/>
      <c r="CT463" t="s">
        <v>797</v>
      </c>
      <c r="CU463"/>
      <c r="CV463">
        <v>3500</v>
      </c>
      <c r="CW463">
        <v>3500</v>
      </c>
      <c r="CX463"/>
      <c r="CY463">
        <v>2500</v>
      </c>
      <c r="CZ463">
        <v>40</v>
      </c>
      <c r="DA463">
        <v>1000</v>
      </c>
      <c r="DB463" t="s">
        <v>3499</v>
      </c>
      <c r="DC463" t="s">
        <v>798</v>
      </c>
      <c r="DD463" t="s">
        <v>799</v>
      </c>
      <c r="DE463"/>
      <c r="DF463" t="s">
        <v>797</v>
      </c>
      <c r="DG463" t="s">
        <v>3498</v>
      </c>
      <c r="DH463">
        <v>1</v>
      </c>
      <c r="DI463">
        <v>1</v>
      </c>
      <c r="DJ463">
        <v>0</v>
      </c>
      <c r="DK463">
        <v>1</v>
      </c>
      <c r="DL463">
        <v>0</v>
      </c>
      <c r="DM463">
        <v>0</v>
      </c>
      <c r="DN463">
        <v>0</v>
      </c>
      <c r="DO463">
        <v>0</v>
      </c>
      <c r="DP463">
        <v>0</v>
      </c>
      <c r="DQ463">
        <v>0</v>
      </c>
      <c r="DR463">
        <v>0</v>
      </c>
      <c r="DS463">
        <v>0</v>
      </c>
      <c r="DT463">
        <v>1</v>
      </c>
      <c r="DU463">
        <v>0</v>
      </c>
      <c r="DV463">
        <v>0</v>
      </c>
      <c r="DW463"/>
      <c r="DX463"/>
      <c r="DY463" t="s">
        <v>797</v>
      </c>
      <c r="DZ463"/>
      <c r="EA463">
        <v>8000</v>
      </c>
      <c r="EB463">
        <v>8000</v>
      </c>
      <c r="EC463"/>
      <c r="ED463">
        <v>4000</v>
      </c>
      <c r="EE463">
        <v>100</v>
      </c>
      <c r="EF463">
        <v>4000</v>
      </c>
      <c r="EG463" t="s">
        <v>3500</v>
      </c>
      <c r="EH463" t="s">
        <v>806</v>
      </c>
      <c r="EI463"/>
      <c r="EJ463" t="s">
        <v>863</v>
      </c>
      <c r="EK463" t="s">
        <v>797</v>
      </c>
      <c r="EL463" t="s">
        <v>3501</v>
      </c>
      <c r="EM463">
        <v>0</v>
      </c>
      <c r="EN463">
        <v>1</v>
      </c>
      <c r="EO463">
        <v>0</v>
      </c>
      <c r="EP463">
        <v>1</v>
      </c>
      <c r="EQ463">
        <v>0</v>
      </c>
      <c r="ER463">
        <v>0</v>
      </c>
      <c r="ES463">
        <v>0</v>
      </c>
      <c r="ET463">
        <v>0</v>
      </c>
      <c r="EU463">
        <v>0</v>
      </c>
      <c r="EV463">
        <v>0</v>
      </c>
      <c r="EW463">
        <v>0</v>
      </c>
      <c r="EX463">
        <v>0</v>
      </c>
      <c r="EY463">
        <v>1</v>
      </c>
      <c r="EZ463">
        <v>0</v>
      </c>
      <c r="FA463">
        <v>0</v>
      </c>
      <c r="FB463"/>
      <c r="FC463"/>
      <c r="FD463"/>
      <c r="FE463"/>
      <c r="FF463"/>
      <c r="FG463"/>
      <c r="FH463"/>
      <c r="FI463"/>
      <c r="FJ463"/>
      <c r="FK463"/>
      <c r="FL463"/>
      <c r="FM463"/>
      <c r="FN463"/>
      <c r="FO463"/>
      <c r="FP463"/>
      <c r="FQ463"/>
      <c r="FR463"/>
      <c r="FS463"/>
      <c r="FT463"/>
      <c r="FU463"/>
      <c r="FV463"/>
      <c r="FW463"/>
      <c r="FX463"/>
      <c r="FY463"/>
      <c r="FZ463"/>
      <c r="GA463"/>
      <c r="GB463"/>
      <c r="GC463"/>
      <c r="GD463"/>
      <c r="GE463"/>
      <c r="GF463"/>
      <c r="GG463"/>
      <c r="GH463"/>
      <c r="GI463"/>
      <c r="GJ463"/>
      <c r="GK463"/>
      <c r="GL463"/>
      <c r="GM463"/>
      <c r="GN463"/>
      <c r="GO463"/>
      <c r="GP463"/>
      <c r="GQ463"/>
      <c r="GR463"/>
      <c r="GS463"/>
      <c r="GT463"/>
      <c r="GU463"/>
      <c r="GV463"/>
      <c r="GW463"/>
      <c r="GX463"/>
      <c r="GY463"/>
      <c r="GZ463"/>
      <c r="HA463"/>
      <c r="HB463"/>
      <c r="HC463"/>
      <c r="HD463"/>
      <c r="HE463"/>
      <c r="HF463"/>
      <c r="HG463"/>
      <c r="HH463"/>
      <c r="HI463"/>
      <c r="HJ463"/>
      <c r="HK463"/>
      <c r="HL463" t="s">
        <v>797</v>
      </c>
      <c r="HM463"/>
      <c r="HN463">
        <v>5000</v>
      </c>
      <c r="HO463">
        <v>5000</v>
      </c>
      <c r="HP463"/>
      <c r="HQ463">
        <v>4000</v>
      </c>
      <c r="HR463">
        <v>25</v>
      </c>
      <c r="HS463">
        <v>1000</v>
      </c>
      <c r="HT463" t="s">
        <v>3502</v>
      </c>
      <c r="HU463" t="s">
        <v>798</v>
      </c>
      <c r="HV463" t="s">
        <v>799</v>
      </c>
      <c r="HW463"/>
      <c r="HX463" t="s">
        <v>797</v>
      </c>
      <c r="HY463" t="s">
        <v>3503</v>
      </c>
      <c r="HZ463">
        <v>0</v>
      </c>
      <c r="IA463">
        <v>1</v>
      </c>
      <c r="IB463">
        <v>0</v>
      </c>
      <c r="IC463">
        <v>1</v>
      </c>
      <c r="ID463">
        <v>0</v>
      </c>
      <c r="IE463">
        <v>0</v>
      </c>
      <c r="IF463">
        <v>0</v>
      </c>
      <c r="IG463">
        <v>0</v>
      </c>
      <c r="IH463">
        <v>0</v>
      </c>
      <c r="II463">
        <v>0</v>
      </c>
      <c r="IJ463">
        <v>0</v>
      </c>
      <c r="IK463">
        <v>0</v>
      </c>
      <c r="IL463">
        <v>1</v>
      </c>
      <c r="IM463">
        <v>0</v>
      </c>
      <c r="IN463">
        <v>0</v>
      </c>
      <c r="IO463"/>
      <c r="IP463"/>
      <c r="IQ463" t="s">
        <v>797</v>
      </c>
      <c r="IR463"/>
      <c r="IS463">
        <v>12500</v>
      </c>
      <c r="IT463">
        <v>12500</v>
      </c>
      <c r="IU463"/>
      <c r="IV463">
        <v>8000</v>
      </c>
      <c r="IW463">
        <v>56.25</v>
      </c>
      <c r="IX463">
        <v>4500</v>
      </c>
      <c r="IY463" t="s">
        <v>3504</v>
      </c>
      <c r="IZ463" t="s">
        <v>798</v>
      </c>
      <c r="JA463" t="s">
        <v>799</v>
      </c>
      <c r="JB463"/>
      <c r="JC463" t="s">
        <v>797</v>
      </c>
      <c r="JD463" t="s">
        <v>936</v>
      </c>
      <c r="JE463">
        <v>1</v>
      </c>
      <c r="JF463">
        <v>1</v>
      </c>
      <c r="JG463">
        <v>0</v>
      </c>
      <c r="JH463">
        <v>1</v>
      </c>
      <c r="JI463">
        <v>0</v>
      </c>
      <c r="JJ463">
        <v>0</v>
      </c>
      <c r="JK463">
        <v>0</v>
      </c>
      <c r="JL463">
        <v>0</v>
      </c>
      <c r="JM463">
        <v>0</v>
      </c>
      <c r="JN463">
        <v>0</v>
      </c>
      <c r="JO463">
        <v>0</v>
      </c>
      <c r="JP463">
        <v>0</v>
      </c>
      <c r="JQ463">
        <v>1</v>
      </c>
      <c r="JR463">
        <v>0</v>
      </c>
      <c r="JS463">
        <v>0</v>
      </c>
      <c r="JT463"/>
      <c r="JU463"/>
      <c r="JV463"/>
      <c r="JW463"/>
      <c r="JX463"/>
      <c r="JY463"/>
      <c r="JZ463"/>
      <c r="KA463"/>
      <c r="KB463"/>
      <c r="KC463"/>
      <c r="KD463"/>
      <c r="KE463"/>
      <c r="KF463"/>
      <c r="KG463"/>
      <c r="KH463"/>
      <c r="KI463"/>
      <c r="KJ463"/>
      <c r="KK463"/>
      <c r="KL463"/>
      <c r="KM463"/>
      <c r="KN463"/>
      <c r="KO463"/>
      <c r="KP463"/>
      <c r="KQ463"/>
      <c r="KR463"/>
      <c r="KS463"/>
      <c r="KT463"/>
      <c r="KU463"/>
      <c r="KV463"/>
      <c r="KW463"/>
      <c r="KX463"/>
      <c r="KY463"/>
      <c r="KZ463"/>
      <c r="LA463"/>
      <c r="LB463"/>
      <c r="LC463"/>
      <c r="LD463"/>
      <c r="LE463"/>
      <c r="LF463"/>
      <c r="LG463"/>
      <c r="LH463"/>
      <c r="LI463"/>
      <c r="LJ463"/>
      <c r="LK463"/>
      <c r="LL463"/>
      <c r="LM463"/>
      <c r="LN463"/>
      <c r="LO463"/>
      <c r="LP463"/>
      <c r="LQ463"/>
      <c r="LR463"/>
      <c r="LS463"/>
      <c r="LT463"/>
      <c r="LU463"/>
      <c r="LV463"/>
      <c r="LW463"/>
      <c r="LX463"/>
      <c r="LY463"/>
      <c r="LZ463"/>
      <c r="MA463"/>
      <c r="MB463"/>
      <c r="MC463"/>
      <c r="MD463"/>
      <c r="ME463"/>
      <c r="MF463"/>
      <c r="MG463"/>
      <c r="MH463"/>
      <c r="MI463"/>
      <c r="MJ463"/>
      <c r="MK463"/>
      <c r="ML463"/>
      <c r="MM463"/>
      <c r="MN463"/>
      <c r="MO463"/>
      <c r="MP463"/>
      <c r="MQ463"/>
      <c r="MR463"/>
      <c r="MS463"/>
      <c r="MT463"/>
      <c r="MU463"/>
      <c r="MV463"/>
      <c r="MW463"/>
      <c r="MX463"/>
      <c r="MY463"/>
      <c r="MZ463"/>
      <c r="NA463"/>
      <c r="NB463"/>
      <c r="NC463"/>
      <c r="ND463"/>
      <c r="NE463"/>
      <c r="NF463"/>
      <c r="NG463"/>
      <c r="NH463"/>
      <c r="NI463"/>
      <c r="NJ463"/>
      <c r="NK463"/>
      <c r="NL463"/>
      <c r="NM463"/>
      <c r="NN463"/>
      <c r="NO463"/>
      <c r="NP463"/>
      <c r="NQ463"/>
      <c r="NR463"/>
      <c r="NS463"/>
      <c r="NT463"/>
      <c r="NU463"/>
      <c r="NV463"/>
      <c r="NW463"/>
      <c r="NX463"/>
      <c r="NY463"/>
      <c r="NZ463"/>
      <c r="OA463"/>
      <c r="OB463"/>
      <c r="OC463"/>
      <c r="OD463"/>
      <c r="OE463"/>
      <c r="OF463"/>
      <c r="OG463"/>
      <c r="OH463"/>
      <c r="OI463"/>
      <c r="OJ463"/>
      <c r="OK463"/>
      <c r="OL463"/>
      <c r="OM463"/>
      <c r="ON463"/>
      <c r="OO463"/>
      <c r="OP463"/>
      <c r="OQ463"/>
      <c r="OR463"/>
      <c r="OS463"/>
      <c r="OT463"/>
      <c r="OU463"/>
      <c r="OV463"/>
      <c r="OW463"/>
      <c r="OX463"/>
      <c r="OY463"/>
      <c r="OZ463"/>
      <c r="PA463"/>
      <c r="PB463"/>
      <c r="PC463"/>
      <c r="PD463"/>
      <c r="PE463"/>
      <c r="PF463"/>
      <c r="PG463"/>
      <c r="PH463"/>
      <c r="PI463"/>
      <c r="PJ463"/>
      <c r="PK463"/>
      <c r="PL463"/>
      <c r="PM463"/>
      <c r="PN463"/>
      <c r="PO463"/>
      <c r="PP463"/>
      <c r="PQ463"/>
      <c r="PR463"/>
      <c r="PS463"/>
      <c r="PT463"/>
      <c r="PU463"/>
      <c r="PV463"/>
      <c r="PW463"/>
      <c r="PX463"/>
      <c r="PY463"/>
      <c r="PZ463"/>
      <c r="QA463"/>
      <c r="QB463"/>
      <c r="QC463"/>
      <c r="QD463"/>
      <c r="QE463"/>
      <c r="QF463"/>
      <c r="QG463"/>
      <c r="QH463"/>
      <c r="QI463"/>
      <c r="QJ463"/>
      <c r="QK463"/>
      <c r="QL463"/>
      <c r="QM463"/>
      <c r="QN463"/>
      <c r="QO463"/>
      <c r="QP463"/>
      <c r="QQ463"/>
      <c r="QR463"/>
      <c r="QS463"/>
      <c r="QT463"/>
      <c r="QU463"/>
      <c r="QV463"/>
      <c r="QW463"/>
      <c r="QX463"/>
      <c r="QY463"/>
      <c r="QZ463" t="s">
        <v>797</v>
      </c>
      <c r="RA463"/>
      <c r="RB463">
        <v>3000</v>
      </c>
      <c r="RC463">
        <v>3000</v>
      </c>
      <c r="RD463"/>
      <c r="RE463">
        <v>2000</v>
      </c>
      <c r="RF463">
        <v>50</v>
      </c>
      <c r="RG463">
        <v>1000</v>
      </c>
      <c r="RH463" t="s">
        <v>3505</v>
      </c>
      <c r="RI463" t="s">
        <v>798</v>
      </c>
      <c r="RJ463" t="s">
        <v>799</v>
      </c>
      <c r="RK463"/>
      <c r="RL463" t="s">
        <v>797</v>
      </c>
      <c r="RM463" t="s">
        <v>862</v>
      </c>
      <c r="RN463">
        <v>0</v>
      </c>
      <c r="RO463">
        <v>1</v>
      </c>
      <c r="RP463">
        <v>0</v>
      </c>
      <c r="RQ463">
        <v>1</v>
      </c>
      <c r="RR463">
        <v>0</v>
      </c>
      <c r="RS463">
        <v>0</v>
      </c>
      <c r="RT463">
        <v>0</v>
      </c>
      <c r="RU463">
        <v>1</v>
      </c>
      <c r="RV463">
        <v>0</v>
      </c>
      <c r="RW463">
        <v>0</v>
      </c>
      <c r="RX463">
        <v>0</v>
      </c>
      <c r="RY463">
        <v>0</v>
      </c>
      <c r="RZ463">
        <v>1</v>
      </c>
      <c r="SA463">
        <v>0</v>
      </c>
      <c r="SB463">
        <v>0</v>
      </c>
      <c r="SC463"/>
      <c r="SD463"/>
      <c r="SE463" t="s">
        <v>821</v>
      </c>
      <c r="SF463">
        <v>1000</v>
      </c>
      <c r="SG463">
        <v>1800</v>
      </c>
      <c r="SH463">
        <v>360</v>
      </c>
      <c r="SI463"/>
      <c r="SJ463">
        <v>240</v>
      </c>
      <c r="SK463">
        <v>50</v>
      </c>
      <c r="SL463">
        <v>120</v>
      </c>
      <c r="SM463" t="s">
        <v>3506</v>
      </c>
      <c r="SN463" t="s">
        <v>798</v>
      </c>
      <c r="SO463" t="s">
        <v>799</v>
      </c>
      <c r="SP463"/>
      <c r="SQ463" t="s">
        <v>797</v>
      </c>
      <c r="SR463" t="s">
        <v>3507</v>
      </c>
      <c r="SS463">
        <v>0</v>
      </c>
      <c r="ST463">
        <v>1</v>
      </c>
      <c r="SU463">
        <v>0</v>
      </c>
      <c r="SV463">
        <v>1</v>
      </c>
      <c r="SW463">
        <v>0</v>
      </c>
      <c r="SX463">
        <v>0</v>
      </c>
      <c r="SY463">
        <v>0</v>
      </c>
      <c r="SZ463">
        <v>0</v>
      </c>
      <c r="TA463">
        <v>0</v>
      </c>
      <c r="TB463">
        <v>0</v>
      </c>
      <c r="TC463">
        <v>0</v>
      </c>
      <c r="TD463">
        <v>0</v>
      </c>
      <c r="TE463">
        <v>1</v>
      </c>
      <c r="TF463">
        <v>1</v>
      </c>
      <c r="TG463">
        <v>0</v>
      </c>
      <c r="TH463"/>
      <c r="TI463" t="s">
        <v>3508</v>
      </c>
      <c r="TJ463" t="s">
        <v>821</v>
      </c>
      <c r="TK463">
        <v>500</v>
      </c>
      <c r="TL463">
        <v>500</v>
      </c>
      <c r="TM463">
        <v>150</v>
      </c>
      <c r="TN463"/>
      <c r="TO463">
        <v>75</v>
      </c>
      <c r="TP463">
        <v>100</v>
      </c>
      <c r="TQ463">
        <v>75</v>
      </c>
      <c r="TR463" t="s">
        <v>3509</v>
      </c>
      <c r="TS463" t="s">
        <v>806</v>
      </c>
      <c r="TT463"/>
      <c r="TU463" t="s">
        <v>892</v>
      </c>
      <c r="TV463" t="s">
        <v>797</v>
      </c>
      <c r="TW463" t="s">
        <v>927</v>
      </c>
      <c r="TX463">
        <v>1</v>
      </c>
      <c r="TY463">
        <v>0</v>
      </c>
      <c r="TZ463">
        <v>0</v>
      </c>
      <c r="UA463">
        <v>1</v>
      </c>
      <c r="UB463">
        <v>0</v>
      </c>
      <c r="UC463">
        <v>0</v>
      </c>
      <c r="UD463">
        <v>0</v>
      </c>
      <c r="UE463">
        <v>0</v>
      </c>
      <c r="UF463">
        <v>0</v>
      </c>
      <c r="UG463">
        <v>0</v>
      </c>
      <c r="UH463">
        <v>0</v>
      </c>
      <c r="UI463">
        <v>0</v>
      </c>
      <c r="UJ463">
        <v>1</v>
      </c>
      <c r="UK463">
        <v>0</v>
      </c>
      <c r="UL463">
        <v>0</v>
      </c>
      <c r="UM463"/>
      <c r="UN463"/>
      <c r="UO463" t="s">
        <v>797</v>
      </c>
      <c r="UP463"/>
      <c r="UQ463">
        <v>500</v>
      </c>
      <c r="UR463">
        <v>500</v>
      </c>
      <c r="US463"/>
      <c r="UT463">
        <v>250</v>
      </c>
      <c r="UU463">
        <v>100</v>
      </c>
      <c r="UV463">
        <v>250</v>
      </c>
      <c r="UW463" t="s">
        <v>3510</v>
      </c>
      <c r="UX463" t="s">
        <v>798</v>
      </c>
      <c r="UY463" t="s">
        <v>799</v>
      </c>
      <c r="UZ463"/>
      <c r="VA463" t="s">
        <v>797</v>
      </c>
      <c r="VB463" t="s">
        <v>860</v>
      </c>
      <c r="VC463">
        <v>0</v>
      </c>
      <c r="VD463">
        <v>1</v>
      </c>
      <c r="VE463">
        <v>0</v>
      </c>
      <c r="VF463">
        <v>1</v>
      </c>
      <c r="VG463">
        <v>0</v>
      </c>
      <c r="VH463">
        <v>0</v>
      </c>
      <c r="VI463">
        <v>0</v>
      </c>
      <c r="VJ463">
        <v>0</v>
      </c>
      <c r="VK463">
        <v>0</v>
      </c>
      <c r="VL463">
        <v>0</v>
      </c>
      <c r="VM463">
        <v>0</v>
      </c>
      <c r="VN463">
        <v>0</v>
      </c>
      <c r="VO463">
        <v>1</v>
      </c>
      <c r="VP463">
        <v>0</v>
      </c>
      <c r="VQ463">
        <v>0</v>
      </c>
      <c r="VR463"/>
      <c r="VS463"/>
      <c r="VT463" t="s">
        <v>797</v>
      </c>
      <c r="VU463"/>
      <c r="VV463">
        <v>3000</v>
      </c>
      <c r="VW463">
        <v>3000</v>
      </c>
      <c r="VX463"/>
      <c r="VY463">
        <v>1500</v>
      </c>
      <c r="VZ463">
        <v>100</v>
      </c>
      <c r="WA463">
        <v>1500</v>
      </c>
      <c r="WB463" t="s">
        <v>3502</v>
      </c>
      <c r="WC463" t="s">
        <v>806</v>
      </c>
      <c r="WD463"/>
      <c r="WE463" t="s">
        <v>893</v>
      </c>
      <c r="WF463" t="s">
        <v>797</v>
      </c>
      <c r="WG463" t="s">
        <v>3503</v>
      </c>
      <c r="WH463">
        <v>0</v>
      </c>
      <c r="WI463">
        <v>1</v>
      </c>
      <c r="WJ463">
        <v>0</v>
      </c>
      <c r="WK463">
        <v>1</v>
      </c>
      <c r="WL463">
        <v>0</v>
      </c>
      <c r="WM463">
        <v>0</v>
      </c>
      <c r="WN463">
        <v>0</v>
      </c>
      <c r="WO463">
        <v>0</v>
      </c>
      <c r="WP463">
        <v>0</v>
      </c>
      <c r="WQ463">
        <v>0</v>
      </c>
      <c r="WR463">
        <v>0</v>
      </c>
      <c r="WS463">
        <v>0</v>
      </c>
      <c r="WT463">
        <v>1</v>
      </c>
      <c r="WU463">
        <v>0</v>
      </c>
      <c r="WV463">
        <v>0</v>
      </c>
      <c r="WW463"/>
      <c r="WX463"/>
      <c r="WY463"/>
      <c r="WZ463"/>
      <c r="XA463"/>
      <c r="XB463"/>
      <c r="XC463"/>
      <c r="XD463"/>
      <c r="XE463"/>
      <c r="XF463"/>
      <c r="XG463"/>
      <c r="XH463"/>
      <c r="XI463"/>
      <c r="XJ463"/>
      <c r="XK463"/>
      <c r="XL463"/>
      <c r="XM463"/>
      <c r="XN463"/>
      <c r="XO463"/>
      <c r="XP463"/>
      <c r="XQ463"/>
      <c r="XR463"/>
      <c r="XS463"/>
      <c r="XT463"/>
      <c r="XU463"/>
      <c r="XV463"/>
      <c r="XW463"/>
      <c r="XX463"/>
      <c r="XY463"/>
      <c r="XZ463"/>
      <c r="YA463"/>
      <c r="YB463"/>
      <c r="YC463"/>
      <c r="YD463"/>
      <c r="YE463"/>
      <c r="YF463"/>
      <c r="YG463"/>
      <c r="YH463"/>
      <c r="YI463"/>
      <c r="YJ463"/>
      <c r="YK463"/>
      <c r="YL463"/>
      <c r="YM463"/>
      <c r="YN463"/>
      <c r="YO463"/>
      <c r="YP463"/>
      <c r="YQ463"/>
      <c r="YR463"/>
      <c r="YS463"/>
      <c r="YT463"/>
      <c r="YU463"/>
      <c r="YV463"/>
      <c r="YW463"/>
      <c r="YX463"/>
      <c r="YY463"/>
      <c r="YZ463"/>
      <c r="ZA463"/>
      <c r="ZB463"/>
      <c r="ZC463"/>
      <c r="ZD463"/>
      <c r="ZE463"/>
      <c r="ZF463"/>
      <c r="ZG463" t="s">
        <v>797</v>
      </c>
      <c r="ZH463"/>
      <c r="ZI463">
        <v>3000</v>
      </c>
      <c r="ZJ463">
        <v>3000</v>
      </c>
      <c r="ZK463"/>
      <c r="ZL463">
        <v>1500</v>
      </c>
      <c r="ZM463">
        <v>100</v>
      </c>
      <c r="ZN463">
        <v>1500</v>
      </c>
      <c r="ZO463" t="s">
        <v>3511</v>
      </c>
      <c r="ZP463" t="s">
        <v>806</v>
      </c>
      <c r="ZQ463"/>
      <c r="ZR463" t="s">
        <v>892</v>
      </c>
      <c r="ZS463" t="s">
        <v>797</v>
      </c>
      <c r="ZT463" t="s">
        <v>3512</v>
      </c>
      <c r="ZU463">
        <v>0</v>
      </c>
      <c r="ZV463">
        <v>1</v>
      </c>
      <c r="ZW463">
        <v>0</v>
      </c>
      <c r="ZX463">
        <v>1</v>
      </c>
      <c r="ZY463">
        <v>0</v>
      </c>
      <c r="ZZ463">
        <v>0</v>
      </c>
      <c r="AAA463">
        <v>0</v>
      </c>
      <c r="AAB463">
        <v>1</v>
      </c>
      <c r="AAC463">
        <v>0</v>
      </c>
      <c r="AAD463">
        <v>0</v>
      </c>
      <c r="AAE463">
        <v>1</v>
      </c>
      <c r="AAF463">
        <v>0</v>
      </c>
      <c r="AAG463">
        <v>1</v>
      </c>
      <c r="AAH463">
        <v>0</v>
      </c>
      <c r="AAI463">
        <v>0</v>
      </c>
      <c r="AAJ463"/>
      <c r="AAK463"/>
      <c r="AAL463"/>
      <c r="AAM463"/>
      <c r="AAN463"/>
      <c r="AAO463"/>
      <c r="AAP463"/>
      <c r="AAQ463"/>
      <c r="AAR463"/>
      <c r="AAS463"/>
      <c r="AAT463"/>
      <c r="AAU463"/>
      <c r="AAV463" t="s">
        <v>816</v>
      </c>
      <c r="AAW463"/>
      <c r="AAX463"/>
      <c r="AAY463"/>
      <c r="AAZ463"/>
      <c r="ABA463"/>
      <c r="ABB463"/>
      <c r="ABC463"/>
      <c r="ABD463"/>
      <c r="ABE463"/>
      <c r="ABF463"/>
      <c r="ABG463"/>
      <c r="ABH463" t="s">
        <v>816</v>
      </c>
      <c r="ABI463"/>
      <c r="ABJ463"/>
      <c r="ABK463"/>
      <c r="ABL463"/>
      <c r="ABM463"/>
      <c r="ABN463"/>
      <c r="ABO463"/>
      <c r="ABP463"/>
      <c r="ABQ463" t="s">
        <v>797</v>
      </c>
      <c r="ABR463" t="s">
        <v>3513</v>
      </c>
      <c r="ABS463">
        <v>1</v>
      </c>
      <c r="ABT463">
        <v>0</v>
      </c>
      <c r="ABU463">
        <v>1</v>
      </c>
      <c r="ABV463">
        <v>1</v>
      </c>
      <c r="ABW463">
        <v>1</v>
      </c>
      <c r="ABX463">
        <v>0</v>
      </c>
      <c r="ABY463">
        <v>1</v>
      </c>
      <c r="ABZ463">
        <v>0</v>
      </c>
      <c r="ACA463">
        <v>0</v>
      </c>
      <c r="ACB463">
        <v>0</v>
      </c>
      <c r="ACC463"/>
      <c r="ACD463" t="s">
        <v>797</v>
      </c>
      <c r="ACE463" t="s">
        <v>3514</v>
      </c>
      <c r="ACF463">
        <v>1</v>
      </c>
      <c r="ACG463">
        <v>0</v>
      </c>
      <c r="ACH463">
        <v>1</v>
      </c>
      <c r="ACI463">
        <v>1</v>
      </c>
      <c r="ACJ463">
        <v>0</v>
      </c>
      <c r="ACK463">
        <v>1</v>
      </c>
      <c r="ACL463">
        <v>0</v>
      </c>
      <c r="ACM463">
        <v>0</v>
      </c>
      <c r="ACN463">
        <v>0</v>
      </c>
      <c r="ACO463">
        <v>0</v>
      </c>
      <c r="ACP463"/>
      <c r="ACQ463" t="s">
        <v>3515</v>
      </c>
      <c r="ACR463">
        <v>368067155</v>
      </c>
      <c r="ACS463" s="396">
        <v>44895.578194444453</v>
      </c>
      <c r="ACT463"/>
      <c r="ACU463"/>
      <c r="ACV463" t="s">
        <v>801</v>
      </c>
      <c r="ACW463"/>
      <c r="ACX463"/>
      <c r="ACY463">
        <v>463</v>
      </c>
    </row>
    <row r="464" spans="1:779" s="82" customFormat="1" x14ac:dyDescent="0.3">
      <c r="A464" t="s">
        <v>3516</v>
      </c>
      <c r="B464" s="396">
        <v>44895.405370763889</v>
      </c>
      <c r="C464" s="396">
        <v>44895.413015266196</v>
      </c>
      <c r="D464" s="396">
        <v>44895</v>
      </c>
      <c r="E464" t="s">
        <v>3517</v>
      </c>
      <c r="F464" s="396">
        <v>44895</v>
      </c>
      <c r="G464" t="s">
        <v>904</v>
      </c>
      <c r="H464" t="s">
        <v>905</v>
      </c>
      <c r="I464" t="s">
        <v>905</v>
      </c>
      <c r="J464" t="s">
        <v>905</v>
      </c>
      <c r="K464" t="s">
        <v>876</v>
      </c>
      <c r="L464" t="s">
        <v>3518</v>
      </c>
      <c r="M464">
        <v>0</v>
      </c>
      <c r="N464">
        <v>0</v>
      </c>
      <c r="O464">
        <v>0</v>
      </c>
      <c r="P464">
        <v>0</v>
      </c>
      <c r="Q464">
        <v>0</v>
      </c>
      <c r="R464">
        <v>0</v>
      </c>
      <c r="S464">
        <v>0</v>
      </c>
      <c r="T464">
        <v>0</v>
      </c>
      <c r="U464">
        <v>0</v>
      </c>
      <c r="V464">
        <v>0</v>
      </c>
      <c r="W464">
        <v>0</v>
      </c>
      <c r="X464">
        <v>0</v>
      </c>
      <c r="Y464">
        <v>0</v>
      </c>
      <c r="Z464">
        <v>1</v>
      </c>
      <c r="AA464">
        <v>1</v>
      </c>
      <c r="AB464">
        <v>0</v>
      </c>
      <c r="AC464">
        <v>0</v>
      </c>
      <c r="AD464">
        <v>1</v>
      </c>
      <c r="AE464">
        <v>1</v>
      </c>
      <c r="AF464">
        <v>1</v>
      </c>
      <c r="AG464">
        <v>0</v>
      </c>
      <c r="AH464">
        <v>0</v>
      </c>
      <c r="AI464">
        <v>0</v>
      </c>
      <c r="AJ464"/>
      <c r="AK464"/>
      <c r="AL464"/>
      <c r="AM464"/>
      <c r="AN464"/>
      <c r="AO464"/>
      <c r="AP464"/>
      <c r="AQ464"/>
      <c r="AR464"/>
      <c r="AS464"/>
      <c r="AT464"/>
      <c r="AU464"/>
      <c r="AV464"/>
      <c r="AW464"/>
      <c r="AX464"/>
      <c r="AY464"/>
      <c r="AZ464"/>
      <c r="BA464"/>
      <c r="BB464"/>
      <c r="BC464"/>
      <c r="BD464"/>
      <c r="BE464"/>
      <c r="BF464"/>
      <c r="BG464"/>
      <c r="BH464"/>
      <c r="BI464"/>
      <c r="BJ464"/>
      <c r="BK464"/>
      <c r="BL464"/>
      <c r="BM464"/>
      <c r="BN464"/>
      <c r="BO464"/>
      <c r="BP464"/>
      <c r="BQ464"/>
      <c r="BR464"/>
      <c r="BS464"/>
      <c r="BT464"/>
      <c r="BU464"/>
      <c r="BV464"/>
      <c r="BW464"/>
      <c r="BX464"/>
      <c r="BY464"/>
      <c r="BZ464"/>
      <c r="CA464"/>
      <c r="CB464"/>
      <c r="CC464"/>
      <c r="CD464"/>
      <c r="CE464"/>
      <c r="CF464"/>
      <c r="CG464"/>
      <c r="CH464"/>
      <c r="CI464"/>
      <c r="CJ464"/>
      <c r="CK464"/>
      <c r="CL464"/>
      <c r="CM464"/>
      <c r="CN464"/>
      <c r="CO464"/>
      <c r="CP464"/>
      <c r="CQ464"/>
      <c r="CR464"/>
      <c r="CS464"/>
      <c r="CT464"/>
      <c r="CU464"/>
      <c r="CV464"/>
      <c r="CW464"/>
      <c r="CX464"/>
      <c r="CY464"/>
      <c r="CZ464"/>
      <c r="DA464"/>
      <c r="DB464"/>
      <c r="DC464"/>
      <c r="DD464"/>
      <c r="DE464"/>
      <c r="DF464"/>
      <c r="DG464"/>
      <c r="DH464"/>
      <c r="DI464"/>
      <c r="DJ464"/>
      <c r="DK464"/>
      <c r="DL464"/>
      <c r="DM464"/>
      <c r="DN464"/>
      <c r="DO464"/>
      <c r="DP464"/>
      <c r="DQ464"/>
      <c r="DR464"/>
      <c r="DS464"/>
      <c r="DT464"/>
      <c r="DU464"/>
      <c r="DV464"/>
      <c r="DW464"/>
      <c r="DX464"/>
      <c r="DY464"/>
      <c r="DZ464"/>
      <c r="EA464"/>
      <c r="EB464"/>
      <c r="EC464"/>
      <c r="ED464"/>
      <c r="EE464"/>
      <c r="EF464"/>
      <c r="EG464"/>
      <c r="EH464"/>
      <c r="EI464"/>
      <c r="EJ464"/>
      <c r="EK464"/>
      <c r="EL464"/>
      <c r="EM464"/>
      <c r="EN464"/>
      <c r="EO464"/>
      <c r="EP464"/>
      <c r="EQ464"/>
      <c r="ER464"/>
      <c r="ES464"/>
      <c r="ET464"/>
      <c r="EU464"/>
      <c r="EV464"/>
      <c r="EW464"/>
      <c r="EX464"/>
      <c r="EY464"/>
      <c r="EZ464"/>
      <c r="FA464"/>
      <c r="FB464"/>
      <c r="FC464"/>
      <c r="FD464"/>
      <c r="FE464"/>
      <c r="FF464"/>
      <c r="FG464"/>
      <c r="FH464"/>
      <c r="FI464"/>
      <c r="FJ464"/>
      <c r="FK464"/>
      <c r="FL464"/>
      <c r="FM464"/>
      <c r="FN464"/>
      <c r="FO464"/>
      <c r="FP464"/>
      <c r="FQ464"/>
      <c r="FR464"/>
      <c r="FS464"/>
      <c r="FT464"/>
      <c r="FU464"/>
      <c r="FV464"/>
      <c r="FW464"/>
      <c r="FX464"/>
      <c r="FY464"/>
      <c r="FZ464"/>
      <c r="GA464"/>
      <c r="GB464"/>
      <c r="GC464"/>
      <c r="GD464"/>
      <c r="GE464"/>
      <c r="GF464"/>
      <c r="GG464"/>
      <c r="GH464"/>
      <c r="GI464"/>
      <c r="GJ464"/>
      <c r="GK464"/>
      <c r="GL464"/>
      <c r="GM464"/>
      <c r="GN464"/>
      <c r="GO464"/>
      <c r="GP464"/>
      <c r="GQ464"/>
      <c r="GR464"/>
      <c r="GS464"/>
      <c r="GT464"/>
      <c r="GU464"/>
      <c r="GV464"/>
      <c r="GW464"/>
      <c r="GX464"/>
      <c r="GY464"/>
      <c r="GZ464"/>
      <c r="HA464"/>
      <c r="HB464"/>
      <c r="HC464"/>
      <c r="HD464"/>
      <c r="HE464"/>
      <c r="HF464"/>
      <c r="HG464"/>
      <c r="HH464"/>
      <c r="HI464"/>
      <c r="HJ464"/>
      <c r="HK464"/>
      <c r="HL464"/>
      <c r="HM464"/>
      <c r="HN464"/>
      <c r="HO464"/>
      <c r="HP464"/>
      <c r="HQ464"/>
      <c r="HR464"/>
      <c r="HS464"/>
      <c r="HT464"/>
      <c r="HU464"/>
      <c r="HV464"/>
      <c r="HW464"/>
      <c r="HX464"/>
      <c r="HY464"/>
      <c r="HZ464"/>
      <c r="IA464"/>
      <c r="IB464"/>
      <c r="IC464"/>
      <c r="ID464"/>
      <c r="IE464"/>
      <c r="IF464"/>
      <c r="IG464"/>
      <c r="IH464"/>
      <c r="II464"/>
      <c r="IJ464"/>
      <c r="IK464"/>
      <c r="IL464"/>
      <c r="IM464"/>
      <c r="IN464"/>
      <c r="IO464"/>
      <c r="IP464"/>
      <c r="IQ464"/>
      <c r="IR464"/>
      <c r="IS464"/>
      <c r="IT464"/>
      <c r="IU464"/>
      <c r="IV464"/>
      <c r="IW464"/>
      <c r="IX464"/>
      <c r="IY464"/>
      <c r="IZ464"/>
      <c r="JA464"/>
      <c r="JB464"/>
      <c r="JC464"/>
      <c r="JD464"/>
      <c r="JE464"/>
      <c r="JF464"/>
      <c r="JG464"/>
      <c r="JH464"/>
      <c r="JI464"/>
      <c r="JJ464"/>
      <c r="JK464"/>
      <c r="JL464"/>
      <c r="JM464"/>
      <c r="JN464"/>
      <c r="JO464"/>
      <c r="JP464"/>
      <c r="JQ464"/>
      <c r="JR464"/>
      <c r="JS464"/>
      <c r="JT464"/>
      <c r="JU464"/>
      <c r="JV464"/>
      <c r="JW464"/>
      <c r="JX464"/>
      <c r="JY464"/>
      <c r="JZ464"/>
      <c r="KA464"/>
      <c r="KB464"/>
      <c r="KC464"/>
      <c r="KD464"/>
      <c r="KE464"/>
      <c r="KF464"/>
      <c r="KG464"/>
      <c r="KH464"/>
      <c r="KI464"/>
      <c r="KJ464"/>
      <c r="KK464"/>
      <c r="KL464"/>
      <c r="KM464"/>
      <c r="KN464"/>
      <c r="KO464"/>
      <c r="KP464"/>
      <c r="KQ464"/>
      <c r="KR464"/>
      <c r="KS464"/>
      <c r="KT464"/>
      <c r="KU464"/>
      <c r="KV464"/>
      <c r="KW464"/>
      <c r="KX464"/>
      <c r="KY464"/>
      <c r="KZ464"/>
      <c r="LA464"/>
      <c r="LB464"/>
      <c r="LC464"/>
      <c r="LD464"/>
      <c r="LE464"/>
      <c r="LF464"/>
      <c r="LG464"/>
      <c r="LH464"/>
      <c r="LI464"/>
      <c r="LJ464"/>
      <c r="LK464"/>
      <c r="LL464"/>
      <c r="LM464"/>
      <c r="LN464"/>
      <c r="LO464"/>
      <c r="LP464"/>
      <c r="LQ464"/>
      <c r="LR464"/>
      <c r="LS464"/>
      <c r="LT464"/>
      <c r="LU464"/>
      <c r="LV464"/>
      <c r="LW464"/>
      <c r="LX464"/>
      <c r="LY464"/>
      <c r="LZ464"/>
      <c r="MA464"/>
      <c r="MB464"/>
      <c r="MC464"/>
      <c r="MD464"/>
      <c r="ME464"/>
      <c r="MF464"/>
      <c r="MG464"/>
      <c r="MH464"/>
      <c r="MI464"/>
      <c r="MJ464"/>
      <c r="MK464"/>
      <c r="ML464"/>
      <c r="MM464"/>
      <c r="MN464"/>
      <c r="MO464"/>
      <c r="MP464"/>
      <c r="MQ464"/>
      <c r="MR464"/>
      <c r="MS464"/>
      <c r="MT464"/>
      <c r="MU464"/>
      <c r="MV464"/>
      <c r="MW464"/>
      <c r="MX464"/>
      <c r="MY464"/>
      <c r="MZ464"/>
      <c r="NA464"/>
      <c r="NB464"/>
      <c r="NC464"/>
      <c r="ND464"/>
      <c r="NE464"/>
      <c r="NF464"/>
      <c r="NG464"/>
      <c r="NH464"/>
      <c r="NI464"/>
      <c r="NJ464"/>
      <c r="NK464"/>
      <c r="NL464"/>
      <c r="NM464"/>
      <c r="NN464"/>
      <c r="NO464"/>
      <c r="NP464"/>
      <c r="NQ464"/>
      <c r="NR464"/>
      <c r="NS464"/>
      <c r="NT464"/>
      <c r="NU464"/>
      <c r="NV464"/>
      <c r="NW464"/>
      <c r="NX464"/>
      <c r="NY464"/>
      <c r="NZ464"/>
      <c r="OA464"/>
      <c r="OB464"/>
      <c r="OC464"/>
      <c r="OD464"/>
      <c r="OE464"/>
      <c r="OF464"/>
      <c r="OG464"/>
      <c r="OH464"/>
      <c r="OI464"/>
      <c r="OJ464"/>
      <c r="OK464"/>
      <c r="OL464"/>
      <c r="OM464"/>
      <c r="ON464"/>
      <c r="OO464"/>
      <c r="OP464"/>
      <c r="OQ464"/>
      <c r="OR464"/>
      <c r="OS464"/>
      <c r="OT464"/>
      <c r="OU464"/>
      <c r="OV464"/>
      <c r="OW464"/>
      <c r="OX464"/>
      <c r="OY464"/>
      <c r="OZ464"/>
      <c r="PA464"/>
      <c r="PB464"/>
      <c r="PC464"/>
      <c r="PD464"/>
      <c r="PE464"/>
      <c r="PF464"/>
      <c r="PG464"/>
      <c r="PH464"/>
      <c r="PI464"/>
      <c r="PJ464"/>
      <c r="PK464"/>
      <c r="PL464"/>
      <c r="PM464"/>
      <c r="PN464"/>
      <c r="PO464"/>
      <c r="PP464"/>
      <c r="PQ464"/>
      <c r="PR464"/>
      <c r="PS464"/>
      <c r="PT464"/>
      <c r="PU464"/>
      <c r="PV464"/>
      <c r="PW464"/>
      <c r="PX464"/>
      <c r="PY464"/>
      <c r="PZ464"/>
      <c r="QA464"/>
      <c r="QB464"/>
      <c r="QC464"/>
      <c r="QD464"/>
      <c r="QE464"/>
      <c r="QF464"/>
      <c r="QG464"/>
      <c r="QH464"/>
      <c r="QI464"/>
      <c r="QJ464"/>
      <c r="QK464"/>
      <c r="QL464"/>
      <c r="QM464"/>
      <c r="QN464"/>
      <c r="QO464"/>
      <c r="QP464"/>
      <c r="QQ464"/>
      <c r="QR464"/>
      <c r="QS464"/>
      <c r="QT464"/>
      <c r="QU464"/>
      <c r="QV464"/>
      <c r="QW464"/>
      <c r="QX464"/>
      <c r="QY464"/>
      <c r="QZ464"/>
      <c r="RA464"/>
      <c r="RB464"/>
      <c r="RC464"/>
      <c r="RD464"/>
      <c r="RE464"/>
      <c r="RF464"/>
      <c r="RG464"/>
      <c r="RH464"/>
      <c r="RI464"/>
      <c r="RJ464"/>
      <c r="RK464"/>
      <c r="RL464"/>
      <c r="RM464"/>
      <c r="RN464"/>
      <c r="RO464"/>
      <c r="RP464"/>
      <c r="RQ464"/>
      <c r="RR464"/>
      <c r="RS464"/>
      <c r="RT464"/>
      <c r="RU464"/>
      <c r="RV464"/>
      <c r="RW464"/>
      <c r="RX464"/>
      <c r="RY464"/>
      <c r="RZ464"/>
      <c r="SA464"/>
      <c r="SB464"/>
      <c r="SC464"/>
      <c r="SD464"/>
      <c r="SE464" t="s">
        <v>821</v>
      </c>
      <c r="SF464">
        <v>200</v>
      </c>
      <c r="SG464">
        <v>300</v>
      </c>
      <c r="SH464">
        <v>300</v>
      </c>
      <c r="SI464"/>
      <c r="SJ464">
        <v>240</v>
      </c>
      <c r="SK464">
        <v>25</v>
      </c>
      <c r="SL464">
        <v>60</v>
      </c>
      <c r="SM464" t="s">
        <v>3519</v>
      </c>
      <c r="SN464" t="s">
        <v>798</v>
      </c>
      <c r="SO464" t="s">
        <v>799</v>
      </c>
      <c r="SP464"/>
      <c r="SQ464" t="s">
        <v>797</v>
      </c>
      <c r="SR464" t="s">
        <v>962</v>
      </c>
      <c r="SS464">
        <v>0</v>
      </c>
      <c r="ST464">
        <v>0</v>
      </c>
      <c r="SU464">
        <v>0</v>
      </c>
      <c r="SV464">
        <v>1</v>
      </c>
      <c r="SW464">
        <v>0</v>
      </c>
      <c r="SX464">
        <v>0</v>
      </c>
      <c r="SY464">
        <v>0</v>
      </c>
      <c r="SZ464">
        <v>0</v>
      </c>
      <c r="TA464">
        <v>0</v>
      </c>
      <c r="TB464">
        <v>0</v>
      </c>
      <c r="TC464">
        <v>0</v>
      </c>
      <c r="TD464">
        <v>0</v>
      </c>
      <c r="TE464">
        <v>0</v>
      </c>
      <c r="TF464">
        <v>0</v>
      </c>
      <c r="TG464">
        <v>0</v>
      </c>
      <c r="TH464"/>
      <c r="TI464"/>
      <c r="TJ464" t="s">
        <v>821</v>
      </c>
      <c r="TK464">
        <v>150</v>
      </c>
      <c r="TL464">
        <v>100</v>
      </c>
      <c r="TM464">
        <v>100</v>
      </c>
      <c r="TN464"/>
      <c r="TO464">
        <v>75</v>
      </c>
      <c r="TP464">
        <v>33.333333333333329</v>
      </c>
      <c r="TQ464">
        <v>25</v>
      </c>
      <c r="TR464" t="s">
        <v>3520</v>
      </c>
      <c r="TS464" t="s">
        <v>798</v>
      </c>
      <c r="TT464" t="s">
        <v>799</v>
      </c>
      <c r="TU464"/>
      <c r="TV464" t="s">
        <v>797</v>
      </c>
      <c r="TW464" t="s">
        <v>986</v>
      </c>
      <c r="TX464">
        <v>0</v>
      </c>
      <c r="TY464">
        <v>0</v>
      </c>
      <c r="TZ464">
        <v>0</v>
      </c>
      <c r="UA464">
        <v>1</v>
      </c>
      <c r="UB464">
        <v>0</v>
      </c>
      <c r="UC464">
        <v>0</v>
      </c>
      <c r="UD464">
        <v>0</v>
      </c>
      <c r="UE464">
        <v>0</v>
      </c>
      <c r="UF464">
        <v>0</v>
      </c>
      <c r="UG464">
        <v>0</v>
      </c>
      <c r="UH464">
        <v>0</v>
      </c>
      <c r="UI464">
        <v>0</v>
      </c>
      <c r="UJ464">
        <v>1</v>
      </c>
      <c r="UK464">
        <v>0</v>
      </c>
      <c r="UL464">
        <v>0</v>
      </c>
      <c r="UM464"/>
      <c r="UN464"/>
      <c r="UO464" t="s">
        <v>797</v>
      </c>
      <c r="UP464"/>
      <c r="UQ464">
        <v>250</v>
      </c>
      <c r="UR464">
        <v>250</v>
      </c>
      <c r="US464"/>
      <c r="UT464">
        <v>250</v>
      </c>
      <c r="UU464">
        <v>0</v>
      </c>
      <c r="UV464">
        <v>0</v>
      </c>
      <c r="UW464"/>
      <c r="UX464" t="s">
        <v>798</v>
      </c>
      <c r="UY464" t="s">
        <v>799</v>
      </c>
      <c r="UZ464"/>
      <c r="VA464" t="s">
        <v>797</v>
      </c>
      <c r="VB464" t="s">
        <v>829</v>
      </c>
      <c r="VC464">
        <v>0</v>
      </c>
      <c r="VD464">
        <v>1</v>
      </c>
      <c r="VE464">
        <v>0</v>
      </c>
      <c r="VF464">
        <v>1</v>
      </c>
      <c r="VG464">
        <v>0</v>
      </c>
      <c r="VH464">
        <v>0</v>
      </c>
      <c r="VI464">
        <v>0</v>
      </c>
      <c r="VJ464">
        <v>0</v>
      </c>
      <c r="VK464">
        <v>0</v>
      </c>
      <c r="VL464">
        <v>0</v>
      </c>
      <c r="VM464">
        <v>0</v>
      </c>
      <c r="VN464">
        <v>0</v>
      </c>
      <c r="VO464">
        <v>0</v>
      </c>
      <c r="VP464">
        <v>0</v>
      </c>
      <c r="VQ464">
        <v>0</v>
      </c>
      <c r="VR464"/>
      <c r="VS464"/>
      <c r="VT464" t="s">
        <v>797</v>
      </c>
      <c r="VU464"/>
      <c r="VV464">
        <v>1500</v>
      </c>
      <c r="VW464">
        <v>1500</v>
      </c>
      <c r="VX464"/>
      <c r="VY464">
        <v>1500</v>
      </c>
      <c r="VZ464">
        <v>0</v>
      </c>
      <c r="WA464">
        <v>0</v>
      </c>
      <c r="WB464"/>
      <c r="WC464" t="s">
        <v>798</v>
      </c>
      <c r="WD464" t="s">
        <v>799</v>
      </c>
      <c r="WE464"/>
      <c r="WF464" t="s">
        <v>797</v>
      </c>
      <c r="WG464" t="s">
        <v>829</v>
      </c>
      <c r="WH464">
        <v>0</v>
      </c>
      <c r="WI464">
        <v>1</v>
      </c>
      <c r="WJ464">
        <v>0</v>
      </c>
      <c r="WK464">
        <v>1</v>
      </c>
      <c r="WL464">
        <v>0</v>
      </c>
      <c r="WM464">
        <v>0</v>
      </c>
      <c r="WN464">
        <v>0</v>
      </c>
      <c r="WO464">
        <v>0</v>
      </c>
      <c r="WP464">
        <v>0</v>
      </c>
      <c r="WQ464">
        <v>0</v>
      </c>
      <c r="WR464">
        <v>0</v>
      </c>
      <c r="WS464">
        <v>0</v>
      </c>
      <c r="WT464">
        <v>0</v>
      </c>
      <c r="WU464">
        <v>0</v>
      </c>
      <c r="WV464">
        <v>0</v>
      </c>
      <c r="WW464"/>
      <c r="WX464"/>
      <c r="WY464" t="s">
        <v>797</v>
      </c>
      <c r="WZ464"/>
      <c r="XA464">
        <v>2000</v>
      </c>
      <c r="XB464">
        <v>2000</v>
      </c>
      <c r="XC464"/>
      <c r="XD464">
        <v>4000</v>
      </c>
      <c r="XE464">
        <v>-50</v>
      </c>
      <c r="XF464">
        <v>-2000</v>
      </c>
      <c r="XG464" t="s">
        <v>3520</v>
      </c>
      <c r="XH464" t="s">
        <v>798</v>
      </c>
      <c r="XI464" t="s">
        <v>799</v>
      </c>
      <c r="XJ464"/>
      <c r="XK464"/>
      <c r="XL464"/>
      <c r="XM464"/>
      <c r="XN464"/>
      <c r="XO464"/>
      <c r="XP464"/>
      <c r="XQ464"/>
      <c r="XR464"/>
      <c r="XS464"/>
      <c r="XT464"/>
      <c r="XU464"/>
      <c r="XV464"/>
      <c r="XW464"/>
      <c r="XX464"/>
      <c r="XY464"/>
      <c r="XZ464"/>
      <c r="YA464"/>
      <c r="YB464"/>
      <c r="YC464"/>
      <c r="YD464"/>
      <c r="YE464"/>
      <c r="YF464"/>
      <c r="YG464"/>
      <c r="YH464"/>
      <c r="YI464"/>
      <c r="YJ464"/>
      <c r="YK464"/>
      <c r="YL464"/>
      <c r="YM464"/>
      <c r="YN464"/>
      <c r="YO464"/>
      <c r="YP464"/>
      <c r="YQ464"/>
      <c r="YR464"/>
      <c r="YS464"/>
      <c r="YT464"/>
      <c r="YU464"/>
      <c r="YV464"/>
      <c r="YW464"/>
      <c r="YX464"/>
      <c r="YY464"/>
      <c r="YZ464"/>
      <c r="ZA464"/>
      <c r="ZB464"/>
      <c r="ZC464"/>
      <c r="ZD464"/>
      <c r="ZE464"/>
      <c r="ZF464"/>
      <c r="ZG464"/>
      <c r="ZH464"/>
      <c r="ZI464"/>
      <c r="ZJ464"/>
      <c r="ZK464"/>
      <c r="ZL464"/>
      <c r="ZM464"/>
      <c r="ZN464"/>
      <c r="ZO464"/>
      <c r="ZP464"/>
      <c r="ZQ464"/>
      <c r="ZR464"/>
      <c r="ZS464"/>
      <c r="ZT464"/>
      <c r="ZU464"/>
      <c r="ZV464"/>
      <c r="ZW464"/>
      <c r="ZX464"/>
      <c r="ZY464"/>
      <c r="ZZ464"/>
      <c r="AAA464"/>
      <c r="AAB464"/>
      <c r="AAC464"/>
      <c r="AAD464"/>
      <c r="AAE464"/>
      <c r="AAF464"/>
      <c r="AAG464"/>
      <c r="AAH464"/>
      <c r="AAI464"/>
      <c r="AAJ464"/>
      <c r="AAK464"/>
      <c r="AAL464"/>
      <c r="AAM464"/>
      <c r="AAN464"/>
      <c r="AAO464"/>
      <c r="AAP464"/>
      <c r="AAQ464"/>
      <c r="AAR464"/>
      <c r="AAS464"/>
      <c r="AAT464"/>
      <c r="AAU464"/>
      <c r="AAV464" t="s">
        <v>797</v>
      </c>
      <c r="AAW464" t="s">
        <v>2185</v>
      </c>
      <c r="AAX464">
        <v>0</v>
      </c>
      <c r="AAY464">
        <v>0</v>
      </c>
      <c r="AAZ464">
        <v>0</v>
      </c>
      <c r="ABA464">
        <v>1</v>
      </c>
      <c r="ABB464">
        <v>0</v>
      </c>
      <c r="ABC464">
        <v>0</v>
      </c>
      <c r="ABD464">
        <v>0</v>
      </c>
      <c r="ABE464">
        <v>0</v>
      </c>
      <c r="ABF464">
        <v>0</v>
      </c>
      <c r="ABG464"/>
      <c r="ABH464" t="s">
        <v>816</v>
      </c>
      <c r="ABI464"/>
      <c r="ABJ464"/>
      <c r="ABK464"/>
      <c r="ABL464"/>
      <c r="ABM464"/>
      <c r="ABN464"/>
      <c r="ABO464"/>
      <c r="ABP464"/>
      <c r="ABQ464" t="s">
        <v>816</v>
      </c>
      <c r="ABR464"/>
      <c r="ABS464"/>
      <c r="ABT464"/>
      <c r="ABU464"/>
      <c r="ABV464"/>
      <c r="ABW464"/>
      <c r="ABX464"/>
      <c r="ABY464"/>
      <c r="ABZ464"/>
      <c r="ACA464"/>
      <c r="ACB464"/>
      <c r="ACC464"/>
      <c r="ACD464" t="s">
        <v>816</v>
      </c>
      <c r="ACE464"/>
      <c r="ACF464"/>
      <c r="ACG464"/>
      <c r="ACH464"/>
      <c r="ACI464"/>
      <c r="ACJ464"/>
      <c r="ACK464"/>
      <c r="ACL464"/>
      <c r="ACM464"/>
      <c r="ACN464"/>
      <c r="ACO464"/>
      <c r="ACP464"/>
      <c r="ACQ464" t="s">
        <v>873</v>
      </c>
      <c r="ACR464">
        <v>368067186</v>
      </c>
      <c r="ACS464" s="396">
        <v>44895.578240740739</v>
      </c>
      <c r="ACT464"/>
      <c r="ACU464"/>
      <c r="ACV464" t="s">
        <v>801</v>
      </c>
      <c r="ACW464"/>
      <c r="ACX464"/>
      <c r="ACY464">
        <v>464</v>
      </c>
    </row>
    <row r="465" spans="1:779" s="82" customFormat="1" x14ac:dyDescent="0.3">
      <c r="A465" t="s">
        <v>3521</v>
      </c>
      <c r="B465" s="396">
        <v>44892.482731944452</v>
      </c>
      <c r="C465" s="396">
        <v>44892.509702731477</v>
      </c>
      <c r="D465" s="396">
        <v>44892</v>
      </c>
      <c r="E465" t="s">
        <v>1053</v>
      </c>
      <c r="F465" s="396">
        <v>44892</v>
      </c>
      <c r="G465" t="s">
        <v>966</v>
      </c>
      <c r="H465" t="s">
        <v>1054</v>
      </c>
      <c r="I465" t="s">
        <v>1054</v>
      </c>
      <c r="J465" t="s">
        <v>1054</v>
      </c>
      <c r="K465" t="s">
        <v>795</v>
      </c>
      <c r="L465" t="s">
        <v>992</v>
      </c>
      <c r="M465">
        <v>0</v>
      </c>
      <c r="N465">
        <v>0</v>
      </c>
      <c r="O465">
        <v>0</v>
      </c>
      <c r="P465">
        <v>0</v>
      </c>
      <c r="Q465">
        <v>0</v>
      </c>
      <c r="R465">
        <v>0</v>
      </c>
      <c r="S465">
        <v>0</v>
      </c>
      <c r="T465">
        <v>0</v>
      </c>
      <c r="U465">
        <v>1</v>
      </c>
      <c r="V465">
        <v>0</v>
      </c>
      <c r="W465">
        <v>1</v>
      </c>
      <c r="X465">
        <v>1</v>
      </c>
      <c r="Y465">
        <v>1</v>
      </c>
      <c r="Z465">
        <v>0</v>
      </c>
      <c r="AA465">
        <v>0</v>
      </c>
      <c r="AB465">
        <v>0</v>
      </c>
      <c r="AC465">
        <v>0</v>
      </c>
      <c r="AD465">
        <v>0</v>
      </c>
      <c r="AE465">
        <v>0</v>
      </c>
      <c r="AF465">
        <v>0</v>
      </c>
      <c r="AG465">
        <v>0</v>
      </c>
      <c r="AH465">
        <v>0</v>
      </c>
      <c r="AI465">
        <v>0</v>
      </c>
      <c r="AJ465"/>
      <c r="AK465"/>
      <c r="AL465"/>
      <c r="AM465"/>
      <c r="AN465"/>
      <c r="AO465"/>
      <c r="AP465"/>
      <c r="AQ465"/>
      <c r="AR465"/>
      <c r="AS465"/>
      <c r="AT465"/>
      <c r="AU465"/>
      <c r="AV465"/>
      <c r="AW465"/>
      <c r="AX465"/>
      <c r="AY465"/>
      <c r="AZ465"/>
      <c r="BA465"/>
      <c r="BB465"/>
      <c r="BC465"/>
      <c r="BD465"/>
      <c r="BE465"/>
      <c r="BF465"/>
      <c r="BG465"/>
      <c r="BH465"/>
      <c r="BI465"/>
      <c r="BJ465"/>
      <c r="BK465"/>
      <c r="BL465"/>
      <c r="BM465"/>
      <c r="BN465"/>
      <c r="BO465"/>
      <c r="BP465"/>
      <c r="BQ465"/>
      <c r="BR465"/>
      <c r="BS465"/>
      <c r="BT465"/>
      <c r="BU465"/>
      <c r="BV465"/>
      <c r="BW465"/>
      <c r="BX465"/>
      <c r="BY465"/>
      <c r="BZ465"/>
      <c r="CA465"/>
      <c r="CB465"/>
      <c r="CC465"/>
      <c r="CD465"/>
      <c r="CE465"/>
      <c r="CF465"/>
      <c r="CG465"/>
      <c r="CH465"/>
      <c r="CI465"/>
      <c r="CJ465"/>
      <c r="CK465"/>
      <c r="CL465"/>
      <c r="CM465"/>
      <c r="CN465"/>
      <c r="CO465"/>
      <c r="CP465"/>
      <c r="CQ465"/>
      <c r="CR465"/>
      <c r="CS465"/>
      <c r="CT465"/>
      <c r="CU465"/>
      <c r="CV465"/>
      <c r="CW465"/>
      <c r="CX465"/>
      <c r="CY465"/>
      <c r="CZ465"/>
      <c r="DA465"/>
      <c r="DB465"/>
      <c r="DC465"/>
      <c r="DD465"/>
      <c r="DE465"/>
      <c r="DF465"/>
      <c r="DG465"/>
      <c r="DH465"/>
      <c r="DI465"/>
      <c r="DJ465"/>
      <c r="DK465"/>
      <c r="DL465"/>
      <c r="DM465"/>
      <c r="DN465"/>
      <c r="DO465"/>
      <c r="DP465"/>
      <c r="DQ465"/>
      <c r="DR465"/>
      <c r="DS465"/>
      <c r="DT465"/>
      <c r="DU465"/>
      <c r="DV465"/>
      <c r="DW465"/>
      <c r="DX465"/>
      <c r="DY465"/>
      <c r="DZ465"/>
      <c r="EA465"/>
      <c r="EB465"/>
      <c r="EC465"/>
      <c r="ED465"/>
      <c r="EE465"/>
      <c r="EF465"/>
      <c r="EG465"/>
      <c r="EH465"/>
      <c r="EI465"/>
      <c r="EJ465"/>
      <c r="EK465"/>
      <c r="EL465"/>
      <c r="EM465"/>
      <c r="EN465"/>
      <c r="EO465"/>
      <c r="EP465"/>
      <c r="EQ465"/>
      <c r="ER465"/>
      <c r="ES465"/>
      <c r="ET465"/>
      <c r="EU465"/>
      <c r="EV465"/>
      <c r="EW465"/>
      <c r="EX465"/>
      <c r="EY465"/>
      <c r="EZ465"/>
      <c r="FA465"/>
      <c r="FB465"/>
      <c r="FC465"/>
      <c r="FD465"/>
      <c r="FE465"/>
      <c r="FF465"/>
      <c r="FG465"/>
      <c r="FH465"/>
      <c r="FI465"/>
      <c r="FJ465"/>
      <c r="FK465"/>
      <c r="FL465"/>
      <c r="FM465"/>
      <c r="FN465"/>
      <c r="FO465"/>
      <c r="FP465"/>
      <c r="FQ465"/>
      <c r="FR465"/>
      <c r="FS465"/>
      <c r="FT465"/>
      <c r="FU465"/>
      <c r="FV465"/>
      <c r="FW465"/>
      <c r="FX465"/>
      <c r="FY465"/>
      <c r="FZ465"/>
      <c r="GA465"/>
      <c r="GB465"/>
      <c r="GC465"/>
      <c r="GD465"/>
      <c r="GE465"/>
      <c r="GF465"/>
      <c r="GG465"/>
      <c r="GH465"/>
      <c r="GI465"/>
      <c r="GJ465"/>
      <c r="GK465"/>
      <c r="GL465"/>
      <c r="GM465"/>
      <c r="GN465"/>
      <c r="GO465"/>
      <c r="GP465"/>
      <c r="GQ465"/>
      <c r="GR465"/>
      <c r="GS465"/>
      <c r="GT465"/>
      <c r="GU465"/>
      <c r="GV465"/>
      <c r="GW465"/>
      <c r="GX465"/>
      <c r="GY465"/>
      <c r="GZ465"/>
      <c r="HA465"/>
      <c r="HB465"/>
      <c r="HC465"/>
      <c r="HD465"/>
      <c r="HE465"/>
      <c r="HF465"/>
      <c r="HG465"/>
      <c r="HH465"/>
      <c r="HI465"/>
      <c r="HJ465"/>
      <c r="HK465"/>
      <c r="HL465"/>
      <c r="HM465"/>
      <c r="HN465"/>
      <c r="HO465"/>
      <c r="HP465"/>
      <c r="HQ465"/>
      <c r="HR465"/>
      <c r="HS465"/>
      <c r="HT465"/>
      <c r="HU465"/>
      <c r="HV465"/>
      <c r="HW465"/>
      <c r="HX465"/>
      <c r="HY465"/>
      <c r="HZ465"/>
      <c r="IA465"/>
      <c r="IB465"/>
      <c r="IC465"/>
      <c r="ID465"/>
      <c r="IE465"/>
      <c r="IF465"/>
      <c r="IG465"/>
      <c r="IH465"/>
      <c r="II465"/>
      <c r="IJ465"/>
      <c r="IK465"/>
      <c r="IL465"/>
      <c r="IM465"/>
      <c r="IN465"/>
      <c r="IO465"/>
      <c r="IP465"/>
      <c r="IQ465"/>
      <c r="IR465"/>
      <c r="IS465"/>
      <c r="IT465"/>
      <c r="IU465"/>
      <c r="IV465"/>
      <c r="IW465"/>
      <c r="IX465"/>
      <c r="IY465"/>
      <c r="IZ465"/>
      <c r="JA465"/>
      <c r="JB465"/>
      <c r="JC465"/>
      <c r="JD465"/>
      <c r="JE465"/>
      <c r="JF465"/>
      <c r="JG465"/>
      <c r="JH465"/>
      <c r="JI465"/>
      <c r="JJ465"/>
      <c r="JK465"/>
      <c r="JL465"/>
      <c r="JM465"/>
      <c r="JN465"/>
      <c r="JO465"/>
      <c r="JP465"/>
      <c r="JQ465"/>
      <c r="JR465"/>
      <c r="JS465"/>
      <c r="JT465"/>
      <c r="JU465"/>
      <c r="JV465" t="s">
        <v>821</v>
      </c>
      <c r="JW465">
        <v>1000</v>
      </c>
      <c r="JX465">
        <v>250</v>
      </c>
      <c r="JY465">
        <v>88</v>
      </c>
      <c r="JZ465"/>
      <c r="KA465">
        <v>200</v>
      </c>
      <c r="KB465">
        <v>-56</v>
      </c>
      <c r="KC465">
        <v>-112</v>
      </c>
      <c r="KD465" t="s">
        <v>3522</v>
      </c>
      <c r="KE465" t="s">
        <v>852</v>
      </c>
      <c r="KF465"/>
      <c r="KG465"/>
      <c r="KH465" t="s">
        <v>816</v>
      </c>
      <c r="KI465"/>
      <c r="KJ465"/>
      <c r="KK465"/>
      <c r="KL465"/>
      <c r="KM465"/>
      <c r="KN465"/>
      <c r="KO465"/>
      <c r="KP465"/>
      <c r="KQ465"/>
      <c r="KR465"/>
      <c r="KS465"/>
      <c r="KT465"/>
      <c r="KU465"/>
      <c r="KV465"/>
      <c r="KW465"/>
      <c r="KX465"/>
      <c r="KY465"/>
      <c r="KZ465"/>
      <c r="LA465"/>
      <c r="LB465"/>
      <c r="LC465"/>
      <c r="LD465"/>
      <c r="LE465"/>
      <c r="LF465"/>
      <c r="LG465"/>
      <c r="LH465"/>
      <c r="LI465"/>
      <c r="LJ465"/>
      <c r="LK465"/>
      <c r="LL465"/>
      <c r="LM465"/>
      <c r="LN465"/>
      <c r="LO465"/>
      <c r="LP465"/>
      <c r="LQ465"/>
      <c r="LR465"/>
      <c r="LS465"/>
      <c r="LT465"/>
      <c r="LU465"/>
      <c r="LV465"/>
      <c r="LW465"/>
      <c r="LX465"/>
      <c r="LY465"/>
      <c r="LZ465"/>
      <c r="MA465"/>
      <c r="MB465"/>
      <c r="MC465"/>
      <c r="MD465"/>
      <c r="ME465"/>
      <c r="MF465" t="s">
        <v>821</v>
      </c>
      <c r="MG465">
        <v>1000</v>
      </c>
      <c r="MH465">
        <v>500</v>
      </c>
      <c r="MI465">
        <v>250</v>
      </c>
      <c r="MJ465"/>
      <c r="MK465">
        <v>313</v>
      </c>
      <c r="ML465">
        <v>-20.12779552715655</v>
      </c>
      <c r="MM465">
        <v>-63</v>
      </c>
      <c r="MN465" t="s">
        <v>3523</v>
      </c>
      <c r="MO465" t="s">
        <v>852</v>
      </c>
      <c r="MP465"/>
      <c r="MQ465"/>
      <c r="MR465" t="s">
        <v>816</v>
      </c>
      <c r="MS465"/>
      <c r="MT465"/>
      <c r="MU465"/>
      <c r="MV465"/>
      <c r="MW465"/>
      <c r="MX465"/>
      <c r="MY465"/>
      <c r="MZ465"/>
      <c r="NA465"/>
      <c r="NB465"/>
      <c r="NC465"/>
      <c r="ND465"/>
      <c r="NE465"/>
      <c r="NF465"/>
      <c r="NG465"/>
      <c r="NH465"/>
      <c r="NI465"/>
      <c r="NJ465"/>
      <c r="NK465" t="s">
        <v>821</v>
      </c>
      <c r="NL465">
        <v>1000</v>
      </c>
      <c r="NM465">
        <v>1000</v>
      </c>
      <c r="NN465">
        <v>500</v>
      </c>
      <c r="NO465"/>
      <c r="NP465">
        <v>200</v>
      </c>
      <c r="NQ465">
        <v>150</v>
      </c>
      <c r="NR465">
        <v>300</v>
      </c>
      <c r="NS465" t="s">
        <v>3524</v>
      </c>
      <c r="NT465" t="s">
        <v>852</v>
      </c>
      <c r="NU465"/>
      <c r="NV465"/>
      <c r="NW465" t="s">
        <v>816</v>
      </c>
      <c r="NX465"/>
      <c r="NY465"/>
      <c r="NZ465"/>
      <c r="OA465"/>
      <c r="OB465"/>
      <c r="OC465"/>
      <c r="OD465"/>
      <c r="OE465"/>
      <c r="OF465"/>
      <c r="OG465"/>
      <c r="OH465"/>
      <c r="OI465"/>
      <c r="OJ465"/>
      <c r="OK465"/>
      <c r="OL465"/>
      <c r="OM465"/>
      <c r="ON465"/>
      <c r="OO465"/>
      <c r="OP465" t="s">
        <v>821</v>
      </c>
      <c r="OQ465">
        <v>1000</v>
      </c>
      <c r="OR465">
        <v>1000</v>
      </c>
      <c r="OS465">
        <v>150</v>
      </c>
      <c r="OT465"/>
      <c r="OU465">
        <v>94</v>
      </c>
      <c r="OV465">
        <v>59.574468085106382</v>
      </c>
      <c r="OW465">
        <v>56</v>
      </c>
      <c r="OX465" t="s">
        <v>3525</v>
      </c>
      <c r="OY465" t="s">
        <v>852</v>
      </c>
      <c r="OZ465"/>
      <c r="PA465"/>
      <c r="PB465" t="s">
        <v>816</v>
      </c>
      <c r="PC465"/>
      <c r="PD465"/>
      <c r="PE465"/>
      <c r="PF465"/>
      <c r="PG465"/>
      <c r="PH465"/>
      <c r="PI465"/>
      <c r="PJ465"/>
      <c r="PK465"/>
      <c r="PL465"/>
      <c r="PM465"/>
      <c r="PN465"/>
      <c r="PO465"/>
      <c r="PP465"/>
      <c r="PQ465"/>
      <c r="PR465"/>
      <c r="PS465"/>
      <c r="PT465"/>
      <c r="PU465"/>
      <c r="PV465"/>
      <c r="PW465"/>
      <c r="PX465"/>
      <c r="PY465"/>
      <c r="PZ465"/>
      <c r="QA465"/>
      <c r="QB465"/>
      <c r="QC465"/>
      <c r="QD465"/>
      <c r="QE465"/>
      <c r="QF465"/>
      <c r="QG465"/>
      <c r="QH465"/>
      <c r="QI465"/>
      <c r="QJ465"/>
      <c r="QK465"/>
      <c r="QL465"/>
      <c r="QM465"/>
      <c r="QN465"/>
      <c r="QO465"/>
      <c r="QP465"/>
      <c r="QQ465"/>
      <c r="QR465"/>
      <c r="QS465"/>
      <c r="QT465"/>
      <c r="QU465"/>
      <c r="QV465"/>
      <c r="QW465"/>
      <c r="QX465"/>
      <c r="QY465"/>
      <c r="QZ465"/>
      <c r="RA465"/>
      <c r="RB465"/>
      <c r="RC465"/>
      <c r="RD465"/>
      <c r="RE465"/>
      <c r="RF465"/>
      <c r="RG465"/>
      <c r="RH465"/>
      <c r="RI465"/>
      <c r="RJ465"/>
      <c r="RK465"/>
      <c r="RL465"/>
      <c r="RM465"/>
      <c r="RN465"/>
      <c r="RO465"/>
      <c r="RP465"/>
      <c r="RQ465"/>
      <c r="RR465"/>
      <c r="RS465"/>
      <c r="RT465"/>
      <c r="RU465"/>
      <c r="RV465"/>
      <c r="RW465"/>
      <c r="RX465"/>
      <c r="RY465"/>
      <c r="RZ465"/>
      <c r="SA465"/>
      <c r="SB465"/>
      <c r="SC465"/>
      <c r="SD465"/>
      <c r="SE465"/>
      <c r="SF465"/>
      <c r="SG465"/>
      <c r="SH465"/>
      <c r="SI465"/>
      <c r="SJ465"/>
      <c r="SK465"/>
      <c r="SL465"/>
      <c r="SM465"/>
      <c r="SN465"/>
      <c r="SO465"/>
      <c r="SP465"/>
      <c r="SQ465"/>
      <c r="SR465"/>
      <c r="SS465"/>
      <c r="ST465"/>
      <c r="SU465"/>
      <c r="SV465"/>
      <c r="SW465"/>
      <c r="SX465"/>
      <c r="SY465"/>
      <c r="SZ465"/>
      <c r="TA465"/>
      <c r="TB465"/>
      <c r="TC465"/>
      <c r="TD465"/>
      <c r="TE465"/>
      <c r="TF465"/>
      <c r="TG465"/>
      <c r="TH465"/>
      <c r="TI465"/>
      <c r="TJ465"/>
      <c r="TK465"/>
      <c r="TL465"/>
      <c r="TM465"/>
      <c r="TN465"/>
      <c r="TO465"/>
      <c r="TP465"/>
      <c r="TQ465"/>
      <c r="TR465"/>
      <c r="TS465"/>
      <c r="TT465"/>
      <c r="TU465"/>
      <c r="TV465"/>
      <c r="TW465"/>
      <c r="TX465"/>
      <c r="TY465"/>
      <c r="TZ465"/>
      <c r="UA465"/>
      <c r="UB465"/>
      <c r="UC465"/>
      <c r="UD465"/>
      <c r="UE465"/>
      <c r="UF465"/>
      <c r="UG465"/>
      <c r="UH465"/>
      <c r="UI465"/>
      <c r="UJ465"/>
      <c r="UK465"/>
      <c r="UL465"/>
      <c r="UM465"/>
      <c r="UN465"/>
      <c r="UO465"/>
      <c r="UP465"/>
      <c r="UQ465"/>
      <c r="UR465"/>
      <c r="US465"/>
      <c r="UT465"/>
      <c r="UU465"/>
      <c r="UV465"/>
      <c r="UW465"/>
      <c r="UX465"/>
      <c r="UY465"/>
      <c r="UZ465"/>
      <c r="VA465"/>
      <c r="VB465"/>
      <c r="VC465"/>
      <c r="VD465"/>
      <c r="VE465"/>
      <c r="VF465"/>
      <c r="VG465"/>
      <c r="VH465"/>
      <c r="VI465"/>
      <c r="VJ465"/>
      <c r="VK465"/>
      <c r="VL465"/>
      <c r="VM465"/>
      <c r="VN465"/>
      <c r="VO465"/>
      <c r="VP465"/>
      <c r="VQ465"/>
      <c r="VR465"/>
      <c r="VS465"/>
      <c r="VT465"/>
      <c r="VU465"/>
      <c r="VV465"/>
      <c r="VW465"/>
      <c r="VX465"/>
      <c r="VY465"/>
      <c r="VZ465"/>
      <c r="WA465"/>
      <c r="WB465"/>
      <c r="WC465"/>
      <c r="WD465"/>
      <c r="WE465"/>
      <c r="WF465"/>
      <c r="WG465"/>
      <c r="WH465"/>
      <c r="WI465"/>
      <c r="WJ465"/>
      <c r="WK465"/>
      <c r="WL465"/>
      <c r="WM465"/>
      <c r="WN465"/>
      <c r="WO465"/>
      <c r="WP465"/>
      <c r="WQ465"/>
      <c r="WR465"/>
      <c r="WS465"/>
      <c r="WT465"/>
      <c r="WU465"/>
      <c r="WV465"/>
      <c r="WW465"/>
      <c r="WX465"/>
      <c r="WY465"/>
      <c r="WZ465"/>
      <c r="XA465"/>
      <c r="XB465"/>
      <c r="XC465"/>
      <c r="XD465"/>
      <c r="XE465"/>
      <c r="XF465"/>
      <c r="XG465"/>
      <c r="XH465"/>
      <c r="XI465"/>
      <c r="XJ465"/>
      <c r="XK465"/>
      <c r="XL465"/>
      <c r="XM465"/>
      <c r="XN465"/>
      <c r="XO465"/>
      <c r="XP465"/>
      <c r="XQ465"/>
      <c r="XR465"/>
      <c r="XS465"/>
      <c r="XT465"/>
      <c r="XU465"/>
      <c r="XV465"/>
      <c r="XW465"/>
      <c r="XX465"/>
      <c r="XY465"/>
      <c r="XZ465"/>
      <c r="YA465"/>
      <c r="YB465"/>
      <c r="YC465"/>
      <c r="YD465"/>
      <c r="YE465"/>
      <c r="YF465"/>
      <c r="YG465"/>
      <c r="YH465"/>
      <c r="YI465"/>
      <c r="YJ465"/>
      <c r="YK465"/>
      <c r="YL465"/>
      <c r="YM465"/>
      <c r="YN465"/>
      <c r="YO465"/>
      <c r="YP465"/>
      <c r="YQ465"/>
      <c r="YR465"/>
      <c r="YS465"/>
      <c r="YT465"/>
      <c r="YU465"/>
      <c r="YV465"/>
      <c r="YW465"/>
      <c r="YX465"/>
      <c r="YY465"/>
      <c r="YZ465"/>
      <c r="ZA465"/>
      <c r="ZB465"/>
      <c r="ZC465"/>
      <c r="ZD465"/>
      <c r="ZE465"/>
      <c r="ZF465"/>
      <c r="ZG465"/>
      <c r="ZH465"/>
      <c r="ZI465"/>
      <c r="ZJ465"/>
      <c r="ZK465"/>
      <c r="ZL465"/>
      <c r="ZM465"/>
      <c r="ZN465"/>
      <c r="ZO465"/>
      <c r="ZP465"/>
      <c r="ZQ465"/>
      <c r="ZR465"/>
      <c r="ZS465"/>
      <c r="ZT465"/>
      <c r="ZU465"/>
      <c r="ZV465"/>
      <c r="ZW465"/>
      <c r="ZX465"/>
      <c r="ZY465"/>
      <c r="ZZ465"/>
      <c r="AAA465"/>
      <c r="AAB465"/>
      <c r="AAC465"/>
      <c r="AAD465"/>
      <c r="AAE465"/>
      <c r="AAF465"/>
      <c r="AAG465"/>
      <c r="AAH465"/>
      <c r="AAI465"/>
      <c r="AAJ465"/>
      <c r="AAK465"/>
      <c r="AAL465"/>
      <c r="AAM465"/>
      <c r="AAN465"/>
      <c r="AAO465"/>
      <c r="AAP465"/>
      <c r="AAQ465"/>
      <c r="AAR465"/>
      <c r="AAS465"/>
      <c r="AAT465"/>
      <c r="AAU465"/>
      <c r="AAV465" t="s">
        <v>816</v>
      </c>
      <c r="AAW465"/>
      <c r="AAX465"/>
      <c r="AAY465"/>
      <c r="AAZ465"/>
      <c r="ABA465"/>
      <c r="ABB465"/>
      <c r="ABC465"/>
      <c r="ABD465"/>
      <c r="ABE465"/>
      <c r="ABF465"/>
      <c r="ABG465"/>
      <c r="ABH465" t="s">
        <v>816</v>
      </c>
      <c r="ABI465"/>
      <c r="ABJ465"/>
      <c r="ABK465"/>
      <c r="ABL465"/>
      <c r="ABM465"/>
      <c r="ABN465"/>
      <c r="ABO465"/>
      <c r="ABP465"/>
      <c r="ABQ465" t="s">
        <v>816</v>
      </c>
      <c r="ABR465"/>
      <c r="ABS465"/>
      <c r="ABT465"/>
      <c r="ABU465"/>
      <c r="ABV465"/>
      <c r="ABW465"/>
      <c r="ABX465"/>
      <c r="ABY465"/>
      <c r="ABZ465"/>
      <c r="ACA465"/>
      <c r="ACB465"/>
      <c r="ACC465"/>
      <c r="ACD465" t="s">
        <v>816</v>
      </c>
      <c r="ACE465"/>
      <c r="ACF465"/>
      <c r="ACG465"/>
      <c r="ACH465"/>
      <c r="ACI465"/>
      <c r="ACJ465"/>
      <c r="ACK465"/>
      <c r="ACL465"/>
      <c r="ACM465"/>
      <c r="ACN465"/>
      <c r="ACO465"/>
      <c r="ACP465"/>
      <c r="ACQ465" t="s">
        <v>3526</v>
      </c>
      <c r="ACR465">
        <v>368067224</v>
      </c>
      <c r="ACS465" s="396">
        <v>44895.578275462962</v>
      </c>
      <c r="ACT465"/>
      <c r="ACU465"/>
      <c r="ACV465" t="s">
        <v>801</v>
      </c>
      <c r="ACW465"/>
      <c r="ACX465"/>
      <c r="ACY465">
        <v>465</v>
      </c>
    </row>
    <row r="466" spans="1:779" s="82" customFormat="1" x14ac:dyDescent="0.3">
      <c r="A466" t="s">
        <v>3527</v>
      </c>
      <c r="B466" s="396">
        <v>44895.419316944448</v>
      </c>
      <c r="C466" s="396">
        <v>44895.439265219909</v>
      </c>
      <c r="D466" s="396">
        <v>44895</v>
      </c>
      <c r="E466" t="s">
        <v>3517</v>
      </c>
      <c r="F466" s="396">
        <v>44895</v>
      </c>
      <c r="G466" t="s">
        <v>904</v>
      </c>
      <c r="H466" t="s">
        <v>905</v>
      </c>
      <c r="I466" t="s">
        <v>905</v>
      </c>
      <c r="J466" t="s">
        <v>905</v>
      </c>
      <c r="K466" t="s">
        <v>876</v>
      </c>
      <c r="L466" t="s">
        <v>3528</v>
      </c>
      <c r="M466">
        <v>0</v>
      </c>
      <c r="N466">
        <v>0</v>
      </c>
      <c r="O466">
        <v>0</v>
      </c>
      <c r="P466">
        <v>0</v>
      </c>
      <c r="Q466">
        <v>0</v>
      </c>
      <c r="R466">
        <v>0</v>
      </c>
      <c r="S466">
        <v>0</v>
      </c>
      <c r="T466">
        <v>0</v>
      </c>
      <c r="U466">
        <v>0</v>
      </c>
      <c r="V466">
        <v>0</v>
      </c>
      <c r="W466">
        <v>0</v>
      </c>
      <c r="X466">
        <v>0</v>
      </c>
      <c r="Y466">
        <v>0</v>
      </c>
      <c r="Z466">
        <v>1</v>
      </c>
      <c r="AA466">
        <v>1</v>
      </c>
      <c r="AB466">
        <v>0</v>
      </c>
      <c r="AC466">
        <v>0</v>
      </c>
      <c r="AD466">
        <v>1</v>
      </c>
      <c r="AE466">
        <v>1</v>
      </c>
      <c r="AF466">
        <v>1</v>
      </c>
      <c r="AG466">
        <v>0</v>
      </c>
      <c r="AH466">
        <v>0</v>
      </c>
      <c r="AI466">
        <v>0</v>
      </c>
      <c r="AJ466"/>
      <c r="AK466"/>
      <c r="AL466"/>
      <c r="AM466"/>
      <c r="AN466"/>
      <c r="AO466"/>
      <c r="AP466"/>
      <c r="AQ466"/>
      <c r="AR466"/>
      <c r="AS466"/>
      <c r="AT466"/>
      <c r="AU466"/>
      <c r="AV466"/>
      <c r="AW466"/>
      <c r="AX466"/>
      <c r="AY466"/>
      <c r="AZ466"/>
      <c r="BA466"/>
      <c r="BB466"/>
      <c r="BC466"/>
      <c r="BD466"/>
      <c r="BE466"/>
      <c r="BF466"/>
      <c r="BG466"/>
      <c r="BH466"/>
      <c r="BI466"/>
      <c r="BJ466"/>
      <c r="BK466"/>
      <c r="BL466"/>
      <c r="BM466"/>
      <c r="BN466"/>
      <c r="BO466"/>
      <c r="BP466"/>
      <c r="BQ466"/>
      <c r="BR466"/>
      <c r="BS466"/>
      <c r="BT466"/>
      <c r="BU466"/>
      <c r="BV466"/>
      <c r="BW466"/>
      <c r="BX466"/>
      <c r="BY466"/>
      <c r="BZ466"/>
      <c r="CA466"/>
      <c r="CB466"/>
      <c r="CC466"/>
      <c r="CD466"/>
      <c r="CE466"/>
      <c r="CF466"/>
      <c r="CG466"/>
      <c r="CH466"/>
      <c r="CI466"/>
      <c r="CJ466"/>
      <c r="CK466"/>
      <c r="CL466"/>
      <c r="CM466"/>
      <c r="CN466"/>
      <c r="CO466"/>
      <c r="CP466"/>
      <c r="CQ466"/>
      <c r="CR466"/>
      <c r="CS466"/>
      <c r="CT466"/>
      <c r="CU466"/>
      <c r="CV466"/>
      <c r="CW466"/>
      <c r="CX466"/>
      <c r="CY466"/>
      <c r="CZ466"/>
      <c r="DA466"/>
      <c r="DB466"/>
      <c r="DC466"/>
      <c r="DD466"/>
      <c r="DE466"/>
      <c r="DF466"/>
      <c r="DG466"/>
      <c r="DH466"/>
      <c r="DI466"/>
      <c r="DJ466"/>
      <c r="DK466"/>
      <c r="DL466"/>
      <c r="DM466"/>
      <c r="DN466"/>
      <c r="DO466"/>
      <c r="DP466"/>
      <c r="DQ466"/>
      <c r="DR466"/>
      <c r="DS466"/>
      <c r="DT466"/>
      <c r="DU466"/>
      <c r="DV466"/>
      <c r="DW466"/>
      <c r="DX466"/>
      <c r="DY466"/>
      <c r="DZ466"/>
      <c r="EA466"/>
      <c r="EB466"/>
      <c r="EC466"/>
      <c r="ED466"/>
      <c r="EE466"/>
      <c r="EF466"/>
      <c r="EG466"/>
      <c r="EH466"/>
      <c r="EI466"/>
      <c r="EJ466"/>
      <c r="EK466"/>
      <c r="EL466"/>
      <c r="EM466"/>
      <c r="EN466"/>
      <c r="EO466"/>
      <c r="EP466"/>
      <c r="EQ466"/>
      <c r="ER466"/>
      <c r="ES466"/>
      <c r="ET466"/>
      <c r="EU466"/>
      <c r="EV466"/>
      <c r="EW466"/>
      <c r="EX466"/>
      <c r="EY466"/>
      <c r="EZ466"/>
      <c r="FA466"/>
      <c r="FB466"/>
      <c r="FC466"/>
      <c r="FD466"/>
      <c r="FE466"/>
      <c r="FF466"/>
      <c r="FG466"/>
      <c r="FH466"/>
      <c r="FI466"/>
      <c r="FJ466"/>
      <c r="FK466"/>
      <c r="FL466"/>
      <c r="FM466"/>
      <c r="FN466"/>
      <c r="FO466"/>
      <c r="FP466"/>
      <c r="FQ466"/>
      <c r="FR466"/>
      <c r="FS466"/>
      <c r="FT466"/>
      <c r="FU466"/>
      <c r="FV466"/>
      <c r="FW466"/>
      <c r="FX466"/>
      <c r="FY466"/>
      <c r="FZ466"/>
      <c r="GA466"/>
      <c r="GB466"/>
      <c r="GC466"/>
      <c r="GD466"/>
      <c r="GE466"/>
      <c r="GF466"/>
      <c r="GG466"/>
      <c r="GH466"/>
      <c r="GI466"/>
      <c r="GJ466"/>
      <c r="GK466"/>
      <c r="GL466"/>
      <c r="GM466"/>
      <c r="GN466"/>
      <c r="GO466"/>
      <c r="GP466"/>
      <c r="GQ466"/>
      <c r="GR466"/>
      <c r="GS466"/>
      <c r="GT466"/>
      <c r="GU466"/>
      <c r="GV466"/>
      <c r="GW466"/>
      <c r="GX466"/>
      <c r="GY466"/>
      <c r="GZ466"/>
      <c r="HA466"/>
      <c r="HB466"/>
      <c r="HC466"/>
      <c r="HD466"/>
      <c r="HE466"/>
      <c r="HF466"/>
      <c r="HG466"/>
      <c r="HH466"/>
      <c r="HI466"/>
      <c r="HJ466"/>
      <c r="HK466"/>
      <c r="HL466"/>
      <c r="HM466"/>
      <c r="HN466"/>
      <c r="HO466"/>
      <c r="HP466"/>
      <c r="HQ466"/>
      <c r="HR466"/>
      <c r="HS466"/>
      <c r="HT466"/>
      <c r="HU466"/>
      <c r="HV466"/>
      <c r="HW466"/>
      <c r="HX466"/>
      <c r="HY466"/>
      <c r="HZ466"/>
      <c r="IA466"/>
      <c r="IB466"/>
      <c r="IC466"/>
      <c r="ID466"/>
      <c r="IE466"/>
      <c r="IF466"/>
      <c r="IG466"/>
      <c r="IH466"/>
      <c r="II466"/>
      <c r="IJ466"/>
      <c r="IK466"/>
      <c r="IL466"/>
      <c r="IM466"/>
      <c r="IN466"/>
      <c r="IO466"/>
      <c r="IP466"/>
      <c r="IQ466"/>
      <c r="IR466"/>
      <c r="IS466"/>
      <c r="IT466"/>
      <c r="IU466"/>
      <c r="IV466"/>
      <c r="IW466"/>
      <c r="IX466"/>
      <c r="IY466"/>
      <c r="IZ466"/>
      <c r="JA466"/>
      <c r="JB466"/>
      <c r="JC466"/>
      <c r="JD466"/>
      <c r="JE466"/>
      <c r="JF466"/>
      <c r="JG466"/>
      <c r="JH466"/>
      <c r="JI466"/>
      <c r="JJ466"/>
      <c r="JK466"/>
      <c r="JL466"/>
      <c r="JM466"/>
      <c r="JN466"/>
      <c r="JO466"/>
      <c r="JP466"/>
      <c r="JQ466"/>
      <c r="JR466"/>
      <c r="JS466"/>
      <c r="JT466"/>
      <c r="JU466"/>
      <c r="JV466"/>
      <c r="JW466"/>
      <c r="JX466"/>
      <c r="JY466"/>
      <c r="JZ466"/>
      <c r="KA466"/>
      <c r="KB466"/>
      <c r="KC466"/>
      <c r="KD466"/>
      <c r="KE466"/>
      <c r="KF466"/>
      <c r="KG466"/>
      <c r="KH466"/>
      <c r="KI466"/>
      <c r="KJ466"/>
      <c r="KK466"/>
      <c r="KL466"/>
      <c r="KM466"/>
      <c r="KN466"/>
      <c r="KO466"/>
      <c r="KP466"/>
      <c r="KQ466"/>
      <c r="KR466"/>
      <c r="KS466"/>
      <c r="KT466"/>
      <c r="KU466"/>
      <c r="KV466"/>
      <c r="KW466"/>
      <c r="KX466"/>
      <c r="KY466"/>
      <c r="KZ466"/>
      <c r="LA466"/>
      <c r="LB466"/>
      <c r="LC466"/>
      <c r="LD466"/>
      <c r="LE466"/>
      <c r="LF466"/>
      <c r="LG466"/>
      <c r="LH466"/>
      <c r="LI466"/>
      <c r="LJ466"/>
      <c r="LK466"/>
      <c r="LL466"/>
      <c r="LM466"/>
      <c r="LN466"/>
      <c r="LO466"/>
      <c r="LP466"/>
      <c r="LQ466"/>
      <c r="LR466"/>
      <c r="LS466"/>
      <c r="LT466"/>
      <c r="LU466"/>
      <c r="LV466"/>
      <c r="LW466"/>
      <c r="LX466"/>
      <c r="LY466"/>
      <c r="LZ466"/>
      <c r="MA466"/>
      <c r="MB466"/>
      <c r="MC466"/>
      <c r="MD466"/>
      <c r="ME466"/>
      <c r="MF466"/>
      <c r="MG466"/>
      <c r="MH466"/>
      <c r="MI466"/>
      <c r="MJ466"/>
      <c r="MK466"/>
      <c r="ML466"/>
      <c r="MM466"/>
      <c r="MN466"/>
      <c r="MO466"/>
      <c r="MP466"/>
      <c r="MQ466"/>
      <c r="MR466"/>
      <c r="MS466"/>
      <c r="MT466"/>
      <c r="MU466"/>
      <c r="MV466"/>
      <c r="MW466"/>
      <c r="MX466"/>
      <c r="MY466"/>
      <c r="MZ466"/>
      <c r="NA466"/>
      <c r="NB466"/>
      <c r="NC466"/>
      <c r="ND466"/>
      <c r="NE466"/>
      <c r="NF466"/>
      <c r="NG466"/>
      <c r="NH466"/>
      <c r="NI466"/>
      <c r="NJ466"/>
      <c r="NK466"/>
      <c r="NL466"/>
      <c r="NM466"/>
      <c r="NN466"/>
      <c r="NO466"/>
      <c r="NP466"/>
      <c r="NQ466"/>
      <c r="NR466"/>
      <c r="NS466"/>
      <c r="NT466"/>
      <c r="NU466"/>
      <c r="NV466"/>
      <c r="NW466"/>
      <c r="NX466"/>
      <c r="NY466"/>
      <c r="NZ466"/>
      <c r="OA466"/>
      <c r="OB466"/>
      <c r="OC466"/>
      <c r="OD466"/>
      <c r="OE466"/>
      <c r="OF466"/>
      <c r="OG466"/>
      <c r="OH466"/>
      <c r="OI466"/>
      <c r="OJ466"/>
      <c r="OK466"/>
      <c r="OL466"/>
      <c r="OM466"/>
      <c r="ON466"/>
      <c r="OO466"/>
      <c r="OP466"/>
      <c r="OQ466"/>
      <c r="OR466"/>
      <c r="OS466"/>
      <c r="OT466"/>
      <c r="OU466"/>
      <c r="OV466"/>
      <c r="OW466"/>
      <c r="OX466"/>
      <c r="OY466"/>
      <c r="OZ466"/>
      <c r="PA466"/>
      <c r="PB466"/>
      <c r="PC466"/>
      <c r="PD466"/>
      <c r="PE466"/>
      <c r="PF466"/>
      <c r="PG466"/>
      <c r="PH466"/>
      <c r="PI466"/>
      <c r="PJ466"/>
      <c r="PK466"/>
      <c r="PL466"/>
      <c r="PM466"/>
      <c r="PN466"/>
      <c r="PO466"/>
      <c r="PP466"/>
      <c r="PQ466"/>
      <c r="PR466"/>
      <c r="PS466"/>
      <c r="PT466"/>
      <c r="PU466"/>
      <c r="PV466"/>
      <c r="PW466"/>
      <c r="PX466"/>
      <c r="PY466"/>
      <c r="PZ466"/>
      <c r="QA466"/>
      <c r="QB466"/>
      <c r="QC466"/>
      <c r="QD466"/>
      <c r="QE466"/>
      <c r="QF466"/>
      <c r="QG466"/>
      <c r="QH466"/>
      <c r="QI466"/>
      <c r="QJ466"/>
      <c r="QK466"/>
      <c r="QL466"/>
      <c r="QM466"/>
      <c r="QN466"/>
      <c r="QO466"/>
      <c r="QP466"/>
      <c r="QQ466"/>
      <c r="QR466"/>
      <c r="QS466"/>
      <c r="QT466"/>
      <c r="QU466"/>
      <c r="QV466"/>
      <c r="QW466"/>
      <c r="QX466"/>
      <c r="QY466"/>
      <c r="QZ466"/>
      <c r="RA466"/>
      <c r="RB466"/>
      <c r="RC466"/>
      <c r="RD466"/>
      <c r="RE466"/>
      <c r="RF466"/>
      <c r="RG466"/>
      <c r="RH466"/>
      <c r="RI466"/>
      <c r="RJ466"/>
      <c r="RK466"/>
      <c r="RL466"/>
      <c r="RM466"/>
      <c r="RN466"/>
      <c r="RO466"/>
      <c r="RP466"/>
      <c r="RQ466"/>
      <c r="RR466"/>
      <c r="RS466"/>
      <c r="RT466"/>
      <c r="RU466"/>
      <c r="RV466"/>
      <c r="RW466"/>
      <c r="RX466"/>
      <c r="RY466"/>
      <c r="RZ466"/>
      <c r="SA466"/>
      <c r="SB466"/>
      <c r="SC466"/>
      <c r="SD466"/>
      <c r="SE466" t="s">
        <v>821</v>
      </c>
      <c r="SF466">
        <v>200</v>
      </c>
      <c r="SG466">
        <v>250</v>
      </c>
      <c r="SH466">
        <v>250</v>
      </c>
      <c r="SI466"/>
      <c r="SJ466">
        <v>240</v>
      </c>
      <c r="SK466">
        <v>4.1666666666666661</v>
      </c>
      <c r="SL466">
        <v>10</v>
      </c>
      <c r="SM466"/>
      <c r="SN466"/>
      <c r="SO466"/>
      <c r="SP466"/>
      <c r="SQ466"/>
      <c r="SR466"/>
      <c r="SS466"/>
      <c r="ST466"/>
      <c r="SU466"/>
      <c r="SV466"/>
      <c r="SW466"/>
      <c r="SX466"/>
      <c r="SY466"/>
      <c r="SZ466"/>
      <c r="TA466"/>
      <c r="TB466"/>
      <c r="TC466"/>
      <c r="TD466"/>
      <c r="TE466"/>
      <c r="TF466"/>
      <c r="TG466"/>
      <c r="TH466"/>
      <c r="TI466"/>
      <c r="TJ466" t="s">
        <v>821</v>
      </c>
      <c r="TK466">
        <v>150</v>
      </c>
      <c r="TL466">
        <v>100</v>
      </c>
      <c r="TM466">
        <v>100</v>
      </c>
      <c r="TN466"/>
      <c r="TO466">
        <v>75</v>
      </c>
      <c r="TP466">
        <v>33.333333333333329</v>
      </c>
      <c r="TQ466">
        <v>25</v>
      </c>
      <c r="TR466" t="s">
        <v>3529</v>
      </c>
      <c r="TS466" t="s">
        <v>798</v>
      </c>
      <c r="TT466" t="s">
        <v>799</v>
      </c>
      <c r="TU466"/>
      <c r="TV466" t="s">
        <v>797</v>
      </c>
      <c r="TW466" t="s">
        <v>2386</v>
      </c>
      <c r="TX466">
        <v>0</v>
      </c>
      <c r="TY466">
        <v>1</v>
      </c>
      <c r="TZ466">
        <v>0</v>
      </c>
      <c r="UA466">
        <v>1</v>
      </c>
      <c r="UB466">
        <v>0</v>
      </c>
      <c r="UC466">
        <v>0</v>
      </c>
      <c r="UD466">
        <v>0</v>
      </c>
      <c r="UE466">
        <v>1</v>
      </c>
      <c r="UF466">
        <v>0</v>
      </c>
      <c r="UG466">
        <v>0</v>
      </c>
      <c r="UH466">
        <v>0</v>
      </c>
      <c r="UI466">
        <v>0</v>
      </c>
      <c r="UJ466">
        <v>0</v>
      </c>
      <c r="UK466">
        <v>0</v>
      </c>
      <c r="UL466">
        <v>0</v>
      </c>
      <c r="UM466"/>
      <c r="UN466"/>
      <c r="UO466" t="s">
        <v>797</v>
      </c>
      <c r="UP466"/>
      <c r="UQ466">
        <v>250</v>
      </c>
      <c r="UR466">
        <v>250</v>
      </c>
      <c r="US466"/>
      <c r="UT466">
        <v>250</v>
      </c>
      <c r="UU466">
        <v>0</v>
      </c>
      <c r="UV466">
        <v>0</v>
      </c>
      <c r="UW466"/>
      <c r="UX466" t="s">
        <v>798</v>
      </c>
      <c r="UY466" t="s">
        <v>799</v>
      </c>
      <c r="UZ466"/>
      <c r="VA466" t="s">
        <v>797</v>
      </c>
      <c r="VB466" t="s">
        <v>902</v>
      </c>
      <c r="VC466">
        <v>0</v>
      </c>
      <c r="VD466">
        <v>1</v>
      </c>
      <c r="VE466">
        <v>0</v>
      </c>
      <c r="VF466">
        <v>0</v>
      </c>
      <c r="VG466">
        <v>0</v>
      </c>
      <c r="VH466">
        <v>0</v>
      </c>
      <c r="VI466">
        <v>0</v>
      </c>
      <c r="VJ466">
        <v>1</v>
      </c>
      <c r="VK466">
        <v>0</v>
      </c>
      <c r="VL466">
        <v>0</v>
      </c>
      <c r="VM466">
        <v>0</v>
      </c>
      <c r="VN466">
        <v>0</v>
      </c>
      <c r="VO466">
        <v>0</v>
      </c>
      <c r="VP466">
        <v>0</v>
      </c>
      <c r="VQ466">
        <v>0</v>
      </c>
      <c r="VR466"/>
      <c r="VS466"/>
      <c r="VT466" t="s">
        <v>797</v>
      </c>
      <c r="VU466"/>
      <c r="VV466">
        <v>1500</v>
      </c>
      <c r="VW466">
        <v>1500</v>
      </c>
      <c r="VX466"/>
      <c r="VY466">
        <v>1500</v>
      </c>
      <c r="VZ466">
        <v>0</v>
      </c>
      <c r="WA466">
        <v>0</v>
      </c>
      <c r="WB466"/>
      <c r="WC466" t="s">
        <v>798</v>
      </c>
      <c r="WD466" t="s">
        <v>799</v>
      </c>
      <c r="WE466"/>
      <c r="WF466" t="s">
        <v>797</v>
      </c>
      <c r="WG466" t="s">
        <v>862</v>
      </c>
      <c r="WH466">
        <v>0</v>
      </c>
      <c r="WI466">
        <v>1</v>
      </c>
      <c r="WJ466">
        <v>0</v>
      </c>
      <c r="WK466">
        <v>1</v>
      </c>
      <c r="WL466">
        <v>0</v>
      </c>
      <c r="WM466">
        <v>0</v>
      </c>
      <c r="WN466">
        <v>0</v>
      </c>
      <c r="WO466">
        <v>1</v>
      </c>
      <c r="WP466">
        <v>0</v>
      </c>
      <c r="WQ466">
        <v>0</v>
      </c>
      <c r="WR466">
        <v>0</v>
      </c>
      <c r="WS466">
        <v>0</v>
      </c>
      <c r="WT466">
        <v>1</v>
      </c>
      <c r="WU466">
        <v>0</v>
      </c>
      <c r="WV466">
        <v>0</v>
      </c>
      <c r="WW466"/>
      <c r="WX466"/>
      <c r="WY466" t="s">
        <v>797</v>
      </c>
      <c r="WZ466"/>
      <c r="XA466">
        <v>2000</v>
      </c>
      <c r="XB466">
        <v>2000</v>
      </c>
      <c r="XC466"/>
      <c r="XD466">
        <v>4000</v>
      </c>
      <c r="XE466">
        <v>-50</v>
      </c>
      <c r="XF466">
        <v>-2000</v>
      </c>
      <c r="XG466" t="s">
        <v>3530</v>
      </c>
      <c r="XH466" t="s">
        <v>798</v>
      </c>
      <c r="XI466" t="s">
        <v>799</v>
      </c>
      <c r="XJ466"/>
      <c r="XK466" t="s">
        <v>797</v>
      </c>
      <c r="XL466" t="s">
        <v>970</v>
      </c>
      <c r="XM466">
        <v>0</v>
      </c>
      <c r="XN466">
        <v>0</v>
      </c>
      <c r="XO466">
        <v>0</v>
      </c>
      <c r="XP466">
        <v>0</v>
      </c>
      <c r="XQ466">
        <v>0</v>
      </c>
      <c r="XR466">
        <v>0</v>
      </c>
      <c r="XS466">
        <v>0</v>
      </c>
      <c r="XT466">
        <v>0</v>
      </c>
      <c r="XU466">
        <v>0</v>
      </c>
      <c r="XV466">
        <v>0</v>
      </c>
      <c r="XW466">
        <v>0</v>
      </c>
      <c r="XX466">
        <v>0</v>
      </c>
      <c r="XY466">
        <v>1</v>
      </c>
      <c r="XZ466">
        <v>0</v>
      </c>
      <c r="YA466">
        <v>0</v>
      </c>
      <c r="YB466"/>
      <c r="YC466"/>
      <c r="YD466"/>
      <c r="YE466"/>
      <c r="YF466"/>
      <c r="YG466"/>
      <c r="YH466"/>
      <c r="YI466"/>
      <c r="YJ466"/>
      <c r="YK466"/>
      <c r="YL466"/>
      <c r="YM466"/>
      <c r="YN466"/>
      <c r="YO466"/>
      <c r="YP466"/>
      <c r="YQ466"/>
      <c r="YR466"/>
      <c r="YS466"/>
      <c r="YT466"/>
      <c r="YU466"/>
      <c r="YV466"/>
      <c r="YW466"/>
      <c r="YX466"/>
      <c r="YY466"/>
      <c r="YZ466"/>
      <c r="ZA466"/>
      <c r="ZB466"/>
      <c r="ZC466"/>
      <c r="ZD466"/>
      <c r="ZE466"/>
      <c r="ZF466"/>
      <c r="ZG466"/>
      <c r="ZH466"/>
      <c r="ZI466"/>
      <c r="ZJ466"/>
      <c r="ZK466"/>
      <c r="ZL466"/>
      <c r="ZM466"/>
      <c r="ZN466"/>
      <c r="ZO466"/>
      <c r="ZP466"/>
      <c r="ZQ466"/>
      <c r="ZR466"/>
      <c r="ZS466"/>
      <c r="ZT466"/>
      <c r="ZU466"/>
      <c r="ZV466"/>
      <c r="ZW466"/>
      <c r="ZX466"/>
      <c r="ZY466"/>
      <c r="ZZ466"/>
      <c r="AAA466"/>
      <c r="AAB466"/>
      <c r="AAC466"/>
      <c r="AAD466"/>
      <c r="AAE466"/>
      <c r="AAF466"/>
      <c r="AAG466"/>
      <c r="AAH466"/>
      <c r="AAI466"/>
      <c r="AAJ466"/>
      <c r="AAK466"/>
      <c r="AAL466"/>
      <c r="AAM466"/>
      <c r="AAN466"/>
      <c r="AAO466"/>
      <c r="AAP466"/>
      <c r="AAQ466"/>
      <c r="AAR466"/>
      <c r="AAS466"/>
      <c r="AAT466"/>
      <c r="AAU466"/>
      <c r="AAV466" t="s">
        <v>797</v>
      </c>
      <c r="AAW466" t="s">
        <v>2185</v>
      </c>
      <c r="AAX466">
        <v>0</v>
      </c>
      <c r="AAY466">
        <v>0</v>
      </c>
      <c r="AAZ466">
        <v>0</v>
      </c>
      <c r="ABA466">
        <v>1</v>
      </c>
      <c r="ABB466">
        <v>0</v>
      </c>
      <c r="ABC466">
        <v>0</v>
      </c>
      <c r="ABD466">
        <v>0</v>
      </c>
      <c r="ABE466">
        <v>0</v>
      </c>
      <c r="ABF466">
        <v>0</v>
      </c>
      <c r="ABG466"/>
      <c r="ABH466" t="s">
        <v>816</v>
      </c>
      <c r="ABI466"/>
      <c r="ABJ466"/>
      <c r="ABK466"/>
      <c r="ABL466"/>
      <c r="ABM466"/>
      <c r="ABN466"/>
      <c r="ABO466"/>
      <c r="ABP466"/>
      <c r="ABQ466" t="s">
        <v>816</v>
      </c>
      <c r="ABR466"/>
      <c r="ABS466"/>
      <c r="ABT466"/>
      <c r="ABU466"/>
      <c r="ABV466"/>
      <c r="ABW466"/>
      <c r="ABX466"/>
      <c r="ABY466"/>
      <c r="ABZ466"/>
      <c r="ACA466"/>
      <c r="ACB466"/>
      <c r="ACC466"/>
      <c r="ACD466" t="s">
        <v>797</v>
      </c>
      <c r="ACE466" t="s">
        <v>2200</v>
      </c>
      <c r="ACF466">
        <v>1</v>
      </c>
      <c r="ACG466">
        <v>0</v>
      </c>
      <c r="ACH466">
        <v>0</v>
      </c>
      <c r="ACI466">
        <v>0</v>
      </c>
      <c r="ACJ466">
        <v>0</v>
      </c>
      <c r="ACK466">
        <v>0</v>
      </c>
      <c r="ACL466">
        <v>0</v>
      </c>
      <c r="ACM466">
        <v>0</v>
      </c>
      <c r="ACN466">
        <v>0</v>
      </c>
      <c r="ACO466">
        <v>0</v>
      </c>
      <c r="ACP466"/>
      <c r="ACQ466" t="s">
        <v>873</v>
      </c>
      <c r="ACR466">
        <v>368067228</v>
      </c>
      <c r="ACS466" s="396">
        <v>44895.578287037039</v>
      </c>
      <c r="ACT466"/>
      <c r="ACU466"/>
      <c r="ACV466" t="s">
        <v>801</v>
      </c>
      <c r="ACW466"/>
      <c r="ACX466"/>
      <c r="ACY466">
        <v>466</v>
      </c>
    </row>
    <row r="467" spans="1:779" s="82" customFormat="1" x14ac:dyDescent="0.3">
      <c r="A467" t="s">
        <v>3531</v>
      </c>
      <c r="B467" s="396">
        <v>44895.439800138891</v>
      </c>
      <c r="C467" s="396">
        <v>44895.447426817133</v>
      </c>
      <c r="D467" s="396">
        <v>44895</v>
      </c>
      <c r="E467" t="s">
        <v>3517</v>
      </c>
      <c r="F467" s="396">
        <v>44895</v>
      </c>
      <c r="G467" t="s">
        <v>904</v>
      </c>
      <c r="H467" t="s">
        <v>905</v>
      </c>
      <c r="I467" t="s">
        <v>905</v>
      </c>
      <c r="J467" t="s">
        <v>905</v>
      </c>
      <c r="K467" t="s">
        <v>876</v>
      </c>
      <c r="L467" t="s">
        <v>822</v>
      </c>
      <c r="M467">
        <v>0</v>
      </c>
      <c r="N467">
        <v>0</v>
      </c>
      <c r="O467">
        <v>0</v>
      </c>
      <c r="P467">
        <v>0</v>
      </c>
      <c r="Q467">
        <v>0</v>
      </c>
      <c r="R467">
        <v>0</v>
      </c>
      <c r="S467">
        <v>0</v>
      </c>
      <c r="T467">
        <v>0</v>
      </c>
      <c r="U467">
        <v>0</v>
      </c>
      <c r="V467">
        <v>0</v>
      </c>
      <c r="W467">
        <v>0</v>
      </c>
      <c r="X467">
        <v>0</v>
      </c>
      <c r="Y467">
        <v>0</v>
      </c>
      <c r="Z467">
        <v>0</v>
      </c>
      <c r="AA467">
        <v>0</v>
      </c>
      <c r="AB467">
        <v>0</v>
      </c>
      <c r="AC467">
        <v>0</v>
      </c>
      <c r="AD467">
        <v>0</v>
      </c>
      <c r="AE467">
        <v>0</v>
      </c>
      <c r="AF467">
        <v>0</v>
      </c>
      <c r="AG467">
        <v>0</v>
      </c>
      <c r="AH467">
        <v>1</v>
      </c>
      <c r="AI467">
        <v>0</v>
      </c>
      <c r="AJ467"/>
      <c r="AK467"/>
      <c r="AL467"/>
      <c r="AM467"/>
      <c r="AN467"/>
      <c r="AO467"/>
      <c r="AP467"/>
      <c r="AQ467"/>
      <c r="AR467"/>
      <c r="AS467"/>
      <c r="AT467"/>
      <c r="AU467"/>
      <c r="AV467"/>
      <c r="AW467"/>
      <c r="AX467"/>
      <c r="AY467"/>
      <c r="AZ467"/>
      <c r="BA467"/>
      <c r="BB467"/>
      <c r="BC467"/>
      <c r="BD467"/>
      <c r="BE467"/>
      <c r="BF467"/>
      <c r="BG467"/>
      <c r="BH467"/>
      <c r="BI467"/>
      <c r="BJ467"/>
      <c r="BK467"/>
      <c r="BL467"/>
      <c r="BM467"/>
      <c r="BN467"/>
      <c r="BO467"/>
      <c r="BP467"/>
      <c r="BQ467"/>
      <c r="BR467"/>
      <c r="BS467"/>
      <c r="BT467"/>
      <c r="BU467"/>
      <c r="BV467"/>
      <c r="BW467"/>
      <c r="BX467"/>
      <c r="BY467"/>
      <c r="BZ467"/>
      <c r="CA467"/>
      <c r="CB467"/>
      <c r="CC467"/>
      <c r="CD467"/>
      <c r="CE467"/>
      <c r="CF467"/>
      <c r="CG467"/>
      <c r="CH467"/>
      <c r="CI467"/>
      <c r="CJ467"/>
      <c r="CK467"/>
      <c r="CL467"/>
      <c r="CM467"/>
      <c r="CN467"/>
      <c r="CO467"/>
      <c r="CP467"/>
      <c r="CQ467"/>
      <c r="CR467"/>
      <c r="CS467"/>
      <c r="CT467"/>
      <c r="CU467"/>
      <c r="CV467"/>
      <c r="CW467"/>
      <c r="CX467"/>
      <c r="CY467"/>
      <c r="CZ467"/>
      <c r="DA467"/>
      <c r="DB467"/>
      <c r="DC467"/>
      <c r="DD467"/>
      <c r="DE467"/>
      <c r="DF467"/>
      <c r="DG467"/>
      <c r="DH467"/>
      <c r="DI467"/>
      <c r="DJ467"/>
      <c r="DK467"/>
      <c r="DL467"/>
      <c r="DM467"/>
      <c r="DN467"/>
      <c r="DO467"/>
      <c r="DP467"/>
      <c r="DQ467"/>
      <c r="DR467"/>
      <c r="DS467"/>
      <c r="DT467"/>
      <c r="DU467"/>
      <c r="DV467"/>
      <c r="DW467"/>
      <c r="DX467"/>
      <c r="DY467"/>
      <c r="DZ467"/>
      <c r="EA467"/>
      <c r="EB467"/>
      <c r="EC467"/>
      <c r="ED467"/>
      <c r="EE467"/>
      <c r="EF467"/>
      <c r="EG467"/>
      <c r="EH467"/>
      <c r="EI467"/>
      <c r="EJ467"/>
      <c r="EK467"/>
      <c r="EL467"/>
      <c r="EM467"/>
      <c r="EN467"/>
      <c r="EO467"/>
      <c r="EP467"/>
      <c r="EQ467"/>
      <c r="ER467"/>
      <c r="ES467"/>
      <c r="ET467"/>
      <c r="EU467"/>
      <c r="EV467"/>
      <c r="EW467"/>
      <c r="EX467"/>
      <c r="EY467"/>
      <c r="EZ467"/>
      <c r="FA467"/>
      <c r="FB467"/>
      <c r="FC467"/>
      <c r="FD467"/>
      <c r="FE467"/>
      <c r="FF467"/>
      <c r="FG467"/>
      <c r="FH467"/>
      <c r="FI467"/>
      <c r="FJ467"/>
      <c r="FK467"/>
      <c r="FL467"/>
      <c r="FM467"/>
      <c r="FN467"/>
      <c r="FO467"/>
      <c r="FP467"/>
      <c r="FQ467"/>
      <c r="FR467"/>
      <c r="FS467"/>
      <c r="FT467"/>
      <c r="FU467"/>
      <c r="FV467"/>
      <c r="FW467"/>
      <c r="FX467"/>
      <c r="FY467"/>
      <c r="FZ467"/>
      <c r="GA467"/>
      <c r="GB467"/>
      <c r="GC467"/>
      <c r="GD467"/>
      <c r="GE467"/>
      <c r="GF467"/>
      <c r="GG467"/>
      <c r="GH467"/>
      <c r="GI467"/>
      <c r="GJ467"/>
      <c r="GK467"/>
      <c r="GL467"/>
      <c r="GM467"/>
      <c r="GN467"/>
      <c r="GO467"/>
      <c r="GP467"/>
      <c r="GQ467"/>
      <c r="GR467"/>
      <c r="GS467"/>
      <c r="GT467"/>
      <c r="GU467"/>
      <c r="GV467"/>
      <c r="GW467"/>
      <c r="GX467"/>
      <c r="GY467"/>
      <c r="GZ467"/>
      <c r="HA467"/>
      <c r="HB467"/>
      <c r="HC467"/>
      <c r="HD467"/>
      <c r="HE467"/>
      <c r="HF467"/>
      <c r="HG467"/>
      <c r="HH467"/>
      <c r="HI467"/>
      <c r="HJ467"/>
      <c r="HK467"/>
      <c r="HL467"/>
      <c r="HM467"/>
      <c r="HN467"/>
      <c r="HO467"/>
      <c r="HP467"/>
      <c r="HQ467"/>
      <c r="HR467"/>
      <c r="HS467"/>
      <c r="HT467"/>
      <c r="HU467"/>
      <c r="HV467"/>
      <c r="HW467"/>
      <c r="HX467"/>
      <c r="HY467"/>
      <c r="HZ467"/>
      <c r="IA467"/>
      <c r="IB467"/>
      <c r="IC467"/>
      <c r="ID467"/>
      <c r="IE467"/>
      <c r="IF467"/>
      <c r="IG467"/>
      <c r="IH467"/>
      <c r="II467"/>
      <c r="IJ467"/>
      <c r="IK467"/>
      <c r="IL467"/>
      <c r="IM467"/>
      <c r="IN467"/>
      <c r="IO467"/>
      <c r="IP467"/>
      <c r="IQ467"/>
      <c r="IR467"/>
      <c r="IS467"/>
      <c r="IT467"/>
      <c r="IU467"/>
      <c r="IV467"/>
      <c r="IW467"/>
      <c r="IX467"/>
      <c r="IY467"/>
      <c r="IZ467"/>
      <c r="JA467"/>
      <c r="JB467"/>
      <c r="JC467"/>
      <c r="JD467"/>
      <c r="JE467"/>
      <c r="JF467"/>
      <c r="JG467"/>
      <c r="JH467"/>
      <c r="JI467"/>
      <c r="JJ467"/>
      <c r="JK467"/>
      <c r="JL467"/>
      <c r="JM467"/>
      <c r="JN467"/>
      <c r="JO467"/>
      <c r="JP467"/>
      <c r="JQ467"/>
      <c r="JR467"/>
      <c r="JS467"/>
      <c r="JT467"/>
      <c r="JU467"/>
      <c r="JV467"/>
      <c r="JW467"/>
      <c r="JX467"/>
      <c r="JY467"/>
      <c r="JZ467"/>
      <c r="KA467"/>
      <c r="KB467"/>
      <c r="KC467"/>
      <c r="KD467"/>
      <c r="KE467"/>
      <c r="KF467"/>
      <c r="KG467"/>
      <c r="KH467"/>
      <c r="KI467"/>
      <c r="KJ467"/>
      <c r="KK467"/>
      <c r="KL467"/>
      <c r="KM467"/>
      <c r="KN467"/>
      <c r="KO467"/>
      <c r="KP467"/>
      <c r="KQ467"/>
      <c r="KR467"/>
      <c r="KS467"/>
      <c r="KT467"/>
      <c r="KU467"/>
      <c r="KV467"/>
      <c r="KW467"/>
      <c r="KX467"/>
      <c r="KY467"/>
      <c r="KZ467"/>
      <c r="LA467"/>
      <c r="LB467"/>
      <c r="LC467"/>
      <c r="LD467"/>
      <c r="LE467"/>
      <c r="LF467"/>
      <c r="LG467"/>
      <c r="LH467"/>
      <c r="LI467"/>
      <c r="LJ467"/>
      <c r="LK467"/>
      <c r="LL467"/>
      <c r="LM467"/>
      <c r="LN467"/>
      <c r="LO467"/>
      <c r="LP467"/>
      <c r="LQ467"/>
      <c r="LR467"/>
      <c r="LS467"/>
      <c r="LT467"/>
      <c r="LU467"/>
      <c r="LV467"/>
      <c r="LW467"/>
      <c r="LX467"/>
      <c r="LY467"/>
      <c r="LZ467"/>
      <c r="MA467"/>
      <c r="MB467"/>
      <c r="MC467"/>
      <c r="MD467"/>
      <c r="ME467"/>
      <c r="MF467"/>
      <c r="MG467"/>
      <c r="MH467"/>
      <c r="MI467"/>
      <c r="MJ467"/>
      <c r="MK467"/>
      <c r="ML467"/>
      <c r="MM467"/>
      <c r="MN467"/>
      <c r="MO467"/>
      <c r="MP467"/>
      <c r="MQ467"/>
      <c r="MR467"/>
      <c r="MS467"/>
      <c r="MT467"/>
      <c r="MU467"/>
      <c r="MV467"/>
      <c r="MW467"/>
      <c r="MX467"/>
      <c r="MY467"/>
      <c r="MZ467"/>
      <c r="NA467"/>
      <c r="NB467"/>
      <c r="NC467"/>
      <c r="ND467"/>
      <c r="NE467"/>
      <c r="NF467"/>
      <c r="NG467"/>
      <c r="NH467"/>
      <c r="NI467"/>
      <c r="NJ467"/>
      <c r="NK467"/>
      <c r="NL467"/>
      <c r="NM467"/>
      <c r="NN467"/>
      <c r="NO467"/>
      <c r="NP467"/>
      <c r="NQ467"/>
      <c r="NR467"/>
      <c r="NS467"/>
      <c r="NT467"/>
      <c r="NU467"/>
      <c r="NV467"/>
      <c r="NW467"/>
      <c r="NX467"/>
      <c r="NY467"/>
      <c r="NZ467"/>
      <c r="OA467"/>
      <c r="OB467"/>
      <c r="OC467"/>
      <c r="OD467"/>
      <c r="OE467"/>
      <c r="OF467"/>
      <c r="OG467"/>
      <c r="OH467"/>
      <c r="OI467"/>
      <c r="OJ467"/>
      <c r="OK467"/>
      <c r="OL467"/>
      <c r="OM467"/>
      <c r="ON467"/>
      <c r="OO467"/>
      <c r="OP467"/>
      <c r="OQ467"/>
      <c r="OR467"/>
      <c r="OS467"/>
      <c r="OT467"/>
      <c r="OU467"/>
      <c r="OV467"/>
      <c r="OW467"/>
      <c r="OX467"/>
      <c r="OY467"/>
      <c r="OZ467"/>
      <c r="PA467"/>
      <c r="PB467"/>
      <c r="PC467"/>
      <c r="PD467"/>
      <c r="PE467"/>
      <c r="PF467"/>
      <c r="PG467"/>
      <c r="PH467"/>
      <c r="PI467"/>
      <c r="PJ467"/>
      <c r="PK467"/>
      <c r="PL467"/>
      <c r="PM467"/>
      <c r="PN467"/>
      <c r="PO467"/>
      <c r="PP467"/>
      <c r="PQ467"/>
      <c r="PR467"/>
      <c r="PS467"/>
      <c r="PT467"/>
      <c r="PU467"/>
      <c r="PV467"/>
      <c r="PW467"/>
      <c r="PX467"/>
      <c r="PY467"/>
      <c r="PZ467"/>
      <c r="QA467"/>
      <c r="QB467"/>
      <c r="QC467"/>
      <c r="QD467"/>
      <c r="QE467"/>
      <c r="QF467"/>
      <c r="QG467"/>
      <c r="QH467"/>
      <c r="QI467"/>
      <c r="QJ467"/>
      <c r="QK467"/>
      <c r="QL467"/>
      <c r="QM467"/>
      <c r="QN467"/>
      <c r="QO467"/>
      <c r="QP467"/>
      <c r="QQ467"/>
      <c r="QR467"/>
      <c r="QS467"/>
      <c r="QT467"/>
      <c r="QU467"/>
      <c r="QV467"/>
      <c r="QW467"/>
      <c r="QX467"/>
      <c r="QY467"/>
      <c r="QZ467"/>
      <c r="RA467"/>
      <c r="RB467"/>
      <c r="RC467"/>
      <c r="RD467"/>
      <c r="RE467"/>
      <c r="RF467"/>
      <c r="RG467"/>
      <c r="RH467"/>
      <c r="RI467"/>
      <c r="RJ467"/>
      <c r="RK467"/>
      <c r="RL467"/>
      <c r="RM467"/>
      <c r="RN467"/>
      <c r="RO467"/>
      <c r="RP467"/>
      <c r="RQ467"/>
      <c r="RR467"/>
      <c r="RS467"/>
      <c r="RT467"/>
      <c r="RU467"/>
      <c r="RV467"/>
      <c r="RW467"/>
      <c r="RX467"/>
      <c r="RY467"/>
      <c r="RZ467"/>
      <c r="SA467"/>
      <c r="SB467"/>
      <c r="SC467"/>
      <c r="SD467"/>
      <c r="SE467"/>
      <c r="SF467"/>
      <c r="SG467"/>
      <c r="SH467"/>
      <c r="SI467"/>
      <c r="SJ467"/>
      <c r="SK467"/>
      <c r="SL467"/>
      <c r="SM467"/>
      <c r="SN467"/>
      <c r="SO467"/>
      <c r="SP467"/>
      <c r="SQ467"/>
      <c r="SR467"/>
      <c r="SS467"/>
      <c r="ST467"/>
      <c r="SU467"/>
      <c r="SV467"/>
      <c r="SW467"/>
      <c r="SX467"/>
      <c r="SY467"/>
      <c r="SZ467"/>
      <c r="TA467"/>
      <c r="TB467"/>
      <c r="TC467"/>
      <c r="TD467"/>
      <c r="TE467"/>
      <c r="TF467"/>
      <c r="TG467"/>
      <c r="TH467"/>
      <c r="TI467"/>
      <c r="TJ467"/>
      <c r="TK467"/>
      <c r="TL467"/>
      <c r="TM467"/>
      <c r="TN467"/>
      <c r="TO467"/>
      <c r="TP467"/>
      <c r="TQ467"/>
      <c r="TR467"/>
      <c r="TS467"/>
      <c r="TT467"/>
      <c r="TU467"/>
      <c r="TV467"/>
      <c r="TW467"/>
      <c r="TX467"/>
      <c r="TY467"/>
      <c r="TZ467"/>
      <c r="UA467"/>
      <c r="UB467"/>
      <c r="UC467"/>
      <c r="UD467"/>
      <c r="UE467"/>
      <c r="UF467"/>
      <c r="UG467"/>
      <c r="UH467"/>
      <c r="UI467"/>
      <c r="UJ467"/>
      <c r="UK467"/>
      <c r="UL467"/>
      <c r="UM467"/>
      <c r="UN467"/>
      <c r="UO467"/>
      <c r="UP467"/>
      <c r="UQ467"/>
      <c r="UR467"/>
      <c r="US467"/>
      <c r="UT467"/>
      <c r="UU467"/>
      <c r="UV467"/>
      <c r="UW467"/>
      <c r="UX467"/>
      <c r="UY467"/>
      <c r="UZ467"/>
      <c r="VA467"/>
      <c r="VB467"/>
      <c r="VC467"/>
      <c r="VD467"/>
      <c r="VE467"/>
      <c r="VF467"/>
      <c r="VG467"/>
      <c r="VH467"/>
      <c r="VI467"/>
      <c r="VJ467"/>
      <c r="VK467"/>
      <c r="VL467"/>
      <c r="VM467"/>
      <c r="VN467"/>
      <c r="VO467"/>
      <c r="VP467"/>
      <c r="VQ467"/>
      <c r="VR467"/>
      <c r="VS467"/>
      <c r="VT467"/>
      <c r="VU467"/>
      <c r="VV467"/>
      <c r="VW467"/>
      <c r="VX467"/>
      <c r="VY467"/>
      <c r="VZ467"/>
      <c r="WA467"/>
      <c r="WB467"/>
      <c r="WC467"/>
      <c r="WD467"/>
      <c r="WE467"/>
      <c r="WF467"/>
      <c r="WG467"/>
      <c r="WH467"/>
      <c r="WI467"/>
      <c r="WJ467"/>
      <c r="WK467"/>
      <c r="WL467"/>
      <c r="WM467"/>
      <c r="WN467"/>
      <c r="WO467"/>
      <c r="WP467"/>
      <c r="WQ467"/>
      <c r="WR467"/>
      <c r="WS467"/>
      <c r="WT467"/>
      <c r="WU467"/>
      <c r="WV467"/>
      <c r="WW467"/>
      <c r="WX467"/>
      <c r="WY467"/>
      <c r="WZ467"/>
      <c r="XA467"/>
      <c r="XB467"/>
      <c r="XC467"/>
      <c r="XD467"/>
      <c r="XE467"/>
      <c r="XF467"/>
      <c r="XG467"/>
      <c r="XH467"/>
      <c r="XI467"/>
      <c r="XJ467"/>
      <c r="XK467"/>
      <c r="XL467"/>
      <c r="XM467"/>
      <c r="XN467"/>
      <c r="XO467"/>
      <c r="XP467"/>
      <c r="XQ467"/>
      <c r="XR467"/>
      <c r="XS467"/>
      <c r="XT467"/>
      <c r="XU467"/>
      <c r="XV467"/>
      <c r="XW467"/>
      <c r="XX467"/>
      <c r="XY467"/>
      <c r="XZ467"/>
      <c r="YA467"/>
      <c r="YB467"/>
      <c r="YC467"/>
      <c r="YD467"/>
      <c r="YE467"/>
      <c r="YF467"/>
      <c r="YG467"/>
      <c r="YH467"/>
      <c r="YI467"/>
      <c r="YJ467"/>
      <c r="YK467"/>
      <c r="YL467"/>
      <c r="YM467"/>
      <c r="YN467"/>
      <c r="YO467"/>
      <c r="YP467"/>
      <c r="YQ467"/>
      <c r="YR467"/>
      <c r="YS467"/>
      <c r="YT467"/>
      <c r="YU467"/>
      <c r="YV467"/>
      <c r="YW467"/>
      <c r="YX467"/>
      <c r="YY467"/>
      <c r="YZ467"/>
      <c r="ZA467"/>
      <c r="ZB467"/>
      <c r="ZC467"/>
      <c r="ZD467"/>
      <c r="ZE467"/>
      <c r="ZF467"/>
      <c r="ZG467" t="s">
        <v>797</v>
      </c>
      <c r="ZH467"/>
      <c r="ZI467">
        <v>1200</v>
      </c>
      <c r="ZJ467">
        <v>1200</v>
      </c>
      <c r="ZK467"/>
      <c r="ZL467">
        <v>1500</v>
      </c>
      <c r="ZM467">
        <v>-20</v>
      </c>
      <c r="ZN467">
        <v>-300</v>
      </c>
      <c r="ZO467" t="s">
        <v>3532</v>
      </c>
      <c r="ZP467" t="s">
        <v>798</v>
      </c>
      <c r="ZQ467" t="s">
        <v>799</v>
      </c>
      <c r="ZR467"/>
      <c r="ZS467" t="s">
        <v>797</v>
      </c>
      <c r="ZT467" t="s">
        <v>808</v>
      </c>
      <c r="ZU467">
        <v>0</v>
      </c>
      <c r="ZV467">
        <v>1</v>
      </c>
      <c r="ZW467">
        <v>0</v>
      </c>
      <c r="ZX467">
        <v>0</v>
      </c>
      <c r="ZY467">
        <v>0</v>
      </c>
      <c r="ZZ467">
        <v>0</v>
      </c>
      <c r="AAA467">
        <v>0</v>
      </c>
      <c r="AAB467">
        <v>0</v>
      </c>
      <c r="AAC467">
        <v>0</v>
      </c>
      <c r="AAD467">
        <v>0</v>
      </c>
      <c r="AAE467">
        <v>0</v>
      </c>
      <c r="AAF467">
        <v>0</v>
      </c>
      <c r="AAG467">
        <v>1</v>
      </c>
      <c r="AAH467">
        <v>0</v>
      </c>
      <c r="AAI467">
        <v>0</v>
      </c>
      <c r="AAJ467"/>
      <c r="AAK467"/>
      <c r="AAL467"/>
      <c r="AAM467"/>
      <c r="AAN467"/>
      <c r="AAO467"/>
      <c r="AAP467"/>
      <c r="AAQ467"/>
      <c r="AAR467"/>
      <c r="AAS467"/>
      <c r="AAT467"/>
      <c r="AAU467"/>
      <c r="AAV467" t="s">
        <v>816</v>
      </c>
      <c r="AAW467"/>
      <c r="AAX467"/>
      <c r="AAY467"/>
      <c r="AAZ467"/>
      <c r="ABA467"/>
      <c r="ABB467"/>
      <c r="ABC467"/>
      <c r="ABD467"/>
      <c r="ABE467"/>
      <c r="ABF467"/>
      <c r="ABG467"/>
      <c r="ABH467" t="s">
        <v>816</v>
      </c>
      <c r="ABI467"/>
      <c r="ABJ467"/>
      <c r="ABK467"/>
      <c r="ABL467"/>
      <c r="ABM467"/>
      <c r="ABN467"/>
      <c r="ABO467"/>
      <c r="ABP467"/>
      <c r="ABQ467" t="s">
        <v>816</v>
      </c>
      <c r="ABR467"/>
      <c r="ABS467"/>
      <c r="ABT467"/>
      <c r="ABU467"/>
      <c r="ABV467"/>
      <c r="ABW467"/>
      <c r="ABX467"/>
      <c r="ABY467"/>
      <c r="ABZ467"/>
      <c r="ACA467"/>
      <c r="ACB467"/>
      <c r="ACC467"/>
      <c r="ACD467" t="s">
        <v>816</v>
      </c>
      <c r="ACE467"/>
      <c r="ACF467"/>
      <c r="ACG467"/>
      <c r="ACH467"/>
      <c r="ACI467"/>
      <c r="ACJ467"/>
      <c r="ACK467"/>
      <c r="ACL467"/>
      <c r="ACM467"/>
      <c r="ACN467"/>
      <c r="ACO467"/>
      <c r="ACP467"/>
      <c r="ACQ467" t="s">
        <v>873</v>
      </c>
      <c r="ACR467">
        <v>368067254</v>
      </c>
      <c r="ACS467" s="396">
        <v>44895.578310185192</v>
      </c>
      <c r="ACT467"/>
      <c r="ACU467"/>
      <c r="ACV467" t="s">
        <v>801</v>
      </c>
      <c r="ACW467"/>
      <c r="ACX467"/>
      <c r="ACY467">
        <v>467</v>
      </c>
    </row>
    <row r="468" spans="1:779" s="82" customFormat="1" x14ac:dyDescent="0.3">
      <c r="A468" t="s">
        <v>3533</v>
      </c>
      <c r="B468" s="396">
        <v>44895.44799912037</v>
      </c>
      <c r="C468" s="396">
        <v>44895.450717951389</v>
      </c>
      <c r="D468" s="396">
        <v>44895</v>
      </c>
      <c r="E468" t="s">
        <v>3517</v>
      </c>
      <c r="F468" s="396">
        <v>44895</v>
      </c>
      <c r="G468" t="s">
        <v>904</v>
      </c>
      <c r="H468" t="s">
        <v>905</v>
      </c>
      <c r="I468" t="s">
        <v>905</v>
      </c>
      <c r="J468" t="s">
        <v>905</v>
      </c>
      <c r="K468" t="s">
        <v>795</v>
      </c>
      <c r="L468" t="s">
        <v>822</v>
      </c>
      <c r="M468">
        <v>0</v>
      </c>
      <c r="N468">
        <v>0</v>
      </c>
      <c r="O468">
        <v>0</v>
      </c>
      <c r="P468">
        <v>0</v>
      </c>
      <c r="Q468">
        <v>0</v>
      </c>
      <c r="R468">
        <v>0</v>
      </c>
      <c r="S468">
        <v>0</v>
      </c>
      <c r="T468">
        <v>0</v>
      </c>
      <c r="U468">
        <v>0</v>
      </c>
      <c r="V468">
        <v>0</v>
      </c>
      <c r="W468">
        <v>0</v>
      </c>
      <c r="X468">
        <v>0</v>
      </c>
      <c r="Y468">
        <v>0</v>
      </c>
      <c r="Z468">
        <v>0</v>
      </c>
      <c r="AA468">
        <v>0</v>
      </c>
      <c r="AB468">
        <v>0</v>
      </c>
      <c r="AC468">
        <v>0</v>
      </c>
      <c r="AD468">
        <v>0</v>
      </c>
      <c r="AE468">
        <v>0</v>
      </c>
      <c r="AF468">
        <v>0</v>
      </c>
      <c r="AG468">
        <v>0</v>
      </c>
      <c r="AH468">
        <v>1</v>
      </c>
      <c r="AI468">
        <v>0</v>
      </c>
      <c r="AJ468"/>
      <c r="AK468"/>
      <c r="AL468"/>
      <c r="AM468"/>
      <c r="AN468"/>
      <c r="AO468"/>
      <c r="AP468"/>
      <c r="AQ468"/>
      <c r="AR468"/>
      <c r="AS468"/>
      <c r="AT468"/>
      <c r="AU468"/>
      <c r="AV468"/>
      <c r="AW468"/>
      <c r="AX468"/>
      <c r="AY468"/>
      <c r="AZ468"/>
      <c r="BA468"/>
      <c r="BB468"/>
      <c r="BC468"/>
      <c r="BD468"/>
      <c r="BE468"/>
      <c r="BF468"/>
      <c r="BG468"/>
      <c r="BH468"/>
      <c r="BI468"/>
      <c r="BJ468"/>
      <c r="BK468"/>
      <c r="BL468"/>
      <c r="BM468"/>
      <c r="BN468"/>
      <c r="BO468"/>
      <c r="BP468"/>
      <c r="BQ468"/>
      <c r="BR468"/>
      <c r="BS468"/>
      <c r="BT468"/>
      <c r="BU468"/>
      <c r="BV468"/>
      <c r="BW468"/>
      <c r="BX468"/>
      <c r="BY468"/>
      <c r="BZ468"/>
      <c r="CA468"/>
      <c r="CB468"/>
      <c r="CC468"/>
      <c r="CD468"/>
      <c r="CE468"/>
      <c r="CF468"/>
      <c r="CG468"/>
      <c r="CH468"/>
      <c r="CI468"/>
      <c r="CJ468"/>
      <c r="CK468"/>
      <c r="CL468"/>
      <c r="CM468"/>
      <c r="CN468"/>
      <c r="CO468"/>
      <c r="CP468"/>
      <c r="CQ468"/>
      <c r="CR468"/>
      <c r="CS468"/>
      <c r="CT468"/>
      <c r="CU468"/>
      <c r="CV468"/>
      <c r="CW468"/>
      <c r="CX468"/>
      <c r="CY468"/>
      <c r="CZ468"/>
      <c r="DA468"/>
      <c r="DB468"/>
      <c r="DC468"/>
      <c r="DD468"/>
      <c r="DE468"/>
      <c r="DF468"/>
      <c r="DG468"/>
      <c r="DH468"/>
      <c r="DI468"/>
      <c r="DJ468"/>
      <c r="DK468"/>
      <c r="DL468"/>
      <c r="DM468"/>
      <c r="DN468"/>
      <c r="DO468"/>
      <c r="DP468"/>
      <c r="DQ468"/>
      <c r="DR468"/>
      <c r="DS468"/>
      <c r="DT468"/>
      <c r="DU468"/>
      <c r="DV468"/>
      <c r="DW468"/>
      <c r="DX468"/>
      <c r="DY468"/>
      <c r="DZ468"/>
      <c r="EA468"/>
      <c r="EB468"/>
      <c r="EC468"/>
      <c r="ED468"/>
      <c r="EE468"/>
      <c r="EF468"/>
      <c r="EG468"/>
      <c r="EH468"/>
      <c r="EI468"/>
      <c r="EJ468"/>
      <c r="EK468"/>
      <c r="EL468"/>
      <c r="EM468"/>
      <c r="EN468"/>
      <c r="EO468"/>
      <c r="EP468"/>
      <c r="EQ468"/>
      <c r="ER468"/>
      <c r="ES468"/>
      <c r="ET468"/>
      <c r="EU468"/>
      <c r="EV468"/>
      <c r="EW468"/>
      <c r="EX468"/>
      <c r="EY468"/>
      <c r="EZ468"/>
      <c r="FA468"/>
      <c r="FB468"/>
      <c r="FC468"/>
      <c r="FD468"/>
      <c r="FE468"/>
      <c r="FF468"/>
      <c r="FG468"/>
      <c r="FH468"/>
      <c r="FI468"/>
      <c r="FJ468"/>
      <c r="FK468"/>
      <c r="FL468"/>
      <c r="FM468"/>
      <c r="FN468"/>
      <c r="FO468"/>
      <c r="FP468"/>
      <c r="FQ468"/>
      <c r="FR468"/>
      <c r="FS468"/>
      <c r="FT468"/>
      <c r="FU468"/>
      <c r="FV468"/>
      <c r="FW468"/>
      <c r="FX468"/>
      <c r="FY468"/>
      <c r="FZ468"/>
      <c r="GA468"/>
      <c r="GB468"/>
      <c r="GC468"/>
      <c r="GD468"/>
      <c r="GE468"/>
      <c r="GF468"/>
      <c r="GG468"/>
      <c r="GH468"/>
      <c r="GI468"/>
      <c r="GJ468"/>
      <c r="GK468"/>
      <c r="GL468"/>
      <c r="GM468"/>
      <c r="GN468"/>
      <c r="GO468"/>
      <c r="GP468"/>
      <c r="GQ468"/>
      <c r="GR468"/>
      <c r="GS468"/>
      <c r="GT468"/>
      <c r="GU468"/>
      <c r="GV468"/>
      <c r="GW468"/>
      <c r="GX468"/>
      <c r="GY468"/>
      <c r="GZ468"/>
      <c r="HA468"/>
      <c r="HB468"/>
      <c r="HC468"/>
      <c r="HD468"/>
      <c r="HE468"/>
      <c r="HF468"/>
      <c r="HG468"/>
      <c r="HH468"/>
      <c r="HI468"/>
      <c r="HJ468"/>
      <c r="HK468"/>
      <c r="HL468"/>
      <c r="HM468"/>
      <c r="HN468"/>
      <c r="HO468"/>
      <c r="HP468"/>
      <c r="HQ468"/>
      <c r="HR468"/>
      <c r="HS468"/>
      <c r="HT468"/>
      <c r="HU468"/>
      <c r="HV468"/>
      <c r="HW468"/>
      <c r="HX468"/>
      <c r="HY468"/>
      <c r="HZ468"/>
      <c r="IA468"/>
      <c r="IB468"/>
      <c r="IC468"/>
      <c r="ID468"/>
      <c r="IE468"/>
      <c r="IF468"/>
      <c r="IG468"/>
      <c r="IH468"/>
      <c r="II468"/>
      <c r="IJ468"/>
      <c r="IK468"/>
      <c r="IL468"/>
      <c r="IM468"/>
      <c r="IN468"/>
      <c r="IO468"/>
      <c r="IP468"/>
      <c r="IQ468"/>
      <c r="IR468"/>
      <c r="IS468"/>
      <c r="IT468"/>
      <c r="IU468"/>
      <c r="IV468"/>
      <c r="IW468"/>
      <c r="IX468"/>
      <c r="IY468"/>
      <c r="IZ468"/>
      <c r="JA468"/>
      <c r="JB468"/>
      <c r="JC468"/>
      <c r="JD468"/>
      <c r="JE468"/>
      <c r="JF468"/>
      <c r="JG468"/>
      <c r="JH468"/>
      <c r="JI468"/>
      <c r="JJ468"/>
      <c r="JK468"/>
      <c r="JL468"/>
      <c r="JM468"/>
      <c r="JN468"/>
      <c r="JO468"/>
      <c r="JP468"/>
      <c r="JQ468"/>
      <c r="JR468"/>
      <c r="JS468"/>
      <c r="JT468"/>
      <c r="JU468"/>
      <c r="JV468"/>
      <c r="JW468"/>
      <c r="JX468"/>
      <c r="JY468"/>
      <c r="JZ468"/>
      <c r="KA468"/>
      <c r="KB468"/>
      <c r="KC468"/>
      <c r="KD468"/>
      <c r="KE468"/>
      <c r="KF468"/>
      <c r="KG468"/>
      <c r="KH468"/>
      <c r="KI468"/>
      <c r="KJ468"/>
      <c r="KK468"/>
      <c r="KL468"/>
      <c r="KM468"/>
      <c r="KN468"/>
      <c r="KO468"/>
      <c r="KP468"/>
      <c r="KQ468"/>
      <c r="KR468"/>
      <c r="KS468"/>
      <c r="KT468"/>
      <c r="KU468"/>
      <c r="KV468"/>
      <c r="KW468"/>
      <c r="KX468"/>
      <c r="KY468"/>
      <c r="KZ468"/>
      <c r="LA468"/>
      <c r="LB468"/>
      <c r="LC468"/>
      <c r="LD468"/>
      <c r="LE468"/>
      <c r="LF468"/>
      <c r="LG468"/>
      <c r="LH468"/>
      <c r="LI468"/>
      <c r="LJ468"/>
      <c r="LK468"/>
      <c r="LL468"/>
      <c r="LM468"/>
      <c r="LN468"/>
      <c r="LO468"/>
      <c r="LP468"/>
      <c r="LQ468"/>
      <c r="LR468"/>
      <c r="LS468"/>
      <c r="LT468"/>
      <c r="LU468"/>
      <c r="LV468"/>
      <c r="LW468"/>
      <c r="LX468"/>
      <c r="LY468"/>
      <c r="LZ468"/>
      <c r="MA468"/>
      <c r="MB468"/>
      <c r="MC468"/>
      <c r="MD468"/>
      <c r="ME468"/>
      <c r="MF468"/>
      <c r="MG468"/>
      <c r="MH468"/>
      <c r="MI468"/>
      <c r="MJ468"/>
      <c r="MK468"/>
      <c r="ML468"/>
      <c r="MM468"/>
      <c r="MN468"/>
      <c r="MO468"/>
      <c r="MP468"/>
      <c r="MQ468"/>
      <c r="MR468"/>
      <c r="MS468"/>
      <c r="MT468"/>
      <c r="MU468"/>
      <c r="MV468"/>
      <c r="MW468"/>
      <c r="MX468"/>
      <c r="MY468"/>
      <c r="MZ468"/>
      <c r="NA468"/>
      <c r="NB468"/>
      <c r="NC468"/>
      <c r="ND468"/>
      <c r="NE468"/>
      <c r="NF468"/>
      <c r="NG468"/>
      <c r="NH468"/>
      <c r="NI468"/>
      <c r="NJ468"/>
      <c r="NK468"/>
      <c r="NL468"/>
      <c r="NM468"/>
      <c r="NN468"/>
      <c r="NO468"/>
      <c r="NP468"/>
      <c r="NQ468"/>
      <c r="NR468"/>
      <c r="NS468"/>
      <c r="NT468"/>
      <c r="NU468"/>
      <c r="NV468"/>
      <c r="NW468"/>
      <c r="NX468"/>
      <c r="NY468"/>
      <c r="NZ468"/>
      <c r="OA468"/>
      <c r="OB468"/>
      <c r="OC468"/>
      <c r="OD468"/>
      <c r="OE468"/>
      <c r="OF468"/>
      <c r="OG468"/>
      <c r="OH468"/>
      <c r="OI468"/>
      <c r="OJ468"/>
      <c r="OK468"/>
      <c r="OL468"/>
      <c r="OM468"/>
      <c r="ON468"/>
      <c r="OO468"/>
      <c r="OP468"/>
      <c r="OQ468"/>
      <c r="OR468"/>
      <c r="OS468"/>
      <c r="OT468"/>
      <c r="OU468"/>
      <c r="OV468"/>
      <c r="OW468"/>
      <c r="OX468"/>
      <c r="OY468"/>
      <c r="OZ468"/>
      <c r="PA468"/>
      <c r="PB468"/>
      <c r="PC468"/>
      <c r="PD468"/>
      <c r="PE468"/>
      <c r="PF468"/>
      <c r="PG468"/>
      <c r="PH468"/>
      <c r="PI468"/>
      <c r="PJ468"/>
      <c r="PK468"/>
      <c r="PL468"/>
      <c r="PM468"/>
      <c r="PN468"/>
      <c r="PO468"/>
      <c r="PP468"/>
      <c r="PQ468"/>
      <c r="PR468"/>
      <c r="PS468"/>
      <c r="PT468"/>
      <c r="PU468"/>
      <c r="PV468"/>
      <c r="PW468"/>
      <c r="PX468"/>
      <c r="PY468"/>
      <c r="PZ468"/>
      <c r="QA468"/>
      <c r="QB468"/>
      <c r="QC468"/>
      <c r="QD468"/>
      <c r="QE468"/>
      <c r="QF468"/>
      <c r="QG468"/>
      <c r="QH468"/>
      <c r="QI468"/>
      <c r="QJ468"/>
      <c r="QK468"/>
      <c r="QL468"/>
      <c r="QM468"/>
      <c r="QN468"/>
      <c r="QO468"/>
      <c r="QP468"/>
      <c r="QQ468"/>
      <c r="QR468"/>
      <c r="QS468"/>
      <c r="QT468"/>
      <c r="QU468"/>
      <c r="QV468"/>
      <c r="QW468"/>
      <c r="QX468"/>
      <c r="QY468"/>
      <c r="QZ468"/>
      <c r="RA468"/>
      <c r="RB468"/>
      <c r="RC468"/>
      <c r="RD468"/>
      <c r="RE468"/>
      <c r="RF468"/>
      <c r="RG468"/>
      <c r="RH468"/>
      <c r="RI468"/>
      <c r="RJ468"/>
      <c r="RK468"/>
      <c r="RL468"/>
      <c r="RM468"/>
      <c r="RN468"/>
      <c r="RO468"/>
      <c r="RP468"/>
      <c r="RQ468"/>
      <c r="RR468"/>
      <c r="RS468"/>
      <c r="RT468"/>
      <c r="RU468"/>
      <c r="RV468"/>
      <c r="RW468"/>
      <c r="RX468"/>
      <c r="RY468"/>
      <c r="RZ468"/>
      <c r="SA468"/>
      <c r="SB468"/>
      <c r="SC468"/>
      <c r="SD468"/>
      <c r="SE468"/>
      <c r="SF468"/>
      <c r="SG468"/>
      <c r="SH468"/>
      <c r="SI468"/>
      <c r="SJ468"/>
      <c r="SK468"/>
      <c r="SL468"/>
      <c r="SM468"/>
      <c r="SN468"/>
      <c r="SO468"/>
      <c r="SP468"/>
      <c r="SQ468"/>
      <c r="SR468"/>
      <c r="SS468"/>
      <c r="ST468"/>
      <c r="SU468"/>
      <c r="SV468"/>
      <c r="SW468"/>
      <c r="SX468"/>
      <c r="SY468"/>
      <c r="SZ468"/>
      <c r="TA468"/>
      <c r="TB468"/>
      <c r="TC468"/>
      <c r="TD468"/>
      <c r="TE468"/>
      <c r="TF468"/>
      <c r="TG468"/>
      <c r="TH468"/>
      <c r="TI468"/>
      <c r="TJ468"/>
      <c r="TK468"/>
      <c r="TL468"/>
      <c r="TM468"/>
      <c r="TN468"/>
      <c r="TO468"/>
      <c r="TP468"/>
      <c r="TQ468"/>
      <c r="TR468"/>
      <c r="TS468"/>
      <c r="TT468"/>
      <c r="TU468"/>
      <c r="TV468"/>
      <c r="TW468"/>
      <c r="TX468"/>
      <c r="TY468"/>
      <c r="TZ468"/>
      <c r="UA468"/>
      <c r="UB468"/>
      <c r="UC468"/>
      <c r="UD468"/>
      <c r="UE468"/>
      <c r="UF468"/>
      <c r="UG468"/>
      <c r="UH468"/>
      <c r="UI468"/>
      <c r="UJ468"/>
      <c r="UK468"/>
      <c r="UL468"/>
      <c r="UM468"/>
      <c r="UN468"/>
      <c r="UO468"/>
      <c r="UP468"/>
      <c r="UQ468"/>
      <c r="UR468"/>
      <c r="US468"/>
      <c r="UT468"/>
      <c r="UU468"/>
      <c r="UV468"/>
      <c r="UW468"/>
      <c r="UX468"/>
      <c r="UY468"/>
      <c r="UZ468"/>
      <c r="VA468"/>
      <c r="VB468"/>
      <c r="VC468"/>
      <c r="VD468"/>
      <c r="VE468"/>
      <c r="VF468"/>
      <c r="VG468"/>
      <c r="VH468"/>
      <c r="VI468"/>
      <c r="VJ468"/>
      <c r="VK468"/>
      <c r="VL468"/>
      <c r="VM468"/>
      <c r="VN468"/>
      <c r="VO468"/>
      <c r="VP468"/>
      <c r="VQ468"/>
      <c r="VR468"/>
      <c r="VS468"/>
      <c r="VT468"/>
      <c r="VU468"/>
      <c r="VV468"/>
      <c r="VW468"/>
      <c r="VX468"/>
      <c r="VY468"/>
      <c r="VZ468"/>
      <c r="WA468"/>
      <c r="WB468"/>
      <c r="WC468"/>
      <c r="WD468"/>
      <c r="WE468"/>
      <c r="WF468"/>
      <c r="WG468"/>
      <c r="WH468"/>
      <c r="WI468"/>
      <c r="WJ468"/>
      <c r="WK468"/>
      <c r="WL468"/>
      <c r="WM468"/>
      <c r="WN468"/>
      <c r="WO468"/>
      <c r="WP468"/>
      <c r="WQ468"/>
      <c r="WR468"/>
      <c r="WS468"/>
      <c r="WT468"/>
      <c r="WU468"/>
      <c r="WV468"/>
      <c r="WW468"/>
      <c r="WX468"/>
      <c r="WY468"/>
      <c r="WZ468"/>
      <c r="XA468"/>
      <c r="XB468"/>
      <c r="XC468"/>
      <c r="XD468"/>
      <c r="XE468"/>
      <c r="XF468"/>
      <c r="XG468"/>
      <c r="XH468"/>
      <c r="XI468"/>
      <c r="XJ468"/>
      <c r="XK468"/>
      <c r="XL468"/>
      <c r="XM468"/>
      <c r="XN468"/>
      <c r="XO468"/>
      <c r="XP468"/>
      <c r="XQ468"/>
      <c r="XR468"/>
      <c r="XS468"/>
      <c r="XT468"/>
      <c r="XU468"/>
      <c r="XV468"/>
      <c r="XW468"/>
      <c r="XX468"/>
      <c r="XY468"/>
      <c r="XZ468"/>
      <c r="YA468"/>
      <c r="YB468"/>
      <c r="YC468"/>
      <c r="YD468"/>
      <c r="YE468"/>
      <c r="YF468"/>
      <c r="YG468"/>
      <c r="YH468"/>
      <c r="YI468"/>
      <c r="YJ468"/>
      <c r="YK468"/>
      <c r="YL468"/>
      <c r="YM468"/>
      <c r="YN468"/>
      <c r="YO468"/>
      <c r="YP468"/>
      <c r="YQ468"/>
      <c r="YR468"/>
      <c r="YS468"/>
      <c r="YT468"/>
      <c r="YU468"/>
      <c r="YV468"/>
      <c r="YW468"/>
      <c r="YX468"/>
      <c r="YY468"/>
      <c r="YZ468"/>
      <c r="ZA468"/>
      <c r="ZB468"/>
      <c r="ZC468"/>
      <c r="ZD468"/>
      <c r="ZE468"/>
      <c r="ZF468"/>
      <c r="ZG468" t="s">
        <v>797</v>
      </c>
      <c r="ZH468"/>
      <c r="ZI468">
        <v>1200</v>
      </c>
      <c r="ZJ468">
        <v>1200</v>
      </c>
      <c r="ZK468"/>
      <c r="ZL468">
        <v>1500</v>
      </c>
      <c r="ZM468">
        <v>-20</v>
      </c>
      <c r="ZN468">
        <v>-300</v>
      </c>
      <c r="ZO468" t="s">
        <v>3534</v>
      </c>
      <c r="ZP468" t="s">
        <v>798</v>
      </c>
      <c r="ZQ468" t="s">
        <v>799</v>
      </c>
      <c r="ZR468"/>
      <c r="ZS468" t="s">
        <v>797</v>
      </c>
      <c r="ZT468" t="s">
        <v>858</v>
      </c>
      <c r="ZU468">
        <v>0</v>
      </c>
      <c r="ZV468">
        <v>1</v>
      </c>
      <c r="ZW468">
        <v>0</v>
      </c>
      <c r="ZX468">
        <v>0</v>
      </c>
      <c r="ZY468">
        <v>0</v>
      </c>
      <c r="ZZ468">
        <v>0</v>
      </c>
      <c r="AAA468">
        <v>0</v>
      </c>
      <c r="AAB468">
        <v>1</v>
      </c>
      <c r="AAC468">
        <v>0</v>
      </c>
      <c r="AAD468">
        <v>0</v>
      </c>
      <c r="AAE468">
        <v>0</v>
      </c>
      <c r="AAF468">
        <v>0</v>
      </c>
      <c r="AAG468">
        <v>0</v>
      </c>
      <c r="AAH468">
        <v>0</v>
      </c>
      <c r="AAI468">
        <v>0</v>
      </c>
      <c r="AAJ468"/>
      <c r="AAK468"/>
      <c r="AAL468"/>
      <c r="AAM468"/>
      <c r="AAN468"/>
      <c r="AAO468"/>
      <c r="AAP468"/>
      <c r="AAQ468"/>
      <c r="AAR468"/>
      <c r="AAS468"/>
      <c r="AAT468"/>
      <c r="AAU468"/>
      <c r="AAV468" t="s">
        <v>816</v>
      </c>
      <c r="AAW468"/>
      <c r="AAX468"/>
      <c r="AAY468"/>
      <c r="AAZ468"/>
      <c r="ABA468"/>
      <c r="ABB468"/>
      <c r="ABC468"/>
      <c r="ABD468"/>
      <c r="ABE468"/>
      <c r="ABF468"/>
      <c r="ABG468"/>
      <c r="ABH468" t="s">
        <v>816</v>
      </c>
      <c r="ABI468"/>
      <c r="ABJ468"/>
      <c r="ABK468"/>
      <c r="ABL468"/>
      <c r="ABM468"/>
      <c r="ABN468"/>
      <c r="ABO468"/>
      <c r="ABP468"/>
      <c r="ABQ468" t="s">
        <v>816</v>
      </c>
      <c r="ABR468"/>
      <c r="ABS468"/>
      <c r="ABT468"/>
      <c r="ABU468"/>
      <c r="ABV468"/>
      <c r="ABW468"/>
      <c r="ABX468"/>
      <c r="ABY468"/>
      <c r="ABZ468"/>
      <c r="ACA468"/>
      <c r="ACB468"/>
      <c r="ACC468"/>
      <c r="ACD468" t="s">
        <v>816</v>
      </c>
      <c r="ACE468"/>
      <c r="ACF468"/>
      <c r="ACG468"/>
      <c r="ACH468"/>
      <c r="ACI468"/>
      <c r="ACJ468"/>
      <c r="ACK468"/>
      <c r="ACL468"/>
      <c r="ACM468"/>
      <c r="ACN468"/>
      <c r="ACO468"/>
      <c r="ACP468"/>
      <c r="ACQ468" t="s">
        <v>3535</v>
      </c>
      <c r="ACR468">
        <v>368067292</v>
      </c>
      <c r="ACS468" s="396">
        <v>44895.578344907408</v>
      </c>
      <c r="ACT468"/>
      <c r="ACU468"/>
      <c r="ACV468" t="s">
        <v>801</v>
      </c>
      <c r="ACW468"/>
      <c r="ACX468"/>
      <c r="ACY468">
        <v>468</v>
      </c>
    </row>
    <row r="469" spans="1:779" s="82" customFormat="1" x14ac:dyDescent="0.3">
      <c r="A469" t="s">
        <v>3536</v>
      </c>
      <c r="B469" s="396">
        <v>44893.283379421293</v>
      </c>
      <c r="C469" s="396">
        <v>44894.183944629629</v>
      </c>
      <c r="D469" s="396">
        <v>44893</v>
      </c>
      <c r="E469" t="s">
        <v>1053</v>
      </c>
      <c r="F469" s="396">
        <v>44893</v>
      </c>
      <c r="G469" t="s">
        <v>966</v>
      </c>
      <c r="H469" t="s">
        <v>1054</v>
      </c>
      <c r="I469" t="s">
        <v>1054</v>
      </c>
      <c r="J469" t="s">
        <v>1054</v>
      </c>
      <c r="K469" t="s">
        <v>795</v>
      </c>
      <c r="L469" t="s">
        <v>3537</v>
      </c>
      <c r="M469">
        <v>0</v>
      </c>
      <c r="N469">
        <v>1</v>
      </c>
      <c r="O469">
        <v>1</v>
      </c>
      <c r="P469">
        <v>1</v>
      </c>
      <c r="Q469">
        <v>1</v>
      </c>
      <c r="R469">
        <v>0</v>
      </c>
      <c r="S469">
        <v>0</v>
      </c>
      <c r="T469">
        <v>0</v>
      </c>
      <c r="U469">
        <v>0</v>
      </c>
      <c r="V469">
        <v>0</v>
      </c>
      <c r="W469">
        <v>0</v>
      </c>
      <c r="X469">
        <v>0</v>
      </c>
      <c r="Y469">
        <v>0</v>
      </c>
      <c r="Z469">
        <v>1</v>
      </c>
      <c r="AA469">
        <v>1</v>
      </c>
      <c r="AB469">
        <v>0</v>
      </c>
      <c r="AC469">
        <v>1</v>
      </c>
      <c r="AD469">
        <v>1</v>
      </c>
      <c r="AE469">
        <v>1</v>
      </c>
      <c r="AF469">
        <v>0</v>
      </c>
      <c r="AG469">
        <v>0</v>
      </c>
      <c r="AH469">
        <v>1</v>
      </c>
      <c r="AI469">
        <v>0</v>
      </c>
      <c r="AJ469"/>
      <c r="AK469"/>
      <c r="AL469"/>
      <c r="AM469"/>
      <c r="AN469"/>
      <c r="AO469"/>
      <c r="AP469"/>
      <c r="AQ469"/>
      <c r="AR469"/>
      <c r="AS469"/>
      <c r="AT469"/>
      <c r="AU469"/>
      <c r="AV469"/>
      <c r="AW469"/>
      <c r="AX469"/>
      <c r="AY469"/>
      <c r="AZ469"/>
      <c r="BA469"/>
      <c r="BB469"/>
      <c r="BC469"/>
      <c r="BD469"/>
      <c r="BE469"/>
      <c r="BF469"/>
      <c r="BG469"/>
      <c r="BH469"/>
      <c r="BI469"/>
      <c r="BJ469"/>
      <c r="BK469"/>
      <c r="BL469"/>
      <c r="BM469"/>
      <c r="BN469"/>
      <c r="BO469"/>
      <c r="BP469"/>
      <c r="BQ469"/>
      <c r="BR469"/>
      <c r="BS469"/>
      <c r="BT469"/>
      <c r="BU469"/>
      <c r="BV469"/>
      <c r="BW469"/>
      <c r="BX469" t="s">
        <v>806</v>
      </c>
      <c r="BY469"/>
      <c r="BZ469" t="s">
        <v>892</v>
      </c>
      <c r="CA469" t="s">
        <v>797</v>
      </c>
      <c r="CB469" t="s">
        <v>941</v>
      </c>
      <c r="CC469">
        <v>0</v>
      </c>
      <c r="CD469">
        <v>1</v>
      </c>
      <c r="CE469">
        <v>0</v>
      </c>
      <c r="CF469">
        <v>1</v>
      </c>
      <c r="CG469">
        <v>0</v>
      </c>
      <c r="CH469">
        <v>0</v>
      </c>
      <c r="CI469">
        <v>0</v>
      </c>
      <c r="CJ469">
        <v>0</v>
      </c>
      <c r="CK469">
        <v>0</v>
      </c>
      <c r="CL469">
        <v>1</v>
      </c>
      <c r="CM469">
        <v>0</v>
      </c>
      <c r="CN469">
        <v>0</v>
      </c>
      <c r="CO469">
        <v>1</v>
      </c>
      <c r="CP469">
        <v>0</v>
      </c>
      <c r="CQ469">
        <v>0</v>
      </c>
      <c r="CR469"/>
      <c r="CS469"/>
      <c r="CT469" t="s">
        <v>797</v>
      </c>
      <c r="CU469"/>
      <c r="CV469">
        <v>5000</v>
      </c>
      <c r="CW469">
        <v>5000</v>
      </c>
      <c r="CX469"/>
      <c r="CY469">
        <v>2500</v>
      </c>
      <c r="CZ469">
        <v>100</v>
      </c>
      <c r="DA469">
        <v>2500</v>
      </c>
      <c r="DB469" t="s">
        <v>3538</v>
      </c>
      <c r="DC469" t="s">
        <v>798</v>
      </c>
      <c r="DD469" t="s">
        <v>799</v>
      </c>
      <c r="DE469"/>
      <c r="DF469" t="s">
        <v>797</v>
      </c>
      <c r="DG469" t="s">
        <v>3539</v>
      </c>
      <c r="DH469">
        <v>0</v>
      </c>
      <c r="DI469">
        <v>1</v>
      </c>
      <c r="DJ469">
        <v>0</v>
      </c>
      <c r="DK469">
        <v>1</v>
      </c>
      <c r="DL469">
        <v>0</v>
      </c>
      <c r="DM469">
        <v>0</v>
      </c>
      <c r="DN469">
        <v>0</v>
      </c>
      <c r="DO469">
        <v>0</v>
      </c>
      <c r="DP469">
        <v>0</v>
      </c>
      <c r="DQ469">
        <v>0</v>
      </c>
      <c r="DR469">
        <v>0</v>
      </c>
      <c r="DS469">
        <v>0</v>
      </c>
      <c r="DT469">
        <v>1</v>
      </c>
      <c r="DU469">
        <v>1</v>
      </c>
      <c r="DV469">
        <v>0</v>
      </c>
      <c r="DW469"/>
      <c r="DX469" t="s">
        <v>3540</v>
      </c>
      <c r="DY469" t="s">
        <v>797</v>
      </c>
      <c r="DZ469"/>
      <c r="EA469">
        <v>5000</v>
      </c>
      <c r="EB469">
        <v>5000</v>
      </c>
      <c r="EC469"/>
      <c r="ED469">
        <v>4000</v>
      </c>
      <c r="EE469">
        <v>25</v>
      </c>
      <c r="EF469">
        <v>1000</v>
      </c>
      <c r="EG469" t="s">
        <v>3541</v>
      </c>
      <c r="EH469" t="s">
        <v>806</v>
      </c>
      <c r="EI469"/>
      <c r="EJ469" t="s">
        <v>863</v>
      </c>
      <c r="EK469" t="s">
        <v>797</v>
      </c>
      <c r="EL469" t="s">
        <v>3498</v>
      </c>
      <c r="EM469">
        <v>1</v>
      </c>
      <c r="EN469">
        <v>1</v>
      </c>
      <c r="EO469">
        <v>0</v>
      </c>
      <c r="EP469">
        <v>1</v>
      </c>
      <c r="EQ469">
        <v>0</v>
      </c>
      <c r="ER469">
        <v>0</v>
      </c>
      <c r="ES469">
        <v>0</v>
      </c>
      <c r="ET469">
        <v>0</v>
      </c>
      <c r="EU469">
        <v>0</v>
      </c>
      <c r="EV469">
        <v>0</v>
      </c>
      <c r="EW469">
        <v>0</v>
      </c>
      <c r="EX469">
        <v>0</v>
      </c>
      <c r="EY469">
        <v>1</v>
      </c>
      <c r="EZ469">
        <v>0</v>
      </c>
      <c r="FA469">
        <v>0</v>
      </c>
      <c r="FB469"/>
      <c r="FC469"/>
      <c r="FD469" t="s">
        <v>797</v>
      </c>
      <c r="FE469"/>
      <c r="FF469">
        <v>5000</v>
      </c>
      <c r="FG469">
        <v>5000</v>
      </c>
      <c r="FH469"/>
      <c r="FI469">
        <v>3500</v>
      </c>
      <c r="FJ469">
        <v>42.857142857142847</v>
      </c>
      <c r="FK469">
        <v>1500</v>
      </c>
      <c r="FL469" t="s">
        <v>3542</v>
      </c>
      <c r="FM469" t="s">
        <v>806</v>
      </c>
      <c r="FN469"/>
      <c r="FO469" t="s">
        <v>893</v>
      </c>
      <c r="FP469" t="s">
        <v>797</v>
      </c>
      <c r="FQ469" t="s">
        <v>3543</v>
      </c>
      <c r="FR469">
        <v>1</v>
      </c>
      <c r="FS469">
        <v>1</v>
      </c>
      <c r="FT469">
        <v>0</v>
      </c>
      <c r="FU469">
        <v>1</v>
      </c>
      <c r="FV469">
        <v>0</v>
      </c>
      <c r="FW469">
        <v>0</v>
      </c>
      <c r="FX469">
        <v>0</v>
      </c>
      <c r="FY469">
        <v>0</v>
      </c>
      <c r="FZ469">
        <v>0</v>
      </c>
      <c r="GA469">
        <v>0</v>
      </c>
      <c r="GB469">
        <v>0</v>
      </c>
      <c r="GC469">
        <v>0</v>
      </c>
      <c r="GD469">
        <v>1</v>
      </c>
      <c r="GE469">
        <v>0</v>
      </c>
      <c r="GF469">
        <v>0</v>
      </c>
      <c r="GG469"/>
      <c r="GH469"/>
      <c r="GI469"/>
      <c r="GJ469"/>
      <c r="GK469"/>
      <c r="GL469"/>
      <c r="GM469"/>
      <c r="GN469"/>
      <c r="GO469"/>
      <c r="GP469"/>
      <c r="GQ469"/>
      <c r="GR469"/>
      <c r="GS469"/>
      <c r="GT469"/>
      <c r="GU469"/>
      <c r="GV469"/>
      <c r="GW469"/>
      <c r="GX469"/>
      <c r="GY469"/>
      <c r="GZ469"/>
      <c r="HA469"/>
      <c r="HB469"/>
      <c r="HC469"/>
      <c r="HD469"/>
      <c r="HE469"/>
      <c r="HF469"/>
      <c r="HG469"/>
      <c r="HH469"/>
      <c r="HI469"/>
      <c r="HJ469"/>
      <c r="HK469"/>
      <c r="HL469"/>
      <c r="HM469"/>
      <c r="HN469"/>
      <c r="HO469"/>
      <c r="HP469"/>
      <c r="HQ469"/>
      <c r="HR469"/>
      <c r="HS469"/>
      <c r="HT469"/>
      <c r="HU469"/>
      <c r="HV469"/>
      <c r="HW469"/>
      <c r="HX469"/>
      <c r="HY469"/>
      <c r="HZ469"/>
      <c r="IA469"/>
      <c r="IB469"/>
      <c r="IC469"/>
      <c r="ID469"/>
      <c r="IE469"/>
      <c r="IF469"/>
      <c r="IG469"/>
      <c r="IH469"/>
      <c r="II469"/>
      <c r="IJ469"/>
      <c r="IK469"/>
      <c r="IL469"/>
      <c r="IM469"/>
      <c r="IN469"/>
      <c r="IO469"/>
      <c r="IP469"/>
      <c r="IQ469"/>
      <c r="IR469"/>
      <c r="IS469"/>
      <c r="IT469"/>
      <c r="IU469"/>
      <c r="IV469"/>
      <c r="IW469"/>
      <c r="IX469"/>
      <c r="IY469"/>
      <c r="IZ469"/>
      <c r="JA469"/>
      <c r="JB469"/>
      <c r="JC469"/>
      <c r="JD469"/>
      <c r="JE469"/>
      <c r="JF469"/>
      <c r="JG469"/>
      <c r="JH469"/>
      <c r="JI469"/>
      <c r="JJ469"/>
      <c r="JK469"/>
      <c r="JL469"/>
      <c r="JM469"/>
      <c r="JN469"/>
      <c r="JO469"/>
      <c r="JP469"/>
      <c r="JQ469"/>
      <c r="JR469"/>
      <c r="JS469"/>
      <c r="JT469"/>
      <c r="JU469"/>
      <c r="JV469"/>
      <c r="JW469"/>
      <c r="JX469"/>
      <c r="JY469"/>
      <c r="JZ469"/>
      <c r="KA469"/>
      <c r="KB469"/>
      <c r="KC469"/>
      <c r="KD469"/>
      <c r="KE469"/>
      <c r="KF469"/>
      <c r="KG469"/>
      <c r="KH469"/>
      <c r="KI469"/>
      <c r="KJ469"/>
      <c r="KK469"/>
      <c r="KL469"/>
      <c r="KM469"/>
      <c r="KN469"/>
      <c r="KO469"/>
      <c r="KP469"/>
      <c r="KQ469"/>
      <c r="KR469"/>
      <c r="KS469"/>
      <c r="KT469"/>
      <c r="KU469"/>
      <c r="KV469"/>
      <c r="KW469"/>
      <c r="KX469"/>
      <c r="KY469"/>
      <c r="KZ469"/>
      <c r="LA469"/>
      <c r="LB469"/>
      <c r="LC469"/>
      <c r="LD469"/>
      <c r="LE469"/>
      <c r="LF469"/>
      <c r="LG469"/>
      <c r="LH469"/>
      <c r="LI469"/>
      <c r="LJ469"/>
      <c r="LK469"/>
      <c r="LL469"/>
      <c r="LM469"/>
      <c r="LN469"/>
      <c r="LO469"/>
      <c r="LP469"/>
      <c r="LQ469"/>
      <c r="LR469"/>
      <c r="LS469"/>
      <c r="LT469"/>
      <c r="LU469"/>
      <c r="LV469"/>
      <c r="LW469"/>
      <c r="LX469"/>
      <c r="LY469"/>
      <c r="LZ469"/>
      <c r="MA469"/>
      <c r="MB469"/>
      <c r="MC469"/>
      <c r="MD469"/>
      <c r="ME469"/>
      <c r="MF469"/>
      <c r="MG469"/>
      <c r="MH469"/>
      <c r="MI469"/>
      <c r="MJ469"/>
      <c r="MK469"/>
      <c r="ML469"/>
      <c r="MM469"/>
      <c r="MN469"/>
      <c r="MO469"/>
      <c r="MP469"/>
      <c r="MQ469"/>
      <c r="MR469"/>
      <c r="MS469"/>
      <c r="MT469"/>
      <c r="MU469"/>
      <c r="MV469"/>
      <c r="MW469"/>
      <c r="MX469"/>
      <c r="MY469"/>
      <c r="MZ469"/>
      <c r="NA469"/>
      <c r="NB469"/>
      <c r="NC469"/>
      <c r="ND469"/>
      <c r="NE469"/>
      <c r="NF469"/>
      <c r="NG469"/>
      <c r="NH469"/>
      <c r="NI469"/>
      <c r="NJ469"/>
      <c r="NK469"/>
      <c r="NL469"/>
      <c r="NM469"/>
      <c r="NN469"/>
      <c r="NO469"/>
      <c r="NP469"/>
      <c r="NQ469"/>
      <c r="NR469"/>
      <c r="NS469"/>
      <c r="NT469"/>
      <c r="NU469"/>
      <c r="NV469"/>
      <c r="NW469"/>
      <c r="NX469"/>
      <c r="NY469"/>
      <c r="NZ469"/>
      <c r="OA469"/>
      <c r="OB469"/>
      <c r="OC469"/>
      <c r="OD469"/>
      <c r="OE469"/>
      <c r="OF469"/>
      <c r="OG469"/>
      <c r="OH469"/>
      <c r="OI469"/>
      <c r="OJ469"/>
      <c r="OK469"/>
      <c r="OL469"/>
      <c r="OM469"/>
      <c r="ON469"/>
      <c r="OO469"/>
      <c r="OP469"/>
      <c r="OQ469"/>
      <c r="OR469"/>
      <c r="OS469"/>
      <c r="OT469"/>
      <c r="OU469"/>
      <c r="OV469"/>
      <c r="OW469"/>
      <c r="OX469"/>
      <c r="OY469"/>
      <c r="OZ469"/>
      <c r="PA469"/>
      <c r="PB469"/>
      <c r="PC469"/>
      <c r="PD469"/>
      <c r="PE469"/>
      <c r="PF469"/>
      <c r="PG469"/>
      <c r="PH469"/>
      <c r="PI469"/>
      <c r="PJ469"/>
      <c r="PK469"/>
      <c r="PL469"/>
      <c r="PM469"/>
      <c r="PN469"/>
      <c r="PO469"/>
      <c r="PP469"/>
      <c r="PQ469"/>
      <c r="PR469"/>
      <c r="PS469"/>
      <c r="PT469"/>
      <c r="PU469"/>
      <c r="PV469"/>
      <c r="PW469"/>
      <c r="PX469"/>
      <c r="PY469"/>
      <c r="PZ469"/>
      <c r="QA469"/>
      <c r="QB469"/>
      <c r="QC469"/>
      <c r="QD469"/>
      <c r="QE469"/>
      <c r="QF469"/>
      <c r="QG469"/>
      <c r="QH469"/>
      <c r="QI469"/>
      <c r="QJ469"/>
      <c r="QK469"/>
      <c r="QL469"/>
      <c r="QM469"/>
      <c r="QN469"/>
      <c r="QO469"/>
      <c r="QP469"/>
      <c r="QQ469"/>
      <c r="QR469"/>
      <c r="QS469"/>
      <c r="QT469"/>
      <c r="QU469"/>
      <c r="QV469"/>
      <c r="QW469"/>
      <c r="QX469"/>
      <c r="QY469"/>
      <c r="QZ469" t="s">
        <v>797</v>
      </c>
      <c r="RA469"/>
      <c r="RB469">
        <v>3000</v>
      </c>
      <c r="RC469">
        <v>3000</v>
      </c>
      <c r="RD469"/>
      <c r="RE469">
        <v>2000</v>
      </c>
      <c r="RF469">
        <v>50</v>
      </c>
      <c r="RG469">
        <v>1000</v>
      </c>
      <c r="RH469" t="s">
        <v>3544</v>
      </c>
      <c r="RI469" t="s">
        <v>806</v>
      </c>
      <c r="RJ469"/>
      <c r="RK469" t="s">
        <v>892</v>
      </c>
      <c r="RL469" t="s">
        <v>797</v>
      </c>
      <c r="RM469" t="s">
        <v>936</v>
      </c>
      <c r="RN469">
        <v>1</v>
      </c>
      <c r="RO469">
        <v>1</v>
      </c>
      <c r="RP469">
        <v>0</v>
      </c>
      <c r="RQ469">
        <v>1</v>
      </c>
      <c r="RR469">
        <v>0</v>
      </c>
      <c r="RS469">
        <v>0</v>
      </c>
      <c r="RT469">
        <v>0</v>
      </c>
      <c r="RU469">
        <v>0</v>
      </c>
      <c r="RV469">
        <v>0</v>
      </c>
      <c r="RW469">
        <v>0</v>
      </c>
      <c r="RX469">
        <v>0</v>
      </c>
      <c r="RY469">
        <v>0</v>
      </c>
      <c r="RZ469">
        <v>1</v>
      </c>
      <c r="SA469">
        <v>0</v>
      </c>
      <c r="SB469">
        <v>0</v>
      </c>
      <c r="SC469"/>
      <c r="SD469"/>
      <c r="SE469" t="s">
        <v>821</v>
      </c>
      <c r="SF469">
        <v>1000</v>
      </c>
      <c r="SG469">
        <v>1800</v>
      </c>
      <c r="SH469">
        <v>360</v>
      </c>
      <c r="SI469"/>
      <c r="SJ469">
        <v>240</v>
      </c>
      <c r="SK469">
        <v>50</v>
      </c>
      <c r="SL469">
        <v>120</v>
      </c>
      <c r="SM469" t="s">
        <v>3545</v>
      </c>
      <c r="SN469" t="s">
        <v>806</v>
      </c>
      <c r="SO469"/>
      <c r="SP469" t="s">
        <v>893</v>
      </c>
      <c r="SQ469" t="s">
        <v>797</v>
      </c>
      <c r="SR469" t="s">
        <v>860</v>
      </c>
      <c r="SS469">
        <v>0</v>
      </c>
      <c r="ST469">
        <v>1</v>
      </c>
      <c r="SU469">
        <v>0</v>
      </c>
      <c r="SV469">
        <v>1</v>
      </c>
      <c r="SW469">
        <v>0</v>
      </c>
      <c r="SX469">
        <v>0</v>
      </c>
      <c r="SY469">
        <v>0</v>
      </c>
      <c r="SZ469">
        <v>0</v>
      </c>
      <c r="TA469">
        <v>0</v>
      </c>
      <c r="TB469">
        <v>0</v>
      </c>
      <c r="TC469">
        <v>0</v>
      </c>
      <c r="TD469">
        <v>0</v>
      </c>
      <c r="TE469">
        <v>1</v>
      </c>
      <c r="TF469">
        <v>0</v>
      </c>
      <c r="TG469">
        <v>0</v>
      </c>
      <c r="TH469"/>
      <c r="TI469"/>
      <c r="TJ469" t="s">
        <v>821</v>
      </c>
      <c r="TK469">
        <v>500</v>
      </c>
      <c r="TL469">
        <v>500</v>
      </c>
      <c r="TM469">
        <v>150</v>
      </c>
      <c r="TN469"/>
      <c r="TO469">
        <v>75</v>
      </c>
      <c r="TP469">
        <v>100</v>
      </c>
      <c r="TQ469">
        <v>75</v>
      </c>
      <c r="TR469" t="s">
        <v>3546</v>
      </c>
      <c r="TS469" t="s">
        <v>806</v>
      </c>
      <c r="TT469"/>
      <c r="TU469" t="s">
        <v>892</v>
      </c>
      <c r="TV469" t="s">
        <v>797</v>
      </c>
      <c r="TW469" t="s">
        <v>3547</v>
      </c>
      <c r="TX469">
        <v>1</v>
      </c>
      <c r="TY469">
        <v>1</v>
      </c>
      <c r="TZ469">
        <v>0</v>
      </c>
      <c r="UA469">
        <v>1</v>
      </c>
      <c r="UB469">
        <v>0</v>
      </c>
      <c r="UC469">
        <v>0</v>
      </c>
      <c r="UD469">
        <v>0</v>
      </c>
      <c r="UE469">
        <v>0</v>
      </c>
      <c r="UF469">
        <v>0</v>
      </c>
      <c r="UG469">
        <v>0</v>
      </c>
      <c r="UH469">
        <v>0</v>
      </c>
      <c r="UI469">
        <v>0</v>
      </c>
      <c r="UJ469">
        <v>1</v>
      </c>
      <c r="UK469">
        <v>0</v>
      </c>
      <c r="UL469">
        <v>0</v>
      </c>
      <c r="UM469"/>
      <c r="UN469"/>
      <c r="UO469" t="s">
        <v>797</v>
      </c>
      <c r="UP469"/>
      <c r="UQ469">
        <v>500</v>
      </c>
      <c r="UR469">
        <v>500</v>
      </c>
      <c r="US469"/>
      <c r="UT469">
        <v>250</v>
      </c>
      <c r="UU469">
        <v>100</v>
      </c>
      <c r="UV469">
        <v>250</v>
      </c>
      <c r="UW469" t="s">
        <v>3548</v>
      </c>
      <c r="UX469" t="s">
        <v>798</v>
      </c>
      <c r="UY469" t="s">
        <v>799</v>
      </c>
      <c r="UZ469"/>
      <c r="VA469" t="s">
        <v>797</v>
      </c>
      <c r="VB469" t="s">
        <v>3549</v>
      </c>
      <c r="VC469">
        <v>1</v>
      </c>
      <c r="VD469">
        <v>1</v>
      </c>
      <c r="VE469">
        <v>0</v>
      </c>
      <c r="VF469">
        <v>1</v>
      </c>
      <c r="VG469">
        <v>0</v>
      </c>
      <c r="VH469">
        <v>0</v>
      </c>
      <c r="VI469">
        <v>0</v>
      </c>
      <c r="VJ469">
        <v>0</v>
      </c>
      <c r="VK469">
        <v>0</v>
      </c>
      <c r="VL469">
        <v>0</v>
      </c>
      <c r="VM469">
        <v>0</v>
      </c>
      <c r="VN469">
        <v>0</v>
      </c>
      <c r="VO469">
        <v>1</v>
      </c>
      <c r="VP469">
        <v>1</v>
      </c>
      <c r="VQ469">
        <v>0</v>
      </c>
      <c r="VR469"/>
      <c r="VS469" t="s">
        <v>3550</v>
      </c>
      <c r="VT469" t="s">
        <v>797</v>
      </c>
      <c r="VU469"/>
      <c r="VV469">
        <v>3000</v>
      </c>
      <c r="VW469">
        <v>3000</v>
      </c>
      <c r="VX469"/>
      <c r="VY469">
        <v>1500</v>
      </c>
      <c r="VZ469">
        <v>100</v>
      </c>
      <c r="WA469">
        <v>1500</v>
      </c>
      <c r="WB469" t="s">
        <v>3551</v>
      </c>
      <c r="WC469" t="s">
        <v>806</v>
      </c>
      <c r="WD469"/>
      <c r="WE469" t="s">
        <v>893</v>
      </c>
      <c r="WF469" t="s">
        <v>797</v>
      </c>
      <c r="WG469" t="s">
        <v>834</v>
      </c>
      <c r="WH469">
        <v>1</v>
      </c>
      <c r="WI469">
        <v>1</v>
      </c>
      <c r="WJ469">
        <v>0</v>
      </c>
      <c r="WK469">
        <v>1</v>
      </c>
      <c r="WL469">
        <v>0</v>
      </c>
      <c r="WM469">
        <v>0</v>
      </c>
      <c r="WN469">
        <v>0</v>
      </c>
      <c r="WO469">
        <v>0</v>
      </c>
      <c r="WP469">
        <v>0</v>
      </c>
      <c r="WQ469">
        <v>0</v>
      </c>
      <c r="WR469">
        <v>0</v>
      </c>
      <c r="WS469">
        <v>0</v>
      </c>
      <c r="WT469">
        <v>0</v>
      </c>
      <c r="WU469">
        <v>0</v>
      </c>
      <c r="WV469">
        <v>0</v>
      </c>
      <c r="WW469"/>
      <c r="WX469"/>
      <c r="WY469"/>
      <c r="WZ469"/>
      <c r="XA469"/>
      <c r="XB469"/>
      <c r="XC469"/>
      <c r="XD469"/>
      <c r="XE469"/>
      <c r="XF469"/>
      <c r="XG469"/>
      <c r="XH469"/>
      <c r="XI469"/>
      <c r="XJ469"/>
      <c r="XK469"/>
      <c r="XL469"/>
      <c r="XM469"/>
      <c r="XN469"/>
      <c r="XO469"/>
      <c r="XP469"/>
      <c r="XQ469"/>
      <c r="XR469"/>
      <c r="XS469"/>
      <c r="XT469"/>
      <c r="XU469"/>
      <c r="XV469"/>
      <c r="XW469"/>
      <c r="XX469"/>
      <c r="XY469"/>
      <c r="XZ469"/>
      <c r="YA469"/>
      <c r="YB469"/>
      <c r="YC469"/>
      <c r="YD469"/>
      <c r="YE469"/>
      <c r="YF469"/>
      <c r="YG469"/>
      <c r="YH469"/>
      <c r="YI469"/>
      <c r="YJ469"/>
      <c r="YK469"/>
      <c r="YL469"/>
      <c r="YM469"/>
      <c r="YN469"/>
      <c r="YO469"/>
      <c r="YP469"/>
      <c r="YQ469"/>
      <c r="YR469"/>
      <c r="YS469"/>
      <c r="YT469"/>
      <c r="YU469"/>
      <c r="YV469"/>
      <c r="YW469"/>
      <c r="YX469"/>
      <c r="YY469"/>
      <c r="YZ469"/>
      <c r="ZA469"/>
      <c r="ZB469"/>
      <c r="ZC469"/>
      <c r="ZD469"/>
      <c r="ZE469"/>
      <c r="ZF469"/>
      <c r="ZG469" t="s">
        <v>797</v>
      </c>
      <c r="ZH469"/>
      <c r="ZI469">
        <v>2500</v>
      </c>
      <c r="ZJ469">
        <v>2500</v>
      </c>
      <c r="ZK469"/>
      <c r="ZL469">
        <v>1500</v>
      </c>
      <c r="ZM469">
        <v>66.666666666666657</v>
      </c>
      <c r="ZN469">
        <v>1000</v>
      </c>
      <c r="ZO469" t="s">
        <v>3552</v>
      </c>
      <c r="ZP469" t="s">
        <v>806</v>
      </c>
      <c r="ZQ469"/>
      <c r="ZR469" t="s">
        <v>892</v>
      </c>
      <c r="ZS469" t="s">
        <v>797</v>
      </c>
      <c r="ZT469" t="s">
        <v>936</v>
      </c>
      <c r="ZU469">
        <v>1</v>
      </c>
      <c r="ZV469">
        <v>1</v>
      </c>
      <c r="ZW469">
        <v>0</v>
      </c>
      <c r="ZX469">
        <v>1</v>
      </c>
      <c r="ZY469">
        <v>0</v>
      </c>
      <c r="ZZ469">
        <v>0</v>
      </c>
      <c r="AAA469">
        <v>0</v>
      </c>
      <c r="AAB469">
        <v>0</v>
      </c>
      <c r="AAC469">
        <v>0</v>
      </c>
      <c r="AAD469">
        <v>0</v>
      </c>
      <c r="AAE469">
        <v>0</v>
      </c>
      <c r="AAF469">
        <v>0</v>
      </c>
      <c r="AAG469">
        <v>1</v>
      </c>
      <c r="AAH469">
        <v>0</v>
      </c>
      <c r="AAI469">
        <v>0</v>
      </c>
      <c r="AAJ469"/>
      <c r="AAK469"/>
      <c r="AAL469"/>
      <c r="AAM469"/>
      <c r="AAN469"/>
      <c r="AAO469"/>
      <c r="AAP469"/>
      <c r="AAQ469"/>
      <c r="AAR469"/>
      <c r="AAS469"/>
      <c r="AAT469"/>
      <c r="AAU469"/>
      <c r="AAV469" t="s">
        <v>816</v>
      </c>
      <c r="AAW469"/>
      <c r="AAX469"/>
      <c r="AAY469"/>
      <c r="AAZ469"/>
      <c r="ABA469"/>
      <c r="ABB469"/>
      <c r="ABC469"/>
      <c r="ABD469"/>
      <c r="ABE469"/>
      <c r="ABF469"/>
      <c r="ABG469"/>
      <c r="ABH469" t="s">
        <v>816</v>
      </c>
      <c r="ABI469"/>
      <c r="ABJ469"/>
      <c r="ABK469"/>
      <c r="ABL469"/>
      <c r="ABM469"/>
      <c r="ABN469"/>
      <c r="ABO469"/>
      <c r="ABP469"/>
      <c r="ABQ469" t="s">
        <v>816</v>
      </c>
      <c r="ABR469"/>
      <c r="ABS469"/>
      <c r="ABT469"/>
      <c r="ABU469"/>
      <c r="ABV469"/>
      <c r="ABW469"/>
      <c r="ABX469"/>
      <c r="ABY469"/>
      <c r="ABZ469"/>
      <c r="ACA469"/>
      <c r="ACB469"/>
      <c r="ACC469"/>
      <c r="ACD469" t="s">
        <v>797</v>
      </c>
      <c r="ACE469" t="s">
        <v>3553</v>
      </c>
      <c r="ACF469">
        <v>1</v>
      </c>
      <c r="ACG469">
        <v>0</v>
      </c>
      <c r="ACH469">
        <v>1</v>
      </c>
      <c r="ACI469">
        <v>0</v>
      </c>
      <c r="ACJ469">
        <v>1</v>
      </c>
      <c r="ACK469">
        <v>0</v>
      </c>
      <c r="ACL469">
        <v>1</v>
      </c>
      <c r="ACM469">
        <v>1</v>
      </c>
      <c r="ACN469">
        <v>0</v>
      </c>
      <c r="ACO469">
        <v>0</v>
      </c>
      <c r="ACP469"/>
      <c r="ACQ469" t="s">
        <v>3554</v>
      </c>
      <c r="ACR469">
        <v>368067317</v>
      </c>
      <c r="ACS469" s="396">
        <v>44895.578368055547</v>
      </c>
      <c r="ACT469"/>
      <c r="ACU469"/>
      <c r="ACV469" t="s">
        <v>801</v>
      </c>
      <c r="ACW469"/>
      <c r="ACX469"/>
      <c r="ACY469">
        <v>469</v>
      </c>
    </row>
    <row r="470" spans="1:779" s="82" customFormat="1" x14ac:dyDescent="0.3">
      <c r="A470" t="s">
        <v>3555</v>
      </c>
      <c r="B470" s="396">
        <v>44895.516915601853</v>
      </c>
      <c r="C470" s="396">
        <v>44895.51771133102</v>
      </c>
      <c r="D470" s="396">
        <v>44895</v>
      </c>
      <c r="E470" t="s">
        <v>3517</v>
      </c>
      <c r="F470" s="396">
        <v>44895</v>
      </c>
      <c r="G470" t="s">
        <v>904</v>
      </c>
      <c r="H470" t="s">
        <v>905</v>
      </c>
      <c r="I470" t="s">
        <v>905</v>
      </c>
      <c r="J470" t="s">
        <v>905</v>
      </c>
      <c r="K470" t="s">
        <v>795</v>
      </c>
      <c r="L470" t="s">
        <v>822</v>
      </c>
      <c r="M470">
        <v>0</v>
      </c>
      <c r="N470">
        <v>0</v>
      </c>
      <c r="O470">
        <v>0</v>
      </c>
      <c r="P470">
        <v>0</v>
      </c>
      <c r="Q470">
        <v>0</v>
      </c>
      <c r="R470">
        <v>0</v>
      </c>
      <c r="S470">
        <v>0</v>
      </c>
      <c r="T470">
        <v>0</v>
      </c>
      <c r="U470">
        <v>0</v>
      </c>
      <c r="V470">
        <v>0</v>
      </c>
      <c r="W470">
        <v>0</v>
      </c>
      <c r="X470">
        <v>0</v>
      </c>
      <c r="Y470">
        <v>0</v>
      </c>
      <c r="Z470">
        <v>0</v>
      </c>
      <c r="AA470">
        <v>0</v>
      </c>
      <c r="AB470">
        <v>0</v>
      </c>
      <c r="AC470">
        <v>0</v>
      </c>
      <c r="AD470">
        <v>0</v>
      </c>
      <c r="AE470">
        <v>0</v>
      </c>
      <c r="AF470">
        <v>0</v>
      </c>
      <c r="AG470">
        <v>0</v>
      </c>
      <c r="AH470">
        <v>1</v>
      </c>
      <c r="AI470">
        <v>0</v>
      </c>
      <c r="AJ470"/>
      <c r="AK470"/>
      <c r="AL470"/>
      <c r="AM470"/>
      <c r="AN470"/>
      <c r="AO470"/>
      <c r="AP470"/>
      <c r="AQ470"/>
      <c r="AR470"/>
      <c r="AS470"/>
      <c r="AT470"/>
      <c r="AU470"/>
      <c r="AV470"/>
      <c r="AW470"/>
      <c r="AX470"/>
      <c r="AY470"/>
      <c r="AZ470"/>
      <c r="BA470"/>
      <c r="BB470"/>
      <c r="BC470"/>
      <c r="BD470"/>
      <c r="BE470"/>
      <c r="BF470"/>
      <c r="BG470"/>
      <c r="BH470"/>
      <c r="BI470"/>
      <c r="BJ470"/>
      <c r="BK470"/>
      <c r="BL470"/>
      <c r="BM470"/>
      <c r="BN470"/>
      <c r="BO470"/>
      <c r="BP470"/>
      <c r="BQ470"/>
      <c r="BR470"/>
      <c r="BS470"/>
      <c r="BT470"/>
      <c r="BU470"/>
      <c r="BV470"/>
      <c r="BW470"/>
      <c r="BX470"/>
      <c r="BY470"/>
      <c r="BZ470"/>
      <c r="CA470"/>
      <c r="CB470"/>
      <c r="CC470"/>
      <c r="CD470"/>
      <c r="CE470"/>
      <c r="CF470"/>
      <c r="CG470"/>
      <c r="CH470"/>
      <c r="CI470"/>
      <c r="CJ470"/>
      <c r="CK470"/>
      <c r="CL470"/>
      <c r="CM470"/>
      <c r="CN470"/>
      <c r="CO470"/>
      <c r="CP470"/>
      <c r="CQ470"/>
      <c r="CR470"/>
      <c r="CS470"/>
      <c r="CT470"/>
      <c r="CU470"/>
      <c r="CV470"/>
      <c r="CW470"/>
      <c r="CX470"/>
      <c r="CY470"/>
      <c r="CZ470"/>
      <c r="DA470"/>
      <c r="DB470"/>
      <c r="DC470"/>
      <c r="DD470"/>
      <c r="DE470"/>
      <c r="DF470"/>
      <c r="DG470"/>
      <c r="DH470"/>
      <c r="DI470"/>
      <c r="DJ470"/>
      <c r="DK470"/>
      <c r="DL470"/>
      <c r="DM470"/>
      <c r="DN470"/>
      <c r="DO470"/>
      <c r="DP470"/>
      <c r="DQ470"/>
      <c r="DR470"/>
      <c r="DS470"/>
      <c r="DT470"/>
      <c r="DU470"/>
      <c r="DV470"/>
      <c r="DW470"/>
      <c r="DX470"/>
      <c r="DY470"/>
      <c r="DZ470"/>
      <c r="EA470"/>
      <c r="EB470"/>
      <c r="EC470"/>
      <c r="ED470"/>
      <c r="EE470"/>
      <c r="EF470"/>
      <c r="EG470"/>
      <c r="EH470"/>
      <c r="EI470"/>
      <c r="EJ470"/>
      <c r="EK470"/>
      <c r="EL470"/>
      <c r="EM470"/>
      <c r="EN470"/>
      <c r="EO470"/>
      <c r="EP470"/>
      <c r="EQ470"/>
      <c r="ER470"/>
      <c r="ES470"/>
      <c r="ET470"/>
      <c r="EU470"/>
      <c r="EV470"/>
      <c r="EW470"/>
      <c r="EX470"/>
      <c r="EY470"/>
      <c r="EZ470"/>
      <c r="FA470"/>
      <c r="FB470"/>
      <c r="FC470"/>
      <c r="FD470"/>
      <c r="FE470"/>
      <c r="FF470"/>
      <c r="FG470"/>
      <c r="FH470"/>
      <c r="FI470"/>
      <c r="FJ470"/>
      <c r="FK470"/>
      <c r="FL470"/>
      <c r="FM470"/>
      <c r="FN470"/>
      <c r="FO470"/>
      <c r="FP470"/>
      <c r="FQ470"/>
      <c r="FR470"/>
      <c r="FS470"/>
      <c r="FT470"/>
      <c r="FU470"/>
      <c r="FV470"/>
      <c r="FW470"/>
      <c r="FX470"/>
      <c r="FY470"/>
      <c r="FZ470"/>
      <c r="GA470"/>
      <c r="GB470"/>
      <c r="GC470"/>
      <c r="GD470"/>
      <c r="GE470"/>
      <c r="GF470"/>
      <c r="GG470"/>
      <c r="GH470"/>
      <c r="GI470"/>
      <c r="GJ470"/>
      <c r="GK470"/>
      <c r="GL470"/>
      <c r="GM470"/>
      <c r="GN470"/>
      <c r="GO470"/>
      <c r="GP470"/>
      <c r="GQ470"/>
      <c r="GR470"/>
      <c r="GS470"/>
      <c r="GT470"/>
      <c r="GU470"/>
      <c r="GV470"/>
      <c r="GW470"/>
      <c r="GX470"/>
      <c r="GY470"/>
      <c r="GZ470"/>
      <c r="HA470"/>
      <c r="HB470"/>
      <c r="HC470"/>
      <c r="HD470"/>
      <c r="HE470"/>
      <c r="HF470"/>
      <c r="HG470"/>
      <c r="HH470"/>
      <c r="HI470"/>
      <c r="HJ470"/>
      <c r="HK470"/>
      <c r="HL470"/>
      <c r="HM470"/>
      <c r="HN470"/>
      <c r="HO470"/>
      <c r="HP470"/>
      <c r="HQ470"/>
      <c r="HR470"/>
      <c r="HS470"/>
      <c r="HT470"/>
      <c r="HU470"/>
      <c r="HV470"/>
      <c r="HW470"/>
      <c r="HX470"/>
      <c r="HY470"/>
      <c r="HZ470"/>
      <c r="IA470"/>
      <c r="IB470"/>
      <c r="IC470"/>
      <c r="ID470"/>
      <c r="IE470"/>
      <c r="IF470"/>
      <c r="IG470"/>
      <c r="IH470"/>
      <c r="II470"/>
      <c r="IJ470"/>
      <c r="IK470"/>
      <c r="IL470"/>
      <c r="IM470"/>
      <c r="IN470"/>
      <c r="IO470"/>
      <c r="IP470"/>
      <c r="IQ470"/>
      <c r="IR470"/>
      <c r="IS470"/>
      <c r="IT470"/>
      <c r="IU470"/>
      <c r="IV470"/>
      <c r="IW470"/>
      <c r="IX470"/>
      <c r="IY470"/>
      <c r="IZ470"/>
      <c r="JA470"/>
      <c r="JB470"/>
      <c r="JC470"/>
      <c r="JD470"/>
      <c r="JE470"/>
      <c r="JF470"/>
      <c r="JG470"/>
      <c r="JH470"/>
      <c r="JI470"/>
      <c r="JJ470"/>
      <c r="JK470"/>
      <c r="JL470"/>
      <c r="JM470"/>
      <c r="JN470"/>
      <c r="JO470"/>
      <c r="JP470"/>
      <c r="JQ470"/>
      <c r="JR470"/>
      <c r="JS470"/>
      <c r="JT470"/>
      <c r="JU470"/>
      <c r="JV470"/>
      <c r="JW470"/>
      <c r="JX470"/>
      <c r="JY470"/>
      <c r="JZ470"/>
      <c r="KA470"/>
      <c r="KB470"/>
      <c r="KC470"/>
      <c r="KD470"/>
      <c r="KE470"/>
      <c r="KF470"/>
      <c r="KG470"/>
      <c r="KH470"/>
      <c r="KI470"/>
      <c r="KJ470"/>
      <c r="KK470"/>
      <c r="KL470"/>
      <c r="KM470"/>
      <c r="KN470"/>
      <c r="KO470"/>
      <c r="KP470"/>
      <c r="KQ470"/>
      <c r="KR470"/>
      <c r="KS470"/>
      <c r="KT470"/>
      <c r="KU470"/>
      <c r="KV470"/>
      <c r="KW470"/>
      <c r="KX470"/>
      <c r="KY470"/>
      <c r="KZ470"/>
      <c r="LA470"/>
      <c r="LB470"/>
      <c r="LC470"/>
      <c r="LD470"/>
      <c r="LE470"/>
      <c r="LF470"/>
      <c r="LG470"/>
      <c r="LH470"/>
      <c r="LI470"/>
      <c r="LJ470"/>
      <c r="LK470"/>
      <c r="LL470"/>
      <c r="LM470"/>
      <c r="LN470"/>
      <c r="LO470"/>
      <c r="LP470"/>
      <c r="LQ470"/>
      <c r="LR470"/>
      <c r="LS470"/>
      <c r="LT470"/>
      <c r="LU470"/>
      <c r="LV470"/>
      <c r="LW470"/>
      <c r="LX470"/>
      <c r="LY470"/>
      <c r="LZ470"/>
      <c r="MA470"/>
      <c r="MB470"/>
      <c r="MC470"/>
      <c r="MD470"/>
      <c r="ME470"/>
      <c r="MF470"/>
      <c r="MG470"/>
      <c r="MH470"/>
      <c r="MI470"/>
      <c r="MJ470"/>
      <c r="MK470"/>
      <c r="ML470"/>
      <c r="MM470"/>
      <c r="MN470"/>
      <c r="MO470"/>
      <c r="MP470"/>
      <c r="MQ470"/>
      <c r="MR470"/>
      <c r="MS470"/>
      <c r="MT470"/>
      <c r="MU470"/>
      <c r="MV470"/>
      <c r="MW470"/>
      <c r="MX470"/>
      <c r="MY470"/>
      <c r="MZ470"/>
      <c r="NA470"/>
      <c r="NB470"/>
      <c r="NC470"/>
      <c r="ND470"/>
      <c r="NE470"/>
      <c r="NF470"/>
      <c r="NG470"/>
      <c r="NH470"/>
      <c r="NI470"/>
      <c r="NJ470"/>
      <c r="NK470"/>
      <c r="NL470"/>
      <c r="NM470"/>
      <c r="NN470"/>
      <c r="NO470"/>
      <c r="NP470"/>
      <c r="NQ470"/>
      <c r="NR470"/>
      <c r="NS470"/>
      <c r="NT470"/>
      <c r="NU470"/>
      <c r="NV470"/>
      <c r="NW470"/>
      <c r="NX470"/>
      <c r="NY470"/>
      <c r="NZ470"/>
      <c r="OA470"/>
      <c r="OB470"/>
      <c r="OC470"/>
      <c r="OD470"/>
      <c r="OE470"/>
      <c r="OF470"/>
      <c r="OG470"/>
      <c r="OH470"/>
      <c r="OI470"/>
      <c r="OJ470"/>
      <c r="OK470"/>
      <c r="OL470"/>
      <c r="OM470"/>
      <c r="ON470"/>
      <c r="OO470"/>
      <c r="OP470"/>
      <c r="OQ470"/>
      <c r="OR470"/>
      <c r="OS470"/>
      <c r="OT470"/>
      <c r="OU470"/>
      <c r="OV470"/>
      <c r="OW470"/>
      <c r="OX470"/>
      <c r="OY470"/>
      <c r="OZ470"/>
      <c r="PA470"/>
      <c r="PB470"/>
      <c r="PC470"/>
      <c r="PD470"/>
      <c r="PE470"/>
      <c r="PF470"/>
      <c r="PG470"/>
      <c r="PH470"/>
      <c r="PI470"/>
      <c r="PJ470"/>
      <c r="PK470"/>
      <c r="PL470"/>
      <c r="PM470"/>
      <c r="PN470"/>
      <c r="PO470"/>
      <c r="PP470"/>
      <c r="PQ470"/>
      <c r="PR470"/>
      <c r="PS470"/>
      <c r="PT470"/>
      <c r="PU470"/>
      <c r="PV470"/>
      <c r="PW470"/>
      <c r="PX470"/>
      <c r="PY470"/>
      <c r="PZ470"/>
      <c r="QA470"/>
      <c r="QB470"/>
      <c r="QC470"/>
      <c r="QD470"/>
      <c r="QE470"/>
      <c r="QF470"/>
      <c r="QG470"/>
      <c r="QH470"/>
      <c r="QI470"/>
      <c r="QJ470"/>
      <c r="QK470"/>
      <c r="QL470"/>
      <c r="QM470"/>
      <c r="QN470"/>
      <c r="QO470"/>
      <c r="QP470"/>
      <c r="QQ470"/>
      <c r="QR470"/>
      <c r="QS470"/>
      <c r="QT470"/>
      <c r="QU470"/>
      <c r="QV470"/>
      <c r="QW470"/>
      <c r="QX470"/>
      <c r="QY470"/>
      <c r="QZ470"/>
      <c r="RA470"/>
      <c r="RB470"/>
      <c r="RC470"/>
      <c r="RD470"/>
      <c r="RE470"/>
      <c r="RF470"/>
      <c r="RG470"/>
      <c r="RH470"/>
      <c r="RI470"/>
      <c r="RJ470"/>
      <c r="RK470"/>
      <c r="RL470"/>
      <c r="RM470"/>
      <c r="RN470"/>
      <c r="RO470"/>
      <c r="RP470"/>
      <c r="RQ470"/>
      <c r="RR470"/>
      <c r="RS470"/>
      <c r="RT470"/>
      <c r="RU470"/>
      <c r="RV470"/>
      <c r="RW470"/>
      <c r="RX470"/>
      <c r="RY470"/>
      <c r="RZ470"/>
      <c r="SA470"/>
      <c r="SB470"/>
      <c r="SC470"/>
      <c r="SD470"/>
      <c r="SE470"/>
      <c r="SF470"/>
      <c r="SG470"/>
      <c r="SH470"/>
      <c r="SI470"/>
      <c r="SJ470"/>
      <c r="SK470"/>
      <c r="SL470"/>
      <c r="SM470"/>
      <c r="SN470"/>
      <c r="SO470"/>
      <c r="SP470"/>
      <c r="SQ470"/>
      <c r="SR470"/>
      <c r="SS470"/>
      <c r="ST470"/>
      <c r="SU470"/>
      <c r="SV470"/>
      <c r="SW470"/>
      <c r="SX470"/>
      <c r="SY470"/>
      <c r="SZ470"/>
      <c r="TA470"/>
      <c r="TB470"/>
      <c r="TC470"/>
      <c r="TD470"/>
      <c r="TE470"/>
      <c r="TF470"/>
      <c r="TG470"/>
      <c r="TH470"/>
      <c r="TI470"/>
      <c r="TJ470"/>
      <c r="TK470"/>
      <c r="TL470"/>
      <c r="TM470"/>
      <c r="TN470"/>
      <c r="TO470"/>
      <c r="TP470"/>
      <c r="TQ470"/>
      <c r="TR470"/>
      <c r="TS470"/>
      <c r="TT470"/>
      <c r="TU470"/>
      <c r="TV470"/>
      <c r="TW470"/>
      <c r="TX470"/>
      <c r="TY470"/>
      <c r="TZ470"/>
      <c r="UA470"/>
      <c r="UB470"/>
      <c r="UC470"/>
      <c r="UD470"/>
      <c r="UE470"/>
      <c r="UF470"/>
      <c r="UG470"/>
      <c r="UH470"/>
      <c r="UI470"/>
      <c r="UJ470"/>
      <c r="UK470"/>
      <c r="UL470"/>
      <c r="UM470"/>
      <c r="UN470"/>
      <c r="UO470"/>
      <c r="UP470"/>
      <c r="UQ470"/>
      <c r="UR470"/>
      <c r="US470"/>
      <c r="UT470"/>
      <c r="UU470"/>
      <c r="UV470"/>
      <c r="UW470"/>
      <c r="UX470"/>
      <c r="UY470"/>
      <c r="UZ470"/>
      <c r="VA470"/>
      <c r="VB470"/>
      <c r="VC470"/>
      <c r="VD470"/>
      <c r="VE470"/>
      <c r="VF470"/>
      <c r="VG470"/>
      <c r="VH470"/>
      <c r="VI470"/>
      <c r="VJ470"/>
      <c r="VK470"/>
      <c r="VL470"/>
      <c r="VM470"/>
      <c r="VN470"/>
      <c r="VO470"/>
      <c r="VP470"/>
      <c r="VQ470"/>
      <c r="VR470"/>
      <c r="VS470"/>
      <c r="VT470"/>
      <c r="VU470"/>
      <c r="VV470"/>
      <c r="VW470"/>
      <c r="VX470"/>
      <c r="VY470"/>
      <c r="VZ470"/>
      <c r="WA470"/>
      <c r="WB470"/>
      <c r="WC470"/>
      <c r="WD470"/>
      <c r="WE470"/>
      <c r="WF470"/>
      <c r="WG470"/>
      <c r="WH470"/>
      <c r="WI470"/>
      <c r="WJ470"/>
      <c r="WK470"/>
      <c r="WL470"/>
      <c r="WM470"/>
      <c r="WN470"/>
      <c r="WO470"/>
      <c r="WP470"/>
      <c r="WQ470"/>
      <c r="WR470"/>
      <c r="WS470"/>
      <c r="WT470"/>
      <c r="WU470"/>
      <c r="WV470"/>
      <c r="WW470"/>
      <c r="WX470"/>
      <c r="WY470"/>
      <c r="WZ470"/>
      <c r="XA470"/>
      <c r="XB470"/>
      <c r="XC470"/>
      <c r="XD470"/>
      <c r="XE470"/>
      <c r="XF470"/>
      <c r="XG470"/>
      <c r="XH470"/>
      <c r="XI470"/>
      <c r="XJ470"/>
      <c r="XK470"/>
      <c r="XL470"/>
      <c r="XM470"/>
      <c r="XN470"/>
      <c r="XO470"/>
      <c r="XP470"/>
      <c r="XQ470"/>
      <c r="XR470"/>
      <c r="XS470"/>
      <c r="XT470"/>
      <c r="XU470"/>
      <c r="XV470"/>
      <c r="XW470"/>
      <c r="XX470"/>
      <c r="XY470"/>
      <c r="XZ470"/>
      <c r="YA470"/>
      <c r="YB470"/>
      <c r="YC470"/>
      <c r="YD470"/>
      <c r="YE470"/>
      <c r="YF470"/>
      <c r="YG470"/>
      <c r="YH470"/>
      <c r="YI470"/>
      <c r="YJ470"/>
      <c r="YK470"/>
      <c r="YL470"/>
      <c r="YM470"/>
      <c r="YN470"/>
      <c r="YO470"/>
      <c r="YP470"/>
      <c r="YQ470"/>
      <c r="YR470"/>
      <c r="YS470"/>
      <c r="YT470"/>
      <c r="YU470"/>
      <c r="YV470"/>
      <c r="YW470"/>
      <c r="YX470"/>
      <c r="YY470"/>
      <c r="YZ470"/>
      <c r="ZA470"/>
      <c r="ZB470"/>
      <c r="ZC470"/>
      <c r="ZD470"/>
      <c r="ZE470"/>
      <c r="ZF470"/>
      <c r="ZG470" t="s">
        <v>797</v>
      </c>
      <c r="ZH470"/>
      <c r="ZI470">
        <v>1200</v>
      </c>
      <c r="ZJ470">
        <v>1200</v>
      </c>
      <c r="ZK470"/>
      <c r="ZL470">
        <v>1500</v>
      </c>
      <c r="ZM470">
        <v>-20</v>
      </c>
      <c r="ZN470">
        <v>-300</v>
      </c>
      <c r="ZO470" t="s">
        <v>873</v>
      </c>
      <c r="ZP470"/>
      <c r="ZQ470"/>
      <c r="ZR470"/>
      <c r="ZS470" t="s">
        <v>797</v>
      </c>
      <c r="ZT470" t="s">
        <v>800</v>
      </c>
      <c r="ZU470">
        <v>0</v>
      </c>
      <c r="ZV470">
        <v>1</v>
      </c>
      <c r="ZW470">
        <v>0</v>
      </c>
      <c r="ZX470">
        <v>0</v>
      </c>
      <c r="ZY470">
        <v>0</v>
      </c>
      <c r="ZZ470">
        <v>0</v>
      </c>
      <c r="AAA470">
        <v>0</v>
      </c>
      <c r="AAB470">
        <v>0</v>
      </c>
      <c r="AAC470">
        <v>0</v>
      </c>
      <c r="AAD470">
        <v>0</v>
      </c>
      <c r="AAE470">
        <v>0</v>
      </c>
      <c r="AAF470">
        <v>0</v>
      </c>
      <c r="AAG470">
        <v>0</v>
      </c>
      <c r="AAH470">
        <v>0</v>
      </c>
      <c r="AAI470">
        <v>0</v>
      </c>
      <c r="AAJ470"/>
      <c r="AAK470"/>
      <c r="AAL470"/>
      <c r="AAM470"/>
      <c r="AAN470"/>
      <c r="AAO470"/>
      <c r="AAP470"/>
      <c r="AAQ470"/>
      <c r="AAR470"/>
      <c r="AAS470"/>
      <c r="AAT470"/>
      <c r="AAU470"/>
      <c r="AAV470" t="s">
        <v>816</v>
      </c>
      <c r="AAW470"/>
      <c r="AAX470"/>
      <c r="AAY470"/>
      <c r="AAZ470"/>
      <c r="ABA470"/>
      <c r="ABB470"/>
      <c r="ABC470"/>
      <c r="ABD470"/>
      <c r="ABE470"/>
      <c r="ABF470"/>
      <c r="ABG470"/>
      <c r="ABH470" t="s">
        <v>816</v>
      </c>
      <c r="ABI470"/>
      <c r="ABJ470"/>
      <c r="ABK470"/>
      <c r="ABL470"/>
      <c r="ABM470"/>
      <c r="ABN470"/>
      <c r="ABO470"/>
      <c r="ABP470"/>
      <c r="ABQ470" t="s">
        <v>816</v>
      </c>
      <c r="ABR470"/>
      <c r="ABS470"/>
      <c r="ABT470"/>
      <c r="ABU470"/>
      <c r="ABV470"/>
      <c r="ABW470"/>
      <c r="ABX470"/>
      <c r="ABY470"/>
      <c r="ABZ470"/>
      <c r="ACA470"/>
      <c r="ACB470"/>
      <c r="ACC470"/>
      <c r="ACD470" t="s">
        <v>816</v>
      </c>
      <c r="ACE470"/>
      <c r="ACF470"/>
      <c r="ACG470"/>
      <c r="ACH470"/>
      <c r="ACI470"/>
      <c r="ACJ470"/>
      <c r="ACK470"/>
      <c r="ACL470"/>
      <c r="ACM470"/>
      <c r="ACN470"/>
      <c r="ACO470"/>
      <c r="ACP470"/>
      <c r="ACQ470" t="s">
        <v>873</v>
      </c>
      <c r="ACR470">
        <v>368067319</v>
      </c>
      <c r="ACS470" s="396">
        <v>44895.578368055547</v>
      </c>
      <c r="ACT470"/>
      <c r="ACU470"/>
      <c r="ACV470" t="s">
        <v>801</v>
      </c>
      <c r="ACW470"/>
      <c r="ACX470"/>
      <c r="ACY470">
        <v>470</v>
      </c>
    </row>
    <row r="471" spans="1:779" s="82" customFormat="1" x14ac:dyDescent="0.3">
      <c r="A471" t="s">
        <v>3556</v>
      </c>
      <c r="B471" s="396">
        <v>44895.517764444448</v>
      </c>
      <c r="C471" s="396">
        <v>44895.520468101851</v>
      </c>
      <c r="D471" s="396">
        <v>44895</v>
      </c>
      <c r="E471" t="s">
        <v>3517</v>
      </c>
      <c r="F471" s="396">
        <v>44895</v>
      </c>
      <c r="G471" t="s">
        <v>904</v>
      </c>
      <c r="H471" t="s">
        <v>905</v>
      </c>
      <c r="I471" t="s">
        <v>905</v>
      </c>
      <c r="J471" t="s">
        <v>905</v>
      </c>
      <c r="K471" t="s">
        <v>795</v>
      </c>
      <c r="L471" t="s">
        <v>822</v>
      </c>
      <c r="M471">
        <v>0</v>
      </c>
      <c r="N471">
        <v>0</v>
      </c>
      <c r="O471">
        <v>0</v>
      </c>
      <c r="P471">
        <v>0</v>
      </c>
      <c r="Q471">
        <v>0</v>
      </c>
      <c r="R471">
        <v>0</v>
      </c>
      <c r="S471">
        <v>0</v>
      </c>
      <c r="T471">
        <v>0</v>
      </c>
      <c r="U471">
        <v>0</v>
      </c>
      <c r="V471">
        <v>0</v>
      </c>
      <c r="W471">
        <v>0</v>
      </c>
      <c r="X471">
        <v>0</v>
      </c>
      <c r="Y471">
        <v>0</v>
      </c>
      <c r="Z471">
        <v>0</v>
      </c>
      <c r="AA471">
        <v>0</v>
      </c>
      <c r="AB471">
        <v>0</v>
      </c>
      <c r="AC471">
        <v>0</v>
      </c>
      <c r="AD471">
        <v>0</v>
      </c>
      <c r="AE471">
        <v>0</v>
      </c>
      <c r="AF471">
        <v>0</v>
      </c>
      <c r="AG471">
        <v>0</v>
      </c>
      <c r="AH471">
        <v>1</v>
      </c>
      <c r="AI471">
        <v>0</v>
      </c>
      <c r="AJ471"/>
      <c r="AK471"/>
      <c r="AL471"/>
      <c r="AM471"/>
      <c r="AN471"/>
      <c r="AO471"/>
      <c r="AP471"/>
      <c r="AQ471"/>
      <c r="AR471"/>
      <c r="AS471"/>
      <c r="AT471"/>
      <c r="AU471"/>
      <c r="AV471"/>
      <c r="AW471"/>
      <c r="AX471"/>
      <c r="AY471"/>
      <c r="AZ471"/>
      <c r="BA471"/>
      <c r="BB471"/>
      <c r="BC471"/>
      <c r="BD471"/>
      <c r="BE471"/>
      <c r="BF471"/>
      <c r="BG471"/>
      <c r="BH471"/>
      <c r="BI471"/>
      <c r="BJ471"/>
      <c r="BK471"/>
      <c r="BL471"/>
      <c r="BM471"/>
      <c r="BN471"/>
      <c r="BO471"/>
      <c r="BP471"/>
      <c r="BQ471"/>
      <c r="BR471"/>
      <c r="BS471"/>
      <c r="BT471"/>
      <c r="BU471"/>
      <c r="BV471"/>
      <c r="BW471"/>
      <c r="BX471"/>
      <c r="BY471"/>
      <c r="BZ471"/>
      <c r="CA471"/>
      <c r="CB471"/>
      <c r="CC471"/>
      <c r="CD471"/>
      <c r="CE471"/>
      <c r="CF471"/>
      <c r="CG471"/>
      <c r="CH471"/>
      <c r="CI471"/>
      <c r="CJ471"/>
      <c r="CK471"/>
      <c r="CL471"/>
      <c r="CM471"/>
      <c r="CN471"/>
      <c r="CO471"/>
      <c r="CP471"/>
      <c r="CQ471"/>
      <c r="CR471"/>
      <c r="CS471"/>
      <c r="CT471"/>
      <c r="CU471"/>
      <c r="CV471"/>
      <c r="CW471"/>
      <c r="CX471"/>
      <c r="CY471"/>
      <c r="CZ471"/>
      <c r="DA471"/>
      <c r="DB471"/>
      <c r="DC471"/>
      <c r="DD471"/>
      <c r="DE471"/>
      <c r="DF471"/>
      <c r="DG471"/>
      <c r="DH471"/>
      <c r="DI471"/>
      <c r="DJ471"/>
      <c r="DK471"/>
      <c r="DL471"/>
      <c r="DM471"/>
      <c r="DN471"/>
      <c r="DO471"/>
      <c r="DP471"/>
      <c r="DQ471"/>
      <c r="DR471"/>
      <c r="DS471"/>
      <c r="DT471"/>
      <c r="DU471"/>
      <c r="DV471"/>
      <c r="DW471"/>
      <c r="DX471"/>
      <c r="DY471"/>
      <c r="DZ471"/>
      <c r="EA471"/>
      <c r="EB471"/>
      <c r="EC471"/>
      <c r="ED471"/>
      <c r="EE471"/>
      <c r="EF471"/>
      <c r="EG471"/>
      <c r="EH471"/>
      <c r="EI471"/>
      <c r="EJ471"/>
      <c r="EK471"/>
      <c r="EL471"/>
      <c r="EM471"/>
      <c r="EN471"/>
      <c r="EO471"/>
      <c r="EP471"/>
      <c r="EQ471"/>
      <c r="ER471"/>
      <c r="ES471"/>
      <c r="ET471"/>
      <c r="EU471"/>
      <c r="EV471"/>
      <c r="EW471"/>
      <c r="EX471"/>
      <c r="EY471"/>
      <c r="EZ471"/>
      <c r="FA471"/>
      <c r="FB471"/>
      <c r="FC471"/>
      <c r="FD471"/>
      <c r="FE471"/>
      <c r="FF471"/>
      <c r="FG471"/>
      <c r="FH471"/>
      <c r="FI471"/>
      <c r="FJ471"/>
      <c r="FK471"/>
      <c r="FL471"/>
      <c r="FM471"/>
      <c r="FN471"/>
      <c r="FO471"/>
      <c r="FP471"/>
      <c r="FQ471"/>
      <c r="FR471"/>
      <c r="FS471"/>
      <c r="FT471"/>
      <c r="FU471"/>
      <c r="FV471"/>
      <c r="FW471"/>
      <c r="FX471"/>
      <c r="FY471"/>
      <c r="FZ471"/>
      <c r="GA471"/>
      <c r="GB471"/>
      <c r="GC471"/>
      <c r="GD471"/>
      <c r="GE471"/>
      <c r="GF471"/>
      <c r="GG471"/>
      <c r="GH471"/>
      <c r="GI471"/>
      <c r="GJ471"/>
      <c r="GK471"/>
      <c r="GL471"/>
      <c r="GM471"/>
      <c r="GN471"/>
      <c r="GO471"/>
      <c r="GP471"/>
      <c r="GQ471"/>
      <c r="GR471"/>
      <c r="GS471"/>
      <c r="GT471"/>
      <c r="GU471"/>
      <c r="GV471"/>
      <c r="GW471"/>
      <c r="GX471"/>
      <c r="GY471"/>
      <c r="GZ471"/>
      <c r="HA471"/>
      <c r="HB471"/>
      <c r="HC471"/>
      <c r="HD471"/>
      <c r="HE471"/>
      <c r="HF471"/>
      <c r="HG471"/>
      <c r="HH471"/>
      <c r="HI471"/>
      <c r="HJ471"/>
      <c r="HK471"/>
      <c r="HL471"/>
      <c r="HM471"/>
      <c r="HN471"/>
      <c r="HO471"/>
      <c r="HP471"/>
      <c r="HQ471"/>
      <c r="HR471"/>
      <c r="HS471"/>
      <c r="HT471"/>
      <c r="HU471"/>
      <c r="HV471"/>
      <c r="HW471"/>
      <c r="HX471"/>
      <c r="HY471"/>
      <c r="HZ471"/>
      <c r="IA471"/>
      <c r="IB471"/>
      <c r="IC471"/>
      <c r="ID471"/>
      <c r="IE471"/>
      <c r="IF471"/>
      <c r="IG471"/>
      <c r="IH471"/>
      <c r="II471"/>
      <c r="IJ471"/>
      <c r="IK471"/>
      <c r="IL471"/>
      <c r="IM471"/>
      <c r="IN471"/>
      <c r="IO471"/>
      <c r="IP471"/>
      <c r="IQ471"/>
      <c r="IR471"/>
      <c r="IS471"/>
      <c r="IT471"/>
      <c r="IU471"/>
      <c r="IV471"/>
      <c r="IW471"/>
      <c r="IX471"/>
      <c r="IY471"/>
      <c r="IZ471"/>
      <c r="JA471"/>
      <c r="JB471"/>
      <c r="JC471"/>
      <c r="JD471"/>
      <c r="JE471"/>
      <c r="JF471"/>
      <c r="JG471"/>
      <c r="JH471"/>
      <c r="JI471"/>
      <c r="JJ471"/>
      <c r="JK471"/>
      <c r="JL471"/>
      <c r="JM471"/>
      <c r="JN471"/>
      <c r="JO471"/>
      <c r="JP471"/>
      <c r="JQ471"/>
      <c r="JR471"/>
      <c r="JS471"/>
      <c r="JT471"/>
      <c r="JU471"/>
      <c r="JV471"/>
      <c r="JW471"/>
      <c r="JX471"/>
      <c r="JY471"/>
      <c r="JZ471"/>
      <c r="KA471"/>
      <c r="KB471"/>
      <c r="KC471"/>
      <c r="KD471"/>
      <c r="KE471"/>
      <c r="KF471"/>
      <c r="KG471"/>
      <c r="KH471"/>
      <c r="KI471"/>
      <c r="KJ471"/>
      <c r="KK471"/>
      <c r="KL471"/>
      <c r="KM471"/>
      <c r="KN471"/>
      <c r="KO471"/>
      <c r="KP471"/>
      <c r="KQ471"/>
      <c r="KR471"/>
      <c r="KS471"/>
      <c r="KT471"/>
      <c r="KU471"/>
      <c r="KV471"/>
      <c r="KW471"/>
      <c r="KX471"/>
      <c r="KY471"/>
      <c r="KZ471"/>
      <c r="LA471"/>
      <c r="LB471"/>
      <c r="LC471"/>
      <c r="LD471"/>
      <c r="LE471"/>
      <c r="LF471"/>
      <c r="LG471"/>
      <c r="LH471"/>
      <c r="LI471"/>
      <c r="LJ471"/>
      <c r="LK471"/>
      <c r="LL471"/>
      <c r="LM471"/>
      <c r="LN471"/>
      <c r="LO471"/>
      <c r="LP471"/>
      <c r="LQ471"/>
      <c r="LR471"/>
      <c r="LS471"/>
      <c r="LT471"/>
      <c r="LU471"/>
      <c r="LV471"/>
      <c r="LW471"/>
      <c r="LX471"/>
      <c r="LY471"/>
      <c r="LZ471"/>
      <c r="MA471"/>
      <c r="MB471"/>
      <c r="MC471"/>
      <c r="MD471"/>
      <c r="ME471"/>
      <c r="MF471"/>
      <c r="MG471"/>
      <c r="MH471"/>
      <c r="MI471"/>
      <c r="MJ471"/>
      <c r="MK471"/>
      <c r="ML471"/>
      <c r="MM471"/>
      <c r="MN471"/>
      <c r="MO471"/>
      <c r="MP471"/>
      <c r="MQ471"/>
      <c r="MR471"/>
      <c r="MS471"/>
      <c r="MT471"/>
      <c r="MU471"/>
      <c r="MV471"/>
      <c r="MW471"/>
      <c r="MX471"/>
      <c r="MY471"/>
      <c r="MZ471"/>
      <c r="NA471"/>
      <c r="NB471"/>
      <c r="NC471"/>
      <c r="ND471"/>
      <c r="NE471"/>
      <c r="NF471"/>
      <c r="NG471"/>
      <c r="NH471"/>
      <c r="NI471"/>
      <c r="NJ471"/>
      <c r="NK471"/>
      <c r="NL471"/>
      <c r="NM471"/>
      <c r="NN471"/>
      <c r="NO471"/>
      <c r="NP471"/>
      <c r="NQ471"/>
      <c r="NR471"/>
      <c r="NS471"/>
      <c r="NT471"/>
      <c r="NU471"/>
      <c r="NV471"/>
      <c r="NW471"/>
      <c r="NX471"/>
      <c r="NY471"/>
      <c r="NZ471"/>
      <c r="OA471"/>
      <c r="OB471"/>
      <c r="OC471"/>
      <c r="OD471"/>
      <c r="OE471"/>
      <c r="OF471"/>
      <c r="OG471"/>
      <c r="OH471"/>
      <c r="OI471"/>
      <c r="OJ471"/>
      <c r="OK471"/>
      <c r="OL471"/>
      <c r="OM471"/>
      <c r="ON471"/>
      <c r="OO471"/>
      <c r="OP471"/>
      <c r="OQ471"/>
      <c r="OR471"/>
      <c r="OS471"/>
      <c r="OT471"/>
      <c r="OU471"/>
      <c r="OV471"/>
      <c r="OW471"/>
      <c r="OX471"/>
      <c r="OY471"/>
      <c r="OZ471"/>
      <c r="PA471"/>
      <c r="PB471"/>
      <c r="PC471"/>
      <c r="PD471"/>
      <c r="PE471"/>
      <c r="PF471"/>
      <c r="PG471"/>
      <c r="PH471"/>
      <c r="PI471"/>
      <c r="PJ471"/>
      <c r="PK471"/>
      <c r="PL471"/>
      <c r="PM471"/>
      <c r="PN471"/>
      <c r="PO471"/>
      <c r="PP471"/>
      <c r="PQ471"/>
      <c r="PR471"/>
      <c r="PS471"/>
      <c r="PT471"/>
      <c r="PU471"/>
      <c r="PV471"/>
      <c r="PW471"/>
      <c r="PX471"/>
      <c r="PY471"/>
      <c r="PZ471"/>
      <c r="QA471"/>
      <c r="QB471"/>
      <c r="QC471"/>
      <c r="QD471"/>
      <c r="QE471"/>
      <c r="QF471"/>
      <c r="QG471"/>
      <c r="QH471"/>
      <c r="QI471"/>
      <c r="QJ471"/>
      <c r="QK471"/>
      <c r="QL471"/>
      <c r="QM471"/>
      <c r="QN471"/>
      <c r="QO471"/>
      <c r="QP471"/>
      <c r="QQ471"/>
      <c r="QR471"/>
      <c r="QS471"/>
      <c r="QT471"/>
      <c r="QU471"/>
      <c r="QV471"/>
      <c r="QW471"/>
      <c r="QX471"/>
      <c r="QY471"/>
      <c r="QZ471"/>
      <c r="RA471"/>
      <c r="RB471"/>
      <c r="RC471"/>
      <c r="RD471"/>
      <c r="RE471"/>
      <c r="RF471"/>
      <c r="RG471"/>
      <c r="RH471"/>
      <c r="RI471"/>
      <c r="RJ471"/>
      <c r="RK471"/>
      <c r="RL471"/>
      <c r="RM471"/>
      <c r="RN471"/>
      <c r="RO471"/>
      <c r="RP471"/>
      <c r="RQ471"/>
      <c r="RR471"/>
      <c r="RS471"/>
      <c r="RT471"/>
      <c r="RU471"/>
      <c r="RV471"/>
      <c r="RW471"/>
      <c r="RX471"/>
      <c r="RY471"/>
      <c r="RZ471"/>
      <c r="SA471"/>
      <c r="SB471"/>
      <c r="SC471"/>
      <c r="SD471"/>
      <c r="SE471"/>
      <c r="SF471"/>
      <c r="SG471"/>
      <c r="SH471"/>
      <c r="SI471"/>
      <c r="SJ471"/>
      <c r="SK471"/>
      <c r="SL471"/>
      <c r="SM471"/>
      <c r="SN471"/>
      <c r="SO471"/>
      <c r="SP471"/>
      <c r="SQ471"/>
      <c r="SR471"/>
      <c r="SS471"/>
      <c r="ST471"/>
      <c r="SU471"/>
      <c r="SV471"/>
      <c r="SW471"/>
      <c r="SX471"/>
      <c r="SY471"/>
      <c r="SZ471"/>
      <c r="TA471"/>
      <c r="TB471"/>
      <c r="TC471"/>
      <c r="TD471"/>
      <c r="TE471"/>
      <c r="TF471"/>
      <c r="TG471"/>
      <c r="TH471"/>
      <c r="TI471"/>
      <c r="TJ471"/>
      <c r="TK471"/>
      <c r="TL471"/>
      <c r="TM471"/>
      <c r="TN471"/>
      <c r="TO471"/>
      <c r="TP471"/>
      <c r="TQ471"/>
      <c r="TR471"/>
      <c r="TS471"/>
      <c r="TT471"/>
      <c r="TU471"/>
      <c r="TV471"/>
      <c r="TW471"/>
      <c r="TX471"/>
      <c r="TY471"/>
      <c r="TZ471"/>
      <c r="UA471"/>
      <c r="UB471"/>
      <c r="UC471"/>
      <c r="UD471"/>
      <c r="UE471"/>
      <c r="UF471"/>
      <c r="UG471"/>
      <c r="UH471"/>
      <c r="UI471"/>
      <c r="UJ471"/>
      <c r="UK471"/>
      <c r="UL471"/>
      <c r="UM471"/>
      <c r="UN471"/>
      <c r="UO471"/>
      <c r="UP471"/>
      <c r="UQ471"/>
      <c r="UR471"/>
      <c r="US471"/>
      <c r="UT471"/>
      <c r="UU471"/>
      <c r="UV471"/>
      <c r="UW471"/>
      <c r="UX471"/>
      <c r="UY471"/>
      <c r="UZ471"/>
      <c r="VA471"/>
      <c r="VB471"/>
      <c r="VC471"/>
      <c r="VD471"/>
      <c r="VE471"/>
      <c r="VF471"/>
      <c r="VG471"/>
      <c r="VH471"/>
      <c r="VI471"/>
      <c r="VJ471"/>
      <c r="VK471"/>
      <c r="VL471"/>
      <c r="VM471"/>
      <c r="VN471"/>
      <c r="VO471"/>
      <c r="VP471"/>
      <c r="VQ471"/>
      <c r="VR471"/>
      <c r="VS471"/>
      <c r="VT471"/>
      <c r="VU471"/>
      <c r="VV471"/>
      <c r="VW471"/>
      <c r="VX471"/>
      <c r="VY471"/>
      <c r="VZ471"/>
      <c r="WA471"/>
      <c r="WB471"/>
      <c r="WC471"/>
      <c r="WD471"/>
      <c r="WE471"/>
      <c r="WF471"/>
      <c r="WG471"/>
      <c r="WH471"/>
      <c r="WI471"/>
      <c r="WJ471"/>
      <c r="WK471"/>
      <c r="WL471"/>
      <c r="WM471"/>
      <c r="WN471"/>
      <c r="WO471"/>
      <c r="WP471"/>
      <c r="WQ471"/>
      <c r="WR471"/>
      <c r="WS471"/>
      <c r="WT471"/>
      <c r="WU471"/>
      <c r="WV471"/>
      <c r="WW471"/>
      <c r="WX471"/>
      <c r="WY471"/>
      <c r="WZ471"/>
      <c r="XA471"/>
      <c r="XB471"/>
      <c r="XC471"/>
      <c r="XD471"/>
      <c r="XE471"/>
      <c r="XF471"/>
      <c r="XG471"/>
      <c r="XH471"/>
      <c r="XI471"/>
      <c r="XJ471"/>
      <c r="XK471"/>
      <c r="XL471"/>
      <c r="XM471"/>
      <c r="XN471"/>
      <c r="XO471"/>
      <c r="XP471"/>
      <c r="XQ471"/>
      <c r="XR471"/>
      <c r="XS471"/>
      <c r="XT471"/>
      <c r="XU471"/>
      <c r="XV471"/>
      <c r="XW471"/>
      <c r="XX471"/>
      <c r="XY471"/>
      <c r="XZ471"/>
      <c r="YA471"/>
      <c r="YB471"/>
      <c r="YC471"/>
      <c r="YD471"/>
      <c r="YE471"/>
      <c r="YF471"/>
      <c r="YG471"/>
      <c r="YH471"/>
      <c r="YI471"/>
      <c r="YJ471"/>
      <c r="YK471"/>
      <c r="YL471"/>
      <c r="YM471"/>
      <c r="YN471"/>
      <c r="YO471"/>
      <c r="YP471"/>
      <c r="YQ471"/>
      <c r="YR471"/>
      <c r="YS471"/>
      <c r="YT471"/>
      <c r="YU471"/>
      <c r="YV471"/>
      <c r="YW471"/>
      <c r="YX471"/>
      <c r="YY471"/>
      <c r="YZ471"/>
      <c r="ZA471"/>
      <c r="ZB471"/>
      <c r="ZC471"/>
      <c r="ZD471"/>
      <c r="ZE471"/>
      <c r="ZF471"/>
      <c r="ZG471" t="s">
        <v>797</v>
      </c>
      <c r="ZH471"/>
      <c r="ZI471">
        <v>1200</v>
      </c>
      <c r="ZJ471">
        <v>1200</v>
      </c>
      <c r="ZK471"/>
      <c r="ZL471">
        <v>1500</v>
      </c>
      <c r="ZM471">
        <v>-20</v>
      </c>
      <c r="ZN471">
        <v>-300</v>
      </c>
      <c r="ZO471" t="s">
        <v>3557</v>
      </c>
      <c r="ZP471" t="s">
        <v>798</v>
      </c>
      <c r="ZQ471" t="s">
        <v>984</v>
      </c>
      <c r="ZR471"/>
      <c r="ZS471" t="s">
        <v>797</v>
      </c>
      <c r="ZT471" t="s">
        <v>858</v>
      </c>
      <c r="ZU471">
        <v>0</v>
      </c>
      <c r="ZV471">
        <v>1</v>
      </c>
      <c r="ZW471">
        <v>0</v>
      </c>
      <c r="ZX471">
        <v>0</v>
      </c>
      <c r="ZY471">
        <v>0</v>
      </c>
      <c r="ZZ471">
        <v>0</v>
      </c>
      <c r="AAA471">
        <v>0</v>
      </c>
      <c r="AAB471">
        <v>1</v>
      </c>
      <c r="AAC471">
        <v>0</v>
      </c>
      <c r="AAD471">
        <v>0</v>
      </c>
      <c r="AAE471">
        <v>0</v>
      </c>
      <c r="AAF471">
        <v>0</v>
      </c>
      <c r="AAG471">
        <v>0</v>
      </c>
      <c r="AAH471">
        <v>0</v>
      </c>
      <c r="AAI471">
        <v>0</v>
      </c>
      <c r="AAJ471"/>
      <c r="AAK471"/>
      <c r="AAL471"/>
      <c r="AAM471"/>
      <c r="AAN471"/>
      <c r="AAO471"/>
      <c r="AAP471"/>
      <c r="AAQ471"/>
      <c r="AAR471"/>
      <c r="AAS471"/>
      <c r="AAT471"/>
      <c r="AAU471"/>
      <c r="AAV471" t="s">
        <v>816</v>
      </c>
      <c r="AAW471"/>
      <c r="AAX471"/>
      <c r="AAY471"/>
      <c r="AAZ471"/>
      <c r="ABA471"/>
      <c r="ABB471"/>
      <c r="ABC471"/>
      <c r="ABD471"/>
      <c r="ABE471"/>
      <c r="ABF471"/>
      <c r="ABG471"/>
      <c r="ABH471" t="s">
        <v>816</v>
      </c>
      <c r="ABI471"/>
      <c r="ABJ471"/>
      <c r="ABK471"/>
      <c r="ABL471"/>
      <c r="ABM471"/>
      <c r="ABN471"/>
      <c r="ABO471"/>
      <c r="ABP471"/>
      <c r="ABQ471" t="s">
        <v>816</v>
      </c>
      <c r="ABR471"/>
      <c r="ABS471"/>
      <c r="ABT471"/>
      <c r="ABU471"/>
      <c r="ABV471"/>
      <c r="ABW471"/>
      <c r="ABX471"/>
      <c r="ABY471"/>
      <c r="ABZ471"/>
      <c r="ACA471"/>
      <c r="ACB471"/>
      <c r="ACC471"/>
      <c r="ACD471" t="s">
        <v>816</v>
      </c>
      <c r="ACE471"/>
      <c r="ACF471"/>
      <c r="ACG471"/>
      <c r="ACH471"/>
      <c r="ACI471"/>
      <c r="ACJ471"/>
      <c r="ACK471"/>
      <c r="ACL471"/>
      <c r="ACM471"/>
      <c r="ACN471"/>
      <c r="ACO471"/>
      <c r="ACP471"/>
      <c r="ACQ471" t="s">
        <v>873</v>
      </c>
      <c r="ACR471">
        <v>368067345</v>
      </c>
      <c r="ACS471" s="396">
        <v>44895.5783912037</v>
      </c>
      <c r="ACT471"/>
      <c r="ACU471"/>
      <c r="ACV471" t="s">
        <v>801</v>
      </c>
      <c r="ACW471"/>
      <c r="ACX471"/>
      <c r="ACY471">
        <v>471</v>
      </c>
    </row>
    <row r="472" spans="1:779" s="82" customFormat="1" x14ac:dyDescent="0.3">
      <c r="A472" t="s">
        <v>3558</v>
      </c>
      <c r="B472" s="396">
        <v>44895.520640219911</v>
      </c>
      <c r="C472" s="396">
        <v>44895.523620810192</v>
      </c>
      <c r="D472" s="396">
        <v>44895</v>
      </c>
      <c r="E472" t="s">
        <v>3517</v>
      </c>
      <c r="F472" s="396">
        <v>44895</v>
      </c>
      <c r="G472" t="s">
        <v>904</v>
      </c>
      <c r="H472" t="s">
        <v>905</v>
      </c>
      <c r="I472" t="s">
        <v>905</v>
      </c>
      <c r="J472" t="s">
        <v>905</v>
      </c>
      <c r="K472" t="s">
        <v>795</v>
      </c>
      <c r="L472" t="s">
        <v>3559</v>
      </c>
      <c r="M472">
        <v>0</v>
      </c>
      <c r="N472">
        <v>0</v>
      </c>
      <c r="O472">
        <v>0</v>
      </c>
      <c r="P472">
        <v>0</v>
      </c>
      <c r="Q472">
        <v>0</v>
      </c>
      <c r="R472">
        <v>0</v>
      </c>
      <c r="S472">
        <v>0</v>
      </c>
      <c r="T472">
        <v>0</v>
      </c>
      <c r="U472">
        <v>0</v>
      </c>
      <c r="V472">
        <v>0</v>
      </c>
      <c r="W472">
        <v>0</v>
      </c>
      <c r="X472">
        <v>0</v>
      </c>
      <c r="Y472">
        <v>0</v>
      </c>
      <c r="Z472">
        <v>1</v>
      </c>
      <c r="AA472">
        <v>1</v>
      </c>
      <c r="AB472">
        <v>0</v>
      </c>
      <c r="AC472">
        <v>0</v>
      </c>
      <c r="AD472">
        <v>1</v>
      </c>
      <c r="AE472">
        <v>1</v>
      </c>
      <c r="AF472">
        <v>1</v>
      </c>
      <c r="AG472">
        <v>0</v>
      </c>
      <c r="AH472">
        <v>1</v>
      </c>
      <c r="AI472">
        <v>0</v>
      </c>
      <c r="AJ472"/>
      <c r="AK472"/>
      <c r="AL472"/>
      <c r="AM472"/>
      <c r="AN472"/>
      <c r="AO472"/>
      <c r="AP472"/>
      <c r="AQ472"/>
      <c r="AR472"/>
      <c r="AS472"/>
      <c r="AT472"/>
      <c r="AU472"/>
      <c r="AV472"/>
      <c r="AW472"/>
      <c r="AX472"/>
      <c r="AY472"/>
      <c r="AZ472"/>
      <c r="BA472"/>
      <c r="BB472"/>
      <c r="BC472"/>
      <c r="BD472"/>
      <c r="BE472"/>
      <c r="BF472"/>
      <c r="BG472"/>
      <c r="BH472"/>
      <c r="BI472"/>
      <c r="BJ472"/>
      <c r="BK472"/>
      <c r="BL472"/>
      <c r="BM472"/>
      <c r="BN472"/>
      <c r="BO472"/>
      <c r="BP472"/>
      <c r="BQ472"/>
      <c r="BR472"/>
      <c r="BS472"/>
      <c r="BT472"/>
      <c r="BU472"/>
      <c r="BV472"/>
      <c r="BW472"/>
      <c r="BX472"/>
      <c r="BY472"/>
      <c r="BZ472"/>
      <c r="CA472"/>
      <c r="CB472"/>
      <c r="CC472"/>
      <c r="CD472"/>
      <c r="CE472"/>
      <c r="CF472"/>
      <c r="CG472"/>
      <c r="CH472"/>
      <c r="CI472"/>
      <c r="CJ472"/>
      <c r="CK472"/>
      <c r="CL472"/>
      <c r="CM472"/>
      <c r="CN472"/>
      <c r="CO472"/>
      <c r="CP472"/>
      <c r="CQ472"/>
      <c r="CR472"/>
      <c r="CS472"/>
      <c r="CT472"/>
      <c r="CU472"/>
      <c r="CV472"/>
      <c r="CW472"/>
      <c r="CX472"/>
      <c r="CY472"/>
      <c r="CZ472"/>
      <c r="DA472"/>
      <c r="DB472"/>
      <c r="DC472"/>
      <c r="DD472"/>
      <c r="DE472"/>
      <c r="DF472"/>
      <c r="DG472"/>
      <c r="DH472"/>
      <c r="DI472"/>
      <c r="DJ472"/>
      <c r="DK472"/>
      <c r="DL472"/>
      <c r="DM472"/>
      <c r="DN472"/>
      <c r="DO472"/>
      <c r="DP472"/>
      <c r="DQ472"/>
      <c r="DR472"/>
      <c r="DS472"/>
      <c r="DT472"/>
      <c r="DU472"/>
      <c r="DV472"/>
      <c r="DW472"/>
      <c r="DX472"/>
      <c r="DY472"/>
      <c r="DZ472"/>
      <c r="EA472"/>
      <c r="EB472"/>
      <c r="EC472"/>
      <c r="ED472"/>
      <c r="EE472"/>
      <c r="EF472"/>
      <c r="EG472"/>
      <c r="EH472"/>
      <c r="EI472"/>
      <c r="EJ472"/>
      <c r="EK472"/>
      <c r="EL472"/>
      <c r="EM472"/>
      <c r="EN472"/>
      <c r="EO472"/>
      <c r="EP472"/>
      <c r="EQ472"/>
      <c r="ER472"/>
      <c r="ES472"/>
      <c r="ET472"/>
      <c r="EU472"/>
      <c r="EV472"/>
      <c r="EW472"/>
      <c r="EX472"/>
      <c r="EY472"/>
      <c r="EZ472"/>
      <c r="FA472"/>
      <c r="FB472"/>
      <c r="FC472"/>
      <c r="FD472"/>
      <c r="FE472"/>
      <c r="FF472"/>
      <c r="FG472"/>
      <c r="FH472"/>
      <c r="FI472"/>
      <c r="FJ472"/>
      <c r="FK472"/>
      <c r="FL472"/>
      <c r="FM472"/>
      <c r="FN472"/>
      <c r="FO472"/>
      <c r="FP472"/>
      <c r="FQ472"/>
      <c r="FR472"/>
      <c r="FS472"/>
      <c r="FT472"/>
      <c r="FU472"/>
      <c r="FV472"/>
      <c r="FW472"/>
      <c r="FX472"/>
      <c r="FY472"/>
      <c r="FZ472"/>
      <c r="GA472"/>
      <c r="GB472"/>
      <c r="GC472"/>
      <c r="GD472"/>
      <c r="GE472"/>
      <c r="GF472"/>
      <c r="GG472"/>
      <c r="GH472"/>
      <c r="GI472"/>
      <c r="GJ472"/>
      <c r="GK472"/>
      <c r="GL472"/>
      <c r="GM472"/>
      <c r="GN472"/>
      <c r="GO472"/>
      <c r="GP472"/>
      <c r="GQ472"/>
      <c r="GR472"/>
      <c r="GS472"/>
      <c r="GT472"/>
      <c r="GU472"/>
      <c r="GV472"/>
      <c r="GW472"/>
      <c r="GX472"/>
      <c r="GY472"/>
      <c r="GZ472"/>
      <c r="HA472"/>
      <c r="HB472"/>
      <c r="HC472"/>
      <c r="HD472"/>
      <c r="HE472"/>
      <c r="HF472"/>
      <c r="HG472"/>
      <c r="HH472"/>
      <c r="HI472"/>
      <c r="HJ472"/>
      <c r="HK472"/>
      <c r="HL472"/>
      <c r="HM472"/>
      <c r="HN472"/>
      <c r="HO472"/>
      <c r="HP472"/>
      <c r="HQ472"/>
      <c r="HR472"/>
      <c r="HS472"/>
      <c r="HT472"/>
      <c r="HU472"/>
      <c r="HV472"/>
      <c r="HW472"/>
      <c r="HX472"/>
      <c r="HY472"/>
      <c r="HZ472"/>
      <c r="IA472"/>
      <c r="IB472"/>
      <c r="IC472"/>
      <c r="ID472"/>
      <c r="IE472"/>
      <c r="IF472"/>
      <c r="IG472"/>
      <c r="IH472"/>
      <c r="II472"/>
      <c r="IJ472"/>
      <c r="IK472"/>
      <c r="IL472"/>
      <c r="IM472"/>
      <c r="IN472"/>
      <c r="IO472"/>
      <c r="IP472"/>
      <c r="IQ472"/>
      <c r="IR472"/>
      <c r="IS472"/>
      <c r="IT472"/>
      <c r="IU472"/>
      <c r="IV472"/>
      <c r="IW472"/>
      <c r="IX472"/>
      <c r="IY472"/>
      <c r="IZ472"/>
      <c r="JA472"/>
      <c r="JB472"/>
      <c r="JC472"/>
      <c r="JD472"/>
      <c r="JE472"/>
      <c r="JF472"/>
      <c r="JG472"/>
      <c r="JH472"/>
      <c r="JI472"/>
      <c r="JJ472"/>
      <c r="JK472"/>
      <c r="JL472"/>
      <c r="JM472"/>
      <c r="JN472"/>
      <c r="JO472"/>
      <c r="JP472"/>
      <c r="JQ472"/>
      <c r="JR472"/>
      <c r="JS472"/>
      <c r="JT472"/>
      <c r="JU472"/>
      <c r="JV472"/>
      <c r="JW472"/>
      <c r="JX472"/>
      <c r="JY472"/>
      <c r="JZ472"/>
      <c r="KA472"/>
      <c r="KB472"/>
      <c r="KC472"/>
      <c r="KD472"/>
      <c r="KE472"/>
      <c r="KF472"/>
      <c r="KG472"/>
      <c r="KH472"/>
      <c r="KI472"/>
      <c r="KJ472"/>
      <c r="KK472"/>
      <c r="KL472"/>
      <c r="KM472"/>
      <c r="KN472"/>
      <c r="KO472"/>
      <c r="KP472"/>
      <c r="KQ472"/>
      <c r="KR472"/>
      <c r="KS472"/>
      <c r="KT472"/>
      <c r="KU472"/>
      <c r="KV472"/>
      <c r="KW472"/>
      <c r="KX472"/>
      <c r="KY472"/>
      <c r="KZ472"/>
      <c r="LA472"/>
      <c r="LB472"/>
      <c r="LC472"/>
      <c r="LD472"/>
      <c r="LE472"/>
      <c r="LF472"/>
      <c r="LG472"/>
      <c r="LH472"/>
      <c r="LI472"/>
      <c r="LJ472"/>
      <c r="LK472"/>
      <c r="LL472"/>
      <c r="LM472"/>
      <c r="LN472"/>
      <c r="LO472"/>
      <c r="LP472"/>
      <c r="LQ472"/>
      <c r="LR472"/>
      <c r="LS472"/>
      <c r="LT472"/>
      <c r="LU472"/>
      <c r="LV472"/>
      <c r="LW472"/>
      <c r="LX472"/>
      <c r="LY472"/>
      <c r="LZ472"/>
      <c r="MA472"/>
      <c r="MB472"/>
      <c r="MC472"/>
      <c r="MD472"/>
      <c r="ME472"/>
      <c r="MF472"/>
      <c r="MG472"/>
      <c r="MH472"/>
      <c r="MI472"/>
      <c r="MJ472"/>
      <c r="MK472"/>
      <c r="ML472"/>
      <c r="MM472"/>
      <c r="MN472"/>
      <c r="MO472"/>
      <c r="MP472"/>
      <c r="MQ472"/>
      <c r="MR472"/>
      <c r="MS472"/>
      <c r="MT472"/>
      <c r="MU472"/>
      <c r="MV472"/>
      <c r="MW472"/>
      <c r="MX472"/>
      <c r="MY472"/>
      <c r="MZ472"/>
      <c r="NA472"/>
      <c r="NB472"/>
      <c r="NC472"/>
      <c r="ND472"/>
      <c r="NE472"/>
      <c r="NF472"/>
      <c r="NG472"/>
      <c r="NH472"/>
      <c r="NI472"/>
      <c r="NJ472"/>
      <c r="NK472"/>
      <c r="NL472"/>
      <c r="NM472"/>
      <c r="NN472"/>
      <c r="NO472"/>
      <c r="NP472"/>
      <c r="NQ472"/>
      <c r="NR472"/>
      <c r="NS472"/>
      <c r="NT472"/>
      <c r="NU472"/>
      <c r="NV472"/>
      <c r="NW472"/>
      <c r="NX472"/>
      <c r="NY472"/>
      <c r="NZ472"/>
      <c r="OA472"/>
      <c r="OB472"/>
      <c r="OC472"/>
      <c r="OD472"/>
      <c r="OE472"/>
      <c r="OF472"/>
      <c r="OG472"/>
      <c r="OH472"/>
      <c r="OI472"/>
      <c r="OJ472"/>
      <c r="OK472"/>
      <c r="OL472"/>
      <c r="OM472"/>
      <c r="ON472"/>
      <c r="OO472"/>
      <c r="OP472"/>
      <c r="OQ472"/>
      <c r="OR472"/>
      <c r="OS472"/>
      <c r="OT472"/>
      <c r="OU472"/>
      <c r="OV472"/>
      <c r="OW472"/>
      <c r="OX472"/>
      <c r="OY472"/>
      <c r="OZ472"/>
      <c r="PA472"/>
      <c r="PB472"/>
      <c r="PC472"/>
      <c r="PD472"/>
      <c r="PE472"/>
      <c r="PF472"/>
      <c r="PG472"/>
      <c r="PH472"/>
      <c r="PI472"/>
      <c r="PJ472"/>
      <c r="PK472"/>
      <c r="PL472"/>
      <c r="PM472"/>
      <c r="PN472"/>
      <c r="PO472"/>
      <c r="PP472"/>
      <c r="PQ472"/>
      <c r="PR472"/>
      <c r="PS472"/>
      <c r="PT472"/>
      <c r="PU472"/>
      <c r="PV472"/>
      <c r="PW472"/>
      <c r="PX472"/>
      <c r="PY472"/>
      <c r="PZ472"/>
      <c r="QA472"/>
      <c r="QB472"/>
      <c r="QC472"/>
      <c r="QD472"/>
      <c r="QE472"/>
      <c r="QF472"/>
      <c r="QG472"/>
      <c r="QH472"/>
      <c r="QI472"/>
      <c r="QJ472"/>
      <c r="QK472"/>
      <c r="QL472"/>
      <c r="QM472"/>
      <c r="QN472"/>
      <c r="QO472"/>
      <c r="QP472"/>
      <c r="QQ472"/>
      <c r="QR472"/>
      <c r="QS472"/>
      <c r="QT472"/>
      <c r="QU472"/>
      <c r="QV472"/>
      <c r="QW472"/>
      <c r="QX472"/>
      <c r="QY472"/>
      <c r="QZ472"/>
      <c r="RA472"/>
      <c r="RB472"/>
      <c r="RC472"/>
      <c r="RD472"/>
      <c r="RE472"/>
      <c r="RF472"/>
      <c r="RG472"/>
      <c r="RH472"/>
      <c r="RI472"/>
      <c r="RJ472"/>
      <c r="RK472"/>
      <c r="RL472"/>
      <c r="RM472"/>
      <c r="RN472"/>
      <c r="RO472"/>
      <c r="RP472"/>
      <c r="RQ472"/>
      <c r="RR472"/>
      <c r="RS472"/>
      <c r="RT472"/>
      <c r="RU472"/>
      <c r="RV472"/>
      <c r="RW472"/>
      <c r="RX472"/>
      <c r="RY472"/>
      <c r="RZ472"/>
      <c r="SA472"/>
      <c r="SB472"/>
      <c r="SC472"/>
      <c r="SD472"/>
      <c r="SE472" t="s">
        <v>821</v>
      </c>
      <c r="SF472">
        <v>200</v>
      </c>
      <c r="SG472">
        <v>250</v>
      </c>
      <c r="SH472">
        <v>250</v>
      </c>
      <c r="SI472"/>
      <c r="SJ472">
        <v>240</v>
      </c>
      <c r="SK472">
        <v>4.1666666666666661</v>
      </c>
      <c r="SL472">
        <v>10</v>
      </c>
      <c r="SM472"/>
      <c r="SN472" t="s">
        <v>798</v>
      </c>
      <c r="SO472" t="s">
        <v>799</v>
      </c>
      <c r="SP472"/>
      <c r="SQ472"/>
      <c r="SR472"/>
      <c r="SS472"/>
      <c r="ST472"/>
      <c r="SU472"/>
      <c r="SV472"/>
      <c r="SW472"/>
      <c r="SX472"/>
      <c r="SY472"/>
      <c r="SZ472"/>
      <c r="TA472"/>
      <c r="TB472"/>
      <c r="TC472"/>
      <c r="TD472"/>
      <c r="TE472"/>
      <c r="TF472"/>
      <c r="TG472"/>
      <c r="TH472"/>
      <c r="TI472"/>
      <c r="TJ472" t="s">
        <v>821</v>
      </c>
      <c r="TK472">
        <v>150</v>
      </c>
      <c r="TL472">
        <v>100</v>
      </c>
      <c r="TM472">
        <v>100</v>
      </c>
      <c r="TN472"/>
      <c r="TO472">
        <v>75</v>
      </c>
      <c r="TP472">
        <v>33.333333333333329</v>
      </c>
      <c r="TQ472">
        <v>25</v>
      </c>
      <c r="TR472" t="s">
        <v>3560</v>
      </c>
      <c r="TS472" t="s">
        <v>798</v>
      </c>
      <c r="TT472" t="s">
        <v>799</v>
      </c>
      <c r="TU472"/>
      <c r="TV472" t="s">
        <v>797</v>
      </c>
      <c r="TW472" t="s">
        <v>829</v>
      </c>
      <c r="TX472">
        <v>0</v>
      </c>
      <c r="TY472">
        <v>1</v>
      </c>
      <c r="TZ472">
        <v>0</v>
      </c>
      <c r="UA472">
        <v>1</v>
      </c>
      <c r="UB472">
        <v>0</v>
      </c>
      <c r="UC472">
        <v>0</v>
      </c>
      <c r="UD472">
        <v>0</v>
      </c>
      <c r="UE472">
        <v>0</v>
      </c>
      <c r="UF472">
        <v>0</v>
      </c>
      <c r="UG472">
        <v>0</v>
      </c>
      <c r="UH472">
        <v>0</v>
      </c>
      <c r="UI472">
        <v>0</v>
      </c>
      <c r="UJ472">
        <v>0</v>
      </c>
      <c r="UK472">
        <v>0</v>
      </c>
      <c r="UL472">
        <v>0</v>
      </c>
      <c r="UM472"/>
      <c r="UN472"/>
      <c r="UO472" t="s">
        <v>797</v>
      </c>
      <c r="UP472"/>
      <c r="UQ472">
        <v>250</v>
      </c>
      <c r="UR472">
        <v>250</v>
      </c>
      <c r="US472"/>
      <c r="UT472">
        <v>250</v>
      </c>
      <c r="UU472">
        <v>0</v>
      </c>
      <c r="UV472">
        <v>0</v>
      </c>
      <c r="UW472"/>
      <c r="UX472" t="s">
        <v>798</v>
      </c>
      <c r="UY472" t="s">
        <v>799</v>
      </c>
      <c r="UZ472"/>
      <c r="VA472" t="s">
        <v>797</v>
      </c>
      <c r="VB472" t="s">
        <v>800</v>
      </c>
      <c r="VC472">
        <v>0</v>
      </c>
      <c r="VD472">
        <v>1</v>
      </c>
      <c r="VE472">
        <v>0</v>
      </c>
      <c r="VF472">
        <v>0</v>
      </c>
      <c r="VG472">
        <v>0</v>
      </c>
      <c r="VH472">
        <v>0</v>
      </c>
      <c r="VI472">
        <v>0</v>
      </c>
      <c r="VJ472">
        <v>0</v>
      </c>
      <c r="VK472">
        <v>0</v>
      </c>
      <c r="VL472">
        <v>0</v>
      </c>
      <c r="VM472">
        <v>0</v>
      </c>
      <c r="VN472">
        <v>0</v>
      </c>
      <c r="VO472">
        <v>0</v>
      </c>
      <c r="VP472">
        <v>0</v>
      </c>
      <c r="VQ472">
        <v>0</v>
      </c>
      <c r="VR472"/>
      <c r="VS472"/>
      <c r="VT472" t="s">
        <v>797</v>
      </c>
      <c r="VU472"/>
      <c r="VV472">
        <v>1500</v>
      </c>
      <c r="VW472">
        <v>1500</v>
      </c>
      <c r="VX472"/>
      <c r="VY472">
        <v>1500</v>
      </c>
      <c r="VZ472">
        <v>0</v>
      </c>
      <c r="WA472">
        <v>0</v>
      </c>
      <c r="WB472"/>
      <c r="WC472" t="s">
        <v>852</v>
      </c>
      <c r="WD472"/>
      <c r="WE472"/>
      <c r="WF472" t="s">
        <v>797</v>
      </c>
      <c r="WG472" t="s">
        <v>829</v>
      </c>
      <c r="WH472">
        <v>0</v>
      </c>
      <c r="WI472">
        <v>1</v>
      </c>
      <c r="WJ472">
        <v>0</v>
      </c>
      <c r="WK472">
        <v>1</v>
      </c>
      <c r="WL472">
        <v>0</v>
      </c>
      <c r="WM472">
        <v>0</v>
      </c>
      <c r="WN472">
        <v>0</v>
      </c>
      <c r="WO472">
        <v>0</v>
      </c>
      <c r="WP472">
        <v>0</v>
      </c>
      <c r="WQ472">
        <v>0</v>
      </c>
      <c r="WR472">
        <v>0</v>
      </c>
      <c r="WS472">
        <v>0</v>
      </c>
      <c r="WT472">
        <v>0</v>
      </c>
      <c r="WU472">
        <v>0</v>
      </c>
      <c r="WV472">
        <v>0</v>
      </c>
      <c r="WW472"/>
      <c r="WX472"/>
      <c r="WY472" t="s">
        <v>797</v>
      </c>
      <c r="WZ472"/>
      <c r="XA472">
        <v>2000</v>
      </c>
      <c r="XB472">
        <v>2000</v>
      </c>
      <c r="XC472"/>
      <c r="XD472">
        <v>4000</v>
      </c>
      <c r="XE472">
        <v>-50</v>
      </c>
      <c r="XF472">
        <v>-2000</v>
      </c>
      <c r="XG472" t="s">
        <v>3561</v>
      </c>
      <c r="XH472" t="s">
        <v>798</v>
      </c>
      <c r="XI472" t="s">
        <v>799</v>
      </c>
      <c r="XJ472"/>
      <c r="XK472" t="s">
        <v>797</v>
      </c>
      <c r="XL472" t="s">
        <v>800</v>
      </c>
      <c r="XM472">
        <v>0</v>
      </c>
      <c r="XN472">
        <v>1</v>
      </c>
      <c r="XO472">
        <v>0</v>
      </c>
      <c r="XP472">
        <v>0</v>
      </c>
      <c r="XQ472">
        <v>0</v>
      </c>
      <c r="XR472">
        <v>0</v>
      </c>
      <c r="XS472">
        <v>0</v>
      </c>
      <c r="XT472">
        <v>0</v>
      </c>
      <c r="XU472">
        <v>0</v>
      </c>
      <c r="XV472">
        <v>0</v>
      </c>
      <c r="XW472">
        <v>0</v>
      </c>
      <c r="XX472">
        <v>0</v>
      </c>
      <c r="XY472">
        <v>0</v>
      </c>
      <c r="XZ472">
        <v>0</v>
      </c>
      <c r="YA472">
        <v>0</v>
      </c>
      <c r="YB472"/>
      <c r="YC472"/>
      <c r="YD472"/>
      <c r="YE472"/>
      <c r="YF472"/>
      <c r="YG472"/>
      <c r="YH472"/>
      <c r="YI472"/>
      <c r="YJ472"/>
      <c r="YK472"/>
      <c r="YL472"/>
      <c r="YM472"/>
      <c r="YN472"/>
      <c r="YO472"/>
      <c r="YP472"/>
      <c r="YQ472"/>
      <c r="YR472"/>
      <c r="YS472"/>
      <c r="YT472"/>
      <c r="YU472"/>
      <c r="YV472"/>
      <c r="YW472"/>
      <c r="YX472"/>
      <c r="YY472"/>
      <c r="YZ472"/>
      <c r="ZA472"/>
      <c r="ZB472"/>
      <c r="ZC472"/>
      <c r="ZD472"/>
      <c r="ZE472"/>
      <c r="ZF472"/>
      <c r="ZG472" t="s">
        <v>797</v>
      </c>
      <c r="ZH472"/>
      <c r="ZI472">
        <v>1200</v>
      </c>
      <c r="ZJ472">
        <v>1200</v>
      </c>
      <c r="ZK472"/>
      <c r="ZL472">
        <v>1500</v>
      </c>
      <c r="ZM472">
        <v>-20</v>
      </c>
      <c r="ZN472">
        <v>-300</v>
      </c>
      <c r="ZO472" t="s">
        <v>3562</v>
      </c>
      <c r="ZP472"/>
      <c r="ZQ472"/>
      <c r="ZR472"/>
      <c r="ZS472" t="s">
        <v>797</v>
      </c>
      <c r="ZT472" t="s">
        <v>861</v>
      </c>
      <c r="ZU472">
        <v>0</v>
      </c>
      <c r="ZV472">
        <v>1</v>
      </c>
      <c r="ZW472">
        <v>0</v>
      </c>
      <c r="ZX472">
        <v>1</v>
      </c>
      <c r="ZY472">
        <v>0</v>
      </c>
      <c r="ZZ472">
        <v>0</v>
      </c>
      <c r="AAA472">
        <v>0</v>
      </c>
      <c r="AAB472">
        <v>1</v>
      </c>
      <c r="AAC472">
        <v>0</v>
      </c>
      <c r="AAD472">
        <v>0</v>
      </c>
      <c r="AAE472">
        <v>0</v>
      </c>
      <c r="AAF472">
        <v>0</v>
      </c>
      <c r="AAG472">
        <v>0</v>
      </c>
      <c r="AAH472">
        <v>0</v>
      </c>
      <c r="AAI472">
        <v>0</v>
      </c>
      <c r="AAJ472"/>
      <c r="AAK472"/>
      <c r="AAL472"/>
      <c r="AAM472"/>
      <c r="AAN472"/>
      <c r="AAO472"/>
      <c r="AAP472"/>
      <c r="AAQ472"/>
      <c r="AAR472"/>
      <c r="AAS472"/>
      <c r="AAT472"/>
      <c r="AAU472"/>
      <c r="AAV472" t="s">
        <v>816</v>
      </c>
      <c r="AAW472"/>
      <c r="AAX472"/>
      <c r="AAY472"/>
      <c r="AAZ472"/>
      <c r="ABA472"/>
      <c r="ABB472"/>
      <c r="ABC472"/>
      <c r="ABD472"/>
      <c r="ABE472"/>
      <c r="ABF472"/>
      <c r="ABG472"/>
      <c r="ABH472" t="s">
        <v>816</v>
      </c>
      <c r="ABI472"/>
      <c r="ABJ472"/>
      <c r="ABK472"/>
      <c r="ABL472"/>
      <c r="ABM472"/>
      <c r="ABN472"/>
      <c r="ABO472"/>
      <c r="ABP472"/>
      <c r="ABQ472" t="s">
        <v>816</v>
      </c>
      <c r="ABR472"/>
      <c r="ABS472"/>
      <c r="ABT472"/>
      <c r="ABU472"/>
      <c r="ABV472"/>
      <c r="ABW472"/>
      <c r="ABX472"/>
      <c r="ABY472"/>
      <c r="ABZ472"/>
      <c r="ACA472"/>
      <c r="ACB472"/>
      <c r="ACC472"/>
      <c r="ACD472" t="s">
        <v>816</v>
      </c>
      <c r="ACE472"/>
      <c r="ACF472"/>
      <c r="ACG472"/>
      <c r="ACH472"/>
      <c r="ACI472"/>
      <c r="ACJ472"/>
      <c r="ACK472"/>
      <c r="ACL472"/>
      <c r="ACM472"/>
      <c r="ACN472"/>
      <c r="ACO472"/>
      <c r="ACP472"/>
      <c r="ACQ472" t="s">
        <v>873</v>
      </c>
      <c r="ACR472">
        <v>368067370</v>
      </c>
      <c r="ACS472" s="396">
        <v>44895.578425925924</v>
      </c>
      <c r="ACT472"/>
      <c r="ACU472"/>
      <c r="ACV472" t="s">
        <v>801</v>
      </c>
      <c r="ACW472"/>
      <c r="ACX472"/>
      <c r="ACY472">
        <v>472</v>
      </c>
    </row>
    <row r="473" spans="1:779" s="82" customFormat="1" x14ac:dyDescent="0.3">
      <c r="A473" t="s">
        <v>3563</v>
      </c>
      <c r="B473" s="396">
        <v>44893.545642928242</v>
      </c>
      <c r="C473" s="396">
        <v>44893.548906192133</v>
      </c>
      <c r="D473" s="396">
        <v>44893</v>
      </c>
      <c r="E473" t="s">
        <v>1053</v>
      </c>
      <c r="F473" s="396">
        <v>44893</v>
      </c>
      <c r="G473" t="s">
        <v>966</v>
      </c>
      <c r="H473" t="s">
        <v>1054</v>
      </c>
      <c r="I473" t="s">
        <v>1054</v>
      </c>
      <c r="J473" t="s">
        <v>1054</v>
      </c>
      <c r="K473" t="s">
        <v>876</v>
      </c>
      <c r="L473" t="s">
        <v>847</v>
      </c>
      <c r="M473">
        <v>0</v>
      </c>
      <c r="N473">
        <v>0</v>
      </c>
      <c r="O473">
        <v>0</v>
      </c>
      <c r="P473">
        <v>0</v>
      </c>
      <c r="Q473">
        <v>0</v>
      </c>
      <c r="R473">
        <v>0</v>
      </c>
      <c r="S473">
        <v>0</v>
      </c>
      <c r="T473">
        <v>0</v>
      </c>
      <c r="U473">
        <v>0</v>
      </c>
      <c r="V473">
        <v>0</v>
      </c>
      <c r="W473">
        <v>0</v>
      </c>
      <c r="X473">
        <v>0</v>
      </c>
      <c r="Y473">
        <v>0</v>
      </c>
      <c r="Z473">
        <v>0</v>
      </c>
      <c r="AA473">
        <v>0</v>
      </c>
      <c r="AB473">
        <v>0</v>
      </c>
      <c r="AC473">
        <v>0</v>
      </c>
      <c r="AD473">
        <v>0</v>
      </c>
      <c r="AE473">
        <v>0</v>
      </c>
      <c r="AF473">
        <v>0</v>
      </c>
      <c r="AG473">
        <v>0</v>
      </c>
      <c r="AH473">
        <v>0</v>
      </c>
      <c r="AI473">
        <v>1</v>
      </c>
      <c r="AJ473"/>
      <c r="AK473"/>
      <c r="AL473"/>
      <c r="AM473"/>
      <c r="AN473"/>
      <c r="AO473"/>
      <c r="AP473"/>
      <c r="AQ473"/>
      <c r="AR473"/>
      <c r="AS473"/>
      <c r="AT473"/>
      <c r="AU473"/>
      <c r="AV473"/>
      <c r="AW473"/>
      <c r="AX473"/>
      <c r="AY473"/>
      <c r="AZ473"/>
      <c r="BA473"/>
      <c r="BB473"/>
      <c r="BC473"/>
      <c r="BD473"/>
      <c r="BE473"/>
      <c r="BF473"/>
      <c r="BG473"/>
      <c r="BH473"/>
      <c r="BI473"/>
      <c r="BJ473"/>
      <c r="BK473"/>
      <c r="BL473"/>
      <c r="BM473"/>
      <c r="BN473"/>
      <c r="BO473"/>
      <c r="BP473"/>
      <c r="BQ473"/>
      <c r="BR473"/>
      <c r="BS473"/>
      <c r="BT473"/>
      <c r="BU473"/>
      <c r="BV473"/>
      <c r="BW473"/>
      <c r="BX473"/>
      <c r="BY473"/>
      <c r="BZ473"/>
      <c r="CA473"/>
      <c r="CB473"/>
      <c r="CC473"/>
      <c r="CD473"/>
      <c r="CE473"/>
      <c r="CF473"/>
      <c r="CG473"/>
      <c r="CH473"/>
      <c r="CI473"/>
      <c r="CJ473"/>
      <c r="CK473"/>
      <c r="CL473"/>
      <c r="CM473"/>
      <c r="CN473"/>
      <c r="CO473"/>
      <c r="CP473"/>
      <c r="CQ473"/>
      <c r="CR473"/>
      <c r="CS473"/>
      <c r="CT473"/>
      <c r="CU473"/>
      <c r="CV473"/>
      <c r="CW473"/>
      <c r="CX473"/>
      <c r="CY473"/>
      <c r="CZ473"/>
      <c r="DA473"/>
      <c r="DB473"/>
      <c r="DC473"/>
      <c r="DD473"/>
      <c r="DE473"/>
      <c r="DF473"/>
      <c r="DG473"/>
      <c r="DH473"/>
      <c r="DI473"/>
      <c r="DJ473"/>
      <c r="DK473"/>
      <c r="DL473"/>
      <c r="DM473"/>
      <c r="DN473"/>
      <c r="DO473"/>
      <c r="DP473"/>
      <c r="DQ473"/>
      <c r="DR473"/>
      <c r="DS473"/>
      <c r="DT473"/>
      <c r="DU473"/>
      <c r="DV473"/>
      <c r="DW473"/>
      <c r="DX473"/>
      <c r="DY473"/>
      <c r="DZ473"/>
      <c r="EA473"/>
      <c r="EB473"/>
      <c r="EC473"/>
      <c r="ED473"/>
      <c r="EE473"/>
      <c r="EF473"/>
      <c r="EG473"/>
      <c r="EH473"/>
      <c r="EI473"/>
      <c r="EJ473"/>
      <c r="EK473"/>
      <c r="EL473"/>
      <c r="EM473"/>
      <c r="EN473"/>
      <c r="EO473"/>
      <c r="EP473"/>
      <c r="EQ473"/>
      <c r="ER473"/>
      <c r="ES473"/>
      <c r="ET473"/>
      <c r="EU473"/>
      <c r="EV473"/>
      <c r="EW473"/>
      <c r="EX473"/>
      <c r="EY473"/>
      <c r="EZ473"/>
      <c r="FA473"/>
      <c r="FB473"/>
      <c r="FC473"/>
      <c r="FD473"/>
      <c r="FE473"/>
      <c r="FF473"/>
      <c r="FG473"/>
      <c r="FH473"/>
      <c r="FI473"/>
      <c r="FJ473"/>
      <c r="FK473"/>
      <c r="FL473"/>
      <c r="FM473"/>
      <c r="FN473"/>
      <c r="FO473"/>
      <c r="FP473"/>
      <c r="FQ473"/>
      <c r="FR473"/>
      <c r="FS473"/>
      <c r="FT473"/>
      <c r="FU473"/>
      <c r="FV473"/>
      <c r="FW473"/>
      <c r="FX473"/>
      <c r="FY473"/>
      <c r="FZ473"/>
      <c r="GA473"/>
      <c r="GB473"/>
      <c r="GC473"/>
      <c r="GD473"/>
      <c r="GE473"/>
      <c r="GF473"/>
      <c r="GG473"/>
      <c r="GH473"/>
      <c r="GI473"/>
      <c r="GJ473"/>
      <c r="GK473"/>
      <c r="GL473"/>
      <c r="GM473"/>
      <c r="GN473"/>
      <c r="GO473"/>
      <c r="GP473"/>
      <c r="GQ473"/>
      <c r="GR473"/>
      <c r="GS473"/>
      <c r="GT473"/>
      <c r="GU473"/>
      <c r="GV473"/>
      <c r="GW473"/>
      <c r="GX473"/>
      <c r="GY473"/>
      <c r="GZ473"/>
      <c r="HA473"/>
      <c r="HB473"/>
      <c r="HC473"/>
      <c r="HD473"/>
      <c r="HE473"/>
      <c r="HF473"/>
      <c r="HG473"/>
      <c r="HH473"/>
      <c r="HI473"/>
      <c r="HJ473"/>
      <c r="HK473"/>
      <c r="HL473"/>
      <c r="HM473"/>
      <c r="HN473"/>
      <c r="HO473"/>
      <c r="HP473"/>
      <c r="HQ473"/>
      <c r="HR473"/>
      <c r="HS473"/>
      <c r="HT473"/>
      <c r="HU473"/>
      <c r="HV473"/>
      <c r="HW473"/>
      <c r="HX473"/>
      <c r="HY473"/>
      <c r="HZ473"/>
      <c r="IA473"/>
      <c r="IB473"/>
      <c r="IC473"/>
      <c r="ID473"/>
      <c r="IE473"/>
      <c r="IF473"/>
      <c r="IG473"/>
      <c r="IH473"/>
      <c r="II473"/>
      <c r="IJ473"/>
      <c r="IK473"/>
      <c r="IL473"/>
      <c r="IM473"/>
      <c r="IN473"/>
      <c r="IO473"/>
      <c r="IP473"/>
      <c r="IQ473"/>
      <c r="IR473"/>
      <c r="IS473"/>
      <c r="IT473"/>
      <c r="IU473"/>
      <c r="IV473"/>
      <c r="IW473"/>
      <c r="IX473"/>
      <c r="IY473"/>
      <c r="IZ473"/>
      <c r="JA473"/>
      <c r="JB473"/>
      <c r="JC473"/>
      <c r="JD473"/>
      <c r="JE473"/>
      <c r="JF473"/>
      <c r="JG473"/>
      <c r="JH473"/>
      <c r="JI473"/>
      <c r="JJ473"/>
      <c r="JK473"/>
      <c r="JL473"/>
      <c r="JM473"/>
      <c r="JN473"/>
      <c r="JO473"/>
      <c r="JP473"/>
      <c r="JQ473"/>
      <c r="JR473"/>
      <c r="JS473"/>
      <c r="JT473"/>
      <c r="JU473"/>
      <c r="JV473"/>
      <c r="JW473"/>
      <c r="JX473"/>
      <c r="JY473"/>
      <c r="JZ473"/>
      <c r="KA473"/>
      <c r="KB473"/>
      <c r="KC473"/>
      <c r="KD473"/>
      <c r="KE473"/>
      <c r="KF473"/>
      <c r="KG473"/>
      <c r="KH473"/>
      <c r="KI473"/>
      <c r="KJ473"/>
      <c r="KK473"/>
      <c r="KL473"/>
      <c r="KM473"/>
      <c r="KN473"/>
      <c r="KO473"/>
      <c r="KP473"/>
      <c r="KQ473"/>
      <c r="KR473"/>
      <c r="KS473"/>
      <c r="KT473"/>
      <c r="KU473"/>
      <c r="KV473"/>
      <c r="KW473"/>
      <c r="KX473"/>
      <c r="KY473"/>
      <c r="KZ473"/>
      <c r="LA473"/>
      <c r="LB473"/>
      <c r="LC473"/>
      <c r="LD473"/>
      <c r="LE473"/>
      <c r="LF473"/>
      <c r="LG473"/>
      <c r="LH473"/>
      <c r="LI473"/>
      <c r="LJ473"/>
      <c r="LK473"/>
      <c r="LL473"/>
      <c r="LM473"/>
      <c r="LN473"/>
      <c r="LO473"/>
      <c r="LP473"/>
      <c r="LQ473"/>
      <c r="LR473"/>
      <c r="LS473"/>
      <c r="LT473"/>
      <c r="LU473"/>
      <c r="LV473"/>
      <c r="LW473"/>
      <c r="LX473"/>
      <c r="LY473"/>
      <c r="LZ473"/>
      <c r="MA473"/>
      <c r="MB473"/>
      <c r="MC473"/>
      <c r="MD473"/>
      <c r="ME473"/>
      <c r="MF473"/>
      <c r="MG473"/>
      <c r="MH473"/>
      <c r="MI473"/>
      <c r="MJ473"/>
      <c r="MK473"/>
      <c r="ML473"/>
      <c r="MM473"/>
      <c r="MN473"/>
      <c r="MO473"/>
      <c r="MP473"/>
      <c r="MQ473"/>
      <c r="MR473"/>
      <c r="MS473"/>
      <c r="MT473"/>
      <c r="MU473"/>
      <c r="MV473"/>
      <c r="MW473"/>
      <c r="MX473"/>
      <c r="MY473"/>
      <c r="MZ473"/>
      <c r="NA473"/>
      <c r="NB473"/>
      <c r="NC473"/>
      <c r="ND473"/>
      <c r="NE473"/>
      <c r="NF473"/>
      <c r="NG473"/>
      <c r="NH473"/>
      <c r="NI473"/>
      <c r="NJ473"/>
      <c r="NK473"/>
      <c r="NL473"/>
      <c r="NM473"/>
      <c r="NN473"/>
      <c r="NO473"/>
      <c r="NP473"/>
      <c r="NQ473"/>
      <c r="NR473"/>
      <c r="NS473"/>
      <c r="NT473"/>
      <c r="NU473"/>
      <c r="NV473"/>
      <c r="NW473"/>
      <c r="NX473"/>
      <c r="NY473"/>
      <c r="NZ473"/>
      <c r="OA473"/>
      <c r="OB473"/>
      <c r="OC473"/>
      <c r="OD473"/>
      <c r="OE473"/>
      <c r="OF473"/>
      <c r="OG473"/>
      <c r="OH473"/>
      <c r="OI473"/>
      <c r="OJ473"/>
      <c r="OK473"/>
      <c r="OL473"/>
      <c r="OM473"/>
      <c r="ON473"/>
      <c r="OO473"/>
      <c r="OP473"/>
      <c r="OQ473"/>
      <c r="OR473"/>
      <c r="OS473"/>
      <c r="OT473"/>
      <c r="OU473"/>
      <c r="OV473"/>
      <c r="OW473"/>
      <c r="OX473"/>
      <c r="OY473"/>
      <c r="OZ473"/>
      <c r="PA473"/>
      <c r="PB473"/>
      <c r="PC473"/>
      <c r="PD473"/>
      <c r="PE473"/>
      <c r="PF473"/>
      <c r="PG473"/>
      <c r="PH473"/>
      <c r="PI473"/>
      <c r="PJ473"/>
      <c r="PK473"/>
      <c r="PL473"/>
      <c r="PM473"/>
      <c r="PN473"/>
      <c r="PO473"/>
      <c r="PP473"/>
      <c r="PQ473"/>
      <c r="PR473"/>
      <c r="PS473"/>
      <c r="PT473"/>
      <c r="PU473"/>
      <c r="PV473"/>
      <c r="PW473"/>
      <c r="PX473"/>
      <c r="PY473"/>
      <c r="PZ473"/>
      <c r="QA473"/>
      <c r="QB473"/>
      <c r="QC473"/>
      <c r="QD473"/>
      <c r="QE473"/>
      <c r="QF473"/>
      <c r="QG473"/>
      <c r="QH473"/>
      <c r="QI473"/>
      <c r="QJ473"/>
      <c r="QK473"/>
      <c r="QL473"/>
      <c r="QM473"/>
      <c r="QN473"/>
      <c r="QO473"/>
      <c r="QP473"/>
      <c r="QQ473"/>
      <c r="QR473"/>
      <c r="QS473"/>
      <c r="QT473"/>
      <c r="QU473"/>
      <c r="QV473"/>
      <c r="QW473"/>
      <c r="QX473"/>
      <c r="QY473"/>
      <c r="QZ473"/>
      <c r="RA473"/>
      <c r="RB473"/>
      <c r="RC473"/>
      <c r="RD473"/>
      <c r="RE473"/>
      <c r="RF473"/>
      <c r="RG473"/>
      <c r="RH473"/>
      <c r="RI473"/>
      <c r="RJ473"/>
      <c r="RK473"/>
      <c r="RL473"/>
      <c r="RM473"/>
      <c r="RN473"/>
      <c r="RO473"/>
      <c r="RP473"/>
      <c r="RQ473"/>
      <c r="RR473"/>
      <c r="RS473"/>
      <c r="RT473"/>
      <c r="RU473"/>
      <c r="RV473"/>
      <c r="RW473"/>
      <c r="RX473"/>
      <c r="RY473"/>
      <c r="RZ473"/>
      <c r="SA473"/>
      <c r="SB473"/>
      <c r="SC473"/>
      <c r="SD473"/>
      <c r="SE473"/>
      <c r="SF473"/>
      <c r="SG473"/>
      <c r="SH473"/>
      <c r="SI473"/>
      <c r="SJ473"/>
      <c r="SK473"/>
      <c r="SL473"/>
      <c r="SM473"/>
      <c r="SN473"/>
      <c r="SO473"/>
      <c r="SP473"/>
      <c r="SQ473"/>
      <c r="SR473"/>
      <c r="SS473"/>
      <c r="ST473"/>
      <c r="SU473"/>
      <c r="SV473"/>
      <c r="SW473"/>
      <c r="SX473"/>
      <c r="SY473"/>
      <c r="SZ473"/>
      <c r="TA473"/>
      <c r="TB473"/>
      <c r="TC473"/>
      <c r="TD473"/>
      <c r="TE473"/>
      <c r="TF473"/>
      <c r="TG473"/>
      <c r="TH473"/>
      <c r="TI473"/>
      <c r="TJ473"/>
      <c r="TK473"/>
      <c r="TL473"/>
      <c r="TM473"/>
      <c r="TN473"/>
      <c r="TO473"/>
      <c r="TP473"/>
      <c r="TQ473"/>
      <c r="TR473"/>
      <c r="TS473"/>
      <c r="TT473"/>
      <c r="TU473"/>
      <c r="TV473"/>
      <c r="TW473"/>
      <c r="TX473"/>
      <c r="TY473"/>
      <c r="TZ473"/>
      <c r="UA473"/>
      <c r="UB473"/>
      <c r="UC473"/>
      <c r="UD473"/>
      <c r="UE473"/>
      <c r="UF473"/>
      <c r="UG473"/>
      <c r="UH473"/>
      <c r="UI473"/>
      <c r="UJ473"/>
      <c r="UK473"/>
      <c r="UL473"/>
      <c r="UM473"/>
      <c r="UN473"/>
      <c r="UO473"/>
      <c r="UP473"/>
      <c r="UQ473"/>
      <c r="UR473"/>
      <c r="US473"/>
      <c r="UT473"/>
      <c r="UU473"/>
      <c r="UV473"/>
      <c r="UW473"/>
      <c r="UX473"/>
      <c r="UY473"/>
      <c r="UZ473"/>
      <c r="VA473"/>
      <c r="VB473"/>
      <c r="VC473"/>
      <c r="VD473"/>
      <c r="VE473"/>
      <c r="VF473"/>
      <c r="VG473"/>
      <c r="VH473"/>
      <c r="VI473"/>
      <c r="VJ473"/>
      <c r="VK473"/>
      <c r="VL473"/>
      <c r="VM473"/>
      <c r="VN473"/>
      <c r="VO473"/>
      <c r="VP473"/>
      <c r="VQ473"/>
      <c r="VR473"/>
      <c r="VS473"/>
      <c r="VT473"/>
      <c r="VU473"/>
      <c r="VV473"/>
      <c r="VW473"/>
      <c r="VX473"/>
      <c r="VY473"/>
      <c r="VZ473"/>
      <c r="WA473"/>
      <c r="WB473"/>
      <c r="WC473"/>
      <c r="WD473"/>
      <c r="WE473"/>
      <c r="WF473"/>
      <c r="WG473"/>
      <c r="WH473"/>
      <c r="WI473"/>
      <c r="WJ473"/>
      <c r="WK473"/>
      <c r="WL473"/>
      <c r="WM473"/>
      <c r="WN473"/>
      <c r="WO473"/>
      <c r="WP473"/>
      <c r="WQ473"/>
      <c r="WR473"/>
      <c r="WS473"/>
      <c r="WT473"/>
      <c r="WU473"/>
      <c r="WV473"/>
      <c r="WW473"/>
      <c r="WX473"/>
      <c r="WY473"/>
      <c r="WZ473"/>
      <c r="XA473"/>
      <c r="XB473"/>
      <c r="XC473"/>
      <c r="XD473"/>
      <c r="XE473"/>
      <c r="XF473"/>
      <c r="XG473"/>
      <c r="XH473"/>
      <c r="XI473"/>
      <c r="XJ473"/>
      <c r="XK473"/>
      <c r="XL473"/>
      <c r="XM473"/>
      <c r="XN473"/>
      <c r="XO473"/>
      <c r="XP473"/>
      <c r="XQ473"/>
      <c r="XR473"/>
      <c r="XS473"/>
      <c r="XT473"/>
      <c r="XU473"/>
      <c r="XV473"/>
      <c r="XW473"/>
      <c r="XX473"/>
      <c r="XY473"/>
      <c r="XZ473"/>
      <c r="YA473"/>
      <c r="YB473"/>
      <c r="YC473"/>
      <c r="YD473"/>
      <c r="YE473"/>
      <c r="YF473"/>
      <c r="YG473"/>
      <c r="YH473"/>
      <c r="YI473"/>
      <c r="YJ473"/>
      <c r="YK473"/>
      <c r="YL473"/>
      <c r="YM473"/>
      <c r="YN473"/>
      <c r="YO473"/>
      <c r="YP473"/>
      <c r="YQ473"/>
      <c r="YR473"/>
      <c r="YS473"/>
      <c r="YT473"/>
      <c r="YU473"/>
      <c r="YV473"/>
      <c r="YW473"/>
      <c r="YX473"/>
      <c r="YY473"/>
      <c r="YZ473"/>
      <c r="ZA473"/>
      <c r="ZB473"/>
      <c r="ZC473"/>
      <c r="ZD473"/>
      <c r="ZE473"/>
      <c r="ZF473"/>
      <c r="ZG473"/>
      <c r="ZH473"/>
      <c r="ZI473"/>
      <c r="ZJ473"/>
      <c r="ZK473"/>
      <c r="ZL473"/>
      <c r="ZM473"/>
      <c r="ZN473"/>
      <c r="ZO473"/>
      <c r="ZP473"/>
      <c r="ZQ473"/>
      <c r="ZR473"/>
      <c r="ZS473"/>
      <c r="ZT473"/>
      <c r="ZU473"/>
      <c r="ZV473"/>
      <c r="ZW473"/>
      <c r="ZX473"/>
      <c r="ZY473"/>
      <c r="ZZ473"/>
      <c r="AAA473"/>
      <c r="AAB473"/>
      <c r="AAC473"/>
      <c r="AAD473"/>
      <c r="AAE473"/>
      <c r="AAF473"/>
      <c r="AAG473"/>
      <c r="AAH473"/>
      <c r="AAI473"/>
      <c r="AAJ473"/>
      <c r="AAK473"/>
      <c r="AAL473" t="s">
        <v>797</v>
      </c>
      <c r="AAM473"/>
      <c r="AAN473" t="s">
        <v>816</v>
      </c>
      <c r="AAO473">
        <v>250</v>
      </c>
      <c r="AAP473">
        <v>250</v>
      </c>
      <c r="AAQ473"/>
      <c r="AAR473"/>
      <c r="AAS473"/>
      <c r="AAT473"/>
      <c r="AAU473"/>
      <c r="AAV473" t="s">
        <v>797</v>
      </c>
      <c r="AAW473" t="s">
        <v>3564</v>
      </c>
      <c r="AAX473">
        <v>0</v>
      </c>
      <c r="AAY473">
        <v>0</v>
      </c>
      <c r="AAZ473">
        <v>1</v>
      </c>
      <c r="ABA473">
        <v>0</v>
      </c>
      <c r="ABB473">
        <v>0</v>
      </c>
      <c r="ABC473">
        <v>1</v>
      </c>
      <c r="ABD473">
        <v>0</v>
      </c>
      <c r="ABE473">
        <v>0</v>
      </c>
      <c r="ABF473">
        <v>0</v>
      </c>
      <c r="ABG473"/>
      <c r="ABH473" t="s">
        <v>816</v>
      </c>
      <c r="ABI473"/>
      <c r="ABJ473"/>
      <c r="ABK473"/>
      <c r="ABL473"/>
      <c r="ABM473"/>
      <c r="ABN473"/>
      <c r="ABO473"/>
      <c r="ABP473"/>
      <c r="ABQ473" t="s">
        <v>816</v>
      </c>
      <c r="ABR473"/>
      <c r="ABS473"/>
      <c r="ABT473"/>
      <c r="ABU473"/>
      <c r="ABV473"/>
      <c r="ABW473"/>
      <c r="ABX473"/>
      <c r="ABY473"/>
      <c r="ABZ473"/>
      <c r="ACA473"/>
      <c r="ACB473"/>
      <c r="ACC473"/>
      <c r="ACD473" t="s">
        <v>2104</v>
      </c>
      <c r="ACE473"/>
      <c r="ACF473"/>
      <c r="ACG473"/>
      <c r="ACH473"/>
      <c r="ACI473"/>
      <c r="ACJ473"/>
      <c r="ACK473"/>
      <c r="ACL473"/>
      <c r="ACM473"/>
      <c r="ACN473"/>
      <c r="ACO473"/>
      <c r="ACP473"/>
      <c r="ACQ473"/>
      <c r="ACR473">
        <v>368067374</v>
      </c>
      <c r="ACS473" s="396">
        <v>44895.578425925924</v>
      </c>
      <c r="ACT473"/>
      <c r="ACU473"/>
      <c r="ACV473" t="s">
        <v>801</v>
      </c>
      <c r="ACW473"/>
      <c r="ACX473"/>
      <c r="ACY473">
        <v>473</v>
      </c>
    </row>
    <row r="474" spans="1:779" s="82" customFormat="1" x14ac:dyDescent="0.3">
      <c r="A474" t="s">
        <v>3565</v>
      </c>
      <c r="B474" s="396">
        <v>44895.538784791672</v>
      </c>
      <c r="C474" s="396">
        <v>44895.541737372681</v>
      </c>
      <c r="D474" s="396">
        <v>44895</v>
      </c>
      <c r="E474" t="s">
        <v>3517</v>
      </c>
      <c r="F474" s="396">
        <v>44895</v>
      </c>
      <c r="G474" t="s">
        <v>904</v>
      </c>
      <c r="H474" t="s">
        <v>905</v>
      </c>
      <c r="I474" t="s">
        <v>905</v>
      </c>
      <c r="J474" t="s">
        <v>905</v>
      </c>
      <c r="K474" t="s">
        <v>795</v>
      </c>
      <c r="L474" t="s">
        <v>3559</v>
      </c>
      <c r="M474">
        <v>0</v>
      </c>
      <c r="N474">
        <v>0</v>
      </c>
      <c r="O474">
        <v>0</v>
      </c>
      <c r="P474">
        <v>0</v>
      </c>
      <c r="Q474">
        <v>0</v>
      </c>
      <c r="R474">
        <v>0</v>
      </c>
      <c r="S474">
        <v>0</v>
      </c>
      <c r="T474">
        <v>0</v>
      </c>
      <c r="U474">
        <v>0</v>
      </c>
      <c r="V474">
        <v>0</v>
      </c>
      <c r="W474">
        <v>0</v>
      </c>
      <c r="X474">
        <v>0</v>
      </c>
      <c r="Y474">
        <v>0</v>
      </c>
      <c r="Z474">
        <v>1</v>
      </c>
      <c r="AA474">
        <v>1</v>
      </c>
      <c r="AB474">
        <v>0</v>
      </c>
      <c r="AC474">
        <v>0</v>
      </c>
      <c r="AD474">
        <v>1</v>
      </c>
      <c r="AE474">
        <v>1</v>
      </c>
      <c r="AF474">
        <v>1</v>
      </c>
      <c r="AG474">
        <v>0</v>
      </c>
      <c r="AH474">
        <v>1</v>
      </c>
      <c r="AI474">
        <v>0</v>
      </c>
      <c r="AJ474"/>
      <c r="AK474"/>
      <c r="AL474"/>
      <c r="AM474"/>
      <c r="AN474"/>
      <c r="AO474"/>
      <c r="AP474"/>
      <c r="AQ474"/>
      <c r="AR474"/>
      <c r="AS474"/>
      <c r="AT474"/>
      <c r="AU474"/>
      <c r="AV474"/>
      <c r="AW474"/>
      <c r="AX474"/>
      <c r="AY474"/>
      <c r="AZ474"/>
      <c r="BA474"/>
      <c r="BB474"/>
      <c r="BC474"/>
      <c r="BD474"/>
      <c r="BE474"/>
      <c r="BF474"/>
      <c r="BG474"/>
      <c r="BH474"/>
      <c r="BI474"/>
      <c r="BJ474"/>
      <c r="BK474"/>
      <c r="BL474"/>
      <c r="BM474"/>
      <c r="BN474"/>
      <c r="BO474"/>
      <c r="BP474"/>
      <c r="BQ474"/>
      <c r="BR474"/>
      <c r="BS474"/>
      <c r="BT474"/>
      <c r="BU474"/>
      <c r="BV474"/>
      <c r="BW474"/>
      <c r="BX474"/>
      <c r="BY474"/>
      <c r="BZ474"/>
      <c r="CA474"/>
      <c r="CB474"/>
      <c r="CC474"/>
      <c r="CD474"/>
      <c r="CE474"/>
      <c r="CF474"/>
      <c r="CG474"/>
      <c r="CH474"/>
      <c r="CI474"/>
      <c r="CJ474"/>
      <c r="CK474"/>
      <c r="CL474"/>
      <c r="CM474"/>
      <c r="CN474"/>
      <c r="CO474"/>
      <c r="CP474"/>
      <c r="CQ474"/>
      <c r="CR474"/>
      <c r="CS474"/>
      <c r="CT474"/>
      <c r="CU474"/>
      <c r="CV474"/>
      <c r="CW474"/>
      <c r="CX474"/>
      <c r="CY474"/>
      <c r="CZ474"/>
      <c r="DA474"/>
      <c r="DB474"/>
      <c r="DC474"/>
      <c r="DD474"/>
      <c r="DE474"/>
      <c r="DF474"/>
      <c r="DG474"/>
      <c r="DH474"/>
      <c r="DI474"/>
      <c r="DJ474"/>
      <c r="DK474"/>
      <c r="DL474"/>
      <c r="DM474"/>
      <c r="DN474"/>
      <c r="DO474"/>
      <c r="DP474"/>
      <c r="DQ474"/>
      <c r="DR474"/>
      <c r="DS474"/>
      <c r="DT474"/>
      <c r="DU474"/>
      <c r="DV474"/>
      <c r="DW474"/>
      <c r="DX474"/>
      <c r="DY474"/>
      <c r="DZ474"/>
      <c r="EA474"/>
      <c r="EB474"/>
      <c r="EC474"/>
      <c r="ED474"/>
      <c r="EE474"/>
      <c r="EF474"/>
      <c r="EG474"/>
      <c r="EH474"/>
      <c r="EI474"/>
      <c r="EJ474"/>
      <c r="EK474"/>
      <c r="EL474"/>
      <c r="EM474"/>
      <c r="EN474"/>
      <c r="EO474"/>
      <c r="EP474"/>
      <c r="EQ474"/>
      <c r="ER474"/>
      <c r="ES474"/>
      <c r="ET474"/>
      <c r="EU474"/>
      <c r="EV474"/>
      <c r="EW474"/>
      <c r="EX474"/>
      <c r="EY474"/>
      <c r="EZ474"/>
      <c r="FA474"/>
      <c r="FB474"/>
      <c r="FC474"/>
      <c r="FD474"/>
      <c r="FE474"/>
      <c r="FF474"/>
      <c r="FG474"/>
      <c r="FH474"/>
      <c r="FI474"/>
      <c r="FJ474"/>
      <c r="FK474"/>
      <c r="FL474"/>
      <c r="FM474"/>
      <c r="FN474"/>
      <c r="FO474"/>
      <c r="FP474"/>
      <c r="FQ474"/>
      <c r="FR474"/>
      <c r="FS474"/>
      <c r="FT474"/>
      <c r="FU474"/>
      <c r="FV474"/>
      <c r="FW474"/>
      <c r="FX474"/>
      <c r="FY474"/>
      <c r="FZ474"/>
      <c r="GA474"/>
      <c r="GB474"/>
      <c r="GC474"/>
      <c r="GD474"/>
      <c r="GE474"/>
      <c r="GF474"/>
      <c r="GG474"/>
      <c r="GH474"/>
      <c r="GI474"/>
      <c r="GJ474"/>
      <c r="GK474"/>
      <c r="GL474"/>
      <c r="GM474"/>
      <c r="GN474"/>
      <c r="GO474"/>
      <c r="GP474"/>
      <c r="GQ474"/>
      <c r="GR474"/>
      <c r="GS474"/>
      <c r="GT474"/>
      <c r="GU474"/>
      <c r="GV474"/>
      <c r="GW474"/>
      <c r="GX474"/>
      <c r="GY474"/>
      <c r="GZ474"/>
      <c r="HA474"/>
      <c r="HB474"/>
      <c r="HC474"/>
      <c r="HD474"/>
      <c r="HE474"/>
      <c r="HF474"/>
      <c r="HG474"/>
      <c r="HH474"/>
      <c r="HI474"/>
      <c r="HJ474"/>
      <c r="HK474"/>
      <c r="HL474"/>
      <c r="HM474"/>
      <c r="HN474"/>
      <c r="HO474"/>
      <c r="HP474"/>
      <c r="HQ474"/>
      <c r="HR474"/>
      <c r="HS474"/>
      <c r="HT474"/>
      <c r="HU474"/>
      <c r="HV474"/>
      <c r="HW474"/>
      <c r="HX474"/>
      <c r="HY474"/>
      <c r="HZ474"/>
      <c r="IA474"/>
      <c r="IB474"/>
      <c r="IC474"/>
      <c r="ID474"/>
      <c r="IE474"/>
      <c r="IF474"/>
      <c r="IG474"/>
      <c r="IH474"/>
      <c r="II474"/>
      <c r="IJ474"/>
      <c r="IK474"/>
      <c r="IL474"/>
      <c r="IM474"/>
      <c r="IN474"/>
      <c r="IO474"/>
      <c r="IP474"/>
      <c r="IQ474"/>
      <c r="IR474"/>
      <c r="IS474"/>
      <c r="IT474"/>
      <c r="IU474"/>
      <c r="IV474"/>
      <c r="IW474"/>
      <c r="IX474"/>
      <c r="IY474"/>
      <c r="IZ474"/>
      <c r="JA474"/>
      <c r="JB474"/>
      <c r="JC474"/>
      <c r="JD474"/>
      <c r="JE474"/>
      <c r="JF474"/>
      <c r="JG474"/>
      <c r="JH474"/>
      <c r="JI474"/>
      <c r="JJ474"/>
      <c r="JK474"/>
      <c r="JL474"/>
      <c r="JM474"/>
      <c r="JN474"/>
      <c r="JO474"/>
      <c r="JP474"/>
      <c r="JQ474"/>
      <c r="JR474"/>
      <c r="JS474"/>
      <c r="JT474"/>
      <c r="JU474"/>
      <c r="JV474"/>
      <c r="JW474"/>
      <c r="JX474"/>
      <c r="JY474"/>
      <c r="JZ474"/>
      <c r="KA474"/>
      <c r="KB474"/>
      <c r="KC474"/>
      <c r="KD474"/>
      <c r="KE474"/>
      <c r="KF474"/>
      <c r="KG474"/>
      <c r="KH474"/>
      <c r="KI474"/>
      <c r="KJ474"/>
      <c r="KK474"/>
      <c r="KL474"/>
      <c r="KM474"/>
      <c r="KN474"/>
      <c r="KO474"/>
      <c r="KP474"/>
      <c r="KQ474"/>
      <c r="KR474"/>
      <c r="KS474"/>
      <c r="KT474"/>
      <c r="KU474"/>
      <c r="KV474"/>
      <c r="KW474"/>
      <c r="KX474"/>
      <c r="KY474"/>
      <c r="KZ474"/>
      <c r="LA474"/>
      <c r="LB474"/>
      <c r="LC474"/>
      <c r="LD474"/>
      <c r="LE474"/>
      <c r="LF474"/>
      <c r="LG474"/>
      <c r="LH474"/>
      <c r="LI474"/>
      <c r="LJ474"/>
      <c r="LK474"/>
      <c r="LL474"/>
      <c r="LM474"/>
      <c r="LN474"/>
      <c r="LO474"/>
      <c r="LP474"/>
      <c r="LQ474"/>
      <c r="LR474"/>
      <c r="LS474"/>
      <c r="LT474"/>
      <c r="LU474"/>
      <c r="LV474"/>
      <c r="LW474"/>
      <c r="LX474"/>
      <c r="LY474"/>
      <c r="LZ474"/>
      <c r="MA474"/>
      <c r="MB474"/>
      <c r="MC474"/>
      <c r="MD474"/>
      <c r="ME474"/>
      <c r="MF474"/>
      <c r="MG474"/>
      <c r="MH474"/>
      <c r="MI474"/>
      <c r="MJ474"/>
      <c r="MK474"/>
      <c r="ML474"/>
      <c r="MM474"/>
      <c r="MN474"/>
      <c r="MO474"/>
      <c r="MP474"/>
      <c r="MQ474"/>
      <c r="MR474"/>
      <c r="MS474"/>
      <c r="MT474"/>
      <c r="MU474"/>
      <c r="MV474"/>
      <c r="MW474"/>
      <c r="MX474"/>
      <c r="MY474"/>
      <c r="MZ474"/>
      <c r="NA474"/>
      <c r="NB474"/>
      <c r="NC474"/>
      <c r="ND474"/>
      <c r="NE474"/>
      <c r="NF474"/>
      <c r="NG474"/>
      <c r="NH474"/>
      <c r="NI474"/>
      <c r="NJ474"/>
      <c r="NK474"/>
      <c r="NL474"/>
      <c r="NM474"/>
      <c r="NN474"/>
      <c r="NO474"/>
      <c r="NP474"/>
      <c r="NQ474"/>
      <c r="NR474"/>
      <c r="NS474"/>
      <c r="NT474"/>
      <c r="NU474"/>
      <c r="NV474"/>
      <c r="NW474"/>
      <c r="NX474"/>
      <c r="NY474"/>
      <c r="NZ474"/>
      <c r="OA474"/>
      <c r="OB474"/>
      <c r="OC474"/>
      <c r="OD474"/>
      <c r="OE474"/>
      <c r="OF474"/>
      <c r="OG474"/>
      <c r="OH474"/>
      <c r="OI474"/>
      <c r="OJ474"/>
      <c r="OK474"/>
      <c r="OL474"/>
      <c r="OM474"/>
      <c r="ON474"/>
      <c r="OO474"/>
      <c r="OP474"/>
      <c r="OQ474"/>
      <c r="OR474"/>
      <c r="OS474"/>
      <c r="OT474"/>
      <c r="OU474"/>
      <c r="OV474"/>
      <c r="OW474"/>
      <c r="OX474"/>
      <c r="OY474"/>
      <c r="OZ474"/>
      <c r="PA474"/>
      <c r="PB474"/>
      <c r="PC474"/>
      <c r="PD474"/>
      <c r="PE474"/>
      <c r="PF474"/>
      <c r="PG474"/>
      <c r="PH474"/>
      <c r="PI474"/>
      <c r="PJ474"/>
      <c r="PK474"/>
      <c r="PL474"/>
      <c r="PM474"/>
      <c r="PN474"/>
      <c r="PO474"/>
      <c r="PP474"/>
      <c r="PQ474"/>
      <c r="PR474"/>
      <c r="PS474"/>
      <c r="PT474"/>
      <c r="PU474"/>
      <c r="PV474"/>
      <c r="PW474"/>
      <c r="PX474"/>
      <c r="PY474"/>
      <c r="PZ474"/>
      <c r="QA474"/>
      <c r="QB474"/>
      <c r="QC474"/>
      <c r="QD474"/>
      <c r="QE474"/>
      <c r="QF474"/>
      <c r="QG474"/>
      <c r="QH474"/>
      <c r="QI474"/>
      <c r="QJ474"/>
      <c r="QK474"/>
      <c r="QL474"/>
      <c r="QM474"/>
      <c r="QN474"/>
      <c r="QO474"/>
      <c r="QP474"/>
      <c r="QQ474"/>
      <c r="QR474"/>
      <c r="QS474"/>
      <c r="QT474"/>
      <c r="QU474"/>
      <c r="QV474"/>
      <c r="QW474"/>
      <c r="QX474"/>
      <c r="QY474"/>
      <c r="QZ474"/>
      <c r="RA474"/>
      <c r="RB474"/>
      <c r="RC474"/>
      <c r="RD474"/>
      <c r="RE474"/>
      <c r="RF474"/>
      <c r="RG474"/>
      <c r="RH474"/>
      <c r="RI474"/>
      <c r="RJ474"/>
      <c r="RK474"/>
      <c r="RL474"/>
      <c r="RM474"/>
      <c r="RN474"/>
      <c r="RO474"/>
      <c r="RP474"/>
      <c r="RQ474"/>
      <c r="RR474"/>
      <c r="RS474"/>
      <c r="RT474"/>
      <c r="RU474"/>
      <c r="RV474"/>
      <c r="RW474"/>
      <c r="RX474"/>
      <c r="RY474"/>
      <c r="RZ474"/>
      <c r="SA474"/>
      <c r="SB474"/>
      <c r="SC474"/>
      <c r="SD474"/>
      <c r="SE474" t="s">
        <v>821</v>
      </c>
      <c r="SF474">
        <v>200</v>
      </c>
      <c r="SG474">
        <v>250</v>
      </c>
      <c r="SH474">
        <v>250</v>
      </c>
      <c r="SI474"/>
      <c r="SJ474">
        <v>240</v>
      </c>
      <c r="SK474">
        <v>4.1666666666666661</v>
      </c>
      <c r="SL474">
        <v>10</v>
      </c>
      <c r="SM474"/>
      <c r="SN474"/>
      <c r="SO474"/>
      <c r="SP474"/>
      <c r="SQ474"/>
      <c r="SR474"/>
      <c r="SS474"/>
      <c r="ST474"/>
      <c r="SU474"/>
      <c r="SV474"/>
      <c r="SW474"/>
      <c r="SX474"/>
      <c r="SY474"/>
      <c r="SZ474"/>
      <c r="TA474"/>
      <c r="TB474"/>
      <c r="TC474"/>
      <c r="TD474"/>
      <c r="TE474"/>
      <c r="TF474"/>
      <c r="TG474"/>
      <c r="TH474"/>
      <c r="TI474"/>
      <c r="TJ474" t="s">
        <v>821</v>
      </c>
      <c r="TK474">
        <v>150</v>
      </c>
      <c r="TL474">
        <v>100</v>
      </c>
      <c r="TM474">
        <v>100</v>
      </c>
      <c r="TN474"/>
      <c r="TO474">
        <v>75</v>
      </c>
      <c r="TP474">
        <v>33.333333333333329</v>
      </c>
      <c r="TQ474">
        <v>25</v>
      </c>
      <c r="TR474" t="s">
        <v>3566</v>
      </c>
      <c r="TS474" t="s">
        <v>798</v>
      </c>
      <c r="TT474" t="s">
        <v>799</v>
      </c>
      <c r="TU474"/>
      <c r="TV474" t="s">
        <v>797</v>
      </c>
      <c r="TW474" t="s">
        <v>902</v>
      </c>
      <c r="TX474">
        <v>0</v>
      </c>
      <c r="TY474">
        <v>1</v>
      </c>
      <c r="TZ474">
        <v>0</v>
      </c>
      <c r="UA474">
        <v>0</v>
      </c>
      <c r="UB474">
        <v>0</v>
      </c>
      <c r="UC474">
        <v>0</v>
      </c>
      <c r="UD474">
        <v>0</v>
      </c>
      <c r="UE474">
        <v>1</v>
      </c>
      <c r="UF474">
        <v>0</v>
      </c>
      <c r="UG474">
        <v>0</v>
      </c>
      <c r="UH474">
        <v>0</v>
      </c>
      <c r="UI474">
        <v>0</v>
      </c>
      <c r="UJ474">
        <v>0</v>
      </c>
      <c r="UK474">
        <v>0</v>
      </c>
      <c r="UL474">
        <v>0</v>
      </c>
      <c r="UM474"/>
      <c r="UN474"/>
      <c r="UO474" t="s">
        <v>797</v>
      </c>
      <c r="UP474"/>
      <c r="UQ474">
        <v>250</v>
      </c>
      <c r="UR474">
        <v>250</v>
      </c>
      <c r="US474"/>
      <c r="UT474">
        <v>250</v>
      </c>
      <c r="UU474">
        <v>0</v>
      </c>
      <c r="UV474">
        <v>0</v>
      </c>
      <c r="UW474"/>
      <c r="UX474" t="s">
        <v>798</v>
      </c>
      <c r="UY474" t="s">
        <v>799</v>
      </c>
      <c r="UZ474"/>
      <c r="VA474" t="s">
        <v>797</v>
      </c>
      <c r="VB474" t="s">
        <v>844</v>
      </c>
      <c r="VC474">
        <v>0</v>
      </c>
      <c r="VD474">
        <v>0</v>
      </c>
      <c r="VE474">
        <v>0</v>
      </c>
      <c r="VF474">
        <v>0</v>
      </c>
      <c r="VG474">
        <v>0</v>
      </c>
      <c r="VH474">
        <v>0</v>
      </c>
      <c r="VI474">
        <v>0</v>
      </c>
      <c r="VJ474">
        <v>1</v>
      </c>
      <c r="VK474">
        <v>0</v>
      </c>
      <c r="VL474">
        <v>0</v>
      </c>
      <c r="VM474">
        <v>0</v>
      </c>
      <c r="VN474">
        <v>0</v>
      </c>
      <c r="VO474">
        <v>0</v>
      </c>
      <c r="VP474">
        <v>0</v>
      </c>
      <c r="VQ474">
        <v>0</v>
      </c>
      <c r="VR474"/>
      <c r="VS474"/>
      <c r="VT474" t="s">
        <v>797</v>
      </c>
      <c r="VU474"/>
      <c r="VV474">
        <v>1500</v>
      </c>
      <c r="VW474">
        <v>1500</v>
      </c>
      <c r="VX474"/>
      <c r="VY474">
        <v>1500</v>
      </c>
      <c r="VZ474">
        <v>0</v>
      </c>
      <c r="WA474">
        <v>0</v>
      </c>
      <c r="WB474"/>
      <c r="WC474" t="s">
        <v>798</v>
      </c>
      <c r="WD474" t="s">
        <v>799</v>
      </c>
      <c r="WE474"/>
      <c r="WF474" t="s">
        <v>797</v>
      </c>
      <c r="WG474" t="s">
        <v>2386</v>
      </c>
      <c r="WH474">
        <v>0</v>
      </c>
      <c r="WI474">
        <v>1</v>
      </c>
      <c r="WJ474">
        <v>0</v>
      </c>
      <c r="WK474">
        <v>1</v>
      </c>
      <c r="WL474">
        <v>0</v>
      </c>
      <c r="WM474">
        <v>0</v>
      </c>
      <c r="WN474">
        <v>0</v>
      </c>
      <c r="WO474">
        <v>1</v>
      </c>
      <c r="WP474">
        <v>0</v>
      </c>
      <c r="WQ474">
        <v>0</v>
      </c>
      <c r="WR474">
        <v>0</v>
      </c>
      <c r="WS474">
        <v>0</v>
      </c>
      <c r="WT474">
        <v>0</v>
      </c>
      <c r="WU474">
        <v>0</v>
      </c>
      <c r="WV474">
        <v>0</v>
      </c>
      <c r="WW474"/>
      <c r="WX474"/>
      <c r="WY474" t="s">
        <v>797</v>
      </c>
      <c r="WZ474"/>
      <c r="XA474">
        <v>1500</v>
      </c>
      <c r="XB474">
        <v>1500</v>
      </c>
      <c r="XC474"/>
      <c r="XD474">
        <v>4000</v>
      </c>
      <c r="XE474">
        <v>-62.5</v>
      </c>
      <c r="XF474">
        <v>-2500</v>
      </c>
      <c r="XG474" t="s">
        <v>3561</v>
      </c>
      <c r="XH474" t="s">
        <v>798</v>
      </c>
      <c r="XI474" t="s">
        <v>799</v>
      </c>
      <c r="XJ474"/>
      <c r="XK474" t="s">
        <v>797</v>
      </c>
      <c r="XL474" t="s">
        <v>970</v>
      </c>
      <c r="XM474">
        <v>0</v>
      </c>
      <c r="XN474">
        <v>0</v>
      </c>
      <c r="XO474">
        <v>0</v>
      </c>
      <c r="XP474">
        <v>0</v>
      </c>
      <c r="XQ474">
        <v>0</v>
      </c>
      <c r="XR474">
        <v>0</v>
      </c>
      <c r="XS474">
        <v>0</v>
      </c>
      <c r="XT474">
        <v>0</v>
      </c>
      <c r="XU474">
        <v>0</v>
      </c>
      <c r="XV474">
        <v>0</v>
      </c>
      <c r="XW474">
        <v>0</v>
      </c>
      <c r="XX474">
        <v>0</v>
      </c>
      <c r="XY474">
        <v>1</v>
      </c>
      <c r="XZ474">
        <v>0</v>
      </c>
      <c r="YA474">
        <v>0</v>
      </c>
      <c r="YB474"/>
      <c r="YC474"/>
      <c r="YD474"/>
      <c r="YE474"/>
      <c r="YF474"/>
      <c r="YG474"/>
      <c r="YH474"/>
      <c r="YI474"/>
      <c r="YJ474"/>
      <c r="YK474"/>
      <c r="YL474"/>
      <c r="YM474"/>
      <c r="YN474"/>
      <c r="YO474"/>
      <c r="YP474"/>
      <c r="YQ474"/>
      <c r="YR474"/>
      <c r="YS474"/>
      <c r="YT474"/>
      <c r="YU474"/>
      <c r="YV474"/>
      <c r="YW474"/>
      <c r="YX474"/>
      <c r="YY474"/>
      <c r="YZ474"/>
      <c r="ZA474"/>
      <c r="ZB474"/>
      <c r="ZC474"/>
      <c r="ZD474"/>
      <c r="ZE474"/>
      <c r="ZF474"/>
      <c r="ZG474" t="s">
        <v>797</v>
      </c>
      <c r="ZH474"/>
      <c r="ZI474">
        <v>1200</v>
      </c>
      <c r="ZJ474">
        <v>1200</v>
      </c>
      <c r="ZK474"/>
      <c r="ZL474">
        <v>1500</v>
      </c>
      <c r="ZM474">
        <v>-20</v>
      </c>
      <c r="ZN474">
        <v>-300</v>
      </c>
      <c r="ZO474" t="s">
        <v>3557</v>
      </c>
      <c r="ZP474" t="s">
        <v>852</v>
      </c>
      <c r="ZQ474"/>
      <c r="ZR474"/>
      <c r="ZS474" t="s">
        <v>797</v>
      </c>
      <c r="ZT474" t="s">
        <v>861</v>
      </c>
      <c r="ZU474">
        <v>0</v>
      </c>
      <c r="ZV474">
        <v>1</v>
      </c>
      <c r="ZW474">
        <v>0</v>
      </c>
      <c r="ZX474">
        <v>1</v>
      </c>
      <c r="ZY474">
        <v>0</v>
      </c>
      <c r="ZZ474">
        <v>0</v>
      </c>
      <c r="AAA474">
        <v>0</v>
      </c>
      <c r="AAB474">
        <v>1</v>
      </c>
      <c r="AAC474">
        <v>0</v>
      </c>
      <c r="AAD474">
        <v>0</v>
      </c>
      <c r="AAE474">
        <v>0</v>
      </c>
      <c r="AAF474">
        <v>0</v>
      </c>
      <c r="AAG474">
        <v>0</v>
      </c>
      <c r="AAH474">
        <v>0</v>
      </c>
      <c r="AAI474">
        <v>0</v>
      </c>
      <c r="AAJ474"/>
      <c r="AAK474"/>
      <c r="AAL474"/>
      <c r="AAM474"/>
      <c r="AAN474"/>
      <c r="AAO474"/>
      <c r="AAP474"/>
      <c r="AAQ474"/>
      <c r="AAR474"/>
      <c r="AAS474"/>
      <c r="AAT474"/>
      <c r="AAU474"/>
      <c r="AAV474" t="s">
        <v>816</v>
      </c>
      <c r="AAW474"/>
      <c r="AAX474"/>
      <c r="AAY474"/>
      <c r="AAZ474"/>
      <c r="ABA474"/>
      <c r="ABB474"/>
      <c r="ABC474"/>
      <c r="ABD474"/>
      <c r="ABE474"/>
      <c r="ABF474"/>
      <c r="ABG474"/>
      <c r="ABH474" t="s">
        <v>816</v>
      </c>
      <c r="ABI474"/>
      <c r="ABJ474"/>
      <c r="ABK474"/>
      <c r="ABL474"/>
      <c r="ABM474"/>
      <c r="ABN474"/>
      <c r="ABO474"/>
      <c r="ABP474"/>
      <c r="ABQ474" t="s">
        <v>816</v>
      </c>
      <c r="ABR474"/>
      <c r="ABS474"/>
      <c r="ABT474"/>
      <c r="ABU474"/>
      <c r="ABV474"/>
      <c r="ABW474"/>
      <c r="ABX474"/>
      <c r="ABY474"/>
      <c r="ABZ474"/>
      <c r="ACA474"/>
      <c r="ACB474"/>
      <c r="ACC474"/>
      <c r="ACD474" t="s">
        <v>816</v>
      </c>
      <c r="ACE474"/>
      <c r="ACF474"/>
      <c r="ACG474"/>
      <c r="ACH474"/>
      <c r="ACI474"/>
      <c r="ACJ474"/>
      <c r="ACK474"/>
      <c r="ACL474"/>
      <c r="ACM474"/>
      <c r="ACN474"/>
      <c r="ACO474"/>
      <c r="ACP474"/>
      <c r="ACQ474" t="s">
        <v>3567</v>
      </c>
      <c r="ACR474">
        <v>368067398</v>
      </c>
      <c r="ACS474" s="396">
        <v>44895.578449074077</v>
      </c>
      <c r="ACT474"/>
      <c r="ACU474"/>
      <c r="ACV474" t="s">
        <v>801</v>
      </c>
      <c r="ACW474"/>
      <c r="ACX474"/>
      <c r="ACY474">
        <v>474</v>
      </c>
    </row>
    <row r="475" spans="1:779" s="82" customFormat="1" x14ac:dyDescent="0.3">
      <c r="A475" t="s">
        <v>3568</v>
      </c>
      <c r="B475" s="396">
        <v>44895.541802256943</v>
      </c>
      <c r="C475" s="396">
        <v>44895.549674907408</v>
      </c>
      <c r="D475" s="396">
        <v>44895</v>
      </c>
      <c r="E475" t="s">
        <v>3517</v>
      </c>
      <c r="F475" s="396">
        <v>44895</v>
      </c>
      <c r="G475" t="s">
        <v>904</v>
      </c>
      <c r="H475" t="s">
        <v>905</v>
      </c>
      <c r="I475" t="s">
        <v>905</v>
      </c>
      <c r="J475" t="s">
        <v>905</v>
      </c>
      <c r="K475" t="s">
        <v>795</v>
      </c>
      <c r="L475" t="s">
        <v>2495</v>
      </c>
      <c r="M475">
        <v>0</v>
      </c>
      <c r="N475">
        <v>0</v>
      </c>
      <c r="O475">
        <v>0</v>
      </c>
      <c r="P475">
        <v>0</v>
      </c>
      <c r="Q475">
        <v>0</v>
      </c>
      <c r="R475">
        <v>0</v>
      </c>
      <c r="S475">
        <v>0</v>
      </c>
      <c r="T475">
        <v>0</v>
      </c>
      <c r="U475">
        <v>0</v>
      </c>
      <c r="V475">
        <v>0</v>
      </c>
      <c r="W475">
        <v>0</v>
      </c>
      <c r="X475">
        <v>0</v>
      </c>
      <c r="Y475">
        <v>0</v>
      </c>
      <c r="Z475">
        <v>1</v>
      </c>
      <c r="AA475">
        <v>1</v>
      </c>
      <c r="AB475">
        <v>0</v>
      </c>
      <c r="AC475">
        <v>0</v>
      </c>
      <c r="AD475">
        <v>1</v>
      </c>
      <c r="AE475">
        <v>1</v>
      </c>
      <c r="AF475">
        <v>1</v>
      </c>
      <c r="AG475">
        <v>0</v>
      </c>
      <c r="AH475">
        <v>0</v>
      </c>
      <c r="AI475">
        <v>0</v>
      </c>
      <c r="AJ475"/>
      <c r="AK475"/>
      <c r="AL475"/>
      <c r="AM475"/>
      <c r="AN475"/>
      <c r="AO475"/>
      <c r="AP475"/>
      <c r="AQ475"/>
      <c r="AR475"/>
      <c r="AS475"/>
      <c r="AT475"/>
      <c r="AU475"/>
      <c r="AV475"/>
      <c r="AW475"/>
      <c r="AX475"/>
      <c r="AY475"/>
      <c r="AZ475"/>
      <c r="BA475"/>
      <c r="BB475"/>
      <c r="BC475"/>
      <c r="BD475"/>
      <c r="BE475"/>
      <c r="BF475"/>
      <c r="BG475"/>
      <c r="BH475"/>
      <c r="BI475"/>
      <c r="BJ475"/>
      <c r="BK475"/>
      <c r="BL475"/>
      <c r="BM475"/>
      <c r="BN475"/>
      <c r="BO475"/>
      <c r="BP475"/>
      <c r="BQ475"/>
      <c r="BR475"/>
      <c r="BS475"/>
      <c r="BT475"/>
      <c r="BU475"/>
      <c r="BV475"/>
      <c r="BW475"/>
      <c r="BX475"/>
      <c r="BY475"/>
      <c r="BZ475"/>
      <c r="CA475"/>
      <c r="CB475"/>
      <c r="CC475"/>
      <c r="CD475"/>
      <c r="CE475"/>
      <c r="CF475"/>
      <c r="CG475"/>
      <c r="CH475"/>
      <c r="CI475"/>
      <c r="CJ475"/>
      <c r="CK475"/>
      <c r="CL475"/>
      <c r="CM475"/>
      <c r="CN475"/>
      <c r="CO475"/>
      <c r="CP475"/>
      <c r="CQ475"/>
      <c r="CR475"/>
      <c r="CS475"/>
      <c r="CT475"/>
      <c r="CU475"/>
      <c r="CV475"/>
      <c r="CW475"/>
      <c r="CX475"/>
      <c r="CY475"/>
      <c r="CZ475"/>
      <c r="DA475"/>
      <c r="DB475"/>
      <c r="DC475"/>
      <c r="DD475"/>
      <c r="DE475"/>
      <c r="DF475"/>
      <c r="DG475"/>
      <c r="DH475"/>
      <c r="DI475"/>
      <c r="DJ475"/>
      <c r="DK475"/>
      <c r="DL475"/>
      <c r="DM475"/>
      <c r="DN475"/>
      <c r="DO475"/>
      <c r="DP475"/>
      <c r="DQ475"/>
      <c r="DR475"/>
      <c r="DS475"/>
      <c r="DT475"/>
      <c r="DU475"/>
      <c r="DV475"/>
      <c r="DW475"/>
      <c r="DX475"/>
      <c r="DY475"/>
      <c r="DZ475"/>
      <c r="EA475"/>
      <c r="EB475"/>
      <c r="EC475"/>
      <c r="ED475"/>
      <c r="EE475"/>
      <c r="EF475"/>
      <c r="EG475"/>
      <c r="EH475"/>
      <c r="EI475"/>
      <c r="EJ475"/>
      <c r="EK475"/>
      <c r="EL475"/>
      <c r="EM475"/>
      <c r="EN475"/>
      <c r="EO475"/>
      <c r="EP475"/>
      <c r="EQ475"/>
      <c r="ER475"/>
      <c r="ES475"/>
      <c r="ET475"/>
      <c r="EU475"/>
      <c r="EV475"/>
      <c r="EW475"/>
      <c r="EX475"/>
      <c r="EY475"/>
      <c r="EZ475"/>
      <c r="FA475"/>
      <c r="FB475"/>
      <c r="FC475"/>
      <c r="FD475"/>
      <c r="FE475"/>
      <c r="FF475"/>
      <c r="FG475"/>
      <c r="FH475"/>
      <c r="FI475"/>
      <c r="FJ475"/>
      <c r="FK475"/>
      <c r="FL475"/>
      <c r="FM475"/>
      <c r="FN475"/>
      <c r="FO475"/>
      <c r="FP475"/>
      <c r="FQ475"/>
      <c r="FR475"/>
      <c r="FS475"/>
      <c r="FT475"/>
      <c r="FU475"/>
      <c r="FV475"/>
      <c r="FW475"/>
      <c r="FX475"/>
      <c r="FY475"/>
      <c r="FZ475"/>
      <c r="GA475"/>
      <c r="GB475"/>
      <c r="GC475"/>
      <c r="GD475"/>
      <c r="GE475"/>
      <c r="GF475"/>
      <c r="GG475"/>
      <c r="GH475"/>
      <c r="GI475"/>
      <c r="GJ475"/>
      <c r="GK475"/>
      <c r="GL475"/>
      <c r="GM475"/>
      <c r="GN475"/>
      <c r="GO475"/>
      <c r="GP475"/>
      <c r="GQ475"/>
      <c r="GR475"/>
      <c r="GS475"/>
      <c r="GT475"/>
      <c r="GU475"/>
      <c r="GV475"/>
      <c r="GW475"/>
      <c r="GX475"/>
      <c r="GY475"/>
      <c r="GZ475"/>
      <c r="HA475"/>
      <c r="HB475"/>
      <c r="HC475"/>
      <c r="HD475"/>
      <c r="HE475"/>
      <c r="HF475"/>
      <c r="HG475"/>
      <c r="HH475"/>
      <c r="HI475"/>
      <c r="HJ475"/>
      <c r="HK475"/>
      <c r="HL475"/>
      <c r="HM475"/>
      <c r="HN475"/>
      <c r="HO475"/>
      <c r="HP475"/>
      <c r="HQ475"/>
      <c r="HR475"/>
      <c r="HS475"/>
      <c r="HT475"/>
      <c r="HU475"/>
      <c r="HV475"/>
      <c r="HW475"/>
      <c r="HX475"/>
      <c r="HY475"/>
      <c r="HZ475"/>
      <c r="IA475"/>
      <c r="IB475"/>
      <c r="IC475"/>
      <c r="ID475"/>
      <c r="IE475"/>
      <c r="IF475"/>
      <c r="IG475"/>
      <c r="IH475"/>
      <c r="II475"/>
      <c r="IJ475"/>
      <c r="IK475"/>
      <c r="IL475"/>
      <c r="IM475"/>
      <c r="IN475"/>
      <c r="IO475"/>
      <c r="IP475"/>
      <c r="IQ475"/>
      <c r="IR475"/>
      <c r="IS475"/>
      <c r="IT475"/>
      <c r="IU475"/>
      <c r="IV475"/>
      <c r="IW475"/>
      <c r="IX475"/>
      <c r="IY475"/>
      <c r="IZ475"/>
      <c r="JA475"/>
      <c r="JB475"/>
      <c r="JC475"/>
      <c r="JD475"/>
      <c r="JE475"/>
      <c r="JF475"/>
      <c r="JG475"/>
      <c r="JH475"/>
      <c r="JI475"/>
      <c r="JJ475"/>
      <c r="JK475"/>
      <c r="JL475"/>
      <c r="JM475"/>
      <c r="JN475"/>
      <c r="JO475"/>
      <c r="JP475"/>
      <c r="JQ475"/>
      <c r="JR475"/>
      <c r="JS475"/>
      <c r="JT475"/>
      <c r="JU475"/>
      <c r="JV475"/>
      <c r="JW475"/>
      <c r="JX475"/>
      <c r="JY475"/>
      <c r="JZ475"/>
      <c r="KA475"/>
      <c r="KB475"/>
      <c r="KC475"/>
      <c r="KD475"/>
      <c r="KE475"/>
      <c r="KF475"/>
      <c r="KG475"/>
      <c r="KH475"/>
      <c r="KI475"/>
      <c r="KJ475"/>
      <c r="KK475"/>
      <c r="KL475"/>
      <c r="KM475"/>
      <c r="KN475"/>
      <c r="KO475"/>
      <c r="KP475"/>
      <c r="KQ475"/>
      <c r="KR475"/>
      <c r="KS475"/>
      <c r="KT475"/>
      <c r="KU475"/>
      <c r="KV475"/>
      <c r="KW475"/>
      <c r="KX475"/>
      <c r="KY475"/>
      <c r="KZ475"/>
      <c r="LA475"/>
      <c r="LB475"/>
      <c r="LC475"/>
      <c r="LD475"/>
      <c r="LE475"/>
      <c r="LF475"/>
      <c r="LG475"/>
      <c r="LH475"/>
      <c r="LI475"/>
      <c r="LJ475"/>
      <c r="LK475"/>
      <c r="LL475"/>
      <c r="LM475"/>
      <c r="LN475"/>
      <c r="LO475"/>
      <c r="LP475"/>
      <c r="LQ475"/>
      <c r="LR475"/>
      <c r="LS475"/>
      <c r="LT475"/>
      <c r="LU475"/>
      <c r="LV475"/>
      <c r="LW475"/>
      <c r="LX475"/>
      <c r="LY475"/>
      <c r="LZ475"/>
      <c r="MA475"/>
      <c r="MB475"/>
      <c r="MC475"/>
      <c r="MD475"/>
      <c r="ME475"/>
      <c r="MF475"/>
      <c r="MG475"/>
      <c r="MH475"/>
      <c r="MI475"/>
      <c r="MJ475"/>
      <c r="MK475"/>
      <c r="ML475"/>
      <c r="MM475"/>
      <c r="MN475"/>
      <c r="MO475"/>
      <c r="MP475"/>
      <c r="MQ475"/>
      <c r="MR475"/>
      <c r="MS475"/>
      <c r="MT475"/>
      <c r="MU475"/>
      <c r="MV475"/>
      <c r="MW475"/>
      <c r="MX475"/>
      <c r="MY475"/>
      <c r="MZ475"/>
      <c r="NA475"/>
      <c r="NB475"/>
      <c r="NC475"/>
      <c r="ND475"/>
      <c r="NE475"/>
      <c r="NF475"/>
      <c r="NG475"/>
      <c r="NH475"/>
      <c r="NI475"/>
      <c r="NJ475"/>
      <c r="NK475"/>
      <c r="NL475"/>
      <c r="NM475"/>
      <c r="NN475"/>
      <c r="NO475"/>
      <c r="NP475"/>
      <c r="NQ475"/>
      <c r="NR475"/>
      <c r="NS475"/>
      <c r="NT475"/>
      <c r="NU475"/>
      <c r="NV475"/>
      <c r="NW475"/>
      <c r="NX475"/>
      <c r="NY475"/>
      <c r="NZ475"/>
      <c r="OA475"/>
      <c r="OB475"/>
      <c r="OC475"/>
      <c r="OD475"/>
      <c r="OE475"/>
      <c r="OF475"/>
      <c r="OG475"/>
      <c r="OH475"/>
      <c r="OI475"/>
      <c r="OJ475"/>
      <c r="OK475"/>
      <c r="OL475"/>
      <c r="OM475"/>
      <c r="ON475"/>
      <c r="OO475"/>
      <c r="OP475"/>
      <c r="OQ475"/>
      <c r="OR475"/>
      <c r="OS475"/>
      <c r="OT475"/>
      <c r="OU475"/>
      <c r="OV475"/>
      <c r="OW475"/>
      <c r="OX475"/>
      <c r="OY475"/>
      <c r="OZ475"/>
      <c r="PA475"/>
      <c r="PB475"/>
      <c r="PC475"/>
      <c r="PD475"/>
      <c r="PE475"/>
      <c r="PF475"/>
      <c r="PG475"/>
      <c r="PH475"/>
      <c r="PI475"/>
      <c r="PJ475"/>
      <c r="PK475"/>
      <c r="PL475"/>
      <c r="PM475"/>
      <c r="PN475"/>
      <c r="PO475"/>
      <c r="PP475"/>
      <c r="PQ475"/>
      <c r="PR475"/>
      <c r="PS475"/>
      <c r="PT475"/>
      <c r="PU475"/>
      <c r="PV475"/>
      <c r="PW475"/>
      <c r="PX475"/>
      <c r="PY475"/>
      <c r="PZ475"/>
      <c r="QA475"/>
      <c r="QB475"/>
      <c r="QC475"/>
      <c r="QD475"/>
      <c r="QE475"/>
      <c r="QF475"/>
      <c r="QG475"/>
      <c r="QH475"/>
      <c r="QI475"/>
      <c r="QJ475"/>
      <c r="QK475"/>
      <c r="QL475"/>
      <c r="QM475"/>
      <c r="QN475"/>
      <c r="QO475"/>
      <c r="QP475"/>
      <c r="QQ475"/>
      <c r="QR475"/>
      <c r="QS475"/>
      <c r="QT475"/>
      <c r="QU475"/>
      <c r="QV475"/>
      <c r="QW475"/>
      <c r="QX475"/>
      <c r="QY475"/>
      <c r="QZ475"/>
      <c r="RA475"/>
      <c r="RB475"/>
      <c r="RC475"/>
      <c r="RD475"/>
      <c r="RE475"/>
      <c r="RF475"/>
      <c r="RG475"/>
      <c r="RH475"/>
      <c r="RI475"/>
      <c r="RJ475"/>
      <c r="RK475"/>
      <c r="RL475"/>
      <c r="RM475"/>
      <c r="RN475"/>
      <c r="RO475"/>
      <c r="RP475"/>
      <c r="RQ475"/>
      <c r="RR475"/>
      <c r="RS475"/>
      <c r="RT475"/>
      <c r="RU475"/>
      <c r="RV475"/>
      <c r="RW475"/>
      <c r="RX475"/>
      <c r="RY475"/>
      <c r="RZ475"/>
      <c r="SA475"/>
      <c r="SB475"/>
      <c r="SC475"/>
      <c r="SD475"/>
      <c r="SE475" t="s">
        <v>821</v>
      </c>
      <c r="SF475">
        <v>200</v>
      </c>
      <c r="SG475">
        <v>250</v>
      </c>
      <c r="SH475">
        <v>250</v>
      </c>
      <c r="SI475"/>
      <c r="SJ475">
        <v>240</v>
      </c>
      <c r="SK475">
        <v>4.1666666666666661</v>
      </c>
      <c r="SL475">
        <v>10</v>
      </c>
      <c r="SM475"/>
      <c r="SN475" t="s">
        <v>798</v>
      </c>
      <c r="SO475" t="s">
        <v>799</v>
      </c>
      <c r="SP475"/>
      <c r="SQ475" t="s">
        <v>797</v>
      </c>
      <c r="SR475" t="s">
        <v>945</v>
      </c>
      <c r="SS475">
        <v>0</v>
      </c>
      <c r="ST475">
        <v>1</v>
      </c>
      <c r="SU475">
        <v>0</v>
      </c>
      <c r="SV475">
        <v>1</v>
      </c>
      <c r="SW475">
        <v>0</v>
      </c>
      <c r="SX475">
        <v>0</v>
      </c>
      <c r="SY475">
        <v>0</v>
      </c>
      <c r="SZ475">
        <v>1</v>
      </c>
      <c r="TA475">
        <v>0</v>
      </c>
      <c r="TB475">
        <v>0</v>
      </c>
      <c r="TC475">
        <v>0</v>
      </c>
      <c r="TD475">
        <v>0</v>
      </c>
      <c r="TE475">
        <v>0</v>
      </c>
      <c r="TF475">
        <v>0</v>
      </c>
      <c r="TG475">
        <v>0</v>
      </c>
      <c r="TH475"/>
      <c r="TI475"/>
      <c r="TJ475" t="s">
        <v>821</v>
      </c>
      <c r="TK475">
        <v>150</v>
      </c>
      <c r="TL475">
        <v>100</v>
      </c>
      <c r="TM475">
        <v>100</v>
      </c>
      <c r="TN475"/>
      <c r="TO475">
        <v>75</v>
      </c>
      <c r="TP475">
        <v>33.333333333333329</v>
      </c>
      <c r="TQ475">
        <v>25</v>
      </c>
      <c r="TR475" t="s">
        <v>3569</v>
      </c>
      <c r="TS475" t="s">
        <v>798</v>
      </c>
      <c r="TT475" t="s">
        <v>799</v>
      </c>
      <c r="TU475"/>
      <c r="TV475" t="s">
        <v>797</v>
      </c>
      <c r="TW475" t="s">
        <v>862</v>
      </c>
      <c r="TX475">
        <v>0</v>
      </c>
      <c r="TY475">
        <v>1</v>
      </c>
      <c r="TZ475">
        <v>0</v>
      </c>
      <c r="UA475">
        <v>1</v>
      </c>
      <c r="UB475">
        <v>0</v>
      </c>
      <c r="UC475">
        <v>0</v>
      </c>
      <c r="UD475">
        <v>0</v>
      </c>
      <c r="UE475">
        <v>1</v>
      </c>
      <c r="UF475">
        <v>0</v>
      </c>
      <c r="UG475">
        <v>0</v>
      </c>
      <c r="UH475">
        <v>0</v>
      </c>
      <c r="UI475">
        <v>0</v>
      </c>
      <c r="UJ475">
        <v>1</v>
      </c>
      <c r="UK475">
        <v>0</v>
      </c>
      <c r="UL475">
        <v>0</v>
      </c>
      <c r="UM475"/>
      <c r="UN475"/>
      <c r="UO475" t="s">
        <v>797</v>
      </c>
      <c r="UP475"/>
      <c r="UQ475">
        <v>250</v>
      </c>
      <c r="UR475">
        <v>250</v>
      </c>
      <c r="US475"/>
      <c r="UT475">
        <v>250</v>
      </c>
      <c r="UU475">
        <v>0</v>
      </c>
      <c r="UV475">
        <v>0</v>
      </c>
      <c r="UW475"/>
      <c r="UX475" t="s">
        <v>798</v>
      </c>
      <c r="UY475" t="s">
        <v>799</v>
      </c>
      <c r="UZ475"/>
      <c r="VA475" t="s">
        <v>797</v>
      </c>
      <c r="VB475" t="s">
        <v>3570</v>
      </c>
      <c r="VC475">
        <v>1</v>
      </c>
      <c r="VD475">
        <v>1</v>
      </c>
      <c r="VE475">
        <v>0</v>
      </c>
      <c r="VF475">
        <v>0</v>
      </c>
      <c r="VG475">
        <v>0</v>
      </c>
      <c r="VH475">
        <v>0</v>
      </c>
      <c r="VI475">
        <v>0</v>
      </c>
      <c r="VJ475">
        <v>1</v>
      </c>
      <c r="VK475">
        <v>0</v>
      </c>
      <c r="VL475">
        <v>0</v>
      </c>
      <c r="VM475">
        <v>0</v>
      </c>
      <c r="VN475">
        <v>0</v>
      </c>
      <c r="VO475">
        <v>1</v>
      </c>
      <c r="VP475">
        <v>0</v>
      </c>
      <c r="VQ475">
        <v>0</v>
      </c>
      <c r="VR475"/>
      <c r="VS475"/>
      <c r="VT475" t="s">
        <v>797</v>
      </c>
      <c r="VU475"/>
      <c r="VV475">
        <v>1500</v>
      </c>
      <c r="VW475">
        <v>1500</v>
      </c>
      <c r="VX475"/>
      <c r="VY475">
        <v>1500</v>
      </c>
      <c r="VZ475">
        <v>0</v>
      </c>
      <c r="WA475">
        <v>0</v>
      </c>
      <c r="WB475"/>
      <c r="WC475" t="s">
        <v>798</v>
      </c>
      <c r="WD475" t="s">
        <v>2117</v>
      </c>
      <c r="WE475"/>
      <c r="WF475" t="s">
        <v>797</v>
      </c>
      <c r="WG475" t="s">
        <v>889</v>
      </c>
      <c r="WH475">
        <v>1</v>
      </c>
      <c r="WI475">
        <v>0</v>
      </c>
      <c r="WJ475">
        <v>0</v>
      </c>
      <c r="WK475">
        <v>0</v>
      </c>
      <c r="WL475">
        <v>0</v>
      </c>
      <c r="WM475">
        <v>0</v>
      </c>
      <c r="WN475">
        <v>0</v>
      </c>
      <c r="WO475">
        <v>1</v>
      </c>
      <c r="WP475">
        <v>0</v>
      </c>
      <c r="WQ475">
        <v>0</v>
      </c>
      <c r="WR475">
        <v>0</v>
      </c>
      <c r="WS475">
        <v>0</v>
      </c>
      <c r="WT475">
        <v>1</v>
      </c>
      <c r="WU475">
        <v>0</v>
      </c>
      <c r="WV475">
        <v>0</v>
      </c>
      <c r="WW475"/>
      <c r="WX475"/>
      <c r="WY475" t="s">
        <v>797</v>
      </c>
      <c r="WZ475"/>
      <c r="XA475">
        <v>2000</v>
      </c>
      <c r="XB475">
        <v>2000</v>
      </c>
      <c r="XC475"/>
      <c r="XD475">
        <v>4000</v>
      </c>
      <c r="XE475">
        <v>-50</v>
      </c>
      <c r="XF475">
        <v>-2000</v>
      </c>
      <c r="XG475" t="s">
        <v>3571</v>
      </c>
      <c r="XH475"/>
      <c r="XI475"/>
      <c r="XJ475"/>
      <c r="XK475" t="s">
        <v>797</v>
      </c>
      <c r="XL475"/>
      <c r="XM475"/>
      <c r="XN475"/>
      <c r="XO475"/>
      <c r="XP475"/>
      <c r="XQ475"/>
      <c r="XR475"/>
      <c r="XS475"/>
      <c r="XT475"/>
      <c r="XU475"/>
      <c r="XV475"/>
      <c r="XW475"/>
      <c r="XX475"/>
      <c r="XY475"/>
      <c r="XZ475"/>
      <c r="YA475"/>
      <c r="YB475"/>
      <c r="YC475"/>
      <c r="YD475"/>
      <c r="YE475"/>
      <c r="YF475"/>
      <c r="YG475"/>
      <c r="YH475"/>
      <c r="YI475"/>
      <c r="YJ475"/>
      <c r="YK475"/>
      <c r="YL475"/>
      <c r="YM475"/>
      <c r="YN475"/>
      <c r="YO475"/>
      <c r="YP475"/>
      <c r="YQ475"/>
      <c r="YR475"/>
      <c r="YS475"/>
      <c r="YT475"/>
      <c r="YU475"/>
      <c r="YV475"/>
      <c r="YW475"/>
      <c r="YX475"/>
      <c r="YY475"/>
      <c r="YZ475"/>
      <c r="ZA475"/>
      <c r="ZB475"/>
      <c r="ZC475"/>
      <c r="ZD475"/>
      <c r="ZE475"/>
      <c r="ZF475"/>
      <c r="ZG475"/>
      <c r="ZH475"/>
      <c r="ZI475"/>
      <c r="ZJ475"/>
      <c r="ZK475"/>
      <c r="ZL475"/>
      <c r="ZM475"/>
      <c r="ZN475"/>
      <c r="ZO475"/>
      <c r="ZP475"/>
      <c r="ZQ475"/>
      <c r="ZR475"/>
      <c r="ZS475"/>
      <c r="ZT475"/>
      <c r="ZU475"/>
      <c r="ZV475"/>
      <c r="ZW475"/>
      <c r="ZX475"/>
      <c r="ZY475"/>
      <c r="ZZ475"/>
      <c r="AAA475"/>
      <c r="AAB475"/>
      <c r="AAC475"/>
      <c r="AAD475"/>
      <c r="AAE475"/>
      <c r="AAF475"/>
      <c r="AAG475"/>
      <c r="AAH475"/>
      <c r="AAI475"/>
      <c r="AAJ475"/>
      <c r="AAK475"/>
      <c r="AAL475"/>
      <c r="AAM475"/>
      <c r="AAN475"/>
      <c r="AAO475"/>
      <c r="AAP475"/>
      <c r="AAQ475"/>
      <c r="AAR475"/>
      <c r="AAS475"/>
      <c r="AAT475"/>
      <c r="AAU475"/>
      <c r="AAV475" t="s">
        <v>816</v>
      </c>
      <c r="AAW475"/>
      <c r="AAX475"/>
      <c r="AAY475"/>
      <c r="AAZ475"/>
      <c r="ABA475"/>
      <c r="ABB475"/>
      <c r="ABC475"/>
      <c r="ABD475"/>
      <c r="ABE475"/>
      <c r="ABF475"/>
      <c r="ABG475"/>
      <c r="ABH475" t="s">
        <v>816</v>
      </c>
      <c r="ABI475"/>
      <c r="ABJ475"/>
      <c r="ABK475"/>
      <c r="ABL475"/>
      <c r="ABM475"/>
      <c r="ABN475"/>
      <c r="ABO475"/>
      <c r="ABP475"/>
      <c r="ABQ475" t="s">
        <v>816</v>
      </c>
      <c r="ABR475"/>
      <c r="ABS475"/>
      <c r="ABT475"/>
      <c r="ABU475"/>
      <c r="ABV475"/>
      <c r="ABW475"/>
      <c r="ABX475"/>
      <c r="ABY475"/>
      <c r="ABZ475"/>
      <c r="ACA475"/>
      <c r="ACB475"/>
      <c r="ACC475"/>
      <c r="ACD475" t="s">
        <v>816</v>
      </c>
      <c r="ACE475"/>
      <c r="ACF475"/>
      <c r="ACG475"/>
      <c r="ACH475"/>
      <c r="ACI475"/>
      <c r="ACJ475"/>
      <c r="ACK475"/>
      <c r="ACL475"/>
      <c r="ACM475"/>
      <c r="ACN475"/>
      <c r="ACO475"/>
      <c r="ACP475"/>
      <c r="ACQ475" t="s">
        <v>3567</v>
      </c>
      <c r="ACR475">
        <v>368067410</v>
      </c>
      <c r="ACS475" s="396">
        <v>44895.578472222223</v>
      </c>
      <c r="ACT475"/>
      <c r="ACU475"/>
      <c r="ACV475" t="s">
        <v>801</v>
      </c>
      <c r="ACW475"/>
      <c r="ACX475"/>
      <c r="ACY475">
        <v>475</v>
      </c>
    </row>
    <row r="476" spans="1:779" s="82" customFormat="1" x14ac:dyDescent="0.3">
      <c r="A476" t="s">
        <v>3572</v>
      </c>
      <c r="B476" s="396">
        <v>44895.549774687497</v>
      </c>
      <c r="C476" s="396">
        <v>44895.550848634259</v>
      </c>
      <c r="D476" s="396">
        <v>44895</v>
      </c>
      <c r="E476" t="s">
        <v>3517</v>
      </c>
      <c r="F476" s="396">
        <v>44895</v>
      </c>
      <c r="G476" t="s">
        <v>904</v>
      </c>
      <c r="H476" t="s">
        <v>905</v>
      </c>
      <c r="I476" t="s">
        <v>905</v>
      </c>
      <c r="J476" t="s">
        <v>905</v>
      </c>
      <c r="K476" t="s">
        <v>795</v>
      </c>
      <c r="L476" t="s">
        <v>846</v>
      </c>
      <c r="M476">
        <v>0</v>
      </c>
      <c r="N476">
        <v>0</v>
      </c>
      <c r="O476">
        <v>0</v>
      </c>
      <c r="P476">
        <v>0</v>
      </c>
      <c r="Q476">
        <v>0</v>
      </c>
      <c r="R476">
        <v>0</v>
      </c>
      <c r="S476">
        <v>0</v>
      </c>
      <c r="T476">
        <v>0</v>
      </c>
      <c r="U476">
        <v>0</v>
      </c>
      <c r="V476">
        <v>0</v>
      </c>
      <c r="W476">
        <v>0</v>
      </c>
      <c r="X476">
        <v>0</v>
      </c>
      <c r="Y476">
        <v>0</v>
      </c>
      <c r="Z476">
        <v>0</v>
      </c>
      <c r="AA476">
        <v>0</v>
      </c>
      <c r="AB476">
        <v>0</v>
      </c>
      <c r="AC476">
        <v>0</v>
      </c>
      <c r="AD476">
        <v>0</v>
      </c>
      <c r="AE476">
        <v>0</v>
      </c>
      <c r="AF476">
        <v>0</v>
      </c>
      <c r="AG476">
        <v>1</v>
      </c>
      <c r="AH476">
        <v>0</v>
      </c>
      <c r="AI476">
        <v>0</v>
      </c>
      <c r="AJ476"/>
      <c r="AK476"/>
      <c r="AL476"/>
      <c r="AM476"/>
      <c r="AN476"/>
      <c r="AO476"/>
      <c r="AP476"/>
      <c r="AQ476"/>
      <c r="AR476"/>
      <c r="AS476"/>
      <c r="AT476"/>
      <c r="AU476"/>
      <c r="AV476"/>
      <c r="AW476"/>
      <c r="AX476"/>
      <c r="AY476"/>
      <c r="AZ476"/>
      <c r="BA476"/>
      <c r="BB476"/>
      <c r="BC476"/>
      <c r="BD476"/>
      <c r="BE476"/>
      <c r="BF476"/>
      <c r="BG476"/>
      <c r="BH476"/>
      <c r="BI476"/>
      <c r="BJ476"/>
      <c r="BK476"/>
      <c r="BL476"/>
      <c r="BM476"/>
      <c r="BN476"/>
      <c r="BO476"/>
      <c r="BP476"/>
      <c r="BQ476"/>
      <c r="BR476"/>
      <c r="BS476"/>
      <c r="BT476"/>
      <c r="BU476"/>
      <c r="BV476"/>
      <c r="BW476"/>
      <c r="BX476"/>
      <c r="BY476"/>
      <c r="BZ476"/>
      <c r="CA476"/>
      <c r="CB476"/>
      <c r="CC476"/>
      <c r="CD476"/>
      <c r="CE476"/>
      <c r="CF476"/>
      <c r="CG476"/>
      <c r="CH476"/>
      <c r="CI476"/>
      <c r="CJ476"/>
      <c r="CK476"/>
      <c r="CL476"/>
      <c r="CM476"/>
      <c r="CN476"/>
      <c r="CO476"/>
      <c r="CP476"/>
      <c r="CQ476"/>
      <c r="CR476"/>
      <c r="CS476"/>
      <c r="CT476"/>
      <c r="CU476"/>
      <c r="CV476"/>
      <c r="CW476"/>
      <c r="CX476"/>
      <c r="CY476"/>
      <c r="CZ476"/>
      <c r="DA476"/>
      <c r="DB476"/>
      <c r="DC476"/>
      <c r="DD476"/>
      <c r="DE476"/>
      <c r="DF476"/>
      <c r="DG476"/>
      <c r="DH476"/>
      <c r="DI476"/>
      <c r="DJ476"/>
      <c r="DK476"/>
      <c r="DL476"/>
      <c r="DM476"/>
      <c r="DN476"/>
      <c r="DO476"/>
      <c r="DP476"/>
      <c r="DQ476"/>
      <c r="DR476"/>
      <c r="DS476"/>
      <c r="DT476"/>
      <c r="DU476"/>
      <c r="DV476"/>
      <c r="DW476"/>
      <c r="DX476"/>
      <c r="DY476"/>
      <c r="DZ476"/>
      <c r="EA476"/>
      <c r="EB476"/>
      <c r="EC476"/>
      <c r="ED476"/>
      <c r="EE476"/>
      <c r="EF476"/>
      <c r="EG476"/>
      <c r="EH476"/>
      <c r="EI476"/>
      <c r="EJ476"/>
      <c r="EK476"/>
      <c r="EL476"/>
      <c r="EM476"/>
      <c r="EN476"/>
      <c r="EO476"/>
      <c r="EP476"/>
      <c r="EQ476"/>
      <c r="ER476"/>
      <c r="ES476"/>
      <c r="ET476"/>
      <c r="EU476"/>
      <c r="EV476"/>
      <c r="EW476"/>
      <c r="EX476"/>
      <c r="EY476"/>
      <c r="EZ476"/>
      <c r="FA476"/>
      <c r="FB476"/>
      <c r="FC476"/>
      <c r="FD476"/>
      <c r="FE476"/>
      <c r="FF476"/>
      <c r="FG476"/>
      <c r="FH476"/>
      <c r="FI476"/>
      <c r="FJ476"/>
      <c r="FK476"/>
      <c r="FL476"/>
      <c r="FM476"/>
      <c r="FN476"/>
      <c r="FO476"/>
      <c r="FP476"/>
      <c r="FQ476"/>
      <c r="FR476"/>
      <c r="FS476"/>
      <c r="FT476"/>
      <c r="FU476"/>
      <c r="FV476"/>
      <c r="FW476"/>
      <c r="FX476"/>
      <c r="FY476"/>
      <c r="FZ476"/>
      <c r="GA476"/>
      <c r="GB476"/>
      <c r="GC476"/>
      <c r="GD476"/>
      <c r="GE476"/>
      <c r="GF476"/>
      <c r="GG476"/>
      <c r="GH476"/>
      <c r="GI476"/>
      <c r="GJ476"/>
      <c r="GK476"/>
      <c r="GL476"/>
      <c r="GM476"/>
      <c r="GN476"/>
      <c r="GO476"/>
      <c r="GP476"/>
      <c r="GQ476"/>
      <c r="GR476"/>
      <c r="GS476"/>
      <c r="GT476"/>
      <c r="GU476"/>
      <c r="GV476"/>
      <c r="GW476"/>
      <c r="GX476"/>
      <c r="GY476"/>
      <c r="GZ476"/>
      <c r="HA476"/>
      <c r="HB476"/>
      <c r="HC476"/>
      <c r="HD476"/>
      <c r="HE476"/>
      <c r="HF476"/>
      <c r="HG476"/>
      <c r="HH476"/>
      <c r="HI476"/>
      <c r="HJ476"/>
      <c r="HK476"/>
      <c r="HL476"/>
      <c r="HM476"/>
      <c r="HN476"/>
      <c r="HO476"/>
      <c r="HP476"/>
      <c r="HQ476"/>
      <c r="HR476"/>
      <c r="HS476"/>
      <c r="HT476"/>
      <c r="HU476"/>
      <c r="HV476"/>
      <c r="HW476"/>
      <c r="HX476"/>
      <c r="HY476"/>
      <c r="HZ476"/>
      <c r="IA476"/>
      <c r="IB476"/>
      <c r="IC476"/>
      <c r="ID476"/>
      <c r="IE476"/>
      <c r="IF476"/>
      <c r="IG476"/>
      <c r="IH476"/>
      <c r="II476"/>
      <c r="IJ476"/>
      <c r="IK476"/>
      <c r="IL476"/>
      <c r="IM476"/>
      <c r="IN476"/>
      <c r="IO476"/>
      <c r="IP476"/>
      <c r="IQ476"/>
      <c r="IR476"/>
      <c r="IS476"/>
      <c r="IT476"/>
      <c r="IU476"/>
      <c r="IV476"/>
      <c r="IW476"/>
      <c r="IX476"/>
      <c r="IY476"/>
      <c r="IZ476"/>
      <c r="JA476"/>
      <c r="JB476"/>
      <c r="JC476"/>
      <c r="JD476"/>
      <c r="JE476"/>
      <c r="JF476"/>
      <c r="JG476"/>
      <c r="JH476"/>
      <c r="JI476"/>
      <c r="JJ476"/>
      <c r="JK476"/>
      <c r="JL476"/>
      <c r="JM476"/>
      <c r="JN476"/>
      <c r="JO476"/>
      <c r="JP476"/>
      <c r="JQ476"/>
      <c r="JR476"/>
      <c r="JS476"/>
      <c r="JT476"/>
      <c r="JU476"/>
      <c r="JV476"/>
      <c r="JW476"/>
      <c r="JX476"/>
      <c r="JY476"/>
      <c r="JZ476"/>
      <c r="KA476"/>
      <c r="KB476"/>
      <c r="KC476"/>
      <c r="KD476"/>
      <c r="KE476"/>
      <c r="KF476"/>
      <c r="KG476"/>
      <c r="KH476"/>
      <c r="KI476"/>
      <c r="KJ476"/>
      <c r="KK476"/>
      <c r="KL476"/>
      <c r="KM476"/>
      <c r="KN476"/>
      <c r="KO476"/>
      <c r="KP476"/>
      <c r="KQ476"/>
      <c r="KR476"/>
      <c r="KS476"/>
      <c r="KT476"/>
      <c r="KU476"/>
      <c r="KV476"/>
      <c r="KW476"/>
      <c r="KX476"/>
      <c r="KY476"/>
      <c r="KZ476"/>
      <c r="LA476"/>
      <c r="LB476"/>
      <c r="LC476"/>
      <c r="LD476"/>
      <c r="LE476"/>
      <c r="LF476"/>
      <c r="LG476"/>
      <c r="LH476"/>
      <c r="LI476"/>
      <c r="LJ476"/>
      <c r="LK476"/>
      <c r="LL476"/>
      <c r="LM476"/>
      <c r="LN476"/>
      <c r="LO476"/>
      <c r="LP476"/>
      <c r="LQ476"/>
      <c r="LR476"/>
      <c r="LS476"/>
      <c r="LT476"/>
      <c r="LU476"/>
      <c r="LV476"/>
      <c r="LW476"/>
      <c r="LX476"/>
      <c r="LY476"/>
      <c r="LZ476"/>
      <c r="MA476"/>
      <c r="MB476"/>
      <c r="MC476"/>
      <c r="MD476"/>
      <c r="ME476"/>
      <c r="MF476"/>
      <c r="MG476"/>
      <c r="MH476"/>
      <c r="MI476"/>
      <c r="MJ476"/>
      <c r="MK476"/>
      <c r="ML476"/>
      <c r="MM476"/>
      <c r="MN476"/>
      <c r="MO476"/>
      <c r="MP476"/>
      <c r="MQ476"/>
      <c r="MR476"/>
      <c r="MS476"/>
      <c r="MT476"/>
      <c r="MU476"/>
      <c r="MV476"/>
      <c r="MW476"/>
      <c r="MX476"/>
      <c r="MY476"/>
      <c r="MZ476"/>
      <c r="NA476"/>
      <c r="NB476"/>
      <c r="NC476"/>
      <c r="ND476"/>
      <c r="NE476"/>
      <c r="NF476"/>
      <c r="NG476"/>
      <c r="NH476"/>
      <c r="NI476"/>
      <c r="NJ476"/>
      <c r="NK476"/>
      <c r="NL476"/>
      <c r="NM476"/>
      <c r="NN476"/>
      <c r="NO476"/>
      <c r="NP476"/>
      <c r="NQ476"/>
      <c r="NR476"/>
      <c r="NS476"/>
      <c r="NT476"/>
      <c r="NU476"/>
      <c r="NV476"/>
      <c r="NW476"/>
      <c r="NX476"/>
      <c r="NY476"/>
      <c r="NZ476"/>
      <c r="OA476"/>
      <c r="OB476"/>
      <c r="OC476"/>
      <c r="OD476"/>
      <c r="OE476"/>
      <c r="OF476"/>
      <c r="OG476"/>
      <c r="OH476"/>
      <c r="OI476"/>
      <c r="OJ476"/>
      <c r="OK476"/>
      <c r="OL476"/>
      <c r="OM476"/>
      <c r="ON476"/>
      <c r="OO476"/>
      <c r="OP476"/>
      <c r="OQ476"/>
      <c r="OR476"/>
      <c r="OS476"/>
      <c r="OT476"/>
      <c r="OU476"/>
      <c r="OV476"/>
      <c r="OW476"/>
      <c r="OX476"/>
      <c r="OY476"/>
      <c r="OZ476"/>
      <c r="PA476"/>
      <c r="PB476"/>
      <c r="PC476"/>
      <c r="PD476"/>
      <c r="PE476"/>
      <c r="PF476"/>
      <c r="PG476"/>
      <c r="PH476"/>
      <c r="PI476"/>
      <c r="PJ476"/>
      <c r="PK476"/>
      <c r="PL476"/>
      <c r="PM476"/>
      <c r="PN476"/>
      <c r="PO476"/>
      <c r="PP476"/>
      <c r="PQ476"/>
      <c r="PR476"/>
      <c r="PS476"/>
      <c r="PT476"/>
      <c r="PU476"/>
      <c r="PV476"/>
      <c r="PW476"/>
      <c r="PX476"/>
      <c r="PY476"/>
      <c r="PZ476"/>
      <c r="QA476"/>
      <c r="QB476"/>
      <c r="QC476"/>
      <c r="QD476"/>
      <c r="QE476"/>
      <c r="QF476"/>
      <c r="QG476"/>
      <c r="QH476"/>
      <c r="QI476"/>
      <c r="QJ476"/>
      <c r="QK476"/>
      <c r="QL476"/>
      <c r="QM476"/>
      <c r="QN476"/>
      <c r="QO476"/>
      <c r="QP476"/>
      <c r="QQ476"/>
      <c r="QR476"/>
      <c r="QS476"/>
      <c r="QT476"/>
      <c r="QU476"/>
      <c r="QV476"/>
      <c r="QW476"/>
      <c r="QX476"/>
      <c r="QY476"/>
      <c r="QZ476"/>
      <c r="RA476"/>
      <c r="RB476"/>
      <c r="RC476"/>
      <c r="RD476"/>
      <c r="RE476"/>
      <c r="RF476"/>
      <c r="RG476"/>
      <c r="RH476"/>
      <c r="RI476"/>
      <c r="RJ476"/>
      <c r="RK476"/>
      <c r="RL476"/>
      <c r="RM476"/>
      <c r="RN476"/>
      <c r="RO476"/>
      <c r="RP476"/>
      <c r="RQ476"/>
      <c r="RR476"/>
      <c r="RS476"/>
      <c r="RT476"/>
      <c r="RU476"/>
      <c r="RV476"/>
      <c r="RW476"/>
      <c r="RX476"/>
      <c r="RY476"/>
      <c r="RZ476"/>
      <c r="SA476"/>
      <c r="SB476"/>
      <c r="SC476"/>
      <c r="SD476"/>
      <c r="SE476"/>
      <c r="SF476"/>
      <c r="SG476"/>
      <c r="SH476"/>
      <c r="SI476"/>
      <c r="SJ476"/>
      <c r="SK476"/>
      <c r="SL476"/>
      <c r="SM476"/>
      <c r="SN476"/>
      <c r="SO476"/>
      <c r="SP476"/>
      <c r="SQ476"/>
      <c r="SR476"/>
      <c r="SS476"/>
      <c r="ST476"/>
      <c r="SU476"/>
      <c r="SV476"/>
      <c r="SW476"/>
      <c r="SX476"/>
      <c r="SY476"/>
      <c r="SZ476"/>
      <c r="TA476"/>
      <c r="TB476"/>
      <c r="TC476"/>
      <c r="TD476"/>
      <c r="TE476"/>
      <c r="TF476"/>
      <c r="TG476"/>
      <c r="TH476"/>
      <c r="TI476"/>
      <c r="TJ476"/>
      <c r="TK476"/>
      <c r="TL476"/>
      <c r="TM476"/>
      <c r="TN476"/>
      <c r="TO476"/>
      <c r="TP476"/>
      <c r="TQ476"/>
      <c r="TR476"/>
      <c r="TS476"/>
      <c r="TT476"/>
      <c r="TU476"/>
      <c r="TV476"/>
      <c r="TW476"/>
      <c r="TX476"/>
      <c r="TY476"/>
      <c r="TZ476"/>
      <c r="UA476"/>
      <c r="UB476"/>
      <c r="UC476"/>
      <c r="UD476"/>
      <c r="UE476"/>
      <c r="UF476"/>
      <c r="UG476"/>
      <c r="UH476"/>
      <c r="UI476"/>
      <c r="UJ476"/>
      <c r="UK476"/>
      <c r="UL476"/>
      <c r="UM476"/>
      <c r="UN476"/>
      <c r="UO476"/>
      <c r="UP476"/>
      <c r="UQ476"/>
      <c r="UR476"/>
      <c r="US476"/>
      <c r="UT476"/>
      <c r="UU476"/>
      <c r="UV476"/>
      <c r="UW476"/>
      <c r="UX476"/>
      <c r="UY476"/>
      <c r="UZ476"/>
      <c r="VA476"/>
      <c r="VB476"/>
      <c r="VC476"/>
      <c r="VD476"/>
      <c r="VE476"/>
      <c r="VF476"/>
      <c r="VG476"/>
      <c r="VH476"/>
      <c r="VI476"/>
      <c r="VJ476"/>
      <c r="VK476"/>
      <c r="VL476"/>
      <c r="VM476"/>
      <c r="VN476"/>
      <c r="VO476"/>
      <c r="VP476"/>
      <c r="VQ476"/>
      <c r="VR476"/>
      <c r="VS476"/>
      <c r="VT476"/>
      <c r="VU476"/>
      <c r="VV476"/>
      <c r="VW476"/>
      <c r="VX476"/>
      <c r="VY476"/>
      <c r="VZ476"/>
      <c r="WA476"/>
      <c r="WB476"/>
      <c r="WC476"/>
      <c r="WD476"/>
      <c r="WE476"/>
      <c r="WF476"/>
      <c r="WG476"/>
      <c r="WH476"/>
      <c r="WI476"/>
      <c r="WJ476"/>
      <c r="WK476"/>
      <c r="WL476"/>
      <c r="WM476"/>
      <c r="WN476"/>
      <c r="WO476"/>
      <c r="WP476"/>
      <c r="WQ476"/>
      <c r="WR476"/>
      <c r="WS476"/>
      <c r="WT476"/>
      <c r="WU476"/>
      <c r="WV476"/>
      <c r="WW476"/>
      <c r="WX476"/>
      <c r="WY476"/>
      <c r="WZ476"/>
      <c r="XA476"/>
      <c r="XB476"/>
      <c r="XC476"/>
      <c r="XD476"/>
      <c r="XE476"/>
      <c r="XF476"/>
      <c r="XG476"/>
      <c r="XH476"/>
      <c r="XI476"/>
      <c r="XJ476"/>
      <c r="XK476"/>
      <c r="XL476"/>
      <c r="XM476"/>
      <c r="XN476"/>
      <c r="XO476"/>
      <c r="XP476"/>
      <c r="XQ476"/>
      <c r="XR476"/>
      <c r="XS476"/>
      <c r="XT476"/>
      <c r="XU476"/>
      <c r="XV476"/>
      <c r="XW476"/>
      <c r="XX476"/>
      <c r="XY476"/>
      <c r="XZ476"/>
      <c r="YA476"/>
      <c r="YB476"/>
      <c r="YC476"/>
      <c r="YD476" t="s">
        <v>797</v>
      </c>
      <c r="YE476"/>
      <c r="YF476">
        <v>100</v>
      </c>
      <c r="YG476">
        <v>100</v>
      </c>
      <c r="YH476">
        <v>0</v>
      </c>
      <c r="YI476">
        <v>0</v>
      </c>
      <c r="YJ476"/>
      <c r="YK476" t="s">
        <v>841</v>
      </c>
      <c r="YL476"/>
      <c r="YM476"/>
      <c r="YN476" t="s">
        <v>797</v>
      </c>
      <c r="YO476" t="s">
        <v>928</v>
      </c>
      <c r="YP476">
        <v>1</v>
      </c>
      <c r="YQ476">
        <v>0</v>
      </c>
      <c r="YR476">
        <v>0</v>
      </c>
      <c r="YS476">
        <v>0</v>
      </c>
      <c r="YT476">
        <v>0</v>
      </c>
      <c r="YU476">
        <v>0</v>
      </c>
      <c r="YV476">
        <v>0</v>
      </c>
      <c r="YW476">
        <v>0</v>
      </c>
      <c r="YX476">
        <v>0</v>
      </c>
      <c r="YY476">
        <v>0</v>
      </c>
      <c r="YZ476">
        <v>0</v>
      </c>
      <c r="ZA476">
        <v>0</v>
      </c>
      <c r="ZB476">
        <v>0</v>
      </c>
      <c r="ZC476">
        <v>0</v>
      </c>
      <c r="ZD476">
        <v>0</v>
      </c>
      <c r="ZE476"/>
      <c r="ZF476"/>
      <c r="ZG476"/>
      <c r="ZH476"/>
      <c r="ZI476"/>
      <c r="ZJ476"/>
      <c r="ZK476"/>
      <c r="ZL476"/>
      <c r="ZM476"/>
      <c r="ZN476"/>
      <c r="ZO476"/>
      <c r="ZP476"/>
      <c r="ZQ476"/>
      <c r="ZR476"/>
      <c r="ZS476"/>
      <c r="ZT476"/>
      <c r="ZU476"/>
      <c r="ZV476"/>
      <c r="ZW476"/>
      <c r="ZX476"/>
      <c r="ZY476"/>
      <c r="ZZ476"/>
      <c r="AAA476"/>
      <c r="AAB476"/>
      <c r="AAC476"/>
      <c r="AAD476"/>
      <c r="AAE476"/>
      <c r="AAF476"/>
      <c r="AAG476"/>
      <c r="AAH476"/>
      <c r="AAI476"/>
      <c r="AAJ476"/>
      <c r="AAK476"/>
      <c r="AAL476"/>
      <c r="AAM476"/>
      <c r="AAN476"/>
      <c r="AAO476"/>
      <c r="AAP476"/>
      <c r="AAQ476"/>
      <c r="AAR476"/>
      <c r="AAS476"/>
      <c r="AAT476"/>
      <c r="AAU476"/>
      <c r="AAV476" t="s">
        <v>816</v>
      </c>
      <c r="AAW476"/>
      <c r="AAX476"/>
      <c r="AAY476"/>
      <c r="AAZ476"/>
      <c r="ABA476"/>
      <c r="ABB476"/>
      <c r="ABC476"/>
      <c r="ABD476"/>
      <c r="ABE476"/>
      <c r="ABF476"/>
      <c r="ABG476"/>
      <c r="ABH476" t="s">
        <v>816</v>
      </c>
      <c r="ABI476"/>
      <c r="ABJ476"/>
      <c r="ABK476"/>
      <c r="ABL476"/>
      <c r="ABM476"/>
      <c r="ABN476"/>
      <c r="ABO476"/>
      <c r="ABP476"/>
      <c r="ABQ476" t="s">
        <v>816</v>
      </c>
      <c r="ABR476"/>
      <c r="ABS476"/>
      <c r="ABT476"/>
      <c r="ABU476"/>
      <c r="ABV476"/>
      <c r="ABW476"/>
      <c r="ABX476"/>
      <c r="ABY476"/>
      <c r="ABZ476"/>
      <c r="ACA476"/>
      <c r="ACB476"/>
      <c r="ACC476"/>
      <c r="ACD476" t="s">
        <v>816</v>
      </c>
      <c r="ACE476"/>
      <c r="ACF476"/>
      <c r="ACG476"/>
      <c r="ACH476"/>
      <c r="ACI476"/>
      <c r="ACJ476"/>
      <c r="ACK476"/>
      <c r="ACL476"/>
      <c r="ACM476"/>
      <c r="ACN476"/>
      <c r="ACO476"/>
      <c r="ACP476"/>
      <c r="ACQ476"/>
      <c r="ACR476">
        <v>368067450</v>
      </c>
      <c r="ACS476" s="396">
        <v>44895.578518518523</v>
      </c>
      <c r="ACT476"/>
      <c r="ACU476"/>
      <c r="ACV476" t="s">
        <v>801</v>
      </c>
      <c r="ACW476"/>
      <c r="ACX476"/>
      <c r="ACY476">
        <v>476</v>
      </c>
    </row>
    <row r="477" spans="1:779" s="82" customFormat="1" x14ac:dyDescent="0.3">
      <c r="A477" t="s">
        <v>3573</v>
      </c>
      <c r="B477" s="396">
        <v>44893.553387002321</v>
      </c>
      <c r="C477" s="396">
        <v>44893.558691678241</v>
      </c>
      <c r="D477" s="396">
        <v>44893</v>
      </c>
      <c r="E477" t="s">
        <v>1053</v>
      </c>
      <c r="F477" s="396">
        <v>44893</v>
      </c>
      <c r="G477" t="s">
        <v>966</v>
      </c>
      <c r="H477" t="s">
        <v>1054</v>
      </c>
      <c r="I477" t="s">
        <v>1054</v>
      </c>
      <c r="J477" t="s">
        <v>1054</v>
      </c>
      <c r="K477" t="s">
        <v>876</v>
      </c>
      <c r="L477" t="s">
        <v>847</v>
      </c>
      <c r="M477">
        <v>0</v>
      </c>
      <c r="N477">
        <v>0</v>
      </c>
      <c r="O477">
        <v>0</v>
      </c>
      <c r="P477">
        <v>0</v>
      </c>
      <c r="Q477">
        <v>0</v>
      </c>
      <c r="R477">
        <v>0</v>
      </c>
      <c r="S477">
        <v>0</v>
      </c>
      <c r="T477">
        <v>0</v>
      </c>
      <c r="U477">
        <v>0</v>
      </c>
      <c r="V477">
        <v>0</v>
      </c>
      <c r="W477">
        <v>0</v>
      </c>
      <c r="X477">
        <v>0</v>
      </c>
      <c r="Y477">
        <v>0</v>
      </c>
      <c r="Z477">
        <v>0</v>
      </c>
      <c r="AA477">
        <v>0</v>
      </c>
      <c r="AB477">
        <v>0</v>
      </c>
      <c r="AC477">
        <v>0</v>
      </c>
      <c r="AD477">
        <v>0</v>
      </c>
      <c r="AE477">
        <v>0</v>
      </c>
      <c r="AF477">
        <v>0</v>
      </c>
      <c r="AG477">
        <v>0</v>
      </c>
      <c r="AH477">
        <v>0</v>
      </c>
      <c r="AI477">
        <v>1</v>
      </c>
      <c r="AJ477"/>
      <c r="AK477"/>
      <c r="AL477"/>
      <c r="AM477"/>
      <c r="AN477"/>
      <c r="AO477"/>
      <c r="AP477"/>
      <c r="AQ477"/>
      <c r="AR477"/>
      <c r="AS477"/>
      <c r="AT477"/>
      <c r="AU477"/>
      <c r="AV477"/>
      <c r="AW477"/>
      <c r="AX477"/>
      <c r="AY477"/>
      <c r="AZ477"/>
      <c r="BA477"/>
      <c r="BB477"/>
      <c r="BC477"/>
      <c r="BD477"/>
      <c r="BE477"/>
      <c r="BF477"/>
      <c r="BG477"/>
      <c r="BH477"/>
      <c r="BI477"/>
      <c r="BJ477"/>
      <c r="BK477"/>
      <c r="BL477"/>
      <c r="BM477"/>
      <c r="BN477"/>
      <c r="BO477"/>
      <c r="BP477"/>
      <c r="BQ477"/>
      <c r="BR477"/>
      <c r="BS477"/>
      <c r="BT477"/>
      <c r="BU477"/>
      <c r="BV477"/>
      <c r="BW477"/>
      <c r="BX477"/>
      <c r="BY477"/>
      <c r="BZ477"/>
      <c r="CA477"/>
      <c r="CB477"/>
      <c r="CC477"/>
      <c r="CD477"/>
      <c r="CE477"/>
      <c r="CF477"/>
      <c r="CG477"/>
      <c r="CH477"/>
      <c r="CI477"/>
      <c r="CJ477"/>
      <c r="CK477"/>
      <c r="CL477"/>
      <c r="CM477"/>
      <c r="CN477"/>
      <c r="CO477"/>
      <c r="CP477"/>
      <c r="CQ477"/>
      <c r="CR477"/>
      <c r="CS477"/>
      <c r="CT477"/>
      <c r="CU477"/>
      <c r="CV477"/>
      <c r="CW477"/>
      <c r="CX477"/>
      <c r="CY477"/>
      <c r="CZ477"/>
      <c r="DA477"/>
      <c r="DB477"/>
      <c r="DC477"/>
      <c r="DD477"/>
      <c r="DE477"/>
      <c r="DF477"/>
      <c r="DG477"/>
      <c r="DH477"/>
      <c r="DI477"/>
      <c r="DJ477"/>
      <c r="DK477"/>
      <c r="DL477"/>
      <c r="DM477"/>
      <c r="DN477"/>
      <c r="DO477"/>
      <c r="DP477"/>
      <c r="DQ477"/>
      <c r="DR477"/>
      <c r="DS477"/>
      <c r="DT477"/>
      <c r="DU477"/>
      <c r="DV477"/>
      <c r="DW477"/>
      <c r="DX477"/>
      <c r="DY477"/>
      <c r="DZ477"/>
      <c r="EA477"/>
      <c r="EB477"/>
      <c r="EC477"/>
      <c r="ED477"/>
      <c r="EE477"/>
      <c r="EF477"/>
      <c r="EG477"/>
      <c r="EH477"/>
      <c r="EI477"/>
      <c r="EJ477"/>
      <c r="EK477"/>
      <c r="EL477"/>
      <c r="EM477"/>
      <c r="EN477"/>
      <c r="EO477"/>
      <c r="EP477"/>
      <c r="EQ477"/>
      <c r="ER477"/>
      <c r="ES477"/>
      <c r="ET477"/>
      <c r="EU477"/>
      <c r="EV477"/>
      <c r="EW477"/>
      <c r="EX477"/>
      <c r="EY477"/>
      <c r="EZ477"/>
      <c r="FA477"/>
      <c r="FB477"/>
      <c r="FC477"/>
      <c r="FD477"/>
      <c r="FE477"/>
      <c r="FF477"/>
      <c r="FG477"/>
      <c r="FH477"/>
      <c r="FI477"/>
      <c r="FJ477"/>
      <c r="FK477"/>
      <c r="FL477"/>
      <c r="FM477"/>
      <c r="FN477"/>
      <c r="FO477"/>
      <c r="FP477"/>
      <c r="FQ477"/>
      <c r="FR477"/>
      <c r="FS477"/>
      <c r="FT477"/>
      <c r="FU477"/>
      <c r="FV477"/>
      <c r="FW477"/>
      <c r="FX477"/>
      <c r="FY477"/>
      <c r="FZ477"/>
      <c r="GA477"/>
      <c r="GB477"/>
      <c r="GC477"/>
      <c r="GD477"/>
      <c r="GE477"/>
      <c r="GF477"/>
      <c r="GG477"/>
      <c r="GH477"/>
      <c r="GI477"/>
      <c r="GJ477"/>
      <c r="GK477"/>
      <c r="GL477"/>
      <c r="GM477"/>
      <c r="GN477"/>
      <c r="GO477"/>
      <c r="GP477"/>
      <c r="GQ477"/>
      <c r="GR477"/>
      <c r="GS477"/>
      <c r="GT477"/>
      <c r="GU477"/>
      <c r="GV477"/>
      <c r="GW477"/>
      <c r="GX477"/>
      <c r="GY477"/>
      <c r="GZ477"/>
      <c r="HA477"/>
      <c r="HB477"/>
      <c r="HC477"/>
      <c r="HD477"/>
      <c r="HE477"/>
      <c r="HF477"/>
      <c r="HG477"/>
      <c r="HH477"/>
      <c r="HI477"/>
      <c r="HJ477"/>
      <c r="HK477"/>
      <c r="HL477"/>
      <c r="HM477"/>
      <c r="HN477"/>
      <c r="HO477"/>
      <c r="HP477"/>
      <c r="HQ477"/>
      <c r="HR477"/>
      <c r="HS477"/>
      <c r="HT477"/>
      <c r="HU477"/>
      <c r="HV477"/>
      <c r="HW477"/>
      <c r="HX477"/>
      <c r="HY477"/>
      <c r="HZ477"/>
      <c r="IA477"/>
      <c r="IB477"/>
      <c r="IC477"/>
      <c r="ID477"/>
      <c r="IE477"/>
      <c r="IF477"/>
      <c r="IG477"/>
      <c r="IH477"/>
      <c r="II477"/>
      <c r="IJ477"/>
      <c r="IK477"/>
      <c r="IL477"/>
      <c r="IM477"/>
      <c r="IN477"/>
      <c r="IO477"/>
      <c r="IP477"/>
      <c r="IQ477"/>
      <c r="IR477"/>
      <c r="IS477"/>
      <c r="IT477"/>
      <c r="IU477"/>
      <c r="IV477"/>
      <c r="IW477"/>
      <c r="IX477"/>
      <c r="IY477"/>
      <c r="IZ477"/>
      <c r="JA477"/>
      <c r="JB477"/>
      <c r="JC477"/>
      <c r="JD477"/>
      <c r="JE477"/>
      <c r="JF477"/>
      <c r="JG477"/>
      <c r="JH477"/>
      <c r="JI477"/>
      <c r="JJ477"/>
      <c r="JK477"/>
      <c r="JL477"/>
      <c r="JM477"/>
      <c r="JN477"/>
      <c r="JO477"/>
      <c r="JP477"/>
      <c r="JQ477"/>
      <c r="JR477"/>
      <c r="JS477"/>
      <c r="JT477"/>
      <c r="JU477"/>
      <c r="JV477"/>
      <c r="JW477"/>
      <c r="JX477"/>
      <c r="JY477"/>
      <c r="JZ477"/>
      <c r="KA477"/>
      <c r="KB477"/>
      <c r="KC477"/>
      <c r="KD477"/>
      <c r="KE477"/>
      <c r="KF477"/>
      <c r="KG477"/>
      <c r="KH477"/>
      <c r="KI477"/>
      <c r="KJ477"/>
      <c r="KK477"/>
      <c r="KL477"/>
      <c r="KM477"/>
      <c r="KN477"/>
      <c r="KO477"/>
      <c r="KP477"/>
      <c r="KQ477"/>
      <c r="KR477"/>
      <c r="KS477"/>
      <c r="KT477"/>
      <c r="KU477"/>
      <c r="KV477"/>
      <c r="KW477"/>
      <c r="KX477"/>
      <c r="KY477"/>
      <c r="KZ477"/>
      <c r="LA477"/>
      <c r="LB477"/>
      <c r="LC477"/>
      <c r="LD477"/>
      <c r="LE477"/>
      <c r="LF477"/>
      <c r="LG477"/>
      <c r="LH477"/>
      <c r="LI477"/>
      <c r="LJ477"/>
      <c r="LK477"/>
      <c r="LL477"/>
      <c r="LM477"/>
      <c r="LN477"/>
      <c r="LO477"/>
      <c r="LP477"/>
      <c r="LQ477"/>
      <c r="LR477"/>
      <c r="LS477"/>
      <c r="LT477"/>
      <c r="LU477"/>
      <c r="LV477"/>
      <c r="LW477"/>
      <c r="LX477"/>
      <c r="LY477"/>
      <c r="LZ477"/>
      <c r="MA477"/>
      <c r="MB477"/>
      <c r="MC477"/>
      <c r="MD477"/>
      <c r="ME477"/>
      <c r="MF477"/>
      <c r="MG477"/>
      <c r="MH477"/>
      <c r="MI477"/>
      <c r="MJ477"/>
      <c r="MK477"/>
      <c r="ML477"/>
      <c r="MM477"/>
      <c r="MN477"/>
      <c r="MO477"/>
      <c r="MP477"/>
      <c r="MQ477"/>
      <c r="MR477"/>
      <c r="MS477"/>
      <c r="MT477"/>
      <c r="MU477"/>
      <c r="MV477"/>
      <c r="MW477"/>
      <c r="MX477"/>
      <c r="MY477"/>
      <c r="MZ477"/>
      <c r="NA477"/>
      <c r="NB477"/>
      <c r="NC477"/>
      <c r="ND477"/>
      <c r="NE477"/>
      <c r="NF477"/>
      <c r="NG477"/>
      <c r="NH477"/>
      <c r="NI477"/>
      <c r="NJ477"/>
      <c r="NK477"/>
      <c r="NL477"/>
      <c r="NM477"/>
      <c r="NN477"/>
      <c r="NO477"/>
      <c r="NP477"/>
      <c r="NQ477"/>
      <c r="NR477"/>
      <c r="NS477"/>
      <c r="NT477"/>
      <c r="NU477"/>
      <c r="NV477"/>
      <c r="NW477"/>
      <c r="NX477"/>
      <c r="NY477"/>
      <c r="NZ477"/>
      <c r="OA477"/>
      <c r="OB477"/>
      <c r="OC477"/>
      <c r="OD477"/>
      <c r="OE477"/>
      <c r="OF477"/>
      <c r="OG477"/>
      <c r="OH477"/>
      <c r="OI477"/>
      <c r="OJ477"/>
      <c r="OK477"/>
      <c r="OL477"/>
      <c r="OM477"/>
      <c r="ON477"/>
      <c r="OO477"/>
      <c r="OP477"/>
      <c r="OQ477"/>
      <c r="OR477"/>
      <c r="OS477"/>
      <c r="OT477"/>
      <c r="OU477"/>
      <c r="OV477"/>
      <c r="OW477"/>
      <c r="OX477"/>
      <c r="OY477"/>
      <c r="OZ477"/>
      <c r="PA477"/>
      <c r="PB477"/>
      <c r="PC477"/>
      <c r="PD477"/>
      <c r="PE477"/>
      <c r="PF477"/>
      <c r="PG477"/>
      <c r="PH477"/>
      <c r="PI477"/>
      <c r="PJ477"/>
      <c r="PK477"/>
      <c r="PL477"/>
      <c r="PM477"/>
      <c r="PN477"/>
      <c r="PO477"/>
      <c r="PP477"/>
      <c r="PQ477"/>
      <c r="PR477"/>
      <c r="PS477"/>
      <c r="PT477"/>
      <c r="PU477"/>
      <c r="PV477"/>
      <c r="PW477"/>
      <c r="PX477"/>
      <c r="PY477"/>
      <c r="PZ477"/>
      <c r="QA477"/>
      <c r="QB477"/>
      <c r="QC477"/>
      <c r="QD477"/>
      <c r="QE477"/>
      <c r="QF477"/>
      <c r="QG477"/>
      <c r="QH477"/>
      <c r="QI477"/>
      <c r="QJ477"/>
      <c r="QK477"/>
      <c r="QL477"/>
      <c r="QM477"/>
      <c r="QN477"/>
      <c r="QO477"/>
      <c r="QP477"/>
      <c r="QQ477"/>
      <c r="QR477"/>
      <c r="QS477"/>
      <c r="QT477"/>
      <c r="QU477"/>
      <c r="QV477"/>
      <c r="QW477"/>
      <c r="QX477"/>
      <c r="QY477"/>
      <c r="QZ477"/>
      <c r="RA477"/>
      <c r="RB477"/>
      <c r="RC477"/>
      <c r="RD477"/>
      <c r="RE477"/>
      <c r="RF477"/>
      <c r="RG477"/>
      <c r="RH477"/>
      <c r="RI477"/>
      <c r="RJ477"/>
      <c r="RK477"/>
      <c r="RL477"/>
      <c r="RM477"/>
      <c r="RN477"/>
      <c r="RO477"/>
      <c r="RP477"/>
      <c r="RQ477"/>
      <c r="RR477"/>
      <c r="RS477"/>
      <c r="RT477"/>
      <c r="RU477"/>
      <c r="RV477"/>
      <c r="RW477"/>
      <c r="RX477"/>
      <c r="RY477"/>
      <c r="RZ477"/>
      <c r="SA477"/>
      <c r="SB477"/>
      <c r="SC477"/>
      <c r="SD477"/>
      <c r="SE477"/>
      <c r="SF477"/>
      <c r="SG477"/>
      <c r="SH477"/>
      <c r="SI477"/>
      <c r="SJ477"/>
      <c r="SK477"/>
      <c r="SL477"/>
      <c r="SM477"/>
      <c r="SN477"/>
      <c r="SO477"/>
      <c r="SP477"/>
      <c r="SQ477"/>
      <c r="SR477"/>
      <c r="SS477"/>
      <c r="ST477"/>
      <c r="SU477"/>
      <c r="SV477"/>
      <c r="SW477"/>
      <c r="SX477"/>
      <c r="SY477"/>
      <c r="SZ477"/>
      <c r="TA477"/>
      <c r="TB477"/>
      <c r="TC477"/>
      <c r="TD477"/>
      <c r="TE477"/>
      <c r="TF477"/>
      <c r="TG477"/>
      <c r="TH477"/>
      <c r="TI477"/>
      <c r="TJ477"/>
      <c r="TK477"/>
      <c r="TL477"/>
      <c r="TM477"/>
      <c r="TN477"/>
      <c r="TO477"/>
      <c r="TP477"/>
      <c r="TQ477"/>
      <c r="TR477"/>
      <c r="TS477"/>
      <c r="TT477"/>
      <c r="TU477"/>
      <c r="TV477"/>
      <c r="TW477"/>
      <c r="TX477"/>
      <c r="TY477"/>
      <c r="TZ477"/>
      <c r="UA477"/>
      <c r="UB477"/>
      <c r="UC477"/>
      <c r="UD477"/>
      <c r="UE477"/>
      <c r="UF477"/>
      <c r="UG477"/>
      <c r="UH477"/>
      <c r="UI477"/>
      <c r="UJ477"/>
      <c r="UK477"/>
      <c r="UL477"/>
      <c r="UM477"/>
      <c r="UN477"/>
      <c r="UO477"/>
      <c r="UP477"/>
      <c r="UQ477"/>
      <c r="UR477"/>
      <c r="US477"/>
      <c r="UT477"/>
      <c r="UU477"/>
      <c r="UV477"/>
      <c r="UW477"/>
      <c r="UX477"/>
      <c r="UY477"/>
      <c r="UZ477"/>
      <c r="VA477"/>
      <c r="VB477"/>
      <c r="VC477"/>
      <c r="VD477"/>
      <c r="VE477"/>
      <c r="VF477"/>
      <c r="VG477"/>
      <c r="VH477"/>
      <c r="VI477"/>
      <c r="VJ477"/>
      <c r="VK477"/>
      <c r="VL477"/>
      <c r="VM477"/>
      <c r="VN477"/>
      <c r="VO477"/>
      <c r="VP477"/>
      <c r="VQ477"/>
      <c r="VR477"/>
      <c r="VS477"/>
      <c r="VT477"/>
      <c r="VU477"/>
      <c r="VV477"/>
      <c r="VW477"/>
      <c r="VX477"/>
      <c r="VY477"/>
      <c r="VZ477"/>
      <c r="WA477"/>
      <c r="WB477"/>
      <c r="WC477"/>
      <c r="WD477"/>
      <c r="WE477"/>
      <c r="WF477"/>
      <c r="WG477"/>
      <c r="WH477"/>
      <c r="WI477"/>
      <c r="WJ477"/>
      <c r="WK477"/>
      <c r="WL477"/>
      <c r="WM477"/>
      <c r="WN477"/>
      <c r="WO477"/>
      <c r="WP477"/>
      <c r="WQ477"/>
      <c r="WR477"/>
      <c r="WS477"/>
      <c r="WT477"/>
      <c r="WU477"/>
      <c r="WV477"/>
      <c r="WW477"/>
      <c r="WX477"/>
      <c r="WY477"/>
      <c r="WZ477"/>
      <c r="XA477"/>
      <c r="XB477"/>
      <c r="XC477"/>
      <c r="XD477"/>
      <c r="XE477"/>
      <c r="XF477"/>
      <c r="XG477"/>
      <c r="XH477"/>
      <c r="XI477"/>
      <c r="XJ477"/>
      <c r="XK477"/>
      <c r="XL477"/>
      <c r="XM477"/>
      <c r="XN477"/>
      <c r="XO477"/>
      <c r="XP477"/>
      <c r="XQ477"/>
      <c r="XR477"/>
      <c r="XS477"/>
      <c r="XT477"/>
      <c r="XU477"/>
      <c r="XV477"/>
      <c r="XW477"/>
      <c r="XX477"/>
      <c r="XY477"/>
      <c r="XZ477"/>
      <c r="YA477"/>
      <c r="YB477"/>
      <c r="YC477"/>
      <c r="YD477"/>
      <c r="YE477"/>
      <c r="YF477"/>
      <c r="YG477"/>
      <c r="YH477"/>
      <c r="YI477"/>
      <c r="YJ477"/>
      <c r="YK477"/>
      <c r="YL477"/>
      <c r="YM477"/>
      <c r="YN477"/>
      <c r="YO477"/>
      <c r="YP477"/>
      <c r="YQ477"/>
      <c r="YR477"/>
      <c r="YS477"/>
      <c r="YT477"/>
      <c r="YU477"/>
      <c r="YV477"/>
      <c r="YW477"/>
      <c r="YX477"/>
      <c r="YY477"/>
      <c r="YZ477"/>
      <c r="ZA477"/>
      <c r="ZB477"/>
      <c r="ZC477"/>
      <c r="ZD477"/>
      <c r="ZE477"/>
      <c r="ZF477"/>
      <c r="ZG477"/>
      <c r="ZH477"/>
      <c r="ZI477"/>
      <c r="ZJ477"/>
      <c r="ZK477"/>
      <c r="ZL477"/>
      <c r="ZM477"/>
      <c r="ZN477"/>
      <c r="ZO477"/>
      <c r="ZP477"/>
      <c r="ZQ477"/>
      <c r="ZR477"/>
      <c r="ZS477"/>
      <c r="ZT477"/>
      <c r="ZU477"/>
      <c r="ZV477"/>
      <c r="ZW477"/>
      <c r="ZX477"/>
      <c r="ZY477"/>
      <c r="ZZ477"/>
      <c r="AAA477"/>
      <c r="AAB477"/>
      <c r="AAC477"/>
      <c r="AAD477"/>
      <c r="AAE477"/>
      <c r="AAF477"/>
      <c r="AAG477"/>
      <c r="AAH477"/>
      <c r="AAI477"/>
      <c r="AAJ477"/>
      <c r="AAK477"/>
      <c r="AAL477" t="s">
        <v>797</v>
      </c>
      <c r="AAM477"/>
      <c r="AAN477" t="s">
        <v>816</v>
      </c>
      <c r="AAO477">
        <v>100</v>
      </c>
      <c r="AAP477">
        <v>100</v>
      </c>
      <c r="AAQ477"/>
      <c r="AAR477"/>
      <c r="AAS477"/>
      <c r="AAT477"/>
      <c r="AAU477"/>
      <c r="AAV477" t="s">
        <v>816</v>
      </c>
      <c r="AAW477"/>
      <c r="AAX477"/>
      <c r="AAY477"/>
      <c r="AAZ477"/>
      <c r="ABA477"/>
      <c r="ABB477"/>
      <c r="ABC477"/>
      <c r="ABD477"/>
      <c r="ABE477"/>
      <c r="ABF477"/>
      <c r="ABG477"/>
      <c r="ABH477" t="s">
        <v>816</v>
      </c>
      <c r="ABI477"/>
      <c r="ABJ477"/>
      <c r="ABK477"/>
      <c r="ABL477"/>
      <c r="ABM477"/>
      <c r="ABN477"/>
      <c r="ABO477"/>
      <c r="ABP477"/>
      <c r="ABQ477" t="s">
        <v>816</v>
      </c>
      <c r="ABR477"/>
      <c r="ABS477"/>
      <c r="ABT477"/>
      <c r="ABU477"/>
      <c r="ABV477"/>
      <c r="ABW477"/>
      <c r="ABX477"/>
      <c r="ABY477"/>
      <c r="ABZ477"/>
      <c r="ACA477"/>
      <c r="ACB477"/>
      <c r="ACC477"/>
      <c r="ACD477" t="s">
        <v>816</v>
      </c>
      <c r="ACE477"/>
      <c r="ACF477"/>
      <c r="ACG477"/>
      <c r="ACH477"/>
      <c r="ACI477"/>
      <c r="ACJ477"/>
      <c r="ACK477"/>
      <c r="ACL477"/>
      <c r="ACM477"/>
      <c r="ACN477"/>
      <c r="ACO477"/>
      <c r="ACP477"/>
      <c r="ACQ477" t="s">
        <v>3574</v>
      </c>
      <c r="ACR477">
        <v>368067461</v>
      </c>
      <c r="ACS477" s="396">
        <v>44895.578541666662</v>
      </c>
      <c r="ACT477"/>
      <c r="ACU477"/>
      <c r="ACV477" t="s">
        <v>801</v>
      </c>
      <c r="ACW477"/>
      <c r="ACX477"/>
      <c r="ACY477">
        <v>477</v>
      </c>
    </row>
    <row r="478" spans="1:779" s="82" customFormat="1" x14ac:dyDescent="0.3">
      <c r="A478" t="s">
        <v>3575</v>
      </c>
      <c r="B478" s="396">
        <v>44895.550885972232</v>
      </c>
      <c r="C478" s="396">
        <v>44895.552065208343</v>
      </c>
      <c r="D478" s="396">
        <v>44895</v>
      </c>
      <c r="E478" t="s">
        <v>3517</v>
      </c>
      <c r="F478" s="396">
        <v>44895</v>
      </c>
      <c r="G478" t="s">
        <v>904</v>
      </c>
      <c r="H478" t="s">
        <v>905</v>
      </c>
      <c r="I478" t="s">
        <v>905</v>
      </c>
      <c r="J478" t="s">
        <v>905</v>
      </c>
      <c r="K478" t="s">
        <v>795</v>
      </c>
      <c r="L478" t="s">
        <v>846</v>
      </c>
      <c r="M478">
        <v>0</v>
      </c>
      <c r="N478">
        <v>0</v>
      </c>
      <c r="O478">
        <v>0</v>
      </c>
      <c r="P478">
        <v>0</v>
      </c>
      <c r="Q478">
        <v>0</v>
      </c>
      <c r="R478">
        <v>0</v>
      </c>
      <c r="S478">
        <v>0</v>
      </c>
      <c r="T478">
        <v>0</v>
      </c>
      <c r="U478">
        <v>0</v>
      </c>
      <c r="V478">
        <v>0</v>
      </c>
      <c r="W478">
        <v>0</v>
      </c>
      <c r="X478">
        <v>0</v>
      </c>
      <c r="Y478">
        <v>0</v>
      </c>
      <c r="Z478">
        <v>0</v>
      </c>
      <c r="AA478">
        <v>0</v>
      </c>
      <c r="AB478">
        <v>0</v>
      </c>
      <c r="AC478">
        <v>0</v>
      </c>
      <c r="AD478">
        <v>0</v>
      </c>
      <c r="AE478">
        <v>0</v>
      </c>
      <c r="AF478">
        <v>0</v>
      </c>
      <c r="AG478">
        <v>1</v>
      </c>
      <c r="AH478">
        <v>0</v>
      </c>
      <c r="AI478">
        <v>0</v>
      </c>
      <c r="AJ478"/>
      <c r="AK478"/>
      <c r="AL478"/>
      <c r="AM478"/>
      <c r="AN478"/>
      <c r="AO478"/>
      <c r="AP478"/>
      <c r="AQ478"/>
      <c r="AR478"/>
      <c r="AS478"/>
      <c r="AT478"/>
      <c r="AU478"/>
      <c r="AV478"/>
      <c r="AW478"/>
      <c r="AX478"/>
      <c r="AY478"/>
      <c r="AZ478"/>
      <c r="BA478"/>
      <c r="BB478"/>
      <c r="BC478"/>
      <c r="BD478"/>
      <c r="BE478"/>
      <c r="BF478"/>
      <c r="BG478"/>
      <c r="BH478"/>
      <c r="BI478"/>
      <c r="BJ478"/>
      <c r="BK478"/>
      <c r="BL478"/>
      <c r="BM478"/>
      <c r="BN478"/>
      <c r="BO478"/>
      <c r="BP478"/>
      <c r="BQ478"/>
      <c r="BR478"/>
      <c r="BS478"/>
      <c r="BT478"/>
      <c r="BU478"/>
      <c r="BV478"/>
      <c r="BW478"/>
      <c r="BX478"/>
      <c r="BY478"/>
      <c r="BZ478"/>
      <c r="CA478"/>
      <c r="CB478"/>
      <c r="CC478"/>
      <c r="CD478"/>
      <c r="CE478"/>
      <c r="CF478"/>
      <c r="CG478"/>
      <c r="CH478"/>
      <c r="CI478"/>
      <c r="CJ478"/>
      <c r="CK478"/>
      <c r="CL478"/>
      <c r="CM478"/>
      <c r="CN478"/>
      <c r="CO478"/>
      <c r="CP478"/>
      <c r="CQ478"/>
      <c r="CR478"/>
      <c r="CS478"/>
      <c r="CT478"/>
      <c r="CU478"/>
      <c r="CV478"/>
      <c r="CW478"/>
      <c r="CX478"/>
      <c r="CY478"/>
      <c r="CZ478"/>
      <c r="DA478"/>
      <c r="DB478"/>
      <c r="DC478"/>
      <c r="DD478"/>
      <c r="DE478"/>
      <c r="DF478"/>
      <c r="DG478"/>
      <c r="DH478"/>
      <c r="DI478"/>
      <c r="DJ478"/>
      <c r="DK478"/>
      <c r="DL478"/>
      <c r="DM478"/>
      <c r="DN478"/>
      <c r="DO478"/>
      <c r="DP478"/>
      <c r="DQ478"/>
      <c r="DR478"/>
      <c r="DS478"/>
      <c r="DT478"/>
      <c r="DU478"/>
      <c r="DV478"/>
      <c r="DW478"/>
      <c r="DX478"/>
      <c r="DY478"/>
      <c r="DZ478"/>
      <c r="EA478"/>
      <c r="EB478"/>
      <c r="EC478"/>
      <c r="ED478"/>
      <c r="EE478"/>
      <c r="EF478"/>
      <c r="EG478"/>
      <c r="EH478"/>
      <c r="EI478"/>
      <c r="EJ478"/>
      <c r="EK478"/>
      <c r="EL478"/>
      <c r="EM478"/>
      <c r="EN478"/>
      <c r="EO478"/>
      <c r="EP478"/>
      <c r="EQ478"/>
      <c r="ER478"/>
      <c r="ES478"/>
      <c r="ET478"/>
      <c r="EU478"/>
      <c r="EV478"/>
      <c r="EW478"/>
      <c r="EX478"/>
      <c r="EY478"/>
      <c r="EZ478"/>
      <c r="FA478"/>
      <c r="FB478"/>
      <c r="FC478"/>
      <c r="FD478"/>
      <c r="FE478"/>
      <c r="FF478"/>
      <c r="FG478"/>
      <c r="FH478"/>
      <c r="FI478"/>
      <c r="FJ478"/>
      <c r="FK478"/>
      <c r="FL478"/>
      <c r="FM478"/>
      <c r="FN478"/>
      <c r="FO478"/>
      <c r="FP478"/>
      <c r="FQ478"/>
      <c r="FR478"/>
      <c r="FS478"/>
      <c r="FT478"/>
      <c r="FU478"/>
      <c r="FV478"/>
      <c r="FW478"/>
      <c r="FX478"/>
      <c r="FY478"/>
      <c r="FZ478"/>
      <c r="GA478"/>
      <c r="GB478"/>
      <c r="GC478"/>
      <c r="GD478"/>
      <c r="GE478"/>
      <c r="GF478"/>
      <c r="GG478"/>
      <c r="GH478"/>
      <c r="GI478"/>
      <c r="GJ478"/>
      <c r="GK478"/>
      <c r="GL478"/>
      <c r="GM478"/>
      <c r="GN478"/>
      <c r="GO478"/>
      <c r="GP478"/>
      <c r="GQ478"/>
      <c r="GR478"/>
      <c r="GS478"/>
      <c r="GT478"/>
      <c r="GU478"/>
      <c r="GV478"/>
      <c r="GW478"/>
      <c r="GX478"/>
      <c r="GY478"/>
      <c r="GZ478"/>
      <c r="HA478"/>
      <c r="HB478"/>
      <c r="HC478"/>
      <c r="HD478"/>
      <c r="HE478"/>
      <c r="HF478"/>
      <c r="HG478"/>
      <c r="HH478"/>
      <c r="HI478"/>
      <c r="HJ478"/>
      <c r="HK478"/>
      <c r="HL478"/>
      <c r="HM478"/>
      <c r="HN478"/>
      <c r="HO478"/>
      <c r="HP478"/>
      <c r="HQ478"/>
      <c r="HR478"/>
      <c r="HS478"/>
      <c r="HT478"/>
      <c r="HU478"/>
      <c r="HV478"/>
      <c r="HW478"/>
      <c r="HX478"/>
      <c r="HY478"/>
      <c r="HZ478"/>
      <c r="IA478"/>
      <c r="IB478"/>
      <c r="IC478"/>
      <c r="ID478"/>
      <c r="IE478"/>
      <c r="IF478"/>
      <c r="IG478"/>
      <c r="IH478"/>
      <c r="II478"/>
      <c r="IJ478"/>
      <c r="IK478"/>
      <c r="IL478"/>
      <c r="IM478"/>
      <c r="IN478"/>
      <c r="IO478"/>
      <c r="IP478"/>
      <c r="IQ478"/>
      <c r="IR478"/>
      <c r="IS478"/>
      <c r="IT478"/>
      <c r="IU478"/>
      <c r="IV478"/>
      <c r="IW478"/>
      <c r="IX478"/>
      <c r="IY478"/>
      <c r="IZ478"/>
      <c r="JA478"/>
      <c r="JB478"/>
      <c r="JC478"/>
      <c r="JD478"/>
      <c r="JE478"/>
      <c r="JF478"/>
      <c r="JG478"/>
      <c r="JH478"/>
      <c r="JI478"/>
      <c r="JJ478"/>
      <c r="JK478"/>
      <c r="JL478"/>
      <c r="JM478"/>
      <c r="JN478"/>
      <c r="JO478"/>
      <c r="JP478"/>
      <c r="JQ478"/>
      <c r="JR478"/>
      <c r="JS478"/>
      <c r="JT478"/>
      <c r="JU478"/>
      <c r="JV478"/>
      <c r="JW478"/>
      <c r="JX478"/>
      <c r="JY478"/>
      <c r="JZ478"/>
      <c r="KA478"/>
      <c r="KB478"/>
      <c r="KC478"/>
      <c r="KD478"/>
      <c r="KE478"/>
      <c r="KF478"/>
      <c r="KG478"/>
      <c r="KH478"/>
      <c r="KI478"/>
      <c r="KJ478"/>
      <c r="KK478"/>
      <c r="KL478"/>
      <c r="KM478"/>
      <c r="KN478"/>
      <c r="KO478"/>
      <c r="KP478"/>
      <c r="KQ478"/>
      <c r="KR478"/>
      <c r="KS478"/>
      <c r="KT478"/>
      <c r="KU478"/>
      <c r="KV478"/>
      <c r="KW478"/>
      <c r="KX478"/>
      <c r="KY478"/>
      <c r="KZ478"/>
      <c r="LA478"/>
      <c r="LB478"/>
      <c r="LC478"/>
      <c r="LD478"/>
      <c r="LE478"/>
      <c r="LF478"/>
      <c r="LG478"/>
      <c r="LH478"/>
      <c r="LI478"/>
      <c r="LJ478"/>
      <c r="LK478"/>
      <c r="LL478"/>
      <c r="LM478"/>
      <c r="LN478"/>
      <c r="LO478"/>
      <c r="LP478"/>
      <c r="LQ478"/>
      <c r="LR478"/>
      <c r="LS478"/>
      <c r="LT478"/>
      <c r="LU478"/>
      <c r="LV478"/>
      <c r="LW478"/>
      <c r="LX478"/>
      <c r="LY478"/>
      <c r="LZ478"/>
      <c r="MA478"/>
      <c r="MB478"/>
      <c r="MC478"/>
      <c r="MD478"/>
      <c r="ME478"/>
      <c r="MF478"/>
      <c r="MG478"/>
      <c r="MH478"/>
      <c r="MI478"/>
      <c r="MJ478"/>
      <c r="MK478"/>
      <c r="ML478"/>
      <c r="MM478"/>
      <c r="MN478"/>
      <c r="MO478"/>
      <c r="MP478"/>
      <c r="MQ478"/>
      <c r="MR478"/>
      <c r="MS478"/>
      <c r="MT478"/>
      <c r="MU478"/>
      <c r="MV478"/>
      <c r="MW478"/>
      <c r="MX478"/>
      <c r="MY478"/>
      <c r="MZ478"/>
      <c r="NA478"/>
      <c r="NB478"/>
      <c r="NC478"/>
      <c r="ND478"/>
      <c r="NE478"/>
      <c r="NF478"/>
      <c r="NG478"/>
      <c r="NH478"/>
      <c r="NI478"/>
      <c r="NJ478"/>
      <c r="NK478"/>
      <c r="NL478"/>
      <c r="NM478"/>
      <c r="NN478"/>
      <c r="NO478"/>
      <c r="NP478"/>
      <c r="NQ478"/>
      <c r="NR478"/>
      <c r="NS478"/>
      <c r="NT478"/>
      <c r="NU478"/>
      <c r="NV478"/>
      <c r="NW478"/>
      <c r="NX478"/>
      <c r="NY478"/>
      <c r="NZ478"/>
      <c r="OA478"/>
      <c r="OB478"/>
      <c r="OC478"/>
      <c r="OD478"/>
      <c r="OE478"/>
      <c r="OF478"/>
      <c r="OG478"/>
      <c r="OH478"/>
      <c r="OI478"/>
      <c r="OJ478"/>
      <c r="OK478"/>
      <c r="OL478"/>
      <c r="OM478"/>
      <c r="ON478"/>
      <c r="OO478"/>
      <c r="OP478"/>
      <c r="OQ478"/>
      <c r="OR478"/>
      <c r="OS478"/>
      <c r="OT478"/>
      <c r="OU478"/>
      <c r="OV478"/>
      <c r="OW478"/>
      <c r="OX478"/>
      <c r="OY478"/>
      <c r="OZ478"/>
      <c r="PA478"/>
      <c r="PB478"/>
      <c r="PC478"/>
      <c r="PD478"/>
      <c r="PE478"/>
      <c r="PF478"/>
      <c r="PG478"/>
      <c r="PH478"/>
      <c r="PI478"/>
      <c r="PJ478"/>
      <c r="PK478"/>
      <c r="PL478"/>
      <c r="PM478"/>
      <c r="PN478"/>
      <c r="PO478"/>
      <c r="PP478"/>
      <c r="PQ478"/>
      <c r="PR478"/>
      <c r="PS478"/>
      <c r="PT478"/>
      <c r="PU478"/>
      <c r="PV478"/>
      <c r="PW478"/>
      <c r="PX478"/>
      <c r="PY478"/>
      <c r="PZ478"/>
      <c r="QA478"/>
      <c r="QB478"/>
      <c r="QC478"/>
      <c r="QD478"/>
      <c r="QE478"/>
      <c r="QF478"/>
      <c r="QG478"/>
      <c r="QH478"/>
      <c r="QI478"/>
      <c r="QJ478"/>
      <c r="QK478"/>
      <c r="QL478"/>
      <c r="QM478"/>
      <c r="QN478"/>
      <c r="QO478"/>
      <c r="QP478"/>
      <c r="QQ478"/>
      <c r="QR478"/>
      <c r="QS478"/>
      <c r="QT478"/>
      <c r="QU478"/>
      <c r="QV478"/>
      <c r="QW478"/>
      <c r="QX478"/>
      <c r="QY478"/>
      <c r="QZ478"/>
      <c r="RA478"/>
      <c r="RB478"/>
      <c r="RC478"/>
      <c r="RD478"/>
      <c r="RE478"/>
      <c r="RF478"/>
      <c r="RG478"/>
      <c r="RH478"/>
      <c r="RI478"/>
      <c r="RJ478"/>
      <c r="RK478"/>
      <c r="RL478"/>
      <c r="RM478"/>
      <c r="RN478"/>
      <c r="RO478"/>
      <c r="RP478"/>
      <c r="RQ478"/>
      <c r="RR478"/>
      <c r="RS478"/>
      <c r="RT478"/>
      <c r="RU478"/>
      <c r="RV478"/>
      <c r="RW478"/>
      <c r="RX478"/>
      <c r="RY478"/>
      <c r="RZ478"/>
      <c r="SA478"/>
      <c r="SB478"/>
      <c r="SC478"/>
      <c r="SD478"/>
      <c r="SE478"/>
      <c r="SF478"/>
      <c r="SG478"/>
      <c r="SH478"/>
      <c r="SI478"/>
      <c r="SJ478"/>
      <c r="SK478"/>
      <c r="SL478"/>
      <c r="SM478"/>
      <c r="SN478"/>
      <c r="SO478"/>
      <c r="SP478"/>
      <c r="SQ478"/>
      <c r="SR478"/>
      <c r="SS478"/>
      <c r="ST478"/>
      <c r="SU478"/>
      <c r="SV478"/>
      <c r="SW478"/>
      <c r="SX478"/>
      <c r="SY478"/>
      <c r="SZ478"/>
      <c r="TA478"/>
      <c r="TB478"/>
      <c r="TC478"/>
      <c r="TD478"/>
      <c r="TE478"/>
      <c r="TF478"/>
      <c r="TG478"/>
      <c r="TH478"/>
      <c r="TI478"/>
      <c r="TJ478"/>
      <c r="TK478"/>
      <c r="TL478"/>
      <c r="TM478"/>
      <c r="TN478"/>
      <c r="TO478"/>
      <c r="TP478"/>
      <c r="TQ478"/>
      <c r="TR478"/>
      <c r="TS478"/>
      <c r="TT478"/>
      <c r="TU478"/>
      <c r="TV478"/>
      <c r="TW478"/>
      <c r="TX478"/>
      <c r="TY478"/>
      <c r="TZ478"/>
      <c r="UA478"/>
      <c r="UB478"/>
      <c r="UC478"/>
      <c r="UD478"/>
      <c r="UE478"/>
      <c r="UF478"/>
      <c r="UG478"/>
      <c r="UH478"/>
      <c r="UI478"/>
      <c r="UJ478"/>
      <c r="UK478"/>
      <c r="UL478"/>
      <c r="UM478"/>
      <c r="UN478"/>
      <c r="UO478"/>
      <c r="UP478"/>
      <c r="UQ478"/>
      <c r="UR478"/>
      <c r="US478"/>
      <c r="UT478"/>
      <c r="UU478"/>
      <c r="UV478"/>
      <c r="UW478"/>
      <c r="UX478"/>
      <c r="UY478"/>
      <c r="UZ478"/>
      <c r="VA478"/>
      <c r="VB478"/>
      <c r="VC478"/>
      <c r="VD478"/>
      <c r="VE478"/>
      <c r="VF478"/>
      <c r="VG478"/>
      <c r="VH478"/>
      <c r="VI478"/>
      <c r="VJ478"/>
      <c r="VK478"/>
      <c r="VL478"/>
      <c r="VM478"/>
      <c r="VN478"/>
      <c r="VO478"/>
      <c r="VP478"/>
      <c r="VQ478"/>
      <c r="VR478"/>
      <c r="VS478"/>
      <c r="VT478"/>
      <c r="VU478"/>
      <c r="VV478"/>
      <c r="VW478"/>
      <c r="VX478"/>
      <c r="VY478"/>
      <c r="VZ478"/>
      <c r="WA478"/>
      <c r="WB478"/>
      <c r="WC478"/>
      <c r="WD478"/>
      <c r="WE478"/>
      <c r="WF478"/>
      <c r="WG478"/>
      <c r="WH478"/>
      <c r="WI478"/>
      <c r="WJ478"/>
      <c r="WK478"/>
      <c r="WL478"/>
      <c r="WM478"/>
      <c r="WN478"/>
      <c r="WO478"/>
      <c r="WP478"/>
      <c r="WQ478"/>
      <c r="WR478"/>
      <c r="WS478"/>
      <c r="WT478"/>
      <c r="WU478"/>
      <c r="WV478"/>
      <c r="WW478"/>
      <c r="WX478"/>
      <c r="WY478"/>
      <c r="WZ478"/>
      <c r="XA478"/>
      <c r="XB478"/>
      <c r="XC478"/>
      <c r="XD478"/>
      <c r="XE478"/>
      <c r="XF478"/>
      <c r="XG478"/>
      <c r="XH478"/>
      <c r="XI478"/>
      <c r="XJ478"/>
      <c r="XK478"/>
      <c r="XL478"/>
      <c r="XM478"/>
      <c r="XN478"/>
      <c r="XO478"/>
      <c r="XP478"/>
      <c r="XQ478"/>
      <c r="XR478"/>
      <c r="XS478"/>
      <c r="XT478"/>
      <c r="XU478"/>
      <c r="XV478"/>
      <c r="XW478"/>
      <c r="XX478"/>
      <c r="XY478"/>
      <c r="XZ478"/>
      <c r="YA478"/>
      <c r="YB478"/>
      <c r="YC478"/>
      <c r="YD478" t="s">
        <v>797</v>
      </c>
      <c r="YE478"/>
      <c r="YF478">
        <v>150</v>
      </c>
      <c r="YG478">
        <v>100</v>
      </c>
      <c r="YH478">
        <v>50</v>
      </c>
      <c r="YI478">
        <v>50</v>
      </c>
      <c r="YJ478" t="s">
        <v>3576</v>
      </c>
      <c r="YK478" t="s">
        <v>841</v>
      </c>
      <c r="YL478"/>
      <c r="YM478"/>
      <c r="YN478" t="s">
        <v>816</v>
      </c>
      <c r="YO478"/>
      <c r="YP478"/>
      <c r="YQ478"/>
      <c r="YR478"/>
      <c r="YS478"/>
      <c r="YT478"/>
      <c r="YU478"/>
      <c r="YV478"/>
      <c r="YW478"/>
      <c r="YX478"/>
      <c r="YY478"/>
      <c r="YZ478"/>
      <c r="ZA478"/>
      <c r="ZB478"/>
      <c r="ZC478"/>
      <c r="ZD478"/>
      <c r="ZE478"/>
      <c r="ZF478"/>
      <c r="ZG478"/>
      <c r="ZH478"/>
      <c r="ZI478"/>
      <c r="ZJ478"/>
      <c r="ZK478"/>
      <c r="ZL478"/>
      <c r="ZM478"/>
      <c r="ZN478"/>
      <c r="ZO478"/>
      <c r="ZP478"/>
      <c r="ZQ478"/>
      <c r="ZR478"/>
      <c r="ZS478"/>
      <c r="ZT478"/>
      <c r="ZU478"/>
      <c r="ZV478"/>
      <c r="ZW478"/>
      <c r="ZX478"/>
      <c r="ZY478"/>
      <c r="ZZ478"/>
      <c r="AAA478"/>
      <c r="AAB478"/>
      <c r="AAC478"/>
      <c r="AAD478"/>
      <c r="AAE478"/>
      <c r="AAF478"/>
      <c r="AAG478"/>
      <c r="AAH478"/>
      <c r="AAI478"/>
      <c r="AAJ478"/>
      <c r="AAK478"/>
      <c r="AAL478"/>
      <c r="AAM478"/>
      <c r="AAN478"/>
      <c r="AAO478"/>
      <c r="AAP478"/>
      <c r="AAQ478"/>
      <c r="AAR478"/>
      <c r="AAS478"/>
      <c r="AAT478"/>
      <c r="AAU478"/>
      <c r="AAV478" t="s">
        <v>816</v>
      </c>
      <c r="AAW478"/>
      <c r="AAX478"/>
      <c r="AAY478"/>
      <c r="AAZ478"/>
      <c r="ABA478"/>
      <c r="ABB478"/>
      <c r="ABC478"/>
      <c r="ABD478"/>
      <c r="ABE478"/>
      <c r="ABF478"/>
      <c r="ABG478"/>
      <c r="ABH478" t="s">
        <v>816</v>
      </c>
      <c r="ABI478"/>
      <c r="ABJ478"/>
      <c r="ABK478"/>
      <c r="ABL478"/>
      <c r="ABM478"/>
      <c r="ABN478"/>
      <c r="ABO478"/>
      <c r="ABP478"/>
      <c r="ABQ478" t="s">
        <v>816</v>
      </c>
      <c r="ABR478"/>
      <c r="ABS478"/>
      <c r="ABT478"/>
      <c r="ABU478"/>
      <c r="ABV478"/>
      <c r="ABW478"/>
      <c r="ABX478"/>
      <c r="ABY478"/>
      <c r="ABZ478"/>
      <c r="ACA478"/>
      <c r="ACB478"/>
      <c r="ACC478"/>
      <c r="ACD478" t="s">
        <v>816</v>
      </c>
      <c r="ACE478"/>
      <c r="ACF478"/>
      <c r="ACG478"/>
      <c r="ACH478"/>
      <c r="ACI478"/>
      <c r="ACJ478"/>
      <c r="ACK478"/>
      <c r="ACL478"/>
      <c r="ACM478"/>
      <c r="ACN478"/>
      <c r="ACO478"/>
      <c r="ACP478"/>
      <c r="ACQ478" t="s">
        <v>873</v>
      </c>
      <c r="ACR478">
        <v>368067476</v>
      </c>
      <c r="ACS478" s="396">
        <v>44895.578553240739</v>
      </c>
      <c r="ACT478"/>
      <c r="ACU478"/>
      <c r="ACV478" t="s">
        <v>801</v>
      </c>
      <c r="ACW478"/>
      <c r="ACX478"/>
      <c r="ACY478">
        <v>478</v>
      </c>
    </row>
    <row r="479" spans="1:779" s="82" customFormat="1" x14ac:dyDescent="0.3">
      <c r="A479" t="s">
        <v>3577</v>
      </c>
      <c r="B479" s="396">
        <v>44895.421490219909</v>
      </c>
      <c r="C479" s="396">
        <v>44895.433165231487</v>
      </c>
      <c r="D479" s="396">
        <v>44895</v>
      </c>
      <c r="E479" t="s">
        <v>3578</v>
      </c>
      <c r="F479" s="396">
        <v>44895</v>
      </c>
      <c r="G479" t="s">
        <v>904</v>
      </c>
      <c r="H479" t="s">
        <v>905</v>
      </c>
      <c r="I479" t="s">
        <v>905</v>
      </c>
      <c r="J479" t="s">
        <v>905</v>
      </c>
      <c r="K479" t="s">
        <v>795</v>
      </c>
      <c r="L479" t="s">
        <v>874</v>
      </c>
      <c r="M479">
        <v>0</v>
      </c>
      <c r="N479">
        <v>0</v>
      </c>
      <c r="O479">
        <v>0</v>
      </c>
      <c r="P479">
        <v>0</v>
      </c>
      <c r="Q479">
        <v>0</v>
      </c>
      <c r="R479">
        <v>0</v>
      </c>
      <c r="S479">
        <v>0</v>
      </c>
      <c r="T479">
        <v>0</v>
      </c>
      <c r="U479">
        <v>1</v>
      </c>
      <c r="V479">
        <v>1</v>
      </c>
      <c r="W479">
        <v>1</v>
      </c>
      <c r="X479">
        <v>1</v>
      </c>
      <c r="Y479">
        <v>1</v>
      </c>
      <c r="Z479">
        <v>0</v>
      </c>
      <c r="AA479">
        <v>0</v>
      </c>
      <c r="AB479">
        <v>0</v>
      </c>
      <c r="AC479">
        <v>0</v>
      </c>
      <c r="AD479">
        <v>0</v>
      </c>
      <c r="AE479">
        <v>0</v>
      </c>
      <c r="AF479">
        <v>0</v>
      </c>
      <c r="AG479">
        <v>0</v>
      </c>
      <c r="AH479">
        <v>0</v>
      </c>
      <c r="AI479">
        <v>0</v>
      </c>
      <c r="AJ479"/>
      <c r="AK479"/>
      <c r="AL479"/>
      <c r="AM479"/>
      <c r="AN479"/>
      <c r="AO479"/>
      <c r="AP479"/>
      <c r="AQ479"/>
      <c r="AR479"/>
      <c r="AS479"/>
      <c r="AT479"/>
      <c r="AU479"/>
      <c r="AV479"/>
      <c r="AW479"/>
      <c r="AX479"/>
      <c r="AY479"/>
      <c r="AZ479"/>
      <c r="BA479"/>
      <c r="BB479"/>
      <c r="BC479"/>
      <c r="BD479"/>
      <c r="BE479"/>
      <c r="BF479"/>
      <c r="BG479"/>
      <c r="BH479"/>
      <c r="BI479"/>
      <c r="BJ479"/>
      <c r="BK479"/>
      <c r="BL479"/>
      <c r="BM479"/>
      <c r="BN479"/>
      <c r="BO479"/>
      <c r="BP479"/>
      <c r="BQ479"/>
      <c r="BR479"/>
      <c r="BS479"/>
      <c r="BT479"/>
      <c r="BU479"/>
      <c r="BV479"/>
      <c r="BW479"/>
      <c r="BX479"/>
      <c r="BY479"/>
      <c r="BZ479"/>
      <c r="CA479"/>
      <c r="CB479"/>
      <c r="CC479"/>
      <c r="CD479"/>
      <c r="CE479"/>
      <c r="CF479"/>
      <c r="CG479"/>
      <c r="CH479"/>
      <c r="CI479"/>
      <c r="CJ479"/>
      <c r="CK479"/>
      <c r="CL479"/>
      <c r="CM479"/>
      <c r="CN479"/>
      <c r="CO479"/>
      <c r="CP479"/>
      <c r="CQ479"/>
      <c r="CR479"/>
      <c r="CS479"/>
      <c r="CT479"/>
      <c r="CU479"/>
      <c r="CV479"/>
      <c r="CW479"/>
      <c r="CX479"/>
      <c r="CY479"/>
      <c r="CZ479"/>
      <c r="DA479"/>
      <c r="DB479"/>
      <c r="DC479"/>
      <c r="DD479"/>
      <c r="DE479"/>
      <c r="DF479"/>
      <c r="DG479"/>
      <c r="DH479"/>
      <c r="DI479"/>
      <c r="DJ479"/>
      <c r="DK479"/>
      <c r="DL479"/>
      <c r="DM479"/>
      <c r="DN479"/>
      <c r="DO479"/>
      <c r="DP479"/>
      <c r="DQ479"/>
      <c r="DR479"/>
      <c r="DS479"/>
      <c r="DT479"/>
      <c r="DU479"/>
      <c r="DV479"/>
      <c r="DW479"/>
      <c r="DX479"/>
      <c r="DY479"/>
      <c r="DZ479"/>
      <c r="EA479"/>
      <c r="EB479"/>
      <c r="EC479"/>
      <c r="ED479"/>
      <c r="EE479"/>
      <c r="EF479"/>
      <c r="EG479"/>
      <c r="EH479"/>
      <c r="EI479"/>
      <c r="EJ479"/>
      <c r="EK479"/>
      <c r="EL479"/>
      <c r="EM479"/>
      <c r="EN479"/>
      <c r="EO479"/>
      <c r="EP479"/>
      <c r="EQ479"/>
      <c r="ER479"/>
      <c r="ES479"/>
      <c r="ET479"/>
      <c r="EU479"/>
      <c r="EV479"/>
      <c r="EW479"/>
      <c r="EX479"/>
      <c r="EY479"/>
      <c r="EZ479"/>
      <c r="FA479"/>
      <c r="FB479"/>
      <c r="FC479"/>
      <c r="FD479"/>
      <c r="FE479"/>
      <c r="FF479"/>
      <c r="FG479"/>
      <c r="FH479"/>
      <c r="FI479"/>
      <c r="FJ479"/>
      <c r="FK479"/>
      <c r="FL479"/>
      <c r="FM479"/>
      <c r="FN479"/>
      <c r="FO479"/>
      <c r="FP479"/>
      <c r="FQ479"/>
      <c r="FR479"/>
      <c r="FS479"/>
      <c r="FT479"/>
      <c r="FU479"/>
      <c r="FV479"/>
      <c r="FW479"/>
      <c r="FX479"/>
      <c r="FY479"/>
      <c r="FZ479"/>
      <c r="GA479"/>
      <c r="GB479"/>
      <c r="GC479"/>
      <c r="GD479"/>
      <c r="GE479"/>
      <c r="GF479"/>
      <c r="GG479"/>
      <c r="GH479"/>
      <c r="GI479"/>
      <c r="GJ479"/>
      <c r="GK479"/>
      <c r="GL479"/>
      <c r="GM479"/>
      <c r="GN479"/>
      <c r="GO479"/>
      <c r="GP479"/>
      <c r="GQ479"/>
      <c r="GR479"/>
      <c r="GS479"/>
      <c r="GT479"/>
      <c r="GU479"/>
      <c r="GV479"/>
      <c r="GW479"/>
      <c r="GX479"/>
      <c r="GY479"/>
      <c r="GZ479"/>
      <c r="HA479"/>
      <c r="HB479"/>
      <c r="HC479"/>
      <c r="HD479"/>
      <c r="HE479"/>
      <c r="HF479"/>
      <c r="HG479"/>
      <c r="HH479"/>
      <c r="HI479"/>
      <c r="HJ479"/>
      <c r="HK479"/>
      <c r="HL479"/>
      <c r="HM479"/>
      <c r="HN479"/>
      <c r="HO479"/>
      <c r="HP479"/>
      <c r="HQ479"/>
      <c r="HR479"/>
      <c r="HS479"/>
      <c r="HT479"/>
      <c r="HU479"/>
      <c r="HV479"/>
      <c r="HW479"/>
      <c r="HX479"/>
      <c r="HY479"/>
      <c r="HZ479"/>
      <c r="IA479"/>
      <c r="IB479"/>
      <c r="IC479"/>
      <c r="ID479"/>
      <c r="IE479"/>
      <c r="IF479"/>
      <c r="IG479"/>
      <c r="IH479"/>
      <c r="II479"/>
      <c r="IJ479"/>
      <c r="IK479"/>
      <c r="IL479"/>
      <c r="IM479"/>
      <c r="IN479"/>
      <c r="IO479"/>
      <c r="IP479"/>
      <c r="IQ479"/>
      <c r="IR479"/>
      <c r="IS479"/>
      <c r="IT479"/>
      <c r="IU479"/>
      <c r="IV479"/>
      <c r="IW479"/>
      <c r="IX479"/>
      <c r="IY479"/>
      <c r="IZ479"/>
      <c r="JA479"/>
      <c r="JB479"/>
      <c r="JC479"/>
      <c r="JD479"/>
      <c r="JE479"/>
      <c r="JF479"/>
      <c r="JG479"/>
      <c r="JH479"/>
      <c r="JI479"/>
      <c r="JJ479"/>
      <c r="JK479"/>
      <c r="JL479"/>
      <c r="JM479"/>
      <c r="JN479"/>
      <c r="JO479"/>
      <c r="JP479"/>
      <c r="JQ479"/>
      <c r="JR479"/>
      <c r="JS479"/>
      <c r="JT479"/>
      <c r="JU479"/>
      <c r="JV479" t="s">
        <v>821</v>
      </c>
      <c r="JW479">
        <v>350</v>
      </c>
      <c r="JX479">
        <v>200</v>
      </c>
      <c r="JY479">
        <v>200</v>
      </c>
      <c r="JZ479"/>
      <c r="KA479">
        <v>200</v>
      </c>
      <c r="KB479">
        <v>0</v>
      </c>
      <c r="KC479">
        <v>0</v>
      </c>
      <c r="KD479"/>
      <c r="KE479" t="s">
        <v>852</v>
      </c>
      <c r="KF479"/>
      <c r="KG479"/>
      <c r="KH479" t="s">
        <v>816</v>
      </c>
      <c r="KI479"/>
      <c r="KJ479"/>
      <c r="KK479"/>
      <c r="KL479"/>
      <c r="KM479"/>
      <c r="KN479"/>
      <c r="KO479"/>
      <c r="KP479"/>
      <c r="KQ479"/>
      <c r="KR479"/>
      <c r="KS479"/>
      <c r="KT479"/>
      <c r="KU479"/>
      <c r="KV479"/>
      <c r="KW479"/>
      <c r="KX479"/>
      <c r="KY479"/>
      <c r="KZ479"/>
      <c r="LA479" t="s">
        <v>821</v>
      </c>
      <c r="LB479">
        <v>500</v>
      </c>
      <c r="LC479">
        <v>125</v>
      </c>
      <c r="LD479">
        <v>125</v>
      </c>
      <c r="LE479"/>
      <c r="LF479">
        <v>50</v>
      </c>
      <c r="LG479">
        <v>150</v>
      </c>
      <c r="LH479">
        <v>75</v>
      </c>
      <c r="LI479" t="s">
        <v>888</v>
      </c>
      <c r="LJ479" t="s">
        <v>852</v>
      </c>
      <c r="LK479"/>
      <c r="LL479"/>
      <c r="LM479" t="s">
        <v>816</v>
      </c>
      <c r="LN479"/>
      <c r="LO479"/>
      <c r="LP479"/>
      <c r="LQ479"/>
      <c r="LR479"/>
      <c r="LS479"/>
      <c r="LT479"/>
      <c r="LU479"/>
      <c r="LV479"/>
      <c r="LW479"/>
      <c r="LX479"/>
      <c r="LY479"/>
      <c r="LZ479"/>
      <c r="MA479"/>
      <c r="MB479"/>
      <c r="MC479"/>
      <c r="MD479"/>
      <c r="ME479"/>
      <c r="MF479" t="s">
        <v>821</v>
      </c>
      <c r="MG479">
        <v>500</v>
      </c>
      <c r="MH479">
        <v>600</v>
      </c>
      <c r="MI479">
        <v>600</v>
      </c>
      <c r="MJ479"/>
      <c r="MK479">
        <v>313</v>
      </c>
      <c r="ML479">
        <v>91.693290734824288</v>
      </c>
      <c r="MM479">
        <v>287</v>
      </c>
      <c r="MN479" t="s">
        <v>3579</v>
      </c>
      <c r="MO479" t="s">
        <v>798</v>
      </c>
      <c r="MP479" t="s">
        <v>799</v>
      </c>
      <c r="MQ479"/>
      <c r="MR479" t="s">
        <v>816</v>
      </c>
      <c r="MS479"/>
      <c r="MT479"/>
      <c r="MU479"/>
      <c r="MV479"/>
      <c r="MW479"/>
      <c r="MX479"/>
      <c r="MY479"/>
      <c r="MZ479"/>
      <c r="NA479"/>
      <c r="NB479"/>
      <c r="NC479"/>
      <c r="ND479"/>
      <c r="NE479"/>
      <c r="NF479"/>
      <c r="NG479"/>
      <c r="NH479"/>
      <c r="NI479"/>
      <c r="NJ479"/>
      <c r="NK479" t="s">
        <v>821</v>
      </c>
      <c r="NL479">
        <v>500</v>
      </c>
      <c r="NM479">
        <v>500</v>
      </c>
      <c r="NN479">
        <v>500</v>
      </c>
      <c r="NO479"/>
      <c r="NP479">
        <v>200</v>
      </c>
      <c r="NQ479">
        <v>150</v>
      </c>
      <c r="NR479">
        <v>300</v>
      </c>
      <c r="NS479" t="s">
        <v>3580</v>
      </c>
      <c r="NT479" t="s">
        <v>852</v>
      </c>
      <c r="NU479"/>
      <c r="NV479"/>
      <c r="NW479" t="s">
        <v>816</v>
      </c>
      <c r="NX479"/>
      <c r="NY479"/>
      <c r="NZ479"/>
      <c r="OA479"/>
      <c r="OB479"/>
      <c r="OC479"/>
      <c r="OD479"/>
      <c r="OE479"/>
      <c r="OF479"/>
      <c r="OG479"/>
      <c r="OH479"/>
      <c r="OI479"/>
      <c r="OJ479"/>
      <c r="OK479"/>
      <c r="OL479"/>
      <c r="OM479"/>
      <c r="ON479"/>
      <c r="OO479"/>
      <c r="OP479" t="s">
        <v>821</v>
      </c>
      <c r="OQ479">
        <v>150</v>
      </c>
      <c r="OR479">
        <v>100</v>
      </c>
      <c r="OS479">
        <v>100</v>
      </c>
      <c r="OT479"/>
      <c r="OU479">
        <v>94</v>
      </c>
      <c r="OV479">
        <v>6.3829787234042552</v>
      </c>
      <c r="OW479">
        <v>6</v>
      </c>
      <c r="OX479"/>
      <c r="OY479" t="s">
        <v>852</v>
      </c>
      <c r="OZ479"/>
      <c r="PA479"/>
      <c r="PB479" t="s">
        <v>797</v>
      </c>
      <c r="PC479" t="s">
        <v>3581</v>
      </c>
      <c r="PD479">
        <v>0</v>
      </c>
      <c r="PE479">
        <v>1</v>
      </c>
      <c r="PF479">
        <v>0</v>
      </c>
      <c r="PG479">
        <v>0</v>
      </c>
      <c r="PH479">
        <v>0</v>
      </c>
      <c r="PI479">
        <v>1</v>
      </c>
      <c r="PJ479">
        <v>0</v>
      </c>
      <c r="PK479">
        <v>1</v>
      </c>
      <c r="PL479">
        <v>0</v>
      </c>
      <c r="PM479">
        <v>1</v>
      </c>
      <c r="PN479">
        <v>0</v>
      </c>
      <c r="PO479">
        <v>0</v>
      </c>
      <c r="PP479">
        <v>1</v>
      </c>
      <c r="PQ479">
        <v>0</v>
      </c>
      <c r="PR479">
        <v>0</v>
      </c>
      <c r="PS479"/>
      <c r="PT479"/>
      <c r="PU479"/>
      <c r="PV479"/>
      <c r="PW479"/>
      <c r="PX479"/>
      <c r="PY479"/>
      <c r="PZ479"/>
      <c r="QA479"/>
      <c r="QB479"/>
      <c r="QC479"/>
      <c r="QD479"/>
      <c r="QE479"/>
      <c r="QF479"/>
      <c r="QG479"/>
      <c r="QH479"/>
      <c r="QI479"/>
      <c r="QJ479"/>
      <c r="QK479"/>
      <c r="QL479"/>
      <c r="QM479"/>
      <c r="QN479"/>
      <c r="QO479"/>
      <c r="QP479"/>
      <c r="QQ479"/>
      <c r="QR479"/>
      <c r="QS479"/>
      <c r="QT479"/>
      <c r="QU479"/>
      <c r="QV479"/>
      <c r="QW479"/>
      <c r="QX479"/>
      <c r="QY479"/>
      <c r="QZ479"/>
      <c r="RA479"/>
      <c r="RB479"/>
      <c r="RC479"/>
      <c r="RD479"/>
      <c r="RE479"/>
      <c r="RF479"/>
      <c r="RG479"/>
      <c r="RH479"/>
      <c r="RI479"/>
      <c r="RJ479"/>
      <c r="RK479"/>
      <c r="RL479"/>
      <c r="RM479"/>
      <c r="RN479"/>
      <c r="RO479"/>
      <c r="RP479"/>
      <c r="RQ479"/>
      <c r="RR479"/>
      <c r="RS479"/>
      <c r="RT479"/>
      <c r="RU479"/>
      <c r="RV479"/>
      <c r="RW479"/>
      <c r="RX479"/>
      <c r="RY479"/>
      <c r="RZ479"/>
      <c r="SA479"/>
      <c r="SB479"/>
      <c r="SC479"/>
      <c r="SD479"/>
      <c r="SE479"/>
      <c r="SF479"/>
      <c r="SG479"/>
      <c r="SH479"/>
      <c r="SI479"/>
      <c r="SJ479"/>
      <c r="SK479"/>
      <c r="SL479"/>
      <c r="SM479"/>
      <c r="SN479"/>
      <c r="SO479"/>
      <c r="SP479"/>
      <c r="SQ479"/>
      <c r="SR479"/>
      <c r="SS479"/>
      <c r="ST479"/>
      <c r="SU479"/>
      <c r="SV479"/>
      <c r="SW479"/>
      <c r="SX479"/>
      <c r="SY479"/>
      <c r="SZ479"/>
      <c r="TA479"/>
      <c r="TB479"/>
      <c r="TC479"/>
      <c r="TD479"/>
      <c r="TE479"/>
      <c r="TF479"/>
      <c r="TG479"/>
      <c r="TH479"/>
      <c r="TI479"/>
      <c r="TJ479"/>
      <c r="TK479"/>
      <c r="TL479"/>
      <c r="TM479"/>
      <c r="TN479"/>
      <c r="TO479"/>
      <c r="TP479"/>
      <c r="TQ479"/>
      <c r="TR479"/>
      <c r="TS479"/>
      <c r="TT479"/>
      <c r="TU479"/>
      <c r="TV479"/>
      <c r="TW479"/>
      <c r="TX479"/>
      <c r="TY479"/>
      <c r="TZ479"/>
      <c r="UA479"/>
      <c r="UB479"/>
      <c r="UC479"/>
      <c r="UD479"/>
      <c r="UE479"/>
      <c r="UF479"/>
      <c r="UG479"/>
      <c r="UH479"/>
      <c r="UI479"/>
      <c r="UJ479"/>
      <c r="UK479"/>
      <c r="UL479"/>
      <c r="UM479"/>
      <c r="UN479"/>
      <c r="UO479"/>
      <c r="UP479"/>
      <c r="UQ479"/>
      <c r="UR479"/>
      <c r="US479"/>
      <c r="UT479"/>
      <c r="UU479"/>
      <c r="UV479"/>
      <c r="UW479"/>
      <c r="UX479"/>
      <c r="UY479"/>
      <c r="UZ479"/>
      <c r="VA479"/>
      <c r="VB479"/>
      <c r="VC479"/>
      <c r="VD479"/>
      <c r="VE479"/>
      <c r="VF479"/>
      <c r="VG479"/>
      <c r="VH479"/>
      <c r="VI479"/>
      <c r="VJ479"/>
      <c r="VK479"/>
      <c r="VL479"/>
      <c r="VM479"/>
      <c r="VN479"/>
      <c r="VO479"/>
      <c r="VP479"/>
      <c r="VQ479"/>
      <c r="VR479"/>
      <c r="VS479"/>
      <c r="VT479"/>
      <c r="VU479"/>
      <c r="VV479"/>
      <c r="VW479"/>
      <c r="VX479"/>
      <c r="VY479"/>
      <c r="VZ479"/>
      <c r="WA479"/>
      <c r="WB479"/>
      <c r="WC479"/>
      <c r="WD479"/>
      <c r="WE479"/>
      <c r="WF479"/>
      <c r="WG479"/>
      <c r="WH479"/>
      <c r="WI479"/>
      <c r="WJ479"/>
      <c r="WK479"/>
      <c r="WL479"/>
      <c r="WM479"/>
      <c r="WN479"/>
      <c r="WO479"/>
      <c r="WP479"/>
      <c r="WQ479"/>
      <c r="WR479"/>
      <c r="WS479"/>
      <c r="WT479"/>
      <c r="WU479"/>
      <c r="WV479"/>
      <c r="WW479"/>
      <c r="WX479"/>
      <c r="WY479"/>
      <c r="WZ479"/>
      <c r="XA479"/>
      <c r="XB479"/>
      <c r="XC479"/>
      <c r="XD479"/>
      <c r="XE479"/>
      <c r="XF479"/>
      <c r="XG479"/>
      <c r="XH479"/>
      <c r="XI479"/>
      <c r="XJ479"/>
      <c r="XK479"/>
      <c r="XL479"/>
      <c r="XM479"/>
      <c r="XN479"/>
      <c r="XO479"/>
      <c r="XP479"/>
      <c r="XQ479"/>
      <c r="XR479"/>
      <c r="XS479"/>
      <c r="XT479"/>
      <c r="XU479"/>
      <c r="XV479"/>
      <c r="XW479"/>
      <c r="XX479"/>
      <c r="XY479"/>
      <c r="XZ479"/>
      <c r="YA479"/>
      <c r="YB479"/>
      <c r="YC479"/>
      <c r="YD479"/>
      <c r="YE479"/>
      <c r="YF479"/>
      <c r="YG479"/>
      <c r="YH479"/>
      <c r="YI479"/>
      <c r="YJ479"/>
      <c r="YK479"/>
      <c r="YL479"/>
      <c r="YM479"/>
      <c r="YN479"/>
      <c r="YO479"/>
      <c r="YP479"/>
      <c r="YQ479"/>
      <c r="YR479"/>
      <c r="YS479"/>
      <c r="YT479"/>
      <c r="YU479"/>
      <c r="YV479"/>
      <c r="YW479"/>
      <c r="YX479"/>
      <c r="YY479"/>
      <c r="YZ479"/>
      <c r="ZA479"/>
      <c r="ZB479"/>
      <c r="ZC479"/>
      <c r="ZD479"/>
      <c r="ZE479"/>
      <c r="ZF479"/>
      <c r="ZG479"/>
      <c r="ZH479"/>
      <c r="ZI479"/>
      <c r="ZJ479"/>
      <c r="ZK479"/>
      <c r="ZL479"/>
      <c r="ZM479"/>
      <c r="ZN479"/>
      <c r="ZO479"/>
      <c r="ZP479"/>
      <c r="ZQ479"/>
      <c r="ZR479"/>
      <c r="ZS479"/>
      <c r="ZT479"/>
      <c r="ZU479"/>
      <c r="ZV479"/>
      <c r="ZW479"/>
      <c r="ZX479"/>
      <c r="ZY479"/>
      <c r="ZZ479"/>
      <c r="AAA479"/>
      <c r="AAB479"/>
      <c r="AAC479"/>
      <c r="AAD479"/>
      <c r="AAE479"/>
      <c r="AAF479"/>
      <c r="AAG479"/>
      <c r="AAH479"/>
      <c r="AAI479"/>
      <c r="AAJ479"/>
      <c r="AAK479"/>
      <c r="AAL479"/>
      <c r="AAM479"/>
      <c r="AAN479"/>
      <c r="AAO479"/>
      <c r="AAP479"/>
      <c r="AAQ479"/>
      <c r="AAR479"/>
      <c r="AAS479"/>
      <c r="AAT479"/>
      <c r="AAU479"/>
      <c r="AAV479" t="s">
        <v>816</v>
      </c>
      <c r="AAW479"/>
      <c r="AAX479"/>
      <c r="AAY479"/>
      <c r="AAZ479"/>
      <c r="ABA479"/>
      <c r="ABB479"/>
      <c r="ABC479"/>
      <c r="ABD479"/>
      <c r="ABE479"/>
      <c r="ABF479"/>
      <c r="ABG479"/>
      <c r="ABH479" t="s">
        <v>816</v>
      </c>
      <c r="ABI479"/>
      <c r="ABJ479"/>
      <c r="ABK479"/>
      <c r="ABL479"/>
      <c r="ABM479"/>
      <c r="ABN479"/>
      <c r="ABO479"/>
      <c r="ABP479"/>
      <c r="ABQ479" t="s">
        <v>797</v>
      </c>
      <c r="ABR479" t="s">
        <v>3582</v>
      </c>
      <c r="ABS479">
        <v>1</v>
      </c>
      <c r="ABT479">
        <v>0</v>
      </c>
      <c r="ABU479">
        <v>1</v>
      </c>
      <c r="ABV479">
        <v>1</v>
      </c>
      <c r="ABW479">
        <v>1</v>
      </c>
      <c r="ABX479">
        <v>1</v>
      </c>
      <c r="ABY479">
        <v>0</v>
      </c>
      <c r="ABZ479">
        <v>0</v>
      </c>
      <c r="ACA479">
        <v>0</v>
      </c>
      <c r="ACB479">
        <v>0</v>
      </c>
      <c r="ACC479"/>
      <c r="ACD479" t="s">
        <v>797</v>
      </c>
      <c r="ACE479" t="s">
        <v>3582</v>
      </c>
      <c r="ACF479">
        <v>1</v>
      </c>
      <c r="ACG479">
        <v>0</v>
      </c>
      <c r="ACH479">
        <v>1</v>
      </c>
      <c r="ACI479">
        <v>1</v>
      </c>
      <c r="ACJ479">
        <v>1</v>
      </c>
      <c r="ACK479">
        <v>1</v>
      </c>
      <c r="ACL479">
        <v>0</v>
      </c>
      <c r="ACM479">
        <v>0</v>
      </c>
      <c r="ACN479">
        <v>0</v>
      </c>
      <c r="ACO479">
        <v>0</v>
      </c>
      <c r="ACP479"/>
      <c r="ACQ479" t="s">
        <v>3583</v>
      </c>
      <c r="ACR479">
        <v>368067481</v>
      </c>
      <c r="ACS479" s="396">
        <v>44895.578564814823</v>
      </c>
      <c r="ACT479"/>
      <c r="ACU479"/>
      <c r="ACV479" t="s">
        <v>801</v>
      </c>
      <c r="ACW479"/>
      <c r="ACX479"/>
      <c r="ACY479">
        <v>479</v>
      </c>
    </row>
    <row r="480" spans="1:779" s="82" customFormat="1" x14ac:dyDescent="0.3">
      <c r="A480" t="s">
        <v>3584</v>
      </c>
      <c r="B480" s="396">
        <v>44895.552104074071</v>
      </c>
      <c r="C480" s="396">
        <v>44895.552607453712</v>
      </c>
      <c r="D480" s="396">
        <v>44895</v>
      </c>
      <c r="E480" t="s">
        <v>3517</v>
      </c>
      <c r="F480" s="396">
        <v>44895</v>
      </c>
      <c r="G480" t="s">
        <v>904</v>
      </c>
      <c r="H480" t="s">
        <v>905</v>
      </c>
      <c r="I480" t="s">
        <v>905</v>
      </c>
      <c r="J480" t="s">
        <v>905</v>
      </c>
      <c r="K480" t="s">
        <v>795</v>
      </c>
      <c r="L480" t="s">
        <v>846</v>
      </c>
      <c r="M480">
        <v>0</v>
      </c>
      <c r="N480">
        <v>0</v>
      </c>
      <c r="O480">
        <v>0</v>
      </c>
      <c r="P480">
        <v>0</v>
      </c>
      <c r="Q480">
        <v>0</v>
      </c>
      <c r="R480">
        <v>0</v>
      </c>
      <c r="S480">
        <v>0</v>
      </c>
      <c r="T480">
        <v>0</v>
      </c>
      <c r="U480">
        <v>0</v>
      </c>
      <c r="V480">
        <v>0</v>
      </c>
      <c r="W480">
        <v>0</v>
      </c>
      <c r="X480">
        <v>0</v>
      </c>
      <c r="Y480">
        <v>0</v>
      </c>
      <c r="Z480">
        <v>0</v>
      </c>
      <c r="AA480">
        <v>0</v>
      </c>
      <c r="AB480">
        <v>0</v>
      </c>
      <c r="AC480">
        <v>0</v>
      </c>
      <c r="AD480">
        <v>0</v>
      </c>
      <c r="AE480">
        <v>0</v>
      </c>
      <c r="AF480">
        <v>0</v>
      </c>
      <c r="AG480">
        <v>1</v>
      </c>
      <c r="AH480">
        <v>0</v>
      </c>
      <c r="AI480">
        <v>0</v>
      </c>
      <c r="AJ480"/>
      <c r="AK480"/>
      <c r="AL480"/>
      <c r="AM480"/>
      <c r="AN480"/>
      <c r="AO480"/>
      <c r="AP480"/>
      <c r="AQ480"/>
      <c r="AR480"/>
      <c r="AS480"/>
      <c r="AT480"/>
      <c r="AU480"/>
      <c r="AV480"/>
      <c r="AW480"/>
      <c r="AX480"/>
      <c r="AY480"/>
      <c r="AZ480"/>
      <c r="BA480"/>
      <c r="BB480"/>
      <c r="BC480"/>
      <c r="BD480"/>
      <c r="BE480"/>
      <c r="BF480"/>
      <c r="BG480"/>
      <c r="BH480"/>
      <c r="BI480"/>
      <c r="BJ480"/>
      <c r="BK480"/>
      <c r="BL480"/>
      <c r="BM480"/>
      <c r="BN480"/>
      <c r="BO480"/>
      <c r="BP480"/>
      <c r="BQ480"/>
      <c r="BR480"/>
      <c r="BS480"/>
      <c r="BT480"/>
      <c r="BU480"/>
      <c r="BV480"/>
      <c r="BW480"/>
      <c r="BX480"/>
      <c r="BY480"/>
      <c r="BZ480"/>
      <c r="CA480"/>
      <c r="CB480"/>
      <c r="CC480"/>
      <c r="CD480"/>
      <c r="CE480"/>
      <c r="CF480"/>
      <c r="CG480"/>
      <c r="CH480"/>
      <c r="CI480"/>
      <c r="CJ480"/>
      <c r="CK480"/>
      <c r="CL480"/>
      <c r="CM480"/>
      <c r="CN480"/>
      <c r="CO480"/>
      <c r="CP480"/>
      <c r="CQ480"/>
      <c r="CR480"/>
      <c r="CS480"/>
      <c r="CT480"/>
      <c r="CU480"/>
      <c r="CV480"/>
      <c r="CW480"/>
      <c r="CX480"/>
      <c r="CY480"/>
      <c r="CZ480"/>
      <c r="DA480"/>
      <c r="DB480"/>
      <c r="DC480"/>
      <c r="DD480"/>
      <c r="DE480"/>
      <c r="DF480"/>
      <c r="DG480"/>
      <c r="DH480"/>
      <c r="DI480"/>
      <c r="DJ480"/>
      <c r="DK480"/>
      <c r="DL480"/>
      <c r="DM480"/>
      <c r="DN480"/>
      <c r="DO480"/>
      <c r="DP480"/>
      <c r="DQ480"/>
      <c r="DR480"/>
      <c r="DS480"/>
      <c r="DT480"/>
      <c r="DU480"/>
      <c r="DV480"/>
      <c r="DW480"/>
      <c r="DX480"/>
      <c r="DY480"/>
      <c r="DZ480"/>
      <c r="EA480"/>
      <c r="EB480"/>
      <c r="EC480"/>
      <c r="ED480"/>
      <c r="EE480"/>
      <c r="EF480"/>
      <c r="EG480"/>
      <c r="EH480"/>
      <c r="EI480"/>
      <c r="EJ480"/>
      <c r="EK480"/>
      <c r="EL480"/>
      <c r="EM480"/>
      <c r="EN480"/>
      <c r="EO480"/>
      <c r="EP480"/>
      <c r="EQ480"/>
      <c r="ER480"/>
      <c r="ES480"/>
      <c r="ET480"/>
      <c r="EU480"/>
      <c r="EV480"/>
      <c r="EW480"/>
      <c r="EX480"/>
      <c r="EY480"/>
      <c r="EZ480"/>
      <c r="FA480"/>
      <c r="FB480"/>
      <c r="FC480"/>
      <c r="FD480"/>
      <c r="FE480"/>
      <c r="FF480"/>
      <c r="FG480"/>
      <c r="FH480"/>
      <c r="FI480"/>
      <c r="FJ480"/>
      <c r="FK480"/>
      <c r="FL480"/>
      <c r="FM480"/>
      <c r="FN480"/>
      <c r="FO480"/>
      <c r="FP480"/>
      <c r="FQ480"/>
      <c r="FR480"/>
      <c r="FS480"/>
      <c r="FT480"/>
      <c r="FU480"/>
      <c r="FV480"/>
      <c r="FW480"/>
      <c r="FX480"/>
      <c r="FY480"/>
      <c r="FZ480"/>
      <c r="GA480"/>
      <c r="GB480"/>
      <c r="GC480"/>
      <c r="GD480"/>
      <c r="GE480"/>
      <c r="GF480"/>
      <c r="GG480"/>
      <c r="GH480"/>
      <c r="GI480"/>
      <c r="GJ480"/>
      <c r="GK480"/>
      <c r="GL480"/>
      <c r="GM480"/>
      <c r="GN480"/>
      <c r="GO480"/>
      <c r="GP480"/>
      <c r="GQ480"/>
      <c r="GR480"/>
      <c r="GS480"/>
      <c r="GT480"/>
      <c r="GU480"/>
      <c r="GV480"/>
      <c r="GW480"/>
      <c r="GX480"/>
      <c r="GY480"/>
      <c r="GZ480"/>
      <c r="HA480"/>
      <c r="HB480"/>
      <c r="HC480"/>
      <c r="HD480"/>
      <c r="HE480"/>
      <c r="HF480"/>
      <c r="HG480"/>
      <c r="HH480"/>
      <c r="HI480"/>
      <c r="HJ480"/>
      <c r="HK480"/>
      <c r="HL480"/>
      <c r="HM480"/>
      <c r="HN480"/>
      <c r="HO480"/>
      <c r="HP480"/>
      <c r="HQ480"/>
      <c r="HR480"/>
      <c r="HS480"/>
      <c r="HT480"/>
      <c r="HU480"/>
      <c r="HV480"/>
      <c r="HW480"/>
      <c r="HX480"/>
      <c r="HY480"/>
      <c r="HZ480"/>
      <c r="IA480"/>
      <c r="IB480"/>
      <c r="IC480"/>
      <c r="ID480"/>
      <c r="IE480"/>
      <c r="IF480"/>
      <c r="IG480"/>
      <c r="IH480"/>
      <c r="II480"/>
      <c r="IJ480"/>
      <c r="IK480"/>
      <c r="IL480"/>
      <c r="IM480"/>
      <c r="IN480"/>
      <c r="IO480"/>
      <c r="IP480"/>
      <c r="IQ480"/>
      <c r="IR480"/>
      <c r="IS480"/>
      <c r="IT480"/>
      <c r="IU480"/>
      <c r="IV480"/>
      <c r="IW480"/>
      <c r="IX480"/>
      <c r="IY480"/>
      <c r="IZ480"/>
      <c r="JA480"/>
      <c r="JB480"/>
      <c r="JC480"/>
      <c r="JD480"/>
      <c r="JE480"/>
      <c r="JF480"/>
      <c r="JG480"/>
      <c r="JH480"/>
      <c r="JI480"/>
      <c r="JJ480"/>
      <c r="JK480"/>
      <c r="JL480"/>
      <c r="JM480"/>
      <c r="JN480"/>
      <c r="JO480"/>
      <c r="JP480"/>
      <c r="JQ480"/>
      <c r="JR480"/>
      <c r="JS480"/>
      <c r="JT480"/>
      <c r="JU480"/>
      <c r="JV480"/>
      <c r="JW480"/>
      <c r="JX480"/>
      <c r="JY480"/>
      <c r="JZ480"/>
      <c r="KA480"/>
      <c r="KB480"/>
      <c r="KC480"/>
      <c r="KD480"/>
      <c r="KE480"/>
      <c r="KF480"/>
      <c r="KG480"/>
      <c r="KH480"/>
      <c r="KI480"/>
      <c r="KJ480"/>
      <c r="KK480"/>
      <c r="KL480"/>
      <c r="KM480"/>
      <c r="KN480"/>
      <c r="KO480"/>
      <c r="KP480"/>
      <c r="KQ480"/>
      <c r="KR480"/>
      <c r="KS480"/>
      <c r="KT480"/>
      <c r="KU480"/>
      <c r="KV480"/>
      <c r="KW480"/>
      <c r="KX480"/>
      <c r="KY480"/>
      <c r="KZ480"/>
      <c r="LA480"/>
      <c r="LB480"/>
      <c r="LC480"/>
      <c r="LD480"/>
      <c r="LE480"/>
      <c r="LF480"/>
      <c r="LG480"/>
      <c r="LH480"/>
      <c r="LI480"/>
      <c r="LJ480"/>
      <c r="LK480"/>
      <c r="LL480"/>
      <c r="LM480"/>
      <c r="LN480"/>
      <c r="LO480"/>
      <c r="LP480"/>
      <c r="LQ480"/>
      <c r="LR480"/>
      <c r="LS480"/>
      <c r="LT480"/>
      <c r="LU480"/>
      <c r="LV480"/>
      <c r="LW480"/>
      <c r="LX480"/>
      <c r="LY480"/>
      <c r="LZ480"/>
      <c r="MA480"/>
      <c r="MB480"/>
      <c r="MC480"/>
      <c r="MD480"/>
      <c r="ME480"/>
      <c r="MF480"/>
      <c r="MG480"/>
      <c r="MH480"/>
      <c r="MI480"/>
      <c r="MJ480"/>
      <c r="MK480"/>
      <c r="ML480"/>
      <c r="MM480"/>
      <c r="MN480"/>
      <c r="MO480"/>
      <c r="MP480"/>
      <c r="MQ480"/>
      <c r="MR480"/>
      <c r="MS480"/>
      <c r="MT480"/>
      <c r="MU480"/>
      <c r="MV480"/>
      <c r="MW480"/>
      <c r="MX480"/>
      <c r="MY480"/>
      <c r="MZ480"/>
      <c r="NA480"/>
      <c r="NB480"/>
      <c r="NC480"/>
      <c r="ND480"/>
      <c r="NE480"/>
      <c r="NF480"/>
      <c r="NG480"/>
      <c r="NH480"/>
      <c r="NI480"/>
      <c r="NJ480"/>
      <c r="NK480"/>
      <c r="NL480"/>
      <c r="NM480"/>
      <c r="NN480"/>
      <c r="NO480"/>
      <c r="NP480"/>
      <c r="NQ480"/>
      <c r="NR480"/>
      <c r="NS480"/>
      <c r="NT480"/>
      <c r="NU480"/>
      <c r="NV480"/>
      <c r="NW480"/>
      <c r="NX480"/>
      <c r="NY480"/>
      <c r="NZ480"/>
      <c r="OA480"/>
      <c r="OB480"/>
      <c r="OC480"/>
      <c r="OD480"/>
      <c r="OE480"/>
      <c r="OF480"/>
      <c r="OG480"/>
      <c r="OH480"/>
      <c r="OI480"/>
      <c r="OJ480"/>
      <c r="OK480"/>
      <c r="OL480"/>
      <c r="OM480"/>
      <c r="ON480"/>
      <c r="OO480"/>
      <c r="OP480"/>
      <c r="OQ480"/>
      <c r="OR480"/>
      <c r="OS480"/>
      <c r="OT480"/>
      <c r="OU480"/>
      <c r="OV480"/>
      <c r="OW480"/>
      <c r="OX480"/>
      <c r="OY480"/>
      <c r="OZ480"/>
      <c r="PA480"/>
      <c r="PB480"/>
      <c r="PC480"/>
      <c r="PD480"/>
      <c r="PE480"/>
      <c r="PF480"/>
      <c r="PG480"/>
      <c r="PH480"/>
      <c r="PI480"/>
      <c r="PJ480"/>
      <c r="PK480"/>
      <c r="PL480"/>
      <c r="PM480"/>
      <c r="PN480"/>
      <c r="PO480"/>
      <c r="PP480"/>
      <c r="PQ480"/>
      <c r="PR480"/>
      <c r="PS480"/>
      <c r="PT480"/>
      <c r="PU480"/>
      <c r="PV480"/>
      <c r="PW480"/>
      <c r="PX480"/>
      <c r="PY480"/>
      <c r="PZ480"/>
      <c r="QA480"/>
      <c r="QB480"/>
      <c r="QC480"/>
      <c r="QD480"/>
      <c r="QE480"/>
      <c r="QF480"/>
      <c r="QG480"/>
      <c r="QH480"/>
      <c r="QI480"/>
      <c r="QJ480"/>
      <c r="QK480"/>
      <c r="QL480"/>
      <c r="QM480"/>
      <c r="QN480"/>
      <c r="QO480"/>
      <c r="QP480"/>
      <c r="QQ480"/>
      <c r="QR480"/>
      <c r="QS480"/>
      <c r="QT480"/>
      <c r="QU480"/>
      <c r="QV480"/>
      <c r="QW480"/>
      <c r="QX480"/>
      <c r="QY480"/>
      <c r="QZ480"/>
      <c r="RA480"/>
      <c r="RB480"/>
      <c r="RC480"/>
      <c r="RD480"/>
      <c r="RE480"/>
      <c r="RF480"/>
      <c r="RG480"/>
      <c r="RH480"/>
      <c r="RI480"/>
      <c r="RJ480"/>
      <c r="RK480"/>
      <c r="RL480"/>
      <c r="RM480"/>
      <c r="RN480"/>
      <c r="RO480"/>
      <c r="RP480"/>
      <c r="RQ480"/>
      <c r="RR480"/>
      <c r="RS480"/>
      <c r="RT480"/>
      <c r="RU480"/>
      <c r="RV480"/>
      <c r="RW480"/>
      <c r="RX480"/>
      <c r="RY480"/>
      <c r="RZ480"/>
      <c r="SA480"/>
      <c r="SB480"/>
      <c r="SC480"/>
      <c r="SD480"/>
      <c r="SE480"/>
      <c r="SF480"/>
      <c r="SG480"/>
      <c r="SH480"/>
      <c r="SI480"/>
      <c r="SJ480"/>
      <c r="SK480"/>
      <c r="SL480"/>
      <c r="SM480"/>
      <c r="SN480"/>
      <c r="SO480"/>
      <c r="SP480"/>
      <c r="SQ480"/>
      <c r="SR480"/>
      <c r="SS480"/>
      <c r="ST480"/>
      <c r="SU480"/>
      <c r="SV480"/>
      <c r="SW480"/>
      <c r="SX480"/>
      <c r="SY480"/>
      <c r="SZ480"/>
      <c r="TA480"/>
      <c r="TB480"/>
      <c r="TC480"/>
      <c r="TD480"/>
      <c r="TE480"/>
      <c r="TF480"/>
      <c r="TG480"/>
      <c r="TH480"/>
      <c r="TI480"/>
      <c r="TJ480"/>
      <c r="TK480"/>
      <c r="TL480"/>
      <c r="TM480"/>
      <c r="TN480"/>
      <c r="TO480"/>
      <c r="TP480"/>
      <c r="TQ480"/>
      <c r="TR480"/>
      <c r="TS480"/>
      <c r="TT480"/>
      <c r="TU480"/>
      <c r="TV480"/>
      <c r="TW480"/>
      <c r="TX480"/>
      <c r="TY480"/>
      <c r="TZ480"/>
      <c r="UA480"/>
      <c r="UB480"/>
      <c r="UC480"/>
      <c r="UD480"/>
      <c r="UE480"/>
      <c r="UF480"/>
      <c r="UG480"/>
      <c r="UH480"/>
      <c r="UI480"/>
      <c r="UJ480"/>
      <c r="UK480"/>
      <c r="UL480"/>
      <c r="UM480"/>
      <c r="UN480"/>
      <c r="UO480"/>
      <c r="UP480"/>
      <c r="UQ480"/>
      <c r="UR480"/>
      <c r="US480"/>
      <c r="UT480"/>
      <c r="UU480"/>
      <c r="UV480"/>
      <c r="UW480"/>
      <c r="UX480"/>
      <c r="UY480"/>
      <c r="UZ480"/>
      <c r="VA480"/>
      <c r="VB480"/>
      <c r="VC480"/>
      <c r="VD480"/>
      <c r="VE480"/>
      <c r="VF480"/>
      <c r="VG480"/>
      <c r="VH480"/>
      <c r="VI480"/>
      <c r="VJ480"/>
      <c r="VK480"/>
      <c r="VL480"/>
      <c r="VM480"/>
      <c r="VN480"/>
      <c r="VO480"/>
      <c r="VP480"/>
      <c r="VQ480"/>
      <c r="VR480"/>
      <c r="VS480"/>
      <c r="VT480"/>
      <c r="VU480"/>
      <c r="VV480"/>
      <c r="VW480"/>
      <c r="VX480"/>
      <c r="VY480"/>
      <c r="VZ480"/>
      <c r="WA480"/>
      <c r="WB480"/>
      <c r="WC480"/>
      <c r="WD480"/>
      <c r="WE480"/>
      <c r="WF480"/>
      <c r="WG480"/>
      <c r="WH480"/>
      <c r="WI480"/>
      <c r="WJ480"/>
      <c r="WK480"/>
      <c r="WL480"/>
      <c r="WM480"/>
      <c r="WN480"/>
      <c r="WO480"/>
      <c r="WP480"/>
      <c r="WQ480"/>
      <c r="WR480"/>
      <c r="WS480"/>
      <c r="WT480"/>
      <c r="WU480"/>
      <c r="WV480"/>
      <c r="WW480"/>
      <c r="WX480"/>
      <c r="WY480"/>
      <c r="WZ480"/>
      <c r="XA480"/>
      <c r="XB480"/>
      <c r="XC480"/>
      <c r="XD480"/>
      <c r="XE480"/>
      <c r="XF480"/>
      <c r="XG480"/>
      <c r="XH480"/>
      <c r="XI480"/>
      <c r="XJ480"/>
      <c r="XK480"/>
      <c r="XL480"/>
      <c r="XM480"/>
      <c r="XN480"/>
      <c r="XO480"/>
      <c r="XP480"/>
      <c r="XQ480"/>
      <c r="XR480"/>
      <c r="XS480"/>
      <c r="XT480"/>
      <c r="XU480"/>
      <c r="XV480"/>
      <c r="XW480"/>
      <c r="XX480"/>
      <c r="XY480"/>
      <c r="XZ480"/>
      <c r="YA480"/>
      <c r="YB480"/>
      <c r="YC480"/>
      <c r="YD480" t="s">
        <v>797</v>
      </c>
      <c r="YE480"/>
      <c r="YF480">
        <v>100</v>
      </c>
      <c r="YG480">
        <v>100</v>
      </c>
      <c r="YH480">
        <v>0</v>
      </c>
      <c r="YI480">
        <v>0</v>
      </c>
      <c r="YJ480"/>
      <c r="YK480"/>
      <c r="YL480"/>
      <c r="YM480"/>
      <c r="YN480" t="s">
        <v>816</v>
      </c>
      <c r="YO480"/>
      <c r="YP480"/>
      <c r="YQ480"/>
      <c r="YR480"/>
      <c r="YS480"/>
      <c r="YT480"/>
      <c r="YU480"/>
      <c r="YV480"/>
      <c r="YW480"/>
      <c r="YX480"/>
      <c r="YY480"/>
      <c r="YZ480"/>
      <c r="ZA480"/>
      <c r="ZB480"/>
      <c r="ZC480"/>
      <c r="ZD480"/>
      <c r="ZE480"/>
      <c r="ZF480"/>
      <c r="ZG480"/>
      <c r="ZH480"/>
      <c r="ZI480"/>
      <c r="ZJ480"/>
      <c r="ZK480"/>
      <c r="ZL480"/>
      <c r="ZM480"/>
      <c r="ZN480"/>
      <c r="ZO480"/>
      <c r="ZP480"/>
      <c r="ZQ480"/>
      <c r="ZR480"/>
      <c r="ZS480"/>
      <c r="ZT480"/>
      <c r="ZU480"/>
      <c r="ZV480"/>
      <c r="ZW480"/>
      <c r="ZX480"/>
      <c r="ZY480"/>
      <c r="ZZ480"/>
      <c r="AAA480"/>
      <c r="AAB480"/>
      <c r="AAC480"/>
      <c r="AAD480"/>
      <c r="AAE480"/>
      <c r="AAF480"/>
      <c r="AAG480"/>
      <c r="AAH480"/>
      <c r="AAI480"/>
      <c r="AAJ480"/>
      <c r="AAK480"/>
      <c r="AAL480"/>
      <c r="AAM480"/>
      <c r="AAN480"/>
      <c r="AAO480"/>
      <c r="AAP480"/>
      <c r="AAQ480"/>
      <c r="AAR480"/>
      <c r="AAS480"/>
      <c r="AAT480"/>
      <c r="AAU480"/>
      <c r="AAV480" t="s">
        <v>816</v>
      </c>
      <c r="AAW480"/>
      <c r="AAX480"/>
      <c r="AAY480"/>
      <c r="AAZ480"/>
      <c r="ABA480"/>
      <c r="ABB480"/>
      <c r="ABC480"/>
      <c r="ABD480"/>
      <c r="ABE480"/>
      <c r="ABF480"/>
      <c r="ABG480"/>
      <c r="ABH480" t="s">
        <v>816</v>
      </c>
      <c r="ABI480"/>
      <c r="ABJ480"/>
      <c r="ABK480"/>
      <c r="ABL480"/>
      <c r="ABM480"/>
      <c r="ABN480"/>
      <c r="ABO480"/>
      <c r="ABP480"/>
      <c r="ABQ480" t="s">
        <v>816</v>
      </c>
      <c r="ABR480"/>
      <c r="ABS480"/>
      <c r="ABT480"/>
      <c r="ABU480"/>
      <c r="ABV480"/>
      <c r="ABW480"/>
      <c r="ABX480"/>
      <c r="ABY480"/>
      <c r="ABZ480"/>
      <c r="ACA480"/>
      <c r="ACB480"/>
      <c r="ACC480"/>
      <c r="ACD480" t="s">
        <v>816</v>
      </c>
      <c r="ACE480"/>
      <c r="ACF480"/>
      <c r="ACG480"/>
      <c r="ACH480"/>
      <c r="ACI480"/>
      <c r="ACJ480"/>
      <c r="ACK480"/>
      <c r="ACL480"/>
      <c r="ACM480"/>
      <c r="ACN480"/>
      <c r="ACO480"/>
      <c r="ACP480"/>
      <c r="ACQ480" t="s">
        <v>873</v>
      </c>
      <c r="ACR480">
        <v>368067504</v>
      </c>
      <c r="ACS480" s="396">
        <v>44895.578587962962</v>
      </c>
      <c r="ACT480"/>
      <c r="ACU480"/>
      <c r="ACV480" t="s">
        <v>801</v>
      </c>
      <c r="ACW480"/>
      <c r="ACX480"/>
      <c r="ACY480">
        <v>480</v>
      </c>
    </row>
    <row r="481" spans="1:779" s="82" customFormat="1" x14ac:dyDescent="0.3">
      <c r="A481" t="s">
        <v>3585</v>
      </c>
      <c r="B481" s="396">
        <v>44895.433245069449</v>
      </c>
      <c r="C481" s="396">
        <v>44895.442448657413</v>
      </c>
      <c r="D481" s="396">
        <v>44895</v>
      </c>
      <c r="E481" t="s">
        <v>3578</v>
      </c>
      <c r="F481" s="396">
        <v>44895</v>
      </c>
      <c r="G481" t="s">
        <v>904</v>
      </c>
      <c r="H481" t="s">
        <v>905</v>
      </c>
      <c r="I481" t="s">
        <v>905</v>
      </c>
      <c r="J481" t="s">
        <v>905</v>
      </c>
      <c r="K481" t="s">
        <v>795</v>
      </c>
      <c r="L481" t="s">
        <v>3586</v>
      </c>
      <c r="M481">
        <v>0</v>
      </c>
      <c r="N481">
        <v>0</v>
      </c>
      <c r="O481">
        <v>0</v>
      </c>
      <c r="P481">
        <v>0</v>
      </c>
      <c r="Q481">
        <v>0</v>
      </c>
      <c r="R481">
        <v>0</v>
      </c>
      <c r="S481">
        <v>0</v>
      </c>
      <c r="T481">
        <v>0</v>
      </c>
      <c r="U481">
        <v>1</v>
      </c>
      <c r="V481">
        <v>1</v>
      </c>
      <c r="W481">
        <v>1</v>
      </c>
      <c r="X481">
        <v>1</v>
      </c>
      <c r="Y481">
        <v>1</v>
      </c>
      <c r="Z481">
        <v>1</v>
      </c>
      <c r="AA481">
        <v>0</v>
      </c>
      <c r="AB481">
        <v>0</v>
      </c>
      <c r="AC481">
        <v>0</v>
      </c>
      <c r="AD481">
        <v>0</v>
      </c>
      <c r="AE481">
        <v>0</v>
      </c>
      <c r="AF481">
        <v>0</v>
      </c>
      <c r="AG481">
        <v>0</v>
      </c>
      <c r="AH481">
        <v>0</v>
      </c>
      <c r="AI481">
        <v>0</v>
      </c>
      <c r="AJ481"/>
      <c r="AK481"/>
      <c r="AL481"/>
      <c r="AM481"/>
      <c r="AN481"/>
      <c r="AO481"/>
      <c r="AP481"/>
      <c r="AQ481"/>
      <c r="AR481"/>
      <c r="AS481"/>
      <c r="AT481"/>
      <c r="AU481"/>
      <c r="AV481"/>
      <c r="AW481"/>
      <c r="AX481"/>
      <c r="AY481"/>
      <c r="AZ481"/>
      <c r="BA481"/>
      <c r="BB481"/>
      <c r="BC481"/>
      <c r="BD481"/>
      <c r="BE481"/>
      <c r="BF481"/>
      <c r="BG481"/>
      <c r="BH481"/>
      <c r="BI481"/>
      <c r="BJ481"/>
      <c r="BK481"/>
      <c r="BL481"/>
      <c r="BM481"/>
      <c r="BN481"/>
      <c r="BO481"/>
      <c r="BP481"/>
      <c r="BQ481"/>
      <c r="BR481"/>
      <c r="BS481"/>
      <c r="BT481"/>
      <c r="BU481"/>
      <c r="BV481"/>
      <c r="BW481"/>
      <c r="BX481"/>
      <c r="BY481"/>
      <c r="BZ481"/>
      <c r="CA481"/>
      <c r="CB481"/>
      <c r="CC481"/>
      <c r="CD481"/>
      <c r="CE481"/>
      <c r="CF481"/>
      <c r="CG481"/>
      <c r="CH481"/>
      <c r="CI481"/>
      <c r="CJ481"/>
      <c r="CK481"/>
      <c r="CL481"/>
      <c r="CM481"/>
      <c r="CN481"/>
      <c r="CO481"/>
      <c r="CP481"/>
      <c r="CQ481"/>
      <c r="CR481"/>
      <c r="CS481"/>
      <c r="CT481"/>
      <c r="CU481"/>
      <c r="CV481"/>
      <c r="CW481"/>
      <c r="CX481"/>
      <c r="CY481"/>
      <c r="CZ481"/>
      <c r="DA481"/>
      <c r="DB481"/>
      <c r="DC481"/>
      <c r="DD481"/>
      <c r="DE481"/>
      <c r="DF481"/>
      <c r="DG481"/>
      <c r="DH481"/>
      <c r="DI481"/>
      <c r="DJ481"/>
      <c r="DK481"/>
      <c r="DL481"/>
      <c r="DM481"/>
      <c r="DN481"/>
      <c r="DO481"/>
      <c r="DP481"/>
      <c r="DQ481"/>
      <c r="DR481"/>
      <c r="DS481"/>
      <c r="DT481"/>
      <c r="DU481"/>
      <c r="DV481"/>
      <c r="DW481"/>
      <c r="DX481"/>
      <c r="DY481"/>
      <c r="DZ481"/>
      <c r="EA481"/>
      <c r="EB481"/>
      <c r="EC481"/>
      <c r="ED481"/>
      <c r="EE481"/>
      <c r="EF481"/>
      <c r="EG481"/>
      <c r="EH481"/>
      <c r="EI481"/>
      <c r="EJ481"/>
      <c r="EK481"/>
      <c r="EL481"/>
      <c r="EM481"/>
      <c r="EN481"/>
      <c r="EO481"/>
      <c r="EP481"/>
      <c r="EQ481"/>
      <c r="ER481"/>
      <c r="ES481"/>
      <c r="ET481"/>
      <c r="EU481"/>
      <c r="EV481"/>
      <c r="EW481"/>
      <c r="EX481"/>
      <c r="EY481"/>
      <c r="EZ481"/>
      <c r="FA481"/>
      <c r="FB481"/>
      <c r="FC481"/>
      <c r="FD481"/>
      <c r="FE481"/>
      <c r="FF481"/>
      <c r="FG481"/>
      <c r="FH481"/>
      <c r="FI481"/>
      <c r="FJ481"/>
      <c r="FK481"/>
      <c r="FL481"/>
      <c r="FM481"/>
      <c r="FN481"/>
      <c r="FO481"/>
      <c r="FP481"/>
      <c r="FQ481"/>
      <c r="FR481"/>
      <c r="FS481"/>
      <c r="FT481"/>
      <c r="FU481"/>
      <c r="FV481"/>
      <c r="FW481"/>
      <c r="FX481"/>
      <c r="FY481"/>
      <c r="FZ481"/>
      <c r="GA481"/>
      <c r="GB481"/>
      <c r="GC481"/>
      <c r="GD481"/>
      <c r="GE481"/>
      <c r="GF481"/>
      <c r="GG481"/>
      <c r="GH481"/>
      <c r="GI481"/>
      <c r="GJ481"/>
      <c r="GK481"/>
      <c r="GL481"/>
      <c r="GM481"/>
      <c r="GN481"/>
      <c r="GO481"/>
      <c r="GP481"/>
      <c r="GQ481"/>
      <c r="GR481"/>
      <c r="GS481"/>
      <c r="GT481"/>
      <c r="GU481"/>
      <c r="GV481"/>
      <c r="GW481"/>
      <c r="GX481"/>
      <c r="GY481"/>
      <c r="GZ481"/>
      <c r="HA481"/>
      <c r="HB481"/>
      <c r="HC481"/>
      <c r="HD481"/>
      <c r="HE481"/>
      <c r="HF481"/>
      <c r="HG481"/>
      <c r="HH481"/>
      <c r="HI481"/>
      <c r="HJ481"/>
      <c r="HK481"/>
      <c r="HL481"/>
      <c r="HM481"/>
      <c r="HN481"/>
      <c r="HO481"/>
      <c r="HP481"/>
      <c r="HQ481"/>
      <c r="HR481"/>
      <c r="HS481"/>
      <c r="HT481"/>
      <c r="HU481"/>
      <c r="HV481"/>
      <c r="HW481"/>
      <c r="HX481"/>
      <c r="HY481"/>
      <c r="HZ481"/>
      <c r="IA481"/>
      <c r="IB481"/>
      <c r="IC481"/>
      <c r="ID481"/>
      <c r="IE481"/>
      <c r="IF481"/>
      <c r="IG481"/>
      <c r="IH481"/>
      <c r="II481"/>
      <c r="IJ481"/>
      <c r="IK481"/>
      <c r="IL481"/>
      <c r="IM481"/>
      <c r="IN481"/>
      <c r="IO481"/>
      <c r="IP481"/>
      <c r="IQ481"/>
      <c r="IR481"/>
      <c r="IS481"/>
      <c r="IT481"/>
      <c r="IU481"/>
      <c r="IV481"/>
      <c r="IW481"/>
      <c r="IX481"/>
      <c r="IY481"/>
      <c r="IZ481"/>
      <c r="JA481"/>
      <c r="JB481"/>
      <c r="JC481"/>
      <c r="JD481"/>
      <c r="JE481"/>
      <c r="JF481"/>
      <c r="JG481"/>
      <c r="JH481"/>
      <c r="JI481"/>
      <c r="JJ481"/>
      <c r="JK481"/>
      <c r="JL481"/>
      <c r="JM481"/>
      <c r="JN481"/>
      <c r="JO481"/>
      <c r="JP481"/>
      <c r="JQ481"/>
      <c r="JR481"/>
      <c r="JS481"/>
      <c r="JT481"/>
      <c r="JU481"/>
      <c r="JV481" t="s">
        <v>821</v>
      </c>
      <c r="JW481">
        <v>350</v>
      </c>
      <c r="JX481">
        <v>150</v>
      </c>
      <c r="JY481">
        <v>150</v>
      </c>
      <c r="JZ481"/>
      <c r="KA481">
        <v>200</v>
      </c>
      <c r="KB481">
        <v>-25</v>
      </c>
      <c r="KC481">
        <v>-50</v>
      </c>
      <c r="KD481" t="s">
        <v>3587</v>
      </c>
      <c r="KE481" t="s">
        <v>852</v>
      </c>
      <c r="KF481"/>
      <c r="KG481"/>
      <c r="KH481" t="s">
        <v>816</v>
      </c>
      <c r="KI481"/>
      <c r="KJ481"/>
      <c r="KK481"/>
      <c r="KL481"/>
      <c r="KM481"/>
      <c r="KN481"/>
      <c r="KO481"/>
      <c r="KP481"/>
      <c r="KQ481"/>
      <c r="KR481"/>
      <c r="KS481"/>
      <c r="KT481"/>
      <c r="KU481"/>
      <c r="KV481"/>
      <c r="KW481"/>
      <c r="KX481"/>
      <c r="KY481"/>
      <c r="KZ481"/>
      <c r="LA481" t="s">
        <v>821</v>
      </c>
      <c r="LB481">
        <v>500</v>
      </c>
      <c r="LC481">
        <v>125</v>
      </c>
      <c r="LD481">
        <v>125</v>
      </c>
      <c r="LE481"/>
      <c r="LF481">
        <v>50</v>
      </c>
      <c r="LG481">
        <v>150</v>
      </c>
      <c r="LH481">
        <v>75</v>
      </c>
      <c r="LI481" t="s">
        <v>3588</v>
      </c>
      <c r="LJ481" t="s">
        <v>852</v>
      </c>
      <c r="LK481"/>
      <c r="LL481"/>
      <c r="LM481" t="s">
        <v>816</v>
      </c>
      <c r="LN481"/>
      <c r="LO481"/>
      <c r="LP481"/>
      <c r="LQ481"/>
      <c r="LR481"/>
      <c r="LS481"/>
      <c r="LT481"/>
      <c r="LU481"/>
      <c r="LV481"/>
      <c r="LW481"/>
      <c r="LX481"/>
      <c r="LY481"/>
      <c r="LZ481"/>
      <c r="MA481"/>
      <c r="MB481"/>
      <c r="MC481"/>
      <c r="MD481"/>
      <c r="ME481"/>
      <c r="MF481" t="s">
        <v>821</v>
      </c>
      <c r="MG481">
        <v>500</v>
      </c>
      <c r="MH481">
        <v>500</v>
      </c>
      <c r="MI481">
        <v>500</v>
      </c>
      <c r="MJ481"/>
      <c r="MK481">
        <v>313</v>
      </c>
      <c r="ML481">
        <v>59.744408945686899</v>
      </c>
      <c r="MM481">
        <v>187</v>
      </c>
      <c r="MN481" t="s">
        <v>3589</v>
      </c>
      <c r="MO481" t="s">
        <v>798</v>
      </c>
      <c r="MP481" t="s">
        <v>2117</v>
      </c>
      <c r="MQ481"/>
      <c r="MR481" t="s">
        <v>797</v>
      </c>
      <c r="MS481" t="s">
        <v>3590</v>
      </c>
      <c r="MT481">
        <v>0</v>
      </c>
      <c r="MU481">
        <v>1</v>
      </c>
      <c r="MV481">
        <v>0</v>
      </c>
      <c r="MW481">
        <v>1</v>
      </c>
      <c r="MX481">
        <v>1</v>
      </c>
      <c r="MY481">
        <v>1</v>
      </c>
      <c r="MZ481">
        <v>0</v>
      </c>
      <c r="NA481">
        <v>1</v>
      </c>
      <c r="NB481">
        <v>0</v>
      </c>
      <c r="NC481">
        <v>1</v>
      </c>
      <c r="ND481">
        <v>0</v>
      </c>
      <c r="NE481">
        <v>0</v>
      </c>
      <c r="NF481">
        <v>1</v>
      </c>
      <c r="NG481">
        <v>0</v>
      </c>
      <c r="NH481">
        <v>0</v>
      </c>
      <c r="NI481"/>
      <c r="NJ481"/>
      <c r="NK481" t="s">
        <v>821</v>
      </c>
      <c r="NL481">
        <v>500</v>
      </c>
      <c r="NM481">
        <v>500</v>
      </c>
      <c r="NN481">
        <v>500</v>
      </c>
      <c r="NO481"/>
      <c r="NP481">
        <v>200</v>
      </c>
      <c r="NQ481">
        <v>150</v>
      </c>
      <c r="NR481">
        <v>300</v>
      </c>
      <c r="NS481" t="s">
        <v>3591</v>
      </c>
      <c r="NT481" t="s">
        <v>852</v>
      </c>
      <c r="NU481"/>
      <c r="NV481"/>
      <c r="NW481" t="s">
        <v>816</v>
      </c>
      <c r="NX481"/>
      <c r="NY481"/>
      <c r="NZ481"/>
      <c r="OA481"/>
      <c r="OB481"/>
      <c r="OC481"/>
      <c r="OD481"/>
      <c r="OE481"/>
      <c r="OF481"/>
      <c r="OG481"/>
      <c r="OH481"/>
      <c r="OI481"/>
      <c r="OJ481"/>
      <c r="OK481"/>
      <c r="OL481"/>
      <c r="OM481"/>
      <c r="ON481"/>
      <c r="OO481"/>
      <c r="OP481" t="s">
        <v>821</v>
      </c>
      <c r="OQ481">
        <v>150</v>
      </c>
      <c r="OR481">
        <v>100</v>
      </c>
      <c r="OS481">
        <v>100</v>
      </c>
      <c r="OT481"/>
      <c r="OU481">
        <v>94</v>
      </c>
      <c r="OV481">
        <v>6.3829787234042552</v>
      </c>
      <c r="OW481">
        <v>6</v>
      </c>
      <c r="OX481"/>
      <c r="OY481" t="s">
        <v>852</v>
      </c>
      <c r="OZ481"/>
      <c r="PA481"/>
      <c r="PB481" t="s">
        <v>797</v>
      </c>
      <c r="PC481" t="s">
        <v>3592</v>
      </c>
      <c r="PD481">
        <v>0</v>
      </c>
      <c r="PE481">
        <v>1</v>
      </c>
      <c r="PF481">
        <v>0</v>
      </c>
      <c r="PG481">
        <v>1</v>
      </c>
      <c r="PH481">
        <v>0</v>
      </c>
      <c r="PI481">
        <v>1</v>
      </c>
      <c r="PJ481">
        <v>0</v>
      </c>
      <c r="PK481">
        <v>1</v>
      </c>
      <c r="PL481">
        <v>1</v>
      </c>
      <c r="PM481">
        <v>1</v>
      </c>
      <c r="PN481">
        <v>0</v>
      </c>
      <c r="PO481">
        <v>0</v>
      </c>
      <c r="PP481">
        <v>1</v>
      </c>
      <c r="PQ481">
        <v>0</v>
      </c>
      <c r="PR481">
        <v>0</v>
      </c>
      <c r="PS481"/>
      <c r="PT481"/>
      <c r="PU481"/>
      <c r="PV481"/>
      <c r="PW481"/>
      <c r="PX481"/>
      <c r="PY481"/>
      <c r="PZ481"/>
      <c r="QA481"/>
      <c r="QB481"/>
      <c r="QC481"/>
      <c r="QD481"/>
      <c r="QE481"/>
      <c r="QF481"/>
      <c r="QG481"/>
      <c r="QH481"/>
      <c r="QI481"/>
      <c r="QJ481"/>
      <c r="QK481"/>
      <c r="QL481"/>
      <c r="QM481"/>
      <c r="QN481"/>
      <c r="QO481"/>
      <c r="QP481"/>
      <c r="QQ481"/>
      <c r="QR481"/>
      <c r="QS481"/>
      <c r="QT481"/>
      <c r="QU481"/>
      <c r="QV481"/>
      <c r="QW481"/>
      <c r="QX481"/>
      <c r="QY481"/>
      <c r="QZ481"/>
      <c r="RA481"/>
      <c r="RB481"/>
      <c r="RC481"/>
      <c r="RD481"/>
      <c r="RE481"/>
      <c r="RF481"/>
      <c r="RG481"/>
      <c r="RH481"/>
      <c r="RI481"/>
      <c r="RJ481"/>
      <c r="RK481"/>
      <c r="RL481"/>
      <c r="RM481"/>
      <c r="RN481"/>
      <c r="RO481"/>
      <c r="RP481"/>
      <c r="RQ481"/>
      <c r="RR481"/>
      <c r="RS481"/>
      <c r="RT481"/>
      <c r="RU481"/>
      <c r="RV481"/>
      <c r="RW481"/>
      <c r="RX481"/>
      <c r="RY481"/>
      <c r="RZ481"/>
      <c r="SA481"/>
      <c r="SB481"/>
      <c r="SC481"/>
      <c r="SD481"/>
      <c r="SE481"/>
      <c r="SF481"/>
      <c r="SG481"/>
      <c r="SH481"/>
      <c r="SI481"/>
      <c r="SJ481"/>
      <c r="SK481"/>
      <c r="SL481"/>
      <c r="SM481" t="s">
        <v>3593</v>
      </c>
      <c r="SN481" t="s">
        <v>798</v>
      </c>
      <c r="SO481" t="s">
        <v>799</v>
      </c>
      <c r="SP481"/>
      <c r="SQ481" t="s">
        <v>797</v>
      </c>
      <c r="SR481" t="s">
        <v>3594</v>
      </c>
      <c r="SS481">
        <v>0</v>
      </c>
      <c r="ST481">
        <v>1</v>
      </c>
      <c r="SU481">
        <v>0</v>
      </c>
      <c r="SV481">
        <v>1</v>
      </c>
      <c r="SW481">
        <v>1</v>
      </c>
      <c r="SX481">
        <v>0</v>
      </c>
      <c r="SY481">
        <v>0</v>
      </c>
      <c r="SZ481">
        <v>1</v>
      </c>
      <c r="TA481">
        <v>0</v>
      </c>
      <c r="TB481">
        <v>1</v>
      </c>
      <c r="TC481">
        <v>0</v>
      </c>
      <c r="TD481">
        <v>0</v>
      </c>
      <c r="TE481">
        <v>1</v>
      </c>
      <c r="TF481">
        <v>0</v>
      </c>
      <c r="TG481">
        <v>0</v>
      </c>
      <c r="TH481"/>
      <c r="TI481"/>
      <c r="TJ481"/>
      <c r="TK481"/>
      <c r="TL481"/>
      <c r="TM481"/>
      <c r="TN481"/>
      <c r="TO481"/>
      <c r="TP481"/>
      <c r="TQ481"/>
      <c r="TR481"/>
      <c r="TS481"/>
      <c r="TT481"/>
      <c r="TU481"/>
      <c r="TV481"/>
      <c r="TW481"/>
      <c r="TX481"/>
      <c r="TY481"/>
      <c r="TZ481"/>
      <c r="UA481"/>
      <c r="UB481"/>
      <c r="UC481"/>
      <c r="UD481"/>
      <c r="UE481"/>
      <c r="UF481"/>
      <c r="UG481"/>
      <c r="UH481"/>
      <c r="UI481"/>
      <c r="UJ481"/>
      <c r="UK481"/>
      <c r="UL481"/>
      <c r="UM481"/>
      <c r="UN481"/>
      <c r="UO481"/>
      <c r="UP481"/>
      <c r="UQ481"/>
      <c r="UR481"/>
      <c r="US481"/>
      <c r="UT481"/>
      <c r="UU481"/>
      <c r="UV481"/>
      <c r="UW481"/>
      <c r="UX481"/>
      <c r="UY481"/>
      <c r="UZ481"/>
      <c r="VA481"/>
      <c r="VB481"/>
      <c r="VC481"/>
      <c r="VD481"/>
      <c r="VE481"/>
      <c r="VF481"/>
      <c r="VG481"/>
      <c r="VH481"/>
      <c r="VI481"/>
      <c r="VJ481"/>
      <c r="VK481"/>
      <c r="VL481"/>
      <c r="VM481"/>
      <c r="VN481"/>
      <c r="VO481"/>
      <c r="VP481"/>
      <c r="VQ481"/>
      <c r="VR481"/>
      <c r="VS481"/>
      <c r="VT481"/>
      <c r="VU481"/>
      <c r="VV481"/>
      <c r="VW481"/>
      <c r="VX481"/>
      <c r="VY481"/>
      <c r="VZ481"/>
      <c r="WA481"/>
      <c r="WB481"/>
      <c r="WC481"/>
      <c r="WD481"/>
      <c r="WE481"/>
      <c r="WF481"/>
      <c r="WG481"/>
      <c r="WH481"/>
      <c r="WI481"/>
      <c r="WJ481"/>
      <c r="WK481"/>
      <c r="WL481"/>
      <c r="WM481"/>
      <c r="WN481"/>
      <c r="WO481"/>
      <c r="WP481"/>
      <c r="WQ481"/>
      <c r="WR481"/>
      <c r="WS481"/>
      <c r="WT481"/>
      <c r="WU481"/>
      <c r="WV481"/>
      <c r="WW481"/>
      <c r="WX481"/>
      <c r="WY481"/>
      <c r="WZ481"/>
      <c r="XA481"/>
      <c r="XB481"/>
      <c r="XC481"/>
      <c r="XD481"/>
      <c r="XE481"/>
      <c r="XF481"/>
      <c r="XG481"/>
      <c r="XH481"/>
      <c r="XI481"/>
      <c r="XJ481"/>
      <c r="XK481"/>
      <c r="XL481"/>
      <c r="XM481"/>
      <c r="XN481"/>
      <c r="XO481"/>
      <c r="XP481"/>
      <c r="XQ481"/>
      <c r="XR481"/>
      <c r="XS481"/>
      <c r="XT481"/>
      <c r="XU481"/>
      <c r="XV481"/>
      <c r="XW481"/>
      <c r="XX481"/>
      <c r="XY481"/>
      <c r="XZ481"/>
      <c r="YA481"/>
      <c r="YB481"/>
      <c r="YC481"/>
      <c r="YD481"/>
      <c r="YE481"/>
      <c r="YF481"/>
      <c r="YG481"/>
      <c r="YH481"/>
      <c r="YI481"/>
      <c r="YJ481"/>
      <c r="YK481"/>
      <c r="YL481"/>
      <c r="YM481"/>
      <c r="YN481"/>
      <c r="YO481"/>
      <c r="YP481"/>
      <c r="YQ481"/>
      <c r="YR481"/>
      <c r="YS481"/>
      <c r="YT481"/>
      <c r="YU481"/>
      <c r="YV481"/>
      <c r="YW481"/>
      <c r="YX481"/>
      <c r="YY481"/>
      <c r="YZ481"/>
      <c r="ZA481"/>
      <c r="ZB481"/>
      <c r="ZC481"/>
      <c r="ZD481"/>
      <c r="ZE481"/>
      <c r="ZF481"/>
      <c r="ZG481"/>
      <c r="ZH481"/>
      <c r="ZI481"/>
      <c r="ZJ481"/>
      <c r="ZK481"/>
      <c r="ZL481"/>
      <c r="ZM481"/>
      <c r="ZN481"/>
      <c r="ZO481"/>
      <c r="ZP481"/>
      <c r="ZQ481"/>
      <c r="ZR481"/>
      <c r="ZS481"/>
      <c r="ZT481"/>
      <c r="ZU481"/>
      <c r="ZV481"/>
      <c r="ZW481"/>
      <c r="ZX481"/>
      <c r="ZY481"/>
      <c r="ZZ481"/>
      <c r="AAA481"/>
      <c r="AAB481"/>
      <c r="AAC481"/>
      <c r="AAD481"/>
      <c r="AAE481"/>
      <c r="AAF481"/>
      <c r="AAG481"/>
      <c r="AAH481"/>
      <c r="AAI481"/>
      <c r="AAJ481"/>
      <c r="AAK481"/>
      <c r="AAL481"/>
      <c r="AAM481"/>
      <c r="AAN481"/>
      <c r="AAO481"/>
      <c r="AAP481"/>
      <c r="AAQ481"/>
      <c r="AAR481"/>
      <c r="AAS481"/>
      <c r="AAT481"/>
      <c r="AAU481"/>
      <c r="AAV481" t="s">
        <v>816</v>
      </c>
      <c r="AAW481"/>
      <c r="AAX481"/>
      <c r="AAY481"/>
      <c r="AAZ481"/>
      <c r="ABA481"/>
      <c r="ABB481"/>
      <c r="ABC481"/>
      <c r="ABD481"/>
      <c r="ABE481"/>
      <c r="ABF481"/>
      <c r="ABG481"/>
      <c r="ABH481" t="s">
        <v>816</v>
      </c>
      <c r="ABI481"/>
      <c r="ABJ481"/>
      <c r="ABK481"/>
      <c r="ABL481"/>
      <c r="ABM481"/>
      <c r="ABN481"/>
      <c r="ABO481"/>
      <c r="ABP481"/>
      <c r="ABQ481" t="s">
        <v>797</v>
      </c>
      <c r="ABR481" t="s">
        <v>3582</v>
      </c>
      <c r="ABS481">
        <v>1</v>
      </c>
      <c r="ABT481">
        <v>0</v>
      </c>
      <c r="ABU481">
        <v>1</v>
      </c>
      <c r="ABV481">
        <v>1</v>
      </c>
      <c r="ABW481">
        <v>1</v>
      </c>
      <c r="ABX481">
        <v>1</v>
      </c>
      <c r="ABY481">
        <v>0</v>
      </c>
      <c r="ABZ481">
        <v>0</v>
      </c>
      <c r="ACA481">
        <v>0</v>
      </c>
      <c r="ACB481">
        <v>0</v>
      </c>
      <c r="ACC481"/>
      <c r="ACD481" t="s">
        <v>797</v>
      </c>
      <c r="ACE481" t="s">
        <v>3582</v>
      </c>
      <c r="ACF481">
        <v>1</v>
      </c>
      <c r="ACG481">
        <v>0</v>
      </c>
      <c r="ACH481">
        <v>1</v>
      </c>
      <c r="ACI481">
        <v>1</v>
      </c>
      <c r="ACJ481">
        <v>1</v>
      </c>
      <c r="ACK481">
        <v>1</v>
      </c>
      <c r="ACL481">
        <v>0</v>
      </c>
      <c r="ACM481">
        <v>0</v>
      </c>
      <c r="ACN481">
        <v>0</v>
      </c>
      <c r="ACO481">
        <v>0</v>
      </c>
      <c r="ACP481"/>
      <c r="ACQ481" t="s">
        <v>3595</v>
      </c>
      <c r="ACR481">
        <v>368067506</v>
      </c>
      <c r="ACS481" s="396">
        <v>44895.578587962962</v>
      </c>
      <c r="ACT481"/>
      <c r="ACU481"/>
      <c r="ACV481" t="s">
        <v>801</v>
      </c>
      <c r="ACW481"/>
      <c r="ACX481"/>
      <c r="ACY481">
        <v>481</v>
      </c>
    </row>
    <row r="482" spans="1:779" s="82" customFormat="1" x14ac:dyDescent="0.3">
      <c r="A482" t="s">
        <v>3596</v>
      </c>
      <c r="B482" s="396">
        <v>44895.467244363434</v>
      </c>
      <c r="C482" s="396">
        <v>44895.478248043983</v>
      </c>
      <c r="D482" s="396">
        <v>44895</v>
      </c>
      <c r="E482" t="s">
        <v>3578</v>
      </c>
      <c r="F482" s="396">
        <v>44895</v>
      </c>
      <c r="G482" t="s">
        <v>904</v>
      </c>
      <c r="H482" t="s">
        <v>905</v>
      </c>
      <c r="I482" t="s">
        <v>905</v>
      </c>
      <c r="J482" t="s">
        <v>905</v>
      </c>
      <c r="K482" t="s">
        <v>795</v>
      </c>
      <c r="L482" t="s">
        <v>874</v>
      </c>
      <c r="M482">
        <v>0</v>
      </c>
      <c r="N482">
        <v>0</v>
      </c>
      <c r="O482">
        <v>0</v>
      </c>
      <c r="P482">
        <v>0</v>
      </c>
      <c r="Q482">
        <v>0</v>
      </c>
      <c r="R482">
        <v>0</v>
      </c>
      <c r="S482">
        <v>0</v>
      </c>
      <c r="T482">
        <v>0</v>
      </c>
      <c r="U482">
        <v>1</v>
      </c>
      <c r="V482">
        <v>1</v>
      </c>
      <c r="W482">
        <v>1</v>
      </c>
      <c r="X482">
        <v>1</v>
      </c>
      <c r="Y482">
        <v>1</v>
      </c>
      <c r="Z482">
        <v>0</v>
      </c>
      <c r="AA482">
        <v>0</v>
      </c>
      <c r="AB482">
        <v>0</v>
      </c>
      <c r="AC482">
        <v>0</v>
      </c>
      <c r="AD482">
        <v>0</v>
      </c>
      <c r="AE482">
        <v>0</v>
      </c>
      <c r="AF482">
        <v>0</v>
      </c>
      <c r="AG482">
        <v>0</v>
      </c>
      <c r="AH482">
        <v>0</v>
      </c>
      <c r="AI482">
        <v>0</v>
      </c>
      <c r="AJ482"/>
      <c r="AK482"/>
      <c r="AL482"/>
      <c r="AM482"/>
      <c r="AN482"/>
      <c r="AO482"/>
      <c r="AP482"/>
      <c r="AQ482"/>
      <c r="AR482"/>
      <c r="AS482"/>
      <c r="AT482"/>
      <c r="AU482"/>
      <c r="AV482"/>
      <c r="AW482"/>
      <c r="AX482"/>
      <c r="AY482"/>
      <c r="AZ482"/>
      <c r="BA482"/>
      <c r="BB482"/>
      <c r="BC482"/>
      <c r="BD482"/>
      <c r="BE482"/>
      <c r="BF482"/>
      <c r="BG482"/>
      <c r="BH482"/>
      <c r="BI482"/>
      <c r="BJ482"/>
      <c r="BK482"/>
      <c r="BL482"/>
      <c r="BM482"/>
      <c r="BN482"/>
      <c r="BO482"/>
      <c r="BP482"/>
      <c r="BQ482"/>
      <c r="BR482"/>
      <c r="BS482"/>
      <c r="BT482"/>
      <c r="BU482"/>
      <c r="BV482"/>
      <c r="BW482"/>
      <c r="BX482"/>
      <c r="BY482"/>
      <c r="BZ482"/>
      <c r="CA482"/>
      <c r="CB482"/>
      <c r="CC482"/>
      <c r="CD482"/>
      <c r="CE482"/>
      <c r="CF482"/>
      <c r="CG482"/>
      <c r="CH482"/>
      <c r="CI482"/>
      <c r="CJ482"/>
      <c r="CK482"/>
      <c r="CL482"/>
      <c r="CM482"/>
      <c r="CN482"/>
      <c r="CO482"/>
      <c r="CP482"/>
      <c r="CQ482"/>
      <c r="CR482"/>
      <c r="CS482"/>
      <c r="CT482"/>
      <c r="CU482"/>
      <c r="CV482"/>
      <c r="CW482"/>
      <c r="CX482"/>
      <c r="CY482"/>
      <c r="CZ482"/>
      <c r="DA482"/>
      <c r="DB482"/>
      <c r="DC482"/>
      <c r="DD482"/>
      <c r="DE482"/>
      <c r="DF482"/>
      <c r="DG482"/>
      <c r="DH482"/>
      <c r="DI482"/>
      <c r="DJ482"/>
      <c r="DK482"/>
      <c r="DL482"/>
      <c r="DM482"/>
      <c r="DN482"/>
      <c r="DO482"/>
      <c r="DP482"/>
      <c r="DQ482"/>
      <c r="DR482"/>
      <c r="DS482"/>
      <c r="DT482"/>
      <c r="DU482"/>
      <c r="DV482"/>
      <c r="DW482"/>
      <c r="DX482"/>
      <c r="DY482"/>
      <c r="DZ482"/>
      <c r="EA482"/>
      <c r="EB482"/>
      <c r="EC482"/>
      <c r="ED482"/>
      <c r="EE482"/>
      <c r="EF482"/>
      <c r="EG482"/>
      <c r="EH482"/>
      <c r="EI482"/>
      <c r="EJ482"/>
      <c r="EK482"/>
      <c r="EL482"/>
      <c r="EM482"/>
      <c r="EN482"/>
      <c r="EO482"/>
      <c r="EP482"/>
      <c r="EQ482"/>
      <c r="ER482"/>
      <c r="ES482"/>
      <c r="ET482"/>
      <c r="EU482"/>
      <c r="EV482"/>
      <c r="EW482"/>
      <c r="EX482"/>
      <c r="EY482"/>
      <c r="EZ482"/>
      <c r="FA482"/>
      <c r="FB482"/>
      <c r="FC482"/>
      <c r="FD482"/>
      <c r="FE482"/>
      <c r="FF482"/>
      <c r="FG482"/>
      <c r="FH482"/>
      <c r="FI482"/>
      <c r="FJ482"/>
      <c r="FK482"/>
      <c r="FL482"/>
      <c r="FM482"/>
      <c r="FN482"/>
      <c r="FO482"/>
      <c r="FP482"/>
      <c r="FQ482"/>
      <c r="FR482"/>
      <c r="FS482"/>
      <c r="FT482"/>
      <c r="FU482"/>
      <c r="FV482"/>
      <c r="FW482"/>
      <c r="FX482"/>
      <c r="FY482"/>
      <c r="FZ482"/>
      <c r="GA482"/>
      <c r="GB482"/>
      <c r="GC482"/>
      <c r="GD482"/>
      <c r="GE482"/>
      <c r="GF482"/>
      <c r="GG482"/>
      <c r="GH482"/>
      <c r="GI482"/>
      <c r="GJ482"/>
      <c r="GK482"/>
      <c r="GL482"/>
      <c r="GM482"/>
      <c r="GN482"/>
      <c r="GO482"/>
      <c r="GP482"/>
      <c r="GQ482"/>
      <c r="GR482"/>
      <c r="GS482"/>
      <c r="GT482"/>
      <c r="GU482"/>
      <c r="GV482"/>
      <c r="GW482"/>
      <c r="GX482"/>
      <c r="GY482"/>
      <c r="GZ482"/>
      <c r="HA482"/>
      <c r="HB482"/>
      <c r="HC482"/>
      <c r="HD482"/>
      <c r="HE482"/>
      <c r="HF482"/>
      <c r="HG482"/>
      <c r="HH482"/>
      <c r="HI482"/>
      <c r="HJ482"/>
      <c r="HK482"/>
      <c r="HL482"/>
      <c r="HM482"/>
      <c r="HN482"/>
      <c r="HO482"/>
      <c r="HP482"/>
      <c r="HQ482"/>
      <c r="HR482"/>
      <c r="HS482"/>
      <c r="HT482"/>
      <c r="HU482"/>
      <c r="HV482"/>
      <c r="HW482"/>
      <c r="HX482"/>
      <c r="HY482"/>
      <c r="HZ482"/>
      <c r="IA482"/>
      <c r="IB482"/>
      <c r="IC482"/>
      <c r="ID482"/>
      <c r="IE482"/>
      <c r="IF482"/>
      <c r="IG482"/>
      <c r="IH482"/>
      <c r="II482"/>
      <c r="IJ482"/>
      <c r="IK482"/>
      <c r="IL482"/>
      <c r="IM482"/>
      <c r="IN482"/>
      <c r="IO482"/>
      <c r="IP482"/>
      <c r="IQ482"/>
      <c r="IR482"/>
      <c r="IS482"/>
      <c r="IT482"/>
      <c r="IU482"/>
      <c r="IV482"/>
      <c r="IW482"/>
      <c r="IX482"/>
      <c r="IY482"/>
      <c r="IZ482"/>
      <c r="JA482"/>
      <c r="JB482"/>
      <c r="JC482"/>
      <c r="JD482"/>
      <c r="JE482"/>
      <c r="JF482"/>
      <c r="JG482"/>
      <c r="JH482"/>
      <c r="JI482"/>
      <c r="JJ482"/>
      <c r="JK482"/>
      <c r="JL482"/>
      <c r="JM482"/>
      <c r="JN482"/>
      <c r="JO482"/>
      <c r="JP482"/>
      <c r="JQ482"/>
      <c r="JR482"/>
      <c r="JS482"/>
      <c r="JT482"/>
      <c r="JU482"/>
      <c r="JV482" t="s">
        <v>821</v>
      </c>
      <c r="JW482">
        <v>350</v>
      </c>
      <c r="JX482">
        <v>200</v>
      </c>
      <c r="JY482">
        <v>200</v>
      </c>
      <c r="JZ482"/>
      <c r="KA482">
        <v>200</v>
      </c>
      <c r="KB482">
        <v>0</v>
      </c>
      <c r="KC482">
        <v>0</v>
      </c>
      <c r="KD482"/>
      <c r="KE482" t="s">
        <v>852</v>
      </c>
      <c r="KF482"/>
      <c r="KG482"/>
      <c r="KH482" t="s">
        <v>816</v>
      </c>
      <c r="KI482"/>
      <c r="KJ482"/>
      <c r="KK482"/>
      <c r="KL482"/>
      <c r="KM482"/>
      <c r="KN482"/>
      <c r="KO482"/>
      <c r="KP482"/>
      <c r="KQ482"/>
      <c r="KR482"/>
      <c r="KS482"/>
      <c r="KT482"/>
      <c r="KU482"/>
      <c r="KV482"/>
      <c r="KW482"/>
      <c r="KX482"/>
      <c r="KY482"/>
      <c r="KZ482"/>
      <c r="LA482" t="s">
        <v>821</v>
      </c>
      <c r="LB482">
        <v>500</v>
      </c>
      <c r="LC482">
        <v>125</v>
      </c>
      <c r="LD482">
        <v>125</v>
      </c>
      <c r="LE482"/>
      <c r="LF482">
        <v>50</v>
      </c>
      <c r="LG482">
        <v>150</v>
      </c>
      <c r="LH482">
        <v>75</v>
      </c>
      <c r="LI482" t="s">
        <v>3597</v>
      </c>
      <c r="LJ482" t="s">
        <v>852</v>
      </c>
      <c r="LK482"/>
      <c r="LL482"/>
      <c r="LM482" t="s">
        <v>816</v>
      </c>
      <c r="LN482"/>
      <c r="LO482"/>
      <c r="LP482"/>
      <c r="LQ482"/>
      <c r="LR482"/>
      <c r="LS482"/>
      <c r="LT482"/>
      <c r="LU482"/>
      <c r="LV482"/>
      <c r="LW482"/>
      <c r="LX482"/>
      <c r="LY482"/>
      <c r="LZ482"/>
      <c r="MA482"/>
      <c r="MB482"/>
      <c r="MC482"/>
      <c r="MD482"/>
      <c r="ME482"/>
      <c r="MF482" t="s">
        <v>821</v>
      </c>
      <c r="MG482">
        <v>500</v>
      </c>
      <c r="MH482">
        <v>500</v>
      </c>
      <c r="MI482">
        <v>500</v>
      </c>
      <c r="MJ482"/>
      <c r="MK482">
        <v>313</v>
      </c>
      <c r="ML482">
        <v>59.744408945686899</v>
      </c>
      <c r="MM482">
        <v>187</v>
      </c>
      <c r="MN482" t="s">
        <v>3598</v>
      </c>
      <c r="MO482" t="s">
        <v>798</v>
      </c>
      <c r="MP482" t="s">
        <v>799</v>
      </c>
      <c r="MQ482"/>
      <c r="MR482" t="s">
        <v>797</v>
      </c>
      <c r="MS482" t="s">
        <v>3594</v>
      </c>
      <c r="MT482">
        <v>0</v>
      </c>
      <c r="MU482">
        <v>1</v>
      </c>
      <c r="MV482">
        <v>0</v>
      </c>
      <c r="MW482">
        <v>1</v>
      </c>
      <c r="MX482">
        <v>1</v>
      </c>
      <c r="MY482">
        <v>0</v>
      </c>
      <c r="MZ482">
        <v>0</v>
      </c>
      <c r="NA482">
        <v>1</v>
      </c>
      <c r="NB482">
        <v>0</v>
      </c>
      <c r="NC482">
        <v>1</v>
      </c>
      <c r="ND482">
        <v>0</v>
      </c>
      <c r="NE482">
        <v>0</v>
      </c>
      <c r="NF482">
        <v>1</v>
      </c>
      <c r="NG482">
        <v>0</v>
      </c>
      <c r="NH482">
        <v>0</v>
      </c>
      <c r="NI482"/>
      <c r="NJ482"/>
      <c r="NK482"/>
      <c r="NL482"/>
      <c r="NM482"/>
      <c r="NN482"/>
      <c r="NO482"/>
      <c r="NP482"/>
      <c r="NQ482"/>
      <c r="NR482"/>
      <c r="NS482" t="s">
        <v>3599</v>
      </c>
      <c r="NT482" t="s">
        <v>852</v>
      </c>
      <c r="NU482"/>
      <c r="NV482"/>
      <c r="NW482" t="s">
        <v>816</v>
      </c>
      <c r="NX482"/>
      <c r="NY482"/>
      <c r="NZ482"/>
      <c r="OA482"/>
      <c r="OB482"/>
      <c r="OC482"/>
      <c r="OD482"/>
      <c r="OE482"/>
      <c r="OF482"/>
      <c r="OG482"/>
      <c r="OH482"/>
      <c r="OI482"/>
      <c r="OJ482"/>
      <c r="OK482"/>
      <c r="OL482"/>
      <c r="OM482"/>
      <c r="ON482"/>
      <c r="OO482"/>
      <c r="OP482" t="s">
        <v>821</v>
      </c>
      <c r="OQ482">
        <v>150</v>
      </c>
      <c r="OR482">
        <v>100</v>
      </c>
      <c r="OS482">
        <v>100</v>
      </c>
      <c r="OT482"/>
      <c r="OU482">
        <v>94</v>
      </c>
      <c r="OV482">
        <v>6.3829787234042552</v>
      </c>
      <c r="OW482">
        <v>6</v>
      </c>
      <c r="OX482"/>
      <c r="OY482" t="s">
        <v>798</v>
      </c>
      <c r="OZ482" t="s">
        <v>919</v>
      </c>
      <c r="PA482"/>
      <c r="PB482" t="s">
        <v>797</v>
      </c>
      <c r="PC482" t="s">
        <v>3600</v>
      </c>
      <c r="PD482">
        <v>0</v>
      </c>
      <c r="PE482">
        <v>1</v>
      </c>
      <c r="PF482">
        <v>0</v>
      </c>
      <c r="PG482">
        <v>0</v>
      </c>
      <c r="PH482">
        <v>1</v>
      </c>
      <c r="PI482">
        <v>0</v>
      </c>
      <c r="PJ482">
        <v>1</v>
      </c>
      <c r="PK482">
        <v>1</v>
      </c>
      <c r="PL482">
        <v>0</v>
      </c>
      <c r="PM482">
        <v>1</v>
      </c>
      <c r="PN482">
        <v>0</v>
      </c>
      <c r="PO482">
        <v>0</v>
      </c>
      <c r="PP482">
        <v>1</v>
      </c>
      <c r="PQ482">
        <v>0</v>
      </c>
      <c r="PR482">
        <v>0</v>
      </c>
      <c r="PS482"/>
      <c r="PT482"/>
      <c r="PU482"/>
      <c r="PV482"/>
      <c r="PW482"/>
      <c r="PX482"/>
      <c r="PY482"/>
      <c r="PZ482"/>
      <c r="QA482"/>
      <c r="QB482"/>
      <c r="QC482"/>
      <c r="QD482"/>
      <c r="QE482"/>
      <c r="QF482"/>
      <c r="QG482"/>
      <c r="QH482"/>
      <c r="QI482"/>
      <c r="QJ482"/>
      <c r="QK482"/>
      <c r="QL482"/>
      <c r="QM482"/>
      <c r="QN482"/>
      <c r="QO482"/>
      <c r="QP482"/>
      <c r="QQ482"/>
      <c r="QR482"/>
      <c r="QS482"/>
      <c r="QT482"/>
      <c r="QU482"/>
      <c r="QV482"/>
      <c r="QW482"/>
      <c r="QX482"/>
      <c r="QY482"/>
      <c r="QZ482"/>
      <c r="RA482"/>
      <c r="RB482"/>
      <c r="RC482"/>
      <c r="RD482"/>
      <c r="RE482"/>
      <c r="RF482"/>
      <c r="RG482"/>
      <c r="RH482"/>
      <c r="RI482"/>
      <c r="RJ482"/>
      <c r="RK482"/>
      <c r="RL482"/>
      <c r="RM482"/>
      <c r="RN482"/>
      <c r="RO482"/>
      <c r="RP482"/>
      <c r="RQ482"/>
      <c r="RR482"/>
      <c r="RS482"/>
      <c r="RT482"/>
      <c r="RU482"/>
      <c r="RV482"/>
      <c r="RW482"/>
      <c r="RX482"/>
      <c r="RY482"/>
      <c r="RZ482"/>
      <c r="SA482"/>
      <c r="SB482"/>
      <c r="SC482"/>
      <c r="SD482"/>
      <c r="SE482"/>
      <c r="SF482"/>
      <c r="SG482"/>
      <c r="SH482"/>
      <c r="SI482"/>
      <c r="SJ482"/>
      <c r="SK482"/>
      <c r="SL482"/>
      <c r="SM482"/>
      <c r="SN482"/>
      <c r="SO482"/>
      <c r="SP482"/>
      <c r="SQ482"/>
      <c r="SR482"/>
      <c r="SS482"/>
      <c r="ST482"/>
      <c r="SU482"/>
      <c r="SV482"/>
      <c r="SW482"/>
      <c r="SX482"/>
      <c r="SY482"/>
      <c r="SZ482"/>
      <c r="TA482"/>
      <c r="TB482"/>
      <c r="TC482"/>
      <c r="TD482"/>
      <c r="TE482"/>
      <c r="TF482"/>
      <c r="TG482"/>
      <c r="TH482"/>
      <c r="TI482"/>
      <c r="TJ482"/>
      <c r="TK482"/>
      <c r="TL482"/>
      <c r="TM482"/>
      <c r="TN482"/>
      <c r="TO482"/>
      <c r="TP482"/>
      <c r="TQ482"/>
      <c r="TR482"/>
      <c r="TS482"/>
      <c r="TT482"/>
      <c r="TU482"/>
      <c r="TV482"/>
      <c r="TW482"/>
      <c r="TX482"/>
      <c r="TY482"/>
      <c r="TZ482"/>
      <c r="UA482"/>
      <c r="UB482"/>
      <c r="UC482"/>
      <c r="UD482"/>
      <c r="UE482"/>
      <c r="UF482"/>
      <c r="UG482"/>
      <c r="UH482"/>
      <c r="UI482"/>
      <c r="UJ482"/>
      <c r="UK482"/>
      <c r="UL482"/>
      <c r="UM482"/>
      <c r="UN482"/>
      <c r="UO482"/>
      <c r="UP482"/>
      <c r="UQ482"/>
      <c r="UR482"/>
      <c r="US482"/>
      <c r="UT482"/>
      <c r="UU482"/>
      <c r="UV482"/>
      <c r="UW482"/>
      <c r="UX482"/>
      <c r="UY482"/>
      <c r="UZ482"/>
      <c r="VA482"/>
      <c r="VB482"/>
      <c r="VC482"/>
      <c r="VD482"/>
      <c r="VE482"/>
      <c r="VF482"/>
      <c r="VG482"/>
      <c r="VH482"/>
      <c r="VI482"/>
      <c r="VJ482"/>
      <c r="VK482"/>
      <c r="VL482"/>
      <c r="VM482"/>
      <c r="VN482"/>
      <c r="VO482"/>
      <c r="VP482"/>
      <c r="VQ482"/>
      <c r="VR482"/>
      <c r="VS482"/>
      <c r="VT482"/>
      <c r="VU482"/>
      <c r="VV482"/>
      <c r="VW482"/>
      <c r="VX482"/>
      <c r="VY482"/>
      <c r="VZ482"/>
      <c r="WA482"/>
      <c r="WB482"/>
      <c r="WC482"/>
      <c r="WD482"/>
      <c r="WE482"/>
      <c r="WF482"/>
      <c r="WG482"/>
      <c r="WH482"/>
      <c r="WI482"/>
      <c r="WJ482"/>
      <c r="WK482"/>
      <c r="WL482"/>
      <c r="WM482"/>
      <c r="WN482"/>
      <c r="WO482"/>
      <c r="WP482"/>
      <c r="WQ482"/>
      <c r="WR482"/>
      <c r="WS482"/>
      <c r="WT482"/>
      <c r="WU482"/>
      <c r="WV482"/>
      <c r="WW482"/>
      <c r="WX482"/>
      <c r="WY482"/>
      <c r="WZ482"/>
      <c r="XA482"/>
      <c r="XB482"/>
      <c r="XC482"/>
      <c r="XD482"/>
      <c r="XE482"/>
      <c r="XF482"/>
      <c r="XG482"/>
      <c r="XH482"/>
      <c r="XI482"/>
      <c r="XJ482"/>
      <c r="XK482"/>
      <c r="XL482"/>
      <c r="XM482"/>
      <c r="XN482"/>
      <c r="XO482"/>
      <c r="XP482"/>
      <c r="XQ482"/>
      <c r="XR482"/>
      <c r="XS482"/>
      <c r="XT482"/>
      <c r="XU482"/>
      <c r="XV482"/>
      <c r="XW482"/>
      <c r="XX482"/>
      <c r="XY482"/>
      <c r="XZ482"/>
      <c r="YA482"/>
      <c r="YB482"/>
      <c r="YC482"/>
      <c r="YD482"/>
      <c r="YE482"/>
      <c r="YF482"/>
      <c r="YG482"/>
      <c r="YH482"/>
      <c r="YI482"/>
      <c r="YJ482"/>
      <c r="YK482"/>
      <c r="YL482"/>
      <c r="YM482"/>
      <c r="YN482"/>
      <c r="YO482"/>
      <c r="YP482"/>
      <c r="YQ482"/>
      <c r="YR482"/>
      <c r="YS482"/>
      <c r="YT482"/>
      <c r="YU482"/>
      <c r="YV482"/>
      <c r="YW482"/>
      <c r="YX482"/>
      <c r="YY482"/>
      <c r="YZ482"/>
      <c r="ZA482"/>
      <c r="ZB482"/>
      <c r="ZC482"/>
      <c r="ZD482"/>
      <c r="ZE482"/>
      <c r="ZF482"/>
      <c r="ZG482"/>
      <c r="ZH482"/>
      <c r="ZI482"/>
      <c r="ZJ482"/>
      <c r="ZK482"/>
      <c r="ZL482"/>
      <c r="ZM482"/>
      <c r="ZN482"/>
      <c r="ZO482"/>
      <c r="ZP482"/>
      <c r="ZQ482"/>
      <c r="ZR482"/>
      <c r="ZS482"/>
      <c r="ZT482"/>
      <c r="ZU482"/>
      <c r="ZV482"/>
      <c r="ZW482"/>
      <c r="ZX482"/>
      <c r="ZY482"/>
      <c r="ZZ482"/>
      <c r="AAA482"/>
      <c r="AAB482"/>
      <c r="AAC482"/>
      <c r="AAD482"/>
      <c r="AAE482"/>
      <c r="AAF482"/>
      <c r="AAG482"/>
      <c r="AAH482"/>
      <c r="AAI482"/>
      <c r="AAJ482"/>
      <c r="AAK482"/>
      <c r="AAL482"/>
      <c r="AAM482"/>
      <c r="AAN482"/>
      <c r="AAO482"/>
      <c r="AAP482"/>
      <c r="AAQ482"/>
      <c r="AAR482"/>
      <c r="AAS482"/>
      <c r="AAT482"/>
      <c r="AAU482"/>
      <c r="AAV482" t="s">
        <v>816</v>
      </c>
      <c r="AAW482"/>
      <c r="AAX482"/>
      <c r="AAY482"/>
      <c r="AAZ482"/>
      <c r="ABA482"/>
      <c r="ABB482"/>
      <c r="ABC482"/>
      <c r="ABD482"/>
      <c r="ABE482"/>
      <c r="ABF482"/>
      <c r="ABG482"/>
      <c r="ABH482" t="s">
        <v>816</v>
      </c>
      <c r="ABI482"/>
      <c r="ABJ482"/>
      <c r="ABK482"/>
      <c r="ABL482"/>
      <c r="ABM482"/>
      <c r="ABN482"/>
      <c r="ABO482"/>
      <c r="ABP482"/>
      <c r="ABQ482" t="s">
        <v>797</v>
      </c>
      <c r="ABR482" t="s">
        <v>3601</v>
      </c>
      <c r="ABS482">
        <v>1</v>
      </c>
      <c r="ABT482">
        <v>0</v>
      </c>
      <c r="ABU482">
        <v>1</v>
      </c>
      <c r="ABV482">
        <v>0</v>
      </c>
      <c r="ABW482">
        <v>1</v>
      </c>
      <c r="ABX482">
        <v>1</v>
      </c>
      <c r="ABY482">
        <v>0</v>
      </c>
      <c r="ABZ482">
        <v>0</v>
      </c>
      <c r="ACA482">
        <v>0</v>
      </c>
      <c r="ACB482">
        <v>0</v>
      </c>
      <c r="ACC482"/>
      <c r="ACD482" t="s">
        <v>797</v>
      </c>
      <c r="ACE482" t="s">
        <v>3602</v>
      </c>
      <c r="ACF482">
        <v>1</v>
      </c>
      <c r="ACG482">
        <v>0</v>
      </c>
      <c r="ACH482">
        <v>1</v>
      </c>
      <c r="ACI482">
        <v>1</v>
      </c>
      <c r="ACJ482">
        <v>1</v>
      </c>
      <c r="ACK482">
        <v>0</v>
      </c>
      <c r="ACL482">
        <v>0</v>
      </c>
      <c r="ACM482">
        <v>0</v>
      </c>
      <c r="ACN482">
        <v>0</v>
      </c>
      <c r="ACO482">
        <v>0</v>
      </c>
      <c r="ACP482"/>
      <c r="ACQ482" t="s">
        <v>3603</v>
      </c>
      <c r="ACR482">
        <v>368067529</v>
      </c>
      <c r="ACS482" s="396">
        <v>44895.578611111108</v>
      </c>
      <c r="ACT482"/>
      <c r="ACU482"/>
      <c r="ACV482" t="s">
        <v>801</v>
      </c>
      <c r="ACW482"/>
      <c r="ACX482"/>
      <c r="ACY482">
        <v>482</v>
      </c>
    </row>
    <row r="483" spans="1:779" s="82" customFormat="1" x14ac:dyDescent="0.3">
      <c r="A483" t="s">
        <v>3604</v>
      </c>
      <c r="B483" s="396">
        <v>44893.559320613429</v>
      </c>
      <c r="C483" s="396">
        <v>44893.566094027767</v>
      </c>
      <c r="D483" s="396">
        <v>44893</v>
      </c>
      <c r="E483" t="s">
        <v>1053</v>
      </c>
      <c r="F483" s="396">
        <v>44893</v>
      </c>
      <c r="G483" t="s">
        <v>966</v>
      </c>
      <c r="H483" t="s">
        <v>1054</v>
      </c>
      <c r="I483" t="s">
        <v>1054</v>
      </c>
      <c r="J483" t="s">
        <v>1054</v>
      </c>
      <c r="K483" t="s">
        <v>876</v>
      </c>
      <c r="L483" t="s">
        <v>846</v>
      </c>
      <c r="M483">
        <v>0</v>
      </c>
      <c r="N483">
        <v>0</v>
      </c>
      <c r="O483">
        <v>0</v>
      </c>
      <c r="P483">
        <v>0</v>
      </c>
      <c r="Q483">
        <v>0</v>
      </c>
      <c r="R483">
        <v>0</v>
      </c>
      <c r="S483">
        <v>0</v>
      </c>
      <c r="T483">
        <v>0</v>
      </c>
      <c r="U483">
        <v>0</v>
      </c>
      <c r="V483">
        <v>0</v>
      </c>
      <c r="W483">
        <v>0</v>
      </c>
      <c r="X483">
        <v>0</v>
      </c>
      <c r="Y483">
        <v>0</v>
      </c>
      <c r="Z483">
        <v>0</v>
      </c>
      <c r="AA483">
        <v>0</v>
      </c>
      <c r="AB483">
        <v>0</v>
      </c>
      <c r="AC483">
        <v>0</v>
      </c>
      <c r="AD483">
        <v>0</v>
      </c>
      <c r="AE483">
        <v>0</v>
      </c>
      <c r="AF483">
        <v>0</v>
      </c>
      <c r="AG483">
        <v>1</v>
      </c>
      <c r="AH483">
        <v>0</v>
      </c>
      <c r="AI483">
        <v>0</v>
      </c>
      <c r="AJ483"/>
      <c r="AK483"/>
      <c r="AL483"/>
      <c r="AM483"/>
      <c r="AN483"/>
      <c r="AO483"/>
      <c r="AP483"/>
      <c r="AQ483"/>
      <c r="AR483"/>
      <c r="AS483"/>
      <c r="AT483"/>
      <c r="AU483"/>
      <c r="AV483"/>
      <c r="AW483"/>
      <c r="AX483"/>
      <c r="AY483"/>
      <c r="AZ483"/>
      <c r="BA483"/>
      <c r="BB483"/>
      <c r="BC483"/>
      <c r="BD483"/>
      <c r="BE483"/>
      <c r="BF483"/>
      <c r="BG483"/>
      <c r="BH483"/>
      <c r="BI483"/>
      <c r="BJ483"/>
      <c r="BK483"/>
      <c r="BL483"/>
      <c r="BM483"/>
      <c r="BN483"/>
      <c r="BO483"/>
      <c r="BP483"/>
      <c r="BQ483"/>
      <c r="BR483"/>
      <c r="BS483"/>
      <c r="BT483"/>
      <c r="BU483"/>
      <c r="BV483"/>
      <c r="BW483"/>
      <c r="BX483"/>
      <c r="BY483"/>
      <c r="BZ483"/>
      <c r="CA483"/>
      <c r="CB483"/>
      <c r="CC483"/>
      <c r="CD483"/>
      <c r="CE483"/>
      <c r="CF483"/>
      <c r="CG483"/>
      <c r="CH483"/>
      <c r="CI483"/>
      <c r="CJ483"/>
      <c r="CK483"/>
      <c r="CL483"/>
      <c r="CM483"/>
      <c r="CN483"/>
      <c r="CO483"/>
      <c r="CP483"/>
      <c r="CQ483"/>
      <c r="CR483"/>
      <c r="CS483"/>
      <c r="CT483"/>
      <c r="CU483"/>
      <c r="CV483"/>
      <c r="CW483"/>
      <c r="CX483"/>
      <c r="CY483"/>
      <c r="CZ483"/>
      <c r="DA483"/>
      <c r="DB483"/>
      <c r="DC483"/>
      <c r="DD483"/>
      <c r="DE483"/>
      <c r="DF483"/>
      <c r="DG483"/>
      <c r="DH483"/>
      <c r="DI483"/>
      <c r="DJ483"/>
      <c r="DK483"/>
      <c r="DL483"/>
      <c r="DM483"/>
      <c r="DN483"/>
      <c r="DO483"/>
      <c r="DP483"/>
      <c r="DQ483"/>
      <c r="DR483"/>
      <c r="DS483"/>
      <c r="DT483"/>
      <c r="DU483"/>
      <c r="DV483"/>
      <c r="DW483"/>
      <c r="DX483"/>
      <c r="DY483"/>
      <c r="DZ483"/>
      <c r="EA483"/>
      <c r="EB483"/>
      <c r="EC483"/>
      <c r="ED483"/>
      <c r="EE483"/>
      <c r="EF483"/>
      <c r="EG483"/>
      <c r="EH483"/>
      <c r="EI483"/>
      <c r="EJ483"/>
      <c r="EK483"/>
      <c r="EL483"/>
      <c r="EM483"/>
      <c r="EN483"/>
      <c r="EO483"/>
      <c r="EP483"/>
      <c r="EQ483"/>
      <c r="ER483"/>
      <c r="ES483"/>
      <c r="ET483"/>
      <c r="EU483"/>
      <c r="EV483"/>
      <c r="EW483"/>
      <c r="EX483"/>
      <c r="EY483"/>
      <c r="EZ483"/>
      <c r="FA483"/>
      <c r="FB483"/>
      <c r="FC483"/>
      <c r="FD483"/>
      <c r="FE483"/>
      <c r="FF483"/>
      <c r="FG483"/>
      <c r="FH483"/>
      <c r="FI483"/>
      <c r="FJ483"/>
      <c r="FK483"/>
      <c r="FL483"/>
      <c r="FM483"/>
      <c r="FN483"/>
      <c r="FO483"/>
      <c r="FP483"/>
      <c r="FQ483"/>
      <c r="FR483"/>
      <c r="FS483"/>
      <c r="FT483"/>
      <c r="FU483"/>
      <c r="FV483"/>
      <c r="FW483"/>
      <c r="FX483"/>
      <c r="FY483"/>
      <c r="FZ483"/>
      <c r="GA483"/>
      <c r="GB483"/>
      <c r="GC483"/>
      <c r="GD483"/>
      <c r="GE483"/>
      <c r="GF483"/>
      <c r="GG483"/>
      <c r="GH483"/>
      <c r="GI483"/>
      <c r="GJ483"/>
      <c r="GK483"/>
      <c r="GL483"/>
      <c r="GM483"/>
      <c r="GN483"/>
      <c r="GO483"/>
      <c r="GP483"/>
      <c r="GQ483"/>
      <c r="GR483"/>
      <c r="GS483"/>
      <c r="GT483"/>
      <c r="GU483"/>
      <c r="GV483"/>
      <c r="GW483"/>
      <c r="GX483"/>
      <c r="GY483"/>
      <c r="GZ483"/>
      <c r="HA483"/>
      <c r="HB483"/>
      <c r="HC483"/>
      <c r="HD483"/>
      <c r="HE483"/>
      <c r="HF483"/>
      <c r="HG483"/>
      <c r="HH483"/>
      <c r="HI483"/>
      <c r="HJ483"/>
      <c r="HK483"/>
      <c r="HL483"/>
      <c r="HM483"/>
      <c r="HN483"/>
      <c r="HO483"/>
      <c r="HP483"/>
      <c r="HQ483"/>
      <c r="HR483"/>
      <c r="HS483"/>
      <c r="HT483"/>
      <c r="HU483"/>
      <c r="HV483"/>
      <c r="HW483"/>
      <c r="HX483"/>
      <c r="HY483"/>
      <c r="HZ483"/>
      <c r="IA483"/>
      <c r="IB483"/>
      <c r="IC483"/>
      <c r="ID483"/>
      <c r="IE483"/>
      <c r="IF483"/>
      <c r="IG483"/>
      <c r="IH483"/>
      <c r="II483"/>
      <c r="IJ483"/>
      <c r="IK483"/>
      <c r="IL483"/>
      <c r="IM483"/>
      <c r="IN483"/>
      <c r="IO483"/>
      <c r="IP483"/>
      <c r="IQ483"/>
      <c r="IR483"/>
      <c r="IS483"/>
      <c r="IT483"/>
      <c r="IU483"/>
      <c r="IV483"/>
      <c r="IW483"/>
      <c r="IX483"/>
      <c r="IY483"/>
      <c r="IZ483"/>
      <c r="JA483"/>
      <c r="JB483"/>
      <c r="JC483"/>
      <c r="JD483"/>
      <c r="JE483"/>
      <c r="JF483"/>
      <c r="JG483"/>
      <c r="JH483"/>
      <c r="JI483"/>
      <c r="JJ483"/>
      <c r="JK483"/>
      <c r="JL483"/>
      <c r="JM483"/>
      <c r="JN483"/>
      <c r="JO483"/>
      <c r="JP483"/>
      <c r="JQ483"/>
      <c r="JR483"/>
      <c r="JS483"/>
      <c r="JT483"/>
      <c r="JU483"/>
      <c r="JV483"/>
      <c r="JW483"/>
      <c r="JX483"/>
      <c r="JY483"/>
      <c r="JZ483"/>
      <c r="KA483"/>
      <c r="KB483"/>
      <c r="KC483"/>
      <c r="KD483"/>
      <c r="KE483"/>
      <c r="KF483"/>
      <c r="KG483"/>
      <c r="KH483"/>
      <c r="KI483"/>
      <c r="KJ483"/>
      <c r="KK483"/>
      <c r="KL483"/>
      <c r="KM483"/>
      <c r="KN483"/>
      <c r="KO483"/>
      <c r="KP483"/>
      <c r="KQ483"/>
      <c r="KR483"/>
      <c r="KS483"/>
      <c r="KT483"/>
      <c r="KU483"/>
      <c r="KV483"/>
      <c r="KW483"/>
      <c r="KX483"/>
      <c r="KY483"/>
      <c r="KZ483"/>
      <c r="LA483"/>
      <c r="LB483"/>
      <c r="LC483"/>
      <c r="LD483"/>
      <c r="LE483"/>
      <c r="LF483"/>
      <c r="LG483"/>
      <c r="LH483"/>
      <c r="LI483"/>
      <c r="LJ483"/>
      <c r="LK483"/>
      <c r="LL483"/>
      <c r="LM483"/>
      <c r="LN483"/>
      <c r="LO483"/>
      <c r="LP483"/>
      <c r="LQ483"/>
      <c r="LR483"/>
      <c r="LS483"/>
      <c r="LT483"/>
      <c r="LU483"/>
      <c r="LV483"/>
      <c r="LW483"/>
      <c r="LX483"/>
      <c r="LY483"/>
      <c r="LZ483"/>
      <c r="MA483"/>
      <c r="MB483"/>
      <c r="MC483"/>
      <c r="MD483"/>
      <c r="ME483"/>
      <c r="MF483"/>
      <c r="MG483"/>
      <c r="MH483"/>
      <c r="MI483"/>
      <c r="MJ483"/>
      <c r="MK483"/>
      <c r="ML483"/>
      <c r="MM483"/>
      <c r="MN483"/>
      <c r="MO483"/>
      <c r="MP483"/>
      <c r="MQ483"/>
      <c r="MR483"/>
      <c r="MS483"/>
      <c r="MT483"/>
      <c r="MU483"/>
      <c r="MV483"/>
      <c r="MW483"/>
      <c r="MX483"/>
      <c r="MY483"/>
      <c r="MZ483"/>
      <c r="NA483"/>
      <c r="NB483"/>
      <c r="NC483"/>
      <c r="ND483"/>
      <c r="NE483"/>
      <c r="NF483"/>
      <c r="NG483"/>
      <c r="NH483"/>
      <c r="NI483"/>
      <c r="NJ483"/>
      <c r="NK483"/>
      <c r="NL483"/>
      <c r="NM483"/>
      <c r="NN483"/>
      <c r="NO483"/>
      <c r="NP483"/>
      <c r="NQ483"/>
      <c r="NR483"/>
      <c r="NS483"/>
      <c r="NT483"/>
      <c r="NU483"/>
      <c r="NV483"/>
      <c r="NW483"/>
      <c r="NX483"/>
      <c r="NY483"/>
      <c r="NZ483"/>
      <c r="OA483"/>
      <c r="OB483"/>
      <c r="OC483"/>
      <c r="OD483"/>
      <c r="OE483"/>
      <c r="OF483"/>
      <c r="OG483"/>
      <c r="OH483"/>
      <c r="OI483"/>
      <c r="OJ483"/>
      <c r="OK483"/>
      <c r="OL483"/>
      <c r="OM483"/>
      <c r="ON483"/>
      <c r="OO483"/>
      <c r="OP483"/>
      <c r="OQ483"/>
      <c r="OR483"/>
      <c r="OS483"/>
      <c r="OT483"/>
      <c r="OU483"/>
      <c r="OV483"/>
      <c r="OW483"/>
      <c r="OX483"/>
      <c r="OY483"/>
      <c r="OZ483"/>
      <c r="PA483"/>
      <c r="PB483"/>
      <c r="PC483"/>
      <c r="PD483"/>
      <c r="PE483"/>
      <c r="PF483"/>
      <c r="PG483"/>
      <c r="PH483"/>
      <c r="PI483"/>
      <c r="PJ483"/>
      <c r="PK483"/>
      <c r="PL483"/>
      <c r="PM483"/>
      <c r="PN483"/>
      <c r="PO483"/>
      <c r="PP483"/>
      <c r="PQ483"/>
      <c r="PR483"/>
      <c r="PS483"/>
      <c r="PT483"/>
      <c r="PU483"/>
      <c r="PV483"/>
      <c r="PW483"/>
      <c r="PX483"/>
      <c r="PY483"/>
      <c r="PZ483"/>
      <c r="QA483"/>
      <c r="QB483"/>
      <c r="QC483"/>
      <c r="QD483"/>
      <c r="QE483"/>
      <c r="QF483"/>
      <c r="QG483"/>
      <c r="QH483"/>
      <c r="QI483"/>
      <c r="QJ483"/>
      <c r="QK483"/>
      <c r="QL483"/>
      <c r="QM483"/>
      <c r="QN483"/>
      <c r="QO483"/>
      <c r="QP483"/>
      <c r="QQ483"/>
      <c r="QR483"/>
      <c r="QS483"/>
      <c r="QT483"/>
      <c r="QU483"/>
      <c r="QV483"/>
      <c r="QW483"/>
      <c r="QX483"/>
      <c r="QY483"/>
      <c r="QZ483"/>
      <c r="RA483"/>
      <c r="RB483"/>
      <c r="RC483"/>
      <c r="RD483"/>
      <c r="RE483"/>
      <c r="RF483"/>
      <c r="RG483"/>
      <c r="RH483"/>
      <c r="RI483"/>
      <c r="RJ483"/>
      <c r="RK483"/>
      <c r="RL483"/>
      <c r="RM483"/>
      <c r="RN483"/>
      <c r="RO483"/>
      <c r="RP483"/>
      <c r="RQ483"/>
      <c r="RR483"/>
      <c r="RS483"/>
      <c r="RT483"/>
      <c r="RU483"/>
      <c r="RV483"/>
      <c r="RW483"/>
      <c r="RX483"/>
      <c r="RY483"/>
      <c r="RZ483"/>
      <c r="SA483"/>
      <c r="SB483"/>
      <c r="SC483"/>
      <c r="SD483"/>
      <c r="SE483"/>
      <c r="SF483"/>
      <c r="SG483"/>
      <c r="SH483"/>
      <c r="SI483"/>
      <c r="SJ483"/>
      <c r="SK483"/>
      <c r="SL483"/>
      <c r="SM483"/>
      <c r="SN483"/>
      <c r="SO483"/>
      <c r="SP483"/>
      <c r="SQ483"/>
      <c r="SR483"/>
      <c r="SS483"/>
      <c r="ST483"/>
      <c r="SU483"/>
      <c r="SV483"/>
      <c r="SW483"/>
      <c r="SX483"/>
      <c r="SY483"/>
      <c r="SZ483"/>
      <c r="TA483"/>
      <c r="TB483"/>
      <c r="TC483"/>
      <c r="TD483"/>
      <c r="TE483"/>
      <c r="TF483"/>
      <c r="TG483"/>
      <c r="TH483"/>
      <c r="TI483"/>
      <c r="TJ483"/>
      <c r="TK483"/>
      <c r="TL483"/>
      <c r="TM483"/>
      <c r="TN483"/>
      <c r="TO483"/>
      <c r="TP483"/>
      <c r="TQ483"/>
      <c r="TR483"/>
      <c r="TS483"/>
      <c r="TT483"/>
      <c r="TU483"/>
      <c r="TV483"/>
      <c r="TW483"/>
      <c r="TX483"/>
      <c r="TY483"/>
      <c r="TZ483"/>
      <c r="UA483"/>
      <c r="UB483"/>
      <c r="UC483"/>
      <c r="UD483"/>
      <c r="UE483"/>
      <c r="UF483"/>
      <c r="UG483"/>
      <c r="UH483"/>
      <c r="UI483"/>
      <c r="UJ483"/>
      <c r="UK483"/>
      <c r="UL483"/>
      <c r="UM483"/>
      <c r="UN483"/>
      <c r="UO483"/>
      <c r="UP483"/>
      <c r="UQ483"/>
      <c r="UR483"/>
      <c r="US483"/>
      <c r="UT483"/>
      <c r="UU483"/>
      <c r="UV483"/>
      <c r="UW483"/>
      <c r="UX483"/>
      <c r="UY483"/>
      <c r="UZ483"/>
      <c r="VA483"/>
      <c r="VB483"/>
      <c r="VC483"/>
      <c r="VD483"/>
      <c r="VE483"/>
      <c r="VF483"/>
      <c r="VG483"/>
      <c r="VH483"/>
      <c r="VI483"/>
      <c r="VJ483"/>
      <c r="VK483"/>
      <c r="VL483"/>
      <c r="VM483"/>
      <c r="VN483"/>
      <c r="VO483"/>
      <c r="VP483"/>
      <c r="VQ483"/>
      <c r="VR483"/>
      <c r="VS483"/>
      <c r="VT483"/>
      <c r="VU483"/>
      <c r="VV483"/>
      <c r="VW483"/>
      <c r="VX483"/>
      <c r="VY483"/>
      <c r="VZ483"/>
      <c r="WA483"/>
      <c r="WB483"/>
      <c r="WC483"/>
      <c r="WD483"/>
      <c r="WE483"/>
      <c r="WF483"/>
      <c r="WG483"/>
      <c r="WH483"/>
      <c r="WI483"/>
      <c r="WJ483"/>
      <c r="WK483"/>
      <c r="WL483"/>
      <c r="WM483"/>
      <c r="WN483"/>
      <c r="WO483"/>
      <c r="WP483"/>
      <c r="WQ483"/>
      <c r="WR483"/>
      <c r="WS483"/>
      <c r="WT483"/>
      <c r="WU483"/>
      <c r="WV483"/>
      <c r="WW483"/>
      <c r="WX483"/>
      <c r="WY483"/>
      <c r="WZ483"/>
      <c r="XA483"/>
      <c r="XB483"/>
      <c r="XC483"/>
      <c r="XD483"/>
      <c r="XE483"/>
      <c r="XF483"/>
      <c r="XG483"/>
      <c r="XH483"/>
      <c r="XI483"/>
      <c r="XJ483"/>
      <c r="XK483"/>
      <c r="XL483"/>
      <c r="XM483"/>
      <c r="XN483"/>
      <c r="XO483"/>
      <c r="XP483"/>
      <c r="XQ483"/>
      <c r="XR483"/>
      <c r="XS483"/>
      <c r="XT483"/>
      <c r="XU483"/>
      <c r="XV483"/>
      <c r="XW483"/>
      <c r="XX483"/>
      <c r="XY483"/>
      <c r="XZ483"/>
      <c r="YA483"/>
      <c r="YB483"/>
      <c r="YC483"/>
      <c r="YD483" t="s">
        <v>797</v>
      </c>
      <c r="YE483"/>
      <c r="YF483">
        <v>100</v>
      </c>
      <c r="YG483">
        <v>100</v>
      </c>
      <c r="YH483">
        <v>0</v>
      </c>
      <c r="YI483">
        <v>0</v>
      </c>
      <c r="YJ483"/>
      <c r="YK483" t="s">
        <v>841</v>
      </c>
      <c r="YL483"/>
      <c r="YM483"/>
      <c r="YN483" t="s">
        <v>816</v>
      </c>
      <c r="YO483"/>
      <c r="YP483"/>
      <c r="YQ483"/>
      <c r="YR483"/>
      <c r="YS483"/>
      <c r="YT483"/>
      <c r="YU483"/>
      <c r="YV483"/>
      <c r="YW483"/>
      <c r="YX483"/>
      <c r="YY483"/>
      <c r="YZ483"/>
      <c r="ZA483"/>
      <c r="ZB483"/>
      <c r="ZC483"/>
      <c r="ZD483"/>
      <c r="ZE483"/>
      <c r="ZF483"/>
      <c r="ZG483"/>
      <c r="ZH483"/>
      <c r="ZI483"/>
      <c r="ZJ483"/>
      <c r="ZK483"/>
      <c r="ZL483"/>
      <c r="ZM483"/>
      <c r="ZN483"/>
      <c r="ZO483"/>
      <c r="ZP483"/>
      <c r="ZQ483"/>
      <c r="ZR483"/>
      <c r="ZS483"/>
      <c r="ZT483"/>
      <c r="ZU483"/>
      <c r="ZV483"/>
      <c r="ZW483"/>
      <c r="ZX483"/>
      <c r="ZY483"/>
      <c r="ZZ483"/>
      <c r="AAA483"/>
      <c r="AAB483"/>
      <c r="AAC483"/>
      <c r="AAD483"/>
      <c r="AAE483"/>
      <c r="AAF483"/>
      <c r="AAG483"/>
      <c r="AAH483"/>
      <c r="AAI483"/>
      <c r="AAJ483"/>
      <c r="AAK483"/>
      <c r="AAL483"/>
      <c r="AAM483"/>
      <c r="AAN483"/>
      <c r="AAO483"/>
      <c r="AAP483"/>
      <c r="AAQ483"/>
      <c r="AAR483"/>
      <c r="AAS483"/>
      <c r="AAT483"/>
      <c r="AAU483"/>
      <c r="AAV483" t="s">
        <v>816</v>
      </c>
      <c r="AAW483"/>
      <c r="AAX483"/>
      <c r="AAY483"/>
      <c r="AAZ483"/>
      <c r="ABA483"/>
      <c r="ABB483"/>
      <c r="ABC483"/>
      <c r="ABD483"/>
      <c r="ABE483"/>
      <c r="ABF483"/>
      <c r="ABG483"/>
      <c r="ABH483" t="s">
        <v>816</v>
      </c>
      <c r="ABI483"/>
      <c r="ABJ483"/>
      <c r="ABK483"/>
      <c r="ABL483"/>
      <c r="ABM483"/>
      <c r="ABN483"/>
      <c r="ABO483"/>
      <c r="ABP483"/>
      <c r="ABQ483" t="s">
        <v>797</v>
      </c>
      <c r="ABR483" t="s">
        <v>865</v>
      </c>
      <c r="ABS483">
        <v>0</v>
      </c>
      <c r="ABT483">
        <v>0</v>
      </c>
      <c r="ABU483">
        <v>0</v>
      </c>
      <c r="ABV483">
        <v>0</v>
      </c>
      <c r="ABW483">
        <v>0</v>
      </c>
      <c r="ABX483">
        <v>0</v>
      </c>
      <c r="ABY483">
        <v>0</v>
      </c>
      <c r="ABZ483">
        <v>0</v>
      </c>
      <c r="ACA483">
        <v>1</v>
      </c>
      <c r="ACB483">
        <v>0</v>
      </c>
      <c r="ACC483" t="s">
        <v>3605</v>
      </c>
      <c r="ACD483" t="s">
        <v>816</v>
      </c>
      <c r="ACE483"/>
      <c r="ACF483"/>
      <c r="ACG483"/>
      <c r="ACH483"/>
      <c r="ACI483"/>
      <c r="ACJ483"/>
      <c r="ACK483"/>
      <c r="ACL483"/>
      <c r="ACM483"/>
      <c r="ACN483"/>
      <c r="ACO483"/>
      <c r="ACP483"/>
      <c r="ACQ483"/>
      <c r="ACR483">
        <v>368067539</v>
      </c>
      <c r="ACS483" s="396">
        <v>44895.578622685192</v>
      </c>
      <c r="ACT483"/>
      <c r="ACU483"/>
      <c r="ACV483" t="s">
        <v>801</v>
      </c>
      <c r="ACW483"/>
      <c r="ACX483"/>
      <c r="ACY483">
        <v>483</v>
      </c>
    </row>
    <row r="484" spans="1:779" s="82" customFormat="1" x14ac:dyDescent="0.3">
      <c r="A484" t="s">
        <v>3606</v>
      </c>
      <c r="B484" s="396">
        <v>44895.55266645833</v>
      </c>
      <c r="C484" s="396">
        <v>44895.553352650459</v>
      </c>
      <c r="D484" s="396">
        <v>44895</v>
      </c>
      <c r="E484" t="s">
        <v>3517</v>
      </c>
      <c r="F484" s="396">
        <v>44895</v>
      </c>
      <c r="G484" t="s">
        <v>904</v>
      </c>
      <c r="H484" t="s">
        <v>905</v>
      </c>
      <c r="I484" t="s">
        <v>905</v>
      </c>
      <c r="J484" t="s">
        <v>905</v>
      </c>
      <c r="K484" t="s">
        <v>795</v>
      </c>
      <c r="L484" t="s">
        <v>846</v>
      </c>
      <c r="M484">
        <v>0</v>
      </c>
      <c r="N484">
        <v>0</v>
      </c>
      <c r="O484">
        <v>0</v>
      </c>
      <c r="P484">
        <v>0</v>
      </c>
      <c r="Q484">
        <v>0</v>
      </c>
      <c r="R484">
        <v>0</v>
      </c>
      <c r="S484">
        <v>0</v>
      </c>
      <c r="T484">
        <v>0</v>
      </c>
      <c r="U484">
        <v>0</v>
      </c>
      <c r="V484">
        <v>0</v>
      </c>
      <c r="W484">
        <v>0</v>
      </c>
      <c r="X484">
        <v>0</v>
      </c>
      <c r="Y484">
        <v>0</v>
      </c>
      <c r="Z484">
        <v>0</v>
      </c>
      <c r="AA484">
        <v>0</v>
      </c>
      <c r="AB484">
        <v>0</v>
      </c>
      <c r="AC484">
        <v>0</v>
      </c>
      <c r="AD484">
        <v>0</v>
      </c>
      <c r="AE484">
        <v>0</v>
      </c>
      <c r="AF484">
        <v>0</v>
      </c>
      <c r="AG484">
        <v>1</v>
      </c>
      <c r="AH484">
        <v>0</v>
      </c>
      <c r="AI484">
        <v>0</v>
      </c>
      <c r="AJ484"/>
      <c r="AK484"/>
      <c r="AL484"/>
      <c r="AM484"/>
      <c r="AN484"/>
      <c r="AO484"/>
      <c r="AP484"/>
      <c r="AQ484"/>
      <c r="AR484"/>
      <c r="AS484"/>
      <c r="AT484"/>
      <c r="AU484"/>
      <c r="AV484"/>
      <c r="AW484"/>
      <c r="AX484"/>
      <c r="AY484"/>
      <c r="AZ484"/>
      <c r="BA484"/>
      <c r="BB484"/>
      <c r="BC484"/>
      <c r="BD484"/>
      <c r="BE484"/>
      <c r="BF484"/>
      <c r="BG484"/>
      <c r="BH484"/>
      <c r="BI484"/>
      <c r="BJ484"/>
      <c r="BK484"/>
      <c r="BL484"/>
      <c r="BM484"/>
      <c r="BN484"/>
      <c r="BO484"/>
      <c r="BP484"/>
      <c r="BQ484"/>
      <c r="BR484"/>
      <c r="BS484"/>
      <c r="BT484"/>
      <c r="BU484"/>
      <c r="BV484"/>
      <c r="BW484"/>
      <c r="BX484"/>
      <c r="BY484"/>
      <c r="BZ484"/>
      <c r="CA484"/>
      <c r="CB484"/>
      <c r="CC484"/>
      <c r="CD484"/>
      <c r="CE484"/>
      <c r="CF484"/>
      <c r="CG484"/>
      <c r="CH484"/>
      <c r="CI484"/>
      <c r="CJ484"/>
      <c r="CK484"/>
      <c r="CL484"/>
      <c r="CM484"/>
      <c r="CN484"/>
      <c r="CO484"/>
      <c r="CP484"/>
      <c r="CQ484"/>
      <c r="CR484"/>
      <c r="CS484"/>
      <c r="CT484"/>
      <c r="CU484"/>
      <c r="CV484"/>
      <c r="CW484"/>
      <c r="CX484"/>
      <c r="CY484"/>
      <c r="CZ484"/>
      <c r="DA484"/>
      <c r="DB484"/>
      <c r="DC484"/>
      <c r="DD484"/>
      <c r="DE484"/>
      <c r="DF484"/>
      <c r="DG484"/>
      <c r="DH484"/>
      <c r="DI484"/>
      <c r="DJ484"/>
      <c r="DK484"/>
      <c r="DL484"/>
      <c r="DM484"/>
      <c r="DN484"/>
      <c r="DO484"/>
      <c r="DP484"/>
      <c r="DQ484"/>
      <c r="DR484"/>
      <c r="DS484"/>
      <c r="DT484"/>
      <c r="DU484"/>
      <c r="DV484"/>
      <c r="DW484"/>
      <c r="DX484"/>
      <c r="DY484"/>
      <c r="DZ484"/>
      <c r="EA484"/>
      <c r="EB484"/>
      <c r="EC484"/>
      <c r="ED484"/>
      <c r="EE484"/>
      <c r="EF484"/>
      <c r="EG484"/>
      <c r="EH484"/>
      <c r="EI484"/>
      <c r="EJ484"/>
      <c r="EK484"/>
      <c r="EL484"/>
      <c r="EM484"/>
      <c r="EN484"/>
      <c r="EO484"/>
      <c r="EP484"/>
      <c r="EQ484"/>
      <c r="ER484"/>
      <c r="ES484"/>
      <c r="ET484"/>
      <c r="EU484"/>
      <c r="EV484"/>
      <c r="EW484"/>
      <c r="EX484"/>
      <c r="EY484"/>
      <c r="EZ484"/>
      <c r="FA484"/>
      <c r="FB484"/>
      <c r="FC484"/>
      <c r="FD484"/>
      <c r="FE484"/>
      <c r="FF484"/>
      <c r="FG484"/>
      <c r="FH484"/>
      <c r="FI484"/>
      <c r="FJ484"/>
      <c r="FK484"/>
      <c r="FL484"/>
      <c r="FM484"/>
      <c r="FN484"/>
      <c r="FO484"/>
      <c r="FP484"/>
      <c r="FQ484"/>
      <c r="FR484"/>
      <c r="FS484"/>
      <c r="FT484"/>
      <c r="FU484"/>
      <c r="FV484"/>
      <c r="FW484"/>
      <c r="FX484"/>
      <c r="FY484"/>
      <c r="FZ484"/>
      <c r="GA484"/>
      <c r="GB484"/>
      <c r="GC484"/>
      <c r="GD484"/>
      <c r="GE484"/>
      <c r="GF484"/>
      <c r="GG484"/>
      <c r="GH484"/>
      <c r="GI484"/>
      <c r="GJ484"/>
      <c r="GK484"/>
      <c r="GL484"/>
      <c r="GM484"/>
      <c r="GN484"/>
      <c r="GO484"/>
      <c r="GP484"/>
      <c r="GQ484"/>
      <c r="GR484"/>
      <c r="GS484"/>
      <c r="GT484"/>
      <c r="GU484"/>
      <c r="GV484"/>
      <c r="GW484"/>
      <c r="GX484"/>
      <c r="GY484"/>
      <c r="GZ484"/>
      <c r="HA484"/>
      <c r="HB484"/>
      <c r="HC484"/>
      <c r="HD484"/>
      <c r="HE484"/>
      <c r="HF484"/>
      <c r="HG484"/>
      <c r="HH484"/>
      <c r="HI484"/>
      <c r="HJ484"/>
      <c r="HK484"/>
      <c r="HL484"/>
      <c r="HM484"/>
      <c r="HN484"/>
      <c r="HO484"/>
      <c r="HP484"/>
      <c r="HQ484"/>
      <c r="HR484"/>
      <c r="HS484"/>
      <c r="HT484"/>
      <c r="HU484"/>
      <c r="HV484"/>
      <c r="HW484"/>
      <c r="HX484"/>
      <c r="HY484"/>
      <c r="HZ484"/>
      <c r="IA484"/>
      <c r="IB484"/>
      <c r="IC484"/>
      <c r="ID484"/>
      <c r="IE484"/>
      <c r="IF484"/>
      <c r="IG484"/>
      <c r="IH484"/>
      <c r="II484"/>
      <c r="IJ484"/>
      <c r="IK484"/>
      <c r="IL484"/>
      <c r="IM484"/>
      <c r="IN484"/>
      <c r="IO484"/>
      <c r="IP484"/>
      <c r="IQ484"/>
      <c r="IR484"/>
      <c r="IS484"/>
      <c r="IT484"/>
      <c r="IU484"/>
      <c r="IV484"/>
      <c r="IW484"/>
      <c r="IX484"/>
      <c r="IY484"/>
      <c r="IZ484"/>
      <c r="JA484"/>
      <c r="JB484"/>
      <c r="JC484"/>
      <c r="JD484"/>
      <c r="JE484"/>
      <c r="JF484"/>
      <c r="JG484"/>
      <c r="JH484"/>
      <c r="JI484"/>
      <c r="JJ484"/>
      <c r="JK484"/>
      <c r="JL484"/>
      <c r="JM484"/>
      <c r="JN484"/>
      <c r="JO484"/>
      <c r="JP484"/>
      <c r="JQ484"/>
      <c r="JR484"/>
      <c r="JS484"/>
      <c r="JT484"/>
      <c r="JU484"/>
      <c r="JV484"/>
      <c r="JW484"/>
      <c r="JX484"/>
      <c r="JY484"/>
      <c r="JZ484"/>
      <c r="KA484"/>
      <c r="KB484"/>
      <c r="KC484"/>
      <c r="KD484"/>
      <c r="KE484"/>
      <c r="KF484"/>
      <c r="KG484"/>
      <c r="KH484"/>
      <c r="KI484"/>
      <c r="KJ484"/>
      <c r="KK484"/>
      <c r="KL484"/>
      <c r="KM484"/>
      <c r="KN484"/>
      <c r="KO484"/>
      <c r="KP484"/>
      <c r="KQ484"/>
      <c r="KR484"/>
      <c r="KS484"/>
      <c r="KT484"/>
      <c r="KU484"/>
      <c r="KV484"/>
      <c r="KW484"/>
      <c r="KX484"/>
      <c r="KY484"/>
      <c r="KZ484"/>
      <c r="LA484"/>
      <c r="LB484"/>
      <c r="LC484"/>
      <c r="LD484"/>
      <c r="LE484"/>
      <c r="LF484"/>
      <c r="LG484"/>
      <c r="LH484"/>
      <c r="LI484"/>
      <c r="LJ484"/>
      <c r="LK484"/>
      <c r="LL484"/>
      <c r="LM484"/>
      <c r="LN484"/>
      <c r="LO484"/>
      <c r="LP484"/>
      <c r="LQ484"/>
      <c r="LR484"/>
      <c r="LS484"/>
      <c r="LT484"/>
      <c r="LU484"/>
      <c r="LV484"/>
      <c r="LW484"/>
      <c r="LX484"/>
      <c r="LY484"/>
      <c r="LZ484"/>
      <c r="MA484"/>
      <c r="MB484"/>
      <c r="MC484"/>
      <c r="MD484"/>
      <c r="ME484"/>
      <c r="MF484"/>
      <c r="MG484"/>
      <c r="MH484"/>
      <c r="MI484"/>
      <c r="MJ484"/>
      <c r="MK484"/>
      <c r="ML484"/>
      <c r="MM484"/>
      <c r="MN484"/>
      <c r="MO484"/>
      <c r="MP484"/>
      <c r="MQ484"/>
      <c r="MR484"/>
      <c r="MS484"/>
      <c r="MT484"/>
      <c r="MU484"/>
      <c r="MV484"/>
      <c r="MW484"/>
      <c r="MX484"/>
      <c r="MY484"/>
      <c r="MZ484"/>
      <c r="NA484"/>
      <c r="NB484"/>
      <c r="NC484"/>
      <c r="ND484"/>
      <c r="NE484"/>
      <c r="NF484"/>
      <c r="NG484"/>
      <c r="NH484"/>
      <c r="NI484"/>
      <c r="NJ484"/>
      <c r="NK484"/>
      <c r="NL484"/>
      <c r="NM484"/>
      <c r="NN484"/>
      <c r="NO484"/>
      <c r="NP484"/>
      <c r="NQ484"/>
      <c r="NR484"/>
      <c r="NS484"/>
      <c r="NT484"/>
      <c r="NU484"/>
      <c r="NV484"/>
      <c r="NW484"/>
      <c r="NX484"/>
      <c r="NY484"/>
      <c r="NZ484"/>
      <c r="OA484"/>
      <c r="OB484"/>
      <c r="OC484"/>
      <c r="OD484"/>
      <c r="OE484"/>
      <c r="OF484"/>
      <c r="OG484"/>
      <c r="OH484"/>
      <c r="OI484"/>
      <c r="OJ484"/>
      <c r="OK484"/>
      <c r="OL484"/>
      <c r="OM484"/>
      <c r="ON484"/>
      <c r="OO484"/>
      <c r="OP484"/>
      <c r="OQ484"/>
      <c r="OR484"/>
      <c r="OS484"/>
      <c r="OT484"/>
      <c r="OU484"/>
      <c r="OV484"/>
      <c r="OW484"/>
      <c r="OX484"/>
      <c r="OY484"/>
      <c r="OZ484"/>
      <c r="PA484"/>
      <c r="PB484"/>
      <c r="PC484"/>
      <c r="PD484"/>
      <c r="PE484"/>
      <c r="PF484"/>
      <c r="PG484"/>
      <c r="PH484"/>
      <c r="PI484"/>
      <c r="PJ484"/>
      <c r="PK484"/>
      <c r="PL484"/>
      <c r="PM484"/>
      <c r="PN484"/>
      <c r="PO484"/>
      <c r="PP484"/>
      <c r="PQ484"/>
      <c r="PR484"/>
      <c r="PS484"/>
      <c r="PT484"/>
      <c r="PU484"/>
      <c r="PV484"/>
      <c r="PW484"/>
      <c r="PX484"/>
      <c r="PY484"/>
      <c r="PZ484"/>
      <c r="QA484"/>
      <c r="QB484"/>
      <c r="QC484"/>
      <c r="QD484"/>
      <c r="QE484"/>
      <c r="QF484"/>
      <c r="QG484"/>
      <c r="QH484"/>
      <c r="QI484"/>
      <c r="QJ484"/>
      <c r="QK484"/>
      <c r="QL484"/>
      <c r="QM484"/>
      <c r="QN484"/>
      <c r="QO484"/>
      <c r="QP484"/>
      <c r="QQ484"/>
      <c r="QR484"/>
      <c r="QS484"/>
      <c r="QT484"/>
      <c r="QU484"/>
      <c r="QV484"/>
      <c r="QW484"/>
      <c r="QX484"/>
      <c r="QY484"/>
      <c r="QZ484"/>
      <c r="RA484"/>
      <c r="RB484"/>
      <c r="RC484"/>
      <c r="RD484"/>
      <c r="RE484"/>
      <c r="RF484"/>
      <c r="RG484"/>
      <c r="RH484"/>
      <c r="RI484"/>
      <c r="RJ484"/>
      <c r="RK484"/>
      <c r="RL484"/>
      <c r="RM484"/>
      <c r="RN484"/>
      <c r="RO484"/>
      <c r="RP484"/>
      <c r="RQ484"/>
      <c r="RR484"/>
      <c r="RS484"/>
      <c r="RT484"/>
      <c r="RU484"/>
      <c r="RV484"/>
      <c r="RW484"/>
      <c r="RX484"/>
      <c r="RY484"/>
      <c r="RZ484"/>
      <c r="SA484"/>
      <c r="SB484"/>
      <c r="SC484"/>
      <c r="SD484"/>
      <c r="SE484"/>
      <c r="SF484"/>
      <c r="SG484"/>
      <c r="SH484"/>
      <c r="SI484"/>
      <c r="SJ484"/>
      <c r="SK484"/>
      <c r="SL484"/>
      <c r="SM484"/>
      <c r="SN484"/>
      <c r="SO484"/>
      <c r="SP484"/>
      <c r="SQ484"/>
      <c r="SR484"/>
      <c r="SS484"/>
      <c r="ST484"/>
      <c r="SU484"/>
      <c r="SV484"/>
      <c r="SW484"/>
      <c r="SX484"/>
      <c r="SY484"/>
      <c r="SZ484"/>
      <c r="TA484"/>
      <c r="TB484"/>
      <c r="TC484"/>
      <c r="TD484"/>
      <c r="TE484"/>
      <c r="TF484"/>
      <c r="TG484"/>
      <c r="TH484"/>
      <c r="TI484"/>
      <c r="TJ484"/>
      <c r="TK484"/>
      <c r="TL484"/>
      <c r="TM484"/>
      <c r="TN484"/>
      <c r="TO484"/>
      <c r="TP484"/>
      <c r="TQ484"/>
      <c r="TR484"/>
      <c r="TS484"/>
      <c r="TT484"/>
      <c r="TU484"/>
      <c r="TV484"/>
      <c r="TW484"/>
      <c r="TX484"/>
      <c r="TY484"/>
      <c r="TZ484"/>
      <c r="UA484"/>
      <c r="UB484"/>
      <c r="UC484"/>
      <c r="UD484"/>
      <c r="UE484"/>
      <c r="UF484"/>
      <c r="UG484"/>
      <c r="UH484"/>
      <c r="UI484"/>
      <c r="UJ484"/>
      <c r="UK484"/>
      <c r="UL484"/>
      <c r="UM484"/>
      <c r="UN484"/>
      <c r="UO484"/>
      <c r="UP484"/>
      <c r="UQ484"/>
      <c r="UR484"/>
      <c r="US484"/>
      <c r="UT484"/>
      <c r="UU484"/>
      <c r="UV484"/>
      <c r="UW484"/>
      <c r="UX484"/>
      <c r="UY484"/>
      <c r="UZ484"/>
      <c r="VA484"/>
      <c r="VB484"/>
      <c r="VC484"/>
      <c r="VD484"/>
      <c r="VE484"/>
      <c r="VF484"/>
      <c r="VG484"/>
      <c r="VH484"/>
      <c r="VI484"/>
      <c r="VJ484"/>
      <c r="VK484"/>
      <c r="VL484"/>
      <c r="VM484"/>
      <c r="VN484"/>
      <c r="VO484"/>
      <c r="VP484"/>
      <c r="VQ484"/>
      <c r="VR484"/>
      <c r="VS484"/>
      <c r="VT484"/>
      <c r="VU484"/>
      <c r="VV484"/>
      <c r="VW484"/>
      <c r="VX484"/>
      <c r="VY484"/>
      <c r="VZ484"/>
      <c r="WA484"/>
      <c r="WB484"/>
      <c r="WC484"/>
      <c r="WD484"/>
      <c r="WE484"/>
      <c r="WF484"/>
      <c r="WG484"/>
      <c r="WH484"/>
      <c r="WI484"/>
      <c r="WJ484"/>
      <c r="WK484"/>
      <c r="WL484"/>
      <c r="WM484"/>
      <c r="WN484"/>
      <c r="WO484"/>
      <c r="WP484"/>
      <c r="WQ484"/>
      <c r="WR484"/>
      <c r="WS484"/>
      <c r="WT484"/>
      <c r="WU484"/>
      <c r="WV484"/>
      <c r="WW484"/>
      <c r="WX484"/>
      <c r="WY484"/>
      <c r="WZ484"/>
      <c r="XA484"/>
      <c r="XB484"/>
      <c r="XC484"/>
      <c r="XD484"/>
      <c r="XE484"/>
      <c r="XF484"/>
      <c r="XG484"/>
      <c r="XH484"/>
      <c r="XI484"/>
      <c r="XJ484"/>
      <c r="XK484"/>
      <c r="XL484"/>
      <c r="XM484"/>
      <c r="XN484"/>
      <c r="XO484"/>
      <c r="XP484"/>
      <c r="XQ484"/>
      <c r="XR484"/>
      <c r="XS484"/>
      <c r="XT484"/>
      <c r="XU484"/>
      <c r="XV484"/>
      <c r="XW484"/>
      <c r="XX484"/>
      <c r="XY484"/>
      <c r="XZ484"/>
      <c r="YA484"/>
      <c r="YB484"/>
      <c r="YC484"/>
      <c r="YD484" t="s">
        <v>797</v>
      </c>
      <c r="YE484"/>
      <c r="YF484">
        <v>100</v>
      </c>
      <c r="YG484">
        <v>100</v>
      </c>
      <c r="YH484">
        <v>0</v>
      </c>
      <c r="YI484">
        <v>0</v>
      </c>
      <c r="YJ484"/>
      <c r="YK484" t="s">
        <v>841</v>
      </c>
      <c r="YL484"/>
      <c r="YM484"/>
      <c r="YN484" t="s">
        <v>816</v>
      </c>
      <c r="YO484"/>
      <c r="YP484"/>
      <c r="YQ484"/>
      <c r="YR484"/>
      <c r="YS484"/>
      <c r="YT484"/>
      <c r="YU484"/>
      <c r="YV484"/>
      <c r="YW484"/>
      <c r="YX484"/>
      <c r="YY484"/>
      <c r="YZ484"/>
      <c r="ZA484"/>
      <c r="ZB484"/>
      <c r="ZC484"/>
      <c r="ZD484"/>
      <c r="ZE484"/>
      <c r="ZF484"/>
      <c r="ZG484"/>
      <c r="ZH484"/>
      <c r="ZI484"/>
      <c r="ZJ484"/>
      <c r="ZK484"/>
      <c r="ZL484"/>
      <c r="ZM484"/>
      <c r="ZN484"/>
      <c r="ZO484"/>
      <c r="ZP484"/>
      <c r="ZQ484"/>
      <c r="ZR484"/>
      <c r="ZS484"/>
      <c r="ZT484"/>
      <c r="ZU484"/>
      <c r="ZV484"/>
      <c r="ZW484"/>
      <c r="ZX484"/>
      <c r="ZY484"/>
      <c r="ZZ484"/>
      <c r="AAA484"/>
      <c r="AAB484"/>
      <c r="AAC484"/>
      <c r="AAD484"/>
      <c r="AAE484"/>
      <c r="AAF484"/>
      <c r="AAG484"/>
      <c r="AAH484"/>
      <c r="AAI484"/>
      <c r="AAJ484"/>
      <c r="AAK484"/>
      <c r="AAL484"/>
      <c r="AAM484"/>
      <c r="AAN484"/>
      <c r="AAO484"/>
      <c r="AAP484"/>
      <c r="AAQ484"/>
      <c r="AAR484"/>
      <c r="AAS484"/>
      <c r="AAT484"/>
      <c r="AAU484"/>
      <c r="AAV484" t="s">
        <v>816</v>
      </c>
      <c r="AAW484"/>
      <c r="AAX484"/>
      <c r="AAY484"/>
      <c r="AAZ484"/>
      <c r="ABA484"/>
      <c r="ABB484"/>
      <c r="ABC484"/>
      <c r="ABD484"/>
      <c r="ABE484"/>
      <c r="ABF484"/>
      <c r="ABG484"/>
      <c r="ABH484" t="s">
        <v>816</v>
      </c>
      <c r="ABI484"/>
      <c r="ABJ484"/>
      <c r="ABK484"/>
      <c r="ABL484"/>
      <c r="ABM484"/>
      <c r="ABN484"/>
      <c r="ABO484"/>
      <c r="ABP484"/>
      <c r="ABQ484" t="s">
        <v>816</v>
      </c>
      <c r="ABR484"/>
      <c r="ABS484"/>
      <c r="ABT484"/>
      <c r="ABU484"/>
      <c r="ABV484"/>
      <c r="ABW484"/>
      <c r="ABX484"/>
      <c r="ABY484"/>
      <c r="ABZ484"/>
      <c r="ACA484"/>
      <c r="ACB484"/>
      <c r="ACC484"/>
      <c r="ACD484" t="s">
        <v>816</v>
      </c>
      <c r="ACE484"/>
      <c r="ACF484"/>
      <c r="ACG484"/>
      <c r="ACH484"/>
      <c r="ACI484"/>
      <c r="ACJ484"/>
      <c r="ACK484"/>
      <c r="ACL484"/>
      <c r="ACM484"/>
      <c r="ACN484"/>
      <c r="ACO484"/>
      <c r="ACP484"/>
      <c r="ACQ484" t="s">
        <v>873</v>
      </c>
      <c r="ACR484">
        <v>368067542</v>
      </c>
      <c r="ACS484" s="396">
        <v>44895.578622685192</v>
      </c>
      <c r="ACT484"/>
      <c r="ACU484"/>
      <c r="ACV484" t="s">
        <v>801</v>
      </c>
      <c r="ACW484"/>
      <c r="ACX484"/>
      <c r="ACY484">
        <v>484</v>
      </c>
    </row>
    <row r="485" spans="1:779" s="82" customFormat="1" x14ac:dyDescent="0.3">
      <c r="A485" t="s">
        <v>3607</v>
      </c>
      <c r="B485" s="396">
        <v>44895.553406076389</v>
      </c>
      <c r="C485" s="396">
        <v>44895.554077152767</v>
      </c>
      <c r="D485" s="396">
        <v>44895</v>
      </c>
      <c r="E485" t="s">
        <v>3517</v>
      </c>
      <c r="F485" s="396">
        <v>44895</v>
      </c>
      <c r="G485" t="s">
        <v>904</v>
      </c>
      <c r="H485" t="s">
        <v>905</v>
      </c>
      <c r="I485" t="s">
        <v>905</v>
      </c>
      <c r="J485" t="s">
        <v>905</v>
      </c>
      <c r="K485" t="s">
        <v>795</v>
      </c>
      <c r="L485" t="s">
        <v>846</v>
      </c>
      <c r="M485">
        <v>0</v>
      </c>
      <c r="N485">
        <v>0</v>
      </c>
      <c r="O485">
        <v>0</v>
      </c>
      <c r="P485">
        <v>0</v>
      </c>
      <c r="Q485">
        <v>0</v>
      </c>
      <c r="R485">
        <v>0</v>
      </c>
      <c r="S485">
        <v>0</v>
      </c>
      <c r="T485">
        <v>0</v>
      </c>
      <c r="U485">
        <v>0</v>
      </c>
      <c r="V485">
        <v>0</v>
      </c>
      <c r="W485">
        <v>0</v>
      </c>
      <c r="X485">
        <v>0</v>
      </c>
      <c r="Y485">
        <v>0</v>
      </c>
      <c r="Z485">
        <v>0</v>
      </c>
      <c r="AA485">
        <v>0</v>
      </c>
      <c r="AB485">
        <v>0</v>
      </c>
      <c r="AC485">
        <v>0</v>
      </c>
      <c r="AD485">
        <v>0</v>
      </c>
      <c r="AE485">
        <v>0</v>
      </c>
      <c r="AF485">
        <v>0</v>
      </c>
      <c r="AG485">
        <v>1</v>
      </c>
      <c r="AH485">
        <v>0</v>
      </c>
      <c r="AI485">
        <v>0</v>
      </c>
      <c r="AJ485"/>
      <c r="AK485"/>
      <c r="AL485"/>
      <c r="AM485"/>
      <c r="AN485"/>
      <c r="AO485"/>
      <c r="AP485"/>
      <c r="AQ485"/>
      <c r="AR485"/>
      <c r="AS485"/>
      <c r="AT485"/>
      <c r="AU485"/>
      <c r="AV485"/>
      <c r="AW485"/>
      <c r="AX485"/>
      <c r="AY485"/>
      <c r="AZ485"/>
      <c r="BA485"/>
      <c r="BB485"/>
      <c r="BC485"/>
      <c r="BD485"/>
      <c r="BE485"/>
      <c r="BF485"/>
      <c r="BG485"/>
      <c r="BH485"/>
      <c r="BI485"/>
      <c r="BJ485"/>
      <c r="BK485"/>
      <c r="BL485"/>
      <c r="BM485"/>
      <c r="BN485"/>
      <c r="BO485"/>
      <c r="BP485"/>
      <c r="BQ485"/>
      <c r="BR485"/>
      <c r="BS485"/>
      <c r="BT485"/>
      <c r="BU485"/>
      <c r="BV485"/>
      <c r="BW485"/>
      <c r="BX485"/>
      <c r="BY485"/>
      <c r="BZ485"/>
      <c r="CA485"/>
      <c r="CB485"/>
      <c r="CC485"/>
      <c r="CD485"/>
      <c r="CE485"/>
      <c r="CF485"/>
      <c r="CG485"/>
      <c r="CH485"/>
      <c r="CI485"/>
      <c r="CJ485"/>
      <c r="CK485"/>
      <c r="CL485"/>
      <c r="CM485"/>
      <c r="CN485"/>
      <c r="CO485"/>
      <c r="CP485"/>
      <c r="CQ485"/>
      <c r="CR485"/>
      <c r="CS485"/>
      <c r="CT485"/>
      <c r="CU485"/>
      <c r="CV485"/>
      <c r="CW485"/>
      <c r="CX485"/>
      <c r="CY485"/>
      <c r="CZ485"/>
      <c r="DA485"/>
      <c r="DB485"/>
      <c r="DC485"/>
      <c r="DD485"/>
      <c r="DE485"/>
      <c r="DF485"/>
      <c r="DG485"/>
      <c r="DH485"/>
      <c r="DI485"/>
      <c r="DJ485"/>
      <c r="DK485"/>
      <c r="DL485"/>
      <c r="DM485"/>
      <c r="DN485"/>
      <c r="DO485"/>
      <c r="DP485"/>
      <c r="DQ485"/>
      <c r="DR485"/>
      <c r="DS485"/>
      <c r="DT485"/>
      <c r="DU485"/>
      <c r="DV485"/>
      <c r="DW485"/>
      <c r="DX485"/>
      <c r="DY485"/>
      <c r="DZ485"/>
      <c r="EA485"/>
      <c r="EB485"/>
      <c r="EC485"/>
      <c r="ED485"/>
      <c r="EE485"/>
      <c r="EF485"/>
      <c r="EG485"/>
      <c r="EH485"/>
      <c r="EI485"/>
      <c r="EJ485"/>
      <c r="EK485"/>
      <c r="EL485"/>
      <c r="EM485"/>
      <c r="EN485"/>
      <c r="EO485"/>
      <c r="EP485"/>
      <c r="EQ485"/>
      <c r="ER485"/>
      <c r="ES485"/>
      <c r="ET485"/>
      <c r="EU485"/>
      <c r="EV485"/>
      <c r="EW485"/>
      <c r="EX485"/>
      <c r="EY485"/>
      <c r="EZ485"/>
      <c r="FA485"/>
      <c r="FB485"/>
      <c r="FC485"/>
      <c r="FD485"/>
      <c r="FE485"/>
      <c r="FF485"/>
      <c r="FG485"/>
      <c r="FH485"/>
      <c r="FI485"/>
      <c r="FJ485"/>
      <c r="FK485"/>
      <c r="FL485"/>
      <c r="FM485"/>
      <c r="FN485"/>
      <c r="FO485"/>
      <c r="FP485"/>
      <c r="FQ485"/>
      <c r="FR485"/>
      <c r="FS485"/>
      <c r="FT485"/>
      <c r="FU485"/>
      <c r="FV485"/>
      <c r="FW485"/>
      <c r="FX485"/>
      <c r="FY485"/>
      <c r="FZ485"/>
      <c r="GA485"/>
      <c r="GB485"/>
      <c r="GC485"/>
      <c r="GD485"/>
      <c r="GE485"/>
      <c r="GF485"/>
      <c r="GG485"/>
      <c r="GH485"/>
      <c r="GI485"/>
      <c r="GJ485"/>
      <c r="GK485"/>
      <c r="GL485"/>
      <c r="GM485"/>
      <c r="GN485"/>
      <c r="GO485"/>
      <c r="GP485"/>
      <c r="GQ485"/>
      <c r="GR485"/>
      <c r="GS485"/>
      <c r="GT485"/>
      <c r="GU485"/>
      <c r="GV485"/>
      <c r="GW485"/>
      <c r="GX485"/>
      <c r="GY485"/>
      <c r="GZ485"/>
      <c r="HA485"/>
      <c r="HB485"/>
      <c r="HC485"/>
      <c r="HD485"/>
      <c r="HE485"/>
      <c r="HF485"/>
      <c r="HG485"/>
      <c r="HH485"/>
      <c r="HI485"/>
      <c r="HJ485"/>
      <c r="HK485"/>
      <c r="HL485"/>
      <c r="HM485"/>
      <c r="HN485"/>
      <c r="HO485"/>
      <c r="HP485"/>
      <c r="HQ485"/>
      <c r="HR485"/>
      <c r="HS485"/>
      <c r="HT485"/>
      <c r="HU485"/>
      <c r="HV485"/>
      <c r="HW485"/>
      <c r="HX485"/>
      <c r="HY485"/>
      <c r="HZ485"/>
      <c r="IA485"/>
      <c r="IB485"/>
      <c r="IC485"/>
      <c r="ID485"/>
      <c r="IE485"/>
      <c r="IF485"/>
      <c r="IG485"/>
      <c r="IH485"/>
      <c r="II485"/>
      <c r="IJ485"/>
      <c r="IK485"/>
      <c r="IL485"/>
      <c r="IM485"/>
      <c r="IN485"/>
      <c r="IO485"/>
      <c r="IP485"/>
      <c r="IQ485"/>
      <c r="IR485"/>
      <c r="IS485"/>
      <c r="IT485"/>
      <c r="IU485"/>
      <c r="IV485"/>
      <c r="IW485"/>
      <c r="IX485"/>
      <c r="IY485"/>
      <c r="IZ485"/>
      <c r="JA485"/>
      <c r="JB485"/>
      <c r="JC485"/>
      <c r="JD485"/>
      <c r="JE485"/>
      <c r="JF485"/>
      <c r="JG485"/>
      <c r="JH485"/>
      <c r="JI485"/>
      <c r="JJ485"/>
      <c r="JK485"/>
      <c r="JL485"/>
      <c r="JM485"/>
      <c r="JN485"/>
      <c r="JO485"/>
      <c r="JP485"/>
      <c r="JQ485"/>
      <c r="JR485"/>
      <c r="JS485"/>
      <c r="JT485"/>
      <c r="JU485"/>
      <c r="JV485"/>
      <c r="JW485"/>
      <c r="JX485"/>
      <c r="JY485"/>
      <c r="JZ485"/>
      <c r="KA485"/>
      <c r="KB485"/>
      <c r="KC485"/>
      <c r="KD485"/>
      <c r="KE485"/>
      <c r="KF485"/>
      <c r="KG485"/>
      <c r="KH485"/>
      <c r="KI485"/>
      <c r="KJ485"/>
      <c r="KK485"/>
      <c r="KL485"/>
      <c r="KM485"/>
      <c r="KN485"/>
      <c r="KO485"/>
      <c r="KP485"/>
      <c r="KQ485"/>
      <c r="KR485"/>
      <c r="KS485"/>
      <c r="KT485"/>
      <c r="KU485"/>
      <c r="KV485"/>
      <c r="KW485"/>
      <c r="KX485"/>
      <c r="KY485"/>
      <c r="KZ485"/>
      <c r="LA485"/>
      <c r="LB485"/>
      <c r="LC485"/>
      <c r="LD485"/>
      <c r="LE485"/>
      <c r="LF485"/>
      <c r="LG485"/>
      <c r="LH485"/>
      <c r="LI485"/>
      <c r="LJ485"/>
      <c r="LK485"/>
      <c r="LL485"/>
      <c r="LM485"/>
      <c r="LN485"/>
      <c r="LO485"/>
      <c r="LP485"/>
      <c r="LQ485"/>
      <c r="LR485"/>
      <c r="LS485"/>
      <c r="LT485"/>
      <c r="LU485"/>
      <c r="LV485"/>
      <c r="LW485"/>
      <c r="LX485"/>
      <c r="LY485"/>
      <c r="LZ485"/>
      <c r="MA485"/>
      <c r="MB485"/>
      <c r="MC485"/>
      <c r="MD485"/>
      <c r="ME485"/>
      <c r="MF485"/>
      <c r="MG485"/>
      <c r="MH485"/>
      <c r="MI485"/>
      <c r="MJ485"/>
      <c r="MK485"/>
      <c r="ML485"/>
      <c r="MM485"/>
      <c r="MN485"/>
      <c r="MO485"/>
      <c r="MP485"/>
      <c r="MQ485"/>
      <c r="MR485"/>
      <c r="MS485"/>
      <c r="MT485"/>
      <c r="MU485"/>
      <c r="MV485"/>
      <c r="MW485"/>
      <c r="MX485"/>
      <c r="MY485"/>
      <c r="MZ485"/>
      <c r="NA485"/>
      <c r="NB485"/>
      <c r="NC485"/>
      <c r="ND485"/>
      <c r="NE485"/>
      <c r="NF485"/>
      <c r="NG485"/>
      <c r="NH485"/>
      <c r="NI485"/>
      <c r="NJ485"/>
      <c r="NK485"/>
      <c r="NL485"/>
      <c r="NM485"/>
      <c r="NN485"/>
      <c r="NO485"/>
      <c r="NP485"/>
      <c r="NQ485"/>
      <c r="NR485"/>
      <c r="NS485"/>
      <c r="NT485"/>
      <c r="NU485"/>
      <c r="NV485"/>
      <c r="NW485"/>
      <c r="NX485"/>
      <c r="NY485"/>
      <c r="NZ485"/>
      <c r="OA485"/>
      <c r="OB485"/>
      <c r="OC485"/>
      <c r="OD485"/>
      <c r="OE485"/>
      <c r="OF485"/>
      <c r="OG485"/>
      <c r="OH485"/>
      <c r="OI485"/>
      <c r="OJ485"/>
      <c r="OK485"/>
      <c r="OL485"/>
      <c r="OM485"/>
      <c r="ON485"/>
      <c r="OO485"/>
      <c r="OP485"/>
      <c r="OQ485"/>
      <c r="OR485"/>
      <c r="OS485"/>
      <c r="OT485"/>
      <c r="OU485"/>
      <c r="OV485"/>
      <c r="OW485"/>
      <c r="OX485"/>
      <c r="OY485"/>
      <c r="OZ485"/>
      <c r="PA485"/>
      <c r="PB485"/>
      <c r="PC485"/>
      <c r="PD485"/>
      <c r="PE485"/>
      <c r="PF485"/>
      <c r="PG485"/>
      <c r="PH485"/>
      <c r="PI485"/>
      <c r="PJ485"/>
      <c r="PK485"/>
      <c r="PL485"/>
      <c r="PM485"/>
      <c r="PN485"/>
      <c r="PO485"/>
      <c r="PP485"/>
      <c r="PQ485"/>
      <c r="PR485"/>
      <c r="PS485"/>
      <c r="PT485"/>
      <c r="PU485"/>
      <c r="PV485"/>
      <c r="PW485"/>
      <c r="PX485"/>
      <c r="PY485"/>
      <c r="PZ485"/>
      <c r="QA485"/>
      <c r="QB485"/>
      <c r="QC485"/>
      <c r="QD485"/>
      <c r="QE485"/>
      <c r="QF485"/>
      <c r="QG485"/>
      <c r="QH485"/>
      <c r="QI485"/>
      <c r="QJ485"/>
      <c r="QK485"/>
      <c r="QL485"/>
      <c r="QM485"/>
      <c r="QN485"/>
      <c r="QO485"/>
      <c r="QP485"/>
      <c r="QQ485"/>
      <c r="QR485"/>
      <c r="QS485"/>
      <c r="QT485"/>
      <c r="QU485"/>
      <c r="QV485"/>
      <c r="QW485"/>
      <c r="QX485"/>
      <c r="QY485"/>
      <c r="QZ485"/>
      <c r="RA485"/>
      <c r="RB485"/>
      <c r="RC485"/>
      <c r="RD485"/>
      <c r="RE485"/>
      <c r="RF485"/>
      <c r="RG485"/>
      <c r="RH485"/>
      <c r="RI485"/>
      <c r="RJ485"/>
      <c r="RK485"/>
      <c r="RL485"/>
      <c r="RM485"/>
      <c r="RN485"/>
      <c r="RO485"/>
      <c r="RP485"/>
      <c r="RQ485"/>
      <c r="RR485"/>
      <c r="RS485"/>
      <c r="RT485"/>
      <c r="RU485"/>
      <c r="RV485"/>
      <c r="RW485"/>
      <c r="RX485"/>
      <c r="RY485"/>
      <c r="RZ485"/>
      <c r="SA485"/>
      <c r="SB485"/>
      <c r="SC485"/>
      <c r="SD485"/>
      <c r="SE485"/>
      <c r="SF485"/>
      <c r="SG485"/>
      <c r="SH485"/>
      <c r="SI485"/>
      <c r="SJ485"/>
      <c r="SK485"/>
      <c r="SL485"/>
      <c r="SM485"/>
      <c r="SN485"/>
      <c r="SO485"/>
      <c r="SP485"/>
      <c r="SQ485"/>
      <c r="SR485"/>
      <c r="SS485"/>
      <c r="ST485"/>
      <c r="SU485"/>
      <c r="SV485"/>
      <c r="SW485"/>
      <c r="SX485"/>
      <c r="SY485"/>
      <c r="SZ485"/>
      <c r="TA485"/>
      <c r="TB485"/>
      <c r="TC485"/>
      <c r="TD485"/>
      <c r="TE485"/>
      <c r="TF485"/>
      <c r="TG485"/>
      <c r="TH485"/>
      <c r="TI485"/>
      <c r="TJ485"/>
      <c r="TK485"/>
      <c r="TL485"/>
      <c r="TM485"/>
      <c r="TN485"/>
      <c r="TO485"/>
      <c r="TP485"/>
      <c r="TQ485"/>
      <c r="TR485"/>
      <c r="TS485"/>
      <c r="TT485"/>
      <c r="TU485"/>
      <c r="TV485"/>
      <c r="TW485"/>
      <c r="TX485"/>
      <c r="TY485"/>
      <c r="TZ485"/>
      <c r="UA485"/>
      <c r="UB485"/>
      <c r="UC485"/>
      <c r="UD485"/>
      <c r="UE485"/>
      <c r="UF485"/>
      <c r="UG485"/>
      <c r="UH485"/>
      <c r="UI485"/>
      <c r="UJ485"/>
      <c r="UK485"/>
      <c r="UL485"/>
      <c r="UM485"/>
      <c r="UN485"/>
      <c r="UO485"/>
      <c r="UP485"/>
      <c r="UQ485"/>
      <c r="UR485"/>
      <c r="US485"/>
      <c r="UT485"/>
      <c r="UU485"/>
      <c r="UV485"/>
      <c r="UW485"/>
      <c r="UX485"/>
      <c r="UY485"/>
      <c r="UZ485"/>
      <c r="VA485"/>
      <c r="VB485"/>
      <c r="VC485"/>
      <c r="VD485"/>
      <c r="VE485"/>
      <c r="VF485"/>
      <c r="VG485"/>
      <c r="VH485"/>
      <c r="VI485"/>
      <c r="VJ485"/>
      <c r="VK485"/>
      <c r="VL485"/>
      <c r="VM485"/>
      <c r="VN485"/>
      <c r="VO485"/>
      <c r="VP485"/>
      <c r="VQ485"/>
      <c r="VR485"/>
      <c r="VS485"/>
      <c r="VT485"/>
      <c r="VU485"/>
      <c r="VV485"/>
      <c r="VW485"/>
      <c r="VX485"/>
      <c r="VY485"/>
      <c r="VZ485"/>
      <c r="WA485"/>
      <c r="WB485"/>
      <c r="WC485"/>
      <c r="WD485"/>
      <c r="WE485"/>
      <c r="WF485"/>
      <c r="WG485"/>
      <c r="WH485"/>
      <c r="WI485"/>
      <c r="WJ485"/>
      <c r="WK485"/>
      <c r="WL485"/>
      <c r="WM485"/>
      <c r="WN485"/>
      <c r="WO485"/>
      <c r="WP485"/>
      <c r="WQ485"/>
      <c r="WR485"/>
      <c r="WS485"/>
      <c r="WT485"/>
      <c r="WU485"/>
      <c r="WV485"/>
      <c r="WW485"/>
      <c r="WX485"/>
      <c r="WY485"/>
      <c r="WZ485"/>
      <c r="XA485"/>
      <c r="XB485"/>
      <c r="XC485"/>
      <c r="XD485"/>
      <c r="XE485"/>
      <c r="XF485"/>
      <c r="XG485"/>
      <c r="XH485"/>
      <c r="XI485"/>
      <c r="XJ485"/>
      <c r="XK485"/>
      <c r="XL485"/>
      <c r="XM485"/>
      <c r="XN485"/>
      <c r="XO485"/>
      <c r="XP485"/>
      <c r="XQ485"/>
      <c r="XR485"/>
      <c r="XS485"/>
      <c r="XT485"/>
      <c r="XU485"/>
      <c r="XV485"/>
      <c r="XW485"/>
      <c r="XX485"/>
      <c r="XY485"/>
      <c r="XZ485"/>
      <c r="YA485"/>
      <c r="YB485"/>
      <c r="YC485"/>
      <c r="YD485" t="s">
        <v>797</v>
      </c>
      <c r="YE485"/>
      <c r="YF485">
        <v>100</v>
      </c>
      <c r="YG485">
        <v>100</v>
      </c>
      <c r="YH485">
        <v>0</v>
      </c>
      <c r="YI485">
        <v>0</v>
      </c>
      <c r="YJ485"/>
      <c r="YK485" t="s">
        <v>841</v>
      </c>
      <c r="YL485"/>
      <c r="YM485"/>
      <c r="YN485" t="s">
        <v>816</v>
      </c>
      <c r="YO485"/>
      <c r="YP485"/>
      <c r="YQ485"/>
      <c r="YR485"/>
      <c r="YS485"/>
      <c r="YT485"/>
      <c r="YU485"/>
      <c r="YV485"/>
      <c r="YW485"/>
      <c r="YX485"/>
      <c r="YY485"/>
      <c r="YZ485"/>
      <c r="ZA485"/>
      <c r="ZB485"/>
      <c r="ZC485"/>
      <c r="ZD485"/>
      <c r="ZE485"/>
      <c r="ZF485"/>
      <c r="ZG485"/>
      <c r="ZH485"/>
      <c r="ZI485"/>
      <c r="ZJ485"/>
      <c r="ZK485"/>
      <c r="ZL485"/>
      <c r="ZM485"/>
      <c r="ZN485"/>
      <c r="ZO485"/>
      <c r="ZP485"/>
      <c r="ZQ485"/>
      <c r="ZR485"/>
      <c r="ZS485"/>
      <c r="ZT485"/>
      <c r="ZU485"/>
      <c r="ZV485"/>
      <c r="ZW485"/>
      <c r="ZX485"/>
      <c r="ZY485"/>
      <c r="ZZ485"/>
      <c r="AAA485"/>
      <c r="AAB485"/>
      <c r="AAC485"/>
      <c r="AAD485"/>
      <c r="AAE485"/>
      <c r="AAF485"/>
      <c r="AAG485"/>
      <c r="AAH485"/>
      <c r="AAI485"/>
      <c r="AAJ485"/>
      <c r="AAK485"/>
      <c r="AAL485"/>
      <c r="AAM485"/>
      <c r="AAN485"/>
      <c r="AAO485"/>
      <c r="AAP485"/>
      <c r="AAQ485"/>
      <c r="AAR485"/>
      <c r="AAS485"/>
      <c r="AAT485"/>
      <c r="AAU485"/>
      <c r="AAV485" t="s">
        <v>816</v>
      </c>
      <c r="AAW485"/>
      <c r="AAX485"/>
      <c r="AAY485"/>
      <c r="AAZ485"/>
      <c r="ABA485"/>
      <c r="ABB485"/>
      <c r="ABC485"/>
      <c r="ABD485"/>
      <c r="ABE485"/>
      <c r="ABF485"/>
      <c r="ABG485"/>
      <c r="ABH485" t="s">
        <v>816</v>
      </c>
      <c r="ABI485"/>
      <c r="ABJ485"/>
      <c r="ABK485"/>
      <c r="ABL485"/>
      <c r="ABM485"/>
      <c r="ABN485"/>
      <c r="ABO485"/>
      <c r="ABP485"/>
      <c r="ABQ485" t="s">
        <v>816</v>
      </c>
      <c r="ABR485"/>
      <c r="ABS485"/>
      <c r="ABT485"/>
      <c r="ABU485"/>
      <c r="ABV485"/>
      <c r="ABW485"/>
      <c r="ABX485"/>
      <c r="ABY485"/>
      <c r="ABZ485"/>
      <c r="ACA485"/>
      <c r="ACB485"/>
      <c r="ACC485"/>
      <c r="ACD485" t="s">
        <v>816</v>
      </c>
      <c r="ACE485"/>
      <c r="ACF485"/>
      <c r="ACG485"/>
      <c r="ACH485"/>
      <c r="ACI485"/>
      <c r="ACJ485"/>
      <c r="ACK485"/>
      <c r="ACL485"/>
      <c r="ACM485"/>
      <c r="ACN485"/>
      <c r="ACO485"/>
      <c r="ACP485"/>
      <c r="ACQ485" t="s">
        <v>873</v>
      </c>
      <c r="ACR485">
        <v>368067565</v>
      </c>
      <c r="ACS485" s="396">
        <v>44895.578645833331</v>
      </c>
      <c r="ACT485"/>
      <c r="ACU485"/>
      <c r="ACV485" t="s">
        <v>801</v>
      </c>
      <c r="ACW485"/>
      <c r="ACX485"/>
      <c r="ACY485">
        <v>485</v>
      </c>
    </row>
    <row r="486" spans="1:779" s="82" customFormat="1" x14ac:dyDescent="0.3">
      <c r="A486" t="s">
        <v>3608</v>
      </c>
      <c r="B486" s="396">
        <v>44895.478467962967</v>
      </c>
      <c r="C486" s="396">
        <v>44895.488534768519</v>
      </c>
      <c r="D486" s="396">
        <v>44895</v>
      </c>
      <c r="E486" t="s">
        <v>3578</v>
      </c>
      <c r="F486" s="396">
        <v>44895</v>
      </c>
      <c r="G486" t="s">
        <v>904</v>
      </c>
      <c r="H486" t="s">
        <v>905</v>
      </c>
      <c r="I486" t="s">
        <v>905</v>
      </c>
      <c r="J486" t="s">
        <v>905</v>
      </c>
      <c r="K486" t="s">
        <v>795</v>
      </c>
      <c r="L486" t="s">
        <v>3586</v>
      </c>
      <c r="M486">
        <v>0</v>
      </c>
      <c r="N486">
        <v>0</v>
      </c>
      <c r="O486">
        <v>0</v>
      </c>
      <c r="P486">
        <v>0</v>
      </c>
      <c r="Q486">
        <v>0</v>
      </c>
      <c r="R486">
        <v>0</v>
      </c>
      <c r="S486">
        <v>0</v>
      </c>
      <c r="T486">
        <v>0</v>
      </c>
      <c r="U486">
        <v>1</v>
      </c>
      <c r="V486">
        <v>1</v>
      </c>
      <c r="W486">
        <v>1</v>
      </c>
      <c r="X486">
        <v>1</v>
      </c>
      <c r="Y486">
        <v>1</v>
      </c>
      <c r="Z486">
        <v>1</v>
      </c>
      <c r="AA486">
        <v>0</v>
      </c>
      <c r="AB486">
        <v>0</v>
      </c>
      <c r="AC486">
        <v>0</v>
      </c>
      <c r="AD486">
        <v>0</v>
      </c>
      <c r="AE486">
        <v>0</v>
      </c>
      <c r="AF486">
        <v>0</v>
      </c>
      <c r="AG486">
        <v>0</v>
      </c>
      <c r="AH486">
        <v>0</v>
      </c>
      <c r="AI486">
        <v>0</v>
      </c>
      <c r="AJ486"/>
      <c r="AK486"/>
      <c r="AL486"/>
      <c r="AM486"/>
      <c r="AN486"/>
      <c r="AO486"/>
      <c r="AP486"/>
      <c r="AQ486"/>
      <c r="AR486"/>
      <c r="AS486"/>
      <c r="AT486"/>
      <c r="AU486"/>
      <c r="AV486"/>
      <c r="AW486"/>
      <c r="AX486"/>
      <c r="AY486"/>
      <c r="AZ486"/>
      <c r="BA486"/>
      <c r="BB486"/>
      <c r="BC486"/>
      <c r="BD486"/>
      <c r="BE486"/>
      <c r="BF486"/>
      <c r="BG486"/>
      <c r="BH486"/>
      <c r="BI486"/>
      <c r="BJ486"/>
      <c r="BK486"/>
      <c r="BL486"/>
      <c r="BM486"/>
      <c r="BN486"/>
      <c r="BO486"/>
      <c r="BP486"/>
      <c r="BQ486"/>
      <c r="BR486"/>
      <c r="BS486"/>
      <c r="BT486"/>
      <c r="BU486"/>
      <c r="BV486"/>
      <c r="BW486"/>
      <c r="BX486"/>
      <c r="BY486"/>
      <c r="BZ486"/>
      <c r="CA486"/>
      <c r="CB486"/>
      <c r="CC486"/>
      <c r="CD486"/>
      <c r="CE486"/>
      <c r="CF486"/>
      <c r="CG486"/>
      <c r="CH486"/>
      <c r="CI486"/>
      <c r="CJ486"/>
      <c r="CK486"/>
      <c r="CL486"/>
      <c r="CM486"/>
      <c r="CN486"/>
      <c r="CO486"/>
      <c r="CP486"/>
      <c r="CQ486"/>
      <c r="CR486"/>
      <c r="CS486"/>
      <c r="CT486"/>
      <c r="CU486"/>
      <c r="CV486"/>
      <c r="CW486"/>
      <c r="CX486"/>
      <c r="CY486"/>
      <c r="CZ486"/>
      <c r="DA486"/>
      <c r="DB486"/>
      <c r="DC486"/>
      <c r="DD486"/>
      <c r="DE486"/>
      <c r="DF486"/>
      <c r="DG486"/>
      <c r="DH486"/>
      <c r="DI486"/>
      <c r="DJ486"/>
      <c r="DK486"/>
      <c r="DL486"/>
      <c r="DM486"/>
      <c r="DN486"/>
      <c r="DO486"/>
      <c r="DP486"/>
      <c r="DQ486"/>
      <c r="DR486"/>
      <c r="DS486"/>
      <c r="DT486"/>
      <c r="DU486"/>
      <c r="DV486"/>
      <c r="DW486"/>
      <c r="DX486"/>
      <c r="DY486"/>
      <c r="DZ486"/>
      <c r="EA486"/>
      <c r="EB486"/>
      <c r="EC486"/>
      <c r="ED486"/>
      <c r="EE486"/>
      <c r="EF486"/>
      <c r="EG486"/>
      <c r="EH486"/>
      <c r="EI486"/>
      <c r="EJ486"/>
      <c r="EK486"/>
      <c r="EL486"/>
      <c r="EM486"/>
      <c r="EN486"/>
      <c r="EO486"/>
      <c r="EP486"/>
      <c r="EQ486"/>
      <c r="ER486"/>
      <c r="ES486"/>
      <c r="ET486"/>
      <c r="EU486"/>
      <c r="EV486"/>
      <c r="EW486"/>
      <c r="EX486"/>
      <c r="EY486"/>
      <c r="EZ486"/>
      <c r="FA486"/>
      <c r="FB486"/>
      <c r="FC486"/>
      <c r="FD486"/>
      <c r="FE486"/>
      <c r="FF486"/>
      <c r="FG486"/>
      <c r="FH486"/>
      <c r="FI486"/>
      <c r="FJ486"/>
      <c r="FK486"/>
      <c r="FL486"/>
      <c r="FM486"/>
      <c r="FN486"/>
      <c r="FO486"/>
      <c r="FP486"/>
      <c r="FQ486"/>
      <c r="FR486"/>
      <c r="FS486"/>
      <c r="FT486"/>
      <c r="FU486"/>
      <c r="FV486"/>
      <c r="FW486"/>
      <c r="FX486"/>
      <c r="FY486"/>
      <c r="FZ486"/>
      <c r="GA486"/>
      <c r="GB486"/>
      <c r="GC486"/>
      <c r="GD486"/>
      <c r="GE486"/>
      <c r="GF486"/>
      <c r="GG486"/>
      <c r="GH486"/>
      <c r="GI486"/>
      <c r="GJ486"/>
      <c r="GK486"/>
      <c r="GL486"/>
      <c r="GM486"/>
      <c r="GN486"/>
      <c r="GO486"/>
      <c r="GP486"/>
      <c r="GQ486"/>
      <c r="GR486"/>
      <c r="GS486"/>
      <c r="GT486"/>
      <c r="GU486"/>
      <c r="GV486"/>
      <c r="GW486"/>
      <c r="GX486"/>
      <c r="GY486"/>
      <c r="GZ486"/>
      <c r="HA486"/>
      <c r="HB486"/>
      <c r="HC486"/>
      <c r="HD486"/>
      <c r="HE486"/>
      <c r="HF486"/>
      <c r="HG486"/>
      <c r="HH486"/>
      <c r="HI486"/>
      <c r="HJ486"/>
      <c r="HK486"/>
      <c r="HL486"/>
      <c r="HM486"/>
      <c r="HN486"/>
      <c r="HO486"/>
      <c r="HP486"/>
      <c r="HQ486"/>
      <c r="HR486"/>
      <c r="HS486"/>
      <c r="HT486"/>
      <c r="HU486"/>
      <c r="HV486"/>
      <c r="HW486"/>
      <c r="HX486"/>
      <c r="HY486"/>
      <c r="HZ486"/>
      <c r="IA486"/>
      <c r="IB486"/>
      <c r="IC486"/>
      <c r="ID486"/>
      <c r="IE486"/>
      <c r="IF486"/>
      <c r="IG486"/>
      <c r="IH486"/>
      <c r="II486"/>
      <c r="IJ486"/>
      <c r="IK486"/>
      <c r="IL486"/>
      <c r="IM486"/>
      <c r="IN486"/>
      <c r="IO486"/>
      <c r="IP486"/>
      <c r="IQ486"/>
      <c r="IR486"/>
      <c r="IS486"/>
      <c r="IT486"/>
      <c r="IU486"/>
      <c r="IV486"/>
      <c r="IW486"/>
      <c r="IX486"/>
      <c r="IY486"/>
      <c r="IZ486"/>
      <c r="JA486"/>
      <c r="JB486"/>
      <c r="JC486"/>
      <c r="JD486"/>
      <c r="JE486"/>
      <c r="JF486"/>
      <c r="JG486"/>
      <c r="JH486"/>
      <c r="JI486"/>
      <c r="JJ486"/>
      <c r="JK486"/>
      <c r="JL486"/>
      <c r="JM486"/>
      <c r="JN486"/>
      <c r="JO486"/>
      <c r="JP486"/>
      <c r="JQ486"/>
      <c r="JR486"/>
      <c r="JS486"/>
      <c r="JT486"/>
      <c r="JU486"/>
      <c r="JV486" t="s">
        <v>821</v>
      </c>
      <c r="JW486">
        <v>350</v>
      </c>
      <c r="JX486">
        <v>250</v>
      </c>
      <c r="JY486">
        <v>250</v>
      </c>
      <c r="JZ486"/>
      <c r="KA486">
        <v>200</v>
      </c>
      <c r="KB486">
        <v>25</v>
      </c>
      <c r="KC486">
        <v>50</v>
      </c>
      <c r="KD486" t="s">
        <v>3609</v>
      </c>
      <c r="KE486" t="s">
        <v>852</v>
      </c>
      <c r="KF486"/>
      <c r="KG486"/>
      <c r="KH486" t="s">
        <v>816</v>
      </c>
      <c r="KI486"/>
      <c r="KJ486"/>
      <c r="KK486"/>
      <c r="KL486"/>
      <c r="KM486"/>
      <c r="KN486"/>
      <c r="KO486"/>
      <c r="KP486"/>
      <c r="KQ486"/>
      <c r="KR486"/>
      <c r="KS486"/>
      <c r="KT486"/>
      <c r="KU486"/>
      <c r="KV486"/>
      <c r="KW486"/>
      <c r="KX486"/>
      <c r="KY486"/>
      <c r="KZ486"/>
      <c r="LA486" t="s">
        <v>821</v>
      </c>
      <c r="LB486">
        <v>500</v>
      </c>
      <c r="LC486">
        <v>125</v>
      </c>
      <c r="LD486">
        <v>125</v>
      </c>
      <c r="LE486"/>
      <c r="LF486">
        <v>50</v>
      </c>
      <c r="LG486">
        <v>150</v>
      </c>
      <c r="LH486">
        <v>75</v>
      </c>
      <c r="LI486" t="s">
        <v>3610</v>
      </c>
      <c r="LJ486"/>
      <c r="LK486"/>
      <c r="LL486"/>
      <c r="LM486" t="s">
        <v>816</v>
      </c>
      <c r="LN486"/>
      <c r="LO486"/>
      <c r="LP486"/>
      <c r="LQ486"/>
      <c r="LR486"/>
      <c r="LS486"/>
      <c r="LT486"/>
      <c r="LU486"/>
      <c r="LV486"/>
      <c r="LW486"/>
      <c r="LX486"/>
      <c r="LY486"/>
      <c r="LZ486"/>
      <c r="MA486"/>
      <c r="MB486"/>
      <c r="MC486"/>
      <c r="MD486"/>
      <c r="ME486"/>
      <c r="MF486" t="s">
        <v>821</v>
      </c>
      <c r="MG486">
        <v>500</v>
      </c>
      <c r="MH486">
        <v>600</v>
      </c>
      <c r="MI486">
        <v>600</v>
      </c>
      <c r="MJ486"/>
      <c r="MK486">
        <v>313</v>
      </c>
      <c r="ML486">
        <v>91.693290734824288</v>
      </c>
      <c r="MM486">
        <v>287</v>
      </c>
      <c r="MN486" t="s">
        <v>3611</v>
      </c>
      <c r="MO486" t="s">
        <v>798</v>
      </c>
      <c r="MP486" t="s">
        <v>799</v>
      </c>
      <c r="MQ486"/>
      <c r="MR486" t="s">
        <v>816</v>
      </c>
      <c r="MS486"/>
      <c r="MT486"/>
      <c r="MU486"/>
      <c r="MV486"/>
      <c r="MW486"/>
      <c r="MX486"/>
      <c r="MY486"/>
      <c r="MZ486"/>
      <c r="NA486"/>
      <c r="NB486"/>
      <c r="NC486"/>
      <c r="ND486"/>
      <c r="NE486"/>
      <c r="NF486"/>
      <c r="NG486"/>
      <c r="NH486"/>
      <c r="NI486"/>
      <c r="NJ486"/>
      <c r="NK486" t="s">
        <v>821</v>
      </c>
      <c r="NL486">
        <v>500</v>
      </c>
      <c r="NM486">
        <v>550</v>
      </c>
      <c r="NN486">
        <v>550</v>
      </c>
      <c r="NO486"/>
      <c r="NP486">
        <v>200</v>
      </c>
      <c r="NQ486">
        <v>175</v>
      </c>
      <c r="NR486">
        <v>350</v>
      </c>
      <c r="NS486" t="s">
        <v>3612</v>
      </c>
      <c r="NT486" t="s">
        <v>798</v>
      </c>
      <c r="NU486" t="s">
        <v>984</v>
      </c>
      <c r="NV486"/>
      <c r="NW486" t="s">
        <v>797</v>
      </c>
      <c r="NX486" t="s">
        <v>3613</v>
      </c>
      <c r="NY486">
        <v>0</v>
      </c>
      <c r="NZ486">
        <v>1</v>
      </c>
      <c r="OA486">
        <v>0</v>
      </c>
      <c r="OB486">
        <v>0</v>
      </c>
      <c r="OC486">
        <v>1</v>
      </c>
      <c r="OD486">
        <v>0</v>
      </c>
      <c r="OE486">
        <v>0</v>
      </c>
      <c r="OF486">
        <v>1</v>
      </c>
      <c r="OG486">
        <v>0</v>
      </c>
      <c r="OH486">
        <v>1</v>
      </c>
      <c r="OI486">
        <v>0</v>
      </c>
      <c r="OJ486">
        <v>0</v>
      </c>
      <c r="OK486">
        <v>1</v>
      </c>
      <c r="OL486">
        <v>0</v>
      </c>
      <c r="OM486">
        <v>0</v>
      </c>
      <c r="ON486"/>
      <c r="OO486"/>
      <c r="OP486" t="s">
        <v>821</v>
      </c>
      <c r="OQ486">
        <v>150</v>
      </c>
      <c r="OR486">
        <v>100</v>
      </c>
      <c r="OS486">
        <v>100</v>
      </c>
      <c r="OT486"/>
      <c r="OU486">
        <v>94</v>
      </c>
      <c r="OV486">
        <v>6.3829787234042552</v>
      </c>
      <c r="OW486">
        <v>6</v>
      </c>
      <c r="OX486"/>
      <c r="OY486" t="s">
        <v>852</v>
      </c>
      <c r="OZ486"/>
      <c r="PA486"/>
      <c r="PB486" t="s">
        <v>797</v>
      </c>
      <c r="PC486" t="s">
        <v>3614</v>
      </c>
      <c r="PD486">
        <v>0</v>
      </c>
      <c r="PE486">
        <v>1</v>
      </c>
      <c r="PF486">
        <v>0</v>
      </c>
      <c r="PG486">
        <v>0</v>
      </c>
      <c r="PH486">
        <v>1</v>
      </c>
      <c r="PI486">
        <v>0</v>
      </c>
      <c r="PJ486">
        <v>0</v>
      </c>
      <c r="PK486">
        <v>1</v>
      </c>
      <c r="PL486">
        <v>0</v>
      </c>
      <c r="PM486">
        <v>0</v>
      </c>
      <c r="PN486">
        <v>0</v>
      </c>
      <c r="PO486">
        <v>0</v>
      </c>
      <c r="PP486">
        <v>1</v>
      </c>
      <c r="PQ486">
        <v>0</v>
      </c>
      <c r="PR486">
        <v>0</v>
      </c>
      <c r="PS486"/>
      <c r="PT486"/>
      <c r="PU486"/>
      <c r="PV486"/>
      <c r="PW486"/>
      <c r="PX486"/>
      <c r="PY486"/>
      <c r="PZ486"/>
      <c r="QA486"/>
      <c r="QB486"/>
      <c r="QC486"/>
      <c r="QD486"/>
      <c r="QE486"/>
      <c r="QF486"/>
      <c r="QG486"/>
      <c r="QH486"/>
      <c r="QI486"/>
      <c r="QJ486"/>
      <c r="QK486"/>
      <c r="QL486"/>
      <c r="QM486"/>
      <c r="QN486"/>
      <c r="QO486"/>
      <c r="QP486"/>
      <c r="QQ486"/>
      <c r="QR486"/>
      <c r="QS486"/>
      <c r="QT486"/>
      <c r="QU486"/>
      <c r="QV486"/>
      <c r="QW486"/>
      <c r="QX486"/>
      <c r="QY486"/>
      <c r="QZ486"/>
      <c r="RA486"/>
      <c r="RB486"/>
      <c r="RC486"/>
      <c r="RD486"/>
      <c r="RE486"/>
      <c r="RF486"/>
      <c r="RG486"/>
      <c r="RH486"/>
      <c r="RI486"/>
      <c r="RJ486"/>
      <c r="RK486"/>
      <c r="RL486"/>
      <c r="RM486"/>
      <c r="RN486"/>
      <c r="RO486"/>
      <c r="RP486"/>
      <c r="RQ486"/>
      <c r="RR486"/>
      <c r="RS486"/>
      <c r="RT486"/>
      <c r="RU486"/>
      <c r="RV486"/>
      <c r="RW486"/>
      <c r="RX486"/>
      <c r="RY486"/>
      <c r="RZ486"/>
      <c r="SA486"/>
      <c r="SB486"/>
      <c r="SC486"/>
      <c r="SD486"/>
      <c r="SE486" t="s">
        <v>821</v>
      </c>
      <c r="SF486">
        <v>200</v>
      </c>
      <c r="SG486">
        <v>250</v>
      </c>
      <c r="SH486">
        <v>250</v>
      </c>
      <c r="SI486"/>
      <c r="SJ486">
        <v>240</v>
      </c>
      <c r="SK486">
        <v>4.1666666666666661</v>
      </c>
      <c r="SL486">
        <v>10</v>
      </c>
      <c r="SM486"/>
      <c r="SN486" t="s">
        <v>798</v>
      </c>
      <c r="SO486" t="s">
        <v>799</v>
      </c>
      <c r="SP486"/>
      <c r="SQ486" t="s">
        <v>797</v>
      </c>
      <c r="SR486" t="s">
        <v>3615</v>
      </c>
      <c r="SS486">
        <v>0</v>
      </c>
      <c r="ST486">
        <v>1</v>
      </c>
      <c r="SU486">
        <v>0</v>
      </c>
      <c r="SV486">
        <v>1</v>
      </c>
      <c r="SW486">
        <v>1</v>
      </c>
      <c r="SX486">
        <v>0</v>
      </c>
      <c r="SY486">
        <v>1</v>
      </c>
      <c r="SZ486">
        <v>1</v>
      </c>
      <c r="TA486">
        <v>0</v>
      </c>
      <c r="TB486">
        <v>0</v>
      </c>
      <c r="TC486">
        <v>0</v>
      </c>
      <c r="TD486">
        <v>0</v>
      </c>
      <c r="TE486">
        <v>1</v>
      </c>
      <c r="TF486">
        <v>0</v>
      </c>
      <c r="TG486">
        <v>0</v>
      </c>
      <c r="TH486"/>
      <c r="TI486"/>
      <c r="TJ486"/>
      <c r="TK486"/>
      <c r="TL486"/>
      <c r="TM486"/>
      <c r="TN486"/>
      <c r="TO486"/>
      <c r="TP486"/>
      <c r="TQ486"/>
      <c r="TR486"/>
      <c r="TS486"/>
      <c r="TT486"/>
      <c r="TU486"/>
      <c r="TV486"/>
      <c r="TW486"/>
      <c r="TX486"/>
      <c r="TY486"/>
      <c r="TZ486"/>
      <c r="UA486"/>
      <c r="UB486"/>
      <c r="UC486"/>
      <c r="UD486"/>
      <c r="UE486"/>
      <c r="UF486"/>
      <c r="UG486"/>
      <c r="UH486"/>
      <c r="UI486"/>
      <c r="UJ486"/>
      <c r="UK486"/>
      <c r="UL486"/>
      <c r="UM486"/>
      <c r="UN486"/>
      <c r="UO486"/>
      <c r="UP486"/>
      <c r="UQ486"/>
      <c r="UR486"/>
      <c r="US486"/>
      <c r="UT486"/>
      <c r="UU486"/>
      <c r="UV486"/>
      <c r="UW486"/>
      <c r="UX486"/>
      <c r="UY486"/>
      <c r="UZ486"/>
      <c r="VA486"/>
      <c r="VB486"/>
      <c r="VC486"/>
      <c r="VD486"/>
      <c r="VE486"/>
      <c r="VF486"/>
      <c r="VG486"/>
      <c r="VH486"/>
      <c r="VI486"/>
      <c r="VJ486"/>
      <c r="VK486"/>
      <c r="VL486"/>
      <c r="VM486"/>
      <c r="VN486"/>
      <c r="VO486"/>
      <c r="VP486"/>
      <c r="VQ486"/>
      <c r="VR486"/>
      <c r="VS486"/>
      <c r="VT486"/>
      <c r="VU486"/>
      <c r="VV486"/>
      <c r="VW486"/>
      <c r="VX486"/>
      <c r="VY486"/>
      <c r="VZ486"/>
      <c r="WA486"/>
      <c r="WB486"/>
      <c r="WC486"/>
      <c r="WD486"/>
      <c r="WE486"/>
      <c r="WF486"/>
      <c r="WG486"/>
      <c r="WH486"/>
      <c r="WI486"/>
      <c r="WJ486"/>
      <c r="WK486"/>
      <c r="WL486"/>
      <c r="WM486"/>
      <c r="WN486"/>
      <c r="WO486"/>
      <c r="WP486"/>
      <c r="WQ486"/>
      <c r="WR486"/>
      <c r="WS486"/>
      <c r="WT486"/>
      <c r="WU486"/>
      <c r="WV486"/>
      <c r="WW486"/>
      <c r="WX486"/>
      <c r="WY486"/>
      <c r="WZ486"/>
      <c r="XA486"/>
      <c r="XB486"/>
      <c r="XC486"/>
      <c r="XD486"/>
      <c r="XE486"/>
      <c r="XF486"/>
      <c r="XG486"/>
      <c r="XH486"/>
      <c r="XI486"/>
      <c r="XJ486"/>
      <c r="XK486"/>
      <c r="XL486"/>
      <c r="XM486"/>
      <c r="XN486"/>
      <c r="XO486"/>
      <c r="XP486"/>
      <c r="XQ486"/>
      <c r="XR486"/>
      <c r="XS486"/>
      <c r="XT486"/>
      <c r="XU486"/>
      <c r="XV486"/>
      <c r="XW486"/>
      <c r="XX486"/>
      <c r="XY486"/>
      <c r="XZ486"/>
      <c r="YA486"/>
      <c r="YB486"/>
      <c r="YC486"/>
      <c r="YD486"/>
      <c r="YE486"/>
      <c r="YF486"/>
      <c r="YG486"/>
      <c r="YH486"/>
      <c r="YI486"/>
      <c r="YJ486"/>
      <c r="YK486"/>
      <c r="YL486"/>
      <c r="YM486"/>
      <c r="YN486"/>
      <c r="YO486"/>
      <c r="YP486"/>
      <c r="YQ486"/>
      <c r="YR486"/>
      <c r="YS486"/>
      <c r="YT486"/>
      <c r="YU486"/>
      <c r="YV486"/>
      <c r="YW486"/>
      <c r="YX486"/>
      <c r="YY486"/>
      <c r="YZ486"/>
      <c r="ZA486"/>
      <c r="ZB486"/>
      <c r="ZC486"/>
      <c r="ZD486"/>
      <c r="ZE486"/>
      <c r="ZF486"/>
      <c r="ZG486"/>
      <c r="ZH486"/>
      <c r="ZI486"/>
      <c r="ZJ486"/>
      <c r="ZK486"/>
      <c r="ZL486"/>
      <c r="ZM486"/>
      <c r="ZN486"/>
      <c r="ZO486"/>
      <c r="ZP486"/>
      <c r="ZQ486"/>
      <c r="ZR486"/>
      <c r="ZS486"/>
      <c r="ZT486"/>
      <c r="ZU486"/>
      <c r="ZV486"/>
      <c r="ZW486"/>
      <c r="ZX486"/>
      <c r="ZY486"/>
      <c r="ZZ486"/>
      <c r="AAA486"/>
      <c r="AAB486"/>
      <c r="AAC486"/>
      <c r="AAD486"/>
      <c r="AAE486"/>
      <c r="AAF486"/>
      <c r="AAG486"/>
      <c r="AAH486"/>
      <c r="AAI486"/>
      <c r="AAJ486"/>
      <c r="AAK486"/>
      <c r="AAL486"/>
      <c r="AAM486"/>
      <c r="AAN486"/>
      <c r="AAO486"/>
      <c r="AAP486"/>
      <c r="AAQ486"/>
      <c r="AAR486"/>
      <c r="AAS486"/>
      <c r="AAT486"/>
      <c r="AAU486"/>
      <c r="AAV486" t="s">
        <v>816</v>
      </c>
      <c r="AAW486"/>
      <c r="AAX486"/>
      <c r="AAY486"/>
      <c r="AAZ486"/>
      <c r="ABA486"/>
      <c r="ABB486"/>
      <c r="ABC486"/>
      <c r="ABD486"/>
      <c r="ABE486"/>
      <c r="ABF486"/>
      <c r="ABG486"/>
      <c r="ABH486" t="s">
        <v>816</v>
      </c>
      <c r="ABI486"/>
      <c r="ABJ486"/>
      <c r="ABK486"/>
      <c r="ABL486"/>
      <c r="ABM486"/>
      <c r="ABN486"/>
      <c r="ABO486"/>
      <c r="ABP486"/>
      <c r="ABQ486" t="s">
        <v>797</v>
      </c>
      <c r="ABR486" t="s">
        <v>3582</v>
      </c>
      <c r="ABS486">
        <v>1</v>
      </c>
      <c r="ABT486">
        <v>0</v>
      </c>
      <c r="ABU486">
        <v>1</v>
      </c>
      <c r="ABV486">
        <v>1</v>
      </c>
      <c r="ABW486">
        <v>1</v>
      </c>
      <c r="ABX486">
        <v>1</v>
      </c>
      <c r="ABY486">
        <v>0</v>
      </c>
      <c r="ABZ486">
        <v>0</v>
      </c>
      <c r="ACA486">
        <v>0</v>
      </c>
      <c r="ACB486">
        <v>0</v>
      </c>
      <c r="ACC486"/>
      <c r="ACD486" t="s">
        <v>797</v>
      </c>
      <c r="ACE486" t="s">
        <v>3616</v>
      </c>
      <c r="ACF486">
        <v>1</v>
      </c>
      <c r="ACG486">
        <v>0</v>
      </c>
      <c r="ACH486">
        <v>1</v>
      </c>
      <c r="ACI486">
        <v>1</v>
      </c>
      <c r="ACJ486">
        <v>1</v>
      </c>
      <c r="ACK486">
        <v>0</v>
      </c>
      <c r="ACL486">
        <v>0</v>
      </c>
      <c r="ACM486">
        <v>0</v>
      </c>
      <c r="ACN486">
        <v>0</v>
      </c>
      <c r="ACO486">
        <v>0</v>
      </c>
      <c r="ACP486"/>
      <c r="ACQ486" t="s">
        <v>835</v>
      </c>
      <c r="ACR486">
        <v>368067577</v>
      </c>
      <c r="ACS486" s="396">
        <v>44895.578657407408</v>
      </c>
      <c r="ACT486"/>
      <c r="ACU486"/>
      <c r="ACV486" t="s">
        <v>801</v>
      </c>
      <c r="ACW486"/>
      <c r="ACX486"/>
      <c r="ACY486">
        <v>486</v>
      </c>
    </row>
    <row r="487" spans="1:779" s="82" customFormat="1" x14ac:dyDescent="0.3">
      <c r="A487" t="s">
        <v>3617</v>
      </c>
      <c r="B487" s="396">
        <v>44895.554143148147</v>
      </c>
      <c r="C487" s="396">
        <v>44895.554703622693</v>
      </c>
      <c r="D487" s="396">
        <v>44895</v>
      </c>
      <c r="E487" t="s">
        <v>3517</v>
      </c>
      <c r="F487" s="396">
        <v>44895</v>
      </c>
      <c r="G487" t="s">
        <v>904</v>
      </c>
      <c r="H487" t="s">
        <v>905</v>
      </c>
      <c r="I487" t="s">
        <v>905</v>
      </c>
      <c r="J487" t="s">
        <v>905</v>
      </c>
      <c r="K487" t="s">
        <v>795</v>
      </c>
      <c r="L487" t="s">
        <v>847</v>
      </c>
      <c r="M487">
        <v>0</v>
      </c>
      <c r="N487">
        <v>0</v>
      </c>
      <c r="O487">
        <v>0</v>
      </c>
      <c r="P487">
        <v>0</v>
      </c>
      <c r="Q487">
        <v>0</v>
      </c>
      <c r="R487">
        <v>0</v>
      </c>
      <c r="S487">
        <v>0</v>
      </c>
      <c r="T487">
        <v>0</v>
      </c>
      <c r="U487">
        <v>0</v>
      </c>
      <c r="V487">
        <v>0</v>
      </c>
      <c r="W487">
        <v>0</v>
      </c>
      <c r="X487">
        <v>0</v>
      </c>
      <c r="Y487">
        <v>0</v>
      </c>
      <c r="Z487">
        <v>0</v>
      </c>
      <c r="AA487">
        <v>0</v>
      </c>
      <c r="AB487">
        <v>0</v>
      </c>
      <c r="AC487">
        <v>0</v>
      </c>
      <c r="AD487">
        <v>0</v>
      </c>
      <c r="AE487">
        <v>0</v>
      </c>
      <c r="AF487">
        <v>0</v>
      </c>
      <c r="AG487">
        <v>0</v>
      </c>
      <c r="AH487">
        <v>0</v>
      </c>
      <c r="AI487">
        <v>1</v>
      </c>
      <c r="AJ487"/>
      <c r="AK487"/>
      <c r="AL487"/>
      <c r="AM487"/>
      <c r="AN487"/>
      <c r="AO487"/>
      <c r="AP487"/>
      <c r="AQ487"/>
      <c r="AR487"/>
      <c r="AS487"/>
      <c r="AT487"/>
      <c r="AU487"/>
      <c r="AV487"/>
      <c r="AW487"/>
      <c r="AX487"/>
      <c r="AY487"/>
      <c r="AZ487"/>
      <c r="BA487"/>
      <c r="BB487"/>
      <c r="BC487"/>
      <c r="BD487"/>
      <c r="BE487"/>
      <c r="BF487"/>
      <c r="BG487"/>
      <c r="BH487"/>
      <c r="BI487"/>
      <c r="BJ487"/>
      <c r="BK487"/>
      <c r="BL487"/>
      <c r="BM487"/>
      <c r="BN487"/>
      <c r="BO487"/>
      <c r="BP487"/>
      <c r="BQ487"/>
      <c r="BR487"/>
      <c r="BS487"/>
      <c r="BT487"/>
      <c r="BU487"/>
      <c r="BV487"/>
      <c r="BW487"/>
      <c r="BX487"/>
      <c r="BY487"/>
      <c r="BZ487"/>
      <c r="CA487"/>
      <c r="CB487"/>
      <c r="CC487"/>
      <c r="CD487"/>
      <c r="CE487"/>
      <c r="CF487"/>
      <c r="CG487"/>
      <c r="CH487"/>
      <c r="CI487"/>
      <c r="CJ487"/>
      <c r="CK487"/>
      <c r="CL487"/>
      <c r="CM487"/>
      <c r="CN487"/>
      <c r="CO487"/>
      <c r="CP487"/>
      <c r="CQ487"/>
      <c r="CR487"/>
      <c r="CS487"/>
      <c r="CT487"/>
      <c r="CU487"/>
      <c r="CV487"/>
      <c r="CW487"/>
      <c r="CX487"/>
      <c r="CY487"/>
      <c r="CZ487"/>
      <c r="DA487"/>
      <c r="DB487"/>
      <c r="DC487"/>
      <c r="DD487"/>
      <c r="DE487"/>
      <c r="DF487"/>
      <c r="DG487"/>
      <c r="DH487"/>
      <c r="DI487"/>
      <c r="DJ487"/>
      <c r="DK487"/>
      <c r="DL487"/>
      <c r="DM487"/>
      <c r="DN487"/>
      <c r="DO487"/>
      <c r="DP487"/>
      <c r="DQ487"/>
      <c r="DR487"/>
      <c r="DS487"/>
      <c r="DT487"/>
      <c r="DU487"/>
      <c r="DV487"/>
      <c r="DW487"/>
      <c r="DX487"/>
      <c r="DY487"/>
      <c r="DZ487"/>
      <c r="EA487"/>
      <c r="EB487"/>
      <c r="EC487"/>
      <c r="ED487"/>
      <c r="EE487"/>
      <c r="EF487"/>
      <c r="EG487"/>
      <c r="EH487"/>
      <c r="EI487"/>
      <c r="EJ487"/>
      <c r="EK487"/>
      <c r="EL487"/>
      <c r="EM487"/>
      <c r="EN487"/>
      <c r="EO487"/>
      <c r="EP487"/>
      <c r="EQ487"/>
      <c r="ER487"/>
      <c r="ES487"/>
      <c r="ET487"/>
      <c r="EU487"/>
      <c r="EV487"/>
      <c r="EW487"/>
      <c r="EX487"/>
      <c r="EY487"/>
      <c r="EZ487"/>
      <c r="FA487"/>
      <c r="FB487"/>
      <c r="FC487"/>
      <c r="FD487"/>
      <c r="FE487"/>
      <c r="FF487"/>
      <c r="FG487"/>
      <c r="FH487"/>
      <c r="FI487"/>
      <c r="FJ487"/>
      <c r="FK487"/>
      <c r="FL487"/>
      <c r="FM487"/>
      <c r="FN487"/>
      <c r="FO487"/>
      <c r="FP487"/>
      <c r="FQ487"/>
      <c r="FR487"/>
      <c r="FS487"/>
      <c r="FT487"/>
      <c r="FU487"/>
      <c r="FV487"/>
      <c r="FW487"/>
      <c r="FX487"/>
      <c r="FY487"/>
      <c r="FZ487"/>
      <c r="GA487"/>
      <c r="GB487"/>
      <c r="GC487"/>
      <c r="GD487"/>
      <c r="GE487"/>
      <c r="GF487"/>
      <c r="GG487"/>
      <c r="GH487"/>
      <c r="GI487"/>
      <c r="GJ487"/>
      <c r="GK487"/>
      <c r="GL487"/>
      <c r="GM487"/>
      <c r="GN487"/>
      <c r="GO487"/>
      <c r="GP487"/>
      <c r="GQ487"/>
      <c r="GR487"/>
      <c r="GS487"/>
      <c r="GT487"/>
      <c r="GU487"/>
      <c r="GV487"/>
      <c r="GW487"/>
      <c r="GX487"/>
      <c r="GY487"/>
      <c r="GZ487"/>
      <c r="HA487"/>
      <c r="HB487"/>
      <c r="HC487"/>
      <c r="HD487"/>
      <c r="HE487"/>
      <c r="HF487"/>
      <c r="HG487"/>
      <c r="HH487"/>
      <c r="HI487"/>
      <c r="HJ487"/>
      <c r="HK487"/>
      <c r="HL487"/>
      <c r="HM487"/>
      <c r="HN487"/>
      <c r="HO487"/>
      <c r="HP487"/>
      <c r="HQ487"/>
      <c r="HR487"/>
      <c r="HS487"/>
      <c r="HT487"/>
      <c r="HU487"/>
      <c r="HV487"/>
      <c r="HW487"/>
      <c r="HX487"/>
      <c r="HY487"/>
      <c r="HZ487"/>
      <c r="IA487"/>
      <c r="IB487"/>
      <c r="IC487"/>
      <c r="ID487"/>
      <c r="IE487"/>
      <c r="IF487"/>
      <c r="IG487"/>
      <c r="IH487"/>
      <c r="II487"/>
      <c r="IJ487"/>
      <c r="IK487"/>
      <c r="IL487"/>
      <c r="IM487"/>
      <c r="IN487"/>
      <c r="IO487"/>
      <c r="IP487"/>
      <c r="IQ487"/>
      <c r="IR487"/>
      <c r="IS487"/>
      <c r="IT487"/>
      <c r="IU487"/>
      <c r="IV487"/>
      <c r="IW487"/>
      <c r="IX487"/>
      <c r="IY487"/>
      <c r="IZ487"/>
      <c r="JA487"/>
      <c r="JB487"/>
      <c r="JC487"/>
      <c r="JD487"/>
      <c r="JE487"/>
      <c r="JF487"/>
      <c r="JG487"/>
      <c r="JH487"/>
      <c r="JI487"/>
      <c r="JJ487"/>
      <c r="JK487"/>
      <c r="JL487"/>
      <c r="JM487"/>
      <c r="JN487"/>
      <c r="JO487"/>
      <c r="JP487"/>
      <c r="JQ487"/>
      <c r="JR487"/>
      <c r="JS487"/>
      <c r="JT487"/>
      <c r="JU487"/>
      <c r="JV487"/>
      <c r="JW487"/>
      <c r="JX487"/>
      <c r="JY487"/>
      <c r="JZ487"/>
      <c r="KA487"/>
      <c r="KB487"/>
      <c r="KC487"/>
      <c r="KD487"/>
      <c r="KE487"/>
      <c r="KF487"/>
      <c r="KG487"/>
      <c r="KH487"/>
      <c r="KI487"/>
      <c r="KJ487"/>
      <c r="KK487"/>
      <c r="KL487"/>
      <c r="KM487"/>
      <c r="KN487"/>
      <c r="KO487"/>
      <c r="KP487"/>
      <c r="KQ487"/>
      <c r="KR487"/>
      <c r="KS487"/>
      <c r="KT487"/>
      <c r="KU487"/>
      <c r="KV487"/>
      <c r="KW487"/>
      <c r="KX487"/>
      <c r="KY487"/>
      <c r="KZ487"/>
      <c r="LA487"/>
      <c r="LB487"/>
      <c r="LC487"/>
      <c r="LD487"/>
      <c r="LE487"/>
      <c r="LF487"/>
      <c r="LG487"/>
      <c r="LH487"/>
      <c r="LI487"/>
      <c r="LJ487"/>
      <c r="LK487"/>
      <c r="LL487"/>
      <c r="LM487"/>
      <c r="LN487"/>
      <c r="LO487"/>
      <c r="LP487"/>
      <c r="LQ487"/>
      <c r="LR487"/>
      <c r="LS487"/>
      <c r="LT487"/>
      <c r="LU487"/>
      <c r="LV487"/>
      <c r="LW487"/>
      <c r="LX487"/>
      <c r="LY487"/>
      <c r="LZ487"/>
      <c r="MA487"/>
      <c r="MB487"/>
      <c r="MC487"/>
      <c r="MD487"/>
      <c r="ME487"/>
      <c r="MF487"/>
      <c r="MG487"/>
      <c r="MH487"/>
      <c r="MI487"/>
      <c r="MJ487"/>
      <c r="MK487"/>
      <c r="ML487"/>
      <c r="MM487"/>
      <c r="MN487"/>
      <c r="MO487"/>
      <c r="MP487"/>
      <c r="MQ487"/>
      <c r="MR487"/>
      <c r="MS487"/>
      <c r="MT487"/>
      <c r="MU487"/>
      <c r="MV487"/>
      <c r="MW487"/>
      <c r="MX487"/>
      <c r="MY487"/>
      <c r="MZ487"/>
      <c r="NA487"/>
      <c r="NB487"/>
      <c r="NC487"/>
      <c r="ND487"/>
      <c r="NE487"/>
      <c r="NF487"/>
      <c r="NG487"/>
      <c r="NH487"/>
      <c r="NI487"/>
      <c r="NJ487"/>
      <c r="NK487"/>
      <c r="NL487"/>
      <c r="NM487"/>
      <c r="NN487"/>
      <c r="NO487"/>
      <c r="NP487"/>
      <c r="NQ487"/>
      <c r="NR487"/>
      <c r="NS487"/>
      <c r="NT487"/>
      <c r="NU487"/>
      <c r="NV487"/>
      <c r="NW487"/>
      <c r="NX487"/>
      <c r="NY487"/>
      <c r="NZ487"/>
      <c r="OA487"/>
      <c r="OB487"/>
      <c r="OC487"/>
      <c r="OD487"/>
      <c r="OE487"/>
      <c r="OF487"/>
      <c r="OG487"/>
      <c r="OH487"/>
      <c r="OI487"/>
      <c r="OJ487"/>
      <c r="OK487"/>
      <c r="OL487"/>
      <c r="OM487"/>
      <c r="ON487"/>
      <c r="OO487"/>
      <c r="OP487"/>
      <c r="OQ487"/>
      <c r="OR487"/>
      <c r="OS487"/>
      <c r="OT487"/>
      <c r="OU487"/>
      <c r="OV487"/>
      <c r="OW487"/>
      <c r="OX487"/>
      <c r="OY487"/>
      <c r="OZ487"/>
      <c r="PA487"/>
      <c r="PB487"/>
      <c r="PC487"/>
      <c r="PD487"/>
      <c r="PE487"/>
      <c r="PF487"/>
      <c r="PG487"/>
      <c r="PH487"/>
      <c r="PI487"/>
      <c r="PJ487"/>
      <c r="PK487"/>
      <c r="PL487"/>
      <c r="PM487"/>
      <c r="PN487"/>
      <c r="PO487"/>
      <c r="PP487"/>
      <c r="PQ487"/>
      <c r="PR487"/>
      <c r="PS487"/>
      <c r="PT487"/>
      <c r="PU487"/>
      <c r="PV487"/>
      <c r="PW487"/>
      <c r="PX487"/>
      <c r="PY487"/>
      <c r="PZ487"/>
      <c r="QA487"/>
      <c r="QB487"/>
      <c r="QC487"/>
      <c r="QD487"/>
      <c r="QE487"/>
      <c r="QF487"/>
      <c r="QG487"/>
      <c r="QH487"/>
      <c r="QI487"/>
      <c r="QJ487"/>
      <c r="QK487"/>
      <c r="QL487"/>
      <c r="QM487"/>
      <c r="QN487"/>
      <c r="QO487"/>
      <c r="QP487"/>
      <c r="QQ487"/>
      <c r="QR487"/>
      <c r="QS487"/>
      <c r="QT487"/>
      <c r="QU487"/>
      <c r="QV487"/>
      <c r="QW487"/>
      <c r="QX487"/>
      <c r="QY487"/>
      <c r="QZ487"/>
      <c r="RA487"/>
      <c r="RB487"/>
      <c r="RC487"/>
      <c r="RD487"/>
      <c r="RE487"/>
      <c r="RF487"/>
      <c r="RG487"/>
      <c r="RH487"/>
      <c r="RI487"/>
      <c r="RJ487"/>
      <c r="RK487"/>
      <c r="RL487"/>
      <c r="RM487"/>
      <c r="RN487"/>
      <c r="RO487"/>
      <c r="RP487"/>
      <c r="RQ487"/>
      <c r="RR487"/>
      <c r="RS487"/>
      <c r="RT487"/>
      <c r="RU487"/>
      <c r="RV487"/>
      <c r="RW487"/>
      <c r="RX487"/>
      <c r="RY487"/>
      <c r="RZ487"/>
      <c r="SA487"/>
      <c r="SB487"/>
      <c r="SC487"/>
      <c r="SD487"/>
      <c r="SE487"/>
      <c r="SF487"/>
      <c r="SG487"/>
      <c r="SH487"/>
      <c r="SI487"/>
      <c r="SJ487"/>
      <c r="SK487"/>
      <c r="SL487"/>
      <c r="SM487"/>
      <c r="SN487"/>
      <c r="SO487"/>
      <c r="SP487"/>
      <c r="SQ487"/>
      <c r="SR487"/>
      <c r="SS487"/>
      <c r="ST487"/>
      <c r="SU487"/>
      <c r="SV487"/>
      <c r="SW487"/>
      <c r="SX487"/>
      <c r="SY487"/>
      <c r="SZ487"/>
      <c r="TA487"/>
      <c r="TB487"/>
      <c r="TC487"/>
      <c r="TD487"/>
      <c r="TE487"/>
      <c r="TF487"/>
      <c r="TG487"/>
      <c r="TH487"/>
      <c r="TI487"/>
      <c r="TJ487"/>
      <c r="TK487"/>
      <c r="TL487"/>
      <c r="TM487"/>
      <c r="TN487"/>
      <c r="TO487"/>
      <c r="TP487"/>
      <c r="TQ487"/>
      <c r="TR487"/>
      <c r="TS487"/>
      <c r="TT487"/>
      <c r="TU487"/>
      <c r="TV487"/>
      <c r="TW487"/>
      <c r="TX487"/>
      <c r="TY487"/>
      <c r="TZ487"/>
      <c r="UA487"/>
      <c r="UB487"/>
      <c r="UC487"/>
      <c r="UD487"/>
      <c r="UE487"/>
      <c r="UF487"/>
      <c r="UG487"/>
      <c r="UH487"/>
      <c r="UI487"/>
      <c r="UJ487"/>
      <c r="UK487"/>
      <c r="UL487"/>
      <c r="UM487"/>
      <c r="UN487"/>
      <c r="UO487"/>
      <c r="UP487"/>
      <c r="UQ487"/>
      <c r="UR487"/>
      <c r="US487"/>
      <c r="UT487"/>
      <c r="UU487"/>
      <c r="UV487"/>
      <c r="UW487"/>
      <c r="UX487"/>
      <c r="UY487"/>
      <c r="UZ487"/>
      <c r="VA487"/>
      <c r="VB487"/>
      <c r="VC487"/>
      <c r="VD487"/>
      <c r="VE487"/>
      <c r="VF487"/>
      <c r="VG487"/>
      <c r="VH487"/>
      <c r="VI487"/>
      <c r="VJ487"/>
      <c r="VK487"/>
      <c r="VL487"/>
      <c r="VM487"/>
      <c r="VN487"/>
      <c r="VO487"/>
      <c r="VP487"/>
      <c r="VQ487"/>
      <c r="VR487"/>
      <c r="VS487"/>
      <c r="VT487"/>
      <c r="VU487"/>
      <c r="VV487"/>
      <c r="VW487"/>
      <c r="VX487"/>
      <c r="VY487"/>
      <c r="VZ487"/>
      <c r="WA487"/>
      <c r="WB487"/>
      <c r="WC487"/>
      <c r="WD487"/>
      <c r="WE487"/>
      <c r="WF487"/>
      <c r="WG487"/>
      <c r="WH487"/>
      <c r="WI487"/>
      <c r="WJ487"/>
      <c r="WK487"/>
      <c r="WL487"/>
      <c r="WM487"/>
      <c r="WN487"/>
      <c r="WO487"/>
      <c r="WP487"/>
      <c r="WQ487"/>
      <c r="WR487"/>
      <c r="WS487"/>
      <c r="WT487"/>
      <c r="WU487"/>
      <c r="WV487"/>
      <c r="WW487"/>
      <c r="WX487"/>
      <c r="WY487"/>
      <c r="WZ487"/>
      <c r="XA487"/>
      <c r="XB487"/>
      <c r="XC487"/>
      <c r="XD487"/>
      <c r="XE487"/>
      <c r="XF487"/>
      <c r="XG487"/>
      <c r="XH487"/>
      <c r="XI487"/>
      <c r="XJ487"/>
      <c r="XK487"/>
      <c r="XL487"/>
      <c r="XM487"/>
      <c r="XN487"/>
      <c r="XO487"/>
      <c r="XP487"/>
      <c r="XQ487"/>
      <c r="XR487"/>
      <c r="XS487"/>
      <c r="XT487"/>
      <c r="XU487"/>
      <c r="XV487"/>
      <c r="XW487"/>
      <c r="XX487"/>
      <c r="XY487"/>
      <c r="XZ487"/>
      <c r="YA487"/>
      <c r="YB487"/>
      <c r="YC487"/>
      <c r="YD487"/>
      <c r="YE487"/>
      <c r="YF487"/>
      <c r="YG487"/>
      <c r="YH487"/>
      <c r="YI487"/>
      <c r="YJ487"/>
      <c r="YK487"/>
      <c r="YL487"/>
      <c r="YM487"/>
      <c r="YN487"/>
      <c r="YO487"/>
      <c r="YP487"/>
      <c r="YQ487"/>
      <c r="YR487"/>
      <c r="YS487"/>
      <c r="YT487"/>
      <c r="YU487"/>
      <c r="YV487"/>
      <c r="YW487"/>
      <c r="YX487"/>
      <c r="YY487"/>
      <c r="YZ487"/>
      <c r="ZA487"/>
      <c r="ZB487"/>
      <c r="ZC487"/>
      <c r="ZD487"/>
      <c r="ZE487"/>
      <c r="ZF487"/>
      <c r="ZG487"/>
      <c r="ZH487"/>
      <c r="ZI487"/>
      <c r="ZJ487"/>
      <c r="ZK487"/>
      <c r="ZL487"/>
      <c r="ZM487"/>
      <c r="ZN487"/>
      <c r="ZO487"/>
      <c r="ZP487"/>
      <c r="ZQ487"/>
      <c r="ZR487"/>
      <c r="ZS487"/>
      <c r="ZT487"/>
      <c r="ZU487"/>
      <c r="ZV487"/>
      <c r="ZW487"/>
      <c r="ZX487"/>
      <c r="ZY487"/>
      <c r="ZZ487"/>
      <c r="AAA487"/>
      <c r="AAB487"/>
      <c r="AAC487"/>
      <c r="AAD487"/>
      <c r="AAE487"/>
      <c r="AAF487"/>
      <c r="AAG487"/>
      <c r="AAH487"/>
      <c r="AAI487"/>
      <c r="AAJ487"/>
      <c r="AAK487"/>
      <c r="AAL487" t="s">
        <v>797</v>
      </c>
      <c r="AAM487"/>
      <c r="AAN487" t="s">
        <v>797</v>
      </c>
      <c r="AAO487"/>
      <c r="AAP487"/>
      <c r="AAQ487"/>
      <c r="AAR487"/>
      <c r="AAS487"/>
      <c r="AAT487"/>
      <c r="AAU487"/>
      <c r="AAV487" t="s">
        <v>816</v>
      </c>
      <c r="AAW487"/>
      <c r="AAX487"/>
      <c r="AAY487"/>
      <c r="AAZ487"/>
      <c r="ABA487"/>
      <c r="ABB487"/>
      <c r="ABC487"/>
      <c r="ABD487"/>
      <c r="ABE487"/>
      <c r="ABF487"/>
      <c r="ABG487"/>
      <c r="ABH487" t="s">
        <v>816</v>
      </c>
      <c r="ABI487"/>
      <c r="ABJ487"/>
      <c r="ABK487"/>
      <c r="ABL487"/>
      <c r="ABM487"/>
      <c r="ABN487"/>
      <c r="ABO487"/>
      <c r="ABP487"/>
      <c r="ABQ487" t="s">
        <v>816</v>
      </c>
      <c r="ABR487"/>
      <c r="ABS487"/>
      <c r="ABT487"/>
      <c r="ABU487"/>
      <c r="ABV487"/>
      <c r="ABW487"/>
      <c r="ABX487"/>
      <c r="ABY487"/>
      <c r="ABZ487"/>
      <c r="ACA487"/>
      <c r="ACB487"/>
      <c r="ACC487"/>
      <c r="ACD487" t="s">
        <v>2104</v>
      </c>
      <c r="ACE487"/>
      <c r="ACF487"/>
      <c r="ACG487"/>
      <c r="ACH487"/>
      <c r="ACI487"/>
      <c r="ACJ487"/>
      <c r="ACK487"/>
      <c r="ACL487"/>
      <c r="ACM487"/>
      <c r="ACN487"/>
      <c r="ACO487"/>
      <c r="ACP487"/>
      <c r="ACQ487" t="s">
        <v>873</v>
      </c>
      <c r="ACR487">
        <v>368067590</v>
      </c>
      <c r="ACS487" s="396">
        <v>44895.578668981492</v>
      </c>
      <c r="ACT487"/>
      <c r="ACU487"/>
      <c r="ACV487" t="s">
        <v>801</v>
      </c>
      <c r="ACW487"/>
      <c r="ACX487"/>
      <c r="ACY487">
        <v>487</v>
      </c>
    </row>
    <row r="488" spans="1:779" s="82" customFormat="1" x14ac:dyDescent="0.3">
      <c r="A488" t="s">
        <v>3618</v>
      </c>
      <c r="B488" s="396">
        <v>44895.488631168977</v>
      </c>
      <c r="C488" s="396">
        <v>44895.491588171302</v>
      </c>
      <c r="D488" s="396">
        <v>44895</v>
      </c>
      <c r="E488" t="s">
        <v>3578</v>
      </c>
      <c r="F488" s="396">
        <v>44895</v>
      </c>
      <c r="G488" t="s">
        <v>904</v>
      </c>
      <c r="H488" t="s">
        <v>905</v>
      </c>
      <c r="I488" t="s">
        <v>905</v>
      </c>
      <c r="J488" t="s">
        <v>905</v>
      </c>
      <c r="K488" t="s">
        <v>795</v>
      </c>
      <c r="L488" t="s">
        <v>3219</v>
      </c>
      <c r="M488">
        <v>0</v>
      </c>
      <c r="N488">
        <v>0</v>
      </c>
      <c r="O488">
        <v>0</v>
      </c>
      <c r="P488">
        <v>0</v>
      </c>
      <c r="Q488">
        <v>0</v>
      </c>
      <c r="R488">
        <v>0</v>
      </c>
      <c r="S488">
        <v>0</v>
      </c>
      <c r="T488">
        <v>0</v>
      </c>
      <c r="U488">
        <v>0</v>
      </c>
      <c r="V488">
        <v>0</v>
      </c>
      <c r="W488">
        <v>0</v>
      </c>
      <c r="X488">
        <v>0</v>
      </c>
      <c r="Y488">
        <v>0</v>
      </c>
      <c r="Z488">
        <v>1</v>
      </c>
      <c r="AA488">
        <v>1</v>
      </c>
      <c r="AB488">
        <v>0</v>
      </c>
      <c r="AC488">
        <v>1</v>
      </c>
      <c r="AD488">
        <v>0</v>
      </c>
      <c r="AE488">
        <v>0</v>
      </c>
      <c r="AF488">
        <v>0</v>
      </c>
      <c r="AG488">
        <v>0</v>
      </c>
      <c r="AH488">
        <v>0</v>
      </c>
      <c r="AI488">
        <v>0</v>
      </c>
      <c r="AJ488"/>
      <c r="AK488"/>
      <c r="AL488"/>
      <c r="AM488"/>
      <c r="AN488"/>
      <c r="AO488"/>
      <c r="AP488"/>
      <c r="AQ488"/>
      <c r="AR488"/>
      <c r="AS488"/>
      <c r="AT488"/>
      <c r="AU488"/>
      <c r="AV488"/>
      <c r="AW488"/>
      <c r="AX488"/>
      <c r="AY488"/>
      <c r="AZ488"/>
      <c r="BA488"/>
      <c r="BB488"/>
      <c r="BC488"/>
      <c r="BD488"/>
      <c r="BE488"/>
      <c r="BF488"/>
      <c r="BG488"/>
      <c r="BH488"/>
      <c r="BI488"/>
      <c r="BJ488"/>
      <c r="BK488"/>
      <c r="BL488"/>
      <c r="BM488"/>
      <c r="BN488"/>
      <c r="BO488"/>
      <c r="BP488"/>
      <c r="BQ488"/>
      <c r="BR488"/>
      <c r="BS488"/>
      <c r="BT488"/>
      <c r="BU488"/>
      <c r="BV488"/>
      <c r="BW488"/>
      <c r="BX488"/>
      <c r="BY488"/>
      <c r="BZ488"/>
      <c r="CA488"/>
      <c r="CB488"/>
      <c r="CC488"/>
      <c r="CD488"/>
      <c r="CE488"/>
      <c r="CF488"/>
      <c r="CG488"/>
      <c r="CH488"/>
      <c r="CI488"/>
      <c r="CJ488"/>
      <c r="CK488"/>
      <c r="CL488"/>
      <c r="CM488"/>
      <c r="CN488"/>
      <c r="CO488"/>
      <c r="CP488"/>
      <c r="CQ488"/>
      <c r="CR488"/>
      <c r="CS488"/>
      <c r="CT488"/>
      <c r="CU488"/>
      <c r="CV488"/>
      <c r="CW488"/>
      <c r="CX488"/>
      <c r="CY488"/>
      <c r="CZ488"/>
      <c r="DA488"/>
      <c r="DB488"/>
      <c r="DC488"/>
      <c r="DD488"/>
      <c r="DE488"/>
      <c r="DF488"/>
      <c r="DG488"/>
      <c r="DH488"/>
      <c r="DI488"/>
      <c r="DJ488"/>
      <c r="DK488"/>
      <c r="DL488"/>
      <c r="DM488"/>
      <c r="DN488"/>
      <c r="DO488"/>
      <c r="DP488"/>
      <c r="DQ488"/>
      <c r="DR488"/>
      <c r="DS488"/>
      <c r="DT488"/>
      <c r="DU488"/>
      <c r="DV488"/>
      <c r="DW488"/>
      <c r="DX488"/>
      <c r="DY488"/>
      <c r="DZ488"/>
      <c r="EA488"/>
      <c r="EB488"/>
      <c r="EC488"/>
      <c r="ED488"/>
      <c r="EE488"/>
      <c r="EF488"/>
      <c r="EG488"/>
      <c r="EH488"/>
      <c r="EI488"/>
      <c r="EJ488"/>
      <c r="EK488"/>
      <c r="EL488"/>
      <c r="EM488"/>
      <c r="EN488"/>
      <c r="EO488"/>
      <c r="EP488"/>
      <c r="EQ488"/>
      <c r="ER488"/>
      <c r="ES488"/>
      <c r="ET488"/>
      <c r="EU488"/>
      <c r="EV488"/>
      <c r="EW488"/>
      <c r="EX488"/>
      <c r="EY488"/>
      <c r="EZ488"/>
      <c r="FA488"/>
      <c r="FB488"/>
      <c r="FC488"/>
      <c r="FD488"/>
      <c r="FE488"/>
      <c r="FF488"/>
      <c r="FG488"/>
      <c r="FH488"/>
      <c r="FI488"/>
      <c r="FJ488"/>
      <c r="FK488"/>
      <c r="FL488"/>
      <c r="FM488"/>
      <c r="FN488"/>
      <c r="FO488"/>
      <c r="FP488"/>
      <c r="FQ488"/>
      <c r="FR488"/>
      <c r="FS488"/>
      <c r="FT488"/>
      <c r="FU488"/>
      <c r="FV488"/>
      <c r="FW488"/>
      <c r="FX488"/>
      <c r="FY488"/>
      <c r="FZ488"/>
      <c r="GA488"/>
      <c r="GB488"/>
      <c r="GC488"/>
      <c r="GD488"/>
      <c r="GE488"/>
      <c r="GF488"/>
      <c r="GG488"/>
      <c r="GH488"/>
      <c r="GI488"/>
      <c r="GJ488"/>
      <c r="GK488"/>
      <c r="GL488"/>
      <c r="GM488"/>
      <c r="GN488"/>
      <c r="GO488"/>
      <c r="GP488"/>
      <c r="GQ488"/>
      <c r="GR488"/>
      <c r="GS488"/>
      <c r="GT488"/>
      <c r="GU488"/>
      <c r="GV488"/>
      <c r="GW488"/>
      <c r="GX488"/>
      <c r="GY488"/>
      <c r="GZ488"/>
      <c r="HA488"/>
      <c r="HB488"/>
      <c r="HC488"/>
      <c r="HD488"/>
      <c r="HE488"/>
      <c r="HF488"/>
      <c r="HG488"/>
      <c r="HH488"/>
      <c r="HI488"/>
      <c r="HJ488"/>
      <c r="HK488"/>
      <c r="HL488"/>
      <c r="HM488"/>
      <c r="HN488"/>
      <c r="HO488"/>
      <c r="HP488"/>
      <c r="HQ488"/>
      <c r="HR488"/>
      <c r="HS488"/>
      <c r="HT488"/>
      <c r="HU488"/>
      <c r="HV488"/>
      <c r="HW488"/>
      <c r="HX488"/>
      <c r="HY488"/>
      <c r="HZ488"/>
      <c r="IA488"/>
      <c r="IB488"/>
      <c r="IC488"/>
      <c r="ID488"/>
      <c r="IE488"/>
      <c r="IF488"/>
      <c r="IG488"/>
      <c r="IH488"/>
      <c r="II488"/>
      <c r="IJ488"/>
      <c r="IK488"/>
      <c r="IL488"/>
      <c r="IM488"/>
      <c r="IN488"/>
      <c r="IO488"/>
      <c r="IP488"/>
      <c r="IQ488"/>
      <c r="IR488"/>
      <c r="IS488"/>
      <c r="IT488"/>
      <c r="IU488"/>
      <c r="IV488"/>
      <c r="IW488"/>
      <c r="IX488"/>
      <c r="IY488"/>
      <c r="IZ488"/>
      <c r="JA488"/>
      <c r="JB488"/>
      <c r="JC488"/>
      <c r="JD488"/>
      <c r="JE488"/>
      <c r="JF488"/>
      <c r="JG488"/>
      <c r="JH488"/>
      <c r="JI488"/>
      <c r="JJ488"/>
      <c r="JK488"/>
      <c r="JL488"/>
      <c r="JM488"/>
      <c r="JN488"/>
      <c r="JO488"/>
      <c r="JP488"/>
      <c r="JQ488"/>
      <c r="JR488"/>
      <c r="JS488"/>
      <c r="JT488"/>
      <c r="JU488"/>
      <c r="JV488"/>
      <c r="JW488"/>
      <c r="JX488"/>
      <c r="JY488"/>
      <c r="JZ488"/>
      <c r="KA488"/>
      <c r="KB488"/>
      <c r="KC488"/>
      <c r="KD488"/>
      <c r="KE488"/>
      <c r="KF488"/>
      <c r="KG488"/>
      <c r="KH488"/>
      <c r="KI488"/>
      <c r="KJ488"/>
      <c r="KK488"/>
      <c r="KL488"/>
      <c r="KM488"/>
      <c r="KN488"/>
      <c r="KO488"/>
      <c r="KP488"/>
      <c r="KQ488"/>
      <c r="KR488"/>
      <c r="KS488"/>
      <c r="KT488"/>
      <c r="KU488"/>
      <c r="KV488"/>
      <c r="KW488"/>
      <c r="KX488"/>
      <c r="KY488"/>
      <c r="KZ488"/>
      <c r="LA488"/>
      <c r="LB488"/>
      <c r="LC488"/>
      <c r="LD488"/>
      <c r="LE488"/>
      <c r="LF488"/>
      <c r="LG488"/>
      <c r="LH488"/>
      <c r="LI488"/>
      <c r="LJ488"/>
      <c r="LK488"/>
      <c r="LL488"/>
      <c r="LM488"/>
      <c r="LN488"/>
      <c r="LO488"/>
      <c r="LP488"/>
      <c r="LQ488"/>
      <c r="LR488"/>
      <c r="LS488"/>
      <c r="LT488"/>
      <c r="LU488"/>
      <c r="LV488"/>
      <c r="LW488"/>
      <c r="LX488"/>
      <c r="LY488"/>
      <c r="LZ488"/>
      <c r="MA488"/>
      <c r="MB488"/>
      <c r="MC488"/>
      <c r="MD488"/>
      <c r="ME488"/>
      <c r="MF488"/>
      <c r="MG488"/>
      <c r="MH488"/>
      <c r="MI488"/>
      <c r="MJ488"/>
      <c r="MK488"/>
      <c r="ML488"/>
      <c r="MM488"/>
      <c r="MN488"/>
      <c r="MO488"/>
      <c r="MP488"/>
      <c r="MQ488"/>
      <c r="MR488"/>
      <c r="MS488"/>
      <c r="MT488"/>
      <c r="MU488"/>
      <c r="MV488"/>
      <c r="MW488"/>
      <c r="MX488"/>
      <c r="MY488"/>
      <c r="MZ488"/>
      <c r="NA488"/>
      <c r="NB488"/>
      <c r="NC488"/>
      <c r="ND488"/>
      <c r="NE488"/>
      <c r="NF488"/>
      <c r="NG488"/>
      <c r="NH488"/>
      <c r="NI488"/>
      <c r="NJ488"/>
      <c r="NK488"/>
      <c r="NL488"/>
      <c r="NM488"/>
      <c r="NN488"/>
      <c r="NO488"/>
      <c r="NP488"/>
      <c r="NQ488"/>
      <c r="NR488"/>
      <c r="NS488"/>
      <c r="NT488"/>
      <c r="NU488"/>
      <c r="NV488"/>
      <c r="NW488"/>
      <c r="NX488"/>
      <c r="NY488"/>
      <c r="NZ488"/>
      <c r="OA488"/>
      <c r="OB488"/>
      <c r="OC488"/>
      <c r="OD488"/>
      <c r="OE488"/>
      <c r="OF488"/>
      <c r="OG488"/>
      <c r="OH488"/>
      <c r="OI488"/>
      <c r="OJ488"/>
      <c r="OK488"/>
      <c r="OL488"/>
      <c r="OM488"/>
      <c r="ON488"/>
      <c r="OO488"/>
      <c r="OP488"/>
      <c r="OQ488"/>
      <c r="OR488"/>
      <c r="OS488"/>
      <c r="OT488"/>
      <c r="OU488"/>
      <c r="OV488"/>
      <c r="OW488"/>
      <c r="OX488"/>
      <c r="OY488"/>
      <c r="OZ488"/>
      <c r="PA488"/>
      <c r="PB488"/>
      <c r="PC488"/>
      <c r="PD488"/>
      <c r="PE488"/>
      <c r="PF488"/>
      <c r="PG488"/>
      <c r="PH488"/>
      <c r="PI488"/>
      <c r="PJ488"/>
      <c r="PK488"/>
      <c r="PL488"/>
      <c r="PM488"/>
      <c r="PN488"/>
      <c r="PO488"/>
      <c r="PP488"/>
      <c r="PQ488"/>
      <c r="PR488"/>
      <c r="PS488"/>
      <c r="PT488"/>
      <c r="PU488"/>
      <c r="PV488"/>
      <c r="PW488"/>
      <c r="PX488"/>
      <c r="PY488"/>
      <c r="PZ488"/>
      <c r="QA488"/>
      <c r="QB488"/>
      <c r="QC488"/>
      <c r="QD488"/>
      <c r="QE488"/>
      <c r="QF488"/>
      <c r="QG488"/>
      <c r="QH488"/>
      <c r="QI488"/>
      <c r="QJ488"/>
      <c r="QK488"/>
      <c r="QL488"/>
      <c r="QM488"/>
      <c r="QN488"/>
      <c r="QO488"/>
      <c r="QP488"/>
      <c r="QQ488"/>
      <c r="QR488"/>
      <c r="QS488"/>
      <c r="QT488"/>
      <c r="QU488"/>
      <c r="QV488"/>
      <c r="QW488"/>
      <c r="QX488"/>
      <c r="QY488"/>
      <c r="QZ488" t="s">
        <v>797</v>
      </c>
      <c r="RA488"/>
      <c r="RB488">
        <v>2000</v>
      </c>
      <c r="RC488">
        <v>2000</v>
      </c>
      <c r="RD488"/>
      <c r="RE488">
        <v>2000</v>
      </c>
      <c r="RF488">
        <v>0</v>
      </c>
      <c r="RG488">
        <v>0</v>
      </c>
      <c r="RH488"/>
      <c r="RI488" t="s">
        <v>798</v>
      </c>
      <c r="RJ488" t="s">
        <v>799</v>
      </c>
      <c r="RK488"/>
      <c r="RL488" t="s">
        <v>797</v>
      </c>
      <c r="RM488" t="s">
        <v>3619</v>
      </c>
      <c r="RN488">
        <v>0</v>
      </c>
      <c r="RO488">
        <v>1</v>
      </c>
      <c r="RP488">
        <v>0</v>
      </c>
      <c r="RQ488">
        <v>1</v>
      </c>
      <c r="RR488">
        <v>1</v>
      </c>
      <c r="RS488">
        <v>0</v>
      </c>
      <c r="RT488">
        <v>1</v>
      </c>
      <c r="RU488">
        <v>1</v>
      </c>
      <c r="RV488">
        <v>0</v>
      </c>
      <c r="RW488">
        <v>1</v>
      </c>
      <c r="RX488">
        <v>0</v>
      </c>
      <c r="RY488">
        <v>0</v>
      </c>
      <c r="RZ488">
        <v>1</v>
      </c>
      <c r="SA488">
        <v>0</v>
      </c>
      <c r="SB488">
        <v>0</v>
      </c>
      <c r="SC488"/>
      <c r="SD488"/>
      <c r="SE488" t="s">
        <v>821</v>
      </c>
      <c r="SF488">
        <v>200</v>
      </c>
      <c r="SG488">
        <v>250</v>
      </c>
      <c r="SH488">
        <v>250</v>
      </c>
      <c r="SI488"/>
      <c r="SJ488">
        <v>240</v>
      </c>
      <c r="SK488">
        <v>4.1666666666666661</v>
      </c>
      <c r="SL488">
        <v>10</v>
      </c>
      <c r="SM488"/>
      <c r="SN488" t="s">
        <v>798</v>
      </c>
      <c r="SO488" t="s">
        <v>799</v>
      </c>
      <c r="SP488"/>
      <c r="SQ488" t="s">
        <v>816</v>
      </c>
      <c r="SR488"/>
      <c r="SS488"/>
      <c r="ST488"/>
      <c r="SU488"/>
      <c r="SV488"/>
      <c r="SW488"/>
      <c r="SX488"/>
      <c r="SY488"/>
      <c r="SZ488"/>
      <c r="TA488"/>
      <c r="TB488"/>
      <c r="TC488"/>
      <c r="TD488"/>
      <c r="TE488"/>
      <c r="TF488"/>
      <c r="TG488"/>
      <c r="TH488"/>
      <c r="TI488"/>
      <c r="TJ488" t="s">
        <v>821</v>
      </c>
      <c r="TK488">
        <v>150</v>
      </c>
      <c r="TL488">
        <v>100</v>
      </c>
      <c r="TM488">
        <v>100</v>
      </c>
      <c r="TN488"/>
      <c r="TO488">
        <v>75</v>
      </c>
      <c r="TP488">
        <v>33.333333333333329</v>
      </c>
      <c r="TQ488">
        <v>25</v>
      </c>
      <c r="TR488"/>
      <c r="TS488" t="s">
        <v>798</v>
      </c>
      <c r="TT488" t="s">
        <v>799</v>
      </c>
      <c r="TU488"/>
      <c r="TV488" t="s">
        <v>797</v>
      </c>
      <c r="TW488" t="s">
        <v>3620</v>
      </c>
      <c r="TX488">
        <v>0</v>
      </c>
      <c r="TY488">
        <v>1</v>
      </c>
      <c r="TZ488">
        <v>0</v>
      </c>
      <c r="UA488">
        <v>1</v>
      </c>
      <c r="UB488">
        <v>0</v>
      </c>
      <c r="UC488">
        <v>0</v>
      </c>
      <c r="UD488">
        <v>0</v>
      </c>
      <c r="UE488">
        <v>1</v>
      </c>
      <c r="UF488">
        <v>0</v>
      </c>
      <c r="UG488">
        <v>1</v>
      </c>
      <c r="UH488">
        <v>0</v>
      </c>
      <c r="UI488">
        <v>0</v>
      </c>
      <c r="UJ488">
        <v>1</v>
      </c>
      <c r="UK488">
        <v>0</v>
      </c>
      <c r="UL488">
        <v>0</v>
      </c>
      <c r="UM488"/>
      <c r="UN488"/>
      <c r="UO488"/>
      <c r="UP488"/>
      <c r="UQ488"/>
      <c r="UR488"/>
      <c r="US488"/>
      <c r="UT488"/>
      <c r="UU488"/>
      <c r="UV488"/>
      <c r="UW488"/>
      <c r="UX488"/>
      <c r="UY488"/>
      <c r="UZ488"/>
      <c r="VA488"/>
      <c r="VB488"/>
      <c r="VC488"/>
      <c r="VD488"/>
      <c r="VE488"/>
      <c r="VF488"/>
      <c r="VG488"/>
      <c r="VH488"/>
      <c r="VI488"/>
      <c r="VJ488"/>
      <c r="VK488"/>
      <c r="VL488"/>
      <c r="VM488"/>
      <c r="VN488"/>
      <c r="VO488"/>
      <c r="VP488"/>
      <c r="VQ488"/>
      <c r="VR488"/>
      <c r="VS488"/>
      <c r="VT488"/>
      <c r="VU488"/>
      <c r="VV488"/>
      <c r="VW488"/>
      <c r="VX488"/>
      <c r="VY488"/>
      <c r="VZ488"/>
      <c r="WA488"/>
      <c r="WB488"/>
      <c r="WC488"/>
      <c r="WD488"/>
      <c r="WE488"/>
      <c r="WF488"/>
      <c r="WG488"/>
      <c r="WH488"/>
      <c r="WI488"/>
      <c r="WJ488"/>
      <c r="WK488"/>
      <c r="WL488"/>
      <c r="WM488"/>
      <c r="WN488"/>
      <c r="WO488"/>
      <c r="WP488"/>
      <c r="WQ488"/>
      <c r="WR488"/>
      <c r="WS488"/>
      <c r="WT488"/>
      <c r="WU488"/>
      <c r="WV488"/>
      <c r="WW488"/>
      <c r="WX488"/>
      <c r="WY488"/>
      <c r="WZ488"/>
      <c r="XA488"/>
      <c r="XB488"/>
      <c r="XC488"/>
      <c r="XD488"/>
      <c r="XE488"/>
      <c r="XF488"/>
      <c r="XG488"/>
      <c r="XH488"/>
      <c r="XI488"/>
      <c r="XJ488"/>
      <c r="XK488"/>
      <c r="XL488"/>
      <c r="XM488"/>
      <c r="XN488"/>
      <c r="XO488"/>
      <c r="XP488"/>
      <c r="XQ488"/>
      <c r="XR488"/>
      <c r="XS488"/>
      <c r="XT488"/>
      <c r="XU488"/>
      <c r="XV488"/>
      <c r="XW488"/>
      <c r="XX488"/>
      <c r="XY488"/>
      <c r="XZ488"/>
      <c r="YA488"/>
      <c r="YB488"/>
      <c r="YC488"/>
      <c r="YD488"/>
      <c r="YE488"/>
      <c r="YF488"/>
      <c r="YG488"/>
      <c r="YH488"/>
      <c r="YI488"/>
      <c r="YJ488"/>
      <c r="YK488"/>
      <c r="YL488"/>
      <c r="YM488"/>
      <c r="YN488"/>
      <c r="YO488"/>
      <c r="YP488"/>
      <c r="YQ488"/>
      <c r="YR488"/>
      <c r="YS488"/>
      <c r="YT488"/>
      <c r="YU488"/>
      <c r="YV488"/>
      <c r="YW488"/>
      <c r="YX488"/>
      <c r="YY488"/>
      <c r="YZ488"/>
      <c r="ZA488"/>
      <c r="ZB488"/>
      <c r="ZC488"/>
      <c r="ZD488"/>
      <c r="ZE488"/>
      <c r="ZF488"/>
      <c r="ZG488"/>
      <c r="ZH488"/>
      <c r="ZI488"/>
      <c r="ZJ488"/>
      <c r="ZK488"/>
      <c r="ZL488"/>
      <c r="ZM488"/>
      <c r="ZN488"/>
      <c r="ZO488"/>
      <c r="ZP488"/>
      <c r="ZQ488"/>
      <c r="ZR488"/>
      <c r="ZS488"/>
      <c r="ZT488"/>
      <c r="ZU488"/>
      <c r="ZV488"/>
      <c r="ZW488"/>
      <c r="ZX488"/>
      <c r="ZY488"/>
      <c r="ZZ488"/>
      <c r="AAA488"/>
      <c r="AAB488"/>
      <c r="AAC488"/>
      <c r="AAD488"/>
      <c r="AAE488"/>
      <c r="AAF488"/>
      <c r="AAG488"/>
      <c r="AAH488"/>
      <c r="AAI488"/>
      <c r="AAJ488"/>
      <c r="AAK488"/>
      <c r="AAL488"/>
      <c r="AAM488"/>
      <c r="AAN488"/>
      <c r="AAO488"/>
      <c r="AAP488"/>
      <c r="AAQ488"/>
      <c r="AAR488"/>
      <c r="AAS488"/>
      <c r="AAT488"/>
      <c r="AAU488"/>
      <c r="AAV488" t="s">
        <v>816</v>
      </c>
      <c r="AAW488"/>
      <c r="AAX488"/>
      <c r="AAY488"/>
      <c r="AAZ488"/>
      <c r="ABA488"/>
      <c r="ABB488"/>
      <c r="ABC488"/>
      <c r="ABD488"/>
      <c r="ABE488"/>
      <c r="ABF488"/>
      <c r="ABG488"/>
      <c r="ABH488" t="s">
        <v>816</v>
      </c>
      <c r="ABI488"/>
      <c r="ABJ488"/>
      <c r="ABK488"/>
      <c r="ABL488"/>
      <c r="ABM488"/>
      <c r="ABN488"/>
      <c r="ABO488"/>
      <c r="ABP488"/>
      <c r="ABQ488" t="s">
        <v>797</v>
      </c>
      <c r="ABR488" t="s">
        <v>3602</v>
      </c>
      <c r="ABS488">
        <v>1</v>
      </c>
      <c r="ABT488">
        <v>0</v>
      </c>
      <c r="ABU488">
        <v>1</v>
      </c>
      <c r="ABV488">
        <v>1</v>
      </c>
      <c r="ABW488">
        <v>1</v>
      </c>
      <c r="ABX488">
        <v>0</v>
      </c>
      <c r="ABY488">
        <v>0</v>
      </c>
      <c r="ABZ488">
        <v>0</v>
      </c>
      <c r="ACA488">
        <v>0</v>
      </c>
      <c r="ACB488">
        <v>0</v>
      </c>
      <c r="ACC488"/>
      <c r="ACD488" t="s">
        <v>797</v>
      </c>
      <c r="ACE488" t="s">
        <v>3616</v>
      </c>
      <c r="ACF488">
        <v>1</v>
      </c>
      <c r="ACG488">
        <v>0</v>
      </c>
      <c r="ACH488">
        <v>1</v>
      </c>
      <c r="ACI488">
        <v>1</v>
      </c>
      <c r="ACJ488">
        <v>1</v>
      </c>
      <c r="ACK488">
        <v>0</v>
      </c>
      <c r="ACL488">
        <v>0</v>
      </c>
      <c r="ACM488">
        <v>0</v>
      </c>
      <c r="ACN488">
        <v>0</v>
      </c>
      <c r="ACO488">
        <v>0</v>
      </c>
      <c r="ACP488"/>
      <c r="ACQ488" t="s">
        <v>835</v>
      </c>
      <c r="ACR488">
        <v>368067597</v>
      </c>
      <c r="ACS488" s="396">
        <v>44895.578680555547</v>
      </c>
      <c r="ACT488"/>
      <c r="ACU488"/>
      <c r="ACV488" t="s">
        <v>801</v>
      </c>
      <c r="ACW488"/>
      <c r="ACX488"/>
      <c r="ACY488">
        <v>488</v>
      </c>
    </row>
    <row r="489" spans="1:779" s="82" customFormat="1" x14ac:dyDescent="0.3">
      <c r="A489" t="s">
        <v>3621</v>
      </c>
      <c r="B489" s="396">
        <v>44895.55478121528</v>
      </c>
      <c r="C489" s="396">
        <v>44895.555562939822</v>
      </c>
      <c r="D489" s="396">
        <v>44895</v>
      </c>
      <c r="E489" t="s">
        <v>3517</v>
      </c>
      <c r="F489" s="396">
        <v>44895</v>
      </c>
      <c r="G489" t="s">
        <v>904</v>
      </c>
      <c r="H489" t="s">
        <v>905</v>
      </c>
      <c r="I489" t="s">
        <v>905</v>
      </c>
      <c r="J489" t="s">
        <v>905</v>
      </c>
      <c r="K489" t="s">
        <v>795</v>
      </c>
      <c r="L489" t="s">
        <v>847</v>
      </c>
      <c r="M489">
        <v>0</v>
      </c>
      <c r="N489">
        <v>0</v>
      </c>
      <c r="O489">
        <v>0</v>
      </c>
      <c r="P489">
        <v>0</v>
      </c>
      <c r="Q489">
        <v>0</v>
      </c>
      <c r="R489">
        <v>0</v>
      </c>
      <c r="S489">
        <v>0</v>
      </c>
      <c r="T489">
        <v>0</v>
      </c>
      <c r="U489">
        <v>0</v>
      </c>
      <c r="V489">
        <v>0</v>
      </c>
      <c r="W489">
        <v>0</v>
      </c>
      <c r="X489">
        <v>0</v>
      </c>
      <c r="Y489">
        <v>0</v>
      </c>
      <c r="Z489">
        <v>0</v>
      </c>
      <c r="AA489">
        <v>0</v>
      </c>
      <c r="AB489">
        <v>0</v>
      </c>
      <c r="AC489">
        <v>0</v>
      </c>
      <c r="AD489">
        <v>0</v>
      </c>
      <c r="AE489">
        <v>0</v>
      </c>
      <c r="AF489">
        <v>0</v>
      </c>
      <c r="AG489">
        <v>0</v>
      </c>
      <c r="AH489">
        <v>0</v>
      </c>
      <c r="AI489">
        <v>1</v>
      </c>
      <c r="AJ489"/>
      <c r="AK489"/>
      <c r="AL489"/>
      <c r="AM489"/>
      <c r="AN489"/>
      <c r="AO489"/>
      <c r="AP489"/>
      <c r="AQ489"/>
      <c r="AR489"/>
      <c r="AS489"/>
      <c r="AT489"/>
      <c r="AU489"/>
      <c r="AV489"/>
      <c r="AW489"/>
      <c r="AX489"/>
      <c r="AY489"/>
      <c r="AZ489"/>
      <c r="BA489"/>
      <c r="BB489"/>
      <c r="BC489"/>
      <c r="BD489"/>
      <c r="BE489"/>
      <c r="BF489"/>
      <c r="BG489"/>
      <c r="BH489"/>
      <c r="BI489"/>
      <c r="BJ489"/>
      <c r="BK489"/>
      <c r="BL489"/>
      <c r="BM489"/>
      <c r="BN489"/>
      <c r="BO489"/>
      <c r="BP489"/>
      <c r="BQ489"/>
      <c r="BR489"/>
      <c r="BS489"/>
      <c r="BT489"/>
      <c r="BU489"/>
      <c r="BV489"/>
      <c r="BW489"/>
      <c r="BX489"/>
      <c r="BY489"/>
      <c r="BZ489"/>
      <c r="CA489"/>
      <c r="CB489"/>
      <c r="CC489"/>
      <c r="CD489"/>
      <c r="CE489"/>
      <c r="CF489"/>
      <c r="CG489"/>
      <c r="CH489"/>
      <c r="CI489"/>
      <c r="CJ489"/>
      <c r="CK489"/>
      <c r="CL489"/>
      <c r="CM489"/>
      <c r="CN489"/>
      <c r="CO489"/>
      <c r="CP489"/>
      <c r="CQ489"/>
      <c r="CR489"/>
      <c r="CS489"/>
      <c r="CT489"/>
      <c r="CU489"/>
      <c r="CV489"/>
      <c r="CW489"/>
      <c r="CX489"/>
      <c r="CY489"/>
      <c r="CZ489"/>
      <c r="DA489"/>
      <c r="DB489"/>
      <c r="DC489"/>
      <c r="DD489"/>
      <c r="DE489"/>
      <c r="DF489"/>
      <c r="DG489"/>
      <c r="DH489"/>
      <c r="DI489"/>
      <c r="DJ489"/>
      <c r="DK489"/>
      <c r="DL489"/>
      <c r="DM489"/>
      <c r="DN489"/>
      <c r="DO489"/>
      <c r="DP489"/>
      <c r="DQ489"/>
      <c r="DR489"/>
      <c r="DS489"/>
      <c r="DT489"/>
      <c r="DU489"/>
      <c r="DV489"/>
      <c r="DW489"/>
      <c r="DX489"/>
      <c r="DY489"/>
      <c r="DZ489"/>
      <c r="EA489"/>
      <c r="EB489"/>
      <c r="EC489"/>
      <c r="ED489"/>
      <c r="EE489"/>
      <c r="EF489"/>
      <c r="EG489"/>
      <c r="EH489"/>
      <c r="EI489"/>
      <c r="EJ489"/>
      <c r="EK489"/>
      <c r="EL489"/>
      <c r="EM489"/>
      <c r="EN489"/>
      <c r="EO489"/>
      <c r="EP489"/>
      <c r="EQ489"/>
      <c r="ER489"/>
      <c r="ES489"/>
      <c r="ET489"/>
      <c r="EU489"/>
      <c r="EV489"/>
      <c r="EW489"/>
      <c r="EX489"/>
      <c r="EY489"/>
      <c r="EZ489"/>
      <c r="FA489"/>
      <c r="FB489"/>
      <c r="FC489"/>
      <c r="FD489"/>
      <c r="FE489"/>
      <c r="FF489"/>
      <c r="FG489"/>
      <c r="FH489"/>
      <c r="FI489"/>
      <c r="FJ489"/>
      <c r="FK489"/>
      <c r="FL489"/>
      <c r="FM489"/>
      <c r="FN489"/>
      <c r="FO489"/>
      <c r="FP489"/>
      <c r="FQ489"/>
      <c r="FR489"/>
      <c r="FS489"/>
      <c r="FT489"/>
      <c r="FU489"/>
      <c r="FV489"/>
      <c r="FW489"/>
      <c r="FX489"/>
      <c r="FY489"/>
      <c r="FZ489"/>
      <c r="GA489"/>
      <c r="GB489"/>
      <c r="GC489"/>
      <c r="GD489"/>
      <c r="GE489"/>
      <c r="GF489"/>
      <c r="GG489"/>
      <c r="GH489"/>
      <c r="GI489"/>
      <c r="GJ489"/>
      <c r="GK489"/>
      <c r="GL489"/>
      <c r="GM489"/>
      <c r="GN489"/>
      <c r="GO489"/>
      <c r="GP489"/>
      <c r="GQ489"/>
      <c r="GR489"/>
      <c r="GS489"/>
      <c r="GT489"/>
      <c r="GU489"/>
      <c r="GV489"/>
      <c r="GW489"/>
      <c r="GX489"/>
      <c r="GY489"/>
      <c r="GZ489"/>
      <c r="HA489"/>
      <c r="HB489"/>
      <c r="HC489"/>
      <c r="HD489"/>
      <c r="HE489"/>
      <c r="HF489"/>
      <c r="HG489"/>
      <c r="HH489"/>
      <c r="HI489"/>
      <c r="HJ489"/>
      <c r="HK489"/>
      <c r="HL489"/>
      <c r="HM489"/>
      <c r="HN489"/>
      <c r="HO489"/>
      <c r="HP489"/>
      <c r="HQ489"/>
      <c r="HR489"/>
      <c r="HS489"/>
      <c r="HT489"/>
      <c r="HU489"/>
      <c r="HV489"/>
      <c r="HW489"/>
      <c r="HX489"/>
      <c r="HY489"/>
      <c r="HZ489"/>
      <c r="IA489"/>
      <c r="IB489"/>
      <c r="IC489"/>
      <c r="ID489"/>
      <c r="IE489"/>
      <c r="IF489"/>
      <c r="IG489"/>
      <c r="IH489"/>
      <c r="II489"/>
      <c r="IJ489"/>
      <c r="IK489"/>
      <c r="IL489"/>
      <c r="IM489"/>
      <c r="IN489"/>
      <c r="IO489"/>
      <c r="IP489"/>
      <c r="IQ489"/>
      <c r="IR489"/>
      <c r="IS489"/>
      <c r="IT489"/>
      <c r="IU489"/>
      <c r="IV489"/>
      <c r="IW489"/>
      <c r="IX489"/>
      <c r="IY489"/>
      <c r="IZ489"/>
      <c r="JA489"/>
      <c r="JB489"/>
      <c r="JC489"/>
      <c r="JD489"/>
      <c r="JE489"/>
      <c r="JF489"/>
      <c r="JG489"/>
      <c r="JH489"/>
      <c r="JI489"/>
      <c r="JJ489"/>
      <c r="JK489"/>
      <c r="JL489"/>
      <c r="JM489"/>
      <c r="JN489"/>
      <c r="JO489"/>
      <c r="JP489"/>
      <c r="JQ489"/>
      <c r="JR489"/>
      <c r="JS489"/>
      <c r="JT489"/>
      <c r="JU489"/>
      <c r="JV489"/>
      <c r="JW489"/>
      <c r="JX489"/>
      <c r="JY489"/>
      <c r="JZ489"/>
      <c r="KA489"/>
      <c r="KB489"/>
      <c r="KC489"/>
      <c r="KD489"/>
      <c r="KE489"/>
      <c r="KF489"/>
      <c r="KG489"/>
      <c r="KH489"/>
      <c r="KI489"/>
      <c r="KJ489"/>
      <c r="KK489"/>
      <c r="KL489"/>
      <c r="KM489"/>
      <c r="KN489"/>
      <c r="KO489"/>
      <c r="KP489"/>
      <c r="KQ489"/>
      <c r="KR489"/>
      <c r="KS489"/>
      <c r="KT489"/>
      <c r="KU489"/>
      <c r="KV489"/>
      <c r="KW489"/>
      <c r="KX489"/>
      <c r="KY489"/>
      <c r="KZ489"/>
      <c r="LA489"/>
      <c r="LB489"/>
      <c r="LC489"/>
      <c r="LD489"/>
      <c r="LE489"/>
      <c r="LF489"/>
      <c r="LG489"/>
      <c r="LH489"/>
      <c r="LI489"/>
      <c r="LJ489"/>
      <c r="LK489"/>
      <c r="LL489"/>
      <c r="LM489"/>
      <c r="LN489"/>
      <c r="LO489"/>
      <c r="LP489"/>
      <c r="LQ489"/>
      <c r="LR489"/>
      <c r="LS489"/>
      <c r="LT489"/>
      <c r="LU489"/>
      <c r="LV489"/>
      <c r="LW489"/>
      <c r="LX489"/>
      <c r="LY489"/>
      <c r="LZ489"/>
      <c r="MA489"/>
      <c r="MB489"/>
      <c r="MC489"/>
      <c r="MD489"/>
      <c r="ME489"/>
      <c r="MF489"/>
      <c r="MG489"/>
      <c r="MH489"/>
      <c r="MI489"/>
      <c r="MJ489"/>
      <c r="MK489"/>
      <c r="ML489"/>
      <c r="MM489"/>
      <c r="MN489"/>
      <c r="MO489"/>
      <c r="MP489"/>
      <c r="MQ489"/>
      <c r="MR489"/>
      <c r="MS489"/>
      <c r="MT489"/>
      <c r="MU489"/>
      <c r="MV489"/>
      <c r="MW489"/>
      <c r="MX489"/>
      <c r="MY489"/>
      <c r="MZ489"/>
      <c r="NA489"/>
      <c r="NB489"/>
      <c r="NC489"/>
      <c r="ND489"/>
      <c r="NE489"/>
      <c r="NF489"/>
      <c r="NG489"/>
      <c r="NH489"/>
      <c r="NI489"/>
      <c r="NJ489"/>
      <c r="NK489"/>
      <c r="NL489"/>
      <c r="NM489"/>
      <c r="NN489"/>
      <c r="NO489"/>
      <c r="NP489"/>
      <c r="NQ489"/>
      <c r="NR489"/>
      <c r="NS489"/>
      <c r="NT489"/>
      <c r="NU489"/>
      <c r="NV489"/>
      <c r="NW489"/>
      <c r="NX489"/>
      <c r="NY489"/>
      <c r="NZ489"/>
      <c r="OA489"/>
      <c r="OB489"/>
      <c r="OC489"/>
      <c r="OD489"/>
      <c r="OE489"/>
      <c r="OF489"/>
      <c r="OG489"/>
      <c r="OH489"/>
      <c r="OI489"/>
      <c r="OJ489"/>
      <c r="OK489"/>
      <c r="OL489"/>
      <c r="OM489"/>
      <c r="ON489"/>
      <c r="OO489"/>
      <c r="OP489"/>
      <c r="OQ489"/>
      <c r="OR489"/>
      <c r="OS489"/>
      <c r="OT489"/>
      <c r="OU489"/>
      <c r="OV489"/>
      <c r="OW489"/>
      <c r="OX489"/>
      <c r="OY489"/>
      <c r="OZ489"/>
      <c r="PA489"/>
      <c r="PB489"/>
      <c r="PC489"/>
      <c r="PD489"/>
      <c r="PE489"/>
      <c r="PF489"/>
      <c r="PG489"/>
      <c r="PH489"/>
      <c r="PI489"/>
      <c r="PJ489"/>
      <c r="PK489"/>
      <c r="PL489"/>
      <c r="PM489"/>
      <c r="PN489"/>
      <c r="PO489"/>
      <c r="PP489"/>
      <c r="PQ489"/>
      <c r="PR489"/>
      <c r="PS489"/>
      <c r="PT489"/>
      <c r="PU489"/>
      <c r="PV489"/>
      <c r="PW489"/>
      <c r="PX489"/>
      <c r="PY489"/>
      <c r="PZ489"/>
      <c r="QA489"/>
      <c r="QB489"/>
      <c r="QC489"/>
      <c r="QD489"/>
      <c r="QE489"/>
      <c r="QF489"/>
      <c r="QG489"/>
      <c r="QH489"/>
      <c r="QI489"/>
      <c r="QJ489"/>
      <c r="QK489"/>
      <c r="QL489"/>
      <c r="QM489"/>
      <c r="QN489"/>
      <c r="QO489"/>
      <c r="QP489"/>
      <c r="QQ489"/>
      <c r="QR489"/>
      <c r="QS489"/>
      <c r="QT489"/>
      <c r="QU489"/>
      <c r="QV489"/>
      <c r="QW489"/>
      <c r="QX489"/>
      <c r="QY489"/>
      <c r="QZ489"/>
      <c r="RA489"/>
      <c r="RB489"/>
      <c r="RC489"/>
      <c r="RD489"/>
      <c r="RE489"/>
      <c r="RF489"/>
      <c r="RG489"/>
      <c r="RH489"/>
      <c r="RI489"/>
      <c r="RJ489"/>
      <c r="RK489"/>
      <c r="RL489"/>
      <c r="RM489"/>
      <c r="RN489"/>
      <c r="RO489"/>
      <c r="RP489"/>
      <c r="RQ489"/>
      <c r="RR489"/>
      <c r="RS489"/>
      <c r="RT489"/>
      <c r="RU489"/>
      <c r="RV489"/>
      <c r="RW489"/>
      <c r="RX489"/>
      <c r="RY489"/>
      <c r="RZ489"/>
      <c r="SA489"/>
      <c r="SB489"/>
      <c r="SC489"/>
      <c r="SD489"/>
      <c r="SE489"/>
      <c r="SF489"/>
      <c r="SG489"/>
      <c r="SH489"/>
      <c r="SI489"/>
      <c r="SJ489"/>
      <c r="SK489"/>
      <c r="SL489"/>
      <c r="SM489"/>
      <c r="SN489"/>
      <c r="SO489"/>
      <c r="SP489"/>
      <c r="SQ489"/>
      <c r="SR489"/>
      <c r="SS489"/>
      <c r="ST489"/>
      <c r="SU489"/>
      <c r="SV489"/>
      <c r="SW489"/>
      <c r="SX489"/>
      <c r="SY489"/>
      <c r="SZ489"/>
      <c r="TA489"/>
      <c r="TB489"/>
      <c r="TC489"/>
      <c r="TD489"/>
      <c r="TE489"/>
      <c r="TF489"/>
      <c r="TG489"/>
      <c r="TH489"/>
      <c r="TI489"/>
      <c r="TJ489"/>
      <c r="TK489"/>
      <c r="TL489"/>
      <c r="TM489"/>
      <c r="TN489"/>
      <c r="TO489"/>
      <c r="TP489"/>
      <c r="TQ489"/>
      <c r="TR489"/>
      <c r="TS489"/>
      <c r="TT489"/>
      <c r="TU489"/>
      <c r="TV489"/>
      <c r="TW489"/>
      <c r="TX489"/>
      <c r="TY489"/>
      <c r="TZ489"/>
      <c r="UA489"/>
      <c r="UB489"/>
      <c r="UC489"/>
      <c r="UD489"/>
      <c r="UE489"/>
      <c r="UF489"/>
      <c r="UG489"/>
      <c r="UH489"/>
      <c r="UI489"/>
      <c r="UJ489"/>
      <c r="UK489"/>
      <c r="UL489"/>
      <c r="UM489"/>
      <c r="UN489"/>
      <c r="UO489"/>
      <c r="UP489"/>
      <c r="UQ489"/>
      <c r="UR489"/>
      <c r="US489"/>
      <c r="UT489"/>
      <c r="UU489"/>
      <c r="UV489"/>
      <c r="UW489"/>
      <c r="UX489"/>
      <c r="UY489"/>
      <c r="UZ489"/>
      <c r="VA489"/>
      <c r="VB489"/>
      <c r="VC489"/>
      <c r="VD489"/>
      <c r="VE489"/>
      <c r="VF489"/>
      <c r="VG489"/>
      <c r="VH489"/>
      <c r="VI489"/>
      <c r="VJ489"/>
      <c r="VK489"/>
      <c r="VL489"/>
      <c r="VM489"/>
      <c r="VN489"/>
      <c r="VO489"/>
      <c r="VP489"/>
      <c r="VQ489"/>
      <c r="VR489"/>
      <c r="VS489"/>
      <c r="VT489"/>
      <c r="VU489"/>
      <c r="VV489"/>
      <c r="VW489"/>
      <c r="VX489"/>
      <c r="VY489"/>
      <c r="VZ489"/>
      <c r="WA489"/>
      <c r="WB489"/>
      <c r="WC489"/>
      <c r="WD489"/>
      <c r="WE489"/>
      <c r="WF489"/>
      <c r="WG489"/>
      <c r="WH489"/>
      <c r="WI489"/>
      <c r="WJ489"/>
      <c r="WK489"/>
      <c r="WL489"/>
      <c r="WM489"/>
      <c r="WN489"/>
      <c r="WO489"/>
      <c r="WP489"/>
      <c r="WQ489"/>
      <c r="WR489"/>
      <c r="WS489"/>
      <c r="WT489"/>
      <c r="WU489"/>
      <c r="WV489"/>
      <c r="WW489"/>
      <c r="WX489"/>
      <c r="WY489"/>
      <c r="WZ489"/>
      <c r="XA489"/>
      <c r="XB489"/>
      <c r="XC489"/>
      <c r="XD489"/>
      <c r="XE489"/>
      <c r="XF489"/>
      <c r="XG489"/>
      <c r="XH489"/>
      <c r="XI489"/>
      <c r="XJ489"/>
      <c r="XK489"/>
      <c r="XL489"/>
      <c r="XM489"/>
      <c r="XN489"/>
      <c r="XO489"/>
      <c r="XP489"/>
      <c r="XQ489"/>
      <c r="XR489"/>
      <c r="XS489"/>
      <c r="XT489"/>
      <c r="XU489"/>
      <c r="XV489"/>
      <c r="XW489"/>
      <c r="XX489"/>
      <c r="XY489"/>
      <c r="XZ489"/>
      <c r="YA489"/>
      <c r="YB489"/>
      <c r="YC489"/>
      <c r="YD489"/>
      <c r="YE489"/>
      <c r="YF489"/>
      <c r="YG489"/>
      <c r="YH489"/>
      <c r="YI489"/>
      <c r="YJ489"/>
      <c r="YK489"/>
      <c r="YL489"/>
      <c r="YM489"/>
      <c r="YN489"/>
      <c r="YO489"/>
      <c r="YP489"/>
      <c r="YQ489"/>
      <c r="YR489"/>
      <c r="YS489"/>
      <c r="YT489"/>
      <c r="YU489"/>
      <c r="YV489"/>
      <c r="YW489"/>
      <c r="YX489"/>
      <c r="YY489"/>
      <c r="YZ489"/>
      <c r="ZA489"/>
      <c r="ZB489"/>
      <c r="ZC489"/>
      <c r="ZD489"/>
      <c r="ZE489"/>
      <c r="ZF489"/>
      <c r="ZG489"/>
      <c r="ZH489"/>
      <c r="ZI489"/>
      <c r="ZJ489"/>
      <c r="ZK489"/>
      <c r="ZL489"/>
      <c r="ZM489"/>
      <c r="ZN489"/>
      <c r="ZO489"/>
      <c r="ZP489"/>
      <c r="ZQ489"/>
      <c r="ZR489"/>
      <c r="ZS489"/>
      <c r="ZT489"/>
      <c r="ZU489"/>
      <c r="ZV489"/>
      <c r="ZW489"/>
      <c r="ZX489"/>
      <c r="ZY489"/>
      <c r="ZZ489"/>
      <c r="AAA489"/>
      <c r="AAB489"/>
      <c r="AAC489"/>
      <c r="AAD489"/>
      <c r="AAE489"/>
      <c r="AAF489"/>
      <c r="AAG489"/>
      <c r="AAH489"/>
      <c r="AAI489"/>
      <c r="AAJ489"/>
      <c r="AAK489"/>
      <c r="AAL489" t="s">
        <v>797</v>
      </c>
      <c r="AAM489"/>
      <c r="AAN489" t="s">
        <v>816</v>
      </c>
      <c r="AAO489">
        <v>15</v>
      </c>
      <c r="AAP489">
        <v>15</v>
      </c>
      <c r="AAQ489"/>
      <c r="AAR489"/>
      <c r="AAS489"/>
      <c r="AAT489"/>
      <c r="AAU489"/>
      <c r="AAV489" t="s">
        <v>816</v>
      </c>
      <c r="AAW489"/>
      <c r="AAX489"/>
      <c r="AAY489"/>
      <c r="AAZ489"/>
      <c r="ABA489"/>
      <c r="ABB489"/>
      <c r="ABC489"/>
      <c r="ABD489"/>
      <c r="ABE489"/>
      <c r="ABF489"/>
      <c r="ABG489"/>
      <c r="ABH489" t="s">
        <v>816</v>
      </c>
      <c r="ABI489"/>
      <c r="ABJ489"/>
      <c r="ABK489"/>
      <c r="ABL489"/>
      <c r="ABM489"/>
      <c r="ABN489"/>
      <c r="ABO489"/>
      <c r="ABP489"/>
      <c r="ABQ489" t="s">
        <v>816</v>
      </c>
      <c r="ABR489"/>
      <c r="ABS489"/>
      <c r="ABT489"/>
      <c r="ABU489"/>
      <c r="ABV489"/>
      <c r="ABW489"/>
      <c r="ABX489"/>
      <c r="ABY489"/>
      <c r="ABZ489"/>
      <c r="ACA489"/>
      <c r="ACB489"/>
      <c r="ACC489"/>
      <c r="ACD489" t="s">
        <v>816</v>
      </c>
      <c r="ACE489"/>
      <c r="ACF489"/>
      <c r="ACG489"/>
      <c r="ACH489"/>
      <c r="ACI489"/>
      <c r="ACJ489"/>
      <c r="ACK489"/>
      <c r="ACL489"/>
      <c r="ACM489"/>
      <c r="ACN489"/>
      <c r="ACO489"/>
      <c r="ACP489"/>
      <c r="ACQ489" t="s">
        <v>873</v>
      </c>
      <c r="ACR489">
        <v>368067630</v>
      </c>
      <c r="ACS489" s="396">
        <v>44895.578703703708</v>
      </c>
      <c r="ACT489"/>
      <c r="ACU489"/>
      <c r="ACV489" t="s">
        <v>801</v>
      </c>
      <c r="ACW489"/>
      <c r="ACX489"/>
      <c r="ACY489">
        <v>489</v>
      </c>
    </row>
    <row r="490" spans="1:779" s="82" customFormat="1" x14ac:dyDescent="0.3">
      <c r="A490" t="s">
        <v>3622</v>
      </c>
      <c r="B490" s="396">
        <v>44895.491756620373</v>
      </c>
      <c r="C490" s="396">
        <v>44895.501357754627</v>
      </c>
      <c r="D490" s="396">
        <v>44895</v>
      </c>
      <c r="E490" t="s">
        <v>3578</v>
      </c>
      <c r="F490" s="396">
        <v>44895</v>
      </c>
      <c r="G490" t="s">
        <v>904</v>
      </c>
      <c r="H490" t="s">
        <v>905</v>
      </c>
      <c r="I490" t="s">
        <v>905</v>
      </c>
      <c r="J490" t="s">
        <v>905</v>
      </c>
      <c r="K490" t="s">
        <v>795</v>
      </c>
      <c r="L490" t="s">
        <v>920</v>
      </c>
      <c r="M490">
        <v>0</v>
      </c>
      <c r="N490">
        <v>0</v>
      </c>
      <c r="O490">
        <v>0</v>
      </c>
      <c r="P490">
        <v>0</v>
      </c>
      <c r="Q490">
        <v>0</v>
      </c>
      <c r="R490">
        <v>0</v>
      </c>
      <c r="S490">
        <v>0</v>
      </c>
      <c r="T490">
        <v>0</v>
      </c>
      <c r="U490">
        <v>1</v>
      </c>
      <c r="V490">
        <v>1</v>
      </c>
      <c r="W490">
        <v>1</v>
      </c>
      <c r="X490">
        <v>1</v>
      </c>
      <c r="Y490">
        <v>1</v>
      </c>
      <c r="Z490">
        <v>0</v>
      </c>
      <c r="AA490">
        <v>0</v>
      </c>
      <c r="AB490">
        <v>0</v>
      </c>
      <c r="AC490">
        <v>1</v>
      </c>
      <c r="AD490">
        <v>0</v>
      </c>
      <c r="AE490">
        <v>0</v>
      </c>
      <c r="AF490">
        <v>0</v>
      </c>
      <c r="AG490">
        <v>0</v>
      </c>
      <c r="AH490">
        <v>0</v>
      </c>
      <c r="AI490">
        <v>0</v>
      </c>
      <c r="AJ490"/>
      <c r="AK490"/>
      <c r="AL490"/>
      <c r="AM490"/>
      <c r="AN490"/>
      <c r="AO490"/>
      <c r="AP490"/>
      <c r="AQ490"/>
      <c r="AR490"/>
      <c r="AS490"/>
      <c r="AT490"/>
      <c r="AU490"/>
      <c r="AV490"/>
      <c r="AW490"/>
      <c r="AX490"/>
      <c r="AY490"/>
      <c r="AZ490"/>
      <c r="BA490"/>
      <c r="BB490"/>
      <c r="BC490"/>
      <c r="BD490"/>
      <c r="BE490"/>
      <c r="BF490"/>
      <c r="BG490"/>
      <c r="BH490"/>
      <c r="BI490"/>
      <c r="BJ490"/>
      <c r="BK490"/>
      <c r="BL490"/>
      <c r="BM490"/>
      <c r="BN490"/>
      <c r="BO490"/>
      <c r="BP490"/>
      <c r="BQ490"/>
      <c r="BR490"/>
      <c r="BS490"/>
      <c r="BT490"/>
      <c r="BU490"/>
      <c r="BV490"/>
      <c r="BW490"/>
      <c r="BX490"/>
      <c r="BY490"/>
      <c r="BZ490"/>
      <c r="CA490"/>
      <c r="CB490"/>
      <c r="CC490"/>
      <c r="CD490"/>
      <c r="CE490"/>
      <c r="CF490"/>
      <c r="CG490"/>
      <c r="CH490"/>
      <c r="CI490"/>
      <c r="CJ490"/>
      <c r="CK490"/>
      <c r="CL490"/>
      <c r="CM490"/>
      <c r="CN490"/>
      <c r="CO490"/>
      <c r="CP490"/>
      <c r="CQ490"/>
      <c r="CR490"/>
      <c r="CS490"/>
      <c r="CT490"/>
      <c r="CU490"/>
      <c r="CV490"/>
      <c r="CW490"/>
      <c r="CX490"/>
      <c r="CY490"/>
      <c r="CZ490"/>
      <c r="DA490"/>
      <c r="DB490"/>
      <c r="DC490"/>
      <c r="DD490"/>
      <c r="DE490"/>
      <c r="DF490"/>
      <c r="DG490"/>
      <c r="DH490"/>
      <c r="DI490"/>
      <c r="DJ490"/>
      <c r="DK490"/>
      <c r="DL490"/>
      <c r="DM490"/>
      <c r="DN490"/>
      <c r="DO490"/>
      <c r="DP490"/>
      <c r="DQ490"/>
      <c r="DR490"/>
      <c r="DS490"/>
      <c r="DT490"/>
      <c r="DU490"/>
      <c r="DV490"/>
      <c r="DW490"/>
      <c r="DX490"/>
      <c r="DY490"/>
      <c r="DZ490"/>
      <c r="EA490"/>
      <c r="EB490"/>
      <c r="EC490"/>
      <c r="ED490"/>
      <c r="EE490"/>
      <c r="EF490"/>
      <c r="EG490"/>
      <c r="EH490"/>
      <c r="EI490"/>
      <c r="EJ490"/>
      <c r="EK490"/>
      <c r="EL490"/>
      <c r="EM490"/>
      <c r="EN490"/>
      <c r="EO490"/>
      <c r="EP490"/>
      <c r="EQ490"/>
      <c r="ER490"/>
      <c r="ES490"/>
      <c r="ET490"/>
      <c r="EU490"/>
      <c r="EV490"/>
      <c r="EW490"/>
      <c r="EX490"/>
      <c r="EY490"/>
      <c r="EZ490"/>
      <c r="FA490"/>
      <c r="FB490"/>
      <c r="FC490"/>
      <c r="FD490"/>
      <c r="FE490"/>
      <c r="FF490"/>
      <c r="FG490"/>
      <c r="FH490"/>
      <c r="FI490"/>
      <c r="FJ490"/>
      <c r="FK490"/>
      <c r="FL490"/>
      <c r="FM490"/>
      <c r="FN490"/>
      <c r="FO490"/>
      <c r="FP490"/>
      <c r="FQ490"/>
      <c r="FR490"/>
      <c r="FS490"/>
      <c r="FT490"/>
      <c r="FU490"/>
      <c r="FV490"/>
      <c r="FW490"/>
      <c r="FX490"/>
      <c r="FY490"/>
      <c r="FZ490"/>
      <c r="GA490"/>
      <c r="GB490"/>
      <c r="GC490"/>
      <c r="GD490"/>
      <c r="GE490"/>
      <c r="GF490"/>
      <c r="GG490"/>
      <c r="GH490"/>
      <c r="GI490"/>
      <c r="GJ490"/>
      <c r="GK490"/>
      <c r="GL490"/>
      <c r="GM490"/>
      <c r="GN490"/>
      <c r="GO490"/>
      <c r="GP490"/>
      <c r="GQ490"/>
      <c r="GR490"/>
      <c r="GS490"/>
      <c r="GT490"/>
      <c r="GU490"/>
      <c r="GV490"/>
      <c r="GW490"/>
      <c r="GX490"/>
      <c r="GY490"/>
      <c r="GZ490"/>
      <c r="HA490"/>
      <c r="HB490"/>
      <c r="HC490"/>
      <c r="HD490"/>
      <c r="HE490"/>
      <c r="HF490"/>
      <c r="HG490"/>
      <c r="HH490"/>
      <c r="HI490"/>
      <c r="HJ490"/>
      <c r="HK490"/>
      <c r="HL490"/>
      <c r="HM490"/>
      <c r="HN490"/>
      <c r="HO490"/>
      <c r="HP490"/>
      <c r="HQ490"/>
      <c r="HR490"/>
      <c r="HS490"/>
      <c r="HT490"/>
      <c r="HU490"/>
      <c r="HV490"/>
      <c r="HW490"/>
      <c r="HX490"/>
      <c r="HY490"/>
      <c r="HZ490"/>
      <c r="IA490"/>
      <c r="IB490"/>
      <c r="IC490"/>
      <c r="ID490"/>
      <c r="IE490"/>
      <c r="IF490"/>
      <c r="IG490"/>
      <c r="IH490"/>
      <c r="II490"/>
      <c r="IJ490"/>
      <c r="IK490"/>
      <c r="IL490"/>
      <c r="IM490"/>
      <c r="IN490"/>
      <c r="IO490"/>
      <c r="IP490"/>
      <c r="IQ490"/>
      <c r="IR490"/>
      <c r="IS490"/>
      <c r="IT490"/>
      <c r="IU490"/>
      <c r="IV490"/>
      <c r="IW490"/>
      <c r="IX490"/>
      <c r="IY490"/>
      <c r="IZ490"/>
      <c r="JA490"/>
      <c r="JB490"/>
      <c r="JC490"/>
      <c r="JD490"/>
      <c r="JE490"/>
      <c r="JF490"/>
      <c r="JG490"/>
      <c r="JH490"/>
      <c r="JI490"/>
      <c r="JJ490"/>
      <c r="JK490"/>
      <c r="JL490"/>
      <c r="JM490"/>
      <c r="JN490"/>
      <c r="JO490"/>
      <c r="JP490"/>
      <c r="JQ490"/>
      <c r="JR490"/>
      <c r="JS490"/>
      <c r="JT490"/>
      <c r="JU490"/>
      <c r="JV490" t="s">
        <v>821</v>
      </c>
      <c r="JW490">
        <v>350</v>
      </c>
      <c r="JX490">
        <v>200</v>
      </c>
      <c r="JY490">
        <v>200</v>
      </c>
      <c r="JZ490"/>
      <c r="KA490">
        <v>200</v>
      </c>
      <c r="KB490">
        <v>0</v>
      </c>
      <c r="KC490">
        <v>0</v>
      </c>
      <c r="KD490"/>
      <c r="KE490" t="s">
        <v>852</v>
      </c>
      <c r="KF490"/>
      <c r="KG490"/>
      <c r="KH490" t="s">
        <v>816</v>
      </c>
      <c r="KI490"/>
      <c r="KJ490"/>
      <c r="KK490"/>
      <c r="KL490"/>
      <c r="KM490"/>
      <c r="KN490"/>
      <c r="KO490"/>
      <c r="KP490"/>
      <c r="KQ490"/>
      <c r="KR490"/>
      <c r="KS490"/>
      <c r="KT490"/>
      <c r="KU490"/>
      <c r="KV490"/>
      <c r="KW490"/>
      <c r="KX490"/>
      <c r="KY490"/>
      <c r="KZ490"/>
      <c r="LA490" t="s">
        <v>821</v>
      </c>
      <c r="LB490">
        <v>500</v>
      </c>
      <c r="LC490">
        <v>125</v>
      </c>
      <c r="LD490">
        <v>125</v>
      </c>
      <c r="LE490"/>
      <c r="LF490">
        <v>50</v>
      </c>
      <c r="LG490">
        <v>150</v>
      </c>
      <c r="LH490">
        <v>75</v>
      </c>
      <c r="LI490" t="s">
        <v>3623</v>
      </c>
      <c r="LJ490" t="s">
        <v>852</v>
      </c>
      <c r="LK490"/>
      <c r="LL490"/>
      <c r="LM490" t="s">
        <v>816</v>
      </c>
      <c r="LN490"/>
      <c r="LO490"/>
      <c r="LP490"/>
      <c r="LQ490"/>
      <c r="LR490"/>
      <c r="LS490"/>
      <c r="LT490"/>
      <c r="LU490"/>
      <c r="LV490"/>
      <c r="LW490"/>
      <c r="LX490"/>
      <c r="LY490"/>
      <c r="LZ490"/>
      <c r="MA490"/>
      <c r="MB490"/>
      <c r="MC490"/>
      <c r="MD490"/>
      <c r="ME490"/>
      <c r="MF490" t="s">
        <v>821</v>
      </c>
      <c r="MG490">
        <v>500</v>
      </c>
      <c r="MH490">
        <v>600</v>
      </c>
      <c r="MI490">
        <v>600</v>
      </c>
      <c r="MJ490"/>
      <c r="MK490">
        <v>313</v>
      </c>
      <c r="ML490">
        <v>91.693290734824288</v>
      </c>
      <c r="MM490">
        <v>287</v>
      </c>
      <c r="MN490" t="s">
        <v>3624</v>
      </c>
      <c r="MO490" t="s">
        <v>798</v>
      </c>
      <c r="MP490" t="s">
        <v>799</v>
      </c>
      <c r="MQ490"/>
      <c r="MR490" t="s">
        <v>797</v>
      </c>
      <c r="MS490" t="s">
        <v>3625</v>
      </c>
      <c r="MT490">
        <v>0</v>
      </c>
      <c r="MU490">
        <v>1</v>
      </c>
      <c r="MV490">
        <v>0</v>
      </c>
      <c r="MW490">
        <v>1</v>
      </c>
      <c r="MX490">
        <v>0</v>
      </c>
      <c r="MY490">
        <v>0</v>
      </c>
      <c r="MZ490">
        <v>0</v>
      </c>
      <c r="NA490">
        <v>1</v>
      </c>
      <c r="NB490">
        <v>0</v>
      </c>
      <c r="NC490">
        <v>1</v>
      </c>
      <c r="ND490">
        <v>0</v>
      </c>
      <c r="NE490">
        <v>0</v>
      </c>
      <c r="NF490">
        <v>1</v>
      </c>
      <c r="NG490">
        <v>0</v>
      </c>
      <c r="NH490">
        <v>0</v>
      </c>
      <c r="NI490"/>
      <c r="NJ490"/>
      <c r="NK490" t="s">
        <v>821</v>
      </c>
      <c r="NL490">
        <v>500</v>
      </c>
      <c r="NM490">
        <v>500</v>
      </c>
      <c r="NN490">
        <v>500</v>
      </c>
      <c r="NO490"/>
      <c r="NP490">
        <v>200</v>
      </c>
      <c r="NQ490">
        <v>150</v>
      </c>
      <c r="NR490">
        <v>300</v>
      </c>
      <c r="NS490" t="s">
        <v>3626</v>
      </c>
      <c r="NT490" t="s">
        <v>798</v>
      </c>
      <c r="NU490" t="s">
        <v>919</v>
      </c>
      <c r="NV490"/>
      <c r="NW490" t="s">
        <v>797</v>
      </c>
      <c r="NX490" t="s">
        <v>3627</v>
      </c>
      <c r="NY490">
        <v>0</v>
      </c>
      <c r="NZ490">
        <v>1</v>
      </c>
      <c r="OA490">
        <v>0</v>
      </c>
      <c r="OB490">
        <v>1</v>
      </c>
      <c r="OC490">
        <v>0</v>
      </c>
      <c r="OD490">
        <v>0</v>
      </c>
      <c r="OE490">
        <v>1</v>
      </c>
      <c r="OF490">
        <v>1</v>
      </c>
      <c r="OG490">
        <v>0</v>
      </c>
      <c r="OH490">
        <v>1</v>
      </c>
      <c r="OI490">
        <v>0</v>
      </c>
      <c r="OJ490">
        <v>0</v>
      </c>
      <c r="OK490">
        <v>1</v>
      </c>
      <c r="OL490">
        <v>0</v>
      </c>
      <c r="OM490">
        <v>0</v>
      </c>
      <c r="ON490"/>
      <c r="OO490"/>
      <c r="OP490" t="s">
        <v>821</v>
      </c>
      <c r="OQ490">
        <v>150</v>
      </c>
      <c r="OR490">
        <v>100</v>
      </c>
      <c r="OS490">
        <v>100</v>
      </c>
      <c r="OT490"/>
      <c r="OU490">
        <v>94</v>
      </c>
      <c r="OV490">
        <v>6.3829787234042552</v>
      </c>
      <c r="OW490">
        <v>6</v>
      </c>
      <c r="OX490"/>
      <c r="OY490" t="s">
        <v>798</v>
      </c>
      <c r="OZ490" t="s">
        <v>919</v>
      </c>
      <c r="PA490"/>
      <c r="PB490" t="s">
        <v>797</v>
      </c>
      <c r="PC490" t="s">
        <v>3628</v>
      </c>
      <c r="PD490">
        <v>0</v>
      </c>
      <c r="PE490">
        <v>1</v>
      </c>
      <c r="PF490">
        <v>0</v>
      </c>
      <c r="PG490">
        <v>0</v>
      </c>
      <c r="PH490">
        <v>0</v>
      </c>
      <c r="PI490">
        <v>0</v>
      </c>
      <c r="PJ490">
        <v>1</v>
      </c>
      <c r="PK490">
        <v>0</v>
      </c>
      <c r="PL490">
        <v>0</v>
      </c>
      <c r="PM490">
        <v>1</v>
      </c>
      <c r="PN490">
        <v>1</v>
      </c>
      <c r="PO490">
        <v>0</v>
      </c>
      <c r="PP490">
        <v>1</v>
      </c>
      <c r="PQ490">
        <v>0</v>
      </c>
      <c r="PR490">
        <v>0</v>
      </c>
      <c r="PS490"/>
      <c r="PT490"/>
      <c r="PU490"/>
      <c r="PV490"/>
      <c r="PW490"/>
      <c r="PX490"/>
      <c r="PY490"/>
      <c r="PZ490"/>
      <c r="QA490"/>
      <c r="QB490"/>
      <c r="QC490"/>
      <c r="QD490"/>
      <c r="QE490"/>
      <c r="QF490"/>
      <c r="QG490"/>
      <c r="QH490"/>
      <c r="QI490"/>
      <c r="QJ490"/>
      <c r="QK490"/>
      <c r="QL490"/>
      <c r="QM490"/>
      <c r="QN490"/>
      <c r="QO490"/>
      <c r="QP490"/>
      <c r="QQ490"/>
      <c r="QR490"/>
      <c r="QS490"/>
      <c r="QT490"/>
      <c r="QU490"/>
      <c r="QV490"/>
      <c r="QW490"/>
      <c r="QX490"/>
      <c r="QY490"/>
      <c r="QZ490" t="s">
        <v>797</v>
      </c>
      <c r="RA490"/>
      <c r="RB490">
        <v>2000</v>
      </c>
      <c r="RC490">
        <v>2000</v>
      </c>
      <c r="RD490"/>
      <c r="RE490">
        <v>2000</v>
      </c>
      <c r="RF490">
        <v>0</v>
      </c>
      <c r="RG490">
        <v>0</v>
      </c>
      <c r="RH490"/>
      <c r="RI490" t="s">
        <v>798</v>
      </c>
      <c r="RJ490" t="s">
        <v>799</v>
      </c>
      <c r="RK490"/>
      <c r="RL490" t="s">
        <v>797</v>
      </c>
      <c r="RM490" t="s">
        <v>3629</v>
      </c>
      <c r="RN490">
        <v>0</v>
      </c>
      <c r="RO490">
        <v>1</v>
      </c>
      <c r="RP490">
        <v>0</v>
      </c>
      <c r="RQ490">
        <v>1</v>
      </c>
      <c r="RR490">
        <v>0</v>
      </c>
      <c r="RS490">
        <v>0</v>
      </c>
      <c r="RT490">
        <v>1</v>
      </c>
      <c r="RU490">
        <v>0</v>
      </c>
      <c r="RV490">
        <v>0</v>
      </c>
      <c r="RW490">
        <v>1</v>
      </c>
      <c r="RX490">
        <v>0</v>
      </c>
      <c r="RY490">
        <v>0</v>
      </c>
      <c r="RZ490">
        <v>1</v>
      </c>
      <c r="SA490">
        <v>0</v>
      </c>
      <c r="SB490">
        <v>0</v>
      </c>
      <c r="SC490"/>
      <c r="SD490"/>
      <c r="SE490"/>
      <c r="SF490"/>
      <c r="SG490"/>
      <c r="SH490"/>
      <c r="SI490"/>
      <c r="SJ490"/>
      <c r="SK490"/>
      <c r="SL490"/>
      <c r="SM490"/>
      <c r="SN490"/>
      <c r="SO490"/>
      <c r="SP490"/>
      <c r="SQ490"/>
      <c r="SR490"/>
      <c r="SS490"/>
      <c r="ST490"/>
      <c r="SU490"/>
      <c r="SV490"/>
      <c r="SW490"/>
      <c r="SX490"/>
      <c r="SY490"/>
      <c r="SZ490"/>
      <c r="TA490"/>
      <c r="TB490"/>
      <c r="TC490"/>
      <c r="TD490"/>
      <c r="TE490"/>
      <c r="TF490"/>
      <c r="TG490"/>
      <c r="TH490"/>
      <c r="TI490"/>
      <c r="TJ490"/>
      <c r="TK490"/>
      <c r="TL490"/>
      <c r="TM490"/>
      <c r="TN490"/>
      <c r="TO490"/>
      <c r="TP490"/>
      <c r="TQ490"/>
      <c r="TR490"/>
      <c r="TS490"/>
      <c r="TT490"/>
      <c r="TU490"/>
      <c r="TV490"/>
      <c r="TW490"/>
      <c r="TX490"/>
      <c r="TY490"/>
      <c r="TZ490"/>
      <c r="UA490"/>
      <c r="UB490"/>
      <c r="UC490"/>
      <c r="UD490"/>
      <c r="UE490"/>
      <c r="UF490"/>
      <c r="UG490"/>
      <c r="UH490"/>
      <c r="UI490"/>
      <c r="UJ490"/>
      <c r="UK490"/>
      <c r="UL490"/>
      <c r="UM490"/>
      <c r="UN490"/>
      <c r="UO490"/>
      <c r="UP490"/>
      <c r="UQ490"/>
      <c r="UR490"/>
      <c r="US490"/>
      <c r="UT490"/>
      <c r="UU490"/>
      <c r="UV490"/>
      <c r="UW490"/>
      <c r="UX490"/>
      <c r="UY490"/>
      <c r="UZ490"/>
      <c r="VA490"/>
      <c r="VB490"/>
      <c r="VC490"/>
      <c r="VD490"/>
      <c r="VE490"/>
      <c r="VF490"/>
      <c r="VG490"/>
      <c r="VH490"/>
      <c r="VI490"/>
      <c r="VJ490"/>
      <c r="VK490"/>
      <c r="VL490"/>
      <c r="VM490"/>
      <c r="VN490"/>
      <c r="VO490"/>
      <c r="VP490"/>
      <c r="VQ490"/>
      <c r="VR490"/>
      <c r="VS490"/>
      <c r="VT490"/>
      <c r="VU490"/>
      <c r="VV490"/>
      <c r="VW490"/>
      <c r="VX490"/>
      <c r="VY490"/>
      <c r="VZ490"/>
      <c r="WA490"/>
      <c r="WB490"/>
      <c r="WC490"/>
      <c r="WD490"/>
      <c r="WE490"/>
      <c r="WF490"/>
      <c r="WG490"/>
      <c r="WH490"/>
      <c r="WI490"/>
      <c r="WJ490"/>
      <c r="WK490"/>
      <c r="WL490"/>
      <c r="WM490"/>
      <c r="WN490"/>
      <c r="WO490"/>
      <c r="WP490"/>
      <c r="WQ490"/>
      <c r="WR490"/>
      <c r="WS490"/>
      <c r="WT490"/>
      <c r="WU490"/>
      <c r="WV490"/>
      <c r="WW490"/>
      <c r="WX490"/>
      <c r="WY490"/>
      <c r="WZ490"/>
      <c r="XA490"/>
      <c r="XB490"/>
      <c r="XC490"/>
      <c r="XD490"/>
      <c r="XE490"/>
      <c r="XF490"/>
      <c r="XG490"/>
      <c r="XH490"/>
      <c r="XI490"/>
      <c r="XJ490"/>
      <c r="XK490"/>
      <c r="XL490"/>
      <c r="XM490"/>
      <c r="XN490"/>
      <c r="XO490"/>
      <c r="XP490"/>
      <c r="XQ490"/>
      <c r="XR490"/>
      <c r="XS490"/>
      <c r="XT490"/>
      <c r="XU490"/>
      <c r="XV490"/>
      <c r="XW490"/>
      <c r="XX490"/>
      <c r="XY490"/>
      <c r="XZ490"/>
      <c r="YA490"/>
      <c r="YB490"/>
      <c r="YC490"/>
      <c r="YD490"/>
      <c r="YE490"/>
      <c r="YF490"/>
      <c r="YG490"/>
      <c r="YH490"/>
      <c r="YI490"/>
      <c r="YJ490"/>
      <c r="YK490"/>
      <c r="YL490"/>
      <c r="YM490"/>
      <c r="YN490"/>
      <c r="YO490"/>
      <c r="YP490"/>
      <c r="YQ490"/>
      <c r="YR490"/>
      <c r="YS490"/>
      <c r="YT490"/>
      <c r="YU490"/>
      <c r="YV490"/>
      <c r="YW490"/>
      <c r="YX490"/>
      <c r="YY490"/>
      <c r="YZ490"/>
      <c r="ZA490"/>
      <c r="ZB490"/>
      <c r="ZC490"/>
      <c r="ZD490"/>
      <c r="ZE490"/>
      <c r="ZF490"/>
      <c r="ZG490"/>
      <c r="ZH490"/>
      <c r="ZI490"/>
      <c r="ZJ490"/>
      <c r="ZK490"/>
      <c r="ZL490"/>
      <c r="ZM490"/>
      <c r="ZN490"/>
      <c r="ZO490"/>
      <c r="ZP490"/>
      <c r="ZQ490"/>
      <c r="ZR490"/>
      <c r="ZS490"/>
      <c r="ZT490"/>
      <c r="ZU490"/>
      <c r="ZV490"/>
      <c r="ZW490"/>
      <c r="ZX490"/>
      <c r="ZY490"/>
      <c r="ZZ490"/>
      <c r="AAA490"/>
      <c r="AAB490"/>
      <c r="AAC490"/>
      <c r="AAD490"/>
      <c r="AAE490"/>
      <c r="AAF490"/>
      <c r="AAG490"/>
      <c r="AAH490"/>
      <c r="AAI490"/>
      <c r="AAJ490"/>
      <c r="AAK490"/>
      <c r="AAL490"/>
      <c r="AAM490"/>
      <c r="AAN490"/>
      <c r="AAO490"/>
      <c r="AAP490"/>
      <c r="AAQ490"/>
      <c r="AAR490"/>
      <c r="AAS490"/>
      <c r="AAT490"/>
      <c r="AAU490"/>
      <c r="AAV490" t="s">
        <v>816</v>
      </c>
      <c r="AAW490"/>
      <c r="AAX490"/>
      <c r="AAY490"/>
      <c r="AAZ490"/>
      <c r="ABA490"/>
      <c r="ABB490"/>
      <c r="ABC490"/>
      <c r="ABD490"/>
      <c r="ABE490"/>
      <c r="ABF490"/>
      <c r="ABG490"/>
      <c r="ABH490" t="s">
        <v>816</v>
      </c>
      <c r="ABI490"/>
      <c r="ABJ490"/>
      <c r="ABK490"/>
      <c r="ABL490"/>
      <c r="ABM490"/>
      <c r="ABN490"/>
      <c r="ABO490"/>
      <c r="ABP490"/>
      <c r="ABQ490" t="s">
        <v>797</v>
      </c>
      <c r="ABR490" t="s">
        <v>3582</v>
      </c>
      <c r="ABS490">
        <v>1</v>
      </c>
      <c r="ABT490">
        <v>0</v>
      </c>
      <c r="ABU490">
        <v>1</v>
      </c>
      <c r="ABV490">
        <v>1</v>
      </c>
      <c r="ABW490">
        <v>1</v>
      </c>
      <c r="ABX490">
        <v>1</v>
      </c>
      <c r="ABY490">
        <v>0</v>
      </c>
      <c r="ABZ490">
        <v>0</v>
      </c>
      <c r="ACA490">
        <v>0</v>
      </c>
      <c r="ACB490">
        <v>0</v>
      </c>
      <c r="ACC490"/>
      <c r="ACD490" t="s">
        <v>797</v>
      </c>
      <c r="ACE490" t="s">
        <v>3582</v>
      </c>
      <c r="ACF490">
        <v>1</v>
      </c>
      <c r="ACG490">
        <v>0</v>
      </c>
      <c r="ACH490">
        <v>1</v>
      </c>
      <c r="ACI490">
        <v>1</v>
      </c>
      <c r="ACJ490">
        <v>1</v>
      </c>
      <c r="ACK490">
        <v>1</v>
      </c>
      <c r="ACL490">
        <v>0</v>
      </c>
      <c r="ACM490">
        <v>0</v>
      </c>
      <c r="ACN490">
        <v>0</v>
      </c>
      <c r="ACO490">
        <v>0</v>
      </c>
      <c r="ACP490"/>
      <c r="ACQ490" t="s">
        <v>835</v>
      </c>
      <c r="ACR490">
        <v>368067633</v>
      </c>
      <c r="ACS490" s="396">
        <v>44895.578703703708</v>
      </c>
      <c r="ACT490"/>
      <c r="ACU490"/>
      <c r="ACV490" t="s">
        <v>801</v>
      </c>
      <c r="ACW490"/>
      <c r="ACX490"/>
      <c r="ACY490">
        <v>490</v>
      </c>
    </row>
    <row r="491" spans="1:779" s="82" customFormat="1" x14ac:dyDescent="0.3">
      <c r="A491" t="s">
        <v>3630</v>
      </c>
      <c r="B491" s="396">
        <v>44895.555608136572</v>
      </c>
      <c r="C491" s="396">
        <v>44895.556236261582</v>
      </c>
      <c r="D491" s="396">
        <v>44895</v>
      </c>
      <c r="E491" t="s">
        <v>3517</v>
      </c>
      <c r="F491" s="396">
        <v>44895</v>
      </c>
      <c r="G491" t="s">
        <v>904</v>
      </c>
      <c r="H491" t="s">
        <v>905</v>
      </c>
      <c r="I491" t="s">
        <v>905</v>
      </c>
      <c r="J491" t="s">
        <v>905</v>
      </c>
      <c r="K491" t="s">
        <v>795</v>
      </c>
      <c r="L491" t="s">
        <v>847</v>
      </c>
      <c r="M491">
        <v>0</v>
      </c>
      <c r="N491">
        <v>0</v>
      </c>
      <c r="O491">
        <v>0</v>
      </c>
      <c r="P491">
        <v>0</v>
      </c>
      <c r="Q491">
        <v>0</v>
      </c>
      <c r="R491">
        <v>0</v>
      </c>
      <c r="S491">
        <v>0</v>
      </c>
      <c r="T491">
        <v>0</v>
      </c>
      <c r="U491">
        <v>0</v>
      </c>
      <c r="V491">
        <v>0</v>
      </c>
      <c r="W491">
        <v>0</v>
      </c>
      <c r="X491">
        <v>0</v>
      </c>
      <c r="Y491">
        <v>0</v>
      </c>
      <c r="Z491">
        <v>0</v>
      </c>
      <c r="AA491">
        <v>0</v>
      </c>
      <c r="AB491">
        <v>0</v>
      </c>
      <c r="AC491">
        <v>0</v>
      </c>
      <c r="AD491">
        <v>0</v>
      </c>
      <c r="AE491">
        <v>0</v>
      </c>
      <c r="AF491">
        <v>0</v>
      </c>
      <c r="AG491">
        <v>0</v>
      </c>
      <c r="AH491">
        <v>0</v>
      </c>
      <c r="AI491">
        <v>1</v>
      </c>
      <c r="AJ491"/>
      <c r="AK491"/>
      <c r="AL491"/>
      <c r="AM491"/>
      <c r="AN491"/>
      <c r="AO491"/>
      <c r="AP491"/>
      <c r="AQ491"/>
      <c r="AR491"/>
      <c r="AS491"/>
      <c r="AT491"/>
      <c r="AU491"/>
      <c r="AV491"/>
      <c r="AW491"/>
      <c r="AX491"/>
      <c r="AY491"/>
      <c r="AZ491"/>
      <c r="BA491"/>
      <c r="BB491"/>
      <c r="BC491"/>
      <c r="BD491"/>
      <c r="BE491"/>
      <c r="BF491"/>
      <c r="BG491"/>
      <c r="BH491"/>
      <c r="BI491"/>
      <c r="BJ491"/>
      <c r="BK491"/>
      <c r="BL491"/>
      <c r="BM491"/>
      <c r="BN491"/>
      <c r="BO491"/>
      <c r="BP491"/>
      <c r="BQ491"/>
      <c r="BR491"/>
      <c r="BS491"/>
      <c r="BT491"/>
      <c r="BU491"/>
      <c r="BV491"/>
      <c r="BW491"/>
      <c r="BX491"/>
      <c r="BY491"/>
      <c r="BZ491"/>
      <c r="CA491"/>
      <c r="CB491"/>
      <c r="CC491"/>
      <c r="CD491"/>
      <c r="CE491"/>
      <c r="CF491"/>
      <c r="CG491"/>
      <c r="CH491"/>
      <c r="CI491"/>
      <c r="CJ491"/>
      <c r="CK491"/>
      <c r="CL491"/>
      <c r="CM491"/>
      <c r="CN491"/>
      <c r="CO491"/>
      <c r="CP491"/>
      <c r="CQ491"/>
      <c r="CR491"/>
      <c r="CS491"/>
      <c r="CT491"/>
      <c r="CU491"/>
      <c r="CV491"/>
      <c r="CW491"/>
      <c r="CX491"/>
      <c r="CY491"/>
      <c r="CZ491"/>
      <c r="DA491"/>
      <c r="DB491"/>
      <c r="DC491"/>
      <c r="DD491"/>
      <c r="DE491"/>
      <c r="DF491"/>
      <c r="DG491"/>
      <c r="DH491"/>
      <c r="DI491"/>
      <c r="DJ491"/>
      <c r="DK491"/>
      <c r="DL491"/>
      <c r="DM491"/>
      <c r="DN491"/>
      <c r="DO491"/>
      <c r="DP491"/>
      <c r="DQ491"/>
      <c r="DR491"/>
      <c r="DS491"/>
      <c r="DT491"/>
      <c r="DU491"/>
      <c r="DV491"/>
      <c r="DW491"/>
      <c r="DX491"/>
      <c r="DY491"/>
      <c r="DZ491"/>
      <c r="EA491"/>
      <c r="EB491"/>
      <c r="EC491"/>
      <c r="ED491"/>
      <c r="EE491"/>
      <c r="EF491"/>
      <c r="EG491"/>
      <c r="EH491"/>
      <c r="EI491"/>
      <c r="EJ491"/>
      <c r="EK491"/>
      <c r="EL491"/>
      <c r="EM491"/>
      <c r="EN491"/>
      <c r="EO491"/>
      <c r="EP491"/>
      <c r="EQ491"/>
      <c r="ER491"/>
      <c r="ES491"/>
      <c r="ET491"/>
      <c r="EU491"/>
      <c r="EV491"/>
      <c r="EW491"/>
      <c r="EX491"/>
      <c r="EY491"/>
      <c r="EZ491"/>
      <c r="FA491"/>
      <c r="FB491"/>
      <c r="FC491"/>
      <c r="FD491"/>
      <c r="FE491"/>
      <c r="FF491"/>
      <c r="FG491"/>
      <c r="FH491"/>
      <c r="FI491"/>
      <c r="FJ491"/>
      <c r="FK491"/>
      <c r="FL491"/>
      <c r="FM491"/>
      <c r="FN491"/>
      <c r="FO491"/>
      <c r="FP491"/>
      <c r="FQ491"/>
      <c r="FR491"/>
      <c r="FS491"/>
      <c r="FT491"/>
      <c r="FU491"/>
      <c r="FV491"/>
      <c r="FW491"/>
      <c r="FX491"/>
      <c r="FY491"/>
      <c r="FZ491"/>
      <c r="GA491"/>
      <c r="GB491"/>
      <c r="GC491"/>
      <c r="GD491"/>
      <c r="GE491"/>
      <c r="GF491"/>
      <c r="GG491"/>
      <c r="GH491"/>
      <c r="GI491"/>
      <c r="GJ491"/>
      <c r="GK491"/>
      <c r="GL491"/>
      <c r="GM491"/>
      <c r="GN491"/>
      <c r="GO491"/>
      <c r="GP491"/>
      <c r="GQ491"/>
      <c r="GR491"/>
      <c r="GS491"/>
      <c r="GT491"/>
      <c r="GU491"/>
      <c r="GV491"/>
      <c r="GW491"/>
      <c r="GX491"/>
      <c r="GY491"/>
      <c r="GZ491"/>
      <c r="HA491"/>
      <c r="HB491"/>
      <c r="HC491"/>
      <c r="HD491"/>
      <c r="HE491"/>
      <c r="HF491"/>
      <c r="HG491"/>
      <c r="HH491"/>
      <c r="HI491"/>
      <c r="HJ491"/>
      <c r="HK491"/>
      <c r="HL491"/>
      <c r="HM491"/>
      <c r="HN491"/>
      <c r="HO491"/>
      <c r="HP491"/>
      <c r="HQ491"/>
      <c r="HR491"/>
      <c r="HS491"/>
      <c r="HT491"/>
      <c r="HU491"/>
      <c r="HV491"/>
      <c r="HW491"/>
      <c r="HX491"/>
      <c r="HY491"/>
      <c r="HZ491"/>
      <c r="IA491"/>
      <c r="IB491"/>
      <c r="IC491"/>
      <c r="ID491"/>
      <c r="IE491"/>
      <c r="IF491"/>
      <c r="IG491"/>
      <c r="IH491"/>
      <c r="II491"/>
      <c r="IJ491"/>
      <c r="IK491"/>
      <c r="IL491"/>
      <c r="IM491"/>
      <c r="IN491"/>
      <c r="IO491"/>
      <c r="IP491"/>
      <c r="IQ491"/>
      <c r="IR491"/>
      <c r="IS491"/>
      <c r="IT491"/>
      <c r="IU491"/>
      <c r="IV491"/>
      <c r="IW491"/>
      <c r="IX491"/>
      <c r="IY491"/>
      <c r="IZ491"/>
      <c r="JA491"/>
      <c r="JB491"/>
      <c r="JC491"/>
      <c r="JD491"/>
      <c r="JE491"/>
      <c r="JF491"/>
      <c r="JG491"/>
      <c r="JH491"/>
      <c r="JI491"/>
      <c r="JJ491"/>
      <c r="JK491"/>
      <c r="JL491"/>
      <c r="JM491"/>
      <c r="JN491"/>
      <c r="JO491"/>
      <c r="JP491"/>
      <c r="JQ491"/>
      <c r="JR491"/>
      <c r="JS491"/>
      <c r="JT491"/>
      <c r="JU491"/>
      <c r="JV491"/>
      <c r="JW491"/>
      <c r="JX491"/>
      <c r="JY491"/>
      <c r="JZ491"/>
      <c r="KA491"/>
      <c r="KB491"/>
      <c r="KC491"/>
      <c r="KD491"/>
      <c r="KE491"/>
      <c r="KF491"/>
      <c r="KG491"/>
      <c r="KH491"/>
      <c r="KI491"/>
      <c r="KJ491"/>
      <c r="KK491"/>
      <c r="KL491"/>
      <c r="KM491"/>
      <c r="KN491"/>
      <c r="KO491"/>
      <c r="KP491"/>
      <c r="KQ491"/>
      <c r="KR491"/>
      <c r="KS491"/>
      <c r="KT491"/>
      <c r="KU491"/>
      <c r="KV491"/>
      <c r="KW491"/>
      <c r="KX491"/>
      <c r="KY491"/>
      <c r="KZ491"/>
      <c r="LA491"/>
      <c r="LB491"/>
      <c r="LC491"/>
      <c r="LD491"/>
      <c r="LE491"/>
      <c r="LF491"/>
      <c r="LG491"/>
      <c r="LH491"/>
      <c r="LI491"/>
      <c r="LJ491"/>
      <c r="LK491"/>
      <c r="LL491"/>
      <c r="LM491"/>
      <c r="LN491"/>
      <c r="LO491"/>
      <c r="LP491"/>
      <c r="LQ491"/>
      <c r="LR491"/>
      <c r="LS491"/>
      <c r="LT491"/>
      <c r="LU491"/>
      <c r="LV491"/>
      <c r="LW491"/>
      <c r="LX491"/>
      <c r="LY491"/>
      <c r="LZ491"/>
      <c r="MA491"/>
      <c r="MB491"/>
      <c r="MC491"/>
      <c r="MD491"/>
      <c r="ME491"/>
      <c r="MF491"/>
      <c r="MG491"/>
      <c r="MH491"/>
      <c r="MI491"/>
      <c r="MJ491"/>
      <c r="MK491"/>
      <c r="ML491"/>
      <c r="MM491"/>
      <c r="MN491"/>
      <c r="MO491"/>
      <c r="MP491"/>
      <c r="MQ491"/>
      <c r="MR491"/>
      <c r="MS491"/>
      <c r="MT491"/>
      <c r="MU491"/>
      <c r="MV491"/>
      <c r="MW491"/>
      <c r="MX491"/>
      <c r="MY491"/>
      <c r="MZ491"/>
      <c r="NA491"/>
      <c r="NB491"/>
      <c r="NC491"/>
      <c r="ND491"/>
      <c r="NE491"/>
      <c r="NF491"/>
      <c r="NG491"/>
      <c r="NH491"/>
      <c r="NI491"/>
      <c r="NJ491"/>
      <c r="NK491"/>
      <c r="NL491"/>
      <c r="NM491"/>
      <c r="NN491"/>
      <c r="NO491"/>
      <c r="NP491"/>
      <c r="NQ491"/>
      <c r="NR491"/>
      <c r="NS491"/>
      <c r="NT491"/>
      <c r="NU491"/>
      <c r="NV491"/>
      <c r="NW491"/>
      <c r="NX491"/>
      <c r="NY491"/>
      <c r="NZ491"/>
      <c r="OA491"/>
      <c r="OB491"/>
      <c r="OC491"/>
      <c r="OD491"/>
      <c r="OE491"/>
      <c r="OF491"/>
      <c r="OG491"/>
      <c r="OH491"/>
      <c r="OI491"/>
      <c r="OJ491"/>
      <c r="OK491"/>
      <c r="OL491"/>
      <c r="OM491"/>
      <c r="ON491"/>
      <c r="OO491"/>
      <c r="OP491"/>
      <c r="OQ491"/>
      <c r="OR491"/>
      <c r="OS491"/>
      <c r="OT491"/>
      <c r="OU491"/>
      <c r="OV491"/>
      <c r="OW491"/>
      <c r="OX491"/>
      <c r="OY491"/>
      <c r="OZ491"/>
      <c r="PA491"/>
      <c r="PB491"/>
      <c r="PC491"/>
      <c r="PD491"/>
      <c r="PE491"/>
      <c r="PF491"/>
      <c r="PG491"/>
      <c r="PH491"/>
      <c r="PI491"/>
      <c r="PJ491"/>
      <c r="PK491"/>
      <c r="PL491"/>
      <c r="PM491"/>
      <c r="PN491"/>
      <c r="PO491"/>
      <c r="PP491"/>
      <c r="PQ491"/>
      <c r="PR491"/>
      <c r="PS491"/>
      <c r="PT491"/>
      <c r="PU491"/>
      <c r="PV491"/>
      <c r="PW491"/>
      <c r="PX491"/>
      <c r="PY491"/>
      <c r="PZ491"/>
      <c r="QA491"/>
      <c r="QB491"/>
      <c r="QC491"/>
      <c r="QD491"/>
      <c r="QE491"/>
      <c r="QF491"/>
      <c r="QG491"/>
      <c r="QH491"/>
      <c r="QI491"/>
      <c r="QJ491"/>
      <c r="QK491"/>
      <c r="QL491"/>
      <c r="QM491"/>
      <c r="QN491"/>
      <c r="QO491"/>
      <c r="QP491"/>
      <c r="QQ491"/>
      <c r="QR491"/>
      <c r="QS491"/>
      <c r="QT491"/>
      <c r="QU491"/>
      <c r="QV491"/>
      <c r="QW491"/>
      <c r="QX491"/>
      <c r="QY491"/>
      <c r="QZ491"/>
      <c r="RA491"/>
      <c r="RB491"/>
      <c r="RC491"/>
      <c r="RD491"/>
      <c r="RE491"/>
      <c r="RF491"/>
      <c r="RG491"/>
      <c r="RH491"/>
      <c r="RI491"/>
      <c r="RJ491"/>
      <c r="RK491"/>
      <c r="RL491"/>
      <c r="RM491"/>
      <c r="RN491"/>
      <c r="RO491"/>
      <c r="RP491"/>
      <c r="RQ491"/>
      <c r="RR491"/>
      <c r="RS491"/>
      <c r="RT491"/>
      <c r="RU491"/>
      <c r="RV491"/>
      <c r="RW491"/>
      <c r="RX491"/>
      <c r="RY491"/>
      <c r="RZ491"/>
      <c r="SA491"/>
      <c r="SB491"/>
      <c r="SC491"/>
      <c r="SD491"/>
      <c r="SE491"/>
      <c r="SF491"/>
      <c r="SG491"/>
      <c r="SH491"/>
      <c r="SI491"/>
      <c r="SJ491"/>
      <c r="SK491"/>
      <c r="SL491"/>
      <c r="SM491"/>
      <c r="SN491"/>
      <c r="SO491"/>
      <c r="SP491"/>
      <c r="SQ491"/>
      <c r="SR491"/>
      <c r="SS491"/>
      <c r="ST491"/>
      <c r="SU491"/>
      <c r="SV491"/>
      <c r="SW491"/>
      <c r="SX491"/>
      <c r="SY491"/>
      <c r="SZ491"/>
      <c r="TA491"/>
      <c r="TB491"/>
      <c r="TC491"/>
      <c r="TD491"/>
      <c r="TE491"/>
      <c r="TF491"/>
      <c r="TG491"/>
      <c r="TH491"/>
      <c r="TI491"/>
      <c r="TJ491"/>
      <c r="TK491"/>
      <c r="TL491"/>
      <c r="TM491"/>
      <c r="TN491"/>
      <c r="TO491"/>
      <c r="TP491"/>
      <c r="TQ491"/>
      <c r="TR491"/>
      <c r="TS491"/>
      <c r="TT491"/>
      <c r="TU491"/>
      <c r="TV491"/>
      <c r="TW491"/>
      <c r="TX491"/>
      <c r="TY491"/>
      <c r="TZ491"/>
      <c r="UA491"/>
      <c r="UB491"/>
      <c r="UC491"/>
      <c r="UD491"/>
      <c r="UE491"/>
      <c r="UF491"/>
      <c r="UG491"/>
      <c r="UH491"/>
      <c r="UI491"/>
      <c r="UJ491"/>
      <c r="UK491"/>
      <c r="UL491"/>
      <c r="UM491"/>
      <c r="UN491"/>
      <c r="UO491"/>
      <c r="UP491"/>
      <c r="UQ491"/>
      <c r="UR491"/>
      <c r="US491"/>
      <c r="UT491"/>
      <c r="UU491"/>
      <c r="UV491"/>
      <c r="UW491"/>
      <c r="UX491"/>
      <c r="UY491"/>
      <c r="UZ491"/>
      <c r="VA491"/>
      <c r="VB491"/>
      <c r="VC491"/>
      <c r="VD491"/>
      <c r="VE491"/>
      <c r="VF491"/>
      <c r="VG491"/>
      <c r="VH491"/>
      <c r="VI491"/>
      <c r="VJ491"/>
      <c r="VK491"/>
      <c r="VL491"/>
      <c r="VM491"/>
      <c r="VN491"/>
      <c r="VO491"/>
      <c r="VP491"/>
      <c r="VQ491"/>
      <c r="VR491"/>
      <c r="VS491"/>
      <c r="VT491"/>
      <c r="VU491"/>
      <c r="VV491"/>
      <c r="VW491"/>
      <c r="VX491"/>
      <c r="VY491"/>
      <c r="VZ491"/>
      <c r="WA491"/>
      <c r="WB491"/>
      <c r="WC491"/>
      <c r="WD491"/>
      <c r="WE491"/>
      <c r="WF491"/>
      <c r="WG491"/>
      <c r="WH491"/>
      <c r="WI491"/>
      <c r="WJ491"/>
      <c r="WK491"/>
      <c r="WL491"/>
      <c r="WM491"/>
      <c r="WN491"/>
      <c r="WO491"/>
      <c r="WP491"/>
      <c r="WQ491"/>
      <c r="WR491"/>
      <c r="WS491"/>
      <c r="WT491"/>
      <c r="WU491"/>
      <c r="WV491"/>
      <c r="WW491"/>
      <c r="WX491"/>
      <c r="WY491"/>
      <c r="WZ491"/>
      <c r="XA491"/>
      <c r="XB491"/>
      <c r="XC491"/>
      <c r="XD491"/>
      <c r="XE491"/>
      <c r="XF491"/>
      <c r="XG491"/>
      <c r="XH491"/>
      <c r="XI491"/>
      <c r="XJ491"/>
      <c r="XK491"/>
      <c r="XL491"/>
      <c r="XM491"/>
      <c r="XN491"/>
      <c r="XO491"/>
      <c r="XP491"/>
      <c r="XQ491"/>
      <c r="XR491"/>
      <c r="XS491"/>
      <c r="XT491"/>
      <c r="XU491"/>
      <c r="XV491"/>
      <c r="XW491"/>
      <c r="XX491"/>
      <c r="XY491"/>
      <c r="XZ491"/>
      <c r="YA491"/>
      <c r="YB491"/>
      <c r="YC491"/>
      <c r="YD491"/>
      <c r="YE491"/>
      <c r="YF491"/>
      <c r="YG491"/>
      <c r="YH491"/>
      <c r="YI491"/>
      <c r="YJ491"/>
      <c r="YK491"/>
      <c r="YL491"/>
      <c r="YM491"/>
      <c r="YN491"/>
      <c r="YO491"/>
      <c r="YP491"/>
      <c r="YQ491"/>
      <c r="YR491"/>
      <c r="YS491"/>
      <c r="YT491"/>
      <c r="YU491"/>
      <c r="YV491"/>
      <c r="YW491"/>
      <c r="YX491"/>
      <c r="YY491"/>
      <c r="YZ491"/>
      <c r="ZA491"/>
      <c r="ZB491"/>
      <c r="ZC491"/>
      <c r="ZD491"/>
      <c r="ZE491"/>
      <c r="ZF491"/>
      <c r="ZG491"/>
      <c r="ZH491"/>
      <c r="ZI491"/>
      <c r="ZJ491"/>
      <c r="ZK491"/>
      <c r="ZL491"/>
      <c r="ZM491"/>
      <c r="ZN491"/>
      <c r="ZO491"/>
      <c r="ZP491"/>
      <c r="ZQ491"/>
      <c r="ZR491"/>
      <c r="ZS491"/>
      <c r="ZT491"/>
      <c r="ZU491"/>
      <c r="ZV491"/>
      <c r="ZW491"/>
      <c r="ZX491"/>
      <c r="ZY491"/>
      <c r="ZZ491"/>
      <c r="AAA491"/>
      <c r="AAB491"/>
      <c r="AAC491"/>
      <c r="AAD491"/>
      <c r="AAE491"/>
      <c r="AAF491"/>
      <c r="AAG491"/>
      <c r="AAH491"/>
      <c r="AAI491"/>
      <c r="AAJ491"/>
      <c r="AAK491"/>
      <c r="AAL491" t="s">
        <v>797</v>
      </c>
      <c r="AAM491"/>
      <c r="AAN491" t="s">
        <v>816</v>
      </c>
      <c r="AAO491">
        <v>15</v>
      </c>
      <c r="AAP491">
        <v>15</v>
      </c>
      <c r="AAQ491"/>
      <c r="AAR491"/>
      <c r="AAS491"/>
      <c r="AAT491"/>
      <c r="AAU491"/>
      <c r="AAV491" t="s">
        <v>816</v>
      </c>
      <c r="AAW491"/>
      <c r="AAX491"/>
      <c r="AAY491"/>
      <c r="AAZ491"/>
      <c r="ABA491"/>
      <c r="ABB491"/>
      <c r="ABC491"/>
      <c r="ABD491"/>
      <c r="ABE491"/>
      <c r="ABF491"/>
      <c r="ABG491"/>
      <c r="ABH491" t="s">
        <v>816</v>
      </c>
      <c r="ABI491"/>
      <c r="ABJ491"/>
      <c r="ABK491"/>
      <c r="ABL491"/>
      <c r="ABM491"/>
      <c r="ABN491"/>
      <c r="ABO491"/>
      <c r="ABP491"/>
      <c r="ABQ491" t="s">
        <v>816</v>
      </c>
      <c r="ABR491"/>
      <c r="ABS491"/>
      <c r="ABT491"/>
      <c r="ABU491"/>
      <c r="ABV491"/>
      <c r="ABW491"/>
      <c r="ABX491"/>
      <c r="ABY491"/>
      <c r="ABZ491"/>
      <c r="ACA491"/>
      <c r="ACB491"/>
      <c r="ACC491"/>
      <c r="ACD491" t="s">
        <v>816</v>
      </c>
      <c r="ACE491"/>
      <c r="ACF491"/>
      <c r="ACG491"/>
      <c r="ACH491"/>
      <c r="ACI491"/>
      <c r="ACJ491"/>
      <c r="ACK491"/>
      <c r="ACL491"/>
      <c r="ACM491"/>
      <c r="ACN491"/>
      <c r="ACO491"/>
      <c r="ACP491"/>
      <c r="ACQ491" t="s">
        <v>873</v>
      </c>
      <c r="ACR491">
        <v>368067649</v>
      </c>
      <c r="ACS491" s="396">
        <v>44895.578726851847</v>
      </c>
      <c r="ACT491"/>
      <c r="ACU491"/>
      <c r="ACV491" t="s">
        <v>801</v>
      </c>
      <c r="ACW491"/>
      <c r="ACX491"/>
      <c r="ACY491">
        <v>491</v>
      </c>
    </row>
    <row r="492" spans="1:779" s="82" customFormat="1" x14ac:dyDescent="0.3">
      <c r="A492" t="s">
        <v>3631</v>
      </c>
      <c r="B492" s="396">
        <v>44893.569868854167</v>
      </c>
      <c r="C492" s="396">
        <v>44894.121101087963</v>
      </c>
      <c r="D492" s="396">
        <v>44893</v>
      </c>
      <c r="E492" t="s">
        <v>1053</v>
      </c>
      <c r="F492" s="396">
        <v>44893</v>
      </c>
      <c r="G492" t="s">
        <v>966</v>
      </c>
      <c r="H492" t="s">
        <v>1054</v>
      </c>
      <c r="I492" t="s">
        <v>1054</v>
      </c>
      <c r="J492" t="s">
        <v>1054</v>
      </c>
      <c r="K492" t="s">
        <v>876</v>
      </c>
      <c r="L492" t="s">
        <v>847</v>
      </c>
      <c r="M492">
        <v>0</v>
      </c>
      <c r="N492">
        <v>0</v>
      </c>
      <c r="O492">
        <v>0</v>
      </c>
      <c r="P492">
        <v>0</v>
      </c>
      <c r="Q492">
        <v>0</v>
      </c>
      <c r="R492">
        <v>0</v>
      </c>
      <c r="S492">
        <v>0</v>
      </c>
      <c r="T492">
        <v>0</v>
      </c>
      <c r="U492">
        <v>0</v>
      </c>
      <c r="V492">
        <v>0</v>
      </c>
      <c r="W492">
        <v>0</v>
      </c>
      <c r="X492">
        <v>0</v>
      </c>
      <c r="Y492">
        <v>0</v>
      </c>
      <c r="Z492">
        <v>0</v>
      </c>
      <c r="AA492">
        <v>0</v>
      </c>
      <c r="AB492">
        <v>0</v>
      </c>
      <c r="AC492">
        <v>0</v>
      </c>
      <c r="AD492">
        <v>0</v>
      </c>
      <c r="AE492">
        <v>0</v>
      </c>
      <c r="AF492">
        <v>0</v>
      </c>
      <c r="AG492">
        <v>0</v>
      </c>
      <c r="AH492">
        <v>0</v>
      </c>
      <c r="AI492">
        <v>1</v>
      </c>
      <c r="AJ492"/>
      <c r="AK492"/>
      <c r="AL492"/>
      <c r="AM492"/>
      <c r="AN492"/>
      <c r="AO492"/>
      <c r="AP492"/>
      <c r="AQ492"/>
      <c r="AR492"/>
      <c r="AS492"/>
      <c r="AT492"/>
      <c r="AU492"/>
      <c r="AV492"/>
      <c r="AW492"/>
      <c r="AX492"/>
      <c r="AY492"/>
      <c r="AZ492"/>
      <c r="BA492"/>
      <c r="BB492"/>
      <c r="BC492"/>
      <c r="BD492"/>
      <c r="BE492"/>
      <c r="BF492"/>
      <c r="BG492"/>
      <c r="BH492"/>
      <c r="BI492"/>
      <c r="BJ492"/>
      <c r="BK492"/>
      <c r="BL492"/>
      <c r="BM492"/>
      <c r="BN492"/>
      <c r="BO492"/>
      <c r="BP492"/>
      <c r="BQ492"/>
      <c r="BR492"/>
      <c r="BS492"/>
      <c r="BT492"/>
      <c r="BU492"/>
      <c r="BV492"/>
      <c r="BW492"/>
      <c r="BX492"/>
      <c r="BY492"/>
      <c r="BZ492"/>
      <c r="CA492"/>
      <c r="CB492"/>
      <c r="CC492"/>
      <c r="CD492"/>
      <c r="CE492"/>
      <c r="CF492"/>
      <c r="CG492"/>
      <c r="CH492"/>
      <c r="CI492"/>
      <c r="CJ492"/>
      <c r="CK492"/>
      <c r="CL492"/>
      <c r="CM492"/>
      <c r="CN492"/>
      <c r="CO492"/>
      <c r="CP492"/>
      <c r="CQ492"/>
      <c r="CR492"/>
      <c r="CS492"/>
      <c r="CT492"/>
      <c r="CU492"/>
      <c r="CV492"/>
      <c r="CW492"/>
      <c r="CX492"/>
      <c r="CY492"/>
      <c r="CZ492"/>
      <c r="DA492"/>
      <c r="DB492"/>
      <c r="DC492"/>
      <c r="DD492"/>
      <c r="DE492"/>
      <c r="DF492"/>
      <c r="DG492"/>
      <c r="DH492"/>
      <c r="DI492"/>
      <c r="DJ492"/>
      <c r="DK492"/>
      <c r="DL492"/>
      <c r="DM492"/>
      <c r="DN492"/>
      <c r="DO492"/>
      <c r="DP492"/>
      <c r="DQ492"/>
      <c r="DR492"/>
      <c r="DS492"/>
      <c r="DT492"/>
      <c r="DU492"/>
      <c r="DV492"/>
      <c r="DW492"/>
      <c r="DX492"/>
      <c r="DY492"/>
      <c r="DZ492"/>
      <c r="EA492"/>
      <c r="EB492"/>
      <c r="EC492"/>
      <c r="ED492"/>
      <c r="EE492"/>
      <c r="EF492"/>
      <c r="EG492"/>
      <c r="EH492"/>
      <c r="EI492"/>
      <c r="EJ492"/>
      <c r="EK492"/>
      <c r="EL492"/>
      <c r="EM492"/>
      <c r="EN492"/>
      <c r="EO492"/>
      <c r="EP492"/>
      <c r="EQ492"/>
      <c r="ER492"/>
      <c r="ES492"/>
      <c r="ET492"/>
      <c r="EU492"/>
      <c r="EV492"/>
      <c r="EW492"/>
      <c r="EX492"/>
      <c r="EY492"/>
      <c r="EZ492"/>
      <c r="FA492"/>
      <c r="FB492"/>
      <c r="FC492"/>
      <c r="FD492"/>
      <c r="FE492"/>
      <c r="FF492"/>
      <c r="FG492"/>
      <c r="FH492"/>
      <c r="FI492"/>
      <c r="FJ492"/>
      <c r="FK492"/>
      <c r="FL492"/>
      <c r="FM492"/>
      <c r="FN492"/>
      <c r="FO492"/>
      <c r="FP492"/>
      <c r="FQ492"/>
      <c r="FR492"/>
      <c r="FS492"/>
      <c r="FT492"/>
      <c r="FU492"/>
      <c r="FV492"/>
      <c r="FW492"/>
      <c r="FX492"/>
      <c r="FY492"/>
      <c r="FZ492"/>
      <c r="GA492"/>
      <c r="GB492"/>
      <c r="GC492"/>
      <c r="GD492"/>
      <c r="GE492"/>
      <c r="GF492"/>
      <c r="GG492"/>
      <c r="GH492"/>
      <c r="GI492"/>
      <c r="GJ492"/>
      <c r="GK492"/>
      <c r="GL492"/>
      <c r="GM492"/>
      <c r="GN492"/>
      <c r="GO492"/>
      <c r="GP492"/>
      <c r="GQ492"/>
      <c r="GR492"/>
      <c r="GS492"/>
      <c r="GT492"/>
      <c r="GU492"/>
      <c r="GV492"/>
      <c r="GW492"/>
      <c r="GX492"/>
      <c r="GY492"/>
      <c r="GZ492"/>
      <c r="HA492"/>
      <c r="HB492"/>
      <c r="HC492"/>
      <c r="HD492"/>
      <c r="HE492"/>
      <c r="HF492"/>
      <c r="HG492"/>
      <c r="HH492"/>
      <c r="HI492"/>
      <c r="HJ492"/>
      <c r="HK492"/>
      <c r="HL492"/>
      <c r="HM492"/>
      <c r="HN492"/>
      <c r="HO492"/>
      <c r="HP492"/>
      <c r="HQ492"/>
      <c r="HR492"/>
      <c r="HS492"/>
      <c r="HT492"/>
      <c r="HU492"/>
      <c r="HV492"/>
      <c r="HW492"/>
      <c r="HX492"/>
      <c r="HY492"/>
      <c r="HZ492"/>
      <c r="IA492"/>
      <c r="IB492"/>
      <c r="IC492"/>
      <c r="ID492"/>
      <c r="IE492"/>
      <c r="IF492"/>
      <c r="IG492"/>
      <c r="IH492"/>
      <c r="II492"/>
      <c r="IJ492"/>
      <c r="IK492"/>
      <c r="IL492"/>
      <c r="IM492"/>
      <c r="IN492"/>
      <c r="IO492"/>
      <c r="IP492"/>
      <c r="IQ492"/>
      <c r="IR492"/>
      <c r="IS492"/>
      <c r="IT492"/>
      <c r="IU492"/>
      <c r="IV492"/>
      <c r="IW492"/>
      <c r="IX492"/>
      <c r="IY492"/>
      <c r="IZ492"/>
      <c r="JA492"/>
      <c r="JB492"/>
      <c r="JC492"/>
      <c r="JD492"/>
      <c r="JE492"/>
      <c r="JF492"/>
      <c r="JG492"/>
      <c r="JH492"/>
      <c r="JI492"/>
      <c r="JJ492"/>
      <c r="JK492"/>
      <c r="JL492"/>
      <c r="JM492"/>
      <c r="JN492"/>
      <c r="JO492"/>
      <c r="JP492"/>
      <c r="JQ492"/>
      <c r="JR492"/>
      <c r="JS492"/>
      <c r="JT492"/>
      <c r="JU492"/>
      <c r="JV492"/>
      <c r="JW492"/>
      <c r="JX492"/>
      <c r="JY492"/>
      <c r="JZ492"/>
      <c r="KA492"/>
      <c r="KB492"/>
      <c r="KC492"/>
      <c r="KD492"/>
      <c r="KE492"/>
      <c r="KF492"/>
      <c r="KG492"/>
      <c r="KH492"/>
      <c r="KI492"/>
      <c r="KJ492"/>
      <c r="KK492"/>
      <c r="KL492"/>
      <c r="KM492"/>
      <c r="KN492"/>
      <c r="KO492"/>
      <c r="KP492"/>
      <c r="KQ492"/>
      <c r="KR492"/>
      <c r="KS492"/>
      <c r="KT492"/>
      <c r="KU492"/>
      <c r="KV492"/>
      <c r="KW492"/>
      <c r="KX492"/>
      <c r="KY492"/>
      <c r="KZ492"/>
      <c r="LA492"/>
      <c r="LB492"/>
      <c r="LC492"/>
      <c r="LD492"/>
      <c r="LE492"/>
      <c r="LF492"/>
      <c r="LG492"/>
      <c r="LH492"/>
      <c r="LI492"/>
      <c r="LJ492"/>
      <c r="LK492"/>
      <c r="LL492"/>
      <c r="LM492"/>
      <c r="LN492"/>
      <c r="LO492"/>
      <c r="LP492"/>
      <c r="LQ492"/>
      <c r="LR492"/>
      <c r="LS492"/>
      <c r="LT492"/>
      <c r="LU492"/>
      <c r="LV492"/>
      <c r="LW492"/>
      <c r="LX492"/>
      <c r="LY492"/>
      <c r="LZ492"/>
      <c r="MA492"/>
      <c r="MB492"/>
      <c r="MC492"/>
      <c r="MD492"/>
      <c r="ME492"/>
      <c r="MF492"/>
      <c r="MG492"/>
      <c r="MH492"/>
      <c r="MI492"/>
      <c r="MJ492"/>
      <c r="MK492"/>
      <c r="ML492"/>
      <c r="MM492"/>
      <c r="MN492"/>
      <c r="MO492"/>
      <c r="MP492"/>
      <c r="MQ492"/>
      <c r="MR492"/>
      <c r="MS492"/>
      <c r="MT492"/>
      <c r="MU492"/>
      <c r="MV492"/>
      <c r="MW492"/>
      <c r="MX492"/>
      <c r="MY492"/>
      <c r="MZ492"/>
      <c r="NA492"/>
      <c r="NB492"/>
      <c r="NC492"/>
      <c r="ND492"/>
      <c r="NE492"/>
      <c r="NF492"/>
      <c r="NG492"/>
      <c r="NH492"/>
      <c r="NI492"/>
      <c r="NJ492"/>
      <c r="NK492"/>
      <c r="NL492"/>
      <c r="NM492"/>
      <c r="NN492"/>
      <c r="NO492"/>
      <c r="NP492"/>
      <c r="NQ492"/>
      <c r="NR492"/>
      <c r="NS492"/>
      <c r="NT492"/>
      <c r="NU492"/>
      <c r="NV492"/>
      <c r="NW492"/>
      <c r="NX492"/>
      <c r="NY492"/>
      <c r="NZ492"/>
      <c r="OA492"/>
      <c r="OB492"/>
      <c r="OC492"/>
      <c r="OD492"/>
      <c r="OE492"/>
      <c r="OF492"/>
      <c r="OG492"/>
      <c r="OH492"/>
      <c r="OI492"/>
      <c r="OJ492"/>
      <c r="OK492"/>
      <c r="OL492"/>
      <c r="OM492"/>
      <c r="ON492"/>
      <c r="OO492"/>
      <c r="OP492"/>
      <c r="OQ492"/>
      <c r="OR492"/>
      <c r="OS492"/>
      <c r="OT492"/>
      <c r="OU492"/>
      <c r="OV492"/>
      <c r="OW492"/>
      <c r="OX492"/>
      <c r="OY492"/>
      <c r="OZ492"/>
      <c r="PA492"/>
      <c r="PB492"/>
      <c r="PC492"/>
      <c r="PD492"/>
      <c r="PE492"/>
      <c r="PF492"/>
      <c r="PG492"/>
      <c r="PH492"/>
      <c r="PI492"/>
      <c r="PJ492"/>
      <c r="PK492"/>
      <c r="PL492"/>
      <c r="PM492"/>
      <c r="PN492"/>
      <c r="PO492"/>
      <c r="PP492"/>
      <c r="PQ492"/>
      <c r="PR492"/>
      <c r="PS492"/>
      <c r="PT492"/>
      <c r="PU492"/>
      <c r="PV492"/>
      <c r="PW492"/>
      <c r="PX492"/>
      <c r="PY492"/>
      <c r="PZ492"/>
      <c r="QA492"/>
      <c r="QB492"/>
      <c r="QC492"/>
      <c r="QD492"/>
      <c r="QE492"/>
      <c r="QF492"/>
      <c r="QG492"/>
      <c r="QH492"/>
      <c r="QI492"/>
      <c r="QJ492"/>
      <c r="QK492"/>
      <c r="QL492"/>
      <c r="QM492"/>
      <c r="QN492"/>
      <c r="QO492"/>
      <c r="QP492"/>
      <c r="QQ492"/>
      <c r="QR492"/>
      <c r="QS492"/>
      <c r="QT492"/>
      <c r="QU492"/>
      <c r="QV492"/>
      <c r="QW492"/>
      <c r="QX492"/>
      <c r="QY492"/>
      <c r="QZ492"/>
      <c r="RA492"/>
      <c r="RB492"/>
      <c r="RC492"/>
      <c r="RD492"/>
      <c r="RE492"/>
      <c r="RF492"/>
      <c r="RG492"/>
      <c r="RH492"/>
      <c r="RI492"/>
      <c r="RJ492"/>
      <c r="RK492"/>
      <c r="RL492"/>
      <c r="RM492"/>
      <c r="RN492"/>
      <c r="RO492"/>
      <c r="RP492"/>
      <c r="RQ492"/>
      <c r="RR492"/>
      <c r="RS492"/>
      <c r="RT492"/>
      <c r="RU492"/>
      <c r="RV492"/>
      <c r="RW492"/>
      <c r="RX492"/>
      <c r="RY492"/>
      <c r="RZ492"/>
      <c r="SA492"/>
      <c r="SB492"/>
      <c r="SC492"/>
      <c r="SD492"/>
      <c r="SE492"/>
      <c r="SF492"/>
      <c r="SG492"/>
      <c r="SH492"/>
      <c r="SI492"/>
      <c r="SJ492"/>
      <c r="SK492"/>
      <c r="SL492"/>
      <c r="SM492"/>
      <c r="SN492"/>
      <c r="SO492"/>
      <c r="SP492"/>
      <c r="SQ492"/>
      <c r="SR492"/>
      <c r="SS492"/>
      <c r="ST492"/>
      <c r="SU492"/>
      <c r="SV492"/>
      <c r="SW492"/>
      <c r="SX492"/>
      <c r="SY492"/>
      <c r="SZ492"/>
      <c r="TA492"/>
      <c r="TB492"/>
      <c r="TC492"/>
      <c r="TD492"/>
      <c r="TE492"/>
      <c r="TF492"/>
      <c r="TG492"/>
      <c r="TH492"/>
      <c r="TI492"/>
      <c r="TJ492"/>
      <c r="TK492"/>
      <c r="TL492"/>
      <c r="TM492"/>
      <c r="TN492"/>
      <c r="TO492"/>
      <c r="TP492"/>
      <c r="TQ492"/>
      <c r="TR492"/>
      <c r="TS492"/>
      <c r="TT492"/>
      <c r="TU492"/>
      <c r="TV492"/>
      <c r="TW492"/>
      <c r="TX492"/>
      <c r="TY492"/>
      <c r="TZ492"/>
      <c r="UA492"/>
      <c r="UB492"/>
      <c r="UC492"/>
      <c r="UD492"/>
      <c r="UE492"/>
      <c r="UF492"/>
      <c r="UG492"/>
      <c r="UH492"/>
      <c r="UI492"/>
      <c r="UJ492"/>
      <c r="UK492"/>
      <c r="UL492"/>
      <c r="UM492"/>
      <c r="UN492"/>
      <c r="UO492"/>
      <c r="UP492"/>
      <c r="UQ492"/>
      <c r="UR492"/>
      <c r="US492"/>
      <c r="UT492"/>
      <c r="UU492"/>
      <c r="UV492"/>
      <c r="UW492"/>
      <c r="UX492"/>
      <c r="UY492"/>
      <c r="UZ492"/>
      <c r="VA492"/>
      <c r="VB492"/>
      <c r="VC492"/>
      <c r="VD492"/>
      <c r="VE492"/>
      <c r="VF492"/>
      <c r="VG492"/>
      <c r="VH492"/>
      <c r="VI492"/>
      <c r="VJ492"/>
      <c r="VK492"/>
      <c r="VL492"/>
      <c r="VM492"/>
      <c r="VN492"/>
      <c r="VO492"/>
      <c r="VP492"/>
      <c r="VQ492"/>
      <c r="VR492"/>
      <c r="VS492"/>
      <c r="VT492"/>
      <c r="VU492"/>
      <c r="VV492"/>
      <c r="VW492"/>
      <c r="VX492"/>
      <c r="VY492"/>
      <c r="VZ492"/>
      <c r="WA492"/>
      <c r="WB492"/>
      <c r="WC492"/>
      <c r="WD492"/>
      <c r="WE492"/>
      <c r="WF492"/>
      <c r="WG492"/>
      <c r="WH492"/>
      <c r="WI492"/>
      <c r="WJ492"/>
      <c r="WK492"/>
      <c r="WL492"/>
      <c r="WM492"/>
      <c r="WN492"/>
      <c r="WO492"/>
      <c r="WP492"/>
      <c r="WQ492"/>
      <c r="WR492"/>
      <c r="WS492"/>
      <c r="WT492"/>
      <c r="WU492"/>
      <c r="WV492"/>
      <c r="WW492"/>
      <c r="WX492"/>
      <c r="WY492"/>
      <c r="WZ492"/>
      <c r="XA492"/>
      <c r="XB492"/>
      <c r="XC492"/>
      <c r="XD492"/>
      <c r="XE492"/>
      <c r="XF492"/>
      <c r="XG492"/>
      <c r="XH492"/>
      <c r="XI492"/>
      <c r="XJ492"/>
      <c r="XK492"/>
      <c r="XL492"/>
      <c r="XM492"/>
      <c r="XN492"/>
      <c r="XO492"/>
      <c r="XP492"/>
      <c r="XQ492"/>
      <c r="XR492"/>
      <c r="XS492"/>
      <c r="XT492"/>
      <c r="XU492"/>
      <c r="XV492"/>
      <c r="XW492"/>
      <c r="XX492"/>
      <c r="XY492"/>
      <c r="XZ492"/>
      <c r="YA492"/>
      <c r="YB492"/>
      <c r="YC492"/>
      <c r="YD492"/>
      <c r="YE492"/>
      <c r="YF492"/>
      <c r="YG492"/>
      <c r="YH492"/>
      <c r="YI492"/>
      <c r="YJ492"/>
      <c r="YK492"/>
      <c r="YL492"/>
      <c r="YM492"/>
      <c r="YN492"/>
      <c r="YO492"/>
      <c r="YP492"/>
      <c r="YQ492"/>
      <c r="YR492"/>
      <c r="YS492"/>
      <c r="YT492"/>
      <c r="YU492"/>
      <c r="YV492"/>
      <c r="YW492"/>
      <c r="YX492"/>
      <c r="YY492"/>
      <c r="YZ492"/>
      <c r="ZA492"/>
      <c r="ZB492"/>
      <c r="ZC492"/>
      <c r="ZD492"/>
      <c r="ZE492"/>
      <c r="ZF492"/>
      <c r="ZG492"/>
      <c r="ZH492"/>
      <c r="ZI492"/>
      <c r="ZJ492"/>
      <c r="ZK492"/>
      <c r="ZL492"/>
      <c r="ZM492"/>
      <c r="ZN492"/>
      <c r="ZO492"/>
      <c r="ZP492"/>
      <c r="ZQ492"/>
      <c r="ZR492"/>
      <c r="ZS492"/>
      <c r="ZT492"/>
      <c r="ZU492"/>
      <c r="ZV492"/>
      <c r="ZW492"/>
      <c r="ZX492"/>
      <c r="ZY492"/>
      <c r="ZZ492"/>
      <c r="AAA492"/>
      <c r="AAB492"/>
      <c r="AAC492"/>
      <c r="AAD492"/>
      <c r="AAE492"/>
      <c r="AAF492"/>
      <c r="AAG492"/>
      <c r="AAH492"/>
      <c r="AAI492"/>
      <c r="AAJ492"/>
      <c r="AAK492"/>
      <c r="AAL492" t="s">
        <v>797</v>
      </c>
      <c r="AAM492"/>
      <c r="AAN492" t="s">
        <v>816</v>
      </c>
      <c r="AAO492">
        <v>200</v>
      </c>
      <c r="AAP492">
        <v>200</v>
      </c>
      <c r="AAQ492"/>
      <c r="AAR492"/>
      <c r="AAS492"/>
      <c r="AAT492"/>
      <c r="AAU492"/>
      <c r="AAV492" t="s">
        <v>816</v>
      </c>
      <c r="AAW492"/>
      <c r="AAX492"/>
      <c r="AAY492"/>
      <c r="AAZ492"/>
      <c r="ABA492"/>
      <c r="ABB492"/>
      <c r="ABC492"/>
      <c r="ABD492"/>
      <c r="ABE492"/>
      <c r="ABF492"/>
      <c r="ABG492"/>
      <c r="ABH492" t="s">
        <v>797</v>
      </c>
      <c r="ABI492" t="s">
        <v>865</v>
      </c>
      <c r="ABJ492">
        <v>0</v>
      </c>
      <c r="ABK492">
        <v>0</v>
      </c>
      <c r="ABL492">
        <v>0</v>
      </c>
      <c r="ABM492">
        <v>0</v>
      </c>
      <c r="ABN492">
        <v>1</v>
      </c>
      <c r="ABO492">
        <v>0</v>
      </c>
      <c r="ABP492" t="s">
        <v>3632</v>
      </c>
      <c r="ABQ492" t="s">
        <v>816</v>
      </c>
      <c r="ABR492"/>
      <c r="ABS492"/>
      <c r="ABT492"/>
      <c r="ABU492"/>
      <c r="ABV492"/>
      <c r="ABW492"/>
      <c r="ABX492"/>
      <c r="ABY492"/>
      <c r="ABZ492"/>
      <c r="ACA492"/>
      <c r="ACB492"/>
      <c r="ACC492"/>
      <c r="ACD492" t="s">
        <v>797</v>
      </c>
      <c r="ACE492" t="s">
        <v>865</v>
      </c>
      <c r="ACF492">
        <v>0</v>
      </c>
      <c r="ACG492">
        <v>0</v>
      </c>
      <c r="ACH492">
        <v>0</v>
      </c>
      <c r="ACI492">
        <v>0</v>
      </c>
      <c r="ACJ492">
        <v>0</v>
      </c>
      <c r="ACK492">
        <v>0</v>
      </c>
      <c r="ACL492">
        <v>0</v>
      </c>
      <c r="ACM492">
        <v>0</v>
      </c>
      <c r="ACN492">
        <v>1</v>
      </c>
      <c r="ACO492">
        <v>0</v>
      </c>
      <c r="ACP492" t="s">
        <v>3633</v>
      </c>
      <c r="ACQ492" t="s">
        <v>3634</v>
      </c>
      <c r="ACR492">
        <v>368067652</v>
      </c>
      <c r="ACS492" s="396">
        <v>44895.578726851847</v>
      </c>
      <c r="ACT492"/>
      <c r="ACU492"/>
      <c r="ACV492" t="s">
        <v>801</v>
      </c>
      <c r="ACW492"/>
      <c r="ACX492"/>
      <c r="ACY492">
        <v>492</v>
      </c>
    </row>
    <row r="493" spans="1:779" s="82" customFormat="1" x14ac:dyDescent="0.3">
      <c r="A493" t="s">
        <v>3635</v>
      </c>
      <c r="B493" s="396">
        <v>44895.501767835653</v>
      </c>
      <c r="C493" s="396">
        <v>44895.505646377307</v>
      </c>
      <c r="D493" s="396">
        <v>44895</v>
      </c>
      <c r="E493" t="s">
        <v>3578</v>
      </c>
      <c r="F493" s="396">
        <v>44895</v>
      </c>
      <c r="G493" t="s">
        <v>904</v>
      </c>
      <c r="H493" t="s">
        <v>905</v>
      </c>
      <c r="I493" t="s">
        <v>905</v>
      </c>
      <c r="J493" t="s">
        <v>905</v>
      </c>
      <c r="K493" t="s">
        <v>795</v>
      </c>
      <c r="L493" t="s">
        <v>809</v>
      </c>
      <c r="M493">
        <v>0</v>
      </c>
      <c r="N493">
        <v>0</v>
      </c>
      <c r="O493">
        <v>0</v>
      </c>
      <c r="P493">
        <v>0</v>
      </c>
      <c r="Q493">
        <v>0</v>
      </c>
      <c r="R493">
        <v>0</v>
      </c>
      <c r="S493">
        <v>0</v>
      </c>
      <c r="T493">
        <v>0</v>
      </c>
      <c r="U493">
        <v>0</v>
      </c>
      <c r="V493">
        <v>0</v>
      </c>
      <c r="W493">
        <v>0</v>
      </c>
      <c r="X493">
        <v>0</v>
      </c>
      <c r="Y493">
        <v>0</v>
      </c>
      <c r="Z493">
        <v>0</v>
      </c>
      <c r="AA493">
        <v>0</v>
      </c>
      <c r="AB493">
        <v>1</v>
      </c>
      <c r="AC493">
        <v>0</v>
      </c>
      <c r="AD493">
        <v>0</v>
      </c>
      <c r="AE493">
        <v>0</v>
      </c>
      <c r="AF493">
        <v>0</v>
      </c>
      <c r="AG493">
        <v>0</v>
      </c>
      <c r="AH493">
        <v>0</v>
      </c>
      <c r="AI493">
        <v>0</v>
      </c>
      <c r="AJ493"/>
      <c r="AK493"/>
      <c r="AL493"/>
      <c r="AM493"/>
      <c r="AN493"/>
      <c r="AO493"/>
      <c r="AP493"/>
      <c r="AQ493"/>
      <c r="AR493"/>
      <c r="AS493"/>
      <c r="AT493"/>
      <c r="AU493"/>
      <c r="AV493"/>
      <c r="AW493"/>
      <c r="AX493"/>
      <c r="AY493"/>
      <c r="AZ493"/>
      <c r="BA493"/>
      <c r="BB493"/>
      <c r="BC493"/>
      <c r="BD493"/>
      <c r="BE493"/>
      <c r="BF493"/>
      <c r="BG493"/>
      <c r="BH493"/>
      <c r="BI493"/>
      <c r="BJ493"/>
      <c r="BK493"/>
      <c r="BL493"/>
      <c r="BM493"/>
      <c r="BN493"/>
      <c r="BO493"/>
      <c r="BP493"/>
      <c r="BQ493"/>
      <c r="BR493"/>
      <c r="BS493"/>
      <c r="BT493"/>
      <c r="BU493"/>
      <c r="BV493"/>
      <c r="BW493"/>
      <c r="BX493"/>
      <c r="BY493"/>
      <c r="BZ493"/>
      <c r="CA493"/>
      <c r="CB493"/>
      <c r="CC493"/>
      <c r="CD493"/>
      <c r="CE493"/>
      <c r="CF493"/>
      <c r="CG493"/>
      <c r="CH493"/>
      <c r="CI493"/>
      <c r="CJ493"/>
      <c r="CK493"/>
      <c r="CL493"/>
      <c r="CM493"/>
      <c r="CN493"/>
      <c r="CO493"/>
      <c r="CP493"/>
      <c r="CQ493"/>
      <c r="CR493"/>
      <c r="CS493"/>
      <c r="CT493"/>
      <c r="CU493"/>
      <c r="CV493"/>
      <c r="CW493"/>
      <c r="CX493"/>
      <c r="CY493"/>
      <c r="CZ493"/>
      <c r="DA493"/>
      <c r="DB493"/>
      <c r="DC493"/>
      <c r="DD493"/>
      <c r="DE493"/>
      <c r="DF493"/>
      <c r="DG493"/>
      <c r="DH493"/>
      <c r="DI493"/>
      <c r="DJ493"/>
      <c r="DK493"/>
      <c r="DL493"/>
      <c r="DM493"/>
      <c r="DN493"/>
      <c r="DO493"/>
      <c r="DP493"/>
      <c r="DQ493"/>
      <c r="DR493"/>
      <c r="DS493"/>
      <c r="DT493"/>
      <c r="DU493"/>
      <c r="DV493"/>
      <c r="DW493"/>
      <c r="DX493"/>
      <c r="DY493"/>
      <c r="DZ493"/>
      <c r="EA493"/>
      <c r="EB493"/>
      <c r="EC493"/>
      <c r="ED493"/>
      <c r="EE493"/>
      <c r="EF493"/>
      <c r="EG493"/>
      <c r="EH493"/>
      <c r="EI493"/>
      <c r="EJ493"/>
      <c r="EK493"/>
      <c r="EL493"/>
      <c r="EM493"/>
      <c r="EN493"/>
      <c r="EO493"/>
      <c r="EP493"/>
      <c r="EQ493"/>
      <c r="ER493"/>
      <c r="ES493"/>
      <c r="ET493"/>
      <c r="EU493"/>
      <c r="EV493"/>
      <c r="EW493"/>
      <c r="EX493"/>
      <c r="EY493"/>
      <c r="EZ493"/>
      <c r="FA493"/>
      <c r="FB493"/>
      <c r="FC493"/>
      <c r="FD493"/>
      <c r="FE493"/>
      <c r="FF493"/>
      <c r="FG493"/>
      <c r="FH493"/>
      <c r="FI493"/>
      <c r="FJ493"/>
      <c r="FK493"/>
      <c r="FL493"/>
      <c r="FM493"/>
      <c r="FN493"/>
      <c r="FO493"/>
      <c r="FP493"/>
      <c r="FQ493"/>
      <c r="FR493"/>
      <c r="FS493"/>
      <c r="FT493"/>
      <c r="FU493"/>
      <c r="FV493"/>
      <c r="FW493"/>
      <c r="FX493"/>
      <c r="FY493"/>
      <c r="FZ493"/>
      <c r="GA493"/>
      <c r="GB493"/>
      <c r="GC493"/>
      <c r="GD493"/>
      <c r="GE493"/>
      <c r="GF493"/>
      <c r="GG493"/>
      <c r="GH493"/>
      <c r="GI493"/>
      <c r="GJ493"/>
      <c r="GK493"/>
      <c r="GL493"/>
      <c r="GM493"/>
      <c r="GN493"/>
      <c r="GO493"/>
      <c r="GP493"/>
      <c r="GQ493"/>
      <c r="GR493"/>
      <c r="GS493"/>
      <c r="GT493"/>
      <c r="GU493"/>
      <c r="GV493"/>
      <c r="GW493"/>
      <c r="GX493"/>
      <c r="GY493"/>
      <c r="GZ493"/>
      <c r="HA493"/>
      <c r="HB493"/>
      <c r="HC493"/>
      <c r="HD493"/>
      <c r="HE493"/>
      <c r="HF493"/>
      <c r="HG493"/>
      <c r="HH493"/>
      <c r="HI493"/>
      <c r="HJ493"/>
      <c r="HK493"/>
      <c r="HL493"/>
      <c r="HM493"/>
      <c r="HN493"/>
      <c r="HO493"/>
      <c r="HP493"/>
      <c r="HQ493"/>
      <c r="HR493"/>
      <c r="HS493"/>
      <c r="HT493"/>
      <c r="HU493"/>
      <c r="HV493"/>
      <c r="HW493"/>
      <c r="HX493"/>
      <c r="HY493"/>
      <c r="HZ493"/>
      <c r="IA493"/>
      <c r="IB493"/>
      <c r="IC493"/>
      <c r="ID493"/>
      <c r="IE493"/>
      <c r="IF493"/>
      <c r="IG493"/>
      <c r="IH493"/>
      <c r="II493"/>
      <c r="IJ493"/>
      <c r="IK493"/>
      <c r="IL493"/>
      <c r="IM493"/>
      <c r="IN493"/>
      <c r="IO493"/>
      <c r="IP493"/>
      <c r="IQ493"/>
      <c r="IR493"/>
      <c r="IS493"/>
      <c r="IT493"/>
      <c r="IU493"/>
      <c r="IV493"/>
      <c r="IW493"/>
      <c r="IX493"/>
      <c r="IY493"/>
      <c r="IZ493"/>
      <c r="JA493"/>
      <c r="JB493"/>
      <c r="JC493"/>
      <c r="JD493"/>
      <c r="JE493"/>
      <c r="JF493"/>
      <c r="JG493"/>
      <c r="JH493"/>
      <c r="JI493"/>
      <c r="JJ493"/>
      <c r="JK493"/>
      <c r="JL493"/>
      <c r="JM493"/>
      <c r="JN493"/>
      <c r="JO493"/>
      <c r="JP493"/>
      <c r="JQ493"/>
      <c r="JR493"/>
      <c r="JS493"/>
      <c r="JT493"/>
      <c r="JU493"/>
      <c r="JV493"/>
      <c r="JW493"/>
      <c r="JX493"/>
      <c r="JY493"/>
      <c r="JZ493"/>
      <c r="KA493"/>
      <c r="KB493"/>
      <c r="KC493"/>
      <c r="KD493"/>
      <c r="KE493"/>
      <c r="KF493"/>
      <c r="KG493"/>
      <c r="KH493"/>
      <c r="KI493"/>
      <c r="KJ493"/>
      <c r="KK493"/>
      <c r="KL493"/>
      <c r="KM493"/>
      <c r="KN493"/>
      <c r="KO493"/>
      <c r="KP493"/>
      <c r="KQ493"/>
      <c r="KR493"/>
      <c r="KS493"/>
      <c r="KT493"/>
      <c r="KU493"/>
      <c r="KV493"/>
      <c r="KW493"/>
      <c r="KX493"/>
      <c r="KY493"/>
      <c r="KZ493"/>
      <c r="LA493"/>
      <c r="LB493"/>
      <c r="LC493"/>
      <c r="LD493"/>
      <c r="LE493"/>
      <c r="LF493"/>
      <c r="LG493"/>
      <c r="LH493"/>
      <c r="LI493"/>
      <c r="LJ493"/>
      <c r="LK493"/>
      <c r="LL493"/>
      <c r="LM493"/>
      <c r="LN493"/>
      <c r="LO493"/>
      <c r="LP493"/>
      <c r="LQ493"/>
      <c r="LR493"/>
      <c r="LS493"/>
      <c r="LT493"/>
      <c r="LU493"/>
      <c r="LV493"/>
      <c r="LW493"/>
      <c r="LX493"/>
      <c r="LY493"/>
      <c r="LZ493"/>
      <c r="MA493"/>
      <c r="MB493"/>
      <c r="MC493"/>
      <c r="MD493"/>
      <c r="ME493"/>
      <c r="MF493"/>
      <c r="MG493"/>
      <c r="MH493"/>
      <c r="MI493"/>
      <c r="MJ493"/>
      <c r="MK493"/>
      <c r="ML493"/>
      <c r="MM493"/>
      <c r="MN493"/>
      <c r="MO493"/>
      <c r="MP493"/>
      <c r="MQ493"/>
      <c r="MR493"/>
      <c r="MS493"/>
      <c r="MT493"/>
      <c r="MU493"/>
      <c r="MV493"/>
      <c r="MW493"/>
      <c r="MX493"/>
      <c r="MY493"/>
      <c r="MZ493"/>
      <c r="NA493"/>
      <c r="NB493"/>
      <c r="NC493"/>
      <c r="ND493"/>
      <c r="NE493"/>
      <c r="NF493"/>
      <c r="NG493"/>
      <c r="NH493"/>
      <c r="NI493"/>
      <c r="NJ493"/>
      <c r="NK493"/>
      <c r="NL493"/>
      <c r="NM493"/>
      <c r="NN493"/>
      <c r="NO493"/>
      <c r="NP493"/>
      <c r="NQ493"/>
      <c r="NR493"/>
      <c r="NS493"/>
      <c r="NT493"/>
      <c r="NU493"/>
      <c r="NV493"/>
      <c r="NW493"/>
      <c r="NX493"/>
      <c r="NY493"/>
      <c r="NZ493"/>
      <c r="OA493"/>
      <c r="OB493"/>
      <c r="OC493"/>
      <c r="OD493"/>
      <c r="OE493"/>
      <c r="OF493"/>
      <c r="OG493"/>
      <c r="OH493"/>
      <c r="OI493"/>
      <c r="OJ493"/>
      <c r="OK493"/>
      <c r="OL493"/>
      <c r="OM493"/>
      <c r="ON493"/>
      <c r="OO493"/>
      <c r="OP493"/>
      <c r="OQ493"/>
      <c r="OR493"/>
      <c r="OS493"/>
      <c r="OT493"/>
      <c r="OU493"/>
      <c r="OV493"/>
      <c r="OW493"/>
      <c r="OX493"/>
      <c r="OY493"/>
      <c r="OZ493"/>
      <c r="PA493"/>
      <c r="PB493"/>
      <c r="PC493"/>
      <c r="PD493"/>
      <c r="PE493"/>
      <c r="PF493"/>
      <c r="PG493"/>
      <c r="PH493"/>
      <c r="PI493"/>
      <c r="PJ493"/>
      <c r="PK493"/>
      <c r="PL493"/>
      <c r="PM493"/>
      <c r="PN493"/>
      <c r="PO493"/>
      <c r="PP493"/>
      <c r="PQ493"/>
      <c r="PR493"/>
      <c r="PS493"/>
      <c r="PT493"/>
      <c r="PU493" t="s">
        <v>797</v>
      </c>
      <c r="PV493"/>
      <c r="PW493">
        <v>2000</v>
      </c>
      <c r="PX493">
        <v>2000</v>
      </c>
      <c r="PY493"/>
      <c r="PZ493">
        <v>1500</v>
      </c>
      <c r="QA493">
        <v>33.333333333333329</v>
      </c>
      <c r="QB493">
        <v>500</v>
      </c>
      <c r="QC493" t="s">
        <v>3636</v>
      </c>
      <c r="QD493" t="s">
        <v>798</v>
      </c>
      <c r="QE493" t="s">
        <v>919</v>
      </c>
      <c r="QF493"/>
      <c r="QG493" t="s">
        <v>797</v>
      </c>
      <c r="QH493" t="s">
        <v>3637</v>
      </c>
      <c r="QI493">
        <v>0</v>
      </c>
      <c r="QJ493">
        <v>1</v>
      </c>
      <c r="QK493">
        <v>0</v>
      </c>
      <c r="QL493">
        <v>0</v>
      </c>
      <c r="QM493">
        <v>0</v>
      </c>
      <c r="QN493">
        <v>0</v>
      </c>
      <c r="QO493">
        <v>0</v>
      </c>
      <c r="QP493">
        <v>0</v>
      </c>
      <c r="QQ493">
        <v>0</v>
      </c>
      <c r="QR493">
        <v>0</v>
      </c>
      <c r="QS493">
        <v>0</v>
      </c>
      <c r="QT493">
        <v>0</v>
      </c>
      <c r="QU493">
        <v>1</v>
      </c>
      <c r="QV493">
        <v>1</v>
      </c>
      <c r="QW493">
        <v>0</v>
      </c>
      <c r="QX493"/>
      <c r="QY493" t="s">
        <v>3638</v>
      </c>
      <c r="QZ493"/>
      <c r="RA493"/>
      <c r="RB493"/>
      <c r="RC493"/>
      <c r="RD493"/>
      <c r="RE493"/>
      <c r="RF493"/>
      <c r="RG493"/>
      <c r="RH493"/>
      <c r="RI493"/>
      <c r="RJ493"/>
      <c r="RK493"/>
      <c r="RL493"/>
      <c r="RM493"/>
      <c r="RN493"/>
      <c r="RO493"/>
      <c r="RP493"/>
      <c r="RQ493"/>
      <c r="RR493"/>
      <c r="RS493"/>
      <c r="RT493"/>
      <c r="RU493"/>
      <c r="RV493"/>
      <c r="RW493"/>
      <c r="RX493"/>
      <c r="RY493"/>
      <c r="RZ493"/>
      <c r="SA493"/>
      <c r="SB493"/>
      <c r="SC493"/>
      <c r="SD493"/>
      <c r="SE493"/>
      <c r="SF493"/>
      <c r="SG493"/>
      <c r="SH493"/>
      <c r="SI493"/>
      <c r="SJ493"/>
      <c r="SK493"/>
      <c r="SL493"/>
      <c r="SM493"/>
      <c r="SN493"/>
      <c r="SO493"/>
      <c r="SP493"/>
      <c r="SQ493"/>
      <c r="SR493"/>
      <c r="SS493"/>
      <c r="ST493"/>
      <c r="SU493"/>
      <c r="SV493"/>
      <c r="SW493"/>
      <c r="SX493"/>
      <c r="SY493"/>
      <c r="SZ493"/>
      <c r="TA493"/>
      <c r="TB493"/>
      <c r="TC493"/>
      <c r="TD493"/>
      <c r="TE493"/>
      <c r="TF493"/>
      <c r="TG493"/>
      <c r="TH493"/>
      <c r="TI493"/>
      <c r="TJ493"/>
      <c r="TK493"/>
      <c r="TL493"/>
      <c r="TM493"/>
      <c r="TN493"/>
      <c r="TO493"/>
      <c r="TP493"/>
      <c r="TQ493"/>
      <c r="TR493"/>
      <c r="TS493"/>
      <c r="TT493"/>
      <c r="TU493"/>
      <c r="TV493"/>
      <c r="TW493"/>
      <c r="TX493"/>
      <c r="TY493"/>
      <c r="TZ493"/>
      <c r="UA493"/>
      <c r="UB493"/>
      <c r="UC493"/>
      <c r="UD493"/>
      <c r="UE493"/>
      <c r="UF493"/>
      <c r="UG493"/>
      <c r="UH493"/>
      <c r="UI493"/>
      <c r="UJ493"/>
      <c r="UK493"/>
      <c r="UL493"/>
      <c r="UM493"/>
      <c r="UN493"/>
      <c r="UO493"/>
      <c r="UP493"/>
      <c r="UQ493"/>
      <c r="UR493"/>
      <c r="US493"/>
      <c r="UT493"/>
      <c r="UU493"/>
      <c r="UV493"/>
      <c r="UW493"/>
      <c r="UX493"/>
      <c r="UY493"/>
      <c r="UZ493"/>
      <c r="VA493"/>
      <c r="VB493"/>
      <c r="VC493"/>
      <c r="VD493"/>
      <c r="VE493"/>
      <c r="VF493"/>
      <c r="VG493"/>
      <c r="VH493"/>
      <c r="VI493"/>
      <c r="VJ493"/>
      <c r="VK493"/>
      <c r="VL493"/>
      <c r="VM493"/>
      <c r="VN493"/>
      <c r="VO493"/>
      <c r="VP493"/>
      <c r="VQ493"/>
      <c r="VR493"/>
      <c r="VS493"/>
      <c r="VT493"/>
      <c r="VU493"/>
      <c r="VV493"/>
      <c r="VW493"/>
      <c r="VX493"/>
      <c r="VY493"/>
      <c r="VZ493"/>
      <c r="WA493"/>
      <c r="WB493"/>
      <c r="WC493"/>
      <c r="WD493"/>
      <c r="WE493"/>
      <c r="WF493"/>
      <c r="WG493"/>
      <c r="WH493"/>
      <c r="WI493"/>
      <c r="WJ493"/>
      <c r="WK493"/>
      <c r="WL493"/>
      <c r="WM493"/>
      <c r="WN493"/>
      <c r="WO493"/>
      <c r="WP493"/>
      <c r="WQ493"/>
      <c r="WR493"/>
      <c r="WS493"/>
      <c r="WT493"/>
      <c r="WU493"/>
      <c r="WV493"/>
      <c r="WW493"/>
      <c r="WX493"/>
      <c r="WY493"/>
      <c r="WZ493"/>
      <c r="XA493"/>
      <c r="XB493"/>
      <c r="XC493"/>
      <c r="XD493"/>
      <c r="XE493"/>
      <c r="XF493"/>
      <c r="XG493"/>
      <c r="XH493"/>
      <c r="XI493"/>
      <c r="XJ493"/>
      <c r="XK493"/>
      <c r="XL493"/>
      <c r="XM493"/>
      <c r="XN493"/>
      <c r="XO493"/>
      <c r="XP493"/>
      <c r="XQ493"/>
      <c r="XR493"/>
      <c r="XS493"/>
      <c r="XT493"/>
      <c r="XU493"/>
      <c r="XV493"/>
      <c r="XW493"/>
      <c r="XX493"/>
      <c r="XY493"/>
      <c r="XZ493"/>
      <c r="YA493"/>
      <c r="YB493"/>
      <c r="YC493"/>
      <c r="YD493"/>
      <c r="YE493"/>
      <c r="YF493"/>
      <c r="YG493"/>
      <c r="YH493"/>
      <c r="YI493"/>
      <c r="YJ493"/>
      <c r="YK493"/>
      <c r="YL493"/>
      <c r="YM493"/>
      <c r="YN493"/>
      <c r="YO493"/>
      <c r="YP493"/>
      <c r="YQ493"/>
      <c r="YR493"/>
      <c r="YS493"/>
      <c r="YT493"/>
      <c r="YU493"/>
      <c r="YV493"/>
      <c r="YW493"/>
      <c r="YX493"/>
      <c r="YY493"/>
      <c r="YZ493"/>
      <c r="ZA493"/>
      <c r="ZB493"/>
      <c r="ZC493"/>
      <c r="ZD493"/>
      <c r="ZE493"/>
      <c r="ZF493"/>
      <c r="ZG493"/>
      <c r="ZH493"/>
      <c r="ZI493"/>
      <c r="ZJ493"/>
      <c r="ZK493"/>
      <c r="ZL493"/>
      <c r="ZM493"/>
      <c r="ZN493"/>
      <c r="ZO493"/>
      <c r="ZP493"/>
      <c r="ZQ493"/>
      <c r="ZR493"/>
      <c r="ZS493"/>
      <c r="ZT493"/>
      <c r="ZU493"/>
      <c r="ZV493"/>
      <c r="ZW493"/>
      <c r="ZX493"/>
      <c r="ZY493"/>
      <c r="ZZ493"/>
      <c r="AAA493"/>
      <c r="AAB493"/>
      <c r="AAC493"/>
      <c r="AAD493"/>
      <c r="AAE493"/>
      <c r="AAF493"/>
      <c r="AAG493"/>
      <c r="AAH493"/>
      <c r="AAI493"/>
      <c r="AAJ493"/>
      <c r="AAK493"/>
      <c r="AAL493"/>
      <c r="AAM493"/>
      <c r="AAN493"/>
      <c r="AAO493"/>
      <c r="AAP493"/>
      <c r="AAQ493"/>
      <c r="AAR493"/>
      <c r="AAS493"/>
      <c r="AAT493"/>
      <c r="AAU493"/>
      <c r="AAV493" t="s">
        <v>816</v>
      </c>
      <c r="AAW493"/>
      <c r="AAX493"/>
      <c r="AAY493"/>
      <c r="AAZ493"/>
      <c r="ABA493"/>
      <c r="ABB493"/>
      <c r="ABC493"/>
      <c r="ABD493"/>
      <c r="ABE493"/>
      <c r="ABF493"/>
      <c r="ABG493"/>
      <c r="ABH493" t="s">
        <v>816</v>
      </c>
      <c r="ABI493"/>
      <c r="ABJ493"/>
      <c r="ABK493"/>
      <c r="ABL493"/>
      <c r="ABM493"/>
      <c r="ABN493"/>
      <c r="ABO493"/>
      <c r="ABP493"/>
      <c r="ABQ493" t="s">
        <v>797</v>
      </c>
      <c r="ABR493" t="s">
        <v>2796</v>
      </c>
      <c r="ABS493">
        <v>1</v>
      </c>
      <c r="ABT493">
        <v>0</v>
      </c>
      <c r="ABU493">
        <v>0</v>
      </c>
      <c r="ABV493">
        <v>1</v>
      </c>
      <c r="ABW493">
        <v>1</v>
      </c>
      <c r="ABX493">
        <v>0</v>
      </c>
      <c r="ABY493">
        <v>0</v>
      </c>
      <c r="ABZ493">
        <v>0</v>
      </c>
      <c r="ACA493">
        <v>0</v>
      </c>
      <c r="ACB493">
        <v>0</v>
      </c>
      <c r="ACC493"/>
      <c r="ACD493" t="s">
        <v>797</v>
      </c>
      <c r="ACE493" t="s">
        <v>3616</v>
      </c>
      <c r="ACF493">
        <v>1</v>
      </c>
      <c r="ACG493">
        <v>0</v>
      </c>
      <c r="ACH493">
        <v>1</v>
      </c>
      <c r="ACI493">
        <v>1</v>
      </c>
      <c r="ACJ493">
        <v>1</v>
      </c>
      <c r="ACK493">
        <v>0</v>
      </c>
      <c r="ACL493">
        <v>0</v>
      </c>
      <c r="ACM493">
        <v>0</v>
      </c>
      <c r="ACN493">
        <v>0</v>
      </c>
      <c r="ACO493">
        <v>0</v>
      </c>
      <c r="ACP493"/>
      <c r="ACQ493" t="s">
        <v>835</v>
      </c>
      <c r="ACR493">
        <v>368067659</v>
      </c>
      <c r="ACS493" s="396">
        <v>44895.578738425931</v>
      </c>
      <c r="ACT493"/>
      <c r="ACU493"/>
      <c r="ACV493" t="s">
        <v>801</v>
      </c>
      <c r="ACW493"/>
      <c r="ACX493"/>
      <c r="ACY493">
        <v>493</v>
      </c>
    </row>
    <row r="494" spans="1:779" s="82" customFormat="1" x14ac:dyDescent="0.3">
      <c r="A494" t="s">
        <v>3639</v>
      </c>
      <c r="B494" s="396">
        <v>44895.556321481483</v>
      </c>
      <c r="C494" s="396">
        <v>44895.557026562499</v>
      </c>
      <c r="D494" s="396">
        <v>44895</v>
      </c>
      <c r="E494" t="s">
        <v>3517</v>
      </c>
      <c r="F494" s="396">
        <v>44895</v>
      </c>
      <c r="G494" t="s">
        <v>904</v>
      </c>
      <c r="H494" t="s">
        <v>905</v>
      </c>
      <c r="I494" t="s">
        <v>905</v>
      </c>
      <c r="J494" t="s">
        <v>905</v>
      </c>
      <c r="K494" t="s">
        <v>795</v>
      </c>
      <c r="L494" t="s">
        <v>847</v>
      </c>
      <c r="M494">
        <v>0</v>
      </c>
      <c r="N494">
        <v>0</v>
      </c>
      <c r="O494">
        <v>0</v>
      </c>
      <c r="P494">
        <v>0</v>
      </c>
      <c r="Q494">
        <v>0</v>
      </c>
      <c r="R494">
        <v>0</v>
      </c>
      <c r="S494">
        <v>0</v>
      </c>
      <c r="T494">
        <v>0</v>
      </c>
      <c r="U494">
        <v>0</v>
      </c>
      <c r="V494">
        <v>0</v>
      </c>
      <c r="W494">
        <v>0</v>
      </c>
      <c r="X494">
        <v>0</v>
      </c>
      <c r="Y494">
        <v>0</v>
      </c>
      <c r="Z494">
        <v>0</v>
      </c>
      <c r="AA494">
        <v>0</v>
      </c>
      <c r="AB494">
        <v>0</v>
      </c>
      <c r="AC494">
        <v>0</v>
      </c>
      <c r="AD494">
        <v>0</v>
      </c>
      <c r="AE494">
        <v>0</v>
      </c>
      <c r="AF494">
        <v>0</v>
      </c>
      <c r="AG494">
        <v>0</v>
      </c>
      <c r="AH494">
        <v>0</v>
      </c>
      <c r="AI494">
        <v>1</v>
      </c>
      <c r="AJ494"/>
      <c r="AK494"/>
      <c r="AL494"/>
      <c r="AM494"/>
      <c r="AN494"/>
      <c r="AO494"/>
      <c r="AP494"/>
      <c r="AQ494"/>
      <c r="AR494"/>
      <c r="AS494"/>
      <c r="AT494"/>
      <c r="AU494"/>
      <c r="AV494"/>
      <c r="AW494"/>
      <c r="AX494"/>
      <c r="AY494"/>
      <c r="AZ494"/>
      <c r="BA494"/>
      <c r="BB494"/>
      <c r="BC494"/>
      <c r="BD494"/>
      <c r="BE494"/>
      <c r="BF494"/>
      <c r="BG494"/>
      <c r="BH494"/>
      <c r="BI494"/>
      <c r="BJ494"/>
      <c r="BK494"/>
      <c r="BL494"/>
      <c r="BM494"/>
      <c r="BN494"/>
      <c r="BO494"/>
      <c r="BP494"/>
      <c r="BQ494"/>
      <c r="BR494"/>
      <c r="BS494"/>
      <c r="BT494"/>
      <c r="BU494"/>
      <c r="BV494"/>
      <c r="BW494"/>
      <c r="BX494"/>
      <c r="BY494"/>
      <c r="BZ494"/>
      <c r="CA494"/>
      <c r="CB494"/>
      <c r="CC494"/>
      <c r="CD494"/>
      <c r="CE494"/>
      <c r="CF494"/>
      <c r="CG494"/>
      <c r="CH494"/>
      <c r="CI494"/>
      <c r="CJ494"/>
      <c r="CK494"/>
      <c r="CL494"/>
      <c r="CM494"/>
      <c r="CN494"/>
      <c r="CO494"/>
      <c r="CP494"/>
      <c r="CQ494"/>
      <c r="CR494"/>
      <c r="CS494"/>
      <c r="CT494"/>
      <c r="CU494"/>
      <c r="CV494"/>
      <c r="CW494"/>
      <c r="CX494"/>
      <c r="CY494"/>
      <c r="CZ494"/>
      <c r="DA494"/>
      <c r="DB494"/>
      <c r="DC494"/>
      <c r="DD494"/>
      <c r="DE494"/>
      <c r="DF494"/>
      <c r="DG494"/>
      <c r="DH494"/>
      <c r="DI494"/>
      <c r="DJ494"/>
      <c r="DK494"/>
      <c r="DL494"/>
      <c r="DM494"/>
      <c r="DN494"/>
      <c r="DO494"/>
      <c r="DP494"/>
      <c r="DQ494"/>
      <c r="DR494"/>
      <c r="DS494"/>
      <c r="DT494"/>
      <c r="DU494"/>
      <c r="DV494"/>
      <c r="DW494"/>
      <c r="DX494"/>
      <c r="DY494"/>
      <c r="DZ494"/>
      <c r="EA494"/>
      <c r="EB494"/>
      <c r="EC494"/>
      <c r="ED494"/>
      <c r="EE494"/>
      <c r="EF494"/>
      <c r="EG494"/>
      <c r="EH494"/>
      <c r="EI494"/>
      <c r="EJ494"/>
      <c r="EK494"/>
      <c r="EL494"/>
      <c r="EM494"/>
      <c r="EN494"/>
      <c r="EO494"/>
      <c r="EP494"/>
      <c r="EQ494"/>
      <c r="ER494"/>
      <c r="ES494"/>
      <c r="ET494"/>
      <c r="EU494"/>
      <c r="EV494"/>
      <c r="EW494"/>
      <c r="EX494"/>
      <c r="EY494"/>
      <c r="EZ494"/>
      <c r="FA494"/>
      <c r="FB494"/>
      <c r="FC494"/>
      <c r="FD494"/>
      <c r="FE494"/>
      <c r="FF494"/>
      <c r="FG494"/>
      <c r="FH494"/>
      <c r="FI494"/>
      <c r="FJ494"/>
      <c r="FK494"/>
      <c r="FL494"/>
      <c r="FM494"/>
      <c r="FN494"/>
      <c r="FO494"/>
      <c r="FP494"/>
      <c r="FQ494"/>
      <c r="FR494"/>
      <c r="FS494"/>
      <c r="FT494"/>
      <c r="FU494"/>
      <c r="FV494"/>
      <c r="FW494"/>
      <c r="FX494"/>
      <c r="FY494"/>
      <c r="FZ494"/>
      <c r="GA494"/>
      <c r="GB494"/>
      <c r="GC494"/>
      <c r="GD494"/>
      <c r="GE494"/>
      <c r="GF494"/>
      <c r="GG494"/>
      <c r="GH494"/>
      <c r="GI494"/>
      <c r="GJ494"/>
      <c r="GK494"/>
      <c r="GL494"/>
      <c r="GM494"/>
      <c r="GN494"/>
      <c r="GO494"/>
      <c r="GP494"/>
      <c r="GQ494"/>
      <c r="GR494"/>
      <c r="GS494"/>
      <c r="GT494"/>
      <c r="GU494"/>
      <c r="GV494"/>
      <c r="GW494"/>
      <c r="GX494"/>
      <c r="GY494"/>
      <c r="GZ494"/>
      <c r="HA494"/>
      <c r="HB494"/>
      <c r="HC494"/>
      <c r="HD494"/>
      <c r="HE494"/>
      <c r="HF494"/>
      <c r="HG494"/>
      <c r="HH494"/>
      <c r="HI494"/>
      <c r="HJ494"/>
      <c r="HK494"/>
      <c r="HL494"/>
      <c r="HM494"/>
      <c r="HN494"/>
      <c r="HO494"/>
      <c r="HP494"/>
      <c r="HQ494"/>
      <c r="HR494"/>
      <c r="HS494"/>
      <c r="HT494"/>
      <c r="HU494"/>
      <c r="HV494"/>
      <c r="HW494"/>
      <c r="HX494"/>
      <c r="HY494"/>
      <c r="HZ494"/>
      <c r="IA494"/>
      <c r="IB494"/>
      <c r="IC494"/>
      <c r="ID494"/>
      <c r="IE494"/>
      <c r="IF494"/>
      <c r="IG494"/>
      <c r="IH494"/>
      <c r="II494"/>
      <c r="IJ494"/>
      <c r="IK494"/>
      <c r="IL494"/>
      <c r="IM494"/>
      <c r="IN494"/>
      <c r="IO494"/>
      <c r="IP494"/>
      <c r="IQ494"/>
      <c r="IR494"/>
      <c r="IS494"/>
      <c r="IT494"/>
      <c r="IU494"/>
      <c r="IV494"/>
      <c r="IW494"/>
      <c r="IX494"/>
      <c r="IY494"/>
      <c r="IZ494"/>
      <c r="JA494"/>
      <c r="JB494"/>
      <c r="JC494"/>
      <c r="JD494"/>
      <c r="JE494"/>
      <c r="JF494"/>
      <c r="JG494"/>
      <c r="JH494"/>
      <c r="JI494"/>
      <c r="JJ494"/>
      <c r="JK494"/>
      <c r="JL494"/>
      <c r="JM494"/>
      <c r="JN494"/>
      <c r="JO494"/>
      <c r="JP494"/>
      <c r="JQ494"/>
      <c r="JR494"/>
      <c r="JS494"/>
      <c r="JT494"/>
      <c r="JU494"/>
      <c r="JV494"/>
      <c r="JW494"/>
      <c r="JX494"/>
      <c r="JY494"/>
      <c r="JZ494"/>
      <c r="KA494"/>
      <c r="KB494"/>
      <c r="KC494"/>
      <c r="KD494"/>
      <c r="KE494"/>
      <c r="KF494"/>
      <c r="KG494"/>
      <c r="KH494"/>
      <c r="KI494"/>
      <c r="KJ494"/>
      <c r="KK494"/>
      <c r="KL494"/>
      <c r="KM494"/>
      <c r="KN494"/>
      <c r="KO494"/>
      <c r="KP494"/>
      <c r="KQ494"/>
      <c r="KR494"/>
      <c r="KS494"/>
      <c r="KT494"/>
      <c r="KU494"/>
      <c r="KV494"/>
      <c r="KW494"/>
      <c r="KX494"/>
      <c r="KY494"/>
      <c r="KZ494"/>
      <c r="LA494"/>
      <c r="LB494"/>
      <c r="LC494"/>
      <c r="LD494"/>
      <c r="LE494"/>
      <c r="LF494"/>
      <c r="LG494"/>
      <c r="LH494"/>
      <c r="LI494"/>
      <c r="LJ494"/>
      <c r="LK494"/>
      <c r="LL494"/>
      <c r="LM494"/>
      <c r="LN494"/>
      <c r="LO494"/>
      <c r="LP494"/>
      <c r="LQ494"/>
      <c r="LR494"/>
      <c r="LS494"/>
      <c r="LT494"/>
      <c r="LU494"/>
      <c r="LV494"/>
      <c r="LW494"/>
      <c r="LX494"/>
      <c r="LY494"/>
      <c r="LZ494"/>
      <c r="MA494"/>
      <c r="MB494"/>
      <c r="MC494"/>
      <c r="MD494"/>
      <c r="ME494"/>
      <c r="MF494"/>
      <c r="MG494"/>
      <c r="MH494"/>
      <c r="MI494"/>
      <c r="MJ494"/>
      <c r="MK494"/>
      <c r="ML494"/>
      <c r="MM494"/>
      <c r="MN494"/>
      <c r="MO494"/>
      <c r="MP494"/>
      <c r="MQ494"/>
      <c r="MR494"/>
      <c r="MS494"/>
      <c r="MT494"/>
      <c r="MU494"/>
      <c r="MV494"/>
      <c r="MW494"/>
      <c r="MX494"/>
      <c r="MY494"/>
      <c r="MZ494"/>
      <c r="NA494"/>
      <c r="NB494"/>
      <c r="NC494"/>
      <c r="ND494"/>
      <c r="NE494"/>
      <c r="NF494"/>
      <c r="NG494"/>
      <c r="NH494"/>
      <c r="NI494"/>
      <c r="NJ494"/>
      <c r="NK494"/>
      <c r="NL494"/>
      <c r="NM494"/>
      <c r="NN494"/>
      <c r="NO494"/>
      <c r="NP494"/>
      <c r="NQ494"/>
      <c r="NR494"/>
      <c r="NS494"/>
      <c r="NT494"/>
      <c r="NU494"/>
      <c r="NV494"/>
      <c r="NW494"/>
      <c r="NX494"/>
      <c r="NY494"/>
      <c r="NZ494"/>
      <c r="OA494"/>
      <c r="OB494"/>
      <c r="OC494"/>
      <c r="OD494"/>
      <c r="OE494"/>
      <c r="OF494"/>
      <c r="OG494"/>
      <c r="OH494"/>
      <c r="OI494"/>
      <c r="OJ494"/>
      <c r="OK494"/>
      <c r="OL494"/>
      <c r="OM494"/>
      <c r="ON494"/>
      <c r="OO494"/>
      <c r="OP494"/>
      <c r="OQ494"/>
      <c r="OR494"/>
      <c r="OS494"/>
      <c r="OT494"/>
      <c r="OU494"/>
      <c r="OV494"/>
      <c r="OW494"/>
      <c r="OX494"/>
      <c r="OY494"/>
      <c r="OZ494"/>
      <c r="PA494"/>
      <c r="PB494"/>
      <c r="PC494"/>
      <c r="PD494"/>
      <c r="PE494"/>
      <c r="PF494"/>
      <c r="PG494"/>
      <c r="PH494"/>
      <c r="PI494"/>
      <c r="PJ494"/>
      <c r="PK494"/>
      <c r="PL494"/>
      <c r="PM494"/>
      <c r="PN494"/>
      <c r="PO494"/>
      <c r="PP494"/>
      <c r="PQ494"/>
      <c r="PR494"/>
      <c r="PS494"/>
      <c r="PT494"/>
      <c r="PU494"/>
      <c r="PV494"/>
      <c r="PW494"/>
      <c r="PX494"/>
      <c r="PY494"/>
      <c r="PZ494"/>
      <c r="QA494"/>
      <c r="QB494"/>
      <c r="QC494"/>
      <c r="QD494"/>
      <c r="QE494"/>
      <c r="QF494"/>
      <c r="QG494"/>
      <c r="QH494"/>
      <c r="QI494"/>
      <c r="QJ494"/>
      <c r="QK494"/>
      <c r="QL494"/>
      <c r="QM494"/>
      <c r="QN494"/>
      <c r="QO494"/>
      <c r="QP494"/>
      <c r="QQ494"/>
      <c r="QR494"/>
      <c r="QS494"/>
      <c r="QT494"/>
      <c r="QU494"/>
      <c r="QV494"/>
      <c r="QW494"/>
      <c r="QX494"/>
      <c r="QY494"/>
      <c r="QZ494"/>
      <c r="RA494"/>
      <c r="RB494"/>
      <c r="RC494"/>
      <c r="RD494"/>
      <c r="RE494"/>
      <c r="RF494"/>
      <c r="RG494"/>
      <c r="RH494"/>
      <c r="RI494"/>
      <c r="RJ494"/>
      <c r="RK494"/>
      <c r="RL494"/>
      <c r="RM494"/>
      <c r="RN494"/>
      <c r="RO494"/>
      <c r="RP494"/>
      <c r="RQ494"/>
      <c r="RR494"/>
      <c r="RS494"/>
      <c r="RT494"/>
      <c r="RU494"/>
      <c r="RV494"/>
      <c r="RW494"/>
      <c r="RX494"/>
      <c r="RY494"/>
      <c r="RZ494"/>
      <c r="SA494"/>
      <c r="SB494"/>
      <c r="SC494"/>
      <c r="SD494"/>
      <c r="SE494"/>
      <c r="SF494"/>
      <c r="SG494"/>
      <c r="SH494"/>
      <c r="SI494"/>
      <c r="SJ494"/>
      <c r="SK494"/>
      <c r="SL494"/>
      <c r="SM494"/>
      <c r="SN494"/>
      <c r="SO494"/>
      <c r="SP494"/>
      <c r="SQ494"/>
      <c r="SR494"/>
      <c r="SS494"/>
      <c r="ST494"/>
      <c r="SU494"/>
      <c r="SV494"/>
      <c r="SW494"/>
      <c r="SX494"/>
      <c r="SY494"/>
      <c r="SZ494"/>
      <c r="TA494"/>
      <c r="TB494"/>
      <c r="TC494"/>
      <c r="TD494"/>
      <c r="TE494"/>
      <c r="TF494"/>
      <c r="TG494"/>
      <c r="TH494"/>
      <c r="TI494"/>
      <c r="TJ494"/>
      <c r="TK494"/>
      <c r="TL494"/>
      <c r="TM494"/>
      <c r="TN494"/>
      <c r="TO494"/>
      <c r="TP494"/>
      <c r="TQ494"/>
      <c r="TR494"/>
      <c r="TS494"/>
      <c r="TT494"/>
      <c r="TU494"/>
      <c r="TV494"/>
      <c r="TW494"/>
      <c r="TX494"/>
      <c r="TY494"/>
      <c r="TZ494"/>
      <c r="UA494"/>
      <c r="UB494"/>
      <c r="UC494"/>
      <c r="UD494"/>
      <c r="UE494"/>
      <c r="UF494"/>
      <c r="UG494"/>
      <c r="UH494"/>
      <c r="UI494"/>
      <c r="UJ494"/>
      <c r="UK494"/>
      <c r="UL494"/>
      <c r="UM494"/>
      <c r="UN494"/>
      <c r="UO494"/>
      <c r="UP494"/>
      <c r="UQ494"/>
      <c r="UR494"/>
      <c r="US494"/>
      <c r="UT494"/>
      <c r="UU494"/>
      <c r="UV494"/>
      <c r="UW494"/>
      <c r="UX494"/>
      <c r="UY494"/>
      <c r="UZ494"/>
      <c r="VA494"/>
      <c r="VB494"/>
      <c r="VC494"/>
      <c r="VD494"/>
      <c r="VE494"/>
      <c r="VF494"/>
      <c r="VG494"/>
      <c r="VH494"/>
      <c r="VI494"/>
      <c r="VJ494"/>
      <c r="VK494"/>
      <c r="VL494"/>
      <c r="VM494"/>
      <c r="VN494"/>
      <c r="VO494"/>
      <c r="VP494"/>
      <c r="VQ494"/>
      <c r="VR494"/>
      <c r="VS494"/>
      <c r="VT494"/>
      <c r="VU494"/>
      <c r="VV494"/>
      <c r="VW494"/>
      <c r="VX494"/>
      <c r="VY494"/>
      <c r="VZ494"/>
      <c r="WA494"/>
      <c r="WB494"/>
      <c r="WC494"/>
      <c r="WD494"/>
      <c r="WE494"/>
      <c r="WF494"/>
      <c r="WG494"/>
      <c r="WH494"/>
      <c r="WI494"/>
      <c r="WJ494"/>
      <c r="WK494"/>
      <c r="WL494"/>
      <c r="WM494"/>
      <c r="WN494"/>
      <c r="WO494"/>
      <c r="WP494"/>
      <c r="WQ494"/>
      <c r="WR494"/>
      <c r="WS494"/>
      <c r="WT494"/>
      <c r="WU494"/>
      <c r="WV494"/>
      <c r="WW494"/>
      <c r="WX494"/>
      <c r="WY494"/>
      <c r="WZ494"/>
      <c r="XA494"/>
      <c r="XB494"/>
      <c r="XC494"/>
      <c r="XD494"/>
      <c r="XE494"/>
      <c r="XF494"/>
      <c r="XG494"/>
      <c r="XH494"/>
      <c r="XI494"/>
      <c r="XJ494"/>
      <c r="XK494"/>
      <c r="XL494"/>
      <c r="XM494"/>
      <c r="XN494"/>
      <c r="XO494"/>
      <c r="XP494"/>
      <c r="XQ494"/>
      <c r="XR494"/>
      <c r="XS494"/>
      <c r="XT494"/>
      <c r="XU494"/>
      <c r="XV494"/>
      <c r="XW494"/>
      <c r="XX494"/>
      <c r="XY494"/>
      <c r="XZ494"/>
      <c r="YA494"/>
      <c r="YB494"/>
      <c r="YC494"/>
      <c r="YD494"/>
      <c r="YE494"/>
      <c r="YF494"/>
      <c r="YG494"/>
      <c r="YH494"/>
      <c r="YI494"/>
      <c r="YJ494"/>
      <c r="YK494"/>
      <c r="YL494"/>
      <c r="YM494"/>
      <c r="YN494"/>
      <c r="YO494"/>
      <c r="YP494"/>
      <c r="YQ494"/>
      <c r="YR494"/>
      <c r="YS494"/>
      <c r="YT494"/>
      <c r="YU494"/>
      <c r="YV494"/>
      <c r="YW494"/>
      <c r="YX494"/>
      <c r="YY494"/>
      <c r="YZ494"/>
      <c r="ZA494"/>
      <c r="ZB494"/>
      <c r="ZC494"/>
      <c r="ZD494"/>
      <c r="ZE494"/>
      <c r="ZF494"/>
      <c r="ZG494"/>
      <c r="ZH494"/>
      <c r="ZI494"/>
      <c r="ZJ494"/>
      <c r="ZK494"/>
      <c r="ZL494"/>
      <c r="ZM494"/>
      <c r="ZN494"/>
      <c r="ZO494"/>
      <c r="ZP494"/>
      <c r="ZQ494"/>
      <c r="ZR494"/>
      <c r="ZS494"/>
      <c r="ZT494"/>
      <c r="ZU494"/>
      <c r="ZV494"/>
      <c r="ZW494"/>
      <c r="ZX494"/>
      <c r="ZY494"/>
      <c r="ZZ494"/>
      <c r="AAA494"/>
      <c r="AAB494"/>
      <c r="AAC494"/>
      <c r="AAD494"/>
      <c r="AAE494"/>
      <c r="AAF494"/>
      <c r="AAG494"/>
      <c r="AAH494"/>
      <c r="AAI494"/>
      <c r="AAJ494"/>
      <c r="AAK494"/>
      <c r="AAL494" t="s">
        <v>797</v>
      </c>
      <c r="AAM494"/>
      <c r="AAN494" t="s">
        <v>816</v>
      </c>
      <c r="AAO494">
        <v>15</v>
      </c>
      <c r="AAP494">
        <v>15</v>
      </c>
      <c r="AAQ494"/>
      <c r="AAR494"/>
      <c r="AAS494"/>
      <c r="AAT494"/>
      <c r="AAU494"/>
      <c r="AAV494" t="s">
        <v>816</v>
      </c>
      <c r="AAW494"/>
      <c r="AAX494"/>
      <c r="AAY494"/>
      <c r="AAZ494"/>
      <c r="ABA494"/>
      <c r="ABB494"/>
      <c r="ABC494"/>
      <c r="ABD494"/>
      <c r="ABE494"/>
      <c r="ABF494"/>
      <c r="ABG494"/>
      <c r="ABH494" t="s">
        <v>816</v>
      </c>
      <c r="ABI494"/>
      <c r="ABJ494"/>
      <c r="ABK494"/>
      <c r="ABL494"/>
      <c r="ABM494"/>
      <c r="ABN494"/>
      <c r="ABO494"/>
      <c r="ABP494"/>
      <c r="ABQ494" t="s">
        <v>816</v>
      </c>
      <c r="ABR494"/>
      <c r="ABS494"/>
      <c r="ABT494"/>
      <c r="ABU494"/>
      <c r="ABV494"/>
      <c r="ABW494"/>
      <c r="ABX494"/>
      <c r="ABY494"/>
      <c r="ABZ494"/>
      <c r="ACA494"/>
      <c r="ACB494"/>
      <c r="ACC494"/>
      <c r="ACD494" t="s">
        <v>816</v>
      </c>
      <c r="ACE494"/>
      <c r="ACF494"/>
      <c r="ACG494"/>
      <c r="ACH494"/>
      <c r="ACI494"/>
      <c r="ACJ494"/>
      <c r="ACK494"/>
      <c r="ACL494"/>
      <c r="ACM494"/>
      <c r="ACN494"/>
      <c r="ACO494"/>
      <c r="ACP494"/>
      <c r="ACQ494" t="s">
        <v>873</v>
      </c>
      <c r="ACR494">
        <v>368067671</v>
      </c>
      <c r="ACS494" s="396">
        <v>44895.578750000001</v>
      </c>
      <c r="ACT494"/>
      <c r="ACU494"/>
      <c r="ACV494" t="s">
        <v>801</v>
      </c>
      <c r="ACW494"/>
      <c r="ACX494"/>
      <c r="ACY494">
        <v>494</v>
      </c>
    </row>
    <row r="495" spans="1:779" s="82" customFormat="1" x14ac:dyDescent="0.3">
      <c r="A495" t="s">
        <v>3640</v>
      </c>
      <c r="B495" s="396">
        <v>44895.505876539348</v>
      </c>
      <c r="C495" s="396">
        <v>44895.509297280092</v>
      </c>
      <c r="D495" s="396">
        <v>44895</v>
      </c>
      <c r="E495" t="s">
        <v>3578</v>
      </c>
      <c r="F495" s="396">
        <v>44895</v>
      </c>
      <c r="G495" t="s">
        <v>904</v>
      </c>
      <c r="H495" t="s">
        <v>905</v>
      </c>
      <c r="I495" t="s">
        <v>905</v>
      </c>
      <c r="J495" t="s">
        <v>905</v>
      </c>
      <c r="K495" t="s">
        <v>795</v>
      </c>
      <c r="L495" t="s">
        <v>3219</v>
      </c>
      <c r="M495">
        <v>0</v>
      </c>
      <c r="N495">
        <v>0</v>
      </c>
      <c r="O495">
        <v>0</v>
      </c>
      <c r="P495">
        <v>0</v>
      </c>
      <c r="Q495">
        <v>0</v>
      </c>
      <c r="R495">
        <v>0</v>
      </c>
      <c r="S495">
        <v>0</v>
      </c>
      <c r="T495">
        <v>0</v>
      </c>
      <c r="U495">
        <v>0</v>
      </c>
      <c r="V495">
        <v>0</v>
      </c>
      <c r="W495">
        <v>0</v>
      </c>
      <c r="X495">
        <v>0</v>
      </c>
      <c r="Y495">
        <v>0</v>
      </c>
      <c r="Z495">
        <v>1</v>
      </c>
      <c r="AA495">
        <v>1</v>
      </c>
      <c r="AB495">
        <v>0</v>
      </c>
      <c r="AC495">
        <v>1</v>
      </c>
      <c r="AD495">
        <v>0</v>
      </c>
      <c r="AE495">
        <v>0</v>
      </c>
      <c r="AF495">
        <v>0</v>
      </c>
      <c r="AG495">
        <v>0</v>
      </c>
      <c r="AH495">
        <v>0</v>
      </c>
      <c r="AI495">
        <v>0</v>
      </c>
      <c r="AJ495"/>
      <c r="AK495"/>
      <c r="AL495"/>
      <c r="AM495"/>
      <c r="AN495"/>
      <c r="AO495"/>
      <c r="AP495"/>
      <c r="AQ495"/>
      <c r="AR495"/>
      <c r="AS495"/>
      <c r="AT495"/>
      <c r="AU495"/>
      <c r="AV495"/>
      <c r="AW495"/>
      <c r="AX495"/>
      <c r="AY495"/>
      <c r="AZ495"/>
      <c r="BA495"/>
      <c r="BB495"/>
      <c r="BC495"/>
      <c r="BD495"/>
      <c r="BE495"/>
      <c r="BF495"/>
      <c r="BG495"/>
      <c r="BH495"/>
      <c r="BI495"/>
      <c r="BJ495"/>
      <c r="BK495"/>
      <c r="BL495"/>
      <c r="BM495"/>
      <c r="BN495"/>
      <c r="BO495"/>
      <c r="BP495"/>
      <c r="BQ495"/>
      <c r="BR495"/>
      <c r="BS495"/>
      <c r="BT495"/>
      <c r="BU495"/>
      <c r="BV495"/>
      <c r="BW495"/>
      <c r="BX495"/>
      <c r="BY495"/>
      <c r="BZ495"/>
      <c r="CA495"/>
      <c r="CB495"/>
      <c r="CC495"/>
      <c r="CD495"/>
      <c r="CE495"/>
      <c r="CF495"/>
      <c r="CG495"/>
      <c r="CH495"/>
      <c r="CI495"/>
      <c r="CJ495"/>
      <c r="CK495"/>
      <c r="CL495"/>
      <c r="CM495"/>
      <c r="CN495"/>
      <c r="CO495"/>
      <c r="CP495"/>
      <c r="CQ495"/>
      <c r="CR495"/>
      <c r="CS495"/>
      <c r="CT495"/>
      <c r="CU495"/>
      <c r="CV495"/>
      <c r="CW495"/>
      <c r="CX495"/>
      <c r="CY495"/>
      <c r="CZ495"/>
      <c r="DA495"/>
      <c r="DB495"/>
      <c r="DC495"/>
      <c r="DD495"/>
      <c r="DE495"/>
      <c r="DF495"/>
      <c r="DG495"/>
      <c r="DH495"/>
      <c r="DI495"/>
      <c r="DJ495"/>
      <c r="DK495"/>
      <c r="DL495"/>
      <c r="DM495"/>
      <c r="DN495"/>
      <c r="DO495"/>
      <c r="DP495"/>
      <c r="DQ495"/>
      <c r="DR495"/>
      <c r="DS495"/>
      <c r="DT495"/>
      <c r="DU495"/>
      <c r="DV495"/>
      <c r="DW495"/>
      <c r="DX495"/>
      <c r="DY495"/>
      <c r="DZ495"/>
      <c r="EA495"/>
      <c r="EB495"/>
      <c r="EC495"/>
      <c r="ED495"/>
      <c r="EE495"/>
      <c r="EF495"/>
      <c r="EG495"/>
      <c r="EH495"/>
      <c r="EI495"/>
      <c r="EJ495"/>
      <c r="EK495"/>
      <c r="EL495"/>
      <c r="EM495"/>
      <c r="EN495"/>
      <c r="EO495"/>
      <c r="EP495"/>
      <c r="EQ495"/>
      <c r="ER495"/>
      <c r="ES495"/>
      <c r="ET495"/>
      <c r="EU495"/>
      <c r="EV495"/>
      <c r="EW495"/>
      <c r="EX495"/>
      <c r="EY495"/>
      <c r="EZ495"/>
      <c r="FA495"/>
      <c r="FB495"/>
      <c r="FC495"/>
      <c r="FD495"/>
      <c r="FE495"/>
      <c r="FF495"/>
      <c r="FG495"/>
      <c r="FH495"/>
      <c r="FI495"/>
      <c r="FJ495"/>
      <c r="FK495"/>
      <c r="FL495"/>
      <c r="FM495"/>
      <c r="FN495"/>
      <c r="FO495"/>
      <c r="FP495"/>
      <c r="FQ495"/>
      <c r="FR495"/>
      <c r="FS495"/>
      <c r="FT495"/>
      <c r="FU495"/>
      <c r="FV495"/>
      <c r="FW495"/>
      <c r="FX495"/>
      <c r="FY495"/>
      <c r="FZ495"/>
      <c r="GA495"/>
      <c r="GB495"/>
      <c r="GC495"/>
      <c r="GD495"/>
      <c r="GE495"/>
      <c r="GF495"/>
      <c r="GG495"/>
      <c r="GH495"/>
      <c r="GI495"/>
      <c r="GJ495"/>
      <c r="GK495"/>
      <c r="GL495"/>
      <c r="GM495"/>
      <c r="GN495"/>
      <c r="GO495"/>
      <c r="GP495"/>
      <c r="GQ495"/>
      <c r="GR495"/>
      <c r="GS495"/>
      <c r="GT495"/>
      <c r="GU495"/>
      <c r="GV495"/>
      <c r="GW495"/>
      <c r="GX495"/>
      <c r="GY495"/>
      <c r="GZ495"/>
      <c r="HA495"/>
      <c r="HB495"/>
      <c r="HC495"/>
      <c r="HD495"/>
      <c r="HE495"/>
      <c r="HF495"/>
      <c r="HG495"/>
      <c r="HH495"/>
      <c r="HI495"/>
      <c r="HJ495"/>
      <c r="HK495"/>
      <c r="HL495"/>
      <c r="HM495"/>
      <c r="HN495"/>
      <c r="HO495"/>
      <c r="HP495"/>
      <c r="HQ495"/>
      <c r="HR495"/>
      <c r="HS495"/>
      <c r="HT495"/>
      <c r="HU495"/>
      <c r="HV495"/>
      <c r="HW495"/>
      <c r="HX495"/>
      <c r="HY495"/>
      <c r="HZ495"/>
      <c r="IA495"/>
      <c r="IB495"/>
      <c r="IC495"/>
      <c r="ID495"/>
      <c r="IE495"/>
      <c r="IF495"/>
      <c r="IG495"/>
      <c r="IH495"/>
      <c r="II495"/>
      <c r="IJ495"/>
      <c r="IK495"/>
      <c r="IL495"/>
      <c r="IM495"/>
      <c r="IN495"/>
      <c r="IO495"/>
      <c r="IP495"/>
      <c r="IQ495"/>
      <c r="IR495"/>
      <c r="IS495"/>
      <c r="IT495"/>
      <c r="IU495"/>
      <c r="IV495"/>
      <c r="IW495"/>
      <c r="IX495"/>
      <c r="IY495"/>
      <c r="IZ495"/>
      <c r="JA495"/>
      <c r="JB495"/>
      <c r="JC495"/>
      <c r="JD495"/>
      <c r="JE495"/>
      <c r="JF495"/>
      <c r="JG495"/>
      <c r="JH495"/>
      <c r="JI495"/>
      <c r="JJ495"/>
      <c r="JK495"/>
      <c r="JL495"/>
      <c r="JM495"/>
      <c r="JN495"/>
      <c r="JO495"/>
      <c r="JP495"/>
      <c r="JQ495"/>
      <c r="JR495"/>
      <c r="JS495"/>
      <c r="JT495"/>
      <c r="JU495"/>
      <c r="JV495"/>
      <c r="JW495"/>
      <c r="JX495"/>
      <c r="JY495"/>
      <c r="JZ495"/>
      <c r="KA495"/>
      <c r="KB495"/>
      <c r="KC495"/>
      <c r="KD495"/>
      <c r="KE495"/>
      <c r="KF495"/>
      <c r="KG495"/>
      <c r="KH495"/>
      <c r="KI495"/>
      <c r="KJ495"/>
      <c r="KK495"/>
      <c r="KL495"/>
      <c r="KM495"/>
      <c r="KN495"/>
      <c r="KO495"/>
      <c r="KP495"/>
      <c r="KQ495"/>
      <c r="KR495"/>
      <c r="KS495"/>
      <c r="KT495"/>
      <c r="KU495"/>
      <c r="KV495"/>
      <c r="KW495"/>
      <c r="KX495"/>
      <c r="KY495"/>
      <c r="KZ495"/>
      <c r="LA495"/>
      <c r="LB495"/>
      <c r="LC495"/>
      <c r="LD495"/>
      <c r="LE495"/>
      <c r="LF495"/>
      <c r="LG495"/>
      <c r="LH495"/>
      <c r="LI495"/>
      <c r="LJ495"/>
      <c r="LK495"/>
      <c r="LL495"/>
      <c r="LM495"/>
      <c r="LN495"/>
      <c r="LO495"/>
      <c r="LP495"/>
      <c r="LQ495"/>
      <c r="LR495"/>
      <c r="LS495"/>
      <c r="LT495"/>
      <c r="LU495"/>
      <c r="LV495"/>
      <c r="LW495"/>
      <c r="LX495"/>
      <c r="LY495"/>
      <c r="LZ495"/>
      <c r="MA495"/>
      <c r="MB495"/>
      <c r="MC495"/>
      <c r="MD495"/>
      <c r="ME495"/>
      <c r="MF495"/>
      <c r="MG495"/>
      <c r="MH495"/>
      <c r="MI495"/>
      <c r="MJ495"/>
      <c r="MK495"/>
      <c r="ML495"/>
      <c r="MM495"/>
      <c r="MN495"/>
      <c r="MO495"/>
      <c r="MP495"/>
      <c r="MQ495"/>
      <c r="MR495"/>
      <c r="MS495"/>
      <c r="MT495"/>
      <c r="MU495"/>
      <c r="MV495"/>
      <c r="MW495"/>
      <c r="MX495"/>
      <c r="MY495"/>
      <c r="MZ495"/>
      <c r="NA495"/>
      <c r="NB495"/>
      <c r="NC495"/>
      <c r="ND495"/>
      <c r="NE495"/>
      <c r="NF495"/>
      <c r="NG495"/>
      <c r="NH495"/>
      <c r="NI495"/>
      <c r="NJ495"/>
      <c r="NK495"/>
      <c r="NL495"/>
      <c r="NM495"/>
      <c r="NN495"/>
      <c r="NO495"/>
      <c r="NP495"/>
      <c r="NQ495"/>
      <c r="NR495"/>
      <c r="NS495"/>
      <c r="NT495"/>
      <c r="NU495"/>
      <c r="NV495"/>
      <c r="NW495"/>
      <c r="NX495"/>
      <c r="NY495"/>
      <c r="NZ495"/>
      <c r="OA495"/>
      <c r="OB495"/>
      <c r="OC495"/>
      <c r="OD495"/>
      <c r="OE495"/>
      <c r="OF495"/>
      <c r="OG495"/>
      <c r="OH495"/>
      <c r="OI495"/>
      <c r="OJ495"/>
      <c r="OK495"/>
      <c r="OL495"/>
      <c r="OM495"/>
      <c r="ON495"/>
      <c r="OO495"/>
      <c r="OP495"/>
      <c r="OQ495"/>
      <c r="OR495"/>
      <c r="OS495"/>
      <c r="OT495"/>
      <c r="OU495"/>
      <c r="OV495"/>
      <c r="OW495"/>
      <c r="OX495"/>
      <c r="OY495"/>
      <c r="OZ495"/>
      <c r="PA495"/>
      <c r="PB495"/>
      <c r="PC495"/>
      <c r="PD495"/>
      <c r="PE495"/>
      <c r="PF495"/>
      <c r="PG495"/>
      <c r="PH495"/>
      <c r="PI495"/>
      <c r="PJ495"/>
      <c r="PK495"/>
      <c r="PL495"/>
      <c r="PM495"/>
      <c r="PN495"/>
      <c r="PO495"/>
      <c r="PP495"/>
      <c r="PQ495"/>
      <c r="PR495"/>
      <c r="PS495"/>
      <c r="PT495"/>
      <c r="PU495"/>
      <c r="PV495"/>
      <c r="PW495"/>
      <c r="PX495"/>
      <c r="PY495"/>
      <c r="PZ495"/>
      <c r="QA495"/>
      <c r="QB495"/>
      <c r="QC495"/>
      <c r="QD495"/>
      <c r="QE495"/>
      <c r="QF495"/>
      <c r="QG495"/>
      <c r="QH495"/>
      <c r="QI495"/>
      <c r="QJ495"/>
      <c r="QK495"/>
      <c r="QL495"/>
      <c r="QM495"/>
      <c r="QN495"/>
      <c r="QO495"/>
      <c r="QP495"/>
      <c r="QQ495"/>
      <c r="QR495"/>
      <c r="QS495"/>
      <c r="QT495"/>
      <c r="QU495"/>
      <c r="QV495"/>
      <c r="QW495"/>
      <c r="QX495"/>
      <c r="QY495"/>
      <c r="QZ495" t="s">
        <v>797</v>
      </c>
      <c r="RA495"/>
      <c r="RB495">
        <v>2000</v>
      </c>
      <c r="RC495">
        <v>2000</v>
      </c>
      <c r="RD495"/>
      <c r="RE495">
        <v>2000</v>
      </c>
      <c r="RF495">
        <v>0</v>
      </c>
      <c r="RG495">
        <v>0</v>
      </c>
      <c r="RH495"/>
      <c r="RI495" t="s">
        <v>798</v>
      </c>
      <c r="RJ495" t="s">
        <v>799</v>
      </c>
      <c r="RK495"/>
      <c r="RL495" t="s">
        <v>797</v>
      </c>
      <c r="RM495" t="s">
        <v>3641</v>
      </c>
      <c r="RN495">
        <v>0</v>
      </c>
      <c r="RO495">
        <v>1</v>
      </c>
      <c r="RP495">
        <v>0</v>
      </c>
      <c r="RQ495">
        <v>1</v>
      </c>
      <c r="RR495">
        <v>0</v>
      </c>
      <c r="RS495">
        <v>0</v>
      </c>
      <c r="RT495">
        <v>0</v>
      </c>
      <c r="RU495">
        <v>1</v>
      </c>
      <c r="RV495">
        <v>0</v>
      </c>
      <c r="RW495">
        <v>1</v>
      </c>
      <c r="RX495">
        <v>0</v>
      </c>
      <c r="RY495">
        <v>0</v>
      </c>
      <c r="RZ495">
        <v>1</v>
      </c>
      <c r="SA495">
        <v>0</v>
      </c>
      <c r="SB495">
        <v>0</v>
      </c>
      <c r="SC495"/>
      <c r="SD495"/>
      <c r="SE495" t="s">
        <v>821</v>
      </c>
      <c r="SF495">
        <v>200</v>
      </c>
      <c r="SG495">
        <v>250</v>
      </c>
      <c r="SH495">
        <v>250</v>
      </c>
      <c r="SI495"/>
      <c r="SJ495">
        <v>240</v>
      </c>
      <c r="SK495">
        <v>4.1666666666666661</v>
      </c>
      <c r="SL495">
        <v>10</v>
      </c>
      <c r="SM495"/>
      <c r="SN495" t="s">
        <v>798</v>
      </c>
      <c r="SO495" t="s">
        <v>799</v>
      </c>
      <c r="SP495"/>
      <c r="SQ495" t="s">
        <v>797</v>
      </c>
      <c r="SR495" t="s">
        <v>3642</v>
      </c>
      <c r="SS495">
        <v>0</v>
      </c>
      <c r="ST495">
        <v>1</v>
      </c>
      <c r="SU495">
        <v>0</v>
      </c>
      <c r="SV495">
        <v>0</v>
      </c>
      <c r="SW495">
        <v>0</v>
      </c>
      <c r="SX495">
        <v>0</v>
      </c>
      <c r="SY495">
        <v>1</v>
      </c>
      <c r="SZ495">
        <v>1</v>
      </c>
      <c r="TA495">
        <v>0</v>
      </c>
      <c r="TB495">
        <v>0</v>
      </c>
      <c r="TC495">
        <v>0</v>
      </c>
      <c r="TD495">
        <v>0</v>
      </c>
      <c r="TE495">
        <v>1</v>
      </c>
      <c r="TF495">
        <v>0</v>
      </c>
      <c r="TG495">
        <v>0</v>
      </c>
      <c r="TH495"/>
      <c r="TI495"/>
      <c r="TJ495" t="s">
        <v>821</v>
      </c>
      <c r="TK495">
        <v>150</v>
      </c>
      <c r="TL495">
        <v>100</v>
      </c>
      <c r="TM495">
        <v>100</v>
      </c>
      <c r="TN495"/>
      <c r="TO495">
        <v>75</v>
      </c>
      <c r="TP495">
        <v>33.333333333333329</v>
      </c>
      <c r="TQ495">
        <v>25</v>
      </c>
      <c r="TR495" t="s">
        <v>3643</v>
      </c>
      <c r="TS495" t="s">
        <v>798</v>
      </c>
      <c r="TT495" t="s">
        <v>799</v>
      </c>
      <c r="TU495"/>
      <c r="TV495" t="s">
        <v>797</v>
      </c>
      <c r="TW495" t="s">
        <v>3644</v>
      </c>
      <c r="TX495">
        <v>0</v>
      </c>
      <c r="TY495">
        <v>1</v>
      </c>
      <c r="TZ495">
        <v>0</v>
      </c>
      <c r="UA495">
        <v>1</v>
      </c>
      <c r="UB495">
        <v>0</v>
      </c>
      <c r="UC495">
        <v>0</v>
      </c>
      <c r="UD495">
        <v>1</v>
      </c>
      <c r="UE495">
        <v>0</v>
      </c>
      <c r="UF495">
        <v>0</v>
      </c>
      <c r="UG495">
        <v>0</v>
      </c>
      <c r="UH495">
        <v>0</v>
      </c>
      <c r="UI495">
        <v>0</v>
      </c>
      <c r="UJ495">
        <v>1</v>
      </c>
      <c r="UK495">
        <v>0</v>
      </c>
      <c r="UL495">
        <v>0</v>
      </c>
      <c r="UM495"/>
      <c r="UN495"/>
      <c r="UO495"/>
      <c r="UP495"/>
      <c r="UQ495"/>
      <c r="UR495"/>
      <c r="US495"/>
      <c r="UT495"/>
      <c r="UU495"/>
      <c r="UV495"/>
      <c r="UW495"/>
      <c r="UX495"/>
      <c r="UY495"/>
      <c r="UZ495"/>
      <c r="VA495"/>
      <c r="VB495"/>
      <c r="VC495"/>
      <c r="VD495"/>
      <c r="VE495"/>
      <c r="VF495"/>
      <c r="VG495"/>
      <c r="VH495"/>
      <c r="VI495"/>
      <c r="VJ495"/>
      <c r="VK495"/>
      <c r="VL495"/>
      <c r="VM495"/>
      <c r="VN495"/>
      <c r="VO495"/>
      <c r="VP495"/>
      <c r="VQ495"/>
      <c r="VR495"/>
      <c r="VS495"/>
      <c r="VT495"/>
      <c r="VU495"/>
      <c r="VV495"/>
      <c r="VW495"/>
      <c r="VX495"/>
      <c r="VY495"/>
      <c r="VZ495"/>
      <c r="WA495"/>
      <c r="WB495"/>
      <c r="WC495"/>
      <c r="WD495"/>
      <c r="WE495"/>
      <c r="WF495"/>
      <c r="WG495"/>
      <c r="WH495"/>
      <c r="WI495"/>
      <c r="WJ495"/>
      <c r="WK495"/>
      <c r="WL495"/>
      <c r="WM495"/>
      <c r="WN495"/>
      <c r="WO495"/>
      <c r="WP495"/>
      <c r="WQ495"/>
      <c r="WR495"/>
      <c r="WS495"/>
      <c r="WT495"/>
      <c r="WU495"/>
      <c r="WV495"/>
      <c r="WW495"/>
      <c r="WX495"/>
      <c r="WY495"/>
      <c r="WZ495"/>
      <c r="XA495"/>
      <c r="XB495"/>
      <c r="XC495"/>
      <c r="XD495"/>
      <c r="XE495"/>
      <c r="XF495"/>
      <c r="XG495"/>
      <c r="XH495"/>
      <c r="XI495"/>
      <c r="XJ495"/>
      <c r="XK495"/>
      <c r="XL495"/>
      <c r="XM495"/>
      <c r="XN495"/>
      <c r="XO495"/>
      <c r="XP495"/>
      <c r="XQ495"/>
      <c r="XR495"/>
      <c r="XS495"/>
      <c r="XT495"/>
      <c r="XU495"/>
      <c r="XV495"/>
      <c r="XW495"/>
      <c r="XX495"/>
      <c r="XY495"/>
      <c r="XZ495"/>
      <c r="YA495"/>
      <c r="YB495"/>
      <c r="YC495"/>
      <c r="YD495"/>
      <c r="YE495"/>
      <c r="YF495"/>
      <c r="YG495"/>
      <c r="YH495"/>
      <c r="YI495"/>
      <c r="YJ495"/>
      <c r="YK495"/>
      <c r="YL495"/>
      <c r="YM495"/>
      <c r="YN495"/>
      <c r="YO495"/>
      <c r="YP495"/>
      <c r="YQ495"/>
      <c r="YR495"/>
      <c r="YS495"/>
      <c r="YT495"/>
      <c r="YU495"/>
      <c r="YV495"/>
      <c r="YW495"/>
      <c r="YX495"/>
      <c r="YY495"/>
      <c r="YZ495"/>
      <c r="ZA495"/>
      <c r="ZB495"/>
      <c r="ZC495"/>
      <c r="ZD495"/>
      <c r="ZE495"/>
      <c r="ZF495"/>
      <c r="ZG495"/>
      <c r="ZH495"/>
      <c r="ZI495"/>
      <c r="ZJ495"/>
      <c r="ZK495"/>
      <c r="ZL495"/>
      <c r="ZM495"/>
      <c r="ZN495"/>
      <c r="ZO495"/>
      <c r="ZP495"/>
      <c r="ZQ495"/>
      <c r="ZR495"/>
      <c r="ZS495"/>
      <c r="ZT495"/>
      <c r="ZU495"/>
      <c r="ZV495"/>
      <c r="ZW495"/>
      <c r="ZX495"/>
      <c r="ZY495"/>
      <c r="ZZ495"/>
      <c r="AAA495"/>
      <c r="AAB495"/>
      <c r="AAC495"/>
      <c r="AAD495"/>
      <c r="AAE495"/>
      <c r="AAF495"/>
      <c r="AAG495"/>
      <c r="AAH495"/>
      <c r="AAI495"/>
      <c r="AAJ495"/>
      <c r="AAK495"/>
      <c r="AAL495"/>
      <c r="AAM495"/>
      <c r="AAN495"/>
      <c r="AAO495"/>
      <c r="AAP495"/>
      <c r="AAQ495"/>
      <c r="AAR495"/>
      <c r="AAS495"/>
      <c r="AAT495"/>
      <c r="AAU495"/>
      <c r="AAV495" t="s">
        <v>816</v>
      </c>
      <c r="AAW495"/>
      <c r="AAX495"/>
      <c r="AAY495"/>
      <c r="AAZ495"/>
      <c r="ABA495"/>
      <c r="ABB495"/>
      <c r="ABC495"/>
      <c r="ABD495"/>
      <c r="ABE495"/>
      <c r="ABF495"/>
      <c r="ABG495"/>
      <c r="ABH495" t="s">
        <v>816</v>
      </c>
      <c r="ABI495"/>
      <c r="ABJ495"/>
      <c r="ABK495"/>
      <c r="ABL495"/>
      <c r="ABM495"/>
      <c r="ABN495"/>
      <c r="ABO495"/>
      <c r="ABP495"/>
      <c r="ABQ495" t="s">
        <v>797</v>
      </c>
      <c r="ABR495" t="s">
        <v>3645</v>
      </c>
      <c r="ABS495">
        <v>1</v>
      </c>
      <c r="ABT495">
        <v>0</v>
      </c>
      <c r="ABU495">
        <v>1</v>
      </c>
      <c r="ABV495">
        <v>1</v>
      </c>
      <c r="ABW495">
        <v>1</v>
      </c>
      <c r="ABX495">
        <v>1</v>
      </c>
      <c r="ABY495">
        <v>0</v>
      </c>
      <c r="ABZ495">
        <v>0</v>
      </c>
      <c r="ACA495">
        <v>0</v>
      </c>
      <c r="ACB495">
        <v>0</v>
      </c>
      <c r="ACC495"/>
      <c r="ACD495" t="s">
        <v>797</v>
      </c>
      <c r="ACE495" t="s">
        <v>3646</v>
      </c>
      <c r="ACF495">
        <v>1</v>
      </c>
      <c r="ACG495">
        <v>0</v>
      </c>
      <c r="ACH495">
        <v>1</v>
      </c>
      <c r="ACI495">
        <v>1</v>
      </c>
      <c r="ACJ495">
        <v>0</v>
      </c>
      <c r="ACK495">
        <v>0</v>
      </c>
      <c r="ACL495">
        <v>0</v>
      </c>
      <c r="ACM495">
        <v>0</v>
      </c>
      <c r="ACN495">
        <v>0</v>
      </c>
      <c r="ACO495">
        <v>0</v>
      </c>
      <c r="ACP495"/>
      <c r="ACQ495" t="s">
        <v>835</v>
      </c>
      <c r="ACR495">
        <v>368067694</v>
      </c>
      <c r="ACS495" s="396">
        <v>44895.578773148147</v>
      </c>
      <c r="ACT495"/>
      <c r="ACU495"/>
      <c r="ACV495" t="s">
        <v>801</v>
      </c>
      <c r="ACW495"/>
      <c r="ACX495"/>
      <c r="ACY495">
        <v>495</v>
      </c>
    </row>
    <row r="496" spans="1:779" s="82" customFormat="1" x14ac:dyDescent="0.3">
      <c r="A496" t="s">
        <v>3647</v>
      </c>
      <c r="B496" s="396">
        <v>44895.526692430562</v>
      </c>
      <c r="C496" s="396">
        <v>44895.528393414352</v>
      </c>
      <c r="D496" s="396">
        <v>44895</v>
      </c>
      <c r="E496" t="s">
        <v>3578</v>
      </c>
      <c r="F496" s="396">
        <v>44895</v>
      </c>
      <c r="G496" t="s">
        <v>904</v>
      </c>
      <c r="H496" t="s">
        <v>905</v>
      </c>
      <c r="I496" t="s">
        <v>905</v>
      </c>
      <c r="J496" t="s">
        <v>905</v>
      </c>
      <c r="K496" t="s">
        <v>795</v>
      </c>
      <c r="L496" t="s">
        <v>809</v>
      </c>
      <c r="M496">
        <v>0</v>
      </c>
      <c r="N496">
        <v>0</v>
      </c>
      <c r="O496">
        <v>0</v>
      </c>
      <c r="P496">
        <v>0</v>
      </c>
      <c r="Q496">
        <v>0</v>
      </c>
      <c r="R496">
        <v>0</v>
      </c>
      <c r="S496">
        <v>0</v>
      </c>
      <c r="T496">
        <v>0</v>
      </c>
      <c r="U496">
        <v>0</v>
      </c>
      <c r="V496">
        <v>0</v>
      </c>
      <c r="W496">
        <v>0</v>
      </c>
      <c r="X496">
        <v>0</v>
      </c>
      <c r="Y496">
        <v>0</v>
      </c>
      <c r="Z496">
        <v>0</v>
      </c>
      <c r="AA496">
        <v>0</v>
      </c>
      <c r="AB496">
        <v>1</v>
      </c>
      <c r="AC496">
        <v>0</v>
      </c>
      <c r="AD496">
        <v>0</v>
      </c>
      <c r="AE496">
        <v>0</v>
      </c>
      <c r="AF496">
        <v>0</v>
      </c>
      <c r="AG496">
        <v>0</v>
      </c>
      <c r="AH496">
        <v>0</v>
      </c>
      <c r="AI496">
        <v>0</v>
      </c>
      <c r="AJ496"/>
      <c r="AK496"/>
      <c r="AL496"/>
      <c r="AM496"/>
      <c r="AN496"/>
      <c r="AO496"/>
      <c r="AP496"/>
      <c r="AQ496"/>
      <c r="AR496"/>
      <c r="AS496"/>
      <c r="AT496"/>
      <c r="AU496"/>
      <c r="AV496"/>
      <c r="AW496"/>
      <c r="AX496"/>
      <c r="AY496"/>
      <c r="AZ496"/>
      <c r="BA496"/>
      <c r="BB496"/>
      <c r="BC496"/>
      <c r="BD496"/>
      <c r="BE496"/>
      <c r="BF496"/>
      <c r="BG496"/>
      <c r="BH496"/>
      <c r="BI496"/>
      <c r="BJ496"/>
      <c r="BK496"/>
      <c r="BL496"/>
      <c r="BM496"/>
      <c r="BN496"/>
      <c r="BO496"/>
      <c r="BP496"/>
      <c r="BQ496"/>
      <c r="BR496"/>
      <c r="BS496"/>
      <c r="BT496"/>
      <c r="BU496"/>
      <c r="BV496"/>
      <c r="BW496"/>
      <c r="BX496"/>
      <c r="BY496"/>
      <c r="BZ496"/>
      <c r="CA496"/>
      <c r="CB496"/>
      <c r="CC496"/>
      <c r="CD496"/>
      <c r="CE496"/>
      <c r="CF496"/>
      <c r="CG496"/>
      <c r="CH496"/>
      <c r="CI496"/>
      <c r="CJ496"/>
      <c r="CK496"/>
      <c r="CL496"/>
      <c r="CM496"/>
      <c r="CN496"/>
      <c r="CO496"/>
      <c r="CP496"/>
      <c r="CQ496"/>
      <c r="CR496"/>
      <c r="CS496"/>
      <c r="CT496"/>
      <c r="CU496"/>
      <c r="CV496"/>
      <c r="CW496"/>
      <c r="CX496"/>
      <c r="CY496"/>
      <c r="CZ496"/>
      <c r="DA496"/>
      <c r="DB496"/>
      <c r="DC496"/>
      <c r="DD496"/>
      <c r="DE496"/>
      <c r="DF496"/>
      <c r="DG496"/>
      <c r="DH496"/>
      <c r="DI496"/>
      <c r="DJ496"/>
      <c r="DK496"/>
      <c r="DL496"/>
      <c r="DM496"/>
      <c r="DN496"/>
      <c r="DO496"/>
      <c r="DP496"/>
      <c r="DQ496"/>
      <c r="DR496"/>
      <c r="DS496"/>
      <c r="DT496"/>
      <c r="DU496"/>
      <c r="DV496"/>
      <c r="DW496"/>
      <c r="DX496"/>
      <c r="DY496"/>
      <c r="DZ496"/>
      <c r="EA496"/>
      <c r="EB496"/>
      <c r="EC496"/>
      <c r="ED496"/>
      <c r="EE496"/>
      <c r="EF496"/>
      <c r="EG496"/>
      <c r="EH496"/>
      <c r="EI496"/>
      <c r="EJ496"/>
      <c r="EK496"/>
      <c r="EL496"/>
      <c r="EM496"/>
      <c r="EN496"/>
      <c r="EO496"/>
      <c r="EP496"/>
      <c r="EQ496"/>
      <c r="ER496"/>
      <c r="ES496"/>
      <c r="ET496"/>
      <c r="EU496"/>
      <c r="EV496"/>
      <c r="EW496"/>
      <c r="EX496"/>
      <c r="EY496"/>
      <c r="EZ496"/>
      <c r="FA496"/>
      <c r="FB496"/>
      <c r="FC496"/>
      <c r="FD496"/>
      <c r="FE496"/>
      <c r="FF496"/>
      <c r="FG496"/>
      <c r="FH496"/>
      <c r="FI496"/>
      <c r="FJ496"/>
      <c r="FK496"/>
      <c r="FL496"/>
      <c r="FM496"/>
      <c r="FN496"/>
      <c r="FO496"/>
      <c r="FP496"/>
      <c r="FQ496"/>
      <c r="FR496"/>
      <c r="FS496"/>
      <c r="FT496"/>
      <c r="FU496"/>
      <c r="FV496"/>
      <c r="FW496"/>
      <c r="FX496"/>
      <c r="FY496"/>
      <c r="FZ496"/>
      <c r="GA496"/>
      <c r="GB496"/>
      <c r="GC496"/>
      <c r="GD496"/>
      <c r="GE496"/>
      <c r="GF496"/>
      <c r="GG496"/>
      <c r="GH496"/>
      <c r="GI496"/>
      <c r="GJ496"/>
      <c r="GK496"/>
      <c r="GL496"/>
      <c r="GM496"/>
      <c r="GN496"/>
      <c r="GO496"/>
      <c r="GP496"/>
      <c r="GQ496"/>
      <c r="GR496"/>
      <c r="GS496"/>
      <c r="GT496"/>
      <c r="GU496"/>
      <c r="GV496"/>
      <c r="GW496"/>
      <c r="GX496"/>
      <c r="GY496"/>
      <c r="GZ496"/>
      <c r="HA496"/>
      <c r="HB496"/>
      <c r="HC496"/>
      <c r="HD496"/>
      <c r="HE496"/>
      <c r="HF496"/>
      <c r="HG496"/>
      <c r="HH496"/>
      <c r="HI496"/>
      <c r="HJ496"/>
      <c r="HK496"/>
      <c r="HL496"/>
      <c r="HM496"/>
      <c r="HN496"/>
      <c r="HO496"/>
      <c r="HP496"/>
      <c r="HQ496"/>
      <c r="HR496"/>
      <c r="HS496"/>
      <c r="HT496"/>
      <c r="HU496"/>
      <c r="HV496"/>
      <c r="HW496"/>
      <c r="HX496"/>
      <c r="HY496"/>
      <c r="HZ496"/>
      <c r="IA496"/>
      <c r="IB496"/>
      <c r="IC496"/>
      <c r="ID496"/>
      <c r="IE496"/>
      <c r="IF496"/>
      <c r="IG496"/>
      <c r="IH496"/>
      <c r="II496"/>
      <c r="IJ496"/>
      <c r="IK496"/>
      <c r="IL496"/>
      <c r="IM496"/>
      <c r="IN496"/>
      <c r="IO496"/>
      <c r="IP496"/>
      <c r="IQ496"/>
      <c r="IR496"/>
      <c r="IS496"/>
      <c r="IT496"/>
      <c r="IU496"/>
      <c r="IV496"/>
      <c r="IW496"/>
      <c r="IX496"/>
      <c r="IY496"/>
      <c r="IZ496"/>
      <c r="JA496"/>
      <c r="JB496"/>
      <c r="JC496"/>
      <c r="JD496"/>
      <c r="JE496"/>
      <c r="JF496"/>
      <c r="JG496"/>
      <c r="JH496"/>
      <c r="JI496"/>
      <c r="JJ496"/>
      <c r="JK496"/>
      <c r="JL496"/>
      <c r="JM496"/>
      <c r="JN496"/>
      <c r="JO496"/>
      <c r="JP496"/>
      <c r="JQ496"/>
      <c r="JR496"/>
      <c r="JS496"/>
      <c r="JT496"/>
      <c r="JU496"/>
      <c r="JV496"/>
      <c r="JW496"/>
      <c r="JX496"/>
      <c r="JY496"/>
      <c r="JZ496"/>
      <c r="KA496"/>
      <c r="KB496"/>
      <c r="KC496"/>
      <c r="KD496"/>
      <c r="KE496"/>
      <c r="KF496"/>
      <c r="KG496"/>
      <c r="KH496"/>
      <c r="KI496"/>
      <c r="KJ496"/>
      <c r="KK496"/>
      <c r="KL496"/>
      <c r="KM496"/>
      <c r="KN496"/>
      <c r="KO496"/>
      <c r="KP496"/>
      <c r="KQ496"/>
      <c r="KR496"/>
      <c r="KS496"/>
      <c r="KT496"/>
      <c r="KU496"/>
      <c r="KV496"/>
      <c r="KW496"/>
      <c r="KX496"/>
      <c r="KY496"/>
      <c r="KZ496"/>
      <c r="LA496"/>
      <c r="LB496"/>
      <c r="LC496"/>
      <c r="LD496"/>
      <c r="LE496"/>
      <c r="LF496"/>
      <c r="LG496"/>
      <c r="LH496"/>
      <c r="LI496"/>
      <c r="LJ496"/>
      <c r="LK496"/>
      <c r="LL496"/>
      <c r="LM496"/>
      <c r="LN496"/>
      <c r="LO496"/>
      <c r="LP496"/>
      <c r="LQ496"/>
      <c r="LR496"/>
      <c r="LS496"/>
      <c r="LT496"/>
      <c r="LU496"/>
      <c r="LV496"/>
      <c r="LW496"/>
      <c r="LX496"/>
      <c r="LY496"/>
      <c r="LZ496"/>
      <c r="MA496"/>
      <c r="MB496"/>
      <c r="MC496"/>
      <c r="MD496"/>
      <c r="ME496"/>
      <c r="MF496"/>
      <c r="MG496"/>
      <c r="MH496"/>
      <c r="MI496"/>
      <c r="MJ496"/>
      <c r="MK496"/>
      <c r="ML496"/>
      <c r="MM496"/>
      <c r="MN496"/>
      <c r="MO496"/>
      <c r="MP496"/>
      <c r="MQ496"/>
      <c r="MR496"/>
      <c r="MS496"/>
      <c r="MT496"/>
      <c r="MU496"/>
      <c r="MV496"/>
      <c r="MW496"/>
      <c r="MX496"/>
      <c r="MY496"/>
      <c r="MZ496"/>
      <c r="NA496"/>
      <c r="NB496"/>
      <c r="NC496"/>
      <c r="ND496"/>
      <c r="NE496"/>
      <c r="NF496"/>
      <c r="NG496"/>
      <c r="NH496"/>
      <c r="NI496"/>
      <c r="NJ496"/>
      <c r="NK496"/>
      <c r="NL496"/>
      <c r="NM496"/>
      <c r="NN496"/>
      <c r="NO496"/>
      <c r="NP496"/>
      <c r="NQ496"/>
      <c r="NR496"/>
      <c r="NS496"/>
      <c r="NT496"/>
      <c r="NU496"/>
      <c r="NV496"/>
      <c r="NW496"/>
      <c r="NX496"/>
      <c r="NY496"/>
      <c r="NZ496"/>
      <c r="OA496"/>
      <c r="OB496"/>
      <c r="OC496"/>
      <c r="OD496"/>
      <c r="OE496"/>
      <c r="OF496"/>
      <c r="OG496"/>
      <c r="OH496"/>
      <c r="OI496"/>
      <c r="OJ496"/>
      <c r="OK496"/>
      <c r="OL496"/>
      <c r="OM496"/>
      <c r="ON496"/>
      <c r="OO496"/>
      <c r="OP496"/>
      <c r="OQ496"/>
      <c r="OR496"/>
      <c r="OS496"/>
      <c r="OT496"/>
      <c r="OU496"/>
      <c r="OV496"/>
      <c r="OW496"/>
      <c r="OX496"/>
      <c r="OY496"/>
      <c r="OZ496"/>
      <c r="PA496"/>
      <c r="PB496"/>
      <c r="PC496"/>
      <c r="PD496"/>
      <c r="PE496"/>
      <c r="PF496"/>
      <c r="PG496"/>
      <c r="PH496"/>
      <c r="PI496"/>
      <c r="PJ496"/>
      <c r="PK496"/>
      <c r="PL496"/>
      <c r="PM496"/>
      <c r="PN496"/>
      <c r="PO496"/>
      <c r="PP496"/>
      <c r="PQ496"/>
      <c r="PR496"/>
      <c r="PS496"/>
      <c r="PT496"/>
      <c r="PU496" t="s">
        <v>797</v>
      </c>
      <c r="PV496"/>
      <c r="PW496">
        <v>2000</v>
      </c>
      <c r="PX496">
        <v>2000</v>
      </c>
      <c r="PY496"/>
      <c r="PZ496">
        <v>1500</v>
      </c>
      <c r="QA496">
        <v>33.333333333333329</v>
      </c>
      <c r="QB496">
        <v>500</v>
      </c>
      <c r="QC496" t="s">
        <v>3648</v>
      </c>
      <c r="QD496" t="s">
        <v>852</v>
      </c>
      <c r="QE496"/>
      <c r="QF496"/>
      <c r="QG496" t="s">
        <v>816</v>
      </c>
      <c r="QH496"/>
      <c r="QI496"/>
      <c r="QJ496"/>
      <c r="QK496"/>
      <c r="QL496"/>
      <c r="QM496"/>
      <c r="QN496"/>
      <c r="QO496"/>
      <c r="QP496"/>
      <c r="QQ496"/>
      <c r="QR496"/>
      <c r="QS496"/>
      <c r="QT496"/>
      <c r="QU496"/>
      <c r="QV496"/>
      <c r="QW496"/>
      <c r="QX496"/>
      <c r="QY496"/>
      <c r="QZ496"/>
      <c r="RA496"/>
      <c r="RB496"/>
      <c r="RC496"/>
      <c r="RD496"/>
      <c r="RE496"/>
      <c r="RF496"/>
      <c r="RG496"/>
      <c r="RH496"/>
      <c r="RI496"/>
      <c r="RJ496"/>
      <c r="RK496"/>
      <c r="RL496"/>
      <c r="RM496"/>
      <c r="RN496"/>
      <c r="RO496"/>
      <c r="RP496"/>
      <c r="RQ496"/>
      <c r="RR496"/>
      <c r="RS496"/>
      <c r="RT496"/>
      <c r="RU496"/>
      <c r="RV496"/>
      <c r="RW496"/>
      <c r="RX496"/>
      <c r="RY496"/>
      <c r="RZ496"/>
      <c r="SA496"/>
      <c r="SB496"/>
      <c r="SC496"/>
      <c r="SD496"/>
      <c r="SE496"/>
      <c r="SF496"/>
      <c r="SG496"/>
      <c r="SH496"/>
      <c r="SI496"/>
      <c r="SJ496"/>
      <c r="SK496"/>
      <c r="SL496"/>
      <c r="SM496"/>
      <c r="SN496"/>
      <c r="SO496"/>
      <c r="SP496"/>
      <c r="SQ496"/>
      <c r="SR496"/>
      <c r="SS496"/>
      <c r="ST496"/>
      <c r="SU496"/>
      <c r="SV496"/>
      <c r="SW496"/>
      <c r="SX496"/>
      <c r="SY496"/>
      <c r="SZ496"/>
      <c r="TA496"/>
      <c r="TB496"/>
      <c r="TC496"/>
      <c r="TD496"/>
      <c r="TE496"/>
      <c r="TF496"/>
      <c r="TG496"/>
      <c r="TH496"/>
      <c r="TI496"/>
      <c r="TJ496"/>
      <c r="TK496"/>
      <c r="TL496"/>
      <c r="TM496"/>
      <c r="TN496"/>
      <c r="TO496"/>
      <c r="TP496"/>
      <c r="TQ496"/>
      <c r="TR496"/>
      <c r="TS496"/>
      <c r="TT496"/>
      <c r="TU496"/>
      <c r="TV496"/>
      <c r="TW496"/>
      <c r="TX496"/>
      <c r="TY496"/>
      <c r="TZ496"/>
      <c r="UA496"/>
      <c r="UB496"/>
      <c r="UC496"/>
      <c r="UD496"/>
      <c r="UE496"/>
      <c r="UF496"/>
      <c r="UG496"/>
      <c r="UH496"/>
      <c r="UI496"/>
      <c r="UJ496"/>
      <c r="UK496"/>
      <c r="UL496"/>
      <c r="UM496"/>
      <c r="UN496"/>
      <c r="UO496"/>
      <c r="UP496"/>
      <c r="UQ496"/>
      <c r="UR496"/>
      <c r="US496"/>
      <c r="UT496"/>
      <c r="UU496"/>
      <c r="UV496"/>
      <c r="UW496"/>
      <c r="UX496"/>
      <c r="UY496"/>
      <c r="UZ496"/>
      <c r="VA496"/>
      <c r="VB496"/>
      <c r="VC496"/>
      <c r="VD496"/>
      <c r="VE496"/>
      <c r="VF496"/>
      <c r="VG496"/>
      <c r="VH496"/>
      <c r="VI496"/>
      <c r="VJ496"/>
      <c r="VK496"/>
      <c r="VL496"/>
      <c r="VM496"/>
      <c r="VN496"/>
      <c r="VO496"/>
      <c r="VP496"/>
      <c r="VQ496"/>
      <c r="VR496"/>
      <c r="VS496"/>
      <c r="VT496"/>
      <c r="VU496"/>
      <c r="VV496"/>
      <c r="VW496"/>
      <c r="VX496"/>
      <c r="VY496"/>
      <c r="VZ496"/>
      <c r="WA496"/>
      <c r="WB496"/>
      <c r="WC496"/>
      <c r="WD496"/>
      <c r="WE496"/>
      <c r="WF496"/>
      <c r="WG496"/>
      <c r="WH496"/>
      <c r="WI496"/>
      <c r="WJ496"/>
      <c r="WK496"/>
      <c r="WL496"/>
      <c r="WM496"/>
      <c r="WN496"/>
      <c r="WO496"/>
      <c r="WP496"/>
      <c r="WQ496"/>
      <c r="WR496"/>
      <c r="WS496"/>
      <c r="WT496"/>
      <c r="WU496"/>
      <c r="WV496"/>
      <c r="WW496"/>
      <c r="WX496"/>
      <c r="WY496"/>
      <c r="WZ496"/>
      <c r="XA496"/>
      <c r="XB496"/>
      <c r="XC496"/>
      <c r="XD496"/>
      <c r="XE496"/>
      <c r="XF496"/>
      <c r="XG496"/>
      <c r="XH496"/>
      <c r="XI496"/>
      <c r="XJ496"/>
      <c r="XK496"/>
      <c r="XL496"/>
      <c r="XM496"/>
      <c r="XN496"/>
      <c r="XO496"/>
      <c r="XP496"/>
      <c r="XQ496"/>
      <c r="XR496"/>
      <c r="XS496"/>
      <c r="XT496"/>
      <c r="XU496"/>
      <c r="XV496"/>
      <c r="XW496"/>
      <c r="XX496"/>
      <c r="XY496"/>
      <c r="XZ496"/>
      <c r="YA496"/>
      <c r="YB496"/>
      <c r="YC496"/>
      <c r="YD496"/>
      <c r="YE496"/>
      <c r="YF496"/>
      <c r="YG496"/>
      <c r="YH496"/>
      <c r="YI496"/>
      <c r="YJ496"/>
      <c r="YK496"/>
      <c r="YL496"/>
      <c r="YM496"/>
      <c r="YN496"/>
      <c r="YO496"/>
      <c r="YP496"/>
      <c r="YQ496"/>
      <c r="YR496"/>
      <c r="YS496"/>
      <c r="YT496"/>
      <c r="YU496"/>
      <c r="YV496"/>
      <c r="YW496"/>
      <c r="YX496"/>
      <c r="YY496"/>
      <c r="YZ496"/>
      <c r="ZA496"/>
      <c r="ZB496"/>
      <c r="ZC496"/>
      <c r="ZD496"/>
      <c r="ZE496"/>
      <c r="ZF496"/>
      <c r="ZG496"/>
      <c r="ZH496"/>
      <c r="ZI496"/>
      <c r="ZJ496"/>
      <c r="ZK496"/>
      <c r="ZL496"/>
      <c r="ZM496"/>
      <c r="ZN496"/>
      <c r="ZO496"/>
      <c r="ZP496"/>
      <c r="ZQ496"/>
      <c r="ZR496"/>
      <c r="ZS496"/>
      <c r="ZT496"/>
      <c r="ZU496"/>
      <c r="ZV496"/>
      <c r="ZW496"/>
      <c r="ZX496"/>
      <c r="ZY496"/>
      <c r="ZZ496"/>
      <c r="AAA496"/>
      <c r="AAB496"/>
      <c r="AAC496"/>
      <c r="AAD496"/>
      <c r="AAE496"/>
      <c r="AAF496"/>
      <c r="AAG496"/>
      <c r="AAH496"/>
      <c r="AAI496"/>
      <c r="AAJ496"/>
      <c r="AAK496"/>
      <c r="AAL496"/>
      <c r="AAM496"/>
      <c r="AAN496"/>
      <c r="AAO496"/>
      <c r="AAP496"/>
      <c r="AAQ496"/>
      <c r="AAR496"/>
      <c r="AAS496"/>
      <c r="AAT496"/>
      <c r="AAU496"/>
      <c r="AAV496" t="s">
        <v>816</v>
      </c>
      <c r="AAW496"/>
      <c r="AAX496"/>
      <c r="AAY496"/>
      <c r="AAZ496"/>
      <c r="ABA496"/>
      <c r="ABB496"/>
      <c r="ABC496"/>
      <c r="ABD496"/>
      <c r="ABE496"/>
      <c r="ABF496"/>
      <c r="ABG496"/>
      <c r="ABH496" t="s">
        <v>816</v>
      </c>
      <c r="ABI496"/>
      <c r="ABJ496"/>
      <c r="ABK496"/>
      <c r="ABL496"/>
      <c r="ABM496"/>
      <c r="ABN496"/>
      <c r="ABO496"/>
      <c r="ABP496"/>
      <c r="ABQ496" t="s">
        <v>797</v>
      </c>
      <c r="ABR496" t="s">
        <v>3649</v>
      </c>
      <c r="ABS496">
        <v>1</v>
      </c>
      <c r="ABT496">
        <v>0</v>
      </c>
      <c r="ABU496">
        <v>1</v>
      </c>
      <c r="ABV496">
        <v>1</v>
      </c>
      <c r="ABW496">
        <v>1</v>
      </c>
      <c r="ABX496">
        <v>1</v>
      </c>
      <c r="ABY496">
        <v>0</v>
      </c>
      <c r="ABZ496">
        <v>0</v>
      </c>
      <c r="ACA496">
        <v>0</v>
      </c>
      <c r="ACB496">
        <v>0</v>
      </c>
      <c r="ACC496"/>
      <c r="ACD496" t="s">
        <v>797</v>
      </c>
      <c r="ACE496" t="s">
        <v>3616</v>
      </c>
      <c r="ACF496">
        <v>1</v>
      </c>
      <c r="ACG496">
        <v>0</v>
      </c>
      <c r="ACH496">
        <v>1</v>
      </c>
      <c r="ACI496">
        <v>1</v>
      </c>
      <c r="ACJ496">
        <v>1</v>
      </c>
      <c r="ACK496">
        <v>0</v>
      </c>
      <c r="ACL496">
        <v>0</v>
      </c>
      <c r="ACM496">
        <v>0</v>
      </c>
      <c r="ACN496">
        <v>0</v>
      </c>
      <c r="ACO496">
        <v>0</v>
      </c>
      <c r="ACP496"/>
      <c r="ACQ496" t="s">
        <v>835</v>
      </c>
      <c r="ACR496">
        <v>368067709</v>
      </c>
      <c r="ACS496" s="396">
        <v>44895.578796296293</v>
      </c>
      <c r="ACT496"/>
      <c r="ACU496"/>
      <c r="ACV496" t="s">
        <v>801</v>
      </c>
      <c r="ACW496"/>
      <c r="ACX496"/>
      <c r="ACY496">
        <v>496</v>
      </c>
    </row>
    <row r="497" spans="1:779" s="82" customFormat="1" x14ac:dyDescent="0.3">
      <c r="A497" t="s">
        <v>3650</v>
      </c>
      <c r="B497" s="396">
        <v>44894.121380023149</v>
      </c>
      <c r="C497" s="396">
        <v>44894.152205185193</v>
      </c>
      <c r="D497" s="396">
        <v>44894</v>
      </c>
      <c r="E497" t="s">
        <v>1053</v>
      </c>
      <c r="F497" s="396">
        <v>44894</v>
      </c>
      <c r="G497" t="s">
        <v>966</v>
      </c>
      <c r="H497" t="s">
        <v>1054</v>
      </c>
      <c r="I497" t="s">
        <v>1054</v>
      </c>
      <c r="J497" t="s">
        <v>1054</v>
      </c>
      <c r="K497" t="s">
        <v>795</v>
      </c>
      <c r="L497" t="s">
        <v>3651</v>
      </c>
      <c r="M497">
        <v>0</v>
      </c>
      <c r="N497">
        <v>0</v>
      </c>
      <c r="O497">
        <v>0</v>
      </c>
      <c r="P497">
        <v>0</v>
      </c>
      <c r="Q497">
        <v>0</v>
      </c>
      <c r="R497">
        <v>0</v>
      </c>
      <c r="S497">
        <v>0</v>
      </c>
      <c r="T497">
        <v>0</v>
      </c>
      <c r="U497">
        <v>1</v>
      </c>
      <c r="V497">
        <v>1</v>
      </c>
      <c r="W497">
        <v>1</v>
      </c>
      <c r="X497">
        <v>1</v>
      </c>
      <c r="Y497">
        <v>1</v>
      </c>
      <c r="Z497">
        <v>0</v>
      </c>
      <c r="AA497">
        <v>1</v>
      </c>
      <c r="AB497">
        <v>0</v>
      </c>
      <c r="AC497">
        <v>0</v>
      </c>
      <c r="AD497">
        <v>0</v>
      </c>
      <c r="AE497">
        <v>0</v>
      </c>
      <c r="AF497">
        <v>0</v>
      </c>
      <c r="AG497">
        <v>0</v>
      </c>
      <c r="AH497">
        <v>0</v>
      </c>
      <c r="AI497">
        <v>0</v>
      </c>
      <c r="AJ497"/>
      <c r="AK497"/>
      <c r="AL497"/>
      <c r="AM497"/>
      <c r="AN497"/>
      <c r="AO497"/>
      <c r="AP497"/>
      <c r="AQ497"/>
      <c r="AR497"/>
      <c r="AS497"/>
      <c r="AT497"/>
      <c r="AU497"/>
      <c r="AV497"/>
      <c r="AW497"/>
      <c r="AX497"/>
      <c r="AY497"/>
      <c r="AZ497"/>
      <c r="BA497"/>
      <c r="BB497"/>
      <c r="BC497"/>
      <c r="BD497"/>
      <c r="BE497"/>
      <c r="BF497"/>
      <c r="BG497"/>
      <c r="BH497"/>
      <c r="BI497"/>
      <c r="BJ497"/>
      <c r="BK497"/>
      <c r="BL497"/>
      <c r="BM497"/>
      <c r="BN497"/>
      <c r="BO497"/>
      <c r="BP497"/>
      <c r="BQ497"/>
      <c r="BR497"/>
      <c r="BS497"/>
      <c r="BT497"/>
      <c r="BU497"/>
      <c r="BV497"/>
      <c r="BW497"/>
      <c r="BX497"/>
      <c r="BY497"/>
      <c r="BZ497"/>
      <c r="CA497"/>
      <c r="CB497"/>
      <c r="CC497"/>
      <c r="CD497"/>
      <c r="CE497"/>
      <c r="CF497"/>
      <c r="CG497"/>
      <c r="CH497"/>
      <c r="CI497"/>
      <c r="CJ497"/>
      <c r="CK497"/>
      <c r="CL497"/>
      <c r="CM497"/>
      <c r="CN497"/>
      <c r="CO497"/>
      <c r="CP497"/>
      <c r="CQ497"/>
      <c r="CR497"/>
      <c r="CS497"/>
      <c r="CT497"/>
      <c r="CU497"/>
      <c r="CV497"/>
      <c r="CW497"/>
      <c r="CX497"/>
      <c r="CY497"/>
      <c r="CZ497"/>
      <c r="DA497"/>
      <c r="DB497"/>
      <c r="DC497"/>
      <c r="DD497"/>
      <c r="DE497"/>
      <c r="DF497"/>
      <c r="DG497"/>
      <c r="DH497"/>
      <c r="DI497"/>
      <c r="DJ497"/>
      <c r="DK497"/>
      <c r="DL497"/>
      <c r="DM497"/>
      <c r="DN497"/>
      <c r="DO497"/>
      <c r="DP497"/>
      <c r="DQ497"/>
      <c r="DR497"/>
      <c r="DS497"/>
      <c r="DT497"/>
      <c r="DU497"/>
      <c r="DV497"/>
      <c r="DW497"/>
      <c r="DX497"/>
      <c r="DY497"/>
      <c r="DZ497"/>
      <c r="EA497"/>
      <c r="EB497"/>
      <c r="EC497"/>
      <c r="ED497"/>
      <c r="EE497"/>
      <c r="EF497"/>
      <c r="EG497"/>
      <c r="EH497"/>
      <c r="EI497"/>
      <c r="EJ497"/>
      <c r="EK497"/>
      <c r="EL497"/>
      <c r="EM497"/>
      <c r="EN497"/>
      <c r="EO497"/>
      <c r="EP497"/>
      <c r="EQ497"/>
      <c r="ER497"/>
      <c r="ES497"/>
      <c r="ET497"/>
      <c r="EU497"/>
      <c r="EV497"/>
      <c r="EW497"/>
      <c r="EX497"/>
      <c r="EY497"/>
      <c r="EZ497"/>
      <c r="FA497"/>
      <c r="FB497"/>
      <c r="FC497"/>
      <c r="FD497"/>
      <c r="FE497"/>
      <c r="FF497"/>
      <c r="FG497"/>
      <c r="FH497"/>
      <c r="FI497"/>
      <c r="FJ497"/>
      <c r="FK497"/>
      <c r="FL497"/>
      <c r="FM497"/>
      <c r="FN497"/>
      <c r="FO497"/>
      <c r="FP497"/>
      <c r="FQ497"/>
      <c r="FR497"/>
      <c r="FS497"/>
      <c r="FT497"/>
      <c r="FU497"/>
      <c r="FV497"/>
      <c r="FW497"/>
      <c r="FX497"/>
      <c r="FY497"/>
      <c r="FZ497"/>
      <c r="GA497"/>
      <c r="GB497"/>
      <c r="GC497"/>
      <c r="GD497"/>
      <c r="GE497"/>
      <c r="GF497"/>
      <c r="GG497"/>
      <c r="GH497"/>
      <c r="GI497"/>
      <c r="GJ497"/>
      <c r="GK497"/>
      <c r="GL497"/>
      <c r="GM497"/>
      <c r="GN497"/>
      <c r="GO497"/>
      <c r="GP497"/>
      <c r="GQ497"/>
      <c r="GR497"/>
      <c r="GS497"/>
      <c r="GT497"/>
      <c r="GU497"/>
      <c r="GV497"/>
      <c r="GW497"/>
      <c r="GX497"/>
      <c r="GY497"/>
      <c r="GZ497"/>
      <c r="HA497"/>
      <c r="HB497"/>
      <c r="HC497"/>
      <c r="HD497"/>
      <c r="HE497"/>
      <c r="HF497"/>
      <c r="HG497"/>
      <c r="HH497"/>
      <c r="HI497"/>
      <c r="HJ497"/>
      <c r="HK497"/>
      <c r="HL497"/>
      <c r="HM497"/>
      <c r="HN497"/>
      <c r="HO497"/>
      <c r="HP497"/>
      <c r="HQ497"/>
      <c r="HR497"/>
      <c r="HS497"/>
      <c r="HT497"/>
      <c r="HU497"/>
      <c r="HV497"/>
      <c r="HW497"/>
      <c r="HX497"/>
      <c r="HY497"/>
      <c r="HZ497"/>
      <c r="IA497"/>
      <c r="IB497"/>
      <c r="IC497"/>
      <c r="ID497"/>
      <c r="IE497"/>
      <c r="IF497"/>
      <c r="IG497"/>
      <c r="IH497"/>
      <c r="II497"/>
      <c r="IJ497"/>
      <c r="IK497"/>
      <c r="IL497"/>
      <c r="IM497"/>
      <c r="IN497"/>
      <c r="IO497"/>
      <c r="IP497"/>
      <c r="IQ497"/>
      <c r="IR497"/>
      <c r="IS497"/>
      <c r="IT497"/>
      <c r="IU497"/>
      <c r="IV497"/>
      <c r="IW497"/>
      <c r="IX497"/>
      <c r="IY497"/>
      <c r="IZ497"/>
      <c r="JA497"/>
      <c r="JB497"/>
      <c r="JC497"/>
      <c r="JD497"/>
      <c r="JE497"/>
      <c r="JF497"/>
      <c r="JG497"/>
      <c r="JH497"/>
      <c r="JI497"/>
      <c r="JJ497"/>
      <c r="JK497"/>
      <c r="JL497"/>
      <c r="JM497"/>
      <c r="JN497"/>
      <c r="JO497"/>
      <c r="JP497"/>
      <c r="JQ497"/>
      <c r="JR497"/>
      <c r="JS497"/>
      <c r="JT497"/>
      <c r="JU497"/>
      <c r="JV497" t="s">
        <v>821</v>
      </c>
      <c r="JW497">
        <v>1000</v>
      </c>
      <c r="JX497">
        <v>250</v>
      </c>
      <c r="JY497">
        <v>88</v>
      </c>
      <c r="JZ497"/>
      <c r="KA497">
        <v>200</v>
      </c>
      <c r="KB497">
        <v>-56</v>
      </c>
      <c r="KC497">
        <v>-112</v>
      </c>
      <c r="KD497" t="s">
        <v>3652</v>
      </c>
      <c r="KE497" t="s">
        <v>852</v>
      </c>
      <c r="KF497"/>
      <c r="KG497"/>
      <c r="KH497" t="s">
        <v>816</v>
      </c>
      <c r="KI497"/>
      <c r="KJ497"/>
      <c r="KK497"/>
      <c r="KL497"/>
      <c r="KM497"/>
      <c r="KN497"/>
      <c r="KO497"/>
      <c r="KP497"/>
      <c r="KQ497"/>
      <c r="KR497"/>
      <c r="KS497"/>
      <c r="KT497"/>
      <c r="KU497"/>
      <c r="KV497"/>
      <c r="KW497"/>
      <c r="KX497"/>
      <c r="KY497"/>
      <c r="KZ497"/>
      <c r="LA497" t="s">
        <v>821</v>
      </c>
      <c r="LB497">
        <v>1000</v>
      </c>
      <c r="LC497">
        <v>1000</v>
      </c>
      <c r="LD497">
        <v>500</v>
      </c>
      <c r="LE497"/>
      <c r="LF497">
        <v>50</v>
      </c>
      <c r="LG497">
        <v>900</v>
      </c>
      <c r="LH497">
        <v>450</v>
      </c>
      <c r="LI497" t="s">
        <v>3653</v>
      </c>
      <c r="LJ497" t="s">
        <v>852</v>
      </c>
      <c r="LK497"/>
      <c r="LL497"/>
      <c r="LM497" t="s">
        <v>816</v>
      </c>
      <c r="LN497"/>
      <c r="LO497"/>
      <c r="LP497"/>
      <c r="LQ497"/>
      <c r="LR497"/>
      <c r="LS497"/>
      <c r="LT497"/>
      <c r="LU497"/>
      <c r="LV497"/>
      <c r="LW497"/>
      <c r="LX497"/>
      <c r="LY497"/>
      <c r="LZ497"/>
      <c r="MA497"/>
      <c r="MB497"/>
      <c r="MC497"/>
      <c r="MD497"/>
      <c r="ME497"/>
      <c r="MF497" t="s">
        <v>821</v>
      </c>
      <c r="MG497">
        <v>1000</v>
      </c>
      <c r="MH497">
        <v>500</v>
      </c>
      <c r="MI497">
        <v>250</v>
      </c>
      <c r="MJ497"/>
      <c r="MK497">
        <v>313</v>
      </c>
      <c r="ML497">
        <v>-20.12779552715655</v>
      </c>
      <c r="MM497">
        <v>-63</v>
      </c>
      <c r="MN497" t="s">
        <v>3654</v>
      </c>
      <c r="MO497" t="s">
        <v>852</v>
      </c>
      <c r="MP497"/>
      <c r="MQ497"/>
      <c r="MR497" t="s">
        <v>816</v>
      </c>
      <c r="MS497"/>
      <c r="MT497"/>
      <c r="MU497"/>
      <c r="MV497"/>
      <c r="MW497"/>
      <c r="MX497"/>
      <c r="MY497"/>
      <c r="MZ497"/>
      <c r="NA497"/>
      <c r="NB497"/>
      <c r="NC497"/>
      <c r="ND497"/>
      <c r="NE497"/>
      <c r="NF497"/>
      <c r="NG497"/>
      <c r="NH497"/>
      <c r="NI497"/>
      <c r="NJ497"/>
      <c r="NK497" t="s">
        <v>821</v>
      </c>
      <c r="NL497">
        <v>1000</v>
      </c>
      <c r="NM497">
        <v>1000</v>
      </c>
      <c r="NN497">
        <v>500</v>
      </c>
      <c r="NO497"/>
      <c r="NP497">
        <v>200</v>
      </c>
      <c r="NQ497">
        <v>150</v>
      </c>
      <c r="NR497">
        <v>300</v>
      </c>
      <c r="NS497" t="s">
        <v>3655</v>
      </c>
      <c r="NT497" t="s">
        <v>852</v>
      </c>
      <c r="NU497"/>
      <c r="NV497"/>
      <c r="NW497" t="s">
        <v>816</v>
      </c>
      <c r="NX497"/>
      <c r="NY497"/>
      <c r="NZ497"/>
      <c r="OA497"/>
      <c r="OB497"/>
      <c r="OC497"/>
      <c r="OD497"/>
      <c r="OE497"/>
      <c r="OF497"/>
      <c r="OG497"/>
      <c r="OH497"/>
      <c r="OI497"/>
      <c r="OJ497"/>
      <c r="OK497"/>
      <c r="OL497"/>
      <c r="OM497"/>
      <c r="ON497"/>
      <c r="OO497"/>
      <c r="OP497" t="s">
        <v>821</v>
      </c>
      <c r="OQ497">
        <v>1000</v>
      </c>
      <c r="OR497">
        <v>1000</v>
      </c>
      <c r="OS497">
        <v>150</v>
      </c>
      <c r="OT497"/>
      <c r="OU497">
        <v>94</v>
      </c>
      <c r="OV497">
        <v>59.574468085106382</v>
      </c>
      <c r="OW497">
        <v>56</v>
      </c>
      <c r="OX497" t="s">
        <v>3656</v>
      </c>
      <c r="OY497" t="s">
        <v>852</v>
      </c>
      <c r="OZ497"/>
      <c r="PA497"/>
      <c r="PB497" t="s">
        <v>816</v>
      </c>
      <c r="PC497"/>
      <c r="PD497"/>
      <c r="PE497"/>
      <c r="PF497"/>
      <c r="PG497"/>
      <c r="PH497"/>
      <c r="PI497"/>
      <c r="PJ497"/>
      <c r="PK497"/>
      <c r="PL497"/>
      <c r="PM497"/>
      <c r="PN497"/>
      <c r="PO497"/>
      <c r="PP497"/>
      <c r="PQ497"/>
      <c r="PR497"/>
      <c r="PS497"/>
      <c r="PT497"/>
      <c r="PU497"/>
      <c r="PV497"/>
      <c r="PW497"/>
      <c r="PX497"/>
      <c r="PY497"/>
      <c r="PZ497"/>
      <c r="QA497"/>
      <c r="QB497"/>
      <c r="QC497"/>
      <c r="QD497"/>
      <c r="QE497"/>
      <c r="QF497"/>
      <c r="QG497"/>
      <c r="QH497"/>
      <c r="QI497"/>
      <c r="QJ497"/>
      <c r="QK497"/>
      <c r="QL497"/>
      <c r="QM497"/>
      <c r="QN497"/>
      <c r="QO497"/>
      <c r="QP497"/>
      <c r="QQ497"/>
      <c r="QR497"/>
      <c r="QS497"/>
      <c r="QT497"/>
      <c r="QU497"/>
      <c r="QV497"/>
      <c r="QW497"/>
      <c r="QX497"/>
      <c r="QY497"/>
      <c r="QZ497"/>
      <c r="RA497"/>
      <c r="RB497"/>
      <c r="RC497"/>
      <c r="RD497"/>
      <c r="RE497"/>
      <c r="RF497"/>
      <c r="RG497"/>
      <c r="RH497"/>
      <c r="RI497"/>
      <c r="RJ497"/>
      <c r="RK497"/>
      <c r="RL497"/>
      <c r="RM497"/>
      <c r="RN497"/>
      <c r="RO497"/>
      <c r="RP497"/>
      <c r="RQ497"/>
      <c r="RR497"/>
      <c r="RS497"/>
      <c r="RT497"/>
      <c r="RU497"/>
      <c r="RV497"/>
      <c r="RW497"/>
      <c r="RX497"/>
      <c r="RY497"/>
      <c r="RZ497"/>
      <c r="SA497"/>
      <c r="SB497"/>
      <c r="SC497"/>
      <c r="SD497"/>
      <c r="SE497"/>
      <c r="SF497"/>
      <c r="SG497"/>
      <c r="SH497"/>
      <c r="SI497"/>
      <c r="SJ497"/>
      <c r="SK497"/>
      <c r="SL497"/>
      <c r="SM497"/>
      <c r="SN497"/>
      <c r="SO497"/>
      <c r="SP497"/>
      <c r="SQ497"/>
      <c r="SR497"/>
      <c r="SS497"/>
      <c r="ST497"/>
      <c r="SU497"/>
      <c r="SV497"/>
      <c r="SW497"/>
      <c r="SX497"/>
      <c r="SY497"/>
      <c r="SZ497"/>
      <c r="TA497"/>
      <c r="TB497"/>
      <c r="TC497"/>
      <c r="TD497"/>
      <c r="TE497"/>
      <c r="TF497"/>
      <c r="TG497"/>
      <c r="TH497"/>
      <c r="TI497"/>
      <c r="TJ497" t="s">
        <v>821</v>
      </c>
      <c r="TK497">
        <v>500</v>
      </c>
      <c r="TL497">
        <v>500</v>
      </c>
      <c r="TM497">
        <v>150</v>
      </c>
      <c r="TN497"/>
      <c r="TO497">
        <v>75</v>
      </c>
      <c r="TP497">
        <v>100</v>
      </c>
      <c r="TQ497">
        <v>75</v>
      </c>
      <c r="TR497" t="s">
        <v>3657</v>
      </c>
      <c r="TS497" t="s">
        <v>806</v>
      </c>
      <c r="TT497"/>
      <c r="TU497" t="s">
        <v>892</v>
      </c>
      <c r="TV497" t="s">
        <v>797</v>
      </c>
      <c r="TW497" t="s">
        <v>939</v>
      </c>
      <c r="TX497">
        <v>1</v>
      </c>
      <c r="TY497">
        <v>1</v>
      </c>
      <c r="TZ497">
        <v>0</v>
      </c>
      <c r="UA497">
        <v>0</v>
      </c>
      <c r="UB497">
        <v>0</v>
      </c>
      <c r="UC497">
        <v>0</v>
      </c>
      <c r="UD497">
        <v>0</v>
      </c>
      <c r="UE497">
        <v>0</v>
      </c>
      <c r="UF497">
        <v>0</v>
      </c>
      <c r="UG497">
        <v>0</v>
      </c>
      <c r="UH497">
        <v>0</v>
      </c>
      <c r="UI497">
        <v>0</v>
      </c>
      <c r="UJ497">
        <v>1</v>
      </c>
      <c r="UK497">
        <v>0</v>
      </c>
      <c r="UL497">
        <v>0</v>
      </c>
      <c r="UM497"/>
      <c r="UN497"/>
      <c r="UO497"/>
      <c r="UP497"/>
      <c r="UQ497"/>
      <c r="UR497"/>
      <c r="US497"/>
      <c r="UT497"/>
      <c r="UU497"/>
      <c r="UV497"/>
      <c r="UW497"/>
      <c r="UX497"/>
      <c r="UY497"/>
      <c r="UZ497"/>
      <c r="VA497"/>
      <c r="VB497"/>
      <c r="VC497"/>
      <c r="VD497"/>
      <c r="VE497"/>
      <c r="VF497"/>
      <c r="VG497"/>
      <c r="VH497"/>
      <c r="VI497"/>
      <c r="VJ497"/>
      <c r="VK497"/>
      <c r="VL497"/>
      <c r="VM497"/>
      <c r="VN497"/>
      <c r="VO497"/>
      <c r="VP497"/>
      <c r="VQ497"/>
      <c r="VR497"/>
      <c r="VS497"/>
      <c r="VT497"/>
      <c r="VU497"/>
      <c r="VV497"/>
      <c r="VW497"/>
      <c r="VX497"/>
      <c r="VY497"/>
      <c r="VZ497"/>
      <c r="WA497"/>
      <c r="WB497"/>
      <c r="WC497"/>
      <c r="WD497"/>
      <c r="WE497"/>
      <c r="WF497"/>
      <c r="WG497"/>
      <c r="WH497"/>
      <c r="WI497"/>
      <c r="WJ497"/>
      <c r="WK497"/>
      <c r="WL497"/>
      <c r="WM497"/>
      <c r="WN497"/>
      <c r="WO497"/>
      <c r="WP497"/>
      <c r="WQ497"/>
      <c r="WR497"/>
      <c r="WS497"/>
      <c r="WT497"/>
      <c r="WU497"/>
      <c r="WV497"/>
      <c r="WW497"/>
      <c r="WX497"/>
      <c r="WY497"/>
      <c r="WZ497"/>
      <c r="XA497"/>
      <c r="XB497"/>
      <c r="XC497"/>
      <c r="XD497"/>
      <c r="XE497"/>
      <c r="XF497"/>
      <c r="XG497"/>
      <c r="XH497"/>
      <c r="XI497"/>
      <c r="XJ497"/>
      <c r="XK497"/>
      <c r="XL497"/>
      <c r="XM497"/>
      <c r="XN497"/>
      <c r="XO497"/>
      <c r="XP497"/>
      <c r="XQ497"/>
      <c r="XR497"/>
      <c r="XS497"/>
      <c r="XT497"/>
      <c r="XU497"/>
      <c r="XV497"/>
      <c r="XW497"/>
      <c r="XX497"/>
      <c r="XY497"/>
      <c r="XZ497"/>
      <c r="YA497"/>
      <c r="YB497"/>
      <c r="YC497"/>
      <c r="YD497"/>
      <c r="YE497"/>
      <c r="YF497"/>
      <c r="YG497"/>
      <c r="YH497"/>
      <c r="YI497"/>
      <c r="YJ497"/>
      <c r="YK497"/>
      <c r="YL497"/>
      <c r="YM497"/>
      <c r="YN497"/>
      <c r="YO497"/>
      <c r="YP497"/>
      <c r="YQ497"/>
      <c r="YR497"/>
      <c r="YS497"/>
      <c r="YT497"/>
      <c r="YU497"/>
      <c r="YV497"/>
      <c r="YW497"/>
      <c r="YX497"/>
      <c r="YY497"/>
      <c r="YZ497"/>
      <c r="ZA497"/>
      <c r="ZB497"/>
      <c r="ZC497"/>
      <c r="ZD497"/>
      <c r="ZE497"/>
      <c r="ZF497"/>
      <c r="ZG497"/>
      <c r="ZH497"/>
      <c r="ZI497"/>
      <c r="ZJ497"/>
      <c r="ZK497"/>
      <c r="ZL497"/>
      <c r="ZM497"/>
      <c r="ZN497"/>
      <c r="ZO497"/>
      <c r="ZP497"/>
      <c r="ZQ497"/>
      <c r="ZR497"/>
      <c r="ZS497"/>
      <c r="ZT497"/>
      <c r="ZU497"/>
      <c r="ZV497"/>
      <c r="ZW497"/>
      <c r="ZX497"/>
      <c r="ZY497"/>
      <c r="ZZ497"/>
      <c r="AAA497"/>
      <c r="AAB497"/>
      <c r="AAC497"/>
      <c r="AAD497"/>
      <c r="AAE497"/>
      <c r="AAF497"/>
      <c r="AAG497"/>
      <c r="AAH497"/>
      <c r="AAI497"/>
      <c r="AAJ497"/>
      <c r="AAK497"/>
      <c r="AAL497"/>
      <c r="AAM497"/>
      <c r="AAN497"/>
      <c r="AAO497"/>
      <c r="AAP497"/>
      <c r="AAQ497"/>
      <c r="AAR497"/>
      <c r="AAS497"/>
      <c r="AAT497"/>
      <c r="AAU497"/>
      <c r="AAV497" t="s">
        <v>816</v>
      </c>
      <c r="AAW497"/>
      <c r="AAX497"/>
      <c r="AAY497"/>
      <c r="AAZ497"/>
      <c r="ABA497"/>
      <c r="ABB497"/>
      <c r="ABC497"/>
      <c r="ABD497"/>
      <c r="ABE497"/>
      <c r="ABF497"/>
      <c r="ABG497"/>
      <c r="ABH497" t="s">
        <v>816</v>
      </c>
      <c r="ABI497"/>
      <c r="ABJ497"/>
      <c r="ABK497"/>
      <c r="ABL497"/>
      <c r="ABM497"/>
      <c r="ABN497"/>
      <c r="ABO497"/>
      <c r="ABP497"/>
      <c r="ABQ497" t="s">
        <v>797</v>
      </c>
      <c r="ABR497" t="s">
        <v>3658</v>
      </c>
      <c r="ABS497">
        <v>0</v>
      </c>
      <c r="ABT497">
        <v>0</v>
      </c>
      <c r="ABU497">
        <v>1</v>
      </c>
      <c r="ABV497">
        <v>0</v>
      </c>
      <c r="ABW497">
        <v>1</v>
      </c>
      <c r="ABX497">
        <v>0</v>
      </c>
      <c r="ABY497">
        <v>1</v>
      </c>
      <c r="ABZ497">
        <v>1</v>
      </c>
      <c r="ACA497">
        <v>0</v>
      </c>
      <c r="ACB497">
        <v>0</v>
      </c>
      <c r="ACC497"/>
      <c r="ACD497" t="s">
        <v>797</v>
      </c>
      <c r="ACE497" t="s">
        <v>3659</v>
      </c>
      <c r="ACF497">
        <v>0</v>
      </c>
      <c r="ACG497">
        <v>0</v>
      </c>
      <c r="ACH497">
        <v>1</v>
      </c>
      <c r="ACI497">
        <v>0</v>
      </c>
      <c r="ACJ497">
        <v>1</v>
      </c>
      <c r="ACK497">
        <v>0</v>
      </c>
      <c r="ACL497">
        <v>1</v>
      </c>
      <c r="ACM497">
        <v>0</v>
      </c>
      <c r="ACN497">
        <v>0</v>
      </c>
      <c r="ACO497">
        <v>0</v>
      </c>
      <c r="ACP497"/>
      <c r="ACQ497" t="s">
        <v>3660</v>
      </c>
      <c r="ACR497">
        <v>368067724</v>
      </c>
      <c r="ACS497" s="396">
        <v>44895.578819444447</v>
      </c>
      <c r="ACT497"/>
      <c r="ACU497"/>
      <c r="ACV497" t="s">
        <v>801</v>
      </c>
      <c r="ACW497"/>
      <c r="ACX497"/>
      <c r="ACY497">
        <v>497</v>
      </c>
    </row>
    <row r="498" spans="1:779" s="82" customFormat="1" x14ac:dyDescent="0.3">
      <c r="A498" t="s">
        <v>3661</v>
      </c>
      <c r="B498" s="396">
        <v>44895.528469988421</v>
      </c>
      <c r="C498" s="396">
        <v>44895.530304780092</v>
      </c>
      <c r="D498" s="396">
        <v>44895</v>
      </c>
      <c r="E498" t="s">
        <v>3578</v>
      </c>
      <c r="F498" s="396">
        <v>44895</v>
      </c>
      <c r="G498" t="s">
        <v>904</v>
      </c>
      <c r="H498" t="s">
        <v>905</v>
      </c>
      <c r="I498" t="s">
        <v>905</v>
      </c>
      <c r="J498" t="s">
        <v>905</v>
      </c>
      <c r="K498" t="s">
        <v>795</v>
      </c>
      <c r="L498" t="s">
        <v>958</v>
      </c>
      <c r="M498">
        <v>0</v>
      </c>
      <c r="N498">
        <v>0</v>
      </c>
      <c r="O498">
        <v>0</v>
      </c>
      <c r="P498">
        <v>0</v>
      </c>
      <c r="Q498">
        <v>0</v>
      </c>
      <c r="R498">
        <v>0</v>
      </c>
      <c r="S498">
        <v>0</v>
      </c>
      <c r="T498">
        <v>0</v>
      </c>
      <c r="U498">
        <v>0</v>
      </c>
      <c r="V498">
        <v>0</v>
      </c>
      <c r="W498">
        <v>0</v>
      </c>
      <c r="X498">
        <v>0</v>
      </c>
      <c r="Y498">
        <v>0</v>
      </c>
      <c r="Z498">
        <v>1</v>
      </c>
      <c r="AA498">
        <v>1</v>
      </c>
      <c r="AB498">
        <v>0</v>
      </c>
      <c r="AC498">
        <v>1</v>
      </c>
      <c r="AD498">
        <v>0</v>
      </c>
      <c r="AE498">
        <v>0</v>
      </c>
      <c r="AF498">
        <v>0</v>
      </c>
      <c r="AG498">
        <v>0</v>
      </c>
      <c r="AH498">
        <v>0</v>
      </c>
      <c r="AI498">
        <v>0</v>
      </c>
      <c r="AJ498"/>
      <c r="AK498"/>
      <c r="AL498"/>
      <c r="AM498"/>
      <c r="AN498"/>
      <c r="AO498"/>
      <c r="AP498"/>
      <c r="AQ498"/>
      <c r="AR498"/>
      <c r="AS498"/>
      <c r="AT498"/>
      <c r="AU498"/>
      <c r="AV498"/>
      <c r="AW498"/>
      <c r="AX498"/>
      <c r="AY498"/>
      <c r="AZ498"/>
      <c r="BA498"/>
      <c r="BB498"/>
      <c r="BC498"/>
      <c r="BD498"/>
      <c r="BE498"/>
      <c r="BF498"/>
      <c r="BG498"/>
      <c r="BH498"/>
      <c r="BI498"/>
      <c r="BJ498"/>
      <c r="BK498"/>
      <c r="BL498"/>
      <c r="BM498"/>
      <c r="BN498"/>
      <c r="BO498"/>
      <c r="BP498"/>
      <c r="BQ498"/>
      <c r="BR498"/>
      <c r="BS498"/>
      <c r="BT498"/>
      <c r="BU498"/>
      <c r="BV498"/>
      <c r="BW498"/>
      <c r="BX498"/>
      <c r="BY498"/>
      <c r="BZ498"/>
      <c r="CA498"/>
      <c r="CB498"/>
      <c r="CC498"/>
      <c r="CD498"/>
      <c r="CE498"/>
      <c r="CF498"/>
      <c r="CG498"/>
      <c r="CH498"/>
      <c r="CI498"/>
      <c r="CJ498"/>
      <c r="CK498"/>
      <c r="CL498"/>
      <c r="CM498"/>
      <c r="CN498"/>
      <c r="CO498"/>
      <c r="CP498"/>
      <c r="CQ498"/>
      <c r="CR498"/>
      <c r="CS498"/>
      <c r="CT498"/>
      <c r="CU498"/>
      <c r="CV498"/>
      <c r="CW498"/>
      <c r="CX498"/>
      <c r="CY498"/>
      <c r="CZ498"/>
      <c r="DA498"/>
      <c r="DB498"/>
      <c r="DC498"/>
      <c r="DD498"/>
      <c r="DE498"/>
      <c r="DF498"/>
      <c r="DG498"/>
      <c r="DH498"/>
      <c r="DI498"/>
      <c r="DJ498"/>
      <c r="DK498"/>
      <c r="DL498"/>
      <c r="DM498"/>
      <c r="DN498"/>
      <c r="DO498"/>
      <c r="DP498"/>
      <c r="DQ498"/>
      <c r="DR498"/>
      <c r="DS498"/>
      <c r="DT498"/>
      <c r="DU498"/>
      <c r="DV498"/>
      <c r="DW498"/>
      <c r="DX498"/>
      <c r="DY498"/>
      <c r="DZ498"/>
      <c r="EA498"/>
      <c r="EB498"/>
      <c r="EC498"/>
      <c r="ED498"/>
      <c r="EE498"/>
      <c r="EF498"/>
      <c r="EG498"/>
      <c r="EH498"/>
      <c r="EI498"/>
      <c r="EJ498"/>
      <c r="EK498"/>
      <c r="EL498"/>
      <c r="EM498"/>
      <c r="EN498"/>
      <c r="EO498"/>
      <c r="EP498"/>
      <c r="EQ498"/>
      <c r="ER498"/>
      <c r="ES498"/>
      <c r="ET498"/>
      <c r="EU498"/>
      <c r="EV498"/>
      <c r="EW498"/>
      <c r="EX498"/>
      <c r="EY498"/>
      <c r="EZ498"/>
      <c r="FA498"/>
      <c r="FB498"/>
      <c r="FC498"/>
      <c r="FD498"/>
      <c r="FE498"/>
      <c r="FF498"/>
      <c r="FG498"/>
      <c r="FH498"/>
      <c r="FI498"/>
      <c r="FJ498"/>
      <c r="FK498"/>
      <c r="FL498"/>
      <c r="FM498"/>
      <c r="FN498"/>
      <c r="FO498"/>
      <c r="FP498"/>
      <c r="FQ498"/>
      <c r="FR498"/>
      <c r="FS498"/>
      <c r="FT498"/>
      <c r="FU498"/>
      <c r="FV498"/>
      <c r="FW498"/>
      <c r="FX498"/>
      <c r="FY498"/>
      <c r="FZ498"/>
      <c r="GA498"/>
      <c r="GB498"/>
      <c r="GC498"/>
      <c r="GD498"/>
      <c r="GE498"/>
      <c r="GF498"/>
      <c r="GG498"/>
      <c r="GH498"/>
      <c r="GI498"/>
      <c r="GJ498"/>
      <c r="GK498"/>
      <c r="GL498"/>
      <c r="GM498"/>
      <c r="GN498"/>
      <c r="GO498"/>
      <c r="GP498"/>
      <c r="GQ498"/>
      <c r="GR498"/>
      <c r="GS498"/>
      <c r="GT498"/>
      <c r="GU498"/>
      <c r="GV498"/>
      <c r="GW498"/>
      <c r="GX498"/>
      <c r="GY498"/>
      <c r="GZ498"/>
      <c r="HA498"/>
      <c r="HB498"/>
      <c r="HC498"/>
      <c r="HD498"/>
      <c r="HE498"/>
      <c r="HF498"/>
      <c r="HG498"/>
      <c r="HH498"/>
      <c r="HI498"/>
      <c r="HJ498"/>
      <c r="HK498"/>
      <c r="HL498"/>
      <c r="HM498"/>
      <c r="HN498"/>
      <c r="HO498"/>
      <c r="HP498"/>
      <c r="HQ498"/>
      <c r="HR498"/>
      <c r="HS498"/>
      <c r="HT498"/>
      <c r="HU498"/>
      <c r="HV498"/>
      <c r="HW498"/>
      <c r="HX498"/>
      <c r="HY498"/>
      <c r="HZ498"/>
      <c r="IA498"/>
      <c r="IB498"/>
      <c r="IC498"/>
      <c r="ID498"/>
      <c r="IE498"/>
      <c r="IF498"/>
      <c r="IG498"/>
      <c r="IH498"/>
      <c r="II498"/>
      <c r="IJ498"/>
      <c r="IK498"/>
      <c r="IL498"/>
      <c r="IM498"/>
      <c r="IN498"/>
      <c r="IO498"/>
      <c r="IP498"/>
      <c r="IQ498"/>
      <c r="IR498"/>
      <c r="IS498"/>
      <c r="IT498"/>
      <c r="IU498"/>
      <c r="IV498"/>
      <c r="IW498"/>
      <c r="IX498"/>
      <c r="IY498"/>
      <c r="IZ498"/>
      <c r="JA498"/>
      <c r="JB498"/>
      <c r="JC498"/>
      <c r="JD498"/>
      <c r="JE498"/>
      <c r="JF498"/>
      <c r="JG498"/>
      <c r="JH498"/>
      <c r="JI498"/>
      <c r="JJ498"/>
      <c r="JK498"/>
      <c r="JL498"/>
      <c r="JM498"/>
      <c r="JN498"/>
      <c r="JO498"/>
      <c r="JP498"/>
      <c r="JQ498"/>
      <c r="JR498"/>
      <c r="JS498"/>
      <c r="JT498"/>
      <c r="JU498"/>
      <c r="JV498"/>
      <c r="JW498"/>
      <c r="JX498"/>
      <c r="JY498"/>
      <c r="JZ498"/>
      <c r="KA498"/>
      <c r="KB498"/>
      <c r="KC498"/>
      <c r="KD498"/>
      <c r="KE498"/>
      <c r="KF498"/>
      <c r="KG498"/>
      <c r="KH498"/>
      <c r="KI498"/>
      <c r="KJ498"/>
      <c r="KK498"/>
      <c r="KL498"/>
      <c r="KM498"/>
      <c r="KN498"/>
      <c r="KO498"/>
      <c r="KP498"/>
      <c r="KQ498"/>
      <c r="KR498"/>
      <c r="KS498"/>
      <c r="KT498"/>
      <c r="KU498"/>
      <c r="KV498"/>
      <c r="KW498"/>
      <c r="KX498"/>
      <c r="KY498"/>
      <c r="KZ498"/>
      <c r="LA498"/>
      <c r="LB498"/>
      <c r="LC498"/>
      <c r="LD498"/>
      <c r="LE498"/>
      <c r="LF498"/>
      <c r="LG498"/>
      <c r="LH498"/>
      <c r="LI498"/>
      <c r="LJ498"/>
      <c r="LK498"/>
      <c r="LL498"/>
      <c r="LM498"/>
      <c r="LN498"/>
      <c r="LO498"/>
      <c r="LP498"/>
      <c r="LQ498"/>
      <c r="LR498"/>
      <c r="LS498"/>
      <c r="LT498"/>
      <c r="LU498"/>
      <c r="LV498"/>
      <c r="LW498"/>
      <c r="LX498"/>
      <c r="LY498"/>
      <c r="LZ498"/>
      <c r="MA498"/>
      <c r="MB498"/>
      <c r="MC498"/>
      <c r="MD498"/>
      <c r="ME498"/>
      <c r="MF498"/>
      <c r="MG498"/>
      <c r="MH498"/>
      <c r="MI498"/>
      <c r="MJ498"/>
      <c r="MK498"/>
      <c r="ML498"/>
      <c r="MM498"/>
      <c r="MN498"/>
      <c r="MO498"/>
      <c r="MP498"/>
      <c r="MQ498"/>
      <c r="MR498"/>
      <c r="MS498"/>
      <c r="MT498"/>
      <c r="MU498"/>
      <c r="MV498"/>
      <c r="MW498"/>
      <c r="MX498"/>
      <c r="MY498"/>
      <c r="MZ498"/>
      <c r="NA498"/>
      <c r="NB498"/>
      <c r="NC498"/>
      <c r="ND498"/>
      <c r="NE498"/>
      <c r="NF498"/>
      <c r="NG498"/>
      <c r="NH498"/>
      <c r="NI498"/>
      <c r="NJ498"/>
      <c r="NK498"/>
      <c r="NL498"/>
      <c r="NM498"/>
      <c r="NN498"/>
      <c r="NO498"/>
      <c r="NP498"/>
      <c r="NQ498"/>
      <c r="NR498"/>
      <c r="NS498"/>
      <c r="NT498"/>
      <c r="NU498"/>
      <c r="NV498"/>
      <c r="NW498"/>
      <c r="NX498"/>
      <c r="NY498"/>
      <c r="NZ498"/>
      <c r="OA498"/>
      <c r="OB498"/>
      <c r="OC498"/>
      <c r="OD498"/>
      <c r="OE498"/>
      <c r="OF498"/>
      <c r="OG498"/>
      <c r="OH498"/>
      <c r="OI498"/>
      <c r="OJ498"/>
      <c r="OK498"/>
      <c r="OL498"/>
      <c r="OM498"/>
      <c r="ON498"/>
      <c r="OO498"/>
      <c r="OP498"/>
      <c r="OQ498"/>
      <c r="OR498"/>
      <c r="OS498"/>
      <c r="OT498"/>
      <c r="OU498"/>
      <c r="OV498"/>
      <c r="OW498"/>
      <c r="OX498"/>
      <c r="OY498"/>
      <c r="OZ498"/>
      <c r="PA498"/>
      <c r="PB498"/>
      <c r="PC498"/>
      <c r="PD498"/>
      <c r="PE498"/>
      <c r="PF498"/>
      <c r="PG498"/>
      <c r="PH498"/>
      <c r="PI498"/>
      <c r="PJ498"/>
      <c r="PK498"/>
      <c r="PL498"/>
      <c r="PM498"/>
      <c r="PN498"/>
      <c r="PO498"/>
      <c r="PP498"/>
      <c r="PQ498"/>
      <c r="PR498"/>
      <c r="PS498"/>
      <c r="PT498"/>
      <c r="PU498"/>
      <c r="PV498"/>
      <c r="PW498"/>
      <c r="PX498"/>
      <c r="PY498"/>
      <c r="PZ498"/>
      <c r="QA498"/>
      <c r="QB498"/>
      <c r="QC498"/>
      <c r="QD498"/>
      <c r="QE498"/>
      <c r="QF498"/>
      <c r="QG498"/>
      <c r="QH498"/>
      <c r="QI498"/>
      <c r="QJ498"/>
      <c r="QK498"/>
      <c r="QL498"/>
      <c r="QM498"/>
      <c r="QN498"/>
      <c r="QO498"/>
      <c r="QP498"/>
      <c r="QQ498"/>
      <c r="QR498"/>
      <c r="QS498"/>
      <c r="QT498"/>
      <c r="QU498"/>
      <c r="QV498"/>
      <c r="QW498"/>
      <c r="QX498"/>
      <c r="QY498"/>
      <c r="QZ498" t="s">
        <v>797</v>
      </c>
      <c r="RA498"/>
      <c r="RB498">
        <v>2000</v>
      </c>
      <c r="RC498">
        <v>2000</v>
      </c>
      <c r="RD498"/>
      <c r="RE498">
        <v>2000</v>
      </c>
      <c r="RF498">
        <v>0</v>
      </c>
      <c r="RG498">
        <v>0</v>
      </c>
      <c r="RH498"/>
      <c r="RI498" t="s">
        <v>798</v>
      </c>
      <c r="RJ498" t="s">
        <v>799</v>
      </c>
      <c r="RK498"/>
      <c r="RL498" t="s">
        <v>797</v>
      </c>
      <c r="RM498" t="s">
        <v>3662</v>
      </c>
      <c r="RN498">
        <v>0</v>
      </c>
      <c r="RO498">
        <v>1</v>
      </c>
      <c r="RP498">
        <v>0</v>
      </c>
      <c r="RQ498">
        <v>1</v>
      </c>
      <c r="RR498">
        <v>0</v>
      </c>
      <c r="RS498">
        <v>0</v>
      </c>
      <c r="RT498">
        <v>1</v>
      </c>
      <c r="RU498">
        <v>1</v>
      </c>
      <c r="RV498">
        <v>0</v>
      </c>
      <c r="RW498">
        <v>1</v>
      </c>
      <c r="RX498">
        <v>0</v>
      </c>
      <c r="RY498">
        <v>0</v>
      </c>
      <c r="RZ498">
        <v>1</v>
      </c>
      <c r="SA498">
        <v>0</v>
      </c>
      <c r="SB498">
        <v>0</v>
      </c>
      <c r="SC498"/>
      <c r="SD498"/>
      <c r="SE498" t="s">
        <v>821</v>
      </c>
      <c r="SF498">
        <v>200</v>
      </c>
      <c r="SG498">
        <v>250</v>
      </c>
      <c r="SH498">
        <v>250</v>
      </c>
      <c r="SI498"/>
      <c r="SJ498">
        <v>240</v>
      </c>
      <c r="SK498">
        <v>4.1666666666666661</v>
      </c>
      <c r="SL498">
        <v>10</v>
      </c>
      <c r="SM498"/>
      <c r="SN498" t="s">
        <v>798</v>
      </c>
      <c r="SO498" t="s">
        <v>799</v>
      </c>
      <c r="SP498"/>
      <c r="SQ498" t="s">
        <v>816</v>
      </c>
      <c r="SR498"/>
      <c r="SS498"/>
      <c r="ST498"/>
      <c r="SU498"/>
      <c r="SV498"/>
      <c r="SW498"/>
      <c r="SX498"/>
      <c r="SY498"/>
      <c r="SZ498"/>
      <c r="TA498"/>
      <c r="TB498"/>
      <c r="TC498"/>
      <c r="TD498"/>
      <c r="TE498"/>
      <c r="TF498"/>
      <c r="TG498"/>
      <c r="TH498"/>
      <c r="TI498"/>
      <c r="TJ498" t="s">
        <v>821</v>
      </c>
      <c r="TK498">
        <v>150</v>
      </c>
      <c r="TL498">
        <v>100</v>
      </c>
      <c r="TM498">
        <v>100</v>
      </c>
      <c r="TN498"/>
      <c r="TO498">
        <v>75</v>
      </c>
      <c r="TP498">
        <v>33.333333333333329</v>
      </c>
      <c r="TQ498">
        <v>25</v>
      </c>
      <c r="TR498"/>
      <c r="TS498" t="s">
        <v>798</v>
      </c>
      <c r="TT498" t="s">
        <v>799</v>
      </c>
      <c r="TU498"/>
      <c r="TV498" t="s">
        <v>816</v>
      </c>
      <c r="TW498"/>
      <c r="TX498"/>
      <c r="TY498"/>
      <c r="TZ498"/>
      <c r="UA498"/>
      <c r="UB498"/>
      <c r="UC498"/>
      <c r="UD498"/>
      <c r="UE498"/>
      <c r="UF498"/>
      <c r="UG498"/>
      <c r="UH498"/>
      <c r="UI498"/>
      <c r="UJ498"/>
      <c r="UK498"/>
      <c r="UL498"/>
      <c r="UM498"/>
      <c r="UN498"/>
      <c r="UO498"/>
      <c r="UP498"/>
      <c r="UQ498"/>
      <c r="UR498"/>
      <c r="US498"/>
      <c r="UT498"/>
      <c r="UU498"/>
      <c r="UV498"/>
      <c r="UW498"/>
      <c r="UX498"/>
      <c r="UY498"/>
      <c r="UZ498"/>
      <c r="VA498"/>
      <c r="VB498"/>
      <c r="VC498"/>
      <c r="VD498"/>
      <c r="VE498"/>
      <c r="VF498"/>
      <c r="VG498"/>
      <c r="VH498"/>
      <c r="VI498"/>
      <c r="VJ498"/>
      <c r="VK498"/>
      <c r="VL498"/>
      <c r="VM498"/>
      <c r="VN498"/>
      <c r="VO498"/>
      <c r="VP498"/>
      <c r="VQ498"/>
      <c r="VR498"/>
      <c r="VS498"/>
      <c r="VT498"/>
      <c r="VU498"/>
      <c r="VV498"/>
      <c r="VW498"/>
      <c r="VX498"/>
      <c r="VY498"/>
      <c r="VZ498"/>
      <c r="WA498"/>
      <c r="WB498"/>
      <c r="WC498"/>
      <c r="WD498"/>
      <c r="WE498"/>
      <c r="WF498"/>
      <c r="WG498"/>
      <c r="WH498"/>
      <c r="WI498"/>
      <c r="WJ498"/>
      <c r="WK498"/>
      <c r="WL498"/>
      <c r="WM498"/>
      <c r="WN498"/>
      <c r="WO498"/>
      <c r="WP498"/>
      <c r="WQ498"/>
      <c r="WR498"/>
      <c r="WS498"/>
      <c r="WT498"/>
      <c r="WU498"/>
      <c r="WV498"/>
      <c r="WW498"/>
      <c r="WX498"/>
      <c r="WY498"/>
      <c r="WZ498"/>
      <c r="XA498"/>
      <c r="XB498"/>
      <c r="XC498"/>
      <c r="XD498"/>
      <c r="XE498"/>
      <c r="XF498"/>
      <c r="XG498"/>
      <c r="XH498"/>
      <c r="XI498"/>
      <c r="XJ498"/>
      <c r="XK498"/>
      <c r="XL498"/>
      <c r="XM498"/>
      <c r="XN498"/>
      <c r="XO498"/>
      <c r="XP498"/>
      <c r="XQ498"/>
      <c r="XR498"/>
      <c r="XS498"/>
      <c r="XT498"/>
      <c r="XU498"/>
      <c r="XV498"/>
      <c r="XW498"/>
      <c r="XX498"/>
      <c r="XY498"/>
      <c r="XZ498"/>
      <c r="YA498"/>
      <c r="YB498"/>
      <c r="YC498"/>
      <c r="YD498"/>
      <c r="YE498"/>
      <c r="YF498"/>
      <c r="YG498"/>
      <c r="YH498"/>
      <c r="YI498"/>
      <c r="YJ498"/>
      <c r="YK498"/>
      <c r="YL498"/>
      <c r="YM498"/>
      <c r="YN498"/>
      <c r="YO498"/>
      <c r="YP498"/>
      <c r="YQ498"/>
      <c r="YR498"/>
      <c r="YS498"/>
      <c r="YT498"/>
      <c r="YU498"/>
      <c r="YV498"/>
      <c r="YW498"/>
      <c r="YX498"/>
      <c r="YY498"/>
      <c r="YZ498"/>
      <c r="ZA498"/>
      <c r="ZB498"/>
      <c r="ZC498"/>
      <c r="ZD498"/>
      <c r="ZE498"/>
      <c r="ZF498"/>
      <c r="ZG498"/>
      <c r="ZH498"/>
      <c r="ZI498"/>
      <c r="ZJ498"/>
      <c r="ZK498"/>
      <c r="ZL498"/>
      <c r="ZM498"/>
      <c r="ZN498"/>
      <c r="ZO498"/>
      <c r="ZP498"/>
      <c r="ZQ498"/>
      <c r="ZR498"/>
      <c r="ZS498"/>
      <c r="ZT498"/>
      <c r="ZU498"/>
      <c r="ZV498"/>
      <c r="ZW498"/>
      <c r="ZX498"/>
      <c r="ZY498"/>
      <c r="ZZ498"/>
      <c r="AAA498"/>
      <c r="AAB498"/>
      <c r="AAC498"/>
      <c r="AAD498"/>
      <c r="AAE498"/>
      <c r="AAF498"/>
      <c r="AAG498"/>
      <c r="AAH498"/>
      <c r="AAI498"/>
      <c r="AAJ498"/>
      <c r="AAK498"/>
      <c r="AAL498"/>
      <c r="AAM498"/>
      <c r="AAN498"/>
      <c r="AAO498"/>
      <c r="AAP498"/>
      <c r="AAQ498"/>
      <c r="AAR498"/>
      <c r="AAS498"/>
      <c r="AAT498"/>
      <c r="AAU498"/>
      <c r="AAV498" t="s">
        <v>816</v>
      </c>
      <c r="AAW498"/>
      <c r="AAX498"/>
      <c r="AAY498"/>
      <c r="AAZ498"/>
      <c r="ABA498"/>
      <c r="ABB498"/>
      <c r="ABC498"/>
      <c r="ABD498"/>
      <c r="ABE498"/>
      <c r="ABF498"/>
      <c r="ABG498"/>
      <c r="ABH498" t="s">
        <v>816</v>
      </c>
      <c r="ABI498"/>
      <c r="ABJ498"/>
      <c r="ABK498"/>
      <c r="ABL498"/>
      <c r="ABM498"/>
      <c r="ABN498"/>
      <c r="ABO498"/>
      <c r="ABP498"/>
      <c r="ABQ498" t="s">
        <v>797</v>
      </c>
      <c r="ABR498" t="s">
        <v>3602</v>
      </c>
      <c r="ABS498">
        <v>1</v>
      </c>
      <c r="ABT498">
        <v>0</v>
      </c>
      <c r="ABU498">
        <v>1</v>
      </c>
      <c r="ABV498">
        <v>1</v>
      </c>
      <c r="ABW498">
        <v>1</v>
      </c>
      <c r="ABX498">
        <v>0</v>
      </c>
      <c r="ABY498">
        <v>0</v>
      </c>
      <c r="ABZ498">
        <v>0</v>
      </c>
      <c r="ACA498">
        <v>0</v>
      </c>
      <c r="ACB498">
        <v>0</v>
      </c>
      <c r="ACC498"/>
      <c r="ACD498" t="s">
        <v>797</v>
      </c>
      <c r="ACE498" t="s">
        <v>3582</v>
      </c>
      <c r="ACF498">
        <v>1</v>
      </c>
      <c r="ACG498">
        <v>0</v>
      </c>
      <c r="ACH498">
        <v>1</v>
      </c>
      <c r="ACI498">
        <v>1</v>
      </c>
      <c r="ACJ498">
        <v>1</v>
      </c>
      <c r="ACK498">
        <v>1</v>
      </c>
      <c r="ACL498">
        <v>0</v>
      </c>
      <c r="ACM498">
        <v>0</v>
      </c>
      <c r="ACN498">
        <v>0</v>
      </c>
      <c r="ACO498">
        <v>0</v>
      </c>
      <c r="ACP498"/>
      <c r="ACQ498" t="s">
        <v>835</v>
      </c>
      <c r="ACR498">
        <v>368067750</v>
      </c>
      <c r="ACS498" s="396">
        <v>44895.57885416667</v>
      </c>
      <c r="ACT498"/>
      <c r="ACU498"/>
      <c r="ACV498" t="s">
        <v>801</v>
      </c>
      <c r="ACW498"/>
      <c r="ACX498"/>
      <c r="ACY498">
        <v>498</v>
      </c>
    </row>
    <row r="499" spans="1:779" s="82" customFormat="1" x14ac:dyDescent="0.3">
      <c r="A499" t="s">
        <v>3663</v>
      </c>
      <c r="B499" s="396">
        <v>44895.530435925932</v>
      </c>
      <c r="C499" s="396">
        <v>44895.532342523147</v>
      </c>
      <c r="D499" s="396">
        <v>44895</v>
      </c>
      <c r="E499" t="s">
        <v>3578</v>
      </c>
      <c r="F499" s="396">
        <v>44895</v>
      </c>
      <c r="G499" t="s">
        <v>904</v>
      </c>
      <c r="H499" t="s">
        <v>905</v>
      </c>
      <c r="I499" t="s">
        <v>905</v>
      </c>
      <c r="J499" t="s">
        <v>905</v>
      </c>
      <c r="K499" t="s">
        <v>795</v>
      </c>
      <c r="L499" t="s">
        <v>959</v>
      </c>
      <c r="M499">
        <v>0</v>
      </c>
      <c r="N499">
        <v>0</v>
      </c>
      <c r="O499">
        <v>0</v>
      </c>
      <c r="P499">
        <v>0</v>
      </c>
      <c r="Q499">
        <v>0</v>
      </c>
      <c r="R499">
        <v>0</v>
      </c>
      <c r="S499">
        <v>0</v>
      </c>
      <c r="T499">
        <v>0</v>
      </c>
      <c r="U499">
        <v>0</v>
      </c>
      <c r="V499">
        <v>0</v>
      </c>
      <c r="W499">
        <v>0</v>
      </c>
      <c r="X499">
        <v>0</v>
      </c>
      <c r="Y499">
        <v>0</v>
      </c>
      <c r="Z499">
        <v>1</v>
      </c>
      <c r="AA499">
        <v>1</v>
      </c>
      <c r="AB499">
        <v>0</v>
      </c>
      <c r="AC499">
        <v>1</v>
      </c>
      <c r="AD499">
        <v>0</v>
      </c>
      <c r="AE499">
        <v>0</v>
      </c>
      <c r="AF499">
        <v>0</v>
      </c>
      <c r="AG499">
        <v>0</v>
      </c>
      <c r="AH499">
        <v>0</v>
      </c>
      <c r="AI499">
        <v>0</v>
      </c>
      <c r="AJ499"/>
      <c r="AK499"/>
      <c r="AL499"/>
      <c r="AM499"/>
      <c r="AN499"/>
      <c r="AO499"/>
      <c r="AP499"/>
      <c r="AQ499"/>
      <c r="AR499"/>
      <c r="AS499"/>
      <c r="AT499"/>
      <c r="AU499"/>
      <c r="AV499"/>
      <c r="AW499"/>
      <c r="AX499"/>
      <c r="AY499"/>
      <c r="AZ499"/>
      <c r="BA499"/>
      <c r="BB499"/>
      <c r="BC499"/>
      <c r="BD499"/>
      <c r="BE499"/>
      <c r="BF499"/>
      <c r="BG499"/>
      <c r="BH499"/>
      <c r="BI499"/>
      <c r="BJ499"/>
      <c r="BK499"/>
      <c r="BL499"/>
      <c r="BM499"/>
      <c r="BN499"/>
      <c r="BO499"/>
      <c r="BP499"/>
      <c r="BQ499"/>
      <c r="BR499"/>
      <c r="BS499"/>
      <c r="BT499"/>
      <c r="BU499"/>
      <c r="BV499"/>
      <c r="BW499"/>
      <c r="BX499"/>
      <c r="BY499"/>
      <c r="BZ499"/>
      <c r="CA499"/>
      <c r="CB499"/>
      <c r="CC499"/>
      <c r="CD499"/>
      <c r="CE499"/>
      <c r="CF499"/>
      <c r="CG499"/>
      <c r="CH499"/>
      <c r="CI499"/>
      <c r="CJ499"/>
      <c r="CK499"/>
      <c r="CL499"/>
      <c r="CM499"/>
      <c r="CN499"/>
      <c r="CO499"/>
      <c r="CP499"/>
      <c r="CQ499"/>
      <c r="CR499"/>
      <c r="CS499"/>
      <c r="CT499"/>
      <c r="CU499"/>
      <c r="CV499"/>
      <c r="CW499"/>
      <c r="CX499"/>
      <c r="CY499"/>
      <c r="CZ499"/>
      <c r="DA499"/>
      <c r="DB499"/>
      <c r="DC499"/>
      <c r="DD499"/>
      <c r="DE499"/>
      <c r="DF499"/>
      <c r="DG499"/>
      <c r="DH499"/>
      <c r="DI499"/>
      <c r="DJ499"/>
      <c r="DK499"/>
      <c r="DL499"/>
      <c r="DM499"/>
      <c r="DN499"/>
      <c r="DO499"/>
      <c r="DP499"/>
      <c r="DQ499"/>
      <c r="DR499"/>
      <c r="DS499"/>
      <c r="DT499"/>
      <c r="DU499"/>
      <c r="DV499"/>
      <c r="DW499"/>
      <c r="DX499"/>
      <c r="DY499"/>
      <c r="DZ499"/>
      <c r="EA499"/>
      <c r="EB499"/>
      <c r="EC499"/>
      <c r="ED499"/>
      <c r="EE499"/>
      <c r="EF499"/>
      <c r="EG499"/>
      <c r="EH499"/>
      <c r="EI499"/>
      <c r="EJ499"/>
      <c r="EK499"/>
      <c r="EL499"/>
      <c r="EM499"/>
      <c r="EN499"/>
      <c r="EO499"/>
      <c r="EP499"/>
      <c r="EQ499"/>
      <c r="ER499"/>
      <c r="ES499"/>
      <c r="ET499"/>
      <c r="EU499"/>
      <c r="EV499"/>
      <c r="EW499"/>
      <c r="EX499"/>
      <c r="EY499"/>
      <c r="EZ499"/>
      <c r="FA499"/>
      <c r="FB499"/>
      <c r="FC499"/>
      <c r="FD499"/>
      <c r="FE499"/>
      <c r="FF499"/>
      <c r="FG499"/>
      <c r="FH499"/>
      <c r="FI499"/>
      <c r="FJ499"/>
      <c r="FK499"/>
      <c r="FL499"/>
      <c r="FM499"/>
      <c r="FN499"/>
      <c r="FO499"/>
      <c r="FP499"/>
      <c r="FQ499"/>
      <c r="FR499"/>
      <c r="FS499"/>
      <c r="FT499"/>
      <c r="FU499"/>
      <c r="FV499"/>
      <c r="FW499"/>
      <c r="FX499"/>
      <c r="FY499"/>
      <c r="FZ499"/>
      <c r="GA499"/>
      <c r="GB499"/>
      <c r="GC499"/>
      <c r="GD499"/>
      <c r="GE499"/>
      <c r="GF499"/>
      <c r="GG499"/>
      <c r="GH499"/>
      <c r="GI499"/>
      <c r="GJ499"/>
      <c r="GK499"/>
      <c r="GL499"/>
      <c r="GM499"/>
      <c r="GN499"/>
      <c r="GO499"/>
      <c r="GP499"/>
      <c r="GQ499"/>
      <c r="GR499"/>
      <c r="GS499"/>
      <c r="GT499"/>
      <c r="GU499"/>
      <c r="GV499"/>
      <c r="GW499"/>
      <c r="GX499"/>
      <c r="GY499"/>
      <c r="GZ499"/>
      <c r="HA499"/>
      <c r="HB499"/>
      <c r="HC499"/>
      <c r="HD499"/>
      <c r="HE499"/>
      <c r="HF499"/>
      <c r="HG499"/>
      <c r="HH499"/>
      <c r="HI499"/>
      <c r="HJ499"/>
      <c r="HK499"/>
      <c r="HL499"/>
      <c r="HM499"/>
      <c r="HN499"/>
      <c r="HO499"/>
      <c r="HP499"/>
      <c r="HQ499"/>
      <c r="HR499"/>
      <c r="HS499"/>
      <c r="HT499"/>
      <c r="HU499"/>
      <c r="HV499"/>
      <c r="HW499"/>
      <c r="HX499"/>
      <c r="HY499"/>
      <c r="HZ499"/>
      <c r="IA499"/>
      <c r="IB499"/>
      <c r="IC499"/>
      <c r="ID499"/>
      <c r="IE499"/>
      <c r="IF499"/>
      <c r="IG499"/>
      <c r="IH499"/>
      <c r="II499"/>
      <c r="IJ499"/>
      <c r="IK499"/>
      <c r="IL499"/>
      <c r="IM499"/>
      <c r="IN499"/>
      <c r="IO499"/>
      <c r="IP499"/>
      <c r="IQ499"/>
      <c r="IR499"/>
      <c r="IS499"/>
      <c r="IT499"/>
      <c r="IU499"/>
      <c r="IV499"/>
      <c r="IW499"/>
      <c r="IX499"/>
      <c r="IY499"/>
      <c r="IZ499"/>
      <c r="JA499"/>
      <c r="JB499"/>
      <c r="JC499"/>
      <c r="JD499"/>
      <c r="JE499"/>
      <c r="JF499"/>
      <c r="JG499"/>
      <c r="JH499"/>
      <c r="JI499"/>
      <c r="JJ499"/>
      <c r="JK499"/>
      <c r="JL499"/>
      <c r="JM499"/>
      <c r="JN499"/>
      <c r="JO499"/>
      <c r="JP499"/>
      <c r="JQ499"/>
      <c r="JR499"/>
      <c r="JS499"/>
      <c r="JT499"/>
      <c r="JU499"/>
      <c r="JV499"/>
      <c r="JW499"/>
      <c r="JX499"/>
      <c r="JY499"/>
      <c r="JZ499"/>
      <c r="KA499"/>
      <c r="KB499"/>
      <c r="KC499"/>
      <c r="KD499"/>
      <c r="KE499"/>
      <c r="KF499"/>
      <c r="KG499"/>
      <c r="KH499"/>
      <c r="KI499"/>
      <c r="KJ499"/>
      <c r="KK499"/>
      <c r="KL499"/>
      <c r="KM499"/>
      <c r="KN499"/>
      <c r="KO499"/>
      <c r="KP499"/>
      <c r="KQ499"/>
      <c r="KR499"/>
      <c r="KS499"/>
      <c r="KT499"/>
      <c r="KU499"/>
      <c r="KV499"/>
      <c r="KW499"/>
      <c r="KX499"/>
      <c r="KY499"/>
      <c r="KZ499"/>
      <c r="LA499"/>
      <c r="LB499"/>
      <c r="LC499"/>
      <c r="LD499"/>
      <c r="LE499"/>
      <c r="LF499"/>
      <c r="LG499"/>
      <c r="LH499"/>
      <c r="LI499"/>
      <c r="LJ499"/>
      <c r="LK499"/>
      <c r="LL499"/>
      <c r="LM499"/>
      <c r="LN499"/>
      <c r="LO499"/>
      <c r="LP499"/>
      <c r="LQ499"/>
      <c r="LR499"/>
      <c r="LS499"/>
      <c r="LT499"/>
      <c r="LU499"/>
      <c r="LV499"/>
      <c r="LW499"/>
      <c r="LX499"/>
      <c r="LY499"/>
      <c r="LZ499"/>
      <c r="MA499"/>
      <c r="MB499"/>
      <c r="MC499"/>
      <c r="MD499"/>
      <c r="ME499"/>
      <c r="MF499"/>
      <c r="MG499"/>
      <c r="MH499"/>
      <c r="MI499"/>
      <c r="MJ499"/>
      <c r="MK499"/>
      <c r="ML499"/>
      <c r="MM499"/>
      <c r="MN499"/>
      <c r="MO499"/>
      <c r="MP499"/>
      <c r="MQ499"/>
      <c r="MR499"/>
      <c r="MS499"/>
      <c r="MT499"/>
      <c r="MU499"/>
      <c r="MV499"/>
      <c r="MW499"/>
      <c r="MX499"/>
      <c r="MY499"/>
      <c r="MZ499"/>
      <c r="NA499"/>
      <c r="NB499"/>
      <c r="NC499"/>
      <c r="ND499"/>
      <c r="NE499"/>
      <c r="NF499"/>
      <c r="NG499"/>
      <c r="NH499"/>
      <c r="NI499"/>
      <c r="NJ499"/>
      <c r="NK499"/>
      <c r="NL499"/>
      <c r="NM499"/>
      <c r="NN499"/>
      <c r="NO499"/>
      <c r="NP499"/>
      <c r="NQ499"/>
      <c r="NR499"/>
      <c r="NS499"/>
      <c r="NT499"/>
      <c r="NU499"/>
      <c r="NV499"/>
      <c r="NW499"/>
      <c r="NX499"/>
      <c r="NY499"/>
      <c r="NZ499"/>
      <c r="OA499"/>
      <c r="OB499"/>
      <c r="OC499"/>
      <c r="OD499"/>
      <c r="OE499"/>
      <c r="OF499"/>
      <c r="OG499"/>
      <c r="OH499"/>
      <c r="OI499"/>
      <c r="OJ499"/>
      <c r="OK499"/>
      <c r="OL499"/>
      <c r="OM499"/>
      <c r="ON499"/>
      <c r="OO499"/>
      <c r="OP499"/>
      <c r="OQ499"/>
      <c r="OR499"/>
      <c r="OS499"/>
      <c r="OT499"/>
      <c r="OU499"/>
      <c r="OV499"/>
      <c r="OW499"/>
      <c r="OX499"/>
      <c r="OY499"/>
      <c r="OZ499"/>
      <c r="PA499"/>
      <c r="PB499"/>
      <c r="PC499"/>
      <c r="PD499"/>
      <c r="PE499"/>
      <c r="PF499"/>
      <c r="PG499"/>
      <c r="PH499"/>
      <c r="PI499"/>
      <c r="PJ499"/>
      <c r="PK499"/>
      <c r="PL499"/>
      <c r="PM499"/>
      <c r="PN499"/>
      <c r="PO499"/>
      <c r="PP499"/>
      <c r="PQ499"/>
      <c r="PR499"/>
      <c r="PS499"/>
      <c r="PT499"/>
      <c r="PU499"/>
      <c r="PV499"/>
      <c r="PW499"/>
      <c r="PX499"/>
      <c r="PY499"/>
      <c r="PZ499"/>
      <c r="QA499"/>
      <c r="QB499"/>
      <c r="QC499"/>
      <c r="QD499"/>
      <c r="QE499"/>
      <c r="QF499"/>
      <c r="QG499"/>
      <c r="QH499"/>
      <c r="QI499"/>
      <c r="QJ499"/>
      <c r="QK499"/>
      <c r="QL499"/>
      <c r="QM499"/>
      <c r="QN499"/>
      <c r="QO499"/>
      <c r="QP499"/>
      <c r="QQ499"/>
      <c r="QR499"/>
      <c r="QS499"/>
      <c r="QT499"/>
      <c r="QU499"/>
      <c r="QV499"/>
      <c r="QW499"/>
      <c r="QX499"/>
      <c r="QY499"/>
      <c r="QZ499" t="s">
        <v>797</v>
      </c>
      <c r="RA499"/>
      <c r="RB499">
        <v>2000</v>
      </c>
      <c r="RC499">
        <v>2000</v>
      </c>
      <c r="RD499"/>
      <c r="RE499">
        <v>2000</v>
      </c>
      <c r="RF499">
        <v>0</v>
      </c>
      <c r="RG499">
        <v>0</v>
      </c>
      <c r="RH499"/>
      <c r="RI499" t="s">
        <v>798</v>
      </c>
      <c r="RJ499" t="s">
        <v>799</v>
      </c>
      <c r="RK499"/>
      <c r="RL499" t="s">
        <v>816</v>
      </c>
      <c r="RM499"/>
      <c r="RN499"/>
      <c r="RO499"/>
      <c r="RP499"/>
      <c r="RQ499"/>
      <c r="RR499"/>
      <c r="RS499"/>
      <c r="RT499"/>
      <c r="RU499"/>
      <c r="RV499"/>
      <c r="RW499"/>
      <c r="RX499"/>
      <c r="RY499"/>
      <c r="RZ499"/>
      <c r="SA499"/>
      <c r="SB499"/>
      <c r="SC499"/>
      <c r="SD499"/>
      <c r="SE499" t="s">
        <v>821</v>
      </c>
      <c r="SF499">
        <v>200</v>
      </c>
      <c r="SG499">
        <v>250</v>
      </c>
      <c r="SH499">
        <v>250</v>
      </c>
      <c r="SI499"/>
      <c r="SJ499">
        <v>240</v>
      </c>
      <c r="SK499">
        <v>4.1666666666666661</v>
      </c>
      <c r="SL499">
        <v>10</v>
      </c>
      <c r="SM499"/>
      <c r="SN499" t="s">
        <v>798</v>
      </c>
      <c r="SO499" t="s">
        <v>799</v>
      </c>
      <c r="SP499"/>
      <c r="SQ499" t="s">
        <v>816</v>
      </c>
      <c r="SR499"/>
      <c r="SS499"/>
      <c r="ST499"/>
      <c r="SU499"/>
      <c r="SV499"/>
      <c r="SW499"/>
      <c r="SX499"/>
      <c r="SY499"/>
      <c r="SZ499"/>
      <c r="TA499"/>
      <c r="TB499"/>
      <c r="TC499"/>
      <c r="TD499"/>
      <c r="TE499"/>
      <c r="TF499"/>
      <c r="TG499"/>
      <c r="TH499"/>
      <c r="TI499"/>
      <c r="TJ499" t="s">
        <v>821</v>
      </c>
      <c r="TK499">
        <v>150</v>
      </c>
      <c r="TL499">
        <v>100</v>
      </c>
      <c r="TM499">
        <v>100</v>
      </c>
      <c r="TN499"/>
      <c r="TO499">
        <v>75</v>
      </c>
      <c r="TP499">
        <v>33.333333333333329</v>
      </c>
      <c r="TQ499">
        <v>25</v>
      </c>
      <c r="TR499" t="s">
        <v>3664</v>
      </c>
      <c r="TS499" t="s">
        <v>798</v>
      </c>
      <c r="TT499" t="s">
        <v>799</v>
      </c>
      <c r="TU499"/>
      <c r="TV499" t="s">
        <v>816</v>
      </c>
      <c r="TW499"/>
      <c r="TX499"/>
      <c r="TY499"/>
      <c r="TZ499"/>
      <c r="UA499"/>
      <c r="UB499"/>
      <c r="UC499"/>
      <c r="UD499"/>
      <c r="UE499"/>
      <c r="UF499"/>
      <c r="UG499"/>
      <c r="UH499"/>
      <c r="UI499"/>
      <c r="UJ499"/>
      <c r="UK499"/>
      <c r="UL499"/>
      <c r="UM499"/>
      <c r="UN499"/>
      <c r="UO499"/>
      <c r="UP499"/>
      <c r="UQ499"/>
      <c r="UR499"/>
      <c r="US499"/>
      <c r="UT499"/>
      <c r="UU499"/>
      <c r="UV499"/>
      <c r="UW499"/>
      <c r="UX499"/>
      <c r="UY499"/>
      <c r="UZ499"/>
      <c r="VA499"/>
      <c r="VB499"/>
      <c r="VC499"/>
      <c r="VD499"/>
      <c r="VE499"/>
      <c r="VF499"/>
      <c r="VG499"/>
      <c r="VH499"/>
      <c r="VI499"/>
      <c r="VJ499"/>
      <c r="VK499"/>
      <c r="VL499"/>
      <c r="VM499"/>
      <c r="VN499"/>
      <c r="VO499"/>
      <c r="VP499"/>
      <c r="VQ499"/>
      <c r="VR499"/>
      <c r="VS499"/>
      <c r="VT499"/>
      <c r="VU499"/>
      <c r="VV499"/>
      <c r="VW499"/>
      <c r="VX499"/>
      <c r="VY499"/>
      <c r="VZ499"/>
      <c r="WA499"/>
      <c r="WB499"/>
      <c r="WC499"/>
      <c r="WD499"/>
      <c r="WE499"/>
      <c r="WF499"/>
      <c r="WG499"/>
      <c r="WH499"/>
      <c r="WI499"/>
      <c r="WJ499"/>
      <c r="WK499"/>
      <c r="WL499"/>
      <c r="WM499"/>
      <c r="WN499"/>
      <c r="WO499"/>
      <c r="WP499"/>
      <c r="WQ499"/>
      <c r="WR499"/>
      <c r="WS499"/>
      <c r="WT499"/>
      <c r="WU499"/>
      <c r="WV499"/>
      <c r="WW499"/>
      <c r="WX499"/>
      <c r="WY499"/>
      <c r="WZ499"/>
      <c r="XA499"/>
      <c r="XB499"/>
      <c r="XC499"/>
      <c r="XD499"/>
      <c r="XE499"/>
      <c r="XF499"/>
      <c r="XG499"/>
      <c r="XH499"/>
      <c r="XI499"/>
      <c r="XJ499"/>
      <c r="XK499"/>
      <c r="XL499"/>
      <c r="XM499"/>
      <c r="XN499"/>
      <c r="XO499"/>
      <c r="XP499"/>
      <c r="XQ499"/>
      <c r="XR499"/>
      <c r="XS499"/>
      <c r="XT499"/>
      <c r="XU499"/>
      <c r="XV499"/>
      <c r="XW499"/>
      <c r="XX499"/>
      <c r="XY499"/>
      <c r="XZ499"/>
      <c r="YA499"/>
      <c r="YB499"/>
      <c r="YC499"/>
      <c r="YD499"/>
      <c r="YE499"/>
      <c r="YF499"/>
      <c r="YG499"/>
      <c r="YH499"/>
      <c r="YI499"/>
      <c r="YJ499"/>
      <c r="YK499"/>
      <c r="YL499"/>
      <c r="YM499"/>
      <c r="YN499"/>
      <c r="YO499"/>
      <c r="YP499"/>
      <c r="YQ499"/>
      <c r="YR499"/>
      <c r="YS499"/>
      <c r="YT499"/>
      <c r="YU499"/>
      <c r="YV499"/>
      <c r="YW499"/>
      <c r="YX499"/>
      <c r="YY499"/>
      <c r="YZ499"/>
      <c r="ZA499"/>
      <c r="ZB499"/>
      <c r="ZC499"/>
      <c r="ZD499"/>
      <c r="ZE499"/>
      <c r="ZF499"/>
      <c r="ZG499"/>
      <c r="ZH499"/>
      <c r="ZI499"/>
      <c r="ZJ499"/>
      <c r="ZK499"/>
      <c r="ZL499"/>
      <c r="ZM499"/>
      <c r="ZN499"/>
      <c r="ZO499"/>
      <c r="ZP499"/>
      <c r="ZQ499"/>
      <c r="ZR499"/>
      <c r="ZS499"/>
      <c r="ZT499"/>
      <c r="ZU499"/>
      <c r="ZV499"/>
      <c r="ZW499"/>
      <c r="ZX499"/>
      <c r="ZY499"/>
      <c r="ZZ499"/>
      <c r="AAA499"/>
      <c r="AAB499"/>
      <c r="AAC499"/>
      <c r="AAD499"/>
      <c r="AAE499"/>
      <c r="AAF499"/>
      <c r="AAG499"/>
      <c r="AAH499"/>
      <c r="AAI499"/>
      <c r="AAJ499"/>
      <c r="AAK499"/>
      <c r="AAL499"/>
      <c r="AAM499"/>
      <c r="AAN499"/>
      <c r="AAO499"/>
      <c r="AAP499"/>
      <c r="AAQ499"/>
      <c r="AAR499"/>
      <c r="AAS499"/>
      <c r="AAT499"/>
      <c r="AAU499"/>
      <c r="AAV499" t="s">
        <v>816</v>
      </c>
      <c r="AAW499"/>
      <c r="AAX499"/>
      <c r="AAY499"/>
      <c r="AAZ499"/>
      <c r="ABA499"/>
      <c r="ABB499"/>
      <c r="ABC499"/>
      <c r="ABD499"/>
      <c r="ABE499"/>
      <c r="ABF499"/>
      <c r="ABG499"/>
      <c r="ABH499" t="s">
        <v>816</v>
      </c>
      <c r="ABI499"/>
      <c r="ABJ499"/>
      <c r="ABK499"/>
      <c r="ABL499"/>
      <c r="ABM499"/>
      <c r="ABN499"/>
      <c r="ABO499"/>
      <c r="ABP499"/>
      <c r="ABQ499" t="s">
        <v>797</v>
      </c>
      <c r="ABR499" t="s">
        <v>2796</v>
      </c>
      <c r="ABS499">
        <v>1</v>
      </c>
      <c r="ABT499">
        <v>0</v>
      </c>
      <c r="ABU499">
        <v>0</v>
      </c>
      <c r="ABV499">
        <v>1</v>
      </c>
      <c r="ABW499">
        <v>1</v>
      </c>
      <c r="ABX499">
        <v>0</v>
      </c>
      <c r="ABY499">
        <v>0</v>
      </c>
      <c r="ABZ499">
        <v>0</v>
      </c>
      <c r="ACA499">
        <v>0</v>
      </c>
      <c r="ACB499">
        <v>0</v>
      </c>
      <c r="ACC499"/>
      <c r="ACD499" t="s">
        <v>797</v>
      </c>
      <c r="ACE499" t="s">
        <v>2814</v>
      </c>
      <c r="ACF499">
        <v>1</v>
      </c>
      <c r="ACG499">
        <v>0</v>
      </c>
      <c r="ACH499">
        <v>0</v>
      </c>
      <c r="ACI499">
        <v>1</v>
      </c>
      <c r="ACJ499">
        <v>1</v>
      </c>
      <c r="ACK499">
        <v>1</v>
      </c>
      <c r="ACL499">
        <v>0</v>
      </c>
      <c r="ACM499">
        <v>0</v>
      </c>
      <c r="ACN499">
        <v>0</v>
      </c>
      <c r="ACO499">
        <v>0</v>
      </c>
      <c r="ACP499"/>
      <c r="ACQ499" t="s">
        <v>835</v>
      </c>
      <c r="ACR499">
        <v>368067786</v>
      </c>
      <c r="ACS499" s="396">
        <v>44895.578888888893</v>
      </c>
      <c r="ACT499"/>
      <c r="ACU499"/>
      <c r="ACV499" t="s">
        <v>801</v>
      </c>
      <c r="ACW499"/>
      <c r="ACX499"/>
      <c r="ACY499">
        <v>499</v>
      </c>
    </row>
    <row r="500" spans="1:779" s="82" customFormat="1" x14ac:dyDescent="0.3">
      <c r="A500" t="s">
        <v>3665</v>
      </c>
      <c r="B500" s="396">
        <v>44895.532891041672</v>
      </c>
      <c r="C500" s="396">
        <v>44895.534676284718</v>
      </c>
      <c r="D500" s="396">
        <v>44895</v>
      </c>
      <c r="E500" t="s">
        <v>3578</v>
      </c>
      <c r="F500" s="396">
        <v>44895</v>
      </c>
      <c r="G500" t="s">
        <v>904</v>
      </c>
      <c r="H500" t="s">
        <v>905</v>
      </c>
      <c r="I500" t="s">
        <v>905</v>
      </c>
      <c r="J500" t="s">
        <v>905</v>
      </c>
      <c r="K500" t="s">
        <v>795</v>
      </c>
      <c r="L500" t="s">
        <v>809</v>
      </c>
      <c r="M500">
        <v>0</v>
      </c>
      <c r="N500">
        <v>0</v>
      </c>
      <c r="O500">
        <v>0</v>
      </c>
      <c r="P500">
        <v>0</v>
      </c>
      <c r="Q500">
        <v>0</v>
      </c>
      <c r="R500">
        <v>0</v>
      </c>
      <c r="S500">
        <v>0</v>
      </c>
      <c r="T500">
        <v>0</v>
      </c>
      <c r="U500">
        <v>0</v>
      </c>
      <c r="V500">
        <v>0</v>
      </c>
      <c r="W500">
        <v>0</v>
      </c>
      <c r="X500">
        <v>0</v>
      </c>
      <c r="Y500">
        <v>0</v>
      </c>
      <c r="Z500">
        <v>0</v>
      </c>
      <c r="AA500">
        <v>0</v>
      </c>
      <c r="AB500">
        <v>1</v>
      </c>
      <c r="AC500">
        <v>0</v>
      </c>
      <c r="AD500">
        <v>0</v>
      </c>
      <c r="AE500">
        <v>0</v>
      </c>
      <c r="AF500">
        <v>0</v>
      </c>
      <c r="AG500">
        <v>0</v>
      </c>
      <c r="AH500">
        <v>0</v>
      </c>
      <c r="AI500">
        <v>0</v>
      </c>
      <c r="AJ500"/>
      <c r="AK500"/>
      <c r="AL500"/>
      <c r="AM500"/>
      <c r="AN500"/>
      <c r="AO500"/>
      <c r="AP500"/>
      <c r="AQ500"/>
      <c r="AR500"/>
      <c r="AS500"/>
      <c r="AT500"/>
      <c r="AU500"/>
      <c r="AV500"/>
      <c r="AW500"/>
      <c r="AX500"/>
      <c r="AY500"/>
      <c r="AZ500"/>
      <c r="BA500"/>
      <c r="BB500"/>
      <c r="BC500"/>
      <c r="BD500"/>
      <c r="BE500"/>
      <c r="BF500"/>
      <c r="BG500"/>
      <c r="BH500"/>
      <c r="BI500"/>
      <c r="BJ500"/>
      <c r="BK500"/>
      <c r="BL500"/>
      <c r="BM500"/>
      <c r="BN500"/>
      <c r="BO500"/>
      <c r="BP500"/>
      <c r="BQ500"/>
      <c r="BR500"/>
      <c r="BS500"/>
      <c r="BT500"/>
      <c r="BU500"/>
      <c r="BV500"/>
      <c r="BW500"/>
      <c r="BX500"/>
      <c r="BY500"/>
      <c r="BZ500"/>
      <c r="CA500"/>
      <c r="CB500"/>
      <c r="CC500"/>
      <c r="CD500"/>
      <c r="CE500"/>
      <c r="CF500"/>
      <c r="CG500"/>
      <c r="CH500"/>
      <c r="CI500"/>
      <c r="CJ500"/>
      <c r="CK500"/>
      <c r="CL500"/>
      <c r="CM500"/>
      <c r="CN500"/>
      <c r="CO500"/>
      <c r="CP500"/>
      <c r="CQ500"/>
      <c r="CR500"/>
      <c r="CS500"/>
      <c r="CT500"/>
      <c r="CU500"/>
      <c r="CV500"/>
      <c r="CW500"/>
      <c r="CX500"/>
      <c r="CY500"/>
      <c r="CZ500"/>
      <c r="DA500"/>
      <c r="DB500"/>
      <c r="DC500"/>
      <c r="DD500"/>
      <c r="DE500"/>
      <c r="DF500"/>
      <c r="DG500"/>
      <c r="DH500"/>
      <c r="DI500"/>
      <c r="DJ500"/>
      <c r="DK500"/>
      <c r="DL500"/>
      <c r="DM500"/>
      <c r="DN500"/>
      <c r="DO500"/>
      <c r="DP500"/>
      <c r="DQ500"/>
      <c r="DR500"/>
      <c r="DS500"/>
      <c r="DT500"/>
      <c r="DU500"/>
      <c r="DV500"/>
      <c r="DW500"/>
      <c r="DX500"/>
      <c r="DY500"/>
      <c r="DZ500"/>
      <c r="EA500"/>
      <c r="EB500"/>
      <c r="EC500"/>
      <c r="ED500"/>
      <c r="EE500"/>
      <c r="EF500"/>
      <c r="EG500"/>
      <c r="EH500"/>
      <c r="EI500"/>
      <c r="EJ500"/>
      <c r="EK500"/>
      <c r="EL500"/>
      <c r="EM500"/>
      <c r="EN500"/>
      <c r="EO500"/>
      <c r="EP500"/>
      <c r="EQ500"/>
      <c r="ER500"/>
      <c r="ES500"/>
      <c r="ET500"/>
      <c r="EU500"/>
      <c r="EV500"/>
      <c r="EW500"/>
      <c r="EX500"/>
      <c r="EY500"/>
      <c r="EZ500"/>
      <c r="FA500"/>
      <c r="FB500"/>
      <c r="FC500"/>
      <c r="FD500"/>
      <c r="FE500"/>
      <c r="FF500"/>
      <c r="FG500"/>
      <c r="FH500"/>
      <c r="FI500"/>
      <c r="FJ500"/>
      <c r="FK500"/>
      <c r="FL500"/>
      <c r="FM500"/>
      <c r="FN500"/>
      <c r="FO500"/>
      <c r="FP500"/>
      <c r="FQ500"/>
      <c r="FR500"/>
      <c r="FS500"/>
      <c r="FT500"/>
      <c r="FU500"/>
      <c r="FV500"/>
      <c r="FW500"/>
      <c r="FX500"/>
      <c r="FY500"/>
      <c r="FZ500"/>
      <c r="GA500"/>
      <c r="GB500"/>
      <c r="GC500"/>
      <c r="GD500"/>
      <c r="GE500"/>
      <c r="GF500"/>
      <c r="GG500"/>
      <c r="GH500"/>
      <c r="GI500"/>
      <c r="GJ500"/>
      <c r="GK500"/>
      <c r="GL500"/>
      <c r="GM500"/>
      <c r="GN500"/>
      <c r="GO500"/>
      <c r="GP500"/>
      <c r="GQ500"/>
      <c r="GR500"/>
      <c r="GS500"/>
      <c r="GT500"/>
      <c r="GU500"/>
      <c r="GV500"/>
      <c r="GW500"/>
      <c r="GX500"/>
      <c r="GY500"/>
      <c r="GZ500"/>
      <c r="HA500"/>
      <c r="HB500"/>
      <c r="HC500"/>
      <c r="HD500"/>
      <c r="HE500"/>
      <c r="HF500"/>
      <c r="HG500"/>
      <c r="HH500"/>
      <c r="HI500"/>
      <c r="HJ500"/>
      <c r="HK500"/>
      <c r="HL500"/>
      <c r="HM500"/>
      <c r="HN500"/>
      <c r="HO500"/>
      <c r="HP500"/>
      <c r="HQ500"/>
      <c r="HR500"/>
      <c r="HS500"/>
      <c r="HT500"/>
      <c r="HU500"/>
      <c r="HV500"/>
      <c r="HW500"/>
      <c r="HX500"/>
      <c r="HY500"/>
      <c r="HZ500"/>
      <c r="IA500"/>
      <c r="IB500"/>
      <c r="IC500"/>
      <c r="ID500"/>
      <c r="IE500"/>
      <c r="IF500"/>
      <c r="IG500"/>
      <c r="IH500"/>
      <c r="II500"/>
      <c r="IJ500"/>
      <c r="IK500"/>
      <c r="IL500"/>
      <c r="IM500"/>
      <c r="IN500"/>
      <c r="IO500"/>
      <c r="IP500"/>
      <c r="IQ500"/>
      <c r="IR500"/>
      <c r="IS500"/>
      <c r="IT500"/>
      <c r="IU500"/>
      <c r="IV500"/>
      <c r="IW500"/>
      <c r="IX500"/>
      <c r="IY500"/>
      <c r="IZ500"/>
      <c r="JA500"/>
      <c r="JB500"/>
      <c r="JC500"/>
      <c r="JD500"/>
      <c r="JE500"/>
      <c r="JF500"/>
      <c r="JG500"/>
      <c r="JH500"/>
      <c r="JI500"/>
      <c r="JJ500"/>
      <c r="JK500"/>
      <c r="JL500"/>
      <c r="JM500"/>
      <c r="JN500"/>
      <c r="JO500"/>
      <c r="JP500"/>
      <c r="JQ500"/>
      <c r="JR500"/>
      <c r="JS500"/>
      <c r="JT500"/>
      <c r="JU500"/>
      <c r="JV500"/>
      <c r="JW500"/>
      <c r="JX500"/>
      <c r="JY500"/>
      <c r="JZ500"/>
      <c r="KA500"/>
      <c r="KB500"/>
      <c r="KC500"/>
      <c r="KD500"/>
      <c r="KE500"/>
      <c r="KF500"/>
      <c r="KG500"/>
      <c r="KH500"/>
      <c r="KI500"/>
      <c r="KJ500"/>
      <c r="KK500"/>
      <c r="KL500"/>
      <c r="KM500"/>
      <c r="KN500"/>
      <c r="KO500"/>
      <c r="KP500"/>
      <c r="KQ500"/>
      <c r="KR500"/>
      <c r="KS500"/>
      <c r="KT500"/>
      <c r="KU500"/>
      <c r="KV500"/>
      <c r="KW500"/>
      <c r="KX500"/>
      <c r="KY500"/>
      <c r="KZ500"/>
      <c r="LA500"/>
      <c r="LB500"/>
      <c r="LC500"/>
      <c r="LD500"/>
      <c r="LE500"/>
      <c r="LF500"/>
      <c r="LG500"/>
      <c r="LH500"/>
      <c r="LI500"/>
      <c r="LJ500"/>
      <c r="LK500"/>
      <c r="LL500"/>
      <c r="LM500"/>
      <c r="LN500"/>
      <c r="LO500"/>
      <c r="LP500"/>
      <c r="LQ500"/>
      <c r="LR500"/>
      <c r="LS500"/>
      <c r="LT500"/>
      <c r="LU500"/>
      <c r="LV500"/>
      <c r="LW500"/>
      <c r="LX500"/>
      <c r="LY500"/>
      <c r="LZ500"/>
      <c r="MA500"/>
      <c r="MB500"/>
      <c r="MC500"/>
      <c r="MD500"/>
      <c r="ME500"/>
      <c r="MF500"/>
      <c r="MG500"/>
      <c r="MH500"/>
      <c r="MI500"/>
      <c r="MJ500"/>
      <c r="MK500"/>
      <c r="ML500"/>
      <c r="MM500"/>
      <c r="MN500"/>
      <c r="MO500"/>
      <c r="MP500"/>
      <c r="MQ500"/>
      <c r="MR500"/>
      <c r="MS500"/>
      <c r="MT500"/>
      <c r="MU500"/>
      <c r="MV500"/>
      <c r="MW500"/>
      <c r="MX500"/>
      <c r="MY500"/>
      <c r="MZ500"/>
      <c r="NA500"/>
      <c r="NB500"/>
      <c r="NC500"/>
      <c r="ND500"/>
      <c r="NE500"/>
      <c r="NF500"/>
      <c r="NG500"/>
      <c r="NH500"/>
      <c r="NI500"/>
      <c r="NJ500"/>
      <c r="NK500"/>
      <c r="NL500"/>
      <c r="NM500"/>
      <c r="NN500"/>
      <c r="NO500"/>
      <c r="NP500"/>
      <c r="NQ500"/>
      <c r="NR500"/>
      <c r="NS500"/>
      <c r="NT500"/>
      <c r="NU500"/>
      <c r="NV500"/>
      <c r="NW500"/>
      <c r="NX500"/>
      <c r="NY500"/>
      <c r="NZ500"/>
      <c r="OA500"/>
      <c r="OB500"/>
      <c r="OC500"/>
      <c r="OD500"/>
      <c r="OE500"/>
      <c r="OF500"/>
      <c r="OG500"/>
      <c r="OH500"/>
      <c r="OI500"/>
      <c r="OJ500"/>
      <c r="OK500"/>
      <c r="OL500"/>
      <c r="OM500"/>
      <c r="ON500"/>
      <c r="OO500"/>
      <c r="OP500"/>
      <c r="OQ500"/>
      <c r="OR500"/>
      <c r="OS500"/>
      <c r="OT500"/>
      <c r="OU500"/>
      <c r="OV500"/>
      <c r="OW500"/>
      <c r="OX500"/>
      <c r="OY500"/>
      <c r="OZ500"/>
      <c r="PA500"/>
      <c r="PB500"/>
      <c r="PC500"/>
      <c r="PD500"/>
      <c r="PE500"/>
      <c r="PF500"/>
      <c r="PG500"/>
      <c r="PH500"/>
      <c r="PI500"/>
      <c r="PJ500"/>
      <c r="PK500"/>
      <c r="PL500"/>
      <c r="PM500"/>
      <c r="PN500"/>
      <c r="PO500"/>
      <c r="PP500"/>
      <c r="PQ500"/>
      <c r="PR500"/>
      <c r="PS500"/>
      <c r="PT500"/>
      <c r="PU500" t="s">
        <v>797</v>
      </c>
      <c r="PV500"/>
      <c r="PW500">
        <v>2000</v>
      </c>
      <c r="PX500">
        <v>2000</v>
      </c>
      <c r="PY500"/>
      <c r="PZ500">
        <v>1500</v>
      </c>
      <c r="QA500">
        <v>33.333333333333329</v>
      </c>
      <c r="QB500">
        <v>500</v>
      </c>
      <c r="QC500" t="s">
        <v>3666</v>
      </c>
      <c r="QD500" t="s">
        <v>852</v>
      </c>
      <c r="QE500"/>
      <c r="QF500"/>
      <c r="QG500" t="s">
        <v>816</v>
      </c>
      <c r="QH500"/>
      <c r="QI500"/>
      <c r="QJ500"/>
      <c r="QK500"/>
      <c r="QL500"/>
      <c r="QM500"/>
      <c r="QN500"/>
      <c r="QO500"/>
      <c r="QP500"/>
      <c r="QQ500"/>
      <c r="QR500"/>
      <c r="QS500"/>
      <c r="QT500"/>
      <c r="QU500"/>
      <c r="QV500"/>
      <c r="QW500"/>
      <c r="QX500"/>
      <c r="QY500"/>
      <c r="QZ500"/>
      <c r="RA500"/>
      <c r="RB500"/>
      <c r="RC500"/>
      <c r="RD500"/>
      <c r="RE500"/>
      <c r="RF500"/>
      <c r="RG500"/>
      <c r="RH500"/>
      <c r="RI500"/>
      <c r="RJ500"/>
      <c r="RK500"/>
      <c r="RL500"/>
      <c r="RM500"/>
      <c r="RN500"/>
      <c r="RO500"/>
      <c r="RP500"/>
      <c r="RQ500"/>
      <c r="RR500"/>
      <c r="RS500"/>
      <c r="RT500"/>
      <c r="RU500"/>
      <c r="RV500"/>
      <c r="RW500"/>
      <c r="RX500"/>
      <c r="RY500"/>
      <c r="RZ500"/>
      <c r="SA500"/>
      <c r="SB500"/>
      <c r="SC500"/>
      <c r="SD500"/>
      <c r="SE500"/>
      <c r="SF500"/>
      <c r="SG500"/>
      <c r="SH500"/>
      <c r="SI500"/>
      <c r="SJ500"/>
      <c r="SK500"/>
      <c r="SL500"/>
      <c r="SM500"/>
      <c r="SN500"/>
      <c r="SO500"/>
      <c r="SP500"/>
      <c r="SQ500"/>
      <c r="SR500"/>
      <c r="SS500"/>
      <c r="ST500"/>
      <c r="SU500"/>
      <c r="SV500"/>
      <c r="SW500"/>
      <c r="SX500"/>
      <c r="SY500"/>
      <c r="SZ500"/>
      <c r="TA500"/>
      <c r="TB500"/>
      <c r="TC500"/>
      <c r="TD500"/>
      <c r="TE500"/>
      <c r="TF500"/>
      <c r="TG500"/>
      <c r="TH500"/>
      <c r="TI500"/>
      <c r="TJ500"/>
      <c r="TK500"/>
      <c r="TL500"/>
      <c r="TM500"/>
      <c r="TN500"/>
      <c r="TO500"/>
      <c r="TP500"/>
      <c r="TQ500"/>
      <c r="TR500"/>
      <c r="TS500"/>
      <c r="TT500"/>
      <c r="TU500"/>
      <c r="TV500"/>
      <c r="TW500"/>
      <c r="TX500"/>
      <c r="TY500"/>
      <c r="TZ500"/>
      <c r="UA500"/>
      <c r="UB500"/>
      <c r="UC500"/>
      <c r="UD500"/>
      <c r="UE500"/>
      <c r="UF500"/>
      <c r="UG500"/>
      <c r="UH500"/>
      <c r="UI500"/>
      <c r="UJ500"/>
      <c r="UK500"/>
      <c r="UL500"/>
      <c r="UM500"/>
      <c r="UN500"/>
      <c r="UO500"/>
      <c r="UP500"/>
      <c r="UQ500"/>
      <c r="UR500"/>
      <c r="US500"/>
      <c r="UT500"/>
      <c r="UU500"/>
      <c r="UV500"/>
      <c r="UW500"/>
      <c r="UX500"/>
      <c r="UY500"/>
      <c r="UZ500"/>
      <c r="VA500"/>
      <c r="VB500"/>
      <c r="VC500"/>
      <c r="VD500"/>
      <c r="VE500"/>
      <c r="VF500"/>
      <c r="VG500"/>
      <c r="VH500"/>
      <c r="VI500"/>
      <c r="VJ500"/>
      <c r="VK500"/>
      <c r="VL500"/>
      <c r="VM500"/>
      <c r="VN500"/>
      <c r="VO500"/>
      <c r="VP500"/>
      <c r="VQ500"/>
      <c r="VR500"/>
      <c r="VS500"/>
      <c r="VT500"/>
      <c r="VU500"/>
      <c r="VV500"/>
      <c r="VW500"/>
      <c r="VX500"/>
      <c r="VY500"/>
      <c r="VZ500"/>
      <c r="WA500"/>
      <c r="WB500"/>
      <c r="WC500"/>
      <c r="WD500"/>
      <c r="WE500"/>
      <c r="WF500"/>
      <c r="WG500"/>
      <c r="WH500"/>
      <c r="WI500"/>
      <c r="WJ500"/>
      <c r="WK500"/>
      <c r="WL500"/>
      <c r="WM500"/>
      <c r="WN500"/>
      <c r="WO500"/>
      <c r="WP500"/>
      <c r="WQ500"/>
      <c r="WR500"/>
      <c r="WS500"/>
      <c r="WT500"/>
      <c r="WU500"/>
      <c r="WV500"/>
      <c r="WW500"/>
      <c r="WX500"/>
      <c r="WY500"/>
      <c r="WZ500"/>
      <c r="XA500"/>
      <c r="XB500"/>
      <c r="XC500"/>
      <c r="XD500"/>
      <c r="XE500"/>
      <c r="XF500"/>
      <c r="XG500"/>
      <c r="XH500"/>
      <c r="XI500"/>
      <c r="XJ500"/>
      <c r="XK500"/>
      <c r="XL500"/>
      <c r="XM500"/>
      <c r="XN500"/>
      <c r="XO500"/>
      <c r="XP500"/>
      <c r="XQ500"/>
      <c r="XR500"/>
      <c r="XS500"/>
      <c r="XT500"/>
      <c r="XU500"/>
      <c r="XV500"/>
      <c r="XW500"/>
      <c r="XX500"/>
      <c r="XY500"/>
      <c r="XZ500"/>
      <c r="YA500"/>
      <c r="YB500"/>
      <c r="YC500"/>
      <c r="YD500"/>
      <c r="YE500"/>
      <c r="YF500"/>
      <c r="YG500"/>
      <c r="YH500"/>
      <c r="YI500"/>
      <c r="YJ500"/>
      <c r="YK500"/>
      <c r="YL500"/>
      <c r="YM500"/>
      <c r="YN500"/>
      <c r="YO500"/>
      <c r="YP500"/>
      <c r="YQ500"/>
      <c r="YR500"/>
      <c r="YS500"/>
      <c r="YT500"/>
      <c r="YU500"/>
      <c r="YV500"/>
      <c r="YW500"/>
      <c r="YX500"/>
      <c r="YY500"/>
      <c r="YZ500"/>
      <c r="ZA500"/>
      <c r="ZB500"/>
      <c r="ZC500"/>
      <c r="ZD500"/>
      <c r="ZE500"/>
      <c r="ZF500"/>
      <c r="ZG500"/>
      <c r="ZH500"/>
      <c r="ZI500"/>
      <c r="ZJ500"/>
      <c r="ZK500"/>
      <c r="ZL500"/>
      <c r="ZM500"/>
      <c r="ZN500"/>
      <c r="ZO500"/>
      <c r="ZP500"/>
      <c r="ZQ500"/>
      <c r="ZR500"/>
      <c r="ZS500"/>
      <c r="ZT500"/>
      <c r="ZU500"/>
      <c r="ZV500"/>
      <c r="ZW500"/>
      <c r="ZX500"/>
      <c r="ZY500"/>
      <c r="ZZ500"/>
      <c r="AAA500"/>
      <c r="AAB500"/>
      <c r="AAC500"/>
      <c r="AAD500"/>
      <c r="AAE500"/>
      <c r="AAF500"/>
      <c r="AAG500"/>
      <c r="AAH500"/>
      <c r="AAI500"/>
      <c r="AAJ500"/>
      <c r="AAK500"/>
      <c r="AAL500"/>
      <c r="AAM500"/>
      <c r="AAN500"/>
      <c r="AAO500"/>
      <c r="AAP500"/>
      <c r="AAQ500"/>
      <c r="AAR500"/>
      <c r="AAS500"/>
      <c r="AAT500"/>
      <c r="AAU500"/>
      <c r="AAV500" t="s">
        <v>816</v>
      </c>
      <c r="AAW500"/>
      <c r="AAX500"/>
      <c r="AAY500"/>
      <c r="AAZ500"/>
      <c r="ABA500"/>
      <c r="ABB500"/>
      <c r="ABC500"/>
      <c r="ABD500"/>
      <c r="ABE500"/>
      <c r="ABF500"/>
      <c r="ABG500"/>
      <c r="ABH500" t="s">
        <v>816</v>
      </c>
      <c r="ABI500"/>
      <c r="ABJ500"/>
      <c r="ABK500"/>
      <c r="ABL500"/>
      <c r="ABM500"/>
      <c r="ABN500"/>
      <c r="ABO500"/>
      <c r="ABP500"/>
      <c r="ABQ500" t="s">
        <v>797</v>
      </c>
      <c r="ABR500" t="s">
        <v>3582</v>
      </c>
      <c r="ABS500">
        <v>1</v>
      </c>
      <c r="ABT500">
        <v>0</v>
      </c>
      <c r="ABU500">
        <v>1</v>
      </c>
      <c r="ABV500">
        <v>1</v>
      </c>
      <c r="ABW500">
        <v>1</v>
      </c>
      <c r="ABX500">
        <v>1</v>
      </c>
      <c r="ABY500">
        <v>0</v>
      </c>
      <c r="ABZ500">
        <v>0</v>
      </c>
      <c r="ACA500">
        <v>0</v>
      </c>
      <c r="ACB500">
        <v>0</v>
      </c>
      <c r="ACC500"/>
      <c r="ACD500" t="s">
        <v>797</v>
      </c>
      <c r="ACE500" t="s">
        <v>3582</v>
      </c>
      <c r="ACF500">
        <v>1</v>
      </c>
      <c r="ACG500">
        <v>0</v>
      </c>
      <c r="ACH500">
        <v>1</v>
      </c>
      <c r="ACI500">
        <v>1</v>
      </c>
      <c r="ACJ500">
        <v>1</v>
      </c>
      <c r="ACK500">
        <v>1</v>
      </c>
      <c r="ACL500">
        <v>0</v>
      </c>
      <c r="ACM500">
        <v>0</v>
      </c>
      <c r="ACN500">
        <v>0</v>
      </c>
      <c r="ACO500">
        <v>0</v>
      </c>
      <c r="ACP500"/>
      <c r="ACQ500" t="s">
        <v>835</v>
      </c>
      <c r="ACR500">
        <v>368067809</v>
      </c>
      <c r="ACS500" s="396">
        <v>44895.578912037032</v>
      </c>
      <c r="ACT500"/>
      <c r="ACU500"/>
      <c r="ACV500" t="s">
        <v>801</v>
      </c>
      <c r="ACW500"/>
      <c r="ACX500"/>
      <c r="ACY500">
        <v>500</v>
      </c>
    </row>
    <row r="501" spans="1:779" s="82" customFormat="1" x14ac:dyDescent="0.3">
      <c r="A501" t="s">
        <v>3667</v>
      </c>
      <c r="B501" s="396">
        <v>44895.534714606481</v>
      </c>
      <c r="C501" s="396">
        <v>44895.535904895827</v>
      </c>
      <c r="D501" s="396">
        <v>44895</v>
      </c>
      <c r="E501" t="s">
        <v>3578</v>
      </c>
      <c r="F501" s="396">
        <v>44895</v>
      </c>
      <c r="G501" t="s">
        <v>904</v>
      </c>
      <c r="H501" t="s">
        <v>905</v>
      </c>
      <c r="I501" t="s">
        <v>905</v>
      </c>
      <c r="J501" t="s">
        <v>905</v>
      </c>
      <c r="K501" t="s">
        <v>795</v>
      </c>
      <c r="L501" t="s">
        <v>912</v>
      </c>
      <c r="M501">
        <v>0</v>
      </c>
      <c r="N501">
        <v>0</v>
      </c>
      <c r="O501">
        <v>0</v>
      </c>
      <c r="P501">
        <v>0</v>
      </c>
      <c r="Q501">
        <v>0</v>
      </c>
      <c r="R501">
        <v>0</v>
      </c>
      <c r="S501">
        <v>0</v>
      </c>
      <c r="T501">
        <v>0</v>
      </c>
      <c r="U501">
        <v>0</v>
      </c>
      <c r="V501">
        <v>0</v>
      </c>
      <c r="W501">
        <v>0</v>
      </c>
      <c r="X501">
        <v>0</v>
      </c>
      <c r="Y501">
        <v>0</v>
      </c>
      <c r="Z501">
        <v>0</v>
      </c>
      <c r="AA501">
        <v>1</v>
      </c>
      <c r="AB501">
        <v>0</v>
      </c>
      <c r="AC501">
        <v>0</v>
      </c>
      <c r="AD501">
        <v>0</v>
      </c>
      <c r="AE501">
        <v>0</v>
      </c>
      <c r="AF501">
        <v>0</v>
      </c>
      <c r="AG501">
        <v>0</v>
      </c>
      <c r="AH501">
        <v>0</v>
      </c>
      <c r="AI501">
        <v>0</v>
      </c>
      <c r="AJ501"/>
      <c r="AK501"/>
      <c r="AL501"/>
      <c r="AM501"/>
      <c r="AN501"/>
      <c r="AO501"/>
      <c r="AP501"/>
      <c r="AQ501"/>
      <c r="AR501"/>
      <c r="AS501"/>
      <c r="AT501"/>
      <c r="AU501"/>
      <c r="AV501"/>
      <c r="AW501"/>
      <c r="AX501"/>
      <c r="AY501"/>
      <c r="AZ501"/>
      <c r="BA501"/>
      <c r="BB501"/>
      <c r="BC501"/>
      <c r="BD501"/>
      <c r="BE501"/>
      <c r="BF501"/>
      <c r="BG501"/>
      <c r="BH501"/>
      <c r="BI501"/>
      <c r="BJ501"/>
      <c r="BK501"/>
      <c r="BL501"/>
      <c r="BM501"/>
      <c r="BN501"/>
      <c r="BO501"/>
      <c r="BP501"/>
      <c r="BQ501"/>
      <c r="BR501"/>
      <c r="BS501"/>
      <c r="BT501"/>
      <c r="BU501"/>
      <c r="BV501"/>
      <c r="BW501"/>
      <c r="BX501"/>
      <c r="BY501"/>
      <c r="BZ501"/>
      <c r="CA501"/>
      <c r="CB501"/>
      <c r="CC501"/>
      <c r="CD501"/>
      <c r="CE501"/>
      <c r="CF501"/>
      <c r="CG501"/>
      <c r="CH501"/>
      <c r="CI501"/>
      <c r="CJ501"/>
      <c r="CK501"/>
      <c r="CL501"/>
      <c r="CM501"/>
      <c r="CN501"/>
      <c r="CO501"/>
      <c r="CP501"/>
      <c r="CQ501"/>
      <c r="CR501"/>
      <c r="CS501"/>
      <c r="CT501"/>
      <c r="CU501"/>
      <c r="CV501"/>
      <c r="CW501"/>
      <c r="CX501"/>
      <c r="CY501"/>
      <c r="CZ501"/>
      <c r="DA501"/>
      <c r="DB501"/>
      <c r="DC501"/>
      <c r="DD501"/>
      <c r="DE501"/>
      <c r="DF501"/>
      <c r="DG501"/>
      <c r="DH501"/>
      <c r="DI501"/>
      <c r="DJ501"/>
      <c r="DK501"/>
      <c r="DL501"/>
      <c r="DM501"/>
      <c r="DN501"/>
      <c r="DO501"/>
      <c r="DP501"/>
      <c r="DQ501"/>
      <c r="DR501"/>
      <c r="DS501"/>
      <c r="DT501"/>
      <c r="DU501"/>
      <c r="DV501"/>
      <c r="DW501"/>
      <c r="DX501"/>
      <c r="DY501"/>
      <c r="DZ501"/>
      <c r="EA501"/>
      <c r="EB501"/>
      <c r="EC501"/>
      <c r="ED501"/>
      <c r="EE501"/>
      <c r="EF501"/>
      <c r="EG501"/>
      <c r="EH501"/>
      <c r="EI501"/>
      <c r="EJ501"/>
      <c r="EK501"/>
      <c r="EL501"/>
      <c r="EM501"/>
      <c r="EN501"/>
      <c r="EO501"/>
      <c r="EP501"/>
      <c r="EQ501"/>
      <c r="ER501"/>
      <c r="ES501"/>
      <c r="ET501"/>
      <c r="EU501"/>
      <c r="EV501"/>
      <c r="EW501"/>
      <c r="EX501"/>
      <c r="EY501"/>
      <c r="EZ501"/>
      <c r="FA501"/>
      <c r="FB501"/>
      <c r="FC501"/>
      <c r="FD501"/>
      <c r="FE501"/>
      <c r="FF501"/>
      <c r="FG501"/>
      <c r="FH501"/>
      <c r="FI501"/>
      <c r="FJ501"/>
      <c r="FK501"/>
      <c r="FL501"/>
      <c r="FM501"/>
      <c r="FN501"/>
      <c r="FO501"/>
      <c r="FP501"/>
      <c r="FQ501"/>
      <c r="FR501"/>
      <c r="FS501"/>
      <c r="FT501"/>
      <c r="FU501"/>
      <c r="FV501"/>
      <c r="FW501"/>
      <c r="FX501"/>
      <c r="FY501"/>
      <c r="FZ501"/>
      <c r="GA501"/>
      <c r="GB501"/>
      <c r="GC501"/>
      <c r="GD501"/>
      <c r="GE501"/>
      <c r="GF501"/>
      <c r="GG501"/>
      <c r="GH501"/>
      <c r="GI501"/>
      <c r="GJ501"/>
      <c r="GK501"/>
      <c r="GL501"/>
      <c r="GM501"/>
      <c r="GN501"/>
      <c r="GO501"/>
      <c r="GP501"/>
      <c r="GQ501"/>
      <c r="GR501"/>
      <c r="GS501"/>
      <c r="GT501"/>
      <c r="GU501"/>
      <c r="GV501"/>
      <c r="GW501"/>
      <c r="GX501"/>
      <c r="GY501"/>
      <c r="GZ501"/>
      <c r="HA501"/>
      <c r="HB501"/>
      <c r="HC501"/>
      <c r="HD501"/>
      <c r="HE501"/>
      <c r="HF501"/>
      <c r="HG501"/>
      <c r="HH501"/>
      <c r="HI501"/>
      <c r="HJ501"/>
      <c r="HK501"/>
      <c r="HL501"/>
      <c r="HM501"/>
      <c r="HN501"/>
      <c r="HO501"/>
      <c r="HP501"/>
      <c r="HQ501"/>
      <c r="HR501"/>
      <c r="HS501"/>
      <c r="HT501"/>
      <c r="HU501"/>
      <c r="HV501"/>
      <c r="HW501"/>
      <c r="HX501"/>
      <c r="HY501"/>
      <c r="HZ501"/>
      <c r="IA501"/>
      <c r="IB501"/>
      <c r="IC501"/>
      <c r="ID501"/>
      <c r="IE501"/>
      <c r="IF501"/>
      <c r="IG501"/>
      <c r="IH501"/>
      <c r="II501"/>
      <c r="IJ501"/>
      <c r="IK501"/>
      <c r="IL501"/>
      <c r="IM501"/>
      <c r="IN501"/>
      <c r="IO501"/>
      <c r="IP501"/>
      <c r="IQ501"/>
      <c r="IR501"/>
      <c r="IS501"/>
      <c r="IT501"/>
      <c r="IU501"/>
      <c r="IV501"/>
      <c r="IW501"/>
      <c r="IX501"/>
      <c r="IY501"/>
      <c r="IZ501"/>
      <c r="JA501"/>
      <c r="JB501"/>
      <c r="JC501"/>
      <c r="JD501"/>
      <c r="JE501"/>
      <c r="JF501"/>
      <c r="JG501"/>
      <c r="JH501"/>
      <c r="JI501"/>
      <c r="JJ501"/>
      <c r="JK501"/>
      <c r="JL501"/>
      <c r="JM501"/>
      <c r="JN501"/>
      <c r="JO501"/>
      <c r="JP501"/>
      <c r="JQ501"/>
      <c r="JR501"/>
      <c r="JS501"/>
      <c r="JT501"/>
      <c r="JU501"/>
      <c r="JV501"/>
      <c r="JW501"/>
      <c r="JX501"/>
      <c r="JY501"/>
      <c r="JZ501"/>
      <c r="KA501"/>
      <c r="KB501"/>
      <c r="KC501"/>
      <c r="KD501"/>
      <c r="KE501"/>
      <c r="KF501"/>
      <c r="KG501"/>
      <c r="KH501"/>
      <c r="KI501"/>
      <c r="KJ501"/>
      <c r="KK501"/>
      <c r="KL501"/>
      <c r="KM501"/>
      <c r="KN501"/>
      <c r="KO501"/>
      <c r="KP501"/>
      <c r="KQ501"/>
      <c r="KR501"/>
      <c r="KS501"/>
      <c r="KT501"/>
      <c r="KU501"/>
      <c r="KV501"/>
      <c r="KW501"/>
      <c r="KX501"/>
      <c r="KY501"/>
      <c r="KZ501"/>
      <c r="LA501"/>
      <c r="LB501"/>
      <c r="LC501"/>
      <c r="LD501"/>
      <c r="LE501"/>
      <c r="LF501"/>
      <c r="LG501"/>
      <c r="LH501"/>
      <c r="LI501"/>
      <c r="LJ501"/>
      <c r="LK501"/>
      <c r="LL501"/>
      <c r="LM501"/>
      <c r="LN501"/>
      <c r="LO501"/>
      <c r="LP501"/>
      <c r="LQ501"/>
      <c r="LR501"/>
      <c r="LS501"/>
      <c r="LT501"/>
      <c r="LU501"/>
      <c r="LV501"/>
      <c r="LW501"/>
      <c r="LX501"/>
      <c r="LY501"/>
      <c r="LZ501"/>
      <c r="MA501"/>
      <c r="MB501"/>
      <c r="MC501"/>
      <c r="MD501"/>
      <c r="ME501"/>
      <c r="MF501"/>
      <c r="MG501"/>
      <c r="MH501"/>
      <c r="MI501"/>
      <c r="MJ501"/>
      <c r="MK501"/>
      <c r="ML501"/>
      <c r="MM501"/>
      <c r="MN501"/>
      <c r="MO501"/>
      <c r="MP501"/>
      <c r="MQ501"/>
      <c r="MR501"/>
      <c r="MS501"/>
      <c r="MT501"/>
      <c r="MU501"/>
      <c r="MV501"/>
      <c r="MW501"/>
      <c r="MX501"/>
      <c r="MY501"/>
      <c r="MZ501"/>
      <c r="NA501"/>
      <c r="NB501"/>
      <c r="NC501"/>
      <c r="ND501"/>
      <c r="NE501"/>
      <c r="NF501"/>
      <c r="NG501"/>
      <c r="NH501"/>
      <c r="NI501"/>
      <c r="NJ501"/>
      <c r="NK501"/>
      <c r="NL501"/>
      <c r="NM501"/>
      <c r="NN501"/>
      <c r="NO501"/>
      <c r="NP501"/>
      <c r="NQ501"/>
      <c r="NR501"/>
      <c r="NS501"/>
      <c r="NT501"/>
      <c r="NU501"/>
      <c r="NV501"/>
      <c r="NW501"/>
      <c r="NX501"/>
      <c r="NY501"/>
      <c r="NZ501"/>
      <c r="OA501"/>
      <c r="OB501"/>
      <c r="OC501"/>
      <c r="OD501"/>
      <c r="OE501"/>
      <c r="OF501"/>
      <c r="OG501"/>
      <c r="OH501"/>
      <c r="OI501"/>
      <c r="OJ501"/>
      <c r="OK501"/>
      <c r="OL501"/>
      <c r="OM501"/>
      <c r="ON501"/>
      <c r="OO501"/>
      <c r="OP501"/>
      <c r="OQ501"/>
      <c r="OR501"/>
      <c r="OS501"/>
      <c r="OT501"/>
      <c r="OU501"/>
      <c r="OV501"/>
      <c r="OW501"/>
      <c r="OX501"/>
      <c r="OY501"/>
      <c r="OZ501"/>
      <c r="PA501"/>
      <c r="PB501"/>
      <c r="PC501"/>
      <c r="PD501"/>
      <c r="PE501"/>
      <c r="PF501"/>
      <c r="PG501"/>
      <c r="PH501"/>
      <c r="PI501"/>
      <c r="PJ501"/>
      <c r="PK501"/>
      <c r="PL501"/>
      <c r="PM501"/>
      <c r="PN501"/>
      <c r="PO501"/>
      <c r="PP501"/>
      <c r="PQ501"/>
      <c r="PR501"/>
      <c r="PS501"/>
      <c r="PT501"/>
      <c r="PU501"/>
      <c r="PV501"/>
      <c r="PW501"/>
      <c r="PX501"/>
      <c r="PY501"/>
      <c r="PZ501"/>
      <c r="QA501"/>
      <c r="QB501"/>
      <c r="QC501"/>
      <c r="QD501"/>
      <c r="QE501"/>
      <c r="QF501"/>
      <c r="QG501"/>
      <c r="QH501"/>
      <c r="QI501"/>
      <c r="QJ501"/>
      <c r="QK501"/>
      <c r="QL501"/>
      <c r="QM501"/>
      <c r="QN501"/>
      <c r="QO501"/>
      <c r="QP501"/>
      <c r="QQ501"/>
      <c r="QR501"/>
      <c r="QS501"/>
      <c r="QT501"/>
      <c r="QU501"/>
      <c r="QV501"/>
      <c r="QW501"/>
      <c r="QX501"/>
      <c r="QY501"/>
      <c r="QZ501"/>
      <c r="RA501"/>
      <c r="RB501"/>
      <c r="RC501"/>
      <c r="RD501"/>
      <c r="RE501"/>
      <c r="RF501"/>
      <c r="RG501"/>
      <c r="RH501"/>
      <c r="RI501"/>
      <c r="RJ501"/>
      <c r="RK501"/>
      <c r="RL501"/>
      <c r="RM501"/>
      <c r="RN501"/>
      <c r="RO501"/>
      <c r="RP501"/>
      <c r="RQ501"/>
      <c r="RR501"/>
      <c r="RS501"/>
      <c r="RT501"/>
      <c r="RU501"/>
      <c r="RV501"/>
      <c r="RW501"/>
      <c r="RX501"/>
      <c r="RY501"/>
      <c r="RZ501"/>
      <c r="SA501"/>
      <c r="SB501"/>
      <c r="SC501"/>
      <c r="SD501"/>
      <c r="SE501"/>
      <c r="SF501"/>
      <c r="SG501"/>
      <c r="SH501"/>
      <c r="SI501"/>
      <c r="SJ501"/>
      <c r="SK501"/>
      <c r="SL501"/>
      <c r="SM501"/>
      <c r="SN501"/>
      <c r="SO501"/>
      <c r="SP501"/>
      <c r="SQ501"/>
      <c r="SR501"/>
      <c r="SS501"/>
      <c r="ST501"/>
      <c r="SU501"/>
      <c r="SV501"/>
      <c r="SW501"/>
      <c r="SX501"/>
      <c r="SY501"/>
      <c r="SZ501"/>
      <c r="TA501"/>
      <c r="TB501"/>
      <c r="TC501"/>
      <c r="TD501"/>
      <c r="TE501"/>
      <c r="TF501"/>
      <c r="TG501"/>
      <c r="TH501"/>
      <c r="TI501"/>
      <c r="TJ501" t="s">
        <v>821</v>
      </c>
      <c r="TK501">
        <v>150</v>
      </c>
      <c r="TL501">
        <v>100</v>
      </c>
      <c r="TM501">
        <v>100</v>
      </c>
      <c r="TN501"/>
      <c r="TO501">
        <v>75</v>
      </c>
      <c r="TP501">
        <v>33.333333333333329</v>
      </c>
      <c r="TQ501">
        <v>25</v>
      </c>
      <c r="TR501"/>
      <c r="TS501" t="s">
        <v>798</v>
      </c>
      <c r="TT501" t="s">
        <v>799</v>
      </c>
      <c r="TU501"/>
      <c r="TV501"/>
      <c r="TW501"/>
      <c r="TX501"/>
      <c r="TY501"/>
      <c r="TZ501"/>
      <c r="UA501"/>
      <c r="UB501"/>
      <c r="UC501"/>
      <c r="UD501"/>
      <c r="UE501"/>
      <c r="UF501"/>
      <c r="UG501"/>
      <c r="UH501"/>
      <c r="UI501"/>
      <c r="UJ501"/>
      <c r="UK501"/>
      <c r="UL501"/>
      <c r="UM501"/>
      <c r="UN501"/>
      <c r="UO501"/>
      <c r="UP501"/>
      <c r="UQ501"/>
      <c r="UR501"/>
      <c r="US501"/>
      <c r="UT501"/>
      <c r="UU501"/>
      <c r="UV501"/>
      <c r="UW501"/>
      <c r="UX501"/>
      <c r="UY501"/>
      <c r="UZ501"/>
      <c r="VA501"/>
      <c r="VB501"/>
      <c r="VC501"/>
      <c r="VD501"/>
      <c r="VE501"/>
      <c r="VF501"/>
      <c r="VG501"/>
      <c r="VH501"/>
      <c r="VI501"/>
      <c r="VJ501"/>
      <c r="VK501"/>
      <c r="VL501"/>
      <c r="VM501"/>
      <c r="VN501"/>
      <c r="VO501"/>
      <c r="VP501"/>
      <c r="VQ501"/>
      <c r="VR501"/>
      <c r="VS501"/>
      <c r="VT501"/>
      <c r="VU501"/>
      <c r="VV501"/>
      <c r="VW501"/>
      <c r="VX501"/>
      <c r="VY501"/>
      <c r="VZ501"/>
      <c r="WA501"/>
      <c r="WB501"/>
      <c r="WC501"/>
      <c r="WD501"/>
      <c r="WE501"/>
      <c r="WF501"/>
      <c r="WG501"/>
      <c r="WH501"/>
      <c r="WI501"/>
      <c r="WJ501"/>
      <c r="WK501"/>
      <c r="WL501"/>
      <c r="WM501"/>
      <c r="WN501"/>
      <c r="WO501"/>
      <c r="WP501"/>
      <c r="WQ501"/>
      <c r="WR501"/>
      <c r="WS501"/>
      <c r="WT501"/>
      <c r="WU501"/>
      <c r="WV501"/>
      <c r="WW501"/>
      <c r="WX501"/>
      <c r="WY501"/>
      <c r="WZ501"/>
      <c r="XA501"/>
      <c r="XB501"/>
      <c r="XC501"/>
      <c r="XD501"/>
      <c r="XE501"/>
      <c r="XF501"/>
      <c r="XG501"/>
      <c r="XH501"/>
      <c r="XI501"/>
      <c r="XJ501"/>
      <c r="XK501"/>
      <c r="XL501"/>
      <c r="XM501"/>
      <c r="XN501"/>
      <c r="XO501"/>
      <c r="XP501"/>
      <c r="XQ501"/>
      <c r="XR501"/>
      <c r="XS501"/>
      <c r="XT501"/>
      <c r="XU501"/>
      <c r="XV501"/>
      <c r="XW501"/>
      <c r="XX501"/>
      <c r="XY501"/>
      <c r="XZ501"/>
      <c r="YA501"/>
      <c r="YB501"/>
      <c r="YC501"/>
      <c r="YD501"/>
      <c r="YE501"/>
      <c r="YF501"/>
      <c r="YG501"/>
      <c r="YH501"/>
      <c r="YI501"/>
      <c r="YJ501"/>
      <c r="YK501"/>
      <c r="YL501"/>
      <c r="YM501"/>
      <c r="YN501"/>
      <c r="YO501"/>
      <c r="YP501"/>
      <c r="YQ501"/>
      <c r="YR501"/>
      <c r="YS501"/>
      <c r="YT501"/>
      <c r="YU501"/>
      <c r="YV501"/>
      <c r="YW501"/>
      <c r="YX501"/>
      <c r="YY501"/>
      <c r="YZ501"/>
      <c r="ZA501"/>
      <c r="ZB501"/>
      <c r="ZC501"/>
      <c r="ZD501"/>
      <c r="ZE501"/>
      <c r="ZF501"/>
      <c r="ZG501"/>
      <c r="ZH501"/>
      <c r="ZI501"/>
      <c r="ZJ501"/>
      <c r="ZK501"/>
      <c r="ZL501"/>
      <c r="ZM501"/>
      <c r="ZN501"/>
      <c r="ZO501"/>
      <c r="ZP501"/>
      <c r="ZQ501"/>
      <c r="ZR501"/>
      <c r="ZS501"/>
      <c r="ZT501"/>
      <c r="ZU501"/>
      <c r="ZV501"/>
      <c r="ZW501"/>
      <c r="ZX501"/>
      <c r="ZY501"/>
      <c r="ZZ501"/>
      <c r="AAA501"/>
      <c r="AAB501"/>
      <c r="AAC501"/>
      <c r="AAD501"/>
      <c r="AAE501"/>
      <c r="AAF501"/>
      <c r="AAG501"/>
      <c r="AAH501"/>
      <c r="AAI501"/>
      <c r="AAJ501"/>
      <c r="AAK501"/>
      <c r="AAL501"/>
      <c r="AAM501"/>
      <c r="AAN501"/>
      <c r="AAO501"/>
      <c r="AAP501"/>
      <c r="AAQ501"/>
      <c r="AAR501"/>
      <c r="AAS501"/>
      <c r="AAT501"/>
      <c r="AAU501"/>
      <c r="AAV501" t="s">
        <v>816</v>
      </c>
      <c r="AAW501"/>
      <c r="AAX501"/>
      <c r="AAY501"/>
      <c r="AAZ501"/>
      <c r="ABA501"/>
      <c r="ABB501"/>
      <c r="ABC501"/>
      <c r="ABD501"/>
      <c r="ABE501"/>
      <c r="ABF501"/>
      <c r="ABG501"/>
      <c r="ABH501" t="s">
        <v>816</v>
      </c>
      <c r="ABI501"/>
      <c r="ABJ501"/>
      <c r="ABK501"/>
      <c r="ABL501"/>
      <c r="ABM501"/>
      <c r="ABN501"/>
      <c r="ABO501"/>
      <c r="ABP501"/>
      <c r="ABQ501" t="s">
        <v>797</v>
      </c>
      <c r="ABR501" t="s">
        <v>2200</v>
      </c>
      <c r="ABS501">
        <v>1</v>
      </c>
      <c r="ABT501">
        <v>0</v>
      </c>
      <c r="ABU501">
        <v>0</v>
      </c>
      <c r="ABV501">
        <v>0</v>
      </c>
      <c r="ABW501">
        <v>0</v>
      </c>
      <c r="ABX501">
        <v>0</v>
      </c>
      <c r="ABY501">
        <v>0</v>
      </c>
      <c r="ABZ501">
        <v>0</v>
      </c>
      <c r="ACA501">
        <v>0</v>
      </c>
      <c r="ACB501">
        <v>0</v>
      </c>
      <c r="ACC501"/>
      <c r="ACD501" t="s">
        <v>816</v>
      </c>
      <c r="ACE501"/>
      <c r="ACF501"/>
      <c r="ACG501"/>
      <c r="ACH501"/>
      <c r="ACI501"/>
      <c r="ACJ501"/>
      <c r="ACK501"/>
      <c r="ACL501"/>
      <c r="ACM501"/>
      <c r="ACN501"/>
      <c r="ACO501"/>
      <c r="ACP501"/>
      <c r="ACQ501" t="s">
        <v>835</v>
      </c>
      <c r="ACR501">
        <v>368067838</v>
      </c>
      <c r="ACS501" s="396">
        <v>44895.578946759262</v>
      </c>
      <c r="ACT501"/>
      <c r="ACU501"/>
      <c r="ACV501" t="s">
        <v>801</v>
      </c>
      <c r="ACW501"/>
      <c r="ACX501"/>
      <c r="ACY501">
        <v>501</v>
      </c>
    </row>
    <row r="502" spans="1:779" s="82" customFormat="1" x14ac:dyDescent="0.3">
      <c r="A502" t="s">
        <v>3668</v>
      </c>
      <c r="B502" s="396">
        <v>44894.821128460651</v>
      </c>
      <c r="C502" s="396">
        <v>44894.852665925922</v>
      </c>
      <c r="D502" s="396">
        <v>44894</v>
      </c>
      <c r="E502" t="s">
        <v>1053</v>
      </c>
      <c r="F502" s="396">
        <v>44894</v>
      </c>
      <c r="G502" t="s">
        <v>966</v>
      </c>
      <c r="H502" t="s">
        <v>1054</v>
      </c>
      <c r="I502" t="s">
        <v>1054</v>
      </c>
      <c r="J502" t="s">
        <v>1054</v>
      </c>
      <c r="K502" t="s">
        <v>795</v>
      </c>
      <c r="L502" t="s">
        <v>3669</v>
      </c>
      <c r="M502">
        <v>0</v>
      </c>
      <c r="N502">
        <v>1</v>
      </c>
      <c r="O502">
        <v>1</v>
      </c>
      <c r="P502">
        <v>1</v>
      </c>
      <c r="Q502">
        <v>1</v>
      </c>
      <c r="R502">
        <v>1</v>
      </c>
      <c r="S502">
        <v>1</v>
      </c>
      <c r="T502">
        <v>0</v>
      </c>
      <c r="U502">
        <v>0</v>
      </c>
      <c r="V502">
        <v>0</v>
      </c>
      <c r="W502">
        <v>0</v>
      </c>
      <c r="X502">
        <v>0</v>
      </c>
      <c r="Y502">
        <v>0</v>
      </c>
      <c r="Z502">
        <v>0</v>
      </c>
      <c r="AA502">
        <v>1</v>
      </c>
      <c r="AB502">
        <v>0</v>
      </c>
      <c r="AC502">
        <v>1</v>
      </c>
      <c r="AD502">
        <v>1</v>
      </c>
      <c r="AE502">
        <v>1</v>
      </c>
      <c r="AF502">
        <v>0</v>
      </c>
      <c r="AG502">
        <v>0</v>
      </c>
      <c r="AH502">
        <v>1</v>
      </c>
      <c r="AI502">
        <v>0</v>
      </c>
      <c r="AJ502"/>
      <c r="AK502"/>
      <c r="AL502"/>
      <c r="AM502"/>
      <c r="AN502"/>
      <c r="AO502"/>
      <c r="AP502"/>
      <c r="AQ502"/>
      <c r="AR502"/>
      <c r="AS502"/>
      <c r="AT502"/>
      <c r="AU502"/>
      <c r="AV502"/>
      <c r="AW502"/>
      <c r="AX502"/>
      <c r="AY502"/>
      <c r="AZ502"/>
      <c r="BA502"/>
      <c r="BB502"/>
      <c r="BC502"/>
      <c r="BD502"/>
      <c r="BE502"/>
      <c r="BF502"/>
      <c r="BG502"/>
      <c r="BH502"/>
      <c r="BI502"/>
      <c r="BJ502"/>
      <c r="BK502"/>
      <c r="BL502"/>
      <c r="BM502"/>
      <c r="BN502"/>
      <c r="BO502" t="s">
        <v>797</v>
      </c>
      <c r="BP502"/>
      <c r="BQ502">
        <v>3000</v>
      </c>
      <c r="BR502">
        <v>3000</v>
      </c>
      <c r="BS502"/>
      <c r="BT502">
        <v>3000</v>
      </c>
      <c r="BU502">
        <v>0</v>
      </c>
      <c r="BV502">
        <v>0</v>
      </c>
      <c r="BW502"/>
      <c r="BX502" t="s">
        <v>806</v>
      </c>
      <c r="BY502"/>
      <c r="BZ502" t="s">
        <v>892</v>
      </c>
      <c r="CA502" t="s">
        <v>797</v>
      </c>
      <c r="CB502" t="s">
        <v>829</v>
      </c>
      <c r="CC502">
        <v>0</v>
      </c>
      <c r="CD502">
        <v>1</v>
      </c>
      <c r="CE502">
        <v>0</v>
      </c>
      <c r="CF502">
        <v>1</v>
      </c>
      <c r="CG502">
        <v>0</v>
      </c>
      <c r="CH502">
        <v>0</v>
      </c>
      <c r="CI502">
        <v>0</v>
      </c>
      <c r="CJ502">
        <v>0</v>
      </c>
      <c r="CK502">
        <v>0</v>
      </c>
      <c r="CL502">
        <v>0</v>
      </c>
      <c r="CM502">
        <v>0</v>
      </c>
      <c r="CN502">
        <v>0</v>
      </c>
      <c r="CO502">
        <v>0</v>
      </c>
      <c r="CP502">
        <v>0</v>
      </c>
      <c r="CQ502">
        <v>0</v>
      </c>
      <c r="CR502"/>
      <c r="CS502"/>
      <c r="CT502" t="s">
        <v>797</v>
      </c>
      <c r="CU502"/>
      <c r="CV502">
        <v>5000</v>
      </c>
      <c r="CW502">
        <v>5000</v>
      </c>
      <c r="CX502"/>
      <c r="CY502">
        <v>2500</v>
      </c>
      <c r="CZ502">
        <v>100</v>
      </c>
      <c r="DA502">
        <v>2500</v>
      </c>
      <c r="DB502" t="s">
        <v>3670</v>
      </c>
      <c r="DC502" t="s">
        <v>798</v>
      </c>
      <c r="DD502" t="s">
        <v>799</v>
      </c>
      <c r="DE502"/>
      <c r="DF502" t="s">
        <v>797</v>
      </c>
      <c r="DG502" t="s">
        <v>3498</v>
      </c>
      <c r="DH502">
        <v>1</v>
      </c>
      <c r="DI502">
        <v>1</v>
      </c>
      <c r="DJ502">
        <v>0</v>
      </c>
      <c r="DK502">
        <v>1</v>
      </c>
      <c r="DL502">
        <v>0</v>
      </c>
      <c r="DM502">
        <v>0</v>
      </c>
      <c r="DN502">
        <v>0</v>
      </c>
      <c r="DO502">
        <v>0</v>
      </c>
      <c r="DP502">
        <v>0</v>
      </c>
      <c r="DQ502">
        <v>0</v>
      </c>
      <c r="DR502">
        <v>0</v>
      </c>
      <c r="DS502">
        <v>0</v>
      </c>
      <c r="DT502">
        <v>1</v>
      </c>
      <c r="DU502">
        <v>0</v>
      </c>
      <c r="DV502">
        <v>0</v>
      </c>
      <c r="DW502"/>
      <c r="DX502"/>
      <c r="DY502"/>
      <c r="DZ502"/>
      <c r="EA502"/>
      <c r="EB502"/>
      <c r="EC502"/>
      <c r="ED502"/>
      <c r="EE502"/>
      <c r="EF502"/>
      <c r="EG502" t="s">
        <v>3671</v>
      </c>
      <c r="EH502" t="s">
        <v>806</v>
      </c>
      <c r="EI502"/>
      <c r="EJ502" t="s">
        <v>893</v>
      </c>
      <c r="EK502" t="s">
        <v>797</v>
      </c>
      <c r="EL502" t="s">
        <v>3672</v>
      </c>
      <c r="EM502">
        <v>0</v>
      </c>
      <c r="EN502">
        <v>1</v>
      </c>
      <c r="EO502">
        <v>0</v>
      </c>
      <c r="EP502">
        <v>1</v>
      </c>
      <c r="EQ502">
        <v>0</v>
      </c>
      <c r="ER502">
        <v>0</v>
      </c>
      <c r="ES502">
        <v>0</v>
      </c>
      <c r="ET502">
        <v>0</v>
      </c>
      <c r="EU502">
        <v>0</v>
      </c>
      <c r="EV502">
        <v>0</v>
      </c>
      <c r="EW502">
        <v>0</v>
      </c>
      <c r="EX502">
        <v>0</v>
      </c>
      <c r="EY502">
        <v>1</v>
      </c>
      <c r="EZ502">
        <v>1</v>
      </c>
      <c r="FA502">
        <v>0</v>
      </c>
      <c r="FB502"/>
      <c r="FC502" t="s">
        <v>3673</v>
      </c>
      <c r="FD502" t="s">
        <v>797</v>
      </c>
      <c r="FE502"/>
      <c r="FF502">
        <v>4500</v>
      </c>
      <c r="FG502">
        <v>4500</v>
      </c>
      <c r="FH502"/>
      <c r="FI502">
        <v>3500</v>
      </c>
      <c r="FJ502">
        <v>28.571428571428569</v>
      </c>
      <c r="FK502">
        <v>1000</v>
      </c>
      <c r="FL502" t="s">
        <v>3674</v>
      </c>
      <c r="FM502" t="s">
        <v>806</v>
      </c>
      <c r="FN502"/>
      <c r="FO502" t="s">
        <v>893</v>
      </c>
      <c r="FP502" t="s">
        <v>797</v>
      </c>
      <c r="FQ502" t="s">
        <v>3675</v>
      </c>
      <c r="FR502">
        <v>1</v>
      </c>
      <c r="FS502">
        <v>1</v>
      </c>
      <c r="FT502">
        <v>0</v>
      </c>
      <c r="FU502">
        <v>1</v>
      </c>
      <c r="FV502">
        <v>0</v>
      </c>
      <c r="FW502">
        <v>0</v>
      </c>
      <c r="FX502">
        <v>0</v>
      </c>
      <c r="FY502">
        <v>0</v>
      </c>
      <c r="FZ502">
        <v>0</v>
      </c>
      <c r="GA502">
        <v>0</v>
      </c>
      <c r="GB502">
        <v>0</v>
      </c>
      <c r="GC502">
        <v>0</v>
      </c>
      <c r="GD502">
        <v>1</v>
      </c>
      <c r="GE502">
        <v>0</v>
      </c>
      <c r="GF502">
        <v>0</v>
      </c>
      <c r="GG502"/>
      <c r="GH502"/>
      <c r="GI502" t="s">
        <v>797</v>
      </c>
      <c r="GJ502"/>
      <c r="GK502">
        <v>12000</v>
      </c>
      <c r="GL502">
        <v>15000</v>
      </c>
      <c r="GM502">
        <v>-20</v>
      </c>
      <c r="GN502">
        <v>-3000</v>
      </c>
      <c r="GO502" t="s">
        <v>3676</v>
      </c>
      <c r="GP502" t="s">
        <v>806</v>
      </c>
      <c r="GQ502"/>
      <c r="GR502" t="s">
        <v>817</v>
      </c>
      <c r="GS502" t="s">
        <v>797</v>
      </c>
      <c r="GT502" t="s">
        <v>3498</v>
      </c>
      <c r="GU502">
        <v>1</v>
      </c>
      <c r="GV502">
        <v>1</v>
      </c>
      <c r="GW502">
        <v>0</v>
      </c>
      <c r="GX502">
        <v>1</v>
      </c>
      <c r="GY502">
        <v>0</v>
      </c>
      <c r="GZ502">
        <v>0</v>
      </c>
      <c r="HA502">
        <v>0</v>
      </c>
      <c r="HB502">
        <v>0</v>
      </c>
      <c r="HC502">
        <v>0</v>
      </c>
      <c r="HD502">
        <v>0</v>
      </c>
      <c r="HE502">
        <v>0</v>
      </c>
      <c r="HF502">
        <v>0</v>
      </c>
      <c r="HG502">
        <v>1</v>
      </c>
      <c r="HH502">
        <v>0</v>
      </c>
      <c r="HI502">
        <v>0</v>
      </c>
      <c r="HJ502"/>
      <c r="HK502"/>
      <c r="HL502" t="s">
        <v>797</v>
      </c>
      <c r="HM502"/>
      <c r="HN502">
        <v>5000</v>
      </c>
      <c r="HO502">
        <v>5000</v>
      </c>
      <c r="HP502"/>
      <c r="HQ502">
        <v>4000</v>
      </c>
      <c r="HR502">
        <v>25</v>
      </c>
      <c r="HS502">
        <v>1000</v>
      </c>
      <c r="HT502" t="s">
        <v>3677</v>
      </c>
      <c r="HU502" t="s">
        <v>798</v>
      </c>
      <c r="HV502" t="s">
        <v>799</v>
      </c>
      <c r="HW502"/>
      <c r="HX502" t="s">
        <v>797</v>
      </c>
      <c r="HY502" t="s">
        <v>936</v>
      </c>
      <c r="HZ502">
        <v>1</v>
      </c>
      <c r="IA502">
        <v>1</v>
      </c>
      <c r="IB502">
        <v>0</v>
      </c>
      <c r="IC502">
        <v>1</v>
      </c>
      <c r="ID502">
        <v>0</v>
      </c>
      <c r="IE502">
        <v>0</v>
      </c>
      <c r="IF502">
        <v>0</v>
      </c>
      <c r="IG502">
        <v>0</v>
      </c>
      <c r="IH502">
        <v>0</v>
      </c>
      <c r="II502">
        <v>0</v>
      </c>
      <c r="IJ502">
        <v>0</v>
      </c>
      <c r="IK502">
        <v>0</v>
      </c>
      <c r="IL502">
        <v>1</v>
      </c>
      <c r="IM502">
        <v>0</v>
      </c>
      <c r="IN502">
        <v>0</v>
      </c>
      <c r="IO502"/>
      <c r="IP502"/>
      <c r="IQ502"/>
      <c r="IR502"/>
      <c r="IS502"/>
      <c r="IT502"/>
      <c r="IU502"/>
      <c r="IV502"/>
      <c r="IW502"/>
      <c r="IX502"/>
      <c r="IY502"/>
      <c r="IZ502"/>
      <c r="JA502"/>
      <c r="JB502"/>
      <c r="JC502"/>
      <c r="JD502"/>
      <c r="JE502"/>
      <c r="JF502"/>
      <c r="JG502"/>
      <c r="JH502"/>
      <c r="JI502"/>
      <c r="JJ502"/>
      <c r="JK502"/>
      <c r="JL502"/>
      <c r="JM502"/>
      <c r="JN502"/>
      <c r="JO502"/>
      <c r="JP502"/>
      <c r="JQ502"/>
      <c r="JR502"/>
      <c r="JS502"/>
      <c r="JT502"/>
      <c r="JU502"/>
      <c r="JV502"/>
      <c r="JW502"/>
      <c r="JX502"/>
      <c r="JY502"/>
      <c r="JZ502"/>
      <c r="KA502"/>
      <c r="KB502"/>
      <c r="KC502"/>
      <c r="KD502"/>
      <c r="KE502"/>
      <c r="KF502"/>
      <c r="KG502"/>
      <c r="KH502"/>
      <c r="KI502"/>
      <c r="KJ502"/>
      <c r="KK502"/>
      <c r="KL502"/>
      <c r="KM502"/>
      <c r="KN502"/>
      <c r="KO502"/>
      <c r="KP502"/>
      <c r="KQ502"/>
      <c r="KR502"/>
      <c r="KS502"/>
      <c r="KT502"/>
      <c r="KU502"/>
      <c r="KV502"/>
      <c r="KW502"/>
      <c r="KX502"/>
      <c r="KY502"/>
      <c r="KZ502"/>
      <c r="LA502"/>
      <c r="LB502"/>
      <c r="LC502"/>
      <c r="LD502"/>
      <c r="LE502"/>
      <c r="LF502"/>
      <c r="LG502"/>
      <c r="LH502"/>
      <c r="LI502"/>
      <c r="LJ502"/>
      <c r="LK502"/>
      <c r="LL502"/>
      <c r="LM502"/>
      <c r="LN502"/>
      <c r="LO502"/>
      <c r="LP502"/>
      <c r="LQ502"/>
      <c r="LR502"/>
      <c r="LS502"/>
      <c r="LT502"/>
      <c r="LU502"/>
      <c r="LV502"/>
      <c r="LW502"/>
      <c r="LX502"/>
      <c r="LY502"/>
      <c r="LZ502"/>
      <c r="MA502"/>
      <c r="MB502"/>
      <c r="MC502"/>
      <c r="MD502"/>
      <c r="ME502"/>
      <c r="MF502"/>
      <c r="MG502"/>
      <c r="MH502"/>
      <c r="MI502"/>
      <c r="MJ502"/>
      <c r="MK502"/>
      <c r="ML502"/>
      <c r="MM502"/>
      <c r="MN502"/>
      <c r="MO502"/>
      <c r="MP502"/>
      <c r="MQ502"/>
      <c r="MR502"/>
      <c r="MS502"/>
      <c r="MT502"/>
      <c r="MU502"/>
      <c r="MV502"/>
      <c r="MW502"/>
      <c r="MX502"/>
      <c r="MY502"/>
      <c r="MZ502"/>
      <c r="NA502"/>
      <c r="NB502"/>
      <c r="NC502"/>
      <c r="ND502"/>
      <c r="NE502"/>
      <c r="NF502"/>
      <c r="NG502"/>
      <c r="NH502"/>
      <c r="NI502"/>
      <c r="NJ502"/>
      <c r="NK502"/>
      <c r="NL502"/>
      <c r="NM502"/>
      <c r="NN502"/>
      <c r="NO502"/>
      <c r="NP502"/>
      <c r="NQ502"/>
      <c r="NR502"/>
      <c r="NS502"/>
      <c r="NT502"/>
      <c r="NU502"/>
      <c r="NV502"/>
      <c r="NW502"/>
      <c r="NX502"/>
      <c r="NY502"/>
      <c r="NZ502"/>
      <c r="OA502"/>
      <c r="OB502"/>
      <c r="OC502"/>
      <c r="OD502"/>
      <c r="OE502"/>
      <c r="OF502"/>
      <c r="OG502"/>
      <c r="OH502"/>
      <c r="OI502"/>
      <c r="OJ502"/>
      <c r="OK502"/>
      <c r="OL502"/>
      <c r="OM502"/>
      <c r="ON502"/>
      <c r="OO502"/>
      <c r="OP502"/>
      <c r="OQ502"/>
      <c r="OR502"/>
      <c r="OS502"/>
      <c r="OT502"/>
      <c r="OU502"/>
      <c r="OV502"/>
      <c r="OW502"/>
      <c r="OX502"/>
      <c r="OY502"/>
      <c r="OZ502"/>
      <c r="PA502"/>
      <c r="PB502"/>
      <c r="PC502"/>
      <c r="PD502"/>
      <c r="PE502"/>
      <c r="PF502"/>
      <c r="PG502"/>
      <c r="PH502"/>
      <c r="PI502"/>
      <c r="PJ502"/>
      <c r="PK502"/>
      <c r="PL502"/>
      <c r="PM502"/>
      <c r="PN502"/>
      <c r="PO502"/>
      <c r="PP502"/>
      <c r="PQ502"/>
      <c r="PR502"/>
      <c r="PS502"/>
      <c r="PT502"/>
      <c r="PU502"/>
      <c r="PV502"/>
      <c r="PW502"/>
      <c r="PX502"/>
      <c r="PY502"/>
      <c r="PZ502"/>
      <c r="QA502"/>
      <c r="QB502"/>
      <c r="QC502"/>
      <c r="QD502"/>
      <c r="QE502"/>
      <c r="QF502"/>
      <c r="QG502"/>
      <c r="QH502"/>
      <c r="QI502"/>
      <c r="QJ502"/>
      <c r="QK502"/>
      <c r="QL502"/>
      <c r="QM502"/>
      <c r="QN502"/>
      <c r="QO502"/>
      <c r="QP502"/>
      <c r="QQ502"/>
      <c r="QR502"/>
      <c r="QS502"/>
      <c r="QT502"/>
      <c r="QU502"/>
      <c r="QV502"/>
      <c r="QW502"/>
      <c r="QX502"/>
      <c r="QY502"/>
      <c r="QZ502" t="s">
        <v>797</v>
      </c>
      <c r="RA502"/>
      <c r="RB502">
        <v>3000</v>
      </c>
      <c r="RC502">
        <v>3000</v>
      </c>
      <c r="RD502"/>
      <c r="RE502">
        <v>2000</v>
      </c>
      <c r="RF502">
        <v>50</v>
      </c>
      <c r="RG502">
        <v>1000</v>
      </c>
      <c r="RH502" t="s">
        <v>3678</v>
      </c>
      <c r="RI502" t="s">
        <v>806</v>
      </c>
      <c r="RJ502"/>
      <c r="RK502" t="s">
        <v>892</v>
      </c>
      <c r="RL502" t="s">
        <v>797</v>
      </c>
      <c r="RM502" t="s">
        <v>973</v>
      </c>
      <c r="RN502">
        <v>1</v>
      </c>
      <c r="RO502">
        <v>1</v>
      </c>
      <c r="RP502">
        <v>0</v>
      </c>
      <c r="RQ502">
        <v>1</v>
      </c>
      <c r="RR502">
        <v>0</v>
      </c>
      <c r="RS502">
        <v>0</v>
      </c>
      <c r="RT502">
        <v>0</v>
      </c>
      <c r="RU502">
        <v>0</v>
      </c>
      <c r="RV502">
        <v>0</v>
      </c>
      <c r="RW502">
        <v>0</v>
      </c>
      <c r="RX502">
        <v>0</v>
      </c>
      <c r="RY502">
        <v>0</v>
      </c>
      <c r="RZ502">
        <v>0</v>
      </c>
      <c r="SA502">
        <v>0</v>
      </c>
      <c r="SB502">
        <v>0</v>
      </c>
      <c r="SC502"/>
      <c r="SD502"/>
      <c r="SE502"/>
      <c r="SF502"/>
      <c r="SG502"/>
      <c r="SH502"/>
      <c r="SI502"/>
      <c r="SJ502"/>
      <c r="SK502"/>
      <c r="SL502"/>
      <c r="SM502"/>
      <c r="SN502"/>
      <c r="SO502"/>
      <c r="SP502"/>
      <c r="SQ502"/>
      <c r="SR502"/>
      <c r="SS502"/>
      <c r="ST502"/>
      <c r="SU502"/>
      <c r="SV502"/>
      <c r="SW502"/>
      <c r="SX502"/>
      <c r="SY502"/>
      <c r="SZ502"/>
      <c r="TA502"/>
      <c r="TB502"/>
      <c r="TC502"/>
      <c r="TD502"/>
      <c r="TE502"/>
      <c r="TF502"/>
      <c r="TG502"/>
      <c r="TH502"/>
      <c r="TI502"/>
      <c r="TJ502" t="s">
        <v>821</v>
      </c>
      <c r="TK502">
        <v>500</v>
      </c>
      <c r="TL502">
        <v>500</v>
      </c>
      <c r="TM502">
        <v>150</v>
      </c>
      <c r="TN502"/>
      <c r="TO502">
        <v>75</v>
      </c>
      <c r="TP502">
        <v>100</v>
      </c>
      <c r="TQ502">
        <v>75</v>
      </c>
      <c r="TR502" t="s">
        <v>3679</v>
      </c>
      <c r="TS502" t="s">
        <v>806</v>
      </c>
      <c r="TT502"/>
      <c r="TU502" t="s">
        <v>863</v>
      </c>
      <c r="TV502" t="s">
        <v>797</v>
      </c>
      <c r="TW502" t="s">
        <v>3680</v>
      </c>
      <c r="TX502">
        <v>1</v>
      </c>
      <c r="TY502">
        <v>1</v>
      </c>
      <c r="TZ502">
        <v>0</v>
      </c>
      <c r="UA502">
        <v>1</v>
      </c>
      <c r="UB502">
        <v>0</v>
      </c>
      <c r="UC502">
        <v>1</v>
      </c>
      <c r="UD502">
        <v>0</v>
      </c>
      <c r="UE502">
        <v>0</v>
      </c>
      <c r="UF502">
        <v>0</v>
      </c>
      <c r="UG502">
        <v>0</v>
      </c>
      <c r="UH502">
        <v>0</v>
      </c>
      <c r="UI502">
        <v>0</v>
      </c>
      <c r="UJ502">
        <v>1</v>
      </c>
      <c r="UK502">
        <v>0</v>
      </c>
      <c r="UL502">
        <v>0</v>
      </c>
      <c r="UM502"/>
      <c r="UN502"/>
      <c r="UO502" t="s">
        <v>797</v>
      </c>
      <c r="UP502"/>
      <c r="UQ502">
        <v>500</v>
      </c>
      <c r="UR502">
        <v>500</v>
      </c>
      <c r="US502"/>
      <c r="UT502">
        <v>250</v>
      </c>
      <c r="UU502">
        <v>100</v>
      </c>
      <c r="UV502">
        <v>250</v>
      </c>
      <c r="UW502" t="s">
        <v>3681</v>
      </c>
      <c r="UX502" t="s">
        <v>798</v>
      </c>
      <c r="UY502" t="s">
        <v>799</v>
      </c>
      <c r="UZ502"/>
      <c r="VA502" t="s">
        <v>797</v>
      </c>
      <c r="VB502" t="s">
        <v>936</v>
      </c>
      <c r="VC502">
        <v>1</v>
      </c>
      <c r="VD502">
        <v>1</v>
      </c>
      <c r="VE502">
        <v>0</v>
      </c>
      <c r="VF502">
        <v>1</v>
      </c>
      <c r="VG502">
        <v>0</v>
      </c>
      <c r="VH502">
        <v>0</v>
      </c>
      <c r="VI502">
        <v>0</v>
      </c>
      <c r="VJ502">
        <v>0</v>
      </c>
      <c r="VK502">
        <v>0</v>
      </c>
      <c r="VL502">
        <v>0</v>
      </c>
      <c r="VM502">
        <v>0</v>
      </c>
      <c r="VN502">
        <v>0</v>
      </c>
      <c r="VO502">
        <v>1</v>
      </c>
      <c r="VP502">
        <v>0</v>
      </c>
      <c r="VQ502">
        <v>0</v>
      </c>
      <c r="VR502"/>
      <c r="VS502"/>
      <c r="VT502" t="s">
        <v>797</v>
      </c>
      <c r="VU502"/>
      <c r="VV502">
        <v>3000</v>
      </c>
      <c r="VW502">
        <v>3000</v>
      </c>
      <c r="VX502"/>
      <c r="VY502">
        <v>1500</v>
      </c>
      <c r="VZ502">
        <v>100</v>
      </c>
      <c r="WA502">
        <v>1500</v>
      </c>
      <c r="WB502" t="s">
        <v>3682</v>
      </c>
      <c r="WC502" t="s">
        <v>806</v>
      </c>
      <c r="WD502"/>
      <c r="WE502" t="s">
        <v>893</v>
      </c>
      <c r="WF502" t="s">
        <v>816</v>
      </c>
      <c r="WG502"/>
      <c r="WH502"/>
      <c r="WI502"/>
      <c r="WJ502"/>
      <c r="WK502"/>
      <c r="WL502"/>
      <c r="WM502"/>
      <c r="WN502"/>
      <c r="WO502"/>
      <c r="WP502"/>
      <c r="WQ502"/>
      <c r="WR502"/>
      <c r="WS502"/>
      <c r="WT502"/>
      <c r="WU502"/>
      <c r="WV502"/>
      <c r="WW502"/>
      <c r="WX502"/>
      <c r="WY502"/>
      <c r="WZ502"/>
      <c r="XA502"/>
      <c r="XB502"/>
      <c r="XC502"/>
      <c r="XD502"/>
      <c r="XE502"/>
      <c r="XF502"/>
      <c r="XG502"/>
      <c r="XH502"/>
      <c r="XI502"/>
      <c r="XJ502"/>
      <c r="XK502"/>
      <c r="XL502"/>
      <c r="XM502"/>
      <c r="XN502"/>
      <c r="XO502"/>
      <c r="XP502"/>
      <c r="XQ502"/>
      <c r="XR502"/>
      <c r="XS502"/>
      <c r="XT502"/>
      <c r="XU502"/>
      <c r="XV502"/>
      <c r="XW502"/>
      <c r="XX502"/>
      <c r="XY502"/>
      <c r="XZ502"/>
      <c r="YA502"/>
      <c r="YB502"/>
      <c r="YC502"/>
      <c r="YD502"/>
      <c r="YE502"/>
      <c r="YF502"/>
      <c r="YG502"/>
      <c r="YH502"/>
      <c r="YI502"/>
      <c r="YJ502"/>
      <c r="YK502"/>
      <c r="YL502"/>
      <c r="YM502"/>
      <c r="YN502"/>
      <c r="YO502"/>
      <c r="YP502"/>
      <c r="YQ502"/>
      <c r="YR502"/>
      <c r="YS502"/>
      <c r="YT502"/>
      <c r="YU502"/>
      <c r="YV502"/>
      <c r="YW502"/>
      <c r="YX502"/>
      <c r="YY502"/>
      <c r="YZ502"/>
      <c r="ZA502"/>
      <c r="ZB502"/>
      <c r="ZC502"/>
      <c r="ZD502"/>
      <c r="ZE502"/>
      <c r="ZF502"/>
      <c r="ZG502" t="s">
        <v>797</v>
      </c>
      <c r="ZH502"/>
      <c r="ZI502">
        <v>3000</v>
      </c>
      <c r="ZJ502">
        <v>3000</v>
      </c>
      <c r="ZK502"/>
      <c r="ZL502">
        <v>1500</v>
      </c>
      <c r="ZM502">
        <v>100</v>
      </c>
      <c r="ZN502">
        <v>1500</v>
      </c>
      <c r="ZO502" t="s">
        <v>3683</v>
      </c>
      <c r="ZP502" t="s">
        <v>806</v>
      </c>
      <c r="ZQ502"/>
      <c r="ZR502" t="s">
        <v>892</v>
      </c>
      <c r="ZS502" t="s">
        <v>797</v>
      </c>
      <c r="ZT502" t="s">
        <v>3684</v>
      </c>
      <c r="ZU502">
        <v>1</v>
      </c>
      <c r="ZV502">
        <v>1</v>
      </c>
      <c r="ZW502">
        <v>0</v>
      </c>
      <c r="ZX502">
        <v>1</v>
      </c>
      <c r="ZY502">
        <v>0</v>
      </c>
      <c r="ZZ502">
        <v>0</v>
      </c>
      <c r="AAA502">
        <v>0</v>
      </c>
      <c r="AAB502">
        <v>0</v>
      </c>
      <c r="AAC502">
        <v>0</v>
      </c>
      <c r="AAD502">
        <v>1</v>
      </c>
      <c r="AAE502">
        <v>0</v>
      </c>
      <c r="AAF502">
        <v>0</v>
      </c>
      <c r="AAG502">
        <v>1</v>
      </c>
      <c r="AAH502">
        <v>0</v>
      </c>
      <c r="AAI502">
        <v>0</v>
      </c>
      <c r="AAJ502"/>
      <c r="AAK502"/>
      <c r="AAL502"/>
      <c r="AAM502"/>
      <c r="AAN502"/>
      <c r="AAO502"/>
      <c r="AAP502"/>
      <c r="AAQ502"/>
      <c r="AAR502"/>
      <c r="AAS502"/>
      <c r="AAT502"/>
      <c r="AAU502"/>
      <c r="AAV502" t="s">
        <v>816</v>
      </c>
      <c r="AAW502"/>
      <c r="AAX502"/>
      <c r="AAY502"/>
      <c r="AAZ502"/>
      <c r="ABA502"/>
      <c r="ABB502"/>
      <c r="ABC502"/>
      <c r="ABD502"/>
      <c r="ABE502"/>
      <c r="ABF502"/>
      <c r="ABG502"/>
      <c r="ABH502" t="s">
        <v>816</v>
      </c>
      <c r="ABI502"/>
      <c r="ABJ502"/>
      <c r="ABK502"/>
      <c r="ABL502"/>
      <c r="ABM502"/>
      <c r="ABN502"/>
      <c r="ABO502"/>
      <c r="ABP502"/>
      <c r="ABQ502" t="s">
        <v>816</v>
      </c>
      <c r="ABR502"/>
      <c r="ABS502"/>
      <c r="ABT502"/>
      <c r="ABU502"/>
      <c r="ABV502"/>
      <c r="ABW502"/>
      <c r="ABX502"/>
      <c r="ABY502"/>
      <c r="ABZ502"/>
      <c r="ACA502"/>
      <c r="ACB502"/>
      <c r="ACC502"/>
      <c r="ACD502" t="s">
        <v>797</v>
      </c>
      <c r="ACE502" t="s">
        <v>3553</v>
      </c>
      <c r="ACF502">
        <v>1</v>
      </c>
      <c r="ACG502">
        <v>0</v>
      </c>
      <c r="ACH502">
        <v>1</v>
      </c>
      <c r="ACI502">
        <v>0</v>
      </c>
      <c r="ACJ502">
        <v>1</v>
      </c>
      <c r="ACK502">
        <v>0</v>
      </c>
      <c r="ACL502">
        <v>1</v>
      </c>
      <c r="ACM502">
        <v>1</v>
      </c>
      <c r="ACN502">
        <v>0</v>
      </c>
      <c r="ACO502">
        <v>0</v>
      </c>
      <c r="ACP502"/>
      <c r="ACQ502" t="s">
        <v>3685</v>
      </c>
      <c r="ACR502">
        <v>368067844</v>
      </c>
      <c r="ACS502" s="396">
        <v>44895.578958333332</v>
      </c>
      <c r="ACT502"/>
      <c r="ACU502"/>
      <c r="ACV502" t="s">
        <v>801</v>
      </c>
      <c r="ACW502"/>
      <c r="ACX502"/>
      <c r="ACY502">
        <v>502</v>
      </c>
    </row>
    <row r="503" spans="1:779" s="82" customFormat="1" x14ac:dyDescent="0.3">
      <c r="A503" t="s">
        <v>3686</v>
      </c>
      <c r="B503" s="396">
        <v>44895.535953032413</v>
      </c>
      <c r="C503" s="396">
        <v>44895.537258159718</v>
      </c>
      <c r="D503" s="396">
        <v>44895</v>
      </c>
      <c r="E503" t="s">
        <v>3578</v>
      </c>
      <c r="F503" s="396">
        <v>44895</v>
      </c>
      <c r="G503" t="s">
        <v>904</v>
      </c>
      <c r="H503" t="s">
        <v>905</v>
      </c>
      <c r="I503" t="s">
        <v>905</v>
      </c>
      <c r="J503" t="s">
        <v>905</v>
      </c>
      <c r="K503" t="s">
        <v>795</v>
      </c>
      <c r="L503" t="s">
        <v>809</v>
      </c>
      <c r="M503">
        <v>0</v>
      </c>
      <c r="N503">
        <v>0</v>
      </c>
      <c r="O503">
        <v>0</v>
      </c>
      <c r="P503">
        <v>0</v>
      </c>
      <c r="Q503">
        <v>0</v>
      </c>
      <c r="R503">
        <v>0</v>
      </c>
      <c r="S503">
        <v>0</v>
      </c>
      <c r="T503">
        <v>0</v>
      </c>
      <c r="U503">
        <v>0</v>
      </c>
      <c r="V503">
        <v>0</v>
      </c>
      <c r="W503">
        <v>0</v>
      </c>
      <c r="X503">
        <v>0</v>
      </c>
      <c r="Y503">
        <v>0</v>
      </c>
      <c r="Z503">
        <v>0</v>
      </c>
      <c r="AA503">
        <v>0</v>
      </c>
      <c r="AB503">
        <v>1</v>
      </c>
      <c r="AC503">
        <v>0</v>
      </c>
      <c r="AD503">
        <v>0</v>
      </c>
      <c r="AE503">
        <v>0</v>
      </c>
      <c r="AF503">
        <v>0</v>
      </c>
      <c r="AG503">
        <v>0</v>
      </c>
      <c r="AH503">
        <v>0</v>
      </c>
      <c r="AI503">
        <v>0</v>
      </c>
      <c r="AJ503"/>
      <c r="AK503"/>
      <c r="AL503"/>
      <c r="AM503"/>
      <c r="AN503"/>
      <c r="AO503"/>
      <c r="AP503"/>
      <c r="AQ503"/>
      <c r="AR503"/>
      <c r="AS503"/>
      <c r="AT503"/>
      <c r="AU503"/>
      <c r="AV503"/>
      <c r="AW503"/>
      <c r="AX503"/>
      <c r="AY503"/>
      <c r="AZ503"/>
      <c r="BA503"/>
      <c r="BB503"/>
      <c r="BC503"/>
      <c r="BD503"/>
      <c r="BE503"/>
      <c r="BF503"/>
      <c r="BG503"/>
      <c r="BH503"/>
      <c r="BI503"/>
      <c r="BJ503"/>
      <c r="BK503"/>
      <c r="BL503"/>
      <c r="BM503"/>
      <c r="BN503"/>
      <c r="BO503"/>
      <c r="BP503"/>
      <c r="BQ503"/>
      <c r="BR503"/>
      <c r="BS503"/>
      <c r="BT503"/>
      <c r="BU503"/>
      <c r="BV503"/>
      <c r="BW503"/>
      <c r="BX503"/>
      <c r="BY503"/>
      <c r="BZ503"/>
      <c r="CA503"/>
      <c r="CB503"/>
      <c r="CC503"/>
      <c r="CD503"/>
      <c r="CE503"/>
      <c r="CF503"/>
      <c r="CG503"/>
      <c r="CH503"/>
      <c r="CI503"/>
      <c r="CJ503"/>
      <c r="CK503"/>
      <c r="CL503"/>
      <c r="CM503"/>
      <c r="CN503"/>
      <c r="CO503"/>
      <c r="CP503"/>
      <c r="CQ503"/>
      <c r="CR503"/>
      <c r="CS503"/>
      <c r="CT503"/>
      <c r="CU503"/>
      <c r="CV503"/>
      <c r="CW503"/>
      <c r="CX503"/>
      <c r="CY503"/>
      <c r="CZ503"/>
      <c r="DA503"/>
      <c r="DB503"/>
      <c r="DC503"/>
      <c r="DD503"/>
      <c r="DE503"/>
      <c r="DF503"/>
      <c r="DG503"/>
      <c r="DH503"/>
      <c r="DI503"/>
      <c r="DJ503"/>
      <c r="DK503"/>
      <c r="DL503"/>
      <c r="DM503"/>
      <c r="DN503"/>
      <c r="DO503"/>
      <c r="DP503"/>
      <c r="DQ503"/>
      <c r="DR503"/>
      <c r="DS503"/>
      <c r="DT503"/>
      <c r="DU503"/>
      <c r="DV503"/>
      <c r="DW503"/>
      <c r="DX503"/>
      <c r="DY503"/>
      <c r="DZ503"/>
      <c r="EA503"/>
      <c r="EB503"/>
      <c r="EC503"/>
      <c r="ED503"/>
      <c r="EE503"/>
      <c r="EF503"/>
      <c r="EG503"/>
      <c r="EH503"/>
      <c r="EI503"/>
      <c r="EJ503"/>
      <c r="EK503"/>
      <c r="EL503"/>
      <c r="EM503"/>
      <c r="EN503"/>
      <c r="EO503"/>
      <c r="EP503"/>
      <c r="EQ503"/>
      <c r="ER503"/>
      <c r="ES503"/>
      <c r="ET503"/>
      <c r="EU503"/>
      <c r="EV503"/>
      <c r="EW503"/>
      <c r="EX503"/>
      <c r="EY503"/>
      <c r="EZ503"/>
      <c r="FA503"/>
      <c r="FB503"/>
      <c r="FC503"/>
      <c r="FD503"/>
      <c r="FE503"/>
      <c r="FF503"/>
      <c r="FG503"/>
      <c r="FH503"/>
      <c r="FI503"/>
      <c r="FJ503"/>
      <c r="FK503"/>
      <c r="FL503"/>
      <c r="FM503"/>
      <c r="FN503"/>
      <c r="FO503"/>
      <c r="FP503"/>
      <c r="FQ503"/>
      <c r="FR503"/>
      <c r="FS503"/>
      <c r="FT503"/>
      <c r="FU503"/>
      <c r="FV503"/>
      <c r="FW503"/>
      <c r="FX503"/>
      <c r="FY503"/>
      <c r="FZ503"/>
      <c r="GA503"/>
      <c r="GB503"/>
      <c r="GC503"/>
      <c r="GD503"/>
      <c r="GE503"/>
      <c r="GF503"/>
      <c r="GG503"/>
      <c r="GH503"/>
      <c r="GI503"/>
      <c r="GJ503"/>
      <c r="GK503"/>
      <c r="GL503"/>
      <c r="GM503"/>
      <c r="GN503"/>
      <c r="GO503"/>
      <c r="GP503"/>
      <c r="GQ503"/>
      <c r="GR503"/>
      <c r="GS503"/>
      <c r="GT503"/>
      <c r="GU503"/>
      <c r="GV503"/>
      <c r="GW503"/>
      <c r="GX503"/>
      <c r="GY503"/>
      <c r="GZ503"/>
      <c r="HA503"/>
      <c r="HB503"/>
      <c r="HC503"/>
      <c r="HD503"/>
      <c r="HE503"/>
      <c r="HF503"/>
      <c r="HG503"/>
      <c r="HH503"/>
      <c r="HI503"/>
      <c r="HJ503"/>
      <c r="HK503"/>
      <c r="HL503"/>
      <c r="HM503"/>
      <c r="HN503"/>
      <c r="HO503"/>
      <c r="HP503"/>
      <c r="HQ503"/>
      <c r="HR503"/>
      <c r="HS503"/>
      <c r="HT503"/>
      <c r="HU503"/>
      <c r="HV503"/>
      <c r="HW503"/>
      <c r="HX503"/>
      <c r="HY503"/>
      <c r="HZ503"/>
      <c r="IA503"/>
      <c r="IB503"/>
      <c r="IC503"/>
      <c r="ID503"/>
      <c r="IE503"/>
      <c r="IF503"/>
      <c r="IG503"/>
      <c r="IH503"/>
      <c r="II503"/>
      <c r="IJ503"/>
      <c r="IK503"/>
      <c r="IL503"/>
      <c r="IM503"/>
      <c r="IN503"/>
      <c r="IO503"/>
      <c r="IP503"/>
      <c r="IQ503"/>
      <c r="IR503"/>
      <c r="IS503"/>
      <c r="IT503"/>
      <c r="IU503"/>
      <c r="IV503"/>
      <c r="IW503"/>
      <c r="IX503"/>
      <c r="IY503"/>
      <c r="IZ503"/>
      <c r="JA503"/>
      <c r="JB503"/>
      <c r="JC503"/>
      <c r="JD503"/>
      <c r="JE503"/>
      <c r="JF503"/>
      <c r="JG503"/>
      <c r="JH503"/>
      <c r="JI503"/>
      <c r="JJ503"/>
      <c r="JK503"/>
      <c r="JL503"/>
      <c r="JM503"/>
      <c r="JN503"/>
      <c r="JO503"/>
      <c r="JP503"/>
      <c r="JQ503"/>
      <c r="JR503"/>
      <c r="JS503"/>
      <c r="JT503"/>
      <c r="JU503"/>
      <c r="JV503"/>
      <c r="JW503"/>
      <c r="JX503"/>
      <c r="JY503"/>
      <c r="JZ503"/>
      <c r="KA503"/>
      <c r="KB503"/>
      <c r="KC503"/>
      <c r="KD503"/>
      <c r="KE503"/>
      <c r="KF503"/>
      <c r="KG503"/>
      <c r="KH503"/>
      <c r="KI503"/>
      <c r="KJ503"/>
      <c r="KK503"/>
      <c r="KL503"/>
      <c r="KM503"/>
      <c r="KN503"/>
      <c r="KO503"/>
      <c r="KP503"/>
      <c r="KQ503"/>
      <c r="KR503"/>
      <c r="KS503"/>
      <c r="KT503"/>
      <c r="KU503"/>
      <c r="KV503"/>
      <c r="KW503"/>
      <c r="KX503"/>
      <c r="KY503"/>
      <c r="KZ503"/>
      <c r="LA503"/>
      <c r="LB503"/>
      <c r="LC503"/>
      <c r="LD503"/>
      <c r="LE503"/>
      <c r="LF503"/>
      <c r="LG503"/>
      <c r="LH503"/>
      <c r="LI503"/>
      <c r="LJ503"/>
      <c r="LK503"/>
      <c r="LL503"/>
      <c r="LM503"/>
      <c r="LN503"/>
      <c r="LO503"/>
      <c r="LP503"/>
      <c r="LQ503"/>
      <c r="LR503"/>
      <c r="LS503"/>
      <c r="LT503"/>
      <c r="LU503"/>
      <c r="LV503"/>
      <c r="LW503"/>
      <c r="LX503"/>
      <c r="LY503"/>
      <c r="LZ503"/>
      <c r="MA503"/>
      <c r="MB503"/>
      <c r="MC503"/>
      <c r="MD503"/>
      <c r="ME503"/>
      <c r="MF503"/>
      <c r="MG503"/>
      <c r="MH503"/>
      <c r="MI503"/>
      <c r="MJ503"/>
      <c r="MK503"/>
      <c r="ML503"/>
      <c r="MM503"/>
      <c r="MN503"/>
      <c r="MO503"/>
      <c r="MP503"/>
      <c r="MQ503"/>
      <c r="MR503"/>
      <c r="MS503"/>
      <c r="MT503"/>
      <c r="MU503"/>
      <c r="MV503"/>
      <c r="MW503"/>
      <c r="MX503"/>
      <c r="MY503"/>
      <c r="MZ503"/>
      <c r="NA503"/>
      <c r="NB503"/>
      <c r="NC503"/>
      <c r="ND503"/>
      <c r="NE503"/>
      <c r="NF503"/>
      <c r="NG503"/>
      <c r="NH503"/>
      <c r="NI503"/>
      <c r="NJ503"/>
      <c r="NK503"/>
      <c r="NL503"/>
      <c r="NM503"/>
      <c r="NN503"/>
      <c r="NO503"/>
      <c r="NP503"/>
      <c r="NQ503"/>
      <c r="NR503"/>
      <c r="NS503"/>
      <c r="NT503"/>
      <c r="NU503"/>
      <c r="NV503"/>
      <c r="NW503"/>
      <c r="NX503"/>
      <c r="NY503"/>
      <c r="NZ503"/>
      <c r="OA503"/>
      <c r="OB503"/>
      <c r="OC503"/>
      <c r="OD503"/>
      <c r="OE503"/>
      <c r="OF503"/>
      <c r="OG503"/>
      <c r="OH503"/>
      <c r="OI503"/>
      <c r="OJ503"/>
      <c r="OK503"/>
      <c r="OL503"/>
      <c r="OM503"/>
      <c r="ON503"/>
      <c r="OO503"/>
      <c r="OP503"/>
      <c r="OQ503"/>
      <c r="OR503"/>
      <c r="OS503"/>
      <c r="OT503"/>
      <c r="OU503"/>
      <c r="OV503"/>
      <c r="OW503"/>
      <c r="OX503"/>
      <c r="OY503"/>
      <c r="OZ503"/>
      <c r="PA503"/>
      <c r="PB503"/>
      <c r="PC503"/>
      <c r="PD503"/>
      <c r="PE503"/>
      <c r="PF503"/>
      <c r="PG503"/>
      <c r="PH503"/>
      <c r="PI503"/>
      <c r="PJ503"/>
      <c r="PK503"/>
      <c r="PL503"/>
      <c r="PM503"/>
      <c r="PN503"/>
      <c r="PO503"/>
      <c r="PP503"/>
      <c r="PQ503"/>
      <c r="PR503"/>
      <c r="PS503"/>
      <c r="PT503"/>
      <c r="PU503" t="s">
        <v>797</v>
      </c>
      <c r="PV503"/>
      <c r="PW503">
        <v>1500</v>
      </c>
      <c r="PX503">
        <v>1500</v>
      </c>
      <c r="PY503"/>
      <c r="PZ503">
        <v>1500</v>
      </c>
      <c r="QA503">
        <v>0</v>
      </c>
      <c r="QB503">
        <v>0</v>
      </c>
      <c r="QC503"/>
      <c r="QD503" t="s">
        <v>852</v>
      </c>
      <c r="QE503"/>
      <c r="QF503"/>
      <c r="QG503" t="s">
        <v>816</v>
      </c>
      <c r="QH503"/>
      <c r="QI503"/>
      <c r="QJ503"/>
      <c r="QK503"/>
      <c r="QL503"/>
      <c r="QM503"/>
      <c r="QN503"/>
      <c r="QO503"/>
      <c r="QP503"/>
      <c r="QQ503"/>
      <c r="QR503"/>
      <c r="QS503"/>
      <c r="QT503"/>
      <c r="QU503"/>
      <c r="QV503"/>
      <c r="QW503"/>
      <c r="QX503"/>
      <c r="QY503"/>
      <c r="QZ503"/>
      <c r="RA503"/>
      <c r="RB503"/>
      <c r="RC503"/>
      <c r="RD503"/>
      <c r="RE503"/>
      <c r="RF503"/>
      <c r="RG503"/>
      <c r="RH503"/>
      <c r="RI503"/>
      <c r="RJ503"/>
      <c r="RK503"/>
      <c r="RL503"/>
      <c r="RM503"/>
      <c r="RN503"/>
      <c r="RO503"/>
      <c r="RP503"/>
      <c r="RQ503"/>
      <c r="RR503"/>
      <c r="RS503"/>
      <c r="RT503"/>
      <c r="RU503"/>
      <c r="RV503"/>
      <c r="RW503"/>
      <c r="RX503"/>
      <c r="RY503"/>
      <c r="RZ503"/>
      <c r="SA503"/>
      <c r="SB503"/>
      <c r="SC503"/>
      <c r="SD503"/>
      <c r="SE503"/>
      <c r="SF503"/>
      <c r="SG503"/>
      <c r="SH503"/>
      <c r="SI503"/>
      <c r="SJ503"/>
      <c r="SK503"/>
      <c r="SL503"/>
      <c r="SM503"/>
      <c r="SN503"/>
      <c r="SO503"/>
      <c r="SP503"/>
      <c r="SQ503"/>
      <c r="SR503"/>
      <c r="SS503"/>
      <c r="ST503"/>
      <c r="SU503"/>
      <c r="SV503"/>
      <c r="SW503"/>
      <c r="SX503"/>
      <c r="SY503"/>
      <c r="SZ503"/>
      <c r="TA503"/>
      <c r="TB503"/>
      <c r="TC503"/>
      <c r="TD503"/>
      <c r="TE503"/>
      <c r="TF503"/>
      <c r="TG503"/>
      <c r="TH503"/>
      <c r="TI503"/>
      <c r="TJ503"/>
      <c r="TK503"/>
      <c r="TL503"/>
      <c r="TM503"/>
      <c r="TN503"/>
      <c r="TO503"/>
      <c r="TP503"/>
      <c r="TQ503"/>
      <c r="TR503"/>
      <c r="TS503"/>
      <c r="TT503"/>
      <c r="TU503"/>
      <c r="TV503"/>
      <c r="TW503"/>
      <c r="TX503"/>
      <c r="TY503"/>
      <c r="TZ503"/>
      <c r="UA503"/>
      <c r="UB503"/>
      <c r="UC503"/>
      <c r="UD503"/>
      <c r="UE503"/>
      <c r="UF503"/>
      <c r="UG503"/>
      <c r="UH503"/>
      <c r="UI503"/>
      <c r="UJ503"/>
      <c r="UK503"/>
      <c r="UL503"/>
      <c r="UM503"/>
      <c r="UN503"/>
      <c r="UO503"/>
      <c r="UP503"/>
      <c r="UQ503"/>
      <c r="UR503"/>
      <c r="US503"/>
      <c r="UT503"/>
      <c r="UU503"/>
      <c r="UV503"/>
      <c r="UW503"/>
      <c r="UX503"/>
      <c r="UY503"/>
      <c r="UZ503"/>
      <c r="VA503"/>
      <c r="VB503"/>
      <c r="VC503"/>
      <c r="VD503"/>
      <c r="VE503"/>
      <c r="VF503"/>
      <c r="VG503"/>
      <c r="VH503"/>
      <c r="VI503"/>
      <c r="VJ503"/>
      <c r="VK503"/>
      <c r="VL503"/>
      <c r="VM503"/>
      <c r="VN503"/>
      <c r="VO503"/>
      <c r="VP503"/>
      <c r="VQ503"/>
      <c r="VR503"/>
      <c r="VS503"/>
      <c r="VT503"/>
      <c r="VU503"/>
      <c r="VV503"/>
      <c r="VW503"/>
      <c r="VX503"/>
      <c r="VY503"/>
      <c r="VZ503"/>
      <c r="WA503"/>
      <c r="WB503"/>
      <c r="WC503"/>
      <c r="WD503"/>
      <c r="WE503"/>
      <c r="WF503"/>
      <c r="WG503"/>
      <c r="WH503"/>
      <c r="WI503"/>
      <c r="WJ503"/>
      <c r="WK503"/>
      <c r="WL503"/>
      <c r="WM503"/>
      <c r="WN503"/>
      <c r="WO503"/>
      <c r="WP503"/>
      <c r="WQ503"/>
      <c r="WR503"/>
      <c r="WS503"/>
      <c r="WT503"/>
      <c r="WU503"/>
      <c r="WV503"/>
      <c r="WW503"/>
      <c r="WX503"/>
      <c r="WY503"/>
      <c r="WZ503"/>
      <c r="XA503"/>
      <c r="XB503"/>
      <c r="XC503"/>
      <c r="XD503"/>
      <c r="XE503"/>
      <c r="XF503"/>
      <c r="XG503"/>
      <c r="XH503"/>
      <c r="XI503"/>
      <c r="XJ503"/>
      <c r="XK503"/>
      <c r="XL503"/>
      <c r="XM503"/>
      <c r="XN503"/>
      <c r="XO503"/>
      <c r="XP503"/>
      <c r="XQ503"/>
      <c r="XR503"/>
      <c r="XS503"/>
      <c r="XT503"/>
      <c r="XU503"/>
      <c r="XV503"/>
      <c r="XW503"/>
      <c r="XX503"/>
      <c r="XY503"/>
      <c r="XZ503"/>
      <c r="YA503"/>
      <c r="YB503"/>
      <c r="YC503"/>
      <c r="YD503"/>
      <c r="YE503"/>
      <c r="YF503"/>
      <c r="YG503"/>
      <c r="YH503"/>
      <c r="YI503"/>
      <c r="YJ503"/>
      <c r="YK503"/>
      <c r="YL503"/>
      <c r="YM503"/>
      <c r="YN503"/>
      <c r="YO503"/>
      <c r="YP503"/>
      <c r="YQ503"/>
      <c r="YR503"/>
      <c r="YS503"/>
      <c r="YT503"/>
      <c r="YU503"/>
      <c r="YV503"/>
      <c r="YW503"/>
      <c r="YX503"/>
      <c r="YY503"/>
      <c r="YZ503"/>
      <c r="ZA503"/>
      <c r="ZB503"/>
      <c r="ZC503"/>
      <c r="ZD503"/>
      <c r="ZE503"/>
      <c r="ZF503"/>
      <c r="ZG503"/>
      <c r="ZH503"/>
      <c r="ZI503"/>
      <c r="ZJ503"/>
      <c r="ZK503"/>
      <c r="ZL503"/>
      <c r="ZM503"/>
      <c r="ZN503"/>
      <c r="ZO503"/>
      <c r="ZP503"/>
      <c r="ZQ503"/>
      <c r="ZR503"/>
      <c r="ZS503"/>
      <c r="ZT503"/>
      <c r="ZU503"/>
      <c r="ZV503"/>
      <c r="ZW503"/>
      <c r="ZX503"/>
      <c r="ZY503"/>
      <c r="ZZ503"/>
      <c r="AAA503"/>
      <c r="AAB503"/>
      <c r="AAC503"/>
      <c r="AAD503"/>
      <c r="AAE503"/>
      <c r="AAF503"/>
      <c r="AAG503"/>
      <c r="AAH503"/>
      <c r="AAI503"/>
      <c r="AAJ503"/>
      <c r="AAK503"/>
      <c r="AAL503"/>
      <c r="AAM503"/>
      <c r="AAN503"/>
      <c r="AAO503"/>
      <c r="AAP503"/>
      <c r="AAQ503"/>
      <c r="AAR503"/>
      <c r="AAS503"/>
      <c r="AAT503"/>
      <c r="AAU503"/>
      <c r="AAV503" t="s">
        <v>816</v>
      </c>
      <c r="AAW503"/>
      <c r="AAX503"/>
      <c r="AAY503"/>
      <c r="AAZ503"/>
      <c r="ABA503"/>
      <c r="ABB503"/>
      <c r="ABC503"/>
      <c r="ABD503"/>
      <c r="ABE503"/>
      <c r="ABF503"/>
      <c r="ABG503"/>
      <c r="ABH503" t="s">
        <v>816</v>
      </c>
      <c r="ABI503"/>
      <c r="ABJ503"/>
      <c r="ABK503"/>
      <c r="ABL503"/>
      <c r="ABM503"/>
      <c r="ABN503"/>
      <c r="ABO503"/>
      <c r="ABP503"/>
      <c r="ABQ503" t="s">
        <v>797</v>
      </c>
      <c r="ABR503" t="s">
        <v>3582</v>
      </c>
      <c r="ABS503">
        <v>1</v>
      </c>
      <c r="ABT503">
        <v>0</v>
      </c>
      <c r="ABU503">
        <v>1</v>
      </c>
      <c r="ABV503">
        <v>1</v>
      </c>
      <c r="ABW503">
        <v>1</v>
      </c>
      <c r="ABX503">
        <v>1</v>
      </c>
      <c r="ABY503">
        <v>0</v>
      </c>
      <c r="ABZ503">
        <v>0</v>
      </c>
      <c r="ACA503">
        <v>0</v>
      </c>
      <c r="ACB503">
        <v>0</v>
      </c>
      <c r="ACC503"/>
      <c r="ACD503" t="s">
        <v>797</v>
      </c>
      <c r="ACE503" t="s">
        <v>2200</v>
      </c>
      <c r="ACF503">
        <v>1</v>
      </c>
      <c r="ACG503">
        <v>0</v>
      </c>
      <c r="ACH503">
        <v>0</v>
      </c>
      <c r="ACI503">
        <v>0</v>
      </c>
      <c r="ACJ503">
        <v>0</v>
      </c>
      <c r="ACK503">
        <v>0</v>
      </c>
      <c r="ACL503">
        <v>0</v>
      </c>
      <c r="ACM503">
        <v>0</v>
      </c>
      <c r="ACN503">
        <v>0</v>
      </c>
      <c r="ACO503">
        <v>0</v>
      </c>
      <c r="ACP503"/>
      <c r="ACQ503" t="s">
        <v>835</v>
      </c>
      <c r="ACR503">
        <v>368067855</v>
      </c>
      <c r="ACS503" s="396">
        <v>44895.578969907408</v>
      </c>
      <c r="ACT503"/>
      <c r="ACU503"/>
      <c r="ACV503" t="s">
        <v>801</v>
      </c>
      <c r="ACW503"/>
      <c r="ACX503"/>
      <c r="ACY503">
        <v>503</v>
      </c>
    </row>
    <row r="504" spans="1:779" s="82" customFormat="1" x14ac:dyDescent="0.3">
      <c r="A504" t="s">
        <v>3687</v>
      </c>
      <c r="B504" s="396">
        <v>44895.35528427083</v>
      </c>
      <c r="C504" s="396">
        <v>44895.436012986123</v>
      </c>
      <c r="D504" s="396">
        <v>44895</v>
      </c>
      <c r="E504" t="s">
        <v>1053</v>
      </c>
      <c r="F504" s="396">
        <v>44895</v>
      </c>
      <c r="G504" t="s">
        <v>966</v>
      </c>
      <c r="H504" t="s">
        <v>1054</v>
      </c>
      <c r="I504" t="s">
        <v>1054</v>
      </c>
      <c r="J504" t="s">
        <v>1054</v>
      </c>
      <c r="K504" t="s">
        <v>795</v>
      </c>
      <c r="L504" t="s">
        <v>3688</v>
      </c>
      <c r="M504">
        <v>1</v>
      </c>
      <c r="N504">
        <v>1</v>
      </c>
      <c r="O504">
        <v>1</v>
      </c>
      <c r="P504">
        <v>1</v>
      </c>
      <c r="Q504">
        <v>1</v>
      </c>
      <c r="R504">
        <v>1</v>
      </c>
      <c r="S504">
        <v>1</v>
      </c>
      <c r="T504">
        <v>1</v>
      </c>
      <c r="U504">
        <v>0</v>
      </c>
      <c r="V504">
        <v>0</v>
      </c>
      <c r="W504">
        <v>0</v>
      </c>
      <c r="X504">
        <v>0</v>
      </c>
      <c r="Y504">
        <v>0</v>
      </c>
      <c r="Z504">
        <v>1</v>
      </c>
      <c r="AA504">
        <v>1</v>
      </c>
      <c r="AB504">
        <v>0</v>
      </c>
      <c r="AC504">
        <v>1</v>
      </c>
      <c r="AD504">
        <v>1</v>
      </c>
      <c r="AE504">
        <v>0</v>
      </c>
      <c r="AF504">
        <v>1</v>
      </c>
      <c r="AG504">
        <v>0</v>
      </c>
      <c r="AH504">
        <v>1</v>
      </c>
      <c r="AI504">
        <v>0</v>
      </c>
      <c r="AJ504" t="s">
        <v>797</v>
      </c>
      <c r="AK504"/>
      <c r="AL504">
        <v>2000</v>
      </c>
      <c r="AM504">
        <v>2000</v>
      </c>
      <c r="AN504"/>
      <c r="AO504">
        <v>2000</v>
      </c>
      <c r="AP504">
        <v>0</v>
      </c>
      <c r="AQ504">
        <v>0</v>
      </c>
      <c r="AR504"/>
      <c r="AS504" t="s">
        <v>806</v>
      </c>
      <c r="AT504"/>
      <c r="AU504" t="s">
        <v>892</v>
      </c>
      <c r="AV504" t="s">
        <v>797</v>
      </c>
      <c r="AW504" t="s">
        <v>3689</v>
      </c>
      <c r="AX504">
        <v>0</v>
      </c>
      <c r="AY504">
        <v>1</v>
      </c>
      <c r="AZ504">
        <v>0</v>
      </c>
      <c r="BA504">
        <v>1</v>
      </c>
      <c r="BB504">
        <v>0</v>
      </c>
      <c r="BC504">
        <v>0</v>
      </c>
      <c r="BD504">
        <v>0</v>
      </c>
      <c r="BE504">
        <v>0</v>
      </c>
      <c r="BF504">
        <v>0</v>
      </c>
      <c r="BG504">
        <v>0</v>
      </c>
      <c r="BH504">
        <v>1</v>
      </c>
      <c r="BI504">
        <v>0</v>
      </c>
      <c r="BJ504">
        <v>1</v>
      </c>
      <c r="BK504">
        <v>0</v>
      </c>
      <c r="BL504">
        <v>0</v>
      </c>
      <c r="BM504"/>
      <c r="BN504"/>
      <c r="BO504" t="s">
        <v>797</v>
      </c>
      <c r="BP504"/>
      <c r="BQ504">
        <v>2500</v>
      </c>
      <c r="BR504">
        <v>2500</v>
      </c>
      <c r="BS504"/>
      <c r="BT504">
        <v>3000</v>
      </c>
      <c r="BU504">
        <v>-16.666666666666661</v>
      </c>
      <c r="BV504">
        <v>-500</v>
      </c>
      <c r="BW504" t="s">
        <v>3690</v>
      </c>
      <c r="BX504" t="s">
        <v>798</v>
      </c>
      <c r="BY504" t="s">
        <v>799</v>
      </c>
      <c r="BZ504"/>
      <c r="CA504" t="s">
        <v>797</v>
      </c>
      <c r="CB504" t="s">
        <v>3691</v>
      </c>
      <c r="CC504">
        <v>1</v>
      </c>
      <c r="CD504">
        <v>1</v>
      </c>
      <c r="CE504">
        <v>0</v>
      </c>
      <c r="CF504">
        <v>1</v>
      </c>
      <c r="CG504">
        <v>0</v>
      </c>
      <c r="CH504">
        <v>0</v>
      </c>
      <c r="CI504">
        <v>0</v>
      </c>
      <c r="CJ504">
        <v>0</v>
      </c>
      <c r="CK504">
        <v>0</v>
      </c>
      <c r="CL504">
        <v>0</v>
      </c>
      <c r="CM504">
        <v>0</v>
      </c>
      <c r="CN504">
        <v>0</v>
      </c>
      <c r="CO504">
        <v>1</v>
      </c>
      <c r="CP504">
        <v>0</v>
      </c>
      <c r="CQ504">
        <v>0</v>
      </c>
      <c r="CR504"/>
      <c r="CS504"/>
      <c r="CT504" t="s">
        <v>797</v>
      </c>
      <c r="CU504"/>
      <c r="CV504">
        <v>5000</v>
      </c>
      <c r="CW504">
        <v>5000</v>
      </c>
      <c r="CX504"/>
      <c r="CY504">
        <v>2500</v>
      </c>
      <c r="CZ504">
        <v>100</v>
      </c>
      <c r="DA504">
        <v>2500</v>
      </c>
      <c r="DB504" t="s">
        <v>3692</v>
      </c>
      <c r="DC504" t="s">
        <v>798</v>
      </c>
      <c r="DD504" t="s">
        <v>799</v>
      </c>
      <c r="DE504"/>
      <c r="DF504" t="s">
        <v>797</v>
      </c>
      <c r="DG504" t="s">
        <v>936</v>
      </c>
      <c r="DH504">
        <v>1</v>
      </c>
      <c r="DI504">
        <v>1</v>
      </c>
      <c r="DJ504">
        <v>0</v>
      </c>
      <c r="DK504">
        <v>1</v>
      </c>
      <c r="DL504">
        <v>0</v>
      </c>
      <c r="DM504">
        <v>0</v>
      </c>
      <c r="DN504">
        <v>0</v>
      </c>
      <c r="DO504">
        <v>0</v>
      </c>
      <c r="DP504">
        <v>0</v>
      </c>
      <c r="DQ504">
        <v>0</v>
      </c>
      <c r="DR504">
        <v>0</v>
      </c>
      <c r="DS504">
        <v>0</v>
      </c>
      <c r="DT504">
        <v>1</v>
      </c>
      <c r="DU504">
        <v>0</v>
      </c>
      <c r="DV504">
        <v>0</v>
      </c>
      <c r="DW504"/>
      <c r="DX504"/>
      <c r="DY504"/>
      <c r="DZ504"/>
      <c r="EA504"/>
      <c r="EB504"/>
      <c r="EC504"/>
      <c r="ED504"/>
      <c r="EE504"/>
      <c r="EF504"/>
      <c r="EG504" t="s">
        <v>3693</v>
      </c>
      <c r="EH504" t="s">
        <v>806</v>
      </c>
      <c r="EI504"/>
      <c r="EJ504" t="s">
        <v>863</v>
      </c>
      <c r="EK504" t="s">
        <v>797</v>
      </c>
      <c r="EL504" t="s">
        <v>936</v>
      </c>
      <c r="EM504">
        <v>1</v>
      </c>
      <c r="EN504">
        <v>1</v>
      </c>
      <c r="EO504">
        <v>0</v>
      </c>
      <c r="EP504">
        <v>1</v>
      </c>
      <c r="EQ504">
        <v>0</v>
      </c>
      <c r="ER504">
        <v>0</v>
      </c>
      <c r="ES504">
        <v>0</v>
      </c>
      <c r="ET504">
        <v>0</v>
      </c>
      <c r="EU504">
        <v>0</v>
      </c>
      <c r="EV504">
        <v>0</v>
      </c>
      <c r="EW504">
        <v>0</v>
      </c>
      <c r="EX504">
        <v>0</v>
      </c>
      <c r="EY504">
        <v>1</v>
      </c>
      <c r="EZ504">
        <v>0</v>
      </c>
      <c r="FA504">
        <v>0</v>
      </c>
      <c r="FB504"/>
      <c r="FC504"/>
      <c r="FD504" t="s">
        <v>797</v>
      </c>
      <c r="FE504"/>
      <c r="FF504">
        <v>5000</v>
      </c>
      <c r="FG504">
        <v>5000</v>
      </c>
      <c r="FH504"/>
      <c r="FI504">
        <v>3500</v>
      </c>
      <c r="FJ504">
        <v>42.857142857142847</v>
      </c>
      <c r="FK504">
        <v>1500</v>
      </c>
      <c r="FL504" t="s">
        <v>3694</v>
      </c>
      <c r="FM504" t="s">
        <v>806</v>
      </c>
      <c r="FN504"/>
      <c r="FO504" t="s">
        <v>893</v>
      </c>
      <c r="FP504" t="s">
        <v>797</v>
      </c>
      <c r="FQ504" t="s">
        <v>3695</v>
      </c>
      <c r="FR504">
        <v>1</v>
      </c>
      <c r="FS504">
        <v>1</v>
      </c>
      <c r="FT504">
        <v>0</v>
      </c>
      <c r="FU504">
        <v>1</v>
      </c>
      <c r="FV504">
        <v>0</v>
      </c>
      <c r="FW504">
        <v>0</v>
      </c>
      <c r="FX504">
        <v>0</v>
      </c>
      <c r="FY504">
        <v>0</v>
      </c>
      <c r="FZ504">
        <v>0</v>
      </c>
      <c r="GA504">
        <v>0</v>
      </c>
      <c r="GB504">
        <v>0</v>
      </c>
      <c r="GC504">
        <v>0</v>
      </c>
      <c r="GD504">
        <v>1</v>
      </c>
      <c r="GE504">
        <v>1</v>
      </c>
      <c r="GF504">
        <v>0</v>
      </c>
      <c r="GG504"/>
      <c r="GH504" t="s">
        <v>3696</v>
      </c>
      <c r="GI504" t="s">
        <v>797</v>
      </c>
      <c r="GJ504"/>
      <c r="GK504">
        <v>12000</v>
      </c>
      <c r="GL504">
        <v>15000</v>
      </c>
      <c r="GM504">
        <v>-20</v>
      </c>
      <c r="GN504">
        <v>-3000</v>
      </c>
      <c r="GO504" t="s">
        <v>3697</v>
      </c>
      <c r="GP504" t="s">
        <v>806</v>
      </c>
      <c r="GQ504"/>
      <c r="GR504" t="s">
        <v>817</v>
      </c>
      <c r="GS504" t="s">
        <v>797</v>
      </c>
      <c r="GT504" t="s">
        <v>829</v>
      </c>
      <c r="GU504">
        <v>0</v>
      </c>
      <c r="GV504">
        <v>1</v>
      </c>
      <c r="GW504">
        <v>0</v>
      </c>
      <c r="GX504">
        <v>1</v>
      </c>
      <c r="GY504">
        <v>0</v>
      </c>
      <c r="GZ504">
        <v>0</v>
      </c>
      <c r="HA504">
        <v>0</v>
      </c>
      <c r="HB504">
        <v>0</v>
      </c>
      <c r="HC504">
        <v>0</v>
      </c>
      <c r="HD504">
        <v>0</v>
      </c>
      <c r="HE504">
        <v>0</v>
      </c>
      <c r="HF504">
        <v>0</v>
      </c>
      <c r="HG504">
        <v>0</v>
      </c>
      <c r="HH504">
        <v>0</v>
      </c>
      <c r="HI504">
        <v>0</v>
      </c>
      <c r="HJ504"/>
      <c r="HK504"/>
      <c r="HL504" t="s">
        <v>797</v>
      </c>
      <c r="HM504"/>
      <c r="HN504">
        <v>5000</v>
      </c>
      <c r="HO504">
        <v>5000</v>
      </c>
      <c r="HP504"/>
      <c r="HQ504">
        <v>4000</v>
      </c>
      <c r="HR504">
        <v>25</v>
      </c>
      <c r="HS504">
        <v>1000</v>
      </c>
      <c r="HT504" t="s">
        <v>3698</v>
      </c>
      <c r="HU504" t="s">
        <v>798</v>
      </c>
      <c r="HV504" t="s">
        <v>799</v>
      </c>
      <c r="HW504"/>
      <c r="HX504" t="s">
        <v>797</v>
      </c>
      <c r="HY504" t="s">
        <v>860</v>
      </c>
      <c r="HZ504">
        <v>0</v>
      </c>
      <c r="IA504">
        <v>1</v>
      </c>
      <c r="IB504">
        <v>0</v>
      </c>
      <c r="IC504">
        <v>1</v>
      </c>
      <c r="ID504">
        <v>0</v>
      </c>
      <c r="IE504">
        <v>0</v>
      </c>
      <c r="IF504">
        <v>0</v>
      </c>
      <c r="IG504">
        <v>0</v>
      </c>
      <c r="IH504">
        <v>0</v>
      </c>
      <c r="II504">
        <v>0</v>
      </c>
      <c r="IJ504">
        <v>0</v>
      </c>
      <c r="IK504">
        <v>0</v>
      </c>
      <c r="IL504">
        <v>1</v>
      </c>
      <c r="IM504">
        <v>0</v>
      </c>
      <c r="IN504">
        <v>0</v>
      </c>
      <c r="IO504"/>
      <c r="IP504"/>
      <c r="IQ504" t="s">
        <v>797</v>
      </c>
      <c r="IR504"/>
      <c r="IS504">
        <v>12500</v>
      </c>
      <c r="IT504">
        <v>12500</v>
      </c>
      <c r="IU504"/>
      <c r="IV504">
        <v>8000</v>
      </c>
      <c r="IW504">
        <v>56.25</v>
      </c>
      <c r="IX504">
        <v>4500</v>
      </c>
      <c r="IY504" t="s">
        <v>3699</v>
      </c>
      <c r="IZ504" t="s">
        <v>798</v>
      </c>
      <c r="JA504" t="s">
        <v>799</v>
      </c>
      <c r="JB504"/>
      <c r="JC504" t="s">
        <v>797</v>
      </c>
      <c r="JD504" t="s">
        <v>860</v>
      </c>
      <c r="JE504">
        <v>0</v>
      </c>
      <c r="JF504">
        <v>1</v>
      </c>
      <c r="JG504">
        <v>0</v>
      </c>
      <c r="JH504">
        <v>1</v>
      </c>
      <c r="JI504">
        <v>0</v>
      </c>
      <c r="JJ504">
        <v>0</v>
      </c>
      <c r="JK504">
        <v>0</v>
      </c>
      <c r="JL504">
        <v>0</v>
      </c>
      <c r="JM504">
        <v>0</v>
      </c>
      <c r="JN504">
        <v>0</v>
      </c>
      <c r="JO504">
        <v>0</v>
      </c>
      <c r="JP504">
        <v>0</v>
      </c>
      <c r="JQ504">
        <v>1</v>
      </c>
      <c r="JR504">
        <v>0</v>
      </c>
      <c r="JS504">
        <v>0</v>
      </c>
      <c r="JT504"/>
      <c r="JU504"/>
      <c r="JV504"/>
      <c r="JW504"/>
      <c r="JX504"/>
      <c r="JY504"/>
      <c r="JZ504"/>
      <c r="KA504"/>
      <c r="KB504"/>
      <c r="KC504"/>
      <c r="KD504"/>
      <c r="KE504"/>
      <c r="KF504"/>
      <c r="KG504"/>
      <c r="KH504"/>
      <c r="KI504"/>
      <c r="KJ504"/>
      <c r="KK504"/>
      <c r="KL504"/>
      <c r="KM504"/>
      <c r="KN504"/>
      <c r="KO504"/>
      <c r="KP504"/>
      <c r="KQ504"/>
      <c r="KR504"/>
      <c r="KS504"/>
      <c r="KT504"/>
      <c r="KU504"/>
      <c r="KV504"/>
      <c r="KW504"/>
      <c r="KX504"/>
      <c r="KY504"/>
      <c r="KZ504"/>
      <c r="LA504"/>
      <c r="LB504"/>
      <c r="LC504"/>
      <c r="LD504"/>
      <c r="LE504"/>
      <c r="LF504"/>
      <c r="LG504"/>
      <c r="LH504"/>
      <c r="LI504"/>
      <c r="LJ504"/>
      <c r="LK504"/>
      <c r="LL504"/>
      <c r="LM504"/>
      <c r="LN504"/>
      <c r="LO504"/>
      <c r="LP504"/>
      <c r="LQ504"/>
      <c r="LR504"/>
      <c r="LS504"/>
      <c r="LT504"/>
      <c r="LU504"/>
      <c r="LV504"/>
      <c r="LW504"/>
      <c r="LX504"/>
      <c r="LY504"/>
      <c r="LZ504"/>
      <c r="MA504"/>
      <c r="MB504"/>
      <c r="MC504"/>
      <c r="MD504"/>
      <c r="ME504"/>
      <c r="MF504"/>
      <c r="MG504"/>
      <c r="MH504"/>
      <c r="MI504"/>
      <c r="MJ504"/>
      <c r="MK504"/>
      <c r="ML504"/>
      <c r="MM504"/>
      <c r="MN504"/>
      <c r="MO504"/>
      <c r="MP504"/>
      <c r="MQ504"/>
      <c r="MR504"/>
      <c r="MS504"/>
      <c r="MT504"/>
      <c r="MU504"/>
      <c r="MV504"/>
      <c r="MW504"/>
      <c r="MX504"/>
      <c r="MY504"/>
      <c r="MZ504"/>
      <c r="NA504"/>
      <c r="NB504"/>
      <c r="NC504"/>
      <c r="ND504"/>
      <c r="NE504"/>
      <c r="NF504"/>
      <c r="NG504"/>
      <c r="NH504"/>
      <c r="NI504"/>
      <c r="NJ504"/>
      <c r="NK504"/>
      <c r="NL504"/>
      <c r="NM504"/>
      <c r="NN504"/>
      <c r="NO504"/>
      <c r="NP504"/>
      <c r="NQ504"/>
      <c r="NR504"/>
      <c r="NS504"/>
      <c r="NT504"/>
      <c r="NU504"/>
      <c r="NV504"/>
      <c r="NW504"/>
      <c r="NX504"/>
      <c r="NY504"/>
      <c r="NZ504"/>
      <c r="OA504"/>
      <c r="OB504"/>
      <c r="OC504"/>
      <c r="OD504"/>
      <c r="OE504"/>
      <c r="OF504"/>
      <c r="OG504"/>
      <c r="OH504"/>
      <c r="OI504"/>
      <c r="OJ504"/>
      <c r="OK504"/>
      <c r="OL504"/>
      <c r="OM504"/>
      <c r="ON504"/>
      <c r="OO504"/>
      <c r="OP504"/>
      <c r="OQ504"/>
      <c r="OR504"/>
      <c r="OS504"/>
      <c r="OT504"/>
      <c r="OU504"/>
      <c r="OV504"/>
      <c r="OW504"/>
      <c r="OX504"/>
      <c r="OY504"/>
      <c r="OZ504"/>
      <c r="PA504"/>
      <c r="PB504"/>
      <c r="PC504"/>
      <c r="PD504"/>
      <c r="PE504"/>
      <c r="PF504"/>
      <c r="PG504"/>
      <c r="PH504"/>
      <c r="PI504"/>
      <c r="PJ504"/>
      <c r="PK504"/>
      <c r="PL504"/>
      <c r="PM504"/>
      <c r="PN504"/>
      <c r="PO504"/>
      <c r="PP504"/>
      <c r="PQ504"/>
      <c r="PR504"/>
      <c r="PS504"/>
      <c r="PT504"/>
      <c r="PU504"/>
      <c r="PV504"/>
      <c r="PW504"/>
      <c r="PX504"/>
      <c r="PY504"/>
      <c r="PZ504"/>
      <c r="QA504"/>
      <c r="QB504"/>
      <c r="QC504"/>
      <c r="QD504"/>
      <c r="QE504"/>
      <c r="QF504"/>
      <c r="QG504"/>
      <c r="QH504"/>
      <c r="QI504"/>
      <c r="QJ504"/>
      <c r="QK504"/>
      <c r="QL504"/>
      <c r="QM504"/>
      <c r="QN504"/>
      <c r="QO504"/>
      <c r="QP504"/>
      <c r="QQ504"/>
      <c r="QR504"/>
      <c r="QS504"/>
      <c r="QT504"/>
      <c r="QU504"/>
      <c r="QV504"/>
      <c r="QW504"/>
      <c r="QX504"/>
      <c r="QY504"/>
      <c r="QZ504" t="s">
        <v>797</v>
      </c>
      <c r="RA504"/>
      <c r="RB504">
        <v>3000</v>
      </c>
      <c r="RC504">
        <v>3000</v>
      </c>
      <c r="RD504"/>
      <c r="RE504">
        <v>2000</v>
      </c>
      <c r="RF504">
        <v>50</v>
      </c>
      <c r="RG504">
        <v>1000</v>
      </c>
      <c r="RH504" t="s">
        <v>3700</v>
      </c>
      <c r="RI504" t="s">
        <v>806</v>
      </c>
      <c r="RJ504"/>
      <c r="RK504" t="s">
        <v>892</v>
      </c>
      <c r="RL504" t="s">
        <v>797</v>
      </c>
      <c r="RM504" t="s">
        <v>3701</v>
      </c>
      <c r="RN504">
        <v>1</v>
      </c>
      <c r="RO504">
        <v>1</v>
      </c>
      <c r="RP504">
        <v>0</v>
      </c>
      <c r="RQ504">
        <v>1</v>
      </c>
      <c r="RR504">
        <v>0</v>
      </c>
      <c r="RS504">
        <v>0</v>
      </c>
      <c r="RT504">
        <v>0</v>
      </c>
      <c r="RU504">
        <v>0</v>
      </c>
      <c r="RV504">
        <v>0</v>
      </c>
      <c r="RW504">
        <v>0</v>
      </c>
      <c r="RX504">
        <v>0</v>
      </c>
      <c r="RY504">
        <v>0</v>
      </c>
      <c r="RZ504">
        <v>1</v>
      </c>
      <c r="SA504">
        <v>1</v>
      </c>
      <c r="SB504">
        <v>0</v>
      </c>
      <c r="SC504"/>
      <c r="SD504" t="s">
        <v>3702</v>
      </c>
      <c r="SE504" t="s">
        <v>821</v>
      </c>
      <c r="SF504">
        <v>1000</v>
      </c>
      <c r="SG504">
        <v>1800</v>
      </c>
      <c r="SH504">
        <v>360</v>
      </c>
      <c r="SI504"/>
      <c r="SJ504">
        <v>240</v>
      </c>
      <c r="SK504">
        <v>50</v>
      </c>
      <c r="SL504">
        <v>120</v>
      </c>
      <c r="SM504" t="s">
        <v>3703</v>
      </c>
      <c r="SN504" t="s">
        <v>806</v>
      </c>
      <c r="SO504"/>
      <c r="SP504" t="s">
        <v>892</v>
      </c>
      <c r="SQ504" t="s">
        <v>797</v>
      </c>
      <c r="SR504" t="s">
        <v>3695</v>
      </c>
      <c r="SS504">
        <v>1</v>
      </c>
      <c r="ST504">
        <v>1</v>
      </c>
      <c r="SU504">
        <v>0</v>
      </c>
      <c r="SV504">
        <v>1</v>
      </c>
      <c r="SW504">
        <v>0</v>
      </c>
      <c r="SX504">
        <v>0</v>
      </c>
      <c r="SY504">
        <v>0</v>
      </c>
      <c r="SZ504">
        <v>0</v>
      </c>
      <c r="TA504">
        <v>0</v>
      </c>
      <c r="TB504">
        <v>0</v>
      </c>
      <c r="TC504">
        <v>0</v>
      </c>
      <c r="TD504">
        <v>0</v>
      </c>
      <c r="TE504">
        <v>1</v>
      </c>
      <c r="TF504">
        <v>1</v>
      </c>
      <c r="TG504">
        <v>0</v>
      </c>
      <c r="TH504"/>
      <c r="TI504" t="s">
        <v>3704</v>
      </c>
      <c r="TJ504" t="s">
        <v>821</v>
      </c>
      <c r="TK504">
        <v>500</v>
      </c>
      <c r="TL504">
        <v>500</v>
      </c>
      <c r="TM504">
        <v>150</v>
      </c>
      <c r="TN504"/>
      <c r="TO504">
        <v>75</v>
      </c>
      <c r="TP504">
        <v>100</v>
      </c>
      <c r="TQ504">
        <v>75</v>
      </c>
      <c r="TR504" t="s">
        <v>3705</v>
      </c>
      <c r="TS504" t="s">
        <v>806</v>
      </c>
      <c r="TT504"/>
      <c r="TU504" t="s">
        <v>892</v>
      </c>
      <c r="TV504" t="s">
        <v>797</v>
      </c>
      <c r="TW504" t="s">
        <v>936</v>
      </c>
      <c r="TX504">
        <v>1</v>
      </c>
      <c r="TY504">
        <v>1</v>
      </c>
      <c r="TZ504">
        <v>0</v>
      </c>
      <c r="UA504">
        <v>1</v>
      </c>
      <c r="UB504">
        <v>0</v>
      </c>
      <c r="UC504">
        <v>0</v>
      </c>
      <c r="UD504">
        <v>0</v>
      </c>
      <c r="UE504">
        <v>0</v>
      </c>
      <c r="UF504">
        <v>0</v>
      </c>
      <c r="UG504">
        <v>0</v>
      </c>
      <c r="UH504">
        <v>0</v>
      </c>
      <c r="UI504">
        <v>0</v>
      </c>
      <c r="UJ504">
        <v>1</v>
      </c>
      <c r="UK504">
        <v>0</v>
      </c>
      <c r="UL504">
        <v>0</v>
      </c>
      <c r="UM504"/>
      <c r="UN504"/>
      <c r="UO504" t="s">
        <v>797</v>
      </c>
      <c r="UP504"/>
      <c r="UQ504">
        <v>500</v>
      </c>
      <c r="UR504">
        <v>500</v>
      </c>
      <c r="US504"/>
      <c r="UT504">
        <v>250</v>
      </c>
      <c r="UU504">
        <v>100</v>
      </c>
      <c r="UV504">
        <v>250</v>
      </c>
      <c r="UW504" t="s">
        <v>3706</v>
      </c>
      <c r="UX504" t="s">
        <v>798</v>
      </c>
      <c r="UY504" t="s">
        <v>799</v>
      </c>
      <c r="UZ504"/>
      <c r="VA504" t="s">
        <v>797</v>
      </c>
      <c r="VB504" t="s">
        <v>800</v>
      </c>
      <c r="VC504">
        <v>0</v>
      </c>
      <c r="VD504">
        <v>1</v>
      </c>
      <c r="VE504">
        <v>0</v>
      </c>
      <c r="VF504">
        <v>0</v>
      </c>
      <c r="VG504">
        <v>0</v>
      </c>
      <c r="VH504">
        <v>0</v>
      </c>
      <c r="VI504">
        <v>0</v>
      </c>
      <c r="VJ504">
        <v>0</v>
      </c>
      <c r="VK504">
        <v>0</v>
      </c>
      <c r="VL504">
        <v>0</v>
      </c>
      <c r="VM504">
        <v>0</v>
      </c>
      <c r="VN504">
        <v>0</v>
      </c>
      <c r="VO504">
        <v>0</v>
      </c>
      <c r="VP504">
        <v>0</v>
      </c>
      <c r="VQ504">
        <v>0</v>
      </c>
      <c r="VR504"/>
      <c r="VS504"/>
      <c r="VT504"/>
      <c r="VU504"/>
      <c r="VV504"/>
      <c r="VW504"/>
      <c r="VX504"/>
      <c r="VY504"/>
      <c r="VZ504"/>
      <c r="WA504"/>
      <c r="WB504"/>
      <c r="WC504"/>
      <c r="WD504"/>
      <c r="WE504"/>
      <c r="WF504"/>
      <c r="WG504"/>
      <c r="WH504"/>
      <c r="WI504"/>
      <c r="WJ504"/>
      <c r="WK504"/>
      <c r="WL504"/>
      <c r="WM504"/>
      <c r="WN504"/>
      <c r="WO504"/>
      <c r="WP504"/>
      <c r="WQ504"/>
      <c r="WR504"/>
      <c r="WS504"/>
      <c r="WT504"/>
      <c r="WU504"/>
      <c r="WV504"/>
      <c r="WW504"/>
      <c r="WX504"/>
      <c r="WY504" t="s">
        <v>797</v>
      </c>
      <c r="WZ504"/>
      <c r="XA504">
        <v>5000</v>
      </c>
      <c r="XB504">
        <v>5000</v>
      </c>
      <c r="XC504"/>
      <c r="XD504">
        <v>4000</v>
      </c>
      <c r="XE504">
        <v>25</v>
      </c>
      <c r="XF504">
        <v>1000</v>
      </c>
      <c r="XG504" t="s">
        <v>3707</v>
      </c>
      <c r="XH504" t="s">
        <v>798</v>
      </c>
      <c r="XI504" t="s">
        <v>799</v>
      </c>
      <c r="XJ504"/>
      <c r="XK504" t="s">
        <v>797</v>
      </c>
      <c r="XL504" t="s">
        <v>3708</v>
      </c>
      <c r="XM504">
        <v>1</v>
      </c>
      <c r="XN504">
        <v>1</v>
      </c>
      <c r="XO504">
        <v>0</v>
      </c>
      <c r="XP504">
        <v>1</v>
      </c>
      <c r="XQ504">
        <v>0</v>
      </c>
      <c r="XR504">
        <v>0</v>
      </c>
      <c r="XS504">
        <v>0</v>
      </c>
      <c r="XT504">
        <v>0</v>
      </c>
      <c r="XU504">
        <v>0</v>
      </c>
      <c r="XV504">
        <v>0</v>
      </c>
      <c r="XW504">
        <v>0</v>
      </c>
      <c r="XX504">
        <v>0</v>
      </c>
      <c r="XY504">
        <v>1</v>
      </c>
      <c r="XZ504">
        <v>0</v>
      </c>
      <c r="YA504">
        <v>0</v>
      </c>
      <c r="YB504"/>
      <c r="YC504"/>
      <c r="YD504"/>
      <c r="YE504"/>
      <c r="YF504"/>
      <c r="YG504"/>
      <c r="YH504"/>
      <c r="YI504"/>
      <c r="YJ504"/>
      <c r="YK504"/>
      <c r="YL504"/>
      <c r="YM504"/>
      <c r="YN504"/>
      <c r="YO504"/>
      <c r="YP504"/>
      <c r="YQ504"/>
      <c r="YR504"/>
      <c r="YS504"/>
      <c r="YT504"/>
      <c r="YU504"/>
      <c r="YV504"/>
      <c r="YW504"/>
      <c r="YX504"/>
      <c r="YY504"/>
      <c r="YZ504"/>
      <c r="ZA504"/>
      <c r="ZB504"/>
      <c r="ZC504"/>
      <c r="ZD504"/>
      <c r="ZE504"/>
      <c r="ZF504"/>
      <c r="ZG504" t="s">
        <v>797</v>
      </c>
      <c r="ZH504"/>
      <c r="ZI504">
        <v>2500</v>
      </c>
      <c r="ZJ504">
        <v>2500</v>
      </c>
      <c r="ZK504"/>
      <c r="ZL504">
        <v>1500</v>
      </c>
      <c r="ZM504">
        <v>66.666666666666657</v>
      </c>
      <c r="ZN504">
        <v>1000</v>
      </c>
      <c r="ZO504" t="s">
        <v>1049</v>
      </c>
      <c r="ZP504" t="s">
        <v>806</v>
      </c>
      <c r="ZQ504"/>
      <c r="ZR504" t="s">
        <v>892</v>
      </c>
      <c r="ZS504" t="s">
        <v>797</v>
      </c>
      <c r="ZT504" t="s">
        <v>3709</v>
      </c>
      <c r="ZU504">
        <v>1</v>
      </c>
      <c r="ZV504">
        <v>1</v>
      </c>
      <c r="ZW504">
        <v>0</v>
      </c>
      <c r="ZX504">
        <v>1</v>
      </c>
      <c r="ZY504">
        <v>0</v>
      </c>
      <c r="ZZ504">
        <v>0</v>
      </c>
      <c r="AAA504">
        <v>0</v>
      </c>
      <c r="AAB504">
        <v>1</v>
      </c>
      <c r="AAC504">
        <v>0</v>
      </c>
      <c r="AAD504">
        <v>0</v>
      </c>
      <c r="AAE504">
        <v>0</v>
      </c>
      <c r="AAF504">
        <v>0</v>
      </c>
      <c r="AAG504">
        <v>1</v>
      </c>
      <c r="AAH504">
        <v>0</v>
      </c>
      <c r="AAI504">
        <v>0</v>
      </c>
      <c r="AAJ504"/>
      <c r="AAK504"/>
      <c r="AAL504"/>
      <c r="AAM504"/>
      <c r="AAN504"/>
      <c r="AAO504"/>
      <c r="AAP504"/>
      <c r="AAQ504"/>
      <c r="AAR504"/>
      <c r="AAS504"/>
      <c r="AAT504"/>
      <c r="AAU504"/>
      <c r="AAV504" t="s">
        <v>816</v>
      </c>
      <c r="AAW504"/>
      <c r="AAX504"/>
      <c r="AAY504"/>
      <c r="AAZ504"/>
      <c r="ABA504"/>
      <c r="ABB504"/>
      <c r="ABC504"/>
      <c r="ABD504"/>
      <c r="ABE504"/>
      <c r="ABF504"/>
      <c r="ABG504"/>
      <c r="ABH504" t="s">
        <v>816</v>
      </c>
      <c r="ABI504"/>
      <c r="ABJ504"/>
      <c r="ABK504"/>
      <c r="ABL504"/>
      <c r="ABM504"/>
      <c r="ABN504"/>
      <c r="ABO504"/>
      <c r="ABP504"/>
      <c r="ABQ504" t="s">
        <v>816</v>
      </c>
      <c r="ABR504"/>
      <c r="ABS504"/>
      <c r="ABT504"/>
      <c r="ABU504"/>
      <c r="ABV504"/>
      <c r="ABW504"/>
      <c r="ABX504"/>
      <c r="ABY504"/>
      <c r="ABZ504"/>
      <c r="ACA504"/>
      <c r="ACB504"/>
      <c r="ACC504"/>
      <c r="ACD504" t="s">
        <v>797</v>
      </c>
      <c r="ACE504" t="s">
        <v>3710</v>
      </c>
      <c r="ACF504">
        <v>1</v>
      </c>
      <c r="ACG504">
        <v>0</v>
      </c>
      <c r="ACH504">
        <v>1</v>
      </c>
      <c r="ACI504">
        <v>0</v>
      </c>
      <c r="ACJ504">
        <v>0</v>
      </c>
      <c r="ACK504">
        <v>0</v>
      </c>
      <c r="ACL504">
        <v>1</v>
      </c>
      <c r="ACM504">
        <v>0</v>
      </c>
      <c r="ACN504">
        <v>0</v>
      </c>
      <c r="ACO504">
        <v>0</v>
      </c>
      <c r="ACP504"/>
      <c r="ACQ504" t="s">
        <v>3711</v>
      </c>
      <c r="ACR504">
        <v>368067963</v>
      </c>
      <c r="ACS504" s="396">
        <v>44895.579143518517</v>
      </c>
      <c r="ACT504"/>
      <c r="ACU504"/>
      <c r="ACV504" t="s">
        <v>801</v>
      </c>
      <c r="ACW504"/>
      <c r="ACX504"/>
      <c r="ACY504">
        <v>504</v>
      </c>
    </row>
    <row r="505" spans="1:779" s="82" customFormat="1" x14ac:dyDescent="0.3">
      <c r="A505" t="s">
        <v>3712</v>
      </c>
      <c r="B505" s="396">
        <v>44895.537309004627</v>
      </c>
      <c r="C505" s="396">
        <v>44895.540360694453</v>
      </c>
      <c r="D505" s="396">
        <v>44895</v>
      </c>
      <c r="E505" t="s">
        <v>3578</v>
      </c>
      <c r="F505" s="396">
        <v>44895</v>
      </c>
      <c r="G505" t="s">
        <v>904</v>
      </c>
      <c r="H505" t="s">
        <v>905</v>
      </c>
      <c r="I505" t="s">
        <v>905</v>
      </c>
      <c r="J505" t="s">
        <v>905</v>
      </c>
      <c r="K505" t="s">
        <v>795</v>
      </c>
      <c r="L505" t="s">
        <v>809</v>
      </c>
      <c r="M505">
        <v>0</v>
      </c>
      <c r="N505">
        <v>0</v>
      </c>
      <c r="O505">
        <v>0</v>
      </c>
      <c r="P505">
        <v>0</v>
      </c>
      <c r="Q505">
        <v>0</v>
      </c>
      <c r="R505">
        <v>0</v>
      </c>
      <c r="S505">
        <v>0</v>
      </c>
      <c r="T505">
        <v>0</v>
      </c>
      <c r="U505">
        <v>0</v>
      </c>
      <c r="V505">
        <v>0</v>
      </c>
      <c r="W505">
        <v>0</v>
      </c>
      <c r="X505">
        <v>0</v>
      </c>
      <c r="Y505">
        <v>0</v>
      </c>
      <c r="Z505">
        <v>0</v>
      </c>
      <c r="AA505">
        <v>0</v>
      </c>
      <c r="AB505">
        <v>1</v>
      </c>
      <c r="AC505">
        <v>0</v>
      </c>
      <c r="AD505">
        <v>0</v>
      </c>
      <c r="AE505">
        <v>0</v>
      </c>
      <c r="AF505">
        <v>0</v>
      </c>
      <c r="AG505">
        <v>0</v>
      </c>
      <c r="AH505">
        <v>0</v>
      </c>
      <c r="AI505">
        <v>0</v>
      </c>
      <c r="AJ505"/>
      <c r="AK505"/>
      <c r="AL505"/>
      <c r="AM505"/>
      <c r="AN505"/>
      <c r="AO505"/>
      <c r="AP505"/>
      <c r="AQ505"/>
      <c r="AR505"/>
      <c r="AS505"/>
      <c r="AT505"/>
      <c r="AU505"/>
      <c r="AV505"/>
      <c r="AW505"/>
      <c r="AX505"/>
      <c r="AY505"/>
      <c r="AZ505"/>
      <c r="BA505"/>
      <c r="BB505"/>
      <c r="BC505"/>
      <c r="BD505"/>
      <c r="BE505"/>
      <c r="BF505"/>
      <c r="BG505"/>
      <c r="BH505"/>
      <c r="BI505"/>
      <c r="BJ505"/>
      <c r="BK505"/>
      <c r="BL505"/>
      <c r="BM505"/>
      <c r="BN505"/>
      <c r="BO505"/>
      <c r="BP505"/>
      <c r="BQ505"/>
      <c r="BR505"/>
      <c r="BS505"/>
      <c r="BT505"/>
      <c r="BU505"/>
      <c r="BV505"/>
      <c r="BW505"/>
      <c r="BX505"/>
      <c r="BY505"/>
      <c r="BZ505"/>
      <c r="CA505"/>
      <c r="CB505"/>
      <c r="CC505"/>
      <c r="CD505"/>
      <c r="CE505"/>
      <c r="CF505"/>
      <c r="CG505"/>
      <c r="CH505"/>
      <c r="CI505"/>
      <c r="CJ505"/>
      <c r="CK505"/>
      <c r="CL505"/>
      <c r="CM505"/>
      <c r="CN505"/>
      <c r="CO505"/>
      <c r="CP505"/>
      <c r="CQ505"/>
      <c r="CR505"/>
      <c r="CS505"/>
      <c r="CT505"/>
      <c r="CU505"/>
      <c r="CV505"/>
      <c r="CW505"/>
      <c r="CX505"/>
      <c r="CY505"/>
      <c r="CZ505"/>
      <c r="DA505"/>
      <c r="DB505"/>
      <c r="DC505"/>
      <c r="DD505"/>
      <c r="DE505"/>
      <c r="DF505"/>
      <c r="DG505"/>
      <c r="DH505"/>
      <c r="DI505"/>
      <c r="DJ505"/>
      <c r="DK505"/>
      <c r="DL505"/>
      <c r="DM505"/>
      <c r="DN505"/>
      <c r="DO505"/>
      <c r="DP505"/>
      <c r="DQ505"/>
      <c r="DR505"/>
      <c r="DS505"/>
      <c r="DT505"/>
      <c r="DU505"/>
      <c r="DV505"/>
      <c r="DW505"/>
      <c r="DX505"/>
      <c r="DY505"/>
      <c r="DZ505"/>
      <c r="EA505"/>
      <c r="EB505"/>
      <c r="EC505"/>
      <c r="ED505"/>
      <c r="EE505"/>
      <c r="EF505"/>
      <c r="EG505"/>
      <c r="EH505"/>
      <c r="EI505"/>
      <c r="EJ505"/>
      <c r="EK505"/>
      <c r="EL505"/>
      <c r="EM505"/>
      <c r="EN505"/>
      <c r="EO505"/>
      <c r="EP505"/>
      <c r="EQ505"/>
      <c r="ER505"/>
      <c r="ES505"/>
      <c r="ET505"/>
      <c r="EU505"/>
      <c r="EV505"/>
      <c r="EW505"/>
      <c r="EX505"/>
      <c r="EY505"/>
      <c r="EZ505"/>
      <c r="FA505"/>
      <c r="FB505"/>
      <c r="FC505"/>
      <c r="FD505"/>
      <c r="FE505"/>
      <c r="FF505"/>
      <c r="FG505"/>
      <c r="FH505"/>
      <c r="FI505"/>
      <c r="FJ505"/>
      <c r="FK505"/>
      <c r="FL505"/>
      <c r="FM505"/>
      <c r="FN505"/>
      <c r="FO505"/>
      <c r="FP505"/>
      <c r="FQ505"/>
      <c r="FR505"/>
      <c r="FS505"/>
      <c r="FT505"/>
      <c r="FU505"/>
      <c r="FV505"/>
      <c r="FW505"/>
      <c r="FX505"/>
      <c r="FY505"/>
      <c r="FZ505"/>
      <c r="GA505"/>
      <c r="GB505"/>
      <c r="GC505"/>
      <c r="GD505"/>
      <c r="GE505"/>
      <c r="GF505"/>
      <c r="GG505"/>
      <c r="GH505"/>
      <c r="GI505"/>
      <c r="GJ505"/>
      <c r="GK505"/>
      <c r="GL505"/>
      <c r="GM505"/>
      <c r="GN505"/>
      <c r="GO505"/>
      <c r="GP505"/>
      <c r="GQ505"/>
      <c r="GR505"/>
      <c r="GS505"/>
      <c r="GT505"/>
      <c r="GU505"/>
      <c r="GV505"/>
      <c r="GW505"/>
      <c r="GX505"/>
      <c r="GY505"/>
      <c r="GZ505"/>
      <c r="HA505"/>
      <c r="HB505"/>
      <c r="HC505"/>
      <c r="HD505"/>
      <c r="HE505"/>
      <c r="HF505"/>
      <c r="HG505"/>
      <c r="HH505"/>
      <c r="HI505"/>
      <c r="HJ505"/>
      <c r="HK505"/>
      <c r="HL505"/>
      <c r="HM505"/>
      <c r="HN505"/>
      <c r="HO505"/>
      <c r="HP505"/>
      <c r="HQ505"/>
      <c r="HR505"/>
      <c r="HS505"/>
      <c r="HT505"/>
      <c r="HU505"/>
      <c r="HV505"/>
      <c r="HW505"/>
      <c r="HX505"/>
      <c r="HY505"/>
      <c r="HZ505"/>
      <c r="IA505"/>
      <c r="IB505"/>
      <c r="IC505"/>
      <c r="ID505"/>
      <c r="IE505"/>
      <c r="IF505"/>
      <c r="IG505"/>
      <c r="IH505"/>
      <c r="II505"/>
      <c r="IJ505"/>
      <c r="IK505"/>
      <c r="IL505"/>
      <c r="IM505"/>
      <c r="IN505"/>
      <c r="IO505"/>
      <c r="IP505"/>
      <c r="IQ505"/>
      <c r="IR505"/>
      <c r="IS505"/>
      <c r="IT505"/>
      <c r="IU505"/>
      <c r="IV505"/>
      <c r="IW505"/>
      <c r="IX505"/>
      <c r="IY505"/>
      <c r="IZ505"/>
      <c r="JA505"/>
      <c r="JB505"/>
      <c r="JC505"/>
      <c r="JD505"/>
      <c r="JE505"/>
      <c r="JF505"/>
      <c r="JG505"/>
      <c r="JH505"/>
      <c r="JI505"/>
      <c r="JJ505"/>
      <c r="JK505"/>
      <c r="JL505"/>
      <c r="JM505"/>
      <c r="JN505"/>
      <c r="JO505"/>
      <c r="JP505"/>
      <c r="JQ505"/>
      <c r="JR505"/>
      <c r="JS505"/>
      <c r="JT505"/>
      <c r="JU505"/>
      <c r="JV505"/>
      <c r="JW505"/>
      <c r="JX505"/>
      <c r="JY505"/>
      <c r="JZ505"/>
      <c r="KA505"/>
      <c r="KB505"/>
      <c r="KC505"/>
      <c r="KD505"/>
      <c r="KE505"/>
      <c r="KF505"/>
      <c r="KG505"/>
      <c r="KH505"/>
      <c r="KI505"/>
      <c r="KJ505"/>
      <c r="KK505"/>
      <c r="KL505"/>
      <c r="KM505"/>
      <c r="KN505"/>
      <c r="KO505"/>
      <c r="KP505"/>
      <c r="KQ505"/>
      <c r="KR505"/>
      <c r="KS505"/>
      <c r="KT505"/>
      <c r="KU505"/>
      <c r="KV505"/>
      <c r="KW505"/>
      <c r="KX505"/>
      <c r="KY505"/>
      <c r="KZ505"/>
      <c r="LA505"/>
      <c r="LB505"/>
      <c r="LC505"/>
      <c r="LD505"/>
      <c r="LE505"/>
      <c r="LF505"/>
      <c r="LG505"/>
      <c r="LH505"/>
      <c r="LI505"/>
      <c r="LJ505"/>
      <c r="LK505"/>
      <c r="LL505"/>
      <c r="LM505"/>
      <c r="LN505"/>
      <c r="LO505"/>
      <c r="LP505"/>
      <c r="LQ505"/>
      <c r="LR505"/>
      <c r="LS505"/>
      <c r="LT505"/>
      <c r="LU505"/>
      <c r="LV505"/>
      <c r="LW505"/>
      <c r="LX505"/>
      <c r="LY505"/>
      <c r="LZ505"/>
      <c r="MA505"/>
      <c r="MB505"/>
      <c r="MC505"/>
      <c r="MD505"/>
      <c r="ME505"/>
      <c r="MF505"/>
      <c r="MG505"/>
      <c r="MH505"/>
      <c r="MI505"/>
      <c r="MJ505"/>
      <c r="MK505"/>
      <c r="ML505"/>
      <c r="MM505"/>
      <c r="MN505"/>
      <c r="MO505"/>
      <c r="MP505"/>
      <c r="MQ505"/>
      <c r="MR505"/>
      <c r="MS505"/>
      <c r="MT505"/>
      <c r="MU505"/>
      <c r="MV505"/>
      <c r="MW505"/>
      <c r="MX505"/>
      <c r="MY505"/>
      <c r="MZ505"/>
      <c r="NA505"/>
      <c r="NB505"/>
      <c r="NC505"/>
      <c r="ND505"/>
      <c r="NE505"/>
      <c r="NF505"/>
      <c r="NG505"/>
      <c r="NH505"/>
      <c r="NI505"/>
      <c r="NJ505"/>
      <c r="NK505"/>
      <c r="NL505"/>
      <c r="NM505"/>
      <c r="NN505"/>
      <c r="NO505"/>
      <c r="NP505"/>
      <c r="NQ505"/>
      <c r="NR505"/>
      <c r="NS505"/>
      <c r="NT505"/>
      <c r="NU505"/>
      <c r="NV505"/>
      <c r="NW505"/>
      <c r="NX505"/>
      <c r="NY505"/>
      <c r="NZ505"/>
      <c r="OA505"/>
      <c r="OB505"/>
      <c r="OC505"/>
      <c r="OD505"/>
      <c r="OE505"/>
      <c r="OF505"/>
      <c r="OG505"/>
      <c r="OH505"/>
      <c r="OI505"/>
      <c r="OJ505"/>
      <c r="OK505"/>
      <c r="OL505"/>
      <c r="OM505"/>
      <c r="ON505"/>
      <c r="OO505"/>
      <c r="OP505"/>
      <c r="OQ505"/>
      <c r="OR505"/>
      <c r="OS505"/>
      <c r="OT505"/>
      <c r="OU505"/>
      <c r="OV505"/>
      <c r="OW505"/>
      <c r="OX505"/>
      <c r="OY505"/>
      <c r="OZ505"/>
      <c r="PA505"/>
      <c r="PB505"/>
      <c r="PC505"/>
      <c r="PD505"/>
      <c r="PE505"/>
      <c r="PF505"/>
      <c r="PG505"/>
      <c r="PH505"/>
      <c r="PI505"/>
      <c r="PJ505"/>
      <c r="PK505"/>
      <c r="PL505"/>
      <c r="PM505"/>
      <c r="PN505"/>
      <c r="PO505"/>
      <c r="PP505"/>
      <c r="PQ505"/>
      <c r="PR505"/>
      <c r="PS505"/>
      <c r="PT505"/>
      <c r="PU505" t="s">
        <v>797</v>
      </c>
      <c r="PV505"/>
      <c r="PW505">
        <v>2000</v>
      </c>
      <c r="PX505">
        <v>2000</v>
      </c>
      <c r="PY505"/>
      <c r="PZ505">
        <v>1500</v>
      </c>
      <c r="QA505">
        <v>33.333333333333329</v>
      </c>
      <c r="QB505">
        <v>500</v>
      </c>
      <c r="QC505" t="s">
        <v>3713</v>
      </c>
      <c r="QD505" t="s">
        <v>852</v>
      </c>
      <c r="QE505"/>
      <c r="QF505"/>
      <c r="QG505" t="s">
        <v>816</v>
      </c>
      <c r="QH505"/>
      <c r="QI505"/>
      <c r="QJ505"/>
      <c r="QK505"/>
      <c r="QL505"/>
      <c r="QM505"/>
      <c r="QN505"/>
      <c r="QO505"/>
      <c r="QP505"/>
      <c r="QQ505"/>
      <c r="QR505"/>
      <c r="QS505"/>
      <c r="QT505"/>
      <c r="QU505"/>
      <c r="QV505"/>
      <c r="QW505"/>
      <c r="QX505"/>
      <c r="QY505"/>
      <c r="QZ505"/>
      <c r="RA505"/>
      <c r="RB505"/>
      <c r="RC505"/>
      <c r="RD505"/>
      <c r="RE505"/>
      <c r="RF505"/>
      <c r="RG505"/>
      <c r="RH505"/>
      <c r="RI505"/>
      <c r="RJ505"/>
      <c r="RK505"/>
      <c r="RL505"/>
      <c r="RM505"/>
      <c r="RN505"/>
      <c r="RO505"/>
      <c r="RP505"/>
      <c r="RQ505"/>
      <c r="RR505"/>
      <c r="RS505"/>
      <c r="RT505"/>
      <c r="RU505"/>
      <c r="RV505"/>
      <c r="RW505"/>
      <c r="RX505"/>
      <c r="RY505"/>
      <c r="RZ505"/>
      <c r="SA505"/>
      <c r="SB505"/>
      <c r="SC505"/>
      <c r="SD505"/>
      <c r="SE505"/>
      <c r="SF505"/>
      <c r="SG505"/>
      <c r="SH505"/>
      <c r="SI505"/>
      <c r="SJ505"/>
      <c r="SK505"/>
      <c r="SL505"/>
      <c r="SM505"/>
      <c r="SN505"/>
      <c r="SO505"/>
      <c r="SP505"/>
      <c r="SQ505"/>
      <c r="SR505"/>
      <c r="SS505"/>
      <c r="ST505"/>
      <c r="SU505"/>
      <c r="SV505"/>
      <c r="SW505"/>
      <c r="SX505"/>
      <c r="SY505"/>
      <c r="SZ505"/>
      <c r="TA505"/>
      <c r="TB505"/>
      <c r="TC505"/>
      <c r="TD505"/>
      <c r="TE505"/>
      <c r="TF505"/>
      <c r="TG505"/>
      <c r="TH505"/>
      <c r="TI505"/>
      <c r="TJ505"/>
      <c r="TK505"/>
      <c r="TL505"/>
      <c r="TM505"/>
      <c r="TN505"/>
      <c r="TO505"/>
      <c r="TP505"/>
      <c r="TQ505"/>
      <c r="TR505"/>
      <c r="TS505"/>
      <c r="TT505"/>
      <c r="TU505"/>
      <c r="TV505"/>
      <c r="TW505"/>
      <c r="TX505"/>
      <c r="TY505"/>
      <c r="TZ505"/>
      <c r="UA505"/>
      <c r="UB505"/>
      <c r="UC505"/>
      <c r="UD505"/>
      <c r="UE505"/>
      <c r="UF505"/>
      <c r="UG505"/>
      <c r="UH505"/>
      <c r="UI505"/>
      <c r="UJ505"/>
      <c r="UK505"/>
      <c r="UL505"/>
      <c r="UM505"/>
      <c r="UN505"/>
      <c r="UO505"/>
      <c r="UP505"/>
      <c r="UQ505"/>
      <c r="UR505"/>
      <c r="US505"/>
      <c r="UT505"/>
      <c r="UU505"/>
      <c r="UV505"/>
      <c r="UW505"/>
      <c r="UX505"/>
      <c r="UY505"/>
      <c r="UZ505"/>
      <c r="VA505"/>
      <c r="VB505"/>
      <c r="VC505"/>
      <c r="VD505"/>
      <c r="VE505"/>
      <c r="VF505"/>
      <c r="VG505"/>
      <c r="VH505"/>
      <c r="VI505"/>
      <c r="VJ505"/>
      <c r="VK505"/>
      <c r="VL505"/>
      <c r="VM505"/>
      <c r="VN505"/>
      <c r="VO505"/>
      <c r="VP505"/>
      <c r="VQ505"/>
      <c r="VR505"/>
      <c r="VS505"/>
      <c r="VT505"/>
      <c r="VU505"/>
      <c r="VV505"/>
      <c r="VW505"/>
      <c r="VX505"/>
      <c r="VY505"/>
      <c r="VZ505"/>
      <c r="WA505"/>
      <c r="WB505"/>
      <c r="WC505"/>
      <c r="WD505"/>
      <c r="WE505"/>
      <c r="WF505"/>
      <c r="WG505"/>
      <c r="WH505"/>
      <c r="WI505"/>
      <c r="WJ505"/>
      <c r="WK505"/>
      <c r="WL505"/>
      <c r="WM505"/>
      <c r="WN505"/>
      <c r="WO505"/>
      <c r="WP505"/>
      <c r="WQ505"/>
      <c r="WR505"/>
      <c r="WS505"/>
      <c r="WT505"/>
      <c r="WU505"/>
      <c r="WV505"/>
      <c r="WW505"/>
      <c r="WX505"/>
      <c r="WY505"/>
      <c r="WZ505"/>
      <c r="XA505"/>
      <c r="XB505"/>
      <c r="XC505"/>
      <c r="XD505"/>
      <c r="XE505"/>
      <c r="XF505"/>
      <c r="XG505"/>
      <c r="XH505"/>
      <c r="XI505"/>
      <c r="XJ505"/>
      <c r="XK505"/>
      <c r="XL505"/>
      <c r="XM505"/>
      <c r="XN505"/>
      <c r="XO505"/>
      <c r="XP505"/>
      <c r="XQ505"/>
      <c r="XR505"/>
      <c r="XS505"/>
      <c r="XT505"/>
      <c r="XU505"/>
      <c r="XV505"/>
      <c r="XW505"/>
      <c r="XX505"/>
      <c r="XY505"/>
      <c r="XZ505"/>
      <c r="YA505"/>
      <c r="YB505"/>
      <c r="YC505"/>
      <c r="YD505"/>
      <c r="YE505"/>
      <c r="YF505"/>
      <c r="YG505"/>
      <c r="YH505"/>
      <c r="YI505"/>
      <c r="YJ505"/>
      <c r="YK505"/>
      <c r="YL505"/>
      <c r="YM505"/>
      <c r="YN505"/>
      <c r="YO505"/>
      <c r="YP505"/>
      <c r="YQ505"/>
      <c r="YR505"/>
      <c r="YS505"/>
      <c r="YT505"/>
      <c r="YU505"/>
      <c r="YV505"/>
      <c r="YW505"/>
      <c r="YX505"/>
      <c r="YY505"/>
      <c r="YZ505"/>
      <c r="ZA505"/>
      <c r="ZB505"/>
      <c r="ZC505"/>
      <c r="ZD505"/>
      <c r="ZE505"/>
      <c r="ZF505"/>
      <c r="ZG505"/>
      <c r="ZH505"/>
      <c r="ZI505"/>
      <c r="ZJ505"/>
      <c r="ZK505"/>
      <c r="ZL505"/>
      <c r="ZM505"/>
      <c r="ZN505"/>
      <c r="ZO505"/>
      <c r="ZP505"/>
      <c r="ZQ505"/>
      <c r="ZR505"/>
      <c r="ZS505"/>
      <c r="ZT505"/>
      <c r="ZU505"/>
      <c r="ZV505"/>
      <c r="ZW505"/>
      <c r="ZX505"/>
      <c r="ZY505"/>
      <c r="ZZ505"/>
      <c r="AAA505"/>
      <c r="AAB505"/>
      <c r="AAC505"/>
      <c r="AAD505"/>
      <c r="AAE505"/>
      <c r="AAF505"/>
      <c r="AAG505"/>
      <c r="AAH505"/>
      <c r="AAI505"/>
      <c r="AAJ505"/>
      <c r="AAK505"/>
      <c r="AAL505"/>
      <c r="AAM505"/>
      <c r="AAN505"/>
      <c r="AAO505"/>
      <c r="AAP505"/>
      <c r="AAQ505"/>
      <c r="AAR505"/>
      <c r="AAS505"/>
      <c r="AAT505"/>
      <c r="AAU505"/>
      <c r="AAV505" t="s">
        <v>816</v>
      </c>
      <c r="AAW505"/>
      <c r="AAX505"/>
      <c r="AAY505"/>
      <c r="AAZ505"/>
      <c r="ABA505"/>
      <c r="ABB505"/>
      <c r="ABC505"/>
      <c r="ABD505"/>
      <c r="ABE505"/>
      <c r="ABF505"/>
      <c r="ABG505"/>
      <c r="ABH505" t="s">
        <v>816</v>
      </c>
      <c r="ABI505"/>
      <c r="ABJ505"/>
      <c r="ABK505"/>
      <c r="ABL505"/>
      <c r="ABM505"/>
      <c r="ABN505"/>
      <c r="ABO505"/>
      <c r="ABP505"/>
      <c r="ABQ505" t="s">
        <v>797</v>
      </c>
      <c r="ABR505" t="s">
        <v>2200</v>
      </c>
      <c r="ABS505">
        <v>1</v>
      </c>
      <c r="ABT505">
        <v>0</v>
      </c>
      <c r="ABU505">
        <v>0</v>
      </c>
      <c r="ABV505">
        <v>0</v>
      </c>
      <c r="ABW505">
        <v>0</v>
      </c>
      <c r="ABX505">
        <v>0</v>
      </c>
      <c r="ABY505">
        <v>0</v>
      </c>
      <c r="ABZ505">
        <v>0</v>
      </c>
      <c r="ACA505">
        <v>0</v>
      </c>
      <c r="ACB505">
        <v>0</v>
      </c>
      <c r="ACC505"/>
      <c r="ACD505" t="s">
        <v>797</v>
      </c>
      <c r="ACE505" t="s">
        <v>3714</v>
      </c>
      <c r="ACF505">
        <v>1</v>
      </c>
      <c r="ACG505">
        <v>0</v>
      </c>
      <c r="ACH505">
        <v>1</v>
      </c>
      <c r="ACI505">
        <v>1</v>
      </c>
      <c r="ACJ505">
        <v>1</v>
      </c>
      <c r="ACK505">
        <v>0</v>
      </c>
      <c r="ACL505">
        <v>0</v>
      </c>
      <c r="ACM505">
        <v>0</v>
      </c>
      <c r="ACN505">
        <v>0</v>
      </c>
      <c r="ACO505">
        <v>0</v>
      </c>
      <c r="ACP505"/>
      <c r="ACQ505" t="s">
        <v>835</v>
      </c>
      <c r="ACR505">
        <v>368067987</v>
      </c>
      <c r="ACS505" s="396">
        <v>44895.57917824074</v>
      </c>
      <c r="ACT505"/>
      <c r="ACU505"/>
      <c r="ACV505" t="s">
        <v>801</v>
      </c>
      <c r="ACW505"/>
      <c r="ACX505"/>
      <c r="ACY505">
        <v>505</v>
      </c>
    </row>
    <row r="506" spans="1:779" s="82" customFormat="1" x14ac:dyDescent="0.3">
      <c r="A506" t="s">
        <v>3715</v>
      </c>
      <c r="B506" s="396">
        <v>44895.395733159719</v>
      </c>
      <c r="C506" s="396">
        <v>44895.401134733802</v>
      </c>
      <c r="D506" s="396">
        <v>44895</v>
      </c>
      <c r="E506" t="s">
        <v>2736</v>
      </c>
      <c r="F506" s="396">
        <v>44895</v>
      </c>
      <c r="G506" t="s">
        <v>904</v>
      </c>
      <c r="H506" t="s">
        <v>905</v>
      </c>
      <c r="I506" t="s">
        <v>905</v>
      </c>
      <c r="J506" t="s">
        <v>905</v>
      </c>
      <c r="K506" t="s">
        <v>795</v>
      </c>
      <c r="L506" t="s">
        <v>995</v>
      </c>
      <c r="M506">
        <v>0</v>
      </c>
      <c r="N506">
        <v>0</v>
      </c>
      <c r="O506">
        <v>1</v>
      </c>
      <c r="P506">
        <v>1</v>
      </c>
      <c r="Q506">
        <v>1</v>
      </c>
      <c r="R506">
        <v>0</v>
      </c>
      <c r="S506">
        <v>0</v>
      </c>
      <c r="T506">
        <v>0</v>
      </c>
      <c r="U506">
        <v>0</v>
      </c>
      <c r="V506">
        <v>0</v>
      </c>
      <c r="W506">
        <v>0</v>
      </c>
      <c r="X506">
        <v>0</v>
      </c>
      <c r="Y506">
        <v>0</v>
      </c>
      <c r="Z506">
        <v>0</v>
      </c>
      <c r="AA506">
        <v>0</v>
      </c>
      <c r="AB506">
        <v>0</v>
      </c>
      <c r="AC506">
        <v>0</v>
      </c>
      <c r="AD506">
        <v>0</v>
      </c>
      <c r="AE506">
        <v>0</v>
      </c>
      <c r="AF506">
        <v>0</v>
      </c>
      <c r="AG506">
        <v>0</v>
      </c>
      <c r="AH506">
        <v>0</v>
      </c>
      <c r="AI506">
        <v>0</v>
      </c>
      <c r="AJ506"/>
      <c r="AK506"/>
      <c r="AL506"/>
      <c r="AM506"/>
      <c r="AN506"/>
      <c r="AO506"/>
      <c r="AP506"/>
      <c r="AQ506"/>
      <c r="AR506"/>
      <c r="AS506"/>
      <c r="AT506"/>
      <c r="AU506"/>
      <c r="AV506"/>
      <c r="AW506"/>
      <c r="AX506"/>
      <c r="AY506"/>
      <c r="AZ506"/>
      <c r="BA506"/>
      <c r="BB506"/>
      <c r="BC506"/>
      <c r="BD506"/>
      <c r="BE506"/>
      <c r="BF506"/>
      <c r="BG506"/>
      <c r="BH506"/>
      <c r="BI506"/>
      <c r="BJ506"/>
      <c r="BK506"/>
      <c r="BL506"/>
      <c r="BM506"/>
      <c r="BN506"/>
      <c r="BO506"/>
      <c r="BP506"/>
      <c r="BQ506"/>
      <c r="BR506"/>
      <c r="BS506"/>
      <c r="BT506"/>
      <c r="BU506"/>
      <c r="BV506"/>
      <c r="BW506"/>
      <c r="BX506"/>
      <c r="BY506"/>
      <c r="BZ506"/>
      <c r="CA506"/>
      <c r="CB506"/>
      <c r="CC506"/>
      <c r="CD506"/>
      <c r="CE506"/>
      <c r="CF506"/>
      <c r="CG506"/>
      <c r="CH506"/>
      <c r="CI506"/>
      <c r="CJ506"/>
      <c r="CK506"/>
      <c r="CL506"/>
      <c r="CM506"/>
      <c r="CN506"/>
      <c r="CO506"/>
      <c r="CP506"/>
      <c r="CQ506"/>
      <c r="CR506"/>
      <c r="CS506"/>
      <c r="CT506" t="s">
        <v>797</v>
      </c>
      <c r="CU506"/>
      <c r="CV506">
        <v>6500</v>
      </c>
      <c r="CW506">
        <v>6500</v>
      </c>
      <c r="CX506"/>
      <c r="CY506">
        <v>2500</v>
      </c>
      <c r="CZ506">
        <v>160</v>
      </c>
      <c r="DA506">
        <v>4000</v>
      </c>
      <c r="DB506" t="s">
        <v>2102</v>
      </c>
      <c r="DC506" t="s">
        <v>806</v>
      </c>
      <c r="DD506"/>
      <c r="DE506" t="s">
        <v>817</v>
      </c>
      <c r="DF506" t="s">
        <v>816</v>
      </c>
      <c r="DG506"/>
      <c r="DH506"/>
      <c r="DI506"/>
      <c r="DJ506"/>
      <c r="DK506"/>
      <c r="DL506"/>
      <c r="DM506"/>
      <c r="DN506"/>
      <c r="DO506"/>
      <c r="DP506"/>
      <c r="DQ506"/>
      <c r="DR506"/>
      <c r="DS506"/>
      <c r="DT506"/>
      <c r="DU506"/>
      <c r="DV506"/>
      <c r="DW506"/>
      <c r="DX506"/>
      <c r="DY506" t="s">
        <v>797</v>
      </c>
      <c r="DZ506"/>
      <c r="EA506">
        <v>4500</v>
      </c>
      <c r="EB506">
        <v>4500</v>
      </c>
      <c r="EC506"/>
      <c r="ED506">
        <v>4000</v>
      </c>
      <c r="EE506">
        <v>12.5</v>
      </c>
      <c r="EF506">
        <v>500</v>
      </c>
      <c r="EG506" t="s">
        <v>2102</v>
      </c>
      <c r="EH506" t="s">
        <v>806</v>
      </c>
      <c r="EI506"/>
      <c r="EJ506" t="s">
        <v>817</v>
      </c>
      <c r="EK506" t="s">
        <v>816</v>
      </c>
      <c r="EL506"/>
      <c r="EM506"/>
      <c r="EN506"/>
      <c r="EO506"/>
      <c r="EP506"/>
      <c r="EQ506"/>
      <c r="ER506"/>
      <c r="ES506"/>
      <c r="ET506"/>
      <c r="EU506"/>
      <c r="EV506"/>
      <c r="EW506"/>
      <c r="EX506"/>
      <c r="EY506"/>
      <c r="EZ506"/>
      <c r="FA506"/>
      <c r="FB506"/>
      <c r="FC506"/>
      <c r="FD506" t="s">
        <v>797</v>
      </c>
      <c r="FE506"/>
      <c r="FF506">
        <v>3500</v>
      </c>
      <c r="FG506">
        <v>3500</v>
      </c>
      <c r="FH506"/>
      <c r="FI506">
        <v>3500</v>
      </c>
      <c r="FJ506">
        <v>0</v>
      </c>
      <c r="FK506">
        <v>0</v>
      </c>
      <c r="FL506"/>
      <c r="FM506" t="s">
        <v>806</v>
      </c>
      <c r="FN506"/>
      <c r="FO506" t="s">
        <v>817</v>
      </c>
      <c r="FP506" t="s">
        <v>816</v>
      </c>
      <c r="FQ506"/>
      <c r="FR506"/>
      <c r="FS506"/>
      <c r="FT506"/>
      <c r="FU506"/>
      <c r="FV506"/>
      <c r="FW506"/>
      <c r="FX506"/>
      <c r="FY506"/>
      <c r="FZ506"/>
      <c r="GA506"/>
      <c r="GB506"/>
      <c r="GC506"/>
      <c r="GD506"/>
      <c r="GE506"/>
      <c r="GF506"/>
      <c r="GG506"/>
      <c r="GH506"/>
      <c r="GI506"/>
      <c r="GJ506"/>
      <c r="GK506"/>
      <c r="GL506"/>
      <c r="GM506"/>
      <c r="GN506"/>
      <c r="GO506"/>
      <c r="GP506"/>
      <c r="GQ506"/>
      <c r="GR506"/>
      <c r="GS506"/>
      <c r="GT506"/>
      <c r="GU506"/>
      <c r="GV506"/>
      <c r="GW506"/>
      <c r="GX506"/>
      <c r="GY506"/>
      <c r="GZ506"/>
      <c r="HA506"/>
      <c r="HB506"/>
      <c r="HC506"/>
      <c r="HD506"/>
      <c r="HE506"/>
      <c r="HF506"/>
      <c r="HG506"/>
      <c r="HH506"/>
      <c r="HI506"/>
      <c r="HJ506"/>
      <c r="HK506"/>
      <c r="HL506"/>
      <c r="HM506"/>
      <c r="HN506"/>
      <c r="HO506"/>
      <c r="HP506"/>
      <c r="HQ506"/>
      <c r="HR506"/>
      <c r="HS506"/>
      <c r="HT506"/>
      <c r="HU506"/>
      <c r="HV506"/>
      <c r="HW506"/>
      <c r="HX506"/>
      <c r="HY506"/>
      <c r="HZ506"/>
      <c r="IA506"/>
      <c r="IB506"/>
      <c r="IC506"/>
      <c r="ID506"/>
      <c r="IE506"/>
      <c r="IF506"/>
      <c r="IG506"/>
      <c r="IH506"/>
      <c r="II506"/>
      <c r="IJ506"/>
      <c r="IK506"/>
      <c r="IL506"/>
      <c r="IM506"/>
      <c r="IN506"/>
      <c r="IO506"/>
      <c r="IP506"/>
      <c r="IQ506"/>
      <c r="IR506"/>
      <c r="IS506"/>
      <c r="IT506"/>
      <c r="IU506"/>
      <c r="IV506"/>
      <c r="IW506"/>
      <c r="IX506"/>
      <c r="IY506"/>
      <c r="IZ506"/>
      <c r="JA506"/>
      <c r="JB506"/>
      <c r="JC506"/>
      <c r="JD506"/>
      <c r="JE506"/>
      <c r="JF506"/>
      <c r="JG506"/>
      <c r="JH506"/>
      <c r="JI506"/>
      <c r="JJ506"/>
      <c r="JK506"/>
      <c r="JL506"/>
      <c r="JM506"/>
      <c r="JN506"/>
      <c r="JO506"/>
      <c r="JP506"/>
      <c r="JQ506"/>
      <c r="JR506"/>
      <c r="JS506"/>
      <c r="JT506"/>
      <c r="JU506"/>
      <c r="JV506"/>
      <c r="JW506"/>
      <c r="JX506"/>
      <c r="JY506"/>
      <c r="JZ506"/>
      <c r="KA506"/>
      <c r="KB506"/>
      <c r="KC506"/>
      <c r="KD506"/>
      <c r="KE506"/>
      <c r="KF506"/>
      <c r="KG506"/>
      <c r="KH506"/>
      <c r="KI506"/>
      <c r="KJ506"/>
      <c r="KK506"/>
      <c r="KL506"/>
      <c r="KM506"/>
      <c r="KN506"/>
      <c r="KO506"/>
      <c r="KP506"/>
      <c r="KQ506"/>
      <c r="KR506"/>
      <c r="KS506"/>
      <c r="KT506"/>
      <c r="KU506"/>
      <c r="KV506"/>
      <c r="KW506"/>
      <c r="KX506"/>
      <c r="KY506"/>
      <c r="KZ506"/>
      <c r="LA506"/>
      <c r="LB506"/>
      <c r="LC506"/>
      <c r="LD506"/>
      <c r="LE506"/>
      <c r="LF506"/>
      <c r="LG506"/>
      <c r="LH506"/>
      <c r="LI506"/>
      <c r="LJ506"/>
      <c r="LK506"/>
      <c r="LL506"/>
      <c r="LM506"/>
      <c r="LN506"/>
      <c r="LO506"/>
      <c r="LP506"/>
      <c r="LQ506"/>
      <c r="LR506"/>
      <c r="LS506"/>
      <c r="LT506"/>
      <c r="LU506"/>
      <c r="LV506"/>
      <c r="LW506"/>
      <c r="LX506"/>
      <c r="LY506"/>
      <c r="LZ506"/>
      <c r="MA506"/>
      <c r="MB506"/>
      <c r="MC506"/>
      <c r="MD506"/>
      <c r="ME506"/>
      <c r="MF506"/>
      <c r="MG506"/>
      <c r="MH506"/>
      <c r="MI506"/>
      <c r="MJ506"/>
      <c r="MK506"/>
      <c r="ML506"/>
      <c r="MM506"/>
      <c r="MN506"/>
      <c r="MO506"/>
      <c r="MP506"/>
      <c r="MQ506"/>
      <c r="MR506"/>
      <c r="MS506"/>
      <c r="MT506"/>
      <c r="MU506"/>
      <c r="MV506"/>
      <c r="MW506"/>
      <c r="MX506"/>
      <c r="MY506"/>
      <c r="MZ506"/>
      <c r="NA506"/>
      <c r="NB506"/>
      <c r="NC506"/>
      <c r="ND506"/>
      <c r="NE506"/>
      <c r="NF506"/>
      <c r="NG506"/>
      <c r="NH506"/>
      <c r="NI506"/>
      <c r="NJ506"/>
      <c r="NK506"/>
      <c r="NL506"/>
      <c r="NM506"/>
      <c r="NN506"/>
      <c r="NO506"/>
      <c r="NP506"/>
      <c r="NQ506"/>
      <c r="NR506"/>
      <c r="NS506"/>
      <c r="NT506"/>
      <c r="NU506"/>
      <c r="NV506"/>
      <c r="NW506"/>
      <c r="NX506"/>
      <c r="NY506"/>
      <c r="NZ506"/>
      <c r="OA506"/>
      <c r="OB506"/>
      <c r="OC506"/>
      <c r="OD506"/>
      <c r="OE506"/>
      <c r="OF506"/>
      <c r="OG506"/>
      <c r="OH506"/>
      <c r="OI506"/>
      <c r="OJ506"/>
      <c r="OK506"/>
      <c r="OL506"/>
      <c r="OM506"/>
      <c r="ON506"/>
      <c r="OO506"/>
      <c r="OP506"/>
      <c r="OQ506"/>
      <c r="OR506"/>
      <c r="OS506"/>
      <c r="OT506"/>
      <c r="OU506"/>
      <c r="OV506"/>
      <c r="OW506"/>
      <c r="OX506"/>
      <c r="OY506"/>
      <c r="OZ506"/>
      <c r="PA506"/>
      <c r="PB506"/>
      <c r="PC506"/>
      <c r="PD506"/>
      <c r="PE506"/>
      <c r="PF506"/>
      <c r="PG506"/>
      <c r="PH506"/>
      <c r="PI506"/>
      <c r="PJ506"/>
      <c r="PK506"/>
      <c r="PL506"/>
      <c r="PM506"/>
      <c r="PN506"/>
      <c r="PO506"/>
      <c r="PP506"/>
      <c r="PQ506"/>
      <c r="PR506"/>
      <c r="PS506"/>
      <c r="PT506"/>
      <c r="PU506"/>
      <c r="PV506"/>
      <c r="PW506"/>
      <c r="PX506"/>
      <c r="PY506"/>
      <c r="PZ506"/>
      <c r="QA506"/>
      <c r="QB506"/>
      <c r="QC506"/>
      <c r="QD506"/>
      <c r="QE506"/>
      <c r="QF506"/>
      <c r="QG506"/>
      <c r="QH506"/>
      <c r="QI506"/>
      <c r="QJ506"/>
      <c r="QK506"/>
      <c r="QL506"/>
      <c r="QM506"/>
      <c r="QN506"/>
      <c r="QO506"/>
      <c r="QP506"/>
      <c r="QQ506"/>
      <c r="QR506"/>
      <c r="QS506"/>
      <c r="QT506"/>
      <c r="QU506"/>
      <c r="QV506"/>
      <c r="QW506"/>
      <c r="QX506"/>
      <c r="QY506"/>
      <c r="QZ506"/>
      <c r="RA506"/>
      <c r="RB506"/>
      <c r="RC506"/>
      <c r="RD506"/>
      <c r="RE506"/>
      <c r="RF506"/>
      <c r="RG506"/>
      <c r="RH506"/>
      <c r="RI506"/>
      <c r="RJ506"/>
      <c r="RK506"/>
      <c r="RL506"/>
      <c r="RM506"/>
      <c r="RN506"/>
      <c r="RO506"/>
      <c r="RP506"/>
      <c r="RQ506"/>
      <c r="RR506"/>
      <c r="RS506"/>
      <c r="RT506"/>
      <c r="RU506"/>
      <c r="RV506"/>
      <c r="RW506"/>
      <c r="RX506"/>
      <c r="RY506"/>
      <c r="RZ506"/>
      <c r="SA506"/>
      <c r="SB506"/>
      <c r="SC506"/>
      <c r="SD506"/>
      <c r="SE506"/>
      <c r="SF506"/>
      <c r="SG506"/>
      <c r="SH506"/>
      <c r="SI506"/>
      <c r="SJ506"/>
      <c r="SK506"/>
      <c r="SL506"/>
      <c r="SM506"/>
      <c r="SN506"/>
      <c r="SO506"/>
      <c r="SP506"/>
      <c r="SQ506"/>
      <c r="SR506"/>
      <c r="SS506"/>
      <c r="ST506"/>
      <c r="SU506"/>
      <c r="SV506"/>
      <c r="SW506"/>
      <c r="SX506"/>
      <c r="SY506"/>
      <c r="SZ506"/>
      <c r="TA506"/>
      <c r="TB506"/>
      <c r="TC506"/>
      <c r="TD506"/>
      <c r="TE506"/>
      <c r="TF506"/>
      <c r="TG506"/>
      <c r="TH506"/>
      <c r="TI506"/>
      <c r="TJ506"/>
      <c r="TK506"/>
      <c r="TL506"/>
      <c r="TM506"/>
      <c r="TN506"/>
      <c r="TO506"/>
      <c r="TP506"/>
      <c r="TQ506"/>
      <c r="TR506"/>
      <c r="TS506"/>
      <c r="TT506"/>
      <c r="TU506"/>
      <c r="TV506"/>
      <c r="TW506"/>
      <c r="TX506"/>
      <c r="TY506"/>
      <c r="TZ506"/>
      <c r="UA506"/>
      <c r="UB506"/>
      <c r="UC506"/>
      <c r="UD506"/>
      <c r="UE506"/>
      <c r="UF506"/>
      <c r="UG506"/>
      <c r="UH506"/>
      <c r="UI506"/>
      <c r="UJ506"/>
      <c r="UK506"/>
      <c r="UL506"/>
      <c r="UM506"/>
      <c r="UN506"/>
      <c r="UO506"/>
      <c r="UP506"/>
      <c r="UQ506"/>
      <c r="UR506"/>
      <c r="US506"/>
      <c r="UT506"/>
      <c r="UU506"/>
      <c r="UV506"/>
      <c r="UW506"/>
      <c r="UX506"/>
      <c r="UY506"/>
      <c r="UZ506"/>
      <c r="VA506"/>
      <c r="VB506"/>
      <c r="VC506"/>
      <c r="VD506"/>
      <c r="VE506"/>
      <c r="VF506"/>
      <c r="VG506"/>
      <c r="VH506"/>
      <c r="VI506"/>
      <c r="VJ506"/>
      <c r="VK506"/>
      <c r="VL506"/>
      <c r="VM506"/>
      <c r="VN506"/>
      <c r="VO506"/>
      <c r="VP506"/>
      <c r="VQ506"/>
      <c r="VR506"/>
      <c r="VS506"/>
      <c r="VT506"/>
      <c r="VU506"/>
      <c r="VV506"/>
      <c r="VW506"/>
      <c r="VX506"/>
      <c r="VY506"/>
      <c r="VZ506"/>
      <c r="WA506"/>
      <c r="WB506"/>
      <c r="WC506"/>
      <c r="WD506"/>
      <c r="WE506"/>
      <c r="WF506"/>
      <c r="WG506"/>
      <c r="WH506"/>
      <c r="WI506"/>
      <c r="WJ506"/>
      <c r="WK506"/>
      <c r="WL506"/>
      <c r="WM506"/>
      <c r="WN506"/>
      <c r="WO506"/>
      <c r="WP506"/>
      <c r="WQ506"/>
      <c r="WR506"/>
      <c r="WS506"/>
      <c r="WT506"/>
      <c r="WU506"/>
      <c r="WV506"/>
      <c r="WW506"/>
      <c r="WX506"/>
      <c r="WY506"/>
      <c r="WZ506"/>
      <c r="XA506"/>
      <c r="XB506"/>
      <c r="XC506"/>
      <c r="XD506"/>
      <c r="XE506"/>
      <c r="XF506"/>
      <c r="XG506"/>
      <c r="XH506"/>
      <c r="XI506"/>
      <c r="XJ506"/>
      <c r="XK506"/>
      <c r="XL506"/>
      <c r="XM506"/>
      <c r="XN506"/>
      <c r="XO506"/>
      <c r="XP506"/>
      <c r="XQ506"/>
      <c r="XR506"/>
      <c r="XS506"/>
      <c r="XT506"/>
      <c r="XU506"/>
      <c r="XV506"/>
      <c r="XW506"/>
      <c r="XX506"/>
      <c r="XY506"/>
      <c r="XZ506"/>
      <c r="YA506"/>
      <c r="YB506"/>
      <c r="YC506"/>
      <c r="YD506"/>
      <c r="YE506"/>
      <c r="YF506"/>
      <c r="YG506"/>
      <c r="YH506"/>
      <c r="YI506"/>
      <c r="YJ506"/>
      <c r="YK506"/>
      <c r="YL506"/>
      <c r="YM506"/>
      <c r="YN506"/>
      <c r="YO506"/>
      <c r="YP506"/>
      <c r="YQ506"/>
      <c r="YR506"/>
      <c r="YS506"/>
      <c r="YT506"/>
      <c r="YU506"/>
      <c r="YV506"/>
      <c r="YW506"/>
      <c r="YX506"/>
      <c r="YY506"/>
      <c r="YZ506"/>
      <c r="ZA506"/>
      <c r="ZB506"/>
      <c r="ZC506"/>
      <c r="ZD506"/>
      <c r="ZE506"/>
      <c r="ZF506"/>
      <c r="ZG506"/>
      <c r="ZH506"/>
      <c r="ZI506"/>
      <c r="ZJ506"/>
      <c r="ZK506"/>
      <c r="ZL506"/>
      <c r="ZM506"/>
      <c r="ZN506"/>
      <c r="ZO506"/>
      <c r="ZP506"/>
      <c r="ZQ506"/>
      <c r="ZR506"/>
      <c r="ZS506"/>
      <c r="ZT506"/>
      <c r="ZU506"/>
      <c r="ZV506"/>
      <c r="ZW506"/>
      <c r="ZX506"/>
      <c r="ZY506"/>
      <c r="ZZ506"/>
      <c r="AAA506"/>
      <c r="AAB506"/>
      <c r="AAC506"/>
      <c r="AAD506"/>
      <c r="AAE506"/>
      <c r="AAF506"/>
      <c r="AAG506"/>
      <c r="AAH506"/>
      <c r="AAI506"/>
      <c r="AAJ506"/>
      <c r="AAK506"/>
      <c r="AAL506"/>
      <c r="AAM506"/>
      <c r="AAN506"/>
      <c r="AAO506"/>
      <c r="AAP506"/>
      <c r="AAQ506"/>
      <c r="AAR506"/>
      <c r="AAS506"/>
      <c r="AAT506"/>
      <c r="AAU506"/>
      <c r="AAV506" t="s">
        <v>797</v>
      </c>
      <c r="AAW506" t="s">
        <v>2185</v>
      </c>
      <c r="AAX506">
        <v>0</v>
      </c>
      <c r="AAY506">
        <v>0</v>
      </c>
      <c r="AAZ506">
        <v>0</v>
      </c>
      <c r="ABA506">
        <v>1</v>
      </c>
      <c r="ABB506">
        <v>0</v>
      </c>
      <c r="ABC506">
        <v>0</v>
      </c>
      <c r="ABD506">
        <v>0</v>
      </c>
      <c r="ABE506">
        <v>0</v>
      </c>
      <c r="ABF506">
        <v>0</v>
      </c>
      <c r="ABG506"/>
      <c r="ABH506" t="s">
        <v>816</v>
      </c>
      <c r="ABI506"/>
      <c r="ABJ506"/>
      <c r="ABK506"/>
      <c r="ABL506"/>
      <c r="ABM506"/>
      <c r="ABN506"/>
      <c r="ABO506"/>
      <c r="ABP506"/>
      <c r="ABQ506" t="s">
        <v>816</v>
      </c>
      <c r="ABR506"/>
      <c r="ABS506"/>
      <c r="ABT506"/>
      <c r="ABU506"/>
      <c r="ABV506"/>
      <c r="ABW506"/>
      <c r="ABX506"/>
      <c r="ABY506"/>
      <c r="ABZ506"/>
      <c r="ACA506"/>
      <c r="ACB506"/>
      <c r="ACC506"/>
      <c r="ACD506" t="s">
        <v>816</v>
      </c>
      <c r="ACE506"/>
      <c r="ACF506"/>
      <c r="ACG506"/>
      <c r="ACH506"/>
      <c r="ACI506"/>
      <c r="ACJ506"/>
      <c r="ACK506"/>
      <c r="ACL506"/>
      <c r="ACM506"/>
      <c r="ACN506"/>
      <c r="ACO506"/>
      <c r="ACP506"/>
      <c r="ACQ506" t="s">
        <v>870</v>
      </c>
      <c r="ACR506">
        <v>368067997</v>
      </c>
      <c r="ACS506" s="396">
        <v>44895.579189814824</v>
      </c>
      <c r="ACT506"/>
      <c r="ACU506"/>
      <c r="ACV506" t="s">
        <v>801</v>
      </c>
      <c r="ACW506"/>
      <c r="ACX506"/>
      <c r="ACY506">
        <v>506</v>
      </c>
    </row>
    <row r="507" spans="1:779" s="82" customFormat="1" x14ac:dyDescent="0.3">
      <c r="A507" t="s">
        <v>3716</v>
      </c>
      <c r="B507" s="396">
        <v>44895.436113518517</v>
      </c>
      <c r="C507" s="396">
        <v>44895.458123379627</v>
      </c>
      <c r="D507" s="396">
        <v>44895</v>
      </c>
      <c r="E507" t="s">
        <v>1053</v>
      </c>
      <c r="F507" s="396">
        <v>44895</v>
      </c>
      <c r="G507" t="s">
        <v>966</v>
      </c>
      <c r="H507" t="s">
        <v>1054</v>
      </c>
      <c r="I507" t="s">
        <v>1054</v>
      </c>
      <c r="J507" t="s">
        <v>1054</v>
      </c>
      <c r="K507" t="s">
        <v>876</v>
      </c>
      <c r="L507" t="s">
        <v>3717</v>
      </c>
      <c r="M507">
        <v>0</v>
      </c>
      <c r="N507">
        <v>0</v>
      </c>
      <c r="O507">
        <v>0</v>
      </c>
      <c r="P507">
        <v>0</v>
      </c>
      <c r="Q507">
        <v>0</v>
      </c>
      <c r="R507">
        <v>0</v>
      </c>
      <c r="S507">
        <v>0</v>
      </c>
      <c r="T507">
        <v>0</v>
      </c>
      <c r="U507">
        <v>1</v>
      </c>
      <c r="V507">
        <v>1</v>
      </c>
      <c r="W507">
        <v>1</v>
      </c>
      <c r="X507">
        <v>1</v>
      </c>
      <c r="Y507">
        <v>1</v>
      </c>
      <c r="Z507">
        <v>0</v>
      </c>
      <c r="AA507">
        <v>1</v>
      </c>
      <c r="AB507">
        <v>0</v>
      </c>
      <c r="AC507">
        <v>1</v>
      </c>
      <c r="AD507">
        <v>0</v>
      </c>
      <c r="AE507">
        <v>0</v>
      </c>
      <c r="AF507">
        <v>0</v>
      </c>
      <c r="AG507">
        <v>0</v>
      </c>
      <c r="AH507">
        <v>0</v>
      </c>
      <c r="AI507">
        <v>0</v>
      </c>
      <c r="AJ507"/>
      <c r="AK507"/>
      <c r="AL507"/>
      <c r="AM507"/>
      <c r="AN507"/>
      <c r="AO507"/>
      <c r="AP507"/>
      <c r="AQ507"/>
      <c r="AR507"/>
      <c r="AS507"/>
      <c r="AT507"/>
      <c r="AU507"/>
      <c r="AV507"/>
      <c r="AW507"/>
      <c r="AX507"/>
      <c r="AY507"/>
      <c r="AZ507"/>
      <c r="BA507"/>
      <c r="BB507"/>
      <c r="BC507"/>
      <c r="BD507"/>
      <c r="BE507"/>
      <c r="BF507"/>
      <c r="BG507"/>
      <c r="BH507"/>
      <c r="BI507"/>
      <c r="BJ507"/>
      <c r="BK507"/>
      <c r="BL507"/>
      <c r="BM507"/>
      <c r="BN507"/>
      <c r="BO507"/>
      <c r="BP507"/>
      <c r="BQ507"/>
      <c r="BR507"/>
      <c r="BS507"/>
      <c r="BT507"/>
      <c r="BU507"/>
      <c r="BV507"/>
      <c r="BW507"/>
      <c r="BX507"/>
      <c r="BY507"/>
      <c r="BZ507"/>
      <c r="CA507"/>
      <c r="CB507"/>
      <c r="CC507"/>
      <c r="CD507"/>
      <c r="CE507"/>
      <c r="CF507"/>
      <c r="CG507"/>
      <c r="CH507"/>
      <c r="CI507"/>
      <c r="CJ507"/>
      <c r="CK507"/>
      <c r="CL507"/>
      <c r="CM507"/>
      <c r="CN507"/>
      <c r="CO507"/>
      <c r="CP507"/>
      <c r="CQ507"/>
      <c r="CR507"/>
      <c r="CS507"/>
      <c r="CT507"/>
      <c r="CU507"/>
      <c r="CV507"/>
      <c r="CW507"/>
      <c r="CX507"/>
      <c r="CY507"/>
      <c r="CZ507"/>
      <c r="DA507"/>
      <c r="DB507"/>
      <c r="DC507"/>
      <c r="DD507"/>
      <c r="DE507"/>
      <c r="DF507"/>
      <c r="DG507"/>
      <c r="DH507"/>
      <c r="DI507"/>
      <c r="DJ507"/>
      <c r="DK507"/>
      <c r="DL507"/>
      <c r="DM507"/>
      <c r="DN507"/>
      <c r="DO507"/>
      <c r="DP507"/>
      <c r="DQ507"/>
      <c r="DR507"/>
      <c r="DS507"/>
      <c r="DT507"/>
      <c r="DU507"/>
      <c r="DV507"/>
      <c r="DW507"/>
      <c r="DX507"/>
      <c r="DY507"/>
      <c r="DZ507"/>
      <c r="EA507"/>
      <c r="EB507"/>
      <c r="EC507"/>
      <c r="ED507"/>
      <c r="EE507"/>
      <c r="EF507"/>
      <c r="EG507"/>
      <c r="EH507"/>
      <c r="EI507"/>
      <c r="EJ507"/>
      <c r="EK507"/>
      <c r="EL507"/>
      <c r="EM507"/>
      <c r="EN507"/>
      <c r="EO507"/>
      <c r="EP507"/>
      <c r="EQ507"/>
      <c r="ER507"/>
      <c r="ES507"/>
      <c r="ET507"/>
      <c r="EU507"/>
      <c r="EV507"/>
      <c r="EW507"/>
      <c r="EX507"/>
      <c r="EY507"/>
      <c r="EZ507"/>
      <c r="FA507"/>
      <c r="FB507"/>
      <c r="FC507"/>
      <c r="FD507"/>
      <c r="FE507"/>
      <c r="FF507"/>
      <c r="FG507"/>
      <c r="FH507"/>
      <c r="FI507"/>
      <c r="FJ507"/>
      <c r="FK507"/>
      <c r="FL507"/>
      <c r="FM507"/>
      <c r="FN507"/>
      <c r="FO507"/>
      <c r="FP507"/>
      <c r="FQ507"/>
      <c r="FR507"/>
      <c r="FS507"/>
      <c r="FT507"/>
      <c r="FU507"/>
      <c r="FV507"/>
      <c r="FW507"/>
      <c r="FX507"/>
      <c r="FY507"/>
      <c r="FZ507"/>
      <c r="GA507"/>
      <c r="GB507"/>
      <c r="GC507"/>
      <c r="GD507"/>
      <c r="GE507"/>
      <c r="GF507"/>
      <c r="GG507"/>
      <c r="GH507"/>
      <c r="GI507"/>
      <c r="GJ507"/>
      <c r="GK507"/>
      <c r="GL507"/>
      <c r="GM507"/>
      <c r="GN507"/>
      <c r="GO507"/>
      <c r="GP507"/>
      <c r="GQ507"/>
      <c r="GR507"/>
      <c r="GS507"/>
      <c r="GT507"/>
      <c r="GU507"/>
      <c r="GV507"/>
      <c r="GW507"/>
      <c r="GX507"/>
      <c r="GY507"/>
      <c r="GZ507"/>
      <c r="HA507"/>
      <c r="HB507"/>
      <c r="HC507"/>
      <c r="HD507"/>
      <c r="HE507"/>
      <c r="HF507"/>
      <c r="HG507"/>
      <c r="HH507"/>
      <c r="HI507"/>
      <c r="HJ507"/>
      <c r="HK507"/>
      <c r="HL507"/>
      <c r="HM507"/>
      <c r="HN507"/>
      <c r="HO507"/>
      <c r="HP507"/>
      <c r="HQ507"/>
      <c r="HR507"/>
      <c r="HS507"/>
      <c r="HT507"/>
      <c r="HU507"/>
      <c r="HV507"/>
      <c r="HW507"/>
      <c r="HX507"/>
      <c r="HY507"/>
      <c r="HZ507"/>
      <c r="IA507"/>
      <c r="IB507"/>
      <c r="IC507"/>
      <c r="ID507"/>
      <c r="IE507"/>
      <c r="IF507"/>
      <c r="IG507"/>
      <c r="IH507"/>
      <c r="II507"/>
      <c r="IJ507"/>
      <c r="IK507"/>
      <c r="IL507"/>
      <c r="IM507"/>
      <c r="IN507"/>
      <c r="IO507"/>
      <c r="IP507"/>
      <c r="IQ507"/>
      <c r="IR507"/>
      <c r="IS507"/>
      <c r="IT507"/>
      <c r="IU507"/>
      <c r="IV507"/>
      <c r="IW507"/>
      <c r="IX507"/>
      <c r="IY507"/>
      <c r="IZ507"/>
      <c r="JA507"/>
      <c r="JB507"/>
      <c r="JC507"/>
      <c r="JD507"/>
      <c r="JE507"/>
      <c r="JF507"/>
      <c r="JG507"/>
      <c r="JH507"/>
      <c r="JI507"/>
      <c r="JJ507"/>
      <c r="JK507"/>
      <c r="JL507"/>
      <c r="JM507"/>
      <c r="JN507"/>
      <c r="JO507"/>
      <c r="JP507"/>
      <c r="JQ507"/>
      <c r="JR507"/>
      <c r="JS507"/>
      <c r="JT507"/>
      <c r="JU507"/>
      <c r="JV507" t="s">
        <v>821</v>
      </c>
      <c r="JW507">
        <v>1000</v>
      </c>
      <c r="JX507">
        <v>250</v>
      </c>
      <c r="JY507">
        <v>88</v>
      </c>
      <c r="JZ507"/>
      <c r="KA507">
        <v>200</v>
      </c>
      <c r="KB507">
        <v>-56</v>
      </c>
      <c r="KC507">
        <v>-112</v>
      </c>
      <c r="KD507" t="s">
        <v>3718</v>
      </c>
      <c r="KE507" t="s">
        <v>852</v>
      </c>
      <c r="KF507"/>
      <c r="KG507"/>
      <c r="KH507" t="s">
        <v>816</v>
      </c>
      <c r="KI507"/>
      <c r="KJ507"/>
      <c r="KK507"/>
      <c r="KL507"/>
      <c r="KM507"/>
      <c r="KN507"/>
      <c r="KO507"/>
      <c r="KP507"/>
      <c r="KQ507"/>
      <c r="KR507"/>
      <c r="KS507"/>
      <c r="KT507"/>
      <c r="KU507"/>
      <c r="KV507"/>
      <c r="KW507"/>
      <c r="KX507"/>
      <c r="KY507"/>
      <c r="KZ507"/>
      <c r="LA507" t="s">
        <v>821</v>
      </c>
      <c r="LB507">
        <v>1000</v>
      </c>
      <c r="LC507">
        <v>1000</v>
      </c>
      <c r="LD507">
        <v>500</v>
      </c>
      <c r="LE507"/>
      <c r="LF507">
        <v>50</v>
      </c>
      <c r="LG507">
        <v>900</v>
      </c>
      <c r="LH507">
        <v>450</v>
      </c>
      <c r="LI507" t="s">
        <v>3719</v>
      </c>
      <c r="LJ507" t="s">
        <v>852</v>
      </c>
      <c r="LK507"/>
      <c r="LL507"/>
      <c r="LM507" t="s">
        <v>816</v>
      </c>
      <c r="LN507"/>
      <c r="LO507"/>
      <c r="LP507"/>
      <c r="LQ507"/>
      <c r="LR507"/>
      <c r="LS507"/>
      <c r="LT507"/>
      <c r="LU507"/>
      <c r="LV507"/>
      <c r="LW507"/>
      <c r="LX507"/>
      <c r="LY507"/>
      <c r="LZ507"/>
      <c r="MA507"/>
      <c r="MB507"/>
      <c r="MC507"/>
      <c r="MD507"/>
      <c r="ME507"/>
      <c r="MF507" t="s">
        <v>821</v>
      </c>
      <c r="MG507">
        <v>1000</v>
      </c>
      <c r="MH507">
        <v>500</v>
      </c>
      <c r="MI507">
        <v>250</v>
      </c>
      <c r="MJ507"/>
      <c r="MK507">
        <v>313</v>
      </c>
      <c r="ML507">
        <v>-20.12779552715655</v>
      </c>
      <c r="MM507">
        <v>-63</v>
      </c>
      <c r="MN507" t="s">
        <v>3720</v>
      </c>
      <c r="MO507" t="s">
        <v>852</v>
      </c>
      <c r="MP507"/>
      <c r="MQ507"/>
      <c r="MR507" t="s">
        <v>816</v>
      </c>
      <c r="MS507"/>
      <c r="MT507"/>
      <c r="MU507"/>
      <c r="MV507"/>
      <c r="MW507"/>
      <c r="MX507"/>
      <c r="MY507"/>
      <c r="MZ507"/>
      <c r="NA507"/>
      <c r="NB507"/>
      <c r="NC507"/>
      <c r="ND507"/>
      <c r="NE507"/>
      <c r="NF507"/>
      <c r="NG507"/>
      <c r="NH507"/>
      <c r="NI507"/>
      <c r="NJ507"/>
      <c r="NK507" t="s">
        <v>821</v>
      </c>
      <c r="NL507">
        <v>1000</v>
      </c>
      <c r="NM507">
        <v>1000</v>
      </c>
      <c r="NN507">
        <v>500</v>
      </c>
      <c r="NO507"/>
      <c r="NP507">
        <v>200</v>
      </c>
      <c r="NQ507">
        <v>150</v>
      </c>
      <c r="NR507">
        <v>300</v>
      </c>
      <c r="NS507" t="s">
        <v>3721</v>
      </c>
      <c r="NT507" t="s">
        <v>852</v>
      </c>
      <c r="NU507"/>
      <c r="NV507"/>
      <c r="NW507" t="s">
        <v>816</v>
      </c>
      <c r="NX507"/>
      <c r="NY507"/>
      <c r="NZ507"/>
      <c r="OA507"/>
      <c r="OB507"/>
      <c r="OC507"/>
      <c r="OD507"/>
      <c r="OE507"/>
      <c r="OF507"/>
      <c r="OG507"/>
      <c r="OH507"/>
      <c r="OI507"/>
      <c r="OJ507"/>
      <c r="OK507"/>
      <c r="OL507"/>
      <c r="OM507"/>
      <c r="ON507"/>
      <c r="OO507"/>
      <c r="OP507" t="s">
        <v>821</v>
      </c>
      <c r="OQ507">
        <v>1000</v>
      </c>
      <c r="OR507">
        <v>1000</v>
      </c>
      <c r="OS507">
        <v>150</v>
      </c>
      <c r="OT507"/>
      <c r="OU507">
        <v>94</v>
      </c>
      <c r="OV507">
        <v>59.574468085106382</v>
      </c>
      <c r="OW507">
        <v>56</v>
      </c>
      <c r="OX507" t="s">
        <v>3722</v>
      </c>
      <c r="OY507" t="s">
        <v>852</v>
      </c>
      <c r="OZ507"/>
      <c r="PA507"/>
      <c r="PB507" t="s">
        <v>816</v>
      </c>
      <c r="PC507"/>
      <c r="PD507"/>
      <c r="PE507"/>
      <c r="PF507"/>
      <c r="PG507"/>
      <c r="PH507"/>
      <c r="PI507"/>
      <c r="PJ507"/>
      <c r="PK507"/>
      <c r="PL507"/>
      <c r="PM507"/>
      <c r="PN507"/>
      <c r="PO507"/>
      <c r="PP507"/>
      <c r="PQ507"/>
      <c r="PR507"/>
      <c r="PS507"/>
      <c r="PT507"/>
      <c r="PU507"/>
      <c r="PV507"/>
      <c r="PW507"/>
      <c r="PX507"/>
      <c r="PY507"/>
      <c r="PZ507"/>
      <c r="QA507"/>
      <c r="QB507"/>
      <c r="QC507"/>
      <c r="QD507"/>
      <c r="QE507"/>
      <c r="QF507"/>
      <c r="QG507"/>
      <c r="QH507"/>
      <c r="QI507"/>
      <c r="QJ507"/>
      <c r="QK507"/>
      <c r="QL507"/>
      <c r="QM507"/>
      <c r="QN507"/>
      <c r="QO507"/>
      <c r="QP507"/>
      <c r="QQ507"/>
      <c r="QR507"/>
      <c r="QS507"/>
      <c r="QT507"/>
      <c r="QU507"/>
      <c r="QV507"/>
      <c r="QW507"/>
      <c r="QX507"/>
      <c r="QY507"/>
      <c r="QZ507" t="s">
        <v>797</v>
      </c>
      <c r="RA507"/>
      <c r="RB507">
        <v>3000</v>
      </c>
      <c r="RC507">
        <v>3000</v>
      </c>
      <c r="RD507"/>
      <c r="RE507">
        <v>2000</v>
      </c>
      <c r="RF507">
        <v>50</v>
      </c>
      <c r="RG507">
        <v>1000</v>
      </c>
      <c r="RH507" t="s">
        <v>3723</v>
      </c>
      <c r="RI507" t="s">
        <v>806</v>
      </c>
      <c r="RJ507"/>
      <c r="RK507" t="s">
        <v>892</v>
      </c>
      <c r="RL507" t="s">
        <v>797</v>
      </c>
      <c r="RM507" t="s">
        <v>936</v>
      </c>
      <c r="RN507">
        <v>1</v>
      </c>
      <c r="RO507">
        <v>1</v>
      </c>
      <c r="RP507">
        <v>0</v>
      </c>
      <c r="RQ507">
        <v>1</v>
      </c>
      <c r="RR507">
        <v>0</v>
      </c>
      <c r="RS507">
        <v>0</v>
      </c>
      <c r="RT507">
        <v>0</v>
      </c>
      <c r="RU507">
        <v>0</v>
      </c>
      <c r="RV507">
        <v>0</v>
      </c>
      <c r="RW507">
        <v>0</v>
      </c>
      <c r="RX507">
        <v>0</v>
      </c>
      <c r="RY507">
        <v>0</v>
      </c>
      <c r="RZ507">
        <v>1</v>
      </c>
      <c r="SA507">
        <v>0</v>
      </c>
      <c r="SB507">
        <v>0</v>
      </c>
      <c r="SC507"/>
      <c r="SD507"/>
      <c r="SE507"/>
      <c r="SF507"/>
      <c r="SG507"/>
      <c r="SH507"/>
      <c r="SI507"/>
      <c r="SJ507"/>
      <c r="SK507"/>
      <c r="SL507"/>
      <c r="SM507"/>
      <c r="SN507"/>
      <c r="SO507"/>
      <c r="SP507"/>
      <c r="SQ507"/>
      <c r="SR507"/>
      <c r="SS507"/>
      <c r="ST507"/>
      <c r="SU507"/>
      <c r="SV507"/>
      <c r="SW507"/>
      <c r="SX507"/>
      <c r="SY507"/>
      <c r="SZ507"/>
      <c r="TA507"/>
      <c r="TB507"/>
      <c r="TC507"/>
      <c r="TD507"/>
      <c r="TE507"/>
      <c r="TF507"/>
      <c r="TG507"/>
      <c r="TH507"/>
      <c r="TI507"/>
      <c r="TJ507" t="s">
        <v>821</v>
      </c>
      <c r="TK507">
        <v>500</v>
      </c>
      <c r="TL507">
        <v>500</v>
      </c>
      <c r="TM507">
        <v>150</v>
      </c>
      <c r="TN507"/>
      <c r="TO507">
        <v>75</v>
      </c>
      <c r="TP507">
        <v>100</v>
      </c>
      <c r="TQ507">
        <v>75</v>
      </c>
      <c r="TR507" t="s">
        <v>3724</v>
      </c>
      <c r="TS507" t="s">
        <v>806</v>
      </c>
      <c r="TT507"/>
      <c r="TU507" t="s">
        <v>892</v>
      </c>
      <c r="TV507" t="s">
        <v>797</v>
      </c>
      <c r="TW507" t="s">
        <v>829</v>
      </c>
      <c r="TX507">
        <v>0</v>
      </c>
      <c r="TY507">
        <v>1</v>
      </c>
      <c r="TZ507">
        <v>0</v>
      </c>
      <c r="UA507">
        <v>1</v>
      </c>
      <c r="UB507">
        <v>0</v>
      </c>
      <c r="UC507">
        <v>0</v>
      </c>
      <c r="UD507">
        <v>0</v>
      </c>
      <c r="UE507">
        <v>0</v>
      </c>
      <c r="UF507">
        <v>0</v>
      </c>
      <c r="UG507">
        <v>0</v>
      </c>
      <c r="UH507">
        <v>0</v>
      </c>
      <c r="UI507">
        <v>0</v>
      </c>
      <c r="UJ507">
        <v>0</v>
      </c>
      <c r="UK507">
        <v>0</v>
      </c>
      <c r="UL507">
        <v>0</v>
      </c>
      <c r="UM507"/>
      <c r="UN507"/>
      <c r="UO507"/>
      <c r="UP507"/>
      <c r="UQ507"/>
      <c r="UR507"/>
      <c r="US507"/>
      <c r="UT507"/>
      <c r="UU507"/>
      <c r="UV507"/>
      <c r="UW507"/>
      <c r="UX507"/>
      <c r="UY507"/>
      <c r="UZ507"/>
      <c r="VA507"/>
      <c r="VB507"/>
      <c r="VC507"/>
      <c r="VD507"/>
      <c r="VE507"/>
      <c r="VF507"/>
      <c r="VG507"/>
      <c r="VH507"/>
      <c r="VI507"/>
      <c r="VJ507"/>
      <c r="VK507"/>
      <c r="VL507"/>
      <c r="VM507"/>
      <c r="VN507"/>
      <c r="VO507"/>
      <c r="VP507"/>
      <c r="VQ507"/>
      <c r="VR507"/>
      <c r="VS507"/>
      <c r="VT507"/>
      <c r="VU507"/>
      <c r="VV507"/>
      <c r="VW507"/>
      <c r="VX507"/>
      <c r="VY507"/>
      <c r="VZ507"/>
      <c r="WA507"/>
      <c r="WB507"/>
      <c r="WC507"/>
      <c r="WD507"/>
      <c r="WE507"/>
      <c r="WF507"/>
      <c r="WG507"/>
      <c r="WH507"/>
      <c r="WI507"/>
      <c r="WJ507"/>
      <c r="WK507"/>
      <c r="WL507"/>
      <c r="WM507"/>
      <c r="WN507"/>
      <c r="WO507"/>
      <c r="WP507"/>
      <c r="WQ507"/>
      <c r="WR507"/>
      <c r="WS507"/>
      <c r="WT507"/>
      <c r="WU507"/>
      <c r="WV507"/>
      <c r="WW507"/>
      <c r="WX507"/>
      <c r="WY507"/>
      <c r="WZ507"/>
      <c r="XA507"/>
      <c r="XB507"/>
      <c r="XC507"/>
      <c r="XD507"/>
      <c r="XE507"/>
      <c r="XF507"/>
      <c r="XG507"/>
      <c r="XH507"/>
      <c r="XI507"/>
      <c r="XJ507"/>
      <c r="XK507"/>
      <c r="XL507"/>
      <c r="XM507"/>
      <c r="XN507"/>
      <c r="XO507"/>
      <c r="XP507"/>
      <c r="XQ507"/>
      <c r="XR507"/>
      <c r="XS507"/>
      <c r="XT507"/>
      <c r="XU507"/>
      <c r="XV507"/>
      <c r="XW507"/>
      <c r="XX507"/>
      <c r="XY507"/>
      <c r="XZ507"/>
      <c r="YA507"/>
      <c r="YB507"/>
      <c r="YC507"/>
      <c r="YD507"/>
      <c r="YE507"/>
      <c r="YF507"/>
      <c r="YG507"/>
      <c r="YH507"/>
      <c r="YI507"/>
      <c r="YJ507"/>
      <c r="YK507"/>
      <c r="YL507"/>
      <c r="YM507"/>
      <c r="YN507"/>
      <c r="YO507"/>
      <c r="YP507"/>
      <c r="YQ507"/>
      <c r="YR507"/>
      <c r="YS507"/>
      <c r="YT507"/>
      <c r="YU507"/>
      <c r="YV507"/>
      <c r="YW507"/>
      <c r="YX507"/>
      <c r="YY507"/>
      <c r="YZ507"/>
      <c r="ZA507"/>
      <c r="ZB507"/>
      <c r="ZC507"/>
      <c r="ZD507"/>
      <c r="ZE507"/>
      <c r="ZF507"/>
      <c r="ZG507"/>
      <c r="ZH507"/>
      <c r="ZI507"/>
      <c r="ZJ507"/>
      <c r="ZK507"/>
      <c r="ZL507"/>
      <c r="ZM507"/>
      <c r="ZN507"/>
      <c r="ZO507"/>
      <c r="ZP507"/>
      <c r="ZQ507"/>
      <c r="ZR507"/>
      <c r="ZS507"/>
      <c r="ZT507"/>
      <c r="ZU507"/>
      <c r="ZV507"/>
      <c r="ZW507"/>
      <c r="ZX507"/>
      <c r="ZY507"/>
      <c r="ZZ507"/>
      <c r="AAA507"/>
      <c r="AAB507"/>
      <c r="AAC507"/>
      <c r="AAD507"/>
      <c r="AAE507"/>
      <c r="AAF507"/>
      <c r="AAG507"/>
      <c r="AAH507"/>
      <c r="AAI507"/>
      <c r="AAJ507"/>
      <c r="AAK507"/>
      <c r="AAL507"/>
      <c r="AAM507"/>
      <c r="AAN507"/>
      <c r="AAO507"/>
      <c r="AAP507"/>
      <c r="AAQ507"/>
      <c r="AAR507"/>
      <c r="AAS507"/>
      <c r="AAT507"/>
      <c r="AAU507"/>
      <c r="AAV507" t="s">
        <v>816</v>
      </c>
      <c r="AAW507"/>
      <c r="AAX507"/>
      <c r="AAY507"/>
      <c r="AAZ507"/>
      <c r="ABA507"/>
      <c r="ABB507"/>
      <c r="ABC507"/>
      <c r="ABD507"/>
      <c r="ABE507"/>
      <c r="ABF507"/>
      <c r="ABG507"/>
      <c r="ABH507" t="s">
        <v>816</v>
      </c>
      <c r="ABI507"/>
      <c r="ABJ507"/>
      <c r="ABK507"/>
      <c r="ABL507"/>
      <c r="ABM507"/>
      <c r="ABN507"/>
      <c r="ABO507"/>
      <c r="ABP507"/>
      <c r="ABQ507" t="s">
        <v>816</v>
      </c>
      <c r="ABR507"/>
      <c r="ABS507"/>
      <c r="ABT507"/>
      <c r="ABU507"/>
      <c r="ABV507"/>
      <c r="ABW507"/>
      <c r="ABX507"/>
      <c r="ABY507"/>
      <c r="ABZ507"/>
      <c r="ACA507"/>
      <c r="ACB507"/>
      <c r="ACC507"/>
      <c r="ACD507" t="s">
        <v>797</v>
      </c>
      <c r="ACE507" t="s">
        <v>3725</v>
      </c>
      <c r="ACF507">
        <v>1</v>
      </c>
      <c r="ACG507">
        <v>0</v>
      </c>
      <c r="ACH507">
        <v>0</v>
      </c>
      <c r="ACI507">
        <v>0</v>
      </c>
      <c r="ACJ507">
        <v>1</v>
      </c>
      <c r="ACK507">
        <v>0</v>
      </c>
      <c r="ACL507">
        <v>0</v>
      </c>
      <c r="ACM507">
        <v>1</v>
      </c>
      <c r="ACN507">
        <v>1</v>
      </c>
      <c r="ACO507">
        <v>0</v>
      </c>
      <c r="ACP507" t="s">
        <v>3726</v>
      </c>
      <c r="ACQ507" t="s">
        <v>3727</v>
      </c>
      <c r="ACR507">
        <v>368068063</v>
      </c>
      <c r="ACS507" s="396">
        <v>44895.579282407409</v>
      </c>
      <c r="ACT507"/>
      <c r="ACU507"/>
      <c r="ACV507" t="s">
        <v>801</v>
      </c>
      <c r="ACW507"/>
      <c r="ACX507"/>
      <c r="ACY507">
        <v>507</v>
      </c>
    </row>
    <row r="508" spans="1:779" s="82" customFormat="1" x14ac:dyDescent="0.3">
      <c r="A508" t="s">
        <v>3728</v>
      </c>
      <c r="B508" s="396">
        <v>44895.424042696759</v>
      </c>
      <c r="C508" s="396">
        <v>44895.428806261567</v>
      </c>
      <c r="D508" s="396">
        <v>44895</v>
      </c>
      <c r="E508" t="s">
        <v>2736</v>
      </c>
      <c r="F508" s="396">
        <v>44895</v>
      </c>
      <c r="G508" t="s">
        <v>904</v>
      </c>
      <c r="H508" t="s">
        <v>905</v>
      </c>
      <c r="I508" t="s">
        <v>905</v>
      </c>
      <c r="J508" t="s">
        <v>905</v>
      </c>
      <c r="K508" t="s">
        <v>795</v>
      </c>
      <c r="L508" t="s">
        <v>952</v>
      </c>
      <c r="M508">
        <v>0</v>
      </c>
      <c r="N508">
        <v>0</v>
      </c>
      <c r="O508">
        <v>1</v>
      </c>
      <c r="P508">
        <v>1</v>
      </c>
      <c r="Q508">
        <v>1</v>
      </c>
      <c r="R508">
        <v>0</v>
      </c>
      <c r="S508">
        <v>0</v>
      </c>
      <c r="T508">
        <v>0</v>
      </c>
      <c r="U508">
        <v>0</v>
      </c>
      <c r="V508">
        <v>0</v>
      </c>
      <c r="W508">
        <v>0</v>
      </c>
      <c r="X508">
        <v>0</v>
      </c>
      <c r="Y508">
        <v>0</v>
      </c>
      <c r="Z508">
        <v>0</v>
      </c>
      <c r="AA508">
        <v>0</v>
      </c>
      <c r="AB508">
        <v>0</v>
      </c>
      <c r="AC508">
        <v>0</v>
      </c>
      <c r="AD508">
        <v>0</v>
      </c>
      <c r="AE508">
        <v>0</v>
      </c>
      <c r="AF508">
        <v>0</v>
      </c>
      <c r="AG508">
        <v>0</v>
      </c>
      <c r="AH508">
        <v>0</v>
      </c>
      <c r="AI508">
        <v>0</v>
      </c>
      <c r="AJ508"/>
      <c r="AK508"/>
      <c r="AL508"/>
      <c r="AM508"/>
      <c r="AN508"/>
      <c r="AO508"/>
      <c r="AP508"/>
      <c r="AQ508"/>
      <c r="AR508"/>
      <c r="AS508"/>
      <c r="AT508"/>
      <c r="AU508"/>
      <c r="AV508"/>
      <c r="AW508"/>
      <c r="AX508"/>
      <c r="AY508"/>
      <c r="AZ508"/>
      <c r="BA508"/>
      <c r="BB508"/>
      <c r="BC508"/>
      <c r="BD508"/>
      <c r="BE508"/>
      <c r="BF508"/>
      <c r="BG508"/>
      <c r="BH508"/>
      <c r="BI508"/>
      <c r="BJ508"/>
      <c r="BK508"/>
      <c r="BL508"/>
      <c r="BM508"/>
      <c r="BN508"/>
      <c r="BO508"/>
      <c r="BP508"/>
      <c r="BQ508"/>
      <c r="BR508"/>
      <c r="BS508"/>
      <c r="BT508"/>
      <c r="BU508"/>
      <c r="BV508"/>
      <c r="BW508"/>
      <c r="BX508"/>
      <c r="BY508"/>
      <c r="BZ508"/>
      <c r="CA508"/>
      <c r="CB508"/>
      <c r="CC508"/>
      <c r="CD508"/>
      <c r="CE508"/>
      <c r="CF508"/>
      <c r="CG508"/>
      <c r="CH508"/>
      <c r="CI508"/>
      <c r="CJ508"/>
      <c r="CK508"/>
      <c r="CL508"/>
      <c r="CM508"/>
      <c r="CN508"/>
      <c r="CO508"/>
      <c r="CP508"/>
      <c r="CQ508"/>
      <c r="CR508"/>
      <c r="CS508"/>
      <c r="CT508" t="s">
        <v>797</v>
      </c>
      <c r="CU508"/>
      <c r="CV508">
        <v>5000</v>
      </c>
      <c r="CW508">
        <v>5000</v>
      </c>
      <c r="CX508"/>
      <c r="CY508">
        <v>2500</v>
      </c>
      <c r="CZ508">
        <v>100</v>
      </c>
      <c r="DA508">
        <v>2500</v>
      </c>
      <c r="DB508" t="s">
        <v>873</v>
      </c>
      <c r="DC508" t="s">
        <v>806</v>
      </c>
      <c r="DD508"/>
      <c r="DE508" t="s">
        <v>817</v>
      </c>
      <c r="DF508" t="s">
        <v>816</v>
      </c>
      <c r="DG508"/>
      <c r="DH508"/>
      <c r="DI508"/>
      <c r="DJ508"/>
      <c r="DK508"/>
      <c r="DL508"/>
      <c r="DM508"/>
      <c r="DN508"/>
      <c r="DO508"/>
      <c r="DP508"/>
      <c r="DQ508"/>
      <c r="DR508"/>
      <c r="DS508"/>
      <c r="DT508"/>
      <c r="DU508"/>
      <c r="DV508"/>
      <c r="DW508"/>
      <c r="DX508"/>
      <c r="DY508" t="s">
        <v>797</v>
      </c>
      <c r="DZ508"/>
      <c r="EA508">
        <v>4500</v>
      </c>
      <c r="EB508">
        <v>4500</v>
      </c>
      <c r="EC508"/>
      <c r="ED508">
        <v>4000</v>
      </c>
      <c r="EE508">
        <v>12.5</v>
      </c>
      <c r="EF508">
        <v>500</v>
      </c>
      <c r="EG508" t="s">
        <v>873</v>
      </c>
      <c r="EH508" t="s">
        <v>806</v>
      </c>
      <c r="EI508"/>
      <c r="EJ508" t="s">
        <v>817</v>
      </c>
      <c r="EK508" t="s">
        <v>816</v>
      </c>
      <c r="EL508"/>
      <c r="EM508"/>
      <c r="EN508"/>
      <c r="EO508"/>
      <c r="EP508"/>
      <c r="EQ508"/>
      <c r="ER508"/>
      <c r="ES508"/>
      <c r="ET508"/>
      <c r="EU508"/>
      <c r="EV508"/>
      <c r="EW508"/>
      <c r="EX508"/>
      <c r="EY508"/>
      <c r="EZ508"/>
      <c r="FA508"/>
      <c r="FB508"/>
      <c r="FC508"/>
      <c r="FD508" t="s">
        <v>797</v>
      </c>
      <c r="FE508"/>
      <c r="FF508">
        <v>3500</v>
      </c>
      <c r="FG508">
        <v>3500</v>
      </c>
      <c r="FH508"/>
      <c r="FI508">
        <v>3500</v>
      </c>
      <c r="FJ508">
        <v>0</v>
      </c>
      <c r="FK508">
        <v>0</v>
      </c>
      <c r="FL508"/>
      <c r="FM508" t="s">
        <v>806</v>
      </c>
      <c r="FN508"/>
      <c r="FO508" t="s">
        <v>817</v>
      </c>
      <c r="FP508" t="s">
        <v>816</v>
      </c>
      <c r="FQ508"/>
      <c r="FR508"/>
      <c r="FS508"/>
      <c r="FT508"/>
      <c r="FU508"/>
      <c r="FV508"/>
      <c r="FW508"/>
      <c r="FX508"/>
      <c r="FY508"/>
      <c r="FZ508"/>
      <c r="GA508"/>
      <c r="GB508"/>
      <c r="GC508"/>
      <c r="GD508"/>
      <c r="GE508"/>
      <c r="GF508"/>
      <c r="GG508"/>
      <c r="GH508"/>
      <c r="GI508"/>
      <c r="GJ508"/>
      <c r="GK508"/>
      <c r="GL508"/>
      <c r="GM508"/>
      <c r="GN508"/>
      <c r="GO508"/>
      <c r="GP508"/>
      <c r="GQ508"/>
      <c r="GR508"/>
      <c r="GS508"/>
      <c r="GT508"/>
      <c r="GU508"/>
      <c r="GV508"/>
      <c r="GW508"/>
      <c r="GX508"/>
      <c r="GY508"/>
      <c r="GZ508"/>
      <c r="HA508"/>
      <c r="HB508"/>
      <c r="HC508"/>
      <c r="HD508"/>
      <c r="HE508"/>
      <c r="HF508"/>
      <c r="HG508"/>
      <c r="HH508"/>
      <c r="HI508"/>
      <c r="HJ508"/>
      <c r="HK508"/>
      <c r="HL508"/>
      <c r="HM508"/>
      <c r="HN508"/>
      <c r="HO508"/>
      <c r="HP508"/>
      <c r="HQ508"/>
      <c r="HR508"/>
      <c r="HS508"/>
      <c r="HT508"/>
      <c r="HU508"/>
      <c r="HV508"/>
      <c r="HW508"/>
      <c r="HX508"/>
      <c r="HY508"/>
      <c r="HZ508"/>
      <c r="IA508"/>
      <c r="IB508"/>
      <c r="IC508"/>
      <c r="ID508"/>
      <c r="IE508"/>
      <c r="IF508"/>
      <c r="IG508"/>
      <c r="IH508"/>
      <c r="II508"/>
      <c r="IJ508"/>
      <c r="IK508"/>
      <c r="IL508"/>
      <c r="IM508"/>
      <c r="IN508"/>
      <c r="IO508"/>
      <c r="IP508"/>
      <c r="IQ508"/>
      <c r="IR508"/>
      <c r="IS508"/>
      <c r="IT508"/>
      <c r="IU508"/>
      <c r="IV508"/>
      <c r="IW508"/>
      <c r="IX508"/>
      <c r="IY508"/>
      <c r="IZ508"/>
      <c r="JA508"/>
      <c r="JB508"/>
      <c r="JC508"/>
      <c r="JD508"/>
      <c r="JE508"/>
      <c r="JF508"/>
      <c r="JG508"/>
      <c r="JH508"/>
      <c r="JI508"/>
      <c r="JJ508"/>
      <c r="JK508"/>
      <c r="JL508"/>
      <c r="JM508"/>
      <c r="JN508"/>
      <c r="JO508"/>
      <c r="JP508"/>
      <c r="JQ508"/>
      <c r="JR508"/>
      <c r="JS508"/>
      <c r="JT508"/>
      <c r="JU508"/>
      <c r="JV508"/>
      <c r="JW508"/>
      <c r="JX508"/>
      <c r="JY508"/>
      <c r="JZ508"/>
      <c r="KA508"/>
      <c r="KB508"/>
      <c r="KC508"/>
      <c r="KD508"/>
      <c r="KE508"/>
      <c r="KF508"/>
      <c r="KG508"/>
      <c r="KH508"/>
      <c r="KI508"/>
      <c r="KJ508"/>
      <c r="KK508"/>
      <c r="KL508"/>
      <c r="KM508"/>
      <c r="KN508"/>
      <c r="KO508"/>
      <c r="KP508"/>
      <c r="KQ508"/>
      <c r="KR508"/>
      <c r="KS508"/>
      <c r="KT508"/>
      <c r="KU508"/>
      <c r="KV508"/>
      <c r="KW508"/>
      <c r="KX508"/>
      <c r="KY508"/>
      <c r="KZ508"/>
      <c r="LA508"/>
      <c r="LB508"/>
      <c r="LC508"/>
      <c r="LD508"/>
      <c r="LE508"/>
      <c r="LF508"/>
      <c r="LG508"/>
      <c r="LH508"/>
      <c r="LI508"/>
      <c r="LJ508"/>
      <c r="LK508"/>
      <c r="LL508"/>
      <c r="LM508"/>
      <c r="LN508"/>
      <c r="LO508"/>
      <c r="LP508"/>
      <c r="LQ508"/>
      <c r="LR508"/>
      <c r="LS508"/>
      <c r="LT508"/>
      <c r="LU508"/>
      <c r="LV508"/>
      <c r="LW508"/>
      <c r="LX508"/>
      <c r="LY508"/>
      <c r="LZ508"/>
      <c r="MA508"/>
      <c r="MB508"/>
      <c r="MC508"/>
      <c r="MD508"/>
      <c r="ME508"/>
      <c r="MF508"/>
      <c r="MG508"/>
      <c r="MH508"/>
      <c r="MI508"/>
      <c r="MJ508"/>
      <c r="MK508"/>
      <c r="ML508"/>
      <c r="MM508"/>
      <c r="MN508"/>
      <c r="MO508"/>
      <c r="MP508"/>
      <c r="MQ508"/>
      <c r="MR508"/>
      <c r="MS508"/>
      <c r="MT508"/>
      <c r="MU508"/>
      <c r="MV508"/>
      <c r="MW508"/>
      <c r="MX508"/>
      <c r="MY508"/>
      <c r="MZ508"/>
      <c r="NA508"/>
      <c r="NB508"/>
      <c r="NC508"/>
      <c r="ND508"/>
      <c r="NE508"/>
      <c r="NF508"/>
      <c r="NG508"/>
      <c r="NH508"/>
      <c r="NI508"/>
      <c r="NJ508"/>
      <c r="NK508"/>
      <c r="NL508"/>
      <c r="NM508"/>
      <c r="NN508"/>
      <c r="NO508"/>
      <c r="NP508"/>
      <c r="NQ508"/>
      <c r="NR508"/>
      <c r="NS508"/>
      <c r="NT508"/>
      <c r="NU508"/>
      <c r="NV508"/>
      <c r="NW508"/>
      <c r="NX508"/>
      <c r="NY508"/>
      <c r="NZ508"/>
      <c r="OA508"/>
      <c r="OB508"/>
      <c r="OC508"/>
      <c r="OD508"/>
      <c r="OE508"/>
      <c r="OF508"/>
      <c r="OG508"/>
      <c r="OH508"/>
      <c r="OI508"/>
      <c r="OJ508"/>
      <c r="OK508"/>
      <c r="OL508"/>
      <c r="OM508"/>
      <c r="ON508"/>
      <c r="OO508"/>
      <c r="OP508"/>
      <c r="OQ508"/>
      <c r="OR508"/>
      <c r="OS508"/>
      <c r="OT508"/>
      <c r="OU508"/>
      <c r="OV508"/>
      <c r="OW508"/>
      <c r="OX508"/>
      <c r="OY508"/>
      <c r="OZ508"/>
      <c r="PA508"/>
      <c r="PB508"/>
      <c r="PC508"/>
      <c r="PD508"/>
      <c r="PE508"/>
      <c r="PF508"/>
      <c r="PG508"/>
      <c r="PH508"/>
      <c r="PI508"/>
      <c r="PJ508"/>
      <c r="PK508"/>
      <c r="PL508"/>
      <c r="PM508"/>
      <c r="PN508"/>
      <c r="PO508"/>
      <c r="PP508"/>
      <c r="PQ508"/>
      <c r="PR508"/>
      <c r="PS508"/>
      <c r="PT508"/>
      <c r="PU508"/>
      <c r="PV508"/>
      <c r="PW508"/>
      <c r="PX508"/>
      <c r="PY508"/>
      <c r="PZ508"/>
      <c r="QA508"/>
      <c r="QB508"/>
      <c r="QC508"/>
      <c r="QD508"/>
      <c r="QE508"/>
      <c r="QF508"/>
      <c r="QG508"/>
      <c r="QH508"/>
      <c r="QI508"/>
      <c r="QJ508"/>
      <c r="QK508"/>
      <c r="QL508"/>
      <c r="QM508"/>
      <c r="QN508"/>
      <c r="QO508"/>
      <c r="QP508"/>
      <c r="QQ508"/>
      <c r="QR508"/>
      <c r="QS508"/>
      <c r="QT508"/>
      <c r="QU508"/>
      <c r="QV508"/>
      <c r="QW508"/>
      <c r="QX508"/>
      <c r="QY508"/>
      <c r="QZ508"/>
      <c r="RA508"/>
      <c r="RB508"/>
      <c r="RC508"/>
      <c r="RD508"/>
      <c r="RE508"/>
      <c r="RF508"/>
      <c r="RG508"/>
      <c r="RH508"/>
      <c r="RI508"/>
      <c r="RJ508"/>
      <c r="RK508"/>
      <c r="RL508"/>
      <c r="RM508"/>
      <c r="RN508"/>
      <c r="RO508"/>
      <c r="RP508"/>
      <c r="RQ508"/>
      <c r="RR508"/>
      <c r="RS508"/>
      <c r="RT508"/>
      <c r="RU508"/>
      <c r="RV508"/>
      <c r="RW508"/>
      <c r="RX508"/>
      <c r="RY508"/>
      <c r="RZ508"/>
      <c r="SA508"/>
      <c r="SB508"/>
      <c r="SC508"/>
      <c r="SD508"/>
      <c r="SE508"/>
      <c r="SF508"/>
      <c r="SG508"/>
      <c r="SH508"/>
      <c r="SI508"/>
      <c r="SJ508"/>
      <c r="SK508"/>
      <c r="SL508"/>
      <c r="SM508"/>
      <c r="SN508"/>
      <c r="SO508"/>
      <c r="SP508"/>
      <c r="SQ508"/>
      <c r="SR508"/>
      <c r="SS508"/>
      <c r="ST508"/>
      <c r="SU508"/>
      <c r="SV508"/>
      <c r="SW508"/>
      <c r="SX508"/>
      <c r="SY508"/>
      <c r="SZ508"/>
      <c r="TA508"/>
      <c r="TB508"/>
      <c r="TC508"/>
      <c r="TD508"/>
      <c r="TE508"/>
      <c r="TF508"/>
      <c r="TG508"/>
      <c r="TH508"/>
      <c r="TI508"/>
      <c r="TJ508"/>
      <c r="TK508"/>
      <c r="TL508"/>
      <c r="TM508"/>
      <c r="TN508"/>
      <c r="TO508"/>
      <c r="TP508"/>
      <c r="TQ508"/>
      <c r="TR508"/>
      <c r="TS508"/>
      <c r="TT508"/>
      <c r="TU508"/>
      <c r="TV508"/>
      <c r="TW508"/>
      <c r="TX508"/>
      <c r="TY508"/>
      <c r="TZ508"/>
      <c r="UA508"/>
      <c r="UB508"/>
      <c r="UC508"/>
      <c r="UD508"/>
      <c r="UE508"/>
      <c r="UF508"/>
      <c r="UG508"/>
      <c r="UH508"/>
      <c r="UI508"/>
      <c r="UJ508"/>
      <c r="UK508"/>
      <c r="UL508"/>
      <c r="UM508"/>
      <c r="UN508"/>
      <c r="UO508"/>
      <c r="UP508"/>
      <c r="UQ508"/>
      <c r="UR508"/>
      <c r="US508"/>
      <c r="UT508"/>
      <c r="UU508"/>
      <c r="UV508"/>
      <c r="UW508"/>
      <c r="UX508"/>
      <c r="UY508"/>
      <c r="UZ508"/>
      <c r="VA508"/>
      <c r="VB508"/>
      <c r="VC508"/>
      <c r="VD508"/>
      <c r="VE508"/>
      <c r="VF508"/>
      <c r="VG508"/>
      <c r="VH508"/>
      <c r="VI508"/>
      <c r="VJ508"/>
      <c r="VK508"/>
      <c r="VL508"/>
      <c r="VM508"/>
      <c r="VN508"/>
      <c r="VO508"/>
      <c r="VP508"/>
      <c r="VQ508"/>
      <c r="VR508"/>
      <c r="VS508"/>
      <c r="VT508"/>
      <c r="VU508"/>
      <c r="VV508"/>
      <c r="VW508"/>
      <c r="VX508"/>
      <c r="VY508"/>
      <c r="VZ508"/>
      <c r="WA508"/>
      <c r="WB508"/>
      <c r="WC508"/>
      <c r="WD508"/>
      <c r="WE508"/>
      <c r="WF508"/>
      <c r="WG508"/>
      <c r="WH508"/>
      <c r="WI508"/>
      <c r="WJ508"/>
      <c r="WK508"/>
      <c r="WL508"/>
      <c r="WM508"/>
      <c r="WN508"/>
      <c r="WO508"/>
      <c r="WP508"/>
      <c r="WQ508"/>
      <c r="WR508"/>
      <c r="WS508"/>
      <c r="WT508"/>
      <c r="WU508"/>
      <c r="WV508"/>
      <c r="WW508"/>
      <c r="WX508"/>
      <c r="WY508"/>
      <c r="WZ508"/>
      <c r="XA508"/>
      <c r="XB508"/>
      <c r="XC508"/>
      <c r="XD508"/>
      <c r="XE508"/>
      <c r="XF508"/>
      <c r="XG508"/>
      <c r="XH508"/>
      <c r="XI508"/>
      <c r="XJ508"/>
      <c r="XK508"/>
      <c r="XL508"/>
      <c r="XM508"/>
      <c r="XN508"/>
      <c r="XO508"/>
      <c r="XP508"/>
      <c r="XQ508"/>
      <c r="XR508"/>
      <c r="XS508"/>
      <c r="XT508"/>
      <c r="XU508"/>
      <c r="XV508"/>
      <c r="XW508"/>
      <c r="XX508"/>
      <c r="XY508"/>
      <c r="XZ508"/>
      <c r="YA508"/>
      <c r="YB508"/>
      <c r="YC508"/>
      <c r="YD508"/>
      <c r="YE508"/>
      <c r="YF508"/>
      <c r="YG508"/>
      <c r="YH508"/>
      <c r="YI508"/>
      <c r="YJ508"/>
      <c r="YK508"/>
      <c r="YL508"/>
      <c r="YM508"/>
      <c r="YN508"/>
      <c r="YO508"/>
      <c r="YP508"/>
      <c r="YQ508"/>
      <c r="YR508"/>
      <c r="YS508"/>
      <c r="YT508"/>
      <c r="YU508"/>
      <c r="YV508"/>
      <c r="YW508"/>
      <c r="YX508"/>
      <c r="YY508"/>
      <c r="YZ508"/>
      <c r="ZA508"/>
      <c r="ZB508"/>
      <c r="ZC508"/>
      <c r="ZD508"/>
      <c r="ZE508"/>
      <c r="ZF508"/>
      <c r="ZG508"/>
      <c r="ZH508"/>
      <c r="ZI508"/>
      <c r="ZJ508"/>
      <c r="ZK508"/>
      <c r="ZL508"/>
      <c r="ZM508"/>
      <c r="ZN508"/>
      <c r="ZO508"/>
      <c r="ZP508"/>
      <c r="ZQ508"/>
      <c r="ZR508"/>
      <c r="ZS508"/>
      <c r="ZT508"/>
      <c r="ZU508"/>
      <c r="ZV508"/>
      <c r="ZW508"/>
      <c r="ZX508"/>
      <c r="ZY508"/>
      <c r="ZZ508"/>
      <c r="AAA508"/>
      <c r="AAB508"/>
      <c r="AAC508"/>
      <c r="AAD508"/>
      <c r="AAE508"/>
      <c r="AAF508"/>
      <c r="AAG508"/>
      <c r="AAH508"/>
      <c r="AAI508"/>
      <c r="AAJ508"/>
      <c r="AAK508"/>
      <c r="AAL508"/>
      <c r="AAM508"/>
      <c r="AAN508"/>
      <c r="AAO508"/>
      <c r="AAP508"/>
      <c r="AAQ508"/>
      <c r="AAR508"/>
      <c r="AAS508"/>
      <c r="AAT508"/>
      <c r="AAU508"/>
      <c r="AAV508" t="s">
        <v>816</v>
      </c>
      <c r="AAW508"/>
      <c r="AAX508"/>
      <c r="AAY508"/>
      <c r="AAZ508"/>
      <c r="ABA508"/>
      <c r="ABB508"/>
      <c r="ABC508"/>
      <c r="ABD508"/>
      <c r="ABE508"/>
      <c r="ABF508"/>
      <c r="ABG508"/>
      <c r="ABH508" t="s">
        <v>816</v>
      </c>
      <c r="ABI508"/>
      <c r="ABJ508"/>
      <c r="ABK508"/>
      <c r="ABL508"/>
      <c r="ABM508"/>
      <c r="ABN508"/>
      <c r="ABO508"/>
      <c r="ABP508"/>
      <c r="ABQ508" t="s">
        <v>816</v>
      </c>
      <c r="ABR508"/>
      <c r="ABS508"/>
      <c r="ABT508"/>
      <c r="ABU508"/>
      <c r="ABV508"/>
      <c r="ABW508"/>
      <c r="ABX508"/>
      <c r="ABY508"/>
      <c r="ABZ508"/>
      <c r="ACA508"/>
      <c r="ACB508"/>
      <c r="ACC508"/>
      <c r="ACD508" t="s">
        <v>816</v>
      </c>
      <c r="ACE508"/>
      <c r="ACF508"/>
      <c r="ACG508"/>
      <c r="ACH508"/>
      <c r="ACI508"/>
      <c r="ACJ508"/>
      <c r="ACK508"/>
      <c r="ACL508"/>
      <c r="ACM508"/>
      <c r="ACN508"/>
      <c r="ACO508"/>
      <c r="ACP508"/>
      <c r="ACQ508" t="s">
        <v>3729</v>
      </c>
      <c r="ACR508">
        <v>368068075</v>
      </c>
      <c r="ACS508" s="396">
        <v>44895.579293981493</v>
      </c>
      <c r="ACT508"/>
      <c r="ACU508"/>
      <c r="ACV508" t="s">
        <v>801</v>
      </c>
      <c r="ACW508"/>
      <c r="ACX508"/>
      <c r="ACY508">
        <v>508</v>
      </c>
    </row>
    <row r="509" spans="1:779" s="82" customFormat="1" x14ac:dyDescent="0.3">
      <c r="A509" t="s">
        <v>3730</v>
      </c>
      <c r="B509" s="396">
        <v>44895.429568807871</v>
      </c>
      <c r="C509" s="396">
        <v>44895.433125902782</v>
      </c>
      <c r="D509" s="396">
        <v>44895</v>
      </c>
      <c r="E509" t="s">
        <v>2736</v>
      </c>
      <c r="F509" s="396">
        <v>44895</v>
      </c>
      <c r="G509" t="s">
        <v>904</v>
      </c>
      <c r="H509" t="s">
        <v>905</v>
      </c>
      <c r="I509" t="s">
        <v>905</v>
      </c>
      <c r="J509" t="s">
        <v>905</v>
      </c>
      <c r="K509" t="s">
        <v>795</v>
      </c>
      <c r="L509" t="s">
        <v>995</v>
      </c>
      <c r="M509">
        <v>0</v>
      </c>
      <c r="N509">
        <v>0</v>
      </c>
      <c r="O509">
        <v>1</v>
      </c>
      <c r="P509">
        <v>1</v>
      </c>
      <c r="Q509">
        <v>1</v>
      </c>
      <c r="R509">
        <v>0</v>
      </c>
      <c r="S509">
        <v>0</v>
      </c>
      <c r="T509">
        <v>0</v>
      </c>
      <c r="U509">
        <v>0</v>
      </c>
      <c r="V509">
        <v>0</v>
      </c>
      <c r="W509">
        <v>0</v>
      </c>
      <c r="X509">
        <v>0</v>
      </c>
      <c r="Y509">
        <v>0</v>
      </c>
      <c r="Z509">
        <v>0</v>
      </c>
      <c r="AA509">
        <v>0</v>
      </c>
      <c r="AB509">
        <v>0</v>
      </c>
      <c r="AC509">
        <v>0</v>
      </c>
      <c r="AD509">
        <v>0</v>
      </c>
      <c r="AE509">
        <v>0</v>
      </c>
      <c r="AF509">
        <v>0</v>
      </c>
      <c r="AG509">
        <v>0</v>
      </c>
      <c r="AH509">
        <v>0</v>
      </c>
      <c r="AI509">
        <v>0</v>
      </c>
      <c r="AJ509"/>
      <c r="AK509"/>
      <c r="AL509"/>
      <c r="AM509"/>
      <c r="AN509"/>
      <c r="AO509"/>
      <c r="AP509"/>
      <c r="AQ509"/>
      <c r="AR509"/>
      <c r="AS509"/>
      <c r="AT509"/>
      <c r="AU509"/>
      <c r="AV509"/>
      <c r="AW509"/>
      <c r="AX509"/>
      <c r="AY509"/>
      <c r="AZ509"/>
      <c r="BA509"/>
      <c r="BB509"/>
      <c r="BC509"/>
      <c r="BD509"/>
      <c r="BE509"/>
      <c r="BF509"/>
      <c r="BG509"/>
      <c r="BH509"/>
      <c r="BI509"/>
      <c r="BJ509"/>
      <c r="BK509"/>
      <c r="BL509"/>
      <c r="BM509"/>
      <c r="BN509"/>
      <c r="BO509"/>
      <c r="BP509"/>
      <c r="BQ509"/>
      <c r="BR509"/>
      <c r="BS509"/>
      <c r="BT509"/>
      <c r="BU509"/>
      <c r="BV509"/>
      <c r="BW509"/>
      <c r="BX509"/>
      <c r="BY509"/>
      <c r="BZ509"/>
      <c r="CA509"/>
      <c r="CB509"/>
      <c r="CC509"/>
      <c r="CD509"/>
      <c r="CE509"/>
      <c r="CF509"/>
      <c r="CG509"/>
      <c r="CH509"/>
      <c r="CI509"/>
      <c r="CJ509"/>
      <c r="CK509"/>
      <c r="CL509"/>
      <c r="CM509"/>
      <c r="CN509"/>
      <c r="CO509"/>
      <c r="CP509"/>
      <c r="CQ509"/>
      <c r="CR509"/>
      <c r="CS509"/>
      <c r="CT509" t="s">
        <v>797</v>
      </c>
      <c r="CU509"/>
      <c r="CV509">
        <v>5000</v>
      </c>
      <c r="CW509">
        <v>5000</v>
      </c>
      <c r="CX509"/>
      <c r="CY509">
        <v>2500</v>
      </c>
      <c r="CZ509">
        <v>100</v>
      </c>
      <c r="DA509">
        <v>2500</v>
      </c>
      <c r="DB509" t="s">
        <v>873</v>
      </c>
      <c r="DC509" t="s">
        <v>806</v>
      </c>
      <c r="DD509"/>
      <c r="DE509" t="s">
        <v>817</v>
      </c>
      <c r="DF509" t="s">
        <v>816</v>
      </c>
      <c r="DG509"/>
      <c r="DH509"/>
      <c r="DI509"/>
      <c r="DJ509"/>
      <c r="DK509"/>
      <c r="DL509"/>
      <c r="DM509"/>
      <c r="DN509"/>
      <c r="DO509"/>
      <c r="DP509"/>
      <c r="DQ509"/>
      <c r="DR509"/>
      <c r="DS509"/>
      <c r="DT509"/>
      <c r="DU509"/>
      <c r="DV509"/>
      <c r="DW509"/>
      <c r="DX509"/>
      <c r="DY509" t="s">
        <v>797</v>
      </c>
      <c r="DZ509"/>
      <c r="EA509">
        <v>4500</v>
      </c>
      <c r="EB509">
        <v>4500</v>
      </c>
      <c r="EC509"/>
      <c r="ED509">
        <v>4000</v>
      </c>
      <c r="EE509">
        <v>12.5</v>
      </c>
      <c r="EF509">
        <v>500</v>
      </c>
      <c r="EG509" t="s">
        <v>873</v>
      </c>
      <c r="EH509" t="s">
        <v>806</v>
      </c>
      <c r="EI509"/>
      <c r="EJ509" t="s">
        <v>817</v>
      </c>
      <c r="EK509" t="s">
        <v>816</v>
      </c>
      <c r="EL509"/>
      <c r="EM509"/>
      <c r="EN509"/>
      <c r="EO509"/>
      <c r="EP509"/>
      <c r="EQ509"/>
      <c r="ER509"/>
      <c r="ES509"/>
      <c r="ET509"/>
      <c r="EU509"/>
      <c r="EV509"/>
      <c r="EW509"/>
      <c r="EX509"/>
      <c r="EY509"/>
      <c r="EZ509"/>
      <c r="FA509"/>
      <c r="FB509"/>
      <c r="FC509"/>
      <c r="FD509" t="s">
        <v>797</v>
      </c>
      <c r="FE509"/>
      <c r="FF509">
        <v>3500</v>
      </c>
      <c r="FG509">
        <v>3500</v>
      </c>
      <c r="FH509"/>
      <c r="FI509">
        <v>3500</v>
      </c>
      <c r="FJ509">
        <v>0</v>
      </c>
      <c r="FK509">
        <v>0</v>
      </c>
      <c r="FL509"/>
      <c r="FM509" t="s">
        <v>806</v>
      </c>
      <c r="FN509"/>
      <c r="FO509" t="s">
        <v>817</v>
      </c>
      <c r="FP509" t="s">
        <v>816</v>
      </c>
      <c r="FQ509"/>
      <c r="FR509"/>
      <c r="FS509"/>
      <c r="FT509"/>
      <c r="FU509"/>
      <c r="FV509"/>
      <c r="FW509"/>
      <c r="FX509"/>
      <c r="FY509"/>
      <c r="FZ509"/>
      <c r="GA509"/>
      <c r="GB509"/>
      <c r="GC509"/>
      <c r="GD509"/>
      <c r="GE509"/>
      <c r="GF509"/>
      <c r="GG509"/>
      <c r="GH509"/>
      <c r="GI509"/>
      <c r="GJ509"/>
      <c r="GK509"/>
      <c r="GL509"/>
      <c r="GM509"/>
      <c r="GN509"/>
      <c r="GO509"/>
      <c r="GP509"/>
      <c r="GQ509"/>
      <c r="GR509"/>
      <c r="GS509"/>
      <c r="GT509"/>
      <c r="GU509"/>
      <c r="GV509"/>
      <c r="GW509"/>
      <c r="GX509"/>
      <c r="GY509"/>
      <c r="GZ509"/>
      <c r="HA509"/>
      <c r="HB509"/>
      <c r="HC509"/>
      <c r="HD509"/>
      <c r="HE509"/>
      <c r="HF509"/>
      <c r="HG509"/>
      <c r="HH509"/>
      <c r="HI509"/>
      <c r="HJ509"/>
      <c r="HK509"/>
      <c r="HL509"/>
      <c r="HM509"/>
      <c r="HN509"/>
      <c r="HO509"/>
      <c r="HP509"/>
      <c r="HQ509"/>
      <c r="HR509"/>
      <c r="HS509"/>
      <c r="HT509"/>
      <c r="HU509"/>
      <c r="HV509"/>
      <c r="HW509"/>
      <c r="HX509"/>
      <c r="HY509"/>
      <c r="HZ509"/>
      <c r="IA509"/>
      <c r="IB509"/>
      <c r="IC509"/>
      <c r="ID509"/>
      <c r="IE509"/>
      <c r="IF509"/>
      <c r="IG509"/>
      <c r="IH509"/>
      <c r="II509"/>
      <c r="IJ509"/>
      <c r="IK509"/>
      <c r="IL509"/>
      <c r="IM509"/>
      <c r="IN509"/>
      <c r="IO509"/>
      <c r="IP509"/>
      <c r="IQ509"/>
      <c r="IR509"/>
      <c r="IS509"/>
      <c r="IT509"/>
      <c r="IU509"/>
      <c r="IV509"/>
      <c r="IW509"/>
      <c r="IX509"/>
      <c r="IY509"/>
      <c r="IZ509"/>
      <c r="JA509"/>
      <c r="JB509"/>
      <c r="JC509"/>
      <c r="JD509"/>
      <c r="JE509"/>
      <c r="JF509"/>
      <c r="JG509"/>
      <c r="JH509"/>
      <c r="JI509"/>
      <c r="JJ509"/>
      <c r="JK509"/>
      <c r="JL509"/>
      <c r="JM509"/>
      <c r="JN509"/>
      <c r="JO509"/>
      <c r="JP509"/>
      <c r="JQ509"/>
      <c r="JR509"/>
      <c r="JS509"/>
      <c r="JT509"/>
      <c r="JU509"/>
      <c r="JV509"/>
      <c r="JW509"/>
      <c r="JX509"/>
      <c r="JY509"/>
      <c r="JZ509"/>
      <c r="KA509"/>
      <c r="KB509"/>
      <c r="KC509"/>
      <c r="KD509"/>
      <c r="KE509"/>
      <c r="KF509"/>
      <c r="KG509"/>
      <c r="KH509"/>
      <c r="KI509"/>
      <c r="KJ509"/>
      <c r="KK509"/>
      <c r="KL509"/>
      <c r="KM509"/>
      <c r="KN509"/>
      <c r="KO509"/>
      <c r="KP509"/>
      <c r="KQ509"/>
      <c r="KR509"/>
      <c r="KS509"/>
      <c r="KT509"/>
      <c r="KU509"/>
      <c r="KV509"/>
      <c r="KW509"/>
      <c r="KX509"/>
      <c r="KY509"/>
      <c r="KZ509"/>
      <c r="LA509"/>
      <c r="LB509"/>
      <c r="LC509"/>
      <c r="LD509"/>
      <c r="LE509"/>
      <c r="LF509"/>
      <c r="LG509"/>
      <c r="LH509"/>
      <c r="LI509"/>
      <c r="LJ509"/>
      <c r="LK509"/>
      <c r="LL509"/>
      <c r="LM509"/>
      <c r="LN509"/>
      <c r="LO509"/>
      <c r="LP509"/>
      <c r="LQ509"/>
      <c r="LR509"/>
      <c r="LS509"/>
      <c r="LT509"/>
      <c r="LU509"/>
      <c r="LV509"/>
      <c r="LW509"/>
      <c r="LX509"/>
      <c r="LY509"/>
      <c r="LZ509"/>
      <c r="MA509"/>
      <c r="MB509"/>
      <c r="MC509"/>
      <c r="MD509"/>
      <c r="ME509"/>
      <c r="MF509"/>
      <c r="MG509"/>
      <c r="MH509"/>
      <c r="MI509"/>
      <c r="MJ509"/>
      <c r="MK509"/>
      <c r="ML509"/>
      <c r="MM509"/>
      <c r="MN509"/>
      <c r="MO509"/>
      <c r="MP509"/>
      <c r="MQ509"/>
      <c r="MR509"/>
      <c r="MS509"/>
      <c r="MT509"/>
      <c r="MU509"/>
      <c r="MV509"/>
      <c r="MW509"/>
      <c r="MX509"/>
      <c r="MY509"/>
      <c r="MZ509"/>
      <c r="NA509"/>
      <c r="NB509"/>
      <c r="NC509"/>
      <c r="ND509"/>
      <c r="NE509"/>
      <c r="NF509"/>
      <c r="NG509"/>
      <c r="NH509"/>
      <c r="NI509"/>
      <c r="NJ509"/>
      <c r="NK509"/>
      <c r="NL509"/>
      <c r="NM509"/>
      <c r="NN509"/>
      <c r="NO509"/>
      <c r="NP509"/>
      <c r="NQ509"/>
      <c r="NR509"/>
      <c r="NS509"/>
      <c r="NT509"/>
      <c r="NU509"/>
      <c r="NV509"/>
      <c r="NW509"/>
      <c r="NX509"/>
      <c r="NY509"/>
      <c r="NZ509"/>
      <c r="OA509"/>
      <c r="OB509"/>
      <c r="OC509"/>
      <c r="OD509"/>
      <c r="OE509"/>
      <c r="OF509"/>
      <c r="OG509"/>
      <c r="OH509"/>
      <c r="OI509"/>
      <c r="OJ509"/>
      <c r="OK509"/>
      <c r="OL509"/>
      <c r="OM509"/>
      <c r="ON509"/>
      <c r="OO509"/>
      <c r="OP509"/>
      <c r="OQ509"/>
      <c r="OR509"/>
      <c r="OS509"/>
      <c r="OT509"/>
      <c r="OU509"/>
      <c r="OV509"/>
      <c r="OW509"/>
      <c r="OX509"/>
      <c r="OY509"/>
      <c r="OZ509"/>
      <c r="PA509"/>
      <c r="PB509"/>
      <c r="PC509"/>
      <c r="PD509"/>
      <c r="PE509"/>
      <c r="PF509"/>
      <c r="PG509"/>
      <c r="PH509"/>
      <c r="PI509"/>
      <c r="PJ509"/>
      <c r="PK509"/>
      <c r="PL509"/>
      <c r="PM509"/>
      <c r="PN509"/>
      <c r="PO509"/>
      <c r="PP509"/>
      <c r="PQ509"/>
      <c r="PR509"/>
      <c r="PS509"/>
      <c r="PT509"/>
      <c r="PU509"/>
      <c r="PV509"/>
      <c r="PW509"/>
      <c r="PX509"/>
      <c r="PY509"/>
      <c r="PZ509"/>
      <c r="QA509"/>
      <c r="QB509"/>
      <c r="QC509"/>
      <c r="QD509"/>
      <c r="QE509"/>
      <c r="QF509"/>
      <c r="QG509"/>
      <c r="QH509"/>
      <c r="QI509"/>
      <c r="QJ509"/>
      <c r="QK509"/>
      <c r="QL509"/>
      <c r="QM509"/>
      <c r="QN509"/>
      <c r="QO509"/>
      <c r="QP509"/>
      <c r="QQ509"/>
      <c r="QR509"/>
      <c r="QS509"/>
      <c r="QT509"/>
      <c r="QU509"/>
      <c r="QV509"/>
      <c r="QW509"/>
      <c r="QX509"/>
      <c r="QY509"/>
      <c r="QZ509"/>
      <c r="RA509"/>
      <c r="RB509"/>
      <c r="RC509"/>
      <c r="RD509"/>
      <c r="RE509"/>
      <c r="RF509"/>
      <c r="RG509"/>
      <c r="RH509"/>
      <c r="RI509"/>
      <c r="RJ509"/>
      <c r="RK509"/>
      <c r="RL509"/>
      <c r="RM509"/>
      <c r="RN509"/>
      <c r="RO509"/>
      <c r="RP509"/>
      <c r="RQ509"/>
      <c r="RR509"/>
      <c r="RS509"/>
      <c r="RT509"/>
      <c r="RU509"/>
      <c r="RV509"/>
      <c r="RW509"/>
      <c r="RX509"/>
      <c r="RY509"/>
      <c r="RZ509"/>
      <c r="SA509"/>
      <c r="SB509"/>
      <c r="SC509"/>
      <c r="SD509"/>
      <c r="SE509"/>
      <c r="SF509"/>
      <c r="SG509"/>
      <c r="SH509"/>
      <c r="SI509"/>
      <c r="SJ509"/>
      <c r="SK509"/>
      <c r="SL509"/>
      <c r="SM509"/>
      <c r="SN509"/>
      <c r="SO509"/>
      <c r="SP509"/>
      <c r="SQ509"/>
      <c r="SR509"/>
      <c r="SS509"/>
      <c r="ST509"/>
      <c r="SU509"/>
      <c r="SV509"/>
      <c r="SW509"/>
      <c r="SX509"/>
      <c r="SY509"/>
      <c r="SZ509"/>
      <c r="TA509"/>
      <c r="TB509"/>
      <c r="TC509"/>
      <c r="TD509"/>
      <c r="TE509"/>
      <c r="TF509"/>
      <c r="TG509"/>
      <c r="TH509"/>
      <c r="TI509"/>
      <c r="TJ509"/>
      <c r="TK509"/>
      <c r="TL509"/>
      <c r="TM509"/>
      <c r="TN509"/>
      <c r="TO509"/>
      <c r="TP509"/>
      <c r="TQ509"/>
      <c r="TR509"/>
      <c r="TS509"/>
      <c r="TT509"/>
      <c r="TU509"/>
      <c r="TV509"/>
      <c r="TW509"/>
      <c r="TX509"/>
      <c r="TY509"/>
      <c r="TZ509"/>
      <c r="UA509"/>
      <c r="UB509"/>
      <c r="UC509"/>
      <c r="UD509"/>
      <c r="UE509"/>
      <c r="UF509"/>
      <c r="UG509"/>
      <c r="UH509"/>
      <c r="UI509"/>
      <c r="UJ509"/>
      <c r="UK509"/>
      <c r="UL509"/>
      <c r="UM509"/>
      <c r="UN509"/>
      <c r="UO509"/>
      <c r="UP509"/>
      <c r="UQ509"/>
      <c r="UR509"/>
      <c r="US509"/>
      <c r="UT509"/>
      <c r="UU509"/>
      <c r="UV509"/>
      <c r="UW509"/>
      <c r="UX509"/>
      <c r="UY509"/>
      <c r="UZ509"/>
      <c r="VA509"/>
      <c r="VB509"/>
      <c r="VC509"/>
      <c r="VD509"/>
      <c r="VE509"/>
      <c r="VF509"/>
      <c r="VG509"/>
      <c r="VH509"/>
      <c r="VI509"/>
      <c r="VJ509"/>
      <c r="VK509"/>
      <c r="VL509"/>
      <c r="VM509"/>
      <c r="VN509"/>
      <c r="VO509"/>
      <c r="VP509"/>
      <c r="VQ509"/>
      <c r="VR509"/>
      <c r="VS509"/>
      <c r="VT509"/>
      <c r="VU509"/>
      <c r="VV509"/>
      <c r="VW509"/>
      <c r="VX509"/>
      <c r="VY509"/>
      <c r="VZ509"/>
      <c r="WA509"/>
      <c r="WB509"/>
      <c r="WC509"/>
      <c r="WD509"/>
      <c r="WE509"/>
      <c r="WF509"/>
      <c r="WG509"/>
      <c r="WH509"/>
      <c r="WI509"/>
      <c r="WJ509"/>
      <c r="WK509"/>
      <c r="WL509"/>
      <c r="WM509"/>
      <c r="WN509"/>
      <c r="WO509"/>
      <c r="WP509"/>
      <c r="WQ509"/>
      <c r="WR509"/>
      <c r="WS509"/>
      <c r="WT509"/>
      <c r="WU509"/>
      <c r="WV509"/>
      <c r="WW509"/>
      <c r="WX509"/>
      <c r="WY509"/>
      <c r="WZ509"/>
      <c r="XA509"/>
      <c r="XB509"/>
      <c r="XC509"/>
      <c r="XD509"/>
      <c r="XE509"/>
      <c r="XF509"/>
      <c r="XG509"/>
      <c r="XH509"/>
      <c r="XI509"/>
      <c r="XJ509"/>
      <c r="XK509"/>
      <c r="XL509"/>
      <c r="XM509"/>
      <c r="XN509"/>
      <c r="XO509"/>
      <c r="XP509"/>
      <c r="XQ509"/>
      <c r="XR509"/>
      <c r="XS509"/>
      <c r="XT509"/>
      <c r="XU509"/>
      <c r="XV509"/>
      <c r="XW509"/>
      <c r="XX509"/>
      <c r="XY509"/>
      <c r="XZ509"/>
      <c r="YA509"/>
      <c r="YB509"/>
      <c r="YC509"/>
      <c r="YD509"/>
      <c r="YE509"/>
      <c r="YF509"/>
      <c r="YG509"/>
      <c r="YH509"/>
      <c r="YI509"/>
      <c r="YJ509"/>
      <c r="YK509"/>
      <c r="YL509"/>
      <c r="YM509"/>
      <c r="YN509"/>
      <c r="YO509"/>
      <c r="YP509"/>
      <c r="YQ509"/>
      <c r="YR509"/>
      <c r="YS509"/>
      <c r="YT509"/>
      <c r="YU509"/>
      <c r="YV509"/>
      <c r="YW509"/>
      <c r="YX509"/>
      <c r="YY509"/>
      <c r="YZ509"/>
      <c r="ZA509"/>
      <c r="ZB509"/>
      <c r="ZC509"/>
      <c r="ZD509"/>
      <c r="ZE509"/>
      <c r="ZF509"/>
      <c r="ZG509"/>
      <c r="ZH509"/>
      <c r="ZI509"/>
      <c r="ZJ509"/>
      <c r="ZK509"/>
      <c r="ZL509"/>
      <c r="ZM509"/>
      <c r="ZN509"/>
      <c r="ZO509"/>
      <c r="ZP509"/>
      <c r="ZQ509"/>
      <c r="ZR509"/>
      <c r="ZS509"/>
      <c r="ZT509"/>
      <c r="ZU509"/>
      <c r="ZV509"/>
      <c r="ZW509"/>
      <c r="ZX509"/>
      <c r="ZY509"/>
      <c r="ZZ509"/>
      <c r="AAA509"/>
      <c r="AAB509"/>
      <c r="AAC509"/>
      <c r="AAD509"/>
      <c r="AAE509"/>
      <c r="AAF509"/>
      <c r="AAG509"/>
      <c r="AAH509"/>
      <c r="AAI509"/>
      <c r="AAJ509"/>
      <c r="AAK509"/>
      <c r="AAL509"/>
      <c r="AAM509"/>
      <c r="AAN509"/>
      <c r="AAO509"/>
      <c r="AAP509"/>
      <c r="AAQ509"/>
      <c r="AAR509"/>
      <c r="AAS509"/>
      <c r="AAT509"/>
      <c r="AAU509"/>
      <c r="AAV509" t="s">
        <v>816</v>
      </c>
      <c r="AAW509"/>
      <c r="AAX509"/>
      <c r="AAY509"/>
      <c r="AAZ509"/>
      <c r="ABA509"/>
      <c r="ABB509"/>
      <c r="ABC509"/>
      <c r="ABD509"/>
      <c r="ABE509"/>
      <c r="ABF509"/>
      <c r="ABG509"/>
      <c r="ABH509" t="s">
        <v>816</v>
      </c>
      <c r="ABI509"/>
      <c r="ABJ509"/>
      <c r="ABK509"/>
      <c r="ABL509"/>
      <c r="ABM509"/>
      <c r="ABN509"/>
      <c r="ABO509"/>
      <c r="ABP509"/>
      <c r="ABQ509" t="s">
        <v>816</v>
      </c>
      <c r="ABR509"/>
      <c r="ABS509"/>
      <c r="ABT509"/>
      <c r="ABU509"/>
      <c r="ABV509"/>
      <c r="ABW509"/>
      <c r="ABX509"/>
      <c r="ABY509"/>
      <c r="ABZ509"/>
      <c r="ACA509"/>
      <c r="ACB509"/>
      <c r="ACC509"/>
      <c r="ACD509" t="s">
        <v>816</v>
      </c>
      <c r="ACE509"/>
      <c r="ACF509"/>
      <c r="ACG509"/>
      <c r="ACH509"/>
      <c r="ACI509"/>
      <c r="ACJ509"/>
      <c r="ACK509"/>
      <c r="ACL509"/>
      <c r="ACM509"/>
      <c r="ACN509"/>
      <c r="ACO509"/>
      <c r="ACP509"/>
      <c r="ACQ509" t="s">
        <v>3731</v>
      </c>
      <c r="ACR509">
        <v>368068104</v>
      </c>
      <c r="ACS509" s="396">
        <v>44895.579328703709</v>
      </c>
      <c r="ACT509"/>
      <c r="ACU509"/>
      <c r="ACV509" t="s">
        <v>801</v>
      </c>
      <c r="ACW509"/>
      <c r="ACX509"/>
      <c r="ACY509">
        <v>509</v>
      </c>
    </row>
    <row r="510" spans="1:779" s="82" customFormat="1" x14ac:dyDescent="0.3">
      <c r="A510" t="s">
        <v>3732</v>
      </c>
      <c r="B510" s="396">
        <v>44895.458228842588</v>
      </c>
      <c r="C510" s="396">
        <v>44895.461693333331</v>
      </c>
      <c r="D510" s="396">
        <v>44895</v>
      </c>
      <c r="E510" t="s">
        <v>1053</v>
      </c>
      <c r="F510" s="396">
        <v>44895</v>
      </c>
      <c r="G510" t="s">
        <v>966</v>
      </c>
      <c r="H510" t="s">
        <v>1054</v>
      </c>
      <c r="I510" t="s">
        <v>1054</v>
      </c>
      <c r="J510" t="s">
        <v>1054</v>
      </c>
      <c r="K510" t="s">
        <v>876</v>
      </c>
      <c r="L510" t="s">
        <v>847</v>
      </c>
      <c r="M510">
        <v>0</v>
      </c>
      <c r="N510">
        <v>0</v>
      </c>
      <c r="O510">
        <v>0</v>
      </c>
      <c r="P510">
        <v>0</v>
      </c>
      <c r="Q510">
        <v>0</v>
      </c>
      <c r="R510">
        <v>0</v>
      </c>
      <c r="S510">
        <v>0</v>
      </c>
      <c r="T510">
        <v>0</v>
      </c>
      <c r="U510">
        <v>0</v>
      </c>
      <c r="V510">
        <v>0</v>
      </c>
      <c r="W510">
        <v>0</v>
      </c>
      <c r="X510">
        <v>0</v>
      </c>
      <c r="Y510">
        <v>0</v>
      </c>
      <c r="Z510">
        <v>0</v>
      </c>
      <c r="AA510">
        <v>0</v>
      </c>
      <c r="AB510">
        <v>0</v>
      </c>
      <c r="AC510">
        <v>0</v>
      </c>
      <c r="AD510">
        <v>0</v>
      </c>
      <c r="AE510">
        <v>0</v>
      </c>
      <c r="AF510">
        <v>0</v>
      </c>
      <c r="AG510">
        <v>0</v>
      </c>
      <c r="AH510">
        <v>0</v>
      </c>
      <c r="AI510">
        <v>1</v>
      </c>
      <c r="AJ510"/>
      <c r="AK510"/>
      <c r="AL510"/>
      <c r="AM510"/>
      <c r="AN510"/>
      <c r="AO510"/>
      <c r="AP510"/>
      <c r="AQ510"/>
      <c r="AR510"/>
      <c r="AS510"/>
      <c r="AT510"/>
      <c r="AU510"/>
      <c r="AV510"/>
      <c r="AW510"/>
      <c r="AX510"/>
      <c r="AY510"/>
      <c r="AZ510"/>
      <c r="BA510"/>
      <c r="BB510"/>
      <c r="BC510"/>
      <c r="BD510"/>
      <c r="BE510"/>
      <c r="BF510"/>
      <c r="BG510"/>
      <c r="BH510"/>
      <c r="BI510"/>
      <c r="BJ510"/>
      <c r="BK510"/>
      <c r="BL510"/>
      <c r="BM510"/>
      <c r="BN510"/>
      <c r="BO510"/>
      <c r="BP510"/>
      <c r="BQ510"/>
      <c r="BR510"/>
      <c r="BS510"/>
      <c r="BT510"/>
      <c r="BU510"/>
      <c r="BV510"/>
      <c r="BW510"/>
      <c r="BX510"/>
      <c r="BY510"/>
      <c r="BZ510"/>
      <c r="CA510"/>
      <c r="CB510"/>
      <c r="CC510"/>
      <c r="CD510"/>
      <c r="CE510"/>
      <c r="CF510"/>
      <c r="CG510"/>
      <c r="CH510"/>
      <c r="CI510"/>
      <c r="CJ510"/>
      <c r="CK510"/>
      <c r="CL510"/>
      <c r="CM510"/>
      <c r="CN510"/>
      <c r="CO510"/>
      <c r="CP510"/>
      <c r="CQ510"/>
      <c r="CR510"/>
      <c r="CS510"/>
      <c r="CT510"/>
      <c r="CU510"/>
      <c r="CV510"/>
      <c r="CW510"/>
      <c r="CX510"/>
      <c r="CY510"/>
      <c r="CZ510"/>
      <c r="DA510"/>
      <c r="DB510"/>
      <c r="DC510"/>
      <c r="DD510"/>
      <c r="DE510"/>
      <c r="DF510"/>
      <c r="DG510"/>
      <c r="DH510"/>
      <c r="DI510"/>
      <c r="DJ510"/>
      <c r="DK510"/>
      <c r="DL510"/>
      <c r="DM510"/>
      <c r="DN510"/>
      <c r="DO510"/>
      <c r="DP510"/>
      <c r="DQ510"/>
      <c r="DR510"/>
      <c r="DS510"/>
      <c r="DT510"/>
      <c r="DU510"/>
      <c r="DV510"/>
      <c r="DW510"/>
      <c r="DX510"/>
      <c r="DY510"/>
      <c r="DZ510"/>
      <c r="EA510"/>
      <c r="EB510"/>
      <c r="EC510"/>
      <c r="ED510"/>
      <c r="EE510"/>
      <c r="EF510"/>
      <c r="EG510"/>
      <c r="EH510"/>
      <c r="EI510"/>
      <c r="EJ510"/>
      <c r="EK510"/>
      <c r="EL510"/>
      <c r="EM510"/>
      <c r="EN510"/>
      <c r="EO510"/>
      <c r="EP510"/>
      <c r="EQ510"/>
      <c r="ER510"/>
      <c r="ES510"/>
      <c r="ET510"/>
      <c r="EU510"/>
      <c r="EV510"/>
      <c r="EW510"/>
      <c r="EX510"/>
      <c r="EY510"/>
      <c r="EZ510"/>
      <c r="FA510"/>
      <c r="FB510"/>
      <c r="FC510"/>
      <c r="FD510"/>
      <c r="FE510"/>
      <c r="FF510"/>
      <c r="FG510"/>
      <c r="FH510"/>
      <c r="FI510"/>
      <c r="FJ510"/>
      <c r="FK510"/>
      <c r="FL510"/>
      <c r="FM510"/>
      <c r="FN510"/>
      <c r="FO510"/>
      <c r="FP510"/>
      <c r="FQ510"/>
      <c r="FR510"/>
      <c r="FS510"/>
      <c r="FT510"/>
      <c r="FU510"/>
      <c r="FV510"/>
      <c r="FW510"/>
      <c r="FX510"/>
      <c r="FY510"/>
      <c r="FZ510"/>
      <c r="GA510"/>
      <c r="GB510"/>
      <c r="GC510"/>
      <c r="GD510"/>
      <c r="GE510"/>
      <c r="GF510"/>
      <c r="GG510"/>
      <c r="GH510"/>
      <c r="GI510"/>
      <c r="GJ510"/>
      <c r="GK510"/>
      <c r="GL510"/>
      <c r="GM510"/>
      <c r="GN510"/>
      <c r="GO510"/>
      <c r="GP510"/>
      <c r="GQ510"/>
      <c r="GR510"/>
      <c r="GS510"/>
      <c r="GT510"/>
      <c r="GU510"/>
      <c r="GV510"/>
      <c r="GW510"/>
      <c r="GX510"/>
      <c r="GY510"/>
      <c r="GZ510"/>
      <c r="HA510"/>
      <c r="HB510"/>
      <c r="HC510"/>
      <c r="HD510"/>
      <c r="HE510"/>
      <c r="HF510"/>
      <c r="HG510"/>
      <c r="HH510"/>
      <c r="HI510"/>
      <c r="HJ510"/>
      <c r="HK510"/>
      <c r="HL510"/>
      <c r="HM510"/>
      <c r="HN510"/>
      <c r="HO510"/>
      <c r="HP510"/>
      <c r="HQ510"/>
      <c r="HR510"/>
      <c r="HS510"/>
      <c r="HT510"/>
      <c r="HU510"/>
      <c r="HV510"/>
      <c r="HW510"/>
      <c r="HX510"/>
      <c r="HY510"/>
      <c r="HZ510"/>
      <c r="IA510"/>
      <c r="IB510"/>
      <c r="IC510"/>
      <c r="ID510"/>
      <c r="IE510"/>
      <c r="IF510"/>
      <c r="IG510"/>
      <c r="IH510"/>
      <c r="II510"/>
      <c r="IJ510"/>
      <c r="IK510"/>
      <c r="IL510"/>
      <c r="IM510"/>
      <c r="IN510"/>
      <c r="IO510"/>
      <c r="IP510"/>
      <c r="IQ510"/>
      <c r="IR510"/>
      <c r="IS510"/>
      <c r="IT510"/>
      <c r="IU510"/>
      <c r="IV510"/>
      <c r="IW510"/>
      <c r="IX510"/>
      <c r="IY510"/>
      <c r="IZ510"/>
      <c r="JA510"/>
      <c r="JB510"/>
      <c r="JC510"/>
      <c r="JD510"/>
      <c r="JE510"/>
      <c r="JF510"/>
      <c r="JG510"/>
      <c r="JH510"/>
      <c r="JI510"/>
      <c r="JJ510"/>
      <c r="JK510"/>
      <c r="JL510"/>
      <c r="JM510"/>
      <c r="JN510"/>
      <c r="JO510"/>
      <c r="JP510"/>
      <c r="JQ510"/>
      <c r="JR510"/>
      <c r="JS510"/>
      <c r="JT510"/>
      <c r="JU510"/>
      <c r="JV510"/>
      <c r="JW510"/>
      <c r="JX510"/>
      <c r="JY510"/>
      <c r="JZ510"/>
      <c r="KA510"/>
      <c r="KB510"/>
      <c r="KC510"/>
      <c r="KD510"/>
      <c r="KE510"/>
      <c r="KF510"/>
      <c r="KG510"/>
      <c r="KH510"/>
      <c r="KI510"/>
      <c r="KJ510"/>
      <c r="KK510"/>
      <c r="KL510"/>
      <c r="KM510"/>
      <c r="KN510"/>
      <c r="KO510"/>
      <c r="KP510"/>
      <c r="KQ510"/>
      <c r="KR510"/>
      <c r="KS510"/>
      <c r="KT510"/>
      <c r="KU510"/>
      <c r="KV510"/>
      <c r="KW510"/>
      <c r="KX510"/>
      <c r="KY510"/>
      <c r="KZ510"/>
      <c r="LA510"/>
      <c r="LB510"/>
      <c r="LC510"/>
      <c r="LD510"/>
      <c r="LE510"/>
      <c r="LF510"/>
      <c r="LG510"/>
      <c r="LH510"/>
      <c r="LI510"/>
      <c r="LJ510"/>
      <c r="LK510"/>
      <c r="LL510"/>
      <c r="LM510"/>
      <c r="LN510"/>
      <c r="LO510"/>
      <c r="LP510"/>
      <c r="LQ510"/>
      <c r="LR510"/>
      <c r="LS510"/>
      <c r="LT510"/>
      <c r="LU510"/>
      <c r="LV510"/>
      <c r="LW510"/>
      <c r="LX510"/>
      <c r="LY510"/>
      <c r="LZ510"/>
      <c r="MA510"/>
      <c r="MB510"/>
      <c r="MC510"/>
      <c r="MD510"/>
      <c r="ME510"/>
      <c r="MF510"/>
      <c r="MG510"/>
      <c r="MH510"/>
      <c r="MI510"/>
      <c r="MJ510"/>
      <c r="MK510"/>
      <c r="ML510"/>
      <c r="MM510"/>
      <c r="MN510"/>
      <c r="MO510"/>
      <c r="MP510"/>
      <c r="MQ510"/>
      <c r="MR510"/>
      <c r="MS510"/>
      <c r="MT510"/>
      <c r="MU510"/>
      <c r="MV510"/>
      <c r="MW510"/>
      <c r="MX510"/>
      <c r="MY510"/>
      <c r="MZ510"/>
      <c r="NA510"/>
      <c r="NB510"/>
      <c r="NC510"/>
      <c r="ND510"/>
      <c r="NE510"/>
      <c r="NF510"/>
      <c r="NG510"/>
      <c r="NH510"/>
      <c r="NI510"/>
      <c r="NJ510"/>
      <c r="NK510"/>
      <c r="NL510"/>
      <c r="NM510"/>
      <c r="NN510"/>
      <c r="NO510"/>
      <c r="NP510"/>
      <c r="NQ510"/>
      <c r="NR510"/>
      <c r="NS510"/>
      <c r="NT510"/>
      <c r="NU510"/>
      <c r="NV510"/>
      <c r="NW510"/>
      <c r="NX510"/>
      <c r="NY510"/>
      <c r="NZ510"/>
      <c r="OA510"/>
      <c r="OB510"/>
      <c r="OC510"/>
      <c r="OD510"/>
      <c r="OE510"/>
      <c r="OF510"/>
      <c r="OG510"/>
      <c r="OH510"/>
      <c r="OI510"/>
      <c r="OJ510"/>
      <c r="OK510"/>
      <c r="OL510"/>
      <c r="OM510"/>
      <c r="ON510"/>
      <c r="OO510"/>
      <c r="OP510"/>
      <c r="OQ510"/>
      <c r="OR510"/>
      <c r="OS510"/>
      <c r="OT510"/>
      <c r="OU510"/>
      <c r="OV510"/>
      <c r="OW510"/>
      <c r="OX510"/>
      <c r="OY510"/>
      <c r="OZ510"/>
      <c r="PA510"/>
      <c r="PB510"/>
      <c r="PC510"/>
      <c r="PD510"/>
      <c r="PE510"/>
      <c r="PF510"/>
      <c r="PG510"/>
      <c r="PH510"/>
      <c r="PI510"/>
      <c r="PJ510"/>
      <c r="PK510"/>
      <c r="PL510"/>
      <c r="PM510"/>
      <c r="PN510"/>
      <c r="PO510"/>
      <c r="PP510"/>
      <c r="PQ510"/>
      <c r="PR510"/>
      <c r="PS510"/>
      <c r="PT510"/>
      <c r="PU510"/>
      <c r="PV510"/>
      <c r="PW510"/>
      <c r="PX510"/>
      <c r="PY510"/>
      <c r="PZ510"/>
      <c r="QA510"/>
      <c r="QB510"/>
      <c r="QC510"/>
      <c r="QD510"/>
      <c r="QE510"/>
      <c r="QF510"/>
      <c r="QG510"/>
      <c r="QH510"/>
      <c r="QI510"/>
      <c r="QJ510"/>
      <c r="QK510"/>
      <c r="QL510"/>
      <c r="QM510"/>
      <c r="QN510"/>
      <c r="QO510"/>
      <c r="QP510"/>
      <c r="QQ510"/>
      <c r="QR510"/>
      <c r="QS510"/>
      <c r="QT510"/>
      <c r="QU510"/>
      <c r="QV510"/>
      <c r="QW510"/>
      <c r="QX510"/>
      <c r="QY510"/>
      <c r="QZ510"/>
      <c r="RA510"/>
      <c r="RB510"/>
      <c r="RC510"/>
      <c r="RD510"/>
      <c r="RE510"/>
      <c r="RF510"/>
      <c r="RG510"/>
      <c r="RH510"/>
      <c r="RI510"/>
      <c r="RJ510"/>
      <c r="RK510"/>
      <c r="RL510"/>
      <c r="RM510"/>
      <c r="RN510"/>
      <c r="RO510"/>
      <c r="RP510"/>
      <c r="RQ510"/>
      <c r="RR510"/>
      <c r="RS510"/>
      <c r="RT510"/>
      <c r="RU510"/>
      <c r="RV510"/>
      <c r="RW510"/>
      <c r="RX510"/>
      <c r="RY510"/>
      <c r="RZ510"/>
      <c r="SA510"/>
      <c r="SB510"/>
      <c r="SC510"/>
      <c r="SD510"/>
      <c r="SE510"/>
      <c r="SF510"/>
      <c r="SG510"/>
      <c r="SH510"/>
      <c r="SI510"/>
      <c r="SJ510"/>
      <c r="SK510"/>
      <c r="SL510"/>
      <c r="SM510"/>
      <c r="SN510"/>
      <c r="SO510"/>
      <c r="SP510"/>
      <c r="SQ510"/>
      <c r="SR510"/>
      <c r="SS510"/>
      <c r="ST510"/>
      <c r="SU510"/>
      <c r="SV510"/>
      <c r="SW510"/>
      <c r="SX510"/>
      <c r="SY510"/>
      <c r="SZ510"/>
      <c r="TA510"/>
      <c r="TB510"/>
      <c r="TC510"/>
      <c r="TD510"/>
      <c r="TE510"/>
      <c r="TF510"/>
      <c r="TG510"/>
      <c r="TH510"/>
      <c r="TI510"/>
      <c r="TJ510"/>
      <c r="TK510"/>
      <c r="TL510"/>
      <c r="TM510"/>
      <c r="TN510"/>
      <c r="TO510"/>
      <c r="TP510"/>
      <c r="TQ510"/>
      <c r="TR510"/>
      <c r="TS510"/>
      <c r="TT510"/>
      <c r="TU510"/>
      <c r="TV510"/>
      <c r="TW510"/>
      <c r="TX510"/>
      <c r="TY510"/>
      <c r="TZ510"/>
      <c r="UA510"/>
      <c r="UB510"/>
      <c r="UC510"/>
      <c r="UD510"/>
      <c r="UE510"/>
      <c r="UF510"/>
      <c r="UG510"/>
      <c r="UH510"/>
      <c r="UI510"/>
      <c r="UJ510"/>
      <c r="UK510"/>
      <c r="UL510"/>
      <c r="UM510"/>
      <c r="UN510"/>
      <c r="UO510"/>
      <c r="UP510"/>
      <c r="UQ510"/>
      <c r="UR510"/>
      <c r="US510"/>
      <c r="UT510"/>
      <c r="UU510"/>
      <c r="UV510"/>
      <c r="UW510"/>
      <c r="UX510"/>
      <c r="UY510"/>
      <c r="UZ510"/>
      <c r="VA510"/>
      <c r="VB510"/>
      <c r="VC510"/>
      <c r="VD510"/>
      <c r="VE510"/>
      <c r="VF510"/>
      <c r="VG510"/>
      <c r="VH510"/>
      <c r="VI510"/>
      <c r="VJ510"/>
      <c r="VK510"/>
      <c r="VL510"/>
      <c r="VM510"/>
      <c r="VN510"/>
      <c r="VO510"/>
      <c r="VP510"/>
      <c r="VQ510"/>
      <c r="VR510"/>
      <c r="VS510"/>
      <c r="VT510"/>
      <c r="VU510"/>
      <c r="VV510"/>
      <c r="VW510"/>
      <c r="VX510"/>
      <c r="VY510"/>
      <c r="VZ510"/>
      <c r="WA510"/>
      <c r="WB510"/>
      <c r="WC510"/>
      <c r="WD510"/>
      <c r="WE510"/>
      <c r="WF510"/>
      <c r="WG510"/>
      <c r="WH510"/>
      <c r="WI510"/>
      <c r="WJ510"/>
      <c r="WK510"/>
      <c r="WL510"/>
      <c r="WM510"/>
      <c r="WN510"/>
      <c r="WO510"/>
      <c r="WP510"/>
      <c r="WQ510"/>
      <c r="WR510"/>
      <c r="WS510"/>
      <c r="WT510"/>
      <c r="WU510"/>
      <c r="WV510"/>
      <c r="WW510"/>
      <c r="WX510"/>
      <c r="WY510"/>
      <c r="WZ510"/>
      <c r="XA510"/>
      <c r="XB510"/>
      <c r="XC510"/>
      <c r="XD510"/>
      <c r="XE510"/>
      <c r="XF510"/>
      <c r="XG510"/>
      <c r="XH510"/>
      <c r="XI510"/>
      <c r="XJ510"/>
      <c r="XK510"/>
      <c r="XL510"/>
      <c r="XM510"/>
      <c r="XN510"/>
      <c r="XO510"/>
      <c r="XP510"/>
      <c r="XQ510"/>
      <c r="XR510"/>
      <c r="XS510"/>
      <c r="XT510"/>
      <c r="XU510"/>
      <c r="XV510"/>
      <c r="XW510"/>
      <c r="XX510"/>
      <c r="XY510"/>
      <c r="XZ510"/>
      <c r="YA510"/>
      <c r="YB510"/>
      <c r="YC510"/>
      <c r="YD510"/>
      <c r="YE510"/>
      <c r="YF510"/>
      <c r="YG510"/>
      <c r="YH510"/>
      <c r="YI510"/>
      <c r="YJ510"/>
      <c r="YK510"/>
      <c r="YL510"/>
      <c r="YM510"/>
      <c r="YN510"/>
      <c r="YO510"/>
      <c r="YP510"/>
      <c r="YQ510"/>
      <c r="YR510"/>
      <c r="YS510"/>
      <c r="YT510"/>
      <c r="YU510"/>
      <c r="YV510"/>
      <c r="YW510"/>
      <c r="YX510"/>
      <c r="YY510"/>
      <c r="YZ510"/>
      <c r="ZA510"/>
      <c r="ZB510"/>
      <c r="ZC510"/>
      <c r="ZD510"/>
      <c r="ZE510"/>
      <c r="ZF510"/>
      <c r="ZG510"/>
      <c r="ZH510"/>
      <c r="ZI510"/>
      <c r="ZJ510"/>
      <c r="ZK510"/>
      <c r="ZL510"/>
      <c r="ZM510"/>
      <c r="ZN510"/>
      <c r="ZO510"/>
      <c r="ZP510"/>
      <c r="ZQ510"/>
      <c r="ZR510"/>
      <c r="ZS510"/>
      <c r="ZT510"/>
      <c r="ZU510"/>
      <c r="ZV510"/>
      <c r="ZW510"/>
      <c r="ZX510"/>
      <c r="ZY510"/>
      <c r="ZZ510"/>
      <c r="AAA510"/>
      <c r="AAB510"/>
      <c r="AAC510"/>
      <c r="AAD510"/>
      <c r="AAE510"/>
      <c r="AAF510"/>
      <c r="AAG510"/>
      <c r="AAH510"/>
      <c r="AAI510"/>
      <c r="AAJ510"/>
      <c r="AAK510"/>
      <c r="AAL510" t="s">
        <v>797</v>
      </c>
      <c r="AAM510"/>
      <c r="AAN510" t="s">
        <v>816</v>
      </c>
      <c r="AAO510">
        <v>200</v>
      </c>
      <c r="AAP510">
        <v>200</v>
      </c>
      <c r="AAQ510"/>
      <c r="AAR510"/>
      <c r="AAS510"/>
      <c r="AAT510"/>
      <c r="AAU510"/>
      <c r="AAV510" t="s">
        <v>816</v>
      </c>
      <c r="AAW510"/>
      <c r="AAX510"/>
      <c r="AAY510"/>
      <c r="AAZ510"/>
      <c r="ABA510"/>
      <c r="ABB510"/>
      <c r="ABC510"/>
      <c r="ABD510"/>
      <c r="ABE510"/>
      <c r="ABF510"/>
      <c r="ABG510"/>
      <c r="ABH510" t="s">
        <v>816</v>
      </c>
      <c r="ABI510"/>
      <c r="ABJ510"/>
      <c r="ABK510"/>
      <c r="ABL510"/>
      <c r="ABM510"/>
      <c r="ABN510"/>
      <c r="ABO510"/>
      <c r="ABP510"/>
      <c r="ABQ510" t="s">
        <v>816</v>
      </c>
      <c r="ABR510"/>
      <c r="ABS510"/>
      <c r="ABT510"/>
      <c r="ABU510"/>
      <c r="ABV510"/>
      <c r="ABW510"/>
      <c r="ABX510"/>
      <c r="ABY510"/>
      <c r="ABZ510"/>
      <c r="ACA510"/>
      <c r="ACB510"/>
      <c r="ACC510"/>
      <c r="ACD510" t="s">
        <v>816</v>
      </c>
      <c r="ACE510"/>
      <c r="ACF510"/>
      <c r="ACG510"/>
      <c r="ACH510"/>
      <c r="ACI510"/>
      <c r="ACJ510"/>
      <c r="ACK510"/>
      <c r="ACL510"/>
      <c r="ACM510"/>
      <c r="ACN510"/>
      <c r="ACO510"/>
      <c r="ACP510"/>
      <c r="ACQ510" t="s">
        <v>3733</v>
      </c>
      <c r="ACR510">
        <v>368068194</v>
      </c>
      <c r="ACS510" s="396">
        <v>44895.579444444447</v>
      </c>
      <c r="ACT510"/>
      <c r="ACU510"/>
      <c r="ACV510" t="s">
        <v>801</v>
      </c>
      <c r="ACW510"/>
      <c r="ACX510"/>
      <c r="ACY510">
        <v>510</v>
      </c>
    </row>
    <row r="511" spans="1:779" s="82" customFormat="1" x14ac:dyDescent="0.3">
      <c r="A511" t="s">
        <v>3734</v>
      </c>
      <c r="B511" s="396">
        <v>44895.461768379631</v>
      </c>
      <c r="C511" s="396">
        <v>44895.464563738416</v>
      </c>
      <c r="D511" s="396">
        <v>44895</v>
      </c>
      <c r="E511" t="s">
        <v>1053</v>
      </c>
      <c r="F511" s="396">
        <v>44895</v>
      </c>
      <c r="G511" t="s">
        <v>966</v>
      </c>
      <c r="H511" t="s">
        <v>1054</v>
      </c>
      <c r="I511" t="s">
        <v>1054</v>
      </c>
      <c r="J511" t="s">
        <v>1054</v>
      </c>
      <c r="K511" t="s">
        <v>876</v>
      </c>
      <c r="L511" t="s">
        <v>847</v>
      </c>
      <c r="M511">
        <v>0</v>
      </c>
      <c r="N511">
        <v>0</v>
      </c>
      <c r="O511">
        <v>0</v>
      </c>
      <c r="P511">
        <v>0</v>
      </c>
      <c r="Q511">
        <v>0</v>
      </c>
      <c r="R511">
        <v>0</v>
      </c>
      <c r="S511">
        <v>0</v>
      </c>
      <c r="T511">
        <v>0</v>
      </c>
      <c r="U511">
        <v>0</v>
      </c>
      <c r="V511">
        <v>0</v>
      </c>
      <c r="W511">
        <v>0</v>
      </c>
      <c r="X511">
        <v>0</v>
      </c>
      <c r="Y511">
        <v>0</v>
      </c>
      <c r="Z511">
        <v>0</v>
      </c>
      <c r="AA511">
        <v>0</v>
      </c>
      <c r="AB511">
        <v>0</v>
      </c>
      <c r="AC511">
        <v>0</v>
      </c>
      <c r="AD511">
        <v>0</v>
      </c>
      <c r="AE511">
        <v>0</v>
      </c>
      <c r="AF511">
        <v>0</v>
      </c>
      <c r="AG511">
        <v>0</v>
      </c>
      <c r="AH511">
        <v>0</v>
      </c>
      <c r="AI511">
        <v>1</v>
      </c>
      <c r="AJ511"/>
      <c r="AK511"/>
      <c r="AL511"/>
      <c r="AM511"/>
      <c r="AN511"/>
      <c r="AO511"/>
      <c r="AP511"/>
      <c r="AQ511"/>
      <c r="AR511"/>
      <c r="AS511"/>
      <c r="AT511"/>
      <c r="AU511"/>
      <c r="AV511"/>
      <c r="AW511"/>
      <c r="AX511"/>
      <c r="AY511"/>
      <c r="AZ511"/>
      <c r="BA511"/>
      <c r="BB511"/>
      <c r="BC511"/>
      <c r="BD511"/>
      <c r="BE511"/>
      <c r="BF511"/>
      <c r="BG511"/>
      <c r="BH511"/>
      <c r="BI511"/>
      <c r="BJ511"/>
      <c r="BK511"/>
      <c r="BL511"/>
      <c r="BM511"/>
      <c r="BN511"/>
      <c r="BO511"/>
      <c r="BP511"/>
      <c r="BQ511"/>
      <c r="BR511"/>
      <c r="BS511"/>
      <c r="BT511"/>
      <c r="BU511"/>
      <c r="BV511"/>
      <c r="BW511"/>
      <c r="BX511"/>
      <c r="BY511"/>
      <c r="BZ511"/>
      <c r="CA511"/>
      <c r="CB511"/>
      <c r="CC511"/>
      <c r="CD511"/>
      <c r="CE511"/>
      <c r="CF511"/>
      <c r="CG511"/>
      <c r="CH511"/>
      <c r="CI511"/>
      <c r="CJ511"/>
      <c r="CK511"/>
      <c r="CL511"/>
      <c r="CM511"/>
      <c r="CN511"/>
      <c r="CO511"/>
      <c r="CP511"/>
      <c r="CQ511"/>
      <c r="CR511"/>
      <c r="CS511"/>
      <c r="CT511"/>
      <c r="CU511"/>
      <c r="CV511"/>
      <c r="CW511"/>
      <c r="CX511"/>
      <c r="CY511"/>
      <c r="CZ511"/>
      <c r="DA511"/>
      <c r="DB511"/>
      <c r="DC511"/>
      <c r="DD511"/>
      <c r="DE511"/>
      <c r="DF511"/>
      <c r="DG511"/>
      <c r="DH511"/>
      <c r="DI511"/>
      <c r="DJ511"/>
      <c r="DK511"/>
      <c r="DL511"/>
      <c r="DM511"/>
      <c r="DN511"/>
      <c r="DO511"/>
      <c r="DP511"/>
      <c r="DQ511"/>
      <c r="DR511"/>
      <c r="DS511"/>
      <c r="DT511"/>
      <c r="DU511"/>
      <c r="DV511"/>
      <c r="DW511"/>
      <c r="DX511"/>
      <c r="DY511"/>
      <c r="DZ511"/>
      <c r="EA511"/>
      <c r="EB511"/>
      <c r="EC511"/>
      <c r="ED511"/>
      <c r="EE511"/>
      <c r="EF511"/>
      <c r="EG511"/>
      <c r="EH511"/>
      <c r="EI511"/>
      <c r="EJ511"/>
      <c r="EK511"/>
      <c r="EL511"/>
      <c r="EM511"/>
      <c r="EN511"/>
      <c r="EO511"/>
      <c r="EP511"/>
      <c r="EQ511"/>
      <c r="ER511"/>
      <c r="ES511"/>
      <c r="ET511"/>
      <c r="EU511"/>
      <c r="EV511"/>
      <c r="EW511"/>
      <c r="EX511"/>
      <c r="EY511"/>
      <c r="EZ511"/>
      <c r="FA511"/>
      <c r="FB511"/>
      <c r="FC511"/>
      <c r="FD511"/>
      <c r="FE511"/>
      <c r="FF511"/>
      <c r="FG511"/>
      <c r="FH511"/>
      <c r="FI511"/>
      <c r="FJ511"/>
      <c r="FK511"/>
      <c r="FL511"/>
      <c r="FM511"/>
      <c r="FN511"/>
      <c r="FO511"/>
      <c r="FP511"/>
      <c r="FQ511"/>
      <c r="FR511"/>
      <c r="FS511"/>
      <c r="FT511"/>
      <c r="FU511"/>
      <c r="FV511"/>
      <c r="FW511"/>
      <c r="FX511"/>
      <c r="FY511"/>
      <c r="FZ511"/>
      <c r="GA511"/>
      <c r="GB511"/>
      <c r="GC511"/>
      <c r="GD511"/>
      <c r="GE511"/>
      <c r="GF511"/>
      <c r="GG511"/>
      <c r="GH511"/>
      <c r="GI511"/>
      <c r="GJ511"/>
      <c r="GK511"/>
      <c r="GL511"/>
      <c r="GM511"/>
      <c r="GN511"/>
      <c r="GO511"/>
      <c r="GP511"/>
      <c r="GQ511"/>
      <c r="GR511"/>
      <c r="GS511"/>
      <c r="GT511"/>
      <c r="GU511"/>
      <c r="GV511"/>
      <c r="GW511"/>
      <c r="GX511"/>
      <c r="GY511"/>
      <c r="GZ511"/>
      <c r="HA511"/>
      <c r="HB511"/>
      <c r="HC511"/>
      <c r="HD511"/>
      <c r="HE511"/>
      <c r="HF511"/>
      <c r="HG511"/>
      <c r="HH511"/>
      <c r="HI511"/>
      <c r="HJ511"/>
      <c r="HK511"/>
      <c r="HL511"/>
      <c r="HM511"/>
      <c r="HN511"/>
      <c r="HO511"/>
      <c r="HP511"/>
      <c r="HQ511"/>
      <c r="HR511"/>
      <c r="HS511"/>
      <c r="HT511"/>
      <c r="HU511"/>
      <c r="HV511"/>
      <c r="HW511"/>
      <c r="HX511"/>
      <c r="HY511"/>
      <c r="HZ511"/>
      <c r="IA511"/>
      <c r="IB511"/>
      <c r="IC511"/>
      <c r="ID511"/>
      <c r="IE511"/>
      <c r="IF511"/>
      <c r="IG511"/>
      <c r="IH511"/>
      <c r="II511"/>
      <c r="IJ511"/>
      <c r="IK511"/>
      <c r="IL511"/>
      <c r="IM511"/>
      <c r="IN511"/>
      <c r="IO511"/>
      <c r="IP511"/>
      <c r="IQ511"/>
      <c r="IR511"/>
      <c r="IS511"/>
      <c r="IT511"/>
      <c r="IU511"/>
      <c r="IV511"/>
      <c r="IW511"/>
      <c r="IX511"/>
      <c r="IY511"/>
      <c r="IZ511"/>
      <c r="JA511"/>
      <c r="JB511"/>
      <c r="JC511"/>
      <c r="JD511"/>
      <c r="JE511"/>
      <c r="JF511"/>
      <c r="JG511"/>
      <c r="JH511"/>
      <c r="JI511"/>
      <c r="JJ511"/>
      <c r="JK511"/>
      <c r="JL511"/>
      <c r="JM511"/>
      <c r="JN511"/>
      <c r="JO511"/>
      <c r="JP511"/>
      <c r="JQ511"/>
      <c r="JR511"/>
      <c r="JS511"/>
      <c r="JT511"/>
      <c r="JU511"/>
      <c r="JV511"/>
      <c r="JW511"/>
      <c r="JX511"/>
      <c r="JY511"/>
      <c r="JZ511"/>
      <c r="KA511"/>
      <c r="KB511"/>
      <c r="KC511"/>
      <c r="KD511"/>
      <c r="KE511"/>
      <c r="KF511"/>
      <c r="KG511"/>
      <c r="KH511"/>
      <c r="KI511"/>
      <c r="KJ511"/>
      <c r="KK511"/>
      <c r="KL511"/>
      <c r="KM511"/>
      <c r="KN511"/>
      <c r="KO511"/>
      <c r="KP511"/>
      <c r="KQ511"/>
      <c r="KR511"/>
      <c r="KS511"/>
      <c r="KT511"/>
      <c r="KU511"/>
      <c r="KV511"/>
      <c r="KW511"/>
      <c r="KX511"/>
      <c r="KY511"/>
      <c r="KZ511"/>
      <c r="LA511"/>
      <c r="LB511"/>
      <c r="LC511"/>
      <c r="LD511"/>
      <c r="LE511"/>
      <c r="LF511"/>
      <c r="LG511"/>
      <c r="LH511"/>
      <c r="LI511"/>
      <c r="LJ511"/>
      <c r="LK511"/>
      <c r="LL511"/>
      <c r="LM511"/>
      <c r="LN511"/>
      <c r="LO511"/>
      <c r="LP511"/>
      <c r="LQ511"/>
      <c r="LR511"/>
      <c r="LS511"/>
      <c r="LT511"/>
      <c r="LU511"/>
      <c r="LV511"/>
      <c r="LW511"/>
      <c r="LX511"/>
      <c r="LY511"/>
      <c r="LZ511"/>
      <c r="MA511"/>
      <c r="MB511"/>
      <c r="MC511"/>
      <c r="MD511"/>
      <c r="ME511"/>
      <c r="MF511"/>
      <c r="MG511"/>
      <c r="MH511"/>
      <c r="MI511"/>
      <c r="MJ511"/>
      <c r="MK511"/>
      <c r="ML511"/>
      <c r="MM511"/>
      <c r="MN511"/>
      <c r="MO511"/>
      <c r="MP511"/>
      <c r="MQ511"/>
      <c r="MR511"/>
      <c r="MS511"/>
      <c r="MT511"/>
      <c r="MU511"/>
      <c r="MV511"/>
      <c r="MW511"/>
      <c r="MX511"/>
      <c r="MY511"/>
      <c r="MZ511"/>
      <c r="NA511"/>
      <c r="NB511"/>
      <c r="NC511"/>
      <c r="ND511"/>
      <c r="NE511"/>
      <c r="NF511"/>
      <c r="NG511"/>
      <c r="NH511"/>
      <c r="NI511"/>
      <c r="NJ511"/>
      <c r="NK511"/>
      <c r="NL511"/>
      <c r="NM511"/>
      <c r="NN511"/>
      <c r="NO511"/>
      <c r="NP511"/>
      <c r="NQ511"/>
      <c r="NR511"/>
      <c r="NS511"/>
      <c r="NT511"/>
      <c r="NU511"/>
      <c r="NV511"/>
      <c r="NW511"/>
      <c r="NX511"/>
      <c r="NY511"/>
      <c r="NZ511"/>
      <c r="OA511"/>
      <c r="OB511"/>
      <c r="OC511"/>
      <c r="OD511"/>
      <c r="OE511"/>
      <c r="OF511"/>
      <c r="OG511"/>
      <c r="OH511"/>
      <c r="OI511"/>
      <c r="OJ511"/>
      <c r="OK511"/>
      <c r="OL511"/>
      <c r="OM511"/>
      <c r="ON511"/>
      <c r="OO511"/>
      <c r="OP511"/>
      <c r="OQ511"/>
      <c r="OR511"/>
      <c r="OS511"/>
      <c r="OT511"/>
      <c r="OU511"/>
      <c r="OV511"/>
      <c r="OW511"/>
      <c r="OX511"/>
      <c r="OY511"/>
      <c r="OZ511"/>
      <c r="PA511"/>
      <c r="PB511"/>
      <c r="PC511"/>
      <c r="PD511"/>
      <c r="PE511"/>
      <c r="PF511"/>
      <c r="PG511"/>
      <c r="PH511"/>
      <c r="PI511"/>
      <c r="PJ511"/>
      <c r="PK511"/>
      <c r="PL511"/>
      <c r="PM511"/>
      <c r="PN511"/>
      <c r="PO511"/>
      <c r="PP511"/>
      <c r="PQ511"/>
      <c r="PR511"/>
      <c r="PS511"/>
      <c r="PT511"/>
      <c r="PU511"/>
      <c r="PV511"/>
      <c r="PW511"/>
      <c r="PX511"/>
      <c r="PY511"/>
      <c r="PZ511"/>
      <c r="QA511"/>
      <c r="QB511"/>
      <c r="QC511"/>
      <c r="QD511"/>
      <c r="QE511"/>
      <c r="QF511"/>
      <c r="QG511"/>
      <c r="QH511"/>
      <c r="QI511"/>
      <c r="QJ511"/>
      <c r="QK511"/>
      <c r="QL511"/>
      <c r="QM511"/>
      <c r="QN511"/>
      <c r="QO511"/>
      <c r="QP511"/>
      <c r="QQ511"/>
      <c r="QR511"/>
      <c r="QS511"/>
      <c r="QT511"/>
      <c r="QU511"/>
      <c r="QV511"/>
      <c r="QW511"/>
      <c r="QX511"/>
      <c r="QY511"/>
      <c r="QZ511"/>
      <c r="RA511"/>
      <c r="RB511"/>
      <c r="RC511"/>
      <c r="RD511"/>
      <c r="RE511"/>
      <c r="RF511"/>
      <c r="RG511"/>
      <c r="RH511"/>
      <c r="RI511"/>
      <c r="RJ511"/>
      <c r="RK511"/>
      <c r="RL511"/>
      <c r="RM511"/>
      <c r="RN511"/>
      <c r="RO511"/>
      <c r="RP511"/>
      <c r="RQ511"/>
      <c r="RR511"/>
      <c r="RS511"/>
      <c r="RT511"/>
      <c r="RU511"/>
      <c r="RV511"/>
      <c r="RW511"/>
      <c r="RX511"/>
      <c r="RY511"/>
      <c r="RZ511"/>
      <c r="SA511"/>
      <c r="SB511"/>
      <c r="SC511"/>
      <c r="SD511"/>
      <c r="SE511"/>
      <c r="SF511"/>
      <c r="SG511"/>
      <c r="SH511"/>
      <c r="SI511"/>
      <c r="SJ511"/>
      <c r="SK511"/>
      <c r="SL511"/>
      <c r="SM511"/>
      <c r="SN511"/>
      <c r="SO511"/>
      <c r="SP511"/>
      <c r="SQ511"/>
      <c r="SR511"/>
      <c r="SS511"/>
      <c r="ST511"/>
      <c r="SU511"/>
      <c r="SV511"/>
      <c r="SW511"/>
      <c r="SX511"/>
      <c r="SY511"/>
      <c r="SZ511"/>
      <c r="TA511"/>
      <c r="TB511"/>
      <c r="TC511"/>
      <c r="TD511"/>
      <c r="TE511"/>
      <c r="TF511"/>
      <c r="TG511"/>
      <c r="TH511"/>
      <c r="TI511"/>
      <c r="TJ511"/>
      <c r="TK511"/>
      <c r="TL511"/>
      <c r="TM511"/>
      <c r="TN511"/>
      <c r="TO511"/>
      <c r="TP511"/>
      <c r="TQ511"/>
      <c r="TR511"/>
      <c r="TS511"/>
      <c r="TT511"/>
      <c r="TU511"/>
      <c r="TV511"/>
      <c r="TW511"/>
      <c r="TX511"/>
      <c r="TY511"/>
      <c r="TZ511"/>
      <c r="UA511"/>
      <c r="UB511"/>
      <c r="UC511"/>
      <c r="UD511"/>
      <c r="UE511"/>
      <c r="UF511"/>
      <c r="UG511"/>
      <c r="UH511"/>
      <c r="UI511"/>
      <c r="UJ511"/>
      <c r="UK511"/>
      <c r="UL511"/>
      <c r="UM511"/>
      <c r="UN511"/>
      <c r="UO511"/>
      <c r="UP511"/>
      <c r="UQ511"/>
      <c r="UR511"/>
      <c r="US511"/>
      <c r="UT511"/>
      <c r="UU511"/>
      <c r="UV511"/>
      <c r="UW511"/>
      <c r="UX511"/>
      <c r="UY511"/>
      <c r="UZ511"/>
      <c r="VA511"/>
      <c r="VB511"/>
      <c r="VC511"/>
      <c r="VD511"/>
      <c r="VE511"/>
      <c r="VF511"/>
      <c r="VG511"/>
      <c r="VH511"/>
      <c r="VI511"/>
      <c r="VJ511"/>
      <c r="VK511"/>
      <c r="VL511"/>
      <c r="VM511"/>
      <c r="VN511"/>
      <c r="VO511"/>
      <c r="VP511"/>
      <c r="VQ511"/>
      <c r="VR511"/>
      <c r="VS511"/>
      <c r="VT511"/>
      <c r="VU511"/>
      <c r="VV511"/>
      <c r="VW511"/>
      <c r="VX511"/>
      <c r="VY511"/>
      <c r="VZ511"/>
      <c r="WA511"/>
      <c r="WB511"/>
      <c r="WC511"/>
      <c r="WD511"/>
      <c r="WE511"/>
      <c r="WF511"/>
      <c r="WG511"/>
      <c r="WH511"/>
      <c r="WI511"/>
      <c r="WJ511"/>
      <c r="WK511"/>
      <c r="WL511"/>
      <c r="WM511"/>
      <c r="WN511"/>
      <c r="WO511"/>
      <c r="WP511"/>
      <c r="WQ511"/>
      <c r="WR511"/>
      <c r="WS511"/>
      <c r="WT511"/>
      <c r="WU511"/>
      <c r="WV511"/>
      <c r="WW511"/>
      <c r="WX511"/>
      <c r="WY511"/>
      <c r="WZ511"/>
      <c r="XA511"/>
      <c r="XB511"/>
      <c r="XC511"/>
      <c r="XD511"/>
      <c r="XE511"/>
      <c r="XF511"/>
      <c r="XG511"/>
      <c r="XH511"/>
      <c r="XI511"/>
      <c r="XJ511"/>
      <c r="XK511"/>
      <c r="XL511"/>
      <c r="XM511"/>
      <c r="XN511"/>
      <c r="XO511"/>
      <c r="XP511"/>
      <c r="XQ511"/>
      <c r="XR511"/>
      <c r="XS511"/>
      <c r="XT511"/>
      <c r="XU511"/>
      <c r="XV511"/>
      <c r="XW511"/>
      <c r="XX511"/>
      <c r="XY511"/>
      <c r="XZ511"/>
      <c r="YA511"/>
      <c r="YB511"/>
      <c r="YC511"/>
      <c r="YD511"/>
      <c r="YE511"/>
      <c r="YF511"/>
      <c r="YG511"/>
      <c r="YH511"/>
      <c r="YI511"/>
      <c r="YJ511"/>
      <c r="YK511"/>
      <c r="YL511"/>
      <c r="YM511"/>
      <c r="YN511"/>
      <c r="YO511"/>
      <c r="YP511"/>
      <c r="YQ511"/>
      <c r="YR511"/>
      <c r="YS511"/>
      <c r="YT511"/>
      <c r="YU511"/>
      <c r="YV511"/>
      <c r="YW511"/>
      <c r="YX511"/>
      <c r="YY511"/>
      <c r="YZ511"/>
      <c r="ZA511"/>
      <c r="ZB511"/>
      <c r="ZC511"/>
      <c r="ZD511"/>
      <c r="ZE511"/>
      <c r="ZF511"/>
      <c r="ZG511"/>
      <c r="ZH511"/>
      <c r="ZI511"/>
      <c r="ZJ511"/>
      <c r="ZK511"/>
      <c r="ZL511"/>
      <c r="ZM511"/>
      <c r="ZN511"/>
      <c r="ZO511"/>
      <c r="ZP511"/>
      <c r="ZQ511"/>
      <c r="ZR511"/>
      <c r="ZS511"/>
      <c r="ZT511"/>
      <c r="ZU511"/>
      <c r="ZV511"/>
      <c r="ZW511"/>
      <c r="ZX511"/>
      <c r="ZY511"/>
      <c r="ZZ511"/>
      <c r="AAA511"/>
      <c r="AAB511"/>
      <c r="AAC511"/>
      <c r="AAD511"/>
      <c r="AAE511"/>
      <c r="AAF511"/>
      <c r="AAG511"/>
      <c r="AAH511"/>
      <c r="AAI511"/>
      <c r="AAJ511"/>
      <c r="AAK511"/>
      <c r="AAL511" t="s">
        <v>797</v>
      </c>
      <c r="AAM511"/>
      <c r="AAN511" t="s">
        <v>816</v>
      </c>
      <c r="AAO511">
        <v>200</v>
      </c>
      <c r="AAP511">
        <v>200</v>
      </c>
      <c r="AAQ511"/>
      <c r="AAR511"/>
      <c r="AAS511"/>
      <c r="AAT511"/>
      <c r="AAU511"/>
      <c r="AAV511" t="s">
        <v>816</v>
      </c>
      <c r="AAW511"/>
      <c r="AAX511"/>
      <c r="AAY511"/>
      <c r="AAZ511"/>
      <c r="ABA511"/>
      <c r="ABB511"/>
      <c r="ABC511"/>
      <c r="ABD511"/>
      <c r="ABE511"/>
      <c r="ABF511"/>
      <c r="ABG511"/>
      <c r="ABH511" t="s">
        <v>816</v>
      </c>
      <c r="ABI511"/>
      <c r="ABJ511"/>
      <c r="ABK511"/>
      <c r="ABL511"/>
      <c r="ABM511"/>
      <c r="ABN511"/>
      <c r="ABO511"/>
      <c r="ABP511"/>
      <c r="ABQ511" t="s">
        <v>816</v>
      </c>
      <c r="ABR511"/>
      <c r="ABS511"/>
      <c r="ABT511"/>
      <c r="ABU511"/>
      <c r="ABV511"/>
      <c r="ABW511"/>
      <c r="ABX511"/>
      <c r="ABY511"/>
      <c r="ABZ511"/>
      <c r="ACA511"/>
      <c r="ACB511"/>
      <c r="ACC511"/>
      <c r="ACD511" t="s">
        <v>816</v>
      </c>
      <c r="ACE511"/>
      <c r="ACF511"/>
      <c r="ACG511"/>
      <c r="ACH511"/>
      <c r="ACI511"/>
      <c r="ACJ511"/>
      <c r="ACK511"/>
      <c r="ACL511"/>
      <c r="ACM511"/>
      <c r="ACN511"/>
      <c r="ACO511"/>
      <c r="ACP511"/>
      <c r="ACQ511" t="s">
        <v>3735</v>
      </c>
      <c r="ACR511">
        <v>368068290</v>
      </c>
      <c r="ACS511" s="396">
        <v>44895.579583333332</v>
      </c>
      <c r="ACT511"/>
      <c r="ACU511"/>
      <c r="ACV511" t="s">
        <v>801</v>
      </c>
      <c r="ACW511"/>
      <c r="ACX511"/>
      <c r="ACY511">
        <v>511</v>
      </c>
    </row>
    <row r="512" spans="1:779" s="82" customFormat="1" x14ac:dyDescent="0.3">
      <c r="A512" t="s">
        <v>3736</v>
      </c>
      <c r="B512" s="396">
        <v>44895.464637048623</v>
      </c>
      <c r="C512" s="396">
        <v>44895.468592662037</v>
      </c>
      <c r="D512" s="396">
        <v>44895</v>
      </c>
      <c r="E512" t="s">
        <v>1053</v>
      </c>
      <c r="F512" s="396">
        <v>44895</v>
      </c>
      <c r="G512" t="s">
        <v>966</v>
      </c>
      <c r="H512" t="s">
        <v>1054</v>
      </c>
      <c r="I512" t="s">
        <v>1054</v>
      </c>
      <c r="J512" t="s">
        <v>1054</v>
      </c>
      <c r="K512" t="s">
        <v>876</v>
      </c>
      <c r="L512" t="s">
        <v>906</v>
      </c>
      <c r="M512">
        <v>0</v>
      </c>
      <c r="N512">
        <v>0</v>
      </c>
      <c r="O512">
        <v>0</v>
      </c>
      <c r="P512">
        <v>0</v>
      </c>
      <c r="Q512">
        <v>0</v>
      </c>
      <c r="R512">
        <v>0</v>
      </c>
      <c r="S512">
        <v>0</v>
      </c>
      <c r="T512">
        <v>0</v>
      </c>
      <c r="U512">
        <v>0</v>
      </c>
      <c r="V512">
        <v>0</v>
      </c>
      <c r="W512">
        <v>0</v>
      </c>
      <c r="X512">
        <v>0</v>
      </c>
      <c r="Y512">
        <v>0</v>
      </c>
      <c r="Z512">
        <v>0</v>
      </c>
      <c r="AA512">
        <v>0</v>
      </c>
      <c r="AB512">
        <v>0</v>
      </c>
      <c r="AC512">
        <v>0</v>
      </c>
      <c r="AD512">
        <v>0</v>
      </c>
      <c r="AE512">
        <v>0</v>
      </c>
      <c r="AF512">
        <v>0</v>
      </c>
      <c r="AG512">
        <v>1</v>
      </c>
      <c r="AH512">
        <v>0</v>
      </c>
      <c r="AI512">
        <v>1</v>
      </c>
      <c r="AJ512"/>
      <c r="AK512"/>
      <c r="AL512"/>
      <c r="AM512"/>
      <c r="AN512"/>
      <c r="AO512"/>
      <c r="AP512"/>
      <c r="AQ512"/>
      <c r="AR512"/>
      <c r="AS512"/>
      <c r="AT512"/>
      <c r="AU512"/>
      <c r="AV512"/>
      <c r="AW512"/>
      <c r="AX512"/>
      <c r="AY512"/>
      <c r="AZ512"/>
      <c r="BA512"/>
      <c r="BB512"/>
      <c r="BC512"/>
      <c r="BD512"/>
      <c r="BE512"/>
      <c r="BF512"/>
      <c r="BG512"/>
      <c r="BH512"/>
      <c r="BI512"/>
      <c r="BJ512"/>
      <c r="BK512"/>
      <c r="BL512"/>
      <c r="BM512"/>
      <c r="BN512"/>
      <c r="BO512"/>
      <c r="BP512"/>
      <c r="BQ512"/>
      <c r="BR512"/>
      <c r="BS512"/>
      <c r="BT512"/>
      <c r="BU512"/>
      <c r="BV512"/>
      <c r="BW512"/>
      <c r="BX512"/>
      <c r="BY512"/>
      <c r="BZ512"/>
      <c r="CA512"/>
      <c r="CB512"/>
      <c r="CC512"/>
      <c r="CD512"/>
      <c r="CE512"/>
      <c r="CF512"/>
      <c r="CG512"/>
      <c r="CH512"/>
      <c r="CI512"/>
      <c r="CJ512"/>
      <c r="CK512"/>
      <c r="CL512"/>
      <c r="CM512"/>
      <c r="CN512"/>
      <c r="CO512"/>
      <c r="CP512"/>
      <c r="CQ512"/>
      <c r="CR512"/>
      <c r="CS512"/>
      <c r="CT512"/>
      <c r="CU512"/>
      <c r="CV512"/>
      <c r="CW512"/>
      <c r="CX512"/>
      <c r="CY512"/>
      <c r="CZ512"/>
      <c r="DA512"/>
      <c r="DB512"/>
      <c r="DC512"/>
      <c r="DD512"/>
      <c r="DE512"/>
      <c r="DF512"/>
      <c r="DG512"/>
      <c r="DH512"/>
      <c r="DI512"/>
      <c r="DJ512"/>
      <c r="DK512"/>
      <c r="DL512"/>
      <c r="DM512"/>
      <c r="DN512"/>
      <c r="DO512"/>
      <c r="DP512"/>
      <c r="DQ512"/>
      <c r="DR512"/>
      <c r="DS512"/>
      <c r="DT512"/>
      <c r="DU512"/>
      <c r="DV512"/>
      <c r="DW512"/>
      <c r="DX512"/>
      <c r="DY512"/>
      <c r="DZ512"/>
      <c r="EA512"/>
      <c r="EB512"/>
      <c r="EC512"/>
      <c r="ED512"/>
      <c r="EE512"/>
      <c r="EF512"/>
      <c r="EG512"/>
      <c r="EH512"/>
      <c r="EI512"/>
      <c r="EJ512"/>
      <c r="EK512"/>
      <c r="EL512"/>
      <c r="EM512"/>
      <c r="EN512"/>
      <c r="EO512"/>
      <c r="EP512"/>
      <c r="EQ512"/>
      <c r="ER512"/>
      <c r="ES512"/>
      <c r="ET512"/>
      <c r="EU512"/>
      <c r="EV512"/>
      <c r="EW512"/>
      <c r="EX512"/>
      <c r="EY512"/>
      <c r="EZ512"/>
      <c r="FA512"/>
      <c r="FB512"/>
      <c r="FC512"/>
      <c r="FD512"/>
      <c r="FE512"/>
      <c r="FF512"/>
      <c r="FG512"/>
      <c r="FH512"/>
      <c r="FI512"/>
      <c r="FJ512"/>
      <c r="FK512"/>
      <c r="FL512"/>
      <c r="FM512"/>
      <c r="FN512"/>
      <c r="FO512"/>
      <c r="FP512"/>
      <c r="FQ512"/>
      <c r="FR512"/>
      <c r="FS512"/>
      <c r="FT512"/>
      <c r="FU512"/>
      <c r="FV512"/>
      <c r="FW512"/>
      <c r="FX512"/>
      <c r="FY512"/>
      <c r="FZ512"/>
      <c r="GA512"/>
      <c r="GB512"/>
      <c r="GC512"/>
      <c r="GD512"/>
      <c r="GE512"/>
      <c r="GF512"/>
      <c r="GG512"/>
      <c r="GH512"/>
      <c r="GI512"/>
      <c r="GJ512"/>
      <c r="GK512"/>
      <c r="GL512"/>
      <c r="GM512"/>
      <c r="GN512"/>
      <c r="GO512"/>
      <c r="GP512"/>
      <c r="GQ512"/>
      <c r="GR512"/>
      <c r="GS512"/>
      <c r="GT512"/>
      <c r="GU512"/>
      <c r="GV512"/>
      <c r="GW512"/>
      <c r="GX512"/>
      <c r="GY512"/>
      <c r="GZ512"/>
      <c r="HA512"/>
      <c r="HB512"/>
      <c r="HC512"/>
      <c r="HD512"/>
      <c r="HE512"/>
      <c r="HF512"/>
      <c r="HG512"/>
      <c r="HH512"/>
      <c r="HI512"/>
      <c r="HJ512"/>
      <c r="HK512"/>
      <c r="HL512"/>
      <c r="HM512"/>
      <c r="HN512"/>
      <c r="HO512"/>
      <c r="HP512"/>
      <c r="HQ512"/>
      <c r="HR512"/>
      <c r="HS512"/>
      <c r="HT512"/>
      <c r="HU512"/>
      <c r="HV512"/>
      <c r="HW512"/>
      <c r="HX512"/>
      <c r="HY512"/>
      <c r="HZ512"/>
      <c r="IA512"/>
      <c r="IB512"/>
      <c r="IC512"/>
      <c r="ID512"/>
      <c r="IE512"/>
      <c r="IF512"/>
      <c r="IG512"/>
      <c r="IH512"/>
      <c r="II512"/>
      <c r="IJ512"/>
      <c r="IK512"/>
      <c r="IL512"/>
      <c r="IM512"/>
      <c r="IN512"/>
      <c r="IO512"/>
      <c r="IP512"/>
      <c r="IQ512"/>
      <c r="IR512"/>
      <c r="IS512"/>
      <c r="IT512"/>
      <c r="IU512"/>
      <c r="IV512"/>
      <c r="IW512"/>
      <c r="IX512"/>
      <c r="IY512"/>
      <c r="IZ512"/>
      <c r="JA512"/>
      <c r="JB512"/>
      <c r="JC512"/>
      <c r="JD512"/>
      <c r="JE512"/>
      <c r="JF512"/>
      <c r="JG512"/>
      <c r="JH512"/>
      <c r="JI512"/>
      <c r="JJ512"/>
      <c r="JK512"/>
      <c r="JL512"/>
      <c r="JM512"/>
      <c r="JN512"/>
      <c r="JO512"/>
      <c r="JP512"/>
      <c r="JQ512"/>
      <c r="JR512"/>
      <c r="JS512"/>
      <c r="JT512"/>
      <c r="JU512"/>
      <c r="JV512"/>
      <c r="JW512"/>
      <c r="JX512"/>
      <c r="JY512"/>
      <c r="JZ512"/>
      <c r="KA512"/>
      <c r="KB512"/>
      <c r="KC512"/>
      <c r="KD512"/>
      <c r="KE512"/>
      <c r="KF512"/>
      <c r="KG512"/>
      <c r="KH512"/>
      <c r="KI512"/>
      <c r="KJ512"/>
      <c r="KK512"/>
      <c r="KL512"/>
      <c r="KM512"/>
      <c r="KN512"/>
      <c r="KO512"/>
      <c r="KP512"/>
      <c r="KQ512"/>
      <c r="KR512"/>
      <c r="KS512"/>
      <c r="KT512"/>
      <c r="KU512"/>
      <c r="KV512"/>
      <c r="KW512"/>
      <c r="KX512"/>
      <c r="KY512"/>
      <c r="KZ512"/>
      <c r="LA512"/>
      <c r="LB512"/>
      <c r="LC512"/>
      <c r="LD512"/>
      <c r="LE512"/>
      <c r="LF512"/>
      <c r="LG512"/>
      <c r="LH512"/>
      <c r="LI512"/>
      <c r="LJ512"/>
      <c r="LK512"/>
      <c r="LL512"/>
      <c r="LM512"/>
      <c r="LN512"/>
      <c r="LO512"/>
      <c r="LP512"/>
      <c r="LQ512"/>
      <c r="LR512"/>
      <c r="LS512"/>
      <c r="LT512"/>
      <c r="LU512"/>
      <c r="LV512"/>
      <c r="LW512"/>
      <c r="LX512"/>
      <c r="LY512"/>
      <c r="LZ512"/>
      <c r="MA512"/>
      <c r="MB512"/>
      <c r="MC512"/>
      <c r="MD512"/>
      <c r="ME512"/>
      <c r="MF512"/>
      <c r="MG512"/>
      <c r="MH512"/>
      <c r="MI512"/>
      <c r="MJ512"/>
      <c r="MK512"/>
      <c r="ML512"/>
      <c r="MM512"/>
      <c r="MN512"/>
      <c r="MO512"/>
      <c r="MP512"/>
      <c r="MQ512"/>
      <c r="MR512"/>
      <c r="MS512"/>
      <c r="MT512"/>
      <c r="MU512"/>
      <c r="MV512"/>
      <c r="MW512"/>
      <c r="MX512"/>
      <c r="MY512"/>
      <c r="MZ512"/>
      <c r="NA512"/>
      <c r="NB512"/>
      <c r="NC512"/>
      <c r="ND512"/>
      <c r="NE512"/>
      <c r="NF512"/>
      <c r="NG512"/>
      <c r="NH512"/>
      <c r="NI512"/>
      <c r="NJ512"/>
      <c r="NK512"/>
      <c r="NL512"/>
      <c r="NM512"/>
      <c r="NN512"/>
      <c r="NO512"/>
      <c r="NP512"/>
      <c r="NQ512"/>
      <c r="NR512"/>
      <c r="NS512"/>
      <c r="NT512"/>
      <c r="NU512"/>
      <c r="NV512"/>
      <c r="NW512"/>
      <c r="NX512"/>
      <c r="NY512"/>
      <c r="NZ512"/>
      <c r="OA512"/>
      <c r="OB512"/>
      <c r="OC512"/>
      <c r="OD512"/>
      <c r="OE512"/>
      <c r="OF512"/>
      <c r="OG512"/>
      <c r="OH512"/>
      <c r="OI512"/>
      <c r="OJ512"/>
      <c r="OK512"/>
      <c r="OL512"/>
      <c r="OM512"/>
      <c r="ON512"/>
      <c r="OO512"/>
      <c r="OP512"/>
      <c r="OQ512"/>
      <c r="OR512"/>
      <c r="OS512"/>
      <c r="OT512"/>
      <c r="OU512"/>
      <c r="OV512"/>
      <c r="OW512"/>
      <c r="OX512"/>
      <c r="OY512"/>
      <c r="OZ512"/>
      <c r="PA512"/>
      <c r="PB512"/>
      <c r="PC512"/>
      <c r="PD512"/>
      <c r="PE512"/>
      <c r="PF512"/>
      <c r="PG512"/>
      <c r="PH512"/>
      <c r="PI512"/>
      <c r="PJ512"/>
      <c r="PK512"/>
      <c r="PL512"/>
      <c r="PM512"/>
      <c r="PN512"/>
      <c r="PO512"/>
      <c r="PP512"/>
      <c r="PQ512"/>
      <c r="PR512"/>
      <c r="PS512"/>
      <c r="PT512"/>
      <c r="PU512"/>
      <c r="PV512"/>
      <c r="PW512"/>
      <c r="PX512"/>
      <c r="PY512"/>
      <c r="PZ512"/>
      <c r="QA512"/>
      <c r="QB512"/>
      <c r="QC512"/>
      <c r="QD512"/>
      <c r="QE512"/>
      <c r="QF512"/>
      <c r="QG512"/>
      <c r="QH512"/>
      <c r="QI512"/>
      <c r="QJ512"/>
      <c r="QK512"/>
      <c r="QL512"/>
      <c r="QM512"/>
      <c r="QN512"/>
      <c r="QO512"/>
      <c r="QP512"/>
      <c r="QQ512"/>
      <c r="QR512"/>
      <c r="QS512"/>
      <c r="QT512"/>
      <c r="QU512"/>
      <c r="QV512"/>
      <c r="QW512"/>
      <c r="QX512"/>
      <c r="QY512"/>
      <c r="QZ512"/>
      <c r="RA512"/>
      <c r="RB512"/>
      <c r="RC512"/>
      <c r="RD512"/>
      <c r="RE512"/>
      <c r="RF512"/>
      <c r="RG512"/>
      <c r="RH512"/>
      <c r="RI512"/>
      <c r="RJ512"/>
      <c r="RK512"/>
      <c r="RL512"/>
      <c r="RM512"/>
      <c r="RN512"/>
      <c r="RO512"/>
      <c r="RP512"/>
      <c r="RQ512"/>
      <c r="RR512"/>
      <c r="RS512"/>
      <c r="RT512"/>
      <c r="RU512"/>
      <c r="RV512"/>
      <c r="RW512"/>
      <c r="RX512"/>
      <c r="RY512"/>
      <c r="RZ512"/>
      <c r="SA512"/>
      <c r="SB512"/>
      <c r="SC512"/>
      <c r="SD512"/>
      <c r="SE512"/>
      <c r="SF512"/>
      <c r="SG512"/>
      <c r="SH512"/>
      <c r="SI512"/>
      <c r="SJ512"/>
      <c r="SK512"/>
      <c r="SL512"/>
      <c r="SM512"/>
      <c r="SN512"/>
      <c r="SO512"/>
      <c r="SP512"/>
      <c r="SQ512"/>
      <c r="SR512"/>
      <c r="SS512"/>
      <c r="ST512"/>
      <c r="SU512"/>
      <c r="SV512"/>
      <c r="SW512"/>
      <c r="SX512"/>
      <c r="SY512"/>
      <c r="SZ512"/>
      <c r="TA512"/>
      <c r="TB512"/>
      <c r="TC512"/>
      <c r="TD512"/>
      <c r="TE512"/>
      <c r="TF512"/>
      <c r="TG512"/>
      <c r="TH512"/>
      <c r="TI512"/>
      <c r="TJ512"/>
      <c r="TK512"/>
      <c r="TL512"/>
      <c r="TM512"/>
      <c r="TN512"/>
      <c r="TO512"/>
      <c r="TP512"/>
      <c r="TQ512"/>
      <c r="TR512"/>
      <c r="TS512"/>
      <c r="TT512"/>
      <c r="TU512"/>
      <c r="TV512"/>
      <c r="TW512"/>
      <c r="TX512"/>
      <c r="TY512"/>
      <c r="TZ512"/>
      <c r="UA512"/>
      <c r="UB512"/>
      <c r="UC512"/>
      <c r="UD512"/>
      <c r="UE512"/>
      <c r="UF512"/>
      <c r="UG512"/>
      <c r="UH512"/>
      <c r="UI512"/>
      <c r="UJ512"/>
      <c r="UK512"/>
      <c r="UL512"/>
      <c r="UM512"/>
      <c r="UN512"/>
      <c r="UO512"/>
      <c r="UP512"/>
      <c r="UQ512"/>
      <c r="UR512"/>
      <c r="US512"/>
      <c r="UT512"/>
      <c r="UU512"/>
      <c r="UV512"/>
      <c r="UW512"/>
      <c r="UX512"/>
      <c r="UY512"/>
      <c r="UZ512"/>
      <c r="VA512"/>
      <c r="VB512"/>
      <c r="VC512"/>
      <c r="VD512"/>
      <c r="VE512"/>
      <c r="VF512"/>
      <c r="VG512"/>
      <c r="VH512"/>
      <c r="VI512"/>
      <c r="VJ512"/>
      <c r="VK512"/>
      <c r="VL512"/>
      <c r="VM512"/>
      <c r="VN512"/>
      <c r="VO512"/>
      <c r="VP512"/>
      <c r="VQ512"/>
      <c r="VR512"/>
      <c r="VS512"/>
      <c r="VT512"/>
      <c r="VU512"/>
      <c r="VV512"/>
      <c r="VW512"/>
      <c r="VX512"/>
      <c r="VY512"/>
      <c r="VZ512"/>
      <c r="WA512"/>
      <c r="WB512"/>
      <c r="WC512"/>
      <c r="WD512"/>
      <c r="WE512"/>
      <c r="WF512"/>
      <c r="WG512"/>
      <c r="WH512"/>
      <c r="WI512"/>
      <c r="WJ512"/>
      <c r="WK512"/>
      <c r="WL512"/>
      <c r="WM512"/>
      <c r="WN512"/>
      <c r="WO512"/>
      <c r="WP512"/>
      <c r="WQ512"/>
      <c r="WR512"/>
      <c r="WS512"/>
      <c r="WT512"/>
      <c r="WU512"/>
      <c r="WV512"/>
      <c r="WW512"/>
      <c r="WX512"/>
      <c r="WY512"/>
      <c r="WZ512"/>
      <c r="XA512"/>
      <c r="XB512"/>
      <c r="XC512"/>
      <c r="XD512"/>
      <c r="XE512"/>
      <c r="XF512"/>
      <c r="XG512"/>
      <c r="XH512"/>
      <c r="XI512"/>
      <c r="XJ512"/>
      <c r="XK512"/>
      <c r="XL512"/>
      <c r="XM512"/>
      <c r="XN512"/>
      <c r="XO512"/>
      <c r="XP512"/>
      <c r="XQ512"/>
      <c r="XR512"/>
      <c r="XS512"/>
      <c r="XT512"/>
      <c r="XU512"/>
      <c r="XV512"/>
      <c r="XW512"/>
      <c r="XX512"/>
      <c r="XY512"/>
      <c r="XZ512"/>
      <c r="YA512"/>
      <c r="YB512"/>
      <c r="YC512"/>
      <c r="YD512" t="s">
        <v>797</v>
      </c>
      <c r="YE512"/>
      <c r="YF512">
        <v>100</v>
      </c>
      <c r="YG512">
        <v>100</v>
      </c>
      <c r="YH512">
        <v>0</v>
      </c>
      <c r="YI512">
        <v>0</v>
      </c>
      <c r="YJ512"/>
      <c r="YK512" t="s">
        <v>852</v>
      </c>
      <c r="YL512"/>
      <c r="YM512"/>
      <c r="YN512" t="s">
        <v>816</v>
      </c>
      <c r="YO512"/>
      <c r="YP512"/>
      <c r="YQ512"/>
      <c r="YR512"/>
      <c r="YS512"/>
      <c r="YT512"/>
      <c r="YU512"/>
      <c r="YV512"/>
      <c r="YW512"/>
      <c r="YX512"/>
      <c r="YY512"/>
      <c r="YZ512"/>
      <c r="ZA512"/>
      <c r="ZB512"/>
      <c r="ZC512"/>
      <c r="ZD512"/>
      <c r="ZE512"/>
      <c r="ZF512"/>
      <c r="ZG512"/>
      <c r="ZH512"/>
      <c r="ZI512"/>
      <c r="ZJ512"/>
      <c r="ZK512"/>
      <c r="ZL512"/>
      <c r="ZM512"/>
      <c r="ZN512"/>
      <c r="ZO512"/>
      <c r="ZP512"/>
      <c r="ZQ512"/>
      <c r="ZR512"/>
      <c r="ZS512"/>
      <c r="ZT512"/>
      <c r="ZU512"/>
      <c r="ZV512"/>
      <c r="ZW512"/>
      <c r="ZX512"/>
      <c r="ZY512"/>
      <c r="ZZ512"/>
      <c r="AAA512"/>
      <c r="AAB512"/>
      <c r="AAC512"/>
      <c r="AAD512"/>
      <c r="AAE512"/>
      <c r="AAF512"/>
      <c r="AAG512"/>
      <c r="AAH512"/>
      <c r="AAI512"/>
      <c r="AAJ512"/>
      <c r="AAK512"/>
      <c r="AAL512" t="s">
        <v>797</v>
      </c>
      <c r="AAM512"/>
      <c r="AAN512" t="s">
        <v>816</v>
      </c>
      <c r="AAO512">
        <v>200</v>
      </c>
      <c r="AAP512">
        <v>200</v>
      </c>
      <c r="AAQ512"/>
      <c r="AAR512"/>
      <c r="AAS512"/>
      <c r="AAT512"/>
      <c r="AAU512"/>
      <c r="AAV512" t="s">
        <v>816</v>
      </c>
      <c r="AAW512"/>
      <c r="AAX512"/>
      <c r="AAY512"/>
      <c r="AAZ512"/>
      <c r="ABA512"/>
      <c r="ABB512"/>
      <c r="ABC512"/>
      <c r="ABD512"/>
      <c r="ABE512"/>
      <c r="ABF512"/>
      <c r="ABG512"/>
      <c r="ABH512" t="s">
        <v>816</v>
      </c>
      <c r="ABI512"/>
      <c r="ABJ512"/>
      <c r="ABK512"/>
      <c r="ABL512"/>
      <c r="ABM512"/>
      <c r="ABN512"/>
      <c r="ABO512"/>
      <c r="ABP512"/>
      <c r="ABQ512" t="s">
        <v>816</v>
      </c>
      <c r="ABR512"/>
      <c r="ABS512"/>
      <c r="ABT512"/>
      <c r="ABU512"/>
      <c r="ABV512"/>
      <c r="ABW512"/>
      <c r="ABX512"/>
      <c r="ABY512"/>
      <c r="ABZ512"/>
      <c r="ACA512"/>
      <c r="ACB512"/>
      <c r="ACC512"/>
      <c r="ACD512" t="s">
        <v>816</v>
      </c>
      <c r="ACE512"/>
      <c r="ACF512"/>
      <c r="ACG512"/>
      <c r="ACH512"/>
      <c r="ACI512"/>
      <c r="ACJ512"/>
      <c r="ACK512"/>
      <c r="ACL512"/>
      <c r="ACM512"/>
      <c r="ACN512"/>
      <c r="ACO512"/>
      <c r="ACP512"/>
      <c r="ACQ512" t="s">
        <v>3737</v>
      </c>
      <c r="ACR512">
        <v>368068363</v>
      </c>
      <c r="ACS512" s="396">
        <v>44895.579675925932</v>
      </c>
      <c r="ACT512"/>
      <c r="ACU512"/>
      <c r="ACV512" t="s">
        <v>801</v>
      </c>
      <c r="ACW512"/>
      <c r="ACX512"/>
      <c r="ACY512">
        <v>512</v>
      </c>
    </row>
    <row r="513" spans="1:779" s="82" customFormat="1" x14ac:dyDescent="0.3">
      <c r="A513" t="s">
        <v>3738</v>
      </c>
      <c r="B513" s="396">
        <v>44895.468876886567</v>
      </c>
      <c r="C513" s="396">
        <v>44895.473730127313</v>
      </c>
      <c r="D513" s="396">
        <v>44895</v>
      </c>
      <c r="E513" t="s">
        <v>1053</v>
      </c>
      <c r="F513" s="396">
        <v>44895</v>
      </c>
      <c r="G513" t="s">
        <v>966</v>
      </c>
      <c r="H513" t="s">
        <v>1054</v>
      </c>
      <c r="I513" t="s">
        <v>1054</v>
      </c>
      <c r="J513" t="s">
        <v>1054</v>
      </c>
      <c r="K513" t="s">
        <v>876</v>
      </c>
      <c r="L513" t="s">
        <v>3739</v>
      </c>
      <c r="M513">
        <v>0</v>
      </c>
      <c r="N513">
        <v>0</v>
      </c>
      <c r="O513">
        <v>0</v>
      </c>
      <c r="P513">
        <v>0</v>
      </c>
      <c r="Q513">
        <v>0</v>
      </c>
      <c r="R513">
        <v>0</v>
      </c>
      <c r="S513">
        <v>0</v>
      </c>
      <c r="T513">
        <v>0</v>
      </c>
      <c r="U513">
        <v>0</v>
      </c>
      <c r="V513">
        <v>1</v>
      </c>
      <c r="W513">
        <v>0</v>
      </c>
      <c r="X513">
        <v>0</v>
      </c>
      <c r="Y513">
        <v>0</v>
      </c>
      <c r="Z513">
        <v>0</v>
      </c>
      <c r="AA513">
        <v>0</v>
      </c>
      <c r="AB513">
        <v>0</v>
      </c>
      <c r="AC513">
        <v>0</v>
      </c>
      <c r="AD513">
        <v>0</v>
      </c>
      <c r="AE513">
        <v>0</v>
      </c>
      <c r="AF513">
        <v>0</v>
      </c>
      <c r="AG513">
        <v>1</v>
      </c>
      <c r="AH513">
        <v>0</v>
      </c>
      <c r="AI513">
        <v>1</v>
      </c>
      <c r="AJ513"/>
      <c r="AK513"/>
      <c r="AL513"/>
      <c r="AM513"/>
      <c r="AN513"/>
      <c r="AO513"/>
      <c r="AP513"/>
      <c r="AQ513"/>
      <c r="AR513"/>
      <c r="AS513"/>
      <c r="AT513"/>
      <c r="AU513"/>
      <c r="AV513"/>
      <c r="AW513"/>
      <c r="AX513"/>
      <c r="AY513"/>
      <c r="AZ513"/>
      <c r="BA513"/>
      <c r="BB513"/>
      <c r="BC513"/>
      <c r="BD513"/>
      <c r="BE513"/>
      <c r="BF513"/>
      <c r="BG513"/>
      <c r="BH513"/>
      <c r="BI513"/>
      <c r="BJ513"/>
      <c r="BK513"/>
      <c r="BL513"/>
      <c r="BM513"/>
      <c r="BN513"/>
      <c r="BO513"/>
      <c r="BP513"/>
      <c r="BQ513"/>
      <c r="BR513"/>
      <c r="BS513"/>
      <c r="BT513"/>
      <c r="BU513"/>
      <c r="BV513"/>
      <c r="BW513"/>
      <c r="BX513"/>
      <c r="BY513"/>
      <c r="BZ513"/>
      <c r="CA513"/>
      <c r="CB513"/>
      <c r="CC513"/>
      <c r="CD513"/>
      <c r="CE513"/>
      <c r="CF513"/>
      <c r="CG513"/>
      <c r="CH513"/>
      <c r="CI513"/>
      <c r="CJ513"/>
      <c r="CK513"/>
      <c r="CL513"/>
      <c r="CM513"/>
      <c r="CN513"/>
      <c r="CO513"/>
      <c r="CP513"/>
      <c r="CQ513"/>
      <c r="CR513"/>
      <c r="CS513"/>
      <c r="CT513"/>
      <c r="CU513"/>
      <c r="CV513"/>
      <c r="CW513"/>
      <c r="CX513"/>
      <c r="CY513"/>
      <c r="CZ513"/>
      <c r="DA513"/>
      <c r="DB513"/>
      <c r="DC513"/>
      <c r="DD513"/>
      <c r="DE513"/>
      <c r="DF513"/>
      <c r="DG513"/>
      <c r="DH513"/>
      <c r="DI513"/>
      <c r="DJ513"/>
      <c r="DK513"/>
      <c r="DL513"/>
      <c r="DM513"/>
      <c r="DN513"/>
      <c r="DO513"/>
      <c r="DP513"/>
      <c r="DQ513"/>
      <c r="DR513"/>
      <c r="DS513"/>
      <c r="DT513"/>
      <c r="DU513"/>
      <c r="DV513"/>
      <c r="DW513"/>
      <c r="DX513"/>
      <c r="DY513"/>
      <c r="DZ513"/>
      <c r="EA513"/>
      <c r="EB513"/>
      <c r="EC513"/>
      <c r="ED513"/>
      <c r="EE513"/>
      <c r="EF513"/>
      <c r="EG513"/>
      <c r="EH513"/>
      <c r="EI513"/>
      <c r="EJ513"/>
      <c r="EK513"/>
      <c r="EL513"/>
      <c r="EM513"/>
      <c r="EN513"/>
      <c r="EO513"/>
      <c r="EP513"/>
      <c r="EQ513"/>
      <c r="ER513"/>
      <c r="ES513"/>
      <c r="ET513"/>
      <c r="EU513"/>
      <c r="EV513"/>
      <c r="EW513"/>
      <c r="EX513"/>
      <c r="EY513"/>
      <c r="EZ513"/>
      <c r="FA513"/>
      <c r="FB513"/>
      <c r="FC513"/>
      <c r="FD513"/>
      <c r="FE513"/>
      <c r="FF513"/>
      <c r="FG513"/>
      <c r="FH513"/>
      <c r="FI513"/>
      <c r="FJ513"/>
      <c r="FK513"/>
      <c r="FL513"/>
      <c r="FM513"/>
      <c r="FN513"/>
      <c r="FO513"/>
      <c r="FP513"/>
      <c r="FQ513"/>
      <c r="FR513"/>
      <c r="FS513"/>
      <c r="FT513"/>
      <c r="FU513"/>
      <c r="FV513"/>
      <c r="FW513"/>
      <c r="FX513"/>
      <c r="FY513"/>
      <c r="FZ513"/>
      <c r="GA513"/>
      <c r="GB513"/>
      <c r="GC513"/>
      <c r="GD513"/>
      <c r="GE513"/>
      <c r="GF513"/>
      <c r="GG513"/>
      <c r="GH513"/>
      <c r="GI513"/>
      <c r="GJ513"/>
      <c r="GK513"/>
      <c r="GL513"/>
      <c r="GM513"/>
      <c r="GN513"/>
      <c r="GO513"/>
      <c r="GP513"/>
      <c r="GQ513"/>
      <c r="GR513"/>
      <c r="GS513"/>
      <c r="GT513"/>
      <c r="GU513"/>
      <c r="GV513"/>
      <c r="GW513"/>
      <c r="GX513"/>
      <c r="GY513"/>
      <c r="GZ513"/>
      <c r="HA513"/>
      <c r="HB513"/>
      <c r="HC513"/>
      <c r="HD513"/>
      <c r="HE513"/>
      <c r="HF513"/>
      <c r="HG513"/>
      <c r="HH513"/>
      <c r="HI513"/>
      <c r="HJ513"/>
      <c r="HK513"/>
      <c r="HL513"/>
      <c r="HM513"/>
      <c r="HN513"/>
      <c r="HO513"/>
      <c r="HP513"/>
      <c r="HQ513"/>
      <c r="HR513"/>
      <c r="HS513"/>
      <c r="HT513"/>
      <c r="HU513"/>
      <c r="HV513"/>
      <c r="HW513"/>
      <c r="HX513"/>
      <c r="HY513"/>
      <c r="HZ513"/>
      <c r="IA513"/>
      <c r="IB513"/>
      <c r="IC513"/>
      <c r="ID513"/>
      <c r="IE513"/>
      <c r="IF513"/>
      <c r="IG513"/>
      <c r="IH513"/>
      <c r="II513"/>
      <c r="IJ513"/>
      <c r="IK513"/>
      <c r="IL513"/>
      <c r="IM513"/>
      <c r="IN513"/>
      <c r="IO513"/>
      <c r="IP513"/>
      <c r="IQ513"/>
      <c r="IR513"/>
      <c r="IS513"/>
      <c r="IT513"/>
      <c r="IU513"/>
      <c r="IV513"/>
      <c r="IW513"/>
      <c r="IX513"/>
      <c r="IY513"/>
      <c r="IZ513"/>
      <c r="JA513"/>
      <c r="JB513"/>
      <c r="JC513"/>
      <c r="JD513"/>
      <c r="JE513"/>
      <c r="JF513"/>
      <c r="JG513"/>
      <c r="JH513"/>
      <c r="JI513"/>
      <c r="JJ513"/>
      <c r="JK513"/>
      <c r="JL513"/>
      <c r="JM513"/>
      <c r="JN513"/>
      <c r="JO513"/>
      <c r="JP513"/>
      <c r="JQ513"/>
      <c r="JR513"/>
      <c r="JS513"/>
      <c r="JT513"/>
      <c r="JU513"/>
      <c r="JV513"/>
      <c r="JW513"/>
      <c r="JX513"/>
      <c r="JY513"/>
      <c r="JZ513"/>
      <c r="KA513"/>
      <c r="KB513"/>
      <c r="KC513"/>
      <c r="KD513"/>
      <c r="KE513"/>
      <c r="KF513"/>
      <c r="KG513"/>
      <c r="KH513"/>
      <c r="KI513"/>
      <c r="KJ513"/>
      <c r="KK513"/>
      <c r="KL513"/>
      <c r="KM513"/>
      <c r="KN513"/>
      <c r="KO513"/>
      <c r="KP513"/>
      <c r="KQ513"/>
      <c r="KR513"/>
      <c r="KS513"/>
      <c r="KT513"/>
      <c r="KU513"/>
      <c r="KV513"/>
      <c r="KW513"/>
      <c r="KX513"/>
      <c r="KY513"/>
      <c r="KZ513"/>
      <c r="LA513" t="s">
        <v>821</v>
      </c>
      <c r="LB513">
        <v>1000</v>
      </c>
      <c r="LC513">
        <v>1000</v>
      </c>
      <c r="LD513">
        <v>500</v>
      </c>
      <c r="LE513"/>
      <c r="LF513">
        <v>50</v>
      </c>
      <c r="LG513">
        <v>900</v>
      </c>
      <c r="LH513">
        <v>450</v>
      </c>
      <c r="LI513" t="s">
        <v>3740</v>
      </c>
      <c r="LJ513" t="s">
        <v>852</v>
      </c>
      <c r="LK513"/>
      <c r="LL513"/>
      <c r="LM513" t="s">
        <v>816</v>
      </c>
      <c r="LN513"/>
      <c r="LO513"/>
      <c r="LP513"/>
      <c r="LQ513"/>
      <c r="LR513"/>
      <c r="LS513"/>
      <c r="LT513"/>
      <c r="LU513"/>
      <c r="LV513"/>
      <c r="LW513"/>
      <c r="LX513"/>
      <c r="LY513"/>
      <c r="LZ513"/>
      <c r="MA513"/>
      <c r="MB513"/>
      <c r="MC513"/>
      <c r="MD513"/>
      <c r="ME513"/>
      <c r="MF513"/>
      <c r="MG513"/>
      <c r="MH513"/>
      <c r="MI513"/>
      <c r="MJ513"/>
      <c r="MK513"/>
      <c r="ML513"/>
      <c r="MM513"/>
      <c r="MN513"/>
      <c r="MO513"/>
      <c r="MP513"/>
      <c r="MQ513"/>
      <c r="MR513"/>
      <c r="MS513"/>
      <c r="MT513"/>
      <c r="MU513"/>
      <c r="MV513"/>
      <c r="MW513"/>
      <c r="MX513"/>
      <c r="MY513"/>
      <c r="MZ513"/>
      <c r="NA513"/>
      <c r="NB513"/>
      <c r="NC513"/>
      <c r="ND513"/>
      <c r="NE513"/>
      <c r="NF513"/>
      <c r="NG513"/>
      <c r="NH513"/>
      <c r="NI513"/>
      <c r="NJ513"/>
      <c r="NK513"/>
      <c r="NL513"/>
      <c r="NM513"/>
      <c r="NN513"/>
      <c r="NO513"/>
      <c r="NP513"/>
      <c r="NQ513"/>
      <c r="NR513"/>
      <c r="NS513"/>
      <c r="NT513"/>
      <c r="NU513"/>
      <c r="NV513"/>
      <c r="NW513"/>
      <c r="NX513"/>
      <c r="NY513"/>
      <c r="NZ513"/>
      <c r="OA513"/>
      <c r="OB513"/>
      <c r="OC513"/>
      <c r="OD513"/>
      <c r="OE513"/>
      <c r="OF513"/>
      <c r="OG513"/>
      <c r="OH513"/>
      <c r="OI513"/>
      <c r="OJ513"/>
      <c r="OK513"/>
      <c r="OL513"/>
      <c r="OM513"/>
      <c r="ON513"/>
      <c r="OO513"/>
      <c r="OP513"/>
      <c r="OQ513"/>
      <c r="OR513"/>
      <c r="OS513"/>
      <c r="OT513"/>
      <c r="OU513"/>
      <c r="OV513"/>
      <c r="OW513"/>
      <c r="OX513"/>
      <c r="OY513"/>
      <c r="OZ513"/>
      <c r="PA513"/>
      <c r="PB513"/>
      <c r="PC513"/>
      <c r="PD513"/>
      <c r="PE513"/>
      <c r="PF513"/>
      <c r="PG513"/>
      <c r="PH513"/>
      <c r="PI513"/>
      <c r="PJ513"/>
      <c r="PK513"/>
      <c r="PL513"/>
      <c r="PM513"/>
      <c r="PN513"/>
      <c r="PO513"/>
      <c r="PP513"/>
      <c r="PQ513"/>
      <c r="PR513"/>
      <c r="PS513"/>
      <c r="PT513"/>
      <c r="PU513"/>
      <c r="PV513"/>
      <c r="PW513"/>
      <c r="PX513"/>
      <c r="PY513"/>
      <c r="PZ513"/>
      <c r="QA513"/>
      <c r="QB513"/>
      <c r="QC513"/>
      <c r="QD513"/>
      <c r="QE513"/>
      <c r="QF513"/>
      <c r="QG513"/>
      <c r="QH513"/>
      <c r="QI513"/>
      <c r="QJ513"/>
      <c r="QK513"/>
      <c r="QL513"/>
      <c r="QM513"/>
      <c r="QN513"/>
      <c r="QO513"/>
      <c r="QP513"/>
      <c r="QQ513"/>
      <c r="QR513"/>
      <c r="QS513"/>
      <c r="QT513"/>
      <c r="QU513"/>
      <c r="QV513"/>
      <c r="QW513"/>
      <c r="QX513"/>
      <c r="QY513"/>
      <c r="QZ513"/>
      <c r="RA513"/>
      <c r="RB513"/>
      <c r="RC513"/>
      <c r="RD513"/>
      <c r="RE513"/>
      <c r="RF513"/>
      <c r="RG513"/>
      <c r="RH513"/>
      <c r="RI513"/>
      <c r="RJ513"/>
      <c r="RK513"/>
      <c r="RL513"/>
      <c r="RM513"/>
      <c r="RN513"/>
      <c r="RO513"/>
      <c r="RP513"/>
      <c r="RQ513"/>
      <c r="RR513"/>
      <c r="RS513"/>
      <c r="RT513"/>
      <c r="RU513"/>
      <c r="RV513"/>
      <c r="RW513"/>
      <c r="RX513"/>
      <c r="RY513"/>
      <c r="RZ513"/>
      <c r="SA513"/>
      <c r="SB513"/>
      <c r="SC513"/>
      <c r="SD513"/>
      <c r="SE513"/>
      <c r="SF513"/>
      <c r="SG513"/>
      <c r="SH513"/>
      <c r="SI513"/>
      <c r="SJ513"/>
      <c r="SK513"/>
      <c r="SL513"/>
      <c r="SM513"/>
      <c r="SN513"/>
      <c r="SO513"/>
      <c r="SP513"/>
      <c r="SQ513"/>
      <c r="SR513"/>
      <c r="SS513"/>
      <c r="ST513"/>
      <c r="SU513"/>
      <c r="SV513"/>
      <c r="SW513"/>
      <c r="SX513"/>
      <c r="SY513"/>
      <c r="SZ513"/>
      <c r="TA513"/>
      <c r="TB513"/>
      <c r="TC513"/>
      <c r="TD513"/>
      <c r="TE513"/>
      <c r="TF513"/>
      <c r="TG513"/>
      <c r="TH513"/>
      <c r="TI513"/>
      <c r="TJ513"/>
      <c r="TK513"/>
      <c r="TL513"/>
      <c r="TM513"/>
      <c r="TN513"/>
      <c r="TO513"/>
      <c r="TP513"/>
      <c r="TQ513"/>
      <c r="TR513"/>
      <c r="TS513"/>
      <c r="TT513"/>
      <c r="TU513"/>
      <c r="TV513"/>
      <c r="TW513"/>
      <c r="TX513"/>
      <c r="TY513"/>
      <c r="TZ513"/>
      <c r="UA513"/>
      <c r="UB513"/>
      <c r="UC513"/>
      <c r="UD513"/>
      <c r="UE513"/>
      <c r="UF513"/>
      <c r="UG513"/>
      <c r="UH513"/>
      <c r="UI513"/>
      <c r="UJ513"/>
      <c r="UK513"/>
      <c r="UL513"/>
      <c r="UM513"/>
      <c r="UN513"/>
      <c r="UO513"/>
      <c r="UP513"/>
      <c r="UQ513"/>
      <c r="UR513"/>
      <c r="US513"/>
      <c r="UT513"/>
      <c r="UU513"/>
      <c r="UV513"/>
      <c r="UW513"/>
      <c r="UX513"/>
      <c r="UY513"/>
      <c r="UZ513"/>
      <c r="VA513"/>
      <c r="VB513"/>
      <c r="VC513"/>
      <c r="VD513"/>
      <c r="VE513"/>
      <c r="VF513"/>
      <c r="VG513"/>
      <c r="VH513"/>
      <c r="VI513"/>
      <c r="VJ513"/>
      <c r="VK513"/>
      <c r="VL513"/>
      <c r="VM513"/>
      <c r="VN513"/>
      <c r="VO513"/>
      <c r="VP513"/>
      <c r="VQ513"/>
      <c r="VR513"/>
      <c r="VS513"/>
      <c r="VT513"/>
      <c r="VU513"/>
      <c r="VV513"/>
      <c r="VW513"/>
      <c r="VX513"/>
      <c r="VY513"/>
      <c r="VZ513"/>
      <c r="WA513"/>
      <c r="WB513"/>
      <c r="WC513"/>
      <c r="WD513"/>
      <c r="WE513"/>
      <c r="WF513"/>
      <c r="WG513"/>
      <c r="WH513"/>
      <c r="WI513"/>
      <c r="WJ513"/>
      <c r="WK513"/>
      <c r="WL513"/>
      <c r="WM513"/>
      <c r="WN513"/>
      <c r="WO513"/>
      <c r="WP513"/>
      <c r="WQ513"/>
      <c r="WR513"/>
      <c r="WS513"/>
      <c r="WT513"/>
      <c r="WU513"/>
      <c r="WV513"/>
      <c r="WW513"/>
      <c r="WX513"/>
      <c r="WY513"/>
      <c r="WZ513"/>
      <c r="XA513"/>
      <c r="XB513"/>
      <c r="XC513"/>
      <c r="XD513"/>
      <c r="XE513"/>
      <c r="XF513"/>
      <c r="XG513"/>
      <c r="XH513"/>
      <c r="XI513"/>
      <c r="XJ513"/>
      <c r="XK513"/>
      <c r="XL513"/>
      <c r="XM513"/>
      <c r="XN513"/>
      <c r="XO513"/>
      <c r="XP513"/>
      <c r="XQ513"/>
      <c r="XR513"/>
      <c r="XS513"/>
      <c r="XT513"/>
      <c r="XU513"/>
      <c r="XV513"/>
      <c r="XW513"/>
      <c r="XX513"/>
      <c r="XY513"/>
      <c r="XZ513"/>
      <c r="YA513"/>
      <c r="YB513"/>
      <c r="YC513"/>
      <c r="YD513" t="s">
        <v>797</v>
      </c>
      <c r="YE513"/>
      <c r="YF513">
        <v>100</v>
      </c>
      <c r="YG513">
        <v>100</v>
      </c>
      <c r="YH513">
        <v>0</v>
      </c>
      <c r="YI513">
        <v>0</v>
      </c>
      <c r="YJ513"/>
      <c r="YK513" t="s">
        <v>852</v>
      </c>
      <c r="YL513"/>
      <c r="YM513"/>
      <c r="YN513" t="s">
        <v>816</v>
      </c>
      <c r="YO513"/>
      <c r="YP513"/>
      <c r="YQ513"/>
      <c r="YR513"/>
      <c r="YS513"/>
      <c r="YT513"/>
      <c r="YU513"/>
      <c r="YV513"/>
      <c r="YW513"/>
      <c r="YX513"/>
      <c r="YY513"/>
      <c r="YZ513"/>
      <c r="ZA513"/>
      <c r="ZB513"/>
      <c r="ZC513"/>
      <c r="ZD513"/>
      <c r="ZE513"/>
      <c r="ZF513"/>
      <c r="ZG513"/>
      <c r="ZH513"/>
      <c r="ZI513"/>
      <c r="ZJ513"/>
      <c r="ZK513"/>
      <c r="ZL513"/>
      <c r="ZM513"/>
      <c r="ZN513"/>
      <c r="ZO513"/>
      <c r="ZP513"/>
      <c r="ZQ513"/>
      <c r="ZR513"/>
      <c r="ZS513"/>
      <c r="ZT513"/>
      <c r="ZU513"/>
      <c r="ZV513"/>
      <c r="ZW513"/>
      <c r="ZX513"/>
      <c r="ZY513"/>
      <c r="ZZ513"/>
      <c r="AAA513"/>
      <c r="AAB513"/>
      <c r="AAC513"/>
      <c r="AAD513"/>
      <c r="AAE513"/>
      <c r="AAF513"/>
      <c r="AAG513"/>
      <c r="AAH513"/>
      <c r="AAI513"/>
      <c r="AAJ513"/>
      <c r="AAK513"/>
      <c r="AAL513" t="s">
        <v>797</v>
      </c>
      <c r="AAM513"/>
      <c r="AAN513" t="s">
        <v>816</v>
      </c>
      <c r="AAO513">
        <v>200</v>
      </c>
      <c r="AAP513">
        <v>200</v>
      </c>
      <c r="AAQ513"/>
      <c r="AAR513"/>
      <c r="AAS513"/>
      <c r="AAT513"/>
      <c r="AAU513"/>
      <c r="AAV513" t="s">
        <v>816</v>
      </c>
      <c r="AAW513"/>
      <c r="AAX513"/>
      <c r="AAY513"/>
      <c r="AAZ513"/>
      <c r="ABA513"/>
      <c r="ABB513"/>
      <c r="ABC513"/>
      <c r="ABD513"/>
      <c r="ABE513"/>
      <c r="ABF513"/>
      <c r="ABG513"/>
      <c r="ABH513" t="s">
        <v>816</v>
      </c>
      <c r="ABI513"/>
      <c r="ABJ513"/>
      <c r="ABK513"/>
      <c r="ABL513"/>
      <c r="ABM513"/>
      <c r="ABN513"/>
      <c r="ABO513"/>
      <c r="ABP513"/>
      <c r="ABQ513" t="s">
        <v>816</v>
      </c>
      <c r="ABR513"/>
      <c r="ABS513"/>
      <c r="ABT513"/>
      <c r="ABU513"/>
      <c r="ABV513"/>
      <c r="ABW513"/>
      <c r="ABX513"/>
      <c r="ABY513"/>
      <c r="ABZ513"/>
      <c r="ACA513"/>
      <c r="ACB513"/>
      <c r="ACC513"/>
      <c r="ACD513" t="s">
        <v>816</v>
      </c>
      <c r="ACE513"/>
      <c r="ACF513"/>
      <c r="ACG513"/>
      <c r="ACH513"/>
      <c r="ACI513"/>
      <c r="ACJ513"/>
      <c r="ACK513"/>
      <c r="ACL513"/>
      <c r="ACM513"/>
      <c r="ACN513"/>
      <c r="ACO513"/>
      <c r="ACP513"/>
      <c r="ACQ513" t="s">
        <v>3741</v>
      </c>
      <c r="ACR513">
        <v>368068525</v>
      </c>
      <c r="ACS513" s="396">
        <v>44895.57984953704</v>
      </c>
      <c r="ACT513"/>
      <c r="ACU513"/>
      <c r="ACV513" t="s">
        <v>801</v>
      </c>
      <c r="ACW513"/>
      <c r="ACX513"/>
      <c r="ACY513">
        <v>513</v>
      </c>
    </row>
    <row r="514" spans="1:779" s="82" customFormat="1" x14ac:dyDescent="0.3">
      <c r="A514" t="s">
        <v>3742</v>
      </c>
      <c r="B514" s="396">
        <v>44895.473840034727</v>
      </c>
      <c r="C514" s="396">
        <v>44895.541583842598</v>
      </c>
      <c r="D514" s="396">
        <v>44895</v>
      </c>
      <c r="E514" t="s">
        <v>1053</v>
      </c>
      <c r="F514" s="396">
        <v>44895</v>
      </c>
      <c r="G514" t="s">
        <v>966</v>
      </c>
      <c r="H514" t="s">
        <v>1054</v>
      </c>
      <c r="I514" t="s">
        <v>1054</v>
      </c>
      <c r="J514" t="s">
        <v>1054</v>
      </c>
      <c r="K514" t="s">
        <v>795</v>
      </c>
      <c r="L514" t="s">
        <v>3743</v>
      </c>
      <c r="M514">
        <v>0</v>
      </c>
      <c r="N514">
        <v>0</v>
      </c>
      <c r="O514">
        <v>1</v>
      </c>
      <c r="P514">
        <v>1</v>
      </c>
      <c r="Q514">
        <v>1</v>
      </c>
      <c r="R514">
        <v>0</v>
      </c>
      <c r="S514">
        <v>1</v>
      </c>
      <c r="T514">
        <v>1</v>
      </c>
      <c r="U514">
        <v>0</v>
      </c>
      <c r="V514">
        <v>0</v>
      </c>
      <c r="W514">
        <v>1</v>
      </c>
      <c r="X514">
        <v>0</v>
      </c>
      <c r="Y514">
        <v>0</v>
      </c>
      <c r="Z514">
        <v>1</v>
      </c>
      <c r="AA514">
        <v>1</v>
      </c>
      <c r="AB514">
        <v>0</v>
      </c>
      <c r="AC514">
        <v>1</v>
      </c>
      <c r="AD514">
        <v>1</v>
      </c>
      <c r="AE514">
        <v>0</v>
      </c>
      <c r="AF514">
        <v>1</v>
      </c>
      <c r="AG514">
        <v>0</v>
      </c>
      <c r="AH514">
        <v>1</v>
      </c>
      <c r="AI514">
        <v>0</v>
      </c>
      <c r="AJ514"/>
      <c r="AK514"/>
      <c r="AL514"/>
      <c r="AM514"/>
      <c r="AN514"/>
      <c r="AO514"/>
      <c r="AP514"/>
      <c r="AQ514"/>
      <c r="AR514"/>
      <c r="AS514"/>
      <c r="AT514"/>
      <c r="AU514"/>
      <c r="AV514"/>
      <c r="AW514"/>
      <c r="AX514"/>
      <c r="AY514"/>
      <c r="AZ514"/>
      <c r="BA514"/>
      <c r="BB514"/>
      <c r="BC514"/>
      <c r="BD514"/>
      <c r="BE514"/>
      <c r="BF514"/>
      <c r="BG514"/>
      <c r="BH514"/>
      <c r="BI514"/>
      <c r="BJ514"/>
      <c r="BK514"/>
      <c r="BL514"/>
      <c r="BM514"/>
      <c r="BN514"/>
      <c r="BO514"/>
      <c r="BP514"/>
      <c r="BQ514"/>
      <c r="BR514"/>
      <c r="BS514"/>
      <c r="BT514"/>
      <c r="BU514"/>
      <c r="BV514"/>
      <c r="BW514"/>
      <c r="BX514"/>
      <c r="BY514"/>
      <c r="BZ514"/>
      <c r="CA514"/>
      <c r="CB514"/>
      <c r="CC514"/>
      <c r="CD514"/>
      <c r="CE514"/>
      <c r="CF514"/>
      <c r="CG514"/>
      <c r="CH514"/>
      <c r="CI514"/>
      <c r="CJ514"/>
      <c r="CK514"/>
      <c r="CL514"/>
      <c r="CM514"/>
      <c r="CN514"/>
      <c r="CO514"/>
      <c r="CP514"/>
      <c r="CQ514"/>
      <c r="CR514"/>
      <c r="CS514"/>
      <c r="CT514" t="s">
        <v>797</v>
      </c>
      <c r="CU514"/>
      <c r="CV514">
        <v>5000</v>
      </c>
      <c r="CW514">
        <v>5000</v>
      </c>
      <c r="CX514"/>
      <c r="CY514">
        <v>2500</v>
      </c>
      <c r="CZ514">
        <v>100</v>
      </c>
      <c r="DA514">
        <v>2500</v>
      </c>
      <c r="DB514" t="s">
        <v>3744</v>
      </c>
      <c r="DC514" t="s">
        <v>798</v>
      </c>
      <c r="DD514" t="s">
        <v>799</v>
      </c>
      <c r="DE514"/>
      <c r="DF514" t="s">
        <v>797</v>
      </c>
      <c r="DG514" t="s">
        <v>936</v>
      </c>
      <c r="DH514">
        <v>1</v>
      </c>
      <c r="DI514">
        <v>1</v>
      </c>
      <c r="DJ514">
        <v>0</v>
      </c>
      <c r="DK514">
        <v>1</v>
      </c>
      <c r="DL514">
        <v>0</v>
      </c>
      <c r="DM514">
        <v>0</v>
      </c>
      <c r="DN514">
        <v>0</v>
      </c>
      <c r="DO514">
        <v>0</v>
      </c>
      <c r="DP514">
        <v>0</v>
      </c>
      <c r="DQ514">
        <v>0</v>
      </c>
      <c r="DR514">
        <v>0</v>
      </c>
      <c r="DS514">
        <v>0</v>
      </c>
      <c r="DT514">
        <v>1</v>
      </c>
      <c r="DU514">
        <v>0</v>
      </c>
      <c r="DV514">
        <v>0</v>
      </c>
      <c r="DW514"/>
      <c r="DX514"/>
      <c r="DY514" t="s">
        <v>797</v>
      </c>
      <c r="DZ514"/>
      <c r="EA514">
        <v>8000</v>
      </c>
      <c r="EB514">
        <v>8000</v>
      </c>
      <c r="EC514"/>
      <c r="ED514">
        <v>4000</v>
      </c>
      <c r="EE514">
        <v>100</v>
      </c>
      <c r="EF514">
        <v>4000</v>
      </c>
      <c r="EG514" t="s">
        <v>3548</v>
      </c>
      <c r="EH514" t="s">
        <v>798</v>
      </c>
      <c r="EI514" t="s">
        <v>799</v>
      </c>
      <c r="EJ514"/>
      <c r="EK514" t="s">
        <v>797</v>
      </c>
      <c r="EL514" t="s">
        <v>936</v>
      </c>
      <c r="EM514">
        <v>1</v>
      </c>
      <c r="EN514">
        <v>1</v>
      </c>
      <c r="EO514">
        <v>0</v>
      </c>
      <c r="EP514">
        <v>1</v>
      </c>
      <c r="EQ514">
        <v>0</v>
      </c>
      <c r="ER514">
        <v>0</v>
      </c>
      <c r="ES514">
        <v>0</v>
      </c>
      <c r="ET514">
        <v>0</v>
      </c>
      <c r="EU514">
        <v>0</v>
      </c>
      <c r="EV514">
        <v>0</v>
      </c>
      <c r="EW514">
        <v>0</v>
      </c>
      <c r="EX514">
        <v>0</v>
      </c>
      <c r="EY514">
        <v>1</v>
      </c>
      <c r="EZ514">
        <v>0</v>
      </c>
      <c r="FA514">
        <v>0</v>
      </c>
      <c r="FB514"/>
      <c r="FC514"/>
      <c r="FD514" t="s">
        <v>797</v>
      </c>
      <c r="FE514"/>
      <c r="FF514">
        <v>5000</v>
      </c>
      <c r="FG514">
        <v>5000</v>
      </c>
      <c r="FH514"/>
      <c r="FI514">
        <v>3500</v>
      </c>
      <c r="FJ514">
        <v>42.857142857142847</v>
      </c>
      <c r="FK514">
        <v>1500</v>
      </c>
      <c r="FL514" t="s">
        <v>3542</v>
      </c>
      <c r="FM514" t="s">
        <v>806</v>
      </c>
      <c r="FN514"/>
      <c r="FO514" t="s">
        <v>892</v>
      </c>
      <c r="FP514" t="s">
        <v>797</v>
      </c>
      <c r="FQ514" t="s">
        <v>936</v>
      </c>
      <c r="FR514">
        <v>1</v>
      </c>
      <c r="FS514">
        <v>1</v>
      </c>
      <c r="FT514">
        <v>0</v>
      </c>
      <c r="FU514">
        <v>1</v>
      </c>
      <c r="FV514">
        <v>0</v>
      </c>
      <c r="FW514">
        <v>0</v>
      </c>
      <c r="FX514">
        <v>0</v>
      </c>
      <c r="FY514">
        <v>0</v>
      </c>
      <c r="FZ514">
        <v>0</v>
      </c>
      <c r="GA514">
        <v>0</v>
      </c>
      <c r="GB514">
        <v>0</v>
      </c>
      <c r="GC514">
        <v>0</v>
      </c>
      <c r="GD514">
        <v>1</v>
      </c>
      <c r="GE514">
        <v>0</v>
      </c>
      <c r="GF514">
        <v>0</v>
      </c>
      <c r="GG514"/>
      <c r="GH514"/>
      <c r="GI514"/>
      <c r="GJ514"/>
      <c r="GK514"/>
      <c r="GL514"/>
      <c r="GM514"/>
      <c r="GN514"/>
      <c r="GO514"/>
      <c r="GP514"/>
      <c r="GQ514"/>
      <c r="GR514"/>
      <c r="GS514"/>
      <c r="GT514"/>
      <c r="GU514"/>
      <c r="GV514"/>
      <c r="GW514"/>
      <c r="GX514"/>
      <c r="GY514"/>
      <c r="GZ514"/>
      <c r="HA514"/>
      <c r="HB514"/>
      <c r="HC514"/>
      <c r="HD514"/>
      <c r="HE514"/>
      <c r="HF514"/>
      <c r="HG514"/>
      <c r="HH514"/>
      <c r="HI514"/>
      <c r="HJ514"/>
      <c r="HK514"/>
      <c r="HL514" t="s">
        <v>797</v>
      </c>
      <c r="HM514"/>
      <c r="HN514">
        <v>5000</v>
      </c>
      <c r="HO514">
        <v>5000</v>
      </c>
      <c r="HP514"/>
      <c r="HQ514">
        <v>4000</v>
      </c>
      <c r="HR514">
        <v>25</v>
      </c>
      <c r="HS514">
        <v>1000</v>
      </c>
      <c r="HT514" t="s">
        <v>3510</v>
      </c>
      <c r="HU514" t="s">
        <v>798</v>
      </c>
      <c r="HV514" t="s">
        <v>799</v>
      </c>
      <c r="HW514"/>
      <c r="HX514" t="s">
        <v>797</v>
      </c>
      <c r="HY514" t="s">
        <v>3498</v>
      </c>
      <c r="HZ514">
        <v>1</v>
      </c>
      <c r="IA514">
        <v>1</v>
      </c>
      <c r="IB514">
        <v>0</v>
      </c>
      <c r="IC514">
        <v>1</v>
      </c>
      <c r="ID514">
        <v>0</v>
      </c>
      <c r="IE514">
        <v>0</v>
      </c>
      <c r="IF514">
        <v>0</v>
      </c>
      <c r="IG514">
        <v>0</v>
      </c>
      <c r="IH514">
        <v>0</v>
      </c>
      <c r="II514">
        <v>0</v>
      </c>
      <c r="IJ514">
        <v>0</v>
      </c>
      <c r="IK514">
        <v>0</v>
      </c>
      <c r="IL514">
        <v>1</v>
      </c>
      <c r="IM514">
        <v>0</v>
      </c>
      <c r="IN514">
        <v>0</v>
      </c>
      <c r="IO514"/>
      <c r="IP514"/>
      <c r="IQ514" t="s">
        <v>797</v>
      </c>
      <c r="IR514"/>
      <c r="IS514">
        <v>12000</v>
      </c>
      <c r="IT514">
        <v>12000</v>
      </c>
      <c r="IU514"/>
      <c r="IV514">
        <v>8000</v>
      </c>
      <c r="IW514">
        <v>50</v>
      </c>
      <c r="IX514">
        <v>4000</v>
      </c>
      <c r="IY514" t="s">
        <v>3548</v>
      </c>
      <c r="IZ514" t="s">
        <v>798</v>
      </c>
      <c r="JA514" t="s">
        <v>799</v>
      </c>
      <c r="JB514"/>
      <c r="JC514" t="s">
        <v>797</v>
      </c>
      <c r="JD514" t="s">
        <v>3498</v>
      </c>
      <c r="JE514">
        <v>1</v>
      </c>
      <c r="JF514">
        <v>1</v>
      </c>
      <c r="JG514">
        <v>0</v>
      </c>
      <c r="JH514">
        <v>1</v>
      </c>
      <c r="JI514">
        <v>0</v>
      </c>
      <c r="JJ514">
        <v>0</v>
      </c>
      <c r="JK514">
        <v>0</v>
      </c>
      <c r="JL514">
        <v>0</v>
      </c>
      <c r="JM514">
        <v>0</v>
      </c>
      <c r="JN514">
        <v>0</v>
      </c>
      <c r="JO514">
        <v>0</v>
      </c>
      <c r="JP514">
        <v>0</v>
      </c>
      <c r="JQ514">
        <v>1</v>
      </c>
      <c r="JR514">
        <v>0</v>
      </c>
      <c r="JS514">
        <v>0</v>
      </c>
      <c r="JT514"/>
      <c r="JU514"/>
      <c r="JV514"/>
      <c r="JW514"/>
      <c r="JX514"/>
      <c r="JY514"/>
      <c r="JZ514"/>
      <c r="KA514"/>
      <c r="KB514"/>
      <c r="KC514"/>
      <c r="KD514"/>
      <c r="KE514"/>
      <c r="KF514"/>
      <c r="KG514"/>
      <c r="KH514"/>
      <c r="KI514"/>
      <c r="KJ514"/>
      <c r="KK514"/>
      <c r="KL514"/>
      <c r="KM514"/>
      <c r="KN514"/>
      <c r="KO514"/>
      <c r="KP514"/>
      <c r="KQ514"/>
      <c r="KR514"/>
      <c r="KS514"/>
      <c r="KT514"/>
      <c r="KU514"/>
      <c r="KV514"/>
      <c r="KW514"/>
      <c r="KX514"/>
      <c r="KY514"/>
      <c r="KZ514"/>
      <c r="LA514"/>
      <c r="LB514"/>
      <c r="LC514"/>
      <c r="LD514"/>
      <c r="LE514"/>
      <c r="LF514"/>
      <c r="LG514"/>
      <c r="LH514"/>
      <c r="LI514"/>
      <c r="LJ514"/>
      <c r="LK514"/>
      <c r="LL514"/>
      <c r="LM514"/>
      <c r="LN514"/>
      <c r="LO514"/>
      <c r="LP514"/>
      <c r="LQ514"/>
      <c r="LR514"/>
      <c r="LS514"/>
      <c r="LT514"/>
      <c r="LU514"/>
      <c r="LV514"/>
      <c r="LW514"/>
      <c r="LX514"/>
      <c r="LY514"/>
      <c r="LZ514"/>
      <c r="MA514"/>
      <c r="MB514"/>
      <c r="MC514"/>
      <c r="MD514"/>
      <c r="ME514"/>
      <c r="MF514" t="s">
        <v>821</v>
      </c>
      <c r="MG514">
        <v>1000</v>
      </c>
      <c r="MH514">
        <v>500</v>
      </c>
      <c r="MI514">
        <v>250</v>
      </c>
      <c r="MJ514"/>
      <c r="MK514">
        <v>313</v>
      </c>
      <c r="ML514">
        <v>-20.12779552715655</v>
      </c>
      <c r="MM514">
        <v>-63</v>
      </c>
      <c r="MN514" t="s">
        <v>3745</v>
      </c>
      <c r="MO514" t="s">
        <v>852</v>
      </c>
      <c r="MP514"/>
      <c r="MQ514"/>
      <c r="MR514" t="s">
        <v>816</v>
      </c>
      <c r="MS514"/>
      <c r="MT514"/>
      <c r="MU514"/>
      <c r="MV514"/>
      <c r="MW514"/>
      <c r="MX514"/>
      <c r="MY514"/>
      <c r="MZ514"/>
      <c r="NA514"/>
      <c r="NB514"/>
      <c r="NC514"/>
      <c r="ND514"/>
      <c r="NE514"/>
      <c r="NF514"/>
      <c r="NG514"/>
      <c r="NH514"/>
      <c r="NI514"/>
      <c r="NJ514"/>
      <c r="NK514"/>
      <c r="NL514"/>
      <c r="NM514"/>
      <c r="NN514"/>
      <c r="NO514"/>
      <c r="NP514"/>
      <c r="NQ514"/>
      <c r="NR514"/>
      <c r="NS514"/>
      <c r="NT514"/>
      <c r="NU514"/>
      <c r="NV514"/>
      <c r="NW514"/>
      <c r="NX514"/>
      <c r="NY514"/>
      <c r="NZ514"/>
      <c r="OA514"/>
      <c r="OB514"/>
      <c r="OC514"/>
      <c r="OD514"/>
      <c r="OE514"/>
      <c r="OF514"/>
      <c r="OG514"/>
      <c r="OH514"/>
      <c r="OI514"/>
      <c r="OJ514"/>
      <c r="OK514"/>
      <c r="OL514"/>
      <c r="OM514"/>
      <c r="ON514"/>
      <c r="OO514"/>
      <c r="OP514"/>
      <c r="OQ514"/>
      <c r="OR514"/>
      <c r="OS514"/>
      <c r="OT514"/>
      <c r="OU514"/>
      <c r="OV514"/>
      <c r="OW514"/>
      <c r="OX514"/>
      <c r="OY514"/>
      <c r="OZ514"/>
      <c r="PA514"/>
      <c r="PB514"/>
      <c r="PC514"/>
      <c r="PD514"/>
      <c r="PE514"/>
      <c r="PF514"/>
      <c r="PG514"/>
      <c r="PH514"/>
      <c r="PI514"/>
      <c r="PJ514"/>
      <c r="PK514"/>
      <c r="PL514"/>
      <c r="PM514"/>
      <c r="PN514"/>
      <c r="PO514"/>
      <c r="PP514"/>
      <c r="PQ514"/>
      <c r="PR514"/>
      <c r="PS514"/>
      <c r="PT514"/>
      <c r="PU514"/>
      <c r="PV514"/>
      <c r="PW514"/>
      <c r="PX514"/>
      <c r="PY514"/>
      <c r="PZ514"/>
      <c r="QA514"/>
      <c r="QB514"/>
      <c r="QC514"/>
      <c r="QD514"/>
      <c r="QE514"/>
      <c r="QF514"/>
      <c r="QG514"/>
      <c r="QH514"/>
      <c r="QI514"/>
      <c r="QJ514"/>
      <c r="QK514"/>
      <c r="QL514"/>
      <c r="QM514"/>
      <c r="QN514"/>
      <c r="QO514"/>
      <c r="QP514"/>
      <c r="QQ514"/>
      <c r="QR514"/>
      <c r="QS514"/>
      <c r="QT514"/>
      <c r="QU514"/>
      <c r="QV514"/>
      <c r="QW514"/>
      <c r="QX514"/>
      <c r="QY514"/>
      <c r="QZ514" t="s">
        <v>797</v>
      </c>
      <c r="RA514"/>
      <c r="RB514">
        <v>3000</v>
      </c>
      <c r="RC514">
        <v>3000</v>
      </c>
      <c r="RD514"/>
      <c r="RE514">
        <v>2000</v>
      </c>
      <c r="RF514">
        <v>50</v>
      </c>
      <c r="RG514">
        <v>1000</v>
      </c>
      <c r="RH514" t="s">
        <v>3746</v>
      </c>
      <c r="RI514" t="s">
        <v>798</v>
      </c>
      <c r="RJ514" t="s">
        <v>799</v>
      </c>
      <c r="RK514"/>
      <c r="RL514" t="s">
        <v>797</v>
      </c>
      <c r="RM514" t="s">
        <v>3747</v>
      </c>
      <c r="RN514">
        <v>1</v>
      </c>
      <c r="RO514">
        <v>1</v>
      </c>
      <c r="RP514">
        <v>0</v>
      </c>
      <c r="RQ514">
        <v>1</v>
      </c>
      <c r="RR514">
        <v>0</v>
      </c>
      <c r="RS514">
        <v>0</v>
      </c>
      <c r="RT514">
        <v>0</v>
      </c>
      <c r="RU514">
        <v>1</v>
      </c>
      <c r="RV514">
        <v>0</v>
      </c>
      <c r="RW514">
        <v>0</v>
      </c>
      <c r="RX514">
        <v>0</v>
      </c>
      <c r="RY514">
        <v>0</v>
      </c>
      <c r="RZ514">
        <v>1</v>
      </c>
      <c r="SA514">
        <v>0</v>
      </c>
      <c r="SB514">
        <v>0</v>
      </c>
      <c r="SC514"/>
      <c r="SD514"/>
      <c r="SE514" t="s">
        <v>821</v>
      </c>
      <c r="SF514">
        <v>1000</v>
      </c>
      <c r="SG514">
        <v>1800</v>
      </c>
      <c r="SH514">
        <v>360</v>
      </c>
      <c r="SI514"/>
      <c r="SJ514">
        <v>240</v>
      </c>
      <c r="SK514">
        <v>50</v>
      </c>
      <c r="SL514">
        <v>120</v>
      </c>
      <c r="SM514" t="s">
        <v>3748</v>
      </c>
      <c r="SN514" t="s">
        <v>798</v>
      </c>
      <c r="SO514" t="s">
        <v>799</v>
      </c>
      <c r="SP514"/>
      <c r="SQ514" t="s">
        <v>797</v>
      </c>
      <c r="SR514" t="s">
        <v>3498</v>
      </c>
      <c r="SS514">
        <v>1</v>
      </c>
      <c r="ST514">
        <v>1</v>
      </c>
      <c r="SU514">
        <v>0</v>
      </c>
      <c r="SV514">
        <v>1</v>
      </c>
      <c r="SW514">
        <v>0</v>
      </c>
      <c r="SX514">
        <v>0</v>
      </c>
      <c r="SY514">
        <v>0</v>
      </c>
      <c r="SZ514">
        <v>0</v>
      </c>
      <c r="TA514">
        <v>0</v>
      </c>
      <c r="TB514">
        <v>0</v>
      </c>
      <c r="TC514">
        <v>0</v>
      </c>
      <c r="TD514">
        <v>0</v>
      </c>
      <c r="TE514">
        <v>1</v>
      </c>
      <c r="TF514">
        <v>0</v>
      </c>
      <c r="TG514">
        <v>0</v>
      </c>
      <c r="TH514"/>
      <c r="TI514"/>
      <c r="TJ514" t="s">
        <v>821</v>
      </c>
      <c r="TK514">
        <v>500</v>
      </c>
      <c r="TL514">
        <v>500</v>
      </c>
      <c r="TM514">
        <v>150</v>
      </c>
      <c r="TN514"/>
      <c r="TO514">
        <v>75</v>
      </c>
      <c r="TP514">
        <v>100</v>
      </c>
      <c r="TQ514">
        <v>75</v>
      </c>
      <c r="TR514" t="s">
        <v>3749</v>
      </c>
      <c r="TS514" t="s">
        <v>806</v>
      </c>
      <c r="TT514"/>
      <c r="TU514" t="s">
        <v>892</v>
      </c>
      <c r="TV514" t="s">
        <v>797</v>
      </c>
      <c r="TW514" t="s">
        <v>936</v>
      </c>
      <c r="TX514">
        <v>1</v>
      </c>
      <c r="TY514">
        <v>1</v>
      </c>
      <c r="TZ514">
        <v>0</v>
      </c>
      <c r="UA514">
        <v>1</v>
      </c>
      <c r="UB514">
        <v>0</v>
      </c>
      <c r="UC514">
        <v>0</v>
      </c>
      <c r="UD514">
        <v>0</v>
      </c>
      <c r="UE514">
        <v>0</v>
      </c>
      <c r="UF514">
        <v>0</v>
      </c>
      <c r="UG514">
        <v>0</v>
      </c>
      <c r="UH514">
        <v>0</v>
      </c>
      <c r="UI514">
        <v>0</v>
      </c>
      <c r="UJ514">
        <v>1</v>
      </c>
      <c r="UK514">
        <v>0</v>
      </c>
      <c r="UL514">
        <v>0</v>
      </c>
      <c r="UM514"/>
      <c r="UN514"/>
      <c r="UO514" t="s">
        <v>797</v>
      </c>
      <c r="UP514"/>
      <c r="UQ514">
        <v>500</v>
      </c>
      <c r="UR514">
        <v>500</v>
      </c>
      <c r="US514"/>
      <c r="UT514">
        <v>250</v>
      </c>
      <c r="UU514">
        <v>100</v>
      </c>
      <c r="UV514">
        <v>250</v>
      </c>
      <c r="UW514" t="s">
        <v>3548</v>
      </c>
      <c r="UX514" t="s">
        <v>798</v>
      </c>
      <c r="UY514" t="s">
        <v>799</v>
      </c>
      <c r="UZ514"/>
      <c r="VA514" t="s">
        <v>797</v>
      </c>
      <c r="VB514" t="s">
        <v>860</v>
      </c>
      <c r="VC514">
        <v>0</v>
      </c>
      <c r="VD514">
        <v>1</v>
      </c>
      <c r="VE514">
        <v>0</v>
      </c>
      <c r="VF514">
        <v>1</v>
      </c>
      <c r="VG514">
        <v>0</v>
      </c>
      <c r="VH514">
        <v>0</v>
      </c>
      <c r="VI514">
        <v>0</v>
      </c>
      <c r="VJ514">
        <v>0</v>
      </c>
      <c r="VK514">
        <v>0</v>
      </c>
      <c r="VL514">
        <v>0</v>
      </c>
      <c r="VM514">
        <v>0</v>
      </c>
      <c r="VN514">
        <v>0</v>
      </c>
      <c r="VO514">
        <v>1</v>
      </c>
      <c r="VP514">
        <v>0</v>
      </c>
      <c r="VQ514">
        <v>0</v>
      </c>
      <c r="VR514"/>
      <c r="VS514"/>
      <c r="VT514"/>
      <c r="VU514"/>
      <c r="VV514"/>
      <c r="VW514"/>
      <c r="VX514"/>
      <c r="VY514"/>
      <c r="VZ514"/>
      <c r="WA514"/>
      <c r="WB514"/>
      <c r="WC514"/>
      <c r="WD514"/>
      <c r="WE514"/>
      <c r="WF514"/>
      <c r="WG514"/>
      <c r="WH514"/>
      <c r="WI514"/>
      <c r="WJ514"/>
      <c r="WK514"/>
      <c r="WL514"/>
      <c r="WM514"/>
      <c r="WN514"/>
      <c r="WO514"/>
      <c r="WP514"/>
      <c r="WQ514"/>
      <c r="WR514"/>
      <c r="WS514"/>
      <c r="WT514"/>
      <c r="WU514"/>
      <c r="WV514"/>
      <c r="WW514"/>
      <c r="WX514"/>
      <c r="WY514" t="s">
        <v>797</v>
      </c>
      <c r="WZ514"/>
      <c r="XA514">
        <v>5000</v>
      </c>
      <c r="XB514">
        <v>5000</v>
      </c>
      <c r="XC514"/>
      <c r="XD514">
        <v>4000</v>
      </c>
      <c r="XE514">
        <v>25</v>
      </c>
      <c r="XF514">
        <v>1000</v>
      </c>
      <c r="XG514" t="s">
        <v>3750</v>
      </c>
      <c r="XH514" t="s">
        <v>798</v>
      </c>
      <c r="XI514" t="s">
        <v>799</v>
      </c>
      <c r="XJ514"/>
      <c r="XK514" t="s">
        <v>797</v>
      </c>
      <c r="XL514" t="s">
        <v>936</v>
      </c>
      <c r="XM514">
        <v>1</v>
      </c>
      <c r="XN514">
        <v>1</v>
      </c>
      <c r="XO514">
        <v>0</v>
      </c>
      <c r="XP514">
        <v>1</v>
      </c>
      <c r="XQ514">
        <v>0</v>
      </c>
      <c r="XR514">
        <v>0</v>
      </c>
      <c r="XS514">
        <v>0</v>
      </c>
      <c r="XT514">
        <v>0</v>
      </c>
      <c r="XU514">
        <v>0</v>
      </c>
      <c r="XV514">
        <v>0</v>
      </c>
      <c r="XW514">
        <v>0</v>
      </c>
      <c r="XX514">
        <v>0</v>
      </c>
      <c r="XY514">
        <v>1</v>
      </c>
      <c r="XZ514">
        <v>0</v>
      </c>
      <c r="YA514">
        <v>0</v>
      </c>
      <c r="YB514"/>
      <c r="YC514"/>
      <c r="YD514"/>
      <c r="YE514"/>
      <c r="YF514"/>
      <c r="YG514"/>
      <c r="YH514"/>
      <c r="YI514"/>
      <c r="YJ514"/>
      <c r="YK514"/>
      <c r="YL514"/>
      <c r="YM514"/>
      <c r="YN514"/>
      <c r="YO514"/>
      <c r="YP514"/>
      <c r="YQ514"/>
      <c r="YR514"/>
      <c r="YS514"/>
      <c r="YT514"/>
      <c r="YU514"/>
      <c r="YV514"/>
      <c r="YW514"/>
      <c r="YX514"/>
      <c r="YY514"/>
      <c r="YZ514"/>
      <c r="ZA514"/>
      <c r="ZB514"/>
      <c r="ZC514"/>
      <c r="ZD514"/>
      <c r="ZE514"/>
      <c r="ZF514"/>
      <c r="ZG514" t="s">
        <v>797</v>
      </c>
      <c r="ZH514"/>
      <c r="ZI514">
        <v>3000</v>
      </c>
      <c r="ZJ514">
        <v>3000</v>
      </c>
      <c r="ZK514"/>
      <c r="ZL514">
        <v>1500</v>
      </c>
      <c r="ZM514">
        <v>100</v>
      </c>
      <c r="ZN514">
        <v>1500</v>
      </c>
      <c r="ZO514" t="s">
        <v>3751</v>
      </c>
      <c r="ZP514" t="s">
        <v>806</v>
      </c>
      <c r="ZQ514"/>
      <c r="ZR514" t="s">
        <v>892</v>
      </c>
      <c r="ZS514" t="s">
        <v>797</v>
      </c>
      <c r="ZT514" t="s">
        <v>860</v>
      </c>
      <c r="ZU514">
        <v>0</v>
      </c>
      <c r="ZV514">
        <v>1</v>
      </c>
      <c r="ZW514">
        <v>0</v>
      </c>
      <c r="ZX514">
        <v>1</v>
      </c>
      <c r="ZY514">
        <v>0</v>
      </c>
      <c r="ZZ514">
        <v>0</v>
      </c>
      <c r="AAA514">
        <v>0</v>
      </c>
      <c r="AAB514">
        <v>0</v>
      </c>
      <c r="AAC514">
        <v>0</v>
      </c>
      <c r="AAD514">
        <v>0</v>
      </c>
      <c r="AAE514">
        <v>0</v>
      </c>
      <c r="AAF514">
        <v>0</v>
      </c>
      <c r="AAG514">
        <v>1</v>
      </c>
      <c r="AAH514">
        <v>0</v>
      </c>
      <c r="AAI514">
        <v>0</v>
      </c>
      <c r="AAJ514"/>
      <c r="AAK514"/>
      <c r="AAL514"/>
      <c r="AAM514"/>
      <c r="AAN514"/>
      <c r="AAO514"/>
      <c r="AAP514"/>
      <c r="AAQ514"/>
      <c r="AAR514"/>
      <c r="AAS514"/>
      <c r="AAT514"/>
      <c r="AAU514"/>
      <c r="AAV514" t="s">
        <v>816</v>
      </c>
      <c r="AAW514"/>
      <c r="AAX514"/>
      <c r="AAY514"/>
      <c r="AAZ514"/>
      <c r="ABA514"/>
      <c r="ABB514"/>
      <c r="ABC514"/>
      <c r="ABD514"/>
      <c r="ABE514"/>
      <c r="ABF514"/>
      <c r="ABG514"/>
      <c r="ABH514" t="s">
        <v>816</v>
      </c>
      <c r="ABI514"/>
      <c r="ABJ514"/>
      <c r="ABK514"/>
      <c r="ABL514"/>
      <c r="ABM514"/>
      <c r="ABN514"/>
      <c r="ABO514"/>
      <c r="ABP514"/>
      <c r="ABQ514" t="s">
        <v>816</v>
      </c>
      <c r="ABR514"/>
      <c r="ABS514"/>
      <c r="ABT514"/>
      <c r="ABU514"/>
      <c r="ABV514"/>
      <c r="ABW514"/>
      <c r="ABX514"/>
      <c r="ABY514"/>
      <c r="ABZ514"/>
      <c r="ACA514"/>
      <c r="ACB514"/>
      <c r="ACC514"/>
      <c r="ACD514" t="s">
        <v>797</v>
      </c>
      <c r="ACE514" t="s">
        <v>3752</v>
      </c>
      <c r="ACF514">
        <v>0</v>
      </c>
      <c r="ACG514">
        <v>0</v>
      </c>
      <c r="ACH514">
        <v>1</v>
      </c>
      <c r="ACI514">
        <v>1</v>
      </c>
      <c r="ACJ514">
        <v>1</v>
      </c>
      <c r="ACK514">
        <v>0</v>
      </c>
      <c r="ACL514">
        <v>0</v>
      </c>
      <c r="ACM514">
        <v>1</v>
      </c>
      <c r="ACN514">
        <v>0</v>
      </c>
      <c r="ACO514">
        <v>0</v>
      </c>
      <c r="ACP514"/>
      <c r="ACQ514" t="s">
        <v>3753</v>
      </c>
      <c r="ACR514">
        <v>368068677</v>
      </c>
      <c r="ACS514" s="396">
        <v>44895.580023148148</v>
      </c>
      <c r="ACT514"/>
      <c r="ACU514"/>
      <c r="ACV514" t="s">
        <v>801</v>
      </c>
      <c r="ACW514"/>
      <c r="ACX514"/>
      <c r="ACY514">
        <v>514</v>
      </c>
    </row>
    <row r="515" spans="1:779" s="82" customFormat="1" x14ac:dyDescent="0.3">
      <c r="A515" t="s">
        <v>3754</v>
      </c>
      <c r="B515" s="396">
        <v>44895.433265219908</v>
      </c>
      <c r="C515" s="396">
        <v>44895.438624722228</v>
      </c>
      <c r="D515" s="396">
        <v>44895</v>
      </c>
      <c r="E515" t="s">
        <v>2736</v>
      </c>
      <c r="F515" s="396">
        <v>44895</v>
      </c>
      <c r="G515" t="s">
        <v>904</v>
      </c>
      <c r="H515" t="s">
        <v>905</v>
      </c>
      <c r="I515" t="s">
        <v>905</v>
      </c>
      <c r="J515" t="s">
        <v>905</v>
      </c>
      <c r="K515" t="s">
        <v>795</v>
      </c>
      <c r="L515" t="s">
        <v>3755</v>
      </c>
      <c r="M515">
        <v>0</v>
      </c>
      <c r="N515">
        <v>0</v>
      </c>
      <c r="O515">
        <v>1</v>
      </c>
      <c r="P515">
        <v>1</v>
      </c>
      <c r="Q515">
        <v>1</v>
      </c>
      <c r="R515">
        <v>0</v>
      </c>
      <c r="S515">
        <v>1</v>
      </c>
      <c r="T515">
        <v>1</v>
      </c>
      <c r="U515">
        <v>0</v>
      </c>
      <c r="V515">
        <v>0</v>
      </c>
      <c r="W515">
        <v>0</v>
      </c>
      <c r="X515">
        <v>0</v>
      </c>
      <c r="Y515">
        <v>0</v>
      </c>
      <c r="Z515">
        <v>0</v>
      </c>
      <c r="AA515">
        <v>0</v>
      </c>
      <c r="AB515">
        <v>0</v>
      </c>
      <c r="AC515">
        <v>0</v>
      </c>
      <c r="AD515">
        <v>0</v>
      </c>
      <c r="AE515">
        <v>0</v>
      </c>
      <c r="AF515">
        <v>0</v>
      </c>
      <c r="AG515">
        <v>0</v>
      </c>
      <c r="AH515">
        <v>0</v>
      </c>
      <c r="AI515">
        <v>0</v>
      </c>
      <c r="AJ515"/>
      <c r="AK515"/>
      <c r="AL515"/>
      <c r="AM515"/>
      <c r="AN515"/>
      <c r="AO515"/>
      <c r="AP515"/>
      <c r="AQ515"/>
      <c r="AR515"/>
      <c r="AS515"/>
      <c r="AT515"/>
      <c r="AU515"/>
      <c r="AV515"/>
      <c r="AW515"/>
      <c r="AX515"/>
      <c r="AY515"/>
      <c r="AZ515"/>
      <c r="BA515"/>
      <c r="BB515"/>
      <c r="BC515"/>
      <c r="BD515"/>
      <c r="BE515"/>
      <c r="BF515"/>
      <c r="BG515"/>
      <c r="BH515"/>
      <c r="BI515"/>
      <c r="BJ515"/>
      <c r="BK515"/>
      <c r="BL515"/>
      <c r="BM515"/>
      <c r="BN515"/>
      <c r="BO515"/>
      <c r="BP515"/>
      <c r="BQ515"/>
      <c r="BR515"/>
      <c r="BS515"/>
      <c r="BT515"/>
      <c r="BU515"/>
      <c r="BV515"/>
      <c r="BW515"/>
      <c r="BX515"/>
      <c r="BY515"/>
      <c r="BZ515"/>
      <c r="CA515"/>
      <c r="CB515"/>
      <c r="CC515"/>
      <c r="CD515"/>
      <c r="CE515"/>
      <c r="CF515"/>
      <c r="CG515"/>
      <c r="CH515"/>
      <c r="CI515"/>
      <c r="CJ515"/>
      <c r="CK515"/>
      <c r="CL515"/>
      <c r="CM515"/>
      <c r="CN515"/>
      <c r="CO515"/>
      <c r="CP515"/>
      <c r="CQ515"/>
      <c r="CR515"/>
      <c r="CS515"/>
      <c r="CT515" t="s">
        <v>797</v>
      </c>
      <c r="CU515"/>
      <c r="CV515">
        <v>5000</v>
      </c>
      <c r="CW515">
        <v>5000</v>
      </c>
      <c r="CX515"/>
      <c r="CY515">
        <v>2500</v>
      </c>
      <c r="CZ515">
        <v>100</v>
      </c>
      <c r="DA515">
        <v>2500</v>
      </c>
      <c r="DB515" t="s">
        <v>873</v>
      </c>
      <c r="DC515" t="s">
        <v>806</v>
      </c>
      <c r="DD515"/>
      <c r="DE515" t="s">
        <v>817</v>
      </c>
      <c r="DF515" t="s">
        <v>816</v>
      </c>
      <c r="DG515"/>
      <c r="DH515"/>
      <c r="DI515"/>
      <c r="DJ515"/>
      <c r="DK515"/>
      <c r="DL515"/>
      <c r="DM515"/>
      <c r="DN515"/>
      <c r="DO515"/>
      <c r="DP515"/>
      <c r="DQ515"/>
      <c r="DR515"/>
      <c r="DS515"/>
      <c r="DT515"/>
      <c r="DU515"/>
      <c r="DV515"/>
      <c r="DW515"/>
      <c r="DX515"/>
      <c r="DY515" t="s">
        <v>797</v>
      </c>
      <c r="DZ515"/>
      <c r="EA515">
        <v>4500</v>
      </c>
      <c r="EB515">
        <v>4500</v>
      </c>
      <c r="EC515"/>
      <c r="ED515">
        <v>4000</v>
      </c>
      <c r="EE515">
        <v>12.5</v>
      </c>
      <c r="EF515">
        <v>500</v>
      </c>
      <c r="EG515" t="s">
        <v>873</v>
      </c>
      <c r="EH515" t="s">
        <v>806</v>
      </c>
      <c r="EI515"/>
      <c r="EJ515" t="s">
        <v>817</v>
      </c>
      <c r="EK515" t="s">
        <v>816</v>
      </c>
      <c r="EL515"/>
      <c r="EM515"/>
      <c r="EN515"/>
      <c r="EO515"/>
      <c r="EP515"/>
      <c r="EQ515"/>
      <c r="ER515"/>
      <c r="ES515"/>
      <c r="ET515"/>
      <c r="EU515"/>
      <c r="EV515"/>
      <c r="EW515"/>
      <c r="EX515"/>
      <c r="EY515"/>
      <c r="EZ515"/>
      <c r="FA515"/>
      <c r="FB515"/>
      <c r="FC515"/>
      <c r="FD515" t="s">
        <v>797</v>
      </c>
      <c r="FE515"/>
      <c r="FF515">
        <v>3500</v>
      </c>
      <c r="FG515">
        <v>3500</v>
      </c>
      <c r="FH515"/>
      <c r="FI515">
        <v>3500</v>
      </c>
      <c r="FJ515">
        <v>0</v>
      </c>
      <c r="FK515">
        <v>0</v>
      </c>
      <c r="FL515"/>
      <c r="FM515" t="s">
        <v>806</v>
      </c>
      <c r="FN515"/>
      <c r="FO515" t="s">
        <v>817</v>
      </c>
      <c r="FP515" t="s">
        <v>816</v>
      </c>
      <c r="FQ515"/>
      <c r="FR515"/>
      <c r="FS515"/>
      <c r="FT515"/>
      <c r="FU515"/>
      <c r="FV515"/>
      <c r="FW515"/>
      <c r="FX515"/>
      <c r="FY515"/>
      <c r="FZ515"/>
      <c r="GA515"/>
      <c r="GB515"/>
      <c r="GC515"/>
      <c r="GD515"/>
      <c r="GE515"/>
      <c r="GF515"/>
      <c r="GG515"/>
      <c r="GH515"/>
      <c r="GI515"/>
      <c r="GJ515"/>
      <c r="GK515"/>
      <c r="GL515"/>
      <c r="GM515"/>
      <c r="GN515"/>
      <c r="GO515"/>
      <c r="GP515"/>
      <c r="GQ515"/>
      <c r="GR515"/>
      <c r="GS515"/>
      <c r="GT515"/>
      <c r="GU515"/>
      <c r="GV515"/>
      <c r="GW515"/>
      <c r="GX515"/>
      <c r="GY515"/>
      <c r="GZ515"/>
      <c r="HA515"/>
      <c r="HB515"/>
      <c r="HC515"/>
      <c r="HD515"/>
      <c r="HE515"/>
      <c r="HF515"/>
      <c r="HG515"/>
      <c r="HH515"/>
      <c r="HI515"/>
      <c r="HJ515"/>
      <c r="HK515"/>
      <c r="HL515" t="s">
        <v>797</v>
      </c>
      <c r="HM515"/>
      <c r="HN515">
        <v>3000</v>
      </c>
      <c r="HO515">
        <v>3000</v>
      </c>
      <c r="HP515"/>
      <c r="HQ515">
        <v>4000</v>
      </c>
      <c r="HR515">
        <v>-0.25</v>
      </c>
      <c r="HS515">
        <v>-1000</v>
      </c>
      <c r="HT515"/>
      <c r="HU515" t="s">
        <v>806</v>
      </c>
      <c r="HV515"/>
      <c r="HW515" t="s">
        <v>817</v>
      </c>
      <c r="HX515" t="s">
        <v>816</v>
      </c>
      <c r="HY515"/>
      <c r="HZ515"/>
      <c r="IA515"/>
      <c r="IB515"/>
      <c r="IC515"/>
      <c r="ID515"/>
      <c r="IE515"/>
      <c r="IF515"/>
      <c r="IG515"/>
      <c r="IH515"/>
      <c r="II515"/>
      <c r="IJ515"/>
      <c r="IK515"/>
      <c r="IL515"/>
      <c r="IM515"/>
      <c r="IN515"/>
      <c r="IO515"/>
      <c r="IP515"/>
      <c r="IQ515" t="s">
        <v>797</v>
      </c>
      <c r="IR515"/>
      <c r="IS515">
        <v>8000</v>
      </c>
      <c r="IT515">
        <v>8000</v>
      </c>
      <c r="IU515"/>
      <c r="IV515">
        <v>8000</v>
      </c>
      <c r="IW515">
        <v>0</v>
      </c>
      <c r="IX515">
        <v>0</v>
      </c>
      <c r="IY515"/>
      <c r="IZ515" t="s">
        <v>806</v>
      </c>
      <c r="JA515"/>
      <c r="JB515" t="s">
        <v>817</v>
      </c>
      <c r="JC515" t="s">
        <v>816</v>
      </c>
      <c r="JD515"/>
      <c r="JE515"/>
      <c r="JF515"/>
      <c r="JG515"/>
      <c r="JH515"/>
      <c r="JI515"/>
      <c r="JJ515"/>
      <c r="JK515"/>
      <c r="JL515"/>
      <c r="JM515"/>
      <c r="JN515"/>
      <c r="JO515"/>
      <c r="JP515"/>
      <c r="JQ515"/>
      <c r="JR515"/>
      <c r="JS515"/>
      <c r="JT515"/>
      <c r="JU515"/>
      <c r="JV515"/>
      <c r="JW515"/>
      <c r="JX515"/>
      <c r="JY515"/>
      <c r="JZ515"/>
      <c r="KA515"/>
      <c r="KB515"/>
      <c r="KC515"/>
      <c r="KD515"/>
      <c r="KE515"/>
      <c r="KF515"/>
      <c r="KG515"/>
      <c r="KH515"/>
      <c r="KI515"/>
      <c r="KJ515"/>
      <c r="KK515"/>
      <c r="KL515"/>
      <c r="KM515"/>
      <c r="KN515"/>
      <c r="KO515"/>
      <c r="KP515"/>
      <c r="KQ515"/>
      <c r="KR515"/>
      <c r="KS515"/>
      <c r="KT515"/>
      <c r="KU515"/>
      <c r="KV515"/>
      <c r="KW515"/>
      <c r="KX515"/>
      <c r="KY515"/>
      <c r="KZ515"/>
      <c r="LA515"/>
      <c r="LB515"/>
      <c r="LC515"/>
      <c r="LD515"/>
      <c r="LE515"/>
      <c r="LF515"/>
      <c r="LG515"/>
      <c r="LH515"/>
      <c r="LI515"/>
      <c r="LJ515"/>
      <c r="LK515"/>
      <c r="LL515"/>
      <c r="LM515"/>
      <c r="LN515"/>
      <c r="LO515"/>
      <c r="LP515"/>
      <c r="LQ515"/>
      <c r="LR515"/>
      <c r="LS515"/>
      <c r="LT515"/>
      <c r="LU515"/>
      <c r="LV515"/>
      <c r="LW515"/>
      <c r="LX515"/>
      <c r="LY515"/>
      <c r="LZ515"/>
      <c r="MA515"/>
      <c r="MB515"/>
      <c r="MC515"/>
      <c r="MD515"/>
      <c r="ME515"/>
      <c r="MF515"/>
      <c r="MG515"/>
      <c r="MH515"/>
      <c r="MI515"/>
      <c r="MJ515"/>
      <c r="MK515"/>
      <c r="ML515"/>
      <c r="MM515"/>
      <c r="MN515"/>
      <c r="MO515"/>
      <c r="MP515"/>
      <c r="MQ515"/>
      <c r="MR515"/>
      <c r="MS515"/>
      <c r="MT515"/>
      <c r="MU515"/>
      <c r="MV515"/>
      <c r="MW515"/>
      <c r="MX515"/>
      <c r="MY515"/>
      <c r="MZ515"/>
      <c r="NA515"/>
      <c r="NB515"/>
      <c r="NC515"/>
      <c r="ND515"/>
      <c r="NE515"/>
      <c r="NF515"/>
      <c r="NG515"/>
      <c r="NH515"/>
      <c r="NI515"/>
      <c r="NJ515"/>
      <c r="NK515"/>
      <c r="NL515"/>
      <c r="NM515"/>
      <c r="NN515"/>
      <c r="NO515"/>
      <c r="NP515"/>
      <c r="NQ515"/>
      <c r="NR515"/>
      <c r="NS515"/>
      <c r="NT515"/>
      <c r="NU515"/>
      <c r="NV515"/>
      <c r="NW515"/>
      <c r="NX515"/>
      <c r="NY515"/>
      <c r="NZ515"/>
      <c r="OA515"/>
      <c r="OB515"/>
      <c r="OC515"/>
      <c r="OD515"/>
      <c r="OE515"/>
      <c r="OF515"/>
      <c r="OG515"/>
      <c r="OH515"/>
      <c r="OI515"/>
      <c r="OJ515"/>
      <c r="OK515"/>
      <c r="OL515"/>
      <c r="OM515"/>
      <c r="ON515"/>
      <c r="OO515"/>
      <c r="OP515"/>
      <c r="OQ515"/>
      <c r="OR515"/>
      <c r="OS515"/>
      <c r="OT515"/>
      <c r="OU515"/>
      <c r="OV515"/>
      <c r="OW515"/>
      <c r="OX515"/>
      <c r="OY515"/>
      <c r="OZ515"/>
      <c r="PA515"/>
      <c r="PB515"/>
      <c r="PC515"/>
      <c r="PD515"/>
      <c r="PE515"/>
      <c r="PF515"/>
      <c r="PG515"/>
      <c r="PH515"/>
      <c r="PI515"/>
      <c r="PJ515"/>
      <c r="PK515"/>
      <c r="PL515"/>
      <c r="PM515"/>
      <c r="PN515"/>
      <c r="PO515"/>
      <c r="PP515"/>
      <c r="PQ515"/>
      <c r="PR515"/>
      <c r="PS515"/>
      <c r="PT515"/>
      <c r="PU515"/>
      <c r="PV515"/>
      <c r="PW515"/>
      <c r="PX515"/>
      <c r="PY515"/>
      <c r="PZ515"/>
      <c r="QA515"/>
      <c r="QB515"/>
      <c r="QC515"/>
      <c r="QD515"/>
      <c r="QE515"/>
      <c r="QF515"/>
      <c r="QG515"/>
      <c r="QH515"/>
      <c r="QI515"/>
      <c r="QJ515"/>
      <c r="QK515"/>
      <c r="QL515"/>
      <c r="QM515"/>
      <c r="QN515"/>
      <c r="QO515"/>
      <c r="QP515"/>
      <c r="QQ515"/>
      <c r="QR515"/>
      <c r="QS515"/>
      <c r="QT515"/>
      <c r="QU515"/>
      <c r="QV515"/>
      <c r="QW515"/>
      <c r="QX515"/>
      <c r="QY515"/>
      <c r="QZ515"/>
      <c r="RA515"/>
      <c r="RB515"/>
      <c r="RC515"/>
      <c r="RD515"/>
      <c r="RE515"/>
      <c r="RF515"/>
      <c r="RG515"/>
      <c r="RH515"/>
      <c r="RI515"/>
      <c r="RJ515"/>
      <c r="RK515"/>
      <c r="RL515"/>
      <c r="RM515"/>
      <c r="RN515"/>
      <c r="RO515"/>
      <c r="RP515"/>
      <c r="RQ515"/>
      <c r="RR515"/>
      <c r="RS515"/>
      <c r="RT515"/>
      <c r="RU515"/>
      <c r="RV515"/>
      <c r="RW515"/>
      <c r="RX515"/>
      <c r="RY515"/>
      <c r="RZ515"/>
      <c r="SA515"/>
      <c r="SB515"/>
      <c r="SC515"/>
      <c r="SD515"/>
      <c r="SE515"/>
      <c r="SF515"/>
      <c r="SG515"/>
      <c r="SH515"/>
      <c r="SI515"/>
      <c r="SJ515"/>
      <c r="SK515"/>
      <c r="SL515"/>
      <c r="SM515"/>
      <c r="SN515"/>
      <c r="SO515"/>
      <c r="SP515"/>
      <c r="SQ515"/>
      <c r="SR515"/>
      <c r="SS515"/>
      <c r="ST515"/>
      <c r="SU515"/>
      <c r="SV515"/>
      <c r="SW515"/>
      <c r="SX515"/>
      <c r="SY515"/>
      <c r="SZ515"/>
      <c r="TA515"/>
      <c r="TB515"/>
      <c r="TC515"/>
      <c r="TD515"/>
      <c r="TE515"/>
      <c r="TF515"/>
      <c r="TG515"/>
      <c r="TH515"/>
      <c r="TI515"/>
      <c r="TJ515"/>
      <c r="TK515"/>
      <c r="TL515"/>
      <c r="TM515"/>
      <c r="TN515"/>
      <c r="TO515"/>
      <c r="TP515"/>
      <c r="TQ515"/>
      <c r="TR515"/>
      <c r="TS515"/>
      <c r="TT515"/>
      <c r="TU515"/>
      <c r="TV515"/>
      <c r="TW515"/>
      <c r="TX515"/>
      <c r="TY515"/>
      <c r="TZ515"/>
      <c r="UA515"/>
      <c r="UB515"/>
      <c r="UC515"/>
      <c r="UD515"/>
      <c r="UE515"/>
      <c r="UF515"/>
      <c r="UG515"/>
      <c r="UH515"/>
      <c r="UI515"/>
      <c r="UJ515"/>
      <c r="UK515"/>
      <c r="UL515"/>
      <c r="UM515"/>
      <c r="UN515"/>
      <c r="UO515"/>
      <c r="UP515"/>
      <c r="UQ515"/>
      <c r="UR515"/>
      <c r="US515"/>
      <c r="UT515"/>
      <c r="UU515"/>
      <c r="UV515"/>
      <c r="UW515"/>
      <c r="UX515"/>
      <c r="UY515"/>
      <c r="UZ515"/>
      <c r="VA515"/>
      <c r="VB515"/>
      <c r="VC515"/>
      <c r="VD515"/>
      <c r="VE515"/>
      <c r="VF515"/>
      <c r="VG515"/>
      <c r="VH515"/>
      <c r="VI515"/>
      <c r="VJ515"/>
      <c r="VK515"/>
      <c r="VL515"/>
      <c r="VM515"/>
      <c r="VN515"/>
      <c r="VO515"/>
      <c r="VP515"/>
      <c r="VQ515"/>
      <c r="VR515"/>
      <c r="VS515"/>
      <c r="VT515"/>
      <c r="VU515"/>
      <c r="VV515"/>
      <c r="VW515"/>
      <c r="VX515"/>
      <c r="VY515"/>
      <c r="VZ515"/>
      <c r="WA515"/>
      <c r="WB515"/>
      <c r="WC515"/>
      <c r="WD515"/>
      <c r="WE515"/>
      <c r="WF515"/>
      <c r="WG515"/>
      <c r="WH515"/>
      <c r="WI515"/>
      <c r="WJ515"/>
      <c r="WK515"/>
      <c r="WL515"/>
      <c r="WM515"/>
      <c r="WN515"/>
      <c r="WO515"/>
      <c r="WP515"/>
      <c r="WQ515"/>
      <c r="WR515"/>
      <c r="WS515"/>
      <c r="WT515"/>
      <c r="WU515"/>
      <c r="WV515"/>
      <c r="WW515"/>
      <c r="WX515"/>
      <c r="WY515"/>
      <c r="WZ515"/>
      <c r="XA515"/>
      <c r="XB515"/>
      <c r="XC515"/>
      <c r="XD515"/>
      <c r="XE515"/>
      <c r="XF515"/>
      <c r="XG515"/>
      <c r="XH515"/>
      <c r="XI515"/>
      <c r="XJ515"/>
      <c r="XK515"/>
      <c r="XL515"/>
      <c r="XM515"/>
      <c r="XN515"/>
      <c r="XO515"/>
      <c r="XP515"/>
      <c r="XQ515"/>
      <c r="XR515"/>
      <c r="XS515"/>
      <c r="XT515"/>
      <c r="XU515"/>
      <c r="XV515"/>
      <c r="XW515"/>
      <c r="XX515"/>
      <c r="XY515"/>
      <c r="XZ515"/>
      <c r="YA515"/>
      <c r="YB515"/>
      <c r="YC515"/>
      <c r="YD515"/>
      <c r="YE515"/>
      <c r="YF515"/>
      <c r="YG515"/>
      <c r="YH515"/>
      <c r="YI515"/>
      <c r="YJ515"/>
      <c r="YK515"/>
      <c r="YL515"/>
      <c r="YM515"/>
      <c r="YN515"/>
      <c r="YO515"/>
      <c r="YP515"/>
      <c r="YQ515"/>
      <c r="YR515"/>
      <c r="YS515"/>
      <c r="YT515"/>
      <c r="YU515"/>
      <c r="YV515"/>
      <c r="YW515"/>
      <c r="YX515"/>
      <c r="YY515"/>
      <c r="YZ515"/>
      <c r="ZA515"/>
      <c r="ZB515"/>
      <c r="ZC515"/>
      <c r="ZD515"/>
      <c r="ZE515"/>
      <c r="ZF515"/>
      <c r="ZG515"/>
      <c r="ZH515"/>
      <c r="ZI515"/>
      <c r="ZJ515"/>
      <c r="ZK515"/>
      <c r="ZL515"/>
      <c r="ZM515"/>
      <c r="ZN515"/>
      <c r="ZO515"/>
      <c r="ZP515"/>
      <c r="ZQ515"/>
      <c r="ZR515"/>
      <c r="ZS515"/>
      <c r="ZT515"/>
      <c r="ZU515"/>
      <c r="ZV515"/>
      <c r="ZW515"/>
      <c r="ZX515"/>
      <c r="ZY515"/>
      <c r="ZZ515"/>
      <c r="AAA515"/>
      <c r="AAB515"/>
      <c r="AAC515"/>
      <c r="AAD515"/>
      <c r="AAE515"/>
      <c r="AAF515"/>
      <c r="AAG515"/>
      <c r="AAH515"/>
      <c r="AAI515"/>
      <c r="AAJ515"/>
      <c r="AAK515"/>
      <c r="AAL515"/>
      <c r="AAM515"/>
      <c r="AAN515"/>
      <c r="AAO515"/>
      <c r="AAP515"/>
      <c r="AAQ515"/>
      <c r="AAR515"/>
      <c r="AAS515"/>
      <c r="AAT515"/>
      <c r="AAU515"/>
      <c r="AAV515" t="s">
        <v>816</v>
      </c>
      <c r="AAW515"/>
      <c r="AAX515"/>
      <c r="AAY515"/>
      <c r="AAZ515"/>
      <c r="ABA515"/>
      <c r="ABB515"/>
      <c r="ABC515"/>
      <c r="ABD515"/>
      <c r="ABE515"/>
      <c r="ABF515"/>
      <c r="ABG515"/>
      <c r="ABH515" t="s">
        <v>816</v>
      </c>
      <c r="ABI515"/>
      <c r="ABJ515"/>
      <c r="ABK515"/>
      <c r="ABL515"/>
      <c r="ABM515"/>
      <c r="ABN515"/>
      <c r="ABO515"/>
      <c r="ABP515"/>
      <c r="ABQ515" t="s">
        <v>816</v>
      </c>
      <c r="ABR515"/>
      <c r="ABS515"/>
      <c r="ABT515"/>
      <c r="ABU515"/>
      <c r="ABV515"/>
      <c r="ABW515"/>
      <c r="ABX515"/>
      <c r="ABY515"/>
      <c r="ABZ515"/>
      <c r="ACA515"/>
      <c r="ACB515"/>
      <c r="ACC515"/>
      <c r="ACD515" t="s">
        <v>816</v>
      </c>
      <c r="ACE515"/>
      <c r="ACF515"/>
      <c r="ACG515"/>
      <c r="ACH515"/>
      <c r="ACI515"/>
      <c r="ACJ515"/>
      <c r="ACK515"/>
      <c r="ACL515"/>
      <c r="ACM515"/>
      <c r="ACN515"/>
      <c r="ACO515"/>
      <c r="ACP515"/>
      <c r="ACQ515" t="s">
        <v>3756</v>
      </c>
      <c r="ACR515">
        <v>368068722</v>
      </c>
      <c r="ACS515" s="396">
        <v>44895.580069444448</v>
      </c>
      <c r="ACT515"/>
      <c r="ACU515"/>
      <c r="ACV515" t="s">
        <v>801</v>
      </c>
      <c r="ACW515"/>
      <c r="ACX515"/>
      <c r="ACY515">
        <v>515</v>
      </c>
    </row>
    <row r="516" spans="1:779" s="82" customFormat="1" x14ac:dyDescent="0.3">
      <c r="A516" t="s">
        <v>3757</v>
      </c>
      <c r="B516" s="396">
        <v>44895.439331203706</v>
      </c>
      <c r="C516" s="396">
        <v>44895.442607407407</v>
      </c>
      <c r="D516" s="396">
        <v>44895</v>
      </c>
      <c r="E516" t="s">
        <v>2736</v>
      </c>
      <c r="F516" s="396">
        <v>44895</v>
      </c>
      <c r="G516" t="s">
        <v>904</v>
      </c>
      <c r="H516" t="s">
        <v>905</v>
      </c>
      <c r="I516" t="s">
        <v>905</v>
      </c>
      <c r="J516" t="s">
        <v>905</v>
      </c>
      <c r="K516" t="s">
        <v>795</v>
      </c>
      <c r="L516" t="s">
        <v>901</v>
      </c>
      <c r="M516">
        <v>0</v>
      </c>
      <c r="N516">
        <v>0</v>
      </c>
      <c r="O516">
        <v>1</v>
      </c>
      <c r="P516">
        <v>1</v>
      </c>
      <c r="Q516">
        <v>1</v>
      </c>
      <c r="R516">
        <v>0</v>
      </c>
      <c r="S516">
        <v>1</v>
      </c>
      <c r="T516">
        <v>1</v>
      </c>
      <c r="U516">
        <v>0</v>
      </c>
      <c r="V516">
        <v>0</v>
      </c>
      <c r="W516">
        <v>0</v>
      </c>
      <c r="X516">
        <v>0</v>
      </c>
      <c r="Y516">
        <v>0</v>
      </c>
      <c r="Z516">
        <v>0</v>
      </c>
      <c r="AA516">
        <v>0</v>
      </c>
      <c r="AB516">
        <v>0</v>
      </c>
      <c r="AC516">
        <v>0</v>
      </c>
      <c r="AD516">
        <v>0</v>
      </c>
      <c r="AE516">
        <v>0</v>
      </c>
      <c r="AF516">
        <v>0</v>
      </c>
      <c r="AG516">
        <v>0</v>
      </c>
      <c r="AH516">
        <v>0</v>
      </c>
      <c r="AI516">
        <v>0</v>
      </c>
      <c r="AJ516"/>
      <c r="AK516"/>
      <c r="AL516"/>
      <c r="AM516"/>
      <c r="AN516"/>
      <c r="AO516"/>
      <c r="AP516"/>
      <c r="AQ516"/>
      <c r="AR516"/>
      <c r="AS516"/>
      <c r="AT516"/>
      <c r="AU516"/>
      <c r="AV516"/>
      <c r="AW516"/>
      <c r="AX516"/>
      <c r="AY516"/>
      <c r="AZ516"/>
      <c r="BA516"/>
      <c r="BB516"/>
      <c r="BC516"/>
      <c r="BD516"/>
      <c r="BE516"/>
      <c r="BF516"/>
      <c r="BG516"/>
      <c r="BH516"/>
      <c r="BI516"/>
      <c r="BJ516"/>
      <c r="BK516"/>
      <c r="BL516"/>
      <c r="BM516"/>
      <c r="BN516"/>
      <c r="BO516"/>
      <c r="BP516"/>
      <c r="BQ516"/>
      <c r="BR516"/>
      <c r="BS516"/>
      <c r="BT516"/>
      <c r="BU516"/>
      <c r="BV516"/>
      <c r="BW516"/>
      <c r="BX516"/>
      <c r="BY516"/>
      <c r="BZ516"/>
      <c r="CA516"/>
      <c r="CB516"/>
      <c r="CC516"/>
      <c r="CD516"/>
      <c r="CE516"/>
      <c r="CF516"/>
      <c r="CG516"/>
      <c r="CH516"/>
      <c r="CI516"/>
      <c r="CJ516"/>
      <c r="CK516"/>
      <c r="CL516"/>
      <c r="CM516"/>
      <c r="CN516"/>
      <c r="CO516"/>
      <c r="CP516"/>
      <c r="CQ516"/>
      <c r="CR516"/>
      <c r="CS516"/>
      <c r="CT516" t="s">
        <v>797</v>
      </c>
      <c r="CU516"/>
      <c r="CV516">
        <v>4000</v>
      </c>
      <c r="CW516">
        <v>4000</v>
      </c>
      <c r="CX516"/>
      <c r="CY516">
        <v>2500</v>
      </c>
      <c r="CZ516">
        <v>60</v>
      </c>
      <c r="DA516">
        <v>1500</v>
      </c>
      <c r="DB516" t="s">
        <v>873</v>
      </c>
      <c r="DC516" t="s">
        <v>806</v>
      </c>
      <c r="DD516"/>
      <c r="DE516" t="s">
        <v>817</v>
      </c>
      <c r="DF516" t="s">
        <v>816</v>
      </c>
      <c r="DG516"/>
      <c r="DH516"/>
      <c r="DI516"/>
      <c r="DJ516"/>
      <c r="DK516"/>
      <c r="DL516"/>
      <c r="DM516"/>
      <c r="DN516"/>
      <c r="DO516"/>
      <c r="DP516"/>
      <c r="DQ516"/>
      <c r="DR516"/>
      <c r="DS516"/>
      <c r="DT516"/>
      <c r="DU516"/>
      <c r="DV516"/>
      <c r="DW516"/>
      <c r="DX516"/>
      <c r="DY516" t="s">
        <v>797</v>
      </c>
      <c r="DZ516"/>
      <c r="EA516">
        <v>4500</v>
      </c>
      <c r="EB516">
        <v>4500</v>
      </c>
      <c r="EC516"/>
      <c r="ED516">
        <v>4000</v>
      </c>
      <c r="EE516">
        <v>12.5</v>
      </c>
      <c r="EF516">
        <v>500</v>
      </c>
      <c r="EG516" t="s">
        <v>873</v>
      </c>
      <c r="EH516" t="s">
        <v>806</v>
      </c>
      <c r="EI516"/>
      <c r="EJ516" t="s">
        <v>817</v>
      </c>
      <c r="EK516" t="s">
        <v>816</v>
      </c>
      <c r="EL516"/>
      <c r="EM516"/>
      <c r="EN516"/>
      <c r="EO516"/>
      <c r="EP516"/>
      <c r="EQ516"/>
      <c r="ER516"/>
      <c r="ES516"/>
      <c r="ET516"/>
      <c r="EU516"/>
      <c r="EV516"/>
      <c r="EW516"/>
      <c r="EX516"/>
      <c r="EY516"/>
      <c r="EZ516"/>
      <c r="FA516"/>
      <c r="FB516"/>
      <c r="FC516"/>
      <c r="FD516" t="s">
        <v>797</v>
      </c>
      <c r="FE516"/>
      <c r="FF516">
        <v>3500</v>
      </c>
      <c r="FG516">
        <v>3500</v>
      </c>
      <c r="FH516"/>
      <c r="FI516">
        <v>3500</v>
      </c>
      <c r="FJ516">
        <v>0</v>
      </c>
      <c r="FK516">
        <v>0</v>
      </c>
      <c r="FL516"/>
      <c r="FM516" t="s">
        <v>806</v>
      </c>
      <c r="FN516"/>
      <c r="FO516" t="s">
        <v>817</v>
      </c>
      <c r="FP516" t="s">
        <v>816</v>
      </c>
      <c r="FQ516"/>
      <c r="FR516"/>
      <c r="FS516"/>
      <c r="FT516"/>
      <c r="FU516"/>
      <c r="FV516"/>
      <c r="FW516"/>
      <c r="FX516"/>
      <c r="FY516"/>
      <c r="FZ516"/>
      <c r="GA516"/>
      <c r="GB516"/>
      <c r="GC516"/>
      <c r="GD516"/>
      <c r="GE516"/>
      <c r="GF516"/>
      <c r="GG516"/>
      <c r="GH516"/>
      <c r="GI516"/>
      <c r="GJ516"/>
      <c r="GK516"/>
      <c r="GL516"/>
      <c r="GM516"/>
      <c r="GN516"/>
      <c r="GO516"/>
      <c r="GP516"/>
      <c r="GQ516"/>
      <c r="GR516"/>
      <c r="GS516"/>
      <c r="GT516"/>
      <c r="GU516"/>
      <c r="GV516"/>
      <c r="GW516"/>
      <c r="GX516"/>
      <c r="GY516"/>
      <c r="GZ516"/>
      <c r="HA516"/>
      <c r="HB516"/>
      <c r="HC516"/>
      <c r="HD516"/>
      <c r="HE516"/>
      <c r="HF516"/>
      <c r="HG516"/>
      <c r="HH516"/>
      <c r="HI516"/>
      <c r="HJ516"/>
      <c r="HK516"/>
      <c r="HL516" t="s">
        <v>797</v>
      </c>
      <c r="HM516"/>
      <c r="HN516">
        <v>3000</v>
      </c>
      <c r="HO516">
        <v>3000</v>
      </c>
      <c r="HP516"/>
      <c r="HQ516">
        <v>4000</v>
      </c>
      <c r="HR516">
        <v>-0.25</v>
      </c>
      <c r="HS516">
        <v>-1000</v>
      </c>
      <c r="HT516"/>
      <c r="HU516" t="s">
        <v>806</v>
      </c>
      <c r="HV516"/>
      <c r="HW516" t="s">
        <v>817</v>
      </c>
      <c r="HX516" t="s">
        <v>816</v>
      </c>
      <c r="HY516"/>
      <c r="HZ516"/>
      <c r="IA516"/>
      <c r="IB516"/>
      <c r="IC516"/>
      <c r="ID516"/>
      <c r="IE516"/>
      <c r="IF516"/>
      <c r="IG516"/>
      <c r="IH516"/>
      <c r="II516"/>
      <c r="IJ516"/>
      <c r="IK516"/>
      <c r="IL516"/>
      <c r="IM516"/>
      <c r="IN516"/>
      <c r="IO516"/>
      <c r="IP516"/>
      <c r="IQ516" t="s">
        <v>797</v>
      </c>
      <c r="IR516"/>
      <c r="IS516">
        <v>8000</v>
      </c>
      <c r="IT516">
        <v>8000</v>
      </c>
      <c r="IU516"/>
      <c r="IV516">
        <v>8000</v>
      </c>
      <c r="IW516">
        <v>0</v>
      </c>
      <c r="IX516">
        <v>0</v>
      </c>
      <c r="IY516"/>
      <c r="IZ516" t="s">
        <v>806</v>
      </c>
      <c r="JA516"/>
      <c r="JB516" t="s">
        <v>817</v>
      </c>
      <c r="JC516" t="s">
        <v>816</v>
      </c>
      <c r="JD516"/>
      <c r="JE516"/>
      <c r="JF516"/>
      <c r="JG516"/>
      <c r="JH516"/>
      <c r="JI516"/>
      <c r="JJ516"/>
      <c r="JK516"/>
      <c r="JL516"/>
      <c r="JM516"/>
      <c r="JN516"/>
      <c r="JO516"/>
      <c r="JP516"/>
      <c r="JQ516"/>
      <c r="JR516"/>
      <c r="JS516"/>
      <c r="JT516"/>
      <c r="JU516"/>
      <c r="JV516"/>
      <c r="JW516"/>
      <c r="JX516"/>
      <c r="JY516"/>
      <c r="JZ516"/>
      <c r="KA516"/>
      <c r="KB516"/>
      <c r="KC516"/>
      <c r="KD516"/>
      <c r="KE516"/>
      <c r="KF516"/>
      <c r="KG516"/>
      <c r="KH516"/>
      <c r="KI516"/>
      <c r="KJ516"/>
      <c r="KK516"/>
      <c r="KL516"/>
      <c r="KM516"/>
      <c r="KN516"/>
      <c r="KO516"/>
      <c r="KP516"/>
      <c r="KQ516"/>
      <c r="KR516"/>
      <c r="KS516"/>
      <c r="KT516"/>
      <c r="KU516"/>
      <c r="KV516"/>
      <c r="KW516"/>
      <c r="KX516"/>
      <c r="KY516"/>
      <c r="KZ516"/>
      <c r="LA516"/>
      <c r="LB516"/>
      <c r="LC516"/>
      <c r="LD516"/>
      <c r="LE516"/>
      <c r="LF516"/>
      <c r="LG516"/>
      <c r="LH516"/>
      <c r="LI516"/>
      <c r="LJ516"/>
      <c r="LK516"/>
      <c r="LL516"/>
      <c r="LM516"/>
      <c r="LN516"/>
      <c r="LO516"/>
      <c r="LP516"/>
      <c r="LQ516"/>
      <c r="LR516"/>
      <c r="LS516"/>
      <c r="LT516"/>
      <c r="LU516"/>
      <c r="LV516"/>
      <c r="LW516"/>
      <c r="LX516"/>
      <c r="LY516"/>
      <c r="LZ516"/>
      <c r="MA516"/>
      <c r="MB516"/>
      <c r="MC516"/>
      <c r="MD516"/>
      <c r="ME516"/>
      <c r="MF516"/>
      <c r="MG516"/>
      <c r="MH516"/>
      <c r="MI516"/>
      <c r="MJ516"/>
      <c r="MK516"/>
      <c r="ML516"/>
      <c r="MM516"/>
      <c r="MN516"/>
      <c r="MO516"/>
      <c r="MP516"/>
      <c r="MQ516"/>
      <c r="MR516"/>
      <c r="MS516"/>
      <c r="MT516"/>
      <c r="MU516"/>
      <c r="MV516"/>
      <c r="MW516"/>
      <c r="MX516"/>
      <c r="MY516"/>
      <c r="MZ516"/>
      <c r="NA516"/>
      <c r="NB516"/>
      <c r="NC516"/>
      <c r="ND516"/>
      <c r="NE516"/>
      <c r="NF516"/>
      <c r="NG516"/>
      <c r="NH516"/>
      <c r="NI516"/>
      <c r="NJ516"/>
      <c r="NK516"/>
      <c r="NL516"/>
      <c r="NM516"/>
      <c r="NN516"/>
      <c r="NO516"/>
      <c r="NP516"/>
      <c r="NQ516"/>
      <c r="NR516"/>
      <c r="NS516"/>
      <c r="NT516"/>
      <c r="NU516"/>
      <c r="NV516"/>
      <c r="NW516"/>
      <c r="NX516"/>
      <c r="NY516"/>
      <c r="NZ516"/>
      <c r="OA516"/>
      <c r="OB516"/>
      <c r="OC516"/>
      <c r="OD516"/>
      <c r="OE516"/>
      <c r="OF516"/>
      <c r="OG516"/>
      <c r="OH516"/>
      <c r="OI516"/>
      <c r="OJ516"/>
      <c r="OK516"/>
      <c r="OL516"/>
      <c r="OM516"/>
      <c r="ON516"/>
      <c r="OO516"/>
      <c r="OP516"/>
      <c r="OQ516"/>
      <c r="OR516"/>
      <c r="OS516"/>
      <c r="OT516"/>
      <c r="OU516"/>
      <c r="OV516"/>
      <c r="OW516"/>
      <c r="OX516"/>
      <c r="OY516"/>
      <c r="OZ516"/>
      <c r="PA516"/>
      <c r="PB516"/>
      <c r="PC516"/>
      <c r="PD516"/>
      <c r="PE516"/>
      <c r="PF516"/>
      <c r="PG516"/>
      <c r="PH516"/>
      <c r="PI516"/>
      <c r="PJ516"/>
      <c r="PK516"/>
      <c r="PL516"/>
      <c r="PM516"/>
      <c r="PN516"/>
      <c r="PO516"/>
      <c r="PP516"/>
      <c r="PQ516"/>
      <c r="PR516"/>
      <c r="PS516"/>
      <c r="PT516"/>
      <c r="PU516"/>
      <c r="PV516"/>
      <c r="PW516"/>
      <c r="PX516"/>
      <c r="PY516"/>
      <c r="PZ516"/>
      <c r="QA516"/>
      <c r="QB516"/>
      <c r="QC516"/>
      <c r="QD516"/>
      <c r="QE516"/>
      <c r="QF516"/>
      <c r="QG516"/>
      <c r="QH516"/>
      <c r="QI516"/>
      <c r="QJ516"/>
      <c r="QK516"/>
      <c r="QL516"/>
      <c r="QM516"/>
      <c r="QN516"/>
      <c r="QO516"/>
      <c r="QP516"/>
      <c r="QQ516"/>
      <c r="QR516"/>
      <c r="QS516"/>
      <c r="QT516"/>
      <c r="QU516"/>
      <c r="QV516"/>
      <c r="QW516"/>
      <c r="QX516"/>
      <c r="QY516"/>
      <c r="QZ516"/>
      <c r="RA516"/>
      <c r="RB516"/>
      <c r="RC516"/>
      <c r="RD516"/>
      <c r="RE516"/>
      <c r="RF516"/>
      <c r="RG516"/>
      <c r="RH516"/>
      <c r="RI516"/>
      <c r="RJ516"/>
      <c r="RK516"/>
      <c r="RL516"/>
      <c r="RM516"/>
      <c r="RN516"/>
      <c r="RO516"/>
      <c r="RP516"/>
      <c r="RQ516"/>
      <c r="RR516"/>
      <c r="RS516"/>
      <c r="RT516"/>
      <c r="RU516"/>
      <c r="RV516"/>
      <c r="RW516"/>
      <c r="RX516"/>
      <c r="RY516"/>
      <c r="RZ516"/>
      <c r="SA516"/>
      <c r="SB516"/>
      <c r="SC516"/>
      <c r="SD516"/>
      <c r="SE516"/>
      <c r="SF516"/>
      <c r="SG516"/>
      <c r="SH516"/>
      <c r="SI516"/>
      <c r="SJ516"/>
      <c r="SK516"/>
      <c r="SL516"/>
      <c r="SM516"/>
      <c r="SN516"/>
      <c r="SO516"/>
      <c r="SP516"/>
      <c r="SQ516"/>
      <c r="SR516"/>
      <c r="SS516"/>
      <c r="ST516"/>
      <c r="SU516"/>
      <c r="SV516"/>
      <c r="SW516"/>
      <c r="SX516"/>
      <c r="SY516"/>
      <c r="SZ516"/>
      <c r="TA516"/>
      <c r="TB516"/>
      <c r="TC516"/>
      <c r="TD516"/>
      <c r="TE516"/>
      <c r="TF516"/>
      <c r="TG516"/>
      <c r="TH516"/>
      <c r="TI516"/>
      <c r="TJ516"/>
      <c r="TK516"/>
      <c r="TL516"/>
      <c r="TM516"/>
      <c r="TN516"/>
      <c r="TO516"/>
      <c r="TP516"/>
      <c r="TQ516"/>
      <c r="TR516"/>
      <c r="TS516"/>
      <c r="TT516"/>
      <c r="TU516"/>
      <c r="TV516"/>
      <c r="TW516"/>
      <c r="TX516"/>
      <c r="TY516"/>
      <c r="TZ516"/>
      <c r="UA516"/>
      <c r="UB516"/>
      <c r="UC516"/>
      <c r="UD516"/>
      <c r="UE516"/>
      <c r="UF516"/>
      <c r="UG516"/>
      <c r="UH516"/>
      <c r="UI516"/>
      <c r="UJ516"/>
      <c r="UK516"/>
      <c r="UL516"/>
      <c r="UM516"/>
      <c r="UN516"/>
      <c r="UO516"/>
      <c r="UP516"/>
      <c r="UQ516"/>
      <c r="UR516"/>
      <c r="US516"/>
      <c r="UT516"/>
      <c r="UU516"/>
      <c r="UV516"/>
      <c r="UW516"/>
      <c r="UX516"/>
      <c r="UY516"/>
      <c r="UZ516"/>
      <c r="VA516"/>
      <c r="VB516"/>
      <c r="VC516"/>
      <c r="VD516"/>
      <c r="VE516"/>
      <c r="VF516"/>
      <c r="VG516"/>
      <c r="VH516"/>
      <c r="VI516"/>
      <c r="VJ516"/>
      <c r="VK516"/>
      <c r="VL516"/>
      <c r="VM516"/>
      <c r="VN516"/>
      <c r="VO516"/>
      <c r="VP516"/>
      <c r="VQ516"/>
      <c r="VR516"/>
      <c r="VS516"/>
      <c r="VT516"/>
      <c r="VU516"/>
      <c r="VV516"/>
      <c r="VW516"/>
      <c r="VX516"/>
      <c r="VY516"/>
      <c r="VZ516"/>
      <c r="WA516"/>
      <c r="WB516"/>
      <c r="WC516"/>
      <c r="WD516"/>
      <c r="WE516"/>
      <c r="WF516"/>
      <c r="WG516"/>
      <c r="WH516"/>
      <c r="WI516"/>
      <c r="WJ516"/>
      <c r="WK516"/>
      <c r="WL516"/>
      <c r="WM516"/>
      <c r="WN516"/>
      <c r="WO516"/>
      <c r="WP516"/>
      <c r="WQ516"/>
      <c r="WR516"/>
      <c r="WS516"/>
      <c r="WT516"/>
      <c r="WU516"/>
      <c r="WV516"/>
      <c r="WW516"/>
      <c r="WX516"/>
      <c r="WY516"/>
      <c r="WZ516"/>
      <c r="XA516"/>
      <c r="XB516"/>
      <c r="XC516"/>
      <c r="XD516"/>
      <c r="XE516"/>
      <c r="XF516"/>
      <c r="XG516"/>
      <c r="XH516"/>
      <c r="XI516"/>
      <c r="XJ516"/>
      <c r="XK516"/>
      <c r="XL516"/>
      <c r="XM516"/>
      <c r="XN516"/>
      <c r="XO516"/>
      <c r="XP516"/>
      <c r="XQ516"/>
      <c r="XR516"/>
      <c r="XS516"/>
      <c r="XT516"/>
      <c r="XU516"/>
      <c r="XV516"/>
      <c r="XW516"/>
      <c r="XX516"/>
      <c r="XY516"/>
      <c r="XZ516"/>
      <c r="YA516"/>
      <c r="YB516"/>
      <c r="YC516"/>
      <c r="YD516"/>
      <c r="YE516"/>
      <c r="YF516"/>
      <c r="YG516"/>
      <c r="YH516"/>
      <c r="YI516"/>
      <c r="YJ516"/>
      <c r="YK516"/>
      <c r="YL516"/>
      <c r="YM516"/>
      <c r="YN516"/>
      <c r="YO516"/>
      <c r="YP516"/>
      <c r="YQ516"/>
      <c r="YR516"/>
      <c r="YS516"/>
      <c r="YT516"/>
      <c r="YU516"/>
      <c r="YV516"/>
      <c r="YW516"/>
      <c r="YX516"/>
      <c r="YY516"/>
      <c r="YZ516"/>
      <c r="ZA516"/>
      <c r="ZB516"/>
      <c r="ZC516"/>
      <c r="ZD516"/>
      <c r="ZE516"/>
      <c r="ZF516"/>
      <c r="ZG516"/>
      <c r="ZH516"/>
      <c r="ZI516"/>
      <c r="ZJ516"/>
      <c r="ZK516"/>
      <c r="ZL516"/>
      <c r="ZM516"/>
      <c r="ZN516"/>
      <c r="ZO516"/>
      <c r="ZP516"/>
      <c r="ZQ516"/>
      <c r="ZR516"/>
      <c r="ZS516"/>
      <c r="ZT516"/>
      <c r="ZU516"/>
      <c r="ZV516"/>
      <c r="ZW516"/>
      <c r="ZX516"/>
      <c r="ZY516"/>
      <c r="ZZ516"/>
      <c r="AAA516"/>
      <c r="AAB516"/>
      <c r="AAC516"/>
      <c r="AAD516"/>
      <c r="AAE516"/>
      <c r="AAF516"/>
      <c r="AAG516"/>
      <c r="AAH516"/>
      <c r="AAI516"/>
      <c r="AAJ516"/>
      <c r="AAK516"/>
      <c r="AAL516"/>
      <c r="AAM516"/>
      <c r="AAN516"/>
      <c r="AAO516"/>
      <c r="AAP516"/>
      <c r="AAQ516"/>
      <c r="AAR516"/>
      <c r="AAS516"/>
      <c r="AAT516"/>
      <c r="AAU516"/>
      <c r="AAV516" t="s">
        <v>816</v>
      </c>
      <c r="AAW516"/>
      <c r="AAX516"/>
      <c r="AAY516"/>
      <c r="AAZ516"/>
      <c r="ABA516"/>
      <c r="ABB516"/>
      <c r="ABC516"/>
      <c r="ABD516"/>
      <c r="ABE516"/>
      <c r="ABF516"/>
      <c r="ABG516"/>
      <c r="ABH516" t="s">
        <v>816</v>
      </c>
      <c r="ABI516"/>
      <c r="ABJ516"/>
      <c r="ABK516"/>
      <c r="ABL516"/>
      <c r="ABM516"/>
      <c r="ABN516"/>
      <c r="ABO516"/>
      <c r="ABP516"/>
      <c r="ABQ516" t="s">
        <v>816</v>
      </c>
      <c r="ABR516"/>
      <c r="ABS516"/>
      <c r="ABT516"/>
      <c r="ABU516"/>
      <c r="ABV516"/>
      <c r="ABW516"/>
      <c r="ABX516"/>
      <c r="ABY516"/>
      <c r="ABZ516"/>
      <c r="ACA516"/>
      <c r="ACB516"/>
      <c r="ACC516"/>
      <c r="ACD516" t="s">
        <v>816</v>
      </c>
      <c r="ACE516"/>
      <c r="ACF516"/>
      <c r="ACG516"/>
      <c r="ACH516"/>
      <c r="ACI516"/>
      <c r="ACJ516"/>
      <c r="ACK516"/>
      <c r="ACL516"/>
      <c r="ACM516"/>
      <c r="ACN516"/>
      <c r="ACO516"/>
      <c r="ACP516"/>
      <c r="ACQ516" t="s">
        <v>873</v>
      </c>
      <c r="ACR516">
        <v>368068773</v>
      </c>
      <c r="ACS516" s="396">
        <v>44895.580104166671</v>
      </c>
      <c r="ACT516"/>
      <c r="ACU516"/>
      <c r="ACV516" t="s">
        <v>801</v>
      </c>
      <c r="ACW516"/>
      <c r="ACX516"/>
      <c r="ACY516">
        <v>516</v>
      </c>
    </row>
    <row r="517" spans="1:779" s="82" customFormat="1" x14ac:dyDescent="0.3">
      <c r="A517" t="s">
        <v>3758</v>
      </c>
      <c r="B517" s="396">
        <v>44895.541684467593</v>
      </c>
      <c r="C517" s="396">
        <v>44895.546443877312</v>
      </c>
      <c r="D517" s="396">
        <v>44895</v>
      </c>
      <c r="E517" t="s">
        <v>1053</v>
      </c>
      <c r="F517" s="396">
        <v>44895</v>
      </c>
      <c r="G517" t="s">
        <v>966</v>
      </c>
      <c r="H517" t="s">
        <v>1054</v>
      </c>
      <c r="I517" t="s">
        <v>1054</v>
      </c>
      <c r="J517" t="s">
        <v>1054</v>
      </c>
      <c r="K517" t="s">
        <v>795</v>
      </c>
      <c r="L517" t="s">
        <v>809</v>
      </c>
      <c r="M517">
        <v>0</v>
      </c>
      <c r="N517">
        <v>0</v>
      </c>
      <c r="O517">
        <v>0</v>
      </c>
      <c r="P517">
        <v>0</v>
      </c>
      <c r="Q517">
        <v>0</v>
      </c>
      <c r="R517">
        <v>0</v>
      </c>
      <c r="S517">
        <v>0</v>
      </c>
      <c r="T517">
        <v>0</v>
      </c>
      <c r="U517">
        <v>0</v>
      </c>
      <c r="V517">
        <v>0</v>
      </c>
      <c r="W517">
        <v>0</v>
      </c>
      <c r="X517">
        <v>0</v>
      </c>
      <c r="Y517">
        <v>0</v>
      </c>
      <c r="Z517">
        <v>0</v>
      </c>
      <c r="AA517">
        <v>0</v>
      </c>
      <c r="AB517">
        <v>1</v>
      </c>
      <c r="AC517">
        <v>0</v>
      </c>
      <c r="AD517">
        <v>0</v>
      </c>
      <c r="AE517">
        <v>0</v>
      </c>
      <c r="AF517">
        <v>0</v>
      </c>
      <c r="AG517">
        <v>0</v>
      </c>
      <c r="AH517">
        <v>0</v>
      </c>
      <c r="AI517">
        <v>0</v>
      </c>
      <c r="AJ517"/>
      <c r="AK517"/>
      <c r="AL517"/>
      <c r="AM517"/>
      <c r="AN517"/>
      <c r="AO517"/>
      <c r="AP517"/>
      <c r="AQ517"/>
      <c r="AR517"/>
      <c r="AS517"/>
      <c r="AT517"/>
      <c r="AU517"/>
      <c r="AV517"/>
      <c r="AW517"/>
      <c r="AX517"/>
      <c r="AY517"/>
      <c r="AZ517"/>
      <c r="BA517"/>
      <c r="BB517"/>
      <c r="BC517"/>
      <c r="BD517"/>
      <c r="BE517"/>
      <c r="BF517"/>
      <c r="BG517"/>
      <c r="BH517"/>
      <c r="BI517"/>
      <c r="BJ517"/>
      <c r="BK517"/>
      <c r="BL517"/>
      <c r="BM517"/>
      <c r="BN517"/>
      <c r="BO517"/>
      <c r="BP517"/>
      <c r="BQ517"/>
      <c r="BR517"/>
      <c r="BS517"/>
      <c r="BT517"/>
      <c r="BU517"/>
      <c r="BV517"/>
      <c r="BW517"/>
      <c r="BX517"/>
      <c r="BY517"/>
      <c r="BZ517"/>
      <c r="CA517"/>
      <c r="CB517"/>
      <c r="CC517"/>
      <c r="CD517"/>
      <c r="CE517"/>
      <c r="CF517"/>
      <c r="CG517"/>
      <c r="CH517"/>
      <c r="CI517"/>
      <c r="CJ517"/>
      <c r="CK517"/>
      <c r="CL517"/>
      <c r="CM517"/>
      <c r="CN517"/>
      <c r="CO517"/>
      <c r="CP517"/>
      <c r="CQ517"/>
      <c r="CR517"/>
      <c r="CS517"/>
      <c r="CT517"/>
      <c r="CU517"/>
      <c r="CV517"/>
      <c r="CW517"/>
      <c r="CX517"/>
      <c r="CY517"/>
      <c r="CZ517"/>
      <c r="DA517"/>
      <c r="DB517"/>
      <c r="DC517"/>
      <c r="DD517"/>
      <c r="DE517"/>
      <c r="DF517"/>
      <c r="DG517"/>
      <c r="DH517"/>
      <c r="DI517"/>
      <c r="DJ517"/>
      <c r="DK517"/>
      <c r="DL517"/>
      <c r="DM517"/>
      <c r="DN517"/>
      <c r="DO517"/>
      <c r="DP517"/>
      <c r="DQ517"/>
      <c r="DR517"/>
      <c r="DS517"/>
      <c r="DT517"/>
      <c r="DU517"/>
      <c r="DV517"/>
      <c r="DW517"/>
      <c r="DX517"/>
      <c r="DY517"/>
      <c r="DZ517"/>
      <c r="EA517"/>
      <c r="EB517"/>
      <c r="EC517"/>
      <c r="ED517"/>
      <c r="EE517"/>
      <c r="EF517"/>
      <c r="EG517"/>
      <c r="EH517"/>
      <c r="EI517"/>
      <c r="EJ517"/>
      <c r="EK517"/>
      <c r="EL517"/>
      <c r="EM517"/>
      <c r="EN517"/>
      <c r="EO517"/>
      <c r="EP517"/>
      <c r="EQ517"/>
      <c r="ER517"/>
      <c r="ES517"/>
      <c r="ET517"/>
      <c r="EU517"/>
      <c r="EV517"/>
      <c r="EW517"/>
      <c r="EX517"/>
      <c r="EY517"/>
      <c r="EZ517"/>
      <c r="FA517"/>
      <c r="FB517"/>
      <c r="FC517"/>
      <c r="FD517"/>
      <c r="FE517"/>
      <c r="FF517"/>
      <c r="FG517"/>
      <c r="FH517"/>
      <c r="FI517"/>
      <c r="FJ517"/>
      <c r="FK517"/>
      <c r="FL517"/>
      <c r="FM517"/>
      <c r="FN517"/>
      <c r="FO517"/>
      <c r="FP517"/>
      <c r="FQ517"/>
      <c r="FR517"/>
      <c r="FS517"/>
      <c r="FT517"/>
      <c r="FU517"/>
      <c r="FV517"/>
      <c r="FW517"/>
      <c r="FX517"/>
      <c r="FY517"/>
      <c r="FZ517"/>
      <c r="GA517"/>
      <c r="GB517"/>
      <c r="GC517"/>
      <c r="GD517"/>
      <c r="GE517"/>
      <c r="GF517"/>
      <c r="GG517"/>
      <c r="GH517"/>
      <c r="GI517"/>
      <c r="GJ517"/>
      <c r="GK517"/>
      <c r="GL517"/>
      <c r="GM517"/>
      <c r="GN517"/>
      <c r="GO517"/>
      <c r="GP517"/>
      <c r="GQ517"/>
      <c r="GR517"/>
      <c r="GS517"/>
      <c r="GT517"/>
      <c r="GU517"/>
      <c r="GV517"/>
      <c r="GW517"/>
      <c r="GX517"/>
      <c r="GY517"/>
      <c r="GZ517"/>
      <c r="HA517"/>
      <c r="HB517"/>
      <c r="HC517"/>
      <c r="HD517"/>
      <c r="HE517"/>
      <c r="HF517"/>
      <c r="HG517"/>
      <c r="HH517"/>
      <c r="HI517"/>
      <c r="HJ517"/>
      <c r="HK517"/>
      <c r="HL517"/>
      <c r="HM517"/>
      <c r="HN517"/>
      <c r="HO517"/>
      <c r="HP517"/>
      <c r="HQ517"/>
      <c r="HR517"/>
      <c r="HS517"/>
      <c r="HT517"/>
      <c r="HU517"/>
      <c r="HV517"/>
      <c r="HW517"/>
      <c r="HX517"/>
      <c r="HY517"/>
      <c r="HZ517"/>
      <c r="IA517"/>
      <c r="IB517"/>
      <c r="IC517"/>
      <c r="ID517"/>
      <c r="IE517"/>
      <c r="IF517"/>
      <c r="IG517"/>
      <c r="IH517"/>
      <c r="II517"/>
      <c r="IJ517"/>
      <c r="IK517"/>
      <c r="IL517"/>
      <c r="IM517"/>
      <c r="IN517"/>
      <c r="IO517"/>
      <c r="IP517"/>
      <c r="IQ517"/>
      <c r="IR517"/>
      <c r="IS517"/>
      <c r="IT517"/>
      <c r="IU517"/>
      <c r="IV517"/>
      <c r="IW517"/>
      <c r="IX517"/>
      <c r="IY517"/>
      <c r="IZ517"/>
      <c r="JA517"/>
      <c r="JB517"/>
      <c r="JC517"/>
      <c r="JD517"/>
      <c r="JE517"/>
      <c r="JF517"/>
      <c r="JG517"/>
      <c r="JH517"/>
      <c r="JI517"/>
      <c r="JJ517"/>
      <c r="JK517"/>
      <c r="JL517"/>
      <c r="JM517"/>
      <c r="JN517"/>
      <c r="JO517"/>
      <c r="JP517"/>
      <c r="JQ517"/>
      <c r="JR517"/>
      <c r="JS517"/>
      <c r="JT517"/>
      <c r="JU517"/>
      <c r="JV517"/>
      <c r="JW517"/>
      <c r="JX517"/>
      <c r="JY517"/>
      <c r="JZ517"/>
      <c r="KA517"/>
      <c r="KB517"/>
      <c r="KC517"/>
      <c r="KD517"/>
      <c r="KE517"/>
      <c r="KF517"/>
      <c r="KG517"/>
      <c r="KH517"/>
      <c r="KI517"/>
      <c r="KJ517"/>
      <c r="KK517"/>
      <c r="KL517"/>
      <c r="KM517"/>
      <c r="KN517"/>
      <c r="KO517"/>
      <c r="KP517"/>
      <c r="KQ517"/>
      <c r="KR517"/>
      <c r="KS517"/>
      <c r="KT517"/>
      <c r="KU517"/>
      <c r="KV517"/>
      <c r="KW517"/>
      <c r="KX517"/>
      <c r="KY517"/>
      <c r="KZ517"/>
      <c r="LA517"/>
      <c r="LB517"/>
      <c r="LC517"/>
      <c r="LD517"/>
      <c r="LE517"/>
      <c r="LF517"/>
      <c r="LG517"/>
      <c r="LH517"/>
      <c r="LI517"/>
      <c r="LJ517"/>
      <c r="LK517"/>
      <c r="LL517"/>
      <c r="LM517"/>
      <c r="LN517"/>
      <c r="LO517"/>
      <c r="LP517"/>
      <c r="LQ517"/>
      <c r="LR517"/>
      <c r="LS517"/>
      <c r="LT517"/>
      <c r="LU517"/>
      <c r="LV517"/>
      <c r="LW517"/>
      <c r="LX517"/>
      <c r="LY517"/>
      <c r="LZ517"/>
      <c r="MA517"/>
      <c r="MB517"/>
      <c r="MC517"/>
      <c r="MD517"/>
      <c r="ME517"/>
      <c r="MF517"/>
      <c r="MG517"/>
      <c r="MH517"/>
      <c r="MI517"/>
      <c r="MJ517"/>
      <c r="MK517"/>
      <c r="ML517"/>
      <c r="MM517"/>
      <c r="MN517"/>
      <c r="MO517"/>
      <c r="MP517"/>
      <c r="MQ517"/>
      <c r="MR517"/>
      <c r="MS517"/>
      <c r="MT517"/>
      <c r="MU517"/>
      <c r="MV517"/>
      <c r="MW517"/>
      <c r="MX517"/>
      <c r="MY517"/>
      <c r="MZ517"/>
      <c r="NA517"/>
      <c r="NB517"/>
      <c r="NC517"/>
      <c r="ND517"/>
      <c r="NE517"/>
      <c r="NF517"/>
      <c r="NG517"/>
      <c r="NH517"/>
      <c r="NI517"/>
      <c r="NJ517"/>
      <c r="NK517"/>
      <c r="NL517"/>
      <c r="NM517"/>
      <c r="NN517"/>
      <c r="NO517"/>
      <c r="NP517"/>
      <c r="NQ517"/>
      <c r="NR517"/>
      <c r="NS517"/>
      <c r="NT517"/>
      <c r="NU517"/>
      <c r="NV517"/>
      <c r="NW517"/>
      <c r="NX517"/>
      <c r="NY517"/>
      <c r="NZ517"/>
      <c r="OA517"/>
      <c r="OB517"/>
      <c r="OC517"/>
      <c r="OD517"/>
      <c r="OE517"/>
      <c r="OF517"/>
      <c r="OG517"/>
      <c r="OH517"/>
      <c r="OI517"/>
      <c r="OJ517"/>
      <c r="OK517"/>
      <c r="OL517"/>
      <c r="OM517"/>
      <c r="ON517"/>
      <c r="OO517"/>
      <c r="OP517"/>
      <c r="OQ517"/>
      <c r="OR517"/>
      <c r="OS517"/>
      <c r="OT517"/>
      <c r="OU517"/>
      <c r="OV517"/>
      <c r="OW517"/>
      <c r="OX517"/>
      <c r="OY517"/>
      <c r="OZ517"/>
      <c r="PA517"/>
      <c r="PB517"/>
      <c r="PC517"/>
      <c r="PD517"/>
      <c r="PE517"/>
      <c r="PF517"/>
      <c r="PG517"/>
      <c r="PH517"/>
      <c r="PI517"/>
      <c r="PJ517"/>
      <c r="PK517"/>
      <c r="PL517"/>
      <c r="PM517"/>
      <c r="PN517"/>
      <c r="PO517"/>
      <c r="PP517"/>
      <c r="PQ517"/>
      <c r="PR517"/>
      <c r="PS517"/>
      <c r="PT517"/>
      <c r="PU517" t="s">
        <v>797</v>
      </c>
      <c r="PV517"/>
      <c r="PW517">
        <v>2000</v>
      </c>
      <c r="PX517">
        <v>2000</v>
      </c>
      <c r="PY517"/>
      <c r="PZ517">
        <v>1500</v>
      </c>
      <c r="QA517">
        <v>33.333333333333329</v>
      </c>
      <c r="QB517">
        <v>500</v>
      </c>
      <c r="QC517" t="s">
        <v>3759</v>
      </c>
      <c r="QD517" t="s">
        <v>806</v>
      </c>
      <c r="QE517"/>
      <c r="QF517" t="s">
        <v>863</v>
      </c>
      <c r="QG517" t="s">
        <v>797</v>
      </c>
      <c r="QH517" t="s">
        <v>1059</v>
      </c>
      <c r="QI517">
        <v>1</v>
      </c>
      <c r="QJ517">
        <v>0</v>
      </c>
      <c r="QK517">
        <v>0</v>
      </c>
      <c r="QL517">
        <v>0</v>
      </c>
      <c r="QM517">
        <v>0</v>
      </c>
      <c r="QN517">
        <v>0</v>
      </c>
      <c r="QO517">
        <v>0</v>
      </c>
      <c r="QP517">
        <v>0</v>
      </c>
      <c r="QQ517">
        <v>0</v>
      </c>
      <c r="QR517">
        <v>0</v>
      </c>
      <c r="QS517">
        <v>0</v>
      </c>
      <c r="QT517">
        <v>0</v>
      </c>
      <c r="QU517">
        <v>1</v>
      </c>
      <c r="QV517">
        <v>0</v>
      </c>
      <c r="QW517">
        <v>0</v>
      </c>
      <c r="QX517"/>
      <c r="QY517"/>
      <c r="QZ517"/>
      <c r="RA517"/>
      <c r="RB517"/>
      <c r="RC517"/>
      <c r="RD517"/>
      <c r="RE517"/>
      <c r="RF517"/>
      <c r="RG517"/>
      <c r="RH517"/>
      <c r="RI517"/>
      <c r="RJ517"/>
      <c r="RK517"/>
      <c r="RL517"/>
      <c r="RM517"/>
      <c r="RN517"/>
      <c r="RO517"/>
      <c r="RP517"/>
      <c r="RQ517"/>
      <c r="RR517"/>
      <c r="RS517"/>
      <c r="RT517"/>
      <c r="RU517"/>
      <c r="RV517"/>
      <c r="RW517"/>
      <c r="RX517"/>
      <c r="RY517"/>
      <c r="RZ517"/>
      <c r="SA517"/>
      <c r="SB517"/>
      <c r="SC517"/>
      <c r="SD517"/>
      <c r="SE517"/>
      <c r="SF517"/>
      <c r="SG517"/>
      <c r="SH517"/>
      <c r="SI517"/>
      <c r="SJ517"/>
      <c r="SK517"/>
      <c r="SL517"/>
      <c r="SM517"/>
      <c r="SN517"/>
      <c r="SO517"/>
      <c r="SP517"/>
      <c r="SQ517"/>
      <c r="SR517"/>
      <c r="SS517"/>
      <c r="ST517"/>
      <c r="SU517"/>
      <c r="SV517"/>
      <c r="SW517"/>
      <c r="SX517"/>
      <c r="SY517"/>
      <c r="SZ517"/>
      <c r="TA517"/>
      <c r="TB517"/>
      <c r="TC517"/>
      <c r="TD517"/>
      <c r="TE517"/>
      <c r="TF517"/>
      <c r="TG517"/>
      <c r="TH517"/>
      <c r="TI517"/>
      <c r="TJ517"/>
      <c r="TK517"/>
      <c r="TL517"/>
      <c r="TM517"/>
      <c r="TN517"/>
      <c r="TO517"/>
      <c r="TP517"/>
      <c r="TQ517"/>
      <c r="TR517"/>
      <c r="TS517"/>
      <c r="TT517"/>
      <c r="TU517"/>
      <c r="TV517"/>
      <c r="TW517"/>
      <c r="TX517"/>
      <c r="TY517"/>
      <c r="TZ517"/>
      <c r="UA517"/>
      <c r="UB517"/>
      <c r="UC517"/>
      <c r="UD517"/>
      <c r="UE517"/>
      <c r="UF517"/>
      <c r="UG517"/>
      <c r="UH517"/>
      <c r="UI517"/>
      <c r="UJ517"/>
      <c r="UK517"/>
      <c r="UL517"/>
      <c r="UM517"/>
      <c r="UN517"/>
      <c r="UO517"/>
      <c r="UP517"/>
      <c r="UQ517"/>
      <c r="UR517"/>
      <c r="US517"/>
      <c r="UT517"/>
      <c r="UU517"/>
      <c r="UV517"/>
      <c r="UW517"/>
      <c r="UX517"/>
      <c r="UY517"/>
      <c r="UZ517"/>
      <c r="VA517"/>
      <c r="VB517"/>
      <c r="VC517"/>
      <c r="VD517"/>
      <c r="VE517"/>
      <c r="VF517"/>
      <c r="VG517"/>
      <c r="VH517"/>
      <c r="VI517"/>
      <c r="VJ517"/>
      <c r="VK517"/>
      <c r="VL517"/>
      <c r="VM517"/>
      <c r="VN517"/>
      <c r="VO517"/>
      <c r="VP517"/>
      <c r="VQ517"/>
      <c r="VR517"/>
      <c r="VS517"/>
      <c r="VT517"/>
      <c r="VU517"/>
      <c r="VV517"/>
      <c r="VW517"/>
      <c r="VX517"/>
      <c r="VY517"/>
      <c r="VZ517"/>
      <c r="WA517"/>
      <c r="WB517"/>
      <c r="WC517"/>
      <c r="WD517"/>
      <c r="WE517"/>
      <c r="WF517"/>
      <c r="WG517"/>
      <c r="WH517"/>
      <c r="WI517"/>
      <c r="WJ517"/>
      <c r="WK517"/>
      <c r="WL517"/>
      <c r="WM517"/>
      <c r="WN517"/>
      <c r="WO517"/>
      <c r="WP517"/>
      <c r="WQ517"/>
      <c r="WR517"/>
      <c r="WS517"/>
      <c r="WT517"/>
      <c r="WU517"/>
      <c r="WV517"/>
      <c r="WW517"/>
      <c r="WX517"/>
      <c r="WY517"/>
      <c r="WZ517"/>
      <c r="XA517"/>
      <c r="XB517"/>
      <c r="XC517"/>
      <c r="XD517"/>
      <c r="XE517"/>
      <c r="XF517"/>
      <c r="XG517"/>
      <c r="XH517"/>
      <c r="XI517"/>
      <c r="XJ517"/>
      <c r="XK517"/>
      <c r="XL517"/>
      <c r="XM517"/>
      <c r="XN517"/>
      <c r="XO517"/>
      <c r="XP517"/>
      <c r="XQ517"/>
      <c r="XR517"/>
      <c r="XS517"/>
      <c r="XT517"/>
      <c r="XU517"/>
      <c r="XV517"/>
      <c r="XW517"/>
      <c r="XX517"/>
      <c r="XY517"/>
      <c r="XZ517"/>
      <c r="YA517"/>
      <c r="YB517"/>
      <c r="YC517"/>
      <c r="YD517"/>
      <c r="YE517"/>
      <c r="YF517"/>
      <c r="YG517"/>
      <c r="YH517"/>
      <c r="YI517"/>
      <c r="YJ517"/>
      <c r="YK517"/>
      <c r="YL517"/>
      <c r="YM517"/>
      <c r="YN517"/>
      <c r="YO517"/>
      <c r="YP517"/>
      <c r="YQ517"/>
      <c r="YR517"/>
      <c r="YS517"/>
      <c r="YT517"/>
      <c r="YU517"/>
      <c r="YV517"/>
      <c r="YW517"/>
      <c r="YX517"/>
      <c r="YY517"/>
      <c r="YZ517"/>
      <c r="ZA517"/>
      <c r="ZB517"/>
      <c r="ZC517"/>
      <c r="ZD517"/>
      <c r="ZE517"/>
      <c r="ZF517"/>
      <c r="ZG517"/>
      <c r="ZH517"/>
      <c r="ZI517"/>
      <c r="ZJ517"/>
      <c r="ZK517"/>
      <c r="ZL517"/>
      <c r="ZM517"/>
      <c r="ZN517"/>
      <c r="ZO517"/>
      <c r="ZP517"/>
      <c r="ZQ517"/>
      <c r="ZR517"/>
      <c r="ZS517"/>
      <c r="ZT517"/>
      <c r="ZU517"/>
      <c r="ZV517"/>
      <c r="ZW517"/>
      <c r="ZX517"/>
      <c r="ZY517"/>
      <c r="ZZ517"/>
      <c r="AAA517"/>
      <c r="AAB517"/>
      <c r="AAC517"/>
      <c r="AAD517"/>
      <c r="AAE517"/>
      <c r="AAF517"/>
      <c r="AAG517"/>
      <c r="AAH517"/>
      <c r="AAI517"/>
      <c r="AAJ517"/>
      <c r="AAK517"/>
      <c r="AAL517"/>
      <c r="AAM517"/>
      <c r="AAN517"/>
      <c r="AAO517"/>
      <c r="AAP517"/>
      <c r="AAQ517"/>
      <c r="AAR517"/>
      <c r="AAS517"/>
      <c r="AAT517"/>
      <c r="AAU517"/>
      <c r="AAV517" t="s">
        <v>816</v>
      </c>
      <c r="AAW517"/>
      <c r="AAX517"/>
      <c r="AAY517"/>
      <c r="AAZ517"/>
      <c r="ABA517"/>
      <c r="ABB517"/>
      <c r="ABC517"/>
      <c r="ABD517"/>
      <c r="ABE517"/>
      <c r="ABF517"/>
      <c r="ABG517"/>
      <c r="ABH517" t="s">
        <v>816</v>
      </c>
      <c r="ABI517"/>
      <c r="ABJ517"/>
      <c r="ABK517"/>
      <c r="ABL517"/>
      <c r="ABM517"/>
      <c r="ABN517"/>
      <c r="ABO517"/>
      <c r="ABP517"/>
      <c r="ABQ517" t="s">
        <v>797</v>
      </c>
      <c r="ABR517" t="s">
        <v>3760</v>
      </c>
      <c r="ABS517">
        <v>0</v>
      </c>
      <c r="ABT517">
        <v>0</v>
      </c>
      <c r="ABU517">
        <v>1</v>
      </c>
      <c r="ABV517">
        <v>0</v>
      </c>
      <c r="ABW517">
        <v>0</v>
      </c>
      <c r="ABX517">
        <v>0</v>
      </c>
      <c r="ABY517">
        <v>0</v>
      </c>
      <c r="ABZ517">
        <v>1</v>
      </c>
      <c r="ACA517">
        <v>0</v>
      </c>
      <c r="ACB517">
        <v>0</v>
      </c>
      <c r="ACC517"/>
      <c r="ACD517" t="s">
        <v>816</v>
      </c>
      <c r="ACE517"/>
      <c r="ACF517"/>
      <c r="ACG517"/>
      <c r="ACH517"/>
      <c r="ACI517"/>
      <c r="ACJ517"/>
      <c r="ACK517"/>
      <c r="ACL517"/>
      <c r="ACM517"/>
      <c r="ACN517"/>
      <c r="ACO517"/>
      <c r="ACP517"/>
      <c r="ACQ517" t="s">
        <v>3761</v>
      </c>
      <c r="ACR517">
        <v>368068798</v>
      </c>
      <c r="ACS517" s="396">
        <v>44895.580138888887</v>
      </c>
      <c r="ACT517"/>
      <c r="ACU517"/>
      <c r="ACV517" t="s">
        <v>801</v>
      </c>
      <c r="ACW517"/>
      <c r="ACX517"/>
      <c r="ACY517">
        <v>517</v>
      </c>
    </row>
    <row r="518" spans="1:779" s="82" customFormat="1" x14ac:dyDescent="0.3">
      <c r="A518" t="s">
        <v>3762</v>
      </c>
      <c r="B518" s="396">
        <v>44895.44282517361</v>
      </c>
      <c r="C518" s="396">
        <v>44895.445537708343</v>
      </c>
      <c r="D518" s="396">
        <v>44895</v>
      </c>
      <c r="E518" t="s">
        <v>2736</v>
      </c>
      <c r="F518" s="396">
        <v>44895</v>
      </c>
      <c r="G518" t="s">
        <v>904</v>
      </c>
      <c r="H518" t="s">
        <v>905</v>
      </c>
      <c r="I518" t="s">
        <v>905</v>
      </c>
      <c r="J518" t="s">
        <v>905</v>
      </c>
      <c r="K518" t="s">
        <v>795</v>
      </c>
      <c r="L518" t="s">
        <v>3763</v>
      </c>
      <c r="M518">
        <v>1</v>
      </c>
      <c r="N518">
        <v>1</v>
      </c>
      <c r="O518">
        <v>0</v>
      </c>
      <c r="P518">
        <v>0</v>
      </c>
      <c r="Q518">
        <v>0</v>
      </c>
      <c r="R518">
        <v>1</v>
      </c>
      <c r="S518">
        <v>1</v>
      </c>
      <c r="T518">
        <v>0</v>
      </c>
      <c r="U518">
        <v>0</v>
      </c>
      <c r="V518">
        <v>0</v>
      </c>
      <c r="W518">
        <v>0</v>
      </c>
      <c r="X518">
        <v>0</v>
      </c>
      <c r="Y518">
        <v>0</v>
      </c>
      <c r="Z518">
        <v>0</v>
      </c>
      <c r="AA518">
        <v>0</v>
      </c>
      <c r="AB518">
        <v>0</v>
      </c>
      <c r="AC518">
        <v>0</v>
      </c>
      <c r="AD518">
        <v>0</v>
      </c>
      <c r="AE518">
        <v>0</v>
      </c>
      <c r="AF518">
        <v>0</v>
      </c>
      <c r="AG518">
        <v>0</v>
      </c>
      <c r="AH518">
        <v>0</v>
      </c>
      <c r="AI518">
        <v>0</v>
      </c>
      <c r="AJ518" t="s">
        <v>797</v>
      </c>
      <c r="AK518"/>
      <c r="AL518">
        <v>2000</v>
      </c>
      <c r="AM518">
        <v>2000</v>
      </c>
      <c r="AN518"/>
      <c r="AO518">
        <v>2000</v>
      </c>
      <c r="AP518">
        <v>0</v>
      </c>
      <c r="AQ518">
        <v>0</v>
      </c>
      <c r="AR518"/>
      <c r="AS518" t="s">
        <v>806</v>
      </c>
      <c r="AT518"/>
      <c r="AU518" t="s">
        <v>817</v>
      </c>
      <c r="AV518" t="s">
        <v>816</v>
      </c>
      <c r="AW518"/>
      <c r="AX518"/>
      <c r="AY518"/>
      <c r="AZ518"/>
      <c r="BA518"/>
      <c r="BB518"/>
      <c r="BC518"/>
      <c r="BD518"/>
      <c r="BE518"/>
      <c r="BF518"/>
      <c r="BG518"/>
      <c r="BH518"/>
      <c r="BI518"/>
      <c r="BJ518"/>
      <c r="BK518"/>
      <c r="BL518"/>
      <c r="BM518"/>
      <c r="BN518"/>
      <c r="BO518" t="s">
        <v>797</v>
      </c>
      <c r="BP518"/>
      <c r="BQ518">
        <v>2000</v>
      </c>
      <c r="BR518">
        <v>2000</v>
      </c>
      <c r="BS518"/>
      <c r="BT518">
        <v>3000</v>
      </c>
      <c r="BU518">
        <v>-33.333333333333329</v>
      </c>
      <c r="BV518">
        <v>-1000</v>
      </c>
      <c r="BW518" t="s">
        <v>873</v>
      </c>
      <c r="BX518" t="s">
        <v>806</v>
      </c>
      <c r="BY518"/>
      <c r="BZ518" t="s">
        <v>817</v>
      </c>
      <c r="CA518" t="s">
        <v>797</v>
      </c>
      <c r="CB518" t="s">
        <v>844</v>
      </c>
      <c r="CC518">
        <v>0</v>
      </c>
      <c r="CD518">
        <v>0</v>
      </c>
      <c r="CE518">
        <v>0</v>
      </c>
      <c r="CF518">
        <v>0</v>
      </c>
      <c r="CG518">
        <v>0</v>
      </c>
      <c r="CH518">
        <v>0</v>
      </c>
      <c r="CI518">
        <v>0</v>
      </c>
      <c r="CJ518">
        <v>1</v>
      </c>
      <c r="CK518">
        <v>0</v>
      </c>
      <c r="CL518">
        <v>0</v>
      </c>
      <c r="CM518">
        <v>0</v>
      </c>
      <c r="CN518">
        <v>0</v>
      </c>
      <c r="CO518">
        <v>0</v>
      </c>
      <c r="CP518">
        <v>0</v>
      </c>
      <c r="CQ518">
        <v>0</v>
      </c>
      <c r="CR518"/>
      <c r="CS518"/>
      <c r="CT518"/>
      <c r="CU518"/>
      <c r="CV518"/>
      <c r="CW518"/>
      <c r="CX518"/>
      <c r="CY518"/>
      <c r="CZ518"/>
      <c r="DA518"/>
      <c r="DB518"/>
      <c r="DC518"/>
      <c r="DD518"/>
      <c r="DE518"/>
      <c r="DF518"/>
      <c r="DG518"/>
      <c r="DH518"/>
      <c r="DI518"/>
      <c r="DJ518"/>
      <c r="DK518"/>
      <c r="DL518"/>
      <c r="DM518"/>
      <c r="DN518"/>
      <c r="DO518"/>
      <c r="DP518"/>
      <c r="DQ518"/>
      <c r="DR518"/>
      <c r="DS518"/>
      <c r="DT518"/>
      <c r="DU518"/>
      <c r="DV518"/>
      <c r="DW518"/>
      <c r="DX518"/>
      <c r="DY518"/>
      <c r="DZ518"/>
      <c r="EA518"/>
      <c r="EB518"/>
      <c r="EC518"/>
      <c r="ED518"/>
      <c r="EE518"/>
      <c r="EF518"/>
      <c r="EG518"/>
      <c r="EH518"/>
      <c r="EI518"/>
      <c r="EJ518"/>
      <c r="EK518"/>
      <c r="EL518"/>
      <c r="EM518"/>
      <c r="EN518"/>
      <c r="EO518"/>
      <c r="EP518"/>
      <c r="EQ518"/>
      <c r="ER518"/>
      <c r="ES518"/>
      <c r="ET518"/>
      <c r="EU518"/>
      <c r="EV518"/>
      <c r="EW518"/>
      <c r="EX518"/>
      <c r="EY518"/>
      <c r="EZ518"/>
      <c r="FA518"/>
      <c r="FB518"/>
      <c r="FC518"/>
      <c r="FD518"/>
      <c r="FE518"/>
      <c r="FF518"/>
      <c r="FG518"/>
      <c r="FH518"/>
      <c r="FI518"/>
      <c r="FJ518"/>
      <c r="FK518"/>
      <c r="FL518"/>
      <c r="FM518"/>
      <c r="FN518"/>
      <c r="FO518"/>
      <c r="FP518"/>
      <c r="FQ518"/>
      <c r="FR518"/>
      <c r="FS518"/>
      <c r="FT518"/>
      <c r="FU518"/>
      <c r="FV518"/>
      <c r="FW518"/>
      <c r="FX518"/>
      <c r="FY518"/>
      <c r="FZ518"/>
      <c r="GA518"/>
      <c r="GB518"/>
      <c r="GC518"/>
      <c r="GD518"/>
      <c r="GE518"/>
      <c r="GF518"/>
      <c r="GG518"/>
      <c r="GH518"/>
      <c r="GI518" t="s">
        <v>797</v>
      </c>
      <c r="GJ518"/>
      <c r="GK518">
        <v>15000</v>
      </c>
      <c r="GL518">
        <v>15000</v>
      </c>
      <c r="GM518">
        <v>0</v>
      </c>
      <c r="GN518">
        <v>0</v>
      </c>
      <c r="GO518"/>
      <c r="GP518" t="s">
        <v>806</v>
      </c>
      <c r="GQ518"/>
      <c r="GR518" t="s">
        <v>817</v>
      </c>
      <c r="GS518" t="s">
        <v>797</v>
      </c>
      <c r="GT518" t="s">
        <v>843</v>
      </c>
      <c r="GU518">
        <v>0</v>
      </c>
      <c r="GV518">
        <v>0</v>
      </c>
      <c r="GW518">
        <v>0</v>
      </c>
      <c r="GX518">
        <v>0</v>
      </c>
      <c r="GY518">
        <v>0</v>
      </c>
      <c r="GZ518">
        <v>0</v>
      </c>
      <c r="HA518">
        <v>0</v>
      </c>
      <c r="HB518">
        <v>0</v>
      </c>
      <c r="HC518">
        <v>0</v>
      </c>
      <c r="HD518">
        <v>1</v>
      </c>
      <c r="HE518">
        <v>0</v>
      </c>
      <c r="HF518">
        <v>0</v>
      </c>
      <c r="HG518">
        <v>0</v>
      </c>
      <c r="HH518">
        <v>0</v>
      </c>
      <c r="HI518">
        <v>0</v>
      </c>
      <c r="HJ518"/>
      <c r="HK518"/>
      <c r="HL518" t="s">
        <v>797</v>
      </c>
      <c r="HM518"/>
      <c r="HN518">
        <v>3000</v>
      </c>
      <c r="HO518">
        <v>3000</v>
      </c>
      <c r="HP518"/>
      <c r="HQ518">
        <v>4000</v>
      </c>
      <c r="HR518">
        <v>-0.25</v>
      </c>
      <c r="HS518">
        <v>-1000</v>
      </c>
      <c r="HT518"/>
      <c r="HU518" t="s">
        <v>806</v>
      </c>
      <c r="HV518"/>
      <c r="HW518" t="s">
        <v>817</v>
      </c>
      <c r="HX518" t="s">
        <v>816</v>
      </c>
      <c r="HY518"/>
      <c r="HZ518"/>
      <c r="IA518"/>
      <c r="IB518"/>
      <c r="IC518"/>
      <c r="ID518"/>
      <c r="IE518"/>
      <c r="IF518"/>
      <c r="IG518"/>
      <c r="IH518"/>
      <c r="II518"/>
      <c r="IJ518"/>
      <c r="IK518"/>
      <c r="IL518"/>
      <c r="IM518"/>
      <c r="IN518"/>
      <c r="IO518"/>
      <c r="IP518"/>
      <c r="IQ518"/>
      <c r="IR518"/>
      <c r="IS518"/>
      <c r="IT518"/>
      <c r="IU518"/>
      <c r="IV518"/>
      <c r="IW518"/>
      <c r="IX518"/>
      <c r="IY518"/>
      <c r="IZ518"/>
      <c r="JA518"/>
      <c r="JB518"/>
      <c r="JC518"/>
      <c r="JD518"/>
      <c r="JE518"/>
      <c r="JF518"/>
      <c r="JG518"/>
      <c r="JH518"/>
      <c r="JI518"/>
      <c r="JJ518"/>
      <c r="JK518"/>
      <c r="JL518"/>
      <c r="JM518"/>
      <c r="JN518"/>
      <c r="JO518"/>
      <c r="JP518"/>
      <c r="JQ518"/>
      <c r="JR518"/>
      <c r="JS518"/>
      <c r="JT518"/>
      <c r="JU518"/>
      <c r="JV518"/>
      <c r="JW518"/>
      <c r="JX518"/>
      <c r="JY518"/>
      <c r="JZ518"/>
      <c r="KA518"/>
      <c r="KB518"/>
      <c r="KC518"/>
      <c r="KD518"/>
      <c r="KE518"/>
      <c r="KF518"/>
      <c r="KG518"/>
      <c r="KH518"/>
      <c r="KI518"/>
      <c r="KJ518"/>
      <c r="KK518"/>
      <c r="KL518"/>
      <c r="KM518"/>
      <c r="KN518"/>
      <c r="KO518"/>
      <c r="KP518"/>
      <c r="KQ518"/>
      <c r="KR518"/>
      <c r="KS518"/>
      <c r="KT518"/>
      <c r="KU518"/>
      <c r="KV518"/>
      <c r="KW518"/>
      <c r="KX518"/>
      <c r="KY518"/>
      <c r="KZ518"/>
      <c r="LA518"/>
      <c r="LB518"/>
      <c r="LC518"/>
      <c r="LD518"/>
      <c r="LE518"/>
      <c r="LF518"/>
      <c r="LG518"/>
      <c r="LH518"/>
      <c r="LI518"/>
      <c r="LJ518"/>
      <c r="LK518"/>
      <c r="LL518"/>
      <c r="LM518"/>
      <c r="LN518"/>
      <c r="LO518"/>
      <c r="LP518"/>
      <c r="LQ518"/>
      <c r="LR518"/>
      <c r="LS518"/>
      <c r="LT518"/>
      <c r="LU518"/>
      <c r="LV518"/>
      <c r="LW518"/>
      <c r="LX518"/>
      <c r="LY518"/>
      <c r="LZ518"/>
      <c r="MA518"/>
      <c r="MB518"/>
      <c r="MC518"/>
      <c r="MD518"/>
      <c r="ME518"/>
      <c r="MF518"/>
      <c r="MG518"/>
      <c r="MH518"/>
      <c r="MI518"/>
      <c r="MJ518"/>
      <c r="MK518"/>
      <c r="ML518"/>
      <c r="MM518"/>
      <c r="MN518"/>
      <c r="MO518"/>
      <c r="MP518"/>
      <c r="MQ518"/>
      <c r="MR518"/>
      <c r="MS518"/>
      <c r="MT518"/>
      <c r="MU518"/>
      <c r="MV518"/>
      <c r="MW518"/>
      <c r="MX518"/>
      <c r="MY518"/>
      <c r="MZ518"/>
      <c r="NA518"/>
      <c r="NB518"/>
      <c r="NC518"/>
      <c r="ND518"/>
      <c r="NE518"/>
      <c r="NF518"/>
      <c r="NG518"/>
      <c r="NH518"/>
      <c r="NI518"/>
      <c r="NJ518"/>
      <c r="NK518"/>
      <c r="NL518"/>
      <c r="NM518"/>
      <c r="NN518"/>
      <c r="NO518"/>
      <c r="NP518"/>
      <c r="NQ518"/>
      <c r="NR518"/>
      <c r="NS518"/>
      <c r="NT518"/>
      <c r="NU518"/>
      <c r="NV518"/>
      <c r="NW518"/>
      <c r="NX518"/>
      <c r="NY518"/>
      <c r="NZ518"/>
      <c r="OA518"/>
      <c r="OB518"/>
      <c r="OC518"/>
      <c r="OD518"/>
      <c r="OE518"/>
      <c r="OF518"/>
      <c r="OG518"/>
      <c r="OH518"/>
      <c r="OI518"/>
      <c r="OJ518"/>
      <c r="OK518"/>
      <c r="OL518"/>
      <c r="OM518"/>
      <c r="ON518"/>
      <c r="OO518"/>
      <c r="OP518"/>
      <c r="OQ518"/>
      <c r="OR518"/>
      <c r="OS518"/>
      <c r="OT518"/>
      <c r="OU518"/>
      <c r="OV518"/>
      <c r="OW518"/>
      <c r="OX518"/>
      <c r="OY518"/>
      <c r="OZ518"/>
      <c r="PA518"/>
      <c r="PB518"/>
      <c r="PC518"/>
      <c r="PD518"/>
      <c r="PE518"/>
      <c r="PF518"/>
      <c r="PG518"/>
      <c r="PH518"/>
      <c r="PI518"/>
      <c r="PJ518"/>
      <c r="PK518"/>
      <c r="PL518"/>
      <c r="PM518"/>
      <c r="PN518"/>
      <c r="PO518"/>
      <c r="PP518"/>
      <c r="PQ518"/>
      <c r="PR518"/>
      <c r="PS518"/>
      <c r="PT518"/>
      <c r="PU518"/>
      <c r="PV518"/>
      <c r="PW518"/>
      <c r="PX518"/>
      <c r="PY518"/>
      <c r="PZ518"/>
      <c r="QA518"/>
      <c r="QB518"/>
      <c r="QC518"/>
      <c r="QD518"/>
      <c r="QE518"/>
      <c r="QF518"/>
      <c r="QG518"/>
      <c r="QH518"/>
      <c r="QI518"/>
      <c r="QJ518"/>
      <c r="QK518"/>
      <c r="QL518"/>
      <c r="QM518"/>
      <c r="QN518"/>
      <c r="QO518"/>
      <c r="QP518"/>
      <c r="QQ518"/>
      <c r="QR518"/>
      <c r="QS518"/>
      <c r="QT518"/>
      <c r="QU518"/>
      <c r="QV518"/>
      <c r="QW518"/>
      <c r="QX518"/>
      <c r="QY518"/>
      <c r="QZ518"/>
      <c r="RA518"/>
      <c r="RB518"/>
      <c r="RC518"/>
      <c r="RD518"/>
      <c r="RE518"/>
      <c r="RF518"/>
      <c r="RG518"/>
      <c r="RH518"/>
      <c r="RI518"/>
      <c r="RJ518"/>
      <c r="RK518"/>
      <c r="RL518"/>
      <c r="RM518"/>
      <c r="RN518"/>
      <c r="RO518"/>
      <c r="RP518"/>
      <c r="RQ518"/>
      <c r="RR518"/>
      <c r="RS518"/>
      <c r="RT518"/>
      <c r="RU518"/>
      <c r="RV518"/>
      <c r="RW518"/>
      <c r="RX518"/>
      <c r="RY518"/>
      <c r="RZ518"/>
      <c r="SA518"/>
      <c r="SB518"/>
      <c r="SC518"/>
      <c r="SD518"/>
      <c r="SE518"/>
      <c r="SF518"/>
      <c r="SG518"/>
      <c r="SH518"/>
      <c r="SI518"/>
      <c r="SJ518"/>
      <c r="SK518"/>
      <c r="SL518"/>
      <c r="SM518"/>
      <c r="SN518"/>
      <c r="SO518"/>
      <c r="SP518"/>
      <c r="SQ518"/>
      <c r="SR518"/>
      <c r="SS518"/>
      <c r="ST518"/>
      <c r="SU518"/>
      <c r="SV518"/>
      <c r="SW518"/>
      <c r="SX518"/>
      <c r="SY518"/>
      <c r="SZ518"/>
      <c r="TA518"/>
      <c r="TB518"/>
      <c r="TC518"/>
      <c r="TD518"/>
      <c r="TE518"/>
      <c r="TF518"/>
      <c r="TG518"/>
      <c r="TH518"/>
      <c r="TI518"/>
      <c r="TJ518"/>
      <c r="TK518"/>
      <c r="TL518"/>
      <c r="TM518"/>
      <c r="TN518"/>
      <c r="TO518"/>
      <c r="TP518"/>
      <c r="TQ518"/>
      <c r="TR518"/>
      <c r="TS518"/>
      <c r="TT518"/>
      <c r="TU518"/>
      <c r="TV518"/>
      <c r="TW518"/>
      <c r="TX518"/>
      <c r="TY518"/>
      <c r="TZ518"/>
      <c r="UA518"/>
      <c r="UB518"/>
      <c r="UC518"/>
      <c r="UD518"/>
      <c r="UE518"/>
      <c r="UF518"/>
      <c r="UG518"/>
      <c r="UH518"/>
      <c r="UI518"/>
      <c r="UJ518"/>
      <c r="UK518"/>
      <c r="UL518"/>
      <c r="UM518"/>
      <c r="UN518"/>
      <c r="UO518"/>
      <c r="UP518"/>
      <c r="UQ518"/>
      <c r="UR518"/>
      <c r="US518"/>
      <c r="UT518"/>
      <c r="UU518"/>
      <c r="UV518"/>
      <c r="UW518"/>
      <c r="UX518"/>
      <c r="UY518"/>
      <c r="UZ518"/>
      <c r="VA518"/>
      <c r="VB518"/>
      <c r="VC518"/>
      <c r="VD518"/>
      <c r="VE518"/>
      <c r="VF518"/>
      <c r="VG518"/>
      <c r="VH518"/>
      <c r="VI518"/>
      <c r="VJ518"/>
      <c r="VK518"/>
      <c r="VL518"/>
      <c r="VM518"/>
      <c r="VN518"/>
      <c r="VO518"/>
      <c r="VP518"/>
      <c r="VQ518"/>
      <c r="VR518"/>
      <c r="VS518"/>
      <c r="VT518"/>
      <c r="VU518"/>
      <c r="VV518"/>
      <c r="VW518"/>
      <c r="VX518"/>
      <c r="VY518"/>
      <c r="VZ518"/>
      <c r="WA518"/>
      <c r="WB518"/>
      <c r="WC518"/>
      <c r="WD518"/>
      <c r="WE518"/>
      <c r="WF518"/>
      <c r="WG518"/>
      <c r="WH518"/>
      <c r="WI518"/>
      <c r="WJ518"/>
      <c r="WK518"/>
      <c r="WL518"/>
      <c r="WM518"/>
      <c r="WN518"/>
      <c r="WO518"/>
      <c r="WP518"/>
      <c r="WQ518"/>
      <c r="WR518"/>
      <c r="WS518"/>
      <c r="WT518"/>
      <c r="WU518"/>
      <c r="WV518"/>
      <c r="WW518"/>
      <c r="WX518"/>
      <c r="WY518"/>
      <c r="WZ518"/>
      <c r="XA518"/>
      <c r="XB518"/>
      <c r="XC518"/>
      <c r="XD518"/>
      <c r="XE518"/>
      <c r="XF518"/>
      <c r="XG518"/>
      <c r="XH518"/>
      <c r="XI518"/>
      <c r="XJ518"/>
      <c r="XK518"/>
      <c r="XL518"/>
      <c r="XM518"/>
      <c r="XN518"/>
      <c r="XO518"/>
      <c r="XP518"/>
      <c r="XQ518"/>
      <c r="XR518"/>
      <c r="XS518"/>
      <c r="XT518"/>
      <c r="XU518"/>
      <c r="XV518"/>
      <c r="XW518"/>
      <c r="XX518"/>
      <c r="XY518"/>
      <c r="XZ518"/>
      <c r="YA518"/>
      <c r="YB518"/>
      <c r="YC518"/>
      <c r="YD518"/>
      <c r="YE518"/>
      <c r="YF518"/>
      <c r="YG518"/>
      <c r="YH518"/>
      <c r="YI518"/>
      <c r="YJ518"/>
      <c r="YK518"/>
      <c r="YL518"/>
      <c r="YM518"/>
      <c r="YN518"/>
      <c r="YO518"/>
      <c r="YP518"/>
      <c r="YQ518"/>
      <c r="YR518"/>
      <c r="YS518"/>
      <c r="YT518"/>
      <c r="YU518"/>
      <c r="YV518"/>
      <c r="YW518"/>
      <c r="YX518"/>
      <c r="YY518"/>
      <c r="YZ518"/>
      <c r="ZA518"/>
      <c r="ZB518"/>
      <c r="ZC518"/>
      <c r="ZD518"/>
      <c r="ZE518"/>
      <c r="ZF518"/>
      <c r="ZG518"/>
      <c r="ZH518"/>
      <c r="ZI518"/>
      <c r="ZJ518"/>
      <c r="ZK518"/>
      <c r="ZL518"/>
      <c r="ZM518"/>
      <c r="ZN518"/>
      <c r="ZO518"/>
      <c r="ZP518"/>
      <c r="ZQ518"/>
      <c r="ZR518"/>
      <c r="ZS518"/>
      <c r="ZT518"/>
      <c r="ZU518"/>
      <c r="ZV518"/>
      <c r="ZW518"/>
      <c r="ZX518"/>
      <c r="ZY518"/>
      <c r="ZZ518"/>
      <c r="AAA518"/>
      <c r="AAB518"/>
      <c r="AAC518"/>
      <c r="AAD518"/>
      <c r="AAE518"/>
      <c r="AAF518"/>
      <c r="AAG518"/>
      <c r="AAH518"/>
      <c r="AAI518"/>
      <c r="AAJ518"/>
      <c r="AAK518"/>
      <c r="AAL518"/>
      <c r="AAM518"/>
      <c r="AAN518"/>
      <c r="AAO518"/>
      <c r="AAP518"/>
      <c r="AAQ518"/>
      <c r="AAR518"/>
      <c r="AAS518"/>
      <c r="AAT518"/>
      <c r="AAU518"/>
      <c r="AAV518" t="s">
        <v>816</v>
      </c>
      <c r="AAW518"/>
      <c r="AAX518"/>
      <c r="AAY518"/>
      <c r="AAZ518"/>
      <c r="ABA518"/>
      <c r="ABB518"/>
      <c r="ABC518"/>
      <c r="ABD518"/>
      <c r="ABE518"/>
      <c r="ABF518"/>
      <c r="ABG518"/>
      <c r="ABH518" t="s">
        <v>816</v>
      </c>
      <c r="ABI518"/>
      <c r="ABJ518"/>
      <c r="ABK518"/>
      <c r="ABL518"/>
      <c r="ABM518"/>
      <c r="ABN518"/>
      <c r="ABO518"/>
      <c r="ABP518"/>
      <c r="ABQ518" t="s">
        <v>816</v>
      </c>
      <c r="ABR518"/>
      <c r="ABS518"/>
      <c r="ABT518"/>
      <c r="ABU518"/>
      <c r="ABV518"/>
      <c r="ABW518"/>
      <c r="ABX518"/>
      <c r="ABY518"/>
      <c r="ABZ518"/>
      <c r="ACA518"/>
      <c r="ACB518"/>
      <c r="ACC518"/>
      <c r="ACD518" t="s">
        <v>816</v>
      </c>
      <c r="ACE518"/>
      <c r="ACF518"/>
      <c r="ACG518"/>
      <c r="ACH518"/>
      <c r="ACI518"/>
      <c r="ACJ518"/>
      <c r="ACK518"/>
      <c r="ACL518"/>
      <c r="ACM518"/>
      <c r="ACN518"/>
      <c r="ACO518"/>
      <c r="ACP518"/>
      <c r="ACQ518" t="s">
        <v>3764</v>
      </c>
      <c r="ACR518">
        <v>368068805</v>
      </c>
      <c r="ACS518" s="396">
        <v>44895.580138888887</v>
      </c>
      <c r="ACT518"/>
      <c r="ACU518"/>
      <c r="ACV518" t="s">
        <v>801</v>
      </c>
      <c r="ACW518"/>
      <c r="ACX518"/>
      <c r="ACY518">
        <v>518</v>
      </c>
    </row>
    <row r="519" spans="1:779" s="82" customFormat="1" x14ac:dyDescent="0.3">
      <c r="A519" t="s">
        <v>3765</v>
      </c>
      <c r="B519" s="396">
        <v>44895.445889837967</v>
      </c>
      <c r="C519" s="396">
        <v>44895.449372604169</v>
      </c>
      <c r="D519" s="396">
        <v>44895</v>
      </c>
      <c r="E519" t="s">
        <v>2736</v>
      </c>
      <c r="F519" s="396">
        <v>44895</v>
      </c>
      <c r="G519" t="s">
        <v>904</v>
      </c>
      <c r="H519" t="s">
        <v>905</v>
      </c>
      <c r="I519" t="s">
        <v>905</v>
      </c>
      <c r="J519" t="s">
        <v>905</v>
      </c>
      <c r="K519" t="s">
        <v>795</v>
      </c>
      <c r="L519" t="s">
        <v>3766</v>
      </c>
      <c r="M519">
        <v>1</v>
      </c>
      <c r="N519">
        <v>1</v>
      </c>
      <c r="O519">
        <v>0</v>
      </c>
      <c r="P519">
        <v>0</v>
      </c>
      <c r="Q519">
        <v>0</v>
      </c>
      <c r="R519">
        <v>1</v>
      </c>
      <c r="S519">
        <v>1</v>
      </c>
      <c r="T519">
        <v>1</v>
      </c>
      <c r="U519">
        <v>0</v>
      </c>
      <c r="V519">
        <v>0</v>
      </c>
      <c r="W519">
        <v>0</v>
      </c>
      <c r="X519">
        <v>0</v>
      </c>
      <c r="Y519">
        <v>0</v>
      </c>
      <c r="Z519">
        <v>0</v>
      </c>
      <c r="AA519">
        <v>0</v>
      </c>
      <c r="AB519">
        <v>0</v>
      </c>
      <c r="AC519">
        <v>0</v>
      </c>
      <c r="AD519">
        <v>0</v>
      </c>
      <c r="AE519">
        <v>0</v>
      </c>
      <c r="AF519">
        <v>0</v>
      </c>
      <c r="AG519">
        <v>0</v>
      </c>
      <c r="AH519">
        <v>0</v>
      </c>
      <c r="AI519">
        <v>0</v>
      </c>
      <c r="AJ519" t="s">
        <v>797</v>
      </c>
      <c r="AK519"/>
      <c r="AL519">
        <v>2000</v>
      </c>
      <c r="AM519">
        <v>2000</v>
      </c>
      <c r="AN519"/>
      <c r="AO519">
        <v>2000</v>
      </c>
      <c r="AP519">
        <v>0</v>
      </c>
      <c r="AQ519">
        <v>0</v>
      </c>
      <c r="AR519"/>
      <c r="AS519" t="s">
        <v>806</v>
      </c>
      <c r="AT519"/>
      <c r="AU519" t="s">
        <v>817</v>
      </c>
      <c r="AV519" t="s">
        <v>797</v>
      </c>
      <c r="AW519" t="s">
        <v>844</v>
      </c>
      <c r="AX519">
        <v>0</v>
      </c>
      <c r="AY519">
        <v>0</v>
      </c>
      <c r="AZ519">
        <v>0</v>
      </c>
      <c r="BA519">
        <v>0</v>
      </c>
      <c r="BB519">
        <v>0</v>
      </c>
      <c r="BC519">
        <v>0</v>
      </c>
      <c r="BD519">
        <v>0</v>
      </c>
      <c r="BE519">
        <v>1</v>
      </c>
      <c r="BF519">
        <v>0</v>
      </c>
      <c r="BG519">
        <v>0</v>
      </c>
      <c r="BH519">
        <v>0</v>
      </c>
      <c r="BI519">
        <v>0</v>
      </c>
      <c r="BJ519">
        <v>0</v>
      </c>
      <c r="BK519">
        <v>0</v>
      </c>
      <c r="BL519">
        <v>0</v>
      </c>
      <c r="BM519"/>
      <c r="BN519"/>
      <c r="BO519" t="s">
        <v>797</v>
      </c>
      <c r="BP519"/>
      <c r="BQ519">
        <v>2000</v>
      </c>
      <c r="BR519">
        <v>2000</v>
      </c>
      <c r="BS519"/>
      <c r="BT519">
        <v>3000</v>
      </c>
      <c r="BU519">
        <v>-33.333333333333329</v>
      </c>
      <c r="BV519">
        <v>-1000</v>
      </c>
      <c r="BW519" t="s">
        <v>873</v>
      </c>
      <c r="BX519" t="s">
        <v>806</v>
      </c>
      <c r="BY519"/>
      <c r="BZ519" t="s">
        <v>817</v>
      </c>
      <c r="CA519" t="s">
        <v>797</v>
      </c>
      <c r="CB519" t="s">
        <v>844</v>
      </c>
      <c r="CC519">
        <v>0</v>
      </c>
      <c r="CD519">
        <v>0</v>
      </c>
      <c r="CE519">
        <v>0</v>
      </c>
      <c r="CF519">
        <v>0</v>
      </c>
      <c r="CG519">
        <v>0</v>
      </c>
      <c r="CH519">
        <v>0</v>
      </c>
      <c r="CI519">
        <v>0</v>
      </c>
      <c r="CJ519">
        <v>1</v>
      </c>
      <c r="CK519">
        <v>0</v>
      </c>
      <c r="CL519">
        <v>0</v>
      </c>
      <c r="CM519">
        <v>0</v>
      </c>
      <c r="CN519">
        <v>0</v>
      </c>
      <c r="CO519">
        <v>0</v>
      </c>
      <c r="CP519">
        <v>0</v>
      </c>
      <c r="CQ519">
        <v>0</v>
      </c>
      <c r="CR519"/>
      <c r="CS519"/>
      <c r="CT519"/>
      <c r="CU519"/>
      <c r="CV519"/>
      <c r="CW519"/>
      <c r="CX519"/>
      <c r="CY519"/>
      <c r="CZ519"/>
      <c r="DA519"/>
      <c r="DB519"/>
      <c r="DC519"/>
      <c r="DD519"/>
      <c r="DE519"/>
      <c r="DF519"/>
      <c r="DG519"/>
      <c r="DH519"/>
      <c r="DI519"/>
      <c r="DJ519"/>
      <c r="DK519"/>
      <c r="DL519"/>
      <c r="DM519"/>
      <c r="DN519"/>
      <c r="DO519"/>
      <c r="DP519"/>
      <c r="DQ519"/>
      <c r="DR519"/>
      <c r="DS519"/>
      <c r="DT519"/>
      <c r="DU519"/>
      <c r="DV519"/>
      <c r="DW519"/>
      <c r="DX519"/>
      <c r="DY519"/>
      <c r="DZ519"/>
      <c r="EA519"/>
      <c r="EB519"/>
      <c r="EC519"/>
      <c r="ED519"/>
      <c r="EE519"/>
      <c r="EF519"/>
      <c r="EG519"/>
      <c r="EH519"/>
      <c r="EI519"/>
      <c r="EJ519"/>
      <c r="EK519"/>
      <c r="EL519"/>
      <c r="EM519"/>
      <c r="EN519"/>
      <c r="EO519"/>
      <c r="EP519"/>
      <c r="EQ519"/>
      <c r="ER519"/>
      <c r="ES519"/>
      <c r="ET519"/>
      <c r="EU519"/>
      <c r="EV519"/>
      <c r="EW519"/>
      <c r="EX519"/>
      <c r="EY519"/>
      <c r="EZ519"/>
      <c r="FA519"/>
      <c r="FB519"/>
      <c r="FC519"/>
      <c r="FD519"/>
      <c r="FE519"/>
      <c r="FF519"/>
      <c r="FG519"/>
      <c r="FH519"/>
      <c r="FI519"/>
      <c r="FJ519"/>
      <c r="FK519"/>
      <c r="FL519"/>
      <c r="FM519"/>
      <c r="FN519"/>
      <c r="FO519"/>
      <c r="FP519"/>
      <c r="FQ519"/>
      <c r="FR519"/>
      <c r="FS519"/>
      <c r="FT519"/>
      <c r="FU519"/>
      <c r="FV519"/>
      <c r="FW519"/>
      <c r="FX519"/>
      <c r="FY519"/>
      <c r="FZ519"/>
      <c r="GA519"/>
      <c r="GB519"/>
      <c r="GC519"/>
      <c r="GD519"/>
      <c r="GE519"/>
      <c r="GF519"/>
      <c r="GG519"/>
      <c r="GH519"/>
      <c r="GI519" t="s">
        <v>797</v>
      </c>
      <c r="GJ519"/>
      <c r="GK519">
        <v>12000</v>
      </c>
      <c r="GL519">
        <v>15000</v>
      </c>
      <c r="GM519">
        <v>-20</v>
      </c>
      <c r="GN519">
        <v>-3000</v>
      </c>
      <c r="GO519" t="s">
        <v>873</v>
      </c>
      <c r="GP519" t="s">
        <v>806</v>
      </c>
      <c r="GQ519"/>
      <c r="GR519" t="s">
        <v>817</v>
      </c>
      <c r="GS519" t="s">
        <v>797</v>
      </c>
      <c r="GT519" t="s">
        <v>843</v>
      </c>
      <c r="GU519">
        <v>0</v>
      </c>
      <c r="GV519">
        <v>0</v>
      </c>
      <c r="GW519">
        <v>0</v>
      </c>
      <c r="GX519">
        <v>0</v>
      </c>
      <c r="GY519">
        <v>0</v>
      </c>
      <c r="GZ519">
        <v>0</v>
      </c>
      <c r="HA519">
        <v>0</v>
      </c>
      <c r="HB519">
        <v>0</v>
      </c>
      <c r="HC519">
        <v>0</v>
      </c>
      <c r="HD519">
        <v>1</v>
      </c>
      <c r="HE519">
        <v>0</v>
      </c>
      <c r="HF519">
        <v>0</v>
      </c>
      <c r="HG519">
        <v>0</v>
      </c>
      <c r="HH519">
        <v>0</v>
      </c>
      <c r="HI519">
        <v>0</v>
      </c>
      <c r="HJ519"/>
      <c r="HK519"/>
      <c r="HL519" t="s">
        <v>797</v>
      </c>
      <c r="HM519"/>
      <c r="HN519">
        <v>3000</v>
      </c>
      <c r="HO519">
        <v>3000</v>
      </c>
      <c r="HP519"/>
      <c r="HQ519">
        <v>4000</v>
      </c>
      <c r="HR519">
        <v>-0.25</v>
      </c>
      <c r="HS519">
        <v>-1000</v>
      </c>
      <c r="HT519"/>
      <c r="HU519" t="s">
        <v>806</v>
      </c>
      <c r="HV519"/>
      <c r="HW519" t="s">
        <v>817</v>
      </c>
      <c r="HX519" t="s">
        <v>816</v>
      </c>
      <c r="HY519"/>
      <c r="HZ519"/>
      <c r="IA519"/>
      <c r="IB519"/>
      <c r="IC519"/>
      <c r="ID519"/>
      <c r="IE519"/>
      <c r="IF519"/>
      <c r="IG519"/>
      <c r="IH519"/>
      <c r="II519"/>
      <c r="IJ519"/>
      <c r="IK519"/>
      <c r="IL519"/>
      <c r="IM519"/>
      <c r="IN519"/>
      <c r="IO519"/>
      <c r="IP519"/>
      <c r="IQ519" t="s">
        <v>797</v>
      </c>
      <c r="IR519"/>
      <c r="IS519">
        <v>8000</v>
      </c>
      <c r="IT519">
        <v>8000</v>
      </c>
      <c r="IU519"/>
      <c r="IV519">
        <v>8000</v>
      </c>
      <c r="IW519">
        <v>0</v>
      </c>
      <c r="IX519">
        <v>0</v>
      </c>
      <c r="IY519"/>
      <c r="IZ519" t="s">
        <v>806</v>
      </c>
      <c r="JA519"/>
      <c r="JB519" t="s">
        <v>817</v>
      </c>
      <c r="JC519" t="s">
        <v>816</v>
      </c>
      <c r="JD519"/>
      <c r="JE519"/>
      <c r="JF519"/>
      <c r="JG519"/>
      <c r="JH519"/>
      <c r="JI519"/>
      <c r="JJ519"/>
      <c r="JK519"/>
      <c r="JL519"/>
      <c r="JM519"/>
      <c r="JN519"/>
      <c r="JO519"/>
      <c r="JP519"/>
      <c r="JQ519"/>
      <c r="JR519"/>
      <c r="JS519"/>
      <c r="JT519"/>
      <c r="JU519"/>
      <c r="JV519"/>
      <c r="JW519"/>
      <c r="JX519"/>
      <c r="JY519"/>
      <c r="JZ519"/>
      <c r="KA519"/>
      <c r="KB519"/>
      <c r="KC519"/>
      <c r="KD519"/>
      <c r="KE519"/>
      <c r="KF519"/>
      <c r="KG519"/>
      <c r="KH519"/>
      <c r="KI519"/>
      <c r="KJ519"/>
      <c r="KK519"/>
      <c r="KL519"/>
      <c r="KM519"/>
      <c r="KN519"/>
      <c r="KO519"/>
      <c r="KP519"/>
      <c r="KQ519"/>
      <c r="KR519"/>
      <c r="KS519"/>
      <c r="KT519"/>
      <c r="KU519"/>
      <c r="KV519"/>
      <c r="KW519"/>
      <c r="KX519"/>
      <c r="KY519"/>
      <c r="KZ519"/>
      <c r="LA519"/>
      <c r="LB519"/>
      <c r="LC519"/>
      <c r="LD519"/>
      <c r="LE519"/>
      <c r="LF519"/>
      <c r="LG519"/>
      <c r="LH519"/>
      <c r="LI519"/>
      <c r="LJ519"/>
      <c r="LK519"/>
      <c r="LL519"/>
      <c r="LM519"/>
      <c r="LN519"/>
      <c r="LO519"/>
      <c r="LP519"/>
      <c r="LQ519"/>
      <c r="LR519"/>
      <c r="LS519"/>
      <c r="LT519"/>
      <c r="LU519"/>
      <c r="LV519"/>
      <c r="LW519"/>
      <c r="LX519"/>
      <c r="LY519"/>
      <c r="LZ519"/>
      <c r="MA519"/>
      <c r="MB519"/>
      <c r="MC519"/>
      <c r="MD519"/>
      <c r="ME519"/>
      <c r="MF519"/>
      <c r="MG519"/>
      <c r="MH519"/>
      <c r="MI519"/>
      <c r="MJ519"/>
      <c r="MK519"/>
      <c r="ML519"/>
      <c r="MM519"/>
      <c r="MN519"/>
      <c r="MO519"/>
      <c r="MP519"/>
      <c r="MQ519"/>
      <c r="MR519"/>
      <c r="MS519"/>
      <c r="MT519"/>
      <c r="MU519"/>
      <c r="MV519"/>
      <c r="MW519"/>
      <c r="MX519"/>
      <c r="MY519"/>
      <c r="MZ519"/>
      <c r="NA519"/>
      <c r="NB519"/>
      <c r="NC519"/>
      <c r="ND519"/>
      <c r="NE519"/>
      <c r="NF519"/>
      <c r="NG519"/>
      <c r="NH519"/>
      <c r="NI519"/>
      <c r="NJ519"/>
      <c r="NK519"/>
      <c r="NL519"/>
      <c r="NM519"/>
      <c r="NN519"/>
      <c r="NO519"/>
      <c r="NP519"/>
      <c r="NQ519"/>
      <c r="NR519"/>
      <c r="NS519"/>
      <c r="NT519"/>
      <c r="NU519"/>
      <c r="NV519"/>
      <c r="NW519"/>
      <c r="NX519"/>
      <c r="NY519"/>
      <c r="NZ519"/>
      <c r="OA519"/>
      <c r="OB519"/>
      <c r="OC519"/>
      <c r="OD519"/>
      <c r="OE519"/>
      <c r="OF519"/>
      <c r="OG519"/>
      <c r="OH519"/>
      <c r="OI519"/>
      <c r="OJ519"/>
      <c r="OK519"/>
      <c r="OL519"/>
      <c r="OM519"/>
      <c r="ON519"/>
      <c r="OO519"/>
      <c r="OP519"/>
      <c r="OQ519"/>
      <c r="OR519"/>
      <c r="OS519"/>
      <c r="OT519"/>
      <c r="OU519"/>
      <c r="OV519"/>
      <c r="OW519"/>
      <c r="OX519"/>
      <c r="OY519"/>
      <c r="OZ519"/>
      <c r="PA519"/>
      <c r="PB519"/>
      <c r="PC519"/>
      <c r="PD519"/>
      <c r="PE519"/>
      <c r="PF519"/>
      <c r="PG519"/>
      <c r="PH519"/>
      <c r="PI519"/>
      <c r="PJ519"/>
      <c r="PK519"/>
      <c r="PL519"/>
      <c r="PM519"/>
      <c r="PN519"/>
      <c r="PO519"/>
      <c r="PP519"/>
      <c r="PQ519"/>
      <c r="PR519"/>
      <c r="PS519"/>
      <c r="PT519"/>
      <c r="PU519"/>
      <c r="PV519"/>
      <c r="PW519"/>
      <c r="PX519"/>
      <c r="PY519"/>
      <c r="PZ519"/>
      <c r="QA519"/>
      <c r="QB519"/>
      <c r="QC519"/>
      <c r="QD519"/>
      <c r="QE519"/>
      <c r="QF519"/>
      <c r="QG519"/>
      <c r="QH519"/>
      <c r="QI519"/>
      <c r="QJ519"/>
      <c r="QK519"/>
      <c r="QL519"/>
      <c r="QM519"/>
      <c r="QN519"/>
      <c r="QO519"/>
      <c r="QP519"/>
      <c r="QQ519"/>
      <c r="QR519"/>
      <c r="QS519"/>
      <c r="QT519"/>
      <c r="QU519"/>
      <c r="QV519"/>
      <c r="QW519"/>
      <c r="QX519"/>
      <c r="QY519"/>
      <c r="QZ519"/>
      <c r="RA519"/>
      <c r="RB519"/>
      <c r="RC519"/>
      <c r="RD519"/>
      <c r="RE519"/>
      <c r="RF519"/>
      <c r="RG519"/>
      <c r="RH519"/>
      <c r="RI519"/>
      <c r="RJ519"/>
      <c r="RK519"/>
      <c r="RL519"/>
      <c r="RM519"/>
      <c r="RN519"/>
      <c r="RO519"/>
      <c r="RP519"/>
      <c r="RQ519"/>
      <c r="RR519"/>
      <c r="RS519"/>
      <c r="RT519"/>
      <c r="RU519"/>
      <c r="RV519"/>
      <c r="RW519"/>
      <c r="RX519"/>
      <c r="RY519"/>
      <c r="RZ519"/>
      <c r="SA519"/>
      <c r="SB519"/>
      <c r="SC519"/>
      <c r="SD519"/>
      <c r="SE519"/>
      <c r="SF519"/>
      <c r="SG519"/>
      <c r="SH519"/>
      <c r="SI519"/>
      <c r="SJ519"/>
      <c r="SK519"/>
      <c r="SL519"/>
      <c r="SM519"/>
      <c r="SN519"/>
      <c r="SO519"/>
      <c r="SP519"/>
      <c r="SQ519"/>
      <c r="SR519"/>
      <c r="SS519"/>
      <c r="ST519"/>
      <c r="SU519"/>
      <c r="SV519"/>
      <c r="SW519"/>
      <c r="SX519"/>
      <c r="SY519"/>
      <c r="SZ519"/>
      <c r="TA519"/>
      <c r="TB519"/>
      <c r="TC519"/>
      <c r="TD519"/>
      <c r="TE519"/>
      <c r="TF519"/>
      <c r="TG519"/>
      <c r="TH519"/>
      <c r="TI519"/>
      <c r="TJ519"/>
      <c r="TK519"/>
      <c r="TL519"/>
      <c r="TM519"/>
      <c r="TN519"/>
      <c r="TO519"/>
      <c r="TP519"/>
      <c r="TQ519"/>
      <c r="TR519"/>
      <c r="TS519"/>
      <c r="TT519"/>
      <c r="TU519"/>
      <c r="TV519"/>
      <c r="TW519"/>
      <c r="TX519"/>
      <c r="TY519"/>
      <c r="TZ519"/>
      <c r="UA519"/>
      <c r="UB519"/>
      <c r="UC519"/>
      <c r="UD519"/>
      <c r="UE519"/>
      <c r="UF519"/>
      <c r="UG519"/>
      <c r="UH519"/>
      <c r="UI519"/>
      <c r="UJ519"/>
      <c r="UK519"/>
      <c r="UL519"/>
      <c r="UM519"/>
      <c r="UN519"/>
      <c r="UO519"/>
      <c r="UP519"/>
      <c r="UQ519"/>
      <c r="UR519"/>
      <c r="US519"/>
      <c r="UT519"/>
      <c r="UU519"/>
      <c r="UV519"/>
      <c r="UW519"/>
      <c r="UX519"/>
      <c r="UY519"/>
      <c r="UZ519"/>
      <c r="VA519"/>
      <c r="VB519"/>
      <c r="VC519"/>
      <c r="VD519"/>
      <c r="VE519"/>
      <c r="VF519"/>
      <c r="VG519"/>
      <c r="VH519"/>
      <c r="VI519"/>
      <c r="VJ519"/>
      <c r="VK519"/>
      <c r="VL519"/>
      <c r="VM519"/>
      <c r="VN519"/>
      <c r="VO519"/>
      <c r="VP519"/>
      <c r="VQ519"/>
      <c r="VR519"/>
      <c r="VS519"/>
      <c r="VT519"/>
      <c r="VU519"/>
      <c r="VV519"/>
      <c r="VW519"/>
      <c r="VX519"/>
      <c r="VY519"/>
      <c r="VZ519"/>
      <c r="WA519"/>
      <c r="WB519"/>
      <c r="WC519"/>
      <c r="WD519"/>
      <c r="WE519"/>
      <c r="WF519"/>
      <c r="WG519"/>
      <c r="WH519"/>
      <c r="WI519"/>
      <c r="WJ519"/>
      <c r="WK519"/>
      <c r="WL519"/>
      <c r="WM519"/>
      <c r="WN519"/>
      <c r="WO519"/>
      <c r="WP519"/>
      <c r="WQ519"/>
      <c r="WR519"/>
      <c r="WS519"/>
      <c r="WT519"/>
      <c r="WU519"/>
      <c r="WV519"/>
      <c r="WW519"/>
      <c r="WX519"/>
      <c r="WY519"/>
      <c r="WZ519"/>
      <c r="XA519"/>
      <c r="XB519"/>
      <c r="XC519"/>
      <c r="XD519"/>
      <c r="XE519"/>
      <c r="XF519"/>
      <c r="XG519"/>
      <c r="XH519"/>
      <c r="XI519"/>
      <c r="XJ519"/>
      <c r="XK519"/>
      <c r="XL519"/>
      <c r="XM519"/>
      <c r="XN519"/>
      <c r="XO519"/>
      <c r="XP519"/>
      <c r="XQ519"/>
      <c r="XR519"/>
      <c r="XS519"/>
      <c r="XT519"/>
      <c r="XU519"/>
      <c r="XV519"/>
      <c r="XW519"/>
      <c r="XX519"/>
      <c r="XY519"/>
      <c r="XZ519"/>
      <c r="YA519"/>
      <c r="YB519"/>
      <c r="YC519"/>
      <c r="YD519"/>
      <c r="YE519"/>
      <c r="YF519"/>
      <c r="YG519"/>
      <c r="YH519"/>
      <c r="YI519"/>
      <c r="YJ519"/>
      <c r="YK519"/>
      <c r="YL519"/>
      <c r="YM519"/>
      <c r="YN519"/>
      <c r="YO519"/>
      <c r="YP519"/>
      <c r="YQ519"/>
      <c r="YR519"/>
      <c r="YS519"/>
      <c r="YT519"/>
      <c r="YU519"/>
      <c r="YV519"/>
      <c r="YW519"/>
      <c r="YX519"/>
      <c r="YY519"/>
      <c r="YZ519"/>
      <c r="ZA519"/>
      <c r="ZB519"/>
      <c r="ZC519"/>
      <c r="ZD519"/>
      <c r="ZE519"/>
      <c r="ZF519"/>
      <c r="ZG519"/>
      <c r="ZH519"/>
      <c r="ZI519"/>
      <c r="ZJ519"/>
      <c r="ZK519"/>
      <c r="ZL519"/>
      <c r="ZM519"/>
      <c r="ZN519"/>
      <c r="ZO519"/>
      <c r="ZP519"/>
      <c r="ZQ519"/>
      <c r="ZR519"/>
      <c r="ZS519"/>
      <c r="ZT519"/>
      <c r="ZU519"/>
      <c r="ZV519"/>
      <c r="ZW519"/>
      <c r="ZX519"/>
      <c r="ZY519"/>
      <c r="ZZ519"/>
      <c r="AAA519"/>
      <c r="AAB519"/>
      <c r="AAC519"/>
      <c r="AAD519"/>
      <c r="AAE519"/>
      <c r="AAF519"/>
      <c r="AAG519"/>
      <c r="AAH519"/>
      <c r="AAI519"/>
      <c r="AAJ519"/>
      <c r="AAK519"/>
      <c r="AAL519"/>
      <c r="AAM519"/>
      <c r="AAN519"/>
      <c r="AAO519"/>
      <c r="AAP519"/>
      <c r="AAQ519"/>
      <c r="AAR519"/>
      <c r="AAS519"/>
      <c r="AAT519"/>
      <c r="AAU519"/>
      <c r="AAV519" t="s">
        <v>816</v>
      </c>
      <c r="AAW519"/>
      <c r="AAX519"/>
      <c r="AAY519"/>
      <c r="AAZ519"/>
      <c r="ABA519"/>
      <c r="ABB519"/>
      <c r="ABC519"/>
      <c r="ABD519"/>
      <c r="ABE519"/>
      <c r="ABF519"/>
      <c r="ABG519"/>
      <c r="ABH519" t="s">
        <v>816</v>
      </c>
      <c r="ABI519"/>
      <c r="ABJ519"/>
      <c r="ABK519"/>
      <c r="ABL519"/>
      <c r="ABM519"/>
      <c r="ABN519"/>
      <c r="ABO519"/>
      <c r="ABP519"/>
      <c r="ABQ519" t="s">
        <v>816</v>
      </c>
      <c r="ABR519"/>
      <c r="ABS519"/>
      <c r="ABT519"/>
      <c r="ABU519"/>
      <c r="ABV519"/>
      <c r="ABW519"/>
      <c r="ABX519"/>
      <c r="ABY519"/>
      <c r="ABZ519"/>
      <c r="ACA519"/>
      <c r="ACB519"/>
      <c r="ACC519"/>
      <c r="ACD519" t="s">
        <v>816</v>
      </c>
      <c r="ACE519"/>
      <c r="ACF519"/>
      <c r="ACG519"/>
      <c r="ACH519"/>
      <c r="ACI519"/>
      <c r="ACJ519"/>
      <c r="ACK519"/>
      <c r="ACL519"/>
      <c r="ACM519"/>
      <c r="ACN519"/>
      <c r="ACO519"/>
      <c r="ACP519"/>
      <c r="ACQ519" t="s">
        <v>3767</v>
      </c>
      <c r="ACR519">
        <v>368068841</v>
      </c>
      <c r="ACS519" s="396">
        <v>44895.58017361111</v>
      </c>
      <c r="ACT519"/>
      <c r="ACU519"/>
      <c r="ACV519" t="s">
        <v>801</v>
      </c>
      <c r="ACW519"/>
      <c r="ACX519"/>
      <c r="ACY519">
        <v>519</v>
      </c>
    </row>
    <row r="520" spans="1:779" s="82" customFormat="1" x14ac:dyDescent="0.3">
      <c r="A520" t="s">
        <v>3768</v>
      </c>
      <c r="B520" s="396">
        <v>44895.456831550917</v>
      </c>
      <c r="C520" s="396">
        <v>44895.4591224537</v>
      </c>
      <c r="D520" s="396">
        <v>44895</v>
      </c>
      <c r="E520" t="s">
        <v>2736</v>
      </c>
      <c r="F520" s="396">
        <v>44895</v>
      </c>
      <c r="G520" t="s">
        <v>904</v>
      </c>
      <c r="H520" t="s">
        <v>905</v>
      </c>
      <c r="I520" t="s">
        <v>905</v>
      </c>
      <c r="J520" t="s">
        <v>905</v>
      </c>
      <c r="K520" t="s">
        <v>795</v>
      </c>
      <c r="L520" t="s">
        <v>3766</v>
      </c>
      <c r="M520">
        <v>1</v>
      </c>
      <c r="N520">
        <v>1</v>
      </c>
      <c r="O520">
        <v>0</v>
      </c>
      <c r="P520">
        <v>0</v>
      </c>
      <c r="Q520">
        <v>0</v>
      </c>
      <c r="R520">
        <v>1</v>
      </c>
      <c r="S520">
        <v>1</v>
      </c>
      <c r="T520">
        <v>1</v>
      </c>
      <c r="U520">
        <v>0</v>
      </c>
      <c r="V520">
        <v>0</v>
      </c>
      <c r="W520">
        <v>0</v>
      </c>
      <c r="X520">
        <v>0</v>
      </c>
      <c r="Y520">
        <v>0</v>
      </c>
      <c r="Z520">
        <v>0</v>
      </c>
      <c r="AA520">
        <v>0</v>
      </c>
      <c r="AB520">
        <v>0</v>
      </c>
      <c r="AC520">
        <v>0</v>
      </c>
      <c r="AD520">
        <v>0</v>
      </c>
      <c r="AE520">
        <v>0</v>
      </c>
      <c r="AF520">
        <v>0</v>
      </c>
      <c r="AG520">
        <v>0</v>
      </c>
      <c r="AH520">
        <v>0</v>
      </c>
      <c r="AI520">
        <v>0</v>
      </c>
      <c r="AJ520" t="s">
        <v>797</v>
      </c>
      <c r="AK520"/>
      <c r="AL520">
        <v>2000</v>
      </c>
      <c r="AM520">
        <v>2000</v>
      </c>
      <c r="AN520"/>
      <c r="AO520">
        <v>2000</v>
      </c>
      <c r="AP520">
        <v>0</v>
      </c>
      <c r="AQ520">
        <v>0</v>
      </c>
      <c r="AR520"/>
      <c r="AS520" t="s">
        <v>806</v>
      </c>
      <c r="AT520"/>
      <c r="AU520" t="s">
        <v>817</v>
      </c>
      <c r="AV520" t="s">
        <v>797</v>
      </c>
      <c r="AW520" t="s">
        <v>843</v>
      </c>
      <c r="AX520">
        <v>0</v>
      </c>
      <c r="AY520">
        <v>0</v>
      </c>
      <c r="AZ520">
        <v>0</v>
      </c>
      <c r="BA520">
        <v>0</v>
      </c>
      <c r="BB520">
        <v>0</v>
      </c>
      <c r="BC520">
        <v>0</v>
      </c>
      <c r="BD520">
        <v>0</v>
      </c>
      <c r="BE520">
        <v>0</v>
      </c>
      <c r="BF520">
        <v>0</v>
      </c>
      <c r="BG520">
        <v>1</v>
      </c>
      <c r="BH520">
        <v>0</v>
      </c>
      <c r="BI520">
        <v>0</v>
      </c>
      <c r="BJ520">
        <v>0</v>
      </c>
      <c r="BK520">
        <v>0</v>
      </c>
      <c r="BL520">
        <v>0</v>
      </c>
      <c r="BM520"/>
      <c r="BN520"/>
      <c r="BO520" t="s">
        <v>797</v>
      </c>
      <c r="BP520"/>
      <c r="BQ520">
        <v>2000</v>
      </c>
      <c r="BR520">
        <v>2000</v>
      </c>
      <c r="BS520"/>
      <c r="BT520">
        <v>3000</v>
      </c>
      <c r="BU520">
        <v>-33.333333333333329</v>
      </c>
      <c r="BV520">
        <v>-1000</v>
      </c>
      <c r="BW520" t="s">
        <v>873</v>
      </c>
      <c r="BX520" t="s">
        <v>806</v>
      </c>
      <c r="BY520"/>
      <c r="BZ520" t="s">
        <v>817</v>
      </c>
      <c r="CA520" t="s">
        <v>797</v>
      </c>
      <c r="CB520" t="s">
        <v>844</v>
      </c>
      <c r="CC520">
        <v>0</v>
      </c>
      <c r="CD520">
        <v>0</v>
      </c>
      <c r="CE520">
        <v>0</v>
      </c>
      <c r="CF520">
        <v>0</v>
      </c>
      <c r="CG520">
        <v>0</v>
      </c>
      <c r="CH520">
        <v>0</v>
      </c>
      <c r="CI520">
        <v>0</v>
      </c>
      <c r="CJ520">
        <v>1</v>
      </c>
      <c r="CK520">
        <v>0</v>
      </c>
      <c r="CL520">
        <v>0</v>
      </c>
      <c r="CM520">
        <v>0</v>
      </c>
      <c r="CN520">
        <v>0</v>
      </c>
      <c r="CO520">
        <v>0</v>
      </c>
      <c r="CP520">
        <v>0</v>
      </c>
      <c r="CQ520">
        <v>0</v>
      </c>
      <c r="CR520"/>
      <c r="CS520"/>
      <c r="CT520"/>
      <c r="CU520"/>
      <c r="CV520"/>
      <c r="CW520"/>
      <c r="CX520"/>
      <c r="CY520"/>
      <c r="CZ520"/>
      <c r="DA520"/>
      <c r="DB520"/>
      <c r="DC520"/>
      <c r="DD520"/>
      <c r="DE520"/>
      <c r="DF520"/>
      <c r="DG520"/>
      <c r="DH520"/>
      <c r="DI520"/>
      <c r="DJ520"/>
      <c r="DK520"/>
      <c r="DL520"/>
      <c r="DM520"/>
      <c r="DN520"/>
      <c r="DO520"/>
      <c r="DP520"/>
      <c r="DQ520"/>
      <c r="DR520"/>
      <c r="DS520"/>
      <c r="DT520"/>
      <c r="DU520"/>
      <c r="DV520"/>
      <c r="DW520"/>
      <c r="DX520"/>
      <c r="DY520"/>
      <c r="DZ520"/>
      <c r="EA520"/>
      <c r="EB520"/>
      <c r="EC520"/>
      <c r="ED520"/>
      <c r="EE520"/>
      <c r="EF520"/>
      <c r="EG520"/>
      <c r="EH520"/>
      <c r="EI520"/>
      <c r="EJ520"/>
      <c r="EK520"/>
      <c r="EL520"/>
      <c r="EM520"/>
      <c r="EN520"/>
      <c r="EO520"/>
      <c r="EP520"/>
      <c r="EQ520"/>
      <c r="ER520"/>
      <c r="ES520"/>
      <c r="ET520"/>
      <c r="EU520"/>
      <c r="EV520"/>
      <c r="EW520"/>
      <c r="EX520"/>
      <c r="EY520"/>
      <c r="EZ520"/>
      <c r="FA520"/>
      <c r="FB520"/>
      <c r="FC520"/>
      <c r="FD520"/>
      <c r="FE520"/>
      <c r="FF520"/>
      <c r="FG520"/>
      <c r="FH520"/>
      <c r="FI520"/>
      <c r="FJ520"/>
      <c r="FK520"/>
      <c r="FL520"/>
      <c r="FM520"/>
      <c r="FN520"/>
      <c r="FO520"/>
      <c r="FP520"/>
      <c r="FQ520"/>
      <c r="FR520"/>
      <c r="FS520"/>
      <c r="FT520"/>
      <c r="FU520"/>
      <c r="FV520"/>
      <c r="FW520"/>
      <c r="FX520"/>
      <c r="FY520"/>
      <c r="FZ520"/>
      <c r="GA520"/>
      <c r="GB520"/>
      <c r="GC520"/>
      <c r="GD520"/>
      <c r="GE520"/>
      <c r="GF520"/>
      <c r="GG520"/>
      <c r="GH520"/>
      <c r="GI520" t="s">
        <v>797</v>
      </c>
      <c r="GJ520"/>
      <c r="GK520">
        <v>15000</v>
      </c>
      <c r="GL520">
        <v>15000</v>
      </c>
      <c r="GM520">
        <v>0</v>
      </c>
      <c r="GN520">
        <v>0</v>
      </c>
      <c r="GO520"/>
      <c r="GP520" t="s">
        <v>806</v>
      </c>
      <c r="GQ520"/>
      <c r="GR520" t="s">
        <v>817</v>
      </c>
      <c r="GS520" t="s">
        <v>797</v>
      </c>
      <c r="GT520" t="s">
        <v>843</v>
      </c>
      <c r="GU520">
        <v>0</v>
      </c>
      <c r="GV520">
        <v>0</v>
      </c>
      <c r="GW520">
        <v>0</v>
      </c>
      <c r="GX520">
        <v>0</v>
      </c>
      <c r="GY520">
        <v>0</v>
      </c>
      <c r="GZ520">
        <v>0</v>
      </c>
      <c r="HA520">
        <v>0</v>
      </c>
      <c r="HB520">
        <v>0</v>
      </c>
      <c r="HC520">
        <v>0</v>
      </c>
      <c r="HD520">
        <v>1</v>
      </c>
      <c r="HE520">
        <v>0</v>
      </c>
      <c r="HF520">
        <v>0</v>
      </c>
      <c r="HG520">
        <v>0</v>
      </c>
      <c r="HH520">
        <v>0</v>
      </c>
      <c r="HI520">
        <v>0</v>
      </c>
      <c r="HJ520"/>
      <c r="HK520"/>
      <c r="HL520" t="s">
        <v>797</v>
      </c>
      <c r="HM520"/>
      <c r="HN520">
        <v>3000</v>
      </c>
      <c r="HO520">
        <v>3000</v>
      </c>
      <c r="HP520"/>
      <c r="HQ520">
        <v>4000</v>
      </c>
      <c r="HR520">
        <v>-0.25</v>
      </c>
      <c r="HS520">
        <v>-1000</v>
      </c>
      <c r="HT520"/>
      <c r="HU520" t="s">
        <v>806</v>
      </c>
      <c r="HV520"/>
      <c r="HW520" t="s">
        <v>817</v>
      </c>
      <c r="HX520" t="s">
        <v>816</v>
      </c>
      <c r="HY520"/>
      <c r="HZ520"/>
      <c r="IA520"/>
      <c r="IB520"/>
      <c r="IC520"/>
      <c r="ID520"/>
      <c r="IE520"/>
      <c r="IF520"/>
      <c r="IG520"/>
      <c r="IH520"/>
      <c r="II520"/>
      <c r="IJ520"/>
      <c r="IK520"/>
      <c r="IL520"/>
      <c r="IM520"/>
      <c r="IN520"/>
      <c r="IO520"/>
      <c r="IP520"/>
      <c r="IQ520" t="s">
        <v>797</v>
      </c>
      <c r="IR520"/>
      <c r="IS520">
        <v>8000</v>
      </c>
      <c r="IT520">
        <v>8000</v>
      </c>
      <c r="IU520"/>
      <c r="IV520">
        <v>8000</v>
      </c>
      <c r="IW520">
        <v>0</v>
      </c>
      <c r="IX520">
        <v>0</v>
      </c>
      <c r="IY520"/>
      <c r="IZ520" t="s">
        <v>806</v>
      </c>
      <c r="JA520"/>
      <c r="JB520" t="s">
        <v>817</v>
      </c>
      <c r="JC520" t="s">
        <v>816</v>
      </c>
      <c r="JD520"/>
      <c r="JE520"/>
      <c r="JF520"/>
      <c r="JG520"/>
      <c r="JH520"/>
      <c r="JI520"/>
      <c r="JJ520"/>
      <c r="JK520"/>
      <c r="JL520"/>
      <c r="JM520"/>
      <c r="JN520"/>
      <c r="JO520"/>
      <c r="JP520"/>
      <c r="JQ520"/>
      <c r="JR520"/>
      <c r="JS520"/>
      <c r="JT520"/>
      <c r="JU520"/>
      <c r="JV520"/>
      <c r="JW520"/>
      <c r="JX520"/>
      <c r="JY520"/>
      <c r="JZ520"/>
      <c r="KA520"/>
      <c r="KB520"/>
      <c r="KC520"/>
      <c r="KD520"/>
      <c r="KE520"/>
      <c r="KF520"/>
      <c r="KG520"/>
      <c r="KH520"/>
      <c r="KI520"/>
      <c r="KJ520"/>
      <c r="KK520"/>
      <c r="KL520"/>
      <c r="KM520"/>
      <c r="KN520"/>
      <c r="KO520"/>
      <c r="KP520"/>
      <c r="KQ520"/>
      <c r="KR520"/>
      <c r="KS520"/>
      <c r="KT520"/>
      <c r="KU520"/>
      <c r="KV520"/>
      <c r="KW520"/>
      <c r="KX520"/>
      <c r="KY520"/>
      <c r="KZ520"/>
      <c r="LA520"/>
      <c r="LB520"/>
      <c r="LC520"/>
      <c r="LD520"/>
      <c r="LE520"/>
      <c r="LF520"/>
      <c r="LG520"/>
      <c r="LH520"/>
      <c r="LI520"/>
      <c r="LJ520"/>
      <c r="LK520"/>
      <c r="LL520"/>
      <c r="LM520"/>
      <c r="LN520"/>
      <c r="LO520"/>
      <c r="LP520"/>
      <c r="LQ520"/>
      <c r="LR520"/>
      <c r="LS520"/>
      <c r="LT520"/>
      <c r="LU520"/>
      <c r="LV520"/>
      <c r="LW520"/>
      <c r="LX520"/>
      <c r="LY520"/>
      <c r="LZ520"/>
      <c r="MA520"/>
      <c r="MB520"/>
      <c r="MC520"/>
      <c r="MD520"/>
      <c r="ME520"/>
      <c r="MF520"/>
      <c r="MG520"/>
      <c r="MH520"/>
      <c r="MI520"/>
      <c r="MJ520"/>
      <c r="MK520"/>
      <c r="ML520"/>
      <c r="MM520"/>
      <c r="MN520"/>
      <c r="MO520"/>
      <c r="MP520"/>
      <c r="MQ520"/>
      <c r="MR520"/>
      <c r="MS520"/>
      <c r="MT520"/>
      <c r="MU520"/>
      <c r="MV520"/>
      <c r="MW520"/>
      <c r="MX520"/>
      <c r="MY520"/>
      <c r="MZ520"/>
      <c r="NA520"/>
      <c r="NB520"/>
      <c r="NC520"/>
      <c r="ND520"/>
      <c r="NE520"/>
      <c r="NF520"/>
      <c r="NG520"/>
      <c r="NH520"/>
      <c r="NI520"/>
      <c r="NJ520"/>
      <c r="NK520"/>
      <c r="NL520"/>
      <c r="NM520"/>
      <c r="NN520"/>
      <c r="NO520"/>
      <c r="NP520"/>
      <c r="NQ520"/>
      <c r="NR520"/>
      <c r="NS520"/>
      <c r="NT520"/>
      <c r="NU520"/>
      <c r="NV520"/>
      <c r="NW520"/>
      <c r="NX520"/>
      <c r="NY520"/>
      <c r="NZ520"/>
      <c r="OA520"/>
      <c r="OB520"/>
      <c r="OC520"/>
      <c r="OD520"/>
      <c r="OE520"/>
      <c r="OF520"/>
      <c r="OG520"/>
      <c r="OH520"/>
      <c r="OI520"/>
      <c r="OJ520"/>
      <c r="OK520"/>
      <c r="OL520"/>
      <c r="OM520"/>
      <c r="ON520"/>
      <c r="OO520"/>
      <c r="OP520"/>
      <c r="OQ520"/>
      <c r="OR520"/>
      <c r="OS520"/>
      <c r="OT520"/>
      <c r="OU520"/>
      <c r="OV520"/>
      <c r="OW520"/>
      <c r="OX520"/>
      <c r="OY520"/>
      <c r="OZ520"/>
      <c r="PA520"/>
      <c r="PB520"/>
      <c r="PC520"/>
      <c r="PD520"/>
      <c r="PE520"/>
      <c r="PF520"/>
      <c r="PG520"/>
      <c r="PH520"/>
      <c r="PI520"/>
      <c r="PJ520"/>
      <c r="PK520"/>
      <c r="PL520"/>
      <c r="PM520"/>
      <c r="PN520"/>
      <c r="PO520"/>
      <c r="PP520"/>
      <c r="PQ520"/>
      <c r="PR520"/>
      <c r="PS520"/>
      <c r="PT520"/>
      <c r="PU520"/>
      <c r="PV520"/>
      <c r="PW520"/>
      <c r="PX520"/>
      <c r="PY520"/>
      <c r="PZ520"/>
      <c r="QA520"/>
      <c r="QB520"/>
      <c r="QC520"/>
      <c r="QD520"/>
      <c r="QE520"/>
      <c r="QF520"/>
      <c r="QG520"/>
      <c r="QH520"/>
      <c r="QI520"/>
      <c r="QJ520"/>
      <c r="QK520"/>
      <c r="QL520"/>
      <c r="QM520"/>
      <c r="QN520"/>
      <c r="QO520"/>
      <c r="QP520"/>
      <c r="QQ520"/>
      <c r="QR520"/>
      <c r="QS520"/>
      <c r="QT520"/>
      <c r="QU520"/>
      <c r="QV520"/>
      <c r="QW520"/>
      <c r="QX520"/>
      <c r="QY520"/>
      <c r="QZ520"/>
      <c r="RA520"/>
      <c r="RB520"/>
      <c r="RC520"/>
      <c r="RD520"/>
      <c r="RE520"/>
      <c r="RF520"/>
      <c r="RG520"/>
      <c r="RH520"/>
      <c r="RI520"/>
      <c r="RJ520"/>
      <c r="RK520"/>
      <c r="RL520"/>
      <c r="RM520"/>
      <c r="RN520"/>
      <c r="RO520"/>
      <c r="RP520"/>
      <c r="RQ520"/>
      <c r="RR520"/>
      <c r="RS520"/>
      <c r="RT520"/>
      <c r="RU520"/>
      <c r="RV520"/>
      <c r="RW520"/>
      <c r="RX520"/>
      <c r="RY520"/>
      <c r="RZ520"/>
      <c r="SA520"/>
      <c r="SB520"/>
      <c r="SC520"/>
      <c r="SD520"/>
      <c r="SE520"/>
      <c r="SF520"/>
      <c r="SG520"/>
      <c r="SH520"/>
      <c r="SI520"/>
      <c r="SJ520"/>
      <c r="SK520"/>
      <c r="SL520"/>
      <c r="SM520"/>
      <c r="SN520"/>
      <c r="SO520"/>
      <c r="SP520"/>
      <c r="SQ520"/>
      <c r="SR520"/>
      <c r="SS520"/>
      <c r="ST520"/>
      <c r="SU520"/>
      <c r="SV520"/>
      <c r="SW520"/>
      <c r="SX520"/>
      <c r="SY520"/>
      <c r="SZ520"/>
      <c r="TA520"/>
      <c r="TB520"/>
      <c r="TC520"/>
      <c r="TD520"/>
      <c r="TE520"/>
      <c r="TF520"/>
      <c r="TG520"/>
      <c r="TH520"/>
      <c r="TI520"/>
      <c r="TJ520"/>
      <c r="TK520"/>
      <c r="TL520"/>
      <c r="TM520"/>
      <c r="TN520"/>
      <c r="TO520"/>
      <c r="TP520"/>
      <c r="TQ520"/>
      <c r="TR520"/>
      <c r="TS520"/>
      <c r="TT520"/>
      <c r="TU520"/>
      <c r="TV520"/>
      <c r="TW520"/>
      <c r="TX520"/>
      <c r="TY520"/>
      <c r="TZ520"/>
      <c r="UA520"/>
      <c r="UB520"/>
      <c r="UC520"/>
      <c r="UD520"/>
      <c r="UE520"/>
      <c r="UF520"/>
      <c r="UG520"/>
      <c r="UH520"/>
      <c r="UI520"/>
      <c r="UJ520"/>
      <c r="UK520"/>
      <c r="UL520"/>
      <c r="UM520"/>
      <c r="UN520"/>
      <c r="UO520"/>
      <c r="UP520"/>
      <c r="UQ520"/>
      <c r="UR520"/>
      <c r="US520"/>
      <c r="UT520"/>
      <c r="UU520"/>
      <c r="UV520"/>
      <c r="UW520"/>
      <c r="UX520"/>
      <c r="UY520"/>
      <c r="UZ520"/>
      <c r="VA520"/>
      <c r="VB520"/>
      <c r="VC520"/>
      <c r="VD520"/>
      <c r="VE520"/>
      <c r="VF520"/>
      <c r="VG520"/>
      <c r="VH520"/>
      <c r="VI520"/>
      <c r="VJ520"/>
      <c r="VK520"/>
      <c r="VL520"/>
      <c r="VM520"/>
      <c r="VN520"/>
      <c r="VO520"/>
      <c r="VP520"/>
      <c r="VQ520"/>
      <c r="VR520"/>
      <c r="VS520"/>
      <c r="VT520"/>
      <c r="VU520"/>
      <c r="VV520"/>
      <c r="VW520"/>
      <c r="VX520"/>
      <c r="VY520"/>
      <c r="VZ520"/>
      <c r="WA520"/>
      <c r="WB520"/>
      <c r="WC520"/>
      <c r="WD520"/>
      <c r="WE520"/>
      <c r="WF520"/>
      <c r="WG520"/>
      <c r="WH520"/>
      <c r="WI520"/>
      <c r="WJ520"/>
      <c r="WK520"/>
      <c r="WL520"/>
      <c r="WM520"/>
      <c r="WN520"/>
      <c r="WO520"/>
      <c r="WP520"/>
      <c r="WQ520"/>
      <c r="WR520"/>
      <c r="WS520"/>
      <c r="WT520"/>
      <c r="WU520"/>
      <c r="WV520"/>
      <c r="WW520"/>
      <c r="WX520"/>
      <c r="WY520"/>
      <c r="WZ520"/>
      <c r="XA520"/>
      <c r="XB520"/>
      <c r="XC520"/>
      <c r="XD520"/>
      <c r="XE520"/>
      <c r="XF520"/>
      <c r="XG520"/>
      <c r="XH520"/>
      <c r="XI520"/>
      <c r="XJ520"/>
      <c r="XK520"/>
      <c r="XL520"/>
      <c r="XM520"/>
      <c r="XN520"/>
      <c r="XO520"/>
      <c r="XP520"/>
      <c r="XQ520"/>
      <c r="XR520"/>
      <c r="XS520"/>
      <c r="XT520"/>
      <c r="XU520"/>
      <c r="XV520"/>
      <c r="XW520"/>
      <c r="XX520"/>
      <c r="XY520"/>
      <c r="XZ520"/>
      <c r="YA520"/>
      <c r="YB520"/>
      <c r="YC520"/>
      <c r="YD520"/>
      <c r="YE520"/>
      <c r="YF520"/>
      <c r="YG520"/>
      <c r="YH520"/>
      <c r="YI520"/>
      <c r="YJ520"/>
      <c r="YK520"/>
      <c r="YL520"/>
      <c r="YM520"/>
      <c r="YN520"/>
      <c r="YO520"/>
      <c r="YP520"/>
      <c r="YQ520"/>
      <c r="YR520"/>
      <c r="YS520"/>
      <c r="YT520"/>
      <c r="YU520"/>
      <c r="YV520"/>
      <c r="YW520"/>
      <c r="YX520"/>
      <c r="YY520"/>
      <c r="YZ520"/>
      <c r="ZA520"/>
      <c r="ZB520"/>
      <c r="ZC520"/>
      <c r="ZD520"/>
      <c r="ZE520"/>
      <c r="ZF520"/>
      <c r="ZG520"/>
      <c r="ZH520"/>
      <c r="ZI520"/>
      <c r="ZJ520"/>
      <c r="ZK520"/>
      <c r="ZL520"/>
      <c r="ZM520"/>
      <c r="ZN520"/>
      <c r="ZO520"/>
      <c r="ZP520"/>
      <c r="ZQ520"/>
      <c r="ZR520"/>
      <c r="ZS520"/>
      <c r="ZT520"/>
      <c r="ZU520"/>
      <c r="ZV520"/>
      <c r="ZW520"/>
      <c r="ZX520"/>
      <c r="ZY520"/>
      <c r="ZZ520"/>
      <c r="AAA520"/>
      <c r="AAB520"/>
      <c r="AAC520"/>
      <c r="AAD520"/>
      <c r="AAE520"/>
      <c r="AAF520"/>
      <c r="AAG520"/>
      <c r="AAH520"/>
      <c r="AAI520"/>
      <c r="AAJ520"/>
      <c r="AAK520"/>
      <c r="AAL520"/>
      <c r="AAM520"/>
      <c r="AAN520"/>
      <c r="AAO520"/>
      <c r="AAP520"/>
      <c r="AAQ520"/>
      <c r="AAR520"/>
      <c r="AAS520"/>
      <c r="AAT520"/>
      <c r="AAU520"/>
      <c r="AAV520" t="s">
        <v>816</v>
      </c>
      <c r="AAW520"/>
      <c r="AAX520"/>
      <c r="AAY520"/>
      <c r="AAZ520"/>
      <c r="ABA520"/>
      <c r="ABB520"/>
      <c r="ABC520"/>
      <c r="ABD520"/>
      <c r="ABE520"/>
      <c r="ABF520"/>
      <c r="ABG520"/>
      <c r="ABH520" t="s">
        <v>816</v>
      </c>
      <c r="ABI520"/>
      <c r="ABJ520"/>
      <c r="ABK520"/>
      <c r="ABL520"/>
      <c r="ABM520"/>
      <c r="ABN520"/>
      <c r="ABO520"/>
      <c r="ABP520"/>
      <c r="ABQ520" t="s">
        <v>816</v>
      </c>
      <c r="ABR520"/>
      <c r="ABS520"/>
      <c r="ABT520"/>
      <c r="ABU520"/>
      <c r="ABV520"/>
      <c r="ABW520"/>
      <c r="ABX520"/>
      <c r="ABY520"/>
      <c r="ABZ520"/>
      <c r="ACA520"/>
      <c r="ACB520"/>
      <c r="ACC520"/>
      <c r="ACD520" t="s">
        <v>816</v>
      </c>
      <c r="ACE520"/>
      <c r="ACF520"/>
      <c r="ACG520"/>
      <c r="ACH520"/>
      <c r="ACI520"/>
      <c r="ACJ520"/>
      <c r="ACK520"/>
      <c r="ACL520"/>
      <c r="ACM520"/>
      <c r="ACN520"/>
      <c r="ACO520"/>
      <c r="ACP520"/>
      <c r="ACQ520" t="s">
        <v>873</v>
      </c>
      <c r="ACR520">
        <v>368068881</v>
      </c>
      <c r="ACS520" s="396">
        <v>44895.58021990741</v>
      </c>
      <c r="ACT520"/>
      <c r="ACU520"/>
      <c r="ACV520" t="s">
        <v>801</v>
      </c>
      <c r="ACW520"/>
      <c r="ACX520"/>
      <c r="ACY520">
        <v>520</v>
      </c>
    </row>
    <row r="521" spans="1:779" s="82" customFormat="1" x14ac:dyDescent="0.3">
      <c r="A521" t="s">
        <v>3769</v>
      </c>
      <c r="B521" s="396">
        <v>44895.459547430553</v>
      </c>
      <c r="C521" s="396">
        <v>44895.462044479173</v>
      </c>
      <c r="D521" s="396">
        <v>44895</v>
      </c>
      <c r="E521" t="s">
        <v>2736</v>
      </c>
      <c r="F521" s="396">
        <v>44895</v>
      </c>
      <c r="G521" t="s">
        <v>904</v>
      </c>
      <c r="H521" t="s">
        <v>905</v>
      </c>
      <c r="I521" t="s">
        <v>905</v>
      </c>
      <c r="J521" t="s">
        <v>905</v>
      </c>
      <c r="K521" t="s">
        <v>795</v>
      </c>
      <c r="L521" t="s">
        <v>3766</v>
      </c>
      <c r="M521">
        <v>1</v>
      </c>
      <c r="N521">
        <v>1</v>
      </c>
      <c r="O521">
        <v>0</v>
      </c>
      <c r="P521">
        <v>0</v>
      </c>
      <c r="Q521">
        <v>0</v>
      </c>
      <c r="R521">
        <v>1</v>
      </c>
      <c r="S521">
        <v>1</v>
      </c>
      <c r="T521">
        <v>1</v>
      </c>
      <c r="U521">
        <v>0</v>
      </c>
      <c r="V521">
        <v>0</v>
      </c>
      <c r="W521">
        <v>0</v>
      </c>
      <c r="X521">
        <v>0</v>
      </c>
      <c r="Y521">
        <v>0</v>
      </c>
      <c r="Z521">
        <v>0</v>
      </c>
      <c r="AA521">
        <v>0</v>
      </c>
      <c r="AB521">
        <v>0</v>
      </c>
      <c r="AC521">
        <v>0</v>
      </c>
      <c r="AD521">
        <v>0</v>
      </c>
      <c r="AE521">
        <v>0</v>
      </c>
      <c r="AF521">
        <v>0</v>
      </c>
      <c r="AG521">
        <v>0</v>
      </c>
      <c r="AH521">
        <v>0</v>
      </c>
      <c r="AI521">
        <v>0</v>
      </c>
      <c r="AJ521" t="s">
        <v>797</v>
      </c>
      <c r="AK521"/>
      <c r="AL521">
        <v>2000</v>
      </c>
      <c r="AM521">
        <v>2000</v>
      </c>
      <c r="AN521"/>
      <c r="AO521">
        <v>2000</v>
      </c>
      <c r="AP521">
        <v>0</v>
      </c>
      <c r="AQ521">
        <v>0</v>
      </c>
      <c r="AR521"/>
      <c r="AS521" t="s">
        <v>806</v>
      </c>
      <c r="AT521"/>
      <c r="AU521" t="s">
        <v>817</v>
      </c>
      <c r="AV521" t="s">
        <v>797</v>
      </c>
      <c r="AW521" t="s">
        <v>843</v>
      </c>
      <c r="AX521">
        <v>0</v>
      </c>
      <c r="AY521">
        <v>0</v>
      </c>
      <c r="AZ521">
        <v>0</v>
      </c>
      <c r="BA521">
        <v>0</v>
      </c>
      <c r="BB521">
        <v>0</v>
      </c>
      <c r="BC521">
        <v>0</v>
      </c>
      <c r="BD521">
        <v>0</v>
      </c>
      <c r="BE521">
        <v>0</v>
      </c>
      <c r="BF521">
        <v>0</v>
      </c>
      <c r="BG521">
        <v>1</v>
      </c>
      <c r="BH521">
        <v>0</v>
      </c>
      <c r="BI521">
        <v>0</v>
      </c>
      <c r="BJ521">
        <v>0</v>
      </c>
      <c r="BK521">
        <v>0</v>
      </c>
      <c r="BL521">
        <v>0</v>
      </c>
      <c r="BM521"/>
      <c r="BN521"/>
      <c r="BO521" t="s">
        <v>797</v>
      </c>
      <c r="BP521"/>
      <c r="BQ521">
        <v>2000</v>
      </c>
      <c r="BR521">
        <v>2000</v>
      </c>
      <c r="BS521"/>
      <c r="BT521">
        <v>3000</v>
      </c>
      <c r="BU521">
        <v>-33.333333333333329</v>
      </c>
      <c r="BV521">
        <v>-1000</v>
      </c>
      <c r="BW521" t="s">
        <v>873</v>
      </c>
      <c r="BX521" t="s">
        <v>806</v>
      </c>
      <c r="BY521"/>
      <c r="BZ521" t="s">
        <v>817</v>
      </c>
      <c r="CA521" t="s">
        <v>797</v>
      </c>
      <c r="CB521" t="s">
        <v>844</v>
      </c>
      <c r="CC521">
        <v>0</v>
      </c>
      <c r="CD521">
        <v>0</v>
      </c>
      <c r="CE521">
        <v>0</v>
      </c>
      <c r="CF521">
        <v>0</v>
      </c>
      <c r="CG521">
        <v>0</v>
      </c>
      <c r="CH521">
        <v>0</v>
      </c>
      <c r="CI521">
        <v>0</v>
      </c>
      <c r="CJ521">
        <v>1</v>
      </c>
      <c r="CK521">
        <v>0</v>
      </c>
      <c r="CL521">
        <v>0</v>
      </c>
      <c r="CM521">
        <v>0</v>
      </c>
      <c r="CN521">
        <v>0</v>
      </c>
      <c r="CO521">
        <v>0</v>
      </c>
      <c r="CP521">
        <v>0</v>
      </c>
      <c r="CQ521">
        <v>0</v>
      </c>
      <c r="CR521"/>
      <c r="CS521"/>
      <c r="CT521"/>
      <c r="CU521"/>
      <c r="CV521"/>
      <c r="CW521"/>
      <c r="CX521"/>
      <c r="CY521"/>
      <c r="CZ521"/>
      <c r="DA521"/>
      <c r="DB521"/>
      <c r="DC521"/>
      <c r="DD521"/>
      <c r="DE521"/>
      <c r="DF521"/>
      <c r="DG521"/>
      <c r="DH521"/>
      <c r="DI521"/>
      <c r="DJ521"/>
      <c r="DK521"/>
      <c r="DL521"/>
      <c r="DM521"/>
      <c r="DN521"/>
      <c r="DO521"/>
      <c r="DP521"/>
      <c r="DQ521"/>
      <c r="DR521"/>
      <c r="DS521"/>
      <c r="DT521"/>
      <c r="DU521"/>
      <c r="DV521"/>
      <c r="DW521"/>
      <c r="DX521"/>
      <c r="DY521"/>
      <c r="DZ521"/>
      <c r="EA521"/>
      <c r="EB521"/>
      <c r="EC521"/>
      <c r="ED521"/>
      <c r="EE521"/>
      <c r="EF521"/>
      <c r="EG521"/>
      <c r="EH521"/>
      <c r="EI521"/>
      <c r="EJ521"/>
      <c r="EK521"/>
      <c r="EL521"/>
      <c r="EM521"/>
      <c r="EN521"/>
      <c r="EO521"/>
      <c r="EP521"/>
      <c r="EQ521"/>
      <c r="ER521"/>
      <c r="ES521"/>
      <c r="ET521"/>
      <c r="EU521"/>
      <c r="EV521"/>
      <c r="EW521"/>
      <c r="EX521"/>
      <c r="EY521"/>
      <c r="EZ521"/>
      <c r="FA521"/>
      <c r="FB521"/>
      <c r="FC521"/>
      <c r="FD521"/>
      <c r="FE521"/>
      <c r="FF521"/>
      <c r="FG521"/>
      <c r="FH521"/>
      <c r="FI521"/>
      <c r="FJ521"/>
      <c r="FK521"/>
      <c r="FL521"/>
      <c r="FM521"/>
      <c r="FN521"/>
      <c r="FO521"/>
      <c r="FP521"/>
      <c r="FQ521"/>
      <c r="FR521"/>
      <c r="FS521"/>
      <c r="FT521"/>
      <c r="FU521"/>
      <c r="FV521"/>
      <c r="FW521"/>
      <c r="FX521"/>
      <c r="FY521"/>
      <c r="FZ521"/>
      <c r="GA521"/>
      <c r="GB521"/>
      <c r="GC521"/>
      <c r="GD521"/>
      <c r="GE521"/>
      <c r="GF521"/>
      <c r="GG521"/>
      <c r="GH521"/>
      <c r="GI521" t="s">
        <v>797</v>
      </c>
      <c r="GJ521"/>
      <c r="GK521">
        <v>15000</v>
      </c>
      <c r="GL521">
        <v>15000</v>
      </c>
      <c r="GM521">
        <v>0</v>
      </c>
      <c r="GN521">
        <v>0</v>
      </c>
      <c r="GO521"/>
      <c r="GP521" t="s">
        <v>806</v>
      </c>
      <c r="GQ521"/>
      <c r="GR521" t="s">
        <v>817</v>
      </c>
      <c r="GS521" t="s">
        <v>797</v>
      </c>
      <c r="GT521" t="s">
        <v>843</v>
      </c>
      <c r="GU521">
        <v>0</v>
      </c>
      <c r="GV521">
        <v>0</v>
      </c>
      <c r="GW521">
        <v>0</v>
      </c>
      <c r="GX521">
        <v>0</v>
      </c>
      <c r="GY521">
        <v>0</v>
      </c>
      <c r="GZ521">
        <v>0</v>
      </c>
      <c r="HA521">
        <v>0</v>
      </c>
      <c r="HB521">
        <v>0</v>
      </c>
      <c r="HC521">
        <v>0</v>
      </c>
      <c r="HD521">
        <v>1</v>
      </c>
      <c r="HE521">
        <v>0</v>
      </c>
      <c r="HF521">
        <v>0</v>
      </c>
      <c r="HG521">
        <v>0</v>
      </c>
      <c r="HH521">
        <v>0</v>
      </c>
      <c r="HI521">
        <v>0</v>
      </c>
      <c r="HJ521"/>
      <c r="HK521"/>
      <c r="HL521" t="s">
        <v>797</v>
      </c>
      <c r="HM521"/>
      <c r="HN521">
        <v>3000</v>
      </c>
      <c r="HO521">
        <v>3000</v>
      </c>
      <c r="HP521"/>
      <c r="HQ521">
        <v>4000</v>
      </c>
      <c r="HR521">
        <v>-0.25</v>
      </c>
      <c r="HS521">
        <v>-1000</v>
      </c>
      <c r="HT521"/>
      <c r="HU521" t="s">
        <v>806</v>
      </c>
      <c r="HV521"/>
      <c r="HW521" t="s">
        <v>817</v>
      </c>
      <c r="HX521" t="s">
        <v>816</v>
      </c>
      <c r="HY521"/>
      <c r="HZ521"/>
      <c r="IA521"/>
      <c r="IB521"/>
      <c r="IC521"/>
      <c r="ID521"/>
      <c r="IE521"/>
      <c r="IF521"/>
      <c r="IG521"/>
      <c r="IH521"/>
      <c r="II521"/>
      <c r="IJ521"/>
      <c r="IK521"/>
      <c r="IL521"/>
      <c r="IM521"/>
      <c r="IN521"/>
      <c r="IO521"/>
      <c r="IP521"/>
      <c r="IQ521" t="s">
        <v>797</v>
      </c>
      <c r="IR521"/>
      <c r="IS521">
        <v>8000</v>
      </c>
      <c r="IT521">
        <v>8000</v>
      </c>
      <c r="IU521"/>
      <c r="IV521">
        <v>8000</v>
      </c>
      <c r="IW521">
        <v>0</v>
      </c>
      <c r="IX521">
        <v>0</v>
      </c>
      <c r="IY521"/>
      <c r="IZ521" t="s">
        <v>806</v>
      </c>
      <c r="JA521"/>
      <c r="JB521" t="s">
        <v>817</v>
      </c>
      <c r="JC521" t="s">
        <v>816</v>
      </c>
      <c r="JD521"/>
      <c r="JE521"/>
      <c r="JF521"/>
      <c r="JG521"/>
      <c r="JH521"/>
      <c r="JI521"/>
      <c r="JJ521"/>
      <c r="JK521"/>
      <c r="JL521"/>
      <c r="JM521"/>
      <c r="JN521"/>
      <c r="JO521"/>
      <c r="JP521"/>
      <c r="JQ521"/>
      <c r="JR521"/>
      <c r="JS521"/>
      <c r="JT521"/>
      <c r="JU521"/>
      <c r="JV521"/>
      <c r="JW521"/>
      <c r="JX521"/>
      <c r="JY521"/>
      <c r="JZ521"/>
      <c r="KA521"/>
      <c r="KB521"/>
      <c r="KC521"/>
      <c r="KD521"/>
      <c r="KE521"/>
      <c r="KF521"/>
      <c r="KG521"/>
      <c r="KH521"/>
      <c r="KI521"/>
      <c r="KJ521"/>
      <c r="KK521"/>
      <c r="KL521"/>
      <c r="KM521"/>
      <c r="KN521"/>
      <c r="KO521"/>
      <c r="KP521"/>
      <c r="KQ521"/>
      <c r="KR521"/>
      <c r="KS521"/>
      <c r="KT521"/>
      <c r="KU521"/>
      <c r="KV521"/>
      <c r="KW521"/>
      <c r="KX521"/>
      <c r="KY521"/>
      <c r="KZ521"/>
      <c r="LA521"/>
      <c r="LB521"/>
      <c r="LC521"/>
      <c r="LD521"/>
      <c r="LE521"/>
      <c r="LF521"/>
      <c r="LG521"/>
      <c r="LH521"/>
      <c r="LI521"/>
      <c r="LJ521"/>
      <c r="LK521"/>
      <c r="LL521"/>
      <c r="LM521"/>
      <c r="LN521"/>
      <c r="LO521"/>
      <c r="LP521"/>
      <c r="LQ521"/>
      <c r="LR521"/>
      <c r="LS521"/>
      <c r="LT521"/>
      <c r="LU521"/>
      <c r="LV521"/>
      <c r="LW521"/>
      <c r="LX521"/>
      <c r="LY521"/>
      <c r="LZ521"/>
      <c r="MA521"/>
      <c r="MB521"/>
      <c r="MC521"/>
      <c r="MD521"/>
      <c r="ME521"/>
      <c r="MF521"/>
      <c r="MG521"/>
      <c r="MH521"/>
      <c r="MI521"/>
      <c r="MJ521"/>
      <c r="MK521"/>
      <c r="ML521"/>
      <c r="MM521"/>
      <c r="MN521"/>
      <c r="MO521"/>
      <c r="MP521"/>
      <c r="MQ521"/>
      <c r="MR521"/>
      <c r="MS521"/>
      <c r="MT521"/>
      <c r="MU521"/>
      <c r="MV521"/>
      <c r="MW521"/>
      <c r="MX521"/>
      <c r="MY521"/>
      <c r="MZ521"/>
      <c r="NA521"/>
      <c r="NB521"/>
      <c r="NC521"/>
      <c r="ND521"/>
      <c r="NE521"/>
      <c r="NF521"/>
      <c r="NG521"/>
      <c r="NH521"/>
      <c r="NI521"/>
      <c r="NJ521"/>
      <c r="NK521"/>
      <c r="NL521"/>
      <c r="NM521"/>
      <c r="NN521"/>
      <c r="NO521"/>
      <c r="NP521"/>
      <c r="NQ521"/>
      <c r="NR521"/>
      <c r="NS521"/>
      <c r="NT521"/>
      <c r="NU521"/>
      <c r="NV521"/>
      <c r="NW521"/>
      <c r="NX521"/>
      <c r="NY521"/>
      <c r="NZ521"/>
      <c r="OA521"/>
      <c r="OB521"/>
      <c r="OC521"/>
      <c r="OD521"/>
      <c r="OE521"/>
      <c r="OF521"/>
      <c r="OG521"/>
      <c r="OH521"/>
      <c r="OI521"/>
      <c r="OJ521"/>
      <c r="OK521"/>
      <c r="OL521"/>
      <c r="OM521"/>
      <c r="ON521"/>
      <c r="OO521"/>
      <c r="OP521"/>
      <c r="OQ521"/>
      <c r="OR521"/>
      <c r="OS521"/>
      <c r="OT521"/>
      <c r="OU521"/>
      <c r="OV521"/>
      <c r="OW521"/>
      <c r="OX521"/>
      <c r="OY521"/>
      <c r="OZ521"/>
      <c r="PA521"/>
      <c r="PB521"/>
      <c r="PC521"/>
      <c r="PD521"/>
      <c r="PE521"/>
      <c r="PF521"/>
      <c r="PG521"/>
      <c r="PH521"/>
      <c r="PI521"/>
      <c r="PJ521"/>
      <c r="PK521"/>
      <c r="PL521"/>
      <c r="PM521"/>
      <c r="PN521"/>
      <c r="PO521"/>
      <c r="PP521"/>
      <c r="PQ521"/>
      <c r="PR521"/>
      <c r="PS521"/>
      <c r="PT521"/>
      <c r="PU521"/>
      <c r="PV521"/>
      <c r="PW521"/>
      <c r="PX521"/>
      <c r="PY521"/>
      <c r="PZ521"/>
      <c r="QA521"/>
      <c r="QB521"/>
      <c r="QC521"/>
      <c r="QD521"/>
      <c r="QE521"/>
      <c r="QF521"/>
      <c r="QG521"/>
      <c r="QH521"/>
      <c r="QI521"/>
      <c r="QJ521"/>
      <c r="QK521"/>
      <c r="QL521"/>
      <c r="QM521"/>
      <c r="QN521"/>
      <c r="QO521"/>
      <c r="QP521"/>
      <c r="QQ521"/>
      <c r="QR521"/>
      <c r="QS521"/>
      <c r="QT521"/>
      <c r="QU521"/>
      <c r="QV521"/>
      <c r="QW521"/>
      <c r="QX521"/>
      <c r="QY521"/>
      <c r="QZ521"/>
      <c r="RA521"/>
      <c r="RB521"/>
      <c r="RC521"/>
      <c r="RD521"/>
      <c r="RE521"/>
      <c r="RF521"/>
      <c r="RG521"/>
      <c r="RH521"/>
      <c r="RI521"/>
      <c r="RJ521"/>
      <c r="RK521"/>
      <c r="RL521"/>
      <c r="RM521"/>
      <c r="RN521"/>
      <c r="RO521"/>
      <c r="RP521"/>
      <c r="RQ521"/>
      <c r="RR521"/>
      <c r="RS521"/>
      <c r="RT521"/>
      <c r="RU521"/>
      <c r="RV521"/>
      <c r="RW521"/>
      <c r="RX521"/>
      <c r="RY521"/>
      <c r="RZ521"/>
      <c r="SA521"/>
      <c r="SB521"/>
      <c r="SC521"/>
      <c r="SD521"/>
      <c r="SE521"/>
      <c r="SF521"/>
      <c r="SG521"/>
      <c r="SH521"/>
      <c r="SI521"/>
      <c r="SJ521"/>
      <c r="SK521"/>
      <c r="SL521"/>
      <c r="SM521"/>
      <c r="SN521"/>
      <c r="SO521"/>
      <c r="SP521"/>
      <c r="SQ521"/>
      <c r="SR521"/>
      <c r="SS521"/>
      <c r="ST521"/>
      <c r="SU521"/>
      <c r="SV521"/>
      <c r="SW521"/>
      <c r="SX521"/>
      <c r="SY521"/>
      <c r="SZ521"/>
      <c r="TA521"/>
      <c r="TB521"/>
      <c r="TC521"/>
      <c r="TD521"/>
      <c r="TE521"/>
      <c r="TF521"/>
      <c r="TG521"/>
      <c r="TH521"/>
      <c r="TI521"/>
      <c r="TJ521"/>
      <c r="TK521"/>
      <c r="TL521"/>
      <c r="TM521"/>
      <c r="TN521"/>
      <c r="TO521"/>
      <c r="TP521"/>
      <c r="TQ521"/>
      <c r="TR521"/>
      <c r="TS521"/>
      <c r="TT521"/>
      <c r="TU521"/>
      <c r="TV521"/>
      <c r="TW521"/>
      <c r="TX521"/>
      <c r="TY521"/>
      <c r="TZ521"/>
      <c r="UA521"/>
      <c r="UB521"/>
      <c r="UC521"/>
      <c r="UD521"/>
      <c r="UE521"/>
      <c r="UF521"/>
      <c r="UG521"/>
      <c r="UH521"/>
      <c r="UI521"/>
      <c r="UJ521"/>
      <c r="UK521"/>
      <c r="UL521"/>
      <c r="UM521"/>
      <c r="UN521"/>
      <c r="UO521"/>
      <c r="UP521"/>
      <c r="UQ521"/>
      <c r="UR521"/>
      <c r="US521"/>
      <c r="UT521"/>
      <c r="UU521"/>
      <c r="UV521"/>
      <c r="UW521"/>
      <c r="UX521"/>
      <c r="UY521"/>
      <c r="UZ521"/>
      <c r="VA521"/>
      <c r="VB521"/>
      <c r="VC521"/>
      <c r="VD521"/>
      <c r="VE521"/>
      <c r="VF521"/>
      <c r="VG521"/>
      <c r="VH521"/>
      <c r="VI521"/>
      <c r="VJ521"/>
      <c r="VK521"/>
      <c r="VL521"/>
      <c r="VM521"/>
      <c r="VN521"/>
      <c r="VO521"/>
      <c r="VP521"/>
      <c r="VQ521"/>
      <c r="VR521"/>
      <c r="VS521"/>
      <c r="VT521"/>
      <c r="VU521"/>
      <c r="VV521"/>
      <c r="VW521"/>
      <c r="VX521"/>
      <c r="VY521"/>
      <c r="VZ521"/>
      <c r="WA521"/>
      <c r="WB521"/>
      <c r="WC521"/>
      <c r="WD521"/>
      <c r="WE521"/>
      <c r="WF521"/>
      <c r="WG521"/>
      <c r="WH521"/>
      <c r="WI521"/>
      <c r="WJ521"/>
      <c r="WK521"/>
      <c r="WL521"/>
      <c r="WM521"/>
      <c r="WN521"/>
      <c r="WO521"/>
      <c r="WP521"/>
      <c r="WQ521"/>
      <c r="WR521"/>
      <c r="WS521"/>
      <c r="WT521"/>
      <c r="WU521"/>
      <c r="WV521"/>
      <c r="WW521"/>
      <c r="WX521"/>
      <c r="WY521"/>
      <c r="WZ521"/>
      <c r="XA521"/>
      <c r="XB521"/>
      <c r="XC521"/>
      <c r="XD521"/>
      <c r="XE521"/>
      <c r="XF521"/>
      <c r="XG521"/>
      <c r="XH521"/>
      <c r="XI521"/>
      <c r="XJ521"/>
      <c r="XK521"/>
      <c r="XL521"/>
      <c r="XM521"/>
      <c r="XN521"/>
      <c r="XO521"/>
      <c r="XP521"/>
      <c r="XQ521"/>
      <c r="XR521"/>
      <c r="XS521"/>
      <c r="XT521"/>
      <c r="XU521"/>
      <c r="XV521"/>
      <c r="XW521"/>
      <c r="XX521"/>
      <c r="XY521"/>
      <c r="XZ521"/>
      <c r="YA521"/>
      <c r="YB521"/>
      <c r="YC521"/>
      <c r="YD521"/>
      <c r="YE521"/>
      <c r="YF521"/>
      <c r="YG521"/>
      <c r="YH521"/>
      <c r="YI521"/>
      <c r="YJ521"/>
      <c r="YK521"/>
      <c r="YL521"/>
      <c r="YM521"/>
      <c r="YN521"/>
      <c r="YO521"/>
      <c r="YP521"/>
      <c r="YQ521"/>
      <c r="YR521"/>
      <c r="YS521"/>
      <c r="YT521"/>
      <c r="YU521"/>
      <c r="YV521"/>
      <c r="YW521"/>
      <c r="YX521"/>
      <c r="YY521"/>
      <c r="YZ521"/>
      <c r="ZA521"/>
      <c r="ZB521"/>
      <c r="ZC521"/>
      <c r="ZD521"/>
      <c r="ZE521"/>
      <c r="ZF521"/>
      <c r="ZG521"/>
      <c r="ZH521"/>
      <c r="ZI521"/>
      <c r="ZJ521"/>
      <c r="ZK521"/>
      <c r="ZL521"/>
      <c r="ZM521"/>
      <c r="ZN521"/>
      <c r="ZO521"/>
      <c r="ZP521"/>
      <c r="ZQ521"/>
      <c r="ZR521"/>
      <c r="ZS521"/>
      <c r="ZT521"/>
      <c r="ZU521"/>
      <c r="ZV521"/>
      <c r="ZW521"/>
      <c r="ZX521"/>
      <c r="ZY521"/>
      <c r="ZZ521"/>
      <c r="AAA521"/>
      <c r="AAB521"/>
      <c r="AAC521"/>
      <c r="AAD521"/>
      <c r="AAE521"/>
      <c r="AAF521"/>
      <c r="AAG521"/>
      <c r="AAH521"/>
      <c r="AAI521"/>
      <c r="AAJ521"/>
      <c r="AAK521"/>
      <c r="AAL521"/>
      <c r="AAM521"/>
      <c r="AAN521"/>
      <c r="AAO521"/>
      <c r="AAP521"/>
      <c r="AAQ521"/>
      <c r="AAR521"/>
      <c r="AAS521"/>
      <c r="AAT521"/>
      <c r="AAU521"/>
      <c r="AAV521" t="s">
        <v>816</v>
      </c>
      <c r="AAW521"/>
      <c r="AAX521"/>
      <c r="AAY521"/>
      <c r="AAZ521"/>
      <c r="ABA521"/>
      <c r="ABB521"/>
      <c r="ABC521"/>
      <c r="ABD521"/>
      <c r="ABE521"/>
      <c r="ABF521"/>
      <c r="ABG521"/>
      <c r="ABH521" t="s">
        <v>816</v>
      </c>
      <c r="ABI521"/>
      <c r="ABJ521"/>
      <c r="ABK521"/>
      <c r="ABL521"/>
      <c r="ABM521"/>
      <c r="ABN521"/>
      <c r="ABO521"/>
      <c r="ABP521"/>
      <c r="ABQ521" t="s">
        <v>816</v>
      </c>
      <c r="ABR521"/>
      <c r="ABS521"/>
      <c r="ABT521"/>
      <c r="ABU521"/>
      <c r="ABV521"/>
      <c r="ABW521"/>
      <c r="ABX521"/>
      <c r="ABY521"/>
      <c r="ABZ521"/>
      <c r="ACA521"/>
      <c r="ACB521"/>
      <c r="ACC521"/>
      <c r="ACD521" t="s">
        <v>816</v>
      </c>
      <c r="ACE521"/>
      <c r="ACF521"/>
      <c r="ACG521"/>
      <c r="ACH521"/>
      <c r="ACI521"/>
      <c r="ACJ521"/>
      <c r="ACK521"/>
      <c r="ACL521"/>
      <c r="ACM521"/>
      <c r="ACN521"/>
      <c r="ACO521"/>
      <c r="ACP521"/>
      <c r="ACQ521" t="s">
        <v>3770</v>
      </c>
      <c r="ACR521">
        <v>368068912</v>
      </c>
      <c r="ACS521" s="396">
        <v>44895.580254629633</v>
      </c>
      <c r="ACT521"/>
      <c r="ACU521"/>
      <c r="ACV521" t="s">
        <v>801</v>
      </c>
      <c r="ACW521"/>
      <c r="ACX521"/>
      <c r="ACY521">
        <v>521</v>
      </c>
    </row>
    <row r="522" spans="1:779" s="82" customFormat="1" x14ac:dyDescent="0.3">
      <c r="A522" t="s">
        <v>3771</v>
      </c>
      <c r="B522" s="396">
        <v>44895.546553206019</v>
      </c>
      <c r="C522" s="396">
        <v>44895.552406099538</v>
      </c>
      <c r="D522" s="396">
        <v>44895</v>
      </c>
      <c r="E522" t="s">
        <v>1053</v>
      </c>
      <c r="F522" s="396">
        <v>44895</v>
      </c>
      <c r="G522" t="s">
        <v>966</v>
      </c>
      <c r="H522" t="s">
        <v>1054</v>
      </c>
      <c r="I522" t="s">
        <v>1054</v>
      </c>
      <c r="J522" t="s">
        <v>1054</v>
      </c>
      <c r="K522" t="s">
        <v>795</v>
      </c>
      <c r="L522" t="s">
        <v>809</v>
      </c>
      <c r="M522">
        <v>0</v>
      </c>
      <c r="N522">
        <v>0</v>
      </c>
      <c r="O522">
        <v>0</v>
      </c>
      <c r="P522">
        <v>0</v>
      </c>
      <c r="Q522">
        <v>0</v>
      </c>
      <c r="R522">
        <v>0</v>
      </c>
      <c r="S522">
        <v>0</v>
      </c>
      <c r="T522">
        <v>0</v>
      </c>
      <c r="U522">
        <v>0</v>
      </c>
      <c r="V522">
        <v>0</v>
      </c>
      <c r="W522">
        <v>0</v>
      </c>
      <c r="X522">
        <v>0</v>
      </c>
      <c r="Y522">
        <v>0</v>
      </c>
      <c r="Z522">
        <v>0</v>
      </c>
      <c r="AA522">
        <v>0</v>
      </c>
      <c r="AB522">
        <v>1</v>
      </c>
      <c r="AC522">
        <v>0</v>
      </c>
      <c r="AD522">
        <v>0</v>
      </c>
      <c r="AE522">
        <v>0</v>
      </c>
      <c r="AF522">
        <v>0</v>
      </c>
      <c r="AG522">
        <v>0</v>
      </c>
      <c r="AH522">
        <v>0</v>
      </c>
      <c r="AI522">
        <v>0</v>
      </c>
      <c r="AJ522"/>
      <c r="AK522"/>
      <c r="AL522"/>
      <c r="AM522"/>
      <c r="AN522"/>
      <c r="AO522"/>
      <c r="AP522"/>
      <c r="AQ522"/>
      <c r="AR522"/>
      <c r="AS522"/>
      <c r="AT522"/>
      <c r="AU522"/>
      <c r="AV522"/>
      <c r="AW522"/>
      <c r="AX522"/>
      <c r="AY522"/>
      <c r="AZ522"/>
      <c r="BA522"/>
      <c r="BB522"/>
      <c r="BC522"/>
      <c r="BD522"/>
      <c r="BE522"/>
      <c r="BF522"/>
      <c r="BG522"/>
      <c r="BH522"/>
      <c r="BI522"/>
      <c r="BJ522"/>
      <c r="BK522"/>
      <c r="BL522"/>
      <c r="BM522"/>
      <c r="BN522"/>
      <c r="BO522"/>
      <c r="BP522"/>
      <c r="BQ522"/>
      <c r="BR522"/>
      <c r="BS522"/>
      <c r="BT522"/>
      <c r="BU522"/>
      <c r="BV522"/>
      <c r="BW522"/>
      <c r="BX522"/>
      <c r="BY522"/>
      <c r="BZ522"/>
      <c r="CA522"/>
      <c r="CB522"/>
      <c r="CC522"/>
      <c r="CD522"/>
      <c r="CE522"/>
      <c r="CF522"/>
      <c r="CG522"/>
      <c r="CH522"/>
      <c r="CI522"/>
      <c r="CJ522"/>
      <c r="CK522"/>
      <c r="CL522"/>
      <c r="CM522"/>
      <c r="CN522"/>
      <c r="CO522"/>
      <c r="CP522"/>
      <c r="CQ522"/>
      <c r="CR522"/>
      <c r="CS522"/>
      <c r="CT522"/>
      <c r="CU522"/>
      <c r="CV522"/>
      <c r="CW522"/>
      <c r="CX522"/>
      <c r="CY522"/>
      <c r="CZ522"/>
      <c r="DA522"/>
      <c r="DB522"/>
      <c r="DC522"/>
      <c r="DD522"/>
      <c r="DE522"/>
      <c r="DF522"/>
      <c r="DG522"/>
      <c r="DH522"/>
      <c r="DI522"/>
      <c r="DJ522"/>
      <c r="DK522"/>
      <c r="DL522"/>
      <c r="DM522"/>
      <c r="DN522"/>
      <c r="DO522"/>
      <c r="DP522"/>
      <c r="DQ522"/>
      <c r="DR522"/>
      <c r="DS522"/>
      <c r="DT522"/>
      <c r="DU522"/>
      <c r="DV522"/>
      <c r="DW522"/>
      <c r="DX522"/>
      <c r="DY522"/>
      <c r="DZ522"/>
      <c r="EA522"/>
      <c r="EB522"/>
      <c r="EC522"/>
      <c r="ED522"/>
      <c r="EE522"/>
      <c r="EF522"/>
      <c r="EG522"/>
      <c r="EH522"/>
      <c r="EI522"/>
      <c r="EJ522"/>
      <c r="EK522"/>
      <c r="EL522"/>
      <c r="EM522"/>
      <c r="EN522"/>
      <c r="EO522"/>
      <c r="EP522"/>
      <c r="EQ522"/>
      <c r="ER522"/>
      <c r="ES522"/>
      <c r="ET522"/>
      <c r="EU522"/>
      <c r="EV522"/>
      <c r="EW522"/>
      <c r="EX522"/>
      <c r="EY522"/>
      <c r="EZ522"/>
      <c r="FA522"/>
      <c r="FB522"/>
      <c r="FC522"/>
      <c r="FD522"/>
      <c r="FE522"/>
      <c r="FF522"/>
      <c r="FG522"/>
      <c r="FH522"/>
      <c r="FI522"/>
      <c r="FJ522"/>
      <c r="FK522"/>
      <c r="FL522"/>
      <c r="FM522"/>
      <c r="FN522"/>
      <c r="FO522"/>
      <c r="FP522"/>
      <c r="FQ522"/>
      <c r="FR522"/>
      <c r="FS522"/>
      <c r="FT522"/>
      <c r="FU522"/>
      <c r="FV522"/>
      <c r="FW522"/>
      <c r="FX522"/>
      <c r="FY522"/>
      <c r="FZ522"/>
      <c r="GA522"/>
      <c r="GB522"/>
      <c r="GC522"/>
      <c r="GD522"/>
      <c r="GE522"/>
      <c r="GF522"/>
      <c r="GG522"/>
      <c r="GH522"/>
      <c r="GI522"/>
      <c r="GJ522"/>
      <c r="GK522"/>
      <c r="GL522"/>
      <c r="GM522"/>
      <c r="GN522"/>
      <c r="GO522"/>
      <c r="GP522"/>
      <c r="GQ522"/>
      <c r="GR522"/>
      <c r="GS522"/>
      <c r="GT522"/>
      <c r="GU522"/>
      <c r="GV522"/>
      <c r="GW522"/>
      <c r="GX522"/>
      <c r="GY522"/>
      <c r="GZ522"/>
      <c r="HA522"/>
      <c r="HB522"/>
      <c r="HC522"/>
      <c r="HD522"/>
      <c r="HE522"/>
      <c r="HF522"/>
      <c r="HG522"/>
      <c r="HH522"/>
      <c r="HI522"/>
      <c r="HJ522"/>
      <c r="HK522"/>
      <c r="HL522"/>
      <c r="HM522"/>
      <c r="HN522"/>
      <c r="HO522"/>
      <c r="HP522"/>
      <c r="HQ522"/>
      <c r="HR522"/>
      <c r="HS522"/>
      <c r="HT522"/>
      <c r="HU522"/>
      <c r="HV522"/>
      <c r="HW522"/>
      <c r="HX522"/>
      <c r="HY522"/>
      <c r="HZ522"/>
      <c r="IA522"/>
      <c r="IB522"/>
      <c r="IC522"/>
      <c r="ID522"/>
      <c r="IE522"/>
      <c r="IF522"/>
      <c r="IG522"/>
      <c r="IH522"/>
      <c r="II522"/>
      <c r="IJ522"/>
      <c r="IK522"/>
      <c r="IL522"/>
      <c r="IM522"/>
      <c r="IN522"/>
      <c r="IO522"/>
      <c r="IP522"/>
      <c r="IQ522"/>
      <c r="IR522"/>
      <c r="IS522"/>
      <c r="IT522"/>
      <c r="IU522"/>
      <c r="IV522"/>
      <c r="IW522"/>
      <c r="IX522"/>
      <c r="IY522"/>
      <c r="IZ522"/>
      <c r="JA522"/>
      <c r="JB522"/>
      <c r="JC522"/>
      <c r="JD522"/>
      <c r="JE522"/>
      <c r="JF522"/>
      <c r="JG522"/>
      <c r="JH522"/>
      <c r="JI522"/>
      <c r="JJ522"/>
      <c r="JK522"/>
      <c r="JL522"/>
      <c r="JM522"/>
      <c r="JN522"/>
      <c r="JO522"/>
      <c r="JP522"/>
      <c r="JQ522"/>
      <c r="JR522"/>
      <c r="JS522"/>
      <c r="JT522"/>
      <c r="JU522"/>
      <c r="JV522"/>
      <c r="JW522"/>
      <c r="JX522"/>
      <c r="JY522"/>
      <c r="JZ522"/>
      <c r="KA522"/>
      <c r="KB522"/>
      <c r="KC522"/>
      <c r="KD522"/>
      <c r="KE522"/>
      <c r="KF522"/>
      <c r="KG522"/>
      <c r="KH522"/>
      <c r="KI522"/>
      <c r="KJ522"/>
      <c r="KK522"/>
      <c r="KL522"/>
      <c r="KM522"/>
      <c r="KN522"/>
      <c r="KO522"/>
      <c r="KP522"/>
      <c r="KQ522"/>
      <c r="KR522"/>
      <c r="KS522"/>
      <c r="KT522"/>
      <c r="KU522"/>
      <c r="KV522"/>
      <c r="KW522"/>
      <c r="KX522"/>
      <c r="KY522"/>
      <c r="KZ522"/>
      <c r="LA522"/>
      <c r="LB522"/>
      <c r="LC522"/>
      <c r="LD522"/>
      <c r="LE522"/>
      <c r="LF522"/>
      <c r="LG522"/>
      <c r="LH522"/>
      <c r="LI522"/>
      <c r="LJ522"/>
      <c r="LK522"/>
      <c r="LL522"/>
      <c r="LM522"/>
      <c r="LN522"/>
      <c r="LO522"/>
      <c r="LP522"/>
      <c r="LQ522"/>
      <c r="LR522"/>
      <c r="LS522"/>
      <c r="LT522"/>
      <c r="LU522"/>
      <c r="LV522"/>
      <c r="LW522"/>
      <c r="LX522"/>
      <c r="LY522"/>
      <c r="LZ522"/>
      <c r="MA522"/>
      <c r="MB522"/>
      <c r="MC522"/>
      <c r="MD522"/>
      <c r="ME522"/>
      <c r="MF522"/>
      <c r="MG522"/>
      <c r="MH522"/>
      <c r="MI522"/>
      <c r="MJ522"/>
      <c r="MK522"/>
      <c r="ML522"/>
      <c r="MM522"/>
      <c r="MN522"/>
      <c r="MO522"/>
      <c r="MP522"/>
      <c r="MQ522"/>
      <c r="MR522"/>
      <c r="MS522"/>
      <c r="MT522"/>
      <c r="MU522"/>
      <c r="MV522"/>
      <c r="MW522"/>
      <c r="MX522"/>
      <c r="MY522"/>
      <c r="MZ522"/>
      <c r="NA522"/>
      <c r="NB522"/>
      <c r="NC522"/>
      <c r="ND522"/>
      <c r="NE522"/>
      <c r="NF522"/>
      <c r="NG522"/>
      <c r="NH522"/>
      <c r="NI522"/>
      <c r="NJ522"/>
      <c r="NK522"/>
      <c r="NL522"/>
      <c r="NM522"/>
      <c r="NN522"/>
      <c r="NO522"/>
      <c r="NP522"/>
      <c r="NQ522"/>
      <c r="NR522"/>
      <c r="NS522"/>
      <c r="NT522"/>
      <c r="NU522"/>
      <c r="NV522"/>
      <c r="NW522"/>
      <c r="NX522"/>
      <c r="NY522"/>
      <c r="NZ522"/>
      <c r="OA522"/>
      <c r="OB522"/>
      <c r="OC522"/>
      <c r="OD522"/>
      <c r="OE522"/>
      <c r="OF522"/>
      <c r="OG522"/>
      <c r="OH522"/>
      <c r="OI522"/>
      <c r="OJ522"/>
      <c r="OK522"/>
      <c r="OL522"/>
      <c r="OM522"/>
      <c r="ON522"/>
      <c r="OO522"/>
      <c r="OP522"/>
      <c r="OQ522"/>
      <c r="OR522"/>
      <c r="OS522"/>
      <c r="OT522"/>
      <c r="OU522"/>
      <c r="OV522"/>
      <c r="OW522"/>
      <c r="OX522"/>
      <c r="OY522"/>
      <c r="OZ522"/>
      <c r="PA522"/>
      <c r="PB522"/>
      <c r="PC522"/>
      <c r="PD522"/>
      <c r="PE522"/>
      <c r="PF522"/>
      <c r="PG522"/>
      <c r="PH522"/>
      <c r="PI522"/>
      <c r="PJ522"/>
      <c r="PK522"/>
      <c r="PL522"/>
      <c r="PM522"/>
      <c r="PN522"/>
      <c r="PO522"/>
      <c r="PP522"/>
      <c r="PQ522"/>
      <c r="PR522"/>
      <c r="PS522"/>
      <c r="PT522"/>
      <c r="PU522" t="s">
        <v>797</v>
      </c>
      <c r="PV522"/>
      <c r="PW522">
        <v>2000</v>
      </c>
      <c r="PX522">
        <v>2000</v>
      </c>
      <c r="PY522"/>
      <c r="PZ522">
        <v>1500</v>
      </c>
      <c r="QA522">
        <v>33.333333333333329</v>
      </c>
      <c r="QB522">
        <v>500</v>
      </c>
      <c r="QC522" t="s">
        <v>3772</v>
      </c>
      <c r="QD522" t="s">
        <v>806</v>
      </c>
      <c r="QE522"/>
      <c r="QF522" t="s">
        <v>893</v>
      </c>
      <c r="QG522" t="s">
        <v>797</v>
      </c>
      <c r="QH522" t="s">
        <v>3773</v>
      </c>
      <c r="QI522">
        <v>1</v>
      </c>
      <c r="QJ522">
        <v>0</v>
      </c>
      <c r="QK522">
        <v>0</v>
      </c>
      <c r="QL522">
        <v>0</v>
      </c>
      <c r="QM522">
        <v>0</v>
      </c>
      <c r="QN522">
        <v>0</v>
      </c>
      <c r="QO522">
        <v>0</v>
      </c>
      <c r="QP522">
        <v>0</v>
      </c>
      <c r="QQ522">
        <v>0</v>
      </c>
      <c r="QR522">
        <v>0</v>
      </c>
      <c r="QS522">
        <v>0</v>
      </c>
      <c r="QT522">
        <v>0</v>
      </c>
      <c r="QU522">
        <v>1</v>
      </c>
      <c r="QV522">
        <v>0</v>
      </c>
      <c r="QW522">
        <v>0</v>
      </c>
      <c r="QX522"/>
      <c r="QY522"/>
      <c r="QZ522"/>
      <c r="RA522"/>
      <c r="RB522"/>
      <c r="RC522"/>
      <c r="RD522"/>
      <c r="RE522"/>
      <c r="RF522"/>
      <c r="RG522"/>
      <c r="RH522"/>
      <c r="RI522"/>
      <c r="RJ522"/>
      <c r="RK522"/>
      <c r="RL522"/>
      <c r="RM522"/>
      <c r="RN522"/>
      <c r="RO522"/>
      <c r="RP522"/>
      <c r="RQ522"/>
      <c r="RR522"/>
      <c r="RS522"/>
      <c r="RT522"/>
      <c r="RU522"/>
      <c r="RV522"/>
      <c r="RW522"/>
      <c r="RX522"/>
      <c r="RY522"/>
      <c r="RZ522"/>
      <c r="SA522"/>
      <c r="SB522"/>
      <c r="SC522"/>
      <c r="SD522"/>
      <c r="SE522"/>
      <c r="SF522"/>
      <c r="SG522"/>
      <c r="SH522"/>
      <c r="SI522"/>
      <c r="SJ522"/>
      <c r="SK522"/>
      <c r="SL522"/>
      <c r="SM522"/>
      <c r="SN522"/>
      <c r="SO522"/>
      <c r="SP522"/>
      <c r="SQ522"/>
      <c r="SR522"/>
      <c r="SS522"/>
      <c r="ST522"/>
      <c r="SU522"/>
      <c r="SV522"/>
      <c r="SW522"/>
      <c r="SX522"/>
      <c r="SY522"/>
      <c r="SZ522"/>
      <c r="TA522"/>
      <c r="TB522"/>
      <c r="TC522"/>
      <c r="TD522"/>
      <c r="TE522"/>
      <c r="TF522"/>
      <c r="TG522"/>
      <c r="TH522"/>
      <c r="TI522"/>
      <c r="TJ522"/>
      <c r="TK522"/>
      <c r="TL522"/>
      <c r="TM522"/>
      <c r="TN522"/>
      <c r="TO522"/>
      <c r="TP522"/>
      <c r="TQ522"/>
      <c r="TR522"/>
      <c r="TS522"/>
      <c r="TT522"/>
      <c r="TU522"/>
      <c r="TV522"/>
      <c r="TW522"/>
      <c r="TX522"/>
      <c r="TY522"/>
      <c r="TZ522"/>
      <c r="UA522"/>
      <c r="UB522"/>
      <c r="UC522"/>
      <c r="UD522"/>
      <c r="UE522"/>
      <c r="UF522"/>
      <c r="UG522"/>
      <c r="UH522"/>
      <c r="UI522"/>
      <c r="UJ522"/>
      <c r="UK522"/>
      <c r="UL522"/>
      <c r="UM522"/>
      <c r="UN522"/>
      <c r="UO522"/>
      <c r="UP522"/>
      <c r="UQ522"/>
      <c r="UR522"/>
      <c r="US522"/>
      <c r="UT522"/>
      <c r="UU522"/>
      <c r="UV522"/>
      <c r="UW522"/>
      <c r="UX522"/>
      <c r="UY522"/>
      <c r="UZ522"/>
      <c r="VA522"/>
      <c r="VB522"/>
      <c r="VC522"/>
      <c r="VD522"/>
      <c r="VE522"/>
      <c r="VF522"/>
      <c r="VG522"/>
      <c r="VH522"/>
      <c r="VI522"/>
      <c r="VJ522"/>
      <c r="VK522"/>
      <c r="VL522"/>
      <c r="VM522"/>
      <c r="VN522"/>
      <c r="VO522"/>
      <c r="VP522"/>
      <c r="VQ522"/>
      <c r="VR522"/>
      <c r="VS522"/>
      <c r="VT522"/>
      <c r="VU522"/>
      <c r="VV522"/>
      <c r="VW522"/>
      <c r="VX522"/>
      <c r="VY522"/>
      <c r="VZ522"/>
      <c r="WA522"/>
      <c r="WB522"/>
      <c r="WC522"/>
      <c r="WD522"/>
      <c r="WE522"/>
      <c r="WF522"/>
      <c r="WG522"/>
      <c r="WH522"/>
      <c r="WI522"/>
      <c r="WJ522"/>
      <c r="WK522"/>
      <c r="WL522"/>
      <c r="WM522"/>
      <c r="WN522"/>
      <c r="WO522"/>
      <c r="WP522"/>
      <c r="WQ522"/>
      <c r="WR522"/>
      <c r="WS522"/>
      <c r="WT522"/>
      <c r="WU522"/>
      <c r="WV522"/>
      <c r="WW522"/>
      <c r="WX522"/>
      <c r="WY522"/>
      <c r="WZ522"/>
      <c r="XA522"/>
      <c r="XB522"/>
      <c r="XC522"/>
      <c r="XD522"/>
      <c r="XE522"/>
      <c r="XF522"/>
      <c r="XG522"/>
      <c r="XH522"/>
      <c r="XI522"/>
      <c r="XJ522"/>
      <c r="XK522"/>
      <c r="XL522"/>
      <c r="XM522"/>
      <c r="XN522"/>
      <c r="XO522"/>
      <c r="XP522"/>
      <c r="XQ522"/>
      <c r="XR522"/>
      <c r="XS522"/>
      <c r="XT522"/>
      <c r="XU522"/>
      <c r="XV522"/>
      <c r="XW522"/>
      <c r="XX522"/>
      <c r="XY522"/>
      <c r="XZ522"/>
      <c r="YA522"/>
      <c r="YB522"/>
      <c r="YC522"/>
      <c r="YD522"/>
      <c r="YE522"/>
      <c r="YF522"/>
      <c r="YG522"/>
      <c r="YH522"/>
      <c r="YI522"/>
      <c r="YJ522"/>
      <c r="YK522"/>
      <c r="YL522"/>
      <c r="YM522"/>
      <c r="YN522"/>
      <c r="YO522"/>
      <c r="YP522"/>
      <c r="YQ522"/>
      <c r="YR522"/>
      <c r="YS522"/>
      <c r="YT522"/>
      <c r="YU522"/>
      <c r="YV522"/>
      <c r="YW522"/>
      <c r="YX522"/>
      <c r="YY522"/>
      <c r="YZ522"/>
      <c r="ZA522"/>
      <c r="ZB522"/>
      <c r="ZC522"/>
      <c r="ZD522"/>
      <c r="ZE522"/>
      <c r="ZF522"/>
      <c r="ZG522"/>
      <c r="ZH522"/>
      <c r="ZI522"/>
      <c r="ZJ522"/>
      <c r="ZK522"/>
      <c r="ZL522"/>
      <c r="ZM522"/>
      <c r="ZN522"/>
      <c r="ZO522"/>
      <c r="ZP522"/>
      <c r="ZQ522"/>
      <c r="ZR522"/>
      <c r="ZS522"/>
      <c r="ZT522"/>
      <c r="ZU522"/>
      <c r="ZV522"/>
      <c r="ZW522"/>
      <c r="ZX522"/>
      <c r="ZY522"/>
      <c r="ZZ522"/>
      <c r="AAA522"/>
      <c r="AAB522"/>
      <c r="AAC522"/>
      <c r="AAD522"/>
      <c r="AAE522"/>
      <c r="AAF522"/>
      <c r="AAG522"/>
      <c r="AAH522"/>
      <c r="AAI522"/>
      <c r="AAJ522"/>
      <c r="AAK522"/>
      <c r="AAL522"/>
      <c r="AAM522"/>
      <c r="AAN522"/>
      <c r="AAO522"/>
      <c r="AAP522"/>
      <c r="AAQ522"/>
      <c r="AAR522"/>
      <c r="AAS522"/>
      <c r="AAT522"/>
      <c r="AAU522"/>
      <c r="AAV522" t="s">
        <v>816</v>
      </c>
      <c r="AAW522"/>
      <c r="AAX522"/>
      <c r="AAY522"/>
      <c r="AAZ522"/>
      <c r="ABA522"/>
      <c r="ABB522"/>
      <c r="ABC522"/>
      <c r="ABD522"/>
      <c r="ABE522"/>
      <c r="ABF522"/>
      <c r="ABG522"/>
      <c r="ABH522" t="s">
        <v>816</v>
      </c>
      <c r="ABI522"/>
      <c r="ABJ522"/>
      <c r="ABK522"/>
      <c r="ABL522"/>
      <c r="ABM522"/>
      <c r="ABN522"/>
      <c r="ABO522"/>
      <c r="ABP522"/>
      <c r="ABQ522" t="s">
        <v>816</v>
      </c>
      <c r="ABR522"/>
      <c r="ABS522"/>
      <c r="ABT522"/>
      <c r="ABU522"/>
      <c r="ABV522"/>
      <c r="ABW522"/>
      <c r="ABX522"/>
      <c r="ABY522"/>
      <c r="ABZ522"/>
      <c r="ACA522"/>
      <c r="ACB522"/>
      <c r="ACC522"/>
      <c r="ACD522" t="s">
        <v>797</v>
      </c>
      <c r="ACE522" t="s">
        <v>3774</v>
      </c>
      <c r="ACF522">
        <v>0</v>
      </c>
      <c r="ACG522">
        <v>0</v>
      </c>
      <c r="ACH522">
        <v>1</v>
      </c>
      <c r="ACI522">
        <v>0</v>
      </c>
      <c r="ACJ522">
        <v>0</v>
      </c>
      <c r="ACK522">
        <v>1</v>
      </c>
      <c r="ACL522">
        <v>0</v>
      </c>
      <c r="ACM522">
        <v>1</v>
      </c>
      <c r="ACN522">
        <v>0</v>
      </c>
      <c r="ACO522">
        <v>0</v>
      </c>
      <c r="ACP522"/>
      <c r="ACQ522" t="s">
        <v>3775</v>
      </c>
      <c r="ACR522">
        <v>368068923</v>
      </c>
      <c r="ACS522" s="396">
        <v>44895.580277777779</v>
      </c>
      <c r="ACT522"/>
      <c r="ACU522"/>
      <c r="ACV522" t="s">
        <v>801</v>
      </c>
      <c r="ACW522"/>
      <c r="ACX522"/>
      <c r="ACY522">
        <v>522</v>
      </c>
    </row>
    <row r="523" spans="1:779" s="82" customFormat="1" x14ac:dyDescent="0.3">
      <c r="A523" t="s">
        <v>3776</v>
      </c>
      <c r="B523" s="396">
        <v>44895.46264528935</v>
      </c>
      <c r="C523" s="396">
        <v>44895.464450069441</v>
      </c>
      <c r="D523" s="396">
        <v>44895</v>
      </c>
      <c r="E523" t="s">
        <v>2736</v>
      </c>
      <c r="F523" s="396">
        <v>44895</v>
      </c>
      <c r="G523" t="s">
        <v>904</v>
      </c>
      <c r="H523" t="s">
        <v>905</v>
      </c>
      <c r="I523" t="s">
        <v>905</v>
      </c>
      <c r="J523" t="s">
        <v>905</v>
      </c>
      <c r="K523" t="s">
        <v>795</v>
      </c>
      <c r="L523" t="s">
        <v>3777</v>
      </c>
      <c r="M523">
        <v>1</v>
      </c>
      <c r="N523">
        <v>1</v>
      </c>
      <c r="O523">
        <v>0</v>
      </c>
      <c r="P523">
        <v>0</v>
      </c>
      <c r="Q523">
        <v>0</v>
      </c>
      <c r="R523">
        <v>1</v>
      </c>
      <c r="S523">
        <v>0</v>
      </c>
      <c r="T523">
        <v>0</v>
      </c>
      <c r="U523">
        <v>0</v>
      </c>
      <c r="V523">
        <v>0</v>
      </c>
      <c r="W523">
        <v>0</v>
      </c>
      <c r="X523">
        <v>0</v>
      </c>
      <c r="Y523">
        <v>0</v>
      </c>
      <c r="Z523">
        <v>0</v>
      </c>
      <c r="AA523">
        <v>0</v>
      </c>
      <c r="AB523">
        <v>0</v>
      </c>
      <c r="AC523">
        <v>0</v>
      </c>
      <c r="AD523">
        <v>0</v>
      </c>
      <c r="AE523">
        <v>0</v>
      </c>
      <c r="AF523">
        <v>0</v>
      </c>
      <c r="AG523">
        <v>0</v>
      </c>
      <c r="AH523">
        <v>0</v>
      </c>
      <c r="AI523">
        <v>0</v>
      </c>
      <c r="AJ523" t="s">
        <v>797</v>
      </c>
      <c r="AK523"/>
      <c r="AL523">
        <v>2000</v>
      </c>
      <c r="AM523">
        <v>2000</v>
      </c>
      <c r="AN523"/>
      <c r="AO523">
        <v>2000</v>
      </c>
      <c r="AP523">
        <v>0</v>
      </c>
      <c r="AQ523">
        <v>0</v>
      </c>
      <c r="AR523"/>
      <c r="AS523" t="s">
        <v>806</v>
      </c>
      <c r="AT523"/>
      <c r="AU523" t="s">
        <v>817</v>
      </c>
      <c r="AV523" t="s">
        <v>797</v>
      </c>
      <c r="AW523" t="s">
        <v>843</v>
      </c>
      <c r="AX523">
        <v>0</v>
      </c>
      <c r="AY523">
        <v>0</v>
      </c>
      <c r="AZ523">
        <v>0</v>
      </c>
      <c r="BA523">
        <v>0</v>
      </c>
      <c r="BB523">
        <v>0</v>
      </c>
      <c r="BC523">
        <v>0</v>
      </c>
      <c r="BD523">
        <v>0</v>
      </c>
      <c r="BE523">
        <v>0</v>
      </c>
      <c r="BF523">
        <v>0</v>
      </c>
      <c r="BG523">
        <v>1</v>
      </c>
      <c r="BH523">
        <v>0</v>
      </c>
      <c r="BI523">
        <v>0</v>
      </c>
      <c r="BJ523">
        <v>0</v>
      </c>
      <c r="BK523">
        <v>0</v>
      </c>
      <c r="BL523">
        <v>0</v>
      </c>
      <c r="BM523"/>
      <c r="BN523"/>
      <c r="BO523" t="s">
        <v>797</v>
      </c>
      <c r="BP523"/>
      <c r="BQ523">
        <v>2000</v>
      </c>
      <c r="BR523">
        <v>2000</v>
      </c>
      <c r="BS523"/>
      <c r="BT523">
        <v>3000</v>
      </c>
      <c r="BU523">
        <v>-33.333333333333329</v>
      </c>
      <c r="BV523">
        <v>-1000</v>
      </c>
      <c r="BW523" t="s">
        <v>873</v>
      </c>
      <c r="BX523" t="s">
        <v>806</v>
      </c>
      <c r="BY523"/>
      <c r="BZ523" t="s">
        <v>817</v>
      </c>
      <c r="CA523" t="s">
        <v>797</v>
      </c>
      <c r="CB523" t="s">
        <v>844</v>
      </c>
      <c r="CC523">
        <v>0</v>
      </c>
      <c r="CD523">
        <v>0</v>
      </c>
      <c r="CE523">
        <v>0</v>
      </c>
      <c r="CF523">
        <v>0</v>
      </c>
      <c r="CG523">
        <v>0</v>
      </c>
      <c r="CH523">
        <v>0</v>
      </c>
      <c r="CI523">
        <v>0</v>
      </c>
      <c r="CJ523">
        <v>1</v>
      </c>
      <c r="CK523">
        <v>0</v>
      </c>
      <c r="CL523">
        <v>0</v>
      </c>
      <c r="CM523">
        <v>0</v>
      </c>
      <c r="CN523">
        <v>0</v>
      </c>
      <c r="CO523">
        <v>0</v>
      </c>
      <c r="CP523">
        <v>0</v>
      </c>
      <c r="CQ523">
        <v>0</v>
      </c>
      <c r="CR523"/>
      <c r="CS523"/>
      <c r="CT523"/>
      <c r="CU523"/>
      <c r="CV523"/>
      <c r="CW523"/>
      <c r="CX523"/>
      <c r="CY523"/>
      <c r="CZ523"/>
      <c r="DA523"/>
      <c r="DB523"/>
      <c r="DC523"/>
      <c r="DD523"/>
      <c r="DE523"/>
      <c r="DF523"/>
      <c r="DG523"/>
      <c r="DH523"/>
      <c r="DI523"/>
      <c r="DJ523"/>
      <c r="DK523"/>
      <c r="DL523"/>
      <c r="DM523"/>
      <c r="DN523"/>
      <c r="DO523"/>
      <c r="DP523"/>
      <c r="DQ523"/>
      <c r="DR523"/>
      <c r="DS523"/>
      <c r="DT523"/>
      <c r="DU523"/>
      <c r="DV523"/>
      <c r="DW523"/>
      <c r="DX523"/>
      <c r="DY523"/>
      <c r="DZ523"/>
      <c r="EA523"/>
      <c r="EB523"/>
      <c r="EC523"/>
      <c r="ED523"/>
      <c r="EE523"/>
      <c r="EF523"/>
      <c r="EG523"/>
      <c r="EH523"/>
      <c r="EI523"/>
      <c r="EJ523"/>
      <c r="EK523"/>
      <c r="EL523"/>
      <c r="EM523"/>
      <c r="EN523"/>
      <c r="EO523"/>
      <c r="EP523"/>
      <c r="EQ523"/>
      <c r="ER523"/>
      <c r="ES523"/>
      <c r="ET523"/>
      <c r="EU523"/>
      <c r="EV523"/>
      <c r="EW523"/>
      <c r="EX523"/>
      <c r="EY523"/>
      <c r="EZ523"/>
      <c r="FA523"/>
      <c r="FB523"/>
      <c r="FC523"/>
      <c r="FD523"/>
      <c r="FE523"/>
      <c r="FF523"/>
      <c r="FG523"/>
      <c r="FH523"/>
      <c r="FI523"/>
      <c r="FJ523"/>
      <c r="FK523"/>
      <c r="FL523"/>
      <c r="FM523"/>
      <c r="FN523"/>
      <c r="FO523"/>
      <c r="FP523"/>
      <c r="FQ523"/>
      <c r="FR523"/>
      <c r="FS523"/>
      <c r="FT523"/>
      <c r="FU523"/>
      <c r="FV523"/>
      <c r="FW523"/>
      <c r="FX523"/>
      <c r="FY523"/>
      <c r="FZ523"/>
      <c r="GA523"/>
      <c r="GB523"/>
      <c r="GC523"/>
      <c r="GD523"/>
      <c r="GE523"/>
      <c r="GF523"/>
      <c r="GG523"/>
      <c r="GH523"/>
      <c r="GI523" t="s">
        <v>797</v>
      </c>
      <c r="GJ523"/>
      <c r="GK523">
        <v>15000</v>
      </c>
      <c r="GL523">
        <v>15000</v>
      </c>
      <c r="GM523">
        <v>0</v>
      </c>
      <c r="GN523">
        <v>0</v>
      </c>
      <c r="GO523"/>
      <c r="GP523" t="s">
        <v>806</v>
      </c>
      <c r="GQ523"/>
      <c r="GR523" t="s">
        <v>817</v>
      </c>
      <c r="GS523" t="s">
        <v>797</v>
      </c>
      <c r="GT523" t="s">
        <v>843</v>
      </c>
      <c r="GU523">
        <v>0</v>
      </c>
      <c r="GV523">
        <v>0</v>
      </c>
      <c r="GW523">
        <v>0</v>
      </c>
      <c r="GX523">
        <v>0</v>
      </c>
      <c r="GY523">
        <v>0</v>
      </c>
      <c r="GZ523">
        <v>0</v>
      </c>
      <c r="HA523">
        <v>0</v>
      </c>
      <c r="HB523">
        <v>0</v>
      </c>
      <c r="HC523">
        <v>0</v>
      </c>
      <c r="HD523">
        <v>1</v>
      </c>
      <c r="HE523">
        <v>0</v>
      </c>
      <c r="HF523">
        <v>0</v>
      </c>
      <c r="HG523">
        <v>0</v>
      </c>
      <c r="HH523">
        <v>0</v>
      </c>
      <c r="HI523">
        <v>0</v>
      </c>
      <c r="HJ523"/>
      <c r="HK523"/>
      <c r="HL523"/>
      <c r="HM523"/>
      <c r="HN523"/>
      <c r="HO523"/>
      <c r="HP523"/>
      <c r="HQ523"/>
      <c r="HR523"/>
      <c r="HS523"/>
      <c r="HT523"/>
      <c r="HU523"/>
      <c r="HV523"/>
      <c r="HW523"/>
      <c r="HX523"/>
      <c r="HY523"/>
      <c r="HZ523"/>
      <c r="IA523"/>
      <c r="IB523"/>
      <c r="IC523"/>
      <c r="ID523"/>
      <c r="IE523"/>
      <c r="IF523"/>
      <c r="IG523"/>
      <c r="IH523"/>
      <c r="II523"/>
      <c r="IJ523"/>
      <c r="IK523"/>
      <c r="IL523"/>
      <c r="IM523"/>
      <c r="IN523"/>
      <c r="IO523"/>
      <c r="IP523"/>
      <c r="IQ523"/>
      <c r="IR523"/>
      <c r="IS523"/>
      <c r="IT523"/>
      <c r="IU523"/>
      <c r="IV523"/>
      <c r="IW523"/>
      <c r="IX523"/>
      <c r="IY523"/>
      <c r="IZ523"/>
      <c r="JA523"/>
      <c r="JB523"/>
      <c r="JC523"/>
      <c r="JD523"/>
      <c r="JE523"/>
      <c r="JF523"/>
      <c r="JG523"/>
      <c r="JH523"/>
      <c r="JI523"/>
      <c r="JJ523"/>
      <c r="JK523"/>
      <c r="JL523"/>
      <c r="JM523"/>
      <c r="JN523"/>
      <c r="JO523"/>
      <c r="JP523"/>
      <c r="JQ523"/>
      <c r="JR523"/>
      <c r="JS523"/>
      <c r="JT523"/>
      <c r="JU523"/>
      <c r="JV523"/>
      <c r="JW523"/>
      <c r="JX523"/>
      <c r="JY523"/>
      <c r="JZ523"/>
      <c r="KA523"/>
      <c r="KB523"/>
      <c r="KC523"/>
      <c r="KD523"/>
      <c r="KE523"/>
      <c r="KF523"/>
      <c r="KG523"/>
      <c r="KH523"/>
      <c r="KI523"/>
      <c r="KJ523"/>
      <c r="KK523"/>
      <c r="KL523"/>
      <c r="KM523"/>
      <c r="KN523"/>
      <c r="KO523"/>
      <c r="KP523"/>
      <c r="KQ523"/>
      <c r="KR523"/>
      <c r="KS523"/>
      <c r="KT523"/>
      <c r="KU523"/>
      <c r="KV523"/>
      <c r="KW523"/>
      <c r="KX523"/>
      <c r="KY523"/>
      <c r="KZ523"/>
      <c r="LA523"/>
      <c r="LB523"/>
      <c r="LC523"/>
      <c r="LD523"/>
      <c r="LE523"/>
      <c r="LF523"/>
      <c r="LG523"/>
      <c r="LH523"/>
      <c r="LI523"/>
      <c r="LJ523"/>
      <c r="LK523"/>
      <c r="LL523"/>
      <c r="LM523"/>
      <c r="LN523"/>
      <c r="LO523"/>
      <c r="LP523"/>
      <c r="LQ523"/>
      <c r="LR523"/>
      <c r="LS523"/>
      <c r="LT523"/>
      <c r="LU523"/>
      <c r="LV523"/>
      <c r="LW523"/>
      <c r="LX523"/>
      <c r="LY523"/>
      <c r="LZ523"/>
      <c r="MA523"/>
      <c r="MB523"/>
      <c r="MC523"/>
      <c r="MD523"/>
      <c r="ME523"/>
      <c r="MF523"/>
      <c r="MG523"/>
      <c r="MH523"/>
      <c r="MI523"/>
      <c r="MJ523"/>
      <c r="MK523"/>
      <c r="ML523"/>
      <c r="MM523"/>
      <c r="MN523"/>
      <c r="MO523"/>
      <c r="MP523"/>
      <c r="MQ523"/>
      <c r="MR523"/>
      <c r="MS523"/>
      <c r="MT523"/>
      <c r="MU523"/>
      <c r="MV523"/>
      <c r="MW523"/>
      <c r="MX523"/>
      <c r="MY523"/>
      <c r="MZ523"/>
      <c r="NA523"/>
      <c r="NB523"/>
      <c r="NC523"/>
      <c r="ND523"/>
      <c r="NE523"/>
      <c r="NF523"/>
      <c r="NG523"/>
      <c r="NH523"/>
      <c r="NI523"/>
      <c r="NJ523"/>
      <c r="NK523"/>
      <c r="NL523"/>
      <c r="NM523"/>
      <c r="NN523"/>
      <c r="NO523"/>
      <c r="NP523"/>
      <c r="NQ523"/>
      <c r="NR523"/>
      <c r="NS523"/>
      <c r="NT523"/>
      <c r="NU523"/>
      <c r="NV523"/>
      <c r="NW523"/>
      <c r="NX523"/>
      <c r="NY523"/>
      <c r="NZ523"/>
      <c r="OA523"/>
      <c r="OB523"/>
      <c r="OC523"/>
      <c r="OD523"/>
      <c r="OE523"/>
      <c r="OF523"/>
      <c r="OG523"/>
      <c r="OH523"/>
      <c r="OI523"/>
      <c r="OJ523"/>
      <c r="OK523"/>
      <c r="OL523"/>
      <c r="OM523"/>
      <c r="ON523"/>
      <c r="OO523"/>
      <c r="OP523"/>
      <c r="OQ523"/>
      <c r="OR523"/>
      <c r="OS523"/>
      <c r="OT523"/>
      <c r="OU523"/>
      <c r="OV523"/>
      <c r="OW523"/>
      <c r="OX523"/>
      <c r="OY523"/>
      <c r="OZ523"/>
      <c r="PA523"/>
      <c r="PB523"/>
      <c r="PC523"/>
      <c r="PD523"/>
      <c r="PE523"/>
      <c r="PF523"/>
      <c r="PG523"/>
      <c r="PH523"/>
      <c r="PI523"/>
      <c r="PJ523"/>
      <c r="PK523"/>
      <c r="PL523"/>
      <c r="PM523"/>
      <c r="PN523"/>
      <c r="PO523"/>
      <c r="PP523"/>
      <c r="PQ523"/>
      <c r="PR523"/>
      <c r="PS523"/>
      <c r="PT523"/>
      <c r="PU523"/>
      <c r="PV523"/>
      <c r="PW523"/>
      <c r="PX523"/>
      <c r="PY523"/>
      <c r="PZ523"/>
      <c r="QA523"/>
      <c r="QB523"/>
      <c r="QC523"/>
      <c r="QD523"/>
      <c r="QE523"/>
      <c r="QF523"/>
      <c r="QG523"/>
      <c r="QH523"/>
      <c r="QI523"/>
      <c r="QJ523"/>
      <c r="QK523"/>
      <c r="QL523"/>
      <c r="QM523"/>
      <c r="QN523"/>
      <c r="QO523"/>
      <c r="QP523"/>
      <c r="QQ523"/>
      <c r="QR523"/>
      <c r="QS523"/>
      <c r="QT523"/>
      <c r="QU523"/>
      <c r="QV523"/>
      <c r="QW523"/>
      <c r="QX523"/>
      <c r="QY523"/>
      <c r="QZ523"/>
      <c r="RA523"/>
      <c r="RB523"/>
      <c r="RC523"/>
      <c r="RD523"/>
      <c r="RE523"/>
      <c r="RF523"/>
      <c r="RG523"/>
      <c r="RH523"/>
      <c r="RI523"/>
      <c r="RJ523"/>
      <c r="RK523"/>
      <c r="RL523"/>
      <c r="RM523"/>
      <c r="RN523"/>
      <c r="RO523"/>
      <c r="RP523"/>
      <c r="RQ523"/>
      <c r="RR523"/>
      <c r="RS523"/>
      <c r="RT523"/>
      <c r="RU523"/>
      <c r="RV523"/>
      <c r="RW523"/>
      <c r="RX523"/>
      <c r="RY523"/>
      <c r="RZ523"/>
      <c r="SA523"/>
      <c r="SB523"/>
      <c r="SC523"/>
      <c r="SD523"/>
      <c r="SE523"/>
      <c r="SF523"/>
      <c r="SG523"/>
      <c r="SH523"/>
      <c r="SI523"/>
      <c r="SJ523"/>
      <c r="SK523"/>
      <c r="SL523"/>
      <c r="SM523"/>
      <c r="SN523"/>
      <c r="SO523"/>
      <c r="SP523"/>
      <c r="SQ523"/>
      <c r="SR523"/>
      <c r="SS523"/>
      <c r="ST523"/>
      <c r="SU523"/>
      <c r="SV523"/>
      <c r="SW523"/>
      <c r="SX523"/>
      <c r="SY523"/>
      <c r="SZ523"/>
      <c r="TA523"/>
      <c r="TB523"/>
      <c r="TC523"/>
      <c r="TD523"/>
      <c r="TE523"/>
      <c r="TF523"/>
      <c r="TG523"/>
      <c r="TH523"/>
      <c r="TI523"/>
      <c r="TJ523"/>
      <c r="TK523"/>
      <c r="TL523"/>
      <c r="TM523"/>
      <c r="TN523"/>
      <c r="TO523"/>
      <c r="TP523"/>
      <c r="TQ523"/>
      <c r="TR523"/>
      <c r="TS523"/>
      <c r="TT523"/>
      <c r="TU523"/>
      <c r="TV523"/>
      <c r="TW523"/>
      <c r="TX523"/>
      <c r="TY523"/>
      <c r="TZ523"/>
      <c r="UA523"/>
      <c r="UB523"/>
      <c r="UC523"/>
      <c r="UD523"/>
      <c r="UE523"/>
      <c r="UF523"/>
      <c r="UG523"/>
      <c r="UH523"/>
      <c r="UI523"/>
      <c r="UJ523"/>
      <c r="UK523"/>
      <c r="UL523"/>
      <c r="UM523"/>
      <c r="UN523"/>
      <c r="UO523"/>
      <c r="UP523"/>
      <c r="UQ523"/>
      <c r="UR523"/>
      <c r="US523"/>
      <c r="UT523"/>
      <c r="UU523"/>
      <c r="UV523"/>
      <c r="UW523"/>
      <c r="UX523"/>
      <c r="UY523"/>
      <c r="UZ523"/>
      <c r="VA523"/>
      <c r="VB523"/>
      <c r="VC523"/>
      <c r="VD523"/>
      <c r="VE523"/>
      <c r="VF523"/>
      <c r="VG523"/>
      <c r="VH523"/>
      <c r="VI523"/>
      <c r="VJ523"/>
      <c r="VK523"/>
      <c r="VL523"/>
      <c r="VM523"/>
      <c r="VN523"/>
      <c r="VO523"/>
      <c r="VP523"/>
      <c r="VQ523"/>
      <c r="VR523"/>
      <c r="VS523"/>
      <c r="VT523"/>
      <c r="VU523"/>
      <c r="VV523"/>
      <c r="VW523"/>
      <c r="VX523"/>
      <c r="VY523"/>
      <c r="VZ523"/>
      <c r="WA523"/>
      <c r="WB523"/>
      <c r="WC523"/>
      <c r="WD523"/>
      <c r="WE523"/>
      <c r="WF523"/>
      <c r="WG523"/>
      <c r="WH523"/>
      <c r="WI523"/>
      <c r="WJ523"/>
      <c r="WK523"/>
      <c r="WL523"/>
      <c r="WM523"/>
      <c r="WN523"/>
      <c r="WO523"/>
      <c r="WP523"/>
      <c r="WQ523"/>
      <c r="WR523"/>
      <c r="WS523"/>
      <c r="WT523"/>
      <c r="WU523"/>
      <c r="WV523"/>
      <c r="WW523"/>
      <c r="WX523"/>
      <c r="WY523"/>
      <c r="WZ523"/>
      <c r="XA523"/>
      <c r="XB523"/>
      <c r="XC523"/>
      <c r="XD523"/>
      <c r="XE523"/>
      <c r="XF523"/>
      <c r="XG523"/>
      <c r="XH523"/>
      <c r="XI523"/>
      <c r="XJ523"/>
      <c r="XK523"/>
      <c r="XL523"/>
      <c r="XM523"/>
      <c r="XN523"/>
      <c r="XO523"/>
      <c r="XP523"/>
      <c r="XQ523"/>
      <c r="XR523"/>
      <c r="XS523"/>
      <c r="XT523"/>
      <c r="XU523"/>
      <c r="XV523"/>
      <c r="XW523"/>
      <c r="XX523"/>
      <c r="XY523"/>
      <c r="XZ523"/>
      <c r="YA523"/>
      <c r="YB523"/>
      <c r="YC523"/>
      <c r="YD523"/>
      <c r="YE523"/>
      <c r="YF523"/>
      <c r="YG523"/>
      <c r="YH523"/>
      <c r="YI523"/>
      <c r="YJ523"/>
      <c r="YK523"/>
      <c r="YL523"/>
      <c r="YM523"/>
      <c r="YN523"/>
      <c r="YO523"/>
      <c r="YP523"/>
      <c r="YQ523"/>
      <c r="YR523"/>
      <c r="YS523"/>
      <c r="YT523"/>
      <c r="YU523"/>
      <c r="YV523"/>
      <c r="YW523"/>
      <c r="YX523"/>
      <c r="YY523"/>
      <c r="YZ523"/>
      <c r="ZA523"/>
      <c r="ZB523"/>
      <c r="ZC523"/>
      <c r="ZD523"/>
      <c r="ZE523"/>
      <c r="ZF523"/>
      <c r="ZG523"/>
      <c r="ZH523"/>
      <c r="ZI523"/>
      <c r="ZJ523"/>
      <c r="ZK523"/>
      <c r="ZL523"/>
      <c r="ZM523"/>
      <c r="ZN523"/>
      <c r="ZO523"/>
      <c r="ZP523"/>
      <c r="ZQ523"/>
      <c r="ZR523"/>
      <c r="ZS523"/>
      <c r="ZT523"/>
      <c r="ZU523"/>
      <c r="ZV523"/>
      <c r="ZW523"/>
      <c r="ZX523"/>
      <c r="ZY523"/>
      <c r="ZZ523"/>
      <c r="AAA523"/>
      <c r="AAB523"/>
      <c r="AAC523"/>
      <c r="AAD523"/>
      <c r="AAE523"/>
      <c r="AAF523"/>
      <c r="AAG523"/>
      <c r="AAH523"/>
      <c r="AAI523"/>
      <c r="AAJ523"/>
      <c r="AAK523"/>
      <c r="AAL523"/>
      <c r="AAM523"/>
      <c r="AAN523"/>
      <c r="AAO523"/>
      <c r="AAP523"/>
      <c r="AAQ523"/>
      <c r="AAR523"/>
      <c r="AAS523"/>
      <c r="AAT523"/>
      <c r="AAU523"/>
      <c r="AAV523" t="s">
        <v>816</v>
      </c>
      <c r="AAW523"/>
      <c r="AAX523"/>
      <c r="AAY523"/>
      <c r="AAZ523"/>
      <c r="ABA523"/>
      <c r="ABB523"/>
      <c r="ABC523"/>
      <c r="ABD523"/>
      <c r="ABE523"/>
      <c r="ABF523"/>
      <c r="ABG523"/>
      <c r="ABH523" t="s">
        <v>816</v>
      </c>
      <c r="ABI523"/>
      <c r="ABJ523"/>
      <c r="ABK523"/>
      <c r="ABL523"/>
      <c r="ABM523"/>
      <c r="ABN523"/>
      <c r="ABO523"/>
      <c r="ABP523"/>
      <c r="ABQ523" t="s">
        <v>816</v>
      </c>
      <c r="ABR523"/>
      <c r="ABS523"/>
      <c r="ABT523"/>
      <c r="ABU523"/>
      <c r="ABV523"/>
      <c r="ABW523"/>
      <c r="ABX523"/>
      <c r="ABY523"/>
      <c r="ABZ523"/>
      <c r="ACA523"/>
      <c r="ACB523"/>
      <c r="ACC523"/>
      <c r="ACD523" t="s">
        <v>816</v>
      </c>
      <c r="ACE523"/>
      <c r="ACF523"/>
      <c r="ACG523"/>
      <c r="ACH523"/>
      <c r="ACI523"/>
      <c r="ACJ523"/>
      <c r="ACK523"/>
      <c r="ACL523"/>
      <c r="ACM523"/>
      <c r="ACN523"/>
      <c r="ACO523"/>
      <c r="ACP523"/>
      <c r="ACQ523" t="s">
        <v>873</v>
      </c>
      <c r="ACR523">
        <v>368068936</v>
      </c>
      <c r="ACS523" s="396">
        <v>44895.580300925933</v>
      </c>
      <c r="ACT523"/>
      <c r="ACU523"/>
      <c r="ACV523" t="s">
        <v>801</v>
      </c>
      <c r="ACW523"/>
      <c r="ACX523"/>
      <c r="ACY523">
        <v>523</v>
      </c>
    </row>
    <row r="524" spans="1:779" s="82" customFormat="1" x14ac:dyDescent="0.3">
      <c r="A524" t="s">
        <v>3778</v>
      </c>
      <c r="B524" s="396">
        <v>44895.552609097227</v>
      </c>
      <c r="C524" s="396">
        <v>44895.56105679398</v>
      </c>
      <c r="D524" s="396">
        <v>44895</v>
      </c>
      <c r="E524" t="s">
        <v>1053</v>
      </c>
      <c r="F524" s="396">
        <v>44895</v>
      </c>
      <c r="G524" t="s">
        <v>966</v>
      </c>
      <c r="H524" t="s">
        <v>1054</v>
      </c>
      <c r="I524" t="s">
        <v>1054</v>
      </c>
      <c r="J524" t="s">
        <v>1054</v>
      </c>
      <c r="K524" t="s">
        <v>876</v>
      </c>
      <c r="L524" t="s">
        <v>3779</v>
      </c>
      <c r="M524">
        <v>0</v>
      </c>
      <c r="N524">
        <v>0</v>
      </c>
      <c r="O524">
        <v>0</v>
      </c>
      <c r="P524">
        <v>0</v>
      </c>
      <c r="Q524">
        <v>0</v>
      </c>
      <c r="R524">
        <v>0</v>
      </c>
      <c r="S524">
        <v>0</v>
      </c>
      <c r="T524">
        <v>0</v>
      </c>
      <c r="U524">
        <v>1</v>
      </c>
      <c r="V524">
        <v>1</v>
      </c>
      <c r="W524">
        <v>1</v>
      </c>
      <c r="X524">
        <v>0</v>
      </c>
      <c r="Y524">
        <v>0</v>
      </c>
      <c r="Z524">
        <v>0</v>
      </c>
      <c r="AA524">
        <v>0</v>
      </c>
      <c r="AB524">
        <v>0</v>
      </c>
      <c r="AC524">
        <v>0</v>
      </c>
      <c r="AD524">
        <v>0</v>
      </c>
      <c r="AE524">
        <v>0</v>
      </c>
      <c r="AF524">
        <v>0</v>
      </c>
      <c r="AG524">
        <v>1</v>
      </c>
      <c r="AH524">
        <v>0</v>
      </c>
      <c r="AI524">
        <v>1</v>
      </c>
      <c r="AJ524"/>
      <c r="AK524"/>
      <c r="AL524"/>
      <c r="AM524"/>
      <c r="AN524"/>
      <c r="AO524"/>
      <c r="AP524"/>
      <c r="AQ524"/>
      <c r="AR524"/>
      <c r="AS524"/>
      <c r="AT524"/>
      <c r="AU524"/>
      <c r="AV524"/>
      <c r="AW524"/>
      <c r="AX524"/>
      <c r="AY524"/>
      <c r="AZ524"/>
      <c r="BA524"/>
      <c r="BB524"/>
      <c r="BC524"/>
      <c r="BD524"/>
      <c r="BE524"/>
      <c r="BF524"/>
      <c r="BG524"/>
      <c r="BH524"/>
      <c r="BI524"/>
      <c r="BJ524"/>
      <c r="BK524"/>
      <c r="BL524"/>
      <c r="BM524"/>
      <c r="BN524"/>
      <c r="BO524"/>
      <c r="BP524"/>
      <c r="BQ524"/>
      <c r="BR524"/>
      <c r="BS524"/>
      <c r="BT524"/>
      <c r="BU524"/>
      <c r="BV524"/>
      <c r="BW524"/>
      <c r="BX524"/>
      <c r="BY524"/>
      <c r="BZ524"/>
      <c r="CA524"/>
      <c r="CB524"/>
      <c r="CC524"/>
      <c r="CD524"/>
      <c r="CE524"/>
      <c r="CF524"/>
      <c r="CG524"/>
      <c r="CH524"/>
      <c r="CI524"/>
      <c r="CJ524"/>
      <c r="CK524"/>
      <c r="CL524"/>
      <c r="CM524"/>
      <c r="CN524"/>
      <c r="CO524"/>
      <c r="CP524"/>
      <c r="CQ524"/>
      <c r="CR524"/>
      <c r="CS524"/>
      <c r="CT524"/>
      <c r="CU524"/>
      <c r="CV524"/>
      <c r="CW524"/>
      <c r="CX524"/>
      <c r="CY524"/>
      <c r="CZ524"/>
      <c r="DA524"/>
      <c r="DB524"/>
      <c r="DC524"/>
      <c r="DD524"/>
      <c r="DE524"/>
      <c r="DF524"/>
      <c r="DG524"/>
      <c r="DH524"/>
      <c r="DI524"/>
      <c r="DJ524"/>
      <c r="DK524"/>
      <c r="DL524"/>
      <c r="DM524"/>
      <c r="DN524"/>
      <c r="DO524"/>
      <c r="DP524"/>
      <c r="DQ524"/>
      <c r="DR524"/>
      <c r="DS524"/>
      <c r="DT524"/>
      <c r="DU524"/>
      <c r="DV524"/>
      <c r="DW524"/>
      <c r="DX524"/>
      <c r="DY524"/>
      <c r="DZ524"/>
      <c r="EA524"/>
      <c r="EB524"/>
      <c r="EC524"/>
      <c r="ED524"/>
      <c r="EE524"/>
      <c r="EF524"/>
      <c r="EG524"/>
      <c r="EH524"/>
      <c r="EI524"/>
      <c r="EJ524"/>
      <c r="EK524"/>
      <c r="EL524"/>
      <c r="EM524"/>
      <c r="EN524"/>
      <c r="EO524"/>
      <c r="EP524"/>
      <c r="EQ524"/>
      <c r="ER524"/>
      <c r="ES524"/>
      <c r="ET524"/>
      <c r="EU524"/>
      <c r="EV524"/>
      <c r="EW524"/>
      <c r="EX524"/>
      <c r="EY524"/>
      <c r="EZ524"/>
      <c r="FA524"/>
      <c r="FB524"/>
      <c r="FC524"/>
      <c r="FD524"/>
      <c r="FE524"/>
      <c r="FF524"/>
      <c r="FG524"/>
      <c r="FH524"/>
      <c r="FI524"/>
      <c r="FJ524"/>
      <c r="FK524"/>
      <c r="FL524"/>
      <c r="FM524"/>
      <c r="FN524"/>
      <c r="FO524"/>
      <c r="FP524"/>
      <c r="FQ524"/>
      <c r="FR524"/>
      <c r="FS524"/>
      <c r="FT524"/>
      <c r="FU524"/>
      <c r="FV524"/>
      <c r="FW524"/>
      <c r="FX524"/>
      <c r="FY524"/>
      <c r="FZ524"/>
      <c r="GA524"/>
      <c r="GB524"/>
      <c r="GC524"/>
      <c r="GD524"/>
      <c r="GE524"/>
      <c r="GF524"/>
      <c r="GG524"/>
      <c r="GH524"/>
      <c r="GI524"/>
      <c r="GJ524"/>
      <c r="GK524"/>
      <c r="GL524"/>
      <c r="GM524"/>
      <c r="GN524"/>
      <c r="GO524"/>
      <c r="GP524"/>
      <c r="GQ524"/>
      <c r="GR524"/>
      <c r="GS524"/>
      <c r="GT524"/>
      <c r="GU524"/>
      <c r="GV524"/>
      <c r="GW524"/>
      <c r="GX524"/>
      <c r="GY524"/>
      <c r="GZ524"/>
      <c r="HA524"/>
      <c r="HB524"/>
      <c r="HC524"/>
      <c r="HD524"/>
      <c r="HE524"/>
      <c r="HF524"/>
      <c r="HG524"/>
      <c r="HH524"/>
      <c r="HI524"/>
      <c r="HJ524"/>
      <c r="HK524"/>
      <c r="HL524"/>
      <c r="HM524"/>
      <c r="HN524"/>
      <c r="HO524"/>
      <c r="HP524"/>
      <c r="HQ524"/>
      <c r="HR524"/>
      <c r="HS524"/>
      <c r="HT524"/>
      <c r="HU524"/>
      <c r="HV524"/>
      <c r="HW524"/>
      <c r="HX524"/>
      <c r="HY524"/>
      <c r="HZ524"/>
      <c r="IA524"/>
      <c r="IB524"/>
      <c r="IC524"/>
      <c r="ID524"/>
      <c r="IE524"/>
      <c r="IF524"/>
      <c r="IG524"/>
      <c r="IH524"/>
      <c r="II524"/>
      <c r="IJ524"/>
      <c r="IK524"/>
      <c r="IL524"/>
      <c r="IM524"/>
      <c r="IN524"/>
      <c r="IO524"/>
      <c r="IP524"/>
      <c r="IQ524"/>
      <c r="IR524"/>
      <c r="IS524"/>
      <c r="IT524"/>
      <c r="IU524"/>
      <c r="IV524"/>
      <c r="IW524"/>
      <c r="IX524"/>
      <c r="IY524"/>
      <c r="IZ524"/>
      <c r="JA524"/>
      <c r="JB524"/>
      <c r="JC524"/>
      <c r="JD524"/>
      <c r="JE524"/>
      <c r="JF524"/>
      <c r="JG524"/>
      <c r="JH524"/>
      <c r="JI524"/>
      <c r="JJ524"/>
      <c r="JK524"/>
      <c r="JL524"/>
      <c r="JM524"/>
      <c r="JN524"/>
      <c r="JO524"/>
      <c r="JP524"/>
      <c r="JQ524"/>
      <c r="JR524"/>
      <c r="JS524"/>
      <c r="JT524"/>
      <c r="JU524"/>
      <c r="JV524" t="s">
        <v>821</v>
      </c>
      <c r="JW524">
        <v>1000</v>
      </c>
      <c r="JX524">
        <v>250</v>
      </c>
      <c r="JY524">
        <v>88</v>
      </c>
      <c r="JZ524"/>
      <c r="KA524">
        <v>200</v>
      </c>
      <c r="KB524">
        <v>-56</v>
      </c>
      <c r="KC524">
        <v>-112</v>
      </c>
      <c r="KD524" t="s">
        <v>3780</v>
      </c>
      <c r="KE524" t="s">
        <v>852</v>
      </c>
      <c r="KF524"/>
      <c r="KG524"/>
      <c r="KH524" t="s">
        <v>816</v>
      </c>
      <c r="KI524"/>
      <c r="KJ524"/>
      <c r="KK524"/>
      <c r="KL524"/>
      <c r="KM524"/>
      <c r="KN524"/>
      <c r="KO524"/>
      <c r="KP524"/>
      <c r="KQ524"/>
      <c r="KR524"/>
      <c r="KS524"/>
      <c r="KT524"/>
      <c r="KU524"/>
      <c r="KV524"/>
      <c r="KW524"/>
      <c r="KX524"/>
      <c r="KY524"/>
      <c r="KZ524"/>
      <c r="LA524" t="s">
        <v>821</v>
      </c>
      <c r="LB524">
        <v>1000</v>
      </c>
      <c r="LC524">
        <v>1000</v>
      </c>
      <c r="LD524">
        <v>500</v>
      </c>
      <c r="LE524"/>
      <c r="LF524">
        <v>50</v>
      </c>
      <c r="LG524">
        <v>900</v>
      </c>
      <c r="LH524">
        <v>450</v>
      </c>
      <c r="LI524" t="s">
        <v>3781</v>
      </c>
      <c r="LJ524" t="s">
        <v>852</v>
      </c>
      <c r="LK524"/>
      <c r="LL524"/>
      <c r="LM524" t="s">
        <v>816</v>
      </c>
      <c r="LN524"/>
      <c r="LO524"/>
      <c r="LP524"/>
      <c r="LQ524"/>
      <c r="LR524"/>
      <c r="LS524"/>
      <c r="LT524"/>
      <c r="LU524"/>
      <c r="LV524"/>
      <c r="LW524"/>
      <c r="LX524"/>
      <c r="LY524"/>
      <c r="LZ524"/>
      <c r="MA524"/>
      <c r="MB524"/>
      <c r="MC524"/>
      <c r="MD524"/>
      <c r="ME524"/>
      <c r="MF524" t="s">
        <v>821</v>
      </c>
      <c r="MG524">
        <v>1000</v>
      </c>
      <c r="MH524">
        <v>500</v>
      </c>
      <c r="MI524">
        <v>250</v>
      </c>
      <c r="MJ524"/>
      <c r="MK524">
        <v>313</v>
      </c>
      <c r="ML524">
        <v>-20.12779552715655</v>
      </c>
      <c r="MM524">
        <v>-63</v>
      </c>
      <c r="MN524" t="s">
        <v>3782</v>
      </c>
      <c r="MO524" t="s">
        <v>852</v>
      </c>
      <c r="MP524"/>
      <c r="MQ524"/>
      <c r="MR524" t="s">
        <v>816</v>
      </c>
      <c r="MS524"/>
      <c r="MT524"/>
      <c r="MU524"/>
      <c r="MV524"/>
      <c r="MW524"/>
      <c r="MX524"/>
      <c r="MY524"/>
      <c r="MZ524"/>
      <c r="NA524"/>
      <c r="NB524"/>
      <c r="NC524"/>
      <c r="ND524"/>
      <c r="NE524"/>
      <c r="NF524"/>
      <c r="NG524"/>
      <c r="NH524"/>
      <c r="NI524"/>
      <c r="NJ524"/>
      <c r="NK524"/>
      <c r="NL524"/>
      <c r="NM524"/>
      <c r="NN524"/>
      <c r="NO524"/>
      <c r="NP524"/>
      <c r="NQ524"/>
      <c r="NR524"/>
      <c r="NS524"/>
      <c r="NT524"/>
      <c r="NU524"/>
      <c r="NV524"/>
      <c r="NW524"/>
      <c r="NX524"/>
      <c r="NY524"/>
      <c r="NZ524"/>
      <c r="OA524"/>
      <c r="OB524"/>
      <c r="OC524"/>
      <c r="OD524"/>
      <c r="OE524"/>
      <c r="OF524"/>
      <c r="OG524"/>
      <c r="OH524"/>
      <c r="OI524"/>
      <c r="OJ524"/>
      <c r="OK524"/>
      <c r="OL524"/>
      <c r="OM524"/>
      <c r="ON524"/>
      <c r="OO524"/>
      <c r="OP524"/>
      <c r="OQ524"/>
      <c r="OR524"/>
      <c r="OS524"/>
      <c r="OT524"/>
      <c r="OU524"/>
      <c r="OV524"/>
      <c r="OW524"/>
      <c r="OX524"/>
      <c r="OY524"/>
      <c r="OZ524"/>
      <c r="PA524"/>
      <c r="PB524"/>
      <c r="PC524"/>
      <c r="PD524"/>
      <c r="PE524"/>
      <c r="PF524"/>
      <c r="PG524"/>
      <c r="PH524"/>
      <c r="PI524"/>
      <c r="PJ524"/>
      <c r="PK524"/>
      <c r="PL524"/>
      <c r="PM524"/>
      <c r="PN524"/>
      <c r="PO524"/>
      <c r="PP524"/>
      <c r="PQ524"/>
      <c r="PR524"/>
      <c r="PS524"/>
      <c r="PT524"/>
      <c r="PU524"/>
      <c r="PV524"/>
      <c r="PW524"/>
      <c r="PX524"/>
      <c r="PY524"/>
      <c r="PZ524"/>
      <c r="QA524"/>
      <c r="QB524"/>
      <c r="QC524"/>
      <c r="QD524"/>
      <c r="QE524"/>
      <c r="QF524"/>
      <c r="QG524"/>
      <c r="QH524"/>
      <c r="QI524"/>
      <c r="QJ524"/>
      <c r="QK524"/>
      <c r="QL524"/>
      <c r="QM524"/>
      <c r="QN524"/>
      <c r="QO524"/>
      <c r="QP524"/>
      <c r="QQ524"/>
      <c r="QR524"/>
      <c r="QS524"/>
      <c r="QT524"/>
      <c r="QU524"/>
      <c r="QV524"/>
      <c r="QW524"/>
      <c r="QX524"/>
      <c r="QY524"/>
      <c r="QZ524"/>
      <c r="RA524"/>
      <c r="RB524"/>
      <c r="RC524"/>
      <c r="RD524"/>
      <c r="RE524"/>
      <c r="RF524"/>
      <c r="RG524"/>
      <c r="RH524"/>
      <c r="RI524"/>
      <c r="RJ524"/>
      <c r="RK524"/>
      <c r="RL524"/>
      <c r="RM524"/>
      <c r="RN524"/>
      <c r="RO524"/>
      <c r="RP524"/>
      <c r="RQ524"/>
      <c r="RR524"/>
      <c r="RS524"/>
      <c r="RT524"/>
      <c r="RU524"/>
      <c r="RV524"/>
      <c r="RW524"/>
      <c r="RX524"/>
      <c r="RY524"/>
      <c r="RZ524"/>
      <c r="SA524"/>
      <c r="SB524"/>
      <c r="SC524"/>
      <c r="SD524"/>
      <c r="SE524"/>
      <c r="SF524"/>
      <c r="SG524"/>
      <c r="SH524"/>
      <c r="SI524"/>
      <c r="SJ524"/>
      <c r="SK524"/>
      <c r="SL524"/>
      <c r="SM524"/>
      <c r="SN524"/>
      <c r="SO524"/>
      <c r="SP524"/>
      <c r="SQ524"/>
      <c r="SR524"/>
      <c r="SS524"/>
      <c r="ST524"/>
      <c r="SU524"/>
      <c r="SV524"/>
      <c r="SW524"/>
      <c r="SX524"/>
      <c r="SY524"/>
      <c r="SZ524"/>
      <c r="TA524"/>
      <c r="TB524"/>
      <c r="TC524"/>
      <c r="TD524"/>
      <c r="TE524"/>
      <c r="TF524"/>
      <c r="TG524"/>
      <c r="TH524"/>
      <c r="TI524"/>
      <c r="TJ524"/>
      <c r="TK524"/>
      <c r="TL524"/>
      <c r="TM524"/>
      <c r="TN524"/>
      <c r="TO524"/>
      <c r="TP524"/>
      <c r="TQ524"/>
      <c r="TR524"/>
      <c r="TS524"/>
      <c r="TT524"/>
      <c r="TU524"/>
      <c r="TV524"/>
      <c r="TW524"/>
      <c r="TX524"/>
      <c r="TY524"/>
      <c r="TZ524"/>
      <c r="UA524"/>
      <c r="UB524"/>
      <c r="UC524"/>
      <c r="UD524"/>
      <c r="UE524"/>
      <c r="UF524"/>
      <c r="UG524"/>
      <c r="UH524"/>
      <c r="UI524"/>
      <c r="UJ524"/>
      <c r="UK524"/>
      <c r="UL524"/>
      <c r="UM524"/>
      <c r="UN524"/>
      <c r="UO524"/>
      <c r="UP524"/>
      <c r="UQ524"/>
      <c r="UR524"/>
      <c r="US524"/>
      <c r="UT524"/>
      <c r="UU524"/>
      <c r="UV524"/>
      <c r="UW524"/>
      <c r="UX524"/>
      <c r="UY524"/>
      <c r="UZ524"/>
      <c r="VA524"/>
      <c r="VB524"/>
      <c r="VC524"/>
      <c r="VD524"/>
      <c r="VE524"/>
      <c r="VF524"/>
      <c r="VG524"/>
      <c r="VH524"/>
      <c r="VI524"/>
      <c r="VJ524"/>
      <c r="VK524"/>
      <c r="VL524"/>
      <c r="VM524"/>
      <c r="VN524"/>
      <c r="VO524"/>
      <c r="VP524"/>
      <c r="VQ524"/>
      <c r="VR524"/>
      <c r="VS524"/>
      <c r="VT524"/>
      <c r="VU524"/>
      <c r="VV524"/>
      <c r="VW524"/>
      <c r="VX524"/>
      <c r="VY524"/>
      <c r="VZ524"/>
      <c r="WA524"/>
      <c r="WB524"/>
      <c r="WC524"/>
      <c r="WD524"/>
      <c r="WE524"/>
      <c r="WF524"/>
      <c r="WG524"/>
      <c r="WH524"/>
      <c r="WI524"/>
      <c r="WJ524"/>
      <c r="WK524"/>
      <c r="WL524"/>
      <c r="WM524"/>
      <c r="WN524"/>
      <c r="WO524"/>
      <c r="WP524"/>
      <c r="WQ524"/>
      <c r="WR524"/>
      <c r="WS524"/>
      <c r="WT524"/>
      <c r="WU524"/>
      <c r="WV524"/>
      <c r="WW524"/>
      <c r="WX524"/>
      <c r="WY524"/>
      <c r="WZ524"/>
      <c r="XA524"/>
      <c r="XB524"/>
      <c r="XC524"/>
      <c r="XD524"/>
      <c r="XE524"/>
      <c r="XF524"/>
      <c r="XG524"/>
      <c r="XH524"/>
      <c r="XI524"/>
      <c r="XJ524"/>
      <c r="XK524"/>
      <c r="XL524"/>
      <c r="XM524"/>
      <c r="XN524"/>
      <c r="XO524"/>
      <c r="XP524"/>
      <c r="XQ524"/>
      <c r="XR524"/>
      <c r="XS524"/>
      <c r="XT524"/>
      <c r="XU524"/>
      <c r="XV524"/>
      <c r="XW524"/>
      <c r="XX524"/>
      <c r="XY524"/>
      <c r="XZ524"/>
      <c r="YA524"/>
      <c r="YB524"/>
      <c r="YC524"/>
      <c r="YD524" t="s">
        <v>797</v>
      </c>
      <c r="YE524"/>
      <c r="YF524">
        <v>100</v>
      </c>
      <c r="YG524">
        <v>100</v>
      </c>
      <c r="YH524">
        <v>0</v>
      </c>
      <c r="YI524">
        <v>0</v>
      </c>
      <c r="YJ524"/>
      <c r="YK524" t="s">
        <v>852</v>
      </c>
      <c r="YL524"/>
      <c r="YM524"/>
      <c r="YN524" t="s">
        <v>816</v>
      </c>
      <c r="YO524"/>
      <c r="YP524"/>
      <c r="YQ524"/>
      <c r="YR524"/>
      <c r="YS524"/>
      <c r="YT524"/>
      <c r="YU524"/>
      <c r="YV524"/>
      <c r="YW524"/>
      <c r="YX524"/>
      <c r="YY524"/>
      <c r="YZ524"/>
      <c r="ZA524"/>
      <c r="ZB524"/>
      <c r="ZC524"/>
      <c r="ZD524"/>
      <c r="ZE524"/>
      <c r="ZF524"/>
      <c r="ZG524"/>
      <c r="ZH524"/>
      <c r="ZI524"/>
      <c r="ZJ524"/>
      <c r="ZK524"/>
      <c r="ZL524"/>
      <c r="ZM524"/>
      <c r="ZN524"/>
      <c r="ZO524"/>
      <c r="ZP524"/>
      <c r="ZQ524"/>
      <c r="ZR524"/>
      <c r="ZS524"/>
      <c r="ZT524"/>
      <c r="ZU524"/>
      <c r="ZV524"/>
      <c r="ZW524"/>
      <c r="ZX524"/>
      <c r="ZY524"/>
      <c r="ZZ524"/>
      <c r="AAA524"/>
      <c r="AAB524"/>
      <c r="AAC524"/>
      <c r="AAD524"/>
      <c r="AAE524"/>
      <c r="AAF524"/>
      <c r="AAG524"/>
      <c r="AAH524"/>
      <c r="AAI524"/>
      <c r="AAJ524"/>
      <c r="AAK524"/>
      <c r="AAL524" t="s">
        <v>797</v>
      </c>
      <c r="AAM524"/>
      <c r="AAN524" t="s">
        <v>816</v>
      </c>
      <c r="AAO524">
        <v>200</v>
      </c>
      <c r="AAP524">
        <v>200</v>
      </c>
      <c r="AAQ524"/>
      <c r="AAR524"/>
      <c r="AAS524"/>
      <c r="AAT524"/>
      <c r="AAU524"/>
      <c r="AAV524" t="s">
        <v>816</v>
      </c>
      <c r="AAW524"/>
      <c r="AAX524"/>
      <c r="AAY524"/>
      <c r="AAZ524"/>
      <c r="ABA524"/>
      <c r="ABB524"/>
      <c r="ABC524"/>
      <c r="ABD524"/>
      <c r="ABE524"/>
      <c r="ABF524"/>
      <c r="ABG524"/>
      <c r="ABH524" t="s">
        <v>816</v>
      </c>
      <c r="ABI524"/>
      <c r="ABJ524"/>
      <c r="ABK524"/>
      <c r="ABL524"/>
      <c r="ABM524"/>
      <c r="ABN524"/>
      <c r="ABO524"/>
      <c r="ABP524"/>
      <c r="ABQ524" t="s">
        <v>816</v>
      </c>
      <c r="ABR524"/>
      <c r="ABS524"/>
      <c r="ABT524"/>
      <c r="ABU524"/>
      <c r="ABV524"/>
      <c r="ABW524"/>
      <c r="ABX524"/>
      <c r="ABY524"/>
      <c r="ABZ524"/>
      <c r="ACA524"/>
      <c r="ACB524"/>
      <c r="ACC524"/>
      <c r="ACD524" t="s">
        <v>816</v>
      </c>
      <c r="ACE524"/>
      <c r="ACF524"/>
      <c r="ACG524"/>
      <c r="ACH524"/>
      <c r="ACI524"/>
      <c r="ACJ524"/>
      <c r="ACK524"/>
      <c r="ACL524"/>
      <c r="ACM524"/>
      <c r="ACN524"/>
      <c r="ACO524"/>
      <c r="ACP524"/>
      <c r="ACQ524" t="s">
        <v>3783</v>
      </c>
      <c r="ACR524">
        <v>368069006</v>
      </c>
      <c r="ACS524" s="396">
        <v>44895.580405092587</v>
      </c>
      <c r="ACT524"/>
      <c r="ACU524"/>
      <c r="ACV524" t="s">
        <v>801</v>
      </c>
      <c r="ACW524"/>
      <c r="ACX524"/>
      <c r="ACY524">
        <v>524</v>
      </c>
    </row>
    <row r="525" spans="1:779" s="82" customFormat="1" x14ac:dyDescent="0.3">
      <c r="A525" t="s">
        <v>3784</v>
      </c>
      <c r="B525" s="396">
        <v>44891.809705405089</v>
      </c>
      <c r="C525" s="396">
        <v>44892.418935717593</v>
      </c>
      <c r="D525" s="396">
        <v>44891</v>
      </c>
      <c r="E525" t="s">
        <v>1053</v>
      </c>
      <c r="F525" s="396">
        <v>44891</v>
      </c>
      <c r="G525" t="s">
        <v>966</v>
      </c>
      <c r="H525" t="s">
        <v>1054</v>
      </c>
      <c r="I525" t="s">
        <v>1054</v>
      </c>
      <c r="J525" t="s">
        <v>1054</v>
      </c>
      <c r="K525" t="s">
        <v>795</v>
      </c>
      <c r="L525" t="s">
        <v>3785</v>
      </c>
      <c r="M525">
        <v>0</v>
      </c>
      <c r="N525">
        <v>1</v>
      </c>
      <c r="O525">
        <v>1</v>
      </c>
      <c r="P525">
        <v>1</v>
      </c>
      <c r="Q525">
        <v>0</v>
      </c>
      <c r="R525">
        <v>0</v>
      </c>
      <c r="S525">
        <v>1</v>
      </c>
      <c r="T525">
        <v>1</v>
      </c>
      <c r="U525">
        <v>0</v>
      </c>
      <c r="V525">
        <v>0</v>
      </c>
      <c r="W525">
        <v>0</v>
      </c>
      <c r="X525">
        <v>0</v>
      </c>
      <c r="Y525">
        <v>0</v>
      </c>
      <c r="Z525">
        <v>1</v>
      </c>
      <c r="AA525">
        <v>1</v>
      </c>
      <c r="AB525">
        <v>0</v>
      </c>
      <c r="AC525">
        <v>1</v>
      </c>
      <c r="AD525">
        <v>1</v>
      </c>
      <c r="AE525">
        <v>1</v>
      </c>
      <c r="AF525">
        <v>0</v>
      </c>
      <c r="AG525">
        <v>0</v>
      </c>
      <c r="AH525">
        <v>1</v>
      </c>
      <c r="AI525">
        <v>0</v>
      </c>
      <c r="AJ525"/>
      <c r="AK525"/>
      <c r="AL525"/>
      <c r="AM525"/>
      <c r="AN525"/>
      <c r="AO525"/>
      <c r="AP525"/>
      <c r="AQ525"/>
      <c r="AR525"/>
      <c r="AS525"/>
      <c r="AT525"/>
      <c r="AU525"/>
      <c r="AV525"/>
      <c r="AW525"/>
      <c r="AX525"/>
      <c r="AY525"/>
      <c r="AZ525"/>
      <c r="BA525"/>
      <c r="BB525"/>
      <c r="BC525"/>
      <c r="BD525"/>
      <c r="BE525"/>
      <c r="BF525"/>
      <c r="BG525"/>
      <c r="BH525"/>
      <c r="BI525"/>
      <c r="BJ525"/>
      <c r="BK525"/>
      <c r="BL525"/>
      <c r="BM525"/>
      <c r="BN525"/>
      <c r="BO525" t="s">
        <v>797</v>
      </c>
      <c r="BP525"/>
      <c r="BQ525">
        <v>3000</v>
      </c>
      <c r="BR525">
        <v>3000</v>
      </c>
      <c r="BS525"/>
      <c r="BT525">
        <v>3000</v>
      </c>
      <c r="BU525">
        <v>0</v>
      </c>
      <c r="BV525">
        <v>0</v>
      </c>
      <c r="BW525"/>
      <c r="BX525" t="s">
        <v>806</v>
      </c>
      <c r="BY525"/>
      <c r="BZ525" t="s">
        <v>892</v>
      </c>
      <c r="CA525" t="s">
        <v>797</v>
      </c>
      <c r="CB525" t="s">
        <v>3786</v>
      </c>
      <c r="CC525">
        <v>1</v>
      </c>
      <c r="CD525">
        <v>0</v>
      </c>
      <c r="CE525">
        <v>0</v>
      </c>
      <c r="CF525">
        <v>1</v>
      </c>
      <c r="CG525">
        <v>0</v>
      </c>
      <c r="CH525">
        <v>0</v>
      </c>
      <c r="CI525">
        <v>0</v>
      </c>
      <c r="CJ525">
        <v>0</v>
      </c>
      <c r="CK525">
        <v>0</v>
      </c>
      <c r="CL525">
        <v>0</v>
      </c>
      <c r="CM525">
        <v>1</v>
      </c>
      <c r="CN525">
        <v>0</v>
      </c>
      <c r="CO525">
        <v>1</v>
      </c>
      <c r="CP525">
        <v>0</v>
      </c>
      <c r="CQ525">
        <v>0</v>
      </c>
      <c r="CR525"/>
      <c r="CS525"/>
      <c r="CT525" t="s">
        <v>797</v>
      </c>
      <c r="CU525"/>
      <c r="CV525">
        <v>5000</v>
      </c>
      <c r="CW525">
        <v>5000</v>
      </c>
      <c r="CX525"/>
      <c r="CY525">
        <v>2500</v>
      </c>
      <c r="CZ525">
        <v>100</v>
      </c>
      <c r="DA525">
        <v>2500</v>
      </c>
      <c r="DB525" t="s">
        <v>3787</v>
      </c>
      <c r="DC525" t="s">
        <v>798</v>
      </c>
      <c r="DD525" t="s">
        <v>799</v>
      </c>
      <c r="DE525"/>
      <c r="DF525" t="s">
        <v>797</v>
      </c>
      <c r="DG525" t="s">
        <v>936</v>
      </c>
      <c r="DH525">
        <v>1</v>
      </c>
      <c r="DI525">
        <v>1</v>
      </c>
      <c r="DJ525">
        <v>0</v>
      </c>
      <c r="DK525">
        <v>1</v>
      </c>
      <c r="DL525">
        <v>0</v>
      </c>
      <c r="DM525">
        <v>0</v>
      </c>
      <c r="DN525">
        <v>0</v>
      </c>
      <c r="DO525">
        <v>0</v>
      </c>
      <c r="DP525">
        <v>0</v>
      </c>
      <c r="DQ525">
        <v>0</v>
      </c>
      <c r="DR525">
        <v>0</v>
      </c>
      <c r="DS525">
        <v>0</v>
      </c>
      <c r="DT525">
        <v>1</v>
      </c>
      <c r="DU525">
        <v>0</v>
      </c>
      <c r="DV525">
        <v>0</v>
      </c>
      <c r="DW525"/>
      <c r="DX525"/>
      <c r="DY525"/>
      <c r="DZ525"/>
      <c r="EA525"/>
      <c r="EB525"/>
      <c r="EC525"/>
      <c r="ED525"/>
      <c r="EE525"/>
      <c r="EF525"/>
      <c r="EG525" t="s">
        <v>3788</v>
      </c>
      <c r="EH525" t="s">
        <v>806</v>
      </c>
      <c r="EI525"/>
      <c r="EJ525" t="s">
        <v>863</v>
      </c>
      <c r="EK525" t="s">
        <v>797</v>
      </c>
      <c r="EL525" t="s">
        <v>3789</v>
      </c>
      <c r="EM525">
        <v>1</v>
      </c>
      <c r="EN525">
        <v>1</v>
      </c>
      <c r="EO525">
        <v>0</v>
      </c>
      <c r="EP525">
        <v>1</v>
      </c>
      <c r="EQ525">
        <v>0</v>
      </c>
      <c r="ER525">
        <v>0</v>
      </c>
      <c r="ES525">
        <v>0</v>
      </c>
      <c r="ET525">
        <v>0</v>
      </c>
      <c r="EU525">
        <v>0</v>
      </c>
      <c r="EV525">
        <v>0</v>
      </c>
      <c r="EW525">
        <v>0</v>
      </c>
      <c r="EX525">
        <v>0</v>
      </c>
      <c r="EY525">
        <v>1</v>
      </c>
      <c r="EZ525">
        <v>0</v>
      </c>
      <c r="FA525">
        <v>0</v>
      </c>
      <c r="FB525"/>
      <c r="FC525"/>
      <c r="FD525"/>
      <c r="FE525"/>
      <c r="FF525"/>
      <c r="FG525"/>
      <c r="FH525"/>
      <c r="FI525"/>
      <c r="FJ525"/>
      <c r="FK525"/>
      <c r="FL525"/>
      <c r="FM525"/>
      <c r="FN525"/>
      <c r="FO525"/>
      <c r="FP525"/>
      <c r="FQ525"/>
      <c r="FR525"/>
      <c r="FS525"/>
      <c r="FT525"/>
      <c r="FU525"/>
      <c r="FV525"/>
      <c r="FW525"/>
      <c r="FX525"/>
      <c r="FY525"/>
      <c r="FZ525"/>
      <c r="GA525"/>
      <c r="GB525"/>
      <c r="GC525"/>
      <c r="GD525"/>
      <c r="GE525"/>
      <c r="GF525"/>
      <c r="GG525"/>
      <c r="GH525"/>
      <c r="GI525"/>
      <c r="GJ525"/>
      <c r="GK525"/>
      <c r="GL525"/>
      <c r="GM525"/>
      <c r="GN525"/>
      <c r="GO525"/>
      <c r="GP525"/>
      <c r="GQ525"/>
      <c r="GR525"/>
      <c r="GS525"/>
      <c r="GT525"/>
      <c r="GU525"/>
      <c r="GV525"/>
      <c r="GW525"/>
      <c r="GX525"/>
      <c r="GY525"/>
      <c r="GZ525"/>
      <c r="HA525"/>
      <c r="HB525"/>
      <c r="HC525"/>
      <c r="HD525"/>
      <c r="HE525"/>
      <c r="HF525"/>
      <c r="HG525"/>
      <c r="HH525"/>
      <c r="HI525"/>
      <c r="HJ525"/>
      <c r="HK525"/>
      <c r="HL525" t="s">
        <v>797</v>
      </c>
      <c r="HM525"/>
      <c r="HN525">
        <v>5000</v>
      </c>
      <c r="HO525">
        <v>5000</v>
      </c>
      <c r="HP525"/>
      <c r="HQ525">
        <v>4000</v>
      </c>
      <c r="HR525">
        <v>25</v>
      </c>
      <c r="HS525">
        <v>1000</v>
      </c>
      <c r="HT525" t="s">
        <v>3790</v>
      </c>
      <c r="HU525" t="s">
        <v>798</v>
      </c>
      <c r="HV525" t="s">
        <v>799</v>
      </c>
      <c r="HW525"/>
      <c r="HX525" t="s">
        <v>797</v>
      </c>
      <c r="HY525" t="s">
        <v>3498</v>
      </c>
      <c r="HZ525">
        <v>1</v>
      </c>
      <c r="IA525">
        <v>1</v>
      </c>
      <c r="IB525">
        <v>0</v>
      </c>
      <c r="IC525">
        <v>1</v>
      </c>
      <c r="ID525">
        <v>0</v>
      </c>
      <c r="IE525">
        <v>0</v>
      </c>
      <c r="IF525">
        <v>0</v>
      </c>
      <c r="IG525">
        <v>0</v>
      </c>
      <c r="IH525">
        <v>0</v>
      </c>
      <c r="II525">
        <v>0</v>
      </c>
      <c r="IJ525">
        <v>0</v>
      </c>
      <c r="IK525">
        <v>0</v>
      </c>
      <c r="IL525">
        <v>1</v>
      </c>
      <c r="IM525">
        <v>0</v>
      </c>
      <c r="IN525">
        <v>0</v>
      </c>
      <c r="IO525"/>
      <c r="IP525"/>
      <c r="IQ525" t="s">
        <v>797</v>
      </c>
      <c r="IR525"/>
      <c r="IS525">
        <v>12000</v>
      </c>
      <c r="IT525">
        <v>12000</v>
      </c>
      <c r="IU525"/>
      <c r="IV525">
        <v>8000</v>
      </c>
      <c r="IW525">
        <v>50</v>
      </c>
      <c r="IX525">
        <v>4000</v>
      </c>
      <c r="IY525" t="s">
        <v>3499</v>
      </c>
      <c r="IZ525" t="s">
        <v>798</v>
      </c>
      <c r="JA525" t="s">
        <v>799</v>
      </c>
      <c r="JB525"/>
      <c r="JC525" t="s">
        <v>797</v>
      </c>
      <c r="JD525" t="s">
        <v>3791</v>
      </c>
      <c r="JE525">
        <v>1</v>
      </c>
      <c r="JF525">
        <v>1</v>
      </c>
      <c r="JG525">
        <v>0</v>
      </c>
      <c r="JH525">
        <v>1</v>
      </c>
      <c r="JI525">
        <v>0</v>
      </c>
      <c r="JJ525">
        <v>0</v>
      </c>
      <c r="JK525">
        <v>0</v>
      </c>
      <c r="JL525">
        <v>0</v>
      </c>
      <c r="JM525">
        <v>0</v>
      </c>
      <c r="JN525">
        <v>1</v>
      </c>
      <c r="JO525">
        <v>0</v>
      </c>
      <c r="JP525">
        <v>0</v>
      </c>
      <c r="JQ525">
        <v>1</v>
      </c>
      <c r="JR525">
        <v>0</v>
      </c>
      <c r="JS525">
        <v>0</v>
      </c>
      <c r="JT525"/>
      <c r="JU525"/>
      <c r="JV525"/>
      <c r="JW525"/>
      <c r="JX525"/>
      <c r="JY525"/>
      <c r="JZ525"/>
      <c r="KA525"/>
      <c r="KB525"/>
      <c r="KC525"/>
      <c r="KD525"/>
      <c r="KE525"/>
      <c r="KF525"/>
      <c r="KG525"/>
      <c r="KH525"/>
      <c r="KI525"/>
      <c r="KJ525"/>
      <c r="KK525"/>
      <c r="KL525"/>
      <c r="KM525"/>
      <c r="KN525"/>
      <c r="KO525"/>
      <c r="KP525"/>
      <c r="KQ525"/>
      <c r="KR525"/>
      <c r="KS525"/>
      <c r="KT525"/>
      <c r="KU525"/>
      <c r="KV525"/>
      <c r="KW525"/>
      <c r="KX525"/>
      <c r="KY525"/>
      <c r="KZ525"/>
      <c r="LA525"/>
      <c r="LB525"/>
      <c r="LC525"/>
      <c r="LD525"/>
      <c r="LE525"/>
      <c r="LF525"/>
      <c r="LG525"/>
      <c r="LH525"/>
      <c r="LI525"/>
      <c r="LJ525"/>
      <c r="LK525"/>
      <c r="LL525"/>
      <c r="LM525"/>
      <c r="LN525"/>
      <c r="LO525"/>
      <c r="LP525"/>
      <c r="LQ525"/>
      <c r="LR525"/>
      <c r="LS525"/>
      <c r="LT525"/>
      <c r="LU525"/>
      <c r="LV525"/>
      <c r="LW525"/>
      <c r="LX525"/>
      <c r="LY525"/>
      <c r="LZ525"/>
      <c r="MA525"/>
      <c r="MB525"/>
      <c r="MC525"/>
      <c r="MD525"/>
      <c r="ME525"/>
      <c r="MF525"/>
      <c r="MG525"/>
      <c r="MH525"/>
      <c r="MI525"/>
      <c r="MJ525"/>
      <c r="MK525"/>
      <c r="ML525"/>
      <c r="MM525"/>
      <c r="MN525"/>
      <c r="MO525"/>
      <c r="MP525"/>
      <c r="MQ525"/>
      <c r="MR525"/>
      <c r="MS525"/>
      <c r="MT525"/>
      <c r="MU525"/>
      <c r="MV525"/>
      <c r="MW525"/>
      <c r="MX525"/>
      <c r="MY525"/>
      <c r="MZ525"/>
      <c r="NA525"/>
      <c r="NB525"/>
      <c r="NC525"/>
      <c r="ND525"/>
      <c r="NE525"/>
      <c r="NF525"/>
      <c r="NG525"/>
      <c r="NH525"/>
      <c r="NI525"/>
      <c r="NJ525"/>
      <c r="NK525"/>
      <c r="NL525"/>
      <c r="NM525"/>
      <c r="NN525"/>
      <c r="NO525"/>
      <c r="NP525"/>
      <c r="NQ525"/>
      <c r="NR525"/>
      <c r="NS525"/>
      <c r="NT525"/>
      <c r="NU525"/>
      <c r="NV525"/>
      <c r="NW525"/>
      <c r="NX525"/>
      <c r="NY525"/>
      <c r="NZ525"/>
      <c r="OA525"/>
      <c r="OB525"/>
      <c r="OC525"/>
      <c r="OD525"/>
      <c r="OE525"/>
      <c r="OF525"/>
      <c r="OG525"/>
      <c r="OH525"/>
      <c r="OI525"/>
      <c r="OJ525"/>
      <c r="OK525"/>
      <c r="OL525"/>
      <c r="OM525"/>
      <c r="ON525"/>
      <c r="OO525"/>
      <c r="OP525"/>
      <c r="OQ525"/>
      <c r="OR525"/>
      <c r="OS525"/>
      <c r="OT525"/>
      <c r="OU525"/>
      <c r="OV525"/>
      <c r="OW525"/>
      <c r="OX525"/>
      <c r="OY525"/>
      <c r="OZ525"/>
      <c r="PA525"/>
      <c r="PB525"/>
      <c r="PC525"/>
      <c r="PD525"/>
      <c r="PE525"/>
      <c r="PF525"/>
      <c r="PG525"/>
      <c r="PH525"/>
      <c r="PI525"/>
      <c r="PJ525"/>
      <c r="PK525"/>
      <c r="PL525"/>
      <c r="PM525"/>
      <c r="PN525"/>
      <c r="PO525"/>
      <c r="PP525"/>
      <c r="PQ525"/>
      <c r="PR525"/>
      <c r="PS525"/>
      <c r="PT525"/>
      <c r="PU525"/>
      <c r="PV525"/>
      <c r="PW525"/>
      <c r="PX525"/>
      <c r="PY525"/>
      <c r="PZ525"/>
      <c r="QA525"/>
      <c r="QB525"/>
      <c r="QC525"/>
      <c r="QD525"/>
      <c r="QE525"/>
      <c r="QF525"/>
      <c r="QG525"/>
      <c r="QH525"/>
      <c r="QI525"/>
      <c r="QJ525"/>
      <c r="QK525"/>
      <c r="QL525"/>
      <c r="QM525"/>
      <c r="QN525"/>
      <c r="QO525"/>
      <c r="QP525"/>
      <c r="QQ525"/>
      <c r="QR525"/>
      <c r="QS525"/>
      <c r="QT525"/>
      <c r="QU525"/>
      <c r="QV525"/>
      <c r="QW525"/>
      <c r="QX525"/>
      <c r="QY525"/>
      <c r="QZ525" t="s">
        <v>797</v>
      </c>
      <c r="RA525"/>
      <c r="RB525">
        <v>3000</v>
      </c>
      <c r="RC525">
        <v>3000</v>
      </c>
      <c r="RD525"/>
      <c r="RE525">
        <v>2000</v>
      </c>
      <c r="RF525">
        <v>50</v>
      </c>
      <c r="RG525">
        <v>1000</v>
      </c>
      <c r="RH525" t="s">
        <v>3792</v>
      </c>
      <c r="RI525" t="s">
        <v>798</v>
      </c>
      <c r="RJ525" t="s">
        <v>799</v>
      </c>
      <c r="RK525"/>
      <c r="RL525" t="s">
        <v>797</v>
      </c>
      <c r="RM525" t="s">
        <v>3695</v>
      </c>
      <c r="RN525">
        <v>1</v>
      </c>
      <c r="RO525">
        <v>1</v>
      </c>
      <c r="RP525">
        <v>0</v>
      </c>
      <c r="RQ525">
        <v>1</v>
      </c>
      <c r="RR525">
        <v>0</v>
      </c>
      <c r="RS525">
        <v>0</v>
      </c>
      <c r="RT525">
        <v>0</v>
      </c>
      <c r="RU525">
        <v>0</v>
      </c>
      <c r="RV525">
        <v>0</v>
      </c>
      <c r="RW525">
        <v>0</v>
      </c>
      <c r="RX525">
        <v>0</v>
      </c>
      <c r="RY525">
        <v>0</v>
      </c>
      <c r="RZ525">
        <v>1</v>
      </c>
      <c r="SA525">
        <v>1</v>
      </c>
      <c r="SB525">
        <v>0</v>
      </c>
      <c r="SC525"/>
      <c r="SD525" t="s">
        <v>3793</v>
      </c>
      <c r="SE525" t="s">
        <v>821</v>
      </c>
      <c r="SF525">
        <v>1000</v>
      </c>
      <c r="SG525">
        <v>1800</v>
      </c>
      <c r="SH525">
        <v>360</v>
      </c>
      <c r="SI525"/>
      <c r="SJ525">
        <v>240</v>
      </c>
      <c r="SK525">
        <v>50</v>
      </c>
      <c r="SL525">
        <v>120</v>
      </c>
      <c r="SM525" t="s">
        <v>3505</v>
      </c>
      <c r="SN525" t="s">
        <v>806</v>
      </c>
      <c r="SO525"/>
      <c r="SP525" t="s">
        <v>892</v>
      </c>
      <c r="SQ525" t="s">
        <v>797</v>
      </c>
      <c r="SR525" t="s">
        <v>3794</v>
      </c>
      <c r="SS525">
        <v>1</v>
      </c>
      <c r="ST525">
        <v>1</v>
      </c>
      <c r="SU525">
        <v>0</v>
      </c>
      <c r="SV525">
        <v>1</v>
      </c>
      <c r="SW525">
        <v>0</v>
      </c>
      <c r="SX525">
        <v>0</v>
      </c>
      <c r="SY525">
        <v>0</v>
      </c>
      <c r="SZ525">
        <v>1</v>
      </c>
      <c r="TA525">
        <v>0</v>
      </c>
      <c r="TB525">
        <v>0</v>
      </c>
      <c r="TC525">
        <v>0</v>
      </c>
      <c r="TD525">
        <v>0</v>
      </c>
      <c r="TE525">
        <v>1</v>
      </c>
      <c r="TF525">
        <v>1</v>
      </c>
      <c r="TG525">
        <v>0</v>
      </c>
      <c r="TH525"/>
      <c r="TI525" t="s">
        <v>3795</v>
      </c>
      <c r="TJ525" t="s">
        <v>821</v>
      </c>
      <c r="TK525">
        <v>500</v>
      </c>
      <c r="TL525">
        <v>500</v>
      </c>
      <c r="TM525">
        <v>150</v>
      </c>
      <c r="TN525"/>
      <c r="TO525">
        <v>75</v>
      </c>
      <c r="TP525">
        <v>100</v>
      </c>
      <c r="TQ525">
        <v>75</v>
      </c>
      <c r="TR525" t="s">
        <v>3796</v>
      </c>
      <c r="TS525" t="s">
        <v>806</v>
      </c>
      <c r="TT525"/>
      <c r="TU525" t="s">
        <v>892</v>
      </c>
      <c r="TV525" t="s">
        <v>797</v>
      </c>
      <c r="TW525" t="s">
        <v>927</v>
      </c>
      <c r="TX525">
        <v>1</v>
      </c>
      <c r="TY525">
        <v>0</v>
      </c>
      <c r="TZ525">
        <v>0</v>
      </c>
      <c r="UA525">
        <v>1</v>
      </c>
      <c r="UB525">
        <v>0</v>
      </c>
      <c r="UC525">
        <v>0</v>
      </c>
      <c r="UD525">
        <v>0</v>
      </c>
      <c r="UE525">
        <v>0</v>
      </c>
      <c r="UF525">
        <v>0</v>
      </c>
      <c r="UG525">
        <v>0</v>
      </c>
      <c r="UH525">
        <v>0</v>
      </c>
      <c r="UI525">
        <v>0</v>
      </c>
      <c r="UJ525">
        <v>1</v>
      </c>
      <c r="UK525">
        <v>0</v>
      </c>
      <c r="UL525">
        <v>0</v>
      </c>
      <c r="UM525"/>
      <c r="UN525"/>
      <c r="UO525" t="s">
        <v>797</v>
      </c>
      <c r="UP525"/>
      <c r="UQ525">
        <v>500</v>
      </c>
      <c r="UR525">
        <v>500</v>
      </c>
      <c r="US525"/>
      <c r="UT525">
        <v>250</v>
      </c>
      <c r="UU525">
        <v>100</v>
      </c>
      <c r="UV525">
        <v>250</v>
      </c>
      <c r="UW525" t="s">
        <v>3707</v>
      </c>
      <c r="UX525" t="s">
        <v>798</v>
      </c>
      <c r="UY525" t="s">
        <v>799</v>
      </c>
      <c r="UZ525"/>
      <c r="VA525" t="s">
        <v>797</v>
      </c>
      <c r="VB525" t="s">
        <v>857</v>
      </c>
      <c r="VC525">
        <v>0</v>
      </c>
      <c r="VD525">
        <v>1</v>
      </c>
      <c r="VE525">
        <v>0</v>
      </c>
      <c r="VF525">
        <v>1</v>
      </c>
      <c r="VG525">
        <v>0</v>
      </c>
      <c r="VH525">
        <v>0</v>
      </c>
      <c r="VI525">
        <v>0</v>
      </c>
      <c r="VJ525">
        <v>0</v>
      </c>
      <c r="VK525">
        <v>0</v>
      </c>
      <c r="VL525">
        <v>0</v>
      </c>
      <c r="VM525">
        <v>0</v>
      </c>
      <c r="VN525">
        <v>0</v>
      </c>
      <c r="VO525">
        <v>1</v>
      </c>
      <c r="VP525">
        <v>0</v>
      </c>
      <c r="VQ525">
        <v>0</v>
      </c>
      <c r="VR525"/>
      <c r="VS525"/>
      <c r="VT525" t="s">
        <v>797</v>
      </c>
      <c r="VU525"/>
      <c r="VV525">
        <v>3000</v>
      </c>
      <c r="VW525">
        <v>3000</v>
      </c>
      <c r="VX525"/>
      <c r="VY525">
        <v>1500</v>
      </c>
      <c r="VZ525">
        <v>100</v>
      </c>
      <c r="WA525">
        <v>1500</v>
      </c>
      <c r="WB525" t="s">
        <v>3797</v>
      </c>
      <c r="WC525" t="s">
        <v>806</v>
      </c>
      <c r="WD525"/>
      <c r="WE525" t="s">
        <v>893</v>
      </c>
      <c r="WF525" t="s">
        <v>797</v>
      </c>
      <c r="WG525" t="s">
        <v>3798</v>
      </c>
      <c r="WH525">
        <v>1</v>
      </c>
      <c r="WI525">
        <v>1</v>
      </c>
      <c r="WJ525">
        <v>0</v>
      </c>
      <c r="WK525">
        <v>1</v>
      </c>
      <c r="WL525">
        <v>0</v>
      </c>
      <c r="WM525">
        <v>0</v>
      </c>
      <c r="WN525">
        <v>0</v>
      </c>
      <c r="WO525">
        <v>0</v>
      </c>
      <c r="WP525">
        <v>0</v>
      </c>
      <c r="WQ525">
        <v>0</v>
      </c>
      <c r="WR525">
        <v>0</v>
      </c>
      <c r="WS525">
        <v>0</v>
      </c>
      <c r="WT525">
        <v>1</v>
      </c>
      <c r="WU525">
        <v>0</v>
      </c>
      <c r="WV525">
        <v>0</v>
      </c>
      <c r="WW525"/>
      <c r="WX525"/>
      <c r="WY525"/>
      <c r="WZ525"/>
      <c r="XA525"/>
      <c r="XB525"/>
      <c r="XC525"/>
      <c r="XD525"/>
      <c r="XE525"/>
      <c r="XF525"/>
      <c r="XG525"/>
      <c r="XH525"/>
      <c r="XI525"/>
      <c r="XJ525"/>
      <c r="XK525"/>
      <c r="XL525"/>
      <c r="XM525"/>
      <c r="XN525"/>
      <c r="XO525"/>
      <c r="XP525"/>
      <c r="XQ525"/>
      <c r="XR525"/>
      <c r="XS525"/>
      <c r="XT525"/>
      <c r="XU525"/>
      <c r="XV525"/>
      <c r="XW525"/>
      <c r="XX525"/>
      <c r="XY525"/>
      <c r="XZ525"/>
      <c r="YA525"/>
      <c r="YB525"/>
      <c r="YC525"/>
      <c r="YD525"/>
      <c r="YE525"/>
      <c r="YF525"/>
      <c r="YG525"/>
      <c r="YH525"/>
      <c r="YI525"/>
      <c r="YJ525"/>
      <c r="YK525"/>
      <c r="YL525"/>
      <c r="YM525"/>
      <c r="YN525"/>
      <c r="YO525"/>
      <c r="YP525"/>
      <c r="YQ525"/>
      <c r="YR525"/>
      <c r="YS525"/>
      <c r="YT525"/>
      <c r="YU525"/>
      <c r="YV525"/>
      <c r="YW525"/>
      <c r="YX525"/>
      <c r="YY525"/>
      <c r="YZ525"/>
      <c r="ZA525"/>
      <c r="ZB525"/>
      <c r="ZC525"/>
      <c r="ZD525"/>
      <c r="ZE525"/>
      <c r="ZF525"/>
      <c r="ZG525" t="s">
        <v>797</v>
      </c>
      <c r="ZH525"/>
      <c r="ZI525">
        <v>2500</v>
      </c>
      <c r="ZJ525">
        <v>2500</v>
      </c>
      <c r="ZK525"/>
      <c r="ZL525">
        <v>1500</v>
      </c>
      <c r="ZM525">
        <v>66.666666666666657</v>
      </c>
      <c r="ZN525">
        <v>1000</v>
      </c>
      <c r="ZO525" t="s">
        <v>3799</v>
      </c>
      <c r="ZP525" t="s">
        <v>806</v>
      </c>
      <c r="ZQ525"/>
      <c r="ZR525" t="s">
        <v>892</v>
      </c>
      <c r="ZS525" t="s">
        <v>797</v>
      </c>
      <c r="ZT525" t="s">
        <v>3800</v>
      </c>
      <c r="ZU525">
        <v>0</v>
      </c>
      <c r="ZV525">
        <v>1</v>
      </c>
      <c r="ZW525">
        <v>0</v>
      </c>
      <c r="ZX525">
        <v>1</v>
      </c>
      <c r="ZY525">
        <v>0</v>
      </c>
      <c r="ZZ525">
        <v>0</v>
      </c>
      <c r="AAA525">
        <v>0</v>
      </c>
      <c r="AAB525">
        <v>1</v>
      </c>
      <c r="AAC525">
        <v>0</v>
      </c>
      <c r="AAD525">
        <v>1</v>
      </c>
      <c r="AAE525">
        <v>0</v>
      </c>
      <c r="AAF525">
        <v>0</v>
      </c>
      <c r="AAG525">
        <v>1</v>
      </c>
      <c r="AAH525">
        <v>0</v>
      </c>
      <c r="AAI525">
        <v>0</v>
      </c>
      <c r="AAJ525"/>
      <c r="AAK525"/>
      <c r="AAL525"/>
      <c r="AAM525"/>
      <c r="AAN525"/>
      <c r="AAO525"/>
      <c r="AAP525"/>
      <c r="AAQ525"/>
      <c r="AAR525"/>
      <c r="AAS525"/>
      <c r="AAT525"/>
      <c r="AAU525"/>
      <c r="AAV525" t="s">
        <v>816</v>
      </c>
      <c r="AAW525"/>
      <c r="AAX525"/>
      <c r="AAY525"/>
      <c r="AAZ525"/>
      <c r="ABA525"/>
      <c r="ABB525"/>
      <c r="ABC525"/>
      <c r="ABD525"/>
      <c r="ABE525"/>
      <c r="ABF525"/>
      <c r="ABG525"/>
      <c r="ABH525" t="s">
        <v>816</v>
      </c>
      <c r="ABI525"/>
      <c r="ABJ525"/>
      <c r="ABK525"/>
      <c r="ABL525"/>
      <c r="ABM525"/>
      <c r="ABN525"/>
      <c r="ABO525"/>
      <c r="ABP525"/>
      <c r="ABQ525" t="s">
        <v>797</v>
      </c>
      <c r="ABR525" t="s">
        <v>3801</v>
      </c>
      <c r="ABS525">
        <v>1</v>
      </c>
      <c r="ABT525">
        <v>0</v>
      </c>
      <c r="ABU525">
        <v>1</v>
      </c>
      <c r="ABV525">
        <v>1</v>
      </c>
      <c r="ABW525">
        <v>1</v>
      </c>
      <c r="ABX525">
        <v>0</v>
      </c>
      <c r="ABY525">
        <v>1</v>
      </c>
      <c r="ABZ525">
        <v>1</v>
      </c>
      <c r="ACA525">
        <v>0</v>
      </c>
      <c r="ACB525">
        <v>0</v>
      </c>
      <c r="ACC525"/>
      <c r="ACD525" t="s">
        <v>797</v>
      </c>
      <c r="ACE525" t="s">
        <v>3802</v>
      </c>
      <c r="ACF525">
        <v>0</v>
      </c>
      <c r="ACG525">
        <v>0</v>
      </c>
      <c r="ACH525">
        <v>1</v>
      </c>
      <c r="ACI525">
        <v>1</v>
      </c>
      <c r="ACJ525">
        <v>1</v>
      </c>
      <c r="ACK525">
        <v>0</v>
      </c>
      <c r="ACL525">
        <v>1</v>
      </c>
      <c r="ACM525">
        <v>1</v>
      </c>
      <c r="ACN525">
        <v>0</v>
      </c>
      <c r="ACO525">
        <v>0</v>
      </c>
      <c r="ACP525"/>
      <c r="ACQ525" t="s">
        <v>3803</v>
      </c>
      <c r="ACR525">
        <v>368070519</v>
      </c>
      <c r="ACS525" s="396">
        <v>44895.582326388889</v>
      </c>
      <c r="ACT525"/>
      <c r="ACU525"/>
      <c r="ACV525" t="s">
        <v>801</v>
      </c>
      <c r="ACW525"/>
      <c r="ACX525"/>
      <c r="ACY525">
        <v>525</v>
      </c>
    </row>
    <row r="526" spans="1:779" s="82" customFormat="1" x14ac:dyDescent="0.3">
      <c r="A526" t="s">
        <v>3804</v>
      </c>
      <c r="B526" s="396">
        <v>44887.292099942133</v>
      </c>
      <c r="C526" s="396">
        <v>44887.378828125002</v>
      </c>
      <c r="D526" s="396">
        <v>44887</v>
      </c>
      <c r="E526" t="s">
        <v>965</v>
      </c>
      <c r="F526" s="396">
        <v>44887</v>
      </c>
      <c r="G526" t="s">
        <v>966</v>
      </c>
      <c r="H526" t="s">
        <v>967</v>
      </c>
      <c r="I526" t="s">
        <v>967</v>
      </c>
      <c r="J526" t="s">
        <v>967</v>
      </c>
      <c r="K526" t="s">
        <v>795</v>
      </c>
      <c r="L526" t="s">
        <v>796</v>
      </c>
      <c r="M526">
        <v>0</v>
      </c>
      <c r="N526">
        <v>0</v>
      </c>
      <c r="O526">
        <v>0</v>
      </c>
      <c r="P526">
        <v>1</v>
      </c>
      <c r="Q526">
        <v>0</v>
      </c>
      <c r="R526">
        <v>0</v>
      </c>
      <c r="S526">
        <v>0</v>
      </c>
      <c r="T526">
        <v>0</v>
      </c>
      <c r="U526">
        <v>0</v>
      </c>
      <c r="V526">
        <v>0</v>
      </c>
      <c r="W526">
        <v>0</v>
      </c>
      <c r="X526">
        <v>0</v>
      </c>
      <c r="Y526">
        <v>0</v>
      </c>
      <c r="Z526">
        <v>0</v>
      </c>
      <c r="AA526">
        <v>0</v>
      </c>
      <c r="AB526">
        <v>0</v>
      </c>
      <c r="AC526">
        <v>0</v>
      </c>
      <c r="AD526">
        <v>0</v>
      </c>
      <c r="AE526">
        <v>0</v>
      </c>
      <c r="AF526">
        <v>0</v>
      </c>
      <c r="AG526">
        <v>0</v>
      </c>
      <c r="AH526">
        <v>0</v>
      </c>
      <c r="AI526">
        <v>0</v>
      </c>
      <c r="AJ526"/>
      <c r="AK526"/>
      <c r="AL526"/>
      <c r="AM526"/>
      <c r="AN526"/>
      <c r="AO526"/>
      <c r="AP526"/>
      <c r="AQ526"/>
      <c r="AR526"/>
      <c r="AS526"/>
      <c r="AT526"/>
      <c r="AU526"/>
      <c r="AV526"/>
      <c r="AW526"/>
      <c r="AX526"/>
      <c r="AY526"/>
      <c r="AZ526"/>
      <c r="BA526"/>
      <c r="BB526"/>
      <c r="BC526"/>
      <c r="BD526"/>
      <c r="BE526"/>
      <c r="BF526"/>
      <c r="BG526"/>
      <c r="BH526"/>
      <c r="BI526"/>
      <c r="BJ526"/>
      <c r="BK526"/>
      <c r="BL526"/>
      <c r="BM526"/>
      <c r="BN526"/>
      <c r="BO526"/>
      <c r="BP526"/>
      <c r="BQ526"/>
      <c r="BR526"/>
      <c r="BS526"/>
      <c r="BT526"/>
      <c r="BU526"/>
      <c r="BV526"/>
      <c r="BW526"/>
      <c r="BX526"/>
      <c r="BY526"/>
      <c r="BZ526"/>
      <c r="CA526"/>
      <c r="CB526"/>
      <c r="CC526"/>
      <c r="CD526"/>
      <c r="CE526"/>
      <c r="CF526"/>
      <c r="CG526"/>
      <c r="CH526"/>
      <c r="CI526"/>
      <c r="CJ526"/>
      <c r="CK526"/>
      <c r="CL526"/>
      <c r="CM526"/>
      <c r="CN526"/>
      <c r="CO526"/>
      <c r="CP526"/>
      <c r="CQ526"/>
      <c r="CR526"/>
      <c r="CS526"/>
      <c r="CT526"/>
      <c r="CU526"/>
      <c r="CV526"/>
      <c r="CW526"/>
      <c r="CX526"/>
      <c r="CY526"/>
      <c r="CZ526"/>
      <c r="DA526"/>
      <c r="DB526"/>
      <c r="DC526"/>
      <c r="DD526"/>
      <c r="DE526"/>
      <c r="DF526"/>
      <c r="DG526"/>
      <c r="DH526"/>
      <c r="DI526"/>
      <c r="DJ526"/>
      <c r="DK526"/>
      <c r="DL526"/>
      <c r="DM526"/>
      <c r="DN526"/>
      <c r="DO526"/>
      <c r="DP526"/>
      <c r="DQ526"/>
      <c r="DR526"/>
      <c r="DS526"/>
      <c r="DT526"/>
      <c r="DU526"/>
      <c r="DV526"/>
      <c r="DW526"/>
      <c r="DX526"/>
      <c r="DY526" t="s">
        <v>797</v>
      </c>
      <c r="DZ526"/>
      <c r="EA526">
        <v>10000</v>
      </c>
      <c r="EB526">
        <v>10000</v>
      </c>
      <c r="EC526"/>
      <c r="ED526">
        <v>4000</v>
      </c>
      <c r="EE526">
        <v>150</v>
      </c>
      <c r="EF526">
        <v>6000</v>
      </c>
      <c r="EG526" t="s">
        <v>3805</v>
      </c>
      <c r="EH526" t="s">
        <v>798</v>
      </c>
      <c r="EI526" t="s">
        <v>799</v>
      </c>
      <c r="EJ526"/>
      <c r="EK526" t="s">
        <v>797</v>
      </c>
      <c r="EL526" t="s">
        <v>3570</v>
      </c>
      <c r="EM526">
        <v>1</v>
      </c>
      <c r="EN526">
        <v>1</v>
      </c>
      <c r="EO526">
        <v>0</v>
      </c>
      <c r="EP526">
        <v>0</v>
      </c>
      <c r="EQ526">
        <v>0</v>
      </c>
      <c r="ER526">
        <v>0</v>
      </c>
      <c r="ES526">
        <v>0</v>
      </c>
      <c r="ET526">
        <v>1</v>
      </c>
      <c r="EU526">
        <v>0</v>
      </c>
      <c r="EV526">
        <v>0</v>
      </c>
      <c r="EW526">
        <v>0</v>
      </c>
      <c r="EX526">
        <v>0</v>
      </c>
      <c r="EY526">
        <v>1</v>
      </c>
      <c r="EZ526">
        <v>0</v>
      </c>
      <c r="FA526">
        <v>0</v>
      </c>
      <c r="FB526"/>
      <c r="FC526"/>
      <c r="FD526"/>
      <c r="FE526"/>
      <c r="FF526"/>
      <c r="FG526"/>
      <c r="FH526"/>
      <c r="FI526"/>
      <c r="FJ526"/>
      <c r="FK526"/>
      <c r="FL526"/>
      <c r="FM526"/>
      <c r="FN526"/>
      <c r="FO526"/>
      <c r="FP526"/>
      <c r="FQ526"/>
      <c r="FR526"/>
      <c r="FS526"/>
      <c r="FT526"/>
      <c r="FU526"/>
      <c r="FV526"/>
      <c r="FW526"/>
      <c r="FX526"/>
      <c r="FY526"/>
      <c r="FZ526"/>
      <c r="GA526"/>
      <c r="GB526"/>
      <c r="GC526"/>
      <c r="GD526"/>
      <c r="GE526"/>
      <c r="GF526"/>
      <c r="GG526"/>
      <c r="GH526"/>
      <c r="GI526"/>
      <c r="GJ526"/>
      <c r="GK526"/>
      <c r="GL526"/>
      <c r="GM526"/>
      <c r="GN526"/>
      <c r="GO526"/>
      <c r="GP526"/>
      <c r="GQ526"/>
      <c r="GR526"/>
      <c r="GS526"/>
      <c r="GT526"/>
      <c r="GU526"/>
      <c r="GV526"/>
      <c r="GW526"/>
      <c r="GX526"/>
      <c r="GY526"/>
      <c r="GZ526"/>
      <c r="HA526"/>
      <c r="HB526"/>
      <c r="HC526"/>
      <c r="HD526"/>
      <c r="HE526"/>
      <c r="HF526"/>
      <c r="HG526"/>
      <c r="HH526"/>
      <c r="HI526"/>
      <c r="HJ526"/>
      <c r="HK526"/>
      <c r="HL526"/>
      <c r="HM526"/>
      <c r="HN526"/>
      <c r="HO526"/>
      <c r="HP526"/>
      <c r="HQ526"/>
      <c r="HR526"/>
      <c r="HS526"/>
      <c r="HT526"/>
      <c r="HU526"/>
      <c r="HV526"/>
      <c r="HW526"/>
      <c r="HX526"/>
      <c r="HY526"/>
      <c r="HZ526"/>
      <c r="IA526"/>
      <c r="IB526"/>
      <c r="IC526"/>
      <c r="ID526"/>
      <c r="IE526"/>
      <c r="IF526"/>
      <c r="IG526"/>
      <c r="IH526"/>
      <c r="II526"/>
      <c r="IJ526"/>
      <c r="IK526"/>
      <c r="IL526"/>
      <c r="IM526"/>
      <c r="IN526"/>
      <c r="IO526"/>
      <c r="IP526"/>
      <c r="IQ526"/>
      <c r="IR526"/>
      <c r="IS526"/>
      <c r="IT526"/>
      <c r="IU526"/>
      <c r="IV526"/>
      <c r="IW526"/>
      <c r="IX526"/>
      <c r="IY526"/>
      <c r="IZ526"/>
      <c r="JA526"/>
      <c r="JB526"/>
      <c r="JC526"/>
      <c r="JD526"/>
      <c r="JE526"/>
      <c r="JF526"/>
      <c r="JG526"/>
      <c r="JH526"/>
      <c r="JI526"/>
      <c r="JJ526"/>
      <c r="JK526"/>
      <c r="JL526"/>
      <c r="JM526"/>
      <c r="JN526"/>
      <c r="JO526"/>
      <c r="JP526"/>
      <c r="JQ526"/>
      <c r="JR526"/>
      <c r="JS526"/>
      <c r="JT526"/>
      <c r="JU526"/>
      <c r="JV526"/>
      <c r="JW526"/>
      <c r="JX526"/>
      <c r="JY526"/>
      <c r="JZ526"/>
      <c r="KA526"/>
      <c r="KB526"/>
      <c r="KC526"/>
      <c r="KD526"/>
      <c r="KE526"/>
      <c r="KF526"/>
      <c r="KG526"/>
      <c r="KH526"/>
      <c r="KI526"/>
      <c r="KJ526"/>
      <c r="KK526"/>
      <c r="KL526"/>
      <c r="KM526"/>
      <c r="KN526"/>
      <c r="KO526"/>
      <c r="KP526"/>
      <c r="KQ526"/>
      <c r="KR526"/>
      <c r="KS526"/>
      <c r="KT526"/>
      <c r="KU526"/>
      <c r="KV526"/>
      <c r="KW526"/>
      <c r="KX526"/>
      <c r="KY526"/>
      <c r="KZ526"/>
      <c r="LA526"/>
      <c r="LB526"/>
      <c r="LC526"/>
      <c r="LD526"/>
      <c r="LE526"/>
      <c r="LF526"/>
      <c r="LG526"/>
      <c r="LH526"/>
      <c r="LI526"/>
      <c r="LJ526"/>
      <c r="LK526"/>
      <c r="LL526"/>
      <c r="LM526"/>
      <c r="LN526"/>
      <c r="LO526"/>
      <c r="LP526"/>
      <c r="LQ526"/>
      <c r="LR526"/>
      <c r="LS526"/>
      <c r="LT526"/>
      <c r="LU526"/>
      <c r="LV526"/>
      <c r="LW526"/>
      <c r="LX526"/>
      <c r="LY526"/>
      <c r="LZ526"/>
      <c r="MA526"/>
      <c r="MB526"/>
      <c r="MC526"/>
      <c r="MD526"/>
      <c r="ME526"/>
      <c r="MF526"/>
      <c r="MG526"/>
      <c r="MH526"/>
      <c r="MI526"/>
      <c r="MJ526"/>
      <c r="MK526"/>
      <c r="ML526"/>
      <c r="MM526"/>
      <c r="MN526"/>
      <c r="MO526"/>
      <c r="MP526"/>
      <c r="MQ526"/>
      <c r="MR526"/>
      <c r="MS526"/>
      <c r="MT526"/>
      <c r="MU526"/>
      <c r="MV526"/>
      <c r="MW526"/>
      <c r="MX526"/>
      <c r="MY526"/>
      <c r="MZ526"/>
      <c r="NA526"/>
      <c r="NB526"/>
      <c r="NC526"/>
      <c r="ND526"/>
      <c r="NE526"/>
      <c r="NF526"/>
      <c r="NG526"/>
      <c r="NH526"/>
      <c r="NI526"/>
      <c r="NJ526"/>
      <c r="NK526"/>
      <c r="NL526"/>
      <c r="NM526"/>
      <c r="NN526"/>
      <c r="NO526"/>
      <c r="NP526"/>
      <c r="NQ526"/>
      <c r="NR526"/>
      <c r="NS526"/>
      <c r="NT526"/>
      <c r="NU526"/>
      <c r="NV526"/>
      <c r="NW526"/>
      <c r="NX526"/>
      <c r="NY526"/>
      <c r="NZ526"/>
      <c r="OA526"/>
      <c r="OB526"/>
      <c r="OC526"/>
      <c r="OD526"/>
      <c r="OE526"/>
      <c r="OF526"/>
      <c r="OG526"/>
      <c r="OH526"/>
      <c r="OI526"/>
      <c r="OJ526"/>
      <c r="OK526"/>
      <c r="OL526"/>
      <c r="OM526"/>
      <c r="ON526"/>
      <c r="OO526"/>
      <c r="OP526"/>
      <c r="OQ526"/>
      <c r="OR526"/>
      <c r="OS526"/>
      <c r="OT526"/>
      <c r="OU526"/>
      <c r="OV526"/>
      <c r="OW526"/>
      <c r="OX526"/>
      <c r="OY526"/>
      <c r="OZ526"/>
      <c r="PA526"/>
      <c r="PB526"/>
      <c r="PC526"/>
      <c r="PD526"/>
      <c r="PE526"/>
      <c r="PF526"/>
      <c r="PG526"/>
      <c r="PH526"/>
      <c r="PI526"/>
      <c r="PJ526"/>
      <c r="PK526"/>
      <c r="PL526"/>
      <c r="PM526"/>
      <c r="PN526"/>
      <c r="PO526"/>
      <c r="PP526"/>
      <c r="PQ526"/>
      <c r="PR526"/>
      <c r="PS526"/>
      <c r="PT526"/>
      <c r="PU526"/>
      <c r="PV526"/>
      <c r="PW526"/>
      <c r="PX526"/>
      <c r="PY526"/>
      <c r="PZ526"/>
      <c r="QA526"/>
      <c r="QB526"/>
      <c r="QC526"/>
      <c r="QD526"/>
      <c r="QE526"/>
      <c r="QF526"/>
      <c r="QG526"/>
      <c r="QH526"/>
      <c r="QI526"/>
      <c r="QJ526"/>
      <c r="QK526"/>
      <c r="QL526"/>
      <c r="QM526"/>
      <c r="QN526"/>
      <c r="QO526"/>
      <c r="QP526"/>
      <c r="QQ526"/>
      <c r="QR526"/>
      <c r="QS526"/>
      <c r="QT526"/>
      <c r="QU526"/>
      <c r="QV526"/>
      <c r="QW526"/>
      <c r="QX526"/>
      <c r="QY526"/>
      <c r="QZ526"/>
      <c r="RA526"/>
      <c r="RB526"/>
      <c r="RC526"/>
      <c r="RD526"/>
      <c r="RE526"/>
      <c r="RF526"/>
      <c r="RG526"/>
      <c r="RH526"/>
      <c r="RI526"/>
      <c r="RJ526"/>
      <c r="RK526"/>
      <c r="RL526"/>
      <c r="RM526"/>
      <c r="RN526"/>
      <c r="RO526"/>
      <c r="RP526"/>
      <c r="RQ526"/>
      <c r="RR526"/>
      <c r="RS526"/>
      <c r="RT526"/>
      <c r="RU526"/>
      <c r="RV526"/>
      <c r="RW526"/>
      <c r="RX526"/>
      <c r="RY526"/>
      <c r="RZ526"/>
      <c r="SA526"/>
      <c r="SB526"/>
      <c r="SC526"/>
      <c r="SD526"/>
      <c r="SE526"/>
      <c r="SF526"/>
      <c r="SG526"/>
      <c r="SH526"/>
      <c r="SI526"/>
      <c r="SJ526"/>
      <c r="SK526"/>
      <c r="SL526"/>
      <c r="SM526"/>
      <c r="SN526"/>
      <c r="SO526"/>
      <c r="SP526"/>
      <c r="SQ526"/>
      <c r="SR526"/>
      <c r="SS526"/>
      <c r="ST526"/>
      <c r="SU526"/>
      <c r="SV526"/>
      <c r="SW526"/>
      <c r="SX526"/>
      <c r="SY526"/>
      <c r="SZ526"/>
      <c r="TA526"/>
      <c r="TB526"/>
      <c r="TC526"/>
      <c r="TD526"/>
      <c r="TE526"/>
      <c r="TF526"/>
      <c r="TG526"/>
      <c r="TH526"/>
      <c r="TI526"/>
      <c r="TJ526"/>
      <c r="TK526"/>
      <c r="TL526"/>
      <c r="TM526"/>
      <c r="TN526"/>
      <c r="TO526"/>
      <c r="TP526"/>
      <c r="TQ526"/>
      <c r="TR526"/>
      <c r="TS526"/>
      <c r="TT526"/>
      <c r="TU526"/>
      <c r="TV526"/>
      <c r="TW526"/>
      <c r="TX526"/>
      <c r="TY526"/>
      <c r="TZ526"/>
      <c r="UA526"/>
      <c r="UB526"/>
      <c r="UC526"/>
      <c r="UD526"/>
      <c r="UE526"/>
      <c r="UF526"/>
      <c r="UG526"/>
      <c r="UH526"/>
      <c r="UI526"/>
      <c r="UJ526"/>
      <c r="UK526"/>
      <c r="UL526"/>
      <c r="UM526"/>
      <c r="UN526"/>
      <c r="UO526"/>
      <c r="UP526"/>
      <c r="UQ526"/>
      <c r="UR526"/>
      <c r="US526"/>
      <c r="UT526"/>
      <c r="UU526"/>
      <c r="UV526"/>
      <c r="UW526"/>
      <c r="UX526"/>
      <c r="UY526"/>
      <c r="UZ526"/>
      <c r="VA526"/>
      <c r="VB526"/>
      <c r="VC526"/>
      <c r="VD526"/>
      <c r="VE526"/>
      <c r="VF526"/>
      <c r="VG526"/>
      <c r="VH526"/>
      <c r="VI526"/>
      <c r="VJ526"/>
      <c r="VK526"/>
      <c r="VL526"/>
      <c r="VM526"/>
      <c r="VN526"/>
      <c r="VO526"/>
      <c r="VP526"/>
      <c r="VQ526"/>
      <c r="VR526"/>
      <c r="VS526"/>
      <c r="VT526"/>
      <c r="VU526"/>
      <c r="VV526"/>
      <c r="VW526"/>
      <c r="VX526"/>
      <c r="VY526"/>
      <c r="VZ526"/>
      <c r="WA526"/>
      <c r="WB526"/>
      <c r="WC526"/>
      <c r="WD526"/>
      <c r="WE526"/>
      <c r="WF526"/>
      <c r="WG526"/>
      <c r="WH526"/>
      <c r="WI526"/>
      <c r="WJ526"/>
      <c r="WK526"/>
      <c r="WL526"/>
      <c r="WM526"/>
      <c r="WN526"/>
      <c r="WO526"/>
      <c r="WP526"/>
      <c r="WQ526"/>
      <c r="WR526"/>
      <c r="WS526"/>
      <c r="WT526"/>
      <c r="WU526"/>
      <c r="WV526"/>
      <c r="WW526"/>
      <c r="WX526"/>
      <c r="WY526"/>
      <c r="WZ526"/>
      <c r="XA526"/>
      <c r="XB526"/>
      <c r="XC526"/>
      <c r="XD526"/>
      <c r="XE526"/>
      <c r="XF526"/>
      <c r="XG526"/>
      <c r="XH526"/>
      <c r="XI526"/>
      <c r="XJ526"/>
      <c r="XK526"/>
      <c r="XL526"/>
      <c r="XM526"/>
      <c r="XN526"/>
      <c r="XO526"/>
      <c r="XP526"/>
      <c r="XQ526"/>
      <c r="XR526"/>
      <c r="XS526"/>
      <c r="XT526"/>
      <c r="XU526"/>
      <c r="XV526"/>
      <c r="XW526"/>
      <c r="XX526"/>
      <c r="XY526"/>
      <c r="XZ526"/>
      <c r="YA526"/>
      <c r="YB526"/>
      <c r="YC526"/>
      <c r="YD526"/>
      <c r="YE526"/>
      <c r="YF526"/>
      <c r="YG526"/>
      <c r="YH526"/>
      <c r="YI526"/>
      <c r="YJ526"/>
      <c r="YK526"/>
      <c r="YL526"/>
      <c r="YM526"/>
      <c r="YN526"/>
      <c r="YO526"/>
      <c r="YP526"/>
      <c r="YQ526"/>
      <c r="YR526"/>
      <c r="YS526"/>
      <c r="YT526"/>
      <c r="YU526"/>
      <c r="YV526"/>
      <c r="YW526"/>
      <c r="YX526"/>
      <c r="YY526"/>
      <c r="YZ526"/>
      <c r="ZA526"/>
      <c r="ZB526"/>
      <c r="ZC526"/>
      <c r="ZD526"/>
      <c r="ZE526"/>
      <c r="ZF526"/>
      <c r="ZG526"/>
      <c r="ZH526"/>
      <c r="ZI526"/>
      <c r="ZJ526"/>
      <c r="ZK526"/>
      <c r="ZL526"/>
      <c r="ZM526"/>
      <c r="ZN526"/>
      <c r="ZO526"/>
      <c r="ZP526"/>
      <c r="ZQ526"/>
      <c r="ZR526"/>
      <c r="ZS526"/>
      <c r="ZT526"/>
      <c r="ZU526"/>
      <c r="ZV526"/>
      <c r="ZW526"/>
      <c r="ZX526"/>
      <c r="ZY526"/>
      <c r="ZZ526"/>
      <c r="AAA526"/>
      <c r="AAB526"/>
      <c r="AAC526"/>
      <c r="AAD526"/>
      <c r="AAE526"/>
      <c r="AAF526"/>
      <c r="AAG526"/>
      <c r="AAH526"/>
      <c r="AAI526"/>
      <c r="AAJ526"/>
      <c r="AAK526"/>
      <c r="AAL526"/>
      <c r="AAM526"/>
      <c r="AAN526"/>
      <c r="AAO526"/>
      <c r="AAP526"/>
      <c r="AAQ526"/>
      <c r="AAR526"/>
      <c r="AAS526"/>
      <c r="AAT526"/>
      <c r="AAU526"/>
      <c r="AAV526" t="s">
        <v>797</v>
      </c>
      <c r="AAW526" t="s">
        <v>3806</v>
      </c>
      <c r="AAX526">
        <v>0</v>
      </c>
      <c r="AAY526">
        <v>0</v>
      </c>
      <c r="AAZ526">
        <v>1</v>
      </c>
      <c r="ABA526">
        <v>1</v>
      </c>
      <c r="ABB526">
        <v>0</v>
      </c>
      <c r="ABC526">
        <v>1</v>
      </c>
      <c r="ABD526">
        <v>0</v>
      </c>
      <c r="ABE526">
        <v>0</v>
      </c>
      <c r="ABF526">
        <v>0</v>
      </c>
      <c r="ABG526"/>
      <c r="ABH526" t="s">
        <v>816</v>
      </c>
      <c r="ABI526"/>
      <c r="ABJ526"/>
      <c r="ABK526"/>
      <c r="ABL526"/>
      <c r="ABM526"/>
      <c r="ABN526"/>
      <c r="ABO526"/>
      <c r="ABP526"/>
      <c r="ABQ526" t="s">
        <v>797</v>
      </c>
      <c r="ABR526" t="s">
        <v>3807</v>
      </c>
      <c r="ABS526">
        <v>1</v>
      </c>
      <c r="ABT526">
        <v>0</v>
      </c>
      <c r="ABU526">
        <v>0</v>
      </c>
      <c r="ABV526">
        <v>0</v>
      </c>
      <c r="ABW526">
        <v>1</v>
      </c>
      <c r="ABX526">
        <v>0</v>
      </c>
      <c r="ABY526">
        <v>1</v>
      </c>
      <c r="ABZ526">
        <v>1</v>
      </c>
      <c r="ACA526">
        <v>0</v>
      </c>
      <c r="ACB526">
        <v>0</v>
      </c>
      <c r="ACC526"/>
      <c r="ACD526" t="s">
        <v>797</v>
      </c>
      <c r="ACE526" t="s">
        <v>3808</v>
      </c>
      <c r="ACF526">
        <v>1</v>
      </c>
      <c r="ACG526">
        <v>0</v>
      </c>
      <c r="ACH526">
        <v>0</v>
      </c>
      <c r="ACI526">
        <v>0</v>
      </c>
      <c r="ACJ526">
        <v>0</v>
      </c>
      <c r="ACK526">
        <v>0</v>
      </c>
      <c r="ACL526">
        <v>1</v>
      </c>
      <c r="ACM526">
        <v>1</v>
      </c>
      <c r="ACN526">
        <v>0</v>
      </c>
      <c r="ACO526">
        <v>0</v>
      </c>
      <c r="ACP526"/>
      <c r="ACQ526" t="s">
        <v>835</v>
      </c>
      <c r="ACR526">
        <v>368113437</v>
      </c>
      <c r="ACS526" s="396">
        <v>44895.631874999999</v>
      </c>
      <c r="ACT526"/>
      <c r="ACU526"/>
      <c r="ACV526" t="s">
        <v>801</v>
      </c>
      <c r="ACW526"/>
      <c r="ACX526"/>
      <c r="ACY526">
        <v>526</v>
      </c>
    </row>
    <row r="527" spans="1:779" s="82" customFormat="1" x14ac:dyDescent="0.3">
      <c r="A527" t="s">
        <v>3809</v>
      </c>
      <c r="B527" s="396">
        <v>44887.381926782407</v>
      </c>
      <c r="C527" s="396">
        <v>44887.386742025461</v>
      </c>
      <c r="D527" s="396">
        <v>44887</v>
      </c>
      <c r="E527" t="s">
        <v>965</v>
      </c>
      <c r="F527" s="396">
        <v>44887</v>
      </c>
      <c r="G527" t="s">
        <v>966</v>
      </c>
      <c r="H527" t="s">
        <v>967</v>
      </c>
      <c r="I527" t="s">
        <v>967</v>
      </c>
      <c r="J527" t="s">
        <v>967</v>
      </c>
      <c r="K527" t="s">
        <v>795</v>
      </c>
      <c r="L527" t="s">
        <v>796</v>
      </c>
      <c r="M527">
        <v>0</v>
      </c>
      <c r="N527">
        <v>0</v>
      </c>
      <c r="O527">
        <v>0</v>
      </c>
      <c r="P527">
        <v>1</v>
      </c>
      <c r="Q527">
        <v>0</v>
      </c>
      <c r="R527">
        <v>0</v>
      </c>
      <c r="S527">
        <v>0</v>
      </c>
      <c r="T527">
        <v>0</v>
      </c>
      <c r="U527">
        <v>0</v>
      </c>
      <c r="V527">
        <v>0</v>
      </c>
      <c r="W527">
        <v>0</v>
      </c>
      <c r="X527">
        <v>0</v>
      </c>
      <c r="Y527">
        <v>0</v>
      </c>
      <c r="Z527">
        <v>0</v>
      </c>
      <c r="AA527">
        <v>0</v>
      </c>
      <c r="AB527">
        <v>0</v>
      </c>
      <c r="AC527">
        <v>0</v>
      </c>
      <c r="AD527">
        <v>0</v>
      </c>
      <c r="AE527">
        <v>0</v>
      </c>
      <c r="AF527">
        <v>0</v>
      </c>
      <c r="AG527">
        <v>0</v>
      </c>
      <c r="AH527">
        <v>0</v>
      </c>
      <c r="AI527">
        <v>0</v>
      </c>
      <c r="AJ527"/>
      <c r="AK527"/>
      <c r="AL527"/>
      <c r="AM527"/>
      <c r="AN527"/>
      <c r="AO527"/>
      <c r="AP527"/>
      <c r="AQ527"/>
      <c r="AR527"/>
      <c r="AS527"/>
      <c r="AT527"/>
      <c r="AU527"/>
      <c r="AV527"/>
      <c r="AW527"/>
      <c r="AX527"/>
      <c r="AY527"/>
      <c r="AZ527"/>
      <c r="BA527"/>
      <c r="BB527"/>
      <c r="BC527"/>
      <c r="BD527"/>
      <c r="BE527"/>
      <c r="BF527"/>
      <c r="BG527"/>
      <c r="BH527"/>
      <c r="BI527"/>
      <c r="BJ527"/>
      <c r="BK527"/>
      <c r="BL527"/>
      <c r="BM527"/>
      <c r="BN527"/>
      <c r="BO527"/>
      <c r="BP527"/>
      <c r="BQ527"/>
      <c r="BR527"/>
      <c r="BS527"/>
      <c r="BT527"/>
      <c r="BU527"/>
      <c r="BV527"/>
      <c r="BW527"/>
      <c r="BX527"/>
      <c r="BY527"/>
      <c r="BZ527"/>
      <c r="CA527"/>
      <c r="CB527"/>
      <c r="CC527"/>
      <c r="CD527"/>
      <c r="CE527"/>
      <c r="CF527"/>
      <c r="CG527"/>
      <c r="CH527"/>
      <c r="CI527"/>
      <c r="CJ527"/>
      <c r="CK527"/>
      <c r="CL527"/>
      <c r="CM527"/>
      <c r="CN527"/>
      <c r="CO527"/>
      <c r="CP527"/>
      <c r="CQ527"/>
      <c r="CR527"/>
      <c r="CS527"/>
      <c r="CT527"/>
      <c r="CU527"/>
      <c r="CV527"/>
      <c r="CW527"/>
      <c r="CX527"/>
      <c r="CY527"/>
      <c r="CZ527"/>
      <c r="DA527"/>
      <c r="DB527"/>
      <c r="DC527"/>
      <c r="DD527"/>
      <c r="DE527"/>
      <c r="DF527"/>
      <c r="DG527"/>
      <c r="DH527"/>
      <c r="DI527"/>
      <c r="DJ527"/>
      <c r="DK527"/>
      <c r="DL527"/>
      <c r="DM527"/>
      <c r="DN527"/>
      <c r="DO527"/>
      <c r="DP527"/>
      <c r="DQ527"/>
      <c r="DR527"/>
      <c r="DS527"/>
      <c r="DT527"/>
      <c r="DU527"/>
      <c r="DV527"/>
      <c r="DW527"/>
      <c r="DX527"/>
      <c r="DY527" t="s">
        <v>797</v>
      </c>
      <c r="DZ527"/>
      <c r="EA527">
        <v>10000</v>
      </c>
      <c r="EB527">
        <v>10000</v>
      </c>
      <c r="EC527"/>
      <c r="ED527">
        <v>4000</v>
      </c>
      <c r="EE527">
        <v>150</v>
      </c>
      <c r="EF527">
        <v>6000</v>
      </c>
      <c r="EG527" t="s">
        <v>3810</v>
      </c>
      <c r="EH527" t="s">
        <v>798</v>
      </c>
      <c r="EI527" t="s">
        <v>799</v>
      </c>
      <c r="EJ527"/>
      <c r="EK527" t="s">
        <v>797</v>
      </c>
      <c r="EL527" t="s">
        <v>938</v>
      </c>
      <c r="EM527">
        <v>1</v>
      </c>
      <c r="EN527">
        <v>1</v>
      </c>
      <c r="EO527">
        <v>0</v>
      </c>
      <c r="EP527">
        <v>0</v>
      </c>
      <c r="EQ527">
        <v>0</v>
      </c>
      <c r="ER527">
        <v>0</v>
      </c>
      <c r="ES527">
        <v>0</v>
      </c>
      <c r="ET527">
        <v>0</v>
      </c>
      <c r="EU527">
        <v>0</v>
      </c>
      <c r="EV527">
        <v>0</v>
      </c>
      <c r="EW527">
        <v>0</v>
      </c>
      <c r="EX527">
        <v>0</v>
      </c>
      <c r="EY527">
        <v>1</v>
      </c>
      <c r="EZ527">
        <v>0</v>
      </c>
      <c r="FA527">
        <v>0</v>
      </c>
      <c r="FB527"/>
      <c r="FC527"/>
      <c r="FD527"/>
      <c r="FE527"/>
      <c r="FF527"/>
      <c r="FG527"/>
      <c r="FH527"/>
      <c r="FI527"/>
      <c r="FJ527"/>
      <c r="FK527"/>
      <c r="FL527"/>
      <c r="FM527"/>
      <c r="FN527"/>
      <c r="FO527"/>
      <c r="FP527"/>
      <c r="FQ527"/>
      <c r="FR527"/>
      <c r="FS527"/>
      <c r="FT527"/>
      <c r="FU527"/>
      <c r="FV527"/>
      <c r="FW527"/>
      <c r="FX527"/>
      <c r="FY527"/>
      <c r="FZ527"/>
      <c r="GA527"/>
      <c r="GB527"/>
      <c r="GC527"/>
      <c r="GD527"/>
      <c r="GE527"/>
      <c r="GF527"/>
      <c r="GG527"/>
      <c r="GH527"/>
      <c r="GI527"/>
      <c r="GJ527"/>
      <c r="GK527"/>
      <c r="GL527"/>
      <c r="GM527"/>
      <c r="GN527"/>
      <c r="GO527"/>
      <c r="GP527"/>
      <c r="GQ527"/>
      <c r="GR527"/>
      <c r="GS527"/>
      <c r="GT527"/>
      <c r="GU527"/>
      <c r="GV527"/>
      <c r="GW527"/>
      <c r="GX527"/>
      <c r="GY527"/>
      <c r="GZ527"/>
      <c r="HA527"/>
      <c r="HB527"/>
      <c r="HC527"/>
      <c r="HD527"/>
      <c r="HE527"/>
      <c r="HF527"/>
      <c r="HG527"/>
      <c r="HH527"/>
      <c r="HI527"/>
      <c r="HJ527"/>
      <c r="HK527"/>
      <c r="HL527"/>
      <c r="HM527"/>
      <c r="HN527"/>
      <c r="HO527"/>
      <c r="HP527"/>
      <c r="HQ527"/>
      <c r="HR527"/>
      <c r="HS527"/>
      <c r="HT527"/>
      <c r="HU527"/>
      <c r="HV527"/>
      <c r="HW527"/>
      <c r="HX527"/>
      <c r="HY527"/>
      <c r="HZ527"/>
      <c r="IA527"/>
      <c r="IB527"/>
      <c r="IC527"/>
      <c r="ID527"/>
      <c r="IE527"/>
      <c r="IF527"/>
      <c r="IG527"/>
      <c r="IH527"/>
      <c r="II527"/>
      <c r="IJ527"/>
      <c r="IK527"/>
      <c r="IL527"/>
      <c r="IM527"/>
      <c r="IN527"/>
      <c r="IO527"/>
      <c r="IP527"/>
      <c r="IQ527"/>
      <c r="IR527"/>
      <c r="IS527"/>
      <c r="IT527"/>
      <c r="IU527"/>
      <c r="IV527"/>
      <c r="IW527"/>
      <c r="IX527"/>
      <c r="IY527"/>
      <c r="IZ527"/>
      <c r="JA527"/>
      <c r="JB527"/>
      <c r="JC527"/>
      <c r="JD527"/>
      <c r="JE527"/>
      <c r="JF527"/>
      <c r="JG527"/>
      <c r="JH527"/>
      <c r="JI527"/>
      <c r="JJ527"/>
      <c r="JK527"/>
      <c r="JL527"/>
      <c r="JM527"/>
      <c r="JN527"/>
      <c r="JO527"/>
      <c r="JP527"/>
      <c r="JQ527"/>
      <c r="JR527"/>
      <c r="JS527"/>
      <c r="JT527"/>
      <c r="JU527"/>
      <c r="JV527"/>
      <c r="JW527"/>
      <c r="JX527"/>
      <c r="JY527"/>
      <c r="JZ527"/>
      <c r="KA527"/>
      <c r="KB527"/>
      <c r="KC527"/>
      <c r="KD527"/>
      <c r="KE527"/>
      <c r="KF527"/>
      <c r="KG527"/>
      <c r="KH527"/>
      <c r="KI527"/>
      <c r="KJ527"/>
      <c r="KK527"/>
      <c r="KL527"/>
      <c r="KM527"/>
      <c r="KN527"/>
      <c r="KO527"/>
      <c r="KP527"/>
      <c r="KQ527"/>
      <c r="KR527"/>
      <c r="KS527"/>
      <c r="KT527"/>
      <c r="KU527"/>
      <c r="KV527"/>
      <c r="KW527"/>
      <c r="KX527"/>
      <c r="KY527"/>
      <c r="KZ527"/>
      <c r="LA527"/>
      <c r="LB527"/>
      <c r="LC527"/>
      <c r="LD527"/>
      <c r="LE527"/>
      <c r="LF527"/>
      <c r="LG527"/>
      <c r="LH527"/>
      <c r="LI527"/>
      <c r="LJ527"/>
      <c r="LK527"/>
      <c r="LL527"/>
      <c r="LM527"/>
      <c r="LN527"/>
      <c r="LO527"/>
      <c r="LP527"/>
      <c r="LQ527"/>
      <c r="LR527"/>
      <c r="LS527"/>
      <c r="LT527"/>
      <c r="LU527"/>
      <c r="LV527"/>
      <c r="LW527"/>
      <c r="LX527"/>
      <c r="LY527"/>
      <c r="LZ527"/>
      <c r="MA527"/>
      <c r="MB527"/>
      <c r="MC527"/>
      <c r="MD527"/>
      <c r="ME527"/>
      <c r="MF527"/>
      <c r="MG527"/>
      <c r="MH527"/>
      <c r="MI527"/>
      <c r="MJ527"/>
      <c r="MK527"/>
      <c r="ML527"/>
      <c r="MM527"/>
      <c r="MN527"/>
      <c r="MO527"/>
      <c r="MP527"/>
      <c r="MQ527"/>
      <c r="MR527"/>
      <c r="MS527"/>
      <c r="MT527"/>
      <c r="MU527"/>
      <c r="MV527"/>
      <c r="MW527"/>
      <c r="MX527"/>
      <c r="MY527"/>
      <c r="MZ527"/>
      <c r="NA527"/>
      <c r="NB527"/>
      <c r="NC527"/>
      <c r="ND527"/>
      <c r="NE527"/>
      <c r="NF527"/>
      <c r="NG527"/>
      <c r="NH527"/>
      <c r="NI527"/>
      <c r="NJ527"/>
      <c r="NK527"/>
      <c r="NL527"/>
      <c r="NM527"/>
      <c r="NN527"/>
      <c r="NO527"/>
      <c r="NP527"/>
      <c r="NQ527"/>
      <c r="NR527"/>
      <c r="NS527"/>
      <c r="NT527"/>
      <c r="NU527"/>
      <c r="NV527"/>
      <c r="NW527"/>
      <c r="NX527"/>
      <c r="NY527"/>
      <c r="NZ527"/>
      <c r="OA527"/>
      <c r="OB527"/>
      <c r="OC527"/>
      <c r="OD527"/>
      <c r="OE527"/>
      <c r="OF527"/>
      <c r="OG527"/>
      <c r="OH527"/>
      <c r="OI527"/>
      <c r="OJ527"/>
      <c r="OK527"/>
      <c r="OL527"/>
      <c r="OM527"/>
      <c r="ON527"/>
      <c r="OO527"/>
      <c r="OP527"/>
      <c r="OQ527"/>
      <c r="OR527"/>
      <c r="OS527"/>
      <c r="OT527"/>
      <c r="OU527"/>
      <c r="OV527"/>
      <c r="OW527"/>
      <c r="OX527"/>
      <c r="OY527"/>
      <c r="OZ527"/>
      <c r="PA527"/>
      <c r="PB527"/>
      <c r="PC527"/>
      <c r="PD527"/>
      <c r="PE527"/>
      <c r="PF527"/>
      <c r="PG527"/>
      <c r="PH527"/>
      <c r="PI527"/>
      <c r="PJ527"/>
      <c r="PK527"/>
      <c r="PL527"/>
      <c r="PM527"/>
      <c r="PN527"/>
      <c r="PO527"/>
      <c r="PP527"/>
      <c r="PQ527"/>
      <c r="PR527"/>
      <c r="PS527"/>
      <c r="PT527"/>
      <c r="PU527"/>
      <c r="PV527"/>
      <c r="PW527"/>
      <c r="PX527"/>
      <c r="PY527"/>
      <c r="PZ527"/>
      <c r="QA527"/>
      <c r="QB527"/>
      <c r="QC527"/>
      <c r="QD527"/>
      <c r="QE527"/>
      <c r="QF527"/>
      <c r="QG527"/>
      <c r="QH527"/>
      <c r="QI527"/>
      <c r="QJ527"/>
      <c r="QK527"/>
      <c r="QL527"/>
      <c r="QM527"/>
      <c r="QN527"/>
      <c r="QO527"/>
      <c r="QP527"/>
      <c r="QQ527"/>
      <c r="QR527"/>
      <c r="QS527"/>
      <c r="QT527"/>
      <c r="QU527"/>
      <c r="QV527"/>
      <c r="QW527"/>
      <c r="QX527"/>
      <c r="QY527"/>
      <c r="QZ527"/>
      <c r="RA527"/>
      <c r="RB527"/>
      <c r="RC527"/>
      <c r="RD527"/>
      <c r="RE527"/>
      <c r="RF527"/>
      <c r="RG527"/>
      <c r="RH527"/>
      <c r="RI527"/>
      <c r="RJ527"/>
      <c r="RK527"/>
      <c r="RL527"/>
      <c r="RM527"/>
      <c r="RN527"/>
      <c r="RO527"/>
      <c r="RP527"/>
      <c r="RQ527"/>
      <c r="RR527"/>
      <c r="RS527"/>
      <c r="RT527"/>
      <c r="RU527"/>
      <c r="RV527"/>
      <c r="RW527"/>
      <c r="RX527"/>
      <c r="RY527"/>
      <c r="RZ527"/>
      <c r="SA527"/>
      <c r="SB527"/>
      <c r="SC527"/>
      <c r="SD527"/>
      <c r="SE527"/>
      <c r="SF527"/>
      <c r="SG527"/>
      <c r="SH527"/>
      <c r="SI527"/>
      <c r="SJ527"/>
      <c r="SK527"/>
      <c r="SL527"/>
      <c r="SM527"/>
      <c r="SN527"/>
      <c r="SO527"/>
      <c r="SP527"/>
      <c r="SQ527"/>
      <c r="SR527"/>
      <c r="SS527"/>
      <c r="ST527"/>
      <c r="SU527"/>
      <c r="SV527"/>
      <c r="SW527"/>
      <c r="SX527"/>
      <c r="SY527"/>
      <c r="SZ527"/>
      <c r="TA527"/>
      <c r="TB527"/>
      <c r="TC527"/>
      <c r="TD527"/>
      <c r="TE527"/>
      <c r="TF527"/>
      <c r="TG527"/>
      <c r="TH527"/>
      <c r="TI527"/>
      <c r="TJ527"/>
      <c r="TK527"/>
      <c r="TL527"/>
      <c r="TM527"/>
      <c r="TN527"/>
      <c r="TO527"/>
      <c r="TP527"/>
      <c r="TQ527"/>
      <c r="TR527"/>
      <c r="TS527"/>
      <c r="TT527"/>
      <c r="TU527"/>
      <c r="TV527"/>
      <c r="TW527"/>
      <c r="TX527"/>
      <c r="TY527"/>
      <c r="TZ527"/>
      <c r="UA527"/>
      <c r="UB527"/>
      <c r="UC527"/>
      <c r="UD527"/>
      <c r="UE527"/>
      <c r="UF527"/>
      <c r="UG527"/>
      <c r="UH527"/>
      <c r="UI527"/>
      <c r="UJ527"/>
      <c r="UK527"/>
      <c r="UL527"/>
      <c r="UM527"/>
      <c r="UN527"/>
      <c r="UO527"/>
      <c r="UP527"/>
      <c r="UQ527"/>
      <c r="UR527"/>
      <c r="US527"/>
      <c r="UT527"/>
      <c r="UU527"/>
      <c r="UV527"/>
      <c r="UW527"/>
      <c r="UX527"/>
      <c r="UY527"/>
      <c r="UZ527"/>
      <c r="VA527"/>
      <c r="VB527"/>
      <c r="VC527"/>
      <c r="VD527"/>
      <c r="VE527"/>
      <c r="VF527"/>
      <c r="VG527"/>
      <c r="VH527"/>
      <c r="VI527"/>
      <c r="VJ527"/>
      <c r="VK527"/>
      <c r="VL527"/>
      <c r="VM527"/>
      <c r="VN527"/>
      <c r="VO527"/>
      <c r="VP527"/>
      <c r="VQ527"/>
      <c r="VR527"/>
      <c r="VS527"/>
      <c r="VT527"/>
      <c r="VU527"/>
      <c r="VV527"/>
      <c r="VW527"/>
      <c r="VX527"/>
      <c r="VY527"/>
      <c r="VZ527"/>
      <c r="WA527"/>
      <c r="WB527"/>
      <c r="WC527"/>
      <c r="WD527"/>
      <c r="WE527"/>
      <c r="WF527"/>
      <c r="WG527"/>
      <c r="WH527"/>
      <c r="WI527"/>
      <c r="WJ527"/>
      <c r="WK527"/>
      <c r="WL527"/>
      <c r="WM527"/>
      <c r="WN527"/>
      <c r="WO527"/>
      <c r="WP527"/>
      <c r="WQ527"/>
      <c r="WR527"/>
      <c r="WS527"/>
      <c r="WT527"/>
      <c r="WU527"/>
      <c r="WV527"/>
      <c r="WW527"/>
      <c r="WX527"/>
      <c r="WY527"/>
      <c r="WZ527"/>
      <c r="XA527"/>
      <c r="XB527"/>
      <c r="XC527"/>
      <c r="XD527"/>
      <c r="XE527"/>
      <c r="XF527"/>
      <c r="XG527"/>
      <c r="XH527"/>
      <c r="XI527"/>
      <c r="XJ527"/>
      <c r="XK527"/>
      <c r="XL527"/>
      <c r="XM527"/>
      <c r="XN527"/>
      <c r="XO527"/>
      <c r="XP527"/>
      <c r="XQ527"/>
      <c r="XR527"/>
      <c r="XS527"/>
      <c r="XT527"/>
      <c r="XU527"/>
      <c r="XV527"/>
      <c r="XW527"/>
      <c r="XX527"/>
      <c r="XY527"/>
      <c r="XZ527"/>
      <c r="YA527"/>
      <c r="YB527"/>
      <c r="YC527"/>
      <c r="YD527"/>
      <c r="YE527"/>
      <c r="YF527"/>
      <c r="YG527"/>
      <c r="YH527"/>
      <c r="YI527"/>
      <c r="YJ527"/>
      <c r="YK527"/>
      <c r="YL527"/>
      <c r="YM527"/>
      <c r="YN527"/>
      <c r="YO527"/>
      <c r="YP527"/>
      <c r="YQ527"/>
      <c r="YR527"/>
      <c r="YS527"/>
      <c r="YT527"/>
      <c r="YU527"/>
      <c r="YV527"/>
      <c r="YW527"/>
      <c r="YX527"/>
      <c r="YY527"/>
      <c r="YZ527"/>
      <c r="ZA527"/>
      <c r="ZB527"/>
      <c r="ZC527"/>
      <c r="ZD527"/>
      <c r="ZE527"/>
      <c r="ZF527"/>
      <c r="ZG527"/>
      <c r="ZH527"/>
      <c r="ZI527"/>
      <c r="ZJ527"/>
      <c r="ZK527"/>
      <c r="ZL527"/>
      <c r="ZM527"/>
      <c r="ZN527"/>
      <c r="ZO527"/>
      <c r="ZP527"/>
      <c r="ZQ527"/>
      <c r="ZR527"/>
      <c r="ZS527"/>
      <c r="ZT527"/>
      <c r="ZU527"/>
      <c r="ZV527"/>
      <c r="ZW527"/>
      <c r="ZX527"/>
      <c r="ZY527"/>
      <c r="ZZ527"/>
      <c r="AAA527"/>
      <c r="AAB527"/>
      <c r="AAC527"/>
      <c r="AAD527"/>
      <c r="AAE527"/>
      <c r="AAF527"/>
      <c r="AAG527"/>
      <c r="AAH527"/>
      <c r="AAI527"/>
      <c r="AAJ527"/>
      <c r="AAK527"/>
      <c r="AAL527"/>
      <c r="AAM527"/>
      <c r="AAN527"/>
      <c r="AAO527"/>
      <c r="AAP527"/>
      <c r="AAQ527"/>
      <c r="AAR527"/>
      <c r="AAS527"/>
      <c r="AAT527"/>
      <c r="AAU527"/>
      <c r="AAV527" t="s">
        <v>816</v>
      </c>
      <c r="AAW527"/>
      <c r="AAX527"/>
      <c r="AAY527"/>
      <c r="AAZ527"/>
      <c r="ABA527"/>
      <c r="ABB527"/>
      <c r="ABC527"/>
      <c r="ABD527"/>
      <c r="ABE527"/>
      <c r="ABF527"/>
      <c r="ABG527"/>
      <c r="ABH527" t="s">
        <v>816</v>
      </c>
      <c r="ABI527"/>
      <c r="ABJ527"/>
      <c r="ABK527"/>
      <c r="ABL527"/>
      <c r="ABM527"/>
      <c r="ABN527"/>
      <c r="ABO527"/>
      <c r="ABP527"/>
      <c r="ABQ527" t="s">
        <v>797</v>
      </c>
      <c r="ABR527" t="s">
        <v>3811</v>
      </c>
      <c r="ABS527">
        <v>1</v>
      </c>
      <c r="ABT527">
        <v>0</v>
      </c>
      <c r="ABU527">
        <v>0</v>
      </c>
      <c r="ABV527">
        <v>1</v>
      </c>
      <c r="ABW527">
        <v>1</v>
      </c>
      <c r="ABX527">
        <v>0</v>
      </c>
      <c r="ABY527">
        <v>1</v>
      </c>
      <c r="ABZ527">
        <v>1</v>
      </c>
      <c r="ACA527">
        <v>0</v>
      </c>
      <c r="ACB527">
        <v>0</v>
      </c>
      <c r="ACC527"/>
      <c r="ACD527" t="s">
        <v>797</v>
      </c>
      <c r="ACE527" t="s">
        <v>3812</v>
      </c>
      <c r="ACF527">
        <v>1</v>
      </c>
      <c r="ACG527">
        <v>0</v>
      </c>
      <c r="ACH527">
        <v>0</v>
      </c>
      <c r="ACI527">
        <v>0</v>
      </c>
      <c r="ACJ527">
        <v>1</v>
      </c>
      <c r="ACK527">
        <v>0</v>
      </c>
      <c r="ACL527">
        <v>1</v>
      </c>
      <c r="ACM527">
        <v>0</v>
      </c>
      <c r="ACN527">
        <v>0</v>
      </c>
      <c r="ACO527">
        <v>0</v>
      </c>
      <c r="ACP527"/>
      <c r="ACQ527" t="s">
        <v>3813</v>
      </c>
      <c r="ACR527">
        <v>368113455</v>
      </c>
      <c r="ACS527" s="396">
        <v>44895.631898148153</v>
      </c>
      <c r="ACT527"/>
      <c r="ACU527"/>
      <c r="ACV527" t="s">
        <v>801</v>
      </c>
      <c r="ACW527"/>
      <c r="ACX527"/>
      <c r="ACY527">
        <v>527</v>
      </c>
    </row>
    <row r="528" spans="1:779" s="82" customFormat="1" x14ac:dyDescent="0.3">
      <c r="A528" t="s">
        <v>3814</v>
      </c>
      <c r="B528" s="396">
        <v>44887.387620266207</v>
      </c>
      <c r="C528" s="396">
        <v>44887.392634074073</v>
      </c>
      <c r="D528" s="396">
        <v>44887</v>
      </c>
      <c r="E528" t="s">
        <v>965</v>
      </c>
      <c r="F528" s="396">
        <v>44887</v>
      </c>
      <c r="G528" t="s">
        <v>966</v>
      </c>
      <c r="H528" t="s">
        <v>967</v>
      </c>
      <c r="I528" t="s">
        <v>967</v>
      </c>
      <c r="J528" t="s">
        <v>967</v>
      </c>
      <c r="K528" t="s">
        <v>795</v>
      </c>
      <c r="L528" t="s">
        <v>796</v>
      </c>
      <c r="M528">
        <v>0</v>
      </c>
      <c r="N528">
        <v>0</v>
      </c>
      <c r="O528">
        <v>0</v>
      </c>
      <c r="P528">
        <v>1</v>
      </c>
      <c r="Q528">
        <v>0</v>
      </c>
      <c r="R528">
        <v>0</v>
      </c>
      <c r="S528">
        <v>0</v>
      </c>
      <c r="T528">
        <v>0</v>
      </c>
      <c r="U528">
        <v>0</v>
      </c>
      <c r="V528">
        <v>0</v>
      </c>
      <c r="W528">
        <v>0</v>
      </c>
      <c r="X528">
        <v>0</v>
      </c>
      <c r="Y528">
        <v>0</v>
      </c>
      <c r="Z528">
        <v>0</v>
      </c>
      <c r="AA528">
        <v>0</v>
      </c>
      <c r="AB528">
        <v>0</v>
      </c>
      <c r="AC528">
        <v>0</v>
      </c>
      <c r="AD528">
        <v>0</v>
      </c>
      <c r="AE528">
        <v>0</v>
      </c>
      <c r="AF528">
        <v>0</v>
      </c>
      <c r="AG528">
        <v>0</v>
      </c>
      <c r="AH528">
        <v>0</v>
      </c>
      <c r="AI528">
        <v>0</v>
      </c>
      <c r="AJ528"/>
      <c r="AK528"/>
      <c r="AL528"/>
      <c r="AM528"/>
      <c r="AN528"/>
      <c r="AO528"/>
      <c r="AP528"/>
      <c r="AQ528"/>
      <c r="AR528"/>
      <c r="AS528"/>
      <c r="AT528"/>
      <c r="AU528"/>
      <c r="AV528"/>
      <c r="AW528"/>
      <c r="AX528"/>
      <c r="AY528"/>
      <c r="AZ528"/>
      <c r="BA528"/>
      <c r="BB528"/>
      <c r="BC528"/>
      <c r="BD528"/>
      <c r="BE528"/>
      <c r="BF528"/>
      <c r="BG528"/>
      <c r="BH528"/>
      <c r="BI528"/>
      <c r="BJ528"/>
      <c r="BK528"/>
      <c r="BL528"/>
      <c r="BM528"/>
      <c r="BN528"/>
      <c r="BO528"/>
      <c r="BP528"/>
      <c r="BQ528"/>
      <c r="BR528"/>
      <c r="BS528"/>
      <c r="BT528"/>
      <c r="BU528"/>
      <c r="BV528"/>
      <c r="BW528"/>
      <c r="BX528"/>
      <c r="BY528"/>
      <c r="BZ528"/>
      <c r="CA528"/>
      <c r="CB528"/>
      <c r="CC528"/>
      <c r="CD528"/>
      <c r="CE528"/>
      <c r="CF528"/>
      <c r="CG528"/>
      <c r="CH528"/>
      <c r="CI528"/>
      <c r="CJ528"/>
      <c r="CK528"/>
      <c r="CL528"/>
      <c r="CM528"/>
      <c r="CN528"/>
      <c r="CO528"/>
      <c r="CP528"/>
      <c r="CQ528"/>
      <c r="CR528"/>
      <c r="CS528"/>
      <c r="CT528"/>
      <c r="CU528"/>
      <c r="CV528"/>
      <c r="CW528"/>
      <c r="CX528"/>
      <c r="CY528"/>
      <c r="CZ528"/>
      <c r="DA528"/>
      <c r="DB528"/>
      <c r="DC528"/>
      <c r="DD528"/>
      <c r="DE528"/>
      <c r="DF528"/>
      <c r="DG528"/>
      <c r="DH528"/>
      <c r="DI528"/>
      <c r="DJ528"/>
      <c r="DK528"/>
      <c r="DL528"/>
      <c r="DM528"/>
      <c r="DN528"/>
      <c r="DO528"/>
      <c r="DP528"/>
      <c r="DQ528"/>
      <c r="DR528"/>
      <c r="DS528"/>
      <c r="DT528"/>
      <c r="DU528"/>
      <c r="DV528"/>
      <c r="DW528"/>
      <c r="DX528"/>
      <c r="DY528" t="s">
        <v>797</v>
      </c>
      <c r="DZ528"/>
      <c r="EA528">
        <v>10000</v>
      </c>
      <c r="EB528">
        <v>10000</v>
      </c>
      <c r="EC528"/>
      <c r="ED528">
        <v>4000</v>
      </c>
      <c r="EE528">
        <v>150</v>
      </c>
      <c r="EF528">
        <v>6000</v>
      </c>
      <c r="EG528" t="s">
        <v>3810</v>
      </c>
      <c r="EH528" t="s">
        <v>798</v>
      </c>
      <c r="EI528" t="s">
        <v>799</v>
      </c>
      <c r="EJ528"/>
      <c r="EK528" t="s">
        <v>797</v>
      </c>
      <c r="EL528" t="s">
        <v>3008</v>
      </c>
      <c r="EM528">
        <v>1</v>
      </c>
      <c r="EN528">
        <v>1</v>
      </c>
      <c r="EO528">
        <v>0</v>
      </c>
      <c r="EP528">
        <v>0</v>
      </c>
      <c r="EQ528">
        <v>0</v>
      </c>
      <c r="ER528">
        <v>0</v>
      </c>
      <c r="ES528">
        <v>0</v>
      </c>
      <c r="ET528">
        <v>0</v>
      </c>
      <c r="EU528">
        <v>0</v>
      </c>
      <c r="EV528">
        <v>1</v>
      </c>
      <c r="EW528">
        <v>0</v>
      </c>
      <c r="EX528">
        <v>0</v>
      </c>
      <c r="EY528">
        <v>1</v>
      </c>
      <c r="EZ528">
        <v>0</v>
      </c>
      <c r="FA528">
        <v>0</v>
      </c>
      <c r="FB528"/>
      <c r="FC528"/>
      <c r="FD528"/>
      <c r="FE528"/>
      <c r="FF528"/>
      <c r="FG528"/>
      <c r="FH528"/>
      <c r="FI528"/>
      <c r="FJ528"/>
      <c r="FK528"/>
      <c r="FL528"/>
      <c r="FM528"/>
      <c r="FN528"/>
      <c r="FO528"/>
      <c r="FP528"/>
      <c r="FQ528"/>
      <c r="FR528"/>
      <c r="FS528"/>
      <c r="FT528"/>
      <c r="FU528"/>
      <c r="FV528"/>
      <c r="FW528"/>
      <c r="FX528"/>
      <c r="FY528"/>
      <c r="FZ528"/>
      <c r="GA528"/>
      <c r="GB528"/>
      <c r="GC528"/>
      <c r="GD528"/>
      <c r="GE528"/>
      <c r="GF528"/>
      <c r="GG528"/>
      <c r="GH528"/>
      <c r="GI528"/>
      <c r="GJ528"/>
      <c r="GK528"/>
      <c r="GL528"/>
      <c r="GM528"/>
      <c r="GN528"/>
      <c r="GO528"/>
      <c r="GP528"/>
      <c r="GQ528"/>
      <c r="GR528"/>
      <c r="GS528"/>
      <c r="GT528"/>
      <c r="GU528"/>
      <c r="GV528"/>
      <c r="GW528"/>
      <c r="GX528"/>
      <c r="GY528"/>
      <c r="GZ528"/>
      <c r="HA528"/>
      <c r="HB528"/>
      <c r="HC528"/>
      <c r="HD528"/>
      <c r="HE528"/>
      <c r="HF528"/>
      <c r="HG528"/>
      <c r="HH528"/>
      <c r="HI528"/>
      <c r="HJ528"/>
      <c r="HK528"/>
      <c r="HL528"/>
      <c r="HM528"/>
      <c r="HN528"/>
      <c r="HO528"/>
      <c r="HP528"/>
      <c r="HQ528"/>
      <c r="HR528"/>
      <c r="HS528"/>
      <c r="HT528"/>
      <c r="HU528"/>
      <c r="HV528"/>
      <c r="HW528"/>
      <c r="HX528"/>
      <c r="HY528"/>
      <c r="HZ528"/>
      <c r="IA528"/>
      <c r="IB528"/>
      <c r="IC528"/>
      <c r="ID528"/>
      <c r="IE528"/>
      <c r="IF528"/>
      <c r="IG528"/>
      <c r="IH528"/>
      <c r="II528"/>
      <c r="IJ528"/>
      <c r="IK528"/>
      <c r="IL528"/>
      <c r="IM528"/>
      <c r="IN528"/>
      <c r="IO528"/>
      <c r="IP528"/>
      <c r="IQ528"/>
      <c r="IR528"/>
      <c r="IS528"/>
      <c r="IT528"/>
      <c r="IU528"/>
      <c r="IV528"/>
      <c r="IW528"/>
      <c r="IX528"/>
      <c r="IY528"/>
      <c r="IZ528"/>
      <c r="JA528"/>
      <c r="JB528"/>
      <c r="JC528"/>
      <c r="JD528"/>
      <c r="JE528"/>
      <c r="JF528"/>
      <c r="JG528"/>
      <c r="JH528"/>
      <c r="JI528"/>
      <c r="JJ528"/>
      <c r="JK528"/>
      <c r="JL528"/>
      <c r="JM528"/>
      <c r="JN528"/>
      <c r="JO528"/>
      <c r="JP528"/>
      <c r="JQ528"/>
      <c r="JR528"/>
      <c r="JS528"/>
      <c r="JT528"/>
      <c r="JU528"/>
      <c r="JV528"/>
      <c r="JW528"/>
      <c r="JX528"/>
      <c r="JY528"/>
      <c r="JZ528"/>
      <c r="KA528"/>
      <c r="KB528"/>
      <c r="KC528"/>
      <c r="KD528"/>
      <c r="KE528"/>
      <c r="KF528"/>
      <c r="KG528"/>
      <c r="KH528"/>
      <c r="KI528"/>
      <c r="KJ528"/>
      <c r="KK528"/>
      <c r="KL528"/>
      <c r="KM528"/>
      <c r="KN528"/>
      <c r="KO528"/>
      <c r="KP528"/>
      <c r="KQ528"/>
      <c r="KR528"/>
      <c r="KS528"/>
      <c r="KT528"/>
      <c r="KU528"/>
      <c r="KV528"/>
      <c r="KW528"/>
      <c r="KX528"/>
      <c r="KY528"/>
      <c r="KZ528"/>
      <c r="LA528"/>
      <c r="LB528"/>
      <c r="LC528"/>
      <c r="LD528"/>
      <c r="LE528"/>
      <c r="LF528"/>
      <c r="LG528"/>
      <c r="LH528"/>
      <c r="LI528"/>
      <c r="LJ528"/>
      <c r="LK528"/>
      <c r="LL528"/>
      <c r="LM528"/>
      <c r="LN528"/>
      <c r="LO528"/>
      <c r="LP528"/>
      <c r="LQ528"/>
      <c r="LR528"/>
      <c r="LS528"/>
      <c r="LT528"/>
      <c r="LU528"/>
      <c r="LV528"/>
      <c r="LW528"/>
      <c r="LX528"/>
      <c r="LY528"/>
      <c r="LZ528"/>
      <c r="MA528"/>
      <c r="MB528"/>
      <c r="MC528"/>
      <c r="MD528"/>
      <c r="ME528"/>
      <c r="MF528"/>
      <c r="MG528"/>
      <c r="MH528"/>
      <c r="MI528"/>
      <c r="MJ528"/>
      <c r="MK528"/>
      <c r="ML528"/>
      <c r="MM528"/>
      <c r="MN528"/>
      <c r="MO528"/>
      <c r="MP528"/>
      <c r="MQ528"/>
      <c r="MR528"/>
      <c r="MS528"/>
      <c r="MT528"/>
      <c r="MU528"/>
      <c r="MV528"/>
      <c r="MW528"/>
      <c r="MX528"/>
      <c r="MY528"/>
      <c r="MZ528"/>
      <c r="NA528"/>
      <c r="NB528"/>
      <c r="NC528"/>
      <c r="ND528"/>
      <c r="NE528"/>
      <c r="NF528"/>
      <c r="NG528"/>
      <c r="NH528"/>
      <c r="NI528"/>
      <c r="NJ528"/>
      <c r="NK528"/>
      <c r="NL528"/>
      <c r="NM528"/>
      <c r="NN528"/>
      <c r="NO528"/>
      <c r="NP528"/>
      <c r="NQ528"/>
      <c r="NR528"/>
      <c r="NS528"/>
      <c r="NT528"/>
      <c r="NU528"/>
      <c r="NV528"/>
      <c r="NW528"/>
      <c r="NX528"/>
      <c r="NY528"/>
      <c r="NZ528"/>
      <c r="OA528"/>
      <c r="OB528"/>
      <c r="OC528"/>
      <c r="OD528"/>
      <c r="OE528"/>
      <c r="OF528"/>
      <c r="OG528"/>
      <c r="OH528"/>
      <c r="OI528"/>
      <c r="OJ528"/>
      <c r="OK528"/>
      <c r="OL528"/>
      <c r="OM528"/>
      <c r="ON528"/>
      <c r="OO528"/>
      <c r="OP528"/>
      <c r="OQ528"/>
      <c r="OR528"/>
      <c r="OS528"/>
      <c r="OT528"/>
      <c r="OU528"/>
      <c r="OV528"/>
      <c r="OW528"/>
      <c r="OX528"/>
      <c r="OY528"/>
      <c r="OZ528"/>
      <c r="PA528"/>
      <c r="PB528"/>
      <c r="PC528"/>
      <c r="PD528"/>
      <c r="PE528"/>
      <c r="PF528"/>
      <c r="PG528"/>
      <c r="PH528"/>
      <c r="PI528"/>
      <c r="PJ528"/>
      <c r="PK528"/>
      <c r="PL528"/>
      <c r="PM528"/>
      <c r="PN528"/>
      <c r="PO528"/>
      <c r="PP528"/>
      <c r="PQ528"/>
      <c r="PR528"/>
      <c r="PS528"/>
      <c r="PT528"/>
      <c r="PU528"/>
      <c r="PV528"/>
      <c r="PW528"/>
      <c r="PX528"/>
      <c r="PY528"/>
      <c r="PZ528"/>
      <c r="QA528"/>
      <c r="QB528"/>
      <c r="QC528"/>
      <c r="QD528"/>
      <c r="QE528"/>
      <c r="QF528"/>
      <c r="QG528"/>
      <c r="QH528"/>
      <c r="QI528"/>
      <c r="QJ528"/>
      <c r="QK528"/>
      <c r="QL528"/>
      <c r="QM528"/>
      <c r="QN528"/>
      <c r="QO528"/>
      <c r="QP528"/>
      <c r="QQ528"/>
      <c r="QR528"/>
      <c r="QS528"/>
      <c r="QT528"/>
      <c r="QU528"/>
      <c r="QV528"/>
      <c r="QW528"/>
      <c r="QX528"/>
      <c r="QY528"/>
      <c r="QZ528"/>
      <c r="RA528"/>
      <c r="RB528"/>
      <c r="RC528"/>
      <c r="RD528"/>
      <c r="RE528"/>
      <c r="RF528"/>
      <c r="RG528"/>
      <c r="RH528"/>
      <c r="RI528"/>
      <c r="RJ528"/>
      <c r="RK528"/>
      <c r="RL528"/>
      <c r="RM528"/>
      <c r="RN528"/>
      <c r="RO528"/>
      <c r="RP528"/>
      <c r="RQ528"/>
      <c r="RR528"/>
      <c r="RS528"/>
      <c r="RT528"/>
      <c r="RU528"/>
      <c r="RV528"/>
      <c r="RW528"/>
      <c r="RX528"/>
      <c r="RY528"/>
      <c r="RZ528"/>
      <c r="SA528"/>
      <c r="SB528"/>
      <c r="SC528"/>
      <c r="SD528"/>
      <c r="SE528"/>
      <c r="SF528"/>
      <c r="SG528"/>
      <c r="SH528"/>
      <c r="SI528"/>
      <c r="SJ528"/>
      <c r="SK528"/>
      <c r="SL528"/>
      <c r="SM528"/>
      <c r="SN528"/>
      <c r="SO528"/>
      <c r="SP528"/>
      <c r="SQ528"/>
      <c r="SR528"/>
      <c r="SS528"/>
      <c r="ST528"/>
      <c r="SU528"/>
      <c r="SV528"/>
      <c r="SW528"/>
      <c r="SX528"/>
      <c r="SY528"/>
      <c r="SZ528"/>
      <c r="TA528"/>
      <c r="TB528"/>
      <c r="TC528"/>
      <c r="TD528"/>
      <c r="TE528"/>
      <c r="TF528"/>
      <c r="TG528"/>
      <c r="TH528"/>
      <c r="TI528"/>
      <c r="TJ528"/>
      <c r="TK528"/>
      <c r="TL528"/>
      <c r="TM528"/>
      <c r="TN528"/>
      <c r="TO528"/>
      <c r="TP528"/>
      <c r="TQ528"/>
      <c r="TR528"/>
      <c r="TS528"/>
      <c r="TT528"/>
      <c r="TU528"/>
      <c r="TV528"/>
      <c r="TW528"/>
      <c r="TX528"/>
      <c r="TY528"/>
      <c r="TZ528"/>
      <c r="UA528"/>
      <c r="UB528"/>
      <c r="UC528"/>
      <c r="UD528"/>
      <c r="UE528"/>
      <c r="UF528"/>
      <c r="UG528"/>
      <c r="UH528"/>
      <c r="UI528"/>
      <c r="UJ528"/>
      <c r="UK528"/>
      <c r="UL528"/>
      <c r="UM528"/>
      <c r="UN528"/>
      <c r="UO528"/>
      <c r="UP528"/>
      <c r="UQ528"/>
      <c r="UR528"/>
      <c r="US528"/>
      <c r="UT528"/>
      <c r="UU528"/>
      <c r="UV528"/>
      <c r="UW528"/>
      <c r="UX528"/>
      <c r="UY528"/>
      <c r="UZ528"/>
      <c r="VA528"/>
      <c r="VB528"/>
      <c r="VC528"/>
      <c r="VD528"/>
      <c r="VE528"/>
      <c r="VF528"/>
      <c r="VG528"/>
      <c r="VH528"/>
      <c r="VI528"/>
      <c r="VJ528"/>
      <c r="VK528"/>
      <c r="VL528"/>
      <c r="VM528"/>
      <c r="VN528"/>
      <c r="VO528"/>
      <c r="VP528"/>
      <c r="VQ528"/>
      <c r="VR528"/>
      <c r="VS528"/>
      <c r="VT528"/>
      <c r="VU528"/>
      <c r="VV528"/>
      <c r="VW528"/>
      <c r="VX528"/>
      <c r="VY528"/>
      <c r="VZ528"/>
      <c r="WA528"/>
      <c r="WB528"/>
      <c r="WC528"/>
      <c r="WD528"/>
      <c r="WE528"/>
      <c r="WF528"/>
      <c r="WG528"/>
      <c r="WH528"/>
      <c r="WI528"/>
      <c r="WJ528"/>
      <c r="WK528"/>
      <c r="WL528"/>
      <c r="WM528"/>
      <c r="WN528"/>
      <c r="WO528"/>
      <c r="WP528"/>
      <c r="WQ528"/>
      <c r="WR528"/>
      <c r="WS528"/>
      <c r="WT528"/>
      <c r="WU528"/>
      <c r="WV528"/>
      <c r="WW528"/>
      <c r="WX528"/>
      <c r="WY528"/>
      <c r="WZ528"/>
      <c r="XA528"/>
      <c r="XB528"/>
      <c r="XC528"/>
      <c r="XD528"/>
      <c r="XE528"/>
      <c r="XF528"/>
      <c r="XG528"/>
      <c r="XH528"/>
      <c r="XI528"/>
      <c r="XJ528"/>
      <c r="XK528"/>
      <c r="XL528"/>
      <c r="XM528"/>
      <c r="XN528"/>
      <c r="XO528"/>
      <c r="XP528"/>
      <c r="XQ528"/>
      <c r="XR528"/>
      <c r="XS528"/>
      <c r="XT528"/>
      <c r="XU528"/>
      <c r="XV528"/>
      <c r="XW528"/>
      <c r="XX528"/>
      <c r="XY528"/>
      <c r="XZ528"/>
      <c r="YA528"/>
      <c r="YB528"/>
      <c r="YC528"/>
      <c r="YD528"/>
      <c r="YE528"/>
      <c r="YF528"/>
      <c r="YG528"/>
      <c r="YH528"/>
      <c r="YI528"/>
      <c r="YJ528"/>
      <c r="YK528"/>
      <c r="YL528"/>
      <c r="YM528"/>
      <c r="YN528"/>
      <c r="YO528"/>
      <c r="YP528"/>
      <c r="YQ528"/>
      <c r="YR528"/>
      <c r="YS528"/>
      <c r="YT528"/>
      <c r="YU528"/>
      <c r="YV528"/>
      <c r="YW528"/>
      <c r="YX528"/>
      <c r="YY528"/>
      <c r="YZ528"/>
      <c r="ZA528"/>
      <c r="ZB528"/>
      <c r="ZC528"/>
      <c r="ZD528"/>
      <c r="ZE528"/>
      <c r="ZF528"/>
      <c r="ZG528"/>
      <c r="ZH528"/>
      <c r="ZI528"/>
      <c r="ZJ528"/>
      <c r="ZK528"/>
      <c r="ZL528"/>
      <c r="ZM528"/>
      <c r="ZN528"/>
      <c r="ZO528"/>
      <c r="ZP528"/>
      <c r="ZQ528"/>
      <c r="ZR528"/>
      <c r="ZS528"/>
      <c r="ZT528"/>
      <c r="ZU528"/>
      <c r="ZV528"/>
      <c r="ZW528"/>
      <c r="ZX528"/>
      <c r="ZY528"/>
      <c r="ZZ528"/>
      <c r="AAA528"/>
      <c r="AAB528"/>
      <c r="AAC528"/>
      <c r="AAD528"/>
      <c r="AAE528"/>
      <c r="AAF528"/>
      <c r="AAG528"/>
      <c r="AAH528"/>
      <c r="AAI528"/>
      <c r="AAJ528"/>
      <c r="AAK528"/>
      <c r="AAL528"/>
      <c r="AAM528"/>
      <c r="AAN528"/>
      <c r="AAO528"/>
      <c r="AAP528"/>
      <c r="AAQ528"/>
      <c r="AAR528"/>
      <c r="AAS528"/>
      <c r="AAT528"/>
      <c r="AAU528"/>
      <c r="AAV528" t="s">
        <v>797</v>
      </c>
      <c r="AAW528" t="s">
        <v>3806</v>
      </c>
      <c r="AAX528">
        <v>0</v>
      </c>
      <c r="AAY528">
        <v>0</v>
      </c>
      <c r="AAZ528">
        <v>1</v>
      </c>
      <c r="ABA528">
        <v>1</v>
      </c>
      <c r="ABB528">
        <v>0</v>
      </c>
      <c r="ABC528">
        <v>1</v>
      </c>
      <c r="ABD528">
        <v>0</v>
      </c>
      <c r="ABE528">
        <v>0</v>
      </c>
      <c r="ABF528">
        <v>0</v>
      </c>
      <c r="ABG528"/>
      <c r="ABH528" t="s">
        <v>816</v>
      </c>
      <c r="ABI528"/>
      <c r="ABJ528"/>
      <c r="ABK528"/>
      <c r="ABL528"/>
      <c r="ABM528"/>
      <c r="ABN528"/>
      <c r="ABO528"/>
      <c r="ABP528"/>
      <c r="ABQ528" t="s">
        <v>797</v>
      </c>
      <c r="ABR528" t="s">
        <v>2512</v>
      </c>
      <c r="ABS528">
        <v>1</v>
      </c>
      <c r="ABT528">
        <v>0</v>
      </c>
      <c r="ABU528">
        <v>0</v>
      </c>
      <c r="ABV528">
        <v>0</v>
      </c>
      <c r="ABW528">
        <v>0</v>
      </c>
      <c r="ABX528">
        <v>0</v>
      </c>
      <c r="ABY528">
        <v>0</v>
      </c>
      <c r="ABZ528">
        <v>1</v>
      </c>
      <c r="ACA528">
        <v>0</v>
      </c>
      <c r="ACB528">
        <v>0</v>
      </c>
      <c r="ACC528"/>
      <c r="ACD528" t="s">
        <v>797</v>
      </c>
      <c r="ACE528" t="s">
        <v>2512</v>
      </c>
      <c r="ACF528">
        <v>1</v>
      </c>
      <c r="ACG528">
        <v>0</v>
      </c>
      <c r="ACH528">
        <v>0</v>
      </c>
      <c r="ACI528">
        <v>0</v>
      </c>
      <c r="ACJ528">
        <v>0</v>
      </c>
      <c r="ACK528">
        <v>0</v>
      </c>
      <c r="ACL528">
        <v>0</v>
      </c>
      <c r="ACM528">
        <v>1</v>
      </c>
      <c r="ACN528">
        <v>0</v>
      </c>
      <c r="ACO528">
        <v>0</v>
      </c>
      <c r="ACP528"/>
      <c r="ACQ528" t="s">
        <v>835</v>
      </c>
      <c r="ACR528">
        <v>368113503</v>
      </c>
      <c r="ACS528" s="396">
        <v>44895.631944444453</v>
      </c>
      <c r="ACT528"/>
      <c r="ACU528"/>
      <c r="ACV528" t="s">
        <v>801</v>
      </c>
      <c r="ACW528"/>
      <c r="ACX528"/>
      <c r="ACY528">
        <v>528</v>
      </c>
    </row>
    <row r="529" spans="1:779" s="82" customFormat="1" x14ac:dyDescent="0.3">
      <c r="A529" t="s">
        <v>3815</v>
      </c>
      <c r="B529" s="396">
        <v>44887.393405104172</v>
      </c>
      <c r="C529" s="396">
        <v>44893.372821030091</v>
      </c>
      <c r="D529" s="396">
        <v>44887</v>
      </c>
      <c r="E529" t="s">
        <v>965</v>
      </c>
      <c r="F529" s="396">
        <v>44887</v>
      </c>
      <c r="G529" t="s">
        <v>966</v>
      </c>
      <c r="H529" t="s">
        <v>967</v>
      </c>
      <c r="I529" t="s">
        <v>967</v>
      </c>
      <c r="J529" t="s">
        <v>967</v>
      </c>
      <c r="K529" t="s">
        <v>795</v>
      </c>
      <c r="L529" t="s">
        <v>796</v>
      </c>
      <c r="M529">
        <v>0</v>
      </c>
      <c r="N529">
        <v>0</v>
      </c>
      <c r="O529">
        <v>0</v>
      </c>
      <c r="P529">
        <v>1</v>
      </c>
      <c r="Q529">
        <v>0</v>
      </c>
      <c r="R529">
        <v>0</v>
      </c>
      <c r="S529">
        <v>0</v>
      </c>
      <c r="T529">
        <v>0</v>
      </c>
      <c r="U529">
        <v>0</v>
      </c>
      <c r="V529">
        <v>0</v>
      </c>
      <c r="W529">
        <v>0</v>
      </c>
      <c r="X529">
        <v>0</v>
      </c>
      <c r="Y529">
        <v>0</v>
      </c>
      <c r="Z529">
        <v>0</v>
      </c>
      <c r="AA529">
        <v>0</v>
      </c>
      <c r="AB529">
        <v>0</v>
      </c>
      <c r="AC529">
        <v>0</v>
      </c>
      <c r="AD529">
        <v>0</v>
      </c>
      <c r="AE529">
        <v>0</v>
      </c>
      <c r="AF529">
        <v>0</v>
      </c>
      <c r="AG529">
        <v>0</v>
      </c>
      <c r="AH529">
        <v>0</v>
      </c>
      <c r="AI529">
        <v>0</v>
      </c>
      <c r="AJ529"/>
      <c r="AK529"/>
      <c r="AL529"/>
      <c r="AM529"/>
      <c r="AN529"/>
      <c r="AO529"/>
      <c r="AP529"/>
      <c r="AQ529"/>
      <c r="AR529"/>
      <c r="AS529"/>
      <c r="AT529"/>
      <c r="AU529"/>
      <c r="AV529"/>
      <c r="AW529"/>
      <c r="AX529"/>
      <c r="AY529"/>
      <c r="AZ529"/>
      <c r="BA529"/>
      <c r="BB529"/>
      <c r="BC529"/>
      <c r="BD529"/>
      <c r="BE529"/>
      <c r="BF529"/>
      <c r="BG529"/>
      <c r="BH529"/>
      <c r="BI529"/>
      <c r="BJ529"/>
      <c r="BK529"/>
      <c r="BL529"/>
      <c r="BM529"/>
      <c r="BN529"/>
      <c r="BO529"/>
      <c r="BP529"/>
      <c r="BQ529"/>
      <c r="BR529"/>
      <c r="BS529"/>
      <c r="BT529"/>
      <c r="BU529"/>
      <c r="BV529"/>
      <c r="BW529"/>
      <c r="BX529"/>
      <c r="BY529"/>
      <c r="BZ529"/>
      <c r="CA529"/>
      <c r="CB529"/>
      <c r="CC529"/>
      <c r="CD529"/>
      <c r="CE529"/>
      <c r="CF529"/>
      <c r="CG529"/>
      <c r="CH529"/>
      <c r="CI529"/>
      <c r="CJ529"/>
      <c r="CK529"/>
      <c r="CL529"/>
      <c r="CM529"/>
      <c r="CN529"/>
      <c r="CO529"/>
      <c r="CP529"/>
      <c r="CQ529"/>
      <c r="CR529"/>
      <c r="CS529"/>
      <c r="CT529"/>
      <c r="CU529"/>
      <c r="CV529"/>
      <c r="CW529"/>
      <c r="CX529"/>
      <c r="CY529"/>
      <c r="CZ529"/>
      <c r="DA529"/>
      <c r="DB529"/>
      <c r="DC529"/>
      <c r="DD529"/>
      <c r="DE529"/>
      <c r="DF529"/>
      <c r="DG529"/>
      <c r="DH529"/>
      <c r="DI529"/>
      <c r="DJ529"/>
      <c r="DK529"/>
      <c r="DL529"/>
      <c r="DM529"/>
      <c r="DN529"/>
      <c r="DO529"/>
      <c r="DP529"/>
      <c r="DQ529"/>
      <c r="DR529"/>
      <c r="DS529"/>
      <c r="DT529"/>
      <c r="DU529"/>
      <c r="DV529"/>
      <c r="DW529"/>
      <c r="DX529"/>
      <c r="DY529" t="s">
        <v>797</v>
      </c>
      <c r="DZ529"/>
      <c r="EA529">
        <v>10000</v>
      </c>
      <c r="EB529">
        <v>10000</v>
      </c>
      <c r="EC529"/>
      <c r="ED529">
        <v>4000</v>
      </c>
      <c r="EE529">
        <v>150</v>
      </c>
      <c r="EF529">
        <v>6000</v>
      </c>
      <c r="EG529" t="s">
        <v>3816</v>
      </c>
      <c r="EH529" t="s">
        <v>798</v>
      </c>
      <c r="EI529" t="s">
        <v>810</v>
      </c>
      <c r="EJ529"/>
      <c r="EK529" t="s">
        <v>797</v>
      </c>
      <c r="EL529" t="s">
        <v>3817</v>
      </c>
      <c r="EM529">
        <v>1</v>
      </c>
      <c r="EN529">
        <v>1</v>
      </c>
      <c r="EO529">
        <v>0</v>
      </c>
      <c r="EP529">
        <v>0</v>
      </c>
      <c r="EQ529">
        <v>0</v>
      </c>
      <c r="ER529">
        <v>0</v>
      </c>
      <c r="ES529">
        <v>0</v>
      </c>
      <c r="ET529">
        <v>1</v>
      </c>
      <c r="EU529">
        <v>0</v>
      </c>
      <c r="EV529">
        <v>0</v>
      </c>
      <c r="EW529">
        <v>0</v>
      </c>
      <c r="EX529">
        <v>0</v>
      </c>
      <c r="EY529">
        <v>1</v>
      </c>
      <c r="EZ529">
        <v>0</v>
      </c>
      <c r="FA529">
        <v>0</v>
      </c>
      <c r="FB529"/>
      <c r="FC529"/>
      <c r="FD529"/>
      <c r="FE529"/>
      <c r="FF529"/>
      <c r="FG529"/>
      <c r="FH529"/>
      <c r="FI529"/>
      <c r="FJ529"/>
      <c r="FK529"/>
      <c r="FL529"/>
      <c r="FM529"/>
      <c r="FN529"/>
      <c r="FO529"/>
      <c r="FP529"/>
      <c r="FQ529"/>
      <c r="FR529"/>
      <c r="FS529"/>
      <c r="FT529"/>
      <c r="FU529"/>
      <c r="FV529"/>
      <c r="FW529"/>
      <c r="FX529"/>
      <c r="FY529"/>
      <c r="FZ529"/>
      <c r="GA529"/>
      <c r="GB529"/>
      <c r="GC529"/>
      <c r="GD529"/>
      <c r="GE529"/>
      <c r="GF529"/>
      <c r="GG529"/>
      <c r="GH529"/>
      <c r="GI529"/>
      <c r="GJ529"/>
      <c r="GK529"/>
      <c r="GL529"/>
      <c r="GM529"/>
      <c r="GN529"/>
      <c r="GO529"/>
      <c r="GP529"/>
      <c r="GQ529"/>
      <c r="GR529"/>
      <c r="GS529"/>
      <c r="GT529"/>
      <c r="GU529"/>
      <c r="GV529"/>
      <c r="GW529"/>
      <c r="GX529"/>
      <c r="GY529"/>
      <c r="GZ529"/>
      <c r="HA529"/>
      <c r="HB529"/>
      <c r="HC529"/>
      <c r="HD529"/>
      <c r="HE529"/>
      <c r="HF529"/>
      <c r="HG529"/>
      <c r="HH529"/>
      <c r="HI529"/>
      <c r="HJ529"/>
      <c r="HK529"/>
      <c r="HL529"/>
      <c r="HM529"/>
      <c r="HN529"/>
      <c r="HO529"/>
      <c r="HP529"/>
      <c r="HQ529"/>
      <c r="HR529"/>
      <c r="HS529"/>
      <c r="HT529"/>
      <c r="HU529"/>
      <c r="HV529"/>
      <c r="HW529"/>
      <c r="HX529"/>
      <c r="HY529"/>
      <c r="HZ529"/>
      <c r="IA529"/>
      <c r="IB529"/>
      <c r="IC529"/>
      <c r="ID529"/>
      <c r="IE529"/>
      <c r="IF529"/>
      <c r="IG529"/>
      <c r="IH529"/>
      <c r="II529"/>
      <c r="IJ529"/>
      <c r="IK529"/>
      <c r="IL529"/>
      <c r="IM529"/>
      <c r="IN529"/>
      <c r="IO529"/>
      <c r="IP529"/>
      <c r="IQ529"/>
      <c r="IR529"/>
      <c r="IS529"/>
      <c r="IT529"/>
      <c r="IU529"/>
      <c r="IV529"/>
      <c r="IW529"/>
      <c r="IX529"/>
      <c r="IY529"/>
      <c r="IZ529"/>
      <c r="JA529"/>
      <c r="JB529"/>
      <c r="JC529"/>
      <c r="JD529"/>
      <c r="JE529"/>
      <c r="JF529"/>
      <c r="JG529"/>
      <c r="JH529"/>
      <c r="JI529"/>
      <c r="JJ529"/>
      <c r="JK529"/>
      <c r="JL529"/>
      <c r="JM529"/>
      <c r="JN529"/>
      <c r="JO529"/>
      <c r="JP529"/>
      <c r="JQ529"/>
      <c r="JR529"/>
      <c r="JS529"/>
      <c r="JT529"/>
      <c r="JU529"/>
      <c r="JV529"/>
      <c r="JW529"/>
      <c r="JX529"/>
      <c r="JY529"/>
      <c r="JZ529"/>
      <c r="KA529"/>
      <c r="KB529"/>
      <c r="KC529"/>
      <c r="KD529"/>
      <c r="KE529"/>
      <c r="KF529"/>
      <c r="KG529"/>
      <c r="KH529"/>
      <c r="KI529"/>
      <c r="KJ529"/>
      <c r="KK529"/>
      <c r="KL529"/>
      <c r="KM529"/>
      <c r="KN529"/>
      <c r="KO529"/>
      <c r="KP529"/>
      <c r="KQ529"/>
      <c r="KR529"/>
      <c r="KS529"/>
      <c r="KT529"/>
      <c r="KU529"/>
      <c r="KV529"/>
      <c r="KW529"/>
      <c r="KX529"/>
      <c r="KY529"/>
      <c r="KZ529"/>
      <c r="LA529"/>
      <c r="LB529"/>
      <c r="LC529"/>
      <c r="LD529"/>
      <c r="LE529"/>
      <c r="LF529"/>
      <c r="LG529"/>
      <c r="LH529"/>
      <c r="LI529"/>
      <c r="LJ529"/>
      <c r="LK529"/>
      <c r="LL529"/>
      <c r="LM529"/>
      <c r="LN529"/>
      <c r="LO529"/>
      <c r="LP529"/>
      <c r="LQ529"/>
      <c r="LR529"/>
      <c r="LS529"/>
      <c r="LT529"/>
      <c r="LU529"/>
      <c r="LV529"/>
      <c r="LW529"/>
      <c r="LX529"/>
      <c r="LY529"/>
      <c r="LZ529"/>
      <c r="MA529"/>
      <c r="MB529"/>
      <c r="MC529"/>
      <c r="MD529"/>
      <c r="ME529"/>
      <c r="MF529"/>
      <c r="MG529"/>
      <c r="MH529"/>
      <c r="MI529"/>
      <c r="MJ529"/>
      <c r="MK529"/>
      <c r="ML529"/>
      <c r="MM529"/>
      <c r="MN529"/>
      <c r="MO529"/>
      <c r="MP529"/>
      <c r="MQ529"/>
      <c r="MR529"/>
      <c r="MS529"/>
      <c r="MT529"/>
      <c r="MU529"/>
      <c r="MV529"/>
      <c r="MW529"/>
      <c r="MX529"/>
      <c r="MY529"/>
      <c r="MZ529"/>
      <c r="NA529"/>
      <c r="NB529"/>
      <c r="NC529"/>
      <c r="ND529"/>
      <c r="NE529"/>
      <c r="NF529"/>
      <c r="NG529"/>
      <c r="NH529"/>
      <c r="NI529"/>
      <c r="NJ529"/>
      <c r="NK529"/>
      <c r="NL529"/>
      <c r="NM529"/>
      <c r="NN529"/>
      <c r="NO529"/>
      <c r="NP529"/>
      <c r="NQ529"/>
      <c r="NR529"/>
      <c r="NS529"/>
      <c r="NT529"/>
      <c r="NU529"/>
      <c r="NV529"/>
      <c r="NW529"/>
      <c r="NX529"/>
      <c r="NY529"/>
      <c r="NZ529"/>
      <c r="OA529"/>
      <c r="OB529"/>
      <c r="OC529"/>
      <c r="OD529"/>
      <c r="OE529"/>
      <c r="OF529"/>
      <c r="OG529"/>
      <c r="OH529"/>
      <c r="OI529"/>
      <c r="OJ529"/>
      <c r="OK529"/>
      <c r="OL529"/>
      <c r="OM529"/>
      <c r="ON529"/>
      <c r="OO529"/>
      <c r="OP529"/>
      <c r="OQ529"/>
      <c r="OR529"/>
      <c r="OS529"/>
      <c r="OT529"/>
      <c r="OU529"/>
      <c r="OV529"/>
      <c r="OW529"/>
      <c r="OX529"/>
      <c r="OY529"/>
      <c r="OZ529"/>
      <c r="PA529"/>
      <c r="PB529"/>
      <c r="PC529"/>
      <c r="PD529"/>
      <c r="PE529"/>
      <c r="PF529"/>
      <c r="PG529"/>
      <c r="PH529"/>
      <c r="PI529"/>
      <c r="PJ529"/>
      <c r="PK529"/>
      <c r="PL529"/>
      <c r="PM529"/>
      <c r="PN529"/>
      <c r="PO529"/>
      <c r="PP529"/>
      <c r="PQ529"/>
      <c r="PR529"/>
      <c r="PS529"/>
      <c r="PT529"/>
      <c r="PU529"/>
      <c r="PV529"/>
      <c r="PW529"/>
      <c r="PX529"/>
      <c r="PY529"/>
      <c r="PZ529"/>
      <c r="QA529"/>
      <c r="QB529"/>
      <c r="QC529"/>
      <c r="QD529"/>
      <c r="QE529"/>
      <c r="QF529"/>
      <c r="QG529"/>
      <c r="QH529"/>
      <c r="QI529"/>
      <c r="QJ529"/>
      <c r="QK529"/>
      <c r="QL529"/>
      <c r="QM529"/>
      <c r="QN529"/>
      <c r="QO529"/>
      <c r="QP529"/>
      <c r="QQ529"/>
      <c r="QR529"/>
      <c r="QS529"/>
      <c r="QT529"/>
      <c r="QU529"/>
      <c r="QV529"/>
      <c r="QW529"/>
      <c r="QX529"/>
      <c r="QY529"/>
      <c r="QZ529"/>
      <c r="RA529"/>
      <c r="RB529"/>
      <c r="RC529"/>
      <c r="RD529"/>
      <c r="RE529"/>
      <c r="RF529"/>
      <c r="RG529"/>
      <c r="RH529"/>
      <c r="RI529"/>
      <c r="RJ529"/>
      <c r="RK529"/>
      <c r="RL529"/>
      <c r="RM529"/>
      <c r="RN529"/>
      <c r="RO529"/>
      <c r="RP529"/>
      <c r="RQ529"/>
      <c r="RR529"/>
      <c r="RS529"/>
      <c r="RT529"/>
      <c r="RU529"/>
      <c r="RV529"/>
      <c r="RW529"/>
      <c r="RX529"/>
      <c r="RY529"/>
      <c r="RZ529"/>
      <c r="SA529"/>
      <c r="SB529"/>
      <c r="SC529"/>
      <c r="SD529"/>
      <c r="SE529"/>
      <c r="SF529"/>
      <c r="SG529"/>
      <c r="SH529"/>
      <c r="SI529"/>
      <c r="SJ529"/>
      <c r="SK529"/>
      <c r="SL529"/>
      <c r="SM529"/>
      <c r="SN529"/>
      <c r="SO529"/>
      <c r="SP529"/>
      <c r="SQ529"/>
      <c r="SR529"/>
      <c r="SS529"/>
      <c r="ST529"/>
      <c r="SU529"/>
      <c r="SV529"/>
      <c r="SW529"/>
      <c r="SX529"/>
      <c r="SY529"/>
      <c r="SZ529"/>
      <c r="TA529"/>
      <c r="TB529"/>
      <c r="TC529"/>
      <c r="TD529"/>
      <c r="TE529"/>
      <c r="TF529"/>
      <c r="TG529"/>
      <c r="TH529"/>
      <c r="TI529"/>
      <c r="TJ529"/>
      <c r="TK529"/>
      <c r="TL529"/>
      <c r="TM529"/>
      <c r="TN529"/>
      <c r="TO529"/>
      <c r="TP529"/>
      <c r="TQ529"/>
      <c r="TR529"/>
      <c r="TS529"/>
      <c r="TT529"/>
      <c r="TU529"/>
      <c r="TV529"/>
      <c r="TW529"/>
      <c r="TX529"/>
      <c r="TY529"/>
      <c r="TZ529"/>
      <c r="UA529"/>
      <c r="UB529"/>
      <c r="UC529"/>
      <c r="UD529"/>
      <c r="UE529"/>
      <c r="UF529"/>
      <c r="UG529"/>
      <c r="UH529"/>
      <c r="UI529"/>
      <c r="UJ529"/>
      <c r="UK529"/>
      <c r="UL529"/>
      <c r="UM529"/>
      <c r="UN529"/>
      <c r="UO529"/>
      <c r="UP529"/>
      <c r="UQ529"/>
      <c r="UR529"/>
      <c r="US529"/>
      <c r="UT529"/>
      <c r="UU529"/>
      <c r="UV529"/>
      <c r="UW529"/>
      <c r="UX529"/>
      <c r="UY529"/>
      <c r="UZ529"/>
      <c r="VA529"/>
      <c r="VB529"/>
      <c r="VC529"/>
      <c r="VD529"/>
      <c r="VE529"/>
      <c r="VF529"/>
      <c r="VG529"/>
      <c r="VH529"/>
      <c r="VI529"/>
      <c r="VJ529"/>
      <c r="VK529"/>
      <c r="VL529"/>
      <c r="VM529"/>
      <c r="VN529"/>
      <c r="VO529"/>
      <c r="VP529"/>
      <c r="VQ529"/>
      <c r="VR529"/>
      <c r="VS529"/>
      <c r="VT529"/>
      <c r="VU529"/>
      <c r="VV529"/>
      <c r="VW529"/>
      <c r="VX529"/>
      <c r="VY529"/>
      <c r="VZ529"/>
      <c r="WA529"/>
      <c r="WB529"/>
      <c r="WC529"/>
      <c r="WD529"/>
      <c r="WE529"/>
      <c r="WF529"/>
      <c r="WG529"/>
      <c r="WH529"/>
      <c r="WI529"/>
      <c r="WJ529"/>
      <c r="WK529"/>
      <c r="WL529"/>
      <c r="WM529"/>
      <c r="WN529"/>
      <c r="WO529"/>
      <c r="WP529"/>
      <c r="WQ529"/>
      <c r="WR529"/>
      <c r="WS529"/>
      <c r="WT529"/>
      <c r="WU529"/>
      <c r="WV529"/>
      <c r="WW529"/>
      <c r="WX529"/>
      <c r="WY529"/>
      <c r="WZ529"/>
      <c r="XA529"/>
      <c r="XB529"/>
      <c r="XC529"/>
      <c r="XD529"/>
      <c r="XE529"/>
      <c r="XF529"/>
      <c r="XG529"/>
      <c r="XH529"/>
      <c r="XI529"/>
      <c r="XJ529"/>
      <c r="XK529"/>
      <c r="XL529"/>
      <c r="XM529"/>
      <c r="XN529"/>
      <c r="XO529"/>
      <c r="XP529"/>
      <c r="XQ529"/>
      <c r="XR529"/>
      <c r="XS529"/>
      <c r="XT529"/>
      <c r="XU529"/>
      <c r="XV529"/>
      <c r="XW529"/>
      <c r="XX529"/>
      <c r="XY529"/>
      <c r="XZ529"/>
      <c r="YA529"/>
      <c r="YB529"/>
      <c r="YC529"/>
      <c r="YD529"/>
      <c r="YE529"/>
      <c r="YF529"/>
      <c r="YG529"/>
      <c r="YH529"/>
      <c r="YI529"/>
      <c r="YJ529"/>
      <c r="YK529"/>
      <c r="YL529"/>
      <c r="YM529"/>
      <c r="YN529"/>
      <c r="YO529"/>
      <c r="YP529"/>
      <c r="YQ529"/>
      <c r="YR529"/>
      <c r="YS529"/>
      <c r="YT529"/>
      <c r="YU529"/>
      <c r="YV529"/>
      <c r="YW529"/>
      <c r="YX529"/>
      <c r="YY529"/>
      <c r="YZ529"/>
      <c r="ZA529"/>
      <c r="ZB529"/>
      <c r="ZC529"/>
      <c r="ZD529"/>
      <c r="ZE529"/>
      <c r="ZF529"/>
      <c r="ZG529"/>
      <c r="ZH529"/>
      <c r="ZI529"/>
      <c r="ZJ529"/>
      <c r="ZK529"/>
      <c r="ZL529"/>
      <c r="ZM529"/>
      <c r="ZN529"/>
      <c r="ZO529"/>
      <c r="ZP529"/>
      <c r="ZQ529"/>
      <c r="ZR529"/>
      <c r="ZS529"/>
      <c r="ZT529"/>
      <c r="ZU529"/>
      <c r="ZV529"/>
      <c r="ZW529"/>
      <c r="ZX529"/>
      <c r="ZY529"/>
      <c r="ZZ529"/>
      <c r="AAA529"/>
      <c r="AAB529"/>
      <c r="AAC529"/>
      <c r="AAD529"/>
      <c r="AAE529"/>
      <c r="AAF529"/>
      <c r="AAG529"/>
      <c r="AAH529"/>
      <c r="AAI529"/>
      <c r="AAJ529"/>
      <c r="AAK529"/>
      <c r="AAL529"/>
      <c r="AAM529"/>
      <c r="AAN529"/>
      <c r="AAO529"/>
      <c r="AAP529"/>
      <c r="AAQ529"/>
      <c r="AAR529"/>
      <c r="AAS529"/>
      <c r="AAT529"/>
      <c r="AAU529"/>
      <c r="AAV529" t="s">
        <v>816</v>
      </c>
      <c r="AAW529"/>
      <c r="AAX529"/>
      <c r="AAY529"/>
      <c r="AAZ529"/>
      <c r="ABA529"/>
      <c r="ABB529"/>
      <c r="ABC529"/>
      <c r="ABD529"/>
      <c r="ABE529"/>
      <c r="ABF529"/>
      <c r="ABG529"/>
      <c r="ABH529" t="s">
        <v>816</v>
      </c>
      <c r="ABI529"/>
      <c r="ABJ529"/>
      <c r="ABK529"/>
      <c r="ABL529"/>
      <c r="ABM529"/>
      <c r="ABN529"/>
      <c r="ABO529"/>
      <c r="ABP529"/>
      <c r="ABQ529" t="s">
        <v>797</v>
      </c>
      <c r="ABR529" t="s">
        <v>2512</v>
      </c>
      <c r="ABS529">
        <v>1</v>
      </c>
      <c r="ABT529">
        <v>0</v>
      </c>
      <c r="ABU529">
        <v>0</v>
      </c>
      <c r="ABV529">
        <v>0</v>
      </c>
      <c r="ABW529">
        <v>0</v>
      </c>
      <c r="ABX529">
        <v>0</v>
      </c>
      <c r="ABY529">
        <v>0</v>
      </c>
      <c r="ABZ529">
        <v>1</v>
      </c>
      <c r="ACA529">
        <v>0</v>
      </c>
      <c r="ACB529">
        <v>0</v>
      </c>
      <c r="ACC529"/>
      <c r="ACD529" t="s">
        <v>797</v>
      </c>
      <c r="ACE529" t="s">
        <v>2512</v>
      </c>
      <c r="ACF529">
        <v>1</v>
      </c>
      <c r="ACG529">
        <v>0</v>
      </c>
      <c r="ACH529">
        <v>0</v>
      </c>
      <c r="ACI529">
        <v>0</v>
      </c>
      <c r="ACJ529">
        <v>0</v>
      </c>
      <c r="ACK529">
        <v>0</v>
      </c>
      <c r="ACL529">
        <v>0</v>
      </c>
      <c r="ACM529">
        <v>1</v>
      </c>
      <c r="ACN529">
        <v>0</v>
      </c>
      <c r="ACO529">
        <v>0</v>
      </c>
      <c r="ACP529"/>
      <c r="ACQ529" t="s">
        <v>835</v>
      </c>
      <c r="ACR529">
        <v>368113643</v>
      </c>
      <c r="ACS529" s="396">
        <v>44895.632071759261</v>
      </c>
      <c r="ACT529"/>
      <c r="ACU529"/>
      <c r="ACV529" t="s">
        <v>801</v>
      </c>
      <c r="ACW529"/>
      <c r="ACX529"/>
      <c r="ACY529">
        <v>529</v>
      </c>
    </row>
    <row r="530" spans="1:779" s="82" customFormat="1" x14ac:dyDescent="0.3">
      <c r="A530" t="s">
        <v>3818</v>
      </c>
      <c r="B530" s="396">
        <v>44887.396369282404</v>
      </c>
      <c r="C530" s="396">
        <v>44887.400500023148</v>
      </c>
      <c r="D530" s="396">
        <v>44887</v>
      </c>
      <c r="E530" t="s">
        <v>965</v>
      </c>
      <c r="F530" s="396">
        <v>44887</v>
      </c>
      <c r="G530" t="s">
        <v>966</v>
      </c>
      <c r="H530" t="s">
        <v>967</v>
      </c>
      <c r="I530" t="s">
        <v>967</v>
      </c>
      <c r="J530" t="s">
        <v>967</v>
      </c>
      <c r="K530" t="s">
        <v>795</v>
      </c>
      <c r="L530" t="s">
        <v>796</v>
      </c>
      <c r="M530">
        <v>0</v>
      </c>
      <c r="N530">
        <v>0</v>
      </c>
      <c r="O530">
        <v>0</v>
      </c>
      <c r="P530">
        <v>1</v>
      </c>
      <c r="Q530">
        <v>0</v>
      </c>
      <c r="R530">
        <v>0</v>
      </c>
      <c r="S530">
        <v>0</v>
      </c>
      <c r="T530">
        <v>0</v>
      </c>
      <c r="U530">
        <v>0</v>
      </c>
      <c r="V530">
        <v>0</v>
      </c>
      <c r="W530">
        <v>0</v>
      </c>
      <c r="X530">
        <v>0</v>
      </c>
      <c r="Y530">
        <v>0</v>
      </c>
      <c r="Z530">
        <v>0</v>
      </c>
      <c r="AA530">
        <v>0</v>
      </c>
      <c r="AB530">
        <v>0</v>
      </c>
      <c r="AC530">
        <v>0</v>
      </c>
      <c r="AD530">
        <v>0</v>
      </c>
      <c r="AE530">
        <v>0</v>
      </c>
      <c r="AF530">
        <v>0</v>
      </c>
      <c r="AG530">
        <v>0</v>
      </c>
      <c r="AH530">
        <v>0</v>
      </c>
      <c r="AI530">
        <v>0</v>
      </c>
      <c r="AJ530"/>
      <c r="AK530"/>
      <c r="AL530"/>
      <c r="AM530"/>
      <c r="AN530"/>
      <c r="AO530"/>
      <c r="AP530"/>
      <c r="AQ530"/>
      <c r="AR530"/>
      <c r="AS530"/>
      <c r="AT530"/>
      <c r="AU530"/>
      <c r="AV530"/>
      <c r="AW530"/>
      <c r="AX530"/>
      <c r="AY530"/>
      <c r="AZ530"/>
      <c r="BA530"/>
      <c r="BB530"/>
      <c r="BC530"/>
      <c r="BD530"/>
      <c r="BE530"/>
      <c r="BF530"/>
      <c r="BG530"/>
      <c r="BH530"/>
      <c r="BI530"/>
      <c r="BJ530"/>
      <c r="BK530"/>
      <c r="BL530"/>
      <c r="BM530"/>
      <c r="BN530"/>
      <c r="BO530"/>
      <c r="BP530"/>
      <c r="BQ530"/>
      <c r="BR530"/>
      <c r="BS530"/>
      <c r="BT530"/>
      <c r="BU530"/>
      <c r="BV530"/>
      <c r="BW530"/>
      <c r="BX530"/>
      <c r="BY530"/>
      <c r="BZ530"/>
      <c r="CA530"/>
      <c r="CB530"/>
      <c r="CC530"/>
      <c r="CD530"/>
      <c r="CE530"/>
      <c r="CF530"/>
      <c r="CG530"/>
      <c r="CH530"/>
      <c r="CI530"/>
      <c r="CJ530"/>
      <c r="CK530"/>
      <c r="CL530"/>
      <c r="CM530"/>
      <c r="CN530"/>
      <c r="CO530"/>
      <c r="CP530"/>
      <c r="CQ530"/>
      <c r="CR530"/>
      <c r="CS530"/>
      <c r="CT530"/>
      <c r="CU530"/>
      <c r="CV530"/>
      <c r="CW530"/>
      <c r="CX530"/>
      <c r="CY530"/>
      <c r="CZ530"/>
      <c r="DA530"/>
      <c r="DB530"/>
      <c r="DC530"/>
      <c r="DD530"/>
      <c r="DE530"/>
      <c r="DF530"/>
      <c r="DG530"/>
      <c r="DH530"/>
      <c r="DI530"/>
      <c r="DJ530"/>
      <c r="DK530"/>
      <c r="DL530"/>
      <c r="DM530"/>
      <c r="DN530"/>
      <c r="DO530"/>
      <c r="DP530"/>
      <c r="DQ530"/>
      <c r="DR530"/>
      <c r="DS530"/>
      <c r="DT530"/>
      <c r="DU530"/>
      <c r="DV530"/>
      <c r="DW530"/>
      <c r="DX530"/>
      <c r="DY530" t="s">
        <v>797</v>
      </c>
      <c r="DZ530"/>
      <c r="EA530">
        <v>10000</v>
      </c>
      <c r="EB530">
        <v>10000</v>
      </c>
      <c r="EC530"/>
      <c r="ED530">
        <v>4000</v>
      </c>
      <c r="EE530">
        <v>150</v>
      </c>
      <c r="EF530">
        <v>6000</v>
      </c>
      <c r="EG530" t="s">
        <v>3810</v>
      </c>
      <c r="EH530" t="s">
        <v>798</v>
      </c>
      <c r="EI530" t="s">
        <v>810</v>
      </c>
      <c r="EJ530"/>
      <c r="EK530" t="s">
        <v>797</v>
      </c>
      <c r="EL530" t="s">
        <v>3819</v>
      </c>
      <c r="EM530">
        <v>1</v>
      </c>
      <c r="EN530">
        <v>1</v>
      </c>
      <c r="EO530">
        <v>0</v>
      </c>
      <c r="EP530">
        <v>0</v>
      </c>
      <c r="EQ530">
        <v>0</v>
      </c>
      <c r="ER530">
        <v>0</v>
      </c>
      <c r="ES530">
        <v>0</v>
      </c>
      <c r="ET530">
        <v>0</v>
      </c>
      <c r="EU530">
        <v>0</v>
      </c>
      <c r="EV530">
        <v>1</v>
      </c>
      <c r="EW530">
        <v>0</v>
      </c>
      <c r="EX530">
        <v>0</v>
      </c>
      <c r="EY530">
        <v>0</v>
      </c>
      <c r="EZ530">
        <v>0</v>
      </c>
      <c r="FA530">
        <v>0</v>
      </c>
      <c r="FB530"/>
      <c r="FC530"/>
      <c r="FD530"/>
      <c r="FE530"/>
      <c r="FF530"/>
      <c r="FG530"/>
      <c r="FH530"/>
      <c r="FI530"/>
      <c r="FJ530"/>
      <c r="FK530"/>
      <c r="FL530"/>
      <c r="FM530"/>
      <c r="FN530"/>
      <c r="FO530"/>
      <c r="FP530"/>
      <c r="FQ530"/>
      <c r="FR530"/>
      <c r="FS530"/>
      <c r="FT530"/>
      <c r="FU530"/>
      <c r="FV530"/>
      <c r="FW530"/>
      <c r="FX530"/>
      <c r="FY530"/>
      <c r="FZ530"/>
      <c r="GA530"/>
      <c r="GB530"/>
      <c r="GC530"/>
      <c r="GD530"/>
      <c r="GE530"/>
      <c r="GF530"/>
      <c r="GG530"/>
      <c r="GH530"/>
      <c r="GI530"/>
      <c r="GJ530"/>
      <c r="GK530"/>
      <c r="GL530"/>
      <c r="GM530"/>
      <c r="GN530"/>
      <c r="GO530"/>
      <c r="GP530"/>
      <c r="GQ530"/>
      <c r="GR530"/>
      <c r="GS530"/>
      <c r="GT530"/>
      <c r="GU530"/>
      <c r="GV530"/>
      <c r="GW530"/>
      <c r="GX530"/>
      <c r="GY530"/>
      <c r="GZ530"/>
      <c r="HA530"/>
      <c r="HB530"/>
      <c r="HC530"/>
      <c r="HD530"/>
      <c r="HE530"/>
      <c r="HF530"/>
      <c r="HG530"/>
      <c r="HH530"/>
      <c r="HI530"/>
      <c r="HJ530"/>
      <c r="HK530"/>
      <c r="HL530"/>
      <c r="HM530"/>
      <c r="HN530"/>
      <c r="HO530"/>
      <c r="HP530"/>
      <c r="HQ530"/>
      <c r="HR530"/>
      <c r="HS530"/>
      <c r="HT530"/>
      <c r="HU530"/>
      <c r="HV530"/>
      <c r="HW530"/>
      <c r="HX530"/>
      <c r="HY530"/>
      <c r="HZ530"/>
      <c r="IA530"/>
      <c r="IB530"/>
      <c r="IC530"/>
      <c r="ID530"/>
      <c r="IE530"/>
      <c r="IF530"/>
      <c r="IG530"/>
      <c r="IH530"/>
      <c r="II530"/>
      <c r="IJ530"/>
      <c r="IK530"/>
      <c r="IL530"/>
      <c r="IM530"/>
      <c r="IN530"/>
      <c r="IO530"/>
      <c r="IP530"/>
      <c r="IQ530"/>
      <c r="IR530"/>
      <c r="IS530"/>
      <c r="IT530"/>
      <c r="IU530"/>
      <c r="IV530"/>
      <c r="IW530"/>
      <c r="IX530"/>
      <c r="IY530"/>
      <c r="IZ530"/>
      <c r="JA530"/>
      <c r="JB530"/>
      <c r="JC530"/>
      <c r="JD530"/>
      <c r="JE530"/>
      <c r="JF530"/>
      <c r="JG530"/>
      <c r="JH530"/>
      <c r="JI530"/>
      <c r="JJ530"/>
      <c r="JK530"/>
      <c r="JL530"/>
      <c r="JM530"/>
      <c r="JN530"/>
      <c r="JO530"/>
      <c r="JP530"/>
      <c r="JQ530"/>
      <c r="JR530"/>
      <c r="JS530"/>
      <c r="JT530"/>
      <c r="JU530"/>
      <c r="JV530"/>
      <c r="JW530"/>
      <c r="JX530"/>
      <c r="JY530"/>
      <c r="JZ530"/>
      <c r="KA530"/>
      <c r="KB530"/>
      <c r="KC530"/>
      <c r="KD530"/>
      <c r="KE530"/>
      <c r="KF530"/>
      <c r="KG530"/>
      <c r="KH530"/>
      <c r="KI530"/>
      <c r="KJ530"/>
      <c r="KK530"/>
      <c r="KL530"/>
      <c r="KM530"/>
      <c r="KN530"/>
      <c r="KO530"/>
      <c r="KP530"/>
      <c r="KQ530"/>
      <c r="KR530"/>
      <c r="KS530"/>
      <c r="KT530"/>
      <c r="KU530"/>
      <c r="KV530"/>
      <c r="KW530"/>
      <c r="KX530"/>
      <c r="KY530"/>
      <c r="KZ530"/>
      <c r="LA530"/>
      <c r="LB530"/>
      <c r="LC530"/>
      <c r="LD530"/>
      <c r="LE530"/>
      <c r="LF530"/>
      <c r="LG530"/>
      <c r="LH530"/>
      <c r="LI530"/>
      <c r="LJ530"/>
      <c r="LK530"/>
      <c r="LL530"/>
      <c r="LM530"/>
      <c r="LN530"/>
      <c r="LO530"/>
      <c r="LP530"/>
      <c r="LQ530"/>
      <c r="LR530"/>
      <c r="LS530"/>
      <c r="LT530"/>
      <c r="LU530"/>
      <c r="LV530"/>
      <c r="LW530"/>
      <c r="LX530"/>
      <c r="LY530"/>
      <c r="LZ530"/>
      <c r="MA530"/>
      <c r="MB530"/>
      <c r="MC530"/>
      <c r="MD530"/>
      <c r="ME530"/>
      <c r="MF530"/>
      <c r="MG530"/>
      <c r="MH530"/>
      <c r="MI530"/>
      <c r="MJ530"/>
      <c r="MK530"/>
      <c r="ML530"/>
      <c r="MM530"/>
      <c r="MN530"/>
      <c r="MO530"/>
      <c r="MP530"/>
      <c r="MQ530"/>
      <c r="MR530"/>
      <c r="MS530"/>
      <c r="MT530"/>
      <c r="MU530"/>
      <c r="MV530"/>
      <c r="MW530"/>
      <c r="MX530"/>
      <c r="MY530"/>
      <c r="MZ530"/>
      <c r="NA530"/>
      <c r="NB530"/>
      <c r="NC530"/>
      <c r="ND530"/>
      <c r="NE530"/>
      <c r="NF530"/>
      <c r="NG530"/>
      <c r="NH530"/>
      <c r="NI530"/>
      <c r="NJ530"/>
      <c r="NK530"/>
      <c r="NL530"/>
      <c r="NM530"/>
      <c r="NN530"/>
      <c r="NO530"/>
      <c r="NP530"/>
      <c r="NQ530"/>
      <c r="NR530"/>
      <c r="NS530"/>
      <c r="NT530"/>
      <c r="NU530"/>
      <c r="NV530"/>
      <c r="NW530"/>
      <c r="NX530"/>
      <c r="NY530"/>
      <c r="NZ530"/>
      <c r="OA530"/>
      <c r="OB530"/>
      <c r="OC530"/>
      <c r="OD530"/>
      <c r="OE530"/>
      <c r="OF530"/>
      <c r="OG530"/>
      <c r="OH530"/>
      <c r="OI530"/>
      <c r="OJ530"/>
      <c r="OK530"/>
      <c r="OL530"/>
      <c r="OM530"/>
      <c r="ON530"/>
      <c r="OO530"/>
      <c r="OP530"/>
      <c r="OQ530"/>
      <c r="OR530"/>
      <c r="OS530"/>
      <c r="OT530"/>
      <c r="OU530"/>
      <c r="OV530"/>
      <c r="OW530"/>
      <c r="OX530"/>
      <c r="OY530"/>
      <c r="OZ530"/>
      <c r="PA530"/>
      <c r="PB530"/>
      <c r="PC530"/>
      <c r="PD530"/>
      <c r="PE530"/>
      <c r="PF530"/>
      <c r="PG530"/>
      <c r="PH530"/>
      <c r="PI530"/>
      <c r="PJ530"/>
      <c r="PK530"/>
      <c r="PL530"/>
      <c r="PM530"/>
      <c r="PN530"/>
      <c r="PO530"/>
      <c r="PP530"/>
      <c r="PQ530"/>
      <c r="PR530"/>
      <c r="PS530"/>
      <c r="PT530"/>
      <c r="PU530"/>
      <c r="PV530"/>
      <c r="PW530"/>
      <c r="PX530"/>
      <c r="PY530"/>
      <c r="PZ530"/>
      <c r="QA530"/>
      <c r="QB530"/>
      <c r="QC530"/>
      <c r="QD530"/>
      <c r="QE530"/>
      <c r="QF530"/>
      <c r="QG530"/>
      <c r="QH530"/>
      <c r="QI530"/>
      <c r="QJ530"/>
      <c r="QK530"/>
      <c r="QL530"/>
      <c r="QM530"/>
      <c r="QN530"/>
      <c r="QO530"/>
      <c r="QP530"/>
      <c r="QQ530"/>
      <c r="QR530"/>
      <c r="QS530"/>
      <c r="QT530"/>
      <c r="QU530"/>
      <c r="QV530"/>
      <c r="QW530"/>
      <c r="QX530"/>
      <c r="QY530"/>
      <c r="QZ530"/>
      <c r="RA530"/>
      <c r="RB530"/>
      <c r="RC530"/>
      <c r="RD530"/>
      <c r="RE530"/>
      <c r="RF530"/>
      <c r="RG530"/>
      <c r="RH530"/>
      <c r="RI530"/>
      <c r="RJ530"/>
      <c r="RK530"/>
      <c r="RL530"/>
      <c r="RM530"/>
      <c r="RN530"/>
      <c r="RO530"/>
      <c r="RP530"/>
      <c r="RQ530"/>
      <c r="RR530"/>
      <c r="RS530"/>
      <c r="RT530"/>
      <c r="RU530"/>
      <c r="RV530"/>
      <c r="RW530"/>
      <c r="RX530"/>
      <c r="RY530"/>
      <c r="RZ530"/>
      <c r="SA530"/>
      <c r="SB530"/>
      <c r="SC530"/>
      <c r="SD530"/>
      <c r="SE530"/>
      <c r="SF530"/>
      <c r="SG530"/>
      <c r="SH530"/>
      <c r="SI530"/>
      <c r="SJ530"/>
      <c r="SK530"/>
      <c r="SL530"/>
      <c r="SM530"/>
      <c r="SN530"/>
      <c r="SO530"/>
      <c r="SP530"/>
      <c r="SQ530"/>
      <c r="SR530"/>
      <c r="SS530"/>
      <c r="ST530"/>
      <c r="SU530"/>
      <c r="SV530"/>
      <c r="SW530"/>
      <c r="SX530"/>
      <c r="SY530"/>
      <c r="SZ530"/>
      <c r="TA530"/>
      <c r="TB530"/>
      <c r="TC530"/>
      <c r="TD530"/>
      <c r="TE530"/>
      <c r="TF530"/>
      <c r="TG530"/>
      <c r="TH530"/>
      <c r="TI530"/>
      <c r="TJ530"/>
      <c r="TK530"/>
      <c r="TL530"/>
      <c r="TM530"/>
      <c r="TN530"/>
      <c r="TO530"/>
      <c r="TP530"/>
      <c r="TQ530"/>
      <c r="TR530"/>
      <c r="TS530"/>
      <c r="TT530"/>
      <c r="TU530"/>
      <c r="TV530"/>
      <c r="TW530"/>
      <c r="TX530"/>
      <c r="TY530"/>
      <c r="TZ530"/>
      <c r="UA530"/>
      <c r="UB530"/>
      <c r="UC530"/>
      <c r="UD530"/>
      <c r="UE530"/>
      <c r="UF530"/>
      <c r="UG530"/>
      <c r="UH530"/>
      <c r="UI530"/>
      <c r="UJ530"/>
      <c r="UK530"/>
      <c r="UL530"/>
      <c r="UM530"/>
      <c r="UN530"/>
      <c r="UO530"/>
      <c r="UP530"/>
      <c r="UQ530"/>
      <c r="UR530"/>
      <c r="US530"/>
      <c r="UT530"/>
      <c r="UU530"/>
      <c r="UV530"/>
      <c r="UW530"/>
      <c r="UX530"/>
      <c r="UY530"/>
      <c r="UZ530"/>
      <c r="VA530"/>
      <c r="VB530"/>
      <c r="VC530"/>
      <c r="VD530"/>
      <c r="VE530"/>
      <c r="VF530"/>
      <c r="VG530"/>
      <c r="VH530"/>
      <c r="VI530"/>
      <c r="VJ530"/>
      <c r="VK530"/>
      <c r="VL530"/>
      <c r="VM530"/>
      <c r="VN530"/>
      <c r="VO530"/>
      <c r="VP530"/>
      <c r="VQ530"/>
      <c r="VR530"/>
      <c r="VS530"/>
      <c r="VT530"/>
      <c r="VU530"/>
      <c r="VV530"/>
      <c r="VW530"/>
      <c r="VX530"/>
      <c r="VY530"/>
      <c r="VZ530"/>
      <c r="WA530"/>
      <c r="WB530"/>
      <c r="WC530"/>
      <c r="WD530"/>
      <c r="WE530"/>
      <c r="WF530"/>
      <c r="WG530"/>
      <c r="WH530"/>
      <c r="WI530"/>
      <c r="WJ530"/>
      <c r="WK530"/>
      <c r="WL530"/>
      <c r="WM530"/>
      <c r="WN530"/>
      <c r="WO530"/>
      <c r="WP530"/>
      <c r="WQ530"/>
      <c r="WR530"/>
      <c r="WS530"/>
      <c r="WT530"/>
      <c r="WU530"/>
      <c r="WV530"/>
      <c r="WW530"/>
      <c r="WX530"/>
      <c r="WY530"/>
      <c r="WZ530"/>
      <c r="XA530"/>
      <c r="XB530"/>
      <c r="XC530"/>
      <c r="XD530"/>
      <c r="XE530"/>
      <c r="XF530"/>
      <c r="XG530"/>
      <c r="XH530"/>
      <c r="XI530"/>
      <c r="XJ530"/>
      <c r="XK530"/>
      <c r="XL530"/>
      <c r="XM530"/>
      <c r="XN530"/>
      <c r="XO530"/>
      <c r="XP530"/>
      <c r="XQ530"/>
      <c r="XR530"/>
      <c r="XS530"/>
      <c r="XT530"/>
      <c r="XU530"/>
      <c r="XV530"/>
      <c r="XW530"/>
      <c r="XX530"/>
      <c r="XY530"/>
      <c r="XZ530"/>
      <c r="YA530"/>
      <c r="YB530"/>
      <c r="YC530"/>
      <c r="YD530"/>
      <c r="YE530"/>
      <c r="YF530"/>
      <c r="YG530"/>
      <c r="YH530"/>
      <c r="YI530"/>
      <c r="YJ530"/>
      <c r="YK530"/>
      <c r="YL530"/>
      <c r="YM530"/>
      <c r="YN530"/>
      <c r="YO530"/>
      <c r="YP530"/>
      <c r="YQ530"/>
      <c r="YR530"/>
      <c r="YS530"/>
      <c r="YT530"/>
      <c r="YU530"/>
      <c r="YV530"/>
      <c r="YW530"/>
      <c r="YX530"/>
      <c r="YY530"/>
      <c r="YZ530"/>
      <c r="ZA530"/>
      <c r="ZB530"/>
      <c r="ZC530"/>
      <c r="ZD530"/>
      <c r="ZE530"/>
      <c r="ZF530"/>
      <c r="ZG530"/>
      <c r="ZH530"/>
      <c r="ZI530"/>
      <c r="ZJ530"/>
      <c r="ZK530"/>
      <c r="ZL530"/>
      <c r="ZM530"/>
      <c r="ZN530"/>
      <c r="ZO530"/>
      <c r="ZP530"/>
      <c r="ZQ530"/>
      <c r="ZR530"/>
      <c r="ZS530"/>
      <c r="ZT530"/>
      <c r="ZU530"/>
      <c r="ZV530"/>
      <c r="ZW530"/>
      <c r="ZX530"/>
      <c r="ZY530"/>
      <c r="ZZ530"/>
      <c r="AAA530"/>
      <c r="AAB530"/>
      <c r="AAC530"/>
      <c r="AAD530"/>
      <c r="AAE530"/>
      <c r="AAF530"/>
      <c r="AAG530"/>
      <c r="AAH530"/>
      <c r="AAI530"/>
      <c r="AAJ530"/>
      <c r="AAK530"/>
      <c r="AAL530"/>
      <c r="AAM530"/>
      <c r="AAN530"/>
      <c r="AAO530"/>
      <c r="AAP530"/>
      <c r="AAQ530"/>
      <c r="AAR530"/>
      <c r="AAS530"/>
      <c r="AAT530"/>
      <c r="AAU530"/>
      <c r="AAV530" t="s">
        <v>797</v>
      </c>
      <c r="AAW530" t="s">
        <v>3820</v>
      </c>
      <c r="AAX530">
        <v>0</v>
      </c>
      <c r="AAY530">
        <v>0</v>
      </c>
      <c r="AAZ530">
        <v>0</v>
      </c>
      <c r="ABA530">
        <v>1</v>
      </c>
      <c r="ABB530">
        <v>0</v>
      </c>
      <c r="ABC530">
        <v>1</v>
      </c>
      <c r="ABD530">
        <v>1</v>
      </c>
      <c r="ABE530">
        <v>0</v>
      </c>
      <c r="ABF530">
        <v>0</v>
      </c>
      <c r="ABG530"/>
      <c r="ABH530" t="s">
        <v>816</v>
      </c>
      <c r="ABI530"/>
      <c r="ABJ530"/>
      <c r="ABK530"/>
      <c r="ABL530"/>
      <c r="ABM530"/>
      <c r="ABN530"/>
      <c r="ABO530"/>
      <c r="ABP530"/>
      <c r="ABQ530" t="s">
        <v>797</v>
      </c>
      <c r="ABR530" t="s">
        <v>3821</v>
      </c>
      <c r="ABS530">
        <v>1</v>
      </c>
      <c r="ABT530">
        <v>0</v>
      </c>
      <c r="ABU530">
        <v>0</v>
      </c>
      <c r="ABV530">
        <v>0</v>
      </c>
      <c r="ABW530">
        <v>1</v>
      </c>
      <c r="ABX530">
        <v>0</v>
      </c>
      <c r="ABY530">
        <v>1</v>
      </c>
      <c r="ABZ530">
        <v>1</v>
      </c>
      <c r="ACA530">
        <v>0</v>
      </c>
      <c r="ACB530">
        <v>0</v>
      </c>
      <c r="ACC530"/>
      <c r="ACD530" t="s">
        <v>2104</v>
      </c>
      <c r="ACE530"/>
      <c r="ACF530"/>
      <c r="ACG530"/>
      <c r="ACH530"/>
      <c r="ACI530"/>
      <c r="ACJ530"/>
      <c r="ACK530"/>
      <c r="ACL530"/>
      <c r="ACM530"/>
      <c r="ACN530"/>
      <c r="ACO530"/>
      <c r="ACP530"/>
      <c r="ACQ530" t="s">
        <v>835</v>
      </c>
      <c r="ACR530">
        <v>368113670</v>
      </c>
      <c r="ACS530" s="396">
        <v>44895.632094907407</v>
      </c>
      <c r="ACT530"/>
      <c r="ACU530"/>
      <c r="ACV530" t="s">
        <v>801</v>
      </c>
      <c r="ACW530"/>
      <c r="ACX530"/>
      <c r="ACY530">
        <v>530</v>
      </c>
    </row>
    <row r="531" spans="1:779" s="82" customFormat="1" x14ac:dyDescent="0.3">
      <c r="A531" t="s">
        <v>3822</v>
      </c>
      <c r="B531" s="396">
        <v>44887.400965972221</v>
      </c>
      <c r="C531" s="396">
        <v>44887.413321770829</v>
      </c>
      <c r="D531" s="396">
        <v>44887</v>
      </c>
      <c r="E531" t="s">
        <v>965</v>
      </c>
      <c r="F531" s="396">
        <v>44887</v>
      </c>
      <c r="G531" t="s">
        <v>966</v>
      </c>
      <c r="H531" t="s">
        <v>967</v>
      </c>
      <c r="I531" t="s">
        <v>967</v>
      </c>
      <c r="J531" t="s">
        <v>967</v>
      </c>
      <c r="K531" t="s">
        <v>795</v>
      </c>
      <c r="L531" t="s">
        <v>796</v>
      </c>
      <c r="M531">
        <v>0</v>
      </c>
      <c r="N531">
        <v>0</v>
      </c>
      <c r="O531">
        <v>0</v>
      </c>
      <c r="P531">
        <v>1</v>
      </c>
      <c r="Q531">
        <v>0</v>
      </c>
      <c r="R531">
        <v>0</v>
      </c>
      <c r="S531">
        <v>0</v>
      </c>
      <c r="T531">
        <v>0</v>
      </c>
      <c r="U531">
        <v>0</v>
      </c>
      <c r="V531">
        <v>0</v>
      </c>
      <c r="W531">
        <v>0</v>
      </c>
      <c r="X531">
        <v>0</v>
      </c>
      <c r="Y531">
        <v>0</v>
      </c>
      <c r="Z531">
        <v>0</v>
      </c>
      <c r="AA531">
        <v>0</v>
      </c>
      <c r="AB531">
        <v>0</v>
      </c>
      <c r="AC531">
        <v>0</v>
      </c>
      <c r="AD531">
        <v>0</v>
      </c>
      <c r="AE531">
        <v>0</v>
      </c>
      <c r="AF531">
        <v>0</v>
      </c>
      <c r="AG531">
        <v>0</v>
      </c>
      <c r="AH531">
        <v>0</v>
      </c>
      <c r="AI531">
        <v>0</v>
      </c>
      <c r="AJ531"/>
      <c r="AK531"/>
      <c r="AL531"/>
      <c r="AM531"/>
      <c r="AN531"/>
      <c r="AO531"/>
      <c r="AP531"/>
      <c r="AQ531"/>
      <c r="AR531"/>
      <c r="AS531"/>
      <c r="AT531"/>
      <c r="AU531"/>
      <c r="AV531"/>
      <c r="AW531"/>
      <c r="AX531"/>
      <c r="AY531"/>
      <c r="AZ531"/>
      <c r="BA531"/>
      <c r="BB531"/>
      <c r="BC531"/>
      <c r="BD531"/>
      <c r="BE531"/>
      <c r="BF531"/>
      <c r="BG531"/>
      <c r="BH531"/>
      <c r="BI531"/>
      <c r="BJ531"/>
      <c r="BK531"/>
      <c r="BL531"/>
      <c r="BM531"/>
      <c r="BN531"/>
      <c r="BO531"/>
      <c r="BP531"/>
      <c r="BQ531"/>
      <c r="BR531"/>
      <c r="BS531"/>
      <c r="BT531"/>
      <c r="BU531"/>
      <c r="BV531"/>
      <c r="BW531"/>
      <c r="BX531"/>
      <c r="BY531"/>
      <c r="BZ531"/>
      <c r="CA531"/>
      <c r="CB531"/>
      <c r="CC531"/>
      <c r="CD531"/>
      <c r="CE531"/>
      <c r="CF531"/>
      <c r="CG531"/>
      <c r="CH531"/>
      <c r="CI531"/>
      <c r="CJ531"/>
      <c r="CK531"/>
      <c r="CL531"/>
      <c r="CM531"/>
      <c r="CN531"/>
      <c r="CO531"/>
      <c r="CP531"/>
      <c r="CQ531"/>
      <c r="CR531"/>
      <c r="CS531"/>
      <c r="CT531"/>
      <c r="CU531"/>
      <c r="CV531"/>
      <c r="CW531"/>
      <c r="CX531"/>
      <c r="CY531"/>
      <c r="CZ531"/>
      <c r="DA531"/>
      <c r="DB531"/>
      <c r="DC531"/>
      <c r="DD531"/>
      <c r="DE531"/>
      <c r="DF531"/>
      <c r="DG531"/>
      <c r="DH531"/>
      <c r="DI531"/>
      <c r="DJ531"/>
      <c r="DK531"/>
      <c r="DL531"/>
      <c r="DM531"/>
      <c r="DN531"/>
      <c r="DO531"/>
      <c r="DP531"/>
      <c r="DQ531"/>
      <c r="DR531"/>
      <c r="DS531"/>
      <c r="DT531"/>
      <c r="DU531"/>
      <c r="DV531"/>
      <c r="DW531"/>
      <c r="DX531"/>
      <c r="DY531" t="s">
        <v>797</v>
      </c>
      <c r="DZ531"/>
      <c r="EA531">
        <v>10000</v>
      </c>
      <c r="EB531">
        <v>10000</v>
      </c>
      <c r="EC531"/>
      <c r="ED531">
        <v>4000</v>
      </c>
      <c r="EE531">
        <v>150</v>
      </c>
      <c r="EF531">
        <v>6000</v>
      </c>
      <c r="EG531" t="s">
        <v>3810</v>
      </c>
      <c r="EH531" t="s">
        <v>798</v>
      </c>
      <c r="EI531" t="s">
        <v>799</v>
      </c>
      <c r="EJ531"/>
      <c r="EK531" t="s">
        <v>797</v>
      </c>
      <c r="EL531" t="s">
        <v>3819</v>
      </c>
      <c r="EM531">
        <v>1</v>
      </c>
      <c r="EN531">
        <v>1</v>
      </c>
      <c r="EO531">
        <v>0</v>
      </c>
      <c r="EP531">
        <v>0</v>
      </c>
      <c r="EQ531">
        <v>0</v>
      </c>
      <c r="ER531">
        <v>0</v>
      </c>
      <c r="ES531">
        <v>0</v>
      </c>
      <c r="ET531">
        <v>0</v>
      </c>
      <c r="EU531">
        <v>0</v>
      </c>
      <c r="EV531">
        <v>1</v>
      </c>
      <c r="EW531">
        <v>0</v>
      </c>
      <c r="EX531">
        <v>0</v>
      </c>
      <c r="EY531">
        <v>0</v>
      </c>
      <c r="EZ531">
        <v>0</v>
      </c>
      <c r="FA531">
        <v>0</v>
      </c>
      <c r="FB531"/>
      <c r="FC531"/>
      <c r="FD531"/>
      <c r="FE531"/>
      <c r="FF531"/>
      <c r="FG531"/>
      <c r="FH531"/>
      <c r="FI531"/>
      <c r="FJ531"/>
      <c r="FK531"/>
      <c r="FL531"/>
      <c r="FM531"/>
      <c r="FN531"/>
      <c r="FO531"/>
      <c r="FP531"/>
      <c r="FQ531"/>
      <c r="FR531"/>
      <c r="FS531"/>
      <c r="FT531"/>
      <c r="FU531"/>
      <c r="FV531"/>
      <c r="FW531"/>
      <c r="FX531"/>
      <c r="FY531"/>
      <c r="FZ531"/>
      <c r="GA531"/>
      <c r="GB531"/>
      <c r="GC531"/>
      <c r="GD531"/>
      <c r="GE531"/>
      <c r="GF531"/>
      <c r="GG531"/>
      <c r="GH531"/>
      <c r="GI531"/>
      <c r="GJ531"/>
      <c r="GK531"/>
      <c r="GL531"/>
      <c r="GM531"/>
      <c r="GN531"/>
      <c r="GO531"/>
      <c r="GP531"/>
      <c r="GQ531"/>
      <c r="GR531"/>
      <c r="GS531"/>
      <c r="GT531"/>
      <c r="GU531"/>
      <c r="GV531"/>
      <c r="GW531"/>
      <c r="GX531"/>
      <c r="GY531"/>
      <c r="GZ531"/>
      <c r="HA531"/>
      <c r="HB531"/>
      <c r="HC531"/>
      <c r="HD531"/>
      <c r="HE531"/>
      <c r="HF531"/>
      <c r="HG531"/>
      <c r="HH531"/>
      <c r="HI531"/>
      <c r="HJ531"/>
      <c r="HK531"/>
      <c r="HL531"/>
      <c r="HM531"/>
      <c r="HN531"/>
      <c r="HO531"/>
      <c r="HP531"/>
      <c r="HQ531"/>
      <c r="HR531"/>
      <c r="HS531"/>
      <c r="HT531"/>
      <c r="HU531"/>
      <c r="HV531"/>
      <c r="HW531"/>
      <c r="HX531"/>
      <c r="HY531"/>
      <c r="HZ531"/>
      <c r="IA531"/>
      <c r="IB531"/>
      <c r="IC531"/>
      <c r="ID531"/>
      <c r="IE531"/>
      <c r="IF531"/>
      <c r="IG531"/>
      <c r="IH531"/>
      <c r="II531"/>
      <c r="IJ531"/>
      <c r="IK531"/>
      <c r="IL531"/>
      <c r="IM531"/>
      <c r="IN531"/>
      <c r="IO531"/>
      <c r="IP531"/>
      <c r="IQ531"/>
      <c r="IR531"/>
      <c r="IS531"/>
      <c r="IT531"/>
      <c r="IU531"/>
      <c r="IV531"/>
      <c r="IW531"/>
      <c r="IX531"/>
      <c r="IY531"/>
      <c r="IZ531"/>
      <c r="JA531"/>
      <c r="JB531"/>
      <c r="JC531"/>
      <c r="JD531"/>
      <c r="JE531"/>
      <c r="JF531"/>
      <c r="JG531"/>
      <c r="JH531"/>
      <c r="JI531"/>
      <c r="JJ531"/>
      <c r="JK531"/>
      <c r="JL531"/>
      <c r="JM531"/>
      <c r="JN531"/>
      <c r="JO531"/>
      <c r="JP531"/>
      <c r="JQ531"/>
      <c r="JR531"/>
      <c r="JS531"/>
      <c r="JT531"/>
      <c r="JU531"/>
      <c r="JV531"/>
      <c r="JW531"/>
      <c r="JX531"/>
      <c r="JY531"/>
      <c r="JZ531"/>
      <c r="KA531"/>
      <c r="KB531"/>
      <c r="KC531"/>
      <c r="KD531"/>
      <c r="KE531"/>
      <c r="KF531"/>
      <c r="KG531"/>
      <c r="KH531"/>
      <c r="KI531"/>
      <c r="KJ531"/>
      <c r="KK531"/>
      <c r="KL531"/>
      <c r="KM531"/>
      <c r="KN531"/>
      <c r="KO531"/>
      <c r="KP531"/>
      <c r="KQ531"/>
      <c r="KR531"/>
      <c r="KS531"/>
      <c r="KT531"/>
      <c r="KU531"/>
      <c r="KV531"/>
      <c r="KW531"/>
      <c r="KX531"/>
      <c r="KY531"/>
      <c r="KZ531"/>
      <c r="LA531"/>
      <c r="LB531"/>
      <c r="LC531"/>
      <c r="LD531"/>
      <c r="LE531"/>
      <c r="LF531"/>
      <c r="LG531"/>
      <c r="LH531"/>
      <c r="LI531"/>
      <c r="LJ531"/>
      <c r="LK531"/>
      <c r="LL531"/>
      <c r="LM531"/>
      <c r="LN531"/>
      <c r="LO531"/>
      <c r="LP531"/>
      <c r="LQ531"/>
      <c r="LR531"/>
      <c r="LS531"/>
      <c r="LT531"/>
      <c r="LU531"/>
      <c r="LV531"/>
      <c r="LW531"/>
      <c r="LX531"/>
      <c r="LY531"/>
      <c r="LZ531"/>
      <c r="MA531"/>
      <c r="MB531"/>
      <c r="MC531"/>
      <c r="MD531"/>
      <c r="ME531"/>
      <c r="MF531"/>
      <c r="MG531"/>
      <c r="MH531"/>
      <c r="MI531"/>
      <c r="MJ531"/>
      <c r="MK531"/>
      <c r="ML531"/>
      <c r="MM531"/>
      <c r="MN531"/>
      <c r="MO531"/>
      <c r="MP531"/>
      <c r="MQ531"/>
      <c r="MR531"/>
      <c r="MS531"/>
      <c r="MT531"/>
      <c r="MU531"/>
      <c r="MV531"/>
      <c r="MW531"/>
      <c r="MX531"/>
      <c r="MY531"/>
      <c r="MZ531"/>
      <c r="NA531"/>
      <c r="NB531"/>
      <c r="NC531"/>
      <c r="ND531"/>
      <c r="NE531"/>
      <c r="NF531"/>
      <c r="NG531"/>
      <c r="NH531"/>
      <c r="NI531"/>
      <c r="NJ531"/>
      <c r="NK531"/>
      <c r="NL531"/>
      <c r="NM531"/>
      <c r="NN531"/>
      <c r="NO531"/>
      <c r="NP531"/>
      <c r="NQ531"/>
      <c r="NR531"/>
      <c r="NS531"/>
      <c r="NT531"/>
      <c r="NU531"/>
      <c r="NV531"/>
      <c r="NW531"/>
      <c r="NX531"/>
      <c r="NY531"/>
      <c r="NZ531"/>
      <c r="OA531"/>
      <c r="OB531"/>
      <c r="OC531"/>
      <c r="OD531"/>
      <c r="OE531"/>
      <c r="OF531"/>
      <c r="OG531"/>
      <c r="OH531"/>
      <c r="OI531"/>
      <c r="OJ531"/>
      <c r="OK531"/>
      <c r="OL531"/>
      <c r="OM531"/>
      <c r="ON531"/>
      <c r="OO531"/>
      <c r="OP531"/>
      <c r="OQ531"/>
      <c r="OR531"/>
      <c r="OS531"/>
      <c r="OT531"/>
      <c r="OU531"/>
      <c r="OV531"/>
      <c r="OW531"/>
      <c r="OX531"/>
      <c r="OY531"/>
      <c r="OZ531"/>
      <c r="PA531"/>
      <c r="PB531"/>
      <c r="PC531"/>
      <c r="PD531"/>
      <c r="PE531"/>
      <c r="PF531"/>
      <c r="PG531"/>
      <c r="PH531"/>
      <c r="PI531"/>
      <c r="PJ531"/>
      <c r="PK531"/>
      <c r="PL531"/>
      <c r="PM531"/>
      <c r="PN531"/>
      <c r="PO531"/>
      <c r="PP531"/>
      <c r="PQ531"/>
      <c r="PR531"/>
      <c r="PS531"/>
      <c r="PT531"/>
      <c r="PU531"/>
      <c r="PV531"/>
      <c r="PW531"/>
      <c r="PX531"/>
      <c r="PY531"/>
      <c r="PZ531"/>
      <c r="QA531"/>
      <c r="QB531"/>
      <c r="QC531"/>
      <c r="QD531"/>
      <c r="QE531"/>
      <c r="QF531"/>
      <c r="QG531"/>
      <c r="QH531"/>
      <c r="QI531"/>
      <c r="QJ531"/>
      <c r="QK531"/>
      <c r="QL531"/>
      <c r="QM531"/>
      <c r="QN531"/>
      <c r="QO531"/>
      <c r="QP531"/>
      <c r="QQ531"/>
      <c r="QR531"/>
      <c r="QS531"/>
      <c r="QT531"/>
      <c r="QU531"/>
      <c r="QV531"/>
      <c r="QW531"/>
      <c r="QX531"/>
      <c r="QY531"/>
      <c r="QZ531"/>
      <c r="RA531"/>
      <c r="RB531"/>
      <c r="RC531"/>
      <c r="RD531"/>
      <c r="RE531"/>
      <c r="RF531"/>
      <c r="RG531"/>
      <c r="RH531"/>
      <c r="RI531"/>
      <c r="RJ531"/>
      <c r="RK531"/>
      <c r="RL531"/>
      <c r="RM531"/>
      <c r="RN531"/>
      <c r="RO531"/>
      <c r="RP531"/>
      <c r="RQ531"/>
      <c r="RR531"/>
      <c r="RS531"/>
      <c r="RT531"/>
      <c r="RU531"/>
      <c r="RV531"/>
      <c r="RW531"/>
      <c r="RX531"/>
      <c r="RY531"/>
      <c r="RZ531"/>
      <c r="SA531"/>
      <c r="SB531"/>
      <c r="SC531"/>
      <c r="SD531"/>
      <c r="SE531"/>
      <c r="SF531"/>
      <c r="SG531"/>
      <c r="SH531"/>
      <c r="SI531"/>
      <c r="SJ531"/>
      <c r="SK531"/>
      <c r="SL531"/>
      <c r="SM531"/>
      <c r="SN531"/>
      <c r="SO531"/>
      <c r="SP531"/>
      <c r="SQ531"/>
      <c r="SR531"/>
      <c r="SS531"/>
      <c r="ST531"/>
      <c r="SU531"/>
      <c r="SV531"/>
      <c r="SW531"/>
      <c r="SX531"/>
      <c r="SY531"/>
      <c r="SZ531"/>
      <c r="TA531"/>
      <c r="TB531"/>
      <c r="TC531"/>
      <c r="TD531"/>
      <c r="TE531"/>
      <c r="TF531"/>
      <c r="TG531"/>
      <c r="TH531"/>
      <c r="TI531"/>
      <c r="TJ531"/>
      <c r="TK531"/>
      <c r="TL531"/>
      <c r="TM531"/>
      <c r="TN531"/>
      <c r="TO531"/>
      <c r="TP531"/>
      <c r="TQ531"/>
      <c r="TR531"/>
      <c r="TS531"/>
      <c r="TT531"/>
      <c r="TU531"/>
      <c r="TV531"/>
      <c r="TW531"/>
      <c r="TX531"/>
      <c r="TY531"/>
      <c r="TZ531"/>
      <c r="UA531"/>
      <c r="UB531"/>
      <c r="UC531"/>
      <c r="UD531"/>
      <c r="UE531"/>
      <c r="UF531"/>
      <c r="UG531"/>
      <c r="UH531"/>
      <c r="UI531"/>
      <c r="UJ531"/>
      <c r="UK531"/>
      <c r="UL531"/>
      <c r="UM531"/>
      <c r="UN531"/>
      <c r="UO531"/>
      <c r="UP531"/>
      <c r="UQ531"/>
      <c r="UR531"/>
      <c r="US531"/>
      <c r="UT531"/>
      <c r="UU531"/>
      <c r="UV531"/>
      <c r="UW531"/>
      <c r="UX531"/>
      <c r="UY531"/>
      <c r="UZ531"/>
      <c r="VA531"/>
      <c r="VB531"/>
      <c r="VC531"/>
      <c r="VD531"/>
      <c r="VE531"/>
      <c r="VF531"/>
      <c r="VG531"/>
      <c r="VH531"/>
      <c r="VI531"/>
      <c r="VJ531"/>
      <c r="VK531"/>
      <c r="VL531"/>
      <c r="VM531"/>
      <c r="VN531"/>
      <c r="VO531"/>
      <c r="VP531"/>
      <c r="VQ531"/>
      <c r="VR531"/>
      <c r="VS531"/>
      <c r="VT531"/>
      <c r="VU531"/>
      <c r="VV531"/>
      <c r="VW531"/>
      <c r="VX531"/>
      <c r="VY531"/>
      <c r="VZ531"/>
      <c r="WA531"/>
      <c r="WB531"/>
      <c r="WC531"/>
      <c r="WD531"/>
      <c r="WE531"/>
      <c r="WF531"/>
      <c r="WG531"/>
      <c r="WH531"/>
      <c r="WI531"/>
      <c r="WJ531"/>
      <c r="WK531"/>
      <c r="WL531"/>
      <c r="WM531"/>
      <c r="WN531"/>
      <c r="WO531"/>
      <c r="WP531"/>
      <c r="WQ531"/>
      <c r="WR531"/>
      <c r="WS531"/>
      <c r="WT531"/>
      <c r="WU531"/>
      <c r="WV531"/>
      <c r="WW531"/>
      <c r="WX531"/>
      <c r="WY531"/>
      <c r="WZ531"/>
      <c r="XA531"/>
      <c r="XB531"/>
      <c r="XC531"/>
      <c r="XD531"/>
      <c r="XE531"/>
      <c r="XF531"/>
      <c r="XG531"/>
      <c r="XH531"/>
      <c r="XI531"/>
      <c r="XJ531"/>
      <c r="XK531"/>
      <c r="XL531"/>
      <c r="XM531"/>
      <c r="XN531"/>
      <c r="XO531"/>
      <c r="XP531"/>
      <c r="XQ531"/>
      <c r="XR531"/>
      <c r="XS531"/>
      <c r="XT531"/>
      <c r="XU531"/>
      <c r="XV531"/>
      <c r="XW531"/>
      <c r="XX531"/>
      <c r="XY531"/>
      <c r="XZ531"/>
      <c r="YA531"/>
      <c r="YB531"/>
      <c r="YC531"/>
      <c r="YD531"/>
      <c r="YE531"/>
      <c r="YF531"/>
      <c r="YG531"/>
      <c r="YH531"/>
      <c r="YI531"/>
      <c r="YJ531"/>
      <c r="YK531"/>
      <c r="YL531"/>
      <c r="YM531"/>
      <c r="YN531"/>
      <c r="YO531"/>
      <c r="YP531"/>
      <c r="YQ531"/>
      <c r="YR531"/>
      <c r="YS531"/>
      <c r="YT531"/>
      <c r="YU531"/>
      <c r="YV531"/>
      <c r="YW531"/>
      <c r="YX531"/>
      <c r="YY531"/>
      <c r="YZ531"/>
      <c r="ZA531"/>
      <c r="ZB531"/>
      <c r="ZC531"/>
      <c r="ZD531"/>
      <c r="ZE531"/>
      <c r="ZF531"/>
      <c r="ZG531"/>
      <c r="ZH531"/>
      <c r="ZI531"/>
      <c r="ZJ531"/>
      <c r="ZK531"/>
      <c r="ZL531"/>
      <c r="ZM531"/>
      <c r="ZN531"/>
      <c r="ZO531"/>
      <c r="ZP531"/>
      <c r="ZQ531"/>
      <c r="ZR531"/>
      <c r="ZS531"/>
      <c r="ZT531"/>
      <c r="ZU531"/>
      <c r="ZV531"/>
      <c r="ZW531"/>
      <c r="ZX531"/>
      <c r="ZY531"/>
      <c r="ZZ531"/>
      <c r="AAA531"/>
      <c r="AAB531"/>
      <c r="AAC531"/>
      <c r="AAD531"/>
      <c r="AAE531"/>
      <c r="AAF531"/>
      <c r="AAG531"/>
      <c r="AAH531"/>
      <c r="AAI531"/>
      <c r="AAJ531"/>
      <c r="AAK531"/>
      <c r="AAL531"/>
      <c r="AAM531"/>
      <c r="AAN531"/>
      <c r="AAO531"/>
      <c r="AAP531"/>
      <c r="AAQ531"/>
      <c r="AAR531"/>
      <c r="AAS531"/>
      <c r="AAT531"/>
      <c r="AAU531"/>
      <c r="AAV531" t="s">
        <v>816</v>
      </c>
      <c r="AAW531"/>
      <c r="AAX531"/>
      <c r="AAY531"/>
      <c r="AAZ531"/>
      <c r="ABA531"/>
      <c r="ABB531"/>
      <c r="ABC531"/>
      <c r="ABD531"/>
      <c r="ABE531"/>
      <c r="ABF531"/>
      <c r="ABG531"/>
      <c r="ABH531" t="s">
        <v>816</v>
      </c>
      <c r="ABI531"/>
      <c r="ABJ531"/>
      <c r="ABK531"/>
      <c r="ABL531"/>
      <c r="ABM531"/>
      <c r="ABN531"/>
      <c r="ABO531"/>
      <c r="ABP531"/>
      <c r="ABQ531" t="s">
        <v>797</v>
      </c>
      <c r="ABR531" t="s">
        <v>3823</v>
      </c>
      <c r="ABS531">
        <v>1</v>
      </c>
      <c r="ABT531">
        <v>0</v>
      </c>
      <c r="ABU531">
        <v>0</v>
      </c>
      <c r="ABV531">
        <v>0</v>
      </c>
      <c r="ABW531">
        <v>1</v>
      </c>
      <c r="ABX531">
        <v>0</v>
      </c>
      <c r="ABY531">
        <v>0</v>
      </c>
      <c r="ABZ531">
        <v>1</v>
      </c>
      <c r="ACA531">
        <v>0</v>
      </c>
      <c r="ACB531">
        <v>0</v>
      </c>
      <c r="ACC531"/>
      <c r="ACD531" t="s">
        <v>797</v>
      </c>
      <c r="ACE531" t="s">
        <v>2512</v>
      </c>
      <c r="ACF531">
        <v>1</v>
      </c>
      <c r="ACG531">
        <v>0</v>
      </c>
      <c r="ACH531">
        <v>0</v>
      </c>
      <c r="ACI531">
        <v>0</v>
      </c>
      <c r="ACJ531">
        <v>0</v>
      </c>
      <c r="ACK531">
        <v>0</v>
      </c>
      <c r="ACL531">
        <v>0</v>
      </c>
      <c r="ACM531">
        <v>1</v>
      </c>
      <c r="ACN531">
        <v>0</v>
      </c>
      <c r="ACO531">
        <v>0</v>
      </c>
      <c r="ACP531"/>
      <c r="ACQ531" t="s">
        <v>835</v>
      </c>
      <c r="ACR531">
        <v>368113701</v>
      </c>
      <c r="ACS531" s="396">
        <v>44895.63212962963</v>
      </c>
      <c r="ACT531"/>
      <c r="ACU531"/>
      <c r="ACV531" t="s">
        <v>801</v>
      </c>
      <c r="ACW531"/>
      <c r="ACX531"/>
      <c r="ACY531">
        <v>531</v>
      </c>
    </row>
    <row r="532" spans="1:779" s="82" customFormat="1" x14ac:dyDescent="0.3">
      <c r="A532" t="s">
        <v>3824</v>
      </c>
      <c r="B532" s="396">
        <v>44887.414615752321</v>
      </c>
      <c r="C532" s="396">
        <v>44887.419065555558</v>
      </c>
      <c r="D532" s="396">
        <v>44887</v>
      </c>
      <c r="E532" t="s">
        <v>965</v>
      </c>
      <c r="F532" s="396">
        <v>44887</v>
      </c>
      <c r="G532" t="s">
        <v>966</v>
      </c>
      <c r="H532" t="s">
        <v>967</v>
      </c>
      <c r="I532" t="s">
        <v>967</v>
      </c>
      <c r="J532" t="s">
        <v>967</v>
      </c>
      <c r="K532" t="s">
        <v>795</v>
      </c>
      <c r="L532" t="s">
        <v>908</v>
      </c>
      <c r="M532">
        <v>0</v>
      </c>
      <c r="N532">
        <v>0</v>
      </c>
      <c r="O532">
        <v>0</v>
      </c>
      <c r="P532">
        <v>0</v>
      </c>
      <c r="Q532">
        <v>0</v>
      </c>
      <c r="R532">
        <v>0</v>
      </c>
      <c r="S532">
        <v>0</v>
      </c>
      <c r="T532">
        <v>1</v>
      </c>
      <c r="U532">
        <v>0</v>
      </c>
      <c r="V532">
        <v>0</v>
      </c>
      <c r="W532">
        <v>0</v>
      </c>
      <c r="X532">
        <v>0</v>
      </c>
      <c r="Y532">
        <v>0</v>
      </c>
      <c r="Z532">
        <v>0</v>
      </c>
      <c r="AA532">
        <v>0</v>
      </c>
      <c r="AB532">
        <v>0</v>
      </c>
      <c r="AC532">
        <v>0</v>
      </c>
      <c r="AD532">
        <v>0</v>
      </c>
      <c r="AE532">
        <v>0</v>
      </c>
      <c r="AF532">
        <v>0</v>
      </c>
      <c r="AG532">
        <v>0</v>
      </c>
      <c r="AH532">
        <v>0</v>
      </c>
      <c r="AI532">
        <v>0</v>
      </c>
      <c r="AJ532"/>
      <c r="AK532"/>
      <c r="AL532"/>
      <c r="AM532"/>
      <c r="AN532"/>
      <c r="AO532"/>
      <c r="AP532"/>
      <c r="AQ532"/>
      <c r="AR532"/>
      <c r="AS532"/>
      <c r="AT532"/>
      <c r="AU532"/>
      <c r="AV532"/>
      <c r="AW532"/>
      <c r="AX532"/>
      <c r="AY532"/>
      <c r="AZ532"/>
      <c r="BA532"/>
      <c r="BB532"/>
      <c r="BC532"/>
      <c r="BD532"/>
      <c r="BE532"/>
      <c r="BF532"/>
      <c r="BG532"/>
      <c r="BH532"/>
      <c r="BI532"/>
      <c r="BJ532"/>
      <c r="BK532"/>
      <c r="BL532"/>
      <c r="BM532"/>
      <c r="BN532"/>
      <c r="BO532"/>
      <c r="BP532"/>
      <c r="BQ532"/>
      <c r="BR532"/>
      <c r="BS532"/>
      <c r="BT532"/>
      <c r="BU532"/>
      <c r="BV532"/>
      <c r="BW532"/>
      <c r="BX532"/>
      <c r="BY532"/>
      <c r="BZ532"/>
      <c r="CA532"/>
      <c r="CB532"/>
      <c r="CC532"/>
      <c r="CD532"/>
      <c r="CE532"/>
      <c r="CF532"/>
      <c r="CG532"/>
      <c r="CH532"/>
      <c r="CI532"/>
      <c r="CJ532"/>
      <c r="CK532"/>
      <c r="CL532"/>
      <c r="CM532"/>
      <c r="CN532"/>
      <c r="CO532"/>
      <c r="CP532"/>
      <c r="CQ532"/>
      <c r="CR532"/>
      <c r="CS532"/>
      <c r="CT532"/>
      <c r="CU532"/>
      <c r="CV532"/>
      <c r="CW532"/>
      <c r="CX532"/>
      <c r="CY532"/>
      <c r="CZ532"/>
      <c r="DA532"/>
      <c r="DB532"/>
      <c r="DC532"/>
      <c r="DD532"/>
      <c r="DE532"/>
      <c r="DF532"/>
      <c r="DG532"/>
      <c r="DH532"/>
      <c r="DI532"/>
      <c r="DJ532"/>
      <c r="DK532"/>
      <c r="DL532"/>
      <c r="DM532"/>
      <c r="DN532"/>
      <c r="DO532"/>
      <c r="DP532"/>
      <c r="DQ532"/>
      <c r="DR532"/>
      <c r="DS532"/>
      <c r="DT532"/>
      <c r="DU532"/>
      <c r="DV532"/>
      <c r="DW532"/>
      <c r="DX532"/>
      <c r="DY532"/>
      <c r="DZ532"/>
      <c r="EA532"/>
      <c r="EB532"/>
      <c r="EC532"/>
      <c r="ED532"/>
      <c r="EE532"/>
      <c r="EF532"/>
      <c r="EG532"/>
      <c r="EH532"/>
      <c r="EI532"/>
      <c r="EJ532"/>
      <c r="EK532"/>
      <c r="EL532"/>
      <c r="EM532"/>
      <c r="EN532"/>
      <c r="EO532"/>
      <c r="EP532"/>
      <c r="EQ532"/>
      <c r="ER532"/>
      <c r="ES532"/>
      <c r="ET532"/>
      <c r="EU532"/>
      <c r="EV532"/>
      <c r="EW532"/>
      <c r="EX532"/>
      <c r="EY532"/>
      <c r="EZ532"/>
      <c r="FA532"/>
      <c r="FB532"/>
      <c r="FC532"/>
      <c r="FD532"/>
      <c r="FE532"/>
      <c r="FF532"/>
      <c r="FG532"/>
      <c r="FH532"/>
      <c r="FI532"/>
      <c r="FJ532"/>
      <c r="FK532"/>
      <c r="FL532"/>
      <c r="FM532"/>
      <c r="FN532"/>
      <c r="FO532"/>
      <c r="FP532"/>
      <c r="FQ532"/>
      <c r="FR532"/>
      <c r="FS532"/>
      <c r="FT532"/>
      <c r="FU532"/>
      <c r="FV532"/>
      <c r="FW532"/>
      <c r="FX532"/>
      <c r="FY532"/>
      <c r="FZ532"/>
      <c r="GA532"/>
      <c r="GB532"/>
      <c r="GC532"/>
      <c r="GD532"/>
      <c r="GE532"/>
      <c r="GF532"/>
      <c r="GG532"/>
      <c r="GH532"/>
      <c r="GI532"/>
      <c r="GJ532"/>
      <c r="GK532"/>
      <c r="GL532"/>
      <c r="GM532"/>
      <c r="GN532"/>
      <c r="GO532"/>
      <c r="GP532"/>
      <c r="GQ532"/>
      <c r="GR532"/>
      <c r="GS532"/>
      <c r="GT532"/>
      <c r="GU532"/>
      <c r="GV532"/>
      <c r="GW532"/>
      <c r="GX532"/>
      <c r="GY532"/>
      <c r="GZ532"/>
      <c r="HA532"/>
      <c r="HB532"/>
      <c r="HC532"/>
      <c r="HD532"/>
      <c r="HE532"/>
      <c r="HF532"/>
      <c r="HG532"/>
      <c r="HH532"/>
      <c r="HI532"/>
      <c r="HJ532"/>
      <c r="HK532"/>
      <c r="HL532"/>
      <c r="HM532"/>
      <c r="HN532"/>
      <c r="HO532"/>
      <c r="HP532"/>
      <c r="HQ532"/>
      <c r="HR532"/>
      <c r="HS532"/>
      <c r="HT532"/>
      <c r="HU532"/>
      <c r="HV532"/>
      <c r="HW532"/>
      <c r="HX532"/>
      <c r="HY532"/>
      <c r="HZ532"/>
      <c r="IA532"/>
      <c r="IB532"/>
      <c r="IC532"/>
      <c r="ID532"/>
      <c r="IE532"/>
      <c r="IF532"/>
      <c r="IG532"/>
      <c r="IH532"/>
      <c r="II532"/>
      <c r="IJ532"/>
      <c r="IK532"/>
      <c r="IL532"/>
      <c r="IM532"/>
      <c r="IN532"/>
      <c r="IO532"/>
      <c r="IP532"/>
      <c r="IQ532" t="s">
        <v>797</v>
      </c>
      <c r="IR532"/>
      <c r="IS532">
        <v>12000</v>
      </c>
      <c r="IT532">
        <v>12000</v>
      </c>
      <c r="IU532"/>
      <c r="IV532">
        <v>8000</v>
      </c>
      <c r="IW532">
        <v>50</v>
      </c>
      <c r="IX532">
        <v>4000</v>
      </c>
      <c r="IY532" t="s">
        <v>3810</v>
      </c>
      <c r="IZ532" t="s">
        <v>798</v>
      </c>
      <c r="JA532" t="s">
        <v>810</v>
      </c>
      <c r="JB532"/>
      <c r="JC532" t="s">
        <v>797</v>
      </c>
      <c r="JD532" t="s">
        <v>3825</v>
      </c>
      <c r="JE532">
        <v>1</v>
      </c>
      <c r="JF532">
        <v>1</v>
      </c>
      <c r="JG532">
        <v>0</v>
      </c>
      <c r="JH532">
        <v>0</v>
      </c>
      <c r="JI532">
        <v>0</v>
      </c>
      <c r="JJ532">
        <v>0</v>
      </c>
      <c r="JK532">
        <v>0</v>
      </c>
      <c r="JL532">
        <v>1</v>
      </c>
      <c r="JM532">
        <v>0</v>
      </c>
      <c r="JN532">
        <v>1</v>
      </c>
      <c r="JO532">
        <v>0</v>
      </c>
      <c r="JP532">
        <v>0</v>
      </c>
      <c r="JQ532">
        <v>1</v>
      </c>
      <c r="JR532">
        <v>0</v>
      </c>
      <c r="JS532">
        <v>0</v>
      </c>
      <c r="JT532"/>
      <c r="JU532"/>
      <c r="JV532"/>
      <c r="JW532"/>
      <c r="JX532"/>
      <c r="JY532"/>
      <c r="JZ532"/>
      <c r="KA532"/>
      <c r="KB532"/>
      <c r="KC532"/>
      <c r="KD532"/>
      <c r="KE532"/>
      <c r="KF532"/>
      <c r="KG532"/>
      <c r="KH532"/>
      <c r="KI532"/>
      <c r="KJ532"/>
      <c r="KK532"/>
      <c r="KL532"/>
      <c r="KM532"/>
      <c r="KN532"/>
      <c r="KO532"/>
      <c r="KP532"/>
      <c r="KQ532"/>
      <c r="KR532"/>
      <c r="KS532"/>
      <c r="KT532"/>
      <c r="KU532"/>
      <c r="KV532"/>
      <c r="KW532"/>
      <c r="KX532"/>
      <c r="KY532"/>
      <c r="KZ532"/>
      <c r="LA532"/>
      <c r="LB532"/>
      <c r="LC532"/>
      <c r="LD532"/>
      <c r="LE532"/>
      <c r="LF532"/>
      <c r="LG532"/>
      <c r="LH532"/>
      <c r="LI532"/>
      <c r="LJ532"/>
      <c r="LK532"/>
      <c r="LL532"/>
      <c r="LM532"/>
      <c r="LN532"/>
      <c r="LO532"/>
      <c r="LP532"/>
      <c r="LQ532"/>
      <c r="LR532"/>
      <c r="LS532"/>
      <c r="LT532"/>
      <c r="LU532"/>
      <c r="LV532"/>
      <c r="LW532"/>
      <c r="LX532"/>
      <c r="LY532"/>
      <c r="LZ532"/>
      <c r="MA532"/>
      <c r="MB532"/>
      <c r="MC532"/>
      <c r="MD532"/>
      <c r="ME532"/>
      <c r="MF532"/>
      <c r="MG532"/>
      <c r="MH532"/>
      <c r="MI532"/>
      <c r="MJ532"/>
      <c r="MK532"/>
      <c r="ML532"/>
      <c r="MM532"/>
      <c r="MN532"/>
      <c r="MO532"/>
      <c r="MP532"/>
      <c r="MQ532"/>
      <c r="MR532"/>
      <c r="MS532"/>
      <c r="MT532"/>
      <c r="MU532"/>
      <c r="MV532"/>
      <c r="MW532"/>
      <c r="MX532"/>
      <c r="MY532"/>
      <c r="MZ532"/>
      <c r="NA532"/>
      <c r="NB532"/>
      <c r="NC532"/>
      <c r="ND532"/>
      <c r="NE532"/>
      <c r="NF532"/>
      <c r="NG532"/>
      <c r="NH532"/>
      <c r="NI532"/>
      <c r="NJ532"/>
      <c r="NK532"/>
      <c r="NL532"/>
      <c r="NM532"/>
      <c r="NN532"/>
      <c r="NO532"/>
      <c r="NP532"/>
      <c r="NQ532"/>
      <c r="NR532"/>
      <c r="NS532"/>
      <c r="NT532"/>
      <c r="NU532"/>
      <c r="NV532"/>
      <c r="NW532"/>
      <c r="NX532"/>
      <c r="NY532"/>
      <c r="NZ532"/>
      <c r="OA532"/>
      <c r="OB532"/>
      <c r="OC532"/>
      <c r="OD532"/>
      <c r="OE532"/>
      <c r="OF532"/>
      <c r="OG532"/>
      <c r="OH532"/>
      <c r="OI532"/>
      <c r="OJ532"/>
      <c r="OK532"/>
      <c r="OL532"/>
      <c r="OM532"/>
      <c r="ON532"/>
      <c r="OO532"/>
      <c r="OP532"/>
      <c r="OQ532"/>
      <c r="OR532"/>
      <c r="OS532"/>
      <c r="OT532"/>
      <c r="OU532"/>
      <c r="OV532"/>
      <c r="OW532"/>
      <c r="OX532"/>
      <c r="OY532"/>
      <c r="OZ532"/>
      <c r="PA532"/>
      <c r="PB532"/>
      <c r="PC532"/>
      <c r="PD532"/>
      <c r="PE532"/>
      <c r="PF532"/>
      <c r="PG532"/>
      <c r="PH532"/>
      <c r="PI532"/>
      <c r="PJ532"/>
      <c r="PK532"/>
      <c r="PL532"/>
      <c r="PM532"/>
      <c r="PN532"/>
      <c r="PO532"/>
      <c r="PP532"/>
      <c r="PQ532"/>
      <c r="PR532"/>
      <c r="PS532"/>
      <c r="PT532"/>
      <c r="PU532"/>
      <c r="PV532"/>
      <c r="PW532"/>
      <c r="PX532"/>
      <c r="PY532"/>
      <c r="PZ532"/>
      <c r="QA532"/>
      <c r="QB532"/>
      <c r="QC532"/>
      <c r="QD532"/>
      <c r="QE532"/>
      <c r="QF532"/>
      <c r="QG532"/>
      <c r="QH532"/>
      <c r="QI532"/>
      <c r="QJ532"/>
      <c r="QK532"/>
      <c r="QL532"/>
      <c r="QM532"/>
      <c r="QN532"/>
      <c r="QO532"/>
      <c r="QP532"/>
      <c r="QQ532"/>
      <c r="QR532"/>
      <c r="QS532"/>
      <c r="QT532"/>
      <c r="QU532"/>
      <c r="QV532"/>
      <c r="QW532"/>
      <c r="QX532"/>
      <c r="QY532"/>
      <c r="QZ532"/>
      <c r="RA532"/>
      <c r="RB532"/>
      <c r="RC532"/>
      <c r="RD532"/>
      <c r="RE532"/>
      <c r="RF532"/>
      <c r="RG532"/>
      <c r="RH532"/>
      <c r="RI532"/>
      <c r="RJ532"/>
      <c r="RK532"/>
      <c r="RL532"/>
      <c r="RM532"/>
      <c r="RN532"/>
      <c r="RO532"/>
      <c r="RP532"/>
      <c r="RQ532"/>
      <c r="RR532"/>
      <c r="RS532"/>
      <c r="RT532"/>
      <c r="RU532"/>
      <c r="RV532"/>
      <c r="RW532"/>
      <c r="RX532"/>
      <c r="RY532"/>
      <c r="RZ532"/>
      <c r="SA532"/>
      <c r="SB532"/>
      <c r="SC532"/>
      <c r="SD532"/>
      <c r="SE532"/>
      <c r="SF532"/>
      <c r="SG532"/>
      <c r="SH532"/>
      <c r="SI532"/>
      <c r="SJ532"/>
      <c r="SK532"/>
      <c r="SL532"/>
      <c r="SM532"/>
      <c r="SN532"/>
      <c r="SO532"/>
      <c r="SP532"/>
      <c r="SQ532"/>
      <c r="SR532"/>
      <c r="SS532"/>
      <c r="ST532"/>
      <c r="SU532"/>
      <c r="SV532"/>
      <c r="SW532"/>
      <c r="SX532"/>
      <c r="SY532"/>
      <c r="SZ532"/>
      <c r="TA532"/>
      <c r="TB532"/>
      <c r="TC532"/>
      <c r="TD532"/>
      <c r="TE532"/>
      <c r="TF532"/>
      <c r="TG532"/>
      <c r="TH532"/>
      <c r="TI532"/>
      <c r="TJ532"/>
      <c r="TK532"/>
      <c r="TL532"/>
      <c r="TM532"/>
      <c r="TN532"/>
      <c r="TO532"/>
      <c r="TP532"/>
      <c r="TQ532"/>
      <c r="TR532"/>
      <c r="TS532"/>
      <c r="TT532"/>
      <c r="TU532"/>
      <c r="TV532"/>
      <c r="TW532"/>
      <c r="TX532"/>
      <c r="TY532"/>
      <c r="TZ532"/>
      <c r="UA532"/>
      <c r="UB532"/>
      <c r="UC532"/>
      <c r="UD532"/>
      <c r="UE532"/>
      <c r="UF532"/>
      <c r="UG532"/>
      <c r="UH532"/>
      <c r="UI532"/>
      <c r="UJ532"/>
      <c r="UK532"/>
      <c r="UL532"/>
      <c r="UM532"/>
      <c r="UN532"/>
      <c r="UO532"/>
      <c r="UP532"/>
      <c r="UQ532"/>
      <c r="UR532"/>
      <c r="US532"/>
      <c r="UT532"/>
      <c r="UU532"/>
      <c r="UV532"/>
      <c r="UW532"/>
      <c r="UX532"/>
      <c r="UY532"/>
      <c r="UZ532"/>
      <c r="VA532"/>
      <c r="VB532"/>
      <c r="VC532"/>
      <c r="VD532"/>
      <c r="VE532"/>
      <c r="VF532"/>
      <c r="VG532"/>
      <c r="VH532"/>
      <c r="VI532"/>
      <c r="VJ532"/>
      <c r="VK532"/>
      <c r="VL532"/>
      <c r="VM532"/>
      <c r="VN532"/>
      <c r="VO532"/>
      <c r="VP532"/>
      <c r="VQ532"/>
      <c r="VR532"/>
      <c r="VS532"/>
      <c r="VT532"/>
      <c r="VU532"/>
      <c r="VV532"/>
      <c r="VW532"/>
      <c r="VX532"/>
      <c r="VY532"/>
      <c r="VZ532"/>
      <c r="WA532"/>
      <c r="WB532"/>
      <c r="WC532"/>
      <c r="WD532"/>
      <c r="WE532"/>
      <c r="WF532"/>
      <c r="WG532"/>
      <c r="WH532"/>
      <c r="WI532"/>
      <c r="WJ532"/>
      <c r="WK532"/>
      <c r="WL532"/>
      <c r="WM532"/>
      <c r="WN532"/>
      <c r="WO532"/>
      <c r="WP532"/>
      <c r="WQ532"/>
      <c r="WR532"/>
      <c r="WS532"/>
      <c r="WT532"/>
      <c r="WU532"/>
      <c r="WV532"/>
      <c r="WW532"/>
      <c r="WX532"/>
      <c r="WY532"/>
      <c r="WZ532"/>
      <c r="XA532"/>
      <c r="XB532"/>
      <c r="XC532"/>
      <c r="XD532"/>
      <c r="XE532"/>
      <c r="XF532"/>
      <c r="XG532"/>
      <c r="XH532"/>
      <c r="XI532"/>
      <c r="XJ532"/>
      <c r="XK532"/>
      <c r="XL532"/>
      <c r="XM532"/>
      <c r="XN532"/>
      <c r="XO532"/>
      <c r="XP532"/>
      <c r="XQ532"/>
      <c r="XR532"/>
      <c r="XS532"/>
      <c r="XT532"/>
      <c r="XU532"/>
      <c r="XV532"/>
      <c r="XW532"/>
      <c r="XX532"/>
      <c r="XY532"/>
      <c r="XZ532"/>
      <c r="YA532"/>
      <c r="YB532"/>
      <c r="YC532"/>
      <c r="YD532"/>
      <c r="YE532"/>
      <c r="YF532"/>
      <c r="YG532"/>
      <c r="YH532"/>
      <c r="YI532"/>
      <c r="YJ532"/>
      <c r="YK532"/>
      <c r="YL532"/>
      <c r="YM532"/>
      <c r="YN532"/>
      <c r="YO532"/>
      <c r="YP532"/>
      <c r="YQ532"/>
      <c r="YR532"/>
      <c r="YS532"/>
      <c r="YT532"/>
      <c r="YU532"/>
      <c r="YV532"/>
      <c r="YW532"/>
      <c r="YX532"/>
      <c r="YY532"/>
      <c r="YZ532"/>
      <c r="ZA532"/>
      <c r="ZB532"/>
      <c r="ZC532"/>
      <c r="ZD532"/>
      <c r="ZE532"/>
      <c r="ZF532"/>
      <c r="ZG532"/>
      <c r="ZH532"/>
      <c r="ZI532"/>
      <c r="ZJ532"/>
      <c r="ZK532"/>
      <c r="ZL532"/>
      <c r="ZM532"/>
      <c r="ZN532"/>
      <c r="ZO532"/>
      <c r="ZP532"/>
      <c r="ZQ532"/>
      <c r="ZR532"/>
      <c r="ZS532"/>
      <c r="ZT532"/>
      <c r="ZU532"/>
      <c r="ZV532"/>
      <c r="ZW532"/>
      <c r="ZX532"/>
      <c r="ZY532"/>
      <c r="ZZ532"/>
      <c r="AAA532"/>
      <c r="AAB532"/>
      <c r="AAC532"/>
      <c r="AAD532"/>
      <c r="AAE532"/>
      <c r="AAF532"/>
      <c r="AAG532"/>
      <c r="AAH532"/>
      <c r="AAI532"/>
      <c r="AAJ532"/>
      <c r="AAK532"/>
      <c r="AAL532"/>
      <c r="AAM532"/>
      <c r="AAN532"/>
      <c r="AAO532"/>
      <c r="AAP532"/>
      <c r="AAQ532"/>
      <c r="AAR532"/>
      <c r="AAS532"/>
      <c r="AAT532"/>
      <c r="AAU532"/>
      <c r="AAV532" t="s">
        <v>816</v>
      </c>
      <c r="AAW532"/>
      <c r="AAX532"/>
      <c r="AAY532"/>
      <c r="AAZ532"/>
      <c r="ABA532"/>
      <c r="ABB532"/>
      <c r="ABC532"/>
      <c r="ABD532"/>
      <c r="ABE532"/>
      <c r="ABF532"/>
      <c r="ABG532"/>
      <c r="ABH532" t="s">
        <v>816</v>
      </c>
      <c r="ABI532"/>
      <c r="ABJ532"/>
      <c r="ABK532"/>
      <c r="ABL532"/>
      <c r="ABM532"/>
      <c r="ABN532"/>
      <c r="ABO532"/>
      <c r="ABP532"/>
      <c r="ABQ532" t="s">
        <v>797</v>
      </c>
      <c r="ABR532" t="s">
        <v>3826</v>
      </c>
      <c r="ABS532">
        <v>1</v>
      </c>
      <c r="ABT532">
        <v>0</v>
      </c>
      <c r="ABU532">
        <v>0</v>
      </c>
      <c r="ABV532">
        <v>0</v>
      </c>
      <c r="ABW532">
        <v>1</v>
      </c>
      <c r="ABX532">
        <v>0</v>
      </c>
      <c r="ABY532">
        <v>1</v>
      </c>
      <c r="ABZ532">
        <v>0</v>
      </c>
      <c r="ACA532">
        <v>0</v>
      </c>
      <c r="ACB532">
        <v>0</v>
      </c>
      <c r="ACC532"/>
      <c r="ACD532" t="s">
        <v>2104</v>
      </c>
      <c r="ACE532"/>
      <c r="ACF532"/>
      <c r="ACG532"/>
      <c r="ACH532"/>
      <c r="ACI532"/>
      <c r="ACJ532"/>
      <c r="ACK532"/>
      <c r="ACL532"/>
      <c r="ACM532"/>
      <c r="ACN532"/>
      <c r="ACO532"/>
      <c r="ACP532"/>
      <c r="ACQ532" t="s">
        <v>835</v>
      </c>
      <c r="ACR532">
        <v>368113717</v>
      </c>
      <c r="ACS532" s="396">
        <v>44895.632152777784</v>
      </c>
      <c r="ACT532"/>
      <c r="ACU532"/>
      <c r="ACV532" t="s">
        <v>801</v>
      </c>
      <c r="ACW532"/>
      <c r="ACX532"/>
      <c r="ACY532">
        <v>532</v>
      </c>
    </row>
    <row r="533" spans="1:779" s="82" customFormat="1" x14ac:dyDescent="0.3">
      <c r="A533" t="s">
        <v>3827</v>
      </c>
      <c r="B533" s="396">
        <v>44887.419876689819</v>
      </c>
      <c r="C533" s="396">
        <v>44887.426448148151</v>
      </c>
      <c r="D533" s="396">
        <v>44887</v>
      </c>
      <c r="E533" t="s">
        <v>965</v>
      </c>
      <c r="F533" s="396">
        <v>44887</v>
      </c>
      <c r="G533" t="s">
        <v>966</v>
      </c>
      <c r="H533" t="s">
        <v>967</v>
      </c>
      <c r="I533" t="s">
        <v>967</v>
      </c>
      <c r="J533" t="s">
        <v>967</v>
      </c>
      <c r="K533" t="s">
        <v>795</v>
      </c>
      <c r="L533" t="s">
        <v>908</v>
      </c>
      <c r="M533">
        <v>0</v>
      </c>
      <c r="N533">
        <v>0</v>
      </c>
      <c r="O533">
        <v>0</v>
      </c>
      <c r="P533">
        <v>0</v>
      </c>
      <c r="Q533">
        <v>0</v>
      </c>
      <c r="R533">
        <v>0</v>
      </c>
      <c r="S533">
        <v>0</v>
      </c>
      <c r="T533">
        <v>1</v>
      </c>
      <c r="U533">
        <v>0</v>
      </c>
      <c r="V533">
        <v>0</v>
      </c>
      <c r="W533">
        <v>0</v>
      </c>
      <c r="X533">
        <v>0</v>
      </c>
      <c r="Y533">
        <v>0</v>
      </c>
      <c r="Z533">
        <v>0</v>
      </c>
      <c r="AA533">
        <v>0</v>
      </c>
      <c r="AB533">
        <v>0</v>
      </c>
      <c r="AC533">
        <v>0</v>
      </c>
      <c r="AD533">
        <v>0</v>
      </c>
      <c r="AE533">
        <v>0</v>
      </c>
      <c r="AF533">
        <v>0</v>
      </c>
      <c r="AG533">
        <v>0</v>
      </c>
      <c r="AH533">
        <v>0</v>
      </c>
      <c r="AI533">
        <v>0</v>
      </c>
      <c r="AJ533"/>
      <c r="AK533"/>
      <c r="AL533"/>
      <c r="AM533"/>
      <c r="AN533"/>
      <c r="AO533"/>
      <c r="AP533"/>
      <c r="AQ533"/>
      <c r="AR533"/>
      <c r="AS533"/>
      <c r="AT533"/>
      <c r="AU533"/>
      <c r="AV533"/>
      <c r="AW533"/>
      <c r="AX533"/>
      <c r="AY533"/>
      <c r="AZ533"/>
      <c r="BA533"/>
      <c r="BB533"/>
      <c r="BC533"/>
      <c r="BD533"/>
      <c r="BE533"/>
      <c r="BF533"/>
      <c r="BG533"/>
      <c r="BH533"/>
      <c r="BI533"/>
      <c r="BJ533"/>
      <c r="BK533"/>
      <c r="BL533"/>
      <c r="BM533"/>
      <c r="BN533"/>
      <c r="BO533"/>
      <c r="BP533"/>
      <c r="BQ533"/>
      <c r="BR533"/>
      <c r="BS533"/>
      <c r="BT533"/>
      <c r="BU533"/>
      <c r="BV533"/>
      <c r="BW533"/>
      <c r="BX533"/>
      <c r="BY533"/>
      <c r="BZ533"/>
      <c r="CA533"/>
      <c r="CB533"/>
      <c r="CC533"/>
      <c r="CD533"/>
      <c r="CE533"/>
      <c r="CF533"/>
      <c r="CG533"/>
      <c r="CH533"/>
      <c r="CI533"/>
      <c r="CJ533"/>
      <c r="CK533"/>
      <c r="CL533"/>
      <c r="CM533"/>
      <c r="CN533"/>
      <c r="CO533"/>
      <c r="CP533"/>
      <c r="CQ533"/>
      <c r="CR533"/>
      <c r="CS533"/>
      <c r="CT533"/>
      <c r="CU533"/>
      <c r="CV533"/>
      <c r="CW533"/>
      <c r="CX533"/>
      <c r="CY533"/>
      <c r="CZ533"/>
      <c r="DA533"/>
      <c r="DB533"/>
      <c r="DC533"/>
      <c r="DD533"/>
      <c r="DE533"/>
      <c r="DF533"/>
      <c r="DG533"/>
      <c r="DH533"/>
      <c r="DI533"/>
      <c r="DJ533"/>
      <c r="DK533"/>
      <c r="DL533"/>
      <c r="DM533"/>
      <c r="DN533"/>
      <c r="DO533"/>
      <c r="DP533"/>
      <c r="DQ533"/>
      <c r="DR533"/>
      <c r="DS533"/>
      <c r="DT533"/>
      <c r="DU533"/>
      <c r="DV533"/>
      <c r="DW533"/>
      <c r="DX533"/>
      <c r="DY533"/>
      <c r="DZ533"/>
      <c r="EA533"/>
      <c r="EB533"/>
      <c r="EC533"/>
      <c r="ED533"/>
      <c r="EE533"/>
      <c r="EF533"/>
      <c r="EG533"/>
      <c r="EH533"/>
      <c r="EI533"/>
      <c r="EJ533"/>
      <c r="EK533"/>
      <c r="EL533"/>
      <c r="EM533"/>
      <c r="EN533"/>
      <c r="EO533"/>
      <c r="EP533"/>
      <c r="EQ533"/>
      <c r="ER533"/>
      <c r="ES533"/>
      <c r="ET533"/>
      <c r="EU533"/>
      <c r="EV533"/>
      <c r="EW533"/>
      <c r="EX533"/>
      <c r="EY533"/>
      <c r="EZ533"/>
      <c r="FA533"/>
      <c r="FB533"/>
      <c r="FC533"/>
      <c r="FD533"/>
      <c r="FE533"/>
      <c r="FF533"/>
      <c r="FG533"/>
      <c r="FH533"/>
      <c r="FI533"/>
      <c r="FJ533"/>
      <c r="FK533"/>
      <c r="FL533"/>
      <c r="FM533"/>
      <c r="FN533"/>
      <c r="FO533"/>
      <c r="FP533"/>
      <c r="FQ533"/>
      <c r="FR533"/>
      <c r="FS533"/>
      <c r="FT533"/>
      <c r="FU533"/>
      <c r="FV533"/>
      <c r="FW533"/>
      <c r="FX533"/>
      <c r="FY533"/>
      <c r="FZ533"/>
      <c r="GA533"/>
      <c r="GB533"/>
      <c r="GC533"/>
      <c r="GD533"/>
      <c r="GE533"/>
      <c r="GF533"/>
      <c r="GG533"/>
      <c r="GH533"/>
      <c r="GI533"/>
      <c r="GJ533"/>
      <c r="GK533"/>
      <c r="GL533"/>
      <c r="GM533"/>
      <c r="GN533"/>
      <c r="GO533"/>
      <c r="GP533"/>
      <c r="GQ533"/>
      <c r="GR533"/>
      <c r="GS533"/>
      <c r="GT533"/>
      <c r="GU533"/>
      <c r="GV533"/>
      <c r="GW533"/>
      <c r="GX533"/>
      <c r="GY533"/>
      <c r="GZ533"/>
      <c r="HA533"/>
      <c r="HB533"/>
      <c r="HC533"/>
      <c r="HD533"/>
      <c r="HE533"/>
      <c r="HF533"/>
      <c r="HG533"/>
      <c r="HH533"/>
      <c r="HI533"/>
      <c r="HJ533"/>
      <c r="HK533"/>
      <c r="HL533"/>
      <c r="HM533"/>
      <c r="HN533"/>
      <c r="HO533"/>
      <c r="HP533"/>
      <c r="HQ533"/>
      <c r="HR533"/>
      <c r="HS533"/>
      <c r="HT533"/>
      <c r="HU533"/>
      <c r="HV533"/>
      <c r="HW533"/>
      <c r="HX533"/>
      <c r="HY533"/>
      <c r="HZ533"/>
      <c r="IA533"/>
      <c r="IB533"/>
      <c r="IC533"/>
      <c r="ID533"/>
      <c r="IE533"/>
      <c r="IF533"/>
      <c r="IG533"/>
      <c r="IH533"/>
      <c r="II533"/>
      <c r="IJ533"/>
      <c r="IK533"/>
      <c r="IL533"/>
      <c r="IM533"/>
      <c r="IN533"/>
      <c r="IO533"/>
      <c r="IP533"/>
      <c r="IQ533" t="s">
        <v>797</v>
      </c>
      <c r="IR533"/>
      <c r="IS533">
        <v>12000</v>
      </c>
      <c r="IT533">
        <v>12000</v>
      </c>
      <c r="IU533"/>
      <c r="IV533">
        <v>8000</v>
      </c>
      <c r="IW533">
        <v>50</v>
      </c>
      <c r="IX533">
        <v>4000</v>
      </c>
      <c r="IY533" t="s">
        <v>3810</v>
      </c>
      <c r="IZ533" t="s">
        <v>798</v>
      </c>
      <c r="JA533" t="s">
        <v>799</v>
      </c>
      <c r="JB533"/>
      <c r="JC533" t="s">
        <v>797</v>
      </c>
      <c r="JD533" t="s">
        <v>3828</v>
      </c>
      <c r="JE533">
        <v>1</v>
      </c>
      <c r="JF533">
        <v>1</v>
      </c>
      <c r="JG533">
        <v>0</v>
      </c>
      <c r="JH533">
        <v>0</v>
      </c>
      <c r="JI533">
        <v>0</v>
      </c>
      <c r="JJ533">
        <v>0</v>
      </c>
      <c r="JK533">
        <v>0</v>
      </c>
      <c r="JL533">
        <v>1</v>
      </c>
      <c r="JM533">
        <v>0</v>
      </c>
      <c r="JN533">
        <v>0</v>
      </c>
      <c r="JO533">
        <v>0</v>
      </c>
      <c r="JP533">
        <v>0</v>
      </c>
      <c r="JQ533">
        <v>1</v>
      </c>
      <c r="JR533">
        <v>0</v>
      </c>
      <c r="JS533">
        <v>0</v>
      </c>
      <c r="JT533"/>
      <c r="JU533"/>
      <c r="JV533"/>
      <c r="JW533"/>
      <c r="JX533"/>
      <c r="JY533"/>
      <c r="JZ533"/>
      <c r="KA533"/>
      <c r="KB533"/>
      <c r="KC533"/>
      <c r="KD533"/>
      <c r="KE533"/>
      <c r="KF533"/>
      <c r="KG533"/>
      <c r="KH533"/>
      <c r="KI533"/>
      <c r="KJ533"/>
      <c r="KK533"/>
      <c r="KL533"/>
      <c r="KM533"/>
      <c r="KN533"/>
      <c r="KO533"/>
      <c r="KP533"/>
      <c r="KQ533"/>
      <c r="KR533"/>
      <c r="KS533"/>
      <c r="KT533"/>
      <c r="KU533"/>
      <c r="KV533"/>
      <c r="KW533"/>
      <c r="KX533"/>
      <c r="KY533"/>
      <c r="KZ533"/>
      <c r="LA533"/>
      <c r="LB533"/>
      <c r="LC533"/>
      <c r="LD533"/>
      <c r="LE533"/>
      <c r="LF533"/>
      <c r="LG533"/>
      <c r="LH533"/>
      <c r="LI533"/>
      <c r="LJ533"/>
      <c r="LK533"/>
      <c r="LL533"/>
      <c r="LM533"/>
      <c r="LN533"/>
      <c r="LO533"/>
      <c r="LP533"/>
      <c r="LQ533"/>
      <c r="LR533"/>
      <c r="LS533"/>
      <c r="LT533"/>
      <c r="LU533"/>
      <c r="LV533"/>
      <c r="LW533"/>
      <c r="LX533"/>
      <c r="LY533"/>
      <c r="LZ533"/>
      <c r="MA533"/>
      <c r="MB533"/>
      <c r="MC533"/>
      <c r="MD533"/>
      <c r="ME533"/>
      <c r="MF533"/>
      <c r="MG533"/>
      <c r="MH533"/>
      <c r="MI533"/>
      <c r="MJ533"/>
      <c r="MK533"/>
      <c r="ML533"/>
      <c r="MM533"/>
      <c r="MN533"/>
      <c r="MO533"/>
      <c r="MP533"/>
      <c r="MQ533"/>
      <c r="MR533"/>
      <c r="MS533"/>
      <c r="MT533"/>
      <c r="MU533"/>
      <c r="MV533"/>
      <c r="MW533"/>
      <c r="MX533"/>
      <c r="MY533"/>
      <c r="MZ533"/>
      <c r="NA533"/>
      <c r="NB533"/>
      <c r="NC533"/>
      <c r="ND533"/>
      <c r="NE533"/>
      <c r="NF533"/>
      <c r="NG533"/>
      <c r="NH533"/>
      <c r="NI533"/>
      <c r="NJ533"/>
      <c r="NK533"/>
      <c r="NL533"/>
      <c r="NM533"/>
      <c r="NN533"/>
      <c r="NO533"/>
      <c r="NP533"/>
      <c r="NQ533"/>
      <c r="NR533"/>
      <c r="NS533"/>
      <c r="NT533"/>
      <c r="NU533"/>
      <c r="NV533"/>
      <c r="NW533"/>
      <c r="NX533"/>
      <c r="NY533"/>
      <c r="NZ533"/>
      <c r="OA533"/>
      <c r="OB533"/>
      <c r="OC533"/>
      <c r="OD533"/>
      <c r="OE533"/>
      <c r="OF533"/>
      <c r="OG533"/>
      <c r="OH533"/>
      <c r="OI533"/>
      <c r="OJ533"/>
      <c r="OK533"/>
      <c r="OL533"/>
      <c r="OM533"/>
      <c r="ON533"/>
      <c r="OO533"/>
      <c r="OP533"/>
      <c r="OQ533"/>
      <c r="OR533"/>
      <c r="OS533"/>
      <c r="OT533"/>
      <c r="OU533"/>
      <c r="OV533"/>
      <c r="OW533"/>
      <c r="OX533"/>
      <c r="OY533"/>
      <c r="OZ533"/>
      <c r="PA533"/>
      <c r="PB533"/>
      <c r="PC533"/>
      <c r="PD533"/>
      <c r="PE533"/>
      <c r="PF533"/>
      <c r="PG533"/>
      <c r="PH533"/>
      <c r="PI533"/>
      <c r="PJ533"/>
      <c r="PK533"/>
      <c r="PL533"/>
      <c r="PM533"/>
      <c r="PN533"/>
      <c r="PO533"/>
      <c r="PP533"/>
      <c r="PQ533"/>
      <c r="PR533"/>
      <c r="PS533"/>
      <c r="PT533"/>
      <c r="PU533"/>
      <c r="PV533"/>
      <c r="PW533"/>
      <c r="PX533"/>
      <c r="PY533"/>
      <c r="PZ533"/>
      <c r="QA533"/>
      <c r="QB533"/>
      <c r="QC533"/>
      <c r="QD533"/>
      <c r="QE533"/>
      <c r="QF533"/>
      <c r="QG533"/>
      <c r="QH533"/>
      <c r="QI533"/>
      <c r="QJ533"/>
      <c r="QK533"/>
      <c r="QL533"/>
      <c r="QM533"/>
      <c r="QN533"/>
      <c r="QO533"/>
      <c r="QP533"/>
      <c r="QQ533"/>
      <c r="QR533"/>
      <c r="QS533"/>
      <c r="QT533"/>
      <c r="QU533"/>
      <c r="QV533"/>
      <c r="QW533"/>
      <c r="QX533"/>
      <c r="QY533"/>
      <c r="QZ533"/>
      <c r="RA533"/>
      <c r="RB533"/>
      <c r="RC533"/>
      <c r="RD533"/>
      <c r="RE533"/>
      <c r="RF533"/>
      <c r="RG533"/>
      <c r="RH533"/>
      <c r="RI533"/>
      <c r="RJ533"/>
      <c r="RK533"/>
      <c r="RL533"/>
      <c r="RM533"/>
      <c r="RN533"/>
      <c r="RO533"/>
      <c r="RP533"/>
      <c r="RQ533"/>
      <c r="RR533"/>
      <c r="RS533"/>
      <c r="RT533"/>
      <c r="RU533"/>
      <c r="RV533"/>
      <c r="RW533"/>
      <c r="RX533"/>
      <c r="RY533"/>
      <c r="RZ533"/>
      <c r="SA533"/>
      <c r="SB533"/>
      <c r="SC533"/>
      <c r="SD533"/>
      <c r="SE533"/>
      <c r="SF533"/>
      <c r="SG533"/>
      <c r="SH533"/>
      <c r="SI533"/>
      <c r="SJ533"/>
      <c r="SK533"/>
      <c r="SL533"/>
      <c r="SM533"/>
      <c r="SN533"/>
      <c r="SO533"/>
      <c r="SP533"/>
      <c r="SQ533"/>
      <c r="SR533"/>
      <c r="SS533"/>
      <c r="ST533"/>
      <c r="SU533"/>
      <c r="SV533"/>
      <c r="SW533"/>
      <c r="SX533"/>
      <c r="SY533"/>
      <c r="SZ533"/>
      <c r="TA533"/>
      <c r="TB533"/>
      <c r="TC533"/>
      <c r="TD533"/>
      <c r="TE533"/>
      <c r="TF533"/>
      <c r="TG533"/>
      <c r="TH533"/>
      <c r="TI533"/>
      <c r="TJ533"/>
      <c r="TK533"/>
      <c r="TL533"/>
      <c r="TM533"/>
      <c r="TN533"/>
      <c r="TO533"/>
      <c r="TP533"/>
      <c r="TQ533"/>
      <c r="TR533"/>
      <c r="TS533"/>
      <c r="TT533"/>
      <c r="TU533"/>
      <c r="TV533"/>
      <c r="TW533"/>
      <c r="TX533"/>
      <c r="TY533"/>
      <c r="TZ533"/>
      <c r="UA533"/>
      <c r="UB533"/>
      <c r="UC533"/>
      <c r="UD533"/>
      <c r="UE533"/>
      <c r="UF533"/>
      <c r="UG533"/>
      <c r="UH533"/>
      <c r="UI533"/>
      <c r="UJ533"/>
      <c r="UK533"/>
      <c r="UL533"/>
      <c r="UM533"/>
      <c r="UN533"/>
      <c r="UO533"/>
      <c r="UP533"/>
      <c r="UQ533"/>
      <c r="UR533"/>
      <c r="US533"/>
      <c r="UT533"/>
      <c r="UU533"/>
      <c r="UV533"/>
      <c r="UW533"/>
      <c r="UX533"/>
      <c r="UY533"/>
      <c r="UZ533"/>
      <c r="VA533"/>
      <c r="VB533"/>
      <c r="VC533"/>
      <c r="VD533"/>
      <c r="VE533"/>
      <c r="VF533"/>
      <c r="VG533"/>
      <c r="VH533"/>
      <c r="VI533"/>
      <c r="VJ533"/>
      <c r="VK533"/>
      <c r="VL533"/>
      <c r="VM533"/>
      <c r="VN533"/>
      <c r="VO533"/>
      <c r="VP533"/>
      <c r="VQ533"/>
      <c r="VR533"/>
      <c r="VS533"/>
      <c r="VT533"/>
      <c r="VU533"/>
      <c r="VV533"/>
      <c r="VW533"/>
      <c r="VX533"/>
      <c r="VY533"/>
      <c r="VZ533"/>
      <c r="WA533"/>
      <c r="WB533"/>
      <c r="WC533"/>
      <c r="WD533"/>
      <c r="WE533"/>
      <c r="WF533"/>
      <c r="WG533"/>
      <c r="WH533"/>
      <c r="WI533"/>
      <c r="WJ533"/>
      <c r="WK533"/>
      <c r="WL533"/>
      <c r="WM533"/>
      <c r="WN533"/>
      <c r="WO533"/>
      <c r="WP533"/>
      <c r="WQ533"/>
      <c r="WR533"/>
      <c r="WS533"/>
      <c r="WT533"/>
      <c r="WU533"/>
      <c r="WV533"/>
      <c r="WW533"/>
      <c r="WX533"/>
      <c r="WY533"/>
      <c r="WZ533"/>
      <c r="XA533"/>
      <c r="XB533"/>
      <c r="XC533"/>
      <c r="XD533"/>
      <c r="XE533"/>
      <c r="XF533"/>
      <c r="XG533"/>
      <c r="XH533"/>
      <c r="XI533"/>
      <c r="XJ533"/>
      <c r="XK533"/>
      <c r="XL533"/>
      <c r="XM533"/>
      <c r="XN533"/>
      <c r="XO533"/>
      <c r="XP533"/>
      <c r="XQ533"/>
      <c r="XR533"/>
      <c r="XS533"/>
      <c r="XT533"/>
      <c r="XU533"/>
      <c r="XV533"/>
      <c r="XW533"/>
      <c r="XX533"/>
      <c r="XY533"/>
      <c r="XZ533"/>
      <c r="YA533"/>
      <c r="YB533"/>
      <c r="YC533"/>
      <c r="YD533"/>
      <c r="YE533"/>
      <c r="YF533"/>
      <c r="YG533"/>
      <c r="YH533"/>
      <c r="YI533"/>
      <c r="YJ533"/>
      <c r="YK533"/>
      <c r="YL533"/>
      <c r="YM533"/>
      <c r="YN533"/>
      <c r="YO533"/>
      <c r="YP533"/>
      <c r="YQ533"/>
      <c r="YR533"/>
      <c r="YS533"/>
      <c r="YT533"/>
      <c r="YU533"/>
      <c r="YV533"/>
      <c r="YW533"/>
      <c r="YX533"/>
      <c r="YY533"/>
      <c r="YZ533"/>
      <c r="ZA533"/>
      <c r="ZB533"/>
      <c r="ZC533"/>
      <c r="ZD533"/>
      <c r="ZE533"/>
      <c r="ZF533"/>
      <c r="ZG533"/>
      <c r="ZH533"/>
      <c r="ZI533"/>
      <c r="ZJ533"/>
      <c r="ZK533"/>
      <c r="ZL533"/>
      <c r="ZM533"/>
      <c r="ZN533"/>
      <c r="ZO533"/>
      <c r="ZP533"/>
      <c r="ZQ533"/>
      <c r="ZR533"/>
      <c r="ZS533"/>
      <c r="ZT533"/>
      <c r="ZU533"/>
      <c r="ZV533"/>
      <c r="ZW533"/>
      <c r="ZX533"/>
      <c r="ZY533"/>
      <c r="ZZ533"/>
      <c r="AAA533"/>
      <c r="AAB533"/>
      <c r="AAC533"/>
      <c r="AAD533"/>
      <c r="AAE533"/>
      <c r="AAF533"/>
      <c r="AAG533"/>
      <c r="AAH533"/>
      <c r="AAI533"/>
      <c r="AAJ533"/>
      <c r="AAK533"/>
      <c r="AAL533"/>
      <c r="AAM533"/>
      <c r="AAN533"/>
      <c r="AAO533"/>
      <c r="AAP533"/>
      <c r="AAQ533"/>
      <c r="AAR533"/>
      <c r="AAS533"/>
      <c r="AAT533"/>
      <c r="AAU533"/>
      <c r="AAV533" t="s">
        <v>797</v>
      </c>
      <c r="AAW533" t="s">
        <v>3829</v>
      </c>
      <c r="AAX533">
        <v>1</v>
      </c>
      <c r="AAY533">
        <v>0</v>
      </c>
      <c r="AAZ533">
        <v>1</v>
      </c>
      <c r="ABA533">
        <v>0</v>
      </c>
      <c r="ABB533">
        <v>1</v>
      </c>
      <c r="ABC533">
        <v>1</v>
      </c>
      <c r="ABD533">
        <v>0</v>
      </c>
      <c r="ABE533">
        <v>0</v>
      </c>
      <c r="ABF533">
        <v>0</v>
      </c>
      <c r="ABG533"/>
      <c r="ABH533" t="s">
        <v>816</v>
      </c>
      <c r="ABI533"/>
      <c r="ABJ533"/>
      <c r="ABK533"/>
      <c r="ABL533"/>
      <c r="ABM533"/>
      <c r="ABN533"/>
      <c r="ABO533"/>
      <c r="ABP533"/>
      <c r="ABQ533" t="s">
        <v>797</v>
      </c>
      <c r="ABR533" t="s">
        <v>3830</v>
      </c>
      <c r="ABS533">
        <v>1</v>
      </c>
      <c r="ABT533">
        <v>0</v>
      </c>
      <c r="ABU533">
        <v>0</v>
      </c>
      <c r="ABV533">
        <v>0</v>
      </c>
      <c r="ABW533">
        <v>0</v>
      </c>
      <c r="ABX533">
        <v>0</v>
      </c>
      <c r="ABY533">
        <v>1</v>
      </c>
      <c r="ABZ533">
        <v>1</v>
      </c>
      <c r="ACA533">
        <v>0</v>
      </c>
      <c r="ACB533">
        <v>0</v>
      </c>
      <c r="ACC533"/>
      <c r="ACD533" t="s">
        <v>2104</v>
      </c>
      <c r="ACE533"/>
      <c r="ACF533"/>
      <c r="ACG533"/>
      <c r="ACH533"/>
      <c r="ACI533"/>
      <c r="ACJ533"/>
      <c r="ACK533"/>
      <c r="ACL533"/>
      <c r="ACM533"/>
      <c r="ACN533"/>
      <c r="ACO533"/>
      <c r="ACP533"/>
      <c r="ACQ533" t="s">
        <v>835</v>
      </c>
      <c r="ACR533">
        <v>368113744</v>
      </c>
      <c r="ACS533" s="396">
        <v>44895.63217592593</v>
      </c>
      <c r="ACT533"/>
      <c r="ACU533"/>
      <c r="ACV533" t="s">
        <v>801</v>
      </c>
      <c r="ACW533"/>
      <c r="ACX533"/>
      <c r="ACY533">
        <v>533</v>
      </c>
    </row>
    <row r="534" spans="1:779" s="82" customFormat="1" x14ac:dyDescent="0.3">
      <c r="A534" t="s">
        <v>3831</v>
      </c>
      <c r="B534" s="396">
        <v>44887.43045324074</v>
      </c>
      <c r="C534" s="396">
        <v>44887.438054571758</v>
      </c>
      <c r="D534" s="396">
        <v>44887</v>
      </c>
      <c r="E534" t="s">
        <v>965</v>
      </c>
      <c r="F534" s="396">
        <v>44887</v>
      </c>
      <c r="G534" t="s">
        <v>966</v>
      </c>
      <c r="H534" t="s">
        <v>967</v>
      </c>
      <c r="I534" t="s">
        <v>967</v>
      </c>
      <c r="J534" t="s">
        <v>967</v>
      </c>
      <c r="K534" t="s">
        <v>795</v>
      </c>
      <c r="L534" t="s">
        <v>908</v>
      </c>
      <c r="M534">
        <v>0</v>
      </c>
      <c r="N534">
        <v>0</v>
      </c>
      <c r="O534">
        <v>0</v>
      </c>
      <c r="P534">
        <v>0</v>
      </c>
      <c r="Q534">
        <v>0</v>
      </c>
      <c r="R534">
        <v>0</v>
      </c>
      <c r="S534">
        <v>0</v>
      </c>
      <c r="T534">
        <v>1</v>
      </c>
      <c r="U534">
        <v>0</v>
      </c>
      <c r="V534">
        <v>0</v>
      </c>
      <c r="W534">
        <v>0</v>
      </c>
      <c r="X534">
        <v>0</v>
      </c>
      <c r="Y534">
        <v>0</v>
      </c>
      <c r="Z534">
        <v>0</v>
      </c>
      <c r="AA534">
        <v>0</v>
      </c>
      <c r="AB534">
        <v>0</v>
      </c>
      <c r="AC534">
        <v>0</v>
      </c>
      <c r="AD534">
        <v>0</v>
      </c>
      <c r="AE534">
        <v>0</v>
      </c>
      <c r="AF534">
        <v>0</v>
      </c>
      <c r="AG534">
        <v>0</v>
      </c>
      <c r="AH534">
        <v>0</v>
      </c>
      <c r="AI534">
        <v>0</v>
      </c>
      <c r="AJ534"/>
      <c r="AK534"/>
      <c r="AL534"/>
      <c r="AM534"/>
      <c r="AN534"/>
      <c r="AO534"/>
      <c r="AP534"/>
      <c r="AQ534"/>
      <c r="AR534"/>
      <c r="AS534"/>
      <c r="AT534"/>
      <c r="AU534"/>
      <c r="AV534"/>
      <c r="AW534"/>
      <c r="AX534"/>
      <c r="AY534"/>
      <c r="AZ534"/>
      <c r="BA534"/>
      <c r="BB534"/>
      <c r="BC534"/>
      <c r="BD534"/>
      <c r="BE534"/>
      <c r="BF534"/>
      <c r="BG534"/>
      <c r="BH534"/>
      <c r="BI534"/>
      <c r="BJ534"/>
      <c r="BK534"/>
      <c r="BL534"/>
      <c r="BM534"/>
      <c r="BN534"/>
      <c r="BO534"/>
      <c r="BP534"/>
      <c r="BQ534"/>
      <c r="BR534"/>
      <c r="BS534"/>
      <c r="BT534"/>
      <c r="BU534"/>
      <c r="BV534"/>
      <c r="BW534"/>
      <c r="BX534"/>
      <c r="BY534"/>
      <c r="BZ534"/>
      <c r="CA534"/>
      <c r="CB534"/>
      <c r="CC534"/>
      <c r="CD534"/>
      <c r="CE534"/>
      <c r="CF534"/>
      <c r="CG534"/>
      <c r="CH534"/>
      <c r="CI534"/>
      <c r="CJ534"/>
      <c r="CK534"/>
      <c r="CL534"/>
      <c r="CM534"/>
      <c r="CN534"/>
      <c r="CO534"/>
      <c r="CP534"/>
      <c r="CQ534"/>
      <c r="CR534"/>
      <c r="CS534"/>
      <c r="CT534"/>
      <c r="CU534"/>
      <c r="CV534"/>
      <c r="CW534"/>
      <c r="CX534"/>
      <c r="CY534"/>
      <c r="CZ534"/>
      <c r="DA534"/>
      <c r="DB534"/>
      <c r="DC534"/>
      <c r="DD534"/>
      <c r="DE534"/>
      <c r="DF534"/>
      <c r="DG534"/>
      <c r="DH534"/>
      <c r="DI534"/>
      <c r="DJ534"/>
      <c r="DK534"/>
      <c r="DL534"/>
      <c r="DM534"/>
      <c r="DN534"/>
      <c r="DO534"/>
      <c r="DP534"/>
      <c r="DQ534"/>
      <c r="DR534"/>
      <c r="DS534"/>
      <c r="DT534"/>
      <c r="DU534"/>
      <c r="DV534"/>
      <c r="DW534"/>
      <c r="DX534"/>
      <c r="DY534"/>
      <c r="DZ534"/>
      <c r="EA534"/>
      <c r="EB534"/>
      <c r="EC534"/>
      <c r="ED534"/>
      <c r="EE534"/>
      <c r="EF534"/>
      <c r="EG534"/>
      <c r="EH534"/>
      <c r="EI534"/>
      <c r="EJ534"/>
      <c r="EK534"/>
      <c r="EL534"/>
      <c r="EM534"/>
      <c r="EN534"/>
      <c r="EO534"/>
      <c r="EP534"/>
      <c r="EQ534"/>
      <c r="ER534"/>
      <c r="ES534"/>
      <c r="ET534"/>
      <c r="EU534"/>
      <c r="EV534"/>
      <c r="EW534"/>
      <c r="EX534"/>
      <c r="EY534"/>
      <c r="EZ534"/>
      <c r="FA534"/>
      <c r="FB534"/>
      <c r="FC534"/>
      <c r="FD534"/>
      <c r="FE534"/>
      <c r="FF534"/>
      <c r="FG534"/>
      <c r="FH534"/>
      <c r="FI534"/>
      <c r="FJ534"/>
      <c r="FK534"/>
      <c r="FL534"/>
      <c r="FM534"/>
      <c r="FN534"/>
      <c r="FO534"/>
      <c r="FP534"/>
      <c r="FQ534"/>
      <c r="FR534"/>
      <c r="FS534"/>
      <c r="FT534"/>
      <c r="FU534"/>
      <c r="FV534"/>
      <c r="FW534"/>
      <c r="FX534"/>
      <c r="FY534"/>
      <c r="FZ534"/>
      <c r="GA534"/>
      <c r="GB534"/>
      <c r="GC534"/>
      <c r="GD534"/>
      <c r="GE534"/>
      <c r="GF534"/>
      <c r="GG534"/>
      <c r="GH534"/>
      <c r="GI534"/>
      <c r="GJ534"/>
      <c r="GK534"/>
      <c r="GL534"/>
      <c r="GM534"/>
      <c r="GN534"/>
      <c r="GO534"/>
      <c r="GP534"/>
      <c r="GQ534"/>
      <c r="GR534"/>
      <c r="GS534"/>
      <c r="GT534"/>
      <c r="GU534"/>
      <c r="GV534"/>
      <c r="GW534"/>
      <c r="GX534"/>
      <c r="GY534"/>
      <c r="GZ534"/>
      <c r="HA534"/>
      <c r="HB534"/>
      <c r="HC534"/>
      <c r="HD534"/>
      <c r="HE534"/>
      <c r="HF534"/>
      <c r="HG534"/>
      <c r="HH534"/>
      <c r="HI534"/>
      <c r="HJ534"/>
      <c r="HK534"/>
      <c r="HL534"/>
      <c r="HM534"/>
      <c r="HN534"/>
      <c r="HO534"/>
      <c r="HP534"/>
      <c r="HQ534"/>
      <c r="HR534"/>
      <c r="HS534"/>
      <c r="HT534"/>
      <c r="HU534"/>
      <c r="HV534"/>
      <c r="HW534"/>
      <c r="HX534"/>
      <c r="HY534"/>
      <c r="HZ534"/>
      <c r="IA534"/>
      <c r="IB534"/>
      <c r="IC534"/>
      <c r="ID534"/>
      <c r="IE534"/>
      <c r="IF534"/>
      <c r="IG534"/>
      <c r="IH534"/>
      <c r="II534"/>
      <c r="IJ534"/>
      <c r="IK534"/>
      <c r="IL534"/>
      <c r="IM534"/>
      <c r="IN534"/>
      <c r="IO534"/>
      <c r="IP534"/>
      <c r="IQ534" t="s">
        <v>797</v>
      </c>
      <c r="IR534"/>
      <c r="IS534">
        <v>12000</v>
      </c>
      <c r="IT534">
        <v>12000</v>
      </c>
      <c r="IU534"/>
      <c r="IV534">
        <v>8000</v>
      </c>
      <c r="IW534">
        <v>50</v>
      </c>
      <c r="IX534">
        <v>4000</v>
      </c>
      <c r="IY534" t="s">
        <v>947</v>
      </c>
      <c r="IZ534" t="s">
        <v>798</v>
      </c>
      <c r="JA534" t="s">
        <v>799</v>
      </c>
      <c r="JB534"/>
      <c r="JC534" t="s">
        <v>797</v>
      </c>
      <c r="JD534" t="s">
        <v>3570</v>
      </c>
      <c r="JE534">
        <v>1</v>
      </c>
      <c r="JF534">
        <v>1</v>
      </c>
      <c r="JG534">
        <v>0</v>
      </c>
      <c r="JH534">
        <v>0</v>
      </c>
      <c r="JI534">
        <v>0</v>
      </c>
      <c r="JJ534">
        <v>0</v>
      </c>
      <c r="JK534">
        <v>0</v>
      </c>
      <c r="JL534">
        <v>1</v>
      </c>
      <c r="JM534">
        <v>0</v>
      </c>
      <c r="JN534">
        <v>0</v>
      </c>
      <c r="JO534">
        <v>0</v>
      </c>
      <c r="JP534">
        <v>0</v>
      </c>
      <c r="JQ534">
        <v>1</v>
      </c>
      <c r="JR534">
        <v>0</v>
      </c>
      <c r="JS534">
        <v>0</v>
      </c>
      <c r="JT534"/>
      <c r="JU534"/>
      <c r="JV534"/>
      <c r="JW534"/>
      <c r="JX534"/>
      <c r="JY534"/>
      <c r="JZ534"/>
      <c r="KA534"/>
      <c r="KB534"/>
      <c r="KC534"/>
      <c r="KD534"/>
      <c r="KE534"/>
      <c r="KF534"/>
      <c r="KG534"/>
      <c r="KH534"/>
      <c r="KI534"/>
      <c r="KJ534"/>
      <c r="KK534"/>
      <c r="KL534"/>
      <c r="KM534"/>
      <c r="KN534"/>
      <c r="KO534"/>
      <c r="KP534"/>
      <c r="KQ534"/>
      <c r="KR534"/>
      <c r="KS534"/>
      <c r="KT534"/>
      <c r="KU534"/>
      <c r="KV534"/>
      <c r="KW534"/>
      <c r="KX534"/>
      <c r="KY534"/>
      <c r="KZ534"/>
      <c r="LA534"/>
      <c r="LB534"/>
      <c r="LC534"/>
      <c r="LD534"/>
      <c r="LE534"/>
      <c r="LF534"/>
      <c r="LG534"/>
      <c r="LH534"/>
      <c r="LI534"/>
      <c r="LJ534"/>
      <c r="LK534"/>
      <c r="LL534"/>
      <c r="LM534"/>
      <c r="LN534"/>
      <c r="LO534"/>
      <c r="LP534"/>
      <c r="LQ534"/>
      <c r="LR534"/>
      <c r="LS534"/>
      <c r="LT534"/>
      <c r="LU534"/>
      <c r="LV534"/>
      <c r="LW534"/>
      <c r="LX534"/>
      <c r="LY534"/>
      <c r="LZ534"/>
      <c r="MA534"/>
      <c r="MB534"/>
      <c r="MC534"/>
      <c r="MD534"/>
      <c r="ME534"/>
      <c r="MF534"/>
      <c r="MG534"/>
      <c r="MH534"/>
      <c r="MI534"/>
      <c r="MJ534"/>
      <c r="MK534"/>
      <c r="ML534"/>
      <c r="MM534"/>
      <c r="MN534"/>
      <c r="MO534"/>
      <c r="MP534"/>
      <c r="MQ534"/>
      <c r="MR534"/>
      <c r="MS534"/>
      <c r="MT534"/>
      <c r="MU534"/>
      <c r="MV534"/>
      <c r="MW534"/>
      <c r="MX534"/>
      <c r="MY534"/>
      <c r="MZ534"/>
      <c r="NA534"/>
      <c r="NB534"/>
      <c r="NC534"/>
      <c r="ND534"/>
      <c r="NE534"/>
      <c r="NF534"/>
      <c r="NG534"/>
      <c r="NH534"/>
      <c r="NI534"/>
      <c r="NJ534"/>
      <c r="NK534"/>
      <c r="NL534"/>
      <c r="NM534"/>
      <c r="NN534"/>
      <c r="NO534"/>
      <c r="NP534"/>
      <c r="NQ534"/>
      <c r="NR534"/>
      <c r="NS534"/>
      <c r="NT534"/>
      <c r="NU534"/>
      <c r="NV534"/>
      <c r="NW534"/>
      <c r="NX534"/>
      <c r="NY534"/>
      <c r="NZ534"/>
      <c r="OA534"/>
      <c r="OB534"/>
      <c r="OC534"/>
      <c r="OD534"/>
      <c r="OE534"/>
      <c r="OF534"/>
      <c r="OG534"/>
      <c r="OH534"/>
      <c r="OI534"/>
      <c r="OJ534"/>
      <c r="OK534"/>
      <c r="OL534"/>
      <c r="OM534"/>
      <c r="ON534"/>
      <c r="OO534"/>
      <c r="OP534"/>
      <c r="OQ534"/>
      <c r="OR534"/>
      <c r="OS534"/>
      <c r="OT534"/>
      <c r="OU534"/>
      <c r="OV534"/>
      <c r="OW534"/>
      <c r="OX534"/>
      <c r="OY534"/>
      <c r="OZ534"/>
      <c r="PA534"/>
      <c r="PB534"/>
      <c r="PC534"/>
      <c r="PD534"/>
      <c r="PE534"/>
      <c r="PF534"/>
      <c r="PG534"/>
      <c r="PH534"/>
      <c r="PI534"/>
      <c r="PJ534"/>
      <c r="PK534"/>
      <c r="PL534"/>
      <c r="PM534"/>
      <c r="PN534"/>
      <c r="PO534"/>
      <c r="PP534"/>
      <c r="PQ534"/>
      <c r="PR534"/>
      <c r="PS534"/>
      <c r="PT534"/>
      <c r="PU534"/>
      <c r="PV534"/>
      <c r="PW534"/>
      <c r="PX534"/>
      <c r="PY534"/>
      <c r="PZ534"/>
      <c r="QA534"/>
      <c r="QB534"/>
      <c r="QC534"/>
      <c r="QD534"/>
      <c r="QE534"/>
      <c r="QF534"/>
      <c r="QG534"/>
      <c r="QH534"/>
      <c r="QI534"/>
      <c r="QJ534"/>
      <c r="QK534"/>
      <c r="QL534"/>
      <c r="QM534"/>
      <c r="QN534"/>
      <c r="QO534"/>
      <c r="QP534"/>
      <c r="QQ534"/>
      <c r="QR534"/>
      <c r="QS534"/>
      <c r="QT534"/>
      <c r="QU534"/>
      <c r="QV534"/>
      <c r="QW534"/>
      <c r="QX534"/>
      <c r="QY534"/>
      <c r="QZ534"/>
      <c r="RA534"/>
      <c r="RB534"/>
      <c r="RC534"/>
      <c r="RD534"/>
      <c r="RE534"/>
      <c r="RF534"/>
      <c r="RG534"/>
      <c r="RH534"/>
      <c r="RI534"/>
      <c r="RJ534"/>
      <c r="RK534"/>
      <c r="RL534"/>
      <c r="RM534"/>
      <c r="RN534"/>
      <c r="RO534"/>
      <c r="RP534"/>
      <c r="RQ534"/>
      <c r="RR534"/>
      <c r="RS534"/>
      <c r="RT534"/>
      <c r="RU534"/>
      <c r="RV534"/>
      <c r="RW534"/>
      <c r="RX534"/>
      <c r="RY534"/>
      <c r="RZ534"/>
      <c r="SA534"/>
      <c r="SB534"/>
      <c r="SC534"/>
      <c r="SD534"/>
      <c r="SE534"/>
      <c r="SF534"/>
      <c r="SG534"/>
      <c r="SH534"/>
      <c r="SI534"/>
      <c r="SJ534"/>
      <c r="SK534"/>
      <c r="SL534"/>
      <c r="SM534"/>
      <c r="SN534"/>
      <c r="SO534"/>
      <c r="SP534"/>
      <c r="SQ534"/>
      <c r="SR534"/>
      <c r="SS534"/>
      <c r="ST534"/>
      <c r="SU534"/>
      <c r="SV534"/>
      <c r="SW534"/>
      <c r="SX534"/>
      <c r="SY534"/>
      <c r="SZ534"/>
      <c r="TA534"/>
      <c r="TB534"/>
      <c r="TC534"/>
      <c r="TD534"/>
      <c r="TE534"/>
      <c r="TF534"/>
      <c r="TG534"/>
      <c r="TH534"/>
      <c r="TI534"/>
      <c r="TJ534"/>
      <c r="TK534"/>
      <c r="TL534"/>
      <c r="TM534"/>
      <c r="TN534"/>
      <c r="TO534"/>
      <c r="TP534"/>
      <c r="TQ534"/>
      <c r="TR534"/>
      <c r="TS534"/>
      <c r="TT534"/>
      <c r="TU534"/>
      <c r="TV534"/>
      <c r="TW534"/>
      <c r="TX534"/>
      <c r="TY534"/>
      <c r="TZ534"/>
      <c r="UA534"/>
      <c r="UB534"/>
      <c r="UC534"/>
      <c r="UD534"/>
      <c r="UE534"/>
      <c r="UF534"/>
      <c r="UG534"/>
      <c r="UH534"/>
      <c r="UI534"/>
      <c r="UJ534"/>
      <c r="UK534"/>
      <c r="UL534"/>
      <c r="UM534"/>
      <c r="UN534"/>
      <c r="UO534"/>
      <c r="UP534"/>
      <c r="UQ534"/>
      <c r="UR534"/>
      <c r="US534"/>
      <c r="UT534"/>
      <c r="UU534"/>
      <c r="UV534"/>
      <c r="UW534"/>
      <c r="UX534"/>
      <c r="UY534"/>
      <c r="UZ534"/>
      <c r="VA534"/>
      <c r="VB534"/>
      <c r="VC534"/>
      <c r="VD534"/>
      <c r="VE534"/>
      <c r="VF534"/>
      <c r="VG534"/>
      <c r="VH534"/>
      <c r="VI534"/>
      <c r="VJ534"/>
      <c r="VK534"/>
      <c r="VL534"/>
      <c r="VM534"/>
      <c r="VN534"/>
      <c r="VO534"/>
      <c r="VP534"/>
      <c r="VQ534"/>
      <c r="VR534"/>
      <c r="VS534"/>
      <c r="VT534"/>
      <c r="VU534"/>
      <c r="VV534"/>
      <c r="VW534"/>
      <c r="VX534"/>
      <c r="VY534"/>
      <c r="VZ534"/>
      <c r="WA534"/>
      <c r="WB534"/>
      <c r="WC534"/>
      <c r="WD534"/>
      <c r="WE534"/>
      <c r="WF534"/>
      <c r="WG534"/>
      <c r="WH534"/>
      <c r="WI534"/>
      <c r="WJ534"/>
      <c r="WK534"/>
      <c r="WL534"/>
      <c r="WM534"/>
      <c r="WN534"/>
      <c r="WO534"/>
      <c r="WP534"/>
      <c r="WQ534"/>
      <c r="WR534"/>
      <c r="WS534"/>
      <c r="WT534"/>
      <c r="WU534"/>
      <c r="WV534"/>
      <c r="WW534"/>
      <c r="WX534"/>
      <c r="WY534"/>
      <c r="WZ534"/>
      <c r="XA534"/>
      <c r="XB534"/>
      <c r="XC534"/>
      <c r="XD534"/>
      <c r="XE534"/>
      <c r="XF534"/>
      <c r="XG534"/>
      <c r="XH534"/>
      <c r="XI534"/>
      <c r="XJ534"/>
      <c r="XK534"/>
      <c r="XL534"/>
      <c r="XM534"/>
      <c r="XN534"/>
      <c r="XO534"/>
      <c r="XP534"/>
      <c r="XQ534"/>
      <c r="XR534"/>
      <c r="XS534"/>
      <c r="XT534"/>
      <c r="XU534"/>
      <c r="XV534"/>
      <c r="XW534"/>
      <c r="XX534"/>
      <c r="XY534"/>
      <c r="XZ534"/>
      <c r="YA534"/>
      <c r="YB534"/>
      <c r="YC534"/>
      <c r="YD534"/>
      <c r="YE534"/>
      <c r="YF534"/>
      <c r="YG534"/>
      <c r="YH534"/>
      <c r="YI534"/>
      <c r="YJ534"/>
      <c r="YK534"/>
      <c r="YL534"/>
      <c r="YM534"/>
      <c r="YN534"/>
      <c r="YO534"/>
      <c r="YP534"/>
      <c r="YQ534"/>
      <c r="YR534"/>
      <c r="YS534"/>
      <c r="YT534"/>
      <c r="YU534"/>
      <c r="YV534"/>
      <c r="YW534"/>
      <c r="YX534"/>
      <c r="YY534"/>
      <c r="YZ534"/>
      <c r="ZA534"/>
      <c r="ZB534"/>
      <c r="ZC534"/>
      <c r="ZD534"/>
      <c r="ZE534"/>
      <c r="ZF534"/>
      <c r="ZG534"/>
      <c r="ZH534"/>
      <c r="ZI534"/>
      <c r="ZJ534"/>
      <c r="ZK534"/>
      <c r="ZL534"/>
      <c r="ZM534"/>
      <c r="ZN534"/>
      <c r="ZO534"/>
      <c r="ZP534"/>
      <c r="ZQ534"/>
      <c r="ZR534"/>
      <c r="ZS534"/>
      <c r="ZT534"/>
      <c r="ZU534"/>
      <c r="ZV534"/>
      <c r="ZW534"/>
      <c r="ZX534"/>
      <c r="ZY534"/>
      <c r="ZZ534"/>
      <c r="AAA534"/>
      <c r="AAB534"/>
      <c r="AAC534"/>
      <c r="AAD534"/>
      <c r="AAE534"/>
      <c r="AAF534"/>
      <c r="AAG534"/>
      <c r="AAH534"/>
      <c r="AAI534"/>
      <c r="AAJ534"/>
      <c r="AAK534"/>
      <c r="AAL534"/>
      <c r="AAM534"/>
      <c r="AAN534"/>
      <c r="AAO534"/>
      <c r="AAP534"/>
      <c r="AAQ534"/>
      <c r="AAR534"/>
      <c r="AAS534"/>
      <c r="AAT534"/>
      <c r="AAU534"/>
      <c r="AAV534" t="s">
        <v>797</v>
      </c>
      <c r="AAW534" t="s">
        <v>3832</v>
      </c>
      <c r="AAX534">
        <v>0</v>
      </c>
      <c r="AAY534">
        <v>0</v>
      </c>
      <c r="AAZ534">
        <v>0</v>
      </c>
      <c r="ABA534">
        <v>1</v>
      </c>
      <c r="ABB534">
        <v>1</v>
      </c>
      <c r="ABC534">
        <v>1</v>
      </c>
      <c r="ABD534">
        <v>0</v>
      </c>
      <c r="ABE534">
        <v>0</v>
      </c>
      <c r="ABF534">
        <v>0</v>
      </c>
      <c r="ABG534"/>
      <c r="ABH534" t="s">
        <v>797</v>
      </c>
      <c r="ABI534" t="s">
        <v>2111</v>
      </c>
      <c r="ABJ534">
        <v>0</v>
      </c>
      <c r="ABK534">
        <v>0</v>
      </c>
      <c r="ABL534">
        <v>0</v>
      </c>
      <c r="ABM534">
        <v>0</v>
      </c>
      <c r="ABN534">
        <v>0</v>
      </c>
      <c r="ABO534">
        <v>1</v>
      </c>
      <c r="ABP534"/>
      <c r="ABQ534" t="s">
        <v>797</v>
      </c>
      <c r="ABR534" t="s">
        <v>2507</v>
      </c>
      <c r="ABS534">
        <v>1</v>
      </c>
      <c r="ABT534">
        <v>0</v>
      </c>
      <c r="ABU534">
        <v>0</v>
      </c>
      <c r="ABV534">
        <v>0</v>
      </c>
      <c r="ABW534">
        <v>0</v>
      </c>
      <c r="ABX534">
        <v>0</v>
      </c>
      <c r="ABY534">
        <v>1</v>
      </c>
      <c r="ABZ534">
        <v>0</v>
      </c>
      <c r="ACA534">
        <v>0</v>
      </c>
      <c r="ACB534">
        <v>0</v>
      </c>
      <c r="ACC534"/>
      <c r="ACD534" t="s">
        <v>797</v>
      </c>
      <c r="ACE534" t="s">
        <v>2507</v>
      </c>
      <c r="ACF534">
        <v>1</v>
      </c>
      <c r="ACG534">
        <v>0</v>
      </c>
      <c r="ACH534">
        <v>0</v>
      </c>
      <c r="ACI534">
        <v>0</v>
      </c>
      <c r="ACJ534">
        <v>0</v>
      </c>
      <c r="ACK534">
        <v>0</v>
      </c>
      <c r="ACL534">
        <v>1</v>
      </c>
      <c r="ACM534">
        <v>0</v>
      </c>
      <c r="ACN534">
        <v>0</v>
      </c>
      <c r="ACO534">
        <v>0</v>
      </c>
      <c r="ACP534"/>
      <c r="ACQ534" t="s">
        <v>835</v>
      </c>
      <c r="ACR534">
        <v>368113810</v>
      </c>
      <c r="ACS534" s="396">
        <v>44895.632233796292</v>
      </c>
      <c r="ACT534"/>
      <c r="ACU534"/>
      <c r="ACV534" t="s">
        <v>801</v>
      </c>
      <c r="ACW534"/>
      <c r="ACX534"/>
      <c r="ACY534">
        <v>534</v>
      </c>
    </row>
    <row r="535" spans="1:779" s="82" customFormat="1" x14ac:dyDescent="0.3">
      <c r="A535" t="s">
        <v>3833</v>
      </c>
      <c r="B535" s="396">
        <v>44887.439498171298</v>
      </c>
      <c r="C535" s="396">
        <v>44887.443458090267</v>
      </c>
      <c r="D535" s="396">
        <v>44887</v>
      </c>
      <c r="E535" t="s">
        <v>965</v>
      </c>
      <c r="F535" s="396">
        <v>44887</v>
      </c>
      <c r="G535" t="s">
        <v>966</v>
      </c>
      <c r="H535" t="s">
        <v>967</v>
      </c>
      <c r="I535" t="s">
        <v>967</v>
      </c>
      <c r="J535" t="s">
        <v>967</v>
      </c>
      <c r="K535" t="s">
        <v>795</v>
      </c>
      <c r="L535" t="s">
        <v>908</v>
      </c>
      <c r="M535">
        <v>0</v>
      </c>
      <c r="N535">
        <v>0</v>
      </c>
      <c r="O535">
        <v>0</v>
      </c>
      <c r="P535">
        <v>0</v>
      </c>
      <c r="Q535">
        <v>0</v>
      </c>
      <c r="R535">
        <v>0</v>
      </c>
      <c r="S535">
        <v>0</v>
      </c>
      <c r="T535">
        <v>1</v>
      </c>
      <c r="U535">
        <v>0</v>
      </c>
      <c r="V535">
        <v>0</v>
      </c>
      <c r="W535">
        <v>0</v>
      </c>
      <c r="X535">
        <v>0</v>
      </c>
      <c r="Y535">
        <v>0</v>
      </c>
      <c r="Z535">
        <v>0</v>
      </c>
      <c r="AA535">
        <v>0</v>
      </c>
      <c r="AB535">
        <v>0</v>
      </c>
      <c r="AC535">
        <v>0</v>
      </c>
      <c r="AD535">
        <v>0</v>
      </c>
      <c r="AE535">
        <v>0</v>
      </c>
      <c r="AF535">
        <v>0</v>
      </c>
      <c r="AG535">
        <v>0</v>
      </c>
      <c r="AH535">
        <v>0</v>
      </c>
      <c r="AI535">
        <v>0</v>
      </c>
      <c r="AJ535"/>
      <c r="AK535"/>
      <c r="AL535"/>
      <c r="AM535"/>
      <c r="AN535"/>
      <c r="AO535"/>
      <c r="AP535"/>
      <c r="AQ535"/>
      <c r="AR535"/>
      <c r="AS535"/>
      <c r="AT535"/>
      <c r="AU535"/>
      <c r="AV535"/>
      <c r="AW535"/>
      <c r="AX535"/>
      <c r="AY535"/>
      <c r="AZ535"/>
      <c r="BA535"/>
      <c r="BB535"/>
      <c r="BC535"/>
      <c r="BD535"/>
      <c r="BE535"/>
      <c r="BF535"/>
      <c r="BG535"/>
      <c r="BH535"/>
      <c r="BI535"/>
      <c r="BJ535"/>
      <c r="BK535"/>
      <c r="BL535"/>
      <c r="BM535"/>
      <c r="BN535"/>
      <c r="BO535"/>
      <c r="BP535"/>
      <c r="BQ535"/>
      <c r="BR535"/>
      <c r="BS535"/>
      <c r="BT535"/>
      <c r="BU535"/>
      <c r="BV535"/>
      <c r="BW535"/>
      <c r="BX535"/>
      <c r="BY535"/>
      <c r="BZ535"/>
      <c r="CA535"/>
      <c r="CB535"/>
      <c r="CC535"/>
      <c r="CD535"/>
      <c r="CE535"/>
      <c r="CF535"/>
      <c r="CG535"/>
      <c r="CH535"/>
      <c r="CI535"/>
      <c r="CJ535"/>
      <c r="CK535"/>
      <c r="CL535"/>
      <c r="CM535"/>
      <c r="CN535"/>
      <c r="CO535"/>
      <c r="CP535"/>
      <c r="CQ535"/>
      <c r="CR535"/>
      <c r="CS535"/>
      <c r="CT535"/>
      <c r="CU535"/>
      <c r="CV535"/>
      <c r="CW535"/>
      <c r="CX535"/>
      <c r="CY535"/>
      <c r="CZ535"/>
      <c r="DA535"/>
      <c r="DB535"/>
      <c r="DC535"/>
      <c r="DD535"/>
      <c r="DE535"/>
      <c r="DF535"/>
      <c r="DG535"/>
      <c r="DH535"/>
      <c r="DI535"/>
      <c r="DJ535"/>
      <c r="DK535"/>
      <c r="DL535"/>
      <c r="DM535"/>
      <c r="DN535"/>
      <c r="DO535"/>
      <c r="DP535"/>
      <c r="DQ535"/>
      <c r="DR535"/>
      <c r="DS535"/>
      <c r="DT535"/>
      <c r="DU535"/>
      <c r="DV535"/>
      <c r="DW535"/>
      <c r="DX535"/>
      <c r="DY535"/>
      <c r="DZ535"/>
      <c r="EA535"/>
      <c r="EB535"/>
      <c r="EC535"/>
      <c r="ED535"/>
      <c r="EE535"/>
      <c r="EF535"/>
      <c r="EG535"/>
      <c r="EH535"/>
      <c r="EI535"/>
      <c r="EJ535"/>
      <c r="EK535"/>
      <c r="EL535"/>
      <c r="EM535"/>
      <c r="EN535"/>
      <c r="EO535"/>
      <c r="EP535"/>
      <c r="EQ535"/>
      <c r="ER535"/>
      <c r="ES535"/>
      <c r="ET535"/>
      <c r="EU535"/>
      <c r="EV535"/>
      <c r="EW535"/>
      <c r="EX535"/>
      <c r="EY535"/>
      <c r="EZ535"/>
      <c r="FA535"/>
      <c r="FB535"/>
      <c r="FC535"/>
      <c r="FD535"/>
      <c r="FE535"/>
      <c r="FF535"/>
      <c r="FG535"/>
      <c r="FH535"/>
      <c r="FI535"/>
      <c r="FJ535"/>
      <c r="FK535"/>
      <c r="FL535"/>
      <c r="FM535"/>
      <c r="FN535"/>
      <c r="FO535"/>
      <c r="FP535"/>
      <c r="FQ535"/>
      <c r="FR535"/>
      <c r="FS535"/>
      <c r="FT535"/>
      <c r="FU535"/>
      <c r="FV535"/>
      <c r="FW535"/>
      <c r="FX535"/>
      <c r="FY535"/>
      <c r="FZ535"/>
      <c r="GA535"/>
      <c r="GB535"/>
      <c r="GC535"/>
      <c r="GD535"/>
      <c r="GE535"/>
      <c r="GF535"/>
      <c r="GG535"/>
      <c r="GH535"/>
      <c r="GI535"/>
      <c r="GJ535"/>
      <c r="GK535"/>
      <c r="GL535"/>
      <c r="GM535"/>
      <c r="GN535"/>
      <c r="GO535"/>
      <c r="GP535"/>
      <c r="GQ535"/>
      <c r="GR535"/>
      <c r="GS535"/>
      <c r="GT535"/>
      <c r="GU535"/>
      <c r="GV535"/>
      <c r="GW535"/>
      <c r="GX535"/>
      <c r="GY535"/>
      <c r="GZ535"/>
      <c r="HA535"/>
      <c r="HB535"/>
      <c r="HC535"/>
      <c r="HD535"/>
      <c r="HE535"/>
      <c r="HF535"/>
      <c r="HG535"/>
      <c r="HH535"/>
      <c r="HI535"/>
      <c r="HJ535"/>
      <c r="HK535"/>
      <c r="HL535"/>
      <c r="HM535"/>
      <c r="HN535"/>
      <c r="HO535"/>
      <c r="HP535"/>
      <c r="HQ535"/>
      <c r="HR535"/>
      <c r="HS535"/>
      <c r="HT535"/>
      <c r="HU535"/>
      <c r="HV535"/>
      <c r="HW535"/>
      <c r="HX535"/>
      <c r="HY535"/>
      <c r="HZ535"/>
      <c r="IA535"/>
      <c r="IB535"/>
      <c r="IC535"/>
      <c r="ID535"/>
      <c r="IE535"/>
      <c r="IF535"/>
      <c r="IG535"/>
      <c r="IH535"/>
      <c r="II535"/>
      <c r="IJ535"/>
      <c r="IK535"/>
      <c r="IL535"/>
      <c r="IM535"/>
      <c r="IN535"/>
      <c r="IO535"/>
      <c r="IP535"/>
      <c r="IQ535" t="s">
        <v>797</v>
      </c>
      <c r="IR535"/>
      <c r="IS535">
        <v>12000</v>
      </c>
      <c r="IT535">
        <v>12000</v>
      </c>
      <c r="IU535"/>
      <c r="IV535">
        <v>8000</v>
      </c>
      <c r="IW535">
        <v>50</v>
      </c>
      <c r="IX535">
        <v>4000</v>
      </c>
      <c r="IY535" t="s">
        <v>3810</v>
      </c>
      <c r="IZ535" t="s">
        <v>798</v>
      </c>
      <c r="JA535" t="s">
        <v>810</v>
      </c>
      <c r="JB535"/>
      <c r="JC535" t="s">
        <v>797</v>
      </c>
      <c r="JD535" t="s">
        <v>939</v>
      </c>
      <c r="JE535">
        <v>1</v>
      </c>
      <c r="JF535">
        <v>1</v>
      </c>
      <c r="JG535">
        <v>0</v>
      </c>
      <c r="JH535">
        <v>0</v>
      </c>
      <c r="JI535">
        <v>0</v>
      </c>
      <c r="JJ535">
        <v>0</v>
      </c>
      <c r="JK535">
        <v>0</v>
      </c>
      <c r="JL535">
        <v>0</v>
      </c>
      <c r="JM535">
        <v>0</v>
      </c>
      <c r="JN535">
        <v>0</v>
      </c>
      <c r="JO535">
        <v>0</v>
      </c>
      <c r="JP535">
        <v>0</v>
      </c>
      <c r="JQ535">
        <v>1</v>
      </c>
      <c r="JR535">
        <v>0</v>
      </c>
      <c r="JS535">
        <v>0</v>
      </c>
      <c r="JT535"/>
      <c r="JU535"/>
      <c r="JV535"/>
      <c r="JW535"/>
      <c r="JX535"/>
      <c r="JY535"/>
      <c r="JZ535"/>
      <c r="KA535"/>
      <c r="KB535"/>
      <c r="KC535"/>
      <c r="KD535"/>
      <c r="KE535"/>
      <c r="KF535"/>
      <c r="KG535"/>
      <c r="KH535"/>
      <c r="KI535"/>
      <c r="KJ535"/>
      <c r="KK535"/>
      <c r="KL535"/>
      <c r="KM535"/>
      <c r="KN535"/>
      <c r="KO535"/>
      <c r="KP535"/>
      <c r="KQ535"/>
      <c r="KR535"/>
      <c r="KS535"/>
      <c r="KT535"/>
      <c r="KU535"/>
      <c r="KV535"/>
      <c r="KW535"/>
      <c r="KX535"/>
      <c r="KY535"/>
      <c r="KZ535"/>
      <c r="LA535"/>
      <c r="LB535"/>
      <c r="LC535"/>
      <c r="LD535"/>
      <c r="LE535"/>
      <c r="LF535"/>
      <c r="LG535"/>
      <c r="LH535"/>
      <c r="LI535"/>
      <c r="LJ535"/>
      <c r="LK535"/>
      <c r="LL535"/>
      <c r="LM535"/>
      <c r="LN535"/>
      <c r="LO535"/>
      <c r="LP535"/>
      <c r="LQ535"/>
      <c r="LR535"/>
      <c r="LS535"/>
      <c r="LT535"/>
      <c r="LU535"/>
      <c r="LV535"/>
      <c r="LW535"/>
      <c r="LX535"/>
      <c r="LY535"/>
      <c r="LZ535"/>
      <c r="MA535"/>
      <c r="MB535"/>
      <c r="MC535"/>
      <c r="MD535"/>
      <c r="ME535"/>
      <c r="MF535"/>
      <c r="MG535"/>
      <c r="MH535"/>
      <c r="MI535"/>
      <c r="MJ535"/>
      <c r="MK535"/>
      <c r="ML535"/>
      <c r="MM535"/>
      <c r="MN535"/>
      <c r="MO535"/>
      <c r="MP535"/>
      <c r="MQ535"/>
      <c r="MR535"/>
      <c r="MS535"/>
      <c r="MT535"/>
      <c r="MU535"/>
      <c r="MV535"/>
      <c r="MW535"/>
      <c r="MX535"/>
      <c r="MY535"/>
      <c r="MZ535"/>
      <c r="NA535"/>
      <c r="NB535"/>
      <c r="NC535"/>
      <c r="ND535"/>
      <c r="NE535"/>
      <c r="NF535"/>
      <c r="NG535"/>
      <c r="NH535"/>
      <c r="NI535"/>
      <c r="NJ535"/>
      <c r="NK535"/>
      <c r="NL535"/>
      <c r="NM535"/>
      <c r="NN535"/>
      <c r="NO535"/>
      <c r="NP535"/>
      <c r="NQ535"/>
      <c r="NR535"/>
      <c r="NS535"/>
      <c r="NT535"/>
      <c r="NU535"/>
      <c r="NV535"/>
      <c r="NW535"/>
      <c r="NX535"/>
      <c r="NY535"/>
      <c r="NZ535"/>
      <c r="OA535"/>
      <c r="OB535"/>
      <c r="OC535"/>
      <c r="OD535"/>
      <c r="OE535"/>
      <c r="OF535"/>
      <c r="OG535"/>
      <c r="OH535"/>
      <c r="OI535"/>
      <c r="OJ535"/>
      <c r="OK535"/>
      <c r="OL535"/>
      <c r="OM535"/>
      <c r="ON535"/>
      <c r="OO535"/>
      <c r="OP535"/>
      <c r="OQ535"/>
      <c r="OR535"/>
      <c r="OS535"/>
      <c r="OT535"/>
      <c r="OU535"/>
      <c r="OV535"/>
      <c r="OW535"/>
      <c r="OX535"/>
      <c r="OY535"/>
      <c r="OZ535"/>
      <c r="PA535"/>
      <c r="PB535"/>
      <c r="PC535"/>
      <c r="PD535"/>
      <c r="PE535"/>
      <c r="PF535"/>
      <c r="PG535"/>
      <c r="PH535"/>
      <c r="PI535"/>
      <c r="PJ535"/>
      <c r="PK535"/>
      <c r="PL535"/>
      <c r="PM535"/>
      <c r="PN535"/>
      <c r="PO535"/>
      <c r="PP535"/>
      <c r="PQ535"/>
      <c r="PR535"/>
      <c r="PS535"/>
      <c r="PT535"/>
      <c r="PU535"/>
      <c r="PV535"/>
      <c r="PW535"/>
      <c r="PX535"/>
      <c r="PY535"/>
      <c r="PZ535"/>
      <c r="QA535"/>
      <c r="QB535"/>
      <c r="QC535"/>
      <c r="QD535"/>
      <c r="QE535"/>
      <c r="QF535"/>
      <c r="QG535"/>
      <c r="QH535"/>
      <c r="QI535"/>
      <c r="QJ535"/>
      <c r="QK535"/>
      <c r="QL535"/>
      <c r="QM535"/>
      <c r="QN535"/>
      <c r="QO535"/>
      <c r="QP535"/>
      <c r="QQ535"/>
      <c r="QR535"/>
      <c r="QS535"/>
      <c r="QT535"/>
      <c r="QU535"/>
      <c r="QV535"/>
      <c r="QW535"/>
      <c r="QX535"/>
      <c r="QY535"/>
      <c r="QZ535"/>
      <c r="RA535"/>
      <c r="RB535"/>
      <c r="RC535"/>
      <c r="RD535"/>
      <c r="RE535"/>
      <c r="RF535"/>
      <c r="RG535"/>
      <c r="RH535"/>
      <c r="RI535"/>
      <c r="RJ535"/>
      <c r="RK535"/>
      <c r="RL535"/>
      <c r="RM535"/>
      <c r="RN535"/>
      <c r="RO535"/>
      <c r="RP535"/>
      <c r="RQ535"/>
      <c r="RR535"/>
      <c r="RS535"/>
      <c r="RT535"/>
      <c r="RU535"/>
      <c r="RV535"/>
      <c r="RW535"/>
      <c r="RX535"/>
      <c r="RY535"/>
      <c r="RZ535"/>
      <c r="SA535"/>
      <c r="SB535"/>
      <c r="SC535"/>
      <c r="SD535"/>
      <c r="SE535"/>
      <c r="SF535"/>
      <c r="SG535"/>
      <c r="SH535"/>
      <c r="SI535"/>
      <c r="SJ535"/>
      <c r="SK535"/>
      <c r="SL535"/>
      <c r="SM535"/>
      <c r="SN535"/>
      <c r="SO535"/>
      <c r="SP535"/>
      <c r="SQ535"/>
      <c r="SR535"/>
      <c r="SS535"/>
      <c r="ST535"/>
      <c r="SU535"/>
      <c r="SV535"/>
      <c r="SW535"/>
      <c r="SX535"/>
      <c r="SY535"/>
      <c r="SZ535"/>
      <c r="TA535"/>
      <c r="TB535"/>
      <c r="TC535"/>
      <c r="TD535"/>
      <c r="TE535"/>
      <c r="TF535"/>
      <c r="TG535"/>
      <c r="TH535"/>
      <c r="TI535"/>
      <c r="TJ535"/>
      <c r="TK535"/>
      <c r="TL535"/>
      <c r="TM535"/>
      <c r="TN535"/>
      <c r="TO535"/>
      <c r="TP535"/>
      <c r="TQ535"/>
      <c r="TR535"/>
      <c r="TS535"/>
      <c r="TT535"/>
      <c r="TU535"/>
      <c r="TV535"/>
      <c r="TW535"/>
      <c r="TX535"/>
      <c r="TY535"/>
      <c r="TZ535"/>
      <c r="UA535"/>
      <c r="UB535"/>
      <c r="UC535"/>
      <c r="UD535"/>
      <c r="UE535"/>
      <c r="UF535"/>
      <c r="UG535"/>
      <c r="UH535"/>
      <c r="UI535"/>
      <c r="UJ535"/>
      <c r="UK535"/>
      <c r="UL535"/>
      <c r="UM535"/>
      <c r="UN535"/>
      <c r="UO535"/>
      <c r="UP535"/>
      <c r="UQ535"/>
      <c r="UR535"/>
      <c r="US535"/>
      <c r="UT535"/>
      <c r="UU535"/>
      <c r="UV535"/>
      <c r="UW535"/>
      <c r="UX535"/>
      <c r="UY535"/>
      <c r="UZ535"/>
      <c r="VA535"/>
      <c r="VB535"/>
      <c r="VC535"/>
      <c r="VD535"/>
      <c r="VE535"/>
      <c r="VF535"/>
      <c r="VG535"/>
      <c r="VH535"/>
      <c r="VI535"/>
      <c r="VJ535"/>
      <c r="VK535"/>
      <c r="VL535"/>
      <c r="VM535"/>
      <c r="VN535"/>
      <c r="VO535"/>
      <c r="VP535"/>
      <c r="VQ535"/>
      <c r="VR535"/>
      <c r="VS535"/>
      <c r="VT535"/>
      <c r="VU535"/>
      <c r="VV535"/>
      <c r="VW535"/>
      <c r="VX535"/>
      <c r="VY535"/>
      <c r="VZ535"/>
      <c r="WA535"/>
      <c r="WB535"/>
      <c r="WC535"/>
      <c r="WD535"/>
      <c r="WE535"/>
      <c r="WF535"/>
      <c r="WG535"/>
      <c r="WH535"/>
      <c r="WI535"/>
      <c r="WJ535"/>
      <c r="WK535"/>
      <c r="WL535"/>
      <c r="WM535"/>
      <c r="WN535"/>
      <c r="WO535"/>
      <c r="WP535"/>
      <c r="WQ535"/>
      <c r="WR535"/>
      <c r="WS535"/>
      <c r="WT535"/>
      <c r="WU535"/>
      <c r="WV535"/>
      <c r="WW535"/>
      <c r="WX535"/>
      <c r="WY535"/>
      <c r="WZ535"/>
      <c r="XA535"/>
      <c r="XB535"/>
      <c r="XC535"/>
      <c r="XD535"/>
      <c r="XE535"/>
      <c r="XF535"/>
      <c r="XG535"/>
      <c r="XH535"/>
      <c r="XI535"/>
      <c r="XJ535"/>
      <c r="XK535"/>
      <c r="XL535"/>
      <c r="XM535"/>
      <c r="XN535"/>
      <c r="XO535"/>
      <c r="XP535"/>
      <c r="XQ535"/>
      <c r="XR535"/>
      <c r="XS535"/>
      <c r="XT535"/>
      <c r="XU535"/>
      <c r="XV535"/>
      <c r="XW535"/>
      <c r="XX535"/>
      <c r="XY535"/>
      <c r="XZ535"/>
      <c r="YA535"/>
      <c r="YB535"/>
      <c r="YC535"/>
      <c r="YD535"/>
      <c r="YE535"/>
      <c r="YF535"/>
      <c r="YG535"/>
      <c r="YH535"/>
      <c r="YI535"/>
      <c r="YJ535"/>
      <c r="YK535"/>
      <c r="YL535"/>
      <c r="YM535"/>
      <c r="YN535"/>
      <c r="YO535"/>
      <c r="YP535"/>
      <c r="YQ535"/>
      <c r="YR535"/>
      <c r="YS535"/>
      <c r="YT535"/>
      <c r="YU535"/>
      <c r="YV535"/>
      <c r="YW535"/>
      <c r="YX535"/>
      <c r="YY535"/>
      <c r="YZ535"/>
      <c r="ZA535"/>
      <c r="ZB535"/>
      <c r="ZC535"/>
      <c r="ZD535"/>
      <c r="ZE535"/>
      <c r="ZF535"/>
      <c r="ZG535"/>
      <c r="ZH535"/>
      <c r="ZI535"/>
      <c r="ZJ535"/>
      <c r="ZK535"/>
      <c r="ZL535"/>
      <c r="ZM535"/>
      <c r="ZN535"/>
      <c r="ZO535"/>
      <c r="ZP535"/>
      <c r="ZQ535"/>
      <c r="ZR535"/>
      <c r="ZS535"/>
      <c r="ZT535"/>
      <c r="ZU535"/>
      <c r="ZV535"/>
      <c r="ZW535"/>
      <c r="ZX535"/>
      <c r="ZY535"/>
      <c r="ZZ535"/>
      <c r="AAA535"/>
      <c r="AAB535"/>
      <c r="AAC535"/>
      <c r="AAD535"/>
      <c r="AAE535"/>
      <c r="AAF535"/>
      <c r="AAG535"/>
      <c r="AAH535"/>
      <c r="AAI535"/>
      <c r="AAJ535"/>
      <c r="AAK535"/>
      <c r="AAL535"/>
      <c r="AAM535"/>
      <c r="AAN535"/>
      <c r="AAO535"/>
      <c r="AAP535"/>
      <c r="AAQ535"/>
      <c r="AAR535"/>
      <c r="AAS535"/>
      <c r="AAT535"/>
      <c r="AAU535"/>
      <c r="AAV535" t="s">
        <v>797</v>
      </c>
      <c r="AAW535" t="s">
        <v>3834</v>
      </c>
      <c r="AAX535">
        <v>0</v>
      </c>
      <c r="AAY535">
        <v>0</v>
      </c>
      <c r="AAZ535">
        <v>0</v>
      </c>
      <c r="ABA535">
        <v>1</v>
      </c>
      <c r="ABB535">
        <v>1</v>
      </c>
      <c r="ABC535">
        <v>0</v>
      </c>
      <c r="ABD535">
        <v>1</v>
      </c>
      <c r="ABE535">
        <v>0</v>
      </c>
      <c r="ABF535">
        <v>0</v>
      </c>
      <c r="ABG535"/>
      <c r="ABH535" t="s">
        <v>816</v>
      </c>
      <c r="ABI535"/>
      <c r="ABJ535"/>
      <c r="ABK535"/>
      <c r="ABL535"/>
      <c r="ABM535"/>
      <c r="ABN535"/>
      <c r="ABO535"/>
      <c r="ABP535"/>
      <c r="ABQ535" t="s">
        <v>797</v>
      </c>
      <c r="ABR535" t="s">
        <v>3808</v>
      </c>
      <c r="ABS535">
        <v>1</v>
      </c>
      <c r="ABT535">
        <v>0</v>
      </c>
      <c r="ABU535">
        <v>0</v>
      </c>
      <c r="ABV535">
        <v>0</v>
      </c>
      <c r="ABW535">
        <v>0</v>
      </c>
      <c r="ABX535">
        <v>0</v>
      </c>
      <c r="ABY535">
        <v>1</v>
      </c>
      <c r="ABZ535">
        <v>1</v>
      </c>
      <c r="ACA535">
        <v>0</v>
      </c>
      <c r="ACB535">
        <v>0</v>
      </c>
      <c r="ACC535"/>
      <c r="ACD535" t="s">
        <v>2104</v>
      </c>
      <c r="ACE535"/>
      <c r="ACF535"/>
      <c r="ACG535"/>
      <c r="ACH535"/>
      <c r="ACI535"/>
      <c r="ACJ535"/>
      <c r="ACK535"/>
      <c r="ACL535"/>
      <c r="ACM535"/>
      <c r="ACN535"/>
      <c r="ACO535"/>
      <c r="ACP535"/>
      <c r="ACQ535" t="s">
        <v>835</v>
      </c>
      <c r="ACR535">
        <v>368113866</v>
      </c>
      <c r="ACS535" s="396">
        <v>44895.632280092592</v>
      </c>
      <c r="ACT535"/>
      <c r="ACU535"/>
      <c r="ACV535" t="s">
        <v>801</v>
      </c>
      <c r="ACW535"/>
      <c r="ACX535"/>
      <c r="ACY535">
        <v>535</v>
      </c>
    </row>
    <row r="536" spans="1:779" s="82" customFormat="1" x14ac:dyDescent="0.3">
      <c r="A536" t="s">
        <v>3835</v>
      </c>
      <c r="B536" s="396">
        <v>44887.443999027782</v>
      </c>
      <c r="C536" s="396">
        <v>44887.447604525463</v>
      </c>
      <c r="D536" s="396">
        <v>44887</v>
      </c>
      <c r="E536" t="s">
        <v>965</v>
      </c>
      <c r="F536" s="396">
        <v>44887</v>
      </c>
      <c r="G536" t="s">
        <v>966</v>
      </c>
      <c r="H536" t="s">
        <v>967</v>
      </c>
      <c r="I536" t="s">
        <v>967</v>
      </c>
      <c r="J536" t="s">
        <v>967</v>
      </c>
      <c r="K536" t="s">
        <v>795</v>
      </c>
      <c r="L536" t="s">
        <v>908</v>
      </c>
      <c r="M536">
        <v>0</v>
      </c>
      <c r="N536">
        <v>0</v>
      </c>
      <c r="O536">
        <v>0</v>
      </c>
      <c r="P536">
        <v>0</v>
      </c>
      <c r="Q536">
        <v>0</v>
      </c>
      <c r="R536">
        <v>0</v>
      </c>
      <c r="S536">
        <v>0</v>
      </c>
      <c r="T536">
        <v>1</v>
      </c>
      <c r="U536">
        <v>0</v>
      </c>
      <c r="V536">
        <v>0</v>
      </c>
      <c r="W536">
        <v>0</v>
      </c>
      <c r="X536">
        <v>0</v>
      </c>
      <c r="Y536">
        <v>0</v>
      </c>
      <c r="Z536">
        <v>0</v>
      </c>
      <c r="AA536">
        <v>0</v>
      </c>
      <c r="AB536">
        <v>0</v>
      </c>
      <c r="AC536">
        <v>0</v>
      </c>
      <c r="AD536">
        <v>0</v>
      </c>
      <c r="AE536">
        <v>0</v>
      </c>
      <c r="AF536">
        <v>0</v>
      </c>
      <c r="AG536">
        <v>0</v>
      </c>
      <c r="AH536">
        <v>0</v>
      </c>
      <c r="AI536">
        <v>0</v>
      </c>
      <c r="AJ536"/>
      <c r="AK536"/>
      <c r="AL536"/>
      <c r="AM536"/>
      <c r="AN536"/>
      <c r="AO536"/>
      <c r="AP536"/>
      <c r="AQ536"/>
      <c r="AR536"/>
      <c r="AS536"/>
      <c r="AT536"/>
      <c r="AU536"/>
      <c r="AV536"/>
      <c r="AW536"/>
      <c r="AX536"/>
      <c r="AY536"/>
      <c r="AZ536"/>
      <c r="BA536"/>
      <c r="BB536"/>
      <c r="BC536"/>
      <c r="BD536"/>
      <c r="BE536"/>
      <c r="BF536"/>
      <c r="BG536"/>
      <c r="BH536"/>
      <c r="BI536"/>
      <c r="BJ536"/>
      <c r="BK536"/>
      <c r="BL536"/>
      <c r="BM536"/>
      <c r="BN536"/>
      <c r="BO536"/>
      <c r="BP536"/>
      <c r="BQ536"/>
      <c r="BR536"/>
      <c r="BS536"/>
      <c r="BT536"/>
      <c r="BU536"/>
      <c r="BV536"/>
      <c r="BW536"/>
      <c r="BX536"/>
      <c r="BY536"/>
      <c r="BZ536"/>
      <c r="CA536"/>
      <c r="CB536"/>
      <c r="CC536"/>
      <c r="CD536"/>
      <c r="CE536"/>
      <c r="CF536"/>
      <c r="CG536"/>
      <c r="CH536"/>
      <c r="CI536"/>
      <c r="CJ536"/>
      <c r="CK536"/>
      <c r="CL536"/>
      <c r="CM536"/>
      <c r="CN536"/>
      <c r="CO536"/>
      <c r="CP536"/>
      <c r="CQ536"/>
      <c r="CR536"/>
      <c r="CS536"/>
      <c r="CT536"/>
      <c r="CU536"/>
      <c r="CV536"/>
      <c r="CW536"/>
      <c r="CX536"/>
      <c r="CY536"/>
      <c r="CZ536"/>
      <c r="DA536"/>
      <c r="DB536"/>
      <c r="DC536"/>
      <c r="DD536"/>
      <c r="DE536"/>
      <c r="DF536"/>
      <c r="DG536"/>
      <c r="DH536"/>
      <c r="DI536"/>
      <c r="DJ536"/>
      <c r="DK536"/>
      <c r="DL536"/>
      <c r="DM536"/>
      <c r="DN536"/>
      <c r="DO536"/>
      <c r="DP536"/>
      <c r="DQ536"/>
      <c r="DR536"/>
      <c r="DS536"/>
      <c r="DT536"/>
      <c r="DU536"/>
      <c r="DV536"/>
      <c r="DW536"/>
      <c r="DX536"/>
      <c r="DY536"/>
      <c r="DZ536"/>
      <c r="EA536"/>
      <c r="EB536"/>
      <c r="EC536"/>
      <c r="ED536"/>
      <c r="EE536"/>
      <c r="EF536"/>
      <c r="EG536"/>
      <c r="EH536"/>
      <c r="EI536"/>
      <c r="EJ536"/>
      <c r="EK536"/>
      <c r="EL536"/>
      <c r="EM536"/>
      <c r="EN536"/>
      <c r="EO536"/>
      <c r="EP536"/>
      <c r="EQ536"/>
      <c r="ER536"/>
      <c r="ES536"/>
      <c r="ET536"/>
      <c r="EU536"/>
      <c r="EV536"/>
      <c r="EW536"/>
      <c r="EX536"/>
      <c r="EY536"/>
      <c r="EZ536"/>
      <c r="FA536"/>
      <c r="FB536"/>
      <c r="FC536"/>
      <c r="FD536"/>
      <c r="FE536"/>
      <c r="FF536"/>
      <c r="FG536"/>
      <c r="FH536"/>
      <c r="FI536"/>
      <c r="FJ536"/>
      <c r="FK536"/>
      <c r="FL536"/>
      <c r="FM536"/>
      <c r="FN536"/>
      <c r="FO536"/>
      <c r="FP536"/>
      <c r="FQ536"/>
      <c r="FR536"/>
      <c r="FS536"/>
      <c r="FT536"/>
      <c r="FU536"/>
      <c r="FV536"/>
      <c r="FW536"/>
      <c r="FX536"/>
      <c r="FY536"/>
      <c r="FZ536"/>
      <c r="GA536"/>
      <c r="GB536"/>
      <c r="GC536"/>
      <c r="GD536"/>
      <c r="GE536"/>
      <c r="GF536"/>
      <c r="GG536"/>
      <c r="GH536"/>
      <c r="GI536"/>
      <c r="GJ536"/>
      <c r="GK536"/>
      <c r="GL536"/>
      <c r="GM536"/>
      <c r="GN536"/>
      <c r="GO536"/>
      <c r="GP536"/>
      <c r="GQ536"/>
      <c r="GR536"/>
      <c r="GS536"/>
      <c r="GT536"/>
      <c r="GU536"/>
      <c r="GV536"/>
      <c r="GW536"/>
      <c r="GX536"/>
      <c r="GY536"/>
      <c r="GZ536"/>
      <c r="HA536"/>
      <c r="HB536"/>
      <c r="HC536"/>
      <c r="HD536"/>
      <c r="HE536"/>
      <c r="HF536"/>
      <c r="HG536"/>
      <c r="HH536"/>
      <c r="HI536"/>
      <c r="HJ536"/>
      <c r="HK536"/>
      <c r="HL536"/>
      <c r="HM536"/>
      <c r="HN536"/>
      <c r="HO536"/>
      <c r="HP536"/>
      <c r="HQ536"/>
      <c r="HR536"/>
      <c r="HS536"/>
      <c r="HT536"/>
      <c r="HU536"/>
      <c r="HV536"/>
      <c r="HW536"/>
      <c r="HX536"/>
      <c r="HY536"/>
      <c r="HZ536"/>
      <c r="IA536"/>
      <c r="IB536"/>
      <c r="IC536"/>
      <c r="ID536"/>
      <c r="IE536"/>
      <c r="IF536"/>
      <c r="IG536"/>
      <c r="IH536"/>
      <c r="II536"/>
      <c r="IJ536"/>
      <c r="IK536"/>
      <c r="IL536"/>
      <c r="IM536"/>
      <c r="IN536"/>
      <c r="IO536"/>
      <c r="IP536"/>
      <c r="IQ536" t="s">
        <v>797</v>
      </c>
      <c r="IR536"/>
      <c r="IS536">
        <v>12000</v>
      </c>
      <c r="IT536">
        <v>12000</v>
      </c>
      <c r="IU536"/>
      <c r="IV536">
        <v>8000</v>
      </c>
      <c r="IW536">
        <v>50</v>
      </c>
      <c r="IX536">
        <v>4000</v>
      </c>
      <c r="IY536" t="s">
        <v>3810</v>
      </c>
      <c r="IZ536" t="s">
        <v>798</v>
      </c>
      <c r="JA536" t="s">
        <v>799</v>
      </c>
      <c r="JB536"/>
      <c r="JC536" t="s">
        <v>797</v>
      </c>
      <c r="JD536" t="s">
        <v>2411</v>
      </c>
      <c r="JE536">
        <v>0</v>
      </c>
      <c r="JF536">
        <v>1</v>
      </c>
      <c r="JG536">
        <v>0</v>
      </c>
      <c r="JH536">
        <v>0</v>
      </c>
      <c r="JI536">
        <v>0</v>
      </c>
      <c r="JJ536">
        <v>0</v>
      </c>
      <c r="JK536">
        <v>0</v>
      </c>
      <c r="JL536">
        <v>0</v>
      </c>
      <c r="JM536">
        <v>0</v>
      </c>
      <c r="JN536">
        <v>1</v>
      </c>
      <c r="JO536">
        <v>0</v>
      </c>
      <c r="JP536">
        <v>0</v>
      </c>
      <c r="JQ536">
        <v>1</v>
      </c>
      <c r="JR536">
        <v>0</v>
      </c>
      <c r="JS536">
        <v>0</v>
      </c>
      <c r="JT536"/>
      <c r="JU536"/>
      <c r="JV536"/>
      <c r="JW536"/>
      <c r="JX536"/>
      <c r="JY536"/>
      <c r="JZ536"/>
      <c r="KA536"/>
      <c r="KB536"/>
      <c r="KC536"/>
      <c r="KD536"/>
      <c r="KE536"/>
      <c r="KF536"/>
      <c r="KG536"/>
      <c r="KH536"/>
      <c r="KI536"/>
      <c r="KJ536"/>
      <c r="KK536"/>
      <c r="KL536"/>
      <c r="KM536"/>
      <c r="KN536"/>
      <c r="KO536"/>
      <c r="KP536"/>
      <c r="KQ536"/>
      <c r="KR536"/>
      <c r="KS536"/>
      <c r="KT536"/>
      <c r="KU536"/>
      <c r="KV536"/>
      <c r="KW536"/>
      <c r="KX536"/>
      <c r="KY536"/>
      <c r="KZ536"/>
      <c r="LA536"/>
      <c r="LB536"/>
      <c r="LC536"/>
      <c r="LD536"/>
      <c r="LE536"/>
      <c r="LF536"/>
      <c r="LG536"/>
      <c r="LH536"/>
      <c r="LI536"/>
      <c r="LJ536"/>
      <c r="LK536"/>
      <c r="LL536"/>
      <c r="LM536"/>
      <c r="LN536"/>
      <c r="LO536"/>
      <c r="LP536"/>
      <c r="LQ536"/>
      <c r="LR536"/>
      <c r="LS536"/>
      <c r="LT536"/>
      <c r="LU536"/>
      <c r="LV536"/>
      <c r="LW536"/>
      <c r="LX536"/>
      <c r="LY536"/>
      <c r="LZ536"/>
      <c r="MA536"/>
      <c r="MB536"/>
      <c r="MC536"/>
      <c r="MD536"/>
      <c r="ME536"/>
      <c r="MF536"/>
      <c r="MG536"/>
      <c r="MH536"/>
      <c r="MI536"/>
      <c r="MJ536"/>
      <c r="MK536"/>
      <c r="ML536"/>
      <c r="MM536"/>
      <c r="MN536"/>
      <c r="MO536"/>
      <c r="MP536"/>
      <c r="MQ536"/>
      <c r="MR536"/>
      <c r="MS536"/>
      <c r="MT536"/>
      <c r="MU536"/>
      <c r="MV536"/>
      <c r="MW536"/>
      <c r="MX536"/>
      <c r="MY536"/>
      <c r="MZ536"/>
      <c r="NA536"/>
      <c r="NB536"/>
      <c r="NC536"/>
      <c r="ND536"/>
      <c r="NE536"/>
      <c r="NF536"/>
      <c r="NG536"/>
      <c r="NH536"/>
      <c r="NI536"/>
      <c r="NJ536"/>
      <c r="NK536"/>
      <c r="NL536"/>
      <c r="NM536"/>
      <c r="NN536"/>
      <c r="NO536"/>
      <c r="NP536"/>
      <c r="NQ536"/>
      <c r="NR536"/>
      <c r="NS536"/>
      <c r="NT536"/>
      <c r="NU536"/>
      <c r="NV536"/>
      <c r="NW536"/>
      <c r="NX536"/>
      <c r="NY536"/>
      <c r="NZ536"/>
      <c r="OA536"/>
      <c r="OB536"/>
      <c r="OC536"/>
      <c r="OD536"/>
      <c r="OE536"/>
      <c r="OF536"/>
      <c r="OG536"/>
      <c r="OH536"/>
      <c r="OI536"/>
      <c r="OJ536"/>
      <c r="OK536"/>
      <c r="OL536"/>
      <c r="OM536"/>
      <c r="ON536"/>
      <c r="OO536"/>
      <c r="OP536"/>
      <c r="OQ536"/>
      <c r="OR536"/>
      <c r="OS536"/>
      <c r="OT536"/>
      <c r="OU536"/>
      <c r="OV536"/>
      <c r="OW536"/>
      <c r="OX536"/>
      <c r="OY536"/>
      <c r="OZ536"/>
      <c r="PA536"/>
      <c r="PB536"/>
      <c r="PC536"/>
      <c r="PD536"/>
      <c r="PE536"/>
      <c r="PF536"/>
      <c r="PG536"/>
      <c r="PH536"/>
      <c r="PI536"/>
      <c r="PJ536"/>
      <c r="PK536"/>
      <c r="PL536"/>
      <c r="PM536"/>
      <c r="PN536"/>
      <c r="PO536"/>
      <c r="PP536"/>
      <c r="PQ536"/>
      <c r="PR536"/>
      <c r="PS536"/>
      <c r="PT536"/>
      <c r="PU536"/>
      <c r="PV536"/>
      <c r="PW536"/>
      <c r="PX536"/>
      <c r="PY536"/>
      <c r="PZ536"/>
      <c r="QA536"/>
      <c r="QB536"/>
      <c r="QC536"/>
      <c r="QD536"/>
      <c r="QE536"/>
      <c r="QF536"/>
      <c r="QG536"/>
      <c r="QH536"/>
      <c r="QI536"/>
      <c r="QJ536"/>
      <c r="QK536"/>
      <c r="QL536"/>
      <c r="QM536"/>
      <c r="QN536"/>
      <c r="QO536"/>
      <c r="QP536"/>
      <c r="QQ536"/>
      <c r="QR536"/>
      <c r="QS536"/>
      <c r="QT536"/>
      <c r="QU536"/>
      <c r="QV536"/>
      <c r="QW536"/>
      <c r="QX536"/>
      <c r="QY536"/>
      <c r="QZ536"/>
      <c r="RA536"/>
      <c r="RB536"/>
      <c r="RC536"/>
      <c r="RD536"/>
      <c r="RE536"/>
      <c r="RF536"/>
      <c r="RG536"/>
      <c r="RH536"/>
      <c r="RI536"/>
      <c r="RJ536"/>
      <c r="RK536"/>
      <c r="RL536"/>
      <c r="RM536"/>
      <c r="RN536"/>
      <c r="RO536"/>
      <c r="RP536"/>
      <c r="RQ536"/>
      <c r="RR536"/>
      <c r="RS536"/>
      <c r="RT536"/>
      <c r="RU536"/>
      <c r="RV536"/>
      <c r="RW536"/>
      <c r="RX536"/>
      <c r="RY536"/>
      <c r="RZ536"/>
      <c r="SA536"/>
      <c r="SB536"/>
      <c r="SC536"/>
      <c r="SD536"/>
      <c r="SE536"/>
      <c r="SF536"/>
      <c r="SG536"/>
      <c r="SH536"/>
      <c r="SI536"/>
      <c r="SJ536"/>
      <c r="SK536"/>
      <c r="SL536"/>
      <c r="SM536"/>
      <c r="SN536"/>
      <c r="SO536"/>
      <c r="SP536"/>
      <c r="SQ536"/>
      <c r="SR536"/>
      <c r="SS536"/>
      <c r="ST536"/>
      <c r="SU536"/>
      <c r="SV536"/>
      <c r="SW536"/>
      <c r="SX536"/>
      <c r="SY536"/>
      <c r="SZ536"/>
      <c r="TA536"/>
      <c r="TB536"/>
      <c r="TC536"/>
      <c r="TD536"/>
      <c r="TE536"/>
      <c r="TF536"/>
      <c r="TG536"/>
      <c r="TH536"/>
      <c r="TI536"/>
      <c r="TJ536"/>
      <c r="TK536"/>
      <c r="TL536"/>
      <c r="TM536"/>
      <c r="TN536"/>
      <c r="TO536"/>
      <c r="TP536"/>
      <c r="TQ536"/>
      <c r="TR536"/>
      <c r="TS536"/>
      <c r="TT536"/>
      <c r="TU536"/>
      <c r="TV536"/>
      <c r="TW536"/>
      <c r="TX536"/>
      <c r="TY536"/>
      <c r="TZ536"/>
      <c r="UA536"/>
      <c r="UB536"/>
      <c r="UC536"/>
      <c r="UD536"/>
      <c r="UE536"/>
      <c r="UF536"/>
      <c r="UG536"/>
      <c r="UH536"/>
      <c r="UI536"/>
      <c r="UJ536"/>
      <c r="UK536"/>
      <c r="UL536"/>
      <c r="UM536"/>
      <c r="UN536"/>
      <c r="UO536"/>
      <c r="UP536"/>
      <c r="UQ536"/>
      <c r="UR536"/>
      <c r="US536"/>
      <c r="UT536"/>
      <c r="UU536"/>
      <c r="UV536"/>
      <c r="UW536"/>
      <c r="UX536"/>
      <c r="UY536"/>
      <c r="UZ536"/>
      <c r="VA536"/>
      <c r="VB536"/>
      <c r="VC536"/>
      <c r="VD536"/>
      <c r="VE536"/>
      <c r="VF536"/>
      <c r="VG536"/>
      <c r="VH536"/>
      <c r="VI536"/>
      <c r="VJ536"/>
      <c r="VK536"/>
      <c r="VL536"/>
      <c r="VM536"/>
      <c r="VN536"/>
      <c r="VO536"/>
      <c r="VP536"/>
      <c r="VQ536"/>
      <c r="VR536"/>
      <c r="VS536"/>
      <c r="VT536"/>
      <c r="VU536"/>
      <c r="VV536"/>
      <c r="VW536"/>
      <c r="VX536"/>
      <c r="VY536"/>
      <c r="VZ536"/>
      <c r="WA536"/>
      <c r="WB536"/>
      <c r="WC536"/>
      <c r="WD536"/>
      <c r="WE536"/>
      <c r="WF536"/>
      <c r="WG536"/>
      <c r="WH536"/>
      <c r="WI536"/>
      <c r="WJ536"/>
      <c r="WK536"/>
      <c r="WL536"/>
      <c r="WM536"/>
      <c r="WN536"/>
      <c r="WO536"/>
      <c r="WP536"/>
      <c r="WQ536"/>
      <c r="WR536"/>
      <c r="WS536"/>
      <c r="WT536"/>
      <c r="WU536"/>
      <c r="WV536"/>
      <c r="WW536"/>
      <c r="WX536"/>
      <c r="WY536"/>
      <c r="WZ536"/>
      <c r="XA536"/>
      <c r="XB536"/>
      <c r="XC536"/>
      <c r="XD536"/>
      <c r="XE536"/>
      <c r="XF536"/>
      <c r="XG536"/>
      <c r="XH536"/>
      <c r="XI536"/>
      <c r="XJ536"/>
      <c r="XK536"/>
      <c r="XL536"/>
      <c r="XM536"/>
      <c r="XN536"/>
      <c r="XO536"/>
      <c r="XP536"/>
      <c r="XQ536"/>
      <c r="XR536"/>
      <c r="XS536"/>
      <c r="XT536"/>
      <c r="XU536"/>
      <c r="XV536"/>
      <c r="XW536"/>
      <c r="XX536"/>
      <c r="XY536"/>
      <c r="XZ536"/>
      <c r="YA536"/>
      <c r="YB536"/>
      <c r="YC536"/>
      <c r="YD536"/>
      <c r="YE536"/>
      <c r="YF536"/>
      <c r="YG536"/>
      <c r="YH536"/>
      <c r="YI536"/>
      <c r="YJ536"/>
      <c r="YK536"/>
      <c r="YL536"/>
      <c r="YM536"/>
      <c r="YN536"/>
      <c r="YO536"/>
      <c r="YP536"/>
      <c r="YQ536"/>
      <c r="YR536"/>
      <c r="YS536"/>
      <c r="YT536"/>
      <c r="YU536"/>
      <c r="YV536"/>
      <c r="YW536"/>
      <c r="YX536"/>
      <c r="YY536"/>
      <c r="YZ536"/>
      <c r="ZA536"/>
      <c r="ZB536"/>
      <c r="ZC536"/>
      <c r="ZD536"/>
      <c r="ZE536"/>
      <c r="ZF536"/>
      <c r="ZG536"/>
      <c r="ZH536"/>
      <c r="ZI536"/>
      <c r="ZJ536"/>
      <c r="ZK536"/>
      <c r="ZL536"/>
      <c r="ZM536"/>
      <c r="ZN536"/>
      <c r="ZO536"/>
      <c r="ZP536"/>
      <c r="ZQ536"/>
      <c r="ZR536"/>
      <c r="ZS536"/>
      <c r="ZT536"/>
      <c r="ZU536"/>
      <c r="ZV536"/>
      <c r="ZW536"/>
      <c r="ZX536"/>
      <c r="ZY536"/>
      <c r="ZZ536"/>
      <c r="AAA536"/>
      <c r="AAB536"/>
      <c r="AAC536"/>
      <c r="AAD536"/>
      <c r="AAE536"/>
      <c r="AAF536"/>
      <c r="AAG536"/>
      <c r="AAH536"/>
      <c r="AAI536"/>
      <c r="AAJ536"/>
      <c r="AAK536"/>
      <c r="AAL536"/>
      <c r="AAM536"/>
      <c r="AAN536"/>
      <c r="AAO536"/>
      <c r="AAP536"/>
      <c r="AAQ536"/>
      <c r="AAR536"/>
      <c r="AAS536"/>
      <c r="AAT536"/>
      <c r="AAU536"/>
      <c r="AAV536" t="s">
        <v>797</v>
      </c>
      <c r="AAW536" t="s">
        <v>2111</v>
      </c>
      <c r="AAX536">
        <v>0</v>
      </c>
      <c r="AAY536">
        <v>0</v>
      </c>
      <c r="AAZ536">
        <v>0</v>
      </c>
      <c r="ABA536">
        <v>0</v>
      </c>
      <c r="ABB536">
        <v>0</v>
      </c>
      <c r="ABC536">
        <v>0</v>
      </c>
      <c r="ABD536">
        <v>0</v>
      </c>
      <c r="ABE536">
        <v>0</v>
      </c>
      <c r="ABF536">
        <v>1</v>
      </c>
      <c r="ABG536"/>
      <c r="ABH536" t="s">
        <v>816</v>
      </c>
      <c r="ABI536"/>
      <c r="ABJ536"/>
      <c r="ABK536"/>
      <c r="ABL536"/>
      <c r="ABM536"/>
      <c r="ABN536"/>
      <c r="ABO536"/>
      <c r="ABP536"/>
      <c r="ABQ536" t="s">
        <v>797</v>
      </c>
      <c r="ABR536" t="s">
        <v>3808</v>
      </c>
      <c r="ABS536">
        <v>1</v>
      </c>
      <c r="ABT536">
        <v>0</v>
      </c>
      <c r="ABU536">
        <v>0</v>
      </c>
      <c r="ABV536">
        <v>0</v>
      </c>
      <c r="ABW536">
        <v>0</v>
      </c>
      <c r="ABX536">
        <v>0</v>
      </c>
      <c r="ABY536">
        <v>1</v>
      </c>
      <c r="ABZ536">
        <v>1</v>
      </c>
      <c r="ACA536">
        <v>0</v>
      </c>
      <c r="ACB536">
        <v>0</v>
      </c>
      <c r="ACC536"/>
      <c r="ACD536" t="s">
        <v>2104</v>
      </c>
      <c r="ACE536"/>
      <c r="ACF536"/>
      <c r="ACG536"/>
      <c r="ACH536"/>
      <c r="ACI536"/>
      <c r="ACJ536"/>
      <c r="ACK536"/>
      <c r="ACL536"/>
      <c r="ACM536"/>
      <c r="ACN536"/>
      <c r="ACO536"/>
      <c r="ACP536"/>
      <c r="ACQ536" t="s">
        <v>835</v>
      </c>
      <c r="ACR536">
        <v>368113888</v>
      </c>
      <c r="ACS536" s="396">
        <v>44895.632303240738</v>
      </c>
      <c r="ACT536"/>
      <c r="ACU536"/>
      <c r="ACV536" t="s">
        <v>801</v>
      </c>
      <c r="ACW536"/>
      <c r="ACX536"/>
      <c r="ACY536">
        <v>536</v>
      </c>
    </row>
    <row r="537" spans="1:779" s="82" customFormat="1" x14ac:dyDescent="0.3">
      <c r="A537" t="s">
        <v>3836</v>
      </c>
      <c r="B537" s="396">
        <v>44887.448362488431</v>
      </c>
      <c r="C537" s="396">
        <v>44887.452636087961</v>
      </c>
      <c r="D537" s="396">
        <v>44887</v>
      </c>
      <c r="E537" t="s">
        <v>965</v>
      </c>
      <c r="F537" s="396">
        <v>44887</v>
      </c>
      <c r="G537" t="s">
        <v>966</v>
      </c>
      <c r="H537" t="s">
        <v>967</v>
      </c>
      <c r="I537" t="s">
        <v>967</v>
      </c>
      <c r="J537" t="s">
        <v>967</v>
      </c>
      <c r="K537" t="s">
        <v>795</v>
      </c>
      <c r="L537" t="s">
        <v>804</v>
      </c>
      <c r="M537">
        <v>0</v>
      </c>
      <c r="N537">
        <v>0</v>
      </c>
      <c r="O537">
        <v>0</v>
      </c>
      <c r="P537">
        <v>0</v>
      </c>
      <c r="Q537">
        <v>0</v>
      </c>
      <c r="R537">
        <v>0</v>
      </c>
      <c r="S537">
        <v>1</v>
      </c>
      <c r="T537">
        <v>0</v>
      </c>
      <c r="U537">
        <v>0</v>
      </c>
      <c r="V537">
        <v>0</v>
      </c>
      <c r="W537">
        <v>0</v>
      </c>
      <c r="X537">
        <v>0</v>
      </c>
      <c r="Y537">
        <v>0</v>
      </c>
      <c r="Z537">
        <v>0</v>
      </c>
      <c r="AA537">
        <v>0</v>
      </c>
      <c r="AB537">
        <v>0</v>
      </c>
      <c r="AC537">
        <v>0</v>
      </c>
      <c r="AD537">
        <v>0</v>
      </c>
      <c r="AE537">
        <v>0</v>
      </c>
      <c r="AF537">
        <v>0</v>
      </c>
      <c r="AG537">
        <v>0</v>
      </c>
      <c r="AH537">
        <v>0</v>
      </c>
      <c r="AI537">
        <v>0</v>
      </c>
      <c r="AJ537"/>
      <c r="AK537"/>
      <c r="AL537"/>
      <c r="AM537"/>
      <c r="AN537"/>
      <c r="AO537"/>
      <c r="AP537"/>
      <c r="AQ537"/>
      <c r="AR537"/>
      <c r="AS537"/>
      <c r="AT537"/>
      <c r="AU537"/>
      <c r="AV537"/>
      <c r="AW537"/>
      <c r="AX537"/>
      <c r="AY537"/>
      <c r="AZ537"/>
      <c r="BA537"/>
      <c r="BB537"/>
      <c r="BC537"/>
      <c r="BD537"/>
      <c r="BE537"/>
      <c r="BF537"/>
      <c r="BG537"/>
      <c r="BH537"/>
      <c r="BI537"/>
      <c r="BJ537"/>
      <c r="BK537"/>
      <c r="BL537"/>
      <c r="BM537"/>
      <c r="BN537"/>
      <c r="BO537"/>
      <c r="BP537"/>
      <c r="BQ537"/>
      <c r="BR537"/>
      <c r="BS537"/>
      <c r="BT537"/>
      <c r="BU537"/>
      <c r="BV537"/>
      <c r="BW537"/>
      <c r="BX537"/>
      <c r="BY537"/>
      <c r="BZ537"/>
      <c r="CA537"/>
      <c r="CB537"/>
      <c r="CC537"/>
      <c r="CD537"/>
      <c r="CE537"/>
      <c r="CF537"/>
      <c r="CG537"/>
      <c r="CH537"/>
      <c r="CI537"/>
      <c r="CJ537"/>
      <c r="CK537"/>
      <c r="CL537"/>
      <c r="CM537"/>
      <c r="CN537"/>
      <c r="CO537"/>
      <c r="CP537"/>
      <c r="CQ537"/>
      <c r="CR537"/>
      <c r="CS537"/>
      <c r="CT537"/>
      <c r="CU537"/>
      <c r="CV537"/>
      <c r="CW537"/>
      <c r="CX537"/>
      <c r="CY537"/>
      <c r="CZ537"/>
      <c r="DA537"/>
      <c r="DB537"/>
      <c r="DC537"/>
      <c r="DD537"/>
      <c r="DE537"/>
      <c r="DF537"/>
      <c r="DG537"/>
      <c r="DH537"/>
      <c r="DI537"/>
      <c r="DJ537"/>
      <c r="DK537"/>
      <c r="DL537"/>
      <c r="DM537"/>
      <c r="DN537"/>
      <c r="DO537"/>
      <c r="DP537"/>
      <c r="DQ537"/>
      <c r="DR537"/>
      <c r="DS537"/>
      <c r="DT537"/>
      <c r="DU537"/>
      <c r="DV537"/>
      <c r="DW537"/>
      <c r="DX537"/>
      <c r="DY537"/>
      <c r="DZ537"/>
      <c r="EA537"/>
      <c r="EB537"/>
      <c r="EC537"/>
      <c r="ED537"/>
      <c r="EE537"/>
      <c r="EF537"/>
      <c r="EG537"/>
      <c r="EH537"/>
      <c r="EI537"/>
      <c r="EJ537"/>
      <c r="EK537"/>
      <c r="EL537"/>
      <c r="EM537"/>
      <c r="EN537"/>
      <c r="EO537"/>
      <c r="EP537"/>
      <c r="EQ537"/>
      <c r="ER537"/>
      <c r="ES537"/>
      <c r="ET537"/>
      <c r="EU537"/>
      <c r="EV537"/>
      <c r="EW537"/>
      <c r="EX537"/>
      <c r="EY537"/>
      <c r="EZ537"/>
      <c r="FA537"/>
      <c r="FB537"/>
      <c r="FC537"/>
      <c r="FD537"/>
      <c r="FE537"/>
      <c r="FF537"/>
      <c r="FG537"/>
      <c r="FH537"/>
      <c r="FI537"/>
      <c r="FJ537"/>
      <c r="FK537"/>
      <c r="FL537"/>
      <c r="FM537"/>
      <c r="FN537"/>
      <c r="FO537"/>
      <c r="FP537"/>
      <c r="FQ537"/>
      <c r="FR537"/>
      <c r="FS537"/>
      <c r="FT537"/>
      <c r="FU537"/>
      <c r="FV537"/>
      <c r="FW537"/>
      <c r="FX537"/>
      <c r="FY537"/>
      <c r="FZ537"/>
      <c r="GA537"/>
      <c r="GB537"/>
      <c r="GC537"/>
      <c r="GD537"/>
      <c r="GE537"/>
      <c r="GF537"/>
      <c r="GG537"/>
      <c r="GH537"/>
      <c r="GI537"/>
      <c r="GJ537"/>
      <c r="GK537"/>
      <c r="GL537"/>
      <c r="GM537"/>
      <c r="GN537"/>
      <c r="GO537"/>
      <c r="GP537"/>
      <c r="GQ537"/>
      <c r="GR537"/>
      <c r="GS537"/>
      <c r="GT537"/>
      <c r="GU537"/>
      <c r="GV537"/>
      <c r="GW537"/>
      <c r="GX537"/>
      <c r="GY537"/>
      <c r="GZ537"/>
      <c r="HA537"/>
      <c r="HB537"/>
      <c r="HC537"/>
      <c r="HD537"/>
      <c r="HE537"/>
      <c r="HF537"/>
      <c r="HG537"/>
      <c r="HH537"/>
      <c r="HI537"/>
      <c r="HJ537"/>
      <c r="HK537"/>
      <c r="HL537" t="s">
        <v>797</v>
      </c>
      <c r="HM537"/>
      <c r="HN537">
        <v>6000</v>
      </c>
      <c r="HO537">
        <v>6000</v>
      </c>
      <c r="HP537"/>
      <c r="HQ537">
        <v>4000</v>
      </c>
      <c r="HR537">
        <v>50</v>
      </c>
      <c r="HS537">
        <v>2000</v>
      </c>
      <c r="HT537" t="s">
        <v>3810</v>
      </c>
      <c r="HU537" t="s">
        <v>798</v>
      </c>
      <c r="HV537" t="s">
        <v>810</v>
      </c>
      <c r="HW537"/>
      <c r="HX537" t="s">
        <v>797</v>
      </c>
      <c r="HY537" t="s">
        <v>3837</v>
      </c>
      <c r="HZ537">
        <v>1</v>
      </c>
      <c r="IA537">
        <v>1</v>
      </c>
      <c r="IB537">
        <v>0</v>
      </c>
      <c r="IC537">
        <v>0</v>
      </c>
      <c r="ID537">
        <v>0</v>
      </c>
      <c r="IE537">
        <v>0</v>
      </c>
      <c r="IF537">
        <v>0</v>
      </c>
      <c r="IG537">
        <v>0</v>
      </c>
      <c r="IH537">
        <v>0</v>
      </c>
      <c r="II537">
        <v>1</v>
      </c>
      <c r="IJ537">
        <v>0</v>
      </c>
      <c r="IK537">
        <v>0</v>
      </c>
      <c r="IL537">
        <v>1</v>
      </c>
      <c r="IM537">
        <v>0</v>
      </c>
      <c r="IN537">
        <v>0</v>
      </c>
      <c r="IO537"/>
      <c r="IP537"/>
      <c r="IQ537"/>
      <c r="IR537"/>
      <c r="IS537"/>
      <c r="IT537"/>
      <c r="IU537"/>
      <c r="IV537"/>
      <c r="IW537"/>
      <c r="IX537"/>
      <c r="IY537"/>
      <c r="IZ537"/>
      <c r="JA537"/>
      <c r="JB537"/>
      <c r="JC537"/>
      <c r="JD537"/>
      <c r="JE537"/>
      <c r="JF537"/>
      <c r="JG537"/>
      <c r="JH537"/>
      <c r="JI537"/>
      <c r="JJ537"/>
      <c r="JK537"/>
      <c r="JL537"/>
      <c r="JM537"/>
      <c r="JN537"/>
      <c r="JO537"/>
      <c r="JP537"/>
      <c r="JQ537"/>
      <c r="JR537"/>
      <c r="JS537"/>
      <c r="JT537"/>
      <c r="JU537"/>
      <c r="JV537"/>
      <c r="JW537"/>
      <c r="JX537"/>
      <c r="JY537"/>
      <c r="JZ537"/>
      <c r="KA537"/>
      <c r="KB537"/>
      <c r="KC537"/>
      <c r="KD537"/>
      <c r="KE537"/>
      <c r="KF537"/>
      <c r="KG537"/>
      <c r="KH537"/>
      <c r="KI537"/>
      <c r="KJ537"/>
      <c r="KK537"/>
      <c r="KL537"/>
      <c r="KM537"/>
      <c r="KN537"/>
      <c r="KO537"/>
      <c r="KP537"/>
      <c r="KQ537"/>
      <c r="KR537"/>
      <c r="KS537"/>
      <c r="KT537"/>
      <c r="KU537"/>
      <c r="KV537"/>
      <c r="KW537"/>
      <c r="KX537"/>
      <c r="KY537"/>
      <c r="KZ537"/>
      <c r="LA537"/>
      <c r="LB537"/>
      <c r="LC537"/>
      <c r="LD537"/>
      <c r="LE537"/>
      <c r="LF537"/>
      <c r="LG537"/>
      <c r="LH537"/>
      <c r="LI537"/>
      <c r="LJ537"/>
      <c r="LK537"/>
      <c r="LL537"/>
      <c r="LM537"/>
      <c r="LN537"/>
      <c r="LO537"/>
      <c r="LP537"/>
      <c r="LQ537"/>
      <c r="LR537"/>
      <c r="LS537"/>
      <c r="LT537"/>
      <c r="LU537"/>
      <c r="LV537"/>
      <c r="LW537"/>
      <c r="LX537"/>
      <c r="LY537"/>
      <c r="LZ537"/>
      <c r="MA537"/>
      <c r="MB537"/>
      <c r="MC537"/>
      <c r="MD537"/>
      <c r="ME537"/>
      <c r="MF537"/>
      <c r="MG537"/>
      <c r="MH537"/>
      <c r="MI537"/>
      <c r="MJ537"/>
      <c r="MK537"/>
      <c r="ML537"/>
      <c r="MM537"/>
      <c r="MN537"/>
      <c r="MO537"/>
      <c r="MP537"/>
      <c r="MQ537"/>
      <c r="MR537"/>
      <c r="MS537"/>
      <c r="MT537"/>
      <c r="MU537"/>
      <c r="MV537"/>
      <c r="MW537"/>
      <c r="MX537"/>
      <c r="MY537"/>
      <c r="MZ537"/>
      <c r="NA537"/>
      <c r="NB537"/>
      <c r="NC537"/>
      <c r="ND537"/>
      <c r="NE537"/>
      <c r="NF537"/>
      <c r="NG537"/>
      <c r="NH537"/>
      <c r="NI537"/>
      <c r="NJ537"/>
      <c r="NK537"/>
      <c r="NL537"/>
      <c r="NM537"/>
      <c r="NN537"/>
      <c r="NO537"/>
      <c r="NP537"/>
      <c r="NQ537"/>
      <c r="NR537"/>
      <c r="NS537"/>
      <c r="NT537"/>
      <c r="NU537"/>
      <c r="NV537"/>
      <c r="NW537"/>
      <c r="NX537"/>
      <c r="NY537"/>
      <c r="NZ537"/>
      <c r="OA537"/>
      <c r="OB537"/>
      <c r="OC537"/>
      <c r="OD537"/>
      <c r="OE537"/>
      <c r="OF537"/>
      <c r="OG537"/>
      <c r="OH537"/>
      <c r="OI537"/>
      <c r="OJ537"/>
      <c r="OK537"/>
      <c r="OL537"/>
      <c r="OM537"/>
      <c r="ON537"/>
      <c r="OO537"/>
      <c r="OP537"/>
      <c r="OQ537"/>
      <c r="OR537"/>
      <c r="OS537"/>
      <c r="OT537"/>
      <c r="OU537"/>
      <c r="OV537"/>
      <c r="OW537"/>
      <c r="OX537"/>
      <c r="OY537"/>
      <c r="OZ537"/>
      <c r="PA537"/>
      <c r="PB537"/>
      <c r="PC537"/>
      <c r="PD537"/>
      <c r="PE537"/>
      <c r="PF537"/>
      <c r="PG537"/>
      <c r="PH537"/>
      <c r="PI537"/>
      <c r="PJ537"/>
      <c r="PK537"/>
      <c r="PL537"/>
      <c r="PM537"/>
      <c r="PN537"/>
      <c r="PO537"/>
      <c r="PP537"/>
      <c r="PQ537"/>
      <c r="PR537"/>
      <c r="PS537"/>
      <c r="PT537"/>
      <c r="PU537"/>
      <c r="PV537"/>
      <c r="PW537"/>
      <c r="PX537"/>
      <c r="PY537"/>
      <c r="PZ537"/>
      <c r="QA537"/>
      <c r="QB537"/>
      <c r="QC537"/>
      <c r="QD537"/>
      <c r="QE537"/>
      <c r="QF537"/>
      <c r="QG537"/>
      <c r="QH537"/>
      <c r="QI537"/>
      <c r="QJ537"/>
      <c r="QK537"/>
      <c r="QL537"/>
      <c r="QM537"/>
      <c r="QN537"/>
      <c r="QO537"/>
      <c r="QP537"/>
      <c r="QQ537"/>
      <c r="QR537"/>
      <c r="QS537"/>
      <c r="QT537"/>
      <c r="QU537"/>
      <c r="QV537"/>
      <c r="QW537"/>
      <c r="QX537"/>
      <c r="QY537"/>
      <c r="QZ537"/>
      <c r="RA537"/>
      <c r="RB537"/>
      <c r="RC537"/>
      <c r="RD537"/>
      <c r="RE537"/>
      <c r="RF537"/>
      <c r="RG537"/>
      <c r="RH537"/>
      <c r="RI537"/>
      <c r="RJ537"/>
      <c r="RK537"/>
      <c r="RL537"/>
      <c r="RM537"/>
      <c r="RN537"/>
      <c r="RO537"/>
      <c r="RP537"/>
      <c r="RQ537"/>
      <c r="RR537"/>
      <c r="RS537"/>
      <c r="RT537"/>
      <c r="RU537"/>
      <c r="RV537"/>
      <c r="RW537"/>
      <c r="RX537"/>
      <c r="RY537"/>
      <c r="RZ537"/>
      <c r="SA537"/>
      <c r="SB537"/>
      <c r="SC537"/>
      <c r="SD537"/>
      <c r="SE537"/>
      <c r="SF537"/>
      <c r="SG537"/>
      <c r="SH537"/>
      <c r="SI537"/>
      <c r="SJ537"/>
      <c r="SK537"/>
      <c r="SL537"/>
      <c r="SM537"/>
      <c r="SN537"/>
      <c r="SO537"/>
      <c r="SP537"/>
      <c r="SQ537"/>
      <c r="SR537"/>
      <c r="SS537"/>
      <c r="ST537"/>
      <c r="SU537"/>
      <c r="SV537"/>
      <c r="SW537"/>
      <c r="SX537"/>
      <c r="SY537"/>
      <c r="SZ537"/>
      <c r="TA537"/>
      <c r="TB537"/>
      <c r="TC537"/>
      <c r="TD537"/>
      <c r="TE537"/>
      <c r="TF537"/>
      <c r="TG537"/>
      <c r="TH537"/>
      <c r="TI537"/>
      <c r="TJ537"/>
      <c r="TK537"/>
      <c r="TL537"/>
      <c r="TM537"/>
      <c r="TN537"/>
      <c r="TO537"/>
      <c r="TP537"/>
      <c r="TQ537"/>
      <c r="TR537"/>
      <c r="TS537"/>
      <c r="TT537"/>
      <c r="TU537"/>
      <c r="TV537"/>
      <c r="TW537"/>
      <c r="TX537"/>
      <c r="TY537"/>
      <c r="TZ537"/>
      <c r="UA537"/>
      <c r="UB537"/>
      <c r="UC537"/>
      <c r="UD537"/>
      <c r="UE537"/>
      <c r="UF537"/>
      <c r="UG537"/>
      <c r="UH537"/>
      <c r="UI537"/>
      <c r="UJ537"/>
      <c r="UK537"/>
      <c r="UL537"/>
      <c r="UM537"/>
      <c r="UN537"/>
      <c r="UO537"/>
      <c r="UP537"/>
      <c r="UQ537"/>
      <c r="UR537"/>
      <c r="US537"/>
      <c r="UT537"/>
      <c r="UU537"/>
      <c r="UV537"/>
      <c r="UW537"/>
      <c r="UX537"/>
      <c r="UY537"/>
      <c r="UZ537"/>
      <c r="VA537"/>
      <c r="VB537"/>
      <c r="VC537"/>
      <c r="VD537"/>
      <c r="VE537"/>
      <c r="VF537"/>
      <c r="VG537"/>
      <c r="VH537"/>
      <c r="VI537"/>
      <c r="VJ537"/>
      <c r="VK537"/>
      <c r="VL537"/>
      <c r="VM537"/>
      <c r="VN537"/>
      <c r="VO537"/>
      <c r="VP537"/>
      <c r="VQ537"/>
      <c r="VR537"/>
      <c r="VS537"/>
      <c r="VT537"/>
      <c r="VU537"/>
      <c r="VV537"/>
      <c r="VW537"/>
      <c r="VX537"/>
      <c r="VY537"/>
      <c r="VZ537"/>
      <c r="WA537"/>
      <c r="WB537"/>
      <c r="WC537"/>
      <c r="WD537"/>
      <c r="WE537"/>
      <c r="WF537"/>
      <c r="WG537"/>
      <c r="WH537"/>
      <c r="WI537"/>
      <c r="WJ537"/>
      <c r="WK537"/>
      <c r="WL537"/>
      <c r="WM537"/>
      <c r="WN537"/>
      <c r="WO537"/>
      <c r="WP537"/>
      <c r="WQ537"/>
      <c r="WR537"/>
      <c r="WS537"/>
      <c r="WT537"/>
      <c r="WU537"/>
      <c r="WV537"/>
      <c r="WW537"/>
      <c r="WX537"/>
      <c r="WY537"/>
      <c r="WZ537"/>
      <c r="XA537"/>
      <c r="XB537"/>
      <c r="XC537"/>
      <c r="XD537"/>
      <c r="XE537"/>
      <c r="XF537"/>
      <c r="XG537"/>
      <c r="XH537"/>
      <c r="XI537"/>
      <c r="XJ537"/>
      <c r="XK537"/>
      <c r="XL537"/>
      <c r="XM537"/>
      <c r="XN537"/>
      <c r="XO537"/>
      <c r="XP537"/>
      <c r="XQ537"/>
      <c r="XR537"/>
      <c r="XS537"/>
      <c r="XT537"/>
      <c r="XU537"/>
      <c r="XV537"/>
      <c r="XW537"/>
      <c r="XX537"/>
      <c r="XY537"/>
      <c r="XZ537"/>
      <c r="YA537"/>
      <c r="YB537"/>
      <c r="YC537"/>
      <c r="YD537"/>
      <c r="YE537"/>
      <c r="YF537"/>
      <c r="YG537"/>
      <c r="YH537"/>
      <c r="YI537"/>
      <c r="YJ537"/>
      <c r="YK537"/>
      <c r="YL537"/>
      <c r="YM537"/>
      <c r="YN537"/>
      <c r="YO537"/>
      <c r="YP537"/>
      <c r="YQ537"/>
      <c r="YR537"/>
      <c r="YS537"/>
      <c r="YT537"/>
      <c r="YU537"/>
      <c r="YV537"/>
      <c r="YW537"/>
      <c r="YX537"/>
      <c r="YY537"/>
      <c r="YZ537"/>
      <c r="ZA537"/>
      <c r="ZB537"/>
      <c r="ZC537"/>
      <c r="ZD537"/>
      <c r="ZE537"/>
      <c r="ZF537"/>
      <c r="ZG537"/>
      <c r="ZH537"/>
      <c r="ZI537"/>
      <c r="ZJ537"/>
      <c r="ZK537"/>
      <c r="ZL537"/>
      <c r="ZM537"/>
      <c r="ZN537"/>
      <c r="ZO537"/>
      <c r="ZP537"/>
      <c r="ZQ537"/>
      <c r="ZR537"/>
      <c r="ZS537"/>
      <c r="ZT537"/>
      <c r="ZU537"/>
      <c r="ZV537"/>
      <c r="ZW537"/>
      <c r="ZX537"/>
      <c r="ZY537"/>
      <c r="ZZ537"/>
      <c r="AAA537"/>
      <c r="AAB537"/>
      <c r="AAC537"/>
      <c r="AAD537"/>
      <c r="AAE537"/>
      <c r="AAF537"/>
      <c r="AAG537"/>
      <c r="AAH537"/>
      <c r="AAI537"/>
      <c r="AAJ537"/>
      <c r="AAK537"/>
      <c r="AAL537"/>
      <c r="AAM537"/>
      <c r="AAN537"/>
      <c r="AAO537"/>
      <c r="AAP537"/>
      <c r="AAQ537"/>
      <c r="AAR537"/>
      <c r="AAS537"/>
      <c r="AAT537"/>
      <c r="AAU537"/>
      <c r="AAV537" t="s">
        <v>797</v>
      </c>
      <c r="AAW537" t="s">
        <v>2111</v>
      </c>
      <c r="AAX537">
        <v>0</v>
      </c>
      <c r="AAY537">
        <v>0</v>
      </c>
      <c r="AAZ537">
        <v>0</v>
      </c>
      <c r="ABA537">
        <v>0</v>
      </c>
      <c r="ABB537">
        <v>0</v>
      </c>
      <c r="ABC537">
        <v>0</v>
      </c>
      <c r="ABD537">
        <v>0</v>
      </c>
      <c r="ABE537">
        <v>0</v>
      </c>
      <c r="ABF537">
        <v>1</v>
      </c>
      <c r="ABG537"/>
      <c r="ABH537" t="s">
        <v>816</v>
      </c>
      <c r="ABI537"/>
      <c r="ABJ537"/>
      <c r="ABK537"/>
      <c r="ABL537"/>
      <c r="ABM537"/>
      <c r="ABN537"/>
      <c r="ABO537"/>
      <c r="ABP537"/>
      <c r="ABQ537" t="s">
        <v>797</v>
      </c>
      <c r="ABR537" t="s">
        <v>2111</v>
      </c>
      <c r="ABS537">
        <v>0</v>
      </c>
      <c r="ABT537">
        <v>0</v>
      </c>
      <c r="ABU537">
        <v>0</v>
      </c>
      <c r="ABV537">
        <v>0</v>
      </c>
      <c r="ABW537">
        <v>0</v>
      </c>
      <c r="ABX537">
        <v>0</v>
      </c>
      <c r="ABY537">
        <v>0</v>
      </c>
      <c r="ABZ537">
        <v>0</v>
      </c>
      <c r="ACA537">
        <v>0</v>
      </c>
      <c r="ACB537">
        <v>1</v>
      </c>
      <c r="ACC537"/>
      <c r="ACD537" t="s">
        <v>2104</v>
      </c>
      <c r="ACE537"/>
      <c r="ACF537"/>
      <c r="ACG537"/>
      <c r="ACH537"/>
      <c r="ACI537"/>
      <c r="ACJ537"/>
      <c r="ACK537"/>
      <c r="ACL537"/>
      <c r="ACM537"/>
      <c r="ACN537"/>
      <c r="ACO537"/>
      <c r="ACP537"/>
      <c r="ACQ537" t="s">
        <v>835</v>
      </c>
      <c r="ACR537">
        <v>368113910</v>
      </c>
      <c r="ACS537" s="396">
        <v>44895.632326388892</v>
      </c>
      <c r="ACT537"/>
      <c r="ACU537"/>
      <c r="ACV537" t="s">
        <v>801</v>
      </c>
      <c r="ACW537"/>
      <c r="ACX537"/>
      <c r="ACY537">
        <v>537</v>
      </c>
    </row>
    <row r="538" spans="1:779" s="82" customFormat="1" x14ac:dyDescent="0.3">
      <c r="A538" t="s">
        <v>3838</v>
      </c>
      <c r="B538" s="396">
        <v>44887.453485196762</v>
      </c>
      <c r="C538" s="396">
        <v>44887.455991400457</v>
      </c>
      <c r="D538" s="396">
        <v>44887</v>
      </c>
      <c r="E538" t="s">
        <v>965</v>
      </c>
      <c r="F538" s="396">
        <v>44887</v>
      </c>
      <c r="G538" t="s">
        <v>966</v>
      </c>
      <c r="H538" t="s">
        <v>967</v>
      </c>
      <c r="I538" t="s">
        <v>967</v>
      </c>
      <c r="J538" t="s">
        <v>967</v>
      </c>
      <c r="K538" t="s">
        <v>795</v>
      </c>
      <c r="L538" t="s">
        <v>804</v>
      </c>
      <c r="M538">
        <v>0</v>
      </c>
      <c r="N538">
        <v>0</v>
      </c>
      <c r="O538">
        <v>0</v>
      </c>
      <c r="P538">
        <v>0</v>
      </c>
      <c r="Q538">
        <v>0</v>
      </c>
      <c r="R538">
        <v>0</v>
      </c>
      <c r="S538">
        <v>1</v>
      </c>
      <c r="T538">
        <v>0</v>
      </c>
      <c r="U538">
        <v>0</v>
      </c>
      <c r="V538">
        <v>0</v>
      </c>
      <c r="W538">
        <v>0</v>
      </c>
      <c r="X538">
        <v>0</v>
      </c>
      <c r="Y538">
        <v>0</v>
      </c>
      <c r="Z538">
        <v>0</v>
      </c>
      <c r="AA538">
        <v>0</v>
      </c>
      <c r="AB538">
        <v>0</v>
      </c>
      <c r="AC538">
        <v>0</v>
      </c>
      <c r="AD538">
        <v>0</v>
      </c>
      <c r="AE538">
        <v>0</v>
      </c>
      <c r="AF538">
        <v>0</v>
      </c>
      <c r="AG538">
        <v>0</v>
      </c>
      <c r="AH538">
        <v>0</v>
      </c>
      <c r="AI538">
        <v>0</v>
      </c>
      <c r="AJ538"/>
      <c r="AK538"/>
      <c r="AL538"/>
      <c r="AM538"/>
      <c r="AN538"/>
      <c r="AO538"/>
      <c r="AP538"/>
      <c r="AQ538"/>
      <c r="AR538"/>
      <c r="AS538"/>
      <c r="AT538"/>
      <c r="AU538"/>
      <c r="AV538"/>
      <c r="AW538"/>
      <c r="AX538"/>
      <c r="AY538"/>
      <c r="AZ538"/>
      <c r="BA538"/>
      <c r="BB538"/>
      <c r="BC538"/>
      <c r="BD538"/>
      <c r="BE538"/>
      <c r="BF538"/>
      <c r="BG538"/>
      <c r="BH538"/>
      <c r="BI538"/>
      <c r="BJ538"/>
      <c r="BK538"/>
      <c r="BL538"/>
      <c r="BM538"/>
      <c r="BN538"/>
      <c r="BO538"/>
      <c r="BP538"/>
      <c r="BQ538"/>
      <c r="BR538"/>
      <c r="BS538"/>
      <c r="BT538"/>
      <c r="BU538"/>
      <c r="BV538"/>
      <c r="BW538"/>
      <c r="BX538"/>
      <c r="BY538"/>
      <c r="BZ538"/>
      <c r="CA538"/>
      <c r="CB538"/>
      <c r="CC538"/>
      <c r="CD538"/>
      <c r="CE538"/>
      <c r="CF538"/>
      <c r="CG538"/>
      <c r="CH538"/>
      <c r="CI538"/>
      <c r="CJ538"/>
      <c r="CK538"/>
      <c r="CL538"/>
      <c r="CM538"/>
      <c r="CN538"/>
      <c r="CO538"/>
      <c r="CP538"/>
      <c r="CQ538"/>
      <c r="CR538"/>
      <c r="CS538"/>
      <c r="CT538"/>
      <c r="CU538"/>
      <c r="CV538"/>
      <c r="CW538"/>
      <c r="CX538"/>
      <c r="CY538"/>
      <c r="CZ538"/>
      <c r="DA538"/>
      <c r="DB538"/>
      <c r="DC538"/>
      <c r="DD538"/>
      <c r="DE538"/>
      <c r="DF538"/>
      <c r="DG538"/>
      <c r="DH538"/>
      <c r="DI538"/>
      <c r="DJ538"/>
      <c r="DK538"/>
      <c r="DL538"/>
      <c r="DM538"/>
      <c r="DN538"/>
      <c r="DO538"/>
      <c r="DP538"/>
      <c r="DQ538"/>
      <c r="DR538"/>
      <c r="DS538"/>
      <c r="DT538"/>
      <c r="DU538"/>
      <c r="DV538"/>
      <c r="DW538"/>
      <c r="DX538"/>
      <c r="DY538"/>
      <c r="DZ538"/>
      <c r="EA538"/>
      <c r="EB538"/>
      <c r="EC538"/>
      <c r="ED538"/>
      <c r="EE538"/>
      <c r="EF538"/>
      <c r="EG538"/>
      <c r="EH538"/>
      <c r="EI538"/>
      <c r="EJ538"/>
      <c r="EK538"/>
      <c r="EL538"/>
      <c r="EM538"/>
      <c r="EN538"/>
      <c r="EO538"/>
      <c r="EP538"/>
      <c r="EQ538"/>
      <c r="ER538"/>
      <c r="ES538"/>
      <c r="ET538"/>
      <c r="EU538"/>
      <c r="EV538"/>
      <c r="EW538"/>
      <c r="EX538"/>
      <c r="EY538"/>
      <c r="EZ538"/>
      <c r="FA538"/>
      <c r="FB538"/>
      <c r="FC538"/>
      <c r="FD538"/>
      <c r="FE538"/>
      <c r="FF538"/>
      <c r="FG538"/>
      <c r="FH538"/>
      <c r="FI538"/>
      <c r="FJ538"/>
      <c r="FK538"/>
      <c r="FL538"/>
      <c r="FM538"/>
      <c r="FN538"/>
      <c r="FO538"/>
      <c r="FP538"/>
      <c r="FQ538"/>
      <c r="FR538"/>
      <c r="FS538"/>
      <c r="FT538"/>
      <c r="FU538"/>
      <c r="FV538"/>
      <c r="FW538"/>
      <c r="FX538"/>
      <c r="FY538"/>
      <c r="FZ538"/>
      <c r="GA538"/>
      <c r="GB538"/>
      <c r="GC538"/>
      <c r="GD538"/>
      <c r="GE538"/>
      <c r="GF538"/>
      <c r="GG538"/>
      <c r="GH538"/>
      <c r="GI538"/>
      <c r="GJ538"/>
      <c r="GK538"/>
      <c r="GL538"/>
      <c r="GM538"/>
      <c r="GN538"/>
      <c r="GO538"/>
      <c r="GP538"/>
      <c r="GQ538"/>
      <c r="GR538"/>
      <c r="GS538"/>
      <c r="GT538"/>
      <c r="GU538"/>
      <c r="GV538"/>
      <c r="GW538"/>
      <c r="GX538"/>
      <c r="GY538"/>
      <c r="GZ538"/>
      <c r="HA538"/>
      <c r="HB538"/>
      <c r="HC538"/>
      <c r="HD538"/>
      <c r="HE538"/>
      <c r="HF538"/>
      <c r="HG538"/>
      <c r="HH538"/>
      <c r="HI538"/>
      <c r="HJ538"/>
      <c r="HK538"/>
      <c r="HL538" t="s">
        <v>797</v>
      </c>
      <c r="HM538"/>
      <c r="HN538">
        <v>6000</v>
      </c>
      <c r="HO538">
        <v>6000</v>
      </c>
      <c r="HP538"/>
      <c r="HQ538">
        <v>4000</v>
      </c>
      <c r="HR538">
        <v>50</v>
      </c>
      <c r="HS538">
        <v>2000</v>
      </c>
      <c r="HT538" t="s">
        <v>3839</v>
      </c>
      <c r="HU538" t="s">
        <v>798</v>
      </c>
      <c r="HV538" t="s">
        <v>799</v>
      </c>
      <c r="HW538"/>
      <c r="HX538" t="s">
        <v>797</v>
      </c>
      <c r="HY538" t="s">
        <v>1059</v>
      </c>
      <c r="HZ538">
        <v>1</v>
      </c>
      <c r="IA538">
        <v>0</v>
      </c>
      <c r="IB538">
        <v>0</v>
      </c>
      <c r="IC538">
        <v>0</v>
      </c>
      <c r="ID538">
        <v>0</v>
      </c>
      <c r="IE538">
        <v>0</v>
      </c>
      <c r="IF538">
        <v>0</v>
      </c>
      <c r="IG538">
        <v>0</v>
      </c>
      <c r="IH538">
        <v>0</v>
      </c>
      <c r="II538">
        <v>0</v>
      </c>
      <c r="IJ538">
        <v>0</v>
      </c>
      <c r="IK538">
        <v>0</v>
      </c>
      <c r="IL538">
        <v>1</v>
      </c>
      <c r="IM538">
        <v>0</v>
      </c>
      <c r="IN538">
        <v>0</v>
      </c>
      <c r="IO538"/>
      <c r="IP538"/>
      <c r="IQ538"/>
      <c r="IR538"/>
      <c r="IS538"/>
      <c r="IT538"/>
      <c r="IU538"/>
      <c r="IV538"/>
      <c r="IW538"/>
      <c r="IX538"/>
      <c r="IY538"/>
      <c r="IZ538"/>
      <c r="JA538"/>
      <c r="JB538"/>
      <c r="JC538"/>
      <c r="JD538"/>
      <c r="JE538"/>
      <c r="JF538"/>
      <c r="JG538"/>
      <c r="JH538"/>
      <c r="JI538"/>
      <c r="JJ538"/>
      <c r="JK538"/>
      <c r="JL538"/>
      <c r="JM538"/>
      <c r="JN538"/>
      <c r="JO538"/>
      <c r="JP538"/>
      <c r="JQ538"/>
      <c r="JR538"/>
      <c r="JS538"/>
      <c r="JT538"/>
      <c r="JU538"/>
      <c r="JV538"/>
      <c r="JW538"/>
      <c r="JX538"/>
      <c r="JY538"/>
      <c r="JZ538"/>
      <c r="KA538"/>
      <c r="KB538"/>
      <c r="KC538"/>
      <c r="KD538"/>
      <c r="KE538"/>
      <c r="KF538"/>
      <c r="KG538"/>
      <c r="KH538"/>
      <c r="KI538"/>
      <c r="KJ538"/>
      <c r="KK538"/>
      <c r="KL538"/>
      <c r="KM538"/>
      <c r="KN538"/>
      <c r="KO538"/>
      <c r="KP538"/>
      <c r="KQ538"/>
      <c r="KR538"/>
      <c r="KS538"/>
      <c r="KT538"/>
      <c r="KU538"/>
      <c r="KV538"/>
      <c r="KW538"/>
      <c r="KX538"/>
      <c r="KY538"/>
      <c r="KZ538"/>
      <c r="LA538"/>
      <c r="LB538"/>
      <c r="LC538"/>
      <c r="LD538"/>
      <c r="LE538"/>
      <c r="LF538"/>
      <c r="LG538"/>
      <c r="LH538"/>
      <c r="LI538"/>
      <c r="LJ538"/>
      <c r="LK538"/>
      <c r="LL538"/>
      <c r="LM538"/>
      <c r="LN538"/>
      <c r="LO538"/>
      <c r="LP538"/>
      <c r="LQ538"/>
      <c r="LR538"/>
      <c r="LS538"/>
      <c r="LT538"/>
      <c r="LU538"/>
      <c r="LV538"/>
      <c r="LW538"/>
      <c r="LX538"/>
      <c r="LY538"/>
      <c r="LZ538"/>
      <c r="MA538"/>
      <c r="MB538"/>
      <c r="MC538"/>
      <c r="MD538"/>
      <c r="ME538"/>
      <c r="MF538"/>
      <c r="MG538"/>
      <c r="MH538"/>
      <c r="MI538"/>
      <c r="MJ538"/>
      <c r="MK538"/>
      <c r="ML538"/>
      <c r="MM538"/>
      <c r="MN538"/>
      <c r="MO538"/>
      <c r="MP538"/>
      <c r="MQ538"/>
      <c r="MR538"/>
      <c r="MS538"/>
      <c r="MT538"/>
      <c r="MU538"/>
      <c r="MV538"/>
      <c r="MW538"/>
      <c r="MX538"/>
      <c r="MY538"/>
      <c r="MZ538"/>
      <c r="NA538"/>
      <c r="NB538"/>
      <c r="NC538"/>
      <c r="ND538"/>
      <c r="NE538"/>
      <c r="NF538"/>
      <c r="NG538"/>
      <c r="NH538"/>
      <c r="NI538"/>
      <c r="NJ538"/>
      <c r="NK538"/>
      <c r="NL538"/>
      <c r="NM538"/>
      <c r="NN538"/>
      <c r="NO538"/>
      <c r="NP538"/>
      <c r="NQ538"/>
      <c r="NR538"/>
      <c r="NS538"/>
      <c r="NT538"/>
      <c r="NU538"/>
      <c r="NV538"/>
      <c r="NW538"/>
      <c r="NX538"/>
      <c r="NY538"/>
      <c r="NZ538"/>
      <c r="OA538"/>
      <c r="OB538"/>
      <c r="OC538"/>
      <c r="OD538"/>
      <c r="OE538"/>
      <c r="OF538"/>
      <c r="OG538"/>
      <c r="OH538"/>
      <c r="OI538"/>
      <c r="OJ538"/>
      <c r="OK538"/>
      <c r="OL538"/>
      <c r="OM538"/>
      <c r="ON538"/>
      <c r="OO538"/>
      <c r="OP538"/>
      <c r="OQ538"/>
      <c r="OR538"/>
      <c r="OS538"/>
      <c r="OT538"/>
      <c r="OU538"/>
      <c r="OV538"/>
      <c r="OW538"/>
      <c r="OX538"/>
      <c r="OY538"/>
      <c r="OZ538"/>
      <c r="PA538"/>
      <c r="PB538"/>
      <c r="PC538"/>
      <c r="PD538"/>
      <c r="PE538"/>
      <c r="PF538"/>
      <c r="PG538"/>
      <c r="PH538"/>
      <c r="PI538"/>
      <c r="PJ538"/>
      <c r="PK538"/>
      <c r="PL538"/>
      <c r="PM538"/>
      <c r="PN538"/>
      <c r="PO538"/>
      <c r="PP538"/>
      <c r="PQ538"/>
      <c r="PR538"/>
      <c r="PS538"/>
      <c r="PT538"/>
      <c r="PU538"/>
      <c r="PV538"/>
      <c r="PW538"/>
      <c r="PX538"/>
      <c r="PY538"/>
      <c r="PZ538"/>
      <c r="QA538"/>
      <c r="QB538"/>
      <c r="QC538"/>
      <c r="QD538"/>
      <c r="QE538"/>
      <c r="QF538"/>
      <c r="QG538"/>
      <c r="QH538"/>
      <c r="QI538"/>
      <c r="QJ538"/>
      <c r="QK538"/>
      <c r="QL538"/>
      <c r="QM538"/>
      <c r="QN538"/>
      <c r="QO538"/>
      <c r="QP538"/>
      <c r="QQ538"/>
      <c r="QR538"/>
      <c r="QS538"/>
      <c r="QT538"/>
      <c r="QU538"/>
      <c r="QV538"/>
      <c r="QW538"/>
      <c r="QX538"/>
      <c r="QY538"/>
      <c r="QZ538"/>
      <c r="RA538"/>
      <c r="RB538"/>
      <c r="RC538"/>
      <c r="RD538"/>
      <c r="RE538"/>
      <c r="RF538"/>
      <c r="RG538"/>
      <c r="RH538"/>
      <c r="RI538"/>
      <c r="RJ538"/>
      <c r="RK538"/>
      <c r="RL538"/>
      <c r="RM538"/>
      <c r="RN538"/>
      <c r="RO538"/>
      <c r="RP538"/>
      <c r="RQ538"/>
      <c r="RR538"/>
      <c r="RS538"/>
      <c r="RT538"/>
      <c r="RU538"/>
      <c r="RV538"/>
      <c r="RW538"/>
      <c r="RX538"/>
      <c r="RY538"/>
      <c r="RZ538"/>
      <c r="SA538"/>
      <c r="SB538"/>
      <c r="SC538"/>
      <c r="SD538"/>
      <c r="SE538"/>
      <c r="SF538"/>
      <c r="SG538"/>
      <c r="SH538"/>
      <c r="SI538"/>
      <c r="SJ538"/>
      <c r="SK538"/>
      <c r="SL538"/>
      <c r="SM538"/>
      <c r="SN538"/>
      <c r="SO538"/>
      <c r="SP538"/>
      <c r="SQ538"/>
      <c r="SR538"/>
      <c r="SS538"/>
      <c r="ST538"/>
      <c r="SU538"/>
      <c r="SV538"/>
      <c r="SW538"/>
      <c r="SX538"/>
      <c r="SY538"/>
      <c r="SZ538"/>
      <c r="TA538"/>
      <c r="TB538"/>
      <c r="TC538"/>
      <c r="TD538"/>
      <c r="TE538"/>
      <c r="TF538"/>
      <c r="TG538"/>
      <c r="TH538"/>
      <c r="TI538"/>
      <c r="TJ538"/>
      <c r="TK538"/>
      <c r="TL538"/>
      <c r="TM538"/>
      <c r="TN538"/>
      <c r="TO538"/>
      <c r="TP538"/>
      <c r="TQ538"/>
      <c r="TR538"/>
      <c r="TS538"/>
      <c r="TT538"/>
      <c r="TU538"/>
      <c r="TV538"/>
      <c r="TW538"/>
      <c r="TX538"/>
      <c r="TY538"/>
      <c r="TZ538"/>
      <c r="UA538"/>
      <c r="UB538"/>
      <c r="UC538"/>
      <c r="UD538"/>
      <c r="UE538"/>
      <c r="UF538"/>
      <c r="UG538"/>
      <c r="UH538"/>
      <c r="UI538"/>
      <c r="UJ538"/>
      <c r="UK538"/>
      <c r="UL538"/>
      <c r="UM538"/>
      <c r="UN538"/>
      <c r="UO538"/>
      <c r="UP538"/>
      <c r="UQ538"/>
      <c r="UR538"/>
      <c r="US538"/>
      <c r="UT538"/>
      <c r="UU538"/>
      <c r="UV538"/>
      <c r="UW538"/>
      <c r="UX538"/>
      <c r="UY538"/>
      <c r="UZ538"/>
      <c r="VA538"/>
      <c r="VB538"/>
      <c r="VC538"/>
      <c r="VD538"/>
      <c r="VE538"/>
      <c r="VF538"/>
      <c r="VG538"/>
      <c r="VH538"/>
      <c r="VI538"/>
      <c r="VJ538"/>
      <c r="VK538"/>
      <c r="VL538"/>
      <c r="VM538"/>
      <c r="VN538"/>
      <c r="VO538"/>
      <c r="VP538"/>
      <c r="VQ538"/>
      <c r="VR538"/>
      <c r="VS538"/>
      <c r="VT538"/>
      <c r="VU538"/>
      <c r="VV538"/>
      <c r="VW538"/>
      <c r="VX538"/>
      <c r="VY538"/>
      <c r="VZ538"/>
      <c r="WA538"/>
      <c r="WB538"/>
      <c r="WC538"/>
      <c r="WD538"/>
      <c r="WE538"/>
      <c r="WF538"/>
      <c r="WG538"/>
      <c r="WH538"/>
      <c r="WI538"/>
      <c r="WJ538"/>
      <c r="WK538"/>
      <c r="WL538"/>
      <c r="WM538"/>
      <c r="WN538"/>
      <c r="WO538"/>
      <c r="WP538"/>
      <c r="WQ538"/>
      <c r="WR538"/>
      <c r="WS538"/>
      <c r="WT538"/>
      <c r="WU538"/>
      <c r="WV538"/>
      <c r="WW538"/>
      <c r="WX538"/>
      <c r="WY538"/>
      <c r="WZ538"/>
      <c r="XA538"/>
      <c r="XB538"/>
      <c r="XC538"/>
      <c r="XD538"/>
      <c r="XE538"/>
      <c r="XF538"/>
      <c r="XG538"/>
      <c r="XH538"/>
      <c r="XI538"/>
      <c r="XJ538"/>
      <c r="XK538"/>
      <c r="XL538"/>
      <c r="XM538"/>
      <c r="XN538"/>
      <c r="XO538"/>
      <c r="XP538"/>
      <c r="XQ538"/>
      <c r="XR538"/>
      <c r="XS538"/>
      <c r="XT538"/>
      <c r="XU538"/>
      <c r="XV538"/>
      <c r="XW538"/>
      <c r="XX538"/>
      <c r="XY538"/>
      <c r="XZ538"/>
      <c r="YA538"/>
      <c r="YB538"/>
      <c r="YC538"/>
      <c r="YD538"/>
      <c r="YE538"/>
      <c r="YF538"/>
      <c r="YG538"/>
      <c r="YH538"/>
      <c r="YI538"/>
      <c r="YJ538"/>
      <c r="YK538"/>
      <c r="YL538"/>
      <c r="YM538"/>
      <c r="YN538"/>
      <c r="YO538"/>
      <c r="YP538"/>
      <c r="YQ538"/>
      <c r="YR538"/>
      <c r="YS538"/>
      <c r="YT538"/>
      <c r="YU538"/>
      <c r="YV538"/>
      <c r="YW538"/>
      <c r="YX538"/>
      <c r="YY538"/>
      <c r="YZ538"/>
      <c r="ZA538"/>
      <c r="ZB538"/>
      <c r="ZC538"/>
      <c r="ZD538"/>
      <c r="ZE538"/>
      <c r="ZF538"/>
      <c r="ZG538"/>
      <c r="ZH538"/>
      <c r="ZI538"/>
      <c r="ZJ538"/>
      <c r="ZK538"/>
      <c r="ZL538"/>
      <c r="ZM538"/>
      <c r="ZN538"/>
      <c r="ZO538"/>
      <c r="ZP538"/>
      <c r="ZQ538"/>
      <c r="ZR538"/>
      <c r="ZS538"/>
      <c r="ZT538"/>
      <c r="ZU538"/>
      <c r="ZV538"/>
      <c r="ZW538"/>
      <c r="ZX538"/>
      <c r="ZY538"/>
      <c r="ZZ538"/>
      <c r="AAA538"/>
      <c r="AAB538"/>
      <c r="AAC538"/>
      <c r="AAD538"/>
      <c r="AAE538"/>
      <c r="AAF538"/>
      <c r="AAG538"/>
      <c r="AAH538"/>
      <c r="AAI538"/>
      <c r="AAJ538"/>
      <c r="AAK538"/>
      <c r="AAL538"/>
      <c r="AAM538"/>
      <c r="AAN538"/>
      <c r="AAO538"/>
      <c r="AAP538"/>
      <c r="AAQ538"/>
      <c r="AAR538"/>
      <c r="AAS538"/>
      <c r="AAT538"/>
      <c r="AAU538"/>
      <c r="AAV538" t="s">
        <v>797</v>
      </c>
      <c r="AAW538" t="s">
        <v>2111</v>
      </c>
      <c r="AAX538">
        <v>0</v>
      </c>
      <c r="AAY538">
        <v>0</v>
      </c>
      <c r="AAZ538">
        <v>0</v>
      </c>
      <c r="ABA538">
        <v>0</v>
      </c>
      <c r="ABB538">
        <v>0</v>
      </c>
      <c r="ABC538">
        <v>0</v>
      </c>
      <c r="ABD538">
        <v>0</v>
      </c>
      <c r="ABE538">
        <v>0</v>
      </c>
      <c r="ABF538">
        <v>1</v>
      </c>
      <c r="ABG538"/>
      <c r="ABH538" t="s">
        <v>816</v>
      </c>
      <c r="ABI538"/>
      <c r="ABJ538"/>
      <c r="ABK538"/>
      <c r="ABL538"/>
      <c r="ABM538"/>
      <c r="ABN538"/>
      <c r="ABO538"/>
      <c r="ABP538"/>
      <c r="ABQ538" t="s">
        <v>797</v>
      </c>
      <c r="ABR538" t="s">
        <v>3808</v>
      </c>
      <c r="ABS538">
        <v>1</v>
      </c>
      <c r="ABT538">
        <v>0</v>
      </c>
      <c r="ABU538">
        <v>0</v>
      </c>
      <c r="ABV538">
        <v>0</v>
      </c>
      <c r="ABW538">
        <v>0</v>
      </c>
      <c r="ABX538">
        <v>0</v>
      </c>
      <c r="ABY538">
        <v>1</v>
      </c>
      <c r="ABZ538">
        <v>1</v>
      </c>
      <c r="ACA538">
        <v>0</v>
      </c>
      <c r="ACB538">
        <v>0</v>
      </c>
      <c r="ACC538"/>
      <c r="ACD538" t="s">
        <v>2104</v>
      </c>
      <c r="ACE538"/>
      <c r="ACF538"/>
      <c r="ACG538"/>
      <c r="ACH538"/>
      <c r="ACI538"/>
      <c r="ACJ538"/>
      <c r="ACK538"/>
      <c r="ACL538"/>
      <c r="ACM538"/>
      <c r="ACN538"/>
      <c r="ACO538"/>
      <c r="ACP538"/>
      <c r="ACQ538" t="s">
        <v>835</v>
      </c>
      <c r="ACR538">
        <v>368113937</v>
      </c>
      <c r="ACS538" s="396">
        <v>44895.632349537038</v>
      </c>
      <c r="ACT538"/>
      <c r="ACU538"/>
      <c r="ACV538" t="s">
        <v>801</v>
      </c>
      <c r="ACW538"/>
      <c r="ACX538"/>
      <c r="ACY538">
        <v>538</v>
      </c>
    </row>
    <row r="539" spans="1:779" s="82" customFormat="1" x14ac:dyDescent="0.3">
      <c r="A539" t="s">
        <v>3840</v>
      </c>
      <c r="B539" s="396">
        <v>44887.456482743059</v>
      </c>
      <c r="C539" s="396">
        <v>44887.458924884253</v>
      </c>
      <c r="D539" s="396">
        <v>44887</v>
      </c>
      <c r="E539" t="s">
        <v>965</v>
      </c>
      <c r="F539" s="396">
        <v>44887</v>
      </c>
      <c r="G539" t="s">
        <v>966</v>
      </c>
      <c r="H539" t="s">
        <v>967</v>
      </c>
      <c r="I539" t="s">
        <v>967</v>
      </c>
      <c r="J539" t="s">
        <v>967</v>
      </c>
      <c r="K539" t="s">
        <v>795</v>
      </c>
      <c r="L539" t="s">
        <v>804</v>
      </c>
      <c r="M539">
        <v>0</v>
      </c>
      <c r="N539">
        <v>0</v>
      </c>
      <c r="O539">
        <v>0</v>
      </c>
      <c r="P539">
        <v>0</v>
      </c>
      <c r="Q539">
        <v>0</v>
      </c>
      <c r="R539">
        <v>0</v>
      </c>
      <c r="S539">
        <v>1</v>
      </c>
      <c r="T539">
        <v>0</v>
      </c>
      <c r="U539">
        <v>0</v>
      </c>
      <c r="V539">
        <v>0</v>
      </c>
      <c r="W539">
        <v>0</v>
      </c>
      <c r="X539">
        <v>0</v>
      </c>
      <c r="Y539">
        <v>0</v>
      </c>
      <c r="Z539">
        <v>0</v>
      </c>
      <c r="AA539">
        <v>0</v>
      </c>
      <c r="AB539">
        <v>0</v>
      </c>
      <c r="AC539">
        <v>0</v>
      </c>
      <c r="AD539">
        <v>0</v>
      </c>
      <c r="AE539">
        <v>0</v>
      </c>
      <c r="AF539">
        <v>0</v>
      </c>
      <c r="AG539">
        <v>0</v>
      </c>
      <c r="AH539">
        <v>0</v>
      </c>
      <c r="AI539">
        <v>0</v>
      </c>
      <c r="AJ539"/>
      <c r="AK539"/>
      <c r="AL539"/>
      <c r="AM539"/>
      <c r="AN539"/>
      <c r="AO539"/>
      <c r="AP539"/>
      <c r="AQ539"/>
      <c r="AR539"/>
      <c r="AS539"/>
      <c r="AT539"/>
      <c r="AU539"/>
      <c r="AV539"/>
      <c r="AW539"/>
      <c r="AX539"/>
      <c r="AY539"/>
      <c r="AZ539"/>
      <c r="BA539"/>
      <c r="BB539"/>
      <c r="BC539"/>
      <c r="BD539"/>
      <c r="BE539"/>
      <c r="BF539"/>
      <c r="BG539"/>
      <c r="BH539"/>
      <c r="BI539"/>
      <c r="BJ539"/>
      <c r="BK539"/>
      <c r="BL539"/>
      <c r="BM539"/>
      <c r="BN539"/>
      <c r="BO539"/>
      <c r="BP539"/>
      <c r="BQ539"/>
      <c r="BR539"/>
      <c r="BS539"/>
      <c r="BT539"/>
      <c r="BU539"/>
      <c r="BV539"/>
      <c r="BW539"/>
      <c r="BX539"/>
      <c r="BY539"/>
      <c r="BZ539"/>
      <c r="CA539"/>
      <c r="CB539"/>
      <c r="CC539"/>
      <c r="CD539"/>
      <c r="CE539"/>
      <c r="CF539"/>
      <c r="CG539"/>
      <c r="CH539"/>
      <c r="CI539"/>
      <c r="CJ539"/>
      <c r="CK539"/>
      <c r="CL539"/>
      <c r="CM539"/>
      <c r="CN539"/>
      <c r="CO539"/>
      <c r="CP539"/>
      <c r="CQ539"/>
      <c r="CR539"/>
      <c r="CS539"/>
      <c r="CT539"/>
      <c r="CU539"/>
      <c r="CV539"/>
      <c r="CW539"/>
      <c r="CX539"/>
      <c r="CY539"/>
      <c r="CZ539"/>
      <c r="DA539"/>
      <c r="DB539"/>
      <c r="DC539"/>
      <c r="DD539"/>
      <c r="DE539"/>
      <c r="DF539"/>
      <c r="DG539"/>
      <c r="DH539"/>
      <c r="DI539"/>
      <c r="DJ539"/>
      <c r="DK539"/>
      <c r="DL539"/>
      <c r="DM539"/>
      <c r="DN539"/>
      <c r="DO539"/>
      <c r="DP539"/>
      <c r="DQ539"/>
      <c r="DR539"/>
      <c r="DS539"/>
      <c r="DT539"/>
      <c r="DU539"/>
      <c r="DV539"/>
      <c r="DW539"/>
      <c r="DX539"/>
      <c r="DY539"/>
      <c r="DZ539"/>
      <c r="EA539"/>
      <c r="EB539"/>
      <c r="EC539"/>
      <c r="ED539"/>
      <c r="EE539"/>
      <c r="EF539"/>
      <c r="EG539"/>
      <c r="EH539"/>
      <c r="EI539"/>
      <c r="EJ539"/>
      <c r="EK539"/>
      <c r="EL539"/>
      <c r="EM539"/>
      <c r="EN539"/>
      <c r="EO539"/>
      <c r="EP539"/>
      <c r="EQ539"/>
      <c r="ER539"/>
      <c r="ES539"/>
      <c r="ET539"/>
      <c r="EU539"/>
      <c r="EV539"/>
      <c r="EW539"/>
      <c r="EX539"/>
      <c r="EY539"/>
      <c r="EZ539"/>
      <c r="FA539"/>
      <c r="FB539"/>
      <c r="FC539"/>
      <c r="FD539"/>
      <c r="FE539"/>
      <c r="FF539"/>
      <c r="FG539"/>
      <c r="FH539"/>
      <c r="FI539"/>
      <c r="FJ539"/>
      <c r="FK539"/>
      <c r="FL539"/>
      <c r="FM539"/>
      <c r="FN539"/>
      <c r="FO539"/>
      <c r="FP539"/>
      <c r="FQ539"/>
      <c r="FR539"/>
      <c r="FS539"/>
      <c r="FT539"/>
      <c r="FU539"/>
      <c r="FV539"/>
      <c r="FW539"/>
      <c r="FX539"/>
      <c r="FY539"/>
      <c r="FZ539"/>
      <c r="GA539"/>
      <c r="GB539"/>
      <c r="GC539"/>
      <c r="GD539"/>
      <c r="GE539"/>
      <c r="GF539"/>
      <c r="GG539"/>
      <c r="GH539"/>
      <c r="GI539"/>
      <c r="GJ539"/>
      <c r="GK539"/>
      <c r="GL539"/>
      <c r="GM539"/>
      <c r="GN539"/>
      <c r="GO539"/>
      <c r="GP539"/>
      <c r="GQ539"/>
      <c r="GR539"/>
      <c r="GS539"/>
      <c r="GT539"/>
      <c r="GU539"/>
      <c r="GV539"/>
      <c r="GW539"/>
      <c r="GX539"/>
      <c r="GY539"/>
      <c r="GZ539"/>
      <c r="HA539"/>
      <c r="HB539"/>
      <c r="HC539"/>
      <c r="HD539"/>
      <c r="HE539"/>
      <c r="HF539"/>
      <c r="HG539"/>
      <c r="HH539"/>
      <c r="HI539"/>
      <c r="HJ539"/>
      <c r="HK539"/>
      <c r="HL539" t="s">
        <v>797</v>
      </c>
      <c r="HM539"/>
      <c r="HN539">
        <v>6000</v>
      </c>
      <c r="HO539">
        <v>6000</v>
      </c>
      <c r="HP539"/>
      <c r="HQ539">
        <v>4000</v>
      </c>
      <c r="HR539">
        <v>50</v>
      </c>
      <c r="HS539">
        <v>2000</v>
      </c>
      <c r="HT539" t="s">
        <v>3810</v>
      </c>
      <c r="HU539" t="s">
        <v>798</v>
      </c>
      <c r="HV539" t="s">
        <v>810</v>
      </c>
      <c r="HW539"/>
      <c r="HX539" t="s">
        <v>797</v>
      </c>
      <c r="HY539" t="s">
        <v>2411</v>
      </c>
      <c r="HZ539">
        <v>0</v>
      </c>
      <c r="IA539">
        <v>1</v>
      </c>
      <c r="IB539">
        <v>0</v>
      </c>
      <c r="IC539">
        <v>0</v>
      </c>
      <c r="ID539">
        <v>0</v>
      </c>
      <c r="IE539">
        <v>0</v>
      </c>
      <c r="IF539">
        <v>0</v>
      </c>
      <c r="IG539">
        <v>0</v>
      </c>
      <c r="IH539">
        <v>0</v>
      </c>
      <c r="II539">
        <v>1</v>
      </c>
      <c r="IJ539">
        <v>0</v>
      </c>
      <c r="IK539">
        <v>0</v>
      </c>
      <c r="IL539">
        <v>1</v>
      </c>
      <c r="IM539">
        <v>0</v>
      </c>
      <c r="IN539">
        <v>0</v>
      </c>
      <c r="IO539"/>
      <c r="IP539"/>
      <c r="IQ539"/>
      <c r="IR539"/>
      <c r="IS539"/>
      <c r="IT539"/>
      <c r="IU539"/>
      <c r="IV539"/>
      <c r="IW539"/>
      <c r="IX539"/>
      <c r="IY539"/>
      <c r="IZ539"/>
      <c r="JA539"/>
      <c r="JB539"/>
      <c r="JC539"/>
      <c r="JD539"/>
      <c r="JE539"/>
      <c r="JF539"/>
      <c r="JG539"/>
      <c r="JH539"/>
      <c r="JI539"/>
      <c r="JJ539"/>
      <c r="JK539"/>
      <c r="JL539"/>
      <c r="JM539"/>
      <c r="JN539"/>
      <c r="JO539"/>
      <c r="JP539"/>
      <c r="JQ539"/>
      <c r="JR539"/>
      <c r="JS539"/>
      <c r="JT539"/>
      <c r="JU539"/>
      <c r="JV539"/>
      <c r="JW539"/>
      <c r="JX539"/>
      <c r="JY539"/>
      <c r="JZ539"/>
      <c r="KA539"/>
      <c r="KB539"/>
      <c r="KC539"/>
      <c r="KD539"/>
      <c r="KE539"/>
      <c r="KF539"/>
      <c r="KG539"/>
      <c r="KH539"/>
      <c r="KI539"/>
      <c r="KJ539"/>
      <c r="KK539"/>
      <c r="KL539"/>
      <c r="KM539"/>
      <c r="KN539"/>
      <c r="KO539"/>
      <c r="KP539"/>
      <c r="KQ539"/>
      <c r="KR539"/>
      <c r="KS539"/>
      <c r="KT539"/>
      <c r="KU539"/>
      <c r="KV539"/>
      <c r="KW539"/>
      <c r="KX539"/>
      <c r="KY539"/>
      <c r="KZ539"/>
      <c r="LA539"/>
      <c r="LB539"/>
      <c r="LC539"/>
      <c r="LD539"/>
      <c r="LE539"/>
      <c r="LF539"/>
      <c r="LG539"/>
      <c r="LH539"/>
      <c r="LI539"/>
      <c r="LJ539"/>
      <c r="LK539"/>
      <c r="LL539"/>
      <c r="LM539"/>
      <c r="LN539"/>
      <c r="LO539"/>
      <c r="LP539"/>
      <c r="LQ539"/>
      <c r="LR539"/>
      <c r="LS539"/>
      <c r="LT539"/>
      <c r="LU539"/>
      <c r="LV539"/>
      <c r="LW539"/>
      <c r="LX539"/>
      <c r="LY539"/>
      <c r="LZ539"/>
      <c r="MA539"/>
      <c r="MB539"/>
      <c r="MC539"/>
      <c r="MD539"/>
      <c r="ME539"/>
      <c r="MF539"/>
      <c r="MG539"/>
      <c r="MH539"/>
      <c r="MI539"/>
      <c r="MJ539"/>
      <c r="MK539"/>
      <c r="ML539"/>
      <c r="MM539"/>
      <c r="MN539"/>
      <c r="MO539"/>
      <c r="MP539"/>
      <c r="MQ539"/>
      <c r="MR539"/>
      <c r="MS539"/>
      <c r="MT539"/>
      <c r="MU539"/>
      <c r="MV539"/>
      <c r="MW539"/>
      <c r="MX539"/>
      <c r="MY539"/>
      <c r="MZ539"/>
      <c r="NA539"/>
      <c r="NB539"/>
      <c r="NC539"/>
      <c r="ND539"/>
      <c r="NE539"/>
      <c r="NF539"/>
      <c r="NG539"/>
      <c r="NH539"/>
      <c r="NI539"/>
      <c r="NJ539"/>
      <c r="NK539"/>
      <c r="NL539"/>
      <c r="NM539"/>
      <c r="NN539"/>
      <c r="NO539"/>
      <c r="NP539"/>
      <c r="NQ539"/>
      <c r="NR539"/>
      <c r="NS539"/>
      <c r="NT539"/>
      <c r="NU539"/>
      <c r="NV539"/>
      <c r="NW539"/>
      <c r="NX539"/>
      <c r="NY539"/>
      <c r="NZ539"/>
      <c r="OA539"/>
      <c r="OB539"/>
      <c r="OC539"/>
      <c r="OD539"/>
      <c r="OE539"/>
      <c r="OF539"/>
      <c r="OG539"/>
      <c r="OH539"/>
      <c r="OI539"/>
      <c r="OJ539"/>
      <c r="OK539"/>
      <c r="OL539"/>
      <c r="OM539"/>
      <c r="ON539"/>
      <c r="OO539"/>
      <c r="OP539"/>
      <c r="OQ539"/>
      <c r="OR539"/>
      <c r="OS539"/>
      <c r="OT539"/>
      <c r="OU539"/>
      <c r="OV539"/>
      <c r="OW539"/>
      <c r="OX539"/>
      <c r="OY539"/>
      <c r="OZ539"/>
      <c r="PA539"/>
      <c r="PB539"/>
      <c r="PC539"/>
      <c r="PD539"/>
      <c r="PE539"/>
      <c r="PF539"/>
      <c r="PG539"/>
      <c r="PH539"/>
      <c r="PI539"/>
      <c r="PJ539"/>
      <c r="PK539"/>
      <c r="PL539"/>
      <c r="PM539"/>
      <c r="PN539"/>
      <c r="PO539"/>
      <c r="PP539"/>
      <c r="PQ539"/>
      <c r="PR539"/>
      <c r="PS539"/>
      <c r="PT539"/>
      <c r="PU539"/>
      <c r="PV539"/>
      <c r="PW539"/>
      <c r="PX539"/>
      <c r="PY539"/>
      <c r="PZ539"/>
      <c r="QA539"/>
      <c r="QB539"/>
      <c r="QC539"/>
      <c r="QD539"/>
      <c r="QE539"/>
      <c r="QF539"/>
      <c r="QG539"/>
      <c r="QH539"/>
      <c r="QI539"/>
      <c r="QJ539"/>
      <c r="QK539"/>
      <c r="QL539"/>
      <c r="QM539"/>
      <c r="QN539"/>
      <c r="QO539"/>
      <c r="QP539"/>
      <c r="QQ539"/>
      <c r="QR539"/>
      <c r="QS539"/>
      <c r="QT539"/>
      <c r="QU539"/>
      <c r="QV539"/>
      <c r="QW539"/>
      <c r="QX539"/>
      <c r="QY539"/>
      <c r="QZ539"/>
      <c r="RA539"/>
      <c r="RB539"/>
      <c r="RC539"/>
      <c r="RD539"/>
      <c r="RE539"/>
      <c r="RF539"/>
      <c r="RG539"/>
      <c r="RH539"/>
      <c r="RI539"/>
      <c r="RJ539"/>
      <c r="RK539"/>
      <c r="RL539"/>
      <c r="RM539"/>
      <c r="RN539"/>
      <c r="RO539"/>
      <c r="RP539"/>
      <c r="RQ539"/>
      <c r="RR539"/>
      <c r="RS539"/>
      <c r="RT539"/>
      <c r="RU539"/>
      <c r="RV539"/>
      <c r="RW539"/>
      <c r="RX539"/>
      <c r="RY539"/>
      <c r="RZ539"/>
      <c r="SA539"/>
      <c r="SB539"/>
      <c r="SC539"/>
      <c r="SD539"/>
      <c r="SE539"/>
      <c r="SF539"/>
      <c r="SG539"/>
      <c r="SH539"/>
      <c r="SI539"/>
      <c r="SJ539"/>
      <c r="SK539"/>
      <c r="SL539"/>
      <c r="SM539"/>
      <c r="SN539"/>
      <c r="SO539"/>
      <c r="SP539"/>
      <c r="SQ539"/>
      <c r="SR539"/>
      <c r="SS539"/>
      <c r="ST539"/>
      <c r="SU539"/>
      <c r="SV539"/>
      <c r="SW539"/>
      <c r="SX539"/>
      <c r="SY539"/>
      <c r="SZ539"/>
      <c r="TA539"/>
      <c r="TB539"/>
      <c r="TC539"/>
      <c r="TD539"/>
      <c r="TE539"/>
      <c r="TF539"/>
      <c r="TG539"/>
      <c r="TH539"/>
      <c r="TI539"/>
      <c r="TJ539"/>
      <c r="TK539"/>
      <c r="TL539"/>
      <c r="TM539"/>
      <c r="TN539"/>
      <c r="TO539"/>
      <c r="TP539"/>
      <c r="TQ539"/>
      <c r="TR539"/>
      <c r="TS539"/>
      <c r="TT539"/>
      <c r="TU539"/>
      <c r="TV539"/>
      <c r="TW539"/>
      <c r="TX539"/>
      <c r="TY539"/>
      <c r="TZ539"/>
      <c r="UA539"/>
      <c r="UB539"/>
      <c r="UC539"/>
      <c r="UD539"/>
      <c r="UE539"/>
      <c r="UF539"/>
      <c r="UG539"/>
      <c r="UH539"/>
      <c r="UI539"/>
      <c r="UJ539"/>
      <c r="UK539"/>
      <c r="UL539"/>
      <c r="UM539"/>
      <c r="UN539"/>
      <c r="UO539"/>
      <c r="UP539"/>
      <c r="UQ539"/>
      <c r="UR539"/>
      <c r="US539"/>
      <c r="UT539"/>
      <c r="UU539"/>
      <c r="UV539"/>
      <c r="UW539"/>
      <c r="UX539"/>
      <c r="UY539"/>
      <c r="UZ539"/>
      <c r="VA539"/>
      <c r="VB539"/>
      <c r="VC539"/>
      <c r="VD539"/>
      <c r="VE539"/>
      <c r="VF539"/>
      <c r="VG539"/>
      <c r="VH539"/>
      <c r="VI539"/>
      <c r="VJ539"/>
      <c r="VK539"/>
      <c r="VL539"/>
      <c r="VM539"/>
      <c r="VN539"/>
      <c r="VO539"/>
      <c r="VP539"/>
      <c r="VQ539"/>
      <c r="VR539"/>
      <c r="VS539"/>
      <c r="VT539"/>
      <c r="VU539"/>
      <c r="VV539"/>
      <c r="VW539"/>
      <c r="VX539"/>
      <c r="VY539"/>
      <c r="VZ539"/>
      <c r="WA539"/>
      <c r="WB539"/>
      <c r="WC539"/>
      <c r="WD539"/>
      <c r="WE539"/>
      <c r="WF539"/>
      <c r="WG539"/>
      <c r="WH539"/>
      <c r="WI539"/>
      <c r="WJ539"/>
      <c r="WK539"/>
      <c r="WL539"/>
      <c r="WM539"/>
      <c r="WN539"/>
      <c r="WO539"/>
      <c r="WP539"/>
      <c r="WQ539"/>
      <c r="WR539"/>
      <c r="WS539"/>
      <c r="WT539"/>
      <c r="WU539"/>
      <c r="WV539"/>
      <c r="WW539"/>
      <c r="WX539"/>
      <c r="WY539"/>
      <c r="WZ539"/>
      <c r="XA539"/>
      <c r="XB539"/>
      <c r="XC539"/>
      <c r="XD539"/>
      <c r="XE539"/>
      <c r="XF539"/>
      <c r="XG539"/>
      <c r="XH539"/>
      <c r="XI539"/>
      <c r="XJ539"/>
      <c r="XK539"/>
      <c r="XL539"/>
      <c r="XM539"/>
      <c r="XN539"/>
      <c r="XO539"/>
      <c r="XP539"/>
      <c r="XQ539"/>
      <c r="XR539"/>
      <c r="XS539"/>
      <c r="XT539"/>
      <c r="XU539"/>
      <c r="XV539"/>
      <c r="XW539"/>
      <c r="XX539"/>
      <c r="XY539"/>
      <c r="XZ539"/>
      <c r="YA539"/>
      <c r="YB539"/>
      <c r="YC539"/>
      <c r="YD539"/>
      <c r="YE539"/>
      <c r="YF539"/>
      <c r="YG539"/>
      <c r="YH539"/>
      <c r="YI539"/>
      <c r="YJ539"/>
      <c r="YK539"/>
      <c r="YL539"/>
      <c r="YM539"/>
      <c r="YN539"/>
      <c r="YO539"/>
      <c r="YP539"/>
      <c r="YQ539"/>
      <c r="YR539"/>
      <c r="YS539"/>
      <c r="YT539"/>
      <c r="YU539"/>
      <c r="YV539"/>
      <c r="YW539"/>
      <c r="YX539"/>
      <c r="YY539"/>
      <c r="YZ539"/>
      <c r="ZA539"/>
      <c r="ZB539"/>
      <c r="ZC539"/>
      <c r="ZD539"/>
      <c r="ZE539"/>
      <c r="ZF539"/>
      <c r="ZG539"/>
      <c r="ZH539"/>
      <c r="ZI539"/>
      <c r="ZJ539"/>
      <c r="ZK539"/>
      <c r="ZL539"/>
      <c r="ZM539"/>
      <c r="ZN539"/>
      <c r="ZO539"/>
      <c r="ZP539"/>
      <c r="ZQ539"/>
      <c r="ZR539"/>
      <c r="ZS539"/>
      <c r="ZT539"/>
      <c r="ZU539"/>
      <c r="ZV539"/>
      <c r="ZW539"/>
      <c r="ZX539"/>
      <c r="ZY539"/>
      <c r="ZZ539"/>
      <c r="AAA539"/>
      <c r="AAB539"/>
      <c r="AAC539"/>
      <c r="AAD539"/>
      <c r="AAE539"/>
      <c r="AAF539"/>
      <c r="AAG539"/>
      <c r="AAH539"/>
      <c r="AAI539"/>
      <c r="AAJ539"/>
      <c r="AAK539"/>
      <c r="AAL539"/>
      <c r="AAM539"/>
      <c r="AAN539"/>
      <c r="AAO539"/>
      <c r="AAP539"/>
      <c r="AAQ539"/>
      <c r="AAR539"/>
      <c r="AAS539"/>
      <c r="AAT539"/>
      <c r="AAU539"/>
      <c r="AAV539" t="s">
        <v>816</v>
      </c>
      <c r="AAW539"/>
      <c r="AAX539"/>
      <c r="AAY539"/>
      <c r="AAZ539"/>
      <c r="ABA539"/>
      <c r="ABB539"/>
      <c r="ABC539"/>
      <c r="ABD539"/>
      <c r="ABE539"/>
      <c r="ABF539"/>
      <c r="ABG539"/>
      <c r="ABH539" t="s">
        <v>797</v>
      </c>
      <c r="ABI539" t="s">
        <v>2111</v>
      </c>
      <c r="ABJ539">
        <v>0</v>
      </c>
      <c r="ABK539">
        <v>0</v>
      </c>
      <c r="ABL539">
        <v>0</v>
      </c>
      <c r="ABM539">
        <v>0</v>
      </c>
      <c r="ABN539">
        <v>0</v>
      </c>
      <c r="ABO539">
        <v>1</v>
      </c>
      <c r="ABP539"/>
      <c r="ABQ539" t="s">
        <v>797</v>
      </c>
      <c r="ABR539" t="s">
        <v>3821</v>
      </c>
      <c r="ABS539">
        <v>1</v>
      </c>
      <c r="ABT539">
        <v>0</v>
      </c>
      <c r="ABU539">
        <v>0</v>
      </c>
      <c r="ABV539">
        <v>0</v>
      </c>
      <c r="ABW539">
        <v>1</v>
      </c>
      <c r="ABX539">
        <v>0</v>
      </c>
      <c r="ABY539">
        <v>1</v>
      </c>
      <c r="ABZ539">
        <v>1</v>
      </c>
      <c r="ACA539">
        <v>0</v>
      </c>
      <c r="ACB539">
        <v>0</v>
      </c>
      <c r="ACC539"/>
      <c r="ACD539" t="s">
        <v>797</v>
      </c>
      <c r="ACE539" t="s">
        <v>2512</v>
      </c>
      <c r="ACF539">
        <v>1</v>
      </c>
      <c r="ACG539">
        <v>0</v>
      </c>
      <c r="ACH539">
        <v>0</v>
      </c>
      <c r="ACI539">
        <v>0</v>
      </c>
      <c r="ACJ539">
        <v>0</v>
      </c>
      <c r="ACK539">
        <v>0</v>
      </c>
      <c r="ACL539">
        <v>0</v>
      </c>
      <c r="ACM539">
        <v>1</v>
      </c>
      <c r="ACN539">
        <v>0</v>
      </c>
      <c r="ACO539">
        <v>0</v>
      </c>
      <c r="ACP539"/>
      <c r="ACQ539" t="s">
        <v>835</v>
      </c>
      <c r="ACR539">
        <v>368113965</v>
      </c>
      <c r="ACS539" s="396">
        <v>44895.632372685177</v>
      </c>
      <c r="ACT539"/>
      <c r="ACU539"/>
      <c r="ACV539" t="s">
        <v>801</v>
      </c>
      <c r="ACW539"/>
      <c r="ACX539"/>
      <c r="ACY539">
        <v>539</v>
      </c>
    </row>
    <row r="540" spans="1:779" s="82" customFormat="1" x14ac:dyDescent="0.3">
      <c r="A540" t="s">
        <v>3841</v>
      </c>
      <c r="B540" s="396">
        <v>44887.459165671302</v>
      </c>
      <c r="C540" s="396">
        <v>44887.462098611111</v>
      </c>
      <c r="D540" s="396">
        <v>44887</v>
      </c>
      <c r="E540" t="s">
        <v>965</v>
      </c>
      <c r="F540" s="396">
        <v>44887</v>
      </c>
      <c r="G540" t="s">
        <v>966</v>
      </c>
      <c r="H540" t="s">
        <v>967</v>
      </c>
      <c r="I540" t="s">
        <v>967</v>
      </c>
      <c r="J540" t="s">
        <v>967</v>
      </c>
      <c r="K540" t="s">
        <v>795</v>
      </c>
      <c r="L540" t="s">
        <v>804</v>
      </c>
      <c r="M540">
        <v>0</v>
      </c>
      <c r="N540">
        <v>0</v>
      </c>
      <c r="O540">
        <v>0</v>
      </c>
      <c r="P540">
        <v>0</v>
      </c>
      <c r="Q540">
        <v>0</v>
      </c>
      <c r="R540">
        <v>0</v>
      </c>
      <c r="S540">
        <v>1</v>
      </c>
      <c r="T540">
        <v>0</v>
      </c>
      <c r="U540">
        <v>0</v>
      </c>
      <c r="V540">
        <v>0</v>
      </c>
      <c r="W540">
        <v>0</v>
      </c>
      <c r="X540">
        <v>0</v>
      </c>
      <c r="Y540">
        <v>0</v>
      </c>
      <c r="Z540">
        <v>0</v>
      </c>
      <c r="AA540">
        <v>0</v>
      </c>
      <c r="AB540">
        <v>0</v>
      </c>
      <c r="AC540">
        <v>0</v>
      </c>
      <c r="AD540">
        <v>0</v>
      </c>
      <c r="AE540">
        <v>0</v>
      </c>
      <c r="AF540">
        <v>0</v>
      </c>
      <c r="AG540">
        <v>0</v>
      </c>
      <c r="AH540">
        <v>0</v>
      </c>
      <c r="AI540">
        <v>0</v>
      </c>
      <c r="AJ540"/>
      <c r="AK540"/>
      <c r="AL540"/>
      <c r="AM540"/>
      <c r="AN540"/>
      <c r="AO540"/>
      <c r="AP540"/>
      <c r="AQ540"/>
      <c r="AR540"/>
      <c r="AS540"/>
      <c r="AT540"/>
      <c r="AU540"/>
      <c r="AV540"/>
      <c r="AW540"/>
      <c r="AX540"/>
      <c r="AY540"/>
      <c r="AZ540"/>
      <c r="BA540"/>
      <c r="BB540"/>
      <c r="BC540"/>
      <c r="BD540"/>
      <c r="BE540"/>
      <c r="BF540"/>
      <c r="BG540"/>
      <c r="BH540"/>
      <c r="BI540"/>
      <c r="BJ540"/>
      <c r="BK540"/>
      <c r="BL540"/>
      <c r="BM540"/>
      <c r="BN540"/>
      <c r="BO540"/>
      <c r="BP540"/>
      <c r="BQ540"/>
      <c r="BR540"/>
      <c r="BS540"/>
      <c r="BT540"/>
      <c r="BU540"/>
      <c r="BV540"/>
      <c r="BW540"/>
      <c r="BX540"/>
      <c r="BY540"/>
      <c r="BZ540"/>
      <c r="CA540"/>
      <c r="CB540"/>
      <c r="CC540"/>
      <c r="CD540"/>
      <c r="CE540"/>
      <c r="CF540"/>
      <c r="CG540"/>
      <c r="CH540"/>
      <c r="CI540"/>
      <c r="CJ540"/>
      <c r="CK540"/>
      <c r="CL540"/>
      <c r="CM540"/>
      <c r="CN540"/>
      <c r="CO540"/>
      <c r="CP540"/>
      <c r="CQ540"/>
      <c r="CR540"/>
      <c r="CS540"/>
      <c r="CT540"/>
      <c r="CU540"/>
      <c r="CV540"/>
      <c r="CW540"/>
      <c r="CX540"/>
      <c r="CY540"/>
      <c r="CZ540"/>
      <c r="DA540"/>
      <c r="DB540"/>
      <c r="DC540"/>
      <c r="DD540"/>
      <c r="DE540"/>
      <c r="DF540"/>
      <c r="DG540"/>
      <c r="DH540"/>
      <c r="DI540"/>
      <c r="DJ540"/>
      <c r="DK540"/>
      <c r="DL540"/>
      <c r="DM540"/>
      <c r="DN540"/>
      <c r="DO540"/>
      <c r="DP540"/>
      <c r="DQ540"/>
      <c r="DR540"/>
      <c r="DS540"/>
      <c r="DT540"/>
      <c r="DU540"/>
      <c r="DV540"/>
      <c r="DW540"/>
      <c r="DX540"/>
      <c r="DY540"/>
      <c r="DZ540"/>
      <c r="EA540"/>
      <c r="EB540"/>
      <c r="EC540"/>
      <c r="ED540"/>
      <c r="EE540"/>
      <c r="EF540"/>
      <c r="EG540"/>
      <c r="EH540"/>
      <c r="EI540"/>
      <c r="EJ540"/>
      <c r="EK540"/>
      <c r="EL540"/>
      <c r="EM540"/>
      <c r="EN540"/>
      <c r="EO540"/>
      <c r="EP540"/>
      <c r="EQ540"/>
      <c r="ER540"/>
      <c r="ES540"/>
      <c r="ET540"/>
      <c r="EU540"/>
      <c r="EV540"/>
      <c r="EW540"/>
      <c r="EX540"/>
      <c r="EY540"/>
      <c r="EZ540"/>
      <c r="FA540"/>
      <c r="FB540"/>
      <c r="FC540"/>
      <c r="FD540"/>
      <c r="FE540"/>
      <c r="FF540"/>
      <c r="FG540"/>
      <c r="FH540"/>
      <c r="FI540"/>
      <c r="FJ540"/>
      <c r="FK540"/>
      <c r="FL540"/>
      <c r="FM540"/>
      <c r="FN540"/>
      <c r="FO540"/>
      <c r="FP540"/>
      <c r="FQ540"/>
      <c r="FR540"/>
      <c r="FS540"/>
      <c r="FT540"/>
      <c r="FU540"/>
      <c r="FV540"/>
      <c r="FW540"/>
      <c r="FX540"/>
      <c r="FY540"/>
      <c r="FZ540"/>
      <c r="GA540"/>
      <c r="GB540"/>
      <c r="GC540"/>
      <c r="GD540"/>
      <c r="GE540"/>
      <c r="GF540"/>
      <c r="GG540"/>
      <c r="GH540"/>
      <c r="GI540"/>
      <c r="GJ540"/>
      <c r="GK540"/>
      <c r="GL540"/>
      <c r="GM540"/>
      <c r="GN540"/>
      <c r="GO540"/>
      <c r="GP540"/>
      <c r="GQ540"/>
      <c r="GR540"/>
      <c r="GS540"/>
      <c r="GT540"/>
      <c r="GU540"/>
      <c r="GV540"/>
      <c r="GW540"/>
      <c r="GX540"/>
      <c r="GY540"/>
      <c r="GZ540"/>
      <c r="HA540"/>
      <c r="HB540"/>
      <c r="HC540"/>
      <c r="HD540"/>
      <c r="HE540"/>
      <c r="HF540"/>
      <c r="HG540"/>
      <c r="HH540"/>
      <c r="HI540"/>
      <c r="HJ540"/>
      <c r="HK540"/>
      <c r="HL540" t="s">
        <v>797</v>
      </c>
      <c r="HM540"/>
      <c r="HN540">
        <v>6000</v>
      </c>
      <c r="HO540">
        <v>6000</v>
      </c>
      <c r="HP540"/>
      <c r="HQ540">
        <v>4000</v>
      </c>
      <c r="HR540">
        <v>50</v>
      </c>
      <c r="HS540">
        <v>2000</v>
      </c>
      <c r="HT540" t="s">
        <v>3810</v>
      </c>
      <c r="HU540" t="s">
        <v>798</v>
      </c>
      <c r="HV540" t="s">
        <v>810</v>
      </c>
      <c r="HW540"/>
      <c r="HX540" t="s">
        <v>797</v>
      </c>
      <c r="HY540" t="s">
        <v>808</v>
      </c>
      <c r="HZ540">
        <v>0</v>
      </c>
      <c r="IA540">
        <v>1</v>
      </c>
      <c r="IB540">
        <v>0</v>
      </c>
      <c r="IC540">
        <v>0</v>
      </c>
      <c r="ID540">
        <v>0</v>
      </c>
      <c r="IE540">
        <v>0</v>
      </c>
      <c r="IF540">
        <v>0</v>
      </c>
      <c r="IG540">
        <v>0</v>
      </c>
      <c r="IH540">
        <v>0</v>
      </c>
      <c r="II540">
        <v>0</v>
      </c>
      <c r="IJ540">
        <v>0</v>
      </c>
      <c r="IK540">
        <v>0</v>
      </c>
      <c r="IL540">
        <v>1</v>
      </c>
      <c r="IM540">
        <v>0</v>
      </c>
      <c r="IN540">
        <v>0</v>
      </c>
      <c r="IO540"/>
      <c r="IP540"/>
      <c r="IQ540"/>
      <c r="IR540"/>
      <c r="IS540"/>
      <c r="IT540"/>
      <c r="IU540"/>
      <c r="IV540"/>
      <c r="IW540"/>
      <c r="IX540"/>
      <c r="IY540"/>
      <c r="IZ540"/>
      <c r="JA540"/>
      <c r="JB540"/>
      <c r="JC540"/>
      <c r="JD540"/>
      <c r="JE540"/>
      <c r="JF540"/>
      <c r="JG540"/>
      <c r="JH540"/>
      <c r="JI540"/>
      <c r="JJ540"/>
      <c r="JK540"/>
      <c r="JL540"/>
      <c r="JM540"/>
      <c r="JN540"/>
      <c r="JO540"/>
      <c r="JP540"/>
      <c r="JQ540"/>
      <c r="JR540"/>
      <c r="JS540"/>
      <c r="JT540"/>
      <c r="JU540"/>
      <c r="JV540"/>
      <c r="JW540"/>
      <c r="JX540"/>
      <c r="JY540"/>
      <c r="JZ540"/>
      <c r="KA540"/>
      <c r="KB540"/>
      <c r="KC540"/>
      <c r="KD540"/>
      <c r="KE540"/>
      <c r="KF540"/>
      <c r="KG540"/>
      <c r="KH540"/>
      <c r="KI540"/>
      <c r="KJ540"/>
      <c r="KK540"/>
      <c r="KL540"/>
      <c r="KM540"/>
      <c r="KN540"/>
      <c r="KO540"/>
      <c r="KP540"/>
      <c r="KQ540"/>
      <c r="KR540"/>
      <c r="KS540"/>
      <c r="KT540"/>
      <c r="KU540"/>
      <c r="KV540"/>
      <c r="KW540"/>
      <c r="KX540"/>
      <c r="KY540"/>
      <c r="KZ540"/>
      <c r="LA540"/>
      <c r="LB540"/>
      <c r="LC540"/>
      <c r="LD540"/>
      <c r="LE540"/>
      <c r="LF540"/>
      <c r="LG540"/>
      <c r="LH540"/>
      <c r="LI540"/>
      <c r="LJ540"/>
      <c r="LK540"/>
      <c r="LL540"/>
      <c r="LM540"/>
      <c r="LN540"/>
      <c r="LO540"/>
      <c r="LP540"/>
      <c r="LQ540"/>
      <c r="LR540"/>
      <c r="LS540"/>
      <c r="LT540"/>
      <c r="LU540"/>
      <c r="LV540"/>
      <c r="LW540"/>
      <c r="LX540"/>
      <c r="LY540"/>
      <c r="LZ540"/>
      <c r="MA540"/>
      <c r="MB540"/>
      <c r="MC540"/>
      <c r="MD540"/>
      <c r="ME540"/>
      <c r="MF540"/>
      <c r="MG540"/>
      <c r="MH540"/>
      <c r="MI540"/>
      <c r="MJ540"/>
      <c r="MK540"/>
      <c r="ML540"/>
      <c r="MM540"/>
      <c r="MN540"/>
      <c r="MO540"/>
      <c r="MP540"/>
      <c r="MQ540"/>
      <c r="MR540"/>
      <c r="MS540"/>
      <c r="MT540"/>
      <c r="MU540"/>
      <c r="MV540"/>
      <c r="MW540"/>
      <c r="MX540"/>
      <c r="MY540"/>
      <c r="MZ540"/>
      <c r="NA540"/>
      <c r="NB540"/>
      <c r="NC540"/>
      <c r="ND540"/>
      <c r="NE540"/>
      <c r="NF540"/>
      <c r="NG540"/>
      <c r="NH540"/>
      <c r="NI540"/>
      <c r="NJ540"/>
      <c r="NK540"/>
      <c r="NL540"/>
      <c r="NM540"/>
      <c r="NN540"/>
      <c r="NO540"/>
      <c r="NP540"/>
      <c r="NQ540"/>
      <c r="NR540"/>
      <c r="NS540"/>
      <c r="NT540"/>
      <c r="NU540"/>
      <c r="NV540"/>
      <c r="NW540"/>
      <c r="NX540"/>
      <c r="NY540"/>
      <c r="NZ540"/>
      <c r="OA540"/>
      <c r="OB540"/>
      <c r="OC540"/>
      <c r="OD540"/>
      <c r="OE540"/>
      <c r="OF540"/>
      <c r="OG540"/>
      <c r="OH540"/>
      <c r="OI540"/>
      <c r="OJ540"/>
      <c r="OK540"/>
      <c r="OL540"/>
      <c r="OM540"/>
      <c r="ON540"/>
      <c r="OO540"/>
      <c r="OP540"/>
      <c r="OQ540"/>
      <c r="OR540"/>
      <c r="OS540"/>
      <c r="OT540"/>
      <c r="OU540"/>
      <c r="OV540"/>
      <c r="OW540"/>
      <c r="OX540"/>
      <c r="OY540"/>
      <c r="OZ540"/>
      <c r="PA540"/>
      <c r="PB540"/>
      <c r="PC540"/>
      <c r="PD540"/>
      <c r="PE540"/>
      <c r="PF540"/>
      <c r="PG540"/>
      <c r="PH540"/>
      <c r="PI540"/>
      <c r="PJ540"/>
      <c r="PK540"/>
      <c r="PL540"/>
      <c r="PM540"/>
      <c r="PN540"/>
      <c r="PO540"/>
      <c r="PP540"/>
      <c r="PQ540"/>
      <c r="PR540"/>
      <c r="PS540"/>
      <c r="PT540"/>
      <c r="PU540"/>
      <c r="PV540"/>
      <c r="PW540"/>
      <c r="PX540"/>
      <c r="PY540"/>
      <c r="PZ540"/>
      <c r="QA540"/>
      <c r="QB540"/>
      <c r="QC540"/>
      <c r="QD540"/>
      <c r="QE540"/>
      <c r="QF540"/>
      <c r="QG540"/>
      <c r="QH540"/>
      <c r="QI540"/>
      <c r="QJ540"/>
      <c r="QK540"/>
      <c r="QL540"/>
      <c r="QM540"/>
      <c r="QN540"/>
      <c r="QO540"/>
      <c r="QP540"/>
      <c r="QQ540"/>
      <c r="QR540"/>
      <c r="QS540"/>
      <c r="QT540"/>
      <c r="QU540"/>
      <c r="QV540"/>
      <c r="QW540"/>
      <c r="QX540"/>
      <c r="QY540"/>
      <c r="QZ540"/>
      <c r="RA540"/>
      <c r="RB540"/>
      <c r="RC540"/>
      <c r="RD540"/>
      <c r="RE540"/>
      <c r="RF540"/>
      <c r="RG540"/>
      <c r="RH540"/>
      <c r="RI540"/>
      <c r="RJ540"/>
      <c r="RK540"/>
      <c r="RL540"/>
      <c r="RM540"/>
      <c r="RN540"/>
      <c r="RO540"/>
      <c r="RP540"/>
      <c r="RQ540"/>
      <c r="RR540"/>
      <c r="RS540"/>
      <c r="RT540"/>
      <c r="RU540"/>
      <c r="RV540"/>
      <c r="RW540"/>
      <c r="RX540"/>
      <c r="RY540"/>
      <c r="RZ540"/>
      <c r="SA540"/>
      <c r="SB540"/>
      <c r="SC540"/>
      <c r="SD540"/>
      <c r="SE540"/>
      <c r="SF540"/>
      <c r="SG540"/>
      <c r="SH540"/>
      <c r="SI540"/>
      <c r="SJ540"/>
      <c r="SK540"/>
      <c r="SL540"/>
      <c r="SM540"/>
      <c r="SN540"/>
      <c r="SO540"/>
      <c r="SP540"/>
      <c r="SQ540"/>
      <c r="SR540"/>
      <c r="SS540"/>
      <c r="ST540"/>
      <c r="SU540"/>
      <c r="SV540"/>
      <c r="SW540"/>
      <c r="SX540"/>
      <c r="SY540"/>
      <c r="SZ540"/>
      <c r="TA540"/>
      <c r="TB540"/>
      <c r="TC540"/>
      <c r="TD540"/>
      <c r="TE540"/>
      <c r="TF540"/>
      <c r="TG540"/>
      <c r="TH540"/>
      <c r="TI540"/>
      <c r="TJ540"/>
      <c r="TK540"/>
      <c r="TL540"/>
      <c r="TM540"/>
      <c r="TN540"/>
      <c r="TO540"/>
      <c r="TP540"/>
      <c r="TQ540"/>
      <c r="TR540"/>
      <c r="TS540"/>
      <c r="TT540"/>
      <c r="TU540"/>
      <c r="TV540"/>
      <c r="TW540"/>
      <c r="TX540"/>
      <c r="TY540"/>
      <c r="TZ540"/>
      <c r="UA540"/>
      <c r="UB540"/>
      <c r="UC540"/>
      <c r="UD540"/>
      <c r="UE540"/>
      <c r="UF540"/>
      <c r="UG540"/>
      <c r="UH540"/>
      <c r="UI540"/>
      <c r="UJ540"/>
      <c r="UK540"/>
      <c r="UL540"/>
      <c r="UM540"/>
      <c r="UN540"/>
      <c r="UO540"/>
      <c r="UP540"/>
      <c r="UQ540"/>
      <c r="UR540"/>
      <c r="US540"/>
      <c r="UT540"/>
      <c r="UU540"/>
      <c r="UV540"/>
      <c r="UW540"/>
      <c r="UX540"/>
      <c r="UY540"/>
      <c r="UZ540"/>
      <c r="VA540"/>
      <c r="VB540"/>
      <c r="VC540"/>
      <c r="VD540"/>
      <c r="VE540"/>
      <c r="VF540"/>
      <c r="VG540"/>
      <c r="VH540"/>
      <c r="VI540"/>
      <c r="VJ540"/>
      <c r="VK540"/>
      <c r="VL540"/>
      <c r="VM540"/>
      <c r="VN540"/>
      <c r="VO540"/>
      <c r="VP540"/>
      <c r="VQ540"/>
      <c r="VR540"/>
      <c r="VS540"/>
      <c r="VT540"/>
      <c r="VU540"/>
      <c r="VV540"/>
      <c r="VW540"/>
      <c r="VX540"/>
      <c r="VY540"/>
      <c r="VZ540"/>
      <c r="WA540"/>
      <c r="WB540"/>
      <c r="WC540"/>
      <c r="WD540"/>
      <c r="WE540"/>
      <c r="WF540"/>
      <c r="WG540"/>
      <c r="WH540"/>
      <c r="WI540"/>
      <c r="WJ540"/>
      <c r="WK540"/>
      <c r="WL540"/>
      <c r="WM540"/>
      <c r="WN540"/>
      <c r="WO540"/>
      <c r="WP540"/>
      <c r="WQ540"/>
      <c r="WR540"/>
      <c r="WS540"/>
      <c r="WT540"/>
      <c r="WU540"/>
      <c r="WV540"/>
      <c r="WW540"/>
      <c r="WX540"/>
      <c r="WY540"/>
      <c r="WZ540"/>
      <c r="XA540"/>
      <c r="XB540"/>
      <c r="XC540"/>
      <c r="XD540"/>
      <c r="XE540"/>
      <c r="XF540"/>
      <c r="XG540"/>
      <c r="XH540"/>
      <c r="XI540"/>
      <c r="XJ540"/>
      <c r="XK540"/>
      <c r="XL540"/>
      <c r="XM540"/>
      <c r="XN540"/>
      <c r="XO540"/>
      <c r="XP540"/>
      <c r="XQ540"/>
      <c r="XR540"/>
      <c r="XS540"/>
      <c r="XT540"/>
      <c r="XU540"/>
      <c r="XV540"/>
      <c r="XW540"/>
      <c r="XX540"/>
      <c r="XY540"/>
      <c r="XZ540"/>
      <c r="YA540"/>
      <c r="YB540"/>
      <c r="YC540"/>
      <c r="YD540"/>
      <c r="YE540"/>
      <c r="YF540"/>
      <c r="YG540"/>
      <c r="YH540"/>
      <c r="YI540"/>
      <c r="YJ540"/>
      <c r="YK540"/>
      <c r="YL540"/>
      <c r="YM540"/>
      <c r="YN540"/>
      <c r="YO540"/>
      <c r="YP540"/>
      <c r="YQ540"/>
      <c r="YR540"/>
      <c r="YS540"/>
      <c r="YT540"/>
      <c r="YU540"/>
      <c r="YV540"/>
      <c r="YW540"/>
      <c r="YX540"/>
      <c r="YY540"/>
      <c r="YZ540"/>
      <c r="ZA540"/>
      <c r="ZB540"/>
      <c r="ZC540"/>
      <c r="ZD540"/>
      <c r="ZE540"/>
      <c r="ZF540"/>
      <c r="ZG540"/>
      <c r="ZH540"/>
      <c r="ZI540"/>
      <c r="ZJ540"/>
      <c r="ZK540"/>
      <c r="ZL540"/>
      <c r="ZM540"/>
      <c r="ZN540"/>
      <c r="ZO540"/>
      <c r="ZP540"/>
      <c r="ZQ540"/>
      <c r="ZR540"/>
      <c r="ZS540"/>
      <c r="ZT540"/>
      <c r="ZU540"/>
      <c r="ZV540"/>
      <c r="ZW540"/>
      <c r="ZX540"/>
      <c r="ZY540"/>
      <c r="ZZ540"/>
      <c r="AAA540"/>
      <c r="AAB540"/>
      <c r="AAC540"/>
      <c r="AAD540"/>
      <c r="AAE540"/>
      <c r="AAF540"/>
      <c r="AAG540"/>
      <c r="AAH540"/>
      <c r="AAI540"/>
      <c r="AAJ540"/>
      <c r="AAK540"/>
      <c r="AAL540"/>
      <c r="AAM540"/>
      <c r="AAN540"/>
      <c r="AAO540"/>
      <c r="AAP540"/>
      <c r="AAQ540"/>
      <c r="AAR540"/>
      <c r="AAS540"/>
      <c r="AAT540"/>
      <c r="AAU540"/>
      <c r="AAV540" t="s">
        <v>816</v>
      </c>
      <c r="AAW540"/>
      <c r="AAX540"/>
      <c r="AAY540"/>
      <c r="AAZ540"/>
      <c r="ABA540"/>
      <c r="ABB540"/>
      <c r="ABC540"/>
      <c r="ABD540"/>
      <c r="ABE540"/>
      <c r="ABF540"/>
      <c r="ABG540"/>
      <c r="ABH540" t="s">
        <v>816</v>
      </c>
      <c r="ABI540"/>
      <c r="ABJ540"/>
      <c r="ABK540"/>
      <c r="ABL540"/>
      <c r="ABM540"/>
      <c r="ABN540"/>
      <c r="ABO540"/>
      <c r="ABP540"/>
      <c r="ABQ540" t="s">
        <v>797</v>
      </c>
      <c r="ABR540" t="s">
        <v>3830</v>
      </c>
      <c r="ABS540">
        <v>1</v>
      </c>
      <c r="ABT540">
        <v>0</v>
      </c>
      <c r="ABU540">
        <v>0</v>
      </c>
      <c r="ABV540">
        <v>0</v>
      </c>
      <c r="ABW540">
        <v>0</v>
      </c>
      <c r="ABX540">
        <v>0</v>
      </c>
      <c r="ABY540">
        <v>1</v>
      </c>
      <c r="ABZ540">
        <v>1</v>
      </c>
      <c r="ACA540">
        <v>0</v>
      </c>
      <c r="ACB540">
        <v>0</v>
      </c>
      <c r="ACC540"/>
      <c r="ACD540" t="s">
        <v>797</v>
      </c>
      <c r="ACE540" t="s">
        <v>3830</v>
      </c>
      <c r="ACF540">
        <v>1</v>
      </c>
      <c r="ACG540">
        <v>0</v>
      </c>
      <c r="ACH540">
        <v>0</v>
      </c>
      <c r="ACI540">
        <v>0</v>
      </c>
      <c r="ACJ540">
        <v>0</v>
      </c>
      <c r="ACK540">
        <v>0</v>
      </c>
      <c r="ACL540">
        <v>1</v>
      </c>
      <c r="ACM540">
        <v>1</v>
      </c>
      <c r="ACN540">
        <v>0</v>
      </c>
      <c r="ACO540">
        <v>0</v>
      </c>
      <c r="ACP540"/>
      <c r="ACQ540" t="s">
        <v>835</v>
      </c>
      <c r="ACR540">
        <v>368113996</v>
      </c>
      <c r="ACS540" s="396">
        <v>44895.632407407407</v>
      </c>
      <c r="ACT540"/>
      <c r="ACU540"/>
      <c r="ACV540" t="s">
        <v>801</v>
      </c>
      <c r="ACW540"/>
      <c r="ACX540"/>
      <c r="ACY540">
        <v>540</v>
      </c>
    </row>
    <row r="541" spans="1:779" s="82" customFormat="1" x14ac:dyDescent="0.3">
      <c r="A541" t="s">
        <v>3842</v>
      </c>
      <c r="B541" s="396">
        <v>44887.462572002318</v>
      </c>
      <c r="C541" s="396">
        <v>44887.465578043979</v>
      </c>
      <c r="D541" s="396">
        <v>44887</v>
      </c>
      <c r="E541" t="s">
        <v>965</v>
      </c>
      <c r="F541" s="396">
        <v>44887</v>
      </c>
      <c r="G541" t="s">
        <v>966</v>
      </c>
      <c r="H541" t="s">
        <v>967</v>
      </c>
      <c r="I541" t="s">
        <v>967</v>
      </c>
      <c r="J541" t="s">
        <v>967</v>
      </c>
      <c r="K541" t="s">
        <v>795</v>
      </c>
      <c r="L541" t="s">
        <v>804</v>
      </c>
      <c r="M541">
        <v>0</v>
      </c>
      <c r="N541">
        <v>0</v>
      </c>
      <c r="O541">
        <v>0</v>
      </c>
      <c r="P541">
        <v>0</v>
      </c>
      <c r="Q541">
        <v>0</v>
      </c>
      <c r="R541">
        <v>0</v>
      </c>
      <c r="S541">
        <v>1</v>
      </c>
      <c r="T541">
        <v>0</v>
      </c>
      <c r="U541">
        <v>0</v>
      </c>
      <c r="V541">
        <v>0</v>
      </c>
      <c r="W541">
        <v>0</v>
      </c>
      <c r="X541">
        <v>0</v>
      </c>
      <c r="Y541">
        <v>0</v>
      </c>
      <c r="Z541">
        <v>0</v>
      </c>
      <c r="AA541">
        <v>0</v>
      </c>
      <c r="AB541">
        <v>0</v>
      </c>
      <c r="AC541">
        <v>0</v>
      </c>
      <c r="AD541">
        <v>0</v>
      </c>
      <c r="AE541">
        <v>0</v>
      </c>
      <c r="AF541">
        <v>0</v>
      </c>
      <c r="AG541">
        <v>0</v>
      </c>
      <c r="AH541">
        <v>0</v>
      </c>
      <c r="AI541">
        <v>0</v>
      </c>
      <c r="AJ541"/>
      <c r="AK541"/>
      <c r="AL541"/>
      <c r="AM541"/>
      <c r="AN541"/>
      <c r="AO541"/>
      <c r="AP541"/>
      <c r="AQ541"/>
      <c r="AR541"/>
      <c r="AS541"/>
      <c r="AT541"/>
      <c r="AU541"/>
      <c r="AV541"/>
      <c r="AW541"/>
      <c r="AX541"/>
      <c r="AY541"/>
      <c r="AZ541"/>
      <c r="BA541"/>
      <c r="BB541"/>
      <c r="BC541"/>
      <c r="BD541"/>
      <c r="BE541"/>
      <c r="BF541"/>
      <c r="BG541"/>
      <c r="BH541"/>
      <c r="BI541"/>
      <c r="BJ541"/>
      <c r="BK541"/>
      <c r="BL541"/>
      <c r="BM541"/>
      <c r="BN541"/>
      <c r="BO541"/>
      <c r="BP541"/>
      <c r="BQ541"/>
      <c r="BR541"/>
      <c r="BS541"/>
      <c r="BT541"/>
      <c r="BU541"/>
      <c r="BV541"/>
      <c r="BW541"/>
      <c r="BX541"/>
      <c r="BY541"/>
      <c r="BZ541"/>
      <c r="CA541"/>
      <c r="CB541"/>
      <c r="CC541"/>
      <c r="CD541"/>
      <c r="CE541"/>
      <c r="CF541"/>
      <c r="CG541"/>
      <c r="CH541"/>
      <c r="CI541"/>
      <c r="CJ541"/>
      <c r="CK541"/>
      <c r="CL541"/>
      <c r="CM541"/>
      <c r="CN541"/>
      <c r="CO541"/>
      <c r="CP541"/>
      <c r="CQ541"/>
      <c r="CR541"/>
      <c r="CS541"/>
      <c r="CT541"/>
      <c r="CU541"/>
      <c r="CV541"/>
      <c r="CW541"/>
      <c r="CX541"/>
      <c r="CY541"/>
      <c r="CZ541"/>
      <c r="DA541"/>
      <c r="DB541"/>
      <c r="DC541"/>
      <c r="DD541"/>
      <c r="DE541"/>
      <c r="DF541"/>
      <c r="DG541"/>
      <c r="DH541"/>
      <c r="DI541"/>
      <c r="DJ541"/>
      <c r="DK541"/>
      <c r="DL541"/>
      <c r="DM541"/>
      <c r="DN541"/>
      <c r="DO541"/>
      <c r="DP541"/>
      <c r="DQ541"/>
      <c r="DR541"/>
      <c r="DS541"/>
      <c r="DT541"/>
      <c r="DU541"/>
      <c r="DV541"/>
      <c r="DW541"/>
      <c r="DX541"/>
      <c r="DY541"/>
      <c r="DZ541"/>
      <c r="EA541"/>
      <c r="EB541"/>
      <c r="EC541"/>
      <c r="ED541"/>
      <c r="EE541"/>
      <c r="EF541"/>
      <c r="EG541"/>
      <c r="EH541"/>
      <c r="EI541"/>
      <c r="EJ541"/>
      <c r="EK541"/>
      <c r="EL541"/>
      <c r="EM541"/>
      <c r="EN541"/>
      <c r="EO541"/>
      <c r="EP541"/>
      <c r="EQ541"/>
      <c r="ER541"/>
      <c r="ES541"/>
      <c r="ET541"/>
      <c r="EU541"/>
      <c r="EV541"/>
      <c r="EW541"/>
      <c r="EX541"/>
      <c r="EY541"/>
      <c r="EZ541"/>
      <c r="FA541"/>
      <c r="FB541"/>
      <c r="FC541"/>
      <c r="FD541"/>
      <c r="FE541"/>
      <c r="FF541"/>
      <c r="FG541"/>
      <c r="FH541"/>
      <c r="FI541"/>
      <c r="FJ541"/>
      <c r="FK541"/>
      <c r="FL541"/>
      <c r="FM541"/>
      <c r="FN541"/>
      <c r="FO541"/>
      <c r="FP541"/>
      <c r="FQ541"/>
      <c r="FR541"/>
      <c r="FS541"/>
      <c r="FT541"/>
      <c r="FU541"/>
      <c r="FV541"/>
      <c r="FW541"/>
      <c r="FX541"/>
      <c r="FY541"/>
      <c r="FZ541"/>
      <c r="GA541"/>
      <c r="GB541"/>
      <c r="GC541"/>
      <c r="GD541"/>
      <c r="GE541"/>
      <c r="GF541"/>
      <c r="GG541"/>
      <c r="GH541"/>
      <c r="GI541"/>
      <c r="GJ541"/>
      <c r="GK541"/>
      <c r="GL541"/>
      <c r="GM541"/>
      <c r="GN541"/>
      <c r="GO541"/>
      <c r="GP541"/>
      <c r="GQ541"/>
      <c r="GR541"/>
      <c r="GS541"/>
      <c r="GT541"/>
      <c r="GU541"/>
      <c r="GV541"/>
      <c r="GW541"/>
      <c r="GX541"/>
      <c r="GY541"/>
      <c r="GZ541"/>
      <c r="HA541"/>
      <c r="HB541"/>
      <c r="HC541"/>
      <c r="HD541"/>
      <c r="HE541"/>
      <c r="HF541"/>
      <c r="HG541"/>
      <c r="HH541"/>
      <c r="HI541"/>
      <c r="HJ541"/>
      <c r="HK541"/>
      <c r="HL541" t="s">
        <v>797</v>
      </c>
      <c r="HM541"/>
      <c r="HN541">
        <v>6000</v>
      </c>
      <c r="HO541">
        <v>6000</v>
      </c>
      <c r="HP541"/>
      <c r="HQ541">
        <v>4000</v>
      </c>
      <c r="HR541">
        <v>50</v>
      </c>
      <c r="HS541">
        <v>2000</v>
      </c>
      <c r="HT541" t="s">
        <v>3843</v>
      </c>
      <c r="HU541" t="s">
        <v>798</v>
      </c>
      <c r="HV541" t="s">
        <v>799</v>
      </c>
      <c r="HW541"/>
      <c r="HX541" t="s">
        <v>797</v>
      </c>
      <c r="HY541" t="s">
        <v>3844</v>
      </c>
      <c r="HZ541">
        <v>0</v>
      </c>
      <c r="IA541">
        <v>1</v>
      </c>
      <c r="IB541">
        <v>0</v>
      </c>
      <c r="IC541">
        <v>0</v>
      </c>
      <c r="ID541">
        <v>0</v>
      </c>
      <c r="IE541">
        <v>0</v>
      </c>
      <c r="IF541">
        <v>0</v>
      </c>
      <c r="IG541">
        <v>1</v>
      </c>
      <c r="IH541">
        <v>0</v>
      </c>
      <c r="II541">
        <v>1</v>
      </c>
      <c r="IJ541">
        <v>0</v>
      </c>
      <c r="IK541">
        <v>0</v>
      </c>
      <c r="IL541">
        <v>1</v>
      </c>
      <c r="IM541">
        <v>0</v>
      </c>
      <c r="IN541">
        <v>0</v>
      </c>
      <c r="IO541"/>
      <c r="IP541"/>
      <c r="IQ541"/>
      <c r="IR541"/>
      <c r="IS541"/>
      <c r="IT541"/>
      <c r="IU541"/>
      <c r="IV541"/>
      <c r="IW541"/>
      <c r="IX541"/>
      <c r="IY541"/>
      <c r="IZ541"/>
      <c r="JA541"/>
      <c r="JB541"/>
      <c r="JC541"/>
      <c r="JD541"/>
      <c r="JE541"/>
      <c r="JF541"/>
      <c r="JG541"/>
      <c r="JH541"/>
      <c r="JI541"/>
      <c r="JJ541"/>
      <c r="JK541"/>
      <c r="JL541"/>
      <c r="JM541"/>
      <c r="JN541"/>
      <c r="JO541"/>
      <c r="JP541"/>
      <c r="JQ541"/>
      <c r="JR541"/>
      <c r="JS541"/>
      <c r="JT541"/>
      <c r="JU541"/>
      <c r="JV541"/>
      <c r="JW541"/>
      <c r="JX541"/>
      <c r="JY541"/>
      <c r="JZ541"/>
      <c r="KA541"/>
      <c r="KB541"/>
      <c r="KC541"/>
      <c r="KD541"/>
      <c r="KE541"/>
      <c r="KF541"/>
      <c r="KG541"/>
      <c r="KH541"/>
      <c r="KI541"/>
      <c r="KJ541"/>
      <c r="KK541"/>
      <c r="KL541"/>
      <c r="KM541"/>
      <c r="KN541"/>
      <c r="KO541"/>
      <c r="KP541"/>
      <c r="KQ541"/>
      <c r="KR541"/>
      <c r="KS541"/>
      <c r="KT541"/>
      <c r="KU541"/>
      <c r="KV541"/>
      <c r="KW541"/>
      <c r="KX541"/>
      <c r="KY541"/>
      <c r="KZ541"/>
      <c r="LA541"/>
      <c r="LB541"/>
      <c r="LC541"/>
      <c r="LD541"/>
      <c r="LE541"/>
      <c r="LF541"/>
      <c r="LG541"/>
      <c r="LH541"/>
      <c r="LI541"/>
      <c r="LJ541"/>
      <c r="LK541"/>
      <c r="LL541"/>
      <c r="LM541"/>
      <c r="LN541"/>
      <c r="LO541"/>
      <c r="LP541"/>
      <c r="LQ541"/>
      <c r="LR541"/>
      <c r="LS541"/>
      <c r="LT541"/>
      <c r="LU541"/>
      <c r="LV541"/>
      <c r="LW541"/>
      <c r="LX541"/>
      <c r="LY541"/>
      <c r="LZ541"/>
      <c r="MA541"/>
      <c r="MB541"/>
      <c r="MC541"/>
      <c r="MD541"/>
      <c r="ME541"/>
      <c r="MF541"/>
      <c r="MG541"/>
      <c r="MH541"/>
      <c r="MI541"/>
      <c r="MJ541"/>
      <c r="MK541"/>
      <c r="ML541"/>
      <c r="MM541"/>
      <c r="MN541"/>
      <c r="MO541"/>
      <c r="MP541"/>
      <c r="MQ541"/>
      <c r="MR541"/>
      <c r="MS541"/>
      <c r="MT541"/>
      <c r="MU541"/>
      <c r="MV541"/>
      <c r="MW541"/>
      <c r="MX541"/>
      <c r="MY541"/>
      <c r="MZ541"/>
      <c r="NA541"/>
      <c r="NB541"/>
      <c r="NC541"/>
      <c r="ND541"/>
      <c r="NE541"/>
      <c r="NF541"/>
      <c r="NG541"/>
      <c r="NH541"/>
      <c r="NI541"/>
      <c r="NJ541"/>
      <c r="NK541"/>
      <c r="NL541"/>
      <c r="NM541"/>
      <c r="NN541"/>
      <c r="NO541"/>
      <c r="NP541"/>
      <c r="NQ541"/>
      <c r="NR541"/>
      <c r="NS541"/>
      <c r="NT541"/>
      <c r="NU541"/>
      <c r="NV541"/>
      <c r="NW541"/>
      <c r="NX541"/>
      <c r="NY541"/>
      <c r="NZ541"/>
      <c r="OA541"/>
      <c r="OB541"/>
      <c r="OC541"/>
      <c r="OD541"/>
      <c r="OE541"/>
      <c r="OF541"/>
      <c r="OG541"/>
      <c r="OH541"/>
      <c r="OI541"/>
      <c r="OJ541"/>
      <c r="OK541"/>
      <c r="OL541"/>
      <c r="OM541"/>
      <c r="ON541"/>
      <c r="OO541"/>
      <c r="OP541"/>
      <c r="OQ541"/>
      <c r="OR541"/>
      <c r="OS541"/>
      <c r="OT541"/>
      <c r="OU541"/>
      <c r="OV541"/>
      <c r="OW541"/>
      <c r="OX541"/>
      <c r="OY541"/>
      <c r="OZ541"/>
      <c r="PA541"/>
      <c r="PB541"/>
      <c r="PC541"/>
      <c r="PD541"/>
      <c r="PE541"/>
      <c r="PF541"/>
      <c r="PG541"/>
      <c r="PH541"/>
      <c r="PI541"/>
      <c r="PJ541"/>
      <c r="PK541"/>
      <c r="PL541"/>
      <c r="PM541"/>
      <c r="PN541"/>
      <c r="PO541"/>
      <c r="PP541"/>
      <c r="PQ541"/>
      <c r="PR541"/>
      <c r="PS541"/>
      <c r="PT541"/>
      <c r="PU541"/>
      <c r="PV541"/>
      <c r="PW541"/>
      <c r="PX541"/>
      <c r="PY541"/>
      <c r="PZ541"/>
      <c r="QA541"/>
      <c r="QB541"/>
      <c r="QC541"/>
      <c r="QD541"/>
      <c r="QE541"/>
      <c r="QF541"/>
      <c r="QG541"/>
      <c r="QH541"/>
      <c r="QI541"/>
      <c r="QJ541"/>
      <c r="QK541"/>
      <c r="QL541"/>
      <c r="QM541"/>
      <c r="QN541"/>
      <c r="QO541"/>
      <c r="QP541"/>
      <c r="QQ541"/>
      <c r="QR541"/>
      <c r="QS541"/>
      <c r="QT541"/>
      <c r="QU541"/>
      <c r="QV541"/>
      <c r="QW541"/>
      <c r="QX541"/>
      <c r="QY541"/>
      <c r="QZ541"/>
      <c r="RA541"/>
      <c r="RB541"/>
      <c r="RC541"/>
      <c r="RD541"/>
      <c r="RE541"/>
      <c r="RF541"/>
      <c r="RG541"/>
      <c r="RH541"/>
      <c r="RI541"/>
      <c r="RJ541"/>
      <c r="RK541"/>
      <c r="RL541"/>
      <c r="RM541"/>
      <c r="RN541"/>
      <c r="RO541"/>
      <c r="RP541"/>
      <c r="RQ541"/>
      <c r="RR541"/>
      <c r="RS541"/>
      <c r="RT541"/>
      <c r="RU541"/>
      <c r="RV541"/>
      <c r="RW541"/>
      <c r="RX541"/>
      <c r="RY541"/>
      <c r="RZ541"/>
      <c r="SA541"/>
      <c r="SB541"/>
      <c r="SC541"/>
      <c r="SD541"/>
      <c r="SE541"/>
      <c r="SF541"/>
      <c r="SG541"/>
      <c r="SH541"/>
      <c r="SI541"/>
      <c r="SJ541"/>
      <c r="SK541"/>
      <c r="SL541"/>
      <c r="SM541"/>
      <c r="SN541"/>
      <c r="SO541"/>
      <c r="SP541"/>
      <c r="SQ541"/>
      <c r="SR541"/>
      <c r="SS541"/>
      <c r="ST541"/>
      <c r="SU541"/>
      <c r="SV541"/>
      <c r="SW541"/>
      <c r="SX541"/>
      <c r="SY541"/>
      <c r="SZ541"/>
      <c r="TA541"/>
      <c r="TB541"/>
      <c r="TC541"/>
      <c r="TD541"/>
      <c r="TE541"/>
      <c r="TF541"/>
      <c r="TG541"/>
      <c r="TH541"/>
      <c r="TI541"/>
      <c r="TJ541"/>
      <c r="TK541"/>
      <c r="TL541"/>
      <c r="TM541"/>
      <c r="TN541"/>
      <c r="TO541"/>
      <c r="TP541"/>
      <c r="TQ541"/>
      <c r="TR541"/>
      <c r="TS541"/>
      <c r="TT541"/>
      <c r="TU541"/>
      <c r="TV541"/>
      <c r="TW541"/>
      <c r="TX541"/>
      <c r="TY541"/>
      <c r="TZ541"/>
      <c r="UA541"/>
      <c r="UB541"/>
      <c r="UC541"/>
      <c r="UD541"/>
      <c r="UE541"/>
      <c r="UF541"/>
      <c r="UG541"/>
      <c r="UH541"/>
      <c r="UI541"/>
      <c r="UJ541"/>
      <c r="UK541"/>
      <c r="UL541"/>
      <c r="UM541"/>
      <c r="UN541"/>
      <c r="UO541"/>
      <c r="UP541"/>
      <c r="UQ541"/>
      <c r="UR541"/>
      <c r="US541"/>
      <c r="UT541"/>
      <c r="UU541"/>
      <c r="UV541"/>
      <c r="UW541"/>
      <c r="UX541"/>
      <c r="UY541"/>
      <c r="UZ541"/>
      <c r="VA541"/>
      <c r="VB541"/>
      <c r="VC541"/>
      <c r="VD541"/>
      <c r="VE541"/>
      <c r="VF541"/>
      <c r="VG541"/>
      <c r="VH541"/>
      <c r="VI541"/>
      <c r="VJ541"/>
      <c r="VK541"/>
      <c r="VL541"/>
      <c r="VM541"/>
      <c r="VN541"/>
      <c r="VO541"/>
      <c r="VP541"/>
      <c r="VQ541"/>
      <c r="VR541"/>
      <c r="VS541"/>
      <c r="VT541"/>
      <c r="VU541"/>
      <c r="VV541"/>
      <c r="VW541"/>
      <c r="VX541"/>
      <c r="VY541"/>
      <c r="VZ541"/>
      <c r="WA541"/>
      <c r="WB541"/>
      <c r="WC541"/>
      <c r="WD541"/>
      <c r="WE541"/>
      <c r="WF541"/>
      <c r="WG541"/>
      <c r="WH541"/>
      <c r="WI541"/>
      <c r="WJ541"/>
      <c r="WK541"/>
      <c r="WL541"/>
      <c r="WM541"/>
      <c r="WN541"/>
      <c r="WO541"/>
      <c r="WP541"/>
      <c r="WQ541"/>
      <c r="WR541"/>
      <c r="WS541"/>
      <c r="WT541"/>
      <c r="WU541"/>
      <c r="WV541"/>
      <c r="WW541"/>
      <c r="WX541"/>
      <c r="WY541"/>
      <c r="WZ541"/>
      <c r="XA541"/>
      <c r="XB541"/>
      <c r="XC541"/>
      <c r="XD541"/>
      <c r="XE541"/>
      <c r="XF541"/>
      <c r="XG541"/>
      <c r="XH541"/>
      <c r="XI541"/>
      <c r="XJ541"/>
      <c r="XK541"/>
      <c r="XL541"/>
      <c r="XM541"/>
      <c r="XN541"/>
      <c r="XO541"/>
      <c r="XP541"/>
      <c r="XQ541"/>
      <c r="XR541"/>
      <c r="XS541"/>
      <c r="XT541"/>
      <c r="XU541"/>
      <c r="XV541"/>
      <c r="XW541"/>
      <c r="XX541"/>
      <c r="XY541"/>
      <c r="XZ541"/>
      <c r="YA541"/>
      <c r="YB541"/>
      <c r="YC541"/>
      <c r="YD541"/>
      <c r="YE541"/>
      <c r="YF541"/>
      <c r="YG541"/>
      <c r="YH541"/>
      <c r="YI541"/>
      <c r="YJ541"/>
      <c r="YK541"/>
      <c r="YL541"/>
      <c r="YM541"/>
      <c r="YN541"/>
      <c r="YO541"/>
      <c r="YP541"/>
      <c r="YQ541"/>
      <c r="YR541"/>
      <c r="YS541"/>
      <c r="YT541"/>
      <c r="YU541"/>
      <c r="YV541"/>
      <c r="YW541"/>
      <c r="YX541"/>
      <c r="YY541"/>
      <c r="YZ541"/>
      <c r="ZA541"/>
      <c r="ZB541"/>
      <c r="ZC541"/>
      <c r="ZD541"/>
      <c r="ZE541"/>
      <c r="ZF541"/>
      <c r="ZG541"/>
      <c r="ZH541"/>
      <c r="ZI541"/>
      <c r="ZJ541"/>
      <c r="ZK541"/>
      <c r="ZL541"/>
      <c r="ZM541"/>
      <c r="ZN541"/>
      <c r="ZO541"/>
      <c r="ZP541"/>
      <c r="ZQ541"/>
      <c r="ZR541"/>
      <c r="ZS541"/>
      <c r="ZT541"/>
      <c r="ZU541"/>
      <c r="ZV541"/>
      <c r="ZW541"/>
      <c r="ZX541"/>
      <c r="ZY541"/>
      <c r="ZZ541"/>
      <c r="AAA541"/>
      <c r="AAB541"/>
      <c r="AAC541"/>
      <c r="AAD541"/>
      <c r="AAE541"/>
      <c r="AAF541"/>
      <c r="AAG541"/>
      <c r="AAH541"/>
      <c r="AAI541"/>
      <c r="AAJ541"/>
      <c r="AAK541"/>
      <c r="AAL541"/>
      <c r="AAM541"/>
      <c r="AAN541"/>
      <c r="AAO541"/>
      <c r="AAP541"/>
      <c r="AAQ541"/>
      <c r="AAR541"/>
      <c r="AAS541"/>
      <c r="AAT541"/>
      <c r="AAU541"/>
      <c r="AAV541" t="s">
        <v>816</v>
      </c>
      <c r="AAW541"/>
      <c r="AAX541"/>
      <c r="AAY541"/>
      <c r="AAZ541"/>
      <c r="ABA541"/>
      <c r="ABB541"/>
      <c r="ABC541"/>
      <c r="ABD541"/>
      <c r="ABE541"/>
      <c r="ABF541"/>
      <c r="ABG541"/>
      <c r="ABH541" t="s">
        <v>816</v>
      </c>
      <c r="ABI541"/>
      <c r="ABJ541"/>
      <c r="ABK541"/>
      <c r="ABL541"/>
      <c r="ABM541"/>
      <c r="ABN541"/>
      <c r="ABO541"/>
      <c r="ABP541"/>
      <c r="ABQ541" t="s">
        <v>797</v>
      </c>
      <c r="ABR541" t="s">
        <v>3830</v>
      </c>
      <c r="ABS541">
        <v>1</v>
      </c>
      <c r="ABT541">
        <v>0</v>
      </c>
      <c r="ABU541">
        <v>0</v>
      </c>
      <c r="ABV541">
        <v>0</v>
      </c>
      <c r="ABW541">
        <v>0</v>
      </c>
      <c r="ABX541">
        <v>0</v>
      </c>
      <c r="ABY541">
        <v>1</v>
      </c>
      <c r="ABZ541">
        <v>1</v>
      </c>
      <c r="ACA541">
        <v>0</v>
      </c>
      <c r="ACB541">
        <v>0</v>
      </c>
      <c r="ACC541"/>
      <c r="ACD541" t="s">
        <v>2104</v>
      </c>
      <c r="ACE541"/>
      <c r="ACF541"/>
      <c r="ACG541"/>
      <c r="ACH541"/>
      <c r="ACI541"/>
      <c r="ACJ541"/>
      <c r="ACK541"/>
      <c r="ACL541"/>
      <c r="ACM541"/>
      <c r="ACN541"/>
      <c r="ACO541"/>
      <c r="ACP541"/>
      <c r="ACQ541" t="s">
        <v>835</v>
      </c>
      <c r="ACR541">
        <v>368114016</v>
      </c>
      <c r="ACS541" s="396">
        <v>44895.632418981477</v>
      </c>
      <c r="ACT541"/>
      <c r="ACU541"/>
      <c r="ACV541" t="s">
        <v>801</v>
      </c>
      <c r="ACW541"/>
      <c r="ACX541"/>
      <c r="ACY541">
        <v>541</v>
      </c>
    </row>
    <row r="542" spans="1:779" s="82" customFormat="1" x14ac:dyDescent="0.3">
      <c r="A542" t="s">
        <v>3845</v>
      </c>
      <c r="B542" s="396">
        <v>44887.46609780092</v>
      </c>
      <c r="C542" s="396">
        <v>44887.46867101852</v>
      </c>
      <c r="D542" s="396">
        <v>44887</v>
      </c>
      <c r="E542" t="s">
        <v>965</v>
      </c>
      <c r="F542" s="396">
        <v>44887</v>
      </c>
      <c r="G542" t="s">
        <v>966</v>
      </c>
      <c r="H542" t="s">
        <v>967</v>
      </c>
      <c r="I542" t="s">
        <v>967</v>
      </c>
      <c r="J542" t="s">
        <v>967</v>
      </c>
      <c r="K542" t="s">
        <v>795</v>
      </c>
      <c r="L542" t="s">
        <v>909</v>
      </c>
      <c r="M542">
        <v>0</v>
      </c>
      <c r="N542">
        <v>0</v>
      </c>
      <c r="O542">
        <v>0</v>
      </c>
      <c r="P542">
        <v>0</v>
      </c>
      <c r="Q542">
        <v>1</v>
      </c>
      <c r="R542">
        <v>0</v>
      </c>
      <c r="S542">
        <v>0</v>
      </c>
      <c r="T542">
        <v>0</v>
      </c>
      <c r="U542">
        <v>0</v>
      </c>
      <c r="V542">
        <v>0</v>
      </c>
      <c r="W542">
        <v>0</v>
      </c>
      <c r="X542">
        <v>0</v>
      </c>
      <c r="Y542">
        <v>0</v>
      </c>
      <c r="Z542">
        <v>0</v>
      </c>
      <c r="AA542">
        <v>0</v>
      </c>
      <c r="AB542">
        <v>0</v>
      </c>
      <c r="AC542">
        <v>0</v>
      </c>
      <c r="AD542">
        <v>0</v>
      </c>
      <c r="AE542">
        <v>0</v>
      </c>
      <c r="AF542">
        <v>0</v>
      </c>
      <c r="AG542">
        <v>0</v>
      </c>
      <c r="AH542">
        <v>0</v>
      </c>
      <c r="AI542">
        <v>0</v>
      </c>
      <c r="AJ542"/>
      <c r="AK542"/>
      <c r="AL542"/>
      <c r="AM542"/>
      <c r="AN542"/>
      <c r="AO542"/>
      <c r="AP542"/>
      <c r="AQ542"/>
      <c r="AR542"/>
      <c r="AS542"/>
      <c r="AT542"/>
      <c r="AU542"/>
      <c r="AV542"/>
      <c r="AW542"/>
      <c r="AX542"/>
      <c r="AY542"/>
      <c r="AZ542"/>
      <c r="BA542"/>
      <c r="BB542"/>
      <c r="BC542"/>
      <c r="BD542"/>
      <c r="BE542"/>
      <c r="BF542"/>
      <c r="BG542"/>
      <c r="BH542"/>
      <c r="BI542"/>
      <c r="BJ542"/>
      <c r="BK542"/>
      <c r="BL542"/>
      <c r="BM542"/>
      <c r="BN542"/>
      <c r="BO542"/>
      <c r="BP542"/>
      <c r="BQ542"/>
      <c r="BR542"/>
      <c r="BS542"/>
      <c r="BT542"/>
      <c r="BU542"/>
      <c r="BV542"/>
      <c r="BW542"/>
      <c r="BX542"/>
      <c r="BY542"/>
      <c r="BZ542"/>
      <c r="CA542"/>
      <c r="CB542"/>
      <c r="CC542"/>
      <c r="CD542"/>
      <c r="CE542"/>
      <c r="CF542"/>
      <c r="CG542"/>
      <c r="CH542"/>
      <c r="CI542"/>
      <c r="CJ542"/>
      <c r="CK542"/>
      <c r="CL542"/>
      <c r="CM542"/>
      <c r="CN542"/>
      <c r="CO542"/>
      <c r="CP542"/>
      <c r="CQ542"/>
      <c r="CR542"/>
      <c r="CS542"/>
      <c r="CT542"/>
      <c r="CU542"/>
      <c r="CV542"/>
      <c r="CW542"/>
      <c r="CX542"/>
      <c r="CY542"/>
      <c r="CZ542"/>
      <c r="DA542"/>
      <c r="DB542"/>
      <c r="DC542"/>
      <c r="DD542"/>
      <c r="DE542"/>
      <c r="DF542"/>
      <c r="DG542"/>
      <c r="DH542"/>
      <c r="DI542"/>
      <c r="DJ542"/>
      <c r="DK542"/>
      <c r="DL542"/>
      <c r="DM542"/>
      <c r="DN542"/>
      <c r="DO542"/>
      <c r="DP542"/>
      <c r="DQ542"/>
      <c r="DR542"/>
      <c r="DS542"/>
      <c r="DT542"/>
      <c r="DU542"/>
      <c r="DV542"/>
      <c r="DW542"/>
      <c r="DX542"/>
      <c r="DY542"/>
      <c r="DZ542"/>
      <c r="EA542"/>
      <c r="EB542"/>
      <c r="EC542"/>
      <c r="ED542"/>
      <c r="EE542"/>
      <c r="EF542"/>
      <c r="EG542"/>
      <c r="EH542"/>
      <c r="EI542"/>
      <c r="EJ542"/>
      <c r="EK542"/>
      <c r="EL542"/>
      <c r="EM542"/>
      <c r="EN542"/>
      <c r="EO542"/>
      <c r="EP542"/>
      <c r="EQ542"/>
      <c r="ER542"/>
      <c r="ES542"/>
      <c r="ET542"/>
      <c r="EU542"/>
      <c r="EV542"/>
      <c r="EW542"/>
      <c r="EX542"/>
      <c r="EY542"/>
      <c r="EZ542"/>
      <c r="FA542"/>
      <c r="FB542"/>
      <c r="FC542"/>
      <c r="FD542" t="s">
        <v>797</v>
      </c>
      <c r="FE542"/>
      <c r="FF542">
        <v>5000</v>
      </c>
      <c r="FG542">
        <v>5000</v>
      </c>
      <c r="FH542"/>
      <c r="FI542">
        <v>3500</v>
      </c>
      <c r="FJ542">
        <v>42.857142857142847</v>
      </c>
      <c r="FK542">
        <v>1500</v>
      </c>
      <c r="FL542" t="s">
        <v>947</v>
      </c>
      <c r="FM542" t="s">
        <v>2111</v>
      </c>
      <c r="FN542"/>
      <c r="FO542"/>
      <c r="FP542" t="s">
        <v>797</v>
      </c>
      <c r="FQ542" t="s">
        <v>2294</v>
      </c>
      <c r="FR542">
        <v>0</v>
      </c>
      <c r="FS542">
        <v>1</v>
      </c>
      <c r="FT542">
        <v>0</v>
      </c>
      <c r="FU542">
        <v>0</v>
      </c>
      <c r="FV542">
        <v>0</v>
      </c>
      <c r="FW542">
        <v>0</v>
      </c>
      <c r="FX542">
        <v>0</v>
      </c>
      <c r="FY542">
        <v>0</v>
      </c>
      <c r="FZ542">
        <v>0</v>
      </c>
      <c r="GA542">
        <v>1</v>
      </c>
      <c r="GB542">
        <v>0</v>
      </c>
      <c r="GC542">
        <v>0</v>
      </c>
      <c r="GD542">
        <v>1</v>
      </c>
      <c r="GE542">
        <v>0</v>
      </c>
      <c r="GF542">
        <v>0</v>
      </c>
      <c r="GG542"/>
      <c r="GH542"/>
      <c r="GI542"/>
      <c r="GJ542"/>
      <c r="GK542"/>
      <c r="GL542"/>
      <c r="GM542"/>
      <c r="GN542"/>
      <c r="GO542"/>
      <c r="GP542"/>
      <c r="GQ542"/>
      <c r="GR542"/>
      <c r="GS542"/>
      <c r="GT542"/>
      <c r="GU542"/>
      <c r="GV542"/>
      <c r="GW542"/>
      <c r="GX542"/>
      <c r="GY542"/>
      <c r="GZ542"/>
      <c r="HA542"/>
      <c r="HB542"/>
      <c r="HC542"/>
      <c r="HD542"/>
      <c r="HE542"/>
      <c r="HF542"/>
      <c r="HG542"/>
      <c r="HH542"/>
      <c r="HI542"/>
      <c r="HJ542"/>
      <c r="HK542"/>
      <c r="HL542"/>
      <c r="HM542"/>
      <c r="HN542"/>
      <c r="HO542"/>
      <c r="HP542"/>
      <c r="HQ542"/>
      <c r="HR542"/>
      <c r="HS542"/>
      <c r="HT542"/>
      <c r="HU542"/>
      <c r="HV542"/>
      <c r="HW542"/>
      <c r="HX542"/>
      <c r="HY542"/>
      <c r="HZ542"/>
      <c r="IA542"/>
      <c r="IB542"/>
      <c r="IC542"/>
      <c r="ID542"/>
      <c r="IE542"/>
      <c r="IF542"/>
      <c r="IG542"/>
      <c r="IH542"/>
      <c r="II542"/>
      <c r="IJ542"/>
      <c r="IK542"/>
      <c r="IL542"/>
      <c r="IM542"/>
      <c r="IN542"/>
      <c r="IO542"/>
      <c r="IP542"/>
      <c r="IQ542"/>
      <c r="IR542"/>
      <c r="IS542"/>
      <c r="IT542"/>
      <c r="IU542"/>
      <c r="IV542"/>
      <c r="IW542"/>
      <c r="IX542"/>
      <c r="IY542"/>
      <c r="IZ542"/>
      <c r="JA542"/>
      <c r="JB542"/>
      <c r="JC542"/>
      <c r="JD542"/>
      <c r="JE542"/>
      <c r="JF542"/>
      <c r="JG542"/>
      <c r="JH542"/>
      <c r="JI542"/>
      <c r="JJ542"/>
      <c r="JK542"/>
      <c r="JL542"/>
      <c r="JM542"/>
      <c r="JN542"/>
      <c r="JO542"/>
      <c r="JP542"/>
      <c r="JQ542"/>
      <c r="JR542"/>
      <c r="JS542"/>
      <c r="JT542"/>
      <c r="JU542"/>
      <c r="JV542"/>
      <c r="JW542"/>
      <c r="JX542"/>
      <c r="JY542"/>
      <c r="JZ542"/>
      <c r="KA542"/>
      <c r="KB542"/>
      <c r="KC542"/>
      <c r="KD542"/>
      <c r="KE542"/>
      <c r="KF542"/>
      <c r="KG542"/>
      <c r="KH542"/>
      <c r="KI542"/>
      <c r="KJ542"/>
      <c r="KK542"/>
      <c r="KL542"/>
      <c r="KM542"/>
      <c r="KN542"/>
      <c r="KO542"/>
      <c r="KP542"/>
      <c r="KQ542"/>
      <c r="KR542"/>
      <c r="KS542"/>
      <c r="KT542"/>
      <c r="KU542"/>
      <c r="KV542"/>
      <c r="KW542"/>
      <c r="KX542"/>
      <c r="KY542"/>
      <c r="KZ542"/>
      <c r="LA542"/>
      <c r="LB542"/>
      <c r="LC542"/>
      <c r="LD542"/>
      <c r="LE542"/>
      <c r="LF542"/>
      <c r="LG542"/>
      <c r="LH542"/>
      <c r="LI542"/>
      <c r="LJ542"/>
      <c r="LK542"/>
      <c r="LL542"/>
      <c r="LM542"/>
      <c r="LN542"/>
      <c r="LO542"/>
      <c r="LP542"/>
      <c r="LQ542"/>
      <c r="LR542"/>
      <c r="LS542"/>
      <c r="LT542"/>
      <c r="LU542"/>
      <c r="LV542"/>
      <c r="LW542"/>
      <c r="LX542"/>
      <c r="LY542"/>
      <c r="LZ542"/>
      <c r="MA542"/>
      <c r="MB542"/>
      <c r="MC542"/>
      <c r="MD542"/>
      <c r="ME542"/>
      <c r="MF542"/>
      <c r="MG542"/>
      <c r="MH542"/>
      <c r="MI542"/>
      <c r="MJ542"/>
      <c r="MK542"/>
      <c r="ML542"/>
      <c r="MM542"/>
      <c r="MN542"/>
      <c r="MO542"/>
      <c r="MP542"/>
      <c r="MQ542"/>
      <c r="MR542"/>
      <c r="MS542"/>
      <c r="MT542"/>
      <c r="MU542"/>
      <c r="MV542"/>
      <c r="MW542"/>
      <c r="MX542"/>
      <c r="MY542"/>
      <c r="MZ542"/>
      <c r="NA542"/>
      <c r="NB542"/>
      <c r="NC542"/>
      <c r="ND542"/>
      <c r="NE542"/>
      <c r="NF542"/>
      <c r="NG542"/>
      <c r="NH542"/>
      <c r="NI542"/>
      <c r="NJ542"/>
      <c r="NK542"/>
      <c r="NL542"/>
      <c r="NM542"/>
      <c r="NN542"/>
      <c r="NO542"/>
      <c r="NP542"/>
      <c r="NQ542"/>
      <c r="NR542"/>
      <c r="NS542"/>
      <c r="NT542"/>
      <c r="NU542"/>
      <c r="NV542"/>
      <c r="NW542"/>
      <c r="NX542"/>
      <c r="NY542"/>
      <c r="NZ542"/>
      <c r="OA542"/>
      <c r="OB542"/>
      <c r="OC542"/>
      <c r="OD542"/>
      <c r="OE542"/>
      <c r="OF542"/>
      <c r="OG542"/>
      <c r="OH542"/>
      <c r="OI542"/>
      <c r="OJ542"/>
      <c r="OK542"/>
      <c r="OL542"/>
      <c r="OM542"/>
      <c r="ON542"/>
      <c r="OO542"/>
      <c r="OP542"/>
      <c r="OQ542"/>
      <c r="OR542"/>
      <c r="OS542"/>
      <c r="OT542"/>
      <c r="OU542"/>
      <c r="OV542"/>
      <c r="OW542"/>
      <c r="OX542"/>
      <c r="OY542"/>
      <c r="OZ542"/>
      <c r="PA542"/>
      <c r="PB542"/>
      <c r="PC542"/>
      <c r="PD542"/>
      <c r="PE542"/>
      <c r="PF542"/>
      <c r="PG542"/>
      <c r="PH542"/>
      <c r="PI542"/>
      <c r="PJ542"/>
      <c r="PK542"/>
      <c r="PL542"/>
      <c r="PM542"/>
      <c r="PN542"/>
      <c r="PO542"/>
      <c r="PP542"/>
      <c r="PQ542"/>
      <c r="PR542"/>
      <c r="PS542"/>
      <c r="PT542"/>
      <c r="PU542"/>
      <c r="PV542"/>
      <c r="PW542"/>
      <c r="PX542"/>
      <c r="PY542"/>
      <c r="PZ542"/>
      <c r="QA542"/>
      <c r="QB542"/>
      <c r="QC542"/>
      <c r="QD542"/>
      <c r="QE542"/>
      <c r="QF542"/>
      <c r="QG542"/>
      <c r="QH542"/>
      <c r="QI542"/>
      <c r="QJ542"/>
      <c r="QK542"/>
      <c r="QL542"/>
      <c r="QM542"/>
      <c r="QN542"/>
      <c r="QO542"/>
      <c r="QP542"/>
      <c r="QQ542"/>
      <c r="QR542"/>
      <c r="QS542"/>
      <c r="QT542"/>
      <c r="QU542"/>
      <c r="QV542"/>
      <c r="QW542"/>
      <c r="QX542"/>
      <c r="QY542"/>
      <c r="QZ542"/>
      <c r="RA542"/>
      <c r="RB542"/>
      <c r="RC542"/>
      <c r="RD542"/>
      <c r="RE542"/>
      <c r="RF542"/>
      <c r="RG542"/>
      <c r="RH542"/>
      <c r="RI542"/>
      <c r="RJ542"/>
      <c r="RK542"/>
      <c r="RL542"/>
      <c r="RM542"/>
      <c r="RN542"/>
      <c r="RO542"/>
      <c r="RP542"/>
      <c r="RQ542"/>
      <c r="RR542"/>
      <c r="RS542"/>
      <c r="RT542"/>
      <c r="RU542"/>
      <c r="RV542"/>
      <c r="RW542"/>
      <c r="RX542"/>
      <c r="RY542"/>
      <c r="RZ542"/>
      <c r="SA542"/>
      <c r="SB542"/>
      <c r="SC542"/>
      <c r="SD542"/>
      <c r="SE542"/>
      <c r="SF542"/>
      <c r="SG542"/>
      <c r="SH542"/>
      <c r="SI542"/>
      <c r="SJ542"/>
      <c r="SK542"/>
      <c r="SL542"/>
      <c r="SM542"/>
      <c r="SN542"/>
      <c r="SO542"/>
      <c r="SP542"/>
      <c r="SQ542"/>
      <c r="SR542"/>
      <c r="SS542"/>
      <c r="ST542"/>
      <c r="SU542"/>
      <c r="SV542"/>
      <c r="SW542"/>
      <c r="SX542"/>
      <c r="SY542"/>
      <c r="SZ542"/>
      <c r="TA542"/>
      <c r="TB542"/>
      <c r="TC542"/>
      <c r="TD542"/>
      <c r="TE542"/>
      <c r="TF542"/>
      <c r="TG542"/>
      <c r="TH542"/>
      <c r="TI542"/>
      <c r="TJ542"/>
      <c r="TK542"/>
      <c r="TL542"/>
      <c r="TM542"/>
      <c r="TN542"/>
      <c r="TO542"/>
      <c r="TP542"/>
      <c r="TQ542"/>
      <c r="TR542"/>
      <c r="TS542"/>
      <c r="TT542"/>
      <c r="TU542"/>
      <c r="TV542"/>
      <c r="TW542"/>
      <c r="TX542"/>
      <c r="TY542"/>
      <c r="TZ542"/>
      <c r="UA542"/>
      <c r="UB542"/>
      <c r="UC542"/>
      <c r="UD542"/>
      <c r="UE542"/>
      <c r="UF542"/>
      <c r="UG542"/>
      <c r="UH542"/>
      <c r="UI542"/>
      <c r="UJ542"/>
      <c r="UK542"/>
      <c r="UL542"/>
      <c r="UM542"/>
      <c r="UN542"/>
      <c r="UO542"/>
      <c r="UP542"/>
      <c r="UQ542"/>
      <c r="UR542"/>
      <c r="US542"/>
      <c r="UT542"/>
      <c r="UU542"/>
      <c r="UV542"/>
      <c r="UW542"/>
      <c r="UX542"/>
      <c r="UY542"/>
      <c r="UZ542"/>
      <c r="VA542"/>
      <c r="VB542"/>
      <c r="VC542"/>
      <c r="VD542"/>
      <c r="VE542"/>
      <c r="VF542"/>
      <c r="VG542"/>
      <c r="VH542"/>
      <c r="VI542"/>
      <c r="VJ542"/>
      <c r="VK542"/>
      <c r="VL542"/>
      <c r="VM542"/>
      <c r="VN542"/>
      <c r="VO542"/>
      <c r="VP542"/>
      <c r="VQ542"/>
      <c r="VR542"/>
      <c r="VS542"/>
      <c r="VT542"/>
      <c r="VU542"/>
      <c r="VV542"/>
      <c r="VW542"/>
      <c r="VX542"/>
      <c r="VY542"/>
      <c r="VZ542"/>
      <c r="WA542"/>
      <c r="WB542"/>
      <c r="WC542"/>
      <c r="WD542"/>
      <c r="WE542"/>
      <c r="WF542"/>
      <c r="WG542"/>
      <c r="WH542"/>
      <c r="WI542"/>
      <c r="WJ542"/>
      <c r="WK542"/>
      <c r="WL542"/>
      <c r="WM542"/>
      <c r="WN542"/>
      <c r="WO542"/>
      <c r="WP542"/>
      <c r="WQ542"/>
      <c r="WR542"/>
      <c r="WS542"/>
      <c r="WT542"/>
      <c r="WU542"/>
      <c r="WV542"/>
      <c r="WW542"/>
      <c r="WX542"/>
      <c r="WY542"/>
      <c r="WZ542"/>
      <c r="XA542"/>
      <c r="XB542"/>
      <c r="XC542"/>
      <c r="XD542"/>
      <c r="XE542"/>
      <c r="XF542"/>
      <c r="XG542"/>
      <c r="XH542"/>
      <c r="XI542"/>
      <c r="XJ542"/>
      <c r="XK542"/>
      <c r="XL542"/>
      <c r="XM542"/>
      <c r="XN542"/>
      <c r="XO542"/>
      <c r="XP542"/>
      <c r="XQ542"/>
      <c r="XR542"/>
      <c r="XS542"/>
      <c r="XT542"/>
      <c r="XU542"/>
      <c r="XV542"/>
      <c r="XW542"/>
      <c r="XX542"/>
      <c r="XY542"/>
      <c r="XZ542"/>
      <c r="YA542"/>
      <c r="YB542"/>
      <c r="YC542"/>
      <c r="YD542"/>
      <c r="YE542"/>
      <c r="YF542"/>
      <c r="YG542"/>
      <c r="YH542"/>
      <c r="YI542"/>
      <c r="YJ542"/>
      <c r="YK542"/>
      <c r="YL542"/>
      <c r="YM542"/>
      <c r="YN542"/>
      <c r="YO542"/>
      <c r="YP542"/>
      <c r="YQ542"/>
      <c r="YR542"/>
      <c r="YS542"/>
      <c r="YT542"/>
      <c r="YU542"/>
      <c r="YV542"/>
      <c r="YW542"/>
      <c r="YX542"/>
      <c r="YY542"/>
      <c r="YZ542"/>
      <c r="ZA542"/>
      <c r="ZB542"/>
      <c r="ZC542"/>
      <c r="ZD542"/>
      <c r="ZE542"/>
      <c r="ZF542"/>
      <c r="ZG542"/>
      <c r="ZH542"/>
      <c r="ZI542"/>
      <c r="ZJ542"/>
      <c r="ZK542"/>
      <c r="ZL542"/>
      <c r="ZM542"/>
      <c r="ZN542"/>
      <c r="ZO542"/>
      <c r="ZP542"/>
      <c r="ZQ542"/>
      <c r="ZR542"/>
      <c r="ZS542"/>
      <c r="ZT542"/>
      <c r="ZU542"/>
      <c r="ZV542"/>
      <c r="ZW542"/>
      <c r="ZX542"/>
      <c r="ZY542"/>
      <c r="ZZ542"/>
      <c r="AAA542"/>
      <c r="AAB542"/>
      <c r="AAC542"/>
      <c r="AAD542"/>
      <c r="AAE542"/>
      <c r="AAF542"/>
      <c r="AAG542"/>
      <c r="AAH542"/>
      <c r="AAI542"/>
      <c r="AAJ542"/>
      <c r="AAK542"/>
      <c r="AAL542"/>
      <c r="AAM542"/>
      <c r="AAN542"/>
      <c r="AAO542"/>
      <c r="AAP542"/>
      <c r="AAQ542"/>
      <c r="AAR542"/>
      <c r="AAS542"/>
      <c r="AAT542"/>
      <c r="AAU542"/>
      <c r="AAV542" t="s">
        <v>816</v>
      </c>
      <c r="AAW542"/>
      <c r="AAX542"/>
      <c r="AAY542"/>
      <c r="AAZ542"/>
      <c r="ABA542"/>
      <c r="ABB542"/>
      <c r="ABC542"/>
      <c r="ABD542"/>
      <c r="ABE542"/>
      <c r="ABF542"/>
      <c r="ABG542"/>
      <c r="ABH542" t="s">
        <v>816</v>
      </c>
      <c r="ABI542"/>
      <c r="ABJ542"/>
      <c r="ABK542"/>
      <c r="ABL542"/>
      <c r="ABM542"/>
      <c r="ABN542"/>
      <c r="ABO542"/>
      <c r="ABP542"/>
      <c r="ABQ542" t="s">
        <v>797</v>
      </c>
      <c r="ABR542" t="s">
        <v>3830</v>
      </c>
      <c r="ABS542">
        <v>1</v>
      </c>
      <c r="ABT542">
        <v>0</v>
      </c>
      <c r="ABU542">
        <v>0</v>
      </c>
      <c r="ABV542">
        <v>0</v>
      </c>
      <c r="ABW542">
        <v>0</v>
      </c>
      <c r="ABX542">
        <v>0</v>
      </c>
      <c r="ABY542">
        <v>1</v>
      </c>
      <c r="ABZ542">
        <v>1</v>
      </c>
      <c r="ACA542">
        <v>0</v>
      </c>
      <c r="ACB542">
        <v>0</v>
      </c>
      <c r="ACC542"/>
      <c r="ACD542" t="s">
        <v>2104</v>
      </c>
      <c r="ACE542"/>
      <c r="ACF542"/>
      <c r="ACG542"/>
      <c r="ACH542"/>
      <c r="ACI542"/>
      <c r="ACJ542"/>
      <c r="ACK542"/>
      <c r="ACL542"/>
      <c r="ACM542"/>
      <c r="ACN542"/>
      <c r="ACO542"/>
      <c r="ACP542"/>
      <c r="ACQ542" t="s">
        <v>835</v>
      </c>
      <c r="ACR542">
        <v>368114046</v>
      </c>
      <c r="ACS542" s="396">
        <v>44895.6324537037</v>
      </c>
      <c r="ACT542"/>
      <c r="ACU542"/>
      <c r="ACV542" t="s">
        <v>801</v>
      </c>
      <c r="ACW542"/>
      <c r="ACX542"/>
      <c r="ACY542">
        <v>542</v>
      </c>
    </row>
    <row r="543" spans="1:779" s="82" customFormat="1" x14ac:dyDescent="0.3">
      <c r="A543" t="s">
        <v>3846</v>
      </c>
      <c r="B543" s="396">
        <v>44887.470858993052</v>
      </c>
      <c r="C543" s="396">
        <v>44887.473979340277</v>
      </c>
      <c r="D543" s="396">
        <v>44887</v>
      </c>
      <c r="E543" t="s">
        <v>965</v>
      </c>
      <c r="F543" s="396">
        <v>44887</v>
      </c>
      <c r="G543" t="s">
        <v>966</v>
      </c>
      <c r="H543" t="s">
        <v>967</v>
      </c>
      <c r="I543" t="s">
        <v>967</v>
      </c>
      <c r="J543" t="s">
        <v>967</v>
      </c>
      <c r="K543" t="s">
        <v>795</v>
      </c>
      <c r="L543" t="s">
        <v>909</v>
      </c>
      <c r="M543">
        <v>0</v>
      </c>
      <c r="N543">
        <v>0</v>
      </c>
      <c r="O543">
        <v>0</v>
      </c>
      <c r="P543">
        <v>0</v>
      </c>
      <c r="Q543">
        <v>1</v>
      </c>
      <c r="R543">
        <v>0</v>
      </c>
      <c r="S543">
        <v>0</v>
      </c>
      <c r="T543">
        <v>0</v>
      </c>
      <c r="U543">
        <v>0</v>
      </c>
      <c r="V543">
        <v>0</v>
      </c>
      <c r="W543">
        <v>0</v>
      </c>
      <c r="X543">
        <v>0</v>
      </c>
      <c r="Y543">
        <v>0</v>
      </c>
      <c r="Z543">
        <v>0</v>
      </c>
      <c r="AA543">
        <v>0</v>
      </c>
      <c r="AB543">
        <v>0</v>
      </c>
      <c r="AC543">
        <v>0</v>
      </c>
      <c r="AD543">
        <v>0</v>
      </c>
      <c r="AE543">
        <v>0</v>
      </c>
      <c r="AF543">
        <v>0</v>
      </c>
      <c r="AG543">
        <v>0</v>
      </c>
      <c r="AH543">
        <v>0</v>
      </c>
      <c r="AI543">
        <v>0</v>
      </c>
      <c r="AJ543"/>
      <c r="AK543"/>
      <c r="AL543"/>
      <c r="AM543"/>
      <c r="AN543"/>
      <c r="AO543"/>
      <c r="AP543"/>
      <c r="AQ543"/>
      <c r="AR543"/>
      <c r="AS543"/>
      <c r="AT543"/>
      <c r="AU543"/>
      <c r="AV543"/>
      <c r="AW543"/>
      <c r="AX543"/>
      <c r="AY543"/>
      <c r="AZ543"/>
      <c r="BA543"/>
      <c r="BB543"/>
      <c r="BC543"/>
      <c r="BD543"/>
      <c r="BE543"/>
      <c r="BF543"/>
      <c r="BG543"/>
      <c r="BH543"/>
      <c r="BI543"/>
      <c r="BJ543"/>
      <c r="BK543"/>
      <c r="BL543"/>
      <c r="BM543"/>
      <c r="BN543"/>
      <c r="BO543"/>
      <c r="BP543"/>
      <c r="BQ543"/>
      <c r="BR543"/>
      <c r="BS543"/>
      <c r="BT543"/>
      <c r="BU543"/>
      <c r="BV543"/>
      <c r="BW543"/>
      <c r="BX543"/>
      <c r="BY543"/>
      <c r="BZ543"/>
      <c r="CA543"/>
      <c r="CB543"/>
      <c r="CC543"/>
      <c r="CD543"/>
      <c r="CE543"/>
      <c r="CF543"/>
      <c r="CG543"/>
      <c r="CH543"/>
      <c r="CI543"/>
      <c r="CJ543"/>
      <c r="CK543"/>
      <c r="CL543"/>
      <c r="CM543"/>
      <c r="CN543"/>
      <c r="CO543"/>
      <c r="CP543"/>
      <c r="CQ543"/>
      <c r="CR543"/>
      <c r="CS543"/>
      <c r="CT543"/>
      <c r="CU543"/>
      <c r="CV543"/>
      <c r="CW543"/>
      <c r="CX543"/>
      <c r="CY543"/>
      <c r="CZ543"/>
      <c r="DA543"/>
      <c r="DB543"/>
      <c r="DC543"/>
      <c r="DD543"/>
      <c r="DE543"/>
      <c r="DF543"/>
      <c r="DG543"/>
      <c r="DH543"/>
      <c r="DI543"/>
      <c r="DJ543"/>
      <c r="DK543"/>
      <c r="DL543"/>
      <c r="DM543"/>
      <c r="DN543"/>
      <c r="DO543"/>
      <c r="DP543"/>
      <c r="DQ543"/>
      <c r="DR543"/>
      <c r="DS543"/>
      <c r="DT543"/>
      <c r="DU543"/>
      <c r="DV543"/>
      <c r="DW543"/>
      <c r="DX543"/>
      <c r="DY543"/>
      <c r="DZ543"/>
      <c r="EA543"/>
      <c r="EB543"/>
      <c r="EC543"/>
      <c r="ED543"/>
      <c r="EE543"/>
      <c r="EF543"/>
      <c r="EG543"/>
      <c r="EH543"/>
      <c r="EI543"/>
      <c r="EJ543"/>
      <c r="EK543"/>
      <c r="EL543"/>
      <c r="EM543"/>
      <c r="EN543"/>
      <c r="EO543"/>
      <c r="EP543"/>
      <c r="EQ543"/>
      <c r="ER543"/>
      <c r="ES543"/>
      <c r="ET543"/>
      <c r="EU543"/>
      <c r="EV543"/>
      <c r="EW543"/>
      <c r="EX543"/>
      <c r="EY543"/>
      <c r="EZ543"/>
      <c r="FA543"/>
      <c r="FB543"/>
      <c r="FC543"/>
      <c r="FD543" t="s">
        <v>797</v>
      </c>
      <c r="FE543"/>
      <c r="FF543">
        <v>5000</v>
      </c>
      <c r="FG543">
        <v>5000</v>
      </c>
      <c r="FH543"/>
      <c r="FI543">
        <v>3500</v>
      </c>
      <c r="FJ543">
        <v>42.857142857142847</v>
      </c>
      <c r="FK543">
        <v>1500</v>
      </c>
      <c r="FL543" t="s">
        <v>3810</v>
      </c>
      <c r="FM543" t="s">
        <v>798</v>
      </c>
      <c r="FN543" t="s">
        <v>799</v>
      </c>
      <c r="FO543"/>
      <c r="FP543" t="s">
        <v>797</v>
      </c>
      <c r="FQ543" t="s">
        <v>2294</v>
      </c>
      <c r="FR543">
        <v>0</v>
      </c>
      <c r="FS543">
        <v>1</v>
      </c>
      <c r="FT543">
        <v>0</v>
      </c>
      <c r="FU543">
        <v>0</v>
      </c>
      <c r="FV543">
        <v>0</v>
      </c>
      <c r="FW543">
        <v>0</v>
      </c>
      <c r="FX543">
        <v>0</v>
      </c>
      <c r="FY543">
        <v>0</v>
      </c>
      <c r="FZ543">
        <v>0</v>
      </c>
      <c r="GA543">
        <v>1</v>
      </c>
      <c r="GB543">
        <v>0</v>
      </c>
      <c r="GC543">
        <v>0</v>
      </c>
      <c r="GD543">
        <v>1</v>
      </c>
      <c r="GE543">
        <v>0</v>
      </c>
      <c r="GF543">
        <v>0</v>
      </c>
      <c r="GG543"/>
      <c r="GH543"/>
      <c r="GI543"/>
      <c r="GJ543"/>
      <c r="GK543"/>
      <c r="GL543"/>
      <c r="GM543"/>
      <c r="GN543"/>
      <c r="GO543"/>
      <c r="GP543"/>
      <c r="GQ543"/>
      <c r="GR543"/>
      <c r="GS543"/>
      <c r="GT543"/>
      <c r="GU543"/>
      <c r="GV543"/>
      <c r="GW543"/>
      <c r="GX543"/>
      <c r="GY543"/>
      <c r="GZ543"/>
      <c r="HA543"/>
      <c r="HB543"/>
      <c r="HC543"/>
      <c r="HD543"/>
      <c r="HE543"/>
      <c r="HF543"/>
      <c r="HG543"/>
      <c r="HH543"/>
      <c r="HI543"/>
      <c r="HJ543"/>
      <c r="HK543"/>
      <c r="HL543"/>
      <c r="HM543"/>
      <c r="HN543"/>
      <c r="HO543"/>
      <c r="HP543"/>
      <c r="HQ543"/>
      <c r="HR543"/>
      <c r="HS543"/>
      <c r="HT543"/>
      <c r="HU543"/>
      <c r="HV543"/>
      <c r="HW543"/>
      <c r="HX543"/>
      <c r="HY543"/>
      <c r="HZ543"/>
      <c r="IA543"/>
      <c r="IB543"/>
      <c r="IC543"/>
      <c r="ID543"/>
      <c r="IE543"/>
      <c r="IF543"/>
      <c r="IG543"/>
      <c r="IH543"/>
      <c r="II543"/>
      <c r="IJ543"/>
      <c r="IK543"/>
      <c r="IL543"/>
      <c r="IM543"/>
      <c r="IN543"/>
      <c r="IO543"/>
      <c r="IP543"/>
      <c r="IQ543"/>
      <c r="IR543"/>
      <c r="IS543"/>
      <c r="IT543"/>
      <c r="IU543"/>
      <c r="IV543"/>
      <c r="IW543"/>
      <c r="IX543"/>
      <c r="IY543"/>
      <c r="IZ543"/>
      <c r="JA543"/>
      <c r="JB543"/>
      <c r="JC543"/>
      <c r="JD543"/>
      <c r="JE543"/>
      <c r="JF543"/>
      <c r="JG543"/>
      <c r="JH543"/>
      <c r="JI543"/>
      <c r="JJ543"/>
      <c r="JK543"/>
      <c r="JL543"/>
      <c r="JM543"/>
      <c r="JN543"/>
      <c r="JO543"/>
      <c r="JP543"/>
      <c r="JQ543"/>
      <c r="JR543"/>
      <c r="JS543"/>
      <c r="JT543"/>
      <c r="JU543"/>
      <c r="JV543"/>
      <c r="JW543"/>
      <c r="JX543"/>
      <c r="JY543"/>
      <c r="JZ543"/>
      <c r="KA543"/>
      <c r="KB543"/>
      <c r="KC543"/>
      <c r="KD543"/>
      <c r="KE543"/>
      <c r="KF543"/>
      <c r="KG543"/>
      <c r="KH543"/>
      <c r="KI543"/>
      <c r="KJ543"/>
      <c r="KK543"/>
      <c r="KL543"/>
      <c r="KM543"/>
      <c r="KN543"/>
      <c r="KO543"/>
      <c r="KP543"/>
      <c r="KQ543"/>
      <c r="KR543"/>
      <c r="KS543"/>
      <c r="KT543"/>
      <c r="KU543"/>
      <c r="KV543"/>
      <c r="KW543"/>
      <c r="KX543"/>
      <c r="KY543"/>
      <c r="KZ543"/>
      <c r="LA543"/>
      <c r="LB543"/>
      <c r="LC543"/>
      <c r="LD543"/>
      <c r="LE543"/>
      <c r="LF543"/>
      <c r="LG543"/>
      <c r="LH543"/>
      <c r="LI543"/>
      <c r="LJ543"/>
      <c r="LK543"/>
      <c r="LL543"/>
      <c r="LM543"/>
      <c r="LN543"/>
      <c r="LO543"/>
      <c r="LP543"/>
      <c r="LQ543"/>
      <c r="LR543"/>
      <c r="LS543"/>
      <c r="LT543"/>
      <c r="LU543"/>
      <c r="LV543"/>
      <c r="LW543"/>
      <c r="LX543"/>
      <c r="LY543"/>
      <c r="LZ543"/>
      <c r="MA543"/>
      <c r="MB543"/>
      <c r="MC543"/>
      <c r="MD543"/>
      <c r="ME543"/>
      <c r="MF543"/>
      <c r="MG543"/>
      <c r="MH543"/>
      <c r="MI543"/>
      <c r="MJ543"/>
      <c r="MK543"/>
      <c r="ML543"/>
      <c r="MM543"/>
      <c r="MN543"/>
      <c r="MO543"/>
      <c r="MP543"/>
      <c r="MQ543"/>
      <c r="MR543"/>
      <c r="MS543"/>
      <c r="MT543"/>
      <c r="MU543"/>
      <c r="MV543"/>
      <c r="MW543"/>
      <c r="MX543"/>
      <c r="MY543"/>
      <c r="MZ543"/>
      <c r="NA543"/>
      <c r="NB543"/>
      <c r="NC543"/>
      <c r="ND543"/>
      <c r="NE543"/>
      <c r="NF543"/>
      <c r="NG543"/>
      <c r="NH543"/>
      <c r="NI543"/>
      <c r="NJ543"/>
      <c r="NK543"/>
      <c r="NL543"/>
      <c r="NM543"/>
      <c r="NN543"/>
      <c r="NO543"/>
      <c r="NP543"/>
      <c r="NQ543"/>
      <c r="NR543"/>
      <c r="NS543"/>
      <c r="NT543"/>
      <c r="NU543"/>
      <c r="NV543"/>
      <c r="NW543"/>
      <c r="NX543"/>
      <c r="NY543"/>
      <c r="NZ543"/>
      <c r="OA543"/>
      <c r="OB543"/>
      <c r="OC543"/>
      <c r="OD543"/>
      <c r="OE543"/>
      <c r="OF543"/>
      <c r="OG543"/>
      <c r="OH543"/>
      <c r="OI543"/>
      <c r="OJ543"/>
      <c r="OK543"/>
      <c r="OL543"/>
      <c r="OM543"/>
      <c r="ON543"/>
      <c r="OO543"/>
      <c r="OP543"/>
      <c r="OQ543"/>
      <c r="OR543"/>
      <c r="OS543"/>
      <c r="OT543"/>
      <c r="OU543"/>
      <c r="OV543"/>
      <c r="OW543"/>
      <c r="OX543"/>
      <c r="OY543"/>
      <c r="OZ543"/>
      <c r="PA543"/>
      <c r="PB543"/>
      <c r="PC543"/>
      <c r="PD543"/>
      <c r="PE543"/>
      <c r="PF543"/>
      <c r="PG543"/>
      <c r="PH543"/>
      <c r="PI543"/>
      <c r="PJ543"/>
      <c r="PK543"/>
      <c r="PL543"/>
      <c r="PM543"/>
      <c r="PN543"/>
      <c r="PO543"/>
      <c r="PP543"/>
      <c r="PQ543"/>
      <c r="PR543"/>
      <c r="PS543"/>
      <c r="PT543"/>
      <c r="PU543"/>
      <c r="PV543"/>
      <c r="PW543"/>
      <c r="PX543"/>
      <c r="PY543"/>
      <c r="PZ543"/>
      <c r="QA543"/>
      <c r="QB543"/>
      <c r="QC543"/>
      <c r="QD543"/>
      <c r="QE543"/>
      <c r="QF543"/>
      <c r="QG543"/>
      <c r="QH543"/>
      <c r="QI543"/>
      <c r="QJ543"/>
      <c r="QK543"/>
      <c r="QL543"/>
      <c r="QM543"/>
      <c r="QN543"/>
      <c r="QO543"/>
      <c r="QP543"/>
      <c r="QQ543"/>
      <c r="QR543"/>
      <c r="QS543"/>
      <c r="QT543"/>
      <c r="QU543"/>
      <c r="QV543"/>
      <c r="QW543"/>
      <c r="QX543"/>
      <c r="QY543"/>
      <c r="QZ543"/>
      <c r="RA543"/>
      <c r="RB543"/>
      <c r="RC543"/>
      <c r="RD543"/>
      <c r="RE543"/>
      <c r="RF543"/>
      <c r="RG543"/>
      <c r="RH543"/>
      <c r="RI543"/>
      <c r="RJ543"/>
      <c r="RK543"/>
      <c r="RL543"/>
      <c r="RM543"/>
      <c r="RN543"/>
      <c r="RO543"/>
      <c r="RP543"/>
      <c r="RQ543"/>
      <c r="RR543"/>
      <c r="RS543"/>
      <c r="RT543"/>
      <c r="RU543"/>
      <c r="RV543"/>
      <c r="RW543"/>
      <c r="RX543"/>
      <c r="RY543"/>
      <c r="RZ543"/>
      <c r="SA543"/>
      <c r="SB543"/>
      <c r="SC543"/>
      <c r="SD543"/>
      <c r="SE543"/>
      <c r="SF543"/>
      <c r="SG543"/>
      <c r="SH543"/>
      <c r="SI543"/>
      <c r="SJ543"/>
      <c r="SK543"/>
      <c r="SL543"/>
      <c r="SM543"/>
      <c r="SN543"/>
      <c r="SO543"/>
      <c r="SP543"/>
      <c r="SQ543"/>
      <c r="SR543"/>
      <c r="SS543"/>
      <c r="ST543"/>
      <c r="SU543"/>
      <c r="SV543"/>
      <c r="SW543"/>
      <c r="SX543"/>
      <c r="SY543"/>
      <c r="SZ543"/>
      <c r="TA543"/>
      <c r="TB543"/>
      <c r="TC543"/>
      <c r="TD543"/>
      <c r="TE543"/>
      <c r="TF543"/>
      <c r="TG543"/>
      <c r="TH543"/>
      <c r="TI543"/>
      <c r="TJ543"/>
      <c r="TK543"/>
      <c r="TL543"/>
      <c r="TM543"/>
      <c r="TN543"/>
      <c r="TO543"/>
      <c r="TP543"/>
      <c r="TQ543"/>
      <c r="TR543"/>
      <c r="TS543"/>
      <c r="TT543"/>
      <c r="TU543"/>
      <c r="TV543"/>
      <c r="TW543"/>
      <c r="TX543"/>
      <c r="TY543"/>
      <c r="TZ543"/>
      <c r="UA543"/>
      <c r="UB543"/>
      <c r="UC543"/>
      <c r="UD543"/>
      <c r="UE543"/>
      <c r="UF543"/>
      <c r="UG543"/>
      <c r="UH543"/>
      <c r="UI543"/>
      <c r="UJ543"/>
      <c r="UK543"/>
      <c r="UL543"/>
      <c r="UM543"/>
      <c r="UN543"/>
      <c r="UO543"/>
      <c r="UP543"/>
      <c r="UQ543"/>
      <c r="UR543"/>
      <c r="US543"/>
      <c r="UT543"/>
      <c r="UU543"/>
      <c r="UV543"/>
      <c r="UW543"/>
      <c r="UX543"/>
      <c r="UY543"/>
      <c r="UZ543"/>
      <c r="VA543"/>
      <c r="VB543"/>
      <c r="VC543"/>
      <c r="VD543"/>
      <c r="VE543"/>
      <c r="VF543"/>
      <c r="VG543"/>
      <c r="VH543"/>
      <c r="VI543"/>
      <c r="VJ543"/>
      <c r="VK543"/>
      <c r="VL543"/>
      <c r="VM543"/>
      <c r="VN543"/>
      <c r="VO543"/>
      <c r="VP543"/>
      <c r="VQ543"/>
      <c r="VR543"/>
      <c r="VS543"/>
      <c r="VT543"/>
      <c r="VU543"/>
      <c r="VV543"/>
      <c r="VW543"/>
      <c r="VX543"/>
      <c r="VY543"/>
      <c r="VZ543"/>
      <c r="WA543"/>
      <c r="WB543"/>
      <c r="WC543"/>
      <c r="WD543"/>
      <c r="WE543"/>
      <c r="WF543"/>
      <c r="WG543"/>
      <c r="WH543"/>
      <c r="WI543"/>
      <c r="WJ543"/>
      <c r="WK543"/>
      <c r="WL543"/>
      <c r="WM543"/>
      <c r="WN543"/>
      <c r="WO543"/>
      <c r="WP543"/>
      <c r="WQ543"/>
      <c r="WR543"/>
      <c r="WS543"/>
      <c r="WT543"/>
      <c r="WU543"/>
      <c r="WV543"/>
      <c r="WW543"/>
      <c r="WX543"/>
      <c r="WY543"/>
      <c r="WZ543"/>
      <c r="XA543"/>
      <c r="XB543"/>
      <c r="XC543"/>
      <c r="XD543"/>
      <c r="XE543"/>
      <c r="XF543"/>
      <c r="XG543"/>
      <c r="XH543"/>
      <c r="XI543"/>
      <c r="XJ543"/>
      <c r="XK543"/>
      <c r="XL543"/>
      <c r="XM543"/>
      <c r="XN543"/>
      <c r="XO543"/>
      <c r="XP543"/>
      <c r="XQ543"/>
      <c r="XR543"/>
      <c r="XS543"/>
      <c r="XT543"/>
      <c r="XU543"/>
      <c r="XV543"/>
      <c r="XW543"/>
      <c r="XX543"/>
      <c r="XY543"/>
      <c r="XZ543"/>
      <c r="YA543"/>
      <c r="YB543"/>
      <c r="YC543"/>
      <c r="YD543"/>
      <c r="YE543"/>
      <c r="YF543"/>
      <c r="YG543"/>
      <c r="YH543"/>
      <c r="YI543"/>
      <c r="YJ543"/>
      <c r="YK543"/>
      <c r="YL543"/>
      <c r="YM543"/>
      <c r="YN543"/>
      <c r="YO543"/>
      <c r="YP543"/>
      <c r="YQ543"/>
      <c r="YR543"/>
      <c r="YS543"/>
      <c r="YT543"/>
      <c r="YU543"/>
      <c r="YV543"/>
      <c r="YW543"/>
      <c r="YX543"/>
      <c r="YY543"/>
      <c r="YZ543"/>
      <c r="ZA543"/>
      <c r="ZB543"/>
      <c r="ZC543"/>
      <c r="ZD543"/>
      <c r="ZE543"/>
      <c r="ZF543"/>
      <c r="ZG543"/>
      <c r="ZH543"/>
      <c r="ZI543"/>
      <c r="ZJ543"/>
      <c r="ZK543"/>
      <c r="ZL543"/>
      <c r="ZM543"/>
      <c r="ZN543"/>
      <c r="ZO543"/>
      <c r="ZP543"/>
      <c r="ZQ543"/>
      <c r="ZR543"/>
      <c r="ZS543"/>
      <c r="ZT543"/>
      <c r="ZU543"/>
      <c r="ZV543"/>
      <c r="ZW543"/>
      <c r="ZX543"/>
      <c r="ZY543"/>
      <c r="ZZ543"/>
      <c r="AAA543"/>
      <c r="AAB543"/>
      <c r="AAC543"/>
      <c r="AAD543"/>
      <c r="AAE543"/>
      <c r="AAF543"/>
      <c r="AAG543"/>
      <c r="AAH543"/>
      <c r="AAI543"/>
      <c r="AAJ543"/>
      <c r="AAK543"/>
      <c r="AAL543"/>
      <c r="AAM543"/>
      <c r="AAN543"/>
      <c r="AAO543"/>
      <c r="AAP543"/>
      <c r="AAQ543"/>
      <c r="AAR543"/>
      <c r="AAS543"/>
      <c r="AAT543"/>
      <c r="AAU543"/>
      <c r="AAV543" t="s">
        <v>816</v>
      </c>
      <c r="AAW543"/>
      <c r="AAX543"/>
      <c r="AAY543"/>
      <c r="AAZ543"/>
      <c r="ABA543"/>
      <c r="ABB543"/>
      <c r="ABC543"/>
      <c r="ABD543"/>
      <c r="ABE543"/>
      <c r="ABF543"/>
      <c r="ABG543"/>
      <c r="ABH543" t="s">
        <v>816</v>
      </c>
      <c r="ABI543"/>
      <c r="ABJ543"/>
      <c r="ABK543"/>
      <c r="ABL543"/>
      <c r="ABM543"/>
      <c r="ABN543"/>
      <c r="ABO543"/>
      <c r="ABP543"/>
      <c r="ABQ543" t="s">
        <v>797</v>
      </c>
      <c r="ABR543" t="s">
        <v>2512</v>
      </c>
      <c r="ABS543">
        <v>1</v>
      </c>
      <c r="ABT543">
        <v>0</v>
      </c>
      <c r="ABU543">
        <v>0</v>
      </c>
      <c r="ABV543">
        <v>0</v>
      </c>
      <c r="ABW543">
        <v>0</v>
      </c>
      <c r="ABX543">
        <v>0</v>
      </c>
      <c r="ABY543">
        <v>0</v>
      </c>
      <c r="ABZ543">
        <v>1</v>
      </c>
      <c r="ACA543">
        <v>0</v>
      </c>
      <c r="ACB543">
        <v>0</v>
      </c>
      <c r="ACC543"/>
      <c r="ACD543" t="s">
        <v>2104</v>
      </c>
      <c r="ACE543"/>
      <c r="ACF543"/>
      <c r="ACG543"/>
      <c r="ACH543"/>
      <c r="ACI543"/>
      <c r="ACJ543"/>
      <c r="ACK543"/>
      <c r="ACL543"/>
      <c r="ACM543"/>
      <c r="ACN543"/>
      <c r="ACO543"/>
      <c r="ACP543"/>
      <c r="ACQ543" t="s">
        <v>835</v>
      </c>
      <c r="ACR543">
        <v>368114069</v>
      </c>
      <c r="ACS543" s="396">
        <v>44895.632476851853</v>
      </c>
      <c r="ACT543"/>
      <c r="ACU543"/>
      <c r="ACV543" t="s">
        <v>801</v>
      </c>
      <c r="ACW543"/>
      <c r="ACX543"/>
      <c r="ACY543">
        <v>543</v>
      </c>
    </row>
    <row r="544" spans="1:779" s="82" customFormat="1" x14ac:dyDescent="0.3">
      <c r="A544" t="s">
        <v>3847</v>
      </c>
      <c r="B544" s="396">
        <v>44887.474309722224</v>
      </c>
      <c r="C544" s="396">
        <v>44887.477225752322</v>
      </c>
      <c r="D544" s="396">
        <v>44887</v>
      </c>
      <c r="E544" t="s">
        <v>965</v>
      </c>
      <c r="F544" s="396">
        <v>44887</v>
      </c>
      <c r="G544" t="s">
        <v>966</v>
      </c>
      <c r="H544" t="s">
        <v>967</v>
      </c>
      <c r="I544" t="s">
        <v>967</v>
      </c>
      <c r="J544" t="s">
        <v>967</v>
      </c>
      <c r="K544" t="s">
        <v>795</v>
      </c>
      <c r="L544" t="s">
        <v>909</v>
      </c>
      <c r="M544">
        <v>0</v>
      </c>
      <c r="N544">
        <v>0</v>
      </c>
      <c r="O544">
        <v>0</v>
      </c>
      <c r="P544">
        <v>0</v>
      </c>
      <c r="Q544">
        <v>1</v>
      </c>
      <c r="R544">
        <v>0</v>
      </c>
      <c r="S544">
        <v>0</v>
      </c>
      <c r="T544">
        <v>0</v>
      </c>
      <c r="U544">
        <v>0</v>
      </c>
      <c r="V544">
        <v>0</v>
      </c>
      <c r="W544">
        <v>0</v>
      </c>
      <c r="X544">
        <v>0</v>
      </c>
      <c r="Y544">
        <v>0</v>
      </c>
      <c r="Z544">
        <v>0</v>
      </c>
      <c r="AA544">
        <v>0</v>
      </c>
      <c r="AB544">
        <v>0</v>
      </c>
      <c r="AC544">
        <v>0</v>
      </c>
      <c r="AD544">
        <v>0</v>
      </c>
      <c r="AE544">
        <v>0</v>
      </c>
      <c r="AF544">
        <v>0</v>
      </c>
      <c r="AG544">
        <v>0</v>
      </c>
      <c r="AH544">
        <v>0</v>
      </c>
      <c r="AI544">
        <v>0</v>
      </c>
      <c r="AJ544"/>
      <c r="AK544"/>
      <c r="AL544"/>
      <c r="AM544"/>
      <c r="AN544"/>
      <c r="AO544"/>
      <c r="AP544"/>
      <c r="AQ544"/>
      <c r="AR544"/>
      <c r="AS544"/>
      <c r="AT544"/>
      <c r="AU544"/>
      <c r="AV544"/>
      <c r="AW544"/>
      <c r="AX544"/>
      <c r="AY544"/>
      <c r="AZ544"/>
      <c r="BA544"/>
      <c r="BB544"/>
      <c r="BC544"/>
      <c r="BD544"/>
      <c r="BE544"/>
      <c r="BF544"/>
      <c r="BG544"/>
      <c r="BH544"/>
      <c r="BI544"/>
      <c r="BJ544"/>
      <c r="BK544"/>
      <c r="BL544"/>
      <c r="BM544"/>
      <c r="BN544"/>
      <c r="BO544"/>
      <c r="BP544"/>
      <c r="BQ544"/>
      <c r="BR544"/>
      <c r="BS544"/>
      <c r="BT544"/>
      <c r="BU544"/>
      <c r="BV544"/>
      <c r="BW544"/>
      <c r="BX544"/>
      <c r="BY544"/>
      <c r="BZ544"/>
      <c r="CA544"/>
      <c r="CB544"/>
      <c r="CC544"/>
      <c r="CD544"/>
      <c r="CE544"/>
      <c r="CF544"/>
      <c r="CG544"/>
      <c r="CH544"/>
      <c r="CI544"/>
      <c r="CJ544"/>
      <c r="CK544"/>
      <c r="CL544"/>
      <c r="CM544"/>
      <c r="CN544"/>
      <c r="CO544"/>
      <c r="CP544"/>
      <c r="CQ544"/>
      <c r="CR544"/>
      <c r="CS544"/>
      <c r="CT544"/>
      <c r="CU544"/>
      <c r="CV544"/>
      <c r="CW544"/>
      <c r="CX544"/>
      <c r="CY544"/>
      <c r="CZ544"/>
      <c r="DA544"/>
      <c r="DB544"/>
      <c r="DC544"/>
      <c r="DD544"/>
      <c r="DE544"/>
      <c r="DF544"/>
      <c r="DG544"/>
      <c r="DH544"/>
      <c r="DI544"/>
      <c r="DJ544"/>
      <c r="DK544"/>
      <c r="DL544"/>
      <c r="DM544"/>
      <c r="DN544"/>
      <c r="DO544"/>
      <c r="DP544"/>
      <c r="DQ544"/>
      <c r="DR544"/>
      <c r="DS544"/>
      <c r="DT544"/>
      <c r="DU544"/>
      <c r="DV544"/>
      <c r="DW544"/>
      <c r="DX544"/>
      <c r="DY544"/>
      <c r="DZ544"/>
      <c r="EA544"/>
      <c r="EB544"/>
      <c r="EC544"/>
      <c r="ED544"/>
      <c r="EE544"/>
      <c r="EF544"/>
      <c r="EG544"/>
      <c r="EH544"/>
      <c r="EI544"/>
      <c r="EJ544"/>
      <c r="EK544"/>
      <c r="EL544"/>
      <c r="EM544"/>
      <c r="EN544"/>
      <c r="EO544"/>
      <c r="EP544"/>
      <c r="EQ544"/>
      <c r="ER544"/>
      <c r="ES544"/>
      <c r="ET544"/>
      <c r="EU544"/>
      <c r="EV544"/>
      <c r="EW544"/>
      <c r="EX544"/>
      <c r="EY544"/>
      <c r="EZ544"/>
      <c r="FA544"/>
      <c r="FB544"/>
      <c r="FC544"/>
      <c r="FD544" t="s">
        <v>797</v>
      </c>
      <c r="FE544"/>
      <c r="FF544">
        <v>5000</v>
      </c>
      <c r="FG544">
        <v>5000</v>
      </c>
      <c r="FH544"/>
      <c r="FI544">
        <v>3500</v>
      </c>
      <c r="FJ544">
        <v>42.857142857142847</v>
      </c>
      <c r="FK544">
        <v>1500</v>
      </c>
      <c r="FL544" t="s">
        <v>3810</v>
      </c>
      <c r="FM544" t="s">
        <v>798</v>
      </c>
      <c r="FN544" t="s">
        <v>799</v>
      </c>
      <c r="FO544"/>
      <c r="FP544" t="s">
        <v>797</v>
      </c>
      <c r="FQ544" t="s">
        <v>3848</v>
      </c>
      <c r="FR544">
        <v>0</v>
      </c>
      <c r="FS544">
        <v>1</v>
      </c>
      <c r="FT544">
        <v>0</v>
      </c>
      <c r="FU544">
        <v>0</v>
      </c>
      <c r="FV544">
        <v>0</v>
      </c>
      <c r="FW544">
        <v>0</v>
      </c>
      <c r="FX544">
        <v>0</v>
      </c>
      <c r="FY544">
        <v>1</v>
      </c>
      <c r="FZ544">
        <v>0</v>
      </c>
      <c r="GA544">
        <v>0</v>
      </c>
      <c r="GB544">
        <v>0</v>
      </c>
      <c r="GC544">
        <v>0</v>
      </c>
      <c r="GD544">
        <v>1</v>
      </c>
      <c r="GE544">
        <v>0</v>
      </c>
      <c r="GF544">
        <v>0</v>
      </c>
      <c r="GG544"/>
      <c r="GH544"/>
      <c r="GI544"/>
      <c r="GJ544"/>
      <c r="GK544"/>
      <c r="GL544"/>
      <c r="GM544"/>
      <c r="GN544"/>
      <c r="GO544"/>
      <c r="GP544"/>
      <c r="GQ544"/>
      <c r="GR544"/>
      <c r="GS544"/>
      <c r="GT544"/>
      <c r="GU544"/>
      <c r="GV544"/>
      <c r="GW544"/>
      <c r="GX544"/>
      <c r="GY544"/>
      <c r="GZ544"/>
      <c r="HA544"/>
      <c r="HB544"/>
      <c r="HC544"/>
      <c r="HD544"/>
      <c r="HE544"/>
      <c r="HF544"/>
      <c r="HG544"/>
      <c r="HH544"/>
      <c r="HI544"/>
      <c r="HJ544"/>
      <c r="HK544"/>
      <c r="HL544"/>
      <c r="HM544"/>
      <c r="HN544"/>
      <c r="HO544"/>
      <c r="HP544"/>
      <c r="HQ544"/>
      <c r="HR544"/>
      <c r="HS544"/>
      <c r="HT544"/>
      <c r="HU544"/>
      <c r="HV544"/>
      <c r="HW544"/>
      <c r="HX544"/>
      <c r="HY544"/>
      <c r="HZ544"/>
      <c r="IA544"/>
      <c r="IB544"/>
      <c r="IC544"/>
      <c r="ID544"/>
      <c r="IE544"/>
      <c r="IF544"/>
      <c r="IG544"/>
      <c r="IH544"/>
      <c r="II544"/>
      <c r="IJ544"/>
      <c r="IK544"/>
      <c r="IL544"/>
      <c r="IM544"/>
      <c r="IN544"/>
      <c r="IO544"/>
      <c r="IP544"/>
      <c r="IQ544"/>
      <c r="IR544"/>
      <c r="IS544"/>
      <c r="IT544"/>
      <c r="IU544"/>
      <c r="IV544"/>
      <c r="IW544"/>
      <c r="IX544"/>
      <c r="IY544"/>
      <c r="IZ544"/>
      <c r="JA544"/>
      <c r="JB544"/>
      <c r="JC544"/>
      <c r="JD544"/>
      <c r="JE544"/>
      <c r="JF544"/>
      <c r="JG544"/>
      <c r="JH544"/>
      <c r="JI544"/>
      <c r="JJ544"/>
      <c r="JK544"/>
      <c r="JL544"/>
      <c r="JM544"/>
      <c r="JN544"/>
      <c r="JO544"/>
      <c r="JP544"/>
      <c r="JQ544"/>
      <c r="JR544"/>
      <c r="JS544"/>
      <c r="JT544"/>
      <c r="JU544"/>
      <c r="JV544"/>
      <c r="JW544"/>
      <c r="JX544"/>
      <c r="JY544"/>
      <c r="JZ544"/>
      <c r="KA544"/>
      <c r="KB544"/>
      <c r="KC544"/>
      <c r="KD544"/>
      <c r="KE544"/>
      <c r="KF544"/>
      <c r="KG544"/>
      <c r="KH544"/>
      <c r="KI544"/>
      <c r="KJ544"/>
      <c r="KK544"/>
      <c r="KL544"/>
      <c r="KM544"/>
      <c r="KN544"/>
      <c r="KO544"/>
      <c r="KP544"/>
      <c r="KQ544"/>
      <c r="KR544"/>
      <c r="KS544"/>
      <c r="KT544"/>
      <c r="KU544"/>
      <c r="KV544"/>
      <c r="KW544"/>
      <c r="KX544"/>
      <c r="KY544"/>
      <c r="KZ544"/>
      <c r="LA544"/>
      <c r="LB544"/>
      <c r="LC544"/>
      <c r="LD544"/>
      <c r="LE544"/>
      <c r="LF544"/>
      <c r="LG544"/>
      <c r="LH544"/>
      <c r="LI544"/>
      <c r="LJ544"/>
      <c r="LK544"/>
      <c r="LL544"/>
      <c r="LM544"/>
      <c r="LN544"/>
      <c r="LO544"/>
      <c r="LP544"/>
      <c r="LQ544"/>
      <c r="LR544"/>
      <c r="LS544"/>
      <c r="LT544"/>
      <c r="LU544"/>
      <c r="LV544"/>
      <c r="LW544"/>
      <c r="LX544"/>
      <c r="LY544"/>
      <c r="LZ544"/>
      <c r="MA544"/>
      <c r="MB544"/>
      <c r="MC544"/>
      <c r="MD544"/>
      <c r="ME544"/>
      <c r="MF544"/>
      <c r="MG544"/>
      <c r="MH544"/>
      <c r="MI544"/>
      <c r="MJ544"/>
      <c r="MK544"/>
      <c r="ML544"/>
      <c r="MM544"/>
      <c r="MN544"/>
      <c r="MO544"/>
      <c r="MP544"/>
      <c r="MQ544"/>
      <c r="MR544"/>
      <c r="MS544"/>
      <c r="MT544"/>
      <c r="MU544"/>
      <c r="MV544"/>
      <c r="MW544"/>
      <c r="MX544"/>
      <c r="MY544"/>
      <c r="MZ544"/>
      <c r="NA544"/>
      <c r="NB544"/>
      <c r="NC544"/>
      <c r="ND544"/>
      <c r="NE544"/>
      <c r="NF544"/>
      <c r="NG544"/>
      <c r="NH544"/>
      <c r="NI544"/>
      <c r="NJ544"/>
      <c r="NK544"/>
      <c r="NL544"/>
      <c r="NM544"/>
      <c r="NN544"/>
      <c r="NO544"/>
      <c r="NP544"/>
      <c r="NQ544"/>
      <c r="NR544"/>
      <c r="NS544"/>
      <c r="NT544"/>
      <c r="NU544"/>
      <c r="NV544"/>
      <c r="NW544"/>
      <c r="NX544"/>
      <c r="NY544"/>
      <c r="NZ544"/>
      <c r="OA544"/>
      <c r="OB544"/>
      <c r="OC544"/>
      <c r="OD544"/>
      <c r="OE544"/>
      <c r="OF544"/>
      <c r="OG544"/>
      <c r="OH544"/>
      <c r="OI544"/>
      <c r="OJ544"/>
      <c r="OK544"/>
      <c r="OL544"/>
      <c r="OM544"/>
      <c r="ON544"/>
      <c r="OO544"/>
      <c r="OP544"/>
      <c r="OQ544"/>
      <c r="OR544"/>
      <c r="OS544"/>
      <c r="OT544"/>
      <c r="OU544"/>
      <c r="OV544"/>
      <c r="OW544"/>
      <c r="OX544"/>
      <c r="OY544"/>
      <c r="OZ544"/>
      <c r="PA544"/>
      <c r="PB544"/>
      <c r="PC544"/>
      <c r="PD544"/>
      <c r="PE544"/>
      <c r="PF544"/>
      <c r="PG544"/>
      <c r="PH544"/>
      <c r="PI544"/>
      <c r="PJ544"/>
      <c r="PK544"/>
      <c r="PL544"/>
      <c r="PM544"/>
      <c r="PN544"/>
      <c r="PO544"/>
      <c r="PP544"/>
      <c r="PQ544"/>
      <c r="PR544"/>
      <c r="PS544"/>
      <c r="PT544"/>
      <c r="PU544"/>
      <c r="PV544"/>
      <c r="PW544"/>
      <c r="PX544"/>
      <c r="PY544"/>
      <c r="PZ544"/>
      <c r="QA544"/>
      <c r="QB544"/>
      <c r="QC544"/>
      <c r="QD544"/>
      <c r="QE544"/>
      <c r="QF544"/>
      <c r="QG544"/>
      <c r="QH544"/>
      <c r="QI544"/>
      <c r="QJ544"/>
      <c r="QK544"/>
      <c r="QL544"/>
      <c r="QM544"/>
      <c r="QN544"/>
      <c r="QO544"/>
      <c r="QP544"/>
      <c r="QQ544"/>
      <c r="QR544"/>
      <c r="QS544"/>
      <c r="QT544"/>
      <c r="QU544"/>
      <c r="QV544"/>
      <c r="QW544"/>
      <c r="QX544"/>
      <c r="QY544"/>
      <c r="QZ544"/>
      <c r="RA544"/>
      <c r="RB544"/>
      <c r="RC544"/>
      <c r="RD544"/>
      <c r="RE544"/>
      <c r="RF544"/>
      <c r="RG544"/>
      <c r="RH544"/>
      <c r="RI544"/>
      <c r="RJ544"/>
      <c r="RK544"/>
      <c r="RL544"/>
      <c r="RM544"/>
      <c r="RN544"/>
      <c r="RO544"/>
      <c r="RP544"/>
      <c r="RQ544"/>
      <c r="RR544"/>
      <c r="RS544"/>
      <c r="RT544"/>
      <c r="RU544"/>
      <c r="RV544"/>
      <c r="RW544"/>
      <c r="RX544"/>
      <c r="RY544"/>
      <c r="RZ544"/>
      <c r="SA544"/>
      <c r="SB544"/>
      <c r="SC544"/>
      <c r="SD544"/>
      <c r="SE544"/>
      <c r="SF544"/>
      <c r="SG544"/>
      <c r="SH544"/>
      <c r="SI544"/>
      <c r="SJ544"/>
      <c r="SK544"/>
      <c r="SL544"/>
      <c r="SM544"/>
      <c r="SN544"/>
      <c r="SO544"/>
      <c r="SP544"/>
      <c r="SQ544"/>
      <c r="SR544"/>
      <c r="SS544"/>
      <c r="ST544"/>
      <c r="SU544"/>
      <c r="SV544"/>
      <c r="SW544"/>
      <c r="SX544"/>
      <c r="SY544"/>
      <c r="SZ544"/>
      <c r="TA544"/>
      <c r="TB544"/>
      <c r="TC544"/>
      <c r="TD544"/>
      <c r="TE544"/>
      <c r="TF544"/>
      <c r="TG544"/>
      <c r="TH544"/>
      <c r="TI544"/>
      <c r="TJ544"/>
      <c r="TK544"/>
      <c r="TL544"/>
      <c r="TM544"/>
      <c r="TN544"/>
      <c r="TO544"/>
      <c r="TP544"/>
      <c r="TQ544"/>
      <c r="TR544"/>
      <c r="TS544"/>
      <c r="TT544"/>
      <c r="TU544"/>
      <c r="TV544"/>
      <c r="TW544"/>
      <c r="TX544"/>
      <c r="TY544"/>
      <c r="TZ544"/>
      <c r="UA544"/>
      <c r="UB544"/>
      <c r="UC544"/>
      <c r="UD544"/>
      <c r="UE544"/>
      <c r="UF544"/>
      <c r="UG544"/>
      <c r="UH544"/>
      <c r="UI544"/>
      <c r="UJ544"/>
      <c r="UK544"/>
      <c r="UL544"/>
      <c r="UM544"/>
      <c r="UN544"/>
      <c r="UO544"/>
      <c r="UP544"/>
      <c r="UQ544"/>
      <c r="UR544"/>
      <c r="US544"/>
      <c r="UT544"/>
      <c r="UU544"/>
      <c r="UV544"/>
      <c r="UW544"/>
      <c r="UX544"/>
      <c r="UY544"/>
      <c r="UZ544"/>
      <c r="VA544"/>
      <c r="VB544"/>
      <c r="VC544"/>
      <c r="VD544"/>
      <c r="VE544"/>
      <c r="VF544"/>
      <c r="VG544"/>
      <c r="VH544"/>
      <c r="VI544"/>
      <c r="VJ544"/>
      <c r="VK544"/>
      <c r="VL544"/>
      <c r="VM544"/>
      <c r="VN544"/>
      <c r="VO544"/>
      <c r="VP544"/>
      <c r="VQ544"/>
      <c r="VR544"/>
      <c r="VS544"/>
      <c r="VT544"/>
      <c r="VU544"/>
      <c r="VV544"/>
      <c r="VW544"/>
      <c r="VX544"/>
      <c r="VY544"/>
      <c r="VZ544"/>
      <c r="WA544"/>
      <c r="WB544"/>
      <c r="WC544"/>
      <c r="WD544"/>
      <c r="WE544"/>
      <c r="WF544"/>
      <c r="WG544"/>
      <c r="WH544"/>
      <c r="WI544"/>
      <c r="WJ544"/>
      <c r="WK544"/>
      <c r="WL544"/>
      <c r="WM544"/>
      <c r="WN544"/>
      <c r="WO544"/>
      <c r="WP544"/>
      <c r="WQ544"/>
      <c r="WR544"/>
      <c r="WS544"/>
      <c r="WT544"/>
      <c r="WU544"/>
      <c r="WV544"/>
      <c r="WW544"/>
      <c r="WX544"/>
      <c r="WY544"/>
      <c r="WZ544"/>
      <c r="XA544"/>
      <c r="XB544"/>
      <c r="XC544"/>
      <c r="XD544"/>
      <c r="XE544"/>
      <c r="XF544"/>
      <c r="XG544"/>
      <c r="XH544"/>
      <c r="XI544"/>
      <c r="XJ544"/>
      <c r="XK544"/>
      <c r="XL544"/>
      <c r="XM544"/>
      <c r="XN544"/>
      <c r="XO544"/>
      <c r="XP544"/>
      <c r="XQ544"/>
      <c r="XR544"/>
      <c r="XS544"/>
      <c r="XT544"/>
      <c r="XU544"/>
      <c r="XV544"/>
      <c r="XW544"/>
      <c r="XX544"/>
      <c r="XY544"/>
      <c r="XZ544"/>
      <c r="YA544"/>
      <c r="YB544"/>
      <c r="YC544"/>
      <c r="YD544"/>
      <c r="YE544"/>
      <c r="YF544"/>
      <c r="YG544"/>
      <c r="YH544"/>
      <c r="YI544"/>
      <c r="YJ544"/>
      <c r="YK544"/>
      <c r="YL544"/>
      <c r="YM544"/>
      <c r="YN544"/>
      <c r="YO544"/>
      <c r="YP544"/>
      <c r="YQ544"/>
      <c r="YR544"/>
      <c r="YS544"/>
      <c r="YT544"/>
      <c r="YU544"/>
      <c r="YV544"/>
      <c r="YW544"/>
      <c r="YX544"/>
      <c r="YY544"/>
      <c r="YZ544"/>
      <c r="ZA544"/>
      <c r="ZB544"/>
      <c r="ZC544"/>
      <c r="ZD544"/>
      <c r="ZE544"/>
      <c r="ZF544"/>
      <c r="ZG544"/>
      <c r="ZH544"/>
      <c r="ZI544"/>
      <c r="ZJ544"/>
      <c r="ZK544"/>
      <c r="ZL544"/>
      <c r="ZM544"/>
      <c r="ZN544"/>
      <c r="ZO544"/>
      <c r="ZP544"/>
      <c r="ZQ544"/>
      <c r="ZR544"/>
      <c r="ZS544"/>
      <c r="ZT544"/>
      <c r="ZU544"/>
      <c r="ZV544"/>
      <c r="ZW544"/>
      <c r="ZX544"/>
      <c r="ZY544"/>
      <c r="ZZ544"/>
      <c r="AAA544"/>
      <c r="AAB544"/>
      <c r="AAC544"/>
      <c r="AAD544"/>
      <c r="AAE544"/>
      <c r="AAF544"/>
      <c r="AAG544"/>
      <c r="AAH544"/>
      <c r="AAI544"/>
      <c r="AAJ544"/>
      <c r="AAK544"/>
      <c r="AAL544"/>
      <c r="AAM544"/>
      <c r="AAN544"/>
      <c r="AAO544"/>
      <c r="AAP544"/>
      <c r="AAQ544"/>
      <c r="AAR544"/>
      <c r="AAS544"/>
      <c r="AAT544"/>
      <c r="AAU544"/>
      <c r="AAV544" t="s">
        <v>816</v>
      </c>
      <c r="AAW544"/>
      <c r="AAX544"/>
      <c r="AAY544"/>
      <c r="AAZ544"/>
      <c r="ABA544"/>
      <c r="ABB544"/>
      <c r="ABC544"/>
      <c r="ABD544"/>
      <c r="ABE544"/>
      <c r="ABF544"/>
      <c r="ABG544"/>
      <c r="ABH544" t="s">
        <v>816</v>
      </c>
      <c r="ABI544"/>
      <c r="ABJ544"/>
      <c r="ABK544"/>
      <c r="ABL544"/>
      <c r="ABM544"/>
      <c r="ABN544"/>
      <c r="ABO544"/>
      <c r="ABP544"/>
      <c r="ABQ544" t="s">
        <v>797</v>
      </c>
      <c r="ABR544" t="s">
        <v>3830</v>
      </c>
      <c r="ABS544">
        <v>1</v>
      </c>
      <c r="ABT544">
        <v>0</v>
      </c>
      <c r="ABU544">
        <v>0</v>
      </c>
      <c r="ABV544">
        <v>0</v>
      </c>
      <c r="ABW544">
        <v>0</v>
      </c>
      <c r="ABX544">
        <v>0</v>
      </c>
      <c r="ABY544">
        <v>1</v>
      </c>
      <c r="ABZ544">
        <v>1</v>
      </c>
      <c r="ACA544">
        <v>0</v>
      </c>
      <c r="ACB544">
        <v>0</v>
      </c>
      <c r="ACC544"/>
      <c r="ACD544" t="s">
        <v>2104</v>
      </c>
      <c r="ACE544"/>
      <c r="ACF544"/>
      <c r="ACG544"/>
      <c r="ACH544"/>
      <c r="ACI544"/>
      <c r="ACJ544"/>
      <c r="ACK544"/>
      <c r="ACL544"/>
      <c r="ACM544"/>
      <c r="ACN544"/>
      <c r="ACO544"/>
      <c r="ACP544"/>
      <c r="ACQ544" t="s">
        <v>835</v>
      </c>
      <c r="ACR544">
        <v>368114093</v>
      </c>
      <c r="ACS544" s="396">
        <v>44895.632511574076</v>
      </c>
      <c r="ACT544"/>
      <c r="ACU544"/>
      <c r="ACV544" t="s">
        <v>801</v>
      </c>
      <c r="ACW544"/>
      <c r="ACX544"/>
      <c r="ACY544">
        <v>544</v>
      </c>
    </row>
    <row r="545" spans="1:779" s="82" customFormat="1" x14ac:dyDescent="0.3">
      <c r="A545" t="s">
        <v>3849</v>
      </c>
      <c r="B545" s="396">
        <v>44887.477795231483</v>
      </c>
      <c r="C545" s="396">
        <v>44887.479405243052</v>
      </c>
      <c r="D545" s="396">
        <v>44887</v>
      </c>
      <c r="E545" t="s">
        <v>965</v>
      </c>
      <c r="F545" s="396">
        <v>44887</v>
      </c>
      <c r="G545" t="s">
        <v>966</v>
      </c>
      <c r="H545" t="s">
        <v>967</v>
      </c>
      <c r="I545" t="s">
        <v>967</v>
      </c>
      <c r="J545" t="s">
        <v>967</v>
      </c>
      <c r="K545" t="s">
        <v>795</v>
      </c>
      <c r="L545" t="s">
        <v>909</v>
      </c>
      <c r="M545">
        <v>0</v>
      </c>
      <c r="N545">
        <v>0</v>
      </c>
      <c r="O545">
        <v>0</v>
      </c>
      <c r="P545">
        <v>0</v>
      </c>
      <c r="Q545">
        <v>1</v>
      </c>
      <c r="R545">
        <v>0</v>
      </c>
      <c r="S545">
        <v>0</v>
      </c>
      <c r="T545">
        <v>0</v>
      </c>
      <c r="U545">
        <v>0</v>
      </c>
      <c r="V545">
        <v>0</v>
      </c>
      <c r="W545">
        <v>0</v>
      </c>
      <c r="X545">
        <v>0</v>
      </c>
      <c r="Y545">
        <v>0</v>
      </c>
      <c r="Z545">
        <v>0</v>
      </c>
      <c r="AA545">
        <v>0</v>
      </c>
      <c r="AB545">
        <v>0</v>
      </c>
      <c r="AC545">
        <v>0</v>
      </c>
      <c r="AD545">
        <v>0</v>
      </c>
      <c r="AE545">
        <v>0</v>
      </c>
      <c r="AF545">
        <v>0</v>
      </c>
      <c r="AG545">
        <v>0</v>
      </c>
      <c r="AH545">
        <v>0</v>
      </c>
      <c r="AI545">
        <v>0</v>
      </c>
      <c r="AJ545"/>
      <c r="AK545"/>
      <c r="AL545"/>
      <c r="AM545"/>
      <c r="AN545"/>
      <c r="AO545"/>
      <c r="AP545"/>
      <c r="AQ545"/>
      <c r="AR545"/>
      <c r="AS545"/>
      <c r="AT545"/>
      <c r="AU545"/>
      <c r="AV545"/>
      <c r="AW545"/>
      <c r="AX545"/>
      <c r="AY545"/>
      <c r="AZ545"/>
      <c r="BA545"/>
      <c r="BB545"/>
      <c r="BC545"/>
      <c r="BD545"/>
      <c r="BE545"/>
      <c r="BF545"/>
      <c r="BG545"/>
      <c r="BH545"/>
      <c r="BI545"/>
      <c r="BJ545"/>
      <c r="BK545"/>
      <c r="BL545"/>
      <c r="BM545"/>
      <c r="BN545"/>
      <c r="BO545"/>
      <c r="BP545"/>
      <c r="BQ545"/>
      <c r="BR545"/>
      <c r="BS545"/>
      <c r="BT545"/>
      <c r="BU545"/>
      <c r="BV545"/>
      <c r="BW545"/>
      <c r="BX545"/>
      <c r="BY545"/>
      <c r="BZ545"/>
      <c r="CA545"/>
      <c r="CB545"/>
      <c r="CC545"/>
      <c r="CD545"/>
      <c r="CE545"/>
      <c r="CF545"/>
      <c r="CG545"/>
      <c r="CH545"/>
      <c r="CI545"/>
      <c r="CJ545"/>
      <c r="CK545"/>
      <c r="CL545"/>
      <c r="CM545"/>
      <c r="CN545"/>
      <c r="CO545"/>
      <c r="CP545"/>
      <c r="CQ545"/>
      <c r="CR545"/>
      <c r="CS545"/>
      <c r="CT545"/>
      <c r="CU545"/>
      <c r="CV545"/>
      <c r="CW545"/>
      <c r="CX545"/>
      <c r="CY545"/>
      <c r="CZ545"/>
      <c r="DA545"/>
      <c r="DB545"/>
      <c r="DC545"/>
      <c r="DD545"/>
      <c r="DE545"/>
      <c r="DF545"/>
      <c r="DG545"/>
      <c r="DH545"/>
      <c r="DI545"/>
      <c r="DJ545"/>
      <c r="DK545"/>
      <c r="DL545"/>
      <c r="DM545"/>
      <c r="DN545"/>
      <c r="DO545"/>
      <c r="DP545"/>
      <c r="DQ545"/>
      <c r="DR545"/>
      <c r="DS545"/>
      <c r="DT545"/>
      <c r="DU545"/>
      <c r="DV545"/>
      <c r="DW545"/>
      <c r="DX545"/>
      <c r="DY545"/>
      <c r="DZ545"/>
      <c r="EA545"/>
      <c r="EB545"/>
      <c r="EC545"/>
      <c r="ED545"/>
      <c r="EE545"/>
      <c r="EF545"/>
      <c r="EG545"/>
      <c r="EH545"/>
      <c r="EI545"/>
      <c r="EJ545"/>
      <c r="EK545"/>
      <c r="EL545"/>
      <c r="EM545"/>
      <c r="EN545"/>
      <c r="EO545"/>
      <c r="EP545"/>
      <c r="EQ545"/>
      <c r="ER545"/>
      <c r="ES545"/>
      <c r="ET545"/>
      <c r="EU545"/>
      <c r="EV545"/>
      <c r="EW545"/>
      <c r="EX545"/>
      <c r="EY545"/>
      <c r="EZ545"/>
      <c r="FA545"/>
      <c r="FB545"/>
      <c r="FC545"/>
      <c r="FD545" t="s">
        <v>797</v>
      </c>
      <c r="FE545"/>
      <c r="FF545">
        <v>5000</v>
      </c>
      <c r="FG545">
        <v>5000</v>
      </c>
      <c r="FH545"/>
      <c r="FI545">
        <v>3500</v>
      </c>
      <c r="FJ545">
        <v>42.857142857142847</v>
      </c>
      <c r="FK545">
        <v>1500</v>
      </c>
      <c r="FL545" t="s">
        <v>3810</v>
      </c>
      <c r="FM545" t="s">
        <v>798</v>
      </c>
      <c r="FN545" t="s">
        <v>799</v>
      </c>
      <c r="FO545"/>
      <c r="FP545" t="s">
        <v>797</v>
      </c>
      <c r="FQ545" t="s">
        <v>3844</v>
      </c>
      <c r="FR545">
        <v>0</v>
      </c>
      <c r="FS545">
        <v>1</v>
      </c>
      <c r="FT545">
        <v>0</v>
      </c>
      <c r="FU545">
        <v>0</v>
      </c>
      <c r="FV545">
        <v>0</v>
      </c>
      <c r="FW545">
        <v>0</v>
      </c>
      <c r="FX545">
        <v>0</v>
      </c>
      <c r="FY545">
        <v>1</v>
      </c>
      <c r="FZ545">
        <v>0</v>
      </c>
      <c r="GA545">
        <v>1</v>
      </c>
      <c r="GB545">
        <v>0</v>
      </c>
      <c r="GC545">
        <v>0</v>
      </c>
      <c r="GD545">
        <v>1</v>
      </c>
      <c r="GE545">
        <v>0</v>
      </c>
      <c r="GF545">
        <v>0</v>
      </c>
      <c r="GG545"/>
      <c r="GH545"/>
      <c r="GI545"/>
      <c r="GJ545"/>
      <c r="GK545"/>
      <c r="GL545"/>
      <c r="GM545"/>
      <c r="GN545"/>
      <c r="GO545"/>
      <c r="GP545"/>
      <c r="GQ545"/>
      <c r="GR545"/>
      <c r="GS545"/>
      <c r="GT545"/>
      <c r="GU545"/>
      <c r="GV545"/>
      <c r="GW545"/>
      <c r="GX545"/>
      <c r="GY545"/>
      <c r="GZ545"/>
      <c r="HA545"/>
      <c r="HB545"/>
      <c r="HC545"/>
      <c r="HD545"/>
      <c r="HE545"/>
      <c r="HF545"/>
      <c r="HG545"/>
      <c r="HH545"/>
      <c r="HI545"/>
      <c r="HJ545"/>
      <c r="HK545"/>
      <c r="HL545"/>
      <c r="HM545"/>
      <c r="HN545"/>
      <c r="HO545"/>
      <c r="HP545"/>
      <c r="HQ545"/>
      <c r="HR545"/>
      <c r="HS545"/>
      <c r="HT545"/>
      <c r="HU545"/>
      <c r="HV545"/>
      <c r="HW545"/>
      <c r="HX545"/>
      <c r="HY545"/>
      <c r="HZ545"/>
      <c r="IA545"/>
      <c r="IB545"/>
      <c r="IC545"/>
      <c r="ID545"/>
      <c r="IE545"/>
      <c r="IF545"/>
      <c r="IG545"/>
      <c r="IH545"/>
      <c r="II545"/>
      <c r="IJ545"/>
      <c r="IK545"/>
      <c r="IL545"/>
      <c r="IM545"/>
      <c r="IN545"/>
      <c r="IO545"/>
      <c r="IP545"/>
      <c r="IQ545"/>
      <c r="IR545"/>
      <c r="IS545"/>
      <c r="IT545"/>
      <c r="IU545"/>
      <c r="IV545"/>
      <c r="IW545"/>
      <c r="IX545"/>
      <c r="IY545"/>
      <c r="IZ545"/>
      <c r="JA545"/>
      <c r="JB545"/>
      <c r="JC545"/>
      <c r="JD545"/>
      <c r="JE545"/>
      <c r="JF545"/>
      <c r="JG545"/>
      <c r="JH545"/>
      <c r="JI545"/>
      <c r="JJ545"/>
      <c r="JK545"/>
      <c r="JL545"/>
      <c r="JM545"/>
      <c r="JN545"/>
      <c r="JO545"/>
      <c r="JP545"/>
      <c r="JQ545"/>
      <c r="JR545"/>
      <c r="JS545"/>
      <c r="JT545"/>
      <c r="JU545"/>
      <c r="JV545"/>
      <c r="JW545"/>
      <c r="JX545"/>
      <c r="JY545"/>
      <c r="JZ545"/>
      <c r="KA545"/>
      <c r="KB545"/>
      <c r="KC545"/>
      <c r="KD545"/>
      <c r="KE545"/>
      <c r="KF545"/>
      <c r="KG545"/>
      <c r="KH545"/>
      <c r="KI545"/>
      <c r="KJ545"/>
      <c r="KK545"/>
      <c r="KL545"/>
      <c r="KM545"/>
      <c r="KN545"/>
      <c r="KO545"/>
      <c r="KP545"/>
      <c r="KQ545"/>
      <c r="KR545"/>
      <c r="KS545"/>
      <c r="KT545"/>
      <c r="KU545"/>
      <c r="KV545"/>
      <c r="KW545"/>
      <c r="KX545"/>
      <c r="KY545"/>
      <c r="KZ545"/>
      <c r="LA545"/>
      <c r="LB545"/>
      <c r="LC545"/>
      <c r="LD545"/>
      <c r="LE545"/>
      <c r="LF545"/>
      <c r="LG545"/>
      <c r="LH545"/>
      <c r="LI545"/>
      <c r="LJ545"/>
      <c r="LK545"/>
      <c r="LL545"/>
      <c r="LM545"/>
      <c r="LN545"/>
      <c r="LO545"/>
      <c r="LP545"/>
      <c r="LQ545"/>
      <c r="LR545"/>
      <c r="LS545"/>
      <c r="LT545"/>
      <c r="LU545"/>
      <c r="LV545"/>
      <c r="LW545"/>
      <c r="LX545"/>
      <c r="LY545"/>
      <c r="LZ545"/>
      <c r="MA545"/>
      <c r="MB545"/>
      <c r="MC545"/>
      <c r="MD545"/>
      <c r="ME545"/>
      <c r="MF545"/>
      <c r="MG545"/>
      <c r="MH545"/>
      <c r="MI545"/>
      <c r="MJ545"/>
      <c r="MK545"/>
      <c r="ML545"/>
      <c r="MM545"/>
      <c r="MN545"/>
      <c r="MO545"/>
      <c r="MP545"/>
      <c r="MQ545"/>
      <c r="MR545"/>
      <c r="MS545"/>
      <c r="MT545"/>
      <c r="MU545"/>
      <c r="MV545"/>
      <c r="MW545"/>
      <c r="MX545"/>
      <c r="MY545"/>
      <c r="MZ545"/>
      <c r="NA545"/>
      <c r="NB545"/>
      <c r="NC545"/>
      <c r="ND545"/>
      <c r="NE545"/>
      <c r="NF545"/>
      <c r="NG545"/>
      <c r="NH545"/>
      <c r="NI545"/>
      <c r="NJ545"/>
      <c r="NK545"/>
      <c r="NL545"/>
      <c r="NM545"/>
      <c r="NN545"/>
      <c r="NO545"/>
      <c r="NP545"/>
      <c r="NQ545"/>
      <c r="NR545"/>
      <c r="NS545"/>
      <c r="NT545"/>
      <c r="NU545"/>
      <c r="NV545"/>
      <c r="NW545"/>
      <c r="NX545"/>
      <c r="NY545"/>
      <c r="NZ545"/>
      <c r="OA545"/>
      <c r="OB545"/>
      <c r="OC545"/>
      <c r="OD545"/>
      <c r="OE545"/>
      <c r="OF545"/>
      <c r="OG545"/>
      <c r="OH545"/>
      <c r="OI545"/>
      <c r="OJ545"/>
      <c r="OK545"/>
      <c r="OL545"/>
      <c r="OM545"/>
      <c r="ON545"/>
      <c r="OO545"/>
      <c r="OP545"/>
      <c r="OQ545"/>
      <c r="OR545"/>
      <c r="OS545"/>
      <c r="OT545"/>
      <c r="OU545"/>
      <c r="OV545"/>
      <c r="OW545"/>
      <c r="OX545"/>
      <c r="OY545"/>
      <c r="OZ545"/>
      <c r="PA545"/>
      <c r="PB545"/>
      <c r="PC545"/>
      <c r="PD545"/>
      <c r="PE545"/>
      <c r="PF545"/>
      <c r="PG545"/>
      <c r="PH545"/>
      <c r="PI545"/>
      <c r="PJ545"/>
      <c r="PK545"/>
      <c r="PL545"/>
      <c r="PM545"/>
      <c r="PN545"/>
      <c r="PO545"/>
      <c r="PP545"/>
      <c r="PQ545"/>
      <c r="PR545"/>
      <c r="PS545"/>
      <c r="PT545"/>
      <c r="PU545"/>
      <c r="PV545"/>
      <c r="PW545"/>
      <c r="PX545"/>
      <c r="PY545"/>
      <c r="PZ545"/>
      <c r="QA545"/>
      <c r="QB545"/>
      <c r="QC545"/>
      <c r="QD545"/>
      <c r="QE545"/>
      <c r="QF545"/>
      <c r="QG545"/>
      <c r="QH545"/>
      <c r="QI545"/>
      <c r="QJ545"/>
      <c r="QK545"/>
      <c r="QL545"/>
      <c r="QM545"/>
      <c r="QN545"/>
      <c r="QO545"/>
      <c r="QP545"/>
      <c r="QQ545"/>
      <c r="QR545"/>
      <c r="QS545"/>
      <c r="QT545"/>
      <c r="QU545"/>
      <c r="QV545"/>
      <c r="QW545"/>
      <c r="QX545"/>
      <c r="QY545"/>
      <c r="QZ545"/>
      <c r="RA545"/>
      <c r="RB545"/>
      <c r="RC545"/>
      <c r="RD545"/>
      <c r="RE545"/>
      <c r="RF545"/>
      <c r="RG545"/>
      <c r="RH545"/>
      <c r="RI545"/>
      <c r="RJ545"/>
      <c r="RK545"/>
      <c r="RL545"/>
      <c r="RM545"/>
      <c r="RN545"/>
      <c r="RO545"/>
      <c r="RP545"/>
      <c r="RQ545"/>
      <c r="RR545"/>
      <c r="RS545"/>
      <c r="RT545"/>
      <c r="RU545"/>
      <c r="RV545"/>
      <c r="RW545"/>
      <c r="RX545"/>
      <c r="RY545"/>
      <c r="RZ545"/>
      <c r="SA545"/>
      <c r="SB545"/>
      <c r="SC545"/>
      <c r="SD545"/>
      <c r="SE545"/>
      <c r="SF545"/>
      <c r="SG545"/>
      <c r="SH545"/>
      <c r="SI545"/>
      <c r="SJ545"/>
      <c r="SK545"/>
      <c r="SL545"/>
      <c r="SM545"/>
      <c r="SN545"/>
      <c r="SO545"/>
      <c r="SP545"/>
      <c r="SQ545"/>
      <c r="SR545"/>
      <c r="SS545"/>
      <c r="ST545"/>
      <c r="SU545"/>
      <c r="SV545"/>
      <c r="SW545"/>
      <c r="SX545"/>
      <c r="SY545"/>
      <c r="SZ545"/>
      <c r="TA545"/>
      <c r="TB545"/>
      <c r="TC545"/>
      <c r="TD545"/>
      <c r="TE545"/>
      <c r="TF545"/>
      <c r="TG545"/>
      <c r="TH545"/>
      <c r="TI545"/>
      <c r="TJ545"/>
      <c r="TK545"/>
      <c r="TL545"/>
      <c r="TM545"/>
      <c r="TN545"/>
      <c r="TO545"/>
      <c r="TP545"/>
      <c r="TQ545"/>
      <c r="TR545"/>
      <c r="TS545"/>
      <c r="TT545"/>
      <c r="TU545"/>
      <c r="TV545"/>
      <c r="TW545"/>
      <c r="TX545"/>
      <c r="TY545"/>
      <c r="TZ545"/>
      <c r="UA545"/>
      <c r="UB545"/>
      <c r="UC545"/>
      <c r="UD545"/>
      <c r="UE545"/>
      <c r="UF545"/>
      <c r="UG545"/>
      <c r="UH545"/>
      <c r="UI545"/>
      <c r="UJ545"/>
      <c r="UK545"/>
      <c r="UL545"/>
      <c r="UM545"/>
      <c r="UN545"/>
      <c r="UO545"/>
      <c r="UP545"/>
      <c r="UQ545"/>
      <c r="UR545"/>
      <c r="US545"/>
      <c r="UT545"/>
      <c r="UU545"/>
      <c r="UV545"/>
      <c r="UW545"/>
      <c r="UX545"/>
      <c r="UY545"/>
      <c r="UZ545"/>
      <c r="VA545"/>
      <c r="VB545"/>
      <c r="VC545"/>
      <c r="VD545"/>
      <c r="VE545"/>
      <c r="VF545"/>
      <c r="VG545"/>
      <c r="VH545"/>
      <c r="VI545"/>
      <c r="VJ545"/>
      <c r="VK545"/>
      <c r="VL545"/>
      <c r="VM545"/>
      <c r="VN545"/>
      <c r="VO545"/>
      <c r="VP545"/>
      <c r="VQ545"/>
      <c r="VR545"/>
      <c r="VS545"/>
      <c r="VT545"/>
      <c r="VU545"/>
      <c r="VV545"/>
      <c r="VW545"/>
      <c r="VX545"/>
      <c r="VY545"/>
      <c r="VZ545"/>
      <c r="WA545"/>
      <c r="WB545"/>
      <c r="WC545"/>
      <c r="WD545"/>
      <c r="WE545"/>
      <c r="WF545"/>
      <c r="WG545"/>
      <c r="WH545"/>
      <c r="WI545"/>
      <c r="WJ545"/>
      <c r="WK545"/>
      <c r="WL545"/>
      <c r="WM545"/>
      <c r="WN545"/>
      <c r="WO545"/>
      <c r="WP545"/>
      <c r="WQ545"/>
      <c r="WR545"/>
      <c r="WS545"/>
      <c r="WT545"/>
      <c r="WU545"/>
      <c r="WV545"/>
      <c r="WW545"/>
      <c r="WX545"/>
      <c r="WY545"/>
      <c r="WZ545"/>
      <c r="XA545"/>
      <c r="XB545"/>
      <c r="XC545"/>
      <c r="XD545"/>
      <c r="XE545"/>
      <c r="XF545"/>
      <c r="XG545"/>
      <c r="XH545"/>
      <c r="XI545"/>
      <c r="XJ545"/>
      <c r="XK545"/>
      <c r="XL545"/>
      <c r="XM545"/>
      <c r="XN545"/>
      <c r="XO545"/>
      <c r="XP545"/>
      <c r="XQ545"/>
      <c r="XR545"/>
      <c r="XS545"/>
      <c r="XT545"/>
      <c r="XU545"/>
      <c r="XV545"/>
      <c r="XW545"/>
      <c r="XX545"/>
      <c r="XY545"/>
      <c r="XZ545"/>
      <c r="YA545"/>
      <c r="YB545"/>
      <c r="YC545"/>
      <c r="YD545"/>
      <c r="YE545"/>
      <c r="YF545"/>
      <c r="YG545"/>
      <c r="YH545"/>
      <c r="YI545"/>
      <c r="YJ545"/>
      <c r="YK545"/>
      <c r="YL545"/>
      <c r="YM545"/>
      <c r="YN545"/>
      <c r="YO545"/>
      <c r="YP545"/>
      <c r="YQ545"/>
      <c r="YR545"/>
      <c r="YS545"/>
      <c r="YT545"/>
      <c r="YU545"/>
      <c r="YV545"/>
      <c r="YW545"/>
      <c r="YX545"/>
      <c r="YY545"/>
      <c r="YZ545"/>
      <c r="ZA545"/>
      <c r="ZB545"/>
      <c r="ZC545"/>
      <c r="ZD545"/>
      <c r="ZE545"/>
      <c r="ZF545"/>
      <c r="ZG545"/>
      <c r="ZH545"/>
      <c r="ZI545"/>
      <c r="ZJ545"/>
      <c r="ZK545"/>
      <c r="ZL545"/>
      <c r="ZM545"/>
      <c r="ZN545"/>
      <c r="ZO545"/>
      <c r="ZP545"/>
      <c r="ZQ545"/>
      <c r="ZR545"/>
      <c r="ZS545"/>
      <c r="ZT545"/>
      <c r="ZU545"/>
      <c r="ZV545"/>
      <c r="ZW545"/>
      <c r="ZX545"/>
      <c r="ZY545"/>
      <c r="ZZ545"/>
      <c r="AAA545"/>
      <c r="AAB545"/>
      <c r="AAC545"/>
      <c r="AAD545"/>
      <c r="AAE545"/>
      <c r="AAF545"/>
      <c r="AAG545"/>
      <c r="AAH545"/>
      <c r="AAI545"/>
      <c r="AAJ545"/>
      <c r="AAK545"/>
      <c r="AAL545"/>
      <c r="AAM545"/>
      <c r="AAN545"/>
      <c r="AAO545"/>
      <c r="AAP545"/>
      <c r="AAQ545"/>
      <c r="AAR545"/>
      <c r="AAS545"/>
      <c r="AAT545"/>
      <c r="AAU545"/>
      <c r="AAV545" t="s">
        <v>816</v>
      </c>
      <c r="AAW545"/>
      <c r="AAX545"/>
      <c r="AAY545"/>
      <c r="AAZ545"/>
      <c r="ABA545"/>
      <c r="ABB545"/>
      <c r="ABC545"/>
      <c r="ABD545"/>
      <c r="ABE545"/>
      <c r="ABF545"/>
      <c r="ABG545"/>
      <c r="ABH545" t="s">
        <v>816</v>
      </c>
      <c r="ABI545"/>
      <c r="ABJ545"/>
      <c r="ABK545"/>
      <c r="ABL545"/>
      <c r="ABM545"/>
      <c r="ABN545"/>
      <c r="ABO545"/>
      <c r="ABP545"/>
      <c r="ABQ545" t="s">
        <v>816</v>
      </c>
      <c r="ABR545"/>
      <c r="ABS545"/>
      <c r="ABT545"/>
      <c r="ABU545"/>
      <c r="ABV545"/>
      <c r="ABW545"/>
      <c r="ABX545"/>
      <c r="ABY545"/>
      <c r="ABZ545"/>
      <c r="ACA545"/>
      <c r="ACB545"/>
      <c r="ACC545"/>
      <c r="ACD545" t="s">
        <v>2104</v>
      </c>
      <c r="ACE545"/>
      <c r="ACF545"/>
      <c r="ACG545"/>
      <c r="ACH545"/>
      <c r="ACI545"/>
      <c r="ACJ545"/>
      <c r="ACK545"/>
      <c r="ACL545"/>
      <c r="ACM545"/>
      <c r="ACN545"/>
      <c r="ACO545"/>
      <c r="ACP545"/>
      <c r="ACQ545" t="s">
        <v>835</v>
      </c>
      <c r="ACR545">
        <v>368114113</v>
      </c>
      <c r="ACS545" s="396">
        <v>44895.632534722223</v>
      </c>
      <c r="ACT545"/>
      <c r="ACU545"/>
      <c r="ACV545" t="s">
        <v>801</v>
      </c>
      <c r="ACW545"/>
      <c r="ACX545"/>
      <c r="ACY545">
        <v>545</v>
      </c>
    </row>
    <row r="546" spans="1:779" s="82" customFormat="1" x14ac:dyDescent="0.3">
      <c r="A546" t="s">
        <v>3850</v>
      </c>
      <c r="B546" s="396">
        <v>44887.479622060193</v>
      </c>
      <c r="C546" s="396">
        <v>44887.481329074071</v>
      </c>
      <c r="D546" s="396">
        <v>44887</v>
      </c>
      <c r="E546" t="s">
        <v>965</v>
      </c>
      <c r="F546" s="396">
        <v>44887</v>
      </c>
      <c r="G546" t="s">
        <v>966</v>
      </c>
      <c r="H546" t="s">
        <v>967</v>
      </c>
      <c r="I546" t="s">
        <v>967</v>
      </c>
      <c r="J546" t="s">
        <v>967</v>
      </c>
      <c r="K546" t="s">
        <v>795</v>
      </c>
      <c r="L546" t="s">
        <v>909</v>
      </c>
      <c r="M546">
        <v>0</v>
      </c>
      <c r="N546">
        <v>0</v>
      </c>
      <c r="O546">
        <v>0</v>
      </c>
      <c r="P546">
        <v>0</v>
      </c>
      <c r="Q546">
        <v>1</v>
      </c>
      <c r="R546">
        <v>0</v>
      </c>
      <c r="S546">
        <v>0</v>
      </c>
      <c r="T546">
        <v>0</v>
      </c>
      <c r="U546">
        <v>0</v>
      </c>
      <c r="V546">
        <v>0</v>
      </c>
      <c r="W546">
        <v>0</v>
      </c>
      <c r="X546">
        <v>0</v>
      </c>
      <c r="Y546">
        <v>0</v>
      </c>
      <c r="Z546">
        <v>0</v>
      </c>
      <c r="AA546">
        <v>0</v>
      </c>
      <c r="AB546">
        <v>0</v>
      </c>
      <c r="AC546">
        <v>0</v>
      </c>
      <c r="AD546">
        <v>0</v>
      </c>
      <c r="AE546">
        <v>0</v>
      </c>
      <c r="AF546">
        <v>0</v>
      </c>
      <c r="AG546">
        <v>0</v>
      </c>
      <c r="AH546">
        <v>0</v>
      </c>
      <c r="AI546">
        <v>0</v>
      </c>
      <c r="AJ546"/>
      <c r="AK546"/>
      <c r="AL546"/>
      <c r="AM546"/>
      <c r="AN546"/>
      <c r="AO546"/>
      <c r="AP546"/>
      <c r="AQ546"/>
      <c r="AR546"/>
      <c r="AS546"/>
      <c r="AT546"/>
      <c r="AU546"/>
      <c r="AV546"/>
      <c r="AW546"/>
      <c r="AX546"/>
      <c r="AY546"/>
      <c r="AZ546"/>
      <c r="BA546"/>
      <c r="BB546"/>
      <c r="BC546"/>
      <c r="BD546"/>
      <c r="BE546"/>
      <c r="BF546"/>
      <c r="BG546"/>
      <c r="BH546"/>
      <c r="BI546"/>
      <c r="BJ546"/>
      <c r="BK546"/>
      <c r="BL546"/>
      <c r="BM546"/>
      <c r="BN546"/>
      <c r="BO546"/>
      <c r="BP546"/>
      <c r="BQ546"/>
      <c r="BR546"/>
      <c r="BS546"/>
      <c r="BT546"/>
      <c r="BU546"/>
      <c r="BV546"/>
      <c r="BW546"/>
      <c r="BX546"/>
      <c r="BY546"/>
      <c r="BZ546"/>
      <c r="CA546"/>
      <c r="CB546"/>
      <c r="CC546"/>
      <c r="CD546"/>
      <c r="CE546"/>
      <c r="CF546"/>
      <c r="CG546"/>
      <c r="CH546"/>
      <c r="CI546"/>
      <c r="CJ546"/>
      <c r="CK546"/>
      <c r="CL546"/>
      <c r="CM546"/>
      <c r="CN546"/>
      <c r="CO546"/>
      <c r="CP546"/>
      <c r="CQ546"/>
      <c r="CR546"/>
      <c r="CS546"/>
      <c r="CT546"/>
      <c r="CU546"/>
      <c r="CV546"/>
      <c r="CW546"/>
      <c r="CX546"/>
      <c r="CY546"/>
      <c r="CZ546"/>
      <c r="DA546"/>
      <c r="DB546"/>
      <c r="DC546"/>
      <c r="DD546"/>
      <c r="DE546"/>
      <c r="DF546"/>
      <c r="DG546"/>
      <c r="DH546"/>
      <c r="DI546"/>
      <c r="DJ546"/>
      <c r="DK546"/>
      <c r="DL546"/>
      <c r="DM546"/>
      <c r="DN546"/>
      <c r="DO546"/>
      <c r="DP546"/>
      <c r="DQ546"/>
      <c r="DR546"/>
      <c r="DS546"/>
      <c r="DT546"/>
      <c r="DU546"/>
      <c r="DV546"/>
      <c r="DW546"/>
      <c r="DX546"/>
      <c r="DY546"/>
      <c r="DZ546"/>
      <c r="EA546"/>
      <c r="EB546"/>
      <c r="EC546"/>
      <c r="ED546"/>
      <c r="EE546"/>
      <c r="EF546"/>
      <c r="EG546"/>
      <c r="EH546"/>
      <c r="EI546"/>
      <c r="EJ546"/>
      <c r="EK546"/>
      <c r="EL546"/>
      <c r="EM546"/>
      <c r="EN546"/>
      <c r="EO546"/>
      <c r="EP546"/>
      <c r="EQ546"/>
      <c r="ER546"/>
      <c r="ES546"/>
      <c r="ET546"/>
      <c r="EU546"/>
      <c r="EV546"/>
      <c r="EW546"/>
      <c r="EX546"/>
      <c r="EY546"/>
      <c r="EZ546"/>
      <c r="FA546"/>
      <c r="FB546"/>
      <c r="FC546"/>
      <c r="FD546" t="s">
        <v>797</v>
      </c>
      <c r="FE546"/>
      <c r="FF546">
        <v>5000</v>
      </c>
      <c r="FG546">
        <v>5000</v>
      </c>
      <c r="FH546"/>
      <c r="FI546">
        <v>3500</v>
      </c>
      <c r="FJ546">
        <v>42.857142857142847</v>
      </c>
      <c r="FK546">
        <v>1500</v>
      </c>
      <c r="FL546" t="s">
        <v>1032</v>
      </c>
      <c r="FM546" t="s">
        <v>798</v>
      </c>
      <c r="FN546" t="s">
        <v>799</v>
      </c>
      <c r="FO546"/>
      <c r="FP546" t="s">
        <v>797</v>
      </c>
      <c r="FQ546" t="s">
        <v>3848</v>
      </c>
      <c r="FR546">
        <v>0</v>
      </c>
      <c r="FS546">
        <v>1</v>
      </c>
      <c r="FT546">
        <v>0</v>
      </c>
      <c r="FU546">
        <v>0</v>
      </c>
      <c r="FV546">
        <v>0</v>
      </c>
      <c r="FW546">
        <v>0</v>
      </c>
      <c r="FX546">
        <v>0</v>
      </c>
      <c r="FY546">
        <v>1</v>
      </c>
      <c r="FZ546">
        <v>0</v>
      </c>
      <c r="GA546">
        <v>0</v>
      </c>
      <c r="GB546">
        <v>0</v>
      </c>
      <c r="GC546">
        <v>0</v>
      </c>
      <c r="GD546">
        <v>1</v>
      </c>
      <c r="GE546">
        <v>0</v>
      </c>
      <c r="GF546">
        <v>0</v>
      </c>
      <c r="GG546"/>
      <c r="GH546"/>
      <c r="GI546"/>
      <c r="GJ546"/>
      <c r="GK546"/>
      <c r="GL546"/>
      <c r="GM546"/>
      <c r="GN546"/>
      <c r="GO546"/>
      <c r="GP546"/>
      <c r="GQ546"/>
      <c r="GR546"/>
      <c r="GS546"/>
      <c r="GT546"/>
      <c r="GU546"/>
      <c r="GV546"/>
      <c r="GW546"/>
      <c r="GX546"/>
      <c r="GY546"/>
      <c r="GZ546"/>
      <c r="HA546"/>
      <c r="HB546"/>
      <c r="HC546"/>
      <c r="HD546"/>
      <c r="HE546"/>
      <c r="HF546"/>
      <c r="HG546"/>
      <c r="HH546"/>
      <c r="HI546"/>
      <c r="HJ546"/>
      <c r="HK546"/>
      <c r="HL546"/>
      <c r="HM546"/>
      <c r="HN546"/>
      <c r="HO546"/>
      <c r="HP546"/>
      <c r="HQ546"/>
      <c r="HR546"/>
      <c r="HS546"/>
      <c r="HT546"/>
      <c r="HU546"/>
      <c r="HV546"/>
      <c r="HW546"/>
      <c r="HX546"/>
      <c r="HY546"/>
      <c r="HZ546"/>
      <c r="IA546"/>
      <c r="IB546"/>
      <c r="IC546"/>
      <c r="ID546"/>
      <c r="IE546"/>
      <c r="IF546"/>
      <c r="IG546"/>
      <c r="IH546"/>
      <c r="II546"/>
      <c r="IJ546"/>
      <c r="IK546"/>
      <c r="IL546"/>
      <c r="IM546"/>
      <c r="IN546"/>
      <c r="IO546"/>
      <c r="IP546"/>
      <c r="IQ546"/>
      <c r="IR546"/>
      <c r="IS546"/>
      <c r="IT546"/>
      <c r="IU546"/>
      <c r="IV546"/>
      <c r="IW546"/>
      <c r="IX546"/>
      <c r="IY546"/>
      <c r="IZ546"/>
      <c r="JA546"/>
      <c r="JB546"/>
      <c r="JC546"/>
      <c r="JD546"/>
      <c r="JE546"/>
      <c r="JF546"/>
      <c r="JG546"/>
      <c r="JH546"/>
      <c r="JI546"/>
      <c r="JJ546"/>
      <c r="JK546"/>
      <c r="JL546"/>
      <c r="JM546"/>
      <c r="JN546"/>
      <c r="JO546"/>
      <c r="JP546"/>
      <c r="JQ546"/>
      <c r="JR546"/>
      <c r="JS546"/>
      <c r="JT546"/>
      <c r="JU546"/>
      <c r="JV546"/>
      <c r="JW546"/>
      <c r="JX546"/>
      <c r="JY546"/>
      <c r="JZ546"/>
      <c r="KA546"/>
      <c r="KB546"/>
      <c r="KC546"/>
      <c r="KD546"/>
      <c r="KE546"/>
      <c r="KF546"/>
      <c r="KG546"/>
      <c r="KH546"/>
      <c r="KI546"/>
      <c r="KJ546"/>
      <c r="KK546"/>
      <c r="KL546"/>
      <c r="KM546"/>
      <c r="KN546"/>
      <c r="KO546"/>
      <c r="KP546"/>
      <c r="KQ546"/>
      <c r="KR546"/>
      <c r="KS546"/>
      <c r="KT546"/>
      <c r="KU546"/>
      <c r="KV546"/>
      <c r="KW546"/>
      <c r="KX546"/>
      <c r="KY546"/>
      <c r="KZ546"/>
      <c r="LA546"/>
      <c r="LB546"/>
      <c r="LC546"/>
      <c r="LD546"/>
      <c r="LE546"/>
      <c r="LF546"/>
      <c r="LG546"/>
      <c r="LH546"/>
      <c r="LI546"/>
      <c r="LJ546"/>
      <c r="LK546"/>
      <c r="LL546"/>
      <c r="LM546"/>
      <c r="LN546"/>
      <c r="LO546"/>
      <c r="LP546"/>
      <c r="LQ546"/>
      <c r="LR546"/>
      <c r="LS546"/>
      <c r="LT546"/>
      <c r="LU546"/>
      <c r="LV546"/>
      <c r="LW546"/>
      <c r="LX546"/>
      <c r="LY546"/>
      <c r="LZ546"/>
      <c r="MA546"/>
      <c r="MB546"/>
      <c r="MC546"/>
      <c r="MD546"/>
      <c r="ME546"/>
      <c r="MF546"/>
      <c r="MG546"/>
      <c r="MH546"/>
      <c r="MI546"/>
      <c r="MJ546"/>
      <c r="MK546"/>
      <c r="ML546"/>
      <c r="MM546"/>
      <c r="MN546"/>
      <c r="MO546"/>
      <c r="MP546"/>
      <c r="MQ546"/>
      <c r="MR546"/>
      <c r="MS546"/>
      <c r="MT546"/>
      <c r="MU546"/>
      <c r="MV546"/>
      <c r="MW546"/>
      <c r="MX546"/>
      <c r="MY546"/>
      <c r="MZ546"/>
      <c r="NA546"/>
      <c r="NB546"/>
      <c r="NC546"/>
      <c r="ND546"/>
      <c r="NE546"/>
      <c r="NF546"/>
      <c r="NG546"/>
      <c r="NH546"/>
      <c r="NI546"/>
      <c r="NJ546"/>
      <c r="NK546"/>
      <c r="NL546"/>
      <c r="NM546"/>
      <c r="NN546"/>
      <c r="NO546"/>
      <c r="NP546"/>
      <c r="NQ546"/>
      <c r="NR546"/>
      <c r="NS546"/>
      <c r="NT546"/>
      <c r="NU546"/>
      <c r="NV546"/>
      <c r="NW546"/>
      <c r="NX546"/>
      <c r="NY546"/>
      <c r="NZ546"/>
      <c r="OA546"/>
      <c r="OB546"/>
      <c r="OC546"/>
      <c r="OD546"/>
      <c r="OE546"/>
      <c r="OF546"/>
      <c r="OG546"/>
      <c r="OH546"/>
      <c r="OI546"/>
      <c r="OJ546"/>
      <c r="OK546"/>
      <c r="OL546"/>
      <c r="OM546"/>
      <c r="ON546"/>
      <c r="OO546"/>
      <c r="OP546"/>
      <c r="OQ546"/>
      <c r="OR546"/>
      <c r="OS546"/>
      <c r="OT546"/>
      <c r="OU546"/>
      <c r="OV546"/>
      <c r="OW546"/>
      <c r="OX546"/>
      <c r="OY546"/>
      <c r="OZ546"/>
      <c r="PA546"/>
      <c r="PB546"/>
      <c r="PC546"/>
      <c r="PD546"/>
      <c r="PE546"/>
      <c r="PF546"/>
      <c r="PG546"/>
      <c r="PH546"/>
      <c r="PI546"/>
      <c r="PJ546"/>
      <c r="PK546"/>
      <c r="PL546"/>
      <c r="PM546"/>
      <c r="PN546"/>
      <c r="PO546"/>
      <c r="PP546"/>
      <c r="PQ546"/>
      <c r="PR546"/>
      <c r="PS546"/>
      <c r="PT546"/>
      <c r="PU546"/>
      <c r="PV546"/>
      <c r="PW546"/>
      <c r="PX546"/>
      <c r="PY546"/>
      <c r="PZ546"/>
      <c r="QA546"/>
      <c r="QB546"/>
      <c r="QC546"/>
      <c r="QD546"/>
      <c r="QE546"/>
      <c r="QF546"/>
      <c r="QG546"/>
      <c r="QH546"/>
      <c r="QI546"/>
      <c r="QJ546"/>
      <c r="QK546"/>
      <c r="QL546"/>
      <c r="QM546"/>
      <c r="QN546"/>
      <c r="QO546"/>
      <c r="QP546"/>
      <c r="QQ546"/>
      <c r="QR546"/>
      <c r="QS546"/>
      <c r="QT546"/>
      <c r="QU546"/>
      <c r="QV546"/>
      <c r="QW546"/>
      <c r="QX546"/>
      <c r="QY546"/>
      <c r="QZ546"/>
      <c r="RA546"/>
      <c r="RB546"/>
      <c r="RC546"/>
      <c r="RD546"/>
      <c r="RE546"/>
      <c r="RF546"/>
      <c r="RG546"/>
      <c r="RH546"/>
      <c r="RI546"/>
      <c r="RJ546"/>
      <c r="RK546"/>
      <c r="RL546"/>
      <c r="RM546"/>
      <c r="RN546"/>
      <c r="RO546"/>
      <c r="RP546"/>
      <c r="RQ546"/>
      <c r="RR546"/>
      <c r="RS546"/>
      <c r="RT546"/>
      <c r="RU546"/>
      <c r="RV546"/>
      <c r="RW546"/>
      <c r="RX546"/>
      <c r="RY546"/>
      <c r="RZ546"/>
      <c r="SA546"/>
      <c r="SB546"/>
      <c r="SC546"/>
      <c r="SD546"/>
      <c r="SE546"/>
      <c r="SF546"/>
      <c r="SG546"/>
      <c r="SH546"/>
      <c r="SI546"/>
      <c r="SJ546"/>
      <c r="SK546"/>
      <c r="SL546"/>
      <c r="SM546"/>
      <c r="SN546"/>
      <c r="SO546"/>
      <c r="SP546"/>
      <c r="SQ546"/>
      <c r="SR546"/>
      <c r="SS546"/>
      <c r="ST546"/>
      <c r="SU546"/>
      <c r="SV546"/>
      <c r="SW546"/>
      <c r="SX546"/>
      <c r="SY546"/>
      <c r="SZ546"/>
      <c r="TA546"/>
      <c r="TB546"/>
      <c r="TC546"/>
      <c r="TD546"/>
      <c r="TE546"/>
      <c r="TF546"/>
      <c r="TG546"/>
      <c r="TH546"/>
      <c r="TI546"/>
      <c r="TJ546"/>
      <c r="TK546"/>
      <c r="TL546"/>
      <c r="TM546"/>
      <c r="TN546"/>
      <c r="TO546"/>
      <c r="TP546"/>
      <c r="TQ546"/>
      <c r="TR546"/>
      <c r="TS546"/>
      <c r="TT546"/>
      <c r="TU546"/>
      <c r="TV546"/>
      <c r="TW546"/>
      <c r="TX546"/>
      <c r="TY546"/>
      <c r="TZ546"/>
      <c r="UA546"/>
      <c r="UB546"/>
      <c r="UC546"/>
      <c r="UD546"/>
      <c r="UE546"/>
      <c r="UF546"/>
      <c r="UG546"/>
      <c r="UH546"/>
      <c r="UI546"/>
      <c r="UJ546"/>
      <c r="UK546"/>
      <c r="UL546"/>
      <c r="UM546"/>
      <c r="UN546"/>
      <c r="UO546"/>
      <c r="UP546"/>
      <c r="UQ546"/>
      <c r="UR546"/>
      <c r="US546"/>
      <c r="UT546"/>
      <c r="UU546"/>
      <c r="UV546"/>
      <c r="UW546"/>
      <c r="UX546"/>
      <c r="UY546"/>
      <c r="UZ546"/>
      <c r="VA546"/>
      <c r="VB546"/>
      <c r="VC546"/>
      <c r="VD546"/>
      <c r="VE546"/>
      <c r="VF546"/>
      <c r="VG546"/>
      <c r="VH546"/>
      <c r="VI546"/>
      <c r="VJ546"/>
      <c r="VK546"/>
      <c r="VL546"/>
      <c r="VM546"/>
      <c r="VN546"/>
      <c r="VO546"/>
      <c r="VP546"/>
      <c r="VQ546"/>
      <c r="VR546"/>
      <c r="VS546"/>
      <c r="VT546"/>
      <c r="VU546"/>
      <c r="VV546"/>
      <c r="VW546"/>
      <c r="VX546"/>
      <c r="VY546"/>
      <c r="VZ546"/>
      <c r="WA546"/>
      <c r="WB546"/>
      <c r="WC546"/>
      <c r="WD546"/>
      <c r="WE546"/>
      <c r="WF546"/>
      <c r="WG546"/>
      <c r="WH546"/>
      <c r="WI546"/>
      <c r="WJ546"/>
      <c r="WK546"/>
      <c r="WL546"/>
      <c r="WM546"/>
      <c r="WN546"/>
      <c r="WO546"/>
      <c r="WP546"/>
      <c r="WQ546"/>
      <c r="WR546"/>
      <c r="WS546"/>
      <c r="WT546"/>
      <c r="WU546"/>
      <c r="WV546"/>
      <c r="WW546"/>
      <c r="WX546"/>
      <c r="WY546"/>
      <c r="WZ546"/>
      <c r="XA546"/>
      <c r="XB546"/>
      <c r="XC546"/>
      <c r="XD546"/>
      <c r="XE546"/>
      <c r="XF546"/>
      <c r="XG546"/>
      <c r="XH546"/>
      <c r="XI546"/>
      <c r="XJ546"/>
      <c r="XK546"/>
      <c r="XL546"/>
      <c r="XM546"/>
      <c r="XN546"/>
      <c r="XO546"/>
      <c r="XP546"/>
      <c r="XQ546"/>
      <c r="XR546"/>
      <c r="XS546"/>
      <c r="XT546"/>
      <c r="XU546"/>
      <c r="XV546"/>
      <c r="XW546"/>
      <c r="XX546"/>
      <c r="XY546"/>
      <c r="XZ546"/>
      <c r="YA546"/>
      <c r="YB546"/>
      <c r="YC546"/>
      <c r="YD546"/>
      <c r="YE546"/>
      <c r="YF546"/>
      <c r="YG546"/>
      <c r="YH546"/>
      <c r="YI546"/>
      <c r="YJ546"/>
      <c r="YK546"/>
      <c r="YL546"/>
      <c r="YM546"/>
      <c r="YN546"/>
      <c r="YO546"/>
      <c r="YP546"/>
      <c r="YQ546"/>
      <c r="YR546"/>
      <c r="YS546"/>
      <c r="YT546"/>
      <c r="YU546"/>
      <c r="YV546"/>
      <c r="YW546"/>
      <c r="YX546"/>
      <c r="YY546"/>
      <c r="YZ546"/>
      <c r="ZA546"/>
      <c r="ZB546"/>
      <c r="ZC546"/>
      <c r="ZD546"/>
      <c r="ZE546"/>
      <c r="ZF546"/>
      <c r="ZG546"/>
      <c r="ZH546"/>
      <c r="ZI546"/>
      <c r="ZJ546"/>
      <c r="ZK546"/>
      <c r="ZL546"/>
      <c r="ZM546"/>
      <c r="ZN546"/>
      <c r="ZO546"/>
      <c r="ZP546"/>
      <c r="ZQ546"/>
      <c r="ZR546"/>
      <c r="ZS546"/>
      <c r="ZT546"/>
      <c r="ZU546"/>
      <c r="ZV546"/>
      <c r="ZW546"/>
      <c r="ZX546"/>
      <c r="ZY546"/>
      <c r="ZZ546"/>
      <c r="AAA546"/>
      <c r="AAB546"/>
      <c r="AAC546"/>
      <c r="AAD546"/>
      <c r="AAE546"/>
      <c r="AAF546"/>
      <c r="AAG546"/>
      <c r="AAH546"/>
      <c r="AAI546"/>
      <c r="AAJ546"/>
      <c r="AAK546"/>
      <c r="AAL546"/>
      <c r="AAM546"/>
      <c r="AAN546"/>
      <c r="AAO546"/>
      <c r="AAP546"/>
      <c r="AAQ546"/>
      <c r="AAR546"/>
      <c r="AAS546"/>
      <c r="AAT546"/>
      <c r="AAU546"/>
      <c r="AAV546" t="s">
        <v>816</v>
      </c>
      <c r="AAW546"/>
      <c r="AAX546"/>
      <c r="AAY546"/>
      <c r="AAZ546"/>
      <c r="ABA546"/>
      <c r="ABB546"/>
      <c r="ABC546"/>
      <c r="ABD546"/>
      <c r="ABE546"/>
      <c r="ABF546"/>
      <c r="ABG546"/>
      <c r="ABH546" t="s">
        <v>816</v>
      </c>
      <c r="ABI546"/>
      <c r="ABJ546"/>
      <c r="ABK546"/>
      <c r="ABL546"/>
      <c r="ABM546"/>
      <c r="ABN546"/>
      <c r="ABO546"/>
      <c r="ABP546"/>
      <c r="ABQ546" t="s">
        <v>797</v>
      </c>
      <c r="ABR546" t="s">
        <v>2512</v>
      </c>
      <c r="ABS546">
        <v>1</v>
      </c>
      <c r="ABT546">
        <v>0</v>
      </c>
      <c r="ABU546">
        <v>0</v>
      </c>
      <c r="ABV546">
        <v>0</v>
      </c>
      <c r="ABW546">
        <v>0</v>
      </c>
      <c r="ABX546">
        <v>0</v>
      </c>
      <c r="ABY546">
        <v>0</v>
      </c>
      <c r="ABZ546">
        <v>1</v>
      </c>
      <c r="ACA546">
        <v>0</v>
      </c>
      <c r="ACB546">
        <v>0</v>
      </c>
      <c r="ACC546"/>
      <c r="ACD546" t="s">
        <v>2104</v>
      </c>
      <c r="ACE546"/>
      <c r="ACF546"/>
      <c r="ACG546"/>
      <c r="ACH546"/>
      <c r="ACI546"/>
      <c r="ACJ546"/>
      <c r="ACK546"/>
      <c r="ACL546"/>
      <c r="ACM546"/>
      <c r="ACN546"/>
      <c r="ACO546"/>
      <c r="ACP546"/>
      <c r="ACQ546" t="s">
        <v>835</v>
      </c>
      <c r="ACR546">
        <v>368114139</v>
      </c>
      <c r="ACS546" s="396">
        <v>44895.632569444453</v>
      </c>
      <c r="ACT546"/>
      <c r="ACU546"/>
      <c r="ACV546" t="s">
        <v>801</v>
      </c>
      <c r="ACW546"/>
      <c r="ACX546"/>
      <c r="ACY546">
        <v>546</v>
      </c>
    </row>
    <row r="547" spans="1:779" s="82" customFormat="1" x14ac:dyDescent="0.3">
      <c r="A547" t="s">
        <v>3851</v>
      </c>
      <c r="B547" s="396">
        <v>44887.492751782411</v>
      </c>
      <c r="C547" s="396">
        <v>44887.497427268521</v>
      </c>
      <c r="D547" s="396">
        <v>44887</v>
      </c>
      <c r="E547" t="s">
        <v>965</v>
      </c>
      <c r="F547" s="396">
        <v>44887</v>
      </c>
      <c r="G547" t="s">
        <v>966</v>
      </c>
      <c r="H547" t="s">
        <v>967</v>
      </c>
      <c r="I547" t="s">
        <v>967</v>
      </c>
      <c r="J547" t="s">
        <v>967</v>
      </c>
      <c r="K547" t="s">
        <v>795</v>
      </c>
      <c r="L547" t="s">
        <v>822</v>
      </c>
      <c r="M547">
        <v>0</v>
      </c>
      <c r="N547">
        <v>0</v>
      </c>
      <c r="O547">
        <v>0</v>
      </c>
      <c r="P547">
        <v>0</v>
      </c>
      <c r="Q547">
        <v>0</v>
      </c>
      <c r="R547">
        <v>0</v>
      </c>
      <c r="S547">
        <v>0</v>
      </c>
      <c r="T547">
        <v>0</v>
      </c>
      <c r="U547">
        <v>0</v>
      </c>
      <c r="V547">
        <v>0</v>
      </c>
      <c r="W547">
        <v>0</v>
      </c>
      <c r="X547">
        <v>0</v>
      </c>
      <c r="Y547">
        <v>0</v>
      </c>
      <c r="Z547">
        <v>0</v>
      </c>
      <c r="AA547">
        <v>0</v>
      </c>
      <c r="AB547">
        <v>0</v>
      </c>
      <c r="AC547">
        <v>0</v>
      </c>
      <c r="AD547">
        <v>0</v>
      </c>
      <c r="AE547">
        <v>0</v>
      </c>
      <c r="AF547">
        <v>0</v>
      </c>
      <c r="AG547">
        <v>0</v>
      </c>
      <c r="AH547">
        <v>1</v>
      </c>
      <c r="AI547">
        <v>0</v>
      </c>
      <c r="AJ547"/>
      <c r="AK547"/>
      <c r="AL547"/>
      <c r="AM547"/>
      <c r="AN547"/>
      <c r="AO547"/>
      <c r="AP547"/>
      <c r="AQ547"/>
      <c r="AR547"/>
      <c r="AS547"/>
      <c r="AT547"/>
      <c r="AU547"/>
      <c r="AV547"/>
      <c r="AW547"/>
      <c r="AX547"/>
      <c r="AY547"/>
      <c r="AZ547"/>
      <c r="BA547"/>
      <c r="BB547"/>
      <c r="BC547"/>
      <c r="BD547"/>
      <c r="BE547"/>
      <c r="BF547"/>
      <c r="BG547"/>
      <c r="BH547"/>
      <c r="BI547"/>
      <c r="BJ547"/>
      <c r="BK547"/>
      <c r="BL547"/>
      <c r="BM547"/>
      <c r="BN547"/>
      <c r="BO547"/>
      <c r="BP547"/>
      <c r="BQ547"/>
      <c r="BR547"/>
      <c r="BS547"/>
      <c r="BT547"/>
      <c r="BU547"/>
      <c r="BV547"/>
      <c r="BW547"/>
      <c r="BX547"/>
      <c r="BY547"/>
      <c r="BZ547"/>
      <c r="CA547"/>
      <c r="CB547"/>
      <c r="CC547"/>
      <c r="CD547"/>
      <c r="CE547"/>
      <c r="CF547"/>
      <c r="CG547"/>
      <c r="CH547"/>
      <c r="CI547"/>
      <c r="CJ547"/>
      <c r="CK547"/>
      <c r="CL547"/>
      <c r="CM547"/>
      <c r="CN547"/>
      <c r="CO547"/>
      <c r="CP547"/>
      <c r="CQ547"/>
      <c r="CR547"/>
      <c r="CS547"/>
      <c r="CT547"/>
      <c r="CU547"/>
      <c r="CV547"/>
      <c r="CW547"/>
      <c r="CX547"/>
      <c r="CY547"/>
      <c r="CZ547"/>
      <c r="DA547"/>
      <c r="DB547"/>
      <c r="DC547"/>
      <c r="DD547"/>
      <c r="DE547"/>
      <c r="DF547"/>
      <c r="DG547"/>
      <c r="DH547"/>
      <c r="DI547"/>
      <c r="DJ547"/>
      <c r="DK547"/>
      <c r="DL547"/>
      <c r="DM547"/>
      <c r="DN547"/>
      <c r="DO547"/>
      <c r="DP547"/>
      <c r="DQ547"/>
      <c r="DR547"/>
      <c r="DS547"/>
      <c r="DT547"/>
      <c r="DU547"/>
      <c r="DV547"/>
      <c r="DW547"/>
      <c r="DX547"/>
      <c r="DY547"/>
      <c r="DZ547"/>
      <c r="EA547"/>
      <c r="EB547"/>
      <c r="EC547"/>
      <c r="ED547"/>
      <c r="EE547"/>
      <c r="EF547"/>
      <c r="EG547"/>
      <c r="EH547"/>
      <c r="EI547"/>
      <c r="EJ547"/>
      <c r="EK547"/>
      <c r="EL547"/>
      <c r="EM547"/>
      <c r="EN547"/>
      <c r="EO547"/>
      <c r="EP547"/>
      <c r="EQ547"/>
      <c r="ER547"/>
      <c r="ES547"/>
      <c r="ET547"/>
      <c r="EU547"/>
      <c r="EV547"/>
      <c r="EW547"/>
      <c r="EX547"/>
      <c r="EY547"/>
      <c r="EZ547"/>
      <c r="FA547"/>
      <c r="FB547"/>
      <c r="FC547"/>
      <c r="FD547"/>
      <c r="FE547"/>
      <c r="FF547"/>
      <c r="FG547"/>
      <c r="FH547"/>
      <c r="FI547"/>
      <c r="FJ547"/>
      <c r="FK547"/>
      <c r="FL547"/>
      <c r="FM547"/>
      <c r="FN547"/>
      <c r="FO547"/>
      <c r="FP547"/>
      <c r="FQ547"/>
      <c r="FR547"/>
      <c r="FS547"/>
      <c r="FT547"/>
      <c r="FU547"/>
      <c r="FV547"/>
      <c r="FW547"/>
      <c r="FX547"/>
      <c r="FY547"/>
      <c r="FZ547"/>
      <c r="GA547"/>
      <c r="GB547"/>
      <c r="GC547"/>
      <c r="GD547"/>
      <c r="GE547"/>
      <c r="GF547"/>
      <c r="GG547"/>
      <c r="GH547"/>
      <c r="GI547"/>
      <c r="GJ547"/>
      <c r="GK547"/>
      <c r="GL547"/>
      <c r="GM547"/>
      <c r="GN547"/>
      <c r="GO547"/>
      <c r="GP547"/>
      <c r="GQ547"/>
      <c r="GR547"/>
      <c r="GS547"/>
      <c r="GT547"/>
      <c r="GU547"/>
      <c r="GV547"/>
      <c r="GW547"/>
      <c r="GX547"/>
      <c r="GY547"/>
      <c r="GZ547"/>
      <c r="HA547"/>
      <c r="HB547"/>
      <c r="HC547"/>
      <c r="HD547"/>
      <c r="HE547"/>
      <c r="HF547"/>
      <c r="HG547"/>
      <c r="HH547"/>
      <c r="HI547"/>
      <c r="HJ547"/>
      <c r="HK547"/>
      <c r="HL547"/>
      <c r="HM547"/>
      <c r="HN547"/>
      <c r="HO547"/>
      <c r="HP547"/>
      <c r="HQ547"/>
      <c r="HR547"/>
      <c r="HS547"/>
      <c r="HT547"/>
      <c r="HU547"/>
      <c r="HV547"/>
      <c r="HW547"/>
      <c r="HX547"/>
      <c r="HY547"/>
      <c r="HZ547"/>
      <c r="IA547"/>
      <c r="IB547"/>
      <c r="IC547"/>
      <c r="ID547"/>
      <c r="IE547"/>
      <c r="IF547"/>
      <c r="IG547"/>
      <c r="IH547"/>
      <c r="II547"/>
      <c r="IJ547"/>
      <c r="IK547"/>
      <c r="IL547"/>
      <c r="IM547"/>
      <c r="IN547"/>
      <c r="IO547"/>
      <c r="IP547"/>
      <c r="IQ547"/>
      <c r="IR547"/>
      <c r="IS547"/>
      <c r="IT547"/>
      <c r="IU547"/>
      <c r="IV547"/>
      <c r="IW547"/>
      <c r="IX547"/>
      <c r="IY547"/>
      <c r="IZ547"/>
      <c r="JA547"/>
      <c r="JB547"/>
      <c r="JC547"/>
      <c r="JD547"/>
      <c r="JE547"/>
      <c r="JF547"/>
      <c r="JG547"/>
      <c r="JH547"/>
      <c r="JI547"/>
      <c r="JJ547"/>
      <c r="JK547"/>
      <c r="JL547"/>
      <c r="JM547"/>
      <c r="JN547"/>
      <c r="JO547"/>
      <c r="JP547"/>
      <c r="JQ547"/>
      <c r="JR547"/>
      <c r="JS547"/>
      <c r="JT547"/>
      <c r="JU547"/>
      <c r="JV547"/>
      <c r="JW547"/>
      <c r="JX547"/>
      <c r="JY547"/>
      <c r="JZ547"/>
      <c r="KA547"/>
      <c r="KB547"/>
      <c r="KC547"/>
      <c r="KD547"/>
      <c r="KE547"/>
      <c r="KF547"/>
      <c r="KG547"/>
      <c r="KH547"/>
      <c r="KI547"/>
      <c r="KJ547"/>
      <c r="KK547"/>
      <c r="KL547"/>
      <c r="KM547"/>
      <c r="KN547"/>
      <c r="KO547"/>
      <c r="KP547"/>
      <c r="KQ547"/>
      <c r="KR547"/>
      <c r="KS547"/>
      <c r="KT547"/>
      <c r="KU547"/>
      <c r="KV547"/>
      <c r="KW547"/>
      <c r="KX547"/>
      <c r="KY547"/>
      <c r="KZ547"/>
      <c r="LA547"/>
      <c r="LB547"/>
      <c r="LC547"/>
      <c r="LD547"/>
      <c r="LE547"/>
      <c r="LF547"/>
      <c r="LG547"/>
      <c r="LH547"/>
      <c r="LI547"/>
      <c r="LJ547"/>
      <c r="LK547"/>
      <c r="LL547"/>
      <c r="LM547"/>
      <c r="LN547"/>
      <c r="LO547"/>
      <c r="LP547"/>
      <c r="LQ547"/>
      <c r="LR547"/>
      <c r="LS547"/>
      <c r="LT547"/>
      <c r="LU547"/>
      <c r="LV547"/>
      <c r="LW547"/>
      <c r="LX547"/>
      <c r="LY547"/>
      <c r="LZ547"/>
      <c r="MA547"/>
      <c r="MB547"/>
      <c r="MC547"/>
      <c r="MD547"/>
      <c r="ME547"/>
      <c r="MF547"/>
      <c r="MG547"/>
      <c r="MH547"/>
      <c r="MI547"/>
      <c r="MJ547"/>
      <c r="MK547"/>
      <c r="ML547"/>
      <c r="MM547"/>
      <c r="MN547"/>
      <c r="MO547"/>
      <c r="MP547"/>
      <c r="MQ547"/>
      <c r="MR547"/>
      <c r="MS547"/>
      <c r="MT547"/>
      <c r="MU547"/>
      <c r="MV547"/>
      <c r="MW547"/>
      <c r="MX547"/>
      <c r="MY547"/>
      <c r="MZ547"/>
      <c r="NA547"/>
      <c r="NB547"/>
      <c r="NC547"/>
      <c r="ND547"/>
      <c r="NE547"/>
      <c r="NF547"/>
      <c r="NG547"/>
      <c r="NH547"/>
      <c r="NI547"/>
      <c r="NJ547"/>
      <c r="NK547"/>
      <c r="NL547"/>
      <c r="NM547"/>
      <c r="NN547"/>
      <c r="NO547"/>
      <c r="NP547"/>
      <c r="NQ547"/>
      <c r="NR547"/>
      <c r="NS547"/>
      <c r="NT547"/>
      <c r="NU547"/>
      <c r="NV547"/>
      <c r="NW547"/>
      <c r="NX547"/>
      <c r="NY547"/>
      <c r="NZ547"/>
      <c r="OA547"/>
      <c r="OB547"/>
      <c r="OC547"/>
      <c r="OD547"/>
      <c r="OE547"/>
      <c r="OF547"/>
      <c r="OG547"/>
      <c r="OH547"/>
      <c r="OI547"/>
      <c r="OJ547"/>
      <c r="OK547"/>
      <c r="OL547"/>
      <c r="OM547"/>
      <c r="ON547"/>
      <c r="OO547"/>
      <c r="OP547"/>
      <c r="OQ547"/>
      <c r="OR547"/>
      <c r="OS547"/>
      <c r="OT547"/>
      <c r="OU547"/>
      <c r="OV547"/>
      <c r="OW547"/>
      <c r="OX547"/>
      <c r="OY547"/>
      <c r="OZ547"/>
      <c r="PA547"/>
      <c r="PB547"/>
      <c r="PC547"/>
      <c r="PD547"/>
      <c r="PE547"/>
      <c r="PF547"/>
      <c r="PG547"/>
      <c r="PH547"/>
      <c r="PI547"/>
      <c r="PJ547"/>
      <c r="PK547"/>
      <c r="PL547"/>
      <c r="PM547"/>
      <c r="PN547"/>
      <c r="PO547"/>
      <c r="PP547"/>
      <c r="PQ547"/>
      <c r="PR547"/>
      <c r="PS547"/>
      <c r="PT547"/>
      <c r="PU547"/>
      <c r="PV547"/>
      <c r="PW547"/>
      <c r="PX547"/>
      <c r="PY547"/>
      <c r="PZ547"/>
      <c r="QA547"/>
      <c r="QB547"/>
      <c r="QC547"/>
      <c r="QD547"/>
      <c r="QE547"/>
      <c r="QF547"/>
      <c r="QG547"/>
      <c r="QH547"/>
      <c r="QI547"/>
      <c r="QJ547"/>
      <c r="QK547"/>
      <c r="QL547"/>
      <c r="QM547"/>
      <c r="QN547"/>
      <c r="QO547"/>
      <c r="QP547"/>
      <c r="QQ547"/>
      <c r="QR547"/>
      <c r="QS547"/>
      <c r="QT547"/>
      <c r="QU547"/>
      <c r="QV547"/>
      <c r="QW547"/>
      <c r="QX547"/>
      <c r="QY547"/>
      <c r="QZ547"/>
      <c r="RA547"/>
      <c r="RB547"/>
      <c r="RC547"/>
      <c r="RD547"/>
      <c r="RE547"/>
      <c r="RF547"/>
      <c r="RG547"/>
      <c r="RH547"/>
      <c r="RI547"/>
      <c r="RJ547"/>
      <c r="RK547"/>
      <c r="RL547"/>
      <c r="RM547"/>
      <c r="RN547"/>
      <c r="RO547"/>
      <c r="RP547"/>
      <c r="RQ547"/>
      <c r="RR547"/>
      <c r="RS547"/>
      <c r="RT547"/>
      <c r="RU547"/>
      <c r="RV547"/>
      <c r="RW547"/>
      <c r="RX547"/>
      <c r="RY547"/>
      <c r="RZ547"/>
      <c r="SA547"/>
      <c r="SB547"/>
      <c r="SC547"/>
      <c r="SD547"/>
      <c r="SE547"/>
      <c r="SF547"/>
      <c r="SG547"/>
      <c r="SH547"/>
      <c r="SI547"/>
      <c r="SJ547"/>
      <c r="SK547"/>
      <c r="SL547"/>
      <c r="SM547"/>
      <c r="SN547"/>
      <c r="SO547"/>
      <c r="SP547"/>
      <c r="SQ547"/>
      <c r="SR547"/>
      <c r="SS547"/>
      <c r="ST547"/>
      <c r="SU547"/>
      <c r="SV547"/>
      <c r="SW547"/>
      <c r="SX547"/>
      <c r="SY547"/>
      <c r="SZ547"/>
      <c r="TA547"/>
      <c r="TB547"/>
      <c r="TC547"/>
      <c r="TD547"/>
      <c r="TE547"/>
      <c r="TF547"/>
      <c r="TG547"/>
      <c r="TH547"/>
      <c r="TI547"/>
      <c r="TJ547"/>
      <c r="TK547"/>
      <c r="TL547"/>
      <c r="TM547"/>
      <c r="TN547"/>
      <c r="TO547"/>
      <c r="TP547"/>
      <c r="TQ547"/>
      <c r="TR547"/>
      <c r="TS547"/>
      <c r="TT547"/>
      <c r="TU547"/>
      <c r="TV547"/>
      <c r="TW547"/>
      <c r="TX547"/>
      <c r="TY547"/>
      <c r="TZ547"/>
      <c r="UA547"/>
      <c r="UB547"/>
      <c r="UC547"/>
      <c r="UD547"/>
      <c r="UE547"/>
      <c r="UF547"/>
      <c r="UG547"/>
      <c r="UH547"/>
      <c r="UI547"/>
      <c r="UJ547"/>
      <c r="UK547"/>
      <c r="UL547"/>
      <c r="UM547"/>
      <c r="UN547"/>
      <c r="UO547"/>
      <c r="UP547"/>
      <c r="UQ547"/>
      <c r="UR547"/>
      <c r="US547"/>
      <c r="UT547"/>
      <c r="UU547"/>
      <c r="UV547"/>
      <c r="UW547"/>
      <c r="UX547"/>
      <c r="UY547"/>
      <c r="UZ547"/>
      <c r="VA547"/>
      <c r="VB547"/>
      <c r="VC547"/>
      <c r="VD547"/>
      <c r="VE547"/>
      <c r="VF547"/>
      <c r="VG547"/>
      <c r="VH547"/>
      <c r="VI547"/>
      <c r="VJ547"/>
      <c r="VK547"/>
      <c r="VL547"/>
      <c r="VM547"/>
      <c r="VN547"/>
      <c r="VO547"/>
      <c r="VP547"/>
      <c r="VQ547"/>
      <c r="VR547"/>
      <c r="VS547"/>
      <c r="VT547"/>
      <c r="VU547"/>
      <c r="VV547"/>
      <c r="VW547"/>
      <c r="VX547"/>
      <c r="VY547"/>
      <c r="VZ547"/>
      <c r="WA547"/>
      <c r="WB547"/>
      <c r="WC547"/>
      <c r="WD547"/>
      <c r="WE547"/>
      <c r="WF547"/>
      <c r="WG547"/>
      <c r="WH547"/>
      <c r="WI547"/>
      <c r="WJ547"/>
      <c r="WK547"/>
      <c r="WL547"/>
      <c r="WM547"/>
      <c r="WN547"/>
      <c r="WO547"/>
      <c r="WP547"/>
      <c r="WQ547"/>
      <c r="WR547"/>
      <c r="WS547"/>
      <c r="WT547"/>
      <c r="WU547"/>
      <c r="WV547"/>
      <c r="WW547"/>
      <c r="WX547"/>
      <c r="WY547"/>
      <c r="WZ547"/>
      <c r="XA547"/>
      <c r="XB547"/>
      <c r="XC547"/>
      <c r="XD547"/>
      <c r="XE547"/>
      <c r="XF547"/>
      <c r="XG547"/>
      <c r="XH547"/>
      <c r="XI547"/>
      <c r="XJ547"/>
      <c r="XK547"/>
      <c r="XL547"/>
      <c r="XM547"/>
      <c r="XN547"/>
      <c r="XO547"/>
      <c r="XP547"/>
      <c r="XQ547"/>
      <c r="XR547"/>
      <c r="XS547"/>
      <c r="XT547"/>
      <c r="XU547"/>
      <c r="XV547"/>
      <c r="XW547"/>
      <c r="XX547"/>
      <c r="XY547"/>
      <c r="XZ547"/>
      <c r="YA547"/>
      <c r="YB547"/>
      <c r="YC547"/>
      <c r="YD547"/>
      <c r="YE547"/>
      <c r="YF547"/>
      <c r="YG547"/>
      <c r="YH547"/>
      <c r="YI547"/>
      <c r="YJ547"/>
      <c r="YK547"/>
      <c r="YL547"/>
      <c r="YM547"/>
      <c r="YN547"/>
      <c r="YO547"/>
      <c r="YP547"/>
      <c r="YQ547"/>
      <c r="YR547"/>
      <c r="YS547"/>
      <c r="YT547"/>
      <c r="YU547"/>
      <c r="YV547"/>
      <c r="YW547"/>
      <c r="YX547"/>
      <c r="YY547"/>
      <c r="YZ547"/>
      <c r="ZA547"/>
      <c r="ZB547"/>
      <c r="ZC547"/>
      <c r="ZD547"/>
      <c r="ZE547"/>
      <c r="ZF547"/>
      <c r="ZG547" t="s">
        <v>797</v>
      </c>
      <c r="ZH547"/>
      <c r="ZI547">
        <v>3000</v>
      </c>
      <c r="ZJ547">
        <v>3000</v>
      </c>
      <c r="ZK547"/>
      <c r="ZL547">
        <v>1500</v>
      </c>
      <c r="ZM547">
        <v>100</v>
      </c>
      <c r="ZN547">
        <v>1500</v>
      </c>
      <c r="ZO547" t="s">
        <v>1066</v>
      </c>
      <c r="ZP547" t="s">
        <v>806</v>
      </c>
      <c r="ZQ547"/>
      <c r="ZR547" t="s">
        <v>807</v>
      </c>
      <c r="ZS547" t="s">
        <v>797</v>
      </c>
      <c r="ZT547" t="s">
        <v>3625</v>
      </c>
      <c r="ZU547">
        <v>0</v>
      </c>
      <c r="ZV547">
        <v>1</v>
      </c>
      <c r="ZW547">
        <v>0</v>
      </c>
      <c r="ZX547">
        <v>1</v>
      </c>
      <c r="ZY547">
        <v>0</v>
      </c>
      <c r="ZZ547">
        <v>0</v>
      </c>
      <c r="AAA547">
        <v>0</v>
      </c>
      <c r="AAB547">
        <v>1</v>
      </c>
      <c r="AAC547">
        <v>0</v>
      </c>
      <c r="AAD547">
        <v>1</v>
      </c>
      <c r="AAE547">
        <v>0</v>
      </c>
      <c r="AAF547">
        <v>0</v>
      </c>
      <c r="AAG547">
        <v>1</v>
      </c>
      <c r="AAH547">
        <v>0</v>
      </c>
      <c r="AAI547">
        <v>0</v>
      </c>
      <c r="AAJ547"/>
      <c r="AAK547"/>
      <c r="AAL547"/>
      <c r="AAM547"/>
      <c r="AAN547"/>
      <c r="AAO547"/>
      <c r="AAP547"/>
      <c r="AAQ547"/>
      <c r="AAR547"/>
      <c r="AAS547"/>
      <c r="AAT547"/>
      <c r="AAU547"/>
      <c r="AAV547" t="s">
        <v>797</v>
      </c>
      <c r="AAW547" t="s">
        <v>2111</v>
      </c>
      <c r="AAX547">
        <v>0</v>
      </c>
      <c r="AAY547">
        <v>0</v>
      </c>
      <c r="AAZ547">
        <v>0</v>
      </c>
      <c r="ABA547">
        <v>0</v>
      </c>
      <c r="ABB547">
        <v>0</v>
      </c>
      <c r="ABC547">
        <v>0</v>
      </c>
      <c r="ABD547">
        <v>0</v>
      </c>
      <c r="ABE547">
        <v>0</v>
      </c>
      <c r="ABF547">
        <v>1</v>
      </c>
      <c r="ABG547"/>
      <c r="ABH547" t="s">
        <v>797</v>
      </c>
      <c r="ABI547" t="s">
        <v>2111</v>
      </c>
      <c r="ABJ547">
        <v>0</v>
      </c>
      <c r="ABK547">
        <v>0</v>
      </c>
      <c r="ABL547">
        <v>0</v>
      </c>
      <c r="ABM547">
        <v>0</v>
      </c>
      <c r="ABN547">
        <v>0</v>
      </c>
      <c r="ABO547">
        <v>1</v>
      </c>
      <c r="ABP547"/>
      <c r="ABQ547" t="s">
        <v>797</v>
      </c>
      <c r="ABR547" t="s">
        <v>3808</v>
      </c>
      <c r="ABS547">
        <v>1</v>
      </c>
      <c r="ABT547">
        <v>0</v>
      </c>
      <c r="ABU547">
        <v>0</v>
      </c>
      <c r="ABV547">
        <v>0</v>
      </c>
      <c r="ABW547">
        <v>0</v>
      </c>
      <c r="ABX547">
        <v>0</v>
      </c>
      <c r="ABY547">
        <v>1</v>
      </c>
      <c r="ABZ547">
        <v>1</v>
      </c>
      <c r="ACA547">
        <v>0</v>
      </c>
      <c r="ACB547">
        <v>0</v>
      </c>
      <c r="ACC547"/>
      <c r="ACD547" t="s">
        <v>2104</v>
      </c>
      <c r="ACE547"/>
      <c r="ACF547"/>
      <c r="ACG547"/>
      <c r="ACH547"/>
      <c r="ACI547"/>
      <c r="ACJ547"/>
      <c r="ACK547"/>
      <c r="ACL547"/>
      <c r="ACM547"/>
      <c r="ACN547"/>
      <c r="ACO547"/>
      <c r="ACP547"/>
      <c r="ACQ547" t="s">
        <v>835</v>
      </c>
      <c r="ACR547">
        <v>368114177</v>
      </c>
      <c r="ACS547" s="396">
        <v>44895.632604166662</v>
      </c>
      <c r="ACT547"/>
      <c r="ACU547"/>
      <c r="ACV547" t="s">
        <v>801</v>
      </c>
      <c r="ACW547"/>
      <c r="ACX547"/>
      <c r="ACY547">
        <v>547</v>
      </c>
    </row>
    <row r="548" spans="1:779" s="82" customFormat="1" x14ac:dyDescent="0.3">
      <c r="A548" t="s">
        <v>3852</v>
      </c>
      <c r="B548" s="396">
        <v>44887.497774178242</v>
      </c>
      <c r="C548" s="396">
        <v>44887.500172824082</v>
      </c>
      <c r="D548" s="396">
        <v>44887</v>
      </c>
      <c r="E548" t="s">
        <v>965</v>
      </c>
      <c r="F548" s="396">
        <v>44887</v>
      </c>
      <c r="G548" t="s">
        <v>966</v>
      </c>
      <c r="H548" t="s">
        <v>967</v>
      </c>
      <c r="I548" t="s">
        <v>967</v>
      </c>
      <c r="J548" t="s">
        <v>967</v>
      </c>
      <c r="K548" t="s">
        <v>795</v>
      </c>
      <c r="L548" t="s">
        <v>822</v>
      </c>
      <c r="M548">
        <v>0</v>
      </c>
      <c r="N548">
        <v>0</v>
      </c>
      <c r="O548">
        <v>0</v>
      </c>
      <c r="P548">
        <v>0</v>
      </c>
      <c r="Q548">
        <v>0</v>
      </c>
      <c r="R548">
        <v>0</v>
      </c>
      <c r="S548">
        <v>0</v>
      </c>
      <c r="T548">
        <v>0</v>
      </c>
      <c r="U548">
        <v>0</v>
      </c>
      <c r="V548">
        <v>0</v>
      </c>
      <c r="W548">
        <v>0</v>
      </c>
      <c r="X548">
        <v>0</v>
      </c>
      <c r="Y548">
        <v>0</v>
      </c>
      <c r="Z548">
        <v>0</v>
      </c>
      <c r="AA548">
        <v>0</v>
      </c>
      <c r="AB548">
        <v>0</v>
      </c>
      <c r="AC548">
        <v>0</v>
      </c>
      <c r="AD548">
        <v>0</v>
      </c>
      <c r="AE548">
        <v>0</v>
      </c>
      <c r="AF548">
        <v>0</v>
      </c>
      <c r="AG548">
        <v>0</v>
      </c>
      <c r="AH548">
        <v>1</v>
      </c>
      <c r="AI548">
        <v>0</v>
      </c>
      <c r="AJ548"/>
      <c r="AK548"/>
      <c r="AL548"/>
      <c r="AM548"/>
      <c r="AN548"/>
      <c r="AO548"/>
      <c r="AP548"/>
      <c r="AQ548"/>
      <c r="AR548"/>
      <c r="AS548"/>
      <c r="AT548"/>
      <c r="AU548"/>
      <c r="AV548"/>
      <c r="AW548"/>
      <c r="AX548"/>
      <c r="AY548"/>
      <c r="AZ548"/>
      <c r="BA548"/>
      <c r="BB548"/>
      <c r="BC548"/>
      <c r="BD548"/>
      <c r="BE548"/>
      <c r="BF548"/>
      <c r="BG548"/>
      <c r="BH548"/>
      <c r="BI548"/>
      <c r="BJ548"/>
      <c r="BK548"/>
      <c r="BL548"/>
      <c r="BM548"/>
      <c r="BN548"/>
      <c r="BO548"/>
      <c r="BP548"/>
      <c r="BQ548"/>
      <c r="BR548"/>
      <c r="BS548"/>
      <c r="BT548"/>
      <c r="BU548"/>
      <c r="BV548"/>
      <c r="BW548"/>
      <c r="BX548"/>
      <c r="BY548"/>
      <c r="BZ548"/>
      <c r="CA548"/>
      <c r="CB548"/>
      <c r="CC548"/>
      <c r="CD548"/>
      <c r="CE548"/>
      <c r="CF548"/>
      <c r="CG548"/>
      <c r="CH548"/>
      <c r="CI548"/>
      <c r="CJ548"/>
      <c r="CK548"/>
      <c r="CL548"/>
      <c r="CM548"/>
      <c r="CN548"/>
      <c r="CO548"/>
      <c r="CP548"/>
      <c r="CQ548"/>
      <c r="CR548"/>
      <c r="CS548"/>
      <c r="CT548"/>
      <c r="CU548"/>
      <c r="CV548"/>
      <c r="CW548"/>
      <c r="CX548"/>
      <c r="CY548"/>
      <c r="CZ548"/>
      <c r="DA548"/>
      <c r="DB548"/>
      <c r="DC548"/>
      <c r="DD548"/>
      <c r="DE548"/>
      <c r="DF548"/>
      <c r="DG548"/>
      <c r="DH548"/>
      <c r="DI548"/>
      <c r="DJ548"/>
      <c r="DK548"/>
      <c r="DL548"/>
      <c r="DM548"/>
      <c r="DN548"/>
      <c r="DO548"/>
      <c r="DP548"/>
      <c r="DQ548"/>
      <c r="DR548"/>
      <c r="DS548"/>
      <c r="DT548"/>
      <c r="DU548"/>
      <c r="DV548"/>
      <c r="DW548"/>
      <c r="DX548"/>
      <c r="DY548"/>
      <c r="DZ548"/>
      <c r="EA548"/>
      <c r="EB548"/>
      <c r="EC548"/>
      <c r="ED548"/>
      <c r="EE548"/>
      <c r="EF548"/>
      <c r="EG548"/>
      <c r="EH548"/>
      <c r="EI548"/>
      <c r="EJ548"/>
      <c r="EK548"/>
      <c r="EL548"/>
      <c r="EM548"/>
      <c r="EN548"/>
      <c r="EO548"/>
      <c r="EP548"/>
      <c r="EQ548"/>
      <c r="ER548"/>
      <c r="ES548"/>
      <c r="ET548"/>
      <c r="EU548"/>
      <c r="EV548"/>
      <c r="EW548"/>
      <c r="EX548"/>
      <c r="EY548"/>
      <c r="EZ548"/>
      <c r="FA548"/>
      <c r="FB548"/>
      <c r="FC548"/>
      <c r="FD548"/>
      <c r="FE548"/>
      <c r="FF548"/>
      <c r="FG548"/>
      <c r="FH548"/>
      <c r="FI548"/>
      <c r="FJ548"/>
      <c r="FK548"/>
      <c r="FL548"/>
      <c r="FM548"/>
      <c r="FN548"/>
      <c r="FO548"/>
      <c r="FP548"/>
      <c r="FQ548"/>
      <c r="FR548"/>
      <c r="FS548"/>
      <c r="FT548"/>
      <c r="FU548"/>
      <c r="FV548"/>
      <c r="FW548"/>
      <c r="FX548"/>
      <c r="FY548"/>
      <c r="FZ548"/>
      <c r="GA548"/>
      <c r="GB548"/>
      <c r="GC548"/>
      <c r="GD548"/>
      <c r="GE548"/>
      <c r="GF548"/>
      <c r="GG548"/>
      <c r="GH548"/>
      <c r="GI548"/>
      <c r="GJ548"/>
      <c r="GK548"/>
      <c r="GL548"/>
      <c r="GM548"/>
      <c r="GN548"/>
      <c r="GO548"/>
      <c r="GP548"/>
      <c r="GQ548"/>
      <c r="GR548"/>
      <c r="GS548"/>
      <c r="GT548"/>
      <c r="GU548"/>
      <c r="GV548"/>
      <c r="GW548"/>
      <c r="GX548"/>
      <c r="GY548"/>
      <c r="GZ548"/>
      <c r="HA548"/>
      <c r="HB548"/>
      <c r="HC548"/>
      <c r="HD548"/>
      <c r="HE548"/>
      <c r="HF548"/>
      <c r="HG548"/>
      <c r="HH548"/>
      <c r="HI548"/>
      <c r="HJ548"/>
      <c r="HK548"/>
      <c r="HL548"/>
      <c r="HM548"/>
      <c r="HN548"/>
      <c r="HO548"/>
      <c r="HP548"/>
      <c r="HQ548"/>
      <c r="HR548"/>
      <c r="HS548"/>
      <c r="HT548"/>
      <c r="HU548"/>
      <c r="HV548"/>
      <c r="HW548"/>
      <c r="HX548"/>
      <c r="HY548"/>
      <c r="HZ548"/>
      <c r="IA548"/>
      <c r="IB548"/>
      <c r="IC548"/>
      <c r="ID548"/>
      <c r="IE548"/>
      <c r="IF548"/>
      <c r="IG548"/>
      <c r="IH548"/>
      <c r="II548"/>
      <c r="IJ548"/>
      <c r="IK548"/>
      <c r="IL548"/>
      <c r="IM548"/>
      <c r="IN548"/>
      <c r="IO548"/>
      <c r="IP548"/>
      <c r="IQ548"/>
      <c r="IR548"/>
      <c r="IS548"/>
      <c r="IT548"/>
      <c r="IU548"/>
      <c r="IV548"/>
      <c r="IW548"/>
      <c r="IX548"/>
      <c r="IY548"/>
      <c r="IZ548"/>
      <c r="JA548"/>
      <c r="JB548"/>
      <c r="JC548"/>
      <c r="JD548"/>
      <c r="JE548"/>
      <c r="JF548"/>
      <c r="JG548"/>
      <c r="JH548"/>
      <c r="JI548"/>
      <c r="JJ548"/>
      <c r="JK548"/>
      <c r="JL548"/>
      <c r="JM548"/>
      <c r="JN548"/>
      <c r="JO548"/>
      <c r="JP548"/>
      <c r="JQ548"/>
      <c r="JR548"/>
      <c r="JS548"/>
      <c r="JT548"/>
      <c r="JU548"/>
      <c r="JV548"/>
      <c r="JW548"/>
      <c r="JX548"/>
      <c r="JY548"/>
      <c r="JZ548"/>
      <c r="KA548"/>
      <c r="KB548"/>
      <c r="KC548"/>
      <c r="KD548"/>
      <c r="KE548"/>
      <c r="KF548"/>
      <c r="KG548"/>
      <c r="KH548"/>
      <c r="KI548"/>
      <c r="KJ548"/>
      <c r="KK548"/>
      <c r="KL548"/>
      <c r="KM548"/>
      <c r="KN548"/>
      <c r="KO548"/>
      <c r="KP548"/>
      <c r="KQ548"/>
      <c r="KR548"/>
      <c r="KS548"/>
      <c r="KT548"/>
      <c r="KU548"/>
      <c r="KV548"/>
      <c r="KW548"/>
      <c r="KX548"/>
      <c r="KY548"/>
      <c r="KZ548"/>
      <c r="LA548"/>
      <c r="LB548"/>
      <c r="LC548"/>
      <c r="LD548"/>
      <c r="LE548"/>
      <c r="LF548"/>
      <c r="LG548"/>
      <c r="LH548"/>
      <c r="LI548"/>
      <c r="LJ548"/>
      <c r="LK548"/>
      <c r="LL548"/>
      <c r="LM548"/>
      <c r="LN548"/>
      <c r="LO548"/>
      <c r="LP548"/>
      <c r="LQ548"/>
      <c r="LR548"/>
      <c r="LS548"/>
      <c r="LT548"/>
      <c r="LU548"/>
      <c r="LV548"/>
      <c r="LW548"/>
      <c r="LX548"/>
      <c r="LY548"/>
      <c r="LZ548"/>
      <c r="MA548"/>
      <c r="MB548"/>
      <c r="MC548"/>
      <c r="MD548"/>
      <c r="ME548"/>
      <c r="MF548"/>
      <c r="MG548"/>
      <c r="MH548"/>
      <c r="MI548"/>
      <c r="MJ548"/>
      <c r="MK548"/>
      <c r="ML548"/>
      <c r="MM548"/>
      <c r="MN548"/>
      <c r="MO548"/>
      <c r="MP548"/>
      <c r="MQ548"/>
      <c r="MR548"/>
      <c r="MS548"/>
      <c r="MT548"/>
      <c r="MU548"/>
      <c r="MV548"/>
      <c r="MW548"/>
      <c r="MX548"/>
      <c r="MY548"/>
      <c r="MZ548"/>
      <c r="NA548"/>
      <c r="NB548"/>
      <c r="NC548"/>
      <c r="ND548"/>
      <c r="NE548"/>
      <c r="NF548"/>
      <c r="NG548"/>
      <c r="NH548"/>
      <c r="NI548"/>
      <c r="NJ548"/>
      <c r="NK548"/>
      <c r="NL548"/>
      <c r="NM548"/>
      <c r="NN548"/>
      <c r="NO548"/>
      <c r="NP548"/>
      <c r="NQ548"/>
      <c r="NR548"/>
      <c r="NS548"/>
      <c r="NT548"/>
      <c r="NU548"/>
      <c r="NV548"/>
      <c r="NW548"/>
      <c r="NX548"/>
      <c r="NY548"/>
      <c r="NZ548"/>
      <c r="OA548"/>
      <c r="OB548"/>
      <c r="OC548"/>
      <c r="OD548"/>
      <c r="OE548"/>
      <c r="OF548"/>
      <c r="OG548"/>
      <c r="OH548"/>
      <c r="OI548"/>
      <c r="OJ548"/>
      <c r="OK548"/>
      <c r="OL548"/>
      <c r="OM548"/>
      <c r="ON548"/>
      <c r="OO548"/>
      <c r="OP548"/>
      <c r="OQ548"/>
      <c r="OR548"/>
      <c r="OS548"/>
      <c r="OT548"/>
      <c r="OU548"/>
      <c r="OV548"/>
      <c r="OW548"/>
      <c r="OX548"/>
      <c r="OY548"/>
      <c r="OZ548"/>
      <c r="PA548"/>
      <c r="PB548"/>
      <c r="PC548"/>
      <c r="PD548"/>
      <c r="PE548"/>
      <c r="PF548"/>
      <c r="PG548"/>
      <c r="PH548"/>
      <c r="PI548"/>
      <c r="PJ548"/>
      <c r="PK548"/>
      <c r="PL548"/>
      <c r="PM548"/>
      <c r="PN548"/>
      <c r="PO548"/>
      <c r="PP548"/>
      <c r="PQ548"/>
      <c r="PR548"/>
      <c r="PS548"/>
      <c r="PT548"/>
      <c r="PU548"/>
      <c r="PV548"/>
      <c r="PW548"/>
      <c r="PX548"/>
      <c r="PY548"/>
      <c r="PZ548"/>
      <c r="QA548"/>
      <c r="QB548"/>
      <c r="QC548"/>
      <c r="QD548"/>
      <c r="QE548"/>
      <c r="QF548"/>
      <c r="QG548"/>
      <c r="QH548"/>
      <c r="QI548"/>
      <c r="QJ548"/>
      <c r="QK548"/>
      <c r="QL548"/>
      <c r="QM548"/>
      <c r="QN548"/>
      <c r="QO548"/>
      <c r="QP548"/>
      <c r="QQ548"/>
      <c r="QR548"/>
      <c r="QS548"/>
      <c r="QT548"/>
      <c r="QU548"/>
      <c r="QV548"/>
      <c r="QW548"/>
      <c r="QX548"/>
      <c r="QY548"/>
      <c r="QZ548"/>
      <c r="RA548"/>
      <c r="RB548"/>
      <c r="RC548"/>
      <c r="RD548"/>
      <c r="RE548"/>
      <c r="RF548"/>
      <c r="RG548"/>
      <c r="RH548"/>
      <c r="RI548"/>
      <c r="RJ548"/>
      <c r="RK548"/>
      <c r="RL548"/>
      <c r="RM548"/>
      <c r="RN548"/>
      <c r="RO548"/>
      <c r="RP548"/>
      <c r="RQ548"/>
      <c r="RR548"/>
      <c r="RS548"/>
      <c r="RT548"/>
      <c r="RU548"/>
      <c r="RV548"/>
      <c r="RW548"/>
      <c r="RX548"/>
      <c r="RY548"/>
      <c r="RZ548"/>
      <c r="SA548"/>
      <c r="SB548"/>
      <c r="SC548"/>
      <c r="SD548"/>
      <c r="SE548"/>
      <c r="SF548"/>
      <c r="SG548"/>
      <c r="SH548"/>
      <c r="SI548"/>
      <c r="SJ548"/>
      <c r="SK548"/>
      <c r="SL548"/>
      <c r="SM548"/>
      <c r="SN548"/>
      <c r="SO548"/>
      <c r="SP548"/>
      <c r="SQ548"/>
      <c r="SR548"/>
      <c r="SS548"/>
      <c r="ST548"/>
      <c r="SU548"/>
      <c r="SV548"/>
      <c r="SW548"/>
      <c r="SX548"/>
      <c r="SY548"/>
      <c r="SZ548"/>
      <c r="TA548"/>
      <c r="TB548"/>
      <c r="TC548"/>
      <c r="TD548"/>
      <c r="TE548"/>
      <c r="TF548"/>
      <c r="TG548"/>
      <c r="TH548"/>
      <c r="TI548"/>
      <c r="TJ548"/>
      <c r="TK548"/>
      <c r="TL548"/>
      <c r="TM548"/>
      <c r="TN548"/>
      <c r="TO548"/>
      <c r="TP548"/>
      <c r="TQ548"/>
      <c r="TR548"/>
      <c r="TS548"/>
      <c r="TT548"/>
      <c r="TU548"/>
      <c r="TV548"/>
      <c r="TW548"/>
      <c r="TX548"/>
      <c r="TY548"/>
      <c r="TZ548"/>
      <c r="UA548"/>
      <c r="UB548"/>
      <c r="UC548"/>
      <c r="UD548"/>
      <c r="UE548"/>
      <c r="UF548"/>
      <c r="UG548"/>
      <c r="UH548"/>
      <c r="UI548"/>
      <c r="UJ548"/>
      <c r="UK548"/>
      <c r="UL548"/>
      <c r="UM548"/>
      <c r="UN548"/>
      <c r="UO548"/>
      <c r="UP548"/>
      <c r="UQ548"/>
      <c r="UR548"/>
      <c r="US548"/>
      <c r="UT548"/>
      <c r="UU548"/>
      <c r="UV548"/>
      <c r="UW548"/>
      <c r="UX548"/>
      <c r="UY548"/>
      <c r="UZ548"/>
      <c r="VA548"/>
      <c r="VB548"/>
      <c r="VC548"/>
      <c r="VD548"/>
      <c r="VE548"/>
      <c r="VF548"/>
      <c r="VG548"/>
      <c r="VH548"/>
      <c r="VI548"/>
      <c r="VJ548"/>
      <c r="VK548"/>
      <c r="VL548"/>
      <c r="VM548"/>
      <c r="VN548"/>
      <c r="VO548"/>
      <c r="VP548"/>
      <c r="VQ548"/>
      <c r="VR548"/>
      <c r="VS548"/>
      <c r="VT548"/>
      <c r="VU548"/>
      <c r="VV548"/>
      <c r="VW548"/>
      <c r="VX548"/>
      <c r="VY548"/>
      <c r="VZ548"/>
      <c r="WA548"/>
      <c r="WB548"/>
      <c r="WC548"/>
      <c r="WD548"/>
      <c r="WE548"/>
      <c r="WF548"/>
      <c r="WG548"/>
      <c r="WH548"/>
      <c r="WI548"/>
      <c r="WJ548"/>
      <c r="WK548"/>
      <c r="WL548"/>
      <c r="WM548"/>
      <c r="WN548"/>
      <c r="WO548"/>
      <c r="WP548"/>
      <c r="WQ548"/>
      <c r="WR548"/>
      <c r="WS548"/>
      <c r="WT548"/>
      <c r="WU548"/>
      <c r="WV548"/>
      <c r="WW548"/>
      <c r="WX548"/>
      <c r="WY548"/>
      <c r="WZ548"/>
      <c r="XA548"/>
      <c r="XB548"/>
      <c r="XC548"/>
      <c r="XD548"/>
      <c r="XE548"/>
      <c r="XF548"/>
      <c r="XG548"/>
      <c r="XH548"/>
      <c r="XI548"/>
      <c r="XJ548"/>
      <c r="XK548"/>
      <c r="XL548"/>
      <c r="XM548"/>
      <c r="XN548"/>
      <c r="XO548"/>
      <c r="XP548"/>
      <c r="XQ548"/>
      <c r="XR548"/>
      <c r="XS548"/>
      <c r="XT548"/>
      <c r="XU548"/>
      <c r="XV548"/>
      <c r="XW548"/>
      <c r="XX548"/>
      <c r="XY548"/>
      <c r="XZ548"/>
      <c r="YA548"/>
      <c r="YB548"/>
      <c r="YC548"/>
      <c r="YD548"/>
      <c r="YE548"/>
      <c r="YF548"/>
      <c r="YG548"/>
      <c r="YH548"/>
      <c r="YI548"/>
      <c r="YJ548"/>
      <c r="YK548"/>
      <c r="YL548"/>
      <c r="YM548"/>
      <c r="YN548"/>
      <c r="YO548"/>
      <c r="YP548"/>
      <c r="YQ548"/>
      <c r="YR548"/>
      <c r="YS548"/>
      <c r="YT548"/>
      <c r="YU548"/>
      <c r="YV548"/>
      <c r="YW548"/>
      <c r="YX548"/>
      <c r="YY548"/>
      <c r="YZ548"/>
      <c r="ZA548"/>
      <c r="ZB548"/>
      <c r="ZC548"/>
      <c r="ZD548"/>
      <c r="ZE548"/>
      <c r="ZF548"/>
      <c r="ZG548" t="s">
        <v>797</v>
      </c>
      <c r="ZH548"/>
      <c r="ZI548">
        <v>3000</v>
      </c>
      <c r="ZJ548">
        <v>3000</v>
      </c>
      <c r="ZK548"/>
      <c r="ZL548">
        <v>1500</v>
      </c>
      <c r="ZM548">
        <v>100</v>
      </c>
      <c r="ZN548">
        <v>1500</v>
      </c>
      <c r="ZO548" t="s">
        <v>3853</v>
      </c>
      <c r="ZP548" t="s">
        <v>2111</v>
      </c>
      <c r="ZQ548"/>
      <c r="ZR548"/>
      <c r="ZS548" t="s">
        <v>797</v>
      </c>
      <c r="ZT548" t="s">
        <v>2411</v>
      </c>
      <c r="ZU548">
        <v>0</v>
      </c>
      <c r="ZV548">
        <v>1</v>
      </c>
      <c r="ZW548">
        <v>0</v>
      </c>
      <c r="ZX548">
        <v>0</v>
      </c>
      <c r="ZY548">
        <v>0</v>
      </c>
      <c r="ZZ548">
        <v>0</v>
      </c>
      <c r="AAA548">
        <v>0</v>
      </c>
      <c r="AAB548">
        <v>0</v>
      </c>
      <c r="AAC548">
        <v>0</v>
      </c>
      <c r="AAD548">
        <v>1</v>
      </c>
      <c r="AAE548">
        <v>0</v>
      </c>
      <c r="AAF548">
        <v>0</v>
      </c>
      <c r="AAG548">
        <v>1</v>
      </c>
      <c r="AAH548">
        <v>0</v>
      </c>
      <c r="AAI548">
        <v>0</v>
      </c>
      <c r="AAJ548"/>
      <c r="AAK548"/>
      <c r="AAL548"/>
      <c r="AAM548"/>
      <c r="AAN548"/>
      <c r="AAO548"/>
      <c r="AAP548"/>
      <c r="AAQ548"/>
      <c r="AAR548"/>
      <c r="AAS548"/>
      <c r="AAT548"/>
      <c r="AAU548"/>
      <c r="AAV548" t="s">
        <v>797</v>
      </c>
      <c r="AAW548" t="s">
        <v>2111</v>
      </c>
      <c r="AAX548">
        <v>0</v>
      </c>
      <c r="AAY548">
        <v>0</v>
      </c>
      <c r="AAZ548">
        <v>0</v>
      </c>
      <c r="ABA548">
        <v>0</v>
      </c>
      <c r="ABB548">
        <v>0</v>
      </c>
      <c r="ABC548">
        <v>0</v>
      </c>
      <c r="ABD548">
        <v>0</v>
      </c>
      <c r="ABE548">
        <v>0</v>
      </c>
      <c r="ABF548">
        <v>1</v>
      </c>
      <c r="ABG548"/>
      <c r="ABH548" t="s">
        <v>797</v>
      </c>
      <c r="ABI548" t="s">
        <v>2111</v>
      </c>
      <c r="ABJ548">
        <v>0</v>
      </c>
      <c r="ABK548">
        <v>0</v>
      </c>
      <c r="ABL548">
        <v>0</v>
      </c>
      <c r="ABM548">
        <v>0</v>
      </c>
      <c r="ABN548">
        <v>0</v>
      </c>
      <c r="ABO548">
        <v>1</v>
      </c>
      <c r="ABP548"/>
      <c r="ABQ548" t="s">
        <v>797</v>
      </c>
      <c r="ABR548" t="s">
        <v>3823</v>
      </c>
      <c r="ABS548">
        <v>1</v>
      </c>
      <c r="ABT548">
        <v>0</v>
      </c>
      <c r="ABU548">
        <v>0</v>
      </c>
      <c r="ABV548">
        <v>0</v>
      </c>
      <c r="ABW548">
        <v>1</v>
      </c>
      <c r="ABX548">
        <v>0</v>
      </c>
      <c r="ABY548">
        <v>0</v>
      </c>
      <c r="ABZ548">
        <v>1</v>
      </c>
      <c r="ACA548">
        <v>0</v>
      </c>
      <c r="ACB548">
        <v>0</v>
      </c>
      <c r="ACC548"/>
      <c r="ACD548" t="s">
        <v>2104</v>
      </c>
      <c r="ACE548"/>
      <c r="ACF548"/>
      <c r="ACG548"/>
      <c r="ACH548"/>
      <c r="ACI548"/>
      <c r="ACJ548"/>
      <c r="ACK548"/>
      <c r="ACL548"/>
      <c r="ACM548"/>
      <c r="ACN548"/>
      <c r="ACO548"/>
      <c r="ACP548"/>
      <c r="ACQ548" t="s">
        <v>835</v>
      </c>
      <c r="ACR548">
        <v>368114212</v>
      </c>
      <c r="ACS548" s="396">
        <v>44895.632650462961</v>
      </c>
      <c r="ACT548"/>
      <c r="ACU548"/>
      <c r="ACV548" t="s">
        <v>801</v>
      </c>
      <c r="ACW548"/>
      <c r="ACX548"/>
      <c r="ACY548">
        <v>548</v>
      </c>
    </row>
    <row r="549" spans="1:779" s="82" customFormat="1" x14ac:dyDescent="0.3">
      <c r="A549" t="s">
        <v>3854</v>
      </c>
      <c r="B549" s="396">
        <v>44887.500428946762</v>
      </c>
      <c r="C549" s="396">
        <v>44887.50263584491</v>
      </c>
      <c r="D549" s="396">
        <v>44887</v>
      </c>
      <c r="E549" t="s">
        <v>965</v>
      </c>
      <c r="F549" s="396">
        <v>44887</v>
      </c>
      <c r="G549" t="s">
        <v>966</v>
      </c>
      <c r="H549" t="s">
        <v>967</v>
      </c>
      <c r="I549" t="s">
        <v>967</v>
      </c>
      <c r="J549" t="s">
        <v>967</v>
      </c>
      <c r="K549" t="s">
        <v>795</v>
      </c>
      <c r="L549" t="s">
        <v>822</v>
      </c>
      <c r="M549">
        <v>0</v>
      </c>
      <c r="N549">
        <v>0</v>
      </c>
      <c r="O549">
        <v>0</v>
      </c>
      <c r="P549">
        <v>0</v>
      </c>
      <c r="Q549">
        <v>0</v>
      </c>
      <c r="R549">
        <v>0</v>
      </c>
      <c r="S549">
        <v>0</v>
      </c>
      <c r="T549">
        <v>0</v>
      </c>
      <c r="U549">
        <v>0</v>
      </c>
      <c r="V549">
        <v>0</v>
      </c>
      <c r="W549">
        <v>0</v>
      </c>
      <c r="X549">
        <v>0</v>
      </c>
      <c r="Y549">
        <v>0</v>
      </c>
      <c r="Z549">
        <v>0</v>
      </c>
      <c r="AA549">
        <v>0</v>
      </c>
      <c r="AB549">
        <v>0</v>
      </c>
      <c r="AC549">
        <v>0</v>
      </c>
      <c r="AD549">
        <v>0</v>
      </c>
      <c r="AE549">
        <v>0</v>
      </c>
      <c r="AF549">
        <v>0</v>
      </c>
      <c r="AG549">
        <v>0</v>
      </c>
      <c r="AH549">
        <v>1</v>
      </c>
      <c r="AI549">
        <v>0</v>
      </c>
      <c r="AJ549"/>
      <c r="AK549"/>
      <c r="AL549"/>
      <c r="AM549"/>
      <c r="AN549"/>
      <c r="AO549"/>
      <c r="AP549"/>
      <c r="AQ549"/>
      <c r="AR549"/>
      <c r="AS549"/>
      <c r="AT549"/>
      <c r="AU549"/>
      <c r="AV549"/>
      <c r="AW549"/>
      <c r="AX549"/>
      <c r="AY549"/>
      <c r="AZ549"/>
      <c r="BA549"/>
      <c r="BB549"/>
      <c r="BC549"/>
      <c r="BD549"/>
      <c r="BE549"/>
      <c r="BF549"/>
      <c r="BG549"/>
      <c r="BH549"/>
      <c r="BI549"/>
      <c r="BJ549"/>
      <c r="BK549"/>
      <c r="BL549"/>
      <c r="BM549"/>
      <c r="BN549"/>
      <c r="BO549"/>
      <c r="BP549"/>
      <c r="BQ549"/>
      <c r="BR549"/>
      <c r="BS549"/>
      <c r="BT549"/>
      <c r="BU549"/>
      <c r="BV549"/>
      <c r="BW549"/>
      <c r="BX549"/>
      <c r="BY549"/>
      <c r="BZ549"/>
      <c r="CA549"/>
      <c r="CB549"/>
      <c r="CC549"/>
      <c r="CD549"/>
      <c r="CE549"/>
      <c r="CF549"/>
      <c r="CG549"/>
      <c r="CH549"/>
      <c r="CI549"/>
      <c r="CJ549"/>
      <c r="CK549"/>
      <c r="CL549"/>
      <c r="CM549"/>
      <c r="CN549"/>
      <c r="CO549"/>
      <c r="CP549"/>
      <c r="CQ549"/>
      <c r="CR549"/>
      <c r="CS549"/>
      <c r="CT549"/>
      <c r="CU549"/>
      <c r="CV549"/>
      <c r="CW549"/>
      <c r="CX549"/>
      <c r="CY549"/>
      <c r="CZ549"/>
      <c r="DA549"/>
      <c r="DB549"/>
      <c r="DC549"/>
      <c r="DD549"/>
      <c r="DE549"/>
      <c r="DF549"/>
      <c r="DG549"/>
      <c r="DH549"/>
      <c r="DI549"/>
      <c r="DJ549"/>
      <c r="DK549"/>
      <c r="DL549"/>
      <c r="DM549"/>
      <c r="DN549"/>
      <c r="DO549"/>
      <c r="DP549"/>
      <c r="DQ549"/>
      <c r="DR549"/>
      <c r="DS549"/>
      <c r="DT549"/>
      <c r="DU549"/>
      <c r="DV549"/>
      <c r="DW549"/>
      <c r="DX549"/>
      <c r="DY549"/>
      <c r="DZ549"/>
      <c r="EA549"/>
      <c r="EB549"/>
      <c r="EC549"/>
      <c r="ED549"/>
      <c r="EE549"/>
      <c r="EF549"/>
      <c r="EG549"/>
      <c r="EH549"/>
      <c r="EI549"/>
      <c r="EJ549"/>
      <c r="EK549"/>
      <c r="EL549"/>
      <c r="EM549"/>
      <c r="EN549"/>
      <c r="EO549"/>
      <c r="EP549"/>
      <c r="EQ549"/>
      <c r="ER549"/>
      <c r="ES549"/>
      <c r="ET549"/>
      <c r="EU549"/>
      <c r="EV549"/>
      <c r="EW549"/>
      <c r="EX549"/>
      <c r="EY549"/>
      <c r="EZ549"/>
      <c r="FA549"/>
      <c r="FB549"/>
      <c r="FC549"/>
      <c r="FD549"/>
      <c r="FE549"/>
      <c r="FF549"/>
      <c r="FG549"/>
      <c r="FH549"/>
      <c r="FI549"/>
      <c r="FJ549"/>
      <c r="FK549"/>
      <c r="FL549"/>
      <c r="FM549"/>
      <c r="FN549"/>
      <c r="FO549"/>
      <c r="FP549"/>
      <c r="FQ549"/>
      <c r="FR549"/>
      <c r="FS549"/>
      <c r="FT549"/>
      <c r="FU549"/>
      <c r="FV549"/>
      <c r="FW549"/>
      <c r="FX549"/>
      <c r="FY549"/>
      <c r="FZ549"/>
      <c r="GA549"/>
      <c r="GB549"/>
      <c r="GC549"/>
      <c r="GD549"/>
      <c r="GE549"/>
      <c r="GF549"/>
      <c r="GG549"/>
      <c r="GH549"/>
      <c r="GI549"/>
      <c r="GJ549"/>
      <c r="GK549"/>
      <c r="GL549"/>
      <c r="GM549"/>
      <c r="GN549"/>
      <c r="GO549"/>
      <c r="GP549"/>
      <c r="GQ549"/>
      <c r="GR549"/>
      <c r="GS549"/>
      <c r="GT549"/>
      <c r="GU549"/>
      <c r="GV549"/>
      <c r="GW549"/>
      <c r="GX549"/>
      <c r="GY549"/>
      <c r="GZ549"/>
      <c r="HA549"/>
      <c r="HB549"/>
      <c r="HC549"/>
      <c r="HD549"/>
      <c r="HE549"/>
      <c r="HF549"/>
      <c r="HG549"/>
      <c r="HH549"/>
      <c r="HI549"/>
      <c r="HJ549"/>
      <c r="HK549"/>
      <c r="HL549"/>
      <c r="HM549"/>
      <c r="HN549"/>
      <c r="HO549"/>
      <c r="HP549"/>
      <c r="HQ549"/>
      <c r="HR549"/>
      <c r="HS549"/>
      <c r="HT549"/>
      <c r="HU549"/>
      <c r="HV549"/>
      <c r="HW549"/>
      <c r="HX549"/>
      <c r="HY549"/>
      <c r="HZ549"/>
      <c r="IA549"/>
      <c r="IB549"/>
      <c r="IC549"/>
      <c r="ID549"/>
      <c r="IE549"/>
      <c r="IF549"/>
      <c r="IG549"/>
      <c r="IH549"/>
      <c r="II549"/>
      <c r="IJ549"/>
      <c r="IK549"/>
      <c r="IL549"/>
      <c r="IM549"/>
      <c r="IN549"/>
      <c r="IO549"/>
      <c r="IP549"/>
      <c r="IQ549"/>
      <c r="IR549"/>
      <c r="IS549"/>
      <c r="IT549"/>
      <c r="IU549"/>
      <c r="IV549"/>
      <c r="IW549"/>
      <c r="IX549"/>
      <c r="IY549"/>
      <c r="IZ549"/>
      <c r="JA549"/>
      <c r="JB549"/>
      <c r="JC549"/>
      <c r="JD549"/>
      <c r="JE549"/>
      <c r="JF549"/>
      <c r="JG549"/>
      <c r="JH549"/>
      <c r="JI549"/>
      <c r="JJ549"/>
      <c r="JK549"/>
      <c r="JL549"/>
      <c r="JM549"/>
      <c r="JN549"/>
      <c r="JO549"/>
      <c r="JP549"/>
      <c r="JQ549"/>
      <c r="JR549"/>
      <c r="JS549"/>
      <c r="JT549"/>
      <c r="JU549"/>
      <c r="JV549"/>
      <c r="JW549"/>
      <c r="JX549"/>
      <c r="JY549"/>
      <c r="JZ549"/>
      <c r="KA549"/>
      <c r="KB549"/>
      <c r="KC549"/>
      <c r="KD549"/>
      <c r="KE549"/>
      <c r="KF549"/>
      <c r="KG549"/>
      <c r="KH549"/>
      <c r="KI549"/>
      <c r="KJ549"/>
      <c r="KK549"/>
      <c r="KL549"/>
      <c r="KM549"/>
      <c r="KN549"/>
      <c r="KO549"/>
      <c r="KP549"/>
      <c r="KQ549"/>
      <c r="KR549"/>
      <c r="KS549"/>
      <c r="KT549"/>
      <c r="KU549"/>
      <c r="KV549"/>
      <c r="KW549"/>
      <c r="KX549"/>
      <c r="KY549"/>
      <c r="KZ549"/>
      <c r="LA549"/>
      <c r="LB549"/>
      <c r="LC549"/>
      <c r="LD549"/>
      <c r="LE549"/>
      <c r="LF549"/>
      <c r="LG549"/>
      <c r="LH549"/>
      <c r="LI549"/>
      <c r="LJ549"/>
      <c r="LK549"/>
      <c r="LL549"/>
      <c r="LM549"/>
      <c r="LN549"/>
      <c r="LO549"/>
      <c r="LP549"/>
      <c r="LQ549"/>
      <c r="LR549"/>
      <c r="LS549"/>
      <c r="LT549"/>
      <c r="LU549"/>
      <c r="LV549"/>
      <c r="LW549"/>
      <c r="LX549"/>
      <c r="LY549"/>
      <c r="LZ549"/>
      <c r="MA549"/>
      <c r="MB549"/>
      <c r="MC549"/>
      <c r="MD549"/>
      <c r="ME549"/>
      <c r="MF549"/>
      <c r="MG549"/>
      <c r="MH549"/>
      <c r="MI549"/>
      <c r="MJ549"/>
      <c r="MK549"/>
      <c r="ML549"/>
      <c r="MM549"/>
      <c r="MN549"/>
      <c r="MO549"/>
      <c r="MP549"/>
      <c r="MQ549"/>
      <c r="MR549"/>
      <c r="MS549"/>
      <c r="MT549"/>
      <c r="MU549"/>
      <c r="MV549"/>
      <c r="MW549"/>
      <c r="MX549"/>
      <c r="MY549"/>
      <c r="MZ549"/>
      <c r="NA549"/>
      <c r="NB549"/>
      <c r="NC549"/>
      <c r="ND549"/>
      <c r="NE549"/>
      <c r="NF549"/>
      <c r="NG549"/>
      <c r="NH549"/>
      <c r="NI549"/>
      <c r="NJ549"/>
      <c r="NK549"/>
      <c r="NL549"/>
      <c r="NM549"/>
      <c r="NN549"/>
      <c r="NO549"/>
      <c r="NP549"/>
      <c r="NQ549"/>
      <c r="NR549"/>
      <c r="NS549"/>
      <c r="NT549"/>
      <c r="NU549"/>
      <c r="NV549"/>
      <c r="NW549"/>
      <c r="NX549"/>
      <c r="NY549"/>
      <c r="NZ549"/>
      <c r="OA549"/>
      <c r="OB549"/>
      <c r="OC549"/>
      <c r="OD549"/>
      <c r="OE549"/>
      <c r="OF549"/>
      <c r="OG549"/>
      <c r="OH549"/>
      <c r="OI549"/>
      <c r="OJ549"/>
      <c r="OK549"/>
      <c r="OL549"/>
      <c r="OM549"/>
      <c r="ON549"/>
      <c r="OO549"/>
      <c r="OP549"/>
      <c r="OQ549"/>
      <c r="OR549"/>
      <c r="OS549"/>
      <c r="OT549"/>
      <c r="OU549"/>
      <c r="OV549"/>
      <c r="OW549"/>
      <c r="OX549"/>
      <c r="OY549"/>
      <c r="OZ549"/>
      <c r="PA549"/>
      <c r="PB549"/>
      <c r="PC549"/>
      <c r="PD549"/>
      <c r="PE549"/>
      <c r="PF549"/>
      <c r="PG549"/>
      <c r="PH549"/>
      <c r="PI549"/>
      <c r="PJ549"/>
      <c r="PK549"/>
      <c r="PL549"/>
      <c r="PM549"/>
      <c r="PN549"/>
      <c r="PO549"/>
      <c r="PP549"/>
      <c r="PQ549"/>
      <c r="PR549"/>
      <c r="PS549"/>
      <c r="PT549"/>
      <c r="PU549"/>
      <c r="PV549"/>
      <c r="PW549"/>
      <c r="PX549"/>
      <c r="PY549"/>
      <c r="PZ549"/>
      <c r="QA549"/>
      <c r="QB549"/>
      <c r="QC549"/>
      <c r="QD549"/>
      <c r="QE549"/>
      <c r="QF549"/>
      <c r="QG549"/>
      <c r="QH549"/>
      <c r="QI549"/>
      <c r="QJ549"/>
      <c r="QK549"/>
      <c r="QL549"/>
      <c r="QM549"/>
      <c r="QN549"/>
      <c r="QO549"/>
      <c r="QP549"/>
      <c r="QQ549"/>
      <c r="QR549"/>
      <c r="QS549"/>
      <c r="QT549"/>
      <c r="QU549"/>
      <c r="QV549"/>
      <c r="QW549"/>
      <c r="QX549"/>
      <c r="QY549"/>
      <c r="QZ549"/>
      <c r="RA549"/>
      <c r="RB549"/>
      <c r="RC549"/>
      <c r="RD549"/>
      <c r="RE549"/>
      <c r="RF549"/>
      <c r="RG549"/>
      <c r="RH549"/>
      <c r="RI549"/>
      <c r="RJ549"/>
      <c r="RK549"/>
      <c r="RL549"/>
      <c r="RM549"/>
      <c r="RN549"/>
      <c r="RO549"/>
      <c r="RP549"/>
      <c r="RQ549"/>
      <c r="RR549"/>
      <c r="RS549"/>
      <c r="RT549"/>
      <c r="RU549"/>
      <c r="RV549"/>
      <c r="RW549"/>
      <c r="RX549"/>
      <c r="RY549"/>
      <c r="RZ549"/>
      <c r="SA549"/>
      <c r="SB549"/>
      <c r="SC549"/>
      <c r="SD549"/>
      <c r="SE549"/>
      <c r="SF549"/>
      <c r="SG549"/>
      <c r="SH549"/>
      <c r="SI549"/>
      <c r="SJ549"/>
      <c r="SK549"/>
      <c r="SL549"/>
      <c r="SM549"/>
      <c r="SN549"/>
      <c r="SO549"/>
      <c r="SP549"/>
      <c r="SQ549"/>
      <c r="SR549"/>
      <c r="SS549"/>
      <c r="ST549"/>
      <c r="SU549"/>
      <c r="SV549"/>
      <c r="SW549"/>
      <c r="SX549"/>
      <c r="SY549"/>
      <c r="SZ549"/>
      <c r="TA549"/>
      <c r="TB549"/>
      <c r="TC549"/>
      <c r="TD549"/>
      <c r="TE549"/>
      <c r="TF549"/>
      <c r="TG549"/>
      <c r="TH549"/>
      <c r="TI549"/>
      <c r="TJ549"/>
      <c r="TK549"/>
      <c r="TL549"/>
      <c r="TM549"/>
      <c r="TN549"/>
      <c r="TO549"/>
      <c r="TP549"/>
      <c r="TQ549"/>
      <c r="TR549"/>
      <c r="TS549"/>
      <c r="TT549"/>
      <c r="TU549"/>
      <c r="TV549"/>
      <c r="TW549"/>
      <c r="TX549"/>
      <c r="TY549"/>
      <c r="TZ549"/>
      <c r="UA549"/>
      <c r="UB549"/>
      <c r="UC549"/>
      <c r="UD549"/>
      <c r="UE549"/>
      <c r="UF549"/>
      <c r="UG549"/>
      <c r="UH549"/>
      <c r="UI549"/>
      <c r="UJ549"/>
      <c r="UK549"/>
      <c r="UL549"/>
      <c r="UM549"/>
      <c r="UN549"/>
      <c r="UO549"/>
      <c r="UP549"/>
      <c r="UQ549"/>
      <c r="UR549"/>
      <c r="US549"/>
      <c r="UT549"/>
      <c r="UU549"/>
      <c r="UV549"/>
      <c r="UW549"/>
      <c r="UX549"/>
      <c r="UY549"/>
      <c r="UZ549"/>
      <c r="VA549"/>
      <c r="VB549"/>
      <c r="VC549"/>
      <c r="VD549"/>
      <c r="VE549"/>
      <c r="VF549"/>
      <c r="VG549"/>
      <c r="VH549"/>
      <c r="VI549"/>
      <c r="VJ549"/>
      <c r="VK549"/>
      <c r="VL549"/>
      <c r="VM549"/>
      <c r="VN549"/>
      <c r="VO549"/>
      <c r="VP549"/>
      <c r="VQ549"/>
      <c r="VR549"/>
      <c r="VS549"/>
      <c r="VT549"/>
      <c r="VU549"/>
      <c r="VV549"/>
      <c r="VW549"/>
      <c r="VX549"/>
      <c r="VY549"/>
      <c r="VZ549"/>
      <c r="WA549"/>
      <c r="WB549"/>
      <c r="WC549"/>
      <c r="WD549"/>
      <c r="WE549"/>
      <c r="WF549"/>
      <c r="WG549"/>
      <c r="WH549"/>
      <c r="WI549"/>
      <c r="WJ549"/>
      <c r="WK549"/>
      <c r="WL549"/>
      <c r="WM549"/>
      <c r="WN549"/>
      <c r="WO549"/>
      <c r="WP549"/>
      <c r="WQ549"/>
      <c r="WR549"/>
      <c r="WS549"/>
      <c r="WT549"/>
      <c r="WU549"/>
      <c r="WV549"/>
      <c r="WW549"/>
      <c r="WX549"/>
      <c r="WY549"/>
      <c r="WZ549"/>
      <c r="XA549"/>
      <c r="XB549"/>
      <c r="XC549"/>
      <c r="XD549"/>
      <c r="XE549"/>
      <c r="XF549"/>
      <c r="XG549"/>
      <c r="XH549"/>
      <c r="XI549"/>
      <c r="XJ549"/>
      <c r="XK549"/>
      <c r="XL549"/>
      <c r="XM549"/>
      <c r="XN549"/>
      <c r="XO549"/>
      <c r="XP549"/>
      <c r="XQ549"/>
      <c r="XR549"/>
      <c r="XS549"/>
      <c r="XT549"/>
      <c r="XU549"/>
      <c r="XV549"/>
      <c r="XW549"/>
      <c r="XX549"/>
      <c r="XY549"/>
      <c r="XZ549"/>
      <c r="YA549"/>
      <c r="YB549"/>
      <c r="YC549"/>
      <c r="YD549"/>
      <c r="YE549"/>
      <c r="YF549"/>
      <c r="YG549"/>
      <c r="YH549"/>
      <c r="YI549"/>
      <c r="YJ549"/>
      <c r="YK549"/>
      <c r="YL549"/>
      <c r="YM549"/>
      <c r="YN549"/>
      <c r="YO549"/>
      <c r="YP549"/>
      <c r="YQ549"/>
      <c r="YR549"/>
      <c r="YS549"/>
      <c r="YT549"/>
      <c r="YU549"/>
      <c r="YV549"/>
      <c r="YW549"/>
      <c r="YX549"/>
      <c r="YY549"/>
      <c r="YZ549"/>
      <c r="ZA549"/>
      <c r="ZB549"/>
      <c r="ZC549"/>
      <c r="ZD549"/>
      <c r="ZE549"/>
      <c r="ZF549"/>
      <c r="ZG549" t="s">
        <v>797</v>
      </c>
      <c r="ZH549"/>
      <c r="ZI549">
        <v>3000</v>
      </c>
      <c r="ZJ549">
        <v>3000</v>
      </c>
      <c r="ZK549"/>
      <c r="ZL549">
        <v>1500</v>
      </c>
      <c r="ZM549">
        <v>100</v>
      </c>
      <c r="ZN549">
        <v>1500</v>
      </c>
      <c r="ZO549" t="s">
        <v>3810</v>
      </c>
      <c r="ZP549" t="s">
        <v>2111</v>
      </c>
      <c r="ZQ549"/>
      <c r="ZR549"/>
      <c r="ZS549" t="s">
        <v>797</v>
      </c>
      <c r="ZT549" t="s">
        <v>3855</v>
      </c>
      <c r="ZU549">
        <v>0</v>
      </c>
      <c r="ZV549">
        <v>0</v>
      </c>
      <c r="ZW549">
        <v>0</v>
      </c>
      <c r="ZX549">
        <v>1</v>
      </c>
      <c r="ZY549">
        <v>0</v>
      </c>
      <c r="ZZ549">
        <v>0</v>
      </c>
      <c r="AAA549">
        <v>0</v>
      </c>
      <c r="AAB549">
        <v>1</v>
      </c>
      <c r="AAC549">
        <v>0</v>
      </c>
      <c r="AAD549">
        <v>0</v>
      </c>
      <c r="AAE549">
        <v>0</v>
      </c>
      <c r="AAF549">
        <v>0</v>
      </c>
      <c r="AAG549">
        <v>1</v>
      </c>
      <c r="AAH549">
        <v>0</v>
      </c>
      <c r="AAI549">
        <v>0</v>
      </c>
      <c r="AAJ549"/>
      <c r="AAK549"/>
      <c r="AAL549"/>
      <c r="AAM549"/>
      <c r="AAN549"/>
      <c r="AAO549"/>
      <c r="AAP549"/>
      <c r="AAQ549"/>
      <c r="AAR549"/>
      <c r="AAS549"/>
      <c r="AAT549"/>
      <c r="AAU549"/>
      <c r="AAV549" t="s">
        <v>816</v>
      </c>
      <c r="AAW549"/>
      <c r="AAX549"/>
      <c r="AAY549"/>
      <c r="AAZ549"/>
      <c r="ABA549"/>
      <c r="ABB549"/>
      <c r="ABC549"/>
      <c r="ABD549"/>
      <c r="ABE549"/>
      <c r="ABF549"/>
      <c r="ABG549"/>
      <c r="ABH549" t="s">
        <v>797</v>
      </c>
      <c r="ABI549" t="s">
        <v>2111</v>
      </c>
      <c r="ABJ549">
        <v>0</v>
      </c>
      <c r="ABK549">
        <v>0</v>
      </c>
      <c r="ABL549">
        <v>0</v>
      </c>
      <c r="ABM549">
        <v>0</v>
      </c>
      <c r="ABN549">
        <v>0</v>
      </c>
      <c r="ABO549">
        <v>1</v>
      </c>
      <c r="ABP549"/>
      <c r="ABQ549" t="s">
        <v>816</v>
      </c>
      <c r="ABR549"/>
      <c r="ABS549"/>
      <c r="ABT549"/>
      <c r="ABU549"/>
      <c r="ABV549"/>
      <c r="ABW549"/>
      <c r="ABX549"/>
      <c r="ABY549"/>
      <c r="ABZ549"/>
      <c r="ACA549"/>
      <c r="ACB549"/>
      <c r="ACC549"/>
      <c r="ACD549" t="s">
        <v>2104</v>
      </c>
      <c r="ACE549"/>
      <c r="ACF549"/>
      <c r="ACG549"/>
      <c r="ACH549"/>
      <c r="ACI549"/>
      <c r="ACJ549"/>
      <c r="ACK549"/>
      <c r="ACL549"/>
      <c r="ACM549"/>
      <c r="ACN549"/>
      <c r="ACO549"/>
      <c r="ACP549"/>
      <c r="ACQ549" t="s">
        <v>835</v>
      </c>
      <c r="ACR549">
        <v>368114245</v>
      </c>
      <c r="ACS549" s="396">
        <v>44895.632685185192</v>
      </c>
      <c r="ACT549"/>
      <c r="ACU549"/>
      <c r="ACV549" t="s">
        <v>801</v>
      </c>
      <c r="ACW549"/>
      <c r="ACX549"/>
      <c r="ACY549">
        <v>549</v>
      </c>
    </row>
    <row r="550" spans="1:779" s="82" customFormat="1" x14ac:dyDescent="0.3">
      <c r="A550" t="s">
        <v>3856</v>
      </c>
      <c r="B550" s="396">
        <v>44887.502911099538</v>
      </c>
      <c r="C550" s="396">
        <v>44887.505591886569</v>
      </c>
      <c r="D550" s="396">
        <v>44887</v>
      </c>
      <c r="E550" t="s">
        <v>965</v>
      </c>
      <c r="F550" s="396">
        <v>44887</v>
      </c>
      <c r="G550" t="s">
        <v>966</v>
      </c>
      <c r="H550" t="s">
        <v>967</v>
      </c>
      <c r="I550" t="s">
        <v>967</v>
      </c>
      <c r="J550" t="s">
        <v>967</v>
      </c>
      <c r="K550" t="s">
        <v>795</v>
      </c>
      <c r="L550" t="s">
        <v>822</v>
      </c>
      <c r="M550">
        <v>0</v>
      </c>
      <c r="N550">
        <v>0</v>
      </c>
      <c r="O550">
        <v>0</v>
      </c>
      <c r="P550">
        <v>0</v>
      </c>
      <c r="Q550">
        <v>0</v>
      </c>
      <c r="R550">
        <v>0</v>
      </c>
      <c r="S550">
        <v>0</v>
      </c>
      <c r="T550">
        <v>0</v>
      </c>
      <c r="U550">
        <v>0</v>
      </c>
      <c r="V550">
        <v>0</v>
      </c>
      <c r="W550">
        <v>0</v>
      </c>
      <c r="X550">
        <v>0</v>
      </c>
      <c r="Y550">
        <v>0</v>
      </c>
      <c r="Z550">
        <v>0</v>
      </c>
      <c r="AA550">
        <v>0</v>
      </c>
      <c r="AB550">
        <v>0</v>
      </c>
      <c r="AC550">
        <v>0</v>
      </c>
      <c r="AD550">
        <v>0</v>
      </c>
      <c r="AE550">
        <v>0</v>
      </c>
      <c r="AF550">
        <v>0</v>
      </c>
      <c r="AG550">
        <v>0</v>
      </c>
      <c r="AH550">
        <v>1</v>
      </c>
      <c r="AI550">
        <v>0</v>
      </c>
      <c r="AJ550"/>
      <c r="AK550"/>
      <c r="AL550"/>
      <c r="AM550"/>
      <c r="AN550"/>
      <c r="AO550"/>
      <c r="AP550"/>
      <c r="AQ550"/>
      <c r="AR550"/>
      <c r="AS550"/>
      <c r="AT550"/>
      <c r="AU550"/>
      <c r="AV550"/>
      <c r="AW550"/>
      <c r="AX550"/>
      <c r="AY550"/>
      <c r="AZ550"/>
      <c r="BA550"/>
      <c r="BB550"/>
      <c r="BC550"/>
      <c r="BD550"/>
      <c r="BE550"/>
      <c r="BF550"/>
      <c r="BG550"/>
      <c r="BH550"/>
      <c r="BI550"/>
      <c r="BJ550"/>
      <c r="BK550"/>
      <c r="BL550"/>
      <c r="BM550"/>
      <c r="BN550"/>
      <c r="BO550"/>
      <c r="BP550"/>
      <c r="BQ550"/>
      <c r="BR550"/>
      <c r="BS550"/>
      <c r="BT550"/>
      <c r="BU550"/>
      <c r="BV550"/>
      <c r="BW550"/>
      <c r="BX550"/>
      <c r="BY550"/>
      <c r="BZ550"/>
      <c r="CA550"/>
      <c r="CB550"/>
      <c r="CC550"/>
      <c r="CD550"/>
      <c r="CE550"/>
      <c r="CF550"/>
      <c r="CG550"/>
      <c r="CH550"/>
      <c r="CI550"/>
      <c r="CJ550"/>
      <c r="CK550"/>
      <c r="CL550"/>
      <c r="CM550"/>
      <c r="CN550"/>
      <c r="CO550"/>
      <c r="CP550"/>
      <c r="CQ550"/>
      <c r="CR550"/>
      <c r="CS550"/>
      <c r="CT550"/>
      <c r="CU550"/>
      <c r="CV550"/>
      <c r="CW550"/>
      <c r="CX550"/>
      <c r="CY550"/>
      <c r="CZ550"/>
      <c r="DA550"/>
      <c r="DB550"/>
      <c r="DC550"/>
      <c r="DD550"/>
      <c r="DE550"/>
      <c r="DF550"/>
      <c r="DG550"/>
      <c r="DH550"/>
      <c r="DI550"/>
      <c r="DJ550"/>
      <c r="DK550"/>
      <c r="DL550"/>
      <c r="DM550"/>
      <c r="DN550"/>
      <c r="DO550"/>
      <c r="DP550"/>
      <c r="DQ550"/>
      <c r="DR550"/>
      <c r="DS550"/>
      <c r="DT550"/>
      <c r="DU550"/>
      <c r="DV550"/>
      <c r="DW550"/>
      <c r="DX550"/>
      <c r="DY550"/>
      <c r="DZ550"/>
      <c r="EA550"/>
      <c r="EB550"/>
      <c r="EC550"/>
      <c r="ED550"/>
      <c r="EE550"/>
      <c r="EF550"/>
      <c r="EG550"/>
      <c r="EH550"/>
      <c r="EI550"/>
      <c r="EJ550"/>
      <c r="EK550"/>
      <c r="EL550"/>
      <c r="EM550"/>
      <c r="EN550"/>
      <c r="EO550"/>
      <c r="EP550"/>
      <c r="EQ550"/>
      <c r="ER550"/>
      <c r="ES550"/>
      <c r="ET550"/>
      <c r="EU550"/>
      <c r="EV550"/>
      <c r="EW550"/>
      <c r="EX550"/>
      <c r="EY550"/>
      <c r="EZ550"/>
      <c r="FA550"/>
      <c r="FB550"/>
      <c r="FC550"/>
      <c r="FD550"/>
      <c r="FE550"/>
      <c r="FF550"/>
      <c r="FG550"/>
      <c r="FH550"/>
      <c r="FI550"/>
      <c r="FJ550"/>
      <c r="FK550"/>
      <c r="FL550"/>
      <c r="FM550"/>
      <c r="FN550"/>
      <c r="FO550"/>
      <c r="FP550"/>
      <c r="FQ550"/>
      <c r="FR550"/>
      <c r="FS550"/>
      <c r="FT550"/>
      <c r="FU550"/>
      <c r="FV550"/>
      <c r="FW550"/>
      <c r="FX550"/>
      <c r="FY550"/>
      <c r="FZ550"/>
      <c r="GA550"/>
      <c r="GB550"/>
      <c r="GC550"/>
      <c r="GD550"/>
      <c r="GE550"/>
      <c r="GF550"/>
      <c r="GG550"/>
      <c r="GH550"/>
      <c r="GI550"/>
      <c r="GJ550"/>
      <c r="GK550"/>
      <c r="GL550"/>
      <c r="GM550"/>
      <c r="GN550"/>
      <c r="GO550"/>
      <c r="GP550"/>
      <c r="GQ550"/>
      <c r="GR550"/>
      <c r="GS550"/>
      <c r="GT550"/>
      <c r="GU550"/>
      <c r="GV550"/>
      <c r="GW550"/>
      <c r="GX550"/>
      <c r="GY550"/>
      <c r="GZ550"/>
      <c r="HA550"/>
      <c r="HB550"/>
      <c r="HC550"/>
      <c r="HD550"/>
      <c r="HE550"/>
      <c r="HF550"/>
      <c r="HG550"/>
      <c r="HH550"/>
      <c r="HI550"/>
      <c r="HJ550"/>
      <c r="HK550"/>
      <c r="HL550"/>
      <c r="HM550"/>
      <c r="HN550"/>
      <c r="HO550"/>
      <c r="HP550"/>
      <c r="HQ550"/>
      <c r="HR550"/>
      <c r="HS550"/>
      <c r="HT550"/>
      <c r="HU550"/>
      <c r="HV550"/>
      <c r="HW550"/>
      <c r="HX550"/>
      <c r="HY550"/>
      <c r="HZ550"/>
      <c r="IA550"/>
      <c r="IB550"/>
      <c r="IC550"/>
      <c r="ID550"/>
      <c r="IE550"/>
      <c r="IF550"/>
      <c r="IG550"/>
      <c r="IH550"/>
      <c r="II550"/>
      <c r="IJ550"/>
      <c r="IK550"/>
      <c r="IL550"/>
      <c r="IM550"/>
      <c r="IN550"/>
      <c r="IO550"/>
      <c r="IP550"/>
      <c r="IQ550"/>
      <c r="IR550"/>
      <c r="IS550"/>
      <c r="IT550"/>
      <c r="IU550"/>
      <c r="IV550"/>
      <c r="IW550"/>
      <c r="IX550"/>
      <c r="IY550"/>
      <c r="IZ550"/>
      <c r="JA550"/>
      <c r="JB550"/>
      <c r="JC550"/>
      <c r="JD550"/>
      <c r="JE550"/>
      <c r="JF550"/>
      <c r="JG550"/>
      <c r="JH550"/>
      <c r="JI550"/>
      <c r="JJ550"/>
      <c r="JK550"/>
      <c r="JL550"/>
      <c r="JM550"/>
      <c r="JN550"/>
      <c r="JO550"/>
      <c r="JP550"/>
      <c r="JQ550"/>
      <c r="JR550"/>
      <c r="JS550"/>
      <c r="JT550"/>
      <c r="JU550"/>
      <c r="JV550"/>
      <c r="JW550"/>
      <c r="JX550"/>
      <c r="JY550"/>
      <c r="JZ550"/>
      <c r="KA550"/>
      <c r="KB550"/>
      <c r="KC550"/>
      <c r="KD550"/>
      <c r="KE550"/>
      <c r="KF550"/>
      <c r="KG550"/>
      <c r="KH550"/>
      <c r="KI550"/>
      <c r="KJ550"/>
      <c r="KK550"/>
      <c r="KL550"/>
      <c r="KM550"/>
      <c r="KN550"/>
      <c r="KO550"/>
      <c r="KP550"/>
      <c r="KQ550"/>
      <c r="KR550"/>
      <c r="KS550"/>
      <c r="KT550"/>
      <c r="KU550"/>
      <c r="KV550"/>
      <c r="KW550"/>
      <c r="KX550"/>
      <c r="KY550"/>
      <c r="KZ550"/>
      <c r="LA550"/>
      <c r="LB550"/>
      <c r="LC550"/>
      <c r="LD550"/>
      <c r="LE550"/>
      <c r="LF550"/>
      <c r="LG550"/>
      <c r="LH550"/>
      <c r="LI550"/>
      <c r="LJ550"/>
      <c r="LK550"/>
      <c r="LL550"/>
      <c r="LM550"/>
      <c r="LN550"/>
      <c r="LO550"/>
      <c r="LP550"/>
      <c r="LQ550"/>
      <c r="LR550"/>
      <c r="LS550"/>
      <c r="LT550"/>
      <c r="LU550"/>
      <c r="LV550"/>
      <c r="LW550"/>
      <c r="LX550"/>
      <c r="LY550"/>
      <c r="LZ550"/>
      <c r="MA550"/>
      <c r="MB550"/>
      <c r="MC550"/>
      <c r="MD550"/>
      <c r="ME550"/>
      <c r="MF550"/>
      <c r="MG550"/>
      <c r="MH550"/>
      <c r="MI550"/>
      <c r="MJ550"/>
      <c r="MK550"/>
      <c r="ML550"/>
      <c r="MM550"/>
      <c r="MN550"/>
      <c r="MO550"/>
      <c r="MP550"/>
      <c r="MQ550"/>
      <c r="MR550"/>
      <c r="MS550"/>
      <c r="MT550"/>
      <c r="MU550"/>
      <c r="MV550"/>
      <c r="MW550"/>
      <c r="MX550"/>
      <c r="MY550"/>
      <c r="MZ550"/>
      <c r="NA550"/>
      <c r="NB550"/>
      <c r="NC550"/>
      <c r="ND550"/>
      <c r="NE550"/>
      <c r="NF550"/>
      <c r="NG550"/>
      <c r="NH550"/>
      <c r="NI550"/>
      <c r="NJ550"/>
      <c r="NK550"/>
      <c r="NL550"/>
      <c r="NM550"/>
      <c r="NN550"/>
      <c r="NO550"/>
      <c r="NP550"/>
      <c r="NQ550"/>
      <c r="NR550"/>
      <c r="NS550"/>
      <c r="NT550"/>
      <c r="NU550"/>
      <c r="NV550"/>
      <c r="NW550"/>
      <c r="NX550"/>
      <c r="NY550"/>
      <c r="NZ550"/>
      <c r="OA550"/>
      <c r="OB550"/>
      <c r="OC550"/>
      <c r="OD550"/>
      <c r="OE550"/>
      <c r="OF550"/>
      <c r="OG550"/>
      <c r="OH550"/>
      <c r="OI550"/>
      <c r="OJ550"/>
      <c r="OK550"/>
      <c r="OL550"/>
      <c r="OM550"/>
      <c r="ON550"/>
      <c r="OO550"/>
      <c r="OP550"/>
      <c r="OQ550"/>
      <c r="OR550"/>
      <c r="OS550"/>
      <c r="OT550"/>
      <c r="OU550"/>
      <c r="OV550"/>
      <c r="OW550"/>
      <c r="OX550"/>
      <c r="OY550"/>
      <c r="OZ550"/>
      <c r="PA550"/>
      <c r="PB550"/>
      <c r="PC550"/>
      <c r="PD550"/>
      <c r="PE550"/>
      <c r="PF550"/>
      <c r="PG550"/>
      <c r="PH550"/>
      <c r="PI550"/>
      <c r="PJ550"/>
      <c r="PK550"/>
      <c r="PL550"/>
      <c r="PM550"/>
      <c r="PN550"/>
      <c r="PO550"/>
      <c r="PP550"/>
      <c r="PQ550"/>
      <c r="PR550"/>
      <c r="PS550"/>
      <c r="PT550"/>
      <c r="PU550"/>
      <c r="PV550"/>
      <c r="PW550"/>
      <c r="PX550"/>
      <c r="PY550"/>
      <c r="PZ550"/>
      <c r="QA550"/>
      <c r="QB550"/>
      <c r="QC550"/>
      <c r="QD550"/>
      <c r="QE550"/>
      <c r="QF550"/>
      <c r="QG550"/>
      <c r="QH550"/>
      <c r="QI550"/>
      <c r="QJ550"/>
      <c r="QK550"/>
      <c r="QL550"/>
      <c r="QM550"/>
      <c r="QN550"/>
      <c r="QO550"/>
      <c r="QP550"/>
      <c r="QQ550"/>
      <c r="QR550"/>
      <c r="QS550"/>
      <c r="QT550"/>
      <c r="QU550"/>
      <c r="QV550"/>
      <c r="QW550"/>
      <c r="QX550"/>
      <c r="QY550"/>
      <c r="QZ550"/>
      <c r="RA550"/>
      <c r="RB550"/>
      <c r="RC550"/>
      <c r="RD550"/>
      <c r="RE550"/>
      <c r="RF550"/>
      <c r="RG550"/>
      <c r="RH550"/>
      <c r="RI550"/>
      <c r="RJ550"/>
      <c r="RK550"/>
      <c r="RL550"/>
      <c r="RM550"/>
      <c r="RN550"/>
      <c r="RO550"/>
      <c r="RP550"/>
      <c r="RQ550"/>
      <c r="RR550"/>
      <c r="RS550"/>
      <c r="RT550"/>
      <c r="RU550"/>
      <c r="RV550"/>
      <c r="RW550"/>
      <c r="RX550"/>
      <c r="RY550"/>
      <c r="RZ550"/>
      <c r="SA550"/>
      <c r="SB550"/>
      <c r="SC550"/>
      <c r="SD550"/>
      <c r="SE550"/>
      <c r="SF550"/>
      <c r="SG550"/>
      <c r="SH550"/>
      <c r="SI550"/>
      <c r="SJ550"/>
      <c r="SK550"/>
      <c r="SL550"/>
      <c r="SM550"/>
      <c r="SN550"/>
      <c r="SO550"/>
      <c r="SP550"/>
      <c r="SQ550"/>
      <c r="SR550"/>
      <c r="SS550"/>
      <c r="ST550"/>
      <c r="SU550"/>
      <c r="SV550"/>
      <c r="SW550"/>
      <c r="SX550"/>
      <c r="SY550"/>
      <c r="SZ550"/>
      <c r="TA550"/>
      <c r="TB550"/>
      <c r="TC550"/>
      <c r="TD550"/>
      <c r="TE550"/>
      <c r="TF550"/>
      <c r="TG550"/>
      <c r="TH550"/>
      <c r="TI550"/>
      <c r="TJ550"/>
      <c r="TK550"/>
      <c r="TL550"/>
      <c r="TM550"/>
      <c r="TN550"/>
      <c r="TO550"/>
      <c r="TP550"/>
      <c r="TQ550"/>
      <c r="TR550"/>
      <c r="TS550"/>
      <c r="TT550"/>
      <c r="TU550"/>
      <c r="TV550"/>
      <c r="TW550"/>
      <c r="TX550"/>
      <c r="TY550"/>
      <c r="TZ550"/>
      <c r="UA550"/>
      <c r="UB550"/>
      <c r="UC550"/>
      <c r="UD550"/>
      <c r="UE550"/>
      <c r="UF550"/>
      <c r="UG550"/>
      <c r="UH550"/>
      <c r="UI550"/>
      <c r="UJ550"/>
      <c r="UK550"/>
      <c r="UL550"/>
      <c r="UM550"/>
      <c r="UN550"/>
      <c r="UO550"/>
      <c r="UP550"/>
      <c r="UQ550"/>
      <c r="UR550"/>
      <c r="US550"/>
      <c r="UT550"/>
      <c r="UU550"/>
      <c r="UV550"/>
      <c r="UW550"/>
      <c r="UX550"/>
      <c r="UY550"/>
      <c r="UZ550"/>
      <c r="VA550"/>
      <c r="VB550"/>
      <c r="VC550"/>
      <c r="VD550"/>
      <c r="VE550"/>
      <c r="VF550"/>
      <c r="VG550"/>
      <c r="VH550"/>
      <c r="VI550"/>
      <c r="VJ550"/>
      <c r="VK550"/>
      <c r="VL550"/>
      <c r="VM550"/>
      <c r="VN550"/>
      <c r="VO550"/>
      <c r="VP550"/>
      <c r="VQ550"/>
      <c r="VR550"/>
      <c r="VS550"/>
      <c r="VT550"/>
      <c r="VU550"/>
      <c r="VV550"/>
      <c r="VW550"/>
      <c r="VX550"/>
      <c r="VY550"/>
      <c r="VZ550"/>
      <c r="WA550"/>
      <c r="WB550"/>
      <c r="WC550"/>
      <c r="WD550"/>
      <c r="WE550"/>
      <c r="WF550"/>
      <c r="WG550"/>
      <c r="WH550"/>
      <c r="WI550"/>
      <c r="WJ550"/>
      <c r="WK550"/>
      <c r="WL550"/>
      <c r="WM550"/>
      <c r="WN550"/>
      <c r="WO550"/>
      <c r="WP550"/>
      <c r="WQ550"/>
      <c r="WR550"/>
      <c r="WS550"/>
      <c r="WT550"/>
      <c r="WU550"/>
      <c r="WV550"/>
      <c r="WW550"/>
      <c r="WX550"/>
      <c r="WY550"/>
      <c r="WZ550"/>
      <c r="XA550"/>
      <c r="XB550"/>
      <c r="XC550"/>
      <c r="XD550"/>
      <c r="XE550"/>
      <c r="XF550"/>
      <c r="XG550"/>
      <c r="XH550"/>
      <c r="XI550"/>
      <c r="XJ550"/>
      <c r="XK550"/>
      <c r="XL550"/>
      <c r="XM550"/>
      <c r="XN550"/>
      <c r="XO550"/>
      <c r="XP550"/>
      <c r="XQ550"/>
      <c r="XR550"/>
      <c r="XS550"/>
      <c r="XT550"/>
      <c r="XU550"/>
      <c r="XV550"/>
      <c r="XW550"/>
      <c r="XX550"/>
      <c r="XY550"/>
      <c r="XZ550"/>
      <c r="YA550"/>
      <c r="YB550"/>
      <c r="YC550"/>
      <c r="YD550"/>
      <c r="YE550"/>
      <c r="YF550"/>
      <c r="YG550"/>
      <c r="YH550"/>
      <c r="YI550"/>
      <c r="YJ550"/>
      <c r="YK550"/>
      <c r="YL550"/>
      <c r="YM550"/>
      <c r="YN550"/>
      <c r="YO550"/>
      <c r="YP550"/>
      <c r="YQ550"/>
      <c r="YR550"/>
      <c r="YS550"/>
      <c r="YT550"/>
      <c r="YU550"/>
      <c r="YV550"/>
      <c r="YW550"/>
      <c r="YX550"/>
      <c r="YY550"/>
      <c r="YZ550"/>
      <c r="ZA550"/>
      <c r="ZB550"/>
      <c r="ZC550"/>
      <c r="ZD550"/>
      <c r="ZE550"/>
      <c r="ZF550"/>
      <c r="ZG550" t="s">
        <v>797</v>
      </c>
      <c r="ZH550"/>
      <c r="ZI550">
        <v>3000</v>
      </c>
      <c r="ZJ550">
        <v>3000</v>
      </c>
      <c r="ZK550"/>
      <c r="ZL550">
        <v>1500</v>
      </c>
      <c r="ZM550">
        <v>100</v>
      </c>
      <c r="ZN550">
        <v>1500</v>
      </c>
      <c r="ZO550" t="s">
        <v>1032</v>
      </c>
      <c r="ZP550" t="s">
        <v>2111</v>
      </c>
      <c r="ZQ550"/>
      <c r="ZR550"/>
      <c r="ZS550" t="s">
        <v>797</v>
      </c>
      <c r="ZT550" t="s">
        <v>2294</v>
      </c>
      <c r="ZU550">
        <v>0</v>
      </c>
      <c r="ZV550">
        <v>1</v>
      </c>
      <c r="ZW550">
        <v>0</v>
      </c>
      <c r="ZX550">
        <v>0</v>
      </c>
      <c r="ZY550">
        <v>0</v>
      </c>
      <c r="ZZ550">
        <v>0</v>
      </c>
      <c r="AAA550">
        <v>0</v>
      </c>
      <c r="AAB550">
        <v>0</v>
      </c>
      <c r="AAC550">
        <v>0</v>
      </c>
      <c r="AAD550">
        <v>1</v>
      </c>
      <c r="AAE550">
        <v>0</v>
      </c>
      <c r="AAF550">
        <v>0</v>
      </c>
      <c r="AAG550">
        <v>1</v>
      </c>
      <c r="AAH550">
        <v>0</v>
      </c>
      <c r="AAI550">
        <v>0</v>
      </c>
      <c r="AAJ550"/>
      <c r="AAK550"/>
      <c r="AAL550"/>
      <c r="AAM550"/>
      <c r="AAN550"/>
      <c r="AAO550"/>
      <c r="AAP550"/>
      <c r="AAQ550"/>
      <c r="AAR550"/>
      <c r="AAS550"/>
      <c r="AAT550"/>
      <c r="AAU550"/>
      <c r="AAV550" t="s">
        <v>816</v>
      </c>
      <c r="AAW550"/>
      <c r="AAX550"/>
      <c r="AAY550"/>
      <c r="AAZ550"/>
      <c r="ABA550"/>
      <c r="ABB550"/>
      <c r="ABC550"/>
      <c r="ABD550"/>
      <c r="ABE550"/>
      <c r="ABF550"/>
      <c r="ABG550"/>
      <c r="ABH550" t="s">
        <v>816</v>
      </c>
      <c r="ABI550"/>
      <c r="ABJ550"/>
      <c r="ABK550"/>
      <c r="ABL550"/>
      <c r="ABM550"/>
      <c r="ABN550"/>
      <c r="ABO550"/>
      <c r="ABP550"/>
      <c r="ABQ550" t="s">
        <v>797</v>
      </c>
      <c r="ABR550" t="s">
        <v>2512</v>
      </c>
      <c r="ABS550">
        <v>1</v>
      </c>
      <c r="ABT550">
        <v>0</v>
      </c>
      <c r="ABU550">
        <v>0</v>
      </c>
      <c r="ABV550">
        <v>0</v>
      </c>
      <c r="ABW550">
        <v>0</v>
      </c>
      <c r="ABX550">
        <v>0</v>
      </c>
      <c r="ABY550">
        <v>0</v>
      </c>
      <c r="ABZ550">
        <v>1</v>
      </c>
      <c r="ACA550">
        <v>0</v>
      </c>
      <c r="ACB550">
        <v>0</v>
      </c>
      <c r="ACC550"/>
      <c r="ACD550" t="s">
        <v>2104</v>
      </c>
      <c r="ACE550"/>
      <c r="ACF550"/>
      <c r="ACG550"/>
      <c r="ACH550"/>
      <c r="ACI550"/>
      <c r="ACJ550"/>
      <c r="ACK550"/>
      <c r="ACL550"/>
      <c r="ACM550"/>
      <c r="ACN550"/>
      <c r="ACO550"/>
      <c r="ACP550"/>
      <c r="ACQ550" t="s">
        <v>835</v>
      </c>
      <c r="ACR550">
        <v>368114278</v>
      </c>
      <c r="ACS550" s="396">
        <v>44895.632719907408</v>
      </c>
      <c r="ACT550"/>
      <c r="ACU550"/>
      <c r="ACV550" t="s">
        <v>801</v>
      </c>
      <c r="ACW550"/>
      <c r="ACX550"/>
      <c r="ACY550">
        <v>550</v>
      </c>
    </row>
    <row r="551" spans="1:779" s="82" customFormat="1" x14ac:dyDescent="0.3">
      <c r="A551" t="s">
        <v>3857</v>
      </c>
      <c r="B551" s="396">
        <v>44887.505994039362</v>
      </c>
      <c r="C551" s="396">
        <v>44887.509164710653</v>
      </c>
      <c r="D551" s="396">
        <v>44887</v>
      </c>
      <c r="E551" t="s">
        <v>965</v>
      </c>
      <c r="F551" s="396">
        <v>44887</v>
      </c>
      <c r="G551" t="s">
        <v>966</v>
      </c>
      <c r="H551" t="s">
        <v>967</v>
      </c>
      <c r="I551" t="s">
        <v>967</v>
      </c>
      <c r="J551" t="s">
        <v>967</v>
      </c>
      <c r="K551" t="s">
        <v>795</v>
      </c>
      <c r="L551" t="s">
        <v>822</v>
      </c>
      <c r="M551">
        <v>0</v>
      </c>
      <c r="N551">
        <v>0</v>
      </c>
      <c r="O551">
        <v>0</v>
      </c>
      <c r="P551">
        <v>0</v>
      </c>
      <c r="Q551">
        <v>0</v>
      </c>
      <c r="R551">
        <v>0</v>
      </c>
      <c r="S551">
        <v>0</v>
      </c>
      <c r="T551">
        <v>0</v>
      </c>
      <c r="U551">
        <v>0</v>
      </c>
      <c r="V551">
        <v>0</v>
      </c>
      <c r="W551">
        <v>0</v>
      </c>
      <c r="X551">
        <v>0</v>
      </c>
      <c r="Y551">
        <v>0</v>
      </c>
      <c r="Z551">
        <v>0</v>
      </c>
      <c r="AA551">
        <v>0</v>
      </c>
      <c r="AB551">
        <v>0</v>
      </c>
      <c r="AC551">
        <v>0</v>
      </c>
      <c r="AD551">
        <v>0</v>
      </c>
      <c r="AE551">
        <v>0</v>
      </c>
      <c r="AF551">
        <v>0</v>
      </c>
      <c r="AG551">
        <v>0</v>
      </c>
      <c r="AH551">
        <v>1</v>
      </c>
      <c r="AI551">
        <v>0</v>
      </c>
      <c r="AJ551"/>
      <c r="AK551"/>
      <c r="AL551"/>
      <c r="AM551"/>
      <c r="AN551"/>
      <c r="AO551"/>
      <c r="AP551"/>
      <c r="AQ551"/>
      <c r="AR551"/>
      <c r="AS551"/>
      <c r="AT551"/>
      <c r="AU551"/>
      <c r="AV551"/>
      <c r="AW551"/>
      <c r="AX551"/>
      <c r="AY551"/>
      <c r="AZ551"/>
      <c r="BA551"/>
      <c r="BB551"/>
      <c r="BC551"/>
      <c r="BD551"/>
      <c r="BE551"/>
      <c r="BF551"/>
      <c r="BG551"/>
      <c r="BH551"/>
      <c r="BI551"/>
      <c r="BJ551"/>
      <c r="BK551"/>
      <c r="BL551"/>
      <c r="BM551"/>
      <c r="BN551"/>
      <c r="BO551"/>
      <c r="BP551"/>
      <c r="BQ551"/>
      <c r="BR551"/>
      <c r="BS551"/>
      <c r="BT551"/>
      <c r="BU551"/>
      <c r="BV551"/>
      <c r="BW551"/>
      <c r="BX551"/>
      <c r="BY551"/>
      <c r="BZ551"/>
      <c r="CA551"/>
      <c r="CB551"/>
      <c r="CC551"/>
      <c r="CD551"/>
      <c r="CE551"/>
      <c r="CF551"/>
      <c r="CG551"/>
      <c r="CH551"/>
      <c r="CI551"/>
      <c r="CJ551"/>
      <c r="CK551"/>
      <c r="CL551"/>
      <c r="CM551"/>
      <c r="CN551"/>
      <c r="CO551"/>
      <c r="CP551"/>
      <c r="CQ551"/>
      <c r="CR551"/>
      <c r="CS551"/>
      <c r="CT551"/>
      <c r="CU551"/>
      <c r="CV551"/>
      <c r="CW551"/>
      <c r="CX551"/>
      <c r="CY551"/>
      <c r="CZ551"/>
      <c r="DA551"/>
      <c r="DB551"/>
      <c r="DC551"/>
      <c r="DD551"/>
      <c r="DE551"/>
      <c r="DF551"/>
      <c r="DG551"/>
      <c r="DH551"/>
      <c r="DI551"/>
      <c r="DJ551"/>
      <c r="DK551"/>
      <c r="DL551"/>
      <c r="DM551"/>
      <c r="DN551"/>
      <c r="DO551"/>
      <c r="DP551"/>
      <c r="DQ551"/>
      <c r="DR551"/>
      <c r="DS551"/>
      <c r="DT551"/>
      <c r="DU551"/>
      <c r="DV551"/>
      <c r="DW551"/>
      <c r="DX551"/>
      <c r="DY551"/>
      <c r="DZ551"/>
      <c r="EA551"/>
      <c r="EB551"/>
      <c r="EC551"/>
      <c r="ED551"/>
      <c r="EE551"/>
      <c r="EF551"/>
      <c r="EG551"/>
      <c r="EH551"/>
      <c r="EI551"/>
      <c r="EJ551"/>
      <c r="EK551"/>
      <c r="EL551"/>
      <c r="EM551"/>
      <c r="EN551"/>
      <c r="EO551"/>
      <c r="EP551"/>
      <c r="EQ551"/>
      <c r="ER551"/>
      <c r="ES551"/>
      <c r="ET551"/>
      <c r="EU551"/>
      <c r="EV551"/>
      <c r="EW551"/>
      <c r="EX551"/>
      <c r="EY551"/>
      <c r="EZ551"/>
      <c r="FA551"/>
      <c r="FB551"/>
      <c r="FC551"/>
      <c r="FD551"/>
      <c r="FE551"/>
      <c r="FF551"/>
      <c r="FG551"/>
      <c r="FH551"/>
      <c r="FI551"/>
      <c r="FJ551"/>
      <c r="FK551"/>
      <c r="FL551"/>
      <c r="FM551"/>
      <c r="FN551"/>
      <c r="FO551"/>
      <c r="FP551"/>
      <c r="FQ551"/>
      <c r="FR551"/>
      <c r="FS551"/>
      <c r="FT551"/>
      <c r="FU551"/>
      <c r="FV551"/>
      <c r="FW551"/>
      <c r="FX551"/>
      <c r="FY551"/>
      <c r="FZ551"/>
      <c r="GA551"/>
      <c r="GB551"/>
      <c r="GC551"/>
      <c r="GD551"/>
      <c r="GE551"/>
      <c r="GF551"/>
      <c r="GG551"/>
      <c r="GH551"/>
      <c r="GI551"/>
      <c r="GJ551"/>
      <c r="GK551"/>
      <c r="GL551"/>
      <c r="GM551"/>
      <c r="GN551"/>
      <c r="GO551"/>
      <c r="GP551"/>
      <c r="GQ551"/>
      <c r="GR551"/>
      <c r="GS551"/>
      <c r="GT551"/>
      <c r="GU551"/>
      <c r="GV551"/>
      <c r="GW551"/>
      <c r="GX551"/>
      <c r="GY551"/>
      <c r="GZ551"/>
      <c r="HA551"/>
      <c r="HB551"/>
      <c r="HC551"/>
      <c r="HD551"/>
      <c r="HE551"/>
      <c r="HF551"/>
      <c r="HG551"/>
      <c r="HH551"/>
      <c r="HI551"/>
      <c r="HJ551"/>
      <c r="HK551"/>
      <c r="HL551"/>
      <c r="HM551"/>
      <c r="HN551"/>
      <c r="HO551"/>
      <c r="HP551"/>
      <c r="HQ551"/>
      <c r="HR551"/>
      <c r="HS551"/>
      <c r="HT551"/>
      <c r="HU551"/>
      <c r="HV551"/>
      <c r="HW551"/>
      <c r="HX551"/>
      <c r="HY551"/>
      <c r="HZ551"/>
      <c r="IA551"/>
      <c r="IB551"/>
      <c r="IC551"/>
      <c r="ID551"/>
      <c r="IE551"/>
      <c r="IF551"/>
      <c r="IG551"/>
      <c r="IH551"/>
      <c r="II551"/>
      <c r="IJ551"/>
      <c r="IK551"/>
      <c r="IL551"/>
      <c r="IM551"/>
      <c r="IN551"/>
      <c r="IO551"/>
      <c r="IP551"/>
      <c r="IQ551"/>
      <c r="IR551"/>
      <c r="IS551"/>
      <c r="IT551"/>
      <c r="IU551"/>
      <c r="IV551"/>
      <c r="IW551"/>
      <c r="IX551"/>
      <c r="IY551"/>
      <c r="IZ551"/>
      <c r="JA551"/>
      <c r="JB551"/>
      <c r="JC551"/>
      <c r="JD551"/>
      <c r="JE551"/>
      <c r="JF551"/>
      <c r="JG551"/>
      <c r="JH551"/>
      <c r="JI551"/>
      <c r="JJ551"/>
      <c r="JK551"/>
      <c r="JL551"/>
      <c r="JM551"/>
      <c r="JN551"/>
      <c r="JO551"/>
      <c r="JP551"/>
      <c r="JQ551"/>
      <c r="JR551"/>
      <c r="JS551"/>
      <c r="JT551"/>
      <c r="JU551"/>
      <c r="JV551"/>
      <c r="JW551"/>
      <c r="JX551"/>
      <c r="JY551"/>
      <c r="JZ551"/>
      <c r="KA551"/>
      <c r="KB551"/>
      <c r="KC551"/>
      <c r="KD551"/>
      <c r="KE551"/>
      <c r="KF551"/>
      <c r="KG551"/>
      <c r="KH551"/>
      <c r="KI551"/>
      <c r="KJ551"/>
      <c r="KK551"/>
      <c r="KL551"/>
      <c r="KM551"/>
      <c r="KN551"/>
      <c r="KO551"/>
      <c r="KP551"/>
      <c r="KQ551"/>
      <c r="KR551"/>
      <c r="KS551"/>
      <c r="KT551"/>
      <c r="KU551"/>
      <c r="KV551"/>
      <c r="KW551"/>
      <c r="KX551"/>
      <c r="KY551"/>
      <c r="KZ551"/>
      <c r="LA551"/>
      <c r="LB551"/>
      <c r="LC551"/>
      <c r="LD551"/>
      <c r="LE551"/>
      <c r="LF551"/>
      <c r="LG551"/>
      <c r="LH551"/>
      <c r="LI551"/>
      <c r="LJ551"/>
      <c r="LK551"/>
      <c r="LL551"/>
      <c r="LM551"/>
      <c r="LN551"/>
      <c r="LO551"/>
      <c r="LP551"/>
      <c r="LQ551"/>
      <c r="LR551"/>
      <c r="LS551"/>
      <c r="LT551"/>
      <c r="LU551"/>
      <c r="LV551"/>
      <c r="LW551"/>
      <c r="LX551"/>
      <c r="LY551"/>
      <c r="LZ551"/>
      <c r="MA551"/>
      <c r="MB551"/>
      <c r="MC551"/>
      <c r="MD551"/>
      <c r="ME551"/>
      <c r="MF551"/>
      <c r="MG551"/>
      <c r="MH551"/>
      <c r="MI551"/>
      <c r="MJ551"/>
      <c r="MK551"/>
      <c r="ML551"/>
      <c r="MM551"/>
      <c r="MN551"/>
      <c r="MO551"/>
      <c r="MP551"/>
      <c r="MQ551"/>
      <c r="MR551"/>
      <c r="MS551"/>
      <c r="MT551"/>
      <c r="MU551"/>
      <c r="MV551"/>
      <c r="MW551"/>
      <c r="MX551"/>
      <c r="MY551"/>
      <c r="MZ551"/>
      <c r="NA551"/>
      <c r="NB551"/>
      <c r="NC551"/>
      <c r="ND551"/>
      <c r="NE551"/>
      <c r="NF551"/>
      <c r="NG551"/>
      <c r="NH551"/>
      <c r="NI551"/>
      <c r="NJ551"/>
      <c r="NK551"/>
      <c r="NL551"/>
      <c r="NM551"/>
      <c r="NN551"/>
      <c r="NO551"/>
      <c r="NP551"/>
      <c r="NQ551"/>
      <c r="NR551"/>
      <c r="NS551"/>
      <c r="NT551"/>
      <c r="NU551"/>
      <c r="NV551"/>
      <c r="NW551"/>
      <c r="NX551"/>
      <c r="NY551"/>
      <c r="NZ551"/>
      <c r="OA551"/>
      <c r="OB551"/>
      <c r="OC551"/>
      <c r="OD551"/>
      <c r="OE551"/>
      <c r="OF551"/>
      <c r="OG551"/>
      <c r="OH551"/>
      <c r="OI551"/>
      <c r="OJ551"/>
      <c r="OK551"/>
      <c r="OL551"/>
      <c r="OM551"/>
      <c r="ON551"/>
      <c r="OO551"/>
      <c r="OP551"/>
      <c r="OQ551"/>
      <c r="OR551"/>
      <c r="OS551"/>
      <c r="OT551"/>
      <c r="OU551"/>
      <c r="OV551"/>
      <c r="OW551"/>
      <c r="OX551"/>
      <c r="OY551"/>
      <c r="OZ551"/>
      <c r="PA551"/>
      <c r="PB551"/>
      <c r="PC551"/>
      <c r="PD551"/>
      <c r="PE551"/>
      <c r="PF551"/>
      <c r="PG551"/>
      <c r="PH551"/>
      <c r="PI551"/>
      <c r="PJ551"/>
      <c r="PK551"/>
      <c r="PL551"/>
      <c r="PM551"/>
      <c r="PN551"/>
      <c r="PO551"/>
      <c r="PP551"/>
      <c r="PQ551"/>
      <c r="PR551"/>
      <c r="PS551"/>
      <c r="PT551"/>
      <c r="PU551"/>
      <c r="PV551"/>
      <c r="PW551"/>
      <c r="PX551"/>
      <c r="PY551"/>
      <c r="PZ551"/>
      <c r="QA551"/>
      <c r="QB551"/>
      <c r="QC551"/>
      <c r="QD551"/>
      <c r="QE551"/>
      <c r="QF551"/>
      <c r="QG551"/>
      <c r="QH551"/>
      <c r="QI551"/>
      <c r="QJ551"/>
      <c r="QK551"/>
      <c r="QL551"/>
      <c r="QM551"/>
      <c r="QN551"/>
      <c r="QO551"/>
      <c r="QP551"/>
      <c r="QQ551"/>
      <c r="QR551"/>
      <c r="QS551"/>
      <c r="QT551"/>
      <c r="QU551"/>
      <c r="QV551"/>
      <c r="QW551"/>
      <c r="QX551"/>
      <c r="QY551"/>
      <c r="QZ551"/>
      <c r="RA551"/>
      <c r="RB551"/>
      <c r="RC551"/>
      <c r="RD551"/>
      <c r="RE551"/>
      <c r="RF551"/>
      <c r="RG551"/>
      <c r="RH551"/>
      <c r="RI551"/>
      <c r="RJ551"/>
      <c r="RK551"/>
      <c r="RL551"/>
      <c r="RM551"/>
      <c r="RN551"/>
      <c r="RO551"/>
      <c r="RP551"/>
      <c r="RQ551"/>
      <c r="RR551"/>
      <c r="RS551"/>
      <c r="RT551"/>
      <c r="RU551"/>
      <c r="RV551"/>
      <c r="RW551"/>
      <c r="RX551"/>
      <c r="RY551"/>
      <c r="RZ551"/>
      <c r="SA551"/>
      <c r="SB551"/>
      <c r="SC551"/>
      <c r="SD551"/>
      <c r="SE551"/>
      <c r="SF551"/>
      <c r="SG551"/>
      <c r="SH551"/>
      <c r="SI551"/>
      <c r="SJ551"/>
      <c r="SK551"/>
      <c r="SL551"/>
      <c r="SM551"/>
      <c r="SN551"/>
      <c r="SO551"/>
      <c r="SP551"/>
      <c r="SQ551"/>
      <c r="SR551"/>
      <c r="SS551"/>
      <c r="ST551"/>
      <c r="SU551"/>
      <c r="SV551"/>
      <c r="SW551"/>
      <c r="SX551"/>
      <c r="SY551"/>
      <c r="SZ551"/>
      <c r="TA551"/>
      <c r="TB551"/>
      <c r="TC551"/>
      <c r="TD551"/>
      <c r="TE551"/>
      <c r="TF551"/>
      <c r="TG551"/>
      <c r="TH551"/>
      <c r="TI551"/>
      <c r="TJ551"/>
      <c r="TK551"/>
      <c r="TL551"/>
      <c r="TM551"/>
      <c r="TN551"/>
      <c r="TO551"/>
      <c r="TP551"/>
      <c r="TQ551"/>
      <c r="TR551"/>
      <c r="TS551"/>
      <c r="TT551"/>
      <c r="TU551"/>
      <c r="TV551"/>
      <c r="TW551"/>
      <c r="TX551"/>
      <c r="TY551"/>
      <c r="TZ551"/>
      <c r="UA551"/>
      <c r="UB551"/>
      <c r="UC551"/>
      <c r="UD551"/>
      <c r="UE551"/>
      <c r="UF551"/>
      <c r="UG551"/>
      <c r="UH551"/>
      <c r="UI551"/>
      <c r="UJ551"/>
      <c r="UK551"/>
      <c r="UL551"/>
      <c r="UM551"/>
      <c r="UN551"/>
      <c r="UO551"/>
      <c r="UP551"/>
      <c r="UQ551"/>
      <c r="UR551"/>
      <c r="US551"/>
      <c r="UT551"/>
      <c r="UU551"/>
      <c r="UV551"/>
      <c r="UW551"/>
      <c r="UX551"/>
      <c r="UY551"/>
      <c r="UZ551"/>
      <c r="VA551"/>
      <c r="VB551"/>
      <c r="VC551"/>
      <c r="VD551"/>
      <c r="VE551"/>
      <c r="VF551"/>
      <c r="VG551"/>
      <c r="VH551"/>
      <c r="VI551"/>
      <c r="VJ551"/>
      <c r="VK551"/>
      <c r="VL551"/>
      <c r="VM551"/>
      <c r="VN551"/>
      <c r="VO551"/>
      <c r="VP551"/>
      <c r="VQ551"/>
      <c r="VR551"/>
      <c r="VS551"/>
      <c r="VT551"/>
      <c r="VU551"/>
      <c r="VV551"/>
      <c r="VW551"/>
      <c r="VX551"/>
      <c r="VY551"/>
      <c r="VZ551"/>
      <c r="WA551"/>
      <c r="WB551"/>
      <c r="WC551"/>
      <c r="WD551"/>
      <c r="WE551"/>
      <c r="WF551"/>
      <c r="WG551"/>
      <c r="WH551"/>
      <c r="WI551"/>
      <c r="WJ551"/>
      <c r="WK551"/>
      <c r="WL551"/>
      <c r="WM551"/>
      <c r="WN551"/>
      <c r="WO551"/>
      <c r="WP551"/>
      <c r="WQ551"/>
      <c r="WR551"/>
      <c r="WS551"/>
      <c r="WT551"/>
      <c r="WU551"/>
      <c r="WV551"/>
      <c r="WW551"/>
      <c r="WX551"/>
      <c r="WY551"/>
      <c r="WZ551"/>
      <c r="XA551"/>
      <c r="XB551"/>
      <c r="XC551"/>
      <c r="XD551"/>
      <c r="XE551"/>
      <c r="XF551"/>
      <c r="XG551"/>
      <c r="XH551"/>
      <c r="XI551"/>
      <c r="XJ551"/>
      <c r="XK551"/>
      <c r="XL551"/>
      <c r="XM551"/>
      <c r="XN551"/>
      <c r="XO551"/>
      <c r="XP551"/>
      <c r="XQ551"/>
      <c r="XR551"/>
      <c r="XS551"/>
      <c r="XT551"/>
      <c r="XU551"/>
      <c r="XV551"/>
      <c r="XW551"/>
      <c r="XX551"/>
      <c r="XY551"/>
      <c r="XZ551"/>
      <c r="YA551"/>
      <c r="YB551"/>
      <c r="YC551"/>
      <c r="YD551"/>
      <c r="YE551"/>
      <c r="YF551"/>
      <c r="YG551"/>
      <c r="YH551"/>
      <c r="YI551"/>
      <c r="YJ551"/>
      <c r="YK551"/>
      <c r="YL551"/>
      <c r="YM551"/>
      <c r="YN551"/>
      <c r="YO551"/>
      <c r="YP551"/>
      <c r="YQ551"/>
      <c r="YR551"/>
      <c r="YS551"/>
      <c r="YT551"/>
      <c r="YU551"/>
      <c r="YV551"/>
      <c r="YW551"/>
      <c r="YX551"/>
      <c r="YY551"/>
      <c r="YZ551"/>
      <c r="ZA551"/>
      <c r="ZB551"/>
      <c r="ZC551"/>
      <c r="ZD551"/>
      <c r="ZE551"/>
      <c r="ZF551"/>
      <c r="ZG551" t="s">
        <v>797</v>
      </c>
      <c r="ZH551"/>
      <c r="ZI551">
        <v>3000</v>
      </c>
      <c r="ZJ551">
        <v>3000</v>
      </c>
      <c r="ZK551"/>
      <c r="ZL551">
        <v>1500</v>
      </c>
      <c r="ZM551">
        <v>100</v>
      </c>
      <c r="ZN551">
        <v>1500</v>
      </c>
      <c r="ZO551" t="s">
        <v>3810</v>
      </c>
      <c r="ZP551" t="s">
        <v>2111</v>
      </c>
      <c r="ZQ551"/>
      <c r="ZR551"/>
      <c r="ZS551" t="s">
        <v>797</v>
      </c>
      <c r="ZT551" t="s">
        <v>3858</v>
      </c>
      <c r="ZU551">
        <v>0</v>
      </c>
      <c r="ZV551">
        <v>1</v>
      </c>
      <c r="ZW551">
        <v>0</v>
      </c>
      <c r="ZX551">
        <v>0</v>
      </c>
      <c r="ZY551">
        <v>0</v>
      </c>
      <c r="ZZ551">
        <v>0</v>
      </c>
      <c r="AAA551">
        <v>0</v>
      </c>
      <c r="AAB551">
        <v>1</v>
      </c>
      <c r="AAC551">
        <v>0</v>
      </c>
      <c r="AAD551">
        <v>0</v>
      </c>
      <c r="AAE551">
        <v>0</v>
      </c>
      <c r="AAF551">
        <v>0</v>
      </c>
      <c r="AAG551">
        <v>1</v>
      </c>
      <c r="AAH551">
        <v>0</v>
      </c>
      <c r="AAI551">
        <v>0</v>
      </c>
      <c r="AAJ551"/>
      <c r="AAK551"/>
      <c r="AAL551"/>
      <c r="AAM551"/>
      <c r="AAN551"/>
      <c r="AAO551"/>
      <c r="AAP551"/>
      <c r="AAQ551"/>
      <c r="AAR551"/>
      <c r="AAS551"/>
      <c r="AAT551"/>
      <c r="AAU551"/>
      <c r="AAV551" t="s">
        <v>816</v>
      </c>
      <c r="AAW551"/>
      <c r="AAX551"/>
      <c r="AAY551"/>
      <c r="AAZ551"/>
      <c r="ABA551"/>
      <c r="ABB551"/>
      <c r="ABC551"/>
      <c r="ABD551"/>
      <c r="ABE551"/>
      <c r="ABF551"/>
      <c r="ABG551"/>
      <c r="ABH551" t="s">
        <v>797</v>
      </c>
      <c r="ABI551" t="s">
        <v>2111</v>
      </c>
      <c r="ABJ551">
        <v>0</v>
      </c>
      <c r="ABK551">
        <v>0</v>
      </c>
      <c r="ABL551">
        <v>0</v>
      </c>
      <c r="ABM551">
        <v>0</v>
      </c>
      <c r="ABN551">
        <v>0</v>
      </c>
      <c r="ABO551">
        <v>1</v>
      </c>
      <c r="ABP551"/>
      <c r="ABQ551" t="s">
        <v>797</v>
      </c>
      <c r="ABR551" t="s">
        <v>3830</v>
      </c>
      <c r="ABS551">
        <v>1</v>
      </c>
      <c r="ABT551">
        <v>0</v>
      </c>
      <c r="ABU551">
        <v>0</v>
      </c>
      <c r="ABV551">
        <v>0</v>
      </c>
      <c r="ABW551">
        <v>0</v>
      </c>
      <c r="ABX551">
        <v>0</v>
      </c>
      <c r="ABY551">
        <v>1</v>
      </c>
      <c r="ABZ551">
        <v>1</v>
      </c>
      <c r="ACA551">
        <v>0</v>
      </c>
      <c r="ACB551">
        <v>0</v>
      </c>
      <c r="ACC551"/>
      <c r="ACD551" t="s">
        <v>2104</v>
      </c>
      <c r="ACE551"/>
      <c r="ACF551"/>
      <c r="ACG551"/>
      <c r="ACH551"/>
      <c r="ACI551"/>
      <c r="ACJ551"/>
      <c r="ACK551"/>
      <c r="ACL551"/>
      <c r="ACM551"/>
      <c r="ACN551"/>
      <c r="ACO551"/>
      <c r="ACP551"/>
      <c r="ACQ551" t="s">
        <v>835</v>
      </c>
      <c r="ACR551">
        <v>368114296</v>
      </c>
      <c r="ACS551" s="396">
        <v>44895.632743055547</v>
      </c>
      <c r="ACT551"/>
      <c r="ACU551"/>
      <c r="ACV551" t="s">
        <v>801</v>
      </c>
      <c r="ACW551"/>
      <c r="ACX551"/>
      <c r="ACY551">
        <v>551</v>
      </c>
    </row>
    <row r="552" spans="1:779" s="82" customFormat="1" x14ac:dyDescent="0.3">
      <c r="A552" t="s">
        <v>3859</v>
      </c>
      <c r="B552" s="396">
        <v>44889.387083506947</v>
      </c>
      <c r="C552" s="396">
        <v>44889.391401168978</v>
      </c>
      <c r="D552" s="396">
        <v>44889</v>
      </c>
      <c r="E552" t="s">
        <v>965</v>
      </c>
      <c r="F552" s="396">
        <v>44889</v>
      </c>
      <c r="G552" t="s">
        <v>966</v>
      </c>
      <c r="H552" t="s">
        <v>967</v>
      </c>
      <c r="I552" t="s">
        <v>967</v>
      </c>
      <c r="J552" t="s">
        <v>967</v>
      </c>
      <c r="K552" t="s">
        <v>795</v>
      </c>
      <c r="L552" t="s">
        <v>917</v>
      </c>
      <c r="M552">
        <v>0</v>
      </c>
      <c r="N552">
        <v>0</v>
      </c>
      <c r="O552">
        <v>0</v>
      </c>
      <c r="P552">
        <v>0</v>
      </c>
      <c r="Q552">
        <v>0</v>
      </c>
      <c r="R552">
        <v>0</v>
      </c>
      <c r="S552">
        <v>0</v>
      </c>
      <c r="T552">
        <v>0</v>
      </c>
      <c r="U552">
        <v>0</v>
      </c>
      <c r="V552">
        <v>0</v>
      </c>
      <c r="W552">
        <v>0</v>
      </c>
      <c r="X552">
        <v>0</v>
      </c>
      <c r="Y552">
        <v>1</v>
      </c>
      <c r="Z552">
        <v>0</v>
      </c>
      <c r="AA552">
        <v>0</v>
      </c>
      <c r="AB552">
        <v>0</v>
      </c>
      <c r="AC552">
        <v>0</v>
      </c>
      <c r="AD552">
        <v>0</v>
      </c>
      <c r="AE552">
        <v>0</v>
      </c>
      <c r="AF552">
        <v>0</v>
      </c>
      <c r="AG552">
        <v>0</v>
      </c>
      <c r="AH552">
        <v>0</v>
      </c>
      <c r="AI552">
        <v>0</v>
      </c>
      <c r="AJ552"/>
      <c r="AK552"/>
      <c r="AL552"/>
      <c r="AM552"/>
      <c r="AN552"/>
      <c r="AO552"/>
      <c r="AP552"/>
      <c r="AQ552"/>
      <c r="AR552"/>
      <c r="AS552"/>
      <c r="AT552"/>
      <c r="AU552"/>
      <c r="AV552"/>
      <c r="AW552"/>
      <c r="AX552"/>
      <c r="AY552"/>
      <c r="AZ552"/>
      <c r="BA552"/>
      <c r="BB552"/>
      <c r="BC552"/>
      <c r="BD552"/>
      <c r="BE552"/>
      <c r="BF552"/>
      <c r="BG552"/>
      <c r="BH552"/>
      <c r="BI552"/>
      <c r="BJ552"/>
      <c r="BK552"/>
      <c r="BL552"/>
      <c r="BM552"/>
      <c r="BN552"/>
      <c r="BO552"/>
      <c r="BP552"/>
      <c r="BQ552"/>
      <c r="BR552"/>
      <c r="BS552"/>
      <c r="BT552"/>
      <c r="BU552"/>
      <c r="BV552"/>
      <c r="BW552"/>
      <c r="BX552"/>
      <c r="BY552"/>
      <c r="BZ552"/>
      <c r="CA552"/>
      <c r="CB552"/>
      <c r="CC552"/>
      <c r="CD552"/>
      <c r="CE552"/>
      <c r="CF552"/>
      <c r="CG552"/>
      <c r="CH552"/>
      <c r="CI552"/>
      <c r="CJ552"/>
      <c r="CK552"/>
      <c r="CL552"/>
      <c r="CM552"/>
      <c r="CN552"/>
      <c r="CO552"/>
      <c r="CP552"/>
      <c r="CQ552"/>
      <c r="CR552"/>
      <c r="CS552"/>
      <c r="CT552"/>
      <c r="CU552"/>
      <c r="CV552"/>
      <c r="CW552"/>
      <c r="CX552"/>
      <c r="CY552"/>
      <c r="CZ552"/>
      <c r="DA552"/>
      <c r="DB552"/>
      <c r="DC552"/>
      <c r="DD552"/>
      <c r="DE552"/>
      <c r="DF552"/>
      <c r="DG552"/>
      <c r="DH552"/>
      <c r="DI552"/>
      <c r="DJ552"/>
      <c r="DK552"/>
      <c r="DL552"/>
      <c r="DM552"/>
      <c r="DN552"/>
      <c r="DO552"/>
      <c r="DP552"/>
      <c r="DQ552"/>
      <c r="DR552"/>
      <c r="DS552"/>
      <c r="DT552"/>
      <c r="DU552"/>
      <c r="DV552"/>
      <c r="DW552"/>
      <c r="DX552"/>
      <c r="DY552"/>
      <c r="DZ552"/>
      <c r="EA552"/>
      <c r="EB552"/>
      <c r="EC552"/>
      <c r="ED552"/>
      <c r="EE552"/>
      <c r="EF552"/>
      <c r="EG552"/>
      <c r="EH552"/>
      <c r="EI552"/>
      <c r="EJ552"/>
      <c r="EK552"/>
      <c r="EL552"/>
      <c r="EM552"/>
      <c r="EN552"/>
      <c r="EO552"/>
      <c r="EP552"/>
      <c r="EQ552"/>
      <c r="ER552"/>
      <c r="ES552"/>
      <c r="ET552"/>
      <c r="EU552"/>
      <c r="EV552"/>
      <c r="EW552"/>
      <c r="EX552"/>
      <c r="EY552"/>
      <c r="EZ552"/>
      <c r="FA552"/>
      <c r="FB552"/>
      <c r="FC552"/>
      <c r="FD552"/>
      <c r="FE552"/>
      <c r="FF552"/>
      <c r="FG552"/>
      <c r="FH552"/>
      <c r="FI552"/>
      <c r="FJ552"/>
      <c r="FK552"/>
      <c r="FL552"/>
      <c r="FM552"/>
      <c r="FN552"/>
      <c r="FO552"/>
      <c r="FP552"/>
      <c r="FQ552"/>
      <c r="FR552"/>
      <c r="FS552"/>
      <c r="FT552"/>
      <c r="FU552"/>
      <c r="FV552"/>
      <c r="FW552"/>
      <c r="FX552"/>
      <c r="FY552"/>
      <c r="FZ552"/>
      <c r="GA552"/>
      <c r="GB552"/>
      <c r="GC552"/>
      <c r="GD552"/>
      <c r="GE552"/>
      <c r="GF552"/>
      <c r="GG552"/>
      <c r="GH552"/>
      <c r="GI552"/>
      <c r="GJ552"/>
      <c r="GK552"/>
      <c r="GL552"/>
      <c r="GM552"/>
      <c r="GN552"/>
      <c r="GO552"/>
      <c r="GP552"/>
      <c r="GQ552"/>
      <c r="GR552"/>
      <c r="GS552"/>
      <c r="GT552"/>
      <c r="GU552"/>
      <c r="GV552"/>
      <c r="GW552"/>
      <c r="GX552"/>
      <c r="GY552"/>
      <c r="GZ552"/>
      <c r="HA552"/>
      <c r="HB552"/>
      <c r="HC552"/>
      <c r="HD552"/>
      <c r="HE552"/>
      <c r="HF552"/>
      <c r="HG552"/>
      <c r="HH552"/>
      <c r="HI552"/>
      <c r="HJ552"/>
      <c r="HK552"/>
      <c r="HL552"/>
      <c r="HM552"/>
      <c r="HN552"/>
      <c r="HO552"/>
      <c r="HP552"/>
      <c r="HQ552"/>
      <c r="HR552"/>
      <c r="HS552"/>
      <c r="HT552"/>
      <c r="HU552"/>
      <c r="HV552"/>
      <c r="HW552"/>
      <c r="HX552"/>
      <c r="HY552"/>
      <c r="HZ552"/>
      <c r="IA552"/>
      <c r="IB552"/>
      <c r="IC552"/>
      <c r="ID552"/>
      <c r="IE552"/>
      <c r="IF552"/>
      <c r="IG552"/>
      <c r="IH552"/>
      <c r="II552"/>
      <c r="IJ552"/>
      <c r="IK552"/>
      <c r="IL552"/>
      <c r="IM552"/>
      <c r="IN552"/>
      <c r="IO552"/>
      <c r="IP552"/>
      <c r="IQ552"/>
      <c r="IR552"/>
      <c r="IS552"/>
      <c r="IT552"/>
      <c r="IU552"/>
      <c r="IV552"/>
      <c r="IW552"/>
      <c r="IX552"/>
      <c r="IY552"/>
      <c r="IZ552"/>
      <c r="JA552"/>
      <c r="JB552"/>
      <c r="JC552"/>
      <c r="JD552"/>
      <c r="JE552"/>
      <c r="JF552"/>
      <c r="JG552"/>
      <c r="JH552"/>
      <c r="JI552"/>
      <c r="JJ552"/>
      <c r="JK552"/>
      <c r="JL552"/>
      <c r="JM552"/>
      <c r="JN552"/>
      <c r="JO552"/>
      <c r="JP552"/>
      <c r="JQ552"/>
      <c r="JR552"/>
      <c r="JS552"/>
      <c r="JT552"/>
      <c r="JU552"/>
      <c r="JV552"/>
      <c r="JW552"/>
      <c r="JX552"/>
      <c r="JY552"/>
      <c r="JZ552"/>
      <c r="KA552"/>
      <c r="KB552"/>
      <c r="KC552"/>
      <c r="KD552"/>
      <c r="KE552"/>
      <c r="KF552"/>
      <c r="KG552"/>
      <c r="KH552"/>
      <c r="KI552"/>
      <c r="KJ552"/>
      <c r="KK552"/>
      <c r="KL552"/>
      <c r="KM552"/>
      <c r="KN552"/>
      <c r="KO552"/>
      <c r="KP552"/>
      <c r="KQ552"/>
      <c r="KR552"/>
      <c r="KS552"/>
      <c r="KT552"/>
      <c r="KU552"/>
      <c r="KV552"/>
      <c r="KW552"/>
      <c r="KX552"/>
      <c r="KY552"/>
      <c r="KZ552"/>
      <c r="LA552"/>
      <c r="LB552"/>
      <c r="LC552"/>
      <c r="LD552"/>
      <c r="LE552"/>
      <c r="LF552"/>
      <c r="LG552"/>
      <c r="LH552"/>
      <c r="LI552"/>
      <c r="LJ552"/>
      <c r="LK552"/>
      <c r="LL552"/>
      <c r="LM552"/>
      <c r="LN552"/>
      <c r="LO552"/>
      <c r="LP552"/>
      <c r="LQ552"/>
      <c r="LR552"/>
      <c r="LS552"/>
      <c r="LT552"/>
      <c r="LU552"/>
      <c r="LV552"/>
      <c r="LW552"/>
      <c r="LX552"/>
      <c r="LY552"/>
      <c r="LZ552"/>
      <c r="MA552"/>
      <c r="MB552"/>
      <c r="MC552"/>
      <c r="MD552"/>
      <c r="ME552"/>
      <c r="MF552"/>
      <c r="MG552"/>
      <c r="MH552"/>
      <c r="MI552"/>
      <c r="MJ552"/>
      <c r="MK552"/>
      <c r="ML552"/>
      <c r="MM552"/>
      <c r="MN552"/>
      <c r="MO552"/>
      <c r="MP552"/>
      <c r="MQ552"/>
      <c r="MR552"/>
      <c r="MS552"/>
      <c r="MT552"/>
      <c r="MU552"/>
      <c r="MV552"/>
      <c r="MW552"/>
      <c r="MX552"/>
      <c r="MY552"/>
      <c r="MZ552"/>
      <c r="NA552"/>
      <c r="NB552"/>
      <c r="NC552"/>
      <c r="ND552"/>
      <c r="NE552"/>
      <c r="NF552"/>
      <c r="NG552"/>
      <c r="NH552"/>
      <c r="NI552"/>
      <c r="NJ552"/>
      <c r="NK552"/>
      <c r="NL552"/>
      <c r="NM552"/>
      <c r="NN552"/>
      <c r="NO552"/>
      <c r="NP552"/>
      <c r="NQ552"/>
      <c r="NR552"/>
      <c r="NS552"/>
      <c r="NT552"/>
      <c r="NU552"/>
      <c r="NV552"/>
      <c r="NW552"/>
      <c r="NX552"/>
      <c r="NY552"/>
      <c r="NZ552"/>
      <c r="OA552"/>
      <c r="OB552"/>
      <c r="OC552"/>
      <c r="OD552"/>
      <c r="OE552"/>
      <c r="OF552"/>
      <c r="OG552"/>
      <c r="OH552"/>
      <c r="OI552"/>
      <c r="OJ552"/>
      <c r="OK552"/>
      <c r="OL552"/>
      <c r="OM552"/>
      <c r="ON552"/>
      <c r="OO552"/>
      <c r="OP552" t="s">
        <v>840</v>
      </c>
      <c r="OQ552"/>
      <c r="OR552">
        <v>300</v>
      </c>
      <c r="OS552">
        <v>300</v>
      </c>
      <c r="OT552"/>
      <c r="OU552">
        <v>94</v>
      </c>
      <c r="OV552">
        <v>219.14893617021281</v>
      </c>
      <c r="OW552">
        <v>206</v>
      </c>
      <c r="OX552" t="s">
        <v>3860</v>
      </c>
      <c r="OY552" t="s">
        <v>2111</v>
      </c>
      <c r="OZ552"/>
      <c r="PA552"/>
      <c r="PB552" t="s">
        <v>797</v>
      </c>
      <c r="PC552" t="s">
        <v>3861</v>
      </c>
      <c r="PD552">
        <v>0</v>
      </c>
      <c r="PE552">
        <v>0</v>
      </c>
      <c r="PF552">
        <v>0</v>
      </c>
      <c r="PG552">
        <v>0</v>
      </c>
      <c r="PH552">
        <v>1</v>
      </c>
      <c r="PI552">
        <v>0</v>
      </c>
      <c r="PJ552">
        <v>0</v>
      </c>
      <c r="PK552">
        <v>0</v>
      </c>
      <c r="PL552">
        <v>0</v>
      </c>
      <c r="PM552">
        <v>1</v>
      </c>
      <c r="PN552">
        <v>0</v>
      </c>
      <c r="PO552">
        <v>1</v>
      </c>
      <c r="PP552">
        <v>1</v>
      </c>
      <c r="PQ552">
        <v>0</v>
      </c>
      <c r="PR552">
        <v>0</v>
      </c>
      <c r="PS552"/>
      <c r="PT552"/>
      <c r="PU552"/>
      <c r="PV552"/>
      <c r="PW552"/>
      <c r="PX552"/>
      <c r="PY552"/>
      <c r="PZ552"/>
      <c r="QA552"/>
      <c r="QB552"/>
      <c r="QC552"/>
      <c r="QD552"/>
      <c r="QE552"/>
      <c r="QF552"/>
      <c r="QG552"/>
      <c r="QH552"/>
      <c r="QI552"/>
      <c r="QJ552"/>
      <c r="QK552"/>
      <c r="QL552"/>
      <c r="QM552"/>
      <c r="QN552"/>
      <c r="QO552"/>
      <c r="QP552"/>
      <c r="QQ552"/>
      <c r="QR552"/>
      <c r="QS552"/>
      <c r="QT552"/>
      <c r="QU552"/>
      <c r="QV552"/>
      <c r="QW552"/>
      <c r="QX552"/>
      <c r="QY552"/>
      <c r="QZ552"/>
      <c r="RA552"/>
      <c r="RB552"/>
      <c r="RC552"/>
      <c r="RD552"/>
      <c r="RE552"/>
      <c r="RF552"/>
      <c r="RG552"/>
      <c r="RH552"/>
      <c r="RI552"/>
      <c r="RJ552"/>
      <c r="RK552"/>
      <c r="RL552"/>
      <c r="RM552"/>
      <c r="RN552"/>
      <c r="RO552"/>
      <c r="RP552"/>
      <c r="RQ552"/>
      <c r="RR552"/>
      <c r="RS552"/>
      <c r="RT552"/>
      <c r="RU552"/>
      <c r="RV552"/>
      <c r="RW552"/>
      <c r="RX552"/>
      <c r="RY552"/>
      <c r="RZ552"/>
      <c r="SA552"/>
      <c r="SB552"/>
      <c r="SC552"/>
      <c r="SD552"/>
      <c r="SE552"/>
      <c r="SF552"/>
      <c r="SG552"/>
      <c r="SH552"/>
      <c r="SI552"/>
      <c r="SJ552"/>
      <c r="SK552"/>
      <c r="SL552"/>
      <c r="SM552"/>
      <c r="SN552"/>
      <c r="SO552"/>
      <c r="SP552"/>
      <c r="SQ552"/>
      <c r="SR552"/>
      <c r="SS552"/>
      <c r="ST552"/>
      <c r="SU552"/>
      <c r="SV552"/>
      <c r="SW552"/>
      <c r="SX552"/>
      <c r="SY552"/>
      <c r="SZ552"/>
      <c r="TA552"/>
      <c r="TB552"/>
      <c r="TC552"/>
      <c r="TD552"/>
      <c r="TE552"/>
      <c r="TF552"/>
      <c r="TG552"/>
      <c r="TH552"/>
      <c r="TI552"/>
      <c r="TJ552"/>
      <c r="TK552"/>
      <c r="TL552"/>
      <c r="TM552"/>
      <c r="TN552"/>
      <c r="TO552"/>
      <c r="TP552"/>
      <c r="TQ552"/>
      <c r="TR552"/>
      <c r="TS552"/>
      <c r="TT552"/>
      <c r="TU552"/>
      <c r="TV552"/>
      <c r="TW552"/>
      <c r="TX552"/>
      <c r="TY552"/>
      <c r="TZ552"/>
      <c r="UA552"/>
      <c r="UB552"/>
      <c r="UC552"/>
      <c r="UD552"/>
      <c r="UE552"/>
      <c r="UF552"/>
      <c r="UG552"/>
      <c r="UH552"/>
      <c r="UI552"/>
      <c r="UJ552"/>
      <c r="UK552"/>
      <c r="UL552"/>
      <c r="UM552"/>
      <c r="UN552"/>
      <c r="UO552"/>
      <c r="UP552"/>
      <c r="UQ552"/>
      <c r="UR552"/>
      <c r="US552"/>
      <c r="UT552"/>
      <c r="UU552"/>
      <c r="UV552"/>
      <c r="UW552"/>
      <c r="UX552"/>
      <c r="UY552"/>
      <c r="UZ552"/>
      <c r="VA552"/>
      <c r="VB552"/>
      <c r="VC552"/>
      <c r="VD552"/>
      <c r="VE552"/>
      <c r="VF552"/>
      <c r="VG552"/>
      <c r="VH552"/>
      <c r="VI552"/>
      <c r="VJ552"/>
      <c r="VK552"/>
      <c r="VL552"/>
      <c r="VM552"/>
      <c r="VN552"/>
      <c r="VO552"/>
      <c r="VP552"/>
      <c r="VQ552"/>
      <c r="VR552"/>
      <c r="VS552"/>
      <c r="VT552"/>
      <c r="VU552"/>
      <c r="VV552"/>
      <c r="VW552"/>
      <c r="VX552"/>
      <c r="VY552"/>
      <c r="VZ552"/>
      <c r="WA552"/>
      <c r="WB552"/>
      <c r="WC552"/>
      <c r="WD552"/>
      <c r="WE552"/>
      <c r="WF552"/>
      <c r="WG552"/>
      <c r="WH552"/>
      <c r="WI552"/>
      <c r="WJ552"/>
      <c r="WK552"/>
      <c r="WL552"/>
      <c r="WM552"/>
      <c r="WN552"/>
      <c r="WO552"/>
      <c r="WP552"/>
      <c r="WQ552"/>
      <c r="WR552"/>
      <c r="WS552"/>
      <c r="WT552"/>
      <c r="WU552"/>
      <c r="WV552"/>
      <c r="WW552"/>
      <c r="WX552"/>
      <c r="WY552"/>
      <c r="WZ552"/>
      <c r="XA552"/>
      <c r="XB552"/>
      <c r="XC552"/>
      <c r="XD552"/>
      <c r="XE552"/>
      <c r="XF552"/>
      <c r="XG552"/>
      <c r="XH552"/>
      <c r="XI552"/>
      <c r="XJ552"/>
      <c r="XK552"/>
      <c r="XL552"/>
      <c r="XM552"/>
      <c r="XN552"/>
      <c r="XO552"/>
      <c r="XP552"/>
      <c r="XQ552"/>
      <c r="XR552"/>
      <c r="XS552"/>
      <c r="XT552"/>
      <c r="XU552"/>
      <c r="XV552"/>
      <c r="XW552"/>
      <c r="XX552"/>
      <c r="XY552"/>
      <c r="XZ552"/>
      <c r="YA552"/>
      <c r="YB552"/>
      <c r="YC552"/>
      <c r="YD552"/>
      <c r="YE552"/>
      <c r="YF552"/>
      <c r="YG552"/>
      <c r="YH552"/>
      <c r="YI552"/>
      <c r="YJ552"/>
      <c r="YK552"/>
      <c r="YL552"/>
      <c r="YM552"/>
      <c r="YN552"/>
      <c r="YO552"/>
      <c r="YP552"/>
      <c r="YQ552"/>
      <c r="YR552"/>
      <c r="YS552"/>
      <c r="YT552"/>
      <c r="YU552"/>
      <c r="YV552"/>
      <c r="YW552"/>
      <c r="YX552"/>
      <c r="YY552"/>
      <c r="YZ552"/>
      <c r="ZA552"/>
      <c r="ZB552"/>
      <c r="ZC552"/>
      <c r="ZD552"/>
      <c r="ZE552"/>
      <c r="ZF552"/>
      <c r="ZG552"/>
      <c r="ZH552"/>
      <c r="ZI552"/>
      <c r="ZJ552"/>
      <c r="ZK552"/>
      <c r="ZL552"/>
      <c r="ZM552"/>
      <c r="ZN552"/>
      <c r="ZO552"/>
      <c r="ZP552"/>
      <c r="ZQ552"/>
      <c r="ZR552"/>
      <c r="ZS552"/>
      <c r="ZT552"/>
      <c r="ZU552"/>
      <c r="ZV552"/>
      <c r="ZW552"/>
      <c r="ZX552"/>
      <c r="ZY552"/>
      <c r="ZZ552"/>
      <c r="AAA552"/>
      <c r="AAB552"/>
      <c r="AAC552"/>
      <c r="AAD552"/>
      <c r="AAE552"/>
      <c r="AAF552"/>
      <c r="AAG552"/>
      <c r="AAH552"/>
      <c r="AAI552"/>
      <c r="AAJ552"/>
      <c r="AAK552"/>
      <c r="AAL552"/>
      <c r="AAM552"/>
      <c r="AAN552"/>
      <c r="AAO552"/>
      <c r="AAP552"/>
      <c r="AAQ552"/>
      <c r="AAR552"/>
      <c r="AAS552"/>
      <c r="AAT552"/>
      <c r="AAU552"/>
      <c r="AAV552" t="s">
        <v>816</v>
      </c>
      <c r="AAW552"/>
      <c r="AAX552"/>
      <c r="AAY552"/>
      <c r="AAZ552"/>
      <c r="ABA552"/>
      <c r="ABB552"/>
      <c r="ABC552"/>
      <c r="ABD552"/>
      <c r="ABE552"/>
      <c r="ABF552"/>
      <c r="ABG552"/>
      <c r="ABH552" t="s">
        <v>816</v>
      </c>
      <c r="ABI552"/>
      <c r="ABJ552"/>
      <c r="ABK552"/>
      <c r="ABL552"/>
      <c r="ABM552"/>
      <c r="ABN552"/>
      <c r="ABO552"/>
      <c r="ABP552"/>
      <c r="ABQ552" t="s">
        <v>797</v>
      </c>
      <c r="ABR552" t="s">
        <v>3808</v>
      </c>
      <c r="ABS552">
        <v>1</v>
      </c>
      <c r="ABT552">
        <v>0</v>
      </c>
      <c r="ABU552">
        <v>0</v>
      </c>
      <c r="ABV552">
        <v>0</v>
      </c>
      <c r="ABW552">
        <v>0</v>
      </c>
      <c r="ABX552">
        <v>0</v>
      </c>
      <c r="ABY552">
        <v>1</v>
      </c>
      <c r="ABZ552">
        <v>1</v>
      </c>
      <c r="ACA552">
        <v>0</v>
      </c>
      <c r="ACB552">
        <v>0</v>
      </c>
      <c r="ACC552"/>
      <c r="ACD552" t="s">
        <v>2104</v>
      </c>
      <c r="ACE552"/>
      <c r="ACF552"/>
      <c r="ACG552"/>
      <c r="ACH552"/>
      <c r="ACI552"/>
      <c r="ACJ552"/>
      <c r="ACK552"/>
      <c r="ACL552"/>
      <c r="ACM552"/>
      <c r="ACN552"/>
      <c r="ACO552"/>
      <c r="ACP552"/>
      <c r="ACQ552" t="s">
        <v>835</v>
      </c>
      <c r="ACR552">
        <v>368114318</v>
      </c>
      <c r="ACS552" s="396">
        <v>44895.632766203707</v>
      </c>
      <c r="ACT552"/>
      <c r="ACU552"/>
      <c r="ACV552" t="s">
        <v>801</v>
      </c>
      <c r="ACW552"/>
      <c r="ACX552"/>
      <c r="ACY552">
        <v>552</v>
      </c>
    </row>
    <row r="553" spans="1:779" s="82" customFormat="1" x14ac:dyDescent="0.3">
      <c r="A553" t="s">
        <v>3862</v>
      </c>
      <c r="B553" s="396">
        <v>44893.319858067131</v>
      </c>
      <c r="C553" s="396">
        <v>44893.322744606492</v>
      </c>
      <c r="D553" s="396">
        <v>44893</v>
      </c>
      <c r="E553" t="s">
        <v>965</v>
      </c>
      <c r="F553" s="396">
        <v>44893</v>
      </c>
      <c r="G553" t="s">
        <v>966</v>
      </c>
      <c r="H553" t="s">
        <v>967</v>
      </c>
      <c r="I553" t="s">
        <v>967</v>
      </c>
      <c r="J553" t="s">
        <v>967</v>
      </c>
      <c r="K553" t="s">
        <v>795</v>
      </c>
      <c r="L553" t="s">
        <v>917</v>
      </c>
      <c r="M553">
        <v>0</v>
      </c>
      <c r="N553">
        <v>0</v>
      </c>
      <c r="O553">
        <v>0</v>
      </c>
      <c r="P553">
        <v>0</v>
      </c>
      <c r="Q553">
        <v>0</v>
      </c>
      <c r="R553">
        <v>0</v>
      </c>
      <c r="S553">
        <v>0</v>
      </c>
      <c r="T553">
        <v>0</v>
      </c>
      <c r="U553">
        <v>0</v>
      </c>
      <c r="V553">
        <v>0</v>
      </c>
      <c r="W553">
        <v>0</v>
      </c>
      <c r="X553">
        <v>0</v>
      </c>
      <c r="Y553">
        <v>1</v>
      </c>
      <c r="Z553">
        <v>0</v>
      </c>
      <c r="AA553">
        <v>0</v>
      </c>
      <c r="AB553">
        <v>0</v>
      </c>
      <c r="AC553">
        <v>0</v>
      </c>
      <c r="AD553">
        <v>0</v>
      </c>
      <c r="AE553">
        <v>0</v>
      </c>
      <c r="AF553">
        <v>0</v>
      </c>
      <c r="AG553">
        <v>0</v>
      </c>
      <c r="AH553">
        <v>0</v>
      </c>
      <c r="AI553">
        <v>0</v>
      </c>
      <c r="AJ553"/>
      <c r="AK553"/>
      <c r="AL553"/>
      <c r="AM553"/>
      <c r="AN553"/>
      <c r="AO553"/>
      <c r="AP553"/>
      <c r="AQ553"/>
      <c r="AR553"/>
      <c r="AS553"/>
      <c r="AT553"/>
      <c r="AU553"/>
      <c r="AV553"/>
      <c r="AW553"/>
      <c r="AX553"/>
      <c r="AY553"/>
      <c r="AZ553"/>
      <c r="BA553"/>
      <c r="BB553"/>
      <c r="BC553"/>
      <c r="BD553"/>
      <c r="BE553"/>
      <c r="BF553"/>
      <c r="BG553"/>
      <c r="BH553"/>
      <c r="BI553"/>
      <c r="BJ553"/>
      <c r="BK553"/>
      <c r="BL553"/>
      <c r="BM553"/>
      <c r="BN553"/>
      <c r="BO553"/>
      <c r="BP553"/>
      <c r="BQ553"/>
      <c r="BR553"/>
      <c r="BS553"/>
      <c r="BT553"/>
      <c r="BU553"/>
      <c r="BV553"/>
      <c r="BW553"/>
      <c r="BX553"/>
      <c r="BY553"/>
      <c r="BZ553"/>
      <c r="CA553"/>
      <c r="CB553"/>
      <c r="CC553"/>
      <c r="CD553"/>
      <c r="CE553"/>
      <c r="CF553"/>
      <c r="CG553"/>
      <c r="CH553"/>
      <c r="CI553"/>
      <c r="CJ553"/>
      <c r="CK553"/>
      <c r="CL553"/>
      <c r="CM553"/>
      <c r="CN553"/>
      <c r="CO553"/>
      <c r="CP553"/>
      <c r="CQ553"/>
      <c r="CR553"/>
      <c r="CS553"/>
      <c r="CT553"/>
      <c r="CU553"/>
      <c r="CV553"/>
      <c r="CW553"/>
      <c r="CX553"/>
      <c r="CY553"/>
      <c r="CZ553"/>
      <c r="DA553"/>
      <c r="DB553"/>
      <c r="DC553"/>
      <c r="DD553"/>
      <c r="DE553"/>
      <c r="DF553"/>
      <c r="DG553"/>
      <c r="DH553"/>
      <c r="DI553"/>
      <c r="DJ553"/>
      <c r="DK553"/>
      <c r="DL553"/>
      <c r="DM553"/>
      <c r="DN553"/>
      <c r="DO553"/>
      <c r="DP553"/>
      <c r="DQ553"/>
      <c r="DR553"/>
      <c r="DS553"/>
      <c r="DT553"/>
      <c r="DU553"/>
      <c r="DV553"/>
      <c r="DW553"/>
      <c r="DX553"/>
      <c r="DY553"/>
      <c r="DZ553"/>
      <c r="EA553"/>
      <c r="EB553"/>
      <c r="EC553"/>
      <c r="ED553"/>
      <c r="EE553"/>
      <c r="EF553"/>
      <c r="EG553"/>
      <c r="EH553"/>
      <c r="EI553"/>
      <c r="EJ553"/>
      <c r="EK553"/>
      <c r="EL553"/>
      <c r="EM553"/>
      <c r="EN553"/>
      <c r="EO553"/>
      <c r="EP553"/>
      <c r="EQ553"/>
      <c r="ER553"/>
      <c r="ES553"/>
      <c r="ET553"/>
      <c r="EU553"/>
      <c r="EV553"/>
      <c r="EW553"/>
      <c r="EX553"/>
      <c r="EY553"/>
      <c r="EZ553"/>
      <c r="FA553"/>
      <c r="FB553"/>
      <c r="FC553"/>
      <c r="FD553"/>
      <c r="FE553"/>
      <c r="FF553"/>
      <c r="FG553"/>
      <c r="FH553"/>
      <c r="FI553"/>
      <c r="FJ553"/>
      <c r="FK553"/>
      <c r="FL553"/>
      <c r="FM553"/>
      <c r="FN553"/>
      <c r="FO553"/>
      <c r="FP553"/>
      <c r="FQ553"/>
      <c r="FR553"/>
      <c r="FS553"/>
      <c r="FT553"/>
      <c r="FU553"/>
      <c r="FV553"/>
      <c r="FW553"/>
      <c r="FX553"/>
      <c r="FY553"/>
      <c r="FZ553"/>
      <c r="GA553"/>
      <c r="GB553"/>
      <c r="GC553"/>
      <c r="GD553"/>
      <c r="GE553"/>
      <c r="GF553"/>
      <c r="GG553"/>
      <c r="GH553"/>
      <c r="GI553"/>
      <c r="GJ553"/>
      <c r="GK553"/>
      <c r="GL553"/>
      <c r="GM553"/>
      <c r="GN553"/>
      <c r="GO553"/>
      <c r="GP553"/>
      <c r="GQ553"/>
      <c r="GR553"/>
      <c r="GS553"/>
      <c r="GT553"/>
      <c r="GU553"/>
      <c r="GV553"/>
      <c r="GW553"/>
      <c r="GX553"/>
      <c r="GY553"/>
      <c r="GZ553"/>
      <c r="HA553"/>
      <c r="HB553"/>
      <c r="HC553"/>
      <c r="HD553"/>
      <c r="HE553"/>
      <c r="HF553"/>
      <c r="HG553"/>
      <c r="HH553"/>
      <c r="HI553"/>
      <c r="HJ553"/>
      <c r="HK553"/>
      <c r="HL553"/>
      <c r="HM553"/>
      <c r="HN553"/>
      <c r="HO553"/>
      <c r="HP553"/>
      <c r="HQ553"/>
      <c r="HR553"/>
      <c r="HS553"/>
      <c r="HT553"/>
      <c r="HU553"/>
      <c r="HV553"/>
      <c r="HW553"/>
      <c r="HX553"/>
      <c r="HY553"/>
      <c r="HZ553"/>
      <c r="IA553"/>
      <c r="IB553"/>
      <c r="IC553"/>
      <c r="ID553"/>
      <c r="IE553"/>
      <c r="IF553"/>
      <c r="IG553"/>
      <c r="IH553"/>
      <c r="II553"/>
      <c r="IJ553"/>
      <c r="IK553"/>
      <c r="IL553"/>
      <c r="IM553"/>
      <c r="IN553"/>
      <c r="IO553"/>
      <c r="IP553"/>
      <c r="IQ553"/>
      <c r="IR553"/>
      <c r="IS553"/>
      <c r="IT553"/>
      <c r="IU553"/>
      <c r="IV553"/>
      <c r="IW553"/>
      <c r="IX553"/>
      <c r="IY553"/>
      <c r="IZ553"/>
      <c r="JA553"/>
      <c r="JB553"/>
      <c r="JC553"/>
      <c r="JD553"/>
      <c r="JE553"/>
      <c r="JF553"/>
      <c r="JG553"/>
      <c r="JH553"/>
      <c r="JI553"/>
      <c r="JJ553"/>
      <c r="JK553"/>
      <c r="JL553"/>
      <c r="JM553"/>
      <c r="JN553"/>
      <c r="JO553"/>
      <c r="JP553"/>
      <c r="JQ553"/>
      <c r="JR553"/>
      <c r="JS553"/>
      <c r="JT553"/>
      <c r="JU553"/>
      <c r="JV553"/>
      <c r="JW553"/>
      <c r="JX553"/>
      <c r="JY553"/>
      <c r="JZ553"/>
      <c r="KA553"/>
      <c r="KB553"/>
      <c r="KC553"/>
      <c r="KD553"/>
      <c r="KE553"/>
      <c r="KF553"/>
      <c r="KG553"/>
      <c r="KH553"/>
      <c r="KI553"/>
      <c r="KJ553"/>
      <c r="KK553"/>
      <c r="KL553"/>
      <c r="KM553"/>
      <c r="KN553"/>
      <c r="KO553"/>
      <c r="KP553"/>
      <c r="KQ553"/>
      <c r="KR553"/>
      <c r="KS553"/>
      <c r="KT553"/>
      <c r="KU553"/>
      <c r="KV553"/>
      <c r="KW553"/>
      <c r="KX553"/>
      <c r="KY553"/>
      <c r="KZ553"/>
      <c r="LA553"/>
      <c r="LB553"/>
      <c r="LC553"/>
      <c r="LD553"/>
      <c r="LE553"/>
      <c r="LF553"/>
      <c r="LG553"/>
      <c r="LH553"/>
      <c r="LI553"/>
      <c r="LJ553"/>
      <c r="LK553"/>
      <c r="LL553"/>
      <c r="LM553"/>
      <c r="LN553"/>
      <c r="LO553"/>
      <c r="LP553"/>
      <c r="LQ553"/>
      <c r="LR553"/>
      <c r="LS553"/>
      <c r="LT553"/>
      <c r="LU553"/>
      <c r="LV553"/>
      <c r="LW553"/>
      <c r="LX553"/>
      <c r="LY553"/>
      <c r="LZ553"/>
      <c r="MA553"/>
      <c r="MB553"/>
      <c r="MC553"/>
      <c r="MD553"/>
      <c r="ME553"/>
      <c r="MF553"/>
      <c r="MG553"/>
      <c r="MH553"/>
      <c r="MI553"/>
      <c r="MJ553"/>
      <c r="MK553"/>
      <c r="ML553"/>
      <c r="MM553"/>
      <c r="MN553"/>
      <c r="MO553"/>
      <c r="MP553"/>
      <c r="MQ553"/>
      <c r="MR553"/>
      <c r="MS553"/>
      <c r="MT553"/>
      <c r="MU553"/>
      <c r="MV553"/>
      <c r="MW553"/>
      <c r="MX553"/>
      <c r="MY553"/>
      <c r="MZ553"/>
      <c r="NA553"/>
      <c r="NB553"/>
      <c r="NC553"/>
      <c r="ND553"/>
      <c r="NE553"/>
      <c r="NF553"/>
      <c r="NG553"/>
      <c r="NH553"/>
      <c r="NI553"/>
      <c r="NJ553"/>
      <c r="NK553"/>
      <c r="NL553"/>
      <c r="NM553"/>
      <c r="NN553"/>
      <c r="NO553"/>
      <c r="NP553"/>
      <c r="NQ553"/>
      <c r="NR553"/>
      <c r="NS553"/>
      <c r="NT553"/>
      <c r="NU553"/>
      <c r="NV553"/>
      <c r="NW553"/>
      <c r="NX553"/>
      <c r="NY553"/>
      <c r="NZ553"/>
      <c r="OA553"/>
      <c r="OB553"/>
      <c r="OC553"/>
      <c r="OD553"/>
      <c r="OE553"/>
      <c r="OF553"/>
      <c r="OG553"/>
      <c r="OH553"/>
      <c r="OI553"/>
      <c r="OJ553"/>
      <c r="OK553"/>
      <c r="OL553"/>
      <c r="OM553"/>
      <c r="ON553"/>
      <c r="OO553"/>
      <c r="OP553" t="s">
        <v>840</v>
      </c>
      <c r="OQ553"/>
      <c r="OR553">
        <v>300</v>
      </c>
      <c r="OS553">
        <v>300</v>
      </c>
      <c r="OT553"/>
      <c r="OU553">
        <v>94</v>
      </c>
      <c r="OV553">
        <v>219.14893617021281</v>
      </c>
      <c r="OW553">
        <v>206</v>
      </c>
      <c r="OX553" t="s">
        <v>3863</v>
      </c>
      <c r="OY553" t="s">
        <v>841</v>
      </c>
      <c r="OZ553"/>
      <c r="PA553"/>
      <c r="PB553" t="s">
        <v>816</v>
      </c>
      <c r="PC553"/>
      <c r="PD553"/>
      <c r="PE553"/>
      <c r="PF553"/>
      <c r="PG553"/>
      <c r="PH553"/>
      <c r="PI553"/>
      <c r="PJ553"/>
      <c r="PK553"/>
      <c r="PL553"/>
      <c r="PM553"/>
      <c r="PN553"/>
      <c r="PO553"/>
      <c r="PP553"/>
      <c r="PQ553"/>
      <c r="PR553"/>
      <c r="PS553"/>
      <c r="PT553"/>
      <c r="PU553"/>
      <c r="PV553"/>
      <c r="PW553"/>
      <c r="PX553"/>
      <c r="PY553"/>
      <c r="PZ553"/>
      <c r="QA553"/>
      <c r="QB553"/>
      <c r="QC553"/>
      <c r="QD553"/>
      <c r="QE553"/>
      <c r="QF553"/>
      <c r="QG553"/>
      <c r="QH553"/>
      <c r="QI553"/>
      <c r="QJ553"/>
      <c r="QK553"/>
      <c r="QL553"/>
      <c r="QM553"/>
      <c r="QN553"/>
      <c r="QO553"/>
      <c r="QP553"/>
      <c r="QQ553"/>
      <c r="QR553"/>
      <c r="QS553"/>
      <c r="QT553"/>
      <c r="QU553"/>
      <c r="QV553"/>
      <c r="QW553"/>
      <c r="QX553"/>
      <c r="QY553"/>
      <c r="QZ553"/>
      <c r="RA553"/>
      <c r="RB553"/>
      <c r="RC553"/>
      <c r="RD553"/>
      <c r="RE553"/>
      <c r="RF553"/>
      <c r="RG553"/>
      <c r="RH553"/>
      <c r="RI553"/>
      <c r="RJ553"/>
      <c r="RK553"/>
      <c r="RL553"/>
      <c r="RM553"/>
      <c r="RN553"/>
      <c r="RO553"/>
      <c r="RP553"/>
      <c r="RQ553"/>
      <c r="RR553"/>
      <c r="RS553"/>
      <c r="RT553"/>
      <c r="RU553"/>
      <c r="RV553"/>
      <c r="RW553"/>
      <c r="RX553"/>
      <c r="RY553"/>
      <c r="RZ553"/>
      <c r="SA553"/>
      <c r="SB553"/>
      <c r="SC553"/>
      <c r="SD553"/>
      <c r="SE553"/>
      <c r="SF553"/>
      <c r="SG553"/>
      <c r="SH553"/>
      <c r="SI553"/>
      <c r="SJ553"/>
      <c r="SK553"/>
      <c r="SL553"/>
      <c r="SM553"/>
      <c r="SN553"/>
      <c r="SO553"/>
      <c r="SP553"/>
      <c r="SQ553"/>
      <c r="SR553"/>
      <c r="SS553"/>
      <c r="ST553"/>
      <c r="SU553"/>
      <c r="SV553"/>
      <c r="SW553"/>
      <c r="SX553"/>
      <c r="SY553"/>
      <c r="SZ553"/>
      <c r="TA553"/>
      <c r="TB553"/>
      <c r="TC553"/>
      <c r="TD553"/>
      <c r="TE553"/>
      <c r="TF553"/>
      <c r="TG553"/>
      <c r="TH553"/>
      <c r="TI553"/>
      <c r="TJ553"/>
      <c r="TK553"/>
      <c r="TL553"/>
      <c r="TM553"/>
      <c r="TN553"/>
      <c r="TO553"/>
      <c r="TP553"/>
      <c r="TQ553"/>
      <c r="TR553"/>
      <c r="TS553"/>
      <c r="TT553"/>
      <c r="TU553"/>
      <c r="TV553"/>
      <c r="TW553"/>
      <c r="TX553"/>
      <c r="TY553"/>
      <c r="TZ553"/>
      <c r="UA553"/>
      <c r="UB553"/>
      <c r="UC553"/>
      <c r="UD553"/>
      <c r="UE553"/>
      <c r="UF553"/>
      <c r="UG553"/>
      <c r="UH553"/>
      <c r="UI553"/>
      <c r="UJ553"/>
      <c r="UK553"/>
      <c r="UL553"/>
      <c r="UM553"/>
      <c r="UN553"/>
      <c r="UO553"/>
      <c r="UP553"/>
      <c r="UQ553"/>
      <c r="UR553"/>
      <c r="US553"/>
      <c r="UT553"/>
      <c r="UU553"/>
      <c r="UV553"/>
      <c r="UW553"/>
      <c r="UX553"/>
      <c r="UY553"/>
      <c r="UZ553"/>
      <c r="VA553"/>
      <c r="VB553"/>
      <c r="VC553"/>
      <c r="VD553"/>
      <c r="VE553"/>
      <c r="VF553"/>
      <c r="VG553"/>
      <c r="VH553"/>
      <c r="VI553"/>
      <c r="VJ553"/>
      <c r="VK553"/>
      <c r="VL553"/>
      <c r="VM553"/>
      <c r="VN553"/>
      <c r="VO553"/>
      <c r="VP553"/>
      <c r="VQ553"/>
      <c r="VR553"/>
      <c r="VS553"/>
      <c r="VT553"/>
      <c r="VU553"/>
      <c r="VV553"/>
      <c r="VW553"/>
      <c r="VX553"/>
      <c r="VY553"/>
      <c r="VZ553"/>
      <c r="WA553"/>
      <c r="WB553"/>
      <c r="WC553"/>
      <c r="WD553"/>
      <c r="WE553"/>
      <c r="WF553"/>
      <c r="WG553"/>
      <c r="WH553"/>
      <c r="WI553"/>
      <c r="WJ553"/>
      <c r="WK553"/>
      <c r="WL553"/>
      <c r="WM553"/>
      <c r="WN553"/>
      <c r="WO553"/>
      <c r="WP553"/>
      <c r="WQ553"/>
      <c r="WR553"/>
      <c r="WS553"/>
      <c r="WT553"/>
      <c r="WU553"/>
      <c r="WV553"/>
      <c r="WW553"/>
      <c r="WX553"/>
      <c r="WY553"/>
      <c r="WZ553"/>
      <c r="XA553"/>
      <c r="XB553"/>
      <c r="XC553"/>
      <c r="XD553"/>
      <c r="XE553"/>
      <c r="XF553"/>
      <c r="XG553"/>
      <c r="XH553"/>
      <c r="XI553"/>
      <c r="XJ553"/>
      <c r="XK553"/>
      <c r="XL553"/>
      <c r="XM553"/>
      <c r="XN553"/>
      <c r="XO553"/>
      <c r="XP553"/>
      <c r="XQ553"/>
      <c r="XR553"/>
      <c r="XS553"/>
      <c r="XT553"/>
      <c r="XU553"/>
      <c r="XV553"/>
      <c r="XW553"/>
      <c r="XX553"/>
      <c r="XY553"/>
      <c r="XZ553"/>
      <c r="YA553"/>
      <c r="YB553"/>
      <c r="YC553"/>
      <c r="YD553"/>
      <c r="YE553"/>
      <c r="YF553"/>
      <c r="YG553"/>
      <c r="YH553"/>
      <c r="YI553"/>
      <c r="YJ553"/>
      <c r="YK553"/>
      <c r="YL553"/>
      <c r="YM553"/>
      <c r="YN553"/>
      <c r="YO553"/>
      <c r="YP553"/>
      <c r="YQ553"/>
      <c r="YR553"/>
      <c r="YS553"/>
      <c r="YT553"/>
      <c r="YU553"/>
      <c r="YV553"/>
      <c r="YW553"/>
      <c r="YX553"/>
      <c r="YY553"/>
      <c r="YZ553"/>
      <c r="ZA553"/>
      <c r="ZB553"/>
      <c r="ZC553"/>
      <c r="ZD553"/>
      <c r="ZE553"/>
      <c r="ZF553"/>
      <c r="ZG553"/>
      <c r="ZH553"/>
      <c r="ZI553"/>
      <c r="ZJ553"/>
      <c r="ZK553"/>
      <c r="ZL553"/>
      <c r="ZM553"/>
      <c r="ZN553"/>
      <c r="ZO553"/>
      <c r="ZP553"/>
      <c r="ZQ553"/>
      <c r="ZR553"/>
      <c r="ZS553"/>
      <c r="ZT553"/>
      <c r="ZU553"/>
      <c r="ZV553"/>
      <c r="ZW553"/>
      <c r="ZX553"/>
      <c r="ZY553"/>
      <c r="ZZ553"/>
      <c r="AAA553"/>
      <c r="AAB553"/>
      <c r="AAC553"/>
      <c r="AAD553"/>
      <c r="AAE553"/>
      <c r="AAF553"/>
      <c r="AAG553"/>
      <c r="AAH553"/>
      <c r="AAI553"/>
      <c r="AAJ553"/>
      <c r="AAK553"/>
      <c r="AAL553"/>
      <c r="AAM553"/>
      <c r="AAN553"/>
      <c r="AAO553"/>
      <c r="AAP553"/>
      <c r="AAQ553"/>
      <c r="AAR553"/>
      <c r="AAS553"/>
      <c r="AAT553"/>
      <c r="AAU553"/>
      <c r="AAV553" t="s">
        <v>816</v>
      </c>
      <c r="AAW553"/>
      <c r="AAX553"/>
      <c r="AAY553"/>
      <c r="AAZ553"/>
      <c r="ABA553"/>
      <c r="ABB553"/>
      <c r="ABC553"/>
      <c r="ABD553"/>
      <c r="ABE553"/>
      <c r="ABF553"/>
      <c r="ABG553"/>
      <c r="ABH553" t="s">
        <v>816</v>
      </c>
      <c r="ABI553"/>
      <c r="ABJ553"/>
      <c r="ABK553"/>
      <c r="ABL553"/>
      <c r="ABM553"/>
      <c r="ABN553"/>
      <c r="ABO553"/>
      <c r="ABP553"/>
      <c r="ABQ553" t="s">
        <v>797</v>
      </c>
      <c r="ABR553" t="s">
        <v>2507</v>
      </c>
      <c r="ABS553">
        <v>1</v>
      </c>
      <c r="ABT553">
        <v>0</v>
      </c>
      <c r="ABU553">
        <v>0</v>
      </c>
      <c r="ABV553">
        <v>0</v>
      </c>
      <c r="ABW553">
        <v>0</v>
      </c>
      <c r="ABX553">
        <v>0</v>
      </c>
      <c r="ABY553">
        <v>1</v>
      </c>
      <c r="ABZ553">
        <v>0</v>
      </c>
      <c r="ACA553">
        <v>0</v>
      </c>
      <c r="ACB553">
        <v>0</v>
      </c>
      <c r="ACC553"/>
      <c r="ACD553" t="s">
        <v>2104</v>
      </c>
      <c r="ACE553"/>
      <c r="ACF553"/>
      <c r="ACG553"/>
      <c r="ACH553"/>
      <c r="ACI553"/>
      <c r="ACJ553"/>
      <c r="ACK553"/>
      <c r="ACL553"/>
      <c r="ACM553"/>
      <c r="ACN553"/>
      <c r="ACO553"/>
      <c r="ACP553"/>
      <c r="ACQ553" t="s">
        <v>835</v>
      </c>
      <c r="ACR553">
        <v>368114338</v>
      </c>
      <c r="ACS553" s="396">
        <v>44895.63282407407</v>
      </c>
      <c r="ACT553"/>
      <c r="ACU553"/>
      <c r="ACV553" t="s">
        <v>801</v>
      </c>
      <c r="ACW553"/>
      <c r="ACX553"/>
      <c r="ACY553">
        <v>553</v>
      </c>
    </row>
    <row r="554" spans="1:779" s="82" customFormat="1" x14ac:dyDescent="0.3">
      <c r="A554" t="s">
        <v>3864</v>
      </c>
      <c r="B554" s="396">
        <v>44893.32300502315</v>
      </c>
      <c r="C554" s="396">
        <v>44893.325740358792</v>
      </c>
      <c r="D554" s="396">
        <v>44893</v>
      </c>
      <c r="E554" t="s">
        <v>965</v>
      </c>
      <c r="F554" s="396">
        <v>44893</v>
      </c>
      <c r="G554" t="s">
        <v>966</v>
      </c>
      <c r="H554" t="s">
        <v>967</v>
      </c>
      <c r="I554" t="s">
        <v>967</v>
      </c>
      <c r="J554" t="s">
        <v>967</v>
      </c>
      <c r="K554" t="s">
        <v>795</v>
      </c>
      <c r="L554" t="s">
        <v>917</v>
      </c>
      <c r="M554">
        <v>0</v>
      </c>
      <c r="N554">
        <v>0</v>
      </c>
      <c r="O554">
        <v>0</v>
      </c>
      <c r="P554">
        <v>0</v>
      </c>
      <c r="Q554">
        <v>0</v>
      </c>
      <c r="R554">
        <v>0</v>
      </c>
      <c r="S554">
        <v>0</v>
      </c>
      <c r="T554">
        <v>0</v>
      </c>
      <c r="U554">
        <v>0</v>
      </c>
      <c r="V554">
        <v>0</v>
      </c>
      <c r="W554">
        <v>0</v>
      </c>
      <c r="X554">
        <v>0</v>
      </c>
      <c r="Y554">
        <v>1</v>
      </c>
      <c r="Z554">
        <v>0</v>
      </c>
      <c r="AA554">
        <v>0</v>
      </c>
      <c r="AB554">
        <v>0</v>
      </c>
      <c r="AC554">
        <v>0</v>
      </c>
      <c r="AD554">
        <v>0</v>
      </c>
      <c r="AE554">
        <v>0</v>
      </c>
      <c r="AF554">
        <v>0</v>
      </c>
      <c r="AG554">
        <v>0</v>
      </c>
      <c r="AH554">
        <v>0</v>
      </c>
      <c r="AI554">
        <v>0</v>
      </c>
      <c r="AJ554"/>
      <c r="AK554"/>
      <c r="AL554"/>
      <c r="AM554"/>
      <c r="AN554"/>
      <c r="AO554"/>
      <c r="AP554"/>
      <c r="AQ554"/>
      <c r="AR554"/>
      <c r="AS554"/>
      <c r="AT554"/>
      <c r="AU554"/>
      <c r="AV554"/>
      <c r="AW554"/>
      <c r="AX554"/>
      <c r="AY554"/>
      <c r="AZ554"/>
      <c r="BA554"/>
      <c r="BB554"/>
      <c r="BC554"/>
      <c r="BD554"/>
      <c r="BE554"/>
      <c r="BF554"/>
      <c r="BG554"/>
      <c r="BH554"/>
      <c r="BI554"/>
      <c r="BJ554"/>
      <c r="BK554"/>
      <c r="BL554"/>
      <c r="BM554"/>
      <c r="BN554"/>
      <c r="BO554"/>
      <c r="BP554"/>
      <c r="BQ554"/>
      <c r="BR554"/>
      <c r="BS554"/>
      <c r="BT554"/>
      <c r="BU554"/>
      <c r="BV554"/>
      <c r="BW554"/>
      <c r="BX554"/>
      <c r="BY554"/>
      <c r="BZ554"/>
      <c r="CA554"/>
      <c r="CB554"/>
      <c r="CC554"/>
      <c r="CD554"/>
      <c r="CE554"/>
      <c r="CF554"/>
      <c r="CG554"/>
      <c r="CH554"/>
      <c r="CI554"/>
      <c r="CJ554"/>
      <c r="CK554"/>
      <c r="CL554"/>
      <c r="CM554"/>
      <c r="CN554"/>
      <c r="CO554"/>
      <c r="CP554"/>
      <c r="CQ554"/>
      <c r="CR554"/>
      <c r="CS554"/>
      <c r="CT554"/>
      <c r="CU554"/>
      <c r="CV554"/>
      <c r="CW554"/>
      <c r="CX554"/>
      <c r="CY554"/>
      <c r="CZ554"/>
      <c r="DA554"/>
      <c r="DB554"/>
      <c r="DC554"/>
      <c r="DD554"/>
      <c r="DE554"/>
      <c r="DF554"/>
      <c r="DG554"/>
      <c r="DH554"/>
      <c r="DI554"/>
      <c r="DJ554"/>
      <c r="DK554"/>
      <c r="DL554"/>
      <c r="DM554"/>
      <c r="DN554"/>
      <c r="DO554"/>
      <c r="DP554"/>
      <c r="DQ554"/>
      <c r="DR554"/>
      <c r="DS554"/>
      <c r="DT554"/>
      <c r="DU554"/>
      <c r="DV554"/>
      <c r="DW554"/>
      <c r="DX554"/>
      <c r="DY554"/>
      <c r="DZ554"/>
      <c r="EA554"/>
      <c r="EB554"/>
      <c r="EC554"/>
      <c r="ED554"/>
      <c r="EE554"/>
      <c r="EF554"/>
      <c r="EG554"/>
      <c r="EH554"/>
      <c r="EI554"/>
      <c r="EJ554"/>
      <c r="EK554"/>
      <c r="EL554"/>
      <c r="EM554"/>
      <c r="EN554"/>
      <c r="EO554"/>
      <c r="EP554"/>
      <c r="EQ554"/>
      <c r="ER554"/>
      <c r="ES554"/>
      <c r="ET554"/>
      <c r="EU554"/>
      <c r="EV554"/>
      <c r="EW554"/>
      <c r="EX554"/>
      <c r="EY554"/>
      <c r="EZ554"/>
      <c r="FA554"/>
      <c r="FB554"/>
      <c r="FC554"/>
      <c r="FD554"/>
      <c r="FE554"/>
      <c r="FF554"/>
      <c r="FG554"/>
      <c r="FH554"/>
      <c r="FI554"/>
      <c r="FJ554"/>
      <c r="FK554"/>
      <c r="FL554"/>
      <c r="FM554"/>
      <c r="FN554"/>
      <c r="FO554"/>
      <c r="FP554"/>
      <c r="FQ554"/>
      <c r="FR554"/>
      <c r="FS554"/>
      <c r="FT554"/>
      <c r="FU554"/>
      <c r="FV554"/>
      <c r="FW554"/>
      <c r="FX554"/>
      <c r="FY554"/>
      <c r="FZ554"/>
      <c r="GA554"/>
      <c r="GB554"/>
      <c r="GC554"/>
      <c r="GD554"/>
      <c r="GE554"/>
      <c r="GF554"/>
      <c r="GG554"/>
      <c r="GH554"/>
      <c r="GI554"/>
      <c r="GJ554"/>
      <c r="GK554"/>
      <c r="GL554"/>
      <c r="GM554"/>
      <c r="GN554"/>
      <c r="GO554"/>
      <c r="GP554"/>
      <c r="GQ554"/>
      <c r="GR554"/>
      <c r="GS554"/>
      <c r="GT554"/>
      <c r="GU554"/>
      <c r="GV554"/>
      <c r="GW554"/>
      <c r="GX554"/>
      <c r="GY554"/>
      <c r="GZ554"/>
      <c r="HA554"/>
      <c r="HB554"/>
      <c r="HC554"/>
      <c r="HD554"/>
      <c r="HE554"/>
      <c r="HF554"/>
      <c r="HG554"/>
      <c r="HH554"/>
      <c r="HI554"/>
      <c r="HJ554"/>
      <c r="HK554"/>
      <c r="HL554"/>
      <c r="HM554"/>
      <c r="HN554"/>
      <c r="HO554"/>
      <c r="HP554"/>
      <c r="HQ554"/>
      <c r="HR554"/>
      <c r="HS554"/>
      <c r="HT554"/>
      <c r="HU554"/>
      <c r="HV554"/>
      <c r="HW554"/>
      <c r="HX554"/>
      <c r="HY554"/>
      <c r="HZ554"/>
      <c r="IA554"/>
      <c r="IB554"/>
      <c r="IC554"/>
      <c r="ID554"/>
      <c r="IE554"/>
      <c r="IF554"/>
      <c r="IG554"/>
      <c r="IH554"/>
      <c r="II554"/>
      <c r="IJ554"/>
      <c r="IK554"/>
      <c r="IL554"/>
      <c r="IM554"/>
      <c r="IN554"/>
      <c r="IO554"/>
      <c r="IP554"/>
      <c r="IQ554"/>
      <c r="IR554"/>
      <c r="IS554"/>
      <c r="IT554"/>
      <c r="IU554"/>
      <c r="IV554"/>
      <c r="IW554"/>
      <c r="IX554"/>
      <c r="IY554"/>
      <c r="IZ554"/>
      <c r="JA554"/>
      <c r="JB554"/>
      <c r="JC554"/>
      <c r="JD554"/>
      <c r="JE554"/>
      <c r="JF554"/>
      <c r="JG554"/>
      <c r="JH554"/>
      <c r="JI554"/>
      <c r="JJ554"/>
      <c r="JK554"/>
      <c r="JL554"/>
      <c r="JM554"/>
      <c r="JN554"/>
      <c r="JO554"/>
      <c r="JP554"/>
      <c r="JQ554"/>
      <c r="JR554"/>
      <c r="JS554"/>
      <c r="JT554"/>
      <c r="JU554"/>
      <c r="JV554"/>
      <c r="JW554"/>
      <c r="JX554"/>
      <c r="JY554"/>
      <c r="JZ554"/>
      <c r="KA554"/>
      <c r="KB554"/>
      <c r="KC554"/>
      <c r="KD554"/>
      <c r="KE554"/>
      <c r="KF554"/>
      <c r="KG554"/>
      <c r="KH554"/>
      <c r="KI554"/>
      <c r="KJ554"/>
      <c r="KK554"/>
      <c r="KL554"/>
      <c r="KM554"/>
      <c r="KN554"/>
      <c r="KO554"/>
      <c r="KP554"/>
      <c r="KQ554"/>
      <c r="KR554"/>
      <c r="KS554"/>
      <c r="KT554"/>
      <c r="KU554"/>
      <c r="KV554"/>
      <c r="KW554"/>
      <c r="KX554"/>
      <c r="KY554"/>
      <c r="KZ554"/>
      <c r="LA554"/>
      <c r="LB554"/>
      <c r="LC554"/>
      <c r="LD554"/>
      <c r="LE554"/>
      <c r="LF554"/>
      <c r="LG554"/>
      <c r="LH554"/>
      <c r="LI554"/>
      <c r="LJ554"/>
      <c r="LK554"/>
      <c r="LL554"/>
      <c r="LM554"/>
      <c r="LN554"/>
      <c r="LO554"/>
      <c r="LP554"/>
      <c r="LQ554"/>
      <c r="LR554"/>
      <c r="LS554"/>
      <c r="LT554"/>
      <c r="LU554"/>
      <c r="LV554"/>
      <c r="LW554"/>
      <c r="LX554"/>
      <c r="LY554"/>
      <c r="LZ554"/>
      <c r="MA554"/>
      <c r="MB554"/>
      <c r="MC554"/>
      <c r="MD554"/>
      <c r="ME554"/>
      <c r="MF554"/>
      <c r="MG554"/>
      <c r="MH554"/>
      <c r="MI554"/>
      <c r="MJ554"/>
      <c r="MK554"/>
      <c r="ML554"/>
      <c r="MM554"/>
      <c r="MN554"/>
      <c r="MO554"/>
      <c r="MP554"/>
      <c r="MQ554"/>
      <c r="MR554"/>
      <c r="MS554"/>
      <c r="MT554"/>
      <c r="MU554"/>
      <c r="MV554"/>
      <c r="MW554"/>
      <c r="MX554"/>
      <c r="MY554"/>
      <c r="MZ554"/>
      <c r="NA554"/>
      <c r="NB554"/>
      <c r="NC554"/>
      <c r="ND554"/>
      <c r="NE554"/>
      <c r="NF554"/>
      <c r="NG554"/>
      <c r="NH554"/>
      <c r="NI554"/>
      <c r="NJ554"/>
      <c r="NK554"/>
      <c r="NL554"/>
      <c r="NM554"/>
      <c r="NN554"/>
      <c r="NO554"/>
      <c r="NP554"/>
      <c r="NQ554"/>
      <c r="NR554"/>
      <c r="NS554"/>
      <c r="NT554"/>
      <c r="NU554"/>
      <c r="NV554"/>
      <c r="NW554"/>
      <c r="NX554"/>
      <c r="NY554"/>
      <c r="NZ554"/>
      <c r="OA554"/>
      <c r="OB554"/>
      <c r="OC554"/>
      <c r="OD554"/>
      <c r="OE554"/>
      <c r="OF554"/>
      <c r="OG554"/>
      <c r="OH554"/>
      <c r="OI554"/>
      <c r="OJ554"/>
      <c r="OK554"/>
      <c r="OL554"/>
      <c r="OM554"/>
      <c r="ON554"/>
      <c r="OO554"/>
      <c r="OP554" t="s">
        <v>840</v>
      </c>
      <c r="OQ554"/>
      <c r="OR554">
        <v>300</v>
      </c>
      <c r="OS554">
        <v>300</v>
      </c>
      <c r="OT554"/>
      <c r="OU554">
        <v>94</v>
      </c>
      <c r="OV554">
        <v>219.14893617021281</v>
      </c>
      <c r="OW554">
        <v>206</v>
      </c>
      <c r="OX554" t="s">
        <v>947</v>
      </c>
      <c r="OY554" t="s">
        <v>841</v>
      </c>
      <c r="OZ554"/>
      <c r="PA554"/>
      <c r="PB554" t="s">
        <v>816</v>
      </c>
      <c r="PC554"/>
      <c r="PD554"/>
      <c r="PE554"/>
      <c r="PF554"/>
      <c r="PG554"/>
      <c r="PH554"/>
      <c r="PI554"/>
      <c r="PJ554"/>
      <c r="PK554"/>
      <c r="PL554"/>
      <c r="PM554"/>
      <c r="PN554"/>
      <c r="PO554"/>
      <c r="PP554"/>
      <c r="PQ554"/>
      <c r="PR554"/>
      <c r="PS554"/>
      <c r="PT554"/>
      <c r="PU554"/>
      <c r="PV554"/>
      <c r="PW554"/>
      <c r="PX554"/>
      <c r="PY554"/>
      <c r="PZ554"/>
      <c r="QA554"/>
      <c r="QB554"/>
      <c r="QC554"/>
      <c r="QD554"/>
      <c r="QE554"/>
      <c r="QF554"/>
      <c r="QG554"/>
      <c r="QH554"/>
      <c r="QI554"/>
      <c r="QJ554"/>
      <c r="QK554"/>
      <c r="QL554"/>
      <c r="QM554"/>
      <c r="QN554"/>
      <c r="QO554"/>
      <c r="QP554"/>
      <c r="QQ554"/>
      <c r="QR554"/>
      <c r="QS554"/>
      <c r="QT554"/>
      <c r="QU554"/>
      <c r="QV554"/>
      <c r="QW554"/>
      <c r="QX554"/>
      <c r="QY554"/>
      <c r="QZ554"/>
      <c r="RA554"/>
      <c r="RB554"/>
      <c r="RC554"/>
      <c r="RD554"/>
      <c r="RE554"/>
      <c r="RF554"/>
      <c r="RG554"/>
      <c r="RH554"/>
      <c r="RI554"/>
      <c r="RJ554"/>
      <c r="RK554"/>
      <c r="RL554"/>
      <c r="RM554"/>
      <c r="RN554"/>
      <c r="RO554"/>
      <c r="RP554"/>
      <c r="RQ554"/>
      <c r="RR554"/>
      <c r="RS554"/>
      <c r="RT554"/>
      <c r="RU554"/>
      <c r="RV554"/>
      <c r="RW554"/>
      <c r="RX554"/>
      <c r="RY554"/>
      <c r="RZ554"/>
      <c r="SA554"/>
      <c r="SB554"/>
      <c r="SC554"/>
      <c r="SD554"/>
      <c r="SE554"/>
      <c r="SF554"/>
      <c r="SG554"/>
      <c r="SH554"/>
      <c r="SI554"/>
      <c r="SJ554"/>
      <c r="SK554"/>
      <c r="SL554"/>
      <c r="SM554"/>
      <c r="SN554"/>
      <c r="SO554"/>
      <c r="SP554"/>
      <c r="SQ554"/>
      <c r="SR554"/>
      <c r="SS554"/>
      <c r="ST554"/>
      <c r="SU554"/>
      <c r="SV554"/>
      <c r="SW554"/>
      <c r="SX554"/>
      <c r="SY554"/>
      <c r="SZ554"/>
      <c r="TA554"/>
      <c r="TB554"/>
      <c r="TC554"/>
      <c r="TD554"/>
      <c r="TE554"/>
      <c r="TF554"/>
      <c r="TG554"/>
      <c r="TH554"/>
      <c r="TI554"/>
      <c r="TJ554"/>
      <c r="TK554"/>
      <c r="TL554"/>
      <c r="TM554"/>
      <c r="TN554"/>
      <c r="TO554"/>
      <c r="TP554"/>
      <c r="TQ554"/>
      <c r="TR554"/>
      <c r="TS554"/>
      <c r="TT554"/>
      <c r="TU554"/>
      <c r="TV554"/>
      <c r="TW554"/>
      <c r="TX554"/>
      <c r="TY554"/>
      <c r="TZ554"/>
      <c r="UA554"/>
      <c r="UB554"/>
      <c r="UC554"/>
      <c r="UD554"/>
      <c r="UE554"/>
      <c r="UF554"/>
      <c r="UG554"/>
      <c r="UH554"/>
      <c r="UI554"/>
      <c r="UJ554"/>
      <c r="UK554"/>
      <c r="UL554"/>
      <c r="UM554"/>
      <c r="UN554"/>
      <c r="UO554"/>
      <c r="UP554"/>
      <c r="UQ554"/>
      <c r="UR554"/>
      <c r="US554"/>
      <c r="UT554"/>
      <c r="UU554"/>
      <c r="UV554"/>
      <c r="UW554"/>
      <c r="UX554"/>
      <c r="UY554"/>
      <c r="UZ554"/>
      <c r="VA554"/>
      <c r="VB554"/>
      <c r="VC554"/>
      <c r="VD554"/>
      <c r="VE554"/>
      <c r="VF554"/>
      <c r="VG554"/>
      <c r="VH554"/>
      <c r="VI554"/>
      <c r="VJ554"/>
      <c r="VK554"/>
      <c r="VL554"/>
      <c r="VM554"/>
      <c r="VN554"/>
      <c r="VO554"/>
      <c r="VP554"/>
      <c r="VQ554"/>
      <c r="VR554"/>
      <c r="VS554"/>
      <c r="VT554"/>
      <c r="VU554"/>
      <c r="VV554"/>
      <c r="VW554"/>
      <c r="VX554"/>
      <c r="VY554"/>
      <c r="VZ554"/>
      <c r="WA554"/>
      <c r="WB554"/>
      <c r="WC554"/>
      <c r="WD554"/>
      <c r="WE554"/>
      <c r="WF554"/>
      <c r="WG554"/>
      <c r="WH554"/>
      <c r="WI554"/>
      <c r="WJ554"/>
      <c r="WK554"/>
      <c r="WL554"/>
      <c r="WM554"/>
      <c r="WN554"/>
      <c r="WO554"/>
      <c r="WP554"/>
      <c r="WQ554"/>
      <c r="WR554"/>
      <c r="WS554"/>
      <c r="WT554"/>
      <c r="WU554"/>
      <c r="WV554"/>
      <c r="WW554"/>
      <c r="WX554"/>
      <c r="WY554"/>
      <c r="WZ554"/>
      <c r="XA554"/>
      <c r="XB554"/>
      <c r="XC554"/>
      <c r="XD554"/>
      <c r="XE554"/>
      <c r="XF554"/>
      <c r="XG554"/>
      <c r="XH554"/>
      <c r="XI554"/>
      <c r="XJ554"/>
      <c r="XK554"/>
      <c r="XL554"/>
      <c r="XM554"/>
      <c r="XN554"/>
      <c r="XO554"/>
      <c r="XP554"/>
      <c r="XQ554"/>
      <c r="XR554"/>
      <c r="XS554"/>
      <c r="XT554"/>
      <c r="XU554"/>
      <c r="XV554"/>
      <c r="XW554"/>
      <c r="XX554"/>
      <c r="XY554"/>
      <c r="XZ554"/>
      <c r="YA554"/>
      <c r="YB554"/>
      <c r="YC554"/>
      <c r="YD554"/>
      <c r="YE554"/>
      <c r="YF554"/>
      <c r="YG554"/>
      <c r="YH554"/>
      <c r="YI554"/>
      <c r="YJ554"/>
      <c r="YK554"/>
      <c r="YL554"/>
      <c r="YM554"/>
      <c r="YN554"/>
      <c r="YO554"/>
      <c r="YP554"/>
      <c r="YQ554"/>
      <c r="YR554"/>
      <c r="YS554"/>
      <c r="YT554"/>
      <c r="YU554"/>
      <c r="YV554"/>
      <c r="YW554"/>
      <c r="YX554"/>
      <c r="YY554"/>
      <c r="YZ554"/>
      <c r="ZA554"/>
      <c r="ZB554"/>
      <c r="ZC554"/>
      <c r="ZD554"/>
      <c r="ZE554"/>
      <c r="ZF554"/>
      <c r="ZG554"/>
      <c r="ZH554"/>
      <c r="ZI554"/>
      <c r="ZJ554"/>
      <c r="ZK554"/>
      <c r="ZL554"/>
      <c r="ZM554"/>
      <c r="ZN554"/>
      <c r="ZO554"/>
      <c r="ZP554"/>
      <c r="ZQ554"/>
      <c r="ZR554"/>
      <c r="ZS554"/>
      <c r="ZT554"/>
      <c r="ZU554"/>
      <c r="ZV554"/>
      <c r="ZW554"/>
      <c r="ZX554"/>
      <c r="ZY554"/>
      <c r="ZZ554"/>
      <c r="AAA554"/>
      <c r="AAB554"/>
      <c r="AAC554"/>
      <c r="AAD554"/>
      <c r="AAE554"/>
      <c r="AAF554"/>
      <c r="AAG554"/>
      <c r="AAH554"/>
      <c r="AAI554"/>
      <c r="AAJ554"/>
      <c r="AAK554"/>
      <c r="AAL554"/>
      <c r="AAM554"/>
      <c r="AAN554"/>
      <c r="AAO554"/>
      <c r="AAP554"/>
      <c r="AAQ554"/>
      <c r="AAR554"/>
      <c r="AAS554"/>
      <c r="AAT554"/>
      <c r="AAU554"/>
      <c r="AAV554" t="s">
        <v>816</v>
      </c>
      <c r="AAW554"/>
      <c r="AAX554"/>
      <c r="AAY554"/>
      <c r="AAZ554"/>
      <c r="ABA554"/>
      <c r="ABB554"/>
      <c r="ABC554"/>
      <c r="ABD554"/>
      <c r="ABE554"/>
      <c r="ABF554"/>
      <c r="ABG554"/>
      <c r="ABH554" t="s">
        <v>816</v>
      </c>
      <c r="ABI554"/>
      <c r="ABJ554"/>
      <c r="ABK554"/>
      <c r="ABL554"/>
      <c r="ABM554"/>
      <c r="ABN554"/>
      <c r="ABO554"/>
      <c r="ABP554"/>
      <c r="ABQ554" t="s">
        <v>797</v>
      </c>
      <c r="ABR554" t="s">
        <v>3812</v>
      </c>
      <c r="ABS554">
        <v>1</v>
      </c>
      <c r="ABT554">
        <v>0</v>
      </c>
      <c r="ABU554">
        <v>0</v>
      </c>
      <c r="ABV554">
        <v>0</v>
      </c>
      <c r="ABW554">
        <v>1</v>
      </c>
      <c r="ABX554">
        <v>0</v>
      </c>
      <c r="ABY554">
        <v>1</v>
      </c>
      <c r="ABZ554">
        <v>0</v>
      </c>
      <c r="ACA554">
        <v>0</v>
      </c>
      <c r="ACB554">
        <v>0</v>
      </c>
      <c r="ACC554"/>
      <c r="ACD554" t="s">
        <v>2104</v>
      </c>
      <c r="ACE554"/>
      <c r="ACF554"/>
      <c r="ACG554"/>
      <c r="ACH554"/>
      <c r="ACI554"/>
      <c r="ACJ554"/>
      <c r="ACK554"/>
      <c r="ACL554"/>
      <c r="ACM554"/>
      <c r="ACN554"/>
      <c r="ACO554"/>
      <c r="ACP554"/>
      <c r="ACQ554" t="s">
        <v>835</v>
      </c>
      <c r="ACR554">
        <v>368114362</v>
      </c>
      <c r="ACS554" s="396">
        <v>44895.632847222223</v>
      </c>
      <c r="ACT554"/>
      <c r="ACU554"/>
      <c r="ACV554" t="s">
        <v>801</v>
      </c>
      <c r="ACW554"/>
      <c r="ACX554"/>
      <c r="ACY554">
        <v>554</v>
      </c>
    </row>
    <row r="555" spans="1:779" s="82" customFormat="1" x14ac:dyDescent="0.3">
      <c r="A555" t="s">
        <v>3865</v>
      </c>
      <c r="B555" s="396">
        <v>44893.32614078703</v>
      </c>
      <c r="C555" s="396">
        <v>44893.332045393523</v>
      </c>
      <c r="D555" s="396">
        <v>44893</v>
      </c>
      <c r="E555" t="s">
        <v>965</v>
      </c>
      <c r="F555" s="396">
        <v>44893</v>
      </c>
      <c r="G555" t="s">
        <v>966</v>
      </c>
      <c r="H555" t="s">
        <v>967</v>
      </c>
      <c r="I555" t="s">
        <v>967</v>
      </c>
      <c r="J555" t="s">
        <v>967</v>
      </c>
      <c r="K555" t="s">
        <v>795</v>
      </c>
      <c r="L555" t="s">
        <v>917</v>
      </c>
      <c r="M555">
        <v>0</v>
      </c>
      <c r="N555">
        <v>0</v>
      </c>
      <c r="O555">
        <v>0</v>
      </c>
      <c r="P555">
        <v>0</v>
      </c>
      <c r="Q555">
        <v>0</v>
      </c>
      <c r="R555">
        <v>0</v>
      </c>
      <c r="S555">
        <v>0</v>
      </c>
      <c r="T555">
        <v>0</v>
      </c>
      <c r="U555">
        <v>0</v>
      </c>
      <c r="V555">
        <v>0</v>
      </c>
      <c r="W555">
        <v>0</v>
      </c>
      <c r="X555">
        <v>0</v>
      </c>
      <c r="Y555">
        <v>1</v>
      </c>
      <c r="Z555">
        <v>0</v>
      </c>
      <c r="AA555">
        <v>0</v>
      </c>
      <c r="AB555">
        <v>0</v>
      </c>
      <c r="AC555">
        <v>0</v>
      </c>
      <c r="AD555">
        <v>0</v>
      </c>
      <c r="AE555">
        <v>0</v>
      </c>
      <c r="AF555">
        <v>0</v>
      </c>
      <c r="AG555">
        <v>0</v>
      </c>
      <c r="AH555">
        <v>0</v>
      </c>
      <c r="AI555">
        <v>0</v>
      </c>
      <c r="AJ555"/>
      <c r="AK555"/>
      <c r="AL555"/>
      <c r="AM555"/>
      <c r="AN555"/>
      <c r="AO555"/>
      <c r="AP555"/>
      <c r="AQ555"/>
      <c r="AR555"/>
      <c r="AS555"/>
      <c r="AT555"/>
      <c r="AU555"/>
      <c r="AV555"/>
      <c r="AW555"/>
      <c r="AX555"/>
      <c r="AY555"/>
      <c r="AZ555"/>
      <c r="BA555"/>
      <c r="BB555"/>
      <c r="BC555"/>
      <c r="BD555"/>
      <c r="BE555"/>
      <c r="BF555"/>
      <c r="BG555"/>
      <c r="BH555"/>
      <c r="BI555"/>
      <c r="BJ555"/>
      <c r="BK555"/>
      <c r="BL555"/>
      <c r="BM555"/>
      <c r="BN555"/>
      <c r="BO555"/>
      <c r="BP555"/>
      <c r="BQ555"/>
      <c r="BR555"/>
      <c r="BS555"/>
      <c r="BT555"/>
      <c r="BU555"/>
      <c r="BV555"/>
      <c r="BW555"/>
      <c r="BX555"/>
      <c r="BY555"/>
      <c r="BZ555"/>
      <c r="CA555"/>
      <c r="CB555"/>
      <c r="CC555"/>
      <c r="CD555"/>
      <c r="CE555"/>
      <c r="CF555"/>
      <c r="CG555"/>
      <c r="CH555"/>
      <c r="CI555"/>
      <c r="CJ555"/>
      <c r="CK555"/>
      <c r="CL555"/>
      <c r="CM555"/>
      <c r="CN555"/>
      <c r="CO555"/>
      <c r="CP555"/>
      <c r="CQ555"/>
      <c r="CR555"/>
      <c r="CS555"/>
      <c r="CT555"/>
      <c r="CU555"/>
      <c r="CV555"/>
      <c r="CW555"/>
      <c r="CX555"/>
      <c r="CY555"/>
      <c r="CZ555"/>
      <c r="DA555"/>
      <c r="DB555"/>
      <c r="DC555"/>
      <c r="DD555"/>
      <c r="DE555"/>
      <c r="DF555"/>
      <c r="DG555"/>
      <c r="DH555"/>
      <c r="DI555"/>
      <c r="DJ555"/>
      <c r="DK555"/>
      <c r="DL555"/>
      <c r="DM555"/>
      <c r="DN555"/>
      <c r="DO555"/>
      <c r="DP555"/>
      <c r="DQ555"/>
      <c r="DR555"/>
      <c r="DS555"/>
      <c r="DT555"/>
      <c r="DU555"/>
      <c r="DV555"/>
      <c r="DW555"/>
      <c r="DX555"/>
      <c r="DY555"/>
      <c r="DZ555"/>
      <c r="EA555"/>
      <c r="EB555"/>
      <c r="EC555"/>
      <c r="ED555"/>
      <c r="EE555"/>
      <c r="EF555"/>
      <c r="EG555"/>
      <c r="EH555"/>
      <c r="EI555"/>
      <c r="EJ555"/>
      <c r="EK555"/>
      <c r="EL555"/>
      <c r="EM555"/>
      <c r="EN555"/>
      <c r="EO555"/>
      <c r="EP555"/>
      <c r="EQ555"/>
      <c r="ER555"/>
      <c r="ES555"/>
      <c r="ET555"/>
      <c r="EU555"/>
      <c r="EV555"/>
      <c r="EW555"/>
      <c r="EX555"/>
      <c r="EY555"/>
      <c r="EZ555"/>
      <c r="FA555"/>
      <c r="FB555"/>
      <c r="FC555"/>
      <c r="FD555"/>
      <c r="FE555"/>
      <c r="FF555"/>
      <c r="FG555"/>
      <c r="FH555"/>
      <c r="FI555"/>
      <c r="FJ555"/>
      <c r="FK555"/>
      <c r="FL555"/>
      <c r="FM555"/>
      <c r="FN555"/>
      <c r="FO555"/>
      <c r="FP555"/>
      <c r="FQ555"/>
      <c r="FR555"/>
      <c r="FS555"/>
      <c r="FT555"/>
      <c r="FU555"/>
      <c r="FV555"/>
      <c r="FW555"/>
      <c r="FX555"/>
      <c r="FY555"/>
      <c r="FZ555"/>
      <c r="GA555"/>
      <c r="GB555"/>
      <c r="GC555"/>
      <c r="GD555"/>
      <c r="GE555"/>
      <c r="GF555"/>
      <c r="GG555"/>
      <c r="GH555"/>
      <c r="GI555"/>
      <c r="GJ555"/>
      <c r="GK555"/>
      <c r="GL555"/>
      <c r="GM555"/>
      <c r="GN555"/>
      <c r="GO555"/>
      <c r="GP555"/>
      <c r="GQ555"/>
      <c r="GR555"/>
      <c r="GS555"/>
      <c r="GT555"/>
      <c r="GU555"/>
      <c r="GV555"/>
      <c r="GW555"/>
      <c r="GX555"/>
      <c r="GY555"/>
      <c r="GZ555"/>
      <c r="HA555"/>
      <c r="HB555"/>
      <c r="HC555"/>
      <c r="HD555"/>
      <c r="HE555"/>
      <c r="HF555"/>
      <c r="HG555"/>
      <c r="HH555"/>
      <c r="HI555"/>
      <c r="HJ555"/>
      <c r="HK555"/>
      <c r="HL555"/>
      <c r="HM555"/>
      <c r="HN555"/>
      <c r="HO555"/>
      <c r="HP555"/>
      <c r="HQ555"/>
      <c r="HR555"/>
      <c r="HS555"/>
      <c r="HT555"/>
      <c r="HU555"/>
      <c r="HV555"/>
      <c r="HW555"/>
      <c r="HX555"/>
      <c r="HY555"/>
      <c r="HZ555"/>
      <c r="IA555"/>
      <c r="IB555"/>
      <c r="IC555"/>
      <c r="ID555"/>
      <c r="IE555"/>
      <c r="IF555"/>
      <c r="IG555"/>
      <c r="IH555"/>
      <c r="II555"/>
      <c r="IJ555"/>
      <c r="IK555"/>
      <c r="IL555"/>
      <c r="IM555"/>
      <c r="IN555"/>
      <c r="IO555"/>
      <c r="IP555"/>
      <c r="IQ555"/>
      <c r="IR555"/>
      <c r="IS555"/>
      <c r="IT555"/>
      <c r="IU555"/>
      <c r="IV555"/>
      <c r="IW555"/>
      <c r="IX555"/>
      <c r="IY555"/>
      <c r="IZ555"/>
      <c r="JA555"/>
      <c r="JB555"/>
      <c r="JC555"/>
      <c r="JD555"/>
      <c r="JE555"/>
      <c r="JF555"/>
      <c r="JG555"/>
      <c r="JH555"/>
      <c r="JI555"/>
      <c r="JJ555"/>
      <c r="JK555"/>
      <c r="JL555"/>
      <c r="JM555"/>
      <c r="JN555"/>
      <c r="JO555"/>
      <c r="JP555"/>
      <c r="JQ555"/>
      <c r="JR555"/>
      <c r="JS555"/>
      <c r="JT555"/>
      <c r="JU555"/>
      <c r="JV555"/>
      <c r="JW555"/>
      <c r="JX555"/>
      <c r="JY555"/>
      <c r="JZ555"/>
      <c r="KA555"/>
      <c r="KB555"/>
      <c r="KC555"/>
      <c r="KD555"/>
      <c r="KE555"/>
      <c r="KF555"/>
      <c r="KG555"/>
      <c r="KH555"/>
      <c r="KI555"/>
      <c r="KJ555"/>
      <c r="KK555"/>
      <c r="KL555"/>
      <c r="KM555"/>
      <c r="KN555"/>
      <c r="KO555"/>
      <c r="KP555"/>
      <c r="KQ555"/>
      <c r="KR555"/>
      <c r="KS555"/>
      <c r="KT555"/>
      <c r="KU555"/>
      <c r="KV555"/>
      <c r="KW555"/>
      <c r="KX555"/>
      <c r="KY555"/>
      <c r="KZ555"/>
      <c r="LA555"/>
      <c r="LB555"/>
      <c r="LC555"/>
      <c r="LD555"/>
      <c r="LE555"/>
      <c r="LF555"/>
      <c r="LG555"/>
      <c r="LH555"/>
      <c r="LI555"/>
      <c r="LJ555"/>
      <c r="LK555"/>
      <c r="LL555"/>
      <c r="LM555"/>
      <c r="LN555"/>
      <c r="LO555"/>
      <c r="LP555"/>
      <c r="LQ555"/>
      <c r="LR555"/>
      <c r="LS555"/>
      <c r="LT555"/>
      <c r="LU555"/>
      <c r="LV555"/>
      <c r="LW555"/>
      <c r="LX555"/>
      <c r="LY555"/>
      <c r="LZ555"/>
      <c r="MA555"/>
      <c r="MB555"/>
      <c r="MC555"/>
      <c r="MD555"/>
      <c r="ME555"/>
      <c r="MF555"/>
      <c r="MG555"/>
      <c r="MH555"/>
      <c r="MI555"/>
      <c r="MJ555"/>
      <c r="MK555"/>
      <c r="ML555"/>
      <c r="MM555"/>
      <c r="MN555"/>
      <c r="MO555"/>
      <c r="MP555"/>
      <c r="MQ555"/>
      <c r="MR555"/>
      <c r="MS555"/>
      <c r="MT555"/>
      <c r="MU555"/>
      <c r="MV555"/>
      <c r="MW555"/>
      <c r="MX555"/>
      <c r="MY555"/>
      <c r="MZ555"/>
      <c r="NA555"/>
      <c r="NB555"/>
      <c r="NC555"/>
      <c r="ND555"/>
      <c r="NE555"/>
      <c r="NF555"/>
      <c r="NG555"/>
      <c r="NH555"/>
      <c r="NI555"/>
      <c r="NJ555"/>
      <c r="NK555"/>
      <c r="NL555"/>
      <c r="NM555"/>
      <c r="NN555"/>
      <c r="NO555"/>
      <c r="NP555"/>
      <c r="NQ555"/>
      <c r="NR555"/>
      <c r="NS555"/>
      <c r="NT555"/>
      <c r="NU555"/>
      <c r="NV555"/>
      <c r="NW555"/>
      <c r="NX555"/>
      <c r="NY555"/>
      <c r="NZ555"/>
      <c r="OA555"/>
      <c r="OB555"/>
      <c r="OC555"/>
      <c r="OD555"/>
      <c r="OE555"/>
      <c r="OF555"/>
      <c r="OG555"/>
      <c r="OH555"/>
      <c r="OI555"/>
      <c r="OJ555"/>
      <c r="OK555"/>
      <c r="OL555"/>
      <c r="OM555"/>
      <c r="ON555"/>
      <c r="OO555"/>
      <c r="OP555" t="s">
        <v>840</v>
      </c>
      <c r="OQ555"/>
      <c r="OR555">
        <v>300</v>
      </c>
      <c r="OS555">
        <v>300</v>
      </c>
      <c r="OT555"/>
      <c r="OU555">
        <v>94</v>
      </c>
      <c r="OV555">
        <v>219.14893617021281</v>
      </c>
      <c r="OW555">
        <v>206</v>
      </c>
      <c r="OX555" t="s">
        <v>3866</v>
      </c>
      <c r="OY555" t="s">
        <v>841</v>
      </c>
      <c r="OZ555"/>
      <c r="PA555"/>
      <c r="PB555" t="s">
        <v>816</v>
      </c>
      <c r="PC555"/>
      <c r="PD555"/>
      <c r="PE555"/>
      <c r="PF555"/>
      <c r="PG555"/>
      <c r="PH555"/>
      <c r="PI555"/>
      <c r="PJ555"/>
      <c r="PK555"/>
      <c r="PL555"/>
      <c r="PM555"/>
      <c r="PN555"/>
      <c r="PO555"/>
      <c r="PP555"/>
      <c r="PQ555"/>
      <c r="PR555"/>
      <c r="PS555"/>
      <c r="PT555"/>
      <c r="PU555"/>
      <c r="PV555"/>
      <c r="PW555"/>
      <c r="PX555"/>
      <c r="PY555"/>
      <c r="PZ555"/>
      <c r="QA555"/>
      <c r="QB555"/>
      <c r="QC555"/>
      <c r="QD555"/>
      <c r="QE555"/>
      <c r="QF555"/>
      <c r="QG555"/>
      <c r="QH555"/>
      <c r="QI555"/>
      <c r="QJ555"/>
      <c r="QK555"/>
      <c r="QL555"/>
      <c r="QM555"/>
      <c r="QN555"/>
      <c r="QO555"/>
      <c r="QP555"/>
      <c r="QQ555"/>
      <c r="QR555"/>
      <c r="QS555"/>
      <c r="QT555"/>
      <c r="QU555"/>
      <c r="QV555"/>
      <c r="QW555"/>
      <c r="QX555"/>
      <c r="QY555"/>
      <c r="QZ555"/>
      <c r="RA555"/>
      <c r="RB555"/>
      <c r="RC555"/>
      <c r="RD555"/>
      <c r="RE555"/>
      <c r="RF555"/>
      <c r="RG555"/>
      <c r="RH555"/>
      <c r="RI555"/>
      <c r="RJ555"/>
      <c r="RK555"/>
      <c r="RL555"/>
      <c r="RM555"/>
      <c r="RN555"/>
      <c r="RO555"/>
      <c r="RP555"/>
      <c r="RQ555"/>
      <c r="RR555"/>
      <c r="RS555"/>
      <c r="RT555"/>
      <c r="RU555"/>
      <c r="RV555"/>
      <c r="RW555"/>
      <c r="RX555"/>
      <c r="RY555"/>
      <c r="RZ555"/>
      <c r="SA555"/>
      <c r="SB555"/>
      <c r="SC555"/>
      <c r="SD555"/>
      <c r="SE555"/>
      <c r="SF555"/>
      <c r="SG555"/>
      <c r="SH555"/>
      <c r="SI555"/>
      <c r="SJ555"/>
      <c r="SK555"/>
      <c r="SL555"/>
      <c r="SM555"/>
      <c r="SN555"/>
      <c r="SO555"/>
      <c r="SP555"/>
      <c r="SQ555"/>
      <c r="SR555"/>
      <c r="SS555"/>
      <c r="ST555"/>
      <c r="SU555"/>
      <c r="SV555"/>
      <c r="SW555"/>
      <c r="SX555"/>
      <c r="SY555"/>
      <c r="SZ555"/>
      <c r="TA555"/>
      <c r="TB555"/>
      <c r="TC555"/>
      <c r="TD555"/>
      <c r="TE555"/>
      <c r="TF555"/>
      <c r="TG555"/>
      <c r="TH555"/>
      <c r="TI555"/>
      <c r="TJ555"/>
      <c r="TK555"/>
      <c r="TL555"/>
      <c r="TM555"/>
      <c r="TN555"/>
      <c r="TO555"/>
      <c r="TP555"/>
      <c r="TQ555"/>
      <c r="TR555"/>
      <c r="TS555"/>
      <c r="TT555"/>
      <c r="TU555"/>
      <c r="TV555"/>
      <c r="TW555"/>
      <c r="TX555"/>
      <c r="TY555"/>
      <c r="TZ555"/>
      <c r="UA555"/>
      <c r="UB555"/>
      <c r="UC555"/>
      <c r="UD555"/>
      <c r="UE555"/>
      <c r="UF555"/>
      <c r="UG555"/>
      <c r="UH555"/>
      <c r="UI555"/>
      <c r="UJ555"/>
      <c r="UK555"/>
      <c r="UL555"/>
      <c r="UM555"/>
      <c r="UN555"/>
      <c r="UO555"/>
      <c r="UP555"/>
      <c r="UQ555"/>
      <c r="UR555"/>
      <c r="US555"/>
      <c r="UT555"/>
      <c r="UU555"/>
      <c r="UV555"/>
      <c r="UW555"/>
      <c r="UX555"/>
      <c r="UY555"/>
      <c r="UZ555"/>
      <c r="VA555"/>
      <c r="VB555"/>
      <c r="VC555"/>
      <c r="VD555"/>
      <c r="VE555"/>
      <c r="VF555"/>
      <c r="VG555"/>
      <c r="VH555"/>
      <c r="VI555"/>
      <c r="VJ555"/>
      <c r="VK555"/>
      <c r="VL555"/>
      <c r="VM555"/>
      <c r="VN555"/>
      <c r="VO555"/>
      <c r="VP555"/>
      <c r="VQ555"/>
      <c r="VR555"/>
      <c r="VS555"/>
      <c r="VT555"/>
      <c r="VU555"/>
      <c r="VV555"/>
      <c r="VW555"/>
      <c r="VX555"/>
      <c r="VY555"/>
      <c r="VZ555"/>
      <c r="WA555"/>
      <c r="WB555"/>
      <c r="WC555"/>
      <c r="WD555"/>
      <c r="WE555"/>
      <c r="WF555"/>
      <c r="WG555"/>
      <c r="WH555"/>
      <c r="WI555"/>
      <c r="WJ555"/>
      <c r="WK555"/>
      <c r="WL555"/>
      <c r="WM555"/>
      <c r="WN555"/>
      <c r="WO555"/>
      <c r="WP555"/>
      <c r="WQ555"/>
      <c r="WR555"/>
      <c r="WS555"/>
      <c r="WT555"/>
      <c r="WU555"/>
      <c r="WV555"/>
      <c r="WW555"/>
      <c r="WX555"/>
      <c r="WY555"/>
      <c r="WZ555"/>
      <c r="XA555"/>
      <c r="XB555"/>
      <c r="XC555"/>
      <c r="XD555"/>
      <c r="XE555"/>
      <c r="XF555"/>
      <c r="XG555"/>
      <c r="XH555"/>
      <c r="XI555"/>
      <c r="XJ555"/>
      <c r="XK555"/>
      <c r="XL555"/>
      <c r="XM555"/>
      <c r="XN555"/>
      <c r="XO555"/>
      <c r="XP555"/>
      <c r="XQ555"/>
      <c r="XR555"/>
      <c r="XS555"/>
      <c r="XT555"/>
      <c r="XU555"/>
      <c r="XV555"/>
      <c r="XW555"/>
      <c r="XX555"/>
      <c r="XY555"/>
      <c r="XZ555"/>
      <c r="YA555"/>
      <c r="YB555"/>
      <c r="YC555"/>
      <c r="YD555"/>
      <c r="YE555"/>
      <c r="YF555"/>
      <c r="YG555"/>
      <c r="YH555"/>
      <c r="YI555"/>
      <c r="YJ555"/>
      <c r="YK555"/>
      <c r="YL555"/>
      <c r="YM555"/>
      <c r="YN555"/>
      <c r="YO555"/>
      <c r="YP555"/>
      <c r="YQ555"/>
      <c r="YR555"/>
      <c r="YS555"/>
      <c r="YT555"/>
      <c r="YU555"/>
      <c r="YV555"/>
      <c r="YW555"/>
      <c r="YX555"/>
      <c r="YY555"/>
      <c r="YZ555"/>
      <c r="ZA555"/>
      <c r="ZB555"/>
      <c r="ZC555"/>
      <c r="ZD555"/>
      <c r="ZE555"/>
      <c r="ZF555"/>
      <c r="ZG555"/>
      <c r="ZH555"/>
      <c r="ZI555"/>
      <c r="ZJ555"/>
      <c r="ZK555"/>
      <c r="ZL555"/>
      <c r="ZM555"/>
      <c r="ZN555"/>
      <c r="ZO555"/>
      <c r="ZP555"/>
      <c r="ZQ555"/>
      <c r="ZR555"/>
      <c r="ZS555"/>
      <c r="ZT555"/>
      <c r="ZU555"/>
      <c r="ZV555"/>
      <c r="ZW555"/>
      <c r="ZX555"/>
      <c r="ZY555"/>
      <c r="ZZ555"/>
      <c r="AAA555"/>
      <c r="AAB555"/>
      <c r="AAC555"/>
      <c r="AAD555"/>
      <c r="AAE555"/>
      <c r="AAF555"/>
      <c r="AAG555"/>
      <c r="AAH555"/>
      <c r="AAI555"/>
      <c r="AAJ555"/>
      <c r="AAK555"/>
      <c r="AAL555"/>
      <c r="AAM555"/>
      <c r="AAN555"/>
      <c r="AAO555"/>
      <c r="AAP555"/>
      <c r="AAQ555"/>
      <c r="AAR555"/>
      <c r="AAS555"/>
      <c r="AAT555"/>
      <c r="AAU555"/>
      <c r="AAV555" t="s">
        <v>816</v>
      </c>
      <c r="AAW555"/>
      <c r="AAX555"/>
      <c r="AAY555"/>
      <c r="AAZ555"/>
      <c r="ABA555"/>
      <c r="ABB555"/>
      <c r="ABC555"/>
      <c r="ABD555"/>
      <c r="ABE555"/>
      <c r="ABF555"/>
      <c r="ABG555"/>
      <c r="ABH555" t="s">
        <v>816</v>
      </c>
      <c r="ABI555"/>
      <c r="ABJ555"/>
      <c r="ABK555"/>
      <c r="ABL555"/>
      <c r="ABM555"/>
      <c r="ABN555"/>
      <c r="ABO555"/>
      <c r="ABP555"/>
      <c r="ABQ555" t="s">
        <v>797</v>
      </c>
      <c r="ABR555" t="s">
        <v>3812</v>
      </c>
      <c r="ABS555">
        <v>1</v>
      </c>
      <c r="ABT555">
        <v>0</v>
      </c>
      <c r="ABU555">
        <v>0</v>
      </c>
      <c r="ABV555">
        <v>0</v>
      </c>
      <c r="ABW555">
        <v>1</v>
      </c>
      <c r="ABX555">
        <v>0</v>
      </c>
      <c r="ABY555">
        <v>1</v>
      </c>
      <c r="ABZ555">
        <v>0</v>
      </c>
      <c r="ACA555">
        <v>0</v>
      </c>
      <c r="ACB555">
        <v>0</v>
      </c>
      <c r="ACC555"/>
      <c r="ACD555" t="s">
        <v>2104</v>
      </c>
      <c r="ACE555"/>
      <c r="ACF555"/>
      <c r="ACG555"/>
      <c r="ACH555"/>
      <c r="ACI555"/>
      <c r="ACJ555"/>
      <c r="ACK555"/>
      <c r="ACL555"/>
      <c r="ACM555"/>
      <c r="ACN555"/>
      <c r="ACO555"/>
      <c r="ACP555"/>
      <c r="ACQ555" t="s">
        <v>835</v>
      </c>
      <c r="ACR555">
        <v>368114404</v>
      </c>
      <c r="ACS555" s="396">
        <v>44895.632916666669</v>
      </c>
      <c r="ACT555"/>
      <c r="ACU555"/>
      <c r="ACV555" t="s">
        <v>801</v>
      </c>
      <c r="ACW555"/>
      <c r="ACX555"/>
      <c r="ACY555">
        <v>555</v>
      </c>
    </row>
    <row r="556" spans="1:779" s="82" customFormat="1" x14ac:dyDescent="0.3">
      <c r="A556" t="s">
        <v>3867</v>
      </c>
      <c r="B556" s="396">
        <v>44893.361919375013</v>
      </c>
      <c r="C556" s="396">
        <v>44893.364915763887</v>
      </c>
      <c r="D556" s="396">
        <v>44893</v>
      </c>
      <c r="E556" t="s">
        <v>965</v>
      </c>
      <c r="F556" s="396">
        <v>44893</v>
      </c>
      <c r="G556" t="s">
        <v>966</v>
      </c>
      <c r="H556" t="s">
        <v>967</v>
      </c>
      <c r="I556" t="s">
        <v>967</v>
      </c>
      <c r="J556" t="s">
        <v>967</v>
      </c>
      <c r="K556" t="s">
        <v>795</v>
      </c>
      <c r="L556" t="s">
        <v>917</v>
      </c>
      <c r="M556">
        <v>0</v>
      </c>
      <c r="N556">
        <v>0</v>
      </c>
      <c r="O556">
        <v>0</v>
      </c>
      <c r="P556">
        <v>0</v>
      </c>
      <c r="Q556">
        <v>0</v>
      </c>
      <c r="R556">
        <v>0</v>
      </c>
      <c r="S556">
        <v>0</v>
      </c>
      <c r="T556">
        <v>0</v>
      </c>
      <c r="U556">
        <v>0</v>
      </c>
      <c r="V556">
        <v>0</v>
      </c>
      <c r="W556">
        <v>0</v>
      </c>
      <c r="X556">
        <v>0</v>
      </c>
      <c r="Y556">
        <v>1</v>
      </c>
      <c r="Z556">
        <v>0</v>
      </c>
      <c r="AA556">
        <v>0</v>
      </c>
      <c r="AB556">
        <v>0</v>
      </c>
      <c r="AC556">
        <v>0</v>
      </c>
      <c r="AD556">
        <v>0</v>
      </c>
      <c r="AE556">
        <v>0</v>
      </c>
      <c r="AF556">
        <v>0</v>
      </c>
      <c r="AG556">
        <v>0</v>
      </c>
      <c r="AH556">
        <v>0</v>
      </c>
      <c r="AI556">
        <v>0</v>
      </c>
      <c r="AJ556"/>
      <c r="AK556"/>
      <c r="AL556"/>
      <c r="AM556"/>
      <c r="AN556"/>
      <c r="AO556"/>
      <c r="AP556"/>
      <c r="AQ556"/>
      <c r="AR556"/>
      <c r="AS556"/>
      <c r="AT556"/>
      <c r="AU556"/>
      <c r="AV556"/>
      <c r="AW556"/>
      <c r="AX556"/>
      <c r="AY556"/>
      <c r="AZ556"/>
      <c r="BA556"/>
      <c r="BB556"/>
      <c r="BC556"/>
      <c r="BD556"/>
      <c r="BE556"/>
      <c r="BF556"/>
      <c r="BG556"/>
      <c r="BH556"/>
      <c r="BI556"/>
      <c r="BJ556"/>
      <c r="BK556"/>
      <c r="BL556"/>
      <c r="BM556"/>
      <c r="BN556"/>
      <c r="BO556"/>
      <c r="BP556"/>
      <c r="BQ556"/>
      <c r="BR556"/>
      <c r="BS556"/>
      <c r="BT556"/>
      <c r="BU556"/>
      <c r="BV556"/>
      <c r="BW556"/>
      <c r="BX556"/>
      <c r="BY556"/>
      <c r="BZ556"/>
      <c r="CA556"/>
      <c r="CB556"/>
      <c r="CC556"/>
      <c r="CD556"/>
      <c r="CE556"/>
      <c r="CF556"/>
      <c r="CG556"/>
      <c r="CH556"/>
      <c r="CI556"/>
      <c r="CJ556"/>
      <c r="CK556"/>
      <c r="CL556"/>
      <c r="CM556"/>
      <c r="CN556"/>
      <c r="CO556"/>
      <c r="CP556"/>
      <c r="CQ556"/>
      <c r="CR556"/>
      <c r="CS556"/>
      <c r="CT556"/>
      <c r="CU556"/>
      <c r="CV556"/>
      <c r="CW556"/>
      <c r="CX556"/>
      <c r="CY556"/>
      <c r="CZ556"/>
      <c r="DA556"/>
      <c r="DB556"/>
      <c r="DC556"/>
      <c r="DD556"/>
      <c r="DE556"/>
      <c r="DF556"/>
      <c r="DG556"/>
      <c r="DH556"/>
      <c r="DI556"/>
      <c r="DJ556"/>
      <c r="DK556"/>
      <c r="DL556"/>
      <c r="DM556"/>
      <c r="DN556"/>
      <c r="DO556"/>
      <c r="DP556"/>
      <c r="DQ556"/>
      <c r="DR556"/>
      <c r="DS556"/>
      <c r="DT556"/>
      <c r="DU556"/>
      <c r="DV556"/>
      <c r="DW556"/>
      <c r="DX556"/>
      <c r="DY556"/>
      <c r="DZ556"/>
      <c r="EA556"/>
      <c r="EB556"/>
      <c r="EC556"/>
      <c r="ED556"/>
      <c r="EE556"/>
      <c r="EF556"/>
      <c r="EG556"/>
      <c r="EH556"/>
      <c r="EI556"/>
      <c r="EJ556"/>
      <c r="EK556"/>
      <c r="EL556"/>
      <c r="EM556"/>
      <c r="EN556"/>
      <c r="EO556"/>
      <c r="EP556"/>
      <c r="EQ556"/>
      <c r="ER556"/>
      <c r="ES556"/>
      <c r="ET556"/>
      <c r="EU556"/>
      <c r="EV556"/>
      <c r="EW556"/>
      <c r="EX556"/>
      <c r="EY556"/>
      <c r="EZ556"/>
      <c r="FA556"/>
      <c r="FB556"/>
      <c r="FC556"/>
      <c r="FD556"/>
      <c r="FE556"/>
      <c r="FF556"/>
      <c r="FG556"/>
      <c r="FH556"/>
      <c r="FI556"/>
      <c r="FJ556"/>
      <c r="FK556"/>
      <c r="FL556"/>
      <c r="FM556"/>
      <c r="FN556"/>
      <c r="FO556"/>
      <c r="FP556"/>
      <c r="FQ556"/>
      <c r="FR556"/>
      <c r="FS556"/>
      <c r="FT556"/>
      <c r="FU556"/>
      <c r="FV556"/>
      <c r="FW556"/>
      <c r="FX556"/>
      <c r="FY556"/>
      <c r="FZ556"/>
      <c r="GA556"/>
      <c r="GB556"/>
      <c r="GC556"/>
      <c r="GD556"/>
      <c r="GE556"/>
      <c r="GF556"/>
      <c r="GG556"/>
      <c r="GH556"/>
      <c r="GI556"/>
      <c r="GJ556"/>
      <c r="GK556"/>
      <c r="GL556"/>
      <c r="GM556"/>
      <c r="GN556"/>
      <c r="GO556"/>
      <c r="GP556"/>
      <c r="GQ556"/>
      <c r="GR556"/>
      <c r="GS556"/>
      <c r="GT556"/>
      <c r="GU556"/>
      <c r="GV556"/>
      <c r="GW556"/>
      <c r="GX556"/>
      <c r="GY556"/>
      <c r="GZ556"/>
      <c r="HA556"/>
      <c r="HB556"/>
      <c r="HC556"/>
      <c r="HD556"/>
      <c r="HE556"/>
      <c r="HF556"/>
      <c r="HG556"/>
      <c r="HH556"/>
      <c r="HI556"/>
      <c r="HJ556"/>
      <c r="HK556"/>
      <c r="HL556"/>
      <c r="HM556"/>
      <c r="HN556"/>
      <c r="HO556"/>
      <c r="HP556"/>
      <c r="HQ556"/>
      <c r="HR556"/>
      <c r="HS556"/>
      <c r="HT556"/>
      <c r="HU556"/>
      <c r="HV556"/>
      <c r="HW556"/>
      <c r="HX556"/>
      <c r="HY556"/>
      <c r="HZ556"/>
      <c r="IA556"/>
      <c r="IB556"/>
      <c r="IC556"/>
      <c r="ID556"/>
      <c r="IE556"/>
      <c r="IF556"/>
      <c r="IG556"/>
      <c r="IH556"/>
      <c r="II556"/>
      <c r="IJ556"/>
      <c r="IK556"/>
      <c r="IL556"/>
      <c r="IM556"/>
      <c r="IN556"/>
      <c r="IO556"/>
      <c r="IP556"/>
      <c r="IQ556"/>
      <c r="IR556"/>
      <c r="IS556"/>
      <c r="IT556"/>
      <c r="IU556"/>
      <c r="IV556"/>
      <c r="IW556"/>
      <c r="IX556"/>
      <c r="IY556"/>
      <c r="IZ556"/>
      <c r="JA556"/>
      <c r="JB556"/>
      <c r="JC556"/>
      <c r="JD556"/>
      <c r="JE556"/>
      <c r="JF556"/>
      <c r="JG556"/>
      <c r="JH556"/>
      <c r="JI556"/>
      <c r="JJ556"/>
      <c r="JK556"/>
      <c r="JL556"/>
      <c r="JM556"/>
      <c r="JN556"/>
      <c r="JO556"/>
      <c r="JP556"/>
      <c r="JQ556"/>
      <c r="JR556"/>
      <c r="JS556"/>
      <c r="JT556"/>
      <c r="JU556"/>
      <c r="JV556"/>
      <c r="JW556"/>
      <c r="JX556"/>
      <c r="JY556"/>
      <c r="JZ556"/>
      <c r="KA556"/>
      <c r="KB556"/>
      <c r="KC556"/>
      <c r="KD556"/>
      <c r="KE556"/>
      <c r="KF556"/>
      <c r="KG556"/>
      <c r="KH556"/>
      <c r="KI556"/>
      <c r="KJ556"/>
      <c r="KK556"/>
      <c r="KL556"/>
      <c r="KM556"/>
      <c r="KN556"/>
      <c r="KO556"/>
      <c r="KP556"/>
      <c r="KQ556"/>
      <c r="KR556"/>
      <c r="KS556"/>
      <c r="KT556"/>
      <c r="KU556"/>
      <c r="KV556"/>
      <c r="KW556"/>
      <c r="KX556"/>
      <c r="KY556"/>
      <c r="KZ556"/>
      <c r="LA556"/>
      <c r="LB556"/>
      <c r="LC556"/>
      <c r="LD556"/>
      <c r="LE556"/>
      <c r="LF556"/>
      <c r="LG556"/>
      <c r="LH556"/>
      <c r="LI556"/>
      <c r="LJ556"/>
      <c r="LK556"/>
      <c r="LL556"/>
      <c r="LM556"/>
      <c r="LN556"/>
      <c r="LO556"/>
      <c r="LP556"/>
      <c r="LQ556"/>
      <c r="LR556"/>
      <c r="LS556"/>
      <c r="LT556"/>
      <c r="LU556"/>
      <c r="LV556"/>
      <c r="LW556"/>
      <c r="LX556"/>
      <c r="LY556"/>
      <c r="LZ556"/>
      <c r="MA556"/>
      <c r="MB556"/>
      <c r="MC556"/>
      <c r="MD556"/>
      <c r="ME556"/>
      <c r="MF556"/>
      <c r="MG556"/>
      <c r="MH556"/>
      <c r="MI556"/>
      <c r="MJ556"/>
      <c r="MK556"/>
      <c r="ML556"/>
      <c r="MM556"/>
      <c r="MN556"/>
      <c r="MO556"/>
      <c r="MP556"/>
      <c r="MQ556"/>
      <c r="MR556"/>
      <c r="MS556"/>
      <c r="MT556"/>
      <c r="MU556"/>
      <c r="MV556"/>
      <c r="MW556"/>
      <c r="MX556"/>
      <c r="MY556"/>
      <c r="MZ556"/>
      <c r="NA556"/>
      <c r="NB556"/>
      <c r="NC556"/>
      <c r="ND556"/>
      <c r="NE556"/>
      <c r="NF556"/>
      <c r="NG556"/>
      <c r="NH556"/>
      <c r="NI556"/>
      <c r="NJ556"/>
      <c r="NK556"/>
      <c r="NL556"/>
      <c r="NM556"/>
      <c r="NN556"/>
      <c r="NO556"/>
      <c r="NP556"/>
      <c r="NQ556"/>
      <c r="NR556"/>
      <c r="NS556"/>
      <c r="NT556"/>
      <c r="NU556"/>
      <c r="NV556"/>
      <c r="NW556"/>
      <c r="NX556"/>
      <c r="NY556"/>
      <c r="NZ556"/>
      <c r="OA556"/>
      <c r="OB556"/>
      <c r="OC556"/>
      <c r="OD556"/>
      <c r="OE556"/>
      <c r="OF556"/>
      <c r="OG556"/>
      <c r="OH556"/>
      <c r="OI556"/>
      <c r="OJ556"/>
      <c r="OK556"/>
      <c r="OL556"/>
      <c r="OM556"/>
      <c r="ON556"/>
      <c r="OO556"/>
      <c r="OP556" t="s">
        <v>840</v>
      </c>
      <c r="OQ556"/>
      <c r="OR556">
        <v>300</v>
      </c>
      <c r="OS556">
        <v>300</v>
      </c>
      <c r="OT556"/>
      <c r="OU556">
        <v>94</v>
      </c>
      <c r="OV556">
        <v>219.14893617021281</v>
      </c>
      <c r="OW556">
        <v>206</v>
      </c>
      <c r="OX556" t="s">
        <v>1046</v>
      </c>
      <c r="OY556" t="s">
        <v>841</v>
      </c>
      <c r="OZ556"/>
      <c r="PA556"/>
      <c r="PB556" t="s">
        <v>797</v>
      </c>
      <c r="PC556" t="s">
        <v>2294</v>
      </c>
      <c r="PD556">
        <v>0</v>
      </c>
      <c r="PE556">
        <v>1</v>
      </c>
      <c r="PF556">
        <v>0</v>
      </c>
      <c r="PG556">
        <v>0</v>
      </c>
      <c r="PH556">
        <v>0</v>
      </c>
      <c r="PI556">
        <v>0</v>
      </c>
      <c r="PJ556">
        <v>0</v>
      </c>
      <c r="PK556">
        <v>0</v>
      </c>
      <c r="PL556">
        <v>0</v>
      </c>
      <c r="PM556">
        <v>1</v>
      </c>
      <c r="PN556">
        <v>0</v>
      </c>
      <c r="PO556">
        <v>0</v>
      </c>
      <c r="PP556">
        <v>1</v>
      </c>
      <c r="PQ556">
        <v>0</v>
      </c>
      <c r="PR556">
        <v>0</v>
      </c>
      <c r="PS556"/>
      <c r="PT556"/>
      <c r="PU556"/>
      <c r="PV556"/>
      <c r="PW556"/>
      <c r="PX556"/>
      <c r="PY556"/>
      <c r="PZ556"/>
      <c r="QA556"/>
      <c r="QB556"/>
      <c r="QC556"/>
      <c r="QD556"/>
      <c r="QE556"/>
      <c r="QF556"/>
      <c r="QG556"/>
      <c r="QH556"/>
      <c r="QI556"/>
      <c r="QJ556"/>
      <c r="QK556"/>
      <c r="QL556"/>
      <c r="QM556"/>
      <c r="QN556"/>
      <c r="QO556"/>
      <c r="QP556"/>
      <c r="QQ556"/>
      <c r="QR556"/>
      <c r="QS556"/>
      <c r="QT556"/>
      <c r="QU556"/>
      <c r="QV556"/>
      <c r="QW556"/>
      <c r="QX556"/>
      <c r="QY556"/>
      <c r="QZ556"/>
      <c r="RA556"/>
      <c r="RB556"/>
      <c r="RC556"/>
      <c r="RD556"/>
      <c r="RE556"/>
      <c r="RF556"/>
      <c r="RG556"/>
      <c r="RH556"/>
      <c r="RI556"/>
      <c r="RJ556"/>
      <c r="RK556"/>
      <c r="RL556"/>
      <c r="RM556"/>
      <c r="RN556"/>
      <c r="RO556"/>
      <c r="RP556"/>
      <c r="RQ556"/>
      <c r="RR556"/>
      <c r="RS556"/>
      <c r="RT556"/>
      <c r="RU556"/>
      <c r="RV556"/>
      <c r="RW556"/>
      <c r="RX556"/>
      <c r="RY556"/>
      <c r="RZ556"/>
      <c r="SA556"/>
      <c r="SB556"/>
      <c r="SC556"/>
      <c r="SD556"/>
      <c r="SE556"/>
      <c r="SF556"/>
      <c r="SG556"/>
      <c r="SH556"/>
      <c r="SI556"/>
      <c r="SJ556"/>
      <c r="SK556"/>
      <c r="SL556"/>
      <c r="SM556"/>
      <c r="SN556"/>
      <c r="SO556"/>
      <c r="SP556"/>
      <c r="SQ556"/>
      <c r="SR556"/>
      <c r="SS556"/>
      <c r="ST556"/>
      <c r="SU556"/>
      <c r="SV556"/>
      <c r="SW556"/>
      <c r="SX556"/>
      <c r="SY556"/>
      <c r="SZ556"/>
      <c r="TA556"/>
      <c r="TB556"/>
      <c r="TC556"/>
      <c r="TD556"/>
      <c r="TE556"/>
      <c r="TF556"/>
      <c r="TG556"/>
      <c r="TH556"/>
      <c r="TI556"/>
      <c r="TJ556"/>
      <c r="TK556"/>
      <c r="TL556"/>
      <c r="TM556"/>
      <c r="TN556"/>
      <c r="TO556"/>
      <c r="TP556"/>
      <c r="TQ556"/>
      <c r="TR556"/>
      <c r="TS556"/>
      <c r="TT556"/>
      <c r="TU556"/>
      <c r="TV556"/>
      <c r="TW556"/>
      <c r="TX556"/>
      <c r="TY556"/>
      <c r="TZ556"/>
      <c r="UA556"/>
      <c r="UB556"/>
      <c r="UC556"/>
      <c r="UD556"/>
      <c r="UE556"/>
      <c r="UF556"/>
      <c r="UG556"/>
      <c r="UH556"/>
      <c r="UI556"/>
      <c r="UJ556"/>
      <c r="UK556"/>
      <c r="UL556"/>
      <c r="UM556"/>
      <c r="UN556"/>
      <c r="UO556"/>
      <c r="UP556"/>
      <c r="UQ556"/>
      <c r="UR556"/>
      <c r="US556"/>
      <c r="UT556"/>
      <c r="UU556"/>
      <c r="UV556"/>
      <c r="UW556"/>
      <c r="UX556"/>
      <c r="UY556"/>
      <c r="UZ556"/>
      <c r="VA556"/>
      <c r="VB556"/>
      <c r="VC556"/>
      <c r="VD556"/>
      <c r="VE556"/>
      <c r="VF556"/>
      <c r="VG556"/>
      <c r="VH556"/>
      <c r="VI556"/>
      <c r="VJ556"/>
      <c r="VK556"/>
      <c r="VL556"/>
      <c r="VM556"/>
      <c r="VN556"/>
      <c r="VO556"/>
      <c r="VP556"/>
      <c r="VQ556"/>
      <c r="VR556"/>
      <c r="VS556"/>
      <c r="VT556"/>
      <c r="VU556"/>
      <c r="VV556"/>
      <c r="VW556"/>
      <c r="VX556"/>
      <c r="VY556"/>
      <c r="VZ556"/>
      <c r="WA556"/>
      <c r="WB556"/>
      <c r="WC556"/>
      <c r="WD556"/>
      <c r="WE556"/>
      <c r="WF556"/>
      <c r="WG556"/>
      <c r="WH556"/>
      <c r="WI556"/>
      <c r="WJ556"/>
      <c r="WK556"/>
      <c r="WL556"/>
      <c r="WM556"/>
      <c r="WN556"/>
      <c r="WO556"/>
      <c r="WP556"/>
      <c r="WQ556"/>
      <c r="WR556"/>
      <c r="WS556"/>
      <c r="WT556"/>
      <c r="WU556"/>
      <c r="WV556"/>
      <c r="WW556"/>
      <c r="WX556"/>
      <c r="WY556"/>
      <c r="WZ556"/>
      <c r="XA556"/>
      <c r="XB556"/>
      <c r="XC556"/>
      <c r="XD556"/>
      <c r="XE556"/>
      <c r="XF556"/>
      <c r="XG556"/>
      <c r="XH556"/>
      <c r="XI556"/>
      <c r="XJ556"/>
      <c r="XK556"/>
      <c r="XL556"/>
      <c r="XM556"/>
      <c r="XN556"/>
      <c r="XO556"/>
      <c r="XP556"/>
      <c r="XQ556"/>
      <c r="XR556"/>
      <c r="XS556"/>
      <c r="XT556"/>
      <c r="XU556"/>
      <c r="XV556"/>
      <c r="XW556"/>
      <c r="XX556"/>
      <c r="XY556"/>
      <c r="XZ556"/>
      <c r="YA556"/>
      <c r="YB556"/>
      <c r="YC556"/>
      <c r="YD556"/>
      <c r="YE556"/>
      <c r="YF556"/>
      <c r="YG556"/>
      <c r="YH556"/>
      <c r="YI556"/>
      <c r="YJ556"/>
      <c r="YK556"/>
      <c r="YL556"/>
      <c r="YM556"/>
      <c r="YN556"/>
      <c r="YO556"/>
      <c r="YP556"/>
      <c r="YQ556"/>
      <c r="YR556"/>
      <c r="YS556"/>
      <c r="YT556"/>
      <c r="YU556"/>
      <c r="YV556"/>
      <c r="YW556"/>
      <c r="YX556"/>
      <c r="YY556"/>
      <c r="YZ556"/>
      <c r="ZA556"/>
      <c r="ZB556"/>
      <c r="ZC556"/>
      <c r="ZD556"/>
      <c r="ZE556"/>
      <c r="ZF556"/>
      <c r="ZG556"/>
      <c r="ZH556"/>
      <c r="ZI556"/>
      <c r="ZJ556"/>
      <c r="ZK556"/>
      <c r="ZL556"/>
      <c r="ZM556"/>
      <c r="ZN556"/>
      <c r="ZO556"/>
      <c r="ZP556"/>
      <c r="ZQ556"/>
      <c r="ZR556"/>
      <c r="ZS556"/>
      <c r="ZT556"/>
      <c r="ZU556"/>
      <c r="ZV556"/>
      <c r="ZW556"/>
      <c r="ZX556"/>
      <c r="ZY556"/>
      <c r="ZZ556"/>
      <c r="AAA556"/>
      <c r="AAB556"/>
      <c r="AAC556"/>
      <c r="AAD556"/>
      <c r="AAE556"/>
      <c r="AAF556"/>
      <c r="AAG556"/>
      <c r="AAH556"/>
      <c r="AAI556"/>
      <c r="AAJ556"/>
      <c r="AAK556"/>
      <c r="AAL556"/>
      <c r="AAM556"/>
      <c r="AAN556"/>
      <c r="AAO556"/>
      <c r="AAP556"/>
      <c r="AAQ556"/>
      <c r="AAR556"/>
      <c r="AAS556"/>
      <c r="AAT556"/>
      <c r="AAU556"/>
      <c r="AAV556" t="s">
        <v>816</v>
      </c>
      <c r="AAW556"/>
      <c r="AAX556"/>
      <c r="AAY556"/>
      <c r="AAZ556"/>
      <c r="ABA556"/>
      <c r="ABB556"/>
      <c r="ABC556"/>
      <c r="ABD556"/>
      <c r="ABE556"/>
      <c r="ABF556"/>
      <c r="ABG556"/>
      <c r="ABH556" t="s">
        <v>816</v>
      </c>
      <c r="ABI556"/>
      <c r="ABJ556"/>
      <c r="ABK556"/>
      <c r="ABL556"/>
      <c r="ABM556"/>
      <c r="ABN556"/>
      <c r="ABO556"/>
      <c r="ABP556"/>
      <c r="ABQ556" t="s">
        <v>797</v>
      </c>
      <c r="ABR556" t="s">
        <v>3830</v>
      </c>
      <c r="ABS556">
        <v>1</v>
      </c>
      <c r="ABT556">
        <v>0</v>
      </c>
      <c r="ABU556">
        <v>0</v>
      </c>
      <c r="ABV556">
        <v>0</v>
      </c>
      <c r="ABW556">
        <v>0</v>
      </c>
      <c r="ABX556">
        <v>0</v>
      </c>
      <c r="ABY556">
        <v>1</v>
      </c>
      <c r="ABZ556">
        <v>1</v>
      </c>
      <c r="ACA556">
        <v>0</v>
      </c>
      <c r="ACB556">
        <v>0</v>
      </c>
      <c r="ACC556"/>
      <c r="ACD556" t="s">
        <v>2104</v>
      </c>
      <c r="ACE556"/>
      <c r="ACF556"/>
      <c r="ACG556"/>
      <c r="ACH556"/>
      <c r="ACI556"/>
      <c r="ACJ556"/>
      <c r="ACK556"/>
      <c r="ACL556"/>
      <c r="ACM556"/>
      <c r="ACN556"/>
      <c r="ACO556"/>
      <c r="ACP556"/>
      <c r="ACQ556" t="s">
        <v>835</v>
      </c>
      <c r="ACR556">
        <v>368114427</v>
      </c>
      <c r="ACS556" s="396">
        <v>44895.632939814823</v>
      </c>
      <c r="ACT556"/>
      <c r="ACU556"/>
      <c r="ACV556" t="s">
        <v>801</v>
      </c>
      <c r="ACW556"/>
      <c r="ACX556"/>
      <c r="ACY556">
        <v>556</v>
      </c>
    </row>
    <row r="557" spans="1:779" s="82" customFormat="1" x14ac:dyDescent="0.3">
      <c r="A557" t="s">
        <v>3868</v>
      </c>
      <c r="B557" s="396">
        <v>44893.365976527777</v>
      </c>
      <c r="C557" s="396">
        <v>44893.369180729162</v>
      </c>
      <c r="D557" s="396">
        <v>44893</v>
      </c>
      <c r="E557" t="s">
        <v>965</v>
      </c>
      <c r="F557" s="396">
        <v>44893</v>
      </c>
      <c r="G557" t="s">
        <v>966</v>
      </c>
      <c r="H557" t="s">
        <v>967</v>
      </c>
      <c r="I557" t="s">
        <v>967</v>
      </c>
      <c r="J557" t="s">
        <v>967</v>
      </c>
      <c r="K557" t="s">
        <v>795</v>
      </c>
      <c r="L557" t="s">
        <v>912</v>
      </c>
      <c r="M557">
        <v>0</v>
      </c>
      <c r="N557">
        <v>0</v>
      </c>
      <c r="O557">
        <v>0</v>
      </c>
      <c r="P557">
        <v>0</v>
      </c>
      <c r="Q557">
        <v>0</v>
      </c>
      <c r="R557">
        <v>0</v>
      </c>
      <c r="S557">
        <v>0</v>
      </c>
      <c r="T557">
        <v>0</v>
      </c>
      <c r="U557">
        <v>0</v>
      </c>
      <c r="V557">
        <v>0</v>
      </c>
      <c r="W557">
        <v>0</v>
      </c>
      <c r="X557">
        <v>0</v>
      </c>
      <c r="Y557">
        <v>0</v>
      </c>
      <c r="Z557">
        <v>0</v>
      </c>
      <c r="AA557">
        <v>1</v>
      </c>
      <c r="AB557">
        <v>0</v>
      </c>
      <c r="AC557">
        <v>0</v>
      </c>
      <c r="AD557">
        <v>0</v>
      </c>
      <c r="AE557">
        <v>0</v>
      </c>
      <c r="AF557">
        <v>0</v>
      </c>
      <c r="AG557">
        <v>0</v>
      </c>
      <c r="AH557">
        <v>0</v>
      </c>
      <c r="AI557">
        <v>0</v>
      </c>
      <c r="AJ557"/>
      <c r="AK557"/>
      <c r="AL557"/>
      <c r="AM557"/>
      <c r="AN557"/>
      <c r="AO557"/>
      <c r="AP557"/>
      <c r="AQ557"/>
      <c r="AR557"/>
      <c r="AS557"/>
      <c r="AT557"/>
      <c r="AU557"/>
      <c r="AV557"/>
      <c r="AW557"/>
      <c r="AX557"/>
      <c r="AY557"/>
      <c r="AZ557"/>
      <c r="BA557"/>
      <c r="BB557"/>
      <c r="BC557"/>
      <c r="BD557"/>
      <c r="BE557"/>
      <c r="BF557"/>
      <c r="BG557"/>
      <c r="BH557"/>
      <c r="BI557"/>
      <c r="BJ557"/>
      <c r="BK557"/>
      <c r="BL557"/>
      <c r="BM557"/>
      <c r="BN557"/>
      <c r="BO557"/>
      <c r="BP557"/>
      <c r="BQ557"/>
      <c r="BR557"/>
      <c r="BS557"/>
      <c r="BT557"/>
      <c r="BU557"/>
      <c r="BV557"/>
      <c r="BW557"/>
      <c r="BX557"/>
      <c r="BY557"/>
      <c r="BZ557"/>
      <c r="CA557"/>
      <c r="CB557"/>
      <c r="CC557"/>
      <c r="CD557"/>
      <c r="CE557"/>
      <c r="CF557"/>
      <c r="CG557"/>
      <c r="CH557"/>
      <c r="CI557"/>
      <c r="CJ557"/>
      <c r="CK557"/>
      <c r="CL557"/>
      <c r="CM557"/>
      <c r="CN557"/>
      <c r="CO557"/>
      <c r="CP557"/>
      <c r="CQ557"/>
      <c r="CR557"/>
      <c r="CS557"/>
      <c r="CT557"/>
      <c r="CU557"/>
      <c r="CV557"/>
      <c r="CW557"/>
      <c r="CX557"/>
      <c r="CY557"/>
      <c r="CZ557"/>
      <c r="DA557"/>
      <c r="DB557"/>
      <c r="DC557"/>
      <c r="DD557"/>
      <c r="DE557"/>
      <c r="DF557"/>
      <c r="DG557"/>
      <c r="DH557"/>
      <c r="DI557"/>
      <c r="DJ557"/>
      <c r="DK557"/>
      <c r="DL557"/>
      <c r="DM557"/>
      <c r="DN557"/>
      <c r="DO557"/>
      <c r="DP557"/>
      <c r="DQ557"/>
      <c r="DR557"/>
      <c r="DS557"/>
      <c r="DT557"/>
      <c r="DU557"/>
      <c r="DV557"/>
      <c r="DW557"/>
      <c r="DX557"/>
      <c r="DY557"/>
      <c r="DZ557"/>
      <c r="EA557"/>
      <c r="EB557"/>
      <c r="EC557"/>
      <c r="ED557"/>
      <c r="EE557"/>
      <c r="EF557"/>
      <c r="EG557"/>
      <c r="EH557"/>
      <c r="EI557"/>
      <c r="EJ557"/>
      <c r="EK557"/>
      <c r="EL557"/>
      <c r="EM557"/>
      <c r="EN557"/>
      <c r="EO557"/>
      <c r="EP557"/>
      <c r="EQ557"/>
      <c r="ER557"/>
      <c r="ES557"/>
      <c r="ET557"/>
      <c r="EU557"/>
      <c r="EV557"/>
      <c r="EW557"/>
      <c r="EX557"/>
      <c r="EY557"/>
      <c r="EZ557"/>
      <c r="FA557"/>
      <c r="FB557"/>
      <c r="FC557"/>
      <c r="FD557"/>
      <c r="FE557"/>
      <c r="FF557"/>
      <c r="FG557"/>
      <c r="FH557"/>
      <c r="FI557"/>
      <c r="FJ557"/>
      <c r="FK557"/>
      <c r="FL557"/>
      <c r="FM557"/>
      <c r="FN557"/>
      <c r="FO557"/>
      <c r="FP557"/>
      <c r="FQ557"/>
      <c r="FR557"/>
      <c r="FS557"/>
      <c r="FT557"/>
      <c r="FU557"/>
      <c r="FV557"/>
      <c r="FW557"/>
      <c r="FX557"/>
      <c r="FY557"/>
      <c r="FZ557"/>
      <c r="GA557"/>
      <c r="GB557"/>
      <c r="GC557"/>
      <c r="GD557"/>
      <c r="GE557"/>
      <c r="GF557"/>
      <c r="GG557"/>
      <c r="GH557"/>
      <c r="GI557"/>
      <c r="GJ557"/>
      <c r="GK557"/>
      <c r="GL557"/>
      <c r="GM557"/>
      <c r="GN557"/>
      <c r="GO557"/>
      <c r="GP557"/>
      <c r="GQ557"/>
      <c r="GR557"/>
      <c r="GS557"/>
      <c r="GT557"/>
      <c r="GU557"/>
      <c r="GV557"/>
      <c r="GW557"/>
      <c r="GX557"/>
      <c r="GY557"/>
      <c r="GZ557"/>
      <c r="HA557"/>
      <c r="HB557"/>
      <c r="HC557"/>
      <c r="HD557"/>
      <c r="HE557"/>
      <c r="HF557"/>
      <c r="HG557"/>
      <c r="HH557"/>
      <c r="HI557"/>
      <c r="HJ557"/>
      <c r="HK557"/>
      <c r="HL557"/>
      <c r="HM557"/>
      <c r="HN557"/>
      <c r="HO557"/>
      <c r="HP557"/>
      <c r="HQ557"/>
      <c r="HR557"/>
      <c r="HS557"/>
      <c r="HT557"/>
      <c r="HU557"/>
      <c r="HV557"/>
      <c r="HW557"/>
      <c r="HX557"/>
      <c r="HY557"/>
      <c r="HZ557"/>
      <c r="IA557"/>
      <c r="IB557"/>
      <c r="IC557"/>
      <c r="ID557"/>
      <c r="IE557"/>
      <c r="IF557"/>
      <c r="IG557"/>
      <c r="IH557"/>
      <c r="II557"/>
      <c r="IJ557"/>
      <c r="IK557"/>
      <c r="IL557"/>
      <c r="IM557"/>
      <c r="IN557"/>
      <c r="IO557"/>
      <c r="IP557"/>
      <c r="IQ557"/>
      <c r="IR557"/>
      <c r="IS557"/>
      <c r="IT557"/>
      <c r="IU557"/>
      <c r="IV557"/>
      <c r="IW557"/>
      <c r="IX557"/>
      <c r="IY557"/>
      <c r="IZ557"/>
      <c r="JA557"/>
      <c r="JB557"/>
      <c r="JC557"/>
      <c r="JD557"/>
      <c r="JE557"/>
      <c r="JF557"/>
      <c r="JG557"/>
      <c r="JH557"/>
      <c r="JI557"/>
      <c r="JJ557"/>
      <c r="JK557"/>
      <c r="JL557"/>
      <c r="JM557"/>
      <c r="JN557"/>
      <c r="JO557"/>
      <c r="JP557"/>
      <c r="JQ557"/>
      <c r="JR557"/>
      <c r="JS557"/>
      <c r="JT557"/>
      <c r="JU557"/>
      <c r="JV557"/>
      <c r="JW557"/>
      <c r="JX557"/>
      <c r="JY557"/>
      <c r="JZ557"/>
      <c r="KA557"/>
      <c r="KB557"/>
      <c r="KC557"/>
      <c r="KD557"/>
      <c r="KE557"/>
      <c r="KF557"/>
      <c r="KG557"/>
      <c r="KH557"/>
      <c r="KI557"/>
      <c r="KJ557"/>
      <c r="KK557"/>
      <c r="KL557"/>
      <c r="KM557"/>
      <c r="KN557"/>
      <c r="KO557"/>
      <c r="KP557"/>
      <c r="KQ557"/>
      <c r="KR557"/>
      <c r="KS557"/>
      <c r="KT557"/>
      <c r="KU557"/>
      <c r="KV557"/>
      <c r="KW557"/>
      <c r="KX557"/>
      <c r="KY557"/>
      <c r="KZ557"/>
      <c r="LA557"/>
      <c r="LB557"/>
      <c r="LC557"/>
      <c r="LD557"/>
      <c r="LE557"/>
      <c r="LF557"/>
      <c r="LG557"/>
      <c r="LH557"/>
      <c r="LI557"/>
      <c r="LJ557"/>
      <c r="LK557"/>
      <c r="LL557"/>
      <c r="LM557"/>
      <c r="LN557"/>
      <c r="LO557"/>
      <c r="LP557"/>
      <c r="LQ557"/>
      <c r="LR557"/>
      <c r="LS557"/>
      <c r="LT557"/>
      <c r="LU557"/>
      <c r="LV557"/>
      <c r="LW557"/>
      <c r="LX557"/>
      <c r="LY557"/>
      <c r="LZ557"/>
      <c r="MA557"/>
      <c r="MB557"/>
      <c r="MC557"/>
      <c r="MD557"/>
      <c r="ME557"/>
      <c r="MF557"/>
      <c r="MG557"/>
      <c r="MH557"/>
      <c r="MI557"/>
      <c r="MJ557"/>
      <c r="MK557"/>
      <c r="ML557"/>
      <c r="MM557"/>
      <c r="MN557"/>
      <c r="MO557"/>
      <c r="MP557"/>
      <c r="MQ557"/>
      <c r="MR557"/>
      <c r="MS557"/>
      <c r="MT557"/>
      <c r="MU557"/>
      <c r="MV557"/>
      <c r="MW557"/>
      <c r="MX557"/>
      <c r="MY557"/>
      <c r="MZ557"/>
      <c r="NA557"/>
      <c r="NB557"/>
      <c r="NC557"/>
      <c r="ND557"/>
      <c r="NE557"/>
      <c r="NF557"/>
      <c r="NG557"/>
      <c r="NH557"/>
      <c r="NI557"/>
      <c r="NJ557"/>
      <c r="NK557"/>
      <c r="NL557"/>
      <c r="NM557"/>
      <c r="NN557"/>
      <c r="NO557"/>
      <c r="NP557"/>
      <c r="NQ557"/>
      <c r="NR557"/>
      <c r="NS557"/>
      <c r="NT557"/>
      <c r="NU557"/>
      <c r="NV557"/>
      <c r="NW557"/>
      <c r="NX557"/>
      <c r="NY557"/>
      <c r="NZ557"/>
      <c r="OA557"/>
      <c r="OB557"/>
      <c r="OC557"/>
      <c r="OD557"/>
      <c r="OE557"/>
      <c r="OF557"/>
      <c r="OG557"/>
      <c r="OH557"/>
      <c r="OI557"/>
      <c r="OJ557"/>
      <c r="OK557"/>
      <c r="OL557"/>
      <c r="OM557"/>
      <c r="ON557"/>
      <c r="OO557"/>
      <c r="OP557"/>
      <c r="OQ557"/>
      <c r="OR557"/>
      <c r="OS557"/>
      <c r="OT557"/>
      <c r="OU557"/>
      <c r="OV557"/>
      <c r="OW557"/>
      <c r="OX557"/>
      <c r="OY557"/>
      <c r="OZ557"/>
      <c r="PA557"/>
      <c r="PB557"/>
      <c r="PC557"/>
      <c r="PD557"/>
      <c r="PE557"/>
      <c r="PF557"/>
      <c r="PG557"/>
      <c r="PH557"/>
      <c r="PI557"/>
      <c r="PJ557"/>
      <c r="PK557"/>
      <c r="PL557"/>
      <c r="PM557"/>
      <c r="PN557"/>
      <c r="PO557"/>
      <c r="PP557"/>
      <c r="PQ557"/>
      <c r="PR557"/>
      <c r="PS557"/>
      <c r="PT557"/>
      <c r="PU557"/>
      <c r="PV557"/>
      <c r="PW557"/>
      <c r="PX557"/>
      <c r="PY557"/>
      <c r="PZ557"/>
      <c r="QA557"/>
      <c r="QB557"/>
      <c r="QC557"/>
      <c r="QD557"/>
      <c r="QE557"/>
      <c r="QF557"/>
      <c r="QG557"/>
      <c r="QH557"/>
      <c r="QI557"/>
      <c r="QJ557"/>
      <c r="QK557"/>
      <c r="QL557"/>
      <c r="QM557"/>
      <c r="QN557"/>
      <c r="QO557"/>
      <c r="QP557"/>
      <c r="QQ557"/>
      <c r="QR557"/>
      <c r="QS557"/>
      <c r="QT557"/>
      <c r="QU557"/>
      <c r="QV557"/>
      <c r="QW557"/>
      <c r="QX557"/>
      <c r="QY557"/>
      <c r="QZ557"/>
      <c r="RA557"/>
      <c r="RB557"/>
      <c r="RC557"/>
      <c r="RD557"/>
      <c r="RE557"/>
      <c r="RF557"/>
      <c r="RG557"/>
      <c r="RH557"/>
      <c r="RI557"/>
      <c r="RJ557"/>
      <c r="RK557"/>
      <c r="RL557"/>
      <c r="RM557"/>
      <c r="RN557"/>
      <c r="RO557"/>
      <c r="RP557"/>
      <c r="RQ557"/>
      <c r="RR557"/>
      <c r="RS557"/>
      <c r="RT557"/>
      <c r="RU557"/>
      <c r="RV557"/>
      <c r="RW557"/>
      <c r="RX557"/>
      <c r="RY557"/>
      <c r="RZ557"/>
      <c r="SA557"/>
      <c r="SB557"/>
      <c r="SC557"/>
      <c r="SD557"/>
      <c r="SE557"/>
      <c r="SF557"/>
      <c r="SG557"/>
      <c r="SH557"/>
      <c r="SI557"/>
      <c r="SJ557"/>
      <c r="SK557"/>
      <c r="SL557"/>
      <c r="SM557"/>
      <c r="SN557"/>
      <c r="SO557"/>
      <c r="SP557"/>
      <c r="SQ557"/>
      <c r="SR557"/>
      <c r="SS557"/>
      <c r="ST557"/>
      <c r="SU557"/>
      <c r="SV557"/>
      <c r="SW557"/>
      <c r="SX557"/>
      <c r="SY557"/>
      <c r="SZ557"/>
      <c r="TA557"/>
      <c r="TB557"/>
      <c r="TC557"/>
      <c r="TD557"/>
      <c r="TE557"/>
      <c r="TF557"/>
      <c r="TG557"/>
      <c r="TH557"/>
      <c r="TI557"/>
      <c r="TJ557" t="s">
        <v>840</v>
      </c>
      <c r="TK557"/>
      <c r="TL557">
        <v>300</v>
      </c>
      <c r="TM557">
        <v>300</v>
      </c>
      <c r="TN557"/>
      <c r="TO557">
        <v>75</v>
      </c>
      <c r="TP557">
        <v>300</v>
      </c>
      <c r="TQ557">
        <v>225</v>
      </c>
      <c r="TR557" t="s">
        <v>947</v>
      </c>
      <c r="TS557" t="s">
        <v>798</v>
      </c>
      <c r="TT557" t="s">
        <v>799</v>
      </c>
      <c r="TU557"/>
      <c r="TV557" t="s">
        <v>797</v>
      </c>
      <c r="TW557" t="s">
        <v>3869</v>
      </c>
      <c r="TX557">
        <v>1</v>
      </c>
      <c r="TY557">
        <v>1</v>
      </c>
      <c r="TZ557">
        <v>0</v>
      </c>
      <c r="UA557">
        <v>0</v>
      </c>
      <c r="UB557">
        <v>0</v>
      </c>
      <c r="UC557">
        <v>0</v>
      </c>
      <c r="UD557">
        <v>0</v>
      </c>
      <c r="UE557">
        <v>1</v>
      </c>
      <c r="UF557">
        <v>1</v>
      </c>
      <c r="UG557">
        <v>1</v>
      </c>
      <c r="UH557">
        <v>0</v>
      </c>
      <c r="UI557">
        <v>0</v>
      </c>
      <c r="UJ557">
        <v>1</v>
      </c>
      <c r="UK557">
        <v>0</v>
      </c>
      <c r="UL557">
        <v>0</v>
      </c>
      <c r="UM557"/>
      <c r="UN557"/>
      <c r="UO557"/>
      <c r="UP557"/>
      <c r="UQ557"/>
      <c r="UR557"/>
      <c r="US557"/>
      <c r="UT557"/>
      <c r="UU557"/>
      <c r="UV557"/>
      <c r="UW557"/>
      <c r="UX557"/>
      <c r="UY557"/>
      <c r="UZ557"/>
      <c r="VA557"/>
      <c r="VB557"/>
      <c r="VC557"/>
      <c r="VD557"/>
      <c r="VE557"/>
      <c r="VF557"/>
      <c r="VG557"/>
      <c r="VH557"/>
      <c r="VI557"/>
      <c r="VJ557"/>
      <c r="VK557"/>
      <c r="VL557"/>
      <c r="VM557"/>
      <c r="VN557"/>
      <c r="VO557"/>
      <c r="VP557"/>
      <c r="VQ557"/>
      <c r="VR557"/>
      <c r="VS557"/>
      <c r="VT557"/>
      <c r="VU557"/>
      <c r="VV557"/>
      <c r="VW557"/>
      <c r="VX557"/>
      <c r="VY557"/>
      <c r="VZ557"/>
      <c r="WA557"/>
      <c r="WB557"/>
      <c r="WC557"/>
      <c r="WD557"/>
      <c r="WE557"/>
      <c r="WF557"/>
      <c r="WG557"/>
      <c r="WH557"/>
      <c r="WI557"/>
      <c r="WJ557"/>
      <c r="WK557"/>
      <c r="WL557"/>
      <c r="WM557"/>
      <c r="WN557"/>
      <c r="WO557"/>
      <c r="WP557"/>
      <c r="WQ557"/>
      <c r="WR557"/>
      <c r="WS557"/>
      <c r="WT557"/>
      <c r="WU557"/>
      <c r="WV557"/>
      <c r="WW557"/>
      <c r="WX557"/>
      <c r="WY557"/>
      <c r="WZ557"/>
      <c r="XA557"/>
      <c r="XB557"/>
      <c r="XC557"/>
      <c r="XD557"/>
      <c r="XE557"/>
      <c r="XF557"/>
      <c r="XG557"/>
      <c r="XH557"/>
      <c r="XI557"/>
      <c r="XJ557"/>
      <c r="XK557"/>
      <c r="XL557"/>
      <c r="XM557"/>
      <c r="XN557"/>
      <c r="XO557"/>
      <c r="XP557"/>
      <c r="XQ557"/>
      <c r="XR557"/>
      <c r="XS557"/>
      <c r="XT557"/>
      <c r="XU557"/>
      <c r="XV557"/>
      <c r="XW557"/>
      <c r="XX557"/>
      <c r="XY557"/>
      <c r="XZ557"/>
      <c r="YA557"/>
      <c r="YB557"/>
      <c r="YC557"/>
      <c r="YD557"/>
      <c r="YE557"/>
      <c r="YF557"/>
      <c r="YG557"/>
      <c r="YH557"/>
      <c r="YI557"/>
      <c r="YJ557"/>
      <c r="YK557"/>
      <c r="YL557"/>
      <c r="YM557"/>
      <c r="YN557"/>
      <c r="YO557"/>
      <c r="YP557"/>
      <c r="YQ557"/>
      <c r="YR557"/>
      <c r="YS557"/>
      <c r="YT557"/>
      <c r="YU557"/>
      <c r="YV557"/>
      <c r="YW557"/>
      <c r="YX557"/>
      <c r="YY557"/>
      <c r="YZ557"/>
      <c r="ZA557"/>
      <c r="ZB557"/>
      <c r="ZC557"/>
      <c r="ZD557"/>
      <c r="ZE557"/>
      <c r="ZF557"/>
      <c r="ZG557"/>
      <c r="ZH557"/>
      <c r="ZI557"/>
      <c r="ZJ557"/>
      <c r="ZK557"/>
      <c r="ZL557"/>
      <c r="ZM557"/>
      <c r="ZN557"/>
      <c r="ZO557"/>
      <c r="ZP557"/>
      <c r="ZQ557"/>
      <c r="ZR557"/>
      <c r="ZS557"/>
      <c r="ZT557"/>
      <c r="ZU557"/>
      <c r="ZV557"/>
      <c r="ZW557"/>
      <c r="ZX557"/>
      <c r="ZY557"/>
      <c r="ZZ557"/>
      <c r="AAA557"/>
      <c r="AAB557"/>
      <c r="AAC557"/>
      <c r="AAD557"/>
      <c r="AAE557"/>
      <c r="AAF557"/>
      <c r="AAG557"/>
      <c r="AAH557"/>
      <c r="AAI557"/>
      <c r="AAJ557"/>
      <c r="AAK557"/>
      <c r="AAL557"/>
      <c r="AAM557"/>
      <c r="AAN557"/>
      <c r="AAO557"/>
      <c r="AAP557"/>
      <c r="AAQ557"/>
      <c r="AAR557"/>
      <c r="AAS557"/>
      <c r="AAT557"/>
      <c r="AAU557"/>
      <c r="AAV557" t="s">
        <v>816</v>
      </c>
      <c r="AAW557"/>
      <c r="AAX557"/>
      <c r="AAY557"/>
      <c r="AAZ557"/>
      <c r="ABA557"/>
      <c r="ABB557"/>
      <c r="ABC557"/>
      <c r="ABD557"/>
      <c r="ABE557"/>
      <c r="ABF557"/>
      <c r="ABG557"/>
      <c r="ABH557" t="s">
        <v>816</v>
      </c>
      <c r="ABI557"/>
      <c r="ABJ557"/>
      <c r="ABK557"/>
      <c r="ABL557"/>
      <c r="ABM557"/>
      <c r="ABN557"/>
      <c r="ABO557"/>
      <c r="ABP557"/>
      <c r="ABQ557" t="s">
        <v>797</v>
      </c>
      <c r="ABR557" t="s">
        <v>3870</v>
      </c>
      <c r="ABS557">
        <v>1</v>
      </c>
      <c r="ABT557">
        <v>0</v>
      </c>
      <c r="ABU557">
        <v>0</v>
      </c>
      <c r="ABV557">
        <v>1</v>
      </c>
      <c r="ABW557">
        <v>0</v>
      </c>
      <c r="ABX557">
        <v>0</v>
      </c>
      <c r="ABY557">
        <v>1</v>
      </c>
      <c r="ABZ557">
        <v>1</v>
      </c>
      <c r="ACA557">
        <v>0</v>
      </c>
      <c r="ACB557">
        <v>0</v>
      </c>
      <c r="ACC557"/>
      <c r="ACD557" t="s">
        <v>2104</v>
      </c>
      <c r="ACE557"/>
      <c r="ACF557"/>
      <c r="ACG557"/>
      <c r="ACH557"/>
      <c r="ACI557"/>
      <c r="ACJ557"/>
      <c r="ACK557"/>
      <c r="ACL557"/>
      <c r="ACM557"/>
      <c r="ACN557"/>
      <c r="ACO557"/>
      <c r="ACP557"/>
      <c r="ACQ557" t="s">
        <v>835</v>
      </c>
      <c r="ACR557">
        <v>368114458</v>
      </c>
      <c r="ACS557" s="396">
        <v>44895.632986111123</v>
      </c>
      <c r="ACT557"/>
      <c r="ACU557"/>
      <c r="ACV557" t="s">
        <v>801</v>
      </c>
      <c r="ACW557"/>
      <c r="ACX557"/>
      <c r="ACY557">
        <v>557</v>
      </c>
    </row>
    <row r="558" spans="1:779" s="82" customFormat="1" x14ac:dyDescent="0.3">
      <c r="A558" t="s">
        <v>3871</v>
      </c>
      <c r="B558" s="396">
        <v>44893.369410312502</v>
      </c>
      <c r="C558" s="396">
        <v>44893.372250057873</v>
      </c>
      <c r="D558" s="396">
        <v>44893</v>
      </c>
      <c r="E558" t="s">
        <v>965</v>
      </c>
      <c r="F558" s="396">
        <v>44893</v>
      </c>
      <c r="G558" t="s">
        <v>966</v>
      </c>
      <c r="H558" t="s">
        <v>967</v>
      </c>
      <c r="I558" t="s">
        <v>967</v>
      </c>
      <c r="J558" t="s">
        <v>967</v>
      </c>
      <c r="K558" t="s">
        <v>795</v>
      </c>
      <c r="L558" t="s">
        <v>912</v>
      </c>
      <c r="M558">
        <v>0</v>
      </c>
      <c r="N558">
        <v>0</v>
      </c>
      <c r="O558">
        <v>0</v>
      </c>
      <c r="P558">
        <v>0</v>
      </c>
      <c r="Q558">
        <v>0</v>
      </c>
      <c r="R558">
        <v>0</v>
      </c>
      <c r="S558">
        <v>0</v>
      </c>
      <c r="T558">
        <v>0</v>
      </c>
      <c r="U558">
        <v>0</v>
      </c>
      <c r="V558">
        <v>0</v>
      </c>
      <c r="W558">
        <v>0</v>
      </c>
      <c r="X558">
        <v>0</v>
      </c>
      <c r="Y558">
        <v>0</v>
      </c>
      <c r="Z558">
        <v>0</v>
      </c>
      <c r="AA558">
        <v>1</v>
      </c>
      <c r="AB558">
        <v>0</v>
      </c>
      <c r="AC558">
        <v>0</v>
      </c>
      <c r="AD558">
        <v>0</v>
      </c>
      <c r="AE558">
        <v>0</v>
      </c>
      <c r="AF558">
        <v>0</v>
      </c>
      <c r="AG558">
        <v>0</v>
      </c>
      <c r="AH558">
        <v>0</v>
      </c>
      <c r="AI558">
        <v>0</v>
      </c>
      <c r="AJ558"/>
      <c r="AK558"/>
      <c r="AL558"/>
      <c r="AM558"/>
      <c r="AN558"/>
      <c r="AO558"/>
      <c r="AP558"/>
      <c r="AQ558"/>
      <c r="AR558"/>
      <c r="AS558"/>
      <c r="AT558"/>
      <c r="AU558"/>
      <c r="AV558"/>
      <c r="AW558"/>
      <c r="AX558"/>
      <c r="AY558"/>
      <c r="AZ558"/>
      <c r="BA558"/>
      <c r="BB558"/>
      <c r="BC558"/>
      <c r="BD558"/>
      <c r="BE558"/>
      <c r="BF558"/>
      <c r="BG558"/>
      <c r="BH558"/>
      <c r="BI558"/>
      <c r="BJ558"/>
      <c r="BK558"/>
      <c r="BL558"/>
      <c r="BM558"/>
      <c r="BN558"/>
      <c r="BO558"/>
      <c r="BP558"/>
      <c r="BQ558"/>
      <c r="BR558"/>
      <c r="BS558"/>
      <c r="BT558"/>
      <c r="BU558"/>
      <c r="BV558"/>
      <c r="BW558"/>
      <c r="BX558"/>
      <c r="BY558"/>
      <c r="BZ558"/>
      <c r="CA558"/>
      <c r="CB558"/>
      <c r="CC558"/>
      <c r="CD558"/>
      <c r="CE558"/>
      <c r="CF558"/>
      <c r="CG558"/>
      <c r="CH558"/>
      <c r="CI558"/>
      <c r="CJ558"/>
      <c r="CK558"/>
      <c r="CL558"/>
      <c r="CM558"/>
      <c r="CN558"/>
      <c r="CO558"/>
      <c r="CP558"/>
      <c r="CQ558"/>
      <c r="CR558"/>
      <c r="CS558"/>
      <c r="CT558"/>
      <c r="CU558"/>
      <c r="CV558"/>
      <c r="CW558"/>
      <c r="CX558"/>
      <c r="CY558"/>
      <c r="CZ558"/>
      <c r="DA558"/>
      <c r="DB558"/>
      <c r="DC558"/>
      <c r="DD558"/>
      <c r="DE558"/>
      <c r="DF558"/>
      <c r="DG558"/>
      <c r="DH558"/>
      <c r="DI558"/>
      <c r="DJ558"/>
      <c r="DK558"/>
      <c r="DL558"/>
      <c r="DM558"/>
      <c r="DN558"/>
      <c r="DO558"/>
      <c r="DP558"/>
      <c r="DQ558"/>
      <c r="DR558"/>
      <c r="DS558"/>
      <c r="DT558"/>
      <c r="DU558"/>
      <c r="DV558"/>
      <c r="DW558"/>
      <c r="DX558"/>
      <c r="DY558"/>
      <c r="DZ558"/>
      <c r="EA558"/>
      <c r="EB558"/>
      <c r="EC558"/>
      <c r="ED558"/>
      <c r="EE558"/>
      <c r="EF558"/>
      <c r="EG558"/>
      <c r="EH558"/>
      <c r="EI558"/>
      <c r="EJ558"/>
      <c r="EK558"/>
      <c r="EL558"/>
      <c r="EM558"/>
      <c r="EN558"/>
      <c r="EO558"/>
      <c r="EP558"/>
      <c r="EQ558"/>
      <c r="ER558"/>
      <c r="ES558"/>
      <c r="ET558"/>
      <c r="EU558"/>
      <c r="EV558"/>
      <c r="EW558"/>
      <c r="EX558"/>
      <c r="EY558"/>
      <c r="EZ558"/>
      <c r="FA558"/>
      <c r="FB558"/>
      <c r="FC558"/>
      <c r="FD558"/>
      <c r="FE558"/>
      <c r="FF558"/>
      <c r="FG558"/>
      <c r="FH558"/>
      <c r="FI558"/>
      <c r="FJ558"/>
      <c r="FK558"/>
      <c r="FL558"/>
      <c r="FM558"/>
      <c r="FN558"/>
      <c r="FO558"/>
      <c r="FP558"/>
      <c r="FQ558"/>
      <c r="FR558"/>
      <c r="FS558"/>
      <c r="FT558"/>
      <c r="FU558"/>
      <c r="FV558"/>
      <c r="FW558"/>
      <c r="FX558"/>
      <c r="FY558"/>
      <c r="FZ558"/>
      <c r="GA558"/>
      <c r="GB558"/>
      <c r="GC558"/>
      <c r="GD558"/>
      <c r="GE558"/>
      <c r="GF558"/>
      <c r="GG558"/>
      <c r="GH558"/>
      <c r="GI558"/>
      <c r="GJ558"/>
      <c r="GK558"/>
      <c r="GL558"/>
      <c r="GM558"/>
      <c r="GN558"/>
      <c r="GO558"/>
      <c r="GP558"/>
      <c r="GQ558"/>
      <c r="GR558"/>
      <c r="GS558"/>
      <c r="GT558"/>
      <c r="GU558"/>
      <c r="GV558"/>
      <c r="GW558"/>
      <c r="GX558"/>
      <c r="GY558"/>
      <c r="GZ558"/>
      <c r="HA558"/>
      <c r="HB558"/>
      <c r="HC558"/>
      <c r="HD558"/>
      <c r="HE558"/>
      <c r="HF558"/>
      <c r="HG558"/>
      <c r="HH558"/>
      <c r="HI558"/>
      <c r="HJ558"/>
      <c r="HK558"/>
      <c r="HL558"/>
      <c r="HM558"/>
      <c r="HN558"/>
      <c r="HO558"/>
      <c r="HP558"/>
      <c r="HQ558"/>
      <c r="HR558"/>
      <c r="HS558"/>
      <c r="HT558"/>
      <c r="HU558"/>
      <c r="HV558"/>
      <c r="HW558"/>
      <c r="HX558"/>
      <c r="HY558"/>
      <c r="HZ558"/>
      <c r="IA558"/>
      <c r="IB558"/>
      <c r="IC558"/>
      <c r="ID558"/>
      <c r="IE558"/>
      <c r="IF558"/>
      <c r="IG558"/>
      <c r="IH558"/>
      <c r="II558"/>
      <c r="IJ558"/>
      <c r="IK558"/>
      <c r="IL558"/>
      <c r="IM558"/>
      <c r="IN558"/>
      <c r="IO558"/>
      <c r="IP558"/>
      <c r="IQ558"/>
      <c r="IR558"/>
      <c r="IS558"/>
      <c r="IT558"/>
      <c r="IU558"/>
      <c r="IV558"/>
      <c r="IW558"/>
      <c r="IX558"/>
      <c r="IY558"/>
      <c r="IZ558"/>
      <c r="JA558"/>
      <c r="JB558"/>
      <c r="JC558"/>
      <c r="JD558"/>
      <c r="JE558"/>
      <c r="JF558"/>
      <c r="JG558"/>
      <c r="JH558"/>
      <c r="JI558"/>
      <c r="JJ558"/>
      <c r="JK558"/>
      <c r="JL558"/>
      <c r="JM558"/>
      <c r="JN558"/>
      <c r="JO558"/>
      <c r="JP558"/>
      <c r="JQ558"/>
      <c r="JR558"/>
      <c r="JS558"/>
      <c r="JT558"/>
      <c r="JU558"/>
      <c r="JV558"/>
      <c r="JW558"/>
      <c r="JX558"/>
      <c r="JY558"/>
      <c r="JZ558"/>
      <c r="KA558"/>
      <c r="KB558"/>
      <c r="KC558"/>
      <c r="KD558"/>
      <c r="KE558"/>
      <c r="KF558"/>
      <c r="KG558"/>
      <c r="KH558"/>
      <c r="KI558"/>
      <c r="KJ558"/>
      <c r="KK558"/>
      <c r="KL558"/>
      <c r="KM558"/>
      <c r="KN558"/>
      <c r="KO558"/>
      <c r="KP558"/>
      <c r="KQ558"/>
      <c r="KR558"/>
      <c r="KS558"/>
      <c r="KT558"/>
      <c r="KU558"/>
      <c r="KV558"/>
      <c r="KW558"/>
      <c r="KX558"/>
      <c r="KY558"/>
      <c r="KZ558"/>
      <c r="LA558"/>
      <c r="LB558"/>
      <c r="LC558"/>
      <c r="LD558"/>
      <c r="LE558"/>
      <c r="LF558"/>
      <c r="LG558"/>
      <c r="LH558"/>
      <c r="LI558"/>
      <c r="LJ558"/>
      <c r="LK558"/>
      <c r="LL558"/>
      <c r="LM558"/>
      <c r="LN558"/>
      <c r="LO558"/>
      <c r="LP558"/>
      <c r="LQ558"/>
      <c r="LR558"/>
      <c r="LS558"/>
      <c r="LT558"/>
      <c r="LU558"/>
      <c r="LV558"/>
      <c r="LW558"/>
      <c r="LX558"/>
      <c r="LY558"/>
      <c r="LZ558"/>
      <c r="MA558"/>
      <c r="MB558"/>
      <c r="MC558"/>
      <c r="MD558"/>
      <c r="ME558"/>
      <c r="MF558"/>
      <c r="MG558"/>
      <c r="MH558"/>
      <c r="MI558"/>
      <c r="MJ558"/>
      <c r="MK558"/>
      <c r="ML558"/>
      <c r="MM558"/>
      <c r="MN558"/>
      <c r="MO558"/>
      <c r="MP558"/>
      <c r="MQ558"/>
      <c r="MR558"/>
      <c r="MS558"/>
      <c r="MT558"/>
      <c r="MU558"/>
      <c r="MV558"/>
      <c r="MW558"/>
      <c r="MX558"/>
      <c r="MY558"/>
      <c r="MZ558"/>
      <c r="NA558"/>
      <c r="NB558"/>
      <c r="NC558"/>
      <c r="ND558"/>
      <c r="NE558"/>
      <c r="NF558"/>
      <c r="NG558"/>
      <c r="NH558"/>
      <c r="NI558"/>
      <c r="NJ558"/>
      <c r="NK558"/>
      <c r="NL558"/>
      <c r="NM558"/>
      <c r="NN558"/>
      <c r="NO558"/>
      <c r="NP558"/>
      <c r="NQ558"/>
      <c r="NR558"/>
      <c r="NS558"/>
      <c r="NT558"/>
      <c r="NU558"/>
      <c r="NV558"/>
      <c r="NW558"/>
      <c r="NX558"/>
      <c r="NY558"/>
      <c r="NZ558"/>
      <c r="OA558"/>
      <c r="OB558"/>
      <c r="OC558"/>
      <c r="OD558"/>
      <c r="OE558"/>
      <c r="OF558"/>
      <c r="OG558"/>
      <c r="OH558"/>
      <c r="OI558"/>
      <c r="OJ558"/>
      <c r="OK558"/>
      <c r="OL558"/>
      <c r="OM558"/>
      <c r="ON558"/>
      <c r="OO558"/>
      <c r="OP558"/>
      <c r="OQ558"/>
      <c r="OR558"/>
      <c r="OS558"/>
      <c r="OT558"/>
      <c r="OU558"/>
      <c r="OV558"/>
      <c r="OW558"/>
      <c r="OX558"/>
      <c r="OY558"/>
      <c r="OZ558"/>
      <c r="PA558"/>
      <c r="PB558"/>
      <c r="PC558"/>
      <c r="PD558"/>
      <c r="PE558"/>
      <c r="PF558"/>
      <c r="PG558"/>
      <c r="PH558"/>
      <c r="PI558"/>
      <c r="PJ558"/>
      <c r="PK558"/>
      <c r="PL558"/>
      <c r="PM558"/>
      <c r="PN558"/>
      <c r="PO558"/>
      <c r="PP558"/>
      <c r="PQ558"/>
      <c r="PR558"/>
      <c r="PS558"/>
      <c r="PT558"/>
      <c r="PU558"/>
      <c r="PV558"/>
      <c r="PW558"/>
      <c r="PX558"/>
      <c r="PY558"/>
      <c r="PZ558"/>
      <c r="QA558"/>
      <c r="QB558"/>
      <c r="QC558"/>
      <c r="QD558"/>
      <c r="QE558"/>
      <c r="QF558"/>
      <c r="QG558"/>
      <c r="QH558"/>
      <c r="QI558"/>
      <c r="QJ558"/>
      <c r="QK558"/>
      <c r="QL558"/>
      <c r="QM558"/>
      <c r="QN558"/>
      <c r="QO558"/>
      <c r="QP558"/>
      <c r="QQ558"/>
      <c r="QR558"/>
      <c r="QS558"/>
      <c r="QT558"/>
      <c r="QU558"/>
      <c r="QV558"/>
      <c r="QW558"/>
      <c r="QX558"/>
      <c r="QY558"/>
      <c r="QZ558"/>
      <c r="RA558"/>
      <c r="RB558"/>
      <c r="RC558"/>
      <c r="RD558"/>
      <c r="RE558"/>
      <c r="RF558"/>
      <c r="RG558"/>
      <c r="RH558"/>
      <c r="RI558"/>
      <c r="RJ558"/>
      <c r="RK558"/>
      <c r="RL558"/>
      <c r="RM558"/>
      <c r="RN558"/>
      <c r="RO558"/>
      <c r="RP558"/>
      <c r="RQ558"/>
      <c r="RR558"/>
      <c r="RS558"/>
      <c r="RT558"/>
      <c r="RU558"/>
      <c r="RV558"/>
      <c r="RW558"/>
      <c r="RX558"/>
      <c r="RY558"/>
      <c r="RZ558"/>
      <c r="SA558"/>
      <c r="SB558"/>
      <c r="SC558"/>
      <c r="SD558"/>
      <c r="SE558"/>
      <c r="SF558"/>
      <c r="SG558"/>
      <c r="SH558"/>
      <c r="SI558"/>
      <c r="SJ558"/>
      <c r="SK558"/>
      <c r="SL558"/>
      <c r="SM558"/>
      <c r="SN558"/>
      <c r="SO558"/>
      <c r="SP558"/>
      <c r="SQ558"/>
      <c r="SR558"/>
      <c r="SS558"/>
      <c r="ST558"/>
      <c r="SU558"/>
      <c r="SV558"/>
      <c r="SW558"/>
      <c r="SX558"/>
      <c r="SY558"/>
      <c r="SZ558"/>
      <c r="TA558"/>
      <c r="TB558"/>
      <c r="TC558"/>
      <c r="TD558"/>
      <c r="TE558"/>
      <c r="TF558"/>
      <c r="TG558"/>
      <c r="TH558"/>
      <c r="TI558"/>
      <c r="TJ558" t="s">
        <v>840</v>
      </c>
      <c r="TK558"/>
      <c r="TL558">
        <v>300</v>
      </c>
      <c r="TM558">
        <v>300</v>
      </c>
      <c r="TN558"/>
      <c r="TO558">
        <v>75</v>
      </c>
      <c r="TP558">
        <v>300</v>
      </c>
      <c r="TQ558">
        <v>225</v>
      </c>
      <c r="TR558" t="s">
        <v>3872</v>
      </c>
      <c r="TS558" t="s">
        <v>798</v>
      </c>
      <c r="TT558" t="s">
        <v>799</v>
      </c>
      <c r="TU558"/>
      <c r="TV558" t="s">
        <v>797</v>
      </c>
      <c r="TW558" t="s">
        <v>3873</v>
      </c>
      <c r="TX558">
        <v>1</v>
      </c>
      <c r="TY558">
        <v>1</v>
      </c>
      <c r="TZ558">
        <v>0</v>
      </c>
      <c r="UA558">
        <v>0</v>
      </c>
      <c r="UB558">
        <v>0</v>
      </c>
      <c r="UC558">
        <v>0</v>
      </c>
      <c r="UD558">
        <v>0</v>
      </c>
      <c r="UE558">
        <v>1</v>
      </c>
      <c r="UF558">
        <v>0</v>
      </c>
      <c r="UG558">
        <v>1</v>
      </c>
      <c r="UH558">
        <v>0</v>
      </c>
      <c r="UI558">
        <v>0</v>
      </c>
      <c r="UJ558">
        <v>1</v>
      </c>
      <c r="UK558">
        <v>0</v>
      </c>
      <c r="UL558">
        <v>0</v>
      </c>
      <c r="UM558"/>
      <c r="UN558"/>
      <c r="UO558"/>
      <c r="UP558"/>
      <c r="UQ558"/>
      <c r="UR558"/>
      <c r="US558"/>
      <c r="UT558"/>
      <c r="UU558"/>
      <c r="UV558"/>
      <c r="UW558"/>
      <c r="UX558"/>
      <c r="UY558"/>
      <c r="UZ558"/>
      <c r="VA558"/>
      <c r="VB558"/>
      <c r="VC558"/>
      <c r="VD558"/>
      <c r="VE558"/>
      <c r="VF558"/>
      <c r="VG558"/>
      <c r="VH558"/>
      <c r="VI558"/>
      <c r="VJ558"/>
      <c r="VK558"/>
      <c r="VL558"/>
      <c r="VM558"/>
      <c r="VN558"/>
      <c r="VO558"/>
      <c r="VP558"/>
      <c r="VQ558"/>
      <c r="VR558"/>
      <c r="VS558"/>
      <c r="VT558"/>
      <c r="VU558"/>
      <c r="VV558"/>
      <c r="VW558"/>
      <c r="VX558"/>
      <c r="VY558"/>
      <c r="VZ558"/>
      <c r="WA558"/>
      <c r="WB558"/>
      <c r="WC558"/>
      <c r="WD558"/>
      <c r="WE558"/>
      <c r="WF558"/>
      <c r="WG558"/>
      <c r="WH558"/>
      <c r="WI558"/>
      <c r="WJ558"/>
      <c r="WK558"/>
      <c r="WL558"/>
      <c r="WM558"/>
      <c r="WN558"/>
      <c r="WO558"/>
      <c r="WP558"/>
      <c r="WQ558"/>
      <c r="WR558"/>
      <c r="WS558"/>
      <c r="WT558"/>
      <c r="WU558"/>
      <c r="WV558"/>
      <c r="WW558"/>
      <c r="WX558"/>
      <c r="WY558"/>
      <c r="WZ558"/>
      <c r="XA558"/>
      <c r="XB558"/>
      <c r="XC558"/>
      <c r="XD558"/>
      <c r="XE558"/>
      <c r="XF558"/>
      <c r="XG558"/>
      <c r="XH558"/>
      <c r="XI558"/>
      <c r="XJ558"/>
      <c r="XK558"/>
      <c r="XL558"/>
      <c r="XM558"/>
      <c r="XN558"/>
      <c r="XO558"/>
      <c r="XP558"/>
      <c r="XQ558"/>
      <c r="XR558"/>
      <c r="XS558"/>
      <c r="XT558"/>
      <c r="XU558"/>
      <c r="XV558"/>
      <c r="XW558"/>
      <c r="XX558"/>
      <c r="XY558"/>
      <c r="XZ558"/>
      <c r="YA558"/>
      <c r="YB558"/>
      <c r="YC558"/>
      <c r="YD558"/>
      <c r="YE558"/>
      <c r="YF558"/>
      <c r="YG558"/>
      <c r="YH558"/>
      <c r="YI558"/>
      <c r="YJ558"/>
      <c r="YK558"/>
      <c r="YL558"/>
      <c r="YM558"/>
      <c r="YN558"/>
      <c r="YO558"/>
      <c r="YP558"/>
      <c r="YQ558"/>
      <c r="YR558"/>
      <c r="YS558"/>
      <c r="YT558"/>
      <c r="YU558"/>
      <c r="YV558"/>
      <c r="YW558"/>
      <c r="YX558"/>
      <c r="YY558"/>
      <c r="YZ558"/>
      <c r="ZA558"/>
      <c r="ZB558"/>
      <c r="ZC558"/>
      <c r="ZD558"/>
      <c r="ZE558"/>
      <c r="ZF558"/>
      <c r="ZG558"/>
      <c r="ZH558"/>
      <c r="ZI558"/>
      <c r="ZJ558"/>
      <c r="ZK558"/>
      <c r="ZL558"/>
      <c r="ZM558"/>
      <c r="ZN558"/>
      <c r="ZO558"/>
      <c r="ZP558"/>
      <c r="ZQ558"/>
      <c r="ZR558"/>
      <c r="ZS558"/>
      <c r="ZT558"/>
      <c r="ZU558"/>
      <c r="ZV558"/>
      <c r="ZW558"/>
      <c r="ZX558"/>
      <c r="ZY558"/>
      <c r="ZZ558"/>
      <c r="AAA558"/>
      <c r="AAB558"/>
      <c r="AAC558"/>
      <c r="AAD558"/>
      <c r="AAE558"/>
      <c r="AAF558"/>
      <c r="AAG558"/>
      <c r="AAH558"/>
      <c r="AAI558"/>
      <c r="AAJ558"/>
      <c r="AAK558"/>
      <c r="AAL558"/>
      <c r="AAM558"/>
      <c r="AAN558"/>
      <c r="AAO558"/>
      <c r="AAP558"/>
      <c r="AAQ558"/>
      <c r="AAR558"/>
      <c r="AAS558"/>
      <c r="AAT558"/>
      <c r="AAU558"/>
      <c r="AAV558" t="s">
        <v>816</v>
      </c>
      <c r="AAW558"/>
      <c r="AAX558"/>
      <c r="AAY558"/>
      <c r="AAZ558"/>
      <c r="ABA558"/>
      <c r="ABB558"/>
      <c r="ABC558"/>
      <c r="ABD558"/>
      <c r="ABE558"/>
      <c r="ABF558"/>
      <c r="ABG558"/>
      <c r="ABH558" t="s">
        <v>816</v>
      </c>
      <c r="ABI558"/>
      <c r="ABJ558"/>
      <c r="ABK558"/>
      <c r="ABL558"/>
      <c r="ABM558"/>
      <c r="ABN558"/>
      <c r="ABO558"/>
      <c r="ABP558"/>
      <c r="ABQ558" t="s">
        <v>797</v>
      </c>
      <c r="ABR558" t="s">
        <v>3830</v>
      </c>
      <c r="ABS558">
        <v>1</v>
      </c>
      <c r="ABT558">
        <v>0</v>
      </c>
      <c r="ABU558">
        <v>0</v>
      </c>
      <c r="ABV558">
        <v>0</v>
      </c>
      <c r="ABW558">
        <v>0</v>
      </c>
      <c r="ABX558">
        <v>0</v>
      </c>
      <c r="ABY558">
        <v>1</v>
      </c>
      <c r="ABZ558">
        <v>1</v>
      </c>
      <c r="ACA558">
        <v>0</v>
      </c>
      <c r="ACB558">
        <v>0</v>
      </c>
      <c r="ACC558"/>
      <c r="ACD558" t="s">
        <v>2104</v>
      </c>
      <c r="ACE558"/>
      <c r="ACF558"/>
      <c r="ACG558"/>
      <c r="ACH558"/>
      <c r="ACI558"/>
      <c r="ACJ558"/>
      <c r="ACK558"/>
      <c r="ACL558"/>
      <c r="ACM558"/>
      <c r="ACN558"/>
      <c r="ACO558"/>
      <c r="ACP558"/>
      <c r="ACQ558" t="s">
        <v>835</v>
      </c>
      <c r="ACR558">
        <v>368114495</v>
      </c>
      <c r="ACS558" s="396">
        <v>44895.633043981477</v>
      </c>
      <c r="ACT558"/>
      <c r="ACU558"/>
      <c r="ACV558" t="s">
        <v>801</v>
      </c>
      <c r="ACW558"/>
      <c r="ACX558"/>
      <c r="ACY558">
        <v>558</v>
      </c>
    </row>
    <row r="559" spans="1:779" s="82" customFormat="1" x14ac:dyDescent="0.3">
      <c r="A559" t="s">
        <v>3874</v>
      </c>
      <c r="B559" s="396">
        <v>44893.372940312503</v>
      </c>
      <c r="C559" s="396">
        <v>44893.375219965281</v>
      </c>
      <c r="D559" s="396">
        <v>44893</v>
      </c>
      <c r="E559" t="s">
        <v>965</v>
      </c>
      <c r="F559" s="396">
        <v>44893</v>
      </c>
      <c r="G559" t="s">
        <v>966</v>
      </c>
      <c r="H559" t="s">
        <v>967</v>
      </c>
      <c r="I559" t="s">
        <v>967</v>
      </c>
      <c r="J559" t="s">
        <v>967</v>
      </c>
      <c r="K559" t="s">
        <v>795</v>
      </c>
      <c r="L559" t="s">
        <v>912</v>
      </c>
      <c r="M559">
        <v>0</v>
      </c>
      <c r="N559">
        <v>0</v>
      </c>
      <c r="O559">
        <v>0</v>
      </c>
      <c r="P559">
        <v>0</v>
      </c>
      <c r="Q559">
        <v>0</v>
      </c>
      <c r="R559">
        <v>0</v>
      </c>
      <c r="S559">
        <v>0</v>
      </c>
      <c r="T559">
        <v>0</v>
      </c>
      <c r="U559">
        <v>0</v>
      </c>
      <c r="V559">
        <v>0</v>
      </c>
      <c r="W559">
        <v>0</v>
      </c>
      <c r="X559">
        <v>0</v>
      </c>
      <c r="Y559">
        <v>0</v>
      </c>
      <c r="Z559">
        <v>0</v>
      </c>
      <c r="AA559">
        <v>1</v>
      </c>
      <c r="AB559">
        <v>0</v>
      </c>
      <c r="AC559">
        <v>0</v>
      </c>
      <c r="AD559">
        <v>0</v>
      </c>
      <c r="AE559">
        <v>0</v>
      </c>
      <c r="AF559">
        <v>0</v>
      </c>
      <c r="AG559">
        <v>0</v>
      </c>
      <c r="AH559">
        <v>0</v>
      </c>
      <c r="AI559">
        <v>0</v>
      </c>
      <c r="AJ559"/>
      <c r="AK559"/>
      <c r="AL559"/>
      <c r="AM559"/>
      <c r="AN559"/>
      <c r="AO559"/>
      <c r="AP559"/>
      <c r="AQ559"/>
      <c r="AR559"/>
      <c r="AS559"/>
      <c r="AT559"/>
      <c r="AU559"/>
      <c r="AV559"/>
      <c r="AW559"/>
      <c r="AX559"/>
      <c r="AY559"/>
      <c r="AZ559"/>
      <c r="BA559"/>
      <c r="BB559"/>
      <c r="BC559"/>
      <c r="BD559"/>
      <c r="BE559"/>
      <c r="BF559"/>
      <c r="BG559"/>
      <c r="BH559"/>
      <c r="BI559"/>
      <c r="BJ559"/>
      <c r="BK559"/>
      <c r="BL559"/>
      <c r="BM559"/>
      <c r="BN559"/>
      <c r="BO559"/>
      <c r="BP559"/>
      <c r="BQ559"/>
      <c r="BR559"/>
      <c r="BS559"/>
      <c r="BT559"/>
      <c r="BU559"/>
      <c r="BV559"/>
      <c r="BW559"/>
      <c r="BX559"/>
      <c r="BY559"/>
      <c r="BZ559"/>
      <c r="CA559"/>
      <c r="CB559"/>
      <c r="CC559"/>
      <c r="CD559"/>
      <c r="CE559"/>
      <c r="CF559"/>
      <c r="CG559"/>
      <c r="CH559"/>
      <c r="CI559"/>
      <c r="CJ559"/>
      <c r="CK559"/>
      <c r="CL559"/>
      <c r="CM559"/>
      <c r="CN559"/>
      <c r="CO559"/>
      <c r="CP559"/>
      <c r="CQ559"/>
      <c r="CR559"/>
      <c r="CS559"/>
      <c r="CT559"/>
      <c r="CU559"/>
      <c r="CV559"/>
      <c r="CW559"/>
      <c r="CX559"/>
      <c r="CY559"/>
      <c r="CZ559"/>
      <c r="DA559"/>
      <c r="DB559"/>
      <c r="DC559"/>
      <c r="DD559"/>
      <c r="DE559"/>
      <c r="DF559"/>
      <c r="DG559"/>
      <c r="DH559"/>
      <c r="DI559"/>
      <c r="DJ559"/>
      <c r="DK559"/>
      <c r="DL559"/>
      <c r="DM559"/>
      <c r="DN559"/>
      <c r="DO559"/>
      <c r="DP559"/>
      <c r="DQ559"/>
      <c r="DR559"/>
      <c r="DS559"/>
      <c r="DT559"/>
      <c r="DU559"/>
      <c r="DV559"/>
      <c r="DW559"/>
      <c r="DX559"/>
      <c r="DY559"/>
      <c r="DZ559"/>
      <c r="EA559"/>
      <c r="EB559"/>
      <c r="EC559"/>
      <c r="ED559"/>
      <c r="EE559"/>
      <c r="EF559"/>
      <c r="EG559"/>
      <c r="EH559"/>
      <c r="EI559"/>
      <c r="EJ559"/>
      <c r="EK559"/>
      <c r="EL559"/>
      <c r="EM559"/>
      <c r="EN559"/>
      <c r="EO559"/>
      <c r="EP559"/>
      <c r="EQ559"/>
      <c r="ER559"/>
      <c r="ES559"/>
      <c r="ET559"/>
      <c r="EU559"/>
      <c r="EV559"/>
      <c r="EW559"/>
      <c r="EX559"/>
      <c r="EY559"/>
      <c r="EZ559"/>
      <c r="FA559"/>
      <c r="FB559"/>
      <c r="FC559"/>
      <c r="FD559"/>
      <c r="FE559"/>
      <c r="FF559"/>
      <c r="FG559"/>
      <c r="FH559"/>
      <c r="FI559"/>
      <c r="FJ559"/>
      <c r="FK559"/>
      <c r="FL559"/>
      <c r="FM559"/>
      <c r="FN559"/>
      <c r="FO559"/>
      <c r="FP559"/>
      <c r="FQ559"/>
      <c r="FR559"/>
      <c r="FS559"/>
      <c r="FT559"/>
      <c r="FU559"/>
      <c r="FV559"/>
      <c r="FW559"/>
      <c r="FX559"/>
      <c r="FY559"/>
      <c r="FZ559"/>
      <c r="GA559"/>
      <c r="GB559"/>
      <c r="GC559"/>
      <c r="GD559"/>
      <c r="GE559"/>
      <c r="GF559"/>
      <c r="GG559"/>
      <c r="GH559"/>
      <c r="GI559"/>
      <c r="GJ559"/>
      <c r="GK559"/>
      <c r="GL559"/>
      <c r="GM559"/>
      <c r="GN559"/>
      <c r="GO559"/>
      <c r="GP559"/>
      <c r="GQ559"/>
      <c r="GR559"/>
      <c r="GS559"/>
      <c r="GT559"/>
      <c r="GU559"/>
      <c r="GV559"/>
      <c r="GW559"/>
      <c r="GX559"/>
      <c r="GY559"/>
      <c r="GZ559"/>
      <c r="HA559"/>
      <c r="HB559"/>
      <c r="HC559"/>
      <c r="HD559"/>
      <c r="HE559"/>
      <c r="HF559"/>
      <c r="HG559"/>
      <c r="HH559"/>
      <c r="HI559"/>
      <c r="HJ559"/>
      <c r="HK559"/>
      <c r="HL559"/>
      <c r="HM559"/>
      <c r="HN559"/>
      <c r="HO559"/>
      <c r="HP559"/>
      <c r="HQ559"/>
      <c r="HR559"/>
      <c r="HS559"/>
      <c r="HT559"/>
      <c r="HU559"/>
      <c r="HV559"/>
      <c r="HW559"/>
      <c r="HX559"/>
      <c r="HY559"/>
      <c r="HZ559"/>
      <c r="IA559"/>
      <c r="IB559"/>
      <c r="IC559"/>
      <c r="ID559"/>
      <c r="IE559"/>
      <c r="IF559"/>
      <c r="IG559"/>
      <c r="IH559"/>
      <c r="II559"/>
      <c r="IJ559"/>
      <c r="IK559"/>
      <c r="IL559"/>
      <c r="IM559"/>
      <c r="IN559"/>
      <c r="IO559"/>
      <c r="IP559"/>
      <c r="IQ559"/>
      <c r="IR559"/>
      <c r="IS559"/>
      <c r="IT559"/>
      <c r="IU559"/>
      <c r="IV559"/>
      <c r="IW559"/>
      <c r="IX559"/>
      <c r="IY559"/>
      <c r="IZ559"/>
      <c r="JA559"/>
      <c r="JB559"/>
      <c r="JC559"/>
      <c r="JD559"/>
      <c r="JE559"/>
      <c r="JF559"/>
      <c r="JG559"/>
      <c r="JH559"/>
      <c r="JI559"/>
      <c r="JJ559"/>
      <c r="JK559"/>
      <c r="JL559"/>
      <c r="JM559"/>
      <c r="JN559"/>
      <c r="JO559"/>
      <c r="JP559"/>
      <c r="JQ559"/>
      <c r="JR559"/>
      <c r="JS559"/>
      <c r="JT559"/>
      <c r="JU559"/>
      <c r="JV559"/>
      <c r="JW559"/>
      <c r="JX559"/>
      <c r="JY559"/>
      <c r="JZ559"/>
      <c r="KA559"/>
      <c r="KB559"/>
      <c r="KC559"/>
      <c r="KD559"/>
      <c r="KE559"/>
      <c r="KF559"/>
      <c r="KG559"/>
      <c r="KH559"/>
      <c r="KI559"/>
      <c r="KJ559"/>
      <c r="KK559"/>
      <c r="KL559"/>
      <c r="KM559"/>
      <c r="KN559"/>
      <c r="KO559"/>
      <c r="KP559"/>
      <c r="KQ559"/>
      <c r="KR559"/>
      <c r="KS559"/>
      <c r="KT559"/>
      <c r="KU559"/>
      <c r="KV559"/>
      <c r="KW559"/>
      <c r="KX559"/>
      <c r="KY559"/>
      <c r="KZ559"/>
      <c r="LA559"/>
      <c r="LB559"/>
      <c r="LC559"/>
      <c r="LD559"/>
      <c r="LE559"/>
      <c r="LF559"/>
      <c r="LG559"/>
      <c r="LH559"/>
      <c r="LI559"/>
      <c r="LJ559"/>
      <c r="LK559"/>
      <c r="LL559"/>
      <c r="LM559"/>
      <c r="LN559"/>
      <c r="LO559"/>
      <c r="LP559"/>
      <c r="LQ559"/>
      <c r="LR559"/>
      <c r="LS559"/>
      <c r="LT559"/>
      <c r="LU559"/>
      <c r="LV559"/>
      <c r="LW559"/>
      <c r="LX559"/>
      <c r="LY559"/>
      <c r="LZ559"/>
      <c r="MA559"/>
      <c r="MB559"/>
      <c r="MC559"/>
      <c r="MD559"/>
      <c r="ME559"/>
      <c r="MF559"/>
      <c r="MG559"/>
      <c r="MH559"/>
      <c r="MI559"/>
      <c r="MJ559"/>
      <c r="MK559"/>
      <c r="ML559"/>
      <c r="MM559"/>
      <c r="MN559"/>
      <c r="MO559"/>
      <c r="MP559"/>
      <c r="MQ559"/>
      <c r="MR559"/>
      <c r="MS559"/>
      <c r="MT559"/>
      <c r="MU559"/>
      <c r="MV559"/>
      <c r="MW559"/>
      <c r="MX559"/>
      <c r="MY559"/>
      <c r="MZ559"/>
      <c r="NA559"/>
      <c r="NB559"/>
      <c r="NC559"/>
      <c r="ND559"/>
      <c r="NE559"/>
      <c r="NF559"/>
      <c r="NG559"/>
      <c r="NH559"/>
      <c r="NI559"/>
      <c r="NJ559"/>
      <c r="NK559"/>
      <c r="NL559"/>
      <c r="NM559"/>
      <c r="NN559"/>
      <c r="NO559"/>
      <c r="NP559"/>
      <c r="NQ559"/>
      <c r="NR559"/>
      <c r="NS559"/>
      <c r="NT559"/>
      <c r="NU559"/>
      <c r="NV559"/>
      <c r="NW559"/>
      <c r="NX559"/>
      <c r="NY559"/>
      <c r="NZ559"/>
      <c r="OA559"/>
      <c r="OB559"/>
      <c r="OC559"/>
      <c r="OD559"/>
      <c r="OE559"/>
      <c r="OF559"/>
      <c r="OG559"/>
      <c r="OH559"/>
      <c r="OI559"/>
      <c r="OJ559"/>
      <c r="OK559"/>
      <c r="OL559"/>
      <c r="OM559"/>
      <c r="ON559"/>
      <c r="OO559"/>
      <c r="OP559"/>
      <c r="OQ559"/>
      <c r="OR559"/>
      <c r="OS559"/>
      <c r="OT559"/>
      <c r="OU559"/>
      <c r="OV559"/>
      <c r="OW559"/>
      <c r="OX559"/>
      <c r="OY559"/>
      <c r="OZ559"/>
      <c r="PA559"/>
      <c r="PB559"/>
      <c r="PC559"/>
      <c r="PD559"/>
      <c r="PE559"/>
      <c r="PF559"/>
      <c r="PG559"/>
      <c r="PH559"/>
      <c r="PI559"/>
      <c r="PJ559"/>
      <c r="PK559"/>
      <c r="PL559"/>
      <c r="PM559"/>
      <c r="PN559"/>
      <c r="PO559"/>
      <c r="PP559"/>
      <c r="PQ559"/>
      <c r="PR559"/>
      <c r="PS559"/>
      <c r="PT559"/>
      <c r="PU559"/>
      <c r="PV559"/>
      <c r="PW559"/>
      <c r="PX559"/>
      <c r="PY559"/>
      <c r="PZ559"/>
      <c r="QA559"/>
      <c r="QB559"/>
      <c r="QC559"/>
      <c r="QD559"/>
      <c r="QE559"/>
      <c r="QF559"/>
      <c r="QG559"/>
      <c r="QH559"/>
      <c r="QI559"/>
      <c r="QJ559"/>
      <c r="QK559"/>
      <c r="QL559"/>
      <c r="QM559"/>
      <c r="QN559"/>
      <c r="QO559"/>
      <c r="QP559"/>
      <c r="QQ559"/>
      <c r="QR559"/>
      <c r="QS559"/>
      <c r="QT559"/>
      <c r="QU559"/>
      <c r="QV559"/>
      <c r="QW559"/>
      <c r="QX559"/>
      <c r="QY559"/>
      <c r="QZ559"/>
      <c r="RA559"/>
      <c r="RB559"/>
      <c r="RC559"/>
      <c r="RD559"/>
      <c r="RE559"/>
      <c r="RF559"/>
      <c r="RG559"/>
      <c r="RH559"/>
      <c r="RI559"/>
      <c r="RJ559"/>
      <c r="RK559"/>
      <c r="RL559"/>
      <c r="RM559"/>
      <c r="RN559"/>
      <c r="RO559"/>
      <c r="RP559"/>
      <c r="RQ559"/>
      <c r="RR559"/>
      <c r="RS559"/>
      <c r="RT559"/>
      <c r="RU559"/>
      <c r="RV559"/>
      <c r="RW559"/>
      <c r="RX559"/>
      <c r="RY559"/>
      <c r="RZ559"/>
      <c r="SA559"/>
      <c r="SB559"/>
      <c r="SC559"/>
      <c r="SD559"/>
      <c r="SE559"/>
      <c r="SF559"/>
      <c r="SG559"/>
      <c r="SH559"/>
      <c r="SI559"/>
      <c r="SJ559"/>
      <c r="SK559"/>
      <c r="SL559"/>
      <c r="SM559"/>
      <c r="SN559"/>
      <c r="SO559"/>
      <c r="SP559"/>
      <c r="SQ559"/>
      <c r="SR559"/>
      <c r="SS559"/>
      <c r="ST559"/>
      <c r="SU559"/>
      <c r="SV559"/>
      <c r="SW559"/>
      <c r="SX559"/>
      <c r="SY559"/>
      <c r="SZ559"/>
      <c r="TA559"/>
      <c r="TB559"/>
      <c r="TC559"/>
      <c r="TD559"/>
      <c r="TE559"/>
      <c r="TF559"/>
      <c r="TG559"/>
      <c r="TH559"/>
      <c r="TI559"/>
      <c r="TJ559" t="s">
        <v>840</v>
      </c>
      <c r="TK559"/>
      <c r="TL559">
        <v>300</v>
      </c>
      <c r="TM559">
        <v>300</v>
      </c>
      <c r="TN559"/>
      <c r="TO559">
        <v>75</v>
      </c>
      <c r="TP559">
        <v>300</v>
      </c>
      <c r="TQ559">
        <v>225</v>
      </c>
      <c r="TR559" t="s">
        <v>983</v>
      </c>
      <c r="TS559" t="s">
        <v>798</v>
      </c>
      <c r="TT559" t="s">
        <v>799</v>
      </c>
      <c r="TU559"/>
      <c r="TV559" t="s">
        <v>797</v>
      </c>
      <c r="TW559" t="s">
        <v>972</v>
      </c>
      <c r="TX559">
        <v>1</v>
      </c>
      <c r="TY559">
        <v>1</v>
      </c>
      <c r="TZ559">
        <v>0</v>
      </c>
      <c r="UA559">
        <v>0</v>
      </c>
      <c r="UB559">
        <v>0</v>
      </c>
      <c r="UC559">
        <v>0</v>
      </c>
      <c r="UD559">
        <v>0</v>
      </c>
      <c r="UE559">
        <v>0</v>
      </c>
      <c r="UF559">
        <v>0</v>
      </c>
      <c r="UG559">
        <v>1</v>
      </c>
      <c r="UH559">
        <v>0</v>
      </c>
      <c r="UI559">
        <v>0</v>
      </c>
      <c r="UJ559">
        <v>1</v>
      </c>
      <c r="UK559">
        <v>0</v>
      </c>
      <c r="UL559">
        <v>0</v>
      </c>
      <c r="UM559"/>
      <c r="UN559"/>
      <c r="UO559"/>
      <c r="UP559"/>
      <c r="UQ559"/>
      <c r="UR559"/>
      <c r="US559"/>
      <c r="UT559"/>
      <c r="UU559"/>
      <c r="UV559"/>
      <c r="UW559"/>
      <c r="UX559"/>
      <c r="UY559"/>
      <c r="UZ559"/>
      <c r="VA559"/>
      <c r="VB559"/>
      <c r="VC559"/>
      <c r="VD559"/>
      <c r="VE559"/>
      <c r="VF559"/>
      <c r="VG559"/>
      <c r="VH559"/>
      <c r="VI559"/>
      <c r="VJ559"/>
      <c r="VK559"/>
      <c r="VL559"/>
      <c r="VM559"/>
      <c r="VN559"/>
      <c r="VO559"/>
      <c r="VP559"/>
      <c r="VQ559"/>
      <c r="VR559"/>
      <c r="VS559"/>
      <c r="VT559"/>
      <c r="VU559"/>
      <c r="VV559"/>
      <c r="VW559"/>
      <c r="VX559"/>
      <c r="VY559"/>
      <c r="VZ559"/>
      <c r="WA559"/>
      <c r="WB559"/>
      <c r="WC559"/>
      <c r="WD559"/>
      <c r="WE559"/>
      <c r="WF559"/>
      <c r="WG559"/>
      <c r="WH559"/>
      <c r="WI559"/>
      <c r="WJ559"/>
      <c r="WK559"/>
      <c r="WL559"/>
      <c r="WM559"/>
      <c r="WN559"/>
      <c r="WO559"/>
      <c r="WP559"/>
      <c r="WQ559"/>
      <c r="WR559"/>
      <c r="WS559"/>
      <c r="WT559"/>
      <c r="WU559"/>
      <c r="WV559"/>
      <c r="WW559"/>
      <c r="WX559"/>
      <c r="WY559"/>
      <c r="WZ559"/>
      <c r="XA559"/>
      <c r="XB559"/>
      <c r="XC559"/>
      <c r="XD559"/>
      <c r="XE559"/>
      <c r="XF559"/>
      <c r="XG559"/>
      <c r="XH559"/>
      <c r="XI559"/>
      <c r="XJ559"/>
      <c r="XK559"/>
      <c r="XL559"/>
      <c r="XM559"/>
      <c r="XN559"/>
      <c r="XO559"/>
      <c r="XP559"/>
      <c r="XQ559"/>
      <c r="XR559"/>
      <c r="XS559"/>
      <c r="XT559"/>
      <c r="XU559"/>
      <c r="XV559"/>
      <c r="XW559"/>
      <c r="XX559"/>
      <c r="XY559"/>
      <c r="XZ559"/>
      <c r="YA559"/>
      <c r="YB559"/>
      <c r="YC559"/>
      <c r="YD559"/>
      <c r="YE559"/>
      <c r="YF559"/>
      <c r="YG559"/>
      <c r="YH559"/>
      <c r="YI559"/>
      <c r="YJ559"/>
      <c r="YK559"/>
      <c r="YL559"/>
      <c r="YM559"/>
      <c r="YN559"/>
      <c r="YO559"/>
      <c r="YP559"/>
      <c r="YQ559"/>
      <c r="YR559"/>
      <c r="YS559"/>
      <c r="YT559"/>
      <c r="YU559"/>
      <c r="YV559"/>
      <c r="YW559"/>
      <c r="YX559"/>
      <c r="YY559"/>
      <c r="YZ559"/>
      <c r="ZA559"/>
      <c r="ZB559"/>
      <c r="ZC559"/>
      <c r="ZD559"/>
      <c r="ZE559"/>
      <c r="ZF559"/>
      <c r="ZG559"/>
      <c r="ZH559"/>
      <c r="ZI559"/>
      <c r="ZJ559"/>
      <c r="ZK559"/>
      <c r="ZL559"/>
      <c r="ZM559"/>
      <c r="ZN559"/>
      <c r="ZO559"/>
      <c r="ZP559"/>
      <c r="ZQ559"/>
      <c r="ZR559"/>
      <c r="ZS559"/>
      <c r="ZT559"/>
      <c r="ZU559"/>
      <c r="ZV559"/>
      <c r="ZW559"/>
      <c r="ZX559"/>
      <c r="ZY559"/>
      <c r="ZZ559"/>
      <c r="AAA559"/>
      <c r="AAB559"/>
      <c r="AAC559"/>
      <c r="AAD559"/>
      <c r="AAE559"/>
      <c r="AAF559"/>
      <c r="AAG559"/>
      <c r="AAH559"/>
      <c r="AAI559"/>
      <c r="AAJ559"/>
      <c r="AAK559"/>
      <c r="AAL559"/>
      <c r="AAM559"/>
      <c r="AAN559"/>
      <c r="AAO559"/>
      <c r="AAP559"/>
      <c r="AAQ559"/>
      <c r="AAR559"/>
      <c r="AAS559"/>
      <c r="AAT559"/>
      <c r="AAU559"/>
      <c r="AAV559" t="s">
        <v>816</v>
      </c>
      <c r="AAW559"/>
      <c r="AAX559"/>
      <c r="AAY559"/>
      <c r="AAZ559"/>
      <c r="ABA559"/>
      <c r="ABB559"/>
      <c r="ABC559"/>
      <c r="ABD559"/>
      <c r="ABE559"/>
      <c r="ABF559"/>
      <c r="ABG559"/>
      <c r="ABH559" t="s">
        <v>816</v>
      </c>
      <c r="ABI559"/>
      <c r="ABJ559"/>
      <c r="ABK559"/>
      <c r="ABL559"/>
      <c r="ABM559"/>
      <c r="ABN559"/>
      <c r="ABO559"/>
      <c r="ABP559"/>
      <c r="ABQ559" t="s">
        <v>797</v>
      </c>
      <c r="ABR559" t="s">
        <v>3830</v>
      </c>
      <c r="ABS559">
        <v>1</v>
      </c>
      <c r="ABT559">
        <v>0</v>
      </c>
      <c r="ABU559">
        <v>0</v>
      </c>
      <c r="ABV559">
        <v>0</v>
      </c>
      <c r="ABW559">
        <v>0</v>
      </c>
      <c r="ABX559">
        <v>0</v>
      </c>
      <c r="ABY559">
        <v>1</v>
      </c>
      <c r="ABZ559">
        <v>1</v>
      </c>
      <c r="ACA559">
        <v>0</v>
      </c>
      <c r="ACB559">
        <v>0</v>
      </c>
      <c r="ACC559"/>
      <c r="ACD559" t="s">
        <v>2104</v>
      </c>
      <c r="ACE559"/>
      <c r="ACF559"/>
      <c r="ACG559"/>
      <c r="ACH559"/>
      <c r="ACI559"/>
      <c r="ACJ559"/>
      <c r="ACK559"/>
      <c r="ACL559"/>
      <c r="ACM559"/>
      <c r="ACN559"/>
      <c r="ACO559"/>
      <c r="ACP559"/>
      <c r="ACQ559" t="s">
        <v>835</v>
      </c>
      <c r="ACR559">
        <v>368114514</v>
      </c>
      <c r="ACS559" s="396">
        <v>44895.633067129631</v>
      </c>
      <c r="ACT559"/>
      <c r="ACU559"/>
      <c r="ACV559" t="s">
        <v>801</v>
      </c>
      <c r="ACW559"/>
      <c r="ACX559"/>
      <c r="ACY559">
        <v>559</v>
      </c>
    </row>
    <row r="560" spans="1:779" s="82" customFormat="1" x14ac:dyDescent="0.3">
      <c r="A560" t="s">
        <v>3875</v>
      </c>
      <c r="B560" s="396">
        <v>44893.37555931713</v>
      </c>
      <c r="C560" s="396">
        <v>44893.377829699079</v>
      </c>
      <c r="D560" s="396">
        <v>44893</v>
      </c>
      <c r="E560" t="s">
        <v>965</v>
      </c>
      <c r="F560" s="396">
        <v>44893</v>
      </c>
      <c r="G560" t="s">
        <v>966</v>
      </c>
      <c r="H560" t="s">
        <v>967</v>
      </c>
      <c r="I560" t="s">
        <v>967</v>
      </c>
      <c r="J560" t="s">
        <v>967</v>
      </c>
      <c r="K560" t="s">
        <v>795</v>
      </c>
      <c r="L560" t="s">
        <v>912</v>
      </c>
      <c r="M560">
        <v>0</v>
      </c>
      <c r="N560">
        <v>0</v>
      </c>
      <c r="O560">
        <v>0</v>
      </c>
      <c r="P560">
        <v>0</v>
      </c>
      <c r="Q560">
        <v>0</v>
      </c>
      <c r="R560">
        <v>0</v>
      </c>
      <c r="S560">
        <v>0</v>
      </c>
      <c r="T560">
        <v>0</v>
      </c>
      <c r="U560">
        <v>0</v>
      </c>
      <c r="V560">
        <v>0</v>
      </c>
      <c r="W560">
        <v>0</v>
      </c>
      <c r="X560">
        <v>0</v>
      </c>
      <c r="Y560">
        <v>0</v>
      </c>
      <c r="Z560">
        <v>0</v>
      </c>
      <c r="AA560">
        <v>1</v>
      </c>
      <c r="AB560">
        <v>0</v>
      </c>
      <c r="AC560">
        <v>0</v>
      </c>
      <c r="AD560">
        <v>0</v>
      </c>
      <c r="AE560">
        <v>0</v>
      </c>
      <c r="AF560">
        <v>0</v>
      </c>
      <c r="AG560">
        <v>0</v>
      </c>
      <c r="AH560">
        <v>0</v>
      </c>
      <c r="AI560">
        <v>0</v>
      </c>
      <c r="AJ560"/>
      <c r="AK560"/>
      <c r="AL560"/>
      <c r="AM560"/>
      <c r="AN560"/>
      <c r="AO560"/>
      <c r="AP560"/>
      <c r="AQ560"/>
      <c r="AR560"/>
      <c r="AS560"/>
      <c r="AT560"/>
      <c r="AU560"/>
      <c r="AV560"/>
      <c r="AW560"/>
      <c r="AX560"/>
      <c r="AY560"/>
      <c r="AZ560"/>
      <c r="BA560"/>
      <c r="BB560"/>
      <c r="BC560"/>
      <c r="BD560"/>
      <c r="BE560"/>
      <c r="BF560"/>
      <c r="BG560"/>
      <c r="BH560"/>
      <c r="BI560"/>
      <c r="BJ560"/>
      <c r="BK560"/>
      <c r="BL560"/>
      <c r="BM560"/>
      <c r="BN560"/>
      <c r="BO560"/>
      <c r="BP560"/>
      <c r="BQ560"/>
      <c r="BR560"/>
      <c r="BS560"/>
      <c r="BT560"/>
      <c r="BU560"/>
      <c r="BV560"/>
      <c r="BW560"/>
      <c r="BX560"/>
      <c r="BY560"/>
      <c r="BZ560"/>
      <c r="CA560"/>
      <c r="CB560"/>
      <c r="CC560"/>
      <c r="CD560"/>
      <c r="CE560"/>
      <c r="CF560"/>
      <c r="CG560"/>
      <c r="CH560"/>
      <c r="CI560"/>
      <c r="CJ560"/>
      <c r="CK560"/>
      <c r="CL560"/>
      <c r="CM560"/>
      <c r="CN560"/>
      <c r="CO560"/>
      <c r="CP560"/>
      <c r="CQ560"/>
      <c r="CR560"/>
      <c r="CS560"/>
      <c r="CT560"/>
      <c r="CU560"/>
      <c r="CV560"/>
      <c r="CW560"/>
      <c r="CX560"/>
      <c r="CY560"/>
      <c r="CZ560"/>
      <c r="DA560"/>
      <c r="DB560"/>
      <c r="DC560"/>
      <c r="DD560"/>
      <c r="DE560"/>
      <c r="DF560"/>
      <c r="DG560"/>
      <c r="DH560"/>
      <c r="DI560"/>
      <c r="DJ560"/>
      <c r="DK560"/>
      <c r="DL560"/>
      <c r="DM560"/>
      <c r="DN560"/>
      <c r="DO560"/>
      <c r="DP560"/>
      <c r="DQ560"/>
      <c r="DR560"/>
      <c r="DS560"/>
      <c r="DT560"/>
      <c r="DU560"/>
      <c r="DV560"/>
      <c r="DW560"/>
      <c r="DX560"/>
      <c r="DY560"/>
      <c r="DZ560"/>
      <c r="EA560"/>
      <c r="EB560"/>
      <c r="EC560"/>
      <c r="ED560"/>
      <c r="EE560"/>
      <c r="EF560"/>
      <c r="EG560"/>
      <c r="EH560"/>
      <c r="EI560"/>
      <c r="EJ560"/>
      <c r="EK560"/>
      <c r="EL560"/>
      <c r="EM560"/>
      <c r="EN560"/>
      <c r="EO560"/>
      <c r="EP560"/>
      <c r="EQ560"/>
      <c r="ER560"/>
      <c r="ES560"/>
      <c r="ET560"/>
      <c r="EU560"/>
      <c r="EV560"/>
      <c r="EW560"/>
      <c r="EX560"/>
      <c r="EY560"/>
      <c r="EZ560"/>
      <c r="FA560"/>
      <c r="FB560"/>
      <c r="FC560"/>
      <c r="FD560"/>
      <c r="FE560"/>
      <c r="FF560"/>
      <c r="FG560"/>
      <c r="FH560"/>
      <c r="FI560"/>
      <c r="FJ560"/>
      <c r="FK560"/>
      <c r="FL560"/>
      <c r="FM560"/>
      <c r="FN560"/>
      <c r="FO560"/>
      <c r="FP560"/>
      <c r="FQ560"/>
      <c r="FR560"/>
      <c r="FS560"/>
      <c r="FT560"/>
      <c r="FU560"/>
      <c r="FV560"/>
      <c r="FW560"/>
      <c r="FX560"/>
      <c r="FY560"/>
      <c r="FZ560"/>
      <c r="GA560"/>
      <c r="GB560"/>
      <c r="GC560"/>
      <c r="GD560"/>
      <c r="GE560"/>
      <c r="GF560"/>
      <c r="GG560"/>
      <c r="GH560"/>
      <c r="GI560"/>
      <c r="GJ560"/>
      <c r="GK560"/>
      <c r="GL560"/>
      <c r="GM560"/>
      <c r="GN560"/>
      <c r="GO560"/>
      <c r="GP560"/>
      <c r="GQ560"/>
      <c r="GR560"/>
      <c r="GS560"/>
      <c r="GT560"/>
      <c r="GU560"/>
      <c r="GV560"/>
      <c r="GW560"/>
      <c r="GX560"/>
      <c r="GY560"/>
      <c r="GZ560"/>
      <c r="HA560"/>
      <c r="HB560"/>
      <c r="HC560"/>
      <c r="HD560"/>
      <c r="HE560"/>
      <c r="HF560"/>
      <c r="HG560"/>
      <c r="HH560"/>
      <c r="HI560"/>
      <c r="HJ560"/>
      <c r="HK560"/>
      <c r="HL560"/>
      <c r="HM560"/>
      <c r="HN560"/>
      <c r="HO560"/>
      <c r="HP560"/>
      <c r="HQ560"/>
      <c r="HR560"/>
      <c r="HS560"/>
      <c r="HT560"/>
      <c r="HU560"/>
      <c r="HV560"/>
      <c r="HW560"/>
      <c r="HX560"/>
      <c r="HY560"/>
      <c r="HZ560"/>
      <c r="IA560"/>
      <c r="IB560"/>
      <c r="IC560"/>
      <c r="ID560"/>
      <c r="IE560"/>
      <c r="IF560"/>
      <c r="IG560"/>
      <c r="IH560"/>
      <c r="II560"/>
      <c r="IJ560"/>
      <c r="IK560"/>
      <c r="IL560"/>
      <c r="IM560"/>
      <c r="IN560"/>
      <c r="IO560"/>
      <c r="IP560"/>
      <c r="IQ560"/>
      <c r="IR560"/>
      <c r="IS560"/>
      <c r="IT560"/>
      <c r="IU560"/>
      <c r="IV560"/>
      <c r="IW560"/>
      <c r="IX560"/>
      <c r="IY560"/>
      <c r="IZ560"/>
      <c r="JA560"/>
      <c r="JB560"/>
      <c r="JC560"/>
      <c r="JD560"/>
      <c r="JE560"/>
      <c r="JF560"/>
      <c r="JG560"/>
      <c r="JH560"/>
      <c r="JI560"/>
      <c r="JJ560"/>
      <c r="JK560"/>
      <c r="JL560"/>
      <c r="JM560"/>
      <c r="JN560"/>
      <c r="JO560"/>
      <c r="JP560"/>
      <c r="JQ560"/>
      <c r="JR560"/>
      <c r="JS560"/>
      <c r="JT560"/>
      <c r="JU560"/>
      <c r="JV560"/>
      <c r="JW560"/>
      <c r="JX560"/>
      <c r="JY560"/>
      <c r="JZ560"/>
      <c r="KA560"/>
      <c r="KB560"/>
      <c r="KC560"/>
      <c r="KD560"/>
      <c r="KE560"/>
      <c r="KF560"/>
      <c r="KG560"/>
      <c r="KH560"/>
      <c r="KI560"/>
      <c r="KJ560"/>
      <c r="KK560"/>
      <c r="KL560"/>
      <c r="KM560"/>
      <c r="KN560"/>
      <c r="KO560"/>
      <c r="KP560"/>
      <c r="KQ560"/>
      <c r="KR560"/>
      <c r="KS560"/>
      <c r="KT560"/>
      <c r="KU560"/>
      <c r="KV560"/>
      <c r="KW560"/>
      <c r="KX560"/>
      <c r="KY560"/>
      <c r="KZ560"/>
      <c r="LA560"/>
      <c r="LB560"/>
      <c r="LC560"/>
      <c r="LD560"/>
      <c r="LE560"/>
      <c r="LF560"/>
      <c r="LG560"/>
      <c r="LH560"/>
      <c r="LI560"/>
      <c r="LJ560"/>
      <c r="LK560"/>
      <c r="LL560"/>
      <c r="LM560"/>
      <c r="LN560"/>
      <c r="LO560"/>
      <c r="LP560"/>
      <c r="LQ560"/>
      <c r="LR560"/>
      <c r="LS560"/>
      <c r="LT560"/>
      <c r="LU560"/>
      <c r="LV560"/>
      <c r="LW560"/>
      <c r="LX560"/>
      <c r="LY560"/>
      <c r="LZ560"/>
      <c r="MA560"/>
      <c r="MB560"/>
      <c r="MC560"/>
      <c r="MD560"/>
      <c r="ME560"/>
      <c r="MF560"/>
      <c r="MG560"/>
      <c r="MH560"/>
      <c r="MI560"/>
      <c r="MJ560"/>
      <c r="MK560"/>
      <c r="ML560"/>
      <c r="MM560"/>
      <c r="MN560"/>
      <c r="MO560"/>
      <c r="MP560"/>
      <c r="MQ560"/>
      <c r="MR560"/>
      <c r="MS560"/>
      <c r="MT560"/>
      <c r="MU560"/>
      <c r="MV560"/>
      <c r="MW560"/>
      <c r="MX560"/>
      <c r="MY560"/>
      <c r="MZ560"/>
      <c r="NA560"/>
      <c r="NB560"/>
      <c r="NC560"/>
      <c r="ND560"/>
      <c r="NE560"/>
      <c r="NF560"/>
      <c r="NG560"/>
      <c r="NH560"/>
      <c r="NI560"/>
      <c r="NJ560"/>
      <c r="NK560"/>
      <c r="NL560"/>
      <c r="NM560"/>
      <c r="NN560"/>
      <c r="NO560"/>
      <c r="NP560"/>
      <c r="NQ560"/>
      <c r="NR560"/>
      <c r="NS560"/>
      <c r="NT560"/>
      <c r="NU560"/>
      <c r="NV560"/>
      <c r="NW560"/>
      <c r="NX560"/>
      <c r="NY560"/>
      <c r="NZ560"/>
      <c r="OA560"/>
      <c r="OB560"/>
      <c r="OC560"/>
      <c r="OD560"/>
      <c r="OE560"/>
      <c r="OF560"/>
      <c r="OG560"/>
      <c r="OH560"/>
      <c r="OI560"/>
      <c r="OJ560"/>
      <c r="OK560"/>
      <c r="OL560"/>
      <c r="OM560"/>
      <c r="ON560"/>
      <c r="OO560"/>
      <c r="OP560"/>
      <c r="OQ560"/>
      <c r="OR560"/>
      <c r="OS560"/>
      <c r="OT560"/>
      <c r="OU560"/>
      <c r="OV560"/>
      <c r="OW560"/>
      <c r="OX560"/>
      <c r="OY560"/>
      <c r="OZ560"/>
      <c r="PA560"/>
      <c r="PB560"/>
      <c r="PC560"/>
      <c r="PD560"/>
      <c r="PE560"/>
      <c r="PF560"/>
      <c r="PG560"/>
      <c r="PH560"/>
      <c r="PI560"/>
      <c r="PJ560"/>
      <c r="PK560"/>
      <c r="PL560"/>
      <c r="PM560"/>
      <c r="PN560"/>
      <c r="PO560"/>
      <c r="PP560"/>
      <c r="PQ560"/>
      <c r="PR560"/>
      <c r="PS560"/>
      <c r="PT560"/>
      <c r="PU560"/>
      <c r="PV560"/>
      <c r="PW560"/>
      <c r="PX560"/>
      <c r="PY560"/>
      <c r="PZ560"/>
      <c r="QA560"/>
      <c r="QB560"/>
      <c r="QC560"/>
      <c r="QD560"/>
      <c r="QE560"/>
      <c r="QF560"/>
      <c r="QG560"/>
      <c r="QH560"/>
      <c r="QI560"/>
      <c r="QJ560"/>
      <c r="QK560"/>
      <c r="QL560"/>
      <c r="QM560"/>
      <c r="QN560"/>
      <c r="QO560"/>
      <c r="QP560"/>
      <c r="QQ560"/>
      <c r="QR560"/>
      <c r="QS560"/>
      <c r="QT560"/>
      <c r="QU560"/>
      <c r="QV560"/>
      <c r="QW560"/>
      <c r="QX560"/>
      <c r="QY560"/>
      <c r="QZ560"/>
      <c r="RA560"/>
      <c r="RB560"/>
      <c r="RC560"/>
      <c r="RD560"/>
      <c r="RE560"/>
      <c r="RF560"/>
      <c r="RG560"/>
      <c r="RH560"/>
      <c r="RI560"/>
      <c r="RJ560"/>
      <c r="RK560"/>
      <c r="RL560"/>
      <c r="RM560"/>
      <c r="RN560"/>
      <c r="RO560"/>
      <c r="RP560"/>
      <c r="RQ560"/>
      <c r="RR560"/>
      <c r="RS560"/>
      <c r="RT560"/>
      <c r="RU560"/>
      <c r="RV560"/>
      <c r="RW560"/>
      <c r="RX560"/>
      <c r="RY560"/>
      <c r="RZ560"/>
      <c r="SA560"/>
      <c r="SB560"/>
      <c r="SC560"/>
      <c r="SD560"/>
      <c r="SE560"/>
      <c r="SF560"/>
      <c r="SG560"/>
      <c r="SH560"/>
      <c r="SI560"/>
      <c r="SJ560"/>
      <c r="SK560"/>
      <c r="SL560"/>
      <c r="SM560"/>
      <c r="SN560"/>
      <c r="SO560"/>
      <c r="SP560"/>
      <c r="SQ560"/>
      <c r="SR560"/>
      <c r="SS560"/>
      <c r="ST560"/>
      <c r="SU560"/>
      <c r="SV560"/>
      <c r="SW560"/>
      <c r="SX560"/>
      <c r="SY560"/>
      <c r="SZ560"/>
      <c r="TA560"/>
      <c r="TB560"/>
      <c r="TC560"/>
      <c r="TD560"/>
      <c r="TE560"/>
      <c r="TF560"/>
      <c r="TG560"/>
      <c r="TH560"/>
      <c r="TI560"/>
      <c r="TJ560" t="s">
        <v>840</v>
      </c>
      <c r="TK560"/>
      <c r="TL560">
        <v>300</v>
      </c>
      <c r="TM560">
        <v>300</v>
      </c>
      <c r="TN560"/>
      <c r="TO560">
        <v>75</v>
      </c>
      <c r="TP560">
        <v>300</v>
      </c>
      <c r="TQ560">
        <v>225</v>
      </c>
      <c r="TR560" t="s">
        <v>975</v>
      </c>
      <c r="TS560" t="s">
        <v>798</v>
      </c>
      <c r="TT560" t="s">
        <v>799</v>
      </c>
      <c r="TU560"/>
      <c r="TV560" t="s">
        <v>797</v>
      </c>
      <c r="TW560" t="s">
        <v>3876</v>
      </c>
      <c r="TX560">
        <v>1</v>
      </c>
      <c r="TY560">
        <v>1</v>
      </c>
      <c r="TZ560">
        <v>0</v>
      </c>
      <c r="UA560">
        <v>0</v>
      </c>
      <c r="UB560">
        <v>0</v>
      </c>
      <c r="UC560">
        <v>0</v>
      </c>
      <c r="UD560">
        <v>0</v>
      </c>
      <c r="UE560">
        <v>1</v>
      </c>
      <c r="UF560">
        <v>0</v>
      </c>
      <c r="UG560">
        <v>1</v>
      </c>
      <c r="UH560">
        <v>0</v>
      </c>
      <c r="UI560">
        <v>0</v>
      </c>
      <c r="UJ560">
        <v>1</v>
      </c>
      <c r="UK560">
        <v>0</v>
      </c>
      <c r="UL560">
        <v>0</v>
      </c>
      <c r="UM560"/>
      <c r="UN560"/>
      <c r="UO560"/>
      <c r="UP560"/>
      <c r="UQ560"/>
      <c r="UR560"/>
      <c r="US560"/>
      <c r="UT560"/>
      <c r="UU560"/>
      <c r="UV560"/>
      <c r="UW560"/>
      <c r="UX560"/>
      <c r="UY560"/>
      <c r="UZ560"/>
      <c r="VA560"/>
      <c r="VB560"/>
      <c r="VC560"/>
      <c r="VD560"/>
      <c r="VE560"/>
      <c r="VF560"/>
      <c r="VG560"/>
      <c r="VH560"/>
      <c r="VI560"/>
      <c r="VJ560"/>
      <c r="VK560"/>
      <c r="VL560"/>
      <c r="VM560"/>
      <c r="VN560"/>
      <c r="VO560"/>
      <c r="VP560"/>
      <c r="VQ560"/>
      <c r="VR560"/>
      <c r="VS560"/>
      <c r="VT560"/>
      <c r="VU560"/>
      <c r="VV560"/>
      <c r="VW560"/>
      <c r="VX560"/>
      <c r="VY560"/>
      <c r="VZ560"/>
      <c r="WA560"/>
      <c r="WB560"/>
      <c r="WC560"/>
      <c r="WD560"/>
      <c r="WE560"/>
      <c r="WF560"/>
      <c r="WG560"/>
      <c r="WH560"/>
      <c r="WI560"/>
      <c r="WJ560"/>
      <c r="WK560"/>
      <c r="WL560"/>
      <c r="WM560"/>
      <c r="WN560"/>
      <c r="WO560"/>
      <c r="WP560"/>
      <c r="WQ560"/>
      <c r="WR560"/>
      <c r="WS560"/>
      <c r="WT560"/>
      <c r="WU560"/>
      <c r="WV560"/>
      <c r="WW560"/>
      <c r="WX560"/>
      <c r="WY560"/>
      <c r="WZ560"/>
      <c r="XA560"/>
      <c r="XB560"/>
      <c r="XC560"/>
      <c r="XD560"/>
      <c r="XE560"/>
      <c r="XF560"/>
      <c r="XG560"/>
      <c r="XH560"/>
      <c r="XI560"/>
      <c r="XJ560"/>
      <c r="XK560"/>
      <c r="XL560"/>
      <c r="XM560"/>
      <c r="XN560"/>
      <c r="XO560"/>
      <c r="XP560"/>
      <c r="XQ560"/>
      <c r="XR560"/>
      <c r="XS560"/>
      <c r="XT560"/>
      <c r="XU560"/>
      <c r="XV560"/>
      <c r="XW560"/>
      <c r="XX560"/>
      <c r="XY560"/>
      <c r="XZ560"/>
      <c r="YA560"/>
      <c r="YB560"/>
      <c r="YC560"/>
      <c r="YD560"/>
      <c r="YE560"/>
      <c r="YF560"/>
      <c r="YG560"/>
      <c r="YH560"/>
      <c r="YI560"/>
      <c r="YJ560"/>
      <c r="YK560"/>
      <c r="YL560"/>
      <c r="YM560"/>
      <c r="YN560"/>
      <c r="YO560"/>
      <c r="YP560"/>
      <c r="YQ560"/>
      <c r="YR560"/>
      <c r="YS560"/>
      <c r="YT560"/>
      <c r="YU560"/>
      <c r="YV560"/>
      <c r="YW560"/>
      <c r="YX560"/>
      <c r="YY560"/>
      <c r="YZ560"/>
      <c r="ZA560"/>
      <c r="ZB560"/>
      <c r="ZC560"/>
      <c r="ZD560"/>
      <c r="ZE560"/>
      <c r="ZF560"/>
      <c r="ZG560"/>
      <c r="ZH560"/>
      <c r="ZI560"/>
      <c r="ZJ560"/>
      <c r="ZK560"/>
      <c r="ZL560"/>
      <c r="ZM560"/>
      <c r="ZN560"/>
      <c r="ZO560"/>
      <c r="ZP560"/>
      <c r="ZQ560"/>
      <c r="ZR560"/>
      <c r="ZS560"/>
      <c r="ZT560"/>
      <c r="ZU560"/>
      <c r="ZV560"/>
      <c r="ZW560"/>
      <c r="ZX560"/>
      <c r="ZY560"/>
      <c r="ZZ560"/>
      <c r="AAA560"/>
      <c r="AAB560"/>
      <c r="AAC560"/>
      <c r="AAD560"/>
      <c r="AAE560"/>
      <c r="AAF560"/>
      <c r="AAG560"/>
      <c r="AAH560"/>
      <c r="AAI560"/>
      <c r="AAJ560"/>
      <c r="AAK560"/>
      <c r="AAL560"/>
      <c r="AAM560"/>
      <c r="AAN560"/>
      <c r="AAO560"/>
      <c r="AAP560"/>
      <c r="AAQ560"/>
      <c r="AAR560"/>
      <c r="AAS560"/>
      <c r="AAT560"/>
      <c r="AAU560"/>
      <c r="AAV560" t="s">
        <v>816</v>
      </c>
      <c r="AAW560"/>
      <c r="AAX560"/>
      <c r="AAY560"/>
      <c r="AAZ560"/>
      <c r="ABA560"/>
      <c r="ABB560"/>
      <c r="ABC560"/>
      <c r="ABD560"/>
      <c r="ABE560"/>
      <c r="ABF560"/>
      <c r="ABG560"/>
      <c r="ABH560" t="s">
        <v>816</v>
      </c>
      <c r="ABI560"/>
      <c r="ABJ560"/>
      <c r="ABK560"/>
      <c r="ABL560"/>
      <c r="ABM560"/>
      <c r="ABN560"/>
      <c r="ABO560"/>
      <c r="ABP560"/>
      <c r="ABQ560" t="s">
        <v>797</v>
      </c>
      <c r="ABR560" t="s">
        <v>3877</v>
      </c>
      <c r="ABS560">
        <v>1</v>
      </c>
      <c r="ABT560">
        <v>0</v>
      </c>
      <c r="ABU560">
        <v>0</v>
      </c>
      <c r="ABV560">
        <v>0</v>
      </c>
      <c r="ABW560">
        <v>1</v>
      </c>
      <c r="ABX560">
        <v>0</v>
      </c>
      <c r="ABY560">
        <v>1</v>
      </c>
      <c r="ABZ560">
        <v>1</v>
      </c>
      <c r="ACA560">
        <v>0</v>
      </c>
      <c r="ACB560">
        <v>0</v>
      </c>
      <c r="ACC560"/>
      <c r="ACD560" t="s">
        <v>2104</v>
      </c>
      <c r="ACE560"/>
      <c r="ACF560"/>
      <c r="ACG560"/>
      <c r="ACH560"/>
      <c r="ACI560"/>
      <c r="ACJ560"/>
      <c r="ACK560"/>
      <c r="ACL560"/>
      <c r="ACM560"/>
      <c r="ACN560"/>
      <c r="ACO560"/>
      <c r="ACP560"/>
      <c r="ACQ560" t="s">
        <v>835</v>
      </c>
      <c r="ACR560">
        <v>368114538</v>
      </c>
      <c r="ACS560" s="396">
        <v>44895.633101851847</v>
      </c>
      <c r="ACT560"/>
      <c r="ACU560"/>
      <c r="ACV560" t="s">
        <v>801</v>
      </c>
      <c r="ACW560"/>
      <c r="ACX560"/>
      <c r="ACY560">
        <v>560</v>
      </c>
    </row>
    <row r="561" spans="1:779" s="82" customFormat="1" x14ac:dyDescent="0.3">
      <c r="A561" t="s">
        <v>3878</v>
      </c>
      <c r="B561" s="396">
        <v>44893.378016249997</v>
      </c>
      <c r="C561" s="396">
        <v>44893.380792118063</v>
      </c>
      <c r="D561" s="396">
        <v>44893</v>
      </c>
      <c r="E561" t="s">
        <v>965</v>
      </c>
      <c r="F561" s="396">
        <v>44893</v>
      </c>
      <c r="G561" t="s">
        <v>966</v>
      </c>
      <c r="H561" t="s">
        <v>967</v>
      </c>
      <c r="I561" t="s">
        <v>967</v>
      </c>
      <c r="J561" t="s">
        <v>967</v>
      </c>
      <c r="K561" t="s">
        <v>795</v>
      </c>
      <c r="L561" t="s">
        <v>912</v>
      </c>
      <c r="M561">
        <v>0</v>
      </c>
      <c r="N561">
        <v>0</v>
      </c>
      <c r="O561">
        <v>0</v>
      </c>
      <c r="P561">
        <v>0</v>
      </c>
      <c r="Q561">
        <v>0</v>
      </c>
      <c r="R561">
        <v>0</v>
      </c>
      <c r="S561">
        <v>0</v>
      </c>
      <c r="T561">
        <v>0</v>
      </c>
      <c r="U561">
        <v>0</v>
      </c>
      <c r="V561">
        <v>0</v>
      </c>
      <c r="W561">
        <v>0</v>
      </c>
      <c r="X561">
        <v>0</v>
      </c>
      <c r="Y561">
        <v>0</v>
      </c>
      <c r="Z561">
        <v>0</v>
      </c>
      <c r="AA561">
        <v>1</v>
      </c>
      <c r="AB561">
        <v>0</v>
      </c>
      <c r="AC561">
        <v>0</v>
      </c>
      <c r="AD561">
        <v>0</v>
      </c>
      <c r="AE561">
        <v>0</v>
      </c>
      <c r="AF561">
        <v>0</v>
      </c>
      <c r="AG561">
        <v>0</v>
      </c>
      <c r="AH561">
        <v>0</v>
      </c>
      <c r="AI561">
        <v>0</v>
      </c>
      <c r="AJ561"/>
      <c r="AK561"/>
      <c r="AL561"/>
      <c r="AM561"/>
      <c r="AN561"/>
      <c r="AO561"/>
      <c r="AP561"/>
      <c r="AQ561"/>
      <c r="AR561"/>
      <c r="AS561"/>
      <c r="AT561"/>
      <c r="AU561"/>
      <c r="AV561"/>
      <c r="AW561"/>
      <c r="AX561"/>
      <c r="AY561"/>
      <c r="AZ561"/>
      <c r="BA561"/>
      <c r="BB561"/>
      <c r="BC561"/>
      <c r="BD561"/>
      <c r="BE561"/>
      <c r="BF561"/>
      <c r="BG561"/>
      <c r="BH561"/>
      <c r="BI561"/>
      <c r="BJ561"/>
      <c r="BK561"/>
      <c r="BL561"/>
      <c r="BM561"/>
      <c r="BN561"/>
      <c r="BO561"/>
      <c r="BP561"/>
      <c r="BQ561"/>
      <c r="BR561"/>
      <c r="BS561"/>
      <c r="BT561"/>
      <c r="BU561"/>
      <c r="BV561"/>
      <c r="BW561"/>
      <c r="BX561"/>
      <c r="BY561"/>
      <c r="BZ561"/>
      <c r="CA561"/>
      <c r="CB561"/>
      <c r="CC561"/>
      <c r="CD561"/>
      <c r="CE561"/>
      <c r="CF561"/>
      <c r="CG561"/>
      <c r="CH561"/>
      <c r="CI561"/>
      <c r="CJ561"/>
      <c r="CK561"/>
      <c r="CL561"/>
      <c r="CM561"/>
      <c r="CN561"/>
      <c r="CO561"/>
      <c r="CP561"/>
      <c r="CQ561"/>
      <c r="CR561"/>
      <c r="CS561"/>
      <c r="CT561"/>
      <c r="CU561"/>
      <c r="CV561"/>
      <c r="CW561"/>
      <c r="CX561"/>
      <c r="CY561"/>
      <c r="CZ561"/>
      <c r="DA561"/>
      <c r="DB561"/>
      <c r="DC561"/>
      <c r="DD561"/>
      <c r="DE561"/>
      <c r="DF561"/>
      <c r="DG561"/>
      <c r="DH561"/>
      <c r="DI561"/>
      <c r="DJ561"/>
      <c r="DK561"/>
      <c r="DL561"/>
      <c r="DM561"/>
      <c r="DN561"/>
      <c r="DO561"/>
      <c r="DP561"/>
      <c r="DQ561"/>
      <c r="DR561"/>
      <c r="DS561"/>
      <c r="DT561"/>
      <c r="DU561"/>
      <c r="DV561"/>
      <c r="DW561"/>
      <c r="DX561"/>
      <c r="DY561"/>
      <c r="DZ561"/>
      <c r="EA561"/>
      <c r="EB561"/>
      <c r="EC561"/>
      <c r="ED561"/>
      <c r="EE561"/>
      <c r="EF561"/>
      <c r="EG561"/>
      <c r="EH561"/>
      <c r="EI561"/>
      <c r="EJ561"/>
      <c r="EK561"/>
      <c r="EL561"/>
      <c r="EM561"/>
      <c r="EN561"/>
      <c r="EO561"/>
      <c r="EP561"/>
      <c r="EQ561"/>
      <c r="ER561"/>
      <c r="ES561"/>
      <c r="ET561"/>
      <c r="EU561"/>
      <c r="EV561"/>
      <c r="EW561"/>
      <c r="EX561"/>
      <c r="EY561"/>
      <c r="EZ561"/>
      <c r="FA561"/>
      <c r="FB561"/>
      <c r="FC561"/>
      <c r="FD561"/>
      <c r="FE561"/>
      <c r="FF561"/>
      <c r="FG561"/>
      <c r="FH561"/>
      <c r="FI561"/>
      <c r="FJ561"/>
      <c r="FK561"/>
      <c r="FL561"/>
      <c r="FM561"/>
      <c r="FN561"/>
      <c r="FO561"/>
      <c r="FP561"/>
      <c r="FQ561"/>
      <c r="FR561"/>
      <c r="FS561"/>
      <c r="FT561"/>
      <c r="FU561"/>
      <c r="FV561"/>
      <c r="FW561"/>
      <c r="FX561"/>
      <c r="FY561"/>
      <c r="FZ561"/>
      <c r="GA561"/>
      <c r="GB561"/>
      <c r="GC561"/>
      <c r="GD561"/>
      <c r="GE561"/>
      <c r="GF561"/>
      <c r="GG561"/>
      <c r="GH561"/>
      <c r="GI561"/>
      <c r="GJ561"/>
      <c r="GK561"/>
      <c r="GL561"/>
      <c r="GM561"/>
      <c r="GN561"/>
      <c r="GO561"/>
      <c r="GP561"/>
      <c r="GQ561"/>
      <c r="GR561"/>
      <c r="GS561"/>
      <c r="GT561"/>
      <c r="GU561"/>
      <c r="GV561"/>
      <c r="GW561"/>
      <c r="GX561"/>
      <c r="GY561"/>
      <c r="GZ561"/>
      <c r="HA561"/>
      <c r="HB561"/>
      <c r="HC561"/>
      <c r="HD561"/>
      <c r="HE561"/>
      <c r="HF561"/>
      <c r="HG561"/>
      <c r="HH561"/>
      <c r="HI561"/>
      <c r="HJ561"/>
      <c r="HK561"/>
      <c r="HL561"/>
      <c r="HM561"/>
      <c r="HN561"/>
      <c r="HO561"/>
      <c r="HP561"/>
      <c r="HQ561"/>
      <c r="HR561"/>
      <c r="HS561"/>
      <c r="HT561"/>
      <c r="HU561"/>
      <c r="HV561"/>
      <c r="HW561"/>
      <c r="HX561"/>
      <c r="HY561"/>
      <c r="HZ561"/>
      <c r="IA561"/>
      <c r="IB561"/>
      <c r="IC561"/>
      <c r="ID561"/>
      <c r="IE561"/>
      <c r="IF561"/>
      <c r="IG561"/>
      <c r="IH561"/>
      <c r="II561"/>
      <c r="IJ561"/>
      <c r="IK561"/>
      <c r="IL561"/>
      <c r="IM561"/>
      <c r="IN561"/>
      <c r="IO561"/>
      <c r="IP561"/>
      <c r="IQ561"/>
      <c r="IR561"/>
      <c r="IS561"/>
      <c r="IT561"/>
      <c r="IU561"/>
      <c r="IV561"/>
      <c r="IW561"/>
      <c r="IX561"/>
      <c r="IY561"/>
      <c r="IZ561"/>
      <c r="JA561"/>
      <c r="JB561"/>
      <c r="JC561"/>
      <c r="JD561"/>
      <c r="JE561"/>
      <c r="JF561"/>
      <c r="JG561"/>
      <c r="JH561"/>
      <c r="JI561"/>
      <c r="JJ561"/>
      <c r="JK561"/>
      <c r="JL561"/>
      <c r="JM561"/>
      <c r="JN561"/>
      <c r="JO561"/>
      <c r="JP561"/>
      <c r="JQ561"/>
      <c r="JR561"/>
      <c r="JS561"/>
      <c r="JT561"/>
      <c r="JU561"/>
      <c r="JV561"/>
      <c r="JW561"/>
      <c r="JX561"/>
      <c r="JY561"/>
      <c r="JZ561"/>
      <c r="KA561"/>
      <c r="KB561"/>
      <c r="KC561"/>
      <c r="KD561"/>
      <c r="KE561"/>
      <c r="KF561"/>
      <c r="KG561"/>
      <c r="KH561"/>
      <c r="KI561"/>
      <c r="KJ561"/>
      <c r="KK561"/>
      <c r="KL561"/>
      <c r="KM561"/>
      <c r="KN561"/>
      <c r="KO561"/>
      <c r="KP561"/>
      <c r="KQ561"/>
      <c r="KR561"/>
      <c r="KS561"/>
      <c r="KT561"/>
      <c r="KU561"/>
      <c r="KV561"/>
      <c r="KW561"/>
      <c r="KX561"/>
      <c r="KY561"/>
      <c r="KZ561"/>
      <c r="LA561"/>
      <c r="LB561"/>
      <c r="LC561"/>
      <c r="LD561"/>
      <c r="LE561"/>
      <c r="LF561"/>
      <c r="LG561"/>
      <c r="LH561"/>
      <c r="LI561"/>
      <c r="LJ561"/>
      <c r="LK561"/>
      <c r="LL561"/>
      <c r="LM561"/>
      <c r="LN561"/>
      <c r="LO561"/>
      <c r="LP561"/>
      <c r="LQ561"/>
      <c r="LR561"/>
      <c r="LS561"/>
      <c r="LT561"/>
      <c r="LU561"/>
      <c r="LV561"/>
      <c r="LW561"/>
      <c r="LX561"/>
      <c r="LY561"/>
      <c r="LZ561"/>
      <c r="MA561"/>
      <c r="MB561"/>
      <c r="MC561"/>
      <c r="MD561"/>
      <c r="ME561"/>
      <c r="MF561"/>
      <c r="MG561"/>
      <c r="MH561"/>
      <c r="MI561"/>
      <c r="MJ561"/>
      <c r="MK561"/>
      <c r="ML561"/>
      <c r="MM561"/>
      <c r="MN561"/>
      <c r="MO561"/>
      <c r="MP561"/>
      <c r="MQ561"/>
      <c r="MR561"/>
      <c r="MS561"/>
      <c r="MT561"/>
      <c r="MU561"/>
      <c r="MV561"/>
      <c r="MW561"/>
      <c r="MX561"/>
      <c r="MY561"/>
      <c r="MZ561"/>
      <c r="NA561"/>
      <c r="NB561"/>
      <c r="NC561"/>
      <c r="ND561"/>
      <c r="NE561"/>
      <c r="NF561"/>
      <c r="NG561"/>
      <c r="NH561"/>
      <c r="NI561"/>
      <c r="NJ561"/>
      <c r="NK561"/>
      <c r="NL561"/>
      <c r="NM561"/>
      <c r="NN561"/>
      <c r="NO561"/>
      <c r="NP561"/>
      <c r="NQ561"/>
      <c r="NR561"/>
      <c r="NS561"/>
      <c r="NT561"/>
      <c r="NU561"/>
      <c r="NV561"/>
      <c r="NW561"/>
      <c r="NX561"/>
      <c r="NY561"/>
      <c r="NZ561"/>
      <c r="OA561"/>
      <c r="OB561"/>
      <c r="OC561"/>
      <c r="OD561"/>
      <c r="OE561"/>
      <c r="OF561"/>
      <c r="OG561"/>
      <c r="OH561"/>
      <c r="OI561"/>
      <c r="OJ561"/>
      <c r="OK561"/>
      <c r="OL561"/>
      <c r="OM561"/>
      <c r="ON561"/>
      <c r="OO561"/>
      <c r="OP561"/>
      <c r="OQ561"/>
      <c r="OR561"/>
      <c r="OS561"/>
      <c r="OT561"/>
      <c r="OU561"/>
      <c r="OV561"/>
      <c r="OW561"/>
      <c r="OX561"/>
      <c r="OY561"/>
      <c r="OZ561"/>
      <c r="PA561"/>
      <c r="PB561"/>
      <c r="PC561"/>
      <c r="PD561"/>
      <c r="PE561"/>
      <c r="PF561"/>
      <c r="PG561"/>
      <c r="PH561"/>
      <c r="PI561"/>
      <c r="PJ561"/>
      <c r="PK561"/>
      <c r="PL561"/>
      <c r="PM561"/>
      <c r="PN561"/>
      <c r="PO561"/>
      <c r="PP561"/>
      <c r="PQ561"/>
      <c r="PR561"/>
      <c r="PS561"/>
      <c r="PT561"/>
      <c r="PU561"/>
      <c r="PV561"/>
      <c r="PW561"/>
      <c r="PX561"/>
      <c r="PY561"/>
      <c r="PZ561"/>
      <c r="QA561"/>
      <c r="QB561"/>
      <c r="QC561"/>
      <c r="QD561"/>
      <c r="QE561"/>
      <c r="QF561"/>
      <c r="QG561"/>
      <c r="QH561"/>
      <c r="QI561"/>
      <c r="QJ561"/>
      <c r="QK561"/>
      <c r="QL561"/>
      <c r="QM561"/>
      <c r="QN561"/>
      <c r="QO561"/>
      <c r="QP561"/>
      <c r="QQ561"/>
      <c r="QR561"/>
      <c r="QS561"/>
      <c r="QT561"/>
      <c r="QU561"/>
      <c r="QV561"/>
      <c r="QW561"/>
      <c r="QX561"/>
      <c r="QY561"/>
      <c r="QZ561"/>
      <c r="RA561"/>
      <c r="RB561"/>
      <c r="RC561"/>
      <c r="RD561"/>
      <c r="RE561"/>
      <c r="RF561"/>
      <c r="RG561"/>
      <c r="RH561"/>
      <c r="RI561"/>
      <c r="RJ561"/>
      <c r="RK561"/>
      <c r="RL561"/>
      <c r="RM561"/>
      <c r="RN561"/>
      <c r="RO561"/>
      <c r="RP561"/>
      <c r="RQ561"/>
      <c r="RR561"/>
      <c r="RS561"/>
      <c r="RT561"/>
      <c r="RU561"/>
      <c r="RV561"/>
      <c r="RW561"/>
      <c r="RX561"/>
      <c r="RY561"/>
      <c r="RZ561"/>
      <c r="SA561"/>
      <c r="SB561"/>
      <c r="SC561"/>
      <c r="SD561"/>
      <c r="SE561"/>
      <c r="SF561"/>
      <c r="SG561"/>
      <c r="SH561"/>
      <c r="SI561"/>
      <c r="SJ561"/>
      <c r="SK561"/>
      <c r="SL561"/>
      <c r="SM561"/>
      <c r="SN561"/>
      <c r="SO561"/>
      <c r="SP561"/>
      <c r="SQ561"/>
      <c r="SR561"/>
      <c r="SS561"/>
      <c r="ST561"/>
      <c r="SU561"/>
      <c r="SV561"/>
      <c r="SW561"/>
      <c r="SX561"/>
      <c r="SY561"/>
      <c r="SZ561"/>
      <c r="TA561"/>
      <c r="TB561"/>
      <c r="TC561"/>
      <c r="TD561"/>
      <c r="TE561"/>
      <c r="TF561"/>
      <c r="TG561"/>
      <c r="TH561"/>
      <c r="TI561"/>
      <c r="TJ561" t="s">
        <v>840</v>
      </c>
      <c r="TK561"/>
      <c r="TL561">
        <v>300</v>
      </c>
      <c r="TM561">
        <v>300</v>
      </c>
      <c r="TN561"/>
      <c r="TO561">
        <v>75</v>
      </c>
      <c r="TP561">
        <v>300</v>
      </c>
      <c r="TQ561">
        <v>225</v>
      </c>
      <c r="TR561" t="s">
        <v>975</v>
      </c>
      <c r="TS561" t="s">
        <v>798</v>
      </c>
      <c r="TT561" t="s">
        <v>799</v>
      </c>
      <c r="TU561"/>
      <c r="TV561" t="s">
        <v>797</v>
      </c>
      <c r="TW561" t="s">
        <v>972</v>
      </c>
      <c r="TX561">
        <v>1</v>
      </c>
      <c r="TY561">
        <v>1</v>
      </c>
      <c r="TZ561">
        <v>0</v>
      </c>
      <c r="UA561">
        <v>0</v>
      </c>
      <c r="UB561">
        <v>0</v>
      </c>
      <c r="UC561">
        <v>0</v>
      </c>
      <c r="UD561">
        <v>0</v>
      </c>
      <c r="UE561">
        <v>0</v>
      </c>
      <c r="UF561">
        <v>0</v>
      </c>
      <c r="UG561">
        <v>1</v>
      </c>
      <c r="UH561">
        <v>0</v>
      </c>
      <c r="UI561">
        <v>0</v>
      </c>
      <c r="UJ561">
        <v>1</v>
      </c>
      <c r="UK561">
        <v>0</v>
      </c>
      <c r="UL561">
        <v>0</v>
      </c>
      <c r="UM561"/>
      <c r="UN561"/>
      <c r="UO561"/>
      <c r="UP561"/>
      <c r="UQ561"/>
      <c r="UR561"/>
      <c r="US561"/>
      <c r="UT561"/>
      <c r="UU561"/>
      <c r="UV561"/>
      <c r="UW561"/>
      <c r="UX561"/>
      <c r="UY561"/>
      <c r="UZ561"/>
      <c r="VA561"/>
      <c r="VB561"/>
      <c r="VC561"/>
      <c r="VD561"/>
      <c r="VE561"/>
      <c r="VF561"/>
      <c r="VG561"/>
      <c r="VH561"/>
      <c r="VI561"/>
      <c r="VJ561"/>
      <c r="VK561"/>
      <c r="VL561"/>
      <c r="VM561"/>
      <c r="VN561"/>
      <c r="VO561"/>
      <c r="VP561"/>
      <c r="VQ561"/>
      <c r="VR561"/>
      <c r="VS561"/>
      <c r="VT561"/>
      <c r="VU561"/>
      <c r="VV561"/>
      <c r="VW561"/>
      <c r="VX561"/>
      <c r="VY561"/>
      <c r="VZ561"/>
      <c r="WA561"/>
      <c r="WB561"/>
      <c r="WC561"/>
      <c r="WD561"/>
      <c r="WE561"/>
      <c r="WF561"/>
      <c r="WG561"/>
      <c r="WH561"/>
      <c r="WI561"/>
      <c r="WJ561"/>
      <c r="WK561"/>
      <c r="WL561"/>
      <c r="WM561"/>
      <c r="WN561"/>
      <c r="WO561"/>
      <c r="WP561"/>
      <c r="WQ561"/>
      <c r="WR561"/>
      <c r="WS561"/>
      <c r="WT561"/>
      <c r="WU561"/>
      <c r="WV561"/>
      <c r="WW561"/>
      <c r="WX561"/>
      <c r="WY561"/>
      <c r="WZ561"/>
      <c r="XA561"/>
      <c r="XB561"/>
      <c r="XC561"/>
      <c r="XD561"/>
      <c r="XE561"/>
      <c r="XF561"/>
      <c r="XG561"/>
      <c r="XH561"/>
      <c r="XI561"/>
      <c r="XJ561"/>
      <c r="XK561"/>
      <c r="XL561"/>
      <c r="XM561"/>
      <c r="XN561"/>
      <c r="XO561"/>
      <c r="XP561"/>
      <c r="XQ561"/>
      <c r="XR561"/>
      <c r="XS561"/>
      <c r="XT561"/>
      <c r="XU561"/>
      <c r="XV561"/>
      <c r="XW561"/>
      <c r="XX561"/>
      <c r="XY561"/>
      <c r="XZ561"/>
      <c r="YA561"/>
      <c r="YB561"/>
      <c r="YC561"/>
      <c r="YD561"/>
      <c r="YE561"/>
      <c r="YF561"/>
      <c r="YG561"/>
      <c r="YH561"/>
      <c r="YI561"/>
      <c r="YJ561"/>
      <c r="YK561"/>
      <c r="YL561"/>
      <c r="YM561"/>
      <c r="YN561"/>
      <c r="YO561"/>
      <c r="YP561"/>
      <c r="YQ561"/>
      <c r="YR561"/>
      <c r="YS561"/>
      <c r="YT561"/>
      <c r="YU561"/>
      <c r="YV561"/>
      <c r="YW561"/>
      <c r="YX561"/>
      <c r="YY561"/>
      <c r="YZ561"/>
      <c r="ZA561"/>
      <c r="ZB561"/>
      <c r="ZC561"/>
      <c r="ZD561"/>
      <c r="ZE561"/>
      <c r="ZF561"/>
      <c r="ZG561"/>
      <c r="ZH561"/>
      <c r="ZI561"/>
      <c r="ZJ561"/>
      <c r="ZK561"/>
      <c r="ZL561"/>
      <c r="ZM561"/>
      <c r="ZN561"/>
      <c r="ZO561"/>
      <c r="ZP561"/>
      <c r="ZQ561"/>
      <c r="ZR561"/>
      <c r="ZS561"/>
      <c r="ZT561"/>
      <c r="ZU561"/>
      <c r="ZV561"/>
      <c r="ZW561"/>
      <c r="ZX561"/>
      <c r="ZY561"/>
      <c r="ZZ561"/>
      <c r="AAA561"/>
      <c r="AAB561"/>
      <c r="AAC561"/>
      <c r="AAD561"/>
      <c r="AAE561"/>
      <c r="AAF561"/>
      <c r="AAG561"/>
      <c r="AAH561"/>
      <c r="AAI561"/>
      <c r="AAJ561"/>
      <c r="AAK561"/>
      <c r="AAL561"/>
      <c r="AAM561"/>
      <c r="AAN561"/>
      <c r="AAO561"/>
      <c r="AAP561"/>
      <c r="AAQ561"/>
      <c r="AAR561"/>
      <c r="AAS561"/>
      <c r="AAT561"/>
      <c r="AAU561"/>
      <c r="AAV561" t="s">
        <v>797</v>
      </c>
      <c r="AAW561" t="s">
        <v>2111</v>
      </c>
      <c r="AAX561">
        <v>0</v>
      </c>
      <c r="AAY561">
        <v>0</v>
      </c>
      <c r="AAZ561">
        <v>0</v>
      </c>
      <c r="ABA561">
        <v>0</v>
      </c>
      <c r="ABB561">
        <v>0</v>
      </c>
      <c r="ABC561">
        <v>0</v>
      </c>
      <c r="ABD561">
        <v>0</v>
      </c>
      <c r="ABE561">
        <v>0</v>
      </c>
      <c r="ABF561">
        <v>1</v>
      </c>
      <c r="ABG561"/>
      <c r="ABH561" t="s">
        <v>816</v>
      </c>
      <c r="ABI561"/>
      <c r="ABJ561"/>
      <c r="ABK561"/>
      <c r="ABL561"/>
      <c r="ABM561"/>
      <c r="ABN561"/>
      <c r="ABO561"/>
      <c r="ABP561"/>
      <c r="ABQ561" t="s">
        <v>797</v>
      </c>
      <c r="ABR561" t="s">
        <v>3877</v>
      </c>
      <c r="ABS561">
        <v>1</v>
      </c>
      <c r="ABT561">
        <v>0</v>
      </c>
      <c r="ABU561">
        <v>0</v>
      </c>
      <c r="ABV561">
        <v>0</v>
      </c>
      <c r="ABW561">
        <v>1</v>
      </c>
      <c r="ABX561">
        <v>0</v>
      </c>
      <c r="ABY561">
        <v>1</v>
      </c>
      <c r="ABZ561">
        <v>1</v>
      </c>
      <c r="ACA561">
        <v>0</v>
      </c>
      <c r="ACB561">
        <v>0</v>
      </c>
      <c r="ACC561"/>
      <c r="ACD561" t="s">
        <v>2104</v>
      </c>
      <c r="ACE561"/>
      <c r="ACF561"/>
      <c r="ACG561"/>
      <c r="ACH561"/>
      <c r="ACI561"/>
      <c r="ACJ561"/>
      <c r="ACK561"/>
      <c r="ACL561"/>
      <c r="ACM561"/>
      <c r="ACN561"/>
      <c r="ACO561"/>
      <c r="ACP561"/>
      <c r="ACQ561" t="s">
        <v>835</v>
      </c>
      <c r="ACR561">
        <v>368114564</v>
      </c>
      <c r="ACS561" s="396">
        <v>44895.633125</v>
      </c>
      <c r="ACT561"/>
      <c r="ACU561"/>
      <c r="ACV561" t="s">
        <v>801</v>
      </c>
      <c r="ACW561"/>
      <c r="ACX561"/>
      <c r="ACY561">
        <v>561</v>
      </c>
    </row>
    <row r="562" spans="1:779" s="82" customFormat="1" x14ac:dyDescent="0.3">
      <c r="A562" t="s">
        <v>3879</v>
      </c>
      <c r="B562" s="396">
        <v>44893.381672303243</v>
      </c>
      <c r="C562" s="396">
        <v>44893.384444791664</v>
      </c>
      <c r="D562" s="396">
        <v>44893</v>
      </c>
      <c r="E562" t="s">
        <v>965</v>
      </c>
      <c r="F562" s="396">
        <v>44893</v>
      </c>
      <c r="G562" t="s">
        <v>966</v>
      </c>
      <c r="H562" t="s">
        <v>967</v>
      </c>
      <c r="I562" t="s">
        <v>967</v>
      </c>
      <c r="J562" t="s">
        <v>967</v>
      </c>
      <c r="K562" t="s">
        <v>795</v>
      </c>
      <c r="L562" t="s">
        <v>802</v>
      </c>
      <c r="M562">
        <v>0</v>
      </c>
      <c r="N562">
        <v>0</v>
      </c>
      <c r="O562">
        <v>0</v>
      </c>
      <c r="P562">
        <v>0</v>
      </c>
      <c r="Q562">
        <v>0</v>
      </c>
      <c r="R562">
        <v>0</v>
      </c>
      <c r="S562">
        <v>0</v>
      </c>
      <c r="T562">
        <v>0</v>
      </c>
      <c r="U562">
        <v>0</v>
      </c>
      <c r="V562">
        <v>0</v>
      </c>
      <c r="W562">
        <v>0</v>
      </c>
      <c r="X562">
        <v>0</v>
      </c>
      <c r="Y562">
        <v>0</v>
      </c>
      <c r="Z562">
        <v>0</v>
      </c>
      <c r="AA562">
        <v>0</v>
      </c>
      <c r="AB562">
        <v>0</v>
      </c>
      <c r="AC562">
        <v>0</v>
      </c>
      <c r="AD562">
        <v>1</v>
      </c>
      <c r="AE562">
        <v>0</v>
      </c>
      <c r="AF562">
        <v>0</v>
      </c>
      <c r="AG562">
        <v>0</v>
      </c>
      <c r="AH562">
        <v>0</v>
      </c>
      <c r="AI562">
        <v>0</v>
      </c>
      <c r="AJ562"/>
      <c r="AK562"/>
      <c r="AL562"/>
      <c r="AM562"/>
      <c r="AN562"/>
      <c r="AO562"/>
      <c r="AP562"/>
      <c r="AQ562"/>
      <c r="AR562"/>
      <c r="AS562"/>
      <c r="AT562"/>
      <c r="AU562"/>
      <c r="AV562"/>
      <c r="AW562"/>
      <c r="AX562"/>
      <c r="AY562"/>
      <c r="AZ562"/>
      <c r="BA562"/>
      <c r="BB562"/>
      <c r="BC562"/>
      <c r="BD562"/>
      <c r="BE562"/>
      <c r="BF562"/>
      <c r="BG562"/>
      <c r="BH562"/>
      <c r="BI562"/>
      <c r="BJ562"/>
      <c r="BK562"/>
      <c r="BL562"/>
      <c r="BM562"/>
      <c r="BN562"/>
      <c r="BO562"/>
      <c r="BP562"/>
      <c r="BQ562"/>
      <c r="BR562"/>
      <c r="BS562"/>
      <c r="BT562"/>
      <c r="BU562"/>
      <c r="BV562"/>
      <c r="BW562"/>
      <c r="BX562"/>
      <c r="BY562"/>
      <c r="BZ562"/>
      <c r="CA562"/>
      <c r="CB562"/>
      <c r="CC562"/>
      <c r="CD562"/>
      <c r="CE562"/>
      <c r="CF562"/>
      <c r="CG562"/>
      <c r="CH562"/>
      <c r="CI562"/>
      <c r="CJ562"/>
      <c r="CK562"/>
      <c r="CL562"/>
      <c r="CM562"/>
      <c r="CN562"/>
      <c r="CO562"/>
      <c r="CP562"/>
      <c r="CQ562"/>
      <c r="CR562"/>
      <c r="CS562"/>
      <c r="CT562"/>
      <c r="CU562"/>
      <c r="CV562"/>
      <c r="CW562"/>
      <c r="CX562"/>
      <c r="CY562"/>
      <c r="CZ562"/>
      <c r="DA562"/>
      <c r="DB562"/>
      <c r="DC562"/>
      <c r="DD562"/>
      <c r="DE562"/>
      <c r="DF562"/>
      <c r="DG562"/>
      <c r="DH562"/>
      <c r="DI562"/>
      <c r="DJ562"/>
      <c r="DK562"/>
      <c r="DL562"/>
      <c r="DM562"/>
      <c r="DN562"/>
      <c r="DO562"/>
      <c r="DP562"/>
      <c r="DQ562"/>
      <c r="DR562"/>
      <c r="DS562"/>
      <c r="DT562"/>
      <c r="DU562"/>
      <c r="DV562"/>
      <c r="DW562"/>
      <c r="DX562"/>
      <c r="DY562"/>
      <c r="DZ562"/>
      <c r="EA562"/>
      <c r="EB562"/>
      <c r="EC562"/>
      <c r="ED562"/>
      <c r="EE562"/>
      <c r="EF562"/>
      <c r="EG562"/>
      <c r="EH562"/>
      <c r="EI562"/>
      <c r="EJ562"/>
      <c r="EK562"/>
      <c r="EL562"/>
      <c r="EM562"/>
      <c r="EN562"/>
      <c r="EO562"/>
      <c r="EP562"/>
      <c r="EQ562"/>
      <c r="ER562"/>
      <c r="ES562"/>
      <c r="ET562"/>
      <c r="EU562"/>
      <c r="EV562"/>
      <c r="EW562"/>
      <c r="EX562"/>
      <c r="EY562"/>
      <c r="EZ562"/>
      <c r="FA562"/>
      <c r="FB562"/>
      <c r="FC562"/>
      <c r="FD562"/>
      <c r="FE562"/>
      <c r="FF562"/>
      <c r="FG562"/>
      <c r="FH562"/>
      <c r="FI562"/>
      <c r="FJ562"/>
      <c r="FK562"/>
      <c r="FL562"/>
      <c r="FM562"/>
      <c r="FN562"/>
      <c r="FO562"/>
      <c r="FP562"/>
      <c r="FQ562"/>
      <c r="FR562"/>
      <c r="FS562"/>
      <c r="FT562"/>
      <c r="FU562"/>
      <c r="FV562"/>
      <c r="FW562"/>
      <c r="FX562"/>
      <c r="FY562"/>
      <c r="FZ562"/>
      <c r="GA562"/>
      <c r="GB562"/>
      <c r="GC562"/>
      <c r="GD562"/>
      <c r="GE562"/>
      <c r="GF562"/>
      <c r="GG562"/>
      <c r="GH562"/>
      <c r="GI562"/>
      <c r="GJ562"/>
      <c r="GK562"/>
      <c r="GL562"/>
      <c r="GM562"/>
      <c r="GN562"/>
      <c r="GO562"/>
      <c r="GP562"/>
      <c r="GQ562"/>
      <c r="GR562"/>
      <c r="GS562"/>
      <c r="GT562"/>
      <c r="GU562"/>
      <c r="GV562"/>
      <c r="GW562"/>
      <c r="GX562"/>
      <c r="GY562"/>
      <c r="GZ562"/>
      <c r="HA562"/>
      <c r="HB562"/>
      <c r="HC562"/>
      <c r="HD562"/>
      <c r="HE562"/>
      <c r="HF562"/>
      <c r="HG562"/>
      <c r="HH562"/>
      <c r="HI562"/>
      <c r="HJ562"/>
      <c r="HK562"/>
      <c r="HL562"/>
      <c r="HM562"/>
      <c r="HN562"/>
      <c r="HO562"/>
      <c r="HP562"/>
      <c r="HQ562"/>
      <c r="HR562"/>
      <c r="HS562"/>
      <c r="HT562"/>
      <c r="HU562"/>
      <c r="HV562"/>
      <c r="HW562"/>
      <c r="HX562"/>
      <c r="HY562"/>
      <c r="HZ562"/>
      <c r="IA562"/>
      <c r="IB562"/>
      <c r="IC562"/>
      <c r="ID562"/>
      <c r="IE562"/>
      <c r="IF562"/>
      <c r="IG562"/>
      <c r="IH562"/>
      <c r="II562"/>
      <c r="IJ562"/>
      <c r="IK562"/>
      <c r="IL562"/>
      <c r="IM562"/>
      <c r="IN562"/>
      <c r="IO562"/>
      <c r="IP562"/>
      <c r="IQ562"/>
      <c r="IR562"/>
      <c r="IS562"/>
      <c r="IT562"/>
      <c r="IU562"/>
      <c r="IV562"/>
      <c r="IW562"/>
      <c r="IX562"/>
      <c r="IY562"/>
      <c r="IZ562"/>
      <c r="JA562"/>
      <c r="JB562"/>
      <c r="JC562"/>
      <c r="JD562"/>
      <c r="JE562"/>
      <c r="JF562"/>
      <c r="JG562"/>
      <c r="JH562"/>
      <c r="JI562"/>
      <c r="JJ562"/>
      <c r="JK562"/>
      <c r="JL562"/>
      <c r="JM562"/>
      <c r="JN562"/>
      <c r="JO562"/>
      <c r="JP562"/>
      <c r="JQ562"/>
      <c r="JR562"/>
      <c r="JS562"/>
      <c r="JT562"/>
      <c r="JU562"/>
      <c r="JV562"/>
      <c r="JW562"/>
      <c r="JX562"/>
      <c r="JY562"/>
      <c r="JZ562"/>
      <c r="KA562"/>
      <c r="KB562"/>
      <c r="KC562"/>
      <c r="KD562"/>
      <c r="KE562"/>
      <c r="KF562"/>
      <c r="KG562"/>
      <c r="KH562"/>
      <c r="KI562"/>
      <c r="KJ562"/>
      <c r="KK562"/>
      <c r="KL562"/>
      <c r="KM562"/>
      <c r="KN562"/>
      <c r="KO562"/>
      <c r="KP562"/>
      <c r="KQ562"/>
      <c r="KR562"/>
      <c r="KS562"/>
      <c r="KT562"/>
      <c r="KU562"/>
      <c r="KV562"/>
      <c r="KW562"/>
      <c r="KX562"/>
      <c r="KY562"/>
      <c r="KZ562"/>
      <c r="LA562"/>
      <c r="LB562"/>
      <c r="LC562"/>
      <c r="LD562"/>
      <c r="LE562"/>
      <c r="LF562"/>
      <c r="LG562"/>
      <c r="LH562"/>
      <c r="LI562"/>
      <c r="LJ562"/>
      <c r="LK562"/>
      <c r="LL562"/>
      <c r="LM562"/>
      <c r="LN562"/>
      <c r="LO562"/>
      <c r="LP562"/>
      <c r="LQ562"/>
      <c r="LR562"/>
      <c r="LS562"/>
      <c r="LT562"/>
      <c r="LU562"/>
      <c r="LV562"/>
      <c r="LW562"/>
      <c r="LX562"/>
      <c r="LY562"/>
      <c r="LZ562"/>
      <c r="MA562"/>
      <c r="MB562"/>
      <c r="MC562"/>
      <c r="MD562"/>
      <c r="ME562"/>
      <c r="MF562"/>
      <c r="MG562"/>
      <c r="MH562"/>
      <c r="MI562"/>
      <c r="MJ562"/>
      <c r="MK562"/>
      <c r="ML562"/>
      <c r="MM562"/>
      <c r="MN562"/>
      <c r="MO562"/>
      <c r="MP562"/>
      <c r="MQ562"/>
      <c r="MR562"/>
      <c r="MS562"/>
      <c r="MT562"/>
      <c r="MU562"/>
      <c r="MV562"/>
      <c r="MW562"/>
      <c r="MX562"/>
      <c r="MY562"/>
      <c r="MZ562"/>
      <c r="NA562"/>
      <c r="NB562"/>
      <c r="NC562"/>
      <c r="ND562"/>
      <c r="NE562"/>
      <c r="NF562"/>
      <c r="NG562"/>
      <c r="NH562"/>
      <c r="NI562"/>
      <c r="NJ562"/>
      <c r="NK562"/>
      <c r="NL562"/>
      <c r="NM562"/>
      <c r="NN562"/>
      <c r="NO562"/>
      <c r="NP562"/>
      <c r="NQ562"/>
      <c r="NR562"/>
      <c r="NS562"/>
      <c r="NT562"/>
      <c r="NU562"/>
      <c r="NV562"/>
      <c r="NW562"/>
      <c r="NX562"/>
      <c r="NY562"/>
      <c r="NZ562"/>
      <c r="OA562"/>
      <c r="OB562"/>
      <c r="OC562"/>
      <c r="OD562"/>
      <c r="OE562"/>
      <c r="OF562"/>
      <c r="OG562"/>
      <c r="OH562"/>
      <c r="OI562"/>
      <c r="OJ562"/>
      <c r="OK562"/>
      <c r="OL562"/>
      <c r="OM562"/>
      <c r="ON562"/>
      <c r="OO562"/>
      <c r="OP562"/>
      <c r="OQ562"/>
      <c r="OR562"/>
      <c r="OS562"/>
      <c r="OT562"/>
      <c r="OU562"/>
      <c r="OV562"/>
      <c r="OW562"/>
      <c r="OX562"/>
      <c r="OY562"/>
      <c r="OZ562"/>
      <c r="PA562"/>
      <c r="PB562"/>
      <c r="PC562"/>
      <c r="PD562"/>
      <c r="PE562"/>
      <c r="PF562"/>
      <c r="PG562"/>
      <c r="PH562"/>
      <c r="PI562"/>
      <c r="PJ562"/>
      <c r="PK562"/>
      <c r="PL562"/>
      <c r="PM562"/>
      <c r="PN562"/>
      <c r="PO562"/>
      <c r="PP562"/>
      <c r="PQ562"/>
      <c r="PR562"/>
      <c r="PS562"/>
      <c r="PT562"/>
      <c r="PU562"/>
      <c r="PV562"/>
      <c r="PW562"/>
      <c r="PX562"/>
      <c r="PY562"/>
      <c r="PZ562"/>
      <c r="QA562"/>
      <c r="QB562"/>
      <c r="QC562"/>
      <c r="QD562"/>
      <c r="QE562"/>
      <c r="QF562"/>
      <c r="QG562"/>
      <c r="QH562"/>
      <c r="QI562"/>
      <c r="QJ562"/>
      <c r="QK562"/>
      <c r="QL562"/>
      <c r="QM562"/>
      <c r="QN562"/>
      <c r="QO562"/>
      <c r="QP562"/>
      <c r="QQ562"/>
      <c r="QR562"/>
      <c r="QS562"/>
      <c r="QT562"/>
      <c r="QU562"/>
      <c r="QV562"/>
      <c r="QW562"/>
      <c r="QX562"/>
      <c r="QY562"/>
      <c r="QZ562"/>
      <c r="RA562"/>
      <c r="RB562"/>
      <c r="RC562"/>
      <c r="RD562"/>
      <c r="RE562"/>
      <c r="RF562"/>
      <c r="RG562"/>
      <c r="RH562"/>
      <c r="RI562"/>
      <c r="RJ562"/>
      <c r="RK562"/>
      <c r="RL562"/>
      <c r="RM562"/>
      <c r="RN562"/>
      <c r="RO562"/>
      <c r="RP562"/>
      <c r="RQ562"/>
      <c r="RR562"/>
      <c r="RS562"/>
      <c r="RT562"/>
      <c r="RU562"/>
      <c r="RV562"/>
      <c r="RW562"/>
      <c r="RX562"/>
      <c r="RY562"/>
      <c r="RZ562"/>
      <c r="SA562"/>
      <c r="SB562"/>
      <c r="SC562"/>
      <c r="SD562"/>
      <c r="SE562"/>
      <c r="SF562"/>
      <c r="SG562"/>
      <c r="SH562"/>
      <c r="SI562"/>
      <c r="SJ562"/>
      <c r="SK562"/>
      <c r="SL562"/>
      <c r="SM562"/>
      <c r="SN562"/>
      <c r="SO562"/>
      <c r="SP562"/>
      <c r="SQ562"/>
      <c r="SR562"/>
      <c r="SS562"/>
      <c r="ST562"/>
      <c r="SU562"/>
      <c r="SV562"/>
      <c r="SW562"/>
      <c r="SX562"/>
      <c r="SY562"/>
      <c r="SZ562"/>
      <c r="TA562"/>
      <c r="TB562"/>
      <c r="TC562"/>
      <c r="TD562"/>
      <c r="TE562"/>
      <c r="TF562"/>
      <c r="TG562"/>
      <c r="TH562"/>
      <c r="TI562"/>
      <c r="TJ562"/>
      <c r="TK562"/>
      <c r="TL562"/>
      <c r="TM562"/>
      <c r="TN562"/>
      <c r="TO562"/>
      <c r="TP562"/>
      <c r="TQ562"/>
      <c r="TR562"/>
      <c r="TS562"/>
      <c r="TT562"/>
      <c r="TU562"/>
      <c r="TV562"/>
      <c r="TW562"/>
      <c r="TX562"/>
      <c r="TY562"/>
      <c r="TZ562"/>
      <c r="UA562"/>
      <c r="UB562"/>
      <c r="UC562"/>
      <c r="UD562"/>
      <c r="UE562"/>
      <c r="UF562"/>
      <c r="UG562"/>
      <c r="UH562"/>
      <c r="UI562"/>
      <c r="UJ562"/>
      <c r="UK562"/>
      <c r="UL562"/>
      <c r="UM562"/>
      <c r="UN562"/>
      <c r="UO562" t="s">
        <v>797</v>
      </c>
      <c r="UP562"/>
      <c r="UQ562">
        <v>300</v>
      </c>
      <c r="UR562">
        <v>300</v>
      </c>
      <c r="US562"/>
      <c r="UT562">
        <v>250</v>
      </c>
      <c r="UU562">
        <v>20</v>
      </c>
      <c r="UV562">
        <v>50</v>
      </c>
      <c r="UW562" t="s">
        <v>1042</v>
      </c>
      <c r="UX562" t="s">
        <v>798</v>
      </c>
      <c r="UY562" t="s">
        <v>799</v>
      </c>
      <c r="UZ562"/>
      <c r="VA562" t="s">
        <v>797</v>
      </c>
      <c r="VB562" t="s">
        <v>3880</v>
      </c>
      <c r="VC562">
        <v>1</v>
      </c>
      <c r="VD562">
        <v>1</v>
      </c>
      <c r="VE562">
        <v>0</v>
      </c>
      <c r="VF562">
        <v>0</v>
      </c>
      <c r="VG562">
        <v>0</v>
      </c>
      <c r="VH562">
        <v>0</v>
      </c>
      <c r="VI562">
        <v>0</v>
      </c>
      <c r="VJ562">
        <v>1</v>
      </c>
      <c r="VK562">
        <v>0</v>
      </c>
      <c r="VL562">
        <v>1</v>
      </c>
      <c r="VM562">
        <v>0</v>
      </c>
      <c r="VN562">
        <v>0</v>
      </c>
      <c r="VO562">
        <v>1</v>
      </c>
      <c r="VP562">
        <v>0</v>
      </c>
      <c r="VQ562">
        <v>0</v>
      </c>
      <c r="VR562"/>
      <c r="VS562"/>
      <c r="VT562"/>
      <c r="VU562"/>
      <c r="VV562"/>
      <c r="VW562"/>
      <c r="VX562"/>
      <c r="VY562"/>
      <c r="VZ562"/>
      <c r="WA562"/>
      <c r="WB562"/>
      <c r="WC562"/>
      <c r="WD562"/>
      <c r="WE562"/>
      <c r="WF562"/>
      <c r="WG562"/>
      <c r="WH562"/>
      <c r="WI562"/>
      <c r="WJ562"/>
      <c r="WK562"/>
      <c r="WL562"/>
      <c r="WM562"/>
      <c r="WN562"/>
      <c r="WO562"/>
      <c r="WP562"/>
      <c r="WQ562"/>
      <c r="WR562"/>
      <c r="WS562"/>
      <c r="WT562"/>
      <c r="WU562"/>
      <c r="WV562"/>
      <c r="WW562"/>
      <c r="WX562"/>
      <c r="WY562"/>
      <c r="WZ562"/>
      <c r="XA562"/>
      <c r="XB562"/>
      <c r="XC562"/>
      <c r="XD562"/>
      <c r="XE562"/>
      <c r="XF562"/>
      <c r="XG562"/>
      <c r="XH562"/>
      <c r="XI562"/>
      <c r="XJ562"/>
      <c r="XK562"/>
      <c r="XL562"/>
      <c r="XM562"/>
      <c r="XN562"/>
      <c r="XO562"/>
      <c r="XP562"/>
      <c r="XQ562"/>
      <c r="XR562"/>
      <c r="XS562"/>
      <c r="XT562"/>
      <c r="XU562"/>
      <c r="XV562"/>
      <c r="XW562"/>
      <c r="XX562"/>
      <c r="XY562"/>
      <c r="XZ562"/>
      <c r="YA562"/>
      <c r="YB562"/>
      <c r="YC562"/>
      <c r="YD562"/>
      <c r="YE562"/>
      <c r="YF562"/>
      <c r="YG562"/>
      <c r="YH562"/>
      <c r="YI562"/>
      <c r="YJ562"/>
      <c r="YK562"/>
      <c r="YL562"/>
      <c r="YM562"/>
      <c r="YN562"/>
      <c r="YO562"/>
      <c r="YP562"/>
      <c r="YQ562"/>
      <c r="YR562"/>
      <c r="YS562"/>
      <c r="YT562"/>
      <c r="YU562"/>
      <c r="YV562"/>
      <c r="YW562"/>
      <c r="YX562"/>
      <c r="YY562"/>
      <c r="YZ562"/>
      <c r="ZA562"/>
      <c r="ZB562"/>
      <c r="ZC562"/>
      <c r="ZD562"/>
      <c r="ZE562"/>
      <c r="ZF562"/>
      <c r="ZG562"/>
      <c r="ZH562"/>
      <c r="ZI562"/>
      <c r="ZJ562"/>
      <c r="ZK562"/>
      <c r="ZL562"/>
      <c r="ZM562"/>
      <c r="ZN562"/>
      <c r="ZO562"/>
      <c r="ZP562"/>
      <c r="ZQ562"/>
      <c r="ZR562"/>
      <c r="ZS562"/>
      <c r="ZT562"/>
      <c r="ZU562"/>
      <c r="ZV562"/>
      <c r="ZW562"/>
      <c r="ZX562"/>
      <c r="ZY562"/>
      <c r="ZZ562"/>
      <c r="AAA562"/>
      <c r="AAB562"/>
      <c r="AAC562"/>
      <c r="AAD562"/>
      <c r="AAE562"/>
      <c r="AAF562"/>
      <c r="AAG562"/>
      <c r="AAH562"/>
      <c r="AAI562"/>
      <c r="AAJ562"/>
      <c r="AAK562"/>
      <c r="AAL562"/>
      <c r="AAM562"/>
      <c r="AAN562"/>
      <c r="AAO562"/>
      <c r="AAP562"/>
      <c r="AAQ562"/>
      <c r="AAR562"/>
      <c r="AAS562"/>
      <c r="AAT562"/>
      <c r="AAU562"/>
      <c r="AAV562" t="s">
        <v>797</v>
      </c>
      <c r="AAW562" t="s">
        <v>2403</v>
      </c>
      <c r="AAX562">
        <v>0</v>
      </c>
      <c r="AAY562">
        <v>0</v>
      </c>
      <c r="AAZ562">
        <v>0</v>
      </c>
      <c r="ABA562">
        <v>1</v>
      </c>
      <c r="ABB562">
        <v>0</v>
      </c>
      <c r="ABC562">
        <v>1</v>
      </c>
      <c r="ABD562">
        <v>0</v>
      </c>
      <c r="ABE562">
        <v>0</v>
      </c>
      <c r="ABF562">
        <v>0</v>
      </c>
      <c r="ABG562"/>
      <c r="ABH562" t="s">
        <v>816</v>
      </c>
      <c r="ABI562"/>
      <c r="ABJ562"/>
      <c r="ABK562"/>
      <c r="ABL562"/>
      <c r="ABM562"/>
      <c r="ABN562"/>
      <c r="ABO562"/>
      <c r="ABP562"/>
      <c r="ABQ562" t="s">
        <v>797</v>
      </c>
      <c r="ABR562" t="s">
        <v>3830</v>
      </c>
      <c r="ABS562">
        <v>1</v>
      </c>
      <c r="ABT562">
        <v>0</v>
      </c>
      <c r="ABU562">
        <v>0</v>
      </c>
      <c r="ABV562">
        <v>0</v>
      </c>
      <c r="ABW562">
        <v>0</v>
      </c>
      <c r="ABX562">
        <v>0</v>
      </c>
      <c r="ABY562">
        <v>1</v>
      </c>
      <c r="ABZ562">
        <v>1</v>
      </c>
      <c r="ACA562">
        <v>0</v>
      </c>
      <c r="ACB562">
        <v>0</v>
      </c>
      <c r="ACC562"/>
      <c r="ACD562" t="s">
        <v>2104</v>
      </c>
      <c r="ACE562"/>
      <c r="ACF562"/>
      <c r="ACG562"/>
      <c r="ACH562"/>
      <c r="ACI562"/>
      <c r="ACJ562"/>
      <c r="ACK562"/>
      <c r="ACL562"/>
      <c r="ACM562"/>
      <c r="ACN562"/>
      <c r="ACO562"/>
      <c r="ACP562"/>
      <c r="ACQ562" t="s">
        <v>835</v>
      </c>
      <c r="ACR562">
        <v>368114591</v>
      </c>
      <c r="ACS562" s="396">
        <v>44895.633148148147</v>
      </c>
      <c r="ACT562"/>
      <c r="ACU562"/>
      <c r="ACV562" t="s">
        <v>801</v>
      </c>
      <c r="ACW562"/>
      <c r="ACX562"/>
      <c r="ACY562">
        <v>562</v>
      </c>
    </row>
    <row r="563" spans="1:779" s="82" customFormat="1" x14ac:dyDescent="0.3">
      <c r="A563" t="s">
        <v>3881</v>
      </c>
      <c r="B563" s="396">
        <v>44893.384713078703</v>
      </c>
      <c r="C563" s="396">
        <v>44893.387919895831</v>
      </c>
      <c r="D563" s="396">
        <v>44893</v>
      </c>
      <c r="E563" t="s">
        <v>965</v>
      </c>
      <c r="F563" s="396">
        <v>44893</v>
      </c>
      <c r="G563" t="s">
        <v>966</v>
      </c>
      <c r="H563" t="s">
        <v>967</v>
      </c>
      <c r="I563" t="s">
        <v>967</v>
      </c>
      <c r="J563" t="s">
        <v>967</v>
      </c>
      <c r="K563" t="s">
        <v>795</v>
      </c>
      <c r="L563" t="s">
        <v>802</v>
      </c>
      <c r="M563">
        <v>0</v>
      </c>
      <c r="N563">
        <v>0</v>
      </c>
      <c r="O563">
        <v>0</v>
      </c>
      <c r="P563">
        <v>0</v>
      </c>
      <c r="Q563">
        <v>0</v>
      </c>
      <c r="R563">
        <v>0</v>
      </c>
      <c r="S563">
        <v>0</v>
      </c>
      <c r="T563">
        <v>0</v>
      </c>
      <c r="U563">
        <v>0</v>
      </c>
      <c r="V563">
        <v>0</v>
      </c>
      <c r="W563">
        <v>0</v>
      </c>
      <c r="X563">
        <v>0</v>
      </c>
      <c r="Y563">
        <v>0</v>
      </c>
      <c r="Z563">
        <v>0</v>
      </c>
      <c r="AA563">
        <v>0</v>
      </c>
      <c r="AB563">
        <v>0</v>
      </c>
      <c r="AC563">
        <v>0</v>
      </c>
      <c r="AD563">
        <v>1</v>
      </c>
      <c r="AE563">
        <v>0</v>
      </c>
      <c r="AF563">
        <v>0</v>
      </c>
      <c r="AG563">
        <v>0</v>
      </c>
      <c r="AH563">
        <v>0</v>
      </c>
      <c r="AI563">
        <v>0</v>
      </c>
      <c r="AJ563"/>
      <c r="AK563"/>
      <c r="AL563"/>
      <c r="AM563"/>
      <c r="AN563"/>
      <c r="AO563"/>
      <c r="AP563"/>
      <c r="AQ563"/>
      <c r="AR563"/>
      <c r="AS563"/>
      <c r="AT563"/>
      <c r="AU563"/>
      <c r="AV563"/>
      <c r="AW563"/>
      <c r="AX563"/>
      <c r="AY563"/>
      <c r="AZ563"/>
      <c r="BA563"/>
      <c r="BB563"/>
      <c r="BC563"/>
      <c r="BD563"/>
      <c r="BE563"/>
      <c r="BF563"/>
      <c r="BG563"/>
      <c r="BH563"/>
      <c r="BI563"/>
      <c r="BJ563"/>
      <c r="BK563"/>
      <c r="BL563"/>
      <c r="BM563"/>
      <c r="BN563"/>
      <c r="BO563"/>
      <c r="BP563"/>
      <c r="BQ563"/>
      <c r="BR563"/>
      <c r="BS563"/>
      <c r="BT563"/>
      <c r="BU563"/>
      <c r="BV563"/>
      <c r="BW563"/>
      <c r="BX563"/>
      <c r="BY563"/>
      <c r="BZ563"/>
      <c r="CA563"/>
      <c r="CB563"/>
      <c r="CC563"/>
      <c r="CD563"/>
      <c r="CE563"/>
      <c r="CF563"/>
      <c r="CG563"/>
      <c r="CH563"/>
      <c r="CI563"/>
      <c r="CJ563"/>
      <c r="CK563"/>
      <c r="CL563"/>
      <c r="CM563"/>
      <c r="CN563"/>
      <c r="CO563"/>
      <c r="CP563"/>
      <c r="CQ563"/>
      <c r="CR563"/>
      <c r="CS563"/>
      <c r="CT563"/>
      <c r="CU563"/>
      <c r="CV563"/>
      <c r="CW563"/>
      <c r="CX563"/>
      <c r="CY563"/>
      <c r="CZ563"/>
      <c r="DA563"/>
      <c r="DB563"/>
      <c r="DC563"/>
      <c r="DD563"/>
      <c r="DE563"/>
      <c r="DF563"/>
      <c r="DG563"/>
      <c r="DH563"/>
      <c r="DI563"/>
      <c r="DJ563"/>
      <c r="DK563"/>
      <c r="DL563"/>
      <c r="DM563"/>
      <c r="DN563"/>
      <c r="DO563"/>
      <c r="DP563"/>
      <c r="DQ563"/>
      <c r="DR563"/>
      <c r="DS563"/>
      <c r="DT563"/>
      <c r="DU563"/>
      <c r="DV563"/>
      <c r="DW563"/>
      <c r="DX563"/>
      <c r="DY563"/>
      <c r="DZ563"/>
      <c r="EA563"/>
      <c r="EB563"/>
      <c r="EC563"/>
      <c r="ED563"/>
      <c r="EE563"/>
      <c r="EF563"/>
      <c r="EG563"/>
      <c r="EH563"/>
      <c r="EI563"/>
      <c r="EJ563"/>
      <c r="EK563"/>
      <c r="EL563"/>
      <c r="EM563"/>
      <c r="EN563"/>
      <c r="EO563"/>
      <c r="EP563"/>
      <c r="EQ563"/>
      <c r="ER563"/>
      <c r="ES563"/>
      <c r="ET563"/>
      <c r="EU563"/>
      <c r="EV563"/>
      <c r="EW563"/>
      <c r="EX563"/>
      <c r="EY563"/>
      <c r="EZ563"/>
      <c r="FA563"/>
      <c r="FB563"/>
      <c r="FC563"/>
      <c r="FD563"/>
      <c r="FE563"/>
      <c r="FF563"/>
      <c r="FG563"/>
      <c r="FH563"/>
      <c r="FI563"/>
      <c r="FJ563"/>
      <c r="FK563"/>
      <c r="FL563"/>
      <c r="FM563"/>
      <c r="FN563"/>
      <c r="FO563"/>
      <c r="FP563"/>
      <c r="FQ563"/>
      <c r="FR563"/>
      <c r="FS563"/>
      <c r="FT563"/>
      <c r="FU563"/>
      <c r="FV563"/>
      <c r="FW563"/>
      <c r="FX563"/>
      <c r="FY563"/>
      <c r="FZ563"/>
      <c r="GA563"/>
      <c r="GB563"/>
      <c r="GC563"/>
      <c r="GD563"/>
      <c r="GE563"/>
      <c r="GF563"/>
      <c r="GG563"/>
      <c r="GH563"/>
      <c r="GI563"/>
      <c r="GJ563"/>
      <c r="GK563"/>
      <c r="GL563"/>
      <c r="GM563"/>
      <c r="GN563"/>
      <c r="GO563"/>
      <c r="GP563"/>
      <c r="GQ563"/>
      <c r="GR563"/>
      <c r="GS563"/>
      <c r="GT563"/>
      <c r="GU563"/>
      <c r="GV563"/>
      <c r="GW563"/>
      <c r="GX563"/>
      <c r="GY563"/>
      <c r="GZ563"/>
      <c r="HA563"/>
      <c r="HB563"/>
      <c r="HC563"/>
      <c r="HD563"/>
      <c r="HE563"/>
      <c r="HF563"/>
      <c r="HG563"/>
      <c r="HH563"/>
      <c r="HI563"/>
      <c r="HJ563"/>
      <c r="HK563"/>
      <c r="HL563"/>
      <c r="HM563"/>
      <c r="HN563"/>
      <c r="HO563"/>
      <c r="HP563"/>
      <c r="HQ563"/>
      <c r="HR563"/>
      <c r="HS563"/>
      <c r="HT563"/>
      <c r="HU563"/>
      <c r="HV563"/>
      <c r="HW563"/>
      <c r="HX563"/>
      <c r="HY563"/>
      <c r="HZ563"/>
      <c r="IA563"/>
      <c r="IB563"/>
      <c r="IC563"/>
      <c r="ID563"/>
      <c r="IE563"/>
      <c r="IF563"/>
      <c r="IG563"/>
      <c r="IH563"/>
      <c r="II563"/>
      <c r="IJ563"/>
      <c r="IK563"/>
      <c r="IL563"/>
      <c r="IM563"/>
      <c r="IN563"/>
      <c r="IO563"/>
      <c r="IP563"/>
      <c r="IQ563"/>
      <c r="IR563"/>
      <c r="IS563"/>
      <c r="IT563"/>
      <c r="IU563"/>
      <c r="IV563"/>
      <c r="IW563"/>
      <c r="IX563"/>
      <c r="IY563"/>
      <c r="IZ563"/>
      <c r="JA563"/>
      <c r="JB563"/>
      <c r="JC563"/>
      <c r="JD563"/>
      <c r="JE563"/>
      <c r="JF563"/>
      <c r="JG563"/>
      <c r="JH563"/>
      <c r="JI563"/>
      <c r="JJ563"/>
      <c r="JK563"/>
      <c r="JL563"/>
      <c r="JM563"/>
      <c r="JN563"/>
      <c r="JO563"/>
      <c r="JP563"/>
      <c r="JQ563"/>
      <c r="JR563"/>
      <c r="JS563"/>
      <c r="JT563"/>
      <c r="JU563"/>
      <c r="JV563"/>
      <c r="JW563"/>
      <c r="JX563"/>
      <c r="JY563"/>
      <c r="JZ563"/>
      <c r="KA563"/>
      <c r="KB563"/>
      <c r="KC563"/>
      <c r="KD563"/>
      <c r="KE563"/>
      <c r="KF563"/>
      <c r="KG563"/>
      <c r="KH563"/>
      <c r="KI563"/>
      <c r="KJ563"/>
      <c r="KK563"/>
      <c r="KL563"/>
      <c r="KM563"/>
      <c r="KN563"/>
      <c r="KO563"/>
      <c r="KP563"/>
      <c r="KQ563"/>
      <c r="KR563"/>
      <c r="KS563"/>
      <c r="KT563"/>
      <c r="KU563"/>
      <c r="KV563"/>
      <c r="KW563"/>
      <c r="KX563"/>
      <c r="KY563"/>
      <c r="KZ563"/>
      <c r="LA563"/>
      <c r="LB563"/>
      <c r="LC563"/>
      <c r="LD563"/>
      <c r="LE563"/>
      <c r="LF563"/>
      <c r="LG563"/>
      <c r="LH563"/>
      <c r="LI563"/>
      <c r="LJ563"/>
      <c r="LK563"/>
      <c r="LL563"/>
      <c r="LM563"/>
      <c r="LN563"/>
      <c r="LO563"/>
      <c r="LP563"/>
      <c r="LQ563"/>
      <c r="LR563"/>
      <c r="LS563"/>
      <c r="LT563"/>
      <c r="LU563"/>
      <c r="LV563"/>
      <c r="LW563"/>
      <c r="LX563"/>
      <c r="LY563"/>
      <c r="LZ563"/>
      <c r="MA563"/>
      <c r="MB563"/>
      <c r="MC563"/>
      <c r="MD563"/>
      <c r="ME563"/>
      <c r="MF563"/>
      <c r="MG563"/>
      <c r="MH563"/>
      <c r="MI563"/>
      <c r="MJ563"/>
      <c r="MK563"/>
      <c r="ML563"/>
      <c r="MM563"/>
      <c r="MN563"/>
      <c r="MO563"/>
      <c r="MP563"/>
      <c r="MQ563"/>
      <c r="MR563"/>
      <c r="MS563"/>
      <c r="MT563"/>
      <c r="MU563"/>
      <c r="MV563"/>
      <c r="MW563"/>
      <c r="MX563"/>
      <c r="MY563"/>
      <c r="MZ563"/>
      <c r="NA563"/>
      <c r="NB563"/>
      <c r="NC563"/>
      <c r="ND563"/>
      <c r="NE563"/>
      <c r="NF563"/>
      <c r="NG563"/>
      <c r="NH563"/>
      <c r="NI563"/>
      <c r="NJ563"/>
      <c r="NK563"/>
      <c r="NL563"/>
      <c r="NM563"/>
      <c r="NN563"/>
      <c r="NO563"/>
      <c r="NP563"/>
      <c r="NQ563"/>
      <c r="NR563"/>
      <c r="NS563"/>
      <c r="NT563"/>
      <c r="NU563"/>
      <c r="NV563"/>
      <c r="NW563"/>
      <c r="NX563"/>
      <c r="NY563"/>
      <c r="NZ563"/>
      <c r="OA563"/>
      <c r="OB563"/>
      <c r="OC563"/>
      <c r="OD563"/>
      <c r="OE563"/>
      <c r="OF563"/>
      <c r="OG563"/>
      <c r="OH563"/>
      <c r="OI563"/>
      <c r="OJ563"/>
      <c r="OK563"/>
      <c r="OL563"/>
      <c r="OM563"/>
      <c r="ON563"/>
      <c r="OO563"/>
      <c r="OP563"/>
      <c r="OQ563"/>
      <c r="OR563"/>
      <c r="OS563"/>
      <c r="OT563"/>
      <c r="OU563"/>
      <c r="OV563"/>
      <c r="OW563"/>
      <c r="OX563"/>
      <c r="OY563"/>
      <c r="OZ563"/>
      <c r="PA563"/>
      <c r="PB563"/>
      <c r="PC563"/>
      <c r="PD563"/>
      <c r="PE563"/>
      <c r="PF563"/>
      <c r="PG563"/>
      <c r="PH563"/>
      <c r="PI563"/>
      <c r="PJ563"/>
      <c r="PK563"/>
      <c r="PL563"/>
      <c r="PM563"/>
      <c r="PN563"/>
      <c r="PO563"/>
      <c r="PP563"/>
      <c r="PQ563"/>
      <c r="PR563"/>
      <c r="PS563"/>
      <c r="PT563"/>
      <c r="PU563"/>
      <c r="PV563"/>
      <c r="PW563"/>
      <c r="PX563"/>
      <c r="PY563"/>
      <c r="PZ563"/>
      <c r="QA563"/>
      <c r="QB563"/>
      <c r="QC563"/>
      <c r="QD563"/>
      <c r="QE563"/>
      <c r="QF563"/>
      <c r="QG563"/>
      <c r="QH563"/>
      <c r="QI563"/>
      <c r="QJ563"/>
      <c r="QK563"/>
      <c r="QL563"/>
      <c r="QM563"/>
      <c r="QN563"/>
      <c r="QO563"/>
      <c r="QP563"/>
      <c r="QQ563"/>
      <c r="QR563"/>
      <c r="QS563"/>
      <c r="QT563"/>
      <c r="QU563"/>
      <c r="QV563"/>
      <c r="QW563"/>
      <c r="QX563"/>
      <c r="QY563"/>
      <c r="QZ563"/>
      <c r="RA563"/>
      <c r="RB563"/>
      <c r="RC563"/>
      <c r="RD563"/>
      <c r="RE563"/>
      <c r="RF563"/>
      <c r="RG563"/>
      <c r="RH563"/>
      <c r="RI563"/>
      <c r="RJ563"/>
      <c r="RK563"/>
      <c r="RL563"/>
      <c r="RM563"/>
      <c r="RN563"/>
      <c r="RO563"/>
      <c r="RP563"/>
      <c r="RQ563"/>
      <c r="RR563"/>
      <c r="RS563"/>
      <c r="RT563"/>
      <c r="RU563"/>
      <c r="RV563"/>
      <c r="RW563"/>
      <c r="RX563"/>
      <c r="RY563"/>
      <c r="RZ563"/>
      <c r="SA563"/>
      <c r="SB563"/>
      <c r="SC563"/>
      <c r="SD563"/>
      <c r="SE563"/>
      <c r="SF563"/>
      <c r="SG563"/>
      <c r="SH563"/>
      <c r="SI563"/>
      <c r="SJ563"/>
      <c r="SK563"/>
      <c r="SL563"/>
      <c r="SM563"/>
      <c r="SN563"/>
      <c r="SO563"/>
      <c r="SP563"/>
      <c r="SQ563"/>
      <c r="SR563"/>
      <c r="SS563"/>
      <c r="ST563"/>
      <c r="SU563"/>
      <c r="SV563"/>
      <c r="SW563"/>
      <c r="SX563"/>
      <c r="SY563"/>
      <c r="SZ563"/>
      <c r="TA563"/>
      <c r="TB563"/>
      <c r="TC563"/>
      <c r="TD563"/>
      <c r="TE563"/>
      <c r="TF563"/>
      <c r="TG563"/>
      <c r="TH563"/>
      <c r="TI563"/>
      <c r="TJ563"/>
      <c r="TK563"/>
      <c r="TL563"/>
      <c r="TM563"/>
      <c r="TN563"/>
      <c r="TO563"/>
      <c r="TP563"/>
      <c r="TQ563"/>
      <c r="TR563"/>
      <c r="TS563"/>
      <c r="TT563"/>
      <c r="TU563"/>
      <c r="TV563"/>
      <c r="TW563"/>
      <c r="TX563"/>
      <c r="TY563"/>
      <c r="TZ563"/>
      <c r="UA563"/>
      <c r="UB563"/>
      <c r="UC563"/>
      <c r="UD563"/>
      <c r="UE563"/>
      <c r="UF563"/>
      <c r="UG563"/>
      <c r="UH563"/>
      <c r="UI563"/>
      <c r="UJ563"/>
      <c r="UK563"/>
      <c r="UL563"/>
      <c r="UM563"/>
      <c r="UN563"/>
      <c r="UO563" t="s">
        <v>797</v>
      </c>
      <c r="UP563"/>
      <c r="UQ563">
        <v>300</v>
      </c>
      <c r="UR563">
        <v>300</v>
      </c>
      <c r="US563"/>
      <c r="UT563">
        <v>250</v>
      </c>
      <c r="UU563">
        <v>20</v>
      </c>
      <c r="UV563">
        <v>50</v>
      </c>
      <c r="UW563" t="s">
        <v>947</v>
      </c>
      <c r="UX563" t="s">
        <v>798</v>
      </c>
      <c r="UY563" t="s">
        <v>799</v>
      </c>
      <c r="UZ563"/>
      <c r="VA563" t="s">
        <v>797</v>
      </c>
      <c r="VB563" t="s">
        <v>3882</v>
      </c>
      <c r="VC563">
        <v>0</v>
      </c>
      <c r="VD563">
        <v>1</v>
      </c>
      <c r="VE563">
        <v>0</v>
      </c>
      <c r="VF563">
        <v>0</v>
      </c>
      <c r="VG563">
        <v>0</v>
      </c>
      <c r="VH563">
        <v>0</v>
      </c>
      <c r="VI563">
        <v>0</v>
      </c>
      <c r="VJ563">
        <v>1</v>
      </c>
      <c r="VK563">
        <v>0</v>
      </c>
      <c r="VL563">
        <v>1</v>
      </c>
      <c r="VM563">
        <v>0</v>
      </c>
      <c r="VN563">
        <v>0</v>
      </c>
      <c r="VO563">
        <v>1</v>
      </c>
      <c r="VP563">
        <v>0</v>
      </c>
      <c r="VQ563">
        <v>0</v>
      </c>
      <c r="VR563"/>
      <c r="VS563"/>
      <c r="VT563"/>
      <c r="VU563"/>
      <c r="VV563"/>
      <c r="VW563"/>
      <c r="VX563"/>
      <c r="VY563"/>
      <c r="VZ563"/>
      <c r="WA563"/>
      <c r="WB563"/>
      <c r="WC563"/>
      <c r="WD563"/>
      <c r="WE563"/>
      <c r="WF563"/>
      <c r="WG563"/>
      <c r="WH563"/>
      <c r="WI563"/>
      <c r="WJ563"/>
      <c r="WK563"/>
      <c r="WL563"/>
      <c r="WM563"/>
      <c r="WN563"/>
      <c r="WO563"/>
      <c r="WP563"/>
      <c r="WQ563"/>
      <c r="WR563"/>
      <c r="WS563"/>
      <c r="WT563"/>
      <c r="WU563"/>
      <c r="WV563"/>
      <c r="WW563"/>
      <c r="WX563"/>
      <c r="WY563"/>
      <c r="WZ563"/>
      <c r="XA563"/>
      <c r="XB563"/>
      <c r="XC563"/>
      <c r="XD563"/>
      <c r="XE563"/>
      <c r="XF563"/>
      <c r="XG563"/>
      <c r="XH563"/>
      <c r="XI563"/>
      <c r="XJ563"/>
      <c r="XK563"/>
      <c r="XL563"/>
      <c r="XM563"/>
      <c r="XN563"/>
      <c r="XO563"/>
      <c r="XP563"/>
      <c r="XQ563"/>
      <c r="XR563"/>
      <c r="XS563"/>
      <c r="XT563"/>
      <c r="XU563"/>
      <c r="XV563"/>
      <c r="XW563"/>
      <c r="XX563"/>
      <c r="XY563"/>
      <c r="XZ563"/>
      <c r="YA563"/>
      <c r="YB563"/>
      <c r="YC563"/>
      <c r="YD563"/>
      <c r="YE563"/>
      <c r="YF563"/>
      <c r="YG563"/>
      <c r="YH563"/>
      <c r="YI563"/>
      <c r="YJ563"/>
      <c r="YK563"/>
      <c r="YL563"/>
      <c r="YM563"/>
      <c r="YN563"/>
      <c r="YO563"/>
      <c r="YP563"/>
      <c r="YQ563"/>
      <c r="YR563"/>
      <c r="YS563"/>
      <c r="YT563"/>
      <c r="YU563"/>
      <c r="YV563"/>
      <c r="YW563"/>
      <c r="YX563"/>
      <c r="YY563"/>
      <c r="YZ563"/>
      <c r="ZA563"/>
      <c r="ZB563"/>
      <c r="ZC563"/>
      <c r="ZD563"/>
      <c r="ZE563"/>
      <c r="ZF563"/>
      <c r="ZG563"/>
      <c r="ZH563"/>
      <c r="ZI563"/>
      <c r="ZJ563"/>
      <c r="ZK563"/>
      <c r="ZL563"/>
      <c r="ZM563"/>
      <c r="ZN563"/>
      <c r="ZO563"/>
      <c r="ZP563"/>
      <c r="ZQ563"/>
      <c r="ZR563"/>
      <c r="ZS563"/>
      <c r="ZT563"/>
      <c r="ZU563"/>
      <c r="ZV563"/>
      <c r="ZW563"/>
      <c r="ZX563"/>
      <c r="ZY563"/>
      <c r="ZZ563"/>
      <c r="AAA563"/>
      <c r="AAB563"/>
      <c r="AAC563"/>
      <c r="AAD563"/>
      <c r="AAE563"/>
      <c r="AAF563"/>
      <c r="AAG563"/>
      <c r="AAH563"/>
      <c r="AAI563"/>
      <c r="AAJ563"/>
      <c r="AAK563"/>
      <c r="AAL563"/>
      <c r="AAM563"/>
      <c r="AAN563"/>
      <c r="AAO563"/>
      <c r="AAP563"/>
      <c r="AAQ563"/>
      <c r="AAR563"/>
      <c r="AAS563"/>
      <c r="AAT563"/>
      <c r="AAU563"/>
      <c r="AAV563" t="s">
        <v>816</v>
      </c>
      <c r="AAW563"/>
      <c r="AAX563"/>
      <c r="AAY563"/>
      <c r="AAZ563"/>
      <c r="ABA563"/>
      <c r="ABB563"/>
      <c r="ABC563"/>
      <c r="ABD563"/>
      <c r="ABE563"/>
      <c r="ABF563"/>
      <c r="ABG563"/>
      <c r="ABH563" t="s">
        <v>816</v>
      </c>
      <c r="ABI563"/>
      <c r="ABJ563"/>
      <c r="ABK563"/>
      <c r="ABL563"/>
      <c r="ABM563"/>
      <c r="ABN563"/>
      <c r="ABO563"/>
      <c r="ABP563"/>
      <c r="ABQ563" t="s">
        <v>797</v>
      </c>
      <c r="ABR563" t="s">
        <v>3808</v>
      </c>
      <c r="ABS563">
        <v>1</v>
      </c>
      <c r="ABT563">
        <v>0</v>
      </c>
      <c r="ABU563">
        <v>0</v>
      </c>
      <c r="ABV563">
        <v>0</v>
      </c>
      <c r="ABW563">
        <v>0</v>
      </c>
      <c r="ABX563">
        <v>0</v>
      </c>
      <c r="ABY563">
        <v>1</v>
      </c>
      <c r="ABZ563">
        <v>1</v>
      </c>
      <c r="ACA563">
        <v>0</v>
      </c>
      <c r="ACB563">
        <v>0</v>
      </c>
      <c r="ACC563"/>
      <c r="ACD563" t="s">
        <v>2104</v>
      </c>
      <c r="ACE563"/>
      <c r="ACF563"/>
      <c r="ACG563"/>
      <c r="ACH563"/>
      <c r="ACI563"/>
      <c r="ACJ563"/>
      <c r="ACK563"/>
      <c r="ACL563"/>
      <c r="ACM563"/>
      <c r="ACN563"/>
      <c r="ACO563"/>
      <c r="ACP563"/>
      <c r="ACQ563" t="s">
        <v>835</v>
      </c>
      <c r="ACR563">
        <v>368114623</v>
      </c>
      <c r="ACS563" s="396">
        <v>44895.6331712963</v>
      </c>
      <c r="ACT563"/>
      <c r="ACU563"/>
      <c r="ACV563" t="s">
        <v>801</v>
      </c>
      <c r="ACW563"/>
      <c r="ACX563"/>
      <c r="ACY563">
        <v>563</v>
      </c>
    </row>
    <row r="564" spans="1:779" s="82" customFormat="1" x14ac:dyDescent="0.3">
      <c r="A564" t="s">
        <v>3883</v>
      </c>
      <c r="B564" s="396">
        <v>44893.388298090278</v>
      </c>
      <c r="C564" s="396">
        <v>44893.391555648152</v>
      </c>
      <c r="D564" s="396">
        <v>44893</v>
      </c>
      <c r="E564" t="s">
        <v>965</v>
      </c>
      <c r="F564" s="396">
        <v>44893</v>
      </c>
      <c r="G564" t="s">
        <v>966</v>
      </c>
      <c r="H564" t="s">
        <v>967</v>
      </c>
      <c r="I564" t="s">
        <v>967</v>
      </c>
      <c r="J564" t="s">
        <v>967</v>
      </c>
      <c r="K564" t="s">
        <v>795</v>
      </c>
      <c r="L564" t="s">
        <v>802</v>
      </c>
      <c r="M564">
        <v>0</v>
      </c>
      <c r="N564">
        <v>0</v>
      </c>
      <c r="O564">
        <v>0</v>
      </c>
      <c r="P564">
        <v>0</v>
      </c>
      <c r="Q564">
        <v>0</v>
      </c>
      <c r="R564">
        <v>0</v>
      </c>
      <c r="S564">
        <v>0</v>
      </c>
      <c r="T564">
        <v>0</v>
      </c>
      <c r="U564">
        <v>0</v>
      </c>
      <c r="V564">
        <v>0</v>
      </c>
      <c r="W564">
        <v>0</v>
      </c>
      <c r="X564">
        <v>0</v>
      </c>
      <c r="Y564">
        <v>0</v>
      </c>
      <c r="Z564">
        <v>0</v>
      </c>
      <c r="AA564">
        <v>0</v>
      </c>
      <c r="AB564">
        <v>0</v>
      </c>
      <c r="AC564">
        <v>0</v>
      </c>
      <c r="AD564">
        <v>1</v>
      </c>
      <c r="AE564">
        <v>0</v>
      </c>
      <c r="AF564">
        <v>0</v>
      </c>
      <c r="AG564">
        <v>0</v>
      </c>
      <c r="AH564">
        <v>0</v>
      </c>
      <c r="AI564">
        <v>0</v>
      </c>
      <c r="AJ564"/>
      <c r="AK564"/>
      <c r="AL564"/>
      <c r="AM564"/>
      <c r="AN564"/>
      <c r="AO564"/>
      <c r="AP564"/>
      <c r="AQ564"/>
      <c r="AR564"/>
      <c r="AS564"/>
      <c r="AT564"/>
      <c r="AU564"/>
      <c r="AV564"/>
      <c r="AW564"/>
      <c r="AX564"/>
      <c r="AY564"/>
      <c r="AZ564"/>
      <c r="BA564"/>
      <c r="BB564"/>
      <c r="BC564"/>
      <c r="BD564"/>
      <c r="BE564"/>
      <c r="BF564"/>
      <c r="BG564"/>
      <c r="BH564"/>
      <c r="BI564"/>
      <c r="BJ564"/>
      <c r="BK564"/>
      <c r="BL564"/>
      <c r="BM564"/>
      <c r="BN564"/>
      <c r="BO564"/>
      <c r="BP564"/>
      <c r="BQ564"/>
      <c r="BR564"/>
      <c r="BS564"/>
      <c r="BT564"/>
      <c r="BU564"/>
      <c r="BV564"/>
      <c r="BW564"/>
      <c r="BX564"/>
      <c r="BY564"/>
      <c r="BZ564"/>
      <c r="CA564"/>
      <c r="CB564"/>
      <c r="CC564"/>
      <c r="CD564"/>
      <c r="CE564"/>
      <c r="CF564"/>
      <c r="CG564"/>
      <c r="CH564"/>
      <c r="CI564"/>
      <c r="CJ564"/>
      <c r="CK564"/>
      <c r="CL564"/>
      <c r="CM564"/>
      <c r="CN564"/>
      <c r="CO564"/>
      <c r="CP564"/>
      <c r="CQ564"/>
      <c r="CR564"/>
      <c r="CS564"/>
      <c r="CT564"/>
      <c r="CU564"/>
      <c r="CV564"/>
      <c r="CW564"/>
      <c r="CX564"/>
      <c r="CY564"/>
      <c r="CZ564"/>
      <c r="DA564"/>
      <c r="DB564"/>
      <c r="DC564"/>
      <c r="DD564"/>
      <c r="DE564"/>
      <c r="DF564"/>
      <c r="DG564"/>
      <c r="DH564"/>
      <c r="DI564"/>
      <c r="DJ564"/>
      <c r="DK564"/>
      <c r="DL564"/>
      <c r="DM564"/>
      <c r="DN564"/>
      <c r="DO564"/>
      <c r="DP564"/>
      <c r="DQ564"/>
      <c r="DR564"/>
      <c r="DS564"/>
      <c r="DT564"/>
      <c r="DU564"/>
      <c r="DV564"/>
      <c r="DW564"/>
      <c r="DX564"/>
      <c r="DY564"/>
      <c r="DZ564"/>
      <c r="EA564"/>
      <c r="EB564"/>
      <c r="EC564"/>
      <c r="ED564"/>
      <c r="EE564"/>
      <c r="EF564"/>
      <c r="EG564"/>
      <c r="EH564"/>
      <c r="EI564"/>
      <c r="EJ564"/>
      <c r="EK564"/>
      <c r="EL564"/>
      <c r="EM564"/>
      <c r="EN564"/>
      <c r="EO564"/>
      <c r="EP564"/>
      <c r="EQ564"/>
      <c r="ER564"/>
      <c r="ES564"/>
      <c r="ET564"/>
      <c r="EU564"/>
      <c r="EV564"/>
      <c r="EW564"/>
      <c r="EX564"/>
      <c r="EY564"/>
      <c r="EZ564"/>
      <c r="FA564"/>
      <c r="FB564"/>
      <c r="FC564"/>
      <c r="FD564"/>
      <c r="FE564"/>
      <c r="FF564"/>
      <c r="FG564"/>
      <c r="FH564"/>
      <c r="FI564"/>
      <c r="FJ564"/>
      <c r="FK564"/>
      <c r="FL564"/>
      <c r="FM564"/>
      <c r="FN564"/>
      <c r="FO564"/>
      <c r="FP564"/>
      <c r="FQ564"/>
      <c r="FR564"/>
      <c r="FS564"/>
      <c r="FT564"/>
      <c r="FU564"/>
      <c r="FV564"/>
      <c r="FW564"/>
      <c r="FX564"/>
      <c r="FY564"/>
      <c r="FZ564"/>
      <c r="GA564"/>
      <c r="GB564"/>
      <c r="GC564"/>
      <c r="GD564"/>
      <c r="GE564"/>
      <c r="GF564"/>
      <c r="GG564"/>
      <c r="GH564"/>
      <c r="GI564"/>
      <c r="GJ564"/>
      <c r="GK564"/>
      <c r="GL564"/>
      <c r="GM564"/>
      <c r="GN564"/>
      <c r="GO564"/>
      <c r="GP564"/>
      <c r="GQ564"/>
      <c r="GR564"/>
      <c r="GS564"/>
      <c r="GT564"/>
      <c r="GU564"/>
      <c r="GV564"/>
      <c r="GW564"/>
      <c r="GX564"/>
      <c r="GY564"/>
      <c r="GZ564"/>
      <c r="HA564"/>
      <c r="HB564"/>
      <c r="HC564"/>
      <c r="HD564"/>
      <c r="HE564"/>
      <c r="HF564"/>
      <c r="HG564"/>
      <c r="HH564"/>
      <c r="HI564"/>
      <c r="HJ564"/>
      <c r="HK564"/>
      <c r="HL564"/>
      <c r="HM564"/>
      <c r="HN564"/>
      <c r="HO564"/>
      <c r="HP564"/>
      <c r="HQ564"/>
      <c r="HR564"/>
      <c r="HS564"/>
      <c r="HT564"/>
      <c r="HU564"/>
      <c r="HV564"/>
      <c r="HW564"/>
      <c r="HX564"/>
      <c r="HY564"/>
      <c r="HZ564"/>
      <c r="IA564"/>
      <c r="IB564"/>
      <c r="IC564"/>
      <c r="ID564"/>
      <c r="IE564"/>
      <c r="IF564"/>
      <c r="IG564"/>
      <c r="IH564"/>
      <c r="II564"/>
      <c r="IJ564"/>
      <c r="IK564"/>
      <c r="IL564"/>
      <c r="IM564"/>
      <c r="IN564"/>
      <c r="IO564"/>
      <c r="IP564"/>
      <c r="IQ564"/>
      <c r="IR564"/>
      <c r="IS564"/>
      <c r="IT564"/>
      <c r="IU564"/>
      <c r="IV564"/>
      <c r="IW564"/>
      <c r="IX564"/>
      <c r="IY564"/>
      <c r="IZ564"/>
      <c r="JA564"/>
      <c r="JB564"/>
      <c r="JC564"/>
      <c r="JD564"/>
      <c r="JE564"/>
      <c r="JF564"/>
      <c r="JG564"/>
      <c r="JH564"/>
      <c r="JI564"/>
      <c r="JJ564"/>
      <c r="JK564"/>
      <c r="JL564"/>
      <c r="JM564"/>
      <c r="JN564"/>
      <c r="JO564"/>
      <c r="JP564"/>
      <c r="JQ564"/>
      <c r="JR564"/>
      <c r="JS564"/>
      <c r="JT564"/>
      <c r="JU564"/>
      <c r="JV564"/>
      <c r="JW564"/>
      <c r="JX564"/>
      <c r="JY564"/>
      <c r="JZ564"/>
      <c r="KA564"/>
      <c r="KB564"/>
      <c r="KC564"/>
      <c r="KD564"/>
      <c r="KE564"/>
      <c r="KF564"/>
      <c r="KG564"/>
      <c r="KH564"/>
      <c r="KI564"/>
      <c r="KJ564"/>
      <c r="KK564"/>
      <c r="KL564"/>
      <c r="KM564"/>
      <c r="KN564"/>
      <c r="KO564"/>
      <c r="KP564"/>
      <c r="KQ564"/>
      <c r="KR564"/>
      <c r="KS564"/>
      <c r="KT564"/>
      <c r="KU564"/>
      <c r="KV564"/>
      <c r="KW564"/>
      <c r="KX564"/>
      <c r="KY564"/>
      <c r="KZ564"/>
      <c r="LA564"/>
      <c r="LB564"/>
      <c r="LC564"/>
      <c r="LD564"/>
      <c r="LE564"/>
      <c r="LF564"/>
      <c r="LG564"/>
      <c r="LH564"/>
      <c r="LI564"/>
      <c r="LJ564"/>
      <c r="LK564"/>
      <c r="LL564"/>
      <c r="LM564"/>
      <c r="LN564"/>
      <c r="LO564"/>
      <c r="LP564"/>
      <c r="LQ564"/>
      <c r="LR564"/>
      <c r="LS564"/>
      <c r="LT564"/>
      <c r="LU564"/>
      <c r="LV564"/>
      <c r="LW564"/>
      <c r="LX564"/>
      <c r="LY564"/>
      <c r="LZ564"/>
      <c r="MA564"/>
      <c r="MB564"/>
      <c r="MC564"/>
      <c r="MD564"/>
      <c r="ME564"/>
      <c r="MF564"/>
      <c r="MG564"/>
      <c r="MH564"/>
      <c r="MI564"/>
      <c r="MJ564"/>
      <c r="MK564"/>
      <c r="ML564"/>
      <c r="MM564"/>
      <c r="MN564"/>
      <c r="MO564"/>
      <c r="MP564"/>
      <c r="MQ564"/>
      <c r="MR564"/>
      <c r="MS564"/>
      <c r="MT564"/>
      <c r="MU564"/>
      <c r="MV564"/>
      <c r="MW564"/>
      <c r="MX564"/>
      <c r="MY564"/>
      <c r="MZ564"/>
      <c r="NA564"/>
      <c r="NB564"/>
      <c r="NC564"/>
      <c r="ND564"/>
      <c r="NE564"/>
      <c r="NF564"/>
      <c r="NG564"/>
      <c r="NH564"/>
      <c r="NI564"/>
      <c r="NJ564"/>
      <c r="NK564"/>
      <c r="NL564"/>
      <c r="NM564"/>
      <c r="NN564"/>
      <c r="NO564"/>
      <c r="NP564"/>
      <c r="NQ564"/>
      <c r="NR564"/>
      <c r="NS564"/>
      <c r="NT564"/>
      <c r="NU564"/>
      <c r="NV564"/>
      <c r="NW564"/>
      <c r="NX564"/>
      <c r="NY564"/>
      <c r="NZ564"/>
      <c r="OA564"/>
      <c r="OB564"/>
      <c r="OC564"/>
      <c r="OD564"/>
      <c r="OE564"/>
      <c r="OF564"/>
      <c r="OG564"/>
      <c r="OH564"/>
      <c r="OI564"/>
      <c r="OJ564"/>
      <c r="OK564"/>
      <c r="OL564"/>
      <c r="OM564"/>
      <c r="ON564"/>
      <c r="OO564"/>
      <c r="OP564"/>
      <c r="OQ564"/>
      <c r="OR564"/>
      <c r="OS564"/>
      <c r="OT564"/>
      <c r="OU564"/>
      <c r="OV564"/>
      <c r="OW564"/>
      <c r="OX564"/>
      <c r="OY564"/>
      <c r="OZ564"/>
      <c r="PA564"/>
      <c r="PB564"/>
      <c r="PC564"/>
      <c r="PD564"/>
      <c r="PE564"/>
      <c r="PF564"/>
      <c r="PG564"/>
      <c r="PH564"/>
      <c r="PI564"/>
      <c r="PJ564"/>
      <c r="PK564"/>
      <c r="PL564"/>
      <c r="PM564"/>
      <c r="PN564"/>
      <c r="PO564"/>
      <c r="PP564"/>
      <c r="PQ564"/>
      <c r="PR564"/>
      <c r="PS564"/>
      <c r="PT564"/>
      <c r="PU564"/>
      <c r="PV564"/>
      <c r="PW564"/>
      <c r="PX564"/>
      <c r="PY564"/>
      <c r="PZ564"/>
      <c r="QA564"/>
      <c r="QB564"/>
      <c r="QC564"/>
      <c r="QD564"/>
      <c r="QE564"/>
      <c r="QF564"/>
      <c r="QG564"/>
      <c r="QH564"/>
      <c r="QI564"/>
      <c r="QJ564"/>
      <c r="QK564"/>
      <c r="QL564"/>
      <c r="QM564"/>
      <c r="QN564"/>
      <c r="QO564"/>
      <c r="QP564"/>
      <c r="QQ564"/>
      <c r="QR564"/>
      <c r="QS564"/>
      <c r="QT564"/>
      <c r="QU564"/>
      <c r="QV564"/>
      <c r="QW564"/>
      <c r="QX564"/>
      <c r="QY564"/>
      <c r="QZ564"/>
      <c r="RA564"/>
      <c r="RB564"/>
      <c r="RC564"/>
      <c r="RD564"/>
      <c r="RE564"/>
      <c r="RF564"/>
      <c r="RG564"/>
      <c r="RH564"/>
      <c r="RI564"/>
      <c r="RJ564"/>
      <c r="RK564"/>
      <c r="RL564"/>
      <c r="RM564"/>
      <c r="RN564"/>
      <c r="RO564"/>
      <c r="RP564"/>
      <c r="RQ564"/>
      <c r="RR564"/>
      <c r="RS564"/>
      <c r="RT564"/>
      <c r="RU564"/>
      <c r="RV564"/>
      <c r="RW564"/>
      <c r="RX564"/>
      <c r="RY564"/>
      <c r="RZ564"/>
      <c r="SA564"/>
      <c r="SB564"/>
      <c r="SC564"/>
      <c r="SD564"/>
      <c r="SE564"/>
      <c r="SF564"/>
      <c r="SG564"/>
      <c r="SH564"/>
      <c r="SI564"/>
      <c r="SJ564"/>
      <c r="SK564"/>
      <c r="SL564"/>
      <c r="SM564"/>
      <c r="SN564"/>
      <c r="SO564"/>
      <c r="SP564"/>
      <c r="SQ564"/>
      <c r="SR564"/>
      <c r="SS564"/>
      <c r="ST564"/>
      <c r="SU564"/>
      <c r="SV564"/>
      <c r="SW564"/>
      <c r="SX564"/>
      <c r="SY564"/>
      <c r="SZ564"/>
      <c r="TA564"/>
      <c r="TB564"/>
      <c r="TC564"/>
      <c r="TD564"/>
      <c r="TE564"/>
      <c r="TF564"/>
      <c r="TG564"/>
      <c r="TH564"/>
      <c r="TI564"/>
      <c r="TJ564"/>
      <c r="TK564"/>
      <c r="TL564"/>
      <c r="TM564"/>
      <c r="TN564"/>
      <c r="TO564"/>
      <c r="TP564"/>
      <c r="TQ564"/>
      <c r="TR564"/>
      <c r="TS564"/>
      <c r="TT564"/>
      <c r="TU564"/>
      <c r="TV564"/>
      <c r="TW564"/>
      <c r="TX564"/>
      <c r="TY564"/>
      <c r="TZ564"/>
      <c r="UA564"/>
      <c r="UB564"/>
      <c r="UC564"/>
      <c r="UD564"/>
      <c r="UE564"/>
      <c r="UF564"/>
      <c r="UG564"/>
      <c r="UH564"/>
      <c r="UI564"/>
      <c r="UJ564"/>
      <c r="UK564"/>
      <c r="UL564"/>
      <c r="UM564"/>
      <c r="UN564"/>
      <c r="UO564" t="s">
        <v>797</v>
      </c>
      <c r="UP564"/>
      <c r="UQ564">
        <v>300</v>
      </c>
      <c r="UR564">
        <v>300</v>
      </c>
      <c r="US564"/>
      <c r="UT564">
        <v>250</v>
      </c>
      <c r="UU564">
        <v>20</v>
      </c>
      <c r="UV564">
        <v>50</v>
      </c>
      <c r="UW564" t="s">
        <v>947</v>
      </c>
      <c r="UX564" t="s">
        <v>798</v>
      </c>
      <c r="UY564" t="s">
        <v>799</v>
      </c>
      <c r="UZ564"/>
      <c r="VA564" t="s">
        <v>797</v>
      </c>
      <c r="VB564" t="s">
        <v>3008</v>
      </c>
      <c r="VC564">
        <v>1</v>
      </c>
      <c r="VD564">
        <v>1</v>
      </c>
      <c r="VE564">
        <v>0</v>
      </c>
      <c r="VF564">
        <v>0</v>
      </c>
      <c r="VG564">
        <v>0</v>
      </c>
      <c r="VH564">
        <v>0</v>
      </c>
      <c r="VI564">
        <v>0</v>
      </c>
      <c r="VJ564">
        <v>0</v>
      </c>
      <c r="VK564">
        <v>0</v>
      </c>
      <c r="VL564">
        <v>1</v>
      </c>
      <c r="VM564">
        <v>0</v>
      </c>
      <c r="VN564">
        <v>0</v>
      </c>
      <c r="VO564">
        <v>1</v>
      </c>
      <c r="VP564">
        <v>0</v>
      </c>
      <c r="VQ564">
        <v>0</v>
      </c>
      <c r="VR564"/>
      <c r="VS564"/>
      <c r="VT564"/>
      <c r="VU564"/>
      <c r="VV564"/>
      <c r="VW564"/>
      <c r="VX564"/>
      <c r="VY564"/>
      <c r="VZ564"/>
      <c r="WA564"/>
      <c r="WB564"/>
      <c r="WC564"/>
      <c r="WD564"/>
      <c r="WE564"/>
      <c r="WF564"/>
      <c r="WG564"/>
      <c r="WH564"/>
      <c r="WI564"/>
      <c r="WJ564"/>
      <c r="WK564"/>
      <c r="WL564"/>
      <c r="WM564"/>
      <c r="WN564"/>
      <c r="WO564"/>
      <c r="WP564"/>
      <c r="WQ564"/>
      <c r="WR564"/>
      <c r="WS564"/>
      <c r="WT564"/>
      <c r="WU564"/>
      <c r="WV564"/>
      <c r="WW564"/>
      <c r="WX564"/>
      <c r="WY564"/>
      <c r="WZ564"/>
      <c r="XA564"/>
      <c r="XB564"/>
      <c r="XC564"/>
      <c r="XD564"/>
      <c r="XE564"/>
      <c r="XF564"/>
      <c r="XG564"/>
      <c r="XH564"/>
      <c r="XI564"/>
      <c r="XJ564"/>
      <c r="XK564"/>
      <c r="XL564"/>
      <c r="XM564"/>
      <c r="XN564"/>
      <c r="XO564"/>
      <c r="XP564"/>
      <c r="XQ564"/>
      <c r="XR564"/>
      <c r="XS564"/>
      <c r="XT564"/>
      <c r="XU564"/>
      <c r="XV564"/>
      <c r="XW564"/>
      <c r="XX564"/>
      <c r="XY564"/>
      <c r="XZ564"/>
      <c r="YA564"/>
      <c r="YB564"/>
      <c r="YC564"/>
      <c r="YD564"/>
      <c r="YE564"/>
      <c r="YF564"/>
      <c r="YG564"/>
      <c r="YH564"/>
      <c r="YI564"/>
      <c r="YJ564"/>
      <c r="YK564"/>
      <c r="YL564"/>
      <c r="YM564"/>
      <c r="YN564"/>
      <c r="YO564"/>
      <c r="YP564"/>
      <c r="YQ564"/>
      <c r="YR564"/>
      <c r="YS564"/>
      <c r="YT564"/>
      <c r="YU564"/>
      <c r="YV564"/>
      <c r="YW564"/>
      <c r="YX564"/>
      <c r="YY564"/>
      <c r="YZ564"/>
      <c r="ZA564"/>
      <c r="ZB564"/>
      <c r="ZC564"/>
      <c r="ZD564"/>
      <c r="ZE564"/>
      <c r="ZF564"/>
      <c r="ZG564"/>
      <c r="ZH564"/>
      <c r="ZI564"/>
      <c r="ZJ564"/>
      <c r="ZK564"/>
      <c r="ZL564"/>
      <c r="ZM564"/>
      <c r="ZN564"/>
      <c r="ZO564"/>
      <c r="ZP564"/>
      <c r="ZQ564"/>
      <c r="ZR564"/>
      <c r="ZS564"/>
      <c r="ZT564"/>
      <c r="ZU564"/>
      <c r="ZV564"/>
      <c r="ZW564"/>
      <c r="ZX564"/>
      <c r="ZY564"/>
      <c r="ZZ564"/>
      <c r="AAA564"/>
      <c r="AAB564"/>
      <c r="AAC564"/>
      <c r="AAD564"/>
      <c r="AAE564"/>
      <c r="AAF564"/>
      <c r="AAG564"/>
      <c r="AAH564"/>
      <c r="AAI564"/>
      <c r="AAJ564"/>
      <c r="AAK564"/>
      <c r="AAL564"/>
      <c r="AAM564"/>
      <c r="AAN564"/>
      <c r="AAO564"/>
      <c r="AAP564"/>
      <c r="AAQ564"/>
      <c r="AAR564"/>
      <c r="AAS564"/>
      <c r="AAT564"/>
      <c r="AAU564"/>
      <c r="AAV564" t="s">
        <v>816</v>
      </c>
      <c r="AAW564"/>
      <c r="AAX564"/>
      <c r="AAY564"/>
      <c r="AAZ564"/>
      <c r="ABA564"/>
      <c r="ABB564"/>
      <c r="ABC564"/>
      <c r="ABD564"/>
      <c r="ABE564"/>
      <c r="ABF564"/>
      <c r="ABG564"/>
      <c r="ABH564" t="s">
        <v>816</v>
      </c>
      <c r="ABI564"/>
      <c r="ABJ564"/>
      <c r="ABK564"/>
      <c r="ABL564"/>
      <c r="ABM564"/>
      <c r="ABN564"/>
      <c r="ABO564"/>
      <c r="ABP564"/>
      <c r="ABQ564" t="s">
        <v>797</v>
      </c>
      <c r="ABR564" t="s">
        <v>3884</v>
      </c>
      <c r="ABS564">
        <v>1</v>
      </c>
      <c r="ABT564">
        <v>0</v>
      </c>
      <c r="ABU564">
        <v>0</v>
      </c>
      <c r="ABV564">
        <v>1</v>
      </c>
      <c r="ABW564">
        <v>0</v>
      </c>
      <c r="ABX564">
        <v>0</v>
      </c>
      <c r="ABY564">
        <v>1</v>
      </c>
      <c r="ABZ564">
        <v>1</v>
      </c>
      <c r="ACA564">
        <v>0</v>
      </c>
      <c r="ACB564">
        <v>0</v>
      </c>
      <c r="ACC564"/>
      <c r="ACD564" t="s">
        <v>797</v>
      </c>
      <c r="ACE564" t="s">
        <v>3877</v>
      </c>
      <c r="ACF564">
        <v>1</v>
      </c>
      <c r="ACG564">
        <v>0</v>
      </c>
      <c r="ACH564">
        <v>0</v>
      </c>
      <c r="ACI564">
        <v>0</v>
      </c>
      <c r="ACJ564">
        <v>1</v>
      </c>
      <c r="ACK564">
        <v>0</v>
      </c>
      <c r="ACL564">
        <v>1</v>
      </c>
      <c r="ACM564">
        <v>1</v>
      </c>
      <c r="ACN564">
        <v>0</v>
      </c>
      <c r="ACO564">
        <v>0</v>
      </c>
      <c r="ACP564"/>
      <c r="ACQ564" t="s">
        <v>835</v>
      </c>
      <c r="ACR564">
        <v>368114670</v>
      </c>
      <c r="ACS564" s="396">
        <v>44895.633206018523</v>
      </c>
      <c r="ACT564"/>
      <c r="ACU564"/>
      <c r="ACV564" t="s">
        <v>801</v>
      </c>
      <c r="ACW564"/>
      <c r="ACX564"/>
      <c r="ACY564">
        <v>564</v>
      </c>
    </row>
    <row r="565" spans="1:779" s="82" customFormat="1" x14ac:dyDescent="0.3">
      <c r="A565" t="s">
        <v>3885</v>
      </c>
      <c r="B565" s="396">
        <v>44893.391893067143</v>
      </c>
      <c r="C565" s="396">
        <v>44893.394318449078</v>
      </c>
      <c r="D565" s="396">
        <v>44893</v>
      </c>
      <c r="E565" t="s">
        <v>965</v>
      </c>
      <c r="F565" s="396">
        <v>44893</v>
      </c>
      <c r="G565" t="s">
        <v>966</v>
      </c>
      <c r="H565" t="s">
        <v>967</v>
      </c>
      <c r="I565" t="s">
        <v>967</v>
      </c>
      <c r="J565" t="s">
        <v>967</v>
      </c>
      <c r="K565" t="s">
        <v>795</v>
      </c>
      <c r="L565" t="s">
        <v>802</v>
      </c>
      <c r="M565">
        <v>0</v>
      </c>
      <c r="N565">
        <v>0</v>
      </c>
      <c r="O565">
        <v>0</v>
      </c>
      <c r="P565">
        <v>0</v>
      </c>
      <c r="Q565">
        <v>0</v>
      </c>
      <c r="R565">
        <v>0</v>
      </c>
      <c r="S565">
        <v>0</v>
      </c>
      <c r="T565">
        <v>0</v>
      </c>
      <c r="U565">
        <v>0</v>
      </c>
      <c r="V565">
        <v>0</v>
      </c>
      <c r="W565">
        <v>0</v>
      </c>
      <c r="X565">
        <v>0</v>
      </c>
      <c r="Y565">
        <v>0</v>
      </c>
      <c r="Z565">
        <v>0</v>
      </c>
      <c r="AA565">
        <v>0</v>
      </c>
      <c r="AB565">
        <v>0</v>
      </c>
      <c r="AC565">
        <v>0</v>
      </c>
      <c r="AD565">
        <v>1</v>
      </c>
      <c r="AE565">
        <v>0</v>
      </c>
      <c r="AF565">
        <v>0</v>
      </c>
      <c r="AG565">
        <v>0</v>
      </c>
      <c r="AH565">
        <v>0</v>
      </c>
      <c r="AI565">
        <v>0</v>
      </c>
      <c r="AJ565"/>
      <c r="AK565"/>
      <c r="AL565"/>
      <c r="AM565"/>
      <c r="AN565"/>
      <c r="AO565"/>
      <c r="AP565"/>
      <c r="AQ565"/>
      <c r="AR565"/>
      <c r="AS565"/>
      <c r="AT565"/>
      <c r="AU565"/>
      <c r="AV565"/>
      <c r="AW565"/>
      <c r="AX565"/>
      <c r="AY565"/>
      <c r="AZ565"/>
      <c r="BA565"/>
      <c r="BB565"/>
      <c r="BC565"/>
      <c r="BD565"/>
      <c r="BE565"/>
      <c r="BF565"/>
      <c r="BG565"/>
      <c r="BH565"/>
      <c r="BI565"/>
      <c r="BJ565"/>
      <c r="BK565"/>
      <c r="BL565"/>
      <c r="BM565"/>
      <c r="BN565"/>
      <c r="BO565"/>
      <c r="BP565"/>
      <c r="BQ565"/>
      <c r="BR565"/>
      <c r="BS565"/>
      <c r="BT565"/>
      <c r="BU565"/>
      <c r="BV565"/>
      <c r="BW565"/>
      <c r="BX565"/>
      <c r="BY565"/>
      <c r="BZ565"/>
      <c r="CA565"/>
      <c r="CB565"/>
      <c r="CC565"/>
      <c r="CD565"/>
      <c r="CE565"/>
      <c r="CF565"/>
      <c r="CG565"/>
      <c r="CH565"/>
      <c r="CI565"/>
      <c r="CJ565"/>
      <c r="CK565"/>
      <c r="CL565"/>
      <c r="CM565"/>
      <c r="CN565"/>
      <c r="CO565"/>
      <c r="CP565"/>
      <c r="CQ565"/>
      <c r="CR565"/>
      <c r="CS565"/>
      <c r="CT565"/>
      <c r="CU565"/>
      <c r="CV565"/>
      <c r="CW565"/>
      <c r="CX565"/>
      <c r="CY565"/>
      <c r="CZ565"/>
      <c r="DA565"/>
      <c r="DB565"/>
      <c r="DC565"/>
      <c r="DD565"/>
      <c r="DE565"/>
      <c r="DF565"/>
      <c r="DG565"/>
      <c r="DH565"/>
      <c r="DI565"/>
      <c r="DJ565"/>
      <c r="DK565"/>
      <c r="DL565"/>
      <c r="DM565"/>
      <c r="DN565"/>
      <c r="DO565"/>
      <c r="DP565"/>
      <c r="DQ565"/>
      <c r="DR565"/>
      <c r="DS565"/>
      <c r="DT565"/>
      <c r="DU565"/>
      <c r="DV565"/>
      <c r="DW565"/>
      <c r="DX565"/>
      <c r="DY565"/>
      <c r="DZ565"/>
      <c r="EA565"/>
      <c r="EB565"/>
      <c r="EC565"/>
      <c r="ED565"/>
      <c r="EE565"/>
      <c r="EF565"/>
      <c r="EG565"/>
      <c r="EH565"/>
      <c r="EI565"/>
      <c r="EJ565"/>
      <c r="EK565"/>
      <c r="EL565"/>
      <c r="EM565"/>
      <c r="EN565"/>
      <c r="EO565"/>
      <c r="EP565"/>
      <c r="EQ565"/>
      <c r="ER565"/>
      <c r="ES565"/>
      <c r="ET565"/>
      <c r="EU565"/>
      <c r="EV565"/>
      <c r="EW565"/>
      <c r="EX565"/>
      <c r="EY565"/>
      <c r="EZ565"/>
      <c r="FA565"/>
      <c r="FB565"/>
      <c r="FC565"/>
      <c r="FD565"/>
      <c r="FE565"/>
      <c r="FF565"/>
      <c r="FG565"/>
      <c r="FH565"/>
      <c r="FI565"/>
      <c r="FJ565"/>
      <c r="FK565"/>
      <c r="FL565"/>
      <c r="FM565"/>
      <c r="FN565"/>
      <c r="FO565"/>
      <c r="FP565"/>
      <c r="FQ565"/>
      <c r="FR565"/>
      <c r="FS565"/>
      <c r="FT565"/>
      <c r="FU565"/>
      <c r="FV565"/>
      <c r="FW565"/>
      <c r="FX565"/>
      <c r="FY565"/>
      <c r="FZ565"/>
      <c r="GA565"/>
      <c r="GB565"/>
      <c r="GC565"/>
      <c r="GD565"/>
      <c r="GE565"/>
      <c r="GF565"/>
      <c r="GG565"/>
      <c r="GH565"/>
      <c r="GI565"/>
      <c r="GJ565"/>
      <c r="GK565"/>
      <c r="GL565"/>
      <c r="GM565"/>
      <c r="GN565"/>
      <c r="GO565"/>
      <c r="GP565"/>
      <c r="GQ565"/>
      <c r="GR565"/>
      <c r="GS565"/>
      <c r="GT565"/>
      <c r="GU565"/>
      <c r="GV565"/>
      <c r="GW565"/>
      <c r="GX565"/>
      <c r="GY565"/>
      <c r="GZ565"/>
      <c r="HA565"/>
      <c r="HB565"/>
      <c r="HC565"/>
      <c r="HD565"/>
      <c r="HE565"/>
      <c r="HF565"/>
      <c r="HG565"/>
      <c r="HH565"/>
      <c r="HI565"/>
      <c r="HJ565"/>
      <c r="HK565"/>
      <c r="HL565"/>
      <c r="HM565"/>
      <c r="HN565"/>
      <c r="HO565"/>
      <c r="HP565"/>
      <c r="HQ565"/>
      <c r="HR565"/>
      <c r="HS565"/>
      <c r="HT565"/>
      <c r="HU565"/>
      <c r="HV565"/>
      <c r="HW565"/>
      <c r="HX565"/>
      <c r="HY565"/>
      <c r="HZ565"/>
      <c r="IA565"/>
      <c r="IB565"/>
      <c r="IC565"/>
      <c r="ID565"/>
      <c r="IE565"/>
      <c r="IF565"/>
      <c r="IG565"/>
      <c r="IH565"/>
      <c r="II565"/>
      <c r="IJ565"/>
      <c r="IK565"/>
      <c r="IL565"/>
      <c r="IM565"/>
      <c r="IN565"/>
      <c r="IO565"/>
      <c r="IP565"/>
      <c r="IQ565"/>
      <c r="IR565"/>
      <c r="IS565"/>
      <c r="IT565"/>
      <c r="IU565"/>
      <c r="IV565"/>
      <c r="IW565"/>
      <c r="IX565"/>
      <c r="IY565"/>
      <c r="IZ565"/>
      <c r="JA565"/>
      <c r="JB565"/>
      <c r="JC565"/>
      <c r="JD565"/>
      <c r="JE565"/>
      <c r="JF565"/>
      <c r="JG565"/>
      <c r="JH565"/>
      <c r="JI565"/>
      <c r="JJ565"/>
      <c r="JK565"/>
      <c r="JL565"/>
      <c r="JM565"/>
      <c r="JN565"/>
      <c r="JO565"/>
      <c r="JP565"/>
      <c r="JQ565"/>
      <c r="JR565"/>
      <c r="JS565"/>
      <c r="JT565"/>
      <c r="JU565"/>
      <c r="JV565"/>
      <c r="JW565"/>
      <c r="JX565"/>
      <c r="JY565"/>
      <c r="JZ565"/>
      <c r="KA565"/>
      <c r="KB565"/>
      <c r="KC565"/>
      <c r="KD565"/>
      <c r="KE565"/>
      <c r="KF565"/>
      <c r="KG565"/>
      <c r="KH565"/>
      <c r="KI565"/>
      <c r="KJ565"/>
      <c r="KK565"/>
      <c r="KL565"/>
      <c r="KM565"/>
      <c r="KN565"/>
      <c r="KO565"/>
      <c r="KP565"/>
      <c r="KQ565"/>
      <c r="KR565"/>
      <c r="KS565"/>
      <c r="KT565"/>
      <c r="KU565"/>
      <c r="KV565"/>
      <c r="KW565"/>
      <c r="KX565"/>
      <c r="KY565"/>
      <c r="KZ565"/>
      <c r="LA565"/>
      <c r="LB565"/>
      <c r="LC565"/>
      <c r="LD565"/>
      <c r="LE565"/>
      <c r="LF565"/>
      <c r="LG565"/>
      <c r="LH565"/>
      <c r="LI565"/>
      <c r="LJ565"/>
      <c r="LK565"/>
      <c r="LL565"/>
      <c r="LM565"/>
      <c r="LN565"/>
      <c r="LO565"/>
      <c r="LP565"/>
      <c r="LQ565"/>
      <c r="LR565"/>
      <c r="LS565"/>
      <c r="LT565"/>
      <c r="LU565"/>
      <c r="LV565"/>
      <c r="LW565"/>
      <c r="LX565"/>
      <c r="LY565"/>
      <c r="LZ565"/>
      <c r="MA565"/>
      <c r="MB565"/>
      <c r="MC565"/>
      <c r="MD565"/>
      <c r="ME565"/>
      <c r="MF565"/>
      <c r="MG565"/>
      <c r="MH565"/>
      <c r="MI565"/>
      <c r="MJ565"/>
      <c r="MK565"/>
      <c r="ML565"/>
      <c r="MM565"/>
      <c r="MN565"/>
      <c r="MO565"/>
      <c r="MP565"/>
      <c r="MQ565"/>
      <c r="MR565"/>
      <c r="MS565"/>
      <c r="MT565"/>
      <c r="MU565"/>
      <c r="MV565"/>
      <c r="MW565"/>
      <c r="MX565"/>
      <c r="MY565"/>
      <c r="MZ565"/>
      <c r="NA565"/>
      <c r="NB565"/>
      <c r="NC565"/>
      <c r="ND565"/>
      <c r="NE565"/>
      <c r="NF565"/>
      <c r="NG565"/>
      <c r="NH565"/>
      <c r="NI565"/>
      <c r="NJ565"/>
      <c r="NK565"/>
      <c r="NL565"/>
      <c r="NM565"/>
      <c r="NN565"/>
      <c r="NO565"/>
      <c r="NP565"/>
      <c r="NQ565"/>
      <c r="NR565"/>
      <c r="NS565"/>
      <c r="NT565"/>
      <c r="NU565"/>
      <c r="NV565"/>
      <c r="NW565"/>
      <c r="NX565"/>
      <c r="NY565"/>
      <c r="NZ565"/>
      <c r="OA565"/>
      <c r="OB565"/>
      <c r="OC565"/>
      <c r="OD565"/>
      <c r="OE565"/>
      <c r="OF565"/>
      <c r="OG565"/>
      <c r="OH565"/>
      <c r="OI565"/>
      <c r="OJ565"/>
      <c r="OK565"/>
      <c r="OL565"/>
      <c r="OM565"/>
      <c r="ON565"/>
      <c r="OO565"/>
      <c r="OP565"/>
      <c r="OQ565"/>
      <c r="OR565"/>
      <c r="OS565"/>
      <c r="OT565"/>
      <c r="OU565"/>
      <c r="OV565"/>
      <c r="OW565"/>
      <c r="OX565"/>
      <c r="OY565"/>
      <c r="OZ565"/>
      <c r="PA565"/>
      <c r="PB565"/>
      <c r="PC565"/>
      <c r="PD565"/>
      <c r="PE565"/>
      <c r="PF565"/>
      <c r="PG565"/>
      <c r="PH565"/>
      <c r="PI565"/>
      <c r="PJ565"/>
      <c r="PK565"/>
      <c r="PL565"/>
      <c r="PM565"/>
      <c r="PN565"/>
      <c r="PO565"/>
      <c r="PP565"/>
      <c r="PQ565"/>
      <c r="PR565"/>
      <c r="PS565"/>
      <c r="PT565"/>
      <c r="PU565"/>
      <c r="PV565"/>
      <c r="PW565"/>
      <c r="PX565"/>
      <c r="PY565"/>
      <c r="PZ565"/>
      <c r="QA565"/>
      <c r="QB565"/>
      <c r="QC565"/>
      <c r="QD565"/>
      <c r="QE565"/>
      <c r="QF565"/>
      <c r="QG565"/>
      <c r="QH565"/>
      <c r="QI565"/>
      <c r="QJ565"/>
      <c r="QK565"/>
      <c r="QL565"/>
      <c r="QM565"/>
      <c r="QN565"/>
      <c r="QO565"/>
      <c r="QP565"/>
      <c r="QQ565"/>
      <c r="QR565"/>
      <c r="QS565"/>
      <c r="QT565"/>
      <c r="QU565"/>
      <c r="QV565"/>
      <c r="QW565"/>
      <c r="QX565"/>
      <c r="QY565"/>
      <c r="QZ565"/>
      <c r="RA565"/>
      <c r="RB565"/>
      <c r="RC565"/>
      <c r="RD565"/>
      <c r="RE565"/>
      <c r="RF565"/>
      <c r="RG565"/>
      <c r="RH565"/>
      <c r="RI565"/>
      <c r="RJ565"/>
      <c r="RK565"/>
      <c r="RL565"/>
      <c r="RM565"/>
      <c r="RN565"/>
      <c r="RO565"/>
      <c r="RP565"/>
      <c r="RQ565"/>
      <c r="RR565"/>
      <c r="RS565"/>
      <c r="RT565"/>
      <c r="RU565"/>
      <c r="RV565"/>
      <c r="RW565"/>
      <c r="RX565"/>
      <c r="RY565"/>
      <c r="RZ565"/>
      <c r="SA565"/>
      <c r="SB565"/>
      <c r="SC565"/>
      <c r="SD565"/>
      <c r="SE565"/>
      <c r="SF565"/>
      <c r="SG565"/>
      <c r="SH565"/>
      <c r="SI565"/>
      <c r="SJ565"/>
      <c r="SK565"/>
      <c r="SL565"/>
      <c r="SM565"/>
      <c r="SN565"/>
      <c r="SO565"/>
      <c r="SP565"/>
      <c r="SQ565"/>
      <c r="SR565"/>
      <c r="SS565"/>
      <c r="ST565"/>
      <c r="SU565"/>
      <c r="SV565"/>
      <c r="SW565"/>
      <c r="SX565"/>
      <c r="SY565"/>
      <c r="SZ565"/>
      <c r="TA565"/>
      <c r="TB565"/>
      <c r="TC565"/>
      <c r="TD565"/>
      <c r="TE565"/>
      <c r="TF565"/>
      <c r="TG565"/>
      <c r="TH565"/>
      <c r="TI565"/>
      <c r="TJ565"/>
      <c r="TK565"/>
      <c r="TL565"/>
      <c r="TM565"/>
      <c r="TN565"/>
      <c r="TO565"/>
      <c r="TP565"/>
      <c r="TQ565"/>
      <c r="TR565"/>
      <c r="TS565"/>
      <c r="TT565"/>
      <c r="TU565"/>
      <c r="TV565"/>
      <c r="TW565"/>
      <c r="TX565"/>
      <c r="TY565"/>
      <c r="TZ565"/>
      <c r="UA565"/>
      <c r="UB565"/>
      <c r="UC565"/>
      <c r="UD565"/>
      <c r="UE565"/>
      <c r="UF565"/>
      <c r="UG565"/>
      <c r="UH565"/>
      <c r="UI565"/>
      <c r="UJ565"/>
      <c r="UK565"/>
      <c r="UL565"/>
      <c r="UM565"/>
      <c r="UN565"/>
      <c r="UO565" t="s">
        <v>797</v>
      </c>
      <c r="UP565"/>
      <c r="UQ565">
        <v>300</v>
      </c>
      <c r="UR565">
        <v>300</v>
      </c>
      <c r="US565"/>
      <c r="UT565">
        <v>250</v>
      </c>
      <c r="UU565">
        <v>20</v>
      </c>
      <c r="UV565">
        <v>50</v>
      </c>
      <c r="UW565" t="s">
        <v>947</v>
      </c>
      <c r="UX565" t="s">
        <v>798</v>
      </c>
      <c r="UY565" t="s">
        <v>799</v>
      </c>
      <c r="UZ565"/>
      <c r="VA565" t="s">
        <v>797</v>
      </c>
      <c r="VB565" t="s">
        <v>3873</v>
      </c>
      <c r="VC565">
        <v>1</v>
      </c>
      <c r="VD565">
        <v>1</v>
      </c>
      <c r="VE565">
        <v>0</v>
      </c>
      <c r="VF565">
        <v>0</v>
      </c>
      <c r="VG565">
        <v>0</v>
      </c>
      <c r="VH565">
        <v>0</v>
      </c>
      <c r="VI565">
        <v>0</v>
      </c>
      <c r="VJ565">
        <v>1</v>
      </c>
      <c r="VK565">
        <v>0</v>
      </c>
      <c r="VL565">
        <v>1</v>
      </c>
      <c r="VM565">
        <v>0</v>
      </c>
      <c r="VN565">
        <v>0</v>
      </c>
      <c r="VO565">
        <v>1</v>
      </c>
      <c r="VP565">
        <v>0</v>
      </c>
      <c r="VQ565">
        <v>0</v>
      </c>
      <c r="VR565"/>
      <c r="VS565"/>
      <c r="VT565"/>
      <c r="VU565"/>
      <c r="VV565"/>
      <c r="VW565"/>
      <c r="VX565"/>
      <c r="VY565"/>
      <c r="VZ565"/>
      <c r="WA565"/>
      <c r="WB565"/>
      <c r="WC565"/>
      <c r="WD565"/>
      <c r="WE565"/>
      <c r="WF565"/>
      <c r="WG565"/>
      <c r="WH565"/>
      <c r="WI565"/>
      <c r="WJ565"/>
      <c r="WK565"/>
      <c r="WL565"/>
      <c r="WM565"/>
      <c r="WN565"/>
      <c r="WO565"/>
      <c r="WP565"/>
      <c r="WQ565"/>
      <c r="WR565"/>
      <c r="WS565"/>
      <c r="WT565"/>
      <c r="WU565"/>
      <c r="WV565"/>
      <c r="WW565"/>
      <c r="WX565"/>
      <c r="WY565"/>
      <c r="WZ565"/>
      <c r="XA565"/>
      <c r="XB565"/>
      <c r="XC565"/>
      <c r="XD565"/>
      <c r="XE565"/>
      <c r="XF565"/>
      <c r="XG565"/>
      <c r="XH565"/>
      <c r="XI565"/>
      <c r="XJ565"/>
      <c r="XK565"/>
      <c r="XL565"/>
      <c r="XM565"/>
      <c r="XN565"/>
      <c r="XO565"/>
      <c r="XP565"/>
      <c r="XQ565"/>
      <c r="XR565"/>
      <c r="XS565"/>
      <c r="XT565"/>
      <c r="XU565"/>
      <c r="XV565"/>
      <c r="XW565"/>
      <c r="XX565"/>
      <c r="XY565"/>
      <c r="XZ565"/>
      <c r="YA565"/>
      <c r="YB565"/>
      <c r="YC565"/>
      <c r="YD565"/>
      <c r="YE565"/>
      <c r="YF565"/>
      <c r="YG565"/>
      <c r="YH565"/>
      <c r="YI565"/>
      <c r="YJ565"/>
      <c r="YK565"/>
      <c r="YL565"/>
      <c r="YM565"/>
      <c r="YN565"/>
      <c r="YO565"/>
      <c r="YP565"/>
      <c r="YQ565"/>
      <c r="YR565"/>
      <c r="YS565"/>
      <c r="YT565"/>
      <c r="YU565"/>
      <c r="YV565"/>
      <c r="YW565"/>
      <c r="YX565"/>
      <c r="YY565"/>
      <c r="YZ565"/>
      <c r="ZA565"/>
      <c r="ZB565"/>
      <c r="ZC565"/>
      <c r="ZD565"/>
      <c r="ZE565"/>
      <c r="ZF565"/>
      <c r="ZG565"/>
      <c r="ZH565"/>
      <c r="ZI565"/>
      <c r="ZJ565"/>
      <c r="ZK565"/>
      <c r="ZL565"/>
      <c r="ZM565"/>
      <c r="ZN565"/>
      <c r="ZO565"/>
      <c r="ZP565"/>
      <c r="ZQ565"/>
      <c r="ZR565"/>
      <c r="ZS565"/>
      <c r="ZT565"/>
      <c r="ZU565"/>
      <c r="ZV565"/>
      <c r="ZW565"/>
      <c r="ZX565"/>
      <c r="ZY565"/>
      <c r="ZZ565"/>
      <c r="AAA565"/>
      <c r="AAB565"/>
      <c r="AAC565"/>
      <c r="AAD565"/>
      <c r="AAE565"/>
      <c r="AAF565"/>
      <c r="AAG565"/>
      <c r="AAH565"/>
      <c r="AAI565"/>
      <c r="AAJ565"/>
      <c r="AAK565"/>
      <c r="AAL565"/>
      <c r="AAM565"/>
      <c r="AAN565"/>
      <c r="AAO565"/>
      <c r="AAP565"/>
      <c r="AAQ565"/>
      <c r="AAR565"/>
      <c r="AAS565"/>
      <c r="AAT565"/>
      <c r="AAU565"/>
      <c r="AAV565" t="s">
        <v>816</v>
      </c>
      <c r="AAW565"/>
      <c r="AAX565"/>
      <c r="AAY565"/>
      <c r="AAZ565"/>
      <c r="ABA565"/>
      <c r="ABB565"/>
      <c r="ABC565"/>
      <c r="ABD565"/>
      <c r="ABE565"/>
      <c r="ABF565"/>
      <c r="ABG565"/>
      <c r="ABH565" t="s">
        <v>816</v>
      </c>
      <c r="ABI565"/>
      <c r="ABJ565"/>
      <c r="ABK565"/>
      <c r="ABL565"/>
      <c r="ABM565"/>
      <c r="ABN565"/>
      <c r="ABO565"/>
      <c r="ABP565"/>
      <c r="ABQ565" t="s">
        <v>797</v>
      </c>
      <c r="ABR565" t="s">
        <v>2507</v>
      </c>
      <c r="ABS565">
        <v>1</v>
      </c>
      <c r="ABT565">
        <v>0</v>
      </c>
      <c r="ABU565">
        <v>0</v>
      </c>
      <c r="ABV565">
        <v>0</v>
      </c>
      <c r="ABW565">
        <v>0</v>
      </c>
      <c r="ABX565">
        <v>0</v>
      </c>
      <c r="ABY565">
        <v>1</v>
      </c>
      <c r="ABZ565">
        <v>0</v>
      </c>
      <c r="ACA565">
        <v>0</v>
      </c>
      <c r="ACB565">
        <v>0</v>
      </c>
      <c r="ACC565"/>
      <c r="ACD565" t="s">
        <v>816</v>
      </c>
      <c r="ACE565"/>
      <c r="ACF565"/>
      <c r="ACG565"/>
      <c r="ACH565"/>
      <c r="ACI565"/>
      <c r="ACJ565"/>
      <c r="ACK565"/>
      <c r="ACL565"/>
      <c r="ACM565"/>
      <c r="ACN565"/>
      <c r="ACO565"/>
      <c r="ACP565"/>
      <c r="ACQ565" t="s">
        <v>835</v>
      </c>
      <c r="ACR565">
        <v>368114688</v>
      </c>
      <c r="ACS565" s="396">
        <v>44895.633217592593</v>
      </c>
      <c r="ACT565"/>
      <c r="ACU565"/>
      <c r="ACV565" t="s">
        <v>801</v>
      </c>
      <c r="ACW565"/>
      <c r="ACX565"/>
      <c r="ACY565">
        <v>565</v>
      </c>
    </row>
    <row r="566" spans="1:779" s="82" customFormat="1" x14ac:dyDescent="0.3">
      <c r="A566" t="s">
        <v>3886</v>
      </c>
      <c r="B566" s="396">
        <v>44893.394538090273</v>
      </c>
      <c r="C566" s="396">
        <v>44893.397110243051</v>
      </c>
      <c r="D566" s="396">
        <v>44893</v>
      </c>
      <c r="E566" t="s">
        <v>965</v>
      </c>
      <c r="F566" s="396">
        <v>44893</v>
      </c>
      <c r="G566" t="s">
        <v>966</v>
      </c>
      <c r="H566" t="s">
        <v>967</v>
      </c>
      <c r="I566" t="s">
        <v>967</v>
      </c>
      <c r="J566" t="s">
        <v>967</v>
      </c>
      <c r="K566" t="s">
        <v>795</v>
      </c>
      <c r="L566" t="s">
        <v>802</v>
      </c>
      <c r="M566">
        <v>0</v>
      </c>
      <c r="N566">
        <v>0</v>
      </c>
      <c r="O566">
        <v>0</v>
      </c>
      <c r="P566">
        <v>0</v>
      </c>
      <c r="Q566">
        <v>0</v>
      </c>
      <c r="R566">
        <v>0</v>
      </c>
      <c r="S566">
        <v>0</v>
      </c>
      <c r="T566">
        <v>0</v>
      </c>
      <c r="U566">
        <v>0</v>
      </c>
      <c r="V566">
        <v>0</v>
      </c>
      <c r="W566">
        <v>0</v>
      </c>
      <c r="X566">
        <v>0</v>
      </c>
      <c r="Y566">
        <v>0</v>
      </c>
      <c r="Z566">
        <v>0</v>
      </c>
      <c r="AA566">
        <v>0</v>
      </c>
      <c r="AB566">
        <v>0</v>
      </c>
      <c r="AC566">
        <v>0</v>
      </c>
      <c r="AD566">
        <v>1</v>
      </c>
      <c r="AE566">
        <v>0</v>
      </c>
      <c r="AF566">
        <v>0</v>
      </c>
      <c r="AG566">
        <v>0</v>
      </c>
      <c r="AH566">
        <v>0</v>
      </c>
      <c r="AI566">
        <v>0</v>
      </c>
      <c r="AJ566"/>
      <c r="AK566"/>
      <c r="AL566"/>
      <c r="AM566"/>
      <c r="AN566"/>
      <c r="AO566"/>
      <c r="AP566"/>
      <c r="AQ566"/>
      <c r="AR566"/>
      <c r="AS566"/>
      <c r="AT566"/>
      <c r="AU566"/>
      <c r="AV566"/>
      <c r="AW566"/>
      <c r="AX566"/>
      <c r="AY566"/>
      <c r="AZ566"/>
      <c r="BA566"/>
      <c r="BB566"/>
      <c r="BC566"/>
      <c r="BD566"/>
      <c r="BE566"/>
      <c r="BF566"/>
      <c r="BG566"/>
      <c r="BH566"/>
      <c r="BI566"/>
      <c r="BJ566"/>
      <c r="BK566"/>
      <c r="BL566"/>
      <c r="BM566"/>
      <c r="BN566"/>
      <c r="BO566"/>
      <c r="BP566"/>
      <c r="BQ566"/>
      <c r="BR566"/>
      <c r="BS566"/>
      <c r="BT566"/>
      <c r="BU566"/>
      <c r="BV566"/>
      <c r="BW566"/>
      <c r="BX566"/>
      <c r="BY566"/>
      <c r="BZ566"/>
      <c r="CA566"/>
      <c r="CB566"/>
      <c r="CC566"/>
      <c r="CD566"/>
      <c r="CE566"/>
      <c r="CF566"/>
      <c r="CG566"/>
      <c r="CH566"/>
      <c r="CI566"/>
      <c r="CJ566"/>
      <c r="CK566"/>
      <c r="CL566"/>
      <c r="CM566"/>
      <c r="CN566"/>
      <c r="CO566"/>
      <c r="CP566"/>
      <c r="CQ566"/>
      <c r="CR566"/>
      <c r="CS566"/>
      <c r="CT566"/>
      <c r="CU566"/>
      <c r="CV566"/>
      <c r="CW566"/>
      <c r="CX566"/>
      <c r="CY566"/>
      <c r="CZ566"/>
      <c r="DA566"/>
      <c r="DB566"/>
      <c r="DC566"/>
      <c r="DD566"/>
      <c r="DE566"/>
      <c r="DF566"/>
      <c r="DG566"/>
      <c r="DH566"/>
      <c r="DI566"/>
      <c r="DJ566"/>
      <c r="DK566"/>
      <c r="DL566"/>
      <c r="DM566"/>
      <c r="DN566"/>
      <c r="DO566"/>
      <c r="DP566"/>
      <c r="DQ566"/>
      <c r="DR566"/>
      <c r="DS566"/>
      <c r="DT566"/>
      <c r="DU566"/>
      <c r="DV566"/>
      <c r="DW566"/>
      <c r="DX566"/>
      <c r="DY566"/>
      <c r="DZ566"/>
      <c r="EA566"/>
      <c r="EB566"/>
      <c r="EC566"/>
      <c r="ED566"/>
      <c r="EE566"/>
      <c r="EF566"/>
      <c r="EG566"/>
      <c r="EH566"/>
      <c r="EI566"/>
      <c r="EJ566"/>
      <c r="EK566"/>
      <c r="EL566"/>
      <c r="EM566"/>
      <c r="EN566"/>
      <c r="EO566"/>
      <c r="EP566"/>
      <c r="EQ566"/>
      <c r="ER566"/>
      <c r="ES566"/>
      <c r="ET566"/>
      <c r="EU566"/>
      <c r="EV566"/>
      <c r="EW566"/>
      <c r="EX566"/>
      <c r="EY566"/>
      <c r="EZ566"/>
      <c r="FA566"/>
      <c r="FB566"/>
      <c r="FC566"/>
      <c r="FD566"/>
      <c r="FE566"/>
      <c r="FF566"/>
      <c r="FG566"/>
      <c r="FH566"/>
      <c r="FI566"/>
      <c r="FJ566"/>
      <c r="FK566"/>
      <c r="FL566"/>
      <c r="FM566"/>
      <c r="FN566"/>
      <c r="FO566"/>
      <c r="FP566"/>
      <c r="FQ566"/>
      <c r="FR566"/>
      <c r="FS566"/>
      <c r="FT566"/>
      <c r="FU566"/>
      <c r="FV566"/>
      <c r="FW566"/>
      <c r="FX566"/>
      <c r="FY566"/>
      <c r="FZ566"/>
      <c r="GA566"/>
      <c r="GB566"/>
      <c r="GC566"/>
      <c r="GD566"/>
      <c r="GE566"/>
      <c r="GF566"/>
      <c r="GG566"/>
      <c r="GH566"/>
      <c r="GI566"/>
      <c r="GJ566"/>
      <c r="GK566"/>
      <c r="GL566"/>
      <c r="GM566"/>
      <c r="GN566"/>
      <c r="GO566"/>
      <c r="GP566"/>
      <c r="GQ566"/>
      <c r="GR566"/>
      <c r="GS566"/>
      <c r="GT566"/>
      <c r="GU566"/>
      <c r="GV566"/>
      <c r="GW566"/>
      <c r="GX566"/>
      <c r="GY566"/>
      <c r="GZ566"/>
      <c r="HA566"/>
      <c r="HB566"/>
      <c r="HC566"/>
      <c r="HD566"/>
      <c r="HE566"/>
      <c r="HF566"/>
      <c r="HG566"/>
      <c r="HH566"/>
      <c r="HI566"/>
      <c r="HJ566"/>
      <c r="HK566"/>
      <c r="HL566"/>
      <c r="HM566"/>
      <c r="HN566"/>
      <c r="HO566"/>
      <c r="HP566"/>
      <c r="HQ566"/>
      <c r="HR566"/>
      <c r="HS566"/>
      <c r="HT566"/>
      <c r="HU566"/>
      <c r="HV566"/>
      <c r="HW566"/>
      <c r="HX566"/>
      <c r="HY566"/>
      <c r="HZ566"/>
      <c r="IA566"/>
      <c r="IB566"/>
      <c r="IC566"/>
      <c r="ID566"/>
      <c r="IE566"/>
      <c r="IF566"/>
      <c r="IG566"/>
      <c r="IH566"/>
      <c r="II566"/>
      <c r="IJ566"/>
      <c r="IK566"/>
      <c r="IL566"/>
      <c r="IM566"/>
      <c r="IN566"/>
      <c r="IO566"/>
      <c r="IP566"/>
      <c r="IQ566"/>
      <c r="IR566"/>
      <c r="IS566"/>
      <c r="IT566"/>
      <c r="IU566"/>
      <c r="IV566"/>
      <c r="IW566"/>
      <c r="IX566"/>
      <c r="IY566"/>
      <c r="IZ566"/>
      <c r="JA566"/>
      <c r="JB566"/>
      <c r="JC566"/>
      <c r="JD566"/>
      <c r="JE566"/>
      <c r="JF566"/>
      <c r="JG566"/>
      <c r="JH566"/>
      <c r="JI566"/>
      <c r="JJ566"/>
      <c r="JK566"/>
      <c r="JL566"/>
      <c r="JM566"/>
      <c r="JN566"/>
      <c r="JO566"/>
      <c r="JP566"/>
      <c r="JQ566"/>
      <c r="JR566"/>
      <c r="JS566"/>
      <c r="JT566"/>
      <c r="JU566"/>
      <c r="JV566"/>
      <c r="JW566"/>
      <c r="JX566"/>
      <c r="JY566"/>
      <c r="JZ566"/>
      <c r="KA566"/>
      <c r="KB566"/>
      <c r="KC566"/>
      <c r="KD566"/>
      <c r="KE566"/>
      <c r="KF566"/>
      <c r="KG566"/>
      <c r="KH566"/>
      <c r="KI566"/>
      <c r="KJ566"/>
      <c r="KK566"/>
      <c r="KL566"/>
      <c r="KM566"/>
      <c r="KN566"/>
      <c r="KO566"/>
      <c r="KP566"/>
      <c r="KQ566"/>
      <c r="KR566"/>
      <c r="KS566"/>
      <c r="KT566"/>
      <c r="KU566"/>
      <c r="KV566"/>
      <c r="KW566"/>
      <c r="KX566"/>
      <c r="KY566"/>
      <c r="KZ566"/>
      <c r="LA566"/>
      <c r="LB566"/>
      <c r="LC566"/>
      <c r="LD566"/>
      <c r="LE566"/>
      <c r="LF566"/>
      <c r="LG566"/>
      <c r="LH566"/>
      <c r="LI566"/>
      <c r="LJ566"/>
      <c r="LK566"/>
      <c r="LL566"/>
      <c r="LM566"/>
      <c r="LN566"/>
      <c r="LO566"/>
      <c r="LP566"/>
      <c r="LQ566"/>
      <c r="LR566"/>
      <c r="LS566"/>
      <c r="LT566"/>
      <c r="LU566"/>
      <c r="LV566"/>
      <c r="LW566"/>
      <c r="LX566"/>
      <c r="LY566"/>
      <c r="LZ566"/>
      <c r="MA566"/>
      <c r="MB566"/>
      <c r="MC566"/>
      <c r="MD566"/>
      <c r="ME566"/>
      <c r="MF566"/>
      <c r="MG566"/>
      <c r="MH566"/>
      <c r="MI566"/>
      <c r="MJ566"/>
      <c r="MK566"/>
      <c r="ML566"/>
      <c r="MM566"/>
      <c r="MN566"/>
      <c r="MO566"/>
      <c r="MP566"/>
      <c r="MQ566"/>
      <c r="MR566"/>
      <c r="MS566"/>
      <c r="MT566"/>
      <c r="MU566"/>
      <c r="MV566"/>
      <c r="MW566"/>
      <c r="MX566"/>
      <c r="MY566"/>
      <c r="MZ566"/>
      <c r="NA566"/>
      <c r="NB566"/>
      <c r="NC566"/>
      <c r="ND566"/>
      <c r="NE566"/>
      <c r="NF566"/>
      <c r="NG566"/>
      <c r="NH566"/>
      <c r="NI566"/>
      <c r="NJ566"/>
      <c r="NK566"/>
      <c r="NL566"/>
      <c r="NM566"/>
      <c r="NN566"/>
      <c r="NO566"/>
      <c r="NP566"/>
      <c r="NQ566"/>
      <c r="NR566"/>
      <c r="NS566"/>
      <c r="NT566"/>
      <c r="NU566"/>
      <c r="NV566"/>
      <c r="NW566"/>
      <c r="NX566"/>
      <c r="NY566"/>
      <c r="NZ566"/>
      <c r="OA566"/>
      <c r="OB566"/>
      <c r="OC566"/>
      <c r="OD566"/>
      <c r="OE566"/>
      <c r="OF566"/>
      <c r="OG566"/>
      <c r="OH566"/>
      <c r="OI566"/>
      <c r="OJ566"/>
      <c r="OK566"/>
      <c r="OL566"/>
      <c r="OM566"/>
      <c r="ON566"/>
      <c r="OO566"/>
      <c r="OP566"/>
      <c r="OQ566"/>
      <c r="OR566"/>
      <c r="OS566"/>
      <c r="OT566"/>
      <c r="OU566"/>
      <c r="OV566"/>
      <c r="OW566"/>
      <c r="OX566"/>
      <c r="OY566"/>
      <c r="OZ566"/>
      <c r="PA566"/>
      <c r="PB566"/>
      <c r="PC566"/>
      <c r="PD566"/>
      <c r="PE566"/>
      <c r="PF566"/>
      <c r="PG566"/>
      <c r="PH566"/>
      <c r="PI566"/>
      <c r="PJ566"/>
      <c r="PK566"/>
      <c r="PL566"/>
      <c r="PM566"/>
      <c r="PN566"/>
      <c r="PO566"/>
      <c r="PP566"/>
      <c r="PQ566"/>
      <c r="PR566"/>
      <c r="PS566"/>
      <c r="PT566"/>
      <c r="PU566"/>
      <c r="PV566"/>
      <c r="PW566"/>
      <c r="PX566"/>
      <c r="PY566"/>
      <c r="PZ566"/>
      <c r="QA566"/>
      <c r="QB566"/>
      <c r="QC566"/>
      <c r="QD566"/>
      <c r="QE566"/>
      <c r="QF566"/>
      <c r="QG566"/>
      <c r="QH566"/>
      <c r="QI566"/>
      <c r="QJ566"/>
      <c r="QK566"/>
      <c r="QL566"/>
      <c r="QM566"/>
      <c r="QN566"/>
      <c r="QO566"/>
      <c r="QP566"/>
      <c r="QQ566"/>
      <c r="QR566"/>
      <c r="QS566"/>
      <c r="QT566"/>
      <c r="QU566"/>
      <c r="QV566"/>
      <c r="QW566"/>
      <c r="QX566"/>
      <c r="QY566"/>
      <c r="QZ566"/>
      <c r="RA566"/>
      <c r="RB566"/>
      <c r="RC566"/>
      <c r="RD566"/>
      <c r="RE566"/>
      <c r="RF566"/>
      <c r="RG566"/>
      <c r="RH566"/>
      <c r="RI566"/>
      <c r="RJ566"/>
      <c r="RK566"/>
      <c r="RL566"/>
      <c r="RM566"/>
      <c r="RN566"/>
      <c r="RO566"/>
      <c r="RP566"/>
      <c r="RQ566"/>
      <c r="RR566"/>
      <c r="RS566"/>
      <c r="RT566"/>
      <c r="RU566"/>
      <c r="RV566"/>
      <c r="RW566"/>
      <c r="RX566"/>
      <c r="RY566"/>
      <c r="RZ566"/>
      <c r="SA566"/>
      <c r="SB566"/>
      <c r="SC566"/>
      <c r="SD566"/>
      <c r="SE566"/>
      <c r="SF566"/>
      <c r="SG566"/>
      <c r="SH566"/>
      <c r="SI566"/>
      <c r="SJ566"/>
      <c r="SK566"/>
      <c r="SL566"/>
      <c r="SM566"/>
      <c r="SN566"/>
      <c r="SO566"/>
      <c r="SP566"/>
      <c r="SQ566"/>
      <c r="SR566"/>
      <c r="SS566"/>
      <c r="ST566"/>
      <c r="SU566"/>
      <c r="SV566"/>
      <c r="SW566"/>
      <c r="SX566"/>
      <c r="SY566"/>
      <c r="SZ566"/>
      <c r="TA566"/>
      <c r="TB566"/>
      <c r="TC566"/>
      <c r="TD566"/>
      <c r="TE566"/>
      <c r="TF566"/>
      <c r="TG566"/>
      <c r="TH566"/>
      <c r="TI566"/>
      <c r="TJ566"/>
      <c r="TK566"/>
      <c r="TL566"/>
      <c r="TM566"/>
      <c r="TN566"/>
      <c r="TO566"/>
      <c r="TP566"/>
      <c r="TQ566"/>
      <c r="TR566"/>
      <c r="TS566"/>
      <c r="TT566"/>
      <c r="TU566"/>
      <c r="TV566"/>
      <c r="TW566"/>
      <c r="TX566"/>
      <c r="TY566"/>
      <c r="TZ566"/>
      <c r="UA566"/>
      <c r="UB566"/>
      <c r="UC566"/>
      <c r="UD566"/>
      <c r="UE566"/>
      <c r="UF566"/>
      <c r="UG566"/>
      <c r="UH566"/>
      <c r="UI566"/>
      <c r="UJ566"/>
      <c r="UK566"/>
      <c r="UL566"/>
      <c r="UM566"/>
      <c r="UN566"/>
      <c r="UO566" t="s">
        <v>797</v>
      </c>
      <c r="UP566"/>
      <c r="UQ566">
        <v>300</v>
      </c>
      <c r="UR566">
        <v>300</v>
      </c>
      <c r="US566"/>
      <c r="UT566">
        <v>250</v>
      </c>
      <c r="UU566">
        <v>20</v>
      </c>
      <c r="UV566">
        <v>50</v>
      </c>
      <c r="UW566" t="s">
        <v>947</v>
      </c>
      <c r="UX566" t="s">
        <v>798</v>
      </c>
      <c r="UY566" t="s">
        <v>799</v>
      </c>
      <c r="UZ566"/>
      <c r="VA566" t="s">
        <v>797</v>
      </c>
      <c r="VB566" t="s">
        <v>3887</v>
      </c>
      <c r="VC566">
        <v>1</v>
      </c>
      <c r="VD566">
        <v>1</v>
      </c>
      <c r="VE566">
        <v>0</v>
      </c>
      <c r="VF566">
        <v>0</v>
      </c>
      <c r="VG566">
        <v>0</v>
      </c>
      <c r="VH566">
        <v>0</v>
      </c>
      <c r="VI566">
        <v>0</v>
      </c>
      <c r="VJ566">
        <v>0</v>
      </c>
      <c r="VK566">
        <v>0</v>
      </c>
      <c r="VL566">
        <v>1</v>
      </c>
      <c r="VM566">
        <v>0</v>
      </c>
      <c r="VN566">
        <v>0</v>
      </c>
      <c r="VO566">
        <v>1</v>
      </c>
      <c r="VP566">
        <v>0</v>
      </c>
      <c r="VQ566">
        <v>0</v>
      </c>
      <c r="VR566"/>
      <c r="VS566"/>
      <c r="VT566"/>
      <c r="VU566"/>
      <c r="VV566"/>
      <c r="VW566"/>
      <c r="VX566"/>
      <c r="VY566"/>
      <c r="VZ566"/>
      <c r="WA566"/>
      <c r="WB566"/>
      <c r="WC566"/>
      <c r="WD566"/>
      <c r="WE566"/>
      <c r="WF566"/>
      <c r="WG566"/>
      <c r="WH566"/>
      <c r="WI566"/>
      <c r="WJ566"/>
      <c r="WK566"/>
      <c r="WL566"/>
      <c r="WM566"/>
      <c r="WN566"/>
      <c r="WO566"/>
      <c r="WP566"/>
      <c r="WQ566"/>
      <c r="WR566"/>
      <c r="WS566"/>
      <c r="WT566"/>
      <c r="WU566"/>
      <c r="WV566"/>
      <c r="WW566"/>
      <c r="WX566"/>
      <c r="WY566"/>
      <c r="WZ566"/>
      <c r="XA566"/>
      <c r="XB566"/>
      <c r="XC566"/>
      <c r="XD566"/>
      <c r="XE566"/>
      <c r="XF566"/>
      <c r="XG566"/>
      <c r="XH566"/>
      <c r="XI566"/>
      <c r="XJ566"/>
      <c r="XK566"/>
      <c r="XL566"/>
      <c r="XM566"/>
      <c r="XN566"/>
      <c r="XO566"/>
      <c r="XP566"/>
      <c r="XQ566"/>
      <c r="XR566"/>
      <c r="XS566"/>
      <c r="XT566"/>
      <c r="XU566"/>
      <c r="XV566"/>
      <c r="XW566"/>
      <c r="XX566"/>
      <c r="XY566"/>
      <c r="XZ566"/>
      <c r="YA566"/>
      <c r="YB566"/>
      <c r="YC566"/>
      <c r="YD566"/>
      <c r="YE566"/>
      <c r="YF566"/>
      <c r="YG566"/>
      <c r="YH566"/>
      <c r="YI566"/>
      <c r="YJ566"/>
      <c r="YK566"/>
      <c r="YL566"/>
      <c r="YM566"/>
      <c r="YN566"/>
      <c r="YO566"/>
      <c r="YP566"/>
      <c r="YQ566"/>
      <c r="YR566"/>
      <c r="YS566"/>
      <c r="YT566"/>
      <c r="YU566"/>
      <c r="YV566"/>
      <c r="YW566"/>
      <c r="YX566"/>
      <c r="YY566"/>
      <c r="YZ566"/>
      <c r="ZA566"/>
      <c r="ZB566"/>
      <c r="ZC566"/>
      <c r="ZD566"/>
      <c r="ZE566"/>
      <c r="ZF566"/>
      <c r="ZG566"/>
      <c r="ZH566"/>
      <c r="ZI566"/>
      <c r="ZJ566"/>
      <c r="ZK566"/>
      <c r="ZL566"/>
      <c r="ZM566"/>
      <c r="ZN566"/>
      <c r="ZO566"/>
      <c r="ZP566"/>
      <c r="ZQ566"/>
      <c r="ZR566"/>
      <c r="ZS566"/>
      <c r="ZT566"/>
      <c r="ZU566"/>
      <c r="ZV566"/>
      <c r="ZW566"/>
      <c r="ZX566"/>
      <c r="ZY566"/>
      <c r="ZZ566"/>
      <c r="AAA566"/>
      <c r="AAB566"/>
      <c r="AAC566"/>
      <c r="AAD566"/>
      <c r="AAE566"/>
      <c r="AAF566"/>
      <c r="AAG566"/>
      <c r="AAH566"/>
      <c r="AAI566"/>
      <c r="AAJ566"/>
      <c r="AAK566"/>
      <c r="AAL566"/>
      <c r="AAM566"/>
      <c r="AAN566"/>
      <c r="AAO566"/>
      <c r="AAP566"/>
      <c r="AAQ566"/>
      <c r="AAR566"/>
      <c r="AAS566"/>
      <c r="AAT566"/>
      <c r="AAU566"/>
      <c r="AAV566" t="s">
        <v>816</v>
      </c>
      <c r="AAW566"/>
      <c r="AAX566"/>
      <c r="AAY566"/>
      <c r="AAZ566"/>
      <c r="ABA566"/>
      <c r="ABB566"/>
      <c r="ABC566"/>
      <c r="ABD566"/>
      <c r="ABE566"/>
      <c r="ABF566"/>
      <c r="ABG566"/>
      <c r="ABH566" t="s">
        <v>816</v>
      </c>
      <c r="ABI566"/>
      <c r="ABJ566"/>
      <c r="ABK566"/>
      <c r="ABL566"/>
      <c r="ABM566"/>
      <c r="ABN566"/>
      <c r="ABO566"/>
      <c r="ABP566"/>
      <c r="ABQ566" t="s">
        <v>797</v>
      </c>
      <c r="ABR566" t="s">
        <v>3888</v>
      </c>
      <c r="ABS566">
        <v>1</v>
      </c>
      <c r="ABT566">
        <v>0</v>
      </c>
      <c r="ABU566">
        <v>1</v>
      </c>
      <c r="ABV566">
        <v>0</v>
      </c>
      <c r="ABW566">
        <v>0</v>
      </c>
      <c r="ABX566">
        <v>0</v>
      </c>
      <c r="ABY566">
        <v>1</v>
      </c>
      <c r="ABZ566">
        <v>1</v>
      </c>
      <c r="ACA566">
        <v>0</v>
      </c>
      <c r="ACB566">
        <v>0</v>
      </c>
      <c r="ACC566"/>
      <c r="ACD566" t="s">
        <v>797</v>
      </c>
      <c r="ACE566" t="s">
        <v>3889</v>
      </c>
      <c r="ACF566">
        <v>1</v>
      </c>
      <c r="ACG566">
        <v>0</v>
      </c>
      <c r="ACH566">
        <v>1</v>
      </c>
      <c r="ACI566">
        <v>0</v>
      </c>
      <c r="ACJ566">
        <v>0</v>
      </c>
      <c r="ACK566">
        <v>0</v>
      </c>
      <c r="ACL566">
        <v>1</v>
      </c>
      <c r="ACM566">
        <v>0</v>
      </c>
      <c r="ACN566">
        <v>0</v>
      </c>
      <c r="ACO566">
        <v>0</v>
      </c>
      <c r="ACP566"/>
      <c r="ACQ566" t="s">
        <v>835</v>
      </c>
      <c r="ACR566">
        <v>368114721</v>
      </c>
      <c r="ACS566" s="396">
        <v>44895.633240740739</v>
      </c>
      <c r="ACT566"/>
      <c r="ACU566"/>
      <c r="ACV566" t="s">
        <v>801</v>
      </c>
      <c r="ACW566"/>
      <c r="ACX566"/>
      <c r="ACY566">
        <v>566</v>
      </c>
    </row>
    <row r="567" spans="1:779" s="82" customFormat="1" x14ac:dyDescent="0.3">
      <c r="A567" t="s">
        <v>3890</v>
      </c>
      <c r="B567" s="396">
        <v>44893.397551296293</v>
      </c>
      <c r="C567" s="396">
        <v>44893.400811030093</v>
      </c>
      <c r="D567" s="396">
        <v>44893</v>
      </c>
      <c r="E567" t="s">
        <v>965</v>
      </c>
      <c r="F567" s="396">
        <v>44893</v>
      </c>
      <c r="G567" t="s">
        <v>966</v>
      </c>
      <c r="H567" t="s">
        <v>967</v>
      </c>
      <c r="I567" t="s">
        <v>967</v>
      </c>
      <c r="J567" t="s">
        <v>967</v>
      </c>
      <c r="K567" t="s">
        <v>795</v>
      </c>
      <c r="L567" t="s">
        <v>811</v>
      </c>
      <c r="M567">
        <v>0</v>
      </c>
      <c r="N567">
        <v>0</v>
      </c>
      <c r="O567">
        <v>1</v>
      </c>
      <c r="P567">
        <v>0</v>
      </c>
      <c r="Q567">
        <v>0</v>
      </c>
      <c r="R567">
        <v>0</v>
      </c>
      <c r="S567">
        <v>0</v>
      </c>
      <c r="T567">
        <v>0</v>
      </c>
      <c r="U567">
        <v>0</v>
      </c>
      <c r="V567">
        <v>0</v>
      </c>
      <c r="W567">
        <v>0</v>
      </c>
      <c r="X567">
        <v>0</v>
      </c>
      <c r="Y567">
        <v>0</v>
      </c>
      <c r="Z567">
        <v>0</v>
      </c>
      <c r="AA567">
        <v>0</v>
      </c>
      <c r="AB567">
        <v>0</v>
      </c>
      <c r="AC567">
        <v>0</v>
      </c>
      <c r="AD567">
        <v>0</v>
      </c>
      <c r="AE567">
        <v>0</v>
      </c>
      <c r="AF567">
        <v>0</v>
      </c>
      <c r="AG567">
        <v>0</v>
      </c>
      <c r="AH567">
        <v>0</v>
      </c>
      <c r="AI567">
        <v>0</v>
      </c>
      <c r="AJ567"/>
      <c r="AK567"/>
      <c r="AL567"/>
      <c r="AM567"/>
      <c r="AN567"/>
      <c r="AO567"/>
      <c r="AP567"/>
      <c r="AQ567"/>
      <c r="AR567"/>
      <c r="AS567"/>
      <c r="AT567"/>
      <c r="AU567"/>
      <c r="AV567"/>
      <c r="AW567"/>
      <c r="AX567"/>
      <c r="AY567"/>
      <c r="AZ567"/>
      <c r="BA567"/>
      <c r="BB567"/>
      <c r="BC567"/>
      <c r="BD567"/>
      <c r="BE567"/>
      <c r="BF567"/>
      <c r="BG567"/>
      <c r="BH567"/>
      <c r="BI567"/>
      <c r="BJ567"/>
      <c r="BK567"/>
      <c r="BL567"/>
      <c r="BM567"/>
      <c r="BN567"/>
      <c r="BO567"/>
      <c r="BP567"/>
      <c r="BQ567"/>
      <c r="BR567"/>
      <c r="BS567"/>
      <c r="BT567"/>
      <c r="BU567"/>
      <c r="BV567"/>
      <c r="BW567"/>
      <c r="BX567"/>
      <c r="BY567"/>
      <c r="BZ567"/>
      <c r="CA567"/>
      <c r="CB567"/>
      <c r="CC567"/>
      <c r="CD567"/>
      <c r="CE567"/>
      <c r="CF567"/>
      <c r="CG567"/>
      <c r="CH567"/>
      <c r="CI567"/>
      <c r="CJ567"/>
      <c r="CK567"/>
      <c r="CL567"/>
      <c r="CM567"/>
      <c r="CN567"/>
      <c r="CO567"/>
      <c r="CP567"/>
      <c r="CQ567"/>
      <c r="CR567"/>
      <c r="CS567"/>
      <c r="CT567" t="s">
        <v>797</v>
      </c>
      <c r="CU567"/>
      <c r="CV567">
        <v>4000</v>
      </c>
      <c r="CW567">
        <v>4000</v>
      </c>
      <c r="CX567"/>
      <c r="CY567">
        <v>2500</v>
      </c>
      <c r="CZ567">
        <v>60</v>
      </c>
      <c r="DA567">
        <v>1500</v>
      </c>
      <c r="DB567" t="s">
        <v>947</v>
      </c>
      <c r="DC567" t="s">
        <v>798</v>
      </c>
      <c r="DD567" t="s">
        <v>799</v>
      </c>
      <c r="DE567"/>
      <c r="DF567" t="s">
        <v>797</v>
      </c>
      <c r="DG567" t="s">
        <v>972</v>
      </c>
      <c r="DH567">
        <v>1</v>
      </c>
      <c r="DI567">
        <v>1</v>
      </c>
      <c r="DJ567">
        <v>0</v>
      </c>
      <c r="DK567">
        <v>0</v>
      </c>
      <c r="DL567">
        <v>0</v>
      </c>
      <c r="DM567">
        <v>0</v>
      </c>
      <c r="DN567">
        <v>0</v>
      </c>
      <c r="DO567">
        <v>0</v>
      </c>
      <c r="DP567">
        <v>0</v>
      </c>
      <c r="DQ567">
        <v>1</v>
      </c>
      <c r="DR567">
        <v>0</v>
      </c>
      <c r="DS567">
        <v>0</v>
      </c>
      <c r="DT567">
        <v>1</v>
      </c>
      <c r="DU567">
        <v>0</v>
      </c>
      <c r="DV567">
        <v>0</v>
      </c>
      <c r="DW567"/>
      <c r="DX567"/>
      <c r="DY567"/>
      <c r="DZ567"/>
      <c r="EA567"/>
      <c r="EB567"/>
      <c r="EC567"/>
      <c r="ED567"/>
      <c r="EE567"/>
      <c r="EF567"/>
      <c r="EG567"/>
      <c r="EH567"/>
      <c r="EI567"/>
      <c r="EJ567"/>
      <c r="EK567"/>
      <c r="EL567"/>
      <c r="EM567"/>
      <c r="EN567"/>
      <c r="EO567"/>
      <c r="EP567"/>
      <c r="EQ567"/>
      <c r="ER567"/>
      <c r="ES567"/>
      <c r="ET567"/>
      <c r="EU567"/>
      <c r="EV567"/>
      <c r="EW567"/>
      <c r="EX567"/>
      <c r="EY567"/>
      <c r="EZ567"/>
      <c r="FA567"/>
      <c r="FB567"/>
      <c r="FC567"/>
      <c r="FD567"/>
      <c r="FE567"/>
      <c r="FF567"/>
      <c r="FG567"/>
      <c r="FH567"/>
      <c r="FI567"/>
      <c r="FJ567"/>
      <c r="FK567"/>
      <c r="FL567"/>
      <c r="FM567"/>
      <c r="FN567"/>
      <c r="FO567"/>
      <c r="FP567"/>
      <c r="FQ567"/>
      <c r="FR567"/>
      <c r="FS567"/>
      <c r="FT567"/>
      <c r="FU567"/>
      <c r="FV567"/>
      <c r="FW567"/>
      <c r="FX567"/>
      <c r="FY567"/>
      <c r="FZ567"/>
      <c r="GA567"/>
      <c r="GB567"/>
      <c r="GC567"/>
      <c r="GD567"/>
      <c r="GE567"/>
      <c r="GF567"/>
      <c r="GG567"/>
      <c r="GH567"/>
      <c r="GI567"/>
      <c r="GJ567"/>
      <c r="GK567"/>
      <c r="GL567"/>
      <c r="GM567"/>
      <c r="GN567"/>
      <c r="GO567"/>
      <c r="GP567"/>
      <c r="GQ567"/>
      <c r="GR567"/>
      <c r="GS567"/>
      <c r="GT567"/>
      <c r="GU567"/>
      <c r="GV567"/>
      <c r="GW567"/>
      <c r="GX567"/>
      <c r="GY567"/>
      <c r="GZ567"/>
      <c r="HA567"/>
      <c r="HB567"/>
      <c r="HC567"/>
      <c r="HD567"/>
      <c r="HE567"/>
      <c r="HF567"/>
      <c r="HG567"/>
      <c r="HH567"/>
      <c r="HI567"/>
      <c r="HJ567"/>
      <c r="HK567"/>
      <c r="HL567"/>
      <c r="HM567"/>
      <c r="HN567"/>
      <c r="HO567"/>
      <c r="HP567"/>
      <c r="HQ567"/>
      <c r="HR567"/>
      <c r="HS567"/>
      <c r="HT567"/>
      <c r="HU567"/>
      <c r="HV567"/>
      <c r="HW567"/>
      <c r="HX567"/>
      <c r="HY567"/>
      <c r="HZ567"/>
      <c r="IA567"/>
      <c r="IB567"/>
      <c r="IC567"/>
      <c r="ID567"/>
      <c r="IE567"/>
      <c r="IF567"/>
      <c r="IG567"/>
      <c r="IH567"/>
      <c r="II567"/>
      <c r="IJ567"/>
      <c r="IK567"/>
      <c r="IL567"/>
      <c r="IM567"/>
      <c r="IN567"/>
      <c r="IO567"/>
      <c r="IP567"/>
      <c r="IQ567"/>
      <c r="IR567"/>
      <c r="IS567"/>
      <c r="IT567"/>
      <c r="IU567"/>
      <c r="IV567"/>
      <c r="IW567"/>
      <c r="IX567"/>
      <c r="IY567"/>
      <c r="IZ567"/>
      <c r="JA567"/>
      <c r="JB567"/>
      <c r="JC567"/>
      <c r="JD567"/>
      <c r="JE567"/>
      <c r="JF567"/>
      <c r="JG567"/>
      <c r="JH567"/>
      <c r="JI567"/>
      <c r="JJ567"/>
      <c r="JK567"/>
      <c r="JL567"/>
      <c r="JM567"/>
      <c r="JN567"/>
      <c r="JO567"/>
      <c r="JP567"/>
      <c r="JQ567"/>
      <c r="JR567"/>
      <c r="JS567"/>
      <c r="JT567"/>
      <c r="JU567"/>
      <c r="JV567"/>
      <c r="JW567"/>
      <c r="JX567"/>
      <c r="JY567"/>
      <c r="JZ567"/>
      <c r="KA567"/>
      <c r="KB567"/>
      <c r="KC567"/>
      <c r="KD567"/>
      <c r="KE567"/>
      <c r="KF567"/>
      <c r="KG567"/>
      <c r="KH567"/>
      <c r="KI567"/>
      <c r="KJ567"/>
      <c r="KK567"/>
      <c r="KL567"/>
      <c r="KM567"/>
      <c r="KN567"/>
      <c r="KO567"/>
      <c r="KP567"/>
      <c r="KQ567"/>
      <c r="KR567"/>
      <c r="KS567"/>
      <c r="KT567"/>
      <c r="KU567"/>
      <c r="KV567"/>
      <c r="KW567"/>
      <c r="KX567"/>
      <c r="KY567"/>
      <c r="KZ567"/>
      <c r="LA567"/>
      <c r="LB567"/>
      <c r="LC567"/>
      <c r="LD567"/>
      <c r="LE567"/>
      <c r="LF567"/>
      <c r="LG567"/>
      <c r="LH567"/>
      <c r="LI567"/>
      <c r="LJ567"/>
      <c r="LK567"/>
      <c r="LL567"/>
      <c r="LM567"/>
      <c r="LN567"/>
      <c r="LO567"/>
      <c r="LP567"/>
      <c r="LQ567"/>
      <c r="LR567"/>
      <c r="LS567"/>
      <c r="LT567"/>
      <c r="LU567"/>
      <c r="LV567"/>
      <c r="LW567"/>
      <c r="LX567"/>
      <c r="LY567"/>
      <c r="LZ567"/>
      <c r="MA567"/>
      <c r="MB567"/>
      <c r="MC567"/>
      <c r="MD567"/>
      <c r="ME567"/>
      <c r="MF567"/>
      <c r="MG567"/>
      <c r="MH567"/>
      <c r="MI567"/>
      <c r="MJ567"/>
      <c r="MK567"/>
      <c r="ML567"/>
      <c r="MM567"/>
      <c r="MN567"/>
      <c r="MO567"/>
      <c r="MP567"/>
      <c r="MQ567"/>
      <c r="MR567"/>
      <c r="MS567"/>
      <c r="MT567"/>
      <c r="MU567"/>
      <c r="MV567"/>
      <c r="MW567"/>
      <c r="MX567"/>
      <c r="MY567"/>
      <c r="MZ567"/>
      <c r="NA567"/>
      <c r="NB567"/>
      <c r="NC567"/>
      <c r="ND567"/>
      <c r="NE567"/>
      <c r="NF567"/>
      <c r="NG567"/>
      <c r="NH567"/>
      <c r="NI567"/>
      <c r="NJ567"/>
      <c r="NK567"/>
      <c r="NL567"/>
      <c r="NM567"/>
      <c r="NN567"/>
      <c r="NO567"/>
      <c r="NP567"/>
      <c r="NQ567"/>
      <c r="NR567"/>
      <c r="NS567"/>
      <c r="NT567"/>
      <c r="NU567"/>
      <c r="NV567"/>
      <c r="NW567"/>
      <c r="NX567"/>
      <c r="NY567"/>
      <c r="NZ567"/>
      <c r="OA567"/>
      <c r="OB567"/>
      <c r="OC567"/>
      <c r="OD567"/>
      <c r="OE567"/>
      <c r="OF567"/>
      <c r="OG567"/>
      <c r="OH567"/>
      <c r="OI567"/>
      <c r="OJ567"/>
      <c r="OK567"/>
      <c r="OL567"/>
      <c r="OM567"/>
      <c r="ON567"/>
      <c r="OO567"/>
      <c r="OP567"/>
      <c r="OQ567"/>
      <c r="OR567"/>
      <c r="OS567"/>
      <c r="OT567"/>
      <c r="OU567"/>
      <c r="OV567"/>
      <c r="OW567"/>
      <c r="OX567"/>
      <c r="OY567"/>
      <c r="OZ567"/>
      <c r="PA567"/>
      <c r="PB567"/>
      <c r="PC567"/>
      <c r="PD567"/>
      <c r="PE567"/>
      <c r="PF567"/>
      <c r="PG567"/>
      <c r="PH567"/>
      <c r="PI567"/>
      <c r="PJ567"/>
      <c r="PK567"/>
      <c r="PL567"/>
      <c r="PM567"/>
      <c r="PN567"/>
      <c r="PO567"/>
      <c r="PP567"/>
      <c r="PQ567"/>
      <c r="PR567"/>
      <c r="PS567"/>
      <c r="PT567"/>
      <c r="PU567"/>
      <c r="PV567"/>
      <c r="PW567"/>
      <c r="PX567"/>
      <c r="PY567"/>
      <c r="PZ567"/>
      <c r="QA567"/>
      <c r="QB567"/>
      <c r="QC567"/>
      <c r="QD567"/>
      <c r="QE567"/>
      <c r="QF567"/>
      <c r="QG567"/>
      <c r="QH567"/>
      <c r="QI567"/>
      <c r="QJ567"/>
      <c r="QK567"/>
      <c r="QL567"/>
      <c r="QM567"/>
      <c r="QN567"/>
      <c r="QO567"/>
      <c r="QP567"/>
      <c r="QQ567"/>
      <c r="QR567"/>
      <c r="QS567"/>
      <c r="QT567"/>
      <c r="QU567"/>
      <c r="QV567"/>
      <c r="QW567"/>
      <c r="QX567"/>
      <c r="QY567"/>
      <c r="QZ567"/>
      <c r="RA567"/>
      <c r="RB567"/>
      <c r="RC567"/>
      <c r="RD567"/>
      <c r="RE567"/>
      <c r="RF567"/>
      <c r="RG567"/>
      <c r="RH567"/>
      <c r="RI567"/>
      <c r="RJ567"/>
      <c r="RK567"/>
      <c r="RL567"/>
      <c r="RM567"/>
      <c r="RN567"/>
      <c r="RO567"/>
      <c r="RP567"/>
      <c r="RQ567"/>
      <c r="RR567"/>
      <c r="RS567"/>
      <c r="RT567"/>
      <c r="RU567"/>
      <c r="RV567"/>
      <c r="RW567"/>
      <c r="RX567"/>
      <c r="RY567"/>
      <c r="RZ567"/>
      <c r="SA567"/>
      <c r="SB567"/>
      <c r="SC567"/>
      <c r="SD567"/>
      <c r="SE567"/>
      <c r="SF567"/>
      <c r="SG567"/>
      <c r="SH567"/>
      <c r="SI567"/>
      <c r="SJ567"/>
      <c r="SK567"/>
      <c r="SL567"/>
      <c r="SM567"/>
      <c r="SN567"/>
      <c r="SO567"/>
      <c r="SP567"/>
      <c r="SQ567"/>
      <c r="SR567"/>
      <c r="SS567"/>
      <c r="ST567"/>
      <c r="SU567"/>
      <c r="SV567"/>
      <c r="SW567"/>
      <c r="SX567"/>
      <c r="SY567"/>
      <c r="SZ567"/>
      <c r="TA567"/>
      <c r="TB567"/>
      <c r="TC567"/>
      <c r="TD567"/>
      <c r="TE567"/>
      <c r="TF567"/>
      <c r="TG567"/>
      <c r="TH567"/>
      <c r="TI567"/>
      <c r="TJ567"/>
      <c r="TK567"/>
      <c r="TL567"/>
      <c r="TM567"/>
      <c r="TN567"/>
      <c r="TO567"/>
      <c r="TP567"/>
      <c r="TQ567"/>
      <c r="TR567"/>
      <c r="TS567"/>
      <c r="TT567"/>
      <c r="TU567"/>
      <c r="TV567"/>
      <c r="TW567"/>
      <c r="TX567"/>
      <c r="TY567"/>
      <c r="TZ567"/>
      <c r="UA567"/>
      <c r="UB567"/>
      <c r="UC567"/>
      <c r="UD567"/>
      <c r="UE567"/>
      <c r="UF567"/>
      <c r="UG567"/>
      <c r="UH567"/>
      <c r="UI567"/>
      <c r="UJ567"/>
      <c r="UK567"/>
      <c r="UL567"/>
      <c r="UM567"/>
      <c r="UN567"/>
      <c r="UO567"/>
      <c r="UP567"/>
      <c r="UQ567"/>
      <c r="UR567"/>
      <c r="US567"/>
      <c r="UT567"/>
      <c r="UU567"/>
      <c r="UV567"/>
      <c r="UW567"/>
      <c r="UX567"/>
      <c r="UY567"/>
      <c r="UZ567"/>
      <c r="VA567"/>
      <c r="VB567"/>
      <c r="VC567"/>
      <c r="VD567"/>
      <c r="VE567"/>
      <c r="VF567"/>
      <c r="VG567"/>
      <c r="VH567"/>
      <c r="VI567"/>
      <c r="VJ567"/>
      <c r="VK567"/>
      <c r="VL567"/>
      <c r="VM567"/>
      <c r="VN567"/>
      <c r="VO567"/>
      <c r="VP567"/>
      <c r="VQ567"/>
      <c r="VR567"/>
      <c r="VS567"/>
      <c r="VT567"/>
      <c r="VU567"/>
      <c r="VV567"/>
      <c r="VW567"/>
      <c r="VX567"/>
      <c r="VY567"/>
      <c r="VZ567"/>
      <c r="WA567"/>
      <c r="WB567"/>
      <c r="WC567"/>
      <c r="WD567"/>
      <c r="WE567"/>
      <c r="WF567"/>
      <c r="WG567"/>
      <c r="WH567"/>
      <c r="WI567"/>
      <c r="WJ567"/>
      <c r="WK567"/>
      <c r="WL567"/>
      <c r="WM567"/>
      <c r="WN567"/>
      <c r="WO567"/>
      <c r="WP567"/>
      <c r="WQ567"/>
      <c r="WR567"/>
      <c r="WS567"/>
      <c r="WT567"/>
      <c r="WU567"/>
      <c r="WV567"/>
      <c r="WW567"/>
      <c r="WX567"/>
      <c r="WY567"/>
      <c r="WZ567"/>
      <c r="XA567"/>
      <c r="XB567"/>
      <c r="XC567"/>
      <c r="XD567"/>
      <c r="XE567"/>
      <c r="XF567"/>
      <c r="XG567"/>
      <c r="XH567"/>
      <c r="XI567"/>
      <c r="XJ567"/>
      <c r="XK567"/>
      <c r="XL567"/>
      <c r="XM567"/>
      <c r="XN567"/>
      <c r="XO567"/>
      <c r="XP567"/>
      <c r="XQ567"/>
      <c r="XR567"/>
      <c r="XS567"/>
      <c r="XT567"/>
      <c r="XU567"/>
      <c r="XV567"/>
      <c r="XW567"/>
      <c r="XX567"/>
      <c r="XY567"/>
      <c r="XZ567"/>
      <c r="YA567"/>
      <c r="YB567"/>
      <c r="YC567"/>
      <c r="YD567"/>
      <c r="YE567"/>
      <c r="YF567"/>
      <c r="YG567"/>
      <c r="YH567"/>
      <c r="YI567"/>
      <c r="YJ567"/>
      <c r="YK567"/>
      <c r="YL567"/>
      <c r="YM567"/>
      <c r="YN567"/>
      <c r="YO567"/>
      <c r="YP567"/>
      <c r="YQ567"/>
      <c r="YR567"/>
      <c r="YS567"/>
      <c r="YT567"/>
      <c r="YU567"/>
      <c r="YV567"/>
      <c r="YW567"/>
      <c r="YX567"/>
      <c r="YY567"/>
      <c r="YZ567"/>
      <c r="ZA567"/>
      <c r="ZB567"/>
      <c r="ZC567"/>
      <c r="ZD567"/>
      <c r="ZE567"/>
      <c r="ZF567"/>
      <c r="ZG567"/>
      <c r="ZH567"/>
      <c r="ZI567"/>
      <c r="ZJ567"/>
      <c r="ZK567"/>
      <c r="ZL567"/>
      <c r="ZM567"/>
      <c r="ZN567"/>
      <c r="ZO567"/>
      <c r="ZP567"/>
      <c r="ZQ567"/>
      <c r="ZR567"/>
      <c r="ZS567"/>
      <c r="ZT567"/>
      <c r="ZU567"/>
      <c r="ZV567"/>
      <c r="ZW567"/>
      <c r="ZX567"/>
      <c r="ZY567"/>
      <c r="ZZ567"/>
      <c r="AAA567"/>
      <c r="AAB567"/>
      <c r="AAC567"/>
      <c r="AAD567"/>
      <c r="AAE567"/>
      <c r="AAF567"/>
      <c r="AAG567"/>
      <c r="AAH567"/>
      <c r="AAI567"/>
      <c r="AAJ567"/>
      <c r="AAK567"/>
      <c r="AAL567"/>
      <c r="AAM567"/>
      <c r="AAN567"/>
      <c r="AAO567"/>
      <c r="AAP567"/>
      <c r="AAQ567"/>
      <c r="AAR567"/>
      <c r="AAS567"/>
      <c r="AAT567"/>
      <c r="AAU567"/>
      <c r="AAV567" t="s">
        <v>797</v>
      </c>
      <c r="AAW567" t="s">
        <v>2111</v>
      </c>
      <c r="AAX567">
        <v>0</v>
      </c>
      <c r="AAY567">
        <v>0</v>
      </c>
      <c r="AAZ567">
        <v>0</v>
      </c>
      <c r="ABA567">
        <v>0</v>
      </c>
      <c r="ABB567">
        <v>0</v>
      </c>
      <c r="ABC567">
        <v>0</v>
      </c>
      <c r="ABD567">
        <v>0</v>
      </c>
      <c r="ABE567">
        <v>0</v>
      </c>
      <c r="ABF567">
        <v>1</v>
      </c>
      <c r="ABG567"/>
      <c r="ABH567" t="s">
        <v>797</v>
      </c>
      <c r="ABI567" t="s">
        <v>2111</v>
      </c>
      <c r="ABJ567">
        <v>0</v>
      </c>
      <c r="ABK567">
        <v>0</v>
      </c>
      <c r="ABL567">
        <v>0</v>
      </c>
      <c r="ABM567">
        <v>0</v>
      </c>
      <c r="ABN567">
        <v>0</v>
      </c>
      <c r="ABO567">
        <v>1</v>
      </c>
      <c r="ABP567"/>
      <c r="ABQ567" t="s">
        <v>797</v>
      </c>
      <c r="ABR567" t="s">
        <v>3830</v>
      </c>
      <c r="ABS567">
        <v>1</v>
      </c>
      <c r="ABT567">
        <v>0</v>
      </c>
      <c r="ABU567">
        <v>0</v>
      </c>
      <c r="ABV567">
        <v>0</v>
      </c>
      <c r="ABW567">
        <v>0</v>
      </c>
      <c r="ABX567">
        <v>0</v>
      </c>
      <c r="ABY567">
        <v>1</v>
      </c>
      <c r="ABZ567">
        <v>1</v>
      </c>
      <c r="ACA567">
        <v>0</v>
      </c>
      <c r="ACB567">
        <v>0</v>
      </c>
      <c r="ACC567"/>
      <c r="ACD567" t="s">
        <v>2104</v>
      </c>
      <c r="ACE567"/>
      <c r="ACF567"/>
      <c r="ACG567"/>
      <c r="ACH567"/>
      <c r="ACI567"/>
      <c r="ACJ567"/>
      <c r="ACK567"/>
      <c r="ACL567"/>
      <c r="ACM567"/>
      <c r="ACN567"/>
      <c r="ACO567"/>
      <c r="ACP567"/>
      <c r="ACQ567" t="s">
        <v>835</v>
      </c>
      <c r="ACR567">
        <v>368114741</v>
      </c>
      <c r="ACS567" s="396">
        <v>44895.633263888893</v>
      </c>
      <c r="ACT567"/>
      <c r="ACU567"/>
      <c r="ACV567" t="s">
        <v>801</v>
      </c>
      <c r="ACW567"/>
      <c r="ACX567"/>
      <c r="ACY567">
        <v>567</v>
      </c>
    </row>
    <row r="568" spans="1:779" s="82" customFormat="1" x14ac:dyDescent="0.3">
      <c r="A568" t="s">
        <v>3891</v>
      </c>
      <c r="B568" s="396">
        <v>44893.401148113422</v>
      </c>
      <c r="C568" s="396">
        <v>44893.403497037041</v>
      </c>
      <c r="D568" s="396">
        <v>44893</v>
      </c>
      <c r="E568" t="s">
        <v>965</v>
      </c>
      <c r="F568" s="396">
        <v>44893</v>
      </c>
      <c r="G568" t="s">
        <v>966</v>
      </c>
      <c r="H568" t="s">
        <v>967</v>
      </c>
      <c r="I568" t="s">
        <v>967</v>
      </c>
      <c r="J568" t="s">
        <v>967</v>
      </c>
      <c r="K568" t="s">
        <v>795</v>
      </c>
      <c r="L568" t="s">
        <v>811</v>
      </c>
      <c r="M568">
        <v>0</v>
      </c>
      <c r="N568">
        <v>0</v>
      </c>
      <c r="O568">
        <v>1</v>
      </c>
      <c r="P568">
        <v>0</v>
      </c>
      <c r="Q568">
        <v>0</v>
      </c>
      <c r="R568">
        <v>0</v>
      </c>
      <c r="S568">
        <v>0</v>
      </c>
      <c r="T568">
        <v>0</v>
      </c>
      <c r="U568">
        <v>0</v>
      </c>
      <c r="V568">
        <v>0</v>
      </c>
      <c r="W568">
        <v>0</v>
      </c>
      <c r="X568">
        <v>0</v>
      </c>
      <c r="Y568">
        <v>0</v>
      </c>
      <c r="Z568">
        <v>0</v>
      </c>
      <c r="AA568">
        <v>0</v>
      </c>
      <c r="AB568">
        <v>0</v>
      </c>
      <c r="AC568">
        <v>0</v>
      </c>
      <c r="AD568">
        <v>0</v>
      </c>
      <c r="AE568">
        <v>0</v>
      </c>
      <c r="AF568">
        <v>0</v>
      </c>
      <c r="AG568">
        <v>0</v>
      </c>
      <c r="AH568">
        <v>0</v>
      </c>
      <c r="AI568">
        <v>0</v>
      </c>
      <c r="AJ568"/>
      <c r="AK568"/>
      <c r="AL568"/>
      <c r="AM568"/>
      <c r="AN568"/>
      <c r="AO568"/>
      <c r="AP568"/>
      <c r="AQ568"/>
      <c r="AR568"/>
      <c r="AS568"/>
      <c r="AT568"/>
      <c r="AU568"/>
      <c r="AV568"/>
      <c r="AW568"/>
      <c r="AX568"/>
      <c r="AY568"/>
      <c r="AZ568"/>
      <c r="BA568"/>
      <c r="BB568"/>
      <c r="BC568"/>
      <c r="BD568"/>
      <c r="BE568"/>
      <c r="BF568"/>
      <c r="BG568"/>
      <c r="BH568"/>
      <c r="BI568"/>
      <c r="BJ568"/>
      <c r="BK568"/>
      <c r="BL568"/>
      <c r="BM568"/>
      <c r="BN568"/>
      <c r="BO568"/>
      <c r="BP568"/>
      <c r="BQ568"/>
      <c r="BR568"/>
      <c r="BS568"/>
      <c r="BT568"/>
      <c r="BU568"/>
      <c r="BV568"/>
      <c r="BW568"/>
      <c r="BX568"/>
      <c r="BY568"/>
      <c r="BZ568"/>
      <c r="CA568"/>
      <c r="CB568"/>
      <c r="CC568"/>
      <c r="CD568"/>
      <c r="CE568"/>
      <c r="CF568"/>
      <c r="CG568"/>
      <c r="CH568"/>
      <c r="CI568"/>
      <c r="CJ568"/>
      <c r="CK568"/>
      <c r="CL568"/>
      <c r="CM568"/>
      <c r="CN568"/>
      <c r="CO568"/>
      <c r="CP568"/>
      <c r="CQ568"/>
      <c r="CR568"/>
      <c r="CS568"/>
      <c r="CT568" t="s">
        <v>797</v>
      </c>
      <c r="CU568"/>
      <c r="CV568">
        <v>4000</v>
      </c>
      <c r="CW568">
        <v>4000</v>
      </c>
      <c r="CX568"/>
      <c r="CY568">
        <v>2500</v>
      </c>
      <c r="CZ568">
        <v>60</v>
      </c>
      <c r="DA568">
        <v>1500</v>
      </c>
      <c r="DB568" t="s">
        <v>947</v>
      </c>
      <c r="DC568" t="s">
        <v>798</v>
      </c>
      <c r="DD568" t="s">
        <v>799</v>
      </c>
      <c r="DE568"/>
      <c r="DF568" t="s">
        <v>797</v>
      </c>
      <c r="DG568" t="s">
        <v>938</v>
      </c>
      <c r="DH568">
        <v>1</v>
      </c>
      <c r="DI568">
        <v>1</v>
      </c>
      <c r="DJ568">
        <v>0</v>
      </c>
      <c r="DK568">
        <v>0</v>
      </c>
      <c r="DL568">
        <v>0</v>
      </c>
      <c r="DM568">
        <v>0</v>
      </c>
      <c r="DN568">
        <v>0</v>
      </c>
      <c r="DO568">
        <v>0</v>
      </c>
      <c r="DP568">
        <v>0</v>
      </c>
      <c r="DQ568">
        <v>0</v>
      </c>
      <c r="DR568">
        <v>0</v>
      </c>
      <c r="DS568">
        <v>0</v>
      </c>
      <c r="DT568">
        <v>1</v>
      </c>
      <c r="DU568">
        <v>0</v>
      </c>
      <c r="DV568">
        <v>0</v>
      </c>
      <c r="DW568"/>
      <c r="DX568"/>
      <c r="DY568"/>
      <c r="DZ568"/>
      <c r="EA568"/>
      <c r="EB568"/>
      <c r="EC568"/>
      <c r="ED568"/>
      <c r="EE568"/>
      <c r="EF568"/>
      <c r="EG568"/>
      <c r="EH568"/>
      <c r="EI568"/>
      <c r="EJ568"/>
      <c r="EK568"/>
      <c r="EL568"/>
      <c r="EM568"/>
      <c r="EN568"/>
      <c r="EO568"/>
      <c r="EP568"/>
      <c r="EQ568"/>
      <c r="ER568"/>
      <c r="ES568"/>
      <c r="ET568"/>
      <c r="EU568"/>
      <c r="EV568"/>
      <c r="EW568"/>
      <c r="EX568"/>
      <c r="EY568"/>
      <c r="EZ568"/>
      <c r="FA568"/>
      <c r="FB568"/>
      <c r="FC568"/>
      <c r="FD568"/>
      <c r="FE568"/>
      <c r="FF568"/>
      <c r="FG568"/>
      <c r="FH568"/>
      <c r="FI568"/>
      <c r="FJ568"/>
      <c r="FK568"/>
      <c r="FL568"/>
      <c r="FM568"/>
      <c r="FN568"/>
      <c r="FO568"/>
      <c r="FP568"/>
      <c r="FQ568"/>
      <c r="FR568"/>
      <c r="FS568"/>
      <c r="FT568"/>
      <c r="FU568"/>
      <c r="FV568"/>
      <c r="FW568"/>
      <c r="FX568"/>
      <c r="FY568"/>
      <c r="FZ568"/>
      <c r="GA568"/>
      <c r="GB568"/>
      <c r="GC568"/>
      <c r="GD568"/>
      <c r="GE568"/>
      <c r="GF568"/>
      <c r="GG568"/>
      <c r="GH568"/>
      <c r="GI568"/>
      <c r="GJ568"/>
      <c r="GK568"/>
      <c r="GL568"/>
      <c r="GM568"/>
      <c r="GN568"/>
      <c r="GO568"/>
      <c r="GP568"/>
      <c r="GQ568"/>
      <c r="GR568"/>
      <c r="GS568"/>
      <c r="GT568"/>
      <c r="GU568"/>
      <c r="GV568"/>
      <c r="GW568"/>
      <c r="GX568"/>
      <c r="GY568"/>
      <c r="GZ568"/>
      <c r="HA568"/>
      <c r="HB568"/>
      <c r="HC568"/>
      <c r="HD568"/>
      <c r="HE568"/>
      <c r="HF568"/>
      <c r="HG568"/>
      <c r="HH568"/>
      <c r="HI568"/>
      <c r="HJ568"/>
      <c r="HK568"/>
      <c r="HL568"/>
      <c r="HM568"/>
      <c r="HN568"/>
      <c r="HO568"/>
      <c r="HP568"/>
      <c r="HQ568"/>
      <c r="HR568"/>
      <c r="HS568"/>
      <c r="HT568"/>
      <c r="HU568"/>
      <c r="HV568"/>
      <c r="HW568"/>
      <c r="HX568"/>
      <c r="HY568"/>
      <c r="HZ568"/>
      <c r="IA568"/>
      <c r="IB568"/>
      <c r="IC568"/>
      <c r="ID568"/>
      <c r="IE568"/>
      <c r="IF568"/>
      <c r="IG568"/>
      <c r="IH568"/>
      <c r="II568"/>
      <c r="IJ568"/>
      <c r="IK568"/>
      <c r="IL568"/>
      <c r="IM568"/>
      <c r="IN568"/>
      <c r="IO568"/>
      <c r="IP568"/>
      <c r="IQ568"/>
      <c r="IR568"/>
      <c r="IS568"/>
      <c r="IT568"/>
      <c r="IU568"/>
      <c r="IV568"/>
      <c r="IW568"/>
      <c r="IX568"/>
      <c r="IY568"/>
      <c r="IZ568"/>
      <c r="JA568"/>
      <c r="JB568"/>
      <c r="JC568"/>
      <c r="JD568"/>
      <c r="JE568"/>
      <c r="JF568"/>
      <c r="JG568"/>
      <c r="JH568"/>
      <c r="JI568"/>
      <c r="JJ568"/>
      <c r="JK568"/>
      <c r="JL568"/>
      <c r="JM568"/>
      <c r="JN568"/>
      <c r="JO568"/>
      <c r="JP568"/>
      <c r="JQ568"/>
      <c r="JR568"/>
      <c r="JS568"/>
      <c r="JT568"/>
      <c r="JU568"/>
      <c r="JV568"/>
      <c r="JW568"/>
      <c r="JX568"/>
      <c r="JY568"/>
      <c r="JZ568"/>
      <c r="KA568"/>
      <c r="KB568"/>
      <c r="KC568"/>
      <c r="KD568"/>
      <c r="KE568"/>
      <c r="KF568"/>
      <c r="KG568"/>
      <c r="KH568"/>
      <c r="KI568"/>
      <c r="KJ568"/>
      <c r="KK568"/>
      <c r="KL568"/>
      <c r="KM568"/>
      <c r="KN568"/>
      <c r="KO568"/>
      <c r="KP568"/>
      <c r="KQ568"/>
      <c r="KR568"/>
      <c r="KS568"/>
      <c r="KT568"/>
      <c r="KU568"/>
      <c r="KV568"/>
      <c r="KW568"/>
      <c r="KX568"/>
      <c r="KY568"/>
      <c r="KZ568"/>
      <c r="LA568"/>
      <c r="LB568"/>
      <c r="LC568"/>
      <c r="LD568"/>
      <c r="LE568"/>
      <c r="LF568"/>
      <c r="LG568"/>
      <c r="LH568"/>
      <c r="LI568"/>
      <c r="LJ568"/>
      <c r="LK568"/>
      <c r="LL568"/>
      <c r="LM568"/>
      <c r="LN568"/>
      <c r="LO568"/>
      <c r="LP568"/>
      <c r="LQ568"/>
      <c r="LR568"/>
      <c r="LS568"/>
      <c r="LT568"/>
      <c r="LU568"/>
      <c r="LV568"/>
      <c r="LW568"/>
      <c r="LX568"/>
      <c r="LY568"/>
      <c r="LZ568"/>
      <c r="MA568"/>
      <c r="MB568"/>
      <c r="MC568"/>
      <c r="MD568"/>
      <c r="ME568"/>
      <c r="MF568"/>
      <c r="MG568"/>
      <c r="MH568"/>
      <c r="MI568"/>
      <c r="MJ568"/>
      <c r="MK568"/>
      <c r="ML568"/>
      <c r="MM568"/>
      <c r="MN568"/>
      <c r="MO568"/>
      <c r="MP568"/>
      <c r="MQ568"/>
      <c r="MR568"/>
      <c r="MS568"/>
      <c r="MT568"/>
      <c r="MU568"/>
      <c r="MV568"/>
      <c r="MW568"/>
      <c r="MX568"/>
      <c r="MY568"/>
      <c r="MZ568"/>
      <c r="NA568"/>
      <c r="NB568"/>
      <c r="NC568"/>
      <c r="ND568"/>
      <c r="NE568"/>
      <c r="NF568"/>
      <c r="NG568"/>
      <c r="NH568"/>
      <c r="NI568"/>
      <c r="NJ568"/>
      <c r="NK568"/>
      <c r="NL568"/>
      <c r="NM568"/>
      <c r="NN568"/>
      <c r="NO568"/>
      <c r="NP568"/>
      <c r="NQ568"/>
      <c r="NR568"/>
      <c r="NS568"/>
      <c r="NT568"/>
      <c r="NU568"/>
      <c r="NV568"/>
      <c r="NW568"/>
      <c r="NX568"/>
      <c r="NY568"/>
      <c r="NZ568"/>
      <c r="OA568"/>
      <c r="OB568"/>
      <c r="OC568"/>
      <c r="OD568"/>
      <c r="OE568"/>
      <c r="OF568"/>
      <c r="OG568"/>
      <c r="OH568"/>
      <c r="OI568"/>
      <c r="OJ568"/>
      <c r="OK568"/>
      <c r="OL568"/>
      <c r="OM568"/>
      <c r="ON568"/>
      <c r="OO568"/>
      <c r="OP568"/>
      <c r="OQ568"/>
      <c r="OR568"/>
      <c r="OS568"/>
      <c r="OT568"/>
      <c r="OU568"/>
      <c r="OV568"/>
      <c r="OW568"/>
      <c r="OX568"/>
      <c r="OY568"/>
      <c r="OZ568"/>
      <c r="PA568"/>
      <c r="PB568"/>
      <c r="PC568"/>
      <c r="PD568"/>
      <c r="PE568"/>
      <c r="PF568"/>
      <c r="PG568"/>
      <c r="PH568"/>
      <c r="PI568"/>
      <c r="PJ568"/>
      <c r="PK568"/>
      <c r="PL568"/>
      <c r="PM568"/>
      <c r="PN568"/>
      <c r="PO568"/>
      <c r="PP568"/>
      <c r="PQ568"/>
      <c r="PR568"/>
      <c r="PS568"/>
      <c r="PT568"/>
      <c r="PU568"/>
      <c r="PV568"/>
      <c r="PW568"/>
      <c r="PX568"/>
      <c r="PY568"/>
      <c r="PZ568"/>
      <c r="QA568"/>
      <c r="QB568"/>
      <c r="QC568"/>
      <c r="QD568"/>
      <c r="QE568"/>
      <c r="QF568"/>
      <c r="QG568"/>
      <c r="QH568"/>
      <c r="QI568"/>
      <c r="QJ568"/>
      <c r="QK568"/>
      <c r="QL568"/>
      <c r="QM568"/>
      <c r="QN568"/>
      <c r="QO568"/>
      <c r="QP568"/>
      <c r="QQ568"/>
      <c r="QR568"/>
      <c r="QS568"/>
      <c r="QT568"/>
      <c r="QU568"/>
      <c r="QV568"/>
      <c r="QW568"/>
      <c r="QX568"/>
      <c r="QY568"/>
      <c r="QZ568"/>
      <c r="RA568"/>
      <c r="RB568"/>
      <c r="RC568"/>
      <c r="RD568"/>
      <c r="RE568"/>
      <c r="RF568"/>
      <c r="RG568"/>
      <c r="RH568"/>
      <c r="RI568"/>
      <c r="RJ568"/>
      <c r="RK568"/>
      <c r="RL568"/>
      <c r="RM568"/>
      <c r="RN568"/>
      <c r="RO568"/>
      <c r="RP568"/>
      <c r="RQ568"/>
      <c r="RR568"/>
      <c r="RS568"/>
      <c r="RT568"/>
      <c r="RU568"/>
      <c r="RV568"/>
      <c r="RW568"/>
      <c r="RX568"/>
      <c r="RY568"/>
      <c r="RZ568"/>
      <c r="SA568"/>
      <c r="SB568"/>
      <c r="SC568"/>
      <c r="SD568"/>
      <c r="SE568"/>
      <c r="SF568"/>
      <c r="SG568"/>
      <c r="SH568"/>
      <c r="SI568"/>
      <c r="SJ568"/>
      <c r="SK568"/>
      <c r="SL568"/>
      <c r="SM568"/>
      <c r="SN568"/>
      <c r="SO568"/>
      <c r="SP568"/>
      <c r="SQ568"/>
      <c r="SR568"/>
      <c r="SS568"/>
      <c r="ST568"/>
      <c r="SU568"/>
      <c r="SV568"/>
      <c r="SW568"/>
      <c r="SX568"/>
      <c r="SY568"/>
      <c r="SZ568"/>
      <c r="TA568"/>
      <c r="TB568"/>
      <c r="TC568"/>
      <c r="TD568"/>
      <c r="TE568"/>
      <c r="TF568"/>
      <c r="TG568"/>
      <c r="TH568"/>
      <c r="TI568"/>
      <c r="TJ568"/>
      <c r="TK568"/>
      <c r="TL568"/>
      <c r="TM568"/>
      <c r="TN568"/>
      <c r="TO568"/>
      <c r="TP568"/>
      <c r="TQ568"/>
      <c r="TR568"/>
      <c r="TS568"/>
      <c r="TT568"/>
      <c r="TU568"/>
      <c r="TV568"/>
      <c r="TW568"/>
      <c r="TX568"/>
      <c r="TY568"/>
      <c r="TZ568"/>
      <c r="UA568"/>
      <c r="UB568"/>
      <c r="UC568"/>
      <c r="UD568"/>
      <c r="UE568"/>
      <c r="UF568"/>
      <c r="UG568"/>
      <c r="UH568"/>
      <c r="UI568"/>
      <c r="UJ568"/>
      <c r="UK568"/>
      <c r="UL568"/>
      <c r="UM568"/>
      <c r="UN568"/>
      <c r="UO568"/>
      <c r="UP568"/>
      <c r="UQ568"/>
      <c r="UR568"/>
      <c r="US568"/>
      <c r="UT568"/>
      <c r="UU568"/>
      <c r="UV568"/>
      <c r="UW568"/>
      <c r="UX568"/>
      <c r="UY568"/>
      <c r="UZ568"/>
      <c r="VA568"/>
      <c r="VB568"/>
      <c r="VC568"/>
      <c r="VD568"/>
      <c r="VE568"/>
      <c r="VF568"/>
      <c r="VG568"/>
      <c r="VH568"/>
      <c r="VI568"/>
      <c r="VJ568"/>
      <c r="VK568"/>
      <c r="VL568"/>
      <c r="VM568"/>
      <c r="VN568"/>
      <c r="VO568"/>
      <c r="VP568"/>
      <c r="VQ568"/>
      <c r="VR568"/>
      <c r="VS568"/>
      <c r="VT568"/>
      <c r="VU568"/>
      <c r="VV568"/>
      <c r="VW568"/>
      <c r="VX568"/>
      <c r="VY568"/>
      <c r="VZ568"/>
      <c r="WA568"/>
      <c r="WB568"/>
      <c r="WC568"/>
      <c r="WD568"/>
      <c r="WE568"/>
      <c r="WF568"/>
      <c r="WG568"/>
      <c r="WH568"/>
      <c r="WI568"/>
      <c r="WJ568"/>
      <c r="WK568"/>
      <c r="WL568"/>
      <c r="WM568"/>
      <c r="WN568"/>
      <c r="WO568"/>
      <c r="WP568"/>
      <c r="WQ568"/>
      <c r="WR568"/>
      <c r="WS568"/>
      <c r="WT568"/>
      <c r="WU568"/>
      <c r="WV568"/>
      <c r="WW568"/>
      <c r="WX568"/>
      <c r="WY568"/>
      <c r="WZ568"/>
      <c r="XA568"/>
      <c r="XB568"/>
      <c r="XC568"/>
      <c r="XD568"/>
      <c r="XE568"/>
      <c r="XF568"/>
      <c r="XG568"/>
      <c r="XH568"/>
      <c r="XI568"/>
      <c r="XJ568"/>
      <c r="XK568"/>
      <c r="XL568"/>
      <c r="XM568"/>
      <c r="XN568"/>
      <c r="XO568"/>
      <c r="XP568"/>
      <c r="XQ568"/>
      <c r="XR568"/>
      <c r="XS568"/>
      <c r="XT568"/>
      <c r="XU568"/>
      <c r="XV568"/>
      <c r="XW568"/>
      <c r="XX568"/>
      <c r="XY568"/>
      <c r="XZ568"/>
      <c r="YA568"/>
      <c r="YB568"/>
      <c r="YC568"/>
      <c r="YD568"/>
      <c r="YE568"/>
      <c r="YF568"/>
      <c r="YG568"/>
      <c r="YH568"/>
      <c r="YI568"/>
      <c r="YJ568"/>
      <c r="YK568"/>
      <c r="YL568"/>
      <c r="YM568"/>
      <c r="YN568"/>
      <c r="YO568"/>
      <c r="YP568"/>
      <c r="YQ568"/>
      <c r="YR568"/>
      <c r="YS568"/>
      <c r="YT568"/>
      <c r="YU568"/>
      <c r="YV568"/>
      <c r="YW568"/>
      <c r="YX568"/>
      <c r="YY568"/>
      <c r="YZ568"/>
      <c r="ZA568"/>
      <c r="ZB568"/>
      <c r="ZC568"/>
      <c r="ZD568"/>
      <c r="ZE568"/>
      <c r="ZF568"/>
      <c r="ZG568"/>
      <c r="ZH568"/>
      <c r="ZI568"/>
      <c r="ZJ568"/>
      <c r="ZK568"/>
      <c r="ZL568"/>
      <c r="ZM568"/>
      <c r="ZN568"/>
      <c r="ZO568"/>
      <c r="ZP568"/>
      <c r="ZQ568"/>
      <c r="ZR568"/>
      <c r="ZS568"/>
      <c r="ZT568"/>
      <c r="ZU568"/>
      <c r="ZV568"/>
      <c r="ZW568"/>
      <c r="ZX568"/>
      <c r="ZY568"/>
      <c r="ZZ568"/>
      <c r="AAA568"/>
      <c r="AAB568"/>
      <c r="AAC568"/>
      <c r="AAD568"/>
      <c r="AAE568"/>
      <c r="AAF568"/>
      <c r="AAG568"/>
      <c r="AAH568"/>
      <c r="AAI568"/>
      <c r="AAJ568"/>
      <c r="AAK568"/>
      <c r="AAL568"/>
      <c r="AAM568"/>
      <c r="AAN568"/>
      <c r="AAO568"/>
      <c r="AAP568"/>
      <c r="AAQ568"/>
      <c r="AAR568"/>
      <c r="AAS568"/>
      <c r="AAT568"/>
      <c r="AAU568"/>
      <c r="AAV568" t="s">
        <v>797</v>
      </c>
      <c r="AAW568" t="s">
        <v>2111</v>
      </c>
      <c r="AAX568">
        <v>0</v>
      </c>
      <c r="AAY568">
        <v>0</v>
      </c>
      <c r="AAZ568">
        <v>0</v>
      </c>
      <c r="ABA568">
        <v>0</v>
      </c>
      <c r="ABB568">
        <v>0</v>
      </c>
      <c r="ABC568">
        <v>0</v>
      </c>
      <c r="ABD568">
        <v>0</v>
      </c>
      <c r="ABE568">
        <v>0</v>
      </c>
      <c r="ABF568">
        <v>1</v>
      </c>
      <c r="ABG568"/>
      <c r="ABH568" t="s">
        <v>816</v>
      </c>
      <c r="ABI568"/>
      <c r="ABJ568"/>
      <c r="ABK568"/>
      <c r="ABL568"/>
      <c r="ABM568"/>
      <c r="ABN568"/>
      <c r="ABO568"/>
      <c r="ABP568"/>
      <c r="ABQ568" t="s">
        <v>797</v>
      </c>
      <c r="ABR568" t="s">
        <v>3892</v>
      </c>
      <c r="ABS568">
        <v>1</v>
      </c>
      <c r="ABT568">
        <v>0</v>
      </c>
      <c r="ABU568">
        <v>1</v>
      </c>
      <c r="ABV568">
        <v>0</v>
      </c>
      <c r="ABW568">
        <v>0</v>
      </c>
      <c r="ABX568">
        <v>0</v>
      </c>
      <c r="ABY568">
        <v>1</v>
      </c>
      <c r="ABZ568">
        <v>1</v>
      </c>
      <c r="ACA568">
        <v>0</v>
      </c>
      <c r="ACB568">
        <v>0</v>
      </c>
      <c r="ACC568"/>
      <c r="ACD568" t="s">
        <v>2104</v>
      </c>
      <c r="ACE568"/>
      <c r="ACF568"/>
      <c r="ACG568"/>
      <c r="ACH568"/>
      <c r="ACI568"/>
      <c r="ACJ568"/>
      <c r="ACK568"/>
      <c r="ACL568"/>
      <c r="ACM568"/>
      <c r="ACN568"/>
      <c r="ACO568"/>
      <c r="ACP568"/>
      <c r="ACQ568" t="s">
        <v>835</v>
      </c>
      <c r="ACR568">
        <v>368114756</v>
      </c>
      <c r="ACS568" s="396">
        <v>44895.633287037039</v>
      </c>
      <c r="ACT568"/>
      <c r="ACU568"/>
      <c r="ACV568" t="s">
        <v>801</v>
      </c>
      <c r="ACW568"/>
      <c r="ACX568"/>
      <c r="ACY568">
        <v>568</v>
      </c>
    </row>
    <row r="569" spans="1:779" s="82" customFormat="1" x14ac:dyDescent="0.3">
      <c r="A569" t="s">
        <v>3893</v>
      </c>
      <c r="B569" s="396">
        <v>44893.404065370371</v>
      </c>
      <c r="C569" s="396">
        <v>44893.405759212961</v>
      </c>
      <c r="D569" s="396">
        <v>44893</v>
      </c>
      <c r="E569" t="s">
        <v>965</v>
      </c>
      <c r="F569" s="396">
        <v>44893</v>
      </c>
      <c r="G569" t="s">
        <v>966</v>
      </c>
      <c r="H569" t="s">
        <v>967</v>
      </c>
      <c r="I569" t="s">
        <v>967</v>
      </c>
      <c r="J569" t="s">
        <v>967</v>
      </c>
      <c r="K569" t="s">
        <v>795</v>
      </c>
      <c r="L569" t="s">
        <v>811</v>
      </c>
      <c r="M569">
        <v>0</v>
      </c>
      <c r="N569">
        <v>0</v>
      </c>
      <c r="O569">
        <v>1</v>
      </c>
      <c r="P569">
        <v>0</v>
      </c>
      <c r="Q569">
        <v>0</v>
      </c>
      <c r="R569">
        <v>0</v>
      </c>
      <c r="S569">
        <v>0</v>
      </c>
      <c r="T569">
        <v>0</v>
      </c>
      <c r="U569">
        <v>0</v>
      </c>
      <c r="V569">
        <v>0</v>
      </c>
      <c r="W569">
        <v>0</v>
      </c>
      <c r="X569">
        <v>0</v>
      </c>
      <c r="Y569">
        <v>0</v>
      </c>
      <c r="Z569">
        <v>0</v>
      </c>
      <c r="AA569">
        <v>0</v>
      </c>
      <c r="AB569">
        <v>0</v>
      </c>
      <c r="AC569">
        <v>0</v>
      </c>
      <c r="AD569">
        <v>0</v>
      </c>
      <c r="AE569">
        <v>0</v>
      </c>
      <c r="AF569">
        <v>0</v>
      </c>
      <c r="AG569">
        <v>0</v>
      </c>
      <c r="AH569">
        <v>0</v>
      </c>
      <c r="AI569">
        <v>0</v>
      </c>
      <c r="AJ569"/>
      <c r="AK569"/>
      <c r="AL569"/>
      <c r="AM569"/>
      <c r="AN569"/>
      <c r="AO569"/>
      <c r="AP569"/>
      <c r="AQ569"/>
      <c r="AR569"/>
      <c r="AS569"/>
      <c r="AT569"/>
      <c r="AU569"/>
      <c r="AV569"/>
      <c r="AW569"/>
      <c r="AX569"/>
      <c r="AY569"/>
      <c r="AZ569"/>
      <c r="BA569"/>
      <c r="BB569"/>
      <c r="BC569"/>
      <c r="BD569"/>
      <c r="BE569"/>
      <c r="BF569"/>
      <c r="BG569"/>
      <c r="BH569"/>
      <c r="BI569"/>
      <c r="BJ569"/>
      <c r="BK569"/>
      <c r="BL569"/>
      <c r="BM569"/>
      <c r="BN569"/>
      <c r="BO569"/>
      <c r="BP569"/>
      <c r="BQ569"/>
      <c r="BR569"/>
      <c r="BS569"/>
      <c r="BT569"/>
      <c r="BU569"/>
      <c r="BV569"/>
      <c r="BW569"/>
      <c r="BX569"/>
      <c r="BY569"/>
      <c r="BZ569"/>
      <c r="CA569"/>
      <c r="CB569"/>
      <c r="CC569"/>
      <c r="CD569"/>
      <c r="CE569"/>
      <c r="CF569"/>
      <c r="CG569"/>
      <c r="CH569"/>
      <c r="CI569"/>
      <c r="CJ569"/>
      <c r="CK569"/>
      <c r="CL569"/>
      <c r="CM569"/>
      <c r="CN569"/>
      <c r="CO569"/>
      <c r="CP569"/>
      <c r="CQ569"/>
      <c r="CR569"/>
      <c r="CS569"/>
      <c r="CT569" t="s">
        <v>797</v>
      </c>
      <c r="CU569"/>
      <c r="CV569">
        <v>4000</v>
      </c>
      <c r="CW569">
        <v>4000</v>
      </c>
      <c r="CX569"/>
      <c r="CY569">
        <v>2500</v>
      </c>
      <c r="CZ569">
        <v>60</v>
      </c>
      <c r="DA569">
        <v>1500</v>
      </c>
      <c r="DB569" t="s">
        <v>947</v>
      </c>
      <c r="DC569" t="s">
        <v>798</v>
      </c>
      <c r="DD569" t="s">
        <v>799</v>
      </c>
      <c r="DE569"/>
      <c r="DF569" t="s">
        <v>797</v>
      </c>
      <c r="DG569" t="s">
        <v>3894</v>
      </c>
      <c r="DH569">
        <v>1</v>
      </c>
      <c r="DI569">
        <v>1</v>
      </c>
      <c r="DJ569">
        <v>0</v>
      </c>
      <c r="DK569">
        <v>0</v>
      </c>
      <c r="DL569">
        <v>0</v>
      </c>
      <c r="DM569">
        <v>0</v>
      </c>
      <c r="DN569">
        <v>0</v>
      </c>
      <c r="DO569">
        <v>0</v>
      </c>
      <c r="DP569">
        <v>0</v>
      </c>
      <c r="DQ569">
        <v>0</v>
      </c>
      <c r="DR569">
        <v>0</v>
      </c>
      <c r="DS569">
        <v>0</v>
      </c>
      <c r="DT569">
        <v>1</v>
      </c>
      <c r="DU569">
        <v>0</v>
      </c>
      <c r="DV569">
        <v>0</v>
      </c>
      <c r="DW569"/>
      <c r="DX569"/>
      <c r="DY569"/>
      <c r="DZ569"/>
      <c r="EA569"/>
      <c r="EB569"/>
      <c r="EC569"/>
      <c r="ED569"/>
      <c r="EE569"/>
      <c r="EF569"/>
      <c r="EG569"/>
      <c r="EH569"/>
      <c r="EI569"/>
      <c r="EJ569"/>
      <c r="EK569"/>
      <c r="EL569"/>
      <c r="EM569"/>
      <c r="EN569"/>
      <c r="EO569"/>
      <c r="EP569"/>
      <c r="EQ569"/>
      <c r="ER569"/>
      <c r="ES569"/>
      <c r="ET569"/>
      <c r="EU569"/>
      <c r="EV569"/>
      <c r="EW569"/>
      <c r="EX569"/>
      <c r="EY569"/>
      <c r="EZ569"/>
      <c r="FA569"/>
      <c r="FB569"/>
      <c r="FC569"/>
      <c r="FD569"/>
      <c r="FE569"/>
      <c r="FF569"/>
      <c r="FG569"/>
      <c r="FH569"/>
      <c r="FI569"/>
      <c r="FJ569"/>
      <c r="FK569"/>
      <c r="FL569"/>
      <c r="FM569"/>
      <c r="FN569"/>
      <c r="FO569"/>
      <c r="FP569"/>
      <c r="FQ569"/>
      <c r="FR569"/>
      <c r="FS569"/>
      <c r="FT569"/>
      <c r="FU569"/>
      <c r="FV569"/>
      <c r="FW569"/>
      <c r="FX569"/>
      <c r="FY569"/>
      <c r="FZ569"/>
      <c r="GA569"/>
      <c r="GB569"/>
      <c r="GC569"/>
      <c r="GD569"/>
      <c r="GE569"/>
      <c r="GF569"/>
      <c r="GG569"/>
      <c r="GH569"/>
      <c r="GI569"/>
      <c r="GJ569"/>
      <c r="GK569"/>
      <c r="GL569"/>
      <c r="GM569"/>
      <c r="GN569"/>
      <c r="GO569"/>
      <c r="GP569"/>
      <c r="GQ569"/>
      <c r="GR569"/>
      <c r="GS569"/>
      <c r="GT569"/>
      <c r="GU569"/>
      <c r="GV569"/>
      <c r="GW569"/>
      <c r="GX569"/>
      <c r="GY569"/>
      <c r="GZ569"/>
      <c r="HA569"/>
      <c r="HB569"/>
      <c r="HC569"/>
      <c r="HD569"/>
      <c r="HE569"/>
      <c r="HF569"/>
      <c r="HG569"/>
      <c r="HH569"/>
      <c r="HI569"/>
      <c r="HJ569"/>
      <c r="HK569"/>
      <c r="HL569"/>
      <c r="HM569"/>
      <c r="HN569"/>
      <c r="HO569"/>
      <c r="HP569"/>
      <c r="HQ569"/>
      <c r="HR569"/>
      <c r="HS569"/>
      <c r="HT569"/>
      <c r="HU569"/>
      <c r="HV569"/>
      <c r="HW569"/>
      <c r="HX569"/>
      <c r="HY569"/>
      <c r="HZ569"/>
      <c r="IA569"/>
      <c r="IB569"/>
      <c r="IC569"/>
      <c r="ID569"/>
      <c r="IE569"/>
      <c r="IF569"/>
      <c r="IG569"/>
      <c r="IH569"/>
      <c r="II569"/>
      <c r="IJ569"/>
      <c r="IK569"/>
      <c r="IL569"/>
      <c r="IM569"/>
      <c r="IN569"/>
      <c r="IO569"/>
      <c r="IP569"/>
      <c r="IQ569"/>
      <c r="IR569"/>
      <c r="IS569"/>
      <c r="IT569"/>
      <c r="IU569"/>
      <c r="IV569"/>
      <c r="IW569"/>
      <c r="IX569"/>
      <c r="IY569"/>
      <c r="IZ569"/>
      <c r="JA569"/>
      <c r="JB569"/>
      <c r="JC569"/>
      <c r="JD569"/>
      <c r="JE569"/>
      <c r="JF569"/>
      <c r="JG569"/>
      <c r="JH569"/>
      <c r="JI569"/>
      <c r="JJ569"/>
      <c r="JK569"/>
      <c r="JL569"/>
      <c r="JM569"/>
      <c r="JN569"/>
      <c r="JO569"/>
      <c r="JP569"/>
      <c r="JQ569"/>
      <c r="JR569"/>
      <c r="JS569"/>
      <c r="JT569"/>
      <c r="JU569"/>
      <c r="JV569"/>
      <c r="JW569"/>
      <c r="JX569"/>
      <c r="JY569"/>
      <c r="JZ569"/>
      <c r="KA569"/>
      <c r="KB569"/>
      <c r="KC569"/>
      <c r="KD569"/>
      <c r="KE569"/>
      <c r="KF569"/>
      <c r="KG569"/>
      <c r="KH569"/>
      <c r="KI569"/>
      <c r="KJ569"/>
      <c r="KK569"/>
      <c r="KL569"/>
      <c r="KM569"/>
      <c r="KN569"/>
      <c r="KO569"/>
      <c r="KP569"/>
      <c r="KQ569"/>
      <c r="KR569"/>
      <c r="KS569"/>
      <c r="KT569"/>
      <c r="KU569"/>
      <c r="KV569"/>
      <c r="KW569"/>
      <c r="KX569"/>
      <c r="KY569"/>
      <c r="KZ569"/>
      <c r="LA569"/>
      <c r="LB569"/>
      <c r="LC569"/>
      <c r="LD569"/>
      <c r="LE569"/>
      <c r="LF569"/>
      <c r="LG569"/>
      <c r="LH569"/>
      <c r="LI569"/>
      <c r="LJ569"/>
      <c r="LK569"/>
      <c r="LL569"/>
      <c r="LM569"/>
      <c r="LN569"/>
      <c r="LO569"/>
      <c r="LP569"/>
      <c r="LQ569"/>
      <c r="LR569"/>
      <c r="LS569"/>
      <c r="LT569"/>
      <c r="LU569"/>
      <c r="LV569"/>
      <c r="LW569"/>
      <c r="LX569"/>
      <c r="LY569"/>
      <c r="LZ569"/>
      <c r="MA569"/>
      <c r="MB569"/>
      <c r="MC569"/>
      <c r="MD569"/>
      <c r="ME569"/>
      <c r="MF569"/>
      <c r="MG569"/>
      <c r="MH569"/>
      <c r="MI569"/>
      <c r="MJ569"/>
      <c r="MK569"/>
      <c r="ML569"/>
      <c r="MM569"/>
      <c r="MN569"/>
      <c r="MO569"/>
      <c r="MP569"/>
      <c r="MQ569"/>
      <c r="MR569"/>
      <c r="MS569"/>
      <c r="MT569"/>
      <c r="MU569"/>
      <c r="MV569"/>
      <c r="MW569"/>
      <c r="MX569"/>
      <c r="MY569"/>
      <c r="MZ569"/>
      <c r="NA569"/>
      <c r="NB569"/>
      <c r="NC569"/>
      <c r="ND569"/>
      <c r="NE569"/>
      <c r="NF569"/>
      <c r="NG569"/>
      <c r="NH569"/>
      <c r="NI569"/>
      <c r="NJ569"/>
      <c r="NK569"/>
      <c r="NL569"/>
      <c r="NM569"/>
      <c r="NN569"/>
      <c r="NO569"/>
      <c r="NP569"/>
      <c r="NQ569"/>
      <c r="NR569"/>
      <c r="NS569"/>
      <c r="NT569"/>
      <c r="NU569"/>
      <c r="NV569"/>
      <c r="NW569"/>
      <c r="NX569"/>
      <c r="NY569"/>
      <c r="NZ569"/>
      <c r="OA569"/>
      <c r="OB569"/>
      <c r="OC569"/>
      <c r="OD569"/>
      <c r="OE569"/>
      <c r="OF569"/>
      <c r="OG569"/>
      <c r="OH569"/>
      <c r="OI569"/>
      <c r="OJ569"/>
      <c r="OK569"/>
      <c r="OL569"/>
      <c r="OM569"/>
      <c r="ON569"/>
      <c r="OO569"/>
      <c r="OP569"/>
      <c r="OQ569"/>
      <c r="OR569"/>
      <c r="OS569"/>
      <c r="OT569"/>
      <c r="OU569"/>
      <c r="OV569"/>
      <c r="OW569"/>
      <c r="OX569"/>
      <c r="OY569"/>
      <c r="OZ569"/>
      <c r="PA569"/>
      <c r="PB569"/>
      <c r="PC569"/>
      <c r="PD569"/>
      <c r="PE569"/>
      <c r="PF569"/>
      <c r="PG569"/>
      <c r="PH569"/>
      <c r="PI569"/>
      <c r="PJ569"/>
      <c r="PK569"/>
      <c r="PL569"/>
      <c r="PM569"/>
      <c r="PN569"/>
      <c r="PO569"/>
      <c r="PP569"/>
      <c r="PQ569"/>
      <c r="PR569"/>
      <c r="PS569"/>
      <c r="PT569"/>
      <c r="PU569"/>
      <c r="PV569"/>
      <c r="PW569"/>
      <c r="PX569"/>
      <c r="PY569"/>
      <c r="PZ569"/>
      <c r="QA569"/>
      <c r="QB569"/>
      <c r="QC569"/>
      <c r="QD569"/>
      <c r="QE569"/>
      <c r="QF569"/>
      <c r="QG569"/>
      <c r="QH569"/>
      <c r="QI569"/>
      <c r="QJ569"/>
      <c r="QK569"/>
      <c r="QL569"/>
      <c r="QM569"/>
      <c r="QN569"/>
      <c r="QO569"/>
      <c r="QP569"/>
      <c r="QQ569"/>
      <c r="QR569"/>
      <c r="QS569"/>
      <c r="QT569"/>
      <c r="QU569"/>
      <c r="QV569"/>
      <c r="QW569"/>
      <c r="QX569"/>
      <c r="QY569"/>
      <c r="QZ569"/>
      <c r="RA569"/>
      <c r="RB569"/>
      <c r="RC569"/>
      <c r="RD569"/>
      <c r="RE569"/>
      <c r="RF569"/>
      <c r="RG569"/>
      <c r="RH569"/>
      <c r="RI569"/>
      <c r="RJ569"/>
      <c r="RK569"/>
      <c r="RL569"/>
      <c r="RM569"/>
      <c r="RN569"/>
      <c r="RO569"/>
      <c r="RP569"/>
      <c r="RQ569"/>
      <c r="RR569"/>
      <c r="RS569"/>
      <c r="RT569"/>
      <c r="RU569"/>
      <c r="RV569"/>
      <c r="RW569"/>
      <c r="RX569"/>
      <c r="RY569"/>
      <c r="RZ569"/>
      <c r="SA569"/>
      <c r="SB569"/>
      <c r="SC569"/>
      <c r="SD569"/>
      <c r="SE569"/>
      <c r="SF569"/>
      <c r="SG569"/>
      <c r="SH569"/>
      <c r="SI569"/>
      <c r="SJ569"/>
      <c r="SK569"/>
      <c r="SL569"/>
      <c r="SM569"/>
      <c r="SN569"/>
      <c r="SO569"/>
      <c r="SP569"/>
      <c r="SQ569"/>
      <c r="SR569"/>
      <c r="SS569"/>
      <c r="ST569"/>
      <c r="SU569"/>
      <c r="SV569"/>
      <c r="SW569"/>
      <c r="SX569"/>
      <c r="SY569"/>
      <c r="SZ569"/>
      <c r="TA569"/>
      <c r="TB569"/>
      <c r="TC569"/>
      <c r="TD569"/>
      <c r="TE569"/>
      <c r="TF569"/>
      <c r="TG569"/>
      <c r="TH569"/>
      <c r="TI569"/>
      <c r="TJ569"/>
      <c r="TK569"/>
      <c r="TL569"/>
      <c r="TM569"/>
      <c r="TN569"/>
      <c r="TO569"/>
      <c r="TP569"/>
      <c r="TQ569"/>
      <c r="TR569"/>
      <c r="TS569"/>
      <c r="TT569"/>
      <c r="TU569"/>
      <c r="TV569"/>
      <c r="TW569"/>
      <c r="TX569"/>
      <c r="TY569"/>
      <c r="TZ569"/>
      <c r="UA569"/>
      <c r="UB569"/>
      <c r="UC569"/>
      <c r="UD569"/>
      <c r="UE569"/>
      <c r="UF569"/>
      <c r="UG569"/>
      <c r="UH569"/>
      <c r="UI569"/>
      <c r="UJ569"/>
      <c r="UK569"/>
      <c r="UL569"/>
      <c r="UM569"/>
      <c r="UN569"/>
      <c r="UO569"/>
      <c r="UP569"/>
      <c r="UQ569"/>
      <c r="UR569"/>
      <c r="US569"/>
      <c r="UT569"/>
      <c r="UU569"/>
      <c r="UV569"/>
      <c r="UW569"/>
      <c r="UX569"/>
      <c r="UY569"/>
      <c r="UZ569"/>
      <c r="VA569"/>
      <c r="VB569"/>
      <c r="VC569"/>
      <c r="VD569"/>
      <c r="VE569"/>
      <c r="VF569"/>
      <c r="VG569"/>
      <c r="VH569"/>
      <c r="VI569"/>
      <c r="VJ569"/>
      <c r="VK569"/>
      <c r="VL569"/>
      <c r="VM569"/>
      <c r="VN569"/>
      <c r="VO569"/>
      <c r="VP569"/>
      <c r="VQ569"/>
      <c r="VR569"/>
      <c r="VS569"/>
      <c r="VT569"/>
      <c r="VU569"/>
      <c r="VV569"/>
      <c r="VW569"/>
      <c r="VX569"/>
      <c r="VY569"/>
      <c r="VZ569"/>
      <c r="WA569"/>
      <c r="WB569"/>
      <c r="WC569"/>
      <c r="WD569"/>
      <c r="WE569"/>
      <c r="WF569"/>
      <c r="WG569"/>
      <c r="WH569"/>
      <c r="WI569"/>
      <c r="WJ569"/>
      <c r="WK569"/>
      <c r="WL569"/>
      <c r="WM569"/>
      <c r="WN569"/>
      <c r="WO569"/>
      <c r="WP569"/>
      <c r="WQ569"/>
      <c r="WR569"/>
      <c r="WS569"/>
      <c r="WT569"/>
      <c r="WU569"/>
      <c r="WV569"/>
      <c r="WW569"/>
      <c r="WX569"/>
      <c r="WY569"/>
      <c r="WZ569"/>
      <c r="XA569"/>
      <c r="XB569"/>
      <c r="XC569"/>
      <c r="XD569"/>
      <c r="XE569"/>
      <c r="XF569"/>
      <c r="XG569"/>
      <c r="XH569"/>
      <c r="XI569"/>
      <c r="XJ569"/>
      <c r="XK569"/>
      <c r="XL569"/>
      <c r="XM569"/>
      <c r="XN569"/>
      <c r="XO569"/>
      <c r="XP569"/>
      <c r="XQ569"/>
      <c r="XR569"/>
      <c r="XS569"/>
      <c r="XT569"/>
      <c r="XU569"/>
      <c r="XV569"/>
      <c r="XW569"/>
      <c r="XX569"/>
      <c r="XY569"/>
      <c r="XZ569"/>
      <c r="YA569"/>
      <c r="YB569"/>
      <c r="YC569"/>
      <c r="YD569"/>
      <c r="YE569"/>
      <c r="YF569"/>
      <c r="YG569"/>
      <c r="YH569"/>
      <c r="YI569"/>
      <c r="YJ569"/>
      <c r="YK569"/>
      <c r="YL569"/>
      <c r="YM569"/>
      <c r="YN569"/>
      <c r="YO569"/>
      <c r="YP569"/>
      <c r="YQ569"/>
      <c r="YR569"/>
      <c r="YS569"/>
      <c r="YT569"/>
      <c r="YU569"/>
      <c r="YV569"/>
      <c r="YW569"/>
      <c r="YX569"/>
      <c r="YY569"/>
      <c r="YZ569"/>
      <c r="ZA569"/>
      <c r="ZB569"/>
      <c r="ZC569"/>
      <c r="ZD569"/>
      <c r="ZE569"/>
      <c r="ZF569"/>
      <c r="ZG569"/>
      <c r="ZH569"/>
      <c r="ZI569"/>
      <c r="ZJ569"/>
      <c r="ZK569"/>
      <c r="ZL569"/>
      <c r="ZM569"/>
      <c r="ZN569"/>
      <c r="ZO569"/>
      <c r="ZP569"/>
      <c r="ZQ569"/>
      <c r="ZR569"/>
      <c r="ZS569"/>
      <c r="ZT569"/>
      <c r="ZU569"/>
      <c r="ZV569"/>
      <c r="ZW569"/>
      <c r="ZX569"/>
      <c r="ZY569"/>
      <c r="ZZ569"/>
      <c r="AAA569"/>
      <c r="AAB569"/>
      <c r="AAC569"/>
      <c r="AAD569"/>
      <c r="AAE569"/>
      <c r="AAF569"/>
      <c r="AAG569"/>
      <c r="AAH569"/>
      <c r="AAI569"/>
      <c r="AAJ569"/>
      <c r="AAK569"/>
      <c r="AAL569"/>
      <c r="AAM569"/>
      <c r="AAN569"/>
      <c r="AAO569"/>
      <c r="AAP569"/>
      <c r="AAQ569"/>
      <c r="AAR569"/>
      <c r="AAS569"/>
      <c r="AAT569"/>
      <c r="AAU569"/>
      <c r="AAV569" t="s">
        <v>816</v>
      </c>
      <c r="AAW569"/>
      <c r="AAX569"/>
      <c r="AAY569"/>
      <c r="AAZ569"/>
      <c r="ABA569"/>
      <c r="ABB569"/>
      <c r="ABC569"/>
      <c r="ABD569"/>
      <c r="ABE569"/>
      <c r="ABF569"/>
      <c r="ABG569"/>
      <c r="ABH569" t="s">
        <v>816</v>
      </c>
      <c r="ABI569"/>
      <c r="ABJ569"/>
      <c r="ABK569"/>
      <c r="ABL569"/>
      <c r="ABM569"/>
      <c r="ABN569"/>
      <c r="ABO569"/>
      <c r="ABP569"/>
      <c r="ABQ569" t="s">
        <v>797</v>
      </c>
      <c r="ABR569" t="s">
        <v>3892</v>
      </c>
      <c r="ABS569">
        <v>1</v>
      </c>
      <c r="ABT569">
        <v>0</v>
      </c>
      <c r="ABU569">
        <v>1</v>
      </c>
      <c r="ABV569">
        <v>0</v>
      </c>
      <c r="ABW569">
        <v>0</v>
      </c>
      <c r="ABX569">
        <v>0</v>
      </c>
      <c r="ABY569">
        <v>1</v>
      </c>
      <c r="ABZ569">
        <v>1</v>
      </c>
      <c r="ACA569">
        <v>0</v>
      </c>
      <c r="ACB569">
        <v>0</v>
      </c>
      <c r="ACC569"/>
      <c r="ACD569" t="s">
        <v>2104</v>
      </c>
      <c r="ACE569"/>
      <c r="ACF569"/>
      <c r="ACG569"/>
      <c r="ACH569"/>
      <c r="ACI569"/>
      <c r="ACJ569"/>
      <c r="ACK569"/>
      <c r="ACL569"/>
      <c r="ACM569"/>
      <c r="ACN569"/>
      <c r="ACO569"/>
      <c r="ACP569"/>
      <c r="ACQ569" t="s">
        <v>835</v>
      </c>
      <c r="ACR569">
        <v>368114783</v>
      </c>
      <c r="ACS569" s="396">
        <v>44895.633321759262</v>
      </c>
      <c r="ACT569"/>
      <c r="ACU569"/>
      <c r="ACV569" t="s">
        <v>801</v>
      </c>
      <c r="ACW569"/>
      <c r="ACX569"/>
      <c r="ACY569">
        <v>569</v>
      </c>
    </row>
    <row r="570" spans="1:779" s="82" customFormat="1" x14ac:dyDescent="0.3">
      <c r="A570" t="s">
        <v>3895</v>
      </c>
      <c r="B570" s="396">
        <v>44893.406012118052</v>
      </c>
      <c r="C570" s="396">
        <v>44893.407831203702</v>
      </c>
      <c r="D570" s="396">
        <v>44893</v>
      </c>
      <c r="E570" t="s">
        <v>965</v>
      </c>
      <c r="F570" s="396">
        <v>44893</v>
      </c>
      <c r="G570" t="s">
        <v>966</v>
      </c>
      <c r="H570" t="s">
        <v>967</v>
      </c>
      <c r="I570" t="s">
        <v>967</v>
      </c>
      <c r="J570" t="s">
        <v>967</v>
      </c>
      <c r="K570" t="s">
        <v>795</v>
      </c>
      <c r="L570" t="s">
        <v>811</v>
      </c>
      <c r="M570">
        <v>0</v>
      </c>
      <c r="N570">
        <v>0</v>
      </c>
      <c r="O570">
        <v>1</v>
      </c>
      <c r="P570">
        <v>0</v>
      </c>
      <c r="Q570">
        <v>0</v>
      </c>
      <c r="R570">
        <v>0</v>
      </c>
      <c r="S570">
        <v>0</v>
      </c>
      <c r="T570">
        <v>0</v>
      </c>
      <c r="U570">
        <v>0</v>
      </c>
      <c r="V570">
        <v>0</v>
      </c>
      <c r="W570">
        <v>0</v>
      </c>
      <c r="X570">
        <v>0</v>
      </c>
      <c r="Y570">
        <v>0</v>
      </c>
      <c r="Z570">
        <v>0</v>
      </c>
      <c r="AA570">
        <v>0</v>
      </c>
      <c r="AB570">
        <v>0</v>
      </c>
      <c r="AC570">
        <v>0</v>
      </c>
      <c r="AD570">
        <v>0</v>
      </c>
      <c r="AE570">
        <v>0</v>
      </c>
      <c r="AF570">
        <v>0</v>
      </c>
      <c r="AG570">
        <v>0</v>
      </c>
      <c r="AH570">
        <v>0</v>
      </c>
      <c r="AI570">
        <v>0</v>
      </c>
      <c r="AJ570"/>
      <c r="AK570"/>
      <c r="AL570"/>
      <c r="AM570"/>
      <c r="AN570"/>
      <c r="AO570"/>
      <c r="AP570"/>
      <c r="AQ570"/>
      <c r="AR570"/>
      <c r="AS570"/>
      <c r="AT570"/>
      <c r="AU570"/>
      <c r="AV570"/>
      <c r="AW570"/>
      <c r="AX570"/>
      <c r="AY570"/>
      <c r="AZ570"/>
      <c r="BA570"/>
      <c r="BB570"/>
      <c r="BC570"/>
      <c r="BD570"/>
      <c r="BE570"/>
      <c r="BF570"/>
      <c r="BG570"/>
      <c r="BH570"/>
      <c r="BI570"/>
      <c r="BJ570"/>
      <c r="BK570"/>
      <c r="BL570"/>
      <c r="BM570"/>
      <c r="BN570"/>
      <c r="BO570"/>
      <c r="BP570"/>
      <c r="BQ570"/>
      <c r="BR570"/>
      <c r="BS570"/>
      <c r="BT570"/>
      <c r="BU570"/>
      <c r="BV570"/>
      <c r="BW570"/>
      <c r="BX570"/>
      <c r="BY570"/>
      <c r="BZ570"/>
      <c r="CA570"/>
      <c r="CB570"/>
      <c r="CC570"/>
      <c r="CD570"/>
      <c r="CE570"/>
      <c r="CF570"/>
      <c r="CG570"/>
      <c r="CH570"/>
      <c r="CI570"/>
      <c r="CJ570"/>
      <c r="CK570"/>
      <c r="CL570"/>
      <c r="CM570"/>
      <c r="CN570"/>
      <c r="CO570"/>
      <c r="CP570"/>
      <c r="CQ570"/>
      <c r="CR570"/>
      <c r="CS570"/>
      <c r="CT570" t="s">
        <v>797</v>
      </c>
      <c r="CU570"/>
      <c r="CV570">
        <v>4000</v>
      </c>
      <c r="CW570">
        <v>4000</v>
      </c>
      <c r="CX570"/>
      <c r="CY570">
        <v>2500</v>
      </c>
      <c r="CZ570">
        <v>60</v>
      </c>
      <c r="DA570">
        <v>1500</v>
      </c>
      <c r="DB570" t="s">
        <v>947</v>
      </c>
      <c r="DC570" t="s">
        <v>798</v>
      </c>
      <c r="DD570" t="s">
        <v>799</v>
      </c>
      <c r="DE570"/>
      <c r="DF570" t="s">
        <v>797</v>
      </c>
      <c r="DG570" t="s">
        <v>938</v>
      </c>
      <c r="DH570">
        <v>1</v>
      </c>
      <c r="DI570">
        <v>1</v>
      </c>
      <c r="DJ570">
        <v>0</v>
      </c>
      <c r="DK570">
        <v>0</v>
      </c>
      <c r="DL570">
        <v>0</v>
      </c>
      <c r="DM570">
        <v>0</v>
      </c>
      <c r="DN570">
        <v>0</v>
      </c>
      <c r="DO570">
        <v>0</v>
      </c>
      <c r="DP570">
        <v>0</v>
      </c>
      <c r="DQ570">
        <v>0</v>
      </c>
      <c r="DR570">
        <v>0</v>
      </c>
      <c r="DS570">
        <v>0</v>
      </c>
      <c r="DT570">
        <v>1</v>
      </c>
      <c r="DU570">
        <v>0</v>
      </c>
      <c r="DV570">
        <v>0</v>
      </c>
      <c r="DW570"/>
      <c r="DX570"/>
      <c r="DY570"/>
      <c r="DZ570"/>
      <c r="EA570"/>
      <c r="EB570"/>
      <c r="EC570"/>
      <c r="ED570"/>
      <c r="EE570"/>
      <c r="EF570"/>
      <c r="EG570"/>
      <c r="EH570"/>
      <c r="EI570"/>
      <c r="EJ570"/>
      <c r="EK570"/>
      <c r="EL570"/>
      <c r="EM570"/>
      <c r="EN570"/>
      <c r="EO570"/>
      <c r="EP570"/>
      <c r="EQ570"/>
      <c r="ER570"/>
      <c r="ES570"/>
      <c r="ET570"/>
      <c r="EU570"/>
      <c r="EV570"/>
      <c r="EW570"/>
      <c r="EX570"/>
      <c r="EY570"/>
      <c r="EZ570"/>
      <c r="FA570"/>
      <c r="FB570"/>
      <c r="FC570"/>
      <c r="FD570"/>
      <c r="FE570"/>
      <c r="FF570"/>
      <c r="FG570"/>
      <c r="FH570"/>
      <c r="FI570"/>
      <c r="FJ570"/>
      <c r="FK570"/>
      <c r="FL570"/>
      <c r="FM570"/>
      <c r="FN570"/>
      <c r="FO570"/>
      <c r="FP570"/>
      <c r="FQ570"/>
      <c r="FR570"/>
      <c r="FS570"/>
      <c r="FT570"/>
      <c r="FU570"/>
      <c r="FV570"/>
      <c r="FW570"/>
      <c r="FX570"/>
      <c r="FY570"/>
      <c r="FZ570"/>
      <c r="GA570"/>
      <c r="GB570"/>
      <c r="GC570"/>
      <c r="GD570"/>
      <c r="GE570"/>
      <c r="GF570"/>
      <c r="GG570"/>
      <c r="GH570"/>
      <c r="GI570"/>
      <c r="GJ570"/>
      <c r="GK570"/>
      <c r="GL570"/>
      <c r="GM570"/>
      <c r="GN570"/>
      <c r="GO570"/>
      <c r="GP570"/>
      <c r="GQ570"/>
      <c r="GR570"/>
      <c r="GS570"/>
      <c r="GT570"/>
      <c r="GU570"/>
      <c r="GV570"/>
      <c r="GW570"/>
      <c r="GX570"/>
      <c r="GY570"/>
      <c r="GZ570"/>
      <c r="HA570"/>
      <c r="HB570"/>
      <c r="HC570"/>
      <c r="HD570"/>
      <c r="HE570"/>
      <c r="HF570"/>
      <c r="HG570"/>
      <c r="HH570"/>
      <c r="HI570"/>
      <c r="HJ570"/>
      <c r="HK570"/>
      <c r="HL570"/>
      <c r="HM570"/>
      <c r="HN570"/>
      <c r="HO570"/>
      <c r="HP570"/>
      <c r="HQ570"/>
      <c r="HR570"/>
      <c r="HS570"/>
      <c r="HT570"/>
      <c r="HU570"/>
      <c r="HV570"/>
      <c r="HW570"/>
      <c r="HX570"/>
      <c r="HY570"/>
      <c r="HZ570"/>
      <c r="IA570"/>
      <c r="IB570"/>
      <c r="IC570"/>
      <c r="ID570"/>
      <c r="IE570"/>
      <c r="IF570"/>
      <c r="IG570"/>
      <c r="IH570"/>
      <c r="II570"/>
      <c r="IJ570"/>
      <c r="IK570"/>
      <c r="IL570"/>
      <c r="IM570"/>
      <c r="IN570"/>
      <c r="IO570"/>
      <c r="IP570"/>
      <c r="IQ570"/>
      <c r="IR570"/>
      <c r="IS570"/>
      <c r="IT570"/>
      <c r="IU570"/>
      <c r="IV570"/>
      <c r="IW570"/>
      <c r="IX570"/>
      <c r="IY570"/>
      <c r="IZ570"/>
      <c r="JA570"/>
      <c r="JB570"/>
      <c r="JC570"/>
      <c r="JD570"/>
      <c r="JE570"/>
      <c r="JF570"/>
      <c r="JG570"/>
      <c r="JH570"/>
      <c r="JI570"/>
      <c r="JJ570"/>
      <c r="JK570"/>
      <c r="JL570"/>
      <c r="JM570"/>
      <c r="JN570"/>
      <c r="JO570"/>
      <c r="JP570"/>
      <c r="JQ570"/>
      <c r="JR570"/>
      <c r="JS570"/>
      <c r="JT570"/>
      <c r="JU570"/>
      <c r="JV570"/>
      <c r="JW570"/>
      <c r="JX570"/>
      <c r="JY570"/>
      <c r="JZ570"/>
      <c r="KA570"/>
      <c r="KB570"/>
      <c r="KC570"/>
      <c r="KD570"/>
      <c r="KE570"/>
      <c r="KF570"/>
      <c r="KG570"/>
      <c r="KH570"/>
      <c r="KI570"/>
      <c r="KJ570"/>
      <c r="KK570"/>
      <c r="KL570"/>
      <c r="KM570"/>
      <c r="KN570"/>
      <c r="KO570"/>
      <c r="KP570"/>
      <c r="KQ570"/>
      <c r="KR570"/>
      <c r="KS570"/>
      <c r="KT570"/>
      <c r="KU570"/>
      <c r="KV570"/>
      <c r="KW570"/>
      <c r="KX570"/>
      <c r="KY570"/>
      <c r="KZ570"/>
      <c r="LA570"/>
      <c r="LB570"/>
      <c r="LC570"/>
      <c r="LD570"/>
      <c r="LE570"/>
      <c r="LF570"/>
      <c r="LG570"/>
      <c r="LH570"/>
      <c r="LI570"/>
      <c r="LJ570"/>
      <c r="LK570"/>
      <c r="LL570"/>
      <c r="LM570"/>
      <c r="LN570"/>
      <c r="LO570"/>
      <c r="LP570"/>
      <c r="LQ570"/>
      <c r="LR570"/>
      <c r="LS570"/>
      <c r="LT570"/>
      <c r="LU570"/>
      <c r="LV570"/>
      <c r="LW570"/>
      <c r="LX570"/>
      <c r="LY570"/>
      <c r="LZ570"/>
      <c r="MA570"/>
      <c r="MB570"/>
      <c r="MC570"/>
      <c r="MD570"/>
      <c r="ME570"/>
      <c r="MF570"/>
      <c r="MG570"/>
      <c r="MH570"/>
      <c r="MI570"/>
      <c r="MJ570"/>
      <c r="MK570"/>
      <c r="ML570"/>
      <c r="MM570"/>
      <c r="MN570"/>
      <c r="MO570"/>
      <c r="MP570"/>
      <c r="MQ570"/>
      <c r="MR570"/>
      <c r="MS570"/>
      <c r="MT570"/>
      <c r="MU570"/>
      <c r="MV570"/>
      <c r="MW570"/>
      <c r="MX570"/>
      <c r="MY570"/>
      <c r="MZ570"/>
      <c r="NA570"/>
      <c r="NB570"/>
      <c r="NC570"/>
      <c r="ND570"/>
      <c r="NE570"/>
      <c r="NF570"/>
      <c r="NG570"/>
      <c r="NH570"/>
      <c r="NI570"/>
      <c r="NJ570"/>
      <c r="NK570"/>
      <c r="NL570"/>
      <c r="NM570"/>
      <c r="NN570"/>
      <c r="NO570"/>
      <c r="NP570"/>
      <c r="NQ570"/>
      <c r="NR570"/>
      <c r="NS570"/>
      <c r="NT570"/>
      <c r="NU570"/>
      <c r="NV570"/>
      <c r="NW570"/>
      <c r="NX570"/>
      <c r="NY570"/>
      <c r="NZ570"/>
      <c r="OA570"/>
      <c r="OB570"/>
      <c r="OC570"/>
      <c r="OD570"/>
      <c r="OE570"/>
      <c r="OF570"/>
      <c r="OG570"/>
      <c r="OH570"/>
      <c r="OI570"/>
      <c r="OJ570"/>
      <c r="OK570"/>
      <c r="OL570"/>
      <c r="OM570"/>
      <c r="ON570"/>
      <c r="OO570"/>
      <c r="OP570"/>
      <c r="OQ570"/>
      <c r="OR570"/>
      <c r="OS570"/>
      <c r="OT570"/>
      <c r="OU570"/>
      <c r="OV570"/>
      <c r="OW570"/>
      <c r="OX570"/>
      <c r="OY570"/>
      <c r="OZ570"/>
      <c r="PA570"/>
      <c r="PB570"/>
      <c r="PC570"/>
      <c r="PD570"/>
      <c r="PE570"/>
      <c r="PF570"/>
      <c r="PG570"/>
      <c r="PH570"/>
      <c r="PI570"/>
      <c r="PJ570"/>
      <c r="PK570"/>
      <c r="PL570"/>
      <c r="PM570"/>
      <c r="PN570"/>
      <c r="PO570"/>
      <c r="PP570"/>
      <c r="PQ570"/>
      <c r="PR570"/>
      <c r="PS570"/>
      <c r="PT570"/>
      <c r="PU570"/>
      <c r="PV570"/>
      <c r="PW570"/>
      <c r="PX570"/>
      <c r="PY570"/>
      <c r="PZ570"/>
      <c r="QA570"/>
      <c r="QB570"/>
      <c r="QC570"/>
      <c r="QD570"/>
      <c r="QE570"/>
      <c r="QF570"/>
      <c r="QG570"/>
      <c r="QH570"/>
      <c r="QI570"/>
      <c r="QJ570"/>
      <c r="QK570"/>
      <c r="QL570"/>
      <c r="QM570"/>
      <c r="QN570"/>
      <c r="QO570"/>
      <c r="QP570"/>
      <c r="QQ570"/>
      <c r="QR570"/>
      <c r="QS570"/>
      <c r="QT570"/>
      <c r="QU570"/>
      <c r="QV570"/>
      <c r="QW570"/>
      <c r="QX570"/>
      <c r="QY570"/>
      <c r="QZ570"/>
      <c r="RA570"/>
      <c r="RB570"/>
      <c r="RC570"/>
      <c r="RD570"/>
      <c r="RE570"/>
      <c r="RF570"/>
      <c r="RG570"/>
      <c r="RH570"/>
      <c r="RI570"/>
      <c r="RJ570"/>
      <c r="RK570"/>
      <c r="RL570"/>
      <c r="RM570"/>
      <c r="RN570"/>
      <c r="RO570"/>
      <c r="RP570"/>
      <c r="RQ570"/>
      <c r="RR570"/>
      <c r="RS570"/>
      <c r="RT570"/>
      <c r="RU570"/>
      <c r="RV570"/>
      <c r="RW570"/>
      <c r="RX570"/>
      <c r="RY570"/>
      <c r="RZ570"/>
      <c r="SA570"/>
      <c r="SB570"/>
      <c r="SC570"/>
      <c r="SD570"/>
      <c r="SE570"/>
      <c r="SF570"/>
      <c r="SG570"/>
      <c r="SH570"/>
      <c r="SI570"/>
      <c r="SJ570"/>
      <c r="SK570"/>
      <c r="SL570"/>
      <c r="SM570"/>
      <c r="SN570"/>
      <c r="SO570"/>
      <c r="SP570"/>
      <c r="SQ570"/>
      <c r="SR570"/>
      <c r="SS570"/>
      <c r="ST570"/>
      <c r="SU570"/>
      <c r="SV570"/>
      <c r="SW570"/>
      <c r="SX570"/>
      <c r="SY570"/>
      <c r="SZ570"/>
      <c r="TA570"/>
      <c r="TB570"/>
      <c r="TC570"/>
      <c r="TD570"/>
      <c r="TE570"/>
      <c r="TF570"/>
      <c r="TG570"/>
      <c r="TH570"/>
      <c r="TI570"/>
      <c r="TJ570"/>
      <c r="TK570"/>
      <c r="TL570"/>
      <c r="TM570"/>
      <c r="TN570"/>
      <c r="TO570"/>
      <c r="TP570"/>
      <c r="TQ570"/>
      <c r="TR570"/>
      <c r="TS570"/>
      <c r="TT570"/>
      <c r="TU570"/>
      <c r="TV570"/>
      <c r="TW570"/>
      <c r="TX570"/>
      <c r="TY570"/>
      <c r="TZ570"/>
      <c r="UA570"/>
      <c r="UB570"/>
      <c r="UC570"/>
      <c r="UD570"/>
      <c r="UE570"/>
      <c r="UF570"/>
      <c r="UG570"/>
      <c r="UH570"/>
      <c r="UI570"/>
      <c r="UJ570"/>
      <c r="UK570"/>
      <c r="UL570"/>
      <c r="UM570"/>
      <c r="UN570"/>
      <c r="UO570"/>
      <c r="UP570"/>
      <c r="UQ570"/>
      <c r="UR570"/>
      <c r="US570"/>
      <c r="UT570"/>
      <c r="UU570"/>
      <c r="UV570"/>
      <c r="UW570"/>
      <c r="UX570"/>
      <c r="UY570"/>
      <c r="UZ570"/>
      <c r="VA570"/>
      <c r="VB570"/>
      <c r="VC570"/>
      <c r="VD570"/>
      <c r="VE570"/>
      <c r="VF570"/>
      <c r="VG570"/>
      <c r="VH570"/>
      <c r="VI570"/>
      <c r="VJ570"/>
      <c r="VK570"/>
      <c r="VL570"/>
      <c r="VM570"/>
      <c r="VN570"/>
      <c r="VO570"/>
      <c r="VP570"/>
      <c r="VQ570"/>
      <c r="VR570"/>
      <c r="VS570"/>
      <c r="VT570"/>
      <c r="VU570"/>
      <c r="VV570"/>
      <c r="VW570"/>
      <c r="VX570"/>
      <c r="VY570"/>
      <c r="VZ570"/>
      <c r="WA570"/>
      <c r="WB570"/>
      <c r="WC570"/>
      <c r="WD570"/>
      <c r="WE570"/>
      <c r="WF570"/>
      <c r="WG570"/>
      <c r="WH570"/>
      <c r="WI570"/>
      <c r="WJ570"/>
      <c r="WK570"/>
      <c r="WL570"/>
      <c r="WM570"/>
      <c r="WN570"/>
      <c r="WO570"/>
      <c r="WP570"/>
      <c r="WQ570"/>
      <c r="WR570"/>
      <c r="WS570"/>
      <c r="WT570"/>
      <c r="WU570"/>
      <c r="WV570"/>
      <c r="WW570"/>
      <c r="WX570"/>
      <c r="WY570"/>
      <c r="WZ570"/>
      <c r="XA570"/>
      <c r="XB570"/>
      <c r="XC570"/>
      <c r="XD570"/>
      <c r="XE570"/>
      <c r="XF570"/>
      <c r="XG570"/>
      <c r="XH570"/>
      <c r="XI570"/>
      <c r="XJ570"/>
      <c r="XK570"/>
      <c r="XL570"/>
      <c r="XM570"/>
      <c r="XN570"/>
      <c r="XO570"/>
      <c r="XP570"/>
      <c r="XQ570"/>
      <c r="XR570"/>
      <c r="XS570"/>
      <c r="XT570"/>
      <c r="XU570"/>
      <c r="XV570"/>
      <c r="XW570"/>
      <c r="XX570"/>
      <c r="XY570"/>
      <c r="XZ570"/>
      <c r="YA570"/>
      <c r="YB570"/>
      <c r="YC570"/>
      <c r="YD570"/>
      <c r="YE570"/>
      <c r="YF570"/>
      <c r="YG570"/>
      <c r="YH570"/>
      <c r="YI570"/>
      <c r="YJ570"/>
      <c r="YK570"/>
      <c r="YL570"/>
      <c r="YM570"/>
      <c r="YN570"/>
      <c r="YO570"/>
      <c r="YP570"/>
      <c r="YQ570"/>
      <c r="YR570"/>
      <c r="YS570"/>
      <c r="YT570"/>
      <c r="YU570"/>
      <c r="YV570"/>
      <c r="YW570"/>
      <c r="YX570"/>
      <c r="YY570"/>
      <c r="YZ570"/>
      <c r="ZA570"/>
      <c r="ZB570"/>
      <c r="ZC570"/>
      <c r="ZD570"/>
      <c r="ZE570"/>
      <c r="ZF570"/>
      <c r="ZG570"/>
      <c r="ZH570"/>
      <c r="ZI570"/>
      <c r="ZJ570"/>
      <c r="ZK570"/>
      <c r="ZL570"/>
      <c r="ZM570"/>
      <c r="ZN570"/>
      <c r="ZO570"/>
      <c r="ZP570"/>
      <c r="ZQ570"/>
      <c r="ZR570"/>
      <c r="ZS570"/>
      <c r="ZT570"/>
      <c r="ZU570"/>
      <c r="ZV570"/>
      <c r="ZW570"/>
      <c r="ZX570"/>
      <c r="ZY570"/>
      <c r="ZZ570"/>
      <c r="AAA570"/>
      <c r="AAB570"/>
      <c r="AAC570"/>
      <c r="AAD570"/>
      <c r="AAE570"/>
      <c r="AAF570"/>
      <c r="AAG570"/>
      <c r="AAH570"/>
      <c r="AAI570"/>
      <c r="AAJ570"/>
      <c r="AAK570"/>
      <c r="AAL570"/>
      <c r="AAM570"/>
      <c r="AAN570"/>
      <c r="AAO570"/>
      <c r="AAP570"/>
      <c r="AAQ570"/>
      <c r="AAR570"/>
      <c r="AAS570"/>
      <c r="AAT570"/>
      <c r="AAU570"/>
      <c r="AAV570" t="s">
        <v>816</v>
      </c>
      <c r="AAW570"/>
      <c r="AAX570"/>
      <c r="AAY570"/>
      <c r="AAZ570"/>
      <c r="ABA570"/>
      <c r="ABB570"/>
      <c r="ABC570"/>
      <c r="ABD570"/>
      <c r="ABE570"/>
      <c r="ABF570"/>
      <c r="ABG570"/>
      <c r="ABH570" t="s">
        <v>816</v>
      </c>
      <c r="ABI570"/>
      <c r="ABJ570"/>
      <c r="ABK570"/>
      <c r="ABL570"/>
      <c r="ABM570"/>
      <c r="ABN570"/>
      <c r="ABO570"/>
      <c r="ABP570"/>
      <c r="ABQ570" t="s">
        <v>797</v>
      </c>
      <c r="ABR570" t="s">
        <v>3892</v>
      </c>
      <c r="ABS570">
        <v>1</v>
      </c>
      <c r="ABT570">
        <v>0</v>
      </c>
      <c r="ABU570">
        <v>1</v>
      </c>
      <c r="ABV570">
        <v>0</v>
      </c>
      <c r="ABW570">
        <v>0</v>
      </c>
      <c r="ABX570">
        <v>0</v>
      </c>
      <c r="ABY570">
        <v>1</v>
      </c>
      <c r="ABZ570">
        <v>1</v>
      </c>
      <c r="ACA570">
        <v>0</v>
      </c>
      <c r="ACB570">
        <v>0</v>
      </c>
      <c r="ACC570"/>
      <c r="ACD570" t="s">
        <v>2104</v>
      </c>
      <c r="ACE570"/>
      <c r="ACF570"/>
      <c r="ACG570"/>
      <c r="ACH570"/>
      <c r="ACI570"/>
      <c r="ACJ570"/>
      <c r="ACK570"/>
      <c r="ACL570"/>
      <c r="ACM570"/>
      <c r="ACN570"/>
      <c r="ACO570"/>
      <c r="ACP570"/>
      <c r="ACQ570" t="s">
        <v>835</v>
      </c>
      <c r="ACR570">
        <v>368114835</v>
      </c>
      <c r="ACS570" s="396">
        <v>44895.633391203708</v>
      </c>
      <c r="ACT570"/>
      <c r="ACU570"/>
      <c r="ACV570" t="s">
        <v>801</v>
      </c>
      <c r="ACW570"/>
      <c r="ACX570"/>
      <c r="ACY570">
        <v>570</v>
      </c>
    </row>
    <row r="571" spans="1:779" s="82" customFormat="1" x14ac:dyDescent="0.3">
      <c r="A571" t="s">
        <v>3896</v>
      </c>
      <c r="B571" s="396">
        <v>44893.41027148148</v>
      </c>
      <c r="C571" s="396">
        <v>44893.41169050926</v>
      </c>
      <c r="D571" s="396">
        <v>44893</v>
      </c>
      <c r="E571" t="s">
        <v>965</v>
      </c>
      <c r="F571" s="396">
        <v>44893</v>
      </c>
      <c r="G571" t="s">
        <v>966</v>
      </c>
      <c r="H571" t="s">
        <v>967</v>
      </c>
      <c r="I571" t="s">
        <v>967</v>
      </c>
      <c r="J571" t="s">
        <v>967</v>
      </c>
      <c r="K571" t="s">
        <v>795</v>
      </c>
      <c r="L571" t="s">
        <v>811</v>
      </c>
      <c r="M571">
        <v>0</v>
      </c>
      <c r="N571">
        <v>0</v>
      </c>
      <c r="O571">
        <v>1</v>
      </c>
      <c r="P571">
        <v>0</v>
      </c>
      <c r="Q571">
        <v>0</v>
      </c>
      <c r="R571">
        <v>0</v>
      </c>
      <c r="S571">
        <v>0</v>
      </c>
      <c r="T571">
        <v>0</v>
      </c>
      <c r="U571">
        <v>0</v>
      </c>
      <c r="V571">
        <v>0</v>
      </c>
      <c r="W571">
        <v>0</v>
      </c>
      <c r="X571">
        <v>0</v>
      </c>
      <c r="Y571">
        <v>0</v>
      </c>
      <c r="Z571">
        <v>0</v>
      </c>
      <c r="AA571">
        <v>0</v>
      </c>
      <c r="AB571">
        <v>0</v>
      </c>
      <c r="AC571">
        <v>0</v>
      </c>
      <c r="AD571">
        <v>0</v>
      </c>
      <c r="AE571">
        <v>0</v>
      </c>
      <c r="AF571">
        <v>0</v>
      </c>
      <c r="AG571">
        <v>0</v>
      </c>
      <c r="AH571">
        <v>0</v>
      </c>
      <c r="AI571">
        <v>0</v>
      </c>
      <c r="AJ571"/>
      <c r="AK571"/>
      <c r="AL571"/>
      <c r="AM571"/>
      <c r="AN571"/>
      <c r="AO571"/>
      <c r="AP571"/>
      <c r="AQ571"/>
      <c r="AR571"/>
      <c r="AS571"/>
      <c r="AT571"/>
      <c r="AU571"/>
      <c r="AV571"/>
      <c r="AW571"/>
      <c r="AX571"/>
      <c r="AY571"/>
      <c r="AZ571"/>
      <c r="BA571"/>
      <c r="BB571"/>
      <c r="BC571"/>
      <c r="BD571"/>
      <c r="BE571"/>
      <c r="BF571"/>
      <c r="BG571"/>
      <c r="BH571"/>
      <c r="BI571"/>
      <c r="BJ571"/>
      <c r="BK571"/>
      <c r="BL571"/>
      <c r="BM571"/>
      <c r="BN571"/>
      <c r="BO571"/>
      <c r="BP571"/>
      <c r="BQ571"/>
      <c r="BR571"/>
      <c r="BS571"/>
      <c r="BT571"/>
      <c r="BU571"/>
      <c r="BV571"/>
      <c r="BW571"/>
      <c r="BX571"/>
      <c r="BY571"/>
      <c r="BZ571"/>
      <c r="CA571"/>
      <c r="CB571"/>
      <c r="CC571"/>
      <c r="CD571"/>
      <c r="CE571"/>
      <c r="CF571"/>
      <c r="CG571"/>
      <c r="CH571"/>
      <c r="CI571"/>
      <c r="CJ571"/>
      <c r="CK571"/>
      <c r="CL571"/>
      <c r="CM571"/>
      <c r="CN571"/>
      <c r="CO571"/>
      <c r="CP571"/>
      <c r="CQ571"/>
      <c r="CR571"/>
      <c r="CS571"/>
      <c r="CT571" t="s">
        <v>797</v>
      </c>
      <c r="CU571"/>
      <c r="CV571">
        <v>4000</v>
      </c>
      <c r="CW571">
        <v>4000</v>
      </c>
      <c r="CX571"/>
      <c r="CY571">
        <v>2500</v>
      </c>
      <c r="CZ571">
        <v>60</v>
      </c>
      <c r="DA571">
        <v>1500</v>
      </c>
      <c r="DB571" t="s">
        <v>947</v>
      </c>
      <c r="DC571" t="s">
        <v>798</v>
      </c>
      <c r="DD571" t="s">
        <v>799</v>
      </c>
      <c r="DE571"/>
      <c r="DF571" t="s">
        <v>797</v>
      </c>
      <c r="DG571" t="s">
        <v>3897</v>
      </c>
      <c r="DH571">
        <v>1</v>
      </c>
      <c r="DI571">
        <v>1</v>
      </c>
      <c r="DJ571">
        <v>0</v>
      </c>
      <c r="DK571">
        <v>1</v>
      </c>
      <c r="DL571">
        <v>0</v>
      </c>
      <c r="DM571">
        <v>0</v>
      </c>
      <c r="DN571">
        <v>0</v>
      </c>
      <c r="DO571">
        <v>0</v>
      </c>
      <c r="DP571">
        <v>0</v>
      </c>
      <c r="DQ571">
        <v>0</v>
      </c>
      <c r="DR571">
        <v>0</v>
      </c>
      <c r="DS571">
        <v>0</v>
      </c>
      <c r="DT571">
        <v>1</v>
      </c>
      <c r="DU571">
        <v>0</v>
      </c>
      <c r="DV571">
        <v>0</v>
      </c>
      <c r="DW571"/>
      <c r="DX571"/>
      <c r="DY571"/>
      <c r="DZ571"/>
      <c r="EA571"/>
      <c r="EB571"/>
      <c r="EC571"/>
      <c r="ED571"/>
      <c r="EE571"/>
      <c r="EF571"/>
      <c r="EG571"/>
      <c r="EH571"/>
      <c r="EI571"/>
      <c r="EJ571"/>
      <c r="EK571"/>
      <c r="EL571"/>
      <c r="EM571"/>
      <c r="EN571"/>
      <c r="EO571"/>
      <c r="EP571"/>
      <c r="EQ571"/>
      <c r="ER571"/>
      <c r="ES571"/>
      <c r="ET571"/>
      <c r="EU571"/>
      <c r="EV571"/>
      <c r="EW571"/>
      <c r="EX571"/>
      <c r="EY571"/>
      <c r="EZ571"/>
      <c r="FA571"/>
      <c r="FB571"/>
      <c r="FC571"/>
      <c r="FD571"/>
      <c r="FE571"/>
      <c r="FF571"/>
      <c r="FG571"/>
      <c r="FH571"/>
      <c r="FI571"/>
      <c r="FJ571"/>
      <c r="FK571"/>
      <c r="FL571"/>
      <c r="FM571"/>
      <c r="FN571"/>
      <c r="FO571"/>
      <c r="FP571"/>
      <c r="FQ571"/>
      <c r="FR571"/>
      <c r="FS571"/>
      <c r="FT571"/>
      <c r="FU571"/>
      <c r="FV571"/>
      <c r="FW571"/>
      <c r="FX571"/>
      <c r="FY571"/>
      <c r="FZ571"/>
      <c r="GA571"/>
      <c r="GB571"/>
      <c r="GC571"/>
      <c r="GD571"/>
      <c r="GE571"/>
      <c r="GF571"/>
      <c r="GG571"/>
      <c r="GH571"/>
      <c r="GI571"/>
      <c r="GJ571"/>
      <c r="GK571"/>
      <c r="GL571"/>
      <c r="GM571"/>
      <c r="GN571"/>
      <c r="GO571"/>
      <c r="GP571"/>
      <c r="GQ571"/>
      <c r="GR571"/>
      <c r="GS571"/>
      <c r="GT571"/>
      <c r="GU571"/>
      <c r="GV571"/>
      <c r="GW571"/>
      <c r="GX571"/>
      <c r="GY571"/>
      <c r="GZ571"/>
      <c r="HA571"/>
      <c r="HB571"/>
      <c r="HC571"/>
      <c r="HD571"/>
      <c r="HE571"/>
      <c r="HF571"/>
      <c r="HG571"/>
      <c r="HH571"/>
      <c r="HI571"/>
      <c r="HJ571"/>
      <c r="HK571"/>
      <c r="HL571"/>
      <c r="HM571"/>
      <c r="HN571"/>
      <c r="HO571"/>
      <c r="HP571"/>
      <c r="HQ571"/>
      <c r="HR571"/>
      <c r="HS571"/>
      <c r="HT571"/>
      <c r="HU571"/>
      <c r="HV571"/>
      <c r="HW571"/>
      <c r="HX571"/>
      <c r="HY571"/>
      <c r="HZ571"/>
      <c r="IA571"/>
      <c r="IB571"/>
      <c r="IC571"/>
      <c r="ID571"/>
      <c r="IE571"/>
      <c r="IF571"/>
      <c r="IG571"/>
      <c r="IH571"/>
      <c r="II571"/>
      <c r="IJ571"/>
      <c r="IK571"/>
      <c r="IL571"/>
      <c r="IM571"/>
      <c r="IN571"/>
      <c r="IO571"/>
      <c r="IP571"/>
      <c r="IQ571"/>
      <c r="IR571"/>
      <c r="IS571"/>
      <c r="IT571"/>
      <c r="IU571"/>
      <c r="IV571"/>
      <c r="IW571"/>
      <c r="IX571"/>
      <c r="IY571"/>
      <c r="IZ571"/>
      <c r="JA571"/>
      <c r="JB571"/>
      <c r="JC571"/>
      <c r="JD571"/>
      <c r="JE571"/>
      <c r="JF571"/>
      <c r="JG571"/>
      <c r="JH571"/>
      <c r="JI571"/>
      <c r="JJ571"/>
      <c r="JK571"/>
      <c r="JL571"/>
      <c r="JM571"/>
      <c r="JN571"/>
      <c r="JO571"/>
      <c r="JP571"/>
      <c r="JQ571"/>
      <c r="JR571"/>
      <c r="JS571"/>
      <c r="JT571"/>
      <c r="JU571"/>
      <c r="JV571"/>
      <c r="JW571"/>
      <c r="JX571"/>
      <c r="JY571"/>
      <c r="JZ571"/>
      <c r="KA571"/>
      <c r="KB571"/>
      <c r="KC571"/>
      <c r="KD571"/>
      <c r="KE571"/>
      <c r="KF571"/>
      <c r="KG571"/>
      <c r="KH571"/>
      <c r="KI571"/>
      <c r="KJ571"/>
      <c r="KK571"/>
      <c r="KL571"/>
      <c r="KM571"/>
      <c r="KN571"/>
      <c r="KO571"/>
      <c r="KP571"/>
      <c r="KQ571"/>
      <c r="KR571"/>
      <c r="KS571"/>
      <c r="KT571"/>
      <c r="KU571"/>
      <c r="KV571"/>
      <c r="KW571"/>
      <c r="KX571"/>
      <c r="KY571"/>
      <c r="KZ571"/>
      <c r="LA571"/>
      <c r="LB571"/>
      <c r="LC571"/>
      <c r="LD571"/>
      <c r="LE571"/>
      <c r="LF571"/>
      <c r="LG571"/>
      <c r="LH571"/>
      <c r="LI571"/>
      <c r="LJ571"/>
      <c r="LK571"/>
      <c r="LL571"/>
      <c r="LM571"/>
      <c r="LN571"/>
      <c r="LO571"/>
      <c r="LP571"/>
      <c r="LQ571"/>
      <c r="LR571"/>
      <c r="LS571"/>
      <c r="LT571"/>
      <c r="LU571"/>
      <c r="LV571"/>
      <c r="LW571"/>
      <c r="LX571"/>
      <c r="LY571"/>
      <c r="LZ571"/>
      <c r="MA571"/>
      <c r="MB571"/>
      <c r="MC571"/>
      <c r="MD571"/>
      <c r="ME571"/>
      <c r="MF571"/>
      <c r="MG571"/>
      <c r="MH571"/>
      <c r="MI571"/>
      <c r="MJ571"/>
      <c r="MK571"/>
      <c r="ML571"/>
      <c r="MM571"/>
      <c r="MN571"/>
      <c r="MO571"/>
      <c r="MP571"/>
      <c r="MQ571"/>
      <c r="MR571"/>
      <c r="MS571"/>
      <c r="MT571"/>
      <c r="MU571"/>
      <c r="MV571"/>
      <c r="MW571"/>
      <c r="MX571"/>
      <c r="MY571"/>
      <c r="MZ571"/>
      <c r="NA571"/>
      <c r="NB571"/>
      <c r="NC571"/>
      <c r="ND571"/>
      <c r="NE571"/>
      <c r="NF571"/>
      <c r="NG571"/>
      <c r="NH571"/>
      <c r="NI571"/>
      <c r="NJ571"/>
      <c r="NK571"/>
      <c r="NL571"/>
      <c r="NM571"/>
      <c r="NN571"/>
      <c r="NO571"/>
      <c r="NP571"/>
      <c r="NQ571"/>
      <c r="NR571"/>
      <c r="NS571"/>
      <c r="NT571"/>
      <c r="NU571"/>
      <c r="NV571"/>
      <c r="NW571"/>
      <c r="NX571"/>
      <c r="NY571"/>
      <c r="NZ571"/>
      <c r="OA571"/>
      <c r="OB571"/>
      <c r="OC571"/>
      <c r="OD571"/>
      <c r="OE571"/>
      <c r="OF571"/>
      <c r="OG571"/>
      <c r="OH571"/>
      <c r="OI571"/>
      <c r="OJ571"/>
      <c r="OK571"/>
      <c r="OL571"/>
      <c r="OM571"/>
      <c r="ON571"/>
      <c r="OO571"/>
      <c r="OP571"/>
      <c r="OQ571"/>
      <c r="OR571"/>
      <c r="OS571"/>
      <c r="OT571"/>
      <c r="OU571"/>
      <c r="OV571"/>
      <c r="OW571"/>
      <c r="OX571"/>
      <c r="OY571"/>
      <c r="OZ571"/>
      <c r="PA571"/>
      <c r="PB571"/>
      <c r="PC571"/>
      <c r="PD571"/>
      <c r="PE571"/>
      <c r="PF571"/>
      <c r="PG571"/>
      <c r="PH571"/>
      <c r="PI571"/>
      <c r="PJ571"/>
      <c r="PK571"/>
      <c r="PL571"/>
      <c r="PM571"/>
      <c r="PN571"/>
      <c r="PO571"/>
      <c r="PP571"/>
      <c r="PQ571"/>
      <c r="PR571"/>
      <c r="PS571"/>
      <c r="PT571"/>
      <c r="PU571"/>
      <c r="PV571"/>
      <c r="PW571"/>
      <c r="PX571"/>
      <c r="PY571"/>
      <c r="PZ571"/>
      <c r="QA571"/>
      <c r="QB571"/>
      <c r="QC571"/>
      <c r="QD571"/>
      <c r="QE571"/>
      <c r="QF571"/>
      <c r="QG571"/>
      <c r="QH571"/>
      <c r="QI571"/>
      <c r="QJ571"/>
      <c r="QK571"/>
      <c r="QL571"/>
      <c r="QM571"/>
      <c r="QN571"/>
      <c r="QO571"/>
      <c r="QP571"/>
      <c r="QQ571"/>
      <c r="QR571"/>
      <c r="QS571"/>
      <c r="QT571"/>
      <c r="QU571"/>
      <c r="QV571"/>
      <c r="QW571"/>
      <c r="QX571"/>
      <c r="QY571"/>
      <c r="QZ571"/>
      <c r="RA571"/>
      <c r="RB571"/>
      <c r="RC571"/>
      <c r="RD571"/>
      <c r="RE571"/>
      <c r="RF571"/>
      <c r="RG571"/>
      <c r="RH571"/>
      <c r="RI571"/>
      <c r="RJ571"/>
      <c r="RK571"/>
      <c r="RL571"/>
      <c r="RM571"/>
      <c r="RN571"/>
      <c r="RO571"/>
      <c r="RP571"/>
      <c r="RQ571"/>
      <c r="RR571"/>
      <c r="RS571"/>
      <c r="RT571"/>
      <c r="RU571"/>
      <c r="RV571"/>
      <c r="RW571"/>
      <c r="RX571"/>
      <c r="RY571"/>
      <c r="RZ571"/>
      <c r="SA571"/>
      <c r="SB571"/>
      <c r="SC571"/>
      <c r="SD571"/>
      <c r="SE571"/>
      <c r="SF571"/>
      <c r="SG571"/>
      <c r="SH571"/>
      <c r="SI571"/>
      <c r="SJ571"/>
      <c r="SK571"/>
      <c r="SL571"/>
      <c r="SM571"/>
      <c r="SN571"/>
      <c r="SO571"/>
      <c r="SP571"/>
      <c r="SQ571"/>
      <c r="SR571"/>
      <c r="SS571"/>
      <c r="ST571"/>
      <c r="SU571"/>
      <c r="SV571"/>
      <c r="SW571"/>
      <c r="SX571"/>
      <c r="SY571"/>
      <c r="SZ571"/>
      <c r="TA571"/>
      <c r="TB571"/>
      <c r="TC571"/>
      <c r="TD571"/>
      <c r="TE571"/>
      <c r="TF571"/>
      <c r="TG571"/>
      <c r="TH571"/>
      <c r="TI571"/>
      <c r="TJ571"/>
      <c r="TK571"/>
      <c r="TL571"/>
      <c r="TM571"/>
      <c r="TN571"/>
      <c r="TO571"/>
      <c r="TP571"/>
      <c r="TQ571"/>
      <c r="TR571"/>
      <c r="TS571"/>
      <c r="TT571"/>
      <c r="TU571"/>
      <c r="TV571"/>
      <c r="TW571"/>
      <c r="TX571"/>
      <c r="TY571"/>
      <c r="TZ571"/>
      <c r="UA571"/>
      <c r="UB571"/>
      <c r="UC571"/>
      <c r="UD571"/>
      <c r="UE571"/>
      <c r="UF571"/>
      <c r="UG571"/>
      <c r="UH571"/>
      <c r="UI571"/>
      <c r="UJ571"/>
      <c r="UK571"/>
      <c r="UL571"/>
      <c r="UM571"/>
      <c r="UN571"/>
      <c r="UO571"/>
      <c r="UP571"/>
      <c r="UQ571"/>
      <c r="UR571"/>
      <c r="US571"/>
      <c r="UT571"/>
      <c r="UU571"/>
      <c r="UV571"/>
      <c r="UW571"/>
      <c r="UX571"/>
      <c r="UY571"/>
      <c r="UZ571"/>
      <c r="VA571"/>
      <c r="VB571"/>
      <c r="VC571"/>
      <c r="VD571"/>
      <c r="VE571"/>
      <c r="VF571"/>
      <c r="VG571"/>
      <c r="VH571"/>
      <c r="VI571"/>
      <c r="VJ571"/>
      <c r="VK571"/>
      <c r="VL571"/>
      <c r="VM571"/>
      <c r="VN571"/>
      <c r="VO571"/>
      <c r="VP571"/>
      <c r="VQ571"/>
      <c r="VR571"/>
      <c r="VS571"/>
      <c r="VT571"/>
      <c r="VU571"/>
      <c r="VV571"/>
      <c r="VW571"/>
      <c r="VX571"/>
      <c r="VY571"/>
      <c r="VZ571"/>
      <c r="WA571"/>
      <c r="WB571"/>
      <c r="WC571"/>
      <c r="WD571"/>
      <c r="WE571"/>
      <c r="WF571"/>
      <c r="WG571"/>
      <c r="WH571"/>
      <c r="WI571"/>
      <c r="WJ571"/>
      <c r="WK571"/>
      <c r="WL571"/>
      <c r="WM571"/>
      <c r="WN571"/>
      <c r="WO571"/>
      <c r="WP571"/>
      <c r="WQ571"/>
      <c r="WR571"/>
      <c r="WS571"/>
      <c r="WT571"/>
      <c r="WU571"/>
      <c r="WV571"/>
      <c r="WW571"/>
      <c r="WX571"/>
      <c r="WY571"/>
      <c r="WZ571"/>
      <c r="XA571"/>
      <c r="XB571"/>
      <c r="XC571"/>
      <c r="XD571"/>
      <c r="XE571"/>
      <c r="XF571"/>
      <c r="XG571"/>
      <c r="XH571"/>
      <c r="XI571"/>
      <c r="XJ571"/>
      <c r="XK571"/>
      <c r="XL571"/>
      <c r="XM571"/>
      <c r="XN571"/>
      <c r="XO571"/>
      <c r="XP571"/>
      <c r="XQ571"/>
      <c r="XR571"/>
      <c r="XS571"/>
      <c r="XT571"/>
      <c r="XU571"/>
      <c r="XV571"/>
      <c r="XW571"/>
      <c r="XX571"/>
      <c r="XY571"/>
      <c r="XZ571"/>
      <c r="YA571"/>
      <c r="YB571"/>
      <c r="YC571"/>
      <c r="YD571"/>
      <c r="YE571"/>
      <c r="YF571"/>
      <c r="YG571"/>
      <c r="YH571"/>
      <c r="YI571"/>
      <c r="YJ571"/>
      <c r="YK571"/>
      <c r="YL571"/>
      <c r="YM571"/>
      <c r="YN571"/>
      <c r="YO571"/>
      <c r="YP571"/>
      <c r="YQ571"/>
      <c r="YR571"/>
      <c r="YS571"/>
      <c r="YT571"/>
      <c r="YU571"/>
      <c r="YV571"/>
      <c r="YW571"/>
      <c r="YX571"/>
      <c r="YY571"/>
      <c r="YZ571"/>
      <c r="ZA571"/>
      <c r="ZB571"/>
      <c r="ZC571"/>
      <c r="ZD571"/>
      <c r="ZE571"/>
      <c r="ZF571"/>
      <c r="ZG571"/>
      <c r="ZH571"/>
      <c r="ZI571"/>
      <c r="ZJ571"/>
      <c r="ZK571"/>
      <c r="ZL571"/>
      <c r="ZM571"/>
      <c r="ZN571"/>
      <c r="ZO571"/>
      <c r="ZP571"/>
      <c r="ZQ571"/>
      <c r="ZR571"/>
      <c r="ZS571"/>
      <c r="ZT571"/>
      <c r="ZU571"/>
      <c r="ZV571"/>
      <c r="ZW571"/>
      <c r="ZX571"/>
      <c r="ZY571"/>
      <c r="ZZ571"/>
      <c r="AAA571"/>
      <c r="AAB571"/>
      <c r="AAC571"/>
      <c r="AAD571"/>
      <c r="AAE571"/>
      <c r="AAF571"/>
      <c r="AAG571"/>
      <c r="AAH571"/>
      <c r="AAI571"/>
      <c r="AAJ571"/>
      <c r="AAK571"/>
      <c r="AAL571"/>
      <c r="AAM571"/>
      <c r="AAN571"/>
      <c r="AAO571"/>
      <c r="AAP571"/>
      <c r="AAQ571"/>
      <c r="AAR571"/>
      <c r="AAS571"/>
      <c r="AAT571"/>
      <c r="AAU571"/>
      <c r="AAV571" t="s">
        <v>816</v>
      </c>
      <c r="AAW571"/>
      <c r="AAX571"/>
      <c r="AAY571"/>
      <c r="AAZ571"/>
      <c r="ABA571"/>
      <c r="ABB571"/>
      <c r="ABC571"/>
      <c r="ABD571"/>
      <c r="ABE571"/>
      <c r="ABF571"/>
      <c r="ABG571"/>
      <c r="ABH571" t="s">
        <v>816</v>
      </c>
      <c r="ABI571"/>
      <c r="ABJ571"/>
      <c r="ABK571"/>
      <c r="ABL571"/>
      <c r="ABM571"/>
      <c r="ABN571"/>
      <c r="ABO571"/>
      <c r="ABP571"/>
      <c r="ABQ571" t="s">
        <v>797</v>
      </c>
      <c r="ABR571" t="s">
        <v>3898</v>
      </c>
      <c r="ABS571">
        <v>1</v>
      </c>
      <c r="ABT571">
        <v>0</v>
      </c>
      <c r="ABU571">
        <v>1</v>
      </c>
      <c r="ABV571">
        <v>0</v>
      </c>
      <c r="ABW571">
        <v>0</v>
      </c>
      <c r="ABX571">
        <v>0</v>
      </c>
      <c r="ABY571">
        <v>0</v>
      </c>
      <c r="ABZ571">
        <v>1</v>
      </c>
      <c r="ACA571">
        <v>0</v>
      </c>
      <c r="ACB571">
        <v>0</v>
      </c>
      <c r="ACC571"/>
      <c r="ACD571" t="s">
        <v>2104</v>
      </c>
      <c r="ACE571"/>
      <c r="ACF571"/>
      <c r="ACG571"/>
      <c r="ACH571"/>
      <c r="ACI571"/>
      <c r="ACJ571"/>
      <c r="ACK571"/>
      <c r="ACL571"/>
      <c r="ACM571"/>
      <c r="ACN571"/>
      <c r="ACO571"/>
      <c r="ACP571"/>
      <c r="ACQ571" t="s">
        <v>835</v>
      </c>
      <c r="ACR571">
        <v>368114887</v>
      </c>
      <c r="ACS571" s="396">
        <v>44895.633437500001</v>
      </c>
      <c r="ACT571"/>
      <c r="ACU571"/>
      <c r="ACV571" t="s">
        <v>801</v>
      </c>
      <c r="ACW571"/>
      <c r="ACX571"/>
      <c r="ACY571">
        <v>571</v>
      </c>
    </row>
    <row r="572" spans="1:779" s="82" customFormat="1" x14ac:dyDescent="0.3">
      <c r="A572" t="s">
        <v>3899</v>
      </c>
      <c r="B572" s="396">
        <v>44893.412354583343</v>
      </c>
      <c r="C572" s="396">
        <v>44893.42135488426</v>
      </c>
      <c r="D572" s="396">
        <v>44893</v>
      </c>
      <c r="E572" t="s">
        <v>965</v>
      </c>
      <c r="F572" s="396">
        <v>44893</v>
      </c>
      <c r="G572" t="s">
        <v>966</v>
      </c>
      <c r="H572" t="s">
        <v>967</v>
      </c>
      <c r="I572" t="s">
        <v>967</v>
      </c>
      <c r="J572" t="s">
        <v>967</v>
      </c>
      <c r="K572" t="s">
        <v>795</v>
      </c>
      <c r="L572" t="s">
        <v>811</v>
      </c>
      <c r="M572">
        <v>0</v>
      </c>
      <c r="N572">
        <v>0</v>
      </c>
      <c r="O572">
        <v>1</v>
      </c>
      <c r="P572">
        <v>0</v>
      </c>
      <c r="Q572">
        <v>0</v>
      </c>
      <c r="R572">
        <v>0</v>
      </c>
      <c r="S572">
        <v>0</v>
      </c>
      <c r="T572">
        <v>0</v>
      </c>
      <c r="U572">
        <v>0</v>
      </c>
      <c r="V572">
        <v>0</v>
      </c>
      <c r="W572">
        <v>0</v>
      </c>
      <c r="X572">
        <v>0</v>
      </c>
      <c r="Y572">
        <v>0</v>
      </c>
      <c r="Z572">
        <v>0</v>
      </c>
      <c r="AA572">
        <v>0</v>
      </c>
      <c r="AB572">
        <v>0</v>
      </c>
      <c r="AC572">
        <v>0</v>
      </c>
      <c r="AD572">
        <v>0</v>
      </c>
      <c r="AE572">
        <v>0</v>
      </c>
      <c r="AF572">
        <v>0</v>
      </c>
      <c r="AG572">
        <v>0</v>
      </c>
      <c r="AH572">
        <v>0</v>
      </c>
      <c r="AI572">
        <v>0</v>
      </c>
      <c r="AJ572"/>
      <c r="AK572"/>
      <c r="AL572"/>
      <c r="AM572"/>
      <c r="AN572"/>
      <c r="AO572"/>
      <c r="AP572"/>
      <c r="AQ572"/>
      <c r="AR572"/>
      <c r="AS572"/>
      <c r="AT572"/>
      <c r="AU572"/>
      <c r="AV572"/>
      <c r="AW572"/>
      <c r="AX572"/>
      <c r="AY572"/>
      <c r="AZ572"/>
      <c r="BA572"/>
      <c r="BB572"/>
      <c r="BC572"/>
      <c r="BD572"/>
      <c r="BE572"/>
      <c r="BF572"/>
      <c r="BG572"/>
      <c r="BH572"/>
      <c r="BI572"/>
      <c r="BJ572"/>
      <c r="BK572"/>
      <c r="BL572"/>
      <c r="BM572"/>
      <c r="BN572"/>
      <c r="BO572"/>
      <c r="BP572"/>
      <c r="BQ572"/>
      <c r="BR572"/>
      <c r="BS572"/>
      <c r="BT572"/>
      <c r="BU572"/>
      <c r="BV572"/>
      <c r="BW572"/>
      <c r="BX572"/>
      <c r="BY572"/>
      <c r="BZ572"/>
      <c r="CA572"/>
      <c r="CB572"/>
      <c r="CC572"/>
      <c r="CD572"/>
      <c r="CE572"/>
      <c r="CF572"/>
      <c r="CG572"/>
      <c r="CH572"/>
      <c r="CI572"/>
      <c r="CJ572"/>
      <c r="CK572"/>
      <c r="CL572"/>
      <c r="CM572"/>
      <c r="CN572"/>
      <c r="CO572"/>
      <c r="CP572"/>
      <c r="CQ572"/>
      <c r="CR572"/>
      <c r="CS572"/>
      <c r="CT572" t="s">
        <v>797</v>
      </c>
      <c r="CU572"/>
      <c r="CV572">
        <v>4000</v>
      </c>
      <c r="CW572">
        <v>4000</v>
      </c>
      <c r="CX572"/>
      <c r="CY572">
        <v>2500</v>
      </c>
      <c r="CZ572">
        <v>60</v>
      </c>
      <c r="DA572">
        <v>1500</v>
      </c>
      <c r="DB572" t="s">
        <v>947</v>
      </c>
      <c r="DC572" t="s">
        <v>798</v>
      </c>
      <c r="DD572" t="s">
        <v>799</v>
      </c>
      <c r="DE572"/>
      <c r="DF572" t="s">
        <v>797</v>
      </c>
      <c r="DG572" t="s">
        <v>3008</v>
      </c>
      <c r="DH572">
        <v>1</v>
      </c>
      <c r="DI572">
        <v>1</v>
      </c>
      <c r="DJ572">
        <v>0</v>
      </c>
      <c r="DK572">
        <v>0</v>
      </c>
      <c r="DL572">
        <v>0</v>
      </c>
      <c r="DM572">
        <v>0</v>
      </c>
      <c r="DN572">
        <v>0</v>
      </c>
      <c r="DO572">
        <v>0</v>
      </c>
      <c r="DP572">
        <v>0</v>
      </c>
      <c r="DQ572">
        <v>1</v>
      </c>
      <c r="DR572">
        <v>0</v>
      </c>
      <c r="DS572">
        <v>0</v>
      </c>
      <c r="DT572">
        <v>1</v>
      </c>
      <c r="DU572">
        <v>0</v>
      </c>
      <c r="DV572">
        <v>0</v>
      </c>
      <c r="DW572"/>
      <c r="DX572"/>
      <c r="DY572"/>
      <c r="DZ572"/>
      <c r="EA572"/>
      <c r="EB572"/>
      <c r="EC572"/>
      <c r="ED572"/>
      <c r="EE572"/>
      <c r="EF572"/>
      <c r="EG572"/>
      <c r="EH572"/>
      <c r="EI572"/>
      <c r="EJ572"/>
      <c r="EK572"/>
      <c r="EL572"/>
      <c r="EM572"/>
      <c r="EN572"/>
      <c r="EO572"/>
      <c r="EP572"/>
      <c r="EQ572"/>
      <c r="ER572"/>
      <c r="ES572"/>
      <c r="ET572"/>
      <c r="EU572"/>
      <c r="EV572"/>
      <c r="EW572"/>
      <c r="EX572"/>
      <c r="EY572"/>
      <c r="EZ572"/>
      <c r="FA572"/>
      <c r="FB572"/>
      <c r="FC572"/>
      <c r="FD572"/>
      <c r="FE572"/>
      <c r="FF572"/>
      <c r="FG572"/>
      <c r="FH572"/>
      <c r="FI572"/>
      <c r="FJ572"/>
      <c r="FK572"/>
      <c r="FL572"/>
      <c r="FM572"/>
      <c r="FN572"/>
      <c r="FO572"/>
      <c r="FP572"/>
      <c r="FQ572"/>
      <c r="FR572"/>
      <c r="FS572"/>
      <c r="FT572"/>
      <c r="FU572"/>
      <c r="FV572"/>
      <c r="FW572"/>
      <c r="FX572"/>
      <c r="FY572"/>
      <c r="FZ572"/>
      <c r="GA572"/>
      <c r="GB572"/>
      <c r="GC572"/>
      <c r="GD572"/>
      <c r="GE572"/>
      <c r="GF572"/>
      <c r="GG572"/>
      <c r="GH572"/>
      <c r="GI572"/>
      <c r="GJ572"/>
      <c r="GK572"/>
      <c r="GL572"/>
      <c r="GM572"/>
      <c r="GN572"/>
      <c r="GO572"/>
      <c r="GP572"/>
      <c r="GQ572"/>
      <c r="GR572"/>
      <c r="GS572"/>
      <c r="GT572"/>
      <c r="GU572"/>
      <c r="GV572"/>
      <c r="GW572"/>
      <c r="GX572"/>
      <c r="GY572"/>
      <c r="GZ572"/>
      <c r="HA572"/>
      <c r="HB572"/>
      <c r="HC572"/>
      <c r="HD572"/>
      <c r="HE572"/>
      <c r="HF572"/>
      <c r="HG572"/>
      <c r="HH572"/>
      <c r="HI572"/>
      <c r="HJ572"/>
      <c r="HK572"/>
      <c r="HL572"/>
      <c r="HM572"/>
      <c r="HN572"/>
      <c r="HO572"/>
      <c r="HP572"/>
      <c r="HQ572"/>
      <c r="HR572"/>
      <c r="HS572"/>
      <c r="HT572"/>
      <c r="HU572"/>
      <c r="HV572"/>
      <c r="HW572"/>
      <c r="HX572"/>
      <c r="HY572"/>
      <c r="HZ572"/>
      <c r="IA572"/>
      <c r="IB572"/>
      <c r="IC572"/>
      <c r="ID572"/>
      <c r="IE572"/>
      <c r="IF572"/>
      <c r="IG572"/>
      <c r="IH572"/>
      <c r="II572"/>
      <c r="IJ572"/>
      <c r="IK572"/>
      <c r="IL572"/>
      <c r="IM572"/>
      <c r="IN572"/>
      <c r="IO572"/>
      <c r="IP572"/>
      <c r="IQ572"/>
      <c r="IR572"/>
      <c r="IS572"/>
      <c r="IT572"/>
      <c r="IU572"/>
      <c r="IV572"/>
      <c r="IW572"/>
      <c r="IX572"/>
      <c r="IY572"/>
      <c r="IZ572"/>
      <c r="JA572"/>
      <c r="JB572"/>
      <c r="JC572"/>
      <c r="JD572"/>
      <c r="JE572"/>
      <c r="JF572"/>
      <c r="JG572"/>
      <c r="JH572"/>
      <c r="JI572"/>
      <c r="JJ572"/>
      <c r="JK572"/>
      <c r="JL572"/>
      <c r="JM572"/>
      <c r="JN572"/>
      <c r="JO572"/>
      <c r="JP572"/>
      <c r="JQ572"/>
      <c r="JR572"/>
      <c r="JS572"/>
      <c r="JT572"/>
      <c r="JU572"/>
      <c r="JV572"/>
      <c r="JW572"/>
      <c r="JX572"/>
      <c r="JY572"/>
      <c r="JZ572"/>
      <c r="KA572"/>
      <c r="KB572"/>
      <c r="KC572"/>
      <c r="KD572"/>
      <c r="KE572"/>
      <c r="KF572"/>
      <c r="KG572"/>
      <c r="KH572"/>
      <c r="KI572"/>
      <c r="KJ572"/>
      <c r="KK572"/>
      <c r="KL572"/>
      <c r="KM572"/>
      <c r="KN572"/>
      <c r="KO572"/>
      <c r="KP572"/>
      <c r="KQ572"/>
      <c r="KR572"/>
      <c r="KS572"/>
      <c r="KT572"/>
      <c r="KU572"/>
      <c r="KV572"/>
      <c r="KW572"/>
      <c r="KX572"/>
      <c r="KY572"/>
      <c r="KZ572"/>
      <c r="LA572"/>
      <c r="LB572"/>
      <c r="LC572"/>
      <c r="LD572"/>
      <c r="LE572"/>
      <c r="LF572"/>
      <c r="LG572"/>
      <c r="LH572"/>
      <c r="LI572"/>
      <c r="LJ572"/>
      <c r="LK572"/>
      <c r="LL572"/>
      <c r="LM572"/>
      <c r="LN572"/>
      <c r="LO572"/>
      <c r="LP572"/>
      <c r="LQ572"/>
      <c r="LR572"/>
      <c r="LS572"/>
      <c r="LT572"/>
      <c r="LU572"/>
      <c r="LV572"/>
      <c r="LW572"/>
      <c r="LX572"/>
      <c r="LY572"/>
      <c r="LZ572"/>
      <c r="MA572"/>
      <c r="MB572"/>
      <c r="MC572"/>
      <c r="MD572"/>
      <c r="ME572"/>
      <c r="MF572"/>
      <c r="MG572"/>
      <c r="MH572"/>
      <c r="MI572"/>
      <c r="MJ572"/>
      <c r="MK572"/>
      <c r="ML572"/>
      <c r="MM572"/>
      <c r="MN572"/>
      <c r="MO572"/>
      <c r="MP572"/>
      <c r="MQ572"/>
      <c r="MR572"/>
      <c r="MS572"/>
      <c r="MT572"/>
      <c r="MU572"/>
      <c r="MV572"/>
      <c r="MW572"/>
      <c r="MX572"/>
      <c r="MY572"/>
      <c r="MZ572"/>
      <c r="NA572"/>
      <c r="NB572"/>
      <c r="NC572"/>
      <c r="ND572"/>
      <c r="NE572"/>
      <c r="NF572"/>
      <c r="NG572"/>
      <c r="NH572"/>
      <c r="NI572"/>
      <c r="NJ572"/>
      <c r="NK572"/>
      <c r="NL572"/>
      <c r="NM572"/>
      <c r="NN572"/>
      <c r="NO572"/>
      <c r="NP572"/>
      <c r="NQ572"/>
      <c r="NR572"/>
      <c r="NS572"/>
      <c r="NT572"/>
      <c r="NU572"/>
      <c r="NV572"/>
      <c r="NW572"/>
      <c r="NX572"/>
      <c r="NY572"/>
      <c r="NZ572"/>
      <c r="OA572"/>
      <c r="OB572"/>
      <c r="OC572"/>
      <c r="OD572"/>
      <c r="OE572"/>
      <c r="OF572"/>
      <c r="OG572"/>
      <c r="OH572"/>
      <c r="OI572"/>
      <c r="OJ572"/>
      <c r="OK572"/>
      <c r="OL572"/>
      <c r="OM572"/>
      <c r="ON572"/>
      <c r="OO572"/>
      <c r="OP572"/>
      <c r="OQ572"/>
      <c r="OR572"/>
      <c r="OS572"/>
      <c r="OT572"/>
      <c r="OU572"/>
      <c r="OV572"/>
      <c r="OW572"/>
      <c r="OX572"/>
      <c r="OY572"/>
      <c r="OZ572"/>
      <c r="PA572"/>
      <c r="PB572"/>
      <c r="PC572"/>
      <c r="PD572"/>
      <c r="PE572"/>
      <c r="PF572"/>
      <c r="PG572"/>
      <c r="PH572"/>
      <c r="PI572"/>
      <c r="PJ572"/>
      <c r="PK572"/>
      <c r="PL572"/>
      <c r="PM572"/>
      <c r="PN572"/>
      <c r="PO572"/>
      <c r="PP572"/>
      <c r="PQ572"/>
      <c r="PR572"/>
      <c r="PS572"/>
      <c r="PT572"/>
      <c r="PU572"/>
      <c r="PV572"/>
      <c r="PW572"/>
      <c r="PX572"/>
      <c r="PY572"/>
      <c r="PZ572"/>
      <c r="QA572"/>
      <c r="QB572"/>
      <c r="QC572"/>
      <c r="QD572"/>
      <c r="QE572"/>
      <c r="QF572"/>
      <c r="QG572"/>
      <c r="QH572"/>
      <c r="QI572"/>
      <c r="QJ572"/>
      <c r="QK572"/>
      <c r="QL572"/>
      <c r="QM572"/>
      <c r="QN572"/>
      <c r="QO572"/>
      <c r="QP572"/>
      <c r="QQ572"/>
      <c r="QR572"/>
      <c r="QS572"/>
      <c r="QT572"/>
      <c r="QU572"/>
      <c r="QV572"/>
      <c r="QW572"/>
      <c r="QX572"/>
      <c r="QY572"/>
      <c r="QZ572"/>
      <c r="RA572"/>
      <c r="RB572"/>
      <c r="RC572"/>
      <c r="RD572"/>
      <c r="RE572"/>
      <c r="RF572"/>
      <c r="RG572"/>
      <c r="RH572"/>
      <c r="RI572"/>
      <c r="RJ572"/>
      <c r="RK572"/>
      <c r="RL572"/>
      <c r="RM572"/>
      <c r="RN572"/>
      <c r="RO572"/>
      <c r="RP572"/>
      <c r="RQ572"/>
      <c r="RR572"/>
      <c r="RS572"/>
      <c r="RT572"/>
      <c r="RU572"/>
      <c r="RV572"/>
      <c r="RW572"/>
      <c r="RX572"/>
      <c r="RY572"/>
      <c r="RZ572"/>
      <c r="SA572"/>
      <c r="SB572"/>
      <c r="SC572"/>
      <c r="SD572"/>
      <c r="SE572"/>
      <c r="SF572"/>
      <c r="SG572"/>
      <c r="SH572"/>
      <c r="SI572"/>
      <c r="SJ572"/>
      <c r="SK572"/>
      <c r="SL572"/>
      <c r="SM572"/>
      <c r="SN572"/>
      <c r="SO572"/>
      <c r="SP572"/>
      <c r="SQ572"/>
      <c r="SR572"/>
      <c r="SS572"/>
      <c r="ST572"/>
      <c r="SU572"/>
      <c r="SV572"/>
      <c r="SW572"/>
      <c r="SX572"/>
      <c r="SY572"/>
      <c r="SZ572"/>
      <c r="TA572"/>
      <c r="TB572"/>
      <c r="TC572"/>
      <c r="TD572"/>
      <c r="TE572"/>
      <c r="TF572"/>
      <c r="TG572"/>
      <c r="TH572"/>
      <c r="TI572"/>
      <c r="TJ572"/>
      <c r="TK572"/>
      <c r="TL572"/>
      <c r="TM572"/>
      <c r="TN572"/>
      <c r="TO572"/>
      <c r="TP572"/>
      <c r="TQ572"/>
      <c r="TR572"/>
      <c r="TS572"/>
      <c r="TT572"/>
      <c r="TU572"/>
      <c r="TV572"/>
      <c r="TW572"/>
      <c r="TX572"/>
      <c r="TY572"/>
      <c r="TZ572"/>
      <c r="UA572"/>
      <c r="UB572"/>
      <c r="UC572"/>
      <c r="UD572"/>
      <c r="UE572"/>
      <c r="UF572"/>
      <c r="UG572"/>
      <c r="UH572"/>
      <c r="UI572"/>
      <c r="UJ572"/>
      <c r="UK572"/>
      <c r="UL572"/>
      <c r="UM572"/>
      <c r="UN572"/>
      <c r="UO572"/>
      <c r="UP572"/>
      <c r="UQ572"/>
      <c r="UR572"/>
      <c r="US572"/>
      <c r="UT572"/>
      <c r="UU572"/>
      <c r="UV572"/>
      <c r="UW572"/>
      <c r="UX572"/>
      <c r="UY572"/>
      <c r="UZ572"/>
      <c r="VA572"/>
      <c r="VB572"/>
      <c r="VC572"/>
      <c r="VD572"/>
      <c r="VE572"/>
      <c r="VF572"/>
      <c r="VG572"/>
      <c r="VH572"/>
      <c r="VI572"/>
      <c r="VJ572"/>
      <c r="VK572"/>
      <c r="VL572"/>
      <c r="VM572"/>
      <c r="VN572"/>
      <c r="VO572"/>
      <c r="VP572"/>
      <c r="VQ572"/>
      <c r="VR572"/>
      <c r="VS572"/>
      <c r="VT572"/>
      <c r="VU572"/>
      <c r="VV572"/>
      <c r="VW572"/>
      <c r="VX572"/>
      <c r="VY572"/>
      <c r="VZ572"/>
      <c r="WA572"/>
      <c r="WB572"/>
      <c r="WC572"/>
      <c r="WD572"/>
      <c r="WE572"/>
      <c r="WF572"/>
      <c r="WG572"/>
      <c r="WH572"/>
      <c r="WI572"/>
      <c r="WJ572"/>
      <c r="WK572"/>
      <c r="WL572"/>
      <c r="WM572"/>
      <c r="WN572"/>
      <c r="WO572"/>
      <c r="WP572"/>
      <c r="WQ572"/>
      <c r="WR572"/>
      <c r="WS572"/>
      <c r="WT572"/>
      <c r="WU572"/>
      <c r="WV572"/>
      <c r="WW572"/>
      <c r="WX572"/>
      <c r="WY572"/>
      <c r="WZ572"/>
      <c r="XA572"/>
      <c r="XB572"/>
      <c r="XC572"/>
      <c r="XD572"/>
      <c r="XE572"/>
      <c r="XF572"/>
      <c r="XG572"/>
      <c r="XH572"/>
      <c r="XI572"/>
      <c r="XJ572"/>
      <c r="XK572"/>
      <c r="XL572"/>
      <c r="XM572"/>
      <c r="XN572"/>
      <c r="XO572"/>
      <c r="XP572"/>
      <c r="XQ572"/>
      <c r="XR572"/>
      <c r="XS572"/>
      <c r="XT572"/>
      <c r="XU572"/>
      <c r="XV572"/>
      <c r="XW572"/>
      <c r="XX572"/>
      <c r="XY572"/>
      <c r="XZ572"/>
      <c r="YA572"/>
      <c r="YB572"/>
      <c r="YC572"/>
      <c r="YD572"/>
      <c r="YE572"/>
      <c r="YF572"/>
      <c r="YG572"/>
      <c r="YH572"/>
      <c r="YI572"/>
      <c r="YJ572"/>
      <c r="YK572"/>
      <c r="YL572"/>
      <c r="YM572"/>
      <c r="YN572"/>
      <c r="YO572"/>
      <c r="YP572"/>
      <c r="YQ572"/>
      <c r="YR572"/>
      <c r="YS572"/>
      <c r="YT572"/>
      <c r="YU572"/>
      <c r="YV572"/>
      <c r="YW572"/>
      <c r="YX572"/>
      <c r="YY572"/>
      <c r="YZ572"/>
      <c r="ZA572"/>
      <c r="ZB572"/>
      <c r="ZC572"/>
      <c r="ZD572"/>
      <c r="ZE572"/>
      <c r="ZF572"/>
      <c r="ZG572"/>
      <c r="ZH572"/>
      <c r="ZI572"/>
      <c r="ZJ572"/>
      <c r="ZK572"/>
      <c r="ZL572"/>
      <c r="ZM572"/>
      <c r="ZN572"/>
      <c r="ZO572"/>
      <c r="ZP572"/>
      <c r="ZQ572"/>
      <c r="ZR572"/>
      <c r="ZS572"/>
      <c r="ZT572"/>
      <c r="ZU572"/>
      <c r="ZV572"/>
      <c r="ZW572"/>
      <c r="ZX572"/>
      <c r="ZY572"/>
      <c r="ZZ572"/>
      <c r="AAA572"/>
      <c r="AAB572"/>
      <c r="AAC572"/>
      <c r="AAD572"/>
      <c r="AAE572"/>
      <c r="AAF572"/>
      <c r="AAG572"/>
      <c r="AAH572"/>
      <c r="AAI572"/>
      <c r="AAJ572"/>
      <c r="AAK572"/>
      <c r="AAL572"/>
      <c r="AAM572"/>
      <c r="AAN572"/>
      <c r="AAO572"/>
      <c r="AAP572"/>
      <c r="AAQ572"/>
      <c r="AAR572"/>
      <c r="AAS572"/>
      <c r="AAT572"/>
      <c r="AAU572"/>
      <c r="AAV572" t="s">
        <v>816</v>
      </c>
      <c r="AAW572"/>
      <c r="AAX572"/>
      <c r="AAY572"/>
      <c r="AAZ572"/>
      <c r="ABA572"/>
      <c r="ABB572"/>
      <c r="ABC572"/>
      <c r="ABD572"/>
      <c r="ABE572"/>
      <c r="ABF572"/>
      <c r="ABG572"/>
      <c r="ABH572" t="s">
        <v>816</v>
      </c>
      <c r="ABI572"/>
      <c r="ABJ572"/>
      <c r="ABK572"/>
      <c r="ABL572"/>
      <c r="ABM572"/>
      <c r="ABN572"/>
      <c r="ABO572"/>
      <c r="ABP572"/>
      <c r="ABQ572" t="s">
        <v>797</v>
      </c>
      <c r="ABR572" t="s">
        <v>3900</v>
      </c>
      <c r="ABS572">
        <v>1</v>
      </c>
      <c r="ABT572">
        <v>0</v>
      </c>
      <c r="ABU572">
        <v>1</v>
      </c>
      <c r="ABV572">
        <v>0</v>
      </c>
      <c r="ABW572">
        <v>0</v>
      </c>
      <c r="ABX572">
        <v>0</v>
      </c>
      <c r="ABY572">
        <v>1</v>
      </c>
      <c r="ABZ572">
        <v>1</v>
      </c>
      <c r="ACA572">
        <v>0</v>
      </c>
      <c r="ACB572">
        <v>0</v>
      </c>
      <c r="ACC572"/>
      <c r="ACD572" t="s">
        <v>2104</v>
      </c>
      <c r="ACE572"/>
      <c r="ACF572"/>
      <c r="ACG572"/>
      <c r="ACH572"/>
      <c r="ACI572"/>
      <c r="ACJ572"/>
      <c r="ACK572"/>
      <c r="ACL572"/>
      <c r="ACM572"/>
      <c r="ACN572"/>
      <c r="ACO572"/>
      <c r="ACP572"/>
      <c r="ACQ572" t="s">
        <v>835</v>
      </c>
      <c r="ACR572">
        <v>368114932</v>
      </c>
      <c r="ACS572" s="396">
        <v>44895.633483796293</v>
      </c>
      <c r="ACT572"/>
      <c r="ACU572"/>
      <c r="ACV572" t="s">
        <v>801</v>
      </c>
      <c r="ACW572"/>
      <c r="ACX572"/>
      <c r="ACY572">
        <v>572</v>
      </c>
    </row>
    <row r="573" spans="1:779" s="82" customFormat="1" x14ac:dyDescent="0.3">
      <c r="A573" t="s">
        <v>3901</v>
      </c>
      <c r="B573" s="396">
        <v>44893.447349618058</v>
      </c>
      <c r="C573" s="396">
        <v>44893.449754120382</v>
      </c>
      <c r="D573" s="396">
        <v>44893</v>
      </c>
      <c r="E573" t="s">
        <v>965</v>
      </c>
      <c r="F573" s="396">
        <v>44893</v>
      </c>
      <c r="G573" t="s">
        <v>966</v>
      </c>
      <c r="H573" t="s">
        <v>967</v>
      </c>
      <c r="I573" t="s">
        <v>967</v>
      </c>
      <c r="J573" t="s">
        <v>967</v>
      </c>
      <c r="K573" t="s">
        <v>795</v>
      </c>
      <c r="L573" t="s">
        <v>974</v>
      </c>
      <c r="M573">
        <v>0</v>
      </c>
      <c r="N573">
        <v>1</v>
      </c>
      <c r="O573">
        <v>0</v>
      </c>
      <c r="P573">
        <v>0</v>
      </c>
      <c r="Q573">
        <v>0</v>
      </c>
      <c r="R573">
        <v>0</v>
      </c>
      <c r="S573">
        <v>0</v>
      </c>
      <c r="T573">
        <v>0</v>
      </c>
      <c r="U573">
        <v>0</v>
      </c>
      <c r="V573">
        <v>0</v>
      </c>
      <c r="W573">
        <v>0</v>
      </c>
      <c r="X573">
        <v>0</v>
      </c>
      <c r="Y573">
        <v>0</v>
      </c>
      <c r="Z573">
        <v>0</v>
      </c>
      <c r="AA573">
        <v>0</v>
      </c>
      <c r="AB573">
        <v>0</v>
      </c>
      <c r="AC573">
        <v>0</v>
      </c>
      <c r="AD573">
        <v>0</v>
      </c>
      <c r="AE573">
        <v>0</v>
      </c>
      <c r="AF573">
        <v>0</v>
      </c>
      <c r="AG573">
        <v>0</v>
      </c>
      <c r="AH573">
        <v>0</v>
      </c>
      <c r="AI573">
        <v>0</v>
      </c>
      <c r="AJ573"/>
      <c r="AK573"/>
      <c r="AL573"/>
      <c r="AM573"/>
      <c r="AN573"/>
      <c r="AO573"/>
      <c r="AP573"/>
      <c r="AQ573"/>
      <c r="AR573"/>
      <c r="AS573"/>
      <c r="AT573"/>
      <c r="AU573"/>
      <c r="AV573"/>
      <c r="AW573"/>
      <c r="AX573"/>
      <c r="AY573"/>
      <c r="AZ573"/>
      <c r="BA573"/>
      <c r="BB573"/>
      <c r="BC573"/>
      <c r="BD573"/>
      <c r="BE573"/>
      <c r="BF573"/>
      <c r="BG573"/>
      <c r="BH573"/>
      <c r="BI573"/>
      <c r="BJ573"/>
      <c r="BK573"/>
      <c r="BL573"/>
      <c r="BM573"/>
      <c r="BN573"/>
      <c r="BO573" t="s">
        <v>797</v>
      </c>
      <c r="BP573"/>
      <c r="BQ573">
        <v>4000</v>
      </c>
      <c r="BR573">
        <v>4000</v>
      </c>
      <c r="BS573"/>
      <c r="BT573">
        <v>3000</v>
      </c>
      <c r="BU573">
        <v>33.333333333333329</v>
      </c>
      <c r="BV573">
        <v>1000</v>
      </c>
      <c r="BW573" t="s">
        <v>3902</v>
      </c>
      <c r="BX573" t="s">
        <v>2111</v>
      </c>
      <c r="BY573"/>
      <c r="BZ573"/>
      <c r="CA573" t="s">
        <v>797</v>
      </c>
      <c r="CB573" t="s">
        <v>3903</v>
      </c>
      <c r="CC573">
        <v>1</v>
      </c>
      <c r="CD573">
        <v>1</v>
      </c>
      <c r="CE573">
        <v>0</v>
      </c>
      <c r="CF573">
        <v>0</v>
      </c>
      <c r="CG573">
        <v>0</v>
      </c>
      <c r="CH573">
        <v>0</v>
      </c>
      <c r="CI573">
        <v>0</v>
      </c>
      <c r="CJ573">
        <v>0</v>
      </c>
      <c r="CK573">
        <v>0</v>
      </c>
      <c r="CL573">
        <v>0</v>
      </c>
      <c r="CM573">
        <v>0</v>
      </c>
      <c r="CN573">
        <v>1</v>
      </c>
      <c r="CO573">
        <v>1</v>
      </c>
      <c r="CP573">
        <v>0</v>
      </c>
      <c r="CQ573">
        <v>0</v>
      </c>
      <c r="CR573"/>
      <c r="CS573"/>
      <c r="CT573"/>
      <c r="CU573"/>
      <c r="CV573"/>
      <c r="CW573"/>
      <c r="CX573"/>
      <c r="CY573"/>
      <c r="CZ573"/>
      <c r="DA573"/>
      <c r="DB573"/>
      <c r="DC573"/>
      <c r="DD573"/>
      <c r="DE573"/>
      <c r="DF573"/>
      <c r="DG573"/>
      <c r="DH573"/>
      <c r="DI573"/>
      <c r="DJ573"/>
      <c r="DK573"/>
      <c r="DL573"/>
      <c r="DM573"/>
      <c r="DN573"/>
      <c r="DO573"/>
      <c r="DP573"/>
      <c r="DQ573"/>
      <c r="DR573"/>
      <c r="DS573"/>
      <c r="DT573"/>
      <c r="DU573"/>
      <c r="DV573"/>
      <c r="DW573"/>
      <c r="DX573"/>
      <c r="DY573"/>
      <c r="DZ573"/>
      <c r="EA573"/>
      <c r="EB573"/>
      <c r="EC573"/>
      <c r="ED573"/>
      <c r="EE573"/>
      <c r="EF573"/>
      <c r="EG573"/>
      <c r="EH573"/>
      <c r="EI573"/>
      <c r="EJ573"/>
      <c r="EK573"/>
      <c r="EL573"/>
      <c r="EM573"/>
      <c r="EN573"/>
      <c r="EO573"/>
      <c r="EP573"/>
      <c r="EQ573"/>
      <c r="ER573"/>
      <c r="ES573"/>
      <c r="ET573"/>
      <c r="EU573"/>
      <c r="EV573"/>
      <c r="EW573"/>
      <c r="EX573"/>
      <c r="EY573"/>
      <c r="EZ573"/>
      <c r="FA573"/>
      <c r="FB573"/>
      <c r="FC573"/>
      <c r="FD573"/>
      <c r="FE573"/>
      <c r="FF573"/>
      <c r="FG573"/>
      <c r="FH573"/>
      <c r="FI573"/>
      <c r="FJ573"/>
      <c r="FK573"/>
      <c r="FL573"/>
      <c r="FM573"/>
      <c r="FN573"/>
      <c r="FO573"/>
      <c r="FP573"/>
      <c r="FQ573"/>
      <c r="FR573"/>
      <c r="FS573"/>
      <c r="FT573"/>
      <c r="FU573"/>
      <c r="FV573"/>
      <c r="FW573"/>
      <c r="FX573"/>
      <c r="FY573"/>
      <c r="FZ573"/>
      <c r="GA573"/>
      <c r="GB573"/>
      <c r="GC573"/>
      <c r="GD573"/>
      <c r="GE573"/>
      <c r="GF573"/>
      <c r="GG573"/>
      <c r="GH573"/>
      <c r="GI573"/>
      <c r="GJ573"/>
      <c r="GK573"/>
      <c r="GL573"/>
      <c r="GM573"/>
      <c r="GN573"/>
      <c r="GO573"/>
      <c r="GP573"/>
      <c r="GQ573"/>
      <c r="GR573"/>
      <c r="GS573"/>
      <c r="GT573"/>
      <c r="GU573"/>
      <c r="GV573"/>
      <c r="GW573"/>
      <c r="GX573"/>
      <c r="GY573"/>
      <c r="GZ573"/>
      <c r="HA573"/>
      <c r="HB573"/>
      <c r="HC573"/>
      <c r="HD573"/>
      <c r="HE573"/>
      <c r="HF573"/>
      <c r="HG573"/>
      <c r="HH573"/>
      <c r="HI573"/>
      <c r="HJ573"/>
      <c r="HK573"/>
      <c r="HL573"/>
      <c r="HM573"/>
      <c r="HN573"/>
      <c r="HO573"/>
      <c r="HP573"/>
      <c r="HQ573"/>
      <c r="HR573"/>
      <c r="HS573"/>
      <c r="HT573"/>
      <c r="HU573"/>
      <c r="HV573"/>
      <c r="HW573"/>
      <c r="HX573"/>
      <c r="HY573"/>
      <c r="HZ573"/>
      <c r="IA573"/>
      <c r="IB573"/>
      <c r="IC573"/>
      <c r="ID573"/>
      <c r="IE573"/>
      <c r="IF573"/>
      <c r="IG573"/>
      <c r="IH573"/>
      <c r="II573"/>
      <c r="IJ573"/>
      <c r="IK573"/>
      <c r="IL573"/>
      <c r="IM573"/>
      <c r="IN573"/>
      <c r="IO573"/>
      <c r="IP573"/>
      <c r="IQ573"/>
      <c r="IR573"/>
      <c r="IS573"/>
      <c r="IT573"/>
      <c r="IU573"/>
      <c r="IV573"/>
      <c r="IW573"/>
      <c r="IX573"/>
      <c r="IY573"/>
      <c r="IZ573"/>
      <c r="JA573"/>
      <c r="JB573"/>
      <c r="JC573"/>
      <c r="JD573"/>
      <c r="JE573"/>
      <c r="JF573"/>
      <c r="JG573"/>
      <c r="JH573"/>
      <c r="JI573"/>
      <c r="JJ573"/>
      <c r="JK573"/>
      <c r="JL573"/>
      <c r="JM573"/>
      <c r="JN573"/>
      <c r="JO573"/>
      <c r="JP573"/>
      <c r="JQ573"/>
      <c r="JR573"/>
      <c r="JS573"/>
      <c r="JT573"/>
      <c r="JU573"/>
      <c r="JV573"/>
      <c r="JW573"/>
      <c r="JX573"/>
      <c r="JY573"/>
      <c r="JZ573"/>
      <c r="KA573"/>
      <c r="KB573"/>
      <c r="KC573"/>
      <c r="KD573"/>
      <c r="KE573"/>
      <c r="KF573"/>
      <c r="KG573"/>
      <c r="KH573"/>
      <c r="KI573"/>
      <c r="KJ573"/>
      <c r="KK573"/>
      <c r="KL573"/>
      <c r="KM573"/>
      <c r="KN573"/>
      <c r="KO573"/>
      <c r="KP573"/>
      <c r="KQ573"/>
      <c r="KR573"/>
      <c r="KS573"/>
      <c r="KT573"/>
      <c r="KU573"/>
      <c r="KV573"/>
      <c r="KW573"/>
      <c r="KX573"/>
      <c r="KY573"/>
      <c r="KZ573"/>
      <c r="LA573"/>
      <c r="LB573"/>
      <c r="LC573"/>
      <c r="LD573"/>
      <c r="LE573"/>
      <c r="LF573"/>
      <c r="LG573"/>
      <c r="LH573"/>
      <c r="LI573"/>
      <c r="LJ573"/>
      <c r="LK573"/>
      <c r="LL573"/>
      <c r="LM573"/>
      <c r="LN573"/>
      <c r="LO573"/>
      <c r="LP573"/>
      <c r="LQ573"/>
      <c r="LR573"/>
      <c r="LS573"/>
      <c r="LT573"/>
      <c r="LU573"/>
      <c r="LV573"/>
      <c r="LW573"/>
      <c r="LX573"/>
      <c r="LY573"/>
      <c r="LZ573"/>
      <c r="MA573"/>
      <c r="MB573"/>
      <c r="MC573"/>
      <c r="MD573"/>
      <c r="ME573"/>
      <c r="MF573"/>
      <c r="MG573"/>
      <c r="MH573"/>
      <c r="MI573"/>
      <c r="MJ573"/>
      <c r="MK573"/>
      <c r="ML573"/>
      <c r="MM573"/>
      <c r="MN573"/>
      <c r="MO573"/>
      <c r="MP573"/>
      <c r="MQ573"/>
      <c r="MR573"/>
      <c r="MS573"/>
      <c r="MT573"/>
      <c r="MU573"/>
      <c r="MV573"/>
      <c r="MW573"/>
      <c r="MX573"/>
      <c r="MY573"/>
      <c r="MZ573"/>
      <c r="NA573"/>
      <c r="NB573"/>
      <c r="NC573"/>
      <c r="ND573"/>
      <c r="NE573"/>
      <c r="NF573"/>
      <c r="NG573"/>
      <c r="NH573"/>
      <c r="NI573"/>
      <c r="NJ573"/>
      <c r="NK573"/>
      <c r="NL573"/>
      <c r="NM573"/>
      <c r="NN573"/>
      <c r="NO573"/>
      <c r="NP573"/>
      <c r="NQ573"/>
      <c r="NR573"/>
      <c r="NS573"/>
      <c r="NT573"/>
      <c r="NU573"/>
      <c r="NV573"/>
      <c r="NW573"/>
      <c r="NX573"/>
      <c r="NY573"/>
      <c r="NZ573"/>
      <c r="OA573"/>
      <c r="OB573"/>
      <c r="OC573"/>
      <c r="OD573"/>
      <c r="OE573"/>
      <c r="OF573"/>
      <c r="OG573"/>
      <c r="OH573"/>
      <c r="OI573"/>
      <c r="OJ573"/>
      <c r="OK573"/>
      <c r="OL573"/>
      <c r="OM573"/>
      <c r="ON573"/>
      <c r="OO573"/>
      <c r="OP573"/>
      <c r="OQ573"/>
      <c r="OR573"/>
      <c r="OS573"/>
      <c r="OT573"/>
      <c r="OU573"/>
      <c r="OV573"/>
      <c r="OW573"/>
      <c r="OX573"/>
      <c r="OY573"/>
      <c r="OZ573"/>
      <c r="PA573"/>
      <c r="PB573"/>
      <c r="PC573"/>
      <c r="PD573"/>
      <c r="PE573"/>
      <c r="PF573"/>
      <c r="PG573"/>
      <c r="PH573"/>
      <c r="PI573"/>
      <c r="PJ573"/>
      <c r="PK573"/>
      <c r="PL573"/>
      <c r="PM573"/>
      <c r="PN573"/>
      <c r="PO573"/>
      <c r="PP573"/>
      <c r="PQ573"/>
      <c r="PR573"/>
      <c r="PS573"/>
      <c r="PT573"/>
      <c r="PU573"/>
      <c r="PV573"/>
      <c r="PW573"/>
      <c r="PX573"/>
      <c r="PY573"/>
      <c r="PZ573"/>
      <c r="QA573"/>
      <c r="QB573"/>
      <c r="QC573"/>
      <c r="QD573"/>
      <c r="QE573"/>
      <c r="QF573"/>
      <c r="QG573"/>
      <c r="QH573"/>
      <c r="QI573"/>
      <c r="QJ573"/>
      <c r="QK573"/>
      <c r="QL573"/>
      <c r="QM573"/>
      <c r="QN573"/>
      <c r="QO573"/>
      <c r="QP573"/>
      <c r="QQ573"/>
      <c r="QR573"/>
      <c r="QS573"/>
      <c r="QT573"/>
      <c r="QU573"/>
      <c r="QV573"/>
      <c r="QW573"/>
      <c r="QX573"/>
      <c r="QY573"/>
      <c r="QZ573"/>
      <c r="RA573"/>
      <c r="RB573"/>
      <c r="RC573"/>
      <c r="RD573"/>
      <c r="RE573"/>
      <c r="RF573"/>
      <c r="RG573"/>
      <c r="RH573"/>
      <c r="RI573"/>
      <c r="RJ573"/>
      <c r="RK573"/>
      <c r="RL573"/>
      <c r="RM573"/>
      <c r="RN573"/>
      <c r="RO573"/>
      <c r="RP573"/>
      <c r="RQ573"/>
      <c r="RR573"/>
      <c r="RS573"/>
      <c r="RT573"/>
      <c r="RU573"/>
      <c r="RV573"/>
      <c r="RW573"/>
      <c r="RX573"/>
      <c r="RY573"/>
      <c r="RZ573"/>
      <c r="SA573"/>
      <c r="SB573"/>
      <c r="SC573"/>
      <c r="SD573"/>
      <c r="SE573"/>
      <c r="SF573"/>
      <c r="SG573"/>
      <c r="SH573"/>
      <c r="SI573"/>
      <c r="SJ573"/>
      <c r="SK573"/>
      <c r="SL573"/>
      <c r="SM573"/>
      <c r="SN573"/>
      <c r="SO573"/>
      <c r="SP573"/>
      <c r="SQ573"/>
      <c r="SR573"/>
      <c r="SS573"/>
      <c r="ST573"/>
      <c r="SU573"/>
      <c r="SV573"/>
      <c r="SW573"/>
      <c r="SX573"/>
      <c r="SY573"/>
      <c r="SZ573"/>
      <c r="TA573"/>
      <c r="TB573"/>
      <c r="TC573"/>
      <c r="TD573"/>
      <c r="TE573"/>
      <c r="TF573"/>
      <c r="TG573"/>
      <c r="TH573"/>
      <c r="TI573"/>
      <c r="TJ573"/>
      <c r="TK573"/>
      <c r="TL573"/>
      <c r="TM573"/>
      <c r="TN573"/>
      <c r="TO573"/>
      <c r="TP573"/>
      <c r="TQ573"/>
      <c r="TR573"/>
      <c r="TS573"/>
      <c r="TT573"/>
      <c r="TU573"/>
      <c r="TV573"/>
      <c r="TW573"/>
      <c r="TX573"/>
      <c r="TY573"/>
      <c r="TZ573"/>
      <c r="UA573"/>
      <c r="UB573"/>
      <c r="UC573"/>
      <c r="UD573"/>
      <c r="UE573"/>
      <c r="UF573"/>
      <c r="UG573"/>
      <c r="UH573"/>
      <c r="UI573"/>
      <c r="UJ573"/>
      <c r="UK573"/>
      <c r="UL573"/>
      <c r="UM573"/>
      <c r="UN573"/>
      <c r="UO573"/>
      <c r="UP573"/>
      <c r="UQ573"/>
      <c r="UR573"/>
      <c r="US573"/>
      <c r="UT573"/>
      <c r="UU573"/>
      <c r="UV573"/>
      <c r="UW573"/>
      <c r="UX573"/>
      <c r="UY573"/>
      <c r="UZ573"/>
      <c r="VA573"/>
      <c r="VB573"/>
      <c r="VC573"/>
      <c r="VD573"/>
      <c r="VE573"/>
      <c r="VF573"/>
      <c r="VG573"/>
      <c r="VH573"/>
      <c r="VI573"/>
      <c r="VJ573"/>
      <c r="VK573"/>
      <c r="VL573"/>
      <c r="VM573"/>
      <c r="VN573"/>
      <c r="VO573"/>
      <c r="VP573"/>
      <c r="VQ573"/>
      <c r="VR573"/>
      <c r="VS573"/>
      <c r="VT573"/>
      <c r="VU573"/>
      <c r="VV573"/>
      <c r="VW573"/>
      <c r="VX573"/>
      <c r="VY573"/>
      <c r="VZ573"/>
      <c r="WA573"/>
      <c r="WB573"/>
      <c r="WC573"/>
      <c r="WD573"/>
      <c r="WE573"/>
      <c r="WF573"/>
      <c r="WG573"/>
      <c r="WH573"/>
      <c r="WI573"/>
      <c r="WJ573"/>
      <c r="WK573"/>
      <c r="WL573"/>
      <c r="WM573"/>
      <c r="WN573"/>
      <c r="WO573"/>
      <c r="WP573"/>
      <c r="WQ573"/>
      <c r="WR573"/>
      <c r="WS573"/>
      <c r="WT573"/>
      <c r="WU573"/>
      <c r="WV573"/>
      <c r="WW573"/>
      <c r="WX573"/>
      <c r="WY573"/>
      <c r="WZ573"/>
      <c r="XA573"/>
      <c r="XB573"/>
      <c r="XC573"/>
      <c r="XD573"/>
      <c r="XE573"/>
      <c r="XF573"/>
      <c r="XG573"/>
      <c r="XH573"/>
      <c r="XI573"/>
      <c r="XJ573"/>
      <c r="XK573"/>
      <c r="XL573"/>
      <c r="XM573"/>
      <c r="XN573"/>
      <c r="XO573"/>
      <c r="XP573"/>
      <c r="XQ573"/>
      <c r="XR573"/>
      <c r="XS573"/>
      <c r="XT573"/>
      <c r="XU573"/>
      <c r="XV573"/>
      <c r="XW573"/>
      <c r="XX573"/>
      <c r="XY573"/>
      <c r="XZ573"/>
      <c r="YA573"/>
      <c r="YB573"/>
      <c r="YC573"/>
      <c r="YD573"/>
      <c r="YE573"/>
      <c r="YF573"/>
      <c r="YG573"/>
      <c r="YH573"/>
      <c r="YI573"/>
      <c r="YJ573"/>
      <c r="YK573"/>
      <c r="YL573"/>
      <c r="YM573"/>
      <c r="YN573"/>
      <c r="YO573"/>
      <c r="YP573"/>
      <c r="YQ573"/>
      <c r="YR573"/>
      <c r="YS573"/>
      <c r="YT573"/>
      <c r="YU573"/>
      <c r="YV573"/>
      <c r="YW573"/>
      <c r="YX573"/>
      <c r="YY573"/>
      <c r="YZ573"/>
      <c r="ZA573"/>
      <c r="ZB573"/>
      <c r="ZC573"/>
      <c r="ZD573"/>
      <c r="ZE573"/>
      <c r="ZF573"/>
      <c r="ZG573"/>
      <c r="ZH573"/>
      <c r="ZI573"/>
      <c r="ZJ573"/>
      <c r="ZK573"/>
      <c r="ZL573"/>
      <c r="ZM573"/>
      <c r="ZN573"/>
      <c r="ZO573"/>
      <c r="ZP573"/>
      <c r="ZQ573"/>
      <c r="ZR573"/>
      <c r="ZS573"/>
      <c r="ZT573"/>
      <c r="ZU573"/>
      <c r="ZV573"/>
      <c r="ZW573"/>
      <c r="ZX573"/>
      <c r="ZY573"/>
      <c r="ZZ573"/>
      <c r="AAA573"/>
      <c r="AAB573"/>
      <c r="AAC573"/>
      <c r="AAD573"/>
      <c r="AAE573"/>
      <c r="AAF573"/>
      <c r="AAG573"/>
      <c r="AAH573"/>
      <c r="AAI573"/>
      <c r="AAJ573"/>
      <c r="AAK573"/>
      <c r="AAL573"/>
      <c r="AAM573"/>
      <c r="AAN573"/>
      <c r="AAO573"/>
      <c r="AAP573"/>
      <c r="AAQ573"/>
      <c r="AAR573"/>
      <c r="AAS573"/>
      <c r="AAT573"/>
      <c r="AAU573"/>
      <c r="AAV573" t="s">
        <v>816</v>
      </c>
      <c r="AAW573"/>
      <c r="AAX573"/>
      <c r="AAY573"/>
      <c r="AAZ573"/>
      <c r="ABA573"/>
      <c r="ABB573"/>
      <c r="ABC573"/>
      <c r="ABD573"/>
      <c r="ABE573"/>
      <c r="ABF573"/>
      <c r="ABG573"/>
      <c r="ABH573" t="s">
        <v>816</v>
      </c>
      <c r="ABI573"/>
      <c r="ABJ573"/>
      <c r="ABK573"/>
      <c r="ABL573"/>
      <c r="ABM573"/>
      <c r="ABN573"/>
      <c r="ABO573"/>
      <c r="ABP573"/>
      <c r="ABQ573" t="s">
        <v>797</v>
      </c>
      <c r="ABR573" t="s">
        <v>3904</v>
      </c>
      <c r="ABS573">
        <v>1</v>
      </c>
      <c r="ABT573">
        <v>0</v>
      </c>
      <c r="ABU573">
        <v>1</v>
      </c>
      <c r="ABV573">
        <v>0</v>
      </c>
      <c r="ABW573">
        <v>0</v>
      </c>
      <c r="ABX573">
        <v>0</v>
      </c>
      <c r="ABY573">
        <v>1</v>
      </c>
      <c r="ABZ573">
        <v>0</v>
      </c>
      <c r="ACA573">
        <v>0</v>
      </c>
      <c r="ACB573">
        <v>0</v>
      </c>
      <c r="ACC573"/>
      <c r="ACD573" t="s">
        <v>2104</v>
      </c>
      <c r="ACE573"/>
      <c r="ACF573"/>
      <c r="ACG573"/>
      <c r="ACH573"/>
      <c r="ACI573"/>
      <c r="ACJ573"/>
      <c r="ACK573"/>
      <c r="ACL573"/>
      <c r="ACM573"/>
      <c r="ACN573"/>
      <c r="ACO573"/>
      <c r="ACP573"/>
      <c r="ACQ573" t="s">
        <v>835</v>
      </c>
      <c r="ACR573">
        <v>368114980</v>
      </c>
      <c r="ACS573" s="396">
        <v>44895.63354166667</v>
      </c>
      <c r="ACT573"/>
      <c r="ACU573"/>
      <c r="ACV573" t="s">
        <v>801</v>
      </c>
      <c r="ACW573"/>
      <c r="ACX573"/>
      <c r="ACY573">
        <v>573</v>
      </c>
    </row>
    <row r="574" spans="1:779" s="82" customFormat="1" x14ac:dyDescent="0.3">
      <c r="A574" t="s">
        <v>3905</v>
      </c>
      <c r="B574" s="396">
        <v>44893.449926041663</v>
      </c>
      <c r="C574" s="396">
        <v>44893.452469016207</v>
      </c>
      <c r="D574" s="396">
        <v>44893</v>
      </c>
      <c r="E574" t="s">
        <v>965</v>
      </c>
      <c r="F574" s="396">
        <v>44893</v>
      </c>
      <c r="G574" t="s">
        <v>966</v>
      </c>
      <c r="H574" t="s">
        <v>967</v>
      </c>
      <c r="I574" t="s">
        <v>967</v>
      </c>
      <c r="J574" t="s">
        <v>967</v>
      </c>
      <c r="K574" t="s">
        <v>795</v>
      </c>
      <c r="L574" t="s">
        <v>974</v>
      </c>
      <c r="M574">
        <v>0</v>
      </c>
      <c r="N574">
        <v>1</v>
      </c>
      <c r="O574">
        <v>0</v>
      </c>
      <c r="P574">
        <v>0</v>
      </c>
      <c r="Q574">
        <v>0</v>
      </c>
      <c r="R574">
        <v>0</v>
      </c>
      <c r="S574">
        <v>0</v>
      </c>
      <c r="T574">
        <v>0</v>
      </c>
      <c r="U574">
        <v>0</v>
      </c>
      <c r="V574">
        <v>0</v>
      </c>
      <c r="W574">
        <v>0</v>
      </c>
      <c r="X574">
        <v>0</v>
      </c>
      <c r="Y574">
        <v>0</v>
      </c>
      <c r="Z574">
        <v>0</v>
      </c>
      <c r="AA574">
        <v>0</v>
      </c>
      <c r="AB574">
        <v>0</v>
      </c>
      <c r="AC574">
        <v>0</v>
      </c>
      <c r="AD574">
        <v>0</v>
      </c>
      <c r="AE574">
        <v>0</v>
      </c>
      <c r="AF574">
        <v>0</v>
      </c>
      <c r="AG574">
        <v>0</v>
      </c>
      <c r="AH574">
        <v>0</v>
      </c>
      <c r="AI574">
        <v>0</v>
      </c>
      <c r="AJ574"/>
      <c r="AK574"/>
      <c r="AL574"/>
      <c r="AM574"/>
      <c r="AN574"/>
      <c r="AO574"/>
      <c r="AP574"/>
      <c r="AQ574"/>
      <c r="AR574"/>
      <c r="AS574"/>
      <c r="AT574"/>
      <c r="AU574"/>
      <c r="AV574"/>
      <c r="AW574"/>
      <c r="AX574"/>
      <c r="AY574"/>
      <c r="AZ574"/>
      <c r="BA574"/>
      <c r="BB574"/>
      <c r="BC574"/>
      <c r="BD574"/>
      <c r="BE574"/>
      <c r="BF574"/>
      <c r="BG574"/>
      <c r="BH574"/>
      <c r="BI574"/>
      <c r="BJ574"/>
      <c r="BK574"/>
      <c r="BL574"/>
      <c r="BM574"/>
      <c r="BN574"/>
      <c r="BO574" t="s">
        <v>797</v>
      </c>
      <c r="BP574"/>
      <c r="BQ574">
        <v>4000</v>
      </c>
      <c r="BR574">
        <v>4000</v>
      </c>
      <c r="BS574"/>
      <c r="BT574">
        <v>3000</v>
      </c>
      <c r="BU574">
        <v>33.333333333333329</v>
      </c>
      <c r="BV574">
        <v>1000</v>
      </c>
      <c r="BW574" t="s">
        <v>3906</v>
      </c>
      <c r="BX574" t="s">
        <v>2111</v>
      </c>
      <c r="BY574"/>
      <c r="BZ574"/>
      <c r="CA574" t="s">
        <v>797</v>
      </c>
      <c r="CB574" t="s">
        <v>972</v>
      </c>
      <c r="CC574">
        <v>1</v>
      </c>
      <c r="CD574">
        <v>1</v>
      </c>
      <c r="CE574">
        <v>0</v>
      </c>
      <c r="CF574">
        <v>0</v>
      </c>
      <c r="CG574">
        <v>0</v>
      </c>
      <c r="CH574">
        <v>0</v>
      </c>
      <c r="CI574">
        <v>0</v>
      </c>
      <c r="CJ574">
        <v>0</v>
      </c>
      <c r="CK574">
        <v>0</v>
      </c>
      <c r="CL574">
        <v>1</v>
      </c>
      <c r="CM574">
        <v>0</v>
      </c>
      <c r="CN574">
        <v>0</v>
      </c>
      <c r="CO574">
        <v>1</v>
      </c>
      <c r="CP574">
        <v>0</v>
      </c>
      <c r="CQ574">
        <v>0</v>
      </c>
      <c r="CR574"/>
      <c r="CS574"/>
      <c r="CT574"/>
      <c r="CU574"/>
      <c r="CV574"/>
      <c r="CW574"/>
      <c r="CX574"/>
      <c r="CY574"/>
      <c r="CZ574"/>
      <c r="DA574"/>
      <c r="DB574"/>
      <c r="DC574"/>
      <c r="DD574"/>
      <c r="DE574"/>
      <c r="DF574"/>
      <c r="DG574"/>
      <c r="DH574"/>
      <c r="DI574"/>
      <c r="DJ574"/>
      <c r="DK574"/>
      <c r="DL574"/>
      <c r="DM574"/>
      <c r="DN574"/>
      <c r="DO574"/>
      <c r="DP574"/>
      <c r="DQ574"/>
      <c r="DR574"/>
      <c r="DS574"/>
      <c r="DT574"/>
      <c r="DU574"/>
      <c r="DV574"/>
      <c r="DW574"/>
      <c r="DX574"/>
      <c r="DY574"/>
      <c r="DZ574"/>
      <c r="EA574"/>
      <c r="EB574"/>
      <c r="EC574"/>
      <c r="ED574"/>
      <c r="EE574"/>
      <c r="EF574"/>
      <c r="EG574"/>
      <c r="EH574"/>
      <c r="EI574"/>
      <c r="EJ574"/>
      <c r="EK574"/>
      <c r="EL574"/>
      <c r="EM574"/>
      <c r="EN574"/>
      <c r="EO574"/>
      <c r="EP574"/>
      <c r="EQ574"/>
      <c r="ER574"/>
      <c r="ES574"/>
      <c r="ET574"/>
      <c r="EU574"/>
      <c r="EV574"/>
      <c r="EW574"/>
      <c r="EX574"/>
      <c r="EY574"/>
      <c r="EZ574"/>
      <c r="FA574"/>
      <c r="FB574"/>
      <c r="FC574"/>
      <c r="FD574"/>
      <c r="FE574"/>
      <c r="FF574"/>
      <c r="FG574"/>
      <c r="FH574"/>
      <c r="FI574"/>
      <c r="FJ574"/>
      <c r="FK574"/>
      <c r="FL574"/>
      <c r="FM574"/>
      <c r="FN574"/>
      <c r="FO574"/>
      <c r="FP574"/>
      <c r="FQ574"/>
      <c r="FR574"/>
      <c r="FS574"/>
      <c r="FT574"/>
      <c r="FU574"/>
      <c r="FV574"/>
      <c r="FW574"/>
      <c r="FX574"/>
      <c r="FY574"/>
      <c r="FZ574"/>
      <c r="GA574"/>
      <c r="GB574"/>
      <c r="GC574"/>
      <c r="GD574"/>
      <c r="GE574"/>
      <c r="GF574"/>
      <c r="GG574"/>
      <c r="GH574"/>
      <c r="GI574"/>
      <c r="GJ574"/>
      <c r="GK574"/>
      <c r="GL574"/>
      <c r="GM574"/>
      <c r="GN574"/>
      <c r="GO574"/>
      <c r="GP574"/>
      <c r="GQ574"/>
      <c r="GR574"/>
      <c r="GS574"/>
      <c r="GT574"/>
      <c r="GU574"/>
      <c r="GV574"/>
      <c r="GW574"/>
      <c r="GX574"/>
      <c r="GY574"/>
      <c r="GZ574"/>
      <c r="HA574"/>
      <c r="HB574"/>
      <c r="HC574"/>
      <c r="HD574"/>
      <c r="HE574"/>
      <c r="HF574"/>
      <c r="HG574"/>
      <c r="HH574"/>
      <c r="HI574"/>
      <c r="HJ574"/>
      <c r="HK574"/>
      <c r="HL574"/>
      <c r="HM574"/>
      <c r="HN574"/>
      <c r="HO574"/>
      <c r="HP574"/>
      <c r="HQ574"/>
      <c r="HR574"/>
      <c r="HS574"/>
      <c r="HT574"/>
      <c r="HU574"/>
      <c r="HV574"/>
      <c r="HW574"/>
      <c r="HX574"/>
      <c r="HY574"/>
      <c r="HZ574"/>
      <c r="IA574"/>
      <c r="IB574"/>
      <c r="IC574"/>
      <c r="ID574"/>
      <c r="IE574"/>
      <c r="IF574"/>
      <c r="IG574"/>
      <c r="IH574"/>
      <c r="II574"/>
      <c r="IJ574"/>
      <c r="IK574"/>
      <c r="IL574"/>
      <c r="IM574"/>
      <c r="IN574"/>
      <c r="IO574"/>
      <c r="IP574"/>
      <c r="IQ574"/>
      <c r="IR574"/>
      <c r="IS574"/>
      <c r="IT574"/>
      <c r="IU574"/>
      <c r="IV574"/>
      <c r="IW574"/>
      <c r="IX574"/>
      <c r="IY574"/>
      <c r="IZ574"/>
      <c r="JA574"/>
      <c r="JB574"/>
      <c r="JC574"/>
      <c r="JD574"/>
      <c r="JE574"/>
      <c r="JF574"/>
      <c r="JG574"/>
      <c r="JH574"/>
      <c r="JI574"/>
      <c r="JJ574"/>
      <c r="JK574"/>
      <c r="JL574"/>
      <c r="JM574"/>
      <c r="JN574"/>
      <c r="JO574"/>
      <c r="JP574"/>
      <c r="JQ574"/>
      <c r="JR574"/>
      <c r="JS574"/>
      <c r="JT574"/>
      <c r="JU574"/>
      <c r="JV574"/>
      <c r="JW574"/>
      <c r="JX574"/>
      <c r="JY574"/>
      <c r="JZ574"/>
      <c r="KA574"/>
      <c r="KB574"/>
      <c r="KC574"/>
      <c r="KD574"/>
      <c r="KE574"/>
      <c r="KF574"/>
      <c r="KG574"/>
      <c r="KH574"/>
      <c r="KI574"/>
      <c r="KJ574"/>
      <c r="KK574"/>
      <c r="KL574"/>
      <c r="KM574"/>
      <c r="KN574"/>
      <c r="KO574"/>
      <c r="KP574"/>
      <c r="KQ574"/>
      <c r="KR574"/>
      <c r="KS574"/>
      <c r="KT574"/>
      <c r="KU574"/>
      <c r="KV574"/>
      <c r="KW574"/>
      <c r="KX574"/>
      <c r="KY574"/>
      <c r="KZ574"/>
      <c r="LA574"/>
      <c r="LB574"/>
      <c r="LC574"/>
      <c r="LD574"/>
      <c r="LE574"/>
      <c r="LF574"/>
      <c r="LG574"/>
      <c r="LH574"/>
      <c r="LI574"/>
      <c r="LJ574"/>
      <c r="LK574"/>
      <c r="LL574"/>
      <c r="LM574"/>
      <c r="LN574"/>
      <c r="LO574"/>
      <c r="LP574"/>
      <c r="LQ574"/>
      <c r="LR574"/>
      <c r="LS574"/>
      <c r="LT574"/>
      <c r="LU574"/>
      <c r="LV574"/>
      <c r="LW574"/>
      <c r="LX574"/>
      <c r="LY574"/>
      <c r="LZ574"/>
      <c r="MA574"/>
      <c r="MB574"/>
      <c r="MC574"/>
      <c r="MD574"/>
      <c r="ME574"/>
      <c r="MF574"/>
      <c r="MG574"/>
      <c r="MH574"/>
      <c r="MI574"/>
      <c r="MJ574"/>
      <c r="MK574"/>
      <c r="ML574"/>
      <c r="MM574"/>
      <c r="MN574"/>
      <c r="MO574"/>
      <c r="MP574"/>
      <c r="MQ574"/>
      <c r="MR574"/>
      <c r="MS574"/>
      <c r="MT574"/>
      <c r="MU574"/>
      <c r="MV574"/>
      <c r="MW574"/>
      <c r="MX574"/>
      <c r="MY574"/>
      <c r="MZ574"/>
      <c r="NA574"/>
      <c r="NB574"/>
      <c r="NC574"/>
      <c r="ND574"/>
      <c r="NE574"/>
      <c r="NF574"/>
      <c r="NG574"/>
      <c r="NH574"/>
      <c r="NI574"/>
      <c r="NJ574"/>
      <c r="NK574"/>
      <c r="NL574"/>
      <c r="NM574"/>
      <c r="NN574"/>
      <c r="NO574"/>
      <c r="NP574"/>
      <c r="NQ574"/>
      <c r="NR574"/>
      <c r="NS574"/>
      <c r="NT574"/>
      <c r="NU574"/>
      <c r="NV574"/>
      <c r="NW574"/>
      <c r="NX574"/>
      <c r="NY574"/>
      <c r="NZ574"/>
      <c r="OA574"/>
      <c r="OB574"/>
      <c r="OC574"/>
      <c r="OD574"/>
      <c r="OE574"/>
      <c r="OF574"/>
      <c r="OG574"/>
      <c r="OH574"/>
      <c r="OI574"/>
      <c r="OJ574"/>
      <c r="OK574"/>
      <c r="OL574"/>
      <c r="OM574"/>
      <c r="ON574"/>
      <c r="OO574"/>
      <c r="OP574"/>
      <c r="OQ574"/>
      <c r="OR574"/>
      <c r="OS574"/>
      <c r="OT574"/>
      <c r="OU574"/>
      <c r="OV574"/>
      <c r="OW574"/>
      <c r="OX574"/>
      <c r="OY574"/>
      <c r="OZ574"/>
      <c r="PA574"/>
      <c r="PB574"/>
      <c r="PC574"/>
      <c r="PD574"/>
      <c r="PE574"/>
      <c r="PF574"/>
      <c r="PG574"/>
      <c r="PH574"/>
      <c r="PI574"/>
      <c r="PJ574"/>
      <c r="PK574"/>
      <c r="PL574"/>
      <c r="PM574"/>
      <c r="PN574"/>
      <c r="PO574"/>
      <c r="PP574"/>
      <c r="PQ574"/>
      <c r="PR574"/>
      <c r="PS574"/>
      <c r="PT574"/>
      <c r="PU574"/>
      <c r="PV574"/>
      <c r="PW574"/>
      <c r="PX574"/>
      <c r="PY574"/>
      <c r="PZ574"/>
      <c r="QA574"/>
      <c r="QB574"/>
      <c r="QC574"/>
      <c r="QD574"/>
      <c r="QE574"/>
      <c r="QF574"/>
      <c r="QG574"/>
      <c r="QH574"/>
      <c r="QI574"/>
      <c r="QJ574"/>
      <c r="QK574"/>
      <c r="QL574"/>
      <c r="QM574"/>
      <c r="QN574"/>
      <c r="QO574"/>
      <c r="QP574"/>
      <c r="QQ574"/>
      <c r="QR574"/>
      <c r="QS574"/>
      <c r="QT574"/>
      <c r="QU574"/>
      <c r="QV574"/>
      <c r="QW574"/>
      <c r="QX574"/>
      <c r="QY574"/>
      <c r="QZ574"/>
      <c r="RA574"/>
      <c r="RB574"/>
      <c r="RC574"/>
      <c r="RD574"/>
      <c r="RE574"/>
      <c r="RF574"/>
      <c r="RG574"/>
      <c r="RH574"/>
      <c r="RI574"/>
      <c r="RJ574"/>
      <c r="RK574"/>
      <c r="RL574"/>
      <c r="RM574"/>
      <c r="RN574"/>
      <c r="RO574"/>
      <c r="RP574"/>
      <c r="RQ574"/>
      <c r="RR574"/>
      <c r="RS574"/>
      <c r="RT574"/>
      <c r="RU574"/>
      <c r="RV574"/>
      <c r="RW574"/>
      <c r="RX574"/>
      <c r="RY574"/>
      <c r="RZ574"/>
      <c r="SA574"/>
      <c r="SB574"/>
      <c r="SC574"/>
      <c r="SD574"/>
      <c r="SE574"/>
      <c r="SF574"/>
      <c r="SG574"/>
      <c r="SH574"/>
      <c r="SI574"/>
      <c r="SJ574"/>
      <c r="SK574"/>
      <c r="SL574"/>
      <c r="SM574"/>
      <c r="SN574"/>
      <c r="SO574"/>
      <c r="SP574"/>
      <c r="SQ574"/>
      <c r="SR574"/>
      <c r="SS574"/>
      <c r="ST574"/>
      <c r="SU574"/>
      <c r="SV574"/>
      <c r="SW574"/>
      <c r="SX574"/>
      <c r="SY574"/>
      <c r="SZ574"/>
      <c r="TA574"/>
      <c r="TB574"/>
      <c r="TC574"/>
      <c r="TD574"/>
      <c r="TE574"/>
      <c r="TF574"/>
      <c r="TG574"/>
      <c r="TH574"/>
      <c r="TI574"/>
      <c r="TJ574"/>
      <c r="TK574"/>
      <c r="TL574"/>
      <c r="TM574"/>
      <c r="TN574"/>
      <c r="TO574"/>
      <c r="TP574"/>
      <c r="TQ574"/>
      <c r="TR574"/>
      <c r="TS574"/>
      <c r="TT574"/>
      <c r="TU574"/>
      <c r="TV574"/>
      <c r="TW574"/>
      <c r="TX574"/>
      <c r="TY574"/>
      <c r="TZ574"/>
      <c r="UA574"/>
      <c r="UB574"/>
      <c r="UC574"/>
      <c r="UD574"/>
      <c r="UE574"/>
      <c r="UF574"/>
      <c r="UG574"/>
      <c r="UH574"/>
      <c r="UI574"/>
      <c r="UJ574"/>
      <c r="UK574"/>
      <c r="UL574"/>
      <c r="UM574"/>
      <c r="UN574"/>
      <c r="UO574"/>
      <c r="UP574"/>
      <c r="UQ574"/>
      <c r="UR574"/>
      <c r="US574"/>
      <c r="UT574"/>
      <c r="UU574"/>
      <c r="UV574"/>
      <c r="UW574"/>
      <c r="UX574"/>
      <c r="UY574"/>
      <c r="UZ574"/>
      <c r="VA574"/>
      <c r="VB574"/>
      <c r="VC574"/>
      <c r="VD574"/>
      <c r="VE574"/>
      <c r="VF574"/>
      <c r="VG574"/>
      <c r="VH574"/>
      <c r="VI574"/>
      <c r="VJ574"/>
      <c r="VK574"/>
      <c r="VL574"/>
      <c r="VM574"/>
      <c r="VN574"/>
      <c r="VO574"/>
      <c r="VP574"/>
      <c r="VQ574"/>
      <c r="VR574"/>
      <c r="VS574"/>
      <c r="VT574"/>
      <c r="VU574"/>
      <c r="VV574"/>
      <c r="VW574"/>
      <c r="VX574"/>
      <c r="VY574"/>
      <c r="VZ574"/>
      <c r="WA574"/>
      <c r="WB574"/>
      <c r="WC574"/>
      <c r="WD574"/>
      <c r="WE574"/>
      <c r="WF574"/>
      <c r="WG574"/>
      <c r="WH574"/>
      <c r="WI574"/>
      <c r="WJ574"/>
      <c r="WK574"/>
      <c r="WL574"/>
      <c r="WM574"/>
      <c r="WN574"/>
      <c r="WO574"/>
      <c r="WP574"/>
      <c r="WQ574"/>
      <c r="WR574"/>
      <c r="WS574"/>
      <c r="WT574"/>
      <c r="WU574"/>
      <c r="WV574"/>
      <c r="WW574"/>
      <c r="WX574"/>
      <c r="WY574"/>
      <c r="WZ574"/>
      <c r="XA574"/>
      <c r="XB574"/>
      <c r="XC574"/>
      <c r="XD574"/>
      <c r="XE574"/>
      <c r="XF574"/>
      <c r="XG574"/>
      <c r="XH574"/>
      <c r="XI574"/>
      <c r="XJ574"/>
      <c r="XK574"/>
      <c r="XL574"/>
      <c r="XM574"/>
      <c r="XN574"/>
      <c r="XO574"/>
      <c r="XP574"/>
      <c r="XQ574"/>
      <c r="XR574"/>
      <c r="XS574"/>
      <c r="XT574"/>
      <c r="XU574"/>
      <c r="XV574"/>
      <c r="XW574"/>
      <c r="XX574"/>
      <c r="XY574"/>
      <c r="XZ574"/>
      <c r="YA574"/>
      <c r="YB574"/>
      <c r="YC574"/>
      <c r="YD574"/>
      <c r="YE574"/>
      <c r="YF574"/>
      <c r="YG574"/>
      <c r="YH574"/>
      <c r="YI574"/>
      <c r="YJ574"/>
      <c r="YK574"/>
      <c r="YL574"/>
      <c r="YM574"/>
      <c r="YN574"/>
      <c r="YO574"/>
      <c r="YP574"/>
      <c r="YQ574"/>
      <c r="YR574"/>
      <c r="YS574"/>
      <c r="YT574"/>
      <c r="YU574"/>
      <c r="YV574"/>
      <c r="YW574"/>
      <c r="YX574"/>
      <c r="YY574"/>
      <c r="YZ574"/>
      <c r="ZA574"/>
      <c r="ZB574"/>
      <c r="ZC574"/>
      <c r="ZD574"/>
      <c r="ZE574"/>
      <c r="ZF574"/>
      <c r="ZG574"/>
      <c r="ZH574"/>
      <c r="ZI574"/>
      <c r="ZJ574"/>
      <c r="ZK574"/>
      <c r="ZL574"/>
      <c r="ZM574"/>
      <c r="ZN574"/>
      <c r="ZO574"/>
      <c r="ZP574"/>
      <c r="ZQ574"/>
      <c r="ZR574"/>
      <c r="ZS574"/>
      <c r="ZT574"/>
      <c r="ZU574"/>
      <c r="ZV574"/>
      <c r="ZW574"/>
      <c r="ZX574"/>
      <c r="ZY574"/>
      <c r="ZZ574"/>
      <c r="AAA574"/>
      <c r="AAB574"/>
      <c r="AAC574"/>
      <c r="AAD574"/>
      <c r="AAE574"/>
      <c r="AAF574"/>
      <c r="AAG574"/>
      <c r="AAH574"/>
      <c r="AAI574"/>
      <c r="AAJ574"/>
      <c r="AAK574"/>
      <c r="AAL574"/>
      <c r="AAM574"/>
      <c r="AAN574"/>
      <c r="AAO574"/>
      <c r="AAP574"/>
      <c r="AAQ574"/>
      <c r="AAR574"/>
      <c r="AAS574"/>
      <c r="AAT574"/>
      <c r="AAU574"/>
      <c r="AAV574" t="s">
        <v>816</v>
      </c>
      <c r="AAW574"/>
      <c r="AAX574"/>
      <c r="AAY574"/>
      <c r="AAZ574"/>
      <c r="ABA574"/>
      <c r="ABB574"/>
      <c r="ABC574"/>
      <c r="ABD574"/>
      <c r="ABE574"/>
      <c r="ABF574"/>
      <c r="ABG574"/>
      <c r="ABH574" t="s">
        <v>816</v>
      </c>
      <c r="ABI574"/>
      <c r="ABJ574"/>
      <c r="ABK574"/>
      <c r="ABL574"/>
      <c r="ABM574"/>
      <c r="ABN574"/>
      <c r="ABO574"/>
      <c r="ABP574"/>
      <c r="ABQ574" t="s">
        <v>797</v>
      </c>
      <c r="ABR574" t="s">
        <v>3888</v>
      </c>
      <c r="ABS574">
        <v>1</v>
      </c>
      <c r="ABT574">
        <v>0</v>
      </c>
      <c r="ABU574">
        <v>1</v>
      </c>
      <c r="ABV574">
        <v>0</v>
      </c>
      <c r="ABW574">
        <v>0</v>
      </c>
      <c r="ABX574">
        <v>0</v>
      </c>
      <c r="ABY574">
        <v>1</v>
      </c>
      <c r="ABZ574">
        <v>1</v>
      </c>
      <c r="ACA574">
        <v>0</v>
      </c>
      <c r="ACB574">
        <v>0</v>
      </c>
      <c r="ACC574"/>
      <c r="ACD574" t="s">
        <v>2104</v>
      </c>
      <c r="ACE574"/>
      <c r="ACF574"/>
      <c r="ACG574"/>
      <c r="ACH574"/>
      <c r="ACI574"/>
      <c r="ACJ574"/>
      <c r="ACK574"/>
      <c r="ACL574"/>
      <c r="ACM574"/>
      <c r="ACN574"/>
      <c r="ACO574"/>
      <c r="ACP574"/>
      <c r="ACQ574" t="s">
        <v>835</v>
      </c>
      <c r="ACR574">
        <v>368115011</v>
      </c>
      <c r="ACS574" s="396">
        <v>44895.633587962962</v>
      </c>
      <c r="ACT574"/>
      <c r="ACU574"/>
      <c r="ACV574" t="s">
        <v>801</v>
      </c>
      <c r="ACW574"/>
      <c r="ACX574"/>
      <c r="ACY574">
        <v>574</v>
      </c>
    </row>
    <row r="575" spans="1:779" s="82" customFormat="1" x14ac:dyDescent="0.3">
      <c r="A575" t="s">
        <v>3907</v>
      </c>
      <c r="B575" s="396">
        <v>44893.452635451402</v>
      </c>
      <c r="C575" s="396">
        <v>44893.454466770832</v>
      </c>
      <c r="D575" s="396">
        <v>44893</v>
      </c>
      <c r="E575" t="s">
        <v>965</v>
      </c>
      <c r="F575" s="396">
        <v>44893</v>
      </c>
      <c r="G575" t="s">
        <v>966</v>
      </c>
      <c r="H575" t="s">
        <v>967</v>
      </c>
      <c r="I575" t="s">
        <v>967</v>
      </c>
      <c r="J575" t="s">
        <v>967</v>
      </c>
      <c r="K575" t="s">
        <v>795</v>
      </c>
      <c r="L575" t="s">
        <v>974</v>
      </c>
      <c r="M575">
        <v>0</v>
      </c>
      <c r="N575">
        <v>1</v>
      </c>
      <c r="O575">
        <v>0</v>
      </c>
      <c r="P575">
        <v>0</v>
      </c>
      <c r="Q575">
        <v>0</v>
      </c>
      <c r="R575">
        <v>0</v>
      </c>
      <c r="S575">
        <v>0</v>
      </c>
      <c r="T575">
        <v>0</v>
      </c>
      <c r="U575">
        <v>0</v>
      </c>
      <c r="V575">
        <v>0</v>
      </c>
      <c r="W575">
        <v>0</v>
      </c>
      <c r="X575">
        <v>0</v>
      </c>
      <c r="Y575">
        <v>0</v>
      </c>
      <c r="Z575">
        <v>0</v>
      </c>
      <c r="AA575">
        <v>0</v>
      </c>
      <c r="AB575">
        <v>0</v>
      </c>
      <c r="AC575">
        <v>0</v>
      </c>
      <c r="AD575">
        <v>0</v>
      </c>
      <c r="AE575">
        <v>0</v>
      </c>
      <c r="AF575">
        <v>0</v>
      </c>
      <c r="AG575">
        <v>0</v>
      </c>
      <c r="AH575">
        <v>0</v>
      </c>
      <c r="AI575">
        <v>0</v>
      </c>
      <c r="AJ575"/>
      <c r="AK575"/>
      <c r="AL575"/>
      <c r="AM575"/>
      <c r="AN575"/>
      <c r="AO575"/>
      <c r="AP575"/>
      <c r="AQ575"/>
      <c r="AR575"/>
      <c r="AS575"/>
      <c r="AT575"/>
      <c r="AU575"/>
      <c r="AV575"/>
      <c r="AW575"/>
      <c r="AX575"/>
      <c r="AY575"/>
      <c r="AZ575"/>
      <c r="BA575"/>
      <c r="BB575"/>
      <c r="BC575"/>
      <c r="BD575"/>
      <c r="BE575"/>
      <c r="BF575"/>
      <c r="BG575"/>
      <c r="BH575"/>
      <c r="BI575"/>
      <c r="BJ575"/>
      <c r="BK575"/>
      <c r="BL575"/>
      <c r="BM575"/>
      <c r="BN575"/>
      <c r="BO575" t="s">
        <v>797</v>
      </c>
      <c r="BP575"/>
      <c r="BQ575">
        <v>4000</v>
      </c>
      <c r="BR575">
        <v>4000</v>
      </c>
      <c r="BS575"/>
      <c r="BT575">
        <v>3000</v>
      </c>
      <c r="BU575">
        <v>33.333333333333329</v>
      </c>
      <c r="BV575">
        <v>1000</v>
      </c>
      <c r="BW575" t="s">
        <v>3908</v>
      </c>
      <c r="BX575" t="s">
        <v>2111</v>
      </c>
      <c r="BY575"/>
      <c r="BZ575"/>
      <c r="CA575" t="s">
        <v>797</v>
      </c>
      <c r="CB575" t="s">
        <v>972</v>
      </c>
      <c r="CC575">
        <v>1</v>
      </c>
      <c r="CD575">
        <v>1</v>
      </c>
      <c r="CE575">
        <v>0</v>
      </c>
      <c r="CF575">
        <v>0</v>
      </c>
      <c r="CG575">
        <v>0</v>
      </c>
      <c r="CH575">
        <v>0</v>
      </c>
      <c r="CI575">
        <v>0</v>
      </c>
      <c r="CJ575">
        <v>0</v>
      </c>
      <c r="CK575">
        <v>0</v>
      </c>
      <c r="CL575">
        <v>1</v>
      </c>
      <c r="CM575">
        <v>0</v>
      </c>
      <c r="CN575">
        <v>0</v>
      </c>
      <c r="CO575">
        <v>1</v>
      </c>
      <c r="CP575">
        <v>0</v>
      </c>
      <c r="CQ575">
        <v>0</v>
      </c>
      <c r="CR575"/>
      <c r="CS575"/>
      <c r="CT575"/>
      <c r="CU575"/>
      <c r="CV575"/>
      <c r="CW575"/>
      <c r="CX575"/>
      <c r="CY575"/>
      <c r="CZ575"/>
      <c r="DA575"/>
      <c r="DB575"/>
      <c r="DC575"/>
      <c r="DD575"/>
      <c r="DE575"/>
      <c r="DF575"/>
      <c r="DG575"/>
      <c r="DH575"/>
      <c r="DI575"/>
      <c r="DJ575"/>
      <c r="DK575"/>
      <c r="DL575"/>
      <c r="DM575"/>
      <c r="DN575"/>
      <c r="DO575"/>
      <c r="DP575"/>
      <c r="DQ575"/>
      <c r="DR575"/>
      <c r="DS575"/>
      <c r="DT575"/>
      <c r="DU575"/>
      <c r="DV575"/>
      <c r="DW575"/>
      <c r="DX575"/>
      <c r="DY575"/>
      <c r="DZ575"/>
      <c r="EA575"/>
      <c r="EB575"/>
      <c r="EC575"/>
      <c r="ED575"/>
      <c r="EE575"/>
      <c r="EF575"/>
      <c r="EG575"/>
      <c r="EH575"/>
      <c r="EI575"/>
      <c r="EJ575"/>
      <c r="EK575"/>
      <c r="EL575"/>
      <c r="EM575"/>
      <c r="EN575"/>
      <c r="EO575"/>
      <c r="EP575"/>
      <c r="EQ575"/>
      <c r="ER575"/>
      <c r="ES575"/>
      <c r="ET575"/>
      <c r="EU575"/>
      <c r="EV575"/>
      <c r="EW575"/>
      <c r="EX575"/>
      <c r="EY575"/>
      <c r="EZ575"/>
      <c r="FA575"/>
      <c r="FB575"/>
      <c r="FC575"/>
      <c r="FD575"/>
      <c r="FE575"/>
      <c r="FF575"/>
      <c r="FG575"/>
      <c r="FH575"/>
      <c r="FI575"/>
      <c r="FJ575"/>
      <c r="FK575"/>
      <c r="FL575"/>
      <c r="FM575"/>
      <c r="FN575"/>
      <c r="FO575"/>
      <c r="FP575"/>
      <c r="FQ575"/>
      <c r="FR575"/>
      <c r="FS575"/>
      <c r="FT575"/>
      <c r="FU575"/>
      <c r="FV575"/>
      <c r="FW575"/>
      <c r="FX575"/>
      <c r="FY575"/>
      <c r="FZ575"/>
      <c r="GA575"/>
      <c r="GB575"/>
      <c r="GC575"/>
      <c r="GD575"/>
      <c r="GE575"/>
      <c r="GF575"/>
      <c r="GG575"/>
      <c r="GH575"/>
      <c r="GI575"/>
      <c r="GJ575"/>
      <c r="GK575"/>
      <c r="GL575"/>
      <c r="GM575"/>
      <c r="GN575"/>
      <c r="GO575"/>
      <c r="GP575"/>
      <c r="GQ575"/>
      <c r="GR575"/>
      <c r="GS575"/>
      <c r="GT575"/>
      <c r="GU575"/>
      <c r="GV575"/>
      <c r="GW575"/>
      <c r="GX575"/>
      <c r="GY575"/>
      <c r="GZ575"/>
      <c r="HA575"/>
      <c r="HB575"/>
      <c r="HC575"/>
      <c r="HD575"/>
      <c r="HE575"/>
      <c r="HF575"/>
      <c r="HG575"/>
      <c r="HH575"/>
      <c r="HI575"/>
      <c r="HJ575"/>
      <c r="HK575"/>
      <c r="HL575"/>
      <c r="HM575"/>
      <c r="HN575"/>
      <c r="HO575"/>
      <c r="HP575"/>
      <c r="HQ575"/>
      <c r="HR575"/>
      <c r="HS575"/>
      <c r="HT575"/>
      <c r="HU575"/>
      <c r="HV575"/>
      <c r="HW575"/>
      <c r="HX575"/>
      <c r="HY575"/>
      <c r="HZ575"/>
      <c r="IA575"/>
      <c r="IB575"/>
      <c r="IC575"/>
      <c r="ID575"/>
      <c r="IE575"/>
      <c r="IF575"/>
      <c r="IG575"/>
      <c r="IH575"/>
      <c r="II575"/>
      <c r="IJ575"/>
      <c r="IK575"/>
      <c r="IL575"/>
      <c r="IM575"/>
      <c r="IN575"/>
      <c r="IO575"/>
      <c r="IP575"/>
      <c r="IQ575"/>
      <c r="IR575"/>
      <c r="IS575"/>
      <c r="IT575"/>
      <c r="IU575"/>
      <c r="IV575"/>
      <c r="IW575"/>
      <c r="IX575"/>
      <c r="IY575"/>
      <c r="IZ575"/>
      <c r="JA575"/>
      <c r="JB575"/>
      <c r="JC575"/>
      <c r="JD575"/>
      <c r="JE575"/>
      <c r="JF575"/>
      <c r="JG575"/>
      <c r="JH575"/>
      <c r="JI575"/>
      <c r="JJ575"/>
      <c r="JK575"/>
      <c r="JL575"/>
      <c r="JM575"/>
      <c r="JN575"/>
      <c r="JO575"/>
      <c r="JP575"/>
      <c r="JQ575"/>
      <c r="JR575"/>
      <c r="JS575"/>
      <c r="JT575"/>
      <c r="JU575"/>
      <c r="JV575"/>
      <c r="JW575"/>
      <c r="JX575"/>
      <c r="JY575"/>
      <c r="JZ575"/>
      <c r="KA575"/>
      <c r="KB575"/>
      <c r="KC575"/>
      <c r="KD575"/>
      <c r="KE575"/>
      <c r="KF575"/>
      <c r="KG575"/>
      <c r="KH575"/>
      <c r="KI575"/>
      <c r="KJ575"/>
      <c r="KK575"/>
      <c r="KL575"/>
      <c r="KM575"/>
      <c r="KN575"/>
      <c r="KO575"/>
      <c r="KP575"/>
      <c r="KQ575"/>
      <c r="KR575"/>
      <c r="KS575"/>
      <c r="KT575"/>
      <c r="KU575"/>
      <c r="KV575"/>
      <c r="KW575"/>
      <c r="KX575"/>
      <c r="KY575"/>
      <c r="KZ575"/>
      <c r="LA575"/>
      <c r="LB575"/>
      <c r="LC575"/>
      <c r="LD575"/>
      <c r="LE575"/>
      <c r="LF575"/>
      <c r="LG575"/>
      <c r="LH575"/>
      <c r="LI575"/>
      <c r="LJ575"/>
      <c r="LK575"/>
      <c r="LL575"/>
      <c r="LM575"/>
      <c r="LN575"/>
      <c r="LO575"/>
      <c r="LP575"/>
      <c r="LQ575"/>
      <c r="LR575"/>
      <c r="LS575"/>
      <c r="LT575"/>
      <c r="LU575"/>
      <c r="LV575"/>
      <c r="LW575"/>
      <c r="LX575"/>
      <c r="LY575"/>
      <c r="LZ575"/>
      <c r="MA575"/>
      <c r="MB575"/>
      <c r="MC575"/>
      <c r="MD575"/>
      <c r="ME575"/>
      <c r="MF575"/>
      <c r="MG575"/>
      <c r="MH575"/>
      <c r="MI575"/>
      <c r="MJ575"/>
      <c r="MK575"/>
      <c r="ML575"/>
      <c r="MM575"/>
      <c r="MN575"/>
      <c r="MO575"/>
      <c r="MP575"/>
      <c r="MQ575"/>
      <c r="MR575"/>
      <c r="MS575"/>
      <c r="MT575"/>
      <c r="MU575"/>
      <c r="MV575"/>
      <c r="MW575"/>
      <c r="MX575"/>
      <c r="MY575"/>
      <c r="MZ575"/>
      <c r="NA575"/>
      <c r="NB575"/>
      <c r="NC575"/>
      <c r="ND575"/>
      <c r="NE575"/>
      <c r="NF575"/>
      <c r="NG575"/>
      <c r="NH575"/>
      <c r="NI575"/>
      <c r="NJ575"/>
      <c r="NK575"/>
      <c r="NL575"/>
      <c r="NM575"/>
      <c r="NN575"/>
      <c r="NO575"/>
      <c r="NP575"/>
      <c r="NQ575"/>
      <c r="NR575"/>
      <c r="NS575"/>
      <c r="NT575"/>
      <c r="NU575"/>
      <c r="NV575"/>
      <c r="NW575"/>
      <c r="NX575"/>
      <c r="NY575"/>
      <c r="NZ575"/>
      <c r="OA575"/>
      <c r="OB575"/>
      <c r="OC575"/>
      <c r="OD575"/>
      <c r="OE575"/>
      <c r="OF575"/>
      <c r="OG575"/>
      <c r="OH575"/>
      <c r="OI575"/>
      <c r="OJ575"/>
      <c r="OK575"/>
      <c r="OL575"/>
      <c r="OM575"/>
      <c r="ON575"/>
      <c r="OO575"/>
      <c r="OP575"/>
      <c r="OQ575"/>
      <c r="OR575"/>
      <c r="OS575"/>
      <c r="OT575"/>
      <c r="OU575"/>
      <c r="OV575"/>
      <c r="OW575"/>
      <c r="OX575"/>
      <c r="OY575"/>
      <c r="OZ575"/>
      <c r="PA575"/>
      <c r="PB575"/>
      <c r="PC575"/>
      <c r="PD575"/>
      <c r="PE575"/>
      <c r="PF575"/>
      <c r="PG575"/>
      <c r="PH575"/>
      <c r="PI575"/>
      <c r="PJ575"/>
      <c r="PK575"/>
      <c r="PL575"/>
      <c r="PM575"/>
      <c r="PN575"/>
      <c r="PO575"/>
      <c r="PP575"/>
      <c r="PQ575"/>
      <c r="PR575"/>
      <c r="PS575"/>
      <c r="PT575"/>
      <c r="PU575"/>
      <c r="PV575"/>
      <c r="PW575"/>
      <c r="PX575"/>
      <c r="PY575"/>
      <c r="PZ575"/>
      <c r="QA575"/>
      <c r="QB575"/>
      <c r="QC575"/>
      <c r="QD575"/>
      <c r="QE575"/>
      <c r="QF575"/>
      <c r="QG575"/>
      <c r="QH575"/>
      <c r="QI575"/>
      <c r="QJ575"/>
      <c r="QK575"/>
      <c r="QL575"/>
      <c r="QM575"/>
      <c r="QN575"/>
      <c r="QO575"/>
      <c r="QP575"/>
      <c r="QQ575"/>
      <c r="QR575"/>
      <c r="QS575"/>
      <c r="QT575"/>
      <c r="QU575"/>
      <c r="QV575"/>
      <c r="QW575"/>
      <c r="QX575"/>
      <c r="QY575"/>
      <c r="QZ575"/>
      <c r="RA575"/>
      <c r="RB575"/>
      <c r="RC575"/>
      <c r="RD575"/>
      <c r="RE575"/>
      <c r="RF575"/>
      <c r="RG575"/>
      <c r="RH575"/>
      <c r="RI575"/>
      <c r="RJ575"/>
      <c r="RK575"/>
      <c r="RL575"/>
      <c r="RM575"/>
      <c r="RN575"/>
      <c r="RO575"/>
      <c r="RP575"/>
      <c r="RQ575"/>
      <c r="RR575"/>
      <c r="RS575"/>
      <c r="RT575"/>
      <c r="RU575"/>
      <c r="RV575"/>
      <c r="RW575"/>
      <c r="RX575"/>
      <c r="RY575"/>
      <c r="RZ575"/>
      <c r="SA575"/>
      <c r="SB575"/>
      <c r="SC575"/>
      <c r="SD575"/>
      <c r="SE575"/>
      <c r="SF575"/>
      <c r="SG575"/>
      <c r="SH575"/>
      <c r="SI575"/>
      <c r="SJ575"/>
      <c r="SK575"/>
      <c r="SL575"/>
      <c r="SM575"/>
      <c r="SN575"/>
      <c r="SO575"/>
      <c r="SP575"/>
      <c r="SQ575"/>
      <c r="SR575"/>
      <c r="SS575"/>
      <c r="ST575"/>
      <c r="SU575"/>
      <c r="SV575"/>
      <c r="SW575"/>
      <c r="SX575"/>
      <c r="SY575"/>
      <c r="SZ575"/>
      <c r="TA575"/>
      <c r="TB575"/>
      <c r="TC575"/>
      <c r="TD575"/>
      <c r="TE575"/>
      <c r="TF575"/>
      <c r="TG575"/>
      <c r="TH575"/>
      <c r="TI575"/>
      <c r="TJ575"/>
      <c r="TK575"/>
      <c r="TL575"/>
      <c r="TM575"/>
      <c r="TN575"/>
      <c r="TO575"/>
      <c r="TP575"/>
      <c r="TQ575"/>
      <c r="TR575"/>
      <c r="TS575"/>
      <c r="TT575"/>
      <c r="TU575"/>
      <c r="TV575"/>
      <c r="TW575"/>
      <c r="TX575"/>
      <c r="TY575"/>
      <c r="TZ575"/>
      <c r="UA575"/>
      <c r="UB575"/>
      <c r="UC575"/>
      <c r="UD575"/>
      <c r="UE575"/>
      <c r="UF575"/>
      <c r="UG575"/>
      <c r="UH575"/>
      <c r="UI575"/>
      <c r="UJ575"/>
      <c r="UK575"/>
      <c r="UL575"/>
      <c r="UM575"/>
      <c r="UN575"/>
      <c r="UO575"/>
      <c r="UP575"/>
      <c r="UQ575"/>
      <c r="UR575"/>
      <c r="US575"/>
      <c r="UT575"/>
      <c r="UU575"/>
      <c r="UV575"/>
      <c r="UW575"/>
      <c r="UX575"/>
      <c r="UY575"/>
      <c r="UZ575"/>
      <c r="VA575"/>
      <c r="VB575"/>
      <c r="VC575"/>
      <c r="VD575"/>
      <c r="VE575"/>
      <c r="VF575"/>
      <c r="VG575"/>
      <c r="VH575"/>
      <c r="VI575"/>
      <c r="VJ575"/>
      <c r="VK575"/>
      <c r="VL575"/>
      <c r="VM575"/>
      <c r="VN575"/>
      <c r="VO575"/>
      <c r="VP575"/>
      <c r="VQ575"/>
      <c r="VR575"/>
      <c r="VS575"/>
      <c r="VT575"/>
      <c r="VU575"/>
      <c r="VV575"/>
      <c r="VW575"/>
      <c r="VX575"/>
      <c r="VY575"/>
      <c r="VZ575"/>
      <c r="WA575"/>
      <c r="WB575"/>
      <c r="WC575"/>
      <c r="WD575"/>
      <c r="WE575"/>
      <c r="WF575"/>
      <c r="WG575"/>
      <c r="WH575"/>
      <c r="WI575"/>
      <c r="WJ575"/>
      <c r="WK575"/>
      <c r="WL575"/>
      <c r="WM575"/>
      <c r="WN575"/>
      <c r="WO575"/>
      <c r="WP575"/>
      <c r="WQ575"/>
      <c r="WR575"/>
      <c r="WS575"/>
      <c r="WT575"/>
      <c r="WU575"/>
      <c r="WV575"/>
      <c r="WW575"/>
      <c r="WX575"/>
      <c r="WY575"/>
      <c r="WZ575"/>
      <c r="XA575"/>
      <c r="XB575"/>
      <c r="XC575"/>
      <c r="XD575"/>
      <c r="XE575"/>
      <c r="XF575"/>
      <c r="XG575"/>
      <c r="XH575"/>
      <c r="XI575"/>
      <c r="XJ575"/>
      <c r="XK575"/>
      <c r="XL575"/>
      <c r="XM575"/>
      <c r="XN575"/>
      <c r="XO575"/>
      <c r="XP575"/>
      <c r="XQ575"/>
      <c r="XR575"/>
      <c r="XS575"/>
      <c r="XT575"/>
      <c r="XU575"/>
      <c r="XV575"/>
      <c r="XW575"/>
      <c r="XX575"/>
      <c r="XY575"/>
      <c r="XZ575"/>
      <c r="YA575"/>
      <c r="YB575"/>
      <c r="YC575"/>
      <c r="YD575"/>
      <c r="YE575"/>
      <c r="YF575"/>
      <c r="YG575"/>
      <c r="YH575"/>
      <c r="YI575"/>
      <c r="YJ575"/>
      <c r="YK575"/>
      <c r="YL575"/>
      <c r="YM575"/>
      <c r="YN575"/>
      <c r="YO575"/>
      <c r="YP575"/>
      <c r="YQ575"/>
      <c r="YR575"/>
      <c r="YS575"/>
      <c r="YT575"/>
      <c r="YU575"/>
      <c r="YV575"/>
      <c r="YW575"/>
      <c r="YX575"/>
      <c r="YY575"/>
      <c r="YZ575"/>
      <c r="ZA575"/>
      <c r="ZB575"/>
      <c r="ZC575"/>
      <c r="ZD575"/>
      <c r="ZE575"/>
      <c r="ZF575"/>
      <c r="ZG575"/>
      <c r="ZH575"/>
      <c r="ZI575"/>
      <c r="ZJ575"/>
      <c r="ZK575"/>
      <c r="ZL575"/>
      <c r="ZM575"/>
      <c r="ZN575"/>
      <c r="ZO575"/>
      <c r="ZP575"/>
      <c r="ZQ575"/>
      <c r="ZR575"/>
      <c r="ZS575"/>
      <c r="ZT575"/>
      <c r="ZU575"/>
      <c r="ZV575"/>
      <c r="ZW575"/>
      <c r="ZX575"/>
      <c r="ZY575"/>
      <c r="ZZ575"/>
      <c r="AAA575"/>
      <c r="AAB575"/>
      <c r="AAC575"/>
      <c r="AAD575"/>
      <c r="AAE575"/>
      <c r="AAF575"/>
      <c r="AAG575"/>
      <c r="AAH575"/>
      <c r="AAI575"/>
      <c r="AAJ575"/>
      <c r="AAK575"/>
      <c r="AAL575"/>
      <c r="AAM575"/>
      <c r="AAN575"/>
      <c r="AAO575"/>
      <c r="AAP575"/>
      <c r="AAQ575"/>
      <c r="AAR575"/>
      <c r="AAS575"/>
      <c r="AAT575"/>
      <c r="AAU575"/>
      <c r="AAV575" t="s">
        <v>816</v>
      </c>
      <c r="AAW575"/>
      <c r="AAX575"/>
      <c r="AAY575"/>
      <c r="AAZ575"/>
      <c r="ABA575"/>
      <c r="ABB575"/>
      <c r="ABC575"/>
      <c r="ABD575"/>
      <c r="ABE575"/>
      <c r="ABF575"/>
      <c r="ABG575"/>
      <c r="ABH575" t="s">
        <v>816</v>
      </c>
      <c r="ABI575"/>
      <c r="ABJ575"/>
      <c r="ABK575"/>
      <c r="ABL575"/>
      <c r="ABM575"/>
      <c r="ABN575"/>
      <c r="ABO575"/>
      <c r="ABP575"/>
      <c r="ABQ575" t="s">
        <v>797</v>
      </c>
      <c r="ABR575" t="s">
        <v>3830</v>
      </c>
      <c r="ABS575">
        <v>1</v>
      </c>
      <c r="ABT575">
        <v>0</v>
      </c>
      <c r="ABU575">
        <v>0</v>
      </c>
      <c r="ABV575">
        <v>0</v>
      </c>
      <c r="ABW575">
        <v>0</v>
      </c>
      <c r="ABX575">
        <v>0</v>
      </c>
      <c r="ABY575">
        <v>1</v>
      </c>
      <c r="ABZ575">
        <v>1</v>
      </c>
      <c r="ACA575">
        <v>0</v>
      </c>
      <c r="ACB575">
        <v>0</v>
      </c>
      <c r="ACC575"/>
      <c r="ACD575" t="s">
        <v>2104</v>
      </c>
      <c r="ACE575"/>
      <c r="ACF575"/>
      <c r="ACG575"/>
      <c r="ACH575"/>
      <c r="ACI575"/>
      <c r="ACJ575"/>
      <c r="ACK575"/>
      <c r="ACL575"/>
      <c r="ACM575"/>
      <c r="ACN575"/>
      <c r="ACO575"/>
      <c r="ACP575"/>
      <c r="ACQ575" t="s">
        <v>835</v>
      </c>
      <c r="ACR575">
        <v>368115073</v>
      </c>
      <c r="ACS575" s="396">
        <v>44895.633668981478</v>
      </c>
      <c r="ACT575"/>
      <c r="ACU575"/>
      <c r="ACV575" t="s">
        <v>801</v>
      </c>
      <c r="ACW575"/>
      <c r="ACX575"/>
      <c r="ACY575">
        <v>575</v>
      </c>
    </row>
    <row r="576" spans="1:779" s="82" customFormat="1" x14ac:dyDescent="0.3">
      <c r="A576" t="s">
        <v>3909</v>
      </c>
      <c r="B576" s="396">
        <v>44893.454715509259</v>
      </c>
      <c r="C576" s="396">
        <v>44893.456724999996</v>
      </c>
      <c r="D576" s="396">
        <v>44893</v>
      </c>
      <c r="E576" t="s">
        <v>965</v>
      </c>
      <c r="F576" s="396">
        <v>44893</v>
      </c>
      <c r="G576" t="s">
        <v>966</v>
      </c>
      <c r="H576" t="s">
        <v>967</v>
      </c>
      <c r="I576" t="s">
        <v>967</v>
      </c>
      <c r="J576" t="s">
        <v>967</v>
      </c>
      <c r="K576" t="s">
        <v>795</v>
      </c>
      <c r="L576" t="s">
        <v>974</v>
      </c>
      <c r="M576">
        <v>0</v>
      </c>
      <c r="N576">
        <v>1</v>
      </c>
      <c r="O576">
        <v>0</v>
      </c>
      <c r="P576">
        <v>0</v>
      </c>
      <c r="Q576">
        <v>0</v>
      </c>
      <c r="R576">
        <v>0</v>
      </c>
      <c r="S576">
        <v>0</v>
      </c>
      <c r="T576">
        <v>0</v>
      </c>
      <c r="U576">
        <v>0</v>
      </c>
      <c r="V576">
        <v>0</v>
      </c>
      <c r="W576">
        <v>0</v>
      </c>
      <c r="X576">
        <v>0</v>
      </c>
      <c r="Y576">
        <v>0</v>
      </c>
      <c r="Z576">
        <v>0</v>
      </c>
      <c r="AA576">
        <v>0</v>
      </c>
      <c r="AB576">
        <v>0</v>
      </c>
      <c r="AC576">
        <v>0</v>
      </c>
      <c r="AD576">
        <v>0</v>
      </c>
      <c r="AE576">
        <v>0</v>
      </c>
      <c r="AF576">
        <v>0</v>
      </c>
      <c r="AG576">
        <v>0</v>
      </c>
      <c r="AH576">
        <v>0</v>
      </c>
      <c r="AI576">
        <v>0</v>
      </c>
      <c r="AJ576"/>
      <c r="AK576"/>
      <c r="AL576"/>
      <c r="AM576"/>
      <c r="AN576"/>
      <c r="AO576"/>
      <c r="AP576"/>
      <c r="AQ576"/>
      <c r="AR576"/>
      <c r="AS576"/>
      <c r="AT576"/>
      <c r="AU576"/>
      <c r="AV576"/>
      <c r="AW576"/>
      <c r="AX576"/>
      <c r="AY576"/>
      <c r="AZ576"/>
      <c r="BA576"/>
      <c r="BB576"/>
      <c r="BC576"/>
      <c r="BD576"/>
      <c r="BE576"/>
      <c r="BF576"/>
      <c r="BG576"/>
      <c r="BH576"/>
      <c r="BI576"/>
      <c r="BJ576"/>
      <c r="BK576"/>
      <c r="BL576"/>
      <c r="BM576"/>
      <c r="BN576"/>
      <c r="BO576" t="s">
        <v>797</v>
      </c>
      <c r="BP576"/>
      <c r="BQ576">
        <v>4000</v>
      </c>
      <c r="BR576">
        <v>4000</v>
      </c>
      <c r="BS576"/>
      <c r="BT576">
        <v>3000</v>
      </c>
      <c r="BU576">
        <v>33.333333333333329</v>
      </c>
      <c r="BV576">
        <v>1000</v>
      </c>
      <c r="BW576" t="s">
        <v>3910</v>
      </c>
      <c r="BX576" t="s">
        <v>798</v>
      </c>
      <c r="BY576" t="s">
        <v>799</v>
      </c>
      <c r="BZ576"/>
      <c r="CA576" t="s">
        <v>797</v>
      </c>
      <c r="CB576" t="s">
        <v>3887</v>
      </c>
      <c r="CC576">
        <v>1</v>
      </c>
      <c r="CD576">
        <v>1</v>
      </c>
      <c r="CE576">
        <v>0</v>
      </c>
      <c r="CF576">
        <v>0</v>
      </c>
      <c r="CG576">
        <v>0</v>
      </c>
      <c r="CH576">
        <v>0</v>
      </c>
      <c r="CI576">
        <v>0</v>
      </c>
      <c r="CJ576">
        <v>0</v>
      </c>
      <c r="CK576">
        <v>0</v>
      </c>
      <c r="CL576">
        <v>1</v>
      </c>
      <c r="CM576">
        <v>0</v>
      </c>
      <c r="CN576">
        <v>0</v>
      </c>
      <c r="CO576">
        <v>1</v>
      </c>
      <c r="CP576">
        <v>0</v>
      </c>
      <c r="CQ576">
        <v>0</v>
      </c>
      <c r="CR576"/>
      <c r="CS576"/>
      <c r="CT576"/>
      <c r="CU576"/>
      <c r="CV576"/>
      <c r="CW576"/>
      <c r="CX576"/>
      <c r="CY576"/>
      <c r="CZ576"/>
      <c r="DA576"/>
      <c r="DB576"/>
      <c r="DC576"/>
      <c r="DD576"/>
      <c r="DE576"/>
      <c r="DF576"/>
      <c r="DG576"/>
      <c r="DH576"/>
      <c r="DI576"/>
      <c r="DJ576"/>
      <c r="DK576"/>
      <c r="DL576"/>
      <c r="DM576"/>
      <c r="DN576"/>
      <c r="DO576"/>
      <c r="DP576"/>
      <c r="DQ576"/>
      <c r="DR576"/>
      <c r="DS576"/>
      <c r="DT576"/>
      <c r="DU576"/>
      <c r="DV576"/>
      <c r="DW576"/>
      <c r="DX576"/>
      <c r="DY576"/>
      <c r="DZ576"/>
      <c r="EA576"/>
      <c r="EB576"/>
      <c r="EC576"/>
      <c r="ED576"/>
      <c r="EE576"/>
      <c r="EF576"/>
      <c r="EG576"/>
      <c r="EH576"/>
      <c r="EI576"/>
      <c r="EJ576"/>
      <c r="EK576"/>
      <c r="EL576"/>
      <c r="EM576"/>
      <c r="EN576"/>
      <c r="EO576"/>
      <c r="EP576"/>
      <c r="EQ576"/>
      <c r="ER576"/>
      <c r="ES576"/>
      <c r="ET576"/>
      <c r="EU576"/>
      <c r="EV576"/>
      <c r="EW576"/>
      <c r="EX576"/>
      <c r="EY576"/>
      <c r="EZ576"/>
      <c r="FA576"/>
      <c r="FB576"/>
      <c r="FC576"/>
      <c r="FD576"/>
      <c r="FE576"/>
      <c r="FF576"/>
      <c r="FG576"/>
      <c r="FH576"/>
      <c r="FI576"/>
      <c r="FJ576"/>
      <c r="FK576"/>
      <c r="FL576"/>
      <c r="FM576"/>
      <c r="FN576"/>
      <c r="FO576"/>
      <c r="FP576"/>
      <c r="FQ576"/>
      <c r="FR576"/>
      <c r="FS576"/>
      <c r="FT576"/>
      <c r="FU576"/>
      <c r="FV576"/>
      <c r="FW576"/>
      <c r="FX576"/>
      <c r="FY576"/>
      <c r="FZ576"/>
      <c r="GA576"/>
      <c r="GB576"/>
      <c r="GC576"/>
      <c r="GD576"/>
      <c r="GE576"/>
      <c r="GF576"/>
      <c r="GG576"/>
      <c r="GH576"/>
      <c r="GI576"/>
      <c r="GJ576"/>
      <c r="GK576"/>
      <c r="GL576"/>
      <c r="GM576"/>
      <c r="GN576"/>
      <c r="GO576"/>
      <c r="GP576"/>
      <c r="GQ576"/>
      <c r="GR576"/>
      <c r="GS576"/>
      <c r="GT576"/>
      <c r="GU576"/>
      <c r="GV576"/>
      <c r="GW576"/>
      <c r="GX576"/>
      <c r="GY576"/>
      <c r="GZ576"/>
      <c r="HA576"/>
      <c r="HB576"/>
      <c r="HC576"/>
      <c r="HD576"/>
      <c r="HE576"/>
      <c r="HF576"/>
      <c r="HG576"/>
      <c r="HH576"/>
      <c r="HI576"/>
      <c r="HJ576"/>
      <c r="HK576"/>
      <c r="HL576"/>
      <c r="HM576"/>
      <c r="HN576"/>
      <c r="HO576"/>
      <c r="HP576"/>
      <c r="HQ576"/>
      <c r="HR576"/>
      <c r="HS576"/>
      <c r="HT576"/>
      <c r="HU576"/>
      <c r="HV576"/>
      <c r="HW576"/>
      <c r="HX576"/>
      <c r="HY576"/>
      <c r="HZ576"/>
      <c r="IA576"/>
      <c r="IB576"/>
      <c r="IC576"/>
      <c r="ID576"/>
      <c r="IE576"/>
      <c r="IF576"/>
      <c r="IG576"/>
      <c r="IH576"/>
      <c r="II576"/>
      <c r="IJ576"/>
      <c r="IK576"/>
      <c r="IL576"/>
      <c r="IM576"/>
      <c r="IN576"/>
      <c r="IO576"/>
      <c r="IP576"/>
      <c r="IQ576"/>
      <c r="IR576"/>
      <c r="IS576"/>
      <c r="IT576"/>
      <c r="IU576"/>
      <c r="IV576"/>
      <c r="IW576"/>
      <c r="IX576"/>
      <c r="IY576"/>
      <c r="IZ576"/>
      <c r="JA576"/>
      <c r="JB576"/>
      <c r="JC576"/>
      <c r="JD576"/>
      <c r="JE576"/>
      <c r="JF576"/>
      <c r="JG576"/>
      <c r="JH576"/>
      <c r="JI576"/>
      <c r="JJ576"/>
      <c r="JK576"/>
      <c r="JL576"/>
      <c r="JM576"/>
      <c r="JN576"/>
      <c r="JO576"/>
      <c r="JP576"/>
      <c r="JQ576"/>
      <c r="JR576"/>
      <c r="JS576"/>
      <c r="JT576"/>
      <c r="JU576"/>
      <c r="JV576"/>
      <c r="JW576"/>
      <c r="JX576"/>
      <c r="JY576"/>
      <c r="JZ576"/>
      <c r="KA576"/>
      <c r="KB576"/>
      <c r="KC576"/>
      <c r="KD576"/>
      <c r="KE576"/>
      <c r="KF576"/>
      <c r="KG576"/>
      <c r="KH576"/>
      <c r="KI576"/>
      <c r="KJ576"/>
      <c r="KK576"/>
      <c r="KL576"/>
      <c r="KM576"/>
      <c r="KN576"/>
      <c r="KO576"/>
      <c r="KP576"/>
      <c r="KQ576"/>
      <c r="KR576"/>
      <c r="KS576"/>
      <c r="KT576"/>
      <c r="KU576"/>
      <c r="KV576"/>
      <c r="KW576"/>
      <c r="KX576"/>
      <c r="KY576"/>
      <c r="KZ576"/>
      <c r="LA576"/>
      <c r="LB576"/>
      <c r="LC576"/>
      <c r="LD576"/>
      <c r="LE576"/>
      <c r="LF576"/>
      <c r="LG576"/>
      <c r="LH576"/>
      <c r="LI576"/>
      <c r="LJ576"/>
      <c r="LK576"/>
      <c r="LL576"/>
      <c r="LM576"/>
      <c r="LN576"/>
      <c r="LO576"/>
      <c r="LP576"/>
      <c r="LQ576"/>
      <c r="LR576"/>
      <c r="LS576"/>
      <c r="LT576"/>
      <c r="LU576"/>
      <c r="LV576"/>
      <c r="LW576"/>
      <c r="LX576"/>
      <c r="LY576"/>
      <c r="LZ576"/>
      <c r="MA576"/>
      <c r="MB576"/>
      <c r="MC576"/>
      <c r="MD576"/>
      <c r="ME576"/>
      <c r="MF576"/>
      <c r="MG576"/>
      <c r="MH576"/>
      <c r="MI576"/>
      <c r="MJ576"/>
      <c r="MK576"/>
      <c r="ML576"/>
      <c r="MM576"/>
      <c r="MN576"/>
      <c r="MO576"/>
      <c r="MP576"/>
      <c r="MQ576"/>
      <c r="MR576"/>
      <c r="MS576"/>
      <c r="MT576"/>
      <c r="MU576"/>
      <c r="MV576"/>
      <c r="MW576"/>
      <c r="MX576"/>
      <c r="MY576"/>
      <c r="MZ576"/>
      <c r="NA576"/>
      <c r="NB576"/>
      <c r="NC576"/>
      <c r="ND576"/>
      <c r="NE576"/>
      <c r="NF576"/>
      <c r="NG576"/>
      <c r="NH576"/>
      <c r="NI576"/>
      <c r="NJ576"/>
      <c r="NK576"/>
      <c r="NL576"/>
      <c r="NM576"/>
      <c r="NN576"/>
      <c r="NO576"/>
      <c r="NP576"/>
      <c r="NQ576"/>
      <c r="NR576"/>
      <c r="NS576"/>
      <c r="NT576"/>
      <c r="NU576"/>
      <c r="NV576"/>
      <c r="NW576"/>
      <c r="NX576"/>
      <c r="NY576"/>
      <c r="NZ576"/>
      <c r="OA576"/>
      <c r="OB576"/>
      <c r="OC576"/>
      <c r="OD576"/>
      <c r="OE576"/>
      <c r="OF576"/>
      <c r="OG576"/>
      <c r="OH576"/>
      <c r="OI576"/>
      <c r="OJ576"/>
      <c r="OK576"/>
      <c r="OL576"/>
      <c r="OM576"/>
      <c r="ON576"/>
      <c r="OO576"/>
      <c r="OP576"/>
      <c r="OQ576"/>
      <c r="OR576"/>
      <c r="OS576"/>
      <c r="OT576"/>
      <c r="OU576"/>
      <c r="OV576"/>
      <c r="OW576"/>
      <c r="OX576"/>
      <c r="OY576"/>
      <c r="OZ576"/>
      <c r="PA576"/>
      <c r="PB576"/>
      <c r="PC576"/>
      <c r="PD576"/>
      <c r="PE576"/>
      <c r="PF576"/>
      <c r="PG576"/>
      <c r="PH576"/>
      <c r="PI576"/>
      <c r="PJ576"/>
      <c r="PK576"/>
      <c r="PL576"/>
      <c r="PM576"/>
      <c r="PN576"/>
      <c r="PO576"/>
      <c r="PP576"/>
      <c r="PQ576"/>
      <c r="PR576"/>
      <c r="PS576"/>
      <c r="PT576"/>
      <c r="PU576"/>
      <c r="PV576"/>
      <c r="PW576"/>
      <c r="PX576"/>
      <c r="PY576"/>
      <c r="PZ576"/>
      <c r="QA576"/>
      <c r="QB576"/>
      <c r="QC576"/>
      <c r="QD576"/>
      <c r="QE576"/>
      <c r="QF576"/>
      <c r="QG576"/>
      <c r="QH576"/>
      <c r="QI576"/>
      <c r="QJ576"/>
      <c r="QK576"/>
      <c r="QL576"/>
      <c r="QM576"/>
      <c r="QN576"/>
      <c r="QO576"/>
      <c r="QP576"/>
      <c r="QQ576"/>
      <c r="QR576"/>
      <c r="QS576"/>
      <c r="QT576"/>
      <c r="QU576"/>
      <c r="QV576"/>
      <c r="QW576"/>
      <c r="QX576"/>
      <c r="QY576"/>
      <c r="QZ576"/>
      <c r="RA576"/>
      <c r="RB576"/>
      <c r="RC576"/>
      <c r="RD576"/>
      <c r="RE576"/>
      <c r="RF576"/>
      <c r="RG576"/>
      <c r="RH576"/>
      <c r="RI576"/>
      <c r="RJ576"/>
      <c r="RK576"/>
      <c r="RL576"/>
      <c r="RM576"/>
      <c r="RN576"/>
      <c r="RO576"/>
      <c r="RP576"/>
      <c r="RQ576"/>
      <c r="RR576"/>
      <c r="RS576"/>
      <c r="RT576"/>
      <c r="RU576"/>
      <c r="RV576"/>
      <c r="RW576"/>
      <c r="RX576"/>
      <c r="RY576"/>
      <c r="RZ576"/>
      <c r="SA576"/>
      <c r="SB576"/>
      <c r="SC576"/>
      <c r="SD576"/>
      <c r="SE576"/>
      <c r="SF576"/>
      <c r="SG576"/>
      <c r="SH576"/>
      <c r="SI576"/>
      <c r="SJ576"/>
      <c r="SK576"/>
      <c r="SL576"/>
      <c r="SM576"/>
      <c r="SN576"/>
      <c r="SO576"/>
      <c r="SP576"/>
      <c r="SQ576"/>
      <c r="SR576"/>
      <c r="SS576"/>
      <c r="ST576"/>
      <c r="SU576"/>
      <c r="SV576"/>
      <c r="SW576"/>
      <c r="SX576"/>
      <c r="SY576"/>
      <c r="SZ576"/>
      <c r="TA576"/>
      <c r="TB576"/>
      <c r="TC576"/>
      <c r="TD576"/>
      <c r="TE576"/>
      <c r="TF576"/>
      <c r="TG576"/>
      <c r="TH576"/>
      <c r="TI576"/>
      <c r="TJ576"/>
      <c r="TK576"/>
      <c r="TL576"/>
      <c r="TM576"/>
      <c r="TN576"/>
      <c r="TO576"/>
      <c r="TP576"/>
      <c r="TQ576"/>
      <c r="TR576"/>
      <c r="TS576"/>
      <c r="TT576"/>
      <c r="TU576"/>
      <c r="TV576"/>
      <c r="TW576"/>
      <c r="TX576"/>
      <c r="TY576"/>
      <c r="TZ576"/>
      <c r="UA576"/>
      <c r="UB576"/>
      <c r="UC576"/>
      <c r="UD576"/>
      <c r="UE576"/>
      <c r="UF576"/>
      <c r="UG576"/>
      <c r="UH576"/>
      <c r="UI576"/>
      <c r="UJ576"/>
      <c r="UK576"/>
      <c r="UL576"/>
      <c r="UM576"/>
      <c r="UN576"/>
      <c r="UO576"/>
      <c r="UP576"/>
      <c r="UQ576"/>
      <c r="UR576"/>
      <c r="US576"/>
      <c r="UT576"/>
      <c r="UU576"/>
      <c r="UV576"/>
      <c r="UW576"/>
      <c r="UX576"/>
      <c r="UY576"/>
      <c r="UZ576"/>
      <c r="VA576"/>
      <c r="VB576"/>
      <c r="VC576"/>
      <c r="VD576"/>
      <c r="VE576"/>
      <c r="VF576"/>
      <c r="VG576"/>
      <c r="VH576"/>
      <c r="VI576"/>
      <c r="VJ576"/>
      <c r="VK576"/>
      <c r="VL576"/>
      <c r="VM576"/>
      <c r="VN576"/>
      <c r="VO576"/>
      <c r="VP576"/>
      <c r="VQ576"/>
      <c r="VR576"/>
      <c r="VS576"/>
      <c r="VT576"/>
      <c r="VU576"/>
      <c r="VV576"/>
      <c r="VW576"/>
      <c r="VX576"/>
      <c r="VY576"/>
      <c r="VZ576"/>
      <c r="WA576"/>
      <c r="WB576"/>
      <c r="WC576"/>
      <c r="WD576"/>
      <c r="WE576"/>
      <c r="WF576"/>
      <c r="WG576"/>
      <c r="WH576"/>
      <c r="WI576"/>
      <c r="WJ576"/>
      <c r="WK576"/>
      <c r="WL576"/>
      <c r="WM576"/>
      <c r="WN576"/>
      <c r="WO576"/>
      <c r="WP576"/>
      <c r="WQ576"/>
      <c r="WR576"/>
      <c r="WS576"/>
      <c r="WT576"/>
      <c r="WU576"/>
      <c r="WV576"/>
      <c r="WW576"/>
      <c r="WX576"/>
      <c r="WY576"/>
      <c r="WZ576"/>
      <c r="XA576"/>
      <c r="XB576"/>
      <c r="XC576"/>
      <c r="XD576"/>
      <c r="XE576"/>
      <c r="XF576"/>
      <c r="XG576"/>
      <c r="XH576"/>
      <c r="XI576"/>
      <c r="XJ576"/>
      <c r="XK576"/>
      <c r="XL576"/>
      <c r="XM576"/>
      <c r="XN576"/>
      <c r="XO576"/>
      <c r="XP576"/>
      <c r="XQ576"/>
      <c r="XR576"/>
      <c r="XS576"/>
      <c r="XT576"/>
      <c r="XU576"/>
      <c r="XV576"/>
      <c r="XW576"/>
      <c r="XX576"/>
      <c r="XY576"/>
      <c r="XZ576"/>
      <c r="YA576"/>
      <c r="YB576"/>
      <c r="YC576"/>
      <c r="YD576"/>
      <c r="YE576"/>
      <c r="YF576"/>
      <c r="YG576"/>
      <c r="YH576"/>
      <c r="YI576"/>
      <c r="YJ576"/>
      <c r="YK576"/>
      <c r="YL576"/>
      <c r="YM576"/>
      <c r="YN576"/>
      <c r="YO576"/>
      <c r="YP576"/>
      <c r="YQ576"/>
      <c r="YR576"/>
      <c r="YS576"/>
      <c r="YT576"/>
      <c r="YU576"/>
      <c r="YV576"/>
      <c r="YW576"/>
      <c r="YX576"/>
      <c r="YY576"/>
      <c r="YZ576"/>
      <c r="ZA576"/>
      <c r="ZB576"/>
      <c r="ZC576"/>
      <c r="ZD576"/>
      <c r="ZE576"/>
      <c r="ZF576"/>
      <c r="ZG576"/>
      <c r="ZH576"/>
      <c r="ZI576"/>
      <c r="ZJ576"/>
      <c r="ZK576"/>
      <c r="ZL576"/>
      <c r="ZM576"/>
      <c r="ZN576"/>
      <c r="ZO576"/>
      <c r="ZP576"/>
      <c r="ZQ576"/>
      <c r="ZR576"/>
      <c r="ZS576"/>
      <c r="ZT576"/>
      <c r="ZU576"/>
      <c r="ZV576"/>
      <c r="ZW576"/>
      <c r="ZX576"/>
      <c r="ZY576"/>
      <c r="ZZ576"/>
      <c r="AAA576"/>
      <c r="AAB576"/>
      <c r="AAC576"/>
      <c r="AAD576"/>
      <c r="AAE576"/>
      <c r="AAF576"/>
      <c r="AAG576"/>
      <c r="AAH576"/>
      <c r="AAI576"/>
      <c r="AAJ576"/>
      <c r="AAK576"/>
      <c r="AAL576"/>
      <c r="AAM576"/>
      <c r="AAN576"/>
      <c r="AAO576"/>
      <c r="AAP576"/>
      <c r="AAQ576"/>
      <c r="AAR576"/>
      <c r="AAS576"/>
      <c r="AAT576"/>
      <c r="AAU576"/>
      <c r="AAV576" t="s">
        <v>816</v>
      </c>
      <c r="AAW576"/>
      <c r="AAX576"/>
      <c r="AAY576"/>
      <c r="AAZ576"/>
      <c r="ABA576"/>
      <c r="ABB576"/>
      <c r="ABC576"/>
      <c r="ABD576"/>
      <c r="ABE576"/>
      <c r="ABF576"/>
      <c r="ABG576"/>
      <c r="ABH576" t="s">
        <v>816</v>
      </c>
      <c r="ABI576"/>
      <c r="ABJ576"/>
      <c r="ABK576"/>
      <c r="ABL576"/>
      <c r="ABM576"/>
      <c r="ABN576"/>
      <c r="ABO576"/>
      <c r="ABP576"/>
      <c r="ABQ576" t="s">
        <v>816</v>
      </c>
      <c r="ABR576"/>
      <c r="ABS576"/>
      <c r="ABT576"/>
      <c r="ABU576"/>
      <c r="ABV576"/>
      <c r="ABW576"/>
      <c r="ABX576"/>
      <c r="ABY576"/>
      <c r="ABZ576"/>
      <c r="ACA576"/>
      <c r="ACB576"/>
      <c r="ACC576"/>
      <c r="ACD576" t="s">
        <v>2104</v>
      </c>
      <c r="ACE576"/>
      <c r="ACF576"/>
      <c r="ACG576"/>
      <c r="ACH576"/>
      <c r="ACI576"/>
      <c r="ACJ576"/>
      <c r="ACK576"/>
      <c r="ACL576"/>
      <c r="ACM576"/>
      <c r="ACN576"/>
      <c r="ACO576"/>
      <c r="ACP576"/>
      <c r="ACQ576" t="s">
        <v>835</v>
      </c>
      <c r="ACR576">
        <v>368115097</v>
      </c>
      <c r="ACS576" s="396">
        <v>44895.633715277778</v>
      </c>
      <c r="ACT576"/>
      <c r="ACU576"/>
      <c r="ACV576" t="s">
        <v>801</v>
      </c>
      <c r="ACW576"/>
      <c r="ACX576"/>
      <c r="ACY576">
        <v>576</v>
      </c>
    </row>
    <row r="577" spans="1:779" s="82" customFormat="1" x14ac:dyDescent="0.3">
      <c r="A577" t="s">
        <v>3911</v>
      </c>
      <c r="B577" s="396">
        <v>44893.45686189815</v>
      </c>
      <c r="C577" s="396">
        <v>44893.459071111109</v>
      </c>
      <c r="D577" s="396">
        <v>44893</v>
      </c>
      <c r="E577" t="s">
        <v>965</v>
      </c>
      <c r="F577" s="396">
        <v>44893</v>
      </c>
      <c r="G577" t="s">
        <v>966</v>
      </c>
      <c r="H577" t="s">
        <v>967</v>
      </c>
      <c r="I577" t="s">
        <v>967</v>
      </c>
      <c r="J577" t="s">
        <v>967</v>
      </c>
      <c r="K577" t="s">
        <v>795</v>
      </c>
      <c r="L577" t="s">
        <v>974</v>
      </c>
      <c r="M577">
        <v>0</v>
      </c>
      <c r="N577">
        <v>1</v>
      </c>
      <c r="O577">
        <v>0</v>
      </c>
      <c r="P577">
        <v>0</v>
      </c>
      <c r="Q577">
        <v>0</v>
      </c>
      <c r="R577">
        <v>0</v>
      </c>
      <c r="S577">
        <v>0</v>
      </c>
      <c r="T577">
        <v>0</v>
      </c>
      <c r="U577">
        <v>0</v>
      </c>
      <c r="V577">
        <v>0</v>
      </c>
      <c r="W577">
        <v>0</v>
      </c>
      <c r="X577">
        <v>0</v>
      </c>
      <c r="Y577">
        <v>0</v>
      </c>
      <c r="Z577">
        <v>0</v>
      </c>
      <c r="AA577">
        <v>0</v>
      </c>
      <c r="AB577">
        <v>0</v>
      </c>
      <c r="AC577">
        <v>0</v>
      </c>
      <c r="AD577">
        <v>0</v>
      </c>
      <c r="AE577">
        <v>0</v>
      </c>
      <c r="AF577">
        <v>0</v>
      </c>
      <c r="AG577">
        <v>0</v>
      </c>
      <c r="AH577">
        <v>0</v>
      </c>
      <c r="AI577">
        <v>0</v>
      </c>
      <c r="AJ577"/>
      <c r="AK577"/>
      <c r="AL577"/>
      <c r="AM577"/>
      <c r="AN577"/>
      <c r="AO577"/>
      <c r="AP577"/>
      <c r="AQ577"/>
      <c r="AR577"/>
      <c r="AS577"/>
      <c r="AT577"/>
      <c r="AU577"/>
      <c r="AV577"/>
      <c r="AW577"/>
      <c r="AX577"/>
      <c r="AY577"/>
      <c r="AZ577"/>
      <c r="BA577"/>
      <c r="BB577"/>
      <c r="BC577"/>
      <c r="BD577"/>
      <c r="BE577"/>
      <c r="BF577"/>
      <c r="BG577"/>
      <c r="BH577"/>
      <c r="BI577"/>
      <c r="BJ577"/>
      <c r="BK577"/>
      <c r="BL577"/>
      <c r="BM577"/>
      <c r="BN577"/>
      <c r="BO577" t="s">
        <v>797</v>
      </c>
      <c r="BP577"/>
      <c r="BQ577">
        <v>4000</v>
      </c>
      <c r="BR577">
        <v>4000</v>
      </c>
      <c r="BS577"/>
      <c r="BT577">
        <v>3000</v>
      </c>
      <c r="BU577">
        <v>33.333333333333329</v>
      </c>
      <c r="BV577">
        <v>1000</v>
      </c>
      <c r="BW577" t="s">
        <v>947</v>
      </c>
      <c r="BX577" t="s">
        <v>2111</v>
      </c>
      <c r="BY577"/>
      <c r="BZ577"/>
      <c r="CA577" t="s">
        <v>797</v>
      </c>
      <c r="CB577" t="s">
        <v>3912</v>
      </c>
      <c r="CC577">
        <v>1</v>
      </c>
      <c r="CD577">
        <v>1</v>
      </c>
      <c r="CE577">
        <v>0</v>
      </c>
      <c r="CF577">
        <v>0</v>
      </c>
      <c r="CG577">
        <v>0</v>
      </c>
      <c r="CH577">
        <v>0</v>
      </c>
      <c r="CI577">
        <v>0</v>
      </c>
      <c r="CJ577">
        <v>1</v>
      </c>
      <c r="CK577">
        <v>0</v>
      </c>
      <c r="CL577">
        <v>0</v>
      </c>
      <c r="CM577">
        <v>0</v>
      </c>
      <c r="CN577">
        <v>0</v>
      </c>
      <c r="CO577">
        <v>1</v>
      </c>
      <c r="CP577">
        <v>0</v>
      </c>
      <c r="CQ577">
        <v>0</v>
      </c>
      <c r="CR577"/>
      <c r="CS577"/>
      <c r="CT577"/>
      <c r="CU577"/>
      <c r="CV577"/>
      <c r="CW577"/>
      <c r="CX577"/>
      <c r="CY577"/>
      <c r="CZ577"/>
      <c r="DA577"/>
      <c r="DB577"/>
      <c r="DC577"/>
      <c r="DD577"/>
      <c r="DE577"/>
      <c r="DF577"/>
      <c r="DG577"/>
      <c r="DH577"/>
      <c r="DI577"/>
      <c r="DJ577"/>
      <c r="DK577"/>
      <c r="DL577"/>
      <c r="DM577"/>
      <c r="DN577"/>
      <c r="DO577"/>
      <c r="DP577"/>
      <c r="DQ577"/>
      <c r="DR577"/>
      <c r="DS577"/>
      <c r="DT577"/>
      <c r="DU577"/>
      <c r="DV577"/>
      <c r="DW577"/>
      <c r="DX577"/>
      <c r="DY577"/>
      <c r="DZ577"/>
      <c r="EA577"/>
      <c r="EB577"/>
      <c r="EC577"/>
      <c r="ED577"/>
      <c r="EE577"/>
      <c r="EF577"/>
      <c r="EG577"/>
      <c r="EH577"/>
      <c r="EI577"/>
      <c r="EJ577"/>
      <c r="EK577"/>
      <c r="EL577"/>
      <c r="EM577"/>
      <c r="EN577"/>
      <c r="EO577"/>
      <c r="EP577"/>
      <c r="EQ577"/>
      <c r="ER577"/>
      <c r="ES577"/>
      <c r="ET577"/>
      <c r="EU577"/>
      <c r="EV577"/>
      <c r="EW577"/>
      <c r="EX577"/>
      <c r="EY577"/>
      <c r="EZ577"/>
      <c r="FA577"/>
      <c r="FB577"/>
      <c r="FC577"/>
      <c r="FD577"/>
      <c r="FE577"/>
      <c r="FF577"/>
      <c r="FG577"/>
      <c r="FH577"/>
      <c r="FI577"/>
      <c r="FJ577"/>
      <c r="FK577"/>
      <c r="FL577"/>
      <c r="FM577"/>
      <c r="FN577"/>
      <c r="FO577"/>
      <c r="FP577"/>
      <c r="FQ577"/>
      <c r="FR577"/>
      <c r="FS577"/>
      <c r="FT577"/>
      <c r="FU577"/>
      <c r="FV577"/>
      <c r="FW577"/>
      <c r="FX577"/>
      <c r="FY577"/>
      <c r="FZ577"/>
      <c r="GA577"/>
      <c r="GB577"/>
      <c r="GC577"/>
      <c r="GD577"/>
      <c r="GE577"/>
      <c r="GF577"/>
      <c r="GG577"/>
      <c r="GH577"/>
      <c r="GI577"/>
      <c r="GJ577"/>
      <c r="GK577"/>
      <c r="GL577"/>
      <c r="GM577"/>
      <c r="GN577"/>
      <c r="GO577"/>
      <c r="GP577"/>
      <c r="GQ577"/>
      <c r="GR577"/>
      <c r="GS577"/>
      <c r="GT577"/>
      <c r="GU577"/>
      <c r="GV577"/>
      <c r="GW577"/>
      <c r="GX577"/>
      <c r="GY577"/>
      <c r="GZ577"/>
      <c r="HA577"/>
      <c r="HB577"/>
      <c r="HC577"/>
      <c r="HD577"/>
      <c r="HE577"/>
      <c r="HF577"/>
      <c r="HG577"/>
      <c r="HH577"/>
      <c r="HI577"/>
      <c r="HJ577"/>
      <c r="HK577"/>
      <c r="HL577"/>
      <c r="HM577"/>
      <c r="HN577"/>
      <c r="HO577"/>
      <c r="HP577"/>
      <c r="HQ577"/>
      <c r="HR577"/>
      <c r="HS577"/>
      <c r="HT577"/>
      <c r="HU577"/>
      <c r="HV577"/>
      <c r="HW577"/>
      <c r="HX577"/>
      <c r="HY577"/>
      <c r="HZ577"/>
      <c r="IA577"/>
      <c r="IB577"/>
      <c r="IC577"/>
      <c r="ID577"/>
      <c r="IE577"/>
      <c r="IF577"/>
      <c r="IG577"/>
      <c r="IH577"/>
      <c r="II577"/>
      <c r="IJ577"/>
      <c r="IK577"/>
      <c r="IL577"/>
      <c r="IM577"/>
      <c r="IN577"/>
      <c r="IO577"/>
      <c r="IP577"/>
      <c r="IQ577"/>
      <c r="IR577"/>
      <c r="IS577"/>
      <c r="IT577"/>
      <c r="IU577"/>
      <c r="IV577"/>
      <c r="IW577"/>
      <c r="IX577"/>
      <c r="IY577"/>
      <c r="IZ577"/>
      <c r="JA577"/>
      <c r="JB577"/>
      <c r="JC577"/>
      <c r="JD577"/>
      <c r="JE577"/>
      <c r="JF577"/>
      <c r="JG577"/>
      <c r="JH577"/>
      <c r="JI577"/>
      <c r="JJ577"/>
      <c r="JK577"/>
      <c r="JL577"/>
      <c r="JM577"/>
      <c r="JN577"/>
      <c r="JO577"/>
      <c r="JP577"/>
      <c r="JQ577"/>
      <c r="JR577"/>
      <c r="JS577"/>
      <c r="JT577"/>
      <c r="JU577"/>
      <c r="JV577"/>
      <c r="JW577"/>
      <c r="JX577"/>
      <c r="JY577"/>
      <c r="JZ577"/>
      <c r="KA577"/>
      <c r="KB577"/>
      <c r="KC577"/>
      <c r="KD577"/>
      <c r="KE577"/>
      <c r="KF577"/>
      <c r="KG577"/>
      <c r="KH577"/>
      <c r="KI577"/>
      <c r="KJ577"/>
      <c r="KK577"/>
      <c r="KL577"/>
      <c r="KM577"/>
      <c r="KN577"/>
      <c r="KO577"/>
      <c r="KP577"/>
      <c r="KQ577"/>
      <c r="KR577"/>
      <c r="KS577"/>
      <c r="KT577"/>
      <c r="KU577"/>
      <c r="KV577"/>
      <c r="KW577"/>
      <c r="KX577"/>
      <c r="KY577"/>
      <c r="KZ577"/>
      <c r="LA577"/>
      <c r="LB577"/>
      <c r="LC577"/>
      <c r="LD577"/>
      <c r="LE577"/>
      <c r="LF577"/>
      <c r="LG577"/>
      <c r="LH577"/>
      <c r="LI577"/>
      <c r="LJ577"/>
      <c r="LK577"/>
      <c r="LL577"/>
      <c r="LM577"/>
      <c r="LN577"/>
      <c r="LO577"/>
      <c r="LP577"/>
      <c r="LQ577"/>
      <c r="LR577"/>
      <c r="LS577"/>
      <c r="LT577"/>
      <c r="LU577"/>
      <c r="LV577"/>
      <c r="LW577"/>
      <c r="LX577"/>
      <c r="LY577"/>
      <c r="LZ577"/>
      <c r="MA577"/>
      <c r="MB577"/>
      <c r="MC577"/>
      <c r="MD577"/>
      <c r="ME577"/>
      <c r="MF577"/>
      <c r="MG577"/>
      <c r="MH577"/>
      <c r="MI577"/>
      <c r="MJ577"/>
      <c r="MK577"/>
      <c r="ML577"/>
      <c r="MM577"/>
      <c r="MN577"/>
      <c r="MO577"/>
      <c r="MP577"/>
      <c r="MQ577"/>
      <c r="MR577"/>
      <c r="MS577"/>
      <c r="MT577"/>
      <c r="MU577"/>
      <c r="MV577"/>
      <c r="MW577"/>
      <c r="MX577"/>
      <c r="MY577"/>
      <c r="MZ577"/>
      <c r="NA577"/>
      <c r="NB577"/>
      <c r="NC577"/>
      <c r="ND577"/>
      <c r="NE577"/>
      <c r="NF577"/>
      <c r="NG577"/>
      <c r="NH577"/>
      <c r="NI577"/>
      <c r="NJ577"/>
      <c r="NK577"/>
      <c r="NL577"/>
      <c r="NM577"/>
      <c r="NN577"/>
      <c r="NO577"/>
      <c r="NP577"/>
      <c r="NQ577"/>
      <c r="NR577"/>
      <c r="NS577"/>
      <c r="NT577"/>
      <c r="NU577"/>
      <c r="NV577"/>
      <c r="NW577"/>
      <c r="NX577"/>
      <c r="NY577"/>
      <c r="NZ577"/>
      <c r="OA577"/>
      <c r="OB577"/>
      <c r="OC577"/>
      <c r="OD577"/>
      <c r="OE577"/>
      <c r="OF577"/>
      <c r="OG577"/>
      <c r="OH577"/>
      <c r="OI577"/>
      <c r="OJ577"/>
      <c r="OK577"/>
      <c r="OL577"/>
      <c r="OM577"/>
      <c r="ON577"/>
      <c r="OO577"/>
      <c r="OP577"/>
      <c r="OQ577"/>
      <c r="OR577"/>
      <c r="OS577"/>
      <c r="OT577"/>
      <c r="OU577"/>
      <c r="OV577"/>
      <c r="OW577"/>
      <c r="OX577"/>
      <c r="OY577"/>
      <c r="OZ577"/>
      <c r="PA577"/>
      <c r="PB577"/>
      <c r="PC577"/>
      <c r="PD577"/>
      <c r="PE577"/>
      <c r="PF577"/>
      <c r="PG577"/>
      <c r="PH577"/>
      <c r="PI577"/>
      <c r="PJ577"/>
      <c r="PK577"/>
      <c r="PL577"/>
      <c r="PM577"/>
      <c r="PN577"/>
      <c r="PO577"/>
      <c r="PP577"/>
      <c r="PQ577"/>
      <c r="PR577"/>
      <c r="PS577"/>
      <c r="PT577"/>
      <c r="PU577"/>
      <c r="PV577"/>
      <c r="PW577"/>
      <c r="PX577"/>
      <c r="PY577"/>
      <c r="PZ577"/>
      <c r="QA577"/>
      <c r="QB577"/>
      <c r="QC577"/>
      <c r="QD577"/>
      <c r="QE577"/>
      <c r="QF577"/>
      <c r="QG577"/>
      <c r="QH577"/>
      <c r="QI577"/>
      <c r="QJ577"/>
      <c r="QK577"/>
      <c r="QL577"/>
      <c r="QM577"/>
      <c r="QN577"/>
      <c r="QO577"/>
      <c r="QP577"/>
      <c r="QQ577"/>
      <c r="QR577"/>
      <c r="QS577"/>
      <c r="QT577"/>
      <c r="QU577"/>
      <c r="QV577"/>
      <c r="QW577"/>
      <c r="QX577"/>
      <c r="QY577"/>
      <c r="QZ577"/>
      <c r="RA577"/>
      <c r="RB577"/>
      <c r="RC577"/>
      <c r="RD577"/>
      <c r="RE577"/>
      <c r="RF577"/>
      <c r="RG577"/>
      <c r="RH577"/>
      <c r="RI577"/>
      <c r="RJ577"/>
      <c r="RK577"/>
      <c r="RL577"/>
      <c r="RM577"/>
      <c r="RN577"/>
      <c r="RO577"/>
      <c r="RP577"/>
      <c r="RQ577"/>
      <c r="RR577"/>
      <c r="RS577"/>
      <c r="RT577"/>
      <c r="RU577"/>
      <c r="RV577"/>
      <c r="RW577"/>
      <c r="RX577"/>
      <c r="RY577"/>
      <c r="RZ577"/>
      <c r="SA577"/>
      <c r="SB577"/>
      <c r="SC577"/>
      <c r="SD577"/>
      <c r="SE577"/>
      <c r="SF577"/>
      <c r="SG577"/>
      <c r="SH577"/>
      <c r="SI577"/>
      <c r="SJ577"/>
      <c r="SK577"/>
      <c r="SL577"/>
      <c r="SM577"/>
      <c r="SN577"/>
      <c r="SO577"/>
      <c r="SP577"/>
      <c r="SQ577"/>
      <c r="SR577"/>
      <c r="SS577"/>
      <c r="ST577"/>
      <c r="SU577"/>
      <c r="SV577"/>
      <c r="SW577"/>
      <c r="SX577"/>
      <c r="SY577"/>
      <c r="SZ577"/>
      <c r="TA577"/>
      <c r="TB577"/>
      <c r="TC577"/>
      <c r="TD577"/>
      <c r="TE577"/>
      <c r="TF577"/>
      <c r="TG577"/>
      <c r="TH577"/>
      <c r="TI577"/>
      <c r="TJ577"/>
      <c r="TK577"/>
      <c r="TL577"/>
      <c r="TM577"/>
      <c r="TN577"/>
      <c r="TO577"/>
      <c r="TP577"/>
      <c r="TQ577"/>
      <c r="TR577"/>
      <c r="TS577"/>
      <c r="TT577"/>
      <c r="TU577"/>
      <c r="TV577"/>
      <c r="TW577"/>
      <c r="TX577"/>
      <c r="TY577"/>
      <c r="TZ577"/>
      <c r="UA577"/>
      <c r="UB577"/>
      <c r="UC577"/>
      <c r="UD577"/>
      <c r="UE577"/>
      <c r="UF577"/>
      <c r="UG577"/>
      <c r="UH577"/>
      <c r="UI577"/>
      <c r="UJ577"/>
      <c r="UK577"/>
      <c r="UL577"/>
      <c r="UM577"/>
      <c r="UN577"/>
      <c r="UO577"/>
      <c r="UP577"/>
      <c r="UQ577"/>
      <c r="UR577"/>
      <c r="US577"/>
      <c r="UT577"/>
      <c r="UU577"/>
      <c r="UV577"/>
      <c r="UW577"/>
      <c r="UX577"/>
      <c r="UY577"/>
      <c r="UZ577"/>
      <c r="VA577"/>
      <c r="VB577"/>
      <c r="VC577"/>
      <c r="VD577"/>
      <c r="VE577"/>
      <c r="VF577"/>
      <c r="VG577"/>
      <c r="VH577"/>
      <c r="VI577"/>
      <c r="VJ577"/>
      <c r="VK577"/>
      <c r="VL577"/>
      <c r="VM577"/>
      <c r="VN577"/>
      <c r="VO577"/>
      <c r="VP577"/>
      <c r="VQ577"/>
      <c r="VR577"/>
      <c r="VS577"/>
      <c r="VT577"/>
      <c r="VU577"/>
      <c r="VV577"/>
      <c r="VW577"/>
      <c r="VX577"/>
      <c r="VY577"/>
      <c r="VZ577"/>
      <c r="WA577"/>
      <c r="WB577"/>
      <c r="WC577"/>
      <c r="WD577"/>
      <c r="WE577"/>
      <c r="WF577"/>
      <c r="WG577"/>
      <c r="WH577"/>
      <c r="WI577"/>
      <c r="WJ577"/>
      <c r="WK577"/>
      <c r="WL577"/>
      <c r="WM577"/>
      <c r="WN577"/>
      <c r="WO577"/>
      <c r="WP577"/>
      <c r="WQ577"/>
      <c r="WR577"/>
      <c r="WS577"/>
      <c r="WT577"/>
      <c r="WU577"/>
      <c r="WV577"/>
      <c r="WW577"/>
      <c r="WX577"/>
      <c r="WY577"/>
      <c r="WZ577"/>
      <c r="XA577"/>
      <c r="XB577"/>
      <c r="XC577"/>
      <c r="XD577"/>
      <c r="XE577"/>
      <c r="XF577"/>
      <c r="XG577"/>
      <c r="XH577"/>
      <c r="XI577"/>
      <c r="XJ577"/>
      <c r="XK577"/>
      <c r="XL577"/>
      <c r="XM577"/>
      <c r="XN577"/>
      <c r="XO577"/>
      <c r="XP577"/>
      <c r="XQ577"/>
      <c r="XR577"/>
      <c r="XS577"/>
      <c r="XT577"/>
      <c r="XU577"/>
      <c r="XV577"/>
      <c r="XW577"/>
      <c r="XX577"/>
      <c r="XY577"/>
      <c r="XZ577"/>
      <c r="YA577"/>
      <c r="YB577"/>
      <c r="YC577"/>
      <c r="YD577"/>
      <c r="YE577"/>
      <c r="YF577"/>
      <c r="YG577"/>
      <c r="YH577"/>
      <c r="YI577"/>
      <c r="YJ577"/>
      <c r="YK577"/>
      <c r="YL577"/>
      <c r="YM577"/>
      <c r="YN577"/>
      <c r="YO577"/>
      <c r="YP577"/>
      <c r="YQ577"/>
      <c r="YR577"/>
      <c r="YS577"/>
      <c r="YT577"/>
      <c r="YU577"/>
      <c r="YV577"/>
      <c r="YW577"/>
      <c r="YX577"/>
      <c r="YY577"/>
      <c r="YZ577"/>
      <c r="ZA577"/>
      <c r="ZB577"/>
      <c r="ZC577"/>
      <c r="ZD577"/>
      <c r="ZE577"/>
      <c r="ZF577"/>
      <c r="ZG577"/>
      <c r="ZH577"/>
      <c r="ZI577"/>
      <c r="ZJ577"/>
      <c r="ZK577"/>
      <c r="ZL577"/>
      <c r="ZM577"/>
      <c r="ZN577"/>
      <c r="ZO577"/>
      <c r="ZP577"/>
      <c r="ZQ577"/>
      <c r="ZR577"/>
      <c r="ZS577"/>
      <c r="ZT577"/>
      <c r="ZU577"/>
      <c r="ZV577"/>
      <c r="ZW577"/>
      <c r="ZX577"/>
      <c r="ZY577"/>
      <c r="ZZ577"/>
      <c r="AAA577"/>
      <c r="AAB577"/>
      <c r="AAC577"/>
      <c r="AAD577"/>
      <c r="AAE577"/>
      <c r="AAF577"/>
      <c r="AAG577"/>
      <c r="AAH577"/>
      <c r="AAI577"/>
      <c r="AAJ577"/>
      <c r="AAK577"/>
      <c r="AAL577"/>
      <c r="AAM577"/>
      <c r="AAN577"/>
      <c r="AAO577"/>
      <c r="AAP577"/>
      <c r="AAQ577"/>
      <c r="AAR577"/>
      <c r="AAS577"/>
      <c r="AAT577"/>
      <c r="AAU577"/>
      <c r="AAV577" t="s">
        <v>816</v>
      </c>
      <c r="AAW577"/>
      <c r="AAX577"/>
      <c r="AAY577"/>
      <c r="AAZ577"/>
      <c r="ABA577"/>
      <c r="ABB577"/>
      <c r="ABC577"/>
      <c r="ABD577"/>
      <c r="ABE577"/>
      <c r="ABF577"/>
      <c r="ABG577"/>
      <c r="ABH577" t="s">
        <v>816</v>
      </c>
      <c r="ABI577"/>
      <c r="ABJ577"/>
      <c r="ABK577"/>
      <c r="ABL577"/>
      <c r="ABM577"/>
      <c r="ABN577"/>
      <c r="ABO577"/>
      <c r="ABP577"/>
      <c r="ABQ577" t="s">
        <v>797</v>
      </c>
      <c r="ABR577" t="s">
        <v>3830</v>
      </c>
      <c r="ABS577">
        <v>1</v>
      </c>
      <c r="ABT577">
        <v>0</v>
      </c>
      <c r="ABU577">
        <v>0</v>
      </c>
      <c r="ABV577">
        <v>0</v>
      </c>
      <c r="ABW577">
        <v>0</v>
      </c>
      <c r="ABX577">
        <v>0</v>
      </c>
      <c r="ABY577">
        <v>1</v>
      </c>
      <c r="ABZ577">
        <v>1</v>
      </c>
      <c r="ACA577">
        <v>0</v>
      </c>
      <c r="ACB577">
        <v>0</v>
      </c>
      <c r="ACC577"/>
      <c r="ACD577" t="s">
        <v>2104</v>
      </c>
      <c r="ACE577"/>
      <c r="ACF577"/>
      <c r="ACG577"/>
      <c r="ACH577"/>
      <c r="ACI577"/>
      <c r="ACJ577"/>
      <c r="ACK577"/>
      <c r="ACL577"/>
      <c r="ACM577"/>
      <c r="ACN577"/>
      <c r="ACO577"/>
      <c r="ACP577"/>
      <c r="ACQ577" t="s">
        <v>835</v>
      </c>
      <c r="ACR577">
        <v>368115104</v>
      </c>
      <c r="ACS577" s="396">
        <v>44895.633726851862</v>
      </c>
      <c r="ACT577"/>
      <c r="ACU577"/>
      <c r="ACV577" t="s">
        <v>801</v>
      </c>
      <c r="ACW577"/>
      <c r="ACX577"/>
      <c r="ACY577">
        <v>577</v>
      </c>
    </row>
    <row r="578" spans="1:779" s="82" customFormat="1" x14ac:dyDescent="0.3">
      <c r="A578" t="s">
        <v>3913</v>
      </c>
      <c r="B578" s="396">
        <v>44893.472907025469</v>
      </c>
      <c r="C578" s="396">
        <v>44893.476719733793</v>
      </c>
      <c r="D578" s="396">
        <v>44893</v>
      </c>
      <c r="E578" t="s">
        <v>965</v>
      </c>
      <c r="F578" s="396">
        <v>44893</v>
      </c>
      <c r="G578" t="s">
        <v>966</v>
      </c>
      <c r="H578" t="s">
        <v>967</v>
      </c>
      <c r="I578" t="s">
        <v>967</v>
      </c>
      <c r="J578" t="s">
        <v>967</v>
      </c>
      <c r="K578" t="s">
        <v>795</v>
      </c>
      <c r="L578" t="s">
        <v>964</v>
      </c>
      <c r="M578">
        <v>0</v>
      </c>
      <c r="N578">
        <v>0</v>
      </c>
      <c r="O578">
        <v>0</v>
      </c>
      <c r="P578">
        <v>0</v>
      </c>
      <c r="Q578">
        <v>0</v>
      </c>
      <c r="R578">
        <v>0</v>
      </c>
      <c r="S578">
        <v>0</v>
      </c>
      <c r="T578">
        <v>0</v>
      </c>
      <c r="U578">
        <v>0</v>
      </c>
      <c r="V578">
        <v>0</v>
      </c>
      <c r="W578">
        <v>0</v>
      </c>
      <c r="X578">
        <v>0</v>
      </c>
      <c r="Y578">
        <v>0</v>
      </c>
      <c r="Z578">
        <v>0</v>
      </c>
      <c r="AA578">
        <v>0</v>
      </c>
      <c r="AB578">
        <v>0</v>
      </c>
      <c r="AC578">
        <v>0</v>
      </c>
      <c r="AD578">
        <v>0</v>
      </c>
      <c r="AE578">
        <v>1</v>
      </c>
      <c r="AF578">
        <v>0</v>
      </c>
      <c r="AG578">
        <v>0</v>
      </c>
      <c r="AH578">
        <v>0</v>
      </c>
      <c r="AI578">
        <v>0</v>
      </c>
      <c r="AJ578"/>
      <c r="AK578"/>
      <c r="AL578"/>
      <c r="AM578"/>
      <c r="AN578"/>
      <c r="AO578"/>
      <c r="AP578"/>
      <c r="AQ578"/>
      <c r="AR578"/>
      <c r="AS578"/>
      <c r="AT578"/>
      <c r="AU578"/>
      <c r="AV578"/>
      <c r="AW578"/>
      <c r="AX578"/>
      <c r="AY578"/>
      <c r="AZ578"/>
      <c r="BA578"/>
      <c r="BB578"/>
      <c r="BC578"/>
      <c r="BD578"/>
      <c r="BE578"/>
      <c r="BF578"/>
      <c r="BG578"/>
      <c r="BH578"/>
      <c r="BI578"/>
      <c r="BJ578"/>
      <c r="BK578"/>
      <c r="BL578"/>
      <c r="BM578"/>
      <c r="BN578"/>
      <c r="BO578"/>
      <c r="BP578"/>
      <c r="BQ578"/>
      <c r="BR578"/>
      <c r="BS578"/>
      <c r="BT578"/>
      <c r="BU578"/>
      <c r="BV578"/>
      <c r="BW578"/>
      <c r="BX578"/>
      <c r="BY578"/>
      <c r="BZ578"/>
      <c r="CA578"/>
      <c r="CB578"/>
      <c r="CC578"/>
      <c r="CD578"/>
      <c r="CE578"/>
      <c r="CF578"/>
      <c r="CG578"/>
      <c r="CH578"/>
      <c r="CI578"/>
      <c r="CJ578"/>
      <c r="CK578"/>
      <c r="CL578"/>
      <c r="CM578"/>
      <c r="CN578"/>
      <c r="CO578"/>
      <c r="CP578"/>
      <c r="CQ578"/>
      <c r="CR578"/>
      <c r="CS578"/>
      <c r="CT578"/>
      <c r="CU578"/>
      <c r="CV578"/>
      <c r="CW578"/>
      <c r="CX578"/>
      <c r="CY578"/>
      <c r="CZ578"/>
      <c r="DA578"/>
      <c r="DB578"/>
      <c r="DC578"/>
      <c r="DD578"/>
      <c r="DE578"/>
      <c r="DF578"/>
      <c r="DG578"/>
      <c r="DH578"/>
      <c r="DI578"/>
      <c r="DJ578"/>
      <c r="DK578"/>
      <c r="DL578"/>
      <c r="DM578"/>
      <c r="DN578"/>
      <c r="DO578"/>
      <c r="DP578"/>
      <c r="DQ578"/>
      <c r="DR578"/>
      <c r="DS578"/>
      <c r="DT578"/>
      <c r="DU578"/>
      <c r="DV578"/>
      <c r="DW578"/>
      <c r="DX578"/>
      <c r="DY578"/>
      <c r="DZ578"/>
      <c r="EA578"/>
      <c r="EB578"/>
      <c r="EC578"/>
      <c r="ED578"/>
      <c r="EE578"/>
      <c r="EF578"/>
      <c r="EG578"/>
      <c r="EH578"/>
      <c r="EI578"/>
      <c r="EJ578"/>
      <c r="EK578"/>
      <c r="EL578"/>
      <c r="EM578"/>
      <c r="EN578"/>
      <c r="EO578"/>
      <c r="EP578"/>
      <c r="EQ578"/>
      <c r="ER578"/>
      <c r="ES578"/>
      <c r="ET578"/>
      <c r="EU578"/>
      <c r="EV578"/>
      <c r="EW578"/>
      <c r="EX578"/>
      <c r="EY578"/>
      <c r="EZ578"/>
      <c r="FA578"/>
      <c r="FB578"/>
      <c r="FC578"/>
      <c r="FD578"/>
      <c r="FE578"/>
      <c r="FF578"/>
      <c r="FG578"/>
      <c r="FH578"/>
      <c r="FI578"/>
      <c r="FJ578"/>
      <c r="FK578"/>
      <c r="FL578"/>
      <c r="FM578"/>
      <c r="FN578"/>
      <c r="FO578"/>
      <c r="FP578"/>
      <c r="FQ578"/>
      <c r="FR578"/>
      <c r="FS578"/>
      <c r="FT578"/>
      <c r="FU578"/>
      <c r="FV578"/>
      <c r="FW578"/>
      <c r="FX578"/>
      <c r="FY578"/>
      <c r="FZ578"/>
      <c r="GA578"/>
      <c r="GB578"/>
      <c r="GC578"/>
      <c r="GD578"/>
      <c r="GE578"/>
      <c r="GF578"/>
      <c r="GG578"/>
      <c r="GH578"/>
      <c r="GI578"/>
      <c r="GJ578"/>
      <c r="GK578"/>
      <c r="GL578"/>
      <c r="GM578"/>
      <c r="GN578"/>
      <c r="GO578"/>
      <c r="GP578"/>
      <c r="GQ578"/>
      <c r="GR578"/>
      <c r="GS578"/>
      <c r="GT578"/>
      <c r="GU578"/>
      <c r="GV578"/>
      <c r="GW578"/>
      <c r="GX578"/>
      <c r="GY578"/>
      <c r="GZ578"/>
      <c r="HA578"/>
      <c r="HB578"/>
      <c r="HC578"/>
      <c r="HD578"/>
      <c r="HE578"/>
      <c r="HF578"/>
      <c r="HG578"/>
      <c r="HH578"/>
      <c r="HI578"/>
      <c r="HJ578"/>
      <c r="HK578"/>
      <c r="HL578"/>
      <c r="HM578"/>
      <c r="HN578"/>
      <c r="HO578"/>
      <c r="HP578"/>
      <c r="HQ578"/>
      <c r="HR578"/>
      <c r="HS578"/>
      <c r="HT578"/>
      <c r="HU578"/>
      <c r="HV578"/>
      <c r="HW578"/>
      <c r="HX578"/>
      <c r="HY578"/>
      <c r="HZ578"/>
      <c r="IA578"/>
      <c r="IB578"/>
      <c r="IC578"/>
      <c r="ID578"/>
      <c r="IE578"/>
      <c r="IF578"/>
      <c r="IG578"/>
      <c r="IH578"/>
      <c r="II578"/>
      <c r="IJ578"/>
      <c r="IK578"/>
      <c r="IL578"/>
      <c r="IM578"/>
      <c r="IN578"/>
      <c r="IO578"/>
      <c r="IP578"/>
      <c r="IQ578"/>
      <c r="IR578"/>
      <c r="IS578"/>
      <c r="IT578"/>
      <c r="IU578"/>
      <c r="IV578"/>
      <c r="IW578"/>
      <c r="IX578"/>
      <c r="IY578"/>
      <c r="IZ578"/>
      <c r="JA578"/>
      <c r="JB578"/>
      <c r="JC578"/>
      <c r="JD578"/>
      <c r="JE578"/>
      <c r="JF578"/>
      <c r="JG578"/>
      <c r="JH578"/>
      <c r="JI578"/>
      <c r="JJ578"/>
      <c r="JK578"/>
      <c r="JL578"/>
      <c r="JM578"/>
      <c r="JN578"/>
      <c r="JO578"/>
      <c r="JP578"/>
      <c r="JQ578"/>
      <c r="JR578"/>
      <c r="JS578"/>
      <c r="JT578"/>
      <c r="JU578"/>
      <c r="JV578"/>
      <c r="JW578"/>
      <c r="JX578"/>
      <c r="JY578"/>
      <c r="JZ578"/>
      <c r="KA578"/>
      <c r="KB578"/>
      <c r="KC578"/>
      <c r="KD578"/>
      <c r="KE578"/>
      <c r="KF578"/>
      <c r="KG578"/>
      <c r="KH578"/>
      <c r="KI578"/>
      <c r="KJ578"/>
      <c r="KK578"/>
      <c r="KL578"/>
      <c r="KM578"/>
      <c r="KN578"/>
      <c r="KO578"/>
      <c r="KP578"/>
      <c r="KQ578"/>
      <c r="KR578"/>
      <c r="KS578"/>
      <c r="KT578"/>
      <c r="KU578"/>
      <c r="KV578"/>
      <c r="KW578"/>
      <c r="KX578"/>
      <c r="KY578"/>
      <c r="KZ578"/>
      <c r="LA578"/>
      <c r="LB578"/>
      <c r="LC578"/>
      <c r="LD578"/>
      <c r="LE578"/>
      <c r="LF578"/>
      <c r="LG578"/>
      <c r="LH578"/>
      <c r="LI578"/>
      <c r="LJ578"/>
      <c r="LK578"/>
      <c r="LL578"/>
      <c r="LM578"/>
      <c r="LN578"/>
      <c r="LO578"/>
      <c r="LP578"/>
      <c r="LQ578"/>
      <c r="LR578"/>
      <c r="LS578"/>
      <c r="LT578"/>
      <c r="LU578"/>
      <c r="LV578"/>
      <c r="LW578"/>
      <c r="LX578"/>
      <c r="LY578"/>
      <c r="LZ578"/>
      <c r="MA578"/>
      <c r="MB578"/>
      <c r="MC578"/>
      <c r="MD578"/>
      <c r="ME578"/>
      <c r="MF578"/>
      <c r="MG578"/>
      <c r="MH578"/>
      <c r="MI578"/>
      <c r="MJ578"/>
      <c r="MK578"/>
      <c r="ML578"/>
      <c r="MM578"/>
      <c r="MN578"/>
      <c r="MO578"/>
      <c r="MP578"/>
      <c r="MQ578"/>
      <c r="MR578"/>
      <c r="MS578"/>
      <c r="MT578"/>
      <c r="MU578"/>
      <c r="MV578"/>
      <c r="MW578"/>
      <c r="MX578"/>
      <c r="MY578"/>
      <c r="MZ578"/>
      <c r="NA578"/>
      <c r="NB578"/>
      <c r="NC578"/>
      <c r="ND578"/>
      <c r="NE578"/>
      <c r="NF578"/>
      <c r="NG578"/>
      <c r="NH578"/>
      <c r="NI578"/>
      <c r="NJ578"/>
      <c r="NK578"/>
      <c r="NL578"/>
      <c r="NM578"/>
      <c r="NN578"/>
      <c r="NO578"/>
      <c r="NP578"/>
      <c r="NQ578"/>
      <c r="NR578"/>
      <c r="NS578"/>
      <c r="NT578"/>
      <c r="NU578"/>
      <c r="NV578"/>
      <c r="NW578"/>
      <c r="NX578"/>
      <c r="NY578"/>
      <c r="NZ578"/>
      <c r="OA578"/>
      <c r="OB578"/>
      <c r="OC578"/>
      <c r="OD578"/>
      <c r="OE578"/>
      <c r="OF578"/>
      <c r="OG578"/>
      <c r="OH578"/>
      <c r="OI578"/>
      <c r="OJ578"/>
      <c r="OK578"/>
      <c r="OL578"/>
      <c r="OM578"/>
      <c r="ON578"/>
      <c r="OO578"/>
      <c r="OP578"/>
      <c r="OQ578"/>
      <c r="OR578"/>
      <c r="OS578"/>
      <c r="OT578"/>
      <c r="OU578"/>
      <c r="OV578"/>
      <c r="OW578"/>
      <c r="OX578"/>
      <c r="OY578"/>
      <c r="OZ578"/>
      <c r="PA578"/>
      <c r="PB578"/>
      <c r="PC578"/>
      <c r="PD578"/>
      <c r="PE578"/>
      <c r="PF578"/>
      <c r="PG578"/>
      <c r="PH578"/>
      <c r="PI578"/>
      <c r="PJ578"/>
      <c r="PK578"/>
      <c r="PL578"/>
      <c r="PM578"/>
      <c r="PN578"/>
      <c r="PO578"/>
      <c r="PP578"/>
      <c r="PQ578"/>
      <c r="PR578"/>
      <c r="PS578"/>
      <c r="PT578"/>
      <c r="PU578"/>
      <c r="PV578"/>
      <c r="PW578"/>
      <c r="PX578"/>
      <c r="PY578"/>
      <c r="PZ578"/>
      <c r="QA578"/>
      <c r="QB578"/>
      <c r="QC578"/>
      <c r="QD578"/>
      <c r="QE578"/>
      <c r="QF578"/>
      <c r="QG578"/>
      <c r="QH578"/>
      <c r="QI578"/>
      <c r="QJ578"/>
      <c r="QK578"/>
      <c r="QL578"/>
      <c r="QM578"/>
      <c r="QN578"/>
      <c r="QO578"/>
      <c r="QP578"/>
      <c r="QQ578"/>
      <c r="QR578"/>
      <c r="QS578"/>
      <c r="QT578"/>
      <c r="QU578"/>
      <c r="QV578"/>
      <c r="QW578"/>
      <c r="QX578"/>
      <c r="QY578"/>
      <c r="QZ578"/>
      <c r="RA578"/>
      <c r="RB578"/>
      <c r="RC578"/>
      <c r="RD578"/>
      <c r="RE578"/>
      <c r="RF578"/>
      <c r="RG578"/>
      <c r="RH578"/>
      <c r="RI578"/>
      <c r="RJ578"/>
      <c r="RK578"/>
      <c r="RL578"/>
      <c r="RM578"/>
      <c r="RN578"/>
      <c r="RO578"/>
      <c r="RP578"/>
      <c r="RQ578"/>
      <c r="RR578"/>
      <c r="RS578"/>
      <c r="RT578"/>
      <c r="RU578"/>
      <c r="RV578"/>
      <c r="RW578"/>
      <c r="RX578"/>
      <c r="RY578"/>
      <c r="RZ578"/>
      <c r="SA578"/>
      <c r="SB578"/>
      <c r="SC578"/>
      <c r="SD578"/>
      <c r="SE578"/>
      <c r="SF578"/>
      <c r="SG578"/>
      <c r="SH578"/>
      <c r="SI578"/>
      <c r="SJ578"/>
      <c r="SK578"/>
      <c r="SL578"/>
      <c r="SM578"/>
      <c r="SN578"/>
      <c r="SO578"/>
      <c r="SP578"/>
      <c r="SQ578"/>
      <c r="SR578"/>
      <c r="SS578"/>
      <c r="ST578"/>
      <c r="SU578"/>
      <c r="SV578"/>
      <c r="SW578"/>
      <c r="SX578"/>
      <c r="SY578"/>
      <c r="SZ578"/>
      <c r="TA578"/>
      <c r="TB578"/>
      <c r="TC578"/>
      <c r="TD578"/>
      <c r="TE578"/>
      <c r="TF578"/>
      <c r="TG578"/>
      <c r="TH578"/>
      <c r="TI578"/>
      <c r="TJ578"/>
      <c r="TK578"/>
      <c r="TL578"/>
      <c r="TM578"/>
      <c r="TN578"/>
      <c r="TO578"/>
      <c r="TP578"/>
      <c r="TQ578"/>
      <c r="TR578"/>
      <c r="TS578"/>
      <c r="TT578"/>
      <c r="TU578"/>
      <c r="TV578"/>
      <c r="TW578"/>
      <c r="TX578"/>
      <c r="TY578"/>
      <c r="TZ578"/>
      <c r="UA578"/>
      <c r="UB578"/>
      <c r="UC578"/>
      <c r="UD578"/>
      <c r="UE578"/>
      <c r="UF578"/>
      <c r="UG578"/>
      <c r="UH578"/>
      <c r="UI578"/>
      <c r="UJ578"/>
      <c r="UK578"/>
      <c r="UL578"/>
      <c r="UM578"/>
      <c r="UN578"/>
      <c r="UO578"/>
      <c r="UP578"/>
      <c r="UQ578"/>
      <c r="UR578"/>
      <c r="US578"/>
      <c r="UT578"/>
      <c r="UU578"/>
      <c r="UV578"/>
      <c r="UW578"/>
      <c r="UX578"/>
      <c r="UY578"/>
      <c r="UZ578"/>
      <c r="VA578"/>
      <c r="VB578"/>
      <c r="VC578"/>
      <c r="VD578"/>
      <c r="VE578"/>
      <c r="VF578"/>
      <c r="VG578"/>
      <c r="VH578"/>
      <c r="VI578"/>
      <c r="VJ578"/>
      <c r="VK578"/>
      <c r="VL578"/>
      <c r="VM578"/>
      <c r="VN578"/>
      <c r="VO578"/>
      <c r="VP578"/>
      <c r="VQ578"/>
      <c r="VR578"/>
      <c r="VS578"/>
      <c r="VT578" t="s">
        <v>797</v>
      </c>
      <c r="VU578"/>
      <c r="VV578">
        <v>3000</v>
      </c>
      <c r="VW578">
        <v>3000</v>
      </c>
      <c r="VX578"/>
      <c r="VY578">
        <v>1500</v>
      </c>
      <c r="VZ578">
        <v>100</v>
      </c>
      <c r="WA578">
        <v>1500</v>
      </c>
      <c r="WB578" t="s">
        <v>3914</v>
      </c>
      <c r="WC578" t="s">
        <v>2111</v>
      </c>
      <c r="WD578"/>
      <c r="WE578"/>
      <c r="WF578" t="s">
        <v>797</v>
      </c>
      <c r="WG578" t="s">
        <v>3915</v>
      </c>
      <c r="WH578">
        <v>1</v>
      </c>
      <c r="WI578">
        <v>1</v>
      </c>
      <c r="WJ578">
        <v>0</v>
      </c>
      <c r="WK578">
        <v>0</v>
      </c>
      <c r="WL578">
        <v>0</v>
      </c>
      <c r="WM578">
        <v>0</v>
      </c>
      <c r="WN578">
        <v>0</v>
      </c>
      <c r="WO578">
        <v>0</v>
      </c>
      <c r="WP578">
        <v>0</v>
      </c>
      <c r="WQ578">
        <v>1</v>
      </c>
      <c r="WR578">
        <v>0</v>
      </c>
      <c r="WS578">
        <v>1</v>
      </c>
      <c r="WT578">
        <v>1</v>
      </c>
      <c r="WU578">
        <v>0</v>
      </c>
      <c r="WV578">
        <v>0</v>
      </c>
      <c r="WW578"/>
      <c r="WX578"/>
      <c r="WY578"/>
      <c r="WZ578"/>
      <c r="XA578"/>
      <c r="XB578"/>
      <c r="XC578"/>
      <c r="XD578"/>
      <c r="XE578"/>
      <c r="XF578"/>
      <c r="XG578"/>
      <c r="XH578"/>
      <c r="XI578"/>
      <c r="XJ578"/>
      <c r="XK578"/>
      <c r="XL578"/>
      <c r="XM578"/>
      <c r="XN578"/>
      <c r="XO578"/>
      <c r="XP578"/>
      <c r="XQ578"/>
      <c r="XR578"/>
      <c r="XS578"/>
      <c r="XT578"/>
      <c r="XU578"/>
      <c r="XV578"/>
      <c r="XW578"/>
      <c r="XX578"/>
      <c r="XY578"/>
      <c r="XZ578"/>
      <c r="YA578"/>
      <c r="YB578"/>
      <c r="YC578"/>
      <c r="YD578"/>
      <c r="YE578"/>
      <c r="YF578"/>
      <c r="YG578"/>
      <c r="YH578"/>
      <c r="YI578"/>
      <c r="YJ578"/>
      <c r="YK578"/>
      <c r="YL578"/>
      <c r="YM578"/>
      <c r="YN578"/>
      <c r="YO578"/>
      <c r="YP578"/>
      <c r="YQ578"/>
      <c r="YR578"/>
      <c r="YS578"/>
      <c r="YT578"/>
      <c r="YU578"/>
      <c r="YV578"/>
      <c r="YW578"/>
      <c r="YX578"/>
      <c r="YY578"/>
      <c r="YZ578"/>
      <c r="ZA578"/>
      <c r="ZB578"/>
      <c r="ZC578"/>
      <c r="ZD578"/>
      <c r="ZE578"/>
      <c r="ZF578"/>
      <c r="ZG578"/>
      <c r="ZH578"/>
      <c r="ZI578"/>
      <c r="ZJ578"/>
      <c r="ZK578"/>
      <c r="ZL578"/>
      <c r="ZM578"/>
      <c r="ZN578"/>
      <c r="ZO578"/>
      <c r="ZP578"/>
      <c r="ZQ578"/>
      <c r="ZR578"/>
      <c r="ZS578"/>
      <c r="ZT578"/>
      <c r="ZU578"/>
      <c r="ZV578"/>
      <c r="ZW578"/>
      <c r="ZX578"/>
      <c r="ZY578"/>
      <c r="ZZ578"/>
      <c r="AAA578"/>
      <c r="AAB578"/>
      <c r="AAC578"/>
      <c r="AAD578"/>
      <c r="AAE578"/>
      <c r="AAF578"/>
      <c r="AAG578"/>
      <c r="AAH578"/>
      <c r="AAI578"/>
      <c r="AAJ578"/>
      <c r="AAK578"/>
      <c r="AAL578"/>
      <c r="AAM578"/>
      <c r="AAN578"/>
      <c r="AAO578"/>
      <c r="AAP578"/>
      <c r="AAQ578"/>
      <c r="AAR578"/>
      <c r="AAS578"/>
      <c r="AAT578"/>
      <c r="AAU578"/>
      <c r="AAV578" t="s">
        <v>816</v>
      </c>
      <c r="AAW578"/>
      <c r="AAX578"/>
      <c r="AAY578"/>
      <c r="AAZ578"/>
      <c r="ABA578"/>
      <c r="ABB578"/>
      <c r="ABC578"/>
      <c r="ABD578"/>
      <c r="ABE578"/>
      <c r="ABF578"/>
      <c r="ABG578"/>
      <c r="ABH578" t="s">
        <v>816</v>
      </c>
      <c r="ABI578"/>
      <c r="ABJ578"/>
      <c r="ABK578"/>
      <c r="ABL578"/>
      <c r="ABM578"/>
      <c r="ABN578"/>
      <c r="ABO578"/>
      <c r="ABP578"/>
      <c r="ABQ578" t="s">
        <v>797</v>
      </c>
      <c r="ABR578" t="s">
        <v>3892</v>
      </c>
      <c r="ABS578">
        <v>1</v>
      </c>
      <c r="ABT578">
        <v>0</v>
      </c>
      <c r="ABU578">
        <v>1</v>
      </c>
      <c r="ABV578">
        <v>0</v>
      </c>
      <c r="ABW578">
        <v>0</v>
      </c>
      <c r="ABX578">
        <v>0</v>
      </c>
      <c r="ABY578">
        <v>1</v>
      </c>
      <c r="ABZ578">
        <v>1</v>
      </c>
      <c r="ACA578">
        <v>0</v>
      </c>
      <c r="ACB578">
        <v>0</v>
      </c>
      <c r="ACC578"/>
      <c r="ACD578" t="s">
        <v>2104</v>
      </c>
      <c r="ACE578"/>
      <c r="ACF578"/>
      <c r="ACG578"/>
      <c r="ACH578"/>
      <c r="ACI578"/>
      <c r="ACJ578"/>
      <c r="ACK578"/>
      <c r="ACL578"/>
      <c r="ACM578"/>
      <c r="ACN578"/>
      <c r="ACO578"/>
      <c r="ACP578"/>
      <c r="ACQ578" t="s">
        <v>835</v>
      </c>
      <c r="ACR578">
        <v>368115116</v>
      </c>
      <c r="ACS578" s="396">
        <v>44895.633750000001</v>
      </c>
      <c r="ACT578"/>
      <c r="ACU578"/>
      <c r="ACV578" t="s">
        <v>801</v>
      </c>
      <c r="ACW578"/>
      <c r="ACX578"/>
      <c r="ACY578">
        <v>578</v>
      </c>
    </row>
    <row r="579" spans="1:779" s="82" customFormat="1" x14ac:dyDescent="0.3">
      <c r="A579" t="s">
        <v>3916</v>
      </c>
      <c r="B579" s="396">
        <v>44893.477178831017</v>
      </c>
      <c r="C579" s="396">
        <v>44893.480672245372</v>
      </c>
      <c r="D579" s="396">
        <v>44893</v>
      </c>
      <c r="E579" t="s">
        <v>965</v>
      </c>
      <c r="F579" s="396">
        <v>44893</v>
      </c>
      <c r="G579" t="s">
        <v>966</v>
      </c>
      <c r="H579" t="s">
        <v>967</v>
      </c>
      <c r="I579" t="s">
        <v>967</v>
      </c>
      <c r="J579" t="s">
        <v>967</v>
      </c>
      <c r="K579" t="s">
        <v>795</v>
      </c>
      <c r="L579" t="s">
        <v>964</v>
      </c>
      <c r="M579">
        <v>0</v>
      </c>
      <c r="N579">
        <v>0</v>
      </c>
      <c r="O579">
        <v>0</v>
      </c>
      <c r="P579">
        <v>0</v>
      </c>
      <c r="Q579">
        <v>0</v>
      </c>
      <c r="R579">
        <v>0</v>
      </c>
      <c r="S579">
        <v>0</v>
      </c>
      <c r="T579">
        <v>0</v>
      </c>
      <c r="U579">
        <v>0</v>
      </c>
      <c r="V579">
        <v>0</v>
      </c>
      <c r="W579">
        <v>0</v>
      </c>
      <c r="X579">
        <v>0</v>
      </c>
      <c r="Y579">
        <v>0</v>
      </c>
      <c r="Z579">
        <v>0</v>
      </c>
      <c r="AA579">
        <v>0</v>
      </c>
      <c r="AB579">
        <v>0</v>
      </c>
      <c r="AC579">
        <v>0</v>
      </c>
      <c r="AD579">
        <v>0</v>
      </c>
      <c r="AE579">
        <v>1</v>
      </c>
      <c r="AF579">
        <v>0</v>
      </c>
      <c r="AG579">
        <v>0</v>
      </c>
      <c r="AH579">
        <v>0</v>
      </c>
      <c r="AI579">
        <v>0</v>
      </c>
      <c r="AJ579"/>
      <c r="AK579"/>
      <c r="AL579"/>
      <c r="AM579"/>
      <c r="AN579"/>
      <c r="AO579"/>
      <c r="AP579"/>
      <c r="AQ579"/>
      <c r="AR579"/>
      <c r="AS579"/>
      <c r="AT579"/>
      <c r="AU579"/>
      <c r="AV579"/>
      <c r="AW579"/>
      <c r="AX579"/>
      <c r="AY579"/>
      <c r="AZ579"/>
      <c r="BA579"/>
      <c r="BB579"/>
      <c r="BC579"/>
      <c r="BD579"/>
      <c r="BE579"/>
      <c r="BF579"/>
      <c r="BG579"/>
      <c r="BH579"/>
      <c r="BI579"/>
      <c r="BJ579"/>
      <c r="BK579"/>
      <c r="BL579"/>
      <c r="BM579"/>
      <c r="BN579"/>
      <c r="BO579"/>
      <c r="BP579"/>
      <c r="BQ579"/>
      <c r="BR579"/>
      <c r="BS579"/>
      <c r="BT579"/>
      <c r="BU579"/>
      <c r="BV579"/>
      <c r="BW579"/>
      <c r="BX579"/>
      <c r="BY579"/>
      <c r="BZ579"/>
      <c r="CA579"/>
      <c r="CB579"/>
      <c r="CC579"/>
      <c r="CD579"/>
      <c r="CE579"/>
      <c r="CF579"/>
      <c r="CG579"/>
      <c r="CH579"/>
      <c r="CI579"/>
      <c r="CJ579"/>
      <c r="CK579"/>
      <c r="CL579"/>
      <c r="CM579"/>
      <c r="CN579"/>
      <c r="CO579"/>
      <c r="CP579"/>
      <c r="CQ579"/>
      <c r="CR579"/>
      <c r="CS579"/>
      <c r="CT579"/>
      <c r="CU579"/>
      <c r="CV579"/>
      <c r="CW579"/>
      <c r="CX579"/>
      <c r="CY579"/>
      <c r="CZ579"/>
      <c r="DA579"/>
      <c r="DB579"/>
      <c r="DC579"/>
      <c r="DD579"/>
      <c r="DE579"/>
      <c r="DF579"/>
      <c r="DG579"/>
      <c r="DH579"/>
      <c r="DI579"/>
      <c r="DJ579"/>
      <c r="DK579"/>
      <c r="DL579"/>
      <c r="DM579"/>
      <c r="DN579"/>
      <c r="DO579"/>
      <c r="DP579"/>
      <c r="DQ579"/>
      <c r="DR579"/>
      <c r="DS579"/>
      <c r="DT579"/>
      <c r="DU579"/>
      <c r="DV579"/>
      <c r="DW579"/>
      <c r="DX579"/>
      <c r="DY579"/>
      <c r="DZ579"/>
      <c r="EA579"/>
      <c r="EB579"/>
      <c r="EC579"/>
      <c r="ED579"/>
      <c r="EE579"/>
      <c r="EF579"/>
      <c r="EG579"/>
      <c r="EH579"/>
      <c r="EI579"/>
      <c r="EJ579"/>
      <c r="EK579"/>
      <c r="EL579"/>
      <c r="EM579"/>
      <c r="EN579"/>
      <c r="EO579"/>
      <c r="EP579"/>
      <c r="EQ579"/>
      <c r="ER579"/>
      <c r="ES579"/>
      <c r="ET579"/>
      <c r="EU579"/>
      <c r="EV579"/>
      <c r="EW579"/>
      <c r="EX579"/>
      <c r="EY579"/>
      <c r="EZ579"/>
      <c r="FA579"/>
      <c r="FB579"/>
      <c r="FC579"/>
      <c r="FD579"/>
      <c r="FE579"/>
      <c r="FF579"/>
      <c r="FG579"/>
      <c r="FH579"/>
      <c r="FI579"/>
      <c r="FJ579"/>
      <c r="FK579"/>
      <c r="FL579"/>
      <c r="FM579"/>
      <c r="FN579"/>
      <c r="FO579"/>
      <c r="FP579"/>
      <c r="FQ579"/>
      <c r="FR579"/>
      <c r="FS579"/>
      <c r="FT579"/>
      <c r="FU579"/>
      <c r="FV579"/>
      <c r="FW579"/>
      <c r="FX579"/>
      <c r="FY579"/>
      <c r="FZ579"/>
      <c r="GA579"/>
      <c r="GB579"/>
      <c r="GC579"/>
      <c r="GD579"/>
      <c r="GE579"/>
      <c r="GF579"/>
      <c r="GG579"/>
      <c r="GH579"/>
      <c r="GI579"/>
      <c r="GJ579"/>
      <c r="GK579"/>
      <c r="GL579"/>
      <c r="GM579"/>
      <c r="GN579"/>
      <c r="GO579"/>
      <c r="GP579"/>
      <c r="GQ579"/>
      <c r="GR579"/>
      <c r="GS579"/>
      <c r="GT579"/>
      <c r="GU579"/>
      <c r="GV579"/>
      <c r="GW579"/>
      <c r="GX579"/>
      <c r="GY579"/>
      <c r="GZ579"/>
      <c r="HA579"/>
      <c r="HB579"/>
      <c r="HC579"/>
      <c r="HD579"/>
      <c r="HE579"/>
      <c r="HF579"/>
      <c r="HG579"/>
      <c r="HH579"/>
      <c r="HI579"/>
      <c r="HJ579"/>
      <c r="HK579"/>
      <c r="HL579"/>
      <c r="HM579"/>
      <c r="HN579"/>
      <c r="HO579"/>
      <c r="HP579"/>
      <c r="HQ579"/>
      <c r="HR579"/>
      <c r="HS579"/>
      <c r="HT579"/>
      <c r="HU579"/>
      <c r="HV579"/>
      <c r="HW579"/>
      <c r="HX579"/>
      <c r="HY579"/>
      <c r="HZ579"/>
      <c r="IA579"/>
      <c r="IB579"/>
      <c r="IC579"/>
      <c r="ID579"/>
      <c r="IE579"/>
      <c r="IF579"/>
      <c r="IG579"/>
      <c r="IH579"/>
      <c r="II579"/>
      <c r="IJ579"/>
      <c r="IK579"/>
      <c r="IL579"/>
      <c r="IM579"/>
      <c r="IN579"/>
      <c r="IO579"/>
      <c r="IP579"/>
      <c r="IQ579"/>
      <c r="IR579"/>
      <c r="IS579"/>
      <c r="IT579"/>
      <c r="IU579"/>
      <c r="IV579"/>
      <c r="IW579"/>
      <c r="IX579"/>
      <c r="IY579"/>
      <c r="IZ579"/>
      <c r="JA579"/>
      <c r="JB579"/>
      <c r="JC579"/>
      <c r="JD579"/>
      <c r="JE579"/>
      <c r="JF579"/>
      <c r="JG579"/>
      <c r="JH579"/>
      <c r="JI579"/>
      <c r="JJ579"/>
      <c r="JK579"/>
      <c r="JL579"/>
      <c r="JM579"/>
      <c r="JN579"/>
      <c r="JO579"/>
      <c r="JP579"/>
      <c r="JQ579"/>
      <c r="JR579"/>
      <c r="JS579"/>
      <c r="JT579"/>
      <c r="JU579"/>
      <c r="JV579"/>
      <c r="JW579"/>
      <c r="JX579"/>
      <c r="JY579"/>
      <c r="JZ579"/>
      <c r="KA579"/>
      <c r="KB579"/>
      <c r="KC579"/>
      <c r="KD579"/>
      <c r="KE579"/>
      <c r="KF579"/>
      <c r="KG579"/>
      <c r="KH579"/>
      <c r="KI579"/>
      <c r="KJ579"/>
      <c r="KK579"/>
      <c r="KL579"/>
      <c r="KM579"/>
      <c r="KN579"/>
      <c r="KO579"/>
      <c r="KP579"/>
      <c r="KQ579"/>
      <c r="KR579"/>
      <c r="KS579"/>
      <c r="KT579"/>
      <c r="KU579"/>
      <c r="KV579"/>
      <c r="KW579"/>
      <c r="KX579"/>
      <c r="KY579"/>
      <c r="KZ579"/>
      <c r="LA579"/>
      <c r="LB579"/>
      <c r="LC579"/>
      <c r="LD579"/>
      <c r="LE579"/>
      <c r="LF579"/>
      <c r="LG579"/>
      <c r="LH579"/>
      <c r="LI579"/>
      <c r="LJ579"/>
      <c r="LK579"/>
      <c r="LL579"/>
      <c r="LM579"/>
      <c r="LN579"/>
      <c r="LO579"/>
      <c r="LP579"/>
      <c r="LQ579"/>
      <c r="LR579"/>
      <c r="LS579"/>
      <c r="LT579"/>
      <c r="LU579"/>
      <c r="LV579"/>
      <c r="LW579"/>
      <c r="LX579"/>
      <c r="LY579"/>
      <c r="LZ579"/>
      <c r="MA579"/>
      <c r="MB579"/>
      <c r="MC579"/>
      <c r="MD579"/>
      <c r="ME579"/>
      <c r="MF579"/>
      <c r="MG579"/>
      <c r="MH579"/>
      <c r="MI579"/>
      <c r="MJ579"/>
      <c r="MK579"/>
      <c r="ML579"/>
      <c r="MM579"/>
      <c r="MN579"/>
      <c r="MO579"/>
      <c r="MP579"/>
      <c r="MQ579"/>
      <c r="MR579"/>
      <c r="MS579"/>
      <c r="MT579"/>
      <c r="MU579"/>
      <c r="MV579"/>
      <c r="MW579"/>
      <c r="MX579"/>
      <c r="MY579"/>
      <c r="MZ579"/>
      <c r="NA579"/>
      <c r="NB579"/>
      <c r="NC579"/>
      <c r="ND579"/>
      <c r="NE579"/>
      <c r="NF579"/>
      <c r="NG579"/>
      <c r="NH579"/>
      <c r="NI579"/>
      <c r="NJ579"/>
      <c r="NK579"/>
      <c r="NL579"/>
      <c r="NM579"/>
      <c r="NN579"/>
      <c r="NO579"/>
      <c r="NP579"/>
      <c r="NQ579"/>
      <c r="NR579"/>
      <c r="NS579"/>
      <c r="NT579"/>
      <c r="NU579"/>
      <c r="NV579"/>
      <c r="NW579"/>
      <c r="NX579"/>
      <c r="NY579"/>
      <c r="NZ579"/>
      <c r="OA579"/>
      <c r="OB579"/>
      <c r="OC579"/>
      <c r="OD579"/>
      <c r="OE579"/>
      <c r="OF579"/>
      <c r="OG579"/>
      <c r="OH579"/>
      <c r="OI579"/>
      <c r="OJ579"/>
      <c r="OK579"/>
      <c r="OL579"/>
      <c r="OM579"/>
      <c r="ON579"/>
      <c r="OO579"/>
      <c r="OP579"/>
      <c r="OQ579"/>
      <c r="OR579"/>
      <c r="OS579"/>
      <c r="OT579"/>
      <c r="OU579"/>
      <c r="OV579"/>
      <c r="OW579"/>
      <c r="OX579"/>
      <c r="OY579"/>
      <c r="OZ579"/>
      <c r="PA579"/>
      <c r="PB579"/>
      <c r="PC579"/>
      <c r="PD579"/>
      <c r="PE579"/>
      <c r="PF579"/>
      <c r="PG579"/>
      <c r="PH579"/>
      <c r="PI579"/>
      <c r="PJ579"/>
      <c r="PK579"/>
      <c r="PL579"/>
      <c r="PM579"/>
      <c r="PN579"/>
      <c r="PO579"/>
      <c r="PP579"/>
      <c r="PQ579"/>
      <c r="PR579"/>
      <c r="PS579"/>
      <c r="PT579"/>
      <c r="PU579"/>
      <c r="PV579"/>
      <c r="PW579"/>
      <c r="PX579"/>
      <c r="PY579"/>
      <c r="PZ579"/>
      <c r="QA579"/>
      <c r="QB579"/>
      <c r="QC579"/>
      <c r="QD579"/>
      <c r="QE579"/>
      <c r="QF579"/>
      <c r="QG579"/>
      <c r="QH579"/>
      <c r="QI579"/>
      <c r="QJ579"/>
      <c r="QK579"/>
      <c r="QL579"/>
      <c r="QM579"/>
      <c r="QN579"/>
      <c r="QO579"/>
      <c r="QP579"/>
      <c r="QQ579"/>
      <c r="QR579"/>
      <c r="QS579"/>
      <c r="QT579"/>
      <c r="QU579"/>
      <c r="QV579"/>
      <c r="QW579"/>
      <c r="QX579"/>
      <c r="QY579"/>
      <c r="QZ579"/>
      <c r="RA579"/>
      <c r="RB579"/>
      <c r="RC579"/>
      <c r="RD579"/>
      <c r="RE579"/>
      <c r="RF579"/>
      <c r="RG579"/>
      <c r="RH579"/>
      <c r="RI579"/>
      <c r="RJ579"/>
      <c r="RK579"/>
      <c r="RL579"/>
      <c r="RM579"/>
      <c r="RN579"/>
      <c r="RO579"/>
      <c r="RP579"/>
      <c r="RQ579"/>
      <c r="RR579"/>
      <c r="RS579"/>
      <c r="RT579"/>
      <c r="RU579"/>
      <c r="RV579"/>
      <c r="RW579"/>
      <c r="RX579"/>
      <c r="RY579"/>
      <c r="RZ579"/>
      <c r="SA579"/>
      <c r="SB579"/>
      <c r="SC579"/>
      <c r="SD579"/>
      <c r="SE579"/>
      <c r="SF579"/>
      <c r="SG579"/>
      <c r="SH579"/>
      <c r="SI579"/>
      <c r="SJ579"/>
      <c r="SK579"/>
      <c r="SL579"/>
      <c r="SM579"/>
      <c r="SN579"/>
      <c r="SO579"/>
      <c r="SP579"/>
      <c r="SQ579"/>
      <c r="SR579"/>
      <c r="SS579"/>
      <c r="ST579"/>
      <c r="SU579"/>
      <c r="SV579"/>
      <c r="SW579"/>
      <c r="SX579"/>
      <c r="SY579"/>
      <c r="SZ579"/>
      <c r="TA579"/>
      <c r="TB579"/>
      <c r="TC579"/>
      <c r="TD579"/>
      <c r="TE579"/>
      <c r="TF579"/>
      <c r="TG579"/>
      <c r="TH579"/>
      <c r="TI579"/>
      <c r="TJ579"/>
      <c r="TK579"/>
      <c r="TL579"/>
      <c r="TM579"/>
      <c r="TN579"/>
      <c r="TO579"/>
      <c r="TP579"/>
      <c r="TQ579"/>
      <c r="TR579"/>
      <c r="TS579"/>
      <c r="TT579"/>
      <c r="TU579"/>
      <c r="TV579"/>
      <c r="TW579"/>
      <c r="TX579"/>
      <c r="TY579"/>
      <c r="TZ579"/>
      <c r="UA579"/>
      <c r="UB579"/>
      <c r="UC579"/>
      <c r="UD579"/>
      <c r="UE579"/>
      <c r="UF579"/>
      <c r="UG579"/>
      <c r="UH579"/>
      <c r="UI579"/>
      <c r="UJ579"/>
      <c r="UK579"/>
      <c r="UL579"/>
      <c r="UM579"/>
      <c r="UN579"/>
      <c r="UO579"/>
      <c r="UP579"/>
      <c r="UQ579"/>
      <c r="UR579"/>
      <c r="US579"/>
      <c r="UT579"/>
      <c r="UU579"/>
      <c r="UV579"/>
      <c r="UW579"/>
      <c r="UX579"/>
      <c r="UY579"/>
      <c r="UZ579"/>
      <c r="VA579"/>
      <c r="VB579"/>
      <c r="VC579"/>
      <c r="VD579"/>
      <c r="VE579"/>
      <c r="VF579"/>
      <c r="VG579"/>
      <c r="VH579"/>
      <c r="VI579"/>
      <c r="VJ579"/>
      <c r="VK579"/>
      <c r="VL579"/>
      <c r="VM579"/>
      <c r="VN579"/>
      <c r="VO579"/>
      <c r="VP579"/>
      <c r="VQ579"/>
      <c r="VR579"/>
      <c r="VS579"/>
      <c r="VT579" t="s">
        <v>797</v>
      </c>
      <c r="VU579"/>
      <c r="VV579">
        <v>3000</v>
      </c>
      <c r="VW579">
        <v>3000</v>
      </c>
      <c r="VX579"/>
      <c r="VY579">
        <v>1500</v>
      </c>
      <c r="VZ579">
        <v>100</v>
      </c>
      <c r="WA579">
        <v>1500</v>
      </c>
      <c r="WB579" t="s">
        <v>947</v>
      </c>
      <c r="WC579" t="s">
        <v>798</v>
      </c>
      <c r="WD579" t="s">
        <v>799</v>
      </c>
      <c r="WE579"/>
      <c r="WF579" t="s">
        <v>797</v>
      </c>
      <c r="WG579" t="s">
        <v>3008</v>
      </c>
      <c r="WH579">
        <v>1</v>
      </c>
      <c r="WI579">
        <v>1</v>
      </c>
      <c r="WJ579">
        <v>0</v>
      </c>
      <c r="WK579">
        <v>0</v>
      </c>
      <c r="WL579">
        <v>0</v>
      </c>
      <c r="WM579">
        <v>0</v>
      </c>
      <c r="WN579">
        <v>0</v>
      </c>
      <c r="WO579">
        <v>0</v>
      </c>
      <c r="WP579">
        <v>0</v>
      </c>
      <c r="WQ579">
        <v>1</v>
      </c>
      <c r="WR579">
        <v>0</v>
      </c>
      <c r="WS579">
        <v>0</v>
      </c>
      <c r="WT579">
        <v>1</v>
      </c>
      <c r="WU579">
        <v>0</v>
      </c>
      <c r="WV579">
        <v>0</v>
      </c>
      <c r="WW579"/>
      <c r="WX579"/>
      <c r="WY579"/>
      <c r="WZ579"/>
      <c r="XA579"/>
      <c r="XB579"/>
      <c r="XC579"/>
      <c r="XD579"/>
      <c r="XE579"/>
      <c r="XF579"/>
      <c r="XG579"/>
      <c r="XH579"/>
      <c r="XI579"/>
      <c r="XJ579"/>
      <c r="XK579"/>
      <c r="XL579"/>
      <c r="XM579"/>
      <c r="XN579"/>
      <c r="XO579"/>
      <c r="XP579"/>
      <c r="XQ579"/>
      <c r="XR579"/>
      <c r="XS579"/>
      <c r="XT579"/>
      <c r="XU579"/>
      <c r="XV579"/>
      <c r="XW579"/>
      <c r="XX579"/>
      <c r="XY579"/>
      <c r="XZ579"/>
      <c r="YA579"/>
      <c r="YB579"/>
      <c r="YC579"/>
      <c r="YD579"/>
      <c r="YE579"/>
      <c r="YF579"/>
      <c r="YG579"/>
      <c r="YH579"/>
      <c r="YI579"/>
      <c r="YJ579"/>
      <c r="YK579"/>
      <c r="YL579"/>
      <c r="YM579"/>
      <c r="YN579"/>
      <c r="YO579"/>
      <c r="YP579"/>
      <c r="YQ579"/>
      <c r="YR579"/>
      <c r="YS579"/>
      <c r="YT579"/>
      <c r="YU579"/>
      <c r="YV579"/>
      <c r="YW579"/>
      <c r="YX579"/>
      <c r="YY579"/>
      <c r="YZ579"/>
      <c r="ZA579"/>
      <c r="ZB579"/>
      <c r="ZC579"/>
      <c r="ZD579"/>
      <c r="ZE579"/>
      <c r="ZF579"/>
      <c r="ZG579"/>
      <c r="ZH579"/>
      <c r="ZI579"/>
      <c r="ZJ579"/>
      <c r="ZK579"/>
      <c r="ZL579"/>
      <c r="ZM579"/>
      <c r="ZN579"/>
      <c r="ZO579"/>
      <c r="ZP579"/>
      <c r="ZQ579"/>
      <c r="ZR579"/>
      <c r="ZS579"/>
      <c r="ZT579"/>
      <c r="ZU579"/>
      <c r="ZV579"/>
      <c r="ZW579"/>
      <c r="ZX579"/>
      <c r="ZY579"/>
      <c r="ZZ579"/>
      <c r="AAA579"/>
      <c r="AAB579"/>
      <c r="AAC579"/>
      <c r="AAD579"/>
      <c r="AAE579"/>
      <c r="AAF579"/>
      <c r="AAG579"/>
      <c r="AAH579"/>
      <c r="AAI579"/>
      <c r="AAJ579"/>
      <c r="AAK579"/>
      <c r="AAL579"/>
      <c r="AAM579"/>
      <c r="AAN579"/>
      <c r="AAO579"/>
      <c r="AAP579"/>
      <c r="AAQ579"/>
      <c r="AAR579"/>
      <c r="AAS579"/>
      <c r="AAT579"/>
      <c r="AAU579"/>
      <c r="AAV579" t="s">
        <v>797</v>
      </c>
      <c r="AAW579" t="s">
        <v>2111</v>
      </c>
      <c r="AAX579">
        <v>0</v>
      </c>
      <c r="AAY579">
        <v>0</v>
      </c>
      <c r="AAZ579">
        <v>0</v>
      </c>
      <c r="ABA579">
        <v>0</v>
      </c>
      <c r="ABB579">
        <v>0</v>
      </c>
      <c r="ABC579">
        <v>0</v>
      </c>
      <c r="ABD579">
        <v>0</v>
      </c>
      <c r="ABE579">
        <v>0</v>
      </c>
      <c r="ABF579">
        <v>1</v>
      </c>
      <c r="ABG579"/>
      <c r="ABH579" t="s">
        <v>816</v>
      </c>
      <c r="ABI579"/>
      <c r="ABJ579"/>
      <c r="ABK579"/>
      <c r="ABL579"/>
      <c r="ABM579"/>
      <c r="ABN579"/>
      <c r="ABO579"/>
      <c r="ABP579"/>
      <c r="ABQ579" t="s">
        <v>816</v>
      </c>
      <c r="ABR579"/>
      <c r="ABS579"/>
      <c r="ABT579"/>
      <c r="ABU579"/>
      <c r="ABV579"/>
      <c r="ABW579"/>
      <c r="ABX579"/>
      <c r="ABY579"/>
      <c r="ABZ579"/>
      <c r="ACA579"/>
      <c r="ACB579"/>
      <c r="ACC579"/>
      <c r="ACD579" t="s">
        <v>2104</v>
      </c>
      <c r="ACE579"/>
      <c r="ACF579"/>
      <c r="ACG579"/>
      <c r="ACH579"/>
      <c r="ACI579"/>
      <c r="ACJ579"/>
      <c r="ACK579"/>
      <c r="ACL579"/>
      <c r="ACM579"/>
      <c r="ACN579"/>
      <c r="ACO579"/>
      <c r="ACP579"/>
      <c r="ACQ579" t="s">
        <v>835</v>
      </c>
      <c r="ACR579">
        <v>368115125</v>
      </c>
      <c r="ACS579" s="396">
        <v>44895.633784722217</v>
      </c>
      <c r="ACT579"/>
      <c r="ACU579"/>
      <c r="ACV579" t="s">
        <v>801</v>
      </c>
      <c r="ACW579"/>
      <c r="ACX579"/>
      <c r="ACY579">
        <v>579</v>
      </c>
    </row>
    <row r="580" spans="1:779" s="82" customFormat="1" x14ac:dyDescent="0.3">
      <c r="A580" t="s">
        <v>3917</v>
      </c>
      <c r="B580" s="396">
        <v>44893.480973495367</v>
      </c>
      <c r="C580" s="396">
        <v>44893.482620312498</v>
      </c>
      <c r="D580" s="396">
        <v>44893</v>
      </c>
      <c r="E580" t="s">
        <v>965</v>
      </c>
      <c r="F580" s="396">
        <v>44893</v>
      </c>
      <c r="G580" t="s">
        <v>966</v>
      </c>
      <c r="H580" t="s">
        <v>967</v>
      </c>
      <c r="I580" t="s">
        <v>967</v>
      </c>
      <c r="J580" t="s">
        <v>967</v>
      </c>
      <c r="K580" t="s">
        <v>795</v>
      </c>
      <c r="L580" t="s">
        <v>964</v>
      </c>
      <c r="M580">
        <v>0</v>
      </c>
      <c r="N580">
        <v>0</v>
      </c>
      <c r="O580">
        <v>0</v>
      </c>
      <c r="P580">
        <v>0</v>
      </c>
      <c r="Q580">
        <v>0</v>
      </c>
      <c r="R580">
        <v>0</v>
      </c>
      <c r="S580">
        <v>0</v>
      </c>
      <c r="T580">
        <v>0</v>
      </c>
      <c r="U580">
        <v>0</v>
      </c>
      <c r="V580">
        <v>0</v>
      </c>
      <c r="W580">
        <v>0</v>
      </c>
      <c r="X580">
        <v>0</v>
      </c>
      <c r="Y580">
        <v>0</v>
      </c>
      <c r="Z580">
        <v>0</v>
      </c>
      <c r="AA580">
        <v>0</v>
      </c>
      <c r="AB580">
        <v>0</v>
      </c>
      <c r="AC580">
        <v>0</v>
      </c>
      <c r="AD580">
        <v>0</v>
      </c>
      <c r="AE580">
        <v>1</v>
      </c>
      <c r="AF580">
        <v>0</v>
      </c>
      <c r="AG580">
        <v>0</v>
      </c>
      <c r="AH580">
        <v>0</v>
      </c>
      <c r="AI580">
        <v>0</v>
      </c>
      <c r="AJ580"/>
      <c r="AK580"/>
      <c r="AL580"/>
      <c r="AM580"/>
      <c r="AN580"/>
      <c r="AO580"/>
      <c r="AP580"/>
      <c r="AQ580"/>
      <c r="AR580"/>
      <c r="AS580"/>
      <c r="AT580"/>
      <c r="AU580"/>
      <c r="AV580"/>
      <c r="AW580"/>
      <c r="AX580"/>
      <c r="AY580"/>
      <c r="AZ580"/>
      <c r="BA580"/>
      <c r="BB580"/>
      <c r="BC580"/>
      <c r="BD580"/>
      <c r="BE580"/>
      <c r="BF580"/>
      <c r="BG580"/>
      <c r="BH580"/>
      <c r="BI580"/>
      <c r="BJ580"/>
      <c r="BK580"/>
      <c r="BL580"/>
      <c r="BM580"/>
      <c r="BN580"/>
      <c r="BO580"/>
      <c r="BP580"/>
      <c r="BQ580"/>
      <c r="BR580"/>
      <c r="BS580"/>
      <c r="BT580"/>
      <c r="BU580"/>
      <c r="BV580"/>
      <c r="BW580"/>
      <c r="BX580"/>
      <c r="BY580"/>
      <c r="BZ580"/>
      <c r="CA580"/>
      <c r="CB580"/>
      <c r="CC580"/>
      <c r="CD580"/>
      <c r="CE580"/>
      <c r="CF580"/>
      <c r="CG580"/>
      <c r="CH580"/>
      <c r="CI580"/>
      <c r="CJ580"/>
      <c r="CK580"/>
      <c r="CL580"/>
      <c r="CM580"/>
      <c r="CN580"/>
      <c r="CO580"/>
      <c r="CP580"/>
      <c r="CQ580"/>
      <c r="CR580"/>
      <c r="CS580"/>
      <c r="CT580"/>
      <c r="CU580"/>
      <c r="CV580"/>
      <c r="CW580"/>
      <c r="CX580"/>
      <c r="CY580"/>
      <c r="CZ580"/>
      <c r="DA580"/>
      <c r="DB580"/>
      <c r="DC580"/>
      <c r="DD580"/>
      <c r="DE580"/>
      <c r="DF580"/>
      <c r="DG580"/>
      <c r="DH580"/>
      <c r="DI580"/>
      <c r="DJ580"/>
      <c r="DK580"/>
      <c r="DL580"/>
      <c r="DM580"/>
      <c r="DN580"/>
      <c r="DO580"/>
      <c r="DP580"/>
      <c r="DQ580"/>
      <c r="DR580"/>
      <c r="DS580"/>
      <c r="DT580"/>
      <c r="DU580"/>
      <c r="DV580"/>
      <c r="DW580"/>
      <c r="DX580"/>
      <c r="DY580"/>
      <c r="DZ580"/>
      <c r="EA580"/>
      <c r="EB580"/>
      <c r="EC580"/>
      <c r="ED580"/>
      <c r="EE580"/>
      <c r="EF580"/>
      <c r="EG580"/>
      <c r="EH580"/>
      <c r="EI580"/>
      <c r="EJ580"/>
      <c r="EK580"/>
      <c r="EL580"/>
      <c r="EM580"/>
      <c r="EN580"/>
      <c r="EO580"/>
      <c r="EP580"/>
      <c r="EQ580"/>
      <c r="ER580"/>
      <c r="ES580"/>
      <c r="ET580"/>
      <c r="EU580"/>
      <c r="EV580"/>
      <c r="EW580"/>
      <c r="EX580"/>
      <c r="EY580"/>
      <c r="EZ580"/>
      <c r="FA580"/>
      <c r="FB580"/>
      <c r="FC580"/>
      <c r="FD580"/>
      <c r="FE580"/>
      <c r="FF580"/>
      <c r="FG580"/>
      <c r="FH580"/>
      <c r="FI580"/>
      <c r="FJ580"/>
      <c r="FK580"/>
      <c r="FL580"/>
      <c r="FM580"/>
      <c r="FN580"/>
      <c r="FO580"/>
      <c r="FP580"/>
      <c r="FQ580"/>
      <c r="FR580"/>
      <c r="FS580"/>
      <c r="FT580"/>
      <c r="FU580"/>
      <c r="FV580"/>
      <c r="FW580"/>
      <c r="FX580"/>
      <c r="FY580"/>
      <c r="FZ580"/>
      <c r="GA580"/>
      <c r="GB580"/>
      <c r="GC580"/>
      <c r="GD580"/>
      <c r="GE580"/>
      <c r="GF580"/>
      <c r="GG580"/>
      <c r="GH580"/>
      <c r="GI580"/>
      <c r="GJ580"/>
      <c r="GK580"/>
      <c r="GL580"/>
      <c r="GM580"/>
      <c r="GN580"/>
      <c r="GO580"/>
      <c r="GP580"/>
      <c r="GQ580"/>
      <c r="GR580"/>
      <c r="GS580"/>
      <c r="GT580"/>
      <c r="GU580"/>
      <c r="GV580"/>
      <c r="GW580"/>
      <c r="GX580"/>
      <c r="GY580"/>
      <c r="GZ580"/>
      <c r="HA580"/>
      <c r="HB580"/>
      <c r="HC580"/>
      <c r="HD580"/>
      <c r="HE580"/>
      <c r="HF580"/>
      <c r="HG580"/>
      <c r="HH580"/>
      <c r="HI580"/>
      <c r="HJ580"/>
      <c r="HK580"/>
      <c r="HL580"/>
      <c r="HM580"/>
      <c r="HN580"/>
      <c r="HO580"/>
      <c r="HP580"/>
      <c r="HQ580"/>
      <c r="HR580"/>
      <c r="HS580"/>
      <c r="HT580"/>
      <c r="HU580"/>
      <c r="HV580"/>
      <c r="HW580"/>
      <c r="HX580"/>
      <c r="HY580"/>
      <c r="HZ580"/>
      <c r="IA580"/>
      <c r="IB580"/>
      <c r="IC580"/>
      <c r="ID580"/>
      <c r="IE580"/>
      <c r="IF580"/>
      <c r="IG580"/>
      <c r="IH580"/>
      <c r="II580"/>
      <c r="IJ580"/>
      <c r="IK580"/>
      <c r="IL580"/>
      <c r="IM580"/>
      <c r="IN580"/>
      <c r="IO580"/>
      <c r="IP580"/>
      <c r="IQ580"/>
      <c r="IR580"/>
      <c r="IS580"/>
      <c r="IT580"/>
      <c r="IU580"/>
      <c r="IV580"/>
      <c r="IW580"/>
      <c r="IX580"/>
      <c r="IY580"/>
      <c r="IZ580"/>
      <c r="JA580"/>
      <c r="JB580"/>
      <c r="JC580"/>
      <c r="JD580"/>
      <c r="JE580"/>
      <c r="JF580"/>
      <c r="JG580"/>
      <c r="JH580"/>
      <c r="JI580"/>
      <c r="JJ580"/>
      <c r="JK580"/>
      <c r="JL580"/>
      <c r="JM580"/>
      <c r="JN580"/>
      <c r="JO580"/>
      <c r="JP580"/>
      <c r="JQ580"/>
      <c r="JR580"/>
      <c r="JS580"/>
      <c r="JT580"/>
      <c r="JU580"/>
      <c r="JV580"/>
      <c r="JW580"/>
      <c r="JX580"/>
      <c r="JY580"/>
      <c r="JZ580"/>
      <c r="KA580"/>
      <c r="KB580"/>
      <c r="KC580"/>
      <c r="KD580"/>
      <c r="KE580"/>
      <c r="KF580"/>
      <c r="KG580"/>
      <c r="KH580"/>
      <c r="KI580"/>
      <c r="KJ580"/>
      <c r="KK580"/>
      <c r="KL580"/>
      <c r="KM580"/>
      <c r="KN580"/>
      <c r="KO580"/>
      <c r="KP580"/>
      <c r="KQ580"/>
      <c r="KR580"/>
      <c r="KS580"/>
      <c r="KT580"/>
      <c r="KU580"/>
      <c r="KV580"/>
      <c r="KW580"/>
      <c r="KX580"/>
      <c r="KY580"/>
      <c r="KZ580"/>
      <c r="LA580"/>
      <c r="LB580"/>
      <c r="LC580"/>
      <c r="LD580"/>
      <c r="LE580"/>
      <c r="LF580"/>
      <c r="LG580"/>
      <c r="LH580"/>
      <c r="LI580"/>
      <c r="LJ580"/>
      <c r="LK580"/>
      <c r="LL580"/>
      <c r="LM580"/>
      <c r="LN580"/>
      <c r="LO580"/>
      <c r="LP580"/>
      <c r="LQ580"/>
      <c r="LR580"/>
      <c r="LS580"/>
      <c r="LT580"/>
      <c r="LU580"/>
      <c r="LV580"/>
      <c r="LW580"/>
      <c r="LX580"/>
      <c r="LY580"/>
      <c r="LZ580"/>
      <c r="MA580"/>
      <c r="MB580"/>
      <c r="MC580"/>
      <c r="MD580"/>
      <c r="ME580"/>
      <c r="MF580"/>
      <c r="MG580"/>
      <c r="MH580"/>
      <c r="MI580"/>
      <c r="MJ580"/>
      <c r="MK580"/>
      <c r="ML580"/>
      <c r="MM580"/>
      <c r="MN580"/>
      <c r="MO580"/>
      <c r="MP580"/>
      <c r="MQ580"/>
      <c r="MR580"/>
      <c r="MS580"/>
      <c r="MT580"/>
      <c r="MU580"/>
      <c r="MV580"/>
      <c r="MW580"/>
      <c r="MX580"/>
      <c r="MY580"/>
      <c r="MZ580"/>
      <c r="NA580"/>
      <c r="NB580"/>
      <c r="NC580"/>
      <c r="ND580"/>
      <c r="NE580"/>
      <c r="NF580"/>
      <c r="NG580"/>
      <c r="NH580"/>
      <c r="NI580"/>
      <c r="NJ580"/>
      <c r="NK580"/>
      <c r="NL580"/>
      <c r="NM580"/>
      <c r="NN580"/>
      <c r="NO580"/>
      <c r="NP580"/>
      <c r="NQ580"/>
      <c r="NR580"/>
      <c r="NS580"/>
      <c r="NT580"/>
      <c r="NU580"/>
      <c r="NV580"/>
      <c r="NW580"/>
      <c r="NX580"/>
      <c r="NY580"/>
      <c r="NZ580"/>
      <c r="OA580"/>
      <c r="OB580"/>
      <c r="OC580"/>
      <c r="OD580"/>
      <c r="OE580"/>
      <c r="OF580"/>
      <c r="OG580"/>
      <c r="OH580"/>
      <c r="OI580"/>
      <c r="OJ580"/>
      <c r="OK580"/>
      <c r="OL580"/>
      <c r="OM580"/>
      <c r="ON580"/>
      <c r="OO580"/>
      <c r="OP580"/>
      <c r="OQ580"/>
      <c r="OR580"/>
      <c r="OS580"/>
      <c r="OT580"/>
      <c r="OU580"/>
      <c r="OV580"/>
      <c r="OW580"/>
      <c r="OX580"/>
      <c r="OY580"/>
      <c r="OZ580"/>
      <c r="PA580"/>
      <c r="PB580"/>
      <c r="PC580"/>
      <c r="PD580"/>
      <c r="PE580"/>
      <c r="PF580"/>
      <c r="PG580"/>
      <c r="PH580"/>
      <c r="PI580"/>
      <c r="PJ580"/>
      <c r="PK580"/>
      <c r="PL580"/>
      <c r="PM580"/>
      <c r="PN580"/>
      <c r="PO580"/>
      <c r="PP580"/>
      <c r="PQ580"/>
      <c r="PR580"/>
      <c r="PS580"/>
      <c r="PT580"/>
      <c r="PU580"/>
      <c r="PV580"/>
      <c r="PW580"/>
      <c r="PX580"/>
      <c r="PY580"/>
      <c r="PZ580"/>
      <c r="QA580"/>
      <c r="QB580"/>
      <c r="QC580"/>
      <c r="QD580"/>
      <c r="QE580"/>
      <c r="QF580"/>
      <c r="QG580"/>
      <c r="QH580"/>
      <c r="QI580"/>
      <c r="QJ580"/>
      <c r="QK580"/>
      <c r="QL580"/>
      <c r="QM580"/>
      <c r="QN580"/>
      <c r="QO580"/>
      <c r="QP580"/>
      <c r="QQ580"/>
      <c r="QR580"/>
      <c r="QS580"/>
      <c r="QT580"/>
      <c r="QU580"/>
      <c r="QV580"/>
      <c r="QW580"/>
      <c r="QX580"/>
      <c r="QY580"/>
      <c r="QZ580"/>
      <c r="RA580"/>
      <c r="RB580"/>
      <c r="RC580"/>
      <c r="RD580"/>
      <c r="RE580"/>
      <c r="RF580"/>
      <c r="RG580"/>
      <c r="RH580"/>
      <c r="RI580"/>
      <c r="RJ580"/>
      <c r="RK580"/>
      <c r="RL580"/>
      <c r="RM580"/>
      <c r="RN580"/>
      <c r="RO580"/>
      <c r="RP580"/>
      <c r="RQ580"/>
      <c r="RR580"/>
      <c r="RS580"/>
      <c r="RT580"/>
      <c r="RU580"/>
      <c r="RV580"/>
      <c r="RW580"/>
      <c r="RX580"/>
      <c r="RY580"/>
      <c r="RZ580"/>
      <c r="SA580"/>
      <c r="SB580"/>
      <c r="SC580"/>
      <c r="SD580"/>
      <c r="SE580"/>
      <c r="SF580"/>
      <c r="SG580"/>
      <c r="SH580"/>
      <c r="SI580"/>
      <c r="SJ580"/>
      <c r="SK580"/>
      <c r="SL580"/>
      <c r="SM580"/>
      <c r="SN580"/>
      <c r="SO580"/>
      <c r="SP580"/>
      <c r="SQ580"/>
      <c r="SR580"/>
      <c r="SS580"/>
      <c r="ST580"/>
      <c r="SU580"/>
      <c r="SV580"/>
      <c r="SW580"/>
      <c r="SX580"/>
      <c r="SY580"/>
      <c r="SZ580"/>
      <c r="TA580"/>
      <c r="TB580"/>
      <c r="TC580"/>
      <c r="TD580"/>
      <c r="TE580"/>
      <c r="TF580"/>
      <c r="TG580"/>
      <c r="TH580"/>
      <c r="TI580"/>
      <c r="TJ580"/>
      <c r="TK580"/>
      <c r="TL580"/>
      <c r="TM580"/>
      <c r="TN580"/>
      <c r="TO580"/>
      <c r="TP580"/>
      <c r="TQ580"/>
      <c r="TR580"/>
      <c r="TS580"/>
      <c r="TT580"/>
      <c r="TU580"/>
      <c r="TV580"/>
      <c r="TW580"/>
      <c r="TX580"/>
      <c r="TY580"/>
      <c r="TZ580"/>
      <c r="UA580"/>
      <c r="UB580"/>
      <c r="UC580"/>
      <c r="UD580"/>
      <c r="UE580"/>
      <c r="UF580"/>
      <c r="UG580"/>
      <c r="UH580"/>
      <c r="UI580"/>
      <c r="UJ580"/>
      <c r="UK580"/>
      <c r="UL580"/>
      <c r="UM580"/>
      <c r="UN580"/>
      <c r="UO580"/>
      <c r="UP580"/>
      <c r="UQ580"/>
      <c r="UR580"/>
      <c r="US580"/>
      <c r="UT580"/>
      <c r="UU580"/>
      <c r="UV580"/>
      <c r="UW580"/>
      <c r="UX580"/>
      <c r="UY580"/>
      <c r="UZ580"/>
      <c r="VA580"/>
      <c r="VB580"/>
      <c r="VC580"/>
      <c r="VD580"/>
      <c r="VE580"/>
      <c r="VF580"/>
      <c r="VG580"/>
      <c r="VH580"/>
      <c r="VI580"/>
      <c r="VJ580"/>
      <c r="VK580"/>
      <c r="VL580"/>
      <c r="VM580"/>
      <c r="VN580"/>
      <c r="VO580"/>
      <c r="VP580"/>
      <c r="VQ580"/>
      <c r="VR580"/>
      <c r="VS580"/>
      <c r="VT580" t="s">
        <v>797</v>
      </c>
      <c r="VU580"/>
      <c r="VV580">
        <v>3000</v>
      </c>
      <c r="VW580">
        <v>3000</v>
      </c>
      <c r="VX580"/>
      <c r="VY580">
        <v>1500</v>
      </c>
      <c r="VZ580">
        <v>100</v>
      </c>
      <c r="WA580">
        <v>1500</v>
      </c>
      <c r="WB580" t="s">
        <v>947</v>
      </c>
      <c r="WC580" t="s">
        <v>2111</v>
      </c>
      <c r="WD580"/>
      <c r="WE580"/>
      <c r="WF580" t="s">
        <v>797</v>
      </c>
      <c r="WG580" t="s">
        <v>3880</v>
      </c>
      <c r="WH580">
        <v>1</v>
      </c>
      <c r="WI580">
        <v>1</v>
      </c>
      <c r="WJ580">
        <v>0</v>
      </c>
      <c r="WK580">
        <v>0</v>
      </c>
      <c r="WL580">
        <v>0</v>
      </c>
      <c r="WM580">
        <v>0</v>
      </c>
      <c r="WN580">
        <v>0</v>
      </c>
      <c r="WO580">
        <v>1</v>
      </c>
      <c r="WP580">
        <v>0</v>
      </c>
      <c r="WQ580">
        <v>1</v>
      </c>
      <c r="WR580">
        <v>0</v>
      </c>
      <c r="WS580">
        <v>0</v>
      </c>
      <c r="WT580">
        <v>1</v>
      </c>
      <c r="WU580">
        <v>0</v>
      </c>
      <c r="WV580">
        <v>0</v>
      </c>
      <c r="WW580"/>
      <c r="WX580"/>
      <c r="WY580"/>
      <c r="WZ580"/>
      <c r="XA580"/>
      <c r="XB580"/>
      <c r="XC580"/>
      <c r="XD580"/>
      <c r="XE580"/>
      <c r="XF580"/>
      <c r="XG580"/>
      <c r="XH580"/>
      <c r="XI580"/>
      <c r="XJ580"/>
      <c r="XK580"/>
      <c r="XL580"/>
      <c r="XM580"/>
      <c r="XN580"/>
      <c r="XO580"/>
      <c r="XP580"/>
      <c r="XQ580"/>
      <c r="XR580"/>
      <c r="XS580"/>
      <c r="XT580"/>
      <c r="XU580"/>
      <c r="XV580"/>
      <c r="XW580"/>
      <c r="XX580"/>
      <c r="XY580"/>
      <c r="XZ580"/>
      <c r="YA580"/>
      <c r="YB580"/>
      <c r="YC580"/>
      <c r="YD580"/>
      <c r="YE580"/>
      <c r="YF580"/>
      <c r="YG580"/>
      <c r="YH580"/>
      <c r="YI580"/>
      <c r="YJ580"/>
      <c r="YK580"/>
      <c r="YL580"/>
      <c r="YM580"/>
      <c r="YN580"/>
      <c r="YO580"/>
      <c r="YP580"/>
      <c r="YQ580"/>
      <c r="YR580"/>
      <c r="YS580"/>
      <c r="YT580"/>
      <c r="YU580"/>
      <c r="YV580"/>
      <c r="YW580"/>
      <c r="YX580"/>
      <c r="YY580"/>
      <c r="YZ580"/>
      <c r="ZA580"/>
      <c r="ZB580"/>
      <c r="ZC580"/>
      <c r="ZD580"/>
      <c r="ZE580"/>
      <c r="ZF580"/>
      <c r="ZG580"/>
      <c r="ZH580"/>
      <c r="ZI580"/>
      <c r="ZJ580"/>
      <c r="ZK580"/>
      <c r="ZL580"/>
      <c r="ZM580"/>
      <c r="ZN580"/>
      <c r="ZO580"/>
      <c r="ZP580"/>
      <c r="ZQ580"/>
      <c r="ZR580"/>
      <c r="ZS580"/>
      <c r="ZT580"/>
      <c r="ZU580"/>
      <c r="ZV580"/>
      <c r="ZW580"/>
      <c r="ZX580"/>
      <c r="ZY580"/>
      <c r="ZZ580"/>
      <c r="AAA580"/>
      <c r="AAB580"/>
      <c r="AAC580"/>
      <c r="AAD580"/>
      <c r="AAE580"/>
      <c r="AAF580"/>
      <c r="AAG580"/>
      <c r="AAH580"/>
      <c r="AAI580"/>
      <c r="AAJ580"/>
      <c r="AAK580"/>
      <c r="AAL580"/>
      <c r="AAM580"/>
      <c r="AAN580"/>
      <c r="AAO580"/>
      <c r="AAP580"/>
      <c r="AAQ580"/>
      <c r="AAR580"/>
      <c r="AAS580"/>
      <c r="AAT580"/>
      <c r="AAU580"/>
      <c r="AAV580" t="s">
        <v>797</v>
      </c>
      <c r="AAW580" t="s">
        <v>2111</v>
      </c>
      <c r="AAX580">
        <v>0</v>
      </c>
      <c r="AAY580">
        <v>0</v>
      </c>
      <c r="AAZ580">
        <v>0</v>
      </c>
      <c r="ABA580">
        <v>0</v>
      </c>
      <c r="ABB580">
        <v>0</v>
      </c>
      <c r="ABC580">
        <v>0</v>
      </c>
      <c r="ABD580">
        <v>0</v>
      </c>
      <c r="ABE580">
        <v>0</v>
      </c>
      <c r="ABF580">
        <v>1</v>
      </c>
      <c r="ABG580"/>
      <c r="ABH580" t="s">
        <v>816</v>
      </c>
      <c r="ABI580"/>
      <c r="ABJ580"/>
      <c r="ABK580"/>
      <c r="ABL580"/>
      <c r="ABM580"/>
      <c r="ABN580"/>
      <c r="ABO580"/>
      <c r="ABP580"/>
      <c r="ABQ580" t="s">
        <v>797</v>
      </c>
      <c r="ABR580" t="s">
        <v>3830</v>
      </c>
      <c r="ABS580">
        <v>1</v>
      </c>
      <c r="ABT580">
        <v>0</v>
      </c>
      <c r="ABU580">
        <v>0</v>
      </c>
      <c r="ABV580">
        <v>0</v>
      </c>
      <c r="ABW580">
        <v>0</v>
      </c>
      <c r="ABX580">
        <v>0</v>
      </c>
      <c r="ABY580">
        <v>1</v>
      </c>
      <c r="ABZ580">
        <v>1</v>
      </c>
      <c r="ACA580">
        <v>0</v>
      </c>
      <c r="ACB580">
        <v>0</v>
      </c>
      <c r="ACC580"/>
      <c r="ACD580" t="s">
        <v>2104</v>
      </c>
      <c r="ACE580"/>
      <c r="ACF580"/>
      <c r="ACG580"/>
      <c r="ACH580"/>
      <c r="ACI580"/>
      <c r="ACJ580"/>
      <c r="ACK580"/>
      <c r="ACL580"/>
      <c r="ACM580"/>
      <c r="ACN580"/>
      <c r="ACO580"/>
      <c r="ACP580"/>
      <c r="ACQ580" t="s">
        <v>835</v>
      </c>
      <c r="ACR580">
        <v>368115135</v>
      </c>
      <c r="ACS580" s="396">
        <v>44895.633796296301</v>
      </c>
      <c r="ACT580"/>
      <c r="ACU580"/>
      <c r="ACV580" t="s">
        <v>801</v>
      </c>
      <c r="ACW580"/>
      <c r="ACX580"/>
      <c r="ACY580">
        <v>580</v>
      </c>
    </row>
    <row r="581" spans="1:779" s="82" customFormat="1" x14ac:dyDescent="0.3">
      <c r="A581" t="s">
        <v>3918</v>
      </c>
      <c r="B581" s="396">
        <v>44893.482866678241</v>
      </c>
      <c r="C581" s="396">
        <v>44893.484567534717</v>
      </c>
      <c r="D581" s="396">
        <v>44893</v>
      </c>
      <c r="E581" t="s">
        <v>965</v>
      </c>
      <c r="F581" s="396">
        <v>44893</v>
      </c>
      <c r="G581" t="s">
        <v>966</v>
      </c>
      <c r="H581" t="s">
        <v>967</v>
      </c>
      <c r="I581" t="s">
        <v>967</v>
      </c>
      <c r="J581" t="s">
        <v>967</v>
      </c>
      <c r="K581" t="s">
        <v>795</v>
      </c>
      <c r="L581" t="s">
        <v>964</v>
      </c>
      <c r="M581">
        <v>0</v>
      </c>
      <c r="N581">
        <v>0</v>
      </c>
      <c r="O581">
        <v>0</v>
      </c>
      <c r="P581">
        <v>0</v>
      </c>
      <c r="Q581">
        <v>0</v>
      </c>
      <c r="R581">
        <v>0</v>
      </c>
      <c r="S581">
        <v>0</v>
      </c>
      <c r="T581">
        <v>0</v>
      </c>
      <c r="U581">
        <v>0</v>
      </c>
      <c r="V581">
        <v>0</v>
      </c>
      <c r="W581">
        <v>0</v>
      </c>
      <c r="X581">
        <v>0</v>
      </c>
      <c r="Y581">
        <v>0</v>
      </c>
      <c r="Z581">
        <v>0</v>
      </c>
      <c r="AA581">
        <v>0</v>
      </c>
      <c r="AB581">
        <v>0</v>
      </c>
      <c r="AC581">
        <v>0</v>
      </c>
      <c r="AD581">
        <v>0</v>
      </c>
      <c r="AE581">
        <v>1</v>
      </c>
      <c r="AF581">
        <v>0</v>
      </c>
      <c r="AG581">
        <v>0</v>
      </c>
      <c r="AH581">
        <v>0</v>
      </c>
      <c r="AI581">
        <v>0</v>
      </c>
      <c r="AJ581"/>
      <c r="AK581"/>
      <c r="AL581"/>
      <c r="AM581"/>
      <c r="AN581"/>
      <c r="AO581"/>
      <c r="AP581"/>
      <c r="AQ581"/>
      <c r="AR581"/>
      <c r="AS581"/>
      <c r="AT581"/>
      <c r="AU581"/>
      <c r="AV581"/>
      <c r="AW581"/>
      <c r="AX581"/>
      <c r="AY581"/>
      <c r="AZ581"/>
      <c r="BA581"/>
      <c r="BB581"/>
      <c r="BC581"/>
      <c r="BD581"/>
      <c r="BE581"/>
      <c r="BF581"/>
      <c r="BG581"/>
      <c r="BH581"/>
      <c r="BI581"/>
      <c r="BJ581"/>
      <c r="BK581"/>
      <c r="BL581"/>
      <c r="BM581"/>
      <c r="BN581"/>
      <c r="BO581"/>
      <c r="BP581"/>
      <c r="BQ581"/>
      <c r="BR581"/>
      <c r="BS581"/>
      <c r="BT581"/>
      <c r="BU581"/>
      <c r="BV581"/>
      <c r="BW581"/>
      <c r="BX581"/>
      <c r="BY581"/>
      <c r="BZ581"/>
      <c r="CA581"/>
      <c r="CB581"/>
      <c r="CC581"/>
      <c r="CD581"/>
      <c r="CE581"/>
      <c r="CF581"/>
      <c r="CG581"/>
      <c r="CH581"/>
      <c r="CI581"/>
      <c r="CJ581"/>
      <c r="CK581"/>
      <c r="CL581"/>
      <c r="CM581"/>
      <c r="CN581"/>
      <c r="CO581"/>
      <c r="CP581"/>
      <c r="CQ581"/>
      <c r="CR581"/>
      <c r="CS581"/>
      <c r="CT581"/>
      <c r="CU581"/>
      <c r="CV581"/>
      <c r="CW581"/>
      <c r="CX581"/>
      <c r="CY581"/>
      <c r="CZ581"/>
      <c r="DA581"/>
      <c r="DB581"/>
      <c r="DC581"/>
      <c r="DD581"/>
      <c r="DE581"/>
      <c r="DF581"/>
      <c r="DG581"/>
      <c r="DH581"/>
      <c r="DI581"/>
      <c r="DJ581"/>
      <c r="DK581"/>
      <c r="DL581"/>
      <c r="DM581"/>
      <c r="DN581"/>
      <c r="DO581"/>
      <c r="DP581"/>
      <c r="DQ581"/>
      <c r="DR581"/>
      <c r="DS581"/>
      <c r="DT581"/>
      <c r="DU581"/>
      <c r="DV581"/>
      <c r="DW581"/>
      <c r="DX581"/>
      <c r="DY581"/>
      <c r="DZ581"/>
      <c r="EA581"/>
      <c r="EB581"/>
      <c r="EC581"/>
      <c r="ED581"/>
      <c r="EE581"/>
      <c r="EF581"/>
      <c r="EG581"/>
      <c r="EH581"/>
      <c r="EI581"/>
      <c r="EJ581"/>
      <c r="EK581"/>
      <c r="EL581"/>
      <c r="EM581"/>
      <c r="EN581"/>
      <c r="EO581"/>
      <c r="EP581"/>
      <c r="EQ581"/>
      <c r="ER581"/>
      <c r="ES581"/>
      <c r="ET581"/>
      <c r="EU581"/>
      <c r="EV581"/>
      <c r="EW581"/>
      <c r="EX581"/>
      <c r="EY581"/>
      <c r="EZ581"/>
      <c r="FA581"/>
      <c r="FB581"/>
      <c r="FC581"/>
      <c r="FD581"/>
      <c r="FE581"/>
      <c r="FF581"/>
      <c r="FG581"/>
      <c r="FH581"/>
      <c r="FI581"/>
      <c r="FJ581"/>
      <c r="FK581"/>
      <c r="FL581"/>
      <c r="FM581"/>
      <c r="FN581"/>
      <c r="FO581"/>
      <c r="FP581"/>
      <c r="FQ581"/>
      <c r="FR581"/>
      <c r="FS581"/>
      <c r="FT581"/>
      <c r="FU581"/>
      <c r="FV581"/>
      <c r="FW581"/>
      <c r="FX581"/>
      <c r="FY581"/>
      <c r="FZ581"/>
      <c r="GA581"/>
      <c r="GB581"/>
      <c r="GC581"/>
      <c r="GD581"/>
      <c r="GE581"/>
      <c r="GF581"/>
      <c r="GG581"/>
      <c r="GH581"/>
      <c r="GI581"/>
      <c r="GJ581"/>
      <c r="GK581"/>
      <c r="GL581"/>
      <c r="GM581"/>
      <c r="GN581"/>
      <c r="GO581"/>
      <c r="GP581"/>
      <c r="GQ581"/>
      <c r="GR581"/>
      <c r="GS581"/>
      <c r="GT581"/>
      <c r="GU581"/>
      <c r="GV581"/>
      <c r="GW581"/>
      <c r="GX581"/>
      <c r="GY581"/>
      <c r="GZ581"/>
      <c r="HA581"/>
      <c r="HB581"/>
      <c r="HC581"/>
      <c r="HD581"/>
      <c r="HE581"/>
      <c r="HF581"/>
      <c r="HG581"/>
      <c r="HH581"/>
      <c r="HI581"/>
      <c r="HJ581"/>
      <c r="HK581"/>
      <c r="HL581"/>
      <c r="HM581"/>
      <c r="HN581"/>
      <c r="HO581"/>
      <c r="HP581"/>
      <c r="HQ581"/>
      <c r="HR581"/>
      <c r="HS581"/>
      <c r="HT581"/>
      <c r="HU581"/>
      <c r="HV581"/>
      <c r="HW581"/>
      <c r="HX581"/>
      <c r="HY581"/>
      <c r="HZ581"/>
      <c r="IA581"/>
      <c r="IB581"/>
      <c r="IC581"/>
      <c r="ID581"/>
      <c r="IE581"/>
      <c r="IF581"/>
      <c r="IG581"/>
      <c r="IH581"/>
      <c r="II581"/>
      <c r="IJ581"/>
      <c r="IK581"/>
      <c r="IL581"/>
      <c r="IM581"/>
      <c r="IN581"/>
      <c r="IO581"/>
      <c r="IP581"/>
      <c r="IQ581"/>
      <c r="IR581"/>
      <c r="IS581"/>
      <c r="IT581"/>
      <c r="IU581"/>
      <c r="IV581"/>
      <c r="IW581"/>
      <c r="IX581"/>
      <c r="IY581"/>
      <c r="IZ581"/>
      <c r="JA581"/>
      <c r="JB581"/>
      <c r="JC581"/>
      <c r="JD581"/>
      <c r="JE581"/>
      <c r="JF581"/>
      <c r="JG581"/>
      <c r="JH581"/>
      <c r="JI581"/>
      <c r="JJ581"/>
      <c r="JK581"/>
      <c r="JL581"/>
      <c r="JM581"/>
      <c r="JN581"/>
      <c r="JO581"/>
      <c r="JP581"/>
      <c r="JQ581"/>
      <c r="JR581"/>
      <c r="JS581"/>
      <c r="JT581"/>
      <c r="JU581"/>
      <c r="JV581"/>
      <c r="JW581"/>
      <c r="JX581"/>
      <c r="JY581"/>
      <c r="JZ581"/>
      <c r="KA581"/>
      <c r="KB581"/>
      <c r="KC581"/>
      <c r="KD581"/>
      <c r="KE581"/>
      <c r="KF581"/>
      <c r="KG581"/>
      <c r="KH581"/>
      <c r="KI581"/>
      <c r="KJ581"/>
      <c r="KK581"/>
      <c r="KL581"/>
      <c r="KM581"/>
      <c r="KN581"/>
      <c r="KO581"/>
      <c r="KP581"/>
      <c r="KQ581"/>
      <c r="KR581"/>
      <c r="KS581"/>
      <c r="KT581"/>
      <c r="KU581"/>
      <c r="KV581"/>
      <c r="KW581"/>
      <c r="KX581"/>
      <c r="KY581"/>
      <c r="KZ581"/>
      <c r="LA581"/>
      <c r="LB581"/>
      <c r="LC581"/>
      <c r="LD581"/>
      <c r="LE581"/>
      <c r="LF581"/>
      <c r="LG581"/>
      <c r="LH581"/>
      <c r="LI581"/>
      <c r="LJ581"/>
      <c r="LK581"/>
      <c r="LL581"/>
      <c r="LM581"/>
      <c r="LN581"/>
      <c r="LO581"/>
      <c r="LP581"/>
      <c r="LQ581"/>
      <c r="LR581"/>
      <c r="LS581"/>
      <c r="LT581"/>
      <c r="LU581"/>
      <c r="LV581"/>
      <c r="LW581"/>
      <c r="LX581"/>
      <c r="LY581"/>
      <c r="LZ581"/>
      <c r="MA581"/>
      <c r="MB581"/>
      <c r="MC581"/>
      <c r="MD581"/>
      <c r="ME581"/>
      <c r="MF581"/>
      <c r="MG581"/>
      <c r="MH581"/>
      <c r="MI581"/>
      <c r="MJ581"/>
      <c r="MK581"/>
      <c r="ML581"/>
      <c r="MM581"/>
      <c r="MN581"/>
      <c r="MO581"/>
      <c r="MP581"/>
      <c r="MQ581"/>
      <c r="MR581"/>
      <c r="MS581"/>
      <c r="MT581"/>
      <c r="MU581"/>
      <c r="MV581"/>
      <c r="MW581"/>
      <c r="MX581"/>
      <c r="MY581"/>
      <c r="MZ581"/>
      <c r="NA581"/>
      <c r="NB581"/>
      <c r="NC581"/>
      <c r="ND581"/>
      <c r="NE581"/>
      <c r="NF581"/>
      <c r="NG581"/>
      <c r="NH581"/>
      <c r="NI581"/>
      <c r="NJ581"/>
      <c r="NK581"/>
      <c r="NL581"/>
      <c r="NM581"/>
      <c r="NN581"/>
      <c r="NO581"/>
      <c r="NP581"/>
      <c r="NQ581"/>
      <c r="NR581"/>
      <c r="NS581"/>
      <c r="NT581"/>
      <c r="NU581"/>
      <c r="NV581"/>
      <c r="NW581"/>
      <c r="NX581"/>
      <c r="NY581"/>
      <c r="NZ581"/>
      <c r="OA581"/>
      <c r="OB581"/>
      <c r="OC581"/>
      <c r="OD581"/>
      <c r="OE581"/>
      <c r="OF581"/>
      <c r="OG581"/>
      <c r="OH581"/>
      <c r="OI581"/>
      <c r="OJ581"/>
      <c r="OK581"/>
      <c r="OL581"/>
      <c r="OM581"/>
      <c r="ON581"/>
      <c r="OO581"/>
      <c r="OP581"/>
      <c r="OQ581"/>
      <c r="OR581"/>
      <c r="OS581"/>
      <c r="OT581"/>
      <c r="OU581"/>
      <c r="OV581"/>
      <c r="OW581"/>
      <c r="OX581"/>
      <c r="OY581"/>
      <c r="OZ581"/>
      <c r="PA581"/>
      <c r="PB581"/>
      <c r="PC581"/>
      <c r="PD581"/>
      <c r="PE581"/>
      <c r="PF581"/>
      <c r="PG581"/>
      <c r="PH581"/>
      <c r="PI581"/>
      <c r="PJ581"/>
      <c r="PK581"/>
      <c r="PL581"/>
      <c r="PM581"/>
      <c r="PN581"/>
      <c r="PO581"/>
      <c r="PP581"/>
      <c r="PQ581"/>
      <c r="PR581"/>
      <c r="PS581"/>
      <c r="PT581"/>
      <c r="PU581"/>
      <c r="PV581"/>
      <c r="PW581"/>
      <c r="PX581"/>
      <c r="PY581"/>
      <c r="PZ581"/>
      <c r="QA581"/>
      <c r="QB581"/>
      <c r="QC581"/>
      <c r="QD581"/>
      <c r="QE581"/>
      <c r="QF581"/>
      <c r="QG581"/>
      <c r="QH581"/>
      <c r="QI581"/>
      <c r="QJ581"/>
      <c r="QK581"/>
      <c r="QL581"/>
      <c r="QM581"/>
      <c r="QN581"/>
      <c r="QO581"/>
      <c r="QP581"/>
      <c r="QQ581"/>
      <c r="QR581"/>
      <c r="QS581"/>
      <c r="QT581"/>
      <c r="QU581"/>
      <c r="QV581"/>
      <c r="QW581"/>
      <c r="QX581"/>
      <c r="QY581"/>
      <c r="QZ581"/>
      <c r="RA581"/>
      <c r="RB581"/>
      <c r="RC581"/>
      <c r="RD581"/>
      <c r="RE581"/>
      <c r="RF581"/>
      <c r="RG581"/>
      <c r="RH581"/>
      <c r="RI581"/>
      <c r="RJ581"/>
      <c r="RK581"/>
      <c r="RL581"/>
      <c r="RM581"/>
      <c r="RN581"/>
      <c r="RO581"/>
      <c r="RP581"/>
      <c r="RQ581"/>
      <c r="RR581"/>
      <c r="RS581"/>
      <c r="RT581"/>
      <c r="RU581"/>
      <c r="RV581"/>
      <c r="RW581"/>
      <c r="RX581"/>
      <c r="RY581"/>
      <c r="RZ581"/>
      <c r="SA581"/>
      <c r="SB581"/>
      <c r="SC581"/>
      <c r="SD581"/>
      <c r="SE581"/>
      <c r="SF581"/>
      <c r="SG581"/>
      <c r="SH581"/>
      <c r="SI581"/>
      <c r="SJ581"/>
      <c r="SK581"/>
      <c r="SL581"/>
      <c r="SM581"/>
      <c r="SN581"/>
      <c r="SO581"/>
      <c r="SP581"/>
      <c r="SQ581"/>
      <c r="SR581"/>
      <c r="SS581"/>
      <c r="ST581"/>
      <c r="SU581"/>
      <c r="SV581"/>
      <c r="SW581"/>
      <c r="SX581"/>
      <c r="SY581"/>
      <c r="SZ581"/>
      <c r="TA581"/>
      <c r="TB581"/>
      <c r="TC581"/>
      <c r="TD581"/>
      <c r="TE581"/>
      <c r="TF581"/>
      <c r="TG581"/>
      <c r="TH581"/>
      <c r="TI581"/>
      <c r="TJ581"/>
      <c r="TK581"/>
      <c r="TL581"/>
      <c r="TM581"/>
      <c r="TN581"/>
      <c r="TO581"/>
      <c r="TP581"/>
      <c r="TQ581"/>
      <c r="TR581"/>
      <c r="TS581"/>
      <c r="TT581"/>
      <c r="TU581"/>
      <c r="TV581"/>
      <c r="TW581"/>
      <c r="TX581"/>
      <c r="TY581"/>
      <c r="TZ581"/>
      <c r="UA581"/>
      <c r="UB581"/>
      <c r="UC581"/>
      <c r="UD581"/>
      <c r="UE581"/>
      <c r="UF581"/>
      <c r="UG581"/>
      <c r="UH581"/>
      <c r="UI581"/>
      <c r="UJ581"/>
      <c r="UK581"/>
      <c r="UL581"/>
      <c r="UM581"/>
      <c r="UN581"/>
      <c r="UO581"/>
      <c r="UP581"/>
      <c r="UQ581"/>
      <c r="UR581"/>
      <c r="US581"/>
      <c r="UT581"/>
      <c r="UU581"/>
      <c r="UV581"/>
      <c r="UW581"/>
      <c r="UX581"/>
      <c r="UY581"/>
      <c r="UZ581"/>
      <c r="VA581"/>
      <c r="VB581"/>
      <c r="VC581"/>
      <c r="VD581"/>
      <c r="VE581"/>
      <c r="VF581"/>
      <c r="VG581"/>
      <c r="VH581"/>
      <c r="VI581"/>
      <c r="VJ581"/>
      <c r="VK581"/>
      <c r="VL581"/>
      <c r="VM581"/>
      <c r="VN581"/>
      <c r="VO581"/>
      <c r="VP581"/>
      <c r="VQ581"/>
      <c r="VR581"/>
      <c r="VS581"/>
      <c r="VT581" t="s">
        <v>797</v>
      </c>
      <c r="VU581"/>
      <c r="VV581">
        <v>3000</v>
      </c>
      <c r="VW581">
        <v>3000</v>
      </c>
      <c r="VX581"/>
      <c r="VY581">
        <v>1500</v>
      </c>
      <c r="VZ581">
        <v>100</v>
      </c>
      <c r="WA581">
        <v>1500</v>
      </c>
      <c r="WB581" t="s">
        <v>1042</v>
      </c>
      <c r="WC581" t="s">
        <v>2111</v>
      </c>
      <c r="WD581"/>
      <c r="WE581"/>
      <c r="WF581" t="s">
        <v>797</v>
      </c>
      <c r="WG581" t="s">
        <v>3008</v>
      </c>
      <c r="WH581">
        <v>1</v>
      </c>
      <c r="WI581">
        <v>1</v>
      </c>
      <c r="WJ581">
        <v>0</v>
      </c>
      <c r="WK581">
        <v>0</v>
      </c>
      <c r="WL581">
        <v>0</v>
      </c>
      <c r="WM581">
        <v>0</v>
      </c>
      <c r="WN581">
        <v>0</v>
      </c>
      <c r="WO581">
        <v>0</v>
      </c>
      <c r="WP581">
        <v>0</v>
      </c>
      <c r="WQ581">
        <v>1</v>
      </c>
      <c r="WR581">
        <v>0</v>
      </c>
      <c r="WS581">
        <v>0</v>
      </c>
      <c r="WT581">
        <v>1</v>
      </c>
      <c r="WU581">
        <v>0</v>
      </c>
      <c r="WV581">
        <v>0</v>
      </c>
      <c r="WW581"/>
      <c r="WX581"/>
      <c r="WY581"/>
      <c r="WZ581"/>
      <c r="XA581"/>
      <c r="XB581"/>
      <c r="XC581"/>
      <c r="XD581"/>
      <c r="XE581"/>
      <c r="XF581"/>
      <c r="XG581"/>
      <c r="XH581"/>
      <c r="XI581"/>
      <c r="XJ581"/>
      <c r="XK581"/>
      <c r="XL581"/>
      <c r="XM581"/>
      <c r="XN581"/>
      <c r="XO581"/>
      <c r="XP581"/>
      <c r="XQ581"/>
      <c r="XR581"/>
      <c r="XS581"/>
      <c r="XT581"/>
      <c r="XU581"/>
      <c r="XV581"/>
      <c r="XW581"/>
      <c r="XX581"/>
      <c r="XY581"/>
      <c r="XZ581"/>
      <c r="YA581"/>
      <c r="YB581"/>
      <c r="YC581"/>
      <c r="YD581"/>
      <c r="YE581"/>
      <c r="YF581"/>
      <c r="YG581"/>
      <c r="YH581"/>
      <c r="YI581"/>
      <c r="YJ581"/>
      <c r="YK581"/>
      <c r="YL581"/>
      <c r="YM581"/>
      <c r="YN581"/>
      <c r="YO581"/>
      <c r="YP581"/>
      <c r="YQ581"/>
      <c r="YR581"/>
      <c r="YS581"/>
      <c r="YT581"/>
      <c r="YU581"/>
      <c r="YV581"/>
      <c r="YW581"/>
      <c r="YX581"/>
      <c r="YY581"/>
      <c r="YZ581"/>
      <c r="ZA581"/>
      <c r="ZB581"/>
      <c r="ZC581"/>
      <c r="ZD581"/>
      <c r="ZE581"/>
      <c r="ZF581"/>
      <c r="ZG581"/>
      <c r="ZH581"/>
      <c r="ZI581"/>
      <c r="ZJ581"/>
      <c r="ZK581"/>
      <c r="ZL581"/>
      <c r="ZM581"/>
      <c r="ZN581"/>
      <c r="ZO581"/>
      <c r="ZP581"/>
      <c r="ZQ581"/>
      <c r="ZR581"/>
      <c r="ZS581"/>
      <c r="ZT581"/>
      <c r="ZU581"/>
      <c r="ZV581"/>
      <c r="ZW581"/>
      <c r="ZX581"/>
      <c r="ZY581"/>
      <c r="ZZ581"/>
      <c r="AAA581"/>
      <c r="AAB581"/>
      <c r="AAC581"/>
      <c r="AAD581"/>
      <c r="AAE581"/>
      <c r="AAF581"/>
      <c r="AAG581"/>
      <c r="AAH581"/>
      <c r="AAI581"/>
      <c r="AAJ581"/>
      <c r="AAK581"/>
      <c r="AAL581"/>
      <c r="AAM581"/>
      <c r="AAN581"/>
      <c r="AAO581"/>
      <c r="AAP581"/>
      <c r="AAQ581"/>
      <c r="AAR581"/>
      <c r="AAS581"/>
      <c r="AAT581"/>
      <c r="AAU581"/>
      <c r="AAV581" t="s">
        <v>797</v>
      </c>
      <c r="AAW581" t="s">
        <v>2111</v>
      </c>
      <c r="AAX581">
        <v>0</v>
      </c>
      <c r="AAY581">
        <v>0</v>
      </c>
      <c r="AAZ581">
        <v>0</v>
      </c>
      <c r="ABA581">
        <v>0</v>
      </c>
      <c r="ABB581">
        <v>0</v>
      </c>
      <c r="ABC581">
        <v>0</v>
      </c>
      <c r="ABD581">
        <v>0</v>
      </c>
      <c r="ABE581">
        <v>0</v>
      </c>
      <c r="ABF581">
        <v>1</v>
      </c>
      <c r="ABG581"/>
      <c r="ABH581" t="s">
        <v>816</v>
      </c>
      <c r="ABI581"/>
      <c r="ABJ581"/>
      <c r="ABK581"/>
      <c r="ABL581"/>
      <c r="ABM581"/>
      <c r="ABN581"/>
      <c r="ABO581"/>
      <c r="ABP581"/>
      <c r="ABQ581" t="s">
        <v>797</v>
      </c>
      <c r="ABR581" t="s">
        <v>3892</v>
      </c>
      <c r="ABS581">
        <v>1</v>
      </c>
      <c r="ABT581">
        <v>0</v>
      </c>
      <c r="ABU581">
        <v>1</v>
      </c>
      <c r="ABV581">
        <v>0</v>
      </c>
      <c r="ABW581">
        <v>0</v>
      </c>
      <c r="ABX581">
        <v>0</v>
      </c>
      <c r="ABY581">
        <v>1</v>
      </c>
      <c r="ABZ581">
        <v>1</v>
      </c>
      <c r="ACA581">
        <v>0</v>
      </c>
      <c r="ACB581">
        <v>0</v>
      </c>
      <c r="ACC581"/>
      <c r="ACD581" t="s">
        <v>2104</v>
      </c>
      <c r="ACE581"/>
      <c r="ACF581"/>
      <c r="ACG581"/>
      <c r="ACH581"/>
      <c r="ACI581"/>
      <c r="ACJ581"/>
      <c r="ACK581"/>
      <c r="ACL581"/>
      <c r="ACM581"/>
      <c r="ACN581"/>
      <c r="ACO581"/>
      <c r="ACP581"/>
      <c r="ACQ581" t="s">
        <v>835</v>
      </c>
      <c r="ACR581">
        <v>368115145</v>
      </c>
      <c r="ACS581" s="396">
        <v>44895.63381944444</v>
      </c>
      <c r="ACT581"/>
      <c r="ACU581"/>
      <c r="ACV581" t="s">
        <v>801</v>
      </c>
      <c r="ACW581"/>
      <c r="ACX581"/>
      <c r="ACY581">
        <v>581</v>
      </c>
    </row>
    <row r="582" spans="1:779" s="82" customFormat="1" x14ac:dyDescent="0.3">
      <c r="A582" t="s">
        <v>3919</v>
      </c>
      <c r="B582" s="396">
        <v>44893.484786851863</v>
      </c>
      <c r="C582" s="396">
        <v>44893.486697499997</v>
      </c>
      <c r="D582" s="396">
        <v>44893</v>
      </c>
      <c r="E582" t="s">
        <v>965</v>
      </c>
      <c r="F582" s="396">
        <v>44893</v>
      </c>
      <c r="G582" t="s">
        <v>966</v>
      </c>
      <c r="H582" t="s">
        <v>967</v>
      </c>
      <c r="I582" t="s">
        <v>967</v>
      </c>
      <c r="J582" t="s">
        <v>967</v>
      </c>
      <c r="K582" t="s">
        <v>795</v>
      </c>
      <c r="L582" t="s">
        <v>964</v>
      </c>
      <c r="M582">
        <v>0</v>
      </c>
      <c r="N582">
        <v>0</v>
      </c>
      <c r="O582">
        <v>0</v>
      </c>
      <c r="P582">
        <v>0</v>
      </c>
      <c r="Q582">
        <v>0</v>
      </c>
      <c r="R582">
        <v>0</v>
      </c>
      <c r="S582">
        <v>0</v>
      </c>
      <c r="T582">
        <v>0</v>
      </c>
      <c r="U582">
        <v>0</v>
      </c>
      <c r="V582">
        <v>0</v>
      </c>
      <c r="W582">
        <v>0</v>
      </c>
      <c r="X582">
        <v>0</v>
      </c>
      <c r="Y582">
        <v>0</v>
      </c>
      <c r="Z582">
        <v>0</v>
      </c>
      <c r="AA582">
        <v>0</v>
      </c>
      <c r="AB582">
        <v>0</v>
      </c>
      <c r="AC582">
        <v>0</v>
      </c>
      <c r="AD582">
        <v>0</v>
      </c>
      <c r="AE582">
        <v>1</v>
      </c>
      <c r="AF582">
        <v>0</v>
      </c>
      <c r="AG582">
        <v>0</v>
      </c>
      <c r="AH582">
        <v>0</v>
      </c>
      <c r="AI582">
        <v>0</v>
      </c>
      <c r="AJ582"/>
      <c r="AK582"/>
      <c r="AL582"/>
      <c r="AM582"/>
      <c r="AN582"/>
      <c r="AO582"/>
      <c r="AP582"/>
      <c r="AQ582"/>
      <c r="AR582"/>
      <c r="AS582"/>
      <c r="AT582"/>
      <c r="AU582"/>
      <c r="AV582"/>
      <c r="AW582"/>
      <c r="AX582"/>
      <c r="AY582"/>
      <c r="AZ582"/>
      <c r="BA582"/>
      <c r="BB582"/>
      <c r="BC582"/>
      <c r="BD582"/>
      <c r="BE582"/>
      <c r="BF582"/>
      <c r="BG582"/>
      <c r="BH582"/>
      <c r="BI582"/>
      <c r="BJ582"/>
      <c r="BK582"/>
      <c r="BL582"/>
      <c r="BM582"/>
      <c r="BN582"/>
      <c r="BO582"/>
      <c r="BP582"/>
      <c r="BQ582"/>
      <c r="BR582"/>
      <c r="BS582"/>
      <c r="BT582"/>
      <c r="BU582"/>
      <c r="BV582"/>
      <c r="BW582"/>
      <c r="BX582"/>
      <c r="BY582"/>
      <c r="BZ582"/>
      <c r="CA582"/>
      <c r="CB582"/>
      <c r="CC582"/>
      <c r="CD582"/>
      <c r="CE582"/>
      <c r="CF582"/>
      <c r="CG582"/>
      <c r="CH582"/>
      <c r="CI582"/>
      <c r="CJ582"/>
      <c r="CK582"/>
      <c r="CL582"/>
      <c r="CM582"/>
      <c r="CN582"/>
      <c r="CO582"/>
      <c r="CP582"/>
      <c r="CQ582"/>
      <c r="CR582"/>
      <c r="CS582"/>
      <c r="CT582"/>
      <c r="CU582"/>
      <c r="CV582"/>
      <c r="CW582"/>
      <c r="CX582"/>
      <c r="CY582"/>
      <c r="CZ582"/>
      <c r="DA582"/>
      <c r="DB582"/>
      <c r="DC582"/>
      <c r="DD582"/>
      <c r="DE582"/>
      <c r="DF582"/>
      <c r="DG582"/>
      <c r="DH582"/>
      <c r="DI582"/>
      <c r="DJ582"/>
      <c r="DK582"/>
      <c r="DL582"/>
      <c r="DM582"/>
      <c r="DN582"/>
      <c r="DO582"/>
      <c r="DP582"/>
      <c r="DQ582"/>
      <c r="DR582"/>
      <c r="DS582"/>
      <c r="DT582"/>
      <c r="DU582"/>
      <c r="DV582"/>
      <c r="DW582"/>
      <c r="DX582"/>
      <c r="DY582"/>
      <c r="DZ582"/>
      <c r="EA582"/>
      <c r="EB582"/>
      <c r="EC582"/>
      <c r="ED582"/>
      <c r="EE582"/>
      <c r="EF582"/>
      <c r="EG582"/>
      <c r="EH582"/>
      <c r="EI582"/>
      <c r="EJ582"/>
      <c r="EK582"/>
      <c r="EL582"/>
      <c r="EM582"/>
      <c r="EN582"/>
      <c r="EO582"/>
      <c r="EP582"/>
      <c r="EQ582"/>
      <c r="ER582"/>
      <c r="ES582"/>
      <c r="ET582"/>
      <c r="EU582"/>
      <c r="EV582"/>
      <c r="EW582"/>
      <c r="EX582"/>
      <c r="EY582"/>
      <c r="EZ582"/>
      <c r="FA582"/>
      <c r="FB582"/>
      <c r="FC582"/>
      <c r="FD582"/>
      <c r="FE582"/>
      <c r="FF582"/>
      <c r="FG582"/>
      <c r="FH582"/>
      <c r="FI582"/>
      <c r="FJ582"/>
      <c r="FK582"/>
      <c r="FL582"/>
      <c r="FM582"/>
      <c r="FN582"/>
      <c r="FO582"/>
      <c r="FP582"/>
      <c r="FQ582"/>
      <c r="FR582"/>
      <c r="FS582"/>
      <c r="FT582"/>
      <c r="FU582"/>
      <c r="FV582"/>
      <c r="FW582"/>
      <c r="FX582"/>
      <c r="FY582"/>
      <c r="FZ582"/>
      <c r="GA582"/>
      <c r="GB582"/>
      <c r="GC582"/>
      <c r="GD582"/>
      <c r="GE582"/>
      <c r="GF582"/>
      <c r="GG582"/>
      <c r="GH582"/>
      <c r="GI582"/>
      <c r="GJ582"/>
      <c r="GK582"/>
      <c r="GL582"/>
      <c r="GM582"/>
      <c r="GN582"/>
      <c r="GO582"/>
      <c r="GP582"/>
      <c r="GQ582"/>
      <c r="GR582"/>
      <c r="GS582"/>
      <c r="GT582"/>
      <c r="GU582"/>
      <c r="GV582"/>
      <c r="GW582"/>
      <c r="GX582"/>
      <c r="GY582"/>
      <c r="GZ582"/>
      <c r="HA582"/>
      <c r="HB582"/>
      <c r="HC582"/>
      <c r="HD582"/>
      <c r="HE582"/>
      <c r="HF582"/>
      <c r="HG582"/>
      <c r="HH582"/>
      <c r="HI582"/>
      <c r="HJ582"/>
      <c r="HK582"/>
      <c r="HL582"/>
      <c r="HM582"/>
      <c r="HN582"/>
      <c r="HO582"/>
      <c r="HP582"/>
      <c r="HQ582"/>
      <c r="HR582"/>
      <c r="HS582"/>
      <c r="HT582"/>
      <c r="HU582"/>
      <c r="HV582"/>
      <c r="HW582"/>
      <c r="HX582"/>
      <c r="HY582"/>
      <c r="HZ582"/>
      <c r="IA582"/>
      <c r="IB582"/>
      <c r="IC582"/>
      <c r="ID582"/>
      <c r="IE582"/>
      <c r="IF582"/>
      <c r="IG582"/>
      <c r="IH582"/>
      <c r="II582"/>
      <c r="IJ582"/>
      <c r="IK582"/>
      <c r="IL582"/>
      <c r="IM582"/>
      <c r="IN582"/>
      <c r="IO582"/>
      <c r="IP582"/>
      <c r="IQ582"/>
      <c r="IR582"/>
      <c r="IS582"/>
      <c r="IT582"/>
      <c r="IU582"/>
      <c r="IV582"/>
      <c r="IW582"/>
      <c r="IX582"/>
      <c r="IY582"/>
      <c r="IZ582"/>
      <c r="JA582"/>
      <c r="JB582"/>
      <c r="JC582"/>
      <c r="JD582"/>
      <c r="JE582"/>
      <c r="JF582"/>
      <c r="JG582"/>
      <c r="JH582"/>
      <c r="JI582"/>
      <c r="JJ582"/>
      <c r="JK582"/>
      <c r="JL582"/>
      <c r="JM582"/>
      <c r="JN582"/>
      <c r="JO582"/>
      <c r="JP582"/>
      <c r="JQ582"/>
      <c r="JR582"/>
      <c r="JS582"/>
      <c r="JT582"/>
      <c r="JU582"/>
      <c r="JV582"/>
      <c r="JW582"/>
      <c r="JX582"/>
      <c r="JY582"/>
      <c r="JZ582"/>
      <c r="KA582"/>
      <c r="KB582"/>
      <c r="KC582"/>
      <c r="KD582"/>
      <c r="KE582"/>
      <c r="KF582"/>
      <c r="KG582"/>
      <c r="KH582"/>
      <c r="KI582"/>
      <c r="KJ582"/>
      <c r="KK582"/>
      <c r="KL582"/>
      <c r="KM582"/>
      <c r="KN582"/>
      <c r="KO582"/>
      <c r="KP582"/>
      <c r="KQ582"/>
      <c r="KR582"/>
      <c r="KS582"/>
      <c r="KT582"/>
      <c r="KU582"/>
      <c r="KV582"/>
      <c r="KW582"/>
      <c r="KX582"/>
      <c r="KY582"/>
      <c r="KZ582"/>
      <c r="LA582"/>
      <c r="LB582"/>
      <c r="LC582"/>
      <c r="LD582"/>
      <c r="LE582"/>
      <c r="LF582"/>
      <c r="LG582"/>
      <c r="LH582"/>
      <c r="LI582"/>
      <c r="LJ582"/>
      <c r="LK582"/>
      <c r="LL582"/>
      <c r="LM582"/>
      <c r="LN582"/>
      <c r="LO582"/>
      <c r="LP582"/>
      <c r="LQ582"/>
      <c r="LR582"/>
      <c r="LS582"/>
      <c r="LT582"/>
      <c r="LU582"/>
      <c r="LV582"/>
      <c r="LW582"/>
      <c r="LX582"/>
      <c r="LY582"/>
      <c r="LZ582"/>
      <c r="MA582"/>
      <c r="MB582"/>
      <c r="MC582"/>
      <c r="MD582"/>
      <c r="ME582"/>
      <c r="MF582"/>
      <c r="MG582"/>
      <c r="MH582"/>
      <c r="MI582"/>
      <c r="MJ582"/>
      <c r="MK582"/>
      <c r="ML582"/>
      <c r="MM582"/>
      <c r="MN582"/>
      <c r="MO582"/>
      <c r="MP582"/>
      <c r="MQ582"/>
      <c r="MR582"/>
      <c r="MS582"/>
      <c r="MT582"/>
      <c r="MU582"/>
      <c r="MV582"/>
      <c r="MW582"/>
      <c r="MX582"/>
      <c r="MY582"/>
      <c r="MZ582"/>
      <c r="NA582"/>
      <c r="NB582"/>
      <c r="NC582"/>
      <c r="ND582"/>
      <c r="NE582"/>
      <c r="NF582"/>
      <c r="NG582"/>
      <c r="NH582"/>
      <c r="NI582"/>
      <c r="NJ582"/>
      <c r="NK582"/>
      <c r="NL582"/>
      <c r="NM582"/>
      <c r="NN582"/>
      <c r="NO582"/>
      <c r="NP582"/>
      <c r="NQ582"/>
      <c r="NR582"/>
      <c r="NS582"/>
      <c r="NT582"/>
      <c r="NU582"/>
      <c r="NV582"/>
      <c r="NW582"/>
      <c r="NX582"/>
      <c r="NY582"/>
      <c r="NZ582"/>
      <c r="OA582"/>
      <c r="OB582"/>
      <c r="OC582"/>
      <c r="OD582"/>
      <c r="OE582"/>
      <c r="OF582"/>
      <c r="OG582"/>
      <c r="OH582"/>
      <c r="OI582"/>
      <c r="OJ582"/>
      <c r="OK582"/>
      <c r="OL582"/>
      <c r="OM582"/>
      <c r="ON582"/>
      <c r="OO582"/>
      <c r="OP582"/>
      <c r="OQ582"/>
      <c r="OR582"/>
      <c r="OS582"/>
      <c r="OT582"/>
      <c r="OU582"/>
      <c r="OV582"/>
      <c r="OW582"/>
      <c r="OX582"/>
      <c r="OY582"/>
      <c r="OZ582"/>
      <c r="PA582"/>
      <c r="PB582"/>
      <c r="PC582"/>
      <c r="PD582"/>
      <c r="PE582"/>
      <c r="PF582"/>
      <c r="PG582"/>
      <c r="PH582"/>
      <c r="PI582"/>
      <c r="PJ582"/>
      <c r="PK582"/>
      <c r="PL582"/>
      <c r="PM582"/>
      <c r="PN582"/>
      <c r="PO582"/>
      <c r="PP582"/>
      <c r="PQ582"/>
      <c r="PR582"/>
      <c r="PS582"/>
      <c r="PT582"/>
      <c r="PU582"/>
      <c r="PV582"/>
      <c r="PW582"/>
      <c r="PX582"/>
      <c r="PY582"/>
      <c r="PZ582"/>
      <c r="QA582"/>
      <c r="QB582"/>
      <c r="QC582"/>
      <c r="QD582"/>
      <c r="QE582"/>
      <c r="QF582"/>
      <c r="QG582"/>
      <c r="QH582"/>
      <c r="QI582"/>
      <c r="QJ582"/>
      <c r="QK582"/>
      <c r="QL582"/>
      <c r="QM582"/>
      <c r="QN582"/>
      <c r="QO582"/>
      <c r="QP582"/>
      <c r="QQ582"/>
      <c r="QR582"/>
      <c r="QS582"/>
      <c r="QT582"/>
      <c r="QU582"/>
      <c r="QV582"/>
      <c r="QW582"/>
      <c r="QX582"/>
      <c r="QY582"/>
      <c r="QZ582"/>
      <c r="RA582"/>
      <c r="RB582"/>
      <c r="RC582"/>
      <c r="RD582"/>
      <c r="RE582"/>
      <c r="RF582"/>
      <c r="RG582"/>
      <c r="RH582"/>
      <c r="RI582"/>
      <c r="RJ582"/>
      <c r="RK582"/>
      <c r="RL582"/>
      <c r="RM582"/>
      <c r="RN582"/>
      <c r="RO582"/>
      <c r="RP582"/>
      <c r="RQ582"/>
      <c r="RR582"/>
      <c r="RS582"/>
      <c r="RT582"/>
      <c r="RU582"/>
      <c r="RV582"/>
      <c r="RW582"/>
      <c r="RX582"/>
      <c r="RY582"/>
      <c r="RZ582"/>
      <c r="SA582"/>
      <c r="SB582"/>
      <c r="SC582"/>
      <c r="SD582"/>
      <c r="SE582"/>
      <c r="SF582"/>
      <c r="SG582"/>
      <c r="SH582"/>
      <c r="SI582"/>
      <c r="SJ582"/>
      <c r="SK582"/>
      <c r="SL582"/>
      <c r="SM582"/>
      <c r="SN582"/>
      <c r="SO582"/>
      <c r="SP582"/>
      <c r="SQ582"/>
      <c r="SR582"/>
      <c r="SS582"/>
      <c r="ST582"/>
      <c r="SU582"/>
      <c r="SV582"/>
      <c r="SW582"/>
      <c r="SX582"/>
      <c r="SY582"/>
      <c r="SZ582"/>
      <c r="TA582"/>
      <c r="TB582"/>
      <c r="TC582"/>
      <c r="TD582"/>
      <c r="TE582"/>
      <c r="TF582"/>
      <c r="TG582"/>
      <c r="TH582"/>
      <c r="TI582"/>
      <c r="TJ582"/>
      <c r="TK582"/>
      <c r="TL582"/>
      <c r="TM582"/>
      <c r="TN582"/>
      <c r="TO582"/>
      <c r="TP582"/>
      <c r="TQ582"/>
      <c r="TR582"/>
      <c r="TS582"/>
      <c r="TT582"/>
      <c r="TU582"/>
      <c r="TV582"/>
      <c r="TW582"/>
      <c r="TX582"/>
      <c r="TY582"/>
      <c r="TZ582"/>
      <c r="UA582"/>
      <c r="UB582"/>
      <c r="UC582"/>
      <c r="UD582"/>
      <c r="UE582"/>
      <c r="UF582"/>
      <c r="UG582"/>
      <c r="UH582"/>
      <c r="UI582"/>
      <c r="UJ582"/>
      <c r="UK582"/>
      <c r="UL582"/>
      <c r="UM582"/>
      <c r="UN582"/>
      <c r="UO582"/>
      <c r="UP582"/>
      <c r="UQ582"/>
      <c r="UR582"/>
      <c r="US582"/>
      <c r="UT582"/>
      <c r="UU582"/>
      <c r="UV582"/>
      <c r="UW582"/>
      <c r="UX582"/>
      <c r="UY582"/>
      <c r="UZ582"/>
      <c r="VA582"/>
      <c r="VB582"/>
      <c r="VC582"/>
      <c r="VD582"/>
      <c r="VE582"/>
      <c r="VF582"/>
      <c r="VG582"/>
      <c r="VH582"/>
      <c r="VI582"/>
      <c r="VJ582"/>
      <c r="VK582"/>
      <c r="VL582"/>
      <c r="VM582"/>
      <c r="VN582"/>
      <c r="VO582"/>
      <c r="VP582"/>
      <c r="VQ582"/>
      <c r="VR582"/>
      <c r="VS582"/>
      <c r="VT582" t="s">
        <v>797</v>
      </c>
      <c r="VU582"/>
      <c r="VV582">
        <v>3000</v>
      </c>
      <c r="VW582">
        <v>3000</v>
      </c>
      <c r="VX582"/>
      <c r="VY582">
        <v>1500</v>
      </c>
      <c r="VZ582">
        <v>100</v>
      </c>
      <c r="WA582">
        <v>1500</v>
      </c>
      <c r="WB582" t="s">
        <v>3920</v>
      </c>
      <c r="WC582" t="s">
        <v>2111</v>
      </c>
      <c r="WD582"/>
      <c r="WE582"/>
      <c r="WF582" t="s">
        <v>797</v>
      </c>
      <c r="WG582" t="s">
        <v>3008</v>
      </c>
      <c r="WH582">
        <v>1</v>
      </c>
      <c r="WI582">
        <v>1</v>
      </c>
      <c r="WJ582">
        <v>0</v>
      </c>
      <c r="WK582">
        <v>0</v>
      </c>
      <c r="WL582">
        <v>0</v>
      </c>
      <c r="WM582">
        <v>0</v>
      </c>
      <c r="WN582">
        <v>0</v>
      </c>
      <c r="WO582">
        <v>0</v>
      </c>
      <c r="WP582">
        <v>0</v>
      </c>
      <c r="WQ582">
        <v>1</v>
      </c>
      <c r="WR582">
        <v>0</v>
      </c>
      <c r="WS582">
        <v>0</v>
      </c>
      <c r="WT582">
        <v>1</v>
      </c>
      <c r="WU582">
        <v>0</v>
      </c>
      <c r="WV582">
        <v>0</v>
      </c>
      <c r="WW582"/>
      <c r="WX582"/>
      <c r="WY582"/>
      <c r="WZ582"/>
      <c r="XA582"/>
      <c r="XB582"/>
      <c r="XC582"/>
      <c r="XD582"/>
      <c r="XE582"/>
      <c r="XF582"/>
      <c r="XG582"/>
      <c r="XH582"/>
      <c r="XI582"/>
      <c r="XJ582"/>
      <c r="XK582"/>
      <c r="XL582"/>
      <c r="XM582"/>
      <c r="XN582"/>
      <c r="XO582"/>
      <c r="XP582"/>
      <c r="XQ582"/>
      <c r="XR582"/>
      <c r="XS582"/>
      <c r="XT582"/>
      <c r="XU582"/>
      <c r="XV582"/>
      <c r="XW582"/>
      <c r="XX582"/>
      <c r="XY582"/>
      <c r="XZ582"/>
      <c r="YA582"/>
      <c r="YB582"/>
      <c r="YC582"/>
      <c r="YD582"/>
      <c r="YE582"/>
      <c r="YF582"/>
      <c r="YG582"/>
      <c r="YH582"/>
      <c r="YI582"/>
      <c r="YJ582"/>
      <c r="YK582"/>
      <c r="YL582"/>
      <c r="YM582"/>
      <c r="YN582"/>
      <c r="YO582"/>
      <c r="YP582"/>
      <c r="YQ582"/>
      <c r="YR582"/>
      <c r="YS582"/>
      <c r="YT582"/>
      <c r="YU582"/>
      <c r="YV582"/>
      <c r="YW582"/>
      <c r="YX582"/>
      <c r="YY582"/>
      <c r="YZ582"/>
      <c r="ZA582"/>
      <c r="ZB582"/>
      <c r="ZC582"/>
      <c r="ZD582"/>
      <c r="ZE582"/>
      <c r="ZF582"/>
      <c r="ZG582"/>
      <c r="ZH582"/>
      <c r="ZI582"/>
      <c r="ZJ582"/>
      <c r="ZK582"/>
      <c r="ZL582"/>
      <c r="ZM582"/>
      <c r="ZN582"/>
      <c r="ZO582"/>
      <c r="ZP582"/>
      <c r="ZQ582"/>
      <c r="ZR582"/>
      <c r="ZS582"/>
      <c r="ZT582"/>
      <c r="ZU582"/>
      <c r="ZV582"/>
      <c r="ZW582"/>
      <c r="ZX582"/>
      <c r="ZY582"/>
      <c r="ZZ582"/>
      <c r="AAA582"/>
      <c r="AAB582"/>
      <c r="AAC582"/>
      <c r="AAD582"/>
      <c r="AAE582"/>
      <c r="AAF582"/>
      <c r="AAG582"/>
      <c r="AAH582"/>
      <c r="AAI582"/>
      <c r="AAJ582"/>
      <c r="AAK582"/>
      <c r="AAL582"/>
      <c r="AAM582"/>
      <c r="AAN582"/>
      <c r="AAO582"/>
      <c r="AAP582"/>
      <c r="AAQ582"/>
      <c r="AAR582"/>
      <c r="AAS582"/>
      <c r="AAT582"/>
      <c r="AAU582"/>
      <c r="AAV582" t="s">
        <v>797</v>
      </c>
      <c r="AAW582" t="s">
        <v>2111</v>
      </c>
      <c r="AAX582">
        <v>0</v>
      </c>
      <c r="AAY582">
        <v>0</v>
      </c>
      <c r="AAZ582">
        <v>0</v>
      </c>
      <c r="ABA582">
        <v>0</v>
      </c>
      <c r="ABB582">
        <v>0</v>
      </c>
      <c r="ABC582">
        <v>0</v>
      </c>
      <c r="ABD582">
        <v>0</v>
      </c>
      <c r="ABE582">
        <v>0</v>
      </c>
      <c r="ABF582">
        <v>1</v>
      </c>
      <c r="ABG582"/>
      <c r="ABH582" t="s">
        <v>816</v>
      </c>
      <c r="ABI582"/>
      <c r="ABJ582"/>
      <c r="ABK582"/>
      <c r="ABL582"/>
      <c r="ABM582"/>
      <c r="ABN582"/>
      <c r="ABO582"/>
      <c r="ABP582"/>
      <c r="ABQ582" t="s">
        <v>797</v>
      </c>
      <c r="ABR582" t="s">
        <v>3830</v>
      </c>
      <c r="ABS582">
        <v>1</v>
      </c>
      <c r="ABT582">
        <v>0</v>
      </c>
      <c r="ABU582">
        <v>0</v>
      </c>
      <c r="ABV582">
        <v>0</v>
      </c>
      <c r="ABW582">
        <v>0</v>
      </c>
      <c r="ABX582">
        <v>0</v>
      </c>
      <c r="ABY582">
        <v>1</v>
      </c>
      <c r="ABZ582">
        <v>1</v>
      </c>
      <c r="ACA582">
        <v>0</v>
      </c>
      <c r="ACB582">
        <v>0</v>
      </c>
      <c r="ACC582"/>
      <c r="ACD582" t="s">
        <v>2104</v>
      </c>
      <c r="ACE582"/>
      <c r="ACF582"/>
      <c r="ACG582"/>
      <c r="ACH582"/>
      <c r="ACI582"/>
      <c r="ACJ582"/>
      <c r="ACK582"/>
      <c r="ACL582"/>
      <c r="ACM582"/>
      <c r="ACN582"/>
      <c r="ACO582"/>
      <c r="ACP582"/>
      <c r="ACQ582" t="s">
        <v>835</v>
      </c>
      <c r="ACR582">
        <v>368115150</v>
      </c>
      <c r="ACS582" s="396">
        <v>44895.633842592593</v>
      </c>
      <c r="ACT582"/>
      <c r="ACU582"/>
      <c r="ACV582" t="s">
        <v>801</v>
      </c>
      <c r="ACW582"/>
      <c r="ACX582"/>
      <c r="ACY582">
        <v>582</v>
      </c>
    </row>
    <row r="583" spans="1:779" s="82" customFormat="1" x14ac:dyDescent="0.3">
      <c r="A583" t="s">
        <v>3921</v>
      </c>
      <c r="B583" s="396">
        <v>44893.486988993063</v>
      </c>
      <c r="C583" s="396">
        <v>44893.489569421297</v>
      </c>
      <c r="D583" s="396">
        <v>44893</v>
      </c>
      <c r="E583" t="s">
        <v>965</v>
      </c>
      <c r="F583" s="396">
        <v>44893</v>
      </c>
      <c r="G583" t="s">
        <v>966</v>
      </c>
      <c r="H583" t="s">
        <v>967</v>
      </c>
      <c r="I583" t="s">
        <v>967</v>
      </c>
      <c r="J583" t="s">
        <v>967</v>
      </c>
      <c r="K583" t="s">
        <v>795</v>
      </c>
      <c r="L583" t="s">
        <v>942</v>
      </c>
      <c r="M583">
        <v>1</v>
      </c>
      <c r="N583">
        <v>0</v>
      </c>
      <c r="O583">
        <v>0</v>
      </c>
      <c r="P583">
        <v>0</v>
      </c>
      <c r="Q583">
        <v>0</v>
      </c>
      <c r="R583">
        <v>0</v>
      </c>
      <c r="S583">
        <v>0</v>
      </c>
      <c r="T583">
        <v>0</v>
      </c>
      <c r="U583">
        <v>0</v>
      </c>
      <c r="V583">
        <v>0</v>
      </c>
      <c r="W583">
        <v>0</v>
      </c>
      <c r="X583">
        <v>0</v>
      </c>
      <c r="Y583">
        <v>0</v>
      </c>
      <c r="Z583">
        <v>0</v>
      </c>
      <c r="AA583">
        <v>0</v>
      </c>
      <c r="AB583">
        <v>0</v>
      </c>
      <c r="AC583">
        <v>0</v>
      </c>
      <c r="AD583">
        <v>0</v>
      </c>
      <c r="AE583">
        <v>0</v>
      </c>
      <c r="AF583">
        <v>0</v>
      </c>
      <c r="AG583">
        <v>0</v>
      </c>
      <c r="AH583">
        <v>0</v>
      </c>
      <c r="AI583">
        <v>0</v>
      </c>
      <c r="AJ583" t="s">
        <v>797</v>
      </c>
      <c r="AK583"/>
      <c r="AL583">
        <v>2000</v>
      </c>
      <c r="AM583">
        <v>2000</v>
      </c>
      <c r="AN583"/>
      <c r="AO583">
        <v>2000</v>
      </c>
      <c r="AP583">
        <v>0</v>
      </c>
      <c r="AQ583">
        <v>0</v>
      </c>
      <c r="AR583"/>
      <c r="AS583" t="s">
        <v>2111</v>
      </c>
      <c r="AT583"/>
      <c r="AU583"/>
      <c r="AV583" t="s">
        <v>797</v>
      </c>
      <c r="AW583" t="s">
        <v>972</v>
      </c>
      <c r="AX583">
        <v>1</v>
      </c>
      <c r="AY583">
        <v>1</v>
      </c>
      <c r="AZ583">
        <v>0</v>
      </c>
      <c r="BA583">
        <v>0</v>
      </c>
      <c r="BB583">
        <v>0</v>
      </c>
      <c r="BC583">
        <v>0</v>
      </c>
      <c r="BD583">
        <v>0</v>
      </c>
      <c r="BE583">
        <v>0</v>
      </c>
      <c r="BF583">
        <v>0</v>
      </c>
      <c r="BG583">
        <v>1</v>
      </c>
      <c r="BH583">
        <v>0</v>
      </c>
      <c r="BI583">
        <v>0</v>
      </c>
      <c r="BJ583">
        <v>1</v>
      </c>
      <c r="BK583">
        <v>0</v>
      </c>
      <c r="BL583">
        <v>0</v>
      </c>
      <c r="BM583"/>
      <c r="BN583"/>
      <c r="BO583"/>
      <c r="BP583"/>
      <c r="BQ583"/>
      <c r="BR583"/>
      <c r="BS583"/>
      <c r="BT583"/>
      <c r="BU583"/>
      <c r="BV583"/>
      <c r="BW583"/>
      <c r="BX583"/>
      <c r="BY583"/>
      <c r="BZ583"/>
      <c r="CA583"/>
      <c r="CB583"/>
      <c r="CC583"/>
      <c r="CD583"/>
      <c r="CE583"/>
      <c r="CF583"/>
      <c r="CG583"/>
      <c r="CH583"/>
      <c r="CI583"/>
      <c r="CJ583"/>
      <c r="CK583"/>
      <c r="CL583"/>
      <c r="CM583"/>
      <c r="CN583"/>
      <c r="CO583"/>
      <c r="CP583"/>
      <c r="CQ583"/>
      <c r="CR583"/>
      <c r="CS583"/>
      <c r="CT583"/>
      <c r="CU583"/>
      <c r="CV583"/>
      <c r="CW583"/>
      <c r="CX583"/>
      <c r="CY583"/>
      <c r="CZ583"/>
      <c r="DA583"/>
      <c r="DB583"/>
      <c r="DC583"/>
      <c r="DD583"/>
      <c r="DE583"/>
      <c r="DF583"/>
      <c r="DG583"/>
      <c r="DH583"/>
      <c r="DI583"/>
      <c r="DJ583"/>
      <c r="DK583"/>
      <c r="DL583"/>
      <c r="DM583"/>
      <c r="DN583"/>
      <c r="DO583"/>
      <c r="DP583"/>
      <c r="DQ583"/>
      <c r="DR583"/>
      <c r="DS583"/>
      <c r="DT583"/>
      <c r="DU583"/>
      <c r="DV583"/>
      <c r="DW583"/>
      <c r="DX583"/>
      <c r="DY583"/>
      <c r="DZ583"/>
      <c r="EA583"/>
      <c r="EB583"/>
      <c r="EC583"/>
      <c r="ED583"/>
      <c r="EE583"/>
      <c r="EF583"/>
      <c r="EG583"/>
      <c r="EH583"/>
      <c r="EI583"/>
      <c r="EJ583"/>
      <c r="EK583"/>
      <c r="EL583"/>
      <c r="EM583"/>
      <c r="EN583"/>
      <c r="EO583"/>
      <c r="EP583"/>
      <c r="EQ583"/>
      <c r="ER583"/>
      <c r="ES583"/>
      <c r="ET583"/>
      <c r="EU583"/>
      <c r="EV583"/>
      <c r="EW583"/>
      <c r="EX583"/>
      <c r="EY583"/>
      <c r="EZ583"/>
      <c r="FA583"/>
      <c r="FB583"/>
      <c r="FC583"/>
      <c r="FD583"/>
      <c r="FE583"/>
      <c r="FF583"/>
      <c r="FG583"/>
      <c r="FH583"/>
      <c r="FI583"/>
      <c r="FJ583"/>
      <c r="FK583"/>
      <c r="FL583"/>
      <c r="FM583"/>
      <c r="FN583"/>
      <c r="FO583"/>
      <c r="FP583"/>
      <c r="FQ583"/>
      <c r="FR583"/>
      <c r="FS583"/>
      <c r="FT583"/>
      <c r="FU583"/>
      <c r="FV583"/>
      <c r="FW583"/>
      <c r="FX583"/>
      <c r="FY583"/>
      <c r="FZ583"/>
      <c r="GA583"/>
      <c r="GB583"/>
      <c r="GC583"/>
      <c r="GD583"/>
      <c r="GE583"/>
      <c r="GF583"/>
      <c r="GG583"/>
      <c r="GH583"/>
      <c r="GI583"/>
      <c r="GJ583"/>
      <c r="GK583"/>
      <c r="GL583"/>
      <c r="GM583"/>
      <c r="GN583"/>
      <c r="GO583"/>
      <c r="GP583"/>
      <c r="GQ583"/>
      <c r="GR583"/>
      <c r="GS583"/>
      <c r="GT583"/>
      <c r="GU583"/>
      <c r="GV583"/>
      <c r="GW583"/>
      <c r="GX583"/>
      <c r="GY583"/>
      <c r="GZ583"/>
      <c r="HA583"/>
      <c r="HB583"/>
      <c r="HC583"/>
      <c r="HD583"/>
      <c r="HE583"/>
      <c r="HF583"/>
      <c r="HG583"/>
      <c r="HH583"/>
      <c r="HI583"/>
      <c r="HJ583"/>
      <c r="HK583"/>
      <c r="HL583"/>
      <c r="HM583"/>
      <c r="HN583"/>
      <c r="HO583"/>
      <c r="HP583"/>
      <c r="HQ583"/>
      <c r="HR583"/>
      <c r="HS583"/>
      <c r="HT583"/>
      <c r="HU583"/>
      <c r="HV583"/>
      <c r="HW583"/>
      <c r="HX583"/>
      <c r="HY583"/>
      <c r="HZ583"/>
      <c r="IA583"/>
      <c r="IB583"/>
      <c r="IC583"/>
      <c r="ID583"/>
      <c r="IE583"/>
      <c r="IF583"/>
      <c r="IG583"/>
      <c r="IH583"/>
      <c r="II583"/>
      <c r="IJ583"/>
      <c r="IK583"/>
      <c r="IL583"/>
      <c r="IM583"/>
      <c r="IN583"/>
      <c r="IO583"/>
      <c r="IP583"/>
      <c r="IQ583"/>
      <c r="IR583"/>
      <c r="IS583"/>
      <c r="IT583"/>
      <c r="IU583"/>
      <c r="IV583"/>
      <c r="IW583"/>
      <c r="IX583"/>
      <c r="IY583"/>
      <c r="IZ583"/>
      <c r="JA583"/>
      <c r="JB583"/>
      <c r="JC583"/>
      <c r="JD583"/>
      <c r="JE583"/>
      <c r="JF583"/>
      <c r="JG583"/>
      <c r="JH583"/>
      <c r="JI583"/>
      <c r="JJ583"/>
      <c r="JK583"/>
      <c r="JL583"/>
      <c r="JM583"/>
      <c r="JN583"/>
      <c r="JO583"/>
      <c r="JP583"/>
      <c r="JQ583"/>
      <c r="JR583"/>
      <c r="JS583"/>
      <c r="JT583"/>
      <c r="JU583"/>
      <c r="JV583"/>
      <c r="JW583"/>
      <c r="JX583"/>
      <c r="JY583"/>
      <c r="JZ583"/>
      <c r="KA583"/>
      <c r="KB583"/>
      <c r="KC583"/>
      <c r="KD583"/>
      <c r="KE583"/>
      <c r="KF583"/>
      <c r="KG583"/>
      <c r="KH583"/>
      <c r="KI583"/>
      <c r="KJ583"/>
      <c r="KK583"/>
      <c r="KL583"/>
      <c r="KM583"/>
      <c r="KN583"/>
      <c r="KO583"/>
      <c r="KP583"/>
      <c r="KQ583"/>
      <c r="KR583"/>
      <c r="KS583"/>
      <c r="KT583"/>
      <c r="KU583"/>
      <c r="KV583"/>
      <c r="KW583"/>
      <c r="KX583"/>
      <c r="KY583"/>
      <c r="KZ583"/>
      <c r="LA583"/>
      <c r="LB583"/>
      <c r="LC583"/>
      <c r="LD583"/>
      <c r="LE583"/>
      <c r="LF583"/>
      <c r="LG583"/>
      <c r="LH583"/>
      <c r="LI583"/>
      <c r="LJ583"/>
      <c r="LK583"/>
      <c r="LL583"/>
      <c r="LM583"/>
      <c r="LN583"/>
      <c r="LO583"/>
      <c r="LP583"/>
      <c r="LQ583"/>
      <c r="LR583"/>
      <c r="LS583"/>
      <c r="LT583"/>
      <c r="LU583"/>
      <c r="LV583"/>
      <c r="LW583"/>
      <c r="LX583"/>
      <c r="LY583"/>
      <c r="LZ583"/>
      <c r="MA583"/>
      <c r="MB583"/>
      <c r="MC583"/>
      <c r="MD583"/>
      <c r="ME583"/>
      <c r="MF583"/>
      <c r="MG583"/>
      <c r="MH583"/>
      <c r="MI583"/>
      <c r="MJ583"/>
      <c r="MK583"/>
      <c r="ML583"/>
      <c r="MM583"/>
      <c r="MN583"/>
      <c r="MO583"/>
      <c r="MP583"/>
      <c r="MQ583"/>
      <c r="MR583"/>
      <c r="MS583"/>
      <c r="MT583"/>
      <c r="MU583"/>
      <c r="MV583"/>
      <c r="MW583"/>
      <c r="MX583"/>
      <c r="MY583"/>
      <c r="MZ583"/>
      <c r="NA583"/>
      <c r="NB583"/>
      <c r="NC583"/>
      <c r="ND583"/>
      <c r="NE583"/>
      <c r="NF583"/>
      <c r="NG583"/>
      <c r="NH583"/>
      <c r="NI583"/>
      <c r="NJ583"/>
      <c r="NK583"/>
      <c r="NL583"/>
      <c r="NM583"/>
      <c r="NN583"/>
      <c r="NO583"/>
      <c r="NP583"/>
      <c r="NQ583"/>
      <c r="NR583"/>
      <c r="NS583"/>
      <c r="NT583"/>
      <c r="NU583"/>
      <c r="NV583"/>
      <c r="NW583"/>
      <c r="NX583"/>
      <c r="NY583"/>
      <c r="NZ583"/>
      <c r="OA583"/>
      <c r="OB583"/>
      <c r="OC583"/>
      <c r="OD583"/>
      <c r="OE583"/>
      <c r="OF583"/>
      <c r="OG583"/>
      <c r="OH583"/>
      <c r="OI583"/>
      <c r="OJ583"/>
      <c r="OK583"/>
      <c r="OL583"/>
      <c r="OM583"/>
      <c r="ON583"/>
      <c r="OO583"/>
      <c r="OP583"/>
      <c r="OQ583"/>
      <c r="OR583"/>
      <c r="OS583"/>
      <c r="OT583"/>
      <c r="OU583"/>
      <c r="OV583"/>
      <c r="OW583"/>
      <c r="OX583"/>
      <c r="OY583"/>
      <c r="OZ583"/>
      <c r="PA583"/>
      <c r="PB583"/>
      <c r="PC583"/>
      <c r="PD583"/>
      <c r="PE583"/>
      <c r="PF583"/>
      <c r="PG583"/>
      <c r="PH583"/>
      <c r="PI583"/>
      <c r="PJ583"/>
      <c r="PK583"/>
      <c r="PL583"/>
      <c r="PM583"/>
      <c r="PN583"/>
      <c r="PO583"/>
      <c r="PP583"/>
      <c r="PQ583"/>
      <c r="PR583"/>
      <c r="PS583"/>
      <c r="PT583"/>
      <c r="PU583"/>
      <c r="PV583"/>
      <c r="PW583"/>
      <c r="PX583"/>
      <c r="PY583"/>
      <c r="PZ583"/>
      <c r="QA583"/>
      <c r="QB583"/>
      <c r="QC583"/>
      <c r="QD583"/>
      <c r="QE583"/>
      <c r="QF583"/>
      <c r="QG583"/>
      <c r="QH583"/>
      <c r="QI583"/>
      <c r="QJ583"/>
      <c r="QK583"/>
      <c r="QL583"/>
      <c r="QM583"/>
      <c r="QN583"/>
      <c r="QO583"/>
      <c r="QP583"/>
      <c r="QQ583"/>
      <c r="QR583"/>
      <c r="QS583"/>
      <c r="QT583"/>
      <c r="QU583"/>
      <c r="QV583"/>
      <c r="QW583"/>
      <c r="QX583"/>
      <c r="QY583"/>
      <c r="QZ583"/>
      <c r="RA583"/>
      <c r="RB583"/>
      <c r="RC583"/>
      <c r="RD583"/>
      <c r="RE583"/>
      <c r="RF583"/>
      <c r="RG583"/>
      <c r="RH583"/>
      <c r="RI583"/>
      <c r="RJ583"/>
      <c r="RK583"/>
      <c r="RL583"/>
      <c r="RM583"/>
      <c r="RN583"/>
      <c r="RO583"/>
      <c r="RP583"/>
      <c r="RQ583"/>
      <c r="RR583"/>
      <c r="RS583"/>
      <c r="RT583"/>
      <c r="RU583"/>
      <c r="RV583"/>
      <c r="RW583"/>
      <c r="RX583"/>
      <c r="RY583"/>
      <c r="RZ583"/>
      <c r="SA583"/>
      <c r="SB583"/>
      <c r="SC583"/>
      <c r="SD583"/>
      <c r="SE583"/>
      <c r="SF583"/>
      <c r="SG583"/>
      <c r="SH583"/>
      <c r="SI583"/>
      <c r="SJ583"/>
      <c r="SK583"/>
      <c r="SL583"/>
      <c r="SM583"/>
      <c r="SN583"/>
      <c r="SO583"/>
      <c r="SP583"/>
      <c r="SQ583"/>
      <c r="SR583"/>
      <c r="SS583"/>
      <c r="ST583"/>
      <c r="SU583"/>
      <c r="SV583"/>
      <c r="SW583"/>
      <c r="SX583"/>
      <c r="SY583"/>
      <c r="SZ583"/>
      <c r="TA583"/>
      <c r="TB583"/>
      <c r="TC583"/>
      <c r="TD583"/>
      <c r="TE583"/>
      <c r="TF583"/>
      <c r="TG583"/>
      <c r="TH583"/>
      <c r="TI583"/>
      <c r="TJ583"/>
      <c r="TK583"/>
      <c r="TL583"/>
      <c r="TM583"/>
      <c r="TN583"/>
      <c r="TO583"/>
      <c r="TP583"/>
      <c r="TQ583"/>
      <c r="TR583"/>
      <c r="TS583"/>
      <c r="TT583"/>
      <c r="TU583"/>
      <c r="TV583"/>
      <c r="TW583"/>
      <c r="TX583"/>
      <c r="TY583"/>
      <c r="TZ583"/>
      <c r="UA583"/>
      <c r="UB583"/>
      <c r="UC583"/>
      <c r="UD583"/>
      <c r="UE583"/>
      <c r="UF583"/>
      <c r="UG583"/>
      <c r="UH583"/>
      <c r="UI583"/>
      <c r="UJ583"/>
      <c r="UK583"/>
      <c r="UL583"/>
      <c r="UM583"/>
      <c r="UN583"/>
      <c r="UO583"/>
      <c r="UP583"/>
      <c r="UQ583"/>
      <c r="UR583"/>
      <c r="US583"/>
      <c r="UT583"/>
      <c r="UU583"/>
      <c r="UV583"/>
      <c r="UW583"/>
      <c r="UX583"/>
      <c r="UY583"/>
      <c r="UZ583"/>
      <c r="VA583"/>
      <c r="VB583"/>
      <c r="VC583"/>
      <c r="VD583"/>
      <c r="VE583"/>
      <c r="VF583"/>
      <c r="VG583"/>
      <c r="VH583"/>
      <c r="VI583"/>
      <c r="VJ583"/>
      <c r="VK583"/>
      <c r="VL583"/>
      <c r="VM583"/>
      <c r="VN583"/>
      <c r="VO583"/>
      <c r="VP583"/>
      <c r="VQ583"/>
      <c r="VR583"/>
      <c r="VS583"/>
      <c r="VT583"/>
      <c r="VU583"/>
      <c r="VV583"/>
      <c r="VW583"/>
      <c r="VX583"/>
      <c r="VY583"/>
      <c r="VZ583"/>
      <c r="WA583"/>
      <c r="WB583"/>
      <c r="WC583"/>
      <c r="WD583"/>
      <c r="WE583"/>
      <c r="WF583"/>
      <c r="WG583"/>
      <c r="WH583"/>
      <c r="WI583"/>
      <c r="WJ583"/>
      <c r="WK583"/>
      <c r="WL583"/>
      <c r="WM583"/>
      <c r="WN583"/>
      <c r="WO583"/>
      <c r="WP583"/>
      <c r="WQ583"/>
      <c r="WR583"/>
      <c r="WS583"/>
      <c r="WT583"/>
      <c r="WU583"/>
      <c r="WV583"/>
      <c r="WW583"/>
      <c r="WX583"/>
      <c r="WY583"/>
      <c r="WZ583"/>
      <c r="XA583"/>
      <c r="XB583"/>
      <c r="XC583"/>
      <c r="XD583"/>
      <c r="XE583"/>
      <c r="XF583"/>
      <c r="XG583"/>
      <c r="XH583"/>
      <c r="XI583"/>
      <c r="XJ583"/>
      <c r="XK583"/>
      <c r="XL583"/>
      <c r="XM583"/>
      <c r="XN583"/>
      <c r="XO583"/>
      <c r="XP583"/>
      <c r="XQ583"/>
      <c r="XR583"/>
      <c r="XS583"/>
      <c r="XT583"/>
      <c r="XU583"/>
      <c r="XV583"/>
      <c r="XW583"/>
      <c r="XX583"/>
      <c r="XY583"/>
      <c r="XZ583"/>
      <c r="YA583"/>
      <c r="YB583"/>
      <c r="YC583"/>
      <c r="YD583"/>
      <c r="YE583"/>
      <c r="YF583"/>
      <c r="YG583"/>
      <c r="YH583"/>
      <c r="YI583"/>
      <c r="YJ583"/>
      <c r="YK583"/>
      <c r="YL583"/>
      <c r="YM583"/>
      <c r="YN583"/>
      <c r="YO583"/>
      <c r="YP583"/>
      <c r="YQ583"/>
      <c r="YR583"/>
      <c r="YS583"/>
      <c r="YT583"/>
      <c r="YU583"/>
      <c r="YV583"/>
      <c r="YW583"/>
      <c r="YX583"/>
      <c r="YY583"/>
      <c r="YZ583"/>
      <c r="ZA583"/>
      <c r="ZB583"/>
      <c r="ZC583"/>
      <c r="ZD583"/>
      <c r="ZE583"/>
      <c r="ZF583"/>
      <c r="ZG583"/>
      <c r="ZH583"/>
      <c r="ZI583"/>
      <c r="ZJ583"/>
      <c r="ZK583"/>
      <c r="ZL583"/>
      <c r="ZM583"/>
      <c r="ZN583"/>
      <c r="ZO583"/>
      <c r="ZP583"/>
      <c r="ZQ583"/>
      <c r="ZR583"/>
      <c r="ZS583"/>
      <c r="ZT583"/>
      <c r="ZU583"/>
      <c r="ZV583"/>
      <c r="ZW583"/>
      <c r="ZX583"/>
      <c r="ZY583"/>
      <c r="ZZ583"/>
      <c r="AAA583"/>
      <c r="AAB583"/>
      <c r="AAC583"/>
      <c r="AAD583"/>
      <c r="AAE583"/>
      <c r="AAF583"/>
      <c r="AAG583"/>
      <c r="AAH583"/>
      <c r="AAI583"/>
      <c r="AAJ583"/>
      <c r="AAK583"/>
      <c r="AAL583"/>
      <c r="AAM583"/>
      <c r="AAN583"/>
      <c r="AAO583"/>
      <c r="AAP583"/>
      <c r="AAQ583"/>
      <c r="AAR583"/>
      <c r="AAS583"/>
      <c r="AAT583"/>
      <c r="AAU583"/>
      <c r="AAV583" t="s">
        <v>797</v>
      </c>
      <c r="AAW583" t="s">
        <v>2111</v>
      </c>
      <c r="AAX583">
        <v>0</v>
      </c>
      <c r="AAY583">
        <v>0</v>
      </c>
      <c r="AAZ583">
        <v>0</v>
      </c>
      <c r="ABA583">
        <v>0</v>
      </c>
      <c r="ABB583">
        <v>0</v>
      </c>
      <c r="ABC583">
        <v>0</v>
      </c>
      <c r="ABD583">
        <v>0</v>
      </c>
      <c r="ABE583">
        <v>0</v>
      </c>
      <c r="ABF583">
        <v>1</v>
      </c>
      <c r="ABG583"/>
      <c r="ABH583" t="s">
        <v>816</v>
      </c>
      <c r="ABI583"/>
      <c r="ABJ583"/>
      <c r="ABK583"/>
      <c r="ABL583"/>
      <c r="ABM583"/>
      <c r="ABN583"/>
      <c r="ABO583"/>
      <c r="ABP583"/>
      <c r="ABQ583" t="s">
        <v>797</v>
      </c>
      <c r="ABR583" t="s">
        <v>3900</v>
      </c>
      <c r="ABS583">
        <v>1</v>
      </c>
      <c r="ABT583">
        <v>0</v>
      </c>
      <c r="ABU583">
        <v>1</v>
      </c>
      <c r="ABV583">
        <v>0</v>
      </c>
      <c r="ABW583">
        <v>0</v>
      </c>
      <c r="ABX583">
        <v>0</v>
      </c>
      <c r="ABY583">
        <v>1</v>
      </c>
      <c r="ABZ583">
        <v>1</v>
      </c>
      <c r="ACA583">
        <v>0</v>
      </c>
      <c r="ACB583">
        <v>0</v>
      </c>
      <c r="ACC583"/>
      <c r="ACD583" t="s">
        <v>2104</v>
      </c>
      <c r="ACE583"/>
      <c r="ACF583"/>
      <c r="ACG583"/>
      <c r="ACH583"/>
      <c r="ACI583"/>
      <c r="ACJ583"/>
      <c r="ACK583"/>
      <c r="ACL583"/>
      <c r="ACM583"/>
      <c r="ACN583"/>
      <c r="ACO583"/>
      <c r="ACP583"/>
      <c r="ACQ583" t="s">
        <v>835</v>
      </c>
      <c r="ACR583">
        <v>368115190</v>
      </c>
      <c r="ACS583" s="396">
        <v>44895.633900462963</v>
      </c>
      <c r="ACT583"/>
      <c r="ACU583"/>
      <c r="ACV583" t="s">
        <v>801</v>
      </c>
      <c r="ACW583"/>
      <c r="ACX583"/>
      <c r="ACY583">
        <v>583</v>
      </c>
    </row>
    <row r="584" spans="1:779" s="82" customFormat="1" x14ac:dyDescent="0.3">
      <c r="A584" t="s">
        <v>3922</v>
      </c>
      <c r="B584" s="396">
        <v>44893.489762245372</v>
      </c>
      <c r="C584" s="396">
        <v>44893.491605532407</v>
      </c>
      <c r="D584" s="396">
        <v>44893</v>
      </c>
      <c r="E584" t="s">
        <v>965</v>
      </c>
      <c r="F584" s="396">
        <v>44893</v>
      </c>
      <c r="G584" t="s">
        <v>966</v>
      </c>
      <c r="H584" t="s">
        <v>967</v>
      </c>
      <c r="I584" t="s">
        <v>967</v>
      </c>
      <c r="J584" t="s">
        <v>967</v>
      </c>
      <c r="K584" t="s">
        <v>795</v>
      </c>
      <c r="L584" t="s">
        <v>942</v>
      </c>
      <c r="M584">
        <v>1</v>
      </c>
      <c r="N584">
        <v>0</v>
      </c>
      <c r="O584">
        <v>0</v>
      </c>
      <c r="P584">
        <v>0</v>
      </c>
      <c r="Q584">
        <v>0</v>
      </c>
      <c r="R584">
        <v>0</v>
      </c>
      <c r="S584">
        <v>0</v>
      </c>
      <c r="T584">
        <v>0</v>
      </c>
      <c r="U584">
        <v>0</v>
      </c>
      <c r="V584">
        <v>0</v>
      </c>
      <c r="W584">
        <v>0</v>
      </c>
      <c r="X584">
        <v>0</v>
      </c>
      <c r="Y584">
        <v>0</v>
      </c>
      <c r="Z584">
        <v>0</v>
      </c>
      <c r="AA584">
        <v>0</v>
      </c>
      <c r="AB584">
        <v>0</v>
      </c>
      <c r="AC584">
        <v>0</v>
      </c>
      <c r="AD584">
        <v>0</v>
      </c>
      <c r="AE584">
        <v>0</v>
      </c>
      <c r="AF584">
        <v>0</v>
      </c>
      <c r="AG584">
        <v>0</v>
      </c>
      <c r="AH584">
        <v>0</v>
      </c>
      <c r="AI584">
        <v>0</v>
      </c>
      <c r="AJ584" t="s">
        <v>797</v>
      </c>
      <c r="AK584"/>
      <c r="AL584">
        <v>2000</v>
      </c>
      <c r="AM584">
        <v>2000</v>
      </c>
      <c r="AN584"/>
      <c r="AO584">
        <v>2000</v>
      </c>
      <c r="AP584">
        <v>0</v>
      </c>
      <c r="AQ584">
        <v>0</v>
      </c>
      <c r="AR584"/>
      <c r="AS584" t="s">
        <v>2111</v>
      </c>
      <c r="AT584"/>
      <c r="AU584"/>
      <c r="AV584" t="s">
        <v>816</v>
      </c>
      <c r="AW584"/>
      <c r="AX584"/>
      <c r="AY584"/>
      <c r="AZ584"/>
      <c r="BA584"/>
      <c r="BB584"/>
      <c r="BC584"/>
      <c r="BD584"/>
      <c r="BE584"/>
      <c r="BF584"/>
      <c r="BG584"/>
      <c r="BH584"/>
      <c r="BI584"/>
      <c r="BJ584"/>
      <c r="BK584"/>
      <c r="BL584"/>
      <c r="BM584"/>
      <c r="BN584"/>
      <c r="BO584"/>
      <c r="BP584"/>
      <c r="BQ584"/>
      <c r="BR584"/>
      <c r="BS584"/>
      <c r="BT584"/>
      <c r="BU584"/>
      <c r="BV584"/>
      <c r="BW584"/>
      <c r="BX584"/>
      <c r="BY584"/>
      <c r="BZ584"/>
      <c r="CA584"/>
      <c r="CB584"/>
      <c r="CC584"/>
      <c r="CD584"/>
      <c r="CE584"/>
      <c r="CF584"/>
      <c r="CG584"/>
      <c r="CH584"/>
      <c r="CI584"/>
      <c r="CJ584"/>
      <c r="CK584"/>
      <c r="CL584"/>
      <c r="CM584"/>
      <c r="CN584"/>
      <c r="CO584"/>
      <c r="CP584"/>
      <c r="CQ584"/>
      <c r="CR584"/>
      <c r="CS584"/>
      <c r="CT584"/>
      <c r="CU584"/>
      <c r="CV584"/>
      <c r="CW584"/>
      <c r="CX584"/>
      <c r="CY584"/>
      <c r="CZ584"/>
      <c r="DA584"/>
      <c r="DB584"/>
      <c r="DC584"/>
      <c r="DD584"/>
      <c r="DE584"/>
      <c r="DF584"/>
      <c r="DG584"/>
      <c r="DH584"/>
      <c r="DI584"/>
      <c r="DJ584"/>
      <c r="DK584"/>
      <c r="DL584"/>
      <c r="DM584"/>
      <c r="DN584"/>
      <c r="DO584"/>
      <c r="DP584"/>
      <c r="DQ584"/>
      <c r="DR584"/>
      <c r="DS584"/>
      <c r="DT584"/>
      <c r="DU584"/>
      <c r="DV584"/>
      <c r="DW584"/>
      <c r="DX584"/>
      <c r="DY584"/>
      <c r="DZ584"/>
      <c r="EA584"/>
      <c r="EB584"/>
      <c r="EC584"/>
      <c r="ED584"/>
      <c r="EE584"/>
      <c r="EF584"/>
      <c r="EG584"/>
      <c r="EH584"/>
      <c r="EI584"/>
      <c r="EJ584"/>
      <c r="EK584"/>
      <c r="EL584"/>
      <c r="EM584"/>
      <c r="EN584"/>
      <c r="EO584"/>
      <c r="EP584"/>
      <c r="EQ584"/>
      <c r="ER584"/>
      <c r="ES584"/>
      <c r="ET584"/>
      <c r="EU584"/>
      <c r="EV584"/>
      <c r="EW584"/>
      <c r="EX584"/>
      <c r="EY584"/>
      <c r="EZ584"/>
      <c r="FA584"/>
      <c r="FB584"/>
      <c r="FC584"/>
      <c r="FD584"/>
      <c r="FE584"/>
      <c r="FF584"/>
      <c r="FG584"/>
      <c r="FH584"/>
      <c r="FI584"/>
      <c r="FJ584"/>
      <c r="FK584"/>
      <c r="FL584"/>
      <c r="FM584"/>
      <c r="FN584"/>
      <c r="FO584"/>
      <c r="FP584"/>
      <c r="FQ584"/>
      <c r="FR584"/>
      <c r="FS584"/>
      <c r="FT584"/>
      <c r="FU584"/>
      <c r="FV584"/>
      <c r="FW584"/>
      <c r="FX584"/>
      <c r="FY584"/>
      <c r="FZ584"/>
      <c r="GA584"/>
      <c r="GB584"/>
      <c r="GC584"/>
      <c r="GD584"/>
      <c r="GE584"/>
      <c r="GF584"/>
      <c r="GG584"/>
      <c r="GH584"/>
      <c r="GI584"/>
      <c r="GJ584"/>
      <c r="GK584"/>
      <c r="GL584"/>
      <c r="GM584"/>
      <c r="GN584"/>
      <c r="GO584"/>
      <c r="GP584"/>
      <c r="GQ584"/>
      <c r="GR584"/>
      <c r="GS584"/>
      <c r="GT584"/>
      <c r="GU584"/>
      <c r="GV584"/>
      <c r="GW584"/>
      <c r="GX584"/>
      <c r="GY584"/>
      <c r="GZ584"/>
      <c r="HA584"/>
      <c r="HB584"/>
      <c r="HC584"/>
      <c r="HD584"/>
      <c r="HE584"/>
      <c r="HF584"/>
      <c r="HG584"/>
      <c r="HH584"/>
      <c r="HI584"/>
      <c r="HJ584"/>
      <c r="HK584"/>
      <c r="HL584"/>
      <c r="HM584"/>
      <c r="HN584"/>
      <c r="HO584"/>
      <c r="HP584"/>
      <c r="HQ584"/>
      <c r="HR584"/>
      <c r="HS584"/>
      <c r="HT584"/>
      <c r="HU584"/>
      <c r="HV584"/>
      <c r="HW584"/>
      <c r="HX584"/>
      <c r="HY584"/>
      <c r="HZ584"/>
      <c r="IA584"/>
      <c r="IB584"/>
      <c r="IC584"/>
      <c r="ID584"/>
      <c r="IE584"/>
      <c r="IF584"/>
      <c r="IG584"/>
      <c r="IH584"/>
      <c r="II584"/>
      <c r="IJ584"/>
      <c r="IK584"/>
      <c r="IL584"/>
      <c r="IM584"/>
      <c r="IN584"/>
      <c r="IO584"/>
      <c r="IP584"/>
      <c r="IQ584"/>
      <c r="IR584"/>
      <c r="IS584"/>
      <c r="IT584"/>
      <c r="IU584"/>
      <c r="IV584"/>
      <c r="IW584"/>
      <c r="IX584"/>
      <c r="IY584"/>
      <c r="IZ584"/>
      <c r="JA584"/>
      <c r="JB584"/>
      <c r="JC584"/>
      <c r="JD584"/>
      <c r="JE584"/>
      <c r="JF584"/>
      <c r="JG584"/>
      <c r="JH584"/>
      <c r="JI584"/>
      <c r="JJ584"/>
      <c r="JK584"/>
      <c r="JL584"/>
      <c r="JM584"/>
      <c r="JN584"/>
      <c r="JO584"/>
      <c r="JP584"/>
      <c r="JQ584"/>
      <c r="JR584"/>
      <c r="JS584"/>
      <c r="JT584"/>
      <c r="JU584"/>
      <c r="JV584"/>
      <c r="JW584"/>
      <c r="JX584"/>
      <c r="JY584"/>
      <c r="JZ584"/>
      <c r="KA584"/>
      <c r="KB584"/>
      <c r="KC584"/>
      <c r="KD584"/>
      <c r="KE584"/>
      <c r="KF584"/>
      <c r="KG584"/>
      <c r="KH584"/>
      <c r="KI584"/>
      <c r="KJ584"/>
      <c r="KK584"/>
      <c r="KL584"/>
      <c r="KM584"/>
      <c r="KN584"/>
      <c r="KO584"/>
      <c r="KP584"/>
      <c r="KQ584"/>
      <c r="KR584"/>
      <c r="KS584"/>
      <c r="KT584"/>
      <c r="KU584"/>
      <c r="KV584"/>
      <c r="KW584"/>
      <c r="KX584"/>
      <c r="KY584"/>
      <c r="KZ584"/>
      <c r="LA584"/>
      <c r="LB584"/>
      <c r="LC584"/>
      <c r="LD584"/>
      <c r="LE584"/>
      <c r="LF584"/>
      <c r="LG584"/>
      <c r="LH584"/>
      <c r="LI584"/>
      <c r="LJ584"/>
      <c r="LK584"/>
      <c r="LL584"/>
      <c r="LM584"/>
      <c r="LN584"/>
      <c r="LO584"/>
      <c r="LP584"/>
      <c r="LQ584"/>
      <c r="LR584"/>
      <c r="LS584"/>
      <c r="LT584"/>
      <c r="LU584"/>
      <c r="LV584"/>
      <c r="LW584"/>
      <c r="LX584"/>
      <c r="LY584"/>
      <c r="LZ584"/>
      <c r="MA584"/>
      <c r="MB584"/>
      <c r="MC584"/>
      <c r="MD584"/>
      <c r="ME584"/>
      <c r="MF584"/>
      <c r="MG584"/>
      <c r="MH584"/>
      <c r="MI584"/>
      <c r="MJ584"/>
      <c r="MK584"/>
      <c r="ML584"/>
      <c r="MM584"/>
      <c r="MN584"/>
      <c r="MO584"/>
      <c r="MP584"/>
      <c r="MQ584"/>
      <c r="MR584"/>
      <c r="MS584"/>
      <c r="MT584"/>
      <c r="MU584"/>
      <c r="MV584"/>
      <c r="MW584"/>
      <c r="MX584"/>
      <c r="MY584"/>
      <c r="MZ584"/>
      <c r="NA584"/>
      <c r="NB584"/>
      <c r="NC584"/>
      <c r="ND584"/>
      <c r="NE584"/>
      <c r="NF584"/>
      <c r="NG584"/>
      <c r="NH584"/>
      <c r="NI584"/>
      <c r="NJ584"/>
      <c r="NK584"/>
      <c r="NL584"/>
      <c r="NM584"/>
      <c r="NN584"/>
      <c r="NO584"/>
      <c r="NP584"/>
      <c r="NQ584"/>
      <c r="NR584"/>
      <c r="NS584"/>
      <c r="NT584"/>
      <c r="NU584"/>
      <c r="NV584"/>
      <c r="NW584"/>
      <c r="NX584"/>
      <c r="NY584"/>
      <c r="NZ584"/>
      <c r="OA584"/>
      <c r="OB584"/>
      <c r="OC584"/>
      <c r="OD584"/>
      <c r="OE584"/>
      <c r="OF584"/>
      <c r="OG584"/>
      <c r="OH584"/>
      <c r="OI584"/>
      <c r="OJ584"/>
      <c r="OK584"/>
      <c r="OL584"/>
      <c r="OM584"/>
      <c r="ON584"/>
      <c r="OO584"/>
      <c r="OP584"/>
      <c r="OQ584"/>
      <c r="OR584"/>
      <c r="OS584"/>
      <c r="OT584"/>
      <c r="OU584"/>
      <c r="OV584"/>
      <c r="OW584"/>
      <c r="OX584"/>
      <c r="OY584"/>
      <c r="OZ584"/>
      <c r="PA584"/>
      <c r="PB584"/>
      <c r="PC584"/>
      <c r="PD584"/>
      <c r="PE584"/>
      <c r="PF584"/>
      <c r="PG584"/>
      <c r="PH584"/>
      <c r="PI584"/>
      <c r="PJ584"/>
      <c r="PK584"/>
      <c r="PL584"/>
      <c r="PM584"/>
      <c r="PN584"/>
      <c r="PO584"/>
      <c r="PP584"/>
      <c r="PQ584"/>
      <c r="PR584"/>
      <c r="PS584"/>
      <c r="PT584"/>
      <c r="PU584"/>
      <c r="PV584"/>
      <c r="PW584"/>
      <c r="PX584"/>
      <c r="PY584"/>
      <c r="PZ584"/>
      <c r="QA584"/>
      <c r="QB584"/>
      <c r="QC584"/>
      <c r="QD584"/>
      <c r="QE584"/>
      <c r="QF584"/>
      <c r="QG584"/>
      <c r="QH584"/>
      <c r="QI584"/>
      <c r="QJ584"/>
      <c r="QK584"/>
      <c r="QL584"/>
      <c r="QM584"/>
      <c r="QN584"/>
      <c r="QO584"/>
      <c r="QP584"/>
      <c r="QQ584"/>
      <c r="QR584"/>
      <c r="QS584"/>
      <c r="QT584"/>
      <c r="QU584"/>
      <c r="QV584"/>
      <c r="QW584"/>
      <c r="QX584"/>
      <c r="QY584"/>
      <c r="QZ584"/>
      <c r="RA584"/>
      <c r="RB584"/>
      <c r="RC584"/>
      <c r="RD584"/>
      <c r="RE584"/>
      <c r="RF584"/>
      <c r="RG584"/>
      <c r="RH584"/>
      <c r="RI584"/>
      <c r="RJ584"/>
      <c r="RK584"/>
      <c r="RL584"/>
      <c r="RM584"/>
      <c r="RN584"/>
      <c r="RO584"/>
      <c r="RP584"/>
      <c r="RQ584"/>
      <c r="RR584"/>
      <c r="RS584"/>
      <c r="RT584"/>
      <c r="RU584"/>
      <c r="RV584"/>
      <c r="RW584"/>
      <c r="RX584"/>
      <c r="RY584"/>
      <c r="RZ584"/>
      <c r="SA584"/>
      <c r="SB584"/>
      <c r="SC584"/>
      <c r="SD584"/>
      <c r="SE584"/>
      <c r="SF584"/>
      <c r="SG584"/>
      <c r="SH584"/>
      <c r="SI584"/>
      <c r="SJ584"/>
      <c r="SK584"/>
      <c r="SL584"/>
      <c r="SM584"/>
      <c r="SN584"/>
      <c r="SO584"/>
      <c r="SP584"/>
      <c r="SQ584"/>
      <c r="SR584"/>
      <c r="SS584"/>
      <c r="ST584"/>
      <c r="SU584"/>
      <c r="SV584"/>
      <c r="SW584"/>
      <c r="SX584"/>
      <c r="SY584"/>
      <c r="SZ584"/>
      <c r="TA584"/>
      <c r="TB584"/>
      <c r="TC584"/>
      <c r="TD584"/>
      <c r="TE584"/>
      <c r="TF584"/>
      <c r="TG584"/>
      <c r="TH584"/>
      <c r="TI584"/>
      <c r="TJ584"/>
      <c r="TK584"/>
      <c r="TL584"/>
      <c r="TM584"/>
      <c r="TN584"/>
      <c r="TO584"/>
      <c r="TP584"/>
      <c r="TQ584"/>
      <c r="TR584"/>
      <c r="TS584"/>
      <c r="TT584"/>
      <c r="TU584"/>
      <c r="TV584"/>
      <c r="TW584"/>
      <c r="TX584"/>
      <c r="TY584"/>
      <c r="TZ584"/>
      <c r="UA584"/>
      <c r="UB584"/>
      <c r="UC584"/>
      <c r="UD584"/>
      <c r="UE584"/>
      <c r="UF584"/>
      <c r="UG584"/>
      <c r="UH584"/>
      <c r="UI584"/>
      <c r="UJ584"/>
      <c r="UK584"/>
      <c r="UL584"/>
      <c r="UM584"/>
      <c r="UN584"/>
      <c r="UO584"/>
      <c r="UP584"/>
      <c r="UQ584"/>
      <c r="UR584"/>
      <c r="US584"/>
      <c r="UT584"/>
      <c r="UU584"/>
      <c r="UV584"/>
      <c r="UW584"/>
      <c r="UX584"/>
      <c r="UY584"/>
      <c r="UZ584"/>
      <c r="VA584"/>
      <c r="VB584"/>
      <c r="VC584"/>
      <c r="VD584"/>
      <c r="VE584"/>
      <c r="VF584"/>
      <c r="VG584"/>
      <c r="VH584"/>
      <c r="VI584"/>
      <c r="VJ584"/>
      <c r="VK584"/>
      <c r="VL584"/>
      <c r="VM584"/>
      <c r="VN584"/>
      <c r="VO584"/>
      <c r="VP584"/>
      <c r="VQ584"/>
      <c r="VR584"/>
      <c r="VS584"/>
      <c r="VT584"/>
      <c r="VU584"/>
      <c r="VV584"/>
      <c r="VW584"/>
      <c r="VX584"/>
      <c r="VY584"/>
      <c r="VZ584"/>
      <c r="WA584"/>
      <c r="WB584"/>
      <c r="WC584"/>
      <c r="WD584"/>
      <c r="WE584"/>
      <c r="WF584"/>
      <c r="WG584"/>
      <c r="WH584"/>
      <c r="WI584"/>
      <c r="WJ584"/>
      <c r="WK584"/>
      <c r="WL584"/>
      <c r="WM584"/>
      <c r="WN584"/>
      <c r="WO584"/>
      <c r="WP584"/>
      <c r="WQ584"/>
      <c r="WR584"/>
      <c r="WS584"/>
      <c r="WT584"/>
      <c r="WU584"/>
      <c r="WV584"/>
      <c r="WW584"/>
      <c r="WX584"/>
      <c r="WY584"/>
      <c r="WZ584"/>
      <c r="XA584"/>
      <c r="XB584"/>
      <c r="XC584"/>
      <c r="XD584"/>
      <c r="XE584"/>
      <c r="XF584"/>
      <c r="XG584"/>
      <c r="XH584"/>
      <c r="XI584"/>
      <c r="XJ584"/>
      <c r="XK584"/>
      <c r="XL584"/>
      <c r="XM584"/>
      <c r="XN584"/>
      <c r="XO584"/>
      <c r="XP584"/>
      <c r="XQ584"/>
      <c r="XR584"/>
      <c r="XS584"/>
      <c r="XT584"/>
      <c r="XU584"/>
      <c r="XV584"/>
      <c r="XW584"/>
      <c r="XX584"/>
      <c r="XY584"/>
      <c r="XZ584"/>
      <c r="YA584"/>
      <c r="YB584"/>
      <c r="YC584"/>
      <c r="YD584"/>
      <c r="YE584"/>
      <c r="YF584"/>
      <c r="YG584"/>
      <c r="YH584"/>
      <c r="YI584"/>
      <c r="YJ584"/>
      <c r="YK584"/>
      <c r="YL584"/>
      <c r="YM584"/>
      <c r="YN584"/>
      <c r="YO584"/>
      <c r="YP584"/>
      <c r="YQ584"/>
      <c r="YR584"/>
      <c r="YS584"/>
      <c r="YT584"/>
      <c r="YU584"/>
      <c r="YV584"/>
      <c r="YW584"/>
      <c r="YX584"/>
      <c r="YY584"/>
      <c r="YZ584"/>
      <c r="ZA584"/>
      <c r="ZB584"/>
      <c r="ZC584"/>
      <c r="ZD584"/>
      <c r="ZE584"/>
      <c r="ZF584"/>
      <c r="ZG584"/>
      <c r="ZH584"/>
      <c r="ZI584"/>
      <c r="ZJ584"/>
      <c r="ZK584"/>
      <c r="ZL584"/>
      <c r="ZM584"/>
      <c r="ZN584"/>
      <c r="ZO584"/>
      <c r="ZP584"/>
      <c r="ZQ584"/>
      <c r="ZR584"/>
      <c r="ZS584"/>
      <c r="ZT584"/>
      <c r="ZU584"/>
      <c r="ZV584"/>
      <c r="ZW584"/>
      <c r="ZX584"/>
      <c r="ZY584"/>
      <c r="ZZ584"/>
      <c r="AAA584"/>
      <c r="AAB584"/>
      <c r="AAC584"/>
      <c r="AAD584"/>
      <c r="AAE584"/>
      <c r="AAF584"/>
      <c r="AAG584"/>
      <c r="AAH584"/>
      <c r="AAI584"/>
      <c r="AAJ584"/>
      <c r="AAK584"/>
      <c r="AAL584"/>
      <c r="AAM584"/>
      <c r="AAN584"/>
      <c r="AAO584"/>
      <c r="AAP584"/>
      <c r="AAQ584"/>
      <c r="AAR584"/>
      <c r="AAS584"/>
      <c r="AAT584"/>
      <c r="AAU584"/>
      <c r="AAV584" t="s">
        <v>797</v>
      </c>
      <c r="AAW584" t="s">
        <v>2111</v>
      </c>
      <c r="AAX584">
        <v>0</v>
      </c>
      <c r="AAY584">
        <v>0</v>
      </c>
      <c r="AAZ584">
        <v>0</v>
      </c>
      <c r="ABA584">
        <v>0</v>
      </c>
      <c r="ABB584">
        <v>0</v>
      </c>
      <c r="ABC584">
        <v>0</v>
      </c>
      <c r="ABD584">
        <v>0</v>
      </c>
      <c r="ABE584">
        <v>0</v>
      </c>
      <c r="ABF584">
        <v>1</v>
      </c>
      <c r="ABG584"/>
      <c r="ABH584" t="s">
        <v>816</v>
      </c>
      <c r="ABI584"/>
      <c r="ABJ584"/>
      <c r="ABK584"/>
      <c r="ABL584"/>
      <c r="ABM584"/>
      <c r="ABN584"/>
      <c r="ABO584"/>
      <c r="ABP584"/>
      <c r="ABQ584" t="s">
        <v>797</v>
      </c>
      <c r="ABR584" t="s">
        <v>3923</v>
      </c>
      <c r="ABS584">
        <v>1</v>
      </c>
      <c r="ABT584">
        <v>0</v>
      </c>
      <c r="ABU584">
        <v>1</v>
      </c>
      <c r="ABV584">
        <v>0</v>
      </c>
      <c r="ABW584">
        <v>1</v>
      </c>
      <c r="ABX584">
        <v>0</v>
      </c>
      <c r="ABY584">
        <v>1</v>
      </c>
      <c r="ABZ584">
        <v>1</v>
      </c>
      <c r="ACA584">
        <v>0</v>
      </c>
      <c r="ACB584">
        <v>0</v>
      </c>
      <c r="ACC584"/>
      <c r="ACD584" t="s">
        <v>2104</v>
      </c>
      <c r="ACE584"/>
      <c r="ACF584"/>
      <c r="ACG584"/>
      <c r="ACH584"/>
      <c r="ACI584"/>
      <c r="ACJ584"/>
      <c r="ACK584"/>
      <c r="ACL584"/>
      <c r="ACM584"/>
      <c r="ACN584"/>
      <c r="ACO584"/>
      <c r="ACP584"/>
      <c r="ACQ584" t="s">
        <v>835</v>
      </c>
      <c r="ACR584">
        <v>368115216</v>
      </c>
      <c r="ACS584" s="396">
        <v>44895.633935185193</v>
      </c>
      <c r="ACT584"/>
      <c r="ACU584"/>
      <c r="ACV584" t="s">
        <v>801</v>
      </c>
      <c r="ACW584"/>
      <c r="ACX584"/>
      <c r="ACY584">
        <v>584</v>
      </c>
    </row>
    <row r="585" spans="1:779" s="82" customFormat="1" x14ac:dyDescent="0.3">
      <c r="A585" t="s">
        <v>3924</v>
      </c>
      <c r="B585" s="396">
        <v>44893.491788321757</v>
      </c>
      <c r="C585" s="396">
        <v>44893.494468113422</v>
      </c>
      <c r="D585" s="396">
        <v>44893</v>
      </c>
      <c r="E585" t="s">
        <v>965</v>
      </c>
      <c r="F585" s="396">
        <v>44893</v>
      </c>
      <c r="G585" t="s">
        <v>966</v>
      </c>
      <c r="H585" t="s">
        <v>967</v>
      </c>
      <c r="I585" t="s">
        <v>967</v>
      </c>
      <c r="J585" t="s">
        <v>967</v>
      </c>
      <c r="K585" t="s">
        <v>795</v>
      </c>
      <c r="L585" t="s">
        <v>942</v>
      </c>
      <c r="M585">
        <v>1</v>
      </c>
      <c r="N585">
        <v>0</v>
      </c>
      <c r="O585">
        <v>0</v>
      </c>
      <c r="P585">
        <v>0</v>
      </c>
      <c r="Q585">
        <v>0</v>
      </c>
      <c r="R585">
        <v>0</v>
      </c>
      <c r="S585">
        <v>0</v>
      </c>
      <c r="T585">
        <v>0</v>
      </c>
      <c r="U585">
        <v>0</v>
      </c>
      <c r="V585">
        <v>0</v>
      </c>
      <c r="W585">
        <v>0</v>
      </c>
      <c r="X585">
        <v>0</v>
      </c>
      <c r="Y585">
        <v>0</v>
      </c>
      <c r="Z585">
        <v>0</v>
      </c>
      <c r="AA585">
        <v>0</v>
      </c>
      <c r="AB585">
        <v>0</v>
      </c>
      <c r="AC585">
        <v>0</v>
      </c>
      <c r="AD585">
        <v>0</v>
      </c>
      <c r="AE585">
        <v>0</v>
      </c>
      <c r="AF585">
        <v>0</v>
      </c>
      <c r="AG585">
        <v>0</v>
      </c>
      <c r="AH585">
        <v>0</v>
      </c>
      <c r="AI585">
        <v>0</v>
      </c>
      <c r="AJ585" t="s">
        <v>797</v>
      </c>
      <c r="AK585"/>
      <c r="AL585">
        <v>3000</v>
      </c>
      <c r="AM585">
        <v>3000</v>
      </c>
      <c r="AN585"/>
      <c r="AO585">
        <v>2000</v>
      </c>
      <c r="AP585">
        <v>50</v>
      </c>
      <c r="AQ585">
        <v>1000</v>
      </c>
      <c r="AR585" t="s">
        <v>947</v>
      </c>
      <c r="AS585" t="s">
        <v>2111</v>
      </c>
      <c r="AT585"/>
      <c r="AU585"/>
      <c r="AV585" t="s">
        <v>797</v>
      </c>
      <c r="AW585" t="s">
        <v>972</v>
      </c>
      <c r="AX585">
        <v>1</v>
      </c>
      <c r="AY585">
        <v>1</v>
      </c>
      <c r="AZ585">
        <v>0</v>
      </c>
      <c r="BA585">
        <v>0</v>
      </c>
      <c r="BB585">
        <v>0</v>
      </c>
      <c r="BC585">
        <v>0</v>
      </c>
      <c r="BD585">
        <v>0</v>
      </c>
      <c r="BE585">
        <v>0</v>
      </c>
      <c r="BF585">
        <v>0</v>
      </c>
      <c r="BG585">
        <v>1</v>
      </c>
      <c r="BH585">
        <v>0</v>
      </c>
      <c r="BI585">
        <v>0</v>
      </c>
      <c r="BJ585">
        <v>1</v>
      </c>
      <c r="BK585">
        <v>0</v>
      </c>
      <c r="BL585">
        <v>0</v>
      </c>
      <c r="BM585"/>
      <c r="BN585"/>
      <c r="BO585"/>
      <c r="BP585"/>
      <c r="BQ585"/>
      <c r="BR585"/>
      <c r="BS585"/>
      <c r="BT585"/>
      <c r="BU585"/>
      <c r="BV585"/>
      <c r="BW585"/>
      <c r="BX585"/>
      <c r="BY585"/>
      <c r="BZ585"/>
      <c r="CA585"/>
      <c r="CB585"/>
      <c r="CC585"/>
      <c r="CD585"/>
      <c r="CE585"/>
      <c r="CF585"/>
      <c r="CG585"/>
      <c r="CH585"/>
      <c r="CI585"/>
      <c r="CJ585"/>
      <c r="CK585"/>
      <c r="CL585"/>
      <c r="CM585"/>
      <c r="CN585"/>
      <c r="CO585"/>
      <c r="CP585"/>
      <c r="CQ585"/>
      <c r="CR585"/>
      <c r="CS585"/>
      <c r="CT585"/>
      <c r="CU585"/>
      <c r="CV585"/>
      <c r="CW585"/>
      <c r="CX585"/>
      <c r="CY585"/>
      <c r="CZ585"/>
      <c r="DA585"/>
      <c r="DB585"/>
      <c r="DC585"/>
      <c r="DD585"/>
      <c r="DE585"/>
      <c r="DF585"/>
      <c r="DG585"/>
      <c r="DH585"/>
      <c r="DI585"/>
      <c r="DJ585"/>
      <c r="DK585"/>
      <c r="DL585"/>
      <c r="DM585"/>
      <c r="DN585"/>
      <c r="DO585"/>
      <c r="DP585"/>
      <c r="DQ585"/>
      <c r="DR585"/>
      <c r="DS585"/>
      <c r="DT585"/>
      <c r="DU585"/>
      <c r="DV585"/>
      <c r="DW585"/>
      <c r="DX585"/>
      <c r="DY585"/>
      <c r="DZ585"/>
      <c r="EA585"/>
      <c r="EB585"/>
      <c r="EC585"/>
      <c r="ED585"/>
      <c r="EE585"/>
      <c r="EF585"/>
      <c r="EG585"/>
      <c r="EH585"/>
      <c r="EI585"/>
      <c r="EJ585"/>
      <c r="EK585"/>
      <c r="EL585"/>
      <c r="EM585"/>
      <c r="EN585"/>
      <c r="EO585"/>
      <c r="EP585"/>
      <c r="EQ585"/>
      <c r="ER585"/>
      <c r="ES585"/>
      <c r="ET585"/>
      <c r="EU585"/>
      <c r="EV585"/>
      <c r="EW585"/>
      <c r="EX585"/>
      <c r="EY585"/>
      <c r="EZ585"/>
      <c r="FA585"/>
      <c r="FB585"/>
      <c r="FC585"/>
      <c r="FD585"/>
      <c r="FE585"/>
      <c r="FF585"/>
      <c r="FG585"/>
      <c r="FH585"/>
      <c r="FI585"/>
      <c r="FJ585"/>
      <c r="FK585"/>
      <c r="FL585"/>
      <c r="FM585"/>
      <c r="FN585"/>
      <c r="FO585"/>
      <c r="FP585"/>
      <c r="FQ585"/>
      <c r="FR585"/>
      <c r="FS585"/>
      <c r="FT585"/>
      <c r="FU585"/>
      <c r="FV585"/>
      <c r="FW585"/>
      <c r="FX585"/>
      <c r="FY585"/>
      <c r="FZ585"/>
      <c r="GA585"/>
      <c r="GB585"/>
      <c r="GC585"/>
      <c r="GD585"/>
      <c r="GE585"/>
      <c r="GF585"/>
      <c r="GG585"/>
      <c r="GH585"/>
      <c r="GI585"/>
      <c r="GJ585"/>
      <c r="GK585"/>
      <c r="GL585"/>
      <c r="GM585"/>
      <c r="GN585"/>
      <c r="GO585"/>
      <c r="GP585"/>
      <c r="GQ585"/>
      <c r="GR585"/>
      <c r="GS585"/>
      <c r="GT585"/>
      <c r="GU585"/>
      <c r="GV585"/>
      <c r="GW585"/>
      <c r="GX585"/>
      <c r="GY585"/>
      <c r="GZ585"/>
      <c r="HA585"/>
      <c r="HB585"/>
      <c r="HC585"/>
      <c r="HD585"/>
      <c r="HE585"/>
      <c r="HF585"/>
      <c r="HG585"/>
      <c r="HH585"/>
      <c r="HI585"/>
      <c r="HJ585"/>
      <c r="HK585"/>
      <c r="HL585"/>
      <c r="HM585"/>
      <c r="HN585"/>
      <c r="HO585"/>
      <c r="HP585"/>
      <c r="HQ585"/>
      <c r="HR585"/>
      <c r="HS585"/>
      <c r="HT585"/>
      <c r="HU585"/>
      <c r="HV585"/>
      <c r="HW585"/>
      <c r="HX585"/>
      <c r="HY585"/>
      <c r="HZ585"/>
      <c r="IA585"/>
      <c r="IB585"/>
      <c r="IC585"/>
      <c r="ID585"/>
      <c r="IE585"/>
      <c r="IF585"/>
      <c r="IG585"/>
      <c r="IH585"/>
      <c r="II585"/>
      <c r="IJ585"/>
      <c r="IK585"/>
      <c r="IL585"/>
      <c r="IM585"/>
      <c r="IN585"/>
      <c r="IO585"/>
      <c r="IP585"/>
      <c r="IQ585"/>
      <c r="IR585"/>
      <c r="IS585"/>
      <c r="IT585"/>
      <c r="IU585"/>
      <c r="IV585"/>
      <c r="IW585"/>
      <c r="IX585"/>
      <c r="IY585"/>
      <c r="IZ585"/>
      <c r="JA585"/>
      <c r="JB585"/>
      <c r="JC585"/>
      <c r="JD585"/>
      <c r="JE585"/>
      <c r="JF585"/>
      <c r="JG585"/>
      <c r="JH585"/>
      <c r="JI585"/>
      <c r="JJ585"/>
      <c r="JK585"/>
      <c r="JL585"/>
      <c r="JM585"/>
      <c r="JN585"/>
      <c r="JO585"/>
      <c r="JP585"/>
      <c r="JQ585"/>
      <c r="JR585"/>
      <c r="JS585"/>
      <c r="JT585"/>
      <c r="JU585"/>
      <c r="JV585"/>
      <c r="JW585"/>
      <c r="JX585"/>
      <c r="JY585"/>
      <c r="JZ585"/>
      <c r="KA585"/>
      <c r="KB585"/>
      <c r="KC585"/>
      <c r="KD585"/>
      <c r="KE585"/>
      <c r="KF585"/>
      <c r="KG585"/>
      <c r="KH585"/>
      <c r="KI585"/>
      <c r="KJ585"/>
      <c r="KK585"/>
      <c r="KL585"/>
      <c r="KM585"/>
      <c r="KN585"/>
      <c r="KO585"/>
      <c r="KP585"/>
      <c r="KQ585"/>
      <c r="KR585"/>
      <c r="KS585"/>
      <c r="KT585"/>
      <c r="KU585"/>
      <c r="KV585"/>
      <c r="KW585"/>
      <c r="KX585"/>
      <c r="KY585"/>
      <c r="KZ585"/>
      <c r="LA585"/>
      <c r="LB585"/>
      <c r="LC585"/>
      <c r="LD585"/>
      <c r="LE585"/>
      <c r="LF585"/>
      <c r="LG585"/>
      <c r="LH585"/>
      <c r="LI585"/>
      <c r="LJ585"/>
      <c r="LK585"/>
      <c r="LL585"/>
      <c r="LM585"/>
      <c r="LN585"/>
      <c r="LO585"/>
      <c r="LP585"/>
      <c r="LQ585"/>
      <c r="LR585"/>
      <c r="LS585"/>
      <c r="LT585"/>
      <c r="LU585"/>
      <c r="LV585"/>
      <c r="LW585"/>
      <c r="LX585"/>
      <c r="LY585"/>
      <c r="LZ585"/>
      <c r="MA585"/>
      <c r="MB585"/>
      <c r="MC585"/>
      <c r="MD585"/>
      <c r="ME585"/>
      <c r="MF585"/>
      <c r="MG585"/>
      <c r="MH585"/>
      <c r="MI585"/>
      <c r="MJ585"/>
      <c r="MK585"/>
      <c r="ML585"/>
      <c r="MM585"/>
      <c r="MN585"/>
      <c r="MO585"/>
      <c r="MP585"/>
      <c r="MQ585"/>
      <c r="MR585"/>
      <c r="MS585"/>
      <c r="MT585"/>
      <c r="MU585"/>
      <c r="MV585"/>
      <c r="MW585"/>
      <c r="MX585"/>
      <c r="MY585"/>
      <c r="MZ585"/>
      <c r="NA585"/>
      <c r="NB585"/>
      <c r="NC585"/>
      <c r="ND585"/>
      <c r="NE585"/>
      <c r="NF585"/>
      <c r="NG585"/>
      <c r="NH585"/>
      <c r="NI585"/>
      <c r="NJ585"/>
      <c r="NK585"/>
      <c r="NL585"/>
      <c r="NM585"/>
      <c r="NN585"/>
      <c r="NO585"/>
      <c r="NP585"/>
      <c r="NQ585"/>
      <c r="NR585"/>
      <c r="NS585"/>
      <c r="NT585"/>
      <c r="NU585"/>
      <c r="NV585"/>
      <c r="NW585"/>
      <c r="NX585"/>
      <c r="NY585"/>
      <c r="NZ585"/>
      <c r="OA585"/>
      <c r="OB585"/>
      <c r="OC585"/>
      <c r="OD585"/>
      <c r="OE585"/>
      <c r="OF585"/>
      <c r="OG585"/>
      <c r="OH585"/>
      <c r="OI585"/>
      <c r="OJ585"/>
      <c r="OK585"/>
      <c r="OL585"/>
      <c r="OM585"/>
      <c r="ON585"/>
      <c r="OO585"/>
      <c r="OP585"/>
      <c r="OQ585"/>
      <c r="OR585"/>
      <c r="OS585"/>
      <c r="OT585"/>
      <c r="OU585"/>
      <c r="OV585"/>
      <c r="OW585"/>
      <c r="OX585"/>
      <c r="OY585"/>
      <c r="OZ585"/>
      <c r="PA585"/>
      <c r="PB585"/>
      <c r="PC585"/>
      <c r="PD585"/>
      <c r="PE585"/>
      <c r="PF585"/>
      <c r="PG585"/>
      <c r="PH585"/>
      <c r="PI585"/>
      <c r="PJ585"/>
      <c r="PK585"/>
      <c r="PL585"/>
      <c r="PM585"/>
      <c r="PN585"/>
      <c r="PO585"/>
      <c r="PP585"/>
      <c r="PQ585"/>
      <c r="PR585"/>
      <c r="PS585"/>
      <c r="PT585"/>
      <c r="PU585"/>
      <c r="PV585"/>
      <c r="PW585"/>
      <c r="PX585"/>
      <c r="PY585"/>
      <c r="PZ585"/>
      <c r="QA585"/>
      <c r="QB585"/>
      <c r="QC585"/>
      <c r="QD585"/>
      <c r="QE585"/>
      <c r="QF585"/>
      <c r="QG585"/>
      <c r="QH585"/>
      <c r="QI585"/>
      <c r="QJ585"/>
      <c r="QK585"/>
      <c r="QL585"/>
      <c r="QM585"/>
      <c r="QN585"/>
      <c r="QO585"/>
      <c r="QP585"/>
      <c r="QQ585"/>
      <c r="QR585"/>
      <c r="QS585"/>
      <c r="QT585"/>
      <c r="QU585"/>
      <c r="QV585"/>
      <c r="QW585"/>
      <c r="QX585"/>
      <c r="QY585"/>
      <c r="QZ585"/>
      <c r="RA585"/>
      <c r="RB585"/>
      <c r="RC585"/>
      <c r="RD585"/>
      <c r="RE585"/>
      <c r="RF585"/>
      <c r="RG585"/>
      <c r="RH585"/>
      <c r="RI585"/>
      <c r="RJ585"/>
      <c r="RK585"/>
      <c r="RL585"/>
      <c r="RM585"/>
      <c r="RN585"/>
      <c r="RO585"/>
      <c r="RP585"/>
      <c r="RQ585"/>
      <c r="RR585"/>
      <c r="RS585"/>
      <c r="RT585"/>
      <c r="RU585"/>
      <c r="RV585"/>
      <c r="RW585"/>
      <c r="RX585"/>
      <c r="RY585"/>
      <c r="RZ585"/>
      <c r="SA585"/>
      <c r="SB585"/>
      <c r="SC585"/>
      <c r="SD585"/>
      <c r="SE585"/>
      <c r="SF585"/>
      <c r="SG585"/>
      <c r="SH585"/>
      <c r="SI585"/>
      <c r="SJ585"/>
      <c r="SK585"/>
      <c r="SL585"/>
      <c r="SM585"/>
      <c r="SN585"/>
      <c r="SO585"/>
      <c r="SP585"/>
      <c r="SQ585"/>
      <c r="SR585"/>
      <c r="SS585"/>
      <c r="ST585"/>
      <c r="SU585"/>
      <c r="SV585"/>
      <c r="SW585"/>
      <c r="SX585"/>
      <c r="SY585"/>
      <c r="SZ585"/>
      <c r="TA585"/>
      <c r="TB585"/>
      <c r="TC585"/>
      <c r="TD585"/>
      <c r="TE585"/>
      <c r="TF585"/>
      <c r="TG585"/>
      <c r="TH585"/>
      <c r="TI585"/>
      <c r="TJ585"/>
      <c r="TK585"/>
      <c r="TL585"/>
      <c r="TM585"/>
      <c r="TN585"/>
      <c r="TO585"/>
      <c r="TP585"/>
      <c r="TQ585"/>
      <c r="TR585"/>
      <c r="TS585"/>
      <c r="TT585"/>
      <c r="TU585"/>
      <c r="TV585"/>
      <c r="TW585"/>
      <c r="TX585"/>
      <c r="TY585"/>
      <c r="TZ585"/>
      <c r="UA585"/>
      <c r="UB585"/>
      <c r="UC585"/>
      <c r="UD585"/>
      <c r="UE585"/>
      <c r="UF585"/>
      <c r="UG585"/>
      <c r="UH585"/>
      <c r="UI585"/>
      <c r="UJ585"/>
      <c r="UK585"/>
      <c r="UL585"/>
      <c r="UM585"/>
      <c r="UN585"/>
      <c r="UO585"/>
      <c r="UP585"/>
      <c r="UQ585"/>
      <c r="UR585"/>
      <c r="US585"/>
      <c r="UT585"/>
      <c r="UU585"/>
      <c r="UV585"/>
      <c r="UW585"/>
      <c r="UX585"/>
      <c r="UY585"/>
      <c r="UZ585"/>
      <c r="VA585"/>
      <c r="VB585"/>
      <c r="VC585"/>
      <c r="VD585"/>
      <c r="VE585"/>
      <c r="VF585"/>
      <c r="VG585"/>
      <c r="VH585"/>
      <c r="VI585"/>
      <c r="VJ585"/>
      <c r="VK585"/>
      <c r="VL585"/>
      <c r="VM585"/>
      <c r="VN585"/>
      <c r="VO585"/>
      <c r="VP585"/>
      <c r="VQ585"/>
      <c r="VR585"/>
      <c r="VS585"/>
      <c r="VT585"/>
      <c r="VU585"/>
      <c r="VV585"/>
      <c r="VW585"/>
      <c r="VX585"/>
      <c r="VY585"/>
      <c r="VZ585"/>
      <c r="WA585"/>
      <c r="WB585"/>
      <c r="WC585"/>
      <c r="WD585"/>
      <c r="WE585"/>
      <c r="WF585"/>
      <c r="WG585"/>
      <c r="WH585"/>
      <c r="WI585"/>
      <c r="WJ585"/>
      <c r="WK585"/>
      <c r="WL585"/>
      <c r="WM585"/>
      <c r="WN585"/>
      <c r="WO585"/>
      <c r="WP585"/>
      <c r="WQ585"/>
      <c r="WR585"/>
      <c r="WS585"/>
      <c r="WT585"/>
      <c r="WU585"/>
      <c r="WV585"/>
      <c r="WW585"/>
      <c r="WX585"/>
      <c r="WY585"/>
      <c r="WZ585"/>
      <c r="XA585"/>
      <c r="XB585"/>
      <c r="XC585"/>
      <c r="XD585"/>
      <c r="XE585"/>
      <c r="XF585"/>
      <c r="XG585"/>
      <c r="XH585"/>
      <c r="XI585"/>
      <c r="XJ585"/>
      <c r="XK585"/>
      <c r="XL585"/>
      <c r="XM585"/>
      <c r="XN585"/>
      <c r="XO585"/>
      <c r="XP585"/>
      <c r="XQ585"/>
      <c r="XR585"/>
      <c r="XS585"/>
      <c r="XT585"/>
      <c r="XU585"/>
      <c r="XV585"/>
      <c r="XW585"/>
      <c r="XX585"/>
      <c r="XY585"/>
      <c r="XZ585"/>
      <c r="YA585"/>
      <c r="YB585"/>
      <c r="YC585"/>
      <c r="YD585"/>
      <c r="YE585"/>
      <c r="YF585"/>
      <c r="YG585"/>
      <c r="YH585"/>
      <c r="YI585"/>
      <c r="YJ585"/>
      <c r="YK585"/>
      <c r="YL585"/>
      <c r="YM585"/>
      <c r="YN585"/>
      <c r="YO585"/>
      <c r="YP585"/>
      <c r="YQ585"/>
      <c r="YR585"/>
      <c r="YS585"/>
      <c r="YT585"/>
      <c r="YU585"/>
      <c r="YV585"/>
      <c r="YW585"/>
      <c r="YX585"/>
      <c r="YY585"/>
      <c r="YZ585"/>
      <c r="ZA585"/>
      <c r="ZB585"/>
      <c r="ZC585"/>
      <c r="ZD585"/>
      <c r="ZE585"/>
      <c r="ZF585"/>
      <c r="ZG585"/>
      <c r="ZH585"/>
      <c r="ZI585"/>
      <c r="ZJ585"/>
      <c r="ZK585"/>
      <c r="ZL585"/>
      <c r="ZM585"/>
      <c r="ZN585"/>
      <c r="ZO585"/>
      <c r="ZP585"/>
      <c r="ZQ585"/>
      <c r="ZR585"/>
      <c r="ZS585"/>
      <c r="ZT585"/>
      <c r="ZU585"/>
      <c r="ZV585"/>
      <c r="ZW585"/>
      <c r="ZX585"/>
      <c r="ZY585"/>
      <c r="ZZ585"/>
      <c r="AAA585"/>
      <c r="AAB585"/>
      <c r="AAC585"/>
      <c r="AAD585"/>
      <c r="AAE585"/>
      <c r="AAF585"/>
      <c r="AAG585"/>
      <c r="AAH585"/>
      <c r="AAI585"/>
      <c r="AAJ585"/>
      <c r="AAK585"/>
      <c r="AAL585"/>
      <c r="AAM585"/>
      <c r="AAN585"/>
      <c r="AAO585"/>
      <c r="AAP585"/>
      <c r="AAQ585"/>
      <c r="AAR585"/>
      <c r="AAS585"/>
      <c r="AAT585"/>
      <c r="AAU585"/>
      <c r="AAV585" t="s">
        <v>797</v>
      </c>
      <c r="AAW585" t="s">
        <v>2111</v>
      </c>
      <c r="AAX585">
        <v>0</v>
      </c>
      <c r="AAY585">
        <v>0</v>
      </c>
      <c r="AAZ585">
        <v>0</v>
      </c>
      <c r="ABA585">
        <v>0</v>
      </c>
      <c r="ABB585">
        <v>0</v>
      </c>
      <c r="ABC585">
        <v>0</v>
      </c>
      <c r="ABD585">
        <v>0</v>
      </c>
      <c r="ABE585">
        <v>0</v>
      </c>
      <c r="ABF585">
        <v>1</v>
      </c>
      <c r="ABG585"/>
      <c r="ABH585" t="s">
        <v>816</v>
      </c>
      <c r="ABI585"/>
      <c r="ABJ585"/>
      <c r="ABK585"/>
      <c r="ABL585"/>
      <c r="ABM585"/>
      <c r="ABN585"/>
      <c r="ABO585"/>
      <c r="ABP585"/>
      <c r="ABQ585" t="s">
        <v>797</v>
      </c>
      <c r="ABR585" t="s">
        <v>3823</v>
      </c>
      <c r="ABS585">
        <v>1</v>
      </c>
      <c r="ABT585">
        <v>0</v>
      </c>
      <c r="ABU585">
        <v>0</v>
      </c>
      <c r="ABV585">
        <v>0</v>
      </c>
      <c r="ABW585">
        <v>1</v>
      </c>
      <c r="ABX585">
        <v>0</v>
      </c>
      <c r="ABY585">
        <v>0</v>
      </c>
      <c r="ABZ585">
        <v>1</v>
      </c>
      <c r="ACA585">
        <v>0</v>
      </c>
      <c r="ACB585">
        <v>0</v>
      </c>
      <c r="ACC585"/>
      <c r="ACD585" t="s">
        <v>2104</v>
      </c>
      <c r="ACE585"/>
      <c r="ACF585"/>
      <c r="ACG585"/>
      <c r="ACH585"/>
      <c r="ACI585"/>
      <c r="ACJ585"/>
      <c r="ACK585"/>
      <c r="ACL585"/>
      <c r="ACM585"/>
      <c r="ACN585"/>
      <c r="ACO585"/>
      <c r="ACP585"/>
      <c r="ACQ585" t="s">
        <v>835</v>
      </c>
      <c r="ACR585">
        <v>368115232</v>
      </c>
      <c r="ACS585" s="396">
        <v>44895.633958333332</v>
      </c>
      <c r="ACT585"/>
      <c r="ACU585"/>
      <c r="ACV585" t="s">
        <v>801</v>
      </c>
      <c r="ACW585"/>
      <c r="ACX585"/>
      <c r="ACY585">
        <v>585</v>
      </c>
    </row>
    <row r="586" spans="1:779" s="82" customFormat="1" x14ac:dyDescent="0.3">
      <c r="A586" t="s">
        <v>3925</v>
      </c>
      <c r="B586" s="396">
        <v>44893.494691377316</v>
      </c>
      <c r="C586" s="396">
        <v>44893.497233171292</v>
      </c>
      <c r="D586" s="396">
        <v>44893</v>
      </c>
      <c r="E586" t="s">
        <v>965</v>
      </c>
      <c r="F586" s="396">
        <v>44893</v>
      </c>
      <c r="G586" t="s">
        <v>966</v>
      </c>
      <c r="H586" t="s">
        <v>967</v>
      </c>
      <c r="I586" t="s">
        <v>967</v>
      </c>
      <c r="J586" t="s">
        <v>967</v>
      </c>
      <c r="K586" t="s">
        <v>795</v>
      </c>
      <c r="L586" t="s">
        <v>942</v>
      </c>
      <c r="M586">
        <v>1</v>
      </c>
      <c r="N586">
        <v>0</v>
      </c>
      <c r="O586">
        <v>0</v>
      </c>
      <c r="P586">
        <v>0</v>
      </c>
      <c r="Q586">
        <v>0</v>
      </c>
      <c r="R586">
        <v>0</v>
      </c>
      <c r="S586">
        <v>0</v>
      </c>
      <c r="T586">
        <v>0</v>
      </c>
      <c r="U586">
        <v>0</v>
      </c>
      <c r="V586">
        <v>0</v>
      </c>
      <c r="W586">
        <v>0</v>
      </c>
      <c r="X586">
        <v>0</v>
      </c>
      <c r="Y586">
        <v>0</v>
      </c>
      <c r="Z586">
        <v>0</v>
      </c>
      <c r="AA586">
        <v>0</v>
      </c>
      <c r="AB586">
        <v>0</v>
      </c>
      <c r="AC586">
        <v>0</v>
      </c>
      <c r="AD586">
        <v>0</v>
      </c>
      <c r="AE586">
        <v>0</v>
      </c>
      <c r="AF586">
        <v>0</v>
      </c>
      <c r="AG586">
        <v>0</v>
      </c>
      <c r="AH586">
        <v>0</v>
      </c>
      <c r="AI586">
        <v>0</v>
      </c>
      <c r="AJ586" t="s">
        <v>797</v>
      </c>
      <c r="AK586"/>
      <c r="AL586">
        <v>2000</v>
      </c>
      <c r="AM586">
        <v>2000</v>
      </c>
      <c r="AN586"/>
      <c r="AO586">
        <v>2000</v>
      </c>
      <c r="AP586">
        <v>0</v>
      </c>
      <c r="AQ586">
        <v>0</v>
      </c>
      <c r="AR586"/>
      <c r="AS586" t="s">
        <v>2111</v>
      </c>
      <c r="AT586"/>
      <c r="AU586"/>
      <c r="AV586" t="s">
        <v>797</v>
      </c>
      <c r="AW586" t="s">
        <v>938</v>
      </c>
      <c r="AX586">
        <v>1</v>
      </c>
      <c r="AY586">
        <v>1</v>
      </c>
      <c r="AZ586">
        <v>0</v>
      </c>
      <c r="BA586">
        <v>0</v>
      </c>
      <c r="BB586">
        <v>0</v>
      </c>
      <c r="BC586">
        <v>0</v>
      </c>
      <c r="BD586">
        <v>0</v>
      </c>
      <c r="BE586">
        <v>0</v>
      </c>
      <c r="BF586">
        <v>0</v>
      </c>
      <c r="BG586">
        <v>0</v>
      </c>
      <c r="BH586">
        <v>0</v>
      </c>
      <c r="BI586">
        <v>0</v>
      </c>
      <c r="BJ586">
        <v>1</v>
      </c>
      <c r="BK586">
        <v>0</v>
      </c>
      <c r="BL586">
        <v>0</v>
      </c>
      <c r="BM586"/>
      <c r="BN586"/>
      <c r="BO586"/>
      <c r="BP586"/>
      <c r="BQ586"/>
      <c r="BR586"/>
      <c r="BS586"/>
      <c r="BT586"/>
      <c r="BU586"/>
      <c r="BV586"/>
      <c r="BW586"/>
      <c r="BX586"/>
      <c r="BY586"/>
      <c r="BZ586"/>
      <c r="CA586"/>
      <c r="CB586"/>
      <c r="CC586"/>
      <c r="CD586"/>
      <c r="CE586"/>
      <c r="CF586"/>
      <c r="CG586"/>
      <c r="CH586"/>
      <c r="CI586"/>
      <c r="CJ586"/>
      <c r="CK586"/>
      <c r="CL586"/>
      <c r="CM586"/>
      <c r="CN586"/>
      <c r="CO586"/>
      <c r="CP586"/>
      <c r="CQ586"/>
      <c r="CR586"/>
      <c r="CS586"/>
      <c r="CT586"/>
      <c r="CU586"/>
      <c r="CV586"/>
      <c r="CW586"/>
      <c r="CX586"/>
      <c r="CY586"/>
      <c r="CZ586"/>
      <c r="DA586"/>
      <c r="DB586"/>
      <c r="DC586"/>
      <c r="DD586"/>
      <c r="DE586"/>
      <c r="DF586"/>
      <c r="DG586"/>
      <c r="DH586"/>
      <c r="DI586"/>
      <c r="DJ586"/>
      <c r="DK586"/>
      <c r="DL586"/>
      <c r="DM586"/>
      <c r="DN586"/>
      <c r="DO586"/>
      <c r="DP586"/>
      <c r="DQ586"/>
      <c r="DR586"/>
      <c r="DS586"/>
      <c r="DT586"/>
      <c r="DU586"/>
      <c r="DV586"/>
      <c r="DW586"/>
      <c r="DX586"/>
      <c r="DY586"/>
      <c r="DZ586"/>
      <c r="EA586"/>
      <c r="EB586"/>
      <c r="EC586"/>
      <c r="ED586"/>
      <c r="EE586"/>
      <c r="EF586"/>
      <c r="EG586"/>
      <c r="EH586"/>
      <c r="EI586"/>
      <c r="EJ586"/>
      <c r="EK586"/>
      <c r="EL586"/>
      <c r="EM586"/>
      <c r="EN586"/>
      <c r="EO586"/>
      <c r="EP586"/>
      <c r="EQ586"/>
      <c r="ER586"/>
      <c r="ES586"/>
      <c r="ET586"/>
      <c r="EU586"/>
      <c r="EV586"/>
      <c r="EW586"/>
      <c r="EX586"/>
      <c r="EY586"/>
      <c r="EZ586"/>
      <c r="FA586"/>
      <c r="FB586"/>
      <c r="FC586"/>
      <c r="FD586"/>
      <c r="FE586"/>
      <c r="FF586"/>
      <c r="FG586"/>
      <c r="FH586"/>
      <c r="FI586"/>
      <c r="FJ586"/>
      <c r="FK586"/>
      <c r="FL586"/>
      <c r="FM586"/>
      <c r="FN586"/>
      <c r="FO586"/>
      <c r="FP586"/>
      <c r="FQ586"/>
      <c r="FR586"/>
      <c r="FS586"/>
      <c r="FT586"/>
      <c r="FU586"/>
      <c r="FV586"/>
      <c r="FW586"/>
      <c r="FX586"/>
      <c r="FY586"/>
      <c r="FZ586"/>
      <c r="GA586"/>
      <c r="GB586"/>
      <c r="GC586"/>
      <c r="GD586"/>
      <c r="GE586"/>
      <c r="GF586"/>
      <c r="GG586"/>
      <c r="GH586"/>
      <c r="GI586"/>
      <c r="GJ586"/>
      <c r="GK586"/>
      <c r="GL586"/>
      <c r="GM586"/>
      <c r="GN586"/>
      <c r="GO586"/>
      <c r="GP586"/>
      <c r="GQ586"/>
      <c r="GR586"/>
      <c r="GS586"/>
      <c r="GT586"/>
      <c r="GU586"/>
      <c r="GV586"/>
      <c r="GW586"/>
      <c r="GX586"/>
      <c r="GY586"/>
      <c r="GZ586"/>
      <c r="HA586"/>
      <c r="HB586"/>
      <c r="HC586"/>
      <c r="HD586"/>
      <c r="HE586"/>
      <c r="HF586"/>
      <c r="HG586"/>
      <c r="HH586"/>
      <c r="HI586"/>
      <c r="HJ586"/>
      <c r="HK586"/>
      <c r="HL586"/>
      <c r="HM586"/>
      <c r="HN586"/>
      <c r="HO586"/>
      <c r="HP586"/>
      <c r="HQ586"/>
      <c r="HR586"/>
      <c r="HS586"/>
      <c r="HT586"/>
      <c r="HU586"/>
      <c r="HV586"/>
      <c r="HW586"/>
      <c r="HX586"/>
      <c r="HY586"/>
      <c r="HZ586"/>
      <c r="IA586"/>
      <c r="IB586"/>
      <c r="IC586"/>
      <c r="ID586"/>
      <c r="IE586"/>
      <c r="IF586"/>
      <c r="IG586"/>
      <c r="IH586"/>
      <c r="II586"/>
      <c r="IJ586"/>
      <c r="IK586"/>
      <c r="IL586"/>
      <c r="IM586"/>
      <c r="IN586"/>
      <c r="IO586"/>
      <c r="IP586"/>
      <c r="IQ586"/>
      <c r="IR586"/>
      <c r="IS586"/>
      <c r="IT586"/>
      <c r="IU586"/>
      <c r="IV586"/>
      <c r="IW586"/>
      <c r="IX586"/>
      <c r="IY586"/>
      <c r="IZ586"/>
      <c r="JA586"/>
      <c r="JB586"/>
      <c r="JC586"/>
      <c r="JD586"/>
      <c r="JE586"/>
      <c r="JF586"/>
      <c r="JG586"/>
      <c r="JH586"/>
      <c r="JI586"/>
      <c r="JJ586"/>
      <c r="JK586"/>
      <c r="JL586"/>
      <c r="JM586"/>
      <c r="JN586"/>
      <c r="JO586"/>
      <c r="JP586"/>
      <c r="JQ586"/>
      <c r="JR586"/>
      <c r="JS586"/>
      <c r="JT586"/>
      <c r="JU586"/>
      <c r="JV586"/>
      <c r="JW586"/>
      <c r="JX586"/>
      <c r="JY586"/>
      <c r="JZ586"/>
      <c r="KA586"/>
      <c r="KB586"/>
      <c r="KC586"/>
      <c r="KD586"/>
      <c r="KE586"/>
      <c r="KF586"/>
      <c r="KG586"/>
      <c r="KH586"/>
      <c r="KI586"/>
      <c r="KJ586"/>
      <c r="KK586"/>
      <c r="KL586"/>
      <c r="KM586"/>
      <c r="KN586"/>
      <c r="KO586"/>
      <c r="KP586"/>
      <c r="KQ586"/>
      <c r="KR586"/>
      <c r="KS586"/>
      <c r="KT586"/>
      <c r="KU586"/>
      <c r="KV586"/>
      <c r="KW586"/>
      <c r="KX586"/>
      <c r="KY586"/>
      <c r="KZ586"/>
      <c r="LA586"/>
      <c r="LB586"/>
      <c r="LC586"/>
      <c r="LD586"/>
      <c r="LE586"/>
      <c r="LF586"/>
      <c r="LG586"/>
      <c r="LH586"/>
      <c r="LI586"/>
      <c r="LJ586"/>
      <c r="LK586"/>
      <c r="LL586"/>
      <c r="LM586"/>
      <c r="LN586"/>
      <c r="LO586"/>
      <c r="LP586"/>
      <c r="LQ586"/>
      <c r="LR586"/>
      <c r="LS586"/>
      <c r="LT586"/>
      <c r="LU586"/>
      <c r="LV586"/>
      <c r="LW586"/>
      <c r="LX586"/>
      <c r="LY586"/>
      <c r="LZ586"/>
      <c r="MA586"/>
      <c r="MB586"/>
      <c r="MC586"/>
      <c r="MD586"/>
      <c r="ME586"/>
      <c r="MF586"/>
      <c r="MG586"/>
      <c r="MH586"/>
      <c r="MI586"/>
      <c r="MJ586"/>
      <c r="MK586"/>
      <c r="ML586"/>
      <c r="MM586"/>
      <c r="MN586"/>
      <c r="MO586"/>
      <c r="MP586"/>
      <c r="MQ586"/>
      <c r="MR586"/>
      <c r="MS586"/>
      <c r="MT586"/>
      <c r="MU586"/>
      <c r="MV586"/>
      <c r="MW586"/>
      <c r="MX586"/>
      <c r="MY586"/>
      <c r="MZ586"/>
      <c r="NA586"/>
      <c r="NB586"/>
      <c r="NC586"/>
      <c r="ND586"/>
      <c r="NE586"/>
      <c r="NF586"/>
      <c r="NG586"/>
      <c r="NH586"/>
      <c r="NI586"/>
      <c r="NJ586"/>
      <c r="NK586"/>
      <c r="NL586"/>
      <c r="NM586"/>
      <c r="NN586"/>
      <c r="NO586"/>
      <c r="NP586"/>
      <c r="NQ586"/>
      <c r="NR586"/>
      <c r="NS586"/>
      <c r="NT586"/>
      <c r="NU586"/>
      <c r="NV586"/>
      <c r="NW586"/>
      <c r="NX586"/>
      <c r="NY586"/>
      <c r="NZ586"/>
      <c r="OA586"/>
      <c r="OB586"/>
      <c r="OC586"/>
      <c r="OD586"/>
      <c r="OE586"/>
      <c r="OF586"/>
      <c r="OG586"/>
      <c r="OH586"/>
      <c r="OI586"/>
      <c r="OJ586"/>
      <c r="OK586"/>
      <c r="OL586"/>
      <c r="OM586"/>
      <c r="ON586"/>
      <c r="OO586"/>
      <c r="OP586"/>
      <c r="OQ586"/>
      <c r="OR586"/>
      <c r="OS586"/>
      <c r="OT586"/>
      <c r="OU586"/>
      <c r="OV586"/>
      <c r="OW586"/>
      <c r="OX586"/>
      <c r="OY586"/>
      <c r="OZ586"/>
      <c r="PA586"/>
      <c r="PB586"/>
      <c r="PC586"/>
      <c r="PD586"/>
      <c r="PE586"/>
      <c r="PF586"/>
      <c r="PG586"/>
      <c r="PH586"/>
      <c r="PI586"/>
      <c r="PJ586"/>
      <c r="PK586"/>
      <c r="PL586"/>
      <c r="PM586"/>
      <c r="PN586"/>
      <c r="PO586"/>
      <c r="PP586"/>
      <c r="PQ586"/>
      <c r="PR586"/>
      <c r="PS586"/>
      <c r="PT586"/>
      <c r="PU586"/>
      <c r="PV586"/>
      <c r="PW586"/>
      <c r="PX586"/>
      <c r="PY586"/>
      <c r="PZ586"/>
      <c r="QA586"/>
      <c r="QB586"/>
      <c r="QC586"/>
      <c r="QD586"/>
      <c r="QE586"/>
      <c r="QF586"/>
      <c r="QG586"/>
      <c r="QH586"/>
      <c r="QI586"/>
      <c r="QJ586"/>
      <c r="QK586"/>
      <c r="QL586"/>
      <c r="QM586"/>
      <c r="QN586"/>
      <c r="QO586"/>
      <c r="QP586"/>
      <c r="QQ586"/>
      <c r="QR586"/>
      <c r="QS586"/>
      <c r="QT586"/>
      <c r="QU586"/>
      <c r="QV586"/>
      <c r="QW586"/>
      <c r="QX586"/>
      <c r="QY586"/>
      <c r="QZ586"/>
      <c r="RA586"/>
      <c r="RB586"/>
      <c r="RC586"/>
      <c r="RD586"/>
      <c r="RE586"/>
      <c r="RF586"/>
      <c r="RG586"/>
      <c r="RH586"/>
      <c r="RI586"/>
      <c r="RJ586"/>
      <c r="RK586"/>
      <c r="RL586"/>
      <c r="RM586"/>
      <c r="RN586"/>
      <c r="RO586"/>
      <c r="RP586"/>
      <c r="RQ586"/>
      <c r="RR586"/>
      <c r="RS586"/>
      <c r="RT586"/>
      <c r="RU586"/>
      <c r="RV586"/>
      <c r="RW586"/>
      <c r="RX586"/>
      <c r="RY586"/>
      <c r="RZ586"/>
      <c r="SA586"/>
      <c r="SB586"/>
      <c r="SC586"/>
      <c r="SD586"/>
      <c r="SE586"/>
      <c r="SF586"/>
      <c r="SG586"/>
      <c r="SH586"/>
      <c r="SI586"/>
      <c r="SJ586"/>
      <c r="SK586"/>
      <c r="SL586"/>
      <c r="SM586"/>
      <c r="SN586"/>
      <c r="SO586"/>
      <c r="SP586"/>
      <c r="SQ586"/>
      <c r="SR586"/>
      <c r="SS586"/>
      <c r="ST586"/>
      <c r="SU586"/>
      <c r="SV586"/>
      <c r="SW586"/>
      <c r="SX586"/>
      <c r="SY586"/>
      <c r="SZ586"/>
      <c r="TA586"/>
      <c r="TB586"/>
      <c r="TC586"/>
      <c r="TD586"/>
      <c r="TE586"/>
      <c r="TF586"/>
      <c r="TG586"/>
      <c r="TH586"/>
      <c r="TI586"/>
      <c r="TJ586"/>
      <c r="TK586"/>
      <c r="TL586"/>
      <c r="TM586"/>
      <c r="TN586"/>
      <c r="TO586"/>
      <c r="TP586"/>
      <c r="TQ586"/>
      <c r="TR586"/>
      <c r="TS586"/>
      <c r="TT586"/>
      <c r="TU586"/>
      <c r="TV586"/>
      <c r="TW586"/>
      <c r="TX586"/>
      <c r="TY586"/>
      <c r="TZ586"/>
      <c r="UA586"/>
      <c r="UB586"/>
      <c r="UC586"/>
      <c r="UD586"/>
      <c r="UE586"/>
      <c r="UF586"/>
      <c r="UG586"/>
      <c r="UH586"/>
      <c r="UI586"/>
      <c r="UJ586"/>
      <c r="UK586"/>
      <c r="UL586"/>
      <c r="UM586"/>
      <c r="UN586"/>
      <c r="UO586"/>
      <c r="UP586"/>
      <c r="UQ586"/>
      <c r="UR586"/>
      <c r="US586"/>
      <c r="UT586"/>
      <c r="UU586"/>
      <c r="UV586"/>
      <c r="UW586"/>
      <c r="UX586"/>
      <c r="UY586"/>
      <c r="UZ586"/>
      <c r="VA586"/>
      <c r="VB586"/>
      <c r="VC586"/>
      <c r="VD586"/>
      <c r="VE586"/>
      <c r="VF586"/>
      <c r="VG586"/>
      <c r="VH586"/>
      <c r="VI586"/>
      <c r="VJ586"/>
      <c r="VK586"/>
      <c r="VL586"/>
      <c r="VM586"/>
      <c r="VN586"/>
      <c r="VO586"/>
      <c r="VP586"/>
      <c r="VQ586"/>
      <c r="VR586"/>
      <c r="VS586"/>
      <c r="VT586"/>
      <c r="VU586"/>
      <c r="VV586"/>
      <c r="VW586"/>
      <c r="VX586"/>
      <c r="VY586"/>
      <c r="VZ586"/>
      <c r="WA586"/>
      <c r="WB586"/>
      <c r="WC586"/>
      <c r="WD586"/>
      <c r="WE586"/>
      <c r="WF586"/>
      <c r="WG586"/>
      <c r="WH586"/>
      <c r="WI586"/>
      <c r="WJ586"/>
      <c r="WK586"/>
      <c r="WL586"/>
      <c r="WM586"/>
      <c r="WN586"/>
      <c r="WO586"/>
      <c r="WP586"/>
      <c r="WQ586"/>
      <c r="WR586"/>
      <c r="WS586"/>
      <c r="WT586"/>
      <c r="WU586"/>
      <c r="WV586"/>
      <c r="WW586"/>
      <c r="WX586"/>
      <c r="WY586"/>
      <c r="WZ586"/>
      <c r="XA586"/>
      <c r="XB586"/>
      <c r="XC586"/>
      <c r="XD586"/>
      <c r="XE586"/>
      <c r="XF586"/>
      <c r="XG586"/>
      <c r="XH586"/>
      <c r="XI586"/>
      <c r="XJ586"/>
      <c r="XK586"/>
      <c r="XL586"/>
      <c r="XM586"/>
      <c r="XN586"/>
      <c r="XO586"/>
      <c r="XP586"/>
      <c r="XQ586"/>
      <c r="XR586"/>
      <c r="XS586"/>
      <c r="XT586"/>
      <c r="XU586"/>
      <c r="XV586"/>
      <c r="XW586"/>
      <c r="XX586"/>
      <c r="XY586"/>
      <c r="XZ586"/>
      <c r="YA586"/>
      <c r="YB586"/>
      <c r="YC586"/>
      <c r="YD586"/>
      <c r="YE586"/>
      <c r="YF586"/>
      <c r="YG586"/>
      <c r="YH586"/>
      <c r="YI586"/>
      <c r="YJ586"/>
      <c r="YK586"/>
      <c r="YL586"/>
      <c r="YM586"/>
      <c r="YN586"/>
      <c r="YO586"/>
      <c r="YP586"/>
      <c r="YQ586"/>
      <c r="YR586"/>
      <c r="YS586"/>
      <c r="YT586"/>
      <c r="YU586"/>
      <c r="YV586"/>
      <c r="YW586"/>
      <c r="YX586"/>
      <c r="YY586"/>
      <c r="YZ586"/>
      <c r="ZA586"/>
      <c r="ZB586"/>
      <c r="ZC586"/>
      <c r="ZD586"/>
      <c r="ZE586"/>
      <c r="ZF586"/>
      <c r="ZG586"/>
      <c r="ZH586"/>
      <c r="ZI586"/>
      <c r="ZJ586"/>
      <c r="ZK586"/>
      <c r="ZL586"/>
      <c r="ZM586"/>
      <c r="ZN586"/>
      <c r="ZO586"/>
      <c r="ZP586"/>
      <c r="ZQ586"/>
      <c r="ZR586"/>
      <c r="ZS586"/>
      <c r="ZT586"/>
      <c r="ZU586"/>
      <c r="ZV586"/>
      <c r="ZW586"/>
      <c r="ZX586"/>
      <c r="ZY586"/>
      <c r="ZZ586"/>
      <c r="AAA586"/>
      <c r="AAB586"/>
      <c r="AAC586"/>
      <c r="AAD586"/>
      <c r="AAE586"/>
      <c r="AAF586"/>
      <c r="AAG586"/>
      <c r="AAH586"/>
      <c r="AAI586"/>
      <c r="AAJ586"/>
      <c r="AAK586"/>
      <c r="AAL586"/>
      <c r="AAM586"/>
      <c r="AAN586"/>
      <c r="AAO586"/>
      <c r="AAP586"/>
      <c r="AAQ586"/>
      <c r="AAR586"/>
      <c r="AAS586"/>
      <c r="AAT586"/>
      <c r="AAU586"/>
      <c r="AAV586" t="s">
        <v>797</v>
      </c>
      <c r="AAW586" t="s">
        <v>2111</v>
      </c>
      <c r="AAX586">
        <v>0</v>
      </c>
      <c r="AAY586">
        <v>0</v>
      </c>
      <c r="AAZ586">
        <v>0</v>
      </c>
      <c r="ABA586">
        <v>0</v>
      </c>
      <c r="ABB586">
        <v>0</v>
      </c>
      <c r="ABC586">
        <v>0</v>
      </c>
      <c r="ABD586">
        <v>0</v>
      </c>
      <c r="ABE586">
        <v>0</v>
      </c>
      <c r="ABF586">
        <v>1</v>
      </c>
      <c r="ABG586"/>
      <c r="ABH586" t="s">
        <v>797</v>
      </c>
      <c r="ABI586" t="s">
        <v>2111</v>
      </c>
      <c r="ABJ586">
        <v>0</v>
      </c>
      <c r="ABK586">
        <v>0</v>
      </c>
      <c r="ABL586">
        <v>0</v>
      </c>
      <c r="ABM586">
        <v>0</v>
      </c>
      <c r="ABN586">
        <v>0</v>
      </c>
      <c r="ABO586">
        <v>1</v>
      </c>
      <c r="ABP586"/>
      <c r="ABQ586" t="s">
        <v>797</v>
      </c>
      <c r="ABR586" t="s">
        <v>3830</v>
      </c>
      <c r="ABS586">
        <v>1</v>
      </c>
      <c r="ABT586">
        <v>0</v>
      </c>
      <c r="ABU586">
        <v>0</v>
      </c>
      <c r="ABV586">
        <v>0</v>
      </c>
      <c r="ABW586">
        <v>0</v>
      </c>
      <c r="ABX586">
        <v>0</v>
      </c>
      <c r="ABY586">
        <v>1</v>
      </c>
      <c r="ABZ586">
        <v>1</v>
      </c>
      <c r="ACA586">
        <v>0</v>
      </c>
      <c r="ACB586">
        <v>0</v>
      </c>
      <c r="ACC586"/>
      <c r="ACD586" t="s">
        <v>2104</v>
      </c>
      <c r="ACE586"/>
      <c r="ACF586"/>
      <c r="ACG586"/>
      <c r="ACH586"/>
      <c r="ACI586"/>
      <c r="ACJ586"/>
      <c r="ACK586"/>
      <c r="ACL586"/>
      <c r="ACM586"/>
      <c r="ACN586"/>
      <c r="ACO586"/>
      <c r="ACP586"/>
      <c r="ACQ586" t="s">
        <v>835</v>
      </c>
      <c r="ACR586">
        <v>368115250</v>
      </c>
      <c r="ACS586" s="396">
        <v>44895.633981481493</v>
      </c>
      <c r="ACT586"/>
      <c r="ACU586"/>
      <c r="ACV586" t="s">
        <v>801</v>
      </c>
      <c r="ACW586"/>
      <c r="ACX586"/>
      <c r="ACY586">
        <v>586</v>
      </c>
    </row>
    <row r="587" spans="1:779" s="82" customFormat="1" x14ac:dyDescent="0.3">
      <c r="A587" t="s">
        <v>3926</v>
      </c>
      <c r="B587" s="396">
        <v>44893.498012951393</v>
      </c>
      <c r="C587" s="396">
        <v>44893.500363784733</v>
      </c>
      <c r="D587" s="396">
        <v>44893</v>
      </c>
      <c r="E587" t="s">
        <v>965</v>
      </c>
      <c r="F587" s="396">
        <v>44893</v>
      </c>
      <c r="G587" t="s">
        <v>966</v>
      </c>
      <c r="H587" t="s">
        <v>967</v>
      </c>
      <c r="I587" t="s">
        <v>967</v>
      </c>
      <c r="J587" t="s">
        <v>967</v>
      </c>
      <c r="K587" t="s">
        <v>795</v>
      </c>
      <c r="L587" t="s">
        <v>910</v>
      </c>
      <c r="M587">
        <v>0</v>
      </c>
      <c r="N587">
        <v>0</v>
      </c>
      <c r="O587">
        <v>0</v>
      </c>
      <c r="P587">
        <v>0</v>
      </c>
      <c r="Q587">
        <v>0</v>
      </c>
      <c r="R587">
        <v>1</v>
      </c>
      <c r="S587">
        <v>0</v>
      </c>
      <c r="T587">
        <v>0</v>
      </c>
      <c r="U587">
        <v>0</v>
      </c>
      <c r="V587">
        <v>0</v>
      </c>
      <c r="W587">
        <v>0</v>
      </c>
      <c r="X587">
        <v>0</v>
      </c>
      <c r="Y587">
        <v>0</v>
      </c>
      <c r="Z587">
        <v>0</v>
      </c>
      <c r="AA587">
        <v>0</v>
      </c>
      <c r="AB587">
        <v>0</v>
      </c>
      <c r="AC587">
        <v>0</v>
      </c>
      <c r="AD587">
        <v>0</v>
      </c>
      <c r="AE587">
        <v>0</v>
      </c>
      <c r="AF587">
        <v>0</v>
      </c>
      <c r="AG587">
        <v>0</v>
      </c>
      <c r="AH587">
        <v>0</v>
      </c>
      <c r="AI587">
        <v>0</v>
      </c>
      <c r="AJ587"/>
      <c r="AK587"/>
      <c r="AL587"/>
      <c r="AM587"/>
      <c r="AN587"/>
      <c r="AO587"/>
      <c r="AP587"/>
      <c r="AQ587"/>
      <c r="AR587"/>
      <c r="AS587"/>
      <c r="AT587"/>
      <c r="AU587"/>
      <c r="AV587"/>
      <c r="AW587"/>
      <c r="AX587"/>
      <c r="AY587"/>
      <c r="AZ587"/>
      <c r="BA587"/>
      <c r="BB587"/>
      <c r="BC587"/>
      <c r="BD587"/>
      <c r="BE587"/>
      <c r="BF587"/>
      <c r="BG587"/>
      <c r="BH587"/>
      <c r="BI587"/>
      <c r="BJ587"/>
      <c r="BK587"/>
      <c r="BL587"/>
      <c r="BM587"/>
      <c r="BN587"/>
      <c r="BO587"/>
      <c r="BP587"/>
      <c r="BQ587"/>
      <c r="BR587"/>
      <c r="BS587"/>
      <c r="BT587"/>
      <c r="BU587"/>
      <c r="BV587"/>
      <c r="BW587"/>
      <c r="BX587"/>
      <c r="BY587"/>
      <c r="BZ587"/>
      <c r="CA587"/>
      <c r="CB587"/>
      <c r="CC587"/>
      <c r="CD587"/>
      <c r="CE587"/>
      <c r="CF587"/>
      <c r="CG587"/>
      <c r="CH587"/>
      <c r="CI587"/>
      <c r="CJ587"/>
      <c r="CK587"/>
      <c r="CL587"/>
      <c r="CM587"/>
      <c r="CN587"/>
      <c r="CO587"/>
      <c r="CP587"/>
      <c r="CQ587"/>
      <c r="CR587"/>
      <c r="CS587"/>
      <c r="CT587"/>
      <c r="CU587"/>
      <c r="CV587"/>
      <c r="CW587"/>
      <c r="CX587"/>
      <c r="CY587"/>
      <c r="CZ587"/>
      <c r="DA587"/>
      <c r="DB587"/>
      <c r="DC587"/>
      <c r="DD587"/>
      <c r="DE587"/>
      <c r="DF587"/>
      <c r="DG587"/>
      <c r="DH587"/>
      <c r="DI587"/>
      <c r="DJ587"/>
      <c r="DK587"/>
      <c r="DL587"/>
      <c r="DM587"/>
      <c r="DN587"/>
      <c r="DO587"/>
      <c r="DP587"/>
      <c r="DQ587"/>
      <c r="DR587"/>
      <c r="DS587"/>
      <c r="DT587"/>
      <c r="DU587"/>
      <c r="DV587"/>
      <c r="DW587"/>
      <c r="DX587"/>
      <c r="DY587"/>
      <c r="DZ587"/>
      <c r="EA587"/>
      <c r="EB587"/>
      <c r="EC587"/>
      <c r="ED587"/>
      <c r="EE587"/>
      <c r="EF587"/>
      <c r="EG587"/>
      <c r="EH587"/>
      <c r="EI587"/>
      <c r="EJ587"/>
      <c r="EK587"/>
      <c r="EL587"/>
      <c r="EM587"/>
      <c r="EN587"/>
      <c r="EO587"/>
      <c r="EP587"/>
      <c r="EQ587"/>
      <c r="ER587"/>
      <c r="ES587"/>
      <c r="ET587"/>
      <c r="EU587"/>
      <c r="EV587"/>
      <c r="EW587"/>
      <c r="EX587"/>
      <c r="EY587"/>
      <c r="EZ587"/>
      <c r="FA587"/>
      <c r="FB587"/>
      <c r="FC587"/>
      <c r="FD587"/>
      <c r="FE587"/>
      <c r="FF587"/>
      <c r="FG587"/>
      <c r="FH587"/>
      <c r="FI587"/>
      <c r="FJ587"/>
      <c r="FK587"/>
      <c r="FL587"/>
      <c r="FM587"/>
      <c r="FN587"/>
      <c r="FO587"/>
      <c r="FP587"/>
      <c r="FQ587"/>
      <c r="FR587"/>
      <c r="FS587"/>
      <c r="FT587"/>
      <c r="FU587"/>
      <c r="FV587"/>
      <c r="FW587"/>
      <c r="FX587"/>
      <c r="FY587"/>
      <c r="FZ587"/>
      <c r="GA587"/>
      <c r="GB587"/>
      <c r="GC587"/>
      <c r="GD587"/>
      <c r="GE587"/>
      <c r="GF587"/>
      <c r="GG587"/>
      <c r="GH587"/>
      <c r="GI587" t="s">
        <v>797</v>
      </c>
      <c r="GJ587"/>
      <c r="GK587">
        <v>12000</v>
      </c>
      <c r="GL587">
        <v>15000</v>
      </c>
      <c r="GM587">
        <v>-20</v>
      </c>
      <c r="GN587">
        <v>-3000</v>
      </c>
      <c r="GO587" t="s">
        <v>3927</v>
      </c>
      <c r="GP587" t="s">
        <v>2111</v>
      </c>
      <c r="GQ587"/>
      <c r="GR587"/>
      <c r="GS587" t="s">
        <v>797</v>
      </c>
      <c r="GT587" t="s">
        <v>938</v>
      </c>
      <c r="GU587">
        <v>1</v>
      </c>
      <c r="GV587">
        <v>1</v>
      </c>
      <c r="GW587">
        <v>0</v>
      </c>
      <c r="GX587">
        <v>0</v>
      </c>
      <c r="GY587">
        <v>0</v>
      </c>
      <c r="GZ587">
        <v>0</v>
      </c>
      <c r="HA587">
        <v>0</v>
      </c>
      <c r="HB587">
        <v>0</v>
      </c>
      <c r="HC587">
        <v>0</v>
      </c>
      <c r="HD587">
        <v>0</v>
      </c>
      <c r="HE587">
        <v>0</v>
      </c>
      <c r="HF587">
        <v>0</v>
      </c>
      <c r="HG587">
        <v>1</v>
      </c>
      <c r="HH587">
        <v>0</v>
      </c>
      <c r="HI587">
        <v>0</v>
      </c>
      <c r="HJ587"/>
      <c r="HK587"/>
      <c r="HL587"/>
      <c r="HM587"/>
      <c r="HN587"/>
      <c r="HO587"/>
      <c r="HP587"/>
      <c r="HQ587"/>
      <c r="HR587"/>
      <c r="HS587"/>
      <c r="HT587"/>
      <c r="HU587"/>
      <c r="HV587"/>
      <c r="HW587"/>
      <c r="HX587"/>
      <c r="HY587"/>
      <c r="HZ587"/>
      <c r="IA587"/>
      <c r="IB587"/>
      <c r="IC587"/>
      <c r="ID587"/>
      <c r="IE587"/>
      <c r="IF587"/>
      <c r="IG587"/>
      <c r="IH587"/>
      <c r="II587"/>
      <c r="IJ587"/>
      <c r="IK587"/>
      <c r="IL587"/>
      <c r="IM587"/>
      <c r="IN587"/>
      <c r="IO587"/>
      <c r="IP587"/>
      <c r="IQ587"/>
      <c r="IR587"/>
      <c r="IS587"/>
      <c r="IT587"/>
      <c r="IU587"/>
      <c r="IV587"/>
      <c r="IW587"/>
      <c r="IX587"/>
      <c r="IY587"/>
      <c r="IZ587"/>
      <c r="JA587"/>
      <c r="JB587"/>
      <c r="JC587"/>
      <c r="JD587"/>
      <c r="JE587"/>
      <c r="JF587"/>
      <c r="JG587"/>
      <c r="JH587"/>
      <c r="JI587"/>
      <c r="JJ587"/>
      <c r="JK587"/>
      <c r="JL587"/>
      <c r="JM587"/>
      <c r="JN587"/>
      <c r="JO587"/>
      <c r="JP587"/>
      <c r="JQ587"/>
      <c r="JR587"/>
      <c r="JS587"/>
      <c r="JT587"/>
      <c r="JU587"/>
      <c r="JV587"/>
      <c r="JW587"/>
      <c r="JX587"/>
      <c r="JY587"/>
      <c r="JZ587"/>
      <c r="KA587"/>
      <c r="KB587"/>
      <c r="KC587"/>
      <c r="KD587"/>
      <c r="KE587"/>
      <c r="KF587"/>
      <c r="KG587"/>
      <c r="KH587"/>
      <c r="KI587"/>
      <c r="KJ587"/>
      <c r="KK587"/>
      <c r="KL587"/>
      <c r="KM587"/>
      <c r="KN587"/>
      <c r="KO587"/>
      <c r="KP587"/>
      <c r="KQ587"/>
      <c r="KR587"/>
      <c r="KS587"/>
      <c r="KT587"/>
      <c r="KU587"/>
      <c r="KV587"/>
      <c r="KW587"/>
      <c r="KX587"/>
      <c r="KY587"/>
      <c r="KZ587"/>
      <c r="LA587"/>
      <c r="LB587"/>
      <c r="LC587"/>
      <c r="LD587"/>
      <c r="LE587"/>
      <c r="LF587"/>
      <c r="LG587"/>
      <c r="LH587"/>
      <c r="LI587"/>
      <c r="LJ587"/>
      <c r="LK587"/>
      <c r="LL587"/>
      <c r="LM587"/>
      <c r="LN587"/>
      <c r="LO587"/>
      <c r="LP587"/>
      <c r="LQ587"/>
      <c r="LR587"/>
      <c r="LS587"/>
      <c r="LT587"/>
      <c r="LU587"/>
      <c r="LV587"/>
      <c r="LW587"/>
      <c r="LX587"/>
      <c r="LY587"/>
      <c r="LZ587"/>
      <c r="MA587"/>
      <c r="MB587"/>
      <c r="MC587"/>
      <c r="MD587"/>
      <c r="ME587"/>
      <c r="MF587"/>
      <c r="MG587"/>
      <c r="MH587"/>
      <c r="MI587"/>
      <c r="MJ587"/>
      <c r="MK587"/>
      <c r="ML587"/>
      <c r="MM587"/>
      <c r="MN587"/>
      <c r="MO587"/>
      <c r="MP587"/>
      <c r="MQ587"/>
      <c r="MR587"/>
      <c r="MS587"/>
      <c r="MT587"/>
      <c r="MU587"/>
      <c r="MV587"/>
      <c r="MW587"/>
      <c r="MX587"/>
      <c r="MY587"/>
      <c r="MZ587"/>
      <c r="NA587"/>
      <c r="NB587"/>
      <c r="NC587"/>
      <c r="ND587"/>
      <c r="NE587"/>
      <c r="NF587"/>
      <c r="NG587"/>
      <c r="NH587"/>
      <c r="NI587"/>
      <c r="NJ587"/>
      <c r="NK587"/>
      <c r="NL587"/>
      <c r="NM587"/>
      <c r="NN587"/>
      <c r="NO587"/>
      <c r="NP587"/>
      <c r="NQ587"/>
      <c r="NR587"/>
      <c r="NS587"/>
      <c r="NT587"/>
      <c r="NU587"/>
      <c r="NV587"/>
      <c r="NW587"/>
      <c r="NX587"/>
      <c r="NY587"/>
      <c r="NZ587"/>
      <c r="OA587"/>
      <c r="OB587"/>
      <c r="OC587"/>
      <c r="OD587"/>
      <c r="OE587"/>
      <c r="OF587"/>
      <c r="OG587"/>
      <c r="OH587"/>
      <c r="OI587"/>
      <c r="OJ587"/>
      <c r="OK587"/>
      <c r="OL587"/>
      <c r="OM587"/>
      <c r="ON587"/>
      <c r="OO587"/>
      <c r="OP587"/>
      <c r="OQ587"/>
      <c r="OR587"/>
      <c r="OS587"/>
      <c r="OT587"/>
      <c r="OU587"/>
      <c r="OV587"/>
      <c r="OW587"/>
      <c r="OX587"/>
      <c r="OY587"/>
      <c r="OZ587"/>
      <c r="PA587"/>
      <c r="PB587"/>
      <c r="PC587"/>
      <c r="PD587"/>
      <c r="PE587"/>
      <c r="PF587"/>
      <c r="PG587"/>
      <c r="PH587"/>
      <c r="PI587"/>
      <c r="PJ587"/>
      <c r="PK587"/>
      <c r="PL587"/>
      <c r="PM587"/>
      <c r="PN587"/>
      <c r="PO587"/>
      <c r="PP587"/>
      <c r="PQ587"/>
      <c r="PR587"/>
      <c r="PS587"/>
      <c r="PT587"/>
      <c r="PU587"/>
      <c r="PV587"/>
      <c r="PW587"/>
      <c r="PX587"/>
      <c r="PY587"/>
      <c r="PZ587"/>
      <c r="QA587"/>
      <c r="QB587"/>
      <c r="QC587"/>
      <c r="QD587"/>
      <c r="QE587"/>
      <c r="QF587"/>
      <c r="QG587"/>
      <c r="QH587"/>
      <c r="QI587"/>
      <c r="QJ587"/>
      <c r="QK587"/>
      <c r="QL587"/>
      <c r="QM587"/>
      <c r="QN587"/>
      <c r="QO587"/>
      <c r="QP587"/>
      <c r="QQ587"/>
      <c r="QR587"/>
      <c r="QS587"/>
      <c r="QT587"/>
      <c r="QU587"/>
      <c r="QV587"/>
      <c r="QW587"/>
      <c r="QX587"/>
      <c r="QY587"/>
      <c r="QZ587"/>
      <c r="RA587"/>
      <c r="RB587"/>
      <c r="RC587"/>
      <c r="RD587"/>
      <c r="RE587"/>
      <c r="RF587"/>
      <c r="RG587"/>
      <c r="RH587"/>
      <c r="RI587"/>
      <c r="RJ587"/>
      <c r="RK587"/>
      <c r="RL587"/>
      <c r="RM587"/>
      <c r="RN587"/>
      <c r="RO587"/>
      <c r="RP587"/>
      <c r="RQ587"/>
      <c r="RR587"/>
      <c r="RS587"/>
      <c r="RT587"/>
      <c r="RU587"/>
      <c r="RV587"/>
      <c r="RW587"/>
      <c r="RX587"/>
      <c r="RY587"/>
      <c r="RZ587"/>
      <c r="SA587"/>
      <c r="SB587"/>
      <c r="SC587"/>
      <c r="SD587"/>
      <c r="SE587"/>
      <c r="SF587"/>
      <c r="SG587"/>
      <c r="SH587"/>
      <c r="SI587"/>
      <c r="SJ587"/>
      <c r="SK587"/>
      <c r="SL587"/>
      <c r="SM587"/>
      <c r="SN587"/>
      <c r="SO587"/>
      <c r="SP587"/>
      <c r="SQ587"/>
      <c r="SR587"/>
      <c r="SS587"/>
      <c r="ST587"/>
      <c r="SU587"/>
      <c r="SV587"/>
      <c r="SW587"/>
      <c r="SX587"/>
      <c r="SY587"/>
      <c r="SZ587"/>
      <c r="TA587"/>
      <c r="TB587"/>
      <c r="TC587"/>
      <c r="TD587"/>
      <c r="TE587"/>
      <c r="TF587"/>
      <c r="TG587"/>
      <c r="TH587"/>
      <c r="TI587"/>
      <c r="TJ587"/>
      <c r="TK587"/>
      <c r="TL587"/>
      <c r="TM587"/>
      <c r="TN587"/>
      <c r="TO587"/>
      <c r="TP587"/>
      <c r="TQ587"/>
      <c r="TR587"/>
      <c r="TS587"/>
      <c r="TT587"/>
      <c r="TU587"/>
      <c r="TV587"/>
      <c r="TW587"/>
      <c r="TX587"/>
      <c r="TY587"/>
      <c r="TZ587"/>
      <c r="UA587"/>
      <c r="UB587"/>
      <c r="UC587"/>
      <c r="UD587"/>
      <c r="UE587"/>
      <c r="UF587"/>
      <c r="UG587"/>
      <c r="UH587"/>
      <c r="UI587"/>
      <c r="UJ587"/>
      <c r="UK587"/>
      <c r="UL587"/>
      <c r="UM587"/>
      <c r="UN587"/>
      <c r="UO587"/>
      <c r="UP587"/>
      <c r="UQ587"/>
      <c r="UR587"/>
      <c r="US587"/>
      <c r="UT587"/>
      <c r="UU587"/>
      <c r="UV587"/>
      <c r="UW587"/>
      <c r="UX587"/>
      <c r="UY587"/>
      <c r="UZ587"/>
      <c r="VA587"/>
      <c r="VB587"/>
      <c r="VC587"/>
      <c r="VD587"/>
      <c r="VE587"/>
      <c r="VF587"/>
      <c r="VG587"/>
      <c r="VH587"/>
      <c r="VI587"/>
      <c r="VJ587"/>
      <c r="VK587"/>
      <c r="VL587"/>
      <c r="VM587"/>
      <c r="VN587"/>
      <c r="VO587"/>
      <c r="VP587"/>
      <c r="VQ587"/>
      <c r="VR587"/>
      <c r="VS587"/>
      <c r="VT587"/>
      <c r="VU587"/>
      <c r="VV587"/>
      <c r="VW587"/>
      <c r="VX587"/>
      <c r="VY587"/>
      <c r="VZ587"/>
      <c r="WA587"/>
      <c r="WB587"/>
      <c r="WC587"/>
      <c r="WD587"/>
      <c r="WE587"/>
      <c r="WF587"/>
      <c r="WG587"/>
      <c r="WH587"/>
      <c r="WI587"/>
      <c r="WJ587"/>
      <c r="WK587"/>
      <c r="WL587"/>
      <c r="WM587"/>
      <c r="WN587"/>
      <c r="WO587"/>
      <c r="WP587"/>
      <c r="WQ587"/>
      <c r="WR587"/>
      <c r="WS587"/>
      <c r="WT587"/>
      <c r="WU587"/>
      <c r="WV587"/>
      <c r="WW587"/>
      <c r="WX587"/>
      <c r="WY587"/>
      <c r="WZ587"/>
      <c r="XA587"/>
      <c r="XB587"/>
      <c r="XC587"/>
      <c r="XD587"/>
      <c r="XE587"/>
      <c r="XF587"/>
      <c r="XG587"/>
      <c r="XH587"/>
      <c r="XI587"/>
      <c r="XJ587"/>
      <c r="XK587"/>
      <c r="XL587"/>
      <c r="XM587"/>
      <c r="XN587"/>
      <c r="XO587"/>
      <c r="XP587"/>
      <c r="XQ587"/>
      <c r="XR587"/>
      <c r="XS587"/>
      <c r="XT587"/>
      <c r="XU587"/>
      <c r="XV587"/>
      <c r="XW587"/>
      <c r="XX587"/>
      <c r="XY587"/>
      <c r="XZ587"/>
      <c r="YA587"/>
      <c r="YB587"/>
      <c r="YC587"/>
      <c r="YD587"/>
      <c r="YE587"/>
      <c r="YF587"/>
      <c r="YG587"/>
      <c r="YH587"/>
      <c r="YI587"/>
      <c r="YJ587"/>
      <c r="YK587"/>
      <c r="YL587"/>
      <c r="YM587"/>
      <c r="YN587"/>
      <c r="YO587"/>
      <c r="YP587"/>
      <c r="YQ587"/>
      <c r="YR587"/>
      <c r="YS587"/>
      <c r="YT587"/>
      <c r="YU587"/>
      <c r="YV587"/>
      <c r="YW587"/>
      <c r="YX587"/>
      <c r="YY587"/>
      <c r="YZ587"/>
      <c r="ZA587"/>
      <c r="ZB587"/>
      <c r="ZC587"/>
      <c r="ZD587"/>
      <c r="ZE587"/>
      <c r="ZF587"/>
      <c r="ZG587"/>
      <c r="ZH587"/>
      <c r="ZI587"/>
      <c r="ZJ587"/>
      <c r="ZK587"/>
      <c r="ZL587"/>
      <c r="ZM587"/>
      <c r="ZN587"/>
      <c r="ZO587"/>
      <c r="ZP587"/>
      <c r="ZQ587"/>
      <c r="ZR587"/>
      <c r="ZS587"/>
      <c r="ZT587"/>
      <c r="ZU587"/>
      <c r="ZV587"/>
      <c r="ZW587"/>
      <c r="ZX587"/>
      <c r="ZY587"/>
      <c r="ZZ587"/>
      <c r="AAA587"/>
      <c r="AAB587"/>
      <c r="AAC587"/>
      <c r="AAD587"/>
      <c r="AAE587"/>
      <c r="AAF587"/>
      <c r="AAG587"/>
      <c r="AAH587"/>
      <c r="AAI587"/>
      <c r="AAJ587"/>
      <c r="AAK587"/>
      <c r="AAL587"/>
      <c r="AAM587"/>
      <c r="AAN587"/>
      <c r="AAO587"/>
      <c r="AAP587"/>
      <c r="AAQ587"/>
      <c r="AAR587"/>
      <c r="AAS587"/>
      <c r="AAT587"/>
      <c r="AAU587"/>
      <c r="AAV587" t="s">
        <v>816</v>
      </c>
      <c r="AAW587"/>
      <c r="AAX587"/>
      <c r="AAY587"/>
      <c r="AAZ587"/>
      <c r="ABA587"/>
      <c r="ABB587"/>
      <c r="ABC587"/>
      <c r="ABD587"/>
      <c r="ABE587"/>
      <c r="ABF587"/>
      <c r="ABG587"/>
      <c r="ABH587" t="s">
        <v>816</v>
      </c>
      <c r="ABI587"/>
      <c r="ABJ587"/>
      <c r="ABK587"/>
      <c r="ABL587"/>
      <c r="ABM587"/>
      <c r="ABN587"/>
      <c r="ABO587"/>
      <c r="ABP587"/>
      <c r="ABQ587" t="s">
        <v>797</v>
      </c>
      <c r="ABR587" t="s">
        <v>3892</v>
      </c>
      <c r="ABS587">
        <v>1</v>
      </c>
      <c r="ABT587">
        <v>0</v>
      </c>
      <c r="ABU587">
        <v>1</v>
      </c>
      <c r="ABV587">
        <v>0</v>
      </c>
      <c r="ABW587">
        <v>0</v>
      </c>
      <c r="ABX587">
        <v>0</v>
      </c>
      <c r="ABY587">
        <v>1</v>
      </c>
      <c r="ABZ587">
        <v>1</v>
      </c>
      <c r="ACA587">
        <v>0</v>
      </c>
      <c r="ACB587">
        <v>0</v>
      </c>
      <c r="ACC587"/>
      <c r="ACD587" t="s">
        <v>2104</v>
      </c>
      <c r="ACE587"/>
      <c r="ACF587"/>
      <c r="ACG587"/>
      <c r="ACH587"/>
      <c r="ACI587"/>
      <c r="ACJ587"/>
      <c r="ACK587"/>
      <c r="ACL587"/>
      <c r="ACM587"/>
      <c r="ACN587"/>
      <c r="ACO587"/>
      <c r="ACP587"/>
      <c r="ACQ587" t="s">
        <v>835</v>
      </c>
      <c r="ACR587">
        <v>368115287</v>
      </c>
      <c r="ACS587" s="396">
        <v>44895.634039351848</v>
      </c>
      <c r="ACT587"/>
      <c r="ACU587"/>
      <c r="ACV587" t="s">
        <v>801</v>
      </c>
      <c r="ACW587"/>
      <c r="ACX587"/>
      <c r="ACY587">
        <v>587</v>
      </c>
    </row>
    <row r="588" spans="1:779" s="82" customFormat="1" x14ac:dyDescent="0.3">
      <c r="A588" t="s">
        <v>3928</v>
      </c>
      <c r="B588" s="396">
        <v>44893.500788900463</v>
      </c>
      <c r="C588" s="396">
        <v>44893.502918773149</v>
      </c>
      <c r="D588" s="396">
        <v>44893</v>
      </c>
      <c r="E588" t="s">
        <v>965</v>
      </c>
      <c r="F588" s="396">
        <v>44893</v>
      </c>
      <c r="G588" t="s">
        <v>966</v>
      </c>
      <c r="H588" t="s">
        <v>967</v>
      </c>
      <c r="I588" t="s">
        <v>967</v>
      </c>
      <c r="J588" t="s">
        <v>967</v>
      </c>
      <c r="K588" t="s">
        <v>795</v>
      </c>
      <c r="L588" t="s">
        <v>910</v>
      </c>
      <c r="M588">
        <v>0</v>
      </c>
      <c r="N588">
        <v>0</v>
      </c>
      <c r="O588">
        <v>0</v>
      </c>
      <c r="P588">
        <v>0</v>
      </c>
      <c r="Q588">
        <v>0</v>
      </c>
      <c r="R588">
        <v>1</v>
      </c>
      <c r="S588">
        <v>0</v>
      </c>
      <c r="T588">
        <v>0</v>
      </c>
      <c r="U588">
        <v>0</v>
      </c>
      <c r="V588">
        <v>0</v>
      </c>
      <c r="W588">
        <v>0</v>
      </c>
      <c r="X588">
        <v>0</v>
      </c>
      <c r="Y588">
        <v>0</v>
      </c>
      <c r="Z588">
        <v>0</v>
      </c>
      <c r="AA588">
        <v>0</v>
      </c>
      <c r="AB588">
        <v>0</v>
      </c>
      <c r="AC588">
        <v>0</v>
      </c>
      <c r="AD588">
        <v>0</v>
      </c>
      <c r="AE588">
        <v>0</v>
      </c>
      <c r="AF588">
        <v>0</v>
      </c>
      <c r="AG588">
        <v>0</v>
      </c>
      <c r="AH588">
        <v>0</v>
      </c>
      <c r="AI588">
        <v>0</v>
      </c>
      <c r="AJ588"/>
      <c r="AK588"/>
      <c r="AL588"/>
      <c r="AM588"/>
      <c r="AN588"/>
      <c r="AO588"/>
      <c r="AP588"/>
      <c r="AQ588"/>
      <c r="AR588"/>
      <c r="AS588"/>
      <c r="AT588"/>
      <c r="AU588"/>
      <c r="AV588"/>
      <c r="AW588"/>
      <c r="AX588"/>
      <c r="AY588"/>
      <c r="AZ588"/>
      <c r="BA588"/>
      <c r="BB588"/>
      <c r="BC588"/>
      <c r="BD588"/>
      <c r="BE588"/>
      <c r="BF588"/>
      <c r="BG588"/>
      <c r="BH588"/>
      <c r="BI588"/>
      <c r="BJ588"/>
      <c r="BK588"/>
      <c r="BL588"/>
      <c r="BM588"/>
      <c r="BN588"/>
      <c r="BO588"/>
      <c r="BP588"/>
      <c r="BQ588"/>
      <c r="BR588"/>
      <c r="BS588"/>
      <c r="BT588"/>
      <c r="BU588"/>
      <c r="BV588"/>
      <c r="BW588"/>
      <c r="BX588"/>
      <c r="BY588"/>
      <c r="BZ588"/>
      <c r="CA588"/>
      <c r="CB588"/>
      <c r="CC588"/>
      <c r="CD588"/>
      <c r="CE588"/>
      <c r="CF588"/>
      <c r="CG588"/>
      <c r="CH588"/>
      <c r="CI588"/>
      <c r="CJ588"/>
      <c r="CK588"/>
      <c r="CL588"/>
      <c r="CM588"/>
      <c r="CN588"/>
      <c r="CO588"/>
      <c r="CP588"/>
      <c r="CQ588"/>
      <c r="CR588"/>
      <c r="CS588"/>
      <c r="CT588"/>
      <c r="CU588"/>
      <c r="CV588"/>
      <c r="CW588"/>
      <c r="CX588"/>
      <c r="CY588"/>
      <c r="CZ588"/>
      <c r="DA588"/>
      <c r="DB588"/>
      <c r="DC588"/>
      <c r="DD588"/>
      <c r="DE588"/>
      <c r="DF588"/>
      <c r="DG588"/>
      <c r="DH588"/>
      <c r="DI588"/>
      <c r="DJ588"/>
      <c r="DK588"/>
      <c r="DL588"/>
      <c r="DM588"/>
      <c r="DN588"/>
      <c r="DO588"/>
      <c r="DP588"/>
      <c r="DQ588"/>
      <c r="DR588"/>
      <c r="DS588"/>
      <c r="DT588"/>
      <c r="DU588"/>
      <c r="DV588"/>
      <c r="DW588"/>
      <c r="DX588"/>
      <c r="DY588"/>
      <c r="DZ588"/>
      <c r="EA588"/>
      <c r="EB588"/>
      <c r="EC588"/>
      <c r="ED588"/>
      <c r="EE588"/>
      <c r="EF588"/>
      <c r="EG588"/>
      <c r="EH588"/>
      <c r="EI588"/>
      <c r="EJ588"/>
      <c r="EK588"/>
      <c r="EL588"/>
      <c r="EM588"/>
      <c r="EN588"/>
      <c r="EO588"/>
      <c r="EP588"/>
      <c r="EQ588"/>
      <c r="ER588"/>
      <c r="ES588"/>
      <c r="ET588"/>
      <c r="EU588"/>
      <c r="EV588"/>
      <c r="EW588"/>
      <c r="EX588"/>
      <c r="EY588"/>
      <c r="EZ588"/>
      <c r="FA588"/>
      <c r="FB588"/>
      <c r="FC588"/>
      <c r="FD588"/>
      <c r="FE588"/>
      <c r="FF588"/>
      <c r="FG588"/>
      <c r="FH588"/>
      <c r="FI588"/>
      <c r="FJ588"/>
      <c r="FK588"/>
      <c r="FL588"/>
      <c r="FM588"/>
      <c r="FN588"/>
      <c r="FO588"/>
      <c r="FP588"/>
      <c r="FQ588"/>
      <c r="FR588"/>
      <c r="FS588"/>
      <c r="FT588"/>
      <c r="FU588"/>
      <c r="FV588"/>
      <c r="FW588"/>
      <c r="FX588"/>
      <c r="FY588"/>
      <c r="FZ588"/>
      <c r="GA588"/>
      <c r="GB588"/>
      <c r="GC588"/>
      <c r="GD588"/>
      <c r="GE588"/>
      <c r="GF588"/>
      <c r="GG588"/>
      <c r="GH588"/>
      <c r="GI588" t="s">
        <v>797</v>
      </c>
      <c r="GJ588"/>
      <c r="GK588">
        <v>12000</v>
      </c>
      <c r="GL588">
        <v>15000</v>
      </c>
      <c r="GM588">
        <v>-20</v>
      </c>
      <c r="GN588">
        <v>-3000</v>
      </c>
      <c r="GO588" t="s">
        <v>1042</v>
      </c>
      <c r="GP588" t="s">
        <v>2111</v>
      </c>
      <c r="GQ588"/>
      <c r="GR588"/>
      <c r="GS588" t="s">
        <v>797</v>
      </c>
      <c r="GT588" t="s">
        <v>3887</v>
      </c>
      <c r="GU588">
        <v>1</v>
      </c>
      <c r="GV588">
        <v>1</v>
      </c>
      <c r="GW588">
        <v>0</v>
      </c>
      <c r="GX588">
        <v>0</v>
      </c>
      <c r="GY588">
        <v>0</v>
      </c>
      <c r="GZ588">
        <v>0</v>
      </c>
      <c r="HA588">
        <v>0</v>
      </c>
      <c r="HB588">
        <v>0</v>
      </c>
      <c r="HC588">
        <v>0</v>
      </c>
      <c r="HD588">
        <v>1</v>
      </c>
      <c r="HE588">
        <v>0</v>
      </c>
      <c r="HF588">
        <v>0</v>
      </c>
      <c r="HG588">
        <v>1</v>
      </c>
      <c r="HH588">
        <v>0</v>
      </c>
      <c r="HI588">
        <v>0</v>
      </c>
      <c r="HJ588"/>
      <c r="HK588"/>
      <c r="HL588"/>
      <c r="HM588"/>
      <c r="HN588"/>
      <c r="HO588"/>
      <c r="HP588"/>
      <c r="HQ588"/>
      <c r="HR588"/>
      <c r="HS588"/>
      <c r="HT588"/>
      <c r="HU588"/>
      <c r="HV588"/>
      <c r="HW588"/>
      <c r="HX588"/>
      <c r="HY588"/>
      <c r="HZ588"/>
      <c r="IA588"/>
      <c r="IB588"/>
      <c r="IC588"/>
      <c r="ID588"/>
      <c r="IE588"/>
      <c r="IF588"/>
      <c r="IG588"/>
      <c r="IH588"/>
      <c r="II588"/>
      <c r="IJ588"/>
      <c r="IK588"/>
      <c r="IL588"/>
      <c r="IM588"/>
      <c r="IN588"/>
      <c r="IO588"/>
      <c r="IP588"/>
      <c r="IQ588"/>
      <c r="IR588"/>
      <c r="IS588"/>
      <c r="IT588"/>
      <c r="IU588"/>
      <c r="IV588"/>
      <c r="IW588"/>
      <c r="IX588"/>
      <c r="IY588"/>
      <c r="IZ588"/>
      <c r="JA588"/>
      <c r="JB588"/>
      <c r="JC588"/>
      <c r="JD588"/>
      <c r="JE588"/>
      <c r="JF588"/>
      <c r="JG588"/>
      <c r="JH588"/>
      <c r="JI588"/>
      <c r="JJ588"/>
      <c r="JK588"/>
      <c r="JL588"/>
      <c r="JM588"/>
      <c r="JN588"/>
      <c r="JO588"/>
      <c r="JP588"/>
      <c r="JQ588"/>
      <c r="JR588"/>
      <c r="JS588"/>
      <c r="JT588"/>
      <c r="JU588"/>
      <c r="JV588"/>
      <c r="JW588"/>
      <c r="JX588"/>
      <c r="JY588"/>
      <c r="JZ588"/>
      <c r="KA588"/>
      <c r="KB588"/>
      <c r="KC588"/>
      <c r="KD588"/>
      <c r="KE588"/>
      <c r="KF588"/>
      <c r="KG588"/>
      <c r="KH588"/>
      <c r="KI588"/>
      <c r="KJ588"/>
      <c r="KK588"/>
      <c r="KL588"/>
      <c r="KM588"/>
      <c r="KN588"/>
      <c r="KO588"/>
      <c r="KP588"/>
      <c r="KQ588"/>
      <c r="KR588"/>
      <c r="KS588"/>
      <c r="KT588"/>
      <c r="KU588"/>
      <c r="KV588"/>
      <c r="KW588"/>
      <c r="KX588"/>
      <c r="KY588"/>
      <c r="KZ588"/>
      <c r="LA588"/>
      <c r="LB588"/>
      <c r="LC588"/>
      <c r="LD588"/>
      <c r="LE588"/>
      <c r="LF588"/>
      <c r="LG588"/>
      <c r="LH588"/>
      <c r="LI588"/>
      <c r="LJ588"/>
      <c r="LK588"/>
      <c r="LL588"/>
      <c r="LM588"/>
      <c r="LN588"/>
      <c r="LO588"/>
      <c r="LP588"/>
      <c r="LQ588"/>
      <c r="LR588"/>
      <c r="LS588"/>
      <c r="LT588"/>
      <c r="LU588"/>
      <c r="LV588"/>
      <c r="LW588"/>
      <c r="LX588"/>
      <c r="LY588"/>
      <c r="LZ588"/>
      <c r="MA588"/>
      <c r="MB588"/>
      <c r="MC588"/>
      <c r="MD588"/>
      <c r="ME588"/>
      <c r="MF588"/>
      <c r="MG588"/>
      <c r="MH588"/>
      <c r="MI588"/>
      <c r="MJ588"/>
      <c r="MK588"/>
      <c r="ML588"/>
      <c r="MM588"/>
      <c r="MN588"/>
      <c r="MO588"/>
      <c r="MP588"/>
      <c r="MQ588"/>
      <c r="MR588"/>
      <c r="MS588"/>
      <c r="MT588"/>
      <c r="MU588"/>
      <c r="MV588"/>
      <c r="MW588"/>
      <c r="MX588"/>
      <c r="MY588"/>
      <c r="MZ588"/>
      <c r="NA588"/>
      <c r="NB588"/>
      <c r="NC588"/>
      <c r="ND588"/>
      <c r="NE588"/>
      <c r="NF588"/>
      <c r="NG588"/>
      <c r="NH588"/>
      <c r="NI588"/>
      <c r="NJ588"/>
      <c r="NK588"/>
      <c r="NL588"/>
      <c r="NM588"/>
      <c r="NN588"/>
      <c r="NO588"/>
      <c r="NP588"/>
      <c r="NQ588"/>
      <c r="NR588"/>
      <c r="NS588"/>
      <c r="NT588"/>
      <c r="NU588"/>
      <c r="NV588"/>
      <c r="NW588"/>
      <c r="NX588"/>
      <c r="NY588"/>
      <c r="NZ588"/>
      <c r="OA588"/>
      <c r="OB588"/>
      <c r="OC588"/>
      <c r="OD588"/>
      <c r="OE588"/>
      <c r="OF588"/>
      <c r="OG588"/>
      <c r="OH588"/>
      <c r="OI588"/>
      <c r="OJ588"/>
      <c r="OK588"/>
      <c r="OL588"/>
      <c r="OM588"/>
      <c r="ON588"/>
      <c r="OO588"/>
      <c r="OP588"/>
      <c r="OQ588"/>
      <c r="OR588"/>
      <c r="OS588"/>
      <c r="OT588"/>
      <c r="OU588"/>
      <c r="OV588"/>
      <c r="OW588"/>
      <c r="OX588"/>
      <c r="OY588"/>
      <c r="OZ588"/>
      <c r="PA588"/>
      <c r="PB588"/>
      <c r="PC588"/>
      <c r="PD588"/>
      <c r="PE588"/>
      <c r="PF588"/>
      <c r="PG588"/>
      <c r="PH588"/>
      <c r="PI588"/>
      <c r="PJ588"/>
      <c r="PK588"/>
      <c r="PL588"/>
      <c r="PM588"/>
      <c r="PN588"/>
      <c r="PO588"/>
      <c r="PP588"/>
      <c r="PQ588"/>
      <c r="PR588"/>
      <c r="PS588"/>
      <c r="PT588"/>
      <c r="PU588"/>
      <c r="PV588"/>
      <c r="PW588"/>
      <c r="PX588"/>
      <c r="PY588"/>
      <c r="PZ588"/>
      <c r="QA588"/>
      <c r="QB588"/>
      <c r="QC588"/>
      <c r="QD588"/>
      <c r="QE588"/>
      <c r="QF588"/>
      <c r="QG588"/>
      <c r="QH588"/>
      <c r="QI588"/>
      <c r="QJ588"/>
      <c r="QK588"/>
      <c r="QL588"/>
      <c r="QM588"/>
      <c r="QN588"/>
      <c r="QO588"/>
      <c r="QP588"/>
      <c r="QQ588"/>
      <c r="QR588"/>
      <c r="QS588"/>
      <c r="QT588"/>
      <c r="QU588"/>
      <c r="QV588"/>
      <c r="QW588"/>
      <c r="QX588"/>
      <c r="QY588"/>
      <c r="QZ588"/>
      <c r="RA588"/>
      <c r="RB588"/>
      <c r="RC588"/>
      <c r="RD588"/>
      <c r="RE588"/>
      <c r="RF588"/>
      <c r="RG588"/>
      <c r="RH588"/>
      <c r="RI588"/>
      <c r="RJ588"/>
      <c r="RK588"/>
      <c r="RL588"/>
      <c r="RM588"/>
      <c r="RN588"/>
      <c r="RO588"/>
      <c r="RP588"/>
      <c r="RQ588"/>
      <c r="RR588"/>
      <c r="RS588"/>
      <c r="RT588"/>
      <c r="RU588"/>
      <c r="RV588"/>
      <c r="RW588"/>
      <c r="RX588"/>
      <c r="RY588"/>
      <c r="RZ588"/>
      <c r="SA588"/>
      <c r="SB588"/>
      <c r="SC588"/>
      <c r="SD588"/>
      <c r="SE588"/>
      <c r="SF588"/>
      <c r="SG588"/>
      <c r="SH588"/>
      <c r="SI588"/>
      <c r="SJ588"/>
      <c r="SK588"/>
      <c r="SL588"/>
      <c r="SM588"/>
      <c r="SN588"/>
      <c r="SO588"/>
      <c r="SP588"/>
      <c r="SQ588"/>
      <c r="SR588"/>
      <c r="SS588"/>
      <c r="ST588"/>
      <c r="SU588"/>
      <c r="SV588"/>
      <c r="SW588"/>
      <c r="SX588"/>
      <c r="SY588"/>
      <c r="SZ588"/>
      <c r="TA588"/>
      <c r="TB588"/>
      <c r="TC588"/>
      <c r="TD588"/>
      <c r="TE588"/>
      <c r="TF588"/>
      <c r="TG588"/>
      <c r="TH588"/>
      <c r="TI588"/>
      <c r="TJ588"/>
      <c r="TK588"/>
      <c r="TL588"/>
      <c r="TM588"/>
      <c r="TN588"/>
      <c r="TO588"/>
      <c r="TP588"/>
      <c r="TQ588"/>
      <c r="TR588"/>
      <c r="TS588"/>
      <c r="TT588"/>
      <c r="TU588"/>
      <c r="TV588"/>
      <c r="TW588"/>
      <c r="TX588"/>
      <c r="TY588"/>
      <c r="TZ588"/>
      <c r="UA588"/>
      <c r="UB588"/>
      <c r="UC588"/>
      <c r="UD588"/>
      <c r="UE588"/>
      <c r="UF588"/>
      <c r="UG588"/>
      <c r="UH588"/>
      <c r="UI588"/>
      <c r="UJ588"/>
      <c r="UK588"/>
      <c r="UL588"/>
      <c r="UM588"/>
      <c r="UN588"/>
      <c r="UO588"/>
      <c r="UP588"/>
      <c r="UQ588"/>
      <c r="UR588"/>
      <c r="US588"/>
      <c r="UT588"/>
      <c r="UU588"/>
      <c r="UV588"/>
      <c r="UW588"/>
      <c r="UX588"/>
      <c r="UY588"/>
      <c r="UZ588"/>
      <c r="VA588"/>
      <c r="VB588"/>
      <c r="VC588"/>
      <c r="VD588"/>
      <c r="VE588"/>
      <c r="VF588"/>
      <c r="VG588"/>
      <c r="VH588"/>
      <c r="VI588"/>
      <c r="VJ588"/>
      <c r="VK588"/>
      <c r="VL588"/>
      <c r="VM588"/>
      <c r="VN588"/>
      <c r="VO588"/>
      <c r="VP588"/>
      <c r="VQ588"/>
      <c r="VR588"/>
      <c r="VS588"/>
      <c r="VT588"/>
      <c r="VU588"/>
      <c r="VV588"/>
      <c r="VW588"/>
      <c r="VX588"/>
      <c r="VY588"/>
      <c r="VZ588"/>
      <c r="WA588"/>
      <c r="WB588"/>
      <c r="WC588"/>
      <c r="WD588"/>
      <c r="WE588"/>
      <c r="WF588"/>
      <c r="WG588"/>
      <c r="WH588"/>
      <c r="WI588"/>
      <c r="WJ588"/>
      <c r="WK588"/>
      <c r="WL588"/>
      <c r="WM588"/>
      <c r="WN588"/>
      <c r="WO588"/>
      <c r="WP588"/>
      <c r="WQ588"/>
      <c r="WR588"/>
      <c r="WS588"/>
      <c r="WT588"/>
      <c r="WU588"/>
      <c r="WV588"/>
      <c r="WW588"/>
      <c r="WX588"/>
      <c r="WY588"/>
      <c r="WZ588"/>
      <c r="XA588"/>
      <c r="XB588"/>
      <c r="XC588"/>
      <c r="XD588"/>
      <c r="XE588"/>
      <c r="XF588"/>
      <c r="XG588"/>
      <c r="XH588"/>
      <c r="XI588"/>
      <c r="XJ588"/>
      <c r="XK588"/>
      <c r="XL588"/>
      <c r="XM588"/>
      <c r="XN588"/>
      <c r="XO588"/>
      <c r="XP588"/>
      <c r="XQ588"/>
      <c r="XR588"/>
      <c r="XS588"/>
      <c r="XT588"/>
      <c r="XU588"/>
      <c r="XV588"/>
      <c r="XW588"/>
      <c r="XX588"/>
      <c r="XY588"/>
      <c r="XZ588"/>
      <c r="YA588"/>
      <c r="YB588"/>
      <c r="YC588"/>
      <c r="YD588"/>
      <c r="YE588"/>
      <c r="YF588"/>
      <c r="YG588"/>
      <c r="YH588"/>
      <c r="YI588"/>
      <c r="YJ588"/>
      <c r="YK588"/>
      <c r="YL588"/>
      <c r="YM588"/>
      <c r="YN588"/>
      <c r="YO588"/>
      <c r="YP588"/>
      <c r="YQ588"/>
      <c r="YR588"/>
      <c r="YS588"/>
      <c r="YT588"/>
      <c r="YU588"/>
      <c r="YV588"/>
      <c r="YW588"/>
      <c r="YX588"/>
      <c r="YY588"/>
      <c r="YZ588"/>
      <c r="ZA588"/>
      <c r="ZB588"/>
      <c r="ZC588"/>
      <c r="ZD588"/>
      <c r="ZE588"/>
      <c r="ZF588"/>
      <c r="ZG588"/>
      <c r="ZH588"/>
      <c r="ZI588"/>
      <c r="ZJ588"/>
      <c r="ZK588"/>
      <c r="ZL588"/>
      <c r="ZM588"/>
      <c r="ZN588"/>
      <c r="ZO588"/>
      <c r="ZP588"/>
      <c r="ZQ588"/>
      <c r="ZR588"/>
      <c r="ZS588"/>
      <c r="ZT588"/>
      <c r="ZU588"/>
      <c r="ZV588"/>
      <c r="ZW588"/>
      <c r="ZX588"/>
      <c r="ZY588"/>
      <c r="ZZ588"/>
      <c r="AAA588"/>
      <c r="AAB588"/>
      <c r="AAC588"/>
      <c r="AAD588"/>
      <c r="AAE588"/>
      <c r="AAF588"/>
      <c r="AAG588"/>
      <c r="AAH588"/>
      <c r="AAI588"/>
      <c r="AAJ588"/>
      <c r="AAK588"/>
      <c r="AAL588"/>
      <c r="AAM588"/>
      <c r="AAN588"/>
      <c r="AAO588"/>
      <c r="AAP588"/>
      <c r="AAQ588"/>
      <c r="AAR588"/>
      <c r="AAS588"/>
      <c r="AAT588"/>
      <c r="AAU588"/>
      <c r="AAV588" t="s">
        <v>816</v>
      </c>
      <c r="AAW588"/>
      <c r="AAX588"/>
      <c r="AAY588"/>
      <c r="AAZ588"/>
      <c r="ABA588"/>
      <c r="ABB588"/>
      <c r="ABC588"/>
      <c r="ABD588"/>
      <c r="ABE588"/>
      <c r="ABF588"/>
      <c r="ABG588"/>
      <c r="ABH588" t="s">
        <v>816</v>
      </c>
      <c r="ABI588"/>
      <c r="ABJ588"/>
      <c r="ABK588"/>
      <c r="ABL588"/>
      <c r="ABM588"/>
      <c r="ABN588"/>
      <c r="ABO588"/>
      <c r="ABP588"/>
      <c r="ABQ588" t="s">
        <v>797</v>
      </c>
      <c r="ABR588" t="s">
        <v>3929</v>
      </c>
      <c r="ABS588">
        <v>1</v>
      </c>
      <c r="ABT588">
        <v>0</v>
      </c>
      <c r="ABU588">
        <v>1</v>
      </c>
      <c r="ABV588">
        <v>0</v>
      </c>
      <c r="ABW588">
        <v>0</v>
      </c>
      <c r="ABX588">
        <v>0</v>
      </c>
      <c r="ABY588">
        <v>1</v>
      </c>
      <c r="ABZ588">
        <v>0</v>
      </c>
      <c r="ACA588">
        <v>0</v>
      </c>
      <c r="ACB588">
        <v>0</v>
      </c>
      <c r="ACC588"/>
      <c r="ACD588" t="s">
        <v>2104</v>
      </c>
      <c r="ACE588"/>
      <c r="ACF588"/>
      <c r="ACG588"/>
      <c r="ACH588"/>
      <c r="ACI588"/>
      <c r="ACJ588"/>
      <c r="ACK588"/>
      <c r="ACL588"/>
      <c r="ACM588"/>
      <c r="ACN588"/>
      <c r="ACO588"/>
      <c r="ACP588"/>
      <c r="ACQ588" t="s">
        <v>835</v>
      </c>
      <c r="ACR588">
        <v>368115326</v>
      </c>
      <c r="ACS588" s="396">
        <v>44895.634097222217</v>
      </c>
      <c r="ACT588"/>
      <c r="ACU588"/>
      <c r="ACV588" t="s">
        <v>801</v>
      </c>
      <c r="ACW588"/>
      <c r="ACX588"/>
      <c r="ACY588">
        <v>588</v>
      </c>
    </row>
    <row r="589" spans="1:779" s="82" customFormat="1" x14ac:dyDescent="0.3">
      <c r="A589" t="s">
        <v>3930</v>
      </c>
      <c r="B589" s="396">
        <v>44893.503280671299</v>
      </c>
      <c r="C589" s="396">
        <v>44893.507663750002</v>
      </c>
      <c r="D589" s="396">
        <v>44893</v>
      </c>
      <c r="E589" t="s">
        <v>965</v>
      </c>
      <c r="F589" s="396">
        <v>44893</v>
      </c>
      <c r="G589" t="s">
        <v>966</v>
      </c>
      <c r="H589" t="s">
        <v>967</v>
      </c>
      <c r="I589" t="s">
        <v>967</v>
      </c>
      <c r="J589" t="s">
        <v>967</v>
      </c>
      <c r="K589" t="s">
        <v>795</v>
      </c>
      <c r="L589" t="s">
        <v>910</v>
      </c>
      <c r="M589">
        <v>0</v>
      </c>
      <c r="N589">
        <v>0</v>
      </c>
      <c r="O589">
        <v>0</v>
      </c>
      <c r="P589">
        <v>0</v>
      </c>
      <c r="Q589">
        <v>0</v>
      </c>
      <c r="R589">
        <v>1</v>
      </c>
      <c r="S589">
        <v>0</v>
      </c>
      <c r="T589">
        <v>0</v>
      </c>
      <c r="U589">
        <v>0</v>
      </c>
      <c r="V589">
        <v>0</v>
      </c>
      <c r="W589">
        <v>0</v>
      </c>
      <c r="X589">
        <v>0</v>
      </c>
      <c r="Y589">
        <v>0</v>
      </c>
      <c r="Z589">
        <v>0</v>
      </c>
      <c r="AA589">
        <v>0</v>
      </c>
      <c r="AB589">
        <v>0</v>
      </c>
      <c r="AC589">
        <v>0</v>
      </c>
      <c r="AD589">
        <v>0</v>
      </c>
      <c r="AE589">
        <v>0</v>
      </c>
      <c r="AF589">
        <v>0</v>
      </c>
      <c r="AG589">
        <v>0</v>
      </c>
      <c r="AH589">
        <v>0</v>
      </c>
      <c r="AI589">
        <v>0</v>
      </c>
      <c r="AJ589"/>
      <c r="AK589"/>
      <c r="AL589"/>
      <c r="AM589"/>
      <c r="AN589"/>
      <c r="AO589"/>
      <c r="AP589"/>
      <c r="AQ589"/>
      <c r="AR589"/>
      <c r="AS589"/>
      <c r="AT589"/>
      <c r="AU589"/>
      <c r="AV589"/>
      <c r="AW589"/>
      <c r="AX589"/>
      <c r="AY589"/>
      <c r="AZ589"/>
      <c r="BA589"/>
      <c r="BB589"/>
      <c r="BC589"/>
      <c r="BD589"/>
      <c r="BE589"/>
      <c r="BF589"/>
      <c r="BG589"/>
      <c r="BH589"/>
      <c r="BI589"/>
      <c r="BJ589"/>
      <c r="BK589"/>
      <c r="BL589"/>
      <c r="BM589"/>
      <c r="BN589"/>
      <c r="BO589"/>
      <c r="BP589"/>
      <c r="BQ589"/>
      <c r="BR589"/>
      <c r="BS589"/>
      <c r="BT589"/>
      <c r="BU589"/>
      <c r="BV589"/>
      <c r="BW589"/>
      <c r="BX589"/>
      <c r="BY589"/>
      <c r="BZ589"/>
      <c r="CA589"/>
      <c r="CB589"/>
      <c r="CC589"/>
      <c r="CD589"/>
      <c r="CE589"/>
      <c r="CF589"/>
      <c r="CG589"/>
      <c r="CH589"/>
      <c r="CI589"/>
      <c r="CJ589"/>
      <c r="CK589"/>
      <c r="CL589"/>
      <c r="CM589"/>
      <c r="CN589"/>
      <c r="CO589"/>
      <c r="CP589"/>
      <c r="CQ589"/>
      <c r="CR589"/>
      <c r="CS589"/>
      <c r="CT589"/>
      <c r="CU589"/>
      <c r="CV589"/>
      <c r="CW589"/>
      <c r="CX589"/>
      <c r="CY589"/>
      <c r="CZ589"/>
      <c r="DA589"/>
      <c r="DB589"/>
      <c r="DC589"/>
      <c r="DD589"/>
      <c r="DE589"/>
      <c r="DF589"/>
      <c r="DG589"/>
      <c r="DH589"/>
      <c r="DI589"/>
      <c r="DJ589"/>
      <c r="DK589"/>
      <c r="DL589"/>
      <c r="DM589"/>
      <c r="DN589"/>
      <c r="DO589"/>
      <c r="DP589"/>
      <c r="DQ589"/>
      <c r="DR589"/>
      <c r="DS589"/>
      <c r="DT589"/>
      <c r="DU589"/>
      <c r="DV589"/>
      <c r="DW589"/>
      <c r="DX589"/>
      <c r="DY589"/>
      <c r="DZ589"/>
      <c r="EA589"/>
      <c r="EB589"/>
      <c r="EC589"/>
      <c r="ED589"/>
      <c r="EE589"/>
      <c r="EF589"/>
      <c r="EG589"/>
      <c r="EH589"/>
      <c r="EI589"/>
      <c r="EJ589"/>
      <c r="EK589"/>
      <c r="EL589"/>
      <c r="EM589"/>
      <c r="EN589"/>
      <c r="EO589"/>
      <c r="EP589"/>
      <c r="EQ589"/>
      <c r="ER589"/>
      <c r="ES589"/>
      <c r="ET589"/>
      <c r="EU589"/>
      <c r="EV589"/>
      <c r="EW589"/>
      <c r="EX589"/>
      <c r="EY589"/>
      <c r="EZ589"/>
      <c r="FA589"/>
      <c r="FB589"/>
      <c r="FC589"/>
      <c r="FD589"/>
      <c r="FE589"/>
      <c r="FF589"/>
      <c r="FG589"/>
      <c r="FH589"/>
      <c r="FI589"/>
      <c r="FJ589"/>
      <c r="FK589"/>
      <c r="FL589"/>
      <c r="FM589"/>
      <c r="FN589"/>
      <c r="FO589"/>
      <c r="FP589"/>
      <c r="FQ589"/>
      <c r="FR589"/>
      <c r="FS589"/>
      <c r="FT589"/>
      <c r="FU589"/>
      <c r="FV589"/>
      <c r="FW589"/>
      <c r="FX589"/>
      <c r="FY589"/>
      <c r="FZ589"/>
      <c r="GA589"/>
      <c r="GB589"/>
      <c r="GC589"/>
      <c r="GD589"/>
      <c r="GE589"/>
      <c r="GF589"/>
      <c r="GG589"/>
      <c r="GH589"/>
      <c r="GI589" t="s">
        <v>797</v>
      </c>
      <c r="GJ589"/>
      <c r="GK589">
        <v>12000</v>
      </c>
      <c r="GL589">
        <v>15000</v>
      </c>
      <c r="GM589">
        <v>-20</v>
      </c>
      <c r="GN589">
        <v>-3000</v>
      </c>
      <c r="GO589" t="s">
        <v>975</v>
      </c>
      <c r="GP589" t="s">
        <v>2111</v>
      </c>
      <c r="GQ589"/>
      <c r="GR589"/>
      <c r="GS589" t="s">
        <v>797</v>
      </c>
      <c r="GT589" t="s">
        <v>3931</v>
      </c>
      <c r="GU589">
        <v>1</v>
      </c>
      <c r="GV589">
        <v>1</v>
      </c>
      <c r="GW589">
        <v>0</v>
      </c>
      <c r="GX589">
        <v>0</v>
      </c>
      <c r="GY589">
        <v>0</v>
      </c>
      <c r="GZ589">
        <v>0</v>
      </c>
      <c r="HA589">
        <v>0</v>
      </c>
      <c r="HB589">
        <v>0</v>
      </c>
      <c r="HC589">
        <v>0</v>
      </c>
      <c r="HD589">
        <v>1</v>
      </c>
      <c r="HE589">
        <v>0</v>
      </c>
      <c r="HF589">
        <v>0</v>
      </c>
      <c r="HG589">
        <v>0</v>
      </c>
      <c r="HH589">
        <v>0</v>
      </c>
      <c r="HI589">
        <v>0</v>
      </c>
      <c r="HJ589"/>
      <c r="HK589"/>
      <c r="HL589"/>
      <c r="HM589"/>
      <c r="HN589"/>
      <c r="HO589"/>
      <c r="HP589"/>
      <c r="HQ589"/>
      <c r="HR589"/>
      <c r="HS589"/>
      <c r="HT589"/>
      <c r="HU589"/>
      <c r="HV589"/>
      <c r="HW589"/>
      <c r="HX589"/>
      <c r="HY589"/>
      <c r="HZ589"/>
      <c r="IA589"/>
      <c r="IB589"/>
      <c r="IC589"/>
      <c r="ID589"/>
      <c r="IE589"/>
      <c r="IF589"/>
      <c r="IG589"/>
      <c r="IH589"/>
      <c r="II589"/>
      <c r="IJ589"/>
      <c r="IK589"/>
      <c r="IL589"/>
      <c r="IM589"/>
      <c r="IN589"/>
      <c r="IO589"/>
      <c r="IP589"/>
      <c r="IQ589"/>
      <c r="IR589"/>
      <c r="IS589"/>
      <c r="IT589"/>
      <c r="IU589"/>
      <c r="IV589"/>
      <c r="IW589"/>
      <c r="IX589"/>
      <c r="IY589"/>
      <c r="IZ589"/>
      <c r="JA589"/>
      <c r="JB589"/>
      <c r="JC589"/>
      <c r="JD589"/>
      <c r="JE589"/>
      <c r="JF589"/>
      <c r="JG589"/>
      <c r="JH589"/>
      <c r="JI589"/>
      <c r="JJ589"/>
      <c r="JK589"/>
      <c r="JL589"/>
      <c r="JM589"/>
      <c r="JN589"/>
      <c r="JO589"/>
      <c r="JP589"/>
      <c r="JQ589"/>
      <c r="JR589"/>
      <c r="JS589"/>
      <c r="JT589"/>
      <c r="JU589"/>
      <c r="JV589"/>
      <c r="JW589"/>
      <c r="JX589"/>
      <c r="JY589"/>
      <c r="JZ589"/>
      <c r="KA589"/>
      <c r="KB589"/>
      <c r="KC589"/>
      <c r="KD589"/>
      <c r="KE589"/>
      <c r="KF589"/>
      <c r="KG589"/>
      <c r="KH589"/>
      <c r="KI589"/>
      <c r="KJ589"/>
      <c r="KK589"/>
      <c r="KL589"/>
      <c r="KM589"/>
      <c r="KN589"/>
      <c r="KO589"/>
      <c r="KP589"/>
      <c r="KQ589"/>
      <c r="KR589"/>
      <c r="KS589"/>
      <c r="KT589"/>
      <c r="KU589"/>
      <c r="KV589"/>
      <c r="KW589"/>
      <c r="KX589"/>
      <c r="KY589"/>
      <c r="KZ589"/>
      <c r="LA589"/>
      <c r="LB589"/>
      <c r="LC589"/>
      <c r="LD589"/>
      <c r="LE589"/>
      <c r="LF589"/>
      <c r="LG589"/>
      <c r="LH589"/>
      <c r="LI589"/>
      <c r="LJ589"/>
      <c r="LK589"/>
      <c r="LL589"/>
      <c r="LM589"/>
      <c r="LN589"/>
      <c r="LO589"/>
      <c r="LP589"/>
      <c r="LQ589"/>
      <c r="LR589"/>
      <c r="LS589"/>
      <c r="LT589"/>
      <c r="LU589"/>
      <c r="LV589"/>
      <c r="LW589"/>
      <c r="LX589"/>
      <c r="LY589"/>
      <c r="LZ589"/>
      <c r="MA589"/>
      <c r="MB589"/>
      <c r="MC589"/>
      <c r="MD589"/>
      <c r="ME589"/>
      <c r="MF589"/>
      <c r="MG589"/>
      <c r="MH589"/>
      <c r="MI589"/>
      <c r="MJ589"/>
      <c r="MK589"/>
      <c r="ML589"/>
      <c r="MM589"/>
      <c r="MN589"/>
      <c r="MO589"/>
      <c r="MP589"/>
      <c r="MQ589"/>
      <c r="MR589"/>
      <c r="MS589"/>
      <c r="MT589"/>
      <c r="MU589"/>
      <c r="MV589"/>
      <c r="MW589"/>
      <c r="MX589"/>
      <c r="MY589"/>
      <c r="MZ589"/>
      <c r="NA589"/>
      <c r="NB589"/>
      <c r="NC589"/>
      <c r="ND589"/>
      <c r="NE589"/>
      <c r="NF589"/>
      <c r="NG589"/>
      <c r="NH589"/>
      <c r="NI589"/>
      <c r="NJ589"/>
      <c r="NK589"/>
      <c r="NL589"/>
      <c r="NM589"/>
      <c r="NN589"/>
      <c r="NO589"/>
      <c r="NP589"/>
      <c r="NQ589"/>
      <c r="NR589"/>
      <c r="NS589"/>
      <c r="NT589"/>
      <c r="NU589"/>
      <c r="NV589"/>
      <c r="NW589"/>
      <c r="NX589"/>
      <c r="NY589"/>
      <c r="NZ589"/>
      <c r="OA589"/>
      <c r="OB589"/>
      <c r="OC589"/>
      <c r="OD589"/>
      <c r="OE589"/>
      <c r="OF589"/>
      <c r="OG589"/>
      <c r="OH589"/>
      <c r="OI589"/>
      <c r="OJ589"/>
      <c r="OK589"/>
      <c r="OL589"/>
      <c r="OM589"/>
      <c r="ON589"/>
      <c r="OO589"/>
      <c r="OP589"/>
      <c r="OQ589"/>
      <c r="OR589"/>
      <c r="OS589"/>
      <c r="OT589"/>
      <c r="OU589"/>
      <c r="OV589"/>
      <c r="OW589"/>
      <c r="OX589"/>
      <c r="OY589"/>
      <c r="OZ589"/>
      <c r="PA589"/>
      <c r="PB589"/>
      <c r="PC589"/>
      <c r="PD589"/>
      <c r="PE589"/>
      <c r="PF589"/>
      <c r="PG589"/>
      <c r="PH589"/>
      <c r="PI589"/>
      <c r="PJ589"/>
      <c r="PK589"/>
      <c r="PL589"/>
      <c r="PM589"/>
      <c r="PN589"/>
      <c r="PO589"/>
      <c r="PP589"/>
      <c r="PQ589"/>
      <c r="PR589"/>
      <c r="PS589"/>
      <c r="PT589"/>
      <c r="PU589"/>
      <c r="PV589"/>
      <c r="PW589"/>
      <c r="PX589"/>
      <c r="PY589"/>
      <c r="PZ589"/>
      <c r="QA589"/>
      <c r="QB589"/>
      <c r="QC589"/>
      <c r="QD589"/>
      <c r="QE589"/>
      <c r="QF589"/>
      <c r="QG589"/>
      <c r="QH589"/>
      <c r="QI589"/>
      <c r="QJ589"/>
      <c r="QK589"/>
      <c r="QL589"/>
      <c r="QM589"/>
      <c r="QN589"/>
      <c r="QO589"/>
      <c r="QP589"/>
      <c r="QQ589"/>
      <c r="QR589"/>
      <c r="QS589"/>
      <c r="QT589"/>
      <c r="QU589"/>
      <c r="QV589"/>
      <c r="QW589"/>
      <c r="QX589"/>
      <c r="QY589"/>
      <c r="QZ589"/>
      <c r="RA589"/>
      <c r="RB589"/>
      <c r="RC589"/>
      <c r="RD589"/>
      <c r="RE589"/>
      <c r="RF589"/>
      <c r="RG589"/>
      <c r="RH589"/>
      <c r="RI589"/>
      <c r="RJ589"/>
      <c r="RK589"/>
      <c r="RL589"/>
      <c r="RM589"/>
      <c r="RN589"/>
      <c r="RO589"/>
      <c r="RP589"/>
      <c r="RQ589"/>
      <c r="RR589"/>
      <c r="RS589"/>
      <c r="RT589"/>
      <c r="RU589"/>
      <c r="RV589"/>
      <c r="RW589"/>
      <c r="RX589"/>
      <c r="RY589"/>
      <c r="RZ589"/>
      <c r="SA589"/>
      <c r="SB589"/>
      <c r="SC589"/>
      <c r="SD589"/>
      <c r="SE589"/>
      <c r="SF589"/>
      <c r="SG589"/>
      <c r="SH589"/>
      <c r="SI589"/>
      <c r="SJ589"/>
      <c r="SK589"/>
      <c r="SL589"/>
      <c r="SM589"/>
      <c r="SN589"/>
      <c r="SO589"/>
      <c r="SP589"/>
      <c r="SQ589"/>
      <c r="SR589"/>
      <c r="SS589"/>
      <c r="ST589"/>
      <c r="SU589"/>
      <c r="SV589"/>
      <c r="SW589"/>
      <c r="SX589"/>
      <c r="SY589"/>
      <c r="SZ589"/>
      <c r="TA589"/>
      <c r="TB589"/>
      <c r="TC589"/>
      <c r="TD589"/>
      <c r="TE589"/>
      <c r="TF589"/>
      <c r="TG589"/>
      <c r="TH589"/>
      <c r="TI589"/>
      <c r="TJ589"/>
      <c r="TK589"/>
      <c r="TL589"/>
      <c r="TM589"/>
      <c r="TN589"/>
      <c r="TO589"/>
      <c r="TP589"/>
      <c r="TQ589"/>
      <c r="TR589"/>
      <c r="TS589"/>
      <c r="TT589"/>
      <c r="TU589"/>
      <c r="TV589"/>
      <c r="TW589"/>
      <c r="TX589"/>
      <c r="TY589"/>
      <c r="TZ589"/>
      <c r="UA589"/>
      <c r="UB589"/>
      <c r="UC589"/>
      <c r="UD589"/>
      <c r="UE589"/>
      <c r="UF589"/>
      <c r="UG589"/>
      <c r="UH589"/>
      <c r="UI589"/>
      <c r="UJ589"/>
      <c r="UK589"/>
      <c r="UL589"/>
      <c r="UM589"/>
      <c r="UN589"/>
      <c r="UO589"/>
      <c r="UP589"/>
      <c r="UQ589"/>
      <c r="UR589"/>
      <c r="US589"/>
      <c r="UT589"/>
      <c r="UU589"/>
      <c r="UV589"/>
      <c r="UW589"/>
      <c r="UX589"/>
      <c r="UY589"/>
      <c r="UZ589"/>
      <c r="VA589"/>
      <c r="VB589"/>
      <c r="VC589"/>
      <c r="VD589"/>
      <c r="VE589"/>
      <c r="VF589"/>
      <c r="VG589"/>
      <c r="VH589"/>
      <c r="VI589"/>
      <c r="VJ589"/>
      <c r="VK589"/>
      <c r="VL589"/>
      <c r="VM589"/>
      <c r="VN589"/>
      <c r="VO589"/>
      <c r="VP589"/>
      <c r="VQ589"/>
      <c r="VR589"/>
      <c r="VS589"/>
      <c r="VT589"/>
      <c r="VU589"/>
      <c r="VV589"/>
      <c r="VW589"/>
      <c r="VX589"/>
      <c r="VY589"/>
      <c r="VZ589"/>
      <c r="WA589"/>
      <c r="WB589"/>
      <c r="WC589"/>
      <c r="WD589"/>
      <c r="WE589"/>
      <c r="WF589"/>
      <c r="WG589"/>
      <c r="WH589"/>
      <c r="WI589"/>
      <c r="WJ589"/>
      <c r="WK589"/>
      <c r="WL589"/>
      <c r="WM589"/>
      <c r="WN589"/>
      <c r="WO589"/>
      <c r="WP589"/>
      <c r="WQ589"/>
      <c r="WR589"/>
      <c r="WS589"/>
      <c r="WT589"/>
      <c r="WU589"/>
      <c r="WV589"/>
      <c r="WW589"/>
      <c r="WX589"/>
      <c r="WY589"/>
      <c r="WZ589"/>
      <c r="XA589"/>
      <c r="XB589"/>
      <c r="XC589"/>
      <c r="XD589"/>
      <c r="XE589"/>
      <c r="XF589"/>
      <c r="XG589"/>
      <c r="XH589"/>
      <c r="XI589"/>
      <c r="XJ589"/>
      <c r="XK589"/>
      <c r="XL589"/>
      <c r="XM589"/>
      <c r="XN589"/>
      <c r="XO589"/>
      <c r="XP589"/>
      <c r="XQ589"/>
      <c r="XR589"/>
      <c r="XS589"/>
      <c r="XT589"/>
      <c r="XU589"/>
      <c r="XV589"/>
      <c r="XW589"/>
      <c r="XX589"/>
      <c r="XY589"/>
      <c r="XZ589"/>
      <c r="YA589"/>
      <c r="YB589"/>
      <c r="YC589"/>
      <c r="YD589"/>
      <c r="YE589"/>
      <c r="YF589"/>
      <c r="YG589"/>
      <c r="YH589"/>
      <c r="YI589"/>
      <c r="YJ589"/>
      <c r="YK589"/>
      <c r="YL589"/>
      <c r="YM589"/>
      <c r="YN589"/>
      <c r="YO589"/>
      <c r="YP589"/>
      <c r="YQ589"/>
      <c r="YR589"/>
      <c r="YS589"/>
      <c r="YT589"/>
      <c r="YU589"/>
      <c r="YV589"/>
      <c r="YW589"/>
      <c r="YX589"/>
      <c r="YY589"/>
      <c r="YZ589"/>
      <c r="ZA589"/>
      <c r="ZB589"/>
      <c r="ZC589"/>
      <c r="ZD589"/>
      <c r="ZE589"/>
      <c r="ZF589"/>
      <c r="ZG589"/>
      <c r="ZH589"/>
      <c r="ZI589"/>
      <c r="ZJ589"/>
      <c r="ZK589"/>
      <c r="ZL589"/>
      <c r="ZM589"/>
      <c r="ZN589"/>
      <c r="ZO589"/>
      <c r="ZP589"/>
      <c r="ZQ589"/>
      <c r="ZR589"/>
      <c r="ZS589"/>
      <c r="ZT589"/>
      <c r="ZU589"/>
      <c r="ZV589"/>
      <c r="ZW589"/>
      <c r="ZX589"/>
      <c r="ZY589"/>
      <c r="ZZ589"/>
      <c r="AAA589"/>
      <c r="AAB589"/>
      <c r="AAC589"/>
      <c r="AAD589"/>
      <c r="AAE589"/>
      <c r="AAF589"/>
      <c r="AAG589"/>
      <c r="AAH589"/>
      <c r="AAI589"/>
      <c r="AAJ589"/>
      <c r="AAK589"/>
      <c r="AAL589"/>
      <c r="AAM589"/>
      <c r="AAN589"/>
      <c r="AAO589"/>
      <c r="AAP589"/>
      <c r="AAQ589"/>
      <c r="AAR589"/>
      <c r="AAS589"/>
      <c r="AAT589"/>
      <c r="AAU589"/>
      <c r="AAV589" t="s">
        <v>816</v>
      </c>
      <c r="AAW589"/>
      <c r="AAX589"/>
      <c r="AAY589"/>
      <c r="AAZ589"/>
      <c r="ABA589"/>
      <c r="ABB589"/>
      <c r="ABC589"/>
      <c r="ABD589"/>
      <c r="ABE589"/>
      <c r="ABF589"/>
      <c r="ABG589"/>
      <c r="ABH589" t="s">
        <v>816</v>
      </c>
      <c r="ABI589"/>
      <c r="ABJ589"/>
      <c r="ABK589"/>
      <c r="ABL589"/>
      <c r="ABM589"/>
      <c r="ABN589"/>
      <c r="ABO589"/>
      <c r="ABP589"/>
      <c r="ABQ589" t="s">
        <v>797</v>
      </c>
      <c r="ABR589" t="s">
        <v>3877</v>
      </c>
      <c r="ABS589">
        <v>1</v>
      </c>
      <c r="ABT589">
        <v>0</v>
      </c>
      <c r="ABU589">
        <v>0</v>
      </c>
      <c r="ABV589">
        <v>0</v>
      </c>
      <c r="ABW589">
        <v>1</v>
      </c>
      <c r="ABX589">
        <v>0</v>
      </c>
      <c r="ABY589">
        <v>1</v>
      </c>
      <c r="ABZ589">
        <v>1</v>
      </c>
      <c r="ACA589">
        <v>0</v>
      </c>
      <c r="ACB589">
        <v>0</v>
      </c>
      <c r="ACC589"/>
      <c r="ACD589" t="s">
        <v>2104</v>
      </c>
      <c r="ACE589"/>
      <c r="ACF589"/>
      <c r="ACG589"/>
      <c r="ACH589"/>
      <c r="ACI589"/>
      <c r="ACJ589"/>
      <c r="ACK589"/>
      <c r="ACL589"/>
      <c r="ACM589"/>
      <c r="ACN589"/>
      <c r="ACO589"/>
      <c r="ACP589"/>
      <c r="ACQ589" t="s">
        <v>835</v>
      </c>
      <c r="ACR589">
        <v>368115347</v>
      </c>
      <c r="ACS589" s="396">
        <v>44895.634131944447</v>
      </c>
      <c r="ACT589"/>
      <c r="ACU589"/>
      <c r="ACV589" t="s">
        <v>801</v>
      </c>
      <c r="ACW589"/>
      <c r="ACX589"/>
      <c r="ACY589">
        <v>589</v>
      </c>
    </row>
    <row r="590" spans="1:779" s="82" customFormat="1" x14ac:dyDescent="0.3">
      <c r="A590" t="s">
        <v>3932</v>
      </c>
      <c r="B590" s="396">
        <v>44893.507819375001</v>
      </c>
      <c r="C590" s="396">
        <v>44893.509182453708</v>
      </c>
      <c r="D590" s="396">
        <v>44893</v>
      </c>
      <c r="E590" t="s">
        <v>965</v>
      </c>
      <c r="F590" s="396">
        <v>44893</v>
      </c>
      <c r="G590" t="s">
        <v>966</v>
      </c>
      <c r="H590" t="s">
        <v>967</v>
      </c>
      <c r="I590" t="s">
        <v>967</v>
      </c>
      <c r="J590" t="s">
        <v>967</v>
      </c>
      <c r="K590" t="s">
        <v>795</v>
      </c>
      <c r="L590" t="s">
        <v>910</v>
      </c>
      <c r="M590">
        <v>0</v>
      </c>
      <c r="N590">
        <v>0</v>
      </c>
      <c r="O590">
        <v>0</v>
      </c>
      <c r="P590">
        <v>0</v>
      </c>
      <c r="Q590">
        <v>0</v>
      </c>
      <c r="R590">
        <v>1</v>
      </c>
      <c r="S590">
        <v>0</v>
      </c>
      <c r="T590">
        <v>0</v>
      </c>
      <c r="U590">
        <v>0</v>
      </c>
      <c r="V590">
        <v>0</v>
      </c>
      <c r="W590">
        <v>0</v>
      </c>
      <c r="X590">
        <v>0</v>
      </c>
      <c r="Y590">
        <v>0</v>
      </c>
      <c r="Z590">
        <v>0</v>
      </c>
      <c r="AA590">
        <v>0</v>
      </c>
      <c r="AB590">
        <v>0</v>
      </c>
      <c r="AC590">
        <v>0</v>
      </c>
      <c r="AD590">
        <v>0</v>
      </c>
      <c r="AE590">
        <v>0</v>
      </c>
      <c r="AF590">
        <v>0</v>
      </c>
      <c r="AG590">
        <v>0</v>
      </c>
      <c r="AH590">
        <v>0</v>
      </c>
      <c r="AI590">
        <v>0</v>
      </c>
      <c r="AJ590"/>
      <c r="AK590"/>
      <c r="AL590"/>
      <c r="AM590"/>
      <c r="AN590"/>
      <c r="AO590"/>
      <c r="AP590"/>
      <c r="AQ590"/>
      <c r="AR590"/>
      <c r="AS590"/>
      <c r="AT590"/>
      <c r="AU590"/>
      <c r="AV590"/>
      <c r="AW590"/>
      <c r="AX590"/>
      <c r="AY590"/>
      <c r="AZ590"/>
      <c r="BA590"/>
      <c r="BB590"/>
      <c r="BC590"/>
      <c r="BD590"/>
      <c r="BE590"/>
      <c r="BF590"/>
      <c r="BG590"/>
      <c r="BH590"/>
      <c r="BI590"/>
      <c r="BJ590"/>
      <c r="BK590"/>
      <c r="BL590"/>
      <c r="BM590"/>
      <c r="BN590"/>
      <c r="BO590"/>
      <c r="BP590"/>
      <c r="BQ590"/>
      <c r="BR590"/>
      <c r="BS590"/>
      <c r="BT590"/>
      <c r="BU590"/>
      <c r="BV590"/>
      <c r="BW590"/>
      <c r="BX590"/>
      <c r="BY590"/>
      <c r="BZ590"/>
      <c r="CA590"/>
      <c r="CB590"/>
      <c r="CC590"/>
      <c r="CD590"/>
      <c r="CE590"/>
      <c r="CF590"/>
      <c r="CG590"/>
      <c r="CH590"/>
      <c r="CI590"/>
      <c r="CJ590"/>
      <c r="CK590"/>
      <c r="CL590"/>
      <c r="CM590"/>
      <c r="CN590"/>
      <c r="CO590"/>
      <c r="CP590"/>
      <c r="CQ590"/>
      <c r="CR590"/>
      <c r="CS590"/>
      <c r="CT590"/>
      <c r="CU590"/>
      <c r="CV590"/>
      <c r="CW590"/>
      <c r="CX590"/>
      <c r="CY590"/>
      <c r="CZ590"/>
      <c r="DA590"/>
      <c r="DB590"/>
      <c r="DC590"/>
      <c r="DD590"/>
      <c r="DE590"/>
      <c r="DF590"/>
      <c r="DG590"/>
      <c r="DH590"/>
      <c r="DI590"/>
      <c r="DJ590"/>
      <c r="DK590"/>
      <c r="DL590"/>
      <c r="DM590"/>
      <c r="DN590"/>
      <c r="DO590"/>
      <c r="DP590"/>
      <c r="DQ590"/>
      <c r="DR590"/>
      <c r="DS590"/>
      <c r="DT590"/>
      <c r="DU590"/>
      <c r="DV590"/>
      <c r="DW590"/>
      <c r="DX590"/>
      <c r="DY590"/>
      <c r="DZ590"/>
      <c r="EA590"/>
      <c r="EB590"/>
      <c r="EC590"/>
      <c r="ED590"/>
      <c r="EE590"/>
      <c r="EF590"/>
      <c r="EG590"/>
      <c r="EH590"/>
      <c r="EI590"/>
      <c r="EJ590"/>
      <c r="EK590"/>
      <c r="EL590"/>
      <c r="EM590"/>
      <c r="EN590"/>
      <c r="EO590"/>
      <c r="EP590"/>
      <c r="EQ590"/>
      <c r="ER590"/>
      <c r="ES590"/>
      <c r="ET590"/>
      <c r="EU590"/>
      <c r="EV590"/>
      <c r="EW590"/>
      <c r="EX590"/>
      <c r="EY590"/>
      <c r="EZ590"/>
      <c r="FA590"/>
      <c r="FB590"/>
      <c r="FC590"/>
      <c r="FD590"/>
      <c r="FE590"/>
      <c r="FF590"/>
      <c r="FG590"/>
      <c r="FH590"/>
      <c r="FI590"/>
      <c r="FJ590"/>
      <c r="FK590"/>
      <c r="FL590"/>
      <c r="FM590"/>
      <c r="FN590"/>
      <c r="FO590"/>
      <c r="FP590"/>
      <c r="FQ590"/>
      <c r="FR590"/>
      <c r="FS590"/>
      <c r="FT590"/>
      <c r="FU590"/>
      <c r="FV590"/>
      <c r="FW590"/>
      <c r="FX590"/>
      <c r="FY590"/>
      <c r="FZ590"/>
      <c r="GA590"/>
      <c r="GB590"/>
      <c r="GC590"/>
      <c r="GD590"/>
      <c r="GE590"/>
      <c r="GF590"/>
      <c r="GG590"/>
      <c r="GH590"/>
      <c r="GI590" t="s">
        <v>797</v>
      </c>
      <c r="GJ590"/>
      <c r="GK590">
        <v>12000</v>
      </c>
      <c r="GL590">
        <v>15000</v>
      </c>
      <c r="GM590">
        <v>-20</v>
      </c>
      <c r="GN590">
        <v>-3000</v>
      </c>
      <c r="GO590" t="s">
        <v>947</v>
      </c>
      <c r="GP590" t="s">
        <v>2111</v>
      </c>
      <c r="GQ590"/>
      <c r="GR590"/>
      <c r="GS590" t="s">
        <v>797</v>
      </c>
      <c r="GT590" t="s">
        <v>938</v>
      </c>
      <c r="GU590">
        <v>1</v>
      </c>
      <c r="GV590">
        <v>1</v>
      </c>
      <c r="GW590">
        <v>0</v>
      </c>
      <c r="GX590">
        <v>0</v>
      </c>
      <c r="GY590">
        <v>0</v>
      </c>
      <c r="GZ590">
        <v>0</v>
      </c>
      <c r="HA590">
        <v>0</v>
      </c>
      <c r="HB590">
        <v>0</v>
      </c>
      <c r="HC590">
        <v>0</v>
      </c>
      <c r="HD590">
        <v>0</v>
      </c>
      <c r="HE590">
        <v>0</v>
      </c>
      <c r="HF590">
        <v>0</v>
      </c>
      <c r="HG590">
        <v>1</v>
      </c>
      <c r="HH590">
        <v>0</v>
      </c>
      <c r="HI590">
        <v>0</v>
      </c>
      <c r="HJ590"/>
      <c r="HK590"/>
      <c r="HL590"/>
      <c r="HM590"/>
      <c r="HN590"/>
      <c r="HO590"/>
      <c r="HP590"/>
      <c r="HQ590"/>
      <c r="HR590"/>
      <c r="HS590"/>
      <c r="HT590"/>
      <c r="HU590"/>
      <c r="HV590"/>
      <c r="HW590"/>
      <c r="HX590"/>
      <c r="HY590"/>
      <c r="HZ590"/>
      <c r="IA590"/>
      <c r="IB590"/>
      <c r="IC590"/>
      <c r="ID590"/>
      <c r="IE590"/>
      <c r="IF590"/>
      <c r="IG590"/>
      <c r="IH590"/>
      <c r="II590"/>
      <c r="IJ590"/>
      <c r="IK590"/>
      <c r="IL590"/>
      <c r="IM590"/>
      <c r="IN590"/>
      <c r="IO590"/>
      <c r="IP590"/>
      <c r="IQ590"/>
      <c r="IR590"/>
      <c r="IS590"/>
      <c r="IT590"/>
      <c r="IU590"/>
      <c r="IV590"/>
      <c r="IW590"/>
      <c r="IX590"/>
      <c r="IY590"/>
      <c r="IZ590"/>
      <c r="JA590"/>
      <c r="JB590"/>
      <c r="JC590"/>
      <c r="JD590"/>
      <c r="JE590"/>
      <c r="JF590"/>
      <c r="JG590"/>
      <c r="JH590"/>
      <c r="JI590"/>
      <c r="JJ590"/>
      <c r="JK590"/>
      <c r="JL590"/>
      <c r="JM590"/>
      <c r="JN590"/>
      <c r="JO590"/>
      <c r="JP590"/>
      <c r="JQ590"/>
      <c r="JR590"/>
      <c r="JS590"/>
      <c r="JT590"/>
      <c r="JU590"/>
      <c r="JV590"/>
      <c r="JW590"/>
      <c r="JX590"/>
      <c r="JY590"/>
      <c r="JZ590"/>
      <c r="KA590"/>
      <c r="KB590"/>
      <c r="KC590"/>
      <c r="KD590"/>
      <c r="KE590"/>
      <c r="KF590"/>
      <c r="KG590"/>
      <c r="KH590"/>
      <c r="KI590"/>
      <c r="KJ590"/>
      <c r="KK590"/>
      <c r="KL590"/>
      <c r="KM590"/>
      <c r="KN590"/>
      <c r="KO590"/>
      <c r="KP590"/>
      <c r="KQ590"/>
      <c r="KR590"/>
      <c r="KS590"/>
      <c r="KT590"/>
      <c r="KU590"/>
      <c r="KV590"/>
      <c r="KW590"/>
      <c r="KX590"/>
      <c r="KY590"/>
      <c r="KZ590"/>
      <c r="LA590"/>
      <c r="LB590"/>
      <c r="LC590"/>
      <c r="LD590"/>
      <c r="LE590"/>
      <c r="LF590"/>
      <c r="LG590"/>
      <c r="LH590"/>
      <c r="LI590"/>
      <c r="LJ590"/>
      <c r="LK590"/>
      <c r="LL590"/>
      <c r="LM590"/>
      <c r="LN590"/>
      <c r="LO590"/>
      <c r="LP590"/>
      <c r="LQ590"/>
      <c r="LR590"/>
      <c r="LS590"/>
      <c r="LT590"/>
      <c r="LU590"/>
      <c r="LV590"/>
      <c r="LW590"/>
      <c r="LX590"/>
      <c r="LY590"/>
      <c r="LZ590"/>
      <c r="MA590"/>
      <c r="MB590"/>
      <c r="MC590"/>
      <c r="MD590"/>
      <c r="ME590"/>
      <c r="MF590"/>
      <c r="MG590"/>
      <c r="MH590"/>
      <c r="MI590"/>
      <c r="MJ590"/>
      <c r="MK590"/>
      <c r="ML590"/>
      <c r="MM590"/>
      <c r="MN590"/>
      <c r="MO590"/>
      <c r="MP590"/>
      <c r="MQ590"/>
      <c r="MR590"/>
      <c r="MS590"/>
      <c r="MT590"/>
      <c r="MU590"/>
      <c r="MV590"/>
      <c r="MW590"/>
      <c r="MX590"/>
      <c r="MY590"/>
      <c r="MZ590"/>
      <c r="NA590"/>
      <c r="NB590"/>
      <c r="NC590"/>
      <c r="ND590"/>
      <c r="NE590"/>
      <c r="NF590"/>
      <c r="NG590"/>
      <c r="NH590"/>
      <c r="NI590"/>
      <c r="NJ590"/>
      <c r="NK590"/>
      <c r="NL590"/>
      <c r="NM590"/>
      <c r="NN590"/>
      <c r="NO590"/>
      <c r="NP590"/>
      <c r="NQ590"/>
      <c r="NR590"/>
      <c r="NS590"/>
      <c r="NT590"/>
      <c r="NU590"/>
      <c r="NV590"/>
      <c r="NW590"/>
      <c r="NX590"/>
      <c r="NY590"/>
      <c r="NZ590"/>
      <c r="OA590"/>
      <c r="OB590"/>
      <c r="OC590"/>
      <c r="OD590"/>
      <c r="OE590"/>
      <c r="OF590"/>
      <c r="OG590"/>
      <c r="OH590"/>
      <c r="OI590"/>
      <c r="OJ590"/>
      <c r="OK590"/>
      <c r="OL590"/>
      <c r="OM590"/>
      <c r="ON590"/>
      <c r="OO590"/>
      <c r="OP590"/>
      <c r="OQ590"/>
      <c r="OR590"/>
      <c r="OS590"/>
      <c r="OT590"/>
      <c r="OU590"/>
      <c r="OV590"/>
      <c r="OW590"/>
      <c r="OX590"/>
      <c r="OY590"/>
      <c r="OZ590"/>
      <c r="PA590"/>
      <c r="PB590"/>
      <c r="PC590"/>
      <c r="PD590"/>
      <c r="PE590"/>
      <c r="PF590"/>
      <c r="PG590"/>
      <c r="PH590"/>
      <c r="PI590"/>
      <c r="PJ590"/>
      <c r="PK590"/>
      <c r="PL590"/>
      <c r="PM590"/>
      <c r="PN590"/>
      <c r="PO590"/>
      <c r="PP590"/>
      <c r="PQ590"/>
      <c r="PR590"/>
      <c r="PS590"/>
      <c r="PT590"/>
      <c r="PU590"/>
      <c r="PV590"/>
      <c r="PW590"/>
      <c r="PX590"/>
      <c r="PY590"/>
      <c r="PZ590"/>
      <c r="QA590"/>
      <c r="QB590"/>
      <c r="QC590"/>
      <c r="QD590"/>
      <c r="QE590"/>
      <c r="QF590"/>
      <c r="QG590"/>
      <c r="QH590"/>
      <c r="QI590"/>
      <c r="QJ590"/>
      <c r="QK590"/>
      <c r="QL590"/>
      <c r="QM590"/>
      <c r="QN590"/>
      <c r="QO590"/>
      <c r="QP590"/>
      <c r="QQ590"/>
      <c r="QR590"/>
      <c r="QS590"/>
      <c r="QT590"/>
      <c r="QU590"/>
      <c r="QV590"/>
      <c r="QW590"/>
      <c r="QX590"/>
      <c r="QY590"/>
      <c r="QZ590"/>
      <c r="RA590"/>
      <c r="RB590"/>
      <c r="RC590"/>
      <c r="RD590"/>
      <c r="RE590"/>
      <c r="RF590"/>
      <c r="RG590"/>
      <c r="RH590"/>
      <c r="RI590"/>
      <c r="RJ590"/>
      <c r="RK590"/>
      <c r="RL590"/>
      <c r="RM590"/>
      <c r="RN590"/>
      <c r="RO590"/>
      <c r="RP590"/>
      <c r="RQ590"/>
      <c r="RR590"/>
      <c r="RS590"/>
      <c r="RT590"/>
      <c r="RU590"/>
      <c r="RV590"/>
      <c r="RW590"/>
      <c r="RX590"/>
      <c r="RY590"/>
      <c r="RZ590"/>
      <c r="SA590"/>
      <c r="SB590"/>
      <c r="SC590"/>
      <c r="SD590"/>
      <c r="SE590"/>
      <c r="SF590"/>
      <c r="SG590"/>
      <c r="SH590"/>
      <c r="SI590"/>
      <c r="SJ590"/>
      <c r="SK590"/>
      <c r="SL590"/>
      <c r="SM590"/>
      <c r="SN590"/>
      <c r="SO590"/>
      <c r="SP590"/>
      <c r="SQ590"/>
      <c r="SR590"/>
      <c r="SS590"/>
      <c r="ST590"/>
      <c r="SU590"/>
      <c r="SV590"/>
      <c r="SW590"/>
      <c r="SX590"/>
      <c r="SY590"/>
      <c r="SZ590"/>
      <c r="TA590"/>
      <c r="TB590"/>
      <c r="TC590"/>
      <c r="TD590"/>
      <c r="TE590"/>
      <c r="TF590"/>
      <c r="TG590"/>
      <c r="TH590"/>
      <c r="TI590"/>
      <c r="TJ590"/>
      <c r="TK590"/>
      <c r="TL590"/>
      <c r="TM590"/>
      <c r="TN590"/>
      <c r="TO590"/>
      <c r="TP590"/>
      <c r="TQ590"/>
      <c r="TR590"/>
      <c r="TS590"/>
      <c r="TT590"/>
      <c r="TU590"/>
      <c r="TV590"/>
      <c r="TW590"/>
      <c r="TX590"/>
      <c r="TY590"/>
      <c r="TZ590"/>
      <c r="UA590"/>
      <c r="UB590"/>
      <c r="UC590"/>
      <c r="UD590"/>
      <c r="UE590"/>
      <c r="UF590"/>
      <c r="UG590"/>
      <c r="UH590"/>
      <c r="UI590"/>
      <c r="UJ590"/>
      <c r="UK590"/>
      <c r="UL590"/>
      <c r="UM590"/>
      <c r="UN590"/>
      <c r="UO590"/>
      <c r="UP590"/>
      <c r="UQ590"/>
      <c r="UR590"/>
      <c r="US590"/>
      <c r="UT590"/>
      <c r="UU590"/>
      <c r="UV590"/>
      <c r="UW590"/>
      <c r="UX590"/>
      <c r="UY590"/>
      <c r="UZ590"/>
      <c r="VA590"/>
      <c r="VB590"/>
      <c r="VC590"/>
      <c r="VD590"/>
      <c r="VE590"/>
      <c r="VF590"/>
      <c r="VG590"/>
      <c r="VH590"/>
      <c r="VI590"/>
      <c r="VJ590"/>
      <c r="VK590"/>
      <c r="VL590"/>
      <c r="VM590"/>
      <c r="VN590"/>
      <c r="VO590"/>
      <c r="VP590"/>
      <c r="VQ590"/>
      <c r="VR590"/>
      <c r="VS590"/>
      <c r="VT590"/>
      <c r="VU590"/>
      <c r="VV590"/>
      <c r="VW590"/>
      <c r="VX590"/>
      <c r="VY590"/>
      <c r="VZ590"/>
      <c r="WA590"/>
      <c r="WB590"/>
      <c r="WC590"/>
      <c r="WD590"/>
      <c r="WE590"/>
      <c r="WF590"/>
      <c r="WG590"/>
      <c r="WH590"/>
      <c r="WI590"/>
      <c r="WJ590"/>
      <c r="WK590"/>
      <c r="WL590"/>
      <c r="WM590"/>
      <c r="WN590"/>
      <c r="WO590"/>
      <c r="WP590"/>
      <c r="WQ590"/>
      <c r="WR590"/>
      <c r="WS590"/>
      <c r="WT590"/>
      <c r="WU590"/>
      <c r="WV590"/>
      <c r="WW590"/>
      <c r="WX590"/>
      <c r="WY590"/>
      <c r="WZ590"/>
      <c r="XA590"/>
      <c r="XB590"/>
      <c r="XC590"/>
      <c r="XD590"/>
      <c r="XE590"/>
      <c r="XF590"/>
      <c r="XG590"/>
      <c r="XH590"/>
      <c r="XI590"/>
      <c r="XJ590"/>
      <c r="XK590"/>
      <c r="XL590"/>
      <c r="XM590"/>
      <c r="XN590"/>
      <c r="XO590"/>
      <c r="XP590"/>
      <c r="XQ590"/>
      <c r="XR590"/>
      <c r="XS590"/>
      <c r="XT590"/>
      <c r="XU590"/>
      <c r="XV590"/>
      <c r="XW590"/>
      <c r="XX590"/>
      <c r="XY590"/>
      <c r="XZ590"/>
      <c r="YA590"/>
      <c r="YB590"/>
      <c r="YC590"/>
      <c r="YD590"/>
      <c r="YE590"/>
      <c r="YF590"/>
      <c r="YG590"/>
      <c r="YH590"/>
      <c r="YI590"/>
      <c r="YJ590"/>
      <c r="YK590"/>
      <c r="YL590"/>
      <c r="YM590"/>
      <c r="YN590"/>
      <c r="YO590"/>
      <c r="YP590"/>
      <c r="YQ590"/>
      <c r="YR590"/>
      <c r="YS590"/>
      <c r="YT590"/>
      <c r="YU590"/>
      <c r="YV590"/>
      <c r="YW590"/>
      <c r="YX590"/>
      <c r="YY590"/>
      <c r="YZ590"/>
      <c r="ZA590"/>
      <c r="ZB590"/>
      <c r="ZC590"/>
      <c r="ZD590"/>
      <c r="ZE590"/>
      <c r="ZF590"/>
      <c r="ZG590"/>
      <c r="ZH590"/>
      <c r="ZI590"/>
      <c r="ZJ590"/>
      <c r="ZK590"/>
      <c r="ZL590"/>
      <c r="ZM590"/>
      <c r="ZN590"/>
      <c r="ZO590"/>
      <c r="ZP590"/>
      <c r="ZQ590"/>
      <c r="ZR590"/>
      <c r="ZS590"/>
      <c r="ZT590"/>
      <c r="ZU590"/>
      <c r="ZV590"/>
      <c r="ZW590"/>
      <c r="ZX590"/>
      <c r="ZY590"/>
      <c r="ZZ590"/>
      <c r="AAA590"/>
      <c r="AAB590"/>
      <c r="AAC590"/>
      <c r="AAD590"/>
      <c r="AAE590"/>
      <c r="AAF590"/>
      <c r="AAG590"/>
      <c r="AAH590"/>
      <c r="AAI590"/>
      <c r="AAJ590"/>
      <c r="AAK590"/>
      <c r="AAL590"/>
      <c r="AAM590"/>
      <c r="AAN590"/>
      <c r="AAO590"/>
      <c r="AAP590"/>
      <c r="AAQ590"/>
      <c r="AAR590"/>
      <c r="AAS590"/>
      <c r="AAT590"/>
      <c r="AAU590"/>
      <c r="AAV590" t="s">
        <v>816</v>
      </c>
      <c r="AAW590"/>
      <c r="AAX590"/>
      <c r="AAY590"/>
      <c r="AAZ590"/>
      <c r="ABA590"/>
      <c r="ABB590"/>
      <c r="ABC590"/>
      <c r="ABD590"/>
      <c r="ABE590"/>
      <c r="ABF590"/>
      <c r="ABG590"/>
      <c r="ABH590" t="s">
        <v>816</v>
      </c>
      <c r="ABI590"/>
      <c r="ABJ590"/>
      <c r="ABK590"/>
      <c r="ABL590"/>
      <c r="ABM590"/>
      <c r="ABN590"/>
      <c r="ABO590"/>
      <c r="ABP590"/>
      <c r="ABQ590" t="s">
        <v>797</v>
      </c>
      <c r="ABR590" t="s">
        <v>3877</v>
      </c>
      <c r="ABS590">
        <v>1</v>
      </c>
      <c r="ABT590">
        <v>0</v>
      </c>
      <c r="ABU590">
        <v>0</v>
      </c>
      <c r="ABV590">
        <v>0</v>
      </c>
      <c r="ABW590">
        <v>1</v>
      </c>
      <c r="ABX590">
        <v>0</v>
      </c>
      <c r="ABY590">
        <v>1</v>
      </c>
      <c r="ABZ590">
        <v>1</v>
      </c>
      <c r="ACA590">
        <v>0</v>
      </c>
      <c r="ACB590">
        <v>0</v>
      </c>
      <c r="ACC590"/>
      <c r="ACD590" t="s">
        <v>2104</v>
      </c>
      <c r="ACE590"/>
      <c r="ACF590"/>
      <c r="ACG590"/>
      <c r="ACH590"/>
      <c r="ACI590"/>
      <c r="ACJ590"/>
      <c r="ACK590"/>
      <c r="ACL590"/>
      <c r="ACM590"/>
      <c r="ACN590"/>
      <c r="ACO590"/>
      <c r="ACP590"/>
      <c r="ACQ590" t="s">
        <v>835</v>
      </c>
      <c r="ACR590">
        <v>368115364</v>
      </c>
      <c r="ACS590" s="396">
        <v>44895.63417824074</v>
      </c>
      <c r="ACT590"/>
      <c r="ACU590"/>
      <c r="ACV590" t="s">
        <v>801</v>
      </c>
      <c r="ACW590"/>
      <c r="ACX590"/>
      <c r="ACY590">
        <v>590</v>
      </c>
    </row>
    <row r="591" spans="1:779" s="82" customFormat="1" x14ac:dyDescent="0.3">
      <c r="A591" t="s">
        <v>3933</v>
      </c>
      <c r="B591" s="396">
        <v>44893.509356041672</v>
      </c>
      <c r="C591" s="396">
        <v>44893.511031631948</v>
      </c>
      <c r="D591" s="396">
        <v>44893</v>
      </c>
      <c r="E591" t="s">
        <v>965</v>
      </c>
      <c r="F591" s="396">
        <v>44893</v>
      </c>
      <c r="G591" t="s">
        <v>966</v>
      </c>
      <c r="H591" t="s">
        <v>967</v>
      </c>
      <c r="I591" t="s">
        <v>967</v>
      </c>
      <c r="J591" t="s">
        <v>967</v>
      </c>
      <c r="K591" t="s">
        <v>795</v>
      </c>
      <c r="L591" t="s">
        <v>910</v>
      </c>
      <c r="M591">
        <v>0</v>
      </c>
      <c r="N591">
        <v>0</v>
      </c>
      <c r="O591">
        <v>0</v>
      </c>
      <c r="P591">
        <v>0</v>
      </c>
      <c r="Q591">
        <v>0</v>
      </c>
      <c r="R591">
        <v>1</v>
      </c>
      <c r="S591">
        <v>0</v>
      </c>
      <c r="T591">
        <v>0</v>
      </c>
      <c r="U591">
        <v>0</v>
      </c>
      <c r="V591">
        <v>0</v>
      </c>
      <c r="W591">
        <v>0</v>
      </c>
      <c r="X591">
        <v>0</v>
      </c>
      <c r="Y591">
        <v>0</v>
      </c>
      <c r="Z591">
        <v>0</v>
      </c>
      <c r="AA591">
        <v>0</v>
      </c>
      <c r="AB591">
        <v>0</v>
      </c>
      <c r="AC591">
        <v>0</v>
      </c>
      <c r="AD591">
        <v>0</v>
      </c>
      <c r="AE591">
        <v>0</v>
      </c>
      <c r="AF591">
        <v>0</v>
      </c>
      <c r="AG591">
        <v>0</v>
      </c>
      <c r="AH591">
        <v>0</v>
      </c>
      <c r="AI591">
        <v>0</v>
      </c>
      <c r="AJ591"/>
      <c r="AK591"/>
      <c r="AL591"/>
      <c r="AM591"/>
      <c r="AN591"/>
      <c r="AO591"/>
      <c r="AP591"/>
      <c r="AQ591"/>
      <c r="AR591"/>
      <c r="AS591"/>
      <c r="AT591"/>
      <c r="AU591"/>
      <c r="AV591"/>
      <c r="AW591"/>
      <c r="AX591"/>
      <c r="AY591"/>
      <c r="AZ591"/>
      <c r="BA591"/>
      <c r="BB591"/>
      <c r="BC591"/>
      <c r="BD591"/>
      <c r="BE591"/>
      <c r="BF591"/>
      <c r="BG591"/>
      <c r="BH591"/>
      <c r="BI591"/>
      <c r="BJ591"/>
      <c r="BK591"/>
      <c r="BL591"/>
      <c r="BM591"/>
      <c r="BN591"/>
      <c r="BO591"/>
      <c r="BP591"/>
      <c r="BQ591"/>
      <c r="BR591"/>
      <c r="BS591"/>
      <c r="BT591"/>
      <c r="BU591"/>
      <c r="BV591"/>
      <c r="BW591"/>
      <c r="BX591"/>
      <c r="BY591"/>
      <c r="BZ591"/>
      <c r="CA591"/>
      <c r="CB591"/>
      <c r="CC591"/>
      <c r="CD591"/>
      <c r="CE591"/>
      <c r="CF591"/>
      <c r="CG591"/>
      <c r="CH591"/>
      <c r="CI591"/>
      <c r="CJ591"/>
      <c r="CK591"/>
      <c r="CL591"/>
      <c r="CM591"/>
      <c r="CN591"/>
      <c r="CO591"/>
      <c r="CP591"/>
      <c r="CQ591"/>
      <c r="CR591"/>
      <c r="CS591"/>
      <c r="CT591"/>
      <c r="CU591"/>
      <c r="CV591"/>
      <c r="CW591"/>
      <c r="CX591"/>
      <c r="CY591"/>
      <c r="CZ591"/>
      <c r="DA591"/>
      <c r="DB591"/>
      <c r="DC591"/>
      <c r="DD591"/>
      <c r="DE591"/>
      <c r="DF591"/>
      <c r="DG591"/>
      <c r="DH591"/>
      <c r="DI591"/>
      <c r="DJ591"/>
      <c r="DK591"/>
      <c r="DL591"/>
      <c r="DM591"/>
      <c r="DN591"/>
      <c r="DO591"/>
      <c r="DP591"/>
      <c r="DQ591"/>
      <c r="DR591"/>
      <c r="DS591"/>
      <c r="DT591"/>
      <c r="DU591"/>
      <c r="DV591"/>
      <c r="DW591"/>
      <c r="DX591"/>
      <c r="DY591"/>
      <c r="DZ591"/>
      <c r="EA591"/>
      <c r="EB591"/>
      <c r="EC591"/>
      <c r="ED591"/>
      <c r="EE591"/>
      <c r="EF591"/>
      <c r="EG591"/>
      <c r="EH591"/>
      <c r="EI591"/>
      <c r="EJ591"/>
      <c r="EK591"/>
      <c r="EL591"/>
      <c r="EM591"/>
      <c r="EN591"/>
      <c r="EO591"/>
      <c r="EP591"/>
      <c r="EQ591"/>
      <c r="ER591"/>
      <c r="ES591"/>
      <c r="ET591"/>
      <c r="EU591"/>
      <c r="EV591"/>
      <c r="EW591"/>
      <c r="EX591"/>
      <c r="EY591"/>
      <c r="EZ591"/>
      <c r="FA591"/>
      <c r="FB591"/>
      <c r="FC591"/>
      <c r="FD591"/>
      <c r="FE591"/>
      <c r="FF591"/>
      <c r="FG591"/>
      <c r="FH591"/>
      <c r="FI591"/>
      <c r="FJ591"/>
      <c r="FK591"/>
      <c r="FL591"/>
      <c r="FM591"/>
      <c r="FN591"/>
      <c r="FO591"/>
      <c r="FP591"/>
      <c r="FQ591"/>
      <c r="FR591"/>
      <c r="FS591"/>
      <c r="FT591"/>
      <c r="FU591"/>
      <c r="FV591"/>
      <c r="FW591"/>
      <c r="FX591"/>
      <c r="FY591"/>
      <c r="FZ591"/>
      <c r="GA591"/>
      <c r="GB591"/>
      <c r="GC591"/>
      <c r="GD591"/>
      <c r="GE591"/>
      <c r="GF591"/>
      <c r="GG591"/>
      <c r="GH591"/>
      <c r="GI591" t="s">
        <v>797</v>
      </c>
      <c r="GJ591"/>
      <c r="GK591">
        <v>12000</v>
      </c>
      <c r="GL591">
        <v>15000</v>
      </c>
      <c r="GM591">
        <v>-20</v>
      </c>
      <c r="GN591">
        <v>-3000</v>
      </c>
      <c r="GO591" t="s">
        <v>1042</v>
      </c>
      <c r="GP591" t="s">
        <v>2111</v>
      </c>
      <c r="GQ591"/>
      <c r="GR591"/>
      <c r="GS591" t="s">
        <v>797</v>
      </c>
      <c r="GT591" t="s">
        <v>3934</v>
      </c>
      <c r="GU591">
        <v>1</v>
      </c>
      <c r="GV591">
        <v>1</v>
      </c>
      <c r="GW591">
        <v>0</v>
      </c>
      <c r="GX591">
        <v>0</v>
      </c>
      <c r="GY591">
        <v>0</v>
      </c>
      <c r="GZ591">
        <v>0</v>
      </c>
      <c r="HA591">
        <v>0</v>
      </c>
      <c r="HB591">
        <v>1</v>
      </c>
      <c r="HC591">
        <v>1</v>
      </c>
      <c r="HD591">
        <v>1</v>
      </c>
      <c r="HE591">
        <v>0</v>
      </c>
      <c r="HF591">
        <v>0</v>
      </c>
      <c r="HG591">
        <v>1</v>
      </c>
      <c r="HH591">
        <v>0</v>
      </c>
      <c r="HI591">
        <v>0</v>
      </c>
      <c r="HJ591"/>
      <c r="HK591"/>
      <c r="HL591"/>
      <c r="HM591"/>
      <c r="HN591"/>
      <c r="HO591"/>
      <c r="HP591"/>
      <c r="HQ591"/>
      <c r="HR591"/>
      <c r="HS591"/>
      <c r="HT591"/>
      <c r="HU591"/>
      <c r="HV591"/>
      <c r="HW591"/>
      <c r="HX591"/>
      <c r="HY591"/>
      <c r="HZ591"/>
      <c r="IA591"/>
      <c r="IB591"/>
      <c r="IC591"/>
      <c r="ID591"/>
      <c r="IE591"/>
      <c r="IF591"/>
      <c r="IG591"/>
      <c r="IH591"/>
      <c r="II591"/>
      <c r="IJ591"/>
      <c r="IK591"/>
      <c r="IL591"/>
      <c r="IM591"/>
      <c r="IN591"/>
      <c r="IO591"/>
      <c r="IP591"/>
      <c r="IQ591"/>
      <c r="IR591"/>
      <c r="IS591"/>
      <c r="IT591"/>
      <c r="IU591"/>
      <c r="IV591"/>
      <c r="IW591"/>
      <c r="IX591"/>
      <c r="IY591"/>
      <c r="IZ591"/>
      <c r="JA591"/>
      <c r="JB591"/>
      <c r="JC591"/>
      <c r="JD591"/>
      <c r="JE591"/>
      <c r="JF591"/>
      <c r="JG591"/>
      <c r="JH591"/>
      <c r="JI591"/>
      <c r="JJ591"/>
      <c r="JK591"/>
      <c r="JL591"/>
      <c r="JM591"/>
      <c r="JN591"/>
      <c r="JO591"/>
      <c r="JP591"/>
      <c r="JQ591"/>
      <c r="JR591"/>
      <c r="JS591"/>
      <c r="JT591"/>
      <c r="JU591"/>
      <c r="JV591"/>
      <c r="JW591"/>
      <c r="JX591"/>
      <c r="JY591"/>
      <c r="JZ591"/>
      <c r="KA591"/>
      <c r="KB591"/>
      <c r="KC591"/>
      <c r="KD591"/>
      <c r="KE591"/>
      <c r="KF591"/>
      <c r="KG591"/>
      <c r="KH591"/>
      <c r="KI591"/>
      <c r="KJ591"/>
      <c r="KK591"/>
      <c r="KL591"/>
      <c r="KM591"/>
      <c r="KN591"/>
      <c r="KO591"/>
      <c r="KP591"/>
      <c r="KQ591"/>
      <c r="KR591"/>
      <c r="KS591"/>
      <c r="KT591"/>
      <c r="KU591"/>
      <c r="KV591"/>
      <c r="KW591"/>
      <c r="KX591"/>
      <c r="KY591"/>
      <c r="KZ591"/>
      <c r="LA591"/>
      <c r="LB591"/>
      <c r="LC591"/>
      <c r="LD591"/>
      <c r="LE591"/>
      <c r="LF591"/>
      <c r="LG591"/>
      <c r="LH591"/>
      <c r="LI591"/>
      <c r="LJ591"/>
      <c r="LK591"/>
      <c r="LL591"/>
      <c r="LM591"/>
      <c r="LN591"/>
      <c r="LO591"/>
      <c r="LP591"/>
      <c r="LQ591"/>
      <c r="LR591"/>
      <c r="LS591"/>
      <c r="LT591"/>
      <c r="LU591"/>
      <c r="LV591"/>
      <c r="LW591"/>
      <c r="LX591"/>
      <c r="LY591"/>
      <c r="LZ591"/>
      <c r="MA591"/>
      <c r="MB591"/>
      <c r="MC591"/>
      <c r="MD591"/>
      <c r="ME591"/>
      <c r="MF591"/>
      <c r="MG591"/>
      <c r="MH591"/>
      <c r="MI591"/>
      <c r="MJ591"/>
      <c r="MK591"/>
      <c r="ML591"/>
      <c r="MM591"/>
      <c r="MN591"/>
      <c r="MO591"/>
      <c r="MP591"/>
      <c r="MQ591"/>
      <c r="MR591"/>
      <c r="MS591"/>
      <c r="MT591"/>
      <c r="MU591"/>
      <c r="MV591"/>
      <c r="MW591"/>
      <c r="MX591"/>
      <c r="MY591"/>
      <c r="MZ591"/>
      <c r="NA591"/>
      <c r="NB591"/>
      <c r="NC591"/>
      <c r="ND591"/>
      <c r="NE591"/>
      <c r="NF591"/>
      <c r="NG591"/>
      <c r="NH591"/>
      <c r="NI591"/>
      <c r="NJ591"/>
      <c r="NK591"/>
      <c r="NL591"/>
      <c r="NM591"/>
      <c r="NN591"/>
      <c r="NO591"/>
      <c r="NP591"/>
      <c r="NQ591"/>
      <c r="NR591"/>
      <c r="NS591"/>
      <c r="NT591"/>
      <c r="NU591"/>
      <c r="NV591"/>
      <c r="NW591"/>
      <c r="NX591"/>
      <c r="NY591"/>
      <c r="NZ591"/>
      <c r="OA591"/>
      <c r="OB591"/>
      <c r="OC591"/>
      <c r="OD591"/>
      <c r="OE591"/>
      <c r="OF591"/>
      <c r="OG591"/>
      <c r="OH591"/>
      <c r="OI591"/>
      <c r="OJ591"/>
      <c r="OK591"/>
      <c r="OL591"/>
      <c r="OM591"/>
      <c r="ON591"/>
      <c r="OO591"/>
      <c r="OP591"/>
      <c r="OQ591"/>
      <c r="OR591"/>
      <c r="OS591"/>
      <c r="OT591"/>
      <c r="OU591"/>
      <c r="OV591"/>
      <c r="OW591"/>
      <c r="OX591"/>
      <c r="OY591"/>
      <c r="OZ591"/>
      <c r="PA591"/>
      <c r="PB591"/>
      <c r="PC591"/>
      <c r="PD591"/>
      <c r="PE591"/>
      <c r="PF591"/>
      <c r="PG591"/>
      <c r="PH591"/>
      <c r="PI591"/>
      <c r="PJ591"/>
      <c r="PK591"/>
      <c r="PL591"/>
      <c r="PM591"/>
      <c r="PN591"/>
      <c r="PO591"/>
      <c r="PP591"/>
      <c r="PQ591"/>
      <c r="PR591"/>
      <c r="PS591"/>
      <c r="PT591"/>
      <c r="PU591"/>
      <c r="PV591"/>
      <c r="PW591"/>
      <c r="PX591"/>
      <c r="PY591"/>
      <c r="PZ591"/>
      <c r="QA591"/>
      <c r="QB591"/>
      <c r="QC591"/>
      <c r="QD591"/>
      <c r="QE591"/>
      <c r="QF591"/>
      <c r="QG591"/>
      <c r="QH591"/>
      <c r="QI591"/>
      <c r="QJ591"/>
      <c r="QK591"/>
      <c r="QL591"/>
      <c r="QM591"/>
      <c r="QN591"/>
      <c r="QO591"/>
      <c r="QP591"/>
      <c r="QQ591"/>
      <c r="QR591"/>
      <c r="QS591"/>
      <c r="QT591"/>
      <c r="QU591"/>
      <c r="QV591"/>
      <c r="QW591"/>
      <c r="QX591"/>
      <c r="QY591"/>
      <c r="QZ591"/>
      <c r="RA591"/>
      <c r="RB591"/>
      <c r="RC591"/>
      <c r="RD591"/>
      <c r="RE591"/>
      <c r="RF591"/>
      <c r="RG591"/>
      <c r="RH591"/>
      <c r="RI591"/>
      <c r="RJ591"/>
      <c r="RK591"/>
      <c r="RL591"/>
      <c r="RM591"/>
      <c r="RN591"/>
      <c r="RO591"/>
      <c r="RP591"/>
      <c r="RQ591"/>
      <c r="RR591"/>
      <c r="RS591"/>
      <c r="RT591"/>
      <c r="RU591"/>
      <c r="RV591"/>
      <c r="RW591"/>
      <c r="RX591"/>
      <c r="RY591"/>
      <c r="RZ591"/>
      <c r="SA591"/>
      <c r="SB591"/>
      <c r="SC591"/>
      <c r="SD591"/>
      <c r="SE591"/>
      <c r="SF591"/>
      <c r="SG591"/>
      <c r="SH591"/>
      <c r="SI591"/>
      <c r="SJ591"/>
      <c r="SK591"/>
      <c r="SL591"/>
      <c r="SM591"/>
      <c r="SN591"/>
      <c r="SO591"/>
      <c r="SP591"/>
      <c r="SQ591"/>
      <c r="SR591"/>
      <c r="SS591"/>
      <c r="ST591"/>
      <c r="SU591"/>
      <c r="SV591"/>
      <c r="SW591"/>
      <c r="SX591"/>
      <c r="SY591"/>
      <c r="SZ591"/>
      <c r="TA591"/>
      <c r="TB591"/>
      <c r="TC591"/>
      <c r="TD591"/>
      <c r="TE591"/>
      <c r="TF591"/>
      <c r="TG591"/>
      <c r="TH591"/>
      <c r="TI591"/>
      <c r="TJ591"/>
      <c r="TK591"/>
      <c r="TL591"/>
      <c r="TM591"/>
      <c r="TN591"/>
      <c r="TO591"/>
      <c r="TP591"/>
      <c r="TQ591"/>
      <c r="TR591"/>
      <c r="TS591"/>
      <c r="TT591"/>
      <c r="TU591"/>
      <c r="TV591"/>
      <c r="TW591"/>
      <c r="TX591"/>
      <c r="TY591"/>
      <c r="TZ591"/>
      <c r="UA591"/>
      <c r="UB591"/>
      <c r="UC591"/>
      <c r="UD591"/>
      <c r="UE591"/>
      <c r="UF591"/>
      <c r="UG591"/>
      <c r="UH591"/>
      <c r="UI591"/>
      <c r="UJ591"/>
      <c r="UK591"/>
      <c r="UL591"/>
      <c r="UM591"/>
      <c r="UN591"/>
      <c r="UO591"/>
      <c r="UP591"/>
      <c r="UQ591"/>
      <c r="UR591"/>
      <c r="US591"/>
      <c r="UT591"/>
      <c r="UU591"/>
      <c r="UV591"/>
      <c r="UW591"/>
      <c r="UX591"/>
      <c r="UY591"/>
      <c r="UZ591"/>
      <c r="VA591"/>
      <c r="VB591"/>
      <c r="VC591"/>
      <c r="VD591"/>
      <c r="VE591"/>
      <c r="VF591"/>
      <c r="VG591"/>
      <c r="VH591"/>
      <c r="VI591"/>
      <c r="VJ591"/>
      <c r="VK591"/>
      <c r="VL591"/>
      <c r="VM591"/>
      <c r="VN591"/>
      <c r="VO591"/>
      <c r="VP591"/>
      <c r="VQ591"/>
      <c r="VR591"/>
      <c r="VS591"/>
      <c r="VT591"/>
      <c r="VU591"/>
      <c r="VV591"/>
      <c r="VW591"/>
      <c r="VX591"/>
      <c r="VY591"/>
      <c r="VZ591"/>
      <c r="WA591"/>
      <c r="WB591"/>
      <c r="WC591"/>
      <c r="WD591"/>
      <c r="WE591"/>
      <c r="WF591"/>
      <c r="WG591"/>
      <c r="WH591"/>
      <c r="WI591"/>
      <c r="WJ591"/>
      <c r="WK591"/>
      <c r="WL591"/>
      <c r="WM591"/>
      <c r="WN591"/>
      <c r="WO591"/>
      <c r="WP591"/>
      <c r="WQ591"/>
      <c r="WR591"/>
      <c r="WS591"/>
      <c r="WT591"/>
      <c r="WU591"/>
      <c r="WV591"/>
      <c r="WW591"/>
      <c r="WX591"/>
      <c r="WY591"/>
      <c r="WZ591"/>
      <c r="XA591"/>
      <c r="XB591"/>
      <c r="XC591"/>
      <c r="XD591"/>
      <c r="XE591"/>
      <c r="XF591"/>
      <c r="XG591"/>
      <c r="XH591"/>
      <c r="XI591"/>
      <c r="XJ591"/>
      <c r="XK591"/>
      <c r="XL591"/>
      <c r="XM591"/>
      <c r="XN591"/>
      <c r="XO591"/>
      <c r="XP591"/>
      <c r="XQ591"/>
      <c r="XR591"/>
      <c r="XS591"/>
      <c r="XT591"/>
      <c r="XU591"/>
      <c r="XV591"/>
      <c r="XW591"/>
      <c r="XX591"/>
      <c r="XY591"/>
      <c r="XZ591"/>
      <c r="YA591"/>
      <c r="YB591"/>
      <c r="YC591"/>
      <c r="YD591"/>
      <c r="YE591"/>
      <c r="YF591"/>
      <c r="YG591"/>
      <c r="YH591"/>
      <c r="YI591"/>
      <c r="YJ591"/>
      <c r="YK591"/>
      <c r="YL591"/>
      <c r="YM591"/>
      <c r="YN591"/>
      <c r="YO591"/>
      <c r="YP591"/>
      <c r="YQ591"/>
      <c r="YR591"/>
      <c r="YS591"/>
      <c r="YT591"/>
      <c r="YU591"/>
      <c r="YV591"/>
      <c r="YW591"/>
      <c r="YX591"/>
      <c r="YY591"/>
      <c r="YZ591"/>
      <c r="ZA591"/>
      <c r="ZB591"/>
      <c r="ZC591"/>
      <c r="ZD591"/>
      <c r="ZE591"/>
      <c r="ZF591"/>
      <c r="ZG591"/>
      <c r="ZH591"/>
      <c r="ZI591"/>
      <c r="ZJ591"/>
      <c r="ZK591"/>
      <c r="ZL591"/>
      <c r="ZM591"/>
      <c r="ZN591"/>
      <c r="ZO591"/>
      <c r="ZP591"/>
      <c r="ZQ591"/>
      <c r="ZR591"/>
      <c r="ZS591"/>
      <c r="ZT591"/>
      <c r="ZU591"/>
      <c r="ZV591"/>
      <c r="ZW591"/>
      <c r="ZX591"/>
      <c r="ZY591"/>
      <c r="ZZ591"/>
      <c r="AAA591"/>
      <c r="AAB591"/>
      <c r="AAC591"/>
      <c r="AAD591"/>
      <c r="AAE591"/>
      <c r="AAF591"/>
      <c r="AAG591"/>
      <c r="AAH591"/>
      <c r="AAI591"/>
      <c r="AAJ591"/>
      <c r="AAK591"/>
      <c r="AAL591"/>
      <c r="AAM591"/>
      <c r="AAN591"/>
      <c r="AAO591"/>
      <c r="AAP591"/>
      <c r="AAQ591"/>
      <c r="AAR591"/>
      <c r="AAS591"/>
      <c r="AAT591"/>
      <c r="AAU591"/>
      <c r="AAV591" t="s">
        <v>797</v>
      </c>
      <c r="AAW591" t="s">
        <v>2111</v>
      </c>
      <c r="AAX591">
        <v>0</v>
      </c>
      <c r="AAY591">
        <v>0</v>
      </c>
      <c r="AAZ591">
        <v>0</v>
      </c>
      <c r="ABA591">
        <v>0</v>
      </c>
      <c r="ABB591">
        <v>0</v>
      </c>
      <c r="ABC591">
        <v>0</v>
      </c>
      <c r="ABD591">
        <v>0</v>
      </c>
      <c r="ABE591">
        <v>0</v>
      </c>
      <c r="ABF591">
        <v>1</v>
      </c>
      <c r="ABG591"/>
      <c r="ABH591" t="s">
        <v>816</v>
      </c>
      <c r="ABI591"/>
      <c r="ABJ591"/>
      <c r="ABK591"/>
      <c r="ABL591"/>
      <c r="ABM591"/>
      <c r="ABN591"/>
      <c r="ABO591"/>
      <c r="ABP591"/>
      <c r="ABQ591" t="s">
        <v>816</v>
      </c>
      <c r="ABR591"/>
      <c r="ABS591"/>
      <c r="ABT591"/>
      <c r="ABU591"/>
      <c r="ABV591"/>
      <c r="ABW591"/>
      <c r="ABX591"/>
      <c r="ABY591"/>
      <c r="ABZ591"/>
      <c r="ACA591"/>
      <c r="ACB591"/>
      <c r="ACC591"/>
      <c r="ACD591" t="s">
        <v>797</v>
      </c>
      <c r="ACE591" t="s">
        <v>3830</v>
      </c>
      <c r="ACF591">
        <v>1</v>
      </c>
      <c r="ACG591">
        <v>0</v>
      </c>
      <c r="ACH591">
        <v>0</v>
      </c>
      <c r="ACI591">
        <v>0</v>
      </c>
      <c r="ACJ591">
        <v>0</v>
      </c>
      <c r="ACK591">
        <v>0</v>
      </c>
      <c r="ACL591">
        <v>1</v>
      </c>
      <c r="ACM591">
        <v>1</v>
      </c>
      <c r="ACN591">
        <v>0</v>
      </c>
      <c r="ACO591">
        <v>0</v>
      </c>
      <c r="ACP591"/>
      <c r="ACQ591" t="s">
        <v>835</v>
      </c>
      <c r="ACR591">
        <v>368115382</v>
      </c>
      <c r="ACS591" s="396">
        <v>44895.634212962963</v>
      </c>
      <c r="ACT591"/>
      <c r="ACU591"/>
      <c r="ACV591" t="s">
        <v>801</v>
      </c>
      <c r="ACW591"/>
      <c r="ACX591"/>
      <c r="ACY591">
        <v>591</v>
      </c>
    </row>
    <row r="592" spans="1:779" s="82" customFormat="1" x14ac:dyDescent="0.3">
      <c r="A592" t="s">
        <v>3935</v>
      </c>
      <c r="B592" s="396">
        <v>44893.518158958337</v>
      </c>
      <c r="C592" s="396">
        <v>44893.520756944446</v>
      </c>
      <c r="D592" s="396">
        <v>44893</v>
      </c>
      <c r="E592" t="s">
        <v>965</v>
      </c>
      <c r="F592" s="396">
        <v>44893</v>
      </c>
      <c r="G592" t="s">
        <v>966</v>
      </c>
      <c r="H592" t="s">
        <v>967</v>
      </c>
      <c r="I592" t="s">
        <v>967</v>
      </c>
      <c r="J592" t="s">
        <v>967</v>
      </c>
      <c r="K592" t="s">
        <v>795</v>
      </c>
      <c r="L592" t="s">
        <v>846</v>
      </c>
      <c r="M592">
        <v>0</v>
      </c>
      <c r="N592">
        <v>0</v>
      </c>
      <c r="O592">
        <v>0</v>
      </c>
      <c r="P592">
        <v>0</v>
      </c>
      <c r="Q592">
        <v>0</v>
      </c>
      <c r="R592">
        <v>0</v>
      </c>
      <c r="S592">
        <v>0</v>
      </c>
      <c r="T592">
        <v>0</v>
      </c>
      <c r="U592">
        <v>0</v>
      </c>
      <c r="V592">
        <v>0</v>
      </c>
      <c r="W592">
        <v>0</v>
      </c>
      <c r="X592">
        <v>0</v>
      </c>
      <c r="Y592">
        <v>0</v>
      </c>
      <c r="Z592">
        <v>0</v>
      </c>
      <c r="AA592">
        <v>0</v>
      </c>
      <c r="AB592">
        <v>0</v>
      </c>
      <c r="AC592">
        <v>0</v>
      </c>
      <c r="AD592">
        <v>0</v>
      </c>
      <c r="AE592">
        <v>0</v>
      </c>
      <c r="AF592">
        <v>0</v>
      </c>
      <c r="AG592">
        <v>1</v>
      </c>
      <c r="AH592">
        <v>0</v>
      </c>
      <c r="AI592">
        <v>0</v>
      </c>
      <c r="AJ592"/>
      <c r="AK592"/>
      <c r="AL592"/>
      <c r="AM592"/>
      <c r="AN592"/>
      <c r="AO592"/>
      <c r="AP592"/>
      <c r="AQ592"/>
      <c r="AR592"/>
      <c r="AS592"/>
      <c r="AT592"/>
      <c r="AU592"/>
      <c r="AV592"/>
      <c r="AW592"/>
      <c r="AX592"/>
      <c r="AY592"/>
      <c r="AZ592"/>
      <c r="BA592"/>
      <c r="BB592"/>
      <c r="BC592"/>
      <c r="BD592"/>
      <c r="BE592"/>
      <c r="BF592"/>
      <c r="BG592"/>
      <c r="BH592"/>
      <c r="BI592"/>
      <c r="BJ592"/>
      <c r="BK592"/>
      <c r="BL592"/>
      <c r="BM592"/>
      <c r="BN592"/>
      <c r="BO592"/>
      <c r="BP592"/>
      <c r="BQ592"/>
      <c r="BR592"/>
      <c r="BS592"/>
      <c r="BT592"/>
      <c r="BU592"/>
      <c r="BV592"/>
      <c r="BW592"/>
      <c r="BX592"/>
      <c r="BY592"/>
      <c r="BZ592"/>
      <c r="CA592"/>
      <c r="CB592"/>
      <c r="CC592"/>
      <c r="CD592"/>
      <c r="CE592"/>
      <c r="CF592"/>
      <c r="CG592"/>
      <c r="CH592"/>
      <c r="CI592"/>
      <c r="CJ592"/>
      <c r="CK592"/>
      <c r="CL592"/>
      <c r="CM592"/>
      <c r="CN592"/>
      <c r="CO592"/>
      <c r="CP592"/>
      <c r="CQ592"/>
      <c r="CR592"/>
      <c r="CS592"/>
      <c r="CT592"/>
      <c r="CU592"/>
      <c r="CV592"/>
      <c r="CW592"/>
      <c r="CX592"/>
      <c r="CY592"/>
      <c r="CZ592"/>
      <c r="DA592"/>
      <c r="DB592"/>
      <c r="DC592"/>
      <c r="DD592"/>
      <c r="DE592"/>
      <c r="DF592"/>
      <c r="DG592"/>
      <c r="DH592"/>
      <c r="DI592"/>
      <c r="DJ592"/>
      <c r="DK592"/>
      <c r="DL592"/>
      <c r="DM592"/>
      <c r="DN592"/>
      <c r="DO592"/>
      <c r="DP592"/>
      <c r="DQ592"/>
      <c r="DR592"/>
      <c r="DS592"/>
      <c r="DT592"/>
      <c r="DU592"/>
      <c r="DV592"/>
      <c r="DW592"/>
      <c r="DX592"/>
      <c r="DY592"/>
      <c r="DZ592"/>
      <c r="EA592"/>
      <c r="EB592"/>
      <c r="EC592"/>
      <c r="ED592"/>
      <c r="EE592"/>
      <c r="EF592"/>
      <c r="EG592"/>
      <c r="EH592"/>
      <c r="EI592"/>
      <c r="EJ592"/>
      <c r="EK592"/>
      <c r="EL592"/>
      <c r="EM592"/>
      <c r="EN592"/>
      <c r="EO592"/>
      <c r="EP592"/>
      <c r="EQ592"/>
      <c r="ER592"/>
      <c r="ES592"/>
      <c r="ET592"/>
      <c r="EU592"/>
      <c r="EV592"/>
      <c r="EW592"/>
      <c r="EX592"/>
      <c r="EY592"/>
      <c r="EZ592"/>
      <c r="FA592"/>
      <c r="FB592"/>
      <c r="FC592"/>
      <c r="FD592"/>
      <c r="FE592"/>
      <c r="FF592"/>
      <c r="FG592"/>
      <c r="FH592"/>
      <c r="FI592"/>
      <c r="FJ592"/>
      <c r="FK592"/>
      <c r="FL592"/>
      <c r="FM592"/>
      <c r="FN592"/>
      <c r="FO592"/>
      <c r="FP592"/>
      <c r="FQ592"/>
      <c r="FR592"/>
      <c r="FS592"/>
      <c r="FT592"/>
      <c r="FU592"/>
      <c r="FV592"/>
      <c r="FW592"/>
      <c r="FX592"/>
      <c r="FY592"/>
      <c r="FZ592"/>
      <c r="GA592"/>
      <c r="GB592"/>
      <c r="GC592"/>
      <c r="GD592"/>
      <c r="GE592"/>
      <c r="GF592"/>
      <c r="GG592"/>
      <c r="GH592"/>
      <c r="GI592"/>
      <c r="GJ592"/>
      <c r="GK592"/>
      <c r="GL592"/>
      <c r="GM592"/>
      <c r="GN592"/>
      <c r="GO592"/>
      <c r="GP592"/>
      <c r="GQ592"/>
      <c r="GR592"/>
      <c r="GS592"/>
      <c r="GT592"/>
      <c r="GU592"/>
      <c r="GV592"/>
      <c r="GW592"/>
      <c r="GX592"/>
      <c r="GY592"/>
      <c r="GZ592"/>
      <c r="HA592"/>
      <c r="HB592"/>
      <c r="HC592"/>
      <c r="HD592"/>
      <c r="HE592"/>
      <c r="HF592"/>
      <c r="HG592"/>
      <c r="HH592"/>
      <c r="HI592"/>
      <c r="HJ592"/>
      <c r="HK592"/>
      <c r="HL592"/>
      <c r="HM592"/>
      <c r="HN592"/>
      <c r="HO592"/>
      <c r="HP592"/>
      <c r="HQ592"/>
      <c r="HR592"/>
      <c r="HS592"/>
      <c r="HT592"/>
      <c r="HU592"/>
      <c r="HV592"/>
      <c r="HW592"/>
      <c r="HX592"/>
      <c r="HY592"/>
      <c r="HZ592"/>
      <c r="IA592"/>
      <c r="IB592"/>
      <c r="IC592"/>
      <c r="ID592"/>
      <c r="IE592"/>
      <c r="IF592"/>
      <c r="IG592"/>
      <c r="IH592"/>
      <c r="II592"/>
      <c r="IJ592"/>
      <c r="IK592"/>
      <c r="IL592"/>
      <c r="IM592"/>
      <c r="IN592"/>
      <c r="IO592"/>
      <c r="IP592"/>
      <c r="IQ592"/>
      <c r="IR592"/>
      <c r="IS592"/>
      <c r="IT592"/>
      <c r="IU592"/>
      <c r="IV592"/>
      <c r="IW592"/>
      <c r="IX592"/>
      <c r="IY592"/>
      <c r="IZ592"/>
      <c r="JA592"/>
      <c r="JB592"/>
      <c r="JC592"/>
      <c r="JD592"/>
      <c r="JE592"/>
      <c r="JF592"/>
      <c r="JG592"/>
      <c r="JH592"/>
      <c r="JI592"/>
      <c r="JJ592"/>
      <c r="JK592"/>
      <c r="JL592"/>
      <c r="JM592"/>
      <c r="JN592"/>
      <c r="JO592"/>
      <c r="JP592"/>
      <c r="JQ592"/>
      <c r="JR592"/>
      <c r="JS592"/>
      <c r="JT592"/>
      <c r="JU592"/>
      <c r="JV592"/>
      <c r="JW592"/>
      <c r="JX592"/>
      <c r="JY592"/>
      <c r="JZ592"/>
      <c r="KA592"/>
      <c r="KB592"/>
      <c r="KC592"/>
      <c r="KD592"/>
      <c r="KE592"/>
      <c r="KF592"/>
      <c r="KG592"/>
      <c r="KH592"/>
      <c r="KI592"/>
      <c r="KJ592"/>
      <c r="KK592"/>
      <c r="KL592"/>
      <c r="KM592"/>
      <c r="KN592"/>
      <c r="KO592"/>
      <c r="KP592"/>
      <c r="KQ592"/>
      <c r="KR592"/>
      <c r="KS592"/>
      <c r="KT592"/>
      <c r="KU592"/>
      <c r="KV592"/>
      <c r="KW592"/>
      <c r="KX592"/>
      <c r="KY592"/>
      <c r="KZ592"/>
      <c r="LA592"/>
      <c r="LB592"/>
      <c r="LC592"/>
      <c r="LD592"/>
      <c r="LE592"/>
      <c r="LF592"/>
      <c r="LG592"/>
      <c r="LH592"/>
      <c r="LI592"/>
      <c r="LJ592"/>
      <c r="LK592"/>
      <c r="LL592"/>
      <c r="LM592"/>
      <c r="LN592"/>
      <c r="LO592"/>
      <c r="LP592"/>
      <c r="LQ592"/>
      <c r="LR592"/>
      <c r="LS592"/>
      <c r="LT592"/>
      <c r="LU592"/>
      <c r="LV592"/>
      <c r="LW592"/>
      <c r="LX592"/>
      <c r="LY592"/>
      <c r="LZ592"/>
      <c r="MA592"/>
      <c r="MB592"/>
      <c r="MC592"/>
      <c r="MD592"/>
      <c r="ME592"/>
      <c r="MF592"/>
      <c r="MG592"/>
      <c r="MH592"/>
      <c r="MI592"/>
      <c r="MJ592"/>
      <c r="MK592"/>
      <c r="ML592"/>
      <c r="MM592"/>
      <c r="MN592"/>
      <c r="MO592"/>
      <c r="MP592"/>
      <c r="MQ592"/>
      <c r="MR592"/>
      <c r="MS592"/>
      <c r="MT592"/>
      <c r="MU592"/>
      <c r="MV592"/>
      <c r="MW592"/>
      <c r="MX592"/>
      <c r="MY592"/>
      <c r="MZ592"/>
      <c r="NA592"/>
      <c r="NB592"/>
      <c r="NC592"/>
      <c r="ND592"/>
      <c r="NE592"/>
      <c r="NF592"/>
      <c r="NG592"/>
      <c r="NH592"/>
      <c r="NI592"/>
      <c r="NJ592"/>
      <c r="NK592"/>
      <c r="NL592"/>
      <c r="NM592"/>
      <c r="NN592"/>
      <c r="NO592"/>
      <c r="NP592"/>
      <c r="NQ592"/>
      <c r="NR592"/>
      <c r="NS592"/>
      <c r="NT592"/>
      <c r="NU592"/>
      <c r="NV592"/>
      <c r="NW592"/>
      <c r="NX592"/>
      <c r="NY592"/>
      <c r="NZ592"/>
      <c r="OA592"/>
      <c r="OB592"/>
      <c r="OC592"/>
      <c r="OD592"/>
      <c r="OE592"/>
      <c r="OF592"/>
      <c r="OG592"/>
      <c r="OH592"/>
      <c r="OI592"/>
      <c r="OJ592"/>
      <c r="OK592"/>
      <c r="OL592"/>
      <c r="OM592"/>
      <c r="ON592"/>
      <c r="OO592"/>
      <c r="OP592"/>
      <c r="OQ592"/>
      <c r="OR592"/>
      <c r="OS592"/>
      <c r="OT592"/>
      <c r="OU592"/>
      <c r="OV592"/>
      <c r="OW592"/>
      <c r="OX592"/>
      <c r="OY592"/>
      <c r="OZ592"/>
      <c r="PA592"/>
      <c r="PB592"/>
      <c r="PC592"/>
      <c r="PD592"/>
      <c r="PE592"/>
      <c r="PF592"/>
      <c r="PG592"/>
      <c r="PH592"/>
      <c r="PI592"/>
      <c r="PJ592"/>
      <c r="PK592"/>
      <c r="PL592"/>
      <c r="PM592"/>
      <c r="PN592"/>
      <c r="PO592"/>
      <c r="PP592"/>
      <c r="PQ592"/>
      <c r="PR592"/>
      <c r="PS592"/>
      <c r="PT592"/>
      <c r="PU592"/>
      <c r="PV592"/>
      <c r="PW592"/>
      <c r="PX592"/>
      <c r="PY592"/>
      <c r="PZ592"/>
      <c r="QA592"/>
      <c r="QB592"/>
      <c r="QC592"/>
      <c r="QD592"/>
      <c r="QE592"/>
      <c r="QF592"/>
      <c r="QG592"/>
      <c r="QH592"/>
      <c r="QI592"/>
      <c r="QJ592"/>
      <c r="QK592"/>
      <c r="QL592"/>
      <c r="QM592"/>
      <c r="QN592"/>
      <c r="QO592"/>
      <c r="QP592"/>
      <c r="QQ592"/>
      <c r="QR592"/>
      <c r="QS592"/>
      <c r="QT592"/>
      <c r="QU592"/>
      <c r="QV592"/>
      <c r="QW592"/>
      <c r="QX592"/>
      <c r="QY592"/>
      <c r="QZ592"/>
      <c r="RA592"/>
      <c r="RB592"/>
      <c r="RC592"/>
      <c r="RD592"/>
      <c r="RE592"/>
      <c r="RF592"/>
      <c r="RG592"/>
      <c r="RH592"/>
      <c r="RI592"/>
      <c r="RJ592"/>
      <c r="RK592"/>
      <c r="RL592"/>
      <c r="RM592"/>
      <c r="RN592"/>
      <c r="RO592"/>
      <c r="RP592"/>
      <c r="RQ592"/>
      <c r="RR592"/>
      <c r="RS592"/>
      <c r="RT592"/>
      <c r="RU592"/>
      <c r="RV592"/>
      <c r="RW592"/>
      <c r="RX592"/>
      <c r="RY592"/>
      <c r="RZ592"/>
      <c r="SA592"/>
      <c r="SB592"/>
      <c r="SC592"/>
      <c r="SD592"/>
      <c r="SE592"/>
      <c r="SF592"/>
      <c r="SG592"/>
      <c r="SH592"/>
      <c r="SI592"/>
      <c r="SJ592"/>
      <c r="SK592"/>
      <c r="SL592"/>
      <c r="SM592"/>
      <c r="SN592"/>
      <c r="SO592"/>
      <c r="SP592"/>
      <c r="SQ592"/>
      <c r="SR592"/>
      <c r="SS592"/>
      <c r="ST592"/>
      <c r="SU592"/>
      <c r="SV592"/>
      <c r="SW592"/>
      <c r="SX592"/>
      <c r="SY592"/>
      <c r="SZ592"/>
      <c r="TA592"/>
      <c r="TB592"/>
      <c r="TC592"/>
      <c r="TD592"/>
      <c r="TE592"/>
      <c r="TF592"/>
      <c r="TG592"/>
      <c r="TH592"/>
      <c r="TI592"/>
      <c r="TJ592"/>
      <c r="TK592"/>
      <c r="TL592"/>
      <c r="TM592"/>
      <c r="TN592"/>
      <c r="TO592"/>
      <c r="TP592"/>
      <c r="TQ592"/>
      <c r="TR592"/>
      <c r="TS592"/>
      <c r="TT592"/>
      <c r="TU592"/>
      <c r="TV592"/>
      <c r="TW592"/>
      <c r="TX592"/>
      <c r="TY592"/>
      <c r="TZ592"/>
      <c r="UA592"/>
      <c r="UB592"/>
      <c r="UC592"/>
      <c r="UD592"/>
      <c r="UE592"/>
      <c r="UF592"/>
      <c r="UG592"/>
      <c r="UH592"/>
      <c r="UI592"/>
      <c r="UJ592"/>
      <c r="UK592"/>
      <c r="UL592"/>
      <c r="UM592"/>
      <c r="UN592"/>
      <c r="UO592"/>
      <c r="UP592"/>
      <c r="UQ592"/>
      <c r="UR592"/>
      <c r="US592"/>
      <c r="UT592"/>
      <c r="UU592"/>
      <c r="UV592"/>
      <c r="UW592"/>
      <c r="UX592"/>
      <c r="UY592"/>
      <c r="UZ592"/>
      <c r="VA592"/>
      <c r="VB592"/>
      <c r="VC592"/>
      <c r="VD592"/>
      <c r="VE592"/>
      <c r="VF592"/>
      <c r="VG592"/>
      <c r="VH592"/>
      <c r="VI592"/>
      <c r="VJ592"/>
      <c r="VK592"/>
      <c r="VL592"/>
      <c r="VM592"/>
      <c r="VN592"/>
      <c r="VO592"/>
      <c r="VP592"/>
      <c r="VQ592"/>
      <c r="VR592"/>
      <c r="VS592"/>
      <c r="VT592"/>
      <c r="VU592"/>
      <c r="VV592"/>
      <c r="VW592"/>
      <c r="VX592"/>
      <c r="VY592"/>
      <c r="VZ592"/>
      <c r="WA592"/>
      <c r="WB592"/>
      <c r="WC592"/>
      <c r="WD592"/>
      <c r="WE592"/>
      <c r="WF592"/>
      <c r="WG592"/>
      <c r="WH592"/>
      <c r="WI592"/>
      <c r="WJ592"/>
      <c r="WK592"/>
      <c r="WL592"/>
      <c r="WM592"/>
      <c r="WN592"/>
      <c r="WO592"/>
      <c r="WP592"/>
      <c r="WQ592"/>
      <c r="WR592"/>
      <c r="WS592"/>
      <c r="WT592"/>
      <c r="WU592"/>
      <c r="WV592"/>
      <c r="WW592"/>
      <c r="WX592"/>
      <c r="WY592"/>
      <c r="WZ592"/>
      <c r="XA592"/>
      <c r="XB592"/>
      <c r="XC592"/>
      <c r="XD592"/>
      <c r="XE592"/>
      <c r="XF592"/>
      <c r="XG592"/>
      <c r="XH592"/>
      <c r="XI592"/>
      <c r="XJ592"/>
      <c r="XK592"/>
      <c r="XL592"/>
      <c r="XM592"/>
      <c r="XN592"/>
      <c r="XO592"/>
      <c r="XP592"/>
      <c r="XQ592"/>
      <c r="XR592"/>
      <c r="XS592"/>
      <c r="XT592"/>
      <c r="XU592"/>
      <c r="XV592"/>
      <c r="XW592"/>
      <c r="XX592"/>
      <c r="XY592"/>
      <c r="XZ592"/>
      <c r="YA592"/>
      <c r="YB592"/>
      <c r="YC592"/>
      <c r="YD592" t="s">
        <v>797</v>
      </c>
      <c r="YE592"/>
      <c r="YF592">
        <v>500</v>
      </c>
      <c r="YG592">
        <v>88</v>
      </c>
      <c r="YH592">
        <v>468.18181818181819</v>
      </c>
      <c r="YI592">
        <v>412</v>
      </c>
      <c r="YJ592" t="s">
        <v>1013</v>
      </c>
      <c r="YK592" t="s">
        <v>2111</v>
      </c>
      <c r="YL592"/>
      <c r="YM592"/>
      <c r="YN592" t="s">
        <v>816</v>
      </c>
      <c r="YO592"/>
      <c r="YP592"/>
      <c r="YQ592"/>
      <c r="YR592"/>
      <c r="YS592"/>
      <c r="YT592"/>
      <c r="YU592"/>
      <c r="YV592"/>
      <c r="YW592"/>
      <c r="YX592"/>
      <c r="YY592"/>
      <c r="YZ592"/>
      <c r="ZA592"/>
      <c r="ZB592"/>
      <c r="ZC592"/>
      <c r="ZD592"/>
      <c r="ZE592"/>
      <c r="ZF592"/>
      <c r="ZG592"/>
      <c r="ZH592"/>
      <c r="ZI592"/>
      <c r="ZJ592"/>
      <c r="ZK592"/>
      <c r="ZL592"/>
      <c r="ZM592"/>
      <c r="ZN592"/>
      <c r="ZO592"/>
      <c r="ZP592"/>
      <c r="ZQ592"/>
      <c r="ZR592"/>
      <c r="ZS592"/>
      <c r="ZT592"/>
      <c r="ZU592"/>
      <c r="ZV592"/>
      <c r="ZW592"/>
      <c r="ZX592"/>
      <c r="ZY592"/>
      <c r="ZZ592"/>
      <c r="AAA592"/>
      <c r="AAB592"/>
      <c r="AAC592"/>
      <c r="AAD592"/>
      <c r="AAE592"/>
      <c r="AAF592"/>
      <c r="AAG592"/>
      <c r="AAH592"/>
      <c r="AAI592"/>
      <c r="AAJ592"/>
      <c r="AAK592"/>
      <c r="AAL592"/>
      <c r="AAM592"/>
      <c r="AAN592"/>
      <c r="AAO592"/>
      <c r="AAP592"/>
      <c r="AAQ592"/>
      <c r="AAR592"/>
      <c r="AAS592"/>
      <c r="AAT592"/>
      <c r="AAU592"/>
      <c r="AAV592" t="s">
        <v>816</v>
      </c>
      <c r="AAW592"/>
      <c r="AAX592"/>
      <c r="AAY592"/>
      <c r="AAZ592"/>
      <c r="ABA592"/>
      <c r="ABB592"/>
      <c r="ABC592"/>
      <c r="ABD592"/>
      <c r="ABE592"/>
      <c r="ABF592"/>
      <c r="ABG592"/>
      <c r="ABH592" t="s">
        <v>816</v>
      </c>
      <c r="ABI592"/>
      <c r="ABJ592"/>
      <c r="ABK592"/>
      <c r="ABL592"/>
      <c r="ABM592"/>
      <c r="ABN592"/>
      <c r="ABO592"/>
      <c r="ABP592"/>
      <c r="ABQ592" t="s">
        <v>816</v>
      </c>
      <c r="ABR592"/>
      <c r="ABS592"/>
      <c r="ABT592"/>
      <c r="ABU592"/>
      <c r="ABV592"/>
      <c r="ABW592"/>
      <c r="ABX592"/>
      <c r="ABY592"/>
      <c r="ABZ592"/>
      <c r="ACA592"/>
      <c r="ACB592"/>
      <c r="ACC592"/>
      <c r="ACD592" t="s">
        <v>2104</v>
      </c>
      <c r="ACE592"/>
      <c r="ACF592"/>
      <c r="ACG592"/>
      <c r="ACH592"/>
      <c r="ACI592"/>
      <c r="ACJ592"/>
      <c r="ACK592"/>
      <c r="ACL592"/>
      <c r="ACM592"/>
      <c r="ACN592"/>
      <c r="ACO592"/>
      <c r="ACP592"/>
      <c r="ACQ592" t="s">
        <v>835</v>
      </c>
      <c r="ACR592">
        <v>368118326</v>
      </c>
      <c r="ACS592" s="396">
        <v>44895.638472222221</v>
      </c>
      <c r="ACT592"/>
      <c r="ACU592"/>
      <c r="ACV592" t="s">
        <v>801</v>
      </c>
      <c r="ACW592"/>
      <c r="ACX592"/>
      <c r="ACY592">
        <v>592</v>
      </c>
    </row>
    <row r="593" spans="1:779" s="82" customFormat="1" x14ac:dyDescent="0.3">
      <c r="A593" t="s">
        <v>3936</v>
      </c>
      <c r="B593" s="396">
        <v>44893.520942395829</v>
      </c>
      <c r="C593" s="396">
        <v>44893.522766388902</v>
      </c>
      <c r="D593" s="396">
        <v>44893</v>
      </c>
      <c r="E593" t="s">
        <v>965</v>
      </c>
      <c r="F593" s="396">
        <v>44893</v>
      </c>
      <c r="G593" t="s">
        <v>966</v>
      </c>
      <c r="H593" t="s">
        <v>967</v>
      </c>
      <c r="I593" t="s">
        <v>967</v>
      </c>
      <c r="J593" t="s">
        <v>967</v>
      </c>
      <c r="K593" t="s">
        <v>795</v>
      </c>
      <c r="L593" t="s">
        <v>846</v>
      </c>
      <c r="M593">
        <v>0</v>
      </c>
      <c r="N593">
        <v>0</v>
      </c>
      <c r="O593">
        <v>0</v>
      </c>
      <c r="P593">
        <v>0</v>
      </c>
      <c r="Q593">
        <v>0</v>
      </c>
      <c r="R593">
        <v>0</v>
      </c>
      <c r="S593">
        <v>0</v>
      </c>
      <c r="T593">
        <v>0</v>
      </c>
      <c r="U593">
        <v>0</v>
      </c>
      <c r="V593">
        <v>0</v>
      </c>
      <c r="W593">
        <v>0</v>
      </c>
      <c r="X593">
        <v>0</v>
      </c>
      <c r="Y593">
        <v>0</v>
      </c>
      <c r="Z593">
        <v>0</v>
      </c>
      <c r="AA593">
        <v>0</v>
      </c>
      <c r="AB593">
        <v>0</v>
      </c>
      <c r="AC593">
        <v>0</v>
      </c>
      <c r="AD593">
        <v>0</v>
      </c>
      <c r="AE593">
        <v>0</v>
      </c>
      <c r="AF593">
        <v>0</v>
      </c>
      <c r="AG593">
        <v>1</v>
      </c>
      <c r="AH593">
        <v>0</v>
      </c>
      <c r="AI593">
        <v>0</v>
      </c>
      <c r="AJ593"/>
      <c r="AK593"/>
      <c r="AL593"/>
      <c r="AM593"/>
      <c r="AN593"/>
      <c r="AO593"/>
      <c r="AP593"/>
      <c r="AQ593"/>
      <c r="AR593"/>
      <c r="AS593"/>
      <c r="AT593"/>
      <c r="AU593"/>
      <c r="AV593"/>
      <c r="AW593"/>
      <c r="AX593"/>
      <c r="AY593"/>
      <c r="AZ593"/>
      <c r="BA593"/>
      <c r="BB593"/>
      <c r="BC593"/>
      <c r="BD593"/>
      <c r="BE593"/>
      <c r="BF593"/>
      <c r="BG593"/>
      <c r="BH593"/>
      <c r="BI593"/>
      <c r="BJ593"/>
      <c r="BK593"/>
      <c r="BL593"/>
      <c r="BM593"/>
      <c r="BN593"/>
      <c r="BO593"/>
      <c r="BP593"/>
      <c r="BQ593"/>
      <c r="BR593"/>
      <c r="BS593"/>
      <c r="BT593"/>
      <c r="BU593"/>
      <c r="BV593"/>
      <c r="BW593"/>
      <c r="BX593"/>
      <c r="BY593"/>
      <c r="BZ593"/>
      <c r="CA593"/>
      <c r="CB593"/>
      <c r="CC593"/>
      <c r="CD593"/>
      <c r="CE593"/>
      <c r="CF593"/>
      <c r="CG593"/>
      <c r="CH593"/>
      <c r="CI593"/>
      <c r="CJ593"/>
      <c r="CK593"/>
      <c r="CL593"/>
      <c r="CM593"/>
      <c r="CN593"/>
      <c r="CO593"/>
      <c r="CP593"/>
      <c r="CQ593"/>
      <c r="CR593"/>
      <c r="CS593"/>
      <c r="CT593"/>
      <c r="CU593"/>
      <c r="CV593"/>
      <c r="CW593"/>
      <c r="CX593"/>
      <c r="CY593"/>
      <c r="CZ593"/>
      <c r="DA593"/>
      <c r="DB593"/>
      <c r="DC593"/>
      <c r="DD593"/>
      <c r="DE593"/>
      <c r="DF593"/>
      <c r="DG593"/>
      <c r="DH593"/>
      <c r="DI593"/>
      <c r="DJ593"/>
      <c r="DK593"/>
      <c r="DL593"/>
      <c r="DM593"/>
      <c r="DN593"/>
      <c r="DO593"/>
      <c r="DP593"/>
      <c r="DQ593"/>
      <c r="DR593"/>
      <c r="DS593"/>
      <c r="DT593"/>
      <c r="DU593"/>
      <c r="DV593"/>
      <c r="DW593"/>
      <c r="DX593"/>
      <c r="DY593"/>
      <c r="DZ593"/>
      <c r="EA593"/>
      <c r="EB593"/>
      <c r="EC593"/>
      <c r="ED593"/>
      <c r="EE593"/>
      <c r="EF593"/>
      <c r="EG593"/>
      <c r="EH593"/>
      <c r="EI593"/>
      <c r="EJ593"/>
      <c r="EK593"/>
      <c r="EL593"/>
      <c r="EM593"/>
      <c r="EN593"/>
      <c r="EO593"/>
      <c r="EP593"/>
      <c r="EQ593"/>
      <c r="ER593"/>
      <c r="ES593"/>
      <c r="ET593"/>
      <c r="EU593"/>
      <c r="EV593"/>
      <c r="EW593"/>
      <c r="EX593"/>
      <c r="EY593"/>
      <c r="EZ593"/>
      <c r="FA593"/>
      <c r="FB593"/>
      <c r="FC593"/>
      <c r="FD593"/>
      <c r="FE593"/>
      <c r="FF593"/>
      <c r="FG593"/>
      <c r="FH593"/>
      <c r="FI593"/>
      <c r="FJ593"/>
      <c r="FK593"/>
      <c r="FL593"/>
      <c r="FM593"/>
      <c r="FN593"/>
      <c r="FO593"/>
      <c r="FP593"/>
      <c r="FQ593"/>
      <c r="FR593"/>
      <c r="FS593"/>
      <c r="FT593"/>
      <c r="FU593"/>
      <c r="FV593"/>
      <c r="FW593"/>
      <c r="FX593"/>
      <c r="FY593"/>
      <c r="FZ593"/>
      <c r="GA593"/>
      <c r="GB593"/>
      <c r="GC593"/>
      <c r="GD593"/>
      <c r="GE593"/>
      <c r="GF593"/>
      <c r="GG593"/>
      <c r="GH593"/>
      <c r="GI593"/>
      <c r="GJ593"/>
      <c r="GK593"/>
      <c r="GL593"/>
      <c r="GM593"/>
      <c r="GN593"/>
      <c r="GO593"/>
      <c r="GP593"/>
      <c r="GQ593"/>
      <c r="GR593"/>
      <c r="GS593"/>
      <c r="GT593"/>
      <c r="GU593"/>
      <c r="GV593"/>
      <c r="GW593"/>
      <c r="GX593"/>
      <c r="GY593"/>
      <c r="GZ593"/>
      <c r="HA593"/>
      <c r="HB593"/>
      <c r="HC593"/>
      <c r="HD593"/>
      <c r="HE593"/>
      <c r="HF593"/>
      <c r="HG593"/>
      <c r="HH593"/>
      <c r="HI593"/>
      <c r="HJ593"/>
      <c r="HK593"/>
      <c r="HL593"/>
      <c r="HM593"/>
      <c r="HN593"/>
      <c r="HO593"/>
      <c r="HP593"/>
      <c r="HQ593"/>
      <c r="HR593"/>
      <c r="HS593"/>
      <c r="HT593"/>
      <c r="HU593"/>
      <c r="HV593"/>
      <c r="HW593"/>
      <c r="HX593"/>
      <c r="HY593"/>
      <c r="HZ593"/>
      <c r="IA593"/>
      <c r="IB593"/>
      <c r="IC593"/>
      <c r="ID593"/>
      <c r="IE593"/>
      <c r="IF593"/>
      <c r="IG593"/>
      <c r="IH593"/>
      <c r="II593"/>
      <c r="IJ593"/>
      <c r="IK593"/>
      <c r="IL593"/>
      <c r="IM593"/>
      <c r="IN593"/>
      <c r="IO593"/>
      <c r="IP593"/>
      <c r="IQ593"/>
      <c r="IR593"/>
      <c r="IS593"/>
      <c r="IT593"/>
      <c r="IU593"/>
      <c r="IV593"/>
      <c r="IW593"/>
      <c r="IX593"/>
      <c r="IY593"/>
      <c r="IZ593"/>
      <c r="JA593"/>
      <c r="JB593"/>
      <c r="JC593"/>
      <c r="JD593"/>
      <c r="JE593"/>
      <c r="JF593"/>
      <c r="JG593"/>
      <c r="JH593"/>
      <c r="JI593"/>
      <c r="JJ593"/>
      <c r="JK593"/>
      <c r="JL593"/>
      <c r="JM593"/>
      <c r="JN593"/>
      <c r="JO593"/>
      <c r="JP593"/>
      <c r="JQ593"/>
      <c r="JR593"/>
      <c r="JS593"/>
      <c r="JT593"/>
      <c r="JU593"/>
      <c r="JV593"/>
      <c r="JW593"/>
      <c r="JX593"/>
      <c r="JY593"/>
      <c r="JZ593"/>
      <c r="KA593"/>
      <c r="KB593"/>
      <c r="KC593"/>
      <c r="KD593"/>
      <c r="KE593"/>
      <c r="KF593"/>
      <c r="KG593"/>
      <c r="KH593"/>
      <c r="KI593"/>
      <c r="KJ593"/>
      <c r="KK593"/>
      <c r="KL593"/>
      <c r="KM593"/>
      <c r="KN593"/>
      <c r="KO593"/>
      <c r="KP593"/>
      <c r="KQ593"/>
      <c r="KR593"/>
      <c r="KS593"/>
      <c r="KT593"/>
      <c r="KU593"/>
      <c r="KV593"/>
      <c r="KW593"/>
      <c r="KX593"/>
      <c r="KY593"/>
      <c r="KZ593"/>
      <c r="LA593"/>
      <c r="LB593"/>
      <c r="LC593"/>
      <c r="LD593"/>
      <c r="LE593"/>
      <c r="LF593"/>
      <c r="LG593"/>
      <c r="LH593"/>
      <c r="LI593"/>
      <c r="LJ593"/>
      <c r="LK593"/>
      <c r="LL593"/>
      <c r="LM593"/>
      <c r="LN593"/>
      <c r="LO593"/>
      <c r="LP593"/>
      <c r="LQ593"/>
      <c r="LR593"/>
      <c r="LS593"/>
      <c r="LT593"/>
      <c r="LU593"/>
      <c r="LV593"/>
      <c r="LW593"/>
      <c r="LX593"/>
      <c r="LY593"/>
      <c r="LZ593"/>
      <c r="MA593"/>
      <c r="MB593"/>
      <c r="MC593"/>
      <c r="MD593"/>
      <c r="ME593"/>
      <c r="MF593"/>
      <c r="MG593"/>
      <c r="MH593"/>
      <c r="MI593"/>
      <c r="MJ593"/>
      <c r="MK593"/>
      <c r="ML593"/>
      <c r="MM593"/>
      <c r="MN593"/>
      <c r="MO593"/>
      <c r="MP593"/>
      <c r="MQ593"/>
      <c r="MR593"/>
      <c r="MS593"/>
      <c r="MT593"/>
      <c r="MU593"/>
      <c r="MV593"/>
      <c r="MW593"/>
      <c r="MX593"/>
      <c r="MY593"/>
      <c r="MZ593"/>
      <c r="NA593"/>
      <c r="NB593"/>
      <c r="NC593"/>
      <c r="ND593"/>
      <c r="NE593"/>
      <c r="NF593"/>
      <c r="NG593"/>
      <c r="NH593"/>
      <c r="NI593"/>
      <c r="NJ593"/>
      <c r="NK593"/>
      <c r="NL593"/>
      <c r="NM593"/>
      <c r="NN593"/>
      <c r="NO593"/>
      <c r="NP593"/>
      <c r="NQ593"/>
      <c r="NR593"/>
      <c r="NS593"/>
      <c r="NT593"/>
      <c r="NU593"/>
      <c r="NV593"/>
      <c r="NW593"/>
      <c r="NX593"/>
      <c r="NY593"/>
      <c r="NZ593"/>
      <c r="OA593"/>
      <c r="OB593"/>
      <c r="OC593"/>
      <c r="OD593"/>
      <c r="OE593"/>
      <c r="OF593"/>
      <c r="OG593"/>
      <c r="OH593"/>
      <c r="OI593"/>
      <c r="OJ593"/>
      <c r="OK593"/>
      <c r="OL593"/>
      <c r="OM593"/>
      <c r="ON593"/>
      <c r="OO593"/>
      <c r="OP593"/>
      <c r="OQ593"/>
      <c r="OR593"/>
      <c r="OS593"/>
      <c r="OT593"/>
      <c r="OU593"/>
      <c r="OV593"/>
      <c r="OW593"/>
      <c r="OX593"/>
      <c r="OY593"/>
      <c r="OZ593"/>
      <c r="PA593"/>
      <c r="PB593"/>
      <c r="PC593"/>
      <c r="PD593"/>
      <c r="PE593"/>
      <c r="PF593"/>
      <c r="PG593"/>
      <c r="PH593"/>
      <c r="PI593"/>
      <c r="PJ593"/>
      <c r="PK593"/>
      <c r="PL593"/>
      <c r="PM593"/>
      <c r="PN593"/>
      <c r="PO593"/>
      <c r="PP593"/>
      <c r="PQ593"/>
      <c r="PR593"/>
      <c r="PS593"/>
      <c r="PT593"/>
      <c r="PU593"/>
      <c r="PV593"/>
      <c r="PW593"/>
      <c r="PX593"/>
      <c r="PY593"/>
      <c r="PZ593"/>
      <c r="QA593"/>
      <c r="QB593"/>
      <c r="QC593"/>
      <c r="QD593"/>
      <c r="QE593"/>
      <c r="QF593"/>
      <c r="QG593"/>
      <c r="QH593"/>
      <c r="QI593"/>
      <c r="QJ593"/>
      <c r="QK593"/>
      <c r="QL593"/>
      <c r="QM593"/>
      <c r="QN593"/>
      <c r="QO593"/>
      <c r="QP593"/>
      <c r="QQ593"/>
      <c r="QR593"/>
      <c r="QS593"/>
      <c r="QT593"/>
      <c r="QU593"/>
      <c r="QV593"/>
      <c r="QW593"/>
      <c r="QX593"/>
      <c r="QY593"/>
      <c r="QZ593"/>
      <c r="RA593"/>
      <c r="RB593"/>
      <c r="RC593"/>
      <c r="RD593"/>
      <c r="RE593"/>
      <c r="RF593"/>
      <c r="RG593"/>
      <c r="RH593"/>
      <c r="RI593"/>
      <c r="RJ593"/>
      <c r="RK593"/>
      <c r="RL593"/>
      <c r="RM593"/>
      <c r="RN593"/>
      <c r="RO593"/>
      <c r="RP593"/>
      <c r="RQ593"/>
      <c r="RR593"/>
      <c r="RS593"/>
      <c r="RT593"/>
      <c r="RU593"/>
      <c r="RV593"/>
      <c r="RW593"/>
      <c r="RX593"/>
      <c r="RY593"/>
      <c r="RZ593"/>
      <c r="SA593"/>
      <c r="SB593"/>
      <c r="SC593"/>
      <c r="SD593"/>
      <c r="SE593"/>
      <c r="SF593"/>
      <c r="SG593"/>
      <c r="SH593"/>
      <c r="SI593"/>
      <c r="SJ593"/>
      <c r="SK593"/>
      <c r="SL593"/>
      <c r="SM593"/>
      <c r="SN593"/>
      <c r="SO593"/>
      <c r="SP593"/>
      <c r="SQ593"/>
      <c r="SR593"/>
      <c r="SS593"/>
      <c r="ST593"/>
      <c r="SU593"/>
      <c r="SV593"/>
      <c r="SW593"/>
      <c r="SX593"/>
      <c r="SY593"/>
      <c r="SZ593"/>
      <c r="TA593"/>
      <c r="TB593"/>
      <c r="TC593"/>
      <c r="TD593"/>
      <c r="TE593"/>
      <c r="TF593"/>
      <c r="TG593"/>
      <c r="TH593"/>
      <c r="TI593"/>
      <c r="TJ593"/>
      <c r="TK593"/>
      <c r="TL593"/>
      <c r="TM593"/>
      <c r="TN593"/>
      <c r="TO593"/>
      <c r="TP593"/>
      <c r="TQ593"/>
      <c r="TR593"/>
      <c r="TS593"/>
      <c r="TT593"/>
      <c r="TU593"/>
      <c r="TV593"/>
      <c r="TW593"/>
      <c r="TX593"/>
      <c r="TY593"/>
      <c r="TZ593"/>
      <c r="UA593"/>
      <c r="UB593"/>
      <c r="UC593"/>
      <c r="UD593"/>
      <c r="UE593"/>
      <c r="UF593"/>
      <c r="UG593"/>
      <c r="UH593"/>
      <c r="UI593"/>
      <c r="UJ593"/>
      <c r="UK593"/>
      <c r="UL593"/>
      <c r="UM593"/>
      <c r="UN593"/>
      <c r="UO593"/>
      <c r="UP593"/>
      <c r="UQ593"/>
      <c r="UR593"/>
      <c r="US593"/>
      <c r="UT593"/>
      <c r="UU593"/>
      <c r="UV593"/>
      <c r="UW593"/>
      <c r="UX593"/>
      <c r="UY593"/>
      <c r="UZ593"/>
      <c r="VA593"/>
      <c r="VB593"/>
      <c r="VC593"/>
      <c r="VD593"/>
      <c r="VE593"/>
      <c r="VF593"/>
      <c r="VG593"/>
      <c r="VH593"/>
      <c r="VI593"/>
      <c r="VJ593"/>
      <c r="VK593"/>
      <c r="VL593"/>
      <c r="VM593"/>
      <c r="VN593"/>
      <c r="VO593"/>
      <c r="VP593"/>
      <c r="VQ593"/>
      <c r="VR593"/>
      <c r="VS593"/>
      <c r="VT593"/>
      <c r="VU593"/>
      <c r="VV593"/>
      <c r="VW593"/>
      <c r="VX593"/>
      <c r="VY593"/>
      <c r="VZ593"/>
      <c r="WA593"/>
      <c r="WB593"/>
      <c r="WC593"/>
      <c r="WD593"/>
      <c r="WE593"/>
      <c r="WF593"/>
      <c r="WG593"/>
      <c r="WH593"/>
      <c r="WI593"/>
      <c r="WJ593"/>
      <c r="WK593"/>
      <c r="WL593"/>
      <c r="WM593"/>
      <c r="WN593"/>
      <c r="WO593"/>
      <c r="WP593"/>
      <c r="WQ593"/>
      <c r="WR593"/>
      <c r="WS593"/>
      <c r="WT593"/>
      <c r="WU593"/>
      <c r="WV593"/>
      <c r="WW593"/>
      <c r="WX593"/>
      <c r="WY593"/>
      <c r="WZ593"/>
      <c r="XA593"/>
      <c r="XB593"/>
      <c r="XC593"/>
      <c r="XD593"/>
      <c r="XE593"/>
      <c r="XF593"/>
      <c r="XG593"/>
      <c r="XH593"/>
      <c r="XI593"/>
      <c r="XJ593"/>
      <c r="XK593"/>
      <c r="XL593"/>
      <c r="XM593"/>
      <c r="XN593"/>
      <c r="XO593"/>
      <c r="XP593"/>
      <c r="XQ593"/>
      <c r="XR593"/>
      <c r="XS593"/>
      <c r="XT593"/>
      <c r="XU593"/>
      <c r="XV593"/>
      <c r="XW593"/>
      <c r="XX593"/>
      <c r="XY593"/>
      <c r="XZ593"/>
      <c r="YA593"/>
      <c r="YB593"/>
      <c r="YC593"/>
      <c r="YD593" t="s">
        <v>797</v>
      </c>
      <c r="YE593"/>
      <c r="YF593">
        <v>500</v>
      </c>
      <c r="YG593">
        <v>88</v>
      </c>
      <c r="YH593">
        <v>468.18181818181819</v>
      </c>
      <c r="YI593">
        <v>412</v>
      </c>
      <c r="YJ593" t="s">
        <v>1013</v>
      </c>
      <c r="YK593" t="s">
        <v>798</v>
      </c>
      <c r="YL593" t="s">
        <v>810</v>
      </c>
      <c r="YM593"/>
      <c r="YN593" t="s">
        <v>816</v>
      </c>
      <c r="YO593"/>
      <c r="YP593"/>
      <c r="YQ593"/>
      <c r="YR593"/>
      <c r="YS593"/>
      <c r="YT593"/>
      <c r="YU593"/>
      <c r="YV593"/>
      <c r="YW593"/>
      <c r="YX593"/>
      <c r="YY593"/>
      <c r="YZ593"/>
      <c r="ZA593"/>
      <c r="ZB593"/>
      <c r="ZC593"/>
      <c r="ZD593"/>
      <c r="ZE593"/>
      <c r="ZF593"/>
      <c r="ZG593"/>
      <c r="ZH593"/>
      <c r="ZI593"/>
      <c r="ZJ593"/>
      <c r="ZK593"/>
      <c r="ZL593"/>
      <c r="ZM593"/>
      <c r="ZN593"/>
      <c r="ZO593"/>
      <c r="ZP593"/>
      <c r="ZQ593"/>
      <c r="ZR593"/>
      <c r="ZS593"/>
      <c r="ZT593"/>
      <c r="ZU593"/>
      <c r="ZV593"/>
      <c r="ZW593"/>
      <c r="ZX593"/>
      <c r="ZY593"/>
      <c r="ZZ593"/>
      <c r="AAA593"/>
      <c r="AAB593"/>
      <c r="AAC593"/>
      <c r="AAD593"/>
      <c r="AAE593"/>
      <c r="AAF593"/>
      <c r="AAG593"/>
      <c r="AAH593"/>
      <c r="AAI593"/>
      <c r="AAJ593"/>
      <c r="AAK593"/>
      <c r="AAL593"/>
      <c r="AAM593"/>
      <c r="AAN593"/>
      <c r="AAO593"/>
      <c r="AAP593"/>
      <c r="AAQ593"/>
      <c r="AAR593"/>
      <c r="AAS593"/>
      <c r="AAT593"/>
      <c r="AAU593"/>
      <c r="AAV593" t="s">
        <v>816</v>
      </c>
      <c r="AAW593"/>
      <c r="AAX593"/>
      <c r="AAY593"/>
      <c r="AAZ593"/>
      <c r="ABA593"/>
      <c r="ABB593"/>
      <c r="ABC593"/>
      <c r="ABD593"/>
      <c r="ABE593"/>
      <c r="ABF593"/>
      <c r="ABG593"/>
      <c r="ABH593" t="s">
        <v>816</v>
      </c>
      <c r="ABI593"/>
      <c r="ABJ593"/>
      <c r="ABK593"/>
      <c r="ABL593"/>
      <c r="ABM593"/>
      <c r="ABN593"/>
      <c r="ABO593"/>
      <c r="ABP593"/>
      <c r="ABQ593" t="s">
        <v>816</v>
      </c>
      <c r="ABR593"/>
      <c r="ABS593"/>
      <c r="ABT593"/>
      <c r="ABU593"/>
      <c r="ABV593"/>
      <c r="ABW593"/>
      <c r="ABX593"/>
      <c r="ABY593"/>
      <c r="ABZ593"/>
      <c r="ACA593"/>
      <c r="ACB593"/>
      <c r="ACC593"/>
      <c r="ACD593" t="s">
        <v>2104</v>
      </c>
      <c r="ACE593"/>
      <c r="ACF593"/>
      <c r="ACG593"/>
      <c r="ACH593"/>
      <c r="ACI593"/>
      <c r="ACJ593"/>
      <c r="ACK593"/>
      <c r="ACL593"/>
      <c r="ACM593"/>
      <c r="ACN593"/>
      <c r="ACO593"/>
      <c r="ACP593"/>
      <c r="ACQ593" t="s">
        <v>835</v>
      </c>
      <c r="ACR593">
        <v>368118408</v>
      </c>
      <c r="ACS593" s="396">
        <v>44895.638587962967</v>
      </c>
      <c r="ACT593"/>
      <c r="ACU593"/>
      <c r="ACV593" t="s">
        <v>801</v>
      </c>
      <c r="ACW593"/>
      <c r="ACX593"/>
      <c r="ACY593">
        <v>593</v>
      </c>
    </row>
    <row r="594" spans="1:779" s="82" customFormat="1" x14ac:dyDescent="0.3">
      <c r="A594" t="s">
        <v>3937</v>
      </c>
      <c r="B594" s="396">
        <v>44893.522940625</v>
      </c>
      <c r="C594" s="396">
        <v>44893.524867939806</v>
      </c>
      <c r="D594" s="396">
        <v>44893</v>
      </c>
      <c r="E594" t="s">
        <v>965</v>
      </c>
      <c r="F594" s="396">
        <v>44893</v>
      </c>
      <c r="G594" t="s">
        <v>966</v>
      </c>
      <c r="H594" t="s">
        <v>967</v>
      </c>
      <c r="I594" t="s">
        <v>967</v>
      </c>
      <c r="J594" t="s">
        <v>967</v>
      </c>
      <c r="K594" t="s">
        <v>795</v>
      </c>
      <c r="L594" t="s">
        <v>846</v>
      </c>
      <c r="M594">
        <v>0</v>
      </c>
      <c r="N594">
        <v>0</v>
      </c>
      <c r="O594">
        <v>0</v>
      </c>
      <c r="P594">
        <v>0</v>
      </c>
      <c r="Q594">
        <v>0</v>
      </c>
      <c r="R594">
        <v>0</v>
      </c>
      <c r="S594">
        <v>0</v>
      </c>
      <c r="T594">
        <v>0</v>
      </c>
      <c r="U594">
        <v>0</v>
      </c>
      <c r="V594">
        <v>0</v>
      </c>
      <c r="W594">
        <v>0</v>
      </c>
      <c r="X594">
        <v>0</v>
      </c>
      <c r="Y594">
        <v>0</v>
      </c>
      <c r="Z594">
        <v>0</v>
      </c>
      <c r="AA594">
        <v>0</v>
      </c>
      <c r="AB594">
        <v>0</v>
      </c>
      <c r="AC594">
        <v>0</v>
      </c>
      <c r="AD594">
        <v>0</v>
      </c>
      <c r="AE594">
        <v>0</v>
      </c>
      <c r="AF594">
        <v>0</v>
      </c>
      <c r="AG594">
        <v>1</v>
      </c>
      <c r="AH594">
        <v>0</v>
      </c>
      <c r="AI594">
        <v>0</v>
      </c>
      <c r="AJ594"/>
      <c r="AK594"/>
      <c r="AL594"/>
      <c r="AM594"/>
      <c r="AN594"/>
      <c r="AO594"/>
      <c r="AP594"/>
      <c r="AQ594"/>
      <c r="AR594"/>
      <c r="AS594"/>
      <c r="AT594"/>
      <c r="AU594"/>
      <c r="AV594"/>
      <c r="AW594"/>
      <c r="AX594"/>
      <c r="AY594"/>
      <c r="AZ594"/>
      <c r="BA594"/>
      <c r="BB594"/>
      <c r="BC594"/>
      <c r="BD594"/>
      <c r="BE594"/>
      <c r="BF594"/>
      <c r="BG594"/>
      <c r="BH594"/>
      <c r="BI594"/>
      <c r="BJ594"/>
      <c r="BK594"/>
      <c r="BL594"/>
      <c r="BM594"/>
      <c r="BN594"/>
      <c r="BO594"/>
      <c r="BP594"/>
      <c r="BQ594"/>
      <c r="BR594"/>
      <c r="BS594"/>
      <c r="BT594"/>
      <c r="BU594"/>
      <c r="BV594"/>
      <c r="BW594"/>
      <c r="BX594"/>
      <c r="BY594"/>
      <c r="BZ594"/>
      <c r="CA594"/>
      <c r="CB594"/>
      <c r="CC594"/>
      <c r="CD594"/>
      <c r="CE594"/>
      <c r="CF594"/>
      <c r="CG594"/>
      <c r="CH594"/>
      <c r="CI594"/>
      <c r="CJ594"/>
      <c r="CK594"/>
      <c r="CL594"/>
      <c r="CM594"/>
      <c r="CN594"/>
      <c r="CO594"/>
      <c r="CP594"/>
      <c r="CQ594"/>
      <c r="CR594"/>
      <c r="CS594"/>
      <c r="CT594"/>
      <c r="CU594"/>
      <c r="CV594"/>
      <c r="CW594"/>
      <c r="CX594"/>
      <c r="CY594"/>
      <c r="CZ594"/>
      <c r="DA594"/>
      <c r="DB594"/>
      <c r="DC594"/>
      <c r="DD594"/>
      <c r="DE594"/>
      <c r="DF594"/>
      <c r="DG594"/>
      <c r="DH594"/>
      <c r="DI594"/>
      <c r="DJ594"/>
      <c r="DK594"/>
      <c r="DL594"/>
      <c r="DM594"/>
      <c r="DN594"/>
      <c r="DO594"/>
      <c r="DP594"/>
      <c r="DQ594"/>
      <c r="DR594"/>
      <c r="DS594"/>
      <c r="DT594"/>
      <c r="DU594"/>
      <c r="DV594"/>
      <c r="DW594"/>
      <c r="DX594"/>
      <c r="DY594"/>
      <c r="DZ594"/>
      <c r="EA594"/>
      <c r="EB594"/>
      <c r="EC594"/>
      <c r="ED594"/>
      <c r="EE594"/>
      <c r="EF594"/>
      <c r="EG594"/>
      <c r="EH594"/>
      <c r="EI594"/>
      <c r="EJ594"/>
      <c r="EK594"/>
      <c r="EL594"/>
      <c r="EM594"/>
      <c r="EN594"/>
      <c r="EO594"/>
      <c r="EP594"/>
      <c r="EQ594"/>
      <c r="ER594"/>
      <c r="ES594"/>
      <c r="ET594"/>
      <c r="EU594"/>
      <c r="EV594"/>
      <c r="EW594"/>
      <c r="EX594"/>
      <c r="EY594"/>
      <c r="EZ594"/>
      <c r="FA594"/>
      <c r="FB594"/>
      <c r="FC594"/>
      <c r="FD594"/>
      <c r="FE594"/>
      <c r="FF594"/>
      <c r="FG594"/>
      <c r="FH594"/>
      <c r="FI594"/>
      <c r="FJ594"/>
      <c r="FK594"/>
      <c r="FL594"/>
      <c r="FM594"/>
      <c r="FN594"/>
      <c r="FO594"/>
      <c r="FP594"/>
      <c r="FQ594"/>
      <c r="FR594"/>
      <c r="FS594"/>
      <c r="FT594"/>
      <c r="FU594"/>
      <c r="FV594"/>
      <c r="FW594"/>
      <c r="FX594"/>
      <c r="FY594"/>
      <c r="FZ594"/>
      <c r="GA594"/>
      <c r="GB594"/>
      <c r="GC594"/>
      <c r="GD594"/>
      <c r="GE594"/>
      <c r="GF594"/>
      <c r="GG594"/>
      <c r="GH594"/>
      <c r="GI594"/>
      <c r="GJ594"/>
      <c r="GK594"/>
      <c r="GL594"/>
      <c r="GM594"/>
      <c r="GN594"/>
      <c r="GO594"/>
      <c r="GP594"/>
      <c r="GQ594"/>
      <c r="GR594"/>
      <c r="GS594"/>
      <c r="GT594"/>
      <c r="GU594"/>
      <c r="GV594"/>
      <c r="GW594"/>
      <c r="GX594"/>
      <c r="GY594"/>
      <c r="GZ594"/>
      <c r="HA594"/>
      <c r="HB594"/>
      <c r="HC594"/>
      <c r="HD594"/>
      <c r="HE594"/>
      <c r="HF594"/>
      <c r="HG594"/>
      <c r="HH594"/>
      <c r="HI594"/>
      <c r="HJ594"/>
      <c r="HK594"/>
      <c r="HL594"/>
      <c r="HM594"/>
      <c r="HN594"/>
      <c r="HO594"/>
      <c r="HP594"/>
      <c r="HQ594"/>
      <c r="HR594"/>
      <c r="HS594"/>
      <c r="HT594"/>
      <c r="HU594"/>
      <c r="HV594"/>
      <c r="HW594"/>
      <c r="HX594"/>
      <c r="HY594"/>
      <c r="HZ594"/>
      <c r="IA594"/>
      <c r="IB594"/>
      <c r="IC594"/>
      <c r="ID594"/>
      <c r="IE594"/>
      <c r="IF594"/>
      <c r="IG594"/>
      <c r="IH594"/>
      <c r="II594"/>
      <c r="IJ594"/>
      <c r="IK594"/>
      <c r="IL594"/>
      <c r="IM594"/>
      <c r="IN594"/>
      <c r="IO594"/>
      <c r="IP594"/>
      <c r="IQ594"/>
      <c r="IR594"/>
      <c r="IS594"/>
      <c r="IT594"/>
      <c r="IU594"/>
      <c r="IV594"/>
      <c r="IW594"/>
      <c r="IX594"/>
      <c r="IY594"/>
      <c r="IZ594"/>
      <c r="JA594"/>
      <c r="JB594"/>
      <c r="JC594"/>
      <c r="JD594"/>
      <c r="JE594"/>
      <c r="JF594"/>
      <c r="JG594"/>
      <c r="JH594"/>
      <c r="JI594"/>
      <c r="JJ594"/>
      <c r="JK594"/>
      <c r="JL594"/>
      <c r="JM594"/>
      <c r="JN594"/>
      <c r="JO594"/>
      <c r="JP594"/>
      <c r="JQ594"/>
      <c r="JR594"/>
      <c r="JS594"/>
      <c r="JT594"/>
      <c r="JU594"/>
      <c r="JV594"/>
      <c r="JW594"/>
      <c r="JX594"/>
      <c r="JY594"/>
      <c r="JZ594"/>
      <c r="KA594"/>
      <c r="KB594"/>
      <c r="KC594"/>
      <c r="KD594"/>
      <c r="KE594"/>
      <c r="KF594"/>
      <c r="KG594"/>
      <c r="KH594"/>
      <c r="KI594"/>
      <c r="KJ594"/>
      <c r="KK594"/>
      <c r="KL594"/>
      <c r="KM594"/>
      <c r="KN594"/>
      <c r="KO594"/>
      <c r="KP594"/>
      <c r="KQ594"/>
      <c r="KR594"/>
      <c r="KS594"/>
      <c r="KT594"/>
      <c r="KU594"/>
      <c r="KV594"/>
      <c r="KW594"/>
      <c r="KX594"/>
      <c r="KY594"/>
      <c r="KZ594"/>
      <c r="LA594"/>
      <c r="LB594"/>
      <c r="LC594"/>
      <c r="LD594"/>
      <c r="LE594"/>
      <c r="LF594"/>
      <c r="LG594"/>
      <c r="LH594"/>
      <c r="LI594"/>
      <c r="LJ594"/>
      <c r="LK594"/>
      <c r="LL594"/>
      <c r="LM594"/>
      <c r="LN594"/>
      <c r="LO594"/>
      <c r="LP594"/>
      <c r="LQ594"/>
      <c r="LR594"/>
      <c r="LS594"/>
      <c r="LT594"/>
      <c r="LU594"/>
      <c r="LV594"/>
      <c r="LW594"/>
      <c r="LX594"/>
      <c r="LY594"/>
      <c r="LZ594"/>
      <c r="MA594"/>
      <c r="MB594"/>
      <c r="MC594"/>
      <c r="MD594"/>
      <c r="ME594"/>
      <c r="MF594"/>
      <c r="MG594"/>
      <c r="MH594"/>
      <c r="MI594"/>
      <c r="MJ594"/>
      <c r="MK594"/>
      <c r="ML594"/>
      <c r="MM594"/>
      <c r="MN594"/>
      <c r="MO594"/>
      <c r="MP594"/>
      <c r="MQ594"/>
      <c r="MR594"/>
      <c r="MS594"/>
      <c r="MT594"/>
      <c r="MU594"/>
      <c r="MV594"/>
      <c r="MW594"/>
      <c r="MX594"/>
      <c r="MY594"/>
      <c r="MZ594"/>
      <c r="NA594"/>
      <c r="NB594"/>
      <c r="NC594"/>
      <c r="ND594"/>
      <c r="NE594"/>
      <c r="NF594"/>
      <c r="NG594"/>
      <c r="NH594"/>
      <c r="NI594"/>
      <c r="NJ594"/>
      <c r="NK594"/>
      <c r="NL594"/>
      <c r="NM594"/>
      <c r="NN594"/>
      <c r="NO594"/>
      <c r="NP594"/>
      <c r="NQ594"/>
      <c r="NR594"/>
      <c r="NS594"/>
      <c r="NT594"/>
      <c r="NU594"/>
      <c r="NV594"/>
      <c r="NW594"/>
      <c r="NX594"/>
      <c r="NY594"/>
      <c r="NZ594"/>
      <c r="OA594"/>
      <c r="OB594"/>
      <c r="OC594"/>
      <c r="OD594"/>
      <c r="OE594"/>
      <c r="OF594"/>
      <c r="OG594"/>
      <c r="OH594"/>
      <c r="OI594"/>
      <c r="OJ594"/>
      <c r="OK594"/>
      <c r="OL594"/>
      <c r="OM594"/>
      <c r="ON594"/>
      <c r="OO594"/>
      <c r="OP594"/>
      <c r="OQ594"/>
      <c r="OR594"/>
      <c r="OS594"/>
      <c r="OT594"/>
      <c r="OU594"/>
      <c r="OV594"/>
      <c r="OW594"/>
      <c r="OX594"/>
      <c r="OY594"/>
      <c r="OZ594"/>
      <c r="PA594"/>
      <c r="PB594"/>
      <c r="PC594"/>
      <c r="PD594"/>
      <c r="PE594"/>
      <c r="PF594"/>
      <c r="PG594"/>
      <c r="PH594"/>
      <c r="PI594"/>
      <c r="PJ594"/>
      <c r="PK594"/>
      <c r="PL594"/>
      <c r="PM594"/>
      <c r="PN594"/>
      <c r="PO594"/>
      <c r="PP594"/>
      <c r="PQ594"/>
      <c r="PR594"/>
      <c r="PS594"/>
      <c r="PT594"/>
      <c r="PU594"/>
      <c r="PV594"/>
      <c r="PW594"/>
      <c r="PX594"/>
      <c r="PY594"/>
      <c r="PZ594"/>
      <c r="QA594"/>
      <c r="QB594"/>
      <c r="QC594"/>
      <c r="QD594"/>
      <c r="QE594"/>
      <c r="QF594"/>
      <c r="QG594"/>
      <c r="QH594"/>
      <c r="QI594"/>
      <c r="QJ594"/>
      <c r="QK594"/>
      <c r="QL594"/>
      <c r="QM594"/>
      <c r="QN594"/>
      <c r="QO594"/>
      <c r="QP594"/>
      <c r="QQ594"/>
      <c r="QR594"/>
      <c r="QS594"/>
      <c r="QT594"/>
      <c r="QU594"/>
      <c r="QV594"/>
      <c r="QW594"/>
      <c r="QX594"/>
      <c r="QY594"/>
      <c r="QZ594"/>
      <c r="RA594"/>
      <c r="RB594"/>
      <c r="RC594"/>
      <c r="RD594"/>
      <c r="RE594"/>
      <c r="RF594"/>
      <c r="RG594"/>
      <c r="RH594"/>
      <c r="RI594"/>
      <c r="RJ594"/>
      <c r="RK594"/>
      <c r="RL594"/>
      <c r="RM594"/>
      <c r="RN594"/>
      <c r="RO594"/>
      <c r="RP594"/>
      <c r="RQ594"/>
      <c r="RR594"/>
      <c r="RS594"/>
      <c r="RT594"/>
      <c r="RU594"/>
      <c r="RV594"/>
      <c r="RW594"/>
      <c r="RX594"/>
      <c r="RY594"/>
      <c r="RZ594"/>
      <c r="SA594"/>
      <c r="SB594"/>
      <c r="SC594"/>
      <c r="SD594"/>
      <c r="SE594"/>
      <c r="SF594"/>
      <c r="SG594"/>
      <c r="SH594"/>
      <c r="SI594"/>
      <c r="SJ594"/>
      <c r="SK594"/>
      <c r="SL594"/>
      <c r="SM594"/>
      <c r="SN594"/>
      <c r="SO594"/>
      <c r="SP594"/>
      <c r="SQ594"/>
      <c r="SR594"/>
      <c r="SS594"/>
      <c r="ST594"/>
      <c r="SU594"/>
      <c r="SV594"/>
      <c r="SW594"/>
      <c r="SX594"/>
      <c r="SY594"/>
      <c r="SZ594"/>
      <c r="TA594"/>
      <c r="TB594"/>
      <c r="TC594"/>
      <c r="TD594"/>
      <c r="TE594"/>
      <c r="TF594"/>
      <c r="TG594"/>
      <c r="TH594"/>
      <c r="TI594"/>
      <c r="TJ594"/>
      <c r="TK594"/>
      <c r="TL594"/>
      <c r="TM594"/>
      <c r="TN594"/>
      <c r="TO594"/>
      <c r="TP594"/>
      <c r="TQ594"/>
      <c r="TR594"/>
      <c r="TS594"/>
      <c r="TT594"/>
      <c r="TU594"/>
      <c r="TV594"/>
      <c r="TW594"/>
      <c r="TX594"/>
      <c r="TY594"/>
      <c r="TZ594"/>
      <c r="UA594"/>
      <c r="UB594"/>
      <c r="UC594"/>
      <c r="UD594"/>
      <c r="UE594"/>
      <c r="UF594"/>
      <c r="UG594"/>
      <c r="UH594"/>
      <c r="UI594"/>
      <c r="UJ594"/>
      <c r="UK594"/>
      <c r="UL594"/>
      <c r="UM594"/>
      <c r="UN594"/>
      <c r="UO594"/>
      <c r="UP594"/>
      <c r="UQ594"/>
      <c r="UR594"/>
      <c r="US594"/>
      <c r="UT594"/>
      <c r="UU594"/>
      <c r="UV594"/>
      <c r="UW594"/>
      <c r="UX594"/>
      <c r="UY594"/>
      <c r="UZ594"/>
      <c r="VA594"/>
      <c r="VB594"/>
      <c r="VC594"/>
      <c r="VD594"/>
      <c r="VE594"/>
      <c r="VF594"/>
      <c r="VG594"/>
      <c r="VH594"/>
      <c r="VI594"/>
      <c r="VJ594"/>
      <c r="VK594"/>
      <c r="VL594"/>
      <c r="VM594"/>
      <c r="VN594"/>
      <c r="VO594"/>
      <c r="VP594"/>
      <c r="VQ594"/>
      <c r="VR594"/>
      <c r="VS594"/>
      <c r="VT594"/>
      <c r="VU594"/>
      <c r="VV594"/>
      <c r="VW594"/>
      <c r="VX594"/>
      <c r="VY594"/>
      <c r="VZ594"/>
      <c r="WA594"/>
      <c r="WB594"/>
      <c r="WC594"/>
      <c r="WD594"/>
      <c r="WE594"/>
      <c r="WF594"/>
      <c r="WG594"/>
      <c r="WH594"/>
      <c r="WI594"/>
      <c r="WJ594"/>
      <c r="WK594"/>
      <c r="WL594"/>
      <c r="WM594"/>
      <c r="WN594"/>
      <c r="WO594"/>
      <c r="WP594"/>
      <c r="WQ594"/>
      <c r="WR594"/>
      <c r="WS594"/>
      <c r="WT594"/>
      <c r="WU594"/>
      <c r="WV594"/>
      <c r="WW594"/>
      <c r="WX594"/>
      <c r="WY594"/>
      <c r="WZ594"/>
      <c r="XA594"/>
      <c r="XB594"/>
      <c r="XC594"/>
      <c r="XD594"/>
      <c r="XE594"/>
      <c r="XF594"/>
      <c r="XG594"/>
      <c r="XH594"/>
      <c r="XI594"/>
      <c r="XJ594"/>
      <c r="XK594"/>
      <c r="XL594"/>
      <c r="XM594"/>
      <c r="XN594"/>
      <c r="XO594"/>
      <c r="XP594"/>
      <c r="XQ594"/>
      <c r="XR594"/>
      <c r="XS594"/>
      <c r="XT594"/>
      <c r="XU594"/>
      <c r="XV594"/>
      <c r="XW594"/>
      <c r="XX594"/>
      <c r="XY594"/>
      <c r="XZ594"/>
      <c r="YA594"/>
      <c r="YB594"/>
      <c r="YC594"/>
      <c r="YD594" t="s">
        <v>797</v>
      </c>
      <c r="YE594"/>
      <c r="YF594">
        <v>500</v>
      </c>
      <c r="YG594">
        <v>88</v>
      </c>
      <c r="YH594">
        <v>468.18181818181819</v>
      </c>
      <c r="YI594">
        <v>412</v>
      </c>
      <c r="YJ594" t="s">
        <v>3938</v>
      </c>
      <c r="YK594" t="s">
        <v>841</v>
      </c>
      <c r="YL594"/>
      <c r="YM594"/>
      <c r="YN594" t="s">
        <v>816</v>
      </c>
      <c r="YO594"/>
      <c r="YP594"/>
      <c r="YQ594"/>
      <c r="YR594"/>
      <c r="YS594"/>
      <c r="YT594"/>
      <c r="YU594"/>
      <c r="YV594"/>
      <c r="YW594"/>
      <c r="YX594"/>
      <c r="YY594"/>
      <c r="YZ594"/>
      <c r="ZA594"/>
      <c r="ZB594"/>
      <c r="ZC594"/>
      <c r="ZD594"/>
      <c r="ZE594"/>
      <c r="ZF594"/>
      <c r="ZG594"/>
      <c r="ZH594"/>
      <c r="ZI594"/>
      <c r="ZJ594"/>
      <c r="ZK594"/>
      <c r="ZL594"/>
      <c r="ZM594"/>
      <c r="ZN594"/>
      <c r="ZO594"/>
      <c r="ZP594"/>
      <c r="ZQ594"/>
      <c r="ZR594"/>
      <c r="ZS594"/>
      <c r="ZT594"/>
      <c r="ZU594"/>
      <c r="ZV594"/>
      <c r="ZW594"/>
      <c r="ZX594"/>
      <c r="ZY594"/>
      <c r="ZZ594"/>
      <c r="AAA594"/>
      <c r="AAB594"/>
      <c r="AAC594"/>
      <c r="AAD594"/>
      <c r="AAE594"/>
      <c r="AAF594"/>
      <c r="AAG594"/>
      <c r="AAH594"/>
      <c r="AAI594"/>
      <c r="AAJ594"/>
      <c r="AAK594"/>
      <c r="AAL594"/>
      <c r="AAM594"/>
      <c r="AAN594"/>
      <c r="AAO594"/>
      <c r="AAP594"/>
      <c r="AAQ594"/>
      <c r="AAR594"/>
      <c r="AAS594"/>
      <c r="AAT594"/>
      <c r="AAU594"/>
      <c r="AAV594" t="s">
        <v>816</v>
      </c>
      <c r="AAW594"/>
      <c r="AAX594"/>
      <c r="AAY594"/>
      <c r="AAZ594"/>
      <c r="ABA594"/>
      <c r="ABB594"/>
      <c r="ABC594"/>
      <c r="ABD594"/>
      <c r="ABE594"/>
      <c r="ABF594"/>
      <c r="ABG594"/>
      <c r="ABH594" t="s">
        <v>816</v>
      </c>
      <c r="ABI594"/>
      <c r="ABJ594"/>
      <c r="ABK594"/>
      <c r="ABL594"/>
      <c r="ABM594"/>
      <c r="ABN594"/>
      <c r="ABO594"/>
      <c r="ABP594"/>
      <c r="ABQ594" t="s">
        <v>816</v>
      </c>
      <c r="ABR594"/>
      <c r="ABS594"/>
      <c r="ABT594"/>
      <c r="ABU594"/>
      <c r="ABV594"/>
      <c r="ABW594"/>
      <c r="ABX594"/>
      <c r="ABY594"/>
      <c r="ABZ594"/>
      <c r="ACA594"/>
      <c r="ACB594"/>
      <c r="ACC594"/>
      <c r="ACD594" t="s">
        <v>2104</v>
      </c>
      <c r="ACE594"/>
      <c r="ACF594"/>
      <c r="ACG594"/>
      <c r="ACH594"/>
      <c r="ACI594"/>
      <c r="ACJ594"/>
      <c r="ACK594"/>
      <c r="ACL594"/>
      <c r="ACM594"/>
      <c r="ACN594"/>
      <c r="ACO594"/>
      <c r="ACP594"/>
      <c r="ACQ594" t="s">
        <v>835</v>
      </c>
      <c r="ACR594">
        <v>368118721</v>
      </c>
      <c r="ACS594" s="396">
        <v>44895.639050925922</v>
      </c>
      <c r="ACT594"/>
      <c r="ACU594"/>
      <c r="ACV594" t="s">
        <v>801</v>
      </c>
      <c r="ACW594"/>
      <c r="ACX594"/>
      <c r="ACY594">
        <v>594</v>
      </c>
    </row>
    <row r="595" spans="1:779" s="82" customFormat="1" x14ac:dyDescent="0.3">
      <c r="A595" t="s">
        <v>3939</v>
      </c>
      <c r="B595" s="396">
        <v>44893.525033171303</v>
      </c>
      <c r="C595" s="396">
        <v>44893.526838425933</v>
      </c>
      <c r="D595" s="396">
        <v>44893</v>
      </c>
      <c r="E595" t="s">
        <v>965</v>
      </c>
      <c r="F595" s="396">
        <v>44893</v>
      </c>
      <c r="G595" t="s">
        <v>966</v>
      </c>
      <c r="H595" t="s">
        <v>967</v>
      </c>
      <c r="I595" t="s">
        <v>967</v>
      </c>
      <c r="J595" t="s">
        <v>967</v>
      </c>
      <c r="K595" t="s">
        <v>795</v>
      </c>
      <c r="L595" t="s">
        <v>846</v>
      </c>
      <c r="M595">
        <v>0</v>
      </c>
      <c r="N595">
        <v>0</v>
      </c>
      <c r="O595">
        <v>0</v>
      </c>
      <c r="P595">
        <v>0</v>
      </c>
      <c r="Q595">
        <v>0</v>
      </c>
      <c r="R595">
        <v>0</v>
      </c>
      <c r="S595">
        <v>0</v>
      </c>
      <c r="T595">
        <v>0</v>
      </c>
      <c r="U595">
        <v>0</v>
      </c>
      <c r="V595">
        <v>0</v>
      </c>
      <c r="W595">
        <v>0</v>
      </c>
      <c r="X595">
        <v>0</v>
      </c>
      <c r="Y595">
        <v>0</v>
      </c>
      <c r="Z595">
        <v>0</v>
      </c>
      <c r="AA595">
        <v>0</v>
      </c>
      <c r="AB595">
        <v>0</v>
      </c>
      <c r="AC595">
        <v>0</v>
      </c>
      <c r="AD595">
        <v>0</v>
      </c>
      <c r="AE595">
        <v>0</v>
      </c>
      <c r="AF595">
        <v>0</v>
      </c>
      <c r="AG595">
        <v>1</v>
      </c>
      <c r="AH595">
        <v>0</v>
      </c>
      <c r="AI595">
        <v>0</v>
      </c>
      <c r="AJ595"/>
      <c r="AK595"/>
      <c r="AL595"/>
      <c r="AM595"/>
      <c r="AN595"/>
      <c r="AO595"/>
      <c r="AP595"/>
      <c r="AQ595"/>
      <c r="AR595"/>
      <c r="AS595"/>
      <c r="AT595"/>
      <c r="AU595"/>
      <c r="AV595"/>
      <c r="AW595"/>
      <c r="AX595"/>
      <c r="AY595"/>
      <c r="AZ595"/>
      <c r="BA595"/>
      <c r="BB595"/>
      <c r="BC595"/>
      <c r="BD595"/>
      <c r="BE595"/>
      <c r="BF595"/>
      <c r="BG595"/>
      <c r="BH595"/>
      <c r="BI595"/>
      <c r="BJ595"/>
      <c r="BK595"/>
      <c r="BL595"/>
      <c r="BM595"/>
      <c r="BN595"/>
      <c r="BO595"/>
      <c r="BP595"/>
      <c r="BQ595"/>
      <c r="BR595"/>
      <c r="BS595"/>
      <c r="BT595"/>
      <c r="BU595"/>
      <c r="BV595"/>
      <c r="BW595"/>
      <c r="BX595"/>
      <c r="BY595"/>
      <c r="BZ595"/>
      <c r="CA595"/>
      <c r="CB595"/>
      <c r="CC595"/>
      <c r="CD595"/>
      <c r="CE595"/>
      <c r="CF595"/>
      <c r="CG595"/>
      <c r="CH595"/>
      <c r="CI595"/>
      <c r="CJ595"/>
      <c r="CK595"/>
      <c r="CL595"/>
      <c r="CM595"/>
      <c r="CN595"/>
      <c r="CO595"/>
      <c r="CP595"/>
      <c r="CQ595"/>
      <c r="CR595"/>
      <c r="CS595"/>
      <c r="CT595"/>
      <c r="CU595"/>
      <c r="CV595"/>
      <c r="CW595"/>
      <c r="CX595"/>
      <c r="CY595"/>
      <c r="CZ595"/>
      <c r="DA595"/>
      <c r="DB595"/>
      <c r="DC595"/>
      <c r="DD595"/>
      <c r="DE595"/>
      <c r="DF595"/>
      <c r="DG595"/>
      <c r="DH595"/>
      <c r="DI595"/>
      <c r="DJ595"/>
      <c r="DK595"/>
      <c r="DL595"/>
      <c r="DM595"/>
      <c r="DN595"/>
      <c r="DO595"/>
      <c r="DP595"/>
      <c r="DQ595"/>
      <c r="DR595"/>
      <c r="DS595"/>
      <c r="DT595"/>
      <c r="DU595"/>
      <c r="DV595"/>
      <c r="DW595"/>
      <c r="DX595"/>
      <c r="DY595"/>
      <c r="DZ595"/>
      <c r="EA595"/>
      <c r="EB595"/>
      <c r="EC595"/>
      <c r="ED595"/>
      <c r="EE595"/>
      <c r="EF595"/>
      <c r="EG595"/>
      <c r="EH595"/>
      <c r="EI595"/>
      <c r="EJ595"/>
      <c r="EK595"/>
      <c r="EL595"/>
      <c r="EM595"/>
      <c r="EN595"/>
      <c r="EO595"/>
      <c r="EP595"/>
      <c r="EQ595"/>
      <c r="ER595"/>
      <c r="ES595"/>
      <c r="ET595"/>
      <c r="EU595"/>
      <c r="EV595"/>
      <c r="EW595"/>
      <c r="EX595"/>
      <c r="EY595"/>
      <c r="EZ595"/>
      <c r="FA595"/>
      <c r="FB595"/>
      <c r="FC595"/>
      <c r="FD595"/>
      <c r="FE595"/>
      <c r="FF595"/>
      <c r="FG595"/>
      <c r="FH595"/>
      <c r="FI595"/>
      <c r="FJ595"/>
      <c r="FK595"/>
      <c r="FL595"/>
      <c r="FM595"/>
      <c r="FN595"/>
      <c r="FO595"/>
      <c r="FP595"/>
      <c r="FQ595"/>
      <c r="FR595"/>
      <c r="FS595"/>
      <c r="FT595"/>
      <c r="FU595"/>
      <c r="FV595"/>
      <c r="FW595"/>
      <c r="FX595"/>
      <c r="FY595"/>
      <c r="FZ595"/>
      <c r="GA595"/>
      <c r="GB595"/>
      <c r="GC595"/>
      <c r="GD595"/>
      <c r="GE595"/>
      <c r="GF595"/>
      <c r="GG595"/>
      <c r="GH595"/>
      <c r="GI595"/>
      <c r="GJ595"/>
      <c r="GK595"/>
      <c r="GL595"/>
      <c r="GM595"/>
      <c r="GN595"/>
      <c r="GO595"/>
      <c r="GP595"/>
      <c r="GQ595"/>
      <c r="GR595"/>
      <c r="GS595"/>
      <c r="GT595"/>
      <c r="GU595"/>
      <c r="GV595"/>
      <c r="GW595"/>
      <c r="GX595"/>
      <c r="GY595"/>
      <c r="GZ595"/>
      <c r="HA595"/>
      <c r="HB595"/>
      <c r="HC595"/>
      <c r="HD595"/>
      <c r="HE595"/>
      <c r="HF595"/>
      <c r="HG595"/>
      <c r="HH595"/>
      <c r="HI595"/>
      <c r="HJ595"/>
      <c r="HK595"/>
      <c r="HL595"/>
      <c r="HM595"/>
      <c r="HN595"/>
      <c r="HO595"/>
      <c r="HP595"/>
      <c r="HQ595"/>
      <c r="HR595"/>
      <c r="HS595"/>
      <c r="HT595"/>
      <c r="HU595"/>
      <c r="HV595"/>
      <c r="HW595"/>
      <c r="HX595"/>
      <c r="HY595"/>
      <c r="HZ595"/>
      <c r="IA595"/>
      <c r="IB595"/>
      <c r="IC595"/>
      <c r="ID595"/>
      <c r="IE595"/>
      <c r="IF595"/>
      <c r="IG595"/>
      <c r="IH595"/>
      <c r="II595"/>
      <c r="IJ595"/>
      <c r="IK595"/>
      <c r="IL595"/>
      <c r="IM595"/>
      <c r="IN595"/>
      <c r="IO595"/>
      <c r="IP595"/>
      <c r="IQ595"/>
      <c r="IR595"/>
      <c r="IS595"/>
      <c r="IT595"/>
      <c r="IU595"/>
      <c r="IV595"/>
      <c r="IW595"/>
      <c r="IX595"/>
      <c r="IY595"/>
      <c r="IZ595"/>
      <c r="JA595"/>
      <c r="JB595"/>
      <c r="JC595"/>
      <c r="JD595"/>
      <c r="JE595"/>
      <c r="JF595"/>
      <c r="JG595"/>
      <c r="JH595"/>
      <c r="JI595"/>
      <c r="JJ595"/>
      <c r="JK595"/>
      <c r="JL595"/>
      <c r="JM595"/>
      <c r="JN595"/>
      <c r="JO595"/>
      <c r="JP595"/>
      <c r="JQ595"/>
      <c r="JR595"/>
      <c r="JS595"/>
      <c r="JT595"/>
      <c r="JU595"/>
      <c r="JV595"/>
      <c r="JW595"/>
      <c r="JX595"/>
      <c r="JY595"/>
      <c r="JZ595"/>
      <c r="KA595"/>
      <c r="KB595"/>
      <c r="KC595"/>
      <c r="KD595"/>
      <c r="KE595"/>
      <c r="KF595"/>
      <c r="KG595"/>
      <c r="KH595"/>
      <c r="KI595"/>
      <c r="KJ595"/>
      <c r="KK595"/>
      <c r="KL595"/>
      <c r="KM595"/>
      <c r="KN595"/>
      <c r="KO595"/>
      <c r="KP595"/>
      <c r="KQ595"/>
      <c r="KR595"/>
      <c r="KS595"/>
      <c r="KT595"/>
      <c r="KU595"/>
      <c r="KV595"/>
      <c r="KW595"/>
      <c r="KX595"/>
      <c r="KY595"/>
      <c r="KZ595"/>
      <c r="LA595"/>
      <c r="LB595"/>
      <c r="LC595"/>
      <c r="LD595"/>
      <c r="LE595"/>
      <c r="LF595"/>
      <c r="LG595"/>
      <c r="LH595"/>
      <c r="LI595"/>
      <c r="LJ595"/>
      <c r="LK595"/>
      <c r="LL595"/>
      <c r="LM595"/>
      <c r="LN595"/>
      <c r="LO595"/>
      <c r="LP595"/>
      <c r="LQ595"/>
      <c r="LR595"/>
      <c r="LS595"/>
      <c r="LT595"/>
      <c r="LU595"/>
      <c r="LV595"/>
      <c r="LW595"/>
      <c r="LX595"/>
      <c r="LY595"/>
      <c r="LZ595"/>
      <c r="MA595"/>
      <c r="MB595"/>
      <c r="MC595"/>
      <c r="MD595"/>
      <c r="ME595"/>
      <c r="MF595"/>
      <c r="MG595"/>
      <c r="MH595"/>
      <c r="MI595"/>
      <c r="MJ595"/>
      <c r="MK595"/>
      <c r="ML595"/>
      <c r="MM595"/>
      <c r="MN595"/>
      <c r="MO595"/>
      <c r="MP595"/>
      <c r="MQ595"/>
      <c r="MR595"/>
      <c r="MS595"/>
      <c r="MT595"/>
      <c r="MU595"/>
      <c r="MV595"/>
      <c r="MW595"/>
      <c r="MX595"/>
      <c r="MY595"/>
      <c r="MZ595"/>
      <c r="NA595"/>
      <c r="NB595"/>
      <c r="NC595"/>
      <c r="ND595"/>
      <c r="NE595"/>
      <c r="NF595"/>
      <c r="NG595"/>
      <c r="NH595"/>
      <c r="NI595"/>
      <c r="NJ595"/>
      <c r="NK595"/>
      <c r="NL595"/>
      <c r="NM595"/>
      <c r="NN595"/>
      <c r="NO595"/>
      <c r="NP595"/>
      <c r="NQ595"/>
      <c r="NR595"/>
      <c r="NS595"/>
      <c r="NT595"/>
      <c r="NU595"/>
      <c r="NV595"/>
      <c r="NW595"/>
      <c r="NX595"/>
      <c r="NY595"/>
      <c r="NZ595"/>
      <c r="OA595"/>
      <c r="OB595"/>
      <c r="OC595"/>
      <c r="OD595"/>
      <c r="OE595"/>
      <c r="OF595"/>
      <c r="OG595"/>
      <c r="OH595"/>
      <c r="OI595"/>
      <c r="OJ595"/>
      <c r="OK595"/>
      <c r="OL595"/>
      <c r="OM595"/>
      <c r="ON595"/>
      <c r="OO595"/>
      <c r="OP595"/>
      <c r="OQ595"/>
      <c r="OR595"/>
      <c r="OS595"/>
      <c r="OT595"/>
      <c r="OU595"/>
      <c r="OV595"/>
      <c r="OW595"/>
      <c r="OX595"/>
      <c r="OY595"/>
      <c r="OZ595"/>
      <c r="PA595"/>
      <c r="PB595"/>
      <c r="PC595"/>
      <c r="PD595"/>
      <c r="PE595"/>
      <c r="PF595"/>
      <c r="PG595"/>
      <c r="PH595"/>
      <c r="PI595"/>
      <c r="PJ595"/>
      <c r="PK595"/>
      <c r="PL595"/>
      <c r="PM595"/>
      <c r="PN595"/>
      <c r="PO595"/>
      <c r="PP595"/>
      <c r="PQ595"/>
      <c r="PR595"/>
      <c r="PS595"/>
      <c r="PT595"/>
      <c r="PU595"/>
      <c r="PV595"/>
      <c r="PW595"/>
      <c r="PX595"/>
      <c r="PY595"/>
      <c r="PZ595"/>
      <c r="QA595"/>
      <c r="QB595"/>
      <c r="QC595"/>
      <c r="QD595"/>
      <c r="QE595"/>
      <c r="QF595"/>
      <c r="QG595"/>
      <c r="QH595"/>
      <c r="QI595"/>
      <c r="QJ595"/>
      <c r="QK595"/>
      <c r="QL595"/>
      <c r="QM595"/>
      <c r="QN595"/>
      <c r="QO595"/>
      <c r="QP595"/>
      <c r="QQ595"/>
      <c r="QR595"/>
      <c r="QS595"/>
      <c r="QT595"/>
      <c r="QU595"/>
      <c r="QV595"/>
      <c r="QW595"/>
      <c r="QX595"/>
      <c r="QY595"/>
      <c r="QZ595"/>
      <c r="RA595"/>
      <c r="RB595"/>
      <c r="RC595"/>
      <c r="RD595"/>
      <c r="RE595"/>
      <c r="RF595"/>
      <c r="RG595"/>
      <c r="RH595"/>
      <c r="RI595"/>
      <c r="RJ595"/>
      <c r="RK595"/>
      <c r="RL595"/>
      <c r="RM595"/>
      <c r="RN595"/>
      <c r="RO595"/>
      <c r="RP595"/>
      <c r="RQ595"/>
      <c r="RR595"/>
      <c r="RS595"/>
      <c r="RT595"/>
      <c r="RU595"/>
      <c r="RV595"/>
      <c r="RW595"/>
      <c r="RX595"/>
      <c r="RY595"/>
      <c r="RZ595"/>
      <c r="SA595"/>
      <c r="SB595"/>
      <c r="SC595"/>
      <c r="SD595"/>
      <c r="SE595"/>
      <c r="SF595"/>
      <c r="SG595"/>
      <c r="SH595"/>
      <c r="SI595"/>
      <c r="SJ595"/>
      <c r="SK595"/>
      <c r="SL595"/>
      <c r="SM595"/>
      <c r="SN595"/>
      <c r="SO595"/>
      <c r="SP595"/>
      <c r="SQ595"/>
      <c r="SR595"/>
      <c r="SS595"/>
      <c r="ST595"/>
      <c r="SU595"/>
      <c r="SV595"/>
      <c r="SW595"/>
      <c r="SX595"/>
      <c r="SY595"/>
      <c r="SZ595"/>
      <c r="TA595"/>
      <c r="TB595"/>
      <c r="TC595"/>
      <c r="TD595"/>
      <c r="TE595"/>
      <c r="TF595"/>
      <c r="TG595"/>
      <c r="TH595"/>
      <c r="TI595"/>
      <c r="TJ595"/>
      <c r="TK595"/>
      <c r="TL595"/>
      <c r="TM595"/>
      <c r="TN595"/>
      <c r="TO595"/>
      <c r="TP595"/>
      <c r="TQ595"/>
      <c r="TR595"/>
      <c r="TS595"/>
      <c r="TT595"/>
      <c r="TU595"/>
      <c r="TV595"/>
      <c r="TW595"/>
      <c r="TX595"/>
      <c r="TY595"/>
      <c r="TZ595"/>
      <c r="UA595"/>
      <c r="UB595"/>
      <c r="UC595"/>
      <c r="UD595"/>
      <c r="UE595"/>
      <c r="UF595"/>
      <c r="UG595"/>
      <c r="UH595"/>
      <c r="UI595"/>
      <c r="UJ595"/>
      <c r="UK595"/>
      <c r="UL595"/>
      <c r="UM595"/>
      <c r="UN595"/>
      <c r="UO595"/>
      <c r="UP595"/>
      <c r="UQ595"/>
      <c r="UR595"/>
      <c r="US595"/>
      <c r="UT595"/>
      <c r="UU595"/>
      <c r="UV595"/>
      <c r="UW595"/>
      <c r="UX595"/>
      <c r="UY595"/>
      <c r="UZ595"/>
      <c r="VA595"/>
      <c r="VB595"/>
      <c r="VC595"/>
      <c r="VD595"/>
      <c r="VE595"/>
      <c r="VF595"/>
      <c r="VG595"/>
      <c r="VH595"/>
      <c r="VI595"/>
      <c r="VJ595"/>
      <c r="VK595"/>
      <c r="VL595"/>
      <c r="VM595"/>
      <c r="VN595"/>
      <c r="VO595"/>
      <c r="VP595"/>
      <c r="VQ595"/>
      <c r="VR595"/>
      <c r="VS595"/>
      <c r="VT595"/>
      <c r="VU595"/>
      <c r="VV595"/>
      <c r="VW595"/>
      <c r="VX595"/>
      <c r="VY595"/>
      <c r="VZ595"/>
      <c r="WA595"/>
      <c r="WB595"/>
      <c r="WC595"/>
      <c r="WD595"/>
      <c r="WE595"/>
      <c r="WF595"/>
      <c r="WG595"/>
      <c r="WH595"/>
      <c r="WI595"/>
      <c r="WJ595"/>
      <c r="WK595"/>
      <c r="WL595"/>
      <c r="WM595"/>
      <c r="WN595"/>
      <c r="WO595"/>
      <c r="WP595"/>
      <c r="WQ595"/>
      <c r="WR595"/>
      <c r="WS595"/>
      <c r="WT595"/>
      <c r="WU595"/>
      <c r="WV595"/>
      <c r="WW595"/>
      <c r="WX595"/>
      <c r="WY595"/>
      <c r="WZ595"/>
      <c r="XA595"/>
      <c r="XB595"/>
      <c r="XC595"/>
      <c r="XD595"/>
      <c r="XE595"/>
      <c r="XF595"/>
      <c r="XG595"/>
      <c r="XH595"/>
      <c r="XI595"/>
      <c r="XJ595"/>
      <c r="XK595"/>
      <c r="XL595"/>
      <c r="XM595"/>
      <c r="XN595"/>
      <c r="XO595"/>
      <c r="XP595"/>
      <c r="XQ595"/>
      <c r="XR595"/>
      <c r="XS595"/>
      <c r="XT595"/>
      <c r="XU595"/>
      <c r="XV595"/>
      <c r="XW595"/>
      <c r="XX595"/>
      <c r="XY595"/>
      <c r="XZ595"/>
      <c r="YA595"/>
      <c r="YB595"/>
      <c r="YC595"/>
      <c r="YD595" t="s">
        <v>797</v>
      </c>
      <c r="YE595"/>
      <c r="YF595">
        <v>500</v>
      </c>
      <c r="YG595">
        <v>88</v>
      </c>
      <c r="YH595">
        <v>468.18181818181819</v>
      </c>
      <c r="YI595">
        <v>412</v>
      </c>
      <c r="YJ595" t="s">
        <v>1013</v>
      </c>
      <c r="YK595" t="s">
        <v>841</v>
      </c>
      <c r="YL595"/>
      <c r="YM595"/>
      <c r="YN595" t="s">
        <v>816</v>
      </c>
      <c r="YO595"/>
      <c r="YP595"/>
      <c r="YQ595"/>
      <c r="YR595"/>
      <c r="YS595"/>
      <c r="YT595"/>
      <c r="YU595"/>
      <c r="YV595"/>
      <c r="YW595"/>
      <c r="YX595"/>
      <c r="YY595"/>
      <c r="YZ595"/>
      <c r="ZA595"/>
      <c r="ZB595"/>
      <c r="ZC595"/>
      <c r="ZD595"/>
      <c r="ZE595"/>
      <c r="ZF595"/>
      <c r="ZG595"/>
      <c r="ZH595"/>
      <c r="ZI595"/>
      <c r="ZJ595"/>
      <c r="ZK595"/>
      <c r="ZL595"/>
      <c r="ZM595"/>
      <c r="ZN595"/>
      <c r="ZO595"/>
      <c r="ZP595"/>
      <c r="ZQ595"/>
      <c r="ZR595"/>
      <c r="ZS595"/>
      <c r="ZT595"/>
      <c r="ZU595"/>
      <c r="ZV595"/>
      <c r="ZW595"/>
      <c r="ZX595"/>
      <c r="ZY595"/>
      <c r="ZZ595"/>
      <c r="AAA595"/>
      <c r="AAB595"/>
      <c r="AAC595"/>
      <c r="AAD595"/>
      <c r="AAE595"/>
      <c r="AAF595"/>
      <c r="AAG595"/>
      <c r="AAH595"/>
      <c r="AAI595"/>
      <c r="AAJ595"/>
      <c r="AAK595"/>
      <c r="AAL595"/>
      <c r="AAM595"/>
      <c r="AAN595"/>
      <c r="AAO595"/>
      <c r="AAP595"/>
      <c r="AAQ595"/>
      <c r="AAR595"/>
      <c r="AAS595"/>
      <c r="AAT595"/>
      <c r="AAU595"/>
      <c r="AAV595" t="s">
        <v>816</v>
      </c>
      <c r="AAW595"/>
      <c r="AAX595"/>
      <c r="AAY595"/>
      <c r="AAZ595"/>
      <c r="ABA595"/>
      <c r="ABB595"/>
      <c r="ABC595"/>
      <c r="ABD595"/>
      <c r="ABE595"/>
      <c r="ABF595"/>
      <c r="ABG595"/>
      <c r="ABH595" t="s">
        <v>816</v>
      </c>
      <c r="ABI595"/>
      <c r="ABJ595"/>
      <c r="ABK595"/>
      <c r="ABL595"/>
      <c r="ABM595"/>
      <c r="ABN595"/>
      <c r="ABO595"/>
      <c r="ABP595"/>
      <c r="ABQ595" t="s">
        <v>816</v>
      </c>
      <c r="ABR595"/>
      <c r="ABS595"/>
      <c r="ABT595"/>
      <c r="ABU595"/>
      <c r="ABV595"/>
      <c r="ABW595"/>
      <c r="ABX595"/>
      <c r="ABY595"/>
      <c r="ABZ595"/>
      <c r="ACA595"/>
      <c r="ACB595"/>
      <c r="ACC595"/>
      <c r="ACD595" t="s">
        <v>2104</v>
      </c>
      <c r="ACE595"/>
      <c r="ACF595"/>
      <c r="ACG595"/>
      <c r="ACH595"/>
      <c r="ACI595"/>
      <c r="ACJ595"/>
      <c r="ACK595"/>
      <c r="ACL595"/>
      <c r="ACM595"/>
      <c r="ACN595"/>
      <c r="ACO595"/>
      <c r="ACP595"/>
      <c r="ACQ595" t="s">
        <v>835</v>
      </c>
      <c r="ACR595">
        <v>368118903</v>
      </c>
      <c r="ACS595" s="396">
        <v>44895.639247685191</v>
      </c>
      <c r="ACT595"/>
      <c r="ACU595"/>
      <c r="ACV595" t="s">
        <v>801</v>
      </c>
      <c r="ACW595"/>
      <c r="ACX595"/>
      <c r="ACY595">
        <v>595</v>
      </c>
    </row>
    <row r="596" spans="1:779" s="82" customFormat="1" x14ac:dyDescent="0.3">
      <c r="A596" t="s">
        <v>3940</v>
      </c>
      <c r="B596" s="396">
        <v>44894.599960856482</v>
      </c>
      <c r="C596" s="396">
        <v>44894.61447685185</v>
      </c>
      <c r="D596" s="396">
        <v>44894</v>
      </c>
      <c r="E596" t="s">
        <v>903</v>
      </c>
      <c r="F596" s="396">
        <v>44894</v>
      </c>
      <c r="G596" t="s">
        <v>914</v>
      </c>
      <c r="H596" t="s">
        <v>1060</v>
      </c>
      <c r="I596" t="s">
        <v>1060</v>
      </c>
      <c r="J596" t="s">
        <v>1060</v>
      </c>
      <c r="K596" t="s">
        <v>795</v>
      </c>
      <c r="L596" t="s">
        <v>3941</v>
      </c>
      <c r="M596">
        <v>1</v>
      </c>
      <c r="N596">
        <v>1</v>
      </c>
      <c r="O596">
        <v>1</v>
      </c>
      <c r="P596">
        <v>1</v>
      </c>
      <c r="Q596">
        <v>0</v>
      </c>
      <c r="R596">
        <v>0</v>
      </c>
      <c r="S596">
        <v>0</v>
      </c>
      <c r="T596">
        <v>0</v>
      </c>
      <c r="U596">
        <v>0</v>
      </c>
      <c r="V596">
        <v>0</v>
      </c>
      <c r="W596">
        <v>1</v>
      </c>
      <c r="X596">
        <v>0</v>
      </c>
      <c r="Y596">
        <v>0</v>
      </c>
      <c r="Z596">
        <v>1</v>
      </c>
      <c r="AA596">
        <v>1</v>
      </c>
      <c r="AB596">
        <v>0</v>
      </c>
      <c r="AC596">
        <v>1</v>
      </c>
      <c r="AD596">
        <v>1</v>
      </c>
      <c r="AE596">
        <v>0</v>
      </c>
      <c r="AF596">
        <v>1</v>
      </c>
      <c r="AG596">
        <v>0</v>
      </c>
      <c r="AH596">
        <v>0</v>
      </c>
      <c r="AI596">
        <v>0</v>
      </c>
      <c r="AJ596" t="s">
        <v>797</v>
      </c>
      <c r="AK596"/>
      <c r="AL596">
        <v>750</v>
      </c>
      <c r="AM596">
        <v>750</v>
      </c>
      <c r="AN596"/>
      <c r="AO596">
        <v>2000</v>
      </c>
      <c r="AP596">
        <v>-62.5</v>
      </c>
      <c r="AQ596">
        <v>-1250</v>
      </c>
      <c r="AR596" t="s">
        <v>835</v>
      </c>
      <c r="AS596" t="s">
        <v>841</v>
      </c>
      <c r="AT596"/>
      <c r="AU596"/>
      <c r="AV596" t="s">
        <v>816</v>
      </c>
      <c r="AW596"/>
      <c r="AX596"/>
      <c r="AY596"/>
      <c r="AZ596"/>
      <c r="BA596"/>
      <c r="BB596"/>
      <c r="BC596"/>
      <c r="BD596"/>
      <c r="BE596"/>
      <c r="BF596"/>
      <c r="BG596"/>
      <c r="BH596"/>
      <c r="BI596"/>
      <c r="BJ596"/>
      <c r="BK596"/>
      <c r="BL596"/>
      <c r="BM596"/>
      <c r="BN596"/>
      <c r="BO596" t="s">
        <v>797</v>
      </c>
      <c r="BP596"/>
      <c r="BQ596">
        <v>1500</v>
      </c>
      <c r="BR596">
        <v>1500</v>
      </c>
      <c r="BS596"/>
      <c r="BT596">
        <v>3000</v>
      </c>
      <c r="BU596">
        <v>-50</v>
      </c>
      <c r="BV596">
        <v>-1500</v>
      </c>
      <c r="BW596" t="s">
        <v>3571</v>
      </c>
      <c r="BX596" t="s">
        <v>806</v>
      </c>
      <c r="BY596"/>
      <c r="BZ596" t="s">
        <v>817</v>
      </c>
      <c r="CA596" t="s">
        <v>797</v>
      </c>
      <c r="CB596" t="s">
        <v>830</v>
      </c>
      <c r="CC596">
        <v>1</v>
      </c>
      <c r="CD596">
        <v>1</v>
      </c>
      <c r="CE596">
        <v>0</v>
      </c>
      <c r="CF596">
        <v>0</v>
      </c>
      <c r="CG596">
        <v>0</v>
      </c>
      <c r="CH596">
        <v>0</v>
      </c>
      <c r="CI596">
        <v>0</v>
      </c>
      <c r="CJ596">
        <v>0</v>
      </c>
      <c r="CK596">
        <v>0</v>
      </c>
      <c r="CL596">
        <v>0</v>
      </c>
      <c r="CM596">
        <v>0</v>
      </c>
      <c r="CN596">
        <v>0</v>
      </c>
      <c r="CO596">
        <v>0</v>
      </c>
      <c r="CP596">
        <v>0</v>
      </c>
      <c r="CQ596">
        <v>0</v>
      </c>
      <c r="CR596"/>
      <c r="CS596"/>
      <c r="CT596" t="s">
        <v>797</v>
      </c>
      <c r="CU596"/>
      <c r="CV596">
        <v>5000</v>
      </c>
      <c r="CW596">
        <v>5000</v>
      </c>
      <c r="CX596"/>
      <c r="CY596">
        <v>2500</v>
      </c>
      <c r="CZ596">
        <v>100</v>
      </c>
      <c r="DA596">
        <v>2500</v>
      </c>
      <c r="DB596" t="s">
        <v>835</v>
      </c>
      <c r="DC596" t="s">
        <v>841</v>
      </c>
      <c r="DD596"/>
      <c r="DE596"/>
      <c r="DF596" t="s">
        <v>816</v>
      </c>
      <c r="DG596"/>
      <c r="DH596"/>
      <c r="DI596"/>
      <c r="DJ596"/>
      <c r="DK596"/>
      <c r="DL596"/>
      <c r="DM596"/>
      <c r="DN596"/>
      <c r="DO596"/>
      <c r="DP596"/>
      <c r="DQ596"/>
      <c r="DR596"/>
      <c r="DS596"/>
      <c r="DT596"/>
      <c r="DU596"/>
      <c r="DV596"/>
      <c r="DW596"/>
      <c r="DX596"/>
      <c r="DY596" t="s">
        <v>797</v>
      </c>
      <c r="DZ596"/>
      <c r="EA596">
        <v>3500</v>
      </c>
      <c r="EB596">
        <v>3500</v>
      </c>
      <c r="EC596"/>
      <c r="ED596">
        <v>4000</v>
      </c>
      <c r="EE596">
        <v>-12.5</v>
      </c>
      <c r="EF596">
        <v>-500</v>
      </c>
      <c r="EG596" t="s">
        <v>835</v>
      </c>
      <c r="EH596" t="s">
        <v>841</v>
      </c>
      <c r="EI596"/>
      <c r="EJ596"/>
      <c r="EK596" t="s">
        <v>816</v>
      </c>
      <c r="EL596"/>
      <c r="EM596"/>
      <c r="EN596"/>
      <c r="EO596"/>
      <c r="EP596"/>
      <c r="EQ596"/>
      <c r="ER596"/>
      <c r="ES596"/>
      <c r="ET596"/>
      <c r="EU596"/>
      <c r="EV596"/>
      <c r="EW596"/>
      <c r="EX596"/>
      <c r="EY596"/>
      <c r="EZ596"/>
      <c r="FA596"/>
      <c r="FB596"/>
      <c r="FC596"/>
      <c r="FD596"/>
      <c r="FE596"/>
      <c r="FF596"/>
      <c r="FG596"/>
      <c r="FH596"/>
      <c r="FI596"/>
      <c r="FJ596"/>
      <c r="FK596"/>
      <c r="FL596"/>
      <c r="FM596"/>
      <c r="FN596"/>
      <c r="FO596"/>
      <c r="FP596"/>
      <c r="FQ596"/>
      <c r="FR596"/>
      <c r="FS596"/>
      <c r="FT596"/>
      <c r="FU596"/>
      <c r="FV596"/>
      <c r="FW596"/>
      <c r="FX596"/>
      <c r="FY596"/>
      <c r="FZ596"/>
      <c r="GA596"/>
      <c r="GB596"/>
      <c r="GC596"/>
      <c r="GD596"/>
      <c r="GE596"/>
      <c r="GF596"/>
      <c r="GG596"/>
      <c r="GH596"/>
      <c r="GI596"/>
      <c r="GJ596"/>
      <c r="GK596"/>
      <c r="GL596"/>
      <c r="GM596"/>
      <c r="GN596"/>
      <c r="GO596"/>
      <c r="GP596"/>
      <c r="GQ596"/>
      <c r="GR596"/>
      <c r="GS596"/>
      <c r="GT596"/>
      <c r="GU596"/>
      <c r="GV596"/>
      <c r="GW596"/>
      <c r="GX596"/>
      <c r="GY596"/>
      <c r="GZ596"/>
      <c r="HA596"/>
      <c r="HB596"/>
      <c r="HC596"/>
      <c r="HD596"/>
      <c r="HE596"/>
      <c r="HF596"/>
      <c r="HG596"/>
      <c r="HH596"/>
      <c r="HI596"/>
      <c r="HJ596"/>
      <c r="HK596"/>
      <c r="HL596"/>
      <c r="HM596"/>
      <c r="HN596"/>
      <c r="HO596"/>
      <c r="HP596"/>
      <c r="HQ596"/>
      <c r="HR596"/>
      <c r="HS596"/>
      <c r="HT596"/>
      <c r="HU596"/>
      <c r="HV596"/>
      <c r="HW596"/>
      <c r="HX596"/>
      <c r="HY596"/>
      <c r="HZ596"/>
      <c r="IA596"/>
      <c r="IB596"/>
      <c r="IC596"/>
      <c r="ID596"/>
      <c r="IE596"/>
      <c r="IF596"/>
      <c r="IG596"/>
      <c r="IH596"/>
      <c r="II596"/>
      <c r="IJ596"/>
      <c r="IK596"/>
      <c r="IL596"/>
      <c r="IM596"/>
      <c r="IN596"/>
      <c r="IO596"/>
      <c r="IP596"/>
      <c r="IQ596"/>
      <c r="IR596"/>
      <c r="IS596"/>
      <c r="IT596"/>
      <c r="IU596"/>
      <c r="IV596"/>
      <c r="IW596"/>
      <c r="IX596"/>
      <c r="IY596"/>
      <c r="IZ596"/>
      <c r="JA596"/>
      <c r="JB596"/>
      <c r="JC596"/>
      <c r="JD596"/>
      <c r="JE596"/>
      <c r="JF596"/>
      <c r="JG596"/>
      <c r="JH596"/>
      <c r="JI596"/>
      <c r="JJ596"/>
      <c r="JK596"/>
      <c r="JL596"/>
      <c r="JM596"/>
      <c r="JN596"/>
      <c r="JO596"/>
      <c r="JP596"/>
      <c r="JQ596"/>
      <c r="JR596"/>
      <c r="JS596"/>
      <c r="JT596"/>
      <c r="JU596"/>
      <c r="JV596"/>
      <c r="JW596"/>
      <c r="JX596"/>
      <c r="JY596"/>
      <c r="JZ596"/>
      <c r="KA596"/>
      <c r="KB596"/>
      <c r="KC596"/>
      <c r="KD596"/>
      <c r="KE596"/>
      <c r="KF596"/>
      <c r="KG596"/>
      <c r="KH596"/>
      <c r="KI596"/>
      <c r="KJ596"/>
      <c r="KK596"/>
      <c r="KL596"/>
      <c r="KM596"/>
      <c r="KN596"/>
      <c r="KO596"/>
      <c r="KP596"/>
      <c r="KQ596"/>
      <c r="KR596"/>
      <c r="KS596"/>
      <c r="KT596"/>
      <c r="KU596"/>
      <c r="KV596"/>
      <c r="KW596"/>
      <c r="KX596"/>
      <c r="KY596"/>
      <c r="KZ596"/>
      <c r="LA596"/>
      <c r="LB596"/>
      <c r="LC596"/>
      <c r="LD596"/>
      <c r="LE596"/>
      <c r="LF596"/>
      <c r="LG596"/>
      <c r="LH596"/>
      <c r="LI596"/>
      <c r="LJ596"/>
      <c r="LK596"/>
      <c r="LL596"/>
      <c r="LM596"/>
      <c r="LN596"/>
      <c r="LO596"/>
      <c r="LP596"/>
      <c r="LQ596"/>
      <c r="LR596"/>
      <c r="LS596"/>
      <c r="LT596"/>
      <c r="LU596"/>
      <c r="LV596"/>
      <c r="LW596"/>
      <c r="LX596"/>
      <c r="LY596"/>
      <c r="LZ596"/>
      <c r="MA596"/>
      <c r="MB596"/>
      <c r="MC596"/>
      <c r="MD596"/>
      <c r="ME596"/>
      <c r="MF596" t="s">
        <v>821</v>
      </c>
      <c r="MG596">
        <v>100</v>
      </c>
      <c r="MH596">
        <v>100</v>
      </c>
      <c r="MI596">
        <v>500</v>
      </c>
      <c r="MJ596"/>
      <c r="MK596">
        <v>313</v>
      </c>
      <c r="ML596">
        <v>59.744408945686899</v>
      </c>
      <c r="MM596">
        <v>187</v>
      </c>
      <c r="MN596" t="s">
        <v>835</v>
      </c>
      <c r="MO596" t="s">
        <v>841</v>
      </c>
      <c r="MP596"/>
      <c r="MQ596"/>
      <c r="MR596" t="s">
        <v>816</v>
      </c>
      <c r="MS596"/>
      <c r="MT596"/>
      <c r="MU596"/>
      <c r="MV596"/>
      <c r="MW596"/>
      <c r="MX596"/>
      <c r="MY596"/>
      <c r="MZ596"/>
      <c r="NA596"/>
      <c r="NB596"/>
      <c r="NC596"/>
      <c r="ND596"/>
      <c r="NE596"/>
      <c r="NF596"/>
      <c r="NG596"/>
      <c r="NH596"/>
      <c r="NI596"/>
      <c r="NJ596"/>
      <c r="NK596"/>
      <c r="NL596"/>
      <c r="NM596"/>
      <c r="NN596"/>
      <c r="NO596"/>
      <c r="NP596"/>
      <c r="NQ596"/>
      <c r="NR596"/>
      <c r="NS596"/>
      <c r="NT596"/>
      <c r="NU596"/>
      <c r="NV596"/>
      <c r="NW596"/>
      <c r="NX596"/>
      <c r="NY596"/>
      <c r="NZ596"/>
      <c r="OA596"/>
      <c r="OB596"/>
      <c r="OC596"/>
      <c r="OD596"/>
      <c r="OE596"/>
      <c r="OF596"/>
      <c r="OG596"/>
      <c r="OH596"/>
      <c r="OI596"/>
      <c r="OJ596"/>
      <c r="OK596"/>
      <c r="OL596"/>
      <c r="OM596"/>
      <c r="ON596"/>
      <c r="OO596"/>
      <c r="OP596"/>
      <c r="OQ596"/>
      <c r="OR596"/>
      <c r="OS596"/>
      <c r="OT596"/>
      <c r="OU596"/>
      <c r="OV596"/>
      <c r="OW596"/>
      <c r="OX596"/>
      <c r="OY596"/>
      <c r="OZ596"/>
      <c r="PA596"/>
      <c r="PB596"/>
      <c r="PC596"/>
      <c r="PD596"/>
      <c r="PE596"/>
      <c r="PF596"/>
      <c r="PG596"/>
      <c r="PH596"/>
      <c r="PI596"/>
      <c r="PJ596"/>
      <c r="PK596"/>
      <c r="PL596"/>
      <c r="PM596"/>
      <c r="PN596"/>
      <c r="PO596"/>
      <c r="PP596"/>
      <c r="PQ596"/>
      <c r="PR596"/>
      <c r="PS596"/>
      <c r="PT596"/>
      <c r="PU596"/>
      <c r="PV596"/>
      <c r="PW596"/>
      <c r="PX596"/>
      <c r="PY596"/>
      <c r="PZ596"/>
      <c r="QA596"/>
      <c r="QB596"/>
      <c r="QC596"/>
      <c r="QD596"/>
      <c r="QE596"/>
      <c r="QF596"/>
      <c r="QG596"/>
      <c r="QH596"/>
      <c r="QI596"/>
      <c r="QJ596"/>
      <c r="QK596"/>
      <c r="QL596"/>
      <c r="QM596"/>
      <c r="QN596"/>
      <c r="QO596"/>
      <c r="QP596"/>
      <c r="QQ596"/>
      <c r="QR596"/>
      <c r="QS596"/>
      <c r="QT596"/>
      <c r="QU596"/>
      <c r="QV596"/>
      <c r="QW596"/>
      <c r="QX596"/>
      <c r="QY596"/>
      <c r="QZ596" t="s">
        <v>797</v>
      </c>
      <c r="RA596"/>
      <c r="RB596">
        <v>1500</v>
      </c>
      <c r="RC596">
        <v>1500</v>
      </c>
      <c r="RD596"/>
      <c r="RE596">
        <v>2000</v>
      </c>
      <c r="RF596">
        <v>-25</v>
      </c>
      <c r="RG596">
        <v>-500</v>
      </c>
      <c r="RH596" t="s">
        <v>3942</v>
      </c>
      <c r="RI596" t="s">
        <v>806</v>
      </c>
      <c r="RJ596"/>
      <c r="RK596" t="s">
        <v>817</v>
      </c>
      <c r="RL596" t="s">
        <v>797</v>
      </c>
      <c r="RM596" t="s">
        <v>894</v>
      </c>
      <c r="RN596">
        <v>0</v>
      </c>
      <c r="RO596">
        <v>1</v>
      </c>
      <c r="RP596">
        <v>0</v>
      </c>
      <c r="RQ596">
        <v>0</v>
      </c>
      <c r="RR596">
        <v>0</v>
      </c>
      <c r="RS596">
        <v>0</v>
      </c>
      <c r="RT596">
        <v>0</v>
      </c>
      <c r="RU596">
        <v>1</v>
      </c>
      <c r="RV596">
        <v>0</v>
      </c>
      <c r="RW596">
        <v>1</v>
      </c>
      <c r="RX596">
        <v>0</v>
      </c>
      <c r="RY596">
        <v>0</v>
      </c>
      <c r="RZ596">
        <v>0</v>
      </c>
      <c r="SA596">
        <v>0</v>
      </c>
      <c r="SB596">
        <v>0</v>
      </c>
      <c r="SC596"/>
      <c r="SD596"/>
      <c r="SE596" t="s">
        <v>821</v>
      </c>
      <c r="SF596">
        <v>1000</v>
      </c>
      <c r="SG596">
        <v>1000</v>
      </c>
      <c r="SH596">
        <v>200</v>
      </c>
      <c r="SI596"/>
      <c r="SJ596">
        <v>240</v>
      </c>
      <c r="SK596">
        <v>-16.666666666666661</v>
      </c>
      <c r="SL596">
        <v>-40</v>
      </c>
      <c r="SM596" t="s">
        <v>3943</v>
      </c>
      <c r="SN596" t="s">
        <v>806</v>
      </c>
      <c r="SO596"/>
      <c r="SP596" t="s">
        <v>823</v>
      </c>
      <c r="SQ596" t="s">
        <v>797</v>
      </c>
      <c r="SR596" t="s">
        <v>1043</v>
      </c>
      <c r="SS596">
        <v>0</v>
      </c>
      <c r="ST596">
        <v>1</v>
      </c>
      <c r="SU596">
        <v>0</v>
      </c>
      <c r="SV596">
        <v>0</v>
      </c>
      <c r="SW596">
        <v>0</v>
      </c>
      <c r="SX596">
        <v>0</v>
      </c>
      <c r="SY596">
        <v>0</v>
      </c>
      <c r="SZ596">
        <v>1</v>
      </c>
      <c r="TA596">
        <v>0</v>
      </c>
      <c r="TB596">
        <v>1</v>
      </c>
      <c r="TC596">
        <v>0</v>
      </c>
      <c r="TD596">
        <v>0</v>
      </c>
      <c r="TE596">
        <v>0</v>
      </c>
      <c r="TF596">
        <v>0</v>
      </c>
      <c r="TG596">
        <v>0</v>
      </c>
      <c r="TH596"/>
      <c r="TI596"/>
      <c r="TJ596"/>
      <c r="TK596"/>
      <c r="TL596"/>
      <c r="TM596"/>
      <c r="TN596"/>
      <c r="TO596"/>
      <c r="TP596"/>
      <c r="TQ596"/>
      <c r="TR596"/>
      <c r="TS596" t="s">
        <v>806</v>
      </c>
      <c r="TT596"/>
      <c r="TU596" t="s">
        <v>817</v>
      </c>
      <c r="TV596" t="s">
        <v>797</v>
      </c>
      <c r="TW596" t="s">
        <v>858</v>
      </c>
      <c r="TX596">
        <v>0</v>
      </c>
      <c r="TY596">
        <v>1</v>
      </c>
      <c r="TZ596">
        <v>0</v>
      </c>
      <c r="UA596">
        <v>0</v>
      </c>
      <c r="UB596">
        <v>0</v>
      </c>
      <c r="UC596">
        <v>0</v>
      </c>
      <c r="UD596">
        <v>0</v>
      </c>
      <c r="UE596">
        <v>1</v>
      </c>
      <c r="UF596">
        <v>0</v>
      </c>
      <c r="UG596">
        <v>0</v>
      </c>
      <c r="UH596">
        <v>0</v>
      </c>
      <c r="UI596">
        <v>0</v>
      </c>
      <c r="UJ596">
        <v>0</v>
      </c>
      <c r="UK596">
        <v>0</v>
      </c>
      <c r="UL596">
        <v>0</v>
      </c>
      <c r="UM596"/>
      <c r="UN596"/>
      <c r="UO596" t="s">
        <v>797</v>
      </c>
      <c r="UP596"/>
      <c r="UQ596">
        <v>250</v>
      </c>
      <c r="UR596">
        <v>250</v>
      </c>
      <c r="US596"/>
      <c r="UT596">
        <v>250</v>
      </c>
      <c r="UU596">
        <v>0</v>
      </c>
      <c r="UV596">
        <v>0</v>
      </c>
      <c r="UW596"/>
      <c r="UX596" t="s">
        <v>806</v>
      </c>
      <c r="UY596"/>
      <c r="UZ596" t="s">
        <v>817</v>
      </c>
      <c r="VA596" t="s">
        <v>797</v>
      </c>
      <c r="VB596" t="s">
        <v>3944</v>
      </c>
      <c r="VC596">
        <v>1</v>
      </c>
      <c r="VD596">
        <v>1</v>
      </c>
      <c r="VE596">
        <v>0</v>
      </c>
      <c r="VF596">
        <v>0</v>
      </c>
      <c r="VG596">
        <v>0</v>
      </c>
      <c r="VH596">
        <v>0</v>
      </c>
      <c r="VI596">
        <v>0</v>
      </c>
      <c r="VJ596">
        <v>1</v>
      </c>
      <c r="VK596">
        <v>0</v>
      </c>
      <c r="VL596">
        <v>0</v>
      </c>
      <c r="VM596">
        <v>0</v>
      </c>
      <c r="VN596">
        <v>0</v>
      </c>
      <c r="VO596">
        <v>0</v>
      </c>
      <c r="VP596">
        <v>0</v>
      </c>
      <c r="VQ596">
        <v>0</v>
      </c>
      <c r="VR596"/>
      <c r="VS596"/>
      <c r="VT596"/>
      <c r="VU596"/>
      <c r="VV596"/>
      <c r="VW596"/>
      <c r="VX596"/>
      <c r="VY596"/>
      <c r="VZ596"/>
      <c r="WA596"/>
      <c r="WB596"/>
      <c r="WC596"/>
      <c r="WD596"/>
      <c r="WE596"/>
      <c r="WF596"/>
      <c r="WG596"/>
      <c r="WH596"/>
      <c r="WI596"/>
      <c r="WJ596"/>
      <c r="WK596"/>
      <c r="WL596"/>
      <c r="WM596"/>
      <c r="WN596"/>
      <c r="WO596"/>
      <c r="WP596"/>
      <c r="WQ596"/>
      <c r="WR596"/>
      <c r="WS596"/>
      <c r="WT596"/>
      <c r="WU596"/>
      <c r="WV596"/>
      <c r="WW596"/>
      <c r="WX596"/>
      <c r="WY596" t="s">
        <v>797</v>
      </c>
      <c r="WZ596"/>
      <c r="XA596">
        <v>1800</v>
      </c>
      <c r="XB596">
        <v>1800</v>
      </c>
      <c r="XC596"/>
      <c r="XD596">
        <v>4000</v>
      </c>
      <c r="XE596">
        <v>-55</v>
      </c>
      <c r="XF596">
        <v>-2200</v>
      </c>
      <c r="XG596" t="s">
        <v>835</v>
      </c>
      <c r="XH596" t="s">
        <v>806</v>
      </c>
      <c r="XI596"/>
      <c r="XJ596" t="s">
        <v>817</v>
      </c>
      <c r="XK596" t="s">
        <v>816</v>
      </c>
      <c r="XL596"/>
      <c r="XM596"/>
      <c r="XN596"/>
      <c r="XO596"/>
      <c r="XP596"/>
      <c r="XQ596"/>
      <c r="XR596"/>
      <c r="XS596"/>
      <c r="XT596"/>
      <c r="XU596"/>
      <c r="XV596"/>
      <c r="XW596"/>
      <c r="XX596"/>
      <c r="XY596"/>
      <c r="XZ596"/>
      <c r="YA596"/>
      <c r="YB596"/>
      <c r="YC596"/>
      <c r="YD596"/>
      <c r="YE596"/>
      <c r="YF596"/>
      <c r="YG596"/>
      <c r="YH596"/>
      <c r="YI596"/>
      <c r="YJ596"/>
      <c r="YK596"/>
      <c r="YL596"/>
      <c r="YM596"/>
      <c r="YN596"/>
      <c r="YO596"/>
      <c r="YP596"/>
      <c r="YQ596"/>
      <c r="YR596"/>
      <c r="YS596"/>
      <c r="YT596"/>
      <c r="YU596"/>
      <c r="YV596"/>
      <c r="YW596"/>
      <c r="YX596"/>
      <c r="YY596"/>
      <c r="YZ596"/>
      <c r="ZA596"/>
      <c r="ZB596"/>
      <c r="ZC596"/>
      <c r="ZD596"/>
      <c r="ZE596"/>
      <c r="ZF596"/>
      <c r="ZG596"/>
      <c r="ZH596"/>
      <c r="ZI596"/>
      <c r="ZJ596"/>
      <c r="ZK596"/>
      <c r="ZL596"/>
      <c r="ZM596"/>
      <c r="ZN596"/>
      <c r="ZO596"/>
      <c r="ZP596"/>
      <c r="ZQ596"/>
      <c r="ZR596"/>
      <c r="ZS596"/>
      <c r="ZT596"/>
      <c r="ZU596"/>
      <c r="ZV596"/>
      <c r="ZW596"/>
      <c r="ZX596"/>
      <c r="ZY596"/>
      <c r="ZZ596"/>
      <c r="AAA596"/>
      <c r="AAB596"/>
      <c r="AAC596"/>
      <c r="AAD596"/>
      <c r="AAE596"/>
      <c r="AAF596"/>
      <c r="AAG596"/>
      <c r="AAH596"/>
      <c r="AAI596"/>
      <c r="AAJ596"/>
      <c r="AAK596"/>
      <c r="AAL596"/>
      <c r="AAM596"/>
      <c r="AAN596"/>
      <c r="AAO596"/>
      <c r="AAP596"/>
      <c r="AAQ596"/>
      <c r="AAR596"/>
      <c r="AAS596"/>
      <c r="AAT596"/>
      <c r="AAU596"/>
      <c r="AAV596" t="s">
        <v>816</v>
      </c>
      <c r="AAW596"/>
      <c r="AAX596"/>
      <c r="AAY596"/>
      <c r="AAZ596"/>
      <c r="ABA596"/>
      <c r="ABB596"/>
      <c r="ABC596"/>
      <c r="ABD596"/>
      <c r="ABE596"/>
      <c r="ABF596"/>
      <c r="ABG596"/>
      <c r="ABH596" t="s">
        <v>816</v>
      </c>
      <c r="ABI596"/>
      <c r="ABJ596"/>
      <c r="ABK596"/>
      <c r="ABL596"/>
      <c r="ABM596"/>
      <c r="ABN596"/>
      <c r="ABO596"/>
      <c r="ABP596"/>
      <c r="ABQ596" t="s">
        <v>797</v>
      </c>
      <c r="ABR596" t="s">
        <v>2828</v>
      </c>
      <c r="ABS596">
        <v>1</v>
      </c>
      <c r="ABT596">
        <v>0</v>
      </c>
      <c r="ABU596">
        <v>0</v>
      </c>
      <c r="ABV596">
        <v>0</v>
      </c>
      <c r="ABW596">
        <v>0</v>
      </c>
      <c r="ABX596">
        <v>1</v>
      </c>
      <c r="ABY596">
        <v>0</v>
      </c>
      <c r="ABZ596">
        <v>0</v>
      </c>
      <c r="ACA596">
        <v>0</v>
      </c>
      <c r="ACB596">
        <v>0</v>
      </c>
      <c r="ACC596"/>
      <c r="ACD596" t="s">
        <v>797</v>
      </c>
      <c r="ACE596" t="s">
        <v>2828</v>
      </c>
      <c r="ACF596">
        <v>1</v>
      </c>
      <c r="ACG596">
        <v>0</v>
      </c>
      <c r="ACH596">
        <v>0</v>
      </c>
      <c r="ACI596">
        <v>0</v>
      </c>
      <c r="ACJ596">
        <v>0</v>
      </c>
      <c r="ACK596">
        <v>1</v>
      </c>
      <c r="ACL596">
        <v>0</v>
      </c>
      <c r="ACM596">
        <v>0</v>
      </c>
      <c r="ACN596">
        <v>0</v>
      </c>
      <c r="ACO596">
        <v>0</v>
      </c>
      <c r="ACP596"/>
      <c r="ACQ596" t="s">
        <v>835</v>
      </c>
      <c r="ACR596">
        <v>368274213</v>
      </c>
      <c r="ACS596" s="396">
        <v>44896.100277777783</v>
      </c>
      <c r="ACT596"/>
      <c r="ACU596"/>
      <c r="ACV596" t="s">
        <v>801</v>
      </c>
      <c r="ACW596"/>
      <c r="ACX596"/>
      <c r="ACY596">
        <v>596</v>
      </c>
    </row>
    <row r="597" spans="1:779" s="82" customFormat="1" x14ac:dyDescent="0.3">
      <c r="A597" t="s">
        <v>3945</v>
      </c>
      <c r="B597" s="396">
        <v>44894.61466457176</v>
      </c>
      <c r="C597" s="396">
        <v>44894.621202870367</v>
      </c>
      <c r="D597" s="396">
        <v>44894</v>
      </c>
      <c r="E597" t="s">
        <v>903</v>
      </c>
      <c r="F597" s="396">
        <v>44894</v>
      </c>
      <c r="G597" t="s">
        <v>914</v>
      </c>
      <c r="H597" t="s">
        <v>1060</v>
      </c>
      <c r="I597" t="s">
        <v>1060</v>
      </c>
      <c r="J597" t="s">
        <v>1060</v>
      </c>
      <c r="K597" t="s">
        <v>795</v>
      </c>
      <c r="L597" t="s">
        <v>3946</v>
      </c>
      <c r="M597">
        <v>0</v>
      </c>
      <c r="N597">
        <v>0</v>
      </c>
      <c r="O597">
        <v>0</v>
      </c>
      <c r="P597">
        <v>0</v>
      </c>
      <c r="Q597">
        <v>0</v>
      </c>
      <c r="R597">
        <v>0</v>
      </c>
      <c r="S597">
        <v>0</v>
      </c>
      <c r="T597">
        <v>0</v>
      </c>
      <c r="U597">
        <v>0</v>
      </c>
      <c r="V597">
        <v>1</v>
      </c>
      <c r="W597">
        <v>0</v>
      </c>
      <c r="X597">
        <v>1</v>
      </c>
      <c r="Y597">
        <v>1</v>
      </c>
      <c r="Z597">
        <v>0</v>
      </c>
      <c r="AA597">
        <v>0</v>
      </c>
      <c r="AB597">
        <v>0</v>
      </c>
      <c r="AC597">
        <v>0</v>
      </c>
      <c r="AD597">
        <v>0</v>
      </c>
      <c r="AE597">
        <v>0</v>
      </c>
      <c r="AF597">
        <v>0</v>
      </c>
      <c r="AG597">
        <v>0</v>
      </c>
      <c r="AH597">
        <v>0</v>
      </c>
      <c r="AI597">
        <v>0</v>
      </c>
      <c r="AJ597"/>
      <c r="AK597"/>
      <c r="AL597"/>
      <c r="AM597"/>
      <c r="AN597"/>
      <c r="AO597"/>
      <c r="AP597"/>
      <c r="AQ597"/>
      <c r="AR597"/>
      <c r="AS597"/>
      <c r="AT597"/>
      <c r="AU597"/>
      <c r="AV597"/>
      <c r="AW597"/>
      <c r="AX597"/>
      <c r="AY597"/>
      <c r="AZ597"/>
      <c r="BA597"/>
      <c r="BB597"/>
      <c r="BC597"/>
      <c r="BD597"/>
      <c r="BE597"/>
      <c r="BF597"/>
      <c r="BG597"/>
      <c r="BH597"/>
      <c r="BI597"/>
      <c r="BJ597"/>
      <c r="BK597"/>
      <c r="BL597"/>
      <c r="BM597"/>
      <c r="BN597"/>
      <c r="BO597"/>
      <c r="BP597"/>
      <c r="BQ597"/>
      <c r="BR597"/>
      <c r="BS597"/>
      <c r="BT597"/>
      <c r="BU597"/>
      <c r="BV597"/>
      <c r="BW597"/>
      <c r="BX597"/>
      <c r="BY597"/>
      <c r="BZ597"/>
      <c r="CA597"/>
      <c r="CB597"/>
      <c r="CC597"/>
      <c r="CD597"/>
      <c r="CE597"/>
      <c r="CF597"/>
      <c r="CG597"/>
      <c r="CH597"/>
      <c r="CI597"/>
      <c r="CJ597"/>
      <c r="CK597"/>
      <c r="CL597"/>
      <c r="CM597"/>
      <c r="CN597"/>
      <c r="CO597"/>
      <c r="CP597"/>
      <c r="CQ597"/>
      <c r="CR597"/>
      <c r="CS597"/>
      <c r="CT597"/>
      <c r="CU597"/>
      <c r="CV597"/>
      <c r="CW597"/>
      <c r="CX597"/>
      <c r="CY597"/>
      <c r="CZ597"/>
      <c r="DA597"/>
      <c r="DB597"/>
      <c r="DC597"/>
      <c r="DD597"/>
      <c r="DE597"/>
      <c r="DF597"/>
      <c r="DG597"/>
      <c r="DH597"/>
      <c r="DI597"/>
      <c r="DJ597"/>
      <c r="DK597"/>
      <c r="DL597"/>
      <c r="DM597"/>
      <c r="DN597"/>
      <c r="DO597"/>
      <c r="DP597"/>
      <c r="DQ597"/>
      <c r="DR597"/>
      <c r="DS597"/>
      <c r="DT597"/>
      <c r="DU597"/>
      <c r="DV597"/>
      <c r="DW597"/>
      <c r="DX597"/>
      <c r="DY597"/>
      <c r="DZ597"/>
      <c r="EA597"/>
      <c r="EB597"/>
      <c r="EC597"/>
      <c r="ED597"/>
      <c r="EE597"/>
      <c r="EF597"/>
      <c r="EG597"/>
      <c r="EH597"/>
      <c r="EI597"/>
      <c r="EJ597"/>
      <c r="EK597"/>
      <c r="EL597"/>
      <c r="EM597"/>
      <c r="EN597"/>
      <c r="EO597"/>
      <c r="EP597"/>
      <c r="EQ597"/>
      <c r="ER597"/>
      <c r="ES597"/>
      <c r="ET597"/>
      <c r="EU597"/>
      <c r="EV597"/>
      <c r="EW597"/>
      <c r="EX597"/>
      <c r="EY597"/>
      <c r="EZ597"/>
      <c r="FA597"/>
      <c r="FB597"/>
      <c r="FC597"/>
      <c r="FD597"/>
      <c r="FE597"/>
      <c r="FF597"/>
      <c r="FG597"/>
      <c r="FH597"/>
      <c r="FI597"/>
      <c r="FJ597"/>
      <c r="FK597"/>
      <c r="FL597"/>
      <c r="FM597"/>
      <c r="FN597"/>
      <c r="FO597"/>
      <c r="FP597"/>
      <c r="FQ597"/>
      <c r="FR597"/>
      <c r="FS597"/>
      <c r="FT597"/>
      <c r="FU597"/>
      <c r="FV597"/>
      <c r="FW597"/>
      <c r="FX597"/>
      <c r="FY597"/>
      <c r="FZ597"/>
      <c r="GA597"/>
      <c r="GB597"/>
      <c r="GC597"/>
      <c r="GD597"/>
      <c r="GE597"/>
      <c r="GF597"/>
      <c r="GG597"/>
      <c r="GH597"/>
      <c r="GI597"/>
      <c r="GJ597"/>
      <c r="GK597"/>
      <c r="GL597"/>
      <c r="GM597"/>
      <c r="GN597"/>
      <c r="GO597"/>
      <c r="GP597"/>
      <c r="GQ597"/>
      <c r="GR597"/>
      <c r="GS597"/>
      <c r="GT597"/>
      <c r="GU597"/>
      <c r="GV597"/>
      <c r="GW597"/>
      <c r="GX597"/>
      <c r="GY597"/>
      <c r="GZ597"/>
      <c r="HA597"/>
      <c r="HB597"/>
      <c r="HC597"/>
      <c r="HD597"/>
      <c r="HE597"/>
      <c r="HF597"/>
      <c r="HG597"/>
      <c r="HH597"/>
      <c r="HI597"/>
      <c r="HJ597"/>
      <c r="HK597"/>
      <c r="HL597"/>
      <c r="HM597"/>
      <c r="HN597"/>
      <c r="HO597"/>
      <c r="HP597"/>
      <c r="HQ597"/>
      <c r="HR597"/>
      <c r="HS597"/>
      <c r="HT597"/>
      <c r="HU597"/>
      <c r="HV597"/>
      <c r="HW597"/>
      <c r="HX597"/>
      <c r="HY597"/>
      <c r="HZ597"/>
      <c r="IA597"/>
      <c r="IB597"/>
      <c r="IC597"/>
      <c r="ID597"/>
      <c r="IE597"/>
      <c r="IF597"/>
      <c r="IG597"/>
      <c r="IH597"/>
      <c r="II597"/>
      <c r="IJ597"/>
      <c r="IK597"/>
      <c r="IL597"/>
      <c r="IM597"/>
      <c r="IN597"/>
      <c r="IO597"/>
      <c r="IP597"/>
      <c r="IQ597"/>
      <c r="IR597"/>
      <c r="IS597"/>
      <c r="IT597"/>
      <c r="IU597"/>
      <c r="IV597"/>
      <c r="IW597"/>
      <c r="IX597"/>
      <c r="IY597"/>
      <c r="IZ597"/>
      <c r="JA597"/>
      <c r="JB597"/>
      <c r="JC597"/>
      <c r="JD597"/>
      <c r="JE597"/>
      <c r="JF597"/>
      <c r="JG597"/>
      <c r="JH597"/>
      <c r="JI597"/>
      <c r="JJ597"/>
      <c r="JK597"/>
      <c r="JL597"/>
      <c r="JM597"/>
      <c r="JN597"/>
      <c r="JO597"/>
      <c r="JP597"/>
      <c r="JQ597"/>
      <c r="JR597"/>
      <c r="JS597"/>
      <c r="JT597"/>
      <c r="JU597"/>
      <c r="JV597"/>
      <c r="JW597"/>
      <c r="JX597"/>
      <c r="JY597"/>
      <c r="JZ597"/>
      <c r="KA597"/>
      <c r="KB597"/>
      <c r="KC597"/>
      <c r="KD597"/>
      <c r="KE597"/>
      <c r="KF597"/>
      <c r="KG597"/>
      <c r="KH597"/>
      <c r="KI597"/>
      <c r="KJ597"/>
      <c r="KK597"/>
      <c r="KL597"/>
      <c r="KM597"/>
      <c r="KN597"/>
      <c r="KO597"/>
      <c r="KP597"/>
      <c r="KQ597"/>
      <c r="KR597"/>
      <c r="KS597"/>
      <c r="KT597"/>
      <c r="KU597"/>
      <c r="KV597"/>
      <c r="KW597"/>
      <c r="KX597"/>
      <c r="KY597"/>
      <c r="KZ597"/>
      <c r="LA597" t="s">
        <v>821</v>
      </c>
      <c r="LB597">
        <v>1000</v>
      </c>
      <c r="LC597">
        <v>100</v>
      </c>
      <c r="LD597">
        <v>50</v>
      </c>
      <c r="LE597"/>
      <c r="LF597">
        <v>50</v>
      </c>
      <c r="LG597">
        <v>0</v>
      </c>
      <c r="LH597">
        <v>0</v>
      </c>
      <c r="LI597"/>
      <c r="LJ597" t="s">
        <v>841</v>
      </c>
      <c r="LK597"/>
      <c r="LL597"/>
      <c r="LM597" t="s">
        <v>816</v>
      </c>
      <c r="LN597"/>
      <c r="LO597"/>
      <c r="LP597"/>
      <c r="LQ597"/>
      <c r="LR597"/>
      <c r="LS597"/>
      <c r="LT597"/>
      <c r="LU597"/>
      <c r="LV597"/>
      <c r="LW597"/>
      <c r="LX597"/>
      <c r="LY597"/>
      <c r="LZ597"/>
      <c r="MA597"/>
      <c r="MB597"/>
      <c r="MC597"/>
      <c r="MD597"/>
      <c r="ME597"/>
      <c r="MF597"/>
      <c r="MG597"/>
      <c r="MH597"/>
      <c r="MI597"/>
      <c r="MJ597"/>
      <c r="MK597"/>
      <c r="ML597"/>
      <c r="MM597"/>
      <c r="MN597"/>
      <c r="MO597"/>
      <c r="MP597"/>
      <c r="MQ597"/>
      <c r="MR597"/>
      <c r="MS597"/>
      <c r="MT597"/>
      <c r="MU597"/>
      <c r="MV597"/>
      <c r="MW597"/>
      <c r="MX597"/>
      <c r="MY597"/>
      <c r="MZ597"/>
      <c r="NA597"/>
      <c r="NB597"/>
      <c r="NC597"/>
      <c r="ND597"/>
      <c r="NE597"/>
      <c r="NF597"/>
      <c r="NG597"/>
      <c r="NH597"/>
      <c r="NI597"/>
      <c r="NJ597"/>
      <c r="NK597" t="s">
        <v>821</v>
      </c>
      <c r="NL597">
        <v>1000</v>
      </c>
      <c r="NM597">
        <v>250</v>
      </c>
      <c r="NN597">
        <v>125</v>
      </c>
      <c r="NO597"/>
      <c r="NP597">
        <v>200</v>
      </c>
      <c r="NQ597">
        <v>-37.5</v>
      </c>
      <c r="NR597">
        <v>-75</v>
      </c>
      <c r="NS597" t="s">
        <v>835</v>
      </c>
      <c r="NT597" t="s">
        <v>841</v>
      </c>
      <c r="NU597"/>
      <c r="NV597"/>
      <c r="NW597" t="s">
        <v>816</v>
      </c>
      <c r="NX597"/>
      <c r="NY597"/>
      <c r="NZ597"/>
      <c r="OA597"/>
      <c r="OB597"/>
      <c r="OC597"/>
      <c r="OD597"/>
      <c r="OE597"/>
      <c r="OF597"/>
      <c r="OG597"/>
      <c r="OH597"/>
      <c r="OI597"/>
      <c r="OJ597"/>
      <c r="OK597"/>
      <c r="OL597"/>
      <c r="OM597"/>
      <c r="ON597"/>
      <c r="OO597"/>
      <c r="OP597" t="s">
        <v>821</v>
      </c>
      <c r="OQ597">
        <v>1000</v>
      </c>
      <c r="OR597">
        <v>100</v>
      </c>
      <c r="OS597">
        <v>15</v>
      </c>
      <c r="OT597"/>
      <c r="OU597">
        <v>94</v>
      </c>
      <c r="OV597">
        <v>-84.042553191489361</v>
      </c>
      <c r="OW597">
        <v>-79</v>
      </c>
      <c r="OX597" t="s">
        <v>3947</v>
      </c>
      <c r="OY597" t="s">
        <v>841</v>
      </c>
      <c r="OZ597"/>
      <c r="PA597"/>
      <c r="PB597" t="s">
        <v>797</v>
      </c>
      <c r="PC597" t="s">
        <v>2111</v>
      </c>
      <c r="PD597">
        <v>0</v>
      </c>
      <c r="PE597">
        <v>0</v>
      </c>
      <c r="PF597">
        <v>0</v>
      </c>
      <c r="PG597">
        <v>0</v>
      </c>
      <c r="PH597">
        <v>0</v>
      </c>
      <c r="PI597">
        <v>0</v>
      </c>
      <c r="PJ597">
        <v>0</v>
      </c>
      <c r="PK597">
        <v>0</v>
      </c>
      <c r="PL597">
        <v>0</v>
      </c>
      <c r="PM597">
        <v>0</v>
      </c>
      <c r="PN597">
        <v>0</v>
      </c>
      <c r="PO597">
        <v>0</v>
      </c>
      <c r="PP597">
        <v>0</v>
      </c>
      <c r="PQ597">
        <v>0</v>
      </c>
      <c r="PR597">
        <v>1</v>
      </c>
      <c r="PS597"/>
      <c r="PT597"/>
      <c r="PU597"/>
      <c r="PV597"/>
      <c r="PW597"/>
      <c r="PX597"/>
      <c r="PY597"/>
      <c r="PZ597"/>
      <c r="QA597"/>
      <c r="QB597"/>
      <c r="QC597"/>
      <c r="QD597"/>
      <c r="QE597"/>
      <c r="QF597"/>
      <c r="QG597"/>
      <c r="QH597"/>
      <c r="QI597"/>
      <c r="QJ597"/>
      <c r="QK597"/>
      <c r="QL597"/>
      <c r="QM597"/>
      <c r="QN597"/>
      <c r="QO597"/>
      <c r="QP597"/>
      <c r="QQ597"/>
      <c r="QR597"/>
      <c r="QS597"/>
      <c r="QT597"/>
      <c r="QU597"/>
      <c r="QV597"/>
      <c r="QW597"/>
      <c r="QX597"/>
      <c r="QY597"/>
      <c r="QZ597"/>
      <c r="RA597"/>
      <c r="RB597"/>
      <c r="RC597"/>
      <c r="RD597"/>
      <c r="RE597"/>
      <c r="RF597"/>
      <c r="RG597"/>
      <c r="RH597"/>
      <c r="RI597"/>
      <c r="RJ597"/>
      <c r="RK597"/>
      <c r="RL597"/>
      <c r="RM597"/>
      <c r="RN597"/>
      <c r="RO597"/>
      <c r="RP597"/>
      <c r="RQ597"/>
      <c r="RR597"/>
      <c r="RS597"/>
      <c r="RT597"/>
      <c r="RU597"/>
      <c r="RV597"/>
      <c r="RW597"/>
      <c r="RX597"/>
      <c r="RY597"/>
      <c r="RZ597"/>
      <c r="SA597"/>
      <c r="SB597"/>
      <c r="SC597"/>
      <c r="SD597"/>
      <c r="SE597"/>
      <c r="SF597"/>
      <c r="SG597"/>
      <c r="SH597"/>
      <c r="SI597"/>
      <c r="SJ597"/>
      <c r="SK597"/>
      <c r="SL597"/>
      <c r="SM597"/>
      <c r="SN597"/>
      <c r="SO597"/>
      <c r="SP597"/>
      <c r="SQ597"/>
      <c r="SR597"/>
      <c r="SS597"/>
      <c r="ST597"/>
      <c r="SU597"/>
      <c r="SV597"/>
      <c r="SW597"/>
      <c r="SX597"/>
      <c r="SY597"/>
      <c r="SZ597"/>
      <c r="TA597"/>
      <c r="TB597"/>
      <c r="TC597"/>
      <c r="TD597"/>
      <c r="TE597"/>
      <c r="TF597"/>
      <c r="TG597"/>
      <c r="TH597"/>
      <c r="TI597"/>
      <c r="TJ597"/>
      <c r="TK597"/>
      <c r="TL597"/>
      <c r="TM597"/>
      <c r="TN597"/>
      <c r="TO597"/>
      <c r="TP597"/>
      <c r="TQ597"/>
      <c r="TR597"/>
      <c r="TS597"/>
      <c r="TT597"/>
      <c r="TU597"/>
      <c r="TV597"/>
      <c r="TW597"/>
      <c r="TX597"/>
      <c r="TY597"/>
      <c r="TZ597"/>
      <c r="UA597"/>
      <c r="UB597"/>
      <c r="UC597"/>
      <c r="UD597"/>
      <c r="UE597"/>
      <c r="UF597"/>
      <c r="UG597"/>
      <c r="UH597"/>
      <c r="UI597"/>
      <c r="UJ597"/>
      <c r="UK597"/>
      <c r="UL597"/>
      <c r="UM597"/>
      <c r="UN597"/>
      <c r="UO597"/>
      <c r="UP597"/>
      <c r="UQ597"/>
      <c r="UR597"/>
      <c r="US597"/>
      <c r="UT597"/>
      <c r="UU597"/>
      <c r="UV597"/>
      <c r="UW597"/>
      <c r="UX597"/>
      <c r="UY597"/>
      <c r="UZ597"/>
      <c r="VA597"/>
      <c r="VB597"/>
      <c r="VC597"/>
      <c r="VD597"/>
      <c r="VE597"/>
      <c r="VF597"/>
      <c r="VG597"/>
      <c r="VH597"/>
      <c r="VI597"/>
      <c r="VJ597"/>
      <c r="VK597"/>
      <c r="VL597"/>
      <c r="VM597"/>
      <c r="VN597"/>
      <c r="VO597"/>
      <c r="VP597"/>
      <c r="VQ597"/>
      <c r="VR597"/>
      <c r="VS597"/>
      <c r="VT597"/>
      <c r="VU597"/>
      <c r="VV597"/>
      <c r="VW597"/>
      <c r="VX597"/>
      <c r="VY597"/>
      <c r="VZ597"/>
      <c r="WA597"/>
      <c r="WB597"/>
      <c r="WC597"/>
      <c r="WD597"/>
      <c r="WE597"/>
      <c r="WF597"/>
      <c r="WG597"/>
      <c r="WH597"/>
      <c r="WI597"/>
      <c r="WJ597"/>
      <c r="WK597"/>
      <c r="WL597"/>
      <c r="WM597"/>
      <c r="WN597"/>
      <c r="WO597"/>
      <c r="WP597"/>
      <c r="WQ597"/>
      <c r="WR597"/>
      <c r="WS597"/>
      <c r="WT597"/>
      <c r="WU597"/>
      <c r="WV597"/>
      <c r="WW597"/>
      <c r="WX597"/>
      <c r="WY597"/>
      <c r="WZ597"/>
      <c r="XA597"/>
      <c r="XB597"/>
      <c r="XC597"/>
      <c r="XD597"/>
      <c r="XE597"/>
      <c r="XF597"/>
      <c r="XG597"/>
      <c r="XH597"/>
      <c r="XI597"/>
      <c r="XJ597"/>
      <c r="XK597"/>
      <c r="XL597"/>
      <c r="XM597"/>
      <c r="XN597"/>
      <c r="XO597"/>
      <c r="XP597"/>
      <c r="XQ597"/>
      <c r="XR597"/>
      <c r="XS597"/>
      <c r="XT597"/>
      <c r="XU597"/>
      <c r="XV597"/>
      <c r="XW597"/>
      <c r="XX597"/>
      <c r="XY597"/>
      <c r="XZ597"/>
      <c r="YA597"/>
      <c r="YB597"/>
      <c r="YC597"/>
      <c r="YD597"/>
      <c r="YE597"/>
      <c r="YF597"/>
      <c r="YG597"/>
      <c r="YH597"/>
      <c r="YI597"/>
      <c r="YJ597"/>
      <c r="YK597"/>
      <c r="YL597"/>
      <c r="YM597"/>
      <c r="YN597"/>
      <c r="YO597"/>
      <c r="YP597"/>
      <c r="YQ597"/>
      <c r="YR597"/>
      <c r="YS597"/>
      <c r="YT597"/>
      <c r="YU597"/>
      <c r="YV597"/>
      <c r="YW597"/>
      <c r="YX597"/>
      <c r="YY597"/>
      <c r="YZ597"/>
      <c r="ZA597"/>
      <c r="ZB597"/>
      <c r="ZC597"/>
      <c r="ZD597"/>
      <c r="ZE597"/>
      <c r="ZF597"/>
      <c r="ZG597"/>
      <c r="ZH597"/>
      <c r="ZI597"/>
      <c r="ZJ597"/>
      <c r="ZK597"/>
      <c r="ZL597"/>
      <c r="ZM597"/>
      <c r="ZN597"/>
      <c r="ZO597"/>
      <c r="ZP597"/>
      <c r="ZQ597"/>
      <c r="ZR597"/>
      <c r="ZS597"/>
      <c r="ZT597"/>
      <c r="ZU597"/>
      <c r="ZV597"/>
      <c r="ZW597"/>
      <c r="ZX597"/>
      <c r="ZY597"/>
      <c r="ZZ597"/>
      <c r="AAA597"/>
      <c r="AAB597"/>
      <c r="AAC597"/>
      <c r="AAD597"/>
      <c r="AAE597"/>
      <c r="AAF597"/>
      <c r="AAG597"/>
      <c r="AAH597"/>
      <c r="AAI597"/>
      <c r="AAJ597"/>
      <c r="AAK597"/>
      <c r="AAL597"/>
      <c r="AAM597"/>
      <c r="AAN597"/>
      <c r="AAO597"/>
      <c r="AAP597"/>
      <c r="AAQ597"/>
      <c r="AAR597"/>
      <c r="AAS597"/>
      <c r="AAT597"/>
      <c r="AAU597"/>
      <c r="AAV597" t="s">
        <v>797</v>
      </c>
      <c r="AAW597" t="s">
        <v>2189</v>
      </c>
      <c r="AAX597">
        <v>0</v>
      </c>
      <c r="AAY597">
        <v>0</v>
      </c>
      <c r="AAZ597">
        <v>0</v>
      </c>
      <c r="ABA597">
        <v>0</v>
      </c>
      <c r="ABB597">
        <v>0</v>
      </c>
      <c r="ABC597">
        <v>1</v>
      </c>
      <c r="ABD597">
        <v>0</v>
      </c>
      <c r="ABE597">
        <v>0</v>
      </c>
      <c r="ABF597">
        <v>0</v>
      </c>
      <c r="ABG597"/>
      <c r="ABH597" t="s">
        <v>797</v>
      </c>
      <c r="ABI597" t="s">
        <v>2111</v>
      </c>
      <c r="ABJ597">
        <v>0</v>
      </c>
      <c r="ABK597">
        <v>0</v>
      </c>
      <c r="ABL597">
        <v>0</v>
      </c>
      <c r="ABM597">
        <v>0</v>
      </c>
      <c r="ABN597">
        <v>0</v>
      </c>
      <c r="ABO597">
        <v>1</v>
      </c>
      <c r="ABP597"/>
      <c r="ABQ597" t="s">
        <v>816</v>
      </c>
      <c r="ABR597"/>
      <c r="ABS597"/>
      <c r="ABT597"/>
      <c r="ABU597"/>
      <c r="ABV597"/>
      <c r="ABW597"/>
      <c r="ABX597"/>
      <c r="ABY597"/>
      <c r="ABZ597"/>
      <c r="ACA597"/>
      <c r="ACB597"/>
      <c r="ACC597"/>
      <c r="ACD597" t="s">
        <v>797</v>
      </c>
      <c r="ACE597" t="s">
        <v>2200</v>
      </c>
      <c r="ACF597">
        <v>1</v>
      </c>
      <c r="ACG597">
        <v>0</v>
      </c>
      <c r="ACH597">
        <v>0</v>
      </c>
      <c r="ACI597">
        <v>0</v>
      </c>
      <c r="ACJ597">
        <v>0</v>
      </c>
      <c r="ACK597">
        <v>0</v>
      </c>
      <c r="ACL597">
        <v>0</v>
      </c>
      <c r="ACM597">
        <v>0</v>
      </c>
      <c r="ACN597">
        <v>0</v>
      </c>
      <c r="ACO597">
        <v>0</v>
      </c>
      <c r="ACP597"/>
      <c r="ACQ597" t="s">
        <v>3948</v>
      </c>
      <c r="ACR597">
        <v>368274228</v>
      </c>
      <c r="ACS597" s="396">
        <v>44896.100300925929</v>
      </c>
      <c r="ACT597"/>
      <c r="ACU597"/>
      <c r="ACV597" t="s">
        <v>801</v>
      </c>
      <c r="ACW597"/>
      <c r="ACX597"/>
      <c r="ACY597">
        <v>597</v>
      </c>
    </row>
    <row r="598" spans="1:779" s="82" customFormat="1" x14ac:dyDescent="0.3">
      <c r="A598" t="s">
        <v>3949</v>
      </c>
      <c r="B598" s="396">
        <v>44894.621674351853</v>
      </c>
      <c r="C598" s="396">
        <v>44894.625771874998</v>
      </c>
      <c r="D598" s="396">
        <v>44894</v>
      </c>
      <c r="E598" t="s">
        <v>903</v>
      </c>
      <c r="F598" s="396">
        <v>44894</v>
      </c>
      <c r="G598" t="s">
        <v>914</v>
      </c>
      <c r="H598" t="s">
        <v>1060</v>
      </c>
      <c r="I598" t="s">
        <v>1060</v>
      </c>
      <c r="J598" t="s">
        <v>1060</v>
      </c>
      <c r="K598" t="s">
        <v>795</v>
      </c>
      <c r="L598" t="s">
        <v>3950</v>
      </c>
      <c r="M598">
        <v>0</v>
      </c>
      <c r="N598">
        <v>0</v>
      </c>
      <c r="O598">
        <v>0</v>
      </c>
      <c r="P598">
        <v>0</v>
      </c>
      <c r="Q598">
        <v>0</v>
      </c>
      <c r="R598">
        <v>0</v>
      </c>
      <c r="S598">
        <v>0</v>
      </c>
      <c r="T598">
        <v>0</v>
      </c>
      <c r="U598">
        <v>1</v>
      </c>
      <c r="V598">
        <v>0</v>
      </c>
      <c r="W598">
        <v>0</v>
      </c>
      <c r="X598">
        <v>0</v>
      </c>
      <c r="Y598">
        <v>0</v>
      </c>
      <c r="Z598">
        <v>0</v>
      </c>
      <c r="AA598">
        <v>0</v>
      </c>
      <c r="AB598">
        <v>0</v>
      </c>
      <c r="AC598">
        <v>0</v>
      </c>
      <c r="AD598">
        <v>0</v>
      </c>
      <c r="AE598">
        <v>0</v>
      </c>
      <c r="AF598">
        <v>0</v>
      </c>
      <c r="AG598">
        <v>1</v>
      </c>
      <c r="AH598">
        <v>0</v>
      </c>
      <c r="AI598">
        <v>0</v>
      </c>
      <c r="AJ598"/>
      <c r="AK598"/>
      <c r="AL598"/>
      <c r="AM598"/>
      <c r="AN598"/>
      <c r="AO598"/>
      <c r="AP598"/>
      <c r="AQ598"/>
      <c r="AR598"/>
      <c r="AS598"/>
      <c r="AT598"/>
      <c r="AU598"/>
      <c r="AV598"/>
      <c r="AW598"/>
      <c r="AX598"/>
      <c r="AY598"/>
      <c r="AZ598"/>
      <c r="BA598"/>
      <c r="BB598"/>
      <c r="BC598"/>
      <c r="BD598"/>
      <c r="BE598"/>
      <c r="BF598"/>
      <c r="BG598"/>
      <c r="BH598"/>
      <c r="BI598"/>
      <c r="BJ598"/>
      <c r="BK598"/>
      <c r="BL598"/>
      <c r="BM598"/>
      <c r="BN598"/>
      <c r="BO598"/>
      <c r="BP598"/>
      <c r="BQ598"/>
      <c r="BR598"/>
      <c r="BS598"/>
      <c r="BT598"/>
      <c r="BU598"/>
      <c r="BV598"/>
      <c r="BW598"/>
      <c r="BX598"/>
      <c r="BY598"/>
      <c r="BZ598"/>
      <c r="CA598"/>
      <c r="CB598"/>
      <c r="CC598"/>
      <c r="CD598"/>
      <c r="CE598"/>
      <c r="CF598"/>
      <c r="CG598"/>
      <c r="CH598"/>
      <c r="CI598"/>
      <c r="CJ598"/>
      <c r="CK598"/>
      <c r="CL598"/>
      <c r="CM598"/>
      <c r="CN598"/>
      <c r="CO598"/>
      <c r="CP598"/>
      <c r="CQ598"/>
      <c r="CR598"/>
      <c r="CS598"/>
      <c r="CT598"/>
      <c r="CU598"/>
      <c r="CV598"/>
      <c r="CW598"/>
      <c r="CX598"/>
      <c r="CY598"/>
      <c r="CZ598"/>
      <c r="DA598"/>
      <c r="DB598"/>
      <c r="DC598"/>
      <c r="DD598"/>
      <c r="DE598"/>
      <c r="DF598"/>
      <c r="DG598"/>
      <c r="DH598"/>
      <c r="DI598"/>
      <c r="DJ598"/>
      <c r="DK598"/>
      <c r="DL598"/>
      <c r="DM598"/>
      <c r="DN598"/>
      <c r="DO598"/>
      <c r="DP598"/>
      <c r="DQ598"/>
      <c r="DR598"/>
      <c r="DS598"/>
      <c r="DT598"/>
      <c r="DU598"/>
      <c r="DV598"/>
      <c r="DW598"/>
      <c r="DX598"/>
      <c r="DY598"/>
      <c r="DZ598"/>
      <c r="EA598"/>
      <c r="EB598"/>
      <c r="EC598"/>
      <c r="ED598"/>
      <c r="EE598"/>
      <c r="EF598"/>
      <c r="EG598"/>
      <c r="EH598"/>
      <c r="EI598"/>
      <c r="EJ598"/>
      <c r="EK598"/>
      <c r="EL598"/>
      <c r="EM598"/>
      <c r="EN598"/>
      <c r="EO598"/>
      <c r="EP598"/>
      <c r="EQ598"/>
      <c r="ER598"/>
      <c r="ES598"/>
      <c r="ET598"/>
      <c r="EU598"/>
      <c r="EV598"/>
      <c r="EW598"/>
      <c r="EX598"/>
      <c r="EY598"/>
      <c r="EZ598"/>
      <c r="FA598"/>
      <c r="FB598"/>
      <c r="FC598"/>
      <c r="FD598"/>
      <c r="FE598"/>
      <c r="FF598"/>
      <c r="FG598"/>
      <c r="FH598"/>
      <c r="FI598"/>
      <c r="FJ598"/>
      <c r="FK598"/>
      <c r="FL598"/>
      <c r="FM598"/>
      <c r="FN598"/>
      <c r="FO598"/>
      <c r="FP598"/>
      <c r="FQ598"/>
      <c r="FR598"/>
      <c r="FS598"/>
      <c r="FT598"/>
      <c r="FU598"/>
      <c r="FV598"/>
      <c r="FW598"/>
      <c r="FX598"/>
      <c r="FY598"/>
      <c r="FZ598"/>
      <c r="GA598"/>
      <c r="GB598"/>
      <c r="GC598"/>
      <c r="GD598"/>
      <c r="GE598"/>
      <c r="GF598"/>
      <c r="GG598"/>
      <c r="GH598"/>
      <c r="GI598"/>
      <c r="GJ598"/>
      <c r="GK598"/>
      <c r="GL598"/>
      <c r="GM598"/>
      <c r="GN598"/>
      <c r="GO598"/>
      <c r="GP598"/>
      <c r="GQ598"/>
      <c r="GR598"/>
      <c r="GS598"/>
      <c r="GT598"/>
      <c r="GU598"/>
      <c r="GV598"/>
      <c r="GW598"/>
      <c r="GX598"/>
      <c r="GY598"/>
      <c r="GZ598"/>
      <c r="HA598"/>
      <c r="HB598"/>
      <c r="HC598"/>
      <c r="HD598"/>
      <c r="HE598"/>
      <c r="HF598"/>
      <c r="HG598"/>
      <c r="HH598"/>
      <c r="HI598"/>
      <c r="HJ598"/>
      <c r="HK598"/>
      <c r="HL598"/>
      <c r="HM598"/>
      <c r="HN598"/>
      <c r="HO598"/>
      <c r="HP598"/>
      <c r="HQ598"/>
      <c r="HR598"/>
      <c r="HS598"/>
      <c r="HT598"/>
      <c r="HU598"/>
      <c r="HV598"/>
      <c r="HW598"/>
      <c r="HX598"/>
      <c r="HY598"/>
      <c r="HZ598"/>
      <c r="IA598"/>
      <c r="IB598"/>
      <c r="IC598"/>
      <c r="ID598"/>
      <c r="IE598"/>
      <c r="IF598"/>
      <c r="IG598"/>
      <c r="IH598"/>
      <c r="II598"/>
      <c r="IJ598"/>
      <c r="IK598"/>
      <c r="IL598"/>
      <c r="IM598"/>
      <c r="IN598"/>
      <c r="IO598"/>
      <c r="IP598"/>
      <c r="IQ598"/>
      <c r="IR598"/>
      <c r="IS598"/>
      <c r="IT598"/>
      <c r="IU598"/>
      <c r="IV598"/>
      <c r="IW598"/>
      <c r="IX598"/>
      <c r="IY598"/>
      <c r="IZ598"/>
      <c r="JA598"/>
      <c r="JB598"/>
      <c r="JC598"/>
      <c r="JD598"/>
      <c r="JE598"/>
      <c r="JF598"/>
      <c r="JG598"/>
      <c r="JH598"/>
      <c r="JI598"/>
      <c r="JJ598"/>
      <c r="JK598"/>
      <c r="JL598"/>
      <c r="JM598"/>
      <c r="JN598"/>
      <c r="JO598"/>
      <c r="JP598"/>
      <c r="JQ598"/>
      <c r="JR598"/>
      <c r="JS598"/>
      <c r="JT598"/>
      <c r="JU598"/>
      <c r="JV598" t="s">
        <v>821</v>
      </c>
      <c r="JW598">
        <v>1000</v>
      </c>
      <c r="JX598">
        <v>100</v>
      </c>
      <c r="JY598">
        <v>35</v>
      </c>
      <c r="JZ598"/>
      <c r="KA598">
        <v>200</v>
      </c>
      <c r="KB598">
        <v>-82.5</v>
      </c>
      <c r="KC598">
        <v>-165</v>
      </c>
      <c r="KD598" t="s">
        <v>835</v>
      </c>
      <c r="KE598" t="s">
        <v>841</v>
      </c>
      <c r="KF598"/>
      <c r="KG598"/>
      <c r="KH598" t="s">
        <v>816</v>
      </c>
      <c r="KI598"/>
      <c r="KJ598"/>
      <c r="KK598"/>
      <c r="KL598"/>
      <c r="KM598"/>
      <c r="KN598"/>
      <c r="KO598"/>
      <c r="KP598"/>
      <c r="KQ598"/>
      <c r="KR598"/>
      <c r="KS598"/>
      <c r="KT598"/>
      <c r="KU598"/>
      <c r="KV598"/>
      <c r="KW598"/>
      <c r="KX598"/>
      <c r="KY598"/>
      <c r="KZ598"/>
      <c r="LA598"/>
      <c r="LB598"/>
      <c r="LC598"/>
      <c r="LD598"/>
      <c r="LE598"/>
      <c r="LF598"/>
      <c r="LG598"/>
      <c r="LH598"/>
      <c r="LI598"/>
      <c r="LJ598"/>
      <c r="LK598"/>
      <c r="LL598"/>
      <c r="LM598"/>
      <c r="LN598"/>
      <c r="LO598"/>
      <c r="LP598"/>
      <c r="LQ598"/>
      <c r="LR598"/>
      <c r="LS598"/>
      <c r="LT598"/>
      <c r="LU598"/>
      <c r="LV598"/>
      <c r="LW598"/>
      <c r="LX598"/>
      <c r="LY598"/>
      <c r="LZ598"/>
      <c r="MA598"/>
      <c r="MB598"/>
      <c r="MC598"/>
      <c r="MD598"/>
      <c r="ME598"/>
      <c r="MF598"/>
      <c r="MG598"/>
      <c r="MH598"/>
      <c r="MI598"/>
      <c r="MJ598"/>
      <c r="MK598"/>
      <c r="ML598"/>
      <c r="MM598"/>
      <c r="MN598"/>
      <c r="MO598"/>
      <c r="MP598"/>
      <c r="MQ598"/>
      <c r="MR598"/>
      <c r="MS598"/>
      <c r="MT598"/>
      <c r="MU598"/>
      <c r="MV598"/>
      <c r="MW598"/>
      <c r="MX598"/>
      <c r="MY598"/>
      <c r="MZ598"/>
      <c r="NA598"/>
      <c r="NB598"/>
      <c r="NC598"/>
      <c r="ND598"/>
      <c r="NE598"/>
      <c r="NF598"/>
      <c r="NG598"/>
      <c r="NH598"/>
      <c r="NI598"/>
      <c r="NJ598"/>
      <c r="NK598"/>
      <c r="NL598"/>
      <c r="NM598"/>
      <c r="NN598"/>
      <c r="NO598"/>
      <c r="NP598"/>
      <c r="NQ598"/>
      <c r="NR598"/>
      <c r="NS598"/>
      <c r="NT598"/>
      <c r="NU598"/>
      <c r="NV598"/>
      <c r="NW598"/>
      <c r="NX598"/>
      <c r="NY598"/>
      <c r="NZ598"/>
      <c r="OA598"/>
      <c r="OB598"/>
      <c r="OC598"/>
      <c r="OD598"/>
      <c r="OE598"/>
      <c r="OF598"/>
      <c r="OG598"/>
      <c r="OH598"/>
      <c r="OI598"/>
      <c r="OJ598"/>
      <c r="OK598"/>
      <c r="OL598"/>
      <c r="OM598"/>
      <c r="ON598"/>
      <c r="OO598"/>
      <c r="OP598"/>
      <c r="OQ598"/>
      <c r="OR598"/>
      <c r="OS598"/>
      <c r="OT598"/>
      <c r="OU598"/>
      <c r="OV598"/>
      <c r="OW598"/>
      <c r="OX598"/>
      <c r="OY598"/>
      <c r="OZ598"/>
      <c r="PA598"/>
      <c r="PB598"/>
      <c r="PC598"/>
      <c r="PD598"/>
      <c r="PE598"/>
      <c r="PF598"/>
      <c r="PG598"/>
      <c r="PH598"/>
      <c r="PI598"/>
      <c r="PJ598"/>
      <c r="PK598"/>
      <c r="PL598"/>
      <c r="PM598"/>
      <c r="PN598"/>
      <c r="PO598"/>
      <c r="PP598"/>
      <c r="PQ598"/>
      <c r="PR598"/>
      <c r="PS598"/>
      <c r="PT598"/>
      <c r="PU598"/>
      <c r="PV598"/>
      <c r="PW598"/>
      <c r="PX598"/>
      <c r="PY598"/>
      <c r="PZ598"/>
      <c r="QA598"/>
      <c r="QB598"/>
      <c r="QC598"/>
      <c r="QD598"/>
      <c r="QE598"/>
      <c r="QF598"/>
      <c r="QG598"/>
      <c r="QH598"/>
      <c r="QI598"/>
      <c r="QJ598"/>
      <c r="QK598"/>
      <c r="QL598"/>
      <c r="QM598"/>
      <c r="QN598"/>
      <c r="QO598"/>
      <c r="QP598"/>
      <c r="QQ598"/>
      <c r="QR598"/>
      <c r="QS598"/>
      <c r="QT598"/>
      <c r="QU598"/>
      <c r="QV598"/>
      <c r="QW598"/>
      <c r="QX598"/>
      <c r="QY598"/>
      <c r="QZ598"/>
      <c r="RA598"/>
      <c r="RB598"/>
      <c r="RC598"/>
      <c r="RD598"/>
      <c r="RE598"/>
      <c r="RF598"/>
      <c r="RG598"/>
      <c r="RH598"/>
      <c r="RI598"/>
      <c r="RJ598"/>
      <c r="RK598"/>
      <c r="RL598"/>
      <c r="RM598"/>
      <c r="RN598"/>
      <c r="RO598"/>
      <c r="RP598"/>
      <c r="RQ598"/>
      <c r="RR598"/>
      <c r="RS598"/>
      <c r="RT598"/>
      <c r="RU598"/>
      <c r="RV598"/>
      <c r="RW598"/>
      <c r="RX598"/>
      <c r="RY598"/>
      <c r="RZ598"/>
      <c r="SA598"/>
      <c r="SB598"/>
      <c r="SC598"/>
      <c r="SD598"/>
      <c r="SE598"/>
      <c r="SF598"/>
      <c r="SG598"/>
      <c r="SH598"/>
      <c r="SI598"/>
      <c r="SJ598"/>
      <c r="SK598"/>
      <c r="SL598"/>
      <c r="SM598"/>
      <c r="SN598"/>
      <c r="SO598"/>
      <c r="SP598"/>
      <c r="SQ598"/>
      <c r="SR598"/>
      <c r="SS598"/>
      <c r="ST598"/>
      <c r="SU598"/>
      <c r="SV598"/>
      <c r="SW598"/>
      <c r="SX598"/>
      <c r="SY598"/>
      <c r="SZ598"/>
      <c r="TA598"/>
      <c r="TB598"/>
      <c r="TC598"/>
      <c r="TD598"/>
      <c r="TE598"/>
      <c r="TF598"/>
      <c r="TG598"/>
      <c r="TH598"/>
      <c r="TI598"/>
      <c r="TJ598"/>
      <c r="TK598"/>
      <c r="TL598"/>
      <c r="TM598"/>
      <c r="TN598"/>
      <c r="TO598"/>
      <c r="TP598"/>
      <c r="TQ598"/>
      <c r="TR598"/>
      <c r="TS598"/>
      <c r="TT598"/>
      <c r="TU598"/>
      <c r="TV598"/>
      <c r="TW598"/>
      <c r="TX598"/>
      <c r="TY598"/>
      <c r="TZ598"/>
      <c r="UA598"/>
      <c r="UB598"/>
      <c r="UC598"/>
      <c r="UD598"/>
      <c r="UE598"/>
      <c r="UF598"/>
      <c r="UG598"/>
      <c r="UH598"/>
      <c r="UI598"/>
      <c r="UJ598"/>
      <c r="UK598"/>
      <c r="UL598"/>
      <c r="UM598"/>
      <c r="UN598"/>
      <c r="UO598"/>
      <c r="UP598"/>
      <c r="UQ598"/>
      <c r="UR598"/>
      <c r="US598"/>
      <c r="UT598"/>
      <c r="UU598"/>
      <c r="UV598"/>
      <c r="UW598"/>
      <c r="UX598"/>
      <c r="UY598"/>
      <c r="UZ598"/>
      <c r="VA598"/>
      <c r="VB598"/>
      <c r="VC598"/>
      <c r="VD598"/>
      <c r="VE598"/>
      <c r="VF598"/>
      <c r="VG598"/>
      <c r="VH598"/>
      <c r="VI598"/>
      <c r="VJ598"/>
      <c r="VK598"/>
      <c r="VL598"/>
      <c r="VM598"/>
      <c r="VN598"/>
      <c r="VO598"/>
      <c r="VP598"/>
      <c r="VQ598"/>
      <c r="VR598"/>
      <c r="VS598"/>
      <c r="VT598"/>
      <c r="VU598"/>
      <c r="VV598"/>
      <c r="VW598"/>
      <c r="VX598"/>
      <c r="VY598"/>
      <c r="VZ598"/>
      <c r="WA598"/>
      <c r="WB598"/>
      <c r="WC598"/>
      <c r="WD598"/>
      <c r="WE598"/>
      <c r="WF598"/>
      <c r="WG598"/>
      <c r="WH598"/>
      <c r="WI598"/>
      <c r="WJ598"/>
      <c r="WK598"/>
      <c r="WL598"/>
      <c r="WM598"/>
      <c r="WN598"/>
      <c r="WO598"/>
      <c r="WP598"/>
      <c r="WQ598"/>
      <c r="WR598"/>
      <c r="WS598"/>
      <c r="WT598"/>
      <c r="WU598"/>
      <c r="WV598"/>
      <c r="WW598"/>
      <c r="WX598"/>
      <c r="WY598"/>
      <c r="WZ598"/>
      <c r="XA598"/>
      <c r="XB598"/>
      <c r="XC598"/>
      <c r="XD598"/>
      <c r="XE598"/>
      <c r="XF598"/>
      <c r="XG598"/>
      <c r="XH598"/>
      <c r="XI598"/>
      <c r="XJ598"/>
      <c r="XK598"/>
      <c r="XL598"/>
      <c r="XM598"/>
      <c r="XN598"/>
      <c r="XO598"/>
      <c r="XP598"/>
      <c r="XQ598"/>
      <c r="XR598"/>
      <c r="XS598"/>
      <c r="XT598"/>
      <c r="XU598"/>
      <c r="XV598"/>
      <c r="XW598"/>
      <c r="XX598"/>
      <c r="XY598"/>
      <c r="XZ598"/>
      <c r="YA598"/>
      <c r="YB598"/>
      <c r="YC598"/>
      <c r="YD598" t="s">
        <v>797</v>
      </c>
      <c r="YE598"/>
      <c r="YF598">
        <v>50</v>
      </c>
      <c r="YG598">
        <v>88</v>
      </c>
      <c r="YH598">
        <v>-43.18181818181818</v>
      </c>
      <c r="YI598">
        <v>-38</v>
      </c>
      <c r="YJ598" t="s">
        <v>835</v>
      </c>
      <c r="YK598" t="s">
        <v>841</v>
      </c>
      <c r="YL598"/>
      <c r="YM598"/>
      <c r="YN598" t="s">
        <v>816</v>
      </c>
      <c r="YO598"/>
      <c r="YP598"/>
      <c r="YQ598"/>
      <c r="YR598"/>
      <c r="YS598"/>
      <c r="YT598"/>
      <c r="YU598"/>
      <c r="YV598"/>
      <c r="YW598"/>
      <c r="YX598"/>
      <c r="YY598"/>
      <c r="YZ598"/>
      <c r="ZA598"/>
      <c r="ZB598"/>
      <c r="ZC598"/>
      <c r="ZD598"/>
      <c r="ZE598"/>
      <c r="ZF598"/>
      <c r="ZG598"/>
      <c r="ZH598"/>
      <c r="ZI598"/>
      <c r="ZJ598"/>
      <c r="ZK598"/>
      <c r="ZL598"/>
      <c r="ZM598"/>
      <c r="ZN598"/>
      <c r="ZO598"/>
      <c r="ZP598"/>
      <c r="ZQ598"/>
      <c r="ZR598"/>
      <c r="ZS598"/>
      <c r="ZT598"/>
      <c r="ZU598"/>
      <c r="ZV598"/>
      <c r="ZW598"/>
      <c r="ZX598"/>
      <c r="ZY598"/>
      <c r="ZZ598"/>
      <c r="AAA598"/>
      <c r="AAB598"/>
      <c r="AAC598"/>
      <c r="AAD598"/>
      <c r="AAE598"/>
      <c r="AAF598"/>
      <c r="AAG598"/>
      <c r="AAH598"/>
      <c r="AAI598"/>
      <c r="AAJ598"/>
      <c r="AAK598"/>
      <c r="AAL598"/>
      <c r="AAM598"/>
      <c r="AAN598"/>
      <c r="AAO598"/>
      <c r="AAP598"/>
      <c r="AAQ598"/>
      <c r="AAR598"/>
      <c r="AAS598"/>
      <c r="AAT598"/>
      <c r="AAU598"/>
      <c r="AAV598" t="s">
        <v>816</v>
      </c>
      <c r="AAW598"/>
      <c r="AAX598"/>
      <c r="AAY598"/>
      <c r="AAZ598"/>
      <c r="ABA598"/>
      <c r="ABB598"/>
      <c r="ABC598"/>
      <c r="ABD598"/>
      <c r="ABE598"/>
      <c r="ABF598"/>
      <c r="ABG598"/>
      <c r="ABH598" t="s">
        <v>816</v>
      </c>
      <c r="ABI598"/>
      <c r="ABJ598"/>
      <c r="ABK598"/>
      <c r="ABL598"/>
      <c r="ABM598"/>
      <c r="ABN598"/>
      <c r="ABO598"/>
      <c r="ABP598"/>
      <c r="ABQ598" t="s">
        <v>816</v>
      </c>
      <c r="ABR598"/>
      <c r="ABS598"/>
      <c r="ABT598"/>
      <c r="ABU598"/>
      <c r="ABV598"/>
      <c r="ABW598"/>
      <c r="ABX598"/>
      <c r="ABY598"/>
      <c r="ABZ598"/>
      <c r="ACA598"/>
      <c r="ACB598"/>
      <c r="ACC598"/>
      <c r="ACD598" t="s">
        <v>816</v>
      </c>
      <c r="ACE598"/>
      <c r="ACF598"/>
      <c r="ACG598"/>
      <c r="ACH598"/>
      <c r="ACI598"/>
      <c r="ACJ598"/>
      <c r="ACK598"/>
      <c r="ACL598"/>
      <c r="ACM598"/>
      <c r="ACN598"/>
      <c r="ACO598"/>
      <c r="ACP598"/>
      <c r="ACQ598" t="s">
        <v>3951</v>
      </c>
      <c r="ACR598">
        <v>368274234</v>
      </c>
      <c r="ACS598" s="396">
        <v>44896.100324074083</v>
      </c>
      <c r="ACT598"/>
      <c r="ACU598"/>
      <c r="ACV598" t="s">
        <v>801</v>
      </c>
      <c r="ACW598"/>
      <c r="ACX598"/>
      <c r="ACY598">
        <v>598</v>
      </c>
    </row>
    <row r="599" spans="1:779" s="82" customFormat="1" x14ac:dyDescent="0.3">
      <c r="A599" t="s">
        <v>3952</v>
      </c>
      <c r="B599" s="396">
        <v>44894.634908715278</v>
      </c>
      <c r="C599" s="396">
        <v>44894.643718680563</v>
      </c>
      <c r="D599" s="396">
        <v>44894</v>
      </c>
      <c r="E599" t="s">
        <v>903</v>
      </c>
      <c r="F599" s="396">
        <v>44894</v>
      </c>
      <c r="G599" t="s">
        <v>914</v>
      </c>
      <c r="H599" t="s">
        <v>1060</v>
      </c>
      <c r="I599" t="s">
        <v>1060</v>
      </c>
      <c r="J599" t="s">
        <v>1060</v>
      </c>
      <c r="K599" t="s">
        <v>876</v>
      </c>
      <c r="L599" t="s">
        <v>897</v>
      </c>
      <c r="M599">
        <v>1</v>
      </c>
      <c r="N599">
        <v>1</v>
      </c>
      <c r="O599">
        <v>1</v>
      </c>
      <c r="P599">
        <v>1</v>
      </c>
      <c r="Q599">
        <v>1</v>
      </c>
      <c r="R599">
        <v>1</v>
      </c>
      <c r="S599">
        <v>1</v>
      </c>
      <c r="T599">
        <v>1</v>
      </c>
      <c r="U599">
        <v>0</v>
      </c>
      <c r="V599">
        <v>0</v>
      </c>
      <c r="W599">
        <v>0</v>
      </c>
      <c r="X599">
        <v>0</v>
      </c>
      <c r="Y599">
        <v>0</v>
      </c>
      <c r="Z599">
        <v>1</v>
      </c>
      <c r="AA599">
        <v>1</v>
      </c>
      <c r="AB599">
        <v>0</v>
      </c>
      <c r="AC599">
        <v>1</v>
      </c>
      <c r="AD599">
        <v>1</v>
      </c>
      <c r="AE599">
        <v>1</v>
      </c>
      <c r="AF599">
        <v>1</v>
      </c>
      <c r="AG599">
        <v>0</v>
      </c>
      <c r="AH599">
        <v>1</v>
      </c>
      <c r="AI599">
        <v>0</v>
      </c>
      <c r="AJ599" t="s">
        <v>797</v>
      </c>
      <c r="AK599"/>
      <c r="AL599">
        <v>1000</v>
      </c>
      <c r="AM599">
        <v>1000</v>
      </c>
      <c r="AN599"/>
      <c r="AO599">
        <v>2000</v>
      </c>
      <c r="AP599">
        <v>-50</v>
      </c>
      <c r="AQ599">
        <v>-1000</v>
      </c>
      <c r="AR599" t="s">
        <v>835</v>
      </c>
      <c r="AS599" t="s">
        <v>841</v>
      </c>
      <c r="AT599"/>
      <c r="AU599"/>
      <c r="AV599" t="s">
        <v>816</v>
      </c>
      <c r="AW599"/>
      <c r="AX599"/>
      <c r="AY599"/>
      <c r="AZ599"/>
      <c r="BA599"/>
      <c r="BB599"/>
      <c r="BC599"/>
      <c r="BD599"/>
      <c r="BE599"/>
      <c r="BF599"/>
      <c r="BG599"/>
      <c r="BH599"/>
      <c r="BI599"/>
      <c r="BJ599"/>
      <c r="BK599"/>
      <c r="BL599"/>
      <c r="BM599"/>
      <c r="BN599"/>
      <c r="BO599" t="s">
        <v>816</v>
      </c>
      <c r="BP599">
        <v>25</v>
      </c>
      <c r="BQ599">
        <v>1500</v>
      </c>
      <c r="BR599">
        <v>1200</v>
      </c>
      <c r="BS599"/>
      <c r="BT599">
        <v>3000</v>
      </c>
      <c r="BU599">
        <v>-60</v>
      </c>
      <c r="BV599">
        <v>-1800</v>
      </c>
      <c r="BW599" t="s">
        <v>835</v>
      </c>
      <c r="BX599" t="s">
        <v>841</v>
      </c>
      <c r="BY599"/>
      <c r="BZ599"/>
      <c r="CA599" t="s">
        <v>816</v>
      </c>
      <c r="CB599"/>
      <c r="CC599"/>
      <c r="CD599"/>
      <c r="CE599"/>
      <c r="CF599"/>
      <c r="CG599"/>
      <c r="CH599"/>
      <c r="CI599"/>
      <c r="CJ599"/>
      <c r="CK599"/>
      <c r="CL599"/>
      <c r="CM599"/>
      <c r="CN599"/>
      <c r="CO599"/>
      <c r="CP599"/>
      <c r="CQ599"/>
      <c r="CR599"/>
      <c r="CS599"/>
      <c r="CT599" t="s">
        <v>797</v>
      </c>
      <c r="CU599"/>
      <c r="CV599">
        <v>3000</v>
      </c>
      <c r="CW599">
        <v>3000</v>
      </c>
      <c r="CX599"/>
      <c r="CY599">
        <v>2500</v>
      </c>
      <c r="CZ599">
        <v>20</v>
      </c>
      <c r="DA599">
        <v>500</v>
      </c>
      <c r="DB599" t="s">
        <v>873</v>
      </c>
      <c r="DC599" t="s">
        <v>841</v>
      </c>
      <c r="DD599"/>
      <c r="DE599"/>
      <c r="DF599" t="s">
        <v>816</v>
      </c>
      <c r="DG599"/>
      <c r="DH599"/>
      <c r="DI599"/>
      <c r="DJ599"/>
      <c r="DK599"/>
      <c r="DL599"/>
      <c r="DM599"/>
      <c r="DN599"/>
      <c r="DO599"/>
      <c r="DP599"/>
      <c r="DQ599"/>
      <c r="DR599"/>
      <c r="DS599"/>
      <c r="DT599"/>
      <c r="DU599"/>
      <c r="DV599"/>
      <c r="DW599"/>
      <c r="DX599"/>
      <c r="DY599" t="s">
        <v>797</v>
      </c>
      <c r="DZ599"/>
      <c r="EA599">
        <v>3500</v>
      </c>
      <c r="EB599">
        <v>3500</v>
      </c>
      <c r="EC599"/>
      <c r="ED599">
        <v>4000</v>
      </c>
      <c r="EE599">
        <v>-12.5</v>
      </c>
      <c r="EF599">
        <v>-500</v>
      </c>
      <c r="EG599" t="s">
        <v>873</v>
      </c>
      <c r="EH599" t="s">
        <v>841</v>
      </c>
      <c r="EI599"/>
      <c r="EJ599"/>
      <c r="EK599" t="s">
        <v>816</v>
      </c>
      <c r="EL599"/>
      <c r="EM599"/>
      <c r="EN599"/>
      <c r="EO599"/>
      <c r="EP599"/>
      <c r="EQ599"/>
      <c r="ER599"/>
      <c r="ES599"/>
      <c r="ET599"/>
      <c r="EU599"/>
      <c r="EV599"/>
      <c r="EW599"/>
      <c r="EX599"/>
      <c r="EY599"/>
      <c r="EZ599"/>
      <c r="FA599"/>
      <c r="FB599"/>
      <c r="FC599"/>
      <c r="FD599" t="s">
        <v>797</v>
      </c>
      <c r="FE599"/>
      <c r="FF599">
        <v>3500</v>
      </c>
      <c r="FG599">
        <v>3500</v>
      </c>
      <c r="FH599"/>
      <c r="FI599">
        <v>3500</v>
      </c>
      <c r="FJ599">
        <v>0</v>
      </c>
      <c r="FK599">
        <v>0</v>
      </c>
      <c r="FL599"/>
      <c r="FM599" t="s">
        <v>841</v>
      </c>
      <c r="FN599"/>
      <c r="FO599"/>
      <c r="FP599" t="s">
        <v>816</v>
      </c>
      <c r="FQ599"/>
      <c r="FR599"/>
      <c r="FS599"/>
      <c r="FT599"/>
      <c r="FU599"/>
      <c r="FV599"/>
      <c r="FW599"/>
      <c r="FX599"/>
      <c r="FY599"/>
      <c r="FZ599"/>
      <c r="GA599"/>
      <c r="GB599"/>
      <c r="GC599"/>
      <c r="GD599"/>
      <c r="GE599"/>
      <c r="GF599"/>
      <c r="GG599"/>
      <c r="GH599"/>
      <c r="GI599" t="s">
        <v>797</v>
      </c>
      <c r="GJ599"/>
      <c r="GK599">
        <v>10000</v>
      </c>
      <c r="GL599">
        <v>15000</v>
      </c>
      <c r="GM599">
        <v>-33.333333333333329</v>
      </c>
      <c r="GN599">
        <v>-5000</v>
      </c>
      <c r="GO599" t="s">
        <v>873</v>
      </c>
      <c r="GP599" t="s">
        <v>841</v>
      </c>
      <c r="GQ599"/>
      <c r="GR599"/>
      <c r="GS599" t="s">
        <v>816</v>
      </c>
      <c r="GT599"/>
      <c r="GU599"/>
      <c r="GV599"/>
      <c r="GW599"/>
      <c r="GX599"/>
      <c r="GY599"/>
      <c r="GZ599"/>
      <c r="HA599"/>
      <c r="HB599"/>
      <c r="HC599"/>
      <c r="HD599"/>
      <c r="HE599"/>
      <c r="HF599"/>
      <c r="HG599"/>
      <c r="HH599"/>
      <c r="HI599"/>
      <c r="HJ599"/>
      <c r="HK599"/>
      <c r="HL599"/>
      <c r="HM599"/>
      <c r="HN599"/>
      <c r="HO599"/>
      <c r="HP599"/>
      <c r="HQ599"/>
      <c r="HR599"/>
      <c r="HS599"/>
      <c r="HT599"/>
      <c r="HU599" t="s">
        <v>841</v>
      </c>
      <c r="HV599"/>
      <c r="HW599"/>
      <c r="HX599" t="s">
        <v>816</v>
      </c>
      <c r="HY599"/>
      <c r="HZ599"/>
      <c r="IA599"/>
      <c r="IB599"/>
      <c r="IC599"/>
      <c r="ID599"/>
      <c r="IE599"/>
      <c r="IF599"/>
      <c r="IG599"/>
      <c r="IH599"/>
      <c r="II599"/>
      <c r="IJ599"/>
      <c r="IK599"/>
      <c r="IL599"/>
      <c r="IM599"/>
      <c r="IN599"/>
      <c r="IO599"/>
      <c r="IP599"/>
      <c r="IQ599" t="s">
        <v>797</v>
      </c>
      <c r="IR599"/>
      <c r="IS599">
        <v>20000</v>
      </c>
      <c r="IT599">
        <v>20000</v>
      </c>
      <c r="IU599"/>
      <c r="IV599">
        <v>8000</v>
      </c>
      <c r="IW599">
        <v>150</v>
      </c>
      <c r="IX599">
        <v>12000</v>
      </c>
      <c r="IY599" t="s">
        <v>873</v>
      </c>
      <c r="IZ599" t="s">
        <v>841</v>
      </c>
      <c r="JA599"/>
      <c r="JB599"/>
      <c r="JC599" t="s">
        <v>816</v>
      </c>
      <c r="JD599"/>
      <c r="JE599"/>
      <c r="JF599"/>
      <c r="JG599"/>
      <c r="JH599"/>
      <c r="JI599"/>
      <c r="JJ599"/>
      <c r="JK599"/>
      <c r="JL599"/>
      <c r="JM599"/>
      <c r="JN599"/>
      <c r="JO599"/>
      <c r="JP599"/>
      <c r="JQ599"/>
      <c r="JR599"/>
      <c r="JS599"/>
      <c r="JT599"/>
      <c r="JU599"/>
      <c r="JV599"/>
      <c r="JW599"/>
      <c r="JX599"/>
      <c r="JY599"/>
      <c r="JZ599"/>
      <c r="KA599"/>
      <c r="KB599"/>
      <c r="KC599"/>
      <c r="KD599"/>
      <c r="KE599"/>
      <c r="KF599"/>
      <c r="KG599"/>
      <c r="KH599"/>
      <c r="KI599"/>
      <c r="KJ599"/>
      <c r="KK599"/>
      <c r="KL599"/>
      <c r="KM599"/>
      <c r="KN599"/>
      <c r="KO599"/>
      <c r="KP599"/>
      <c r="KQ599"/>
      <c r="KR599"/>
      <c r="KS599"/>
      <c r="KT599"/>
      <c r="KU599"/>
      <c r="KV599"/>
      <c r="KW599"/>
      <c r="KX599"/>
      <c r="KY599"/>
      <c r="KZ599"/>
      <c r="LA599"/>
      <c r="LB599"/>
      <c r="LC599"/>
      <c r="LD599"/>
      <c r="LE599"/>
      <c r="LF599"/>
      <c r="LG599"/>
      <c r="LH599"/>
      <c r="LI599"/>
      <c r="LJ599"/>
      <c r="LK599"/>
      <c r="LL599"/>
      <c r="LM599"/>
      <c r="LN599"/>
      <c r="LO599"/>
      <c r="LP599"/>
      <c r="LQ599"/>
      <c r="LR599"/>
      <c r="LS599"/>
      <c r="LT599"/>
      <c r="LU599"/>
      <c r="LV599"/>
      <c r="LW599"/>
      <c r="LX599"/>
      <c r="LY599"/>
      <c r="LZ599"/>
      <c r="MA599"/>
      <c r="MB599"/>
      <c r="MC599"/>
      <c r="MD599"/>
      <c r="ME599"/>
      <c r="MF599"/>
      <c r="MG599"/>
      <c r="MH599"/>
      <c r="MI599"/>
      <c r="MJ599"/>
      <c r="MK599"/>
      <c r="ML599"/>
      <c r="MM599"/>
      <c r="MN599"/>
      <c r="MO599"/>
      <c r="MP599"/>
      <c r="MQ599"/>
      <c r="MR599"/>
      <c r="MS599"/>
      <c r="MT599"/>
      <c r="MU599"/>
      <c r="MV599"/>
      <c r="MW599"/>
      <c r="MX599"/>
      <c r="MY599"/>
      <c r="MZ599"/>
      <c r="NA599"/>
      <c r="NB599"/>
      <c r="NC599"/>
      <c r="ND599"/>
      <c r="NE599"/>
      <c r="NF599"/>
      <c r="NG599"/>
      <c r="NH599"/>
      <c r="NI599"/>
      <c r="NJ599"/>
      <c r="NK599"/>
      <c r="NL599"/>
      <c r="NM599"/>
      <c r="NN599"/>
      <c r="NO599"/>
      <c r="NP599"/>
      <c r="NQ599"/>
      <c r="NR599"/>
      <c r="NS599"/>
      <c r="NT599"/>
      <c r="NU599"/>
      <c r="NV599"/>
      <c r="NW599"/>
      <c r="NX599"/>
      <c r="NY599"/>
      <c r="NZ599"/>
      <c r="OA599"/>
      <c r="OB599"/>
      <c r="OC599"/>
      <c r="OD599"/>
      <c r="OE599"/>
      <c r="OF599"/>
      <c r="OG599"/>
      <c r="OH599"/>
      <c r="OI599"/>
      <c r="OJ599"/>
      <c r="OK599"/>
      <c r="OL599"/>
      <c r="OM599"/>
      <c r="ON599"/>
      <c r="OO599"/>
      <c r="OP599"/>
      <c r="OQ599"/>
      <c r="OR599"/>
      <c r="OS599"/>
      <c r="OT599"/>
      <c r="OU599"/>
      <c r="OV599"/>
      <c r="OW599"/>
      <c r="OX599"/>
      <c r="OY599"/>
      <c r="OZ599"/>
      <c r="PA599"/>
      <c r="PB599"/>
      <c r="PC599"/>
      <c r="PD599"/>
      <c r="PE599"/>
      <c r="PF599"/>
      <c r="PG599"/>
      <c r="PH599"/>
      <c r="PI599"/>
      <c r="PJ599"/>
      <c r="PK599"/>
      <c r="PL599"/>
      <c r="PM599"/>
      <c r="PN599"/>
      <c r="PO599"/>
      <c r="PP599"/>
      <c r="PQ599"/>
      <c r="PR599"/>
      <c r="PS599"/>
      <c r="PT599"/>
      <c r="PU599"/>
      <c r="PV599"/>
      <c r="PW599"/>
      <c r="PX599"/>
      <c r="PY599"/>
      <c r="PZ599"/>
      <c r="QA599"/>
      <c r="QB599"/>
      <c r="QC599"/>
      <c r="QD599"/>
      <c r="QE599"/>
      <c r="QF599"/>
      <c r="QG599"/>
      <c r="QH599"/>
      <c r="QI599"/>
      <c r="QJ599"/>
      <c r="QK599"/>
      <c r="QL599"/>
      <c r="QM599"/>
      <c r="QN599"/>
      <c r="QO599"/>
      <c r="QP599"/>
      <c r="QQ599"/>
      <c r="QR599"/>
      <c r="QS599"/>
      <c r="QT599"/>
      <c r="QU599"/>
      <c r="QV599"/>
      <c r="QW599"/>
      <c r="QX599"/>
      <c r="QY599"/>
      <c r="QZ599" t="s">
        <v>797</v>
      </c>
      <c r="RA599"/>
      <c r="RB599">
        <v>2000</v>
      </c>
      <c r="RC599">
        <v>2000</v>
      </c>
      <c r="RD599"/>
      <c r="RE599">
        <v>2000</v>
      </c>
      <c r="RF599">
        <v>0</v>
      </c>
      <c r="RG599">
        <v>0</v>
      </c>
      <c r="RH599"/>
      <c r="RI599" t="s">
        <v>841</v>
      </c>
      <c r="RJ599"/>
      <c r="RK599"/>
      <c r="RL599" t="s">
        <v>797</v>
      </c>
      <c r="RM599" t="s">
        <v>844</v>
      </c>
      <c r="RN599">
        <v>0</v>
      </c>
      <c r="RO599">
        <v>0</v>
      </c>
      <c r="RP599">
        <v>0</v>
      </c>
      <c r="RQ599">
        <v>0</v>
      </c>
      <c r="RR599">
        <v>0</v>
      </c>
      <c r="RS599">
        <v>0</v>
      </c>
      <c r="RT599">
        <v>0</v>
      </c>
      <c r="RU599">
        <v>1</v>
      </c>
      <c r="RV599">
        <v>0</v>
      </c>
      <c r="RW599">
        <v>0</v>
      </c>
      <c r="RX599">
        <v>0</v>
      </c>
      <c r="RY599">
        <v>0</v>
      </c>
      <c r="RZ599">
        <v>0</v>
      </c>
      <c r="SA599">
        <v>0</v>
      </c>
      <c r="SB599">
        <v>0</v>
      </c>
      <c r="SC599"/>
      <c r="SD599"/>
      <c r="SE599" t="s">
        <v>821</v>
      </c>
      <c r="SF599">
        <v>1000</v>
      </c>
      <c r="SG599">
        <v>1000</v>
      </c>
      <c r="SH599">
        <v>200</v>
      </c>
      <c r="SI599"/>
      <c r="SJ599">
        <v>240</v>
      </c>
      <c r="SK599">
        <v>-16.666666666666661</v>
      </c>
      <c r="SL599">
        <v>-40</v>
      </c>
      <c r="SM599" t="s">
        <v>873</v>
      </c>
      <c r="SN599" t="s">
        <v>841</v>
      </c>
      <c r="SO599"/>
      <c r="SP599"/>
      <c r="SQ599" t="s">
        <v>816</v>
      </c>
      <c r="SR599"/>
      <c r="SS599"/>
      <c r="ST599"/>
      <c r="SU599"/>
      <c r="SV599"/>
      <c r="SW599"/>
      <c r="SX599"/>
      <c r="SY599"/>
      <c r="SZ599"/>
      <c r="TA599"/>
      <c r="TB599"/>
      <c r="TC599"/>
      <c r="TD599"/>
      <c r="TE599"/>
      <c r="TF599"/>
      <c r="TG599"/>
      <c r="TH599"/>
      <c r="TI599"/>
      <c r="TJ599"/>
      <c r="TK599"/>
      <c r="TL599"/>
      <c r="TM599"/>
      <c r="TN599"/>
      <c r="TO599"/>
      <c r="TP599"/>
      <c r="TQ599"/>
      <c r="TR599"/>
      <c r="TS599" t="s">
        <v>841</v>
      </c>
      <c r="TT599"/>
      <c r="TU599"/>
      <c r="TV599" t="s">
        <v>816</v>
      </c>
      <c r="TW599"/>
      <c r="TX599"/>
      <c r="TY599"/>
      <c r="TZ599"/>
      <c r="UA599"/>
      <c r="UB599"/>
      <c r="UC599"/>
      <c r="UD599"/>
      <c r="UE599"/>
      <c r="UF599"/>
      <c r="UG599"/>
      <c r="UH599"/>
      <c r="UI599"/>
      <c r="UJ599"/>
      <c r="UK599"/>
      <c r="UL599"/>
      <c r="UM599"/>
      <c r="UN599"/>
      <c r="UO599" t="s">
        <v>797</v>
      </c>
      <c r="UP599"/>
      <c r="UQ599">
        <v>200</v>
      </c>
      <c r="UR599">
        <v>200</v>
      </c>
      <c r="US599"/>
      <c r="UT599">
        <v>250</v>
      </c>
      <c r="UU599">
        <v>-20</v>
      </c>
      <c r="UV599">
        <v>-50</v>
      </c>
      <c r="UW599" t="s">
        <v>873</v>
      </c>
      <c r="UX599" t="s">
        <v>841</v>
      </c>
      <c r="UY599"/>
      <c r="UZ599"/>
      <c r="VA599" t="s">
        <v>816</v>
      </c>
      <c r="VB599"/>
      <c r="VC599"/>
      <c r="VD599"/>
      <c r="VE599"/>
      <c r="VF599"/>
      <c r="VG599"/>
      <c r="VH599"/>
      <c r="VI599"/>
      <c r="VJ599"/>
      <c r="VK599"/>
      <c r="VL599"/>
      <c r="VM599"/>
      <c r="VN599"/>
      <c r="VO599"/>
      <c r="VP599"/>
      <c r="VQ599"/>
      <c r="VR599"/>
      <c r="VS599"/>
      <c r="VT599" t="s">
        <v>797</v>
      </c>
      <c r="VU599"/>
      <c r="VV599">
        <v>1500</v>
      </c>
      <c r="VW599">
        <v>1500</v>
      </c>
      <c r="VX599"/>
      <c r="VY599">
        <v>1500</v>
      </c>
      <c r="VZ599">
        <v>0</v>
      </c>
      <c r="WA599">
        <v>0</v>
      </c>
      <c r="WB599"/>
      <c r="WC599" t="s">
        <v>841</v>
      </c>
      <c r="WD599"/>
      <c r="WE599"/>
      <c r="WF599" t="s">
        <v>816</v>
      </c>
      <c r="WG599"/>
      <c r="WH599"/>
      <c r="WI599"/>
      <c r="WJ599"/>
      <c r="WK599"/>
      <c r="WL599"/>
      <c r="WM599"/>
      <c r="WN599"/>
      <c r="WO599"/>
      <c r="WP599"/>
      <c r="WQ599"/>
      <c r="WR599"/>
      <c r="WS599"/>
      <c r="WT599"/>
      <c r="WU599"/>
      <c r="WV599"/>
      <c r="WW599"/>
      <c r="WX599"/>
      <c r="WY599"/>
      <c r="WZ599"/>
      <c r="XA599"/>
      <c r="XB599"/>
      <c r="XC599"/>
      <c r="XD599"/>
      <c r="XE599"/>
      <c r="XF599"/>
      <c r="XG599" t="s">
        <v>873</v>
      </c>
      <c r="XH599" t="s">
        <v>841</v>
      </c>
      <c r="XI599"/>
      <c r="XJ599"/>
      <c r="XK599" t="s">
        <v>816</v>
      </c>
      <c r="XL599"/>
      <c r="XM599"/>
      <c r="XN599"/>
      <c r="XO599"/>
      <c r="XP599"/>
      <c r="XQ599"/>
      <c r="XR599"/>
      <c r="XS599"/>
      <c r="XT599"/>
      <c r="XU599"/>
      <c r="XV599"/>
      <c r="XW599"/>
      <c r="XX599"/>
      <c r="XY599"/>
      <c r="XZ599"/>
      <c r="YA599"/>
      <c r="YB599"/>
      <c r="YC599"/>
      <c r="YD599"/>
      <c r="YE599"/>
      <c r="YF599"/>
      <c r="YG599"/>
      <c r="YH599"/>
      <c r="YI599"/>
      <c r="YJ599"/>
      <c r="YK599"/>
      <c r="YL599"/>
      <c r="YM599"/>
      <c r="YN599"/>
      <c r="YO599"/>
      <c r="YP599"/>
      <c r="YQ599"/>
      <c r="YR599"/>
      <c r="YS599"/>
      <c r="YT599"/>
      <c r="YU599"/>
      <c r="YV599"/>
      <c r="YW599"/>
      <c r="YX599"/>
      <c r="YY599"/>
      <c r="YZ599"/>
      <c r="ZA599"/>
      <c r="ZB599"/>
      <c r="ZC599"/>
      <c r="ZD599"/>
      <c r="ZE599"/>
      <c r="ZF599"/>
      <c r="ZG599" t="s">
        <v>797</v>
      </c>
      <c r="ZH599"/>
      <c r="ZI599">
        <v>1300</v>
      </c>
      <c r="ZJ599">
        <v>1300</v>
      </c>
      <c r="ZK599"/>
      <c r="ZL599">
        <v>1500</v>
      </c>
      <c r="ZM599">
        <v>-13.33333333333333</v>
      </c>
      <c r="ZN599">
        <v>-200</v>
      </c>
      <c r="ZO599" t="s">
        <v>873</v>
      </c>
      <c r="ZP599" t="s">
        <v>841</v>
      </c>
      <c r="ZQ599"/>
      <c r="ZR599"/>
      <c r="ZS599" t="s">
        <v>816</v>
      </c>
      <c r="ZT599"/>
      <c r="ZU599"/>
      <c r="ZV599"/>
      <c r="ZW599"/>
      <c r="ZX599"/>
      <c r="ZY599"/>
      <c r="ZZ599"/>
      <c r="AAA599"/>
      <c r="AAB599"/>
      <c r="AAC599"/>
      <c r="AAD599"/>
      <c r="AAE599"/>
      <c r="AAF599"/>
      <c r="AAG599"/>
      <c r="AAH599"/>
      <c r="AAI599"/>
      <c r="AAJ599"/>
      <c r="AAK599"/>
      <c r="AAL599"/>
      <c r="AAM599"/>
      <c r="AAN599"/>
      <c r="AAO599"/>
      <c r="AAP599"/>
      <c r="AAQ599"/>
      <c r="AAR599"/>
      <c r="AAS599"/>
      <c r="AAT599"/>
      <c r="AAU599"/>
      <c r="AAV599" t="s">
        <v>816</v>
      </c>
      <c r="AAW599"/>
      <c r="AAX599"/>
      <c r="AAY599"/>
      <c r="AAZ599"/>
      <c r="ABA599"/>
      <c r="ABB599"/>
      <c r="ABC599"/>
      <c r="ABD599"/>
      <c r="ABE599"/>
      <c r="ABF599"/>
      <c r="ABG599"/>
      <c r="ABH599" t="s">
        <v>816</v>
      </c>
      <c r="ABI599"/>
      <c r="ABJ599"/>
      <c r="ABK599"/>
      <c r="ABL599"/>
      <c r="ABM599"/>
      <c r="ABN599"/>
      <c r="ABO599"/>
      <c r="ABP599"/>
      <c r="ABQ599" t="s">
        <v>797</v>
      </c>
      <c r="ABR599" t="s">
        <v>2210</v>
      </c>
      <c r="ABS599">
        <v>0</v>
      </c>
      <c r="ABT599">
        <v>0</v>
      </c>
      <c r="ABU599">
        <v>0</v>
      </c>
      <c r="ABV599">
        <v>0</v>
      </c>
      <c r="ABW599">
        <v>0</v>
      </c>
      <c r="ABX599">
        <v>1</v>
      </c>
      <c r="ABY599">
        <v>0</v>
      </c>
      <c r="ABZ599">
        <v>0</v>
      </c>
      <c r="ACA599">
        <v>0</v>
      </c>
      <c r="ACB599">
        <v>0</v>
      </c>
      <c r="ACC599"/>
      <c r="ACD599" t="s">
        <v>797</v>
      </c>
      <c r="ACE599" t="s">
        <v>2210</v>
      </c>
      <c r="ACF599">
        <v>0</v>
      </c>
      <c r="ACG599">
        <v>0</v>
      </c>
      <c r="ACH599">
        <v>0</v>
      </c>
      <c r="ACI599">
        <v>0</v>
      </c>
      <c r="ACJ599">
        <v>0</v>
      </c>
      <c r="ACK599">
        <v>1</v>
      </c>
      <c r="ACL599">
        <v>0</v>
      </c>
      <c r="ACM599">
        <v>0</v>
      </c>
      <c r="ACN599">
        <v>0</v>
      </c>
      <c r="ACO599">
        <v>0</v>
      </c>
      <c r="ACP599"/>
      <c r="ACQ599" t="s">
        <v>3951</v>
      </c>
      <c r="ACR599">
        <v>368274251</v>
      </c>
      <c r="ACS599" s="396">
        <v>44896.100370370383</v>
      </c>
      <c r="ACT599"/>
      <c r="ACU599"/>
      <c r="ACV599" t="s">
        <v>801</v>
      </c>
      <c r="ACW599"/>
      <c r="ACX599"/>
      <c r="ACY599">
        <v>599</v>
      </c>
    </row>
    <row r="600" spans="1:779" s="82" customFormat="1" x14ac:dyDescent="0.3">
      <c r="A600" t="s">
        <v>3953</v>
      </c>
      <c r="B600" s="396">
        <v>44894.650494155103</v>
      </c>
      <c r="C600" s="396">
        <v>44894.660881296302</v>
      </c>
      <c r="D600" s="396">
        <v>44894</v>
      </c>
      <c r="E600" t="s">
        <v>903</v>
      </c>
      <c r="F600" s="396">
        <v>44894</v>
      </c>
      <c r="G600" t="s">
        <v>914</v>
      </c>
      <c r="H600" t="s">
        <v>1060</v>
      </c>
      <c r="I600" t="s">
        <v>1060</v>
      </c>
      <c r="J600" t="s">
        <v>1060</v>
      </c>
      <c r="K600" t="s">
        <v>876</v>
      </c>
      <c r="L600" t="s">
        <v>3954</v>
      </c>
      <c r="M600">
        <v>1</v>
      </c>
      <c r="N600">
        <v>1</v>
      </c>
      <c r="O600">
        <v>1</v>
      </c>
      <c r="P600">
        <v>1</v>
      </c>
      <c r="Q600">
        <v>1</v>
      </c>
      <c r="R600">
        <v>1</v>
      </c>
      <c r="S600">
        <v>0</v>
      </c>
      <c r="T600">
        <v>0</v>
      </c>
      <c r="U600">
        <v>0</v>
      </c>
      <c r="V600">
        <v>0</v>
      </c>
      <c r="W600">
        <v>1</v>
      </c>
      <c r="X600">
        <v>0</v>
      </c>
      <c r="Y600">
        <v>0</v>
      </c>
      <c r="Z600">
        <v>1</v>
      </c>
      <c r="AA600">
        <v>1</v>
      </c>
      <c r="AB600">
        <v>0</v>
      </c>
      <c r="AC600">
        <v>1</v>
      </c>
      <c r="AD600">
        <v>1</v>
      </c>
      <c r="AE600">
        <v>1</v>
      </c>
      <c r="AF600">
        <v>1</v>
      </c>
      <c r="AG600">
        <v>0</v>
      </c>
      <c r="AH600">
        <v>1</v>
      </c>
      <c r="AI600">
        <v>1</v>
      </c>
      <c r="AJ600" t="s">
        <v>797</v>
      </c>
      <c r="AK600"/>
      <c r="AL600">
        <v>1000</v>
      </c>
      <c r="AM600">
        <v>1000</v>
      </c>
      <c r="AN600"/>
      <c r="AO600">
        <v>2000</v>
      </c>
      <c r="AP600">
        <v>-50</v>
      </c>
      <c r="AQ600">
        <v>-1000</v>
      </c>
      <c r="AR600" t="s">
        <v>835</v>
      </c>
      <c r="AS600" t="s">
        <v>841</v>
      </c>
      <c r="AT600"/>
      <c r="AU600"/>
      <c r="AV600" t="s">
        <v>816</v>
      </c>
      <c r="AW600"/>
      <c r="AX600"/>
      <c r="AY600"/>
      <c r="AZ600"/>
      <c r="BA600"/>
      <c r="BB600"/>
      <c r="BC600"/>
      <c r="BD600"/>
      <c r="BE600"/>
      <c r="BF600"/>
      <c r="BG600"/>
      <c r="BH600"/>
      <c r="BI600"/>
      <c r="BJ600"/>
      <c r="BK600"/>
      <c r="BL600"/>
      <c r="BM600"/>
      <c r="BN600"/>
      <c r="BO600" t="s">
        <v>797</v>
      </c>
      <c r="BP600"/>
      <c r="BQ600">
        <v>1250</v>
      </c>
      <c r="BR600">
        <v>1250</v>
      </c>
      <c r="BS600"/>
      <c r="BT600">
        <v>3000</v>
      </c>
      <c r="BU600">
        <v>-58.333333333333343</v>
      </c>
      <c r="BV600">
        <v>-1750</v>
      </c>
      <c r="BW600" t="s">
        <v>873</v>
      </c>
      <c r="BX600" t="s">
        <v>841</v>
      </c>
      <c r="BY600"/>
      <c r="BZ600"/>
      <c r="CA600" t="s">
        <v>816</v>
      </c>
      <c r="CB600"/>
      <c r="CC600"/>
      <c r="CD600"/>
      <c r="CE600"/>
      <c r="CF600"/>
      <c r="CG600"/>
      <c r="CH600"/>
      <c r="CI600"/>
      <c r="CJ600"/>
      <c r="CK600"/>
      <c r="CL600"/>
      <c r="CM600"/>
      <c r="CN600"/>
      <c r="CO600"/>
      <c r="CP600"/>
      <c r="CQ600"/>
      <c r="CR600"/>
      <c r="CS600"/>
      <c r="CT600" t="s">
        <v>797</v>
      </c>
      <c r="CU600"/>
      <c r="CV600">
        <v>4000</v>
      </c>
      <c r="CW600">
        <v>4000</v>
      </c>
      <c r="CX600"/>
      <c r="CY600">
        <v>2500</v>
      </c>
      <c r="CZ600">
        <v>60</v>
      </c>
      <c r="DA600">
        <v>1500</v>
      </c>
      <c r="DB600" t="s">
        <v>873</v>
      </c>
      <c r="DC600" t="s">
        <v>841</v>
      </c>
      <c r="DD600"/>
      <c r="DE600"/>
      <c r="DF600" t="s">
        <v>816</v>
      </c>
      <c r="DG600"/>
      <c r="DH600"/>
      <c r="DI600"/>
      <c r="DJ600"/>
      <c r="DK600"/>
      <c r="DL600"/>
      <c r="DM600"/>
      <c r="DN600"/>
      <c r="DO600"/>
      <c r="DP600"/>
      <c r="DQ600"/>
      <c r="DR600"/>
      <c r="DS600"/>
      <c r="DT600"/>
      <c r="DU600"/>
      <c r="DV600"/>
      <c r="DW600"/>
      <c r="DX600"/>
      <c r="DY600" t="s">
        <v>797</v>
      </c>
      <c r="DZ600"/>
      <c r="EA600">
        <v>3500</v>
      </c>
      <c r="EB600">
        <v>3500</v>
      </c>
      <c r="EC600"/>
      <c r="ED600">
        <v>4000</v>
      </c>
      <c r="EE600">
        <v>-12.5</v>
      </c>
      <c r="EF600">
        <v>-500</v>
      </c>
      <c r="EG600" t="s">
        <v>873</v>
      </c>
      <c r="EH600" t="s">
        <v>841</v>
      </c>
      <c r="EI600"/>
      <c r="EJ600"/>
      <c r="EK600" t="s">
        <v>816</v>
      </c>
      <c r="EL600"/>
      <c r="EM600"/>
      <c r="EN600"/>
      <c r="EO600"/>
      <c r="EP600"/>
      <c r="EQ600"/>
      <c r="ER600"/>
      <c r="ES600"/>
      <c r="ET600"/>
      <c r="EU600"/>
      <c r="EV600"/>
      <c r="EW600"/>
      <c r="EX600"/>
      <c r="EY600"/>
      <c r="EZ600"/>
      <c r="FA600"/>
      <c r="FB600"/>
      <c r="FC600"/>
      <c r="FD600" t="s">
        <v>797</v>
      </c>
      <c r="FE600"/>
      <c r="FF600">
        <v>3500</v>
      </c>
      <c r="FG600">
        <v>3500</v>
      </c>
      <c r="FH600"/>
      <c r="FI600">
        <v>3500</v>
      </c>
      <c r="FJ600">
        <v>0</v>
      </c>
      <c r="FK600">
        <v>0</v>
      </c>
      <c r="FL600"/>
      <c r="FM600" t="s">
        <v>841</v>
      </c>
      <c r="FN600"/>
      <c r="FO600"/>
      <c r="FP600" t="s">
        <v>816</v>
      </c>
      <c r="FQ600"/>
      <c r="FR600"/>
      <c r="FS600"/>
      <c r="FT600"/>
      <c r="FU600"/>
      <c r="FV600"/>
      <c r="FW600"/>
      <c r="FX600"/>
      <c r="FY600"/>
      <c r="FZ600"/>
      <c r="GA600"/>
      <c r="GB600"/>
      <c r="GC600"/>
      <c r="GD600"/>
      <c r="GE600"/>
      <c r="GF600"/>
      <c r="GG600"/>
      <c r="GH600"/>
      <c r="GI600" t="s">
        <v>797</v>
      </c>
      <c r="GJ600"/>
      <c r="GK600">
        <v>11000</v>
      </c>
      <c r="GL600">
        <v>15000</v>
      </c>
      <c r="GM600">
        <v>-26.666666666666671</v>
      </c>
      <c r="GN600">
        <v>-4000</v>
      </c>
      <c r="GO600" t="s">
        <v>873</v>
      </c>
      <c r="GP600" t="s">
        <v>841</v>
      </c>
      <c r="GQ600"/>
      <c r="GR600"/>
      <c r="GS600" t="s">
        <v>816</v>
      </c>
      <c r="GT600"/>
      <c r="GU600"/>
      <c r="GV600"/>
      <c r="GW600"/>
      <c r="GX600"/>
      <c r="GY600"/>
      <c r="GZ600"/>
      <c r="HA600"/>
      <c r="HB600"/>
      <c r="HC600"/>
      <c r="HD600"/>
      <c r="HE600"/>
      <c r="HF600"/>
      <c r="HG600"/>
      <c r="HH600"/>
      <c r="HI600"/>
      <c r="HJ600"/>
      <c r="HK600"/>
      <c r="HL600"/>
      <c r="HM600"/>
      <c r="HN600"/>
      <c r="HO600"/>
      <c r="HP600"/>
      <c r="HQ600"/>
      <c r="HR600"/>
      <c r="HS600"/>
      <c r="HT600"/>
      <c r="HU600"/>
      <c r="HV600"/>
      <c r="HW600"/>
      <c r="HX600"/>
      <c r="HY600"/>
      <c r="HZ600"/>
      <c r="IA600"/>
      <c r="IB600"/>
      <c r="IC600"/>
      <c r="ID600"/>
      <c r="IE600"/>
      <c r="IF600"/>
      <c r="IG600"/>
      <c r="IH600"/>
      <c r="II600"/>
      <c r="IJ600"/>
      <c r="IK600"/>
      <c r="IL600"/>
      <c r="IM600"/>
      <c r="IN600"/>
      <c r="IO600"/>
      <c r="IP600"/>
      <c r="IQ600"/>
      <c r="IR600"/>
      <c r="IS600"/>
      <c r="IT600"/>
      <c r="IU600"/>
      <c r="IV600"/>
      <c r="IW600"/>
      <c r="IX600"/>
      <c r="IY600"/>
      <c r="IZ600"/>
      <c r="JA600"/>
      <c r="JB600"/>
      <c r="JC600"/>
      <c r="JD600"/>
      <c r="JE600"/>
      <c r="JF600"/>
      <c r="JG600"/>
      <c r="JH600"/>
      <c r="JI600"/>
      <c r="JJ600"/>
      <c r="JK600"/>
      <c r="JL600"/>
      <c r="JM600"/>
      <c r="JN600"/>
      <c r="JO600"/>
      <c r="JP600"/>
      <c r="JQ600"/>
      <c r="JR600"/>
      <c r="JS600"/>
      <c r="JT600"/>
      <c r="JU600"/>
      <c r="JV600"/>
      <c r="JW600"/>
      <c r="JX600"/>
      <c r="JY600"/>
      <c r="JZ600"/>
      <c r="KA600"/>
      <c r="KB600"/>
      <c r="KC600"/>
      <c r="KD600"/>
      <c r="KE600"/>
      <c r="KF600"/>
      <c r="KG600"/>
      <c r="KH600"/>
      <c r="KI600"/>
      <c r="KJ600"/>
      <c r="KK600"/>
      <c r="KL600"/>
      <c r="KM600"/>
      <c r="KN600"/>
      <c r="KO600"/>
      <c r="KP600"/>
      <c r="KQ600"/>
      <c r="KR600"/>
      <c r="KS600"/>
      <c r="KT600"/>
      <c r="KU600"/>
      <c r="KV600"/>
      <c r="KW600"/>
      <c r="KX600"/>
      <c r="KY600"/>
      <c r="KZ600"/>
      <c r="LA600"/>
      <c r="LB600"/>
      <c r="LC600"/>
      <c r="LD600"/>
      <c r="LE600"/>
      <c r="LF600"/>
      <c r="LG600"/>
      <c r="LH600"/>
      <c r="LI600"/>
      <c r="LJ600"/>
      <c r="LK600"/>
      <c r="LL600"/>
      <c r="LM600"/>
      <c r="LN600"/>
      <c r="LO600"/>
      <c r="LP600"/>
      <c r="LQ600"/>
      <c r="LR600"/>
      <c r="LS600"/>
      <c r="LT600"/>
      <c r="LU600"/>
      <c r="LV600"/>
      <c r="LW600"/>
      <c r="LX600"/>
      <c r="LY600"/>
      <c r="LZ600"/>
      <c r="MA600"/>
      <c r="MB600"/>
      <c r="MC600"/>
      <c r="MD600"/>
      <c r="ME600"/>
      <c r="MF600" t="s">
        <v>821</v>
      </c>
      <c r="MG600">
        <v>1000</v>
      </c>
      <c r="MH600">
        <v>1000</v>
      </c>
      <c r="MI600">
        <v>500</v>
      </c>
      <c r="MJ600"/>
      <c r="MK600">
        <v>313</v>
      </c>
      <c r="ML600">
        <v>59.744408945686899</v>
      </c>
      <c r="MM600">
        <v>187</v>
      </c>
      <c r="MN600" t="s">
        <v>873</v>
      </c>
      <c r="MO600" t="s">
        <v>841</v>
      </c>
      <c r="MP600"/>
      <c r="MQ600"/>
      <c r="MR600" t="s">
        <v>816</v>
      </c>
      <c r="MS600"/>
      <c r="MT600"/>
      <c r="MU600"/>
      <c r="MV600"/>
      <c r="MW600"/>
      <c r="MX600"/>
      <c r="MY600"/>
      <c r="MZ600"/>
      <c r="NA600"/>
      <c r="NB600"/>
      <c r="NC600"/>
      <c r="ND600"/>
      <c r="NE600"/>
      <c r="NF600"/>
      <c r="NG600"/>
      <c r="NH600"/>
      <c r="NI600"/>
      <c r="NJ600"/>
      <c r="NK600"/>
      <c r="NL600"/>
      <c r="NM600"/>
      <c r="NN600"/>
      <c r="NO600"/>
      <c r="NP600"/>
      <c r="NQ600"/>
      <c r="NR600"/>
      <c r="NS600"/>
      <c r="NT600"/>
      <c r="NU600"/>
      <c r="NV600"/>
      <c r="NW600"/>
      <c r="NX600"/>
      <c r="NY600"/>
      <c r="NZ600"/>
      <c r="OA600"/>
      <c r="OB600"/>
      <c r="OC600"/>
      <c r="OD600"/>
      <c r="OE600"/>
      <c r="OF600"/>
      <c r="OG600"/>
      <c r="OH600"/>
      <c r="OI600"/>
      <c r="OJ600"/>
      <c r="OK600"/>
      <c r="OL600"/>
      <c r="OM600"/>
      <c r="ON600"/>
      <c r="OO600"/>
      <c r="OP600"/>
      <c r="OQ600"/>
      <c r="OR600"/>
      <c r="OS600"/>
      <c r="OT600"/>
      <c r="OU600"/>
      <c r="OV600"/>
      <c r="OW600"/>
      <c r="OX600"/>
      <c r="OY600"/>
      <c r="OZ600"/>
      <c r="PA600"/>
      <c r="PB600"/>
      <c r="PC600"/>
      <c r="PD600"/>
      <c r="PE600"/>
      <c r="PF600"/>
      <c r="PG600"/>
      <c r="PH600"/>
      <c r="PI600"/>
      <c r="PJ600"/>
      <c r="PK600"/>
      <c r="PL600"/>
      <c r="PM600"/>
      <c r="PN600"/>
      <c r="PO600"/>
      <c r="PP600"/>
      <c r="PQ600"/>
      <c r="PR600"/>
      <c r="PS600"/>
      <c r="PT600"/>
      <c r="PU600"/>
      <c r="PV600"/>
      <c r="PW600"/>
      <c r="PX600"/>
      <c r="PY600"/>
      <c r="PZ600"/>
      <c r="QA600"/>
      <c r="QB600"/>
      <c r="QC600"/>
      <c r="QD600"/>
      <c r="QE600"/>
      <c r="QF600"/>
      <c r="QG600"/>
      <c r="QH600"/>
      <c r="QI600"/>
      <c r="QJ600"/>
      <c r="QK600"/>
      <c r="QL600"/>
      <c r="QM600"/>
      <c r="QN600"/>
      <c r="QO600"/>
      <c r="QP600"/>
      <c r="QQ600"/>
      <c r="QR600"/>
      <c r="QS600"/>
      <c r="QT600"/>
      <c r="QU600"/>
      <c r="QV600"/>
      <c r="QW600"/>
      <c r="QX600"/>
      <c r="QY600"/>
      <c r="QZ600" t="s">
        <v>797</v>
      </c>
      <c r="RA600"/>
      <c r="RB600">
        <v>2000</v>
      </c>
      <c r="RC600">
        <v>2000</v>
      </c>
      <c r="RD600"/>
      <c r="RE600">
        <v>2000</v>
      </c>
      <c r="RF600">
        <v>0</v>
      </c>
      <c r="RG600">
        <v>0</v>
      </c>
      <c r="RH600"/>
      <c r="RI600" t="s">
        <v>841</v>
      </c>
      <c r="RJ600"/>
      <c r="RK600"/>
      <c r="RL600" t="s">
        <v>816</v>
      </c>
      <c r="RM600"/>
      <c r="RN600"/>
      <c r="RO600"/>
      <c r="RP600"/>
      <c r="RQ600"/>
      <c r="RR600"/>
      <c r="RS600"/>
      <c r="RT600"/>
      <c r="RU600"/>
      <c r="RV600"/>
      <c r="RW600"/>
      <c r="RX600"/>
      <c r="RY600"/>
      <c r="RZ600"/>
      <c r="SA600"/>
      <c r="SB600"/>
      <c r="SC600"/>
      <c r="SD600"/>
      <c r="SE600" t="s">
        <v>821</v>
      </c>
      <c r="SF600">
        <v>1000</v>
      </c>
      <c r="SG600">
        <v>1200</v>
      </c>
      <c r="SH600">
        <v>240</v>
      </c>
      <c r="SI600"/>
      <c r="SJ600">
        <v>240</v>
      </c>
      <c r="SK600">
        <v>0</v>
      </c>
      <c r="SL600">
        <v>0</v>
      </c>
      <c r="SM600"/>
      <c r="SN600" t="s">
        <v>841</v>
      </c>
      <c r="SO600"/>
      <c r="SP600"/>
      <c r="SQ600" t="s">
        <v>816</v>
      </c>
      <c r="SR600"/>
      <c r="SS600"/>
      <c r="ST600"/>
      <c r="SU600"/>
      <c r="SV600"/>
      <c r="SW600"/>
      <c r="SX600"/>
      <c r="SY600"/>
      <c r="SZ600"/>
      <c r="TA600"/>
      <c r="TB600"/>
      <c r="TC600"/>
      <c r="TD600"/>
      <c r="TE600"/>
      <c r="TF600"/>
      <c r="TG600"/>
      <c r="TH600"/>
      <c r="TI600"/>
      <c r="TJ600"/>
      <c r="TK600"/>
      <c r="TL600"/>
      <c r="TM600"/>
      <c r="TN600"/>
      <c r="TO600"/>
      <c r="TP600"/>
      <c r="TQ600"/>
      <c r="TR600"/>
      <c r="TS600" t="s">
        <v>841</v>
      </c>
      <c r="TT600"/>
      <c r="TU600"/>
      <c r="TV600" t="s">
        <v>816</v>
      </c>
      <c r="TW600"/>
      <c r="TX600"/>
      <c r="TY600"/>
      <c r="TZ600"/>
      <c r="UA600"/>
      <c r="UB600"/>
      <c r="UC600"/>
      <c r="UD600"/>
      <c r="UE600"/>
      <c r="UF600"/>
      <c r="UG600"/>
      <c r="UH600"/>
      <c r="UI600"/>
      <c r="UJ600"/>
      <c r="UK600"/>
      <c r="UL600"/>
      <c r="UM600"/>
      <c r="UN600"/>
      <c r="UO600" t="s">
        <v>797</v>
      </c>
      <c r="UP600"/>
      <c r="UQ600">
        <v>200</v>
      </c>
      <c r="UR600">
        <v>200</v>
      </c>
      <c r="US600"/>
      <c r="UT600">
        <v>250</v>
      </c>
      <c r="UU600">
        <v>-20</v>
      </c>
      <c r="UV600">
        <v>-50</v>
      </c>
      <c r="UW600" t="s">
        <v>873</v>
      </c>
      <c r="UX600" t="s">
        <v>841</v>
      </c>
      <c r="UY600"/>
      <c r="UZ600"/>
      <c r="VA600" t="s">
        <v>816</v>
      </c>
      <c r="VB600"/>
      <c r="VC600"/>
      <c r="VD600"/>
      <c r="VE600"/>
      <c r="VF600"/>
      <c r="VG600"/>
      <c r="VH600"/>
      <c r="VI600"/>
      <c r="VJ600"/>
      <c r="VK600"/>
      <c r="VL600"/>
      <c r="VM600"/>
      <c r="VN600"/>
      <c r="VO600"/>
      <c r="VP600"/>
      <c r="VQ600"/>
      <c r="VR600"/>
      <c r="VS600"/>
      <c r="VT600" t="s">
        <v>797</v>
      </c>
      <c r="VU600"/>
      <c r="VV600">
        <v>1500</v>
      </c>
      <c r="VW600">
        <v>1500</v>
      </c>
      <c r="VX600"/>
      <c r="VY600">
        <v>1500</v>
      </c>
      <c r="VZ600">
        <v>0</v>
      </c>
      <c r="WA600">
        <v>0</v>
      </c>
      <c r="WB600"/>
      <c r="WC600" t="s">
        <v>841</v>
      </c>
      <c r="WD600"/>
      <c r="WE600"/>
      <c r="WF600" t="s">
        <v>816</v>
      </c>
      <c r="WG600"/>
      <c r="WH600"/>
      <c r="WI600"/>
      <c r="WJ600"/>
      <c r="WK600"/>
      <c r="WL600"/>
      <c r="WM600"/>
      <c r="WN600"/>
      <c r="WO600"/>
      <c r="WP600"/>
      <c r="WQ600"/>
      <c r="WR600"/>
      <c r="WS600"/>
      <c r="WT600"/>
      <c r="WU600"/>
      <c r="WV600"/>
      <c r="WW600"/>
      <c r="WX600"/>
      <c r="WY600" t="s">
        <v>797</v>
      </c>
      <c r="WZ600"/>
      <c r="XA600">
        <v>3000</v>
      </c>
      <c r="XB600">
        <v>3000</v>
      </c>
      <c r="XC600"/>
      <c r="XD600">
        <v>4000</v>
      </c>
      <c r="XE600">
        <v>-25</v>
      </c>
      <c r="XF600">
        <v>-1000</v>
      </c>
      <c r="XG600" t="s">
        <v>873</v>
      </c>
      <c r="XH600" t="s">
        <v>841</v>
      </c>
      <c r="XI600"/>
      <c r="XJ600"/>
      <c r="XK600" t="s">
        <v>816</v>
      </c>
      <c r="XL600"/>
      <c r="XM600"/>
      <c r="XN600"/>
      <c r="XO600"/>
      <c r="XP600"/>
      <c r="XQ600"/>
      <c r="XR600"/>
      <c r="XS600"/>
      <c r="XT600"/>
      <c r="XU600"/>
      <c r="XV600"/>
      <c r="XW600"/>
      <c r="XX600"/>
      <c r="XY600"/>
      <c r="XZ600"/>
      <c r="YA600"/>
      <c r="YB600"/>
      <c r="YC600"/>
      <c r="YD600"/>
      <c r="YE600"/>
      <c r="YF600"/>
      <c r="YG600"/>
      <c r="YH600"/>
      <c r="YI600"/>
      <c r="YJ600"/>
      <c r="YK600"/>
      <c r="YL600"/>
      <c r="YM600"/>
      <c r="YN600"/>
      <c r="YO600"/>
      <c r="YP600"/>
      <c r="YQ600"/>
      <c r="YR600"/>
      <c r="YS600"/>
      <c r="YT600"/>
      <c r="YU600"/>
      <c r="YV600"/>
      <c r="YW600"/>
      <c r="YX600"/>
      <c r="YY600"/>
      <c r="YZ600"/>
      <c r="ZA600"/>
      <c r="ZB600"/>
      <c r="ZC600"/>
      <c r="ZD600"/>
      <c r="ZE600"/>
      <c r="ZF600"/>
      <c r="ZG600" t="s">
        <v>797</v>
      </c>
      <c r="ZH600"/>
      <c r="ZI600">
        <v>1300</v>
      </c>
      <c r="ZJ600">
        <v>1300</v>
      </c>
      <c r="ZK600"/>
      <c r="ZL600">
        <v>1500</v>
      </c>
      <c r="ZM600">
        <v>-13.33333333333333</v>
      </c>
      <c r="ZN600">
        <v>-200</v>
      </c>
      <c r="ZO600" t="s">
        <v>873</v>
      </c>
      <c r="ZP600" t="s">
        <v>841</v>
      </c>
      <c r="ZQ600"/>
      <c r="ZR600"/>
      <c r="ZS600" t="s">
        <v>816</v>
      </c>
      <c r="ZT600"/>
      <c r="ZU600"/>
      <c r="ZV600"/>
      <c r="ZW600"/>
      <c r="ZX600"/>
      <c r="ZY600"/>
      <c r="ZZ600"/>
      <c r="AAA600"/>
      <c r="AAB600"/>
      <c r="AAC600"/>
      <c r="AAD600"/>
      <c r="AAE600"/>
      <c r="AAF600"/>
      <c r="AAG600"/>
      <c r="AAH600"/>
      <c r="AAI600"/>
      <c r="AAJ600"/>
      <c r="AAK600"/>
      <c r="AAL600" t="s">
        <v>797</v>
      </c>
      <c r="AAM600"/>
      <c r="AAN600" t="s">
        <v>816</v>
      </c>
      <c r="AAO600">
        <v>100</v>
      </c>
      <c r="AAP600">
        <v>100</v>
      </c>
      <c r="AAQ600"/>
      <c r="AAR600"/>
      <c r="AAS600"/>
      <c r="AAT600"/>
      <c r="AAU600"/>
      <c r="AAV600" t="s">
        <v>816</v>
      </c>
      <c r="AAW600"/>
      <c r="AAX600"/>
      <c r="AAY600"/>
      <c r="AAZ600"/>
      <c r="ABA600"/>
      <c r="ABB600"/>
      <c r="ABC600"/>
      <c r="ABD600"/>
      <c r="ABE600"/>
      <c r="ABF600"/>
      <c r="ABG600"/>
      <c r="ABH600" t="s">
        <v>816</v>
      </c>
      <c r="ABI600"/>
      <c r="ABJ600"/>
      <c r="ABK600"/>
      <c r="ABL600"/>
      <c r="ABM600"/>
      <c r="ABN600"/>
      <c r="ABO600"/>
      <c r="ABP600"/>
      <c r="ABQ600" t="s">
        <v>816</v>
      </c>
      <c r="ABR600"/>
      <c r="ABS600"/>
      <c r="ABT600"/>
      <c r="ABU600"/>
      <c r="ABV600"/>
      <c r="ABW600"/>
      <c r="ABX600"/>
      <c r="ABY600"/>
      <c r="ABZ600"/>
      <c r="ACA600"/>
      <c r="ACB600"/>
      <c r="ACC600"/>
      <c r="ACD600" t="s">
        <v>2104</v>
      </c>
      <c r="ACE600"/>
      <c r="ACF600"/>
      <c r="ACG600"/>
      <c r="ACH600"/>
      <c r="ACI600"/>
      <c r="ACJ600"/>
      <c r="ACK600"/>
      <c r="ACL600"/>
      <c r="ACM600"/>
      <c r="ACN600"/>
      <c r="ACO600"/>
      <c r="ACP600"/>
      <c r="ACQ600" t="s">
        <v>835</v>
      </c>
      <c r="ACR600">
        <v>368274267</v>
      </c>
      <c r="ACS600" s="396">
        <v>44896.100405092591</v>
      </c>
      <c r="ACT600"/>
      <c r="ACU600"/>
      <c r="ACV600" t="s">
        <v>801</v>
      </c>
      <c r="ACW600"/>
      <c r="ACX600"/>
      <c r="ACY600">
        <v>600</v>
      </c>
    </row>
    <row r="601" spans="1:779" s="82" customFormat="1" x14ac:dyDescent="0.3">
      <c r="A601" t="s">
        <v>3955</v>
      </c>
      <c r="B601" s="396">
        <v>44894.661261284717</v>
      </c>
      <c r="C601" s="396">
        <v>44894.665542129631</v>
      </c>
      <c r="D601" s="396">
        <v>44894</v>
      </c>
      <c r="E601" t="s">
        <v>903</v>
      </c>
      <c r="F601" s="396">
        <v>44894</v>
      </c>
      <c r="G601" t="s">
        <v>914</v>
      </c>
      <c r="H601" t="s">
        <v>1060</v>
      </c>
      <c r="I601" t="s">
        <v>1060</v>
      </c>
      <c r="J601" t="s">
        <v>1060</v>
      </c>
      <c r="K601" t="s">
        <v>795</v>
      </c>
      <c r="L601" t="s">
        <v>3956</v>
      </c>
      <c r="M601">
        <v>0</v>
      </c>
      <c r="N601">
        <v>0</v>
      </c>
      <c r="O601">
        <v>0</v>
      </c>
      <c r="P601">
        <v>0</v>
      </c>
      <c r="Q601">
        <v>0</v>
      </c>
      <c r="R601">
        <v>0</v>
      </c>
      <c r="S601">
        <v>0</v>
      </c>
      <c r="T601">
        <v>0</v>
      </c>
      <c r="U601">
        <v>0</v>
      </c>
      <c r="V601">
        <v>0</v>
      </c>
      <c r="W601">
        <v>0</v>
      </c>
      <c r="X601">
        <v>0</v>
      </c>
      <c r="Y601">
        <v>0</v>
      </c>
      <c r="Z601">
        <v>0</v>
      </c>
      <c r="AA601">
        <v>0</v>
      </c>
      <c r="AB601">
        <v>1</v>
      </c>
      <c r="AC601">
        <v>0</v>
      </c>
      <c r="AD601">
        <v>0</v>
      </c>
      <c r="AE601">
        <v>0</v>
      </c>
      <c r="AF601">
        <v>0</v>
      </c>
      <c r="AG601">
        <v>1</v>
      </c>
      <c r="AH601">
        <v>0</v>
      </c>
      <c r="AI601">
        <v>0</v>
      </c>
      <c r="AJ601"/>
      <c r="AK601"/>
      <c r="AL601"/>
      <c r="AM601"/>
      <c r="AN601"/>
      <c r="AO601"/>
      <c r="AP601"/>
      <c r="AQ601"/>
      <c r="AR601"/>
      <c r="AS601"/>
      <c r="AT601"/>
      <c r="AU601"/>
      <c r="AV601"/>
      <c r="AW601"/>
      <c r="AX601"/>
      <c r="AY601"/>
      <c r="AZ601"/>
      <c r="BA601"/>
      <c r="BB601"/>
      <c r="BC601"/>
      <c r="BD601"/>
      <c r="BE601"/>
      <c r="BF601"/>
      <c r="BG601"/>
      <c r="BH601"/>
      <c r="BI601"/>
      <c r="BJ601"/>
      <c r="BK601"/>
      <c r="BL601"/>
      <c r="BM601"/>
      <c r="BN601"/>
      <c r="BO601"/>
      <c r="BP601"/>
      <c r="BQ601"/>
      <c r="BR601"/>
      <c r="BS601"/>
      <c r="BT601"/>
      <c r="BU601"/>
      <c r="BV601"/>
      <c r="BW601"/>
      <c r="BX601"/>
      <c r="BY601"/>
      <c r="BZ601"/>
      <c r="CA601"/>
      <c r="CB601"/>
      <c r="CC601"/>
      <c r="CD601"/>
      <c r="CE601"/>
      <c r="CF601"/>
      <c r="CG601"/>
      <c r="CH601"/>
      <c r="CI601"/>
      <c r="CJ601"/>
      <c r="CK601"/>
      <c r="CL601"/>
      <c r="CM601"/>
      <c r="CN601"/>
      <c r="CO601"/>
      <c r="CP601"/>
      <c r="CQ601"/>
      <c r="CR601"/>
      <c r="CS601"/>
      <c r="CT601"/>
      <c r="CU601"/>
      <c r="CV601"/>
      <c r="CW601"/>
      <c r="CX601"/>
      <c r="CY601"/>
      <c r="CZ601"/>
      <c r="DA601"/>
      <c r="DB601"/>
      <c r="DC601"/>
      <c r="DD601"/>
      <c r="DE601"/>
      <c r="DF601"/>
      <c r="DG601"/>
      <c r="DH601"/>
      <c r="DI601"/>
      <c r="DJ601"/>
      <c r="DK601"/>
      <c r="DL601"/>
      <c r="DM601"/>
      <c r="DN601"/>
      <c r="DO601"/>
      <c r="DP601"/>
      <c r="DQ601"/>
      <c r="DR601"/>
      <c r="DS601"/>
      <c r="DT601"/>
      <c r="DU601"/>
      <c r="DV601"/>
      <c r="DW601"/>
      <c r="DX601"/>
      <c r="DY601"/>
      <c r="DZ601"/>
      <c r="EA601"/>
      <c r="EB601"/>
      <c r="EC601"/>
      <c r="ED601"/>
      <c r="EE601"/>
      <c r="EF601"/>
      <c r="EG601"/>
      <c r="EH601"/>
      <c r="EI601"/>
      <c r="EJ601"/>
      <c r="EK601"/>
      <c r="EL601"/>
      <c r="EM601"/>
      <c r="EN601"/>
      <c r="EO601"/>
      <c r="EP601"/>
      <c r="EQ601"/>
      <c r="ER601"/>
      <c r="ES601"/>
      <c r="ET601"/>
      <c r="EU601"/>
      <c r="EV601"/>
      <c r="EW601"/>
      <c r="EX601"/>
      <c r="EY601"/>
      <c r="EZ601"/>
      <c r="FA601"/>
      <c r="FB601"/>
      <c r="FC601"/>
      <c r="FD601"/>
      <c r="FE601"/>
      <c r="FF601"/>
      <c r="FG601"/>
      <c r="FH601"/>
      <c r="FI601"/>
      <c r="FJ601"/>
      <c r="FK601"/>
      <c r="FL601"/>
      <c r="FM601"/>
      <c r="FN601"/>
      <c r="FO601"/>
      <c r="FP601"/>
      <c r="FQ601"/>
      <c r="FR601"/>
      <c r="FS601"/>
      <c r="FT601"/>
      <c r="FU601"/>
      <c r="FV601"/>
      <c r="FW601"/>
      <c r="FX601"/>
      <c r="FY601"/>
      <c r="FZ601"/>
      <c r="GA601"/>
      <c r="GB601"/>
      <c r="GC601"/>
      <c r="GD601"/>
      <c r="GE601"/>
      <c r="GF601"/>
      <c r="GG601"/>
      <c r="GH601"/>
      <c r="GI601"/>
      <c r="GJ601"/>
      <c r="GK601"/>
      <c r="GL601"/>
      <c r="GM601"/>
      <c r="GN601"/>
      <c r="GO601"/>
      <c r="GP601"/>
      <c r="GQ601"/>
      <c r="GR601"/>
      <c r="GS601"/>
      <c r="GT601"/>
      <c r="GU601"/>
      <c r="GV601"/>
      <c r="GW601"/>
      <c r="GX601"/>
      <c r="GY601"/>
      <c r="GZ601"/>
      <c r="HA601"/>
      <c r="HB601"/>
      <c r="HC601"/>
      <c r="HD601"/>
      <c r="HE601"/>
      <c r="HF601"/>
      <c r="HG601"/>
      <c r="HH601"/>
      <c r="HI601"/>
      <c r="HJ601"/>
      <c r="HK601"/>
      <c r="HL601"/>
      <c r="HM601"/>
      <c r="HN601"/>
      <c r="HO601"/>
      <c r="HP601"/>
      <c r="HQ601"/>
      <c r="HR601"/>
      <c r="HS601"/>
      <c r="HT601"/>
      <c r="HU601"/>
      <c r="HV601"/>
      <c r="HW601"/>
      <c r="HX601"/>
      <c r="HY601"/>
      <c r="HZ601"/>
      <c r="IA601"/>
      <c r="IB601"/>
      <c r="IC601"/>
      <c r="ID601"/>
      <c r="IE601"/>
      <c r="IF601"/>
      <c r="IG601"/>
      <c r="IH601"/>
      <c r="II601"/>
      <c r="IJ601"/>
      <c r="IK601"/>
      <c r="IL601"/>
      <c r="IM601"/>
      <c r="IN601"/>
      <c r="IO601"/>
      <c r="IP601"/>
      <c r="IQ601"/>
      <c r="IR601"/>
      <c r="IS601"/>
      <c r="IT601"/>
      <c r="IU601"/>
      <c r="IV601"/>
      <c r="IW601"/>
      <c r="IX601"/>
      <c r="IY601"/>
      <c r="IZ601"/>
      <c r="JA601"/>
      <c r="JB601"/>
      <c r="JC601"/>
      <c r="JD601"/>
      <c r="JE601"/>
      <c r="JF601"/>
      <c r="JG601"/>
      <c r="JH601"/>
      <c r="JI601"/>
      <c r="JJ601"/>
      <c r="JK601"/>
      <c r="JL601"/>
      <c r="JM601"/>
      <c r="JN601"/>
      <c r="JO601"/>
      <c r="JP601"/>
      <c r="JQ601"/>
      <c r="JR601"/>
      <c r="JS601"/>
      <c r="JT601"/>
      <c r="JU601"/>
      <c r="JV601"/>
      <c r="JW601"/>
      <c r="JX601"/>
      <c r="JY601"/>
      <c r="JZ601"/>
      <c r="KA601"/>
      <c r="KB601"/>
      <c r="KC601"/>
      <c r="KD601"/>
      <c r="KE601"/>
      <c r="KF601"/>
      <c r="KG601"/>
      <c r="KH601"/>
      <c r="KI601"/>
      <c r="KJ601"/>
      <c r="KK601"/>
      <c r="KL601"/>
      <c r="KM601"/>
      <c r="KN601"/>
      <c r="KO601"/>
      <c r="KP601"/>
      <c r="KQ601"/>
      <c r="KR601"/>
      <c r="KS601"/>
      <c r="KT601"/>
      <c r="KU601"/>
      <c r="KV601"/>
      <c r="KW601"/>
      <c r="KX601"/>
      <c r="KY601"/>
      <c r="KZ601"/>
      <c r="LA601"/>
      <c r="LB601"/>
      <c r="LC601"/>
      <c r="LD601"/>
      <c r="LE601"/>
      <c r="LF601"/>
      <c r="LG601"/>
      <c r="LH601"/>
      <c r="LI601"/>
      <c r="LJ601"/>
      <c r="LK601"/>
      <c r="LL601"/>
      <c r="LM601"/>
      <c r="LN601"/>
      <c r="LO601"/>
      <c r="LP601"/>
      <c r="LQ601"/>
      <c r="LR601"/>
      <c r="LS601"/>
      <c r="LT601"/>
      <c r="LU601"/>
      <c r="LV601"/>
      <c r="LW601"/>
      <c r="LX601"/>
      <c r="LY601"/>
      <c r="LZ601"/>
      <c r="MA601"/>
      <c r="MB601"/>
      <c r="MC601"/>
      <c r="MD601"/>
      <c r="ME601"/>
      <c r="MF601"/>
      <c r="MG601"/>
      <c r="MH601"/>
      <c r="MI601"/>
      <c r="MJ601"/>
      <c r="MK601"/>
      <c r="ML601"/>
      <c r="MM601"/>
      <c r="MN601"/>
      <c r="MO601"/>
      <c r="MP601"/>
      <c r="MQ601"/>
      <c r="MR601"/>
      <c r="MS601"/>
      <c r="MT601"/>
      <c r="MU601"/>
      <c r="MV601"/>
      <c r="MW601"/>
      <c r="MX601"/>
      <c r="MY601"/>
      <c r="MZ601"/>
      <c r="NA601"/>
      <c r="NB601"/>
      <c r="NC601"/>
      <c r="ND601"/>
      <c r="NE601"/>
      <c r="NF601"/>
      <c r="NG601"/>
      <c r="NH601"/>
      <c r="NI601"/>
      <c r="NJ601"/>
      <c r="NK601"/>
      <c r="NL601"/>
      <c r="NM601"/>
      <c r="NN601"/>
      <c r="NO601"/>
      <c r="NP601"/>
      <c r="NQ601"/>
      <c r="NR601"/>
      <c r="NS601"/>
      <c r="NT601"/>
      <c r="NU601"/>
      <c r="NV601"/>
      <c r="NW601"/>
      <c r="NX601"/>
      <c r="NY601"/>
      <c r="NZ601"/>
      <c r="OA601"/>
      <c r="OB601"/>
      <c r="OC601"/>
      <c r="OD601"/>
      <c r="OE601"/>
      <c r="OF601"/>
      <c r="OG601"/>
      <c r="OH601"/>
      <c r="OI601"/>
      <c r="OJ601"/>
      <c r="OK601"/>
      <c r="OL601"/>
      <c r="OM601"/>
      <c r="ON601"/>
      <c r="OO601"/>
      <c r="OP601"/>
      <c r="OQ601"/>
      <c r="OR601"/>
      <c r="OS601"/>
      <c r="OT601"/>
      <c r="OU601"/>
      <c r="OV601"/>
      <c r="OW601"/>
      <c r="OX601"/>
      <c r="OY601"/>
      <c r="OZ601"/>
      <c r="PA601"/>
      <c r="PB601"/>
      <c r="PC601"/>
      <c r="PD601"/>
      <c r="PE601"/>
      <c r="PF601"/>
      <c r="PG601"/>
      <c r="PH601"/>
      <c r="PI601"/>
      <c r="PJ601"/>
      <c r="PK601"/>
      <c r="PL601"/>
      <c r="PM601"/>
      <c r="PN601"/>
      <c r="PO601"/>
      <c r="PP601"/>
      <c r="PQ601"/>
      <c r="PR601"/>
      <c r="PS601"/>
      <c r="PT601"/>
      <c r="PU601" t="s">
        <v>797</v>
      </c>
      <c r="PV601"/>
      <c r="PW601">
        <v>2500</v>
      </c>
      <c r="PX601">
        <v>2500</v>
      </c>
      <c r="PY601"/>
      <c r="PZ601">
        <v>1500</v>
      </c>
      <c r="QA601">
        <v>66.666666666666657</v>
      </c>
      <c r="QB601">
        <v>1000</v>
      </c>
      <c r="QC601" t="s">
        <v>3942</v>
      </c>
      <c r="QD601" t="s">
        <v>841</v>
      </c>
      <c r="QE601"/>
      <c r="QF601"/>
      <c r="QG601" t="s">
        <v>797</v>
      </c>
      <c r="QH601" t="s">
        <v>3957</v>
      </c>
      <c r="QI601">
        <v>0</v>
      </c>
      <c r="QJ601">
        <v>0</v>
      </c>
      <c r="QK601">
        <v>0</v>
      </c>
      <c r="QL601">
        <v>0</v>
      </c>
      <c r="QM601">
        <v>0</v>
      </c>
      <c r="QN601">
        <v>0</v>
      </c>
      <c r="QO601">
        <v>0</v>
      </c>
      <c r="QP601">
        <v>1</v>
      </c>
      <c r="QQ601">
        <v>0</v>
      </c>
      <c r="QR601">
        <v>1</v>
      </c>
      <c r="QS601">
        <v>0</v>
      </c>
      <c r="QT601">
        <v>1</v>
      </c>
      <c r="QU601">
        <v>0</v>
      </c>
      <c r="QV601">
        <v>0</v>
      </c>
      <c r="QW601">
        <v>0</v>
      </c>
      <c r="QX601"/>
      <c r="QY601"/>
      <c r="QZ601"/>
      <c r="RA601"/>
      <c r="RB601"/>
      <c r="RC601"/>
      <c r="RD601"/>
      <c r="RE601"/>
      <c r="RF601"/>
      <c r="RG601"/>
      <c r="RH601"/>
      <c r="RI601"/>
      <c r="RJ601"/>
      <c r="RK601"/>
      <c r="RL601"/>
      <c r="RM601"/>
      <c r="RN601"/>
      <c r="RO601"/>
      <c r="RP601"/>
      <c r="RQ601"/>
      <c r="RR601"/>
      <c r="RS601"/>
      <c r="RT601"/>
      <c r="RU601"/>
      <c r="RV601"/>
      <c r="RW601"/>
      <c r="RX601"/>
      <c r="RY601"/>
      <c r="RZ601"/>
      <c r="SA601"/>
      <c r="SB601"/>
      <c r="SC601"/>
      <c r="SD601"/>
      <c r="SE601"/>
      <c r="SF601"/>
      <c r="SG601"/>
      <c r="SH601"/>
      <c r="SI601"/>
      <c r="SJ601"/>
      <c r="SK601"/>
      <c r="SL601"/>
      <c r="SM601"/>
      <c r="SN601"/>
      <c r="SO601"/>
      <c r="SP601"/>
      <c r="SQ601"/>
      <c r="SR601"/>
      <c r="SS601"/>
      <c r="ST601"/>
      <c r="SU601"/>
      <c r="SV601"/>
      <c r="SW601"/>
      <c r="SX601"/>
      <c r="SY601"/>
      <c r="SZ601"/>
      <c r="TA601"/>
      <c r="TB601"/>
      <c r="TC601"/>
      <c r="TD601"/>
      <c r="TE601"/>
      <c r="TF601"/>
      <c r="TG601"/>
      <c r="TH601"/>
      <c r="TI601"/>
      <c r="TJ601"/>
      <c r="TK601"/>
      <c r="TL601"/>
      <c r="TM601"/>
      <c r="TN601"/>
      <c r="TO601"/>
      <c r="TP601"/>
      <c r="TQ601"/>
      <c r="TR601"/>
      <c r="TS601"/>
      <c r="TT601"/>
      <c r="TU601"/>
      <c r="TV601"/>
      <c r="TW601"/>
      <c r="TX601"/>
      <c r="TY601"/>
      <c r="TZ601"/>
      <c r="UA601"/>
      <c r="UB601"/>
      <c r="UC601"/>
      <c r="UD601"/>
      <c r="UE601"/>
      <c r="UF601"/>
      <c r="UG601"/>
      <c r="UH601"/>
      <c r="UI601"/>
      <c r="UJ601"/>
      <c r="UK601"/>
      <c r="UL601"/>
      <c r="UM601"/>
      <c r="UN601"/>
      <c r="UO601"/>
      <c r="UP601"/>
      <c r="UQ601"/>
      <c r="UR601"/>
      <c r="US601"/>
      <c r="UT601"/>
      <c r="UU601"/>
      <c r="UV601"/>
      <c r="UW601"/>
      <c r="UX601"/>
      <c r="UY601"/>
      <c r="UZ601"/>
      <c r="VA601"/>
      <c r="VB601"/>
      <c r="VC601"/>
      <c r="VD601"/>
      <c r="VE601"/>
      <c r="VF601"/>
      <c r="VG601"/>
      <c r="VH601"/>
      <c r="VI601"/>
      <c r="VJ601"/>
      <c r="VK601"/>
      <c r="VL601"/>
      <c r="VM601"/>
      <c r="VN601"/>
      <c r="VO601"/>
      <c r="VP601"/>
      <c r="VQ601"/>
      <c r="VR601"/>
      <c r="VS601"/>
      <c r="VT601"/>
      <c r="VU601"/>
      <c r="VV601"/>
      <c r="VW601"/>
      <c r="VX601"/>
      <c r="VY601"/>
      <c r="VZ601"/>
      <c r="WA601"/>
      <c r="WB601"/>
      <c r="WC601"/>
      <c r="WD601"/>
      <c r="WE601"/>
      <c r="WF601"/>
      <c r="WG601"/>
      <c r="WH601"/>
      <c r="WI601"/>
      <c r="WJ601"/>
      <c r="WK601"/>
      <c r="WL601"/>
      <c r="WM601"/>
      <c r="WN601"/>
      <c r="WO601"/>
      <c r="WP601"/>
      <c r="WQ601"/>
      <c r="WR601"/>
      <c r="WS601"/>
      <c r="WT601"/>
      <c r="WU601"/>
      <c r="WV601"/>
      <c r="WW601"/>
      <c r="WX601"/>
      <c r="WY601"/>
      <c r="WZ601"/>
      <c r="XA601"/>
      <c r="XB601"/>
      <c r="XC601"/>
      <c r="XD601"/>
      <c r="XE601"/>
      <c r="XF601"/>
      <c r="XG601"/>
      <c r="XH601"/>
      <c r="XI601"/>
      <c r="XJ601"/>
      <c r="XK601"/>
      <c r="XL601"/>
      <c r="XM601"/>
      <c r="XN601"/>
      <c r="XO601"/>
      <c r="XP601"/>
      <c r="XQ601"/>
      <c r="XR601"/>
      <c r="XS601"/>
      <c r="XT601"/>
      <c r="XU601"/>
      <c r="XV601"/>
      <c r="XW601"/>
      <c r="XX601"/>
      <c r="XY601"/>
      <c r="XZ601"/>
      <c r="YA601"/>
      <c r="YB601"/>
      <c r="YC601"/>
      <c r="YD601" t="s">
        <v>797</v>
      </c>
      <c r="YE601"/>
      <c r="YF601">
        <v>50</v>
      </c>
      <c r="YG601">
        <v>88</v>
      </c>
      <c r="YH601">
        <v>-43.18181818181818</v>
      </c>
      <c r="YI601">
        <v>-38</v>
      </c>
      <c r="YJ601" t="s">
        <v>873</v>
      </c>
      <c r="YK601" t="s">
        <v>841</v>
      </c>
      <c r="YL601"/>
      <c r="YM601"/>
      <c r="YN601" t="s">
        <v>816</v>
      </c>
      <c r="YO601"/>
      <c r="YP601"/>
      <c r="YQ601"/>
      <c r="YR601"/>
      <c r="YS601"/>
      <c r="YT601"/>
      <c r="YU601"/>
      <c r="YV601"/>
      <c r="YW601"/>
      <c r="YX601"/>
      <c r="YY601"/>
      <c r="YZ601"/>
      <c r="ZA601"/>
      <c r="ZB601"/>
      <c r="ZC601"/>
      <c r="ZD601"/>
      <c r="ZE601"/>
      <c r="ZF601"/>
      <c r="ZG601"/>
      <c r="ZH601"/>
      <c r="ZI601"/>
      <c r="ZJ601"/>
      <c r="ZK601"/>
      <c r="ZL601"/>
      <c r="ZM601"/>
      <c r="ZN601"/>
      <c r="ZO601"/>
      <c r="ZP601"/>
      <c r="ZQ601"/>
      <c r="ZR601"/>
      <c r="ZS601"/>
      <c r="ZT601"/>
      <c r="ZU601"/>
      <c r="ZV601"/>
      <c r="ZW601"/>
      <c r="ZX601"/>
      <c r="ZY601"/>
      <c r="ZZ601"/>
      <c r="AAA601"/>
      <c r="AAB601"/>
      <c r="AAC601"/>
      <c r="AAD601"/>
      <c r="AAE601"/>
      <c r="AAF601"/>
      <c r="AAG601"/>
      <c r="AAH601"/>
      <c r="AAI601"/>
      <c r="AAJ601"/>
      <c r="AAK601"/>
      <c r="AAL601"/>
      <c r="AAM601"/>
      <c r="AAN601"/>
      <c r="AAO601"/>
      <c r="AAP601"/>
      <c r="AAQ601"/>
      <c r="AAR601"/>
      <c r="AAS601"/>
      <c r="AAT601"/>
      <c r="AAU601"/>
      <c r="AAV601" t="s">
        <v>797</v>
      </c>
      <c r="AAW601" t="s">
        <v>2111</v>
      </c>
      <c r="AAX601">
        <v>0</v>
      </c>
      <c r="AAY601">
        <v>0</v>
      </c>
      <c r="AAZ601">
        <v>0</v>
      </c>
      <c r="ABA601">
        <v>0</v>
      </c>
      <c r="ABB601">
        <v>0</v>
      </c>
      <c r="ABC601">
        <v>0</v>
      </c>
      <c r="ABD601">
        <v>0</v>
      </c>
      <c r="ABE601">
        <v>0</v>
      </c>
      <c r="ABF601">
        <v>1</v>
      </c>
      <c r="ABG601"/>
      <c r="ABH601" t="s">
        <v>797</v>
      </c>
      <c r="ABI601" t="s">
        <v>2111</v>
      </c>
      <c r="ABJ601">
        <v>0</v>
      </c>
      <c r="ABK601">
        <v>0</v>
      </c>
      <c r="ABL601">
        <v>0</v>
      </c>
      <c r="ABM601">
        <v>0</v>
      </c>
      <c r="ABN601">
        <v>0</v>
      </c>
      <c r="ABO601">
        <v>1</v>
      </c>
      <c r="ABP601"/>
      <c r="ABQ601" t="s">
        <v>816</v>
      </c>
      <c r="ABR601"/>
      <c r="ABS601"/>
      <c r="ABT601"/>
      <c r="ABU601"/>
      <c r="ABV601"/>
      <c r="ABW601"/>
      <c r="ABX601"/>
      <c r="ABY601"/>
      <c r="ABZ601"/>
      <c r="ACA601"/>
      <c r="ACB601"/>
      <c r="ACC601"/>
      <c r="ACD601" t="s">
        <v>816</v>
      </c>
      <c r="ACE601"/>
      <c r="ACF601"/>
      <c r="ACG601"/>
      <c r="ACH601"/>
      <c r="ACI601"/>
      <c r="ACJ601"/>
      <c r="ACK601"/>
      <c r="ACL601"/>
      <c r="ACM601"/>
      <c r="ACN601"/>
      <c r="ACO601"/>
      <c r="ACP601"/>
      <c r="ACQ601" t="s">
        <v>873</v>
      </c>
      <c r="ACR601">
        <v>368274276</v>
      </c>
      <c r="ACS601" s="396">
        <v>44896.100428240738</v>
      </c>
      <c r="ACT601"/>
      <c r="ACU601"/>
      <c r="ACV601" t="s">
        <v>801</v>
      </c>
      <c r="ACW601"/>
      <c r="ACX601"/>
      <c r="ACY601">
        <v>601</v>
      </c>
    </row>
    <row r="602" spans="1:779" s="82" customFormat="1" x14ac:dyDescent="0.3">
      <c r="A602" t="s">
        <v>3958</v>
      </c>
      <c r="B602" s="396">
        <v>44894.569296759262</v>
      </c>
      <c r="C602" s="396">
        <v>44894.59490217593</v>
      </c>
      <c r="D602" s="396">
        <v>44894</v>
      </c>
      <c r="E602" t="s">
        <v>3959</v>
      </c>
      <c r="F602" s="396">
        <v>44894</v>
      </c>
      <c r="G602" t="s">
        <v>914</v>
      </c>
      <c r="H602" t="s">
        <v>1060</v>
      </c>
      <c r="I602" t="s">
        <v>1060</v>
      </c>
      <c r="J602" t="s">
        <v>1060</v>
      </c>
      <c r="K602" t="s">
        <v>795</v>
      </c>
      <c r="L602" t="s">
        <v>3960</v>
      </c>
      <c r="M602">
        <v>0</v>
      </c>
      <c r="N602">
        <v>1</v>
      </c>
      <c r="O602">
        <v>0</v>
      </c>
      <c r="P602">
        <v>0</v>
      </c>
      <c r="Q602">
        <v>1</v>
      </c>
      <c r="R602">
        <v>0</v>
      </c>
      <c r="S602">
        <v>1</v>
      </c>
      <c r="T602">
        <v>1</v>
      </c>
      <c r="U602">
        <v>0</v>
      </c>
      <c r="V602">
        <v>0</v>
      </c>
      <c r="W602">
        <v>1</v>
      </c>
      <c r="X602">
        <v>0</v>
      </c>
      <c r="Y602">
        <v>0</v>
      </c>
      <c r="Z602">
        <v>1</v>
      </c>
      <c r="AA602">
        <v>1</v>
      </c>
      <c r="AB602">
        <v>0</v>
      </c>
      <c r="AC602">
        <v>1</v>
      </c>
      <c r="AD602">
        <v>1</v>
      </c>
      <c r="AE602">
        <v>1</v>
      </c>
      <c r="AF602">
        <v>1</v>
      </c>
      <c r="AG602">
        <v>0</v>
      </c>
      <c r="AH602">
        <v>0</v>
      </c>
      <c r="AI602">
        <v>0</v>
      </c>
      <c r="AJ602"/>
      <c r="AK602"/>
      <c r="AL602"/>
      <c r="AM602"/>
      <c r="AN602"/>
      <c r="AO602"/>
      <c r="AP602"/>
      <c r="AQ602"/>
      <c r="AR602"/>
      <c r="AS602"/>
      <c r="AT602"/>
      <c r="AU602"/>
      <c r="AV602"/>
      <c r="AW602"/>
      <c r="AX602"/>
      <c r="AY602"/>
      <c r="AZ602"/>
      <c r="BA602"/>
      <c r="BB602"/>
      <c r="BC602"/>
      <c r="BD602"/>
      <c r="BE602"/>
      <c r="BF602"/>
      <c r="BG602"/>
      <c r="BH602"/>
      <c r="BI602"/>
      <c r="BJ602"/>
      <c r="BK602"/>
      <c r="BL602"/>
      <c r="BM602"/>
      <c r="BN602"/>
      <c r="BO602" t="s">
        <v>816</v>
      </c>
      <c r="BP602">
        <v>25</v>
      </c>
      <c r="BQ602">
        <v>1500</v>
      </c>
      <c r="BR602">
        <v>1200</v>
      </c>
      <c r="BS602"/>
      <c r="BT602">
        <v>3000</v>
      </c>
      <c r="BU602">
        <v>-60</v>
      </c>
      <c r="BV602">
        <v>-1800</v>
      </c>
      <c r="BW602" t="s">
        <v>3961</v>
      </c>
      <c r="BX602" t="s">
        <v>798</v>
      </c>
      <c r="BY602" t="s">
        <v>799</v>
      </c>
      <c r="BZ602"/>
      <c r="CA602" t="s">
        <v>797</v>
      </c>
      <c r="CB602" t="s">
        <v>800</v>
      </c>
      <c r="CC602">
        <v>0</v>
      </c>
      <c r="CD602">
        <v>1</v>
      </c>
      <c r="CE602">
        <v>0</v>
      </c>
      <c r="CF602">
        <v>0</v>
      </c>
      <c r="CG602">
        <v>0</v>
      </c>
      <c r="CH602">
        <v>0</v>
      </c>
      <c r="CI602">
        <v>0</v>
      </c>
      <c r="CJ602">
        <v>0</v>
      </c>
      <c r="CK602">
        <v>0</v>
      </c>
      <c r="CL602">
        <v>0</v>
      </c>
      <c r="CM602">
        <v>0</v>
      </c>
      <c r="CN602">
        <v>0</v>
      </c>
      <c r="CO602">
        <v>0</v>
      </c>
      <c r="CP602">
        <v>0</v>
      </c>
      <c r="CQ602">
        <v>0</v>
      </c>
      <c r="CR602"/>
      <c r="CS602"/>
      <c r="CT602"/>
      <c r="CU602"/>
      <c r="CV602"/>
      <c r="CW602"/>
      <c r="CX602"/>
      <c r="CY602"/>
      <c r="CZ602"/>
      <c r="DA602"/>
      <c r="DB602"/>
      <c r="DC602"/>
      <c r="DD602"/>
      <c r="DE602"/>
      <c r="DF602"/>
      <c r="DG602"/>
      <c r="DH602"/>
      <c r="DI602"/>
      <c r="DJ602"/>
      <c r="DK602"/>
      <c r="DL602"/>
      <c r="DM602"/>
      <c r="DN602"/>
      <c r="DO602"/>
      <c r="DP602"/>
      <c r="DQ602"/>
      <c r="DR602"/>
      <c r="DS602"/>
      <c r="DT602"/>
      <c r="DU602"/>
      <c r="DV602"/>
      <c r="DW602"/>
      <c r="DX602"/>
      <c r="DY602"/>
      <c r="DZ602"/>
      <c r="EA602"/>
      <c r="EB602"/>
      <c r="EC602"/>
      <c r="ED602"/>
      <c r="EE602"/>
      <c r="EF602"/>
      <c r="EG602"/>
      <c r="EH602"/>
      <c r="EI602"/>
      <c r="EJ602"/>
      <c r="EK602"/>
      <c r="EL602"/>
      <c r="EM602"/>
      <c r="EN602"/>
      <c r="EO602"/>
      <c r="EP602"/>
      <c r="EQ602"/>
      <c r="ER602"/>
      <c r="ES602"/>
      <c r="ET602"/>
      <c r="EU602"/>
      <c r="EV602"/>
      <c r="EW602"/>
      <c r="EX602"/>
      <c r="EY602"/>
      <c r="EZ602"/>
      <c r="FA602"/>
      <c r="FB602"/>
      <c r="FC602"/>
      <c r="FD602" t="s">
        <v>797</v>
      </c>
      <c r="FE602"/>
      <c r="FF602">
        <v>4000</v>
      </c>
      <c r="FG602">
        <v>4000</v>
      </c>
      <c r="FH602"/>
      <c r="FI602">
        <v>3500</v>
      </c>
      <c r="FJ602">
        <v>14.28571428571429</v>
      </c>
      <c r="FK602">
        <v>500</v>
      </c>
      <c r="FL602" t="s">
        <v>3962</v>
      </c>
      <c r="FM602" t="s">
        <v>798</v>
      </c>
      <c r="FN602" t="s">
        <v>799</v>
      </c>
      <c r="FO602"/>
      <c r="FP602" t="s">
        <v>797</v>
      </c>
      <c r="FQ602" t="s">
        <v>800</v>
      </c>
      <c r="FR602">
        <v>0</v>
      </c>
      <c r="FS602">
        <v>1</v>
      </c>
      <c r="FT602">
        <v>0</v>
      </c>
      <c r="FU602">
        <v>0</v>
      </c>
      <c r="FV602">
        <v>0</v>
      </c>
      <c r="FW602">
        <v>0</v>
      </c>
      <c r="FX602">
        <v>0</v>
      </c>
      <c r="FY602">
        <v>0</v>
      </c>
      <c r="FZ602">
        <v>0</v>
      </c>
      <c r="GA602">
        <v>0</v>
      </c>
      <c r="GB602">
        <v>0</v>
      </c>
      <c r="GC602">
        <v>0</v>
      </c>
      <c r="GD602">
        <v>0</v>
      </c>
      <c r="GE602">
        <v>0</v>
      </c>
      <c r="GF602">
        <v>0</v>
      </c>
      <c r="GG602"/>
      <c r="GH602"/>
      <c r="GI602"/>
      <c r="GJ602"/>
      <c r="GK602"/>
      <c r="GL602"/>
      <c r="GM602"/>
      <c r="GN602"/>
      <c r="GO602"/>
      <c r="GP602"/>
      <c r="GQ602"/>
      <c r="GR602"/>
      <c r="GS602"/>
      <c r="GT602"/>
      <c r="GU602"/>
      <c r="GV602"/>
      <c r="GW602"/>
      <c r="GX602"/>
      <c r="GY602"/>
      <c r="GZ602"/>
      <c r="HA602"/>
      <c r="HB602"/>
      <c r="HC602"/>
      <c r="HD602"/>
      <c r="HE602"/>
      <c r="HF602"/>
      <c r="HG602"/>
      <c r="HH602"/>
      <c r="HI602"/>
      <c r="HJ602"/>
      <c r="HK602"/>
      <c r="HL602" t="s">
        <v>797</v>
      </c>
      <c r="HM602"/>
      <c r="HN602">
        <v>5000</v>
      </c>
      <c r="HO602">
        <v>5000</v>
      </c>
      <c r="HP602"/>
      <c r="HQ602">
        <v>4000</v>
      </c>
      <c r="HR602">
        <v>25</v>
      </c>
      <c r="HS602">
        <v>1000</v>
      </c>
      <c r="HT602" t="s">
        <v>3963</v>
      </c>
      <c r="HU602" t="s">
        <v>798</v>
      </c>
      <c r="HV602" t="s">
        <v>799</v>
      </c>
      <c r="HW602"/>
      <c r="HX602" t="s">
        <v>797</v>
      </c>
      <c r="HY602" t="s">
        <v>800</v>
      </c>
      <c r="HZ602">
        <v>0</v>
      </c>
      <c r="IA602">
        <v>1</v>
      </c>
      <c r="IB602">
        <v>0</v>
      </c>
      <c r="IC602">
        <v>0</v>
      </c>
      <c r="ID602">
        <v>0</v>
      </c>
      <c r="IE602">
        <v>0</v>
      </c>
      <c r="IF602">
        <v>0</v>
      </c>
      <c r="IG602">
        <v>0</v>
      </c>
      <c r="IH602">
        <v>0</v>
      </c>
      <c r="II602">
        <v>0</v>
      </c>
      <c r="IJ602">
        <v>0</v>
      </c>
      <c r="IK602">
        <v>0</v>
      </c>
      <c r="IL602">
        <v>0</v>
      </c>
      <c r="IM602">
        <v>0</v>
      </c>
      <c r="IN602">
        <v>0</v>
      </c>
      <c r="IO602"/>
      <c r="IP602"/>
      <c r="IQ602" t="s">
        <v>797</v>
      </c>
      <c r="IR602"/>
      <c r="IS602">
        <v>7500</v>
      </c>
      <c r="IT602">
        <v>7500</v>
      </c>
      <c r="IU602"/>
      <c r="IV602">
        <v>8000</v>
      </c>
      <c r="IW602">
        <v>-6.25</v>
      </c>
      <c r="IX602">
        <v>-500</v>
      </c>
      <c r="IY602"/>
      <c r="IZ602" t="s">
        <v>798</v>
      </c>
      <c r="JA602" t="s">
        <v>799</v>
      </c>
      <c r="JB602"/>
      <c r="JC602" t="s">
        <v>797</v>
      </c>
      <c r="JD602" t="s">
        <v>800</v>
      </c>
      <c r="JE602">
        <v>0</v>
      </c>
      <c r="JF602">
        <v>1</v>
      </c>
      <c r="JG602">
        <v>0</v>
      </c>
      <c r="JH602">
        <v>0</v>
      </c>
      <c r="JI602">
        <v>0</v>
      </c>
      <c r="JJ602">
        <v>0</v>
      </c>
      <c r="JK602">
        <v>0</v>
      </c>
      <c r="JL602">
        <v>0</v>
      </c>
      <c r="JM602">
        <v>0</v>
      </c>
      <c r="JN602">
        <v>0</v>
      </c>
      <c r="JO602">
        <v>0</v>
      </c>
      <c r="JP602">
        <v>0</v>
      </c>
      <c r="JQ602">
        <v>0</v>
      </c>
      <c r="JR602">
        <v>0</v>
      </c>
      <c r="JS602">
        <v>0</v>
      </c>
      <c r="JT602"/>
      <c r="JU602"/>
      <c r="JV602"/>
      <c r="JW602"/>
      <c r="JX602"/>
      <c r="JY602"/>
      <c r="JZ602"/>
      <c r="KA602"/>
      <c r="KB602"/>
      <c r="KC602"/>
      <c r="KD602"/>
      <c r="KE602"/>
      <c r="KF602"/>
      <c r="KG602"/>
      <c r="KH602"/>
      <c r="KI602"/>
      <c r="KJ602"/>
      <c r="KK602"/>
      <c r="KL602"/>
      <c r="KM602"/>
      <c r="KN602"/>
      <c r="KO602"/>
      <c r="KP602"/>
      <c r="KQ602"/>
      <c r="KR602"/>
      <c r="KS602"/>
      <c r="KT602"/>
      <c r="KU602"/>
      <c r="KV602"/>
      <c r="KW602"/>
      <c r="KX602"/>
      <c r="KY602"/>
      <c r="KZ602"/>
      <c r="LA602"/>
      <c r="LB602"/>
      <c r="LC602"/>
      <c r="LD602"/>
      <c r="LE602"/>
      <c r="LF602"/>
      <c r="LG602"/>
      <c r="LH602"/>
      <c r="LI602"/>
      <c r="LJ602"/>
      <c r="LK602"/>
      <c r="LL602"/>
      <c r="LM602"/>
      <c r="LN602"/>
      <c r="LO602"/>
      <c r="LP602"/>
      <c r="LQ602"/>
      <c r="LR602"/>
      <c r="LS602"/>
      <c r="LT602"/>
      <c r="LU602"/>
      <c r="LV602"/>
      <c r="LW602"/>
      <c r="LX602"/>
      <c r="LY602"/>
      <c r="LZ602"/>
      <c r="MA602"/>
      <c r="MB602"/>
      <c r="MC602"/>
      <c r="MD602"/>
      <c r="ME602"/>
      <c r="MF602" t="s">
        <v>821</v>
      </c>
      <c r="MG602">
        <v>100</v>
      </c>
      <c r="MH602">
        <v>100</v>
      </c>
      <c r="MI602">
        <v>500</v>
      </c>
      <c r="MJ602"/>
      <c r="MK602">
        <v>313</v>
      </c>
      <c r="ML602">
        <v>59.744408945686899</v>
      </c>
      <c r="MM602">
        <v>187</v>
      </c>
      <c r="MN602" t="s">
        <v>1064</v>
      </c>
      <c r="MO602" t="s">
        <v>798</v>
      </c>
      <c r="MP602" t="s">
        <v>799</v>
      </c>
      <c r="MQ602"/>
      <c r="MR602" t="s">
        <v>816</v>
      </c>
      <c r="MS602"/>
      <c r="MT602"/>
      <c r="MU602"/>
      <c r="MV602"/>
      <c r="MW602"/>
      <c r="MX602"/>
      <c r="MY602"/>
      <c r="MZ602"/>
      <c r="NA602"/>
      <c r="NB602"/>
      <c r="NC602"/>
      <c r="ND602"/>
      <c r="NE602"/>
      <c r="NF602"/>
      <c r="NG602"/>
      <c r="NH602"/>
      <c r="NI602"/>
      <c r="NJ602"/>
      <c r="NK602"/>
      <c r="NL602"/>
      <c r="NM602"/>
      <c r="NN602"/>
      <c r="NO602"/>
      <c r="NP602"/>
      <c r="NQ602"/>
      <c r="NR602"/>
      <c r="NS602"/>
      <c r="NT602"/>
      <c r="NU602"/>
      <c r="NV602"/>
      <c r="NW602"/>
      <c r="NX602"/>
      <c r="NY602"/>
      <c r="NZ602"/>
      <c r="OA602"/>
      <c r="OB602"/>
      <c r="OC602"/>
      <c r="OD602"/>
      <c r="OE602"/>
      <c r="OF602"/>
      <c r="OG602"/>
      <c r="OH602"/>
      <c r="OI602"/>
      <c r="OJ602"/>
      <c r="OK602"/>
      <c r="OL602"/>
      <c r="OM602"/>
      <c r="ON602"/>
      <c r="OO602"/>
      <c r="OP602"/>
      <c r="OQ602"/>
      <c r="OR602"/>
      <c r="OS602"/>
      <c r="OT602"/>
      <c r="OU602"/>
      <c r="OV602"/>
      <c r="OW602"/>
      <c r="OX602"/>
      <c r="OY602"/>
      <c r="OZ602"/>
      <c r="PA602"/>
      <c r="PB602"/>
      <c r="PC602"/>
      <c r="PD602"/>
      <c r="PE602"/>
      <c r="PF602"/>
      <c r="PG602"/>
      <c r="PH602"/>
      <c r="PI602"/>
      <c r="PJ602"/>
      <c r="PK602"/>
      <c r="PL602"/>
      <c r="PM602"/>
      <c r="PN602"/>
      <c r="PO602"/>
      <c r="PP602"/>
      <c r="PQ602"/>
      <c r="PR602"/>
      <c r="PS602"/>
      <c r="PT602"/>
      <c r="PU602"/>
      <c r="PV602"/>
      <c r="PW602"/>
      <c r="PX602"/>
      <c r="PY602"/>
      <c r="PZ602"/>
      <c r="QA602"/>
      <c r="QB602"/>
      <c r="QC602"/>
      <c r="QD602"/>
      <c r="QE602"/>
      <c r="QF602"/>
      <c r="QG602"/>
      <c r="QH602"/>
      <c r="QI602"/>
      <c r="QJ602"/>
      <c r="QK602"/>
      <c r="QL602"/>
      <c r="QM602"/>
      <c r="QN602"/>
      <c r="QO602"/>
      <c r="QP602"/>
      <c r="QQ602"/>
      <c r="QR602"/>
      <c r="QS602"/>
      <c r="QT602"/>
      <c r="QU602"/>
      <c r="QV602"/>
      <c r="QW602"/>
      <c r="QX602"/>
      <c r="QY602"/>
      <c r="QZ602" t="s">
        <v>797</v>
      </c>
      <c r="RA602"/>
      <c r="RB602">
        <v>2000</v>
      </c>
      <c r="RC602">
        <v>2000</v>
      </c>
      <c r="RD602"/>
      <c r="RE602">
        <v>2000</v>
      </c>
      <c r="RF602">
        <v>0</v>
      </c>
      <c r="RG602">
        <v>0</v>
      </c>
      <c r="RH602"/>
      <c r="RI602" t="s">
        <v>798</v>
      </c>
      <c r="RJ602" t="s">
        <v>799</v>
      </c>
      <c r="RK602"/>
      <c r="RL602" t="s">
        <v>797</v>
      </c>
      <c r="RM602" t="s">
        <v>858</v>
      </c>
      <c r="RN602">
        <v>0</v>
      </c>
      <c r="RO602">
        <v>1</v>
      </c>
      <c r="RP602">
        <v>0</v>
      </c>
      <c r="RQ602">
        <v>0</v>
      </c>
      <c r="RR602">
        <v>0</v>
      </c>
      <c r="RS602">
        <v>0</v>
      </c>
      <c r="RT602">
        <v>0</v>
      </c>
      <c r="RU602">
        <v>1</v>
      </c>
      <c r="RV602">
        <v>0</v>
      </c>
      <c r="RW602">
        <v>0</v>
      </c>
      <c r="RX602">
        <v>0</v>
      </c>
      <c r="RY602">
        <v>0</v>
      </c>
      <c r="RZ602">
        <v>0</v>
      </c>
      <c r="SA602">
        <v>0</v>
      </c>
      <c r="SB602">
        <v>0</v>
      </c>
      <c r="SC602"/>
      <c r="SD602"/>
      <c r="SE602" t="s">
        <v>821</v>
      </c>
      <c r="SF602">
        <v>1000</v>
      </c>
      <c r="SG602">
        <v>1000</v>
      </c>
      <c r="SH602">
        <v>200</v>
      </c>
      <c r="SI602"/>
      <c r="SJ602">
        <v>240</v>
      </c>
      <c r="SK602">
        <v>-16.666666666666661</v>
      </c>
      <c r="SL602">
        <v>-40</v>
      </c>
      <c r="SM602" t="s">
        <v>3964</v>
      </c>
      <c r="SN602" t="s">
        <v>798</v>
      </c>
      <c r="SO602" t="s">
        <v>799</v>
      </c>
      <c r="SP602"/>
      <c r="SQ602" t="s">
        <v>797</v>
      </c>
      <c r="SR602" t="s">
        <v>861</v>
      </c>
      <c r="SS602">
        <v>0</v>
      </c>
      <c r="ST602">
        <v>1</v>
      </c>
      <c r="SU602">
        <v>0</v>
      </c>
      <c r="SV602">
        <v>1</v>
      </c>
      <c r="SW602">
        <v>0</v>
      </c>
      <c r="SX602">
        <v>0</v>
      </c>
      <c r="SY602">
        <v>0</v>
      </c>
      <c r="SZ602">
        <v>1</v>
      </c>
      <c r="TA602">
        <v>0</v>
      </c>
      <c r="TB602">
        <v>0</v>
      </c>
      <c r="TC602">
        <v>0</v>
      </c>
      <c r="TD602">
        <v>0</v>
      </c>
      <c r="TE602">
        <v>0</v>
      </c>
      <c r="TF602">
        <v>0</v>
      </c>
      <c r="TG602">
        <v>0</v>
      </c>
      <c r="TH602"/>
      <c r="TI602"/>
      <c r="TJ602"/>
      <c r="TK602"/>
      <c r="TL602"/>
      <c r="TM602"/>
      <c r="TN602"/>
      <c r="TO602"/>
      <c r="TP602"/>
      <c r="TQ602"/>
      <c r="TR602"/>
      <c r="TS602" t="s">
        <v>798</v>
      </c>
      <c r="TT602" t="s">
        <v>799</v>
      </c>
      <c r="TU602"/>
      <c r="TV602" t="s">
        <v>797</v>
      </c>
      <c r="TW602" t="s">
        <v>858</v>
      </c>
      <c r="TX602">
        <v>0</v>
      </c>
      <c r="TY602">
        <v>1</v>
      </c>
      <c r="TZ602">
        <v>0</v>
      </c>
      <c r="UA602">
        <v>0</v>
      </c>
      <c r="UB602">
        <v>0</v>
      </c>
      <c r="UC602">
        <v>0</v>
      </c>
      <c r="UD602">
        <v>0</v>
      </c>
      <c r="UE602">
        <v>1</v>
      </c>
      <c r="UF602">
        <v>0</v>
      </c>
      <c r="UG602">
        <v>0</v>
      </c>
      <c r="UH602">
        <v>0</v>
      </c>
      <c r="UI602">
        <v>0</v>
      </c>
      <c r="UJ602">
        <v>0</v>
      </c>
      <c r="UK602">
        <v>0</v>
      </c>
      <c r="UL602">
        <v>0</v>
      </c>
      <c r="UM602"/>
      <c r="UN602"/>
      <c r="UO602" t="s">
        <v>797</v>
      </c>
      <c r="UP602"/>
      <c r="UQ602">
        <v>250</v>
      </c>
      <c r="UR602">
        <v>250</v>
      </c>
      <c r="US602"/>
      <c r="UT602">
        <v>250</v>
      </c>
      <c r="UU602">
        <v>0</v>
      </c>
      <c r="UV602">
        <v>0</v>
      </c>
      <c r="UW602"/>
      <c r="UX602" t="s">
        <v>798</v>
      </c>
      <c r="UY602" t="s">
        <v>799</v>
      </c>
      <c r="UZ602"/>
      <c r="VA602" t="s">
        <v>797</v>
      </c>
      <c r="VB602" t="s">
        <v>858</v>
      </c>
      <c r="VC602">
        <v>0</v>
      </c>
      <c r="VD602">
        <v>1</v>
      </c>
      <c r="VE602">
        <v>0</v>
      </c>
      <c r="VF602">
        <v>0</v>
      </c>
      <c r="VG602">
        <v>0</v>
      </c>
      <c r="VH602">
        <v>0</v>
      </c>
      <c r="VI602">
        <v>0</v>
      </c>
      <c r="VJ602">
        <v>1</v>
      </c>
      <c r="VK602">
        <v>0</v>
      </c>
      <c r="VL602">
        <v>0</v>
      </c>
      <c r="VM602">
        <v>0</v>
      </c>
      <c r="VN602">
        <v>0</v>
      </c>
      <c r="VO602">
        <v>0</v>
      </c>
      <c r="VP602">
        <v>0</v>
      </c>
      <c r="VQ602">
        <v>0</v>
      </c>
      <c r="VR602"/>
      <c r="VS602"/>
      <c r="VT602" t="s">
        <v>797</v>
      </c>
      <c r="VU602"/>
      <c r="VV602">
        <v>1500</v>
      </c>
      <c r="VW602">
        <v>1500</v>
      </c>
      <c r="VX602"/>
      <c r="VY602">
        <v>1500</v>
      </c>
      <c r="VZ602">
        <v>0</v>
      </c>
      <c r="WA602">
        <v>0</v>
      </c>
      <c r="WB602"/>
      <c r="WC602" t="s">
        <v>798</v>
      </c>
      <c r="WD602" t="s">
        <v>799</v>
      </c>
      <c r="WE602"/>
      <c r="WF602" t="s">
        <v>797</v>
      </c>
      <c r="WG602" t="s">
        <v>800</v>
      </c>
      <c r="WH602">
        <v>0</v>
      </c>
      <c r="WI602">
        <v>1</v>
      </c>
      <c r="WJ602">
        <v>0</v>
      </c>
      <c r="WK602">
        <v>0</v>
      </c>
      <c r="WL602">
        <v>0</v>
      </c>
      <c r="WM602">
        <v>0</v>
      </c>
      <c r="WN602">
        <v>0</v>
      </c>
      <c r="WO602">
        <v>0</v>
      </c>
      <c r="WP602">
        <v>0</v>
      </c>
      <c r="WQ602">
        <v>0</v>
      </c>
      <c r="WR602">
        <v>0</v>
      </c>
      <c r="WS602">
        <v>0</v>
      </c>
      <c r="WT602">
        <v>0</v>
      </c>
      <c r="WU602">
        <v>0</v>
      </c>
      <c r="WV602">
        <v>0</v>
      </c>
      <c r="WW602"/>
      <c r="WX602"/>
      <c r="WY602" t="s">
        <v>797</v>
      </c>
      <c r="WZ602"/>
      <c r="XA602">
        <v>3000</v>
      </c>
      <c r="XB602">
        <v>3000</v>
      </c>
      <c r="XC602"/>
      <c r="XD602">
        <v>4000</v>
      </c>
      <c r="XE602">
        <v>-25</v>
      </c>
      <c r="XF602">
        <v>-1000</v>
      </c>
      <c r="XG602" t="s">
        <v>2102</v>
      </c>
      <c r="XH602" t="s">
        <v>798</v>
      </c>
      <c r="XI602" t="s">
        <v>799</v>
      </c>
      <c r="XJ602"/>
      <c r="XK602" t="s">
        <v>797</v>
      </c>
      <c r="XL602" t="s">
        <v>858</v>
      </c>
      <c r="XM602">
        <v>0</v>
      </c>
      <c r="XN602">
        <v>1</v>
      </c>
      <c r="XO602">
        <v>0</v>
      </c>
      <c r="XP602">
        <v>0</v>
      </c>
      <c r="XQ602">
        <v>0</v>
      </c>
      <c r="XR602">
        <v>0</v>
      </c>
      <c r="XS602">
        <v>0</v>
      </c>
      <c r="XT602">
        <v>1</v>
      </c>
      <c r="XU602">
        <v>0</v>
      </c>
      <c r="XV602">
        <v>0</v>
      </c>
      <c r="XW602">
        <v>0</v>
      </c>
      <c r="XX602">
        <v>0</v>
      </c>
      <c r="XY602">
        <v>0</v>
      </c>
      <c r="XZ602">
        <v>0</v>
      </c>
      <c r="YA602">
        <v>0</v>
      </c>
      <c r="YB602"/>
      <c r="YC602"/>
      <c r="YD602"/>
      <c r="YE602"/>
      <c r="YF602"/>
      <c r="YG602"/>
      <c r="YH602"/>
      <c r="YI602"/>
      <c r="YJ602"/>
      <c r="YK602"/>
      <c r="YL602"/>
      <c r="YM602"/>
      <c r="YN602"/>
      <c r="YO602"/>
      <c r="YP602"/>
      <c r="YQ602"/>
      <c r="YR602"/>
      <c r="YS602"/>
      <c r="YT602"/>
      <c r="YU602"/>
      <c r="YV602"/>
      <c r="YW602"/>
      <c r="YX602"/>
      <c r="YY602"/>
      <c r="YZ602"/>
      <c r="ZA602"/>
      <c r="ZB602"/>
      <c r="ZC602"/>
      <c r="ZD602"/>
      <c r="ZE602"/>
      <c r="ZF602"/>
      <c r="ZG602"/>
      <c r="ZH602"/>
      <c r="ZI602"/>
      <c r="ZJ602"/>
      <c r="ZK602"/>
      <c r="ZL602"/>
      <c r="ZM602"/>
      <c r="ZN602"/>
      <c r="ZO602"/>
      <c r="ZP602"/>
      <c r="ZQ602"/>
      <c r="ZR602"/>
      <c r="ZS602"/>
      <c r="ZT602"/>
      <c r="ZU602"/>
      <c r="ZV602"/>
      <c r="ZW602"/>
      <c r="ZX602"/>
      <c r="ZY602"/>
      <c r="ZZ602"/>
      <c r="AAA602"/>
      <c r="AAB602"/>
      <c r="AAC602"/>
      <c r="AAD602"/>
      <c r="AAE602"/>
      <c r="AAF602"/>
      <c r="AAG602"/>
      <c r="AAH602"/>
      <c r="AAI602"/>
      <c r="AAJ602"/>
      <c r="AAK602"/>
      <c r="AAL602"/>
      <c r="AAM602"/>
      <c r="AAN602"/>
      <c r="AAO602"/>
      <c r="AAP602"/>
      <c r="AAQ602"/>
      <c r="AAR602"/>
      <c r="AAS602"/>
      <c r="AAT602"/>
      <c r="AAU602"/>
      <c r="AAV602" t="s">
        <v>797</v>
      </c>
      <c r="AAW602" t="s">
        <v>3965</v>
      </c>
      <c r="AAX602">
        <v>0</v>
      </c>
      <c r="AAY602">
        <v>0</v>
      </c>
      <c r="AAZ602">
        <v>1</v>
      </c>
      <c r="ABA602">
        <v>0</v>
      </c>
      <c r="ABB602">
        <v>0</v>
      </c>
      <c r="ABC602">
        <v>0</v>
      </c>
      <c r="ABD602">
        <v>0</v>
      </c>
      <c r="ABE602">
        <v>0</v>
      </c>
      <c r="ABF602">
        <v>1</v>
      </c>
      <c r="ABG602"/>
      <c r="ABH602" t="s">
        <v>797</v>
      </c>
      <c r="ABI602" t="s">
        <v>2111</v>
      </c>
      <c r="ABJ602">
        <v>0</v>
      </c>
      <c r="ABK602">
        <v>0</v>
      </c>
      <c r="ABL602">
        <v>0</v>
      </c>
      <c r="ABM602">
        <v>0</v>
      </c>
      <c r="ABN602">
        <v>0</v>
      </c>
      <c r="ABO602">
        <v>1</v>
      </c>
      <c r="ABP602"/>
      <c r="ABQ602" t="s">
        <v>797</v>
      </c>
      <c r="ABR602" t="s">
        <v>2388</v>
      </c>
      <c r="ABS602">
        <v>1</v>
      </c>
      <c r="ABT602">
        <v>0</v>
      </c>
      <c r="ABU602">
        <v>0</v>
      </c>
      <c r="ABV602">
        <v>0</v>
      </c>
      <c r="ABW602">
        <v>1</v>
      </c>
      <c r="ABX602">
        <v>0</v>
      </c>
      <c r="ABY602">
        <v>0</v>
      </c>
      <c r="ABZ602">
        <v>0</v>
      </c>
      <c r="ACA602">
        <v>0</v>
      </c>
      <c r="ACB602">
        <v>0</v>
      </c>
      <c r="ACC602"/>
      <c r="ACD602" t="s">
        <v>2104</v>
      </c>
      <c r="ACE602"/>
      <c r="ACF602"/>
      <c r="ACG602"/>
      <c r="ACH602"/>
      <c r="ACI602"/>
      <c r="ACJ602"/>
      <c r="ACK602"/>
      <c r="ACL602"/>
      <c r="ACM602"/>
      <c r="ACN602"/>
      <c r="ACO602"/>
      <c r="ACP602"/>
      <c r="ACQ602" t="s">
        <v>873</v>
      </c>
      <c r="ACR602">
        <v>368275356</v>
      </c>
      <c r="ACS602" s="396">
        <v>44896.104965277773</v>
      </c>
      <c r="ACT602"/>
      <c r="ACU602"/>
      <c r="ACV602" t="s">
        <v>801</v>
      </c>
      <c r="ACW602"/>
      <c r="ACX602"/>
      <c r="ACY602">
        <v>602</v>
      </c>
    </row>
    <row r="603" spans="1:779" s="82" customFormat="1" x14ac:dyDescent="0.3">
      <c r="A603" t="s">
        <v>3966</v>
      </c>
      <c r="B603" s="396">
        <v>44894.598087743063</v>
      </c>
      <c r="C603" s="396">
        <v>44894.610519467591</v>
      </c>
      <c r="D603" s="396">
        <v>44894</v>
      </c>
      <c r="E603" t="s">
        <v>3959</v>
      </c>
      <c r="F603" s="396">
        <v>44894</v>
      </c>
      <c r="G603" t="s">
        <v>914</v>
      </c>
      <c r="H603" t="s">
        <v>1060</v>
      </c>
      <c r="I603" t="s">
        <v>1060</v>
      </c>
      <c r="J603" t="s">
        <v>1060</v>
      </c>
      <c r="K603" t="s">
        <v>795</v>
      </c>
      <c r="L603" t="s">
        <v>3967</v>
      </c>
      <c r="M603">
        <v>0</v>
      </c>
      <c r="N603">
        <v>1</v>
      </c>
      <c r="O603">
        <v>0</v>
      </c>
      <c r="P603">
        <v>0</v>
      </c>
      <c r="Q603">
        <v>0</v>
      </c>
      <c r="R603">
        <v>0</v>
      </c>
      <c r="S603">
        <v>0</v>
      </c>
      <c r="T603">
        <v>0</v>
      </c>
      <c r="U603">
        <v>0</v>
      </c>
      <c r="V603">
        <v>0</v>
      </c>
      <c r="W603">
        <v>1</v>
      </c>
      <c r="X603">
        <v>0</v>
      </c>
      <c r="Y603">
        <v>0</v>
      </c>
      <c r="Z603">
        <v>1</v>
      </c>
      <c r="AA603">
        <v>1</v>
      </c>
      <c r="AB603">
        <v>0</v>
      </c>
      <c r="AC603">
        <v>1</v>
      </c>
      <c r="AD603">
        <v>1</v>
      </c>
      <c r="AE603">
        <v>0</v>
      </c>
      <c r="AF603">
        <v>0</v>
      </c>
      <c r="AG603">
        <v>0</v>
      </c>
      <c r="AH603">
        <v>0</v>
      </c>
      <c r="AI603">
        <v>0</v>
      </c>
      <c r="AJ603"/>
      <c r="AK603"/>
      <c r="AL603"/>
      <c r="AM603"/>
      <c r="AN603"/>
      <c r="AO603"/>
      <c r="AP603"/>
      <c r="AQ603"/>
      <c r="AR603"/>
      <c r="AS603"/>
      <c r="AT603"/>
      <c r="AU603"/>
      <c r="AV603"/>
      <c r="AW603"/>
      <c r="AX603"/>
      <c r="AY603"/>
      <c r="AZ603"/>
      <c r="BA603"/>
      <c r="BB603"/>
      <c r="BC603"/>
      <c r="BD603"/>
      <c r="BE603"/>
      <c r="BF603"/>
      <c r="BG603"/>
      <c r="BH603"/>
      <c r="BI603"/>
      <c r="BJ603"/>
      <c r="BK603"/>
      <c r="BL603"/>
      <c r="BM603"/>
      <c r="BN603"/>
      <c r="BO603" t="s">
        <v>816</v>
      </c>
      <c r="BP603">
        <v>25</v>
      </c>
      <c r="BQ603">
        <v>1500</v>
      </c>
      <c r="BR603">
        <v>1200</v>
      </c>
      <c r="BS603"/>
      <c r="BT603">
        <v>3000</v>
      </c>
      <c r="BU603">
        <v>-60</v>
      </c>
      <c r="BV603">
        <v>-1800</v>
      </c>
      <c r="BW603" t="s">
        <v>1016</v>
      </c>
      <c r="BX603" t="s">
        <v>798</v>
      </c>
      <c r="BY603" t="s">
        <v>799</v>
      </c>
      <c r="BZ603"/>
      <c r="CA603" t="s">
        <v>797</v>
      </c>
      <c r="CB603" t="s">
        <v>800</v>
      </c>
      <c r="CC603">
        <v>0</v>
      </c>
      <c r="CD603">
        <v>1</v>
      </c>
      <c r="CE603">
        <v>0</v>
      </c>
      <c r="CF603">
        <v>0</v>
      </c>
      <c r="CG603">
        <v>0</v>
      </c>
      <c r="CH603">
        <v>0</v>
      </c>
      <c r="CI603">
        <v>0</v>
      </c>
      <c r="CJ603">
        <v>0</v>
      </c>
      <c r="CK603">
        <v>0</v>
      </c>
      <c r="CL603">
        <v>0</v>
      </c>
      <c r="CM603">
        <v>0</v>
      </c>
      <c r="CN603">
        <v>0</v>
      </c>
      <c r="CO603">
        <v>0</v>
      </c>
      <c r="CP603">
        <v>0</v>
      </c>
      <c r="CQ603">
        <v>0</v>
      </c>
      <c r="CR603"/>
      <c r="CS603"/>
      <c r="CT603"/>
      <c r="CU603"/>
      <c r="CV603"/>
      <c r="CW603"/>
      <c r="CX603"/>
      <c r="CY603"/>
      <c r="CZ603"/>
      <c r="DA603"/>
      <c r="DB603"/>
      <c r="DC603"/>
      <c r="DD603"/>
      <c r="DE603"/>
      <c r="DF603"/>
      <c r="DG603"/>
      <c r="DH603"/>
      <c r="DI603"/>
      <c r="DJ603"/>
      <c r="DK603"/>
      <c r="DL603"/>
      <c r="DM603"/>
      <c r="DN603"/>
      <c r="DO603"/>
      <c r="DP603"/>
      <c r="DQ603"/>
      <c r="DR603"/>
      <c r="DS603"/>
      <c r="DT603"/>
      <c r="DU603"/>
      <c r="DV603"/>
      <c r="DW603"/>
      <c r="DX603"/>
      <c r="DY603"/>
      <c r="DZ603"/>
      <c r="EA603"/>
      <c r="EB603"/>
      <c r="EC603"/>
      <c r="ED603"/>
      <c r="EE603"/>
      <c r="EF603"/>
      <c r="EG603"/>
      <c r="EH603"/>
      <c r="EI603"/>
      <c r="EJ603"/>
      <c r="EK603"/>
      <c r="EL603"/>
      <c r="EM603"/>
      <c r="EN603"/>
      <c r="EO603"/>
      <c r="EP603"/>
      <c r="EQ603"/>
      <c r="ER603"/>
      <c r="ES603"/>
      <c r="ET603"/>
      <c r="EU603"/>
      <c r="EV603"/>
      <c r="EW603"/>
      <c r="EX603"/>
      <c r="EY603"/>
      <c r="EZ603"/>
      <c r="FA603"/>
      <c r="FB603"/>
      <c r="FC603"/>
      <c r="FD603"/>
      <c r="FE603"/>
      <c r="FF603"/>
      <c r="FG603"/>
      <c r="FH603"/>
      <c r="FI603"/>
      <c r="FJ603"/>
      <c r="FK603"/>
      <c r="FL603"/>
      <c r="FM603"/>
      <c r="FN603"/>
      <c r="FO603"/>
      <c r="FP603"/>
      <c r="FQ603"/>
      <c r="FR603"/>
      <c r="FS603"/>
      <c r="FT603"/>
      <c r="FU603"/>
      <c r="FV603"/>
      <c r="FW603"/>
      <c r="FX603"/>
      <c r="FY603"/>
      <c r="FZ603"/>
      <c r="GA603"/>
      <c r="GB603"/>
      <c r="GC603"/>
      <c r="GD603"/>
      <c r="GE603"/>
      <c r="GF603"/>
      <c r="GG603"/>
      <c r="GH603"/>
      <c r="GI603"/>
      <c r="GJ603"/>
      <c r="GK603"/>
      <c r="GL603"/>
      <c r="GM603"/>
      <c r="GN603"/>
      <c r="GO603"/>
      <c r="GP603"/>
      <c r="GQ603"/>
      <c r="GR603"/>
      <c r="GS603"/>
      <c r="GT603"/>
      <c r="GU603"/>
      <c r="GV603"/>
      <c r="GW603"/>
      <c r="GX603"/>
      <c r="GY603"/>
      <c r="GZ603"/>
      <c r="HA603"/>
      <c r="HB603"/>
      <c r="HC603"/>
      <c r="HD603"/>
      <c r="HE603"/>
      <c r="HF603"/>
      <c r="HG603"/>
      <c r="HH603"/>
      <c r="HI603"/>
      <c r="HJ603"/>
      <c r="HK603"/>
      <c r="HL603"/>
      <c r="HM603"/>
      <c r="HN603"/>
      <c r="HO603"/>
      <c r="HP603"/>
      <c r="HQ603"/>
      <c r="HR603"/>
      <c r="HS603"/>
      <c r="HT603"/>
      <c r="HU603"/>
      <c r="HV603"/>
      <c r="HW603"/>
      <c r="HX603"/>
      <c r="HY603"/>
      <c r="HZ603"/>
      <c r="IA603"/>
      <c r="IB603"/>
      <c r="IC603"/>
      <c r="ID603"/>
      <c r="IE603"/>
      <c r="IF603"/>
      <c r="IG603"/>
      <c r="IH603"/>
      <c r="II603"/>
      <c r="IJ603"/>
      <c r="IK603"/>
      <c r="IL603"/>
      <c r="IM603"/>
      <c r="IN603"/>
      <c r="IO603"/>
      <c r="IP603"/>
      <c r="IQ603"/>
      <c r="IR603"/>
      <c r="IS603"/>
      <c r="IT603"/>
      <c r="IU603"/>
      <c r="IV603"/>
      <c r="IW603"/>
      <c r="IX603"/>
      <c r="IY603"/>
      <c r="IZ603"/>
      <c r="JA603"/>
      <c r="JB603"/>
      <c r="JC603"/>
      <c r="JD603"/>
      <c r="JE603"/>
      <c r="JF603"/>
      <c r="JG603"/>
      <c r="JH603"/>
      <c r="JI603"/>
      <c r="JJ603"/>
      <c r="JK603"/>
      <c r="JL603"/>
      <c r="JM603"/>
      <c r="JN603"/>
      <c r="JO603"/>
      <c r="JP603"/>
      <c r="JQ603"/>
      <c r="JR603"/>
      <c r="JS603"/>
      <c r="JT603"/>
      <c r="JU603"/>
      <c r="JV603"/>
      <c r="JW603"/>
      <c r="JX603"/>
      <c r="JY603"/>
      <c r="JZ603"/>
      <c r="KA603"/>
      <c r="KB603"/>
      <c r="KC603"/>
      <c r="KD603"/>
      <c r="KE603"/>
      <c r="KF603"/>
      <c r="KG603"/>
      <c r="KH603"/>
      <c r="KI603"/>
      <c r="KJ603"/>
      <c r="KK603"/>
      <c r="KL603"/>
      <c r="KM603"/>
      <c r="KN603"/>
      <c r="KO603"/>
      <c r="KP603"/>
      <c r="KQ603"/>
      <c r="KR603"/>
      <c r="KS603"/>
      <c r="KT603"/>
      <c r="KU603"/>
      <c r="KV603"/>
      <c r="KW603"/>
      <c r="KX603"/>
      <c r="KY603"/>
      <c r="KZ603"/>
      <c r="LA603"/>
      <c r="LB603"/>
      <c r="LC603"/>
      <c r="LD603"/>
      <c r="LE603"/>
      <c r="LF603"/>
      <c r="LG603"/>
      <c r="LH603"/>
      <c r="LI603"/>
      <c r="LJ603"/>
      <c r="LK603"/>
      <c r="LL603"/>
      <c r="LM603"/>
      <c r="LN603"/>
      <c r="LO603"/>
      <c r="LP603"/>
      <c r="LQ603"/>
      <c r="LR603"/>
      <c r="LS603"/>
      <c r="LT603"/>
      <c r="LU603"/>
      <c r="LV603"/>
      <c r="LW603"/>
      <c r="LX603"/>
      <c r="LY603"/>
      <c r="LZ603"/>
      <c r="MA603"/>
      <c r="MB603"/>
      <c r="MC603"/>
      <c r="MD603"/>
      <c r="ME603"/>
      <c r="MF603" t="s">
        <v>821</v>
      </c>
      <c r="MG603">
        <v>100</v>
      </c>
      <c r="MH603">
        <v>100</v>
      </c>
      <c r="MI603">
        <v>500</v>
      </c>
      <c r="MJ603"/>
      <c r="MK603">
        <v>313</v>
      </c>
      <c r="ML603">
        <v>59.744408945686899</v>
      </c>
      <c r="MM603">
        <v>187</v>
      </c>
      <c r="MN603" t="s">
        <v>1016</v>
      </c>
      <c r="MO603" t="s">
        <v>798</v>
      </c>
      <c r="MP603" t="s">
        <v>799</v>
      </c>
      <c r="MQ603"/>
      <c r="MR603" t="s">
        <v>797</v>
      </c>
      <c r="MS603" t="s">
        <v>800</v>
      </c>
      <c r="MT603">
        <v>0</v>
      </c>
      <c r="MU603">
        <v>1</v>
      </c>
      <c r="MV603">
        <v>0</v>
      </c>
      <c r="MW603">
        <v>0</v>
      </c>
      <c r="MX603">
        <v>0</v>
      </c>
      <c r="MY603">
        <v>0</v>
      </c>
      <c r="MZ603">
        <v>0</v>
      </c>
      <c r="NA603">
        <v>0</v>
      </c>
      <c r="NB603">
        <v>0</v>
      </c>
      <c r="NC603">
        <v>0</v>
      </c>
      <c r="ND603">
        <v>0</v>
      </c>
      <c r="NE603">
        <v>0</v>
      </c>
      <c r="NF603">
        <v>0</v>
      </c>
      <c r="NG603">
        <v>0</v>
      </c>
      <c r="NH603">
        <v>0</v>
      </c>
      <c r="NI603"/>
      <c r="NJ603"/>
      <c r="NK603"/>
      <c r="NL603"/>
      <c r="NM603"/>
      <c r="NN603"/>
      <c r="NO603"/>
      <c r="NP603"/>
      <c r="NQ603"/>
      <c r="NR603"/>
      <c r="NS603"/>
      <c r="NT603"/>
      <c r="NU603"/>
      <c r="NV603"/>
      <c r="NW603"/>
      <c r="NX603"/>
      <c r="NY603"/>
      <c r="NZ603"/>
      <c r="OA603"/>
      <c r="OB603"/>
      <c r="OC603"/>
      <c r="OD603"/>
      <c r="OE603"/>
      <c r="OF603"/>
      <c r="OG603"/>
      <c r="OH603"/>
      <c r="OI603"/>
      <c r="OJ603"/>
      <c r="OK603"/>
      <c r="OL603"/>
      <c r="OM603"/>
      <c r="ON603"/>
      <c r="OO603"/>
      <c r="OP603"/>
      <c r="OQ603"/>
      <c r="OR603"/>
      <c r="OS603"/>
      <c r="OT603"/>
      <c r="OU603"/>
      <c r="OV603"/>
      <c r="OW603"/>
      <c r="OX603"/>
      <c r="OY603"/>
      <c r="OZ603"/>
      <c r="PA603"/>
      <c r="PB603"/>
      <c r="PC603"/>
      <c r="PD603"/>
      <c r="PE603"/>
      <c r="PF603"/>
      <c r="PG603"/>
      <c r="PH603"/>
      <c r="PI603"/>
      <c r="PJ603"/>
      <c r="PK603"/>
      <c r="PL603"/>
      <c r="PM603"/>
      <c r="PN603"/>
      <c r="PO603"/>
      <c r="PP603"/>
      <c r="PQ603"/>
      <c r="PR603"/>
      <c r="PS603"/>
      <c r="PT603"/>
      <c r="PU603"/>
      <c r="PV603"/>
      <c r="PW603"/>
      <c r="PX603"/>
      <c r="PY603"/>
      <c r="PZ603"/>
      <c r="QA603"/>
      <c r="QB603"/>
      <c r="QC603"/>
      <c r="QD603"/>
      <c r="QE603"/>
      <c r="QF603"/>
      <c r="QG603"/>
      <c r="QH603"/>
      <c r="QI603"/>
      <c r="QJ603"/>
      <c r="QK603"/>
      <c r="QL603"/>
      <c r="QM603"/>
      <c r="QN603"/>
      <c r="QO603"/>
      <c r="QP603"/>
      <c r="QQ603"/>
      <c r="QR603"/>
      <c r="QS603"/>
      <c r="QT603"/>
      <c r="QU603"/>
      <c r="QV603"/>
      <c r="QW603"/>
      <c r="QX603"/>
      <c r="QY603"/>
      <c r="QZ603" t="s">
        <v>797</v>
      </c>
      <c r="RA603"/>
      <c r="RB603">
        <v>2000</v>
      </c>
      <c r="RC603">
        <v>2000</v>
      </c>
      <c r="RD603"/>
      <c r="RE603">
        <v>2000</v>
      </c>
      <c r="RF603">
        <v>0</v>
      </c>
      <c r="RG603">
        <v>0</v>
      </c>
      <c r="RH603"/>
      <c r="RI603" t="s">
        <v>798</v>
      </c>
      <c r="RJ603" t="s">
        <v>799</v>
      </c>
      <c r="RK603"/>
      <c r="RL603" t="s">
        <v>797</v>
      </c>
      <c r="RM603" t="s">
        <v>829</v>
      </c>
      <c r="RN603">
        <v>0</v>
      </c>
      <c r="RO603">
        <v>1</v>
      </c>
      <c r="RP603">
        <v>0</v>
      </c>
      <c r="RQ603">
        <v>1</v>
      </c>
      <c r="RR603">
        <v>0</v>
      </c>
      <c r="RS603">
        <v>0</v>
      </c>
      <c r="RT603">
        <v>0</v>
      </c>
      <c r="RU603">
        <v>0</v>
      </c>
      <c r="RV603">
        <v>0</v>
      </c>
      <c r="RW603">
        <v>0</v>
      </c>
      <c r="RX603">
        <v>0</v>
      </c>
      <c r="RY603">
        <v>0</v>
      </c>
      <c r="RZ603">
        <v>0</v>
      </c>
      <c r="SA603">
        <v>0</v>
      </c>
      <c r="SB603">
        <v>0</v>
      </c>
      <c r="SC603"/>
      <c r="SD603"/>
      <c r="SE603" t="s">
        <v>821</v>
      </c>
      <c r="SF603">
        <v>50</v>
      </c>
      <c r="SG603">
        <v>50</v>
      </c>
      <c r="SH603">
        <v>200</v>
      </c>
      <c r="SI603"/>
      <c r="SJ603">
        <v>240</v>
      </c>
      <c r="SK603">
        <v>-16.666666666666661</v>
      </c>
      <c r="SL603">
        <v>-40</v>
      </c>
      <c r="SM603" t="s">
        <v>3968</v>
      </c>
      <c r="SN603" t="s">
        <v>798</v>
      </c>
      <c r="SO603" t="s">
        <v>799</v>
      </c>
      <c r="SP603"/>
      <c r="SQ603" t="s">
        <v>797</v>
      </c>
      <c r="SR603" t="s">
        <v>858</v>
      </c>
      <c r="SS603">
        <v>0</v>
      </c>
      <c r="ST603">
        <v>1</v>
      </c>
      <c r="SU603">
        <v>0</v>
      </c>
      <c r="SV603">
        <v>0</v>
      </c>
      <c r="SW603">
        <v>0</v>
      </c>
      <c r="SX603">
        <v>0</v>
      </c>
      <c r="SY603">
        <v>0</v>
      </c>
      <c r="SZ603">
        <v>1</v>
      </c>
      <c r="TA603">
        <v>0</v>
      </c>
      <c r="TB603">
        <v>0</v>
      </c>
      <c r="TC603">
        <v>0</v>
      </c>
      <c r="TD603">
        <v>0</v>
      </c>
      <c r="TE603">
        <v>0</v>
      </c>
      <c r="TF603">
        <v>0</v>
      </c>
      <c r="TG603">
        <v>0</v>
      </c>
      <c r="TH603"/>
      <c r="TI603"/>
      <c r="TJ603"/>
      <c r="TK603"/>
      <c r="TL603"/>
      <c r="TM603"/>
      <c r="TN603"/>
      <c r="TO603"/>
      <c r="TP603"/>
      <c r="TQ603"/>
      <c r="TR603"/>
      <c r="TS603" t="s">
        <v>798</v>
      </c>
      <c r="TT603" t="s">
        <v>799</v>
      </c>
      <c r="TU603"/>
      <c r="TV603" t="s">
        <v>797</v>
      </c>
      <c r="TW603" t="s">
        <v>858</v>
      </c>
      <c r="TX603">
        <v>0</v>
      </c>
      <c r="TY603">
        <v>1</v>
      </c>
      <c r="TZ603">
        <v>0</v>
      </c>
      <c r="UA603">
        <v>0</v>
      </c>
      <c r="UB603">
        <v>0</v>
      </c>
      <c r="UC603">
        <v>0</v>
      </c>
      <c r="UD603">
        <v>0</v>
      </c>
      <c r="UE603">
        <v>1</v>
      </c>
      <c r="UF603">
        <v>0</v>
      </c>
      <c r="UG603">
        <v>0</v>
      </c>
      <c r="UH603">
        <v>0</v>
      </c>
      <c r="UI603">
        <v>0</v>
      </c>
      <c r="UJ603">
        <v>0</v>
      </c>
      <c r="UK603">
        <v>0</v>
      </c>
      <c r="UL603">
        <v>0</v>
      </c>
      <c r="UM603"/>
      <c r="UN603"/>
      <c r="UO603" t="s">
        <v>797</v>
      </c>
      <c r="UP603"/>
      <c r="UQ603">
        <v>250</v>
      </c>
      <c r="UR603">
        <v>250</v>
      </c>
      <c r="US603"/>
      <c r="UT603">
        <v>250</v>
      </c>
      <c r="UU603">
        <v>0</v>
      </c>
      <c r="UV603">
        <v>0</v>
      </c>
      <c r="UW603"/>
      <c r="UX603" t="s">
        <v>798</v>
      </c>
      <c r="UY603" t="s">
        <v>799</v>
      </c>
      <c r="UZ603"/>
      <c r="VA603" t="s">
        <v>797</v>
      </c>
      <c r="VB603" t="s">
        <v>858</v>
      </c>
      <c r="VC603">
        <v>0</v>
      </c>
      <c r="VD603">
        <v>1</v>
      </c>
      <c r="VE603">
        <v>0</v>
      </c>
      <c r="VF603">
        <v>0</v>
      </c>
      <c r="VG603">
        <v>0</v>
      </c>
      <c r="VH603">
        <v>0</v>
      </c>
      <c r="VI603">
        <v>0</v>
      </c>
      <c r="VJ603">
        <v>1</v>
      </c>
      <c r="VK603">
        <v>0</v>
      </c>
      <c r="VL603">
        <v>0</v>
      </c>
      <c r="VM603">
        <v>0</v>
      </c>
      <c r="VN603">
        <v>0</v>
      </c>
      <c r="VO603">
        <v>0</v>
      </c>
      <c r="VP603">
        <v>0</v>
      </c>
      <c r="VQ603">
        <v>0</v>
      </c>
      <c r="VR603"/>
      <c r="VS603"/>
      <c r="VT603"/>
      <c r="VU603"/>
      <c r="VV603"/>
      <c r="VW603"/>
      <c r="VX603"/>
      <c r="VY603"/>
      <c r="VZ603"/>
      <c r="WA603"/>
      <c r="WB603"/>
      <c r="WC603"/>
      <c r="WD603"/>
      <c r="WE603"/>
      <c r="WF603"/>
      <c r="WG603"/>
      <c r="WH603"/>
      <c r="WI603"/>
      <c r="WJ603"/>
      <c r="WK603"/>
      <c r="WL603"/>
      <c r="WM603"/>
      <c r="WN603"/>
      <c r="WO603"/>
      <c r="WP603"/>
      <c r="WQ603"/>
      <c r="WR603"/>
      <c r="WS603"/>
      <c r="WT603"/>
      <c r="WU603"/>
      <c r="WV603"/>
      <c r="WW603"/>
      <c r="WX603"/>
      <c r="WY603"/>
      <c r="WZ603"/>
      <c r="XA603"/>
      <c r="XB603"/>
      <c r="XC603"/>
      <c r="XD603"/>
      <c r="XE603"/>
      <c r="XF603"/>
      <c r="XG603"/>
      <c r="XH603"/>
      <c r="XI603"/>
      <c r="XJ603"/>
      <c r="XK603"/>
      <c r="XL603"/>
      <c r="XM603"/>
      <c r="XN603"/>
      <c r="XO603"/>
      <c r="XP603"/>
      <c r="XQ603"/>
      <c r="XR603"/>
      <c r="XS603"/>
      <c r="XT603"/>
      <c r="XU603"/>
      <c r="XV603"/>
      <c r="XW603"/>
      <c r="XX603"/>
      <c r="XY603"/>
      <c r="XZ603"/>
      <c r="YA603"/>
      <c r="YB603"/>
      <c r="YC603"/>
      <c r="YD603"/>
      <c r="YE603"/>
      <c r="YF603"/>
      <c r="YG603"/>
      <c r="YH603"/>
      <c r="YI603"/>
      <c r="YJ603"/>
      <c r="YK603"/>
      <c r="YL603"/>
      <c r="YM603"/>
      <c r="YN603"/>
      <c r="YO603"/>
      <c r="YP603"/>
      <c r="YQ603"/>
      <c r="YR603"/>
      <c r="YS603"/>
      <c r="YT603"/>
      <c r="YU603"/>
      <c r="YV603"/>
      <c r="YW603"/>
      <c r="YX603"/>
      <c r="YY603"/>
      <c r="YZ603"/>
      <c r="ZA603"/>
      <c r="ZB603"/>
      <c r="ZC603"/>
      <c r="ZD603"/>
      <c r="ZE603"/>
      <c r="ZF603"/>
      <c r="ZG603"/>
      <c r="ZH603"/>
      <c r="ZI603"/>
      <c r="ZJ603"/>
      <c r="ZK603"/>
      <c r="ZL603"/>
      <c r="ZM603"/>
      <c r="ZN603"/>
      <c r="ZO603"/>
      <c r="ZP603"/>
      <c r="ZQ603"/>
      <c r="ZR603"/>
      <c r="ZS603"/>
      <c r="ZT603"/>
      <c r="ZU603"/>
      <c r="ZV603"/>
      <c r="ZW603"/>
      <c r="ZX603"/>
      <c r="ZY603"/>
      <c r="ZZ603"/>
      <c r="AAA603"/>
      <c r="AAB603"/>
      <c r="AAC603"/>
      <c r="AAD603"/>
      <c r="AAE603"/>
      <c r="AAF603"/>
      <c r="AAG603"/>
      <c r="AAH603"/>
      <c r="AAI603"/>
      <c r="AAJ603"/>
      <c r="AAK603"/>
      <c r="AAL603"/>
      <c r="AAM603"/>
      <c r="AAN603"/>
      <c r="AAO603"/>
      <c r="AAP603"/>
      <c r="AAQ603"/>
      <c r="AAR603"/>
      <c r="AAS603"/>
      <c r="AAT603"/>
      <c r="AAU603"/>
      <c r="AAV603" t="s">
        <v>797</v>
      </c>
      <c r="AAW603" t="s">
        <v>3965</v>
      </c>
      <c r="AAX603">
        <v>0</v>
      </c>
      <c r="AAY603">
        <v>0</v>
      </c>
      <c r="AAZ603">
        <v>1</v>
      </c>
      <c r="ABA603">
        <v>0</v>
      </c>
      <c r="ABB603">
        <v>0</v>
      </c>
      <c r="ABC603">
        <v>0</v>
      </c>
      <c r="ABD603">
        <v>0</v>
      </c>
      <c r="ABE603">
        <v>0</v>
      </c>
      <c r="ABF603">
        <v>1</v>
      </c>
      <c r="ABG603"/>
      <c r="ABH603" t="s">
        <v>816</v>
      </c>
      <c r="ABI603"/>
      <c r="ABJ603"/>
      <c r="ABK603"/>
      <c r="ABL603"/>
      <c r="ABM603"/>
      <c r="ABN603"/>
      <c r="ABO603"/>
      <c r="ABP603"/>
      <c r="ABQ603" t="s">
        <v>797</v>
      </c>
      <c r="ABR603" t="s">
        <v>2388</v>
      </c>
      <c r="ABS603">
        <v>1</v>
      </c>
      <c r="ABT603">
        <v>0</v>
      </c>
      <c r="ABU603">
        <v>0</v>
      </c>
      <c r="ABV603">
        <v>0</v>
      </c>
      <c r="ABW603">
        <v>1</v>
      </c>
      <c r="ABX603">
        <v>0</v>
      </c>
      <c r="ABY603">
        <v>0</v>
      </c>
      <c r="ABZ603">
        <v>0</v>
      </c>
      <c r="ACA603">
        <v>0</v>
      </c>
      <c r="ACB603">
        <v>0</v>
      </c>
      <c r="ACC603"/>
      <c r="ACD603" t="s">
        <v>797</v>
      </c>
      <c r="ACE603" t="s">
        <v>2200</v>
      </c>
      <c r="ACF603">
        <v>1</v>
      </c>
      <c r="ACG603">
        <v>0</v>
      </c>
      <c r="ACH603">
        <v>0</v>
      </c>
      <c r="ACI603">
        <v>0</v>
      </c>
      <c r="ACJ603">
        <v>0</v>
      </c>
      <c r="ACK603">
        <v>0</v>
      </c>
      <c r="ACL603">
        <v>0</v>
      </c>
      <c r="ACM603">
        <v>0</v>
      </c>
      <c r="ACN603">
        <v>0</v>
      </c>
      <c r="ACO603">
        <v>0</v>
      </c>
      <c r="ACP603"/>
      <c r="ACQ603" t="s">
        <v>870</v>
      </c>
      <c r="ACR603">
        <v>368275359</v>
      </c>
      <c r="ACS603" s="396">
        <v>44896.105000000003</v>
      </c>
      <c r="ACT603"/>
      <c r="ACU603"/>
      <c r="ACV603" t="s">
        <v>801</v>
      </c>
      <c r="ACW603"/>
      <c r="ACX603"/>
      <c r="ACY603">
        <v>603</v>
      </c>
    </row>
    <row r="604" spans="1:779" s="82" customFormat="1" x14ac:dyDescent="0.3">
      <c r="A604" t="s">
        <v>3969</v>
      </c>
      <c r="B604" s="396">
        <v>44894.616387696762</v>
      </c>
      <c r="C604" s="396">
        <v>44894.62815488426</v>
      </c>
      <c r="D604" s="396">
        <v>44894</v>
      </c>
      <c r="E604" t="s">
        <v>3959</v>
      </c>
      <c r="F604" s="396">
        <v>44894</v>
      </c>
      <c r="G604" t="s">
        <v>914</v>
      </c>
      <c r="H604" t="s">
        <v>1060</v>
      </c>
      <c r="I604" t="s">
        <v>1060</v>
      </c>
      <c r="J604" t="s">
        <v>1060</v>
      </c>
      <c r="K604" t="s">
        <v>876</v>
      </c>
      <c r="L604" t="s">
        <v>3970</v>
      </c>
      <c r="M604">
        <v>0</v>
      </c>
      <c r="N604">
        <v>1</v>
      </c>
      <c r="O604">
        <v>1</v>
      </c>
      <c r="P604">
        <v>1</v>
      </c>
      <c r="Q604">
        <v>1</v>
      </c>
      <c r="R604">
        <v>0</v>
      </c>
      <c r="S604">
        <v>0</v>
      </c>
      <c r="T604">
        <v>1</v>
      </c>
      <c r="U604">
        <v>0</v>
      </c>
      <c r="V604">
        <v>0</v>
      </c>
      <c r="W604">
        <v>1</v>
      </c>
      <c r="X604">
        <v>0</v>
      </c>
      <c r="Y604">
        <v>0</v>
      </c>
      <c r="Z604">
        <v>1</v>
      </c>
      <c r="AA604">
        <v>1</v>
      </c>
      <c r="AB604">
        <v>0</v>
      </c>
      <c r="AC604">
        <v>1</v>
      </c>
      <c r="AD604">
        <v>1</v>
      </c>
      <c r="AE604">
        <v>0</v>
      </c>
      <c r="AF604">
        <v>0</v>
      </c>
      <c r="AG604">
        <v>0</v>
      </c>
      <c r="AH604">
        <v>0</v>
      </c>
      <c r="AI604">
        <v>0</v>
      </c>
      <c r="AJ604"/>
      <c r="AK604"/>
      <c r="AL604"/>
      <c r="AM604"/>
      <c r="AN604"/>
      <c r="AO604"/>
      <c r="AP604"/>
      <c r="AQ604"/>
      <c r="AR604"/>
      <c r="AS604"/>
      <c r="AT604"/>
      <c r="AU604"/>
      <c r="AV604"/>
      <c r="AW604"/>
      <c r="AX604"/>
      <c r="AY604"/>
      <c r="AZ604"/>
      <c r="BA604"/>
      <c r="BB604"/>
      <c r="BC604"/>
      <c r="BD604"/>
      <c r="BE604"/>
      <c r="BF604"/>
      <c r="BG604"/>
      <c r="BH604"/>
      <c r="BI604"/>
      <c r="BJ604"/>
      <c r="BK604"/>
      <c r="BL604"/>
      <c r="BM604"/>
      <c r="BN604"/>
      <c r="BO604" t="s">
        <v>816</v>
      </c>
      <c r="BP604">
        <v>25</v>
      </c>
      <c r="BQ604">
        <v>1500</v>
      </c>
      <c r="BR604">
        <v>1200</v>
      </c>
      <c r="BS604"/>
      <c r="BT604">
        <v>3000</v>
      </c>
      <c r="BU604">
        <v>-60</v>
      </c>
      <c r="BV604">
        <v>-1800</v>
      </c>
      <c r="BW604" t="s">
        <v>1013</v>
      </c>
      <c r="BX604" t="s">
        <v>798</v>
      </c>
      <c r="BY604" t="s">
        <v>799</v>
      </c>
      <c r="BZ604"/>
      <c r="CA604" t="s">
        <v>816</v>
      </c>
      <c r="CB604"/>
      <c r="CC604"/>
      <c r="CD604"/>
      <c r="CE604"/>
      <c r="CF604"/>
      <c r="CG604"/>
      <c r="CH604"/>
      <c r="CI604"/>
      <c r="CJ604"/>
      <c r="CK604"/>
      <c r="CL604"/>
      <c r="CM604"/>
      <c r="CN604"/>
      <c r="CO604"/>
      <c r="CP604"/>
      <c r="CQ604"/>
      <c r="CR604"/>
      <c r="CS604"/>
      <c r="CT604" t="s">
        <v>797</v>
      </c>
      <c r="CU604"/>
      <c r="CV604">
        <v>3000</v>
      </c>
      <c r="CW604">
        <v>3000</v>
      </c>
      <c r="CX604"/>
      <c r="CY604">
        <v>2500</v>
      </c>
      <c r="CZ604">
        <v>20</v>
      </c>
      <c r="DA604">
        <v>500</v>
      </c>
      <c r="DB604" t="s">
        <v>3971</v>
      </c>
      <c r="DC604" t="s">
        <v>798</v>
      </c>
      <c r="DD604" t="s">
        <v>799</v>
      </c>
      <c r="DE604"/>
      <c r="DF604" t="s">
        <v>816</v>
      </c>
      <c r="DG604"/>
      <c r="DH604"/>
      <c r="DI604"/>
      <c r="DJ604"/>
      <c r="DK604"/>
      <c r="DL604"/>
      <c r="DM604"/>
      <c r="DN604"/>
      <c r="DO604"/>
      <c r="DP604"/>
      <c r="DQ604"/>
      <c r="DR604"/>
      <c r="DS604"/>
      <c r="DT604"/>
      <c r="DU604"/>
      <c r="DV604"/>
      <c r="DW604"/>
      <c r="DX604"/>
      <c r="DY604" t="s">
        <v>797</v>
      </c>
      <c r="DZ604"/>
      <c r="EA604">
        <v>6000</v>
      </c>
      <c r="EB604">
        <v>6000</v>
      </c>
      <c r="EC604"/>
      <c r="ED604">
        <v>4000</v>
      </c>
      <c r="EE604">
        <v>50</v>
      </c>
      <c r="EF604">
        <v>2000</v>
      </c>
      <c r="EG604" t="s">
        <v>989</v>
      </c>
      <c r="EH604" t="s">
        <v>798</v>
      </c>
      <c r="EI604" t="s">
        <v>799</v>
      </c>
      <c r="EJ604"/>
      <c r="EK604" t="s">
        <v>816</v>
      </c>
      <c r="EL604"/>
      <c r="EM604"/>
      <c r="EN604"/>
      <c r="EO604"/>
      <c r="EP604"/>
      <c r="EQ604"/>
      <c r="ER604"/>
      <c r="ES604"/>
      <c r="ET604"/>
      <c r="EU604"/>
      <c r="EV604"/>
      <c r="EW604"/>
      <c r="EX604"/>
      <c r="EY604"/>
      <c r="EZ604"/>
      <c r="FA604"/>
      <c r="FB604"/>
      <c r="FC604"/>
      <c r="FD604" t="s">
        <v>797</v>
      </c>
      <c r="FE604"/>
      <c r="FF604">
        <v>3000</v>
      </c>
      <c r="FG604">
        <v>3000</v>
      </c>
      <c r="FH604"/>
      <c r="FI604">
        <v>3500</v>
      </c>
      <c r="FJ604">
        <v>-14.28571428571429</v>
      </c>
      <c r="FK604">
        <v>-500</v>
      </c>
      <c r="FL604" t="s">
        <v>3972</v>
      </c>
      <c r="FM604" t="s">
        <v>798</v>
      </c>
      <c r="FN604" t="s">
        <v>799</v>
      </c>
      <c r="FO604"/>
      <c r="FP604" t="s">
        <v>816</v>
      </c>
      <c r="FQ604"/>
      <c r="FR604"/>
      <c r="FS604"/>
      <c r="FT604"/>
      <c r="FU604"/>
      <c r="FV604"/>
      <c r="FW604"/>
      <c r="FX604"/>
      <c r="FY604"/>
      <c r="FZ604"/>
      <c r="GA604"/>
      <c r="GB604"/>
      <c r="GC604"/>
      <c r="GD604"/>
      <c r="GE604"/>
      <c r="GF604"/>
      <c r="GG604"/>
      <c r="GH604"/>
      <c r="GI604"/>
      <c r="GJ604"/>
      <c r="GK604"/>
      <c r="GL604"/>
      <c r="GM604"/>
      <c r="GN604"/>
      <c r="GO604"/>
      <c r="GP604"/>
      <c r="GQ604"/>
      <c r="GR604"/>
      <c r="GS604"/>
      <c r="GT604"/>
      <c r="GU604"/>
      <c r="GV604"/>
      <c r="GW604"/>
      <c r="GX604"/>
      <c r="GY604"/>
      <c r="GZ604"/>
      <c r="HA604"/>
      <c r="HB604"/>
      <c r="HC604"/>
      <c r="HD604"/>
      <c r="HE604"/>
      <c r="HF604"/>
      <c r="HG604"/>
      <c r="HH604"/>
      <c r="HI604"/>
      <c r="HJ604"/>
      <c r="HK604"/>
      <c r="HL604"/>
      <c r="HM604"/>
      <c r="HN604"/>
      <c r="HO604"/>
      <c r="HP604"/>
      <c r="HQ604"/>
      <c r="HR604"/>
      <c r="HS604"/>
      <c r="HT604"/>
      <c r="HU604"/>
      <c r="HV604"/>
      <c r="HW604"/>
      <c r="HX604"/>
      <c r="HY604"/>
      <c r="HZ604"/>
      <c r="IA604"/>
      <c r="IB604"/>
      <c r="IC604"/>
      <c r="ID604"/>
      <c r="IE604"/>
      <c r="IF604"/>
      <c r="IG604"/>
      <c r="IH604"/>
      <c r="II604"/>
      <c r="IJ604"/>
      <c r="IK604"/>
      <c r="IL604"/>
      <c r="IM604"/>
      <c r="IN604"/>
      <c r="IO604"/>
      <c r="IP604"/>
      <c r="IQ604" t="s">
        <v>816</v>
      </c>
      <c r="IR604">
        <v>20</v>
      </c>
      <c r="IS604">
        <v>4500</v>
      </c>
      <c r="IT604">
        <v>6750</v>
      </c>
      <c r="IU604"/>
      <c r="IV604">
        <v>8000</v>
      </c>
      <c r="IW604">
        <v>-15.625</v>
      </c>
      <c r="IX604">
        <v>-1250</v>
      </c>
      <c r="IY604" t="s">
        <v>3973</v>
      </c>
      <c r="IZ604" t="s">
        <v>798</v>
      </c>
      <c r="JA604" t="s">
        <v>799</v>
      </c>
      <c r="JB604"/>
      <c r="JC604" t="s">
        <v>816</v>
      </c>
      <c r="JD604"/>
      <c r="JE604"/>
      <c r="JF604"/>
      <c r="JG604"/>
      <c r="JH604"/>
      <c r="JI604"/>
      <c r="JJ604"/>
      <c r="JK604"/>
      <c r="JL604"/>
      <c r="JM604"/>
      <c r="JN604"/>
      <c r="JO604"/>
      <c r="JP604"/>
      <c r="JQ604"/>
      <c r="JR604"/>
      <c r="JS604"/>
      <c r="JT604"/>
      <c r="JU604"/>
      <c r="JV604"/>
      <c r="JW604"/>
      <c r="JX604"/>
      <c r="JY604"/>
      <c r="JZ604"/>
      <c r="KA604"/>
      <c r="KB604"/>
      <c r="KC604"/>
      <c r="KD604"/>
      <c r="KE604"/>
      <c r="KF604"/>
      <c r="KG604"/>
      <c r="KH604"/>
      <c r="KI604"/>
      <c r="KJ604"/>
      <c r="KK604"/>
      <c r="KL604"/>
      <c r="KM604"/>
      <c r="KN604"/>
      <c r="KO604"/>
      <c r="KP604"/>
      <c r="KQ604"/>
      <c r="KR604"/>
      <c r="KS604"/>
      <c r="KT604"/>
      <c r="KU604"/>
      <c r="KV604"/>
      <c r="KW604"/>
      <c r="KX604"/>
      <c r="KY604"/>
      <c r="KZ604"/>
      <c r="LA604"/>
      <c r="LB604"/>
      <c r="LC604"/>
      <c r="LD604"/>
      <c r="LE604"/>
      <c r="LF604"/>
      <c r="LG604"/>
      <c r="LH604"/>
      <c r="LI604"/>
      <c r="LJ604"/>
      <c r="LK604"/>
      <c r="LL604"/>
      <c r="LM604"/>
      <c r="LN604"/>
      <c r="LO604"/>
      <c r="LP604"/>
      <c r="LQ604"/>
      <c r="LR604"/>
      <c r="LS604"/>
      <c r="LT604"/>
      <c r="LU604"/>
      <c r="LV604"/>
      <c r="LW604"/>
      <c r="LX604"/>
      <c r="LY604"/>
      <c r="LZ604"/>
      <c r="MA604"/>
      <c r="MB604"/>
      <c r="MC604"/>
      <c r="MD604"/>
      <c r="ME604"/>
      <c r="MF604" t="s">
        <v>821</v>
      </c>
      <c r="MG604">
        <v>100</v>
      </c>
      <c r="MH604">
        <v>100</v>
      </c>
      <c r="MI604">
        <v>500</v>
      </c>
      <c r="MJ604"/>
      <c r="MK604">
        <v>313</v>
      </c>
      <c r="ML604">
        <v>59.744408945686899</v>
      </c>
      <c r="MM604">
        <v>187</v>
      </c>
      <c r="MN604" t="s">
        <v>3974</v>
      </c>
      <c r="MO604" t="s">
        <v>798</v>
      </c>
      <c r="MP604" t="s">
        <v>799</v>
      </c>
      <c r="MQ604"/>
      <c r="MR604" t="s">
        <v>816</v>
      </c>
      <c r="MS604"/>
      <c r="MT604"/>
      <c r="MU604"/>
      <c r="MV604"/>
      <c r="MW604"/>
      <c r="MX604"/>
      <c r="MY604"/>
      <c r="MZ604"/>
      <c r="NA604"/>
      <c r="NB604"/>
      <c r="NC604"/>
      <c r="ND604"/>
      <c r="NE604"/>
      <c r="NF604"/>
      <c r="NG604"/>
      <c r="NH604"/>
      <c r="NI604"/>
      <c r="NJ604"/>
      <c r="NK604"/>
      <c r="NL604"/>
      <c r="NM604"/>
      <c r="NN604"/>
      <c r="NO604"/>
      <c r="NP604"/>
      <c r="NQ604"/>
      <c r="NR604"/>
      <c r="NS604"/>
      <c r="NT604"/>
      <c r="NU604"/>
      <c r="NV604"/>
      <c r="NW604"/>
      <c r="NX604"/>
      <c r="NY604"/>
      <c r="NZ604"/>
      <c r="OA604"/>
      <c r="OB604"/>
      <c r="OC604"/>
      <c r="OD604"/>
      <c r="OE604"/>
      <c r="OF604"/>
      <c r="OG604"/>
      <c r="OH604"/>
      <c r="OI604"/>
      <c r="OJ604"/>
      <c r="OK604"/>
      <c r="OL604"/>
      <c r="OM604"/>
      <c r="ON604"/>
      <c r="OO604"/>
      <c r="OP604"/>
      <c r="OQ604"/>
      <c r="OR604"/>
      <c r="OS604"/>
      <c r="OT604"/>
      <c r="OU604"/>
      <c r="OV604"/>
      <c r="OW604"/>
      <c r="OX604"/>
      <c r="OY604"/>
      <c r="OZ604"/>
      <c r="PA604"/>
      <c r="PB604"/>
      <c r="PC604"/>
      <c r="PD604"/>
      <c r="PE604"/>
      <c r="PF604"/>
      <c r="PG604"/>
      <c r="PH604"/>
      <c r="PI604"/>
      <c r="PJ604"/>
      <c r="PK604"/>
      <c r="PL604"/>
      <c r="PM604"/>
      <c r="PN604"/>
      <c r="PO604"/>
      <c r="PP604"/>
      <c r="PQ604"/>
      <c r="PR604"/>
      <c r="PS604"/>
      <c r="PT604"/>
      <c r="PU604"/>
      <c r="PV604"/>
      <c r="PW604"/>
      <c r="PX604"/>
      <c r="PY604"/>
      <c r="PZ604"/>
      <c r="QA604"/>
      <c r="QB604"/>
      <c r="QC604"/>
      <c r="QD604"/>
      <c r="QE604"/>
      <c r="QF604"/>
      <c r="QG604"/>
      <c r="QH604"/>
      <c r="QI604"/>
      <c r="QJ604"/>
      <c r="QK604"/>
      <c r="QL604"/>
      <c r="QM604"/>
      <c r="QN604"/>
      <c r="QO604"/>
      <c r="QP604"/>
      <c r="QQ604"/>
      <c r="QR604"/>
      <c r="QS604"/>
      <c r="QT604"/>
      <c r="QU604"/>
      <c r="QV604"/>
      <c r="QW604"/>
      <c r="QX604"/>
      <c r="QY604"/>
      <c r="QZ604" t="s">
        <v>797</v>
      </c>
      <c r="RA604"/>
      <c r="RB604">
        <v>2000</v>
      </c>
      <c r="RC604">
        <v>2000</v>
      </c>
      <c r="RD604"/>
      <c r="RE604">
        <v>2000</v>
      </c>
      <c r="RF604">
        <v>0</v>
      </c>
      <c r="RG604">
        <v>0</v>
      </c>
      <c r="RH604"/>
      <c r="RI604" t="s">
        <v>798</v>
      </c>
      <c r="RJ604" t="s">
        <v>799</v>
      </c>
      <c r="RK604"/>
      <c r="RL604" t="s">
        <v>816</v>
      </c>
      <c r="RM604"/>
      <c r="RN604"/>
      <c r="RO604"/>
      <c r="RP604"/>
      <c r="RQ604"/>
      <c r="RR604"/>
      <c r="RS604"/>
      <c r="RT604"/>
      <c r="RU604"/>
      <c r="RV604"/>
      <c r="RW604"/>
      <c r="RX604"/>
      <c r="RY604"/>
      <c r="RZ604"/>
      <c r="SA604"/>
      <c r="SB604"/>
      <c r="SC604"/>
      <c r="SD604"/>
      <c r="SE604" t="s">
        <v>821</v>
      </c>
      <c r="SF604">
        <v>1000</v>
      </c>
      <c r="SG604">
        <v>1000</v>
      </c>
      <c r="SH604">
        <v>200</v>
      </c>
      <c r="SI604"/>
      <c r="SJ604">
        <v>240</v>
      </c>
      <c r="SK604">
        <v>-16.666666666666661</v>
      </c>
      <c r="SL604">
        <v>-40</v>
      </c>
      <c r="SM604" t="s">
        <v>3975</v>
      </c>
      <c r="SN604" t="s">
        <v>798</v>
      </c>
      <c r="SO604" t="s">
        <v>799</v>
      </c>
      <c r="SP604"/>
      <c r="SQ604" t="s">
        <v>816</v>
      </c>
      <c r="SR604"/>
      <c r="SS604"/>
      <c r="ST604"/>
      <c r="SU604"/>
      <c r="SV604"/>
      <c r="SW604"/>
      <c r="SX604"/>
      <c r="SY604"/>
      <c r="SZ604"/>
      <c r="TA604"/>
      <c r="TB604"/>
      <c r="TC604"/>
      <c r="TD604"/>
      <c r="TE604"/>
      <c r="TF604"/>
      <c r="TG604"/>
      <c r="TH604"/>
      <c r="TI604"/>
      <c r="TJ604"/>
      <c r="TK604"/>
      <c r="TL604"/>
      <c r="TM604"/>
      <c r="TN604"/>
      <c r="TO604"/>
      <c r="TP604"/>
      <c r="TQ604"/>
      <c r="TR604"/>
      <c r="TS604" t="s">
        <v>798</v>
      </c>
      <c r="TT604" t="s">
        <v>799</v>
      </c>
      <c r="TU604"/>
      <c r="TV604" t="s">
        <v>816</v>
      </c>
      <c r="TW604"/>
      <c r="TX604"/>
      <c r="TY604"/>
      <c r="TZ604"/>
      <c r="UA604"/>
      <c r="UB604"/>
      <c r="UC604"/>
      <c r="UD604"/>
      <c r="UE604"/>
      <c r="UF604"/>
      <c r="UG604"/>
      <c r="UH604"/>
      <c r="UI604"/>
      <c r="UJ604"/>
      <c r="UK604"/>
      <c r="UL604"/>
      <c r="UM604"/>
      <c r="UN604"/>
      <c r="UO604" t="s">
        <v>797</v>
      </c>
      <c r="UP604"/>
      <c r="UQ604">
        <v>250</v>
      </c>
      <c r="UR604">
        <v>250</v>
      </c>
      <c r="US604"/>
      <c r="UT604">
        <v>250</v>
      </c>
      <c r="UU604">
        <v>0</v>
      </c>
      <c r="UV604">
        <v>0</v>
      </c>
      <c r="UW604"/>
      <c r="UX604" t="s">
        <v>798</v>
      </c>
      <c r="UY604" t="s">
        <v>799</v>
      </c>
      <c r="UZ604"/>
      <c r="VA604" t="s">
        <v>816</v>
      </c>
      <c r="VB604"/>
      <c r="VC604"/>
      <c r="VD604"/>
      <c r="VE604"/>
      <c r="VF604"/>
      <c r="VG604"/>
      <c r="VH604"/>
      <c r="VI604"/>
      <c r="VJ604"/>
      <c r="VK604"/>
      <c r="VL604"/>
      <c r="VM604"/>
      <c r="VN604"/>
      <c r="VO604"/>
      <c r="VP604"/>
      <c r="VQ604"/>
      <c r="VR604"/>
      <c r="VS604"/>
      <c r="VT604"/>
      <c r="VU604"/>
      <c r="VV604"/>
      <c r="VW604"/>
      <c r="VX604"/>
      <c r="VY604"/>
      <c r="VZ604"/>
      <c r="WA604"/>
      <c r="WB604"/>
      <c r="WC604"/>
      <c r="WD604"/>
      <c r="WE604"/>
      <c r="WF604"/>
      <c r="WG604"/>
      <c r="WH604"/>
      <c r="WI604"/>
      <c r="WJ604"/>
      <c r="WK604"/>
      <c r="WL604"/>
      <c r="WM604"/>
      <c r="WN604"/>
      <c r="WO604"/>
      <c r="WP604"/>
      <c r="WQ604"/>
      <c r="WR604"/>
      <c r="WS604"/>
      <c r="WT604"/>
      <c r="WU604"/>
      <c r="WV604"/>
      <c r="WW604"/>
      <c r="WX604"/>
      <c r="WY604"/>
      <c r="WZ604"/>
      <c r="XA604"/>
      <c r="XB604"/>
      <c r="XC604"/>
      <c r="XD604"/>
      <c r="XE604"/>
      <c r="XF604"/>
      <c r="XG604"/>
      <c r="XH604"/>
      <c r="XI604"/>
      <c r="XJ604"/>
      <c r="XK604"/>
      <c r="XL604"/>
      <c r="XM604"/>
      <c r="XN604"/>
      <c r="XO604"/>
      <c r="XP604"/>
      <c r="XQ604"/>
      <c r="XR604"/>
      <c r="XS604"/>
      <c r="XT604"/>
      <c r="XU604"/>
      <c r="XV604"/>
      <c r="XW604"/>
      <c r="XX604"/>
      <c r="XY604"/>
      <c r="XZ604"/>
      <c r="YA604"/>
      <c r="YB604"/>
      <c r="YC604"/>
      <c r="YD604"/>
      <c r="YE604"/>
      <c r="YF604"/>
      <c r="YG604"/>
      <c r="YH604"/>
      <c r="YI604"/>
      <c r="YJ604"/>
      <c r="YK604"/>
      <c r="YL604"/>
      <c r="YM604"/>
      <c r="YN604"/>
      <c r="YO604"/>
      <c r="YP604"/>
      <c r="YQ604"/>
      <c r="YR604"/>
      <c r="YS604"/>
      <c r="YT604"/>
      <c r="YU604"/>
      <c r="YV604"/>
      <c r="YW604"/>
      <c r="YX604"/>
      <c r="YY604"/>
      <c r="YZ604"/>
      <c r="ZA604"/>
      <c r="ZB604"/>
      <c r="ZC604"/>
      <c r="ZD604"/>
      <c r="ZE604"/>
      <c r="ZF604"/>
      <c r="ZG604"/>
      <c r="ZH604"/>
      <c r="ZI604"/>
      <c r="ZJ604"/>
      <c r="ZK604"/>
      <c r="ZL604"/>
      <c r="ZM604"/>
      <c r="ZN604"/>
      <c r="ZO604"/>
      <c r="ZP604"/>
      <c r="ZQ604"/>
      <c r="ZR604"/>
      <c r="ZS604"/>
      <c r="ZT604"/>
      <c r="ZU604"/>
      <c r="ZV604"/>
      <c r="ZW604"/>
      <c r="ZX604"/>
      <c r="ZY604"/>
      <c r="ZZ604"/>
      <c r="AAA604"/>
      <c r="AAB604"/>
      <c r="AAC604"/>
      <c r="AAD604"/>
      <c r="AAE604"/>
      <c r="AAF604"/>
      <c r="AAG604"/>
      <c r="AAH604"/>
      <c r="AAI604"/>
      <c r="AAJ604"/>
      <c r="AAK604"/>
      <c r="AAL604"/>
      <c r="AAM604"/>
      <c r="AAN604"/>
      <c r="AAO604"/>
      <c r="AAP604"/>
      <c r="AAQ604"/>
      <c r="AAR604"/>
      <c r="AAS604"/>
      <c r="AAT604"/>
      <c r="AAU604"/>
      <c r="AAV604" t="s">
        <v>797</v>
      </c>
      <c r="AAW604" t="s">
        <v>865</v>
      </c>
      <c r="AAX604">
        <v>0</v>
      </c>
      <c r="AAY604">
        <v>0</v>
      </c>
      <c r="AAZ604">
        <v>0</v>
      </c>
      <c r="ABA604">
        <v>0</v>
      </c>
      <c r="ABB604">
        <v>0</v>
      </c>
      <c r="ABC604">
        <v>0</v>
      </c>
      <c r="ABD604">
        <v>0</v>
      </c>
      <c r="ABE604">
        <v>1</v>
      </c>
      <c r="ABF604">
        <v>0</v>
      </c>
      <c r="ABG604" t="s">
        <v>3976</v>
      </c>
      <c r="ABH604" t="s">
        <v>816</v>
      </c>
      <c r="ABI604"/>
      <c r="ABJ604"/>
      <c r="ABK604"/>
      <c r="ABL604"/>
      <c r="ABM604"/>
      <c r="ABN604"/>
      <c r="ABO604"/>
      <c r="ABP604"/>
      <c r="ABQ604" t="s">
        <v>797</v>
      </c>
      <c r="ABR604" t="s">
        <v>2388</v>
      </c>
      <c r="ABS604">
        <v>1</v>
      </c>
      <c r="ABT604">
        <v>0</v>
      </c>
      <c r="ABU604">
        <v>0</v>
      </c>
      <c r="ABV604">
        <v>0</v>
      </c>
      <c r="ABW604">
        <v>1</v>
      </c>
      <c r="ABX604">
        <v>0</v>
      </c>
      <c r="ABY604">
        <v>0</v>
      </c>
      <c r="ABZ604">
        <v>0</v>
      </c>
      <c r="ACA604">
        <v>0</v>
      </c>
      <c r="ACB604">
        <v>0</v>
      </c>
      <c r="ACC604"/>
      <c r="ACD604" t="s">
        <v>797</v>
      </c>
      <c r="ACE604" t="s">
        <v>2200</v>
      </c>
      <c r="ACF604">
        <v>1</v>
      </c>
      <c r="ACG604">
        <v>0</v>
      </c>
      <c r="ACH604">
        <v>0</v>
      </c>
      <c r="ACI604">
        <v>0</v>
      </c>
      <c r="ACJ604">
        <v>0</v>
      </c>
      <c r="ACK604">
        <v>0</v>
      </c>
      <c r="ACL604">
        <v>0</v>
      </c>
      <c r="ACM604">
        <v>0</v>
      </c>
      <c r="ACN604">
        <v>0</v>
      </c>
      <c r="ACO604">
        <v>0</v>
      </c>
      <c r="ACP604"/>
      <c r="ACQ604" t="s">
        <v>873</v>
      </c>
      <c r="ACR604">
        <v>368275367</v>
      </c>
      <c r="ACS604" s="396">
        <v>44896.105057870373</v>
      </c>
      <c r="ACT604"/>
      <c r="ACU604"/>
      <c r="ACV604" t="s">
        <v>801</v>
      </c>
      <c r="ACW604"/>
      <c r="ACX604"/>
      <c r="ACY604">
        <v>604</v>
      </c>
    </row>
    <row r="605" spans="1:779" s="82" customFormat="1" x14ac:dyDescent="0.3">
      <c r="A605" t="s">
        <v>3977</v>
      </c>
      <c r="B605" s="396">
        <v>44894.635263194446</v>
      </c>
      <c r="C605" s="396">
        <v>44894.640001435182</v>
      </c>
      <c r="D605" s="396">
        <v>44894</v>
      </c>
      <c r="E605" t="s">
        <v>3959</v>
      </c>
      <c r="F605" s="396">
        <v>44894</v>
      </c>
      <c r="G605" t="s">
        <v>914</v>
      </c>
      <c r="H605" t="s">
        <v>1060</v>
      </c>
      <c r="I605" t="s">
        <v>1060</v>
      </c>
      <c r="J605" t="s">
        <v>1060</v>
      </c>
      <c r="K605" t="s">
        <v>876</v>
      </c>
      <c r="L605" t="s">
        <v>809</v>
      </c>
      <c r="M605">
        <v>0</v>
      </c>
      <c r="N605">
        <v>0</v>
      </c>
      <c r="O605">
        <v>0</v>
      </c>
      <c r="P605">
        <v>0</v>
      </c>
      <c r="Q605">
        <v>0</v>
      </c>
      <c r="R605">
        <v>0</v>
      </c>
      <c r="S605">
        <v>0</v>
      </c>
      <c r="T605">
        <v>0</v>
      </c>
      <c r="U605">
        <v>0</v>
      </c>
      <c r="V605">
        <v>0</v>
      </c>
      <c r="W605">
        <v>0</v>
      </c>
      <c r="X605">
        <v>0</v>
      </c>
      <c r="Y605">
        <v>0</v>
      </c>
      <c r="Z605">
        <v>0</v>
      </c>
      <c r="AA605">
        <v>0</v>
      </c>
      <c r="AB605">
        <v>1</v>
      </c>
      <c r="AC605">
        <v>0</v>
      </c>
      <c r="AD605">
        <v>0</v>
      </c>
      <c r="AE605">
        <v>0</v>
      </c>
      <c r="AF605">
        <v>0</v>
      </c>
      <c r="AG605">
        <v>0</v>
      </c>
      <c r="AH605">
        <v>0</v>
      </c>
      <c r="AI605">
        <v>0</v>
      </c>
      <c r="AJ605"/>
      <c r="AK605"/>
      <c r="AL605"/>
      <c r="AM605"/>
      <c r="AN605"/>
      <c r="AO605"/>
      <c r="AP605"/>
      <c r="AQ605"/>
      <c r="AR605"/>
      <c r="AS605"/>
      <c r="AT605"/>
      <c r="AU605"/>
      <c r="AV605"/>
      <c r="AW605"/>
      <c r="AX605"/>
      <c r="AY605"/>
      <c r="AZ605"/>
      <c r="BA605"/>
      <c r="BB605"/>
      <c r="BC605"/>
      <c r="BD605"/>
      <c r="BE605"/>
      <c r="BF605"/>
      <c r="BG605"/>
      <c r="BH605"/>
      <c r="BI605"/>
      <c r="BJ605"/>
      <c r="BK605"/>
      <c r="BL605"/>
      <c r="BM605"/>
      <c r="BN605"/>
      <c r="BO605"/>
      <c r="BP605"/>
      <c r="BQ605"/>
      <c r="BR605"/>
      <c r="BS605"/>
      <c r="BT605"/>
      <c r="BU605"/>
      <c r="BV605"/>
      <c r="BW605"/>
      <c r="BX605"/>
      <c r="BY605"/>
      <c r="BZ605"/>
      <c r="CA605"/>
      <c r="CB605"/>
      <c r="CC605"/>
      <c r="CD605"/>
      <c r="CE605"/>
      <c r="CF605"/>
      <c r="CG605"/>
      <c r="CH605"/>
      <c r="CI605"/>
      <c r="CJ605"/>
      <c r="CK605"/>
      <c r="CL605"/>
      <c r="CM605"/>
      <c r="CN605"/>
      <c r="CO605"/>
      <c r="CP605"/>
      <c r="CQ605"/>
      <c r="CR605"/>
      <c r="CS605"/>
      <c r="CT605"/>
      <c r="CU605"/>
      <c r="CV605"/>
      <c r="CW605"/>
      <c r="CX605"/>
      <c r="CY605"/>
      <c r="CZ605"/>
      <c r="DA605"/>
      <c r="DB605"/>
      <c r="DC605"/>
      <c r="DD605"/>
      <c r="DE605"/>
      <c r="DF605"/>
      <c r="DG605"/>
      <c r="DH605"/>
      <c r="DI605"/>
      <c r="DJ605"/>
      <c r="DK605"/>
      <c r="DL605"/>
      <c r="DM605"/>
      <c r="DN605"/>
      <c r="DO605"/>
      <c r="DP605"/>
      <c r="DQ605"/>
      <c r="DR605"/>
      <c r="DS605"/>
      <c r="DT605"/>
      <c r="DU605"/>
      <c r="DV605"/>
      <c r="DW605"/>
      <c r="DX605"/>
      <c r="DY605"/>
      <c r="DZ605"/>
      <c r="EA605"/>
      <c r="EB605"/>
      <c r="EC605"/>
      <c r="ED605"/>
      <c r="EE605"/>
      <c r="EF605"/>
      <c r="EG605"/>
      <c r="EH605"/>
      <c r="EI605"/>
      <c r="EJ605"/>
      <c r="EK605"/>
      <c r="EL605"/>
      <c r="EM605"/>
      <c r="EN605"/>
      <c r="EO605"/>
      <c r="EP605"/>
      <c r="EQ605"/>
      <c r="ER605"/>
      <c r="ES605"/>
      <c r="ET605"/>
      <c r="EU605"/>
      <c r="EV605"/>
      <c r="EW605"/>
      <c r="EX605"/>
      <c r="EY605"/>
      <c r="EZ605"/>
      <c r="FA605"/>
      <c r="FB605"/>
      <c r="FC605"/>
      <c r="FD605"/>
      <c r="FE605"/>
      <c r="FF605"/>
      <c r="FG605"/>
      <c r="FH605"/>
      <c r="FI605"/>
      <c r="FJ605"/>
      <c r="FK605"/>
      <c r="FL605"/>
      <c r="FM605"/>
      <c r="FN605"/>
      <c r="FO605"/>
      <c r="FP605"/>
      <c r="FQ605"/>
      <c r="FR605"/>
      <c r="FS605"/>
      <c r="FT605"/>
      <c r="FU605"/>
      <c r="FV605"/>
      <c r="FW605"/>
      <c r="FX605"/>
      <c r="FY605"/>
      <c r="FZ605"/>
      <c r="GA605"/>
      <c r="GB605"/>
      <c r="GC605"/>
      <c r="GD605"/>
      <c r="GE605"/>
      <c r="GF605"/>
      <c r="GG605"/>
      <c r="GH605"/>
      <c r="GI605"/>
      <c r="GJ605"/>
      <c r="GK605"/>
      <c r="GL605"/>
      <c r="GM605"/>
      <c r="GN605"/>
      <c r="GO605"/>
      <c r="GP605"/>
      <c r="GQ605"/>
      <c r="GR605"/>
      <c r="GS605"/>
      <c r="GT605"/>
      <c r="GU605"/>
      <c r="GV605"/>
      <c r="GW605"/>
      <c r="GX605"/>
      <c r="GY605"/>
      <c r="GZ605"/>
      <c r="HA605"/>
      <c r="HB605"/>
      <c r="HC605"/>
      <c r="HD605"/>
      <c r="HE605"/>
      <c r="HF605"/>
      <c r="HG605"/>
      <c r="HH605"/>
      <c r="HI605"/>
      <c r="HJ605"/>
      <c r="HK605"/>
      <c r="HL605"/>
      <c r="HM605"/>
      <c r="HN605"/>
      <c r="HO605"/>
      <c r="HP605"/>
      <c r="HQ605"/>
      <c r="HR605"/>
      <c r="HS605"/>
      <c r="HT605"/>
      <c r="HU605"/>
      <c r="HV605"/>
      <c r="HW605"/>
      <c r="HX605"/>
      <c r="HY605"/>
      <c r="HZ605"/>
      <c r="IA605"/>
      <c r="IB605"/>
      <c r="IC605"/>
      <c r="ID605"/>
      <c r="IE605"/>
      <c r="IF605"/>
      <c r="IG605"/>
      <c r="IH605"/>
      <c r="II605"/>
      <c r="IJ605"/>
      <c r="IK605"/>
      <c r="IL605"/>
      <c r="IM605"/>
      <c r="IN605"/>
      <c r="IO605"/>
      <c r="IP605"/>
      <c r="IQ605"/>
      <c r="IR605"/>
      <c r="IS605"/>
      <c r="IT605"/>
      <c r="IU605"/>
      <c r="IV605"/>
      <c r="IW605"/>
      <c r="IX605"/>
      <c r="IY605"/>
      <c r="IZ605"/>
      <c r="JA605"/>
      <c r="JB605"/>
      <c r="JC605"/>
      <c r="JD605"/>
      <c r="JE605"/>
      <c r="JF605"/>
      <c r="JG605"/>
      <c r="JH605"/>
      <c r="JI605"/>
      <c r="JJ605"/>
      <c r="JK605"/>
      <c r="JL605"/>
      <c r="JM605"/>
      <c r="JN605"/>
      <c r="JO605"/>
      <c r="JP605"/>
      <c r="JQ605"/>
      <c r="JR605"/>
      <c r="JS605"/>
      <c r="JT605"/>
      <c r="JU605"/>
      <c r="JV605"/>
      <c r="JW605"/>
      <c r="JX605"/>
      <c r="JY605"/>
      <c r="JZ605"/>
      <c r="KA605"/>
      <c r="KB605"/>
      <c r="KC605"/>
      <c r="KD605"/>
      <c r="KE605"/>
      <c r="KF605"/>
      <c r="KG605"/>
      <c r="KH605"/>
      <c r="KI605"/>
      <c r="KJ605"/>
      <c r="KK605"/>
      <c r="KL605"/>
      <c r="KM605"/>
      <c r="KN605"/>
      <c r="KO605"/>
      <c r="KP605"/>
      <c r="KQ605"/>
      <c r="KR605"/>
      <c r="KS605"/>
      <c r="KT605"/>
      <c r="KU605"/>
      <c r="KV605"/>
      <c r="KW605"/>
      <c r="KX605"/>
      <c r="KY605"/>
      <c r="KZ605"/>
      <c r="LA605"/>
      <c r="LB605"/>
      <c r="LC605"/>
      <c r="LD605"/>
      <c r="LE605"/>
      <c r="LF605"/>
      <c r="LG605"/>
      <c r="LH605"/>
      <c r="LI605"/>
      <c r="LJ605"/>
      <c r="LK605"/>
      <c r="LL605"/>
      <c r="LM605"/>
      <c r="LN605"/>
      <c r="LO605"/>
      <c r="LP605"/>
      <c r="LQ605"/>
      <c r="LR605"/>
      <c r="LS605"/>
      <c r="LT605"/>
      <c r="LU605"/>
      <c r="LV605"/>
      <c r="LW605"/>
      <c r="LX605"/>
      <c r="LY605"/>
      <c r="LZ605"/>
      <c r="MA605"/>
      <c r="MB605"/>
      <c r="MC605"/>
      <c r="MD605"/>
      <c r="ME605"/>
      <c r="MF605"/>
      <c r="MG605"/>
      <c r="MH605"/>
      <c r="MI605"/>
      <c r="MJ605"/>
      <c r="MK605"/>
      <c r="ML605"/>
      <c r="MM605"/>
      <c r="MN605"/>
      <c r="MO605"/>
      <c r="MP605"/>
      <c r="MQ605"/>
      <c r="MR605"/>
      <c r="MS605"/>
      <c r="MT605"/>
      <c r="MU605"/>
      <c r="MV605"/>
      <c r="MW605"/>
      <c r="MX605"/>
      <c r="MY605"/>
      <c r="MZ605"/>
      <c r="NA605"/>
      <c r="NB605"/>
      <c r="NC605"/>
      <c r="ND605"/>
      <c r="NE605"/>
      <c r="NF605"/>
      <c r="NG605"/>
      <c r="NH605"/>
      <c r="NI605"/>
      <c r="NJ605"/>
      <c r="NK605"/>
      <c r="NL605"/>
      <c r="NM605"/>
      <c r="NN605"/>
      <c r="NO605"/>
      <c r="NP605"/>
      <c r="NQ605"/>
      <c r="NR605"/>
      <c r="NS605"/>
      <c r="NT605"/>
      <c r="NU605"/>
      <c r="NV605"/>
      <c r="NW605"/>
      <c r="NX605"/>
      <c r="NY605"/>
      <c r="NZ605"/>
      <c r="OA605"/>
      <c r="OB605"/>
      <c r="OC605"/>
      <c r="OD605"/>
      <c r="OE605"/>
      <c r="OF605"/>
      <c r="OG605"/>
      <c r="OH605"/>
      <c r="OI605"/>
      <c r="OJ605"/>
      <c r="OK605"/>
      <c r="OL605"/>
      <c r="OM605"/>
      <c r="ON605"/>
      <c r="OO605"/>
      <c r="OP605"/>
      <c r="OQ605"/>
      <c r="OR605"/>
      <c r="OS605"/>
      <c r="OT605"/>
      <c r="OU605"/>
      <c r="OV605"/>
      <c r="OW605"/>
      <c r="OX605"/>
      <c r="OY605"/>
      <c r="OZ605"/>
      <c r="PA605"/>
      <c r="PB605"/>
      <c r="PC605"/>
      <c r="PD605"/>
      <c r="PE605"/>
      <c r="PF605"/>
      <c r="PG605"/>
      <c r="PH605"/>
      <c r="PI605"/>
      <c r="PJ605"/>
      <c r="PK605"/>
      <c r="PL605"/>
      <c r="PM605"/>
      <c r="PN605"/>
      <c r="PO605"/>
      <c r="PP605"/>
      <c r="PQ605"/>
      <c r="PR605"/>
      <c r="PS605"/>
      <c r="PT605"/>
      <c r="PU605" t="s">
        <v>797</v>
      </c>
      <c r="PV605"/>
      <c r="PW605">
        <v>2000</v>
      </c>
      <c r="PX605">
        <v>2000</v>
      </c>
      <c r="PY605"/>
      <c r="PZ605">
        <v>1500</v>
      </c>
      <c r="QA605">
        <v>33.333333333333329</v>
      </c>
      <c r="QB605">
        <v>500</v>
      </c>
      <c r="QC605" t="s">
        <v>3978</v>
      </c>
      <c r="QD605" t="s">
        <v>2111</v>
      </c>
      <c r="QE605"/>
      <c r="QF605"/>
      <c r="QG605" t="s">
        <v>816</v>
      </c>
      <c r="QH605"/>
      <c r="QI605"/>
      <c r="QJ605"/>
      <c r="QK605"/>
      <c r="QL605"/>
      <c r="QM605"/>
      <c r="QN605"/>
      <c r="QO605"/>
      <c r="QP605"/>
      <c r="QQ605"/>
      <c r="QR605"/>
      <c r="QS605"/>
      <c r="QT605"/>
      <c r="QU605"/>
      <c r="QV605"/>
      <c r="QW605"/>
      <c r="QX605"/>
      <c r="QY605"/>
      <c r="QZ605"/>
      <c r="RA605"/>
      <c r="RB605"/>
      <c r="RC605"/>
      <c r="RD605"/>
      <c r="RE605"/>
      <c r="RF605"/>
      <c r="RG605"/>
      <c r="RH605"/>
      <c r="RI605"/>
      <c r="RJ605"/>
      <c r="RK605"/>
      <c r="RL605"/>
      <c r="RM605"/>
      <c r="RN605"/>
      <c r="RO605"/>
      <c r="RP605"/>
      <c r="RQ605"/>
      <c r="RR605"/>
      <c r="RS605"/>
      <c r="RT605"/>
      <c r="RU605"/>
      <c r="RV605"/>
      <c r="RW605"/>
      <c r="RX605"/>
      <c r="RY605"/>
      <c r="RZ605"/>
      <c r="SA605"/>
      <c r="SB605"/>
      <c r="SC605"/>
      <c r="SD605"/>
      <c r="SE605"/>
      <c r="SF605"/>
      <c r="SG605"/>
      <c r="SH605"/>
      <c r="SI605"/>
      <c r="SJ605"/>
      <c r="SK605"/>
      <c r="SL605"/>
      <c r="SM605"/>
      <c r="SN605"/>
      <c r="SO605"/>
      <c r="SP605"/>
      <c r="SQ605"/>
      <c r="SR605"/>
      <c r="SS605"/>
      <c r="ST605"/>
      <c r="SU605"/>
      <c r="SV605"/>
      <c r="SW605"/>
      <c r="SX605"/>
      <c r="SY605"/>
      <c r="SZ605"/>
      <c r="TA605"/>
      <c r="TB605"/>
      <c r="TC605"/>
      <c r="TD605"/>
      <c r="TE605"/>
      <c r="TF605"/>
      <c r="TG605"/>
      <c r="TH605"/>
      <c r="TI605"/>
      <c r="TJ605"/>
      <c r="TK605"/>
      <c r="TL605"/>
      <c r="TM605"/>
      <c r="TN605"/>
      <c r="TO605"/>
      <c r="TP605"/>
      <c r="TQ605"/>
      <c r="TR605"/>
      <c r="TS605"/>
      <c r="TT605"/>
      <c r="TU605"/>
      <c r="TV605"/>
      <c r="TW605"/>
      <c r="TX605"/>
      <c r="TY605"/>
      <c r="TZ605"/>
      <c r="UA605"/>
      <c r="UB605"/>
      <c r="UC605"/>
      <c r="UD605"/>
      <c r="UE605"/>
      <c r="UF605"/>
      <c r="UG605"/>
      <c r="UH605"/>
      <c r="UI605"/>
      <c r="UJ605"/>
      <c r="UK605"/>
      <c r="UL605"/>
      <c r="UM605"/>
      <c r="UN605"/>
      <c r="UO605"/>
      <c r="UP605"/>
      <c r="UQ605"/>
      <c r="UR605"/>
      <c r="US605"/>
      <c r="UT605"/>
      <c r="UU605"/>
      <c r="UV605"/>
      <c r="UW605"/>
      <c r="UX605"/>
      <c r="UY605"/>
      <c r="UZ605"/>
      <c r="VA605"/>
      <c r="VB605"/>
      <c r="VC605"/>
      <c r="VD605"/>
      <c r="VE605"/>
      <c r="VF605"/>
      <c r="VG605"/>
      <c r="VH605"/>
      <c r="VI605"/>
      <c r="VJ605"/>
      <c r="VK605"/>
      <c r="VL605"/>
      <c r="VM605"/>
      <c r="VN605"/>
      <c r="VO605"/>
      <c r="VP605"/>
      <c r="VQ605"/>
      <c r="VR605"/>
      <c r="VS605"/>
      <c r="VT605"/>
      <c r="VU605"/>
      <c r="VV605"/>
      <c r="VW605"/>
      <c r="VX605"/>
      <c r="VY605"/>
      <c r="VZ605"/>
      <c r="WA605"/>
      <c r="WB605"/>
      <c r="WC605"/>
      <c r="WD605"/>
      <c r="WE605"/>
      <c r="WF605"/>
      <c r="WG605"/>
      <c r="WH605"/>
      <c r="WI605"/>
      <c r="WJ605"/>
      <c r="WK605"/>
      <c r="WL605"/>
      <c r="WM605"/>
      <c r="WN605"/>
      <c r="WO605"/>
      <c r="WP605"/>
      <c r="WQ605"/>
      <c r="WR605"/>
      <c r="WS605"/>
      <c r="WT605"/>
      <c r="WU605"/>
      <c r="WV605"/>
      <c r="WW605"/>
      <c r="WX605"/>
      <c r="WY605"/>
      <c r="WZ605"/>
      <c r="XA605"/>
      <c r="XB605"/>
      <c r="XC605"/>
      <c r="XD605"/>
      <c r="XE605"/>
      <c r="XF605"/>
      <c r="XG605"/>
      <c r="XH605"/>
      <c r="XI605"/>
      <c r="XJ605"/>
      <c r="XK605"/>
      <c r="XL605"/>
      <c r="XM605"/>
      <c r="XN605"/>
      <c r="XO605"/>
      <c r="XP605"/>
      <c r="XQ605"/>
      <c r="XR605"/>
      <c r="XS605"/>
      <c r="XT605"/>
      <c r="XU605"/>
      <c r="XV605"/>
      <c r="XW605"/>
      <c r="XX605"/>
      <c r="XY605"/>
      <c r="XZ605"/>
      <c r="YA605"/>
      <c r="YB605"/>
      <c r="YC605"/>
      <c r="YD605"/>
      <c r="YE605"/>
      <c r="YF605"/>
      <c r="YG605"/>
      <c r="YH605"/>
      <c r="YI605"/>
      <c r="YJ605"/>
      <c r="YK605"/>
      <c r="YL605"/>
      <c r="YM605"/>
      <c r="YN605"/>
      <c r="YO605"/>
      <c r="YP605"/>
      <c r="YQ605"/>
      <c r="YR605"/>
      <c r="YS605"/>
      <c r="YT605"/>
      <c r="YU605"/>
      <c r="YV605"/>
      <c r="YW605"/>
      <c r="YX605"/>
      <c r="YY605"/>
      <c r="YZ605"/>
      <c r="ZA605"/>
      <c r="ZB605"/>
      <c r="ZC605"/>
      <c r="ZD605"/>
      <c r="ZE605"/>
      <c r="ZF605"/>
      <c r="ZG605"/>
      <c r="ZH605"/>
      <c r="ZI605"/>
      <c r="ZJ605"/>
      <c r="ZK605"/>
      <c r="ZL605"/>
      <c r="ZM605"/>
      <c r="ZN605"/>
      <c r="ZO605"/>
      <c r="ZP605"/>
      <c r="ZQ605"/>
      <c r="ZR605"/>
      <c r="ZS605"/>
      <c r="ZT605"/>
      <c r="ZU605"/>
      <c r="ZV605"/>
      <c r="ZW605"/>
      <c r="ZX605"/>
      <c r="ZY605"/>
      <c r="ZZ605"/>
      <c r="AAA605"/>
      <c r="AAB605"/>
      <c r="AAC605"/>
      <c r="AAD605"/>
      <c r="AAE605"/>
      <c r="AAF605"/>
      <c r="AAG605"/>
      <c r="AAH605"/>
      <c r="AAI605"/>
      <c r="AAJ605"/>
      <c r="AAK605"/>
      <c r="AAL605"/>
      <c r="AAM605"/>
      <c r="AAN605"/>
      <c r="AAO605"/>
      <c r="AAP605"/>
      <c r="AAQ605"/>
      <c r="AAR605"/>
      <c r="AAS605"/>
      <c r="AAT605"/>
      <c r="AAU605"/>
      <c r="AAV605" t="s">
        <v>797</v>
      </c>
      <c r="AAW605" t="s">
        <v>2189</v>
      </c>
      <c r="AAX605">
        <v>0</v>
      </c>
      <c r="AAY605">
        <v>0</v>
      </c>
      <c r="AAZ605">
        <v>0</v>
      </c>
      <c r="ABA605">
        <v>0</v>
      </c>
      <c r="ABB605">
        <v>0</v>
      </c>
      <c r="ABC605">
        <v>1</v>
      </c>
      <c r="ABD605">
        <v>0</v>
      </c>
      <c r="ABE605">
        <v>0</v>
      </c>
      <c r="ABF605">
        <v>0</v>
      </c>
      <c r="ABG605"/>
      <c r="ABH605" t="s">
        <v>816</v>
      </c>
      <c r="ABI605"/>
      <c r="ABJ605"/>
      <c r="ABK605"/>
      <c r="ABL605"/>
      <c r="ABM605"/>
      <c r="ABN605"/>
      <c r="ABO605"/>
      <c r="ABP605"/>
      <c r="ABQ605" t="s">
        <v>816</v>
      </c>
      <c r="ABR605"/>
      <c r="ABS605"/>
      <c r="ABT605"/>
      <c r="ABU605"/>
      <c r="ABV605"/>
      <c r="ABW605"/>
      <c r="ABX605"/>
      <c r="ABY605"/>
      <c r="ABZ605"/>
      <c r="ACA605"/>
      <c r="ACB605"/>
      <c r="ACC605"/>
      <c r="ACD605" t="s">
        <v>2104</v>
      </c>
      <c r="ACE605"/>
      <c r="ACF605"/>
      <c r="ACG605"/>
      <c r="ACH605"/>
      <c r="ACI605"/>
      <c r="ACJ605"/>
      <c r="ACK605"/>
      <c r="ACL605"/>
      <c r="ACM605"/>
      <c r="ACN605"/>
      <c r="ACO605"/>
      <c r="ACP605"/>
      <c r="ACQ605" t="s">
        <v>873</v>
      </c>
      <c r="ACR605">
        <v>368275369</v>
      </c>
      <c r="ACS605" s="396">
        <v>44896.105081018519</v>
      </c>
      <c r="ACT605"/>
      <c r="ACU605"/>
      <c r="ACV605" t="s">
        <v>801</v>
      </c>
      <c r="ACW605"/>
      <c r="ACX605"/>
      <c r="ACY605">
        <v>605</v>
      </c>
    </row>
    <row r="606" spans="1:779" s="82" customFormat="1" x14ac:dyDescent="0.3">
      <c r="A606" t="s">
        <v>3979</v>
      </c>
      <c r="B606" s="396">
        <v>44894.647433113423</v>
      </c>
      <c r="C606" s="396">
        <v>44894.651811365737</v>
      </c>
      <c r="D606" s="396">
        <v>44894</v>
      </c>
      <c r="E606" t="s">
        <v>3959</v>
      </c>
      <c r="F606" s="396">
        <v>44894</v>
      </c>
      <c r="G606" t="s">
        <v>914</v>
      </c>
      <c r="H606" t="s">
        <v>1060</v>
      </c>
      <c r="I606" t="s">
        <v>1060</v>
      </c>
      <c r="J606" t="s">
        <v>1060</v>
      </c>
      <c r="K606" t="s">
        <v>795</v>
      </c>
      <c r="L606" t="s">
        <v>3980</v>
      </c>
      <c r="M606">
        <v>0</v>
      </c>
      <c r="N606">
        <v>0</v>
      </c>
      <c r="O606">
        <v>0</v>
      </c>
      <c r="P606">
        <v>0</v>
      </c>
      <c r="Q606">
        <v>0</v>
      </c>
      <c r="R606">
        <v>0</v>
      </c>
      <c r="S606">
        <v>0</v>
      </c>
      <c r="T606">
        <v>0</v>
      </c>
      <c r="U606">
        <v>1</v>
      </c>
      <c r="V606">
        <v>1</v>
      </c>
      <c r="W606">
        <v>0</v>
      </c>
      <c r="X606">
        <v>0</v>
      </c>
      <c r="Y606">
        <v>0</v>
      </c>
      <c r="Z606">
        <v>0</v>
      </c>
      <c r="AA606">
        <v>0</v>
      </c>
      <c r="AB606">
        <v>0</v>
      </c>
      <c r="AC606">
        <v>0</v>
      </c>
      <c r="AD606">
        <v>0</v>
      </c>
      <c r="AE606">
        <v>0</v>
      </c>
      <c r="AF606">
        <v>0</v>
      </c>
      <c r="AG606">
        <v>1</v>
      </c>
      <c r="AH606">
        <v>0</v>
      </c>
      <c r="AI606">
        <v>0</v>
      </c>
      <c r="AJ606"/>
      <c r="AK606"/>
      <c r="AL606"/>
      <c r="AM606"/>
      <c r="AN606"/>
      <c r="AO606"/>
      <c r="AP606"/>
      <c r="AQ606"/>
      <c r="AR606"/>
      <c r="AS606"/>
      <c r="AT606"/>
      <c r="AU606"/>
      <c r="AV606"/>
      <c r="AW606"/>
      <c r="AX606"/>
      <c r="AY606"/>
      <c r="AZ606"/>
      <c r="BA606"/>
      <c r="BB606"/>
      <c r="BC606"/>
      <c r="BD606"/>
      <c r="BE606"/>
      <c r="BF606"/>
      <c r="BG606"/>
      <c r="BH606"/>
      <c r="BI606"/>
      <c r="BJ606"/>
      <c r="BK606"/>
      <c r="BL606"/>
      <c r="BM606"/>
      <c r="BN606"/>
      <c r="BO606"/>
      <c r="BP606"/>
      <c r="BQ606"/>
      <c r="BR606"/>
      <c r="BS606"/>
      <c r="BT606"/>
      <c r="BU606"/>
      <c r="BV606"/>
      <c r="BW606"/>
      <c r="BX606"/>
      <c r="BY606"/>
      <c r="BZ606"/>
      <c r="CA606"/>
      <c r="CB606"/>
      <c r="CC606"/>
      <c r="CD606"/>
      <c r="CE606"/>
      <c r="CF606"/>
      <c r="CG606"/>
      <c r="CH606"/>
      <c r="CI606"/>
      <c r="CJ606"/>
      <c r="CK606"/>
      <c r="CL606"/>
      <c r="CM606"/>
      <c r="CN606"/>
      <c r="CO606"/>
      <c r="CP606"/>
      <c r="CQ606"/>
      <c r="CR606"/>
      <c r="CS606"/>
      <c r="CT606"/>
      <c r="CU606"/>
      <c r="CV606"/>
      <c r="CW606"/>
      <c r="CX606"/>
      <c r="CY606"/>
      <c r="CZ606"/>
      <c r="DA606"/>
      <c r="DB606"/>
      <c r="DC606"/>
      <c r="DD606"/>
      <c r="DE606"/>
      <c r="DF606"/>
      <c r="DG606"/>
      <c r="DH606"/>
      <c r="DI606"/>
      <c r="DJ606"/>
      <c r="DK606"/>
      <c r="DL606"/>
      <c r="DM606"/>
      <c r="DN606"/>
      <c r="DO606"/>
      <c r="DP606"/>
      <c r="DQ606"/>
      <c r="DR606"/>
      <c r="DS606"/>
      <c r="DT606"/>
      <c r="DU606"/>
      <c r="DV606"/>
      <c r="DW606"/>
      <c r="DX606"/>
      <c r="DY606"/>
      <c r="DZ606"/>
      <c r="EA606"/>
      <c r="EB606"/>
      <c r="EC606"/>
      <c r="ED606"/>
      <c r="EE606"/>
      <c r="EF606"/>
      <c r="EG606"/>
      <c r="EH606"/>
      <c r="EI606"/>
      <c r="EJ606"/>
      <c r="EK606"/>
      <c r="EL606"/>
      <c r="EM606"/>
      <c r="EN606"/>
      <c r="EO606"/>
      <c r="EP606"/>
      <c r="EQ606"/>
      <c r="ER606"/>
      <c r="ES606"/>
      <c r="ET606"/>
      <c r="EU606"/>
      <c r="EV606"/>
      <c r="EW606"/>
      <c r="EX606"/>
      <c r="EY606"/>
      <c r="EZ606"/>
      <c r="FA606"/>
      <c r="FB606"/>
      <c r="FC606"/>
      <c r="FD606"/>
      <c r="FE606"/>
      <c r="FF606"/>
      <c r="FG606"/>
      <c r="FH606"/>
      <c r="FI606"/>
      <c r="FJ606"/>
      <c r="FK606"/>
      <c r="FL606"/>
      <c r="FM606"/>
      <c r="FN606"/>
      <c r="FO606"/>
      <c r="FP606"/>
      <c r="FQ606"/>
      <c r="FR606"/>
      <c r="FS606"/>
      <c r="FT606"/>
      <c r="FU606"/>
      <c r="FV606"/>
      <c r="FW606"/>
      <c r="FX606"/>
      <c r="FY606"/>
      <c r="FZ606"/>
      <c r="GA606"/>
      <c r="GB606"/>
      <c r="GC606"/>
      <c r="GD606"/>
      <c r="GE606"/>
      <c r="GF606"/>
      <c r="GG606"/>
      <c r="GH606"/>
      <c r="GI606"/>
      <c r="GJ606"/>
      <c r="GK606"/>
      <c r="GL606"/>
      <c r="GM606"/>
      <c r="GN606"/>
      <c r="GO606"/>
      <c r="GP606"/>
      <c r="GQ606"/>
      <c r="GR606"/>
      <c r="GS606"/>
      <c r="GT606"/>
      <c r="GU606"/>
      <c r="GV606"/>
      <c r="GW606"/>
      <c r="GX606"/>
      <c r="GY606"/>
      <c r="GZ606"/>
      <c r="HA606"/>
      <c r="HB606"/>
      <c r="HC606"/>
      <c r="HD606"/>
      <c r="HE606"/>
      <c r="HF606"/>
      <c r="HG606"/>
      <c r="HH606"/>
      <c r="HI606"/>
      <c r="HJ606"/>
      <c r="HK606"/>
      <c r="HL606"/>
      <c r="HM606"/>
      <c r="HN606"/>
      <c r="HO606"/>
      <c r="HP606"/>
      <c r="HQ606"/>
      <c r="HR606"/>
      <c r="HS606"/>
      <c r="HT606"/>
      <c r="HU606"/>
      <c r="HV606"/>
      <c r="HW606"/>
      <c r="HX606"/>
      <c r="HY606"/>
      <c r="HZ606"/>
      <c r="IA606"/>
      <c r="IB606"/>
      <c r="IC606"/>
      <c r="ID606"/>
      <c r="IE606"/>
      <c r="IF606"/>
      <c r="IG606"/>
      <c r="IH606"/>
      <c r="II606"/>
      <c r="IJ606"/>
      <c r="IK606"/>
      <c r="IL606"/>
      <c r="IM606"/>
      <c r="IN606"/>
      <c r="IO606"/>
      <c r="IP606"/>
      <c r="IQ606"/>
      <c r="IR606"/>
      <c r="IS606"/>
      <c r="IT606"/>
      <c r="IU606"/>
      <c r="IV606"/>
      <c r="IW606"/>
      <c r="IX606"/>
      <c r="IY606"/>
      <c r="IZ606"/>
      <c r="JA606"/>
      <c r="JB606"/>
      <c r="JC606"/>
      <c r="JD606"/>
      <c r="JE606"/>
      <c r="JF606"/>
      <c r="JG606"/>
      <c r="JH606"/>
      <c r="JI606"/>
      <c r="JJ606"/>
      <c r="JK606"/>
      <c r="JL606"/>
      <c r="JM606"/>
      <c r="JN606"/>
      <c r="JO606"/>
      <c r="JP606"/>
      <c r="JQ606"/>
      <c r="JR606"/>
      <c r="JS606"/>
      <c r="JT606"/>
      <c r="JU606"/>
      <c r="JV606"/>
      <c r="JW606"/>
      <c r="JX606"/>
      <c r="JY606"/>
      <c r="JZ606"/>
      <c r="KA606"/>
      <c r="KB606"/>
      <c r="KC606"/>
      <c r="KD606" t="s">
        <v>3981</v>
      </c>
      <c r="KE606" t="s">
        <v>841</v>
      </c>
      <c r="KF606"/>
      <c r="KG606"/>
      <c r="KH606" t="s">
        <v>816</v>
      </c>
      <c r="KI606"/>
      <c r="KJ606"/>
      <c r="KK606"/>
      <c r="KL606"/>
      <c r="KM606"/>
      <c r="KN606"/>
      <c r="KO606"/>
      <c r="KP606"/>
      <c r="KQ606"/>
      <c r="KR606"/>
      <c r="KS606"/>
      <c r="KT606"/>
      <c r="KU606"/>
      <c r="KV606"/>
      <c r="KW606"/>
      <c r="KX606"/>
      <c r="KY606"/>
      <c r="KZ606"/>
      <c r="LA606"/>
      <c r="LB606"/>
      <c r="LC606"/>
      <c r="LD606"/>
      <c r="LE606"/>
      <c r="LF606"/>
      <c r="LG606"/>
      <c r="LH606"/>
      <c r="LI606"/>
      <c r="LJ606" t="s">
        <v>841</v>
      </c>
      <c r="LK606"/>
      <c r="LL606"/>
      <c r="LM606" t="s">
        <v>816</v>
      </c>
      <c r="LN606"/>
      <c r="LO606"/>
      <c r="LP606"/>
      <c r="LQ606"/>
      <c r="LR606"/>
      <c r="LS606"/>
      <c r="LT606"/>
      <c r="LU606"/>
      <c r="LV606"/>
      <c r="LW606"/>
      <c r="LX606"/>
      <c r="LY606"/>
      <c r="LZ606"/>
      <c r="MA606"/>
      <c r="MB606"/>
      <c r="MC606"/>
      <c r="MD606"/>
      <c r="ME606"/>
      <c r="MF606"/>
      <c r="MG606"/>
      <c r="MH606"/>
      <c r="MI606"/>
      <c r="MJ606"/>
      <c r="MK606"/>
      <c r="ML606"/>
      <c r="MM606"/>
      <c r="MN606"/>
      <c r="MO606"/>
      <c r="MP606"/>
      <c r="MQ606"/>
      <c r="MR606"/>
      <c r="MS606"/>
      <c r="MT606"/>
      <c r="MU606"/>
      <c r="MV606"/>
      <c r="MW606"/>
      <c r="MX606"/>
      <c r="MY606"/>
      <c r="MZ606"/>
      <c r="NA606"/>
      <c r="NB606"/>
      <c r="NC606"/>
      <c r="ND606"/>
      <c r="NE606"/>
      <c r="NF606"/>
      <c r="NG606"/>
      <c r="NH606"/>
      <c r="NI606"/>
      <c r="NJ606"/>
      <c r="NK606"/>
      <c r="NL606"/>
      <c r="NM606"/>
      <c r="NN606"/>
      <c r="NO606"/>
      <c r="NP606"/>
      <c r="NQ606"/>
      <c r="NR606"/>
      <c r="NS606"/>
      <c r="NT606"/>
      <c r="NU606"/>
      <c r="NV606"/>
      <c r="NW606"/>
      <c r="NX606"/>
      <c r="NY606"/>
      <c r="NZ606"/>
      <c r="OA606"/>
      <c r="OB606"/>
      <c r="OC606"/>
      <c r="OD606"/>
      <c r="OE606"/>
      <c r="OF606"/>
      <c r="OG606"/>
      <c r="OH606"/>
      <c r="OI606"/>
      <c r="OJ606"/>
      <c r="OK606"/>
      <c r="OL606"/>
      <c r="OM606"/>
      <c r="ON606"/>
      <c r="OO606"/>
      <c r="OP606"/>
      <c r="OQ606"/>
      <c r="OR606"/>
      <c r="OS606"/>
      <c r="OT606"/>
      <c r="OU606"/>
      <c r="OV606"/>
      <c r="OW606"/>
      <c r="OX606"/>
      <c r="OY606"/>
      <c r="OZ606"/>
      <c r="PA606"/>
      <c r="PB606"/>
      <c r="PC606"/>
      <c r="PD606"/>
      <c r="PE606"/>
      <c r="PF606"/>
      <c r="PG606"/>
      <c r="PH606"/>
      <c r="PI606"/>
      <c r="PJ606"/>
      <c r="PK606"/>
      <c r="PL606"/>
      <c r="PM606"/>
      <c r="PN606"/>
      <c r="PO606"/>
      <c r="PP606"/>
      <c r="PQ606"/>
      <c r="PR606"/>
      <c r="PS606"/>
      <c r="PT606"/>
      <c r="PU606"/>
      <c r="PV606"/>
      <c r="PW606"/>
      <c r="PX606"/>
      <c r="PY606"/>
      <c r="PZ606"/>
      <c r="QA606"/>
      <c r="QB606"/>
      <c r="QC606"/>
      <c r="QD606"/>
      <c r="QE606"/>
      <c r="QF606"/>
      <c r="QG606"/>
      <c r="QH606"/>
      <c r="QI606"/>
      <c r="QJ606"/>
      <c r="QK606"/>
      <c r="QL606"/>
      <c r="QM606"/>
      <c r="QN606"/>
      <c r="QO606"/>
      <c r="QP606"/>
      <c r="QQ606"/>
      <c r="QR606"/>
      <c r="QS606"/>
      <c r="QT606"/>
      <c r="QU606"/>
      <c r="QV606"/>
      <c r="QW606"/>
      <c r="QX606"/>
      <c r="QY606"/>
      <c r="QZ606"/>
      <c r="RA606"/>
      <c r="RB606"/>
      <c r="RC606"/>
      <c r="RD606"/>
      <c r="RE606"/>
      <c r="RF606"/>
      <c r="RG606"/>
      <c r="RH606"/>
      <c r="RI606"/>
      <c r="RJ606"/>
      <c r="RK606"/>
      <c r="RL606"/>
      <c r="RM606"/>
      <c r="RN606"/>
      <c r="RO606"/>
      <c r="RP606"/>
      <c r="RQ606"/>
      <c r="RR606"/>
      <c r="RS606"/>
      <c r="RT606"/>
      <c r="RU606"/>
      <c r="RV606"/>
      <c r="RW606"/>
      <c r="RX606"/>
      <c r="RY606"/>
      <c r="RZ606"/>
      <c r="SA606"/>
      <c r="SB606"/>
      <c r="SC606"/>
      <c r="SD606"/>
      <c r="SE606"/>
      <c r="SF606"/>
      <c r="SG606"/>
      <c r="SH606"/>
      <c r="SI606"/>
      <c r="SJ606"/>
      <c r="SK606"/>
      <c r="SL606"/>
      <c r="SM606"/>
      <c r="SN606"/>
      <c r="SO606"/>
      <c r="SP606"/>
      <c r="SQ606"/>
      <c r="SR606"/>
      <c r="SS606"/>
      <c r="ST606"/>
      <c r="SU606"/>
      <c r="SV606"/>
      <c r="SW606"/>
      <c r="SX606"/>
      <c r="SY606"/>
      <c r="SZ606"/>
      <c r="TA606"/>
      <c r="TB606"/>
      <c r="TC606"/>
      <c r="TD606"/>
      <c r="TE606"/>
      <c r="TF606"/>
      <c r="TG606"/>
      <c r="TH606"/>
      <c r="TI606"/>
      <c r="TJ606"/>
      <c r="TK606"/>
      <c r="TL606"/>
      <c r="TM606"/>
      <c r="TN606"/>
      <c r="TO606"/>
      <c r="TP606"/>
      <c r="TQ606"/>
      <c r="TR606"/>
      <c r="TS606"/>
      <c r="TT606"/>
      <c r="TU606"/>
      <c r="TV606"/>
      <c r="TW606"/>
      <c r="TX606"/>
      <c r="TY606"/>
      <c r="TZ606"/>
      <c r="UA606"/>
      <c r="UB606"/>
      <c r="UC606"/>
      <c r="UD606"/>
      <c r="UE606"/>
      <c r="UF606"/>
      <c r="UG606"/>
      <c r="UH606"/>
      <c r="UI606"/>
      <c r="UJ606"/>
      <c r="UK606"/>
      <c r="UL606"/>
      <c r="UM606"/>
      <c r="UN606"/>
      <c r="UO606"/>
      <c r="UP606"/>
      <c r="UQ606"/>
      <c r="UR606"/>
      <c r="US606"/>
      <c r="UT606"/>
      <c r="UU606"/>
      <c r="UV606"/>
      <c r="UW606"/>
      <c r="UX606"/>
      <c r="UY606"/>
      <c r="UZ606"/>
      <c r="VA606"/>
      <c r="VB606"/>
      <c r="VC606"/>
      <c r="VD606"/>
      <c r="VE606"/>
      <c r="VF606"/>
      <c r="VG606"/>
      <c r="VH606"/>
      <c r="VI606"/>
      <c r="VJ606"/>
      <c r="VK606"/>
      <c r="VL606"/>
      <c r="VM606"/>
      <c r="VN606"/>
      <c r="VO606"/>
      <c r="VP606"/>
      <c r="VQ606"/>
      <c r="VR606"/>
      <c r="VS606"/>
      <c r="VT606"/>
      <c r="VU606"/>
      <c r="VV606"/>
      <c r="VW606"/>
      <c r="VX606"/>
      <c r="VY606"/>
      <c r="VZ606"/>
      <c r="WA606"/>
      <c r="WB606"/>
      <c r="WC606"/>
      <c r="WD606"/>
      <c r="WE606"/>
      <c r="WF606"/>
      <c r="WG606"/>
      <c r="WH606"/>
      <c r="WI606"/>
      <c r="WJ606"/>
      <c r="WK606"/>
      <c r="WL606"/>
      <c r="WM606"/>
      <c r="WN606"/>
      <c r="WO606"/>
      <c r="WP606"/>
      <c r="WQ606"/>
      <c r="WR606"/>
      <c r="WS606"/>
      <c r="WT606"/>
      <c r="WU606"/>
      <c r="WV606"/>
      <c r="WW606"/>
      <c r="WX606"/>
      <c r="WY606"/>
      <c r="WZ606"/>
      <c r="XA606"/>
      <c r="XB606"/>
      <c r="XC606"/>
      <c r="XD606"/>
      <c r="XE606"/>
      <c r="XF606"/>
      <c r="XG606"/>
      <c r="XH606"/>
      <c r="XI606"/>
      <c r="XJ606"/>
      <c r="XK606"/>
      <c r="XL606"/>
      <c r="XM606"/>
      <c r="XN606"/>
      <c r="XO606"/>
      <c r="XP606"/>
      <c r="XQ606"/>
      <c r="XR606"/>
      <c r="XS606"/>
      <c r="XT606"/>
      <c r="XU606"/>
      <c r="XV606"/>
      <c r="XW606"/>
      <c r="XX606"/>
      <c r="XY606"/>
      <c r="XZ606"/>
      <c r="YA606"/>
      <c r="YB606"/>
      <c r="YC606"/>
      <c r="YD606" t="s">
        <v>797</v>
      </c>
      <c r="YE606"/>
      <c r="YF606">
        <v>50</v>
      </c>
      <c r="YG606">
        <v>88</v>
      </c>
      <c r="YH606">
        <v>-43.18181818181818</v>
      </c>
      <c r="YI606">
        <v>-38</v>
      </c>
      <c r="YJ606" t="s">
        <v>1013</v>
      </c>
      <c r="YK606" t="s">
        <v>2111</v>
      </c>
      <c r="YL606"/>
      <c r="YM606"/>
      <c r="YN606" t="s">
        <v>816</v>
      </c>
      <c r="YO606"/>
      <c r="YP606"/>
      <c r="YQ606"/>
      <c r="YR606"/>
      <c r="YS606"/>
      <c r="YT606"/>
      <c r="YU606"/>
      <c r="YV606"/>
      <c r="YW606"/>
      <c r="YX606"/>
      <c r="YY606"/>
      <c r="YZ606"/>
      <c r="ZA606"/>
      <c r="ZB606"/>
      <c r="ZC606"/>
      <c r="ZD606"/>
      <c r="ZE606"/>
      <c r="ZF606"/>
      <c r="ZG606"/>
      <c r="ZH606"/>
      <c r="ZI606"/>
      <c r="ZJ606"/>
      <c r="ZK606"/>
      <c r="ZL606"/>
      <c r="ZM606"/>
      <c r="ZN606"/>
      <c r="ZO606"/>
      <c r="ZP606"/>
      <c r="ZQ606"/>
      <c r="ZR606"/>
      <c r="ZS606"/>
      <c r="ZT606"/>
      <c r="ZU606"/>
      <c r="ZV606"/>
      <c r="ZW606"/>
      <c r="ZX606"/>
      <c r="ZY606"/>
      <c r="ZZ606"/>
      <c r="AAA606"/>
      <c r="AAB606"/>
      <c r="AAC606"/>
      <c r="AAD606"/>
      <c r="AAE606"/>
      <c r="AAF606"/>
      <c r="AAG606"/>
      <c r="AAH606"/>
      <c r="AAI606"/>
      <c r="AAJ606"/>
      <c r="AAK606"/>
      <c r="AAL606"/>
      <c r="AAM606"/>
      <c r="AAN606"/>
      <c r="AAO606"/>
      <c r="AAP606"/>
      <c r="AAQ606"/>
      <c r="AAR606"/>
      <c r="AAS606"/>
      <c r="AAT606"/>
      <c r="AAU606"/>
      <c r="AAV606" t="s">
        <v>816</v>
      </c>
      <c r="AAW606"/>
      <c r="AAX606"/>
      <c r="AAY606"/>
      <c r="AAZ606"/>
      <c r="ABA606"/>
      <c r="ABB606"/>
      <c r="ABC606"/>
      <c r="ABD606"/>
      <c r="ABE606"/>
      <c r="ABF606"/>
      <c r="ABG606"/>
      <c r="ABH606" t="s">
        <v>797</v>
      </c>
      <c r="ABI606" t="s">
        <v>865</v>
      </c>
      <c r="ABJ606">
        <v>0</v>
      </c>
      <c r="ABK606">
        <v>0</v>
      </c>
      <c r="ABL606">
        <v>0</v>
      </c>
      <c r="ABM606">
        <v>0</v>
      </c>
      <c r="ABN606">
        <v>1</v>
      </c>
      <c r="ABO606">
        <v>0</v>
      </c>
      <c r="ABP606" t="s">
        <v>3982</v>
      </c>
      <c r="ABQ606" t="s">
        <v>816</v>
      </c>
      <c r="ABR606"/>
      <c r="ABS606"/>
      <c r="ABT606"/>
      <c r="ABU606"/>
      <c r="ABV606"/>
      <c r="ABW606"/>
      <c r="ABX606"/>
      <c r="ABY606"/>
      <c r="ABZ606"/>
      <c r="ACA606"/>
      <c r="ACB606"/>
      <c r="ACC606"/>
      <c r="ACD606" t="s">
        <v>2104</v>
      </c>
      <c r="ACE606"/>
      <c r="ACF606"/>
      <c r="ACG606"/>
      <c r="ACH606"/>
      <c r="ACI606"/>
      <c r="ACJ606"/>
      <c r="ACK606"/>
      <c r="ACL606"/>
      <c r="ACM606"/>
      <c r="ACN606"/>
      <c r="ACO606"/>
      <c r="ACP606"/>
      <c r="ACQ606" t="s">
        <v>873</v>
      </c>
      <c r="ACR606">
        <v>368275377</v>
      </c>
      <c r="ACS606" s="396">
        <v>44896.105104166672</v>
      </c>
      <c r="ACT606"/>
      <c r="ACU606"/>
      <c r="ACV606" t="s">
        <v>801</v>
      </c>
      <c r="ACW606"/>
      <c r="ACX606"/>
      <c r="ACY606">
        <v>606</v>
      </c>
    </row>
    <row r="607" spans="1:779" s="82" customFormat="1" x14ac:dyDescent="0.3">
      <c r="A607" t="s">
        <v>3983</v>
      </c>
      <c r="B607" s="396">
        <v>44894.651920787037</v>
      </c>
      <c r="C607" s="396">
        <v>44894.676389560191</v>
      </c>
      <c r="D607" s="396">
        <v>44894</v>
      </c>
      <c r="E607" t="s">
        <v>3959</v>
      </c>
      <c r="F607" s="396">
        <v>44894</v>
      </c>
      <c r="G607" t="s">
        <v>914</v>
      </c>
      <c r="H607" t="s">
        <v>1060</v>
      </c>
      <c r="I607" t="s">
        <v>1060</v>
      </c>
      <c r="J607" t="s">
        <v>1060</v>
      </c>
      <c r="K607" t="s">
        <v>795</v>
      </c>
      <c r="L607" t="s">
        <v>3984</v>
      </c>
      <c r="M607">
        <v>1</v>
      </c>
      <c r="N607">
        <v>0</v>
      </c>
      <c r="O607">
        <v>1</v>
      </c>
      <c r="P607">
        <v>1</v>
      </c>
      <c r="Q607">
        <v>1</v>
      </c>
      <c r="R607">
        <v>1</v>
      </c>
      <c r="S607">
        <v>0</v>
      </c>
      <c r="T607">
        <v>0</v>
      </c>
      <c r="U607">
        <v>0</v>
      </c>
      <c r="V607">
        <v>0</v>
      </c>
      <c r="W607">
        <v>0</v>
      </c>
      <c r="X607">
        <v>0</v>
      </c>
      <c r="Y607">
        <v>0</v>
      </c>
      <c r="Z607">
        <v>1</v>
      </c>
      <c r="AA607">
        <v>1</v>
      </c>
      <c r="AB607">
        <v>0</v>
      </c>
      <c r="AC607">
        <v>1</v>
      </c>
      <c r="AD607">
        <v>1</v>
      </c>
      <c r="AE607">
        <v>0</v>
      </c>
      <c r="AF607">
        <v>0</v>
      </c>
      <c r="AG607">
        <v>0</v>
      </c>
      <c r="AH607">
        <v>1</v>
      </c>
      <c r="AI607">
        <v>0</v>
      </c>
      <c r="AJ607" t="s">
        <v>797</v>
      </c>
      <c r="AK607"/>
      <c r="AL607">
        <v>500</v>
      </c>
      <c r="AM607">
        <v>500</v>
      </c>
      <c r="AN607"/>
      <c r="AO607">
        <v>2000</v>
      </c>
      <c r="AP607">
        <v>-75</v>
      </c>
      <c r="AQ607">
        <v>-1500</v>
      </c>
      <c r="AR607" t="s">
        <v>2102</v>
      </c>
      <c r="AS607" t="s">
        <v>798</v>
      </c>
      <c r="AT607" t="s">
        <v>799</v>
      </c>
      <c r="AU607"/>
      <c r="AV607" t="s">
        <v>816</v>
      </c>
      <c r="AW607"/>
      <c r="AX607"/>
      <c r="AY607"/>
      <c r="AZ607"/>
      <c r="BA607"/>
      <c r="BB607"/>
      <c r="BC607"/>
      <c r="BD607"/>
      <c r="BE607"/>
      <c r="BF607"/>
      <c r="BG607"/>
      <c r="BH607"/>
      <c r="BI607"/>
      <c r="BJ607"/>
      <c r="BK607"/>
      <c r="BL607"/>
      <c r="BM607"/>
      <c r="BN607"/>
      <c r="BO607"/>
      <c r="BP607"/>
      <c r="BQ607"/>
      <c r="BR607"/>
      <c r="BS607"/>
      <c r="BT607"/>
      <c r="BU607"/>
      <c r="BV607"/>
      <c r="BW607"/>
      <c r="BX607"/>
      <c r="BY607"/>
      <c r="BZ607"/>
      <c r="CA607"/>
      <c r="CB607"/>
      <c r="CC607"/>
      <c r="CD607"/>
      <c r="CE607"/>
      <c r="CF607"/>
      <c r="CG607"/>
      <c r="CH607"/>
      <c r="CI607"/>
      <c r="CJ607"/>
      <c r="CK607"/>
      <c r="CL607"/>
      <c r="CM607"/>
      <c r="CN607"/>
      <c r="CO607"/>
      <c r="CP607"/>
      <c r="CQ607"/>
      <c r="CR607"/>
      <c r="CS607"/>
      <c r="CT607" t="s">
        <v>797</v>
      </c>
      <c r="CU607"/>
      <c r="CV607">
        <v>5000</v>
      </c>
      <c r="CW607">
        <v>5000</v>
      </c>
      <c r="CX607"/>
      <c r="CY607">
        <v>2500</v>
      </c>
      <c r="CZ607">
        <v>100</v>
      </c>
      <c r="DA607">
        <v>2500</v>
      </c>
      <c r="DB607" t="s">
        <v>2102</v>
      </c>
      <c r="DC607" t="s">
        <v>798</v>
      </c>
      <c r="DD607" t="s">
        <v>799</v>
      </c>
      <c r="DE607"/>
      <c r="DF607" t="s">
        <v>816</v>
      </c>
      <c r="DG607"/>
      <c r="DH607"/>
      <c r="DI607"/>
      <c r="DJ607"/>
      <c r="DK607"/>
      <c r="DL607"/>
      <c r="DM607"/>
      <c r="DN607"/>
      <c r="DO607"/>
      <c r="DP607"/>
      <c r="DQ607"/>
      <c r="DR607"/>
      <c r="DS607"/>
      <c r="DT607"/>
      <c r="DU607"/>
      <c r="DV607"/>
      <c r="DW607"/>
      <c r="DX607"/>
      <c r="DY607" t="s">
        <v>797</v>
      </c>
      <c r="DZ607"/>
      <c r="EA607">
        <v>5000</v>
      </c>
      <c r="EB607">
        <v>5000</v>
      </c>
      <c r="EC607"/>
      <c r="ED607">
        <v>4000</v>
      </c>
      <c r="EE607">
        <v>25</v>
      </c>
      <c r="EF607">
        <v>1000</v>
      </c>
      <c r="EG607" t="s">
        <v>3985</v>
      </c>
      <c r="EH607" t="s">
        <v>798</v>
      </c>
      <c r="EI607" t="s">
        <v>799</v>
      </c>
      <c r="EJ607"/>
      <c r="EK607" t="s">
        <v>816</v>
      </c>
      <c r="EL607"/>
      <c r="EM607"/>
      <c r="EN607"/>
      <c r="EO607"/>
      <c r="EP607"/>
      <c r="EQ607"/>
      <c r="ER607"/>
      <c r="ES607"/>
      <c r="ET607"/>
      <c r="EU607"/>
      <c r="EV607"/>
      <c r="EW607"/>
      <c r="EX607"/>
      <c r="EY607"/>
      <c r="EZ607"/>
      <c r="FA607"/>
      <c r="FB607"/>
      <c r="FC607"/>
      <c r="FD607" t="s">
        <v>797</v>
      </c>
      <c r="FE607"/>
      <c r="FF607">
        <v>3000</v>
      </c>
      <c r="FG607">
        <v>3000</v>
      </c>
      <c r="FH607"/>
      <c r="FI607">
        <v>3500</v>
      </c>
      <c r="FJ607">
        <v>-14.28571428571429</v>
      </c>
      <c r="FK607">
        <v>-500</v>
      </c>
      <c r="FL607" t="s">
        <v>873</v>
      </c>
      <c r="FM607" t="s">
        <v>798</v>
      </c>
      <c r="FN607" t="s">
        <v>799</v>
      </c>
      <c r="FO607"/>
      <c r="FP607" t="s">
        <v>816</v>
      </c>
      <c r="FQ607"/>
      <c r="FR607"/>
      <c r="FS607"/>
      <c r="FT607"/>
      <c r="FU607"/>
      <c r="FV607"/>
      <c r="FW607"/>
      <c r="FX607"/>
      <c r="FY607"/>
      <c r="FZ607"/>
      <c r="GA607"/>
      <c r="GB607"/>
      <c r="GC607"/>
      <c r="GD607"/>
      <c r="GE607"/>
      <c r="GF607"/>
      <c r="GG607"/>
      <c r="GH607"/>
      <c r="GI607" t="s">
        <v>797</v>
      </c>
      <c r="GJ607"/>
      <c r="GK607">
        <v>10000</v>
      </c>
      <c r="GL607">
        <v>15000</v>
      </c>
      <c r="GM607">
        <v>-33.333333333333329</v>
      </c>
      <c r="GN607">
        <v>-5000</v>
      </c>
      <c r="GO607" t="s">
        <v>3986</v>
      </c>
      <c r="GP607" t="s">
        <v>806</v>
      </c>
      <c r="GQ607"/>
      <c r="GR607" t="s">
        <v>817</v>
      </c>
      <c r="GS607" t="s">
        <v>797</v>
      </c>
      <c r="GT607" t="s">
        <v>2111</v>
      </c>
      <c r="GU607">
        <v>0</v>
      </c>
      <c r="GV607">
        <v>0</v>
      </c>
      <c r="GW607">
        <v>0</v>
      </c>
      <c r="GX607">
        <v>0</v>
      </c>
      <c r="GY607">
        <v>0</v>
      </c>
      <c r="GZ607">
        <v>0</v>
      </c>
      <c r="HA607">
        <v>0</v>
      </c>
      <c r="HB607">
        <v>0</v>
      </c>
      <c r="HC607">
        <v>0</v>
      </c>
      <c r="HD607">
        <v>0</v>
      </c>
      <c r="HE607">
        <v>0</v>
      </c>
      <c r="HF607">
        <v>0</v>
      </c>
      <c r="HG607">
        <v>0</v>
      </c>
      <c r="HH607">
        <v>0</v>
      </c>
      <c r="HI607">
        <v>1</v>
      </c>
      <c r="HJ607"/>
      <c r="HK607"/>
      <c r="HL607"/>
      <c r="HM607"/>
      <c r="HN607"/>
      <c r="HO607"/>
      <c r="HP607"/>
      <c r="HQ607"/>
      <c r="HR607"/>
      <c r="HS607"/>
      <c r="HT607"/>
      <c r="HU607"/>
      <c r="HV607"/>
      <c r="HW607"/>
      <c r="HX607"/>
      <c r="HY607"/>
      <c r="HZ607"/>
      <c r="IA607"/>
      <c r="IB607"/>
      <c r="IC607"/>
      <c r="ID607"/>
      <c r="IE607"/>
      <c r="IF607"/>
      <c r="IG607"/>
      <c r="IH607"/>
      <c r="II607"/>
      <c r="IJ607"/>
      <c r="IK607"/>
      <c r="IL607"/>
      <c r="IM607"/>
      <c r="IN607"/>
      <c r="IO607"/>
      <c r="IP607"/>
      <c r="IQ607"/>
      <c r="IR607"/>
      <c r="IS607"/>
      <c r="IT607"/>
      <c r="IU607"/>
      <c r="IV607"/>
      <c r="IW607"/>
      <c r="IX607"/>
      <c r="IY607"/>
      <c r="IZ607"/>
      <c r="JA607"/>
      <c r="JB607"/>
      <c r="JC607"/>
      <c r="JD607"/>
      <c r="JE607"/>
      <c r="JF607"/>
      <c r="JG607"/>
      <c r="JH607"/>
      <c r="JI607"/>
      <c r="JJ607"/>
      <c r="JK607"/>
      <c r="JL607"/>
      <c r="JM607"/>
      <c r="JN607"/>
      <c r="JO607"/>
      <c r="JP607"/>
      <c r="JQ607"/>
      <c r="JR607"/>
      <c r="JS607"/>
      <c r="JT607"/>
      <c r="JU607"/>
      <c r="JV607"/>
      <c r="JW607"/>
      <c r="JX607"/>
      <c r="JY607"/>
      <c r="JZ607"/>
      <c r="KA607"/>
      <c r="KB607"/>
      <c r="KC607"/>
      <c r="KD607"/>
      <c r="KE607"/>
      <c r="KF607"/>
      <c r="KG607"/>
      <c r="KH607"/>
      <c r="KI607"/>
      <c r="KJ607"/>
      <c r="KK607"/>
      <c r="KL607"/>
      <c r="KM607"/>
      <c r="KN607"/>
      <c r="KO607"/>
      <c r="KP607"/>
      <c r="KQ607"/>
      <c r="KR607"/>
      <c r="KS607"/>
      <c r="KT607"/>
      <c r="KU607"/>
      <c r="KV607"/>
      <c r="KW607"/>
      <c r="KX607"/>
      <c r="KY607"/>
      <c r="KZ607"/>
      <c r="LA607"/>
      <c r="LB607"/>
      <c r="LC607"/>
      <c r="LD607"/>
      <c r="LE607"/>
      <c r="LF607"/>
      <c r="LG607"/>
      <c r="LH607"/>
      <c r="LI607"/>
      <c r="LJ607"/>
      <c r="LK607"/>
      <c r="LL607"/>
      <c r="LM607"/>
      <c r="LN607"/>
      <c r="LO607"/>
      <c r="LP607"/>
      <c r="LQ607"/>
      <c r="LR607"/>
      <c r="LS607"/>
      <c r="LT607"/>
      <c r="LU607"/>
      <c r="LV607"/>
      <c r="LW607"/>
      <c r="LX607"/>
      <c r="LY607"/>
      <c r="LZ607"/>
      <c r="MA607"/>
      <c r="MB607"/>
      <c r="MC607"/>
      <c r="MD607"/>
      <c r="ME607"/>
      <c r="MF607"/>
      <c r="MG607"/>
      <c r="MH607"/>
      <c r="MI607"/>
      <c r="MJ607"/>
      <c r="MK607"/>
      <c r="ML607"/>
      <c r="MM607"/>
      <c r="MN607"/>
      <c r="MO607"/>
      <c r="MP607"/>
      <c r="MQ607"/>
      <c r="MR607"/>
      <c r="MS607"/>
      <c r="MT607"/>
      <c r="MU607"/>
      <c r="MV607"/>
      <c r="MW607"/>
      <c r="MX607"/>
      <c r="MY607"/>
      <c r="MZ607"/>
      <c r="NA607"/>
      <c r="NB607"/>
      <c r="NC607"/>
      <c r="ND607"/>
      <c r="NE607"/>
      <c r="NF607"/>
      <c r="NG607"/>
      <c r="NH607"/>
      <c r="NI607"/>
      <c r="NJ607"/>
      <c r="NK607"/>
      <c r="NL607"/>
      <c r="NM607"/>
      <c r="NN607"/>
      <c r="NO607"/>
      <c r="NP607"/>
      <c r="NQ607"/>
      <c r="NR607"/>
      <c r="NS607"/>
      <c r="NT607"/>
      <c r="NU607"/>
      <c r="NV607"/>
      <c r="NW607"/>
      <c r="NX607"/>
      <c r="NY607"/>
      <c r="NZ607"/>
      <c r="OA607"/>
      <c r="OB607"/>
      <c r="OC607"/>
      <c r="OD607"/>
      <c r="OE607"/>
      <c r="OF607"/>
      <c r="OG607"/>
      <c r="OH607"/>
      <c r="OI607"/>
      <c r="OJ607"/>
      <c r="OK607"/>
      <c r="OL607"/>
      <c r="OM607"/>
      <c r="ON607"/>
      <c r="OO607"/>
      <c r="OP607"/>
      <c r="OQ607"/>
      <c r="OR607"/>
      <c r="OS607"/>
      <c r="OT607"/>
      <c r="OU607"/>
      <c r="OV607"/>
      <c r="OW607"/>
      <c r="OX607"/>
      <c r="OY607"/>
      <c r="OZ607"/>
      <c r="PA607"/>
      <c r="PB607"/>
      <c r="PC607"/>
      <c r="PD607"/>
      <c r="PE607"/>
      <c r="PF607"/>
      <c r="PG607"/>
      <c r="PH607"/>
      <c r="PI607"/>
      <c r="PJ607"/>
      <c r="PK607"/>
      <c r="PL607"/>
      <c r="PM607"/>
      <c r="PN607"/>
      <c r="PO607"/>
      <c r="PP607"/>
      <c r="PQ607"/>
      <c r="PR607"/>
      <c r="PS607"/>
      <c r="PT607"/>
      <c r="PU607"/>
      <c r="PV607"/>
      <c r="PW607"/>
      <c r="PX607"/>
      <c r="PY607"/>
      <c r="PZ607"/>
      <c r="QA607"/>
      <c r="QB607"/>
      <c r="QC607"/>
      <c r="QD607"/>
      <c r="QE607"/>
      <c r="QF607"/>
      <c r="QG607"/>
      <c r="QH607"/>
      <c r="QI607"/>
      <c r="QJ607"/>
      <c r="QK607"/>
      <c r="QL607"/>
      <c r="QM607"/>
      <c r="QN607"/>
      <c r="QO607"/>
      <c r="QP607"/>
      <c r="QQ607"/>
      <c r="QR607"/>
      <c r="QS607"/>
      <c r="QT607"/>
      <c r="QU607"/>
      <c r="QV607"/>
      <c r="QW607"/>
      <c r="QX607"/>
      <c r="QY607"/>
      <c r="QZ607" t="s">
        <v>816</v>
      </c>
      <c r="RA607">
        <v>1.5</v>
      </c>
      <c r="RB607">
        <v>2500</v>
      </c>
      <c r="RC607">
        <v>1667</v>
      </c>
      <c r="RD607"/>
      <c r="RE607">
        <v>2000</v>
      </c>
      <c r="RF607">
        <v>-16.649999999999999</v>
      </c>
      <c r="RG607">
        <v>-333</v>
      </c>
      <c r="RH607" t="s">
        <v>3987</v>
      </c>
      <c r="RI607" t="s">
        <v>798</v>
      </c>
      <c r="RJ607" t="s">
        <v>799</v>
      </c>
      <c r="RK607"/>
      <c r="RL607" t="s">
        <v>797</v>
      </c>
      <c r="RM607" t="s">
        <v>800</v>
      </c>
      <c r="RN607">
        <v>0</v>
      </c>
      <c r="RO607">
        <v>1</v>
      </c>
      <c r="RP607">
        <v>0</v>
      </c>
      <c r="RQ607">
        <v>0</v>
      </c>
      <c r="RR607">
        <v>0</v>
      </c>
      <c r="RS607">
        <v>0</v>
      </c>
      <c r="RT607">
        <v>0</v>
      </c>
      <c r="RU607">
        <v>0</v>
      </c>
      <c r="RV607">
        <v>0</v>
      </c>
      <c r="RW607">
        <v>0</v>
      </c>
      <c r="RX607">
        <v>0</v>
      </c>
      <c r="RY607">
        <v>0</v>
      </c>
      <c r="RZ607">
        <v>0</v>
      </c>
      <c r="SA607">
        <v>0</v>
      </c>
      <c r="SB607">
        <v>0</v>
      </c>
      <c r="SC607"/>
      <c r="SD607"/>
      <c r="SE607"/>
      <c r="SF607"/>
      <c r="SG607"/>
      <c r="SH607"/>
      <c r="SI607"/>
      <c r="SJ607"/>
      <c r="SK607"/>
      <c r="SL607"/>
      <c r="SM607" t="s">
        <v>3988</v>
      </c>
      <c r="SN607" t="s">
        <v>798</v>
      </c>
      <c r="SO607" t="s">
        <v>799</v>
      </c>
      <c r="SP607"/>
      <c r="SQ607" t="s">
        <v>816</v>
      </c>
      <c r="SR607"/>
      <c r="SS607"/>
      <c r="ST607"/>
      <c r="SU607"/>
      <c r="SV607"/>
      <c r="SW607"/>
      <c r="SX607"/>
      <c r="SY607"/>
      <c r="SZ607"/>
      <c r="TA607"/>
      <c r="TB607"/>
      <c r="TC607"/>
      <c r="TD607"/>
      <c r="TE607"/>
      <c r="TF607"/>
      <c r="TG607"/>
      <c r="TH607"/>
      <c r="TI607"/>
      <c r="TJ607"/>
      <c r="TK607"/>
      <c r="TL607"/>
      <c r="TM607"/>
      <c r="TN607"/>
      <c r="TO607"/>
      <c r="TP607"/>
      <c r="TQ607"/>
      <c r="TR607"/>
      <c r="TS607" t="s">
        <v>798</v>
      </c>
      <c r="TT607" t="s">
        <v>799</v>
      </c>
      <c r="TU607"/>
      <c r="TV607" t="s">
        <v>797</v>
      </c>
      <c r="TW607" t="s">
        <v>800</v>
      </c>
      <c r="TX607">
        <v>0</v>
      </c>
      <c r="TY607">
        <v>1</v>
      </c>
      <c r="TZ607">
        <v>0</v>
      </c>
      <c r="UA607">
        <v>0</v>
      </c>
      <c r="UB607">
        <v>0</v>
      </c>
      <c r="UC607">
        <v>0</v>
      </c>
      <c r="UD607">
        <v>0</v>
      </c>
      <c r="UE607">
        <v>0</v>
      </c>
      <c r="UF607">
        <v>0</v>
      </c>
      <c r="UG607">
        <v>0</v>
      </c>
      <c r="UH607">
        <v>0</v>
      </c>
      <c r="UI607">
        <v>0</v>
      </c>
      <c r="UJ607">
        <v>0</v>
      </c>
      <c r="UK607">
        <v>0</v>
      </c>
      <c r="UL607">
        <v>0</v>
      </c>
      <c r="UM607"/>
      <c r="UN607"/>
      <c r="UO607" t="s">
        <v>797</v>
      </c>
      <c r="UP607"/>
      <c r="UQ607">
        <v>250</v>
      </c>
      <c r="UR607">
        <v>250</v>
      </c>
      <c r="US607"/>
      <c r="UT607">
        <v>250</v>
      </c>
      <c r="UU607">
        <v>0</v>
      </c>
      <c r="UV607">
        <v>0</v>
      </c>
      <c r="UW607"/>
      <c r="UX607" t="s">
        <v>798</v>
      </c>
      <c r="UY607" t="s">
        <v>799</v>
      </c>
      <c r="UZ607"/>
      <c r="VA607" t="s">
        <v>797</v>
      </c>
      <c r="VB607" t="s">
        <v>800</v>
      </c>
      <c r="VC607">
        <v>0</v>
      </c>
      <c r="VD607">
        <v>1</v>
      </c>
      <c r="VE607">
        <v>0</v>
      </c>
      <c r="VF607">
        <v>0</v>
      </c>
      <c r="VG607">
        <v>0</v>
      </c>
      <c r="VH607">
        <v>0</v>
      </c>
      <c r="VI607">
        <v>0</v>
      </c>
      <c r="VJ607">
        <v>0</v>
      </c>
      <c r="VK607">
        <v>0</v>
      </c>
      <c r="VL607">
        <v>0</v>
      </c>
      <c r="VM607">
        <v>0</v>
      </c>
      <c r="VN607">
        <v>0</v>
      </c>
      <c r="VO607">
        <v>0</v>
      </c>
      <c r="VP607">
        <v>0</v>
      </c>
      <c r="VQ607">
        <v>0</v>
      </c>
      <c r="VR607"/>
      <c r="VS607"/>
      <c r="VT607"/>
      <c r="VU607"/>
      <c r="VV607"/>
      <c r="VW607"/>
      <c r="VX607"/>
      <c r="VY607"/>
      <c r="VZ607"/>
      <c r="WA607"/>
      <c r="WB607"/>
      <c r="WC607"/>
      <c r="WD607"/>
      <c r="WE607"/>
      <c r="WF607"/>
      <c r="WG607"/>
      <c r="WH607"/>
      <c r="WI607"/>
      <c r="WJ607"/>
      <c r="WK607"/>
      <c r="WL607"/>
      <c r="WM607"/>
      <c r="WN607"/>
      <c r="WO607"/>
      <c r="WP607"/>
      <c r="WQ607"/>
      <c r="WR607"/>
      <c r="WS607"/>
      <c r="WT607"/>
      <c r="WU607"/>
      <c r="WV607"/>
      <c r="WW607"/>
      <c r="WX607"/>
      <c r="WY607"/>
      <c r="WZ607"/>
      <c r="XA607"/>
      <c r="XB607"/>
      <c r="XC607"/>
      <c r="XD607"/>
      <c r="XE607"/>
      <c r="XF607"/>
      <c r="XG607"/>
      <c r="XH607"/>
      <c r="XI607"/>
      <c r="XJ607"/>
      <c r="XK607"/>
      <c r="XL607"/>
      <c r="XM607"/>
      <c r="XN607"/>
      <c r="XO607"/>
      <c r="XP607"/>
      <c r="XQ607"/>
      <c r="XR607"/>
      <c r="XS607"/>
      <c r="XT607"/>
      <c r="XU607"/>
      <c r="XV607"/>
      <c r="XW607"/>
      <c r="XX607"/>
      <c r="XY607"/>
      <c r="XZ607"/>
      <c r="YA607"/>
      <c r="YB607"/>
      <c r="YC607"/>
      <c r="YD607"/>
      <c r="YE607"/>
      <c r="YF607"/>
      <c r="YG607"/>
      <c r="YH607"/>
      <c r="YI607"/>
      <c r="YJ607"/>
      <c r="YK607"/>
      <c r="YL607"/>
      <c r="YM607"/>
      <c r="YN607"/>
      <c r="YO607"/>
      <c r="YP607"/>
      <c r="YQ607"/>
      <c r="YR607"/>
      <c r="YS607"/>
      <c r="YT607"/>
      <c r="YU607"/>
      <c r="YV607"/>
      <c r="YW607"/>
      <c r="YX607"/>
      <c r="YY607"/>
      <c r="YZ607"/>
      <c r="ZA607"/>
      <c r="ZB607"/>
      <c r="ZC607"/>
      <c r="ZD607"/>
      <c r="ZE607"/>
      <c r="ZF607"/>
      <c r="ZG607" t="s">
        <v>797</v>
      </c>
      <c r="ZH607"/>
      <c r="ZI607">
        <v>1300</v>
      </c>
      <c r="ZJ607">
        <v>1300</v>
      </c>
      <c r="ZK607"/>
      <c r="ZL607">
        <v>1500</v>
      </c>
      <c r="ZM607">
        <v>-13.33333333333333</v>
      </c>
      <c r="ZN607">
        <v>-200</v>
      </c>
      <c r="ZO607" t="s">
        <v>3989</v>
      </c>
      <c r="ZP607" t="s">
        <v>798</v>
      </c>
      <c r="ZQ607" t="s">
        <v>799</v>
      </c>
      <c r="ZR607"/>
      <c r="ZS607" t="s">
        <v>797</v>
      </c>
      <c r="ZT607" t="s">
        <v>831</v>
      </c>
      <c r="ZU607">
        <v>0</v>
      </c>
      <c r="ZV607">
        <v>1</v>
      </c>
      <c r="ZW607">
        <v>0</v>
      </c>
      <c r="ZX607">
        <v>0</v>
      </c>
      <c r="ZY607">
        <v>0</v>
      </c>
      <c r="ZZ607">
        <v>0</v>
      </c>
      <c r="AAA607">
        <v>0</v>
      </c>
      <c r="AAB607">
        <v>0</v>
      </c>
      <c r="AAC607">
        <v>0</v>
      </c>
      <c r="AAD607">
        <v>1</v>
      </c>
      <c r="AAE607">
        <v>0</v>
      </c>
      <c r="AAF607">
        <v>0</v>
      </c>
      <c r="AAG607">
        <v>0</v>
      </c>
      <c r="AAH607">
        <v>0</v>
      </c>
      <c r="AAI607">
        <v>0</v>
      </c>
      <c r="AAJ607"/>
      <c r="AAK607"/>
      <c r="AAL607"/>
      <c r="AAM607"/>
      <c r="AAN607"/>
      <c r="AAO607"/>
      <c r="AAP607"/>
      <c r="AAQ607"/>
      <c r="AAR607"/>
      <c r="AAS607"/>
      <c r="AAT607"/>
      <c r="AAU607"/>
      <c r="AAV607" t="s">
        <v>797</v>
      </c>
      <c r="AAW607" t="s">
        <v>3564</v>
      </c>
      <c r="AAX607">
        <v>0</v>
      </c>
      <c r="AAY607">
        <v>0</v>
      </c>
      <c r="AAZ607">
        <v>1</v>
      </c>
      <c r="ABA607">
        <v>0</v>
      </c>
      <c r="ABB607">
        <v>0</v>
      </c>
      <c r="ABC607">
        <v>1</v>
      </c>
      <c r="ABD607">
        <v>0</v>
      </c>
      <c r="ABE607">
        <v>0</v>
      </c>
      <c r="ABF607">
        <v>0</v>
      </c>
      <c r="ABG607"/>
      <c r="ABH607" t="s">
        <v>816</v>
      </c>
      <c r="ABI607"/>
      <c r="ABJ607"/>
      <c r="ABK607"/>
      <c r="ABL607"/>
      <c r="ABM607"/>
      <c r="ABN607"/>
      <c r="ABO607"/>
      <c r="ABP607"/>
      <c r="ABQ607" t="s">
        <v>797</v>
      </c>
      <c r="ABR607" t="s">
        <v>2388</v>
      </c>
      <c r="ABS607">
        <v>1</v>
      </c>
      <c r="ABT607">
        <v>0</v>
      </c>
      <c r="ABU607">
        <v>0</v>
      </c>
      <c r="ABV607">
        <v>0</v>
      </c>
      <c r="ABW607">
        <v>1</v>
      </c>
      <c r="ABX607">
        <v>0</v>
      </c>
      <c r="ABY607">
        <v>0</v>
      </c>
      <c r="ABZ607">
        <v>0</v>
      </c>
      <c r="ACA607">
        <v>0</v>
      </c>
      <c r="ACB607">
        <v>0</v>
      </c>
      <c r="ACC607"/>
      <c r="ACD607" t="s">
        <v>797</v>
      </c>
      <c r="ACE607" t="s">
        <v>2200</v>
      </c>
      <c r="ACF607">
        <v>1</v>
      </c>
      <c r="ACG607">
        <v>0</v>
      </c>
      <c r="ACH607">
        <v>0</v>
      </c>
      <c r="ACI607">
        <v>0</v>
      </c>
      <c r="ACJ607">
        <v>0</v>
      </c>
      <c r="ACK607">
        <v>0</v>
      </c>
      <c r="ACL607">
        <v>0</v>
      </c>
      <c r="ACM607">
        <v>0</v>
      </c>
      <c r="ACN607">
        <v>0</v>
      </c>
      <c r="ACO607">
        <v>0</v>
      </c>
      <c r="ACP607"/>
      <c r="ACQ607" t="s">
        <v>873</v>
      </c>
      <c r="ACR607">
        <v>368275384</v>
      </c>
      <c r="ACS607" s="396">
        <v>44896.105138888888</v>
      </c>
      <c r="ACT607"/>
      <c r="ACU607"/>
      <c r="ACV607" t="s">
        <v>801</v>
      </c>
      <c r="ACW607"/>
      <c r="ACX607"/>
      <c r="ACY607">
        <v>607</v>
      </c>
    </row>
    <row r="608" spans="1:779" s="82" customFormat="1" x14ac:dyDescent="0.3">
      <c r="A608" t="s">
        <v>3990</v>
      </c>
      <c r="B608" s="396">
        <v>44895.436474884264</v>
      </c>
      <c r="C608" s="396">
        <v>44895.443462581032</v>
      </c>
      <c r="D608" s="396">
        <v>44895</v>
      </c>
      <c r="E608" t="s">
        <v>998</v>
      </c>
      <c r="F608" s="396">
        <v>44895</v>
      </c>
      <c r="G608" t="s">
        <v>813</v>
      </c>
      <c r="H608" t="s">
        <v>999</v>
      </c>
      <c r="I608" t="s">
        <v>999</v>
      </c>
      <c r="J608" t="s">
        <v>999</v>
      </c>
      <c r="K608" t="s">
        <v>795</v>
      </c>
      <c r="L608" t="s">
        <v>907</v>
      </c>
      <c r="M608">
        <v>1</v>
      </c>
      <c r="N608">
        <v>1</v>
      </c>
      <c r="O608">
        <v>1</v>
      </c>
      <c r="P608">
        <v>1</v>
      </c>
      <c r="Q608">
        <v>1</v>
      </c>
      <c r="R608">
        <v>1</v>
      </c>
      <c r="S608">
        <v>1</v>
      </c>
      <c r="T608">
        <v>1</v>
      </c>
      <c r="U608">
        <v>0</v>
      </c>
      <c r="V608">
        <v>0</v>
      </c>
      <c r="W608">
        <v>0</v>
      </c>
      <c r="X608">
        <v>0</v>
      </c>
      <c r="Y608">
        <v>0</v>
      </c>
      <c r="Z608">
        <v>0</v>
      </c>
      <c r="AA608">
        <v>0</v>
      </c>
      <c r="AB608">
        <v>0</v>
      </c>
      <c r="AC608">
        <v>0</v>
      </c>
      <c r="AD608">
        <v>0</v>
      </c>
      <c r="AE608">
        <v>0</v>
      </c>
      <c r="AF608">
        <v>0</v>
      </c>
      <c r="AG608">
        <v>0</v>
      </c>
      <c r="AH608">
        <v>0</v>
      </c>
      <c r="AI608">
        <v>0</v>
      </c>
      <c r="AJ608" t="s">
        <v>797</v>
      </c>
      <c r="AK608"/>
      <c r="AL608">
        <v>1500</v>
      </c>
      <c r="AM608">
        <v>1500</v>
      </c>
      <c r="AN608"/>
      <c r="AO608">
        <v>2000</v>
      </c>
      <c r="AP608">
        <v>-25</v>
      </c>
      <c r="AQ608">
        <v>-500</v>
      </c>
      <c r="AR608" t="s">
        <v>3991</v>
      </c>
      <c r="AS608" t="s">
        <v>806</v>
      </c>
      <c r="AT608"/>
      <c r="AU608" t="s">
        <v>817</v>
      </c>
      <c r="AV608" t="s">
        <v>816</v>
      </c>
      <c r="AW608"/>
      <c r="AX608"/>
      <c r="AY608"/>
      <c r="AZ608"/>
      <c r="BA608"/>
      <c r="BB608"/>
      <c r="BC608"/>
      <c r="BD608"/>
      <c r="BE608"/>
      <c r="BF608"/>
      <c r="BG608"/>
      <c r="BH608"/>
      <c r="BI608"/>
      <c r="BJ608"/>
      <c r="BK608"/>
      <c r="BL608"/>
      <c r="BM608"/>
      <c r="BN608"/>
      <c r="BO608" t="s">
        <v>797</v>
      </c>
      <c r="BP608"/>
      <c r="BQ608">
        <v>1500</v>
      </c>
      <c r="BR608">
        <v>1500</v>
      </c>
      <c r="BS608"/>
      <c r="BT608">
        <v>3000</v>
      </c>
      <c r="BU608">
        <v>-50</v>
      </c>
      <c r="BV608">
        <v>-1500</v>
      </c>
      <c r="BW608" t="s">
        <v>3992</v>
      </c>
      <c r="BX608" t="s">
        <v>806</v>
      </c>
      <c r="BY608"/>
      <c r="BZ608" t="s">
        <v>817</v>
      </c>
      <c r="CA608" t="s">
        <v>816</v>
      </c>
      <c r="CB608"/>
      <c r="CC608"/>
      <c r="CD608"/>
      <c r="CE608"/>
      <c r="CF608"/>
      <c r="CG608"/>
      <c r="CH608"/>
      <c r="CI608"/>
      <c r="CJ608"/>
      <c r="CK608"/>
      <c r="CL608"/>
      <c r="CM608"/>
      <c r="CN608"/>
      <c r="CO608"/>
      <c r="CP608"/>
      <c r="CQ608"/>
      <c r="CR608"/>
      <c r="CS608"/>
      <c r="CT608" t="s">
        <v>797</v>
      </c>
      <c r="CU608"/>
      <c r="CV608">
        <v>2500</v>
      </c>
      <c r="CW608">
        <v>2500</v>
      </c>
      <c r="CX608"/>
      <c r="CY608">
        <v>2500</v>
      </c>
      <c r="CZ608">
        <v>0</v>
      </c>
      <c r="DA608">
        <v>0</v>
      </c>
      <c r="DB608"/>
      <c r="DC608" t="s">
        <v>806</v>
      </c>
      <c r="DD608"/>
      <c r="DE608" t="s">
        <v>817</v>
      </c>
      <c r="DF608" t="s">
        <v>816</v>
      </c>
      <c r="DG608"/>
      <c r="DH608"/>
      <c r="DI608"/>
      <c r="DJ608"/>
      <c r="DK608"/>
      <c r="DL608"/>
      <c r="DM608"/>
      <c r="DN608"/>
      <c r="DO608"/>
      <c r="DP608"/>
      <c r="DQ608"/>
      <c r="DR608"/>
      <c r="DS608"/>
      <c r="DT608"/>
      <c r="DU608"/>
      <c r="DV608"/>
      <c r="DW608"/>
      <c r="DX608"/>
      <c r="DY608" t="s">
        <v>797</v>
      </c>
      <c r="DZ608"/>
      <c r="EA608">
        <v>6500</v>
      </c>
      <c r="EB608">
        <v>6500</v>
      </c>
      <c r="EC608"/>
      <c r="ED608">
        <v>4000</v>
      </c>
      <c r="EE608">
        <v>62.5</v>
      </c>
      <c r="EF608">
        <v>2500</v>
      </c>
      <c r="EG608" t="s">
        <v>3993</v>
      </c>
      <c r="EH608" t="s">
        <v>806</v>
      </c>
      <c r="EI608"/>
      <c r="EJ608" t="s">
        <v>817</v>
      </c>
      <c r="EK608" t="s">
        <v>816</v>
      </c>
      <c r="EL608"/>
      <c r="EM608"/>
      <c r="EN608"/>
      <c r="EO608"/>
      <c r="EP608"/>
      <c r="EQ608"/>
      <c r="ER608"/>
      <c r="ES608"/>
      <c r="ET608"/>
      <c r="EU608"/>
      <c r="EV608"/>
      <c r="EW608"/>
      <c r="EX608"/>
      <c r="EY608"/>
      <c r="EZ608"/>
      <c r="FA608"/>
      <c r="FB608"/>
      <c r="FC608"/>
      <c r="FD608" t="s">
        <v>797</v>
      </c>
      <c r="FE608"/>
      <c r="FF608">
        <v>3500</v>
      </c>
      <c r="FG608">
        <v>3500</v>
      </c>
      <c r="FH608"/>
      <c r="FI608">
        <v>3500</v>
      </c>
      <c r="FJ608">
        <v>0</v>
      </c>
      <c r="FK608">
        <v>0</v>
      </c>
      <c r="FL608"/>
      <c r="FM608" t="s">
        <v>806</v>
      </c>
      <c r="FN608"/>
      <c r="FO608" t="s">
        <v>817</v>
      </c>
      <c r="FP608" t="s">
        <v>816</v>
      </c>
      <c r="FQ608"/>
      <c r="FR608"/>
      <c r="FS608"/>
      <c r="FT608"/>
      <c r="FU608"/>
      <c r="FV608"/>
      <c r="FW608"/>
      <c r="FX608"/>
      <c r="FY608"/>
      <c r="FZ608"/>
      <c r="GA608"/>
      <c r="GB608"/>
      <c r="GC608"/>
      <c r="GD608"/>
      <c r="GE608"/>
      <c r="GF608"/>
      <c r="GG608"/>
      <c r="GH608"/>
      <c r="GI608" t="s">
        <v>797</v>
      </c>
      <c r="GJ608"/>
      <c r="GK608">
        <v>15000</v>
      </c>
      <c r="GL608">
        <v>15000</v>
      </c>
      <c r="GM608">
        <v>0</v>
      </c>
      <c r="GN608">
        <v>0</v>
      </c>
      <c r="GO608"/>
      <c r="GP608" t="s">
        <v>806</v>
      </c>
      <c r="GQ608"/>
      <c r="GR608" t="s">
        <v>817</v>
      </c>
      <c r="GS608" t="s">
        <v>816</v>
      </c>
      <c r="GT608"/>
      <c r="GU608"/>
      <c r="GV608"/>
      <c r="GW608"/>
      <c r="GX608"/>
      <c r="GY608"/>
      <c r="GZ608"/>
      <c r="HA608"/>
      <c r="HB608"/>
      <c r="HC608"/>
      <c r="HD608"/>
      <c r="HE608"/>
      <c r="HF608"/>
      <c r="HG608"/>
      <c r="HH608"/>
      <c r="HI608"/>
      <c r="HJ608"/>
      <c r="HK608"/>
      <c r="HL608" t="s">
        <v>797</v>
      </c>
      <c r="HM608"/>
      <c r="HN608">
        <v>3500</v>
      </c>
      <c r="HO608">
        <v>3500</v>
      </c>
      <c r="HP608"/>
      <c r="HQ608">
        <v>4000</v>
      </c>
      <c r="HR608">
        <v>-12.5</v>
      </c>
      <c r="HS608">
        <v>-500</v>
      </c>
      <c r="HT608" t="s">
        <v>3994</v>
      </c>
      <c r="HU608" t="s">
        <v>806</v>
      </c>
      <c r="HV608"/>
      <c r="HW608" t="s">
        <v>817</v>
      </c>
      <c r="HX608" t="s">
        <v>816</v>
      </c>
      <c r="HY608"/>
      <c r="HZ608"/>
      <c r="IA608"/>
      <c r="IB608"/>
      <c r="IC608"/>
      <c r="ID608"/>
      <c r="IE608"/>
      <c r="IF608"/>
      <c r="IG608"/>
      <c r="IH608"/>
      <c r="II608"/>
      <c r="IJ608"/>
      <c r="IK608"/>
      <c r="IL608"/>
      <c r="IM608"/>
      <c r="IN608"/>
      <c r="IO608"/>
      <c r="IP608"/>
      <c r="IQ608" t="s">
        <v>797</v>
      </c>
      <c r="IR608"/>
      <c r="IS608">
        <v>7000</v>
      </c>
      <c r="IT608">
        <v>7000</v>
      </c>
      <c r="IU608"/>
      <c r="IV608">
        <v>8000</v>
      </c>
      <c r="IW608">
        <v>-12.5</v>
      </c>
      <c r="IX608">
        <v>-1000</v>
      </c>
      <c r="IY608" t="s">
        <v>3995</v>
      </c>
      <c r="IZ608" t="s">
        <v>806</v>
      </c>
      <c r="JA608"/>
      <c r="JB608" t="s">
        <v>817</v>
      </c>
      <c r="JC608" t="s">
        <v>816</v>
      </c>
      <c r="JD608"/>
      <c r="JE608"/>
      <c r="JF608"/>
      <c r="JG608"/>
      <c r="JH608"/>
      <c r="JI608"/>
      <c r="JJ608"/>
      <c r="JK608"/>
      <c r="JL608"/>
      <c r="JM608"/>
      <c r="JN608"/>
      <c r="JO608"/>
      <c r="JP608"/>
      <c r="JQ608"/>
      <c r="JR608"/>
      <c r="JS608"/>
      <c r="JT608"/>
      <c r="JU608"/>
      <c r="JV608"/>
      <c r="JW608"/>
      <c r="JX608"/>
      <c r="JY608"/>
      <c r="JZ608"/>
      <c r="KA608"/>
      <c r="KB608"/>
      <c r="KC608"/>
      <c r="KD608"/>
      <c r="KE608"/>
      <c r="KF608"/>
      <c r="KG608"/>
      <c r="KH608"/>
      <c r="KI608"/>
      <c r="KJ608"/>
      <c r="KK608"/>
      <c r="KL608"/>
      <c r="KM608"/>
      <c r="KN608"/>
      <c r="KO608"/>
      <c r="KP608"/>
      <c r="KQ608"/>
      <c r="KR608"/>
      <c r="KS608"/>
      <c r="KT608"/>
      <c r="KU608"/>
      <c r="KV608"/>
      <c r="KW608"/>
      <c r="KX608"/>
      <c r="KY608"/>
      <c r="KZ608"/>
      <c r="LA608"/>
      <c r="LB608"/>
      <c r="LC608"/>
      <c r="LD608"/>
      <c r="LE608"/>
      <c r="LF608"/>
      <c r="LG608"/>
      <c r="LH608"/>
      <c r="LI608"/>
      <c r="LJ608"/>
      <c r="LK608"/>
      <c r="LL608"/>
      <c r="LM608"/>
      <c r="LN608"/>
      <c r="LO608"/>
      <c r="LP608"/>
      <c r="LQ608"/>
      <c r="LR608"/>
      <c r="LS608"/>
      <c r="LT608"/>
      <c r="LU608"/>
      <c r="LV608"/>
      <c r="LW608"/>
      <c r="LX608"/>
      <c r="LY608"/>
      <c r="LZ608"/>
      <c r="MA608"/>
      <c r="MB608"/>
      <c r="MC608"/>
      <c r="MD608"/>
      <c r="ME608"/>
      <c r="MF608"/>
      <c r="MG608"/>
      <c r="MH608"/>
      <c r="MI608"/>
      <c r="MJ608"/>
      <c r="MK608"/>
      <c r="ML608"/>
      <c r="MM608"/>
      <c r="MN608"/>
      <c r="MO608"/>
      <c r="MP608"/>
      <c r="MQ608"/>
      <c r="MR608"/>
      <c r="MS608"/>
      <c r="MT608"/>
      <c r="MU608"/>
      <c r="MV608"/>
      <c r="MW608"/>
      <c r="MX608"/>
      <c r="MY608"/>
      <c r="MZ608"/>
      <c r="NA608"/>
      <c r="NB608"/>
      <c r="NC608"/>
      <c r="ND608"/>
      <c r="NE608"/>
      <c r="NF608"/>
      <c r="NG608"/>
      <c r="NH608"/>
      <c r="NI608"/>
      <c r="NJ608"/>
      <c r="NK608"/>
      <c r="NL608"/>
      <c r="NM608"/>
      <c r="NN608"/>
      <c r="NO608"/>
      <c r="NP608"/>
      <c r="NQ608"/>
      <c r="NR608"/>
      <c r="NS608"/>
      <c r="NT608"/>
      <c r="NU608"/>
      <c r="NV608"/>
      <c r="NW608"/>
      <c r="NX608"/>
      <c r="NY608"/>
      <c r="NZ608"/>
      <c r="OA608"/>
      <c r="OB608"/>
      <c r="OC608"/>
      <c r="OD608"/>
      <c r="OE608"/>
      <c r="OF608"/>
      <c r="OG608"/>
      <c r="OH608"/>
      <c r="OI608"/>
      <c r="OJ608"/>
      <c r="OK608"/>
      <c r="OL608"/>
      <c r="OM608"/>
      <c r="ON608"/>
      <c r="OO608"/>
      <c r="OP608"/>
      <c r="OQ608"/>
      <c r="OR608"/>
      <c r="OS608"/>
      <c r="OT608"/>
      <c r="OU608"/>
      <c r="OV608"/>
      <c r="OW608"/>
      <c r="OX608"/>
      <c r="OY608"/>
      <c r="OZ608"/>
      <c r="PA608"/>
      <c r="PB608"/>
      <c r="PC608"/>
      <c r="PD608"/>
      <c r="PE608"/>
      <c r="PF608"/>
      <c r="PG608"/>
      <c r="PH608"/>
      <c r="PI608"/>
      <c r="PJ608"/>
      <c r="PK608"/>
      <c r="PL608"/>
      <c r="PM608"/>
      <c r="PN608"/>
      <c r="PO608"/>
      <c r="PP608"/>
      <c r="PQ608"/>
      <c r="PR608"/>
      <c r="PS608"/>
      <c r="PT608"/>
      <c r="PU608"/>
      <c r="PV608"/>
      <c r="PW608"/>
      <c r="PX608"/>
      <c r="PY608"/>
      <c r="PZ608"/>
      <c r="QA608"/>
      <c r="QB608"/>
      <c r="QC608"/>
      <c r="QD608"/>
      <c r="QE608"/>
      <c r="QF608"/>
      <c r="QG608"/>
      <c r="QH608"/>
      <c r="QI608"/>
      <c r="QJ608"/>
      <c r="QK608"/>
      <c r="QL608"/>
      <c r="QM608"/>
      <c r="QN608"/>
      <c r="QO608"/>
      <c r="QP608"/>
      <c r="QQ608"/>
      <c r="QR608"/>
      <c r="QS608"/>
      <c r="QT608"/>
      <c r="QU608"/>
      <c r="QV608"/>
      <c r="QW608"/>
      <c r="QX608"/>
      <c r="QY608"/>
      <c r="QZ608"/>
      <c r="RA608"/>
      <c r="RB608"/>
      <c r="RC608"/>
      <c r="RD608"/>
      <c r="RE608"/>
      <c r="RF608"/>
      <c r="RG608"/>
      <c r="RH608"/>
      <c r="RI608"/>
      <c r="RJ608"/>
      <c r="RK608"/>
      <c r="RL608"/>
      <c r="RM608"/>
      <c r="RN608"/>
      <c r="RO608"/>
      <c r="RP608"/>
      <c r="RQ608"/>
      <c r="RR608"/>
      <c r="RS608"/>
      <c r="RT608"/>
      <c r="RU608"/>
      <c r="RV608"/>
      <c r="RW608"/>
      <c r="RX608"/>
      <c r="RY608"/>
      <c r="RZ608"/>
      <c r="SA608"/>
      <c r="SB608"/>
      <c r="SC608"/>
      <c r="SD608"/>
      <c r="SE608"/>
      <c r="SF608"/>
      <c r="SG608"/>
      <c r="SH608"/>
      <c r="SI608"/>
      <c r="SJ608"/>
      <c r="SK608"/>
      <c r="SL608"/>
      <c r="SM608"/>
      <c r="SN608"/>
      <c r="SO608"/>
      <c r="SP608"/>
      <c r="SQ608"/>
      <c r="SR608"/>
      <c r="SS608"/>
      <c r="ST608"/>
      <c r="SU608"/>
      <c r="SV608"/>
      <c r="SW608"/>
      <c r="SX608"/>
      <c r="SY608"/>
      <c r="SZ608"/>
      <c r="TA608"/>
      <c r="TB608"/>
      <c r="TC608"/>
      <c r="TD608"/>
      <c r="TE608"/>
      <c r="TF608"/>
      <c r="TG608"/>
      <c r="TH608"/>
      <c r="TI608"/>
      <c r="TJ608"/>
      <c r="TK608"/>
      <c r="TL608"/>
      <c r="TM608"/>
      <c r="TN608"/>
      <c r="TO608"/>
      <c r="TP608"/>
      <c r="TQ608"/>
      <c r="TR608"/>
      <c r="TS608"/>
      <c r="TT608"/>
      <c r="TU608"/>
      <c r="TV608"/>
      <c r="TW608"/>
      <c r="TX608"/>
      <c r="TY608"/>
      <c r="TZ608"/>
      <c r="UA608"/>
      <c r="UB608"/>
      <c r="UC608"/>
      <c r="UD608"/>
      <c r="UE608"/>
      <c r="UF608"/>
      <c r="UG608"/>
      <c r="UH608"/>
      <c r="UI608"/>
      <c r="UJ608"/>
      <c r="UK608"/>
      <c r="UL608"/>
      <c r="UM608"/>
      <c r="UN608"/>
      <c r="UO608"/>
      <c r="UP608"/>
      <c r="UQ608"/>
      <c r="UR608"/>
      <c r="US608"/>
      <c r="UT608"/>
      <c r="UU608"/>
      <c r="UV608"/>
      <c r="UW608"/>
      <c r="UX608"/>
      <c r="UY608"/>
      <c r="UZ608"/>
      <c r="VA608"/>
      <c r="VB608"/>
      <c r="VC608"/>
      <c r="VD608"/>
      <c r="VE608"/>
      <c r="VF608"/>
      <c r="VG608"/>
      <c r="VH608"/>
      <c r="VI608"/>
      <c r="VJ608"/>
      <c r="VK608"/>
      <c r="VL608"/>
      <c r="VM608"/>
      <c r="VN608"/>
      <c r="VO608"/>
      <c r="VP608"/>
      <c r="VQ608"/>
      <c r="VR608"/>
      <c r="VS608"/>
      <c r="VT608"/>
      <c r="VU608"/>
      <c r="VV608"/>
      <c r="VW608"/>
      <c r="VX608"/>
      <c r="VY608"/>
      <c r="VZ608"/>
      <c r="WA608"/>
      <c r="WB608"/>
      <c r="WC608"/>
      <c r="WD608"/>
      <c r="WE608"/>
      <c r="WF608"/>
      <c r="WG608"/>
      <c r="WH608"/>
      <c r="WI608"/>
      <c r="WJ608"/>
      <c r="WK608"/>
      <c r="WL608"/>
      <c r="WM608"/>
      <c r="WN608"/>
      <c r="WO608"/>
      <c r="WP608"/>
      <c r="WQ608"/>
      <c r="WR608"/>
      <c r="WS608"/>
      <c r="WT608"/>
      <c r="WU608"/>
      <c r="WV608"/>
      <c r="WW608"/>
      <c r="WX608"/>
      <c r="WY608"/>
      <c r="WZ608"/>
      <c r="XA608"/>
      <c r="XB608"/>
      <c r="XC608"/>
      <c r="XD608"/>
      <c r="XE608"/>
      <c r="XF608"/>
      <c r="XG608"/>
      <c r="XH608"/>
      <c r="XI608"/>
      <c r="XJ608"/>
      <c r="XK608"/>
      <c r="XL608"/>
      <c r="XM608"/>
      <c r="XN608"/>
      <c r="XO608"/>
      <c r="XP608"/>
      <c r="XQ608"/>
      <c r="XR608"/>
      <c r="XS608"/>
      <c r="XT608"/>
      <c r="XU608"/>
      <c r="XV608"/>
      <c r="XW608"/>
      <c r="XX608"/>
      <c r="XY608"/>
      <c r="XZ608"/>
      <c r="YA608"/>
      <c r="YB608"/>
      <c r="YC608"/>
      <c r="YD608"/>
      <c r="YE608"/>
      <c r="YF608"/>
      <c r="YG608"/>
      <c r="YH608"/>
      <c r="YI608"/>
      <c r="YJ608"/>
      <c r="YK608"/>
      <c r="YL608"/>
      <c r="YM608"/>
      <c r="YN608"/>
      <c r="YO608"/>
      <c r="YP608"/>
      <c r="YQ608"/>
      <c r="YR608"/>
      <c r="YS608"/>
      <c r="YT608"/>
      <c r="YU608"/>
      <c r="YV608"/>
      <c r="YW608"/>
      <c r="YX608"/>
      <c r="YY608"/>
      <c r="YZ608"/>
      <c r="ZA608"/>
      <c r="ZB608"/>
      <c r="ZC608"/>
      <c r="ZD608"/>
      <c r="ZE608"/>
      <c r="ZF608"/>
      <c r="ZG608"/>
      <c r="ZH608"/>
      <c r="ZI608"/>
      <c r="ZJ608"/>
      <c r="ZK608"/>
      <c r="ZL608"/>
      <c r="ZM608"/>
      <c r="ZN608"/>
      <c r="ZO608"/>
      <c r="ZP608"/>
      <c r="ZQ608"/>
      <c r="ZR608"/>
      <c r="ZS608"/>
      <c r="ZT608"/>
      <c r="ZU608"/>
      <c r="ZV608"/>
      <c r="ZW608"/>
      <c r="ZX608"/>
      <c r="ZY608"/>
      <c r="ZZ608"/>
      <c r="AAA608"/>
      <c r="AAB608"/>
      <c r="AAC608"/>
      <c r="AAD608"/>
      <c r="AAE608"/>
      <c r="AAF608"/>
      <c r="AAG608"/>
      <c r="AAH608"/>
      <c r="AAI608"/>
      <c r="AAJ608"/>
      <c r="AAK608"/>
      <c r="AAL608"/>
      <c r="AAM608"/>
      <c r="AAN608"/>
      <c r="AAO608"/>
      <c r="AAP608"/>
      <c r="AAQ608"/>
      <c r="AAR608"/>
      <c r="AAS608"/>
      <c r="AAT608"/>
      <c r="AAU608"/>
      <c r="AAV608" t="s">
        <v>816</v>
      </c>
      <c r="AAW608"/>
      <c r="AAX608"/>
      <c r="AAY608"/>
      <c r="AAZ608"/>
      <c r="ABA608"/>
      <c r="ABB608"/>
      <c r="ABC608"/>
      <c r="ABD608"/>
      <c r="ABE608"/>
      <c r="ABF608"/>
      <c r="ABG608"/>
      <c r="ABH608" t="s">
        <v>816</v>
      </c>
      <c r="ABI608"/>
      <c r="ABJ608"/>
      <c r="ABK608"/>
      <c r="ABL608"/>
      <c r="ABM608"/>
      <c r="ABN608"/>
      <c r="ABO608"/>
      <c r="ABP608"/>
      <c r="ABQ608" t="s">
        <v>816</v>
      </c>
      <c r="ABR608"/>
      <c r="ABS608"/>
      <c r="ABT608"/>
      <c r="ABU608"/>
      <c r="ABV608"/>
      <c r="ABW608"/>
      <c r="ABX608"/>
      <c r="ABY608"/>
      <c r="ABZ608"/>
      <c r="ACA608"/>
      <c r="ACB608"/>
      <c r="ACC608"/>
      <c r="ACD608" t="s">
        <v>2104</v>
      </c>
      <c r="ACE608"/>
      <c r="ACF608"/>
      <c r="ACG608"/>
      <c r="ACH608"/>
      <c r="ACI608"/>
      <c r="ACJ608"/>
      <c r="ACK608"/>
      <c r="ACL608"/>
      <c r="ACM608"/>
      <c r="ACN608"/>
      <c r="ACO608"/>
      <c r="ACP608"/>
      <c r="ACQ608" t="s">
        <v>835</v>
      </c>
      <c r="ACR608">
        <v>368276729</v>
      </c>
      <c r="ACS608" s="396">
        <v>44896.113287037042</v>
      </c>
      <c r="ACT608"/>
      <c r="ACU608"/>
      <c r="ACV608" t="s">
        <v>801</v>
      </c>
      <c r="ACW608"/>
      <c r="ACX608"/>
      <c r="ACY608">
        <v>608</v>
      </c>
    </row>
    <row r="609" spans="1:779" s="82" customFormat="1" x14ac:dyDescent="0.3">
      <c r="A609" t="s">
        <v>3996</v>
      </c>
      <c r="B609" s="396">
        <v>44895.443713206019</v>
      </c>
      <c r="C609" s="396">
        <v>44895.456049189823</v>
      </c>
      <c r="D609" s="396">
        <v>44895</v>
      </c>
      <c r="E609" t="s">
        <v>998</v>
      </c>
      <c r="F609" s="396">
        <v>44895</v>
      </c>
      <c r="G609" t="s">
        <v>813</v>
      </c>
      <c r="H609" t="s">
        <v>999</v>
      </c>
      <c r="I609" t="s">
        <v>999</v>
      </c>
      <c r="J609" t="s">
        <v>999</v>
      </c>
      <c r="K609" t="s">
        <v>795</v>
      </c>
      <c r="L609" t="s">
        <v>907</v>
      </c>
      <c r="M609">
        <v>1</v>
      </c>
      <c r="N609">
        <v>1</v>
      </c>
      <c r="O609">
        <v>1</v>
      </c>
      <c r="P609">
        <v>1</v>
      </c>
      <c r="Q609">
        <v>1</v>
      </c>
      <c r="R609">
        <v>1</v>
      </c>
      <c r="S609">
        <v>1</v>
      </c>
      <c r="T609">
        <v>1</v>
      </c>
      <c r="U609">
        <v>0</v>
      </c>
      <c r="V609">
        <v>0</v>
      </c>
      <c r="W609">
        <v>0</v>
      </c>
      <c r="X609">
        <v>0</v>
      </c>
      <c r="Y609">
        <v>0</v>
      </c>
      <c r="Z609">
        <v>0</v>
      </c>
      <c r="AA609">
        <v>0</v>
      </c>
      <c r="AB609">
        <v>0</v>
      </c>
      <c r="AC609">
        <v>0</v>
      </c>
      <c r="AD609">
        <v>0</v>
      </c>
      <c r="AE609">
        <v>0</v>
      </c>
      <c r="AF609">
        <v>0</v>
      </c>
      <c r="AG609">
        <v>0</v>
      </c>
      <c r="AH609">
        <v>0</v>
      </c>
      <c r="AI609">
        <v>0</v>
      </c>
      <c r="AJ609" t="s">
        <v>797</v>
      </c>
      <c r="AK609"/>
      <c r="AL609">
        <v>1500</v>
      </c>
      <c r="AM609">
        <v>1500</v>
      </c>
      <c r="AN609"/>
      <c r="AO609">
        <v>2000</v>
      </c>
      <c r="AP609">
        <v>-25</v>
      </c>
      <c r="AQ609">
        <v>-500</v>
      </c>
      <c r="AR609" t="s">
        <v>3997</v>
      </c>
      <c r="AS609" t="s">
        <v>806</v>
      </c>
      <c r="AT609"/>
      <c r="AU609" t="s">
        <v>817</v>
      </c>
      <c r="AV609" t="s">
        <v>816</v>
      </c>
      <c r="AW609"/>
      <c r="AX609"/>
      <c r="AY609"/>
      <c r="AZ609"/>
      <c r="BA609"/>
      <c r="BB609"/>
      <c r="BC609"/>
      <c r="BD609"/>
      <c r="BE609"/>
      <c r="BF609"/>
      <c r="BG609"/>
      <c r="BH609"/>
      <c r="BI609"/>
      <c r="BJ609"/>
      <c r="BK609"/>
      <c r="BL609"/>
      <c r="BM609"/>
      <c r="BN609"/>
      <c r="BO609" t="s">
        <v>797</v>
      </c>
      <c r="BP609"/>
      <c r="BQ609">
        <v>1500</v>
      </c>
      <c r="BR609">
        <v>1500</v>
      </c>
      <c r="BS609"/>
      <c r="BT609">
        <v>3000</v>
      </c>
      <c r="BU609">
        <v>-50</v>
      </c>
      <c r="BV609">
        <v>-1500</v>
      </c>
      <c r="BW609" t="s">
        <v>3998</v>
      </c>
      <c r="BX609" t="s">
        <v>806</v>
      </c>
      <c r="BY609"/>
      <c r="BZ609" t="s">
        <v>817</v>
      </c>
      <c r="CA609" t="s">
        <v>816</v>
      </c>
      <c r="CB609"/>
      <c r="CC609"/>
      <c r="CD609"/>
      <c r="CE609"/>
      <c r="CF609"/>
      <c r="CG609"/>
      <c r="CH609"/>
      <c r="CI609"/>
      <c r="CJ609"/>
      <c r="CK609"/>
      <c r="CL609"/>
      <c r="CM609"/>
      <c r="CN609"/>
      <c r="CO609"/>
      <c r="CP609"/>
      <c r="CQ609"/>
      <c r="CR609"/>
      <c r="CS609"/>
      <c r="CT609" t="s">
        <v>797</v>
      </c>
      <c r="CU609"/>
      <c r="CV609">
        <v>2500</v>
      </c>
      <c r="CW609">
        <v>2500</v>
      </c>
      <c r="CX609"/>
      <c r="CY609">
        <v>2500</v>
      </c>
      <c r="CZ609">
        <v>0</v>
      </c>
      <c r="DA609">
        <v>0</v>
      </c>
      <c r="DB609"/>
      <c r="DC609" t="s">
        <v>806</v>
      </c>
      <c r="DD609"/>
      <c r="DE609" t="s">
        <v>817</v>
      </c>
      <c r="DF609" t="s">
        <v>816</v>
      </c>
      <c r="DG609"/>
      <c r="DH609"/>
      <c r="DI609"/>
      <c r="DJ609"/>
      <c r="DK609"/>
      <c r="DL609"/>
      <c r="DM609"/>
      <c r="DN609"/>
      <c r="DO609"/>
      <c r="DP609"/>
      <c r="DQ609"/>
      <c r="DR609"/>
      <c r="DS609"/>
      <c r="DT609"/>
      <c r="DU609"/>
      <c r="DV609"/>
      <c r="DW609"/>
      <c r="DX609"/>
      <c r="DY609" t="s">
        <v>797</v>
      </c>
      <c r="DZ609"/>
      <c r="EA609">
        <v>6500</v>
      </c>
      <c r="EB609">
        <v>6500</v>
      </c>
      <c r="EC609"/>
      <c r="ED609">
        <v>4000</v>
      </c>
      <c r="EE609">
        <v>62.5</v>
      </c>
      <c r="EF609">
        <v>2500</v>
      </c>
      <c r="EG609" t="s">
        <v>3998</v>
      </c>
      <c r="EH609" t="s">
        <v>806</v>
      </c>
      <c r="EI609"/>
      <c r="EJ609" t="s">
        <v>817</v>
      </c>
      <c r="EK609" t="s">
        <v>816</v>
      </c>
      <c r="EL609"/>
      <c r="EM609"/>
      <c r="EN609"/>
      <c r="EO609"/>
      <c r="EP609"/>
      <c r="EQ609"/>
      <c r="ER609"/>
      <c r="ES609"/>
      <c r="ET609"/>
      <c r="EU609"/>
      <c r="EV609"/>
      <c r="EW609"/>
      <c r="EX609"/>
      <c r="EY609"/>
      <c r="EZ609"/>
      <c r="FA609"/>
      <c r="FB609"/>
      <c r="FC609"/>
      <c r="FD609" t="s">
        <v>797</v>
      </c>
      <c r="FE609"/>
      <c r="FF609">
        <v>3500</v>
      </c>
      <c r="FG609">
        <v>3500</v>
      </c>
      <c r="FH609"/>
      <c r="FI609">
        <v>3500</v>
      </c>
      <c r="FJ609">
        <v>0</v>
      </c>
      <c r="FK609">
        <v>0</v>
      </c>
      <c r="FL609"/>
      <c r="FM609" t="s">
        <v>806</v>
      </c>
      <c r="FN609"/>
      <c r="FO609" t="s">
        <v>817</v>
      </c>
      <c r="FP609" t="s">
        <v>816</v>
      </c>
      <c r="FQ609"/>
      <c r="FR609"/>
      <c r="FS609"/>
      <c r="FT609"/>
      <c r="FU609"/>
      <c r="FV609"/>
      <c r="FW609"/>
      <c r="FX609"/>
      <c r="FY609"/>
      <c r="FZ609"/>
      <c r="GA609"/>
      <c r="GB609"/>
      <c r="GC609"/>
      <c r="GD609"/>
      <c r="GE609"/>
      <c r="GF609"/>
      <c r="GG609"/>
      <c r="GH609"/>
      <c r="GI609" t="s">
        <v>797</v>
      </c>
      <c r="GJ609"/>
      <c r="GK609">
        <v>15000</v>
      </c>
      <c r="GL609">
        <v>15000</v>
      </c>
      <c r="GM609">
        <v>0</v>
      </c>
      <c r="GN609">
        <v>0</v>
      </c>
      <c r="GO609"/>
      <c r="GP609" t="s">
        <v>806</v>
      </c>
      <c r="GQ609"/>
      <c r="GR609" t="s">
        <v>817</v>
      </c>
      <c r="GS609" t="s">
        <v>816</v>
      </c>
      <c r="GT609"/>
      <c r="GU609"/>
      <c r="GV609"/>
      <c r="GW609"/>
      <c r="GX609"/>
      <c r="GY609"/>
      <c r="GZ609"/>
      <c r="HA609"/>
      <c r="HB609"/>
      <c r="HC609"/>
      <c r="HD609"/>
      <c r="HE609"/>
      <c r="HF609"/>
      <c r="HG609"/>
      <c r="HH609"/>
      <c r="HI609"/>
      <c r="HJ609"/>
      <c r="HK609"/>
      <c r="HL609" t="s">
        <v>797</v>
      </c>
      <c r="HM609"/>
      <c r="HN609">
        <v>3500</v>
      </c>
      <c r="HO609">
        <v>3500</v>
      </c>
      <c r="HP609"/>
      <c r="HQ609">
        <v>4000</v>
      </c>
      <c r="HR609">
        <v>-12.5</v>
      </c>
      <c r="HS609">
        <v>-500</v>
      </c>
      <c r="HT609" t="s">
        <v>3997</v>
      </c>
      <c r="HU609" t="s">
        <v>806</v>
      </c>
      <c r="HV609"/>
      <c r="HW609" t="s">
        <v>817</v>
      </c>
      <c r="HX609" t="s">
        <v>816</v>
      </c>
      <c r="HY609"/>
      <c r="HZ609"/>
      <c r="IA609"/>
      <c r="IB609"/>
      <c r="IC609"/>
      <c r="ID609"/>
      <c r="IE609"/>
      <c r="IF609"/>
      <c r="IG609"/>
      <c r="IH609"/>
      <c r="II609"/>
      <c r="IJ609"/>
      <c r="IK609"/>
      <c r="IL609"/>
      <c r="IM609"/>
      <c r="IN609"/>
      <c r="IO609"/>
      <c r="IP609"/>
      <c r="IQ609" t="s">
        <v>797</v>
      </c>
      <c r="IR609"/>
      <c r="IS609">
        <v>7000</v>
      </c>
      <c r="IT609">
        <v>7000</v>
      </c>
      <c r="IU609"/>
      <c r="IV609">
        <v>8000</v>
      </c>
      <c r="IW609">
        <v>-12.5</v>
      </c>
      <c r="IX609">
        <v>-1000</v>
      </c>
      <c r="IY609" t="s">
        <v>3993</v>
      </c>
      <c r="IZ609" t="s">
        <v>806</v>
      </c>
      <c r="JA609"/>
      <c r="JB609" t="s">
        <v>817</v>
      </c>
      <c r="JC609" t="s">
        <v>816</v>
      </c>
      <c r="JD609"/>
      <c r="JE609"/>
      <c r="JF609"/>
      <c r="JG609"/>
      <c r="JH609"/>
      <c r="JI609"/>
      <c r="JJ609"/>
      <c r="JK609"/>
      <c r="JL609"/>
      <c r="JM609"/>
      <c r="JN609"/>
      <c r="JO609"/>
      <c r="JP609"/>
      <c r="JQ609"/>
      <c r="JR609"/>
      <c r="JS609"/>
      <c r="JT609"/>
      <c r="JU609"/>
      <c r="JV609"/>
      <c r="JW609"/>
      <c r="JX609"/>
      <c r="JY609"/>
      <c r="JZ609"/>
      <c r="KA609"/>
      <c r="KB609"/>
      <c r="KC609"/>
      <c r="KD609"/>
      <c r="KE609"/>
      <c r="KF609"/>
      <c r="KG609"/>
      <c r="KH609"/>
      <c r="KI609"/>
      <c r="KJ609"/>
      <c r="KK609"/>
      <c r="KL609"/>
      <c r="KM609"/>
      <c r="KN609"/>
      <c r="KO609"/>
      <c r="KP609"/>
      <c r="KQ609"/>
      <c r="KR609"/>
      <c r="KS609"/>
      <c r="KT609"/>
      <c r="KU609"/>
      <c r="KV609"/>
      <c r="KW609"/>
      <c r="KX609"/>
      <c r="KY609"/>
      <c r="KZ609"/>
      <c r="LA609"/>
      <c r="LB609"/>
      <c r="LC609"/>
      <c r="LD609"/>
      <c r="LE609"/>
      <c r="LF609"/>
      <c r="LG609"/>
      <c r="LH609"/>
      <c r="LI609"/>
      <c r="LJ609"/>
      <c r="LK609"/>
      <c r="LL609"/>
      <c r="LM609"/>
      <c r="LN609"/>
      <c r="LO609"/>
      <c r="LP609"/>
      <c r="LQ609"/>
      <c r="LR609"/>
      <c r="LS609"/>
      <c r="LT609"/>
      <c r="LU609"/>
      <c r="LV609"/>
      <c r="LW609"/>
      <c r="LX609"/>
      <c r="LY609"/>
      <c r="LZ609"/>
      <c r="MA609"/>
      <c r="MB609"/>
      <c r="MC609"/>
      <c r="MD609"/>
      <c r="ME609"/>
      <c r="MF609"/>
      <c r="MG609"/>
      <c r="MH609"/>
      <c r="MI609"/>
      <c r="MJ609"/>
      <c r="MK609"/>
      <c r="ML609"/>
      <c r="MM609"/>
      <c r="MN609"/>
      <c r="MO609"/>
      <c r="MP609"/>
      <c r="MQ609"/>
      <c r="MR609"/>
      <c r="MS609"/>
      <c r="MT609"/>
      <c r="MU609"/>
      <c r="MV609"/>
      <c r="MW609"/>
      <c r="MX609"/>
      <c r="MY609"/>
      <c r="MZ609"/>
      <c r="NA609"/>
      <c r="NB609"/>
      <c r="NC609"/>
      <c r="ND609"/>
      <c r="NE609"/>
      <c r="NF609"/>
      <c r="NG609"/>
      <c r="NH609"/>
      <c r="NI609"/>
      <c r="NJ609"/>
      <c r="NK609"/>
      <c r="NL609"/>
      <c r="NM609"/>
      <c r="NN609"/>
      <c r="NO609"/>
      <c r="NP609"/>
      <c r="NQ609"/>
      <c r="NR609"/>
      <c r="NS609"/>
      <c r="NT609"/>
      <c r="NU609"/>
      <c r="NV609"/>
      <c r="NW609"/>
      <c r="NX609"/>
      <c r="NY609"/>
      <c r="NZ609"/>
      <c r="OA609"/>
      <c r="OB609"/>
      <c r="OC609"/>
      <c r="OD609"/>
      <c r="OE609"/>
      <c r="OF609"/>
      <c r="OG609"/>
      <c r="OH609"/>
      <c r="OI609"/>
      <c r="OJ609"/>
      <c r="OK609"/>
      <c r="OL609"/>
      <c r="OM609"/>
      <c r="ON609"/>
      <c r="OO609"/>
      <c r="OP609"/>
      <c r="OQ609"/>
      <c r="OR609"/>
      <c r="OS609"/>
      <c r="OT609"/>
      <c r="OU609"/>
      <c r="OV609"/>
      <c r="OW609"/>
      <c r="OX609"/>
      <c r="OY609"/>
      <c r="OZ609"/>
      <c r="PA609"/>
      <c r="PB609"/>
      <c r="PC609"/>
      <c r="PD609"/>
      <c r="PE609"/>
      <c r="PF609"/>
      <c r="PG609"/>
      <c r="PH609"/>
      <c r="PI609"/>
      <c r="PJ609"/>
      <c r="PK609"/>
      <c r="PL609"/>
      <c r="PM609"/>
      <c r="PN609"/>
      <c r="PO609"/>
      <c r="PP609"/>
      <c r="PQ609"/>
      <c r="PR609"/>
      <c r="PS609"/>
      <c r="PT609"/>
      <c r="PU609"/>
      <c r="PV609"/>
      <c r="PW609"/>
      <c r="PX609"/>
      <c r="PY609"/>
      <c r="PZ609"/>
      <c r="QA609"/>
      <c r="QB609"/>
      <c r="QC609"/>
      <c r="QD609"/>
      <c r="QE609"/>
      <c r="QF609"/>
      <c r="QG609"/>
      <c r="QH609"/>
      <c r="QI609"/>
      <c r="QJ609"/>
      <c r="QK609"/>
      <c r="QL609"/>
      <c r="QM609"/>
      <c r="QN609"/>
      <c r="QO609"/>
      <c r="QP609"/>
      <c r="QQ609"/>
      <c r="QR609"/>
      <c r="QS609"/>
      <c r="QT609"/>
      <c r="QU609"/>
      <c r="QV609"/>
      <c r="QW609"/>
      <c r="QX609"/>
      <c r="QY609"/>
      <c r="QZ609"/>
      <c r="RA609"/>
      <c r="RB609"/>
      <c r="RC609"/>
      <c r="RD609"/>
      <c r="RE609"/>
      <c r="RF609"/>
      <c r="RG609"/>
      <c r="RH609"/>
      <c r="RI609"/>
      <c r="RJ609"/>
      <c r="RK609"/>
      <c r="RL609"/>
      <c r="RM609"/>
      <c r="RN609"/>
      <c r="RO609"/>
      <c r="RP609"/>
      <c r="RQ609"/>
      <c r="RR609"/>
      <c r="RS609"/>
      <c r="RT609"/>
      <c r="RU609"/>
      <c r="RV609"/>
      <c r="RW609"/>
      <c r="RX609"/>
      <c r="RY609"/>
      <c r="RZ609"/>
      <c r="SA609"/>
      <c r="SB609"/>
      <c r="SC609"/>
      <c r="SD609"/>
      <c r="SE609"/>
      <c r="SF609"/>
      <c r="SG609"/>
      <c r="SH609"/>
      <c r="SI609"/>
      <c r="SJ609"/>
      <c r="SK609"/>
      <c r="SL609"/>
      <c r="SM609"/>
      <c r="SN609"/>
      <c r="SO609"/>
      <c r="SP609"/>
      <c r="SQ609"/>
      <c r="SR609"/>
      <c r="SS609"/>
      <c r="ST609"/>
      <c r="SU609"/>
      <c r="SV609"/>
      <c r="SW609"/>
      <c r="SX609"/>
      <c r="SY609"/>
      <c r="SZ609"/>
      <c r="TA609"/>
      <c r="TB609"/>
      <c r="TC609"/>
      <c r="TD609"/>
      <c r="TE609"/>
      <c r="TF609"/>
      <c r="TG609"/>
      <c r="TH609"/>
      <c r="TI609"/>
      <c r="TJ609"/>
      <c r="TK609"/>
      <c r="TL609"/>
      <c r="TM609"/>
      <c r="TN609"/>
      <c r="TO609"/>
      <c r="TP609"/>
      <c r="TQ609"/>
      <c r="TR609"/>
      <c r="TS609"/>
      <c r="TT609"/>
      <c r="TU609"/>
      <c r="TV609"/>
      <c r="TW609"/>
      <c r="TX609"/>
      <c r="TY609"/>
      <c r="TZ609"/>
      <c r="UA609"/>
      <c r="UB609"/>
      <c r="UC609"/>
      <c r="UD609"/>
      <c r="UE609"/>
      <c r="UF609"/>
      <c r="UG609"/>
      <c r="UH609"/>
      <c r="UI609"/>
      <c r="UJ609"/>
      <c r="UK609"/>
      <c r="UL609"/>
      <c r="UM609"/>
      <c r="UN609"/>
      <c r="UO609"/>
      <c r="UP609"/>
      <c r="UQ609"/>
      <c r="UR609"/>
      <c r="US609"/>
      <c r="UT609"/>
      <c r="UU609"/>
      <c r="UV609"/>
      <c r="UW609"/>
      <c r="UX609"/>
      <c r="UY609"/>
      <c r="UZ609"/>
      <c r="VA609"/>
      <c r="VB609"/>
      <c r="VC609"/>
      <c r="VD609"/>
      <c r="VE609"/>
      <c r="VF609"/>
      <c r="VG609"/>
      <c r="VH609"/>
      <c r="VI609"/>
      <c r="VJ609"/>
      <c r="VK609"/>
      <c r="VL609"/>
      <c r="VM609"/>
      <c r="VN609"/>
      <c r="VO609"/>
      <c r="VP609"/>
      <c r="VQ609"/>
      <c r="VR609"/>
      <c r="VS609"/>
      <c r="VT609"/>
      <c r="VU609"/>
      <c r="VV609"/>
      <c r="VW609"/>
      <c r="VX609"/>
      <c r="VY609"/>
      <c r="VZ609"/>
      <c r="WA609"/>
      <c r="WB609"/>
      <c r="WC609"/>
      <c r="WD609"/>
      <c r="WE609"/>
      <c r="WF609"/>
      <c r="WG609"/>
      <c r="WH609"/>
      <c r="WI609"/>
      <c r="WJ609"/>
      <c r="WK609"/>
      <c r="WL609"/>
      <c r="WM609"/>
      <c r="WN609"/>
      <c r="WO609"/>
      <c r="WP609"/>
      <c r="WQ609"/>
      <c r="WR609"/>
      <c r="WS609"/>
      <c r="WT609"/>
      <c r="WU609"/>
      <c r="WV609"/>
      <c r="WW609"/>
      <c r="WX609"/>
      <c r="WY609"/>
      <c r="WZ609"/>
      <c r="XA609"/>
      <c r="XB609"/>
      <c r="XC609"/>
      <c r="XD609"/>
      <c r="XE609"/>
      <c r="XF609"/>
      <c r="XG609"/>
      <c r="XH609"/>
      <c r="XI609"/>
      <c r="XJ609"/>
      <c r="XK609"/>
      <c r="XL609"/>
      <c r="XM609"/>
      <c r="XN609"/>
      <c r="XO609"/>
      <c r="XP609"/>
      <c r="XQ609"/>
      <c r="XR609"/>
      <c r="XS609"/>
      <c r="XT609"/>
      <c r="XU609"/>
      <c r="XV609"/>
      <c r="XW609"/>
      <c r="XX609"/>
      <c r="XY609"/>
      <c r="XZ609"/>
      <c r="YA609"/>
      <c r="YB609"/>
      <c r="YC609"/>
      <c r="YD609"/>
      <c r="YE609"/>
      <c r="YF609"/>
      <c r="YG609"/>
      <c r="YH609"/>
      <c r="YI609"/>
      <c r="YJ609"/>
      <c r="YK609"/>
      <c r="YL609"/>
      <c r="YM609"/>
      <c r="YN609"/>
      <c r="YO609"/>
      <c r="YP609"/>
      <c r="YQ609"/>
      <c r="YR609"/>
      <c r="YS609"/>
      <c r="YT609"/>
      <c r="YU609"/>
      <c r="YV609"/>
      <c r="YW609"/>
      <c r="YX609"/>
      <c r="YY609"/>
      <c r="YZ609"/>
      <c r="ZA609"/>
      <c r="ZB609"/>
      <c r="ZC609"/>
      <c r="ZD609"/>
      <c r="ZE609"/>
      <c r="ZF609"/>
      <c r="ZG609"/>
      <c r="ZH609"/>
      <c r="ZI609"/>
      <c r="ZJ609"/>
      <c r="ZK609"/>
      <c r="ZL609"/>
      <c r="ZM609"/>
      <c r="ZN609"/>
      <c r="ZO609"/>
      <c r="ZP609"/>
      <c r="ZQ609"/>
      <c r="ZR609"/>
      <c r="ZS609"/>
      <c r="ZT609"/>
      <c r="ZU609"/>
      <c r="ZV609"/>
      <c r="ZW609"/>
      <c r="ZX609"/>
      <c r="ZY609"/>
      <c r="ZZ609"/>
      <c r="AAA609"/>
      <c r="AAB609"/>
      <c r="AAC609"/>
      <c r="AAD609"/>
      <c r="AAE609"/>
      <c r="AAF609"/>
      <c r="AAG609"/>
      <c r="AAH609"/>
      <c r="AAI609"/>
      <c r="AAJ609"/>
      <c r="AAK609"/>
      <c r="AAL609"/>
      <c r="AAM609"/>
      <c r="AAN609"/>
      <c r="AAO609"/>
      <c r="AAP609"/>
      <c r="AAQ609"/>
      <c r="AAR609"/>
      <c r="AAS609"/>
      <c r="AAT609"/>
      <c r="AAU609"/>
      <c r="AAV609" t="s">
        <v>816</v>
      </c>
      <c r="AAW609"/>
      <c r="AAX609"/>
      <c r="AAY609"/>
      <c r="AAZ609"/>
      <c r="ABA609"/>
      <c r="ABB609"/>
      <c r="ABC609"/>
      <c r="ABD609"/>
      <c r="ABE609"/>
      <c r="ABF609"/>
      <c r="ABG609"/>
      <c r="ABH609" t="s">
        <v>816</v>
      </c>
      <c r="ABI609"/>
      <c r="ABJ609"/>
      <c r="ABK609"/>
      <c r="ABL609"/>
      <c r="ABM609"/>
      <c r="ABN609"/>
      <c r="ABO609"/>
      <c r="ABP609"/>
      <c r="ABQ609" t="s">
        <v>816</v>
      </c>
      <c r="ABR609"/>
      <c r="ABS609"/>
      <c r="ABT609"/>
      <c r="ABU609"/>
      <c r="ABV609"/>
      <c r="ABW609"/>
      <c r="ABX609"/>
      <c r="ABY609"/>
      <c r="ABZ609"/>
      <c r="ACA609"/>
      <c r="ACB609"/>
      <c r="ACC609"/>
      <c r="ACD609" t="s">
        <v>816</v>
      </c>
      <c r="ACE609"/>
      <c r="ACF609"/>
      <c r="ACG609"/>
      <c r="ACH609"/>
      <c r="ACI609"/>
      <c r="ACJ609"/>
      <c r="ACK609"/>
      <c r="ACL609"/>
      <c r="ACM609"/>
      <c r="ACN609"/>
      <c r="ACO609"/>
      <c r="ACP609"/>
      <c r="ACQ609" t="s">
        <v>835</v>
      </c>
      <c r="ACR609">
        <v>368276737</v>
      </c>
      <c r="ACS609" s="396">
        <v>44896.113333333342</v>
      </c>
      <c r="ACT609"/>
      <c r="ACU609"/>
      <c r="ACV609" t="s">
        <v>801</v>
      </c>
      <c r="ACW609"/>
      <c r="ACX609"/>
      <c r="ACY609">
        <v>609</v>
      </c>
    </row>
    <row r="610" spans="1:779" s="82" customFormat="1" x14ac:dyDescent="0.3">
      <c r="A610" t="s">
        <v>3999</v>
      </c>
      <c r="B610" s="396">
        <v>44895.470761909717</v>
      </c>
      <c r="C610" s="396">
        <v>44895.482927627323</v>
      </c>
      <c r="D610" s="396">
        <v>44895</v>
      </c>
      <c r="E610" t="s">
        <v>998</v>
      </c>
      <c r="F610" s="396">
        <v>44895</v>
      </c>
      <c r="G610" t="s">
        <v>813</v>
      </c>
      <c r="H610" t="s">
        <v>999</v>
      </c>
      <c r="I610" t="s">
        <v>999</v>
      </c>
      <c r="J610" t="s">
        <v>999</v>
      </c>
      <c r="K610" t="s">
        <v>795</v>
      </c>
      <c r="L610" t="s">
        <v>907</v>
      </c>
      <c r="M610">
        <v>1</v>
      </c>
      <c r="N610">
        <v>1</v>
      </c>
      <c r="O610">
        <v>1</v>
      </c>
      <c r="P610">
        <v>1</v>
      </c>
      <c r="Q610">
        <v>1</v>
      </c>
      <c r="R610">
        <v>1</v>
      </c>
      <c r="S610">
        <v>1</v>
      </c>
      <c r="T610">
        <v>1</v>
      </c>
      <c r="U610">
        <v>0</v>
      </c>
      <c r="V610">
        <v>0</v>
      </c>
      <c r="W610">
        <v>0</v>
      </c>
      <c r="X610">
        <v>0</v>
      </c>
      <c r="Y610">
        <v>0</v>
      </c>
      <c r="Z610">
        <v>0</v>
      </c>
      <c r="AA610">
        <v>0</v>
      </c>
      <c r="AB610">
        <v>0</v>
      </c>
      <c r="AC610">
        <v>0</v>
      </c>
      <c r="AD610">
        <v>0</v>
      </c>
      <c r="AE610">
        <v>0</v>
      </c>
      <c r="AF610">
        <v>0</v>
      </c>
      <c r="AG610">
        <v>0</v>
      </c>
      <c r="AH610">
        <v>0</v>
      </c>
      <c r="AI610">
        <v>0</v>
      </c>
      <c r="AJ610" t="s">
        <v>797</v>
      </c>
      <c r="AK610"/>
      <c r="AL610">
        <v>1500</v>
      </c>
      <c r="AM610">
        <v>1500</v>
      </c>
      <c r="AN610"/>
      <c r="AO610">
        <v>2000</v>
      </c>
      <c r="AP610">
        <v>-25</v>
      </c>
      <c r="AQ610">
        <v>-500</v>
      </c>
      <c r="AR610" t="s">
        <v>3993</v>
      </c>
      <c r="AS610" t="s">
        <v>806</v>
      </c>
      <c r="AT610"/>
      <c r="AU610" t="s">
        <v>817</v>
      </c>
      <c r="AV610" t="s">
        <v>816</v>
      </c>
      <c r="AW610"/>
      <c r="AX610"/>
      <c r="AY610"/>
      <c r="AZ610"/>
      <c r="BA610"/>
      <c r="BB610"/>
      <c r="BC610"/>
      <c r="BD610"/>
      <c r="BE610"/>
      <c r="BF610"/>
      <c r="BG610"/>
      <c r="BH610"/>
      <c r="BI610"/>
      <c r="BJ610"/>
      <c r="BK610"/>
      <c r="BL610"/>
      <c r="BM610"/>
      <c r="BN610"/>
      <c r="BO610" t="s">
        <v>797</v>
      </c>
      <c r="BP610"/>
      <c r="BQ610">
        <v>1500</v>
      </c>
      <c r="BR610">
        <v>1500</v>
      </c>
      <c r="BS610"/>
      <c r="BT610">
        <v>3000</v>
      </c>
      <c r="BU610">
        <v>-50</v>
      </c>
      <c r="BV610">
        <v>-1500</v>
      </c>
      <c r="BW610" t="s">
        <v>3993</v>
      </c>
      <c r="BX610" t="s">
        <v>806</v>
      </c>
      <c r="BY610"/>
      <c r="BZ610" t="s">
        <v>817</v>
      </c>
      <c r="CA610" t="s">
        <v>816</v>
      </c>
      <c r="CB610"/>
      <c r="CC610"/>
      <c r="CD610"/>
      <c r="CE610"/>
      <c r="CF610"/>
      <c r="CG610"/>
      <c r="CH610"/>
      <c r="CI610"/>
      <c r="CJ610"/>
      <c r="CK610"/>
      <c r="CL610"/>
      <c r="CM610"/>
      <c r="CN610"/>
      <c r="CO610"/>
      <c r="CP610"/>
      <c r="CQ610"/>
      <c r="CR610"/>
      <c r="CS610"/>
      <c r="CT610" t="s">
        <v>797</v>
      </c>
      <c r="CU610"/>
      <c r="CV610">
        <v>2500</v>
      </c>
      <c r="CW610">
        <v>2500</v>
      </c>
      <c r="CX610"/>
      <c r="CY610">
        <v>2500</v>
      </c>
      <c r="CZ610">
        <v>0</v>
      </c>
      <c r="DA610">
        <v>0</v>
      </c>
      <c r="DB610"/>
      <c r="DC610" t="s">
        <v>806</v>
      </c>
      <c r="DD610"/>
      <c r="DE610" t="s">
        <v>817</v>
      </c>
      <c r="DF610" t="s">
        <v>816</v>
      </c>
      <c r="DG610"/>
      <c r="DH610"/>
      <c r="DI610"/>
      <c r="DJ610"/>
      <c r="DK610"/>
      <c r="DL610"/>
      <c r="DM610"/>
      <c r="DN610"/>
      <c r="DO610"/>
      <c r="DP610"/>
      <c r="DQ610"/>
      <c r="DR610"/>
      <c r="DS610"/>
      <c r="DT610"/>
      <c r="DU610"/>
      <c r="DV610"/>
      <c r="DW610"/>
      <c r="DX610"/>
      <c r="DY610" t="s">
        <v>797</v>
      </c>
      <c r="DZ610"/>
      <c r="EA610">
        <v>6500</v>
      </c>
      <c r="EB610">
        <v>6500</v>
      </c>
      <c r="EC610"/>
      <c r="ED610">
        <v>4000</v>
      </c>
      <c r="EE610">
        <v>62.5</v>
      </c>
      <c r="EF610">
        <v>2500</v>
      </c>
      <c r="EG610" t="s">
        <v>3998</v>
      </c>
      <c r="EH610" t="s">
        <v>806</v>
      </c>
      <c r="EI610"/>
      <c r="EJ610" t="s">
        <v>817</v>
      </c>
      <c r="EK610" t="s">
        <v>816</v>
      </c>
      <c r="EL610"/>
      <c r="EM610"/>
      <c r="EN610"/>
      <c r="EO610"/>
      <c r="EP610"/>
      <c r="EQ610"/>
      <c r="ER610"/>
      <c r="ES610"/>
      <c r="ET610"/>
      <c r="EU610"/>
      <c r="EV610"/>
      <c r="EW610"/>
      <c r="EX610"/>
      <c r="EY610"/>
      <c r="EZ610"/>
      <c r="FA610"/>
      <c r="FB610"/>
      <c r="FC610"/>
      <c r="FD610" t="s">
        <v>797</v>
      </c>
      <c r="FE610"/>
      <c r="FF610">
        <v>3500</v>
      </c>
      <c r="FG610">
        <v>3500</v>
      </c>
      <c r="FH610"/>
      <c r="FI610">
        <v>3500</v>
      </c>
      <c r="FJ610">
        <v>0</v>
      </c>
      <c r="FK610">
        <v>0</v>
      </c>
      <c r="FL610"/>
      <c r="FM610" t="s">
        <v>806</v>
      </c>
      <c r="FN610"/>
      <c r="FO610" t="s">
        <v>817</v>
      </c>
      <c r="FP610" t="s">
        <v>816</v>
      </c>
      <c r="FQ610"/>
      <c r="FR610"/>
      <c r="FS610"/>
      <c r="FT610"/>
      <c r="FU610"/>
      <c r="FV610"/>
      <c r="FW610"/>
      <c r="FX610"/>
      <c r="FY610"/>
      <c r="FZ610"/>
      <c r="GA610"/>
      <c r="GB610"/>
      <c r="GC610"/>
      <c r="GD610"/>
      <c r="GE610"/>
      <c r="GF610"/>
      <c r="GG610"/>
      <c r="GH610"/>
      <c r="GI610" t="s">
        <v>797</v>
      </c>
      <c r="GJ610"/>
      <c r="GK610">
        <v>15000</v>
      </c>
      <c r="GL610">
        <v>15000</v>
      </c>
      <c r="GM610">
        <v>0</v>
      </c>
      <c r="GN610">
        <v>0</v>
      </c>
      <c r="GO610"/>
      <c r="GP610" t="s">
        <v>806</v>
      </c>
      <c r="GQ610"/>
      <c r="GR610" t="s">
        <v>817</v>
      </c>
      <c r="GS610" t="s">
        <v>816</v>
      </c>
      <c r="GT610"/>
      <c r="GU610"/>
      <c r="GV610"/>
      <c r="GW610"/>
      <c r="GX610"/>
      <c r="GY610"/>
      <c r="GZ610"/>
      <c r="HA610"/>
      <c r="HB610"/>
      <c r="HC610"/>
      <c r="HD610"/>
      <c r="HE610"/>
      <c r="HF610"/>
      <c r="HG610"/>
      <c r="HH610"/>
      <c r="HI610"/>
      <c r="HJ610"/>
      <c r="HK610"/>
      <c r="HL610" t="s">
        <v>797</v>
      </c>
      <c r="HM610"/>
      <c r="HN610">
        <v>3500</v>
      </c>
      <c r="HO610">
        <v>3500</v>
      </c>
      <c r="HP610"/>
      <c r="HQ610">
        <v>4000</v>
      </c>
      <c r="HR610">
        <v>-12.5</v>
      </c>
      <c r="HS610">
        <v>-500</v>
      </c>
      <c r="HT610" t="s">
        <v>3993</v>
      </c>
      <c r="HU610" t="s">
        <v>806</v>
      </c>
      <c r="HV610"/>
      <c r="HW610" t="s">
        <v>817</v>
      </c>
      <c r="HX610" t="s">
        <v>816</v>
      </c>
      <c r="HY610"/>
      <c r="HZ610"/>
      <c r="IA610"/>
      <c r="IB610"/>
      <c r="IC610"/>
      <c r="ID610"/>
      <c r="IE610"/>
      <c r="IF610"/>
      <c r="IG610"/>
      <c r="IH610"/>
      <c r="II610"/>
      <c r="IJ610"/>
      <c r="IK610"/>
      <c r="IL610"/>
      <c r="IM610"/>
      <c r="IN610"/>
      <c r="IO610"/>
      <c r="IP610"/>
      <c r="IQ610" t="s">
        <v>797</v>
      </c>
      <c r="IR610"/>
      <c r="IS610">
        <v>7000</v>
      </c>
      <c r="IT610">
        <v>7000</v>
      </c>
      <c r="IU610"/>
      <c r="IV610">
        <v>8000</v>
      </c>
      <c r="IW610">
        <v>-12.5</v>
      </c>
      <c r="IX610">
        <v>-1000</v>
      </c>
      <c r="IY610" t="s">
        <v>4000</v>
      </c>
      <c r="IZ610" t="s">
        <v>806</v>
      </c>
      <c r="JA610"/>
      <c r="JB610" t="s">
        <v>817</v>
      </c>
      <c r="JC610" t="s">
        <v>816</v>
      </c>
      <c r="JD610"/>
      <c r="JE610"/>
      <c r="JF610"/>
      <c r="JG610"/>
      <c r="JH610"/>
      <c r="JI610"/>
      <c r="JJ610"/>
      <c r="JK610"/>
      <c r="JL610"/>
      <c r="JM610"/>
      <c r="JN610"/>
      <c r="JO610"/>
      <c r="JP610"/>
      <c r="JQ610"/>
      <c r="JR610"/>
      <c r="JS610"/>
      <c r="JT610"/>
      <c r="JU610"/>
      <c r="JV610"/>
      <c r="JW610"/>
      <c r="JX610"/>
      <c r="JY610"/>
      <c r="JZ610"/>
      <c r="KA610"/>
      <c r="KB610"/>
      <c r="KC610"/>
      <c r="KD610"/>
      <c r="KE610"/>
      <c r="KF610"/>
      <c r="KG610"/>
      <c r="KH610"/>
      <c r="KI610"/>
      <c r="KJ610"/>
      <c r="KK610"/>
      <c r="KL610"/>
      <c r="KM610"/>
      <c r="KN610"/>
      <c r="KO610"/>
      <c r="KP610"/>
      <c r="KQ610"/>
      <c r="KR610"/>
      <c r="KS610"/>
      <c r="KT610"/>
      <c r="KU610"/>
      <c r="KV610"/>
      <c r="KW610"/>
      <c r="KX610"/>
      <c r="KY610"/>
      <c r="KZ610"/>
      <c r="LA610"/>
      <c r="LB610"/>
      <c r="LC610"/>
      <c r="LD610"/>
      <c r="LE610"/>
      <c r="LF610"/>
      <c r="LG610"/>
      <c r="LH610"/>
      <c r="LI610"/>
      <c r="LJ610"/>
      <c r="LK610"/>
      <c r="LL610"/>
      <c r="LM610"/>
      <c r="LN610"/>
      <c r="LO610"/>
      <c r="LP610"/>
      <c r="LQ610"/>
      <c r="LR610"/>
      <c r="LS610"/>
      <c r="LT610"/>
      <c r="LU610"/>
      <c r="LV610"/>
      <c r="LW610"/>
      <c r="LX610"/>
      <c r="LY610"/>
      <c r="LZ610"/>
      <c r="MA610"/>
      <c r="MB610"/>
      <c r="MC610"/>
      <c r="MD610"/>
      <c r="ME610"/>
      <c r="MF610"/>
      <c r="MG610"/>
      <c r="MH610"/>
      <c r="MI610"/>
      <c r="MJ610"/>
      <c r="MK610"/>
      <c r="ML610"/>
      <c r="MM610"/>
      <c r="MN610"/>
      <c r="MO610"/>
      <c r="MP610"/>
      <c r="MQ610"/>
      <c r="MR610"/>
      <c r="MS610"/>
      <c r="MT610"/>
      <c r="MU610"/>
      <c r="MV610"/>
      <c r="MW610"/>
      <c r="MX610"/>
      <c r="MY610"/>
      <c r="MZ610"/>
      <c r="NA610"/>
      <c r="NB610"/>
      <c r="NC610"/>
      <c r="ND610"/>
      <c r="NE610"/>
      <c r="NF610"/>
      <c r="NG610"/>
      <c r="NH610"/>
      <c r="NI610"/>
      <c r="NJ610"/>
      <c r="NK610"/>
      <c r="NL610"/>
      <c r="NM610"/>
      <c r="NN610"/>
      <c r="NO610"/>
      <c r="NP610"/>
      <c r="NQ610"/>
      <c r="NR610"/>
      <c r="NS610"/>
      <c r="NT610"/>
      <c r="NU610"/>
      <c r="NV610"/>
      <c r="NW610"/>
      <c r="NX610"/>
      <c r="NY610"/>
      <c r="NZ610"/>
      <c r="OA610"/>
      <c r="OB610"/>
      <c r="OC610"/>
      <c r="OD610"/>
      <c r="OE610"/>
      <c r="OF610"/>
      <c r="OG610"/>
      <c r="OH610"/>
      <c r="OI610"/>
      <c r="OJ610"/>
      <c r="OK610"/>
      <c r="OL610"/>
      <c r="OM610"/>
      <c r="ON610"/>
      <c r="OO610"/>
      <c r="OP610"/>
      <c r="OQ610"/>
      <c r="OR610"/>
      <c r="OS610"/>
      <c r="OT610"/>
      <c r="OU610"/>
      <c r="OV610"/>
      <c r="OW610"/>
      <c r="OX610"/>
      <c r="OY610"/>
      <c r="OZ610"/>
      <c r="PA610"/>
      <c r="PB610"/>
      <c r="PC610"/>
      <c r="PD610"/>
      <c r="PE610"/>
      <c r="PF610"/>
      <c r="PG610"/>
      <c r="PH610"/>
      <c r="PI610"/>
      <c r="PJ610"/>
      <c r="PK610"/>
      <c r="PL610"/>
      <c r="PM610"/>
      <c r="PN610"/>
      <c r="PO610"/>
      <c r="PP610"/>
      <c r="PQ610"/>
      <c r="PR610"/>
      <c r="PS610"/>
      <c r="PT610"/>
      <c r="PU610"/>
      <c r="PV610"/>
      <c r="PW610"/>
      <c r="PX610"/>
      <c r="PY610"/>
      <c r="PZ610"/>
      <c r="QA610"/>
      <c r="QB610"/>
      <c r="QC610"/>
      <c r="QD610"/>
      <c r="QE610"/>
      <c r="QF610"/>
      <c r="QG610"/>
      <c r="QH610"/>
      <c r="QI610"/>
      <c r="QJ610"/>
      <c r="QK610"/>
      <c r="QL610"/>
      <c r="QM610"/>
      <c r="QN610"/>
      <c r="QO610"/>
      <c r="QP610"/>
      <c r="QQ610"/>
      <c r="QR610"/>
      <c r="QS610"/>
      <c r="QT610"/>
      <c r="QU610"/>
      <c r="QV610"/>
      <c r="QW610"/>
      <c r="QX610"/>
      <c r="QY610"/>
      <c r="QZ610"/>
      <c r="RA610"/>
      <c r="RB610"/>
      <c r="RC610"/>
      <c r="RD610"/>
      <c r="RE610"/>
      <c r="RF610"/>
      <c r="RG610"/>
      <c r="RH610"/>
      <c r="RI610"/>
      <c r="RJ610"/>
      <c r="RK610"/>
      <c r="RL610"/>
      <c r="RM610"/>
      <c r="RN610"/>
      <c r="RO610"/>
      <c r="RP610"/>
      <c r="RQ610"/>
      <c r="RR610"/>
      <c r="RS610"/>
      <c r="RT610"/>
      <c r="RU610"/>
      <c r="RV610"/>
      <c r="RW610"/>
      <c r="RX610"/>
      <c r="RY610"/>
      <c r="RZ610"/>
      <c r="SA610"/>
      <c r="SB610"/>
      <c r="SC610"/>
      <c r="SD610"/>
      <c r="SE610"/>
      <c r="SF610"/>
      <c r="SG610"/>
      <c r="SH610"/>
      <c r="SI610"/>
      <c r="SJ610"/>
      <c r="SK610"/>
      <c r="SL610"/>
      <c r="SM610"/>
      <c r="SN610"/>
      <c r="SO610"/>
      <c r="SP610"/>
      <c r="SQ610"/>
      <c r="SR610"/>
      <c r="SS610"/>
      <c r="ST610"/>
      <c r="SU610"/>
      <c r="SV610"/>
      <c r="SW610"/>
      <c r="SX610"/>
      <c r="SY610"/>
      <c r="SZ610"/>
      <c r="TA610"/>
      <c r="TB610"/>
      <c r="TC610"/>
      <c r="TD610"/>
      <c r="TE610"/>
      <c r="TF610"/>
      <c r="TG610"/>
      <c r="TH610"/>
      <c r="TI610"/>
      <c r="TJ610"/>
      <c r="TK610"/>
      <c r="TL610"/>
      <c r="TM610"/>
      <c r="TN610"/>
      <c r="TO610"/>
      <c r="TP610"/>
      <c r="TQ610"/>
      <c r="TR610"/>
      <c r="TS610"/>
      <c r="TT610"/>
      <c r="TU610"/>
      <c r="TV610"/>
      <c r="TW610"/>
      <c r="TX610"/>
      <c r="TY610"/>
      <c r="TZ610"/>
      <c r="UA610"/>
      <c r="UB610"/>
      <c r="UC610"/>
      <c r="UD610"/>
      <c r="UE610"/>
      <c r="UF610"/>
      <c r="UG610"/>
      <c r="UH610"/>
      <c r="UI610"/>
      <c r="UJ610"/>
      <c r="UK610"/>
      <c r="UL610"/>
      <c r="UM610"/>
      <c r="UN610"/>
      <c r="UO610"/>
      <c r="UP610"/>
      <c r="UQ610"/>
      <c r="UR610"/>
      <c r="US610"/>
      <c r="UT610"/>
      <c r="UU610"/>
      <c r="UV610"/>
      <c r="UW610"/>
      <c r="UX610"/>
      <c r="UY610"/>
      <c r="UZ610"/>
      <c r="VA610"/>
      <c r="VB610"/>
      <c r="VC610"/>
      <c r="VD610"/>
      <c r="VE610"/>
      <c r="VF610"/>
      <c r="VG610"/>
      <c r="VH610"/>
      <c r="VI610"/>
      <c r="VJ610"/>
      <c r="VK610"/>
      <c r="VL610"/>
      <c r="VM610"/>
      <c r="VN610"/>
      <c r="VO610"/>
      <c r="VP610"/>
      <c r="VQ610"/>
      <c r="VR610"/>
      <c r="VS610"/>
      <c r="VT610"/>
      <c r="VU610"/>
      <c r="VV610"/>
      <c r="VW610"/>
      <c r="VX610"/>
      <c r="VY610"/>
      <c r="VZ610"/>
      <c r="WA610"/>
      <c r="WB610"/>
      <c r="WC610"/>
      <c r="WD610"/>
      <c r="WE610"/>
      <c r="WF610"/>
      <c r="WG610"/>
      <c r="WH610"/>
      <c r="WI610"/>
      <c r="WJ610"/>
      <c r="WK610"/>
      <c r="WL610"/>
      <c r="WM610"/>
      <c r="WN610"/>
      <c r="WO610"/>
      <c r="WP610"/>
      <c r="WQ610"/>
      <c r="WR610"/>
      <c r="WS610"/>
      <c r="WT610"/>
      <c r="WU610"/>
      <c r="WV610"/>
      <c r="WW610"/>
      <c r="WX610"/>
      <c r="WY610"/>
      <c r="WZ610"/>
      <c r="XA610"/>
      <c r="XB610"/>
      <c r="XC610"/>
      <c r="XD610"/>
      <c r="XE610"/>
      <c r="XF610"/>
      <c r="XG610"/>
      <c r="XH610"/>
      <c r="XI610"/>
      <c r="XJ610"/>
      <c r="XK610"/>
      <c r="XL610"/>
      <c r="XM610"/>
      <c r="XN610"/>
      <c r="XO610"/>
      <c r="XP610"/>
      <c r="XQ610"/>
      <c r="XR610"/>
      <c r="XS610"/>
      <c r="XT610"/>
      <c r="XU610"/>
      <c r="XV610"/>
      <c r="XW610"/>
      <c r="XX610"/>
      <c r="XY610"/>
      <c r="XZ610"/>
      <c r="YA610"/>
      <c r="YB610"/>
      <c r="YC610"/>
      <c r="YD610"/>
      <c r="YE610"/>
      <c r="YF610"/>
      <c r="YG610"/>
      <c r="YH610"/>
      <c r="YI610"/>
      <c r="YJ610"/>
      <c r="YK610"/>
      <c r="YL610"/>
      <c r="YM610"/>
      <c r="YN610"/>
      <c r="YO610"/>
      <c r="YP610"/>
      <c r="YQ610"/>
      <c r="YR610"/>
      <c r="YS610"/>
      <c r="YT610"/>
      <c r="YU610"/>
      <c r="YV610"/>
      <c r="YW610"/>
      <c r="YX610"/>
      <c r="YY610"/>
      <c r="YZ610"/>
      <c r="ZA610"/>
      <c r="ZB610"/>
      <c r="ZC610"/>
      <c r="ZD610"/>
      <c r="ZE610"/>
      <c r="ZF610"/>
      <c r="ZG610"/>
      <c r="ZH610"/>
      <c r="ZI610"/>
      <c r="ZJ610"/>
      <c r="ZK610"/>
      <c r="ZL610"/>
      <c r="ZM610"/>
      <c r="ZN610"/>
      <c r="ZO610"/>
      <c r="ZP610"/>
      <c r="ZQ610"/>
      <c r="ZR610"/>
      <c r="ZS610"/>
      <c r="ZT610"/>
      <c r="ZU610"/>
      <c r="ZV610"/>
      <c r="ZW610"/>
      <c r="ZX610"/>
      <c r="ZY610"/>
      <c r="ZZ610"/>
      <c r="AAA610"/>
      <c r="AAB610"/>
      <c r="AAC610"/>
      <c r="AAD610"/>
      <c r="AAE610"/>
      <c r="AAF610"/>
      <c r="AAG610"/>
      <c r="AAH610"/>
      <c r="AAI610"/>
      <c r="AAJ610"/>
      <c r="AAK610"/>
      <c r="AAL610"/>
      <c r="AAM610"/>
      <c r="AAN610"/>
      <c r="AAO610"/>
      <c r="AAP610"/>
      <c r="AAQ610"/>
      <c r="AAR610"/>
      <c r="AAS610"/>
      <c r="AAT610"/>
      <c r="AAU610"/>
      <c r="AAV610" t="s">
        <v>816</v>
      </c>
      <c r="AAW610"/>
      <c r="AAX610"/>
      <c r="AAY610"/>
      <c r="AAZ610"/>
      <c r="ABA610"/>
      <c r="ABB610"/>
      <c r="ABC610"/>
      <c r="ABD610"/>
      <c r="ABE610"/>
      <c r="ABF610"/>
      <c r="ABG610"/>
      <c r="ABH610" t="s">
        <v>816</v>
      </c>
      <c r="ABI610"/>
      <c r="ABJ610"/>
      <c r="ABK610"/>
      <c r="ABL610"/>
      <c r="ABM610"/>
      <c r="ABN610"/>
      <c r="ABO610"/>
      <c r="ABP610"/>
      <c r="ABQ610" t="s">
        <v>816</v>
      </c>
      <c r="ABR610"/>
      <c r="ABS610"/>
      <c r="ABT610"/>
      <c r="ABU610"/>
      <c r="ABV610"/>
      <c r="ABW610"/>
      <c r="ABX610"/>
      <c r="ABY610"/>
      <c r="ABZ610"/>
      <c r="ACA610"/>
      <c r="ACB610"/>
      <c r="ACC610"/>
      <c r="ACD610" t="s">
        <v>816</v>
      </c>
      <c r="ACE610"/>
      <c r="ACF610"/>
      <c r="ACG610"/>
      <c r="ACH610"/>
      <c r="ACI610"/>
      <c r="ACJ610"/>
      <c r="ACK610"/>
      <c r="ACL610"/>
      <c r="ACM610"/>
      <c r="ACN610"/>
      <c r="ACO610"/>
      <c r="ACP610"/>
      <c r="ACQ610" t="s">
        <v>835</v>
      </c>
      <c r="ACR610">
        <v>368276751</v>
      </c>
      <c r="ACS610" s="396">
        <v>44896.113379629627</v>
      </c>
      <c r="ACT610"/>
      <c r="ACU610"/>
      <c r="ACV610" t="s">
        <v>801</v>
      </c>
      <c r="ACW610"/>
      <c r="ACX610"/>
      <c r="ACY610">
        <v>610</v>
      </c>
    </row>
    <row r="611" spans="1:779" s="82" customFormat="1" x14ac:dyDescent="0.3">
      <c r="A611" t="s">
        <v>4001</v>
      </c>
      <c r="B611" s="396">
        <v>44895.496104166668</v>
      </c>
      <c r="C611" s="396">
        <v>44895.502962997693</v>
      </c>
      <c r="D611" s="396">
        <v>44895</v>
      </c>
      <c r="E611" t="s">
        <v>998</v>
      </c>
      <c r="F611" s="396">
        <v>44895</v>
      </c>
      <c r="G611" t="s">
        <v>813</v>
      </c>
      <c r="H611" t="s">
        <v>999</v>
      </c>
      <c r="I611" t="s">
        <v>999</v>
      </c>
      <c r="J611" t="s">
        <v>999</v>
      </c>
      <c r="K611" t="s">
        <v>795</v>
      </c>
      <c r="L611" t="s">
        <v>907</v>
      </c>
      <c r="M611">
        <v>1</v>
      </c>
      <c r="N611">
        <v>1</v>
      </c>
      <c r="O611">
        <v>1</v>
      </c>
      <c r="P611">
        <v>1</v>
      </c>
      <c r="Q611">
        <v>1</v>
      </c>
      <c r="R611">
        <v>1</v>
      </c>
      <c r="S611">
        <v>1</v>
      </c>
      <c r="T611">
        <v>1</v>
      </c>
      <c r="U611">
        <v>0</v>
      </c>
      <c r="V611">
        <v>0</v>
      </c>
      <c r="W611">
        <v>0</v>
      </c>
      <c r="X611">
        <v>0</v>
      </c>
      <c r="Y611">
        <v>0</v>
      </c>
      <c r="Z611">
        <v>0</v>
      </c>
      <c r="AA611">
        <v>0</v>
      </c>
      <c r="AB611">
        <v>0</v>
      </c>
      <c r="AC611">
        <v>0</v>
      </c>
      <c r="AD611">
        <v>0</v>
      </c>
      <c r="AE611">
        <v>0</v>
      </c>
      <c r="AF611">
        <v>0</v>
      </c>
      <c r="AG611">
        <v>0</v>
      </c>
      <c r="AH611">
        <v>0</v>
      </c>
      <c r="AI611">
        <v>0</v>
      </c>
      <c r="AJ611" t="s">
        <v>797</v>
      </c>
      <c r="AK611"/>
      <c r="AL611">
        <v>1500</v>
      </c>
      <c r="AM611">
        <v>1500</v>
      </c>
      <c r="AN611"/>
      <c r="AO611">
        <v>2000</v>
      </c>
      <c r="AP611">
        <v>-25</v>
      </c>
      <c r="AQ611">
        <v>-500</v>
      </c>
      <c r="AR611" t="s">
        <v>4002</v>
      </c>
      <c r="AS611" t="s">
        <v>806</v>
      </c>
      <c r="AT611"/>
      <c r="AU611" t="s">
        <v>817</v>
      </c>
      <c r="AV611" t="s">
        <v>816</v>
      </c>
      <c r="AW611"/>
      <c r="AX611"/>
      <c r="AY611"/>
      <c r="AZ611"/>
      <c r="BA611"/>
      <c r="BB611"/>
      <c r="BC611"/>
      <c r="BD611"/>
      <c r="BE611"/>
      <c r="BF611"/>
      <c r="BG611"/>
      <c r="BH611"/>
      <c r="BI611"/>
      <c r="BJ611"/>
      <c r="BK611"/>
      <c r="BL611"/>
      <c r="BM611"/>
      <c r="BN611"/>
      <c r="BO611" t="s">
        <v>797</v>
      </c>
      <c r="BP611"/>
      <c r="BQ611">
        <v>1500</v>
      </c>
      <c r="BR611">
        <v>1500</v>
      </c>
      <c r="BS611"/>
      <c r="BT611">
        <v>3000</v>
      </c>
      <c r="BU611">
        <v>-50</v>
      </c>
      <c r="BV611">
        <v>-1500</v>
      </c>
      <c r="BW611" t="s">
        <v>4003</v>
      </c>
      <c r="BX611" t="s">
        <v>806</v>
      </c>
      <c r="BY611"/>
      <c r="BZ611" t="s">
        <v>817</v>
      </c>
      <c r="CA611" t="s">
        <v>816</v>
      </c>
      <c r="CB611"/>
      <c r="CC611"/>
      <c r="CD611"/>
      <c r="CE611"/>
      <c r="CF611"/>
      <c r="CG611"/>
      <c r="CH611"/>
      <c r="CI611"/>
      <c r="CJ611"/>
      <c r="CK611"/>
      <c r="CL611"/>
      <c r="CM611"/>
      <c r="CN611"/>
      <c r="CO611"/>
      <c r="CP611"/>
      <c r="CQ611"/>
      <c r="CR611"/>
      <c r="CS611"/>
      <c r="CT611" t="s">
        <v>797</v>
      </c>
      <c r="CU611"/>
      <c r="CV611">
        <v>2500</v>
      </c>
      <c r="CW611">
        <v>2500</v>
      </c>
      <c r="CX611"/>
      <c r="CY611">
        <v>2500</v>
      </c>
      <c r="CZ611">
        <v>0</v>
      </c>
      <c r="DA611">
        <v>0</v>
      </c>
      <c r="DB611"/>
      <c r="DC611" t="s">
        <v>806</v>
      </c>
      <c r="DD611"/>
      <c r="DE611" t="s">
        <v>817</v>
      </c>
      <c r="DF611" t="s">
        <v>816</v>
      </c>
      <c r="DG611"/>
      <c r="DH611"/>
      <c r="DI611"/>
      <c r="DJ611"/>
      <c r="DK611"/>
      <c r="DL611"/>
      <c r="DM611"/>
      <c r="DN611"/>
      <c r="DO611"/>
      <c r="DP611"/>
      <c r="DQ611"/>
      <c r="DR611"/>
      <c r="DS611"/>
      <c r="DT611"/>
      <c r="DU611"/>
      <c r="DV611"/>
      <c r="DW611"/>
      <c r="DX611"/>
      <c r="DY611" t="s">
        <v>797</v>
      </c>
      <c r="DZ611"/>
      <c r="EA611">
        <v>6500</v>
      </c>
      <c r="EB611">
        <v>6500</v>
      </c>
      <c r="EC611"/>
      <c r="ED611">
        <v>4000</v>
      </c>
      <c r="EE611">
        <v>62.5</v>
      </c>
      <c r="EF611">
        <v>2500</v>
      </c>
      <c r="EG611" t="s">
        <v>3998</v>
      </c>
      <c r="EH611" t="s">
        <v>806</v>
      </c>
      <c r="EI611"/>
      <c r="EJ611" t="s">
        <v>817</v>
      </c>
      <c r="EK611" t="s">
        <v>816</v>
      </c>
      <c r="EL611"/>
      <c r="EM611"/>
      <c r="EN611"/>
      <c r="EO611"/>
      <c r="EP611"/>
      <c r="EQ611"/>
      <c r="ER611"/>
      <c r="ES611"/>
      <c r="ET611"/>
      <c r="EU611"/>
      <c r="EV611"/>
      <c r="EW611"/>
      <c r="EX611"/>
      <c r="EY611"/>
      <c r="EZ611"/>
      <c r="FA611"/>
      <c r="FB611"/>
      <c r="FC611"/>
      <c r="FD611" t="s">
        <v>797</v>
      </c>
      <c r="FE611"/>
      <c r="FF611">
        <v>3500</v>
      </c>
      <c r="FG611">
        <v>3500</v>
      </c>
      <c r="FH611"/>
      <c r="FI611">
        <v>3500</v>
      </c>
      <c r="FJ611">
        <v>0</v>
      </c>
      <c r="FK611">
        <v>0</v>
      </c>
      <c r="FL611"/>
      <c r="FM611" t="s">
        <v>806</v>
      </c>
      <c r="FN611"/>
      <c r="FO611" t="s">
        <v>817</v>
      </c>
      <c r="FP611" t="s">
        <v>816</v>
      </c>
      <c r="FQ611"/>
      <c r="FR611"/>
      <c r="FS611"/>
      <c r="FT611"/>
      <c r="FU611"/>
      <c r="FV611"/>
      <c r="FW611"/>
      <c r="FX611"/>
      <c r="FY611"/>
      <c r="FZ611"/>
      <c r="GA611"/>
      <c r="GB611"/>
      <c r="GC611"/>
      <c r="GD611"/>
      <c r="GE611"/>
      <c r="GF611"/>
      <c r="GG611"/>
      <c r="GH611"/>
      <c r="GI611" t="s">
        <v>797</v>
      </c>
      <c r="GJ611"/>
      <c r="GK611">
        <v>15000</v>
      </c>
      <c r="GL611">
        <v>15000</v>
      </c>
      <c r="GM611">
        <v>0</v>
      </c>
      <c r="GN611">
        <v>0</v>
      </c>
      <c r="GO611"/>
      <c r="GP611" t="s">
        <v>806</v>
      </c>
      <c r="GQ611"/>
      <c r="GR611" t="s">
        <v>817</v>
      </c>
      <c r="GS611" t="s">
        <v>816</v>
      </c>
      <c r="GT611"/>
      <c r="GU611"/>
      <c r="GV611"/>
      <c r="GW611"/>
      <c r="GX611"/>
      <c r="GY611"/>
      <c r="GZ611"/>
      <c r="HA611"/>
      <c r="HB611"/>
      <c r="HC611"/>
      <c r="HD611"/>
      <c r="HE611"/>
      <c r="HF611"/>
      <c r="HG611"/>
      <c r="HH611"/>
      <c r="HI611"/>
      <c r="HJ611"/>
      <c r="HK611"/>
      <c r="HL611" t="s">
        <v>797</v>
      </c>
      <c r="HM611"/>
      <c r="HN611">
        <v>3500</v>
      </c>
      <c r="HO611">
        <v>3500</v>
      </c>
      <c r="HP611"/>
      <c r="HQ611">
        <v>4000</v>
      </c>
      <c r="HR611">
        <v>-12.5</v>
      </c>
      <c r="HS611">
        <v>-500</v>
      </c>
      <c r="HT611" t="s">
        <v>3997</v>
      </c>
      <c r="HU611" t="s">
        <v>806</v>
      </c>
      <c r="HV611"/>
      <c r="HW611" t="s">
        <v>817</v>
      </c>
      <c r="HX611" t="s">
        <v>816</v>
      </c>
      <c r="HY611"/>
      <c r="HZ611"/>
      <c r="IA611"/>
      <c r="IB611"/>
      <c r="IC611"/>
      <c r="ID611"/>
      <c r="IE611"/>
      <c r="IF611"/>
      <c r="IG611"/>
      <c r="IH611"/>
      <c r="II611"/>
      <c r="IJ611"/>
      <c r="IK611"/>
      <c r="IL611"/>
      <c r="IM611"/>
      <c r="IN611"/>
      <c r="IO611"/>
      <c r="IP611"/>
      <c r="IQ611" t="s">
        <v>797</v>
      </c>
      <c r="IR611"/>
      <c r="IS611">
        <v>7000</v>
      </c>
      <c r="IT611">
        <v>7000</v>
      </c>
      <c r="IU611"/>
      <c r="IV611">
        <v>8000</v>
      </c>
      <c r="IW611">
        <v>-12.5</v>
      </c>
      <c r="IX611">
        <v>-1000</v>
      </c>
      <c r="IY611" t="s">
        <v>4004</v>
      </c>
      <c r="IZ611" t="s">
        <v>806</v>
      </c>
      <c r="JA611"/>
      <c r="JB611" t="s">
        <v>817</v>
      </c>
      <c r="JC611" t="s">
        <v>816</v>
      </c>
      <c r="JD611"/>
      <c r="JE611"/>
      <c r="JF611"/>
      <c r="JG611"/>
      <c r="JH611"/>
      <c r="JI611"/>
      <c r="JJ611"/>
      <c r="JK611"/>
      <c r="JL611"/>
      <c r="JM611"/>
      <c r="JN611"/>
      <c r="JO611"/>
      <c r="JP611"/>
      <c r="JQ611"/>
      <c r="JR611"/>
      <c r="JS611"/>
      <c r="JT611"/>
      <c r="JU611"/>
      <c r="JV611"/>
      <c r="JW611"/>
      <c r="JX611"/>
      <c r="JY611"/>
      <c r="JZ611"/>
      <c r="KA611"/>
      <c r="KB611"/>
      <c r="KC611"/>
      <c r="KD611"/>
      <c r="KE611"/>
      <c r="KF611"/>
      <c r="KG611"/>
      <c r="KH611"/>
      <c r="KI611"/>
      <c r="KJ611"/>
      <c r="KK611"/>
      <c r="KL611"/>
      <c r="KM611"/>
      <c r="KN611"/>
      <c r="KO611"/>
      <c r="KP611"/>
      <c r="KQ611"/>
      <c r="KR611"/>
      <c r="KS611"/>
      <c r="KT611"/>
      <c r="KU611"/>
      <c r="KV611"/>
      <c r="KW611"/>
      <c r="KX611"/>
      <c r="KY611"/>
      <c r="KZ611"/>
      <c r="LA611"/>
      <c r="LB611"/>
      <c r="LC611"/>
      <c r="LD611"/>
      <c r="LE611"/>
      <c r="LF611"/>
      <c r="LG611"/>
      <c r="LH611"/>
      <c r="LI611"/>
      <c r="LJ611"/>
      <c r="LK611"/>
      <c r="LL611"/>
      <c r="LM611"/>
      <c r="LN611"/>
      <c r="LO611"/>
      <c r="LP611"/>
      <c r="LQ611"/>
      <c r="LR611"/>
      <c r="LS611"/>
      <c r="LT611"/>
      <c r="LU611"/>
      <c r="LV611"/>
      <c r="LW611"/>
      <c r="LX611"/>
      <c r="LY611"/>
      <c r="LZ611"/>
      <c r="MA611"/>
      <c r="MB611"/>
      <c r="MC611"/>
      <c r="MD611"/>
      <c r="ME611"/>
      <c r="MF611"/>
      <c r="MG611"/>
      <c r="MH611"/>
      <c r="MI611"/>
      <c r="MJ611"/>
      <c r="MK611"/>
      <c r="ML611"/>
      <c r="MM611"/>
      <c r="MN611"/>
      <c r="MO611"/>
      <c r="MP611"/>
      <c r="MQ611"/>
      <c r="MR611"/>
      <c r="MS611"/>
      <c r="MT611"/>
      <c r="MU611"/>
      <c r="MV611"/>
      <c r="MW611"/>
      <c r="MX611"/>
      <c r="MY611"/>
      <c r="MZ611"/>
      <c r="NA611"/>
      <c r="NB611"/>
      <c r="NC611"/>
      <c r="ND611"/>
      <c r="NE611"/>
      <c r="NF611"/>
      <c r="NG611"/>
      <c r="NH611"/>
      <c r="NI611"/>
      <c r="NJ611"/>
      <c r="NK611"/>
      <c r="NL611"/>
      <c r="NM611"/>
      <c r="NN611"/>
      <c r="NO611"/>
      <c r="NP611"/>
      <c r="NQ611"/>
      <c r="NR611"/>
      <c r="NS611"/>
      <c r="NT611"/>
      <c r="NU611"/>
      <c r="NV611"/>
      <c r="NW611"/>
      <c r="NX611"/>
      <c r="NY611"/>
      <c r="NZ611"/>
      <c r="OA611"/>
      <c r="OB611"/>
      <c r="OC611"/>
      <c r="OD611"/>
      <c r="OE611"/>
      <c r="OF611"/>
      <c r="OG611"/>
      <c r="OH611"/>
      <c r="OI611"/>
      <c r="OJ611"/>
      <c r="OK611"/>
      <c r="OL611"/>
      <c r="OM611"/>
      <c r="ON611"/>
      <c r="OO611"/>
      <c r="OP611"/>
      <c r="OQ611"/>
      <c r="OR611"/>
      <c r="OS611"/>
      <c r="OT611"/>
      <c r="OU611"/>
      <c r="OV611"/>
      <c r="OW611"/>
      <c r="OX611"/>
      <c r="OY611"/>
      <c r="OZ611"/>
      <c r="PA611"/>
      <c r="PB611"/>
      <c r="PC611"/>
      <c r="PD611"/>
      <c r="PE611"/>
      <c r="PF611"/>
      <c r="PG611"/>
      <c r="PH611"/>
      <c r="PI611"/>
      <c r="PJ611"/>
      <c r="PK611"/>
      <c r="PL611"/>
      <c r="PM611"/>
      <c r="PN611"/>
      <c r="PO611"/>
      <c r="PP611"/>
      <c r="PQ611"/>
      <c r="PR611"/>
      <c r="PS611"/>
      <c r="PT611"/>
      <c r="PU611"/>
      <c r="PV611"/>
      <c r="PW611"/>
      <c r="PX611"/>
      <c r="PY611"/>
      <c r="PZ611"/>
      <c r="QA611"/>
      <c r="QB611"/>
      <c r="QC611"/>
      <c r="QD611"/>
      <c r="QE611"/>
      <c r="QF611"/>
      <c r="QG611"/>
      <c r="QH611"/>
      <c r="QI611"/>
      <c r="QJ611"/>
      <c r="QK611"/>
      <c r="QL611"/>
      <c r="QM611"/>
      <c r="QN611"/>
      <c r="QO611"/>
      <c r="QP611"/>
      <c r="QQ611"/>
      <c r="QR611"/>
      <c r="QS611"/>
      <c r="QT611"/>
      <c r="QU611"/>
      <c r="QV611"/>
      <c r="QW611"/>
      <c r="QX611"/>
      <c r="QY611"/>
      <c r="QZ611"/>
      <c r="RA611"/>
      <c r="RB611"/>
      <c r="RC611"/>
      <c r="RD611"/>
      <c r="RE611"/>
      <c r="RF611"/>
      <c r="RG611"/>
      <c r="RH611"/>
      <c r="RI611"/>
      <c r="RJ611"/>
      <c r="RK611"/>
      <c r="RL611"/>
      <c r="RM611"/>
      <c r="RN611"/>
      <c r="RO611"/>
      <c r="RP611"/>
      <c r="RQ611"/>
      <c r="RR611"/>
      <c r="RS611"/>
      <c r="RT611"/>
      <c r="RU611"/>
      <c r="RV611"/>
      <c r="RW611"/>
      <c r="RX611"/>
      <c r="RY611"/>
      <c r="RZ611"/>
      <c r="SA611"/>
      <c r="SB611"/>
      <c r="SC611"/>
      <c r="SD611"/>
      <c r="SE611"/>
      <c r="SF611"/>
      <c r="SG611"/>
      <c r="SH611"/>
      <c r="SI611"/>
      <c r="SJ611"/>
      <c r="SK611"/>
      <c r="SL611"/>
      <c r="SM611"/>
      <c r="SN611"/>
      <c r="SO611"/>
      <c r="SP611"/>
      <c r="SQ611"/>
      <c r="SR611"/>
      <c r="SS611"/>
      <c r="ST611"/>
      <c r="SU611"/>
      <c r="SV611"/>
      <c r="SW611"/>
      <c r="SX611"/>
      <c r="SY611"/>
      <c r="SZ611"/>
      <c r="TA611"/>
      <c r="TB611"/>
      <c r="TC611"/>
      <c r="TD611"/>
      <c r="TE611"/>
      <c r="TF611"/>
      <c r="TG611"/>
      <c r="TH611"/>
      <c r="TI611"/>
      <c r="TJ611"/>
      <c r="TK611"/>
      <c r="TL611"/>
      <c r="TM611"/>
      <c r="TN611"/>
      <c r="TO611"/>
      <c r="TP611"/>
      <c r="TQ611"/>
      <c r="TR611"/>
      <c r="TS611"/>
      <c r="TT611"/>
      <c r="TU611"/>
      <c r="TV611"/>
      <c r="TW611"/>
      <c r="TX611"/>
      <c r="TY611"/>
      <c r="TZ611"/>
      <c r="UA611"/>
      <c r="UB611"/>
      <c r="UC611"/>
      <c r="UD611"/>
      <c r="UE611"/>
      <c r="UF611"/>
      <c r="UG611"/>
      <c r="UH611"/>
      <c r="UI611"/>
      <c r="UJ611"/>
      <c r="UK611"/>
      <c r="UL611"/>
      <c r="UM611"/>
      <c r="UN611"/>
      <c r="UO611"/>
      <c r="UP611"/>
      <c r="UQ611"/>
      <c r="UR611"/>
      <c r="US611"/>
      <c r="UT611"/>
      <c r="UU611"/>
      <c r="UV611"/>
      <c r="UW611"/>
      <c r="UX611"/>
      <c r="UY611"/>
      <c r="UZ611"/>
      <c r="VA611"/>
      <c r="VB611"/>
      <c r="VC611"/>
      <c r="VD611"/>
      <c r="VE611"/>
      <c r="VF611"/>
      <c r="VG611"/>
      <c r="VH611"/>
      <c r="VI611"/>
      <c r="VJ611"/>
      <c r="VK611"/>
      <c r="VL611"/>
      <c r="VM611"/>
      <c r="VN611"/>
      <c r="VO611"/>
      <c r="VP611"/>
      <c r="VQ611"/>
      <c r="VR611"/>
      <c r="VS611"/>
      <c r="VT611"/>
      <c r="VU611"/>
      <c r="VV611"/>
      <c r="VW611"/>
      <c r="VX611"/>
      <c r="VY611"/>
      <c r="VZ611"/>
      <c r="WA611"/>
      <c r="WB611"/>
      <c r="WC611"/>
      <c r="WD611"/>
      <c r="WE611"/>
      <c r="WF611"/>
      <c r="WG611"/>
      <c r="WH611"/>
      <c r="WI611"/>
      <c r="WJ611"/>
      <c r="WK611"/>
      <c r="WL611"/>
      <c r="WM611"/>
      <c r="WN611"/>
      <c r="WO611"/>
      <c r="WP611"/>
      <c r="WQ611"/>
      <c r="WR611"/>
      <c r="WS611"/>
      <c r="WT611"/>
      <c r="WU611"/>
      <c r="WV611"/>
      <c r="WW611"/>
      <c r="WX611"/>
      <c r="WY611"/>
      <c r="WZ611"/>
      <c r="XA611"/>
      <c r="XB611"/>
      <c r="XC611"/>
      <c r="XD611"/>
      <c r="XE611"/>
      <c r="XF611"/>
      <c r="XG611"/>
      <c r="XH611"/>
      <c r="XI611"/>
      <c r="XJ611"/>
      <c r="XK611"/>
      <c r="XL611"/>
      <c r="XM611"/>
      <c r="XN611"/>
      <c r="XO611"/>
      <c r="XP611"/>
      <c r="XQ611"/>
      <c r="XR611"/>
      <c r="XS611"/>
      <c r="XT611"/>
      <c r="XU611"/>
      <c r="XV611"/>
      <c r="XW611"/>
      <c r="XX611"/>
      <c r="XY611"/>
      <c r="XZ611"/>
      <c r="YA611"/>
      <c r="YB611"/>
      <c r="YC611"/>
      <c r="YD611"/>
      <c r="YE611"/>
      <c r="YF611"/>
      <c r="YG611"/>
      <c r="YH611"/>
      <c r="YI611"/>
      <c r="YJ611"/>
      <c r="YK611"/>
      <c r="YL611"/>
      <c r="YM611"/>
      <c r="YN611"/>
      <c r="YO611"/>
      <c r="YP611"/>
      <c r="YQ611"/>
      <c r="YR611"/>
      <c r="YS611"/>
      <c r="YT611"/>
      <c r="YU611"/>
      <c r="YV611"/>
      <c r="YW611"/>
      <c r="YX611"/>
      <c r="YY611"/>
      <c r="YZ611"/>
      <c r="ZA611"/>
      <c r="ZB611"/>
      <c r="ZC611"/>
      <c r="ZD611"/>
      <c r="ZE611"/>
      <c r="ZF611"/>
      <c r="ZG611"/>
      <c r="ZH611"/>
      <c r="ZI611"/>
      <c r="ZJ611"/>
      <c r="ZK611"/>
      <c r="ZL611"/>
      <c r="ZM611"/>
      <c r="ZN611"/>
      <c r="ZO611"/>
      <c r="ZP611"/>
      <c r="ZQ611"/>
      <c r="ZR611"/>
      <c r="ZS611"/>
      <c r="ZT611"/>
      <c r="ZU611"/>
      <c r="ZV611"/>
      <c r="ZW611"/>
      <c r="ZX611"/>
      <c r="ZY611"/>
      <c r="ZZ611"/>
      <c r="AAA611"/>
      <c r="AAB611"/>
      <c r="AAC611"/>
      <c r="AAD611"/>
      <c r="AAE611"/>
      <c r="AAF611"/>
      <c r="AAG611"/>
      <c r="AAH611"/>
      <c r="AAI611"/>
      <c r="AAJ611"/>
      <c r="AAK611"/>
      <c r="AAL611"/>
      <c r="AAM611"/>
      <c r="AAN611"/>
      <c r="AAO611"/>
      <c r="AAP611"/>
      <c r="AAQ611"/>
      <c r="AAR611"/>
      <c r="AAS611"/>
      <c r="AAT611"/>
      <c r="AAU611"/>
      <c r="AAV611" t="s">
        <v>816</v>
      </c>
      <c r="AAW611"/>
      <c r="AAX611"/>
      <c r="AAY611"/>
      <c r="AAZ611"/>
      <c r="ABA611"/>
      <c r="ABB611"/>
      <c r="ABC611"/>
      <c r="ABD611"/>
      <c r="ABE611"/>
      <c r="ABF611"/>
      <c r="ABG611"/>
      <c r="ABH611" t="s">
        <v>816</v>
      </c>
      <c r="ABI611"/>
      <c r="ABJ611"/>
      <c r="ABK611"/>
      <c r="ABL611"/>
      <c r="ABM611"/>
      <c r="ABN611"/>
      <c r="ABO611"/>
      <c r="ABP611"/>
      <c r="ABQ611" t="s">
        <v>816</v>
      </c>
      <c r="ABR611"/>
      <c r="ABS611"/>
      <c r="ABT611"/>
      <c r="ABU611"/>
      <c r="ABV611"/>
      <c r="ABW611"/>
      <c r="ABX611"/>
      <c r="ABY611"/>
      <c r="ABZ611"/>
      <c r="ACA611"/>
      <c r="ACB611"/>
      <c r="ACC611"/>
      <c r="ACD611" t="s">
        <v>816</v>
      </c>
      <c r="ACE611"/>
      <c r="ACF611"/>
      <c r="ACG611"/>
      <c r="ACH611"/>
      <c r="ACI611"/>
      <c r="ACJ611"/>
      <c r="ACK611"/>
      <c r="ACL611"/>
      <c r="ACM611"/>
      <c r="ACN611"/>
      <c r="ACO611"/>
      <c r="ACP611"/>
      <c r="ACQ611" t="s">
        <v>835</v>
      </c>
      <c r="ACR611">
        <v>368276757</v>
      </c>
      <c r="ACS611" s="396">
        <v>44896.11341435185</v>
      </c>
      <c r="ACT611"/>
      <c r="ACU611"/>
      <c r="ACV611" t="s">
        <v>801</v>
      </c>
      <c r="ACW611"/>
      <c r="ACX611"/>
      <c r="ACY611">
        <v>611</v>
      </c>
    </row>
    <row r="612" spans="1:779" s="82" customFormat="1" x14ac:dyDescent="0.3">
      <c r="A612" t="s">
        <v>4005</v>
      </c>
      <c r="B612" s="396">
        <v>44895.503564756953</v>
      </c>
      <c r="C612" s="396">
        <v>44895.526870381953</v>
      </c>
      <c r="D612" s="396">
        <v>44895</v>
      </c>
      <c r="E612" t="s">
        <v>998</v>
      </c>
      <c r="F612" s="396">
        <v>44895</v>
      </c>
      <c r="G612" t="s">
        <v>813</v>
      </c>
      <c r="H612" t="s">
        <v>999</v>
      </c>
      <c r="I612" t="s">
        <v>999</v>
      </c>
      <c r="J612" t="s">
        <v>999</v>
      </c>
      <c r="K612" t="s">
        <v>795</v>
      </c>
      <c r="L612" t="s">
        <v>907</v>
      </c>
      <c r="M612">
        <v>1</v>
      </c>
      <c r="N612">
        <v>1</v>
      </c>
      <c r="O612">
        <v>1</v>
      </c>
      <c r="P612">
        <v>1</v>
      </c>
      <c r="Q612">
        <v>1</v>
      </c>
      <c r="R612">
        <v>1</v>
      </c>
      <c r="S612">
        <v>1</v>
      </c>
      <c r="T612">
        <v>1</v>
      </c>
      <c r="U612">
        <v>0</v>
      </c>
      <c r="V612">
        <v>0</v>
      </c>
      <c r="W612">
        <v>0</v>
      </c>
      <c r="X612">
        <v>0</v>
      </c>
      <c r="Y612">
        <v>0</v>
      </c>
      <c r="Z612">
        <v>0</v>
      </c>
      <c r="AA612">
        <v>0</v>
      </c>
      <c r="AB612">
        <v>0</v>
      </c>
      <c r="AC612">
        <v>0</v>
      </c>
      <c r="AD612">
        <v>0</v>
      </c>
      <c r="AE612">
        <v>0</v>
      </c>
      <c r="AF612">
        <v>0</v>
      </c>
      <c r="AG612">
        <v>0</v>
      </c>
      <c r="AH612">
        <v>0</v>
      </c>
      <c r="AI612">
        <v>0</v>
      </c>
      <c r="AJ612" t="s">
        <v>797</v>
      </c>
      <c r="AK612"/>
      <c r="AL612">
        <v>1500</v>
      </c>
      <c r="AM612">
        <v>1500</v>
      </c>
      <c r="AN612"/>
      <c r="AO612">
        <v>2000</v>
      </c>
      <c r="AP612">
        <v>-25</v>
      </c>
      <c r="AQ612">
        <v>-500</v>
      </c>
      <c r="AR612" t="s">
        <v>3993</v>
      </c>
      <c r="AS612" t="s">
        <v>806</v>
      </c>
      <c r="AT612"/>
      <c r="AU612" t="s">
        <v>817</v>
      </c>
      <c r="AV612" t="s">
        <v>816</v>
      </c>
      <c r="AW612"/>
      <c r="AX612"/>
      <c r="AY612"/>
      <c r="AZ612"/>
      <c r="BA612"/>
      <c r="BB612"/>
      <c r="BC612"/>
      <c r="BD612"/>
      <c r="BE612"/>
      <c r="BF612"/>
      <c r="BG612"/>
      <c r="BH612"/>
      <c r="BI612"/>
      <c r="BJ612"/>
      <c r="BK612"/>
      <c r="BL612"/>
      <c r="BM612"/>
      <c r="BN612"/>
      <c r="BO612" t="s">
        <v>797</v>
      </c>
      <c r="BP612"/>
      <c r="BQ612">
        <v>1500</v>
      </c>
      <c r="BR612">
        <v>1500</v>
      </c>
      <c r="BS612"/>
      <c r="BT612">
        <v>3000</v>
      </c>
      <c r="BU612">
        <v>-50</v>
      </c>
      <c r="BV612">
        <v>-1500</v>
      </c>
      <c r="BW612" t="s">
        <v>3997</v>
      </c>
      <c r="BX612" t="s">
        <v>806</v>
      </c>
      <c r="BY612"/>
      <c r="BZ612" t="s">
        <v>823</v>
      </c>
      <c r="CA612" t="s">
        <v>816</v>
      </c>
      <c r="CB612"/>
      <c r="CC612"/>
      <c r="CD612"/>
      <c r="CE612"/>
      <c r="CF612"/>
      <c r="CG612"/>
      <c r="CH612"/>
      <c r="CI612"/>
      <c r="CJ612"/>
      <c r="CK612"/>
      <c r="CL612"/>
      <c r="CM612"/>
      <c r="CN612"/>
      <c r="CO612"/>
      <c r="CP612"/>
      <c r="CQ612"/>
      <c r="CR612"/>
      <c r="CS612"/>
      <c r="CT612" t="s">
        <v>797</v>
      </c>
      <c r="CU612"/>
      <c r="CV612">
        <v>2500</v>
      </c>
      <c r="CW612">
        <v>2500</v>
      </c>
      <c r="CX612"/>
      <c r="CY612">
        <v>2500</v>
      </c>
      <c r="CZ612">
        <v>0</v>
      </c>
      <c r="DA612">
        <v>0</v>
      </c>
      <c r="DB612"/>
      <c r="DC612" t="s">
        <v>806</v>
      </c>
      <c r="DD612"/>
      <c r="DE612" t="s">
        <v>817</v>
      </c>
      <c r="DF612" t="s">
        <v>816</v>
      </c>
      <c r="DG612"/>
      <c r="DH612"/>
      <c r="DI612"/>
      <c r="DJ612"/>
      <c r="DK612"/>
      <c r="DL612"/>
      <c r="DM612"/>
      <c r="DN612"/>
      <c r="DO612"/>
      <c r="DP612"/>
      <c r="DQ612"/>
      <c r="DR612"/>
      <c r="DS612"/>
      <c r="DT612"/>
      <c r="DU612"/>
      <c r="DV612"/>
      <c r="DW612"/>
      <c r="DX612"/>
      <c r="DY612" t="s">
        <v>797</v>
      </c>
      <c r="DZ612"/>
      <c r="EA612">
        <v>6500</v>
      </c>
      <c r="EB612">
        <v>6500</v>
      </c>
      <c r="EC612"/>
      <c r="ED612">
        <v>4000</v>
      </c>
      <c r="EE612">
        <v>62.5</v>
      </c>
      <c r="EF612">
        <v>2500</v>
      </c>
      <c r="EG612" t="s">
        <v>4006</v>
      </c>
      <c r="EH612" t="s">
        <v>806</v>
      </c>
      <c r="EI612"/>
      <c r="EJ612" t="s">
        <v>817</v>
      </c>
      <c r="EK612" t="s">
        <v>816</v>
      </c>
      <c r="EL612"/>
      <c r="EM612"/>
      <c r="EN612"/>
      <c r="EO612"/>
      <c r="EP612"/>
      <c r="EQ612"/>
      <c r="ER612"/>
      <c r="ES612"/>
      <c r="ET612"/>
      <c r="EU612"/>
      <c r="EV612"/>
      <c r="EW612"/>
      <c r="EX612"/>
      <c r="EY612"/>
      <c r="EZ612"/>
      <c r="FA612"/>
      <c r="FB612"/>
      <c r="FC612"/>
      <c r="FD612" t="s">
        <v>797</v>
      </c>
      <c r="FE612"/>
      <c r="FF612">
        <v>3500</v>
      </c>
      <c r="FG612">
        <v>3500</v>
      </c>
      <c r="FH612"/>
      <c r="FI612">
        <v>3500</v>
      </c>
      <c r="FJ612">
        <v>0</v>
      </c>
      <c r="FK612">
        <v>0</v>
      </c>
      <c r="FL612"/>
      <c r="FM612" t="s">
        <v>806</v>
      </c>
      <c r="FN612"/>
      <c r="FO612" t="s">
        <v>823</v>
      </c>
      <c r="FP612" t="s">
        <v>816</v>
      </c>
      <c r="FQ612"/>
      <c r="FR612"/>
      <c r="FS612"/>
      <c r="FT612"/>
      <c r="FU612"/>
      <c r="FV612"/>
      <c r="FW612"/>
      <c r="FX612"/>
      <c r="FY612"/>
      <c r="FZ612"/>
      <c r="GA612"/>
      <c r="GB612"/>
      <c r="GC612"/>
      <c r="GD612"/>
      <c r="GE612"/>
      <c r="GF612"/>
      <c r="GG612"/>
      <c r="GH612"/>
      <c r="GI612" t="s">
        <v>797</v>
      </c>
      <c r="GJ612"/>
      <c r="GK612">
        <v>15000</v>
      </c>
      <c r="GL612">
        <v>15000</v>
      </c>
      <c r="GM612">
        <v>0</v>
      </c>
      <c r="GN612">
        <v>0</v>
      </c>
      <c r="GO612"/>
      <c r="GP612" t="s">
        <v>806</v>
      </c>
      <c r="GQ612"/>
      <c r="GR612" t="s">
        <v>817</v>
      </c>
      <c r="GS612" t="s">
        <v>816</v>
      </c>
      <c r="GT612"/>
      <c r="GU612"/>
      <c r="GV612"/>
      <c r="GW612"/>
      <c r="GX612"/>
      <c r="GY612"/>
      <c r="GZ612"/>
      <c r="HA612"/>
      <c r="HB612"/>
      <c r="HC612"/>
      <c r="HD612"/>
      <c r="HE612"/>
      <c r="HF612"/>
      <c r="HG612"/>
      <c r="HH612"/>
      <c r="HI612"/>
      <c r="HJ612"/>
      <c r="HK612"/>
      <c r="HL612" t="s">
        <v>797</v>
      </c>
      <c r="HM612"/>
      <c r="HN612">
        <v>3500</v>
      </c>
      <c r="HO612">
        <v>3500</v>
      </c>
      <c r="HP612"/>
      <c r="HQ612">
        <v>4000</v>
      </c>
      <c r="HR612">
        <v>-12.5</v>
      </c>
      <c r="HS612">
        <v>-500</v>
      </c>
      <c r="HT612" t="s">
        <v>3997</v>
      </c>
      <c r="HU612" t="s">
        <v>798</v>
      </c>
      <c r="HV612" t="s">
        <v>799</v>
      </c>
      <c r="HW612"/>
      <c r="HX612" t="s">
        <v>816</v>
      </c>
      <c r="HY612"/>
      <c r="HZ612"/>
      <c r="IA612"/>
      <c r="IB612"/>
      <c r="IC612"/>
      <c r="ID612"/>
      <c r="IE612"/>
      <c r="IF612"/>
      <c r="IG612"/>
      <c r="IH612"/>
      <c r="II612"/>
      <c r="IJ612"/>
      <c r="IK612"/>
      <c r="IL612"/>
      <c r="IM612"/>
      <c r="IN612"/>
      <c r="IO612"/>
      <c r="IP612"/>
      <c r="IQ612" t="s">
        <v>797</v>
      </c>
      <c r="IR612"/>
      <c r="IS612">
        <v>7000</v>
      </c>
      <c r="IT612">
        <v>7000</v>
      </c>
      <c r="IU612"/>
      <c r="IV612">
        <v>8000</v>
      </c>
      <c r="IW612">
        <v>-12.5</v>
      </c>
      <c r="IX612">
        <v>-1000</v>
      </c>
      <c r="IY612" t="s">
        <v>4006</v>
      </c>
      <c r="IZ612" t="s">
        <v>798</v>
      </c>
      <c r="JA612" t="s">
        <v>799</v>
      </c>
      <c r="JB612"/>
      <c r="JC612" t="s">
        <v>816</v>
      </c>
      <c r="JD612"/>
      <c r="JE612"/>
      <c r="JF612"/>
      <c r="JG612"/>
      <c r="JH612"/>
      <c r="JI612"/>
      <c r="JJ612"/>
      <c r="JK612"/>
      <c r="JL612"/>
      <c r="JM612"/>
      <c r="JN612"/>
      <c r="JO612"/>
      <c r="JP612"/>
      <c r="JQ612"/>
      <c r="JR612"/>
      <c r="JS612"/>
      <c r="JT612"/>
      <c r="JU612"/>
      <c r="JV612"/>
      <c r="JW612"/>
      <c r="JX612"/>
      <c r="JY612"/>
      <c r="JZ612"/>
      <c r="KA612"/>
      <c r="KB612"/>
      <c r="KC612"/>
      <c r="KD612"/>
      <c r="KE612"/>
      <c r="KF612"/>
      <c r="KG612"/>
      <c r="KH612"/>
      <c r="KI612"/>
      <c r="KJ612"/>
      <c r="KK612"/>
      <c r="KL612"/>
      <c r="KM612"/>
      <c r="KN612"/>
      <c r="KO612"/>
      <c r="KP612"/>
      <c r="KQ612"/>
      <c r="KR612"/>
      <c r="KS612"/>
      <c r="KT612"/>
      <c r="KU612"/>
      <c r="KV612"/>
      <c r="KW612"/>
      <c r="KX612"/>
      <c r="KY612"/>
      <c r="KZ612"/>
      <c r="LA612"/>
      <c r="LB612"/>
      <c r="LC612"/>
      <c r="LD612"/>
      <c r="LE612"/>
      <c r="LF612"/>
      <c r="LG612"/>
      <c r="LH612"/>
      <c r="LI612"/>
      <c r="LJ612"/>
      <c r="LK612"/>
      <c r="LL612"/>
      <c r="LM612"/>
      <c r="LN612"/>
      <c r="LO612"/>
      <c r="LP612"/>
      <c r="LQ612"/>
      <c r="LR612"/>
      <c r="LS612"/>
      <c r="LT612"/>
      <c r="LU612"/>
      <c r="LV612"/>
      <c r="LW612"/>
      <c r="LX612"/>
      <c r="LY612"/>
      <c r="LZ612"/>
      <c r="MA612"/>
      <c r="MB612"/>
      <c r="MC612"/>
      <c r="MD612"/>
      <c r="ME612"/>
      <c r="MF612"/>
      <c r="MG612"/>
      <c r="MH612"/>
      <c r="MI612"/>
      <c r="MJ612"/>
      <c r="MK612"/>
      <c r="ML612"/>
      <c r="MM612"/>
      <c r="MN612"/>
      <c r="MO612"/>
      <c r="MP612"/>
      <c r="MQ612"/>
      <c r="MR612"/>
      <c r="MS612"/>
      <c r="MT612"/>
      <c r="MU612"/>
      <c r="MV612"/>
      <c r="MW612"/>
      <c r="MX612"/>
      <c r="MY612"/>
      <c r="MZ612"/>
      <c r="NA612"/>
      <c r="NB612"/>
      <c r="NC612"/>
      <c r="ND612"/>
      <c r="NE612"/>
      <c r="NF612"/>
      <c r="NG612"/>
      <c r="NH612"/>
      <c r="NI612"/>
      <c r="NJ612"/>
      <c r="NK612"/>
      <c r="NL612"/>
      <c r="NM612"/>
      <c r="NN612"/>
      <c r="NO612"/>
      <c r="NP612"/>
      <c r="NQ612"/>
      <c r="NR612"/>
      <c r="NS612"/>
      <c r="NT612"/>
      <c r="NU612"/>
      <c r="NV612"/>
      <c r="NW612"/>
      <c r="NX612"/>
      <c r="NY612"/>
      <c r="NZ612"/>
      <c r="OA612"/>
      <c r="OB612"/>
      <c r="OC612"/>
      <c r="OD612"/>
      <c r="OE612"/>
      <c r="OF612"/>
      <c r="OG612"/>
      <c r="OH612"/>
      <c r="OI612"/>
      <c r="OJ612"/>
      <c r="OK612"/>
      <c r="OL612"/>
      <c r="OM612"/>
      <c r="ON612"/>
      <c r="OO612"/>
      <c r="OP612"/>
      <c r="OQ612"/>
      <c r="OR612"/>
      <c r="OS612"/>
      <c r="OT612"/>
      <c r="OU612"/>
      <c r="OV612"/>
      <c r="OW612"/>
      <c r="OX612"/>
      <c r="OY612"/>
      <c r="OZ612"/>
      <c r="PA612"/>
      <c r="PB612"/>
      <c r="PC612"/>
      <c r="PD612"/>
      <c r="PE612"/>
      <c r="PF612"/>
      <c r="PG612"/>
      <c r="PH612"/>
      <c r="PI612"/>
      <c r="PJ612"/>
      <c r="PK612"/>
      <c r="PL612"/>
      <c r="PM612"/>
      <c r="PN612"/>
      <c r="PO612"/>
      <c r="PP612"/>
      <c r="PQ612"/>
      <c r="PR612"/>
      <c r="PS612"/>
      <c r="PT612"/>
      <c r="PU612"/>
      <c r="PV612"/>
      <c r="PW612"/>
      <c r="PX612"/>
      <c r="PY612"/>
      <c r="PZ612"/>
      <c r="QA612"/>
      <c r="QB612"/>
      <c r="QC612"/>
      <c r="QD612"/>
      <c r="QE612"/>
      <c r="QF612"/>
      <c r="QG612"/>
      <c r="QH612"/>
      <c r="QI612"/>
      <c r="QJ612"/>
      <c r="QK612"/>
      <c r="QL612"/>
      <c r="QM612"/>
      <c r="QN612"/>
      <c r="QO612"/>
      <c r="QP612"/>
      <c r="QQ612"/>
      <c r="QR612"/>
      <c r="QS612"/>
      <c r="QT612"/>
      <c r="QU612"/>
      <c r="QV612"/>
      <c r="QW612"/>
      <c r="QX612"/>
      <c r="QY612"/>
      <c r="QZ612"/>
      <c r="RA612"/>
      <c r="RB612"/>
      <c r="RC612"/>
      <c r="RD612"/>
      <c r="RE612"/>
      <c r="RF612"/>
      <c r="RG612"/>
      <c r="RH612"/>
      <c r="RI612"/>
      <c r="RJ612"/>
      <c r="RK612"/>
      <c r="RL612"/>
      <c r="RM612"/>
      <c r="RN612"/>
      <c r="RO612"/>
      <c r="RP612"/>
      <c r="RQ612"/>
      <c r="RR612"/>
      <c r="RS612"/>
      <c r="RT612"/>
      <c r="RU612"/>
      <c r="RV612"/>
      <c r="RW612"/>
      <c r="RX612"/>
      <c r="RY612"/>
      <c r="RZ612"/>
      <c r="SA612"/>
      <c r="SB612"/>
      <c r="SC612"/>
      <c r="SD612"/>
      <c r="SE612"/>
      <c r="SF612"/>
      <c r="SG612"/>
      <c r="SH612"/>
      <c r="SI612"/>
      <c r="SJ612"/>
      <c r="SK612"/>
      <c r="SL612"/>
      <c r="SM612"/>
      <c r="SN612"/>
      <c r="SO612"/>
      <c r="SP612"/>
      <c r="SQ612"/>
      <c r="SR612"/>
      <c r="SS612"/>
      <c r="ST612"/>
      <c r="SU612"/>
      <c r="SV612"/>
      <c r="SW612"/>
      <c r="SX612"/>
      <c r="SY612"/>
      <c r="SZ612"/>
      <c r="TA612"/>
      <c r="TB612"/>
      <c r="TC612"/>
      <c r="TD612"/>
      <c r="TE612"/>
      <c r="TF612"/>
      <c r="TG612"/>
      <c r="TH612"/>
      <c r="TI612"/>
      <c r="TJ612"/>
      <c r="TK612"/>
      <c r="TL612"/>
      <c r="TM612"/>
      <c r="TN612"/>
      <c r="TO612"/>
      <c r="TP612"/>
      <c r="TQ612"/>
      <c r="TR612"/>
      <c r="TS612"/>
      <c r="TT612"/>
      <c r="TU612"/>
      <c r="TV612"/>
      <c r="TW612"/>
      <c r="TX612"/>
      <c r="TY612"/>
      <c r="TZ612"/>
      <c r="UA612"/>
      <c r="UB612"/>
      <c r="UC612"/>
      <c r="UD612"/>
      <c r="UE612"/>
      <c r="UF612"/>
      <c r="UG612"/>
      <c r="UH612"/>
      <c r="UI612"/>
      <c r="UJ612"/>
      <c r="UK612"/>
      <c r="UL612"/>
      <c r="UM612"/>
      <c r="UN612"/>
      <c r="UO612"/>
      <c r="UP612"/>
      <c r="UQ612"/>
      <c r="UR612"/>
      <c r="US612"/>
      <c r="UT612"/>
      <c r="UU612"/>
      <c r="UV612"/>
      <c r="UW612"/>
      <c r="UX612"/>
      <c r="UY612"/>
      <c r="UZ612"/>
      <c r="VA612"/>
      <c r="VB612"/>
      <c r="VC612"/>
      <c r="VD612"/>
      <c r="VE612"/>
      <c r="VF612"/>
      <c r="VG612"/>
      <c r="VH612"/>
      <c r="VI612"/>
      <c r="VJ612"/>
      <c r="VK612"/>
      <c r="VL612"/>
      <c r="VM612"/>
      <c r="VN612"/>
      <c r="VO612"/>
      <c r="VP612"/>
      <c r="VQ612"/>
      <c r="VR612"/>
      <c r="VS612"/>
      <c r="VT612"/>
      <c r="VU612"/>
      <c r="VV612"/>
      <c r="VW612"/>
      <c r="VX612"/>
      <c r="VY612"/>
      <c r="VZ612"/>
      <c r="WA612"/>
      <c r="WB612"/>
      <c r="WC612"/>
      <c r="WD612"/>
      <c r="WE612"/>
      <c r="WF612"/>
      <c r="WG612"/>
      <c r="WH612"/>
      <c r="WI612"/>
      <c r="WJ612"/>
      <c r="WK612"/>
      <c r="WL612"/>
      <c r="WM612"/>
      <c r="WN612"/>
      <c r="WO612"/>
      <c r="WP612"/>
      <c r="WQ612"/>
      <c r="WR612"/>
      <c r="WS612"/>
      <c r="WT612"/>
      <c r="WU612"/>
      <c r="WV612"/>
      <c r="WW612"/>
      <c r="WX612"/>
      <c r="WY612"/>
      <c r="WZ612"/>
      <c r="XA612"/>
      <c r="XB612"/>
      <c r="XC612"/>
      <c r="XD612"/>
      <c r="XE612"/>
      <c r="XF612"/>
      <c r="XG612"/>
      <c r="XH612"/>
      <c r="XI612"/>
      <c r="XJ612"/>
      <c r="XK612"/>
      <c r="XL612"/>
      <c r="XM612"/>
      <c r="XN612"/>
      <c r="XO612"/>
      <c r="XP612"/>
      <c r="XQ612"/>
      <c r="XR612"/>
      <c r="XS612"/>
      <c r="XT612"/>
      <c r="XU612"/>
      <c r="XV612"/>
      <c r="XW612"/>
      <c r="XX612"/>
      <c r="XY612"/>
      <c r="XZ612"/>
      <c r="YA612"/>
      <c r="YB612"/>
      <c r="YC612"/>
      <c r="YD612"/>
      <c r="YE612"/>
      <c r="YF612"/>
      <c r="YG612"/>
      <c r="YH612"/>
      <c r="YI612"/>
      <c r="YJ612"/>
      <c r="YK612"/>
      <c r="YL612"/>
      <c r="YM612"/>
      <c r="YN612"/>
      <c r="YO612"/>
      <c r="YP612"/>
      <c r="YQ612"/>
      <c r="YR612"/>
      <c r="YS612"/>
      <c r="YT612"/>
      <c r="YU612"/>
      <c r="YV612"/>
      <c r="YW612"/>
      <c r="YX612"/>
      <c r="YY612"/>
      <c r="YZ612"/>
      <c r="ZA612"/>
      <c r="ZB612"/>
      <c r="ZC612"/>
      <c r="ZD612"/>
      <c r="ZE612"/>
      <c r="ZF612"/>
      <c r="ZG612"/>
      <c r="ZH612"/>
      <c r="ZI612"/>
      <c r="ZJ612"/>
      <c r="ZK612"/>
      <c r="ZL612"/>
      <c r="ZM612"/>
      <c r="ZN612"/>
      <c r="ZO612"/>
      <c r="ZP612"/>
      <c r="ZQ612"/>
      <c r="ZR612"/>
      <c r="ZS612"/>
      <c r="ZT612"/>
      <c r="ZU612"/>
      <c r="ZV612"/>
      <c r="ZW612"/>
      <c r="ZX612"/>
      <c r="ZY612"/>
      <c r="ZZ612"/>
      <c r="AAA612"/>
      <c r="AAB612"/>
      <c r="AAC612"/>
      <c r="AAD612"/>
      <c r="AAE612"/>
      <c r="AAF612"/>
      <c r="AAG612"/>
      <c r="AAH612"/>
      <c r="AAI612"/>
      <c r="AAJ612"/>
      <c r="AAK612"/>
      <c r="AAL612"/>
      <c r="AAM612"/>
      <c r="AAN612"/>
      <c r="AAO612"/>
      <c r="AAP612"/>
      <c r="AAQ612"/>
      <c r="AAR612"/>
      <c r="AAS612"/>
      <c r="AAT612"/>
      <c r="AAU612"/>
      <c r="AAV612" t="s">
        <v>816</v>
      </c>
      <c r="AAW612"/>
      <c r="AAX612"/>
      <c r="AAY612"/>
      <c r="AAZ612"/>
      <c r="ABA612"/>
      <c r="ABB612"/>
      <c r="ABC612"/>
      <c r="ABD612"/>
      <c r="ABE612"/>
      <c r="ABF612"/>
      <c r="ABG612"/>
      <c r="ABH612" t="s">
        <v>816</v>
      </c>
      <c r="ABI612"/>
      <c r="ABJ612"/>
      <c r="ABK612"/>
      <c r="ABL612"/>
      <c r="ABM612"/>
      <c r="ABN612"/>
      <c r="ABO612"/>
      <c r="ABP612"/>
      <c r="ABQ612" t="s">
        <v>816</v>
      </c>
      <c r="ABR612"/>
      <c r="ABS612"/>
      <c r="ABT612"/>
      <c r="ABU612"/>
      <c r="ABV612"/>
      <c r="ABW612"/>
      <c r="ABX612"/>
      <c r="ABY612"/>
      <c r="ABZ612"/>
      <c r="ACA612"/>
      <c r="ACB612"/>
      <c r="ACC612"/>
      <c r="ACD612" t="s">
        <v>797</v>
      </c>
      <c r="ACE612" t="s">
        <v>2799</v>
      </c>
      <c r="ACF612">
        <v>0</v>
      </c>
      <c r="ACG612">
        <v>0</v>
      </c>
      <c r="ACH612">
        <v>0</v>
      </c>
      <c r="ACI612">
        <v>1</v>
      </c>
      <c r="ACJ612">
        <v>0</v>
      </c>
      <c r="ACK612">
        <v>0</v>
      </c>
      <c r="ACL612">
        <v>0</v>
      </c>
      <c r="ACM612">
        <v>1</v>
      </c>
      <c r="ACN612">
        <v>0</v>
      </c>
      <c r="ACO612">
        <v>0</v>
      </c>
      <c r="ACP612"/>
      <c r="ACQ612" t="s">
        <v>835</v>
      </c>
      <c r="ACR612">
        <v>368276767</v>
      </c>
      <c r="ACS612" s="396">
        <v>44896.113449074073</v>
      </c>
      <c r="ACT612"/>
      <c r="ACU612"/>
      <c r="ACV612" t="s">
        <v>801</v>
      </c>
      <c r="ACW612"/>
      <c r="ACX612"/>
      <c r="ACY612">
        <v>612</v>
      </c>
    </row>
    <row r="613" spans="1:779" s="82" customFormat="1" x14ac:dyDescent="0.3">
      <c r="A613" t="s">
        <v>4007</v>
      </c>
      <c r="B613" s="396">
        <v>44895.527452395843</v>
      </c>
      <c r="C613" s="396">
        <v>44895.535387013893</v>
      </c>
      <c r="D613" s="396">
        <v>44895</v>
      </c>
      <c r="E613" t="s">
        <v>998</v>
      </c>
      <c r="F613" s="396">
        <v>44895</v>
      </c>
      <c r="G613" t="s">
        <v>813</v>
      </c>
      <c r="H613" t="s">
        <v>999</v>
      </c>
      <c r="I613" t="s">
        <v>999</v>
      </c>
      <c r="J613" t="s">
        <v>999</v>
      </c>
      <c r="K613" t="s">
        <v>795</v>
      </c>
      <c r="L613" t="s">
        <v>4008</v>
      </c>
      <c r="M613">
        <v>0</v>
      </c>
      <c r="N613">
        <v>0</v>
      </c>
      <c r="O613">
        <v>0</v>
      </c>
      <c r="P613">
        <v>0</v>
      </c>
      <c r="Q613">
        <v>0</v>
      </c>
      <c r="R613">
        <v>0</v>
      </c>
      <c r="S613">
        <v>0</v>
      </c>
      <c r="T613">
        <v>0</v>
      </c>
      <c r="U613">
        <v>1</v>
      </c>
      <c r="V613">
        <v>1</v>
      </c>
      <c r="W613">
        <v>1</v>
      </c>
      <c r="X613">
        <v>1</v>
      </c>
      <c r="Y613">
        <v>1</v>
      </c>
      <c r="Z613">
        <v>1</v>
      </c>
      <c r="AA613">
        <v>1</v>
      </c>
      <c r="AB613">
        <v>1</v>
      </c>
      <c r="AC613">
        <v>1</v>
      </c>
      <c r="AD613">
        <v>0</v>
      </c>
      <c r="AE613">
        <v>0</v>
      </c>
      <c r="AF613">
        <v>0</v>
      </c>
      <c r="AG613">
        <v>0</v>
      </c>
      <c r="AH613">
        <v>0</v>
      </c>
      <c r="AI613">
        <v>0</v>
      </c>
      <c r="AJ613"/>
      <c r="AK613"/>
      <c r="AL613"/>
      <c r="AM613"/>
      <c r="AN613"/>
      <c r="AO613"/>
      <c r="AP613"/>
      <c r="AQ613"/>
      <c r="AR613"/>
      <c r="AS613"/>
      <c r="AT613"/>
      <c r="AU613"/>
      <c r="AV613"/>
      <c r="AW613"/>
      <c r="AX613"/>
      <c r="AY613"/>
      <c r="AZ613"/>
      <c r="BA613"/>
      <c r="BB613"/>
      <c r="BC613"/>
      <c r="BD613"/>
      <c r="BE613"/>
      <c r="BF613"/>
      <c r="BG613"/>
      <c r="BH613"/>
      <c r="BI613"/>
      <c r="BJ613"/>
      <c r="BK613"/>
      <c r="BL613"/>
      <c r="BM613"/>
      <c r="BN613"/>
      <c r="BO613"/>
      <c r="BP613"/>
      <c r="BQ613"/>
      <c r="BR613"/>
      <c r="BS613"/>
      <c r="BT613"/>
      <c r="BU613"/>
      <c r="BV613"/>
      <c r="BW613"/>
      <c r="BX613"/>
      <c r="BY613"/>
      <c r="BZ613"/>
      <c r="CA613"/>
      <c r="CB613"/>
      <c r="CC613"/>
      <c r="CD613"/>
      <c r="CE613"/>
      <c r="CF613"/>
      <c r="CG613"/>
      <c r="CH613"/>
      <c r="CI613"/>
      <c r="CJ613"/>
      <c r="CK613"/>
      <c r="CL613"/>
      <c r="CM613"/>
      <c r="CN613"/>
      <c r="CO613"/>
      <c r="CP613"/>
      <c r="CQ613"/>
      <c r="CR613"/>
      <c r="CS613"/>
      <c r="CT613"/>
      <c r="CU613"/>
      <c r="CV613"/>
      <c r="CW613"/>
      <c r="CX613"/>
      <c r="CY613"/>
      <c r="CZ613"/>
      <c r="DA613"/>
      <c r="DB613"/>
      <c r="DC613"/>
      <c r="DD613"/>
      <c r="DE613"/>
      <c r="DF613"/>
      <c r="DG613"/>
      <c r="DH613"/>
      <c r="DI613"/>
      <c r="DJ613"/>
      <c r="DK613"/>
      <c r="DL613"/>
      <c r="DM613"/>
      <c r="DN613"/>
      <c r="DO613"/>
      <c r="DP613"/>
      <c r="DQ613"/>
      <c r="DR613"/>
      <c r="DS613"/>
      <c r="DT613"/>
      <c r="DU613"/>
      <c r="DV613"/>
      <c r="DW613"/>
      <c r="DX613"/>
      <c r="DY613"/>
      <c r="DZ613"/>
      <c r="EA613"/>
      <c r="EB613"/>
      <c r="EC613"/>
      <c r="ED613"/>
      <c r="EE613"/>
      <c r="EF613"/>
      <c r="EG613"/>
      <c r="EH613"/>
      <c r="EI613"/>
      <c r="EJ613"/>
      <c r="EK613"/>
      <c r="EL613"/>
      <c r="EM613"/>
      <c r="EN613"/>
      <c r="EO613"/>
      <c r="EP613"/>
      <c r="EQ613"/>
      <c r="ER613"/>
      <c r="ES613"/>
      <c r="ET613"/>
      <c r="EU613"/>
      <c r="EV613"/>
      <c r="EW613"/>
      <c r="EX613"/>
      <c r="EY613"/>
      <c r="EZ613"/>
      <c r="FA613"/>
      <c r="FB613"/>
      <c r="FC613"/>
      <c r="FD613"/>
      <c r="FE613"/>
      <c r="FF613"/>
      <c r="FG613"/>
      <c r="FH613"/>
      <c r="FI613"/>
      <c r="FJ613"/>
      <c r="FK613"/>
      <c r="FL613"/>
      <c r="FM613"/>
      <c r="FN613"/>
      <c r="FO613"/>
      <c r="FP613"/>
      <c r="FQ613"/>
      <c r="FR613"/>
      <c r="FS613"/>
      <c r="FT613"/>
      <c r="FU613"/>
      <c r="FV613"/>
      <c r="FW613"/>
      <c r="FX613"/>
      <c r="FY613"/>
      <c r="FZ613"/>
      <c r="GA613"/>
      <c r="GB613"/>
      <c r="GC613"/>
      <c r="GD613"/>
      <c r="GE613"/>
      <c r="GF613"/>
      <c r="GG613"/>
      <c r="GH613"/>
      <c r="GI613"/>
      <c r="GJ613"/>
      <c r="GK613"/>
      <c r="GL613"/>
      <c r="GM613"/>
      <c r="GN613"/>
      <c r="GO613"/>
      <c r="GP613"/>
      <c r="GQ613"/>
      <c r="GR613"/>
      <c r="GS613"/>
      <c r="GT613"/>
      <c r="GU613"/>
      <c r="GV613"/>
      <c r="GW613"/>
      <c r="GX613"/>
      <c r="GY613"/>
      <c r="GZ613"/>
      <c r="HA613"/>
      <c r="HB613"/>
      <c r="HC613"/>
      <c r="HD613"/>
      <c r="HE613"/>
      <c r="HF613"/>
      <c r="HG613"/>
      <c r="HH613"/>
      <c r="HI613"/>
      <c r="HJ613"/>
      <c r="HK613"/>
      <c r="HL613"/>
      <c r="HM613"/>
      <c r="HN613"/>
      <c r="HO613"/>
      <c r="HP613"/>
      <c r="HQ613"/>
      <c r="HR613"/>
      <c r="HS613"/>
      <c r="HT613"/>
      <c r="HU613"/>
      <c r="HV613"/>
      <c r="HW613"/>
      <c r="HX613"/>
      <c r="HY613"/>
      <c r="HZ613"/>
      <c r="IA613"/>
      <c r="IB613"/>
      <c r="IC613"/>
      <c r="ID613"/>
      <c r="IE613"/>
      <c r="IF613"/>
      <c r="IG613"/>
      <c r="IH613"/>
      <c r="II613"/>
      <c r="IJ613"/>
      <c r="IK613"/>
      <c r="IL613"/>
      <c r="IM613"/>
      <c r="IN613"/>
      <c r="IO613"/>
      <c r="IP613"/>
      <c r="IQ613"/>
      <c r="IR613"/>
      <c r="IS613"/>
      <c r="IT613"/>
      <c r="IU613"/>
      <c r="IV613"/>
      <c r="IW613"/>
      <c r="IX613"/>
      <c r="IY613"/>
      <c r="IZ613"/>
      <c r="JA613"/>
      <c r="JB613"/>
      <c r="JC613"/>
      <c r="JD613"/>
      <c r="JE613"/>
      <c r="JF613"/>
      <c r="JG613"/>
      <c r="JH613"/>
      <c r="JI613"/>
      <c r="JJ613"/>
      <c r="JK613"/>
      <c r="JL613"/>
      <c r="JM613"/>
      <c r="JN613"/>
      <c r="JO613"/>
      <c r="JP613"/>
      <c r="JQ613"/>
      <c r="JR613"/>
      <c r="JS613"/>
      <c r="JT613"/>
      <c r="JU613"/>
      <c r="JV613" t="s">
        <v>840</v>
      </c>
      <c r="JW613"/>
      <c r="JX613">
        <v>150</v>
      </c>
      <c r="JY613">
        <v>150</v>
      </c>
      <c r="JZ613"/>
      <c r="KA613">
        <v>200</v>
      </c>
      <c r="KB613">
        <v>-25</v>
      </c>
      <c r="KC613">
        <v>-50</v>
      </c>
      <c r="KD613" t="s">
        <v>4009</v>
      </c>
      <c r="KE613" t="s">
        <v>841</v>
      </c>
      <c r="KF613"/>
      <c r="KG613"/>
      <c r="KH613" t="s">
        <v>816</v>
      </c>
      <c r="KI613"/>
      <c r="KJ613"/>
      <c r="KK613"/>
      <c r="KL613"/>
      <c r="KM613"/>
      <c r="KN613"/>
      <c r="KO613"/>
      <c r="KP613"/>
      <c r="KQ613"/>
      <c r="KR613"/>
      <c r="KS613"/>
      <c r="KT613"/>
      <c r="KU613"/>
      <c r="KV613"/>
      <c r="KW613"/>
      <c r="KX613"/>
      <c r="KY613"/>
      <c r="KZ613"/>
      <c r="LA613" t="s">
        <v>840</v>
      </c>
      <c r="LB613"/>
      <c r="LC613">
        <v>100</v>
      </c>
      <c r="LD613">
        <v>100</v>
      </c>
      <c r="LE613"/>
      <c r="LF613">
        <v>50</v>
      </c>
      <c r="LG613">
        <v>100</v>
      </c>
      <c r="LH613">
        <v>50</v>
      </c>
      <c r="LI613" t="s">
        <v>4004</v>
      </c>
      <c r="LJ613" t="s">
        <v>841</v>
      </c>
      <c r="LK613"/>
      <c r="LL613"/>
      <c r="LM613" t="s">
        <v>816</v>
      </c>
      <c r="LN613"/>
      <c r="LO613"/>
      <c r="LP613"/>
      <c r="LQ613"/>
      <c r="LR613"/>
      <c r="LS613"/>
      <c r="LT613"/>
      <c r="LU613"/>
      <c r="LV613"/>
      <c r="LW613"/>
      <c r="LX613"/>
      <c r="LY613"/>
      <c r="LZ613"/>
      <c r="MA613"/>
      <c r="MB613"/>
      <c r="MC613"/>
      <c r="MD613"/>
      <c r="ME613"/>
      <c r="MF613" t="s">
        <v>840</v>
      </c>
      <c r="MG613"/>
      <c r="MH613">
        <v>300</v>
      </c>
      <c r="MI613">
        <v>300</v>
      </c>
      <c r="MJ613"/>
      <c r="MK613">
        <v>313</v>
      </c>
      <c r="ML613">
        <v>-4.1533546325878596</v>
      </c>
      <c r="MM613">
        <v>-13</v>
      </c>
      <c r="MN613"/>
      <c r="MO613" t="s">
        <v>806</v>
      </c>
      <c r="MP613"/>
      <c r="MQ613" t="s">
        <v>817</v>
      </c>
      <c r="MR613" t="s">
        <v>816</v>
      </c>
      <c r="MS613"/>
      <c r="MT613"/>
      <c r="MU613"/>
      <c r="MV613"/>
      <c r="MW613"/>
      <c r="MX613"/>
      <c r="MY613"/>
      <c r="MZ613"/>
      <c r="NA613"/>
      <c r="NB613"/>
      <c r="NC613"/>
      <c r="ND613"/>
      <c r="NE613"/>
      <c r="NF613"/>
      <c r="NG613"/>
      <c r="NH613"/>
      <c r="NI613"/>
      <c r="NJ613"/>
      <c r="NK613" t="s">
        <v>840</v>
      </c>
      <c r="NL613"/>
      <c r="NM613">
        <v>200</v>
      </c>
      <c r="NN613">
        <v>200</v>
      </c>
      <c r="NO613"/>
      <c r="NP613">
        <v>200</v>
      </c>
      <c r="NQ613">
        <v>0</v>
      </c>
      <c r="NR613">
        <v>0</v>
      </c>
      <c r="NS613"/>
      <c r="NT613" t="s">
        <v>841</v>
      </c>
      <c r="NU613"/>
      <c r="NV613"/>
      <c r="NW613" t="s">
        <v>816</v>
      </c>
      <c r="NX613"/>
      <c r="NY613"/>
      <c r="NZ613"/>
      <c r="OA613"/>
      <c r="OB613"/>
      <c r="OC613"/>
      <c r="OD613"/>
      <c r="OE613"/>
      <c r="OF613"/>
      <c r="OG613"/>
      <c r="OH613"/>
      <c r="OI613"/>
      <c r="OJ613"/>
      <c r="OK613"/>
      <c r="OL613"/>
      <c r="OM613"/>
      <c r="ON613"/>
      <c r="OO613"/>
      <c r="OP613" t="s">
        <v>840</v>
      </c>
      <c r="OQ613"/>
      <c r="OR613">
        <v>150</v>
      </c>
      <c r="OS613">
        <v>150</v>
      </c>
      <c r="OT613"/>
      <c r="OU613">
        <v>94</v>
      </c>
      <c r="OV613">
        <v>59.574468085106382</v>
      </c>
      <c r="OW613">
        <v>56</v>
      </c>
      <c r="OX613" t="s">
        <v>3997</v>
      </c>
      <c r="OY613" t="s">
        <v>841</v>
      </c>
      <c r="OZ613"/>
      <c r="PA613"/>
      <c r="PB613" t="s">
        <v>816</v>
      </c>
      <c r="PC613"/>
      <c r="PD613"/>
      <c r="PE613"/>
      <c r="PF613"/>
      <c r="PG613"/>
      <c r="PH613"/>
      <c r="PI613"/>
      <c r="PJ613"/>
      <c r="PK613"/>
      <c r="PL613"/>
      <c r="PM613"/>
      <c r="PN613"/>
      <c r="PO613"/>
      <c r="PP613"/>
      <c r="PQ613"/>
      <c r="PR613"/>
      <c r="PS613"/>
      <c r="PT613"/>
      <c r="PU613" t="s">
        <v>797</v>
      </c>
      <c r="PV613"/>
      <c r="PW613">
        <v>3000</v>
      </c>
      <c r="PX613">
        <v>3000</v>
      </c>
      <c r="PY613"/>
      <c r="PZ613">
        <v>1500</v>
      </c>
      <c r="QA613">
        <v>100</v>
      </c>
      <c r="QB613">
        <v>1500</v>
      </c>
      <c r="QC613" t="s">
        <v>4010</v>
      </c>
      <c r="QD613" t="s">
        <v>841</v>
      </c>
      <c r="QE613"/>
      <c r="QF613"/>
      <c r="QG613" t="s">
        <v>816</v>
      </c>
      <c r="QH613"/>
      <c r="QI613"/>
      <c r="QJ613"/>
      <c r="QK613"/>
      <c r="QL613"/>
      <c r="QM613"/>
      <c r="QN613"/>
      <c r="QO613"/>
      <c r="QP613"/>
      <c r="QQ613"/>
      <c r="QR613"/>
      <c r="QS613"/>
      <c r="QT613"/>
      <c r="QU613"/>
      <c r="QV613"/>
      <c r="QW613"/>
      <c r="QX613"/>
      <c r="QY613"/>
      <c r="QZ613" t="s">
        <v>797</v>
      </c>
      <c r="RA613"/>
      <c r="RB613">
        <v>1750</v>
      </c>
      <c r="RC613">
        <v>1750</v>
      </c>
      <c r="RD613"/>
      <c r="RE613">
        <v>2000</v>
      </c>
      <c r="RF613">
        <v>-12.5</v>
      </c>
      <c r="RG613">
        <v>-250</v>
      </c>
      <c r="RH613" t="s">
        <v>4011</v>
      </c>
      <c r="RI613" t="s">
        <v>806</v>
      </c>
      <c r="RJ613"/>
      <c r="RK613" t="s">
        <v>817</v>
      </c>
      <c r="RL613" t="s">
        <v>816</v>
      </c>
      <c r="RM613"/>
      <c r="RN613"/>
      <c r="RO613"/>
      <c r="RP613"/>
      <c r="RQ613"/>
      <c r="RR613"/>
      <c r="RS613"/>
      <c r="RT613"/>
      <c r="RU613"/>
      <c r="RV613"/>
      <c r="RW613"/>
      <c r="RX613"/>
      <c r="RY613"/>
      <c r="RZ613"/>
      <c r="SA613"/>
      <c r="SB613"/>
      <c r="SC613"/>
      <c r="SD613"/>
      <c r="SE613" t="s">
        <v>840</v>
      </c>
      <c r="SF613"/>
      <c r="SG613">
        <v>350</v>
      </c>
      <c r="SH613">
        <v>350</v>
      </c>
      <c r="SI613"/>
      <c r="SJ613">
        <v>240</v>
      </c>
      <c r="SK613">
        <v>45.833333333333329</v>
      </c>
      <c r="SL613">
        <v>110</v>
      </c>
      <c r="SM613" t="s">
        <v>4012</v>
      </c>
      <c r="SN613" t="s">
        <v>806</v>
      </c>
      <c r="SO613"/>
      <c r="SP613" t="s">
        <v>817</v>
      </c>
      <c r="SQ613" t="s">
        <v>816</v>
      </c>
      <c r="SR613"/>
      <c r="SS613"/>
      <c r="ST613"/>
      <c r="SU613"/>
      <c r="SV613"/>
      <c r="SW613"/>
      <c r="SX613"/>
      <c r="SY613"/>
      <c r="SZ613"/>
      <c r="TA613"/>
      <c r="TB613"/>
      <c r="TC613"/>
      <c r="TD613"/>
      <c r="TE613"/>
      <c r="TF613"/>
      <c r="TG613"/>
      <c r="TH613"/>
      <c r="TI613"/>
      <c r="TJ613" t="s">
        <v>840</v>
      </c>
      <c r="TK613"/>
      <c r="TL613">
        <v>100</v>
      </c>
      <c r="TM613">
        <v>100</v>
      </c>
      <c r="TN613"/>
      <c r="TO613">
        <v>75</v>
      </c>
      <c r="TP613">
        <v>33.333333333333329</v>
      </c>
      <c r="TQ613">
        <v>25</v>
      </c>
      <c r="TR613" t="s">
        <v>4013</v>
      </c>
      <c r="TS613" t="s">
        <v>806</v>
      </c>
      <c r="TT613"/>
      <c r="TU613" t="s">
        <v>817</v>
      </c>
      <c r="TV613" t="s">
        <v>816</v>
      </c>
      <c r="TW613"/>
      <c r="TX613"/>
      <c r="TY613"/>
      <c r="TZ613"/>
      <c r="UA613"/>
      <c r="UB613"/>
      <c r="UC613"/>
      <c r="UD613"/>
      <c r="UE613"/>
      <c r="UF613"/>
      <c r="UG613"/>
      <c r="UH613"/>
      <c r="UI613"/>
      <c r="UJ613"/>
      <c r="UK613"/>
      <c r="UL613"/>
      <c r="UM613"/>
      <c r="UN613"/>
      <c r="UO613"/>
      <c r="UP613"/>
      <c r="UQ613"/>
      <c r="UR613"/>
      <c r="US613"/>
      <c r="UT613"/>
      <c r="UU613"/>
      <c r="UV613"/>
      <c r="UW613"/>
      <c r="UX613"/>
      <c r="UY613"/>
      <c r="UZ613"/>
      <c r="VA613"/>
      <c r="VB613"/>
      <c r="VC613"/>
      <c r="VD613"/>
      <c r="VE613"/>
      <c r="VF613"/>
      <c r="VG613"/>
      <c r="VH613"/>
      <c r="VI613"/>
      <c r="VJ613"/>
      <c r="VK613"/>
      <c r="VL613"/>
      <c r="VM613"/>
      <c r="VN613"/>
      <c r="VO613"/>
      <c r="VP613"/>
      <c r="VQ613"/>
      <c r="VR613"/>
      <c r="VS613"/>
      <c r="VT613"/>
      <c r="VU613"/>
      <c r="VV613"/>
      <c r="VW613"/>
      <c r="VX613"/>
      <c r="VY613"/>
      <c r="VZ613"/>
      <c r="WA613"/>
      <c r="WB613"/>
      <c r="WC613"/>
      <c r="WD613"/>
      <c r="WE613"/>
      <c r="WF613"/>
      <c r="WG613"/>
      <c r="WH613"/>
      <c r="WI613"/>
      <c r="WJ613"/>
      <c r="WK613"/>
      <c r="WL613"/>
      <c r="WM613"/>
      <c r="WN613"/>
      <c r="WO613"/>
      <c r="WP613"/>
      <c r="WQ613"/>
      <c r="WR613"/>
      <c r="WS613"/>
      <c r="WT613"/>
      <c r="WU613"/>
      <c r="WV613"/>
      <c r="WW613"/>
      <c r="WX613"/>
      <c r="WY613"/>
      <c r="WZ613"/>
      <c r="XA613"/>
      <c r="XB613"/>
      <c r="XC613"/>
      <c r="XD613"/>
      <c r="XE613"/>
      <c r="XF613"/>
      <c r="XG613"/>
      <c r="XH613"/>
      <c r="XI613"/>
      <c r="XJ613"/>
      <c r="XK613"/>
      <c r="XL613"/>
      <c r="XM613"/>
      <c r="XN613"/>
      <c r="XO613"/>
      <c r="XP613"/>
      <c r="XQ613"/>
      <c r="XR613"/>
      <c r="XS613"/>
      <c r="XT613"/>
      <c r="XU613"/>
      <c r="XV613"/>
      <c r="XW613"/>
      <c r="XX613"/>
      <c r="XY613"/>
      <c r="XZ613"/>
      <c r="YA613"/>
      <c r="YB613"/>
      <c r="YC613"/>
      <c r="YD613"/>
      <c r="YE613"/>
      <c r="YF613"/>
      <c r="YG613"/>
      <c r="YH613"/>
      <c r="YI613"/>
      <c r="YJ613"/>
      <c r="YK613"/>
      <c r="YL613"/>
      <c r="YM613"/>
      <c r="YN613"/>
      <c r="YO613"/>
      <c r="YP613"/>
      <c r="YQ613"/>
      <c r="YR613"/>
      <c r="YS613"/>
      <c r="YT613"/>
      <c r="YU613"/>
      <c r="YV613"/>
      <c r="YW613"/>
      <c r="YX613"/>
      <c r="YY613"/>
      <c r="YZ613"/>
      <c r="ZA613"/>
      <c r="ZB613"/>
      <c r="ZC613"/>
      <c r="ZD613"/>
      <c r="ZE613"/>
      <c r="ZF613"/>
      <c r="ZG613"/>
      <c r="ZH613"/>
      <c r="ZI613"/>
      <c r="ZJ613"/>
      <c r="ZK613"/>
      <c r="ZL613"/>
      <c r="ZM613"/>
      <c r="ZN613"/>
      <c r="ZO613"/>
      <c r="ZP613"/>
      <c r="ZQ613"/>
      <c r="ZR613"/>
      <c r="ZS613"/>
      <c r="ZT613"/>
      <c r="ZU613"/>
      <c r="ZV613"/>
      <c r="ZW613"/>
      <c r="ZX613"/>
      <c r="ZY613"/>
      <c r="ZZ613"/>
      <c r="AAA613"/>
      <c r="AAB613"/>
      <c r="AAC613"/>
      <c r="AAD613"/>
      <c r="AAE613"/>
      <c r="AAF613"/>
      <c r="AAG613"/>
      <c r="AAH613"/>
      <c r="AAI613"/>
      <c r="AAJ613"/>
      <c r="AAK613"/>
      <c r="AAL613"/>
      <c r="AAM613"/>
      <c r="AAN613"/>
      <c r="AAO613"/>
      <c r="AAP613"/>
      <c r="AAQ613"/>
      <c r="AAR613"/>
      <c r="AAS613"/>
      <c r="AAT613"/>
      <c r="AAU613"/>
      <c r="AAV613" t="s">
        <v>816</v>
      </c>
      <c r="AAW613"/>
      <c r="AAX613"/>
      <c r="AAY613"/>
      <c r="AAZ613"/>
      <c r="ABA613"/>
      <c r="ABB613"/>
      <c r="ABC613"/>
      <c r="ABD613"/>
      <c r="ABE613"/>
      <c r="ABF613"/>
      <c r="ABG613"/>
      <c r="ABH613" t="s">
        <v>816</v>
      </c>
      <c r="ABI613"/>
      <c r="ABJ613"/>
      <c r="ABK613"/>
      <c r="ABL613"/>
      <c r="ABM613"/>
      <c r="ABN613"/>
      <c r="ABO613"/>
      <c r="ABP613"/>
      <c r="ABQ613" t="s">
        <v>816</v>
      </c>
      <c r="ABR613"/>
      <c r="ABS613"/>
      <c r="ABT613"/>
      <c r="ABU613"/>
      <c r="ABV613"/>
      <c r="ABW613"/>
      <c r="ABX613"/>
      <c r="ABY613"/>
      <c r="ABZ613"/>
      <c r="ACA613"/>
      <c r="ACB613"/>
      <c r="ACC613"/>
      <c r="ACD613" t="s">
        <v>2104</v>
      </c>
      <c r="ACE613"/>
      <c r="ACF613"/>
      <c r="ACG613"/>
      <c r="ACH613"/>
      <c r="ACI613"/>
      <c r="ACJ613"/>
      <c r="ACK613"/>
      <c r="ACL613"/>
      <c r="ACM613"/>
      <c r="ACN613"/>
      <c r="ACO613"/>
      <c r="ACP613"/>
      <c r="ACQ613" t="s">
        <v>835</v>
      </c>
      <c r="ACR613">
        <v>368276777</v>
      </c>
      <c r="ACS613" s="396">
        <v>44896.113483796304</v>
      </c>
      <c r="ACT613"/>
      <c r="ACU613"/>
      <c r="ACV613" t="s">
        <v>801</v>
      </c>
      <c r="ACW613"/>
      <c r="ACX613"/>
      <c r="ACY613">
        <v>613</v>
      </c>
    </row>
    <row r="614" spans="1:779" s="82" customFormat="1" x14ac:dyDescent="0.3">
      <c r="A614" t="s">
        <v>4014</v>
      </c>
      <c r="B614" s="396">
        <v>44895.535785601853</v>
      </c>
      <c r="C614" s="396">
        <v>44895.543516273152</v>
      </c>
      <c r="D614" s="396">
        <v>44895</v>
      </c>
      <c r="E614" t="s">
        <v>998</v>
      </c>
      <c r="F614" s="396">
        <v>44895</v>
      </c>
      <c r="G614" t="s">
        <v>813</v>
      </c>
      <c r="H614" t="s">
        <v>999</v>
      </c>
      <c r="I614" t="s">
        <v>999</v>
      </c>
      <c r="J614" t="s">
        <v>999</v>
      </c>
      <c r="K614" t="s">
        <v>795</v>
      </c>
      <c r="L614" t="s">
        <v>4008</v>
      </c>
      <c r="M614">
        <v>0</v>
      </c>
      <c r="N614">
        <v>0</v>
      </c>
      <c r="O614">
        <v>0</v>
      </c>
      <c r="P614">
        <v>0</v>
      </c>
      <c r="Q614">
        <v>0</v>
      </c>
      <c r="R614">
        <v>0</v>
      </c>
      <c r="S614">
        <v>0</v>
      </c>
      <c r="T614">
        <v>0</v>
      </c>
      <c r="U614">
        <v>1</v>
      </c>
      <c r="V614">
        <v>1</v>
      </c>
      <c r="W614">
        <v>1</v>
      </c>
      <c r="X614">
        <v>1</v>
      </c>
      <c r="Y614">
        <v>1</v>
      </c>
      <c r="Z614">
        <v>1</v>
      </c>
      <c r="AA614">
        <v>1</v>
      </c>
      <c r="AB614">
        <v>1</v>
      </c>
      <c r="AC614">
        <v>1</v>
      </c>
      <c r="AD614">
        <v>0</v>
      </c>
      <c r="AE614">
        <v>0</v>
      </c>
      <c r="AF614">
        <v>0</v>
      </c>
      <c r="AG614">
        <v>0</v>
      </c>
      <c r="AH614">
        <v>0</v>
      </c>
      <c r="AI614">
        <v>0</v>
      </c>
      <c r="AJ614"/>
      <c r="AK614"/>
      <c r="AL614"/>
      <c r="AM614"/>
      <c r="AN614"/>
      <c r="AO614"/>
      <c r="AP614"/>
      <c r="AQ614"/>
      <c r="AR614"/>
      <c r="AS614"/>
      <c r="AT614"/>
      <c r="AU614"/>
      <c r="AV614"/>
      <c r="AW614"/>
      <c r="AX614"/>
      <c r="AY614"/>
      <c r="AZ614"/>
      <c r="BA614"/>
      <c r="BB614"/>
      <c r="BC614"/>
      <c r="BD614"/>
      <c r="BE614"/>
      <c r="BF614"/>
      <c r="BG614"/>
      <c r="BH614"/>
      <c r="BI614"/>
      <c r="BJ614"/>
      <c r="BK614"/>
      <c r="BL614"/>
      <c r="BM614"/>
      <c r="BN614"/>
      <c r="BO614"/>
      <c r="BP614"/>
      <c r="BQ614"/>
      <c r="BR614"/>
      <c r="BS614"/>
      <c r="BT614"/>
      <c r="BU614"/>
      <c r="BV614"/>
      <c r="BW614"/>
      <c r="BX614"/>
      <c r="BY614"/>
      <c r="BZ614"/>
      <c r="CA614"/>
      <c r="CB614"/>
      <c r="CC614"/>
      <c r="CD614"/>
      <c r="CE614"/>
      <c r="CF614"/>
      <c r="CG614"/>
      <c r="CH614"/>
      <c r="CI614"/>
      <c r="CJ614"/>
      <c r="CK614"/>
      <c r="CL614"/>
      <c r="CM614"/>
      <c r="CN614"/>
      <c r="CO614"/>
      <c r="CP614"/>
      <c r="CQ614"/>
      <c r="CR614"/>
      <c r="CS614"/>
      <c r="CT614"/>
      <c r="CU614"/>
      <c r="CV614"/>
      <c r="CW614"/>
      <c r="CX614"/>
      <c r="CY614"/>
      <c r="CZ614"/>
      <c r="DA614"/>
      <c r="DB614"/>
      <c r="DC614"/>
      <c r="DD614"/>
      <c r="DE614"/>
      <c r="DF614"/>
      <c r="DG614"/>
      <c r="DH614"/>
      <c r="DI614"/>
      <c r="DJ614"/>
      <c r="DK614"/>
      <c r="DL614"/>
      <c r="DM614"/>
      <c r="DN614"/>
      <c r="DO614"/>
      <c r="DP614"/>
      <c r="DQ614"/>
      <c r="DR614"/>
      <c r="DS614"/>
      <c r="DT614"/>
      <c r="DU614"/>
      <c r="DV614"/>
      <c r="DW614"/>
      <c r="DX614"/>
      <c r="DY614"/>
      <c r="DZ614"/>
      <c r="EA614"/>
      <c r="EB614"/>
      <c r="EC614"/>
      <c r="ED614"/>
      <c r="EE614"/>
      <c r="EF614"/>
      <c r="EG614"/>
      <c r="EH614"/>
      <c r="EI614"/>
      <c r="EJ614"/>
      <c r="EK614"/>
      <c r="EL614"/>
      <c r="EM614"/>
      <c r="EN614"/>
      <c r="EO614"/>
      <c r="EP614"/>
      <c r="EQ614"/>
      <c r="ER614"/>
      <c r="ES614"/>
      <c r="ET614"/>
      <c r="EU614"/>
      <c r="EV614"/>
      <c r="EW614"/>
      <c r="EX614"/>
      <c r="EY614"/>
      <c r="EZ614"/>
      <c r="FA614"/>
      <c r="FB614"/>
      <c r="FC614"/>
      <c r="FD614"/>
      <c r="FE614"/>
      <c r="FF614"/>
      <c r="FG614"/>
      <c r="FH614"/>
      <c r="FI614"/>
      <c r="FJ614"/>
      <c r="FK614"/>
      <c r="FL614"/>
      <c r="FM614"/>
      <c r="FN614"/>
      <c r="FO614"/>
      <c r="FP614"/>
      <c r="FQ614"/>
      <c r="FR614"/>
      <c r="FS614"/>
      <c r="FT614"/>
      <c r="FU614"/>
      <c r="FV614"/>
      <c r="FW614"/>
      <c r="FX614"/>
      <c r="FY614"/>
      <c r="FZ614"/>
      <c r="GA614"/>
      <c r="GB614"/>
      <c r="GC614"/>
      <c r="GD614"/>
      <c r="GE614"/>
      <c r="GF614"/>
      <c r="GG614"/>
      <c r="GH614"/>
      <c r="GI614"/>
      <c r="GJ614"/>
      <c r="GK614"/>
      <c r="GL614"/>
      <c r="GM614"/>
      <c r="GN614"/>
      <c r="GO614"/>
      <c r="GP614"/>
      <c r="GQ614"/>
      <c r="GR614"/>
      <c r="GS614"/>
      <c r="GT614"/>
      <c r="GU614"/>
      <c r="GV614"/>
      <c r="GW614"/>
      <c r="GX614"/>
      <c r="GY614"/>
      <c r="GZ614"/>
      <c r="HA614"/>
      <c r="HB614"/>
      <c r="HC614"/>
      <c r="HD614"/>
      <c r="HE614"/>
      <c r="HF614"/>
      <c r="HG614"/>
      <c r="HH614"/>
      <c r="HI614"/>
      <c r="HJ614"/>
      <c r="HK614"/>
      <c r="HL614"/>
      <c r="HM614"/>
      <c r="HN614"/>
      <c r="HO614"/>
      <c r="HP614"/>
      <c r="HQ614"/>
      <c r="HR614"/>
      <c r="HS614"/>
      <c r="HT614"/>
      <c r="HU614"/>
      <c r="HV614"/>
      <c r="HW614"/>
      <c r="HX614"/>
      <c r="HY614"/>
      <c r="HZ614"/>
      <c r="IA614"/>
      <c r="IB614"/>
      <c r="IC614"/>
      <c r="ID614"/>
      <c r="IE614"/>
      <c r="IF614"/>
      <c r="IG614"/>
      <c r="IH614"/>
      <c r="II614"/>
      <c r="IJ614"/>
      <c r="IK614"/>
      <c r="IL614"/>
      <c r="IM614"/>
      <c r="IN614"/>
      <c r="IO614"/>
      <c r="IP614"/>
      <c r="IQ614"/>
      <c r="IR614"/>
      <c r="IS614"/>
      <c r="IT614"/>
      <c r="IU614"/>
      <c r="IV614"/>
      <c r="IW614"/>
      <c r="IX614"/>
      <c r="IY614"/>
      <c r="IZ614"/>
      <c r="JA614"/>
      <c r="JB614"/>
      <c r="JC614"/>
      <c r="JD614"/>
      <c r="JE614"/>
      <c r="JF614"/>
      <c r="JG614"/>
      <c r="JH614"/>
      <c r="JI614"/>
      <c r="JJ614"/>
      <c r="JK614"/>
      <c r="JL614"/>
      <c r="JM614"/>
      <c r="JN614"/>
      <c r="JO614"/>
      <c r="JP614"/>
      <c r="JQ614"/>
      <c r="JR614"/>
      <c r="JS614"/>
      <c r="JT614"/>
      <c r="JU614"/>
      <c r="JV614" t="s">
        <v>840</v>
      </c>
      <c r="JW614"/>
      <c r="JX614">
        <v>200</v>
      </c>
      <c r="JY614">
        <v>200</v>
      </c>
      <c r="JZ614"/>
      <c r="KA614">
        <v>200</v>
      </c>
      <c r="KB614">
        <v>0</v>
      </c>
      <c r="KC614">
        <v>0</v>
      </c>
      <c r="KD614"/>
      <c r="KE614" t="s">
        <v>841</v>
      </c>
      <c r="KF614"/>
      <c r="KG614"/>
      <c r="KH614" t="s">
        <v>816</v>
      </c>
      <c r="KI614"/>
      <c r="KJ614"/>
      <c r="KK614"/>
      <c r="KL614"/>
      <c r="KM614"/>
      <c r="KN614"/>
      <c r="KO614"/>
      <c r="KP614"/>
      <c r="KQ614"/>
      <c r="KR614"/>
      <c r="KS614"/>
      <c r="KT614"/>
      <c r="KU614"/>
      <c r="KV614"/>
      <c r="KW614"/>
      <c r="KX614"/>
      <c r="KY614"/>
      <c r="KZ614"/>
      <c r="LA614" t="s">
        <v>840</v>
      </c>
      <c r="LB614"/>
      <c r="LC614">
        <v>100</v>
      </c>
      <c r="LD614">
        <v>100</v>
      </c>
      <c r="LE614"/>
      <c r="LF614">
        <v>50</v>
      </c>
      <c r="LG614">
        <v>100</v>
      </c>
      <c r="LH614">
        <v>50</v>
      </c>
      <c r="LI614" t="s">
        <v>4015</v>
      </c>
      <c r="LJ614" t="s">
        <v>841</v>
      </c>
      <c r="LK614"/>
      <c r="LL614"/>
      <c r="LM614" t="s">
        <v>816</v>
      </c>
      <c r="LN614"/>
      <c r="LO614"/>
      <c r="LP614"/>
      <c r="LQ614"/>
      <c r="LR614"/>
      <c r="LS614"/>
      <c r="LT614"/>
      <c r="LU614"/>
      <c r="LV614"/>
      <c r="LW614"/>
      <c r="LX614"/>
      <c r="LY614"/>
      <c r="LZ614"/>
      <c r="MA614"/>
      <c r="MB614"/>
      <c r="MC614"/>
      <c r="MD614"/>
      <c r="ME614"/>
      <c r="MF614" t="s">
        <v>840</v>
      </c>
      <c r="MG614"/>
      <c r="MH614">
        <v>300</v>
      </c>
      <c r="MI614">
        <v>300</v>
      </c>
      <c r="MJ614"/>
      <c r="MK614">
        <v>313</v>
      </c>
      <c r="ML614">
        <v>-4.1533546325878596</v>
      </c>
      <c r="MM614">
        <v>-13</v>
      </c>
      <c r="MN614"/>
      <c r="MO614" t="s">
        <v>841</v>
      </c>
      <c r="MP614"/>
      <c r="MQ614"/>
      <c r="MR614" t="s">
        <v>816</v>
      </c>
      <c r="MS614"/>
      <c r="MT614"/>
      <c r="MU614"/>
      <c r="MV614"/>
      <c r="MW614"/>
      <c r="MX614"/>
      <c r="MY614"/>
      <c r="MZ614"/>
      <c r="NA614"/>
      <c r="NB614"/>
      <c r="NC614"/>
      <c r="ND614"/>
      <c r="NE614"/>
      <c r="NF614"/>
      <c r="NG614"/>
      <c r="NH614"/>
      <c r="NI614"/>
      <c r="NJ614"/>
      <c r="NK614" t="s">
        <v>840</v>
      </c>
      <c r="NL614"/>
      <c r="NM614">
        <v>200</v>
      </c>
      <c r="NN614">
        <v>200</v>
      </c>
      <c r="NO614"/>
      <c r="NP614">
        <v>200</v>
      </c>
      <c r="NQ614">
        <v>0</v>
      </c>
      <c r="NR614">
        <v>0</v>
      </c>
      <c r="NS614"/>
      <c r="NT614" t="s">
        <v>841</v>
      </c>
      <c r="NU614"/>
      <c r="NV614"/>
      <c r="NW614" t="s">
        <v>816</v>
      </c>
      <c r="NX614"/>
      <c r="NY614"/>
      <c r="NZ614"/>
      <c r="OA614"/>
      <c r="OB614"/>
      <c r="OC614"/>
      <c r="OD614"/>
      <c r="OE614"/>
      <c r="OF614"/>
      <c r="OG614"/>
      <c r="OH614"/>
      <c r="OI614"/>
      <c r="OJ614"/>
      <c r="OK614"/>
      <c r="OL614"/>
      <c r="OM614"/>
      <c r="ON614"/>
      <c r="OO614"/>
      <c r="OP614" t="s">
        <v>840</v>
      </c>
      <c r="OQ614"/>
      <c r="OR614">
        <v>200</v>
      </c>
      <c r="OS614">
        <v>200</v>
      </c>
      <c r="OT614"/>
      <c r="OU614">
        <v>94</v>
      </c>
      <c r="OV614">
        <v>112.7659574468085</v>
      </c>
      <c r="OW614">
        <v>106</v>
      </c>
      <c r="OX614" t="s">
        <v>3997</v>
      </c>
      <c r="OY614" t="s">
        <v>841</v>
      </c>
      <c r="OZ614"/>
      <c r="PA614"/>
      <c r="PB614" t="s">
        <v>816</v>
      </c>
      <c r="PC614"/>
      <c r="PD614"/>
      <c r="PE614"/>
      <c r="PF614"/>
      <c r="PG614"/>
      <c r="PH614"/>
      <c r="PI614"/>
      <c r="PJ614"/>
      <c r="PK614"/>
      <c r="PL614"/>
      <c r="PM614"/>
      <c r="PN614"/>
      <c r="PO614"/>
      <c r="PP614"/>
      <c r="PQ614"/>
      <c r="PR614"/>
      <c r="PS614"/>
      <c r="PT614"/>
      <c r="PU614" t="s">
        <v>797</v>
      </c>
      <c r="PV614"/>
      <c r="PW614">
        <v>3000</v>
      </c>
      <c r="PX614">
        <v>3000</v>
      </c>
      <c r="PY614"/>
      <c r="PZ614">
        <v>1500</v>
      </c>
      <c r="QA614">
        <v>100</v>
      </c>
      <c r="QB614">
        <v>1500</v>
      </c>
      <c r="QC614" t="s">
        <v>3993</v>
      </c>
      <c r="QD614" t="s">
        <v>806</v>
      </c>
      <c r="QE614"/>
      <c r="QF614" t="s">
        <v>817</v>
      </c>
      <c r="QG614" t="s">
        <v>816</v>
      </c>
      <c r="QH614"/>
      <c r="QI614"/>
      <c r="QJ614"/>
      <c r="QK614"/>
      <c r="QL614"/>
      <c r="QM614"/>
      <c r="QN614"/>
      <c r="QO614"/>
      <c r="QP614"/>
      <c r="QQ614"/>
      <c r="QR614"/>
      <c r="QS614"/>
      <c r="QT614"/>
      <c r="QU614"/>
      <c r="QV614"/>
      <c r="QW614"/>
      <c r="QX614"/>
      <c r="QY614"/>
      <c r="QZ614" t="s">
        <v>797</v>
      </c>
      <c r="RA614"/>
      <c r="RB614">
        <v>1750</v>
      </c>
      <c r="RC614">
        <v>1750</v>
      </c>
      <c r="RD614"/>
      <c r="RE614">
        <v>2000</v>
      </c>
      <c r="RF614">
        <v>-12.5</v>
      </c>
      <c r="RG614">
        <v>-250</v>
      </c>
      <c r="RH614" t="s">
        <v>4016</v>
      </c>
      <c r="RI614" t="s">
        <v>806</v>
      </c>
      <c r="RJ614"/>
      <c r="RK614" t="s">
        <v>817</v>
      </c>
      <c r="RL614" t="s">
        <v>816</v>
      </c>
      <c r="RM614"/>
      <c r="RN614"/>
      <c r="RO614"/>
      <c r="RP614"/>
      <c r="RQ614"/>
      <c r="RR614"/>
      <c r="RS614"/>
      <c r="RT614"/>
      <c r="RU614"/>
      <c r="RV614"/>
      <c r="RW614"/>
      <c r="RX614"/>
      <c r="RY614"/>
      <c r="RZ614"/>
      <c r="SA614"/>
      <c r="SB614"/>
      <c r="SC614"/>
      <c r="SD614"/>
      <c r="SE614" t="s">
        <v>840</v>
      </c>
      <c r="SF614"/>
      <c r="SG614">
        <v>350</v>
      </c>
      <c r="SH614">
        <v>350</v>
      </c>
      <c r="SI614"/>
      <c r="SJ614">
        <v>240</v>
      </c>
      <c r="SK614">
        <v>45.833333333333329</v>
      </c>
      <c r="SL614">
        <v>110</v>
      </c>
      <c r="SM614" t="s">
        <v>4017</v>
      </c>
      <c r="SN614" t="s">
        <v>806</v>
      </c>
      <c r="SO614"/>
      <c r="SP614" t="s">
        <v>817</v>
      </c>
      <c r="SQ614" t="s">
        <v>816</v>
      </c>
      <c r="SR614"/>
      <c r="SS614"/>
      <c r="ST614"/>
      <c r="SU614"/>
      <c r="SV614"/>
      <c r="SW614"/>
      <c r="SX614"/>
      <c r="SY614"/>
      <c r="SZ614"/>
      <c r="TA614"/>
      <c r="TB614"/>
      <c r="TC614"/>
      <c r="TD614"/>
      <c r="TE614"/>
      <c r="TF614"/>
      <c r="TG614"/>
      <c r="TH614"/>
      <c r="TI614"/>
      <c r="TJ614" t="s">
        <v>840</v>
      </c>
      <c r="TK614"/>
      <c r="TL614">
        <v>75</v>
      </c>
      <c r="TM614">
        <v>75</v>
      </c>
      <c r="TN614"/>
      <c r="TO614">
        <v>75</v>
      </c>
      <c r="TP614">
        <v>0</v>
      </c>
      <c r="TQ614">
        <v>0</v>
      </c>
      <c r="TR614"/>
      <c r="TS614" t="s">
        <v>806</v>
      </c>
      <c r="TT614"/>
      <c r="TU614" t="s">
        <v>817</v>
      </c>
      <c r="TV614" t="s">
        <v>816</v>
      </c>
      <c r="TW614"/>
      <c r="TX614"/>
      <c r="TY614"/>
      <c r="TZ614"/>
      <c r="UA614"/>
      <c r="UB614"/>
      <c r="UC614"/>
      <c r="UD614"/>
      <c r="UE614"/>
      <c r="UF614"/>
      <c r="UG614"/>
      <c r="UH614"/>
      <c r="UI614"/>
      <c r="UJ614"/>
      <c r="UK614"/>
      <c r="UL614"/>
      <c r="UM614"/>
      <c r="UN614"/>
      <c r="UO614"/>
      <c r="UP614"/>
      <c r="UQ614"/>
      <c r="UR614"/>
      <c r="US614"/>
      <c r="UT614"/>
      <c r="UU614"/>
      <c r="UV614"/>
      <c r="UW614"/>
      <c r="UX614"/>
      <c r="UY614"/>
      <c r="UZ614"/>
      <c r="VA614"/>
      <c r="VB614"/>
      <c r="VC614"/>
      <c r="VD614"/>
      <c r="VE614"/>
      <c r="VF614"/>
      <c r="VG614"/>
      <c r="VH614"/>
      <c r="VI614"/>
      <c r="VJ614"/>
      <c r="VK614"/>
      <c r="VL614"/>
      <c r="VM614"/>
      <c r="VN614"/>
      <c r="VO614"/>
      <c r="VP614"/>
      <c r="VQ614"/>
      <c r="VR614"/>
      <c r="VS614"/>
      <c r="VT614"/>
      <c r="VU614"/>
      <c r="VV614"/>
      <c r="VW614"/>
      <c r="VX614"/>
      <c r="VY614"/>
      <c r="VZ614"/>
      <c r="WA614"/>
      <c r="WB614"/>
      <c r="WC614"/>
      <c r="WD614"/>
      <c r="WE614"/>
      <c r="WF614"/>
      <c r="WG614"/>
      <c r="WH614"/>
      <c r="WI614"/>
      <c r="WJ614"/>
      <c r="WK614"/>
      <c r="WL614"/>
      <c r="WM614"/>
      <c r="WN614"/>
      <c r="WO614"/>
      <c r="WP614"/>
      <c r="WQ614"/>
      <c r="WR614"/>
      <c r="WS614"/>
      <c r="WT614"/>
      <c r="WU614"/>
      <c r="WV614"/>
      <c r="WW614"/>
      <c r="WX614"/>
      <c r="WY614"/>
      <c r="WZ614"/>
      <c r="XA614"/>
      <c r="XB614"/>
      <c r="XC614"/>
      <c r="XD614"/>
      <c r="XE614"/>
      <c r="XF614"/>
      <c r="XG614"/>
      <c r="XH614"/>
      <c r="XI614"/>
      <c r="XJ614"/>
      <c r="XK614"/>
      <c r="XL614"/>
      <c r="XM614"/>
      <c r="XN614"/>
      <c r="XO614"/>
      <c r="XP614"/>
      <c r="XQ614"/>
      <c r="XR614"/>
      <c r="XS614"/>
      <c r="XT614"/>
      <c r="XU614"/>
      <c r="XV614"/>
      <c r="XW614"/>
      <c r="XX614"/>
      <c r="XY614"/>
      <c r="XZ614"/>
      <c r="YA614"/>
      <c r="YB614"/>
      <c r="YC614"/>
      <c r="YD614"/>
      <c r="YE614"/>
      <c r="YF614"/>
      <c r="YG614"/>
      <c r="YH614"/>
      <c r="YI614"/>
      <c r="YJ614"/>
      <c r="YK614"/>
      <c r="YL614"/>
      <c r="YM614"/>
      <c r="YN614"/>
      <c r="YO614"/>
      <c r="YP614"/>
      <c r="YQ614"/>
      <c r="YR614"/>
      <c r="YS614"/>
      <c r="YT614"/>
      <c r="YU614"/>
      <c r="YV614"/>
      <c r="YW614"/>
      <c r="YX614"/>
      <c r="YY614"/>
      <c r="YZ614"/>
      <c r="ZA614"/>
      <c r="ZB614"/>
      <c r="ZC614"/>
      <c r="ZD614"/>
      <c r="ZE614"/>
      <c r="ZF614"/>
      <c r="ZG614"/>
      <c r="ZH614"/>
      <c r="ZI614"/>
      <c r="ZJ614"/>
      <c r="ZK614"/>
      <c r="ZL614"/>
      <c r="ZM614"/>
      <c r="ZN614"/>
      <c r="ZO614"/>
      <c r="ZP614"/>
      <c r="ZQ614"/>
      <c r="ZR614"/>
      <c r="ZS614"/>
      <c r="ZT614"/>
      <c r="ZU614"/>
      <c r="ZV614"/>
      <c r="ZW614"/>
      <c r="ZX614"/>
      <c r="ZY614"/>
      <c r="ZZ614"/>
      <c r="AAA614"/>
      <c r="AAB614"/>
      <c r="AAC614"/>
      <c r="AAD614"/>
      <c r="AAE614"/>
      <c r="AAF614"/>
      <c r="AAG614"/>
      <c r="AAH614"/>
      <c r="AAI614"/>
      <c r="AAJ614"/>
      <c r="AAK614"/>
      <c r="AAL614"/>
      <c r="AAM614"/>
      <c r="AAN614"/>
      <c r="AAO614"/>
      <c r="AAP614"/>
      <c r="AAQ614"/>
      <c r="AAR614"/>
      <c r="AAS614"/>
      <c r="AAT614"/>
      <c r="AAU614"/>
      <c r="AAV614" t="s">
        <v>816</v>
      </c>
      <c r="AAW614"/>
      <c r="AAX614"/>
      <c r="AAY614"/>
      <c r="AAZ614"/>
      <c r="ABA614"/>
      <c r="ABB614"/>
      <c r="ABC614"/>
      <c r="ABD614"/>
      <c r="ABE614"/>
      <c r="ABF614"/>
      <c r="ABG614"/>
      <c r="ABH614" t="s">
        <v>816</v>
      </c>
      <c r="ABI614"/>
      <c r="ABJ614"/>
      <c r="ABK614"/>
      <c r="ABL614"/>
      <c r="ABM614"/>
      <c r="ABN614"/>
      <c r="ABO614"/>
      <c r="ABP614"/>
      <c r="ABQ614" t="s">
        <v>816</v>
      </c>
      <c r="ABR614"/>
      <c r="ABS614"/>
      <c r="ABT614"/>
      <c r="ABU614"/>
      <c r="ABV614"/>
      <c r="ABW614"/>
      <c r="ABX614"/>
      <c r="ABY614"/>
      <c r="ABZ614"/>
      <c r="ACA614"/>
      <c r="ACB614"/>
      <c r="ACC614"/>
      <c r="ACD614" t="s">
        <v>816</v>
      </c>
      <c r="ACE614"/>
      <c r="ACF614"/>
      <c r="ACG614"/>
      <c r="ACH614"/>
      <c r="ACI614"/>
      <c r="ACJ614"/>
      <c r="ACK614"/>
      <c r="ACL614"/>
      <c r="ACM614"/>
      <c r="ACN614"/>
      <c r="ACO614"/>
      <c r="ACP614"/>
      <c r="ACQ614" t="s">
        <v>835</v>
      </c>
      <c r="ACR614">
        <v>368276789</v>
      </c>
      <c r="ACS614" s="396">
        <v>44896.113530092603</v>
      </c>
      <c r="ACT614"/>
      <c r="ACU614"/>
      <c r="ACV614" t="s">
        <v>801</v>
      </c>
      <c r="ACW614"/>
      <c r="ACX614"/>
      <c r="ACY614">
        <v>614</v>
      </c>
    </row>
    <row r="615" spans="1:779" s="82" customFormat="1" x14ac:dyDescent="0.3">
      <c r="A615" t="s">
        <v>4018</v>
      </c>
      <c r="B615" s="396">
        <v>44895.543986921301</v>
      </c>
      <c r="C615" s="396">
        <v>44895.550138749997</v>
      </c>
      <c r="D615" s="396">
        <v>44895</v>
      </c>
      <c r="E615" t="s">
        <v>998</v>
      </c>
      <c r="F615" s="396">
        <v>44895</v>
      </c>
      <c r="G615" t="s">
        <v>813</v>
      </c>
      <c r="H615" t="s">
        <v>999</v>
      </c>
      <c r="I615" t="s">
        <v>999</v>
      </c>
      <c r="J615" t="s">
        <v>999</v>
      </c>
      <c r="K615" t="s">
        <v>795</v>
      </c>
      <c r="L615" t="s">
        <v>4008</v>
      </c>
      <c r="M615">
        <v>0</v>
      </c>
      <c r="N615">
        <v>0</v>
      </c>
      <c r="O615">
        <v>0</v>
      </c>
      <c r="P615">
        <v>0</v>
      </c>
      <c r="Q615">
        <v>0</v>
      </c>
      <c r="R615">
        <v>0</v>
      </c>
      <c r="S615">
        <v>0</v>
      </c>
      <c r="T615">
        <v>0</v>
      </c>
      <c r="U615">
        <v>1</v>
      </c>
      <c r="V615">
        <v>1</v>
      </c>
      <c r="W615">
        <v>1</v>
      </c>
      <c r="X615">
        <v>1</v>
      </c>
      <c r="Y615">
        <v>1</v>
      </c>
      <c r="Z615">
        <v>1</v>
      </c>
      <c r="AA615">
        <v>1</v>
      </c>
      <c r="AB615">
        <v>1</v>
      </c>
      <c r="AC615">
        <v>1</v>
      </c>
      <c r="AD615">
        <v>0</v>
      </c>
      <c r="AE615">
        <v>0</v>
      </c>
      <c r="AF615">
        <v>0</v>
      </c>
      <c r="AG615">
        <v>0</v>
      </c>
      <c r="AH615">
        <v>0</v>
      </c>
      <c r="AI615">
        <v>0</v>
      </c>
      <c r="AJ615"/>
      <c r="AK615"/>
      <c r="AL615"/>
      <c r="AM615"/>
      <c r="AN615"/>
      <c r="AO615"/>
      <c r="AP615"/>
      <c r="AQ615"/>
      <c r="AR615"/>
      <c r="AS615"/>
      <c r="AT615"/>
      <c r="AU615"/>
      <c r="AV615"/>
      <c r="AW615"/>
      <c r="AX615"/>
      <c r="AY615"/>
      <c r="AZ615"/>
      <c r="BA615"/>
      <c r="BB615"/>
      <c r="BC615"/>
      <c r="BD615"/>
      <c r="BE615"/>
      <c r="BF615"/>
      <c r="BG615"/>
      <c r="BH615"/>
      <c r="BI615"/>
      <c r="BJ615"/>
      <c r="BK615"/>
      <c r="BL615"/>
      <c r="BM615"/>
      <c r="BN615"/>
      <c r="BO615"/>
      <c r="BP615"/>
      <c r="BQ615"/>
      <c r="BR615"/>
      <c r="BS615"/>
      <c r="BT615"/>
      <c r="BU615"/>
      <c r="BV615"/>
      <c r="BW615"/>
      <c r="BX615"/>
      <c r="BY615"/>
      <c r="BZ615"/>
      <c r="CA615"/>
      <c r="CB615"/>
      <c r="CC615"/>
      <c r="CD615"/>
      <c r="CE615"/>
      <c r="CF615"/>
      <c r="CG615"/>
      <c r="CH615"/>
      <c r="CI615"/>
      <c r="CJ615"/>
      <c r="CK615"/>
      <c r="CL615"/>
      <c r="CM615"/>
      <c r="CN615"/>
      <c r="CO615"/>
      <c r="CP615"/>
      <c r="CQ615"/>
      <c r="CR615"/>
      <c r="CS615"/>
      <c r="CT615"/>
      <c r="CU615"/>
      <c r="CV615"/>
      <c r="CW615"/>
      <c r="CX615"/>
      <c r="CY615"/>
      <c r="CZ615"/>
      <c r="DA615"/>
      <c r="DB615"/>
      <c r="DC615"/>
      <c r="DD615"/>
      <c r="DE615"/>
      <c r="DF615"/>
      <c r="DG615"/>
      <c r="DH615"/>
      <c r="DI615"/>
      <c r="DJ615"/>
      <c r="DK615"/>
      <c r="DL615"/>
      <c r="DM615"/>
      <c r="DN615"/>
      <c r="DO615"/>
      <c r="DP615"/>
      <c r="DQ615"/>
      <c r="DR615"/>
      <c r="DS615"/>
      <c r="DT615"/>
      <c r="DU615"/>
      <c r="DV615"/>
      <c r="DW615"/>
      <c r="DX615"/>
      <c r="DY615"/>
      <c r="DZ615"/>
      <c r="EA615"/>
      <c r="EB615"/>
      <c r="EC615"/>
      <c r="ED615"/>
      <c r="EE615"/>
      <c r="EF615"/>
      <c r="EG615"/>
      <c r="EH615"/>
      <c r="EI615"/>
      <c r="EJ615"/>
      <c r="EK615"/>
      <c r="EL615"/>
      <c r="EM615"/>
      <c r="EN615"/>
      <c r="EO615"/>
      <c r="EP615"/>
      <c r="EQ615"/>
      <c r="ER615"/>
      <c r="ES615"/>
      <c r="ET615"/>
      <c r="EU615"/>
      <c r="EV615"/>
      <c r="EW615"/>
      <c r="EX615"/>
      <c r="EY615"/>
      <c r="EZ615"/>
      <c r="FA615"/>
      <c r="FB615"/>
      <c r="FC615"/>
      <c r="FD615"/>
      <c r="FE615"/>
      <c r="FF615"/>
      <c r="FG615"/>
      <c r="FH615"/>
      <c r="FI615"/>
      <c r="FJ615"/>
      <c r="FK615"/>
      <c r="FL615"/>
      <c r="FM615"/>
      <c r="FN615"/>
      <c r="FO615"/>
      <c r="FP615"/>
      <c r="FQ615"/>
      <c r="FR615"/>
      <c r="FS615"/>
      <c r="FT615"/>
      <c r="FU615"/>
      <c r="FV615"/>
      <c r="FW615"/>
      <c r="FX615"/>
      <c r="FY615"/>
      <c r="FZ615"/>
      <c r="GA615"/>
      <c r="GB615"/>
      <c r="GC615"/>
      <c r="GD615"/>
      <c r="GE615"/>
      <c r="GF615"/>
      <c r="GG615"/>
      <c r="GH615"/>
      <c r="GI615"/>
      <c r="GJ615"/>
      <c r="GK615"/>
      <c r="GL615"/>
      <c r="GM615"/>
      <c r="GN615"/>
      <c r="GO615"/>
      <c r="GP615"/>
      <c r="GQ615"/>
      <c r="GR615"/>
      <c r="GS615"/>
      <c r="GT615"/>
      <c r="GU615"/>
      <c r="GV615"/>
      <c r="GW615"/>
      <c r="GX615"/>
      <c r="GY615"/>
      <c r="GZ615"/>
      <c r="HA615"/>
      <c r="HB615"/>
      <c r="HC615"/>
      <c r="HD615"/>
      <c r="HE615"/>
      <c r="HF615"/>
      <c r="HG615"/>
      <c r="HH615"/>
      <c r="HI615"/>
      <c r="HJ615"/>
      <c r="HK615"/>
      <c r="HL615"/>
      <c r="HM615"/>
      <c r="HN615"/>
      <c r="HO615"/>
      <c r="HP615"/>
      <c r="HQ615"/>
      <c r="HR615"/>
      <c r="HS615"/>
      <c r="HT615"/>
      <c r="HU615"/>
      <c r="HV615"/>
      <c r="HW615"/>
      <c r="HX615"/>
      <c r="HY615"/>
      <c r="HZ615"/>
      <c r="IA615"/>
      <c r="IB615"/>
      <c r="IC615"/>
      <c r="ID615"/>
      <c r="IE615"/>
      <c r="IF615"/>
      <c r="IG615"/>
      <c r="IH615"/>
      <c r="II615"/>
      <c r="IJ615"/>
      <c r="IK615"/>
      <c r="IL615"/>
      <c r="IM615"/>
      <c r="IN615"/>
      <c r="IO615"/>
      <c r="IP615"/>
      <c r="IQ615"/>
      <c r="IR615"/>
      <c r="IS615"/>
      <c r="IT615"/>
      <c r="IU615"/>
      <c r="IV615"/>
      <c r="IW615"/>
      <c r="IX615"/>
      <c r="IY615"/>
      <c r="IZ615"/>
      <c r="JA615"/>
      <c r="JB615"/>
      <c r="JC615"/>
      <c r="JD615"/>
      <c r="JE615"/>
      <c r="JF615"/>
      <c r="JG615"/>
      <c r="JH615"/>
      <c r="JI615"/>
      <c r="JJ615"/>
      <c r="JK615"/>
      <c r="JL615"/>
      <c r="JM615"/>
      <c r="JN615"/>
      <c r="JO615"/>
      <c r="JP615"/>
      <c r="JQ615"/>
      <c r="JR615"/>
      <c r="JS615"/>
      <c r="JT615"/>
      <c r="JU615"/>
      <c r="JV615" t="s">
        <v>840</v>
      </c>
      <c r="JW615"/>
      <c r="JX615">
        <v>200</v>
      </c>
      <c r="JY615">
        <v>200</v>
      </c>
      <c r="JZ615"/>
      <c r="KA615">
        <v>200</v>
      </c>
      <c r="KB615">
        <v>0</v>
      </c>
      <c r="KC615">
        <v>0</v>
      </c>
      <c r="KD615"/>
      <c r="KE615" t="s">
        <v>806</v>
      </c>
      <c r="KF615"/>
      <c r="KG615" t="s">
        <v>817</v>
      </c>
      <c r="KH615" t="s">
        <v>816</v>
      </c>
      <c r="KI615"/>
      <c r="KJ615"/>
      <c r="KK615"/>
      <c r="KL615"/>
      <c r="KM615"/>
      <c r="KN615"/>
      <c r="KO615"/>
      <c r="KP615"/>
      <c r="KQ615"/>
      <c r="KR615"/>
      <c r="KS615"/>
      <c r="KT615"/>
      <c r="KU615"/>
      <c r="KV615"/>
      <c r="KW615"/>
      <c r="KX615"/>
      <c r="KY615"/>
      <c r="KZ615"/>
      <c r="LA615" t="s">
        <v>840</v>
      </c>
      <c r="LB615"/>
      <c r="LC615">
        <v>100</v>
      </c>
      <c r="LD615">
        <v>100</v>
      </c>
      <c r="LE615"/>
      <c r="LF615">
        <v>50</v>
      </c>
      <c r="LG615">
        <v>100</v>
      </c>
      <c r="LH615">
        <v>50</v>
      </c>
      <c r="LI615" t="s">
        <v>3997</v>
      </c>
      <c r="LJ615" t="s">
        <v>841</v>
      </c>
      <c r="LK615"/>
      <c r="LL615"/>
      <c r="LM615" t="s">
        <v>816</v>
      </c>
      <c r="LN615"/>
      <c r="LO615"/>
      <c r="LP615"/>
      <c r="LQ615"/>
      <c r="LR615"/>
      <c r="LS615"/>
      <c r="LT615"/>
      <c r="LU615"/>
      <c r="LV615"/>
      <c r="LW615"/>
      <c r="LX615"/>
      <c r="LY615"/>
      <c r="LZ615"/>
      <c r="MA615"/>
      <c r="MB615"/>
      <c r="MC615"/>
      <c r="MD615"/>
      <c r="ME615"/>
      <c r="MF615" t="s">
        <v>840</v>
      </c>
      <c r="MG615"/>
      <c r="MH615">
        <v>300</v>
      </c>
      <c r="MI615">
        <v>300</v>
      </c>
      <c r="MJ615"/>
      <c r="MK615">
        <v>313</v>
      </c>
      <c r="ML615">
        <v>-4.1533546325878596</v>
      </c>
      <c r="MM615">
        <v>-13</v>
      </c>
      <c r="MN615"/>
      <c r="MO615" t="s">
        <v>806</v>
      </c>
      <c r="MP615"/>
      <c r="MQ615" t="s">
        <v>817</v>
      </c>
      <c r="MR615" t="s">
        <v>816</v>
      </c>
      <c r="MS615"/>
      <c r="MT615"/>
      <c r="MU615"/>
      <c r="MV615"/>
      <c r="MW615"/>
      <c r="MX615"/>
      <c r="MY615"/>
      <c r="MZ615"/>
      <c r="NA615"/>
      <c r="NB615"/>
      <c r="NC615"/>
      <c r="ND615"/>
      <c r="NE615"/>
      <c r="NF615"/>
      <c r="NG615"/>
      <c r="NH615"/>
      <c r="NI615"/>
      <c r="NJ615"/>
      <c r="NK615" t="s">
        <v>840</v>
      </c>
      <c r="NL615"/>
      <c r="NM615">
        <v>200</v>
      </c>
      <c r="NN615">
        <v>200</v>
      </c>
      <c r="NO615"/>
      <c r="NP615">
        <v>200</v>
      </c>
      <c r="NQ615">
        <v>0</v>
      </c>
      <c r="NR615">
        <v>0</v>
      </c>
      <c r="NS615"/>
      <c r="NT615" t="s">
        <v>841</v>
      </c>
      <c r="NU615"/>
      <c r="NV615"/>
      <c r="NW615" t="s">
        <v>816</v>
      </c>
      <c r="NX615"/>
      <c r="NY615"/>
      <c r="NZ615"/>
      <c r="OA615"/>
      <c r="OB615"/>
      <c r="OC615"/>
      <c r="OD615"/>
      <c r="OE615"/>
      <c r="OF615"/>
      <c r="OG615"/>
      <c r="OH615"/>
      <c r="OI615"/>
      <c r="OJ615"/>
      <c r="OK615"/>
      <c r="OL615"/>
      <c r="OM615"/>
      <c r="ON615"/>
      <c r="OO615"/>
      <c r="OP615" t="s">
        <v>840</v>
      </c>
      <c r="OQ615"/>
      <c r="OR615">
        <v>200</v>
      </c>
      <c r="OS615">
        <v>200</v>
      </c>
      <c r="OT615"/>
      <c r="OU615">
        <v>94</v>
      </c>
      <c r="OV615">
        <v>112.7659574468085</v>
      </c>
      <c r="OW615">
        <v>106</v>
      </c>
      <c r="OX615" t="s">
        <v>3997</v>
      </c>
      <c r="OY615" t="s">
        <v>841</v>
      </c>
      <c r="OZ615"/>
      <c r="PA615"/>
      <c r="PB615" t="s">
        <v>816</v>
      </c>
      <c r="PC615"/>
      <c r="PD615"/>
      <c r="PE615"/>
      <c r="PF615"/>
      <c r="PG615"/>
      <c r="PH615"/>
      <c r="PI615"/>
      <c r="PJ615"/>
      <c r="PK615"/>
      <c r="PL615"/>
      <c r="PM615"/>
      <c r="PN615"/>
      <c r="PO615"/>
      <c r="PP615"/>
      <c r="PQ615"/>
      <c r="PR615"/>
      <c r="PS615"/>
      <c r="PT615"/>
      <c r="PU615" t="s">
        <v>797</v>
      </c>
      <c r="PV615"/>
      <c r="PW615">
        <v>3000</v>
      </c>
      <c r="PX615">
        <v>3000</v>
      </c>
      <c r="PY615"/>
      <c r="PZ615">
        <v>1500</v>
      </c>
      <c r="QA615">
        <v>100</v>
      </c>
      <c r="QB615">
        <v>1500</v>
      </c>
      <c r="QC615" t="s">
        <v>4006</v>
      </c>
      <c r="QD615" t="s">
        <v>806</v>
      </c>
      <c r="QE615"/>
      <c r="QF615" t="s">
        <v>817</v>
      </c>
      <c r="QG615" t="s">
        <v>816</v>
      </c>
      <c r="QH615"/>
      <c r="QI615"/>
      <c r="QJ615"/>
      <c r="QK615"/>
      <c r="QL615"/>
      <c r="QM615"/>
      <c r="QN615"/>
      <c r="QO615"/>
      <c r="QP615"/>
      <c r="QQ615"/>
      <c r="QR615"/>
      <c r="QS615"/>
      <c r="QT615"/>
      <c r="QU615"/>
      <c r="QV615"/>
      <c r="QW615"/>
      <c r="QX615"/>
      <c r="QY615"/>
      <c r="QZ615" t="s">
        <v>797</v>
      </c>
      <c r="RA615"/>
      <c r="RB615">
        <v>2000</v>
      </c>
      <c r="RC615">
        <v>2000</v>
      </c>
      <c r="RD615"/>
      <c r="RE615">
        <v>2000</v>
      </c>
      <c r="RF615">
        <v>0</v>
      </c>
      <c r="RG615">
        <v>0</v>
      </c>
      <c r="RH615"/>
      <c r="RI615" t="s">
        <v>806</v>
      </c>
      <c r="RJ615"/>
      <c r="RK615" t="s">
        <v>817</v>
      </c>
      <c r="RL615" t="s">
        <v>816</v>
      </c>
      <c r="RM615"/>
      <c r="RN615"/>
      <c r="RO615"/>
      <c r="RP615"/>
      <c r="RQ615"/>
      <c r="RR615"/>
      <c r="RS615"/>
      <c r="RT615"/>
      <c r="RU615"/>
      <c r="RV615"/>
      <c r="RW615"/>
      <c r="RX615"/>
      <c r="RY615"/>
      <c r="RZ615"/>
      <c r="SA615"/>
      <c r="SB615"/>
      <c r="SC615"/>
      <c r="SD615"/>
      <c r="SE615" t="s">
        <v>840</v>
      </c>
      <c r="SF615"/>
      <c r="SG615">
        <v>350</v>
      </c>
      <c r="SH615">
        <v>350</v>
      </c>
      <c r="SI615"/>
      <c r="SJ615">
        <v>240</v>
      </c>
      <c r="SK615">
        <v>45.833333333333329</v>
      </c>
      <c r="SL615">
        <v>110</v>
      </c>
      <c r="SM615" t="s">
        <v>4006</v>
      </c>
      <c r="SN615" t="s">
        <v>806</v>
      </c>
      <c r="SO615"/>
      <c r="SP615" t="s">
        <v>817</v>
      </c>
      <c r="SQ615" t="s">
        <v>816</v>
      </c>
      <c r="SR615"/>
      <c r="SS615"/>
      <c r="ST615"/>
      <c r="SU615"/>
      <c r="SV615"/>
      <c r="SW615"/>
      <c r="SX615"/>
      <c r="SY615"/>
      <c r="SZ615"/>
      <c r="TA615"/>
      <c r="TB615"/>
      <c r="TC615"/>
      <c r="TD615"/>
      <c r="TE615"/>
      <c r="TF615"/>
      <c r="TG615"/>
      <c r="TH615"/>
      <c r="TI615"/>
      <c r="TJ615" t="s">
        <v>840</v>
      </c>
      <c r="TK615"/>
      <c r="TL615">
        <v>75</v>
      </c>
      <c r="TM615">
        <v>75</v>
      </c>
      <c r="TN615"/>
      <c r="TO615">
        <v>75</v>
      </c>
      <c r="TP615">
        <v>0</v>
      </c>
      <c r="TQ615">
        <v>0</v>
      </c>
      <c r="TR615"/>
      <c r="TS615" t="s">
        <v>806</v>
      </c>
      <c r="TT615"/>
      <c r="TU615" t="s">
        <v>817</v>
      </c>
      <c r="TV615" t="s">
        <v>816</v>
      </c>
      <c r="TW615"/>
      <c r="TX615"/>
      <c r="TY615"/>
      <c r="TZ615"/>
      <c r="UA615"/>
      <c r="UB615"/>
      <c r="UC615"/>
      <c r="UD615"/>
      <c r="UE615"/>
      <c r="UF615"/>
      <c r="UG615"/>
      <c r="UH615"/>
      <c r="UI615"/>
      <c r="UJ615"/>
      <c r="UK615"/>
      <c r="UL615"/>
      <c r="UM615"/>
      <c r="UN615"/>
      <c r="UO615"/>
      <c r="UP615"/>
      <c r="UQ615"/>
      <c r="UR615"/>
      <c r="US615"/>
      <c r="UT615"/>
      <c r="UU615"/>
      <c r="UV615"/>
      <c r="UW615"/>
      <c r="UX615"/>
      <c r="UY615"/>
      <c r="UZ615"/>
      <c r="VA615"/>
      <c r="VB615"/>
      <c r="VC615"/>
      <c r="VD615"/>
      <c r="VE615"/>
      <c r="VF615"/>
      <c r="VG615"/>
      <c r="VH615"/>
      <c r="VI615"/>
      <c r="VJ615"/>
      <c r="VK615"/>
      <c r="VL615"/>
      <c r="VM615"/>
      <c r="VN615"/>
      <c r="VO615"/>
      <c r="VP615"/>
      <c r="VQ615"/>
      <c r="VR615"/>
      <c r="VS615"/>
      <c r="VT615"/>
      <c r="VU615"/>
      <c r="VV615"/>
      <c r="VW615"/>
      <c r="VX615"/>
      <c r="VY615"/>
      <c r="VZ615"/>
      <c r="WA615"/>
      <c r="WB615"/>
      <c r="WC615"/>
      <c r="WD615"/>
      <c r="WE615"/>
      <c r="WF615"/>
      <c r="WG615"/>
      <c r="WH615"/>
      <c r="WI615"/>
      <c r="WJ615"/>
      <c r="WK615"/>
      <c r="WL615"/>
      <c r="WM615"/>
      <c r="WN615"/>
      <c r="WO615"/>
      <c r="WP615"/>
      <c r="WQ615"/>
      <c r="WR615"/>
      <c r="WS615"/>
      <c r="WT615"/>
      <c r="WU615"/>
      <c r="WV615"/>
      <c r="WW615"/>
      <c r="WX615"/>
      <c r="WY615"/>
      <c r="WZ615"/>
      <c r="XA615"/>
      <c r="XB615"/>
      <c r="XC615"/>
      <c r="XD615"/>
      <c r="XE615"/>
      <c r="XF615"/>
      <c r="XG615"/>
      <c r="XH615"/>
      <c r="XI615"/>
      <c r="XJ615"/>
      <c r="XK615"/>
      <c r="XL615"/>
      <c r="XM615"/>
      <c r="XN615"/>
      <c r="XO615"/>
      <c r="XP615"/>
      <c r="XQ615"/>
      <c r="XR615"/>
      <c r="XS615"/>
      <c r="XT615"/>
      <c r="XU615"/>
      <c r="XV615"/>
      <c r="XW615"/>
      <c r="XX615"/>
      <c r="XY615"/>
      <c r="XZ615"/>
      <c r="YA615"/>
      <c r="YB615"/>
      <c r="YC615"/>
      <c r="YD615"/>
      <c r="YE615"/>
      <c r="YF615"/>
      <c r="YG615"/>
      <c r="YH615"/>
      <c r="YI615"/>
      <c r="YJ615"/>
      <c r="YK615"/>
      <c r="YL615"/>
      <c r="YM615"/>
      <c r="YN615"/>
      <c r="YO615"/>
      <c r="YP615"/>
      <c r="YQ615"/>
      <c r="YR615"/>
      <c r="YS615"/>
      <c r="YT615"/>
      <c r="YU615"/>
      <c r="YV615"/>
      <c r="YW615"/>
      <c r="YX615"/>
      <c r="YY615"/>
      <c r="YZ615"/>
      <c r="ZA615"/>
      <c r="ZB615"/>
      <c r="ZC615"/>
      <c r="ZD615"/>
      <c r="ZE615"/>
      <c r="ZF615"/>
      <c r="ZG615"/>
      <c r="ZH615"/>
      <c r="ZI615"/>
      <c r="ZJ615"/>
      <c r="ZK615"/>
      <c r="ZL615"/>
      <c r="ZM615"/>
      <c r="ZN615"/>
      <c r="ZO615"/>
      <c r="ZP615"/>
      <c r="ZQ615"/>
      <c r="ZR615"/>
      <c r="ZS615"/>
      <c r="ZT615"/>
      <c r="ZU615"/>
      <c r="ZV615"/>
      <c r="ZW615"/>
      <c r="ZX615"/>
      <c r="ZY615"/>
      <c r="ZZ615"/>
      <c r="AAA615"/>
      <c r="AAB615"/>
      <c r="AAC615"/>
      <c r="AAD615"/>
      <c r="AAE615"/>
      <c r="AAF615"/>
      <c r="AAG615"/>
      <c r="AAH615"/>
      <c r="AAI615"/>
      <c r="AAJ615"/>
      <c r="AAK615"/>
      <c r="AAL615"/>
      <c r="AAM615"/>
      <c r="AAN615"/>
      <c r="AAO615"/>
      <c r="AAP615"/>
      <c r="AAQ615"/>
      <c r="AAR615"/>
      <c r="AAS615"/>
      <c r="AAT615"/>
      <c r="AAU615"/>
      <c r="AAV615" t="s">
        <v>816</v>
      </c>
      <c r="AAW615"/>
      <c r="AAX615"/>
      <c r="AAY615"/>
      <c r="AAZ615"/>
      <c r="ABA615"/>
      <c r="ABB615"/>
      <c r="ABC615"/>
      <c r="ABD615"/>
      <c r="ABE615"/>
      <c r="ABF615"/>
      <c r="ABG615"/>
      <c r="ABH615" t="s">
        <v>816</v>
      </c>
      <c r="ABI615"/>
      <c r="ABJ615"/>
      <c r="ABK615"/>
      <c r="ABL615"/>
      <c r="ABM615"/>
      <c r="ABN615"/>
      <c r="ABO615"/>
      <c r="ABP615"/>
      <c r="ABQ615" t="s">
        <v>816</v>
      </c>
      <c r="ABR615"/>
      <c r="ABS615"/>
      <c r="ABT615"/>
      <c r="ABU615"/>
      <c r="ABV615"/>
      <c r="ABW615"/>
      <c r="ABX615"/>
      <c r="ABY615"/>
      <c r="ABZ615"/>
      <c r="ACA615"/>
      <c r="ACB615"/>
      <c r="ACC615"/>
      <c r="ACD615" t="s">
        <v>816</v>
      </c>
      <c r="ACE615"/>
      <c r="ACF615"/>
      <c r="ACG615"/>
      <c r="ACH615"/>
      <c r="ACI615"/>
      <c r="ACJ615"/>
      <c r="ACK615"/>
      <c r="ACL615"/>
      <c r="ACM615"/>
      <c r="ACN615"/>
      <c r="ACO615"/>
      <c r="ACP615"/>
      <c r="ACQ615" t="s">
        <v>835</v>
      </c>
      <c r="ACR615">
        <v>368276802</v>
      </c>
      <c r="ACS615" s="396">
        <v>44896.113564814819</v>
      </c>
      <c r="ACT615"/>
      <c r="ACU615"/>
      <c r="ACV615" t="s">
        <v>801</v>
      </c>
      <c r="ACW615"/>
      <c r="ACX615"/>
      <c r="ACY615">
        <v>615</v>
      </c>
    </row>
    <row r="616" spans="1:779" s="82" customFormat="1" x14ac:dyDescent="0.3">
      <c r="A616" t="s">
        <v>4019</v>
      </c>
      <c r="B616" s="396">
        <v>44895.586386365743</v>
      </c>
      <c r="C616" s="396">
        <v>44895.591985624997</v>
      </c>
      <c r="D616" s="396">
        <v>44895</v>
      </c>
      <c r="E616" t="s">
        <v>998</v>
      </c>
      <c r="F616" s="396">
        <v>44895</v>
      </c>
      <c r="G616" t="s">
        <v>813</v>
      </c>
      <c r="H616" t="s">
        <v>999</v>
      </c>
      <c r="I616" t="s">
        <v>999</v>
      </c>
      <c r="J616" t="s">
        <v>999</v>
      </c>
      <c r="K616" t="s">
        <v>795</v>
      </c>
      <c r="L616" t="s">
        <v>4008</v>
      </c>
      <c r="M616">
        <v>0</v>
      </c>
      <c r="N616">
        <v>0</v>
      </c>
      <c r="O616">
        <v>0</v>
      </c>
      <c r="P616">
        <v>0</v>
      </c>
      <c r="Q616">
        <v>0</v>
      </c>
      <c r="R616">
        <v>0</v>
      </c>
      <c r="S616">
        <v>0</v>
      </c>
      <c r="T616">
        <v>0</v>
      </c>
      <c r="U616">
        <v>1</v>
      </c>
      <c r="V616">
        <v>1</v>
      </c>
      <c r="W616">
        <v>1</v>
      </c>
      <c r="X616">
        <v>1</v>
      </c>
      <c r="Y616">
        <v>1</v>
      </c>
      <c r="Z616">
        <v>1</v>
      </c>
      <c r="AA616">
        <v>1</v>
      </c>
      <c r="AB616">
        <v>1</v>
      </c>
      <c r="AC616">
        <v>1</v>
      </c>
      <c r="AD616">
        <v>0</v>
      </c>
      <c r="AE616">
        <v>0</v>
      </c>
      <c r="AF616">
        <v>0</v>
      </c>
      <c r="AG616">
        <v>0</v>
      </c>
      <c r="AH616">
        <v>0</v>
      </c>
      <c r="AI616">
        <v>0</v>
      </c>
      <c r="AJ616"/>
      <c r="AK616"/>
      <c r="AL616"/>
      <c r="AM616"/>
      <c r="AN616"/>
      <c r="AO616"/>
      <c r="AP616"/>
      <c r="AQ616"/>
      <c r="AR616"/>
      <c r="AS616"/>
      <c r="AT616"/>
      <c r="AU616"/>
      <c r="AV616"/>
      <c r="AW616"/>
      <c r="AX616"/>
      <c r="AY616"/>
      <c r="AZ616"/>
      <c r="BA616"/>
      <c r="BB616"/>
      <c r="BC616"/>
      <c r="BD616"/>
      <c r="BE616"/>
      <c r="BF616"/>
      <c r="BG616"/>
      <c r="BH616"/>
      <c r="BI616"/>
      <c r="BJ616"/>
      <c r="BK616"/>
      <c r="BL616"/>
      <c r="BM616"/>
      <c r="BN616"/>
      <c r="BO616"/>
      <c r="BP616"/>
      <c r="BQ616"/>
      <c r="BR616"/>
      <c r="BS616"/>
      <c r="BT616"/>
      <c r="BU616"/>
      <c r="BV616"/>
      <c r="BW616"/>
      <c r="BX616"/>
      <c r="BY616"/>
      <c r="BZ616"/>
      <c r="CA616"/>
      <c r="CB616"/>
      <c r="CC616"/>
      <c r="CD616"/>
      <c r="CE616"/>
      <c r="CF616"/>
      <c r="CG616"/>
      <c r="CH616"/>
      <c r="CI616"/>
      <c r="CJ616"/>
      <c r="CK616"/>
      <c r="CL616"/>
      <c r="CM616"/>
      <c r="CN616"/>
      <c r="CO616"/>
      <c r="CP616"/>
      <c r="CQ616"/>
      <c r="CR616"/>
      <c r="CS616"/>
      <c r="CT616"/>
      <c r="CU616"/>
      <c r="CV616"/>
      <c r="CW616"/>
      <c r="CX616"/>
      <c r="CY616"/>
      <c r="CZ616"/>
      <c r="DA616"/>
      <c r="DB616"/>
      <c r="DC616"/>
      <c r="DD616"/>
      <c r="DE616"/>
      <c r="DF616"/>
      <c r="DG616"/>
      <c r="DH616"/>
      <c r="DI616"/>
      <c r="DJ616"/>
      <c r="DK616"/>
      <c r="DL616"/>
      <c r="DM616"/>
      <c r="DN616"/>
      <c r="DO616"/>
      <c r="DP616"/>
      <c r="DQ616"/>
      <c r="DR616"/>
      <c r="DS616"/>
      <c r="DT616"/>
      <c r="DU616"/>
      <c r="DV616"/>
      <c r="DW616"/>
      <c r="DX616"/>
      <c r="DY616"/>
      <c r="DZ616"/>
      <c r="EA616"/>
      <c r="EB616"/>
      <c r="EC616"/>
      <c r="ED616"/>
      <c r="EE616"/>
      <c r="EF616"/>
      <c r="EG616"/>
      <c r="EH616"/>
      <c r="EI616"/>
      <c r="EJ616"/>
      <c r="EK616"/>
      <c r="EL616"/>
      <c r="EM616"/>
      <c r="EN616"/>
      <c r="EO616"/>
      <c r="EP616"/>
      <c r="EQ616"/>
      <c r="ER616"/>
      <c r="ES616"/>
      <c r="ET616"/>
      <c r="EU616"/>
      <c r="EV616"/>
      <c r="EW616"/>
      <c r="EX616"/>
      <c r="EY616"/>
      <c r="EZ616"/>
      <c r="FA616"/>
      <c r="FB616"/>
      <c r="FC616"/>
      <c r="FD616"/>
      <c r="FE616"/>
      <c r="FF616"/>
      <c r="FG616"/>
      <c r="FH616"/>
      <c r="FI616"/>
      <c r="FJ616"/>
      <c r="FK616"/>
      <c r="FL616"/>
      <c r="FM616"/>
      <c r="FN616"/>
      <c r="FO616"/>
      <c r="FP616"/>
      <c r="FQ616"/>
      <c r="FR616"/>
      <c r="FS616"/>
      <c r="FT616"/>
      <c r="FU616"/>
      <c r="FV616"/>
      <c r="FW616"/>
      <c r="FX616"/>
      <c r="FY616"/>
      <c r="FZ616"/>
      <c r="GA616"/>
      <c r="GB616"/>
      <c r="GC616"/>
      <c r="GD616"/>
      <c r="GE616"/>
      <c r="GF616"/>
      <c r="GG616"/>
      <c r="GH616"/>
      <c r="GI616"/>
      <c r="GJ616"/>
      <c r="GK616"/>
      <c r="GL616"/>
      <c r="GM616"/>
      <c r="GN616"/>
      <c r="GO616"/>
      <c r="GP616"/>
      <c r="GQ616"/>
      <c r="GR616"/>
      <c r="GS616"/>
      <c r="GT616"/>
      <c r="GU616"/>
      <c r="GV616"/>
      <c r="GW616"/>
      <c r="GX616"/>
      <c r="GY616"/>
      <c r="GZ616"/>
      <c r="HA616"/>
      <c r="HB616"/>
      <c r="HC616"/>
      <c r="HD616"/>
      <c r="HE616"/>
      <c r="HF616"/>
      <c r="HG616"/>
      <c r="HH616"/>
      <c r="HI616"/>
      <c r="HJ616"/>
      <c r="HK616"/>
      <c r="HL616"/>
      <c r="HM616"/>
      <c r="HN616"/>
      <c r="HO616"/>
      <c r="HP616"/>
      <c r="HQ616"/>
      <c r="HR616"/>
      <c r="HS616"/>
      <c r="HT616"/>
      <c r="HU616"/>
      <c r="HV616"/>
      <c r="HW616"/>
      <c r="HX616"/>
      <c r="HY616"/>
      <c r="HZ616"/>
      <c r="IA616"/>
      <c r="IB616"/>
      <c r="IC616"/>
      <c r="ID616"/>
      <c r="IE616"/>
      <c r="IF616"/>
      <c r="IG616"/>
      <c r="IH616"/>
      <c r="II616"/>
      <c r="IJ616"/>
      <c r="IK616"/>
      <c r="IL616"/>
      <c r="IM616"/>
      <c r="IN616"/>
      <c r="IO616"/>
      <c r="IP616"/>
      <c r="IQ616"/>
      <c r="IR616"/>
      <c r="IS616"/>
      <c r="IT616"/>
      <c r="IU616"/>
      <c r="IV616"/>
      <c r="IW616"/>
      <c r="IX616"/>
      <c r="IY616"/>
      <c r="IZ616"/>
      <c r="JA616"/>
      <c r="JB616"/>
      <c r="JC616"/>
      <c r="JD616"/>
      <c r="JE616"/>
      <c r="JF616"/>
      <c r="JG616"/>
      <c r="JH616"/>
      <c r="JI616"/>
      <c r="JJ616"/>
      <c r="JK616"/>
      <c r="JL616"/>
      <c r="JM616"/>
      <c r="JN616"/>
      <c r="JO616"/>
      <c r="JP616"/>
      <c r="JQ616"/>
      <c r="JR616"/>
      <c r="JS616"/>
      <c r="JT616"/>
      <c r="JU616"/>
      <c r="JV616" t="s">
        <v>840</v>
      </c>
      <c r="JW616"/>
      <c r="JX616">
        <v>150</v>
      </c>
      <c r="JY616">
        <v>150</v>
      </c>
      <c r="JZ616"/>
      <c r="KA616">
        <v>200</v>
      </c>
      <c r="KB616">
        <v>-25</v>
      </c>
      <c r="KC616">
        <v>-50</v>
      </c>
      <c r="KD616" t="s">
        <v>4004</v>
      </c>
      <c r="KE616" t="s">
        <v>841</v>
      </c>
      <c r="KF616"/>
      <c r="KG616"/>
      <c r="KH616" t="s">
        <v>816</v>
      </c>
      <c r="KI616"/>
      <c r="KJ616"/>
      <c r="KK616"/>
      <c r="KL616"/>
      <c r="KM616"/>
      <c r="KN616"/>
      <c r="KO616"/>
      <c r="KP616"/>
      <c r="KQ616"/>
      <c r="KR616"/>
      <c r="KS616"/>
      <c r="KT616"/>
      <c r="KU616"/>
      <c r="KV616"/>
      <c r="KW616"/>
      <c r="KX616"/>
      <c r="KY616"/>
      <c r="KZ616"/>
      <c r="LA616" t="s">
        <v>840</v>
      </c>
      <c r="LB616"/>
      <c r="LC616">
        <v>100</v>
      </c>
      <c r="LD616">
        <v>100</v>
      </c>
      <c r="LE616"/>
      <c r="LF616">
        <v>50</v>
      </c>
      <c r="LG616">
        <v>100</v>
      </c>
      <c r="LH616">
        <v>50</v>
      </c>
      <c r="LI616" t="s">
        <v>3993</v>
      </c>
      <c r="LJ616" t="s">
        <v>841</v>
      </c>
      <c r="LK616"/>
      <c r="LL616"/>
      <c r="LM616" t="s">
        <v>816</v>
      </c>
      <c r="LN616"/>
      <c r="LO616"/>
      <c r="LP616"/>
      <c r="LQ616"/>
      <c r="LR616"/>
      <c r="LS616"/>
      <c r="LT616"/>
      <c r="LU616"/>
      <c r="LV616"/>
      <c r="LW616"/>
      <c r="LX616"/>
      <c r="LY616"/>
      <c r="LZ616"/>
      <c r="MA616"/>
      <c r="MB616"/>
      <c r="MC616"/>
      <c r="MD616"/>
      <c r="ME616"/>
      <c r="MF616" t="s">
        <v>840</v>
      </c>
      <c r="MG616"/>
      <c r="MH616">
        <v>300</v>
      </c>
      <c r="MI616">
        <v>300</v>
      </c>
      <c r="MJ616"/>
      <c r="MK616">
        <v>313</v>
      </c>
      <c r="ML616">
        <v>-4.1533546325878596</v>
      </c>
      <c r="MM616">
        <v>-13</v>
      </c>
      <c r="MN616"/>
      <c r="MO616" t="s">
        <v>806</v>
      </c>
      <c r="MP616"/>
      <c r="MQ616" t="s">
        <v>817</v>
      </c>
      <c r="MR616" t="s">
        <v>816</v>
      </c>
      <c r="MS616"/>
      <c r="MT616"/>
      <c r="MU616"/>
      <c r="MV616"/>
      <c r="MW616"/>
      <c r="MX616"/>
      <c r="MY616"/>
      <c r="MZ616"/>
      <c r="NA616"/>
      <c r="NB616"/>
      <c r="NC616"/>
      <c r="ND616"/>
      <c r="NE616"/>
      <c r="NF616"/>
      <c r="NG616"/>
      <c r="NH616"/>
      <c r="NI616"/>
      <c r="NJ616"/>
      <c r="NK616" t="s">
        <v>840</v>
      </c>
      <c r="NL616"/>
      <c r="NM616">
        <v>175</v>
      </c>
      <c r="NN616">
        <v>175</v>
      </c>
      <c r="NO616"/>
      <c r="NP616">
        <v>200</v>
      </c>
      <c r="NQ616">
        <v>-12.5</v>
      </c>
      <c r="NR616">
        <v>-25</v>
      </c>
      <c r="NS616" t="s">
        <v>4004</v>
      </c>
      <c r="NT616" t="s">
        <v>841</v>
      </c>
      <c r="NU616"/>
      <c r="NV616"/>
      <c r="NW616" t="s">
        <v>816</v>
      </c>
      <c r="NX616"/>
      <c r="NY616"/>
      <c r="NZ616"/>
      <c r="OA616"/>
      <c r="OB616"/>
      <c r="OC616"/>
      <c r="OD616"/>
      <c r="OE616"/>
      <c r="OF616"/>
      <c r="OG616"/>
      <c r="OH616"/>
      <c r="OI616"/>
      <c r="OJ616"/>
      <c r="OK616"/>
      <c r="OL616"/>
      <c r="OM616"/>
      <c r="ON616"/>
      <c r="OO616"/>
      <c r="OP616" t="s">
        <v>840</v>
      </c>
      <c r="OQ616"/>
      <c r="OR616">
        <v>200</v>
      </c>
      <c r="OS616">
        <v>200</v>
      </c>
      <c r="OT616"/>
      <c r="OU616">
        <v>94</v>
      </c>
      <c r="OV616">
        <v>112.7659574468085</v>
      </c>
      <c r="OW616">
        <v>106</v>
      </c>
      <c r="OX616" t="s">
        <v>4020</v>
      </c>
      <c r="OY616" t="s">
        <v>841</v>
      </c>
      <c r="OZ616"/>
      <c r="PA616"/>
      <c r="PB616" t="s">
        <v>816</v>
      </c>
      <c r="PC616"/>
      <c r="PD616"/>
      <c r="PE616"/>
      <c r="PF616"/>
      <c r="PG616"/>
      <c r="PH616"/>
      <c r="PI616"/>
      <c r="PJ616"/>
      <c r="PK616"/>
      <c r="PL616"/>
      <c r="PM616"/>
      <c r="PN616"/>
      <c r="PO616"/>
      <c r="PP616"/>
      <c r="PQ616"/>
      <c r="PR616"/>
      <c r="PS616"/>
      <c r="PT616"/>
      <c r="PU616" t="s">
        <v>797</v>
      </c>
      <c r="PV616"/>
      <c r="PW616">
        <v>3000</v>
      </c>
      <c r="PX616">
        <v>3000</v>
      </c>
      <c r="PY616"/>
      <c r="PZ616">
        <v>1500</v>
      </c>
      <c r="QA616">
        <v>100</v>
      </c>
      <c r="QB616">
        <v>1500</v>
      </c>
      <c r="QC616" t="s">
        <v>4006</v>
      </c>
      <c r="QD616" t="s">
        <v>841</v>
      </c>
      <c r="QE616"/>
      <c r="QF616"/>
      <c r="QG616" t="s">
        <v>816</v>
      </c>
      <c r="QH616"/>
      <c r="QI616"/>
      <c r="QJ616"/>
      <c r="QK616"/>
      <c r="QL616"/>
      <c r="QM616"/>
      <c r="QN616"/>
      <c r="QO616"/>
      <c r="QP616"/>
      <c r="QQ616"/>
      <c r="QR616"/>
      <c r="QS616"/>
      <c r="QT616"/>
      <c r="QU616"/>
      <c r="QV616"/>
      <c r="QW616"/>
      <c r="QX616"/>
      <c r="QY616"/>
      <c r="QZ616" t="s">
        <v>797</v>
      </c>
      <c r="RA616"/>
      <c r="RB616">
        <v>2000</v>
      </c>
      <c r="RC616">
        <v>2000</v>
      </c>
      <c r="RD616"/>
      <c r="RE616">
        <v>2000</v>
      </c>
      <c r="RF616">
        <v>0</v>
      </c>
      <c r="RG616">
        <v>0</v>
      </c>
      <c r="RH616"/>
      <c r="RI616" t="s">
        <v>806</v>
      </c>
      <c r="RJ616"/>
      <c r="RK616" t="s">
        <v>817</v>
      </c>
      <c r="RL616" t="s">
        <v>816</v>
      </c>
      <c r="RM616"/>
      <c r="RN616"/>
      <c r="RO616"/>
      <c r="RP616"/>
      <c r="RQ616"/>
      <c r="RR616"/>
      <c r="RS616"/>
      <c r="RT616"/>
      <c r="RU616"/>
      <c r="RV616"/>
      <c r="RW616"/>
      <c r="RX616"/>
      <c r="RY616"/>
      <c r="RZ616"/>
      <c r="SA616"/>
      <c r="SB616"/>
      <c r="SC616"/>
      <c r="SD616"/>
      <c r="SE616" t="s">
        <v>840</v>
      </c>
      <c r="SF616"/>
      <c r="SG616">
        <v>300</v>
      </c>
      <c r="SH616">
        <v>300</v>
      </c>
      <c r="SI616"/>
      <c r="SJ616">
        <v>240</v>
      </c>
      <c r="SK616">
        <v>25</v>
      </c>
      <c r="SL616">
        <v>60</v>
      </c>
      <c r="SM616" t="s">
        <v>4021</v>
      </c>
      <c r="SN616" t="s">
        <v>806</v>
      </c>
      <c r="SO616"/>
      <c r="SP616" t="s">
        <v>817</v>
      </c>
      <c r="SQ616" t="s">
        <v>816</v>
      </c>
      <c r="SR616"/>
      <c r="SS616"/>
      <c r="ST616"/>
      <c r="SU616"/>
      <c r="SV616"/>
      <c r="SW616"/>
      <c r="SX616"/>
      <c r="SY616"/>
      <c r="SZ616"/>
      <c r="TA616"/>
      <c r="TB616"/>
      <c r="TC616"/>
      <c r="TD616"/>
      <c r="TE616"/>
      <c r="TF616"/>
      <c r="TG616"/>
      <c r="TH616"/>
      <c r="TI616"/>
      <c r="TJ616" t="s">
        <v>840</v>
      </c>
      <c r="TK616"/>
      <c r="TL616">
        <v>100</v>
      </c>
      <c r="TM616">
        <v>100</v>
      </c>
      <c r="TN616"/>
      <c r="TO616">
        <v>75</v>
      </c>
      <c r="TP616">
        <v>33.333333333333329</v>
      </c>
      <c r="TQ616">
        <v>25</v>
      </c>
      <c r="TR616" t="s">
        <v>4004</v>
      </c>
      <c r="TS616" t="s">
        <v>806</v>
      </c>
      <c r="TT616"/>
      <c r="TU616" t="s">
        <v>817</v>
      </c>
      <c r="TV616" t="s">
        <v>816</v>
      </c>
      <c r="TW616"/>
      <c r="TX616"/>
      <c r="TY616"/>
      <c r="TZ616"/>
      <c r="UA616"/>
      <c r="UB616"/>
      <c r="UC616"/>
      <c r="UD616"/>
      <c r="UE616"/>
      <c r="UF616"/>
      <c r="UG616"/>
      <c r="UH616"/>
      <c r="UI616"/>
      <c r="UJ616"/>
      <c r="UK616"/>
      <c r="UL616"/>
      <c r="UM616"/>
      <c r="UN616"/>
      <c r="UO616"/>
      <c r="UP616"/>
      <c r="UQ616"/>
      <c r="UR616"/>
      <c r="US616"/>
      <c r="UT616"/>
      <c r="UU616"/>
      <c r="UV616"/>
      <c r="UW616"/>
      <c r="UX616"/>
      <c r="UY616"/>
      <c r="UZ616"/>
      <c r="VA616"/>
      <c r="VB616"/>
      <c r="VC616"/>
      <c r="VD616"/>
      <c r="VE616"/>
      <c r="VF616"/>
      <c r="VG616"/>
      <c r="VH616"/>
      <c r="VI616"/>
      <c r="VJ616"/>
      <c r="VK616"/>
      <c r="VL616"/>
      <c r="VM616"/>
      <c r="VN616"/>
      <c r="VO616"/>
      <c r="VP616"/>
      <c r="VQ616"/>
      <c r="VR616"/>
      <c r="VS616"/>
      <c r="VT616"/>
      <c r="VU616"/>
      <c r="VV616"/>
      <c r="VW616"/>
      <c r="VX616"/>
      <c r="VY616"/>
      <c r="VZ616"/>
      <c r="WA616"/>
      <c r="WB616"/>
      <c r="WC616"/>
      <c r="WD616"/>
      <c r="WE616"/>
      <c r="WF616"/>
      <c r="WG616"/>
      <c r="WH616"/>
      <c r="WI616"/>
      <c r="WJ616"/>
      <c r="WK616"/>
      <c r="WL616"/>
      <c r="WM616"/>
      <c r="WN616"/>
      <c r="WO616"/>
      <c r="WP616"/>
      <c r="WQ616"/>
      <c r="WR616"/>
      <c r="WS616"/>
      <c r="WT616"/>
      <c r="WU616"/>
      <c r="WV616"/>
      <c r="WW616"/>
      <c r="WX616"/>
      <c r="WY616"/>
      <c r="WZ616"/>
      <c r="XA616"/>
      <c r="XB616"/>
      <c r="XC616"/>
      <c r="XD616"/>
      <c r="XE616"/>
      <c r="XF616"/>
      <c r="XG616"/>
      <c r="XH616"/>
      <c r="XI616"/>
      <c r="XJ616"/>
      <c r="XK616"/>
      <c r="XL616"/>
      <c r="XM616"/>
      <c r="XN616"/>
      <c r="XO616"/>
      <c r="XP616"/>
      <c r="XQ616"/>
      <c r="XR616"/>
      <c r="XS616"/>
      <c r="XT616"/>
      <c r="XU616"/>
      <c r="XV616"/>
      <c r="XW616"/>
      <c r="XX616"/>
      <c r="XY616"/>
      <c r="XZ616"/>
      <c r="YA616"/>
      <c r="YB616"/>
      <c r="YC616"/>
      <c r="YD616"/>
      <c r="YE616"/>
      <c r="YF616"/>
      <c r="YG616"/>
      <c r="YH616"/>
      <c r="YI616"/>
      <c r="YJ616"/>
      <c r="YK616"/>
      <c r="YL616"/>
      <c r="YM616"/>
      <c r="YN616"/>
      <c r="YO616"/>
      <c r="YP616"/>
      <c r="YQ616"/>
      <c r="YR616"/>
      <c r="YS616"/>
      <c r="YT616"/>
      <c r="YU616"/>
      <c r="YV616"/>
      <c r="YW616"/>
      <c r="YX616"/>
      <c r="YY616"/>
      <c r="YZ616"/>
      <c r="ZA616"/>
      <c r="ZB616"/>
      <c r="ZC616"/>
      <c r="ZD616"/>
      <c r="ZE616"/>
      <c r="ZF616"/>
      <c r="ZG616"/>
      <c r="ZH616"/>
      <c r="ZI616"/>
      <c r="ZJ616"/>
      <c r="ZK616"/>
      <c r="ZL616"/>
      <c r="ZM616"/>
      <c r="ZN616"/>
      <c r="ZO616"/>
      <c r="ZP616"/>
      <c r="ZQ616"/>
      <c r="ZR616"/>
      <c r="ZS616"/>
      <c r="ZT616"/>
      <c r="ZU616"/>
      <c r="ZV616"/>
      <c r="ZW616"/>
      <c r="ZX616"/>
      <c r="ZY616"/>
      <c r="ZZ616"/>
      <c r="AAA616"/>
      <c r="AAB616"/>
      <c r="AAC616"/>
      <c r="AAD616"/>
      <c r="AAE616"/>
      <c r="AAF616"/>
      <c r="AAG616"/>
      <c r="AAH616"/>
      <c r="AAI616"/>
      <c r="AAJ616"/>
      <c r="AAK616"/>
      <c r="AAL616"/>
      <c r="AAM616"/>
      <c r="AAN616"/>
      <c r="AAO616"/>
      <c r="AAP616"/>
      <c r="AAQ616"/>
      <c r="AAR616"/>
      <c r="AAS616"/>
      <c r="AAT616"/>
      <c r="AAU616"/>
      <c r="AAV616" t="s">
        <v>816</v>
      </c>
      <c r="AAW616"/>
      <c r="AAX616"/>
      <c r="AAY616"/>
      <c r="AAZ616"/>
      <c r="ABA616"/>
      <c r="ABB616"/>
      <c r="ABC616"/>
      <c r="ABD616"/>
      <c r="ABE616"/>
      <c r="ABF616"/>
      <c r="ABG616"/>
      <c r="ABH616" t="s">
        <v>816</v>
      </c>
      <c r="ABI616"/>
      <c r="ABJ616"/>
      <c r="ABK616"/>
      <c r="ABL616"/>
      <c r="ABM616"/>
      <c r="ABN616"/>
      <c r="ABO616"/>
      <c r="ABP616"/>
      <c r="ABQ616" t="s">
        <v>797</v>
      </c>
      <c r="ABR616" t="s">
        <v>4022</v>
      </c>
      <c r="ABS616">
        <v>0</v>
      </c>
      <c r="ABT616">
        <v>0</v>
      </c>
      <c r="ABU616">
        <v>0</v>
      </c>
      <c r="ABV616">
        <v>1</v>
      </c>
      <c r="ABW616">
        <v>1</v>
      </c>
      <c r="ABX616">
        <v>0</v>
      </c>
      <c r="ABY616">
        <v>0</v>
      </c>
      <c r="ABZ616">
        <v>1</v>
      </c>
      <c r="ACA616">
        <v>0</v>
      </c>
      <c r="ACB616">
        <v>0</v>
      </c>
      <c r="ACC616"/>
      <c r="ACD616" t="s">
        <v>2104</v>
      </c>
      <c r="ACE616"/>
      <c r="ACF616"/>
      <c r="ACG616"/>
      <c r="ACH616"/>
      <c r="ACI616"/>
      <c r="ACJ616"/>
      <c r="ACK616"/>
      <c r="ACL616"/>
      <c r="ACM616"/>
      <c r="ACN616"/>
      <c r="ACO616"/>
      <c r="ACP616"/>
      <c r="ACQ616" t="s">
        <v>835</v>
      </c>
      <c r="ACR616">
        <v>368276816</v>
      </c>
      <c r="ACS616" s="396">
        <v>44896.113611111112</v>
      </c>
      <c r="ACT616"/>
      <c r="ACU616"/>
      <c r="ACV616" t="s">
        <v>801</v>
      </c>
      <c r="ACW616"/>
      <c r="ACX616"/>
      <c r="ACY616">
        <v>616</v>
      </c>
    </row>
    <row r="617" spans="1:779" s="82" customFormat="1" x14ac:dyDescent="0.3">
      <c r="A617" t="s">
        <v>4023</v>
      </c>
      <c r="B617" s="396">
        <v>44895.592492928241</v>
      </c>
      <c r="C617" s="396">
        <v>44895.60070087963</v>
      </c>
      <c r="D617" s="396">
        <v>44895</v>
      </c>
      <c r="E617" t="s">
        <v>998</v>
      </c>
      <c r="F617" s="396">
        <v>44895</v>
      </c>
      <c r="G617" t="s">
        <v>813</v>
      </c>
      <c r="H617" t="s">
        <v>999</v>
      </c>
      <c r="I617" t="s">
        <v>999</v>
      </c>
      <c r="J617" t="s">
        <v>999</v>
      </c>
      <c r="K617" t="s">
        <v>795</v>
      </c>
      <c r="L617" t="s">
        <v>4008</v>
      </c>
      <c r="M617">
        <v>0</v>
      </c>
      <c r="N617">
        <v>0</v>
      </c>
      <c r="O617">
        <v>0</v>
      </c>
      <c r="P617">
        <v>0</v>
      </c>
      <c r="Q617">
        <v>0</v>
      </c>
      <c r="R617">
        <v>0</v>
      </c>
      <c r="S617">
        <v>0</v>
      </c>
      <c r="T617">
        <v>0</v>
      </c>
      <c r="U617">
        <v>1</v>
      </c>
      <c r="V617">
        <v>1</v>
      </c>
      <c r="W617">
        <v>1</v>
      </c>
      <c r="X617">
        <v>1</v>
      </c>
      <c r="Y617">
        <v>1</v>
      </c>
      <c r="Z617">
        <v>1</v>
      </c>
      <c r="AA617">
        <v>1</v>
      </c>
      <c r="AB617">
        <v>1</v>
      </c>
      <c r="AC617">
        <v>1</v>
      </c>
      <c r="AD617">
        <v>0</v>
      </c>
      <c r="AE617">
        <v>0</v>
      </c>
      <c r="AF617">
        <v>0</v>
      </c>
      <c r="AG617">
        <v>0</v>
      </c>
      <c r="AH617">
        <v>0</v>
      </c>
      <c r="AI617">
        <v>0</v>
      </c>
      <c r="AJ617"/>
      <c r="AK617"/>
      <c r="AL617"/>
      <c r="AM617"/>
      <c r="AN617"/>
      <c r="AO617"/>
      <c r="AP617"/>
      <c r="AQ617"/>
      <c r="AR617"/>
      <c r="AS617"/>
      <c r="AT617"/>
      <c r="AU617"/>
      <c r="AV617"/>
      <c r="AW617"/>
      <c r="AX617"/>
      <c r="AY617"/>
      <c r="AZ617"/>
      <c r="BA617"/>
      <c r="BB617"/>
      <c r="BC617"/>
      <c r="BD617"/>
      <c r="BE617"/>
      <c r="BF617"/>
      <c r="BG617"/>
      <c r="BH617"/>
      <c r="BI617"/>
      <c r="BJ617"/>
      <c r="BK617"/>
      <c r="BL617"/>
      <c r="BM617"/>
      <c r="BN617"/>
      <c r="BO617"/>
      <c r="BP617"/>
      <c r="BQ617"/>
      <c r="BR617"/>
      <c r="BS617"/>
      <c r="BT617"/>
      <c r="BU617"/>
      <c r="BV617"/>
      <c r="BW617"/>
      <c r="BX617"/>
      <c r="BY617"/>
      <c r="BZ617"/>
      <c r="CA617"/>
      <c r="CB617"/>
      <c r="CC617"/>
      <c r="CD617"/>
      <c r="CE617"/>
      <c r="CF617"/>
      <c r="CG617"/>
      <c r="CH617"/>
      <c r="CI617"/>
      <c r="CJ617"/>
      <c r="CK617"/>
      <c r="CL617"/>
      <c r="CM617"/>
      <c r="CN617"/>
      <c r="CO617"/>
      <c r="CP617"/>
      <c r="CQ617"/>
      <c r="CR617"/>
      <c r="CS617"/>
      <c r="CT617"/>
      <c r="CU617"/>
      <c r="CV617"/>
      <c r="CW617"/>
      <c r="CX617"/>
      <c r="CY617"/>
      <c r="CZ617"/>
      <c r="DA617"/>
      <c r="DB617"/>
      <c r="DC617"/>
      <c r="DD617"/>
      <c r="DE617"/>
      <c r="DF617"/>
      <c r="DG617"/>
      <c r="DH617"/>
      <c r="DI617"/>
      <c r="DJ617"/>
      <c r="DK617"/>
      <c r="DL617"/>
      <c r="DM617"/>
      <c r="DN617"/>
      <c r="DO617"/>
      <c r="DP617"/>
      <c r="DQ617"/>
      <c r="DR617"/>
      <c r="DS617"/>
      <c r="DT617"/>
      <c r="DU617"/>
      <c r="DV617"/>
      <c r="DW617"/>
      <c r="DX617"/>
      <c r="DY617"/>
      <c r="DZ617"/>
      <c r="EA617"/>
      <c r="EB617"/>
      <c r="EC617"/>
      <c r="ED617"/>
      <c r="EE617"/>
      <c r="EF617"/>
      <c r="EG617"/>
      <c r="EH617"/>
      <c r="EI617"/>
      <c r="EJ617"/>
      <c r="EK617"/>
      <c r="EL617"/>
      <c r="EM617"/>
      <c r="EN617"/>
      <c r="EO617"/>
      <c r="EP617"/>
      <c r="EQ617"/>
      <c r="ER617"/>
      <c r="ES617"/>
      <c r="ET617"/>
      <c r="EU617"/>
      <c r="EV617"/>
      <c r="EW617"/>
      <c r="EX617"/>
      <c r="EY617"/>
      <c r="EZ617"/>
      <c r="FA617"/>
      <c r="FB617"/>
      <c r="FC617"/>
      <c r="FD617"/>
      <c r="FE617"/>
      <c r="FF617"/>
      <c r="FG617"/>
      <c r="FH617"/>
      <c r="FI617"/>
      <c r="FJ617"/>
      <c r="FK617"/>
      <c r="FL617"/>
      <c r="FM617"/>
      <c r="FN617"/>
      <c r="FO617"/>
      <c r="FP617"/>
      <c r="FQ617"/>
      <c r="FR617"/>
      <c r="FS617"/>
      <c r="FT617"/>
      <c r="FU617"/>
      <c r="FV617"/>
      <c r="FW617"/>
      <c r="FX617"/>
      <c r="FY617"/>
      <c r="FZ617"/>
      <c r="GA617"/>
      <c r="GB617"/>
      <c r="GC617"/>
      <c r="GD617"/>
      <c r="GE617"/>
      <c r="GF617"/>
      <c r="GG617"/>
      <c r="GH617"/>
      <c r="GI617"/>
      <c r="GJ617"/>
      <c r="GK617"/>
      <c r="GL617"/>
      <c r="GM617"/>
      <c r="GN617"/>
      <c r="GO617"/>
      <c r="GP617"/>
      <c r="GQ617"/>
      <c r="GR617"/>
      <c r="GS617"/>
      <c r="GT617"/>
      <c r="GU617"/>
      <c r="GV617"/>
      <c r="GW617"/>
      <c r="GX617"/>
      <c r="GY617"/>
      <c r="GZ617"/>
      <c r="HA617"/>
      <c r="HB617"/>
      <c r="HC617"/>
      <c r="HD617"/>
      <c r="HE617"/>
      <c r="HF617"/>
      <c r="HG617"/>
      <c r="HH617"/>
      <c r="HI617"/>
      <c r="HJ617"/>
      <c r="HK617"/>
      <c r="HL617"/>
      <c r="HM617"/>
      <c r="HN617"/>
      <c r="HO617"/>
      <c r="HP617"/>
      <c r="HQ617"/>
      <c r="HR617"/>
      <c r="HS617"/>
      <c r="HT617"/>
      <c r="HU617"/>
      <c r="HV617"/>
      <c r="HW617"/>
      <c r="HX617"/>
      <c r="HY617"/>
      <c r="HZ617"/>
      <c r="IA617"/>
      <c r="IB617"/>
      <c r="IC617"/>
      <c r="ID617"/>
      <c r="IE617"/>
      <c r="IF617"/>
      <c r="IG617"/>
      <c r="IH617"/>
      <c r="II617"/>
      <c r="IJ617"/>
      <c r="IK617"/>
      <c r="IL617"/>
      <c r="IM617"/>
      <c r="IN617"/>
      <c r="IO617"/>
      <c r="IP617"/>
      <c r="IQ617"/>
      <c r="IR617"/>
      <c r="IS617"/>
      <c r="IT617"/>
      <c r="IU617"/>
      <c r="IV617"/>
      <c r="IW617"/>
      <c r="IX617"/>
      <c r="IY617"/>
      <c r="IZ617"/>
      <c r="JA617"/>
      <c r="JB617"/>
      <c r="JC617"/>
      <c r="JD617"/>
      <c r="JE617"/>
      <c r="JF617"/>
      <c r="JG617"/>
      <c r="JH617"/>
      <c r="JI617"/>
      <c r="JJ617"/>
      <c r="JK617"/>
      <c r="JL617"/>
      <c r="JM617"/>
      <c r="JN617"/>
      <c r="JO617"/>
      <c r="JP617"/>
      <c r="JQ617"/>
      <c r="JR617"/>
      <c r="JS617"/>
      <c r="JT617"/>
      <c r="JU617"/>
      <c r="JV617" t="s">
        <v>840</v>
      </c>
      <c r="JW617"/>
      <c r="JX617">
        <v>200</v>
      </c>
      <c r="JY617">
        <v>200</v>
      </c>
      <c r="JZ617"/>
      <c r="KA617">
        <v>200</v>
      </c>
      <c r="KB617">
        <v>0</v>
      </c>
      <c r="KC617">
        <v>0</v>
      </c>
      <c r="KD617"/>
      <c r="KE617" t="s">
        <v>841</v>
      </c>
      <c r="KF617"/>
      <c r="KG617"/>
      <c r="KH617" t="s">
        <v>816</v>
      </c>
      <c r="KI617"/>
      <c r="KJ617"/>
      <c r="KK617"/>
      <c r="KL617"/>
      <c r="KM617"/>
      <c r="KN617"/>
      <c r="KO617"/>
      <c r="KP617"/>
      <c r="KQ617"/>
      <c r="KR617"/>
      <c r="KS617"/>
      <c r="KT617"/>
      <c r="KU617"/>
      <c r="KV617"/>
      <c r="KW617"/>
      <c r="KX617"/>
      <c r="KY617"/>
      <c r="KZ617"/>
      <c r="LA617" t="s">
        <v>840</v>
      </c>
      <c r="LB617"/>
      <c r="LC617">
        <v>100</v>
      </c>
      <c r="LD617">
        <v>100</v>
      </c>
      <c r="LE617"/>
      <c r="LF617">
        <v>50</v>
      </c>
      <c r="LG617">
        <v>100</v>
      </c>
      <c r="LH617">
        <v>50</v>
      </c>
      <c r="LI617" t="s">
        <v>3998</v>
      </c>
      <c r="LJ617" t="s">
        <v>841</v>
      </c>
      <c r="LK617"/>
      <c r="LL617"/>
      <c r="LM617" t="s">
        <v>816</v>
      </c>
      <c r="LN617"/>
      <c r="LO617"/>
      <c r="LP617"/>
      <c r="LQ617"/>
      <c r="LR617"/>
      <c r="LS617"/>
      <c r="LT617"/>
      <c r="LU617"/>
      <c r="LV617"/>
      <c r="LW617"/>
      <c r="LX617"/>
      <c r="LY617"/>
      <c r="LZ617"/>
      <c r="MA617"/>
      <c r="MB617"/>
      <c r="MC617"/>
      <c r="MD617"/>
      <c r="ME617"/>
      <c r="MF617" t="s">
        <v>840</v>
      </c>
      <c r="MG617"/>
      <c r="MH617">
        <v>300</v>
      </c>
      <c r="MI617">
        <v>300</v>
      </c>
      <c r="MJ617"/>
      <c r="MK617">
        <v>313</v>
      </c>
      <c r="ML617">
        <v>-4.1533546325878596</v>
      </c>
      <c r="MM617">
        <v>-13</v>
      </c>
      <c r="MN617"/>
      <c r="MO617" t="s">
        <v>806</v>
      </c>
      <c r="MP617"/>
      <c r="MQ617" t="s">
        <v>817</v>
      </c>
      <c r="MR617" t="s">
        <v>816</v>
      </c>
      <c r="MS617"/>
      <c r="MT617"/>
      <c r="MU617"/>
      <c r="MV617"/>
      <c r="MW617"/>
      <c r="MX617"/>
      <c r="MY617"/>
      <c r="MZ617"/>
      <c r="NA617"/>
      <c r="NB617"/>
      <c r="NC617"/>
      <c r="ND617"/>
      <c r="NE617"/>
      <c r="NF617"/>
      <c r="NG617"/>
      <c r="NH617"/>
      <c r="NI617"/>
      <c r="NJ617"/>
      <c r="NK617" t="s">
        <v>840</v>
      </c>
      <c r="NL617"/>
      <c r="NM617">
        <v>200</v>
      </c>
      <c r="NN617">
        <v>200</v>
      </c>
      <c r="NO617"/>
      <c r="NP617">
        <v>200</v>
      </c>
      <c r="NQ617">
        <v>0</v>
      </c>
      <c r="NR617">
        <v>0</v>
      </c>
      <c r="NS617"/>
      <c r="NT617" t="s">
        <v>841</v>
      </c>
      <c r="NU617"/>
      <c r="NV617"/>
      <c r="NW617" t="s">
        <v>816</v>
      </c>
      <c r="NX617"/>
      <c r="NY617"/>
      <c r="NZ617"/>
      <c r="OA617"/>
      <c r="OB617"/>
      <c r="OC617"/>
      <c r="OD617"/>
      <c r="OE617"/>
      <c r="OF617"/>
      <c r="OG617"/>
      <c r="OH617"/>
      <c r="OI617"/>
      <c r="OJ617"/>
      <c r="OK617"/>
      <c r="OL617"/>
      <c r="OM617"/>
      <c r="ON617"/>
      <c r="OO617"/>
      <c r="OP617" t="s">
        <v>840</v>
      </c>
      <c r="OQ617"/>
      <c r="OR617">
        <v>150</v>
      </c>
      <c r="OS617">
        <v>150</v>
      </c>
      <c r="OT617"/>
      <c r="OU617">
        <v>94</v>
      </c>
      <c r="OV617">
        <v>59.574468085106382</v>
      </c>
      <c r="OW617">
        <v>56</v>
      </c>
      <c r="OX617" t="s">
        <v>4004</v>
      </c>
      <c r="OY617" t="s">
        <v>841</v>
      </c>
      <c r="OZ617"/>
      <c r="PA617"/>
      <c r="PB617" t="s">
        <v>816</v>
      </c>
      <c r="PC617"/>
      <c r="PD617"/>
      <c r="PE617"/>
      <c r="PF617"/>
      <c r="PG617"/>
      <c r="PH617"/>
      <c r="PI617"/>
      <c r="PJ617"/>
      <c r="PK617"/>
      <c r="PL617"/>
      <c r="PM617"/>
      <c r="PN617"/>
      <c r="PO617"/>
      <c r="PP617"/>
      <c r="PQ617"/>
      <c r="PR617"/>
      <c r="PS617"/>
      <c r="PT617"/>
      <c r="PU617" t="s">
        <v>797</v>
      </c>
      <c r="PV617"/>
      <c r="PW617">
        <v>3000</v>
      </c>
      <c r="PX617">
        <v>3000</v>
      </c>
      <c r="PY617"/>
      <c r="PZ617">
        <v>1500</v>
      </c>
      <c r="QA617">
        <v>100</v>
      </c>
      <c r="QB617">
        <v>1500</v>
      </c>
      <c r="QC617" t="s">
        <v>3993</v>
      </c>
      <c r="QD617" t="s">
        <v>841</v>
      </c>
      <c r="QE617"/>
      <c r="QF617"/>
      <c r="QG617" t="s">
        <v>816</v>
      </c>
      <c r="QH617"/>
      <c r="QI617"/>
      <c r="QJ617"/>
      <c r="QK617"/>
      <c r="QL617"/>
      <c r="QM617"/>
      <c r="QN617"/>
      <c r="QO617"/>
      <c r="QP617"/>
      <c r="QQ617"/>
      <c r="QR617"/>
      <c r="QS617"/>
      <c r="QT617"/>
      <c r="QU617"/>
      <c r="QV617"/>
      <c r="QW617"/>
      <c r="QX617"/>
      <c r="QY617"/>
      <c r="QZ617" t="s">
        <v>797</v>
      </c>
      <c r="RA617"/>
      <c r="RB617">
        <v>2000</v>
      </c>
      <c r="RC617">
        <v>2000</v>
      </c>
      <c r="RD617"/>
      <c r="RE617">
        <v>2000</v>
      </c>
      <c r="RF617">
        <v>0</v>
      </c>
      <c r="RG617">
        <v>0</v>
      </c>
      <c r="RH617"/>
      <c r="RI617" t="s">
        <v>806</v>
      </c>
      <c r="RJ617"/>
      <c r="RK617" t="s">
        <v>817</v>
      </c>
      <c r="RL617" t="s">
        <v>816</v>
      </c>
      <c r="RM617"/>
      <c r="RN617"/>
      <c r="RO617"/>
      <c r="RP617"/>
      <c r="RQ617"/>
      <c r="RR617"/>
      <c r="RS617"/>
      <c r="RT617"/>
      <c r="RU617"/>
      <c r="RV617"/>
      <c r="RW617"/>
      <c r="RX617"/>
      <c r="RY617"/>
      <c r="RZ617"/>
      <c r="SA617"/>
      <c r="SB617"/>
      <c r="SC617"/>
      <c r="SD617"/>
      <c r="SE617" t="s">
        <v>840</v>
      </c>
      <c r="SF617"/>
      <c r="SG617">
        <v>350</v>
      </c>
      <c r="SH617">
        <v>350</v>
      </c>
      <c r="SI617"/>
      <c r="SJ617">
        <v>240</v>
      </c>
      <c r="SK617">
        <v>45.833333333333329</v>
      </c>
      <c r="SL617">
        <v>110</v>
      </c>
      <c r="SM617" t="s">
        <v>4006</v>
      </c>
      <c r="SN617" t="s">
        <v>806</v>
      </c>
      <c r="SO617"/>
      <c r="SP617" t="s">
        <v>817</v>
      </c>
      <c r="SQ617" t="s">
        <v>816</v>
      </c>
      <c r="SR617"/>
      <c r="SS617"/>
      <c r="ST617"/>
      <c r="SU617"/>
      <c r="SV617"/>
      <c r="SW617"/>
      <c r="SX617"/>
      <c r="SY617"/>
      <c r="SZ617"/>
      <c r="TA617"/>
      <c r="TB617"/>
      <c r="TC617"/>
      <c r="TD617"/>
      <c r="TE617"/>
      <c r="TF617"/>
      <c r="TG617"/>
      <c r="TH617"/>
      <c r="TI617"/>
      <c r="TJ617" t="s">
        <v>840</v>
      </c>
      <c r="TK617"/>
      <c r="TL617">
        <v>75</v>
      </c>
      <c r="TM617">
        <v>75</v>
      </c>
      <c r="TN617"/>
      <c r="TO617">
        <v>75</v>
      </c>
      <c r="TP617">
        <v>0</v>
      </c>
      <c r="TQ617">
        <v>0</v>
      </c>
      <c r="TR617"/>
      <c r="TS617" t="s">
        <v>806</v>
      </c>
      <c r="TT617"/>
      <c r="TU617" t="s">
        <v>817</v>
      </c>
      <c r="TV617" t="s">
        <v>816</v>
      </c>
      <c r="TW617"/>
      <c r="TX617"/>
      <c r="TY617"/>
      <c r="TZ617"/>
      <c r="UA617"/>
      <c r="UB617"/>
      <c r="UC617"/>
      <c r="UD617"/>
      <c r="UE617"/>
      <c r="UF617"/>
      <c r="UG617"/>
      <c r="UH617"/>
      <c r="UI617"/>
      <c r="UJ617"/>
      <c r="UK617"/>
      <c r="UL617"/>
      <c r="UM617"/>
      <c r="UN617"/>
      <c r="UO617"/>
      <c r="UP617"/>
      <c r="UQ617"/>
      <c r="UR617"/>
      <c r="US617"/>
      <c r="UT617"/>
      <c r="UU617"/>
      <c r="UV617"/>
      <c r="UW617"/>
      <c r="UX617"/>
      <c r="UY617"/>
      <c r="UZ617"/>
      <c r="VA617"/>
      <c r="VB617"/>
      <c r="VC617"/>
      <c r="VD617"/>
      <c r="VE617"/>
      <c r="VF617"/>
      <c r="VG617"/>
      <c r="VH617"/>
      <c r="VI617"/>
      <c r="VJ617"/>
      <c r="VK617"/>
      <c r="VL617"/>
      <c r="VM617"/>
      <c r="VN617"/>
      <c r="VO617"/>
      <c r="VP617"/>
      <c r="VQ617"/>
      <c r="VR617"/>
      <c r="VS617"/>
      <c r="VT617"/>
      <c r="VU617"/>
      <c r="VV617"/>
      <c r="VW617"/>
      <c r="VX617"/>
      <c r="VY617"/>
      <c r="VZ617"/>
      <c r="WA617"/>
      <c r="WB617"/>
      <c r="WC617"/>
      <c r="WD617"/>
      <c r="WE617"/>
      <c r="WF617"/>
      <c r="WG617"/>
      <c r="WH617"/>
      <c r="WI617"/>
      <c r="WJ617"/>
      <c r="WK617"/>
      <c r="WL617"/>
      <c r="WM617"/>
      <c r="WN617"/>
      <c r="WO617"/>
      <c r="WP617"/>
      <c r="WQ617"/>
      <c r="WR617"/>
      <c r="WS617"/>
      <c r="WT617"/>
      <c r="WU617"/>
      <c r="WV617"/>
      <c r="WW617"/>
      <c r="WX617"/>
      <c r="WY617"/>
      <c r="WZ617"/>
      <c r="XA617"/>
      <c r="XB617"/>
      <c r="XC617"/>
      <c r="XD617"/>
      <c r="XE617"/>
      <c r="XF617"/>
      <c r="XG617"/>
      <c r="XH617"/>
      <c r="XI617"/>
      <c r="XJ617"/>
      <c r="XK617"/>
      <c r="XL617"/>
      <c r="XM617"/>
      <c r="XN617"/>
      <c r="XO617"/>
      <c r="XP617"/>
      <c r="XQ617"/>
      <c r="XR617"/>
      <c r="XS617"/>
      <c r="XT617"/>
      <c r="XU617"/>
      <c r="XV617"/>
      <c r="XW617"/>
      <c r="XX617"/>
      <c r="XY617"/>
      <c r="XZ617"/>
      <c r="YA617"/>
      <c r="YB617"/>
      <c r="YC617"/>
      <c r="YD617"/>
      <c r="YE617"/>
      <c r="YF617"/>
      <c r="YG617"/>
      <c r="YH617"/>
      <c r="YI617"/>
      <c r="YJ617"/>
      <c r="YK617"/>
      <c r="YL617"/>
      <c r="YM617"/>
      <c r="YN617"/>
      <c r="YO617"/>
      <c r="YP617"/>
      <c r="YQ617"/>
      <c r="YR617"/>
      <c r="YS617"/>
      <c r="YT617"/>
      <c r="YU617"/>
      <c r="YV617"/>
      <c r="YW617"/>
      <c r="YX617"/>
      <c r="YY617"/>
      <c r="YZ617"/>
      <c r="ZA617"/>
      <c r="ZB617"/>
      <c r="ZC617"/>
      <c r="ZD617"/>
      <c r="ZE617"/>
      <c r="ZF617"/>
      <c r="ZG617"/>
      <c r="ZH617"/>
      <c r="ZI617"/>
      <c r="ZJ617"/>
      <c r="ZK617"/>
      <c r="ZL617"/>
      <c r="ZM617"/>
      <c r="ZN617"/>
      <c r="ZO617"/>
      <c r="ZP617"/>
      <c r="ZQ617"/>
      <c r="ZR617"/>
      <c r="ZS617"/>
      <c r="ZT617"/>
      <c r="ZU617"/>
      <c r="ZV617"/>
      <c r="ZW617"/>
      <c r="ZX617"/>
      <c r="ZY617"/>
      <c r="ZZ617"/>
      <c r="AAA617"/>
      <c r="AAB617"/>
      <c r="AAC617"/>
      <c r="AAD617"/>
      <c r="AAE617"/>
      <c r="AAF617"/>
      <c r="AAG617"/>
      <c r="AAH617"/>
      <c r="AAI617"/>
      <c r="AAJ617"/>
      <c r="AAK617"/>
      <c r="AAL617"/>
      <c r="AAM617"/>
      <c r="AAN617"/>
      <c r="AAO617"/>
      <c r="AAP617"/>
      <c r="AAQ617"/>
      <c r="AAR617"/>
      <c r="AAS617"/>
      <c r="AAT617"/>
      <c r="AAU617"/>
      <c r="AAV617" t="s">
        <v>816</v>
      </c>
      <c r="AAW617"/>
      <c r="AAX617"/>
      <c r="AAY617"/>
      <c r="AAZ617"/>
      <c r="ABA617"/>
      <c r="ABB617"/>
      <c r="ABC617"/>
      <c r="ABD617"/>
      <c r="ABE617"/>
      <c r="ABF617"/>
      <c r="ABG617"/>
      <c r="ABH617" t="s">
        <v>816</v>
      </c>
      <c r="ABI617"/>
      <c r="ABJ617"/>
      <c r="ABK617"/>
      <c r="ABL617"/>
      <c r="ABM617"/>
      <c r="ABN617"/>
      <c r="ABO617"/>
      <c r="ABP617"/>
      <c r="ABQ617" t="s">
        <v>816</v>
      </c>
      <c r="ABR617"/>
      <c r="ABS617"/>
      <c r="ABT617"/>
      <c r="ABU617"/>
      <c r="ABV617"/>
      <c r="ABW617"/>
      <c r="ABX617"/>
      <c r="ABY617"/>
      <c r="ABZ617"/>
      <c r="ACA617"/>
      <c r="ACB617"/>
      <c r="ACC617"/>
      <c r="ACD617" t="s">
        <v>797</v>
      </c>
      <c r="ACE617" t="s">
        <v>4024</v>
      </c>
      <c r="ACF617">
        <v>0</v>
      </c>
      <c r="ACG617">
        <v>0</v>
      </c>
      <c r="ACH617">
        <v>0</v>
      </c>
      <c r="ACI617">
        <v>1</v>
      </c>
      <c r="ACJ617">
        <v>0</v>
      </c>
      <c r="ACK617">
        <v>0</v>
      </c>
      <c r="ACL617">
        <v>0</v>
      </c>
      <c r="ACM617">
        <v>1</v>
      </c>
      <c r="ACN617">
        <v>0</v>
      </c>
      <c r="ACO617">
        <v>0</v>
      </c>
      <c r="ACP617"/>
      <c r="ACQ617" t="s">
        <v>835</v>
      </c>
      <c r="ACR617">
        <v>368276831</v>
      </c>
      <c r="ACS617" s="396">
        <v>44896.113657407397</v>
      </c>
      <c r="ACT617"/>
      <c r="ACU617"/>
      <c r="ACV617" t="s">
        <v>801</v>
      </c>
      <c r="ACW617"/>
      <c r="ACX617"/>
      <c r="ACY617">
        <v>617</v>
      </c>
    </row>
    <row r="618" spans="1:779" s="82" customFormat="1" x14ac:dyDescent="0.3">
      <c r="A618" t="s">
        <v>4025</v>
      </c>
      <c r="B618" s="396">
        <v>44895.60168324074</v>
      </c>
      <c r="C618" s="396">
        <v>44895.606299155093</v>
      </c>
      <c r="D618" s="396">
        <v>44895</v>
      </c>
      <c r="E618" t="s">
        <v>998</v>
      </c>
      <c r="F618" s="396">
        <v>44895</v>
      </c>
      <c r="G618" t="s">
        <v>813</v>
      </c>
      <c r="H618" t="s">
        <v>999</v>
      </c>
      <c r="I618" t="s">
        <v>999</v>
      </c>
      <c r="J618" t="s">
        <v>999</v>
      </c>
      <c r="K618" t="s">
        <v>795</v>
      </c>
      <c r="L618" t="s">
        <v>4026</v>
      </c>
      <c r="M618">
        <v>0</v>
      </c>
      <c r="N618">
        <v>0</v>
      </c>
      <c r="O618">
        <v>0</v>
      </c>
      <c r="P618">
        <v>0</v>
      </c>
      <c r="Q618">
        <v>0</v>
      </c>
      <c r="R618">
        <v>0</v>
      </c>
      <c r="S618">
        <v>0</v>
      </c>
      <c r="T618">
        <v>0</v>
      </c>
      <c r="U618">
        <v>0</v>
      </c>
      <c r="V618">
        <v>0</v>
      </c>
      <c r="W618">
        <v>0</v>
      </c>
      <c r="X618">
        <v>0</v>
      </c>
      <c r="Y618">
        <v>0</v>
      </c>
      <c r="Z618">
        <v>0</v>
      </c>
      <c r="AA618">
        <v>0</v>
      </c>
      <c r="AB618">
        <v>0</v>
      </c>
      <c r="AC618">
        <v>0</v>
      </c>
      <c r="AD618">
        <v>1</v>
      </c>
      <c r="AE618">
        <v>1</v>
      </c>
      <c r="AF618">
        <v>1</v>
      </c>
      <c r="AG618">
        <v>1</v>
      </c>
      <c r="AH618">
        <v>1</v>
      </c>
      <c r="AI618">
        <v>1</v>
      </c>
      <c r="AJ618"/>
      <c r="AK618"/>
      <c r="AL618"/>
      <c r="AM618"/>
      <c r="AN618"/>
      <c r="AO618"/>
      <c r="AP618"/>
      <c r="AQ618"/>
      <c r="AR618"/>
      <c r="AS618"/>
      <c r="AT618"/>
      <c r="AU618"/>
      <c r="AV618"/>
      <c r="AW618"/>
      <c r="AX618"/>
      <c r="AY618"/>
      <c r="AZ618"/>
      <c r="BA618"/>
      <c r="BB618"/>
      <c r="BC618"/>
      <c r="BD618"/>
      <c r="BE618"/>
      <c r="BF618"/>
      <c r="BG618"/>
      <c r="BH618"/>
      <c r="BI618"/>
      <c r="BJ618"/>
      <c r="BK618"/>
      <c r="BL618"/>
      <c r="BM618"/>
      <c r="BN618"/>
      <c r="BO618"/>
      <c r="BP618"/>
      <c r="BQ618"/>
      <c r="BR618"/>
      <c r="BS618"/>
      <c r="BT618"/>
      <c r="BU618"/>
      <c r="BV618"/>
      <c r="BW618"/>
      <c r="BX618"/>
      <c r="BY618"/>
      <c r="BZ618"/>
      <c r="CA618"/>
      <c r="CB618"/>
      <c r="CC618"/>
      <c r="CD618"/>
      <c r="CE618"/>
      <c r="CF618"/>
      <c r="CG618"/>
      <c r="CH618"/>
      <c r="CI618"/>
      <c r="CJ618"/>
      <c r="CK618"/>
      <c r="CL618"/>
      <c r="CM618"/>
      <c r="CN618"/>
      <c r="CO618"/>
      <c r="CP618"/>
      <c r="CQ618"/>
      <c r="CR618"/>
      <c r="CS618"/>
      <c r="CT618"/>
      <c r="CU618"/>
      <c r="CV618"/>
      <c r="CW618"/>
      <c r="CX618"/>
      <c r="CY618"/>
      <c r="CZ618"/>
      <c r="DA618"/>
      <c r="DB618"/>
      <c r="DC618"/>
      <c r="DD618"/>
      <c r="DE618"/>
      <c r="DF618"/>
      <c r="DG618"/>
      <c r="DH618"/>
      <c r="DI618"/>
      <c r="DJ618"/>
      <c r="DK618"/>
      <c r="DL618"/>
      <c r="DM618"/>
      <c r="DN618"/>
      <c r="DO618"/>
      <c r="DP618"/>
      <c r="DQ618"/>
      <c r="DR618"/>
      <c r="DS618"/>
      <c r="DT618"/>
      <c r="DU618"/>
      <c r="DV618"/>
      <c r="DW618"/>
      <c r="DX618"/>
      <c r="DY618"/>
      <c r="DZ618"/>
      <c r="EA618"/>
      <c r="EB618"/>
      <c r="EC618"/>
      <c r="ED618"/>
      <c r="EE618"/>
      <c r="EF618"/>
      <c r="EG618"/>
      <c r="EH618"/>
      <c r="EI618"/>
      <c r="EJ618"/>
      <c r="EK618"/>
      <c r="EL618"/>
      <c r="EM618"/>
      <c r="EN618"/>
      <c r="EO618"/>
      <c r="EP618"/>
      <c r="EQ618"/>
      <c r="ER618"/>
      <c r="ES618"/>
      <c r="ET618"/>
      <c r="EU618"/>
      <c r="EV618"/>
      <c r="EW618"/>
      <c r="EX618"/>
      <c r="EY618"/>
      <c r="EZ618"/>
      <c r="FA618"/>
      <c r="FB618"/>
      <c r="FC618"/>
      <c r="FD618"/>
      <c r="FE618"/>
      <c r="FF618"/>
      <c r="FG618"/>
      <c r="FH618"/>
      <c r="FI618"/>
      <c r="FJ618"/>
      <c r="FK618"/>
      <c r="FL618"/>
      <c r="FM618"/>
      <c r="FN618"/>
      <c r="FO618"/>
      <c r="FP618"/>
      <c r="FQ618"/>
      <c r="FR618"/>
      <c r="FS618"/>
      <c r="FT618"/>
      <c r="FU618"/>
      <c r="FV618"/>
      <c r="FW618"/>
      <c r="FX618"/>
      <c r="FY618"/>
      <c r="FZ618"/>
      <c r="GA618"/>
      <c r="GB618"/>
      <c r="GC618"/>
      <c r="GD618"/>
      <c r="GE618"/>
      <c r="GF618"/>
      <c r="GG618"/>
      <c r="GH618"/>
      <c r="GI618"/>
      <c r="GJ618"/>
      <c r="GK618"/>
      <c r="GL618"/>
      <c r="GM618"/>
      <c r="GN618"/>
      <c r="GO618"/>
      <c r="GP618"/>
      <c r="GQ618"/>
      <c r="GR618"/>
      <c r="GS618"/>
      <c r="GT618"/>
      <c r="GU618"/>
      <c r="GV618"/>
      <c r="GW618"/>
      <c r="GX618"/>
      <c r="GY618"/>
      <c r="GZ618"/>
      <c r="HA618"/>
      <c r="HB618"/>
      <c r="HC618"/>
      <c r="HD618"/>
      <c r="HE618"/>
      <c r="HF618"/>
      <c r="HG618"/>
      <c r="HH618"/>
      <c r="HI618"/>
      <c r="HJ618"/>
      <c r="HK618"/>
      <c r="HL618"/>
      <c r="HM618"/>
      <c r="HN618"/>
      <c r="HO618"/>
      <c r="HP618"/>
      <c r="HQ618"/>
      <c r="HR618"/>
      <c r="HS618"/>
      <c r="HT618"/>
      <c r="HU618"/>
      <c r="HV618"/>
      <c r="HW618"/>
      <c r="HX618"/>
      <c r="HY618"/>
      <c r="HZ618"/>
      <c r="IA618"/>
      <c r="IB618"/>
      <c r="IC618"/>
      <c r="ID618"/>
      <c r="IE618"/>
      <c r="IF618"/>
      <c r="IG618"/>
      <c r="IH618"/>
      <c r="II618"/>
      <c r="IJ618"/>
      <c r="IK618"/>
      <c r="IL618"/>
      <c r="IM618"/>
      <c r="IN618"/>
      <c r="IO618"/>
      <c r="IP618"/>
      <c r="IQ618"/>
      <c r="IR618"/>
      <c r="IS618"/>
      <c r="IT618"/>
      <c r="IU618"/>
      <c r="IV618"/>
      <c r="IW618"/>
      <c r="IX618"/>
      <c r="IY618"/>
      <c r="IZ618"/>
      <c r="JA618"/>
      <c r="JB618"/>
      <c r="JC618"/>
      <c r="JD618"/>
      <c r="JE618"/>
      <c r="JF618"/>
      <c r="JG618"/>
      <c r="JH618"/>
      <c r="JI618"/>
      <c r="JJ618"/>
      <c r="JK618"/>
      <c r="JL618"/>
      <c r="JM618"/>
      <c r="JN618"/>
      <c r="JO618"/>
      <c r="JP618"/>
      <c r="JQ618"/>
      <c r="JR618"/>
      <c r="JS618"/>
      <c r="JT618"/>
      <c r="JU618"/>
      <c r="JV618"/>
      <c r="JW618"/>
      <c r="JX618"/>
      <c r="JY618"/>
      <c r="JZ618"/>
      <c r="KA618"/>
      <c r="KB618"/>
      <c r="KC618"/>
      <c r="KD618"/>
      <c r="KE618"/>
      <c r="KF618"/>
      <c r="KG618"/>
      <c r="KH618"/>
      <c r="KI618"/>
      <c r="KJ618"/>
      <c r="KK618"/>
      <c r="KL618"/>
      <c r="KM618"/>
      <c r="KN618"/>
      <c r="KO618"/>
      <c r="KP618"/>
      <c r="KQ618"/>
      <c r="KR618"/>
      <c r="KS618"/>
      <c r="KT618"/>
      <c r="KU618"/>
      <c r="KV618"/>
      <c r="KW618"/>
      <c r="KX618"/>
      <c r="KY618"/>
      <c r="KZ618"/>
      <c r="LA618"/>
      <c r="LB618"/>
      <c r="LC618"/>
      <c r="LD618"/>
      <c r="LE618"/>
      <c r="LF618"/>
      <c r="LG618"/>
      <c r="LH618"/>
      <c r="LI618"/>
      <c r="LJ618"/>
      <c r="LK618"/>
      <c r="LL618"/>
      <c r="LM618"/>
      <c r="LN618"/>
      <c r="LO618"/>
      <c r="LP618"/>
      <c r="LQ618"/>
      <c r="LR618"/>
      <c r="LS618"/>
      <c r="LT618"/>
      <c r="LU618"/>
      <c r="LV618"/>
      <c r="LW618"/>
      <c r="LX618"/>
      <c r="LY618"/>
      <c r="LZ618"/>
      <c r="MA618"/>
      <c r="MB618"/>
      <c r="MC618"/>
      <c r="MD618"/>
      <c r="ME618"/>
      <c r="MF618"/>
      <c r="MG618"/>
      <c r="MH618"/>
      <c r="MI618"/>
      <c r="MJ618"/>
      <c r="MK618"/>
      <c r="ML618"/>
      <c r="MM618"/>
      <c r="MN618"/>
      <c r="MO618"/>
      <c r="MP618"/>
      <c r="MQ618"/>
      <c r="MR618"/>
      <c r="MS618"/>
      <c r="MT618"/>
      <c r="MU618"/>
      <c r="MV618"/>
      <c r="MW618"/>
      <c r="MX618"/>
      <c r="MY618"/>
      <c r="MZ618"/>
      <c r="NA618"/>
      <c r="NB618"/>
      <c r="NC618"/>
      <c r="ND618"/>
      <c r="NE618"/>
      <c r="NF618"/>
      <c r="NG618"/>
      <c r="NH618"/>
      <c r="NI618"/>
      <c r="NJ618"/>
      <c r="NK618"/>
      <c r="NL618"/>
      <c r="NM618"/>
      <c r="NN618"/>
      <c r="NO618"/>
      <c r="NP618"/>
      <c r="NQ618"/>
      <c r="NR618"/>
      <c r="NS618"/>
      <c r="NT618"/>
      <c r="NU618"/>
      <c r="NV618"/>
      <c r="NW618"/>
      <c r="NX618"/>
      <c r="NY618"/>
      <c r="NZ618"/>
      <c r="OA618"/>
      <c r="OB618"/>
      <c r="OC618"/>
      <c r="OD618"/>
      <c r="OE618"/>
      <c r="OF618"/>
      <c r="OG618"/>
      <c r="OH618"/>
      <c r="OI618"/>
      <c r="OJ618"/>
      <c r="OK618"/>
      <c r="OL618"/>
      <c r="OM618"/>
      <c r="ON618"/>
      <c r="OO618"/>
      <c r="OP618"/>
      <c r="OQ618"/>
      <c r="OR618"/>
      <c r="OS618"/>
      <c r="OT618"/>
      <c r="OU618"/>
      <c r="OV618"/>
      <c r="OW618"/>
      <c r="OX618"/>
      <c r="OY618"/>
      <c r="OZ618"/>
      <c r="PA618"/>
      <c r="PB618"/>
      <c r="PC618"/>
      <c r="PD618"/>
      <c r="PE618"/>
      <c r="PF618"/>
      <c r="PG618"/>
      <c r="PH618"/>
      <c r="PI618"/>
      <c r="PJ618"/>
      <c r="PK618"/>
      <c r="PL618"/>
      <c r="PM618"/>
      <c r="PN618"/>
      <c r="PO618"/>
      <c r="PP618"/>
      <c r="PQ618"/>
      <c r="PR618"/>
      <c r="PS618"/>
      <c r="PT618"/>
      <c r="PU618"/>
      <c r="PV618"/>
      <c r="PW618"/>
      <c r="PX618"/>
      <c r="PY618"/>
      <c r="PZ618"/>
      <c r="QA618"/>
      <c r="QB618"/>
      <c r="QC618"/>
      <c r="QD618"/>
      <c r="QE618"/>
      <c r="QF618"/>
      <c r="QG618"/>
      <c r="QH618"/>
      <c r="QI618"/>
      <c r="QJ618"/>
      <c r="QK618"/>
      <c r="QL618"/>
      <c r="QM618"/>
      <c r="QN618"/>
      <c r="QO618"/>
      <c r="QP618"/>
      <c r="QQ618"/>
      <c r="QR618"/>
      <c r="QS618"/>
      <c r="QT618"/>
      <c r="QU618"/>
      <c r="QV618"/>
      <c r="QW618"/>
      <c r="QX618"/>
      <c r="QY618"/>
      <c r="QZ618"/>
      <c r="RA618"/>
      <c r="RB618"/>
      <c r="RC618"/>
      <c r="RD618"/>
      <c r="RE618"/>
      <c r="RF618"/>
      <c r="RG618"/>
      <c r="RH618"/>
      <c r="RI618"/>
      <c r="RJ618"/>
      <c r="RK618"/>
      <c r="RL618"/>
      <c r="RM618"/>
      <c r="RN618"/>
      <c r="RO618"/>
      <c r="RP618"/>
      <c r="RQ618"/>
      <c r="RR618"/>
      <c r="RS618"/>
      <c r="RT618"/>
      <c r="RU618"/>
      <c r="RV618"/>
      <c r="RW618"/>
      <c r="RX618"/>
      <c r="RY618"/>
      <c r="RZ618"/>
      <c r="SA618"/>
      <c r="SB618"/>
      <c r="SC618"/>
      <c r="SD618"/>
      <c r="SE618"/>
      <c r="SF618"/>
      <c r="SG618"/>
      <c r="SH618"/>
      <c r="SI618"/>
      <c r="SJ618"/>
      <c r="SK618"/>
      <c r="SL618"/>
      <c r="SM618"/>
      <c r="SN618"/>
      <c r="SO618"/>
      <c r="SP618"/>
      <c r="SQ618"/>
      <c r="SR618"/>
      <c r="SS618"/>
      <c r="ST618"/>
      <c r="SU618"/>
      <c r="SV618"/>
      <c r="SW618"/>
      <c r="SX618"/>
      <c r="SY618"/>
      <c r="SZ618"/>
      <c r="TA618"/>
      <c r="TB618"/>
      <c r="TC618"/>
      <c r="TD618"/>
      <c r="TE618"/>
      <c r="TF618"/>
      <c r="TG618"/>
      <c r="TH618"/>
      <c r="TI618"/>
      <c r="TJ618"/>
      <c r="TK618"/>
      <c r="TL618"/>
      <c r="TM618"/>
      <c r="TN618"/>
      <c r="TO618"/>
      <c r="TP618"/>
      <c r="TQ618"/>
      <c r="TR618"/>
      <c r="TS618"/>
      <c r="TT618"/>
      <c r="TU618"/>
      <c r="TV618"/>
      <c r="TW618"/>
      <c r="TX618"/>
      <c r="TY618"/>
      <c r="TZ618"/>
      <c r="UA618"/>
      <c r="UB618"/>
      <c r="UC618"/>
      <c r="UD618"/>
      <c r="UE618"/>
      <c r="UF618"/>
      <c r="UG618"/>
      <c r="UH618"/>
      <c r="UI618"/>
      <c r="UJ618"/>
      <c r="UK618"/>
      <c r="UL618"/>
      <c r="UM618"/>
      <c r="UN618"/>
      <c r="UO618" t="s">
        <v>797</v>
      </c>
      <c r="UP618"/>
      <c r="UQ618">
        <v>250</v>
      </c>
      <c r="UR618">
        <v>250</v>
      </c>
      <c r="US618"/>
      <c r="UT618">
        <v>250</v>
      </c>
      <c r="UU618">
        <v>0</v>
      </c>
      <c r="UV618">
        <v>0</v>
      </c>
      <c r="UW618"/>
      <c r="UX618" t="s">
        <v>806</v>
      </c>
      <c r="UY618"/>
      <c r="UZ618" t="s">
        <v>817</v>
      </c>
      <c r="VA618" t="s">
        <v>816</v>
      </c>
      <c r="VB618"/>
      <c r="VC618"/>
      <c r="VD618"/>
      <c r="VE618"/>
      <c r="VF618"/>
      <c r="VG618"/>
      <c r="VH618"/>
      <c r="VI618"/>
      <c r="VJ618"/>
      <c r="VK618"/>
      <c r="VL618"/>
      <c r="VM618"/>
      <c r="VN618"/>
      <c r="VO618"/>
      <c r="VP618"/>
      <c r="VQ618"/>
      <c r="VR618"/>
      <c r="VS618"/>
      <c r="VT618" t="s">
        <v>797</v>
      </c>
      <c r="VU618"/>
      <c r="VV618">
        <v>1500</v>
      </c>
      <c r="VW618">
        <v>1500</v>
      </c>
      <c r="VX618"/>
      <c r="VY618">
        <v>1500</v>
      </c>
      <c r="VZ618">
        <v>0</v>
      </c>
      <c r="WA618">
        <v>0</v>
      </c>
      <c r="WB618"/>
      <c r="WC618" t="s">
        <v>806</v>
      </c>
      <c r="WD618"/>
      <c r="WE618" t="s">
        <v>817</v>
      </c>
      <c r="WF618" t="s">
        <v>816</v>
      </c>
      <c r="WG618"/>
      <c r="WH618"/>
      <c r="WI618"/>
      <c r="WJ618"/>
      <c r="WK618"/>
      <c r="WL618"/>
      <c r="WM618"/>
      <c r="WN618"/>
      <c r="WO618"/>
      <c r="WP618"/>
      <c r="WQ618"/>
      <c r="WR618"/>
      <c r="WS618"/>
      <c r="WT618"/>
      <c r="WU618"/>
      <c r="WV618"/>
      <c r="WW618"/>
      <c r="WX618"/>
      <c r="WY618" t="s">
        <v>797</v>
      </c>
      <c r="WZ618"/>
      <c r="XA618">
        <v>3500</v>
      </c>
      <c r="XB618">
        <v>3500</v>
      </c>
      <c r="XC618"/>
      <c r="XD618">
        <v>4000</v>
      </c>
      <c r="XE618">
        <v>-12.5</v>
      </c>
      <c r="XF618">
        <v>-500</v>
      </c>
      <c r="XG618" t="s">
        <v>4004</v>
      </c>
      <c r="XH618" t="s">
        <v>806</v>
      </c>
      <c r="XI618"/>
      <c r="XJ618" t="s">
        <v>817</v>
      </c>
      <c r="XK618" t="s">
        <v>816</v>
      </c>
      <c r="XL618"/>
      <c r="XM618"/>
      <c r="XN618"/>
      <c r="XO618"/>
      <c r="XP618"/>
      <c r="XQ618"/>
      <c r="XR618"/>
      <c r="XS618"/>
      <c r="XT618"/>
      <c r="XU618"/>
      <c r="XV618"/>
      <c r="XW618"/>
      <c r="XX618"/>
      <c r="XY618"/>
      <c r="XZ618"/>
      <c r="YA618"/>
      <c r="YB618"/>
      <c r="YC618"/>
      <c r="YD618" t="s">
        <v>797</v>
      </c>
      <c r="YE618"/>
      <c r="YF618">
        <v>50</v>
      </c>
      <c r="YG618">
        <v>50</v>
      </c>
      <c r="YH618">
        <v>0</v>
      </c>
      <c r="YI618">
        <v>0</v>
      </c>
      <c r="YJ618"/>
      <c r="YK618" t="s">
        <v>841</v>
      </c>
      <c r="YL618"/>
      <c r="YM618"/>
      <c r="YN618" t="s">
        <v>816</v>
      </c>
      <c r="YO618"/>
      <c r="YP618"/>
      <c r="YQ618"/>
      <c r="YR618"/>
      <c r="YS618"/>
      <c r="YT618"/>
      <c r="YU618"/>
      <c r="YV618"/>
      <c r="YW618"/>
      <c r="YX618"/>
      <c r="YY618"/>
      <c r="YZ618"/>
      <c r="ZA618"/>
      <c r="ZB618"/>
      <c r="ZC618"/>
      <c r="ZD618"/>
      <c r="ZE618"/>
      <c r="ZF618"/>
      <c r="ZG618" t="s">
        <v>797</v>
      </c>
      <c r="ZH618"/>
      <c r="ZI618">
        <v>800</v>
      </c>
      <c r="ZJ618">
        <v>800</v>
      </c>
      <c r="ZK618"/>
      <c r="ZL618">
        <v>1500</v>
      </c>
      <c r="ZM618">
        <v>-46.666666666666657</v>
      </c>
      <c r="ZN618">
        <v>-700</v>
      </c>
      <c r="ZO618" t="s">
        <v>4012</v>
      </c>
      <c r="ZP618" t="s">
        <v>806</v>
      </c>
      <c r="ZQ618"/>
      <c r="ZR618" t="s">
        <v>817</v>
      </c>
      <c r="ZS618" t="s">
        <v>816</v>
      </c>
      <c r="ZT618"/>
      <c r="ZU618"/>
      <c r="ZV618"/>
      <c r="ZW618"/>
      <c r="ZX618"/>
      <c r="ZY618"/>
      <c r="ZZ618"/>
      <c r="AAA618"/>
      <c r="AAB618"/>
      <c r="AAC618"/>
      <c r="AAD618"/>
      <c r="AAE618"/>
      <c r="AAF618"/>
      <c r="AAG618"/>
      <c r="AAH618"/>
      <c r="AAI618"/>
      <c r="AAJ618"/>
      <c r="AAK618"/>
      <c r="AAL618" t="s">
        <v>797</v>
      </c>
      <c r="AAM618"/>
      <c r="AAN618" t="s">
        <v>816</v>
      </c>
      <c r="AAO618">
        <v>50</v>
      </c>
      <c r="AAP618">
        <v>50</v>
      </c>
      <c r="AAQ618"/>
      <c r="AAR618"/>
      <c r="AAS618"/>
      <c r="AAT618"/>
      <c r="AAU618"/>
      <c r="AAV618" t="s">
        <v>816</v>
      </c>
      <c r="AAW618"/>
      <c r="AAX618"/>
      <c r="AAY618"/>
      <c r="AAZ618"/>
      <c r="ABA618"/>
      <c r="ABB618"/>
      <c r="ABC618"/>
      <c r="ABD618"/>
      <c r="ABE618"/>
      <c r="ABF618"/>
      <c r="ABG618"/>
      <c r="ABH618" t="s">
        <v>816</v>
      </c>
      <c r="ABI618"/>
      <c r="ABJ618"/>
      <c r="ABK618"/>
      <c r="ABL618"/>
      <c r="ABM618"/>
      <c r="ABN618"/>
      <c r="ABO618"/>
      <c r="ABP618"/>
      <c r="ABQ618" t="s">
        <v>816</v>
      </c>
      <c r="ABR618"/>
      <c r="ABS618"/>
      <c r="ABT618"/>
      <c r="ABU618"/>
      <c r="ABV618"/>
      <c r="ABW618"/>
      <c r="ABX618"/>
      <c r="ABY618"/>
      <c r="ABZ618"/>
      <c r="ACA618"/>
      <c r="ACB618"/>
      <c r="ACC618"/>
      <c r="ACD618" t="s">
        <v>2104</v>
      </c>
      <c r="ACE618"/>
      <c r="ACF618"/>
      <c r="ACG618"/>
      <c r="ACH618"/>
      <c r="ACI618"/>
      <c r="ACJ618"/>
      <c r="ACK618"/>
      <c r="ACL618"/>
      <c r="ACM618"/>
      <c r="ACN618"/>
      <c r="ACO618"/>
      <c r="ACP618"/>
      <c r="ACQ618" t="s">
        <v>835</v>
      </c>
      <c r="ACR618">
        <v>368276838</v>
      </c>
      <c r="ACS618" s="396">
        <v>44896.113703703697</v>
      </c>
      <c r="ACT618"/>
      <c r="ACU618"/>
      <c r="ACV618" t="s">
        <v>801</v>
      </c>
      <c r="ACW618"/>
      <c r="ACX618"/>
      <c r="ACY618">
        <v>618</v>
      </c>
    </row>
    <row r="619" spans="1:779" s="82" customFormat="1" x14ac:dyDescent="0.3">
      <c r="A619" t="s">
        <v>4027</v>
      </c>
      <c r="B619" s="396">
        <v>44895.606604039349</v>
      </c>
      <c r="C619" s="396">
        <v>44895.609935671302</v>
      </c>
      <c r="D619" s="396">
        <v>44895</v>
      </c>
      <c r="E619" t="s">
        <v>998</v>
      </c>
      <c r="F619" s="396">
        <v>44895</v>
      </c>
      <c r="G619" t="s">
        <v>813</v>
      </c>
      <c r="H619" t="s">
        <v>999</v>
      </c>
      <c r="I619" t="s">
        <v>999</v>
      </c>
      <c r="J619" t="s">
        <v>999</v>
      </c>
      <c r="K619" t="s">
        <v>795</v>
      </c>
      <c r="L619" t="s">
        <v>4026</v>
      </c>
      <c r="M619">
        <v>0</v>
      </c>
      <c r="N619">
        <v>0</v>
      </c>
      <c r="O619">
        <v>0</v>
      </c>
      <c r="P619">
        <v>0</v>
      </c>
      <c r="Q619">
        <v>0</v>
      </c>
      <c r="R619">
        <v>0</v>
      </c>
      <c r="S619">
        <v>0</v>
      </c>
      <c r="T619">
        <v>0</v>
      </c>
      <c r="U619">
        <v>0</v>
      </c>
      <c r="V619">
        <v>0</v>
      </c>
      <c r="W619">
        <v>0</v>
      </c>
      <c r="X619">
        <v>0</v>
      </c>
      <c r="Y619">
        <v>0</v>
      </c>
      <c r="Z619">
        <v>0</v>
      </c>
      <c r="AA619">
        <v>0</v>
      </c>
      <c r="AB619">
        <v>0</v>
      </c>
      <c r="AC619">
        <v>0</v>
      </c>
      <c r="AD619">
        <v>1</v>
      </c>
      <c r="AE619">
        <v>1</v>
      </c>
      <c r="AF619">
        <v>1</v>
      </c>
      <c r="AG619">
        <v>1</v>
      </c>
      <c r="AH619">
        <v>1</v>
      </c>
      <c r="AI619">
        <v>1</v>
      </c>
      <c r="AJ619"/>
      <c r="AK619"/>
      <c r="AL619"/>
      <c r="AM619"/>
      <c r="AN619"/>
      <c r="AO619"/>
      <c r="AP619"/>
      <c r="AQ619"/>
      <c r="AR619"/>
      <c r="AS619"/>
      <c r="AT619"/>
      <c r="AU619"/>
      <c r="AV619"/>
      <c r="AW619"/>
      <c r="AX619"/>
      <c r="AY619"/>
      <c r="AZ619"/>
      <c r="BA619"/>
      <c r="BB619"/>
      <c r="BC619"/>
      <c r="BD619"/>
      <c r="BE619"/>
      <c r="BF619"/>
      <c r="BG619"/>
      <c r="BH619"/>
      <c r="BI619"/>
      <c r="BJ619"/>
      <c r="BK619"/>
      <c r="BL619"/>
      <c r="BM619"/>
      <c r="BN619"/>
      <c r="BO619"/>
      <c r="BP619"/>
      <c r="BQ619"/>
      <c r="BR619"/>
      <c r="BS619"/>
      <c r="BT619"/>
      <c r="BU619"/>
      <c r="BV619"/>
      <c r="BW619"/>
      <c r="BX619"/>
      <c r="BY619"/>
      <c r="BZ619"/>
      <c r="CA619"/>
      <c r="CB619"/>
      <c r="CC619"/>
      <c r="CD619"/>
      <c r="CE619"/>
      <c r="CF619"/>
      <c r="CG619"/>
      <c r="CH619"/>
      <c r="CI619"/>
      <c r="CJ619"/>
      <c r="CK619"/>
      <c r="CL619"/>
      <c r="CM619"/>
      <c r="CN619"/>
      <c r="CO619"/>
      <c r="CP619"/>
      <c r="CQ619"/>
      <c r="CR619"/>
      <c r="CS619"/>
      <c r="CT619"/>
      <c r="CU619"/>
      <c r="CV619"/>
      <c r="CW619"/>
      <c r="CX619"/>
      <c r="CY619"/>
      <c r="CZ619"/>
      <c r="DA619"/>
      <c r="DB619"/>
      <c r="DC619"/>
      <c r="DD619"/>
      <c r="DE619"/>
      <c r="DF619"/>
      <c r="DG619"/>
      <c r="DH619"/>
      <c r="DI619"/>
      <c r="DJ619"/>
      <c r="DK619"/>
      <c r="DL619"/>
      <c r="DM619"/>
      <c r="DN619"/>
      <c r="DO619"/>
      <c r="DP619"/>
      <c r="DQ619"/>
      <c r="DR619"/>
      <c r="DS619"/>
      <c r="DT619"/>
      <c r="DU619"/>
      <c r="DV619"/>
      <c r="DW619"/>
      <c r="DX619"/>
      <c r="DY619"/>
      <c r="DZ619"/>
      <c r="EA619"/>
      <c r="EB619"/>
      <c r="EC619"/>
      <c r="ED619"/>
      <c r="EE619"/>
      <c r="EF619"/>
      <c r="EG619"/>
      <c r="EH619"/>
      <c r="EI619"/>
      <c r="EJ619"/>
      <c r="EK619"/>
      <c r="EL619"/>
      <c r="EM619"/>
      <c r="EN619"/>
      <c r="EO619"/>
      <c r="EP619"/>
      <c r="EQ619"/>
      <c r="ER619"/>
      <c r="ES619"/>
      <c r="ET619"/>
      <c r="EU619"/>
      <c r="EV619"/>
      <c r="EW619"/>
      <c r="EX619"/>
      <c r="EY619"/>
      <c r="EZ619"/>
      <c r="FA619"/>
      <c r="FB619"/>
      <c r="FC619"/>
      <c r="FD619"/>
      <c r="FE619"/>
      <c r="FF619"/>
      <c r="FG619"/>
      <c r="FH619"/>
      <c r="FI619"/>
      <c r="FJ619"/>
      <c r="FK619"/>
      <c r="FL619"/>
      <c r="FM619"/>
      <c r="FN619"/>
      <c r="FO619"/>
      <c r="FP619"/>
      <c r="FQ619"/>
      <c r="FR619"/>
      <c r="FS619"/>
      <c r="FT619"/>
      <c r="FU619"/>
      <c r="FV619"/>
      <c r="FW619"/>
      <c r="FX619"/>
      <c r="FY619"/>
      <c r="FZ619"/>
      <c r="GA619"/>
      <c r="GB619"/>
      <c r="GC619"/>
      <c r="GD619"/>
      <c r="GE619"/>
      <c r="GF619"/>
      <c r="GG619"/>
      <c r="GH619"/>
      <c r="GI619"/>
      <c r="GJ619"/>
      <c r="GK619"/>
      <c r="GL619"/>
      <c r="GM619"/>
      <c r="GN619"/>
      <c r="GO619"/>
      <c r="GP619"/>
      <c r="GQ619"/>
      <c r="GR619"/>
      <c r="GS619"/>
      <c r="GT619"/>
      <c r="GU619"/>
      <c r="GV619"/>
      <c r="GW619"/>
      <c r="GX619"/>
      <c r="GY619"/>
      <c r="GZ619"/>
      <c r="HA619"/>
      <c r="HB619"/>
      <c r="HC619"/>
      <c r="HD619"/>
      <c r="HE619"/>
      <c r="HF619"/>
      <c r="HG619"/>
      <c r="HH619"/>
      <c r="HI619"/>
      <c r="HJ619"/>
      <c r="HK619"/>
      <c r="HL619"/>
      <c r="HM619"/>
      <c r="HN619"/>
      <c r="HO619"/>
      <c r="HP619"/>
      <c r="HQ619"/>
      <c r="HR619"/>
      <c r="HS619"/>
      <c r="HT619"/>
      <c r="HU619"/>
      <c r="HV619"/>
      <c r="HW619"/>
      <c r="HX619"/>
      <c r="HY619"/>
      <c r="HZ619"/>
      <c r="IA619"/>
      <c r="IB619"/>
      <c r="IC619"/>
      <c r="ID619"/>
      <c r="IE619"/>
      <c r="IF619"/>
      <c r="IG619"/>
      <c r="IH619"/>
      <c r="II619"/>
      <c r="IJ619"/>
      <c r="IK619"/>
      <c r="IL619"/>
      <c r="IM619"/>
      <c r="IN619"/>
      <c r="IO619"/>
      <c r="IP619"/>
      <c r="IQ619"/>
      <c r="IR619"/>
      <c r="IS619"/>
      <c r="IT619"/>
      <c r="IU619"/>
      <c r="IV619"/>
      <c r="IW619"/>
      <c r="IX619"/>
      <c r="IY619"/>
      <c r="IZ619"/>
      <c r="JA619"/>
      <c r="JB619"/>
      <c r="JC619"/>
      <c r="JD619"/>
      <c r="JE619"/>
      <c r="JF619"/>
      <c r="JG619"/>
      <c r="JH619"/>
      <c r="JI619"/>
      <c r="JJ619"/>
      <c r="JK619"/>
      <c r="JL619"/>
      <c r="JM619"/>
      <c r="JN619"/>
      <c r="JO619"/>
      <c r="JP619"/>
      <c r="JQ619"/>
      <c r="JR619"/>
      <c r="JS619"/>
      <c r="JT619"/>
      <c r="JU619"/>
      <c r="JV619"/>
      <c r="JW619"/>
      <c r="JX619"/>
      <c r="JY619"/>
      <c r="JZ619"/>
      <c r="KA619"/>
      <c r="KB619"/>
      <c r="KC619"/>
      <c r="KD619"/>
      <c r="KE619"/>
      <c r="KF619"/>
      <c r="KG619"/>
      <c r="KH619"/>
      <c r="KI619"/>
      <c r="KJ619"/>
      <c r="KK619"/>
      <c r="KL619"/>
      <c r="KM619"/>
      <c r="KN619"/>
      <c r="KO619"/>
      <c r="KP619"/>
      <c r="KQ619"/>
      <c r="KR619"/>
      <c r="KS619"/>
      <c r="KT619"/>
      <c r="KU619"/>
      <c r="KV619"/>
      <c r="KW619"/>
      <c r="KX619"/>
      <c r="KY619"/>
      <c r="KZ619"/>
      <c r="LA619"/>
      <c r="LB619"/>
      <c r="LC619"/>
      <c r="LD619"/>
      <c r="LE619"/>
      <c r="LF619"/>
      <c r="LG619"/>
      <c r="LH619"/>
      <c r="LI619"/>
      <c r="LJ619"/>
      <c r="LK619"/>
      <c r="LL619"/>
      <c r="LM619"/>
      <c r="LN619"/>
      <c r="LO619"/>
      <c r="LP619"/>
      <c r="LQ619"/>
      <c r="LR619"/>
      <c r="LS619"/>
      <c r="LT619"/>
      <c r="LU619"/>
      <c r="LV619"/>
      <c r="LW619"/>
      <c r="LX619"/>
      <c r="LY619"/>
      <c r="LZ619"/>
      <c r="MA619"/>
      <c r="MB619"/>
      <c r="MC619"/>
      <c r="MD619"/>
      <c r="ME619"/>
      <c r="MF619"/>
      <c r="MG619"/>
      <c r="MH619"/>
      <c r="MI619"/>
      <c r="MJ619"/>
      <c r="MK619"/>
      <c r="ML619"/>
      <c r="MM619"/>
      <c r="MN619"/>
      <c r="MO619"/>
      <c r="MP619"/>
      <c r="MQ619"/>
      <c r="MR619"/>
      <c r="MS619"/>
      <c r="MT619"/>
      <c r="MU619"/>
      <c r="MV619"/>
      <c r="MW619"/>
      <c r="MX619"/>
      <c r="MY619"/>
      <c r="MZ619"/>
      <c r="NA619"/>
      <c r="NB619"/>
      <c r="NC619"/>
      <c r="ND619"/>
      <c r="NE619"/>
      <c r="NF619"/>
      <c r="NG619"/>
      <c r="NH619"/>
      <c r="NI619"/>
      <c r="NJ619"/>
      <c r="NK619"/>
      <c r="NL619"/>
      <c r="NM619"/>
      <c r="NN619"/>
      <c r="NO619"/>
      <c r="NP619"/>
      <c r="NQ619"/>
      <c r="NR619"/>
      <c r="NS619"/>
      <c r="NT619"/>
      <c r="NU619"/>
      <c r="NV619"/>
      <c r="NW619"/>
      <c r="NX619"/>
      <c r="NY619"/>
      <c r="NZ619"/>
      <c r="OA619"/>
      <c r="OB619"/>
      <c r="OC619"/>
      <c r="OD619"/>
      <c r="OE619"/>
      <c r="OF619"/>
      <c r="OG619"/>
      <c r="OH619"/>
      <c r="OI619"/>
      <c r="OJ619"/>
      <c r="OK619"/>
      <c r="OL619"/>
      <c r="OM619"/>
      <c r="ON619"/>
      <c r="OO619"/>
      <c r="OP619"/>
      <c r="OQ619"/>
      <c r="OR619"/>
      <c r="OS619"/>
      <c r="OT619"/>
      <c r="OU619"/>
      <c r="OV619"/>
      <c r="OW619"/>
      <c r="OX619"/>
      <c r="OY619"/>
      <c r="OZ619"/>
      <c r="PA619"/>
      <c r="PB619"/>
      <c r="PC619"/>
      <c r="PD619"/>
      <c r="PE619"/>
      <c r="PF619"/>
      <c r="PG619"/>
      <c r="PH619"/>
      <c r="PI619"/>
      <c r="PJ619"/>
      <c r="PK619"/>
      <c r="PL619"/>
      <c r="PM619"/>
      <c r="PN619"/>
      <c r="PO619"/>
      <c r="PP619"/>
      <c r="PQ619"/>
      <c r="PR619"/>
      <c r="PS619"/>
      <c r="PT619"/>
      <c r="PU619"/>
      <c r="PV619"/>
      <c r="PW619"/>
      <c r="PX619"/>
      <c r="PY619"/>
      <c r="PZ619"/>
      <c r="QA619"/>
      <c r="QB619"/>
      <c r="QC619"/>
      <c r="QD619"/>
      <c r="QE619"/>
      <c r="QF619"/>
      <c r="QG619"/>
      <c r="QH619"/>
      <c r="QI619"/>
      <c r="QJ619"/>
      <c r="QK619"/>
      <c r="QL619"/>
      <c r="QM619"/>
      <c r="QN619"/>
      <c r="QO619"/>
      <c r="QP619"/>
      <c r="QQ619"/>
      <c r="QR619"/>
      <c r="QS619"/>
      <c r="QT619"/>
      <c r="QU619"/>
      <c r="QV619"/>
      <c r="QW619"/>
      <c r="QX619"/>
      <c r="QY619"/>
      <c r="QZ619"/>
      <c r="RA619"/>
      <c r="RB619"/>
      <c r="RC619"/>
      <c r="RD619"/>
      <c r="RE619"/>
      <c r="RF619"/>
      <c r="RG619"/>
      <c r="RH619"/>
      <c r="RI619"/>
      <c r="RJ619"/>
      <c r="RK619"/>
      <c r="RL619"/>
      <c r="RM619"/>
      <c r="RN619"/>
      <c r="RO619"/>
      <c r="RP619"/>
      <c r="RQ619"/>
      <c r="RR619"/>
      <c r="RS619"/>
      <c r="RT619"/>
      <c r="RU619"/>
      <c r="RV619"/>
      <c r="RW619"/>
      <c r="RX619"/>
      <c r="RY619"/>
      <c r="RZ619"/>
      <c r="SA619"/>
      <c r="SB619"/>
      <c r="SC619"/>
      <c r="SD619"/>
      <c r="SE619"/>
      <c r="SF619"/>
      <c r="SG619"/>
      <c r="SH619"/>
      <c r="SI619"/>
      <c r="SJ619"/>
      <c r="SK619"/>
      <c r="SL619"/>
      <c r="SM619"/>
      <c r="SN619"/>
      <c r="SO619"/>
      <c r="SP619"/>
      <c r="SQ619"/>
      <c r="SR619"/>
      <c r="SS619"/>
      <c r="ST619"/>
      <c r="SU619"/>
      <c r="SV619"/>
      <c r="SW619"/>
      <c r="SX619"/>
      <c r="SY619"/>
      <c r="SZ619"/>
      <c r="TA619"/>
      <c r="TB619"/>
      <c r="TC619"/>
      <c r="TD619"/>
      <c r="TE619"/>
      <c r="TF619"/>
      <c r="TG619"/>
      <c r="TH619"/>
      <c r="TI619"/>
      <c r="TJ619"/>
      <c r="TK619"/>
      <c r="TL619"/>
      <c r="TM619"/>
      <c r="TN619"/>
      <c r="TO619"/>
      <c r="TP619"/>
      <c r="TQ619"/>
      <c r="TR619"/>
      <c r="TS619"/>
      <c r="TT619"/>
      <c r="TU619"/>
      <c r="TV619"/>
      <c r="TW619"/>
      <c r="TX619"/>
      <c r="TY619"/>
      <c r="TZ619"/>
      <c r="UA619"/>
      <c r="UB619"/>
      <c r="UC619"/>
      <c r="UD619"/>
      <c r="UE619"/>
      <c r="UF619"/>
      <c r="UG619"/>
      <c r="UH619"/>
      <c r="UI619"/>
      <c r="UJ619"/>
      <c r="UK619"/>
      <c r="UL619"/>
      <c r="UM619"/>
      <c r="UN619"/>
      <c r="UO619" t="s">
        <v>797</v>
      </c>
      <c r="UP619"/>
      <c r="UQ619">
        <v>250</v>
      </c>
      <c r="UR619">
        <v>250</v>
      </c>
      <c r="US619"/>
      <c r="UT619">
        <v>250</v>
      </c>
      <c r="UU619">
        <v>0</v>
      </c>
      <c r="UV619">
        <v>0</v>
      </c>
      <c r="UW619"/>
      <c r="UX619" t="s">
        <v>806</v>
      </c>
      <c r="UY619"/>
      <c r="UZ619" t="s">
        <v>817</v>
      </c>
      <c r="VA619" t="s">
        <v>816</v>
      </c>
      <c r="VB619"/>
      <c r="VC619"/>
      <c r="VD619"/>
      <c r="VE619"/>
      <c r="VF619"/>
      <c r="VG619"/>
      <c r="VH619"/>
      <c r="VI619"/>
      <c r="VJ619"/>
      <c r="VK619"/>
      <c r="VL619"/>
      <c r="VM619"/>
      <c r="VN619"/>
      <c r="VO619"/>
      <c r="VP619"/>
      <c r="VQ619"/>
      <c r="VR619"/>
      <c r="VS619"/>
      <c r="VT619" t="s">
        <v>797</v>
      </c>
      <c r="VU619"/>
      <c r="VV619">
        <v>1500</v>
      </c>
      <c r="VW619">
        <v>1500</v>
      </c>
      <c r="VX619"/>
      <c r="VY619">
        <v>1500</v>
      </c>
      <c r="VZ619">
        <v>0</v>
      </c>
      <c r="WA619">
        <v>0</v>
      </c>
      <c r="WB619"/>
      <c r="WC619" t="s">
        <v>806</v>
      </c>
      <c r="WD619"/>
      <c r="WE619" t="s">
        <v>823</v>
      </c>
      <c r="WF619" t="s">
        <v>816</v>
      </c>
      <c r="WG619"/>
      <c r="WH619"/>
      <c r="WI619"/>
      <c r="WJ619"/>
      <c r="WK619"/>
      <c r="WL619"/>
      <c r="WM619"/>
      <c r="WN619"/>
      <c r="WO619"/>
      <c r="WP619"/>
      <c r="WQ619"/>
      <c r="WR619"/>
      <c r="WS619"/>
      <c r="WT619"/>
      <c r="WU619"/>
      <c r="WV619"/>
      <c r="WW619"/>
      <c r="WX619"/>
      <c r="WY619" t="s">
        <v>797</v>
      </c>
      <c r="WZ619"/>
      <c r="XA619">
        <v>4000</v>
      </c>
      <c r="XB619">
        <v>4000</v>
      </c>
      <c r="XC619"/>
      <c r="XD619">
        <v>4000</v>
      </c>
      <c r="XE619">
        <v>0</v>
      </c>
      <c r="XF619">
        <v>0</v>
      </c>
      <c r="XG619"/>
      <c r="XH619" t="s">
        <v>806</v>
      </c>
      <c r="XI619"/>
      <c r="XJ619" t="s">
        <v>817</v>
      </c>
      <c r="XK619" t="s">
        <v>816</v>
      </c>
      <c r="XL619"/>
      <c r="XM619"/>
      <c r="XN619"/>
      <c r="XO619"/>
      <c r="XP619"/>
      <c r="XQ619"/>
      <c r="XR619"/>
      <c r="XS619"/>
      <c r="XT619"/>
      <c r="XU619"/>
      <c r="XV619"/>
      <c r="XW619"/>
      <c r="XX619"/>
      <c r="XY619"/>
      <c r="XZ619"/>
      <c r="YA619"/>
      <c r="YB619"/>
      <c r="YC619"/>
      <c r="YD619" t="s">
        <v>797</v>
      </c>
      <c r="YE619"/>
      <c r="YF619">
        <v>50</v>
      </c>
      <c r="YG619">
        <v>50</v>
      </c>
      <c r="YH619">
        <v>0</v>
      </c>
      <c r="YI619">
        <v>0</v>
      </c>
      <c r="YJ619"/>
      <c r="YK619" t="s">
        <v>841</v>
      </c>
      <c r="YL619"/>
      <c r="YM619"/>
      <c r="YN619" t="s">
        <v>816</v>
      </c>
      <c r="YO619"/>
      <c r="YP619"/>
      <c r="YQ619"/>
      <c r="YR619"/>
      <c r="YS619"/>
      <c r="YT619"/>
      <c r="YU619"/>
      <c r="YV619"/>
      <c r="YW619"/>
      <c r="YX619"/>
      <c r="YY619"/>
      <c r="YZ619"/>
      <c r="ZA619"/>
      <c r="ZB619"/>
      <c r="ZC619"/>
      <c r="ZD619"/>
      <c r="ZE619"/>
      <c r="ZF619"/>
      <c r="ZG619" t="s">
        <v>797</v>
      </c>
      <c r="ZH619"/>
      <c r="ZI619">
        <v>800</v>
      </c>
      <c r="ZJ619">
        <v>800</v>
      </c>
      <c r="ZK619"/>
      <c r="ZL619">
        <v>1500</v>
      </c>
      <c r="ZM619">
        <v>-46.666666666666657</v>
      </c>
      <c r="ZN619">
        <v>-700</v>
      </c>
      <c r="ZO619" t="s">
        <v>4028</v>
      </c>
      <c r="ZP619" t="s">
        <v>806</v>
      </c>
      <c r="ZQ619"/>
      <c r="ZR619" t="s">
        <v>817</v>
      </c>
      <c r="ZS619" t="s">
        <v>816</v>
      </c>
      <c r="ZT619"/>
      <c r="ZU619"/>
      <c r="ZV619"/>
      <c r="ZW619"/>
      <c r="ZX619"/>
      <c r="ZY619"/>
      <c r="ZZ619"/>
      <c r="AAA619"/>
      <c r="AAB619"/>
      <c r="AAC619"/>
      <c r="AAD619"/>
      <c r="AAE619"/>
      <c r="AAF619"/>
      <c r="AAG619"/>
      <c r="AAH619"/>
      <c r="AAI619"/>
      <c r="AAJ619"/>
      <c r="AAK619"/>
      <c r="AAL619" t="s">
        <v>797</v>
      </c>
      <c r="AAM619"/>
      <c r="AAN619" t="s">
        <v>816</v>
      </c>
      <c r="AAO619">
        <v>50</v>
      </c>
      <c r="AAP619">
        <v>50</v>
      </c>
      <c r="AAQ619"/>
      <c r="AAR619"/>
      <c r="AAS619"/>
      <c r="AAT619"/>
      <c r="AAU619"/>
      <c r="AAV619" t="s">
        <v>816</v>
      </c>
      <c r="AAW619"/>
      <c r="AAX619"/>
      <c r="AAY619"/>
      <c r="AAZ619"/>
      <c r="ABA619"/>
      <c r="ABB619"/>
      <c r="ABC619"/>
      <c r="ABD619"/>
      <c r="ABE619"/>
      <c r="ABF619"/>
      <c r="ABG619"/>
      <c r="ABH619" t="s">
        <v>816</v>
      </c>
      <c r="ABI619"/>
      <c r="ABJ619"/>
      <c r="ABK619"/>
      <c r="ABL619"/>
      <c r="ABM619"/>
      <c r="ABN619"/>
      <c r="ABO619"/>
      <c r="ABP619"/>
      <c r="ABQ619" t="s">
        <v>816</v>
      </c>
      <c r="ABR619"/>
      <c r="ABS619"/>
      <c r="ABT619"/>
      <c r="ABU619"/>
      <c r="ABV619"/>
      <c r="ABW619"/>
      <c r="ABX619"/>
      <c r="ABY619"/>
      <c r="ABZ619"/>
      <c r="ACA619"/>
      <c r="ACB619"/>
      <c r="ACC619"/>
      <c r="ACD619" t="s">
        <v>797</v>
      </c>
      <c r="ACE619" t="s">
        <v>4022</v>
      </c>
      <c r="ACF619">
        <v>0</v>
      </c>
      <c r="ACG619">
        <v>0</v>
      </c>
      <c r="ACH619">
        <v>0</v>
      </c>
      <c r="ACI619">
        <v>1</v>
      </c>
      <c r="ACJ619">
        <v>1</v>
      </c>
      <c r="ACK619">
        <v>0</v>
      </c>
      <c r="ACL619">
        <v>0</v>
      </c>
      <c r="ACM619">
        <v>1</v>
      </c>
      <c r="ACN619">
        <v>0</v>
      </c>
      <c r="ACO619">
        <v>0</v>
      </c>
      <c r="ACP619"/>
      <c r="ACQ619" t="s">
        <v>835</v>
      </c>
      <c r="ACR619">
        <v>368276846</v>
      </c>
      <c r="ACS619" s="396">
        <v>44896.113738425927</v>
      </c>
      <c r="ACT619"/>
      <c r="ACU619"/>
      <c r="ACV619" t="s">
        <v>801</v>
      </c>
      <c r="ACW619"/>
      <c r="ACX619"/>
      <c r="ACY619">
        <v>619</v>
      </c>
    </row>
    <row r="620" spans="1:779" s="82" customFormat="1" x14ac:dyDescent="0.3">
      <c r="A620" t="s">
        <v>4029</v>
      </c>
      <c r="B620" s="396">
        <v>44895.611129432873</v>
      </c>
      <c r="C620" s="396">
        <v>44895.617614120369</v>
      </c>
      <c r="D620" s="396">
        <v>44895</v>
      </c>
      <c r="E620" t="s">
        <v>998</v>
      </c>
      <c r="F620" s="396">
        <v>44895</v>
      </c>
      <c r="G620" t="s">
        <v>813</v>
      </c>
      <c r="H620" t="s">
        <v>999</v>
      </c>
      <c r="I620" t="s">
        <v>999</v>
      </c>
      <c r="J620" t="s">
        <v>999</v>
      </c>
      <c r="K620" t="s">
        <v>795</v>
      </c>
      <c r="L620" t="s">
        <v>4030</v>
      </c>
      <c r="M620">
        <v>0</v>
      </c>
      <c r="N620">
        <v>0</v>
      </c>
      <c r="O620">
        <v>0</v>
      </c>
      <c r="P620">
        <v>0</v>
      </c>
      <c r="Q620">
        <v>0</v>
      </c>
      <c r="R620">
        <v>0</v>
      </c>
      <c r="S620">
        <v>0</v>
      </c>
      <c r="T620">
        <v>0</v>
      </c>
      <c r="U620">
        <v>0</v>
      </c>
      <c r="V620">
        <v>0</v>
      </c>
      <c r="W620">
        <v>0</v>
      </c>
      <c r="X620">
        <v>0</v>
      </c>
      <c r="Y620">
        <v>0</v>
      </c>
      <c r="Z620">
        <v>0</v>
      </c>
      <c r="AA620">
        <v>0</v>
      </c>
      <c r="AB620">
        <v>0</v>
      </c>
      <c r="AC620">
        <v>0</v>
      </c>
      <c r="AD620">
        <v>1</v>
      </c>
      <c r="AE620">
        <v>1</v>
      </c>
      <c r="AF620">
        <v>1</v>
      </c>
      <c r="AG620">
        <v>1</v>
      </c>
      <c r="AH620">
        <v>1</v>
      </c>
      <c r="AI620">
        <v>1</v>
      </c>
      <c r="AJ620"/>
      <c r="AK620"/>
      <c r="AL620"/>
      <c r="AM620"/>
      <c r="AN620"/>
      <c r="AO620"/>
      <c r="AP620"/>
      <c r="AQ620"/>
      <c r="AR620"/>
      <c r="AS620"/>
      <c r="AT620"/>
      <c r="AU620"/>
      <c r="AV620"/>
      <c r="AW620"/>
      <c r="AX620"/>
      <c r="AY620"/>
      <c r="AZ620"/>
      <c r="BA620"/>
      <c r="BB620"/>
      <c r="BC620"/>
      <c r="BD620"/>
      <c r="BE620"/>
      <c r="BF620"/>
      <c r="BG620"/>
      <c r="BH620"/>
      <c r="BI620"/>
      <c r="BJ620"/>
      <c r="BK620"/>
      <c r="BL620"/>
      <c r="BM620"/>
      <c r="BN620"/>
      <c r="BO620"/>
      <c r="BP620"/>
      <c r="BQ620"/>
      <c r="BR620"/>
      <c r="BS620"/>
      <c r="BT620"/>
      <c r="BU620"/>
      <c r="BV620"/>
      <c r="BW620"/>
      <c r="BX620"/>
      <c r="BY620"/>
      <c r="BZ620"/>
      <c r="CA620"/>
      <c r="CB620"/>
      <c r="CC620"/>
      <c r="CD620"/>
      <c r="CE620"/>
      <c r="CF620"/>
      <c r="CG620"/>
      <c r="CH620"/>
      <c r="CI620"/>
      <c r="CJ620"/>
      <c r="CK620"/>
      <c r="CL620"/>
      <c r="CM620"/>
      <c r="CN620"/>
      <c r="CO620"/>
      <c r="CP620"/>
      <c r="CQ620"/>
      <c r="CR620"/>
      <c r="CS620"/>
      <c r="CT620"/>
      <c r="CU620"/>
      <c r="CV620"/>
      <c r="CW620"/>
      <c r="CX620"/>
      <c r="CY620"/>
      <c r="CZ620"/>
      <c r="DA620"/>
      <c r="DB620"/>
      <c r="DC620"/>
      <c r="DD620"/>
      <c r="DE620"/>
      <c r="DF620"/>
      <c r="DG620"/>
      <c r="DH620"/>
      <c r="DI620"/>
      <c r="DJ620"/>
      <c r="DK620"/>
      <c r="DL620"/>
      <c r="DM620"/>
      <c r="DN620"/>
      <c r="DO620"/>
      <c r="DP620"/>
      <c r="DQ620"/>
      <c r="DR620"/>
      <c r="DS620"/>
      <c r="DT620"/>
      <c r="DU620"/>
      <c r="DV620"/>
      <c r="DW620"/>
      <c r="DX620"/>
      <c r="DY620"/>
      <c r="DZ620"/>
      <c r="EA620"/>
      <c r="EB620"/>
      <c r="EC620"/>
      <c r="ED620"/>
      <c r="EE620"/>
      <c r="EF620"/>
      <c r="EG620"/>
      <c r="EH620"/>
      <c r="EI620"/>
      <c r="EJ620"/>
      <c r="EK620"/>
      <c r="EL620"/>
      <c r="EM620"/>
      <c r="EN620"/>
      <c r="EO620"/>
      <c r="EP620"/>
      <c r="EQ620"/>
      <c r="ER620"/>
      <c r="ES620"/>
      <c r="ET620"/>
      <c r="EU620"/>
      <c r="EV620"/>
      <c r="EW620"/>
      <c r="EX620"/>
      <c r="EY620"/>
      <c r="EZ620"/>
      <c r="FA620"/>
      <c r="FB620"/>
      <c r="FC620"/>
      <c r="FD620"/>
      <c r="FE620"/>
      <c r="FF620"/>
      <c r="FG620"/>
      <c r="FH620"/>
      <c r="FI620"/>
      <c r="FJ620"/>
      <c r="FK620"/>
      <c r="FL620"/>
      <c r="FM620"/>
      <c r="FN620"/>
      <c r="FO620"/>
      <c r="FP620"/>
      <c r="FQ620"/>
      <c r="FR620"/>
      <c r="FS620"/>
      <c r="FT620"/>
      <c r="FU620"/>
      <c r="FV620"/>
      <c r="FW620"/>
      <c r="FX620"/>
      <c r="FY620"/>
      <c r="FZ620"/>
      <c r="GA620"/>
      <c r="GB620"/>
      <c r="GC620"/>
      <c r="GD620"/>
      <c r="GE620"/>
      <c r="GF620"/>
      <c r="GG620"/>
      <c r="GH620"/>
      <c r="GI620"/>
      <c r="GJ620"/>
      <c r="GK620"/>
      <c r="GL620"/>
      <c r="GM620"/>
      <c r="GN620"/>
      <c r="GO620"/>
      <c r="GP620"/>
      <c r="GQ620"/>
      <c r="GR620"/>
      <c r="GS620"/>
      <c r="GT620"/>
      <c r="GU620"/>
      <c r="GV620"/>
      <c r="GW620"/>
      <c r="GX620"/>
      <c r="GY620"/>
      <c r="GZ620"/>
      <c r="HA620"/>
      <c r="HB620"/>
      <c r="HC620"/>
      <c r="HD620"/>
      <c r="HE620"/>
      <c r="HF620"/>
      <c r="HG620"/>
      <c r="HH620"/>
      <c r="HI620"/>
      <c r="HJ620"/>
      <c r="HK620"/>
      <c r="HL620"/>
      <c r="HM620"/>
      <c r="HN620"/>
      <c r="HO620"/>
      <c r="HP620"/>
      <c r="HQ620"/>
      <c r="HR620"/>
      <c r="HS620"/>
      <c r="HT620"/>
      <c r="HU620"/>
      <c r="HV620"/>
      <c r="HW620"/>
      <c r="HX620"/>
      <c r="HY620"/>
      <c r="HZ620"/>
      <c r="IA620"/>
      <c r="IB620"/>
      <c r="IC620"/>
      <c r="ID620"/>
      <c r="IE620"/>
      <c r="IF620"/>
      <c r="IG620"/>
      <c r="IH620"/>
      <c r="II620"/>
      <c r="IJ620"/>
      <c r="IK620"/>
      <c r="IL620"/>
      <c r="IM620"/>
      <c r="IN620"/>
      <c r="IO620"/>
      <c r="IP620"/>
      <c r="IQ620"/>
      <c r="IR620"/>
      <c r="IS620"/>
      <c r="IT620"/>
      <c r="IU620"/>
      <c r="IV620"/>
      <c r="IW620"/>
      <c r="IX620"/>
      <c r="IY620"/>
      <c r="IZ620"/>
      <c r="JA620"/>
      <c r="JB620"/>
      <c r="JC620"/>
      <c r="JD620"/>
      <c r="JE620"/>
      <c r="JF620"/>
      <c r="JG620"/>
      <c r="JH620"/>
      <c r="JI620"/>
      <c r="JJ620"/>
      <c r="JK620"/>
      <c r="JL620"/>
      <c r="JM620"/>
      <c r="JN620"/>
      <c r="JO620"/>
      <c r="JP620"/>
      <c r="JQ620"/>
      <c r="JR620"/>
      <c r="JS620"/>
      <c r="JT620"/>
      <c r="JU620"/>
      <c r="JV620"/>
      <c r="JW620"/>
      <c r="JX620"/>
      <c r="JY620"/>
      <c r="JZ620"/>
      <c r="KA620"/>
      <c r="KB620"/>
      <c r="KC620"/>
      <c r="KD620"/>
      <c r="KE620"/>
      <c r="KF620"/>
      <c r="KG620"/>
      <c r="KH620"/>
      <c r="KI620"/>
      <c r="KJ620"/>
      <c r="KK620"/>
      <c r="KL620"/>
      <c r="KM620"/>
      <c r="KN620"/>
      <c r="KO620"/>
      <c r="KP620"/>
      <c r="KQ620"/>
      <c r="KR620"/>
      <c r="KS620"/>
      <c r="KT620"/>
      <c r="KU620"/>
      <c r="KV620"/>
      <c r="KW620"/>
      <c r="KX620"/>
      <c r="KY620"/>
      <c r="KZ620"/>
      <c r="LA620"/>
      <c r="LB620"/>
      <c r="LC620"/>
      <c r="LD620"/>
      <c r="LE620"/>
      <c r="LF620"/>
      <c r="LG620"/>
      <c r="LH620"/>
      <c r="LI620"/>
      <c r="LJ620"/>
      <c r="LK620"/>
      <c r="LL620"/>
      <c r="LM620"/>
      <c r="LN620"/>
      <c r="LO620"/>
      <c r="LP620"/>
      <c r="LQ620"/>
      <c r="LR620"/>
      <c r="LS620"/>
      <c r="LT620"/>
      <c r="LU620"/>
      <c r="LV620"/>
      <c r="LW620"/>
      <c r="LX620"/>
      <c r="LY620"/>
      <c r="LZ620"/>
      <c r="MA620"/>
      <c r="MB620"/>
      <c r="MC620"/>
      <c r="MD620"/>
      <c r="ME620"/>
      <c r="MF620"/>
      <c r="MG620"/>
      <c r="MH620"/>
      <c r="MI620"/>
      <c r="MJ620"/>
      <c r="MK620"/>
      <c r="ML620"/>
      <c r="MM620"/>
      <c r="MN620"/>
      <c r="MO620"/>
      <c r="MP620"/>
      <c r="MQ620"/>
      <c r="MR620"/>
      <c r="MS620"/>
      <c r="MT620"/>
      <c r="MU620"/>
      <c r="MV620"/>
      <c r="MW620"/>
      <c r="MX620"/>
      <c r="MY620"/>
      <c r="MZ620"/>
      <c r="NA620"/>
      <c r="NB620"/>
      <c r="NC620"/>
      <c r="ND620"/>
      <c r="NE620"/>
      <c r="NF620"/>
      <c r="NG620"/>
      <c r="NH620"/>
      <c r="NI620"/>
      <c r="NJ620"/>
      <c r="NK620"/>
      <c r="NL620"/>
      <c r="NM620"/>
      <c r="NN620"/>
      <c r="NO620"/>
      <c r="NP620"/>
      <c r="NQ620"/>
      <c r="NR620"/>
      <c r="NS620"/>
      <c r="NT620"/>
      <c r="NU620"/>
      <c r="NV620"/>
      <c r="NW620"/>
      <c r="NX620"/>
      <c r="NY620"/>
      <c r="NZ620"/>
      <c r="OA620"/>
      <c r="OB620"/>
      <c r="OC620"/>
      <c r="OD620"/>
      <c r="OE620"/>
      <c r="OF620"/>
      <c r="OG620"/>
      <c r="OH620"/>
      <c r="OI620"/>
      <c r="OJ620"/>
      <c r="OK620"/>
      <c r="OL620"/>
      <c r="OM620"/>
      <c r="ON620"/>
      <c r="OO620"/>
      <c r="OP620"/>
      <c r="OQ620"/>
      <c r="OR620"/>
      <c r="OS620"/>
      <c r="OT620"/>
      <c r="OU620"/>
      <c r="OV620"/>
      <c r="OW620"/>
      <c r="OX620"/>
      <c r="OY620"/>
      <c r="OZ620"/>
      <c r="PA620"/>
      <c r="PB620"/>
      <c r="PC620"/>
      <c r="PD620"/>
      <c r="PE620"/>
      <c r="PF620"/>
      <c r="PG620"/>
      <c r="PH620"/>
      <c r="PI620"/>
      <c r="PJ620"/>
      <c r="PK620"/>
      <c r="PL620"/>
      <c r="PM620"/>
      <c r="PN620"/>
      <c r="PO620"/>
      <c r="PP620"/>
      <c r="PQ620"/>
      <c r="PR620"/>
      <c r="PS620"/>
      <c r="PT620"/>
      <c r="PU620"/>
      <c r="PV620"/>
      <c r="PW620"/>
      <c r="PX620"/>
      <c r="PY620"/>
      <c r="PZ620"/>
      <c r="QA620"/>
      <c r="QB620"/>
      <c r="QC620"/>
      <c r="QD620"/>
      <c r="QE620"/>
      <c r="QF620"/>
      <c r="QG620"/>
      <c r="QH620"/>
      <c r="QI620"/>
      <c r="QJ620"/>
      <c r="QK620"/>
      <c r="QL620"/>
      <c r="QM620"/>
      <c r="QN620"/>
      <c r="QO620"/>
      <c r="QP620"/>
      <c r="QQ620"/>
      <c r="QR620"/>
      <c r="QS620"/>
      <c r="QT620"/>
      <c r="QU620"/>
      <c r="QV620"/>
      <c r="QW620"/>
      <c r="QX620"/>
      <c r="QY620"/>
      <c r="QZ620"/>
      <c r="RA620"/>
      <c r="RB620"/>
      <c r="RC620"/>
      <c r="RD620"/>
      <c r="RE620"/>
      <c r="RF620"/>
      <c r="RG620"/>
      <c r="RH620"/>
      <c r="RI620"/>
      <c r="RJ620"/>
      <c r="RK620"/>
      <c r="RL620"/>
      <c r="RM620"/>
      <c r="RN620"/>
      <c r="RO620"/>
      <c r="RP620"/>
      <c r="RQ620"/>
      <c r="RR620"/>
      <c r="RS620"/>
      <c r="RT620"/>
      <c r="RU620"/>
      <c r="RV620"/>
      <c r="RW620"/>
      <c r="RX620"/>
      <c r="RY620"/>
      <c r="RZ620"/>
      <c r="SA620"/>
      <c r="SB620"/>
      <c r="SC620"/>
      <c r="SD620"/>
      <c r="SE620"/>
      <c r="SF620"/>
      <c r="SG620"/>
      <c r="SH620"/>
      <c r="SI620"/>
      <c r="SJ620"/>
      <c r="SK620"/>
      <c r="SL620"/>
      <c r="SM620"/>
      <c r="SN620"/>
      <c r="SO620"/>
      <c r="SP620"/>
      <c r="SQ620"/>
      <c r="SR620"/>
      <c r="SS620"/>
      <c r="ST620"/>
      <c r="SU620"/>
      <c r="SV620"/>
      <c r="SW620"/>
      <c r="SX620"/>
      <c r="SY620"/>
      <c r="SZ620"/>
      <c r="TA620"/>
      <c r="TB620"/>
      <c r="TC620"/>
      <c r="TD620"/>
      <c r="TE620"/>
      <c r="TF620"/>
      <c r="TG620"/>
      <c r="TH620"/>
      <c r="TI620"/>
      <c r="TJ620"/>
      <c r="TK620"/>
      <c r="TL620"/>
      <c r="TM620"/>
      <c r="TN620"/>
      <c r="TO620"/>
      <c r="TP620"/>
      <c r="TQ620"/>
      <c r="TR620"/>
      <c r="TS620"/>
      <c r="TT620"/>
      <c r="TU620"/>
      <c r="TV620"/>
      <c r="TW620"/>
      <c r="TX620"/>
      <c r="TY620"/>
      <c r="TZ620"/>
      <c r="UA620"/>
      <c r="UB620"/>
      <c r="UC620"/>
      <c r="UD620"/>
      <c r="UE620"/>
      <c r="UF620"/>
      <c r="UG620"/>
      <c r="UH620"/>
      <c r="UI620"/>
      <c r="UJ620"/>
      <c r="UK620"/>
      <c r="UL620"/>
      <c r="UM620"/>
      <c r="UN620"/>
      <c r="UO620" t="s">
        <v>797</v>
      </c>
      <c r="UP620"/>
      <c r="UQ620">
        <v>250</v>
      </c>
      <c r="UR620">
        <v>250</v>
      </c>
      <c r="US620"/>
      <c r="UT620">
        <v>250</v>
      </c>
      <c r="UU620">
        <v>0</v>
      </c>
      <c r="UV620">
        <v>0</v>
      </c>
      <c r="UW620"/>
      <c r="UX620" t="s">
        <v>806</v>
      </c>
      <c r="UY620"/>
      <c r="UZ620" t="s">
        <v>817</v>
      </c>
      <c r="VA620" t="s">
        <v>816</v>
      </c>
      <c r="VB620"/>
      <c r="VC620"/>
      <c r="VD620"/>
      <c r="VE620"/>
      <c r="VF620"/>
      <c r="VG620"/>
      <c r="VH620"/>
      <c r="VI620"/>
      <c r="VJ620"/>
      <c r="VK620"/>
      <c r="VL620"/>
      <c r="VM620"/>
      <c r="VN620"/>
      <c r="VO620"/>
      <c r="VP620"/>
      <c r="VQ620"/>
      <c r="VR620"/>
      <c r="VS620"/>
      <c r="VT620" t="s">
        <v>797</v>
      </c>
      <c r="VU620"/>
      <c r="VV620">
        <v>1500</v>
      </c>
      <c r="VW620">
        <v>1500</v>
      </c>
      <c r="VX620"/>
      <c r="VY620">
        <v>1500</v>
      </c>
      <c r="VZ620">
        <v>0</v>
      </c>
      <c r="WA620">
        <v>0</v>
      </c>
      <c r="WB620"/>
      <c r="WC620" t="s">
        <v>806</v>
      </c>
      <c r="WD620"/>
      <c r="WE620" t="s">
        <v>817</v>
      </c>
      <c r="WF620" t="s">
        <v>816</v>
      </c>
      <c r="WG620"/>
      <c r="WH620"/>
      <c r="WI620"/>
      <c r="WJ620"/>
      <c r="WK620"/>
      <c r="WL620"/>
      <c r="WM620"/>
      <c r="WN620"/>
      <c r="WO620"/>
      <c r="WP620"/>
      <c r="WQ620"/>
      <c r="WR620"/>
      <c r="WS620"/>
      <c r="WT620"/>
      <c r="WU620"/>
      <c r="WV620"/>
      <c r="WW620"/>
      <c r="WX620"/>
      <c r="WY620" t="s">
        <v>797</v>
      </c>
      <c r="WZ620"/>
      <c r="XA620">
        <v>3750</v>
      </c>
      <c r="XB620">
        <v>3750</v>
      </c>
      <c r="XC620"/>
      <c r="XD620">
        <v>4000</v>
      </c>
      <c r="XE620">
        <v>-6.25</v>
      </c>
      <c r="XF620">
        <v>-250</v>
      </c>
      <c r="XG620"/>
      <c r="XH620" t="s">
        <v>806</v>
      </c>
      <c r="XI620"/>
      <c r="XJ620" t="s">
        <v>817</v>
      </c>
      <c r="XK620" t="s">
        <v>816</v>
      </c>
      <c r="XL620"/>
      <c r="XM620"/>
      <c r="XN620"/>
      <c r="XO620"/>
      <c r="XP620"/>
      <c r="XQ620"/>
      <c r="XR620"/>
      <c r="XS620"/>
      <c r="XT620"/>
      <c r="XU620"/>
      <c r="XV620"/>
      <c r="XW620"/>
      <c r="XX620"/>
      <c r="XY620"/>
      <c r="XZ620"/>
      <c r="YA620"/>
      <c r="YB620"/>
      <c r="YC620"/>
      <c r="YD620" t="s">
        <v>797</v>
      </c>
      <c r="YE620"/>
      <c r="YF620">
        <v>50</v>
      </c>
      <c r="YG620">
        <v>50</v>
      </c>
      <c r="YH620">
        <v>0</v>
      </c>
      <c r="YI620">
        <v>0</v>
      </c>
      <c r="YJ620"/>
      <c r="YK620" t="s">
        <v>841</v>
      </c>
      <c r="YL620"/>
      <c r="YM620"/>
      <c r="YN620" t="s">
        <v>816</v>
      </c>
      <c r="YO620"/>
      <c r="YP620"/>
      <c r="YQ620"/>
      <c r="YR620"/>
      <c r="YS620"/>
      <c r="YT620"/>
      <c r="YU620"/>
      <c r="YV620"/>
      <c r="YW620"/>
      <c r="YX620"/>
      <c r="YY620"/>
      <c r="YZ620"/>
      <c r="ZA620"/>
      <c r="ZB620"/>
      <c r="ZC620"/>
      <c r="ZD620"/>
      <c r="ZE620"/>
      <c r="ZF620"/>
      <c r="ZG620" t="s">
        <v>797</v>
      </c>
      <c r="ZH620"/>
      <c r="ZI620">
        <v>800</v>
      </c>
      <c r="ZJ620">
        <v>800</v>
      </c>
      <c r="ZK620"/>
      <c r="ZL620">
        <v>1500</v>
      </c>
      <c r="ZM620">
        <v>-46.666666666666657</v>
      </c>
      <c r="ZN620">
        <v>-700</v>
      </c>
      <c r="ZO620" t="s">
        <v>4006</v>
      </c>
      <c r="ZP620" t="s">
        <v>806</v>
      </c>
      <c r="ZQ620"/>
      <c r="ZR620" t="s">
        <v>817</v>
      </c>
      <c r="ZS620" t="s">
        <v>816</v>
      </c>
      <c r="ZT620"/>
      <c r="ZU620"/>
      <c r="ZV620"/>
      <c r="ZW620"/>
      <c r="ZX620"/>
      <c r="ZY620"/>
      <c r="ZZ620"/>
      <c r="AAA620"/>
      <c r="AAB620"/>
      <c r="AAC620"/>
      <c r="AAD620"/>
      <c r="AAE620"/>
      <c r="AAF620"/>
      <c r="AAG620"/>
      <c r="AAH620"/>
      <c r="AAI620"/>
      <c r="AAJ620"/>
      <c r="AAK620"/>
      <c r="AAL620" t="s">
        <v>797</v>
      </c>
      <c r="AAM620"/>
      <c r="AAN620" t="s">
        <v>816</v>
      </c>
      <c r="AAO620">
        <v>50</v>
      </c>
      <c r="AAP620">
        <v>50</v>
      </c>
      <c r="AAQ620"/>
      <c r="AAR620"/>
      <c r="AAS620"/>
      <c r="AAT620"/>
      <c r="AAU620"/>
      <c r="AAV620" t="s">
        <v>816</v>
      </c>
      <c r="AAW620"/>
      <c r="AAX620"/>
      <c r="AAY620"/>
      <c r="AAZ620"/>
      <c r="ABA620"/>
      <c r="ABB620"/>
      <c r="ABC620"/>
      <c r="ABD620"/>
      <c r="ABE620"/>
      <c r="ABF620"/>
      <c r="ABG620"/>
      <c r="ABH620" t="s">
        <v>816</v>
      </c>
      <c r="ABI620"/>
      <c r="ABJ620"/>
      <c r="ABK620"/>
      <c r="ABL620"/>
      <c r="ABM620"/>
      <c r="ABN620"/>
      <c r="ABO620"/>
      <c r="ABP620"/>
      <c r="ABQ620" t="s">
        <v>816</v>
      </c>
      <c r="ABR620"/>
      <c r="ABS620"/>
      <c r="ABT620"/>
      <c r="ABU620"/>
      <c r="ABV620"/>
      <c r="ABW620"/>
      <c r="ABX620"/>
      <c r="ABY620"/>
      <c r="ABZ620"/>
      <c r="ACA620"/>
      <c r="ACB620"/>
      <c r="ACC620"/>
      <c r="ACD620" t="s">
        <v>816</v>
      </c>
      <c r="ACE620"/>
      <c r="ACF620"/>
      <c r="ACG620"/>
      <c r="ACH620"/>
      <c r="ACI620"/>
      <c r="ACJ620"/>
      <c r="ACK620"/>
      <c r="ACL620"/>
      <c r="ACM620"/>
      <c r="ACN620"/>
      <c r="ACO620"/>
      <c r="ACP620"/>
      <c r="ACQ620" t="s">
        <v>835</v>
      </c>
      <c r="ACR620">
        <v>368276851</v>
      </c>
      <c r="ACS620" s="396">
        <v>44896.113773148143</v>
      </c>
      <c r="ACT620"/>
      <c r="ACU620"/>
      <c r="ACV620" t="s">
        <v>801</v>
      </c>
      <c r="ACW620"/>
      <c r="ACX620"/>
      <c r="ACY620">
        <v>620</v>
      </c>
    </row>
    <row r="621" spans="1:779" s="82" customFormat="1" x14ac:dyDescent="0.3">
      <c r="A621" t="s">
        <v>4031</v>
      </c>
      <c r="B621" s="396">
        <v>44895.618586932869</v>
      </c>
      <c r="C621" s="396">
        <v>44895.623513668979</v>
      </c>
      <c r="D621" s="396">
        <v>44895</v>
      </c>
      <c r="E621" t="s">
        <v>998</v>
      </c>
      <c r="F621" s="396">
        <v>44895</v>
      </c>
      <c r="G621" t="s">
        <v>813</v>
      </c>
      <c r="H621" t="s">
        <v>999</v>
      </c>
      <c r="I621" t="s">
        <v>999</v>
      </c>
      <c r="J621" t="s">
        <v>999</v>
      </c>
      <c r="K621" t="s">
        <v>795</v>
      </c>
      <c r="L621" t="s">
        <v>4026</v>
      </c>
      <c r="M621">
        <v>0</v>
      </c>
      <c r="N621">
        <v>0</v>
      </c>
      <c r="O621">
        <v>0</v>
      </c>
      <c r="P621">
        <v>0</v>
      </c>
      <c r="Q621">
        <v>0</v>
      </c>
      <c r="R621">
        <v>0</v>
      </c>
      <c r="S621">
        <v>0</v>
      </c>
      <c r="T621">
        <v>0</v>
      </c>
      <c r="U621">
        <v>0</v>
      </c>
      <c r="V621">
        <v>0</v>
      </c>
      <c r="W621">
        <v>0</v>
      </c>
      <c r="X621">
        <v>0</v>
      </c>
      <c r="Y621">
        <v>0</v>
      </c>
      <c r="Z621">
        <v>0</v>
      </c>
      <c r="AA621">
        <v>0</v>
      </c>
      <c r="AB621">
        <v>0</v>
      </c>
      <c r="AC621">
        <v>0</v>
      </c>
      <c r="AD621">
        <v>1</v>
      </c>
      <c r="AE621">
        <v>1</v>
      </c>
      <c r="AF621">
        <v>1</v>
      </c>
      <c r="AG621">
        <v>1</v>
      </c>
      <c r="AH621">
        <v>1</v>
      </c>
      <c r="AI621">
        <v>1</v>
      </c>
      <c r="AJ621"/>
      <c r="AK621"/>
      <c r="AL621"/>
      <c r="AM621"/>
      <c r="AN621"/>
      <c r="AO621"/>
      <c r="AP621"/>
      <c r="AQ621"/>
      <c r="AR621"/>
      <c r="AS621"/>
      <c r="AT621"/>
      <c r="AU621"/>
      <c r="AV621"/>
      <c r="AW621"/>
      <c r="AX621"/>
      <c r="AY621"/>
      <c r="AZ621"/>
      <c r="BA621"/>
      <c r="BB621"/>
      <c r="BC621"/>
      <c r="BD621"/>
      <c r="BE621"/>
      <c r="BF621"/>
      <c r="BG621"/>
      <c r="BH621"/>
      <c r="BI621"/>
      <c r="BJ621"/>
      <c r="BK621"/>
      <c r="BL621"/>
      <c r="BM621"/>
      <c r="BN621"/>
      <c r="BO621"/>
      <c r="BP621"/>
      <c r="BQ621"/>
      <c r="BR621"/>
      <c r="BS621"/>
      <c r="BT621"/>
      <c r="BU621"/>
      <c r="BV621"/>
      <c r="BW621"/>
      <c r="BX621"/>
      <c r="BY621"/>
      <c r="BZ621"/>
      <c r="CA621"/>
      <c r="CB621"/>
      <c r="CC621"/>
      <c r="CD621"/>
      <c r="CE621"/>
      <c r="CF621"/>
      <c r="CG621"/>
      <c r="CH621"/>
      <c r="CI621"/>
      <c r="CJ621"/>
      <c r="CK621"/>
      <c r="CL621"/>
      <c r="CM621"/>
      <c r="CN621"/>
      <c r="CO621"/>
      <c r="CP621"/>
      <c r="CQ621"/>
      <c r="CR621"/>
      <c r="CS621"/>
      <c r="CT621"/>
      <c r="CU621"/>
      <c r="CV621"/>
      <c r="CW621"/>
      <c r="CX621"/>
      <c r="CY621"/>
      <c r="CZ621"/>
      <c r="DA621"/>
      <c r="DB621"/>
      <c r="DC621"/>
      <c r="DD621"/>
      <c r="DE621"/>
      <c r="DF621"/>
      <c r="DG621"/>
      <c r="DH621"/>
      <c r="DI621"/>
      <c r="DJ621"/>
      <c r="DK621"/>
      <c r="DL621"/>
      <c r="DM621"/>
      <c r="DN621"/>
      <c r="DO621"/>
      <c r="DP621"/>
      <c r="DQ621"/>
      <c r="DR621"/>
      <c r="DS621"/>
      <c r="DT621"/>
      <c r="DU621"/>
      <c r="DV621"/>
      <c r="DW621"/>
      <c r="DX621"/>
      <c r="DY621"/>
      <c r="DZ621"/>
      <c r="EA621"/>
      <c r="EB621"/>
      <c r="EC621"/>
      <c r="ED621"/>
      <c r="EE621"/>
      <c r="EF621"/>
      <c r="EG621"/>
      <c r="EH621"/>
      <c r="EI621"/>
      <c r="EJ621"/>
      <c r="EK621"/>
      <c r="EL621"/>
      <c r="EM621"/>
      <c r="EN621"/>
      <c r="EO621"/>
      <c r="EP621"/>
      <c r="EQ621"/>
      <c r="ER621"/>
      <c r="ES621"/>
      <c r="ET621"/>
      <c r="EU621"/>
      <c r="EV621"/>
      <c r="EW621"/>
      <c r="EX621"/>
      <c r="EY621"/>
      <c r="EZ621"/>
      <c r="FA621"/>
      <c r="FB621"/>
      <c r="FC621"/>
      <c r="FD621"/>
      <c r="FE621"/>
      <c r="FF621"/>
      <c r="FG621"/>
      <c r="FH621"/>
      <c r="FI621"/>
      <c r="FJ621"/>
      <c r="FK621"/>
      <c r="FL621"/>
      <c r="FM621"/>
      <c r="FN621"/>
      <c r="FO621"/>
      <c r="FP621"/>
      <c r="FQ621"/>
      <c r="FR621"/>
      <c r="FS621"/>
      <c r="FT621"/>
      <c r="FU621"/>
      <c r="FV621"/>
      <c r="FW621"/>
      <c r="FX621"/>
      <c r="FY621"/>
      <c r="FZ621"/>
      <c r="GA621"/>
      <c r="GB621"/>
      <c r="GC621"/>
      <c r="GD621"/>
      <c r="GE621"/>
      <c r="GF621"/>
      <c r="GG621"/>
      <c r="GH621"/>
      <c r="GI621"/>
      <c r="GJ621"/>
      <c r="GK621"/>
      <c r="GL621"/>
      <c r="GM621"/>
      <c r="GN621"/>
      <c r="GO621"/>
      <c r="GP621"/>
      <c r="GQ621"/>
      <c r="GR621"/>
      <c r="GS621"/>
      <c r="GT621"/>
      <c r="GU621"/>
      <c r="GV621"/>
      <c r="GW621"/>
      <c r="GX621"/>
      <c r="GY621"/>
      <c r="GZ621"/>
      <c r="HA621"/>
      <c r="HB621"/>
      <c r="HC621"/>
      <c r="HD621"/>
      <c r="HE621"/>
      <c r="HF621"/>
      <c r="HG621"/>
      <c r="HH621"/>
      <c r="HI621"/>
      <c r="HJ621"/>
      <c r="HK621"/>
      <c r="HL621"/>
      <c r="HM621"/>
      <c r="HN621"/>
      <c r="HO621"/>
      <c r="HP621"/>
      <c r="HQ621"/>
      <c r="HR621"/>
      <c r="HS621"/>
      <c r="HT621"/>
      <c r="HU621"/>
      <c r="HV621"/>
      <c r="HW621"/>
      <c r="HX621"/>
      <c r="HY621"/>
      <c r="HZ621"/>
      <c r="IA621"/>
      <c r="IB621"/>
      <c r="IC621"/>
      <c r="ID621"/>
      <c r="IE621"/>
      <c r="IF621"/>
      <c r="IG621"/>
      <c r="IH621"/>
      <c r="II621"/>
      <c r="IJ621"/>
      <c r="IK621"/>
      <c r="IL621"/>
      <c r="IM621"/>
      <c r="IN621"/>
      <c r="IO621"/>
      <c r="IP621"/>
      <c r="IQ621"/>
      <c r="IR621"/>
      <c r="IS621"/>
      <c r="IT621"/>
      <c r="IU621"/>
      <c r="IV621"/>
      <c r="IW621"/>
      <c r="IX621"/>
      <c r="IY621"/>
      <c r="IZ621"/>
      <c r="JA621"/>
      <c r="JB621"/>
      <c r="JC621"/>
      <c r="JD621"/>
      <c r="JE621"/>
      <c r="JF621"/>
      <c r="JG621"/>
      <c r="JH621"/>
      <c r="JI621"/>
      <c r="JJ621"/>
      <c r="JK621"/>
      <c r="JL621"/>
      <c r="JM621"/>
      <c r="JN621"/>
      <c r="JO621"/>
      <c r="JP621"/>
      <c r="JQ621"/>
      <c r="JR621"/>
      <c r="JS621"/>
      <c r="JT621"/>
      <c r="JU621"/>
      <c r="JV621"/>
      <c r="JW621"/>
      <c r="JX621"/>
      <c r="JY621"/>
      <c r="JZ621"/>
      <c r="KA621"/>
      <c r="KB621"/>
      <c r="KC621"/>
      <c r="KD621"/>
      <c r="KE621"/>
      <c r="KF621"/>
      <c r="KG621"/>
      <c r="KH621"/>
      <c r="KI621"/>
      <c r="KJ621"/>
      <c r="KK621"/>
      <c r="KL621"/>
      <c r="KM621"/>
      <c r="KN621"/>
      <c r="KO621"/>
      <c r="KP621"/>
      <c r="KQ621"/>
      <c r="KR621"/>
      <c r="KS621"/>
      <c r="KT621"/>
      <c r="KU621"/>
      <c r="KV621"/>
      <c r="KW621"/>
      <c r="KX621"/>
      <c r="KY621"/>
      <c r="KZ621"/>
      <c r="LA621"/>
      <c r="LB621"/>
      <c r="LC621"/>
      <c r="LD621"/>
      <c r="LE621"/>
      <c r="LF621"/>
      <c r="LG621"/>
      <c r="LH621"/>
      <c r="LI621"/>
      <c r="LJ621"/>
      <c r="LK621"/>
      <c r="LL621"/>
      <c r="LM621"/>
      <c r="LN621"/>
      <c r="LO621"/>
      <c r="LP621"/>
      <c r="LQ621"/>
      <c r="LR621"/>
      <c r="LS621"/>
      <c r="LT621"/>
      <c r="LU621"/>
      <c r="LV621"/>
      <c r="LW621"/>
      <c r="LX621"/>
      <c r="LY621"/>
      <c r="LZ621"/>
      <c r="MA621"/>
      <c r="MB621"/>
      <c r="MC621"/>
      <c r="MD621"/>
      <c r="ME621"/>
      <c r="MF621"/>
      <c r="MG621"/>
      <c r="MH621"/>
      <c r="MI621"/>
      <c r="MJ621"/>
      <c r="MK621"/>
      <c r="ML621"/>
      <c r="MM621"/>
      <c r="MN621"/>
      <c r="MO621"/>
      <c r="MP621"/>
      <c r="MQ621"/>
      <c r="MR621"/>
      <c r="MS621"/>
      <c r="MT621"/>
      <c r="MU621"/>
      <c r="MV621"/>
      <c r="MW621"/>
      <c r="MX621"/>
      <c r="MY621"/>
      <c r="MZ621"/>
      <c r="NA621"/>
      <c r="NB621"/>
      <c r="NC621"/>
      <c r="ND621"/>
      <c r="NE621"/>
      <c r="NF621"/>
      <c r="NG621"/>
      <c r="NH621"/>
      <c r="NI621"/>
      <c r="NJ621"/>
      <c r="NK621"/>
      <c r="NL621"/>
      <c r="NM621"/>
      <c r="NN621"/>
      <c r="NO621"/>
      <c r="NP621"/>
      <c r="NQ621"/>
      <c r="NR621"/>
      <c r="NS621"/>
      <c r="NT621"/>
      <c r="NU621"/>
      <c r="NV621"/>
      <c r="NW621"/>
      <c r="NX621"/>
      <c r="NY621"/>
      <c r="NZ621"/>
      <c r="OA621"/>
      <c r="OB621"/>
      <c r="OC621"/>
      <c r="OD621"/>
      <c r="OE621"/>
      <c r="OF621"/>
      <c r="OG621"/>
      <c r="OH621"/>
      <c r="OI621"/>
      <c r="OJ621"/>
      <c r="OK621"/>
      <c r="OL621"/>
      <c r="OM621"/>
      <c r="ON621"/>
      <c r="OO621"/>
      <c r="OP621"/>
      <c r="OQ621"/>
      <c r="OR621"/>
      <c r="OS621"/>
      <c r="OT621"/>
      <c r="OU621"/>
      <c r="OV621"/>
      <c r="OW621"/>
      <c r="OX621"/>
      <c r="OY621"/>
      <c r="OZ621"/>
      <c r="PA621"/>
      <c r="PB621"/>
      <c r="PC621"/>
      <c r="PD621"/>
      <c r="PE621"/>
      <c r="PF621"/>
      <c r="PG621"/>
      <c r="PH621"/>
      <c r="PI621"/>
      <c r="PJ621"/>
      <c r="PK621"/>
      <c r="PL621"/>
      <c r="PM621"/>
      <c r="PN621"/>
      <c r="PO621"/>
      <c r="PP621"/>
      <c r="PQ621"/>
      <c r="PR621"/>
      <c r="PS621"/>
      <c r="PT621"/>
      <c r="PU621"/>
      <c r="PV621"/>
      <c r="PW621"/>
      <c r="PX621"/>
      <c r="PY621"/>
      <c r="PZ621"/>
      <c r="QA621"/>
      <c r="QB621"/>
      <c r="QC621"/>
      <c r="QD621"/>
      <c r="QE621"/>
      <c r="QF621"/>
      <c r="QG621"/>
      <c r="QH621"/>
      <c r="QI621"/>
      <c r="QJ621"/>
      <c r="QK621"/>
      <c r="QL621"/>
      <c r="QM621"/>
      <c r="QN621"/>
      <c r="QO621"/>
      <c r="QP621"/>
      <c r="QQ621"/>
      <c r="QR621"/>
      <c r="QS621"/>
      <c r="QT621"/>
      <c r="QU621"/>
      <c r="QV621"/>
      <c r="QW621"/>
      <c r="QX621"/>
      <c r="QY621"/>
      <c r="QZ621"/>
      <c r="RA621"/>
      <c r="RB621"/>
      <c r="RC621"/>
      <c r="RD621"/>
      <c r="RE621"/>
      <c r="RF621"/>
      <c r="RG621"/>
      <c r="RH621"/>
      <c r="RI621"/>
      <c r="RJ621"/>
      <c r="RK621"/>
      <c r="RL621"/>
      <c r="RM621"/>
      <c r="RN621"/>
      <c r="RO621"/>
      <c r="RP621"/>
      <c r="RQ621"/>
      <c r="RR621"/>
      <c r="RS621"/>
      <c r="RT621"/>
      <c r="RU621"/>
      <c r="RV621"/>
      <c r="RW621"/>
      <c r="RX621"/>
      <c r="RY621"/>
      <c r="RZ621"/>
      <c r="SA621"/>
      <c r="SB621"/>
      <c r="SC621"/>
      <c r="SD621"/>
      <c r="SE621"/>
      <c r="SF621"/>
      <c r="SG621"/>
      <c r="SH621"/>
      <c r="SI621"/>
      <c r="SJ621"/>
      <c r="SK621"/>
      <c r="SL621"/>
      <c r="SM621"/>
      <c r="SN621"/>
      <c r="SO621"/>
      <c r="SP621"/>
      <c r="SQ621"/>
      <c r="SR621"/>
      <c r="SS621"/>
      <c r="ST621"/>
      <c r="SU621"/>
      <c r="SV621"/>
      <c r="SW621"/>
      <c r="SX621"/>
      <c r="SY621"/>
      <c r="SZ621"/>
      <c r="TA621"/>
      <c r="TB621"/>
      <c r="TC621"/>
      <c r="TD621"/>
      <c r="TE621"/>
      <c r="TF621"/>
      <c r="TG621"/>
      <c r="TH621"/>
      <c r="TI621"/>
      <c r="TJ621"/>
      <c r="TK621"/>
      <c r="TL621"/>
      <c r="TM621"/>
      <c r="TN621"/>
      <c r="TO621"/>
      <c r="TP621"/>
      <c r="TQ621"/>
      <c r="TR621"/>
      <c r="TS621"/>
      <c r="TT621"/>
      <c r="TU621"/>
      <c r="TV621"/>
      <c r="TW621"/>
      <c r="TX621"/>
      <c r="TY621"/>
      <c r="TZ621"/>
      <c r="UA621"/>
      <c r="UB621"/>
      <c r="UC621"/>
      <c r="UD621"/>
      <c r="UE621"/>
      <c r="UF621"/>
      <c r="UG621"/>
      <c r="UH621"/>
      <c r="UI621"/>
      <c r="UJ621"/>
      <c r="UK621"/>
      <c r="UL621"/>
      <c r="UM621"/>
      <c r="UN621"/>
      <c r="UO621" t="s">
        <v>797</v>
      </c>
      <c r="UP621"/>
      <c r="UQ621">
        <v>250</v>
      </c>
      <c r="UR621">
        <v>250</v>
      </c>
      <c r="US621"/>
      <c r="UT621">
        <v>250</v>
      </c>
      <c r="UU621">
        <v>0</v>
      </c>
      <c r="UV621">
        <v>0</v>
      </c>
      <c r="UW621"/>
      <c r="UX621" t="s">
        <v>806</v>
      </c>
      <c r="UY621"/>
      <c r="UZ621" t="s">
        <v>817</v>
      </c>
      <c r="VA621" t="s">
        <v>816</v>
      </c>
      <c r="VB621"/>
      <c r="VC621"/>
      <c r="VD621"/>
      <c r="VE621"/>
      <c r="VF621"/>
      <c r="VG621"/>
      <c r="VH621"/>
      <c r="VI621"/>
      <c r="VJ621"/>
      <c r="VK621"/>
      <c r="VL621"/>
      <c r="VM621"/>
      <c r="VN621"/>
      <c r="VO621"/>
      <c r="VP621"/>
      <c r="VQ621"/>
      <c r="VR621"/>
      <c r="VS621"/>
      <c r="VT621" t="s">
        <v>797</v>
      </c>
      <c r="VU621"/>
      <c r="VV621">
        <v>1500</v>
      </c>
      <c r="VW621">
        <v>1500</v>
      </c>
      <c r="VX621"/>
      <c r="VY621">
        <v>1500</v>
      </c>
      <c r="VZ621">
        <v>0</v>
      </c>
      <c r="WA621">
        <v>0</v>
      </c>
      <c r="WB621"/>
      <c r="WC621" t="s">
        <v>806</v>
      </c>
      <c r="WD621"/>
      <c r="WE621" t="s">
        <v>823</v>
      </c>
      <c r="WF621" t="s">
        <v>816</v>
      </c>
      <c r="WG621"/>
      <c r="WH621"/>
      <c r="WI621"/>
      <c r="WJ621"/>
      <c r="WK621"/>
      <c r="WL621"/>
      <c r="WM621"/>
      <c r="WN621"/>
      <c r="WO621"/>
      <c r="WP621"/>
      <c r="WQ621"/>
      <c r="WR621"/>
      <c r="WS621"/>
      <c r="WT621"/>
      <c r="WU621"/>
      <c r="WV621"/>
      <c r="WW621"/>
      <c r="WX621"/>
      <c r="WY621" t="s">
        <v>797</v>
      </c>
      <c r="WZ621"/>
      <c r="XA621">
        <v>3750</v>
      </c>
      <c r="XB621">
        <v>3750</v>
      </c>
      <c r="XC621"/>
      <c r="XD621">
        <v>4000</v>
      </c>
      <c r="XE621">
        <v>-6.25</v>
      </c>
      <c r="XF621">
        <v>-250</v>
      </c>
      <c r="XG621"/>
      <c r="XH621" t="s">
        <v>806</v>
      </c>
      <c r="XI621"/>
      <c r="XJ621" t="s">
        <v>817</v>
      </c>
      <c r="XK621" t="s">
        <v>816</v>
      </c>
      <c r="XL621"/>
      <c r="XM621"/>
      <c r="XN621"/>
      <c r="XO621"/>
      <c r="XP621"/>
      <c r="XQ621"/>
      <c r="XR621"/>
      <c r="XS621"/>
      <c r="XT621"/>
      <c r="XU621"/>
      <c r="XV621"/>
      <c r="XW621"/>
      <c r="XX621"/>
      <c r="XY621"/>
      <c r="XZ621"/>
      <c r="YA621"/>
      <c r="YB621"/>
      <c r="YC621"/>
      <c r="YD621" t="s">
        <v>797</v>
      </c>
      <c r="YE621"/>
      <c r="YF621">
        <v>50</v>
      </c>
      <c r="YG621">
        <v>50</v>
      </c>
      <c r="YH621">
        <v>0</v>
      </c>
      <c r="YI621">
        <v>0</v>
      </c>
      <c r="YJ621"/>
      <c r="YK621" t="s">
        <v>841</v>
      </c>
      <c r="YL621"/>
      <c r="YM621"/>
      <c r="YN621" t="s">
        <v>816</v>
      </c>
      <c r="YO621"/>
      <c r="YP621"/>
      <c r="YQ621"/>
      <c r="YR621"/>
      <c r="YS621"/>
      <c r="YT621"/>
      <c r="YU621"/>
      <c r="YV621"/>
      <c r="YW621"/>
      <c r="YX621"/>
      <c r="YY621"/>
      <c r="YZ621"/>
      <c r="ZA621"/>
      <c r="ZB621"/>
      <c r="ZC621"/>
      <c r="ZD621"/>
      <c r="ZE621"/>
      <c r="ZF621"/>
      <c r="ZG621" t="s">
        <v>797</v>
      </c>
      <c r="ZH621"/>
      <c r="ZI621">
        <v>800</v>
      </c>
      <c r="ZJ621">
        <v>800</v>
      </c>
      <c r="ZK621"/>
      <c r="ZL621">
        <v>1500</v>
      </c>
      <c r="ZM621">
        <v>-46.666666666666657</v>
      </c>
      <c r="ZN621">
        <v>-700</v>
      </c>
      <c r="ZO621" t="s">
        <v>4006</v>
      </c>
      <c r="ZP621" t="s">
        <v>806</v>
      </c>
      <c r="ZQ621"/>
      <c r="ZR621" t="s">
        <v>823</v>
      </c>
      <c r="ZS621" t="s">
        <v>816</v>
      </c>
      <c r="ZT621"/>
      <c r="ZU621"/>
      <c r="ZV621"/>
      <c r="ZW621"/>
      <c r="ZX621"/>
      <c r="ZY621"/>
      <c r="ZZ621"/>
      <c r="AAA621"/>
      <c r="AAB621"/>
      <c r="AAC621"/>
      <c r="AAD621"/>
      <c r="AAE621"/>
      <c r="AAF621"/>
      <c r="AAG621"/>
      <c r="AAH621"/>
      <c r="AAI621"/>
      <c r="AAJ621"/>
      <c r="AAK621"/>
      <c r="AAL621" t="s">
        <v>797</v>
      </c>
      <c r="AAM621"/>
      <c r="AAN621" t="s">
        <v>816</v>
      </c>
      <c r="AAO621">
        <v>50</v>
      </c>
      <c r="AAP621">
        <v>50</v>
      </c>
      <c r="AAQ621"/>
      <c r="AAR621"/>
      <c r="AAS621"/>
      <c r="AAT621"/>
      <c r="AAU621"/>
      <c r="AAV621" t="s">
        <v>816</v>
      </c>
      <c r="AAW621"/>
      <c r="AAX621"/>
      <c r="AAY621"/>
      <c r="AAZ621"/>
      <c r="ABA621"/>
      <c r="ABB621"/>
      <c r="ABC621"/>
      <c r="ABD621"/>
      <c r="ABE621"/>
      <c r="ABF621"/>
      <c r="ABG621"/>
      <c r="ABH621" t="s">
        <v>816</v>
      </c>
      <c r="ABI621"/>
      <c r="ABJ621"/>
      <c r="ABK621"/>
      <c r="ABL621"/>
      <c r="ABM621"/>
      <c r="ABN621"/>
      <c r="ABO621"/>
      <c r="ABP621"/>
      <c r="ABQ621" t="s">
        <v>816</v>
      </c>
      <c r="ABR621"/>
      <c r="ABS621"/>
      <c r="ABT621"/>
      <c r="ABU621"/>
      <c r="ABV621"/>
      <c r="ABW621"/>
      <c r="ABX621"/>
      <c r="ABY621"/>
      <c r="ABZ621"/>
      <c r="ACA621"/>
      <c r="ACB621"/>
      <c r="ACC621"/>
      <c r="ACD621" t="s">
        <v>816</v>
      </c>
      <c r="ACE621"/>
      <c r="ACF621"/>
      <c r="ACG621"/>
      <c r="ACH621"/>
      <c r="ACI621"/>
      <c r="ACJ621"/>
      <c r="ACK621"/>
      <c r="ACL621"/>
      <c r="ACM621"/>
      <c r="ACN621"/>
      <c r="ACO621"/>
      <c r="ACP621"/>
      <c r="ACQ621" t="s">
        <v>835</v>
      </c>
      <c r="ACR621">
        <v>368276853</v>
      </c>
      <c r="ACS621" s="396">
        <v>44896.113807870373</v>
      </c>
      <c r="ACT621"/>
      <c r="ACU621"/>
      <c r="ACV621" t="s">
        <v>801</v>
      </c>
      <c r="ACW621"/>
      <c r="ACX621"/>
      <c r="ACY621">
        <v>621</v>
      </c>
    </row>
    <row r="622" spans="1:779" s="82" customFormat="1" x14ac:dyDescent="0.3">
      <c r="A622" t="s">
        <v>4032</v>
      </c>
      <c r="B622" s="396">
        <v>44895.624099328707</v>
      </c>
      <c r="C622" s="396">
        <v>44895.640861319444</v>
      </c>
      <c r="D622" s="396">
        <v>44895</v>
      </c>
      <c r="E622" t="s">
        <v>998</v>
      </c>
      <c r="F622" s="396">
        <v>44895</v>
      </c>
      <c r="G622" t="s">
        <v>813</v>
      </c>
      <c r="H622" t="s">
        <v>999</v>
      </c>
      <c r="I622" t="s">
        <v>999</v>
      </c>
      <c r="J622" t="s">
        <v>999</v>
      </c>
      <c r="K622" t="s">
        <v>795</v>
      </c>
      <c r="L622" t="s">
        <v>4030</v>
      </c>
      <c r="M622">
        <v>0</v>
      </c>
      <c r="N622">
        <v>0</v>
      </c>
      <c r="O622">
        <v>0</v>
      </c>
      <c r="P622">
        <v>0</v>
      </c>
      <c r="Q622">
        <v>0</v>
      </c>
      <c r="R622">
        <v>0</v>
      </c>
      <c r="S622">
        <v>0</v>
      </c>
      <c r="T622">
        <v>0</v>
      </c>
      <c r="U622">
        <v>0</v>
      </c>
      <c r="V622">
        <v>0</v>
      </c>
      <c r="W622">
        <v>0</v>
      </c>
      <c r="X622">
        <v>0</v>
      </c>
      <c r="Y622">
        <v>0</v>
      </c>
      <c r="Z622">
        <v>0</v>
      </c>
      <c r="AA622">
        <v>0</v>
      </c>
      <c r="AB622">
        <v>0</v>
      </c>
      <c r="AC622">
        <v>0</v>
      </c>
      <c r="AD622">
        <v>1</v>
      </c>
      <c r="AE622">
        <v>1</v>
      </c>
      <c r="AF622">
        <v>1</v>
      </c>
      <c r="AG622">
        <v>1</v>
      </c>
      <c r="AH622">
        <v>1</v>
      </c>
      <c r="AI622">
        <v>1</v>
      </c>
      <c r="AJ622"/>
      <c r="AK622"/>
      <c r="AL622"/>
      <c r="AM622"/>
      <c r="AN622"/>
      <c r="AO622"/>
      <c r="AP622"/>
      <c r="AQ622"/>
      <c r="AR622"/>
      <c r="AS622"/>
      <c r="AT622"/>
      <c r="AU622"/>
      <c r="AV622"/>
      <c r="AW622"/>
      <c r="AX622"/>
      <c r="AY622"/>
      <c r="AZ622"/>
      <c r="BA622"/>
      <c r="BB622"/>
      <c r="BC622"/>
      <c r="BD622"/>
      <c r="BE622"/>
      <c r="BF622"/>
      <c r="BG622"/>
      <c r="BH622"/>
      <c r="BI622"/>
      <c r="BJ622"/>
      <c r="BK622"/>
      <c r="BL622"/>
      <c r="BM622"/>
      <c r="BN622"/>
      <c r="BO622"/>
      <c r="BP622"/>
      <c r="BQ622"/>
      <c r="BR622"/>
      <c r="BS622"/>
      <c r="BT622"/>
      <c r="BU622"/>
      <c r="BV622"/>
      <c r="BW622"/>
      <c r="BX622"/>
      <c r="BY622"/>
      <c r="BZ622"/>
      <c r="CA622"/>
      <c r="CB622"/>
      <c r="CC622"/>
      <c r="CD622"/>
      <c r="CE622"/>
      <c r="CF622"/>
      <c r="CG622"/>
      <c r="CH622"/>
      <c r="CI622"/>
      <c r="CJ622"/>
      <c r="CK622"/>
      <c r="CL622"/>
      <c r="CM622"/>
      <c r="CN622"/>
      <c r="CO622"/>
      <c r="CP622"/>
      <c r="CQ622"/>
      <c r="CR622"/>
      <c r="CS622"/>
      <c r="CT622"/>
      <c r="CU622"/>
      <c r="CV622"/>
      <c r="CW622"/>
      <c r="CX622"/>
      <c r="CY622"/>
      <c r="CZ622"/>
      <c r="DA622"/>
      <c r="DB622"/>
      <c r="DC622"/>
      <c r="DD622"/>
      <c r="DE622"/>
      <c r="DF622"/>
      <c r="DG622"/>
      <c r="DH622"/>
      <c r="DI622"/>
      <c r="DJ622"/>
      <c r="DK622"/>
      <c r="DL622"/>
      <c r="DM622"/>
      <c r="DN622"/>
      <c r="DO622"/>
      <c r="DP622"/>
      <c r="DQ622"/>
      <c r="DR622"/>
      <c r="DS622"/>
      <c r="DT622"/>
      <c r="DU622"/>
      <c r="DV622"/>
      <c r="DW622"/>
      <c r="DX622"/>
      <c r="DY622"/>
      <c r="DZ622"/>
      <c r="EA622"/>
      <c r="EB622"/>
      <c r="EC622"/>
      <c r="ED622"/>
      <c r="EE622"/>
      <c r="EF622"/>
      <c r="EG622"/>
      <c r="EH622"/>
      <c r="EI622"/>
      <c r="EJ622"/>
      <c r="EK622"/>
      <c r="EL622"/>
      <c r="EM622"/>
      <c r="EN622"/>
      <c r="EO622"/>
      <c r="EP622"/>
      <c r="EQ622"/>
      <c r="ER622"/>
      <c r="ES622"/>
      <c r="ET622"/>
      <c r="EU622"/>
      <c r="EV622"/>
      <c r="EW622"/>
      <c r="EX622"/>
      <c r="EY622"/>
      <c r="EZ622"/>
      <c r="FA622"/>
      <c r="FB622"/>
      <c r="FC622"/>
      <c r="FD622"/>
      <c r="FE622"/>
      <c r="FF622"/>
      <c r="FG622"/>
      <c r="FH622"/>
      <c r="FI622"/>
      <c r="FJ622"/>
      <c r="FK622"/>
      <c r="FL622"/>
      <c r="FM622"/>
      <c r="FN622"/>
      <c r="FO622"/>
      <c r="FP622"/>
      <c r="FQ622"/>
      <c r="FR622"/>
      <c r="FS622"/>
      <c r="FT622"/>
      <c r="FU622"/>
      <c r="FV622"/>
      <c r="FW622"/>
      <c r="FX622"/>
      <c r="FY622"/>
      <c r="FZ622"/>
      <c r="GA622"/>
      <c r="GB622"/>
      <c r="GC622"/>
      <c r="GD622"/>
      <c r="GE622"/>
      <c r="GF622"/>
      <c r="GG622"/>
      <c r="GH622"/>
      <c r="GI622"/>
      <c r="GJ622"/>
      <c r="GK622"/>
      <c r="GL622"/>
      <c r="GM622"/>
      <c r="GN622"/>
      <c r="GO622"/>
      <c r="GP622"/>
      <c r="GQ622"/>
      <c r="GR622"/>
      <c r="GS622"/>
      <c r="GT622"/>
      <c r="GU622"/>
      <c r="GV622"/>
      <c r="GW622"/>
      <c r="GX622"/>
      <c r="GY622"/>
      <c r="GZ622"/>
      <c r="HA622"/>
      <c r="HB622"/>
      <c r="HC622"/>
      <c r="HD622"/>
      <c r="HE622"/>
      <c r="HF622"/>
      <c r="HG622"/>
      <c r="HH622"/>
      <c r="HI622"/>
      <c r="HJ622"/>
      <c r="HK622"/>
      <c r="HL622"/>
      <c r="HM622"/>
      <c r="HN622"/>
      <c r="HO622"/>
      <c r="HP622"/>
      <c r="HQ622"/>
      <c r="HR622"/>
      <c r="HS622"/>
      <c r="HT622"/>
      <c r="HU622"/>
      <c r="HV622"/>
      <c r="HW622"/>
      <c r="HX622"/>
      <c r="HY622"/>
      <c r="HZ622"/>
      <c r="IA622"/>
      <c r="IB622"/>
      <c r="IC622"/>
      <c r="ID622"/>
      <c r="IE622"/>
      <c r="IF622"/>
      <c r="IG622"/>
      <c r="IH622"/>
      <c r="II622"/>
      <c r="IJ622"/>
      <c r="IK622"/>
      <c r="IL622"/>
      <c r="IM622"/>
      <c r="IN622"/>
      <c r="IO622"/>
      <c r="IP622"/>
      <c r="IQ622"/>
      <c r="IR622"/>
      <c r="IS622"/>
      <c r="IT622"/>
      <c r="IU622"/>
      <c r="IV622"/>
      <c r="IW622"/>
      <c r="IX622"/>
      <c r="IY622"/>
      <c r="IZ622"/>
      <c r="JA622"/>
      <c r="JB622"/>
      <c r="JC622"/>
      <c r="JD622"/>
      <c r="JE622"/>
      <c r="JF622"/>
      <c r="JG622"/>
      <c r="JH622"/>
      <c r="JI622"/>
      <c r="JJ622"/>
      <c r="JK622"/>
      <c r="JL622"/>
      <c r="JM622"/>
      <c r="JN622"/>
      <c r="JO622"/>
      <c r="JP622"/>
      <c r="JQ622"/>
      <c r="JR622"/>
      <c r="JS622"/>
      <c r="JT622"/>
      <c r="JU622"/>
      <c r="JV622"/>
      <c r="JW622"/>
      <c r="JX622"/>
      <c r="JY622"/>
      <c r="JZ622"/>
      <c r="KA622"/>
      <c r="KB622"/>
      <c r="KC622"/>
      <c r="KD622"/>
      <c r="KE622"/>
      <c r="KF622"/>
      <c r="KG622"/>
      <c r="KH622"/>
      <c r="KI622"/>
      <c r="KJ622"/>
      <c r="KK622"/>
      <c r="KL622"/>
      <c r="KM622"/>
      <c r="KN622"/>
      <c r="KO622"/>
      <c r="KP622"/>
      <c r="KQ622"/>
      <c r="KR622"/>
      <c r="KS622"/>
      <c r="KT622"/>
      <c r="KU622"/>
      <c r="KV622"/>
      <c r="KW622"/>
      <c r="KX622"/>
      <c r="KY622"/>
      <c r="KZ622"/>
      <c r="LA622"/>
      <c r="LB622"/>
      <c r="LC622"/>
      <c r="LD622"/>
      <c r="LE622"/>
      <c r="LF622"/>
      <c r="LG622"/>
      <c r="LH622"/>
      <c r="LI622"/>
      <c r="LJ622"/>
      <c r="LK622"/>
      <c r="LL622"/>
      <c r="LM622"/>
      <c r="LN622"/>
      <c r="LO622"/>
      <c r="LP622"/>
      <c r="LQ622"/>
      <c r="LR622"/>
      <c r="LS622"/>
      <c r="LT622"/>
      <c r="LU622"/>
      <c r="LV622"/>
      <c r="LW622"/>
      <c r="LX622"/>
      <c r="LY622"/>
      <c r="LZ622"/>
      <c r="MA622"/>
      <c r="MB622"/>
      <c r="MC622"/>
      <c r="MD622"/>
      <c r="ME622"/>
      <c r="MF622"/>
      <c r="MG622"/>
      <c r="MH622"/>
      <c r="MI622"/>
      <c r="MJ622"/>
      <c r="MK622"/>
      <c r="ML622"/>
      <c r="MM622"/>
      <c r="MN622"/>
      <c r="MO622"/>
      <c r="MP622"/>
      <c r="MQ622"/>
      <c r="MR622"/>
      <c r="MS622"/>
      <c r="MT622"/>
      <c r="MU622"/>
      <c r="MV622"/>
      <c r="MW622"/>
      <c r="MX622"/>
      <c r="MY622"/>
      <c r="MZ622"/>
      <c r="NA622"/>
      <c r="NB622"/>
      <c r="NC622"/>
      <c r="ND622"/>
      <c r="NE622"/>
      <c r="NF622"/>
      <c r="NG622"/>
      <c r="NH622"/>
      <c r="NI622"/>
      <c r="NJ622"/>
      <c r="NK622"/>
      <c r="NL622"/>
      <c r="NM622"/>
      <c r="NN622"/>
      <c r="NO622"/>
      <c r="NP622"/>
      <c r="NQ622"/>
      <c r="NR622"/>
      <c r="NS622"/>
      <c r="NT622"/>
      <c r="NU622"/>
      <c r="NV622"/>
      <c r="NW622"/>
      <c r="NX622"/>
      <c r="NY622"/>
      <c r="NZ622"/>
      <c r="OA622"/>
      <c r="OB622"/>
      <c r="OC622"/>
      <c r="OD622"/>
      <c r="OE622"/>
      <c r="OF622"/>
      <c r="OG622"/>
      <c r="OH622"/>
      <c r="OI622"/>
      <c r="OJ622"/>
      <c r="OK622"/>
      <c r="OL622"/>
      <c r="OM622"/>
      <c r="ON622"/>
      <c r="OO622"/>
      <c r="OP622"/>
      <c r="OQ622"/>
      <c r="OR622"/>
      <c r="OS622"/>
      <c r="OT622"/>
      <c r="OU622"/>
      <c r="OV622"/>
      <c r="OW622"/>
      <c r="OX622"/>
      <c r="OY622"/>
      <c r="OZ622"/>
      <c r="PA622"/>
      <c r="PB622"/>
      <c r="PC622"/>
      <c r="PD622"/>
      <c r="PE622"/>
      <c r="PF622"/>
      <c r="PG622"/>
      <c r="PH622"/>
      <c r="PI622"/>
      <c r="PJ622"/>
      <c r="PK622"/>
      <c r="PL622"/>
      <c r="PM622"/>
      <c r="PN622"/>
      <c r="PO622"/>
      <c r="PP622"/>
      <c r="PQ622"/>
      <c r="PR622"/>
      <c r="PS622"/>
      <c r="PT622"/>
      <c r="PU622"/>
      <c r="PV622"/>
      <c r="PW622"/>
      <c r="PX622"/>
      <c r="PY622"/>
      <c r="PZ622"/>
      <c r="QA622"/>
      <c r="QB622"/>
      <c r="QC622"/>
      <c r="QD622"/>
      <c r="QE622"/>
      <c r="QF622"/>
      <c r="QG622"/>
      <c r="QH622"/>
      <c r="QI622"/>
      <c r="QJ622"/>
      <c r="QK622"/>
      <c r="QL622"/>
      <c r="QM622"/>
      <c r="QN622"/>
      <c r="QO622"/>
      <c r="QP622"/>
      <c r="QQ622"/>
      <c r="QR622"/>
      <c r="QS622"/>
      <c r="QT622"/>
      <c r="QU622"/>
      <c r="QV622"/>
      <c r="QW622"/>
      <c r="QX622"/>
      <c r="QY622"/>
      <c r="QZ622"/>
      <c r="RA622"/>
      <c r="RB622"/>
      <c r="RC622"/>
      <c r="RD622"/>
      <c r="RE622"/>
      <c r="RF622"/>
      <c r="RG622"/>
      <c r="RH622"/>
      <c r="RI622"/>
      <c r="RJ622"/>
      <c r="RK622"/>
      <c r="RL622"/>
      <c r="RM622"/>
      <c r="RN622"/>
      <c r="RO622"/>
      <c r="RP622"/>
      <c r="RQ622"/>
      <c r="RR622"/>
      <c r="RS622"/>
      <c r="RT622"/>
      <c r="RU622"/>
      <c r="RV622"/>
      <c r="RW622"/>
      <c r="RX622"/>
      <c r="RY622"/>
      <c r="RZ622"/>
      <c r="SA622"/>
      <c r="SB622"/>
      <c r="SC622"/>
      <c r="SD622"/>
      <c r="SE622"/>
      <c r="SF622"/>
      <c r="SG622"/>
      <c r="SH622"/>
      <c r="SI622"/>
      <c r="SJ622"/>
      <c r="SK622"/>
      <c r="SL622"/>
      <c r="SM622"/>
      <c r="SN622"/>
      <c r="SO622"/>
      <c r="SP622"/>
      <c r="SQ622"/>
      <c r="SR622"/>
      <c r="SS622"/>
      <c r="ST622"/>
      <c r="SU622"/>
      <c r="SV622"/>
      <c r="SW622"/>
      <c r="SX622"/>
      <c r="SY622"/>
      <c r="SZ622"/>
      <c r="TA622"/>
      <c r="TB622"/>
      <c r="TC622"/>
      <c r="TD622"/>
      <c r="TE622"/>
      <c r="TF622"/>
      <c r="TG622"/>
      <c r="TH622"/>
      <c r="TI622"/>
      <c r="TJ622"/>
      <c r="TK622"/>
      <c r="TL622"/>
      <c r="TM622"/>
      <c r="TN622"/>
      <c r="TO622"/>
      <c r="TP622"/>
      <c r="TQ622"/>
      <c r="TR622"/>
      <c r="TS622"/>
      <c r="TT622"/>
      <c r="TU622"/>
      <c r="TV622"/>
      <c r="TW622"/>
      <c r="TX622"/>
      <c r="TY622"/>
      <c r="TZ622"/>
      <c r="UA622"/>
      <c r="UB622"/>
      <c r="UC622"/>
      <c r="UD622"/>
      <c r="UE622"/>
      <c r="UF622"/>
      <c r="UG622"/>
      <c r="UH622"/>
      <c r="UI622"/>
      <c r="UJ622"/>
      <c r="UK622"/>
      <c r="UL622"/>
      <c r="UM622"/>
      <c r="UN622"/>
      <c r="UO622" t="s">
        <v>797</v>
      </c>
      <c r="UP622"/>
      <c r="UQ622">
        <v>250</v>
      </c>
      <c r="UR622">
        <v>250</v>
      </c>
      <c r="US622"/>
      <c r="UT622">
        <v>250</v>
      </c>
      <c r="UU622">
        <v>0</v>
      </c>
      <c r="UV622">
        <v>0</v>
      </c>
      <c r="UW622"/>
      <c r="UX622" t="s">
        <v>806</v>
      </c>
      <c r="UY622"/>
      <c r="UZ622" t="s">
        <v>817</v>
      </c>
      <c r="VA622" t="s">
        <v>816</v>
      </c>
      <c r="VB622"/>
      <c r="VC622"/>
      <c r="VD622"/>
      <c r="VE622"/>
      <c r="VF622"/>
      <c r="VG622"/>
      <c r="VH622"/>
      <c r="VI622"/>
      <c r="VJ622"/>
      <c r="VK622"/>
      <c r="VL622"/>
      <c r="VM622"/>
      <c r="VN622"/>
      <c r="VO622"/>
      <c r="VP622"/>
      <c r="VQ622"/>
      <c r="VR622"/>
      <c r="VS622"/>
      <c r="VT622" t="s">
        <v>797</v>
      </c>
      <c r="VU622"/>
      <c r="VV622">
        <v>1500</v>
      </c>
      <c r="VW622">
        <v>1500</v>
      </c>
      <c r="VX622"/>
      <c r="VY622">
        <v>1500</v>
      </c>
      <c r="VZ622">
        <v>0</v>
      </c>
      <c r="WA622">
        <v>0</v>
      </c>
      <c r="WB622"/>
      <c r="WC622" t="s">
        <v>806</v>
      </c>
      <c r="WD622"/>
      <c r="WE622" t="s">
        <v>817</v>
      </c>
      <c r="WF622" t="s">
        <v>816</v>
      </c>
      <c r="WG622"/>
      <c r="WH622"/>
      <c r="WI622"/>
      <c r="WJ622"/>
      <c r="WK622"/>
      <c r="WL622"/>
      <c r="WM622"/>
      <c r="WN622"/>
      <c r="WO622"/>
      <c r="WP622"/>
      <c r="WQ622"/>
      <c r="WR622"/>
      <c r="WS622"/>
      <c r="WT622"/>
      <c r="WU622"/>
      <c r="WV622"/>
      <c r="WW622"/>
      <c r="WX622"/>
      <c r="WY622" t="s">
        <v>797</v>
      </c>
      <c r="WZ622"/>
      <c r="XA622">
        <v>3750</v>
      </c>
      <c r="XB622">
        <v>3750</v>
      </c>
      <c r="XC622"/>
      <c r="XD622">
        <v>4000</v>
      </c>
      <c r="XE622">
        <v>-6.25</v>
      </c>
      <c r="XF622">
        <v>-250</v>
      </c>
      <c r="XG622"/>
      <c r="XH622" t="s">
        <v>806</v>
      </c>
      <c r="XI622"/>
      <c r="XJ622" t="s">
        <v>817</v>
      </c>
      <c r="XK622" t="s">
        <v>816</v>
      </c>
      <c r="XL622"/>
      <c r="XM622"/>
      <c r="XN622"/>
      <c r="XO622"/>
      <c r="XP622"/>
      <c r="XQ622"/>
      <c r="XR622"/>
      <c r="XS622"/>
      <c r="XT622"/>
      <c r="XU622"/>
      <c r="XV622"/>
      <c r="XW622"/>
      <c r="XX622"/>
      <c r="XY622"/>
      <c r="XZ622"/>
      <c r="YA622"/>
      <c r="YB622"/>
      <c r="YC622"/>
      <c r="YD622" t="s">
        <v>797</v>
      </c>
      <c r="YE622"/>
      <c r="YF622">
        <v>50</v>
      </c>
      <c r="YG622">
        <v>50</v>
      </c>
      <c r="YH622">
        <v>0</v>
      </c>
      <c r="YI622">
        <v>0</v>
      </c>
      <c r="YJ622"/>
      <c r="YK622" t="s">
        <v>841</v>
      </c>
      <c r="YL622"/>
      <c r="YM622"/>
      <c r="YN622" t="s">
        <v>816</v>
      </c>
      <c r="YO622"/>
      <c r="YP622"/>
      <c r="YQ622"/>
      <c r="YR622"/>
      <c r="YS622"/>
      <c r="YT622"/>
      <c r="YU622"/>
      <c r="YV622"/>
      <c r="YW622"/>
      <c r="YX622"/>
      <c r="YY622"/>
      <c r="YZ622"/>
      <c r="ZA622"/>
      <c r="ZB622"/>
      <c r="ZC622"/>
      <c r="ZD622"/>
      <c r="ZE622"/>
      <c r="ZF622"/>
      <c r="ZG622" t="s">
        <v>797</v>
      </c>
      <c r="ZH622"/>
      <c r="ZI622">
        <v>800</v>
      </c>
      <c r="ZJ622">
        <v>800</v>
      </c>
      <c r="ZK622"/>
      <c r="ZL622">
        <v>1500</v>
      </c>
      <c r="ZM622">
        <v>-46.666666666666657</v>
      </c>
      <c r="ZN622">
        <v>-700</v>
      </c>
      <c r="ZO622" t="s">
        <v>4004</v>
      </c>
      <c r="ZP622" t="s">
        <v>806</v>
      </c>
      <c r="ZQ622"/>
      <c r="ZR622" t="s">
        <v>817</v>
      </c>
      <c r="ZS622" t="s">
        <v>816</v>
      </c>
      <c r="ZT622"/>
      <c r="ZU622"/>
      <c r="ZV622"/>
      <c r="ZW622"/>
      <c r="ZX622"/>
      <c r="ZY622"/>
      <c r="ZZ622"/>
      <c r="AAA622"/>
      <c r="AAB622"/>
      <c r="AAC622"/>
      <c r="AAD622"/>
      <c r="AAE622"/>
      <c r="AAF622"/>
      <c r="AAG622"/>
      <c r="AAH622"/>
      <c r="AAI622"/>
      <c r="AAJ622"/>
      <c r="AAK622"/>
      <c r="AAL622" t="s">
        <v>797</v>
      </c>
      <c r="AAM622"/>
      <c r="AAN622" t="s">
        <v>816</v>
      </c>
      <c r="AAO622">
        <v>50</v>
      </c>
      <c r="AAP622">
        <v>50</v>
      </c>
      <c r="AAQ622"/>
      <c r="AAR622"/>
      <c r="AAS622"/>
      <c r="AAT622"/>
      <c r="AAU622"/>
      <c r="AAV622" t="s">
        <v>816</v>
      </c>
      <c r="AAW622"/>
      <c r="AAX622"/>
      <c r="AAY622"/>
      <c r="AAZ622"/>
      <c r="ABA622"/>
      <c r="ABB622"/>
      <c r="ABC622"/>
      <c r="ABD622"/>
      <c r="ABE622"/>
      <c r="ABF622"/>
      <c r="ABG622"/>
      <c r="ABH622" t="s">
        <v>816</v>
      </c>
      <c r="ABI622"/>
      <c r="ABJ622"/>
      <c r="ABK622"/>
      <c r="ABL622"/>
      <c r="ABM622"/>
      <c r="ABN622"/>
      <c r="ABO622"/>
      <c r="ABP622"/>
      <c r="ABQ622" t="s">
        <v>816</v>
      </c>
      <c r="ABR622"/>
      <c r="ABS622"/>
      <c r="ABT622"/>
      <c r="ABU622"/>
      <c r="ABV622"/>
      <c r="ABW622"/>
      <c r="ABX622"/>
      <c r="ABY622"/>
      <c r="ABZ622"/>
      <c r="ACA622"/>
      <c r="ACB622"/>
      <c r="ACC622"/>
      <c r="ACD622" t="s">
        <v>816</v>
      </c>
      <c r="ACE622"/>
      <c r="ACF622"/>
      <c r="ACG622"/>
      <c r="ACH622"/>
      <c r="ACI622"/>
      <c r="ACJ622"/>
      <c r="ACK622"/>
      <c r="ACL622"/>
      <c r="ACM622"/>
      <c r="ACN622"/>
      <c r="ACO622"/>
      <c r="ACP622"/>
      <c r="ACQ622" t="s">
        <v>835</v>
      </c>
      <c r="ACR622">
        <v>368276859</v>
      </c>
      <c r="ACS622" s="396">
        <v>44896.113854166673</v>
      </c>
      <c r="ACT622"/>
      <c r="ACU622"/>
      <c r="ACV622" t="s">
        <v>801</v>
      </c>
      <c r="ACW622"/>
      <c r="ACX622"/>
      <c r="ACY622">
        <v>622</v>
      </c>
    </row>
    <row r="623" spans="1:779" s="82" customFormat="1" x14ac:dyDescent="0.3">
      <c r="A623" t="s">
        <v>4033</v>
      </c>
      <c r="B623" s="396">
        <v>44887.386067071762</v>
      </c>
      <c r="C623" s="396">
        <v>44887.392683981481</v>
      </c>
      <c r="D623" s="396">
        <v>44887</v>
      </c>
      <c r="E623" t="s">
        <v>2912</v>
      </c>
      <c r="F623" s="396">
        <v>44887</v>
      </c>
      <c r="G623" t="s">
        <v>825</v>
      </c>
      <c r="H623" t="s">
        <v>890</v>
      </c>
      <c r="I623" t="s">
        <v>890</v>
      </c>
      <c r="J623" t="s">
        <v>890</v>
      </c>
      <c r="K623" t="s">
        <v>795</v>
      </c>
      <c r="L623" t="s">
        <v>4034</v>
      </c>
      <c r="M623">
        <v>0</v>
      </c>
      <c r="N623">
        <v>0</v>
      </c>
      <c r="O623">
        <v>0</v>
      </c>
      <c r="P623">
        <v>0</v>
      </c>
      <c r="Q623">
        <v>0</v>
      </c>
      <c r="R623">
        <v>0</v>
      </c>
      <c r="S623">
        <v>0</v>
      </c>
      <c r="T623">
        <v>0</v>
      </c>
      <c r="U623">
        <v>0</v>
      </c>
      <c r="V623">
        <v>0</v>
      </c>
      <c r="W623">
        <v>0</v>
      </c>
      <c r="X623">
        <v>0</v>
      </c>
      <c r="Y623">
        <v>0</v>
      </c>
      <c r="Z623">
        <v>0</v>
      </c>
      <c r="AA623">
        <v>0</v>
      </c>
      <c r="AB623">
        <v>0</v>
      </c>
      <c r="AC623">
        <v>0</v>
      </c>
      <c r="AD623">
        <v>0</v>
      </c>
      <c r="AE623">
        <v>0</v>
      </c>
      <c r="AF623">
        <v>0</v>
      </c>
      <c r="AG623">
        <v>1</v>
      </c>
      <c r="AH623">
        <v>1</v>
      </c>
      <c r="AI623">
        <v>1</v>
      </c>
      <c r="AJ623"/>
      <c r="AK623"/>
      <c r="AL623"/>
      <c r="AM623"/>
      <c r="AN623"/>
      <c r="AO623"/>
      <c r="AP623"/>
      <c r="AQ623"/>
      <c r="AR623"/>
      <c r="AS623"/>
      <c r="AT623"/>
      <c r="AU623"/>
      <c r="AV623"/>
      <c r="AW623"/>
      <c r="AX623"/>
      <c r="AY623"/>
      <c r="AZ623"/>
      <c r="BA623"/>
      <c r="BB623"/>
      <c r="BC623"/>
      <c r="BD623"/>
      <c r="BE623"/>
      <c r="BF623"/>
      <c r="BG623"/>
      <c r="BH623"/>
      <c r="BI623"/>
      <c r="BJ623"/>
      <c r="BK623"/>
      <c r="BL623"/>
      <c r="BM623"/>
      <c r="BN623"/>
      <c r="BO623"/>
      <c r="BP623"/>
      <c r="BQ623"/>
      <c r="BR623"/>
      <c r="BS623"/>
      <c r="BT623"/>
      <c r="BU623"/>
      <c r="BV623"/>
      <c r="BW623"/>
      <c r="BX623"/>
      <c r="BY623"/>
      <c r="BZ623"/>
      <c r="CA623"/>
      <c r="CB623"/>
      <c r="CC623"/>
      <c r="CD623"/>
      <c r="CE623"/>
      <c r="CF623"/>
      <c r="CG623"/>
      <c r="CH623"/>
      <c r="CI623"/>
      <c r="CJ623"/>
      <c r="CK623"/>
      <c r="CL623"/>
      <c r="CM623"/>
      <c r="CN623"/>
      <c r="CO623"/>
      <c r="CP623"/>
      <c r="CQ623"/>
      <c r="CR623"/>
      <c r="CS623"/>
      <c r="CT623"/>
      <c r="CU623"/>
      <c r="CV623"/>
      <c r="CW623"/>
      <c r="CX623"/>
      <c r="CY623"/>
      <c r="CZ623"/>
      <c r="DA623"/>
      <c r="DB623"/>
      <c r="DC623"/>
      <c r="DD623"/>
      <c r="DE623"/>
      <c r="DF623"/>
      <c r="DG623"/>
      <c r="DH623"/>
      <c r="DI623"/>
      <c r="DJ623"/>
      <c r="DK623"/>
      <c r="DL623"/>
      <c r="DM623"/>
      <c r="DN623"/>
      <c r="DO623"/>
      <c r="DP623"/>
      <c r="DQ623"/>
      <c r="DR623"/>
      <c r="DS623"/>
      <c r="DT623"/>
      <c r="DU623"/>
      <c r="DV623"/>
      <c r="DW623"/>
      <c r="DX623"/>
      <c r="DY623"/>
      <c r="DZ623"/>
      <c r="EA623"/>
      <c r="EB623"/>
      <c r="EC623"/>
      <c r="ED623"/>
      <c r="EE623"/>
      <c r="EF623"/>
      <c r="EG623"/>
      <c r="EH623"/>
      <c r="EI623"/>
      <c r="EJ623"/>
      <c r="EK623"/>
      <c r="EL623"/>
      <c r="EM623"/>
      <c r="EN623"/>
      <c r="EO623"/>
      <c r="EP623"/>
      <c r="EQ623"/>
      <c r="ER623"/>
      <c r="ES623"/>
      <c r="ET623"/>
      <c r="EU623"/>
      <c r="EV623"/>
      <c r="EW623"/>
      <c r="EX623"/>
      <c r="EY623"/>
      <c r="EZ623"/>
      <c r="FA623"/>
      <c r="FB623"/>
      <c r="FC623"/>
      <c r="FD623"/>
      <c r="FE623"/>
      <c r="FF623"/>
      <c r="FG623"/>
      <c r="FH623"/>
      <c r="FI623"/>
      <c r="FJ623"/>
      <c r="FK623"/>
      <c r="FL623"/>
      <c r="FM623"/>
      <c r="FN623"/>
      <c r="FO623"/>
      <c r="FP623"/>
      <c r="FQ623"/>
      <c r="FR623"/>
      <c r="FS623"/>
      <c r="FT623"/>
      <c r="FU623"/>
      <c r="FV623"/>
      <c r="FW623"/>
      <c r="FX623"/>
      <c r="FY623"/>
      <c r="FZ623"/>
      <c r="GA623"/>
      <c r="GB623"/>
      <c r="GC623"/>
      <c r="GD623"/>
      <c r="GE623"/>
      <c r="GF623"/>
      <c r="GG623"/>
      <c r="GH623"/>
      <c r="GI623"/>
      <c r="GJ623"/>
      <c r="GK623"/>
      <c r="GL623"/>
      <c r="GM623"/>
      <c r="GN623"/>
      <c r="GO623"/>
      <c r="GP623"/>
      <c r="GQ623"/>
      <c r="GR623"/>
      <c r="GS623"/>
      <c r="GT623"/>
      <c r="GU623"/>
      <c r="GV623"/>
      <c r="GW623"/>
      <c r="GX623"/>
      <c r="GY623"/>
      <c r="GZ623"/>
      <c r="HA623"/>
      <c r="HB623"/>
      <c r="HC623"/>
      <c r="HD623"/>
      <c r="HE623"/>
      <c r="HF623"/>
      <c r="HG623"/>
      <c r="HH623"/>
      <c r="HI623"/>
      <c r="HJ623"/>
      <c r="HK623"/>
      <c r="HL623"/>
      <c r="HM623"/>
      <c r="HN623"/>
      <c r="HO623"/>
      <c r="HP623"/>
      <c r="HQ623"/>
      <c r="HR623"/>
      <c r="HS623"/>
      <c r="HT623"/>
      <c r="HU623"/>
      <c r="HV623"/>
      <c r="HW623"/>
      <c r="HX623"/>
      <c r="HY623"/>
      <c r="HZ623"/>
      <c r="IA623"/>
      <c r="IB623"/>
      <c r="IC623"/>
      <c r="ID623"/>
      <c r="IE623"/>
      <c r="IF623"/>
      <c r="IG623"/>
      <c r="IH623"/>
      <c r="II623"/>
      <c r="IJ623"/>
      <c r="IK623"/>
      <c r="IL623"/>
      <c r="IM623"/>
      <c r="IN623"/>
      <c r="IO623"/>
      <c r="IP623"/>
      <c r="IQ623"/>
      <c r="IR623"/>
      <c r="IS623"/>
      <c r="IT623"/>
      <c r="IU623"/>
      <c r="IV623"/>
      <c r="IW623"/>
      <c r="IX623"/>
      <c r="IY623"/>
      <c r="IZ623"/>
      <c r="JA623"/>
      <c r="JB623"/>
      <c r="JC623"/>
      <c r="JD623"/>
      <c r="JE623"/>
      <c r="JF623"/>
      <c r="JG623"/>
      <c r="JH623"/>
      <c r="JI623"/>
      <c r="JJ623"/>
      <c r="JK623"/>
      <c r="JL623"/>
      <c r="JM623"/>
      <c r="JN623"/>
      <c r="JO623"/>
      <c r="JP623"/>
      <c r="JQ623"/>
      <c r="JR623"/>
      <c r="JS623"/>
      <c r="JT623"/>
      <c r="JU623"/>
      <c r="JV623"/>
      <c r="JW623"/>
      <c r="JX623"/>
      <c r="JY623"/>
      <c r="JZ623"/>
      <c r="KA623"/>
      <c r="KB623"/>
      <c r="KC623"/>
      <c r="KD623"/>
      <c r="KE623"/>
      <c r="KF623"/>
      <c r="KG623"/>
      <c r="KH623"/>
      <c r="KI623"/>
      <c r="KJ623"/>
      <c r="KK623"/>
      <c r="KL623"/>
      <c r="KM623"/>
      <c r="KN623"/>
      <c r="KO623"/>
      <c r="KP623"/>
      <c r="KQ623"/>
      <c r="KR623"/>
      <c r="KS623"/>
      <c r="KT623"/>
      <c r="KU623"/>
      <c r="KV623"/>
      <c r="KW623"/>
      <c r="KX623"/>
      <c r="KY623"/>
      <c r="KZ623"/>
      <c r="LA623"/>
      <c r="LB623"/>
      <c r="LC623"/>
      <c r="LD623"/>
      <c r="LE623"/>
      <c r="LF623"/>
      <c r="LG623"/>
      <c r="LH623"/>
      <c r="LI623"/>
      <c r="LJ623"/>
      <c r="LK623"/>
      <c r="LL623"/>
      <c r="LM623"/>
      <c r="LN623"/>
      <c r="LO623"/>
      <c r="LP623"/>
      <c r="LQ623"/>
      <c r="LR623"/>
      <c r="LS623"/>
      <c r="LT623"/>
      <c r="LU623"/>
      <c r="LV623"/>
      <c r="LW623"/>
      <c r="LX623"/>
      <c r="LY623"/>
      <c r="LZ623"/>
      <c r="MA623"/>
      <c r="MB623"/>
      <c r="MC623"/>
      <c r="MD623"/>
      <c r="ME623"/>
      <c r="MF623"/>
      <c r="MG623"/>
      <c r="MH623"/>
      <c r="MI623"/>
      <c r="MJ623"/>
      <c r="MK623"/>
      <c r="ML623"/>
      <c r="MM623"/>
      <c r="MN623"/>
      <c r="MO623"/>
      <c r="MP623"/>
      <c r="MQ623"/>
      <c r="MR623"/>
      <c r="MS623"/>
      <c r="MT623"/>
      <c r="MU623"/>
      <c r="MV623"/>
      <c r="MW623"/>
      <c r="MX623"/>
      <c r="MY623"/>
      <c r="MZ623"/>
      <c r="NA623"/>
      <c r="NB623"/>
      <c r="NC623"/>
      <c r="ND623"/>
      <c r="NE623"/>
      <c r="NF623"/>
      <c r="NG623"/>
      <c r="NH623"/>
      <c r="NI623"/>
      <c r="NJ623"/>
      <c r="NK623"/>
      <c r="NL623"/>
      <c r="NM623"/>
      <c r="NN623"/>
      <c r="NO623"/>
      <c r="NP623"/>
      <c r="NQ623"/>
      <c r="NR623"/>
      <c r="NS623"/>
      <c r="NT623"/>
      <c r="NU623"/>
      <c r="NV623"/>
      <c r="NW623"/>
      <c r="NX623"/>
      <c r="NY623"/>
      <c r="NZ623"/>
      <c r="OA623"/>
      <c r="OB623"/>
      <c r="OC623"/>
      <c r="OD623"/>
      <c r="OE623"/>
      <c r="OF623"/>
      <c r="OG623"/>
      <c r="OH623"/>
      <c r="OI623"/>
      <c r="OJ623"/>
      <c r="OK623"/>
      <c r="OL623"/>
      <c r="OM623"/>
      <c r="ON623"/>
      <c r="OO623"/>
      <c r="OP623"/>
      <c r="OQ623"/>
      <c r="OR623"/>
      <c r="OS623"/>
      <c r="OT623"/>
      <c r="OU623"/>
      <c r="OV623"/>
      <c r="OW623"/>
      <c r="OX623"/>
      <c r="OY623"/>
      <c r="OZ623"/>
      <c r="PA623"/>
      <c r="PB623"/>
      <c r="PC623"/>
      <c r="PD623"/>
      <c r="PE623"/>
      <c r="PF623"/>
      <c r="PG623"/>
      <c r="PH623"/>
      <c r="PI623"/>
      <c r="PJ623"/>
      <c r="PK623"/>
      <c r="PL623"/>
      <c r="PM623"/>
      <c r="PN623"/>
      <c r="PO623"/>
      <c r="PP623"/>
      <c r="PQ623"/>
      <c r="PR623"/>
      <c r="PS623"/>
      <c r="PT623"/>
      <c r="PU623"/>
      <c r="PV623"/>
      <c r="PW623"/>
      <c r="PX623"/>
      <c r="PY623"/>
      <c r="PZ623"/>
      <c r="QA623"/>
      <c r="QB623"/>
      <c r="QC623"/>
      <c r="QD623"/>
      <c r="QE623"/>
      <c r="QF623"/>
      <c r="QG623"/>
      <c r="QH623"/>
      <c r="QI623"/>
      <c r="QJ623"/>
      <c r="QK623"/>
      <c r="QL623"/>
      <c r="QM623"/>
      <c r="QN623"/>
      <c r="QO623"/>
      <c r="QP623"/>
      <c r="QQ623"/>
      <c r="QR623"/>
      <c r="QS623"/>
      <c r="QT623"/>
      <c r="QU623"/>
      <c r="QV623"/>
      <c r="QW623"/>
      <c r="QX623"/>
      <c r="QY623"/>
      <c r="QZ623"/>
      <c r="RA623"/>
      <c r="RB623"/>
      <c r="RC623"/>
      <c r="RD623"/>
      <c r="RE623"/>
      <c r="RF623"/>
      <c r="RG623"/>
      <c r="RH623"/>
      <c r="RI623"/>
      <c r="RJ623"/>
      <c r="RK623"/>
      <c r="RL623"/>
      <c r="RM623"/>
      <c r="RN623"/>
      <c r="RO623"/>
      <c r="RP623"/>
      <c r="RQ623"/>
      <c r="RR623"/>
      <c r="RS623"/>
      <c r="RT623"/>
      <c r="RU623"/>
      <c r="RV623"/>
      <c r="RW623"/>
      <c r="RX623"/>
      <c r="RY623"/>
      <c r="RZ623"/>
      <c r="SA623"/>
      <c r="SB623"/>
      <c r="SC623"/>
      <c r="SD623"/>
      <c r="SE623"/>
      <c r="SF623"/>
      <c r="SG623"/>
      <c r="SH623"/>
      <c r="SI623"/>
      <c r="SJ623"/>
      <c r="SK623"/>
      <c r="SL623"/>
      <c r="SM623"/>
      <c r="SN623"/>
      <c r="SO623"/>
      <c r="SP623"/>
      <c r="SQ623"/>
      <c r="SR623"/>
      <c r="SS623"/>
      <c r="ST623"/>
      <c r="SU623"/>
      <c r="SV623"/>
      <c r="SW623"/>
      <c r="SX623"/>
      <c r="SY623"/>
      <c r="SZ623"/>
      <c r="TA623"/>
      <c r="TB623"/>
      <c r="TC623"/>
      <c r="TD623"/>
      <c r="TE623"/>
      <c r="TF623"/>
      <c r="TG623"/>
      <c r="TH623"/>
      <c r="TI623"/>
      <c r="TJ623"/>
      <c r="TK623"/>
      <c r="TL623"/>
      <c r="TM623"/>
      <c r="TN623"/>
      <c r="TO623"/>
      <c r="TP623"/>
      <c r="TQ623"/>
      <c r="TR623"/>
      <c r="TS623"/>
      <c r="TT623"/>
      <c r="TU623"/>
      <c r="TV623"/>
      <c r="TW623"/>
      <c r="TX623"/>
      <c r="TY623"/>
      <c r="TZ623"/>
      <c r="UA623"/>
      <c r="UB623"/>
      <c r="UC623"/>
      <c r="UD623"/>
      <c r="UE623"/>
      <c r="UF623"/>
      <c r="UG623"/>
      <c r="UH623"/>
      <c r="UI623"/>
      <c r="UJ623"/>
      <c r="UK623"/>
      <c r="UL623"/>
      <c r="UM623"/>
      <c r="UN623"/>
      <c r="UO623"/>
      <c r="UP623"/>
      <c r="UQ623"/>
      <c r="UR623"/>
      <c r="US623"/>
      <c r="UT623"/>
      <c r="UU623"/>
      <c r="UV623"/>
      <c r="UW623"/>
      <c r="UX623"/>
      <c r="UY623"/>
      <c r="UZ623"/>
      <c r="VA623"/>
      <c r="VB623"/>
      <c r="VC623"/>
      <c r="VD623"/>
      <c r="VE623"/>
      <c r="VF623"/>
      <c r="VG623"/>
      <c r="VH623"/>
      <c r="VI623"/>
      <c r="VJ623"/>
      <c r="VK623"/>
      <c r="VL623"/>
      <c r="VM623"/>
      <c r="VN623"/>
      <c r="VO623"/>
      <c r="VP623"/>
      <c r="VQ623"/>
      <c r="VR623"/>
      <c r="VS623"/>
      <c r="VT623"/>
      <c r="VU623"/>
      <c r="VV623"/>
      <c r="VW623"/>
      <c r="VX623"/>
      <c r="VY623"/>
      <c r="VZ623"/>
      <c r="WA623"/>
      <c r="WB623"/>
      <c r="WC623"/>
      <c r="WD623"/>
      <c r="WE623"/>
      <c r="WF623"/>
      <c r="WG623"/>
      <c r="WH623"/>
      <c r="WI623"/>
      <c r="WJ623"/>
      <c r="WK623"/>
      <c r="WL623"/>
      <c r="WM623"/>
      <c r="WN623"/>
      <c r="WO623"/>
      <c r="WP623"/>
      <c r="WQ623"/>
      <c r="WR623"/>
      <c r="WS623"/>
      <c r="WT623"/>
      <c r="WU623"/>
      <c r="WV623"/>
      <c r="WW623"/>
      <c r="WX623"/>
      <c r="WY623"/>
      <c r="WZ623"/>
      <c r="XA623"/>
      <c r="XB623"/>
      <c r="XC623"/>
      <c r="XD623"/>
      <c r="XE623"/>
      <c r="XF623"/>
      <c r="XG623"/>
      <c r="XH623"/>
      <c r="XI623"/>
      <c r="XJ623"/>
      <c r="XK623"/>
      <c r="XL623"/>
      <c r="XM623"/>
      <c r="XN623"/>
      <c r="XO623"/>
      <c r="XP623"/>
      <c r="XQ623"/>
      <c r="XR623"/>
      <c r="XS623"/>
      <c r="XT623"/>
      <c r="XU623"/>
      <c r="XV623"/>
      <c r="XW623"/>
      <c r="XX623"/>
      <c r="XY623"/>
      <c r="XZ623"/>
      <c r="YA623"/>
      <c r="YB623"/>
      <c r="YC623"/>
      <c r="YD623" t="s">
        <v>797</v>
      </c>
      <c r="YE623"/>
      <c r="YF623">
        <v>50</v>
      </c>
      <c r="YG623">
        <v>88</v>
      </c>
      <c r="YH623">
        <v>-43.18181818181818</v>
      </c>
      <c r="YI623">
        <v>-38</v>
      </c>
      <c r="YJ623" t="s">
        <v>948</v>
      </c>
      <c r="YK623" t="s">
        <v>852</v>
      </c>
      <c r="YL623"/>
      <c r="YM623"/>
      <c r="YN623" t="s">
        <v>816</v>
      </c>
      <c r="YO623"/>
      <c r="YP623"/>
      <c r="YQ623"/>
      <c r="YR623"/>
      <c r="YS623"/>
      <c r="YT623"/>
      <c r="YU623"/>
      <c r="YV623"/>
      <c r="YW623"/>
      <c r="YX623"/>
      <c r="YY623"/>
      <c r="YZ623"/>
      <c r="ZA623"/>
      <c r="ZB623"/>
      <c r="ZC623"/>
      <c r="ZD623"/>
      <c r="ZE623"/>
      <c r="ZF623"/>
      <c r="ZG623" t="s">
        <v>797</v>
      </c>
      <c r="ZH623"/>
      <c r="ZI623">
        <v>1250</v>
      </c>
      <c r="ZJ623">
        <v>1250</v>
      </c>
      <c r="ZK623"/>
      <c r="ZL623">
        <v>1500</v>
      </c>
      <c r="ZM623">
        <v>-16.666666666666661</v>
      </c>
      <c r="ZN623">
        <v>-250</v>
      </c>
      <c r="ZO623" t="s">
        <v>948</v>
      </c>
      <c r="ZP623" t="s">
        <v>798</v>
      </c>
      <c r="ZQ623" t="s">
        <v>799</v>
      </c>
      <c r="ZR623"/>
      <c r="ZS623" t="s">
        <v>797</v>
      </c>
      <c r="ZT623" t="s">
        <v>808</v>
      </c>
      <c r="ZU623">
        <v>0</v>
      </c>
      <c r="ZV623">
        <v>1</v>
      </c>
      <c r="ZW623">
        <v>0</v>
      </c>
      <c r="ZX623">
        <v>0</v>
      </c>
      <c r="ZY623">
        <v>0</v>
      </c>
      <c r="ZZ623">
        <v>0</v>
      </c>
      <c r="AAA623">
        <v>0</v>
      </c>
      <c r="AAB623">
        <v>0</v>
      </c>
      <c r="AAC623">
        <v>0</v>
      </c>
      <c r="AAD623">
        <v>0</v>
      </c>
      <c r="AAE623">
        <v>0</v>
      </c>
      <c r="AAF623">
        <v>0</v>
      </c>
      <c r="AAG623">
        <v>1</v>
      </c>
      <c r="AAH623">
        <v>0</v>
      </c>
      <c r="AAI623">
        <v>0</v>
      </c>
      <c r="AAJ623"/>
      <c r="AAK623"/>
      <c r="AAL623" t="s">
        <v>797</v>
      </c>
      <c r="AAM623"/>
      <c r="AAN623" t="s">
        <v>816</v>
      </c>
      <c r="AAO623">
        <v>100</v>
      </c>
      <c r="AAP623">
        <v>100</v>
      </c>
      <c r="AAQ623"/>
      <c r="AAR623"/>
      <c r="AAS623"/>
      <c r="AAT623"/>
      <c r="AAU623"/>
      <c r="AAV623" t="s">
        <v>816</v>
      </c>
      <c r="AAW623"/>
      <c r="AAX623"/>
      <c r="AAY623"/>
      <c r="AAZ623"/>
      <c r="ABA623"/>
      <c r="ABB623"/>
      <c r="ABC623"/>
      <c r="ABD623"/>
      <c r="ABE623"/>
      <c r="ABF623"/>
      <c r="ABG623"/>
      <c r="ABH623" t="s">
        <v>816</v>
      </c>
      <c r="ABI623"/>
      <c r="ABJ623"/>
      <c r="ABK623"/>
      <c r="ABL623"/>
      <c r="ABM623"/>
      <c r="ABN623"/>
      <c r="ABO623"/>
      <c r="ABP623"/>
      <c r="ABQ623" t="s">
        <v>816</v>
      </c>
      <c r="ABR623"/>
      <c r="ABS623"/>
      <c r="ABT623"/>
      <c r="ABU623"/>
      <c r="ABV623"/>
      <c r="ABW623"/>
      <c r="ABX623"/>
      <c r="ABY623"/>
      <c r="ABZ623"/>
      <c r="ACA623"/>
      <c r="ACB623"/>
      <c r="ACC623"/>
      <c r="ACD623" t="s">
        <v>816</v>
      </c>
      <c r="ACE623"/>
      <c r="ACF623"/>
      <c r="ACG623"/>
      <c r="ACH623"/>
      <c r="ACI623"/>
      <c r="ACJ623"/>
      <c r="ACK623"/>
      <c r="ACL623"/>
      <c r="ACM623"/>
      <c r="ACN623"/>
      <c r="ACO623"/>
      <c r="ACP623"/>
      <c r="ACQ623" t="s">
        <v>4035</v>
      </c>
      <c r="ACR623">
        <v>368729955</v>
      </c>
      <c r="ACS623" s="396">
        <v>44897.185636574082</v>
      </c>
      <c r="ACT623"/>
      <c r="ACU623"/>
      <c r="ACV623" t="s">
        <v>801</v>
      </c>
      <c r="ACW623"/>
      <c r="ACX623"/>
      <c r="ACY623">
        <v>623</v>
      </c>
    </row>
    <row r="624" spans="1:779" s="82" customFormat="1" x14ac:dyDescent="0.3">
      <c r="A624" t="s">
        <v>4036</v>
      </c>
      <c r="B624" s="396">
        <v>44887.393556793977</v>
      </c>
      <c r="C624" s="396">
        <v>44887.396442337973</v>
      </c>
      <c r="D624" s="396">
        <v>44887</v>
      </c>
      <c r="E624" t="s">
        <v>2912</v>
      </c>
      <c r="F624" s="396">
        <v>44887</v>
      </c>
      <c r="G624" t="s">
        <v>825</v>
      </c>
      <c r="H624" t="s">
        <v>890</v>
      </c>
      <c r="I624" t="s">
        <v>890</v>
      </c>
      <c r="J624" t="s">
        <v>890</v>
      </c>
      <c r="K624" t="s">
        <v>795</v>
      </c>
      <c r="L624" t="s">
        <v>809</v>
      </c>
      <c r="M624">
        <v>0</v>
      </c>
      <c r="N624">
        <v>0</v>
      </c>
      <c r="O624">
        <v>0</v>
      </c>
      <c r="P624">
        <v>0</v>
      </c>
      <c r="Q624">
        <v>0</v>
      </c>
      <c r="R624">
        <v>0</v>
      </c>
      <c r="S624">
        <v>0</v>
      </c>
      <c r="T624">
        <v>0</v>
      </c>
      <c r="U624">
        <v>0</v>
      </c>
      <c r="V624">
        <v>0</v>
      </c>
      <c r="W624">
        <v>0</v>
      </c>
      <c r="X624">
        <v>0</v>
      </c>
      <c r="Y624">
        <v>0</v>
      </c>
      <c r="Z624">
        <v>0</v>
      </c>
      <c r="AA624">
        <v>0</v>
      </c>
      <c r="AB624">
        <v>1</v>
      </c>
      <c r="AC624">
        <v>0</v>
      </c>
      <c r="AD624">
        <v>0</v>
      </c>
      <c r="AE624">
        <v>0</v>
      </c>
      <c r="AF624">
        <v>0</v>
      </c>
      <c r="AG624">
        <v>0</v>
      </c>
      <c r="AH624">
        <v>0</v>
      </c>
      <c r="AI624">
        <v>0</v>
      </c>
      <c r="AJ624"/>
      <c r="AK624"/>
      <c r="AL624"/>
      <c r="AM624"/>
      <c r="AN624"/>
      <c r="AO624"/>
      <c r="AP624"/>
      <c r="AQ624"/>
      <c r="AR624"/>
      <c r="AS624"/>
      <c r="AT624"/>
      <c r="AU624"/>
      <c r="AV624"/>
      <c r="AW624"/>
      <c r="AX624"/>
      <c r="AY624"/>
      <c r="AZ624"/>
      <c r="BA624"/>
      <c r="BB624"/>
      <c r="BC624"/>
      <c r="BD624"/>
      <c r="BE624"/>
      <c r="BF624"/>
      <c r="BG624"/>
      <c r="BH624"/>
      <c r="BI624"/>
      <c r="BJ624"/>
      <c r="BK624"/>
      <c r="BL624"/>
      <c r="BM624"/>
      <c r="BN624"/>
      <c r="BO624"/>
      <c r="BP624"/>
      <c r="BQ624"/>
      <c r="BR624"/>
      <c r="BS624"/>
      <c r="BT624"/>
      <c r="BU624"/>
      <c r="BV624"/>
      <c r="BW624"/>
      <c r="BX624"/>
      <c r="BY624"/>
      <c r="BZ624"/>
      <c r="CA624"/>
      <c r="CB624"/>
      <c r="CC624"/>
      <c r="CD624"/>
      <c r="CE624"/>
      <c r="CF624"/>
      <c r="CG624"/>
      <c r="CH624"/>
      <c r="CI624"/>
      <c r="CJ624"/>
      <c r="CK624"/>
      <c r="CL624"/>
      <c r="CM624"/>
      <c r="CN624"/>
      <c r="CO624"/>
      <c r="CP624"/>
      <c r="CQ624"/>
      <c r="CR624"/>
      <c r="CS624"/>
      <c r="CT624"/>
      <c r="CU624"/>
      <c r="CV624"/>
      <c r="CW624"/>
      <c r="CX624"/>
      <c r="CY624"/>
      <c r="CZ624"/>
      <c r="DA624"/>
      <c r="DB624"/>
      <c r="DC624"/>
      <c r="DD624"/>
      <c r="DE624"/>
      <c r="DF624"/>
      <c r="DG624"/>
      <c r="DH624"/>
      <c r="DI624"/>
      <c r="DJ624"/>
      <c r="DK624"/>
      <c r="DL624"/>
      <c r="DM624"/>
      <c r="DN624"/>
      <c r="DO624"/>
      <c r="DP624"/>
      <c r="DQ624"/>
      <c r="DR624"/>
      <c r="DS624"/>
      <c r="DT624"/>
      <c r="DU624"/>
      <c r="DV624"/>
      <c r="DW624"/>
      <c r="DX624"/>
      <c r="DY624"/>
      <c r="DZ624"/>
      <c r="EA624"/>
      <c r="EB624"/>
      <c r="EC624"/>
      <c r="ED624"/>
      <c r="EE624"/>
      <c r="EF624"/>
      <c r="EG624"/>
      <c r="EH624"/>
      <c r="EI624"/>
      <c r="EJ624"/>
      <c r="EK624"/>
      <c r="EL624"/>
      <c r="EM624"/>
      <c r="EN624"/>
      <c r="EO624"/>
      <c r="EP624"/>
      <c r="EQ624"/>
      <c r="ER624"/>
      <c r="ES624"/>
      <c r="ET624"/>
      <c r="EU624"/>
      <c r="EV624"/>
      <c r="EW624"/>
      <c r="EX624"/>
      <c r="EY624"/>
      <c r="EZ624"/>
      <c r="FA624"/>
      <c r="FB624"/>
      <c r="FC624"/>
      <c r="FD624"/>
      <c r="FE624"/>
      <c r="FF624"/>
      <c r="FG624"/>
      <c r="FH624"/>
      <c r="FI624"/>
      <c r="FJ624"/>
      <c r="FK624"/>
      <c r="FL624"/>
      <c r="FM624"/>
      <c r="FN624"/>
      <c r="FO624"/>
      <c r="FP624"/>
      <c r="FQ624"/>
      <c r="FR624"/>
      <c r="FS624"/>
      <c r="FT624"/>
      <c r="FU624"/>
      <c r="FV624"/>
      <c r="FW624"/>
      <c r="FX624"/>
      <c r="FY624"/>
      <c r="FZ624"/>
      <c r="GA624"/>
      <c r="GB624"/>
      <c r="GC624"/>
      <c r="GD624"/>
      <c r="GE624"/>
      <c r="GF624"/>
      <c r="GG624"/>
      <c r="GH624"/>
      <c r="GI624"/>
      <c r="GJ624"/>
      <c r="GK624"/>
      <c r="GL624"/>
      <c r="GM624"/>
      <c r="GN624"/>
      <c r="GO624"/>
      <c r="GP624"/>
      <c r="GQ624"/>
      <c r="GR624"/>
      <c r="GS624"/>
      <c r="GT624"/>
      <c r="GU624"/>
      <c r="GV624"/>
      <c r="GW624"/>
      <c r="GX624"/>
      <c r="GY624"/>
      <c r="GZ624"/>
      <c r="HA624"/>
      <c r="HB624"/>
      <c r="HC624"/>
      <c r="HD624"/>
      <c r="HE624"/>
      <c r="HF624"/>
      <c r="HG624"/>
      <c r="HH624"/>
      <c r="HI624"/>
      <c r="HJ624"/>
      <c r="HK624"/>
      <c r="HL624"/>
      <c r="HM624"/>
      <c r="HN624"/>
      <c r="HO624"/>
      <c r="HP624"/>
      <c r="HQ624"/>
      <c r="HR624"/>
      <c r="HS624"/>
      <c r="HT624"/>
      <c r="HU624"/>
      <c r="HV624"/>
      <c r="HW624"/>
      <c r="HX624"/>
      <c r="HY624"/>
      <c r="HZ624"/>
      <c r="IA624"/>
      <c r="IB624"/>
      <c r="IC624"/>
      <c r="ID624"/>
      <c r="IE624"/>
      <c r="IF624"/>
      <c r="IG624"/>
      <c r="IH624"/>
      <c r="II624"/>
      <c r="IJ624"/>
      <c r="IK624"/>
      <c r="IL624"/>
      <c r="IM624"/>
      <c r="IN624"/>
      <c r="IO624"/>
      <c r="IP624"/>
      <c r="IQ624"/>
      <c r="IR624"/>
      <c r="IS624"/>
      <c r="IT624"/>
      <c r="IU624"/>
      <c r="IV624"/>
      <c r="IW624"/>
      <c r="IX624"/>
      <c r="IY624"/>
      <c r="IZ624"/>
      <c r="JA624"/>
      <c r="JB624"/>
      <c r="JC624"/>
      <c r="JD624"/>
      <c r="JE624"/>
      <c r="JF624"/>
      <c r="JG624"/>
      <c r="JH624"/>
      <c r="JI624"/>
      <c r="JJ624"/>
      <c r="JK624"/>
      <c r="JL624"/>
      <c r="JM624"/>
      <c r="JN624"/>
      <c r="JO624"/>
      <c r="JP624"/>
      <c r="JQ624"/>
      <c r="JR624"/>
      <c r="JS624"/>
      <c r="JT624"/>
      <c r="JU624"/>
      <c r="JV624"/>
      <c r="JW624"/>
      <c r="JX624"/>
      <c r="JY624"/>
      <c r="JZ624"/>
      <c r="KA624"/>
      <c r="KB624"/>
      <c r="KC624"/>
      <c r="KD624"/>
      <c r="KE624"/>
      <c r="KF624"/>
      <c r="KG624"/>
      <c r="KH624"/>
      <c r="KI624"/>
      <c r="KJ624"/>
      <c r="KK624"/>
      <c r="KL624"/>
      <c r="KM624"/>
      <c r="KN624"/>
      <c r="KO624"/>
      <c r="KP624"/>
      <c r="KQ624"/>
      <c r="KR624"/>
      <c r="KS624"/>
      <c r="KT624"/>
      <c r="KU624"/>
      <c r="KV624"/>
      <c r="KW624"/>
      <c r="KX624"/>
      <c r="KY624"/>
      <c r="KZ624"/>
      <c r="LA624"/>
      <c r="LB624"/>
      <c r="LC624"/>
      <c r="LD624"/>
      <c r="LE624"/>
      <c r="LF624"/>
      <c r="LG624"/>
      <c r="LH624"/>
      <c r="LI624"/>
      <c r="LJ624"/>
      <c r="LK624"/>
      <c r="LL624"/>
      <c r="LM624"/>
      <c r="LN624"/>
      <c r="LO624"/>
      <c r="LP624"/>
      <c r="LQ624"/>
      <c r="LR624"/>
      <c r="LS624"/>
      <c r="LT624"/>
      <c r="LU624"/>
      <c r="LV624"/>
      <c r="LW624"/>
      <c r="LX624"/>
      <c r="LY624"/>
      <c r="LZ624"/>
      <c r="MA624"/>
      <c r="MB624"/>
      <c r="MC624"/>
      <c r="MD624"/>
      <c r="ME624"/>
      <c r="MF624"/>
      <c r="MG624"/>
      <c r="MH624"/>
      <c r="MI624"/>
      <c r="MJ624"/>
      <c r="MK624"/>
      <c r="ML624"/>
      <c r="MM624"/>
      <c r="MN624"/>
      <c r="MO624"/>
      <c r="MP624"/>
      <c r="MQ624"/>
      <c r="MR624"/>
      <c r="MS624"/>
      <c r="MT624"/>
      <c r="MU624"/>
      <c r="MV624"/>
      <c r="MW624"/>
      <c r="MX624"/>
      <c r="MY624"/>
      <c r="MZ624"/>
      <c r="NA624"/>
      <c r="NB624"/>
      <c r="NC624"/>
      <c r="ND624"/>
      <c r="NE624"/>
      <c r="NF624"/>
      <c r="NG624"/>
      <c r="NH624"/>
      <c r="NI624"/>
      <c r="NJ624"/>
      <c r="NK624"/>
      <c r="NL624"/>
      <c r="NM624"/>
      <c r="NN624"/>
      <c r="NO624"/>
      <c r="NP624"/>
      <c r="NQ624"/>
      <c r="NR624"/>
      <c r="NS624"/>
      <c r="NT624"/>
      <c r="NU624"/>
      <c r="NV624"/>
      <c r="NW624"/>
      <c r="NX624"/>
      <c r="NY624"/>
      <c r="NZ624"/>
      <c r="OA624"/>
      <c r="OB624"/>
      <c r="OC624"/>
      <c r="OD624"/>
      <c r="OE624"/>
      <c r="OF624"/>
      <c r="OG624"/>
      <c r="OH624"/>
      <c r="OI624"/>
      <c r="OJ624"/>
      <c r="OK624"/>
      <c r="OL624"/>
      <c r="OM624"/>
      <c r="ON624"/>
      <c r="OO624"/>
      <c r="OP624"/>
      <c r="OQ624"/>
      <c r="OR624"/>
      <c r="OS624"/>
      <c r="OT624"/>
      <c r="OU624"/>
      <c r="OV624"/>
      <c r="OW624"/>
      <c r="OX624"/>
      <c r="OY624"/>
      <c r="OZ624"/>
      <c r="PA624"/>
      <c r="PB624"/>
      <c r="PC624"/>
      <c r="PD624"/>
      <c r="PE624"/>
      <c r="PF624"/>
      <c r="PG624"/>
      <c r="PH624"/>
      <c r="PI624"/>
      <c r="PJ624"/>
      <c r="PK624"/>
      <c r="PL624"/>
      <c r="PM624"/>
      <c r="PN624"/>
      <c r="PO624"/>
      <c r="PP624"/>
      <c r="PQ624"/>
      <c r="PR624"/>
      <c r="PS624"/>
      <c r="PT624"/>
      <c r="PU624" t="s">
        <v>797</v>
      </c>
      <c r="PV624"/>
      <c r="PW624">
        <v>1500</v>
      </c>
      <c r="PX624">
        <v>1500</v>
      </c>
      <c r="PY624"/>
      <c r="PZ624">
        <v>1500</v>
      </c>
      <c r="QA624">
        <v>0</v>
      </c>
      <c r="QB624">
        <v>0</v>
      </c>
      <c r="QC624"/>
      <c r="QD624" t="s">
        <v>852</v>
      </c>
      <c r="QE624"/>
      <c r="QF624"/>
      <c r="QG624" t="s">
        <v>816</v>
      </c>
      <c r="QH624"/>
      <c r="QI624"/>
      <c r="QJ624"/>
      <c r="QK624"/>
      <c r="QL624"/>
      <c r="QM624"/>
      <c r="QN624"/>
      <c r="QO624"/>
      <c r="QP624"/>
      <c r="QQ624"/>
      <c r="QR624"/>
      <c r="QS624"/>
      <c r="QT624"/>
      <c r="QU624"/>
      <c r="QV624"/>
      <c r="QW624"/>
      <c r="QX624"/>
      <c r="QY624"/>
      <c r="QZ624"/>
      <c r="RA624"/>
      <c r="RB624"/>
      <c r="RC624"/>
      <c r="RD624"/>
      <c r="RE624"/>
      <c r="RF624"/>
      <c r="RG624"/>
      <c r="RH624"/>
      <c r="RI624"/>
      <c r="RJ624"/>
      <c r="RK624"/>
      <c r="RL624"/>
      <c r="RM624"/>
      <c r="RN624"/>
      <c r="RO624"/>
      <c r="RP624"/>
      <c r="RQ624"/>
      <c r="RR624"/>
      <c r="RS624"/>
      <c r="RT624"/>
      <c r="RU624"/>
      <c r="RV624"/>
      <c r="RW624"/>
      <c r="RX624"/>
      <c r="RY624"/>
      <c r="RZ624"/>
      <c r="SA624"/>
      <c r="SB624"/>
      <c r="SC624"/>
      <c r="SD624"/>
      <c r="SE624"/>
      <c r="SF624"/>
      <c r="SG624"/>
      <c r="SH624"/>
      <c r="SI624"/>
      <c r="SJ624"/>
      <c r="SK624"/>
      <c r="SL624"/>
      <c r="SM624"/>
      <c r="SN624"/>
      <c r="SO624"/>
      <c r="SP624"/>
      <c r="SQ624"/>
      <c r="SR624"/>
      <c r="SS624"/>
      <c r="ST624"/>
      <c r="SU624"/>
      <c r="SV624"/>
      <c r="SW624"/>
      <c r="SX624"/>
      <c r="SY624"/>
      <c r="SZ624"/>
      <c r="TA624"/>
      <c r="TB624"/>
      <c r="TC624"/>
      <c r="TD624"/>
      <c r="TE624"/>
      <c r="TF624"/>
      <c r="TG624"/>
      <c r="TH624"/>
      <c r="TI624"/>
      <c r="TJ624"/>
      <c r="TK624"/>
      <c r="TL624"/>
      <c r="TM624"/>
      <c r="TN624"/>
      <c r="TO624"/>
      <c r="TP624"/>
      <c r="TQ624"/>
      <c r="TR624"/>
      <c r="TS624"/>
      <c r="TT624"/>
      <c r="TU624"/>
      <c r="TV624"/>
      <c r="TW624"/>
      <c r="TX624"/>
      <c r="TY624"/>
      <c r="TZ624"/>
      <c r="UA624"/>
      <c r="UB624"/>
      <c r="UC624"/>
      <c r="UD624"/>
      <c r="UE624"/>
      <c r="UF624"/>
      <c r="UG624"/>
      <c r="UH624"/>
      <c r="UI624"/>
      <c r="UJ624"/>
      <c r="UK624"/>
      <c r="UL624"/>
      <c r="UM624"/>
      <c r="UN624"/>
      <c r="UO624"/>
      <c r="UP624"/>
      <c r="UQ624"/>
      <c r="UR624"/>
      <c r="US624"/>
      <c r="UT624"/>
      <c r="UU624"/>
      <c r="UV624"/>
      <c r="UW624"/>
      <c r="UX624"/>
      <c r="UY624"/>
      <c r="UZ624"/>
      <c r="VA624"/>
      <c r="VB624"/>
      <c r="VC624"/>
      <c r="VD624"/>
      <c r="VE624"/>
      <c r="VF624"/>
      <c r="VG624"/>
      <c r="VH624"/>
      <c r="VI624"/>
      <c r="VJ624"/>
      <c r="VK624"/>
      <c r="VL624"/>
      <c r="VM624"/>
      <c r="VN624"/>
      <c r="VO624"/>
      <c r="VP624"/>
      <c r="VQ624"/>
      <c r="VR624"/>
      <c r="VS624"/>
      <c r="VT624"/>
      <c r="VU624"/>
      <c r="VV624"/>
      <c r="VW624"/>
      <c r="VX624"/>
      <c r="VY624"/>
      <c r="VZ624"/>
      <c r="WA624"/>
      <c r="WB624"/>
      <c r="WC624"/>
      <c r="WD624"/>
      <c r="WE624"/>
      <c r="WF624"/>
      <c r="WG624"/>
      <c r="WH624"/>
      <c r="WI624"/>
      <c r="WJ624"/>
      <c r="WK624"/>
      <c r="WL624"/>
      <c r="WM624"/>
      <c r="WN624"/>
      <c r="WO624"/>
      <c r="WP624"/>
      <c r="WQ624"/>
      <c r="WR624"/>
      <c r="WS624"/>
      <c r="WT624"/>
      <c r="WU624"/>
      <c r="WV624"/>
      <c r="WW624"/>
      <c r="WX624"/>
      <c r="WY624"/>
      <c r="WZ624"/>
      <c r="XA624"/>
      <c r="XB624"/>
      <c r="XC624"/>
      <c r="XD624"/>
      <c r="XE624"/>
      <c r="XF624"/>
      <c r="XG624"/>
      <c r="XH624"/>
      <c r="XI624"/>
      <c r="XJ624"/>
      <c r="XK624"/>
      <c r="XL624"/>
      <c r="XM624"/>
      <c r="XN624"/>
      <c r="XO624"/>
      <c r="XP624"/>
      <c r="XQ624"/>
      <c r="XR624"/>
      <c r="XS624"/>
      <c r="XT624"/>
      <c r="XU624"/>
      <c r="XV624"/>
      <c r="XW624"/>
      <c r="XX624"/>
      <c r="XY624"/>
      <c r="XZ624"/>
      <c r="YA624"/>
      <c r="YB624"/>
      <c r="YC624"/>
      <c r="YD624"/>
      <c r="YE624"/>
      <c r="YF624"/>
      <c r="YG624"/>
      <c r="YH624"/>
      <c r="YI624"/>
      <c r="YJ624"/>
      <c r="YK624"/>
      <c r="YL624"/>
      <c r="YM624"/>
      <c r="YN624"/>
      <c r="YO624"/>
      <c r="YP624"/>
      <c r="YQ624"/>
      <c r="YR624"/>
      <c r="YS624"/>
      <c r="YT624"/>
      <c r="YU624"/>
      <c r="YV624"/>
      <c r="YW624"/>
      <c r="YX624"/>
      <c r="YY624"/>
      <c r="YZ624"/>
      <c r="ZA624"/>
      <c r="ZB624"/>
      <c r="ZC624"/>
      <c r="ZD624"/>
      <c r="ZE624"/>
      <c r="ZF624"/>
      <c r="ZG624"/>
      <c r="ZH624"/>
      <c r="ZI624"/>
      <c r="ZJ624"/>
      <c r="ZK624"/>
      <c r="ZL624"/>
      <c r="ZM624"/>
      <c r="ZN624"/>
      <c r="ZO624"/>
      <c r="ZP624"/>
      <c r="ZQ624"/>
      <c r="ZR624"/>
      <c r="ZS624"/>
      <c r="ZT624"/>
      <c r="ZU624"/>
      <c r="ZV624"/>
      <c r="ZW624"/>
      <c r="ZX624"/>
      <c r="ZY624"/>
      <c r="ZZ624"/>
      <c r="AAA624"/>
      <c r="AAB624"/>
      <c r="AAC624"/>
      <c r="AAD624"/>
      <c r="AAE624"/>
      <c r="AAF624"/>
      <c r="AAG624"/>
      <c r="AAH624"/>
      <c r="AAI624"/>
      <c r="AAJ624"/>
      <c r="AAK624"/>
      <c r="AAL624"/>
      <c r="AAM624"/>
      <c r="AAN624"/>
      <c r="AAO624"/>
      <c r="AAP624"/>
      <c r="AAQ624"/>
      <c r="AAR624"/>
      <c r="AAS624"/>
      <c r="AAT624"/>
      <c r="AAU624"/>
      <c r="AAV624" t="s">
        <v>816</v>
      </c>
      <c r="AAW624"/>
      <c r="AAX624"/>
      <c r="AAY624"/>
      <c r="AAZ624"/>
      <c r="ABA624"/>
      <c r="ABB624"/>
      <c r="ABC624"/>
      <c r="ABD624"/>
      <c r="ABE624"/>
      <c r="ABF624"/>
      <c r="ABG624"/>
      <c r="ABH624" t="s">
        <v>816</v>
      </c>
      <c r="ABI624"/>
      <c r="ABJ624"/>
      <c r="ABK624"/>
      <c r="ABL624"/>
      <c r="ABM624"/>
      <c r="ABN624"/>
      <c r="ABO624"/>
      <c r="ABP624"/>
      <c r="ABQ624" t="s">
        <v>816</v>
      </c>
      <c r="ABR624"/>
      <c r="ABS624"/>
      <c r="ABT624"/>
      <c r="ABU624"/>
      <c r="ABV624"/>
      <c r="ABW624"/>
      <c r="ABX624"/>
      <c r="ABY624"/>
      <c r="ABZ624"/>
      <c r="ACA624"/>
      <c r="ACB624"/>
      <c r="ACC624"/>
      <c r="ACD624" t="s">
        <v>816</v>
      </c>
      <c r="ACE624"/>
      <c r="ACF624"/>
      <c r="ACG624"/>
      <c r="ACH624"/>
      <c r="ACI624"/>
      <c r="ACJ624"/>
      <c r="ACK624"/>
      <c r="ACL624"/>
      <c r="ACM624"/>
      <c r="ACN624"/>
      <c r="ACO624"/>
      <c r="ACP624"/>
      <c r="ACQ624" t="s">
        <v>835</v>
      </c>
      <c r="ACR624">
        <v>368729963</v>
      </c>
      <c r="ACS624" s="396">
        <v>44897.185659722221</v>
      </c>
      <c r="ACT624"/>
      <c r="ACU624"/>
      <c r="ACV624" t="s">
        <v>801</v>
      </c>
      <c r="ACW624"/>
      <c r="ACX624"/>
      <c r="ACY624">
        <v>624</v>
      </c>
    </row>
    <row r="625" spans="1:779" s="82" customFormat="1" x14ac:dyDescent="0.3">
      <c r="A625" t="s">
        <v>4037</v>
      </c>
      <c r="B625" s="396">
        <v>44887.396899930551</v>
      </c>
      <c r="C625" s="396">
        <v>44887.399349652776</v>
      </c>
      <c r="D625" s="396">
        <v>44887</v>
      </c>
      <c r="E625" t="s">
        <v>2912</v>
      </c>
      <c r="F625" s="396">
        <v>44887</v>
      </c>
      <c r="G625" t="s">
        <v>825</v>
      </c>
      <c r="H625" t="s">
        <v>890</v>
      </c>
      <c r="I625" t="s">
        <v>890</v>
      </c>
      <c r="J625" t="s">
        <v>890</v>
      </c>
      <c r="K625" t="s">
        <v>795</v>
      </c>
      <c r="L625" t="s">
        <v>4038</v>
      </c>
      <c r="M625">
        <v>0</v>
      </c>
      <c r="N625">
        <v>0</v>
      </c>
      <c r="O625">
        <v>0</v>
      </c>
      <c r="P625">
        <v>0</v>
      </c>
      <c r="Q625">
        <v>0</v>
      </c>
      <c r="R625">
        <v>0</v>
      </c>
      <c r="S625">
        <v>0</v>
      </c>
      <c r="T625">
        <v>0</v>
      </c>
      <c r="U625">
        <v>0</v>
      </c>
      <c r="V625">
        <v>0</v>
      </c>
      <c r="W625">
        <v>0</v>
      </c>
      <c r="X625">
        <v>0</v>
      </c>
      <c r="Y625">
        <v>0</v>
      </c>
      <c r="Z625">
        <v>0</v>
      </c>
      <c r="AA625">
        <v>0</v>
      </c>
      <c r="AB625">
        <v>1</v>
      </c>
      <c r="AC625">
        <v>0</v>
      </c>
      <c r="AD625">
        <v>0</v>
      </c>
      <c r="AE625">
        <v>0</v>
      </c>
      <c r="AF625">
        <v>0</v>
      </c>
      <c r="AG625">
        <v>0</v>
      </c>
      <c r="AH625">
        <v>0</v>
      </c>
      <c r="AI625">
        <v>1</v>
      </c>
      <c r="AJ625"/>
      <c r="AK625"/>
      <c r="AL625"/>
      <c r="AM625"/>
      <c r="AN625"/>
      <c r="AO625"/>
      <c r="AP625"/>
      <c r="AQ625"/>
      <c r="AR625"/>
      <c r="AS625"/>
      <c r="AT625"/>
      <c r="AU625"/>
      <c r="AV625"/>
      <c r="AW625"/>
      <c r="AX625"/>
      <c r="AY625"/>
      <c r="AZ625"/>
      <c r="BA625"/>
      <c r="BB625"/>
      <c r="BC625"/>
      <c r="BD625"/>
      <c r="BE625"/>
      <c r="BF625"/>
      <c r="BG625"/>
      <c r="BH625"/>
      <c r="BI625"/>
      <c r="BJ625"/>
      <c r="BK625"/>
      <c r="BL625"/>
      <c r="BM625"/>
      <c r="BN625"/>
      <c r="BO625"/>
      <c r="BP625"/>
      <c r="BQ625"/>
      <c r="BR625"/>
      <c r="BS625"/>
      <c r="BT625"/>
      <c r="BU625"/>
      <c r="BV625"/>
      <c r="BW625"/>
      <c r="BX625"/>
      <c r="BY625"/>
      <c r="BZ625"/>
      <c r="CA625"/>
      <c r="CB625"/>
      <c r="CC625"/>
      <c r="CD625"/>
      <c r="CE625"/>
      <c r="CF625"/>
      <c r="CG625"/>
      <c r="CH625"/>
      <c r="CI625"/>
      <c r="CJ625"/>
      <c r="CK625"/>
      <c r="CL625"/>
      <c r="CM625"/>
      <c r="CN625"/>
      <c r="CO625"/>
      <c r="CP625"/>
      <c r="CQ625"/>
      <c r="CR625"/>
      <c r="CS625"/>
      <c r="CT625"/>
      <c r="CU625"/>
      <c r="CV625"/>
      <c r="CW625"/>
      <c r="CX625"/>
      <c r="CY625"/>
      <c r="CZ625"/>
      <c r="DA625"/>
      <c r="DB625"/>
      <c r="DC625"/>
      <c r="DD625"/>
      <c r="DE625"/>
      <c r="DF625"/>
      <c r="DG625"/>
      <c r="DH625"/>
      <c r="DI625"/>
      <c r="DJ625"/>
      <c r="DK625"/>
      <c r="DL625"/>
      <c r="DM625"/>
      <c r="DN625"/>
      <c r="DO625"/>
      <c r="DP625"/>
      <c r="DQ625"/>
      <c r="DR625"/>
      <c r="DS625"/>
      <c r="DT625"/>
      <c r="DU625"/>
      <c r="DV625"/>
      <c r="DW625"/>
      <c r="DX625"/>
      <c r="DY625"/>
      <c r="DZ625"/>
      <c r="EA625"/>
      <c r="EB625"/>
      <c r="EC625"/>
      <c r="ED625"/>
      <c r="EE625"/>
      <c r="EF625"/>
      <c r="EG625"/>
      <c r="EH625"/>
      <c r="EI625"/>
      <c r="EJ625"/>
      <c r="EK625"/>
      <c r="EL625"/>
      <c r="EM625"/>
      <c r="EN625"/>
      <c r="EO625"/>
      <c r="EP625"/>
      <c r="EQ625"/>
      <c r="ER625"/>
      <c r="ES625"/>
      <c r="ET625"/>
      <c r="EU625"/>
      <c r="EV625"/>
      <c r="EW625"/>
      <c r="EX625"/>
      <c r="EY625"/>
      <c r="EZ625"/>
      <c r="FA625"/>
      <c r="FB625"/>
      <c r="FC625"/>
      <c r="FD625"/>
      <c r="FE625"/>
      <c r="FF625"/>
      <c r="FG625"/>
      <c r="FH625"/>
      <c r="FI625"/>
      <c r="FJ625"/>
      <c r="FK625"/>
      <c r="FL625"/>
      <c r="FM625"/>
      <c r="FN625"/>
      <c r="FO625"/>
      <c r="FP625"/>
      <c r="FQ625"/>
      <c r="FR625"/>
      <c r="FS625"/>
      <c r="FT625"/>
      <c r="FU625"/>
      <c r="FV625"/>
      <c r="FW625"/>
      <c r="FX625"/>
      <c r="FY625"/>
      <c r="FZ625"/>
      <c r="GA625"/>
      <c r="GB625"/>
      <c r="GC625"/>
      <c r="GD625"/>
      <c r="GE625"/>
      <c r="GF625"/>
      <c r="GG625"/>
      <c r="GH625"/>
      <c r="GI625"/>
      <c r="GJ625"/>
      <c r="GK625"/>
      <c r="GL625"/>
      <c r="GM625"/>
      <c r="GN625"/>
      <c r="GO625"/>
      <c r="GP625"/>
      <c r="GQ625"/>
      <c r="GR625"/>
      <c r="GS625"/>
      <c r="GT625"/>
      <c r="GU625"/>
      <c r="GV625"/>
      <c r="GW625"/>
      <c r="GX625"/>
      <c r="GY625"/>
      <c r="GZ625"/>
      <c r="HA625"/>
      <c r="HB625"/>
      <c r="HC625"/>
      <c r="HD625"/>
      <c r="HE625"/>
      <c r="HF625"/>
      <c r="HG625"/>
      <c r="HH625"/>
      <c r="HI625"/>
      <c r="HJ625"/>
      <c r="HK625"/>
      <c r="HL625"/>
      <c r="HM625"/>
      <c r="HN625"/>
      <c r="HO625"/>
      <c r="HP625"/>
      <c r="HQ625"/>
      <c r="HR625"/>
      <c r="HS625"/>
      <c r="HT625"/>
      <c r="HU625"/>
      <c r="HV625"/>
      <c r="HW625"/>
      <c r="HX625"/>
      <c r="HY625"/>
      <c r="HZ625"/>
      <c r="IA625"/>
      <c r="IB625"/>
      <c r="IC625"/>
      <c r="ID625"/>
      <c r="IE625"/>
      <c r="IF625"/>
      <c r="IG625"/>
      <c r="IH625"/>
      <c r="II625"/>
      <c r="IJ625"/>
      <c r="IK625"/>
      <c r="IL625"/>
      <c r="IM625"/>
      <c r="IN625"/>
      <c r="IO625"/>
      <c r="IP625"/>
      <c r="IQ625"/>
      <c r="IR625"/>
      <c r="IS625"/>
      <c r="IT625"/>
      <c r="IU625"/>
      <c r="IV625"/>
      <c r="IW625"/>
      <c r="IX625"/>
      <c r="IY625"/>
      <c r="IZ625"/>
      <c r="JA625"/>
      <c r="JB625"/>
      <c r="JC625"/>
      <c r="JD625"/>
      <c r="JE625"/>
      <c r="JF625"/>
      <c r="JG625"/>
      <c r="JH625"/>
      <c r="JI625"/>
      <c r="JJ625"/>
      <c r="JK625"/>
      <c r="JL625"/>
      <c r="JM625"/>
      <c r="JN625"/>
      <c r="JO625"/>
      <c r="JP625"/>
      <c r="JQ625"/>
      <c r="JR625"/>
      <c r="JS625"/>
      <c r="JT625"/>
      <c r="JU625"/>
      <c r="JV625"/>
      <c r="JW625"/>
      <c r="JX625"/>
      <c r="JY625"/>
      <c r="JZ625"/>
      <c r="KA625"/>
      <c r="KB625"/>
      <c r="KC625"/>
      <c r="KD625"/>
      <c r="KE625"/>
      <c r="KF625"/>
      <c r="KG625"/>
      <c r="KH625"/>
      <c r="KI625"/>
      <c r="KJ625"/>
      <c r="KK625"/>
      <c r="KL625"/>
      <c r="KM625"/>
      <c r="KN625"/>
      <c r="KO625"/>
      <c r="KP625"/>
      <c r="KQ625"/>
      <c r="KR625"/>
      <c r="KS625"/>
      <c r="KT625"/>
      <c r="KU625"/>
      <c r="KV625"/>
      <c r="KW625"/>
      <c r="KX625"/>
      <c r="KY625"/>
      <c r="KZ625"/>
      <c r="LA625"/>
      <c r="LB625"/>
      <c r="LC625"/>
      <c r="LD625"/>
      <c r="LE625"/>
      <c r="LF625"/>
      <c r="LG625"/>
      <c r="LH625"/>
      <c r="LI625"/>
      <c r="LJ625"/>
      <c r="LK625"/>
      <c r="LL625"/>
      <c r="LM625"/>
      <c r="LN625"/>
      <c r="LO625"/>
      <c r="LP625"/>
      <c r="LQ625"/>
      <c r="LR625"/>
      <c r="LS625"/>
      <c r="LT625"/>
      <c r="LU625"/>
      <c r="LV625"/>
      <c r="LW625"/>
      <c r="LX625"/>
      <c r="LY625"/>
      <c r="LZ625"/>
      <c r="MA625"/>
      <c r="MB625"/>
      <c r="MC625"/>
      <c r="MD625"/>
      <c r="ME625"/>
      <c r="MF625"/>
      <c r="MG625"/>
      <c r="MH625"/>
      <c r="MI625"/>
      <c r="MJ625"/>
      <c r="MK625"/>
      <c r="ML625"/>
      <c r="MM625"/>
      <c r="MN625"/>
      <c r="MO625"/>
      <c r="MP625"/>
      <c r="MQ625"/>
      <c r="MR625"/>
      <c r="MS625"/>
      <c r="MT625"/>
      <c r="MU625"/>
      <c r="MV625"/>
      <c r="MW625"/>
      <c r="MX625"/>
      <c r="MY625"/>
      <c r="MZ625"/>
      <c r="NA625"/>
      <c r="NB625"/>
      <c r="NC625"/>
      <c r="ND625"/>
      <c r="NE625"/>
      <c r="NF625"/>
      <c r="NG625"/>
      <c r="NH625"/>
      <c r="NI625"/>
      <c r="NJ625"/>
      <c r="NK625"/>
      <c r="NL625"/>
      <c r="NM625"/>
      <c r="NN625"/>
      <c r="NO625"/>
      <c r="NP625"/>
      <c r="NQ625"/>
      <c r="NR625"/>
      <c r="NS625"/>
      <c r="NT625"/>
      <c r="NU625"/>
      <c r="NV625"/>
      <c r="NW625"/>
      <c r="NX625"/>
      <c r="NY625"/>
      <c r="NZ625"/>
      <c r="OA625"/>
      <c r="OB625"/>
      <c r="OC625"/>
      <c r="OD625"/>
      <c r="OE625"/>
      <c r="OF625"/>
      <c r="OG625"/>
      <c r="OH625"/>
      <c r="OI625"/>
      <c r="OJ625"/>
      <c r="OK625"/>
      <c r="OL625"/>
      <c r="OM625"/>
      <c r="ON625"/>
      <c r="OO625"/>
      <c r="OP625"/>
      <c r="OQ625"/>
      <c r="OR625"/>
      <c r="OS625"/>
      <c r="OT625"/>
      <c r="OU625"/>
      <c r="OV625"/>
      <c r="OW625"/>
      <c r="OX625"/>
      <c r="OY625"/>
      <c r="OZ625"/>
      <c r="PA625"/>
      <c r="PB625"/>
      <c r="PC625"/>
      <c r="PD625"/>
      <c r="PE625"/>
      <c r="PF625"/>
      <c r="PG625"/>
      <c r="PH625"/>
      <c r="PI625"/>
      <c r="PJ625"/>
      <c r="PK625"/>
      <c r="PL625"/>
      <c r="PM625"/>
      <c r="PN625"/>
      <c r="PO625"/>
      <c r="PP625"/>
      <c r="PQ625"/>
      <c r="PR625"/>
      <c r="PS625"/>
      <c r="PT625"/>
      <c r="PU625" t="s">
        <v>797</v>
      </c>
      <c r="PV625"/>
      <c r="PW625">
        <v>1500</v>
      </c>
      <c r="PX625">
        <v>1500</v>
      </c>
      <c r="PY625"/>
      <c r="PZ625">
        <v>1500</v>
      </c>
      <c r="QA625">
        <v>0</v>
      </c>
      <c r="QB625">
        <v>0</v>
      </c>
      <c r="QC625"/>
      <c r="QD625" t="s">
        <v>852</v>
      </c>
      <c r="QE625"/>
      <c r="QF625"/>
      <c r="QG625" t="s">
        <v>816</v>
      </c>
      <c r="QH625"/>
      <c r="QI625"/>
      <c r="QJ625"/>
      <c r="QK625"/>
      <c r="QL625"/>
      <c r="QM625"/>
      <c r="QN625"/>
      <c r="QO625"/>
      <c r="QP625"/>
      <c r="QQ625"/>
      <c r="QR625"/>
      <c r="QS625"/>
      <c r="QT625"/>
      <c r="QU625"/>
      <c r="QV625"/>
      <c r="QW625"/>
      <c r="QX625"/>
      <c r="QY625"/>
      <c r="QZ625"/>
      <c r="RA625"/>
      <c r="RB625"/>
      <c r="RC625"/>
      <c r="RD625"/>
      <c r="RE625"/>
      <c r="RF625"/>
      <c r="RG625"/>
      <c r="RH625"/>
      <c r="RI625"/>
      <c r="RJ625"/>
      <c r="RK625"/>
      <c r="RL625"/>
      <c r="RM625"/>
      <c r="RN625"/>
      <c r="RO625"/>
      <c r="RP625"/>
      <c r="RQ625"/>
      <c r="RR625"/>
      <c r="RS625"/>
      <c r="RT625"/>
      <c r="RU625"/>
      <c r="RV625"/>
      <c r="RW625"/>
      <c r="RX625"/>
      <c r="RY625"/>
      <c r="RZ625"/>
      <c r="SA625"/>
      <c r="SB625"/>
      <c r="SC625"/>
      <c r="SD625"/>
      <c r="SE625"/>
      <c r="SF625"/>
      <c r="SG625"/>
      <c r="SH625"/>
      <c r="SI625"/>
      <c r="SJ625"/>
      <c r="SK625"/>
      <c r="SL625"/>
      <c r="SM625"/>
      <c r="SN625"/>
      <c r="SO625"/>
      <c r="SP625"/>
      <c r="SQ625"/>
      <c r="SR625"/>
      <c r="SS625"/>
      <c r="ST625"/>
      <c r="SU625"/>
      <c r="SV625"/>
      <c r="SW625"/>
      <c r="SX625"/>
      <c r="SY625"/>
      <c r="SZ625"/>
      <c r="TA625"/>
      <c r="TB625"/>
      <c r="TC625"/>
      <c r="TD625"/>
      <c r="TE625"/>
      <c r="TF625"/>
      <c r="TG625"/>
      <c r="TH625"/>
      <c r="TI625"/>
      <c r="TJ625"/>
      <c r="TK625"/>
      <c r="TL625"/>
      <c r="TM625"/>
      <c r="TN625"/>
      <c r="TO625"/>
      <c r="TP625"/>
      <c r="TQ625"/>
      <c r="TR625"/>
      <c r="TS625"/>
      <c r="TT625"/>
      <c r="TU625"/>
      <c r="TV625"/>
      <c r="TW625"/>
      <c r="TX625"/>
      <c r="TY625"/>
      <c r="TZ625"/>
      <c r="UA625"/>
      <c r="UB625"/>
      <c r="UC625"/>
      <c r="UD625"/>
      <c r="UE625"/>
      <c r="UF625"/>
      <c r="UG625"/>
      <c r="UH625"/>
      <c r="UI625"/>
      <c r="UJ625"/>
      <c r="UK625"/>
      <c r="UL625"/>
      <c r="UM625"/>
      <c r="UN625"/>
      <c r="UO625"/>
      <c r="UP625"/>
      <c r="UQ625"/>
      <c r="UR625"/>
      <c r="US625"/>
      <c r="UT625"/>
      <c r="UU625"/>
      <c r="UV625"/>
      <c r="UW625"/>
      <c r="UX625"/>
      <c r="UY625"/>
      <c r="UZ625"/>
      <c r="VA625"/>
      <c r="VB625"/>
      <c r="VC625"/>
      <c r="VD625"/>
      <c r="VE625"/>
      <c r="VF625"/>
      <c r="VG625"/>
      <c r="VH625"/>
      <c r="VI625"/>
      <c r="VJ625"/>
      <c r="VK625"/>
      <c r="VL625"/>
      <c r="VM625"/>
      <c r="VN625"/>
      <c r="VO625"/>
      <c r="VP625"/>
      <c r="VQ625"/>
      <c r="VR625"/>
      <c r="VS625"/>
      <c r="VT625"/>
      <c r="VU625"/>
      <c r="VV625"/>
      <c r="VW625"/>
      <c r="VX625"/>
      <c r="VY625"/>
      <c r="VZ625"/>
      <c r="WA625"/>
      <c r="WB625"/>
      <c r="WC625"/>
      <c r="WD625"/>
      <c r="WE625"/>
      <c r="WF625"/>
      <c r="WG625"/>
      <c r="WH625"/>
      <c r="WI625"/>
      <c r="WJ625"/>
      <c r="WK625"/>
      <c r="WL625"/>
      <c r="WM625"/>
      <c r="WN625"/>
      <c r="WO625"/>
      <c r="WP625"/>
      <c r="WQ625"/>
      <c r="WR625"/>
      <c r="WS625"/>
      <c r="WT625"/>
      <c r="WU625"/>
      <c r="WV625"/>
      <c r="WW625"/>
      <c r="WX625"/>
      <c r="WY625"/>
      <c r="WZ625"/>
      <c r="XA625"/>
      <c r="XB625"/>
      <c r="XC625"/>
      <c r="XD625"/>
      <c r="XE625"/>
      <c r="XF625"/>
      <c r="XG625"/>
      <c r="XH625"/>
      <c r="XI625"/>
      <c r="XJ625"/>
      <c r="XK625"/>
      <c r="XL625"/>
      <c r="XM625"/>
      <c r="XN625"/>
      <c r="XO625"/>
      <c r="XP625"/>
      <c r="XQ625"/>
      <c r="XR625"/>
      <c r="XS625"/>
      <c r="XT625"/>
      <c r="XU625"/>
      <c r="XV625"/>
      <c r="XW625"/>
      <c r="XX625"/>
      <c r="XY625"/>
      <c r="XZ625"/>
      <c r="YA625"/>
      <c r="YB625"/>
      <c r="YC625"/>
      <c r="YD625"/>
      <c r="YE625"/>
      <c r="YF625"/>
      <c r="YG625"/>
      <c r="YH625"/>
      <c r="YI625"/>
      <c r="YJ625"/>
      <c r="YK625"/>
      <c r="YL625"/>
      <c r="YM625"/>
      <c r="YN625"/>
      <c r="YO625"/>
      <c r="YP625"/>
      <c r="YQ625"/>
      <c r="YR625"/>
      <c r="YS625"/>
      <c r="YT625"/>
      <c r="YU625"/>
      <c r="YV625"/>
      <c r="YW625"/>
      <c r="YX625"/>
      <c r="YY625"/>
      <c r="YZ625"/>
      <c r="ZA625"/>
      <c r="ZB625"/>
      <c r="ZC625"/>
      <c r="ZD625"/>
      <c r="ZE625"/>
      <c r="ZF625"/>
      <c r="ZG625"/>
      <c r="ZH625"/>
      <c r="ZI625"/>
      <c r="ZJ625"/>
      <c r="ZK625"/>
      <c r="ZL625"/>
      <c r="ZM625"/>
      <c r="ZN625"/>
      <c r="ZO625"/>
      <c r="ZP625"/>
      <c r="ZQ625"/>
      <c r="ZR625"/>
      <c r="ZS625"/>
      <c r="ZT625"/>
      <c r="ZU625"/>
      <c r="ZV625"/>
      <c r="ZW625"/>
      <c r="ZX625"/>
      <c r="ZY625"/>
      <c r="ZZ625"/>
      <c r="AAA625"/>
      <c r="AAB625"/>
      <c r="AAC625"/>
      <c r="AAD625"/>
      <c r="AAE625"/>
      <c r="AAF625"/>
      <c r="AAG625"/>
      <c r="AAH625"/>
      <c r="AAI625"/>
      <c r="AAJ625"/>
      <c r="AAK625"/>
      <c r="AAL625" t="s">
        <v>797</v>
      </c>
      <c r="AAM625"/>
      <c r="AAN625" t="s">
        <v>816</v>
      </c>
      <c r="AAO625">
        <v>100</v>
      </c>
      <c r="AAP625">
        <v>100</v>
      </c>
      <c r="AAQ625"/>
      <c r="AAR625"/>
      <c r="AAS625"/>
      <c r="AAT625"/>
      <c r="AAU625"/>
      <c r="AAV625" t="s">
        <v>816</v>
      </c>
      <c r="AAW625"/>
      <c r="AAX625"/>
      <c r="AAY625"/>
      <c r="AAZ625"/>
      <c r="ABA625"/>
      <c r="ABB625"/>
      <c r="ABC625"/>
      <c r="ABD625"/>
      <c r="ABE625"/>
      <c r="ABF625"/>
      <c r="ABG625"/>
      <c r="ABH625" t="s">
        <v>816</v>
      </c>
      <c r="ABI625"/>
      <c r="ABJ625"/>
      <c r="ABK625"/>
      <c r="ABL625"/>
      <c r="ABM625"/>
      <c r="ABN625"/>
      <c r="ABO625"/>
      <c r="ABP625"/>
      <c r="ABQ625" t="s">
        <v>816</v>
      </c>
      <c r="ABR625"/>
      <c r="ABS625"/>
      <c r="ABT625"/>
      <c r="ABU625"/>
      <c r="ABV625"/>
      <c r="ABW625"/>
      <c r="ABX625"/>
      <c r="ABY625"/>
      <c r="ABZ625"/>
      <c r="ACA625"/>
      <c r="ACB625"/>
      <c r="ACC625"/>
      <c r="ACD625" t="s">
        <v>816</v>
      </c>
      <c r="ACE625"/>
      <c r="ACF625"/>
      <c r="ACG625"/>
      <c r="ACH625"/>
      <c r="ACI625"/>
      <c r="ACJ625"/>
      <c r="ACK625"/>
      <c r="ACL625"/>
      <c r="ACM625"/>
      <c r="ACN625"/>
      <c r="ACO625"/>
      <c r="ACP625"/>
      <c r="ACQ625" t="s">
        <v>4035</v>
      </c>
      <c r="ACR625">
        <v>368729965</v>
      </c>
      <c r="ACS625" s="396">
        <v>44897.185682870382</v>
      </c>
      <c r="ACT625"/>
      <c r="ACU625"/>
      <c r="ACV625" t="s">
        <v>801</v>
      </c>
      <c r="ACW625"/>
      <c r="ACX625"/>
      <c r="ACY625">
        <v>625</v>
      </c>
    </row>
    <row r="626" spans="1:779" s="82" customFormat="1" x14ac:dyDescent="0.3">
      <c r="A626" t="s">
        <v>4039</v>
      </c>
      <c r="B626" s="396">
        <v>44887.399927615741</v>
      </c>
      <c r="C626" s="396">
        <v>44887.410584201389</v>
      </c>
      <c r="D626" s="396">
        <v>44887</v>
      </c>
      <c r="E626" t="s">
        <v>2912</v>
      </c>
      <c r="F626" s="396">
        <v>44887</v>
      </c>
      <c r="G626" t="s">
        <v>825</v>
      </c>
      <c r="H626" t="s">
        <v>890</v>
      </c>
      <c r="I626" t="s">
        <v>890</v>
      </c>
      <c r="J626" t="s">
        <v>890</v>
      </c>
      <c r="K626" t="s">
        <v>795</v>
      </c>
      <c r="L626" t="s">
        <v>4040</v>
      </c>
      <c r="M626">
        <v>1</v>
      </c>
      <c r="N626">
        <v>1</v>
      </c>
      <c r="O626">
        <v>0</v>
      </c>
      <c r="P626">
        <v>0</v>
      </c>
      <c r="Q626">
        <v>0</v>
      </c>
      <c r="R626">
        <v>0</v>
      </c>
      <c r="S626">
        <v>0</v>
      </c>
      <c r="T626">
        <v>0</v>
      </c>
      <c r="U626">
        <v>0</v>
      </c>
      <c r="V626">
        <v>0</v>
      </c>
      <c r="W626">
        <v>0</v>
      </c>
      <c r="X626">
        <v>0</v>
      </c>
      <c r="Y626">
        <v>0</v>
      </c>
      <c r="Z626">
        <v>0</v>
      </c>
      <c r="AA626">
        <v>0</v>
      </c>
      <c r="AB626">
        <v>0</v>
      </c>
      <c r="AC626">
        <v>1</v>
      </c>
      <c r="AD626">
        <v>1</v>
      </c>
      <c r="AE626">
        <v>0</v>
      </c>
      <c r="AF626">
        <v>1</v>
      </c>
      <c r="AG626">
        <v>0</v>
      </c>
      <c r="AH626">
        <v>0</v>
      </c>
      <c r="AI626">
        <v>0</v>
      </c>
      <c r="AJ626" t="s">
        <v>797</v>
      </c>
      <c r="AK626"/>
      <c r="AL626">
        <v>2000</v>
      </c>
      <c r="AM626">
        <v>2000</v>
      </c>
      <c r="AN626"/>
      <c r="AO626">
        <v>2000</v>
      </c>
      <c r="AP626">
        <v>0</v>
      </c>
      <c r="AQ626">
        <v>0</v>
      </c>
      <c r="AR626"/>
      <c r="AS626" t="s">
        <v>806</v>
      </c>
      <c r="AT626"/>
      <c r="AU626" t="s">
        <v>817</v>
      </c>
      <c r="AV626" t="s">
        <v>797</v>
      </c>
      <c r="AW626" t="s">
        <v>808</v>
      </c>
      <c r="AX626">
        <v>0</v>
      </c>
      <c r="AY626">
        <v>1</v>
      </c>
      <c r="AZ626">
        <v>0</v>
      </c>
      <c r="BA626">
        <v>0</v>
      </c>
      <c r="BB626">
        <v>0</v>
      </c>
      <c r="BC626">
        <v>0</v>
      </c>
      <c r="BD626">
        <v>0</v>
      </c>
      <c r="BE626">
        <v>0</v>
      </c>
      <c r="BF626">
        <v>0</v>
      </c>
      <c r="BG626">
        <v>0</v>
      </c>
      <c r="BH626">
        <v>0</v>
      </c>
      <c r="BI626">
        <v>0</v>
      </c>
      <c r="BJ626">
        <v>1</v>
      </c>
      <c r="BK626">
        <v>0</v>
      </c>
      <c r="BL626">
        <v>0</v>
      </c>
      <c r="BM626"/>
      <c r="BN626"/>
      <c r="BO626" t="s">
        <v>797</v>
      </c>
      <c r="BP626"/>
      <c r="BQ626">
        <v>3000</v>
      </c>
      <c r="BR626">
        <v>3000</v>
      </c>
      <c r="BS626"/>
      <c r="BT626">
        <v>3000</v>
      </c>
      <c r="BU626">
        <v>0</v>
      </c>
      <c r="BV626">
        <v>0</v>
      </c>
      <c r="BW626"/>
      <c r="BX626" t="s">
        <v>798</v>
      </c>
      <c r="BY626" t="s">
        <v>799</v>
      </c>
      <c r="BZ626"/>
      <c r="CA626" t="s">
        <v>797</v>
      </c>
      <c r="CB626" t="s">
        <v>808</v>
      </c>
      <c r="CC626">
        <v>0</v>
      </c>
      <c r="CD626">
        <v>1</v>
      </c>
      <c r="CE626">
        <v>0</v>
      </c>
      <c r="CF626">
        <v>0</v>
      </c>
      <c r="CG626">
        <v>0</v>
      </c>
      <c r="CH626">
        <v>0</v>
      </c>
      <c r="CI626">
        <v>0</v>
      </c>
      <c r="CJ626">
        <v>0</v>
      </c>
      <c r="CK626">
        <v>0</v>
      </c>
      <c r="CL626">
        <v>0</v>
      </c>
      <c r="CM626">
        <v>0</v>
      </c>
      <c r="CN626">
        <v>0</v>
      </c>
      <c r="CO626">
        <v>1</v>
      </c>
      <c r="CP626">
        <v>0</v>
      </c>
      <c r="CQ626">
        <v>0</v>
      </c>
      <c r="CR626"/>
      <c r="CS626"/>
      <c r="CT626"/>
      <c r="CU626"/>
      <c r="CV626"/>
      <c r="CW626"/>
      <c r="CX626"/>
      <c r="CY626"/>
      <c r="CZ626"/>
      <c r="DA626"/>
      <c r="DB626"/>
      <c r="DC626"/>
      <c r="DD626"/>
      <c r="DE626"/>
      <c r="DF626"/>
      <c r="DG626"/>
      <c r="DH626"/>
      <c r="DI626"/>
      <c r="DJ626"/>
      <c r="DK626"/>
      <c r="DL626"/>
      <c r="DM626"/>
      <c r="DN626"/>
      <c r="DO626"/>
      <c r="DP626"/>
      <c r="DQ626"/>
      <c r="DR626"/>
      <c r="DS626"/>
      <c r="DT626"/>
      <c r="DU626"/>
      <c r="DV626"/>
      <c r="DW626"/>
      <c r="DX626"/>
      <c r="DY626"/>
      <c r="DZ626"/>
      <c r="EA626"/>
      <c r="EB626"/>
      <c r="EC626"/>
      <c r="ED626"/>
      <c r="EE626"/>
      <c r="EF626"/>
      <c r="EG626"/>
      <c r="EH626"/>
      <c r="EI626"/>
      <c r="EJ626"/>
      <c r="EK626"/>
      <c r="EL626"/>
      <c r="EM626"/>
      <c r="EN626"/>
      <c r="EO626"/>
      <c r="EP626"/>
      <c r="EQ626"/>
      <c r="ER626"/>
      <c r="ES626"/>
      <c r="ET626"/>
      <c r="EU626"/>
      <c r="EV626"/>
      <c r="EW626"/>
      <c r="EX626"/>
      <c r="EY626"/>
      <c r="EZ626"/>
      <c r="FA626"/>
      <c r="FB626"/>
      <c r="FC626"/>
      <c r="FD626"/>
      <c r="FE626"/>
      <c r="FF626"/>
      <c r="FG626"/>
      <c r="FH626"/>
      <c r="FI626"/>
      <c r="FJ626"/>
      <c r="FK626"/>
      <c r="FL626"/>
      <c r="FM626"/>
      <c r="FN626"/>
      <c r="FO626"/>
      <c r="FP626"/>
      <c r="FQ626"/>
      <c r="FR626"/>
      <c r="FS626"/>
      <c r="FT626"/>
      <c r="FU626"/>
      <c r="FV626"/>
      <c r="FW626"/>
      <c r="FX626"/>
      <c r="FY626"/>
      <c r="FZ626"/>
      <c r="GA626"/>
      <c r="GB626"/>
      <c r="GC626"/>
      <c r="GD626"/>
      <c r="GE626"/>
      <c r="GF626"/>
      <c r="GG626"/>
      <c r="GH626"/>
      <c r="GI626"/>
      <c r="GJ626"/>
      <c r="GK626"/>
      <c r="GL626"/>
      <c r="GM626"/>
      <c r="GN626"/>
      <c r="GO626"/>
      <c r="GP626"/>
      <c r="GQ626"/>
      <c r="GR626"/>
      <c r="GS626"/>
      <c r="GT626"/>
      <c r="GU626"/>
      <c r="GV626"/>
      <c r="GW626"/>
      <c r="GX626"/>
      <c r="GY626"/>
      <c r="GZ626"/>
      <c r="HA626"/>
      <c r="HB626"/>
      <c r="HC626"/>
      <c r="HD626"/>
      <c r="HE626"/>
      <c r="HF626"/>
      <c r="HG626"/>
      <c r="HH626"/>
      <c r="HI626"/>
      <c r="HJ626"/>
      <c r="HK626"/>
      <c r="HL626"/>
      <c r="HM626"/>
      <c r="HN626"/>
      <c r="HO626"/>
      <c r="HP626"/>
      <c r="HQ626"/>
      <c r="HR626"/>
      <c r="HS626"/>
      <c r="HT626"/>
      <c r="HU626"/>
      <c r="HV626"/>
      <c r="HW626"/>
      <c r="HX626"/>
      <c r="HY626"/>
      <c r="HZ626"/>
      <c r="IA626"/>
      <c r="IB626"/>
      <c r="IC626"/>
      <c r="ID626"/>
      <c r="IE626"/>
      <c r="IF626"/>
      <c r="IG626"/>
      <c r="IH626"/>
      <c r="II626"/>
      <c r="IJ626"/>
      <c r="IK626"/>
      <c r="IL626"/>
      <c r="IM626"/>
      <c r="IN626"/>
      <c r="IO626"/>
      <c r="IP626"/>
      <c r="IQ626"/>
      <c r="IR626"/>
      <c r="IS626"/>
      <c r="IT626"/>
      <c r="IU626"/>
      <c r="IV626"/>
      <c r="IW626"/>
      <c r="IX626"/>
      <c r="IY626"/>
      <c r="IZ626"/>
      <c r="JA626"/>
      <c r="JB626"/>
      <c r="JC626"/>
      <c r="JD626"/>
      <c r="JE626"/>
      <c r="JF626"/>
      <c r="JG626"/>
      <c r="JH626"/>
      <c r="JI626"/>
      <c r="JJ626"/>
      <c r="JK626"/>
      <c r="JL626"/>
      <c r="JM626"/>
      <c r="JN626"/>
      <c r="JO626"/>
      <c r="JP626"/>
      <c r="JQ626"/>
      <c r="JR626"/>
      <c r="JS626"/>
      <c r="JT626"/>
      <c r="JU626"/>
      <c r="JV626"/>
      <c r="JW626"/>
      <c r="JX626"/>
      <c r="JY626"/>
      <c r="JZ626"/>
      <c r="KA626"/>
      <c r="KB626"/>
      <c r="KC626"/>
      <c r="KD626"/>
      <c r="KE626"/>
      <c r="KF626"/>
      <c r="KG626"/>
      <c r="KH626"/>
      <c r="KI626"/>
      <c r="KJ626"/>
      <c r="KK626"/>
      <c r="KL626"/>
      <c r="KM626"/>
      <c r="KN626"/>
      <c r="KO626"/>
      <c r="KP626"/>
      <c r="KQ626"/>
      <c r="KR626"/>
      <c r="KS626"/>
      <c r="KT626"/>
      <c r="KU626"/>
      <c r="KV626"/>
      <c r="KW626"/>
      <c r="KX626"/>
      <c r="KY626"/>
      <c r="KZ626"/>
      <c r="LA626"/>
      <c r="LB626"/>
      <c r="LC626"/>
      <c r="LD626"/>
      <c r="LE626"/>
      <c r="LF626"/>
      <c r="LG626"/>
      <c r="LH626"/>
      <c r="LI626"/>
      <c r="LJ626"/>
      <c r="LK626"/>
      <c r="LL626"/>
      <c r="LM626"/>
      <c r="LN626"/>
      <c r="LO626"/>
      <c r="LP626"/>
      <c r="LQ626"/>
      <c r="LR626"/>
      <c r="LS626"/>
      <c r="LT626"/>
      <c r="LU626"/>
      <c r="LV626"/>
      <c r="LW626"/>
      <c r="LX626"/>
      <c r="LY626"/>
      <c r="LZ626"/>
      <c r="MA626"/>
      <c r="MB626"/>
      <c r="MC626"/>
      <c r="MD626"/>
      <c r="ME626"/>
      <c r="MF626"/>
      <c r="MG626"/>
      <c r="MH626"/>
      <c r="MI626"/>
      <c r="MJ626"/>
      <c r="MK626"/>
      <c r="ML626"/>
      <c r="MM626"/>
      <c r="MN626"/>
      <c r="MO626"/>
      <c r="MP626"/>
      <c r="MQ626"/>
      <c r="MR626"/>
      <c r="MS626"/>
      <c r="MT626"/>
      <c r="MU626"/>
      <c r="MV626"/>
      <c r="MW626"/>
      <c r="MX626"/>
      <c r="MY626"/>
      <c r="MZ626"/>
      <c r="NA626"/>
      <c r="NB626"/>
      <c r="NC626"/>
      <c r="ND626"/>
      <c r="NE626"/>
      <c r="NF626"/>
      <c r="NG626"/>
      <c r="NH626"/>
      <c r="NI626"/>
      <c r="NJ626"/>
      <c r="NK626"/>
      <c r="NL626"/>
      <c r="NM626"/>
      <c r="NN626"/>
      <c r="NO626"/>
      <c r="NP626"/>
      <c r="NQ626"/>
      <c r="NR626"/>
      <c r="NS626"/>
      <c r="NT626"/>
      <c r="NU626"/>
      <c r="NV626"/>
      <c r="NW626"/>
      <c r="NX626"/>
      <c r="NY626"/>
      <c r="NZ626"/>
      <c r="OA626"/>
      <c r="OB626"/>
      <c r="OC626"/>
      <c r="OD626"/>
      <c r="OE626"/>
      <c r="OF626"/>
      <c r="OG626"/>
      <c r="OH626"/>
      <c r="OI626"/>
      <c r="OJ626"/>
      <c r="OK626"/>
      <c r="OL626"/>
      <c r="OM626"/>
      <c r="ON626"/>
      <c r="OO626"/>
      <c r="OP626"/>
      <c r="OQ626"/>
      <c r="OR626"/>
      <c r="OS626"/>
      <c r="OT626"/>
      <c r="OU626"/>
      <c r="OV626"/>
      <c r="OW626"/>
      <c r="OX626"/>
      <c r="OY626"/>
      <c r="OZ626"/>
      <c r="PA626"/>
      <c r="PB626"/>
      <c r="PC626"/>
      <c r="PD626"/>
      <c r="PE626"/>
      <c r="PF626"/>
      <c r="PG626"/>
      <c r="PH626"/>
      <c r="PI626"/>
      <c r="PJ626"/>
      <c r="PK626"/>
      <c r="PL626"/>
      <c r="PM626"/>
      <c r="PN626"/>
      <c r="PO626"/>
      <c r="PP626"/>
      <c r="PQ626"/>
      <c r="PR626"/>
      <c r="PS626"/>
      <c r="PT626"/>
      <c r="PU626"/>
      <c r="PV626"/>
      <c r="PW626"/>
      <c r="PX626"/>
      <c r="PY626"/>
      <c r="PZ626"/>
      <c r="QA626"/>
      <c r="QB626"/>
      <c r="QC626"/>
      <c r="QD626"/>
      <c r="QE626"/>
      <c r="QF626"/>
      <c r="QG626"/>
      <c r="QH626"/>
      <c r="QI626"/>
      <c r="QJ626"/>
      <c r="QK626"/>
      <c r="QL626"/>
      <c r="QM626"/>
      <c r="QN626"/>
      <c r="QO626"/>
      <c r="QP626"/>
      <c r="QQ626"/>
      <c r="QR626"/>
      <c r="QS626"/>
      <c r="QT626"/>
      <c r="QU626"/>
      <c r="QV626"/>
      <c r="QW626"/>
      <c r="QX626"/>
      <c r="QY626"/>
      <c r="QZ626" t="s">
        <v>797</v>
      </c>
      <c r="RA626"/>
      <c r="RB626">
        <v>1600</v>
      </c>
      <c r="RC626">
        <v>1600</v>
      </c>
      <c r="RD626"/>
      <c r="RE626">
        <v>2000</v>
      </c>
      <c r="RF626">
        <v>-20</v>
      </c>
      <c r="RG626">
        <v>-400</v>
      </c>
      <c r="RH626" t="s">
        <v>948</v>
      </c>
      <c r="RI626" t="s">
        <v>798</v>
      </c>
      <c r="RJ626" t="s">
        <v>799</v>
      </c>
      <c r="RK626"/>
      <c r="RL626" t="s">
        <v>797</v>
      </c>
      <c r="RM626" t="s">
        <v>808</v>
      </c>
      <c r="RN626">
        <v>0</v>
      </c>
      <c r="RO626">
        <v>1</v>
      </c>
      <c r="RP626">
        <v>0</v>
      </c>
      <c r="RQ626">
        <v>0</v>
      </c>
      <c r="RR626">
        <v>0</v>
      </c>
      <c r="RS626">
        <v>0</v>
      </c>
      <c r="RT626">
        <v>0</v>
      </c>
      <c r="RU626">
        <v>0</v>
      </c>
      <c r="RV626">
        <v>0</v>
      </c>
      <c r="RW626">
        <v>0</v>
      </c>
      <c r="RX626">
        <v>0</v>
      </c>
      <c r="RY626">
        <v>0</v>
      </c>
      <c r="RZ626">
        <v>1</v>
      </c>
      <c r="SA626">
        <v>0</v>
      </c>
      <c r="SB626">
        <v>0</v>
      </c>
      <c r="SC626"/>
      <c r="SD626"/>
      <c r="SE626"/>
      <c r="SF626"/>
      <c r="SG626"/>
      <c r="SH626"/>
      <c r="SI626"/>
      <c r="SJ626"/>
      <c r="SK626"/>
      <c r="SL626"/>
      <c r="SM626"/>
      <c r="SN626"/>
      <c r="SO626"/>
      <c r="SP626"/>
      <c r="SQ626"/>
      <c r="SR626"/>
      <c r="SS626"/>
      <c r="ST626"/>
      <c r="SU626"/>
      <c r="SV626"/>
      <c r="SW626"/>
      <c r="SX626"/>
      <c r="SY626"/>
      <c r="SZ626"/>
      <c r="TA626"/>
      <c r="TB626"/>
      <c r="TC626"/>
      <c r="TD626"/>
      <c r="TE626"/>
      <c r="TF626"/>
      <c r="TG626"/>
      <c r="TH626"/>
      <c r="TI626"/>
      <c r="TJ626"/>
      <c r="TK626"/>
      <c r="TL626"/>
      <c r="TM626"/>
      <c r="TN626"/>
      <c r="TO626"/>
      <c r="TP626"/>
      <c r="TQ626"/>
      <c r="TR626"/>
      <c r="TS626"/>
      <c r="TT626"/>
      <c r="TU626"/>
      <c r="TV626"/>
      <c r="TW626"/>
      <c r="TX626"/>
      <c r="TY626"/>
      <c r="TZ626"/>
      <c r="UA626"/>
      <c r="UB626"/>
      <c r="UC626"/>
      <c r="UD626"/>
      <c r="UE626"/>
      <c r="UF626"/>
      <c r="UG626"/>
      <c r="UH626"/>
      <c r="UI626"/>
      <c r="UJ626"/>
      <c r="UK626"/>
      <c r="UL626"/>
      <c r="UM626"/>
      <c r="UN626"/>
      <c r="UO626" t="s">
        <v>797</v>
      </c>
      <c r="UP626"/>
      <c r="UQ626">
        <v>300</v>
      </c>
      <c r="UR626">
        <v>300</v>
      </c>
      <c r="US626"/>
      <c r="UT626">
        <v>250</v>
      </c>
      <c r="UU626">
        <v>20</v>
      </c>
      <c r="UV626">
        <v>50</v>
      </c>
      <c r="UW626" t="s">
        <v>4041</v>
      </c>
      <c r="UX626" t="s">
        <v>798</v>
      </c>
      <c r="UY626" t="s">
        <v>799</v>
      </c>
      <c r="UZ626"/>
      <c r="VA626" t="s">
        <v>797</v>
      </c>
      <c r="VB626" t="s">
        <v>808</v>
      </c>
      <c r="VC626">
        <v>0</v>
      </c>
      <c r="VD626">
        <v>1</v>
      </c>
      <c r="VE626">
        <v>0</v>
      </c>
      <c r="VF626">
        <v>0</v>
      </c>
      <c r="VG626">
        <v>0</v>
      </c>
      <c r="VH626">
        <v>0</v>
      </c>
      <c r="VI626">
        <v>0</v>
      </c>
      <c r="VJ626">
        <v>0</v>
      </c>
      <c r="VK626">
        <v>0</v>
      </c>
      <c r="VL626">
        <v>0</v>
      </c>
      <c r="VM626">
        <v>0</v>
      </c>
      <c r="VN626">
        <v>0</v>
      </c>
      <c r="VO626">
        <v>1</v>
      </c>
      <c r="VP626">
        <v>0</v>
      </c>
      <c r="VQ626">
        <v>0</v>
      </c>
      <c r="VR626"/>
      <c r="VS626"/>
      <c r="VT626"/>
      <c r="VU626"/>
      <c r="VV626"/>
      <c r="VW626"/>
      <c r="VX626"/>
      <c r="VY626"/>
      <c r="VZ626"/>
      <c r="WA626"/>
      <c r="WB626"/>
      <c r="WC626"/>
      <c r="WD626"/>
      <c r="WE626"/>
      <c r="WF626"/>
      <c r="WG626"/>
      <c r="WH626"/>
      <c r="WI626"/>
      <c r="WJ626"/>
      <c r="WK626"/>
      <c r="WL626"/>
      <c r="WM626"/>
      <c r="WN626"/>
      <c r="WO626"/>
      <c r="WP626"/>
      <c r="WQ626"/>
      <c r="WR626"/>
      <c r="WS626"/>
      <c r="WT626"/>
      <c r="WU626"/>
      <c r="WV626"/>
      <c r="WW626"/>
      <c r="WX626"/>
      <c r="WY626" t="s">
        <v>797</v>
      </c>
      <c r="WZ626"/>
      <c r="XA626">
        <v>4000</v>
      </c>
      <c r="XB626">
        <v>4000</v>
      </c>
      <c r="XC626"/>
      <c r="XD626">
        <v>4000</v>
      </c>
      <c r="XE626">
        <v>0</v>
      </c>
      <c r="XF626">
        <v>0</v>
      </c>
      <c r="XG626"/>
      <c r="XH626" t="s">
        <v>798</v>
      </c>
      <c r="XI626" t="s">
        <v>799</v>
      </c>
      <c r="XJ626"/>
      <c r="XK626" t="s">
        <v>797</v>
      </c>
      <c r="XL626" t="s">
        <v>808</v>
      </c>
      <c r="XM626">
        <v>0</v>
      </c>
      <c r="XN626">
        <v>1</v>
      </c>
      <c r="XO626">
        <v>0</v>
      </c>
      <c r="XP626">
        <v>0</v>
      </c>
      <c r="XQ626">
        <v>0</v>
      </c>
      <c r="XR626">
        <v>0</v>
      </c>
      <c r="XS626">
        <v>0</v>
      </c>
      <c r="XT626">
        <v>0</v>
      </c>
      <c r="XU626">
        <v>0</v>
      </c>
      <c r="XV626">
        <v>0</v>
      </c>
      <c r="XW626">
        <v>0</v>
      </c>
      <c r="XX626">
        <v>0</v>
      </c>
      <c r="XY626">
        <v>1</v>
      </c>
      <c r="XZ626">
        <v>0</v>
      </c>
      <c r="YA626">
        <v>0</v>
      </c>
      <c r="YB626"/>
      <c r="YC626"/>
      <c r="YD626"/>
      <c r="YE626"/>
      <c r="YF626"/>
      <c r="YG626"/>
      <c r="YH626"/>
      <c r="YI626"/>
      <c r="YJ626"/>
      <c r="YK626"/>
      <c r="YL626"/>
      <c r="YM626"/>
      <c r="YN626"/>
      <c r="YO626"/>
      <c r="YP626"/>
      <c r="YQ626"/>
      <c r="YR626"/>
      <c r="YS626"/>
      <c r="YT626"/>
      <c r="YU626"/>
      <c r="YV626"/>
      <c r="YW626"/>
      <c r="YX626"/>
      <c r="YY626"/>
      <c r="YZ626"/>
      <c r="ZA626"/>
      <c r="ZB626"/>
      <c r="ZC626"/>
      <c r="ZD626"/>
      <c r="ZE626"/>
      <c r="ZF626"/>
      <c r="ZG626"/>
      <c r="ZH626"/>
      <c r="ZI626"/>
      <c r="ZJ626"/>
      <c r="ZK626"/>
      <c r="ZL626"/>
      <c r="ZM626"/>
      <c r="ZN626"/>
      <c r="ZO626"/>
      <c r="ZP626"/>
      <c r="ZQ626"/>
      <c r="ZR626"/>
      <c r="ZS626"/>
      <c r="ZT626"/>
      <c r="ZU626"/>
      <c r="ZV626"/>
      <c r="ZW626"/>
      <c r="ZX626"/>
      <c r="ZY626"/>
      <c r="ZZ626"/>
      <c r="AAA626"/>
      <c r="AAB626"/>
      <c r="AAC626"/>
      <c r="AAD626"/>
      <c r="AAE626"/>
      <c r="AAF626"/>
      <c r="AAG626"/>
      <c r="AAH626"/>
      <c r="AAI626"/>
      <c r="AAJ626"/>
      <c r="AAK626"/>
      <c r="AAL626"/>
      <c r="AAM626"/>
      <c r="AAN626"/>
      <c r="AAO626"/>
      <c r="AAP626"/>
      <c r="AAQ626"/>
      <c r="AAR626"/>
      <c r="AAS626"/>
      <c r="AAT626"/>
      <c r="AAU626"/>
      <c r="AAV626" t="s">
        <v>816</v>
      </c>
      <c r="AAW626"/>
      <c r="AAX626"/>
      <c r="AAY626"/>
      <c r="AAZ626"/>
      <c r="ABA626"/>
      <c r="ABB626"/>
      <c r="ABC626"/>
      <c r="ABD626"/>
      <c r="ABE626"/>
      <c r="ABF626"/>
      <c r="ABG626"/>
      <c r="ABH626" t="s">
        <v>816</v>
      </c>
      <c r="ABI626"/>
      <c r="ABJ626"/>
      <c r="ABK626"/>
      <c r="ABL626"/>
      <c r="ABM626"/>
      <c r="ABN626"/>
      <c r="ABO626"/>
      <c r="ABP626"/>
      <c r="ABQ626" t="s">
        <v>816</v>
      </c>
      <c r="ABR626"/>
      <c r="ABS626"/>
      <c r="ABT626"/>
      <c r="ABU626"/>
      <c r="ABV626"/>
      <c r="ABW626"/>
      <c r="ABX626"/>
      <c r="ABY626"/>
      <c r="ABZ626"/>
      <c r="ACA626"/>
      <c r="ACB626"/>
      <c r="ACC626"/>
      <c r="ACD626" t="s">
        <v>816</v>
      </c>
      <c r="ACE626"/>
      <c r="ACF626"/>
      <c r="ACG626"/>
      <c r="ACH626"/>
      <c r="ACI626"/>
      <c r="ACJ626"/>
      <c r="ACK626"/>
      <c r="ACL626"/>
      <c r="ACM626"/>
      <c r="ACN626"/>
      <c r="ACO626"/>
      <c r="ACP626"/>
      <c r="ACQ626" t="s">
        <v>835</v>
      </c>
      <c r="ACR626">
        <v>368729979</v>
      </c>
      <c r="ACS626" s="396">
        <v>44897.185717592598</v>
      </c>
      <c r="ACT626"/>
      <c r="ACU626"/>
      <c r="ACV626" t="s">
        <v>801</v>
      </c>
      <c r="ACW626"/>
      <c r="ACX626"/>
      <c r="ACY626">
        <v>626</v>
      </c>
    </row>
    <row r="627" spans="1:779" s="82" customFormat="1" x14ac:dyDescent="0.3">
      <c r="A627" t="s">
        <v>4042</v>
      </c>
      <c r="B627" s="396">
        <v>44887.411137395829</v>
      </c>
      <c r="C627" s="396">
        <v>44887.415299687498</v>
      </c>
      <c r="D627" s="396">
        <v>44887</v>
      </c>
      <c r="E627" t="s">
        <v>2912</v>
      </c>
      <c r="F627" s="396">
        <v>44887</v>
      </c>
      <c r="G627" t="s">
        <v>825</v>
      </c>
      <c r="H627" t="s">
        <v>890</v>
      </c>
      <c r="I627" t="s">
        <v>890</v>
      </c>
      <c r="J627" t="s">
        <v>890</v>
      </c>
      <c r="K627" t="s">
        <v>795</v>
      </c>
      <c r="L627" t="s">
        <v>4043</v>
      </c>
      <c r="M627">
        <v>0</v>
      </c>
      <c r="N627">
        <v>0</v>
      </c>
      <c r="O627">
        <v>0</v>
      </c>
      <c r="P627">
        <v>0</v>
      </c>
      <c r="Q627">
        <v>0</v>
      </c>
      <c r="R627">
        <v>0</v>
      </c>
      <c r="S627">
        <v>0</v>
      </c>
      <c r="T627">
        <v>0</v>
      </c>
      <c r="U627">
        <v>0</v>
      </c>
      <c r="V627">
        <v>0</v>
      </c>
      <c r="W627">
        <v>0</v>
      </c>
      <c r="X627">
        <v>0</v>
      </c>
      <c r="Y627">
        <v>0</v>
      </c>
      <c r="Z627">
        <v>0</v>
      </c>
      <c r="AA627">
        <v>0</v>
      </c>
      <c r="AB627">
        <v>0</v>
      </c>
      <c r="AC627">
        <v>1</v>
      </c>
      <c r="AD627">
        <v>0</v>
      </c>
      <c r="AE627">
        <v>0</v>
      </c>
      <c r="AF627">
        <v>0</v>
      </c>
      <c r="AG627">
        <v>1</v>
      </c>
      <c r="AH627">
        <v>0</v>
      </c>
      <c r="AI627">
        <v>1</v>
      </c>
      <c r="AJ627"/>
      <c r="AK627"/>
      <c r="AL627"/>
      <c r="AM627"/>
      <c r="AN627"/>
      <c r="AO627"/>
      <c r="AP627"/>
      <c r="AQ627"/>
      <c r="AR627"/>
      <c r="AS627"/>
      <c r="AT627"/>
      <c r="AU627"/>
      <c r="AV627"/>
      <c r="AW627"/>
      <c r="AX627"/>
      <c r="AY627"/>
      <c r="AZ627"/>
      <c r="BA627"/>
      <c r="BB627"/>
      <c r="BC627"/>
      <c r="BD627"/>
      <c r="BE627"/>
      <c r="BF627"/>
      <c r="BG627"/>
      <c r="BH627"/>
      <c r="BI627"/>
      <c r="BJ627"/>
      <c r="BK627"/>
      <c r="BL627"/>
      <c r="BM627"/>
      <c r="BN627"/>
      <c r="BO627"/>
      <c r="BP627"/>
      <c r="BQ627"/>
      <c r="BR627"/>
      <c r="BS627"/>
      <c r="BT627"/>
      <c r="BU627"/>
      <c r="BV627"/>
      <c r="BW627"/>
      <c r="BX627"/>
      <c r="BY627"/>
      <c r="BZ627"/>
      <c r="CA627"/>
      <c r="CB627"/>
      <c r="CC627"/>
      <c r="CD627"/>
      <c r="CE627"/>
      <c r="CF627"/>
      <c r="CG627"/>
      <c r="CH627"/>
      <c r="CI627"/>
      <c r="CJ627"/>
      <c r="CK627"/>
      <c r="CL627"/>
      <c r="CM627"/>
      <c r="CN627"/>
      <c r="CO627"/>
      <c r="CP627"/>
      <c r="CQ627"/>
      <c r="CR627"/>
      <c r="CS627"/>
      <c r="CT627"/>
      <c r="CU627"/>
      <c r="CV627"/>
      <c r="CW627"/>
      <c r="CX627"/>
      <c r="CY627"/>
      <c r="CZ627"/>
      <c r="DA627"/>
      <c r="DB627"/>
      <c r="DC627"/>
      <c r="DD627"/>
      <c r="DE627"/>
      <c r="DF627"/>
      <c r="DG627"/>
      <c r="DH627"/>
      <c r="DI627"/>
      <c r="DJ627"/>
      <c r="DK627"/>
      <c r="DL627"/>
      <c r="DM627"/>
      <c r="DN627"/>
      <c r="DO627"/>
      <c r="DP627"/>
      <c r="DQ627"/>
      <c r="DR627"/>
      <c r="DS627"/>
      <c r="DT627"/>
      <c r="DU627"/>
      <c r="DV627"/>
      <c r="DW627"/>
      <c r="DX627"/>
      <c r="DY627"/>
      <c r="DZ627"/>
      <c r="EA627"/>
      <c r="EB627"/>
      <c r="EC627"/>
      <c r="ED627"/>
      <c r="EE627"/>
      <c r="EF627"/>
      <c r="EG627"/>
      <c r="EH627"/>
      <c r="EI627"/>
      <c r="EJ627"/>
      <c r="EK627"/>
      <c r="EL627"/>
      <c r="EM627"/>
      <c r="EN627"/>
      <c r="EO627"/>
      <c r="EP627"/>
      <c r="EQ627"/>
      <c r="ER627"/>
      <c r="ES627"/>
      <c r="ET627"/>
      <c r="EU627"/>
      <c r="EV627"/>
      <c r="EW627"/>
      <c r="EX627"/>
      <c r="EY627"/>
      <c r="EZ627"/>
      <c r="FA627"/>
      <c r="FB627"/>
      <c r="FC627"/>
      <c r="FD627"/>
      <c r="FE627"/>
      <c r="FF627"/>
      <c r="FG627"/>
      <c r="FH627"/>
      <c r="FI627"/>
      <c r="FJ627"/>
      <c r="FK627"/>
      <c r="FL627"/>
      <c r="FM627"/>
      <c r="FN627"/>
      <c r="FO627"/>
      <c r="FP627"/>
      <c r="FQ627"/>
      <c r="FR627"/>
      <c r="FS627"/>
      <c r="FT627"/>
      <c r="FU627"/>
      <c r="FV627"/>
      <c r="FW627"/>
      <c r="FX627"/>
      <c r="FY627"/>
      <c r="FZ627"/>
      <c r="GA627"/>
      <c r="GB627"/>
      <c r="GC627"/>
      <c r="GD627"/>
      <c r="GE627"/>
      <c r="GF627"/>
      <c r="GG627"/>
      <c r="GH627"/>
      <c r="GI627"/>
      <c r="GJ627"/>
      <c r="GK627"/>
      <c r="GL627"/>
      <c r="GM627"/>
      <c r="GN627"/>
      <c r="GO627"/>
      <c r="GP627"/>
      <c r="GQ627"/>
      <c r="GR627"/>
      <c r="GS627"/>
      <c r="GT627"/>
      <c r="GU627"/>
      <c r="GV627"/>
      <c r="GW627"/>
      <c r="GX627"/>
      <c r="GY627"/>
      <c r="GZ627"/>
      <c r="HA627"/>
      <c r="HB627"/>
      <c r="HC627"/>
      <c r="HD627"/>
      <c r="HE627"/>
      <c r="HF627"/>
      <c r="HG627"/>
      <c r="HH627"/>
      <c r="HI627"/>
      <c r="HJ627"/>
      <c r="HK627"/>
      <c r="HL627"/>
      <c r="HM627"/>
      <c r="HN627"/>
      <c r="HO627"/>
      <c r="HP627"/>
      <c r="HQ627"/>
      <c r="HR627"/>
      <c r="HS627"/>
      <c r="HT627"/>
      <c r="HU627"/>
      <c r="HV627"/>
      <c r="HW627"/>
      <c r="HX627"/>
      <c r="HY627"/>
      <c r="HZ627"/>
      <c r="IA627"/>
      <c r="IB627"/>
      <c r="IC627"/>
      <c r="ID627"/>
      <c r="IE627"/>
      <c r="IF627"/>
      <c r="IG627"/>
      <c r="IH627"/>
      <c r="II627"/>
      <c r="IJ627"/>
      <c r="IK627"/>
      <c r="IL627"/>
      <c r="IM627"/>
      <c r="IN627"/>
      <c r="IO627"/>
      <c r="IP627"/>
      <c r="IQ627"/>
      <c r="IR627"/>
      <c r="IS627"/>
      <c r="IT627"/>
      <c r="IU627"/>
      <c r="IV627"/>
      <c r="IW627"/>
      <c r="IX627"/>
      <c r="IY627"/>
      <c r="IZ627"/>
      <c r="JA627"/>
      <c r="JB627"/>
      <c r="JC627"/>
      <c r="JD627"/>
      <c r="JE627"/>
      <c r="JF627"/>
      <c r="JG627"/>
      <c r="JH627"/>
      <c r="JI627"/>
      <c r="JJ627"/>
      <c r="JK627"/>
      <c r="JL627"/>
      <c r="JM627"/>
      <c r="JN627"/>
      <c r="JO627"/>
      <c r="JP627"/>
      <c r="JQ627"/>
      <c r="JR627"/>
      <c r="JS627"/>
      <c r="JT627"/>
      <c r="JU627"/>
      <c r="JV627"/>
      <c r="JW627"/>
      <c r="JX627"/>
      <c r="JY627"/>
      <c r="JZ627"/>
      <c r="KA627"/>
      <c r="KB627"/>
      <c r="KC627"/>
      <c r="KD627"/>
      <c r="KE627"/>
      <c r="KF627"/>
      <c r="KG627"/>
      <c r="KH627"/>
      <c r="KI627"/>
      <c r="KJ627"/>
      <c r="KK627"/>
      <c r="KL627"/>
      <c r="KM627"/>
      <c r="KN627"/>
      <c r="KO627"/>
      <c r="KP627"/>
      <c r="KQ627"/>
      <c r="KR627"/>
      <c r="KS627"/>
      <c r="KT627"/>
      <c r="KU627"/>
      <c r="KV627"/>
      <c r="KW627"/>
      <c r="KX627"/>
      <c r="KY627"/>
      <c r="KZ627"/>
      <c r="LA627"/>
      <c r="LB627"/>
      <c r="LC627"/>
      <c r="LD627"/>
      <c r="LE627"/>
      <c r="LF627"/>
      <c r="LG627"/>
      <c r="LH627"/>
      <c r="LI627"/>
      <c r="LJ627"/>
      <c r="LK627"/>
      <c r="LL627"/>
      <c r="LM627"/>
      <c r="LN627"/>
      <c r="LO627"/>
      <c r="LP627"/>
      <c r="LQ627"/>
      <c r="LR627"/>
      <c r="LS627"/>
      <c r="LT627"/>
      <c r="LU627"/>
      <c r="LV627"/>
      <c r="LW627"/>
      <c r="LX627"/>
      <c r="LY627"/>
      <c r="LZ627"/>
      <c r="MA627"/>
      <c r="MB627"/>
      <c r="MC627"/>
      <c r="MD627"/>
      <c r="ME627"/>
      <c r="MF627"/>
      <c r="MG627"/>
      <c r="MH627"/>
      <c r="MI627"/>
      <c r="MJ627"/>
      <c r="MK627"/>
      <c r="ML627"/>
      <c r="MM627"/>
      <c r="MN627"/>
      <c r="MO627"/>
      <c r="MP627"/>
      <c r="MQ627"/>
      <c r="MR627"/>
      <c r="MS627"/>
      <c r="MT627"/>
      <c r="MU627"/>
      <c r="MV627"/>
      <c r="MW627"/>
      <c r="MX627"/>
      <c r="MY627"/>
      <c r="MZ627"/>
      <c r="NA627"/>
      <c r="NB627"/>
      <c r="NC627"/>
      <c r="ND627"/>
      <c r="NE627"/>
      <c r="NF627"/>
      <c r="NG627"/>
      <c r="NH627"/>
      <c r="NI627"/>
      <c r="NJ627"/>
      <c r="NK627"/>
      <c r="NL627"/>
      <c r="NM627"/>
      <c r="NN627"/>
      <c r="NO627"/>
      <c r="NP627"/>
      <c r="NQ627"/>
      <c r="NR627"/>
      <c r="NS627"/>
      <c r="NT627"/>
      <c r="NU627"/>
      <c r="NV627"/>
      <c r="NW627"/>
      <c r="NX627"/>
      <c r="NY627"/>
      <c r="NZ627"/>
      <c r="OA627"/>
      <c r="OB627"/>
      <c r="OC627"/>
      <c r="OD627"/>
      <c r="OE627"/>
      <c r="OF627"/>
      <c r="OG627"/>
      <c r="OH627"/>
      <c r="OI627"/>
      <c r="OJ627"/>
      <c r="OK627"/>
      <c r="OL627"/>
      <c r="OM627"/>
      <c r="ON627"/>
      <c r="OO627"/>
      <c r="OP627"/>
      <c r="OQ627"/>
      <c r="OR627"/>
      <c r="OS627"/>
      <c r="OT627"/>
      <c r="OU627"/>
      <c r="OV627"/>
      <c r="OW627"/>
      <c r="OX627"/>
      <c r="OY627"/>
      <c r="OZ627"/>
      <c r="PA627"/>
      <c r="PB627"/>
      <c r="PC627"/>
      <c r="PD627"/>
      <c r="PE627"/>
      <c r="PF627"/>
      <c r="PG627"/>
      <c r="PH627"/>
      <c r="PI627"/>
      <c r="PJ627"/>
      <c r="PK627"/>
      <c r="PL627"/>
      <c r="PM627"/>
      <c r="PN627"/>
      <c r="PO627"/>
      <c r="PP627"/>
      <c r="PQ627"/>
      <c r="PR627"/>
      <c r="PS627"/>
      <c r="PT627"/>
      <c r="PU627"/>
      <c r="PV627"/>
      <c r="PW627"/>
      <c r="PX627"/>
      <c r="PY627"/>
      <c r="PZ627"/>
      <c r="QA627"/>
      <c r="QB627"/>
      <c r="QC627"/>
      <c r="QD627"/>
      <c r="QE627"/>
      <c r="QF627"/>
      <c r="QG627"/>
      <c r="QH627"/>
      <c r="QI627"/>
      <c r="QJ627"/>
      <c r="QK627"/>
      <c r="QL627"/>
      <c r="QM627"/>
      <c r="QN627"/>
      <c r="QO627"/>
      <c r="QP627"/>
      <c r="QQ627"/>
      <c r="QR627"/>
      <c r="QS627"/>
      <c r="QT627"/>
      <c r="QU627"/>
      <c r="QV627"/>
      <c r="QW627"/>
      <c r="QX627"/>
      <c r="QY627"/>
      <c r="QZ627" t="s">
        <v>797</v>
      </c>
      <c r="RA627"/>
      <c r="RB627">
        <v>1600</v>
      </c>
      <c r="RC627">
        <v>1600</v>
      </c>
      <c r="RD627"/>
      <c r="RE627">
        <v>2000</v>
      </c>
      <c r="RF627">
        <v>-20</v>
      </c>
      <c r="RG627">
        <v>-400</v>
      </c>
      <c r="RH627" t="s">
        <v>948</v>
      </c>
      <c r="RI627" t="s">
        <v>798</v>
      </c>
      <c r="RJ627" t="s">
        <v>799</v>
      </c>
      <c r="RK627"/>
      <c r="RL627" t="s">
        <v>816</v>
      </c>
      <c r="RM627"/>
      <c r="RN627"/>
      <c r="RO627"/>
      <c r="RP627"/>
      <c r="RQ627"/>
      <c r="RR627"/>
      <c r="RS627"/>
      <c r="RT627"/>
      <c r="RU627"/>
      <c r="RV627"/>
      <c r="RW627"/>
      <c r="RX627"/>
      <c r="RY627"/>
      <c r="RZ627"/>
      <c r="SA627"/>
      <c r="SB627"/>
      <c r="SC627"/>
      <c r="SD627"/>
      <c r="SE627"/>
      <c r="SF627"/>
      <c r="SG627"/>
      <c r="SH627"/>
      <c r="SI627"/>
      <c r="SJ627"/>
      <c r="SK627"/>
      <c r="SL627"/>
      <c r="SM627"/>
      <c r="SN627"/>
      <c r="SO627"/>
      <c r="SP627"/>
      <c r="SQ627"/>
      <c r="SR627"/>
      <c r="SS627"/>
      <c r="ST627"/>
      <c r="SU627"/>
      <c r="SV627"/>
      <c r="SW627"/>
      <c r="SX627"/>
      <c r="SY627"/>
      <c r="SZ627"/>
      <c r="TA627"/>
      <c r="TB627"/>
      <c r="TC627"/>
      <c r="TD627"/>
      <c r="TE627"/>
      <c r="TF627"/>
      <c r="TG627"/>
      <c r="TH627"/>
      <c r="TI627"/>
      <c r="TJ627"/>
      <c r="TK627"/>
      <c r="TL627"/>
      <c r="TM627"/>
      <c r="TN627"/>
      <c r="TO627"/>
      <c r="TP627"/>
      <c r="TQ627"/>
      <c r="TR627"/>
      <c r="TS627"/>
      <c r="TT627"/>
      <c r="TU627"/>
      <c r="TV627"/>
      <c r="TW627"/>
      <c r="TX627"/>
      <c r="TY627"/>
      <c r="TZ627"/>
      <c r="UA627"/>
      <c r="UB627"/>
      <c r="UC627"/>
      <c r="UD627"/>
      <c r="UE627"/>
      <c r="UF627"/>
      <c r="UG627"/>
      <c r="UH627"/>
      <c r="UI627"/>
      <c r="UJ627"/>
      <c r="UK627"/>
      <c r="UL627"/>
      <c r="UM627"/>
      <c r="UN627"/>
      <c r="UO627"/>
      <c r="UP627"/>
      <c r="UQ627"/>
      <c r="UR627"/>
      <c r="US627"/>
      <c r="UT627"/>
      <c r="UU627"/>
      <c r="UV627"/>
      <c r="UW627"/>
      <c r="UX627"/>
      <c r="UY627"/>
      <c r="UZ627"/>
      <c r="VA627"/>
      <c r="VB627"/>
      <c r="VC627"/>
      <c r="VD627"/>
      <c r="VE627"/>
      <c r="VF627"/>
      <c r="VG627"/>
      <c r="VH627"/>
      <c r="VI627"/>
      <c r="VJ627"/>
      <c r="VK627"/>
      <c r="VL627"/>
      <c r="VM627"/>
      <c r="VN627"/>
      <c r="VO627"/>
      <c r="VP627"/>
      <c r="VQ627"/>
      <c r="VR627"/>
      <c r="VS627"/>
      <c r="VT627"/>
      <c r="VU627"/>
      <c r="VV627"/>
      <c r="VW627"/>
      <c r="VX627"/>
      <c r="VY627"/>
      <c r="VZ627"/>
      <c r="WA627"/>
      <c r="WB627"/>
      <c r="WC627"/>
      <c r="WD627"/>
      <c r="WE627"/>
      <c r="WF627"/>
      <c r="WG627"/>
      <c r="WH627"/>
      <c r="WI627"/>
      <c r="WJ627"/>
      <c r="WK627"/>
      <c r="WL627"/>
      <c r="WM627"/>
      <c r="WN627"/>
      <c r="WO627"/>
      <c r="WP627"/>
      <c r="WQ627"/>
      <c r="WR627"/>
      <c r="WS627"/>
      <c r="WT627"/>
      <c r="WU627"/>
      <c r="WV627"/>
      <c r="WW627"/>
      <c r="WX627"/>
      <c r="WY627"/>
      <c r="WZ627"/>
      <c r="XA627"/>
      <c r="XB627"/>
      <c r="XC627"/>
      <c r="XD627"/>
      <c r="XE627"/>
      <c r="XF627"/>
      <c r="XG627"/>
      <c r="XH627"/>
      <c r="XI627"/>
      <c r="XJ627"/>
      <c r="XK627"/>
      <c r="XL627"/>
      <c r="XM627"/>
      <c r="XN627"/>
      <c r="XO627"/>
      <c r="XP627"/>
      <c r="XQ627"/>
      <c r="XR627"/>
      <c r="XS627"/>
      <c r="XT627"/>
      <c r="XU627"/>
      <c r="XV627"/>
      <c r="XW627"/>
      <c r="XX627"/>
      <c r="XY627"/>
      <c r="XZ627"/>
      <c r="YA627"/>
      <c r="YB627"/>
      <c r="YC627"/>
      <c r="YD627" t="s">
        <v>797</v>
      </c>
      <c r="YE627"/>
      <c r="YF627">
        <v>50</v>
      </c>
      <c r="YG627">
        <v>88</v>
      </c>
      <c r="YH627">
        <v>-43.18181818181818</v>
      </c>
      <c r="YI627">
        <v>-38</v>
      </c>
      <c r="YJ627" t="s">
        <v>948</v>
      </c>
      <c r="YK627" t="s">
        <v>852</v>
      </c>
      <c r="YL627"/>
      <c r="YM627"/>
      <c r="YN627" t="s">
        <v>816</v>
      </c>
      <c r="YO627"/>
      <c r="YP627"/>
      <c r="YQ627"/>
      <c r="YR627"/>
      <c r="YS627"/>
      <c r="YT627"/>
      <c r="YU627"/>
      <c r="YV627"/>
      <c r="YW627"/>
      <c r="YX627"/>
      <c r="YY627"/>
      <c r="YZ627"/>
      <c r="ZA627"/>
      <c r="ZB627"/>
      <c r="ZC627"/>
      <c r="ZD627"/>
      <c r="ZE627"/>
      <c r="ZF627"/>
      <c r="ZG627"/>
      <c r="ZH627"/>
      <c r="ZI627"/>
      <c r="ZJ627"/>
      <c r="ZK627"/>
      <c r="ZL627"/>
      <c r="ZM627"/>
      <c r="ZN627"/>
      <c r="ZO627"/>
      <c r="ZP627"/>
      <c r="ZQ627"/>
      <c r="ZR627"/>
      <c r="ZS627"/>
      <c r="ZT627"/>
      <c r="ZU627"/>
      <c r="ZV627"/>
      <c r="ZW627"/>
      <c r="ZX627"/>
      <c r="ZY627"/>
      <c r="ZZ627"/>
      <c r="AAA627"/>
      <c r="AAB627"/>
      <c r="AAC627"/>
      <c r="AAD627"/>
      <c r="AAE627"/>
      <c r="AAF627"/>
      <c r="AAG627"/>
      <c r="AAH627"/>
      <c r="AAI627"/>
      <c r="AAJ627"/>
      <c r="AAK627"/>
      <c r="AAL627" t="s">
        <v>797</v>
      </c>
      <c r="AAM627"/>
      <c r="AAN627" t="s">
        <v>816</v>
      </c>
      <c r="AAO627">
        <v>100</v>
      </c>
      <c r="AAP627">
        <v>100</v>
      </c>
      <c r="AAQ627"/>
      <c r="AAR627"/>
      <c r="AAS627"/>
      <c r="AAT627"/>
      <c r="AAU627"/>
      <c r="AAV627" t="s">
        <v>816</v>
      </c>
      <c r="AAW627"/>
      <c r="AAX627"/>
      <c r="AAY627"/>
      <c r="AAZ627"/>
      <c r="ABA627"/>
      <c r="ABB627"/>
      <c r="ABC627"/>
      <c r="ABD627"/>
      <c r="ABE627"/>
      <c r="ABF627"/>
      <c r="ABG627"/>
      <c r="ABH627" t="s">
        <v>816</v>
      </c>
      <c r="ABI627"/>
      <c r="ABJ627"/>
      <c r="ABK627"/>
      <c r="ABL627"/>
      <c r="ABM627"/>
      <c r="ABN627"/>
      <c r="ABO627"/>
      <c r="ABP627"/>
      <c r="ABQ627" t="s">
        <v>816</v>
      </c>
      <c r="ABR627"/>
      <c r="ABS627"/>
      <c r="ABT627"/>
      <c r="ABU627"/>
      <c r="ABV627"/>
      <c r="ABW627"/>
      <c r="ABX627"/>
      <c r="ABY627"/>
      <c r="ABZ627"/>
      <c r="ACA627"/>
      <c r="ACB627"/>
      <c r="ACC627"/>
      <c r="ACD627" t="s">
        <v>816</v>
      </c>
      <c r="ACE627"/>
      <c r="ACF627"/>
      <c r="ACG627"/>
      <c r="ACH627"/>
      <c r="ACI627"/>
      <c r="ACJ627"/>
      <c r="ACK627"/>
      <c r="ACL627"/>
      <c r="ACM627"/>
      <c r="ACN627"/>
      <c r="ACO627"/>
      <c r="ACP627"/>
      <c r="ACQ627" t="s">
        <v>4035</v>
      </c>
      <c r="ACR627">
        <v>368729984</v>
      </c>
      <c r="ACS627" s="396">
        <v>44897.185740740737</v>
      </c>
      <c r="ACT627"/>
      <c r="ACU627"/>
      <c r="ACV627" t="s">
        <v>801</v>
      </c>
      <c r="ACW627"/>
      <c r="ACX627"/>
      <c r="ACY627">
        <v>627</v>
      </c>
    </row>
    <row r="628" spans="1:779" s="82" customFormat="1" x14ac:dyDescent="0.3">
      <c r="A628" t="s">
        <v>4044</v>
      </c>
      <c r="B628" s="396">
        <v>44887.41538583333</v>
      </c>
      <c r="C628" s="396">
        <v>44887.420448530087</v>
      </c>
      <c r="D628" s="396">
        <v>44887</v>
      </c>
      <c r="E628" t="s">
        <v>2912</v>
      </c>
      <c r="F628" s="396">
        <v>44887</v>
      </c>
      <c r="G628" t="s">
        <v>825</v>
      </c>
      <c r="H628" t="s">
        <v>890</v>
      </c>
      <c r="I628" t="s">
        <v>890</v>
      </c>
      <c r="J628" t="s">
        <v>890</v>
      </c>
      <c r="K628" t="s">
        <v>795</v>
      </c>
      <c r="L628" t="s">
        <v>4045</v>
      </c>
      <c r="M628">
        <v>1</v>
      </c>
      <c r="N628">
        <v>1</v>
      </c>
      <c r="O628">
        <v>0</v>
      </c>
      <c r="P628">
        <v>0</v>
      </c>
      <c r="Q628">
        <v>0</v>
      </c>
      <c r="R628">
        <v>0</v>
      </c>
      <c r="S628">
        <v>0</v>
      </c>
      <c r="T628">
        <v>0</v>
      </c>
      <c r="U628">
        <v>0</v>
      </c>
      <c r="V628">
        <v>0</v>
      </c>
      <c r="W628">
        <v>0</v>
      </c>
      <c r="X628">
        <v>0</v>
      </c>
      <c r="Y628">
        <v>0</v>
      </c>
      <c r="Z628">
        <v>0</v>
      </c>
      <c r="AA628">
        <v>0</v>
      </c>
      <c r="AB628">
        <v>0</v>
      </c>
      <c r="AC628">
        <v>0</v>
      </c>
      <c r="AD628">
        <v>1</v>
      </c>
      <c r="AE628">
        <v>0</v>
      </c>
      <c r="AF628">
        <v>0</v>
      </c>
      <c r="AG628">
        <v>0</v>
      </c>
      <c r="AH628">
        <v>1</v>
      </c>
      <c r="AI628">
        <v>0</v>
      </c>
      <c r="AJ628" t="s">
        <v>797</v>
      </c>
      <c r="AK628"/>
      <c r="AL628">
        <v>2000</v>
      </c>
      <c r="AM628">
        <v>2000</v>
      </c>
      <c r="AN628"/>
      <c r="AO628">
        <v>2000</v>
      </c>
      <c r="AP628">
        <v>0</v>
      </c>
      <c r="AQ628">
        <v>0</v>
      </c>
      <c r="AR628"/>
      <c r="AS628" t="s">
        <v>806</v>
      </c>
      <c r="AT628"/>
      <c r="AU628" t="s">
        <v>817</v>
      </c>
      <c r="AV628" t="s">
        <v>797</v>
      </c>
      <c r="AW628" t="s">
        <v>808</v>
      </c>
      <c r="AX628">
        <v>0</v>
      </c>
      <c r="AY628">
        <v>1</v>
      </c>
      <c r="AZ628">
        <v>0</v>
      </c>
      <c r="BA628">
        <v>0</v>
      </c>
      <c r="BB628">
        <v>0</v>
      </c>
      <c r="BC628">
        <v>0</v>
      </c>
      <c r="BD628">
        <v>0</v>
      </c>
      <c r="BE628">
        <v>0</v>
      </c>
      <c r="BF628">
        <v>0</v>
      </c>
      <c r="BG628">
        <v>0</v>
      </c>
      <c r="BH628">
        <v>0</v>
      </c>
      <c r="BI628">
        <v>0</v>
      </c>
      <c r="BJ628">
        <v>1</v>
      </c>
      <c r="BK628">
        <v>0</v>
      </c>
      <c r="BL628">
        <v>0</v>
      </c>
      <c r="BM628"/>
      <c r="BN628"/>
      <c r="BO628" t="s">
        <v>797</v>
      </c>
      <c r="BP628"/>
      <c r="BQ628">
        <v>3000</v>
      </c>
      <c r="BR628">
        <v>3000</v>
      </c>
      <c r="BS628"/>
      <c r="BT628">
        <v>3000</v>
      </c>
      <c r="BU628">
        <v>0</v>
      </c>
      <c r="BV628">
        <v>0</v>
      </c>
      <c r="BW628"/>
      <c r="BX628" t="s">
        <v>798</v>
      </c>
      <c r="BY628" t="s">
        <v>799</v>
      </c>
      <c r="BZ628"/>
      <c r="CA628" t="s">
        <v>797</v>
      </c>
      <c r="CB628" t="s">
        <v>808</v>
      </c>
      <c r="CC628">
        <v>0</v>
      </c>
      <c r="CD628">
        <v>1</v>
      </c>
      <c r="CE628">
        <v>0</v>
      </c>
      <c r="CF628">
        <v>0</v>
      </c>
      <c r="CG628">
        <v>0</v>
      </c>
      <c r="CH628">
        <v>0</v>
      </c>
      <c r="CI628">
        <v>0</v>
      </c>
      <c r="CJ628">
        <v>0</v>
      </c>
      <c r="CK628">
        <v>0</v>
      </c>
      <c r="CL628">
        <v>0</v>
      </c>
      <c r="CM628">
        <v>0</v>
      </c>
      <c r="CN628">
        <v>0</v>
      </c>
      <c r="CO628">
        <v>1</v>
      </c>
      <c r="CP628">
        <v>0</v>
      </c>
      <c r="CQ628">
        <v>0</v>
      </c>
      <c r="CR628"/>
      <c r="CS628"/>
      <c r="CT628"/>
      <c r="CU628"/>
      <c r="CV628"/>
      <c r="CW628"/>
      <c r="CX628"/>
      <c r="CY628"/>
      <c r="CZ628"/>
      <c r="DA628"/>
      <c r="DB628"/>
      <c r="DC628"/>
      <c r="DD628"/>
      <c r="DE628"/>
      <c r="DF628"/>
      <c r="DG628"/>
      <c r="DH628"/>
      <c r="DI628"/>
      <c r="DJ628"/>
      <c r="DK628"/>
      <c r="DL628"/>
      <c r="DM628"/>
      <c r="DN628"/>
      <c r="DO628"/>
      <c r="DP628"/>
      <c r="DQ628"/>
      <c r="DR628"/>
      <c r="DS628"/>
      <c r="DT628"/>
      <c r="DU628"/>
      <c r="DV628"/>
      <c r="DW628"/>
      <c r="DX628"/>
      <c r="DY628"/>
      <c r="DZ628"/>
      <c r="EA628"/>
      <c r="EB628"/>
      <c r="EC628"/>
      <c r="ED628"/>
      <c r="EE628"/>
      <c r="EF628"/>
      <c r="EG628"/>
      <c r="EH628"/>
      <c r="EI628"/>
      <c r="EJ628"/>
      <c r="EK628"/>
      <c r="EL628"/>
      <c r="EM628"/>
      <c r="EN628"/>
      <c r="EO628"/>
      <c r="EP628"/>
      <c r="EQ628"/>
      <c r="ER628"/>
      <c r="ES628"/>
      <c r="ET628"/>
      <c r="EU628"/>
      <c r="EV628"/>
      <c r="EW628"/>
      <c r="EX628"/>
      <c r="EY628"/>
      <c r="EZ628"/>
      <c r="FA628"/>
      <c r="FB628"/>
      <c r="FC628"/>
      <c r="FD628"/>
      <c r="FE628"/>
      <c r="FF628"/>
      <c r="FG628"/>
      <c r="FH628"/>
      <c r="FI628"/>
      <c r="FJ628"/>
      <c r="FK628"/>
      <c r="FL628"/>
      <c r="FM628"/>
      <c r="FN628"/>
      <c r="FO628"/>
      <c r="FP628"/>
      <c r="FQ628"/>
      <c r="FR628"/>
      <c r="FS628"/>
      <c r="FT628"/>
      <c r="FU628"/>
      <c r="FV628"/>
      <c r="FW628"/>
      <c r="FX628"/>
      <c r="FY628"/>
      <c r="FZ628"/>
      <c r="GA628"/>
      <c r="GB628"/>
      <c r="GC628"/>
      <c r="GD628"/>
      <c r="GE628"/>
      <c r="GF628"/>
      <c r="GG628"/>
      <c r="GH628"/>
      <c r="GI628"/>
      <c r="GJ628"/>
      <c r="GK628"/>
      <c r="GL628"/>
      <c r="GM628"/>
      <c r="GN628"/>
      <c r="GO628"/>
      <c r="GP628"/>
      <c r="GQ628"/>
      <c r="GR628"/>
      <c r="GS628"/>
      <c r="GT628"/>
      <c r="GU628"/>
      <c r="GV628"/>
      <c r="GW628"/>
      <c r="GX628"/>
      <c r="GY628"/>
      <c r="GZ628"/>
      <c r="HA628"/>
      <c r="HB628"/>
      <c r="HC628"/>
      <c r="HD628"/>
      <c r="HE628"/>
      <c r="HF628"/>
      <c r="HG628"/>
      <c r="HH628"/>
      <c r="HI628"/>
      <c r="HJ628"/>
      <c r="HK628"/>
      <c r="HL628"/>
      <c r="HM628"/>
      <c r="HN628"/>
      <c r="HO628"/>
      <c r="HP628"/>
      <c r="HQ628"/>
      <c r="HR628"/>
      <c r="HS628"/>
      <c r="HT628"/>
      <c r="HU628"/>
      <c r="HV628"/>
      <c r="HW628"/>
      <c r="HX628"/>
      <c r="HY628"/>
      <c r="HZ628"/>
      <c r="IA628"/>
      <c r="IB628"/>
      <c r="IC628"/>
      <c r="ID628"/>
      <c r="IE628"/>
      <c r="IF628"/>
      <c r="IG628"/>
      <c r="IH628"/>
      <c r="II628"/>
      <c r="IJ628"/>
      <c r="IK628"/>
      <c r="IL628"/>
      <c r="IM628"/>
      <c r="IN628"/>
      <c r="IO628"/>
      <c r="IP628"/>
      <c r="IQ628"/>
      <c r="IR628"/>
      <c r="IS628"/>
      <c r="IT628"/>
      <c r="IU628"/>
      <c r="IV628"/>
      <c r="IW628"/>
      <c r="IX628"/>
      <c r="IY628"/>
      <c r="IZ628"/>
      <c r="JA628"/>
      <c r="JB628"/>
      <c r="JC628"/>
      <c r="JD628"/>
      <c r="JE628"/>
      <c r="JF628"/>
      <c r="JG628"/>
      <c r="JH628"/>
      <c r="JI628"/>
      <c r="JJ628"/>
      <c r="JK628"/>
      <c r="JL628"/>
      <c r="JM628"/>
      <c r="JN628"/>
      <c r="JO628"/>
      <c r="JP628"/>
      <c r="JQ628"/>
      <c r="JR628"/>
      <c r="JS628"/>
      <c r="JT628"/>
      <c r="JU628"/>
      <c r="JV628"/>
      <c r="JW628"/>
      <c r="JX628"/>
      <c r="JY628"/>
      <c r="JZ628"/>
      <c r="KA628"/>
      <c r="KB628"/>
      <c r="KC628"/>
      <c r="KD628"/>
      <c r="KE628"/>
      <c r="KF628"/>
      <c r="KG628"/>
      <c r="KH628"/>
      <c r="KI628"/>
      <c r="KJ628"/>
      <c r="KK628"/>
      <c r="KL628"/>
      <c r="KM628"/>
      <c r="KN628"/>
      <c r="KO628"/>
      <c r="KP628"/>
      <c r="KQ628"/>
      <c r="KR628"/>
      <c r="KS628"/>
      <c r="KT628"/>
      <c r="KU628"/>
      <c r="KV628"/>
      <c r="KW628"/>
      <c r="KX628"/>
      <c r="KY628"/>
      <c r="KZ628"/>
      <c r="LA628"/>
      <c r="LB628"/>
      <c r="LC628"/>
      <c r="LD628"/>
      <c r="LE628"/>
      <c r="LF628"/>
      <c r="LG628"/>
      <c r="LH628"/>
      <c r="LI628"/>
      <c r="LJ628"/>
      <c r="LK628"/>
      <c r="LL628"/>
      <c r="LM628"/>
      <c r="LN628"/>
      <c r="LO628"/>
      <c r="LP628"/>
      <c r="LQ628"/>
      <c r="LR628"/>
      <c r="LS628"/>
      <c r="LT628"/>
      <c r="LU628"/>
      <c r="LV628"/>
      <c r="LW628"/>
      <c r="LX628"/>
      <c r="LY628"/>
      <c r="LZ628"/>
      <c r="MA628"/>
      <c r="MB628"/>
      <c r="MC628"/>
      <c r="MD628"/>
      <c r="ME628"/>
      <c r="MF628"/>
      <c r="MG628"/>
      <c r="MH628"/>
      <c r="MI628"/>
      <c r="MJ628"/>
      <c r="MK628"/>
      <c r="ML628"/>
      <c r="MM628"/>
      <c r="MN628"/>
      <c r="MO628"/>
      <c r="MP628"/>
      <c r="MQ628"/>
      <c r="MR628"/>
      <c r="MS628"/>
      <c r="MT628"/>
      <c r="MU628"/>
      <c r="MV628"/>
      <c r="MW628"/>
      <c r="MX628"/>
      <c r="MY628"/>
      <c r="MZ628"/>
      <c r="NA628"/>
      <c r="NB628"/>
      <c r="NC628"/>
      <c r="ND628"/>
      <c r="NE628"/>
      <c r="NF628"/>
      <c r="NG628"/>
      <c r="NH628"/>
      <c r="NI628"/>
      <c r="NJ628"/>
      <c r="NK628"/>
      <c r="NL628"/>
      <c r="NM628"/>
      <c r="NN628"/>
      <c r="NO628"/>
      <c r="NP628"/>
      <c r="NQ628"/>
      <c r="NR628"/>
      <c r="NS628"/>
      <c r="NT628"/>
      <c r="NU628"/>
      <c r="NV628"/>
      <c r="NW628"/>
      <c r="NX628"/>
      <c r="NY628"/>
      <c r="NZ628"/>
      <c r="OA628"/>
      <c r="OB628"/>
      <c r="OC628"/>
      <c r="OD628"/>
      <c r="OE628"/>
      <c r="OF628"/>
      <c r="OG628"/>
      <c r="OH628"/>
      <c r="OI628"/>
      <c r="OJ628"/>
      <c r="OK628"/>
      <c r="OL628"/>
      <c r="OM628"/>
      <c r="ON628"/>
      <c r="OO628"/>
      <c r="OP628"/>
      <c r="OQ628"/>
      <c r="OR628"/>
      <c r="OS628"/>
      <c r="OT628"/>
      <c r="OU628"/>
      <c r="OV628"/>
      <c r="OW628"/>
      <c r="OX628"/>
      <c r="OY628"/>
      <c r="OZ628"/>
      <c r="PA628"/>
      <c r="PB628"/>
      <c r="PC628"/>
      <c r="PD628"/>
      <c r="PE628"/>
      <c r="PF628"/>
      <c r="PG628"/>
      <c r="PH628"/>
      <c r="PI628"/>
      <c r="PJ628"/>
      <c r="PK628"/>
      <c r="PL628"/>
      <c r="PM628"/>
      <c r="PN628"/>
      <c r="PO628"/>
      <c r="PP628"/>
      <c r="PQ628"/>
      <c r="PR628"/>
      <c r="PS628"/>
      <c r="PT628"/>
      <c r="PU628"/>
      <c r="PV628"/>
      <c r="PW628"/>
      <c r="PX628"/>
      <c r="PY628"/>
      <c r="PZ628"/>
      <c r="QA628"/>
      <c r="QB628"/>
      <c r="QC628"/>
      <c r="QD628"/>
      <c r="QE628"/>
      <c r="QF628"/>
      <c r="QG628"/>
      <c r="QH628"/>
      <c r="QI628"/>
      <c r="QJ628"/>
      <c r="QK628"/>
      <c r="QL628"/>
      <c r="QM628"/>
      <c r="QN628"/>
      <c r="QO628"/>
      <c r="QP628"/>
      <c r="QQ628"/>
      <c r="QR628"/>
      <c r="QS628"/>
      <c r="QT628"/>
      <c r="QU628"/>
      <c r="QV628"/>
      <c r="QW628"/>
      <c r="QX628"/>
      <c r="QY628"/>
      <c r="QZ628"/>
      <c r="RA628"/>
      <c r="RB628"/>
      <c r="RC628"/>
      <c r="RD628"/>
      <c r="RE628"/>
      <c r="RF628"/>
      <c r="RG628"/>
      <c r="RH628"/>
      <c r="RI628"/>
      <c r="RJ628"/>
      <c r="RK628"/>
      <c r="RL628"/>
      <c r="RM628"/>
      <c r="RN628"/>
      <c r="RO628"/>
      <c r="RP628"/>
      <c r="RQ628"/>
      <c r="RR628"/>
      <c r="RS628"/>
      <c r="RT628"/>
      <c r="RU628"/>
      <c r="RV628"/>
      <c r="RW628"/>
      <c r="RX628"/>
      <c r="RY628"/>
      <c r="RZ628"/>
      <c r="SA628"/>
      <c r="SB628"/>
      <c r="SC628"/>
      <c r="SD628"/>
      <c r="SE628"/>
      <c r="SF628"/>
      <c r="SG628"/>
      <c r="SH628"/>
      <c r="SI628"/>
      <c r="SJ628"/>
      <c r="SK628"/>
      <c r="SL628"/>
      <c r="SM628"/>
      <c r="SN628"/>
      <c r="SO628"/>
      <c r="SP628"/>
      <c r="SQ628"/>
      <c r="SR628"/>
      <c r="SS628"/>
      <c r="ST628"/>
      <c r="SU628"/>
      <c r="SV628"/>
      <c r="SW628"/>
      <c r="SX628"/>
      <c r="SY628"/>
      <c r="SZ628"/>
      <c r="TA628"/>
      <c r="TB628"/>
      <c r="TC628"/>
      <c r="TD628"/>
      <c r="TE628"/>
      <c r="TF628"/>
      <c r="TG628"/>
      <c r="TH628"/>
      <c r="TI628"/>
      <c r="TJ628"/>
      <c r="TK628"/>
      <c r="TL628"/>
      <c r="TM628"/>
      <c r="TN628"/>
      <c r="TO628"/>
      <c r="TP628"/>
      <c r="TQ628"/>
      <c r="TR628"/>
      <c r="TS628"/>
      <c r="TT628"/>
      <c r="TU628"/>
      <c r="TV628"/>
      <c r="TW628"/>
      <c r="TX628"/>
      <c r="TY628"/>
      <c r="TZ628"/>
      <c r="UA628"/>
      <c r="UB628"/>
      <c r="UC628"/>
      <c r="UD628"/>
      <c r="UE628"/>
      <c r="UF628"/>
      <c r="UG628"/>
      <c r="UH628"/>
      <c r="UI628"/>
      <c r="UJ628"/>
      <c r="UK628"/>
      <c r="UL628"/>
      <c r="UM628"/>
      <c r="UN628"/>
      <c r="UO628" t="s">
        <v>797</v>
      </c>
      <c r="UP628"/>
      <c r="UQ628">
        <v>300</v>
      </c>
      <c r="UR628">
        <v>300</v>
      </c>
      <c r="US628"/>
      <c r="UT628">
        <v>250</v>
      </c>
      <c r="UU628">
        <v>20</v>
      </c>
      <c r="UV628">
        <v>50</v>
      </c>
      <c r="UW628" t="s">
        <v>4046</v>
      </c>
      <c r="UX628" t="s">
        <v>798</v>
      </c>
      <c r="UY628" t="s">
        <v>799</v>
      </c>
      <c r="UZ628"/>
      <c r="VA628" t="s">
        <v>797</v>
      </c>
      <c r="VB628" t="s">
        <v>808</v>
      </c>
      <c r="VC628">
        <v>0</v>
      </c>
      <c r="VD628">
        <v>1</v>
      </c>
      <c r="VE628">
        <v>0</v>
      </c>
      <c r="VF628">
        <v>0</v>
      </c>
      <c r="VG628">
        <v>0</v>
      </c>
      <c r="VH628">
        <v>0</v>
      </c>
      <c r="VI628">
        <v>0</v>
      </c>
      <c r="VJ628">
        <v>0</v>
      </c>
      <c r="VK628">
        <v>0</v>
      </c>
      <c r="VL628">
        <v>0</v>
      </c>
      <c r="VM628">
        <v>0</v>
      </c>
      <c r="VN628">
        <v>0</v>
      </c>
      <c r="VO628">
        <v>1</v>
      </c>
      <c r="VP628">
        <v>0</v>
      </c>
      <c r="VQ628">
        <v>0</v>
      </c>
      <c r="VR628"/>
      <c r="VS628"/>
      <c r="VT628"/>
      <c r="VU628"/>
      <c r="VV628"/>
      <c r="VW628"/>
      <c r="VX628"/>
      <c r="VY628"/>
      <c r="VZ628"/>
      <c r="WA628"/>
      <c r="WB628"/>
      <c r="WC628"/>
      <c r="WD628"/>
      <c r="WE628"/>
      <c r="WF628"/>
      <c r="WG628"/>
      <c r="WH628"/>
      <c r="WI628"/>
      <c r="WJ628"/>
      <c r="WK628"/>
      <c r="WL628"/>
      <c r="WM628"/>
      <c r="WN628"/>
      <c r="WO628"/>
      <c r="WP628"/>
      <c r="WQ628"/>
      <c r="WR628"/>
      <c r="WS628"/>
      <c r="WT628"/>
      <c r="WU628"/>
      <c r="WV628"/>
      <c r="WW628"/>
      <c r="WX628"/>
      <c r="WY628"/>
      <c r="WZ628"/>
      <c r="XA628"/>
      <c r="XB628"/>
      <c r="XC628"/>
      <c r="XD628"/>
      <c r="XE628"/>
      <c r="XF628"/>
      <c r="XG628"/>
      <c r="XH628"/>
      <c r="XI628"/>
      <c r="XJ628"/>
      <c r="XK628"/>
      <c r="XL628"/>
      <c r="XM628"/>
      <c r="XN628"/>
      <c r="XO628"/>
      <c r="XP628"/>
      <c r="XQ628"/>
      <c r="XR628"/>
      <c r="XS628"/>
      <c r="XT628"/>
      <c r="XU628"/>
      <c r="XV628"/>
      <c r="XW628"/>
      <c r="XX628"/>
      <c r="XY628"/>
      <c r="XZ628"/>
      <c r="YA628"/>
      <c r="YB628"/>
      <c r="YC628"/>
      <c r="YD628"/>
      <c r="YE628"/>
      <c r="YF628"/>
      <c r="YG628"/>
      <c r="YH628"/>
      <c r="YI628"/>
      <c r="YJ628"/>
      <c r="YK628"/>
      <c r="YL628"/>
      <c r="YM628"/>
      <c r="YN628"/>
      <c r="YO628"/>
      <c r="YP628"/>
      <c r="YQ628"/>
      <c r="YR628"/>
      <c r="YS628"/>
      <c r="YT628"/>
      <c r="YU628"/>
      <c r="YV628"/>
      <c r="YW628"/>
      <c r="YX628"/>
      <c r="YY628"/>
      <c r="YZ628"/>
      <c r="ZA628"/>
      <c r="ZB628"/>
      <c r="ZC628"/>
      <c r="ZD628"/>
      <c r="ZE628"/>
      <c r="ZF628"/>
      <c r="ZG628" t="s">
        <v>797</v>
      </c>
      <c r="ZH628"/>
      <c r="ZI628">
        <v>1250</v>
      </c>
      <c r="ZJ628">
        <v>1250</v>
      </c>
      <c r="ZK628"/>
      <c r="ZL628">
        <v>1500</v>
      </c>
      <c r="ZM628">
        <v>-16.666666666666661</v>
      </c>
      <c r="ZN628">
        <v>-250</v>
      </c>
      <c r="ZO628" t="s">
        <v>948</v>
      </c>
      <c r="ZP628" t="s">
        <v>798</v>
      </c>
      <c r="ZQ628" t="s">
        <v>799</v>
      </c>
      <c r="ZR628"/>
      <c r="ZS628" t="s">
        <v>797</v>
      </c>
      <c r="ZT628" t="s">
        <v>808</v>
      </c>
      <c r="ZU628">
        <v>0</v>
      </c>
      <c r="ZV628">
        <v>1</v>
      </c>
      <c r="ZW628">
        <v>0</v>
      </c>
      <c r="ZX628">
        <v>0</v>
      </c>
      <c r="ZY628">
        <v>0</v>
      </c>
      <c r="ZZ628">
        <v>0</v>
      </c>
      <c r="AAA628">
        <v>0</v>
      </c>
      <c r="AAB628">
        <v>0</v>
      </c>
      <c r="AAC628">
        <v>0</v>
      </c>
      <c r="AAD628">
        <v>0</v>
      </c>
      <c r="AAE628">
        <v>0</v>
      </c>
      <c r="AAF628">
        <v>0</v>
      </c>
      <c r="AAG628">
        <v>1</v>
      </c>
      <c r="AAH628">
        <v>0</v>
      </c>
      <c r="AAI628">
        <v>0</v>
      </c>
      <c r="AAJ628"/>
      <c r="AAK628"/>
      <c r="AAL628"/>
      <c r="AAM628"/>
      <c r="AAN628"/>
      <c r="AAO628"/>
      <c r="AAP628"/>
      <c r="AAQ628"/>
      <c r="AAR628"/>
      <c r="AAS628"/>
      <c r="AAT628"/>
      <c r="AAU628"/>
      <c r="AAV628" t="s">
        <v>816</v>
      </c>
      <c r="AAW628"/>
      <c r="AAX628"/>
      <c r="AAY628"/>
      <c r="AAZ628"/>
      <c r="ABA628"/>
      <c r="ABB628"/>
      <c r="ABC628"/>
      <c r="ABD628"/>
      <c r="ABE628"/>
      <c r="ABF628"/>
      <c r="ABG628"/>
      <c r="ABH628" t="s">
        <v>816</v>
      </c>
      <c r="ABI628"/>
      <c r="ABJ628"/>
      <c r="ABK628"/>
      <c r="ABL628"/>
      <c r="ABM628"/>
      <c r="ABN628"/>
      <c r="ABO628"/>
      <c r="ABP628"/>
      <c r="ABQ628" t="s">
        <v>816</v>
      </c>
      <c r="ABR628"/>
      <c r="ABS628"/>
      <c r="ABT628"/>
      <c r="ABU628"/>
      <c r="ABV628"/>
      <c r="ABW628"/>
      <c r="ABX628"/>
      <c r="ABY628"/>
      <c r="ABZ628"/>
      <c r="ACA628"/>
      <c r="ACB628"/>
      <c r="ACC628"/>
      <c r="ACD628" t="s">
        <v>816</v>
      </c>
      <c r="ACE628"/>
      <c r="ACF628"/>
      <c r="ACG628"/>
      <c r="ACH628"/>
      <c r="ACI628"/>
      <c r="ACJ628"/>
      <c r="ACK628"/>
      <c r="ACL628"/>
      <c r="ACM628"/>
      <c r="ACN628"/>
      <c r="ACO628"/>
      <c r="ACP628"/>
      <c r="ACQ628" t="s">
        <v>835</v>
      </c>
      <c r="ACR628">
        <v>368730004</v>
      </c>
      <c r="ACS628" s="396">
        <v>44897.185902777783</v>
      </c>
      <c r="ACT628"/>
      <c r="ACU628"/>
      <c r="ACV628" t="s">
        <v>801</v>
      </c>
      <c r="ACW628"/>
      <c r="ACX628"/>
      <c r="ACY628">
        <v>628</v>
      </c>
    </row>
    <row r="629" spans="1:779" s="82" customFormat="1" x14ac:dyDescent="0.3">
      <c r="A629" t="s">
        <v>4047</v>
      </c>
      <c r="B629" s="396">
        <v>44887.462962881953</v>
      </c>
      <c r="C629" s="396">
        <v>44887.467758750012</v>
      </c>
      <c r="D629" s="396">
        <v>44887</v>
      </c>
      <c r="E629" t="s">
        <v>2912</v>
      </c>
      <c r="F629" s="396">
        <v>44887</v>
      </c>
      <c r="G629" t="s">
        <v>825</v>
      </c>
      <c r="H629" t="s">
        <v>890</v>
      </c>
      <c r="I629" t="s">
        <v>890</v>
      </c>
      <c r="J629" t="s">
        <v>890</v>
      </c>
      <c r="K629" t="s">
        <v>795</v>
      </c>
      <c r="L629" t="s">
        <v>4048</v>
      </c>
      <c r="M629">
        <v>1</v>
      </c>
      <c r="N629">
        <v>1</v>
      </c>
      <c r="O629">
        <v>0</v>
      </c>
      <c r="P629">
        <v>0</v>
      </c>
      <c r="Q629">
        <v>0</v>
      </c>
      <c r="R629">
        <v>0</v>
      </c>
      <c r="S629">
        <v>0</v>
      </c>
      <c r="T629">
        <v>0</v>
      </c>
      <c r="U629">
        <v>0</v>
      </c>
      <c r="V629">
        <v>0</v>
      </c>
      <c r="W629">
        <v>0</v>
      </c>
      <c r="X629">
        <v>0</v>
      </c>
      <c r="Y629">
        <v>0</v>
      </c>
      <c r="Z629">
        <v>0</v>
      </c>
      <c r="AA629">
        <v>0</v>
      </c>
      <c r="AB629">
        <v>0</v>
      </c>
      <c r="AC629">
        <v>1</v>
      </c>
      <c r="AD629">
        <v>1</v>
      </c>
      <c r="AE629">
        <v>0</v>
      </c>
      <c r="AF629">
        <v>1</v>
      </c>
      <c r="AG629">
        <v>0</v>
      </c>
      <c r="AH629">
        <v>1</v>
      </c>
      <c r="AI629">
        <v>1</v>
      </c>
      <c r="AJ629" t="s">
        <v>797</v>
      </c>
      <c r="AK629"/>
      <c r="AL629">
        <v>2000</v>
      </c>
      <c r="AM629">
        <v>2000</v>
      </c>
      <c r="AN629"/>
      <c r="AO629">
        <v>2000</v>
      </c>
      <c r="AP629">
        <v>0</v>
      </c>
      <c r="AQ629">
        <v>0</v>
      </c>
      <c r="AR629"/>
      <c r="AS629" t="s">
        <v>806</v>
      </c>
      <c r="AT629"/>
      <c r="AU629" t="s">
        <v>893</v>
      </c>
      <c r="AV629" t="s">
        <v>797</v>
      </c>
      <c r="AW629" t="s">
        <v>800</v>
      </c>
      <c r="AX629">
        <v>0</v>
      </c>
      <c r="AY629">
        <v>1</v>
      </c>
      <c r="AZ629">
        <v>0</v>
      </c>
      <c r="BA629">
        <v>0</v>
      </c>
      <c r="BB629">
        <v>0</v>
      </c>
      <c r="BC629">
        <v>0</v>
      </c>
      <c r="BD629">
        <v>0</v>
      </c>
      <c r="BE629">
        <v>0</v>
      </c>
      <c r="BF629">
        <v>0</v>
      </c>
      <c r="BG629">
        <v>0</v>
      </c>
      <c r="BH629">
        <v>0</v>
      </c>
      <c r="BI629">
        <v>0</v>
      </c>
      <c r="BJ629">
        <v>0</v>
      </c>
      <c r="BK629">
        <v>0</v>
      </c>
      <c r="BL629">
        <v>0</v>
      </c>
      <c r="BM629"/>
      <c r="BN629"/>
      <c r="BO629" t="s">
        <v>797</v>
      </c>
      <c r="BP629"/>
      <c r="BQ629">
        <v>3000</v>
      </c>
      <c r="BR629">
        <v>3000</v>
      </c>
      <c r="BS629"/>
      <c r="BT629">
        <v>3000</v>
      </c>
      <c r="BU629">
        <v>0</v>
      </c>
      <c r="BV629">
        <v>0</v>
      </c>
      <c r="BW629"/>
      <c r="BX629" t="s">
        <v>798</v>
      </c>
      <c r="BY629" t="s">
        <v>799</v>
      </c>
      <c r="BZ629"/>
      <c r="CA629" t="s">
        <v>797</v>
      </c>
      <c r="CB629" t="s">
        <v>808</v>
      </c>
      <c r="CC629">
        <v>0</v>
      </c>
      <c r="CD629">
        <v>1</v>
      </c>
      <c r="CE629">
        <v>0</v>
      </c>
      <c r="CF629">
        <v>0</v>
      </c>
      <c r="CG629">
        <v>0</v>
      </c>
      <c r="CH629">
        <v>0</v>
      </c>
      <c r="CI629">
        <v>0</v>
      </c>
      <c r="CJ629">
        <v>0</v>
      </c>
      <c r="CK629">
        <v>0</v>
      </c>
      <c r="CL629">
        <v>0</v>
      </c>
      <c r="CM629">
        <v>0</v>
      </c>
      <c r="CN629">
        <v>0</v>
      </c>
      <c r="CO629">
        <v>1</v>
      </c>
      <c r="CP629">
        <v>0</v>
      </c>
      <c r="CQ629">
        <v>0</v>
      </c>
      <c r="CR629"/>
      <c r="CS629"/>
      <c r="CT629"/>
      <c r="CU629"/>
      <c r="CV629"/>
      <c r="CW629"/>
      <c r="CX629"/>
      <c r="CY629"/>
      <c r="CZ629"/>
      <c r="DA629"/>
      <c r="DB629"/>
      <c r="DC629"/>
      <c r="DD629"/>
      <c r="DE629"/>
      <c r="DF629"/>
      <c r="DG629"/>
      <c r="DH629"/>
      <c r="DI629"/>
      <c r="DJ629"/>
      <c r="DK629"/>
      <c r="DL629"/>
      <c r="DM629"/>
      <c r="DN629"/>
      <c r="DO629"/>
      <c r="DP629"/>
      <c r="DQ629"/>
      <c r="DR629"/>
      <c r="DS629"/>
      <c r="DT629"/>
      <c r="DU629"/>
      <c r="DV629"/>
      <c r="DW629"/>
      <c r="DX629"/>
      <c r="DY629"/>
      <c r="DZ629"/>
      <c r="EA629"/>
      <c r="EB629"/>
      <c r="EC629"/>
      <c r="ED629"/>
      <c r="EE629"/>
      <c r="EF629"/>
      <c r="EG629"/>
      <c r="EH629"/>
      <c r="EI629"/>
      <c r="EJ629"/>
      <c r="EK629"/>
      <c r="EL629"/>
      <c r="EM629"/>
      <c r="EN629"/>
      <c r="EO629"/>
      <c r="EP629"/>
      <c r="EQ629"/>
      <c r="ER629"/>
      <c r="ES629"/>
      <c r="ET629"/>
      <c r="EU629"/>
      <c r="EV629"/>
      <c r="EW629"/>
      <c r="EX629"/>
      <c r="EY629"/>
      <c r="EZ629"/>
      <c r="FA629"/>
      <c r="FB629"/>
      <c r="FC629"/>
      <c r="FD629"/>
      <c r="FE629"/>
      <c r="FF629"/>
      <c r="FG629"/>
      <c r="FH629"/>
      <c r="FI629"/>
      <c r="FJ629"/>
      <c r="FK629"/>
      <c r="FL629"/>
      <c r="FM629"/>
      <c r="FN629"/>
      <c r="FO629"/>
      <c r="FP629"/>
      <c r="FQ629"/>
      <c r="FR629"/>
      <c r="FS629"/>
      <c r="FT629"/>
      <c r="FU629"/>
      <c r="FV629"/>
      <c r="FW629"/>
      <c r="FX629"/>
      <c r="FY629"/>
      <c r="FZ629"/>
      <c r="GA629"/>
      <c r="GB629"/>
      <c r="GC629"/>
      <c r="GD629"/>
      <c r="GE629"/>
      <c r="GF629"/>
      <c r="GG629"/>
      <c r="GH629"/>
      <c r="GI629"/>
      <c r="GJ629"/>
      <c r="GK629"/>
      <c r="GL629"/>
      <c r="GM629"/>
      <c r="GN629"/>
      <c r="GO629"/>
      <c r="GP629"/>
      <c r="GQ629"/>
      <c r="GR629"/>
      <c r="GS629"/>
      <c r="GT629"/>
      <c r="GU629"/>
      <c r="GV629"/>
      <c r="GW629"/>
      <c r="GX629"/>
      <c r="GY629"/>
      <c r="GZ629"/>
      <c r="HA629"/>
      <c r="HB629"/>
      <c r="HC629"/>
      <c r="HD629"/>
      <c r="HE629"/>
      <c r="HF629"/>
      <c r="HG629"/>
      <c r="HH629"/>
      <c r="HI629"/>
      <c r="HJ629"/>
      <c r="HK629"/>
      <c r="HL629"/>
      <c r="HM629"/>
      <c r="HN629"/>
      <c r="HO629"/>
      <c r="HP629"/>
      <c r="HQ629"/>
      <c r="HR629"/>
      <c r="HS629"/>
      <c r="HT629"/>
      <c r="HU629"/>
      <c r="HV629"/>
      <c r="HW629"/>
      <c r="HX629"/>
      <c r="HY629"/>
      <c r="HZ629"/>
      <c r="IA629"/>
      <c r="IB629"/>
      <c r="IC629"/>
      <c r="ID629"/>
      <c r="IE629"/>
      <c r="IF629"/>
      <c r="IG629"/>
      <c r="IH629"/>
      <c r="II629"/>
      <c r="IJ629"/>
      <c r="IK629"/>
      <c r="IL629"/>
      <c r="IM629"/>
      <c r="IN629"/>
      <c r="IO629"/>
      <c r="IP629"/>
      <c r="IQ629"/>
      <c r="IR629"/>
      <c r="IS629"/>
      <c r="IT629"/>
      <c r="IU629"/>
      <c r="IV629"/>
      <c r="IW629"/>
      <c r="IX629"/>
      <c r="IY629"/>
      <c r="IZ629"/>
      <c r="JA629"/>
      <c r="JB629"/>
      <c r="JC629"/>
      <c r="JD629"/>
      <c r="JE629"/>
      <c r="JF629"/>
      <c r="JG629"/>
      <c r="JH629"/>
      <c r="JI629"/>
      <c r="JJ629"/>
      <c r="JK629"/>
      <c r="JL629"/>
      <c r="JM629"/>
      <c r="JN629"/>
      <c r="JO629"/>
      <c r="JP629"/>
      <c r="JQ629"/>
      <c r="JR629"/>
      <c r="JS629"/>
      <c r="JT629"/>
      <c r="JU629"/>
      <c r="JV629"/>
      <c r="JW629"/>
      <c r="JX629"/>
      <c r="JY629"/>
      <c r="JZ629"/>
      <c r="KA629"/>
      <c r="KB629"/>
      <c r="KC629"/>
      <c r="KD629"/>
      <c r="KE629"/>
      <c r="KF629"/>
      <c r="KG629"/>
      <c r="KH629"/>
      <c r="KI629"/>
      <c r="KJ629"/>
      <c r="KK629"/>
      <c r="KL629"/>
      <c r="KM629"/>
      <c r="KN629"/>
      <c r="KO629"/>
      <c r="KP629"/>
      <c r="KQ629"/>
      <c r="KR629"/>
      <c r="KS629"/>
      <c r="KT629"/>
      <c r="KU629"/>
      <c r="KV629"/>
      <c r="KW629"/>
      <c r="KX629"/>
      <c r="KY629"/>
      <c r="KZ629"/>
      <c r="LA629"/>
      <c r="LB629"/>
      <c r="LC629"/>
      <c r="LD629"/>
      <c r="LE629"/>
      <c r="LF629"/>
      <c r="LG629"/>
      <c r="LH629"/>
      <c r="LI629"/>
      <c r="LJ629"/>
      <c r="LK629"/>
      <c r="LL629"/>
      <c r="LM629"/>
      <c r="LN629"/>
      <c r="LO629"/>
      <c r="LP629"/>
      <c r="LQ629"/>
      <c r="LR629"/>
      <c r="LS629"/>
      <c r="LT629"/>
      <c r="LU629"/>
      <c r="LV629"/>
      <c r="LW629"/>
      <c r="LX629"/>
      <c r="LY629"/>
      <c r="LZ629"/>
      <c r="MA629"/>
      <c r="MB629"/>
      <c r="MC629"/>
      <c r="MD629"/>
      <c r="ME629"/>
      <c r="MF629"/>
      <c r="MG629"/>
      <c r="MH629"/>
      <c r="MI629"/>
      <c r="MJ629"/>
      <c r="MK629"/>
      <c r="ML629"/>
      <c r="MM629"/>
      <c r="MN629"/>
      <c r="MO629"/>
      <c r="MP629"/>
      <c r="MQ629"/>
      <c r="MR629"/>
      <c r="MS629"/>
      <c r="MT629"/>
      <c r="MU629"/>
      <c r="MV629"/>
      <c r="MW629"/>
      <c r="MX629"/>
      <c r="MY629"/>
      <c r="MZ629"/>
      <c r="NA629"/>
      <c r="NB629"/>
      <c r="NC629"/>
      <c r="ND629"/>
      <c r="NE629"/>
      <c r="NF629"/>
      <c r="NG629"/>
      <c r="NH629"/>
      <c r="NI629"/>
      <c r="NJ629"/>
      <c r="NK629"/>
      <c r="NL629"/>
      <c r="NM629"/>
      <c r="NN629"/>
      <c r="NO629"/>
      <c r="NP629"/>
      <c r="NQ629"/>
      <c r="NR629"/>
      <c r="NS629"/>
      <c r="NT629"/>
      <c r="NU629"/>
      <c r="NV629"/>
      <c r="NW629"/>
      <c r="NX629"/>
      <c r="NY629"/>
      <c r="NZ629"/>
      <c r="OA629"/>
      <c r="OB629"/>
      <c r="OC629"/>
      <c r="OD629"/>
      <c r="OE629"/>
      <c r="OF629"/>
      <c r="OG629"/>
      <c r="OH629"/>
      <c r="OI629"/>
      <c r="OJ629"/>
      <c r="OK629"/>
      <c r="OL629"/>
      <c r="OM629"/>
      <c r="ON629"/>
      <c r="OO629"/>
      <c r="OP629"/>
      <c r="OQ629"/>
      <c r="OR629"/>
      <c r="OS629"/>
      <c r="OT629"/>
      <c r="OU629"/>
      <c r="OV629"/>
      <c r="OW629"/>
      <c r="OX629"/>
      <c r="OY629"/>
      <c r="OZ629"/>
      <c r="PA629"/>
      <c r="PB629"/>
      <c r="PC629"/>
      <c r="PD629"/>
      <c r="PE629"/>
      <c r="PF629"/>
      <c r="PG629"/>
      <c r="PH629"/>
      <c r="PI629"/>
      <c r="PJ629"/>
      <c r="PK629"/>
      <c r="PL629"/>
      <c r="PM629"/>
      <c r="PN629"/>
      <c r="PO629"/>
      <c r="PP629"/>
      <c r="PQ629"/>
      <c r="PR629"/>
      <c r="PS629"/>
      <c r="PT629"/>
      <c r="PU629"/>
      <c r="PV629"/>
      <c r="PW629"/>
      <c r="PX629"/>
      <c r="PY629"/>
      <c r="PZ629"/>
      <c r="QA629"/>
      <c r="QB629"/>
      <c r="QC629"/>
      <c r="QD629"/>
      <c r="QE629"/>
      <c r="QF629"/>
      <c r="QG629"/>
      <c r="QH629"/>
      <c r="QI629"/>
      <c r="QJ629"/>
      <c r="QK629"/>
      <c r="QL629"/>
      <c r="QM629"/>
      <c r="QN629"/>
      <c r="QO629"/>
      <c r="QP629"/>
      <c r="QQ629"/>
      <c r="QR629"/>
      <c r="QS629"/>
      <c r="QT629"/>
      <c r="QU629"/>
      <c r="QV629"/>
      <c r="QW629"/>
      <c r="QX629"/>
      <c r="QY629"/>
      <c r="QZ629" t="s">
        <v>797</v>
      </c>
      <c r="RA629"/>
      <c r="RB629">
        <v>1600</v>
      </c>
      <c r="RC629">
        <v>1600</v>
      </c>
      <c r="RD629"/>
      <c r="RE629">
        <v>2000</v>
      </c>
      <c r="RF629">
        <v>-20</v>
      </c>
      <c r="RG629">
        <v>-400</v>
      </c>
      <c r="RH629" t="s">
        <v>948</v>
      </c>
      <c r="RI629" t="s">
        <v>852</v>
      </c>
      <c r="RJ629"/>
      <c r="RK629"/>
      <c r="RL629" t="s">
        <v>816</v>
      </c>
      <c r="RM629"/>
      <c r="RN629"/>
      <c r="RO629"/>
      <c r="RP629"/>
      <c r="RQ629"/>
      <c r="RR629"/>
      <c r="RS629"/>
      <c r="RT629"/>
      <c r="RU629"/>
      <c r="RV629"/>
      <c r="RW629"/>
      <c r="RX629"/>
      <c r="RY629"/>
      <c r="RZ629"/>
      <c r="SA629"/>
      <c r="SB629"/>
      <c r="SC629"/>
      <c r="SD629"/>
      <c r="SE629"/>
      <c r="SF629"/>
      <c r="SG629"/>
      <c r="SH629"/>
      <c r="SI629"/>
      <c r="SJ629"/>
      <c r="SK629"/>
      <c r="SL629"/>
      <c r="SM629"/>
      <c r="SN629"/>
      <c r="SO629"/>
      <c r="SP629"/>
      <c r="SQ629"/>
      <c r="SR629"/>
      <c r="SS629"/>
      <c r="ST629"/>
      <c r="SU629"/>
      <c r="SV629"/>
      <c r="SW629"/>
      <c r="SX629"/>
      <c r="SY629"/>
      <c r="SZ629"/>
      <c r="TA629"/>
      <c r="TB629"/>
      <c r="TC629"/>
      <c r="TD629"/>
      <c r="TE629"/>
      <c r="TF629"/>
      <c r="TG629"/>
      <c r="TH629"/>
      <c r="TI629"/>
      <c r="TJ629"/>
      <c r="TK629"/>
      <c r="TL629"/>
      <c r="TM629"/>
      <c r="TN629"/>
      <c r="TO629"/>
      <c r="TP629"/>
      <c r="TQ629"/>
      <c r="TR629"/>
      <c r="TS629"/>
      <c r="TT629"/>
      <c r="TU629"/>
      <c r="TV629"/>
      <c r="TW629"/>
      <c r="TX629"/>
      <c r="TY629"/>
      <c r="TZ629"/>
      <c r="UA629"/>
      <c r="UB629"/>
      <c r="UC629"/>
      <c r="UD629"/>
      <c r="UE629"/>
      <c r="UF629"/>
      <c r="UG629"/>
      <c r="UH629"/>
      <c r="UI629"/>
      <c r="UJ629"/>
      <c r="UK629"/>
      <c r="UL629"/>
      <c r="UM629"/>
      <c r="UN629"/>
      <c r="UO629" t="s">
        <v>797</v>
      </c>
      <c r="UP629"/>
      <c r="UQ629">
        <v>300</v>
      </c>
      <c r="UR629">
        <v>300</v>
      </c>
      <c r="US629"/>
      <c r="UT629">
        <v>250</v>
      </c>
      <c r="UU629">
        <v>20</v>
      </c>
      <c r="UV629">
        <v>50</v>
      </c>
      <c r="UW629" t="s">
        <v>946</v>
      </c>
      <c r="UX629" t="s">
        <v>806</v>
      </c>
      <c r="UY629"/>
      <c r="UZ629" t="s">
        <v>817</v>
      </c>
      <c r="VA629" t="s">
        <v>797</v>
      </c>
      <c r="VB629" t="s">
        <v>808</v>
      </c>
      <c r="VC629">
        <v>0</v>
      </c>
      <c r="VD629">
        <v>1</v>
      </c>
      <c r="VE629">
        <v>0</v>
      </c>
      <c r="VF629">
        <v>0</v>
      </c>
      <c r="VG629">
        <v>0</v>
      </c>
      <c r="VH629">
        <v>0</v>
      </c>
      <c r="VI629">
        <v>0</v>
      </c>
      <c r="VJ629">
        <v>0</v>
      </c>
      <c r="VK629">
        <v>0</v>
      </c>
      <c r="VL629">
        <v>0</v>
      </c>
      <c r="VM629">
        <v>0</v>
      </c>
      <c r="VN629">
        <v>0</v>
      </c>
      <c r="VO629">
        <v>1</v>
      </c>
      <c r="VP629">
        <v>0</v>
      </c>
      <c r="VQ629">
        <v>0</v>
      </c>
      <c r="VR629"/>
      <c r="VS629"/>
      <c r="VT629"/>
      <c r="VU629"/>
      <c r="VV629"/>
      <c r="VW629"/>
      <c r="VX629"/>
      <c r="VY629"/>
      <c r="VZ629"/>
      <c r="WA629"/>
      <c r="WB629"/>
      <c r="WC629"/>
      <c r="WD629"/>
      <c r="WE629"/>
      <c r="WF629"/>
      <c r="WG629"/>
      <c r="WH629"/>
      <c r="WI629"/>
      <c r="WJ629"/>
      <c r="WK629"/>
      <c r="WL629"/>
      <c r="WM629"/>
      <c r="WN629"/>
      <c r="WO629"/>
      <c r="WP629"/>
      <c r="WQ629"/>
      <c r="WR629"/>
      <c r="WS629"/>
      <c r="WT629"/>
      <c r="WU629"/>
      <c r="WV629"/>
      <c r="WW629"/>
      <c r="WX629"/>
      <c r="WY629" t="s">
        <v>797</v>
      </c>
      <c r="WZ629"/>
      <c r="XA629">
        <v>4000</v>
      </c>
      <c r="XB629">
        <v>4000</v>
      </c>
      <c r="XC629"/>
      <c r="XD629">
        <v>4000</v>
      </c>
      <c r="XE629">
        <v>0</v>
      </c>
      <c r="XF629">
        <v>0</v>
      </c>
      <c r="XG629"/>
      <c r="XH629" t="s">
        <v>806</v>
      </c>
      <c r="XI629"/>
      <c r="XJ629" t="s">
        <v>892</v>
      </c>
      <c r="XK629" t="s">
        <v>797</v>
      </c>
      <c r="XL629" t="s">
        <v>808</v>
      </c>
      <c r="XM629">
        <v>0</v>
      </c>
      <c r="XN629">
        <v>1</v>
      </c>
      <c r="XO629">
        <v>0</v>
      </c>
      <c r="XP629">
        <v>0</v>
      </c>
      <c r="XQ629">
        <v>0</v>
      </c>
      <c r="XR629">
        <v>0</v>
      </c>
      <c r="XS629">
        <v>0</v>
      </c>
      <c r="XT629">
        <v>0</v>
      </c>
      <c r="XU629">
        <v>0</v>
      </c>
      <c r="XV629">
        <v>0</v>
      </c>
      <c r="XW629">
        <v>0</v>
      </c>
      <c r="XX629">
        <v>0</v>
      </c>
      <c r="XY629">
        <v>1</v>
      </c>
      <c r="XZ629">
        <v>0</v>
      </c>
      <c r="YA629">
        <v>0</v>
      </c>
      <c r="YB629"/>
      <c r="YC629"/>
      <c r="YD629"/>
      <c r="YE629"/>
      <c r="YF629"/>
      <c r="YG629"/>
      <c r="YH629"/>
      <c r="YI629"/>
      <c r="YJ629"/>
      <c r="YK629"/>
      <c r="YL629"/>
      <c r="YM629"/>
      <c r="YN629"/>
      <c r="YO629"/>
      <c r="YP629"/>
      <c r="YQ629"/>
      <c r="YR629"/>
      <c r="YS629"/>
      <c r="YT629"/>
      <c r="YU629"/>
      <c r="YV629"/>
      <c r="YW629"/>
      <c r="YX629"/>
      <c r="YY629"/>
      <c r="YZ629"/>
      <c r="ZA629"/>
      <c r="ZB629"/>
      <c r="ZC629"/>
      <c r="ZD629"/>
      <c r="ZE629"/>
      <c r="ZF629"/>
      <c r="ZG629" t="s">
        <v>797</v>
      </c>
      <c r="ZH629"/>
      <c r="ZI629">
        <v>1250</v>
      </c>
      <c r="ZJ629">
        <v>1250</v>
      </c>
      <c r="ZK629"/>
      <c r="ZL629">
        <v>1500</v>
      </c>
      <c r="ZM629">
        <v>-16.666666666666661</v>
      </c>
      <c r="ZN629">
        <v>-250</v>
      </c>
      <c r="ZO629" t="s">
        <v>948</v>
      </c>
      <c r="ZP629" t="s">
        <v>798</v>
      </c>
      <c r="ZQ629" t="s">
        <v>799</v>
      </c>
      <c r="ZR629"/>
      <c r="ZS629" t="s">
        <v>797</v>
      </c>
      <c r="ZT629" t="s">
        <v>808</v>
      </c>
      <c r="ZU629">
        <v>0</v>
      </c>
      <c r="ZV629">
        <v>1</v>
      </c>
      <c r="ZW629">
        <v>0</v>
      </c>
      <c r="ZX629">
        <v>0</v>
      </c>
      <c r="ZY629">
        <v>0</v>
      </c>
      <c r="ZZ629">
        <v>0</v>
      </c>
      <c r="AAA629">
        <v>0</v>
      </c>
      <c r="AAB629">
        <v>0</v>
      </c>
      <c r="AAC629">
        <v>0</v>
      </c>
      <c r="AAD629">
        <v>0</v>
      </c>
      <c r="AAE629">
        <v>0</v>
      </c>
      <c r="AAF629">
        <v>0</v>
      </c>
      <c r="AAG629">
        <v>1</v>
      </c>
      <c r="AAH629">
        <v>0</v>
      </c>
      <c r="AAI629">
        <v>0</v>
      </c>
      <c r="AAJ629"/>
      <c r="AAK629"/>
      <c r="AAL629" t="s">
        <v>797</v>
      </c>
      <c r="AAM629"/>
      <c r="AAN629" t="s">
        <v>816</v>
      </c>
      <c r="AAO629">
        <v>100</v>
      </c>
      <c r="AAP629">
        <v>100</v>
      </c>
      <c r="AAQ629"/>
      <c r="AAR629"/>
      <c r="AAS629"/>
      <c r="AAT629"/>
      <c r="AAU629"/>
      <c r="AAV629" t="s">
        <v>816</v>
      </c>
      <c r="AAW629"/>
      <c r="AAX629"/>
      <c r="AAY629"/>
      <c r="AAZ629"/>
      <c r="ABA629"/>
      <c r="ABB629"/>
      <c r="ABC629"/>
      <c r="ABD629"/>
      <c r="ABE629"/>
      <c r="ABF629"/>
      <c r="ABG629"/>
      <c r="ABH629" t="s">
        <v>816</v>
      </c>
      <c r="ABI629"/>
      <c r="ABJ629"/>
      <c r="ABK629"/>
      <c r="ABL629"/>
      <c r="ABM629"/>
      <c r="ABN629"/>
      <c r="ABO629"/>
      <c r="ABP629"/>
      <c r="ABQ629" t="s">
        <v>816</v>
      </c>
      <c r="ABR629"/>
      <c r="ABS629"/>
      <c r="ABT629"/>
      <c r="ABU629"/>
      <c r="ABV629"/>
      <c r="ABW629"/>
      <c r="ABX629"/>
      <c r="ABY629"/>
      <c r="ABZ629"/>
      <c r="ACA629"/>
      <c r="ACB629"/>
      <c r="ACC629"/>
      <c r="ACD629" t="s">
        <v>816</v>
      </c>
      <c r="ACE629"/>
      <c r="ACF629"/>
      <c r="ACG629"/>
      <c r="ACH629"/>
      <c r="ACI629"/>
      <c r="ACJ629"/>
      <c r="ACK629"/>
      <c r="ACL629"/>
      <c r="ACM629"/>
      <c r="ACN629"/>
      <c r="ACO629"/>
      <c r="ACP629"/>
      <c r="ACQ629" t="s">
        <v>4035</v>
      </c>
      <c r="ACR629">
        <v>368730015</v>
      </c>
      <c r="ACS629" s="396">
        <v>44897.185983796298</v>
      </c>
      <c r="ACT629"/>
      <c r="ACU629"/>
      <c r="ACV629" t="s">
        <v>801</v>
      </c>
      <c r="ACW629"/>
      <c r="ACX629"/>
      <c r="ACY629">
        <v>629</v>
      </c>
    </row>
    <row r="630" spans="1:779" s="82" customFormat="1" x14ac:dyDescent="0.3">
      <c r="A630" t="s">
        <v>4049</v>
      </c>
      <c r="B630" s="396">
        <v>44887.471144560193</v>
      </c>
      <c r="C630" s="396">
        <v>44887.473620486111</v>
      </c>
      <c r="D630" s="396">
        <v>44887</v>
      </c>
      <c r="E630" t="s">
        <v>2912</v>
      </c>
      <c r="F630" s="396">
        <v>44887</v>
      </c>
      <c r="G630" t="s">
        <v>825</v>
      </c>
      <c r="H630" t="s">
        <v>890</v>
      </c>
      <c r="I630" t="s">
        <v>890</v>
      </c>
      <c r="J630" t="s">
        <v>890</v>
      </c>
      <c r="K630" t="s">
        <v>795</v>
      </c>
      <c r="L630" t="s">
        <v>4050</v>
      </c>
      <c r="M630">
        <v>1</v>
      </c>
      <c r="N630">
        <v>1</v>
      </c>
      <c r="O630">
        <v>0</v>
      </c>
      <c r="P630">
        <v>0</v>
      </c>
      <c r="Q630">
        <v>0</v>
      </c>
      <c r="R630">
        <v>0</v>
      </c>
      <c r="S630">
        <v>0</v>
      </c>
      <c r="T630">
        <v>0</v>
      </c>
      <c r="U630">
        <v>0</v>
      </c>
      <c r="V630">
        <v>0</v>
      </c>
      <c r="W630">
        <v>0</v>
      </c>
      <c r="X630">
        <v>0</v>
      </c>
      <c r="Y630">
        <v>0</v>
      </c>
      <c r="Z630">
        <v>0</v>
      </c>
      <c r="AA630">
        <v>0</v>
      </c>
      <c r="AB630">
        <v>1</v>
      </c>
      <c r="AC630">
        <v>1</v>
      </c>
      <c r="AD630">
        <v>0</v>
      </c>
      <c r="AE630">
        <v>0</v>
      </c>
      <c r="AF630">
        <v>0</v>
      </c>
      <c r="AG630">
        <v>0</v>
      </c>
      <c r="AH630">
        <v>0</v>
      </c>
      <c r="AI630">
        <v>1</v>
      </c>
      <c r="AJ630" t="s">
        <v>797</v>
      </c>
      <c r="AK630"/>
      <c r="AL630">
        <v>2000</v>
      </c>
      <c r="AM630">
        <v>2000</v>
      </c>
      <c r="AN630"/>
      <c r="AO630">
        <v>2000</v>
      </c>
      <c r="AP630">
        <v>0</v>
      </c>
      <c r="AQ630">
        <v>0</v>
      </c>
      <c r="AR630"/>
      <c r="AS630" t="s">
        <v>806</v>
      </c>
      <c r="AT630"/>
      <c r="AU630" t="s">
        <v>893</v>
      </c>
      <c r="AV630" t="s">
        <v>797</v>
      </c>
      <c r="AW630" t="s">
        <v>800</v>
      </c>
      <c r="AX630">
        <v>0</v>
      </c>
      <c r="AY630">
        <v>1</v>
      </c>
      <c r="AZ630">
        <v>0</v>
      </c>
      <c r="BA630">
        <v>0</v>
      </c>
      <c r="BB630">
        <v>0</v>
      </c>
      <c r="BC630">
        <v>0</v>
      </c>
      <c r="BD630">
        <v>0</v>
      </c>
      <c r="BE630">
        <v>0</v>
      </c>
      <c r="BF630">
        <v>0</v>
      </c>
      <c r="BG630">
        <v>0</v>
      </c>
      <c r="BH630">
        <v>0</v>
      </c>
      <c r="BI630">
        <v>0</v>
      </c>
      <c r="BJ630">
        <v>0</v>
      </c>
      <c r="BK630">
        <v>0</v>
      </c>
      <c r="BL630">
        <v>0</v>
      </c>
      <c r="BM630"/>
      <c r="BN630"/>
      <c r="BO630" t="s">
        <v>797</v>
      </c>
      <c r="BP630"/>
      <c r="BQ630">
        <v>3000</v>
      </c>
      <c r="BR630">
        <v>3000</v>
      </c>
      <c r="BS630"/>
      <c r="BT630">
        <v>3000</v>
      </c>
      <c r="BU630">
        <v>0</v>
      </c>
      <c r="BV630">
        <v>0</v>
      </c>
      <c r="BW630"/>
      <c r="BX630" t="s">
        <v>798</v>
      </c>
      <c r="BY630" t="s">
        <v>799</v>
      </c>
      <c r="BZ630"/>
      <c r="CA630" t="s">
        <v>797</v>
      </c>
      <c r="CB630" t="s">
        <v>808</v>
      </c>
      <c r="CC630">
        <v>0</v>
      </c>
      <c r="CD630">
        <v>1</v>
      </c>
      <c r="CE630">
        <v>0</v>
      </c>
      <c r="CF630">
        <v>0</v>
      </c>
      <c r="CG630">
        <v>0</v>
      </c>
      <c r="CH630">
        <v>0</v>
      </c>
      <c r="CI630">
        <v>0</v>
      </c>
      <c r="CJ630">
        <v>0</v>
      </c>
      <c r="CK630">
        <v>0</v>
      </c>
      <c r="CL630">
        <v>0</v>
      </c>
      <c r="CM630">
        <v>0</v>
      </c>
      <c r="CN630">
        <v>0</v>
      </c>
      <c r="CO630">
        <v>1</v>
      </c>
      <c r="CP630">
        <v>0</v>
      </c>
      <c r="CQ630">
        <v>0</v>
      </c>
      <c r="CR630"/>
      <c r="CS630"/>
      <c r="CT630"/>
      <c r="CU630"/>
      <c r="CV630"/>
      <c r="CW630"/>
      <c r="CX630"/>
      <c r="CY630"/>
      <c r="CZ630"/>
      <c r="DA630"/>
      <c r="DB630"/>
      <c r="DC630"/>
      <c r="DD630"/>
      <c r="DE630"/>
      <c r="DF630"/>
      <c r="DG630"/>
      <c r="DH630"/>
      <c r="DI630"/>
      <c r="DJ630"/>
      <c r="DK630"/>
      <c r="DL630"/>
      <c r="DM630"/>
      <c r="DN630"/>
      <c r="DO630"/>
      <c r="DP630"/>
      <c r="DQ630"/>
      <c r="DR630"/>
      <c r="DS630"/>
      <c r="DT630"/>
      <c r="DU630"/>
      <c r="DV630"/>
      <c r="DW630"/>
      <c r="DX630"/>
      <c r="DY630"/>
      <c r="DZ630"/>
      <c r="EA630"/>
      <c r="EB630"/>
      <c r="EC630"/>
      <c r="ED630"/>
      <c r="EE630"/>
      <c r="EF630"/>
      <c r="EG630"/>
      <c r="EH630"/>
      <c r="EI630"/>
      <c r="EJ630"/>
      <c r="EK630"/>
      <c r="EL630"/>
      <c r="EM630"/>
      <c r="EN630"/>
      <c r="EO630"/>
      <c r="EP630"/>
      <c r="EQ630"/>
      <c r="ER630"/>
      <c r="ES630"/>
      <c r="ET630"/>
      <c r="EU630"/>
      <c r="EV630"/>
      <c r="EW630"/>
      <c r="EX630"/>
      <c r="EY630"/>
      <c r="EZ630"/>
      <c r="FA630"/>
      <c r="FB630"/>
      <c r="FC630"/>
      <c r="FD630"/>
      <c r="FE630"/>
      <c r="FF630"/>
      <c r="FG630"/>
      <c r="FH630"/>
      <c r="FI630"/>
      <c r="FJ630"/>
      <c r="FK630"/>
      <c r="FL630"/>
      <c r="FM630"/>
      <c r="FN630"/>
      <c r="FO630"/>
      <c r="FP630"/>
      <c r="FQ630"/>
      <c r="FR630"/>
      <c r="FS630"/>
      <c r="FT630"/>
      <c r="FU630"/>
      <c r="FV630"/>
      <c r="FW630"/>
      <c r="FX630"/>
      <c r="FY630"/>
      <c r="FZ630"/>
      <c r="GA630"/>
      <c r="GB630"/>
      <c r="GC630"/>
      <c r="GD630"/>
      <c r="GE630"/>
      <c r="GF630"/>
      <c r="GG630"/>
      <c r="GH630"/>
      <c r="GI630"/>
      <c r="GJ630"/>
      <c r="GK630"/>
      <c r="GL630"/>
      <c r="GM630"/>
      <c r="GN630"/>
      <c r="GO630"/>
      <c r="GP630"/>
      <c r="GQ630"/>
      <c r="GR630"/>
      <c r="GS630"/>
      <c r="GT630"/>
      <c r="GU630"/>
      <c r="GV630"/>
      <c r="GW630"/>
      <c r="GX630"/>
      <c r="GY630"/>
      <c r="GZ630"/>
      <c r="HA630"/>
      <c r="HB630"/>
      <c r="HC630"/>
      <c r="HD630"/>
      <c r="HE630"/>
      <c r="HF630"/>
      <c r="HG630"/>
      <c r="HH630"/>
      <c r="HI630"/>
      <c r="HJ630"/>
      <c r="HK630"/>
      <c r="HL630"/>
      <c r="HM630"/>
      <c r="HN630"/>
      <c r="HO630"/>
      <c r="HP630"/>
      <c r="HQ630"/>
      <c r="HR630"/>
      <c r="HS630"/>
      <c r="HT630"/>
      <c r="HU630"/>
      <c r="HV630"/>
      <c r="HW630"/>
      <c r="HX630"/>
      <c r="HY630"/>
      <c r="HZ630"/>
      <c r="IA630"/>
      <c r="IB630"/>
      <c r="IC630"/>
      <c r="ID630"/>
      <c r="IE630"/>
      <c r="IF630"/>
      <c r="IG630"/>
      <c r="IH630"/>
      <c r="II630"/>
      <c r="IJ630"/>
      <c r="IK630"/>
      <c r="IL630"/>
      <c r="IM630"/>
      <c r="IN630"/>
      <c r="IO630"/>
      <c r="IP630"/>
      <c r="IQ630"/>
      <c r="IR630"/>
      <c r="IS630"/>
      <c r="IT630"/>
      <c r="IU630"/>
      <c r="IV630"/>
      <c r="IW630"/>
      <c r="IX630"/>
      <c r="IY630"/>
      <c r="IZ630"/>
      <c r="JA630"/>
      <c r="JB630"/>
      <c r="JC630"/>
      <c r="JD630"/>
      <c r="JE630"/>
      <c r="JF630"/>
      <c r="JG630"/>
      <c r="JH630"/>
      <c r="JI630"/>
      <c r="JJ630"/>
      <c r="JK630"/>
      <c r="JL630"/>
      <c r="JM630"/>
      <c r="JN630"/>
      <c r="JO630"/>
      <c r="JP630"/>
      <c r="JQ630"/>
      <c r="JR630"/>
      <c r="JS630"/>
      <c r="JT630"/>
      <c r="JU630"/>
      <c r="JV630"/>
      <c r="JW630"/>
      <c r="JX630"/>
      <c r="JY630"/>
      <c r="JZ630"/>
      <c r="KA630"/>
      <c r="KB630"/>
      <c r="KC630"/>
      <c r="KD630"/>
      <c r="KE630"/>
      <c r="KF630"/>
      <c r="KG630"/>
      <c r="KH630"/>
      <c r="KI630"/>
      <c r="KJ630"/>
      <c r="KK630"/>
      <c r="KL630"/>
      <c r="KM630"/>
      <c r="KN630"/>
      <c r="KO630"/>
      <c r="KP630"/>
      <c r="KQ630"/>
      <c r="KR630"/>
      <c r="KS630"/>
      <c r="KT630"/>
      <c r="KU630"/>
      <c r="KV630"/>
      <c r="KW630"/>
      <c r="KX630"/>
      <c r="KY630"/>
      <c r="KZ630"/>
      <c r="LA630"/>
      <c r="LB630"/>
      <c r="LC630"/>
      <c r="LD630"/>
      <c r="LE630"/>
      <c r="LF630"/>
      <c r="LG630"/>
      <c r="LH630"/>
      <c r="LI630"/>
      <c r="LJ630"/>
      <c r="LK630"/>
      <c r="LL630"/>
      <c r="LM630"/>
      <c r="LN630"/>
      <c r="LO630"/>
      <c r="LP630"/>
      <c r="LQ630"/>
      <c r="LR630"/>
      <c r="LS630"/>
      <c r="LT630"/>
      <c r="LU630"/>
      <c r="LV630"/>
      <c r="LW630"/>
      <c r="LX630"/>
      <c r="LY630"/>
      <c r="LZ630"/>
      <c r="MA630"/>
      <c r="MB630"/>
      <c r="MC630"/>
      <c r="MD630"/>
      <c r="ME630"/>
      <c r="MF630"/>
      <c r="MG630"/>
      <c r="MH630"/>
      <c r="MI630"/>
      <c r="MJ630"/>
      <c r="MK630"/>
      <c r="ML630"/>
      <c r="MM630"/>
      <c r="MN630"/>
      <c r="MO630"/>
      <c r="MP630"/>
      <c r="MQ630"/>
      <c r="MR630"/>
      <c r="MS630"/>
      <c r="MT630"/>
      <c r="MU630"/>
      <c r="MV630"/>
      <c r="MW630"/>
      <c r="MX630"/>
      <c r="MY630"/>
      <c r="MZ630"/>
      <c r="NA630"/>
      <c r="NB630"/>
      <c r="NC630"/>
      <c r="ND630"/>
      <c r="NE630"/>
      <c r="NF630"/>
      <c r="NG630"/>
      <c r="NH630"/>
      <c r="NI630"/>
      <c r="NJ630"/>
      <c r="NK630"/>
      <c r="NL630"/>
      <c r="NM630"/>
      <c r="NN630"/>
      <c r="NO630"/>
      <c r="NP630"/>
      <c r="NQ630"/>
      <c r="NR630"/>
      <c r="NS630"/>
      <c r="NT630"/>
      <c r="NU630"/>
      <c r="NV630"/>
      <c r="NW630"/>
      <c r="NX630"/>
      <c r="NY630"/>
      <c r="NZ630"/>
      <c r="OA630"/>
      <c r="OB630"/>
      <c r="OC630"/>
      <c r="OD630"/>
      <c r="OE630"/>
      <c r="OF630"/>
      <c r="OG630"/>
      <c r="OH630"/>
      <c r="OI630"/>
      <c r="OJ630"/>
      <c r="OK630"/>
      <c r="OL630"/>
      <c r="OM630"/>
      <c r="ON630"/>
      <c r="OO630"/>
      <c r="OP630"/>
      <c r="OQ630"/>
      <c r="OR630"/>
      <c r="OS630"/>
      <c r="OT630"/>
      <c r="OU630"/>
      <c r="OV630"/>
      <c r="OW630"/>
      <c r="OX630"/>
      <c r="OY630"/>
      <c r="OZ630"/>
      <c r="PA630"/>
      <c r="PB630"/>
      <c r="PC630"/>
      <c r="PD630"/>
      <c r="PE630"/>
      <c r="PF630"/>
      <c r="PG630"/>
      <c r="PH630"/>
      <c r="PI630"/>
      <c r="PJ630"/>
      <c r="PK630"/>
      <c r="PL630"/>
      <c r="PM630"/>
      <c r="PN630"/>
      <c r="PO630"/>
      <c r="PP630"/>
      <c r="PQ630"/>
      <c r="PR630"/>
      <c r="PS630"/>
      <c r="PT630"/>
      <c r="PU630" t="s">
        <v>797</v>
      </c>
      <c r="PV630"/>
      <c r="PW630">
        <v>1500</v>
      </c>
      <c r="PX630">
        <v>1500</v>
      </c>
      <c r="PY630"/>
      <c r="PZ630">
        <v>1500</v>
      </c>
      <c r="QA630">
        <v>0</v>
      </c>
      <c r="QB630">
        <v>0</v>
      </c>
      <c r="QC630"/>
      <c r="QD630" t="s">
        <v>852</v>
      </c>
      <c r="QE630"/>
      <c r="QF630"/>
      <c r="QG630" t="s">
        <v>816</v>
      </c>
      <c r="QH630"/>
      <c r="QI630"/>
      <c r="QJ630"/>
      <c r="QK630"/>
      <c r="QL630"/>
      <c r="QM630"/>
      <c r="QN630"/>
      <c r="QO630"/>
      <c r="QP630"/>
      <c r="QQ630"/>
      <c r="QR630"/>
      <c r="QS630"/>
      <c r="QT630"/>
      <c r="QU630"/>
      <c r="QV630"/>
      <c r="QW630"/>
      <c r="QX630"/>
      <c r="QY630"/>
      <c r="QZ630" t="s">
        <v>797</v>
      </c>
      <c r="RA630"/>
      <c r="RB630">
        <v>1800</v>
      </c>
      <c r="RC630">
        <v>1800</v>
      </c>
      <c r="RD630"/>
      <c r="RE630">
        <v>2000</v>
      </c>
      <c r="RF630">
        <v>-10</v>
      </c>
      <c r="RG630">
        <v>-200</v>
      </c>
      <c r="RH630"/>
      <c r="RI630" t="s">
        <v>806</v>
      </c>
      <c r="RJ630"/>
      <c r="RK630" t="s">
        <v>823</v>
      </c>
      <c r="RL630" t="s">
        <v>797</v>
      </c>
      <c r="RM630" t="s">
        <v>808</v>
      </c>
      <c r="RN630">
        <v>0</v>
      </c>
      <c r="RO630">
        <v>1</v>
      </c>
      <c r="RP630">
        <v>0</v>
      </c>
      <c r="RQ630">
        <v>0</v>
      </c>
      <c r="RR630">
        <v>0</v>
      </c>
      <c r="RS630">
        <v>0</v>
      </c>
      <c r="RT630">
        <v>0</v>
      </c>
      <c r="RU630">
        <v>0</v>
      </c>
      <c r="RV630">
        <v>0</v>
      </c>
      <c r="RW630">
        <v>0</v>
      </c>
      <c r="RX630">
        <v>0</v>
      </c>
      <c r="RY630">
        <v>0</v>
      </c>
      <c r="RZ630">
        <v>1</v>
      </c>
      <c r="SA630">
        <v>0</v>
      </c>
      <c r="SB630">
        <v>0</v>
      </c>
      <c r="SC630"/>
      <c r="SD630"/>
      <c r="SE630"/>
      <c r="SF630"/>
      <c r="SG630"/>
      <c r="SH630"/>
      <c r="SI630"/>
      <c r="SJ630"/>
      <c r="SK630"/>
      <c r="SL630"/>
      <c r="SM630"/>
      <c r="SN630"/>
      <c r="SO630"/>
      <c r="SP630"/>
      <c r="SQ630"/>
      <c r="SR630"/>
      <c r="SS630"/>
      <c r="ST630"/>
      <c r="SU630"/>
      <c r="SV630"/>
      <c r="SW630"/>
      <c r="SX630"/>
      <c r="SY630"/>
      <c r="SZ630"/>
      <c r="TA630"/>
      <c r="TB630"/>
      <c r="TC630"/>
      <c r="TD630"/>
      <c r="TE630"/>
      <c r="TF630"/>
      <c r="TG630"/>
      <c r="TH630"/>
      <c r="TI630"/>
      <c r="TJ630"/>
      <c r="TK630"/>
      <c r="TL630"/>
      <c r="TM630"/>
      <c r="TN630"/>
      <c r="TO630"/>
      <c r="TP630"/>
      <c r="TQ630"/>
      <c r="TR630"/>
      <c r="TS630"/>
      <c r="TT630"/>
      <c r="TU630"/>
      <c r="TV630"/>
      <c r="TW630"/>
      <c r="TX630"/>
      <c r="TY630"/>
      <c r="TZ630"/>
      <c r="UA630"/>
      <c r="UB630"/>
      <c r="UC630"/>
      <c r="UD630"/>
      <c r="UE630"/>
      <c r="UF630"/>
      <c r="UG630"/>
      <c r="UH630"/>
      <c r="UI630"/>
      <c r="UJ630"/>
      <c r="UK630"/>
      <c r="UL630"/>
      <c r="UM630"/>
      <c r="UN630"/>
      <c r="UO630"/>
      <c r="UP630"/>
      <c r="UQ630"/>
      <c r="UR630"/>
      <c r="US630"/>
      <c r="UT630"/>
      <c r="UU630"/>
      <c r="UV630"/>
      <c r="UW630"/>
      <c r="UX630"/>
      <c r="UY630"/>
      <c r="UZ630"/>
      <c r="VA630"/>
      <c r="VB630"/>
      <c r="VC630"/>
      <c r="VD630"/>
      <c r="VE630"/>
      <c r="VF630"/>
      <c r="VG630"/>
      <c r="VH630"/>
      <c r="VI630"/>
      <c r="VJ630"/>
      <c r="VK630"/>
      <c r="VL630"/>
      <c r="VM630"/>
      <c r="VN630"/>
      <c r="VO630"/>
      <c r="VP630"/>
      <c r="VQ630"/>
      <c r="VR630"/>
      <c r="VS630"/>
      <c r="VT630"/>
      <c r="VU630"/>
      <c r="VV630"/>
      <c r="VW630"/>
      <c r="VX630"/>
      <c r="VY630"/>
      <c r="VZ630"/>
      <c r="WA630"/>
      <c r="WB630"/>
      <c r="WC630"/>
      <c r="WD630"/>
      <c r="WE630"/>
      <c r="WF630"/>
      <c r="WG630"/>
      <c r="WH630"/>
      <c r="WI630"/>
      <c r="WJ630"/>
      <c r="WK630"/>
      <c r="WL630"/>
      <c r="WM630"/>
      <c r="WN630"/>
      <c r="WO630"/>
      <c r="WP630"/>
      <c r="WQ630"/>
      <c r="WR630"/>
      <c r="WS630"/>
      <c r="WT630"/>
      <c r="WU630"/>
      <c r="WV630"/>
      <c r="WW630"/>
      <c r="WX630"/>
      <c r="WY630"/>
      <c r="WZ630"/>
      <c r="XA630"/>
      <c r="XB630"/>
      <c r="XC630"/>
      <c r="XD630"/>
      <c r="XE630"/>
      <c r="XF630"/>
      <c r="XG630"/>
      <c r="XH630"/>
      <c r="XI630"/>
      <c r="XJ630"/>
      <c r="XK630"/>
      <c r="XL630"/>
      <c r="XM630"/>
      <c r="XN630"/>
      <c r="XO630"/>
      <c r="XP630"/>
      <c r="XQ630"/>
      <c r="XR630"/>
      <c r="XS630"/>
      <c r="XT630"/>
      <c r="XU630"/>
      <c r="XV630"/>
      <c r="XW630"/>
      <c r="XX630"/>
      <c r="XY630"/>
      <c r="XZ630"/>
      <c r="YA630"/>
      <c r="YB630"/>
      <c r="YC630"/>
      <c r="YD630"/>
      <c r="YE630"/>
      <c r="YF630"/>
      <c r="YG630"/>
      <c r="YH630"/>
      <c r="YI630"/>
      <c r="YJ630"/>
      <c r="YK630"/>
      <c r="YL630"/>
      <c r="YM630"/>
      <c r="YN630"/>
      <c r="YO630"/>
      <c r="YP630"/>
      <c r="YQ630"/>
      <c r="YR630"/>
      <c r="YS630"/>
      <c r="YT630"/>
      <c r="YU630"/>
      <c r="YV630"/>
      <c r="YW630"/>
      <c r="YX630"/>
      <c r="YY630"/>
      <c r="YZ630"/>
      <c r="ZA630"/>
      <c r="ZB630"/>
      <c r="ZC630"/>
      <c r="ZD630"/>
      <c r="ZE630"/>
      <c r="ZF630"/>
      <c r="ZG630"/>
      <c r="ZH630"/>
      <c r="ZI630"/>
      <c r="ZJ630"/>
      <c r="ZK630"/>
      <c r="ZL630"/>
      <c r="ZM630"/>
      <c r="ZN630"/>
      <c r="ZO630"/>
      <c r="ZP630"/>
      <c r="ZQ630"/>
      <c r="ZR630"/>
      <c r="ZS630"/>
      <c r="ZT630"/>
      <c r="ZU630"/>
      <c r="ZV630"/>
      <c r="ZW630"/>
      <c r="ZX630"/>
      <c r="ZY630"/>
      <c r="ZZ630"/>
      <c r="AAA630"/>
      <c r="AAB630"/>
      <c r="AAC630"/>
      <c r="AAD630"/>
      <c r="AAE630"/>
      <c r="AAF630"/>
      <c r="AAG630"/>
      <c r="AAH630"/>
      <c r="AAI630"/>
      <c r="AAJ630"/>
      <c r="AAK630"/>
      <c r="AAL630" t="s">
        <v>797</v>
      </c>
      <c r="AAM630"/>
      <c r="AAN630" t="s">
        <v>816</v>
      </c>
      <c r="AAO630">
        <v>100</v>
      </c>
      <c r="AAP630">
        <v>100</v>
      </c>
      <c r="AAQ630"/>
      <c r="AAR630"/>
      <c r="AAS630"/>
      <c r="AAT630"/>
      <c r="AAU630"/>
      <c r="AAV630" t="s">
        <v>816</v>
      </c>
      <c r="AAW630"/>
      <c r="AAX630"/>
      <c r="AAY630"/>
      <c r="AAZ630"/>
      <c r="ABA630"/>
      <c r="ABB630"/>
      <c r="ABC630"/>
      <c r="ABD630"/>
      <c r="ABE630"/>
      <c r="ABF630"/>
      <c r="ABG630"/>
      <c r="ABH630" t="s">
        <v>816</v>
      </c>
      <c r="ABI630"/>
      <c r="ABJ630"/>
      <c r="ABK630"/>
      <c r="ABL630"/>
      <c r="ABM630"/>
      <c r="ABN630"/>
      <c r="ABO630"/>
      <c r="ABP630"/>
      <c r="ABQ630" t="s">
        <v>816</v>
      </c>
      <c r="ABR630"/>
      <c r="ABS630"/>
      <c r="ABT630"/>
      <c r="ABU630"/>
      <c r="ABV630"/>
      <c r="ABW630"/>
      <c r="ABX630"/>
      <c r="ABY630"/>
      <c r="ABZ630"/>
      <c r="ACA630"/>
      <c r="ACB630"/>
      <c r="ACC630"/>
      <c r="ACD630" t="s">
        <v>816</v>
      </c>
      <c r="ACE630"/>
      <c r="ACF630"/>
      <c r="ACG630"/>
      <c r="ACH630"/>
      <c r="ACI630"/>
      <c r="ACJ630"/>
      <c r="ACK630"/>
      <c r="ACL630"/>
      <c r="ACM630"/>
      <c r="ACN630"/>
      <c r="ACO630"/>
      <c r="ACP630"/>
      <c r="ACQ630" t="s">
        <v>4035</v>
      </c>
      <c r="ACR630">
        <v>368730059</v>
      </c>
      <c r="ACS630" s="396">
        <v>44897.18613425926</v>
      </c>
      <c r="ACT630"/>
      <c r="ACU630"/>
      <c r="ACV630" t="s">
        <v>801</v>
      </c>
      <c r="ACW630"/>
      <c r="ACX630"/>
      <c r="ACY630">
        <v>630</v>
      </c>
    </row>
    <row r="631" spans="1:779" s="82" customFormat="1" x14ac:dyDescent="0.3">
      <c r="A631" t="s">
        <v>4051</v>
      </c>
      <c r="B631" s="396">
        <v>44887.47976642361</v>
      </c>
      <c r="C631" s="396">
        <v>44887.48316783565</v>
      </c>
      <c r="D631" s="396">
        <v>44887</v>
      </c>
      <c r="E631" t="s">
        <v>2912</v>
      </c>
      <c r="F631" s="396">
        <v>44887</v>
      </c>
      <c r="G631" t="s">
        <v>825</v>
      </c>
      <c r="H631" t="s">
        <v>890</v>
      </c>
      <c r="I631" t="s">
        <v>890</v>
      </c>
      <c r="J631" t="s">
        <v>890</v>
      </c>
      <c r="K631" t="s">
        <v>795</v>
      </c>
      <c r="L631" t="s">
        <v>4052</v>
      </c>
      <c r="M631">
        <v>0</v>
      </c>
      <c r="N631">
        <v>0</v>
      </c>
      <c r="O631">
        <v>0</v>
      </c>
      <c r="P631">
        <v>0</v>
      </c>
      <c r="Q631">
        <v>0</v>
      </c>
      <c r="R631">
        <v>0</v>
      </c>
      <c r="S631">
        <v>0</v>
      </c>
      <c r="T631">
        <v>0</v>
      </c>
      <c r="U631">
        <v>0</v>
      </c>
      <c r="V631">
        <v>0</v>
      </c>
      <c r="W631">
        <v>0</v>
      </c>
      <c r="X631">
        <v>0</v>
      </c>
      <c r="Y631">
        <v>0</v>
      </c>
      <c r="Z631">
        <v>0</v>
      </c>
      <c r="AA631">
        <v>0</v>
      </c>
      <c r="AB631">
        <v>1</v>
      </c>
      <c r="AC631">
        <v>0</v>
      </c>
      <c r="AD631">
        <v>1</v>
      </c>
      <c r="AE631">
        <v>0</v>
      </c>
      <c r="AF631">
        <v>0</v>
      </c>
      <c r="AG631">
        <v>1</v>
      </c>
      <c r="AH631">
        <v>0</v>
      </c>
      <c r="AI631">
        <v>0</v>
      </c>
      <c r="AJ631"/>
      <c r="AK631"/>
      <c r="AL631"/>
      <c r="AM631"/>
      <c r="AN631"/>
      <c r="AO631"/>
      <c r="AP631"/>
      <c r="AQ631"/>
      <c r="AR631"/>
      <c r="AS631"/>
      <c r="AT631"/>
      <c r="AU631"/>
      <c r="AV631"/>
      <c r="AW631"/>
      <c r="AX631"/>
      <c r="AY631"/>
      <c r="AZ631"/>
      <c r="BA631"/>
      <c r="BB631"/>
      <c r="BC631"/>
      <c r="BD631"/>
      <c r="BE631"/>
      <c r="BF631"/>
      <c r="BG631"/>
      <c r="BH631"/>
      <c r="BI631"/>
      <c r="BJ631"/>
      <c r="BK631"/>
      <c r="BL631"/>
      <c r="BM631"/>
      <c r="BN631"/>
      <c r="BO631"/>
      <c r="BP631"/>
      <c r="BQ631"/>
      <c r="BR631"/>
      <c r="BS631"/>
      <c r="BT631"/>
      <c r="BU631"/>
      <c r="BV631"/>
      <c r="BW631"/>
      <c r="BX631"/>
      <c r="BY631"/>
      <c r="BZ631"/>
      <c r="CA631"/>
      <c r="CB631"/>
      <c r="CC631"/>
      <c r="CD631"/>
      <c r="CE631"/>
      <c r="CF631"/>
      <c r="CG631"/>
      <c r="CH631"/>
      <c r="CI631"/>
      <c r="CJ631"/>
      <c r="CK631"/>
      <c r="CL631"/>
      <c r="CM631"/>
      <c r="CN631"/>
      <c r="CO631"/>
      <c r="CP631"/>
      <c r="CQ631"/>
      <c r="CR631"/>
      <c r="CS631"/>
      <c r="CT631"/>
      <c r="CU631"/>
      <c r="CV631"/>
      <c r="CW631"/>
      <c r="CX631"/>
      <c r="CY631"/>
      <c r="CZ631"/>
      <c r="DA631"/>
      <c r="DB631"/>
      <c r="DC631"/>
      <c r="DD631"/>
      <c r="DE631"/>
      <c r="DF631"/>
      <c r="DG631"/>
      <c r="DH631"/>
      <c r="DI631"/>
      <c r="DJ631"/>
      <c r="DK631"/>
      <c r="DL631"/>
      <c r="DM631"/>
      <c r="DN631"/>
      <c r="DO631"/>
      <c r="DP631"/>
      <c r="DQ631"/>
      <c r="DR631"/>
      <c r="DS631"/>
      <c r="DT631"/>
      <c r="DU631"/>
      <c r="DV631"/>
      <c r="DW631"/>
      <c r="DX631"/>
      <c r="DY631"/>
      <c r="DZ631"/>
      <c r="EA631"/>
      <c r="EB631"/>
      <c r="EC631"/>
      <c r="ED631"/>
      <c r="EE631"/>
      <c r="EF631"/>
      <c r="EG631"/>
      <c r="EH631"/>
      <c r="EI631"/>
      <c r="EJ631"/>
      <c r="EK631"/>
      <c r="EL631"/>
      <c r="EM631"/>
      <c r="EN631"/>
      <c r="EO631"/>
      <c r="EP631"/>
      <c r="EQ631"/>
      <c r="ER631"/>
      <c r="ES631"/>
      <c r="ET631"/>
      <c r="EU631"/>
      <c r="EV631"/>
      <c r="EW631"/>
      <c r="EX631"/>
      <c r="EY631"/>
      <c r="EZ631"/>
      <c r="FA631"/>
      <c r="FB631"/>
      <c r="FC631"/>
      <c r="FD631"/>
      <c r="FE631"/>
      <c r="FF631"/>
      <c r="FG631"/>
      <c r="FH631"/>
      <c r="FI631"/>
      <c r="FJ631"/>
      <c r="FK631"/>
      <c r="FL631"/>
      <c r="FM631"/>
      <c r="FN631"/>
      <c r="FO631"/>
      <c r="FP631"/>
      <c r="FQ631"/>
      <c r="FR631"/>
      <c r="FS631"/>
      <c r="FT631"/>
      <c r="FU631"/>
      <c r="FV631"/>
      <c r="FW631"/>
      <c r="FX631"/>
      <c r="FY631"/>
      <c r="FZ631"/>
      <c r="GA631"/>
      <c r="GB631"/>
      <c r="GC631"/>
      <c r="GD631"/>
      <c r="GE631"/>
      <c r="GF631"/>
      <c r="GG631"/>
      <c r="GH631"/>
      <c r="GI631"/>
      <c r="GJ631"/>
      <c r="GK631"/>
      <c r="GL631"/>
      <c r="GM631"/>
      <c r="GN631"/>
      <c r="GO631"/>
      <c r="GP631"/>
      <c r="GQ631"/>
      <c r="GR631"/>
      <c r="GS631"/>
      <c r="GT631"/>
      <c r="GU631"/>
      <c r="GV631"/>
      <c r="GW631"/>
      <c r="GX631"/>
      <c r="GY631"/>
      <c r="GZ631"/>
      <c r="HA631"/>
      <c r="HB631"/>
      <c r="HC631"/>
      <c r="HD631"/>
      <c r="HE631"/>
      <c r="HF631"/>
      <c r="HG631"/>
      <c r="HH631"/>
      <c r="HI631"/>
      <c r="HJ631"/>
      <c r="HK631"/>
      <c r="HL631"/>
      <c r="HM631"/>
      <c r="HN631"/>
      <c r="HO631"/>
      <c r="HP631"/>
      <c r="HQ631"/>
      <c r="HR631"/>
      <c r="HS631"/>
      <c r="HT631"/>
      <c r="HU631"/>
      <c r="HV631"/>
      <c r="HW631"/>
      <c r="HX631"/>
      <c r="HY631"/>
      <c r="HZ631"/>
      <c r="IA631"/>
      <c r="IB631"/>
      <c r="IC631"/>
      <c r="ID631"/>
      <c r="IE631"/>
      <c r="IF631"/>
      <c r="IG631"/>
      <c r="IH631"/>
      <c r="II631"/>
      <c r="IJ631"/>
      <c r="IK631"/>
      <c r="IL631"/>
      <c r="IM631"/>
      <c r="IN631"/>
      <c r="IO631"/>
      <c r="IP631"/>
      <c r="IQ631"/>
      <c r="IR631"/>
      <c r="IS631"/>
      <c r="IT631"/>
      <c r="IU631"/>
      <c r="IV631"/>
      <c r="IW631"/>
      <c r="IX631"/>
      <c r="IY631"/>
      <c r="IZ631"/>
      <c r="JA631"/>
      <c r="JB631"/>
      <c r="JC631"/>
      <c r="JD631"/>
      <c r="JE631"/>
      <c r="JF631"/>
      <c r="JG631"/>
      <c r="JH631"/>
      <c r="JI631"/>
      <c r="JJ631"/>
      <c r="JK631"/>
      <c r="JL631"/>
      <c r="JM631"/>
      <c r="JN631"/>
      <c r="JO631"/>
      <c r="JP631"/>
      <c r="JQ631"/>
      <c r="JR631"/>
      <c r="JS631"/>
      <c r="JT631"/>
      <c r="JU631"/>
      <c r="JV631"/>
      <c r="JW631"/>
      <c r="JX631"/>
      <c r="JY631"/>
      <c r="JZ631"/>
      <c r="KA631"/>
      <c r="KB631"/>
      <c r="KC631"/>
      <c r="KD631"/>
      <c r="KE631"/>
      <c r="KF631"/>
      <c r="KG631"/>
      <c r="KH631"/>
      <c r="KI631"/>
      <c r="KJ631"/>
      <c r="KK631"/>
      <c r="KL631"/>
      <c r="KM631"/>
      <c r="KN631"/>
      <c r="KO631"/>
      <c r="KP631"/>
      <c r="KQ631"/>
      <c r="KR631"/>
      <c r="KS631"/>
      <c r="KT631"/>
      <c r="KU631"/>
      <c r="KV631"/>
      <c r="KW631"/>
      <c r="KX631"/>
      <c r="KY631"/>
      <c r="KZ631"/>
      <c r="LA631"/>
      <c r="LB631"/>
      <c r="LC631"/>
      <c r="LD631"/>
      <c r="LE631"/>
      <c r="LF631"/>
      <c r="LG631"/>
      <c r="LH631"/>
      <c r="LI631"/>
      <c r="LJ631"/>
      <c r="LK631"/>
      <c r="LL631"/>
      <c r="LM631"/>
      <c r="LN631"/>
      <c r="LO631"/>
      <c r="LP631"/>
      <c r="LQ631"/>
      <c r="LR631"/>
      <c r="LS631"/>
      <c r="LT631"/>
      <c r="LU631"/>
      <c r="LV631"/>
      <c r="LW631"/>
      <c r="LX631"/>
      <c r="LY631"/>
      <c r="LZ631"/>
      <c r="MA631"/>
      <c r="MB631"/>
      <c r="MC631"/>
      <c r="MD631"/>
      <c r="ME631"/>
      <c r="MF631"/>
      <c r="MG631"/>
      <c r="MH631"/>
      <c r="MI631"/>
      <c r="MJ631"/>
      <c r="MK631"/>
      <c r="ML631"/>
      <c r="MM631"/>
      <c r="MN631"/>
      <c r="MO631"/>
      <c r="MP631"/>
      <c r="MQ631"/>
      <c r="MR631"/>
      <c r="MS631"/>
      <c r="MT631"/>
      <c r="MU631"/>
      <c r="MV631"/>
      <c r="MW631"/>
      <c r="MX631"/>
      <c r="MY631"/>
      <c r="MZ631"/>
      <c r="NA631"/>
      <c r="NB631"/>
      <c r="NC631"/>
      <c r="ND631"/>
      <c r="NE631"/>
      <c r="NF631"/>
      <c r="NG631"/>
      <c r="NH631"/>
      <c r="NI631"/>
      <c r="NJ631"/>
      <c r="NK631"/>
      <c r="NL631"/>
      <c r="NM631"/>
      <c r="NN631"/>
      <c r="NO631"/>
      <c r="NP631"/>
      <c r="NQ631"/>
      <c r="NR631"/>
      <c r="NS631"/>
      <c r="NT631"/>
      <c r="NU631"/>
      <c r="NV631"/>
      <c r="NW631"/>
      <c r="NX631"/>
      <c r="NY631"/>
      <c r="NZ631"/>
      <c r="OA631"/>
      <c r="OB631"/>
      <c r="OC631"/>
      <c r="OD631"/>
      <c r="OE631"/>
      <c r="OF631"/>
      <c r="OG631"/>
      <c r="OH631"/>
      <c r="OI631"/>
      <c r="OJ631"/>
      <c r="OK631"/>
      <c r="OL631"/>
      <c r="OM631"/>
      <c r="ON631"/>
      <c r="OO631"/>
      <c r="OP631"/>
      <c r="OQ631"/>
      <c r="OR631"/>
      <c r="OS631"/>
      <c r="OT631"/>
      <c r="OU631"/>
      <c r="OV631"/>
      <c r="OW631"/>
      <c r="OX631"/>
      <c r="OY631"/>
      <c r="OZ631"/>
      <c r="PA631"/>
      <c r="PB631"/>
      <c r="PC631"/>
      <c r="PD631"/>
      <c r="PE631"/>
      <c r="PF631"/>
      <c r="PG631"/>
      <c r="PH631"/>
      <c r="PI631"/>
      <c r="PJ631"/>
      <c r="PK631"/>
      <c r="PL631"/>
      <c r="PM631"/>
      <c r="PN631"/>
      <c r="PO631"/>
      <c r="PP631"/>
      <c r="PQ631"/>
      <c r="PR631"/>
      <c r="PS631"/>
      <c r="PT631"/>
      <c r="PU631" t="s">
        <v>797</v>
      </c>
      <c r="PV631"/>
      <c r="PW631">
        <v>1500</v>
      </c>
      <c r="PX631">
        <v>1500</v>
      </c>
      <c r="PY631"/>
      <c r="PZ631">
        <v>1500</v>
      </c>
      <c r="QA631">
        <v>0</v>
      </c>
      <c r="QB631">
        <v>0</v>
      </c>
      <c r="QC631"/>
      <c r="QD631" t="s">
        <v>852</v>
      </c>
      <c r="QE631"/>
      <c r="QF631"/>
      <c r="QG631" t="s">
        <v>816</v>
      </c>
      <c r="QH631"/>
      <c r="QI631"/>
      <c r="QJ631"/>
      <c r="QK631"/>
      <c r="QL631"/>
      <c r="QM631"/>
      <c r="QN631"/>
      <c r="QO631"/>
      <c r="QP631"/>
      <c r="QQ631"/>
      <c r="QR631"/>
      <c r="QS631"/>
      <c r="QT631"/>
      <c r="QU631"/>
      <c r="QV631"/>
      <c r="QW631"/>
      <c r="QX631"/>
      <c r="QY631"/>
      <c r="QZ631"/>
      <c r="RA631"/>
      <c r="RB631"/>
      <c r="RC631"/>
      <c r="RD631"/>
      <c r="RE631"/>
      <c r="RF631"/>
      <c r="RG631"/>
      <c r="RH631"/>
      <c r="RI631"/>
      <c r="RJ631"/>
      <c r="RK631"/>
      <c r="RL631"/>
      <c r="RM631"/>
      <c r="RN631"/>
      <c r="RO631"/>
      <c r="RP631"/>
      <c r="RQ631"/>
      <c r="RR631"/>
      <c r="RS631"/>
      <c r="RT631"/>
      <c r="RU631"/>
      <c r="RV631"/>
      <c r="RW631"/>
      <c r="RX631"/>
      <c r="RY631"/>
      <c r="RZ631"/>
      <c r="SA631"/>
      <c r="SB631"/>
      <c r="SC631"/>
      <c r="SD631"/>
      <c r="SE631"/>
      <c r="SF631"/>
      <c r="SG631"/>
      <c r="SH631"/>
      <c r="SI631"/>
      <c r="SJ631"/>
      <c r="SK631"/>
      <c r="SL631"/>
      <c r="SM631"/>
      <c r="SN631"/>
      <c r="SO631"/>
      <c r="SP631"/>
      <c r="SQ631"/>
      <c r="SR631"/>
      <c r="SS631"/>
      <c r="ST631"/>
      <c r="SU631"/>
      <c r="SV631"/>
      <c r="SW631"/>
      <c r="SX631"/>
      <c r="SY631"/>
      <c r="SZ631"/>
      <c r="TA631"/>
      <c r="TB631"/>
      <c r="TC631"/>
      <c r="TD631"/>
      <c r="TE631"/>
      <c r="TF631"/>
      <c r="TG631"/>
      <c r="TH631"/>
      <c r="TI631"/>
      <c r="TJ631"/>
      <c r="TK631"/>
      <c r="TL631"/>
      <c r="TM631"/>
      <c r="TN631"/>
      <c r="TO631"/>
      <c r="TP631"/>
      <c r="TQ631"/>
      <c r="TR631"/>
      <c r="TS631"/>
      <c r="TT631"/>
      <c r="TU631"/>
      <c r="TV631"/>
      <c r="TW631"/>
      <c r="TX631"/>
      <c r="TY631"/>
      <c r="TZ631"/>
      <c r="UA631"/>
      <c r="UB631"/>
      <c r="UC631"/>
      <c r="UD631"/>
      <c r="UE631"/>
      <c r="UF631"/>
      <c r="UG631"/>
      <c r="UH631"/>
      <c r="UI631"/>
      <c r="UJ631"/>
      <c r="UK631"/>
      <c r="UL631"/>
      <c r="UM631"/>
      <c r="UN631"/>
      <c r="UO631" t="s">
        <v>797</v>
      </c>
      <c r="UP631"/>
      <c r="UQ631">
        <v>300</v>
      </c>
      <c r="UR631">
        <v>300</v>
      </c>
      <c r="US631"/>
      <c r="UT631">
        <v>250</v>
      </c>
      <c r="UU631">
        <v>20</v>
      </c>
      <c r="UV631">
        <v>50</v>
      </c>
      <c r="UW631" t="s">
        <v>946</v>
      </c>
      <c r="UX631" t="s">
        <v>798</v>
      </c>
      <c r="UY631" t="s">
        <v>799</v>
      </c>
      <c r="UZ631"/>
      <c r="VA631" t="s">
        <v>797</v>
      </c>
      <c r="VB631" t="s">
        <v>808</v>
      </c>
      <c r="VC631">
        <v>0</v>
      </c>
      <c r="VD631">
        <v>1</v>
      </c>
      <c r="VE631">
        <v>0</v>
      </c>
      <c r="VF631">
        <v>0</v>
      </c>
      <c r="VG631">
        <v>0</v>
      </c>
      <c r="VH631">
        <v>0</v>
      </c>
      <c r="VI631">
        <v>0</v>
      </c>
      <c r="VJ631">
        <v>0</v>
      </c>
      <c r="VK631">
        <v>0</v>
      </c>
      <c r="VL631">
        <v>0</v>
      </c>
      <c r="VM631">
        <v>0</v>
      </c>
      <c r="VN631">
        <v>0</v>
      </c>
      <c r="VO631">
        <v>1</v>
      </c>
      <c r="VP631">
        <v>0</v>
      </c>
      <c r="VQ631">
        <v>0</v>
      </c>
      <c r="VR631"/>
      <c r="VS631"/>
      <c r="VT631"/>
      <c r="VU631"/>
      <c r="VV631"/>
      <c r="VW631"/>
      <c r="VX631"/>
      <c r="VY631"/>
      <c r="VZ631"/>
      <c r="WA631"/>
      <c r="WB631"/>
      <c r="WC631"/>
      <c r="WD631"/>
      <c r="WE631"/>
      <c r="WF631"/>
      <c r="WG631"/>
      <c r="WH631"/>
      <c r="WI631"/>
      <c r="WJ631"/>
      <c r="WK631"/>
      <c r="WL631"/>
      <c r="WM631"/>
      <c r="WN631"/>
      <c r="WO631"/>
      <c r="WP631"/>
      <c r="WQ631"/>
      <c r="WR631"/>
      <c r="WS631"/>
      <c r="WT631"/>
      <c r="WU631"/>
      <c r="WV631"/>
      <c r="WW631"/>
      <c r="WX631"/>
      <c r="WY631"/>
      <c r="WZ631"/>
      <c r="XA631"/>
      <c r="XB631"/>
      <c r="XC631"/>
      <c r="XD631"/>
      <c r="XE631"/>
      <c r="XF631"/>
      <c r="XG631"/>
      <c r="XH631"/>
      <c r="XI631"/>
      <c r="XJ631"/>
      <c r="XK631"/>
      <c r="XL631"/>
      <c r="XM631"/>
      <c r="XN631"/>
      <c r="XO631"/>
      <c r="XP631"/>
      <c r="XQ631"/>
      <c r="XR631"/>
      <c r="XS631"/>
      <c r="XT631"/>
      <c r="XU631"/>
      <c r="XV631"/>
      <c r="XW631"/>
      <c r="XX631"/>
      <c r="XY631"/>
      <c r="XZ631"/>
      <c r="YA631"/>
      <c r="YB631"/>
      <c r="YC631"/>
      <c r="YD631" t="s">
        <v>797</v>
      </c>
      <c r="YE631"/>
      <c r="YF631">
        <v>50</v>
      </c>
      <c r="YG631">
        <v>88</v>
      </c>
      <c r="YH631">
        <v>-43.18181818181818</v>
      </c>
      <c r="YI631">
        <v>-38</v>
      </c>
      <c r="YJ631" t="s">
        <v>948</v>
      </c>
      <c r="YK631" t="s">
        <v>852</v>
      </c>
      <c r="YL631"/>
      <c r="YM631"/>
      <c r="YN631" t="s">
        <v>816</v>
      </c>
      <c r="YO631"/>
      <c r="YP631"/>
      <c r="YQ631"/>
      <c r="YR631"/>
      <c r="YS631"/>
      <c r="YT631"/>
      <c r="YU631"/>
      <c r="YV631"/>
      <c r="YW631"/>
      <c r="YX631"/>
      <c r="YY631"/>
      <c r="YZ631"/>
      <c r="ZA631"/>
      <c r="ZB631"/>
      <c r="ZC631"/>
      <c r="ZD631"/>
      <c r="ZE631"/>
      <c r="ZF631"/>
      <c r="ZG631"/>
      <c r="ZH631"/>
      <c r="ZI631"/>
      <c r="ZJ631"/>
      <c r="ZK631"/>
      <c r="ZL631"/>
      <c r="ZM631"/>
      <c r="ZN631"/>
      <c r="ZO631"/>
      <c r="ZP631"/>
      <c r="ZQ631"/>
      <c r="ZR631"/>
      <c r="ZS631"/>
      <c r="ZT631"/>
      <c r="ZU631"/>
      <c r="ZV631"/>
      <c r="ZW631"/>
      <c r="ZX631"/>
      <c r="ZY631"/>
      <c r="ZZ631"/>
      <c r="AAA631"/>
      <c r="AAB631"/>
      <c r="AAC631"/>
      <c r="AAD631"/>
      <c r="AAE631"/>
      <c r="AAF631"/>
      <c r="AAG631"/>
      <c r="AAH631"/>
      <c r="AAI631"/>
      <c r="AAJ631"/>
      <c r="AAK631"/>
      <c r="AAL631"/>
      <c r="AAM631"/>
      <c r="AAN631"/>
      <c r="AAO631"/>
      <c r="AAP631"/>
      <c r="AAQ631"/>
      <c r="AAR631"/>
      <c r="AAS631"/>
      <c r="AAT631"/>
      <c r="AAU631"/>
      <c r="AAV631" t="s">
        <v>816</v>
      </c>
      <c r="AAW631"/>
      <c r="AAX631"/>
      <c r="AAY631"/>
      <c r="AAZ631"/>
      <c r="ABA631"/>
      <c r="ABB631"/>
      <c r="ABC631"/>
      <c r="ABD631"/>
      <c r="ABE631"/>
      <c r="ABF631"/>
      <c r="ABG631"/>
      <c r="ABH631" t="s">
        <v>816</v>
      </c>
      <c r="ABI631"/>
      <c r="ABJ631"/>
      <c r="ABK631"/>
      <c r="ABL631"/>
      <c r="ABM631"/>
      <c r="ABN631"/>
      <c r="ABO631"/>
      <c r="ABP631"/>
      <c r="ABQ631" t="s">
        <v>816</v>
      </c>
      <c r="ABR631"/>
      <c r="ABS631"/>
      <c r="ABT631"/>
      <c r="ABU631"/>
      <c r="ABV631"/>
      <c r="ABW631"/>
      <c r="ABX631"/>
      <c r="ABY631"/>
      <c r="ABZ631"/>
      <c r="ACA631"/>
      <c r="ACB631"/>
      <c r="ACC631"/>
      <c r="ACD631" t="s">
        <v>816</v>
      </c>
      <c r="ACE631"/>
      <c r="ACF631"/>
      <c r="ACG631"/>
      <c r="ACH631"/>
      <c r="ACI631"/>
      <c r="ACJ631"/>
      <c r="ACK631"/>
      <c r="ACL631"/>
      <c r="ACM631"/>
      <c r="ACN631"/>
      <c r="ACO631"/>
      <c r="ACP631"/>
      <c r="ACQ631" t="s">
        <v>835</v>
      </c>
      <c r="ACR631">
        <v>368730088</v>
      </c>
      <c r="ACS631" s="396">
        <v>44897.186203703714</v>
      </c>
      <c r="ACT631"/>
      <c r="ACU631"/>
      <c r="ACV631" t="s">
        <v>801</v>
      </c>
      <c r="ACW631"/>
      <c r="ACX631"/>
      <c r="ACY631">
        <v>631</v>
      </c>
    </row>
    <row r="632" spans="1:779" s="82" customFormat="1" x14ac:dyDescent="0.3">
      <c r="A632" t="s">
        <v>4053</v>
      </c>
      <c r="B632" s="396">
        <v>44887.483767939819</v>
      </c>
      <c r="C632" s="396">
        <v>44887.487545821758</v>
      </c>
      <c r="D632" s="396">
        <v>44887</v>
      </c>
      <c r="E632" t="s">
        <v>2912</v>
      </c>
      <c r="F632" s="396">
        <v>44887</v>
      </c>
      <c r="G632" t="s">
        <v>825</v>
      </c>
      <c r="H632" t="s">
        <v>890</v>
      </c>
      <c r="I632" t="s">
        <v>890</v>
      </c>
      <c r="J632" t="s">
        <v>890</v>
      </c>
      <c r="K632" t="s">
        <v>795</v>
      </c>
      <c r="L632" t="s">
        <v>4054</v>
      </c>
      <c r="M632">
        <v>0</v>
      </c>
      <c r="N632">
        <v>0</v>
      </c>
      <c r="O632">
        <v>1</v>
      </c>
      <c r="P632">
        <v>0</v>
      </c>
      <c r="Q632">
        <v>0</v>
      </c>
      <c r="R632">
        <v>0</v>
      </c>
      <c r="S632">
        <v>0</v>
      </c>
      <c r="T632">
        <v>0</v>
      </c>
      <c r="U632">
        <v>0</v>
      </c>
      <c r="V632">
        <v>0</v>
      </c>
      <c r="W632">
        <v>0</v>
      </c>
      <c r="X632">
        <v>0</v>
      </c>
      <c r="Y632">
        <v>0</v>
      </c>
      <c r="Z632">
        <v>0</v>
      </c>
      <c r="AA632">
        <v>0</v>
      </c>
      <c r="AB632">
        <v>0</v>
      </c>
      <c r="AC632">
        <v>0</v>
      </c>
      <c r="AD632">
        <v>1</v>
      </c>
      <c r="AE632">
        <v>1</v>
      </c>
      <c r="AF632">
        <v>1</v>
      </c>
      <c r="AG632">
        <v>0</v>
      </c>
      <c r="AH632">
        <v>1</v>
      </c>
      <c r="AI632">
        <v>0</v>
      </c>
      <c r="AJ632"/>
      <c r="AK632"/>
      <c r="AL632"/>
      <c r="AM632"/>
      <c r="AN632"/>
      <c r="AO632"/>
      <c r="AP632"/>
      <c r="AQ632"/>
      <c r="AR632"/>
      <c r="AS632"/>
      <c r="AT632"/>
      <c r="AU632"/>
      <c r="AV632"/>
      <c r="AW632"/>
      <c r="AX632"/>
      <c r="AY632"/>
      <c r="AZ632"/>
      <c r="BA632"/>
      <c r="BB632"/>
      <c r="BC632"/>
      <c r="BD632"/>
      <c r="BE632"/>
      <c r="BF632"/>
      <c r="BG632"/>
      <c r="BH632"/>
      <c r="BI632"/>
      <c r="BJ632"/>
      <c r="BK632"/>
      <c r="BL632"/>
      <c r="BM632"/>
      <c r="BN632"/>
      <c r="BO632"/>
      <c r="BP632"/>
      <c r="BQ632"/>
      <c r="BR632"/>
      <c r="BS632"/>
      <c r="BT632"/>
      <c r="BU632"/>
      <c r="BV632"/>
      <c r="BW632"/>
      <c r="BX632"/>
      <c r="BY632"/>
      <c r="BZ632"/>
      <c r="CA632"/>
      <c r="CB632"/>
      <c r="CC632"/>
      <c r="CD632"/>
      <c r="CE632"/>
      <c r="CF632"/>
      <c r="CG632"/>
      <c r="CH632"/>
      <c r="CI632"/>
      <c r="CJ632"/>
      <c r="CK632"/>
      <c r="CL632"/>
      <c r="CM632"/>
      <c r="CN632"/>
      <c r="CO632"/>
      <c r="CP632"/>
      <c r="CQ632"/>
      <c r="CR632"/>
      <c r="CS632"/>
      <c r="CT632" t="s">
        <v>797</v>
      </c>
      <c r="CU632"/>
      <c r="CV632">
        <v>2500</v>
      </c>
      <c r="CW632">
        <v>2500</v>
      </c>
      <c r="CX632"/>
      <c r="CY632">
        <v>2500</v>
      </c>
      <c r="CZ632">
        <v>0</v>
      </c>
      <c r="DA632">
        <v>0</v>
      </c>
      <c r="DB632"/>
      <c r="DC632" t="s">
        <v>806</v>
      </c>
      <c r="DD632"/>
      <c r="DE632" t="s">
        <v>893</v>
      </c>
      <c r="DF632" t="s">
        <v>797</v>
      </c>
      <c r="DG632" t="s">
        <v>808</v>
      </c>
      <c r="DH632">
        <v>0</v>
      </c>
      <c r="DI632">
        <v>1</v>
      </c>
      <c r="DJ632">
        <v>0</v>
      </c>
      <c r="DK632">
        <v>0</v>
      </c>
      <c r="DL632">
        <v>0</v>
      </c>
      <c r="DM632">
        <v>0</v>
      </c>
      <c r="DN632">
        <v>0</v>
      </c>
      <c r="DO632">
        <v>0</v>
      </c>
      <c r="DP632">
        <v>0</v>
      </c>
      <c r="DQ632">
        <v>0</v>
      </c>
      <c r="DR632">
        <v>0</v>
      </c>
      <c r="DS632">
        <v>0</v>
      </c>
      <c r="DT632">
        <v>1</v>
      </c>
      <c r="DU632">
        <v>0</v>
      </c>
      <c r="DV632">
        <v>0</v>
      </c>
      <c r="DW632"/>
      <c r="DX632"/>
      <c r="DY632"/>
      <c r="DZ632"/>
      <c r="EA632"/>
      <c r="EB632"/>
      <c r="EC632"/>
      <c r="ED632"/>
      <c r="EE632"/>
      <c r="EF632"/>
      <c r="EG632"/>
      <c r="EH632"/>
      <c r="EI632"/>
      <c r="EJ632"/>
      <c r="EK632"/>
      <c r="EL632"/>
      <c r="EM632"/>
      <c r="EN632"/>
      <c r="EO632"/>
      <c r="EP632"/>
      <c r="EQ632"/>
      <c r="ER632"/>
      <c r="ES632"/>
      <c r="ET632"/>
      <c r="EU632"/>
      <c r="EV632"/>
      <c r="EW632"/>
      <c r="EX632"/>
      <c r="EY632"/>
      <c r="EZ632"/>
      <c r="FA632"/>
      <c r="FB632"/>
      <c r="FC632"/>
      <c r="FD632"/>
      <c r="FE632"/>
      <c r="FF632"/>
      <c r="FG632"/>
      <c r="FH632"/>
      <c r="FI632"/>
      <c r="FJ632"/>
      <c r="FK632"/>
      <c r="FL632"/>
      <c r="FM632"/>
      <c r="FN632"/>
      <c r="FO632"/>
      <c r="FP632"/>
      <c r="FQ632"/>
      <c r="FR632"/>
      <c r="FS632"/>
      <c r="FT632"/>
      <c r="FU632"/>
      <c r="FV632"/>
      <c r="FW632"/>
      <c r="FX632"/>
      <c r="FY632"/>
      <c r="FZ632"/>
      <c r="GA632"/>
      <c r="GB632"/>
      <c r="GC632"/>
      <c r="GD632"/>
      <c r="GE632"/>
      <c r="GF632"/>
      <c r="GG632"/>
      <c r="GH632"/>
      <c r="GI632"/>
      <c r="GJ632"/>
      <c r="GK632"/>
      <c r="GL632"/>
      <c r="GM632"/>
      <c r="GN632"/>
      <c r="GO632"/>
      <c r="GP632"/>
      <c r="GQ632"/>
      <c r="GR632"/>
      <c r="GS632"/>
      <c r="GT632"/>
      <c r="GU632"/>
      <c r="GV632"/>
      <c r="GW632"/>
      <c r="GX632"/>
      <c r="GY632"/>
      <c r="GZ632"/>
      <c r="HA632"/>
      <c r="HB632"/>
      <c r="HC632"/>
      <c r="HD632"/>
      <c r="HE632"/>
      <c r="HF632"/>
      <c r="HG632"/>
      <c r="HH632"/>
      <c r="HI632"/>
      <c r="HJ632"/>
      <c r="HK632"/>
      <c r="HL632"/>
      <c r="HM632"/>
      <c r="HN632"/>
      <c r="HO632"/>
      <c r="HP632"/>
      <c r="HQ632"/>
      <c r="HR632"/>
      <c r="HS632"/>
      <c r="HT632"/>
      <c r="HU632"/>
      <c r="HV632"/>
      <c r="HW632"/>
      <c r="HX632"/>
      <c r="HY632"/>
      <c r="HZ632"/>
      <c r="IA632"/>
      <c r="IB632"/>
      <c r="IC632"/>
      <c r="ID632"/>
      <c r="IE632"/>
      <c r="IF632"/>
      <c r="IG632"/>
      <c r="IH632"/>
      <c r="II632"/>
      <c r="IJ632"/>
      <c r="IK632"/>
      <c r="IL632"/>
      <c r="IM632"/>
      <c r="IN632"/>
      <c r="IO632"/>
      <c r="IP632"/>
      <c r="IQ632"/>
      <c r="IR632"/>
      <c r="IS632"/>
      <c r="IT632"/>
      <c r="IU632"/>
      <c r="IV632"/>
      <c r="IW632"/>
      <c r="IX632"/>
      <c r="IY632"/>
      <c r="IZ632"/>
      <c r="JA632"/>
      <c r="JB632"/>
      <c r="JC632"/>
      <c r="JD632"/>
      <c r="JE632"/>
      <c r="JF632"/>
      <c r="JG632"/>
      <c r="JH632"/>
      <c r="JI632"/>
      <c r="JJ632"/>
      <c r="JK632"/>
      <c r="JL632"/>
      <c r="JM632"/>
      <c r="JN632"/>
      <c r="JO632"/>
      <c r="JP632"/>
      <c r="JQ632"/>
      <c r="JR632"/>
      <c r="JS632"/>
      <c r="JT632"/>
      <c r="JU632"/>
      <c r="JV632"/>
      <c r="JW632"/>
      <c r="JX632"/>
      <c r="JY632"/>
      <c r="JZ632"/>
      <c r="KA632"/>
      <c r="KB632"/>
      <c r="KC632"/>
      <c r="KD632"/>
      <c r="KE632"/>
      <c r="KF632"/>
      <c r="KG632"/>
      <c r="KH632"/>
      <c r="KI632"/>
      <c r="KJ632"/>
      <c r="KK632"/>
      <c r="KL632"/>
      <c r="KM632"/>
      <c r="KN632"/>
      <c r="KO632"/>
      <c r="KP632"/>
      <c r="KQ632"/>
      <c r="KR632"/>
      <c r="KS632"/>
      <c r="KT632"/>
      <c r="KU632"/>
      <c r="KV632"/>
      <c r="KW632"/>
      <c r="KX632"/>
      <c r="KY632"/>
      <c r="KZ632"/>
      <c r="LA632"/>
      <c r="LB632"/>
      <c r="LC632"/>
      <c r="LD632"/>
      <c r="LE632"/>
      <c r="LF632"/>
      <c r="LG632"/>
      <c r="LH632"/>
      <c r="LI632"/>
      <c r="LJ632"/>
      <c r="LK632"/>
      <c r="LL632"/>
      <c r="LM632"/>
      <c r="LN632"/>
      <c r="LO632"/>
      <c r="LP632"/>
      <c r="LQ632"/>
      <c r="LR632"/>
      <c r="LS632"/>
      <c r="LT632"/>
      <c r="LU632"/>
      <c r="LV632"/>
      <c r="LW632"/>
      <c r="LX632"/>
      <c r="LY632"/>
      <c r="LZ632"/>
      <c r="MA632"/>
      <c r="MB632"/>
      <c r="MC632"/>
      <c r="MD632"/>
      <c r="ME632"/>
      <c r="MF632"/>
      <c r="MG632"/>
      <c r="MH632"/>
      <c r="MI632"/>
      <c r="MJ632"/>
      <c r="MK632"/>
      <c r="ML632"/>
      <c r="MM632"/>
      <c r="MN632"/>
      <c r="MO632"/>
      <c r="MP632"/>
      <c r="MQ632"/>
      <c r="MR632"/>
      <c r="MS632"/>
      <c r="MT632"/>
      <c r="MU632"/>
      <c r="MV632"/>
      <c r="MW632"/>
      <c r="MX632"/>
      <c r="MY632"/>
      <c r="MZ632"/>
      <c r="NA632"/>
      <c r="NB632"/>
      <c r="NC632"/>
      <c r="ND632"/>
      <c r="NE632"/>
      <c r="NF632"/>
      <c r="NG632"/>
      <c r="NH632"/>
      <c r="NI632"/>
      <c r="NJ632"/>
      <c r="NK632"/>
      <c r="NL632"/>
      <c r="NM632"/>
      <c r="NN632"/>
      <c r="NO632"/>
      <c r="NP632"/>
      <c r="NQ632"/>
      <c r="NR632"/>
      <c r="NS632"/>
      <c r="NT632"/>
      <c r="NU632"/>
      <c r="NV632"/>
      <c r="NW632"/>
      <c r="NX632"/>
      <c r="NY632"/>
      <c r="NZ632"/>
      <c r="OA632"/>
      <c r="OB632"/>
      <c r="OC632"/>
      <c r="OD632"/>
      <c r="OE632"/>
      <c r="OF632"/>
      <c r="OG632"/>
      <c r="OH632"/>
      <c r="OI632"/>
      <c r="OJ632"/>
      <c r="OK632"/>
      <c r="OL632"/>
      <c r="OM632"/>
      <c r="ON632"/>
      <c r="OO632"/>
      <c r="OP632"/>
      <c r="OQ632"/>
      <c r="OR632"/>
      <c r="OS632"/>
      <c r="OT632"/>
      <c r="OU632"/>
      <c r="OV632"/>
      <c r="OW632"/>
      <c r="OX632"/>
      <c r="OY632"/>
      <c r="OZ632"/>
      <c r="PA632"/>
      <c r="PB632"/>
      <c r="PC632"/>
      <c r="PD632"/>
      <c r="PE632"/>
      <c r="PF632"/>
      <c r="PG632"/>
      <c r="PH632"/>
      <c r="PI632"/>
      <c r="PJ632"/>
      <c r="PK632"/>
      <c r="PL632"/>
      <c r="PM632"/>
      <c r="PN632"/>
      <c r="PO632"/>
      <c r="PP632"/>
      <c r="PQ632"/>
      <c r="PR632"/>
      <c r="PS632"/>
      <c r="PT632"/>
      <c r="PU632"/>
      <c r="PV632"/>
      <c r="PW632"/>
      <c r="PX632"/>
      <c r="PY632"/>
      <c r="PZ632"/>
      <c r="QA632"/>
      <c r="QB632"/>
      <c r="QC632"/>
      <c r="QD632"/>
      <c r="QE632"/>
      <c r="QF632"/>
      <c r="QG632"/>
      <c r="QH632"/>
      <c r="QI632"/>
      <c r="QJ632"/>
      <c r="QK632"/>
      <c r="QL632"/>
      <c r="QM632"/>
      <c r="QN632"/>
      <c r="QO632"/>
      <c r="QP632"/>
      <c r="QQ632"/>
      <c r="QR632"/>
      <c r="QS632"/>
      <c r="QT632"/>
      <c r="QU632"/>
      <c r="QV632"/>
      <c r="QW632"/>
      <c r="QX632"/>
      <c r="QY632"/>
      <c r="QZ632"/>
      <c r="RA632"/>
      <c r="RB632"/>
      <c r="RC632"/>
      <c r="RD632"/>
      <c r="RE632"/>
      <c r="RF632"/>
      <c r="RG632"/>
      <c r="RH632"/>
      <c r="RI632"/>
      <c r="RJ632"/>
      <c r="RK632"/>
      <c r="RL632"/>
      <c r="RM632"/>
      <c r="RN632"/>
      <c r="RO632"/>
      <c r="RP632"/>
      <c r="RQ632"/>
      <c r="RR632"/>
      <c r="RS632"/>
      <c r="RT632"/>
      <c r="RU632"/>
      <c r="RV632"/>
      <c r="RW632"/>
      <c r="RX632"/>
      <c r="RY632"/>
      <c r="RZ632"/>
      <c r="SA632"/>
      <c r="SB632"/>
      <c r="SC632"/>
      <c r="SD632"/>
      <c r="SE632"/>
      <c r="SF632"/>
      <c r="SG632"/>
      <c r="SH632"/>
      <c r="SI632"/>
      <c r="SJ632"/>
      <c r="SK632"/>
      <c r="SL632"/>
      <c r="SM632"/>
      <c r="SN632"/>
      <c r="SO632"/>
      <c r="SP632"/>
      <c r="SQ632"/>
      <c r="SR632"/>
      <c r="SS632"/>
      <c r="ST632"/>
      <c r="SU632"/>
      <c r="SV632"/>
      <c r="SW632"/>
      <c r="SX632"/>
      <c r="SY632"/>
      <c r="SZ632"/>
      <c r="TA632"/>
      <c r="TB632"/>
      <c r="TC632"/>
      <c r="TD632"/>
      <c r="TE632"/>
      <c r="TF632"/>
      <c r="TG632"/>
      <c r="TH632"/>
      <c r="TI632"/>
      <c r="TJ632"/>
      <c r="TK632"/>
      <c r="TL632"/>
      <c r="TM632"/>
      <c r="TN632"/>
      <c r="TO632"/>
      <c r="TP632"/>
      <c r="TQ632"/>
      <c r="TR632"/>
      <c r="TS632"/>
      <c r="TT632"/>
      <c r="TU632"/>
      <c r="TV632"/>
      <c r="TW632"/>
      <c r="TX632"/>
      <c r="TY632"/>
      <c r="TZ632"/>
      <c r="UA632"/>
      <c r="UB632"/>
      <c r="UC632"/>
      <c r="UD632"/>
      <c r="UE632"/>
      <c r="UF632"/>
      <c r="UG632"/>
      <c r="UH632"/>
      <c r="UI632"/>
      <c r="UJ632"/>
      <c r="UK632"/>
      <c r="UL632"/>
      <c r="UM632"/>
      <c r="UN632"/>
      <c r="UO632" t="s">
        <v>797</v>
      </c>
      <c r="UP632"/>
      <c r="UQ632">
        <v>300</v>
      </c>
      <c r="UR632">
        <v>300</v>
      </c>
      <c r="US632"/>
      <c r="UT632">
        <v>250</v>
      </c>
      <c r="UU632">
        <v>20</v>
      </c>
      <c r="UV632">
        <v>50</v>
      </c>
      <c r="UW632" t="s">
        <v>946</v>
      </c>
      <c r="UX632" t="s">
        <v>798</v>
      </c>
      <c r="UY632" t="s">
        <v>799</v>
      </c>
      <c r="UZ632"/>
      <c r="VA632" t="s">
        <v>797</v>
      </c>
      <c r="VB632" t="s">
        <v>808</v>
      </c>
      <c r="VC632">
        <v>0</v>
      </c>
      <c r="VD632">
        <v>1</v>
      </c>
      <c r="VE632">
        <v>0</v>
      </c>
      <c r="VF632">
        <v>0</v>
      </c>
      <c r="VG632">
        <v>0</v>
      </c>
      <c r="VH632">
        <v>0</v>
      </c>
      <c r="VI632">
        <v>0</v>
      </c>
      <c r="VJ632">
        <v>0</v>
      </c>
      <c r="VK632">
        <v>0</v>
      </c>
      <c r="VL632">
        <v>0</v>
      </c>
      <c r="VM632">
        <v>0</v>
      </c>
      <c r="VN632">
        <v>0</v>
      </c>
      <c r="VO632">
        <v>1</v>
      </c>
      <c r="VP632">
        <v>0</v>
      </c>
      <c r="VQ632">
        <v>0</v>
      </c>
      <c r="VR632"/>
      <c r="VS632"/>
      <c r="VT632" t="s">
        <v>797</v>
      </c>
      <c r="VU632"/>
      <c r="VV632">
        <v>1500</v>
      </c>
      <c r="VW632">
        <v>1500</v>
      </c>
      <c r="VX632"/>
      <c r="VY632">
        <v>1500</v>
      </c>
      <c r="VZ632">
        <v>0</v>
      </c>
      <c r="WA632">
        <v>0</v>
      </c>
      <c r="WB632"/>
      <c r="WC632" t="s">
        <v>806</v>
      </c>
      <c r="WD632"/>
      <c r="WE632" t="s">
        <v>893</v>
      </c>
      <c r="WF632" t="s">
        <v>797</v>
      </c>
      <c r="WG632" t="s">
        <v>808</v>
      </c>
      <c r="WH632">
        <v>0</v>
      </c>
      <c r="WI632">
        <v>1</v>
      </c>
      <c r="WJ632">
        <v>0</v>
      </c>
      <c r="WK632">
        <v>0</v>
      </c>
      <c r="WL632">
        <v>0</v>
      </c>
      <c r="WM632">
        <v>0</v>
      </c>
      <c r="WN632">
        <v>0</v>
      </c>
      <c r="WO632">
        <v>0</v>
      </c>
      <c r="WP632">
        <v>0</v>
      </c>
      <c r="WQ632">
        <v>0</v>
      </c>
      <c r="WR632">
        <v>0</v>
      </c>
      <c r="WS632">
        <v>0</v>
      </c>
      <c r="WT632">
        <v>1</v>
      </c>
      <c r="WU632">
        <v>0</v>
      </c>
      <c r="WV632">
        <v>0</v>
      </c>
      <c r="WW632"/>
      <c r="WX632"/>
      <c r="WY632" t="s">
        <v>797</v>
      </c>
      <c r="WZ632"/>
      <c r="XA632">
        <v>4000</v>
      </c>
      <c r="XB632">
        <v>4000</v>
      </c>
      <c r="XC632"/>
      <c r="XD632">
        <v>4000</v>
      </c>
      <c r="XE632">
        <v>0</v>
      </c>
      <c r="XF632">
        <v>0</v>
      </c>
      <c r="XG632"/>
      <c r="XH632" t="s">
        <v>806</v>
      </c>
      <c r="XI632"/>
      <c r="XJ632" t="s">
        <v>893</v>
      </c>
      <c r="XK632" t="s">
        <v>797</v>
      </c>
      <c r="XL632" t="s">
        <v>808</v>
      </c>
      <c r="XM632">
        <v>0</v>
      </c>
      <c r="XN632">
        <v>1</v>
      </c>
      <c r="XO632">
        <v>0</v>
      </c>
      <c r="XP632">
        <v>0</v>
      </c>
      <c r="XQ632">
        <v>0</v>
      </c>
      <c r="XR632">
        <v>0</v>
      </c>
      <c r="XS632">
        <v>0</v>
      </c>
      <c r="XT632">
        <v>0</v>
      </c>
      <c r="XU632">
        <v>0</v>
      </c>
      <c r="XV632">
        <v>0</v>
      </c>
      <c r="XW632">
        <v>0</v>
      </c>
      <c r="XX632">
        <v>0</v>
      </c>
      <c r="XY632">
        <v>1</v>
      </c>
      <c r="XZ632">
        <v>0</v>
      </c>
      <c r="YA632">
        <v>0</v>
      </c>
      <c r="YB632"/>
      <c r="YC632"/>
      <c r="YD632"/>
      <c r="YE632"/>
      <c r="YF632"/>
      <c r="YG632"/>
      <c r="YH632"/>
      <c r="YI632"/>
      <c r="YJ632"/>
      <c r="YK632"/>
      <c r="YL632"/>
      <c r="YM632"/>
      <c r="YN632"/>
      <c r="YO632"/>
      <c r="YP632"/>
      <c r="YQ632"/>
      <c r="YR632"/>
      <c r="YS632"/>
      <c r="YT632"/>
      <c r="YU632"/>
      <c r="YV632"/>
      <c r="YW632"/>
      <c r="YX632"/>
      <c r="YY632"/>
      <c r="YZ632"/>
      <c r="ZA632"/>
      <c r="ZB632"/>
      <c r="ZC632"/>
      <c r="ZD632"/>
      <c r="ZE632"/>
      <c r="ZF632"/>
      <c r="ZG632" t="s">
        <v>797</v>
      </c>
      <c r="ZH632"/>
      <c r="ZI632">
        <v>1500</v>
      </c>
      <c r="ZJ632">
        <v>1500</v>
      </c>
      <c r="ZK632"/>
      <c r="ZL632">
        <v>1500</v>
      </c>
      <c r="ZM632">
        <v>0</v>
      </c>
      <c r="ZN632">
        <v>0</v>
      </c>
      <c r="ZO632"/>
      <c r="ZP632" t="s">
        <v>798</v>
      </c>
      <c r="ZQ632" t="s">
        <v>799</v>
      </c>
      <c r="ZR632"/>
      <c r="ZS632" t="s">
        <v>797</v>
      </c>
      <c r="ZT632" t="s">
        <v>808</v>
      </c>
      <c r="ZU632">
        <v>0</v>
      </c>
      <c r="ZV632">
        <v>1</v>
      </c>
      <c r="ZW632">
        <v>0</v>
      </c>
      <c r="ZX632">
        <v>0</v>
      </c>
      <c r="ZY632">
        <v>0</v>
      </c>
      <c r="ZZ632">
        <v>0</v>
      </c>
      <c r="AAA632">
        <v>0</v>
      </c>
      <c r="AAB632">
        <v>0</v>
      </c>
      <c r="AAC632">
        <v>0</v>
      </c>
      <c r="AAD632">
        <v>0</v>
      </c>
      <c r="AAE632">
        <v>0</v>
      </c>
      <c r="AAF632">
        <v>0</v>
      </c>
      <c r="AAG632">
        <v>1</v>
      </c>
      <c r="AAH632">
        <v>0</v>
      </c>
      <c r="AAI632">
        <v>0</v>
      </c>
      <c r="AAJ632"/>
      <c r="AAK632"/>
      <c r="AAL632"/>
      <c r="AAM632"/>
      <c r="AAN632"/>
      <c r="AAO632"/>
      <c r="AAP632"/>
      <c r="AAQ632"/>
      <c r="AAR632"/>
      <c r="AAS632"/>
      <c r="AAT632"/>
      <c r="AAU632"/>
      <c r="AAV632" t="s">
        <v>816</v>
      </c>
      <c r="AAW632"/>
      <c r="AAX632"/>
      <c r="AAY632"/>
      <c r="AAZ632"/>
      <c r="ABA632"/>
      <c r="ABB632"/>
      <c r="ABC632"/>
      <c r="ABD632"/>
      <c r="ABE632"/>
      <c r="ABF632"/>
      <c r="ABG632"/>
      <c r="ABH632" t="s">
        <v>816</v>
      </c>
      <c r="ABI632"/>
      <c r="ABJ632"/>
      <c r="ABK632"/>
      <c r="ABL632"/>
      <c r="ABM632"/>
      <c r="ABN632"/>
      <c r="ABO632"/>
      <c r="ABP632"/>
      <c r="ABQ632" t="s">
        <v>816</v>
      </c>
      <c r="ABR632"/>
      <c r="ABS632"/>
      <c r="ABT632"/>
      <c r="ABU632"/>
      <c r="ABV632"/>
      <c r="ABW632"/>
      <c r="ABX632"/>
      <c r="ABY632"/>
      <c r="ABZ632"/>
      <c r="ACA632"/>
      <c r="ACB632"/>
      <c r="ACC632"/>
      <c r="ACD632" t="s">
        <v>816</v>
      </c>
      <c r="ACE632"/>
      <c r="ACF632"/>
      <c r="ACG632"/>
      <c r="ACH632"/>
      <c r="ACI632"/>
      <c r="ACJ632"/>
      <c r="ACK632"/>
      <c r="ACL632"/>
      <c r="ACM632"/>
      <c r="ACN632"/>
      <c r="ACO632"/>
      <c r="ACP632"/>
      <c r="ACQ632" t="s">
        <v>835</v>
      </c>
      <c r="ACR632">
        <v>368730126</v>
      </c>
      <c r="ACS632" s="396">
        <v>44897.186342592591</v>
      </c>
      <c r="ACT632"/>
      <c r="ACU632"/>
      <c r="ACV632" t="s">
        <v>801</v>
      </c>
      <c r="ACW632"/>
      <c r="ACX632"/>
      <c r="ACY632">
        <v>632</v>
      </c>
    </row>
    <row r="633" spans="1:779" s="82" customFormat="1" x14ac:dyDescent="0.3">
      <c r="A633" t="s">
        <v>4055</v>
      </c>
      <c r="B633" s="396">
        <v>44887.490462615737</v>
      </c>
      <c r="C633" s="396">
        <v>44887.494541111111</v>
      </c>
      <c r="D633" s="396">
        <v>44887</v>
      </c>
      <c r="E633" t="s">
        <v>2912</v>
      </c>
      <c r="F633" s="396">
        <v>44887</v>
      </c>
      <c r="G633" t="s">
        <v>825</v>
      </c>
      <c r="H633" t="s">
        <v>890</v>
      </c>
      <c r="I633" t="s">
        <v>890</v>
      </c>
      <c r="J633" t="s">
        <v>890</v>
      </c>
      <c r="K633" t="s">
        <v>795</v>
      </c>
      <c r="L633" t="s">
        <v>4056</v>
      </c>
      <c r="M633">
        <v>0</v>
      </c>
      <c r="N633">
        <v>0</v>
      </c>
      <c r="O633">
        <v>1</v>
      </c>
      <c r="P633">
        <v>0</v>
      </c>
      <c r="Q633">
        <v>0</v>
      </c>
      <c r="R633">
        <v>1</v>
      </c>
      <c r="S633">
        <v>0</v>
      </c>
      <c r="T633">
        <v>1</v>
      </c>
      <c r="U633">
        <v>0</v>
      </c>
      <c r="V633">
        <v>0</v>
      </c>
      <c r="W633">
        <v>0</v>
      </c>
      <c r="X633">
        <v>0</v>
      </c>
      <c r="Y633">
        <v>0</v>
      </c>
      <c r="Z633">
        <v>0</v>
      </c>
      <c r="AA633">
        <v>0</v>
      </c>
      <c r="AB633">
        <v>1</v>
      </c>
      <c r="AC633">
        <v>0</v>
      </c>
      <c r="AD633">
        <v>0</v>
      </c>
      <c r="AE633">
        <v>1</v>
      </c>
      <c r="AF633">
        <v>1</v>
      </c>
      <c r="AG633">
        <v>0</v>
      </c>
      <c r="AH633">
        <v>0</v>
      </c>
      <c r="AI633">
        <v>0</v>
      </c>
      <c r="AJ633"/>
      <c r="AK633"/>
      <c r="AL633"/>
      <c r="AM633"/>
      <c r="AN633"/>
      <c r="AO633"/>
      <c r="AP633"/>
      <c r="AQ633"/>
      <c r="AR633"/>
      <c r="AS633"/>
      <c r="AT633"/>
      <c r="AU633"/>
      <c r="AV633"/>
      <c r="AW633"/>
      <c r="AX633"/>
      <c r="AY633"/>
      <c r="AZ633"/>
      <c r="BA633"/>
      <c r="BB633"/>
      <c r="BC633"/>
      <c r="BD633"/>
      <c r="BE633"/>
      <c r="BF633"/>
      <c r="BG633"/>
      <c r="BH633"/>
      <c r="BI633"/>
      <c r="BJ633"/>
      <c r="BK633"/>
      <c r="BL633"/>
      <c r="BM633"/>
      <c r="BN633"/>
      <c r="BO633"/>
      <c r="BP633"/>
      <c r="BQ633"/>
      <c r="BR633"/>
      <c r="BS633"/>
      <c r="BT633"/>
      <c r="BU633"/>
      <c r="BV633"/>
      <c r="BW633"/>
      <c r="BX633"/>
      <c r="BY633"/>
      <c r="BZ633"/>
      <c r="CA633"/>
      <c r="CB633"/>
      <c r="CC633"/>
      <c r="CD633"/>
      <c r="CE633"/>
      <c r="CF633"/>
      <c r="CG633"/>
      <c r="CH633"/>
      <c r="CI633"/>
      <c r="CJ633"/>
      <c r="CK633"/>
      <c r="CL633"/>
      <c r="CM633"/>
      <c r="CN633"/>
      <c r="CO633"/>
      <c r="CP633"/>
      <c r="CQ633"/>
      <c r="CR633"/>
      <c r="CS633"/>
      <c r="CT633" t="s">
        <v>797</v>
      </c>
      <c r="CU633"/>
      <c r="CV633">
        <v>2500</v>
      </c>
      <c r="CW633">
        <v>2500</v>
      </c>
      <c r="CX633"/>
      <c r="CY633">
        <v>2500</v>
      </c>
      <c r="CZ633">
        <v>0</v>
      </c>
      <c r="DA633">
        <v>0</v>
      </c>
      <c r="DB633"/>
      <c r="DC633" t="s">
        <v>806</v>
      </c>
      <c r="DD633"/>
      <c r="DE633" t="s">
        <v>893</v>
      </c>
      <c r="DF633" t="s">
        <v>797</v>
      </c>
      <c r="DG633" t="s">
        <v>808</v>
      </c>
      <c r="DH633">
        <v>0</v>
      </c>
      <c r="DI633">
        <v>1</v>
      </c>
      <c r="DJ633">
        <v>0</v>
      </c>
      <c r="DK633">
        <v>0</v>
      </c>
      <c r="DL633">
        <v>0</v>
      </c>
      <c r="DM633">
        <v>0</v>
      </c>
      <c r="DN633">
        <v>0</v>
      </c>
      <c r="DO633">
        <v>0</v>
      </c>
      <c r="DP633">
        <v>0</v>
      </c>
      <c r="DQ633">
        <v>0</v>
      </c>
      <c r="DR633">
        <v>0</v>
      </c>
      <c r="DS633">
        <v>0</v>
      </c>
      <c r="DT633">
        <v>1</v>
      </c>
      <c r="DU633">
        <v>0</v>
      </c>
      <c r="DV633">
        <v>0</v>
      </c>
      <c r="DW633"/>
      <c r="DX633"/>
      <c r="DY633"/>
      <c r="DZ633"/>
      <c r="EA633"/>
      <c r="EB633"/>
      <c r="EC633"/>
      <c r="ED633"/>
      <c r="EE633"/>
      <c r="EF633"/>
      <c r="EG633"/>
      <c r="EH633"/>
      <c r="EI633"/>
      <c r="EJ633"/>
      <c r="EK633"/>
      <c r="EL633"/>
      <c r="EM633"/>
      <c r="EN633"/>
      <c r="EO633"/>
      <c r="EP633"/>
      <c r="EQ633"/>
      <c r="ER633"/>
      <c r="ES633"/>
      <c r="ET633"/>
      <c r="EU633"/>
      <c r="EV633"/>
      <c r="EW633"/>
      <c r="EX633"/>
      <c r="EY633"/>
      <c r="EZ633"/>
      <c r="FA633"/>
      <c r="FB633"/>
      <c r="FC633"/>
      <c r="FD633"/>
      <c r="FE633"/>
      <c r="FF633"/>
      <c r="FG633"/>
      <c r="FH633"/>
      <c r="FI633"/>
      <c r="FJ633"/>
      <c r="FK633"/>
      <c r="FL633"/>
      <c r="FM633"/>
      <c r="FN633"/>
      <c r="FO633"/>
      <c r="FP633"/>
      <c r="FQ633"/>
      <c r="FR633"/>
      <c r="FS633"/>
      <c r="FT633"/>
      <c r="FU633"/>
      <c r="FV633"/>
      <c r="FW633"/>
      <c r="FX633"/>
      <c r="FY633"/>
      <c r="FZ633"/>
      <c r="GA633"/>
      <c r="GB633"/>
      <c r="GC633"/>
      <c r="GD633"/>
      <c r="GE633"/>
      <c r="GF633"/>
      <c r="GG633"/>
      <c r="GH633"/>
      <c r="GI633" t="s">
        <v>797</v>
      </c>
      <c r="GJ633"/>
      <c r="GK633">
        <v>15000</v>
      </c>
      <c r="GL633">
        <v>15000</v>
      </c>
      <c r="GM633">
        <v>0</v>
      </c>
      <c r="GN633">
        <v>0</v>
      </c>
      <c r="GO633"/>
      <c r="GP633" t="s">
        <v>806</v>
      </c>
      <c r="GQ633"/>
      <c r="GR633" t="s">
        <v>893</v>
      </c>
      <c r="GS633" t="s">
        <v>797</v>
      </c>
      <c r="GT633" t="s">
        <v>808</v>
      </c>
      <c r="GU633">
        <v>0</v>
      </c>
      <c r="GV633">
        <v>1</v>
      </c>
      <c r="GW633">
        <v>0</v>
      </c>
      <c r="GX633">
        <v>0</v>
      </c>
      <c r="GY633">
        <v>0</v>
      </c>
      <c r="GZ633">
        <v>0</v>
      </c>
      <c r="HA633">
        <v>0</v>
      </c>
      <c r="HB633">
        <v>0</v>
      </c>
      <c r="HC633">
        <v>0</v>
      </c>
      <c r="HD633">
        <v>0</v>
      </c>
      <c r="HE633">
        <v>0</v>
      </c>
      <c r="HF633">
        <v>0</v>
      </c>
      <c r="HG633">
        <v>1</v>
      </c>
      <c r="HH633">
        <v>0</v>
      </c>
      <c r="HI633">
        <v>0</v>
      </c>
      <c r="HJ633"/>
      <c r="HK633"/>
      <c r="HL633"/>
      <c r="HM633"/>
      <c r="HN633"/>
      <c r="HO633"/>
      <c r="HP633"/>
      <c r="HQ633"/>
      <c r="HR633"/>
      <c r="HS633"/>
      <c r="HT633"/>
      <c r="HU633"/>
      <c r="HV633"/>
      <c r="HW633"/>
      <c r="HX633"/>
      <c r="HY633"/>
      <c r="HZ633"/>
      <c r="IA633"/>
      <c r="IB633"/>
      <c r="IC633"/>
      <c r="ID633"/>
      <c r="IE633"/>
      <c r="IF633"/>
      <c r="IG633"/>
      <c r="IH633"/>
      <c r="II633"/>
      <c r="IJ633"/>
      <c r="IK633"/>
      <c r="IL633"/>
      <c r="IM633"/>
      <c r="IN633"/>
      <c r="IO633"/>
      <c r="IP633"/>
      <c r="IQ633" t="s">
        <v>797</v>
      </c>
      <c r="IR633"/>
      <c r="IS633">
        <v>8000</v>
      </c>
      <c r="IT633">
        <v>8000</v>
      </c>
      <c r="IU633"/>
      <c r="IV633">
        <v>8000</v>
      </c>
      <c r="IW633">
        <v>0</v>
      </c>
      <c r="IX633">
        <v>0</v>
      </c>
      <c r="IY633"/>
      <c r="IZ633" t="s">
        <v>798</v>
      </c>
      <c r="JA633" t="s">
        <v>799</v>
      </c>
      <c r="JB633"/>
      <c r="JC633" t="s">
        <v>797</v>
      </c>
      <c r="JD633" t="s">
        <v>808</v>
      </c>
      <c r="JE633">
        <v>0</v>
      </c>
      <c r="JF633">
        <v>1</v>
      </c>
      <c r="JG633">
        <v>0</v>
      </c>
      <c r="JH633">
        <v>0</v>
      </c>
      <c r="JI633">
        <v>0</v>
      </c>
      <c r="JJ633">
        <v>0</v>
      </c>
      <c r="JK633">
        <v>0</v>
      </c>
      <c r="JL633">
        <v>0</v>
      </c>
      <c r="JM633">
        <v>0</v>
      </c>
      <c r="JN633">
        <v>0</v>
      </c>
      <c r="JO633">
        <v>0</v>
      </c>
      <c r="JP633">
        <v>0</v>
      </c>
      <c r="JQ633">
        <v>1</v>
      </c>
      <c r="JR633">
        <v>0</v>
      </c>
      <c r="JS633">
        <v>0</v>
      </c>
      <c r="JT633"/>
      <c r="JU633"/>
      <c r="JV633"/>
      <c r="JW633"/>
      <c r="JX633"/>
      <c r="JY633"/>
      <c r="JZ633"/>
      <c r="KA633"/>
      <c r="KB633"/>
      <c r="KC633"/>
      <c r="KD633"/>
      <c r="KE633"/>
      <c r="KF633"/>
      <c r="KG633"/>
      <c r="KH633"/>
      <c r="KI633"/>
      <c r="KJ633"/>
      <c r="KK633"/>
      <c r="KL633"/>
      <c r="KM633"/>
      <c r="KN633"/>
      <c r="KO633"/>
      <c r="KP633"/>
      <c r="KQ633"/>
      <c r="KR633"/>
      <c r="KS633"/>
      <c r="KT633"/>
      <c r="KU633"/>
      <c r="KV633"/>
      <c r="KW633"/>
      <c r="KX633"/>
      <c r="KY633"/>
      <c r="KZ633"/>
      <c r="LA633"/>
      <c r="LB633"/>
      <c r="LC633"/>
      <c r="LD633"/>
      <c r="LE633"/>
      <c r="LF633"/>
      <c r="LG633"/>
      <c r="LH633"/>
      <c r="LI633"/>
      <c r="LJ633"/>
      <c r="LK633"/>
      <c r="LL633"/>
      <c r="LM633"/>
      <c r="LN633"/>
      <c r="LO633"/>
      <c r="LP633"/>
      <c r="LQ633"/>
      <c r="LR633"/>
      <c r="LS633"/>
      <c r="LT633"/>
      <c r="LU633"/>
      <c r="LV633"/>
      <c r="LW633"/>
      <c r="LX633"/>
      <c r="LY633"/>
      <c r="LZ633"/>
      <c r="MA633"/>
      <c r="MB633"/>
      <c r="MC633"/>
      <c r="MD633"/>
      <c r="ME633"/>
      <c r="MF633"/>
      <c r="MG633"/>
      <c r="MH633"/>
      <c r="MI633"/>
      <c r="MJ633"/>
      <c r="MK633"/>
      <c r="ML633"/>
      <c r="MM633"/>
      <c r="MN633"/>
      <c r="MO633"/>
      <c r="MP633"/>
      <c r="MQ633"/>
      <c r="MR633"/>
      <c r="MS633"/>
      <c r="MT633"/>
      <c r="MU633"/>
      <c r="MV633"/>
      <c r="MW633"/>
      <c r="MX633"/>
      <c r="MY633"/>
      <c r="MZ633"/>
      <c r="NA633"/>
      <c r="NB633"/>
      <c r="NC633"/>
      <c r="ND633"/>
      <c r="NE633"/>
      <c r="NF633"/>
      <c r="NG633"/>
      <c r="NH633"/>
      <c r="NI633"/>
      <c r="NJ633"/>
      <c r="NK633"/>
      <c r="NL633"/>
      <c r="NM633"/>
      <c r="NN633"/>
      <c r="NO633"/>
      <c r="NP633"/>
      <c r="NQ633"/>
      <c r="NR633"/>
      <c r="NS633"/>
      <c r="NT633"/>
      <c r="NU633"/>
      <c r="NV633"/>
      <c r="NW633"/>
      <c r="NX633"/>
      <c r="NY633"/>
      <c r="NZ633"/>
      <c r="OA633"/>
      <c r="OB633"/>
      <c r="OC633"/>
      <c r="OD633"/>
      <c r="OE633"/>
      <c r="OF633"/>
      <c r="OG633"/>
      <c r="OH633"/>
      <c r="OI633"/>
      <c r="OJ633"/>
      <c r="OK633"/>
      <c r="OL633"/>
      <c r="OM633"/>
      <c r="ON633"/>
      <c r="OO633"/>
      <c r="OP633"/>
      <c r="OQ633"/>
      <c r="OR633"/>
      <c r="OS633"/>
      <c r="OT633"/>
      <c r="OU633"/>
      <c r="OV633"/>
      <c r="OW633"/>
      <c r="OX633"/>
      <c r="OY633"/>
      <c r="OZ633"/>
      <c r="PA633"/>
      <c r="PB633"/>
      <c r="PC633"/>
      <c r="PD633"/>
      <c r="PE633"/>
      <c r="PF633"/>
      <c r="PG633"/>
      <c r="PH633"/>
      <c r="PI633"/>
      <c r="PJ633"/>
      <c r="PK633"/>
      <c r="PL633"/>
      <c r="PM633"/>
      <c r="PN633"/>
      <c r="PO633"/>
      <c r="PP633"/>
      <c r="PQ633"/>
      <c r="PR633"/>
      <c r="PS633"/>
      <c r="PT633"/>
      <c r="PU633" t="s">
        <v>797</v>
      </c>
      <c r="PV633"/>
      <c r="PW633">
        <v>1500</v>
      </c>
      <c r="PX633">
        <v>1500</v>
      </c>
      <c r="PY633"/>
      <c r="PZ633">
        <v>1500</v>
      </c>
      <c r="QA633">
        <v>0</v>
      </c>
      <c r="QB633">
        <v>0</v>
      </c>
      <c r="QC633"/>
      <c r="QD633" t="s">
        <v>852</v>
      </c>
      <c r="QE633"/>
      <c r="QF633"/>
      <c r="QG633" t="s">
        <v>816</v>
      </c>
      <c r="QH633"/>
      <c r="QI633"/>
      <c r="QJ633"/>
      <c r="QK633"/>
      <c r="QL633"/>
      <c r="QM633"/>
      <c r="QN633"/>
      <c r="QO633"/>
      <c r="QP633"/>
      <c r="QQ633"/>
      <c r="QR633"/>
      <c r="QS633"/>
      <c r="QT633"/>
      <c r="QU633"/>
      <c r="QV633"/>
      <c r="QW633"/>
      <c r="QX633"/>
      <c r="QY633"/>
      <c r="QZ633"/>
      <c r="RA633"/>
      <c r="RB633"/>
      <c r="RC633"/>
      <c r="RD633"/>
      <c r="RE633"/>
      <c r="RF633"/>
      <c r="RG633"/>
      <c r="RH633"/>
      <c r="RI633"/>
      <c r="RJ633"/>
      <c r="RK633"/>
      <c r="RL633"/>
      <c r="RM633"/>
      <c r="RN633"/>
      <c r="RO633"/>
      <c r="RP633"/>
      <c r="RQ633"/>
      <c r="RR633"/>
      <c r="RS633"/>
      <c r="RT633"/>
      <c r="RU633"/>
      <c r="RV633"/>
      <c r="RW633"/>
      <c r="RX633"/>
      <c r="RY633"/>
      <c r="RZ633"/>
      <c r="SA633"/>
      <c r="SB633"/>
      <c r="SC633"/>
      <c r="SD633"/>
      <c r="SE633"/>
      <c r="SF633"/>
      <c r="SG633"/>
      <c r="SH633"/>
      <c r="SI633"/>
      <c r="SJ633"/>
      <c r="SK633"/>
      <c r="SL633"/>
      <c r="SM633"/>
      <c r="SN633"/>
      <c r="SO633"/>
      <c r="SP633"/>
      <c r="SQ633"/>
      <c r="SR633"/>
      <c r="SS633"/>
      <c r="ST633"/>
      <c r="SU633"/>
      <c r="SV633"/>
      <c r="SW633"/>
      <c r="SX633"/>
      <c r="SY633"/>
      <c r="SZ633"/>
      <c r="TA633"/>
      <c r="TB633"/>
      <c r="TC633"/>
      <c r="TD633"/>
      <c r="TE633"/>
      <c r="TF633"/>
      <c r="TG633"/>
      <c r="TH633"/>
      <c r="TI633"/>
      <c r="TJ633"/>
      <c r="TK633"/>
      <c r="TL633"/>
      <c r="TM633"/>
      <c r="TN633"/>
      <c r="TO633"/>
      <c r="TP633"/>
      <c r="TQ633"/>
      <c r="TR633"/>
      <c r="TS633"/>
      <c r="TT633"/>
      <c r="TU633"/>
      <c r="TV633"/>
      <c r="TW633"/>
      <c r="TX633"/>
      <c r="TY633"/>
      <c r="TZ633"/>
      <c r="UA633"/>
      <c r="UB633"/>
      <c r="UC633"/>
      <c r="UD633"/>
      <c r="UE633"/>
      <c r="UF633"/>
      <c r="UG633"/>
      <c r="UH633"/>
      <c r="UI633"/>
      <c r="UJ633"/>
      <c r="UK633"/>
      <c r="UL633"/>
      <c r="UM633"/>
      <c r="UN633"/>
      <c r="UO633"/>
      <c r="UP633"/>
      <c r="UQ633"/>
      <c r="UR633"/>
      <c r="US633"/>
      <c r="UT633"/>
      <c r="UU633"/>
      <c r="UV633"/>
      <c r="UW633"/>
      <c r="UX633"/>
      <c r="UY633"/>
      <c r="UZ633"/>
      <c r="VA633"/>
      <c r="VB633"/>
      <c r="VC633"/>
      <c r="VD633"/>
      <c r="VE633"/>
      <c r="VF633"/>
      <c r="VG633"/>
      <c r="VH633"/>
      <c r="VI633"/>
      <c r="VJ633"/>
      <c r="VK633"/>
      <c r="VL633"/>
      <c r="VM633"/>
      <c r="VN633"/>
      <c r="VO633"/>
      <c r="VP633"/>
      <c r="VQ633"/>
      <c r="VR633"/>
      <c r="VS633"/>
      <c r="VT633" t="s">
        <v>797</v>
      </c>
      <c r="VU633"/>
      <c r="VV633">
        <v>1500</v>
      </c>
      <c r="VW633">
        <v>1500</v>
      </c>
      <c r="VX633"/>
      <c r="VY633">
        <v>1500</v>
      </c>
      <c r="VZ633">
        <v>0</v>
      </c>
      <c r="WA633">
        <v>0</v>
      </c>
      <c r="WB633"/>
      <c r="WC633" t="s">
        <v>806</v>
      </c>
      <c r="WD633"/>
      <c r="WE633" t="s">
        <v>893</v>
      </c>
      <c r="WF633" t="s">
        <v>797</v>
      </c>
      <c r="WG633" t="s">
        <v>808</v>
      </c>
      <c r="WH633">
        <v>0</v>
      </c>
      <c r="WI633">
        <v>1</v>
      </c>
      <c r="WJ633">
        <v>0</v>
      </c>
      <c r="WK633">
        <v>0</v>
      </c>
      <c r="WL633">
        <v>0</v>
      </c>
      <c r="WM633">
        <v>0</v>
      </c>
      <c r="WN633">
        <v>0</v>
      </c>
      <c r="WO633">
        <v>0</v>
      </c>
      <c r="WP633">
        <v>0</v>
      </c>
      <c r="WQ633">
        <v>0</v>
      </c>
      <c r="WR633">
        <v>0</v>
      </c>
      <c r="WS633">
        <v>0</v>
      </c>
      <c r="WT633">
        <v>1</v>
      </c>
      <c r="WU633">
        <v>0</v>
      </c>
      <c r="WV633">
        <v>0</v>
      </c>
      <c r="WW633"/>
      <c r="WX633"/>
      <c r="WY633" t="s">
        <v>797</v>
      </c>
      <c r="WZ633"/>
      <c r="XA633">
        <v>4000</v>
      </c>
      <c r="XB633">
        <v>4000</v>
      </c>
      <c r="XC633"/>
      <c r="XD633">
        <v>4000</v>
      </c>
      <c r="XE633">
        <v>0</v>
      </c>
      <c r="XF633">
        <v>0</v>
      </c>
      <c r="XG633"/>
      <c r="XH633" t="s">
        <v>806</v>
      </c>
      <c r="XI633"/>
      <c r="XJ633" t="s">
        <v>817</v>
      </c>
      <c r="XK633" t="s">
        <v>797</v>
      </c>
      <c r="XL633" t="s">
        <v>808</v>
      </c>
      <c r="XM633">
        <v>0</v>
      </c>
      <c r="XN633">
        <v>1</v>
      </c>
      <c r="XO633">
        <v>0</v>
      </c>
      <c r="XP633">
        <v>0</v>
      </c>
      <c r="XQ633">
        <v>0</v>
      </c>
      <c r="XR633">
        <v>0</v>
      </c>
      <c r="XS633">
        <v>0</v>
      </c>
      <c r="XT633">
        <v>0</v>
      </c>
      <c r="XU633">
        <v>0</v>
      </c>
      <c r="XV633">
        <v>0</v>
      </c>
      <c r="XW633">
        <v>0</v>
      </c>
      <c r="XX633">
        <v>0</v>
      </c>
      <c r="XY633">
        <v>1</v>
      </c>
      <c r="XZ633">
        <v>0</v>
      </c>
      <c r="YA633">
        <v>0</v>
      </c>
      <c r="YB633"/>
      <c r="YC633"/>
      <c r="YD633"/>
      <c r="YE633"/>
      <c r="YF633"/>
      <c r="YG633"/>
      <c r="YH633"/>
      <c r="YI633"/>
      <c r="YJ633"/>
      <c r="YK633"/>
      <c r="YL633"/>
      <c r="YM633"/>
      <c r="YN633"/>
      <c r="YO633"/>
      <c r="YP633"/>
      <c r="YQ633"/>
      <c r="YR633"/>
      <c r="YS633"/>
      <c r="YT633"/>
      <c r="YU633"/>
      <c r="YV633"/>
      <c r="YW633"/>
      <c r="YX633"/>
      <c r="YY633"/>
      <c r="YZ633"/>
      <c r="ZA633"/>
      <c r="ZB633"/>
      <c r="ZC633"/>
      <c r="ZD633"/>
      <c r="ZE633"/>
      <c r="ZF633"/>
      <c r="ZG633"/>
      <c r="ZH633"/>
      <c r="ZI633"/>
      <c r="ZJ633"/>
      <c r="ZK633"/>
      <c r="ZL633"/>
      <c r="ZM633"/>
      <c r="ZN633"/>
      <c r="ZO633"/>
      <c r="ZP633"/>
      <c r="ZQ633"/>
      <c r="ZR633"/>
      <c r="ZS633"/>
      <c r="ZT633"/>
      <c r="ZU633"/>
      <c r="ZV633"/>
      <c r="ZW633"/>
      <c r="ZX633"/>
      <c r="ZY633"/>
      <c r="ZZ633"/>
      <c r="AAA633"/>
      <c r="AAB633"/>
      <c r="AAC633"/>
      <c r="AAD633"/>
      <c r="AAE633"/>
      <c r="AAF633"/>
      <c r="AAG633"/>
      <c r="AAH633"/>
      <c r="AAI633"/>
      <c r="AAJ633"/>
      <c r="AAK633"/>
      <c r="AAL633"/>
      <c r="AAM633"/>
      <c r="AAN633"/>
      <c r="AAO633"/>
      <c r="AAP633"/>
      <c r="AAQ633"/>
      <c r="AAR633"/>
      <c r="AAS633"/>
      <c r="AAT633"/>
      <c r="AAU633"/>
      <c r="AAV633" t="s">
        <v>816</v>
      </c>
      <c r="AAW633"/>
      <c r="AAX633"/>
      <c r="AAY633"/>
      <c r="AAZ633"/>
      <c r="ABA633"/>
      <c r="ABB633"/>
      <c r="ABC633"/>
      <c r="ABD633"/>
      <c r="ABE633"/>
      <c r="ABF633"/>
      <c r="ABG633"/>
      <c r="ABH633" t="s">
        <v>816</v>
      </c>
      <c r="ABI633"/>
      <c r="ABJ633"/>
      <c r="ABK633"/>
      <c r="ABL633"/>
      <c r="ABM633"/>
      <c r="ABN633"/>
      <c r="ABO633"/>
      <c r="ABP633"/>
      <c r="ABQ633" t="s">
        <v>816</v>
      </c>
      <c r="ABR633"/>
      <c r="ABS633"/>
      <c r="ABT633"/>
      <c r="ABU633"/>
      <c r="ABV633"/>
      <c r="ABW633"/>
      <c r="ABX633"/>
      <c r="ABY633"/>
      <c r="ABZ633"/>
      <c r="ACA633"/>
      <c r="ACB633"/>
      <c r="ACC633"/>
      <c r="ACD633" t="s">
        <v>816</v>
      </c>
      <c r="ACE633"/>
      <c r="ACF633"/>
      <c r="ACG633"/>
      <c r="ACH633"/>
      <c r="ACI633"/>
      <c r="ACJ633"/>
      <c r="ACK633"/>
      <c r="ACL633"/>
      <c r="ACM633"/>
      <c r="ACN633"/>
      <c r="ACO633"/>
      <c r="ACP633"/>
      <c r="ACQ633" t="s">
        <v>835</v>
      </c>
      <c r="ACR633">
        <v>368730207</v>
      </c>
      <c r="ACS633" s="396">
        <v>44897.186666666668</v>
      </c>
      <c r="ACT633"/>
      <c r="ACU633"/>
      <c r="ACV633" t="s">
        <v>801</v>
      </c>
      <c r="ACW633"/>
      <c r="ACX633"/>
      <c r="ACY633">
        <v>633</v>
      </c>
    </row>
    <row r="634" spans="1:779" s="82" customFormat="1" x14ac:dyDescent="0.3">
      <c r="A634" t="s">
        <v>4057</v>
      </c>
      <c r="B634" s="396">
        <v>44887.553714097223</v>
      </c>
      <c r="C634" s="396">
        <v>44887.556881168981</v>
      </c>
      <c r="D634" s="396">
        <v>44887</v>
      </c>
      <c r="E634" t="s">
        <v>2912</v>
      </c>
      <c r="F634" s="396">
        <v>44887</v>
      </c>
      <c r="G634" t="s">
        <v>825</v>
      </c>
      <c r="H634" t="s">
        <v>890</v>
      </c>
      <c r="I634" t="s">
        <v>890</v>
      </c>
      <c r="J634" t="s">
        <v>890</v>
      </c>
      <c r="K634" t="s">
        <v>795</v>
      </c>
      <c r="L634" t="s">
        <v>4058</v>
      </c>
      <c r="M634">
        <v>0</v>
      </c>
      <c r="N634">
        <v>0</v>
      </c>
      <c r="O634">
        <v>1</v>
      </c>
      <c r="P634">
        <v>0</v>
      </c>
      <c r="Q634">
        <v>0</v>
      </c>
      <c r="R634">
        <v>1</v>
      </c>
      <c r="S634">
        <v>0</v>
      </c>
      <c r="T634">
        <v>1</v>
      </c>
      <c r="U634">
        <v>0</v>
      </c>
      <c r="V634">
        <v>0</v>
      </c>
      <c r="W634">
        <v>0</v>
      </c>
      <c r="X634">
        <v>0</v>
      </c>
      <c r="Y634">
        <v>0</v>
      </c>
      <c r="Z634">
        <v>0</v>
      </c>
      <c r="AA634">
        <v>0</v>
      </c>
      <c r="AB634">
        <v>0</v>
      </c>
      <c r="AC634">
        <v>0</v>
      </c>
      <c r="AD634">
        <v>0</v>
      </c>
      <c r="AE634">
        <v>1</v>
      </c>
      <c r="AF634">
        <v>0</v>
      </c>
      <c r="AG634">
        <v>0</v>
      </c>
      <c r="AH634">
        <v>1</v>
      </c>
      <c r="AI634">
        <v>0</v>
      </c>
      <c r="AJ634"/>
      <c r="AK634"/>
      <c r="AL634"/>
      <c r="AM634"/>
      <c r="AN634"/>
      <c r="AO634"/>
      <c r="AP634"/>
      <c r="AQ634"/>
      <c r="AR634"/>
      <c r="AS634"/>
      <c r="AT634"/>
      <c r="AU634"/>
      <c r="AV634"/>
      <c r="AW634"/>
      <c r="AX634"/>
      <c r="AY634"/>
      <c r="AZ634"/>
      <c r="BA634"/>
      <c r="BB634"/>
      <c r="BC634"/>
      <c r="BD634"/>
      <c r="BE634"/>
      <c r="BF634"/>
      <c r="BG634"/>
      <c r="BH634"/>
      <c r="BI634"/>
      <c r="BJ634"/>
      <c r="BK634"/>
      <c r="BL634"/>
      <c r="BM634"/>
      <c r="BN634"/>
      <c r="BO634"/>
      <c r="BP634"/>
      <c r="BQ634"/>
      <c r="BR634"/>
      <c r="BS634"/>
      <c r="BT634"/>
      <c r="BU634"/>
      <c r="BV634"/>
      <c r="BW634"/>
      <c r="BX634"/>
      <c r="BY634"/>
      <c r="BZ634"/>
      <c r="CA634"/>
      <c r="CB634"/>
      <c r="CC634"/>
      <c r="CD634"/>
      <c r="CE634"/>
      <c r="CF634"/>
      <c r="CG634"/>
      <c r="CH634"/>
      <c r="CI634"/>
      <c r="CJ634"/>
      <c r="CK634"/>
      <c r="CL634"/>
      <c r="CM634"/>
      <c r="CN634"/>
      <c r="CO634"/>
      <c r="CP634"/>
      <c r="CQ634"/>
      <c r="CR634"/>
      <c r="CS634"/>
      <c r="CT634" t="s">
        <v>797</v>
      </c>
      <c r="CU634"/>
      <c r="CV634">
        <v>2500</v>
      </c>
      <c r="CW634">
        <v>2500</v>
      </c>
      <c r="CX634"/>
      <c r="CY634">
        <v>2500</v>
      </c>
      <c r="CZ634">
        <v>0</v>
      </c>
      <c r="DA634">
        <v>0</v>
      </c>
      <c r="DB634"/>
      <c r="DC634" t="s">
        <v>806</v>
      </c>
      <c r="DD634"/>
      <c r="DE634" t="s">
        <v>817</v>
      </c>
      <c r="DF634" t="s">
        <v>797</v>
      </c>
      <c r="DG634" t="s">
        <v>808</v>
      </c>
      <c r="DH634">
        <v>0</v>
      </c>
      <c r="DI634">
        <v>1</v>
      </c>
      <c r="DJ634">
        <v>0</v>
      </c>
      <c r="DK634">
        <v>0</v>
      </c>
      <c r="DL634">
        <v>0</v>
      </c>
      <c r="DM634">
        <v>0</v>
      </c>
      <c r="DN634">
        <v>0</v>
      </c>
      <c r="DO634">
        <v>0</v>
      </c>
      <c r="DP634">
        <v>0</v>
      </c>
      <c r="DQ634">
        <v>0</v>
      </c>
      <c r="DR634">
        <v>0</v>
      </c>
      <c r="DS634">
        <v>0</v>
      </c>
      <c r="DT634">
        <v>1</v>
      </c>
      <c r="DU634">
        <v>0</v>
      </c>
      <c r="DV634">
        <v>0</v>
      </c>
      <c r="DW634"/>
      <c r="DX634"/>
      <c r="DY634"/>
      <c r="DZ634"/>
      <c r="EA634"/>
      <c r="EB634"/>
      <c r="EC634"/>
      <c r="ED634"/>
      <c r="EE634"/>
      <c r="EF634"/>
      <c r="EG634"/>
      <c r="EH634"/>
      <c r="EI634"/>
      <c r="EJ634"/>
      <c r="EK634"/>
      <c r="EL634"/>
      <c r="EM634"/>
      <c r="EN634"/>
      <c r="EO634"/>
      <c r="EP634"/>
      <c r="EQ634"/>
      <c r="ER634"/>
      <c r="ES634"/>
      <c r="ET634"/>
      <c r="EU634"/>
      <c r="EV634"/>
      <c r="EW634"/>
      <c r="EX634"/>
      <c r="EY634"/>
      <c r="EZ634"/>
      <c r="FA634"/>
      <c r="FB634"/>
      <c r="FC634"/>
      <c r="FD634"/>
      <c r="FE634"/>
      <c r="FF634"/>
      <c r="FG634"/>
      <c r="FH634"/>
      <c r="FI634"/>
      <c r="FJ634"/>
      <c r="FK634"/>
      <c r="FL634"/>
      <c r="FM634"/>
      <c r="FN634"/>
      <c r="FO634"/>
      <c r="FP634"/>
      <c r="FQ634"/>
      <c r="FR634"/>
      <c r="FS634"/>
      <c r="FT634"/>
      <c r="FU634"/>
      <c r="FV634"/>
      <c r="FW634"/>
      <c r="FX634"/>
      <c r="FY634"/>
      <c r="FZ634"/>
      <c r="GA634"/>
      <c r="GB634"/>
      <c r="GC634"/>
      <c r="GD634"/>
      <c r="GE634"/>
      <c r="GF634"/>
      <c r="GG634"/>
      <c r="GH634"/>
      <c r="GI634" t="s">
        <v>797</v>
      </c>
      <c r="GJ634"/>
      <c r="GK634">
        <v>15000</v>
      </c>
      <c r="GL634">
        <v>15000</v>
      </c>
      <c r="GM634">
        <v>0</v>
      </c>
      <c r="GN634">
        <v>0</v>
      </c>
      <c r="GO634"/>
      <c r="GP634" t="s">
        <v>806</v>
      </c>
      <c r="GQ634"/>
      <c r="GR634" t="s">
        <v>817</v>
      </c>
      <c r="GS634" t="s">
        <v>797</v>
      </c>
      <c r="GT634" t="s">
        <v>808</v>
      </c>
      <c r="GU634">
        <v>0</v>
      </c>
      <c r="GV634">
        <v>1</v>
      </c>
      <c r="GW634">
        <v>0</v>
      </c>
      <c r="GX634">
        <v>0</v>
      </c>
      <c r="GY634">
        <v>0</v>
      </c>
      <c r="GZ634">
        <v>0</v>
      </c>
      <c r="HA634">
        <v>0</v>
      </c>
      <c r="HB634">
        <v>0</v>
      </c>
      <c r="HC634">
        <v>0</v>
      </c>
      <c r="HD634">
        <v>0</v>
      </c>
      <c r="HE634">
        <v>0</v>
      </c>
      <c r="HF634">
        <v>0</v>
      </c>
      <c r="HG634">
        <v>1</v>
      </c>
      <c r="HH634">
        <v>0</v>
      </c>
      <c r="HI634">
        <v>0</v>
      </c>
      <c r="HJ634"/>
      <c r="HK634"/>
      <c r="HL634"/>
      <c r="HM634"/>
      <c r="HN634"/>
      <c r="HO634"/>
      <c r="HP634"/>
      <c r="HQ634"/>
      <c r="HR634"/>
      <c r="HS634"/>
      <c r="HT634"/>
      <c r="HU634"/>
      <c r="HV634"/>
      <c r="HW634"/>
      <c r="HX634"/>
      <c r="HY634"/>
      <c r="HZ634"/>
      <c r="IA634"/>
      <c r="IB634"/>
      <c r="IC634"/>
      <c r="ID634"/>
      <c r="IE634"/>
      <c r="IF634"/>
      <c r="IG634"/>
      <c r="IH634"/>
      <c r="II634"/>
      <c r="IJ634"/>
      <c r="IK634"/>
      <c r="IL634"/>
      <c r="IM634"/>
      <c r="IN634"/>
      <c r="IO634"/>
      <c r="IP634"/>
      <c r="IQ634" t="s">
        <v>797</v>
      </c>
      <c r="IR634"/>
      <c r="IS634">
        <v>8000</v>
      </c>
      <c r="IT634">
        <v>8000</v>
      </c>
      <c r="IU634"/>
      <c r="IV634">
        <v>8000</v>
      </c>
      <c r="IW634">
        <v>0</v>
      </c>
      <c r="IX634">
        <v>0</v>
      </c>
      <c r="IY634"/>
      <c r="IZ634" t="s">
        <v>798</v>
      </c>
      <c r="JA634" t="s">
        <v>799</v>
      </c>
      <c r="JB634"/>
      <c r="JC634" t="s">
        <v>797</v>
      </c>
      <c r="JD634" t="s">
        <v>800</v>
      </c>
      <c r="JE634">
        <v>0</v>
      </c>
      <c r="JF634">
        <v>1</v>
      </c>
      <c r="JG634">
        <v>0</v>
      </c>
      <c r="JH634">
        <v>0</v>
      </c>
      <c r="JI634">
        <v>0</v>
      </c>
      <c r="JJ634">
        <v>0</v>
      </c>
      <c r="JK634">
        <v>0</v>
      </c>
      <c r="JL634">
        <v>0</v>
      </c>
      <c r="JM634">
        <v>0</v>
      </c>
      <c r="JN634">
        <v>0</v>
      </c>
      <c r="JO634">
        <v>0</v>
      </c>
      <c r="JP634">
        <v>0</v>
      </c>
      <c r="JQ634">
        <v>0</v>
      </c>
      <c r="JR634">
        <v>0</v>
      </c>
      <c r="JS634">
        <v>0</v>
      </c>
      <c r="JT634"/>
      <c r="JU634"/>
      <c r="JV634"/>
      <c r="JW634"/>
      <c r="JX634"/>
      <c r="JY634"/>
      <c r="JZ634"/>
      <c r="KA634"/>
      <c r="KB634"/>
      <c r="KC634"/>
      <c r="KD634"/>
      <c r="KE634"/>
      <c r="KF634"/>
      <c r="KG634"/>
      <c r="KH634"/>
      <c r="KI634"/>
      <c r="KJ634"/>
      <c r="KK634"/>
      <c r="KL634"/>
      <c r="KM634"/>
      <c r="KN634"/>
      <c r="KO634"/>
      <c r="KP634"/>
      <c r="KQ634"/>
      <c r="KR634"/>
      <c r="KS634"/>
      <c r="KT634"/>
      <c r="KU634"/>
      <c r="KV634"/>
      <c r="KW634"/>
      <c r="KX634"/>
      <c r="KY634"/>
      <c r="KZ634"/>
      <c r="LA634"/>
      <c r="LB634"/>
      <c r="LC634"/>
      <c r="LD634"/>
      <c r="LE634"/>
      <c r="LF634"/>
      <c r="LG634"/>
      <c r="LH634"/>
      <c r="LI634"/>
      <c r="LJ634"/>
      <c r="LK634"/>
      <c r="LL634"/>
      <c r="LM634"/>
      <c r="LN634"/>
      <c r="LO634"/>
      <c r="LP634"/>
      <c r="LQ634"/>
      <c r="LR634"/>
      <c r="LS634"/>
      <c r="LT634"/>
      <c r="LU634"/>
      <c r="LV634"/>
      <c r="LW634"/>
      <c r="LX634"/>
      <c r="LY634"/>
      <c r="LZ634"/>
      <c r="MA634"/>
      <c r="MB634"/>
      <c r="MC634"/>
      <c r="MD634"/>
      <c r="ME634"/>
      <c r="MF634"/>
      <c r="MG634"/>
      <c r="MH634"/>
      <c r="MI634"/>
      <c r="MJ634"/>
      <c r="MK634"/>
      <c r="ML634"/>
      <c r="MM634"/>
      <c r="MN634"/>
      <c r="MO634"/>
      <c r="MP634"/>
      <c r="MQ634"/>
      <c r="MR634"/>
      <c r="MS634"/>
      <c r="MT634"/>
      <c r="MU634"/>
      <c r="MV634"/>
      <c r="MW634"/>
      <c r="MX634"/>
      <c r="MY634"/>
      <c r="MZ634"/>
      <c r="NA634"/>
      <c r="NB634"/>
      <c r="NC634"/>
      <c r="ND634"/>
      <c r="NE634"/>
      <c r="NF634"/>
      <c r="NG634"/>
      <c r="NH634"/>
      <c r="NI634"/>
      <c r="NJ634"/>
      <c r="NK634"/>
      <c r="NL634"/>
      <c r="NM634"/>
      <c r="NN634"/>
      <c r="NO634"/>
      <c r="NP634"/>
      <c r="NQ634"/>
      <c r="NR634"/>
      <c r="NS634"/>
      <c r="NT634"/>
      <c r="NU634"/>
      <c r="NV634"/>
      <c r="NW634"/>
      <c r="NX634"/>
      <c r="NY634"/>
      <c r="NZ634"/>
      <c r="OA634"/>
      <c r="OB634"/>
      <c r="OC634"/>
      <c r="OD634"/>
      <c r="OE634"/>
      <c r="OF634"/>
      <c r="OG634"/>
      <c r="OH634"/>
      <c r="OI634"/>
      <c r="OJ634"/>
      <c r="OK634"/>
      <c r="OL634"/>
      <c r="OM634"/>
      <c r="ON634"/>
      <c r="OO634"/>
      <c r="OP634"/>
      <c r="OQ634"/>
      <c r="OR634"/>
      <c r="OS634"/>
      <c r="OT634"/>
      <c r="OU634"/>
      <c r="OV634"/>
      <c r="OW634"/>
      <c r="OX634"/>
      <c r="OY634"/>
      <c r="OZ634"/>
      <c r="PA634"/>
      <c r="PB634"/>
      <c r="PC634"/>
      <c r="PD634"/>
      <c r="PE634"/>
      <c r="PF634"/>
      <c r="PG634"/>
      <c r="PH634"/>
      <c r="PI634"/>
      <c r="PJ634"/>
      <c r="PK634"/>
      <c r="PL634"/>
      <c r="PM634"/>
      <c r="PN634"/>
      <c r="PO634"/>
      <c r="PP634"/>
      <c r="PQ634"/>
      <c r="PR634"/>
      <c r="PS634"/>
      <c r="PT634"/>
      <c r="PU634"/>
      <c r="PV634"/>
      <c r="PW634"/>
      <c r="PX634"/>
      <c r="PY634"/>
      <c r="PZ634"/>
      <c r="QA634"/>
      <c r="QB634"/>
      <c r="QC634"/>
      <c r="QD634"/>
      <c r="QE634"/>
      <c r="QF634"/>
      <c r="QG634"/>
      <c r="QH634"/>
      <c r="QI634"/>
      <c r="QJ634"/>
      <c r="QK634"/>
      <c r="QL634"/>
      <c r="QM634"/>
      <c r="QN634"/>
      <c r="QO634"/>
      <c r="QP634"/>
      <c r="QQ634"/>
      <c r="QR634"/>
      <c r="QS634"/>
      <c r="QT634"/>
      <c r="QU634"/>
      <c r="QV634"/>
      <c r="QW634"/>
      <c r="QX634"/>
      <c r="QY634"/>
      <c r="QZ634"/>
      <c r="RA634"/>
      <c r="RB634"/>
      <c r="RC634"/>
      <c r="RD634"/>
      <c r="RE634"/>
      <c r="RF634"/>
      <c r="RG634"/>
      <c r="RH634"/>
      <c r="RI634"/>
      <c r="RJ634"/>
      <c r="RK634"/>
      <c r="RL634"/>
      <c r="RM634"/>
      <c r="RN634"/>
      <c r="RO634"/>
      <c r="RP634"/>
      <c r="RQ634"/>
      <c r="RR634"/>
      <c r="RS634"/>
      <c r="RT634"/>
      <c r="RU634"/>
      <c r="RV634"/>
      <c r="RW634"/>
      <c r="RX634"/>
      <c r="RY634"/>
      <c r="RZ634"/>
      <c r="SA634"/>
      <c r="SB634"/>
      <c r="SC634"/>
      <c r="SD634"/>
      <c r="SE634"/>
      <c r="SF634"/>
      <c r="SG634"/>
      <c r="SH634"/>
      <c r="SI634"/>
      <c r="SJ634"/>
      <c r="SK634"/>
      <c r="SL634"/>
      <c r="SM634"/>
      <c r="SN634"/>
      <c r="SO634"/>
      <c r="SP634"/>
      <c r="SQ634"/>
      <c r="SR634"/>
      <c r="SS634"/>
      <c r="ST634"/>
      <c r="SU634"/>
      <c r="SV634"/>
      <c r="SW634"/>
      <c r="SX634"/>
      <c r="SY634"/>
      <c r="SZ634"/>
      <c r="TA634"/>
      <c r="TB634"/>
      <c r="TC634"/>
      <c r="TD634"/>
      <c r="TE634"/>
      <c r="TF634"/>
      <c r="TG634"/>
      <c r="TH634"/>
      <c r="TI634"/>
      <c r="TJ634"/>
      <c r="TK634"/>
      <c r="TL634"/>
      <c r="TM634"/>
      <c r="TN634"/>
      <c r="TO634"/>
      <c r="TP634"/>
      <c r="TQ634"/>
      <c r="TR634"/>
      <c r="TS634"/>
      <c r="TT634"/>
      <c r="TU634"/>
      <c r="TV634"/>
      <c r="TW634"/>
      <c r="TX634"/>
      <c r="TY634"/>
      <c r="TZ634"/>
      <c r="UA634"/>
      <c r="UB634"/>
      <c r="UC634"/>
      <c r="UD634"/>
      <c r="UE634"/>
      <c r="UF634"/>
      <c r="UG634"/>
      <c r="UH634"/>
      <c r="UI634"/>
      <c r="UJ634"/>
      <c r="UK634"/>
      <c r="UL634"/>
      <c r="UM634"/>
      <c r="UN634"/>
      <c r="UO634"/>
      <c r="UP634"/>
      <c r="UQ634"/>
      <c r="UR634"/>
      <c r="US634"/>
      <c r="UT634"/>
      <c r="UU634"/>
      <c r="UV634"/>
      <c r="UW634"/>
      <c r="UX634"/>
      <c r="UY634"/>
      <c r="UZ634"/>
      <c r="VA634"/>
      <c r="VB634"/>
      <c r="VC634"/>
      <c r="VD634"/>
      <c r="VE634"/>
      <c r="VF634"/>
      <c r="VG634"/>
      <c r="VH634"/>
      <c r="VI634"/>
      <c r="VJ634"/>
      <c r="VK634"/>
      <c r="VL634"/>
      <c r="VM634"/>
      <c r="VN634"/>
      <c r="VO634"/>
      <c r="VP634"/>
      <c r="VQ634"/>
      <c r="VR634"/>
      <c r="VS634"/>
      <c r="VT634" t="s">
        <v>797</v>
      </c>
      <c r="VU634"/>
      <c r="VV634">
        <v>1500</v>
      </c>
      <c r="VW634">
        <v>1500</v>
      </c>
      <c r="VX634"/>
      <c r="VY634">
        <v>1500</v>
      </c>
      <c r="VZ634">
        <v>0</v>
      </c>
      <c r="WA634">
        <v>0</v>
      </c>
      <c r="WB634"/>
      <c r="WC634" t="s">
        <v>806</v>
      </c>
      <c r="WD634"/>
      <c r="WE634" t="s">
        <v>893</v>
      </c>
      <c r="WF634" t="s">
        <v>797</v>
      </c>
      <c r="WG634" t="s">
        <v>808</v>
      </c>
      <c r="WH634">
        <v>0</v>
      </c>
      <c r="WI634">
        <v>1</v>
      </c>
      <c r="WJ634">
        <v>0</v>
      </c>
      <c r="WK634">
        <v>0</v>
      </c>
      <c r="WL634">
        <v>0</v>
      </c>
      <c r="WM634">
        <v>0</v>
      </c>
      <c r="WN634">
        <v>0</v>
      </c>
      <c r="WO634">
        <v>0</v>
      </c>
      <c r="WP634">
        <v>0</v>
      </c>
      <c r="WQ634">
        <v>0</v>
      </c>
      <c r="WR634">
        <v>0</v>
      </c>
      <c r="WS634">
        <v>0</v>
      </c>
      <c r="WT634">
        <v>1</v>
      </c>
      <c r="WU634">
        <v>0</v>
      </c>
      <c r="WV634">
        <v>0</v>
      </c>
      <c r="WW634"/>
      <c r="WX634"/>
      <c r="WY634"/>
      <c r="WZ634"/>
      <c r="XA634"/>
      <c r="XB634"/>
      <c r="XC634"/>
      <c r="XD634"/>
      <c r="XE634"/>
      <c r="XF634"/>
      <c r="XG634"/>
      <c r="XH634"/>
      <c r="XI634"/>
      <c r="XJ634"/>
      <c r="XK634"/>
      <c r="XL634"/>
      <c r="XM634"/>
      <c r="XN634"/>
      <c r="XO634"/>
      <c r="XP634"/>
      <c r="XQ634"/>
      <c r="XR634"/>
      <c r="XS634"/>
      <c r="XT634"/>
      <c r="XU634"/>
      <c r="XV634"/>
      <c r="XW634"/>
      <c r="XX634"/>
      <c r="XY634"/>
      <c r="XZ634"/>
      <c r="YA634"/>
      <c r="YB634"/>
      <c r="YC634"/>
      <c r="YD634"/>
      <c r="YE634"/>
      <c r="YF634"/>
      <c r="YG634"/>
      <c r="YH634"/>
      <c r="YI634"/>
      <c r="YJ634"/>
      <c r="YK634"/>
      <c r="YL634"/>
      <c r="YM634"/>
      <c r="YN634"/>
      <c r="YO634"/>
      <c r="YP634"/>
      <c r="YQ634"/>
      <c r="YR634"/>
      <c r="YS634"/>
      <c r="YT634"/>
      <c r="YU634"/>
      <c r="YV634"/>
      <c r="YW634"/>
      <c r="YX634"/>
      <c r="YY634"/>
      <c r="YZ634"/>
      <c r="ZA634"/>
      <c r="ZB634"/>
      <c r="ZC634"/>
      <c r="ZD634"/>
      <c r="ZE634"/>
      <c r="ZF634"/>
      <c r="ZG634" t="s">
        <v>797</v>
      </c>
      <c r="ZH634"/>
      <c r="ZI634">
        <v>1250</v>
      </c>
      <c r="ZJ634">
        <v>1250</v>
      </c>
      <c r="ZK634"/>
      <c r="ZL634">
        <v>1500</v>
      </c>
      <c r="ZM634">
        <v>-16.666666666666661</v>
      </c>
      <c r="ZN634">
        <v>-250</v>
      </c>
      <c r="ZO634" t="s">
        <v>948</v>
      </c>
      <c r="ZP634" t="s">
        <v>798</v>
      </c>
      <c r="ZQ634" t="s">
        <v>799</v>
      </c>
      <c r="ZR634"/>
      <c r="ZS634" t="s">
        <v>797</v>
      </c>
      <c r="ZT634" t="s">
        <v>808</v>
      </c>
      <c r="ZU634">
        <v>0</v>
      </c>
      <c r="ZV634">
        <v>1</v>
      </c>
      <c r="ZW634">
        <v>0</v>
      </c>
      <c r="ZX634">
        <v>0</v>
      </c>
      <c r="ZY634">
        <v>0</v>
      </c>
      <c r="ZZ634">
        <v>0</v>
      </c>
      <c r="AAA634">
        <v>0</v>
      </c>
      <c r="AAB634">
        <v>0</v>
      </c>
      <c r="AAC634">
        <v>0</v>
      </c>
      <c r="AAD634">
        <v>0</v>
      </c>
      <c r="AAE634">
        <v>0</v>
      </c>
      <c r="AAF634">
        <v>0</v>
      </c>
      <c r="AAG634">
        <v>1</v>
      </c>
      <c r="AAH634">
        <v>0</v>
      </c>
      <c r="AAI634">
        <v>0</v>
      </c>
      <c r="AAJ634"/>
      <c r="AAK634"/>
      <c r="AAL634"/>
      <c r="AAM634"/>
      <c r="AAN634"/>
      <c r="AAO634"/>
      <c r="AAP634"/>
      <c r="AAQ634"/>
      <c r="AAR634"/>
      <c r="AAS634"/>
      <c r="AAT634"/>
      <c r="AAU634"/>
      <c r="AAV634" t="s">
        <v>816</v>
      </c>
      <c r="AAW634"/>
      <c r="AAX634"/>
      <c r="AAY634"/>
      <c r="AAZ634"/>
      <c r="ABA634"/>
      <c r="ABB634"/>
      <c r="ABC634"/>
      <c r="ABD634"/>
      <c r="ABE634"/>
      <c r="ABF634"/>
      <c r="ABG634"/>
      <c r="ABH634" t="s">
        <v>816</v>
      </c>
      <c r="ABI634"/>
      <c r="ABJ634"/>
      <c r="ABK634"/>
      <c r="ABL634"/>
      <c r="ABM634"/>
      <c r="ABN634"/>
      <c r="ABO634"/>
      <c r="ABP634"/>
      <c r="ABQ634" t="s">
        <v>816</v>
      </c>
      <c r="ABR634"/>
      <c r="ABS634"/>
      <c r="ABT634"/>
      <c r="ABU634"/>
      <c r="ABV634"/>
      <c r="ABW634"/>
      <c r="ABX634"/>
      <c r="ABY634"/>
      <c r="ABZ634"/>
      <c r="ACA634"/>
      <c r="ACB634"/>
      <c r="ACC634"/>
      <c r="ACD634" t="s">
        <v>816</v>
      </c>
      <c r="ACE634"/>
      <c r="ACF634"/>
      <c r="ACG634"/>
      <c r="ACH634"/>
      <c r="ACI634"/>
      <c r="ACJ634"/>
      <c r="ACK634"/>
      <c r="ACL634"/>
      <c r="ACM634"/>
      <c r="ACN634"/>
      <c r="ACO634"/>
      <c r="ACP634"/>
      <c r="ACQ634" t="s">
        <v>835</v>
      </c>
      <c r="ACR634">
        <v>368730217</v>
      </c>
      <c r="ACS634" s="396">
        <v>44897.186747685177</v>
      </c>
      <c r="ACT634"/>
      <c r="ACU634"/>
      <c r="ACV634" t="s">
        <v>801</v>
      </c>
      <c r="ACW634"/>
      <c r="ACX634"/>
      <c r="ACY634">
        <v>634</v>
      </c>
    </row>
    <row r="635" spans="1:779" s="82" customFormat="1" x14ac:dyDescent="0.3">
      <c r="A635" t="s">
        <v>4059</v>
      </c>
      <c r="B635" s="396">
        <v>44887.559361782412</v>
      </c>
      <c r="C635" s="396">
        <v>44887.564273958342</v>
      </c>
      <c r="D635" s="396">
        <v>44887</v>
      </c>
      <c r="E635" t="s">
        <v>2912</v>
      </c>
      <c r="F635" s="396">
        <v>44887</v>
      </c>
      <c r="G635" t="s">
        <v>825</v>
      </c>
      <c r="H635" t="s">
        <v>890</v>
      </c>
      <c r="I635" t="s">
        <v>890</v>
      </c>
      <c r="J635" t="s">
        <v>890</v>
      </c>
      <c r="K635" t="s">
        <v>795</v>
      </c>
      <c r="L635" t="s">
        <v>4060</v>
      </c>
      <c r="M635">
        <v>0</v>
      </c>
      <c r="N635">
        <v>0</v>
      </c>
      <c r="O635">
        <v>1</v>
      </c>
      <c r="P635">
        <v>1</v>
      </c>
      <c r="Q635">
        <v>0</v>
      </c>
      <c r="R635">
        <v>1</v>
      </c>
      <c r="S635">
        <v>0</v>
      </c>
      <c r="T635">
        <v>1</v>
      </c>
      <c r="U635">
        <v>0</v>
      </c>
      <c r="V635">
        <v>0</v>
      </c>
      <c r="W635">
        <v>0</v>
      </c>
      <c r="X635">
        <v>0</v>
      </c>
      <c r="Y635">
        <v>0</v>
      </c>
      <c r="Z635">
        <v>0</v>
      </c>
      <c r="AA635">
        <v>0</v>
      </c>
      <c r="AB635">
        <v>0</v>
      </c>
      <c r="AC635">
        <v>0</v>
      </c>
      <c r="AD635">
        <v>0</v>
      </c>
      <c r="AE635">
        <v>1</v>
      </c>
      <c r="AF635">
        <v>0</v>
      </c>
      <c r="AG635">
        <v>0</v>
      </c>
      <c r="AH635">
        <v>0</v>
      </c>
      <c r="AI635">
        <v>0</v>
      </c>
      <c r="AJ635"/>
      <c r="AK635"/>
      <c r="AL635"/>
      <c r="AM635"/>
      <c r="AN635"/>
      <c r="AO635"/>
      <c r="AP635"/>
      <c r="AQ635"/>
      <c r="AR635"/>
      <c r="AS635"/>
      <c r="AT635"/>
      <c r="AU635"/>
      <c r="AV635"/>
      <c r="AW635"/>
      <c r="AX635"/>
      <c r="AY635"/>
      <c r="AZ635"/>
      <c r="BA635"/>
      <c r="BB635"/>
      <c r="BC635"/>
      <c r="BD635"/>
      <c r="BE635"/>
      <c r="BF635"/>
      <c r="BG635"/>
      <c r="BH635"/>
      <c r="BI635"/>
      <c r="BJ635"/>
      <c r="BK635"/>
      <c r="BL635"/>
      <c r="BM635"/>
      <c r="BN635"/>
      <c r="BO635"/>
      <c r="BP635"/>
      <c r="BQ635"/>
      <c r="BR635"/>
      <c r="BS635"/>
      <c r="BT635"/>
      <c r="BU635"/>
      <c r="BV635"/>
      <c r="BW635"/>
      <c r="BX635"/>
      <c r="BY635"/>
      <c r="BZ635"/>
      <c r="CA635"/>
      <c r="CB635"/>
      <c r="CC635"/>
      <c r="CD635"/>
      <c r="CE635"/>
      <c r="CF635"/>
      <c r="CG635"/>
      <c r="CH635"/>
      <c r="CI635"/>
      <c r="CJ635"/>
      <c r="CK635"/>
      <c r="CL635"/>
      <c r="CM635"/>
      <c r="CN635"/>
      <c r="CO635"/>
      <c r="CP635"/>
      <c r="CQ635"/>
      <c r="CR635"/>
      <c r="CS635"/>
      <c r="CT635" t="s">
        <v>797</v>
      </c>
      <c r="CU635"/>
      <c r="CV635">
        <v>2500</v>
      </c>
      <c r="CW635">
        <v>2500</v>
      </c>
      <c r="CX635"/>
      <c r="CY635">
        <v>2500</v>
      </c>
      <c r="CZ635">
        <v>0</v>
      </c>
      <c r="DA635">
        <v>0</v>
      </c>
      <c r="DB635"/>
      <c r="DC635" t="s">
        <v>806</v>
      </c>
      <c r="DD635"/>
      <c r="DE635" t="s">
        <v>817</v>
      </c>
      <c r="DF635" t="s">
        <v>797</v>
      </c>
      <c r="DG635" t="s">
        <v>808</v>
      </c>
      <c r="DH635">
        <v>0</v>
      </c>
      <c r="DI635">
        <v>1</v>
      </c>
      <c r="DJ635">
        <v>0</v>
      </c>
      <c r="DK635">
        <v>0</v>
      </c>
      <c r="DL635">
        <v>0</v>
      </c>
      <c r="DM635">
        <v>0</v>
      </c>
      <c r="DN635">
        <v>0</v>
      </c>
      <c r="DO635">
        <v>0</v>
      </c>
      <c r="DP635">
        <v>0</v>
      </c>
      <c r="DQ635">
        <v>0</v>
      </c>
      <c r="DR635">
        <v>0</v>
      </c>
      <c r="DS635">
        <v>0</v>
      </c>
      <c r="DT635">
        <v>1</v>
      </c>
      <c r="DU635">
        <v>0</v>
      </c>
      <c r="DV635">
        <v>0</v>
      </c>
      <c r="DW635"/>
      <c r="DX635"/>
      <c r="DY635" t="s">
        <v>797</v>
      </c>
      <c r="DZ635"/>
      <c r="EA635">
        <v>4000</v>
      </c>
      <c r="EB635">
        <v>4000</v>
      </c>
      <c r="EC635"/>
      <c r="ED635">
        <v>4000</v>
      </c>
      <c r="EE635">
        <v>0</v>
      </c>
      <c r="EF635">
        <v>0</v>
      </c>
      <c r="EG635"/>
      <c r="EH635" t="s">
        <v>806</v>
      </c>
      <c r="EI635"/>
      <c r="EJ635" t="s">
        <v>807</v>
      </c>
      <c r="EK635" t="s">
        <v>816</v>
      </c>
      <c r="EL635"/>
      <c r="EM635"/>
      <c r="EN635"/>
      <c r="EO635"/>
      <c r="EP635"/>
      <c r="EQ635"/>
      <c r="ER635"/>
      <c r="ES635"/>
      <c r="ET635"/>
      <c r="EU635"/>
      <c r="EV635"/>
      <c r="EW635"/>
      <c r="EX635"/>
      <c r="EY635"/>
      <c r="EZ635"/>
      <c r="FA635"/>
      <c r="FB635"/>
      <c r="FC635"/>
      <c r="FD635"/>
      <c r="FE635"/>
      <c r="FF635"/>
      <c r="FG635"/>
      <c r="FH635"/>
      <c r="FI635"/>
      <c r="FJ635"/>
      <c r="FK635"/>
      <c r="FL635"/>
      <c r="FM635"/>
      <c r="FN635"/>
      <c r="FO635"/>
      <c r="FP635"/>
      <c r="FQ635"/>
      <c r="FR635"/>
      <c r="FS635"/>
      <c r="FT635"/>
      <c r="FU635"/>
      <c r="FV635"/>
      <c r="FW635"/>
      <c r="FX635"/>
      <c r="FY635"/>
      <c r="FZ635"/>
      <c r="GA635"/>
      <c r="GB635"/>
      <c r="GC635"/>
      <c r="GD635"/>
      <c r="GE635"/>
      <c r="GF635"/>
      <c r="GG635"/>
      <c r="GH635"/>
      <c r="GI635" t="s">
        <v>797</v>
      </c>
      <c r="GJ635"/>
      <c r="GK635">
        <v>15000</v>
      </c>
      <c r="GL635">
        <v>15000</v>
      </c>
      <c r="GM635">
        <v>0</v>
      </c>
      <c r="GN635">
        <v>0</v>
      </c>
      <c r="GO635"/>
      <c r="GP635" t="s">
        <v>806</v>
      </c>
      <c r="GQ635"/>
      <c r="GR635" t="s">
        <v>823</v>
      </c>
      <c r="GS635" t="s">
        <v>797</v>
      </c>
      <c r="GT635" t="s">
        <v>808</v>
      </c>
      <c r="GU635">
        <v>0</v>
      </c>
      <c r="GV635">
        <v>1</v>
      </c>
      <c r="GW635">
        <v>0</v>
      </c>
      <c r="GX635">
        <v>0</v>
      </c>
      <c r="GY635">
        <v>0</v>
      </c>
      <c r="GZ635">
        <v>0</v>
      </c>
      <c r="HA635">
        <v>0</v>
      </c>
      <c r="HB635">
        <v>0</v>
      </c>
      <c r="HC635">
        <v>0</v>
      </c>
      <c r="HD635">
        <v>0</v>
      </c>
      <c r="HE635">
        <v>0</v>
      </c>
      <c r="HF635">
        <v>0</v>
      </c>
      <c r="HG635">
        <v>1</v>
      </c>
      <c r="HH635">
        <v>0</v>
      </c>
      <c r="HI635">
        <v>0</v>
      </c>
      <c r="HJ635"/>
      <c r="HK635"/>
      <c r="HL635"/>
      <c r="HM635"/>
      <c r="HN635"/>
      <c r="HO635"/>
      <c r="HP635"/>
      <c r="HQ635"/>
      <c r="HR635"/>
      <c r="HS635"/>
      <c r="HT635"/>
      <c r="HU635"/>
      <c r="HV635"/>
      <c r="HW635"/>
      <c r="HX635"/>
      <c r="HY635"/>
      <c r="HZ635"/>
      <c r="IA635"/>
      <c r="IB635"/>
      <c r="IC635"/>
      <c r="ID635"/>
      <c r="IE635"/>
      <c r="IF635"/>
      <c r="IG635"/>
      <c r="IH635"/>
      <c r="II635"/>
      <c r="IJ635"/>
      <c r="IK635"/>
      <c r="IL635"/>
      <c r="IM635"/>
      <c r="IN635"/>
      <c r="IO635"/>
      <c r="IP635"/>
      <c r="IQ635" t="s">
        <v>797</v>
      </c>
      <c r="IR635"/>
      <c r="IS635">
        <v>8500</v>
      </c>
      <c r="IT635">
        <v>8500</v>
      </c>
      <c r="IU635"/>
      <c r="IV635">
        <v>8000</v>
      </c>
      <c r="IW635">
        <v>6.25</v>
      </c>
      <c r="IX635">
        <v>500</v>
      </c>
      <c r="IY635"/>
      <c r="IZ635" t="s">
        <v>798</v>
      </c>
      <c r="JA635" t="s">
        <v>799</v>
      </c>
      <c r="JB635"/>
      <c r="JC635" t="s">
        <v>797</v>
      </c>
      <c r="JD635" t="s">
        <v>808</v>
      </c>
      <c r="JE635">
        <v>0</v>
      </c>
      <c r="JF635">
        <v>1</v>
      </c>
      <c r="JG635">
        <v>0</v>
      </c>
      <c r="JH635">
        <v>0</v>
      </c>
      <c r="JI635">
        <v>0</v>
      </c>
      <c r="JJ635">
        <v>0</v>
      </c>
      <c r="JK635">
        <v>0</v>
      </c>
      <c r="JL635">
        <v>0</v>
      </c>
      <c r="JM635">
        <v>0</v>
      </c>
      <c r="JN635">
        <v>0</v>
      </c>
      <c r="JO635">
        <v>0</v>
      </c>
      <c r="JP635">
        <v>0</v>
      </c>
      <c r="JQ635">
        <v>1</v>
      </c>
      <c r="JR635">
        <v>0</v>
      </c>
      <c r="JS635">
        <v>0</v>
      </c>
      <c r="JT635"/>
      <c r="JU635"/>
      <c r="JV635"/>
      <c r="JW635"/>
      <c r="JX635"/>
      <c r="JY635"/>
      <c r="JZ635"/>
      <c r="KA635"/>
      <c r="KB635"/>
      <c r="KC635"/>
      <c r="KD635"/>
      <c r="KE635"/>
      <c r="KF635"/>
      <c r="KG635"/>
      <c r="KH635"/>
      <c r="KI635"/>
      <c r="KJ635"/>
      <c r="KK635"/>
      <c r="KL635"/>
      <c r="KM635"/>
      <c r="KN635"/>
      <c r="KO635"/>
      <c r="KP635"/>
      <c r="KQ635"/>
      <c r="KR635"/>
      <c r="KS635"/>
      <c r="KT635"/>
      <c r="KU635"/>
      <c r="KV635"/>
      <c r="KW635"/>
      <c r="KX635"/>
      <c r="KY635"/>
      <c r="KZ635"/>
      <c r="LA635"/>
      <c r="LB635"/>
      <c r="LC635"/>
      <c r="LD635"/>
      <c r="LE635"/>
      <c r="LF635"/>
      <c r="LG635"/>
      <c r="LH635"/>
      <c r="LI635"/>
      <c r="LJ635"/>
      <c r="LK635"/>
      <c r="LL635"/>
      <c r="LM635"/>
      <c r="LN635"/>
      <c r="LO635"/>
      <c r="LP635"/>
      <c r="LQ635"/>
      <c r="LR635"/>
      <c r="LS635"/>
      <c r="LT635"/>
      <c r="LU635"/>
      <c r="LV635"/>
      <c r="LW635"/>
      <c r="LX635"/>
      <c r="LY635"/>
      <c r="LZ635"/>
      <c r="MA635"/>
      <c r="MB635"/>
      <c r="MC635"/>
      <c r="MD635"/>
      <c r="ME635"/>
      <c r="MF635"/>
      <c r="MG635"/>
      <c r="MH635"/>
      <c r="MI635"/>
      <c r="MJ635"/>
      <c r="MK635"/>
      <c r="ML635"/>
      <c r="MM635"/>
      <c r="MN635"/>
      <c r="MO635"/>
      <c r="MP635"/>
      <c r="MQ635"/>
      <c r="MR635"/>
      <c r="MS635"/>
      <c r="MT635"/>
      <c r="MU635"/>
      <c r="MV635"/>
      <c r="MW635"/>
      <c r="MX635"/>
      <c r="MY635"/>
      <c r="MZ635"/>
      <c r="NA635"/>
      <c r="NB635"/>
      <c r="NC635"/>
      <c r="ND635"/>
      <c r="NE635"/>
      <c r="NF635"/>
      <c r="NG635"/>
      <c r="NH635"/>
      <c r="NI635"/>
      <c r="NJ635"/>
      <c r="NK635"/>
      <c r="NL635"/>
      <c r="NM635"/>
      <c r="NN635"/>
      <c r="NO635"/>
      <c r="NP635"/>
      <c r="NQ635"/>
      <c r="NR635"/>
      <c r="NS635"/>
      <c r="NT635"/>
      <c r="NU635"/>
      <c r="NV635"/>
      <c r="NW635"/>
      <c r="NX635"/>
      <c r="NY635"/>
      <c r="NZ635"/>
      <c r="OA635"/>
      <c r="OB635"/>
      <c r="OC635"/>
      <c r="OD635"/>
      <c r="OE635"/>
      <c r="OF635"/>
      <c r="OG635"/>
      <c r="OH635"/>
      <c r="OI635"/>
      <c r="OJ635"/>
      <c r="OK635"/>
      <c r="OL635"/>
      <c r="OM635"/>
      <c r="ON635"/>
      <c r="OO635"/>
      <c r="OP635"/>
      <c r="OQ635"/>
      <c r="OR635"/>
      <c r="OS635"/>
      <c r="OT635"/>
      <c r="OU635"/>
      <c r="OV635"/>
      <c r="OW635"/>
      <c r="OX635"/>
      <c r="OY635"/>
      <c r="OZ635"/>
      <c r="PA635"/>
      <c r="PB635"/>
      <c r="PC635"/>
      <c r="PD635"/>
      <c r="PE635"/>
      <c r="PF635"/>
      <c r="PG635"/>
      <c r="PH635"/>
      <c r="PI635"/>
      <c r="PJ635"/>
      <c r="PK635"/>
      <c r="PL635"/>
      <c r="PM635"/>
      <c r="PN635"/>
      <c r="PO635"/>
      <c r="PP635"/>
      <c r="PQ635"/>
      <c r="PR635"/>
      <c r="PS635"/>
      <c r="PT635"/>
      <c r="PU635"/>
      <c r="PV635"/>
      <c r="PW635"/>
      <c r="PX635"/>
      <c r="PY635"/>
      <c r="PZ635"/>
      <c r="QA635"/>
      <c r="QB635"/>
      <c r="QC635"/>
      <c r="QD635"/>
      <c r="QE635"/>
      <c r="QF635"/>
      <c r="QG635"/>
      <c r="QH635"/>
      <c r="QI635"/>
      <c r="QJ635"/>
      <c r="QK635"/>
      <c r="QL635"/>
      <c r="QM635"/>
      <c r="QN635"/>
      <c r="QO635"/>
      <c r="QP635"/>
      <c r="QQ635"/>
      <c r="QR635"/>
      <c r="QS635"/>
      <c r="QT635"/>
      <c r="QU635"/>
      <c r="QV635"/>
      <c r="QW635"/>
      <c r="QX635"/>
      <c r="QY635"/>
      <c r="QZ635"/>
      <c r="RA635"/>
      <c r="RB635"/>
      <c r="RC635"/>
      <c r="RD635"/>
      <c r="RE635"/>
      <c r="RF635"/>
      <c r="RG635"/>
      <c r="RH635"/>
      <c r="RI635"/>
      <c r="RJ635"/>
      <c r="RK635"/>
      <c r="RL635"/>
      <c r="RM635"/>
      <c r="RN635"/>
      <c r="RO635"/>
      <c r="RP635"/>
      <c r="RQ635"/>
      <c r="RR635"/>
      <c r="RS635"/>
      <c r="RT635"/>
      <c r="RU635"/>
      <c r="RV635"/>
      <c r="RW635"/>
      <c r="RX635"/>
      <c r="RY635"/>
      <c r="RZ635"/>
      <c r="SA635"/>
      <c r="SB635"/>
      <c r="SC635"/>
      <c r="SD635"/>
      <c r="SE635"/>
      <c r="SF635"/>
      <c r="SG635"/>
      <c r="SH635"/>
      <c r="SI635"/>
      <c r="SJ635"/>
      <c r="SK635"/>
      <c r="SL635"/>
      <c r="SM635"/>
      <c r="SN635"/>
      <c r="SO635"/>
      <c r="SP635"/>
      <c r="SQ635"/>
      <c r="SR635"/>
      <c r="SS635"/>
      <c r="ST635"/>
      <c r="SU635"/>
      <c r="SV635"/>
      <c r="SW635"/>
      <c r="SX635"/>
      <c r="SY635"/>
      <c r="SZ635"/>
      <c r="TA635"/>
      <c r="TB635"/>
      <c r="TC635"/>
      <c r="TD635"/>
      <c r="TE635"/>
      <c r="TF635"/>
      <c r="TG635"/>
      <c r="TH635"/>
      <c r="TI635"/>
      <c r="TJ635"/>
      <c r="TK635"/>
      <c r="TL635"/>
      <c r="TM635"/>
      <c r="TN635"/>
      <c r="TO635"/>
      <c r="TP635"/>
      <c r="TQ635"/>
      <c r="TR635"/>
      <c r="TS635"/>
      <c r="TT635"/>
      <c r="TU635"/>
      <c r="TV635"/>
      <c r="TW635"/>
      <c r="TX635"/>
      <c r="TY635"/>
      <c r="TZ635"/>
      <c r="UA635"/>
      <c r="UB635"/>
      <c r="UC635"/>
      <c r="UD635"/>
      <c r="UE635"/>
      <c r="UF635"/>
      <c r="UG635"/>
      <c r="UH635"/>
      <c r="UI635"/>
      <c r="UJ635"/>
      <c r="UK635"/>
      <c r="UL635"/>
      <c r="UM635"/>
      <c r="UN635"/>
      <c r="UO635"/>
      <c r="UP635"/>
      <c r="UQ635"/>
      <c r="UR635"/>
      <c r="US635"/>
      <c r="UT635"/>
      <c r="UU635"/>
      <c r="UV635"/>
      <c r="UW635"/>
      <c r="UX635"/>
      <c r="UY635"/>
      <c r="UZ635"/>
      <c r="VA635"/>
      <c r="VB635"/>
      <c r="VC635"/>
      <c r="VD635"/>
      <c r="VE635"/>
      <c r="VF635"/>
      <c r="VG635"/>
      <c r="VH635"/>
      <c r="VI635"/>
      <c r="VJ635"/>
      <c r="VK635"/>
      <c r="VL635"/>
      <c r="VM635"/>
      <c r="VN635"/>
      <c r="VO635"/>
      <c r="VP635"/>
      <c r="VQ635"/>
      <c r="VR635"/>
      <c r="VS635"/>
      <c r="VT635" t="s">
        <v>797</v>
      </c>
      <c r="VU635"/>
      <c r="VV635">
        <v>1500</v>
      </c>
      <c r="VW635">
        <v>1500</v>
      </c>
      <c r="VX635"/>
      <c r="VY635">
        <v>1500</v>
      </c>
      <c r="VZ635">
        <v>0</v>
      </c>
      <c r="WA635">
        <v>0</v>
      </c>
      <c r="WB635"/>
      <c r="WC635" t="s">
        <v>806</v>
      </c>
      <c r="WD635"/>
      <c r="WE635" t="s">
        <v>893</v>
      </c>
      <c r="WF635" t="s">
        <v>797</v>
      </c>
      <c r="WG635" t="s">
        <v>808</v>
      </c>
      <c r="WH635">
        <v>0</v>
      </c>
      <c r="WI635">
        <v>1</v>
      </c>
      <c r="WJ635">
        <v>0</v>
      </c>
      <c r="WK635">
        <v>0</v>
      </c>
      <c r="WL635">
        <v>0</v>
      </c>
      <c r="WM635">
        <v>0</v>
      </c>
      <c r="WN635">
        <v>0</v>
      </c>
      <c r="WO635">
        <v>0</v>
      </c>
      <c r="WP635">
        <v>0</v>
      </c>
      <c r="WQ635">
        <v>0</v>
      </c>
      <c r="WR635">
        <v>0</v>
      </c>
      <c r="WS635">
        <v>0</v>
      </c>
      <c r="WT635">
        <v>1</v>
      </c>
      <c r="WU635">
        <v>0</v>
      </c>
      <c r="WV635">
        <v>0</v>
      </c>
      <c r="WW635"/>
      <c r="WX635"/>
      <c r="WY635"/>
      <c r="WZ635"/>
      <c r="XA635"/>
      <c r="XB635"/>
      <c r="XC635"/>
      <c r="XD635"/>
      <c r="XE635"/>
      <c r="XF635"/>
      <c r="XG635"/>
      <c r="XH635"/>
      <c r="XI635"/>
      <c r="XJ635"/>
      <c r="XK635"/>
      <c r="XL635"/>
      <c r="XM635"/>
      <c r="XN635"/>
      <c r="XO635"/>
      <c r="XP635"/>
      <c r="XQ635"/>
      <c r="XR635"/>
      <c r="XS635"/>
      <c r="XT635"/>
      <c r="XU635"/>
      <c r="XV635"/>
      <c r="XW635"/>
      <c r="XX635"/>
      <c r="XY635"/>
      <c r="XZ635"/>
      <c r="YA635"/>
      <c r="YB635"/>
      <c r="YC635"/>
      <c r="YD635"/>
      <c r="YE635"/>
      <c r="YF635"/>
      <c r="YG635"/>
      <c r="YH635"/>
      <c r="YI635"/>
      <c r="YJ635"/>
      <c r="YK635"/>
      <c r="YL635"/>
      <c r="YM635"/>
      <c r="YN635"/>
      <c r="YO635"/>
      <c r="YP635"/>
      <c r="YQ635"/>
      <c r="YR635"/>
      <c r="YS635"/>
      <c r="YT635"/>
      <c r="YU635"/>
      <c r="YV635"/>
      <c r="YW635"/>
      <c r="YX635"/>
      <c r="YY635"/>
      <c r="YZ635"/>
      <c r="ZA635"/>
      <c r="ZB635"/>
      <c r="ZC635"/>
      <c r="ZD635"/>
      <c r="ZE635"/>
      <c r="ZF635"/>
      <c r="ZG635"/>
      <c r="ZH635"/>
      <c r="ZI635"/>
      <c r="ZJ635"/>
      <c r="ZK635"/>
      <c r="ZL635"/>
      <c r="ZM635"/>
      <c r="ZN635"/>
      <c r="ZO635"/>
      <c r="ZP635"/>
      <c r="ZQ635"/>
      <c r="ZR635"/>
      <c r="ZS635"/>
      <c r="ZT635"/>
      <c r="ZU635"/>
      <c r="ZV635"/>
      <c r="ZW635"/>
      <c r="ZX635"/>
      <c r="ZY635"/>
      <c r="ZZ635"/>
      <c r="AAA635"/>
      <c r="AAB635"/>
      <c r="AAC635"/>
      <c r="AAD635"/>
      <c r="AAE635"/>
      <c r="AAF635"/>
      <c r="AAG635"/>
      <c r="AAH635"/>
      <c r="AAI635"/>
      <c r="AAJ635"/>
      <c r="AAK635"/>
      <c r="AAL635"/>
      <c r="AAM635"/>
      <c r="AAN635"/>
      <c r="AAO635"/>
      <c r="AAP635"/>
      <c r="AAQ635"/>
      <c r="AAR635"/>
      <c r="AAS635"/>
      <c r="AAT635"/>
      <c r="AAU635"/>
      <c r="AAV635" t="s">
        <v>816</v>
      </c>
      <c r="AAW635"/>
      <c r="AAX635"/>
      <c r="AAY635"/>
      <c r="AAZ635"/>
      <c r="ABA635"/>
      <c r="ABB635"/>
      <c r="ABC635"/>
      <c r="ABD635"/>
      <c r="ABE635"/>
      <c r="ABF635"/>
      <c r="ABG635"/>
      <c r="ABH635" t="s">
        <v>816</v>
      </c>
      <c r="ABI635"/>
      <c r="ABJ635"/>
      <c r="ABK635"/>
      <c r="ABL635"/>
      <c r="ABM635"/>
      <c r="ABN635"/>
      <c r="ABO635"/>
      <c r="ABP635"/>
      <c r="ABQ635" t="s">
        <v>816</v>
      </c>
      <c r="ABR635"/>
      <c r="ABS635"/>
      <c r="ABT635"/>
      <c r="ABU635"/>
      <c r="ABV635"/>
      <c r="ABW635"/>
      <c r="ABX635"/>
      <c r="ABY635"/>
      <c r="ABZ635"/>
      <c r="ACA635"/>
      <c r="ACB635"/>
      <c r="ACC635"/>
      <c r="ACD635" t="s">
        <v>816</v>
      </c>
      <c r="ACE635"/>
      <c r="ACF635"/>
      <c r="ACG635"/>
      <c r="ACH635"/>
      <c r="ACI635"/>
      <c r="ACJ635"/>
      <c r="ACK635"/>
      <c r="ACL635"/>
      <c r="ACM635"/>
      <c r="ACN635"/>
      <c r="ACO635"/>
      <c r="ACP635"/>
      <c r="ACQ635" t="s">
        <v>835</v>
      </c>
      <c r="ACR635">
        <v>368730240</v>
      </c>
      <c r="ACS635" s="396">
        <v>44897.186898148153</v>
      </c>
      <c r="ACT635"/>
      <c r="ACU635"/>
      <c r="ACV635" t="s">
        <v>801</v>
      </c>
      <c r="ACW635"/>
      <c r="ACX635"/>
      <c r="ACY635">
        <v>635</v>
      </c>
    </row>
    <row r="636" spans="1:779" s="82" customFormat="1" x14ac:dyDescent="0.3">
      <c r="A636" t="s">
        <v>4061</v>
      </c>
      <c r="B636" s="396">
        <v>44887.57033224537</v>
      </c>
      <c r="C636" s="396">
        <v>44887.573799895843</v>
      </c>
      <c r="D636" s="396">
        <v>44887</v>
      </c>
      <c r="E636" t="s">
        <v>2912</v>
      </c>
      <c r="F636" s="396">
        <v>44887</v>
      </c>
      <c r="G636" t="s">
        <v>825</v>
      </c>
      <c r="H636" t="s">
        <v>890</v>
      </c>
      <c r="I636" t="s">
        <v>890</v>
      </c>
      <c r="J636" t="s">
        <v>890</v>
      </c>
      <c r="K636" t="s">
        <v>876</v>
      </c>
      <c r="L636" t="s">
        <v>4062</v>
      </c>
      <c r="M636">
        <v>0</v>
      </c>
      <c r="N636">
        <v>0</v>
      </c>
      <c r="O636">
        <v>1</v>
      </c>
      <c r="P636">
        <v>1</v>
      </c>
      <c r="Q636">
        <v>1</v>
      </c>
      <c r="R636">
        <v>1</v>
      </c>
      <c r="S636">
        <v>0</v>
      </c>
      <c r="T636">
        <v>1</v>
      </c>
      <c r="U636">
        <v>0</v>
      </c>
      <c r="V636">
        <v>0</v>
      </c>
      <c r="W636">
        <v>0</v>
      </c>
      <c r="X636">
        <v>0</v>
      </c>
      <c r="Y636">
        <v>0</v>
      </c>
      <c r="Z636">
        <v>0</v>
      </c>
      <c r="AA636">
        <v>0</v>
      </c>
      <c r="AB636">
        <v>0</v>
      </c>
      <c r="AC636">
        <v>0</v>
      </c>
      <c r="AD636">
        <v>0</v>
      </c>
      <c r="AE636">
        <v>1</v>
      </c>
      <c r="AF636">
        <v>0</v>
      </c>
      <c r="AG636">
        <v>0</v>
      </c>
      <c r="AH636">
        <v>0</v>
      </c>
      <c r="AI636">
        <v>0</v>
      </c>
      <c r="AJ636"/>
      <c r="AK636"/>
      <c r="AL636"/>
      <c r="AM636"/>
      <c r="AN636"/>
      <c r="AO636"/>
      <c r="AP636"/>
      <c r="AQ636"/>
      <c r="AR636"/>
      <c r="AS636"/>
      <c r="AT636"/>
      <c r="AU636"/>
      <c r="AV636"/>
      <c r="AW636"/>
      <c r="AX636"/>
      <c r="AY636"/>
      <c r="AZ636"/>
      <c r="BA636"/>
      <c r="BB636"/>
      <c r="BC636"/>
      <c r="BD636"/>
      <c r="BE636"/>
      <c r="BF636"/>
      <c r="BG636"/>
      <c r="BH636"/>
      <c r="BI636"/>
      <c r="BJ636"/>
      <c r="BK636"/>
      <c r="BL636"/>
      <c r="BM636"/>
      <c r="BN636"/>
      <c r="BO636"/>
      <c r="BP636"/>
      <c r="BQ636"/>
      <c r="BR636"/>
      <c r="BS636"/>
      <c r="BT636"/>
      <c r="BU636"/>
      <c r="BV636"/>
      <c r="BW636"/>
      <c r="BX636"/>
      <c r="BY636"/>
      <c r="BZ636"/>
      <c r="CA636"/>
      <c r="CB636"/>
      <c r="CC636"/>
      <c r="CD636"/>
      <c r="CE636"/>
      <c r="CF636"/>
      <c r="CG636"/>
      <c r="CH636"/>
      <c r="CI636"/>
      <c r="CJ636"/>
      <c r="CK636"/>
      <c r="CL636"/>
      <c r="CM636"/>
      <c r="CN636"/>
      <c r="CO636"/>
      <c r="CP636"/>
      <c r="CQ636"/>
      <c r="CR636"/>
      <c r="CS636"/>
      <c r="CT636" t="s">
        <v>797</v>
      </c>
      <c r="CU636"/>
      <c r="CV636">
        <v>2500</v>
      </c>
      <c r="CW636">
        <v>2500</v>
      </c>
      <c r="CX636"/>
      <c r="CY636">
        <v>2500</v>
      </c>
      <c r="CZ636">
        <v>0</v>
      </c>
      <c r="DA636">
        <v>0</v>
      </c>
      <c r="DB636"/>
      <c r="DC636" t="s">
        <v>806</v>
      </c>
      <c r="DD636"/>
      <c r="DE636" t="s">
        <v>893</v>
      </c>
      <c r="DF636" t="s">
        <v>797</v>
      </c>
      <c r="DG636" t="s">
        <v>808</v>
      </c>
      <c r="DH636">
        <v>0</v>
      </c>
      <c r="DI636">
        <v>1</v>
      </c>
      <c r="DJ636">
        <v>0</v>
      </c>
      <c r="DK636">
        <v>0</v>
      </c>
      <c r="DL636">
        <v>0</v>
      </c>
      <c r="DM636">
        <v>0</v>
      </c>
      <c r="DN636">
        <v>0</v>
      </c>
      <c r="DO636">
        <v>0</v>
      </c>
      <c r="DP636">
        <v>0</v>
      </c>
      <c r="DQ636">
        <v>0</v>
      </c>
      <c r="DR636">
        <v>0</v>
      </c>
      <c r="DS636">
        <v>0</v>
      </c>
      <c r="DT636">
        <v>1</v>
      </c>
      <c r="DU636">
        <v>0</v>
      </c>
      <c r="DV636">
        <v>0</v>
      </c>
      <c r="DW636"/>
      <c r="DX636"/>
      <c r="DY636" t="s">
        <v>797</v>
      </c>
      <c r="DZ636"/>
      <c r="EA636">
        <v>4000</v>
      </c>
      <c r="EB636">
        <v>4000</v>
      </c>
      <c r="EC636"/>
      <c r="ED636">
        <v>4000</v>
      </c>
      <c r="EE636">
        <v>0</v>
      </c>
      <c r="EF636">
        <v>0</v>
      </c>
      <c r="EG636"/>
      <c r="EH636" t="s">
        <v>806</v>
      </c>
      <c r="EI636"/>
      <c r="EJ636" t="s">
        <v>817</v>
      </c>
      <c r="EK636" t="s">
        <v>797</v>
      </c>
      <c r="EL636" t="s">
        <v>808</v>
      </c>
      <c r="EM636">
        <v>0</v>
      </c>
      <c r="EN636">
        <v>1</v>
      </c>
      <c r="EO636">
        <v>0</v>
      </c>
      <c r="EP636">
        <v>0</v>
      </c>
      <c r="EQ636">
        <v>0</v>
      </c>
      <c r="ER636">
        <v>0</v>
      </c>
      <c r="ES636">
        <v>0</v>
      </c>
      <c r="ET636">
        <v>0</v>
      </c>
      <c r="EU636">
        <v>0</v>
      </c>
      <c r="EV636">
        <v>0</v>
      </c>
      <c r="EW636">
        <v>0</v>
      </c>
      <c r="EX636">
        <v>0</v>
      </c>
      <c r="EY636">
        <v>1</v>
      </c>
      <c r="EZ636">
        <v>0</v>
      </c>
      <c r="FA636">
        <v>0</v>
      </c>
      <c r="FB636"/>
      <c r="FC636"/>
      <c r="FD636" t="s">
        <v>797</v>
      </c>
      <c r="FE636"/>
      <c r="FF636">
        <v>3500</v>
      </c>
      <c r="FG636">
        <v>3500</v>
      </c>
      <c r="FH636"/>
      <c r="FI636">
        <v>3500</v>
      </c>
      <c r="FJ636">
        <v>0</v>
      </c>
      <c r="FK636">
        <v>0</v>
      </c>
      <c r="FL636"/>
      <c r="FM636" t="s">
        <v>806</v>
      </c>
      <c r="FN636"/>
      <c r="FO636" t="s">
        <v>893</v>
      </c>
      <c r="FP636" t="s">
        <v>797</v>
      </c>
      <c r="FQ636" t="s">
        <v>808</v>
      </c>
      <c r="FR636">
        <v>0</v>
      </c>
      <c r="FS636">
        <v>1</v>
      </c>
      <c r="FT636">
        <v>0</v>
      </c>
      <c r="FU636">
        <v>0</v>
      </c>
      <c r="FV636">
        <v>0</v>
      </c>
      <c r="FW636">
        <v>0</v>
      </c>
      <c r="FX636">
        <v>0</v>
      </c>
      <c r="FY636">
        <v>0</v>
      </c>
      <c r="FZ636">
        <v>0</v>
      </c>
      <c r="GA636">
        <v>0</v>
      </c>
      <c r="GB636">
        <v>0</v>
      </c>
      <c r="GC636">
        <v>0</v>
      </c>
      <c r="GD636">
        <v>1</v>
      </c>
      <c r="GE636">
        <v>0</v>
      </c>
      <c r="GF636">
        <v>0</v>
      </c>
      <c r="GG636"/>
      <c r="GH636"/>
      <c r="GI636" t="s">
        <v>797</v>
      </c>
      <c r="GJ636"/>
      <c r="GK636">
        <v>15000</v>
      </c>
      <c r="GL636">
        <v>15000</v>
      </c>
      <c r="GM636">
        <v>0</v>
      </c>
      <c r="GN636">
        <v>0</v>
      </c>
      <c r="GO636"/>
      <c r="GP636" t="s">
        <v>806</v>
      </c>
      <c r="GQ636"/>
      <c r="GR636" t="s">
        <v>893</v>
      </c>
      <c r="GS636" t="s">
        <v>797</v>
      </c>
      <c r="GT636" t="s">
        <v>808</v>
      </c>
      <c r="GU636">
        <v>0</v>
      </c>
      <c r="GV636">
        <v>1</v>
      </c>
      <c r="GW636">
        <v>0</v>
      </c>
      <c r="GX636">
        <v>0</v>
      </c>
      <c r="GY636">
        <v>0</v>
      </c>
      <c r="GZ636">
        <v>0</v>
      </c>
      <c r="HA636">
        <v>0</v>
      </c>
      <c r="HB636">
        <v>0</v>
      </c>
      <c r="HC636">
        <v>0</v>
      </c>
      <c r="HD636">
        <v>0</v>
      </c>
      <c r="HE636">
        <v>0</v>
      </c>
      <c r="HF636">
        <v>0</v>
      </c>
      <c r="HG636">
        <v>1</v>
      </c>
      <c r="HH636">
        <v>0</v>
      </c>
      <c r="HI636">
        <v>0</v>
      </c>
      <c r="HJ636"/>
      <c r="HK636"/>
      <c r="HL636"/>
      <c r="HM636"/>
      <c r="HN636"/>
      <c r="HO636"/>
      <c r="HP636"/>
      <c r="HQ636"/>
      <c r="HR636"/>
      <c r="HS636"/>
      <c r="HT636"/>
      <c r="HU636"/>
      <c r="HV636"/>
      <c r="HW636"/>
      <c r="HX636"/>
      <c r="HY636"/>
      <c r="HZ636"/>
      <c r="IA636"/>
      <c r="IB636"/>
      <c r="IC636"/>
      <c r="ID636"/>
      <c r="IE636"/>
      <c r="IF636"/>
      <c r="IG636"/>
      <c r="IH636"/>
      <c r="II636"/>
      <c r="IJ636"/>
      <c r="IK636"/>
      <c r="IL636"/>
      <c r="IM636"/>
      <c r="IN636"/>
      <c r="IO636"/>
      <c r="IP636"/>
      <c r="IQ636" t="s">
        <v>797</v>
      </c>
      <c r="IR636"/>
      <c r="IS636">
        <v>8000</v>
      </c>
      <c r="IT636">
        <v>8000</v>
      </c>
      <c r="IU636"/>
      <c r="IV636">
        <v>8000</v>
      </c>
      <c r="IW636">
        <v>0</v>
      </c>
      <c r="IX636">
        <v>0</v>
      </c>
      <c r="IY636"/>
      <c r="IZ636" t="s">
        <v>798</v>
      </c>
      <c r="JA636" t="s">
        <v>799</v>
      </c>
      <c r="JB636"/>
      <c r="JC636" t="s">
        <v>797</v>
      </c>
      <c r="JD636" t="s">
        <v>800</v>
      </c>
      <c r="JE636">
        <v>0</v>
      </c>
      <c r="JF636">
        <v>1</v>
      </c>
      <c r="JG636">
        <v>0</v>
      </c>
      <c r="JH636">
        <v>0</v>
      </c>
      <c r="JI636">
        <v>0</v>
      </c>
      <c r="JJ636">
        <v>0</v>
      </c>
      <c r="JK636">
        <v>0</v>
      </c>
      <c r="JL636">
        <v>0</v>
      </c>
      <c r="JM636">
        <v>0</v>
      </c>
      <c r="JN636">
        <v>0</v>
      </c>
      <c r="JO636">
        <v>0</v>
      </c>
      <c r="JP636">
        <v>0</v>
      </c>
      <c r="JQ636">
        <v>0</v>
      </c>
      <c r="JR636">
        <v>0</v>
      </c>
      <c r="JS636">
        <v>0</v>
      </c>
      <c r="JT636"/>
      <c r="JU636"/>
      <c r="JV636"/>
      <c r="JW636"/>
      <c r="JX636"/>
      <c r="JY636"/>
      <c r="JZ636"/>
      <c r="KA636"/>
      <c r="KB636"/>
      <c r="KC636"/>
      <c r="KD636"/>
      <c r="KE636"/>
      <c r="KF636"/>
      <c r="KG636"/>
      <c r="KH636"/>
      <c r="KI636"/>
      <c r="KJ636"/>
      <c r="KK636"/>
      <c r="KL636"/>
      <c r="KM636"/>
      <c r="KN636"/>
      <c r="KO636"/>
      <c r="KP636"/>
      <c r="KQ636"/>
      <c r="KR636"/>
      <c r="KS636"/>
      <c r="KT636"/>
      <c r="KU636"/>
      <c r="KV636"/>
      <c r="KW636"/>
      <c r="KX636"/>
      <c r="KY636"/>
      <c r="KZ636"/>
      <c r="LA636"/>
      <c r="LB636"/>
      <c r="LC636"/>
      <c r="LD636"/>
      <c r="LE636"/>
      <c r="LF636"/>
      <c r="LG636"/>
      <c r="LH636"/>
      <c r="LI636"/>
      <c r="LJ636"/>
      <c r="LK636"/>
      <c r="LL636"/>
      <c r="LM636"/>
      <c r="LN636"/>
      <c r="LO636"/>
      <c r="LP636"/>
      <c r="LQ636"/>
      <c r="LR636"/>
      <c r="LS636"/>
      <c r="LT636"/>
      <c r="LU636"/>
      <c r="LV636"/>
      <c r="LW636"/>
      <c r="LX636"/>
      <c r="LY636"/>
      <c r="LZ636"/>
      <c r="MA636"/>
      <c r="MB636"/>
      <c r="MC636"/>
      <c r="MD636"/>
      <c r="ME636"/>
      <c r="MF636"/>
      <c r="MG636"/>
      <c r="MH636"/>
      <c r="MI636"/>
      <c r="MJ636"/>
      <c r="MK636"/>
      <c r="ML636"/>
      <c r="MM636"/>
      <c r="MN636"/>
      <c r="MO636"/>
      <c r="MP636"/>
      <c r="MQ636"/>
      <c r="MR636"/>
      <c r="MS636"/>
      <c r="MT636"/>
      <c r="MU636"/>
      <c r="MV636"/>
      <c r="MW636"/>
      <c r="MX636"/>
      <c r="MY636"/>
      <c r="MZ636"/>
      <c r="NA636"/>
      <c r="NB636"/>
      <c r="NC636"/>
      <c r="ND636"/>
      <c r="NE636"/>
      <c r="NF636"/>
      <c r="NG636"/>
      <c r="NH636"/>
      <c r="NI636"/>
      <c r="NJ636"/>
      <c r="NK636"/>
      <c r="NL636"/>
      <c r="NM636"/>
      <c r="NN636"/>
      <c r="NO636"/>
      <c r="NP636"/>
      <c r="NQ636"/>
      <c r="NR636"/>
      <c r="NS636"/>
      <c r="NT636"/>
      <c r="NU636"/>
      <c r="NV636"/>
      <c r="NW636"/>
      <c r="NX636"/>
      <c r="NY636"/>
      <c r="NZ636"/>
      <c r="OA636"/>
      <c r="OB636"/>
      <c r="OC636"/>
      <c r="OD636"/>
      <c r="OE636"/>
      <c r="OF636"/>
      <c r="OG636"/>
      <c r="OH636"/>
      <c r="OI636"/>
      <c r="OJ636"/>
      <c r="OK636"/>
      <c r="OL636"/>
      <c r="OM636"/>
      <c r="ON636"/>
      <c r="OO636"/>
      <c r="OP636"/>
      <c r="OQ636"/>
      <c r="OR636"/>
      <c r="OS636"/>
      <c r="OT636"/>
      <c r="OU636"/>
      <c r="OV636"/>
      <c r="OW636"/>
      <c r="OX636"/>
      <c r="OY636"/>
      <c r="OZ636"/>
      <c r="PA636"/>
      <c r="PB636"/>
      <c r="PC636"/>
      <c r="PD636"/>
      <c r="PE636"/>
      <c r="PF636"/>
      <c r="PG636"/>
      <c r="PH636"/>
      <c r="PI636"/>
      <c r="PJ636"/>
      <c r="PK636"/>
      <c r="PL636"/>
      <c r="PM636"/>
      <c r="PN636"/>
      <c r="PO636"/>
      <c r="PP636"/>
      <c r="PQ636"/>
      <c r="PR636"/>
      <c r="PS636"/>
      <c r="PT636"/>
      <c r="PU636"/>
      <c r="PV636"/>
      <c r="PW636"/>
      <c r="PX636"/>
      <c r="PY636"/>
      <c r="PZ636"/>
      <c r="QA636"/>
      <c r="QB636"/>
      <c r="QC636"/>
      <c r="QD636"/>
      <c r="QE636"/>
      <c r="QF636"/>
      <c r="QG636"/>
      <c r="QH636"/>
      <c r="QI636"/>
      <c r="QJ636"/>
      <c r="QK636"/>
      <c r="QL636"/>
      <c r="QM636"/>
      <c r="QN636"/>
      <c r="QO636"/>
      <c r="QP636"/>
      <c r="QQ636"/>
      <c r="QR636"/>
      <c r="QS636"/>
      <c r="QT636"/>
      <c r="QU636"/>
      <c r="QV636"/>
      <c r="QW636"/>
      <c r="QX636"/>
      <c r="QY636"/>
      <c r="QZ636"/>
      <c r="RA636"/>
      <c r="RB636"/>
      <c r="RC636"/>
      <c r="RD636"/>
      <c r="RE636"/>
      <c r="RF636"/>
      <c r="RG636"/>
      <c r="RH636"/>
      <c r="RI636"/>
      <c r="RJ636"/>
      <c r="RK636"/>
      <c r="RL636"/>
      <c r="RM636"/>
      <c r="RN636"/>
      <c r="RO636"/>
      <c r="RP636"/>
      <c r="RQ636"/>
      <c r="RR636"/>
      <c r="RS636"/>
      <c r="RT636"/>
      <c r="RU636"/>
      <c r="RV636"/>
      <c r="RW636"/>
      <c r="RX636"/>
      <c r="RY636"/>
      <c r="RZ636"/>
      <c r="SA636"/>
      <c r="SB636"/>
      <c r="SC636"/>
      <c r="SD636"/>
      <c r="SE636"/>
      <c r="SF636"/>
      <c r="SG636"/>
      <c r="SH636"/>
      <c r="SI636"/>
      <c r="SJ636"/>
      <c r="SK636"/>
      <c r="SL636"/>
      <c r="SM636"/>
      <c r="SN636"/>
      <c r="SO636"/>
      <c r="SP636"/>
      <c r="SQ636"/>
      <c r="SR636"/>
      <c r="SS636"/>
      <c r="ST636"/>
      <c r="SU636"/>
      <c r="SV636"/>
      <c r="SW636"/>
      <c r="SX636"/>
      <c r="SY636"/>
      <c r="SZ636"/>
      <c r="TA636"/>
      <c r="TB636"/>
      <c r="TC636"/>
      <c r="TD636"/>
      <c r="TE636"/>
      <c r="TF636"/>
      <c r="TG636"/>
      <c r="TH636"/>
      <c r="TI636"/>
      <c r="TJ636"/>
      <c r="TK636"/>
      <c r="TL636"/>
      <c r="TM636"/>
      <c r="TN636"/>
      <c r="TO636"/>
      <c r="TP636"/>
      <c r="TQ636"/>
      <c r="TR636"/>
      <c r="TS636"/>
      <c r="TT636"/>
      <c r="TU636"/>
      <c r="TV636"/>
      <c r="TW636"/>
      <c r="TX636"/>
      <c r="TY636"/>
      <c r="TZ636"/>
      <c r="UA636"/>
      <c r="UB636"/>
      <c r="UC636"/>
      <c r="UD636"/>
      <c r="UE636"/>
      <c r="UF636"/>
      <c r="UG636"/>
      <c r="UH636"/>
      <c r="UI636"/>
      <c r="UJ636"/>
      <c r="UK636"/>
      <c r="UL636"/>
      <c r="UM636"/>
      <c r="UN636"/>
      <c r="UO636"/>
      <c r="UP636"/>
      <c r="UQ636"/>
      <c r="UR636"/>
      <c r="US636"/>
      <c r="UT636"/>
      <c r="UU636"/>
      <c r="UV636"/>
      <c r="UW636"/>
      <c r="UX636"/>
      <c r="UY636"/>
      <c r="UZ636"/>
      <c r="VA636"/>
      <c r="VB636"/>
      <c r="VC636"/>
      <c r="VD636"/>
      <c r="VE636"/>
      <c r="VF636"/>
      <c r="VG636"/>
      <c r="VH636"/>
      <c r="VI636"/>
      <c r="VJ636"/>
      <c r="VK636"/>
      <c r="VL636"/>
      <c r="VM636"/>
      <c r="VN636"/>
      <c r="VO636"/>
      <c r="VP636"/>
      <c r="VQ636"/>
      <c r="VR636"/>
      <c r="VS636"/>
      <c r="VT636" t="s">
        <v>797</v>
      </c>
      <c r="VU636"/>
      <c r="VV636">
        <v>1500</v>
      </c>
      <c r="VW636">
        <v>1500</v>
      </c>
      <c r="VX636"/>
      <c r="VY636">
        <v>1500</v>
      </c>
      <c r="VZ636">
        <v>0</v>
      </c>
      <c r="WA636">
        <v>0</v>
      </c>
      <c r="WB636"/>
      <c r="WC636" t="s">
        <v>806</v>
      </c>
      <c r="WD636"/>
      <c r="WE636" t="s">
        <v>893</v>
      </c>
      <c r="WF636" t="s">
        <v>797</v>
      </c>
      <c r="WG636" t="s">
        <v>808</v>
      </c>
      <c r="WH636">
        <v>0</v>
      </c>
      <c r="WI636">
        <v>1</v>
      </c>
      <c r="WJ636">
        <v>0</v>
      </c>
      <c r="WK636">
        <v>0</v>
      </c>
      <c r="WL636">
        <v>0</v>
      </c>
      <c r="WM636">
        <v>0</v>
      </c>
      <c r="WN636">
        <v>0</v>
      </c>
      <c r="WO636">
        <v>0</v>
      </c>
      <c r="WP636">
        <v>0</v>
      </c>
      <c r="WQ636">
        <v>0</v>
      </c>
      <c r="WR636">
        <v>0</v>
      </c>
      <c r="WS636">
        <v>0</v>
      </c>
      <c r="WT636">
        <v>1</v>
      </c>
      <c r="WU636">
        <v>0</v>
      </c>
      <c r="WV636">
        <v>0</v>
      </c>
      <c r="WW636"/>
      <c r="WX636"/>
      <c r="WY636"/>
      <c r="WZ636"/>
      <c r="XA636"/>
      <c r="XB636"/>
      <c r="XC636"/>
      <c r="XD636"/>
      <c r="XE636"/>
      <c r="XF636"/>
      <c r="XG636"/>
      <c r="XH636"/>
      <c r="XI636"/>
      <c r="XJ636"/>
      <c r="XK636"/>
      <c r="XL636"/>
      <c r="XM636"/>
      <c r="XN636"/>
      <c r="XO636"/>
      <c r="XP636"/>
      <c r="XQ636"/>
      <c r="XR636"/>
      <c r="XS636"/>
      <c r="XT636"/>
      <c r="XU636"/>
      <c r="XV636"/>
      <c r="XW636"/>
      <c r="XX636"/>
      <c r="XY636"/>
      <c r="XZ636"/>
      <c r="YA636"/>
      <c r="YB636"/>
      <c r="YC636"/>
      <c r="YD636"/>
      <c r="YE636"/>
      <c r="YF636"/>
      <c r="YG636"/>
      <c r="YH636"/>
      <c r="YI636"/>
      <c r="YJ636"/>
      <c r="YK636"/>
      <c r="YL636"/>
      <c r="YM636"/>
      <c r="YN636"/>
      <c r="YO636"/>
      <c r="YP636"/>
      <c r="YQ636"/>
      <c r="YR636"/>
      <c r="YS636"/>
      <c r="YT636"/>
      <c r="YU636"/>
      <c r="YV636"/>
      <c r="YW636"/>
      <c r="YX636"/>
      <c r="YY636"/>
      <c r="YZ636"/>
      <c r="ZA636"/>
      <c r="ZB636"/>
      <c r="ZC636"/>
      <c r="ZD636"/>
      <c r="ZE636"/>
      <c r="ZF636"/>
      <c r="ZG636"/>
      <c r="ZH636"/>
      <c r="ZI636"/>
      <c r="ZJ636"/>
      <c r="ZK636"/>
      <c r="ZL636"/>
      <c r="ZM636"/>
      <c r="ZN636"/>
      <c r="ZO636"/>
      <c r="ZP636"/>
      <c r="ZQ636"/>
      <c r="ZR636"/>
      <c r="ZS636"/>
      <c r="ZT636"/>
      <c r="ZU636"/>
      <c r="ZV636"/>
      <c r="ZW636"/>
      <c r="ZX636"/>
      <c r="ZY636"/>
      <c r="ZZ636"/>
      <c r="AAA636"/>
      <c r="AAB636"/>
      <c r="AAC636"/>
      <c r="AAD636"/>
      <c r="AAE636"/>
      <c r="AAF636"/>
      <c r="AAG636"/>
      <c r="AAH636"/>
      <c r="AAI636"/>
      <c r="AAJ636"/>
      <c r="AAK636"/>
      <c r="AAL636"/>
      <c r="AAM636"/>
      <c r="AAN636"/>
      <c r="AAO636"/>
      <c r="AAP636"/>
      <c r="AAQ636"/>
      <c r="AAR636"/>
      <c r="AAS636"/>
      <c r="AAT636"/>
      <c r="AAU636"/>
      <c r="AAV636" t="s">
        <v>816</v>
      </c>
      <c r="AAW636"/>
      <c r="AAX636"/>
      <c r="AAY636"/>
      <c r="AAZ636"/>
      <c r="ABA636"/>
      <c r="ABB636"/>
      <c r="ABC636"/>
      <c r="ABD636"/>
      <c r="ABE636"/>
      <c r="ABF636"/>
      <c r="ABG636"/>
      <c r="ABH636" t="s">
        <v>816</v>
      </c>
      <c r="ABI636"/>
      <c r="ABJ636"/>
      <c r="ABK636"/>
      <c r="ABL636"/>
      <c r="ABM636"/>
      <c r="ABN636"/>
      <c r="ABO636"/>
      <c r="ABP636"/>
      <c r="ABQ636" t="s">
        <v>816</v>
      </c>
      <c r="ABR636"/>
      <c r="ABS636"/>
      <c r="ABT636"/>
      <c r="ABU636"/>
      <c r="ABV636"/>
      <c r="ABW636"/>
      <c r="ABX636"/>
      <c r="ABY636"/>
      <c r="ABZ636"/>
      <c r="ACA636"/>
      <c r="ACB636"/>
      <c r="ACC636"/>
      <c r="ACD636" t="s">
        <v>816</v>
      </c>
      <c r="ACE636"/>
      <c r="ACF636"/>
      <c r="ACG636"/>
      <c r="ACH636"/>
      <c r="ACI636"/>
      <c r="ACJ636"/>
      <c r="ACK636"/>
      <c r="ACL636"/>
      <c r="ACM636"/>
      <c r="ACN636"/>
      <c r="ACO636"/>
      <c r="ACP636"/>
      <c r="ACQ636" t="s">
        <v>835</v>
      </c>
      <c r="ACR636">
        <v>368730257</v>
      </c>
      <c r="ACS636" s="396">
        <v>44897.186944444453</v>
      </c>
      <c r="ACT636"/>
      <c r="ACU636"/>
      <c r="ACV636" t="s">
        <v>801</v>
      </c>
      <c r="ACW636"/>
      <c r="ACX636"/>
      <c r="ACY636">
        <v>636</v>
      </c>
    </row>
    <row r="637" spans="1:779" s="82" customFormat="1" x14ac:dyDescent="0.3">
      <c r="A637" t="s">
        <v>4063</v>
      </c>
      <c r="B637" s="396">
        <v>44887.578163634258</v>
      </c>
      <c r="C637" s="396">
        <v>44887.580912650461</v>
      </c>
      <c r="D637" s="396">
        <v>44887</v>
      </c>
      <c r="E637" t="s">
        <v>2912</v>
      </c>
      <c r="F637" s="396">
        <v>44887</v>
      </c>
      <c r="G637" t="s">
        <v>825</v>
      </c>
      <c r="H637" t="s">
        <v>890</v>
      </c>
      <c r="I637" t="s">
        <v>890</v>
      </c>
      <c r="J637" t="s">
        <v>890</v>
      </c>
      <c r="K637" t="s">
        <v>876</v>
      </c>
      <c r="L637" t="s">
        <v>4064</v>
      </c>
      <c r="M637">
        <v>0</v>
      </c>
      <c r="N637">
        <v>0</v>
      </c>
      <c r="O637">
        <v>0</v>
      </c>
      <c r="P637">
        <v>1</v>
      </c>
      <c r="Q637">
        <v>1</v>
      </c>
      <c r="R637">
        <v>1</v>
      </c>
      <c r="S637">
        <v>0</v>
      </c>
      <c r="T637">
        <v>1</v>
      </c>
      <c r="U637">
        <v>0</v>
      </c>
      <c r="V637">
        <v>0</v>
      </c>
      <c r="W637">
        <v>0</v>
      </c>
      <c r="X637">
        <v>0</v>
      </c>
      <c r="Y637">
        <v>0</v>
      </c>
      <c r="Z637">
        <v>0</v>
      </c>
      <c r="AA637">
        <v>0</v>
      </c>
      <c r="AB637">
        <v>0</v>
      </c>
      <c r="AC637">
        <v>0</v>
      </c>
      <c r="AD637">
        <v>0</v>
      </c>
      <c r="AE637">
        <v>0</v>
      </c>
      <c r="AF637">
        <v>0</v>
      </c>
      <c r="AG637">
        <v>0</v>
      </c>
      <c r="AH637">
        <v>0</v>
      </c>
      <c r="AI637">
        <v>0</v>
      </c>
      <c r="AJ637"/>
      <c r="AK637"/>
      <c r="AL637"/>
      <c r="AM637"/>
      <c r="AN637"/>
      <c r="AO637"/>
      <c r="AP637"/>
      <c r="AQ637"/>
      <c r="AR637"/>
      <c r="AS637"/>
      <c r="AT637"/>
      <c r="AU637"/>
      <c r="AV637"/>
      <c r="AW637"/>
      <c r="AX637"/>
      <c r="AY637"/>
      <c r="AZ637"/>
      <c r="BA637"/>
      <c r="BB637"/>
      <c r="BC637"/>
      <c r="BD637"/>
      <c r="BE637"/>
      <c r="BF637"/>
      <c r="BG637"/>
      <c r="BH637"/>
      <c r="BI637"/>
      <c r="BJ637"/>
      <c r="BK637"/>
      <c r="BL637"/>
      <c r="BM637"/>
      <c r="BN637"/>
      <c r="BO637"/>
      <c r="BP637"/>
      <c r="BQ637"/>
      <c r="BR637"/>
      <c r="BS637"/>
      <c r="BT637"/>
      <c r="BU637"/>
      <c r="BV637"/>
      <c r="BW637"/>
      <c r="BX637"/>
      <c r="BY637"/>
      <c r="BZ637"/>
      <c r="CA637"/>
      <c r="CB637"/>
      <c r="CC637"/>
      <c r="CD637"/>
      <c r="CE637"/>
      <c r="CF637"/>
      <c r="CG637"/>
      <c r="CH637"/>
      <c r="CI637"/>
      <c r="CJ637"/>
      <c r="CK637"/>
      <c r="CL637"/>
      <c r="CM637"/>
      <c r="CN637"/>
      <c r="CO637"/>
      <c r="CP637"/>
      <c r="CQ637"/>
      <c r="CR637"/>
      <c r="CS637"/>
      <c r="CT637"/>
      <c r="CU637"/>
      <c r="CV637"/>
      <c r="CW637"/>
      <c r="CX637"/>
      <c r="CY637"/>
      <c r="CZ637"/>
      <c r="DA637"/>
      <c r="DB637"/>
      <c r="DC637"/>
      <c r="DD637"/>
      <c r="DE637"/>
      <c r="DF637"/>
      <c r="DG637"/>
      <c r="DH637"/>
      <c r="DI637"/>
      <c r="DJ637"/>
      <c r="DK637"/>
      <c r="DL637"/>
      <c r="DM637"/>
      <c r="DN637"/>
      <c r="DO637"/>
      <c r="DP637"/>
      <c r="DQ637"/>
      <c r="DR637"/>
      <c r="DS637"/>
      <c r="DT637"/>
      <c r="DU637"/>
      <c r="DV637"/>
      <c r="DW637"/>
      <c r="DX637"/>
      <c r="DY637" t="s">
        <v>797</v>
      </c>
      <c r="DZ637"/>
      <c r="EA637">
        <v>4000</v>
      </c>
      <c r="EB637">
        <v>4000</v>
      </c>
      <c r="EC637"/>
      <c r="ED637">
        <v>4000</v>
      </c>
      <c r="EE637">
        <v>0</v>
      </c>
      <c r="EF637">
        <v>0</v>
      </c>
      <c r="EG637"/>
      <c r="EH637" t="s">
        <v>806</v>
      </c>
      <c r="EI637"/>
      <c r="EJ637" t="s">
        <v>817</v>
      </c>
      <c r="EK637" t="s">
        <v>797</v>
      </c>
      <c r="EL637" t="s">
        <v>808</v>
      </c>
      <c r="EM637">
        <v>0</v>
      </c>
      <c r="EN637">
        <v>1</v>
      </c>
      <c r="EO637">
        <v>0</v>
      </c>
      <c r="EP637">
        <v>0</v>
      </c>
      <c r="EQ637">
        <v>0</v>
      </c>
      <c r="ER637">
        <v>0</v>
      </c>
      <c r="ES637">
        <v>0</v>
      </c>
      <c r="ET637">
        <v>0</v>
      </c>
      <c r="EU637">
        <v>0</v>
      </c>
      <c r="EV637">
        <v>0</v>
      </c>
      <c r="EW637">
        <v>0</v>
      </c>
      <c r="EX637">
        <v>0</v>
      </c>
      <c r="EY637">
        <v>1</v>
      </c>
      <c r="EZ637">
        <v>0</v>
      </c>
      <c r="FA637">
        <v>0</v>
      </c>
      <c r="FB637"/>
      <c r="FC637"/>
      <c r="FD637" t="s">
        <v>797</v>
      </c>
      <c r="FE637"/>
      <c r="FF637">
        <v>3500</v>
      </c>
      <c r="FG637">
        <v>3500</v>
      </c>
      <c r="FH637"/>
      <c r="FI637">
        <v>3500</v>
      </c>
      <c r="FJ637">
        <v>0</v>
      </c>
      <c r="FK637">
        <v>0</v>
      </c>
      <c r="FL637"/>
      <c r="FM637" t="s">
        <v>806</v>
      </c>
      <c r="FN637"/>
      <c r="FO637" t="s">
        <v>893</v>
      </c>
      <c r="FP637" t="s">
        <v>797</v>
      </c>
      <c r="FQ637" t="s">
        <v>808</v>
      </c>
      <c r="FR637">
        <v>0</v>
      </c>
      <c r="FS637">
        <v>1</v>
      </c>
      <c r="FT637">
        <v>0</v>
      </c>
      <c r="FU637">
        <v>0</v>
      </c>
      <c r="FV637">
        <v>0</v>
      </c>
      <c r="FW637">
        <v>0</v>
      </c>
      <c r="FX637">
        <v>0</v>
      </c>
      <c r="FY637">
        <v>0</v>
      </c>
      <c r="FZ637">
        <v>0</v>
      </c>
      <c r="GA637">
        <v>0</v>
      </c>
      <c r="GB637">
        <v>0</v>
      </c>
      <c r="GC637">
        <v>0</v>
      </c>
      <c r="GD637">
        <v>1</v>
      </c>
      <c r="GE637">
        <v>0</v>
      </c>
      <c r="GF637">
        <v>0</v>
      </c>
      <c r="GG637"/>
      <c r="GH637"/>
      <c r="GI637" t="s">
        <v>797</v>
      </c>
      <c r="GJ637"/>
      <c r="GK637">
        <v>15000</v>
      </c>
      <c r="GL637">
        <v>15000</v>
      </c>
      <c r="GM637">
        <v>0</v>
      </c>
      <c r="GN637">
        <v>0</v>
      </c>
      <c r="GO637"/>
      <c r="GP637" t="s">
        <v>806</v>
      </c>
      <c r="GQ637"/>
      <c r="GR637" t="s">
        <v>817</v>
      </c>
      <c r="GS637" t="s">
        <v>797</v>
      </c>
      <c r="GT637" t="s">
        <v>808</v>
      </c>
      <c r="GU637">
        <v>0</v>
      </c>
      <c r="GV637">
        <v>1</v>
      </c>
      <c r="GW637">
        <v>0</v>
      </c>
      <c r="GX637">
        <v>0</v>
      </c>
      <c r="GY637">
        <v>0</v>
      </c>
      <c r="GZ637">
        <v>0</v>
      </c>
      <c r="HA637">
        <v>0</v>
      </c>
      <c r="HB637">
        <v>0</v>
      </c>
      <c r="HC637">
        <v>0</v>
      </c>
      <c r="HD637">
        <v>0</v>
      </c>
      <c r="HE637">
        <v>0</v>
      </c>
      <c r="HF637">
        <v>0</v>
      </c>
      <c r="HG637">
        <v>1</v>
      </c>
      <c r="HH637">
        <v>0</v>
      </c>
      <c r="HI637">
        <v>0</v>
      </c>
      <c r="HJ637"/>
      <c r="HK637"/>
      <c r="HL637"/>
      <c r="HM637"/>
      <c r="HN637"/>
      <c r="HO637"/>
      <c r="HP637"/>
      <c r="HQ637"/>
      <c r="HR637"/>
      <c r="HS637"/>
      <c r="HT637"/>
      <c r="HU637"/>
      <c r="HV637"/>
      <c r="HW637"/>
      <c r="HX637"/>
      <c r="HY637"/>
      <c r="HZ637"/>
      <c r="IA637"/>
      <c r="IB637"/>
      <c r="IC637"/>
      <c r="ID637"/>
      <c r="IE637"/>
      <c r="IF637"/>
      <c r="IG637"/>
      <c r="IH637"/>
      <c r="II637"/>
      <c r="IJ637"/>
      <c r="IK637"/>
      <c r="IL637"/>
      <c r="IM637"/>
      <c r="IN637"/>
      <c r="IO637"/>
      <c r="IP637"/>
      <c r="IQ637" t="s">
        <v>797</v>
      </c>
      <c r="IR637"/>
      <c r="IS637">
        <v>8000</v>
      </c>
      <c r="IT637">
        <v>8000</v>
      </c>
      <c r="IU637"/>
      <c r="IV637">
        <v>8000</v>
      </c>
      <c r="IW637">
        <v>0</v>
      </c>
      <c r="IX637">
        <v>0</v>
      </c>
      <c r="IY637"/>
      <c r="IZ637" t="s">
        <v>806</v>
      </c>
      <c r="JA637"/>
      <c r="JB637" t="s">
        <v>817</v>
      </c>
      <c r="JC637" t="s">
        <v>797</v>
      </c>
      <c r="JD637" t="s">
        <v>808</v>
      </c>
      <c r="JE637">
        <v>0</v>
      </c>
      <c r="JF637">
        <v>1</v>
      </c>
      <c r="JG637">
        <v>0</v>
      </c>
      <c r="JH637">
        <v>0</v>
      </c>
      <c r="JI637">
        <v>0</v>
      </c>
      <c r="JJ637">
        <v>0</v>
      </c>
      <c r="JK637">
        <v>0</v>
      </c>
      <c r="JL637">
        <v>0</v>
      </c>
      <c r="JM637">
        <v>0</v>
      </c>
      <c r="JN637">
        <v>0</v>
      </c>
      <c r="JO637">
        <v>0</v>
      </c>
      <c r="JP637">
        <v>0</v>
      </c>
      <c r="JQ637">
        <v>1</v>
      </c>
      <c r="JR637">
        <v>0</v>
      </c>
      <c r="JS637">
        <v>0</v>
      </c>
      <c r="JT637"/>
      <c r="JU637"/>
      <c r="JV637"/>
      <c r="JW637"/>
      <c r="JX637"/>
      <c r="JY637"/>
      <c r="JZ637"/>
      <c r="KA637"/>
      <c r="KB637"/>
      <c r="KC637"/>
      <c r="KD637"/>
      <c r="KE637"/>
      <c r="KF637"/>
      <c r="KG637"/>
      <c r="KH637"/>
      <c r="KI637"/>
      <c r="KJ637"/>
      <c r="KK637"/>
      <c r="KL637"/>
      <c r="KM637"/>
      <c r="KN637"/>
      <c r="KO637"/>
      <c r="KP637"/>
      <c r="KQ637"/>
      <c r="KR637"/>
      <c r="KS637"/>
      <c r="KT637"/>
      <c r="KU637"/>
      <c r="KV637"/>
      <c r="KW637"/>
      <c r="KX637"/>
      <c r="KY637"/>
      <c r="KZ637"/>
      <c r="LA637"/>
      <c r="LB637"/>
      <c r="LC637"/>
      <c r="LD637"/>
      <c r="LE637"/>
      <c r="LF637"/>
      <c r="LG637"/>
      <c r="LH637"/>
      <c r="LI637"/>
      <c r="LJ637"/>
      <c r="LK637"/>
      <c r="LL637"/>
      <c r="LM637"/>
      <c r="LN637"/>
      <c r="LO637"/>
      <c r="LP637"/>
      <c r="LQ637"/>
      <c r="LR637"/>
      <c r="LS637"/>
      <c r="LT637"/>
      <c r="LU637"/>
      <c r="LV637"/>
      <c r="LW637"/>
      <c r="LX637"/>
      <c r="LY637"/>
      <c r="LZ637"/>
      <c r="MA637"/>
      <c r="MB637"/>
      <c r="MC637"/>
      <c r="MD637"/>
      <c r="ME637"/>
      <c r="MF637"/>
      <c r="MG637"/>
      <c r="MH637"/>
      <c r="MI637"/>
      <c r="MJ637"/>
      <c r="MK637"/>
      <c r="ML637"/>
      <c r="MM637"/>
      <c r="MN637"/>
      <c r="MO637"/>
      <c r="MP637"/>
      <c r="MQ637"/>
      <c r="MR637"/>
      <c r="MS637"/>
      <c r="MT637"/>
      <c r="MU637"/>
      <c r="MV637"/>
      <c r="MW637"/>
      <c r="MX637"/>
      <c r="MY637"/>
      <c r="MZ637"/>
      <c r="NA637"/>
      <c r="NB637"/>
      <c r="NC637"/>
      <c r="ND637"/>
      <c r="NE637"/>
      <c r="NF637"/>
      <c r="NG637"/>
      <c r="NH637"/>
      <c r="NI637"/>
      <c r="NJ637"/>
      <c r="NK637"/>
      <c r="NL637"/>
      <c r="NM637"/>
      <c r="NN637"/>
      <c r="NO637"/>
      <c r="NP637"/>
      <c r="NQ637"/>
      <c r="NR637"/>
      <c r="NS637"/>
      <c r="NT637"/>
      <c r="NU637"/>
      <c r="NV637"/>
      <c r="NW637"/>
      <c r="NX637"/>
      <c r="NY637"/>
      <c r="NZ637"/>
      <c r="OA637"/>
      <c r="OB637"/>
      <c r="OC637"/>
      <c r="OD637"/>
      <c r="OE637"/>
      <c r="OF637"/>
      <c r="OG637"/>
      <c r="OH637"/>
      <c r="OI637"/>
      <c r="OJ637"/>
      <c r="OK637"/>
      <c r="OL637"/>
      <c r="OM637"/>
      <c r="ON637"/>
      <c r="OO637"/>
      <c r="OP637"/>
      <c r="OQ637"/>
      <c r="OR637"/>
      <c r="OS637"/>
      <c r="OT637"/>
      <c r="OU637"/>
      <c r="OV637"/>
      <c r="OW637"/>
      <c r="OX637"/>
      <c r="OY637"/>
      <c r="OZ637"/>
      <c r="PA637"/>
      <c r="PB637"/>
      <c r="PC637"/>
      <c r="PD637"/>
      <c r="PE637"/>
      <c r="PF637"/>
      <c r="PG637"/>
      <c r="PH637"/>
      <c r="PI637"/>
      <c r="PJ637"/>
      <c r="PK637"/>
      <c r="PL637"/>
      <c r="PM637"/>
      <c r="PN637"/>
      <c r="PO637"/>
      <c r="PP637"/>
      <c r="PQ637"/>
      <c r="PR637"/>
      <c r="PS637"/>
      <c r="PT637"/>
      <c r="PU637"/>
      <c r="PV637"/>
      <c r="PW637"/>
      <c r="PX637"/>
      <c r="PY637"/>
      <c r="PZ637"/>
      <c r="QA637"/>
      <c r="QB637"/>
      <c r="QC637"/>
      <c r="QD637"/>
      <c r="QE637"/>
      <c r="QF637"/>
      <c r="QG637"/>
      <c r="QH637"/>
      <c r="QI637"/>
      <c r="QJ637"/>
      <c r="QK637"/>
      <c r="QL637"/>
      <c r="QM637"/>
      <c r="QN637"/>
      <c r="QO637"/>
      <c r="QP637"/>
      <c r="QQ637"/>
      <c r="QR637"/>
      <c r="QS637"/>
      <c r="QT637"/>
      <c r="QU637"/>
      <c r="QV637"/>
      <c r="QW637"/>
      <c r="QX637"/>
      <c r="QY637"/>
      <c r="QZ637"/>
      <c r="RA637"/>
      <c r="RB637"/>
      <c r="RC637"/>
      <c r="RD637"/>
      <c r="RE637"/>
      <c r="RF637"/>
      <c r="RG637"/>
      <c r="RH637"/>
      <c r="RI637"/>
      <c r="RJ637"/>
      <c r="RK637"/>
      <c r="RL637"/>
      <c r="RM637"/>
      <c r="RN637"/>
      <c r="RO637"/>
      <c r="RP637"/>
      <c r="RQ637"/>
      <c r="RR637"/>
      <c r="RS637"/>
      <c r="RT637"/>
      <c r="RU637"/>
      <c r="RV637"/>
      <c r="RW637"/>
      <c r="RX637"/>
      <c r="RY637"/>
      <c r="RZ637"/>
      <c r="SA637"/>
      <c r="SB637"/>
      <c r="SC637"/>
      <c r="SD637"/>
      <c r="SE637"/>
      <c r="SF637"/>
      <c r="SG637"/>
      <c r="SH637"/>
      <c r="SI637"/>
      <c r="SJ637"/>
      <c r="SK637"/>
      <c r="SL637"/>
      <c r="SM637"/>
      <c r="SN637"/>
      <c r="SO637"/>
      <c r="SP637"/>
      <c r="SQ637"/>
      <c r="SR637"/>
      <c r="SS637"/>
      <c r="ST637"/>
      <c r="SU637"/>
      <c r="SV637"/>
      <c r="SW637"/>
      <c r="SX637"/>
      <c r="SY637"/>
      <c r="SZ637"/>
      <c r="TA637"/>
      <c r="TB637"/>
      <c r="TC637"/>
      <c r="TD637"/>
      <c r="TE637"/>
      <c r="TF637"/>
      <c r="TG637"/>
      <c r="TH637"/>
      <c r="TI637"/>
      <c r="TJ637"/>
      <c r="TK637"/>
      <c r="TL637"/>
      <c r="TM637"/>
      <c r="TN637"/>
      <c r="TO637"/>
      <c r="TP637"/>
      <c r="TQ637"/>
      <c r="TR637"/>
      <c r="TS637"/>
      <c r="TT637"/>
      <c r="TU637"/>
      <c r="TV637"/>
      <c r="TW637"/>
      <c r="TX637"/>
      <c r="TY637"/>
      <c r="TZ637"/>
      <c r="UA637"/>
      <c r="UB637"/>
      <c r="UC637"/>
      <c r="UD637"/>
      <c r="UE637"/>
      <c r="UF637"/>
      <c r="UG637"/>
      <c r="UH637"/>
      <c r="UI637"/>
      <c r="UJ637"/>
      <c r="UK637"/>
      <c r="UL637"/>
      <c r="UM637"/>
      <c r="UN637"/>
      <c r="UO637"/>
      <c r="UP637"/>
      <c r="UQ637"/>
      <c r="UR637"/>
      <c r="US637"/>
      <c r="UT637"/>
      <c r="UU637"/>
      <c r="UV637"/>
      <c r="UW637"/>
      <c r="UX637"/>
      <c r="UY637"/>
      <c r="UZ637"/>
      <c r="VA637"/>
      <c r="VB637"/>
      <c r="VC637"/>
      <c r="VD637"/>
      <c r="VE637"/>
      <c r="VF637"/>
      <c r="VG637"/>
      <c r="VH637"/>
      <c r="VI637"/>
      <c r="VJ637"/>
      <c r="VK637"/>
      <c r="VL637"/>
      <c r="VM637"/>
      <c r="VN637"/>
      <c r="VO637"/>
      <c r="VP637"/>
      <c r="VQ637"/>
      <c r="VR637"/>
      <c r="VS637"/>
      <c r="VT637"/>
      <c r="VU637"/>
      <c r="VV637"/>
      <c r="VW637"/>
      <c r="VX637"/>
      <c r="VY637"/>
      <c r="VZ637"/>
      <c r="WA637"/>
      <c r="WB637"/>
      <c r="WC637"/>
      <c r="WD637"/>
      <c r="WE637"/>
      <c r="WF637"/>
      <c r="WG637"/>
      <c r="WH637"/>
      <c r="WI637"/>
      <c r="WJ637"/>
      <c r="WK637"/>
      <c r="WL637"/>
      <c r="WM637"/>
      <c r="WN637"/>
      <c r="WO637"/>
      <c r="WP637"/>
      <c r="WQ637"/>
      <c r="WR637"/>
      <c r="WS637"/>
      <c r="WT637"/>
      <c r="WU637"/>
      <c r="WV637"/>
      <c r="WW637"/>
      <c r="WX637"/>
      <c r="WY637"/>
      <c r="WZ637"/>
      <c r="XA637"/>
      <c r="XB637"/>
      <c r="XC637"/>
      <c r="XD637"/>
      <c r="XE637"/>
      <c r="XF637"/>
      <c r="XG637"/>
      <c r="XH637"/>
      <c r="XI637"/>
      <c r="XJ637"/>
      <c r="XK637"/>
      <c r="XL637"/>
      <c r="XM637"/>
      <c r="XN637"/>
      <c r="XO637"/>
      <c r="XP637"/>
      <c r="XQ637"/>
      <c r="XR637"/>
      <c r="XS637"/>
      <c r="XT637"/>
      <c r="XU637"/>
      <c r="XV637"/>
      <c r="XW637"/>
      <c r="XX637"/>
      <c r="XY637"/>
      <c r="XZ637"/>
      <c r="YA637"/>
      <c r="YB637"/>
      <c r="YC637"/>
      <c r="YD637"/>
      <c r="YE637"/>
      <c r="YF637"/>
      <c r="YG637"/>
      <c r="YH637"/>
      <c r="YI637"/>
      <c r="YJ637"/>
      <c r="YK637"/>
      <c r="YL637"/>
      <c r="YM637"/>
      <c r="YN637"/>
      <c r="YO637"/>
      <c r="YP637"/>
      <c r="YQ637"/>
      <c r="YR637"/>
      <c r="YS637"/>
      <c r="YT637"/>
      <c r="YU637"/>
      <c r="YV637"/>
      <c r="YW637"/>
      <c r="YX637"/>
      <c r="YY637"/>
      <c r="YZ637"/>
      <c r="ZA637"/>
      <c r="ZB637"/>
      <c r="ZC637"/>
      <c r="ZD637"/>
      <c r="ZE637"/>
      <c r="ZF637"/>
      <c r="ZG637"/>
      <c r="ZH637"/>
      <c r="ZI637"/>
      <c r="ZJ637"/>
      <c r="ZK637"/>
      <c r="ZL637"/>
      <c r="ZM637"/>
      <c r="ZN637"/>
      <c r="ZO637"/>
      <c r="ZP637"/>
      <c r="ZQ637"/>
      <c r="ZR637"/>
      <c r="ZS637"/>
      <c r="ZT637"/>
      <c r="ZU637"/>
      <c r="ZV637"/>
      <c r="ZW637"/>
      <c r="ZX637"/>
      <c r="ZY637"/>
      <c r="ZZ637"/>
      <c r="AAA637"/>
      <c r="AAB637"/>
      <c r="AAC637"/>
      <c r="AAD637"/>
      <c r="AAE637"/>
      <c r="AAF637"/>
      <c r="AAG637"/>
      <c r="AAH637"/>
      <c r="AAI637"/>
      <c r="AAJ637"/>
      <c r="AAK637"/>
      <c r="AAL637"/>
      <c r="AAM637"/>
      <c r="AAN637"/>
      <c r="AAO637"/>
      <c r="AAP637"/>
      <c r="AAQ637"/>
      <c r="AAR637"/>
      <c r="AAS637"/>
      <c r="AAT637"/>
      <c r="AAU637"/>
      <c r="AAV637" t="s">
        <v>816</v>
      </c>
      <c r="AAW637"/>
      <c r="AAX637"/>
      <c r="AAY637"/>
      <c r="AAZ637"/>
      <c r="ABA637"/>
      <c r="ABB637"/>
      <c r="ABC637"/>
      <c r="ABD637"/>
      <c r="ABE637"/>
      <c r="ABF637"/>
      <c r="ABG637"/>
      <c r="ABH637" t="s">
        <v>816</v>
      </c>
      <c r="ABI637"/>
      <c r="ABJ637"/>
      <c r="ABK637"/>
      <c r="ABL637"/>
      <c r="ABM637"/>
      <c r="ABN637"/>
      <c r="ABO637"/>
      <c r="ABP637"/>
      <c r="ABQ637" t="s">
        <v>816</v>
      </c>
      <c r="ABR637"/>
      <c r="ABS637"/>
      <c r="ABT637"/>
      <c r="ABU637"/>
      <c r="ABV637"/>
      <c r="ABW637"/>
      <c r="ABX637"/>
      <c r="ABY637"/>
      <c r="ABZ637"/>
      <c r="ACA637"/>
      <c r="ACB637"/>
      <c r="ACC637"/>
      <c r="ACD637" t="s">
        <v>816</v>
      </c>
      <c r="ACE637"/>
      <c r="ACF637"/>
      <c r="ACG637"/>
      <c r="ACH637"/>
      <c r="ACI637"/>
      <c r="ACJ637"/>
      <c r="ACK637"/>
      <c r="ACL637"/>
      <c r="ACM637"/>
      <c r="ACN637"/>
      <c r="ACO637"/>
      <c r="ACP637"/>
      <c r="ACQ637" t="s">
        <v>835</v>
      </c>
      <c r="ACR637">
        <v>368730273</v>
      </c>
      <c r="ACS637" s="396">
        <v>44897.186990740738</v>
      </c>
      <c r="ACT637"/>
      <c r="ACU637"/>
      <c r="ACV637" t="s">
        <v>801</v>
      </c>
      <c r="ACW637"/>
      <c r="ACX637"/>
      <c r="ACY637">
        <v>637</v>
      </c>
    </row>
    <row r="638" spans="1:779" s="82" customFormat="1" x14ac:dyDescent="0.3">
      <c r="A638" t="s">
        <v>4065</v>
      </c>
      <c r="B638" s="396">
        <v>44887.582271215273</v>
      </c>
      <c r="C638" s="396">
        <v>44887.588381851849</v>
      </c>
      <c r="D638" s="396">
        <v>44887</v>
      </c>
      <c r="E638" t="s">
        <v>2912</v>
      </c>
      <c r="F638" s="396">
        <v>44887</v>
      </c>
      <c r="G638" t="s">
        <v>825</v>
      </c>
      <c r="H638" t="s">
        <v>890</v>
      </c>
      <c r="I638" t="s">
        <v>890</v>
      </c>
      <c r="J638" t="s">
        <v>890</v>
      </c>
      <c r="K638" t="s">
        <v>876</v>
      </c>
      <c r="L638" t="s">
        <v>4066</v>
      </c>
      <c r="M638">
        <v>0</v>
      </c>
      <c r="N638">
        <v>0</v>
      </c>
      <c r="O638">
        <v>0</v>
      </c>
      <c r="P638">
        <v>1</v>
      </c>
      <c r="Q638">
        <v>1</v>
      </c>
      <c r="R638">
        <v>0</v>
      </c>
      <c r="S638">
        <v>0</v>
      </c>
      <c r="T638">
        <v>0</v>
      </c>
      <c r="U638">
        <v>0</v>
      </c>
      <c r="V638">
        <v>0</v>
      </c>
      <c r="W638">
        <v>1</v>
      </c>
      <c r="X638">
        <v>1</v>
      </c>
      <c r="Y638">
        <v>0</v>
      </c>
      <c r="Z638">
        <v>1</v>
      </c>
      <c r="AA638">
        <v>1</v>
      </c>
      <c r="AB638">
        <v>0</v>
      </c>
      <c r="AC638">
        <v>0</v>
      </c>
      <c r="AD638">
        <v>0</v>
      </c>
      <c r="AE638">
        <v>0</v>
      </c>
      <c r="AF638">
        <v>0</v>
      </c>
      <c r="AG638">
        <v>1</v>
      </c>
      <c r="AH638">
        <v>0</v>
      </c>
      <c r="AI638">
        <v>0</v>
      </c>
      <c r="AJ638"/>
      <c r="AK638"/>
      <c r="AL638"/>
      <c r="AM638"/>
      <c r="AN638"/>
      <c r="AO638"/>
      <c r="AP638"/>
      <c r="AQ638"/>
      <c r="AR638"/>
      <c r="AS638"/>
      <c r="AT638"/>
      <c r="AU638"/>
      <c r="AV638"/>
      <c r="AW638"/>
      <c r="AX638"/>
      <c r="AY638"/>
      <c r="AZ638"/>
      <c r="BA638"/>
      <c r="BB638"/>
      <c r="BC638"/>
      <c r="BD638"/>
      <c r="BE638"/>
      <c r="BF638"/>
      <c r="BG638"/>
      <c r="BH638"/>
      <c r="BI638"/>
      <c r="BJ638"/>
      <c r="BK638"/>
      <c r="BL638"/>
      <c r="BM638"/>
      <c r="BN638"/>
      <c r="BO638"/>
      <c r="BP638"/>
      <c r="BQ638"/>
      <c r="BR638"/>
      <c r="BS638"/>
      <c r="BT638"/>
      <c r="BU638"/>
      <c r="BV638"/>
      <c r="BW638"/>
      <c r="BX638"/>
      <c r="BY638"/>
      <c r="BZ638"/>
      <c r="CA638"/>
      <c r="CB638"/>
      <c r="CC638"/>
      <c r="CD638"/>
      <c r="CE638"/>
      <c r="CF638"/>
      <c r="CG638"/>
      <c r="CH638"/>
      <c r="CI638"/>
      <c r="CJ638"/>
      <c r="CK638"/>
      <c r="CL638"/>
      <c r="CM638"/>
      <c r="CN638"/>
      <c r="CO638"/>
      <c r="CP638"/>
      <c r="CQ638"/>
      <c r="CR638"/>
      <c r="CS638"/>
      <c r="CT638"/>
      <c r="CU638"/>
      <c r="CV638"/>
      <c r="CW638"/>
      <c r="CX638"/>
      <c r="CY638"/>
      <c r="CZ638"/>
      <c r="DA638"/>
      <c r="DB638"/>
      <c r="DC638"/>
      <c r="DD638"/>
      <c r="DE638"/>
      <c r="DF638"/>
      <c r="DG638"/>
      <c r="DH638"/>
      <c r="DI638"/>
      <c r="DJ638"/>
      <c r="DK638"/>
      <c r="DL638"/>
      <c r="DM638"/>
      <c r="DN638"/>
      <c r="DO638"/>
      <c r="DP638"/>
      <c r="DQ638"/>
      <c r="DR638"/>
      <c r="DS638"/>
      <c r="DT638"/>
      <c r="DU638"/>
      <c r="DV638"/>
      <c r="DW638"/>
      <c r="DX638"/>
      <c r="DY638" t="s">
        <v>797</v>
      </c>
      <c r="DZ638"/>
      <c r="EA638">
        <v>4000</v>
      </c>
      <c r="EB638">
        <v>4000</v>
      </c>
      <c r="EC638"/>
      <c r="ED638">
        <v>4000</v>
      </c>
      <c r="EE638">
        <v>0</v>
      </c>
      <c r="EF638">
        <v>0</v>
      </c>
      <c r="EG638"/>
      <c r="EH638" t="s">
        <v>806</v>
      </c>
      <c r="EI638"/>
      <c r="EJ638" t="s">
        <v>807</v>
      </c>
      <c r="EK638" t="s">
        <v>816</v>
      </c>
      <c r="EL638"/>
      <c r="EM638"/>
      <c r="EN638"/>
      <c r="EO638"/>
      <c r="EP638"/>
      <c r="EQ638"/>
      <c r="ER638"/>
      <c r="ES638"/>
      <c r="ET638"/>
      <c r="EU638"/>
      <c r="EV638"/>
      <c r="EW638"/>
      <c r="EX638"/>
      <c r="EY638"/>
      <c r="EZ638"/>
      <c r="FA638"/>
      <c r="FB638"/>
      <c r="FC638"/>
      <c r="FD638" t="s">
        <v>797</v>
      </c>
      <c r="FE638"/>
      <c r="FF638">
        <v>3500</v>
      </c>
      <c r="FG638">
        <v>3500</v>
      </c>
      <c r="FH638"/>
      <c r="FI638">
        <v>3500</v>
      </c>
      <c r="FJ638">
        <v>0</v>
      </c>
      <c r="FK638">
        <v>0</v>
      </c>
      <c r="FL638"/>
      <c r="FM638" t="s">
        <v>806</v>
      </c>
      <c r="FN638"/>
      <c r="FO638" t="s">
        <v>817</v>
      </c>
      <c r="FP638" t="s">
        <v>797</v>
      </c>
      <c r="FQ638" t="s">
        <v>808</v>
      </c>
      <c r="FR638">
        <v>0</v>
      </c>
      <c r="FS638">
        <v>1</v>
      </c>
      <c r="FT638">
        <v>0</v>
      </c>
      <c r="FU638">
        <v>0</v>
      </c>
      <c r="FV638">
        <v>0</v>
      </c>
      <c r="FW638">
        <v>0</v>
      </c>
      <c r="FX638">
        <v>0</v>
      </c>
      <c r="FY638">
        <v>0</v>
      </c>
      <c r="FZ638">
        <v>0</v>
      </c>
      <c r="GA638">
        <v>0</v>
      </c>
      <c r="GB638">
        <v>0</v>
      </c>
      <c r="GC638">
        <v>0</v>
      </c>
      <c r="GD638">
        <v>1</v>
      </c>
      <c r="GE638">
        <v>0</v>
      </c>
      <c r="GF638">
        <v>0</v>
      </c>
      <c r="GG638"/>
      <c r="GH638"/>
      <c r="GI638"/>
      <c r="GJ638"/>
      <c r="GK638"/>
      <c r="GL638"/>
      <c r="GM638"/>
      <c r="GN638"/>
      <c r="GO638"/>
      <c r="GP638"/>
      <c r="GQ638"/>
      <c r="GR638"/>
      <c r="GS638"/>
      <c r="GT638"/>
      <c r="GU638"/>
      <c r="GV638"/>
      <c r="GW638"/>
      <c r="GX638"/>
      <c r="GY638"/>
      <c r="GZ638"/>
      <c r="HA638"/>
      <c r="HB638"/>
      <c r="HC638"/>
      <c r="HD638"/>
      <c r="HE638"/>
      <c r="HF638"/>
      <c r="HG638"/>
      <c r="HH638"/>
      <c r="HI638"/>
      <c r="HJ638"/>
      <c r="HK638"/>
      <c r="HL638"/>
      <c r="HM638"/>
      <c r="HN638"/>
      <c r="HO638"/>
      <c r="HP638"/>
      <c r="HQ638"/>
      <c r="HR638"/>
      <c r="HS638"/>
      <c r="HT638"/>
      <c r="HU638"/>
      <c r="HV638"/>
      <c r="HW638"/>
      <c r="HX638"/>
      <c r="HY638"/>
      <c r="HZ638"/>
      <c r="IA638"/>
      <c r="IB638"/>
      <c r="IC638"/>
      <c r="ID638"/>
      <c r="IE638"/>
      <c r="IF638"/>
      <c r="IG638"/>
      <c r="IH638"/>
      <c r="II638"/>
      <c r="IJ638"/>
      <c r="IK638"/>
      <c r="IL638"/>
      <c r="IM638"/>
      <c r="IN638"/>
      <c r="IO638"/>
      <c r="IP638"/>
      <c r="IQ638"/>
      <c r="IR638"/>
      <c r="IS638"/>
      <c r="IT638"/>
      <c r="IU638"/>
      <c r="IV638"/>
      <c r="IW638"/>
      <c r="IX638"/>
      <c r="IY638"/>
      <c r="IZ638"/>
      <c r="JA638"/>
      <c r="JB638"/>
      <c r="JC638"/>
      <c r="JD638"/>
      <c r="JE638"/>
      <c r="JF638"/>
      <c r="JG638"/>
      <c r="JH638"/>
      <c r="JI638"/>
      <c r="JJ638"/>
      <c r="JK638"/>
      <c r="JL638"/>
      <c r="JM638"/>
      <c r="JN638"/>
      <c r="JO638"/>
      <c r="JP638"/>
      <c r="JQ638"/>
      <c r="JR638"/>
      <c r="JS638"/>
      <c r="JT638"/>
      <c r="JU638"/>
      <c r="JV638"/>
      <c r="JW638"/>
      <c r="JX638"/>
      <c r="JY638"/>
      <c r="JZ638"/>
      <c r="KA638"/>
      <c r="KB638"/>
      <c r="KC638"/>
      <c r="KD638"/>
      <c r="KE638"/>
      <c r="KF638"/>
      <c r="KG638"/>
      <c r="KH638"/>
      <c r="KI638"/>
      <c r="KJ638"/>
      <c r="KK638"/>
      <c r="KL638"/>
      <c r="KM638"/>
      <c r="KN638"/>
      <c r="KO638"/>
      <c r="KP638"/>
      <c r="KQ638"/>
      <c r="KR638"/>
      <c r="KS638"/>
      <c r="KT638"/>
      <c r="KU638"/>
      <c r="KV638"/>
      <c r="KW638"/>
      <c r="KX638"/>
      <c r="KY638"/>
      <c r="KZ638"/>
      <c r="LA638"/>
      <c r="LB638"/>
      <c r="LC638"/>
      <c r="LD638"/>
      <c r="LE638"/>
      <c r="LF638"/>
      <c r="LG638"/>
      <c r="LH638"/>
      <c r="LI638"/>
      <c r="LJ638"/>
      <c r="LK638"/>
      <c r="LL638"/>
      <c r="LM638"/>
      <c r="LN638"/>
      <c r="LO638"/>
      <c r="LP638"/>
      <c r="LQ638"/>
      <c r="LR638"/>
      <c r="LS638"/>
      <c r="LT638"/>
      <c r="LU638"/>
      <c r="LV638"/>
      <c r="LW638"/>
      <c r="LX638"/>
      <c r="LY638"/>
      <c r="LZ638"/>
      <c r="MA638"/>
      <c r="MB638"/>
      <c r="MC638"/>
      <c r="MD638"/>
      <c r="ME638"/>
      <c r="MF638" t="s">
        <v>840</v>
      </c>
      <c r="MG638"/>
      <c r="MH638">
        <v>300</v>
      </c>
      <c r="MI638">
        <v>300</v>
      </c>
      <c r="MJ638"/>
      <c r="MK638">
        <v>313</v>
      </c>
      <c r="ML638">
        <v>-4.1533546325878596</v>
      </c>
      <c r="MM638">
        <v>-13</v>
      </c>
      <c r="MN638"/>
      <c r="MO638" t="s">
        <v>798</v>
      </c>
      <c r="MP638" t="s">
        <v>799</v>
      </c>
      <c r="MQ638"/>
      <c r="MR638" t="s">
        <v>797</v>
      </c>
      <c r="MS638" t="s">
        <v>808</v>
      </c>
      <c r="MT638">
        <v>0</v>
      </c>
      <c r="MU638">
        <v>1</v>
      </c>
      <c r="MV638">
        <v>0</v>
      </c>
      <c r="MW638">
        <v>0</v>
      </c>
      <c r="MX638">
        <v>0</v>
      </c>
      <c r="MY638">
        <v>0</v>
      </c>
      <c r="MZ638">
        <v>0</v>
      </c>
      <c r="NA638">
        <v>0</v>
      </c>
      <c r="NB638">
        <v>0</v>
      </c>
      <c r="NC638">
        <v>0</v>
      </c>
      <c r="ND638">
        <v>0</v>
      </c>
      <c r="NE638">
        <v>0</v>
      </c>
      <c r="NF638">
        <v>1</v>
      </c>
      <c r="NG638">
        <v>0</v>
      </c>
      <c r="NH638">
        <v>0</v>
      </c>
      <c r="NI638"/>
      <c r="NJ638"/>
      <c r="NK638" t="s">
        <v>840</v>
      </c>
      <c r="NL638"/>
      <c r="NM638">
        <v>200</v>
      </c>
      <c r="NN638">
        <v>200</v>
      </c>
      <c r="NO638"/>
      <c r="NP638">
        <v>200</v>
      </c>
      <c r="NQ638">
        <v>0</v>
      </c>
      <c r="NR638">
        <v>0</v>
      </c>
      <c r="NS638"/>
      <c r="NT638" t="s">
        <v>806</v>
      </c>
      <c r="NU638"/>
      <c r="NV638" t="s">
        <v>893</v>
      </c>
      <c r="NW638" t="s">
        <v>797</v>
      </c>
      <c r="NX638" t="s">
        <v>808</v>
      </c>
      <c r="NY638">
        <v>0</v>
      </c>
      <c r="NZ638">
        <v>1</v>
      </c>
      <c r="OA638">
        <v>0</v>
      </c>
      <c r="OB638">
        <v>0</v>
      </c>
      <c r="OC638">
        <v>0</v>
      </c>
      <c r="OD638">
        <v>0</v>
      </c>
      <c r="OE638">
        <v>0</v>
      </c>
      <c r="OF638">
        <v>0</v>
      </c>
      <c r="OG638">
        <v>0</v>
      </c>
      <c r="OH638">
        <v>0</v>
      </c>
      <c r="OI638">
        <v>0</v>
      </c>
      <c r="OJ638">
        <v>0</v>
      </c>
      <c r="OK638">
        <v>1</v>
      </c>
      <c r="OL638">
        <v>0</v>
      </c>
      <c r="OM638">
        <v>0</v>
      </c>
      <c r="ON638"/>
      <c r="OO638"/>
      <c r="OP638"/>
      <c r="OQ638"/>
      <c r="OR638"/>
      <c r="OS638"/>
      <c r="OT638"/>
      <c r="OU638"/>
      <c r="OV638"/>
      <c r="OW638"/>
      <c r="OX638"/>
      <c r="OY638"/>
      <c r="OZ638"/>
      <c r="PA638"/>
      <c r="PB638"/>
      <c r="PC638"/>
      <c r="PD638"/>
      <c r="PE638"/>
      <c r="PF638"/>
      <c r="PG638"/>
      <c r="PH638"/>
      <c r="PI638"/>
      <c r="PJ638"/>
      <c r="PK638"/>
      <c r="PL638"/>
      <c r="PM638"/>
      <c r="PN638"/>
      <c r="PO638"/>
      <c r="PP638"/>
      <c r="PQ638"/>
      <c r="PR638"/>
      <c r="PS638"/>
      <c r="PT638"/>
      <c r="PU638"/>
      <c r="PV638"/>
      <c r="PW638"/>
      <c r="PX638"/>
      <c r="PY638"/>
      <c r="PZ638"/>
      <c r="QA638"/>
      <c r="QB638"/>
      <c r="QC638"/>
      <c r="QD638"/>
      <c r="QE638"/>
      <c r="QF638"/>
      <c r="QG638"/>
      <c r="QH638"/>
      <c r="QI638"/>
      <c r="QJ638"/>
      <c r="QK638"/>
      <c r="QL638"/>
      <c r="QM638"/>
      <c r="QN638"/>
      <c r="QO638"/>
      <c r="QP638"/>
      <c r="QQ638"/>
      <c r="QR638"/>
      <c r="QS638"/>
      <c r="QT638"/>
      <c r="QU638"/>
      <c r="QV638"/>
      <c r="QW638"/>
      <c r="QX638"/>
      <c r="QY638"/>
      <c r="QZ638"/>
      <c r="RA638"/>
      <c r="RB638"/>
      <c r="RC638"/>
      <c r="RD638"/>
      <c r="RE638"/>
      <c r="RF638"/>
      <c r="RG638"/>
      <c r="RH638"/>
      <c r="RI638"/>
      <c r="RJ638"/>
      <c r="RK638"/>
      <c r="RL638"/>
      <c r="RM638"/>
      <c r="RN638"/>
      <c r="RO638"/>
      <c r="RP638"/>
      <c r="RQ638"/>
      <c r="RR638"/>
      <c r="RS638"/>
      <c r="RT638"/>
      <c r="RU638"/>
      <c r="RV638"/>
      <c r="RW638"/>
      <c r="RX638"/>
      <c r="RY638"/>
      <c r="RZ638"/>
      <c r="SA638"/>
      <c r="SB638"/>
      <c r="SC638"/>
      <c r="SD638"/>
      <c r="SE638" t="s">
        <v>840</v>
      </c>
      <c r="SF638"/>
      <c r="SG638">
        <v>250</v>
      </c>
      <c r="SH638">
        <v>250</v>
      </c>
      <c r="SI638"/>
      <c r="SJ638">
        <v>240</v>
      </c>
      <c r="SK638">
        <v>4.1666666666666661</v>
      </c>
      <c r="SL638">
        <v>10</v>
      </c>
      <c r="SM638"/>
      <c r="SN638" t="s">
        <v>806</v>
      </c>
      <c r="SO638"/>
      <c r="SP638" t="s">
        <v>817</v>
      </c>
      <c r="SQ638" t="s">
        <v>797</v>
      </c>
      <c r="SR638" t="s">
        <v>808</v>
      </c>
      <c r="SS638">
        <v>0</v>
      </c>
      <c r="ST638">
        <v>1</v>
      </c>
      <c r="SU638">
        <v>0</v>
      </c>
      <c r="SV638">
        <v>0</v>
      </c>
      <c r="SW638">
        <v>0</v>
      </c>
      <c r="SX638">
        <v>0</v>
      </c>
      <c r="SY638">
        <v>0</v>
      </c>
      <c r="SZ638">
        <v>0</v>
      </c>
      <c r="TA638">
        <v>0</v>
      </c>
      <c r="TB638">
        <v>0</v>
      </c>
      <c r="TC638">
        <v>0</v>
      </c>
      <c r="TD638">
        <v>0</v>
      </c>
      <c r="TE638">
        <v>1</v>
      </c>
      <c r="TF638">
        <v>0</v>
      </c>
      <c r="TG638">
        <v>0</v>
      </c>
      <c r="TH638"/>
      <c r="TI638"/>
      <c r="TJ638" t="s">
        <v>840</v>
      </c>
      <c r="TK638"/>
      <c r="TL638">
        <v>75</v>
      </c>
      <c r="TM638">
        <v>75</v>
      </c>
      <c r="TN638"/>
      <c r="TO638">
        <v>75</v>
      </c>
      <c r="TP638">
        <v>0</v>
      </c>
      <c r="TQ638">
        <v>0</v>
      </c>
      <c r="TR638"/>
      <c r="TS638" t="s">
        <v>798</v>
      </c>
      <c r="TT638" t="s">
        <v>799</v>
      </c>
      <c r="TU638"/>
      <c r="TV638" t="s">
        <v>797</v>
      </c>
      <c r="TW638" t="s">
        <v>808</v>
      </c>
      <c r="TX638">
        <v>0</v>
      </c>
      <c r="TY638">
        <v>1</v>
      </c>
      <c r="TZ638">
        <v>0</v>
      </c>
      <c r="UA638">
        <v>0</v>
      </c>
      <c r="UB638">
        <v>0</v>
      </c>
      <c r="UC638">
        <v>0</v>
      </c>
      <c r="UD638">
        <v>0</v>
      </c>
      <c r="UE638">
        <v>0</v>
      </c>
      <c r="UF638">
        <v>0</v>
      </c>
      <c r="UG638">
        <v>0</v>
      </c>
      <c r="UH638">
        <v>0</v>
      </c>
      <c r="UI638">
        <v>0</v>
      </c>
      <c r="UJ638">
        <v>1</v>
      </c>
      <c r="UK638">
        <v>0</v>
      </c>
      <c r="UL638">
        <v>0</v>
      </c>
      <c r="UM638"/>
      <c r="UN638"/>
      <c r="UO638"/>
      <c r="UP638"/>
      <c r="UQ638"/>
      <c r="UR638"/>
      <c r="US638"/>
      <c r="UT638"/>
      <c r="UU638"/>
      <c r="UV638"/>
      <c r="UW638"/>
      <c r="UX638"/>
      <c r="UY638"/>
      <c r="UZ638"/>
      <c r="VA638"/>
      <c r="VB638"/>
      <c r="VC638"/>
      <c r="VD638"/>
      <c r="VE638"/>
      <c r="VF638"/>
      <c r="VG638"/>
      <c r="VH638"/>
      <c r="VI638"/>
      <c r="VJ638"/>
      <c r="VK638"/>
      <c r="VL638"/>
      <c r="VM638"/>
      <c r="VN638"/>
      <c r="VO638"/>
      <c r="VP638"/>
      <c r="VQ638"/>
      <c r="VR638"/>
      <c r="VS638"/>
      <c r="VT638"/>
      <c r="VU638"/>
      <c r="VV638"/>
      <c r="VW638"/>
      <c r="VX638"/>
      <c r="VY638"/>
      <c r="VZ638"/>
      <c r="WA638"/>
      <c r="WB638"/>
      <c r="WC638"/>
      <c r="WD638"/>
      <c r="WE638"/>
      <c r="WF638"/>
      <c r="WG638"/>
      <c r="WH638"/>
      <c r="WI638"/>
      <c r="WJ638"/>
      <c r="WK638"/>
      <c r="WL638"/>
      <c r="WM638"/>
      <c r="WN638"/>
      <c r="WO638"/>
      <c r="WP638"/>
      <c r="WQ638"/>
      <c r="WR638"/>
      <c r="WS638"/>
      <c r="WT638"/>
      <c r="WU638"/>
      <c r="WV638"/>
      <c r="WW638"/>
      <c r="WX638"/>
      <c r="WY638"/>
      <c r="WZ638"/>
      <c r="XA638"/>
      <c r="XB638"/>
      <c r="XC638"/>
      <c r="XD638"/>
      <c r="XE638"/>
      <c r="XF638"/>
      <c r="XG638"/>
      <c r="XH638"/>
      <c r="XI638"/>
      <c r="XJ638"/>
      <c r="XK638"/>
      <c r="XL638"/>
      <c r="XM638"/>
      <c r="XN638"/>
      <c r="XO638"/>
      <c r="XP638"/>
      <c r="XQ638"/>
      <c r="XR638"/>
      <c r="XS638"/>
      <c r="XT638"/>
      <c r="XU638"/>
      <c r="XV638"/>
      <c r="XW638"/>
      <c r="XX638"/>
      <c r="XY638"/>
      <c r="XZ638"/>
      <c r="YA638"/>
      <c r="YB638"/>
      <c r="YC638"/>
      <c r="YD638" t="s">
        <v>797</v>
      </c>
      <c r="YE638"/>
      <c r="YF638">
        <v>50</v>
      </c>
      <c r="YG638">
        <v>88</v>
      </c>
      <c r="YH638">
        <v>-43.18181818181818</v>
      </c>
      <c r="YI638">
        <v>-38</v>
      </c>
      <c r="YJ638" t="s">
        <v>948</v>
      </c>
      <c r="YK638" t="s">
        <v>852</v>
      </c>
      <c r="YL638"/>
      <c r="YM638"/>
      <c r="YN638" t="s">
        <v>816</v>
      </c>
      <c r="YO638"/>
      <c r="YP638"/>
      <c r="YQ638"/>
      <c r="YR638"/>
      <c r="YS638"/>
      <c r="YT638"/>
      <c r="YU638"/>
      <c r="YV638"/>
      <c r="YW638"/>
      <c r="YX638"/>
      <c r="YY638"/>
      <c r="YZ638"/>
      <c r="ZA638"/>
      <c r="ZB638"/>
      <c r="ZC638"/>
      <c r="ZD638"/>
      <c r="ZE638"/>
      <c r="ZF638"/>
      <c r="ZG638"/>
      <c r="ZH638"/>
      <c r="ZI638"/>
      <c r="ZJ638"/>
      <c r="ZK638"/>
      <c r="ZL638"/>
      <c r="ZM638"/>
      <c r="ZN638"/>
      <c r="ZO638"/>
      <c r="ZP638"/>
      <c r="ZQ638"/>
      <c r="ZR638"/>
      <c r="ZS638"/>
      <c r="ZT638"/>
      <c r="ZU638"/>
      <c r="ZV638"/>
      <c r="ZW638"/>
      <c r="ZX638"/>
      <c r="ZY638"/>
      <c r="ZZ638"/>
      <c r="AAA638"/>
      <c r="AAB638"/>
      <c r="AAC638"/>
      <c r="AAD638"/>
      <c r="AAE638"/>
      <c r="AAF638"/>
      <c r="AAG638"/>
      <c r="AAH638"/>
      <c r="AAI638"/>
      <c r="AAJ638"/>
      <c r="AAK638"/>
      <c r="AAL638"/>
      <c r="AAM638"/>
      <c r="AAN638"/>
      <c r="AAO638"/>
      <c r="AAP638"/>
      <c r="AAQ638"/>
      <c r="AAR638"/>
      <c r="AAS638"/>
      <c r="AAT638"/>
      <c r="AAU638"/>
      <c r="AAV638" t="s">
        <v>816</v>
      </c>
      <c r="AAW638"/>
      <c r="AAX638"/>
      <c r="AAY638"/>
      <c r="AAZ638"/>
      <c r="ABA638"/>
      <c r="ABB638"/>
      <c r="ABC638"/>
      <c r="ABD638"/>
      <c r="ABE638"/>
      <c r="ABF638"/>
      <c r="ABG638"/>
      <c r="ABH638" t="s">
        <v>816</v>
      </c>
      <c r="ABI638"/>
      <c r="ABJ638"/>
      <c r="ABK638"/>
      <c r="ABL638"/>
      <c r="ABM638"/>
      <c r="ABN638"/>
      <c r="ABO638"/>
      <c r="ABP638"/>
      <c r="ABQ638" t="s">
        <v>816</v>
      </c>
      <c r="ABR638"/>
      <c r="ABS638"/>
      <c r="ABT638"/>
      <c r="ABU638"/>
      <c r="ABV638"/>
      <c r="ABW638"/>
      <c r="ABX638"/>
      <c r="ABY638"/>
      <c r="ABZ638"/>
      <c r="ACA638"/>
      <c r="ACB638"/>
      <c r="ACC638"/>
      <c r="ACD638" t="s">
        <v>816</v>
      </c>
      <c r="ACE638"/>
      <c r="ACF638"/>
      <c r="ACG638"/>
      <c r="ACH638"/>
      <c r="ACI638"/>
      <c r="ACJ638"/>
      <c r="ACK638"/>
      <c r="ACL638"/>
      <c r="ACM638"/>
      <c r="ACN638"/>
      <c r="ACO638"/>
      <c r="ACP638"/>
      <c r="ACQ638" t="s">
        <v>835</v>
      </c>
      <c r="ACR638">
        <v>368730293</v>
      </c>
      <c r="ACS638" s="396">
        <v>44897.187071759261</v>
      </c>
      <c r="ACT638"/>
      <c r="ACU638"/>
      <c r="ACV638" t="s">
        <v>801</v>
      </c>
      <c r="ACW638"/>
      <c r="ACX638"/>
      <c r="ACY638">
        <v>638</v>
      </c>
    </row>
    <row r="639" spans="1:779" s="82" customFormat="1" x14ac:dyDescent="0.3">
      <c r="A639" t="s">
        <v>4067</v>
      </c>
      <c r="B639" s="396">
        <v>44887.592026307873</v>
      </c>
      <c r="C639" s="396">
        <v>44887.596070740743</v>
      </c>
      <c r="D639" s="396">
        <v>44887</v>
      </c>
      <c r="E639" t="s">
        <v>2912</v>
      </c>
      <c r="F639" s="396">
        <v>44887</v>
      </c>
      <c r="G639" t="s">
        <v>825</v>
      </c>
      <c r="H639" t="s">
        <v>890</v>
      </c>
      <c r="I639" t="s">
        <v>890</v>
      </c>
      <c r="J639" t="s">
        <v>890</v>
      </c>
      <c r="K639" t="s">
        <v>876</v>
      </c>
      <c r="L639" t="s">
        <v>4068</v>
      </c>
      <c r="M639">
        <v>0</v>
      </c>
      <c r="N639">
        <v>0</v>
      </c>
      <c r="O639">
        <v>0</v>
      </c>
      <c r="P639">
        <v>1</v>
      </c>
      <c r="Q639">
        <v>1</v>
      </c>
      <c r="R639">
        <v>0</v>
      </c>
      <c r="S639">
        <v>0</v>
      </c>
      <c r="T639">
        <v>0</v>
      </c>
      <c r="U639">
        <v>0</v>
      </c>
      <c r="V639">
        <v>0</v>
      </c>
      <c r="W639">
        <v>1</v>
      </c>
      <c r="X639">
        <v>1</v>
      </c>
      <c r="Y639">
        <v>0</v>
      </c>
      <c r="Z639">
        <v>1</v>
      </c>
      <c r="AA639">
        <v>1</v>
      </c>
      <c r="AB639">
        <v>0</v>
      </c>
      <c r="AC639">
        <v>0</v>
      </c>
      <c r="AD639">
        <v>0</v>
      </c>
      <c r="AE639">
        <v>0</v>
      </c>
      <c r="AF639">
        <v>0</v>
      </c>
      <c r="AG639">
        <v>1</v>
      </c>
      <c r="AH639">
        <v>0</v>
      </c>
      <c r="AI639">
        <v>0</v>
      </c>
      <c r="AJ639"/>
      <c r="AK639"/>
      <c r="AL639"/>
      <c r="AM639"/>
      <c r="AN639"/>
      <c r="AO639"/>
      <c r="AP639"/>
      <c r="AQ639"/>
      <c r="AR639"/>
      <c r="AS639"/>
      <c r="AT639"/>
      <c r="AU639"/>
      <c r="AV639"/>
      <c r="AW639"/>
      <c r="AX639"/>
      <c r="AY639"/>
      <c r="AZ639"/>
      <c r="BA639"/>
      <c r="BB639"/>
      <c r="BC639"/>
      <c r="BD639"/>
      <c r="BE639"/>
      <c r="BF639"/>
      <c r="BG639"/>
      <c r="BH639"/>
      <c r="BI639"/>
      <c r="BJ639"/>
      <c r="BK639"/>
      <c r="BL639"/>
      <c r="BM639"/>
      <c r="BN639"/>
      <c r="BO639"/>
      <c r="BP639"/>
      <c r="BQ639"/>
      <c r="BR639"/>
      <c r="BS639"/>
      <c r="BT639"/>
      <c r="BU639"/>
      <c r="BV639"/>
      <c r="BW639"/>
      <c r="BX639"/>
      <c r="BY639"/>
      <c r="BZ639"/>
      <c r="CA639"/>
      <c r="CB639"/>
      <c r="CC639"/>
      <c r="CD639"/>
      <c r="CE639"/>
      <c r="CF639"/>
      <c r="CG639"/>
      <c r="CH639"/>
      <c r="CI639"/>
      <c r="CJ639"/>
      <c r="CK639"/>
      <c r="CL639"/>
      <c r="CM639"/>
      <c r="CN639"/>
      <c r="CO639"/>
      <c r="CP639"/>
      <c r="CQ639"/>
      <c r="CR639"/>
      <c r="CS639"/>
      <c r="CT639"/>
      <c r="CU639"/>
      <c r="CV639"/>
      <c r="CW639"/>
      <c r="CX639"/>
      <c r="CY639"/>
      <c r="CZ639"/>
      <c r="DA639"/>
      <c r="DB639"/>
      <c r="DC639"/>
      <c r="DD639"/>
      <c r="DE639"/>
      <c r="DF639"/>
      <c r="DG639"/>
      <c r="DH639"/>
      <c r="DI639"/>
      <c r="DJ639"/>
      <c r="DK639"/>
      <c r="DL639"/>
      <c r="DM639"/>
      <c r="DN639"/>
      <c r="DO639"/>
      <c r="DP639"/>
      <c r="DQ639"/>
      <c r="DR639"/>
      <c r="DS639"/>
      <c r="DT639"/>
      <c r="DU639"/>
      <c r="DV639"/>
      <c r="DW639"/>
      <c r="DX639"/>
      <c r="DY639" t="s">
        <v>797</v>
      </c>
      <c r="DZ639"/>
      <c r="EA639">
        <v>4000</v>
      </c>
      <c r="EB639">
        <v>4000</v>
      </c>
      <c r="EC639"/>
      <c r="ED639">
        <v>4000</v>
      </c>
      <c r="EE639">
        <v>0</v>
      </c>
      <c r="EF639">
        <v>0</v>
      </c>
      <c r="EG639"/>
      <c r="EH639" t="s">
        <v>806</v>
      </c>
      <c r="EI639"/>
      <c r="EJ639" t="s">
        <v>817</v>
      </c>
      <c r="EK639" t="s">
        <v>797</v>
      </c>
      <c r="EL639" t="s">
        <v>808</v>
      </c>
      <c r="EM639">
        <v>0</v>
      </c>
      <c r="EN639">
        <v>1</v>
      </c>
      <c r="EO639">
        <v>0</v>
      </c>
      <c r="EP639">
        <v>0</v>
      </c>
      <c r="EQ639">
        <v>0</v>
      </c>
      <c r="ER639">
        <v>0</v>
      </c>
      <c r="ES639">
        <v>0</v>
      </c>
      <c r="ET639">
        <v>0</v>
      </c>
      <c r="EU639">
        <v>0</v>
      </c>
      <c r="EV639">
        <v>0</v>
      </c>
      <c r="EW639">
        <v>0</v>
      </c>
      <c r="EX639">
        <v>0</v>
      </c>
      <c r="EY639">
        <v>1</v>
      </c>
      <c r="EZ639">
        <v>0</v>
      </c>
      <c r="FA639">
        <v>0</v>
      </c>
      <c r="FB639"/>
      <c r="FC639"/>
      <c r="FD639" t="s">
        <v>797</v>
      </c>
      <c r="FE639"/>
      <c r="FF639">
        <v>3500</v>
      </c>
      <c r="FG639">
        <v>3500</v>
      </c>
      <c r="FH639"/>
      <c r="FI639">
        <v>3500</v>
      </c>
      <c r="FJ639">
        <v>0</v>
      </c>
      <c r="FK639">
        <v>0</v>
      </c>
      <c r="FL639"/>
      <c r="FM639" t="s">
        <v>806</v>
      </c>
      <c r="FN639"/>
      <c r="FO639" t="s">
        <v>817</v>
      </c>
      <c r="FP639" t="s">
        <v>797</v>
      </c>
      <c r="FQ639" t="s">
        <v>808</v>
      </c>
      <c r="FR639">
        <v>0</v>
      </c>
      <c r="FS639">
        <v>1</v>
      </c>
      <c r="FT639">
        <v>0</v>
      </c>
      <c r="FU639">
        <v>0</v>
      </c>
      <c r="FV639">
        <v>0</v>
      </c>
      <c r="FW639">
        <v>0</v>
      </c>
      <c r="FX639">
        <v>0</v>
      </c>
      <c r="FY639">
        <v>0</v>
      </c>
      <c r="FZ639">
        <v>0</v>
      </c>
      <c r="GA639">
        <v>0</v>
      </c>
      <c r="GB639">
        <v>0</v>
      </c>
      <c r="GC639">
        <v>0</v>
      </c>
      <c r="GD639">
        <v>1</v>
      </c>
      <c r="GE639">
        <v>0</v>
      </c>
      <c r="GF639">
        <v>0</v>
      </c>
      <c r="GG639"/>
      <c r="GH639"/>
      <c r="GI639"/>
      <c r="GJ639"/>
      <c r="GK639"/>
      <c r="GL639"/>
      <c r="GM639"/>
      <c r="GN639"/>
      <c r="GO639"/>
      <c r="GP639"/>
      <c r="GQ639"/>
      <c r="GR639"/>
      <c r="GS639"/>
      <c r="GT639"/>
      <c r="GU639"/>
      <c r="GV639"/>
      <c r="GW639"/>
      <c r="GX639"/>
      <c r="GY639"/>
      <c r="GZ639"/>
      <c r="HA639"/>
      <c r="HB639"/>
      <c r="HC639"/>
      <c r="HD639"/>
      <c r="HE639"/>
      <c r="HF639"/>
      <c r="HG639"/>
      <c r="HH639"/>
      <c r="HI639"/>
      <c r="HJ639"/>
      <c r="HK639"/>
      <c r="HL639"/>
      <c r="HM639"/>
      <c r="HN639"/>
      <c r="HO639"/>
      <c r="HP639"/>
      <c r="HQ639"/>
      <c r="HR639"/>
      <c r="HS639"/>
      <c r="HT639"/>
      <c r="HU639"/>
      <c r="HV639"/>
      <c r="HW639"/>
      <c r="HX639"/>
      <c r="HY639"/>
      <c r="HZ639"/>
      <c r="IA639"/>
      <c r="IB639"/>
      <c r="IC639"/>
      <c r="ID639"/>
      <c r="IE639"/>
      <c r="IF639"/>
      <c r="IG639"/>
      <c r="IH639"/>
      <c r="II639"/>
      <c r="IJ639"/>
      <c r="IK639"/>
      <c r="IL639"/>
      <c r="IM639"/>
      <c r="IN639"/>
      <c r="IO639"/>
      <c r="IP639"/>
      <c r="IQ639"/>
      <c r="IR639"/>
      <c r="IS639"/>
      <c r="IT639"/>
      <c r="IU639"/>
      <c r="IV639"/>
      <c r="IW639"/>
      <c r="IX639"/>
      <c r="IY639"/>
      <c r="IZ639"/>
      <c r="JA639"/>
      <c r="JB639"/>
      <c r="JC639"/>
      <c r="JD639"/>
      <c r="JE639"/>
      <c r="JF639"/>
      <c r="JG639"/>
      <c r="JH639"/>
      <c r="JI639"/>
      <c r="JJ639"/>
      <c r="JK639"/>
      <c r="JL639"/>
      <c r="JM639"/>
      <c r="JN639"/>
      <c r="JO639"/>
      <c r="JP639"/>
      <c r="JQ639"/>
      <c r="JR639"/>
      <c r="JS639"/>
      <c r="JT639"/>
      <c r="JU639"/>
      <c r="JV639"/>
      <c r="JW639"/>
      <c r="JX639"/>
      <c r="JY639"/>
      <c r="JZ639"/>
      <c r="KA639"/>
      <c r="KB639"/>
      <c r="KC639"/>
      <c r="KD639"/>
      <c r="KE639"/>
      <c r="KF639"/>
      <c r="KG639"/>
      <c r="KH639"/>
      <c r="KI639"/>
      <c r="KJ639"/>
      <c r="KK639"/>
      <c r="KL639"/>
      <c r="KM639"/>
      <c r="KN639"/>
      <c r="KO639"/>
      <c r="KP639"/>
      <c r="KQ639"/>
      <c r="KR639"/>
      <c r="KS639"/>
      <c r="KT639"/>
      <c r="KU639"/>
      <c r="KV639"/>
      <c r="KW639"/>
      <c r="KX639"/>
      <c r="KY639"/>
      <c r="KZ639"/>
      <c r="LA639"/>
      <c r="LB639"/>
      <c r="LC639"/>
      <c r="LD639"/>
      <c r="LE639"/>
      <c r="LF639"/>
      <c r="LG639"/>
      <c r="LH639"/>
      <c r="LI639"/>
      <c r="LJ639"/>
      <c r="LK639"/>
      <c r="LL639"/>
      <c r="LM639"/>
      <c r="LN639"/>
      <c r="LO639"/>
      <c r="LP639"/>
      <c r="LQ639"/>
      <c r="LR639"/>
      <c r="LS639"/>
      <c r="LT639"/>
      <c r="LU639"/>
      <c r="LV639"/>
      <c r="LW639"/>
      <c r="LX639"/>
      <c r="LY639"/>
      <c r="LZ639"/>
      <c r="MA639"/>
      <c r="MB639"/>
      <c r="MC639"/>
      <c r="MD639"/>
      <c r="ME639"/>
      <c r="MF639" t="s">
        <v>840</v>
      </c>
      <c r="MG639"/>
      <c r="MH639">
        <v>300</v>
      </c>
      <c r="MI639">
        <v>300</v>
      </c>
      <c r="MJ639"/>
      <c r="MK639">
        <v>313</v>
      </c>
      <c r="ML639">
        <v>-4.1533546325878596</v>
      </c>
      <c r="MM639">
        <v>-13</v>
      </c>
      <c r="MN639"/>
      <c r="MO639" t="s">
        <v>798</v>
      </c>
      <c r="MP639" t="s">
        <v>799</v>
      </c>
      <c r="MQ639"/>
      <c r="MR639" t="s">
        <v>797</v>
      </c>
      <c r="MS639" t="s">
        <v>800</v>
      </c>
      <c r="MT639">
        <v>0</v>
      </c>
      <c r="MU639">
        <v>1</v>
      </c>
      <c r="MV639">
        <v>0</v>
      </c>
      <c r="MW639">
        <v>0</v>
      </c>
      <c r="MX639">
        <v>0</v>
      </c>
      <c r="MY639">
        <v>0</v>
      </c>
      <c r="MZ639">
        <v>0</v>
      </c>
      <c r="NA639">
        <v>0</v>
      </c>
      <c r="NB639">
        <v>0</v>
      </c>
      <c r="NC639">
        <v>0</v>
      </c>
      <c r="ND639">
        <v>0</v>
      </c>
      <c r="NE639">
        <v>0</v>
      </c>
      <c r="NF639">
        <v>0</v>
      </c>
      <c r="NG639">
        <v>0</v>
      </c>
      <c r="NH639">
        <v>0</v>
      </c>
      <c r="NI639"/>
      <c r="NJ639"/>
      <c r="NK639" t="s">
        <v>840</v>
      </c>
      <c r="NL639"/>
      <c r="NM639">
        <v>200</v>
      </c>
      <c r="NN639">
        <v>200</v>
      </c>
      <c r="NO639"/>
      <c r="NP639">
        <v>200</v>
      </c>
      <c r="NQ639">
        <v>0</v>
      </c>
      <c r="NR639">
        <v>0</v>
      </c>
      <c r="NS639"/>
      <c r="NT639" t="s">
        <v>798</v>
      </c>
      <c r="NU639" t="s">
        <v>799</v>
      </c>
      <c r="NV639"/>
      <c r="NW639" t="s">
        <v>797</v>
      </c>
      <c r="NX639" t="s">
        <v>800</v>
      </c>
      <c r="NY639">
        <v>0</v>
      </c>
      <c r="NZ639">
        <v>1</v>
      </c>
      <c r="OA639">
        <v>0</v>
      </c>
      <c r="OB639">
        <v>0</v>
      </c>
      <c r="OC639">
        <v>0</v>
      </c>
      <c r="OD639">
        <v>0</v>
      </c>
      <c r="OE639">
        <v>0</v>
      </c>
      <c r="OF639">
        <v>0</v>
      </c>
      <c r="OG639">
        <v>0</v>
      </c>
      <c r="OH639">
        <v>0</v>
      </c>
      <c r="OI639">
        <v>0</v>
      </c>
      <c r="OJ639">
        <v>0</v>
      </c>
      <c r="OK639">
        <v>0</v>
      </c>
      <c r="OL639">
        <v>0</v>
      </c>
      <c r="OM639">
        <v>0</v>
      </c>
      <c r="ON639"/>
      <c r="OO639"/>
      <c r="OP639"/>
      <c r="OQ639"/>
      <c r="OR639"/>
      <c r="OS639"/>
      <c r="OT639"/>
      <c r="OU639"/>
      <c r="OV639"/>
      <c r="OW639"/>
      <c r="OX639"/>
      <c r="OY639"/>
      <c r="OZ639"/>
      <c r="PA639"/>
      <c r="PB639"/>
      <c r="PC639"/>
      <c r="PD639"/>
      <c r="PE639"/>
      <c r="PF639"/>
      <c r="PG639"/>
      <c r="PH639"/>
      <c r="PI639"/>
      <c r="PJ639"/>
      <c r="PK639"/>
      <c r="PL639"/>
      <c r="PM639"/>
      <c r="PN639"/>
      <c r="PO639"/>
      <c r="PP639"/>
      <c r="PQ639"/>
      <c r="PR639"/>
      <c r="PS639"/>
      <c r="PT639"/>
      <c r="PU639"/>
      <c r="PV639"/>
      <c r="PW639"/>
      <c r="PX639"/>
      <c r="PY639"/>
      <c r="PZ639"/>
      <c r="QA639"/>
      <c r="QB639"/>
      <c r="QC639"/>
      <c r="QD639"/>
      <c r="QE639"/>
      <c r="QF639"/>
      <c r="QG639"/>
      <c r="QH639"/>
      <c r="QI639"/>
      <c r="QJ639"/>
      <c r="QK639"/>
      <c r="QL639"/>
      <c r="QM639"/>
      <c r="QN639"/>
      <c r="QO639"/>
      <c r="QP639"/>
      <c r="QQ639"/>
      <c r="QR639"/>
      <c r="QS639"/>
      <c r="QT639"/>
      <c r="QU639"/>
      <c r="QV639"/>
      <c r="QW639"/>
      <c r="QX639"/>
      <c r="QY639"/>
      <c r="QZ639"/>
      <c r="RA639"/>
      <c r="RB639"/>
      <c r="RC639"/>
      <c r="RD639"/>
      <c r="RE639"/>
      <c r="RF639"/>
      <c r="RG639"/>
      <c r="RH639"/>
      <c r="RI639"/>
      <c r="RJ639"/>
      <c r="RK639"/>
      <c r="RL639"/>
      <c r="RM639"/>
      <c r="RN639"/>
      <c r="RO639"/>
      <c r="RP639"/>
      <c r="RQ639"/>
      <c r="RR639"/>
      <c r="RS639"/>
      <c r="RT639"/>
      <c r="RU639"/>
      <c r="RV639"/>
      <c r="RW639"/>
      <c r="RX639"/>
      <c r="RY639"/>
      <c r="RZ639"/>
      <c r="SA639"/>
      <c r="SB639"/>
      <c r="SC639"/>
      <c r="SD639"/>
      <c r="SE639" t="s">
        <v>840</v>
      </c>
      <c r="SF639"/>
      <c r="SG639">
        <v>250</v>
      </c>
      <c r="SH639">
        <v>250</v>
      </c>
      <c r="SI639"/>
      <c r="SJ639">
        <v>240</v>
      </c>
      <c r="SK639">
        <v>4.1666666666666661</v>
      </c>
      <c r="SL639">
        <v>10</v>
      </c>
      <c r="SM639"/>
      <c r="SN639" t="s">
        <v>798</v>
      </c>
      <c r="SO639" t="s">
        <v>799</v>
      </c>
      <c r="SP639"/>
      <c r="SQ639" t="s">
        <v>797</v>
      </c>
      <c r="SR639" t="s">
        <v>800</v>
      </c>
      <c r="SS639">
        <v>0</v>
      </c>
      <c r="ST639">
        <v>1</v>
      </c>
      <c r="SU639">
        <v>0</v>
      </c>
      <c r="SV639">
        <v>0</v>
      </c>
      <c r="SW639">
        <v>0</v>
      </c>
      <c r="SX639">
        <v>0</v>
      </c>
      <c r="SY639">
        <v>0</v>
      </c>
      <c r="SZ639">
        <v>0</v>
      </c>
      <c r="TA639">
        <v>0</v>
      </c>
      <c r="TB639">
        <v>0</v>
      </c>
      <c r="TC639">
        <v>0</v>
      </c>
      <c r="TD639">
        <v>0</v>
      </c>
      <c r="TE639">
        <v>0</v>
      </c>
      <c r="TF639">
        <v>0</v>
      </c>
      <c r="TG639">
        <v>0</v>
      </c>
      <c r="TH639"/>
      <c r="TI639"/>
      <c r="TJ639" t="s">
        <v>840</v>
      </c>
      <c r="TK639"/>
      <c r="TL639">
        <v>75</v>
      </c>
      <c r="TM639">
        <v>75</v>
      </c>
      <c r="TN639"/>
      <c r="TO639">
        <v>75</v>
      </c>
      <c r="TP639">
        <v>0</v>
      </c>
      <c r="TQ639">
        <v>0</v>
      </c>
      <c r="TR639"/>
      <c r="TS639" t="s">
        <v>806</v>
      </c>
      <c r="TT639"/>
      <c r="TU639" t="s">
        <v>817</v>
      </c>
      <c r="TV639" t="s">
        <v>797</v>
      </c>
      <c r="TW639" t="s">
        <v>808</v>
      </c>
      <c r="TX639">
        <v>0</v>
      </c>
      <c r="TY639">
        <v>1</v>
      </c>
      <c r="TZ639">
        <v>0</v>
      </c>
      <c r="UA639">
        <v>0</v>
      </c>
      <c r="UB639">
        <v>0</v>
      </c>
      <c r="UC639">
        <v>0</v>
      </c>
      <c r="UD639">
        <v>0</v>
      </c>
      <c r="UE639">
        <v>0</v>
      </c>
      <c r="UF639">
        <v>0</v>
      </c>
      <c r="UG639">
        <v>0</v>
      </c>
      <c r="UH639">
        <v>0</v>
      </c>
      <c r="UI639">
        <v>0</v>
      </c>
      <c r="UJ639">
        <v>1</v>
      </c>
      <c r="UK639">
        <v>0</v>
      </c>
      <c r="UL639">
        <v>0</v>
      </c>
      <c r="UM639"/>
      <c r="UN639"/>
      <c r="UO639"/>
      <c r="UP639"/>
      <c r="UQ639"/>
      <c r="UR639"/>
      <c r="US639"/>
      <c r="UT639"/>
      <c r="UU639"/>
      <c r="UV639"/>
      <c r="UW639"/>
      <c r="UX639"/>
      <c r="UY639"/>
      <c r="UZ639"/>
      <c r="VA639"/>
      <c r="VB639"/>
      <c r="VC639"/>
      <c r="VD639"/>
      <c r="VE639"/>
      <c r="VF639"/>
      <c r="VG639"/>
      <c r="VH639"/>
      <c r="VI639"/>
      <c r="VJ639"/>
      <c r="VK639"/>
      <c r="VL639"/>
      <c r="VM639"/>
      <c r="VN639"/>
      <c r="VO639"/>
      <c r="VP639"/>
      <c r="VQ639"/>
      <c r="VR639"/>
      <c r="VS639"/>
      <c r="VT639"/>
      <c r="VU639"/>
      <c r="VV639"/>
      <c r="VW639"/>
      <c r="VX639"/>
      <c r="VY639"/>
      <c r="VZ639"/>
      <c r="WA639"/>
      <c r="WB639"/>
      <c r="WC639"/>
      <c r="WD639"/>
      <c r="WE639"/>
      <c r="WF639"/>
      <c r="WG639"/>
      <c r="WH639"/>
      <c r="WI639"/>
      <c r="WJ639"/>
      <c r="WK639"/>
      <c r="WL639"/>
      <c r="WM639"/>
      <c r="WN639"/>
      <c r="WO639"/>
      <c r="WP639"/>
      <c r="WQ639"/>
      <c r="WR639"/>
      <c r="WS639"/>
      <c r="WT639"/>
      <c r="WU639"/>
      <c r="WV639"/>
      <c r="WW639"/>
      <c r="WX639"/>
      <c r="WY639"/>
      <c r="WZ639"/>
      <c r="XA639"/>
      <c r="XB639"/>
      <c r="XC639"/>
      <c r="XD639"/>
      <c r="XE639"/>
      <c r="XF639"/>
      <c r="XG639"/>
      <c r="XH639"/>
      <c r="XI639"/>
      <c r="XJ639"/>
      <c r="XK639"/>
      <c r="XL639"/>
      <c r="XM639"/>
      <c r="XN639"/>
      <c r="XO639"/>
      <c r="XP639"/>
      <c r="XQ639"/>
      <c r="XR639"/>
      <c r="XS639"/>
      <c r="XT639"/>
      <c r="XU639"/>
      <c r="XV639"/>
      <c r="XW639"/>
      <c r="XX639"/>
      <c r="XY639"/>
      <c r="XZ639"/>
      <c r="YA639"/>
      <c r="YB639"/>
      <c r="YC639"/>
      <c r="YD639" t="s">
        <v>797</v>
      </c>
      <c r="YE639"/>
      <c r="YF639">
        <v>50</v>
      </c>
      <c r="YG639">
        <v>88</v>
      </c>
      <c r="YH639">
        <v>-43.18181818181818</v>
      </c>
      <c r="YI639">
        <v>-38</v>
      </c>
      <c r="YJ639" t="s">
        <v>948</v>
      </c>
      <c r="YK639" t="s">
        <v>852</v>
      </c>
      <c r="YL639"/>
      <c r="YM639"/>
      <c r="YN639" t="s">
        <v>816</v>
      </c>
      <c r="YO639"/>
      <c r="YP639"/>
      <c r="YQ639"/>
      <c r="YR639"/>
      <c r="YS639"/>
      <c r="YT639"/>
      <c r="YU639"/>
      <c r="YV639"/>
      <c r="YW639"/>
      <c r="YX639"/>
      <c r="YY639"/>
      <c r="YZ639"/>
      <c r="ZA639"/>
      <c r="ZB639"/>
      <c r="ZC639"/>
      <c r="ZD639"/>
      <c r="ZE639"/>
      <c r="ZF639"/>
      <c r="ZG639"/>
      <c r="ZH639"/>
      <c r="ZI639"/>
      <c r="ZJ639"/>
      <c r="ZK639"/>
      <c r="ZL639"/>
      <c r="ZM639"/>
      <c r="ZN639"/>
      <c r="ZO639"/>
      <c r="ZP639"/>
      <c r="ZQ639"/>
      <c r="ZR639"/>
      <c r="ZS639"/>
      <c r="ZT639"/>
      <c r="ZU639"/>
      <c r="ZV639"/>
      <c r="ZW639"/>
      <c r="ZX639"/>
      <c r="ZY639"/>
      <c r="ZZ639"/>
      <c r="AAA639"/>
      <c r="AAB639"/>
      <c r="AAC639"/>
      <c r="AAD639"/>
      <c r="AAE639"/>
      <c r="AAF639"/>
      <c r="AAG639"/>
      <c r="AAH639"/>
      <c r="AAI639"/>
      <c r="AAJ639"/>
      <c r="AAK639"/>
      <c r="AAL639"/>
      <c r="AAM639"/>
      <c r="AAN639"/>
      <c r="AAO639"/>
      <c r="AAP639"/>
      <c r="AAQ639"/>
      <c r="AAR639"/>
      <c r="AAS639"/>
      <c r="AAT639"/>
      <c r="AAU639"/>
      <c r="AAV639" t="s">
        <v>816</v>
      </c>
      <c r="AAW639"/>
      <c r="AAX639"/>
      <c r="AAY639"/>
      <c r="AAZ639"/>
      <c r="ABA639"/>
      <c r="ABB639"/>
      <c r="ABC639"/>
      <c r="ABD639"/>
      <c r="ABE639"/>
      <c r="ABF639"/>
      <c r="ABG639"/>
      <c r="ABH639" t="s">
        <v>816</v>
      </c>
      <c r="ABI639"/>
      <c r="ABJ639"/>
      <c r="ABK639"/>
      <c r="ABL639"/>
      <c r="ABM639"/>
      <c r="ABN639"/>
      <c r="ABO639"/>
      <c r="ABP639"/>
      <c r="ABQ639" t="s">
        <v>816</v>
      </c>
      <c r="ABR639"/>
      <c r="ABS639"/>
      <c r="ABT639"/>
      <c r="ABU639"/>
      <c r="ABV639"/>
      <c r="ABW639"/>
      <c r="ABX639"/>
      <c r="ABY639"/>
      <c r="ABZ639"/>
      <c r="ACA639"/>
      <c r="ACB639"/>
      <c r="ACC639"/>
      <c r="ACD639" t="s">
        <v>816</v>
      </c>
      <c r="ACE639"/>
      <c r="ACF639"/>
      <c r="ACG639"/>
      <c r="ACH639"/>
      <c r="ACI639"/>
      <c r="ACJ639"/>
      <c r="ACK639"/>
      <c r="ACL639"/>
      <c r="ACM639"/>
      <c r="ACN639"/>
      <c r="ACO639"/>
      <c r="ACP639"/>
      <c r="ACQ639" t="s">
        <v>835</v>
      </c>
      <c r="ACR639">
        <v>368730297</v>
      </c>
      <c r="ACS639" s="396">
        <v>44897.187106481477</v>
      </c>
      <c r="ACT639"/>
      <c r="ACU639"/>
      <c r="ACV639" t="s">
        <v>801</v>
      </c>
      <c r="ACW639"/>
      <c r="ACX639"/>
      <c r="ACY639">
        <v>639</v>
      </c>
    </row>
    <row r="640" spans="1:779" s="82" customFormat="1" x14ac:dyDescent="0.3">
      <c r="A640" t="s">
        <v>4069</v>
      </c>
      <c r="B640" s="396">
        <v>44893.526964421297</v>
      </c>
      <c r="C640" s="396">
        <v>44893.528778703709</v>
      </c>
      <c r="D640" s="396">
        <v>44893</v>
      </c>
      <c r="E640" t="s">
        <v>965</v>
      </c>
      <c r="F640" s="396">
        <v>44893</v>
      </c>
      <c r="G640" t="s">
        <v>966</v>
      </c>
      <c r="H640" t="s">
        <v>967</v>
      </c>
      <c r="I640" t="s">
        <v>967</v>
      </c>
      <c r="J640" t="s">
        <v>967</v>
      </c>
      <c r="K640" t="s">
        <v>795</v>
      </c>
      <c r="L640" t="s">
        <v>846</v>
      </c>
      <c r="M640">
        <v>0</v>
      </c>
      <c r="N640">
        <v>0</v>
      </c>
      <c r="O640">
        <v>0</v>
      </c>
      <c r="P640">
        <v>0</v>
      </c>
      <c r="Q640">
        <v>0</v>
      </c>
      <c r="R640">
        <v>0</v>
      </c>
      <c r="S640">
        <v>0</v>
      </c>
      <c r="T640">
        <v>0</v>
      </c>
      <c r="U640">
        <v>0</v>
      </c>
      <c r="V640">
        <v>0</v>
      </c>
      <c r="W640">
        <v>0</v>
      </c>
      <c r="X640">
        <v>0</v>
      </c>
      <c r="Y640">
        <v>0</v>
      </c>
      <c r="Z640">
        <v>0</v>
      </c>
      <c r="AA640">
        <v>0</v>
      </c>
      <c r="AB640">
        <v>0</v>
      </c>
      <c r="AC640">
        <v>0</v>
      </c>
      <c r="AD640">
        <v>0</v>
      </c>
      <c r="AE640">
        <v>0</v>
      </c>
      <c r="AF640">
        <v>0</v>
      </c>
      <c r="AG640">
        <v>1</v>
      </c>
      <c r="AH640">
        <v>0</v>
      </c>
      <c r="AI640">
        <v>0</v>
      </c>
      <c r="AJ640"/>
      <c r="AK640"/>
      <c r="AL640"/>
      <c r="AM640"/>
      <c r="AN640"/>
      <c r="AO640"/>
      <c r="AP640"/>
      <c r="AQ640"/>
      <c r="AR640"/>
      <c r="AS640"/>
      <c r="AT640"/>
      <c r="AU640"/>
      <c r="AV640"/>
      <c r="AW640"/>
      <c r="AX640"/>
      <c r="AY640"/>
      <c r="AZ640"/>
      <c r="BA640"/>
      <c r="BB640"/>
      <c r="BC640"/>
      <c r="BD640"/>
      <c r="BE640"/>
      <c r="BF640"/>
      <c r="BG640"/>
      <c r="BH640"/>
      <c r="BI640"/>
      <c r="BJ640"/>
      <c r="BK640"/>
      <c r="BL640"/>
      <c r="BM640"/>
      <c r="BN640"/>
      <c r="BO640"/>
      <c r="BP640"/>
      <c r="BQ640"/>
      <c r="BR640"/>
      <c r="BS640"/>
      <c r="BT640"/>
      <c r="BU640"/>
      <c r="BV640"/>
      <c r="BW640"/>
      <c r="BX640"/>
      <c r="BY640"/>
      <c r="BZ640"/>
      <c r="CA640"/>
      <c r="CB640"/>
      <c r="CC640"/>
      <c r="CD640"/>
      <c r="CE640"/>
      <c r="CF640"/>
      <c r="CG640"/>
      <c r="CH640"/>
      <c r="CI640"/>
      <c r="CJ640"/>
      <c r="CK640"/>
      <c r="CL640"/>
      <c r="CM640"/>
      <c r="CN640"/>
      <c r="CO640"/>
      <c r="CP640"/>
      <c r="CQ640"/>
      <c r="CR640"/>
      <c r="CS640"/>
      <c r="CT640"/>
      <c r="CU640"/>
      <c r="CV640"/>
      <c r="CW640"/>
      <c r="CX640"/>
      <c r="CY640"/>
      <c r="CZ640"/>
      <c r="DA640"/>
      <c r="DB640"/>
      <c r="DC640"/>
      <c r="DD640"/>
      <c r="DE640"/>
      <c r="DF640"/>
      <c r="DG640"/>
      <c r="DH640"/>
      <c r="DI640"/>
      <c r="DJ640"/>
      <c r="DK640"/>
      <c r="DL640"/>
      <c r="DM640"/>
      <c r="DN640"/>
      <c r="DO640"/>
      <c r="DP640"/>
      <c r="DQ640"/>
      <c r="DR640"/>
      <c r="DS640"/>
      <c r="DT640"/>
      <c r="DU640"/>
      <c r="DV640"/>
      <c r="DW640"/>
      <c r="DX640"/>
      <c r="DY640"/>
      <c r="DZ640"/>
      <c r="EA640"/>
      <c r="EB640"/>
      <c r="EC640"/>
      <c r="ED640"/>
      <c r="EE640"/>
      <c r="EF640"/>
      <c r="EG640"/>
      <c r="EH640"/>
      <c r="EI640"/>
      <c r="EJ640"/>
      <c r="EK640"/>
      <c r="EL640"/>
      <c r="EM640"/>
      <c r="EN640"/>
      <c r="EO640"/>
      <c r="EP640"/>
      <c r="EQ640"/>
      <c r="ER640"/>
      <c r="ES640"/>
      <c r="ET640"/>
      <c r="EU640"/>
      <c r="EV640"/>
      <c r="EW640"/>
      <c r="EX640"/>
      <c r="EY640"/>
      <c r="EZ640"/>
      <c r="FA640"/>
      <c r="FB640"/>
      <c r="FC640"/>
      <c r="FD640"/>
      <c r="FE640"/>
      <c r="FF640"/>
      <c r="FG640"/>
      <c r="FH640"/>
      <c r="FI640"/>
      <c r="FJ640"/>
      <c r="FK640"/>
      <c r="FL640"/>
      <c r="FM640"/>
      <c r="FN640"/>
      <c r="FO640"/>
      <c r="FP640"/>
      <c r="FQ640"/>
      <c r="FR640"/>
      <c r="FS640"/>
      <c r="FT640"/>
      <c r="FU640"/>
      <c r="FV640"/>
      <c r="FW640"/>
      <c r="FX640"/>
      <c r="FY640"/>
      <c r="FZ640"/>
      <c r="GA640"/>
      <c r="GB640"/>
      <c r="GC640"/>
      <c r="GD640"/>
      <c r="GE640"/>
      <c r="GF640"/>
      <c r="GG640"/>
      <c r="GH640"/>
      <c r="GI640"/>
      <c r="GJ640"/>
      <c r="GK640"/>
      <c r="GL640"/>
      <c r="GM640"/>
      <c r="GN640"/>
      <c r="GO640"/>
      <c r="GP640"/>
      <c r="GQ640"/>
      <c r="GR640"/>
      <c r="GS640"/>
      <c r="GT640"/>
      <c r="GU640"/>
      <c r="GV640"/>
      <c r="GW640"/>
      <c r="GX640"/>
      <c r="GY640"/>
      <c r="GZ640"/>
      <c r="HA640"/>
      <c r="HB640"/>
      <c r="HC640"/>
      <c r="HD640"/>
      <c r="HE640"/>
      <c r="HF640"/>
      <c r="HG640"/>
      <c r="HH640"/>
      <c r="HI640"/>
      <c r="HJ640"/>
      <c r="HK640"/>
      <c r="HL640"/>
      <c r="HM640"/>
      <c r="HN640"/>
      <c r="HO640"/>
      <c r="HP640"/>
      <c r="HQ640"/>
      <c r="HR640"/>
      <c r="HS640"/>
      <c r="HT640"/>
      <c r="HU640"/>
      <c r="HV640"/>
      <c r="HW640"/>
      <c r="HX640"/>
      <c r="HY640"/>
      <c r="HZ640"/>
      <c r="IA640"/>
      <c r="IB640"/>
      <c r="IC640"/>
      <c r="ID640"/>
      <c r="IE640"/>
      <c r="IF640"/>
      <c r="IG640"/>
      <c r="IH640"/>
      <c r="II640"/>
      <c r="IJ640"/>
      <c r="IK640"/>
      <c r="IL640"/>
      <c r="IM640"/>
      <c r="IN640"/>
      <c r="IO640"/>
      <c r="IP640"/>
      <c r="IQ640"/>
      <c r="IR640"/>
      <c r="IS640"/>
      <c r="IT640"/>
      <c r="IU640"/>
      <c r="IV640"/>
      <c r="IW640"/>
      <c r="IX640"/>
      <c r="IY640"/>
      <c r="IZ640"/>
      <c r="JA640"/>
      <c r="JB640"/>
      <c r="JC640"/>
      <c r="JD640"/>
      <c r="JE640"/>
      <c r="JF640"/>
      <c r="JG640"/>
      <c r="JH640"/>
      <c r="JI640"/>
      <c r="JJ640"/>
      <c r="JK640"/>
      <c r="JL640"/>
      <c r="JM640"/>
      <c r="JN640"/>
      <c r="JO640"/>
      <c r="JP640"/>
      <c r="JQ640"/>
      <c r="JR640"/>
      <c r="JS640"/>
      <c r="JT640"/>
      <c r="JU640"/>
      <c r="JV640"/>
      <c r="JW640"/>
      <c r="JX640"/>
      <c r="JY640"/>
      <c r="JZ640"/>
      <c r="KA640"/>
      <c r="KB640"/>
      <c r="KC640"/>
      <c r="KD640"/>
      <c r="KE640"/>
      <c r="KF640"/>
      <c r="KG640"/>
      <c r="KH640"/>
      <c r="KI640"/>
      <c r="KJ640"/>
      <c r="KK640"/>
      <c r="KL640"/>
      <c r="KM640"/>
      <c r="KN640"/>
      <c r="KO640"/>
      <c r="KP640"/>
      <c r="KQ640"/>
      <c r="KR640"/>
      <c r="KS640"/>
      <c r="KT640"/>
      <c r="KU640"/>
      <c r="KV640"/>
      <c r="KW640"/>
      <c r="KX640"/>
      <c r="KY640"/>
      <c r="KZ640"/>
      <c r="LA640"/>
      <c r="LB640"/>
      <c r="LC640"/>
      <c r="LD640"/>
      <c r="LE640"/>
      <c r="LF640"/>
      <c r="LG640"/>
      <c r="LH640"/>
      <c r="LI640"/>
      <c r="LJ640"/>
      <c r="LK640"/>
      <c r="LL640"/>
      <c r="LM640"/>
      <c r="LN640"/>
      <c r="LO640"/>
      <c r="LP640"/>
      <c r="LQ640"/>
      <c r="LR640"/>
      <c r="LS640"/>
      <c r="LT640"/>
      <c r="LU640"/>
      <c r="LV640"/>
      <c r="LW640"/>
      <c r="LX640"/>
      <c r="LY640"/>
      <c r="LZ640"/>
      <c r="MA640"/>
      <c r="MB640"/>
      <c r="MC640"/>
      <c r="MD640"/>
      <c r="ME640"/>
      <c r="MF640"/>
      <c r="MG640"/>
      <c r="MH640"/>
      <c r="MI640"/>
      <c r="MJ640"/>
      <c r="MK640"/>
      <c r="ML640"/>
      <c r="MM640"/>
      <c r="MN640"/>
      <c r="MO640"/>
      <c r="MP640"/>
      <c r="MQ640"/>
      <c r="MR640"/>
      <c r="MS640"/>
      <c r="MT640"/>
      <c r="MU640"/>
      <c r="MV640"/>
      <c r="MW640"/>
      <c r="MX640"/>
      <c r="MY640"/>
      <c r="MZ640"/>
      <c r="NA640"/>
      <c r="NB640"/>
      <c r="NC640"/>
      <c r="ND640"/>
      <c r="NE640"/>
      <c r="NF640"/>
      <c r="NG640"/>
      <c r="NH640"/>
      <c r="NI640"/>
      <c r="NJ640"/>
      <c r="NK640"/>
      <c r="NL640"/>
      <c r="NM640"/>
      <c r="NN640"/>
      <c r="NO640"/>
      <c r="NP640"/>
      <c r="NQ640"/>
      <c r="NR640"/>
      <c r="NS640"/>
      <c r="NT640"/>
      <c r="NU640"/>
      <c r="NV640"/>
      <c r="NW640"/>
      <c r="NX640"/>
      <c r="NY640"/>
      <c r="NZ640"/>
      <c r="OA640"/>
      <c r="OB640"/>
      <c r="OC640"/>
      <c r="OD640"/>
      <c r="OE640"/>
      <c r="OF640"/>
      <c r="OG640"/>
      <c r="OH640"/>
      <c r="OI640"/>
      <c r="OJ640"/>
      <c r="OK640"/>
      <c r="OL640"/>
      <c r="OM640"/>
      <c r="ON640"/>
      <c r="OO640"/>
      <c r="OP640"/>
      <c r="OQ640"/>
      <c r="OR640"/>
      <c r="OS640"/>
      <c r="OT640"/>
      <c r="OU640"/>
      <c r="OV640"/>
      <c r="OW640"/>
      <c r="OX640"/>
      <c r="OY640"/>
      <c r="OZ640"/>
      <c r="PA640"/>
      <c r="PB640"/>
      <c r="PC640"/>
      <c r="PD640"/>
      <c r="PE640"/>
      <c r="PF640"/>
      <c r="PG640"/>
      <c r="PH640"/>
      <c r="PI640"/>
      <c r="PJ640"/>
      <c r="PK640"/>
      <c r="PL640"/>
      <c r="PM640"/>
      <c r="PN640"/>
      <c r="PO640"/>
      <c r="PP640"/>
      <c r="PQ640"/>
      <c r="PR640"/>
      <c r="PS640"/>
      <c r="PT640"/>
      <c r="PU640"/>
      <c r="PV640"/>
      <c r="PW640"/>
      <c r="PX640"/>
      <c r="PY640"/>
      <c r="PZ640"/>
      <c r="QA640"/>
      <c r="QB640"/>
      <c r="QC640"/>
      <c r="QD640"/>
      <c r="QE640"/>
      <c r="QF640"/>
      <c r="QG640"/>
      <c r="QH640"/>
      <c r="QI640"/>
      <c r="QJ640"/>
      <c r="QK640"/>
      <c r="QL640"/>
      <c r="QM640"/>
      <c r="QN640"/>
      <c r="QO640"/>
      <c r="QP640"/>
      <c r="QQ640"/>
      <c r="QR640"/>
      <c r="QS640"/>
      <c r="QT640"/>
      <c r="QU640"/>
      <c r="QV640"/>
      <c r="QW640"/>
      <c r="QX640"/>
      <c r="QY640"/>
      <c r="QZ640"/>
      <c r="RA640"/>
      <c r="RB640"/>
      <c r="RC640"/>
      <c r="RD640"/>
      <c r="RE640"/>
      <c r="RF640"/>
      <c r="RG640"/>
      <c r="RH640"/>
      <c r="RI640"/>
      <c r="RJ640"/>
      <c r="RK640"/>
      <c r="RL640"/>
      <c r="RM640"/>
      <c r="RN640"/>
      <c r="RO640"/>
      <c r="RP640"/>
      <c r="RQ640"/>
      <c r="RR640"/>
      <c r="RS640"/>
      <c r="RT640"/>
      <c r="RU640"/>
      <c r="RV640"/>
      <c r="RW640"/>
      <c r="RX640"/>
      <c r="RY640"/>
      <c r="RZ640"/>
      <c r="SA640"/>
      <c r="SB640"/>
      <c r="SC640"/>
      <c r="SD640"/>
      <c r="SE640"/>
      <c r="SF640"/>
      <c r="SG640"/>
      <c r="SH640"/>
      <c r="SI640"/>
      <c r="SJ640"/>
      <c r="SK640"/>
      <c r="SL640"/>
      <c r="SM640"/>
      <c r="SN640"/>
      <c r="SO640"/>
      <c r="SP640"/>
      <c r="SQ640"/>
      <c r="SR640"/>
      <c r="SS640"/>
      <c r="ST640"/>
      <c r="SU640"/>
      <c r="SV640"/>
      <c r="SW640"/>
      <c r="SX640"/>
      <c r="SY640"/>
      <c r="SZ640"/>
      <c r="TA640"/>
      <c r="TB640"/>
      <c r="TC640"/>
      <c r="TD640"/>
      <c r="TE640"/>
      <c r="TF640"/>
      <c r="TG640"/>
      <c r="TH640"/>
      <c r="TI640"/>
      <c r="TJ640"/>
      <c r="TK640"/>
      <c r="TL640"/>
      <c r="TM640"/>
      <c r="TN640"/>
      <c r="TO640"/>
      <c r="TP640"/>
      <c r="TQ640"/>
      <c r="TR640"/>
      <c r="TS640"/>
      <c r="TT640"/>
      <c r="TU640"/>
      <c r="TV640"/>
      <c r="TW640"/>
      <c r="TX640"/>
      <c r="TY640"/>
      <c r="TZ640"/>
      <c r="UA640"/>
      <c r="UB640"/>
      <c r="UC640"/>
      <c r="UD640"/>
      <c r="UE640"/>
      <c r="UF640"/>
      <c r="UG640"/>
      <c r="UH640"/>
      <c r="UI640"/>
      <c r="UJ640"/>
      <c r="UK640"/>
      <c r="UL640"/>
      <c r="UM640"/>
      <c r="UN640"/>
      <c r="UO640"/>
      <c r="UP640"/>
      <c r="UQ640"/>
      <c r="UR640"/>
      <c r="US640"/>
      <c r="UT640"/>
      <c r="UU640"/>
      <c r="UV640"/>
      <c r="UW640"/>
      <c r="UX640"/>
      <c r="UY640"/>
      <c r="UZ640"/>
      <c r="VA640"/>
      <c r="VB640"/>
      <c r="VC640"/>
      <c r="VD640"/>
      <c r="VE640"/>
      <c r="VF640"/>
      <c r="VG640"/>
      <c r="VH640"/>
      <c r="VI640"/>
      <c r="VJ640"/>
      <c r="VK640"/>
      <c r="VL640"/>
      <c r="VM640"/>
      <c r="VN640"/>
      <c r="VO640"/>
      <c r="VP640"/>
      <c r="VQ640"/>
      <c r="VR640"/>
      <c r="VS640"/>
      <c r="VT640"/>
      <c r="VU640"/>
      <c r="VV640"/>
      <c r="VW640"/>
      <c r="VX640"/>
      <c r="VY640"/>
      <c r="VZ640"/>
      <c r="WA640"/>
      <c r="WB640"/>
      <c r="WC640"/>
      <c r="WD640"/>
      <c r="WE640"/>
      <c r="WF640"/>
      <c r="WG640"/>
      <c r="WH640"/>
      <c r="WI640"/>
      <c r="WJ640"/>
      <c r="WK640"/>
      <c r="WL640"/>
      <c r="WM640"/>
      <c r="WN640"/>
      <c r="WO640"/>
      <c r="WP640"/>
      <c r="WQ640"/>
      <c r="WR640"/>
      <c r="WS640"/>
      <c r="WT640"/>
      <c r="WU640"/>
      <c r="WV640"/>
      <c r="WW640"/>
      <c r="WX640"/>
      <c r="WY640"/>
      <c r="WZ640"/>
      <c r="XA640"/>
      <c r="XB640"/>
      <c r="XC640"/>
      <c r="XD640"/>
      <c r="XE640"/>
      <c r="XF640"/>
      <c r="XG640"/>
      <c r="XH640"/>
      <c r="XI640"/>
      <c r="XJ640"/>
      <c r="XK640"/>
      <c r="XL640"/>
      <c r="XM640"/>
      <c r="XN640"/>
      <c r="XO640"/>
      <c r="XP640"/>
      <c r="XQ640"/>
      <c r="XR640"/>
      <c r="XS640"/>
      <c r="XT640"/>
      <c r="XU640"/>
      <c r="XV640"/>
      <c r="XW640"/>
      <c r="XX640"/>
      <c r="XY640"/>
      <c r="XZ640"/>
      <c r="YA640"/>
      <c r="YB640"/>
      <c r="YC640"/>
      <c r="YD640" t="s">
        <v>797</v>
      </c>
      <c r="YE640"/>
      <c r="YF640">
        <v>500</v>
      </c>
      <c r="YG640">
        <v>88</v>
      </c>
      <c r="YH640">
        <v>468.18181818181819</v>
      </c>
      <c r="YI640">
        <v>412</v>
      </c>
      <c r="YJ640" t="s">
        <v>1013</v>
      </c>
      <c r="YK640" t="s">
        <v>841</v>
      </c>
      <c r="YL640"/>
      <c r="YM640"/>
      <c r="YN640" t="s">
        <v>816</v>
      </c>
      <c r="YO640"/>
      <c r="YP640"/>
      <c r="YQ640"/>
      <c r="YR640"/>
      <c r="YS640"/>
      <c r="YT640"/>
      <c r="YU640"/>
      <c r="YV640"/>
      <c r="YW640"/>
      <c r="YX640"/>
      <c r="YY640"/>
      <c r="YZ640"/>
      <c r="ZA640"/>
      <c r="ZB640"/>
      <c r="ZC640"/>
      <c r="ZD640"/>
      <c r="ZE640"/>
      <c r="ZF640"/>
      <c r="ZG640"/>
      <c r="ZH640"/>
      <c r="ZI640"/>
      <c r="ZJ640"/>
      <c r="ZK640"/>
      <c r="ZL640"/>
      <c r="ZM640"/>
      <c r="ZN640"/>
      <c r="ZO640"/>
      <c r="ZP640"/>
      <c r="ZQ640"/>
      <c r="ZR640"/>
      <c r="ZS640"/>
      <c r="ZT640"/>
      <c r="ZU640"/>
      <c r="ZV640"/>
      <c r="ZW640"/>
      <c r="ZX640"/>
      <c r="ZY640"/>
      <c r="ZZ640"/>
      <c r="AAA640"/>
      <c r="AAB640"/>
      <c r="AAC640"/>
      <c r="AAD640"/>
      <c r="AAE640"/>
      <c r="AAF640"/>
      <c r="AAG640"/>
      <c r="AAH640"/>
      <c r="AAI640"/>
      <c r="AAJ640"/>
      <c r="AAK640"/>
      <c r="AAL640"/>
      <c r="AAM640"/>
      <c r="AAN640"/>
      <c r="AAO640"/>
      <c r="AAP640"/>
      <c r="AAQ640"/>
      <c r="AAR640"/>
      <c r="AAS640"/>
      <c r="AAT640"/>
      <c r="AAU640"/>
      <c r="AAV640" t="s">
        <v>816</v>
      </c>
      <c r="AAW640"/>
      <c r="AAX640"/>
      <c r="AAY640"/>
      <c r="AAZ640"/>
      <c r="ABA640"/>
      <c r="ABB640"/>
      <c r="ABC640"/>
      <c r="ABD640"/>
      <c r="ABE640"/>
      <c r="ABF640"/>
      <c r="ABG640"/>
      <c r="ABH640" t="s">
        <v>816</v>
      </c>
      <c r="ABI640"/>
      <c r="ABJ640"/>
      <c r="ABK640"/>
      <c r="ABL640"/>
      <c r="ABM640"/>
      <c r="ABN640"/>
      <c r="ABO640"/>
      <c r="ABP640"/>
      <c r="ABQ640" t="s">
        <v>816</v>
      </c>
      <c r="ABR640"/>
      <c r="ABS640"/>
      <c r="ABT640"/>
      <c r="ABU640"/>
      <c r="ABV640"/>
      <c r="ABW640"/>
      <c r="ABX640"/>
      <c r="ABY640"/>
      <c r="ABZ640"/>
      <c r="ACA640"/>
      <c r="ACB640"/>
      <c r="ACC640"/>
      <c r="ACD640" t="s">
        <v>2104</v>
      </c>
      <c r="ACE640"/>
      <c r="ACF640"/>
      <c r="ACG640"/>
      <c r="ACH640"/>
      <c r="ACI640"/>
      <c r="ACJ640"/>
      <c r="ACK640"/>
      <c r="ACL640"/>
      <c r="ACM640"/>
      <c r="ACN640"/>
      <c r="ACO640"/>
      <c r="ACP640"/>
      <c r="ACQ640" t="s">
        <v>835</v>
      </c>
      <c r="ACR640">
        <v>368767848</v>
      </c>
      <c r="ACS640" s="396">
        <v>44897.298819444448</v>
      </c>
      <c r="ACT640"/>
      <c r="ACU640"/>
      <c r="ACV640" t="s">
        <v>801</v>
      </c>
      <c r="ACW640"/>
      <c r="ACX640"/>
      <c r="ACY640">
        <v>640</v>
      </c>
    </row>
    <row r="641" spans="1:779" s="82" customFormat="1" x14ac:dyDescent="0.3">
      <c r="A641" t="s">
        <v>4070</v>
      </c>
      <c r="B641" s="396">
        <v>44893.529213923612</v>
      </c>
      <c r="C641" s="396">
        <v>44893.531279537041</v>
      </c>
      <c r="D641" s="396">
        <v>44893</v>
      </c>
      <c r="E641" t="s">
        <v>965</v>
      </c>
      <c r="F641" s="396">
        <v>44893</v>
      </c>
      <c r="G641" t="s">
        <v>966</v>
      </c>
      <c r="H641" t="s">
        <v>967</v>
      </c>
      <c r="I641" t="s">
        <v>967</v>
      </c>
      <c r="J641" t="s">
        <v>967</v>
      </c>
      <c r="K641" t="s">
        <v>795</v>
      </c>
      <c r="L641" t="s">
        <v>866</v>
      </c>
      <c r="M641">
        <v>0</v>
      </c>
      <c r="N641">
        <v>0</v>
      </c>
      <c r="O641">
        <v>0</v>
      </c>
      <c r="P641">
        <v>0</v>
      </c>
      <c r="Q641">
        <v>0</v>
      </c>
      <c r="R641">
        <v>0</v>
      </c>
      <c r="S641">
        <v>0</v>
      </c>
      <c r="T641">
        <v>0</v>
      </c>
      <c r="U641">
        <v>0</v>
      </c>
      <c r="V641">
        <v>0</v>
      </c>
      <c r="W641">
        <v>0</v>
      </c>
      <c r="X641">
        <v>0</v>
      </c>
      <c r="Y641">
        <v>0</v>
      </c>
      <c r="Z641">
        <v>0</v>
      </c>
      <c r="AA641">
        <v>0</v>
      </c>
      <c r="AB641">
        <v>0</v>
      </c>
      <c r="AC641">
        <v>1</v>
      </c>
      <c r="AD641">
        <v>0</v>
      </c>
      <c r="AE641">
        <v>0</v>
      </c>
      <c r="AF641">
        <v>0</v>
      </c>
      <c r="AG641">
        <v>0</v>
      </c>
      <c r="AH641">
        <v>0</v>
      </c>
      <c r="AI641">
        <v>0</v>
      </c>
      <c r="AJ641"/>
      <c r="AK641"/>
      <c r="AL641"/>
      <c r="AM641"/>
      <c r="AN641"/>
      <c r="AO641"/>
      <c r="AP641"/>
      <c r="AQ641"/>
      <c r="AR641"/>
      <c r="AS641"/>
      <c r="AT641"/>
      <c r="AU641"/>
      <c r="AV641"/>
      <c r="AW641"/>
      <c r="AX641"/>
      <c r="AY641"/>
      <c r="AZ641"/>
      <c r="BA641"/>
      <c r="BB641"/>
      <c r="BC641"/>
      <c r="BD641"/>
      <c r="BE641"/>
      <c r="BF641"/>
      <c r="BG641"/>
      <c r="BH641"/>
      <c r="BI641"/>
      <c r="BJ641"/>
      <c r="BK641"/>
      <c r="BL641"/>
      <c r="BM641"/>
      <c r="BN641"/>
      <c r="BO641"/>
      <c r="BP641"/>
      <c r="BQ641"/>
      <c r="BR641"/>
      <c r="BS641"/>
      <c r="BT641"/>
      <c r="BU641"/>
      <c r="BV641"/>
      <c r="BW641"/>
      <c r="BX641"/>
      <c r="BY641"/>
      <c r="BZ641"/>
      <c r="CA641"/>
      <c r="CB641"/>
      <c r="CC641"/>
      <c r="CD641"/>
      <c r="CE641"/>
      <c r="CF641"/>
      <c r="CG641"/>
      <c r="CH641"/>
      <c r="CI641"/>
      <c r="CJ641"/>
      <c r="CK641"/>
      <c r="CL641"/>
      <c r="CM641"/>
      <c r="CN641"/>
      <c r="CO641"/>
      <c r="CP641"/>
      <c r="CQ641"/>
      <c r="CR641"/>
      <c r="CS641"/>
      <c r="CT641"/>
      <c r="CU641"/>
      <c r="CV641"/>
      <c r="CW641"/>
      <c r="CX641"/>
      <c r="CY641"/>
      <c r="CZ641"/>
      <c r="DA641"/>
      <c r="DB641"/>
      <c r="DC641"/>
      <c r="DD641"/>
      <c r="DE641"/>
      <c r="DF641"/>
      <c r="DG641"/>
      <c r="DH641"/>
      <c r="DI641"/>
      <c r="DJ641"/>
      <c r="DK641"/>
      <c r="DL641"/>
      <c r="DM641"/>
      <c r="DN641"/>
      <c r="DO641"/>
      <c r="DP641"/>
      <c r="DQ641"/>
      <c r="DR641"/>
      <c r="DS641"/>
      <c r="DT641"/>
      <c r="DU641"/>
      <c r="DV641"/>
      <c r="DW641"/>
      <c r="DX641"/>
      <c r="DY641"/>
      <c r="DZ641"/>
      <c r="EA641"/>
      <c r="EB641"/>
      <c r="EC641"/>
      <c r="ED641"/>
      <c r="EE641"/>
      <c r="EF641"/>
      <c r="EG641"/>
      <c r="EH641"/>
      <c r="EI641"/>
      <c r="EJ641"/>
      <c r="EK641"/>
      <c r="EL641"/>
      <c r="EM641"/>
      <c r="EN641"/>
      <c r="EO641"/>
      <c r="EP641"/>
      <c r="EQ641"/>
      <c r="ER641"/>
      <c r="ES641"/>
      <c r="ET641"/>
      <c r="EU641"/>
      <c r="EV641"/>
      <c r="EW641"/>
      <c r="EX641"/>
      <c r="EY641"/>
      <c r="EZ641"/>
      <c r="FA641"/>
      <c r="FB641"/>
      <c r="FC641"/>
      <c r="FD641"/>
      <c r="FE641"/>
      <c r="FF641"/>
      <c r="FG641"/>
      <c r="FH641"/>
      <c r="FI641"/>
      <c r="FJ641"/>
      <c r="FK641"/>
      <c r="FL641"/>
      <c r="FM641"/>
      <c r="FN641"/>
      <c r="FO641"/>
      <c r="FP641"/>
      <c r="FQ641"/>
      <c r="FR641"/>
      <c r="FS641"/>
      <c r="FT641"/>
      <c r="FU641"/>
      <c r="FV641"/>
      <c r="FW641"/>
      <c r="FX641"/>
      <c r="FY641"/>
      <c r="FZ641"/>
      <c r="GA641"/>
      <c r="GB641"/>
      <c r="GC641"/>
      <c r="GD641"/>
      <c r="GE641"/>
      <c r="GF641"/>
      <c r="GG641"/>
      <c r="GH641"/>
      <c r="GI641"/>
      <c r="GJ641"/>
      <c r="GK641"/>
      <c r="GL641"/>
      <c r="GM641"/>
      <c r="GN641"/>
      <c r="GO641"/>
      <c r="GP641"/>
      <c r="GQ641"/>
      <c r="GR641"/>
      <c r="GS641"/>
      <c r="GT641"/>
      <c r="GU641"/>
      <c r="GV641"/>
      <c r="GW641"/>
      <c r="GX641"/>
      <c r="GY641"/>
      <c r="GZ641"/>
      <c r="HA641"/>
      <c r="HB641"/>
      <c r="HC641"/>
      <c r="HD641"/>
      <c r="HE641"/>
      <c r="HF641"/>
      <c r="HG641"/>
      <c r="HH641"/>
      <c r="HI641"/>
      <c r="HJ641"/>
      <c r="HK641"/>
      <c r="HL641"/>
      <c r="HM641"/>
      <c r="HN641"/>
      <c r="HO641"/>
      <c r="HP641"/>
      <c r="HQ641"/>
      <c r="HR641"/>
      <c r="HS641"/>
      <c r="HT641"/>
      <c r="HU641"/>
      <c r="HV641"/>
      <c r="HW641"/>
      <c r="HX641"/>
      <c r="HY641"/>
      <c r="HZ641"/>
      <c r="IA641"/>
      <c r="IB641"/>
      <c r="IC641"/>
      <c r="ID641"/>
      <c r="IE641"/>
      <c r="IF641"/>
      <c r="IG641"/>
      <c r="IH641"/>
      <c r="II641"/>
      <c r="IJ641"/>
      <c r="IK641"/>
      <c r="IL641"/>
      <c r="IM641"/>
      <c r="IN641"/>
      <c r="IO641"/>
      <c r="IP641"/>
      <c r="IQ641"/>
      <c r="IR641"/>
      <c r="IS641"/>
      <c r="IT641"/>
      <c r="IU641"/>
      <c r="IV641"/>
      <c r="IW641"/>
      <c r="IX641"/>
      <c r="IY641"/>
      <c r="IZ641"/>
      <c r="JA641"/>
      <c r="JB641"/>
      <c r="JC641"/>
      <c r="JD641"/>
      <c r="JE641"/>
      <c r="JF641"/>
      <c r="JG641"/>
      <c r="JH641"/>
      <c r="JI641"/>
      <c r="JJ641"/>
      <c r="JK641"/>
      <c r="JL641"/>
      <c r="JM641"/>
      <c r="JN641"/>
      <c r="JO641"/>
      <c r="JP641"/>
      <c r="JQ641"/>
      <c r="JR641"/>
      <c r="JS641"/>
      <c r="JT641"/>
      <c r="JU641"/>
      <c r="JV641"/>
      <c r="JW641"/>
      <c r="JX641"/>
      <c r="JY641"/>
      <c r="JZ641"/>
      <c r="KA641"/>
      <c r="KB641"/>
      <c r="KC641"/>
      <c r="KD641"/>
      <c r="KE641"/>
      <c r="KF641"/>
      <c r="KG641"/>
      <c r="KH641"/>
      <c r="KI641"/>
      <c r="KJ641"/>
      <c r="KK641"/>
      <c r="KL641"/>
      <c r="KM641"/>
      <c r="KN641"/>
      <c r="KO641"/>
      <c r="KP641"/>
      <c r="KQ641"/>
      <c r="KR641"/>
      <c r="KS641"/>
      <c r="KT641"/>
      <c r="KU641"/>
      <c r="KV641"/>
      <c r="KW641"/>
      <c r="KX641"/>
      <c r="KY641"/>
      <c r="KZ641"/>
      <c r="LA641"/>
      <c r="LB641"/>
      <c r="LC641"/>
      <c r="LD641"/>
      <c r="LE641"/>
      <c r="LF641"/>
      <c r="LG641"/>
      <c r="LH641"/>
      <c r="LI641"/>
      <c r="LJ641"/>
      <c r="LK641"/>
      <c r="LL641"/>
      <c r="LM641"/>
      <c r="LN641"/>
      <c r="LO641"/>
      <c r="LP641"/>
      <c r="LQ641"/>
      <c r="LR641"/>
      <c r="LS641"/>
      <c r="LT641"/>
      <c r="LU641"/>
      <c r="LV641"/>
      <c r="LW641"/>
      <c r="LX641"/>
      <c r="LY641"/>
      <c r="LZ641"/>
      <c r="MA641"/>
      <c r="MB641"/>
      <c r="MC641"/>
      <c r="MD641"/>
      <c r="ME641"/>
      <c r="MF641"/>
      <c r="MG641"/>
      <c r="MH641"/>
      <c r="MI641"/>
      <c r="MJ641"/>
      <c r="MK641"/>
      <c r="ML641"/>
      <c r="MM641"/>
      <c r="MN641"/>
      <c r="MO641"/>
      <c r="MP641"/>
      <c r="MQ641"/>
      <c r="MR641"/>
      <c r="MS641"/>
      <c r="MT641"/>
      <c r="MU641"/>
      <c r="MV641"/>
      <c r="MW641"/>
      <c r="MX641"/>
      <c r="MY641"/>
      <c r="MZ641"/>
      <c r="NA641"/>
      <c r="NB641"/>
      <c r="NC641"/>
      <c r="ND641"/>
      <c r="NE641"/>
      <c r="NF641"/>
      <c r="NG641"/>
      <c r="NH641"/>
      <c r="NI641"/>
      <c r="NJ641"/>
      <c r="NK641"/>
      <c r="NL641"/>
      <c r="NM641"/>
      <c r="NN641"/>
      <c r="NO641"/>
      <c r="NP641"/>
      <c r="NQ641"/>
      <c r="NR641"/>
      <c r="NS641"/>
      <c r="NT641"/>
      <c r="NU641"/>
      <c r="NV641"/>
      <c r="NW641"/>
      <c r="NX641"/>
      <c r="NY641"/>
      <c r="NZ641"/>
      <c r="OA641"/>
      <c r="OB641"/>
      <c r="OC641"/>
      <c r="OD641"/>
      <c r="OE641"/>
      <c r="OF641"/>
      <c r="OG641"/>
      <c r="OH641"/>
      <c r="OI641"/>
      <c r="OJ641"/>
      <c r="OK641"/>
      <c r="OL641"/>
      <c r="OM641"/>
      <c r="ON641"/>
      <c r="OO641"/>
      <c r="OP641"/>
      <c r="OQ641"/>
      <c r="OR641"/>
      <c r="OS641"/>
      <c r="OT641"/>
      <c r="OU641"/>
      <c r="OV641"/>
      <c r="OW641"/>
      <c r="OX641"/>
      <c r="OY641"/>
      <c r="OZ641"/>
      <c r="PA641"/>
      <c r="PB641"/>
      <c r="PC641"/>
      <c r="PD641"/>
      <c r="PE641"/>
      <c r="PF641"/>
      <c r="PG641"/>
      <c r="PH641"/>
      <c r="PI641"/>
      <c r="PJ641"/>
      <c r="PK641"/>
      <c r="PL641"/>
      <c r="PM641"/>
      <c r="PN641"/>
      <c r="PO641"/>
      <c r="PP641"/>
      <c r="PQ641"/>
      <c r="PR641"/>
      <c r="PS641"/>
      <c r="PT641"/>
      <c r="PU641"/>
      <c r="PV641"/>
      <c r="PW641"/>
      <c r="PX641"/>
      <c r="PY641"/>
      <c r="PZ641"/>
      <c r="QA641"/>
      <c r="QB641"/>
      <c r="QC641"/>
      <c r="QD641"/>
      <c r="QE641"/>
      <c r="QF641"/>
      <c r="QG641"/>
      <c r="QH641"/>
      <c r="QI641"/>
      <c r="QJ641"/>
      <c r="QK641"/>
      <c r="QL641"/>
      <c r="QM641"/>
      <c r="QN641"/>
      <c r="QO641"/>
      <c r="QP641"/>
      <c r="QQ641"/>
      <c r="QR641"/>
      <c r="QS641"/>
      <c r="QT641"/>
      <c r="QU641"/>
      <c r="QV641"/>
      <c r="QW641"/>
      <c r="QX641"/>
      <c r="QY641"/>
      <c r="QZ641" t="s">
        <v>797</v>
      </c>
      <c r="RA641"/>
      <c r="RB641">
        <v>3000</v>
      </c>
      <c r="RC641">
        <v>3000</v>
      </c>
      <c r="RD641"/>
      <c r="RE641">
        <v>2000</v>
      </c>
      <c r="RF641">
        <v>50</v>
      </c>
      <c r="RG641">
        <v>1000</v>
      </c>
      <c r="RH641" t="s">
        <v>947</v>
      </c>
      <c r="RI641" t="s">
        <v>2111</v>
      </c>
      <c r="RJ641"/>
      <c r="RK641"/>
      <c r="RL641" t="s">
        <v>797</v>
      </c>
      <c r="RM641" t="s">
        <v>3828</v>
      </c>
      <c r="RN641">
        <v>1</v>
      </c>
      <c r="RO641">
        <v>1</v>
      </c>
      <c r="RP641">
        <v>0</v>
      </c>
      <c r="RQ641">
        <v>0</v>
      </c>
      <c r="RR641">
        <v>0</v>
      </c>
      <c r="RS641">
        <v>0</v>
      </c>
      <c r="RT641">
        <v>0</v>
      </c>
      <c r="RU641">
        <v>1</v>
      </c>
      <c r="RV641">
        <v>0</v>
      </c>
      <c r="RW641">
        <v>0</v>
      </c>
      <c r="RX641">
        <v>0</v>
      </c>
      <c r="RY641">
        <v>0</v>
      </c>
      <c r="RZ641">
        <v>1</v>
      </c>
      <c r="SA641">
        <v>0</v>
      </c>
      <c r="SB641">
        <v>0</v>
      </c>
      <c r="SC641"/>
      <c r="SD641"/>
      <c r="SE641"/>
      <c r="SF641"/>
      <c r="SG641"/>
      <c r="SH641"/>
      <c r="SI641"/>
      <c r="SJ641"/>
      <c r="SK641"/>
      <c r="SL641"/>
      <c r="SM641"/>
      <c r="SN641"/>
      <c r="SO641"/>
      <c r="SP641"/>
      <c r="SQ641"/>
      <c r="SR641"/>
      <c r="SS641"/>
      <c r="ST641"/>
      <c r="SU641"/>
      <c r="SV641"/>
      <c r="SW641"/>
      <c r="SX641"/>
      <c r="SY641"/>
      <c r="SZ641"/>
      <c r="TA641"/>
      <c r="TB641"/>
      <c r="TC641"/>
      <c r="TD641"/>
      <c r="TE641"/>
      <c r="TF641"/>
      <c r="TG641"/>
      <c r="TH641"/>
      <c r="TI641"/>
      <c r="TJ641"/>
      <c r="TK641"/>
      <c r="TL641"/>
      <c r="TM641"/>
      <c r="TN641"/>
      <c r="TO641"/>
      <c r="TP641"/>
      <c r="TQ641"/>
      <c r="TR641"/>
      <c r="TS641"/>
      <c r="TT641"/>
      <c r="TU641"/>
      <c r="TV641"/>
      <c r="TW641"/>
      <c r="TX641"/>
      <c r="TY641"/>
      <c r="TZ641"/>
      <c r="UA641"/>
      <c r="UB641"/>
      <c r="UC641"/>
      <c r="UD641"/>
      <c r="UE641"/>
      <c r="UF641"/>
      <c r="UG641"/>
      <c r="UH641"/>
      <c r="UI641"/>
      <c r="UJ641"/>
      <c r="UK641"/>
      <c r="UL641"/>
      <c r="UM641"/>
      <c r="UN641"/>
      <c r="UO641"/>
      <c r="UP641"/>
      <c r="UQ641"/>
      <c r="UR641"/>
      <c r="US641"/>
      <c r="UT641"/>
      <c r="UU641"/>
      <c r="UV641"/>
      <c r="UW641"/>
      <c r="UX641"/>
      <c r="UY641"/>
      <c r="UZ641"/>
      <c r="VA641"/>
      <c r="VB641"/>
      <c r="VC641"/>
      <c r="VD641"/>
      <c r="VE641"/>
      <c r="VF641"/>
      <c r="VG641"/>
      <c r="VH641"/>
      <c r="VI641"/>
      <c r="VJ641"/>
      <c r="VK641"/>
      <c r="VL641"/>
      <c r="VM641"/>
      <c r="VN641"/>
      <c r="VO641"/>
      <c r="VP641"/>
      <c r="VQ641"/>
      <c r="VR641"/>
      <c r="VS641"/>
      <c r="VT641"/>
      <c r="VU641"/>
      <c r="VV641"/>
      <c r="VW641"/>
      <c r="VX641"/>
      <c r="VY641"/>
      <c r="VZ641"/>
      <c r="WA641"/>
      <c r="WB641"/>
      <c r="WC641"/>
      <c r="WD641"/>
      <c r="WE641"/>
      <c r="WF641"/>
      <c r="WG641"/>
      <c r="WH641"/>
      <c r="WI641"/>
      <c r="WJ641"/>
      <c r="WK641"/>
      <c r="WL641"/>
      <c r="WM641"/>
      <c r="WN641"/>
      <c r="WO641"/>
      <c r="WP641"/>
      <c r="WQ641"/>
      <c r="WR641"/>
      <c r="WS641"/>
      <c r="WT641"/>
      <c r="WU641"/>
      <c r="WV641"/>
      <c r="WW641"/>
      <c r="WX641"/>
      <c r="WY641"/>
      <c r="WZ641"/>
      <c r="XA641"/>
      <c r="XB641"/>
      <c r="XC641"/>
      <c r="XD641"/>
      <c r="XE641"/>
      <c r="XF641"/>
      <c r="XG641"/>
      <c r="XH641"/>
      <c r="XI641"/>
      <c r="XJ641"/>
      <c r="XK641"/>
      <c r="XL641"/>
      <c r="XM641"/>
      <c r="XN641"/>
      <c r="XO641"/>
      <c r="XP641"/>
      <c r="XQ641"/>
      <c r="XR641"/>
      <c r="XS641"/>
      <c r="XT641"/>
      <c r="XU641"/>
      <c r="XV641"/>
      <c r="XW641"/>
      <c r="XX641"/>
      <c r="XY641"/>
      <c r="XZ641"/>
      <c r="YA641"/>
      <c r="YB641"/>
      <c r="YC641"/>
      <c r="YD641"/>
      <c r="YE641"/>
      <c r="YF641"/>
      <c r="YG641"/>
      <c r="YH641"/>
      <c r="YI641"/>
      <c r="YJ641"/>
      <c r="YK641"/>
      <c r="YL641"/>
      <c r="YM641"/>
      <c r="YN641"/>
      <c r="YO641"/>
      <c r="YP641"/>
      <c r="YQ641"/>
      <c r="YR641"/>
      <c r="YS641"/>
      <c r="YT641"/>
      <c r="YU641"/>
      <c r="YV641"/>
      <c r="YW641"/>
      <c r="YX641"/>
      <c r="YY641"/>
      <c r="YZ641"/>
      <c r="ZA641"/>
      <c r="ZB641"/>
      <c r="ZC641"/>
      <c r="ZD641"/>
      <c r="ZE641"/>
      <c r="ZF641"/>
      <c r="ZG641"/>
      <c r="ZH641"/>
      <c r="ZI641"/>
      <c r="ZJ641"/>
      <c r="ZK641"/>
      <c r="ZL641"/>
      <c r="ZM641"/>
      <c r="ZN641"/>
      <c r="ZO641"/>
      <c r="ZP641"/>
      <c r="ZQ641"/>
      <c r="ZR641"/>
      <c r="ZS641"/>
      <c r="ZT641"/>
      <c r="ZU641"/>
      <c r="ZV641"/>
      <c r="ZW641"/>
      <c r="ZX641"/>
      <c r="ZY641"/>
      <c r="ZZ641"/>
      <c r="AAA641"/>
      <c r="AAB641"/>
      <c r="AAC641"/>
      <c r="AAD641"/>
      <c r="AAE641"/>
      <c r="AAF641"/>
      <c r="AAG641"/>
      <c r="AAH641"/>
      <c r="AAI641"/>
      <c r="AAJ641"/>
      <c r="AAK641"/>
      <c r="AAL641"/>
      <c r="AAM641"/>
      <c r="AAN641"/>
      <c r="AAO641"/>
      <c r="AAP641"/>
      <c r="AAQ641"/>
      <c r="AAR641"/>
      <c r="AAS641"/>
      <c r="AAT641"/>
      <c r="AAU641"/>
      <c r="AAV641" t="s">
        <v>797</v>
      </c>
      <c r="AAW641" t="s">
        <v>2185</v>
      </c>
      <c r="AAX641">
        <v>0</v>
      </c>
      <c r="AAY641">
        <v>0</v>
      </c>
      <c r="AAZ641">
        <v>0</v>
      </c>
      <c r="ABA641">
        <v>1</v>
      </c>
      <c r="ABB641">
        <v>0</v>
      </c>
      <c r="ABC641">
        <v>0</v>
      </c>
      <c r="ABD641">
        <v>0</v>
      </c>
      <c r="ABE641">
        <v>0</v>
      </c>
      <c r="ABF641">
        <v>0</v>
      </c>
      <c r="ABG641"/>
      <c r="ABH641" t="s">
        <v>816</v>
      </c>
      <c r="ABI641"/>
      <c r="ABJ641"/>
      <c r="ABK641"/>
      <c r="ABL641"/>
      <c r="ABM641"/>
      <c r="ABN641"/>
      <c r="ABO641"/>
      <c r="ABP641"/>
      <c r="ABQ641" t="s">
        <v>797</v>
      </c>
      <c r="ABR641" t="s">
        <v>3892</v>
      </c>
      <c r="ABS641">
        <v>1</v>
      </c>
      <c r="ABT641">
        <v>0</v>
      </c>
      <c r="ABU641">
        <v>1</v>
      </c>
      <c r="ABV641">
        <v>0</v>
      </c>
      <c r="ABW641">
        <v>0</v>
      </c>
      <c r="ABX641">
        <v>0</v>
      </c>
      <c r="ABY641">
        <v>1</v>
      </c>
      <c r="ABZ641">
        <v>1</v>
      </c>
      <c r="ACA641">
        <v>0</v>
      </c>
      <c r="ACB641">
        <v>0</v>
      </c>
      <c r="ACC641"/>
      <c r="ACD641" t="s">
        <v>2104</v>
      </c>
      <c r="ACE641"/>
      <c r="ACF641"/>
      <c r="ACG641"/>
      <c r="ACH641"/>
      <c r="ACI641"/>
      <c r="ACJ641"/>
      <c r="ACK641"/>
      <c r="ACL641"/>
      <c r="ACM641"/>
      <c r="ACN641"/>
      <c r="ACO641"/>
      <c r="ACP641"/>
      <c r="ACQ641" t="s">
        <v>835</v>
      </c>
      <c r="ACR641">
        <v>368767934</v>
      </c>
      <c r="ACS641" s="396">
        <v>44897.299085648148</v>
      </c>
      <c r="ACT641"/>
      <c r="ACU641"/>
      <c r="ACV641" t="s">
        <v>801</v>
      </c>
      <c r="ACW641"/>
      <c r="ACX641"/>
      <c r="ACY641">
        <v>641</v>
      </c>
    </row>
    <row r="642" spans="1:779" s="82" customFormat="1" x14ac:dyDescent="0.3">
      <c r="A642" t="s">
        <v>4071</v>
      </c>
      <c r="B642" s="396">
        <v>44893.531469236113</v>
      </c>
      <c r="C642" s="396">
        <v>44893.534170682869</v>
      </c>
      <c r="D642" s="396">
        <v>44893</v>
      </c>
      <c r="E642" t="s">
        <v>965</v>
      </c>
      <c r="F642" s="396">
        <v>44893</v>
      </c>
      <c r="G642" t="s">
        <v>966</v>
      </c>
      <c r="H642" t="s">
        <v>967</v>
      </c>
      <c r="I642" t="s">
        <v>967</v>
      </c>
      <c r="J642" t="s">
        <v>967</v>
      </c>
      <c r="K642" t="s">
        <v>795</v>
      </c>
      <c r="L642" t="s">
        <v>866</v>
      </c>
      <c r="M642">
        <v>0</v>
      </c>
      <c r="N642">
        <v>0</v>
      </c>
      <c r="O642">
        <v>0</v>
      </c>
      <c r="P642">
        <v>0</v>
      </c>
      <c r="Q642">
        <v>0</v>
      </c>
      <c r="R642">
        <v>0</v>
      </c>
      <c r="S642">
        <v>0</v>
      </c>
      <c r="T642">
        <v>0</v>
      </c>
      <c r="U642">
        <v>0</v>
      </c>
      <c r="V642">
        <v>0</v>
      </c>
      <c r="W642">
        <v>0</v>
      </c>
      <c r="X642">
        <v>0</v>
      </c>
      <c r="Y642">
        <v>0</v>
      </c>
      <c r="Z642">
        <v>0</v>
      </c>
      <c r="AA642">
        <v>0</v>
      </c>
      <c r="AB642">
        <v>0</v>
      </c>
      <c r="AC642">
        <v>1</v>
      </c>
      <c r="AD642">
        <v>0</v>
      </c>
      <c r="AE642">
        <v>0</v>
      </c>
      <c r="AF642">
        <v>0</v>
      </c>
      <c r="AG642">
        <v>0</v>
      </c>
      <c r="AH642">
        <v>0</v>
      </c>
      <c r="AI642">
        <v>0</v>
      </c>
      <c r="AJ642"/>
      <c r="AK642"/>
      <c r="AL642"/>
      <c r="AM642"/>
      <c r="AN642"/>
      <c r="AO642"/>
      <c r="AP642"/>
      <c r="AQ642"/>
      <c r="AR642"/>
      <c r="AS642"/>
      <c r="AT642"/>
      <c r="AU642"/>
      <c r="AV642"/>
      <c r="AW642"/>
      <c r="AX642"/>
      <c r="AY642"/>
      <c r="AZ642"/>
      <c r="BA642"/>
      <c r="BB642"/>
      <c r="BC642"/>
      <c r="BD642"/>
      <c r="BE642"/>
      <c r="BF642"/>
      <c r="BG642"/>
      <c r="BH642"/>
      <c r="BI642"/>
      <c r="BJ642"/>
      <c r="BK642"/>
      <c r="BL642"/>
      <c r="BM642"/>
      <c r="BN642"/>
      <c r="BO642"/>
      <c r="BP642"/>
      <c r="BQ642"/>
      <c r="BR642"/>
      <c r="BS642"/>
      <c r="BT642"/>
      <c r="BU642"/>
      <c r="BV642"/>
      <c r="BW642"/>
      <c r="BX642"/>
      <c r="BY642"/>
      <c r="BZ642"/>
      <c r="CA642"/>
      <c r="CB642"/>
      <c r="CC642"/>
      <c r="CD642"/>
      <c r="CE642"/>
      <c r="CF642"/>
      <c r="CG642"/>
      <c r="CH642"/>
      <c r="CI642"/>
      <c r="CJ642"/>
      <c r="CK642"/>
      <c r="CL642"/>
      <c r="CM642"/>
      <c r="CN642"/>
      <c r="CO642"/>
      <c r="CP642"/>
      <c r="CQ642"/>
      <c r="CR642"/>
      <c r="CS642"/>
      <c r="CT642"/>
      <c r="CU642"/>
      <c r="CV642"/>
      <c r="CW642"/>
      <c r="CX642"/>
      <c r="CY642"/>
      <c r="CZ642"/>
      <c r="DA642"/>
      <c r="DB642"/>
      <c r="DC642"/>
      <c r="DD642"/>
      <c r="DE642"/>
      <c r="DF642"/>
      <c r="DG642"/>
      <c r="DH642"/>
      <c r="DI642"/>
      <c r="DJ642"/>
      <c r="DK642"/>
      <c r="DL642"/>
      <c r="DM642"/>
      <c r="DN642"/>
      <c r="DO642"/>
      <c r="DP642"/>
      <c r="DQ642"/>
      <c r="DR642"/>
      <c r="DS642"/>
      <c r="DT642"/>
      <c r="DU642"/>
      <c r="DV642"/>
      <c r="DW642"/>
      <c r="DX642"/>
      <c r="DY642"/>
      <c r="DZ642"/>
      <c r="EA642"/>
      <c r="EB642"/>
      <c r="EC642"/>
      <c r="ED642"/>
      <c r="EE642"/>
      <c r="EF642"/>
      <c r="EG642"/>
      <c r="EH642"/>
      <c r="EI642"/>
      <c r="EJ642"/>
      <c r="EK642"/>
      <c r="EL642"/>
      <c r="EM642"/>
      <c r="EN642"/>
      <c r="EO642"/>
      <c r="EP642"/>
      <c r="EQ642"/>
      <c r="ER642"/>
      <c r="ES642"/>
      <c r="ET642"/>
      <c r="EU642"/>
      <c r="EV642"/>
      <c r="EW642"/>
      <c r="EX642"/>
      <c r="EY642"/>
      <c r="EZ642"/>
      <c r="FA642"/>
      <c r="FB642"/>
      <c r="FC642"/>
      <c r="FD642"/>
      <c r="FE642"/>
      <c r="FF642"/>
      <c r="FG642"/>
      <c r="FH642"/>
      <c r="FI642"/>
      <c r="FJ642"/>
      <c r="FK642"/>
      <c r="FL642"/>
      <c r="FM642"/>
      <c r="FN642"/>
      <c r="FO642"/>
      <c r="FP642"/>
      <c r="FQ642"/>
      <c r="FR642"/>
      <c r="FS642"/>
      <c r="FT642"/>
      <c r="FU642"/>
      <c r="FV642"/>
      <c r="FW642"/>
      <c r="FX642"/>
      <c r="FY642"/>
      <c r="FZ642"/>
      <c r="GA642"/>
      <c r="GB642"/>
      <c r="GC642"/>
      <c r="GD642"/>
      <c r="GE642"/>
      <c r="GF642"/>
      <c r="GG642"/>
      <c r="GH642"/>
      <c r="GI642"/>
      <c r="GJ642"/>
      <c r="GK642"/>
      <c r="GL642"/>
      <c r="GM642"/>
      <c r="GN642"/>
      <c r="GO642"/>
      <c r="GP642"/>
      <c r="GQ642"/>
      <c r="GR642"/>
      <c r="GS642"/>
      <c r="GT642"/>
      <c r="GU642"/>
      <c r="GV642"/>
      <c r="GW642"/>
      <c r="GX642"/>
      <c r="GY642"/>
      <c r="GZ642"/>
      <c r="HA642"/>
      <c r="HB642"/>
      <c r="HC642"/>
      <c r="HD642"/>
      <c r="HE642"/>
      <c r="HF642"/>
      <c r="HG642"/>
      <c r="HH642"/>
      <c r="HI642"/>
      <c r="HJ642"/>
      <c r="HK642"/>
      <c r="HL642"/>
      <c r="HM642"/>
      <c r="HN642"/>
      <c r="HO642"/>
      <c r="HP642"/>
      <c r="HQ642"/>
      <c r="HR642"/>
      <c r="HS642"/>
      <c r="HT642"/>
      <c r="HU642"/>
      <c r="HV642"/>
      <c r="HW642"/>
      <c r="HX642"/>
      <c r="HY642"/>
      <c r="HZ642"/>
      <c r="IA642"/>
      <c r="IB642"/>
      <c r="IC642"/>
      <c r="ID642"/>
      <c r="IE642"/>
      <c r="IF642"/>
      <c r="IG642"/>
      <c r="IH642"/>
      <c r="II642"/>
      <c r="IJ642"/>
      <c r="IK642"/>
      <c r="IL642"/>
      <c r="IM642"/>
      <c r="IN642"/>
      <c r="IO642"/>
      <c r="IP642"/>
      <c r="IQ642"/>
      <c r="IR642"/>
      <c r="IS642"/>
      <c r="IT642"/>
      <c r="IU642"/>
      <c r="IV642"/>
      <c r="IW642"/>
      <c r="IX642"/>
      <c r="IY642"/>
      <c r="IZ642"/>
      <c r="JA642"/>
      <c r="JB642"/>
      <c r="JC642"/>
      <c r="JD642"/>
      <c r="JE642"/>
      <c r="JF642"/>
      <c r="JG642"/>
      <c r="JH642"/>
      <c r="JI642"/>
      <c r="JJ642"/>
      <c r="JK642"/>
      <c r="JL642"/>
      <c r="JM642"/>
      <c r="JN642"/>
      <c r="JO642"/>
      <c r="JP642"/>
      <c r="JQ642"/>
      <c r="JR642"/>
      <c r="JS642"/>
      <c r="JT642"/>
      <c r="JU642"/>
      <c r="JV642"/>
      <c r="JW642"/>
      <c r="JX642"/>
      <c r="JY642"/>
      <c r="JZ642"/>
      <c r="KA642"/>
      <c r="KB642"/>
      <c r="KC642"/>
      <c r="KD642"/>
      <c r="KE642"/>
      <c r="KF642"/>
      <c r="KG642"/>
      <c r="KH642"/>
      <c r="KI642"/>
      <c r="KJ642"/>
      <c r="KK642"/>
      <c r="KL642"/>
      <c r="KM642"/>
      <c r="KN642"/>
      <c r="KO642"/>
      <c r="KP642"/>
      <c r="KQ642"/>
      <c r="KR642"/>
      <c r="KS642"/>
      <c r="KT642"/>
      <c r="KU642"/>
      <c r="KV642"/>
      <c r="KW642"/>
      <c r="KX642"/>
      <c r="KY642"/>
      <c r="KZ642"/>
      <c r="LA642"/>
      <c r="LB642"/>
      <c r="LC642"/>
      <c r="LD642"/>
      <c r="LE642"/>
      <c r="LF642"/>
      <c r="LG642"/>
      <c r="LH642"/>
      <c r="LI642"/>
      <c r="LJ642"/>
      <c r="LK642"/>
      <c r="LL642"/>
      <c r="LM642"/>
      <c r="LN642"/>
      <c r="LO642"/>
      <c r="LP642"/>
      <c r="LQ642"/>
      <c r="LR642"/>
      <c r="LS642"/>
      <c r="LT642"/>
      <c r="LU642"/>
      <c r="LV642"/>
      <c r="LW642"/>
      <c r="LX642"/>
      <c r="LY642"/>
      <c r="LZ642"/>
      <c r="MA642"/>
      <c r="MB642"/>
      <c r="MC642"/>
      <c r="MD642"/>
      <c r="ME642"/>
      <c r="MF642"/>
      <c r="MG642"/>
      <c r="MH642"/>
      <c r="MI642"/>
      <c r="MJ642"/>
      <c r="MK642"/>
      <c r="ML642"/>
      <c r="MM642"/>
      <c r="MN642"/>
      <c r="MO642"/>
      <c r="MP642"/>
      <c r="MQ642"/>
      <c r="MR642"/>
      <c r="MS642"/>
      <c r="MT642"/>
      <c r="MU642"/>
      <c r="MV642"/>
      <c r="MW642"/>
      <c r="MX642"/>
      <c r="MY642"/>
      <c r="MZ642"/>
      <c r="NA642"/>
      <c r="NB642"/>
      <c r="NC642"/>
      <c r="ND642"/>
      <c r="NE642"/>
      <c r="NF642"/>
      <c r="NG642"/>
      <c r="NH642"/>
      <c r="NI642"/>
      <c r="NJ642"/>
      <c r="NK642"/>
      <c r="NL642"/>
      <c r="NM642"/>
      <c r="NN642"/>
      <c r="NO642"/>
      <c r="NP642"/>
      <c r="NQ642"/>
      <c r="NR642"/>
      <c r="NS642"/>
      <c r="NT642"/>
      <c r="NU642"/>
      <c r="NV642"/>
      <c r="NW642"/>
      <c r="NX642"/>
      <c r="NY642"/>
      <c r="NZ642"/>
      <c r="OA642"/>
      <c r="OB642"/>
      <c r="OC642"/>
      <c r="OD642"/>
      <c r="OE642"/>
      <c r="OF642"/>
      <c r="OG642"/>
      <c r="OH642"/>
      <c r="OI642"/>
      <c r="OJ642"/>
      <c r="OK642"/>
      <c r="OL642"/>
      <c r="OM642"/>
      <c r="ON642"/>
      <c r="OO642"/>
      <c r="OP642"/>
      <c r="OQ642"/>
      <c r="OR642"/>
      <c r="OS642"/>
      <c r="OT642"/>
      <c r="OU642"/>
      <c r="OV642"/>
      <c r="OW642"/>
      <c r="OX642"/>
      <c r="OY642"/>
      <c r="OZ642"/>
      <c r="PA642"/>
      <c r="PB642"/>
      <c r="PC642"/>
      <c r="PD642"/>
      <c r="PE642"/>
      <c r="PF642"/>
      <c r="PG642"/>
      <c r="PH642"/>
      <c r="PI642"/>
      <c r="PJ642"/>
      <c r="PK642"/>
      <c r="PL642"/>
      <c r="PM642"/>
      <c r="PN642"/>
      <c r="PO642"/>
      <c r="PP642"/>
      <c r="PQ642"/>
      <c r="PR642"/>
      <c r="PS642"/>
      <c r="PT642"/>
      <c r="PU642"/>
      <c r="PV642"/>
      <c r="PW642"/>
      <c r="PX642"/>
      <c r="PY642"/>
      <c r="PZ642"/>
      <c r="QA642"/>
      <c r="QB642"/>
      <c r="QC642"/>
      <c r="QD642"/>
      <c r="QE642"/>
      <c r="QF642"/>
      <c r="QG642"/>
      <c r="QH642"/>
      <c r="QI642"/>
      <c r="QJ642"/>
      <c r="QK642"/>
      <c r="QL642"/>
      <c r="QM642"/>
      <c r="QN642"/>
      <c r="QO642"/>
      <c r="QP642"/>
      <c r="QQ642"/>
      <c r="QR642"/>
      <c r="QS642"/>
      <c r="QT642"/>
      <c r="QU642"/>
      <c r="QV642"/>
      <c r="QW642"/>
      <c r="QX642"/>
      <c r="QY642"/>
      <c r="QZ642" t="s">
        <v>797</v>
      </c>
      <c r="RA642"/>
      <c r="RB642">
        <v>3000</v>
      </c>
      <c r="RC642">
        <v>3000</v>
      </c>
      <c r="RD642"/>
      <c r="RE642">
        <v>2000</v>
      </c>
      <c r="RF642">
        <v>50</v>
      </c>
      <c r="RG642">
        <v>1000</v>
      </c>
      <c r="RH642" t="s">
        <v>1013</v>
      </c>
      <c r="RI642" t="s">
        <v>2111</v>
      </c>
      <c r="RJ642"/>
      <c r="RK642"/>
      <c r="RL642" t="s">
        <v>816</v>
      </c>
      <c r="RM642"/>
      <c r="RN642"/>
      <c r="RO642"/>
      <c r="RP642"/>
      <c r="RQ642"/>
      <c r="RR642"/>
      <c r="RS642"/>
      <c r="RT642"/>
      <c r="RU642"/>
      <c r="RV642"/>
      <c r="RW642"/>
      <c r="RX642"/>
      <c r="RY642"/>
      <c r="RZ642"/>
      <c r="SA642"/>
      <c r="SB642"/>
      <c r="SC642"/>
      <c r="SD642"/>
      <c r="SE642"/>
      <c r="SF642"/>
      <c r="SG642"/>
      <c r="SH642"/>
      <c r="SI642"/>
      <c r="SJ642"/>
      <c r="SK642"/>
      <c r="SL642"/>
      <c r="SM642"/>
      <c r="SN642"/>
      <c r="SO642"/>
      <c r="SP642"/>
      <c r="SQ642"/>
      <c r="SR642"/>
      <c r="SS642"/>
      <c r="ST642"/>
      <c r="SU642"/>
      <c r="SV642"/>
      <c r="SW642"/>
      <c r="SX642"/>
      <c r="SY642"/>
      <c r="SZ642"/>
      <c r="TA642"/>
      <c r="TB642"/>
      <c r="TC642"/>
      <c r="TD642"/>
      <c r="TE642"/>
      <c r="TF642"/>
      <c r="TG642"/>
      <c r="TH642"/>
      <c r="TI642"/>
      <c r="TJ642"/>
      <c r="TK642"/>
      <c r="TL642"/>
      <c r="TM642"/>
      <c r="TN642"/>
      <c r="TO642"/>
      <c r="TP642"/>
      <c r="TQ642"/>
      <c r="TR642"/>
      <c r="TS642"/>
      <c r="TT642"/>
      <c r="TU642"/>
      <c r="TV642"/>
      <c r="TW642"/>
      <c r="TX642"/>
      <c r="TY642"/>
      <c r="TZ642"/>
      <c r="UA642"/>
      <c r="UB642"/>
      <c r="UC642"/>
      <c r="UD642"/>
      <c r="UE642"/>
      <c r="UF642"/>
      <c r="UG642"/>
      <c r="UH642"/>
      <c r="UI642"/>
      <c r="UJ642"/>
      <c r="UK642"/>
      <c r="UL642"/>
      <c r="UM642"/>
      <c r="UN642"/>
      <c r="UO642"/>
      <c r="UP642"/>
      <c r="UQ642"/>
      <c r="UR642"/>
      <c r="US642"/>
      <c r="UT642"/>
      <c r="UU642"/>
      <c r="UV642"/>
      <c r="UW642"/>
      <c r="UX642"/>
      <c r="UY642"/>
      <c r="UZ642"/>
      <c r="VA642"/>
      <c r="VB642"/>
      <c r="VC642"/>
      <c r="VD642"/>
      <c r="VE642"/>
      <c r="VF642"/>
      <c r="VG642"/>
      <c r="VH642"/>
      <c r="VI642"/>
      <c r="VJ642"/>
      <c r="VK642"/>
      <c r="VL642"/>
      <c r="VM642"/>
      <c r="VN642"/>
      <c r="VO642"/>
      <c r="VP642"/>
      <c r="VQ642"/>
      <c r="VR642"/>
      <c r="VS642"/>
      <c r="VT642"/>
      <c r="VU642"/>
      <c r="VV642"/>
      <c r="VW642"/>
      <c r="VX642"/>
      <c r="VY642"/>
      <c r="VZ642"/>
      <c r="WA642"/>
      <c r="WB642"/>
      <c r="WC642"/>
      <c r="WD642"/>
      <c r="WE642"/>
      <c r="WF642"/>
      <c r="WG642"/>
      <c r="WH642"/>
      <c r="WI642"/>
      <c r="WJ642"/>
      <c r="WK642"/>
      <c r="WL642"/>
      <c r="WM642"/>
      <c r="WN642"/>
      <c r="WO642"/>
      <c r="WP642"/>
      <c r="WQ642"/>
      <c r="WR642"/>
      <c r="WS642"/>
      <c r="WT642"/>
      <c r="WU642"/>
      <c r="WV642"/>
      <c r="WW642"/>
      <c r="WX642"/>
      <c r="WY642"/>
      <c r="WZ642"/>
      <c r="XA642"/>
      <c r="XB642"/>
      <c r="XC642"/>
      <c r="XD642"/>
      <c r="XE642"/>
      <c r="XF642"/>
      <c r="XG642"/>
      <c r="XH642"/>
      <c r="XI642"/>
      <c r="XJ642"/>
      <c r="XK642"/>
      <c r="XL642"/>
      <c r="XM642"/>
      <c r="XN642"/>
      <c r="XO642"/>
      <c r="XP642"/>
      <c r="XQ642"/>
      <c r="XR642"/>
      <c r="XS642"/>
      <c r="XT642"/>
      <c r="XU642"/>
      <c r="XV642"/>
      <c r="XW642"/>
      <c r="XX642"/>
      <c r="XY642"/>
      <c r="XZ642"/>
      <c r="YA642"/>
      <c r="YB642"/>
      <c r="YC642"/>
      <c r="YD642"/>
      <c r="YE642"/>
      <c r="YF642"/>
      <c r="YG642"/>
      <c r="YH642"/>
      <c r="YI642"/>
      <c r="YJ642"/>
      <c r="YK642"/>
      <c r="YL642"/>
      <c r="YM642"/>
      <c r="YN642"/>
      <c r="YO642"/>
      <c r="YP642"/>
      <c r="YQ642"/>
      <c r="YR642"/>
      <c r="YS642"/>
      <c r="YT642"/>
      <c r="YU642"/>
      <c r="YV642"/>
      <c r="YW642"/>
      <c r="YX642"/>
      <c r="YY642"/>
      <c r="YZ642"/>
      <c r="ZA642"/>
      <c r="ZB642"/>
      <c r="ZC642"/>
      <c r="ZD642"/>
      <c r="ZE642"/>
      <c r="ZF642"/>
      <c r="ZG642"/>
      <c r="ZH642"/>
      <c r="ZI642"/>
      <c r="ZJ642"/>
      <c r="ZK642"/>
      <c r="ZL642"/>
      <c r="ZM642"/>
      <c r="ZN642"/>
      <c r="ZO642"/>
      <c r="ZP642"/>
      <c r="ZQ642"/>
      <c r="ZR642"/>
      <c r="ZS642"/>
      <c r="ZT642"/>
      <c r="ZU642"/>
      <c r="ZV642"/>
      <c r="ZW642"/>
      <c r="ZX642"/>
      <c r="ZY642"/>
      <c r="ZZ642"/>
      <c r="AAA642"/>
      <c r="AAB642"/>
      <c r="AAC642"/>
      <c r="AAD642"/>
      <c r="AAE642"/>
      <c r="AAF642"/>
      <c r="AAG642"/>
      <c r="AAH642"/>
      <c r="AAI642"/>
      <c r="AAJ642"/>
      <c r="AAK642"/>
      <c r="AAL642"/>
      <c r="AAM642"/>
      <c r="AAN642"/>
      <c r="AAO642"/>
      <c r="AAP642"/>
      <c r="AAQ642"/>
      <c r="AAR642"/>
      <c r="AAS642"/>
      <c r="AAT642"/>
      <c r="AAU642"/>
      <c r="AAV642" t="s">
        <v>816</v>
      </c>
      <c r="AAW642"/>
      <c r="AAX642"/>
      <c r="AAY642"/>
      <c r="AAZ642"/>
      <c r="ABA642"/>
      <c r="ABB642"/>
      <c r="ABC642"/>
      <c r="ABD642"/>
      <c r="ABE642"/>
      <c r="ABF642"/>
      <c r="ABG642"/>
      <c r="ABH642" t="s">
        <v>816</v>
      </c>
      <c r="ABI642"/>
      <c r="ABJ642"/>
      <c r="ABK642"/>
      <c r="ABL642"/>
      <c r="ABM642"/>
      <c r="ABN642"/>
      <c r="ABO642"/>
      <c r="ABP642"/>
      <c r="ABQ642" t="s">
        <v>797</v>
      </c>
      <c r="ABR642" t="s">
        <v>3877</v>
      </c>
      <c r="ABS642">
        <v>1</v>
      </c>
      <c r="ABT642">
        <v>0</v>
      </c>
      <c r="ABU642">
        <v>0</v>
      </c>
      <c r="ABV642">
        <v>0</v>
      </c>
      <c r="ABW642">
        <v>1</v>
      </c>
      <c r="ABX642">
        <v>0</v>
      </c>
      <c r="ABY642">
        <v>1</v>
      </c>
      <c r="ABZ642">
        <v>1</v>
      </c>
      <c r="ACA642">
        <v>0</v>
      </c>
      <c r="ACB642">
        <v>0</v>
      </c>
      <c r="ACC642"/>
      <c r="ACD642" t="s">
        <v>2104</v>
      </c>
      <c r="ACE642"/>
      <c r="ACF642"/>
      <c r="ACG642"/>
      <c r="ACH642"/>
      <c r="ACI642"/>
      <c r="ACJ642"/>
      <c r="ACK642"/>
      <c r="ACL642"/>
      <c r="ACM642"/>
      <c r="ACN642"/>
      <c r="ACO642"/>
      <c r="ACP642"/>
      <c r="ACQ642" t="s">
        <v>835</v>
      </c>
      <c r="ACR642">
        <v>368767980</v>
      </c>
      <c r="ACS642" s="396">
        <v>44897.299201388887</v>
      </c>
      <c r="ACT642"/>
      <c r="ACU642"/>
      <c r="ACV642" t="s">
        <v>801</v>
      </c>
      <c r="ACW642"/>
      <c r="ACX642"/>
      <c r="ACY642">
        <v>642</v>
      </c>
    </row>
    <row r="643" spans="1:779" s="82" customFormat="1" x14ac:dyDescent="0.3">
      <c r="A643" t="s">
        <v>4072</v>
      </c>
      <c r="B643" s="396">
        <v>44893.534680937497</v>
      </c>
      <c r="C643" s="396">
        <v>44893.539386111108</v>
      </c>
      <c r="D643" s="396">
        <v>44893</v>
      </c>
      <c r="E643" t="s">
        <v>965</v>
      </c>
      <c r="F643" s="396">
        <v>44893</v>
      </c>
      <c r="G643" t="s">
        <v>966</v>
      </c>
      <c r="H643" t="s">
        <v>967</v>
      </c>
      <c r="I643" t="s">
        <v>967</v>
      </c>
      <c r="J643" t="s">
        <v>967</v>
      </c>
      <c r="K643" t="s">
        <v>795</v>
      </c>
      <c r="L643" t="s">
        <v>866</v>
      </c>
      <c r="M643">
        <v>0</v>
      </c>
      <c r="N643">
        <v>0</v>
      </c>
      <c r="O643">
        <v>0</v>
      </c>
      <c r="P643">
        <v>0</v>
      </c>
      <c r="Q643">
        <v>0</v>
      </c>
      <c r="R643">
        <v>0</v>
      </c>
      <c r="S643">
        <v>0</v>
      </c>
      <c r="T643">
        <v>0</v>
      </c>
      <c r="U643">
        <v>0</v>
      </c>
      <c r="V643">
        <v>0</v>
      </c>
      <c r="W643">
        <v>0</v>
      </c>
      <c r="X643">
        <v>0</v>
      </c>
      <c r="Y643">
        <v>0</v>
      </c>
      <c r="Z643">
        <v>0</v>
      </c>
      <c r="AA643">
        <v>0</v>
      </c>
      <c r="AB643">
        <v>0</v>
      </c>
      <c r="AC643">
        <v>1</v>
      </c>
      <c r="AD643">
        <v>0</v>
      </c>
      <c r="AE643">
        <v>0</v>
      </c>
      <c r="AF643">
        <v>0</v>
      </c>
      <c r="AG643">
        <v>0</v>
      </c>
      <c r="AH643">
        <v>0</v>
      </c>
      <c r="AI643">
        <v>0</v>
      </c>
      <c r="AJ643"/>
      <c r="AK643"/>
      <c r="AL643"/>
      <c r="AM643"/>
      <c r="AN643"/>
      <c r="AO643"/>
      <c r="AP643"/>
      <c r="AQ643"/>
      <c r="AR643"/>
      <c r="AS643"/>
      <c r="AT643"/>
      <c r="AU643"/>
      <c r="AV643"/>
      <c r="AW643"/>
      <c r="AX643"/>
      <c r="AY643"/>
      <c r="AZ643"/>
      <c r="BA643"/>
      <c r="BB643"/>
      <c r="BC643"/>
      <c r="BD643"/>
      <c r="BE643"/>
      <c r="BF643"/>
      <c r="BG643"/>
      <c r="BH643"/>
      <c r="BI643"/>
      <c r="BJ643"/>
      <c r="BK643"/>
      <c r="BL643"/>
      <c r="BM643"/>
      <c r="BN643"/>
      <c r="BO643"/>
      <c r="BP643"/>
      <c r="BQ643"/>
      <c r="BR643"/>
      <c r="BS643"/>
      <c r="BT643"/>
      <c r="BU643"/>
      <c r="BV643"/>
      <c r="BW643"/>
      <c r="BX643"/>
      <c r="BY643"/>
      <c r="BZ643"/>
      <c r="CA643"/>
      <c r="CB643"/>
      <c r="CC643"/>
      <c r="CD643"/>
      <c r="CE643"/>
      <c r="CF643"/>
      <c r="CG643"/>
      <c r="CH643"/>
      <c r="CI643"/>
      <c r="CJ643"/>
      <c r="CK643"/>
      <c r="CL643"/>
      <c r="CM643"/>
      <c r="CN643"/>
      <c r="CO643"/>
      <c r="CP643"/>
      <c r="CQ643"/>
      <c r="CR643"/>
      <c r="CS643"/>
      <c r="CT643"/>
      <c r="CU643"/>
      <c r="CV643"/>
      <c r="CW643"/>
      <c r="CX643"/>
      <c r="CY643"/>
      <c r="CZ643"/>
      <c r="DA643"/>
      <c r="DB643"/>
      <c r="DC643"/>
      <c r="DD643"/>
      <c r="DE643"/>
      <c r="DF643"/>
      <c r="DG643"/>
      <c r="DH643"/>
      <c r="DI643"/>
      <c r="DJ643"/>
      <c r="DK643"/>
      <c r="DL643"/>
      <c r="DM643"/>
      <c r="DN643"/>
      <c r="DO643"/>
      <c r="DP643"/>
      <c r="DQ643"/>
      <c r="DR643"/>
      <c r="DS643"/>
      <c r="DT643"/>
      <c r="DU643"/>
      <c r="DV643"/>
      <c r="DW643"/>
      <c r="DX643"/>
      <c r="DY643"/>
      <c r="DZ643"/>
      <c r="EA643"/>
      <c r="EB643"/>
      <c r="EC643"/>
      <c r="ED643"/>
      <c r="EE643"/>
      <c r="EF643"/>
      <c r="EG643"/>
      <c r="EH643"/>
      <c r="EI643"/>
      <c r="EJ643"/>
      <c r="EK643"/>
      <c r="EL643"/>
      <c r="EM643"/>
      <c r="EN643"/>
      <c r="EO643"/>
      <c r="EP643"/>
      <c r="EQ643"/>
      <c r="ER643"/>
      <c r="ES643"/>
      <c r="ET643"/>
      <c r="EU643"/>
      <c r="EV643"/>
      <c r="EW643"/>
      <c r="EX643"/>
      <c r="EY643"/>
      <c r="EZ643"/>
      <c r="FA643"/>
      <c r="FB643"/>
      <c r="FC643"/>
      <c r="FD643"/>
      <c r="FE643"/>
      <c r="FF643"/>
      <c r="FG643"/>
      <c r="FH643"/>
      <c r="FI643"/>
      <c r="FJ643"/>
      <c r="FK643"/>
      <c r="FL643"/>
      <c r="FM643"/>
      <c r="FN643"/>
      <c r="FO643"/>
      <c r="FP643"/>
      <c r="FQ643"/>
      <c r="FR643"/>
      <c r="FS643"/>
      <c r="FT643"/>
      <c r="FU643"/>
      <c r="FV643"/>
      <c r="FW643"/>
      <c r="FX643"/>
      <c r="FY643"/>
      <c r="FZ643"/>
      <c r="GA643"/>
      <c r="GB643"/>
      <c r="GC643"/>
      <c r="GD643"/>
      <c r="GE643"/>
      <c r="GF643"/>
      <c r="GG643"/>
      <c r="GH643"/>
      <c r="GI643"/>
      <c r="GJ643"/>
      <c r="GK643"/>
      <c r="GL643"/>
      <c r="GM643"/>
      <c r="GN643"/>
      <c r="GO643"/>
      <c r="GP643"/>
      <c r="GQ643"/>
      <c r="GR643"/>
      <c r="GS643"/>
      <c r="GT643"/>
      <c r="GU643"/>
      <c r="GV643"/>
      <c r="GW643"/>
      <c r="GX643"/>
      <c r="GY643"/>
      <c r="GZ643"/>
      <c r="HA643"/>
      <c r="HB643"/>
      <c r="HC643"/>
      <c r="HD643"/>
      <c r="HE643"/>
      <c r="HF643"/>
      <c r="HG643"/>
      <c r="HH643"/>
      <c r="HI643"/>
      <c r="HJ643"/>
      <c r="HK643"/>
      <c r="HL643"/>
      <c r="HM643"/>
      <c r="HN643"/>
      <c r="HO643"/>
      <c r="HP643"/>
      <c r="HQ643"/>
      <c r="HR643"/>
      <c r="HS643"/>
      <c r="HT643"/>
      <c r="HU643"/>
      <c r="HV643"/>
      <c r="HW643"/>
      <c r="HX643"/>
      <c r="HY643"/>
      <c r="HZ643"/>
      <c r="IA643"/>
      <c r="IB643"/>
      <c r="IC643"/>
      <c r="ID643"/>
      <c r="IE643"/>
      <c r="IF643"/>
      <c r="IG643"/>
      <c r="IH643"/>
      <c r="II643"/>
      <c r="IJ643"/>
      <c r="IK643"/>
      <c r="IL643"/>
      <c r="IM643"/>
      <c r="IN643"/>
      <c r="IO643"/>
      <c r="IP643"/>
      <c r="IQ643"/>
      <c r="IR643"/>
      <c r="IS643"/>
      <c r="IT643"/>
      <c r="IU643"/>
      <c r="IV643"/>
      <c r="IW643"/>
      <c r="IX643"/>
      <c r="IY643"/>
      <c r="IZ643"/>
      <c r="JA643"/>
      <c r="JB643"/>
      <c r="JC643"/>
      <c r="JD643"/>
      <c r="JE643"/>
      <c r="JF643"/>
      <c r="JG643"/>
      <c r="JH643"/>
      <c r="JI643"/>
      <c r="JJ643"/>
      <c r="JK643"/>
      <c r="JL643"/>
      <c r="JM643"/>
      <c r="JN643"/>
      <c r="JO643"/>
      <c r="JP643"/>
      <c r="JQ643"/>
      <c r="JR643"/>
      <c r="JS643"/>
      <c r="JT643"/>
      <c r="JU643"/>
      <c r="JV643"/>
      <c r="JW643"/>
      <c r="JX643"/>
      <c r="JY643"/>
      <c r="JZ643"/>
      <c r="KA643"/>
      <c r="KB643"/>
      <c r="KC643"/>
      <c r="KD643"/>
      <c r="KE643"/>
      <c r="KF643"/>
      <c r="KG643"/>
      <c r="KH643"/>
      <c r="KI643"/>
      <c r="KJ643"/>
      <c r="KK643"/>
      <c r="KL643"/>
      <c r="KM643"/>
      <c r="KN643"/>
      <c r="KO643"/>
      <c r="KP643"/>
      <c r="KQ643"/>
      <c r="KR643"/>
      <c r="KS643"/>
      <c r="KT643"/>
      <c r="KU643"/>
      <c r="KV643"/>
      <c r="KW643"/>
      <c r="KX643"/>
      <c r="KY643"/>
      <c r="KZ643"/>
      <c r="LA643"/>
      <c r="LB643"/>
      <c r="LC643"/>
      <c r="LD643"/>
      <c r="LE643"/>
      <c r="LF643"/>
      <c r="LG643"/>
      <c r="LH643"/>
      <c r="LI643"/>
      <c r="LJ643"/>
      <c r="LK643"/>
      <c r="LL643"/>
      <c r="LM643"/>
      <c r="LN643"/>
      <c r="LO643"/>
      <c r="LP643"/>
      <c r="LQ643"/>
      <c r="LR643"/>
      <c r="LS643"/>
      <c r="LT643"/>
      <c r="LU643"/>
      <c r="LV643"/>
      <c r="LW643"/>
      <c r="LX643"/>
      <c r="LY643"/>
      <c r="LZ643"/>
      <c r="MA643"/>
      <c r="MB643"/>
      <c r="MC643"/>
      <c r="MD643"/>
      <c r="ME643"/>
      <c r="MF643"/>
      <c r="MG643"/>
      <c r="MH643"/>
      <c r="MI643"/>
      <c r="MJ643"/>
      <c r="MK643"/>
      <c r="ML643"/>
      <c r="MM643"/>
      <c r="MN643"/>
      <c r="MO643"/>
      <c r="MP643"/>
      <c r="MQ643"/>
      <c r="MR643"/>
      <c r="MS643"/>
      <c r="MT643"/>
      <c r="MU643"/>
      <c r="MV643"/>
      <c r="MW643"/>
      <c r="MX643"/>
      <c r="MY643"/>
      <c r="MZ643"/>
      <c r="NA643"/>
      <c r="NB643"/>
      <c r="NC643"/>
      <c r="ND643"/>
      <c r="NE643"/>
      <c r="NF643"/>
      <c r="NG643"/>
      <c r="NH643"/>
      <c r="NI643"/>
      <c r="NJ643"/>
      <c r="NK643"/>
      <c r="NL643"/>
      <c r="NM643"/>
      <c r="NN643"/>
      <c r="NO643"/>
      <c r="NP643"/>
      <c r="NQ643"/>
      <c r="NR643"/>
      <c r="NS643"/>
      <c r="NT643"/>
      <c r="NU643"/>
      <c r="NV643"/>
      <c r="NW643"/>
      <c r="NX643"/>
      <c r="NY643"/>
      <c r="NZ643"/>
      <c r="OA643"/>
      <c r="OB643"/>
      <c r="OC643"/>
      <c r="OD643"/>
      <c r="OE643"/>
      <c r="OF643"/>
      <c r="OG643"/>
      <c r="OH643"/>
      <c r="OI643"/>
      <c r="OJ643"/>
      <c r="OK643"/>
      <c r="OL643"/>
      <c r="OM643"/>
      <c r="ON643"/>
      <c r="OO643"/>
      <c r="OP643"/>
      <c r="OQ643"/>
      <c r="OR643"/>
      <c r="OS643"/>
      <c r="OT643"/>
      <c r="OU643"/>
      <c r="OV643"/>
      <c r="OW643"/>
      <c r="OX643"/>
      <c r="OY643"/>
      <c r="OZ643"/>
      <c r="PA643"/>
      <c r="PB643"/>
      <c r="PC643"/>
      <c r="PD643"/>
      <c r="PE643"/>
      <c r="PF643"/>
      <c r="PG643"/>
      <c r="PH643"/>
      <c r="PI643"/>
      <c r="PJ643"/>
      <c r="PK643"/>
      <c r="PL643"/>
      <c r="PM643"/>
      <c r="PN643"/>
      <c r="PO643"/>
      <c r="PP643"/>
      <c r="PQ643"/>
      <c r="PR643"/>
      <c r="PS643"/>
      <c r="PT643"/>
      <c r="PU643"/>
      <c r="PV643"/>
      <c r="PW643"/>
      <c r="PX643"/>
      <c r="PY643"/>
      <c r="PZ643"/>
      <c r="QA643"/>
      <c r="QB643"/>
      <c r="QC643"/>
      <c r="QD643"/>
      <c r="QE643"/>
      <c r="QF643"/>
      <c r="QG643"/>
      <c r="QH643"/>
      <c r="QI643"/>
      <c r="QJ643"/>
      <c r="QK643"/>
      <c r="QL643"/>
      <c r="QM643"/>
      <c r="QN643"/>
      <c r="QO643"/>
      <c r="QP643"/>
      <c r="QQ643"/>
      <c r="QR643"/>
      <c r="QS643"/>
      <c r="QT643"/>
      <c r="QU643"/>
      <c r="QV643"/>
      <c r="QW643"/>
      <c r="QX643"/>
      <c r="QY643"/>
      <c r="QZ643" t="s">
        <v>797</v>
      </c>
      <c r="RA643"/>
      <c r="RB643">
        <v>3000</v>
      </c>
      <c r="RC643">
        <v>3000</v>
      </c>
      <c r="RD643"/>
      <c r="RE643">
        <v>2000</v>
      </c>
      <c r="RF643">
        <v>50</v>
      </c>
      <c r="RG643">
        <v>1000</v>
      </c>
      <c r="RH643" t="s">
        <v>947</v>
      </c>
      <c r="RI643" t="s">
        <v>798</v>
      </c>
      <c r="RJ643" t="s">
        <v>799</v>
      </c>
      <c r="RK643"/>
      <c r="RL643" t="s">
        <v>797</v>
      </c>
      <c r="RM643" t="s">
        <v>3008</v>
      </c>
      <c r="RN643">
        <v>1</v>
      </c>
      <c r="RO643">
        <v>1</v>
      </c>
      <c r="RP643">
        <v>0</v>
      </c>
      <c r="RQ643">
        <v>0</v>
      </c>
      <c r="RR643">
        <v>0</v>
      </c>
      <c r="RS643">
        <v>0</v>
      </c>
      <c r="RT643">
        <v>0</v>
      </c>
      <c r="RU643">
        <v>0</v>
      </c>
      <c r="RV643">
        <v>0</v>
      </c>
      <c r="RW643">
        <v>1</v>
      </c>
      <c r="RX643">
        <v>0</v>
      </c>
      <c r="RY643">
        <v>0</v>
      </c>
      <c r="RZ643">
        <v>1</v>
      </c>
      <c r="SA643">
        <v>0</v>
      </c>
      <c r="SB643">
        <v>0</v>
      </c>
      <c r="SC643"/>
      <c r="SD643"/>
      <c r="SE643"/>
      <c r="SF643"/>
      <c r="SG643"/>
      <c r="SH643"/>
      <c r="SI643"/>
      <c r="SJ643"/>
      <c r="SK643"/>
      <c r="SL643"/>
      <c r="SM643"/>
      <c r="SN643"/>
      <c r="SO643"/>
      <c r="SP643"/>
      <c r="SQ643"/>
      <c r="SR643"/>
      <c r="SS643"/>
      <c r="ST643"/>
      <c r="SU643"/>
      <c r="SV643"/>
      <c r="SW643"/>
      <c r="SX643"/>
      <c r="SY643"/>
      <c r="SZ643"/>
      <c r="TA643"/>
      <c r="TB643"/>
      <c r="TC643"/>
      <c r="TD643"/>
      <c r="TE643"/>
      <c r="TF643"/>
      <c r="TG643"/>
      <c r="TH643"/>
      <c r="TI643"/>
      <c r="TJ643"/>
      <c r="TK643"/>
      <c r="TL643"/>
      <c r="TM643"/>
      <c r="TN643"/>
      <c r="TO643"/>
      <c r="TP643"/>
      <c r="TQ643"/>
      <c r="TR643"/>
      <c r="TS643"/>
      <c r="TT643"/>
      <c r="TU643"/>
      <c r="TV643"/>
      <c r="TW643"/>
      <c r="TX643"/>
      <c r="TY643"/>
      <c r="TZ643"/>
      <c r="UA643"/>
      <c r="UB643"/>
      <c r="UC643"/>
      <c r="UD643"/>
      <c r="UE643"/>
      <c r="UF643"/>
      <c r="UG643"/>
      <c r="UH643"/>
      <c r="UI643"/>
      <c r="UJ643"/>
      <c r="UK643"/>
      <c r="UL643"/>
      <c r="UM643"/>
      <c r="UN643"/>
      <c r="UO643"/>
      <c r="UP643"/>
      <c r="UQ643"/>
      <c r="UR643"/>
      <c r="US643"/>
      <c r="UT643"/>
      <c r="UU643"/>
      <c r="UV643"/>
      <c r="UW643"/>
      <c r="UX643"/>
      <c r="UY643"/>
      <c r="UZ643"/>
      <c r="VA643"/>
      <c r="VB643"/>
      <c r="VC643"/>
      <c r="VD643"/>
      <c r="VE643"/>
      <c r="VF643"/>
      <c r="VG643"/>
      <c r="VH643"/>
      <c r="VI643"/>
      <c r="VJ643"/>
      <c r="VK643"/>
      <c r="VL643"/>
      <c r="VM643"/>
      <c r="VN643"/>
      <c r="VO643"/>
      <c r="VP643"/>
      <c r="VQ643"/>
      <c r="VR643"/>
      <c r="VS643"/>
      <c r="VT643"/>
      <c r="VU643"/>
      <c r="VV643"/>
      <c r="VW643"/>
      <c r="VX643"/>
      <c r="VY643"/>
      <c r="VZ643"/>
      <c r="WA643"/>
      <c r="WB643"/>
      <c r="WC643"/>
      <c r="WD643"/>
      <c r="WE643"/>
      <c r="WF643"/>
      <c r="WG643"/>
      <c r="WH643"/>
      <c r="WI643"/>
      <c r="WJ643"/>
      <c r="WK643"/>
      <c r="WL643"/>
      <c r="WM643"/>
      <c r="WN643"/>
      <c r="WO643"/>
      <c r="WP643"/>
      <c r="WQ643"/>
      <c r="WR643"/>
      <c r="WS643"/>
      <c r="WT643"/>
      <c r="WU643"/>
      <c r="WV643"/>
      <c r="WW643"/>
      <c r="WX643"/>
      <c r="WY643"/>
      <c r="WZ643"/>
      <c r="XA643"/>
      <c r="XB643"/>
      <c r="XC643"/>
      <c r="XD643"/>
      <c r="XE643"/>
      <c r="XF643"/>
      <c r="XG643"/>
      <c r="XH643"/>
      <c r="XI643"/>
      <c r="XJ643"/>
      <c r="XK643"/>
      <c r="XL643"/>
      <c r="XM643"/>
      <c r="XN643"/>
      <c r="XO643"/>
      <c r="XP643"/>
      <c r="XQ643"/>
      <c r="XR643"/>
      <c r="XS643"/>
      <c r="XT643"/>
      <c r="XU643"/>
      <c r="XV643"/>
      <c r="XW643"/>
      <c r="XX643"/>
      <c r="XY643"/>
      <c r="XZ643"/>
      <c r="YA643"/>
      <c r="YB643"/>
      <c r="YC643"/>
      <c r="YD643"/>
      <c r="YE643"/>
      <c r="YF643"/>
      <c r="YG643"/>
      <c r="YH643"/>
      <c r="YI643"/>
      <c r="YJ643"/>
      <c r="YK643"/>
      <c r="YL643"/>
      <c r="YM643"/>
      <c r="YN643"/>
      <c r="YO643"/>
      <c r="YP643"/>
      <c r="YQ643"/>
      <c r="YR643"/>
      <c r="YS643"/>
      <c r="YT643"/>
      <c r="YU643"/>
      <c r="YV643"/>
      <c r="YW643"/>
      <c r="YX643"/>
      <c r="YY643"/>
      <c r="YZ643"/>
      <c r="ZA643"/>
      <c r="ZB643"/>
      <c r="ZC643"/>
      <c r="ZD643"/>
      <c r="ZE643"/>
      <c r="ZF643"/>
      <c r="ZG643"/>
      <c r="ZH643"/>
      <c r="ZI643"/>
      <c r="ZJ643"/>
      <c r="ZK643"/>
      <c r="ZL643"/>
      <c r="ZM643"/>
      <c r="ZN643"/>
      <c r="ZO643"/>
      <c r="ZP643"/>
      <c r="ZQ643"/>
      <c r="ZR643"/>
      <c r="ZS643"/>
      <c r="ZT643"/>
      <c r="ZU643"/>
      <c r="ZV643"/>
      <c r="ZW643"/>
      <c r="ZX643"/>
      <c r="ZY643"/>
      <c r="ZZ643"/>
      <c r="AAA643"/>
      <c r="AAB643"/>
      <c r="AAC643"/>
      <c r="AAD643"/>
      <c r="AAE643"/>
      <c r="AAF643"/>
      <c r="AAG643"/>
      <c r="AAH643"/>
      <c r="AAI643"/>
      <c r="AAJ643"/>
      <c r="AAK643"/>
      <c r="AAL643"/>
      <c r="AAM643"/>
      <c r="AAN643"/>
      <c r="AAO643"/>
      <c r="AAP643"/>
      <c r="AAQ643"/>
      <c r="AAR643"/>
      <c r="AAS643"/>
      <c r="AAT643"/>
      <c r="AAU643"/>
      <c r="AAV643" t="s">
        <v>816</v>
      </c>
      <c r="AAW643"/>
      <c r="AAX643"/>
      <c r="AAY643"/>
      <c r="AAZ643"/>
      <c r="ABA643"/>
      <c r="ABB643"/>
      <c r="ABC643"/>
      <c r="ABD643"/>
      <c r="ABE643"/>
      <c r="ABF643"/>
      <c r="ABG643"/>
      <c r="ABH643" t="s">
        <v>816</v>
      </c>
      <c r="ABI643"/>
      <c r="ABJ643"/>
      <c r="ABK643"/>
      <c r="ABL643"/>
      <c r="ABM643"/>
      <c r="ABN643"/>
      <c r="ABO643"/>
      <c r="ABP643"/>
      <c r="ABQ643" t="s">
        <v>816</v>
      </c>
      <c r="ABR643"/>
      <c r="ABS643"/>
      <c r="ABT643"/>
      <c r="ABU643"/>
      <c r="ABV643"/>
      <c r="ABW643"/>
      <c r="ABX643"/>
      <c r="ABY643"/>
      <c r="ABZ643"/>
      <c r="ACA643"/>
      <c r="ACB643"/>
      <c r="ACC643"/>
      <c r="ACD643" t="s">
        <v>2104</v>
      </c>
      <c r="ACE643"/>
      <c r="ACF643"/>
      <c r="ACG643"/>
      <c r="ACH643"/>
      <c r="ACI643"/>
      <c r="ACJ643"/>
      <c r="ACK643"/>
      <c r="ACL643"/>
      <c r="ACM643"/>
      <c r="ACN643"/>
      <c r="ACO643"/>
      <c r="ACP643"/>
      <c r="ACQ643" t="s">
        <v>835</v>
      </c>
      <c r="ACR643">
        <v>368768019</v>
      </c>
      <c r="ACS643" s="396">
        <v>44897.299305555563</v>
      </c>
      <c r="ACT643"/>
      <c r="ACU643"/>
      <c r="ACV643" t="s">
        <v>801</v>
      </c>
      <c r="ACW643"/>
      <c r="ACX643"/>
      <c r="ACY643">
        <v>643</v>
      </c>
    </row>
    <row r="644" spans="1:779" s="82" customFormat="1" x14ac:dyDescent="0.3">
      <c r="A644" t="s">
        <v>4073</v>
      </c>
      <c r="B644" s="396">
        <v>44893.539949745369</v>
      </c>
      <c r="C644" s="396">
        <v>44893.542937453713</v>
      </c>
      <c r="D644" s="396">
        <v>44893</v>
      </c>
      <c r="E644" t="s">
        <v>965</v>
      </c>
      <c r="F644" s="396">
        <v>44893</v>
      </c>
      <c r="G644" t="s">
        <v>966</v>
      </c>
      <c r="H644" t="s">
        <v>967</v>
      </c>
      <c r="I644" t="s">
        <v>967</v>
      </c>
      <c r="J644" t="s">
        <v>967</v>
      </c>
      <c r="K644" t="s">
        <v>795</v>
      </c>
      <c r="L644" t="s">
        <v>866</v>
      </c>
      <c r="M644">
        <v>0</v>
      </c>
      <c r="N644">
        <v>0</v>
      </c>
      <c r="O644">
        <v>0</v>
      </c>
      <c r="P644">
        <v>0</v>
      </c>
      <c r="Q644">
        <v>0</v>
      </c>
      <c r="R644">
        <v>0</v>
      </c>
      <c r="S644">
        <v>0</v>
      </c>
      <c r="T644">
        <v>0</v>
      </c>
      <c r="U644">
        <v>0</v>
      </c>
      <c r="V644">
        <v>0</v>
      </c>
      <c r="W644">
        <v>0</v>
      </c>
      <c r="X644">
        <v>0</v>
      </c>
      <c r="Y644">
        <v>0</v>
      </c>
      <c r="Z644">
        <v>0</v>
      </c>
      <c r="AA644">
        <v>0</v>
      </c>
      <c r="AB644">
        <v>0</v>
      </c>
      <c r="AC644">
        <v>1</v>
      </c>
      <c r="AD644">
        <v>0</v>
      </c>
      <c r="AE644">
        <v>0</v>
      </c>
      <c r="AF644">
        <v>0</v>
      </c>
      <c r="AG644">
        <v>0</v>
      </c>
      <c r="AH644">
        <v>0</v>
      </c>
      <c r="AI644">
        <v>0</v>
      </c>
      <c r="AJ644"/>
      <c r="AK644"/>
      <c r="AL644"/>
      <c r="AM644"/>
      <c r="AN644"/>
      <c r="AO644"/>
      <c r="AP644"/>
      <c r="AQ644"/>
      <c r="AR644"/>
      <c r="AS644"/>
      <c r="AT644"/>
      <c r="AU644"/>
      <c r="AV644"/>
      <c r="AW644"/>
      <c r="AX644"/>
      <c r="AY644"/>
      <c r="AZ644"/>
      <c r="BA644"/>
      <c r="BB644"/>
      <c r="BC644"/>
      <c r="BD644"/>
      <c r="BE644"/>
      <c r="BF644"/>
      <c r="BG644"/>
      <c r="BH644"/>
      <c r="BI644"/>
      <c r="BJ644"/>
      <c r="BK644"/>
      <c r="BL644"/>
      <c r="BM644"/>
      <c r="BN644"/>
      <c r="BO644"/>
      <c r="BP644"/>
      <c r="BQ644"/>
      <c r="BR644"/>
      <c r="BS644"/>
      <c r="BT644"/>
      <c r="BU644"/>
      <c r="BV644"/>
      <c r="BW644"/>
      <c r="BX644"/>
      <c r="BY644"/>
      <c r="BZ644"/>
      <c r="CA644"/>
      <c r="CB644"/>
      <c r="CC644"/>
      <c r="CD644"/>
      <c r="CE644"/>
      <c r="CF644"/>
      <c r="CG644"/>
      <c r="CH644"/>
      <c r="CI644"/>
      <c r="CJ644"/>
      <c r="CK644"/>
      <c r="CL644"/>
      <c r="CM644"/>
      <c r="CN644"/>
      <c r="CO644"/>
      <c r="CP644"/>
      <c r="CQ644"/>
      <c r="CR644"/>
      <c r="CS644"/>
      <c r="CT644"/>
      <c r="CU644"/>
      <c r="CV644"/>
      <c r="CW644"/>
      <c r="CX644"/>
      <c r="CY644"/>
      <c r="CZ644"/>
      <c r="DA644"/>
      <c r="DB644"/>
      <c r="DC644"/>
      <c r="DD644"/>
      <c r="DE644"/>
      <c r="DF644"/>
      <c r="DG644"/>
      <c r="DH644"/>
      <c r="DI644"/>
      <c r="DJ644"/>
      <c r="DK644"/>
      <c r="DL644"/>
      <c r="DM644"/>
      <c r="DN644"/>
      <c r="DO644"/>
      <c r="DP644"/>
      <c r="DQ644"/>
      <c r="DR644"/>
      <c r="DS644"/>
      <c r="DT644"/>
      <c r="DU644"/>
      <c r="DV644"/>
      <c r="DW644"/>
      <c r="DX644"/>
      <c r="DY644"/>
      <c r="DZ644"/>
      <c r="EA644"/>
      <c r="EB644"/>
      <c r="EC644"/>
      <c r="ED644"/>
      <c r="EE644"/>
      <c r="EF644"/>
      <c r="EG644"/>
      <c r="EH644"/>
      <c r="EI644"/>
      <c r="EJ644"/>
      <c r="EK644"/>
      <c r="EL644"/>
      <c r="EM644"/>
      <c r="EN644"/>
      <c r="EO644"/>
      <c r="EP644"/>
      <c r="EQ644"/>
      <c r="ER644"/>
      <c r="ES644"/>
      <c r="ET644"/>
      <c r="EU644"/>
      <c r="EV644"/>
      <c r="EW644"/>
      <c r="EX644"/>
      <c r="EY644"/>
      <c r="EZ644"/>
      <c r="FA644"/>
      <c r="FB644"/>
      <c r="FC644"/>
      <c r="FD644"/>
      <c r="FE644"/>
      <c r="FF644"/>
      <c r="FG644"/>
      <c r="FH644"/>
      <c r="FI644"/>
      <c r="FJ644"/>
      <c r="FK644"/>
      <c r="FL644"/>
      <c r="FM644"/>
      <c r="FN644"/>
      <c r="FO644"/>
      <c r="FP644"/>
      <c r="FQ644"/>
      <c r="FR644"/>
      <c r="FS644"/>
      <c r="FT644"/>
      <c r="FU644"/>
      <c r="FV644"/>
      <c r="FW644"/>
      <c r="FX644"/>
      <c r="FY644"/>
      <c r="FZ644"/>
      <c r="GA644"/>
      <c r="GB644"/>
      <c r="GC644"/>
      <c r="GD644"/>
      <c r="GE644"/>
      <c r="GF644"/>
      <c r="GG644"/>
      <c r="GH644"/>
      <c r="GI644"/>
      <c r="GJ644"/>
      <c r="GK644"/>
      <c r="GL644"/>
      <c r="GM644"/>
      <c r="GN644"/>
      <c r="GO644"/>
      <c r="GP644"/>
      <c r="GQ644"/>
      <c r="GR644"/>
      <c r="GS644"/>
      <c r="GT644"/>
      <c r="GU644"/>
      <c r="GV644"/>
      <c r="GW644"/>
      <c r="GX644"/>
      <c r="GY644"/>
      <c r="GZ644"/>
      <c r="HA644"/>
      <c r="HB644"/>
      <c r="HC644"/>
      <c r="HD644"/>
      <c r="HE644"/>
      <c r="HF644"/>
      <c r="HG644"/>
      <c r="HH644"/>
      <c r="HI644"/>
      <c r="HJ644"/>
      <c r="HK644"/>
      <c r="HL644"/>
      <c r="HM644"/>
      <c r="HN644"/>
      <c r="HO644"/>
      <c r="HP644"/>
      <c r="HQ644"/>
      <c r="HR644"/>
      <c r="HS644"/>
      <c r="HT644"/>
      <c r="HU644"/>
      <c r="HV644"/>
      <c r="HW644"/>
      <c r="HX644"/>
      <c r="HY644"/>
      <c r="HZ644"/>
      <c r="IA644"/>
      <c r="IB644"/>
      <c r="IC644"/>
      <c r="ID644"/>
      <c r="IE644"/>
      <c r="IF644"/>
      <c r="IG644"/>
      <c r="IH644"/>
      <c r="II644"/>
      <c r="IJ644"/>
      <c r="IK644"/>
      <c r="IL644"/>
      <c r="IM644"/>
      <c r="IN644"/>
      <c r="IO644"/>
      <c r="IP644"/>
      <c r="IQ644"/>
      <c r="IR644"/>
      <c r="IS644"/>
      <c r="IT644"/>
      <c r="IU644"/>
      <c r="IV644"/>
      <c r="IW644"/>
      <c r="IX644"/>
      <c r="IY644"/>
      <c r="IZ644"/>
      <c r="JA644"/>
      <c r="JB644"/>
      <c r="JC644"/>
      <c r="JD644"/>
      <c r="JE644"/>
      <c r="JF644"/>
      <c r="JG644"/>
      <c r="JH644"/>
      <c r="JI644"/>
      <c r="JJ644"/>
      <c r="JK644"/>
      <c r="JL644"/>
      <c r="JM644"/>
      <c r="JN644"/>
      <c r="JO644"/>
      <c r="JP644"/>
      <c r="JQ644"/>
      <c r="JR644"/>
      <c r="JS644"/>
      <c r="JT644"/>
      <c r="JU644"/>
      <c r="JV644"/>
      <c r="JW644"/>
      <c r="JX644"/>
      <c r="JY644"/>
      <c r="JZ644"/>
      <c r="KA644"/>
      <c r="KB644"/>
      <c r="KC644"/>
      <c r="KD644"/>
      <c r="KE644"/>
      <c r="KF644"/>
      <c r="KG644"/>
      <c r="KH644"/>
      <c r="KI644"/>
      <c r="KJ644"/>
      <c r="KK644"/>
      <c r="KL644"/>
      <c r="KM644"/>
      <c r="KN644"/>
      <c r="KO644"/>
      <c r="KP644"/>
      <c r="KQ644"/>
      <c r="KR644"/>
      <c r="KS644"/>
      <c r="KT644"/>
      <c r="KU644"/>
      <c r="KV644"/>
      <c r="KW644"/>
      <c r="KX644"/>
      <c r="KY644"/>
      <c r="KZ644"/>
      <c r="LA644"/>
      <c r="LB644"/>
      <c r="LC644"/>
      <c r="LD644"/>
      <c r="LE644"/>
      <c r="LF644"/>
      <c r="LG644"/>
      <c r="LH644"/>
      <c r="LI644"/>
      <c r="LJ644"/>
      <c r="LK644"/>
      <c r="LL644"/>
      <c r="LM644"/>
      <c r="LN644"/>
      <c r="LO644"/>
      <c r="LP644"/>
      <c r="LQ644"/>
      <c r="LR644"/>
      <c r="LS644"/>
      <c r="LT644"/>
      <c r="LU644"/>
      <c r="LV644"/>
      <c r="LW644"/>
      <c r="LX644"/>
      <c r="LY644"/>
      <c r="LZ644"/>
      <c r="MA644"/>
      <c r="MB644"/>
      <c r="MC644"/>
      <c r="MD644"/>
      <c r="ME644"/>
      <c r="MF644"/>
      <c r="MG644"/>
      <c r="MH644"/>
      <c r="MI644"/>
      <c r="MJ644"/>
      <c r="MK644"/>
      <c r="ML644"/>
      <c r="MM644"/>
      <c r="MN644"/>
      <c r="MO644"/>
      <c r="MP644"/>
      <c r="MQ644"/>
      <c r="MR644"/>
      <c r="MS644"/>
      <c r="MT644"/>
      <c r="MU644"/>
      <c r="MV644"/>
      <c r="MW644"/>
      <c r="MX644"/>
      <c r="MY644"/>
      <c r="MZ644"/>
      <c r="NA644"/>
      <c r="NB644"/>
      <c r="NC644"/>
      <c r="ND644"/>
      <c r="NE644"/>
      <c r="NF644"/>
      <c r="NG644"/>
      <c r="NH644"/>
      <c r="NI644"/>
      <c r="NJ644"/>
      <c r="NK644"/>
      <c r="NL644"/>
      <c r="NM644"/>
      <c r="NN644"/>
      <c r="NO644"/>
      <c r="NP644"/>
      <c r="NQ644"/>
      <c r="NR644"/>
      <c r="NS644"/>
      <c r="NT644"/>
      <c r="NU644"/>
      <c r="NV644"/>
      <c r="NW644"/>
      <c r="NX644"/>
      <c r="NY644"/>
      <c r="NZ644"/>
      <c r="OA644"/>
      <c r="OB644"/>
      <c r="OC644"/>
      <c r="OD644"/>
      <c r="OE644"/>
      <c r="OF644"/>
      <c r="OG644"/>
      <c r="OH644"/>
      <c r="OI644"/>
      <c r="OJ644"/>
      <c r="OK644"/>
      <c r="OL644"/>
      <c r="OM644"/>
      <c r="ON644"/>
      <c r="OO644"/>
      <c r="OP644"/>
      <c r="OQ644"/>
      <c r="OR644"/>
      <c r="OS644"/>
      <c r="OT644"/>
      <c r="OU644"/>
      <c r="OV644"/>
      <c r="OW644"/>
      <c r="OX644"/>
      <c r="OY644"/>
      <c r="OZ644"/>
      <c r="PA644"/>
      <c r="PB644"/>
      <c r="PC644"/>
      <c r="PD644"/>
      <c r="PE644"/>
      <c r="PF644"/>
      <c r="PG644"/>
      <c r="PH644"/>
      <c r="PI644"/>
      <c r="PJ644"/>
      <c r="PK644"/>
      <c r="PL644"/>
      <c r="PM644"/>
      <c r="PN644"/>
      <c r="PO644"/>
      <c r="PP644"/>
      <c r="PQ644"/>
      <c r="PR644"/>
      <c r="PS644"/>
      <c r="PT644"/>
      <c r="PU644"/>
      <c r="PV644"/>
      <c r="PW644"/>
      <c r="PX644"/>
      <c r="PY644"/>
      <c r="PZ644"/>
      <c r="QA644"/>
      <c r="QB644"/>
      <c r="QC644"/>
      <c r="QD644"/>
      <c r="QE644"/>
      <c r="QF644"/>
      <c r="QG644"/>
      <c r="QH644"/>
      <c r="QI644"/>
      <c r="QJ644"/>
      <c r="QK644"/>
      <c r="QL644"/>
      <c r="QM644"/>
      <c r="QN644"/>
      <c r="QO644"/>
      <c r="QP644"/>
      <c r="QQ644"/>
      <c r="QR644"/>
      <c r="QS644"/>
      <c r="QT644"/>
      <c r="QU644"/>
      <c r="QV644"/>
      <c r="QW644"/>
      <c r="QX644"/>
      <c r="QY644"/>
      <c r="QZ644" t="s">
        <v>797</v>
      </c>
      <c r="RA644"/>
      <c r="RB644">
        <v>3000</v>
      </c>
      <c r="RC644">
        <v>3000</v>
      </c>
      <c r="RD644"/>
      <c r="RE644">
        <v>2000</v>
      </c>
      <c r="RF644">
        <v>50</v>
      </c>
      <c r="RG644">
        <v>1000</v>
      </c>
      <c r="RH644" t="s">
        <v>947</v>
      </c>
      <c r="RI644" t="s">
        <v>798</v>
      </c>
      <c r="RJ644" t="s">
        <v>799</v>
      </c>
      <c r="RK644"/>
      <c r="RL644" t="s">
        <v>797</v>
      </c>
      <c r="RM644" t="s">
        <v>3915</v>
      </c>
      <c r="RN644">
        <v>1</v>
      </c>
      <c r="RO644">
        <v>1</v>
      </c>
      <c r="RP644">
        <v>0</v>
      </c>
      <c r="RQ644">
        <v>0</v>
      </c>
      <c r="RR644">
        <v>0</v>
      </c>
      <c r="RS644">
        <v>0</v>
      </c>
      <c r="RT644">
        <v>0</v>
      </c>
      <c r="RU644">
        <v>0</v>
      </c>
      <c r="RV644">
        <v>0</v>
      </c>
      <c r="RW644">
        <v>1</v>
      </c>
      <c r="RX644">
        <v>0</v>
      </c>
      <c r="RY644">
        <v>1</v>
      </c>
      <c r="RZ644">
        <v>1</v>
      </c>
      <c r="SA644">
        <v>0</v>
      </c>
      <c r="SB644">
        <v>0</v>
      </c>
      <c r="SC644"/>
      <c r="SD644"/>
      <c r="SE644"/>
      <c r="SF644"/>
      <c r="SG644"/>
      <c r="SH644"/>
      <c r="SI644"/>
      <c r="SJ644"/>
      <c r="SK644"/>
      <c r="SL644"/>
      <c r="SM644"/>
      <c r="SN644"/>
      <c r="SO644"/>
      <c r="SP644"/>
      <c r="SQ644"/>
      <c r="SR644"/>
      <c r="SS644"/>
      <c r="ST644"/>
      <c r="SU644"/>
      <c r="SV644"/>
      <c r="SW644"/>
      <c r="SX644"/>
      <c r="SY644"/>
      <c r="SZ644"/>
      <c r="TA644"/>
      <c r="TB644"/>
      <c r="TC644"/>
      <c r="TD644"/>
      <c r="TE644"/>
      <c r="TF644"/>
      <c r="TG644"/>
      <c r="TH644"/>
      <c r="TI644"/>
      <c r="TJ644"/>
      <c r="TK644"/>
      <c r="TL644"/>
      <c r="TM644"/>
      <c r="TN644"/>
      <c r="TO644"/>
      <c r="TP644"/>
      <c r="TQ644"/>
      <c r="TR644"/>
      <c r="TS644"/>
      <c r="TT644"/>
      <c r="TU644"/>
      <c r="TV644"/>
      <c r="TW644"/>
      <c r="TX644"/>
      <c r="TY644"/>
      <c r="TZ644"/>
      <c r="UA644"/>
      <c r="UB644"/>
      <c r="UC644"/>
      <c r="UD644"/>
      <c r="UE644"/>
      <c r="UF644"/>
      <c r="UG644"/>
      <c r="UH644"/>
      <c r="UI644"/>
      <c r="UJ644"/>
      <c r="UK644"/>
      <c r="UL644"/>
      <c r="UM644"/>
      <c r="UN644"/>
      <c r="UO644"/>
      <c r="UP644"/>
      <c r="UQ644"/>
      <c r="UR644"/>
      <c r="US644"/>
      <c r="UT644"/>
      <c r="UU644"/>
      <c r="UV644"/>
      <c r="UW644"/>
      <c r="UX644"/>
      <c r="UY644"/>
      <c r="UZ644"/>
      <c r="VA644"/>
      <c r="VB644"/>
      <c r="VC644"/>
      <c r="VD644"/>
      <c r="VE644"/>
      <c r="VF644"/>
      <c r="VG644"/>
      <c r="VH644"/>
      <c r="VI644"/>
      <c r="VJ644"/>
      <c r="VK644"/>
      <c r="VL644"/>
      <c r="VM644"/>
      <c r="VN644"/>
      <c r="VO644"/>
      <c r="VP644"/>
      <c r="VQ644"/>
      <c r="VR644"/>
      <c r="VS644"/>
      <c r="VT644"/>
      <c r="VU644"/>
      <c r="VV644"/>
      <c r="VW644"/>
      <c r="VX644"/>
      <c r="VY644"/>
      <c r="VZ644"/>
      <c r="WA644"/>
      <c r="WB644"/>
      <c r="WC644"/>
      <c r="WD644"/>
      <c r="WE644"/>
      <c r="WF644"/>
      <c r="WG644"/>
      <c r="WH644"/>
      <c r="WI644"/>
      <c r="WJ644"/>
      <c r="WK644"/>
      <c r="WL644"/>
      <c r="WM644"/>
      <c r="WN644"/>
      <c r="WO644"/>
      <c r="WP644"/>
      <c r="WQ644"/>
      <c r="WR644"/>
      <c r="WS644"/>
      <c r="WT644"/>
      <c r="WU644"/>
      <c r="WV644"/>
      <c r="WW644"/>
      <c r="WX644"/>
      <c r="WY644"/>
      <c r="WZ644"/>
      <c r="XA644"/>
      <c r="XB644"/>
      <c r="XC644"/>
      <c r="XD644"/>
      <c r="XE644"/>
      <c r="XF644"/>
      <c r="XG644"/>
      <c r="XH644"/>
      <c r="XI644"/>
      <c r="XJ644"/>
      <c r="XK644"/>
      <c r="XL644"/>
      <c r="XM644"/>
      <c r="XN644"/>
      <c r="XO644"/>
      <c r="XP644"/>
      <c r="XQ644"/>
      <c r="XR644"/>
      <c r="XS644"/>
      <c r="XT644"/>
      <c r="XU644"/>
      <c r="XV644"/>
      <c r="XW644"/>
      <c r="XX644"/>
      <c r="XY644"/>
      <c r="XZ644"/>
      <c r="YA644"/>
      <c r="YB644"/>
      <c r="YC644"/>
      <c r="YD644"/>
      <c r="YE644"/>
      <c r="YF644"/>
      <c r="YG644"/>
      <c r="YH644"/>
      <c r="YI644"/>
      <c r="YJ644"/>
      <c r="YK644"/>
      <c r="YL644"/>
      <c r="YM644"/>
      <c r="YN644"/>
      <c r="YO644"/>
      <c r="YP644"/>
      <c r="YQ644"/>
      <c r="YR644"/>
      <c r="YS644"/>
      <c r="YT644"/>
      <c r="YU644"/>
      <c r="YV644"/>
      <c r="YW644"/>
      <c r="YX644"/>
      <c r="YY644"/>
      <c r="YZ644"/>
      <c r="ZA644"/>
      <c r="ZB644"/>
      <c r="ZC644"/>
      <c r="ZD644"/>
      <c r="ZE644"/>
      <c r="ZF644"/>
      <c r="ZG644"/>
      <c r="ZH644"/>
      <c r="ZI644"/>
      <c r="ZJ644"/>
      <c r="ZK644"/>
      <c r="ZL644"/>
      <c r="ZM644"/>
      <c r="ZN644"/>
      <c r="ZO644"/>
      <c r="ZP644"/>
      <c r="ZQ644"/>
      <c r="ZR644"/>
      <c r="ZS644"/>
      <c r="ZT644"/>
      <c r="ZU644"/>
      <c r="ZV644"/>
      <c r="ZW644"/>
      <c r="ZX644"/>
      <c r="ZY644"/>
      <c r="ZZ644"/>
      <c r="AAA644"/>
      <c r="AAB644"/>
      <c r="AAC644"/>
      <c r="AAD644"/>
      <c r="AAE644"/>
      <c r="AAF644"/>
      <c r="AAG644"/>
      <c r="AAH644"/>
      <c r="AAI644"/>
      <c r="AAJ644"/>
      <c r="AAK644"/>
      <c r="AAL644"/>
      <c r="AAM644"/>
      <c r="AAN644"/>
      <c r="AAO644"/>
      <c r="AAP644"/>
      <c r="AAQ644"/>
      <c r="AAR644"/>
      <c r="AAS644"/>
      <c r="AAT644"/>
      <c r="AAU644"/>
      <c r="AAV644" t="s">
        <v>816</v>
      </c>
      <c r="AAW644"/>
      <c r="AAX644"/>
      <c r="AAY644"/>
      <c r="AAZ644"/>
      <c r="ABA644"/>
      <c r="ABB644"/>
      <c r="ABC644"/>
      <c r="ABD644"/>
      <c r="ABE644"/>
      <c r="ABF644"/>
      <c r="ABG644"/>
      <c r="ABH644" t="s">
        <v>816</v>
      </c>
      <c r="ABI644"/>
      <c r="ABJ644"/>
      <c r="ABK644"/>
      <c r="ABL644"/>
      <c r="ABM644"/>
      <c r="ABN644"/>
      <c r="ABO644"/>
      <c r="ABP644"/>
      <c r="ABQ644" t="s">
        <v>797</v>
      </c>
      <c r="ABR644" t="s">
        <v>3830</v>
      </c>
      <c r="ABS644">
        <v>1</v>
      </c>
      <c r="ABT644">
        <v>0</v>
      </c>
      <c r="ABU644">
        <v>0</v>
      </c>
      <c r="ABV644">
        <v>0</v>
      </c>
      <c r="ABW644">
        <v>0</v>
      </c>
      <c r="ABX644">
        <v>0</v>
      </c>
      <c r="ABY644">
        <v>1</v>
      </c>
      <c r="ABZ644">
        <v>1</v>
      </c>
      <c r="ACA644">
        <v>0</v>
      </c>
      <c r="ACB644">
        <v>0</v>
      </c>
      <c r="ACC644"/>
      <c r="ACD644" t="s">
        <v>2104</v>
      </c>
      <c r="ACE644"/>
      <c r="ACF644"/>
      <c r="ACG644"/>
      <c r="ACH644"/>
      <c r="ACI644"/>
      <c r="ACJ644"/>
      <c r="ACK644"/>
      <c r="ACL644"/>
      <c r="ACM644"/>
      <c r="ACN644"/>
      <c r="ACO644"/>
      <c r="ACP644"/>
      <c r="ACQ644" t="s">
        <v>835</v>
      </c>
      <c r="ACR644">
        <v>368768045</v>
      </c>
      <c r="ACS644" s="396">
        <v>44897.299386574072</v>
      </c>
      <c r="ACT644"/>
      <c r="ACU644"/>
      <c r="ACV644" t="s">
        <v>801</v>
      </c>
      <c r="ACW644"/>
      <c r="ACX644"/>
      <c r="ACY644">
        <v>644</v>
      </c>
    </row>
    <row r="645" spans="1:779" s="82" customFormat="1" x14ac:dyDescent="0.3">
      <c r="A645" t="s">
        <v>4074</v>
      </c>
      <c r="B645" s="396">
        <v>44893.576312384263</v>
      </c>
      <c r="C645" s="396">
        <v>44893.579114108798</v>
      </c>
      <c r="D645" s="396">
        <v>44893</v>
      </c>
      <c r="E645" t="s">
        <v>965</v>
      </c>
      <c r="F645" s="396">
        <v>44893</v>
      </c>
      <c r="G645" t="s">
        <v>966</v>
      </c>
      <c r="H645" t="s">
        <v>967</v>
      </c>
      <c r="I645" t="s">
        <v>967</v>
      </c>
      <c r="J645" t="s">
        <v>967</v>
      </c>
      <c r="K645" t="s">
        <v>795</v>
      </c>
      <c r="L645" t="s">
        <v>969</v>
      </c>
      <c r="M645">
        <v>0</v>
      </c>
      <c r="N645">
        <v>0</v>
      </c>
      <c r="O645">
        <v>0</v>
      </c>
      <c r="P645">
        <v>0</v>
      </c>
      <c r="Q645">
        <v>0</v>
      </c>
      <c r="R645">
        <v>0</v>
      </c>
      <c r="S645">
        <v>0</v>
      </c>
      <c r="T645">
        <v>0</v>
      </c>
      <c r="U645">
        <v>0</v>
      </c>
      <c r="V645">
        <v>0</v>
      </c>
      <c r="W645">
        <v>1</v>
      </c>
      <c r="X645">
        <v>0</v>
      </c>
      <c r="Y645">
        <v>0</v>
      </c>
      <c r="Z645">
        <v>0</v>
      </c>
      <c r="AA645">
        <v>0</v>
      </c>
      <c r="AB645">
        <v>0</v>
      </c>
      <c r="AC645">
        <v>0</v>
      </c>
      <c r="AD645">
        <v>0</v>
      </c>
      <c r="AE645">
        <v>0</v>
      </c>
      <c r="AF645">
        <v>0</v>
      </c>
      <c r="AG645">
        <v>0</v>
      </c>
      <c r="AH645">
        <v>0</v>
      </c>
      <c r="AI645">
        <v>0</v>
      </c>
      <c r="AJ645"/>
      <c r="AK645"/>
      <c r="AL645"/>
      <c r="AM645"/>
      <c r="AN645"/>
      <c r="AO645"/>
      <c r="AP645"/>
      <c r="AQ645"/>
      <c r="AR645"/>
      <c r="AS645"/>
      <c r="AT645"/>
      <c r="AU645"/>
      <c r="AV645"/>
      <c r="AW645"/>
      <c r="AX645"/>
      <c r="AY645"/>
      <c r="AZ645"/>
      <c r="BA645"/>
      <c r="BB645"/>
      <c r="BC645"/>
      <c r="BD645"/>
      <c r="BE645"/>
      <c r="BF645"/>
      <c r="BG645"/>
      <c r="BH645"/>
      <c r="BI645"/>
      <c r="BJ645"/>
      <c r="BK645"/>
      <c r="BL645"/>
      <c r="BM645"/>
      <c r="BN645"/>
      <c r="BO645"/>
      <c r="BP645"/>
      <c r="BQ645"/>
      <c r="BR645"/>
      <c r="BS645"/>
      <c r="BT645"/>
      <c r="BU645"/>
      <c r="BV645"/>
      <c r="BW645"/>
      <c r="BX645"/>
      <c r="BY645"/>
      <c r="BZ645"/>
      <c r="CA645"/>
      <c r="CB645"/>
      <c r="CC645"/>
      <c r="CD645"/>
      <c r="CE645"/>
      <c r="CF645"/>
      <c r="CG645"/>
      <c r="CH645"/>
      <c r="CI645"/>
      <c r="CJ645"/>
      <c r="CK645"/>
      <c r="CL645"/>
      <c r="CM645"/>
      <c r="CN645"/>
      <c r="CO645"/>
      <c r="CP645"/>
      <c r="CQ645"/>
      <c r="CR645"/>
      <c r="CS645"/>
      <c r="CT645"/>
      <c r="CU645"/>
      <c r="CV645"/>
      <c r="CW645"/>
      <c r="CX645"/>
      <c r="CY645"/>
      <c r="CZ645"/>
      <c r="DA645"/>
      <c r="DB645"/>
      <c r="DC645"/>
      <c r="DD645"/>
      <c r="DE645"/>
      <c r="DF645"/>
      <c r="DG645"/>
      <c r="DH645"/>
      <c r="DI645"/>
      <c r="DJ645"/>
      <c r="DK645"/>
      <c r="DL645"/>
      <c r="DM645"/>
      <c r="DN645"/>
      <c r="DO645"/>
      <c r="DP645"/>
      <c r="DQ645"/>
      <c r="DR645"/>
      <c r="DS645"/>
      <c r="DT645"/>
      <c r="DU645"/>
      <c r="DV645"/>
      <c r="DW645"/>
      <c r="DX645"/>
      <c r="DY645"/>
      <c r="DZ645"/>
      <c r="EA645"/>
      <c r="EB645"/>
      <c r="EC645"/>
      <c r="ED645"/>
      <c r="EE645"/>
      <c r="EF645"/>
      <c r="EG645"/>
      <c r="EH645"/>
      <c r="EI645"/>
      <c r="EJ645"/>
      <c r="EK645"/>
      <c r="EL645"/>
      <c r="EM645"/>
      <c r="EN645"/>
      <c r="EO645"/>
      <c r="EP645"/>
      <c r="EQ645"/>
      <c r="ER645"/>
      <c r="ES645"/>
      <c r="ET645"/>
      <c r="EU645"/>
      <c r="EV645"/>
      <c r="EW645"/>
      <c r="EX645"/>
      <c r="EY645"/>
      <c r="EZ645"/>
      <c r="FA645"/>
      <c r="FB645"/>
      <c r="FC645"/>
      <c r="FD645"/>
      <c r="FE645"/>
      <c r="FF645"/>
      <c r="FG645"/>
      <c r="FH645"/>
      <c r="FI645"/>
      <c r="FJ645"/>
      <c r="FK645"/>
      <c r="FL645"/>
      <c r="FM645"/>
      <c r="FN645"/>
      <c r="FO645"/>
      <c r="FP645"/>
      <c r="FQ645"/>
      <c r="FR645"/>
      <c r="FS645"/>
      <c r="FT645"/>
      <c r="FU645"/>
      <c r="FV645"/>
      <c r="FW645"/>
      <c r="FX645"/>
      <c r="FY645"/>
      <c r="FZ645"/>
      <c r="GA645"/>
      <c r="GB645"/>
      <c r="GC645"/>
      <c r="GD645"/>
      <c r="GE645"/>
      <c r="GF645"/>
      <c r="GG645"/>
      <c r="GH645"/>
      <c r="GI645"/>
      <c r="GJ645"/>
      <c r="GK645"/>
      <c r="GL645"/>
      <c r="GM645"/>
      <c r="GN645"/>
      <c r="GO645"/>
      <c r="GP645"/>
      <c r="GQ645"/>
      <c r="GR645"/>
      <c r="GS645"/>
      <c r="GT645"/>
      <c r="GU645"/>
      <c r="GV645"/>
      <c r="GW645"/>
      <c r="GX645"/>
      <c r="GY645"/>
      <c r="GZ645"/>
      <c r="HA645"/>
      <c r="HB645"/>
      <c r="HC645"/>
      <c r="HD645"/>
      <c r="HE645"/>
      <c r="HF645"/>
      <c r="HG645"/>
      <c r="HH645"/>
      <c r="HI645"/>
      <c r="HJ645"/>
      <c r="HK645"/>
      <c r="HL645"/>
      <c r="HM645"/>
      <c r="HN645"/>
      <c r="HO645"/>
      <c r="HP645"/>
      <c r="HQ645"/>
      <c r="HR645"/>
      <c r="HS645"/>
      <c r="HT645"/>
      <c r="HU645"/>
      <c r="HV645"/>
      <c r="HW645"/>
      <c r="HX645"/>
      <c r="HY645"/>
      <c r="HZ645"/>
      <c r="IA645"/>
      <c r="IB645"/>
      <c r="IC645"/>
      <c r="ID645"/>
      <c r="IE645"/>
      <c r="IF645"/>
      <c r="IG645"/>
      <c r="IH645"/>
      <c r="II645"/>
      <c r="IJ645"/>
      <c r="IK645"/>
      <c r="IL645"/>
      <c r="IM645"/>
      <c r="IN645"/>
      <c r="IO645"/>
      <c r="IP645"/>
      <c r="IQ645"/>
      <c r="IR645"/>
      <c r="IS645"/>
      <c r="IT645"/>
      <c r="IU645"/>
      <c r="IV645"/>
      <c r="IW645"/>
      <c r="IX645"/>
      <c r="IY645"/>
      <c r="IZ645"/>
      <c r="JA645"/>
      <c r="JB645"/>
      <c r="JC645"/>
      <c r="JD645"/>
      <c r="JE645"/>
      <c r="JF645"/>
      <c r="JG645"/>
      <c r="JH645"/>
      <c r="JI645"/>
      <c r="JJ645"/>
      <c r="JK645"/>
      <c r="JL645"/>
      <c r="JM645"/>
      <c r="JN645"/>
      <c r="JO645"/>
      <c r="JP645"/>
      <c r="JQ645"/>
      <c r="JR645"/>
      <c r="JS645"/>
      <c r="JT645"/>
      <c r="JU645"/>
      <c r="JV645"/>
      <c r="JW645"/>
      <c r="JX645"/>
      <c r="JY645"/>
      <c r="JZ645"/>
      <c r="KA645"/>
      <c r="KB645"/>
      <c r="KC645"/>
      <c r="KD645"/>
      <c r="KE645"/>
      <c r="KF645"/>
      <c r="KG645"/>
      <c r="KH645"/>
      <c r="KI645"/>
      <c r="KJ645"/>
      <c r="KK645"/>
      <c r="KL645"/>
      <c r="KM645"/>
      <c r="KN645"/>
      <c r="KO645"/>
      <c r="KP645"/>
      <c r="KQ645"/>
      <c r="KR645"/>
      <c r="KS645"/>
      <c r="KT645"/>
      <c r="KU645"/>
      <c r="KV645"/>
      <c r="KW645"/>
      <c r="KX645"/>
      <c r="KY645"/>
      <c r="KZ645"/>
      <c r="LA645"/>
      <c r="LB645"/>
      <c r="LC645"/>
      <c r="LD645"/>
      <c r="LE645"/>
      <c r="LF645"/>
      <c r="LG645"/>
      <c r="LH645"/>
      <c r="LI645"/>
      <c r="LJ645"/>
      <c r="LK645"/>
      <c r="LL645"/>
      <c r="LM645"/>
      <c r="LN645"/>
      <c r="LO645"/>
      <c r="LP645"/>
      <c r="LQ645"/>
      <c r="LR645"/>
      <c r="LS645"/>
      <c r="LT645"/>
      <c r="LU645"/>
      <c r="LV645"/>
      <c r="LW645"/>
      <c r="LX645"/>
      <c r="LY645"/>
      <c r="LZ645"/>
      <c r="MA645"/>
      <c r="MB645"/>
      <c r="MC645"/>
      <c r="MD645"/>
      <c r="ME645"/>
      <c r="MF645" t="s">
        <v>821</v>
      </c>
      <c r="MG645">
        <v>1000</v>
      </c>
      <c r="MH645">
        <v>500</v>
      </c>
      <c r="MI645">
        <v>250</v>
      </c>
      <c r="MJ645"/>
      <c r="MK645">
        <v>313</v>
      </c>
      <c r="ML645">
        <v>-20.12779552715655</v>
      </c>
      <c r="MM645">
        <v>-63</v>
      </c>
      <c r="MN645" t="s">
        <v>4075</v>
      </c>
      <c r="MO645" t="s">
        <v>841</v>
      </c>
      <c r="MP645"/>
      <c r="MQ645"/>
      <c r="MR645" t="s">
        <v>816</v>
      </c>
      <c r="MS645"/>
      <c r="MT645"/>
      <c r="MU645"/>
      <c r="MV645"/>
      <c r="MW645"/>
      <c r="MX645"/>
      <c r="MY645"/>
      <c r="MZ645"/>
      <c r="NA645"/>
      <c r="NB645"/>
      <c r="NC645"/>
      <c r="ND645"/>
      <c r="NE645"/>
      <c r="NF645"/>
      <c r="NG645"/>
      <c r="NH645"/>
      <c r="NI645"/>
      <c r="NJ645"/>
      <c r="NK645"/>
      <c r="NL645"/>
      <c r="NM645"/>
      <c r="NN645"/>
      <c r="NO645"/>
      <c r="NP645"/>
      <c r="NQ645"/>
      <c r="NR645"/>
      <c r="NS645"/>
      <c r="NT645"/>
      <c r="NU645"/>
      <c r="NV645"/>
      <c r="NW645"/>
      <c r="NX645"/>
      <c r="NY645"/>
      <c r="NZ645"/>
      <c r="OA645"/>
      <c r="OB645"/>
      <c r="OC645"/>
      <c r="OD645"/>
      <c r="OE645"/>
      <c r="OF645"/>
      <c r="OG645"/>
      <c r="OH645"/>
      <c r="OI645"/>
      <c r="OJ645"/>
      <c r="OK645"/>
      <c r="OL645"/>
      <c r="OM645"/>
      <c r="ON645"/>
      <c r="OO645"/>
      <c r="OP645"/>
      <c r="OQ645"/>
      <c r="OR645"/>
      <c r="OS645"/>
      <c r="OT645"/>
      <c r="OU645"/>
      <c r="OV645"/>
      <c r="OW645"/>
      <c r="OX645"/>
      <c r="OY645"/>
      <c r="OZ645"/>
      <c r="PA645"/>
      <c r="PB645"/>
      <c r="PC645"/>
      <c r="PD645"/>
      <c r="PE645"/>
      <c r="PF645"/>
      <c r="PG645"/>
      <c r="PH645"/>
      <c r="PI645"/>
      <c r="PJ645"/>
      <c r="PK645"/>
      <c r="PL645"/>
      <c r="PM645"/>
      <c r="PN645"/>
      <c r="PO645"/>
      <c r="PP645"/>
      <c r="PQ645"/>
      <c r="PR645"/>
      <c r="PS645"/>
      <c r="PT645"/>
      <c r="PU645"/>
      <c r="PV645"/>
      <c r="PW645"/>
      <c r="PX645"/>
      <c r="PY645"/>
      <c r="PZ645"/>
      <c r="QA645"/>
      <c r="QB645"/>
      <c r="QC645"/>
      <c r="QD645"/>
      <c r="QE645"/>
      <c r="QF645"/>
      <c r="QG645"/>
      <c r="QH645"/>
      <c r="QI645"/>
      <c r="QJ645"/>
      <c r="QK645"/>
      <c r="QL645"/>
      <c r="QM645"/>
      <c r="QN645"/>
      <c r="QO645"/>
      <c r="QP645"/>
      <c r="QQ645"/>
      <c r="QR645"/>
      <c r="QS645"/>
      <c r="QT645"/>
      <c r="QU645"/>
      <c r="QV645"/>
      <c r="QW645"/>
      <c r="QX645"/>
      <c r="QY645"/>
      <c r="QZ645"/>
      <c r="RA645"/>
      <c r="RB645"/>
      <c r="RC645"/>
      <c r="RD645"/>
      <c r="RE645"/>
      <c r="RF645"/>
      <c r="RG645"/>
      <c r="RH645"/>
      <c r="RI645"/>
      <c r="RJ645"/>
      <c r="RK645"/>
      <c r="RL645"/>
      <c r="RM645"/>
      <c r="RN645"/>
      <c r="RO645"/>
      <c r="RP645"/>
      <c r="RQ645"/>
      <c r="RR645"/>
      <c r="RS645"/>
      <c r="RT645"/>
      <c r="RU645"/>
      <c r="RV645"/>
      <c r="RW645"/>
      <c r="RX645"/>
      <c r="RY645"/>
      <c r="RZ645"/>
      <c r="SA645"/>
      <c r="SB645"/>
      <c r="SC645"/>
      <c r="SD645"/>
      <c r="SE645"/>
      <c r="SF645"/>
      <c r="SG645"/>
      <c r="SH645"/>
      <c r="SI645"/>
      <c r="SJ645"/>
      <c r="SK645"/>
      <c r="SL645"/>
      <c r="SM645"/>
      <c r="SN645"/>
      <c r="SO645"/>
      <c r="SP645"/>
      <c r="SQ645"/>
      <c r="SR645"/>
      <c r="SS645"/>
      <c r="ST645"/>
      <c r="SU645"/>
      <c r="SV645"/>
      <c r="SW645"/>
      <c r="SX645"/>
      <c r="SY645"/>
      <c r="SZ645"/>
      <c r="TA645"/>
      <c r="TB645"/>
      <c r="TC645"/>
      <c r="TD645"/>
      <c r="TE645"/>
      <c r="TF645"/>
      <c r="TG645"/>
      <c r="TH645"/>
      <c r="TI645"/>
      <c r="TJ645"/>
      <c r="TK645"/>
      <c r="TL645"/>
      <c r="TM645"/>
      <c r="TN645"/>
      <c r="TO645"/>
      <c r="TP645"/>
      <c r="TQ645"/>
      <c r="TR645"/>
      <c r="TS645"/>
      <c r="TT645"/>
      <c r="TU645"/>
      <c r="TV645"/>
      <c r="TW645"/>
      <c r="TX645"/>
      <c r="TY645"/>
      <c r="TZ645"/>
      <c r="UA645"/>
      <c r="UB645"/>
      <c r="UC645"/>
      <c r="UD645"/>
      <c r="UE645"/>
      <c r="UF645"/>
      <c r="UG645"/>
      <c r="UH645"/>
      <c r="UI645"/>
      <c r="UJ645"/>
      <c r="UK645"/>
      <c r="UL645"/>
      <c r="UM645"/>
      <c r="UN645"/>
      <c r="UO645"/>
      <c r="UP645"/>
      <c r="UQ645"/>
      <c r="UR645"/>
      <c r="US645"/>
      <c r="UT645"/>
      <c r="UU645"/>
      <c r="UV645"/>
      <c r="UW645"/>
      <c r="UX645"/>
      <c r="UY645"/>
      <c r="UZ645"/>
      <c r="VA645"/>
      <c r="VB645"/>
      <c r="VC645"/>
      <c r="VD645"/>
      <c r="VE645"/>
      <c r="VF645"/>
      <c r="VG645"/>
      <c r="VH645"/>
      <c r="VI645"/>
      <c r="VJ645"/>
      <c r="VK645"/>
      <c r="VL645"/>
      <c r="VM645"/>
      <c r="VN645"/>
      <c r="VO645"/>
      <c r="VP645"/>
      <c r="VQ645"/>
      <c r="VR645"/>
      <c r="VS645"/>
      <c r="VT645"/>
      <c r="VU645"/>
      <c r="VV645"/>
      <c r="VW645"/>
      <c r="VX645"/>
      <c r="VY645"/>
      <c r="VZ645"/>
      <c r="WA645"/>
      <c r="WB645"/>
      <c r="WC645"/>
      <c r="WD645"/>
      <c r="WE645"/>
      <c r="WF645"/>
      <c r="WG645"/>
      <c r="WH645"/>
      <c r="WI645"/>
      <c r="WJ645"/>
      <c r="WK645"/>
      <c r="WL645"/>
      <c r="WM645"/>
      <c r="WN645"/>
      <c r="WO645"/>
      <c r="WP645"/>
      <c r="WQ645"/>
      <c r="WR645"/>
      <c r="WS645"/>
      <c r="WT645"/>
      <c r="WU645"/>
      <c r="WV645"/>
      <c r="WW645"/>
      <c r="WX645"/>
      <c r="WY645"/>
      <c r="WZ645"/>
      <c r="XA645"/>
      <c r="XB645"/>
      <c r="XC645"/>
      <c r="XD645"/>
      <c r="XE645"/>
      <c r="XF645"/>
      <c r="XG645"/>
      <c r="XH645"/>
      <c r="XI645"/>
      <c r="XJ645"/>
      <c r="XK645"/>
      <c r="XL645"/>
      <c r="XM645"/>
      <c r="XN645"/>
      <c r="XO645"/>
      <c r="XP645"/>
      <c r="XQ645"/>
      <c r="XR645"/>
      <c r="XS645"/>
      <c r="XT645"/>
      <c r="XU645"/>
      <c r="XV645"/>
      <c r="XW645"/>
      <c r="XX645"/>
      <c r="XY645"/>
      <c r="XZ645"/>
      <c r="YA645"/>
      <c r="YB645"/>
      <c r="YC645"/>
      <c r="YD645"/>
      <c r="YE645"/>
      <c r="YF645"/>
      <c r="YG645"/>
      <c r="YH645"/>
      <c r="YI645"/>
      <c r="YJ645"/>
      <c r="YK645"/>
      <c r="YL645"/>
      <c r="YM645"/>
      <c r="YN645"/>
      <c r="YO645"/>
      <c r="YP645"/>
      <c r="YQ645"/>
      <c r="YR645"/>
      <c r="YS645"/>
      <c r="YT645"/>
      <c r="YU645"/>
      <c r="YV645"/>
      <c r="YW645"/>
      <c r="YX645"/>
      <c r="YY645"/>
      <c r="YZ645"/>
      <c r="ZA645"/>
      <c r="ZB645"/>
      <c r="ZC645"/>
      <c r="ZD645"/>
      <c r="ZE645"/>
      <c r="ZF645"/>
      <c r="ZG645"/>
      <c r="ZH645"/>
      <c r="ZI645"/>
      <c r="ZJ645"/>
      <c r="ZK645"/>
      <c r="ZL645"/>
      <c r="ZM645"/>
      <c r="ZN645"/>
      <c r="ZO645"/>
      <c r="ZP645"/>
      <c r="ZQ645"/>
      <c r="ZR645"/>
      <c r="ZS645"/>
      <c r="ZT645"/>
      <c r="ZU645"/>
      <c r="ZV645"/>
      <c r="ZW645"/>
      <c r="ZX645"/>
      <c r="ZY645"/>
      <c r="ZZ645"/>
      <c r="AAA645"/>
      <c r="AAB645"/>
      <c r="AAC645"/>
      <c r="AAD645"/>
      <c r="AAE645"/>
      <c r="AAF645"/>
      <c r="AAG645"/>
      <c r="AAH645"/>
      <c r="AAI645"/>
      <c r="AAJ645"/>
      <c r="AAK645"/>
      <c r="AAL645"/>
      <c r="AAM645"/>
      <c r="AAN645"/>
      <c r="AAO645"/>
      <c r="AAP645"/>
      <c r="AAQ645"/>
      <c r="AAR645"/>
      <c r="AAS645"/>
      <c r="AAT645"/>
      <c r="AAU645"/>
      <c r="AAV645" t="s">
        <v>816</v>
      </c>
      <c r="AAW645"/>
      <c r="AAX645"/>
      <c r="AAY645"/>
      <c r="AAZ645"/>
      <c r="ABA645"/>
      <c r="ABB645"/>
      <c r="ABC645"/>
      <c r="ABD645"/>
      <c r="ABE645"/>
      <c r="ABF645"/>
      <c r="ABG645"/>
      <c r="ABH645" t="s">
        <v>816</v>
      </c>
      <c r="ABI645"/>
      <c r="ABJ645"/>
      <c r="ABK645"/>
      <c r="ABL645"/>
      <c r="ABM645"/>
      <c r="ABN645"/>
      <c r="ABO645"/>
      <c r="ABP645"/>
      <c r="ABQ645" t="s">
        <v>797</v>
      </c>
      <c r="ABR645" t="s">
        <v>3830</v>
      </c>
      <c r="ABS645">
        <v>1</v>
      </c>
      <c r="ABT645">
        <v>0</v>
      </c>
      <c r="ABU645">
        <v>0</v>
      </c>
      <c r="ABV645">
        <v>0</v>
      </c>
      <c r="ABW645">
        <v>0</v>
      </c>
      <c r="ABX645">
        <v>0</v>
      </c>
      <c r="ABY645">
        <v>1</v>
      </c>
      <c r="ABZ645">
        <v>1</v>
      </c>
      <c r="ACA645">
        <v>0</v>
      </c>
      <c r="ACB645">
        <v>0</v>
      </c>
      <c r="ACC645"/>
      <c r="ACD645" t="s">
        <v>2104</v>
      </c>
      <c r="ACE645"/>
      <c r="ACF645"/>
      <c r="ACG645"/>
      <c r="ACH645"/>
      <c r="ACI645"/>
      <c r="ACJ645"/>
      <c r="ACK645"/>
      <c r="ACL645"/>
      <c r="ACM645"/>
      <c r="ACN645"/>
      <c r="ACO645"/>
      <c r="ACP645"/>
      <c r="ACQ645" t="s">
        <v>835</v>
      </c>
      <c r="ACR645">
        <v>368768096</v>
      </c>
      <c r="ACS645" s="396">
        <v>44897.299537037034</v>
      </c>
      <c r="ACT645"/>
      <c r="ACU645"/>
      <c r="ACV645" t="s">
        <v>801</v>
      </c>
      <c r="ACW645"/>
      <c r="ACX645"/>
      <c r="ACY645">
        <v>645</v>
      </c>
    </row>
    <row r="646" spans="1:779" s="82" customFormat="1" x14ac:dyDescent="0.3">
      <c r="A646" t="s">
        <v>4076</v>
      </c>
      <c r="B646" s="396">
        <v>44893.579367083337</v>
      </c>
      <c r="C646" s="396">
        <v>44893.580546979167</v>
      </c>
      <c r="D646" s="396">
        <v>44893</v>
      </c>
      <c r="E646" t="s">
        <v>965</v>
      </c>
      <c r="F646" s="396">
        <v>44893</v>
      </c>
      <c r="G646" t="s">
        <v>966</v>
      </c>
      <c r="H646" t="s">
        <v>967</v>
      </c>
      <c r="I646" t="s">
        <v>967</v>
      </c>
      <c r="J646" t="s">
        <v>967</v>
      </c>
      <c r="K646" t="s">
        <v>795</v>
      </c>
      <c r="L646" t="s">
        <v>969</v>
      </c>
      <c r="M646">
        <v>0</v>
      </c>
      <c r="N646">
        <v>0</v>
      </c>
      <c r="O646">
        <v>0</v>
      </c>
      <c r="P646">
        <v>0</v>
      </c>
      <c r="Q646">
        <v>0</v>
      </c>
      <c r="R646">
        <v>0</v>
      </c>
      <c r="S646">
        <v>0</v>
      </c>
      <c r="T646">
        <v>0</v>
      </c>
      <c r="U646">
        <v>0</v>
      </c>
      <c r="V646">
        <v>0</v>
      </c>
      <c r="W646">
        <v>1</v>
      </c>
      <c r="X646">
        <v>0</v>
      </c>
      <c r="Y646">
        <v>0</v>
      </c>
      <c r="Z646">
        <v>0</v>
      </c>
      <c r="AA646">
        <v>0</v>
      </c>
      <c r="AB646">
        <v>0</v>
      </c>
      <c r="AC646">
        <v>0</v>
      </c>
      <c r="AD646">
        <v>0</v>
      </c>
      <c r="AE646">
        <v>0</v>
      </c>
      <c r="AF646">
        <v>0</v>
      </c>
      <c r="AG646">
        <v>0</v>
      </c>
      <c r="AH646">
        <v>0</v>
      </c>
      <c r="AI646">
        <v>0</v>
      </c>
      <c r="AJ646"/>
      <c r="AK646"/>
      <c r="AL646"/>
      <c r="AM646"/>
      <c r="AN646"/>
      <c r="AO646"/>
      <c r="AP646"/>
      <c r="AQ646"/>
      <c r="AR646"/>
      <c r="AS646"/>
      <c r="AT646"/>
      <c r="AU646"/>
      <c r="AV646"/>
      <c r="AW646"/>
      <c r="AX646"/>
      <c r="AY646"/>
      <c r="AZ646"/>
      <c r="BA646"/>
      <c r="BB646"/>
      <c r="BC646"/>
      <c r="BD646"/>
      <c r="BE646"/>
      <c r="BF646"/>
      <c r="BG646"/>
      <c r="BH646"/>
      <c r="BI646"/>
      <c r="BJ646"/>
      <c r="BK646"/>
      <c r="BL646"/>
      <c r="BM646"/>
      <c r="BN646"/>
      <c r="BO646"/>
      <c r="BP646"/>
      <c r="BQ646"/>
      <c r="BR646"/>
      <c r="BS646"/>
      <c r="BT646"/>
      <c r="BU646"/>
      <c r="BV646"/>
      <c r="BW646"/>
      <c r="BX646"/>
      <c r="BY646"/>
      <c r="BZ646"/>
      <c r="CA646"/>
      <c r="CB646"/>
      <c r="CC646"/>
      <c r="CD646"/>
      <c r="CE646"/>
      <c r="CF646"/>
      <c r="CG646"/>
      <c r="CH646"/>
      <c r="CI646"/>
      <c r="CJ646"/>
      <c r="CK646"/>
      <c r="CL646"/>
      <c r="CM646"/>
      <c r="CN646"/>
      <c r="CO646"/>
      <c r="CP646"/>
      <c r="CQ646"/>
      <c r="CR646"/>
      <c r="CS646"/>
      <c r="CT646"/>
      <c r="CU646"/>
      <c r="CV646"/>
      <c r="CW646"/>
      <c r="CX646"/>
      <c r="CY646"/>
      <c r="CZ646"/>
      <c r="DA646"/>
      <c r="DB646"/>
      <c r="DC646"/>
      <c r="DD646"/>
      <c r="DE646"/>
      <c r="DF646"/>
      <c r="DG646"/>
      <c r="DH646"/>
      <c r="DI646"/>
      <c r="DJ646"/>
      <c r="DK646"/>
      <c r="DL646"/>
      <c r="DM646"/>
      <c r="DN646"/>
      <c r="DO646"/>
      <c r="DP646"/>
      <c r="DQ646"/>
      <c r="DR646"/>
      <c r="DS646"/>
      <c r="DT646"/>
      <c r="DU646"/>
      <c r="DV646"/>
      <c r="DW646"/>
      <c r="DX646"/>
      <c r="DY646"/>
      <c r="DZ646"/>
      <c r="EA646"/>
      <c r="EB646"/>
      <c r="EC646"/>
      <c r="ED646"/>
      <c r="EE646"/>
      <c r="EF646"/>
      <c r="EG646"/>
      <c r="EH646"/>
      <c r="EI646"/>
      <c r="EJ646"/>
      <c r="EK646"/>
      <c r="EL646"/>
      <c r="EM646"/>
      <c r="EN646"/>
      <c r="EO646"/>
      <c r="EP646"/>
      <c r="EQ646"/>
      <c r="ER646"/>
      <c r="ES646"/>
      <c r="ET646"/>
      <c r="EU646"/>
      <c r="EV646"/>
      <c r="EW646"/>
      <c r="EX646"/>
      <c r="EY646"/>
      <c r="EZ646"/>
      <c r="FA646"/>
      <c r="FB646"/>
      <c r="FC646"/>
      <c r="FD646"/>
      <c r="FE646"/>
      <c r="FF646"/>
      <c r="FG646"/>
      <c r="FH646"/>
      <c r="FI646"/>
      <c r="FJ646"/>
      <c r="FK646"/>
      <c r="FL646"/>
      <c r="FM646"/>
      <c r="FN646"/>
      <c r="FO646"/>
      <c r="FP646"/>
      <c r="FQ646"/>
      <c r="FR646"/>
      <c r="FS646"/>
      <c r="FT646"/>
      <c r="FU646"/>
      <c r="FV646"/>
      <c r="FW646"/>
      <c r="FX646"/>
      <c r="FY646"/>
      <c r="FZ646"/>
      <c r="GA646"/>
      <c r="GB646"/>
      <c r="GC646"/>
      <c r="GD646"/>
      <c r="GE646"/>
      <c r="GF646"/>
      <c r="GG646"/>
      <c r="GH646"/>
      <c r="GI646"/>
      <c r="GJ646"/>
      <c r="GK646"/>
      <c r="GL646"/>
      <c r="GM646"/>
      <c r="GN646"/>
      <c r="GO646"/>
      <c r="GP646"/>
      <c r="GQ646"/>
      <c r="GR646"/>
      <c r="GS646"/>
      <c r="GT646"/>
      <c r="GU646"/>
      <c r="GV646"/>
      <c r="GW646"/>
      <c r="GX646"/>
      <c r="GY646"/>
      <c r="GZ646"/>
      <c r="HA646"/>
      <c r="HB646"/>
      <c r="HC646"/>
      <c r="HD646"/>
      <c r="HE646"/>
      <c r="HF646"/>
      <c r="HG646"/>
      <c r="HH646"/>
      <c r="HI646"/>
      <c r="HJ646"/>
      <c r="HK646"/>
      <c r="HL646"/>
      <c r="HM646"/>
      <c r="HN646"/>
      <c r="HO646"/>
      <c r="HP646"/>
      <c r="HQ646"/>
      <c r="HR646"/>
      <c r="HS646"/>
      <c r="HT646"/>
      <c r="HU646"/>
      <c r="HV646"/>
      <c r="HW646"/>
      <c r="HX646"/>
      <c r="HY646"/>
      <c r="HZ646"/>
      <c r="IA646"/>
      <c r="IB646"/>
      <c r="IC646"/>
      <c r="ID646"/>
      <c r="IE646"/>
      <c r="IF646"/>
      <c r="IG646"/>
      <c r="IH646"/>
      <c r="II646"/>
      <c r="IJ646"/>
      <c r="IK646"/>
      <c r="IL646"/>
      <c r="IM646"/>
      <c r="IN646"/>
      <c r="IO646"/>
      <c r="IP646"/>
      <c r="IQ646"/>
      <c r="IR646"/>
      <c r="IS646"/>
      <c r="IT646"/>
      <c r="IU646"/>
      <c r="IV646"/>
      <c r="IW646"/>
      <c r="IX646"/>
      <c r="IY646"/>
      <c r="IZ646"/>
      <c r="JA646"/>
      <c r="JB646"/>
      <c r="JC646"/>
      <c r="JD646"/>
      <c r="JE646"/>
      <c r="JF646"/>
      <c r="JG646"/>
      <c r="JH646"/>
      <c r="JI646"/>
      <c r="JJ646"/>
      <c r="JK646"/>
      <c r="JL646"/>
      <c r="JM646"/>
      <c r="JN646"/>
      <c r="JO646"/>
      <c r="JP646"/>
      <c r="JQ646"/>
      <c r="JR646"/>
      <c r="JS646"/>
      <c r="JT646"/>
      <c r="JU646"/>
      <c r="JV646"/>
      <c r="JW646"/>
      <c r="JX646"/>
      <c r="JY646"/>
      <c r="JZ646"/>
      <c r="KA646"/>
      <c r="KB646"/>
      <c r="KC646"/>
      <c r="KD646"/>
      <c r="KE646"/>
      <c r="KF646"/>
      <c r="KG646"/>
      <c r="KH646"/>
      <c r="KI646"/>
      <c r="KJ646"/>
      <c r="KK646"/>
      <c r="KL646"/>
      <c r="KM646"/>
      <c r="KN646"/>
      <c r="KO646"/>
      <c r="KP646"/>
      <c r="KQ646"/>
      <c r="KR646"/>
      <c r="KS646"/>
      <c r="KT646"/>
      <c r="KU646"/>
      <c r="KV646"/>
      <c r="KW646"/>
      <c r="KX646"/>
      <c r="KY646"/>
      <c r="KZ646"/>
      <c r="LA646"/>
      <c r="LB646"/>
      <c r="LC646"/>
      <c r="LD646"/>
      <c r="LE646"/>
      <c r="LF646"/>
      <c r="LG646"/>
      <c r="LH646"/>
      <c r="LI646"/>
      <c r="LJ646"/>
      <c r="LK646"/>
      <c r="LL646"/>
      <c r="LM646"/>
      <c r="LN646"/>
      <c r="LO646"/>
      <c r="LP646"/>
      <c r="LQ646"/>
      <c r="LR646"/>
      <c r="LS646"/>
      <c r="LT646"/>
      <c r="LU646"/>
      <c r="LV646"/>
      <c r="LW646"/>
      <c r="LX646"/>
      <c r="LY646"/>
      <c r="LZ646"/>
      <c r="MA646"/>
      <c r="MB646"/>
      <c r="MC646"/>
      <c r="MD646"/>
      <c r="ME646"/>
      <c r="MF646" t="s">
        <v>821</v>
      </c>
      <c r="MG646">
        <v>1000</v>
      </c>
      <c r="MH646">
        <v>500</v>
      </c>
      <c r="MI646">
        <v>250</v>
      </c>
      <c r="MJ646"/>
      <c r="MK646">
        <v>313</v>
      </c>
      <c r="ML646">
        <v>-20.12779552715655</v>
      </c>
      <c r="MM646">
        <v>-63</v>
      </c>
      <c r="MN646" t="s">
        <v>947</v>
      </c>
      <c r="MO646" t="s">
        <v>841</v>
      </c>
      <c r="MP646"/>
      <c r="MQ646"/>
      <c r="MR646" t="s">
        <v>816</v>
      </c>
      <c r="MS646"/>
      <c r="MT646"/>
      <c r="MU646"/>
      <c r="MV646"/>
      <c r="MW646"/>
      <c r="MX646"/>
      <c r="MY646"/>
      <c r="MZ646"/>
      <c r="NA646"/>
      <c r="NB646"/>
      <c r="NC646"/>
      <c r="ND646"/>
      <c r="NE646"/>
      <c r="NF646"/>
      <c r="NG646"/>
      <c r="NH646"/>
      <c r="NI646"/>
      <c r="NJ646"/>
      <c r="NK646"/>
      <c r="NL646"/>
      <c r="NM646"/>
      <c r="NN646"/>
      <c r="NO646"/>
      <c r="NP646"/>
      <c r="NQ646"/>
      <c r="NR646"/>
      <c r="NS646"/>
      <c r="NT646"/>
      <c r="NU646"/>
      <c r="NV646"/>
      <c r="NW646"/>
      <c r="NX646"/>
      <c r="NY646"/>
      <c r="NZ646"/>
      <c r="OA646"/>
      <c r="OB646"/>
      <c r="OC646"/>
      <c r="OD646"/>
      <c r="OE646"/>
      <c r="OF646"/>
      <c r="OG646"/>
      <c r="OH646"/>
      <c r="OI646"/>
      <c r="OJ646"/>
      <c r="OK646"/>
      <c r="OL646"/>
      <c r="OM646"/>
      <c r="ON646"/>
      <c r="OO646"/>
      <c r="OP646"/>
      <c r="OQ646"/>
      <c r="OR646"/>
      <c r="OS646"/>
      <c r="OT646"/>
      <c r="OU646"/>
      <c r="OV646"/>
      <c r="OW646"/>
      <c r="OX646"/>
      <c r="OY646"/>
      <c r="OZ646"/>
      <c r="PA646"/>
      <c r="PB646"/>
      <c r="PC646"/>
      <c r="PD646"/>
      <c r="PE646"/>
      <c r="PF646"/>
      <c r="PG646"/>
      <c r="PH646"/>
      <c r="PI646"/>
      <c r="PJ646"/>
      <c r="PK646"/>
      <c r="PL646"/>
      <c r="PM646"/>
      <c r="PN646"/>
      <c r="PO646"/>
      <c r="PP646"/>
      <c r="PQ646"/>
      <c r="PR646"/>
      <c r="PS646"/>
      <c r="PT646"/>
      <c r="PU646"/>
      <c r="PV646"/>
      <c r="PW646"/>
      <c r="PX646"/>
      <c r="PY646"/>
      <c r="PZ646"/>
      <c r="QA646"/>
      <c r="QB646"/>
      <c r="QC646"/>
      <c r="QD646"/>
      <c r="QE646"/>
      <c r="QF646"/>
      <c r="QG646"/>
      <c r="QH646"/>
      <c r="QI646"/>
      <c r="QJ646"/>
      <c r="QK646"/>
      <c r="QL646"/>
      <c r="QM646"/>
      <c r="QN646"/>
      <c r="QO646"/>
      <c r="QP646"/>
      <c r="QQ646"/>
      <c r="QR646"/>
      <c r="QS646"/>
      <c r="QT646"/>
      <c r="QU646"/>
      <c r="QV646"/>
      <c r="QW646"/>
      <c r="QX646"/>
      <c r="QY646"/>
      <c r="QZ646"/>
      <c r="RA646"/>
      <c r="RB646"/>
      <c r="RC646"/>
      <c r="RD646"/>
      <c r="RE646"/>
      <c r="RF646"/>
      <c r="RG646"/>
      <c r="RH646"/>
      <c r="RI646"/>
      <c r="RJ646"/>
      <c r="RK646"/>
      <c r="RL646"/>
      <c r="RM646"/>
      <c r="RN646"/>
      <c r="RO646"/>
      <c r="RP646"/>
      <c r="RQ646"/>
      <c r="RR646"/>
      <c r="RS646"/>
      <c r="RT646"/>
      <c r="RU646"/>
      <c r="RV646"/>
      <c r="RW646"/>
      <c r="RX646"/>
      <c r="RY646"/>
      <c r="RZ646"/>
      <c r="SA646"/>
      <c r="SB646"/>
      <c r="SC646"/>
      <c r="SD646"/>
      <c r="SE646"/>
      <c r="SF646"/>
      <c r="SG646"/>
      <c r="SH646"/>
      <c r="SI646"/>
      <c r="SJ646"/>
      <c r="SK646"/>
      <c r="SL646"/>
      <c r="SM646"/>
      <c r="SN646"/>
      <c r="SO646"/>
      <c r="SP646"/>
      <c r="SQ646"/>
      <c r="SR646"/>
      <c r="SS646"/>
      <c r="ST646"/>
      <c r="SU646"/>
      <c r="SV646"/>
      <c r="SW646"/>
      <c r="SX646"/>
      <c r="SY646"/>
      <c r="SZ646"/>
      <c r="TA646"/>
      <c r="TB646"/>
      <c r="TC646"/>
      <c r="TD646"/>
      <c r="TE646"/>
      <c r="TF646"/>
      <c r="TG646"/>
      <c r="TH646"/>
      <c r="TI646"/>
      <c r="TJ646"/>
      <c r="TK646"/>
      <c r="TL646"/>
      <c r="TM646"/>
      <c r="TN646"/>
      <c r="TO646"/>
      <c r="TP646"/>
      <c r="TQ646"/>
      <c r="TR646"/>
      <c r="TS646"/>
      <c r="TT646"/>
      <c r="TU646"/>
      <c r="TV646"/>
      <c r="TW646"/>
      <c r="TX646"/>
      <c r="TY646"/>
      <c r="TZ646"/>
      <c r="UA646"/>
      <c r="UB646"/>
      <c r="UC646"/>
      <c r="UD646"/>
      <c r="UE646"/>
      <c r="UF646"/>
      <c r="UG646"/>
      <c r="UH646"/>
      <c r="UI646"/>
      <c r="UJ646"/>
      <c r="UK646"/>
      <c r="UL646"/>
      <c r="UM646"/>
      <c r="UN646"/>
      <c r="UO646"/>
      <c r="UP646"/>
      <c r="UQ646"/>
      <c r="UR646"/>
      <c r="US646"/>
      <c r="UT646"/>
      <c r="UU646"/>
      <c r="UV646"/>
      <c r="UW646"/>
      <c r="UX646"/>
      <c r="UY646"/>
      <c r="UZ646"/>
      <c r="VA646"/>
      <c r="VB646"/>
      <c r="VC646"/>
      <c r="VD646"/>
      <c r="VE646"/>
      <c r="VF646"/>
      <c r="VG646"/>
      <c r="VH646"/>
      <c r="VI646"/>
      <c r="VJ646"/>
      <c r="VK646"/>
      <c r="VL646"/>
      <c r="VM646"/>
      <c r="VN646"/>
      <c r="VO646"/>
      <c r="VP646"/>
      <c r="VQ646"/>
      <c r="VR646"/>
      <c r="VS646"/>
      <c r="VT646"/>
      <c r="VU646"/>
      <c r="VV646"/>
      <c r="VW646"/>
      <c r="VX646"/>
      <c r="VY646"/>
      <c r="VZ646"/>
      <c r="WA646"/>
      <c r="WB646"/>
      <c r="WC646"/>
      <c r="WD646"/>
      <c r="WE646"/>
      <c r="WF646"/>
      <c r="WG646"/>
      <c r="WH646"/>
      <c r="WI646"/>
      <c r="WJ646"/>
      <c r="WK646"/>
      <c r="WL646"/>
      <c r="WM646"/>
      <c r="WN646"/>
      <c r="WO646"/>
      <c r="WP646"/>
      <c r="WQ646"/>
      <c r="WR646"/>
      <c r="WS646"/>
      <c r="WT646"/>
      <c r="WU646"/>
      <c r="WV646"/>
      <c r="WW646"/>
      <c r="WX646"/>
      <c r="WY646"/>
      <c r="WZ646"/>
      <c r="XA646"/>
      <c r="XB646"/>
      <c r="XC646"/>
      <c r="XD646"/>
      <c r="XE646"/>
      <c r="XF646"/>
      <c r="XG646"/>
      <c r="XH646"/>
      <c r="XI646"/>
      <c r="XJ646"/>
      <c r="XK646"/>
      <c r="XL646"/>
      <c r="XM646"/>
      <c r="XN646"/>
      <c r="XO646"/>
      <c r="XP646"/>
      <c r="XQ646"/>
      <c r="XR646"/>
      <c r="XS646"/>
      <c r="XT646"/>
      <c r="XU646"/>
      <c r="XV646"/>
      <c r="XW646"/>
      <c r="XX646"/>
      <c r="XY646"/>
      <c r="XZ646"/>
      <c r="YA646"/>
      <c r="YB646"/>
      <c r="YC646"/>
      <c r="YD646"/>
      <c r="YE646"/>
      <c r="YF646"/>
      <c r="YG646"/>
      <c r="YH646"/>
      <c r="YI646"/>
      <c r="YJ646"/>
      <c r="YK646"/>
      <c r="YL646"/>
      <c r="YM646"/>
      <c r="YN646"/>
      <c r="YO646"/>
      <c r="YP646"/>
      <c r="YQ646"/>
      <c r="YR646"/>
      <c r="YS646"/>
      <c r="YT646"/>
      <c r="YU646"/>
      <c r="YV646"/>
      <c r="YW646"/>
      <c r="YX646"/>
      <c r="YY646"/>
      <c r="YZ646"/>
      <c r="ZA646"/>
      <c r="ZB646"/>
      <c r="ZC646"/>
      <c r="ZD646"/>
      <c r="ZE646"/>
      <c r="ZF646"/>
      <c r="ZG646"/>
      <c r="ZH646"/>
      <c r="ZI646"/>
      <c r="ZJ646"/>
      <c r="ZK646"/>
      <c r="ZL646"/>
      <c r="ZM646"/>
      <c r="ZN646"/>
      <c r="ZO646"/>
      <c r="ZP646"/>
      <c r="ZQ646"/>
      <c r="ZR646"/>
      <c r="ZS646"/>
      <c r="ZT646"/>
      <c r="ZU646"/>
      <c r="ZV646"/>
      <c r="ZW646"/>
      <c r="ZX646"/>
      <c r="ZY646"/>
      <c r="ZZ646"/>
      <c r="AAA646"/>
      <c r="AAB646"/>
      <c r="AAC646"/>
      <c r="AAD646"/>
      <c r="AAE646"/>
      <c r="AAF646"/>
      <c r="AAG646"/>
      <c r="AAH646"/>
      <c r="AAI646"/>
      <c r="AAJ646"/>
      <c r="AAK646"/>
      <c r="AAL646"/>
      <c r="AAM646"/>
      <c r="AAN646"/>
      <c r="AAO646"/>
      <c r="AAP646"/>
      <c r="AAQ646"/>
      <c r="AAR646"/>
      <c r="AAS646"/>
      <c r="AAT646"/>
      <c r="AAU646"/>
      <c r="AAV646" t="s">
        <v>797</v>
      </c>
      <c r="AAW646" t="s">
        <v>2111</v>
      </c>
      <c r="AAX646">
        <v>0</v>
      </c>
      <c r="AAY646">
        <v>0</v>
      </c>
      <c r="AAZ646">
        <v>0</v>
      </c>
      <c r="ABA646">
        <v>0</v>
      </c>
      <c r="ABB646">
        <v>0</v>
      </c>
      <c r="ABC646">
        <v>0</v>
      </c>
      <c r="ABD646">
        <v>0</v>
      </c>
      <c r="ABE646">
        <v>0</v>
      </c>
      <c r="ABF646">
        <v>1</v>
      </c>
      <c r="ABG646"/>
      <c r="ABH646" t="s">
        <v>816</v>
      </c>
      <c r="ABI646"/>
      <c r="ABJ646"/>
      <c r="ABK646"/>
      <c r="ABL646"/>
      <c r="ABM646"/>
      <c r="ABN646"/>
      <c r="ABO646"/>
      <c r="ABP646"/>
      <c r="ABQ646" t="s">
        <v>797</v>
      </c>
      <c r="ABR646" t="s">
        <v>3889</v>
      </c>
      <c r="ABS646">
        <v>1</v>
      </c>
      <c r="ABT646">
        <v>0</v>
      </c>
      <c r="ABU646">
        <v>1</v>
      </c>
      <c r="ABV646">
        <v>0</v>
      </c>
      <c r="ABW646">
        <v>0</v>
      </c>
      <c r="ABX646">
        <v>0</v>
      </c>
      <c r="ABY646">
        <v>1</v>
      </c>
      <c r="ABZ646">
        <v>0</v>
      </c>
      <c r="ACA646">
        <v>0</v>
      </c>
      <c r="ACB646">
        <v>0</v>
      </c>
      <c r="ACC646"/>
      <c r="ACD646" t="s">
        <v>2104</v>
      </c>
      <c r="ACE646"/>
      <c r="ACF646"/>
      <c r="ACG646"/>
      <c r="ACH646"/>
      <c r="ACI646"/>
      <c r="ACJ646"/>
      <c r="ACK646"/>
      <c r="ACL646"/>
      <c r="ACM646"/>
      <c r="ACN646"/>
      <c r="ACO646"/>
      <c r="ACP646"/>
      <c r="ACQ646" t="s">
        <v>835</v>
      </c>
      <c r="ACR646">
        <v>368768166</v>
      </c>
      <c r="ACS646" s="396">
        <v>44897.299733796302</v>
      </c>
      <c r="ACT646"/>
      <c r="ACU646"/>
      <c r="ACV646" t="s">
        <v>801</v>
      </c>
      <c r="ACW646"/>
      <c r="ACX646"/>
      <c r="ACY646">
        <v>646</v>
      </c>
    </row>
    <row r="647" spans="1:779" s="82" customFormat="1" x14ac:dyDescent="0.3">
      <c r="A647" t="s">
        <v>4077</v>
      </c>
      <c r="B647" s="396">
        <v>44893.580750868059</v>
      </c>
      <c r="C647" s="396">
        <v>44893.582131828713</v>
      </c>
      <c r="D647" s="396">
        <v>44893</v>
      </c>
      <c r="E647" t="s">
        <v>965</v>
      </c>
      <c r="F647" s="396">
        <v>44893</v>
      </c>
      <c r="G647" t="s">
        <v>966</v>
      </c>
      <c r="H647" t="s">
        <v>967</v>
      </c>
      <c r="I647" t="s">
        <v>967</v>
      </c>
      <c r="J647" t="s">
        <v>967</v>
      </c>
      <c r="K647" t="s">
        <v>795</v>
      </c>
      <c r="L647" t="s">
        <v>969</v>
      </c>
      <c r="M647">
        <v>0</v>
      </c>
      <c r="N647">
        <v>0</v>
      </c>
      <c r="O647">
        <v>0</v>
      </c>
      <c r="P647">
        <v>0</v>
      </c>
      <c r="Q647">
        <v>0</v>
      </c>
      <c r="R647">
        <v>0</v>
      </c>
      <c r="S647">
        <v>0</v>
      </c>
      <c r="T647">
        <v>0</v>
      </c>
      <c r="U647">
        <v>0</v>
      </c>
      <c r="V647">
        <v>0</v>
      </c>
      <c r="W647">
        <v>1</v>
      </c>
      <c r="X647">
        <v>0</v>
      </c>
      <c r="Y647">
        <v>0</v>
      </c>
      <c r="Z647">
        <v>0</v>
      </c>
      <c r="AA647">
        <v>0</v>
      </c>
      <c r="AB647">
        <v>0</v>
      </c>
      <c r="AC647">
        <v>0</v>
      </c>
      <c r="AD647">
        <v>0</v>
      </c>
      <c r="AE647">
        <v>0</v>
      </c>
      <c r="AF647">
        <v>0</v>
      </c>
      <c r="AG647">
        <v>0</v>
      </c>
      <c r="AH647">
        <v>0</v>
      </c>
      <c r="AI647">
        <v>0</v>
      </c>
      <c r="AJ647"/>
      <c r="AK647"/>
      <c r="AL647"/>
      <c r="AM647"/>
      <c r="AN647"/>
      <c r="AO647"/>
      <c r="AP647"/>
      <c r="AQ647"/>
      <c r="AR647"/>
      <c r="AS647"/>
      <c r="AT647"/>
      <c r="AU647"/>
      <c r="AV647"/>
      <c r="AW647"/>
      <c r="AX647"/>
      <c r="AY647"/>
      <c r="AZ647"/>
      <c r="BA647"/>
      <c r="BB647"/>
      <c r="BC647"/>
      <c r="BD647"/>
      <c r="BE647"/>
      <c r="BF647"/>
      <c r="BG647"/>
      <c r="BH647"/>
      <c r="BI647"/>
      <c r="BJ647"/>
      <c r="BK647"/>
      <c r="BL647"/>
      <c r="BM647"/>
      <c r="BN647"/>
      <c r="BO647"/>
      <c r="BP647"/>
      <c r="BQ647"/>
      <c r="BR647"/>
      <c r="BS647"/>
      <c r="BT647"/>
      <c r="BU647"/>
      <c r="BV647"/>
      <c r="BW647"/>
      <c r="BX647"/>
      <c r="BY647"/>
      <c r="BZ647"/>
      <c r="CA647"/>
      <c r="CB647"/>
      <c r="CC647"/>
      <c r="CD647"/>
      <c r="CE647"/>
      <c r="CF647"/>
      <c r="CG647"/>
      <c r="CH647"/>
      <c r="CI647"/>
      <c r="CJ647"/>
      <c r="CK647"/>
      <c r="CL647"/>
      <c r="CM647"/>
      <c r="CN647"/>
      <c r="CO647"/>
      <c r="CP647"/>
      <c r="CQ647"/>
      <c r="CR647"/>
      <c r="CS647"/>
      <c r="CT647"/>
      <c r="CU647"/>
      <c r="CV647"/>
      <c r="CW647"/>
      <c r="CX647"/>
      <c r="CY647"/>
      <c r="CZ647"/>
      <c r="DA647"/>
      <c r="DB647"/>
      <c r="DC647"/>
      <c r="DD647"/>
      <c r="DE647"/>
      <c r="DF647"/>
      <c r="DG647"/>
      <c r="DH647"/>
      <c r="DI647"/>
      <c r="DJ647"/>
      <c r="DK647"/>
      <c r="DL647"/>
      <c r="DM647"/>
      <c r="DN647"/>
      <c r="DO647"/>
      <c r="DP647"/>
      <c r="DQ647"/>
      <c r="DR647"/>
      <c r="DS647"/>
      <c r="DT647"/>
      <c r="DU647"/>
      <c r="DV647"/>
      <c r="DW647"/>
      <c r="DX647"/>
      <c r="DY647"/>
      <c r="DZ647"/>
      <c r="EA647"/>
      <c r="EB647"/>
      <c r="EC647"/>
      <c r="ED647"/>
      <c r="EE647"/>
      <c r="EF647"/>
      <c r="EG647"/>
      <c r="EH647"/>
      <c r="EI647"/>
      <c r="EJ647"/>
      <c r="EK647"/>
      <c r="EL647"/>
      <c r="EM647"/>
      <c r="EN647"/>
      <c r="EO647"/>
      <c r="EP647"/>
      <c r="EQ647"/>
      <c r="ER647"/>
      <c r="ES647"/>
      <c r="ET647"/>
      <c r="EU647"/>
      <c r="EV647"/>
      <c r="EW647"/>
      <c r="EX647"/>
      <c r="EY647"/>
      <c r="EZ647"/>
      <c r="FA647"/>
      <c r="FB647"/>
      <c r="FC647"/>
      <c r="FD647"/>
      <c r="FE647"/>
      <c r="FF647"/>
      <c r="FG647"/>
      <c r="FH647"/>
      <c r="FI647"/>
      <c r="FJ647"/>
      <c r="FK647"/>
      <c r="FL647"/>
      <c r="FM647"/>
      <c r="FN647"/>
      <c r="FO647"/>
      <c r="FP647"/>
      <c r="FQ647"/>
      <c r="FR647"/>
      <c r="FS647"/>
      <c r="FT647"/>
      <c r="FU647"/>
      <c r="FV647"/>
      <c r="FW647"/>
      <c r="FX647"/>
      <c r="FY647"/>
      <c r="FZ647"/>
      <c r="GA647"/>
      <c r="GB647"/>
      <c r="GC647"/>
      <c r="GD647"/>
      <c r="GE647"/>
      <c r="GF647"/>
      <c r="GG647"/>
      <c r="GH647"/>
      <c r="GI647"/>
      <c r="GJ647"/>
      <c r="GK647"/>
      <c r="GL647"/>
      <c r="GM647"/>
      <c r="GN647"/>
      <c r="GO647"/>
      <c r="GP647"/>
      <c r="GQ647"/>
      <c r="GR647"/>
      <c r="GS647"/>
      <c r="GT647"/>
      <c r="GU647"/>
      <c r="GV647"/>
      <c r="GW647"/>
      <c r="GX647"/>
      <c r="GY647"/>
      <c r="GZ647"/>
      <c r="HA647"/>
      <c r="HB647"/>
      <c r="HC647"/>
      <c r="HD647"/>
      <c r="HE647"/>
      <c r="HF647"/>
      <c r="HG647"/>
      <c r="HH647"/>
      <c r="HI647"/>
      <c r="HJ647"/>
      <c r="HK647"/>
      <c r="HL647"/>
      <c r="HM647"/>
      <c r="HN647"/>
      <c r="HO647"/>
      <c r="HP647"/>
      <c r="HQ647"/>
      <c r="HR647"/>
      <c r="HS647"/>
      <c r="HT647"/>
      <c r="HU647"/>
      <c r="HV647"/>
      <c r="HW647"/>
      <c r="HX647"/>
      <c r="HY647"/>
      <c r="HZ647"/>
      <c r="IA647"/>
      <c r="IB647"/>
      <c r="IC647"/>
      <c r="ID647"/>
      <c r="IE647"/>
      <c r="IF647"/>
      <c r="IG647"/>
      <c r="IH647"/>
      <c r="II647"/>
      <c r="IJ647"/>
      <c r="IK647"/>
      <c r="IL647"/>
      <c r="IM647"/>
      <c r="IN647"/>
      <c r="IO647"/>
      <c r="IP647"/>
      <c r="IQ647"/>
      <c r="IR647"/>
      <c r="IS647"/>
      <c r="IT647"/>
      <c r="IU647"/>
      <c r="IV647"/>
      <c r="IW647"/>
      <c r="IX647"/>
      <c r="IY647"/>
      <c r="IZ647"/>
      <c r="JA647"/>
      <c r="JB647"/>
      <c r="JC647"/>
      <c r="JD647"/>
      <c r="JE647"/>
      <c r="JF647"/>
      <c r="JG647"/>
      <c r="JH647"/>
      <c r="JI647"/>
      <c r="JJ647"/>
      <c r="JK647"/>
      <c r="JL647"/>
      <c r="JM647"/>
      <c r="JN647"/>
      <c r="JO647"/>
      <c r="JP647"/>
      <c r="JQ647"/>
      <c r="JR647"/>
      <c r="JS647"/>
      <c r="JT647"/>
      <c r="JU647"/>
      <c r="JV647"/>
      <c r="JW647"/>
      <c r="JX647"/>
      <c r="JY647"/>
      <c r="JZ647"/>
      <c r="KA647"/>
      <c r="KB647"/>
      <c r="KC647"/>
      <c r="KD647"/>
      <c r="KE647"/>
      <c r="KF647"/>
      <c r="KG647"/>
      <c r="KH647"/>
      <c r="KI647"/>
      <c r="KJ647"/>
      <c r="KK647"/>
      <c r="KL647"/>
      <c r="KM647"/>
      <c r="KN647"/>
      <c r="KO647"/>
      <c r="KP647"/>
      <c r="KQ647"/>
      <c r="KR647"/>
      <c r="KS647"/>
      <c r="KT647"/>
      <c r="KU647"/>
      <c r="KV647"/>
      <c r="KW647"/>
      <c r="KX647"/>
      <c r="KY647"/>
      <c r="KZ647"/>
      <c r="LA647"/>
      <c r="LB647"/>
      <c r="LC647"/>
      <c r="LD647"/>
      <c r="LE647"/>
      <c r="LF647"/>
      <c r="LG647"/>
      <c r="LH647"/>
      <c r="LI647"/>
      <c r="LJ647"/>
      <c r="LK647"/>
      <c r="LL647"/>
      <c r="LM647"/>
      <c r="LN647"/>
      <c r="LO647"/>
      <c r="LP647"/>
      <c r="LQ647"/>
      <c r="LR647"/>
      <c r="LS647"/>
      <c r="LT647"/>
      <c r="LU647"/>
      <c r="LV647"/>
      <c r="LW647"/>
      <c r="LX647"/>
      <c r="LY647"/>
      <c r="LZ647"/>
      <c r="MA647"/>
      <c r="MB647"/>
      <c r="MC647"/>
      <c r="MD647"/>
      <c r="ME647"/>
      <c r="MF647" t="s">
        <v>821</v>
      </c>
      <c r="MG647">
        <v>1000</v>
      </c>
      <c r="MH647">
        <v>500</v>
      </c>
      <c r="MI647">
        <v>250</v>
      </c>
      <c r="MJ647"/>
      <c r="MK647">
        <v>313</v>
      </c>
      <c r="ML647">
        <v>-20.12779552715655</v>
      </c>
      <c r="MM647">
        <v>-63</v>
      </c>
      <c r="MN647" t="s">
        <v>1013</v>
      </c>
      <c r="MO647" t="s">
        <v>841</v>
      </c>
      <c r="MP647"/>
      <c r="MQ647"/>
      <c r="MR647" t="s">
        <v>797</v>
      </c>
      <c r="MS647" t="s">
        <v>938</v>
      </c>
      <c r="MT647">
        <v>1</v>
      </c>
      <c r="MU647">
        <v>1</v>
      </c>
      <c r="MV647">
        <v>0</v>
      </c>
      <c r="MW647">
        <v>0</v>
      </c>
      <c r="MX647">
        <v>0</v>
      </c>
      <c r="MY647">
        <v>0</v>
      </c>
      <c r="MZ647">
        <v>0</v>
      </c>
      <c r="NA647">
        <v>0</v>
      </c>
      <c r="NB647">
        <v>0</v>
      </c>
      <c r="NC647">
        <v>0</v>
      </c>
      <c r="ND647">
        <v>0</v>
      </c>
      <c r="NE647">
        <v>0</v>
      </c>
      <c r="NF647">
        <v>1</v>
      </c>
      <c r="NG647">
        <v>0</v>
      </c>
      <c r="NH647">
        <v>0</v>
      </c>
      <c r="NI647"/>
      <c r="NJ647"/>
      <c r="NK647"/>
      <c r="NL647"/>
      <c r="NM647"/>
      <c r="NN647"/>
      <c r="NO647"/>
      <c r="NP647"/>
      <c r="NQ647"/>
      <c r="NR647"/>
      <c r="NS647"/>
      <c r="NT647"/>
      <c r="NU647"/>
      <c r="NV647"/>
      <c r="NW647"/>
      <c r="NX647"/>
      <c r="NY647"/>
      <c r="NZ647"/>
      <c r="OA647"/>
      <c r="OB647"/>
      <c r="OC647"/>
      <c r="OD647"/>
      <c r="OE647"/>
      <c r="OF647"/>
      <c r="OG647"/>
      <c r="OH647"/>
      <c r="OI647"/>
      <c r="OJ647"/>
      <c r="OK647"/>
      <c r="OL647"/>
      <c r="OM647"/>
      <c r="ON647"/>
      <c r="OO647"/>
      <c r="OP647"/>
      <c r="OQ647"/>
      <c r="OR647"/>
      <c r="OS647"/>
      <c r="OT647"/>
      <c r="OU647"/>
      <c r="OV647"/>
      <c r="OW647"/>
      <c r="OX647"/>
      <c r="OY647"/>
      <c r="OZ647"/>
      <c r="PA647"/>
      <c r="PB647"/>
      <c r="PC647"/>
      <c r="PD647"/>
      <c r="PE647"/>
      <c r="PF647"/>
      <c r="PG647"/>
      <c r="PH647"/>
      <c r="PI647"/>
      <c r="PJ647"/>
      <c r="PK647"/>
      <c r="PL647"/>
      <c r="PM647"/>
      <c r="PN647"/>
      <c r="PO647"/>
      <c r="PP647"/>
      <c r="PQ647"/>
      <c r="PR647"/>
      <c r="PS647"/>
      <c r="PT647"/>
      <c r="PU647"/>
      <c r="PV647"/>
      <c r="PW647"/>
      <c r="PX647"/>
      <c r="PY647"/>
      <c r="PZ647"/>
      <c r="QA647"/>
      <c r="QB647"/>
      <c r="QC647"/>
      <c r="QD647"/>
      <c r="QE647"/>
      <c r="QF647"/>
      <c r="QG647"/>
      <c r="QH647"/>
      <c r="QI647"/>
      <c r="QJ647"/>
      <c r="QK647"/>
      <c r="QL647"/>
      <c r="QM647"/>
      <c r="QN647"/>
      <c r="QO647"/>
      <c r="QP647"/>
      <c r="QQ647"/>
      <c r="QR647"/>
      <c r="QS647"/>
      <c r="QT647"/>
      <c r="QU647"/>
      <c r="QV647"/>
      <c r="QW647"/>
      <c r="QX647"/>
      <c r="QY647"/>
      <c r="QZ647"/>
      <c r="RA647"/>
      <c r="RB647"/>
      <c r="RC647"/>
      <c r="RD647"/>
      <c r="RE647"/>
      <c r="RF647"/>
      <c r="RG647"/>
      <c r="RH647"/>
      <c r="RI647"/>
      <c r="RJ647"/>
      <c r="RK647"/>
      <c r="RL647"/>
      <c r="RM647"/>
      <c r="RN647"/>
      <c r="RO647"/>
      <c r="RP647"/>
      <c r="RQ647"/>
      <c r="RR647"/>
      <c r="RS647"/>
      <c r="RT647"/>
      <c r="RU647"/>
      <c r="RV647"/>
      <c r="RW647"/>
      <c r="RX647"/>
      <c r="RY647"/>
      <c r="RZ647"/>
      <c r="SA647"/>
      <c r="SB647"/>
      <c r="SC647"/>
      <c r="SD647"/>
      <c r="SE647"/>
      <c r="SF647"/>
      <c r="SG647"/>
      <c r="SH647"/>
      <c r="SI647"/>
      <c r="SJ647"/>
      <c r="SK647"/>
      <c r="SL647"/>
      <c r="SM647"/>
      <c r="SN647"/>
      <c r="SO647"/>
      <c r="SP647"/>
      <c r="SQ647"/>
      <c r="SR647"/>
      <c r="SS647"/>
      <c r="ST647"/>
      <c r="SU647"/>
      <c r="SV647"/>
      <c r="SW647"/>
      <c r="SX647"/>
      <c r="SY647"/>
      <c r="SZ647"/>
      <c r="TA647"/>
      <c r="TB647"/>
      <c r="TC647"/>
      <c r="TD647"/>
      <c r="TE647"/>
      <c r="TF647"/>
      <c r="TG647"/>
      <c r="TH647"/>
      <c r="TI647"/>
      <c r="TJ647"/>
      <c r="TK647"/>
      <c r="TL647"/>
      <c r="TM647"/>
      <c r="TN647"/>
      <c r="TO647"/>
      <c r="TP647"/>
      <c r="TQ647"/>
      <c r="TR647"/>
      <c r="TS647"/>
      <c r="TT647"/>
      <c r="TU647"/>
      <c r="TV647"/>
      <c r="TW647"/>
      <c r="TX647"/>
      <c r="TY647"/>
      <c r="TZ647"/>
      <c r="UA647"/>
      <c r="UB647"/>
      <c r="UC647"/>
      <c r="UD647"/>
      <c r="UE647"/>
      <c r="UF647"/>
      <c r="UG647"/>
      <c r="UH647"/>
      <c r="UI647"/>
      <c r="UJ647"/>
      <c r="UK647"/>
      <c r="UL647"/>
      <c r="UM647"/>
      <c r="UN647"/>
      <c r="UO647"/>
      <c r="UP647"/>
      <c r="UQ647"/>
      <c r="UR647"/>
      <c r="US647"/>
      <c r="UT647"/>
      <c r="UU647"/>
      <c r="UV647"/>
      <c r="UW647"/>
      <c r="UX647"/>
      <c r="UY647"/>
      <c r="UZ647"/>
      <c r="VA647"/>
      <c r="VB647"/>
      <c r="VC647"/>
      <c r="VD647"/>
      <c r="VE647"/>
      <c r="VF647"/>
      <c r="VG647"/>
      <c r="VH647"/>
      <c r="VI647"/>
      <c r="VJ647"/>
      <c r="VK647"/>
      <c r="VL647"/>
      <c r="VM647"/>
      <c r="VN647"/>
      <c r="VO647"/>
      <c r="VP647"/>
      <c r="VQ647"/>
      <c r="VR647"/>
      <c r="VS647"/>
      <c r="VT647"/>
      <c r="VU647"/>
      <c r="VV647"/>
      <c r="VW647"/>
      <c r="VX647"/>
      <c r="VY647"/>
      <c r="VZ647"/>
      <c r="WA647"/>
      <c r="WB647"/>
      <c r="WC647"/>
      <c r="WD647"/>
      <c r="WE647"/>
      <c r="WF647"/>
      <c r="WG647"/>
      <c r="WH647"/>
      <c r="WI647"/>
      <c r="WJ647"/>
      <c r="WK647"/>
      <c r="WL647"/>
      <c r="WM647"/>
      <c r="WN647"/>
      <c r="WO647"/>
      <c r="WP647"/>
      <c r="WQ647"/>
      <c r="WR647"/>
      <c r="WS647"/>
      <c r="WT647"/>
      <c r="WU647"/>
      <c r="WV647"/>
      <c r="WW647"/>
      <c r="WX647"/>
      <c r="WY647"/>
      <c r="WZ647"/>
      <c r="XA647"/>
      <c r="XB647"/>
      <c r="XC647"/>
      <c r="XD647"/>
      <c r="XE647"/>
      <c r="XF647"/>
      <c r="XG647"/>
      <c r="XH647"/>
      <c r="XI647"/>
      <c r="XJ647"/>
      <c r="XK647"/>
      <c r="XL647"/>
      <c r="XM647"/>
      <c r="XN647"/>
      <c r="XO647"/>
      <c r="XP647"/>
      <c r="XQ647"/>
      <c r="XR647"/>
      <c r="XS647"/>
      <c r="XT647"/>
      <c r="XU647"/>
      <c r="XV647"/>
      <c r="XW647"/>
      <c r="XX647"/>
      <c r="XY647"/>
      <c r="XZ647"/>
      <c r="YA647"/>
      <c r="YB647"/>
      <c r="YC647"/>
      <c r="YD647"/>
      <c r="YE647"/>
      <c r="YF647"/>
      <c r="YG647"/>
      <c r="YH647"/>
      <c r="YI647"/>
      <c r="YJ647"/>
      <c r="YK647"/>
      <c r="YL647"/>
      <c r="YM647"/>
      <c r="YN647"/>
      <c r="YO647"/>
      <c r="YP647"/>
      <c r="YQ647"/>
      <c r="YR647"/>
      <c r="YS647"/>
      <c r="YT647"/>
      <c r="YU647"/>
      <c r="YV647"/>
      <c r="YW647"/>
      <c r="YX647"/>
      <c r="YY647"/>
      <c r="YZ647"/>
      <c r="ZA647"/>
      <c r="ZB647"/>
      <c r="ZC647"/>
      <c r="ZD647"/>
      <c r="ZE647"/>
      <c r="ZF647"/>
      <c r="ZG647"/>
      <c r="ZH647"/>
      <c r="ZI647"/>
      <c r="ZJ647"/>
      <c r="ZK647"/>
      <c r="ZL647"/>
      <c r="ZM647"/>
      <c r="ZN647"/>
      <c r="ZO647"/>
      <c r="ZP647"/>
      <c r="ZQ647"/>
      <c r="ZR647"/>
      <c r="ZS647"/>
      <c r="ZT647"/>
      <c r="ZU647"/>
      <c r="ZV647"/>
      <c r="ZW647"/>
      <c r="ZX647"/>
      <c r="ZY647"/>
      <c r="ZZ647"/>
      <c r="AAA647"/>
      <c r="AAB647"/>
      <c r="AAC647"/>
      <c r="AAD647"/>
      <c r="AAE647"/>
      <c r="AAF647"/>
      <c r="AAG647"/>
      <c r="AAH647"/>
      <c r="AAI647"/>
      <c r="AAJ647"/>
      <c r="AAK647"/>
      <c r="AAL647"/>
      <c r="AAM647"/>
      <c r="AAN647"/>
      <c r="AAO647"/>
      <c r="AAP647"/>
      <c r="AAQ647"/>
      <c r="AAR647"/>
      <c r="AAS647"/>
      <c r="AAT647"/>
      <c r="AAU647"/>
      <c r="AAV647" t="s">
        <v>797</v>
      </c>
      <c r="AAW647" t="s">
        <v>2111</v>
      </c>
      <c r="AAX647">
        <v>0</v>
      </c>
      <c r="AAY647">
        <v>0</v>
      </c>
      <c r="AAZ647">
        <v>0</v>
      </c>
      <c r="ABA647">
        <v>0</v>
      </c>
      <c r="ABB647">
        <v>0</v>
      </c>
      <c r="ABC647">
        <v>0</v>
      </c>
      <c r="ABD647">
        <v>0</v>
      </c>
      <c r="ABE647">
        <v>0</v>
      </c>
      <c r="ABF647">
        <v>1</v>
      </c>
      <c r="ABG647"/>
      <c r="ABH647" t="s">
        <v>816</v>
      </c>
      <c r="ABI647"/>
      <c r="ABJ647"/>
      <c r="ABK647"/>
      <c r="ABL647"/>
      <c r="ABM647"/>
      <c r="ABN647"/>
      <c r="ABO647"/>
      <c r="ABP647"/>
      <c r="ABQ647" t="s">
        <v>797</v>
      </c>
      <c r="ABR647" t="s">
        <v>3830</v>
      </c>
      <c r="ABS647">
        <v>1</v>
      </c>
      <c r="ABT647">
        <v>0</v>
      </c>
      <c r="ABU647">
        <v>0</v>
      </c>
      <c r="ABV647">
        <v>0</v>
      </c>
      <c r="ABW647">
        <v>0</v>
      </c>
      <c r="ABX647">
        <v>0</v>
      </c>
      <c r="ABY647">
        <v>1</v>
      </c>
      <c r="ABZ647">
        <v>1</v>
      </c>
      <c r="ACA647">
        <v>0</v>
      </c>
      <c r="ACB647">
        <v>0</v>
      </c>
      <c r="ACC647"/>
      <c r="ACD647" t="s">
        <v>2104</v>
      </c>
      <c r="ACE647"/>
      <c r="ACF647"/>
      <c r="ACG647"/>
      <c r="ACH647"/>
      <c r="ACI647"/>
      <c r="ACJ647"/>
      <c r="ACK647"/>
      <c r="ACL647"/>
      <c r="ACM647"/>
      <c r="ACN647"/>
      <c r="ACO647"/>
      <c r="ACP647"/>
      <c r="ACQ647" t="s">
        <v>835</v>
      </c>
      <c r="ACR647">
        <v>368768209</v>
      </c>
      <c r="ACS647" s="396">
        <v>44897.299814814818</v>
      </c>
      <c r="ACT647"/>
      <c r="ACU647"/>
      <c r="ACV647" t="s">
        <v>801</v>
      </c>
      <c r="ACW647"/>
      <c r="ACX647"/>
      <c r="ACY647">
        <v>647</v>
      </c>
    </row>
    <row r="648" spans="1:779" s="82" customFormat="1" x14ac:dyDescent="0.3">
      <c r="A648" t="s">
        <v>4078</v>
      </c>
      <c r="B648" s="396">
        <v>44893.582293796302</v>
      </c>
      <c r="C648" s="396">
        <v>44893.584420358791</v>
      </c>
      <c r="D648" s="396">
        <v>44893</v>
      </c>
      <c r="E648" t="s">
        <v>965</v>
      </c>
      <c r="F648" s="396">
        <v>44893</v>
      </c>
      <c r="G648" t="s">
        <v>966</v>
      </c>
      <c r="H648" t="s">
        <v>967</v>
      </c>
      <c r="I648" t="s">
        <v>967</v>
      </c>
      <c r="J648" t="s">
        <v>967</v>
      </c>
      <c r="K648" t="s">
        <v>795</v>
      </c>
      <c r="L648" t="s">
        <v>969</v>
      </c>
      <c r="M648">
        <v>0</v>
      </c>
      <c r="N648">
        <v>0</v>
      </c>
      <c r="O648">
        <v>0</v>
      </c>
      <c r="P648">
        <v>0</v>
      </c>
      <c r="Q648">
        <v>0</v>
      </c>
      <c r="R648">
        <v>0</v>
      </c>
      <c r="S648">
        <v>0</v>
      </c>
      <c r="T648">
        <v>0</v>
      </c>
      <c r="U648">
        <v>0</v>
      </c>
      <c r="V648">
        <v>0</v>
      </c>
      <c r="W648">
        <v>1</v>
      </c>
      <c r="X648">
        <v>0</v>
      </c>
      <c r="Y648">
        <v>0</v>
      </c>
      <c r="Z648">
        <v>0</v>
      </c>
      <c r="AA648">
        <v>0</v>
      </c>
      <c r="AB648">
        <v>0</v>
      </c>
      <c r="AC648">
        <v>0</v>
      </c>
      <c r="AD648">
        <v>0</v>
      </c>
      <c r="AE648">
        <v>0</v>
      </c>
      <c r="AF648">
        <v>0</v>
      </c>
      <c r="AG648">
        <v>0</v>
      </c>
      <c r="AH648">
        <v>0</v>
      </c>
      <c r="AI648">
        <v>0</v>
      </c>
      <c r="AJ648"/>
      <c r="AK648"/>
      <c r="AL648"/>
      <c r="AM648"/>
      <c r="AN648"/>
      <c r="AO648"/>
      <c r="AP648"/>
      <c r="AQ648"/>
      <c r="AR648"/>
      <c r="AS648"/>
      <c r="AT648"/>
      <c r="AU648"/>
      <c r="AV648"/>
      <c r="AW648"/>
      <c r="AX648"/>
      <c r="AY648"/>
      <c r="AZ648"/>
      <c r="BA648"/>
      <c r="BB648"/>
      <c r="BC648"/>
      <c r="BD648"/>
      <c r="BE648"/>
      <c r="BF648"/>
      <c r="BG648"/>
      <c r="BH648"/>
      <c r="BI648"/>
      <c r="BJ648"/>
      <c r="BK648"/>
      <c r="BL648"/>
      <c r="BM648"/>
      <c r="BN648"/>
      <c r="BO648"/>
      <c r="BP648"/>
      <c r="BQ648"/>
      <c r="BR648"/>
      <c r="BS648"/>
      <c r="BT648"/>
      <c r="BU648"/>
      <c r="BV648"/>
      <c r="BW648"/>
      <c r="BX648"/>
      <c r="BY648"/>
      <c r="BZ648"/>
      <c r="CA648"/>
      <c r="CB648"/>
      <c r="CC648"/>
      <c r="CD648"/>
      <c r="CE648"/>
      <c r="CF648"/>
      <c r="CG648"/>
      <c r="CH648"/>
      <c r="CI648"/>
      <c r="CJ648"/>
      <c r="CK648"/>
      <c r="CL648"/>
      <c r="CM648"/>
      <c r="CN648"/>
      <c r="CO648"/>
      <c r="CP648"/>
      <c r="CQ648"/>
      <c r="CR648"/>
      <c r="CS648"/>
      <c r="CT648"/>
      <c r="CU648"/>
      <c r="CV648"/>
      <c r="CW648"/>
      <c r="CX648"/>
      <c r="CY648"/>
      <c r="CZ648"/>
      <c r="DA648"/>
      <c r="DB648"/>
      <c r="DC648"/>
      <c r="DD648"/>
      <c r="DE648"/>
      <c r="DF648"/>
      <c r="DG648"/>
      <c r="DH648"/>
      <c r="DI648"/>
      <c r="DJ648"/>
      <c r="DK648"/>
      <c r="DL648"/>
      <c r="DM648"/>
      <c r="DN648"/>
      <c r="DO648"/>
      <c r="DP648"/>
      <c r="DQ648"/>
      <c r="DR648"/>
      <c r="DS648"/>
      <c r="DT648"/>
      <c r="DU648"/>
      <c r="DV648"/>
      <c r="DW648"/>
      <c r="DX648"/>
      <c r="DY648"/>
      <c r="DZ648"/>
      <c r="EA648"/>
      <c r="EB648"/>
      <c r="EC648"/>
      <c r="ED648"/>
      <c r="EE648"/>
      <c r="EF648"/>
      <c r="EG648"/>
      <c r="EH648"/>
      <c r="EI648"/>
      <c r="EJ648"/>
      <c r="EK648"/>
      <c r="EL648"/>
      <c r="EM648"/>
      <c r="EN648"/>
      <c r="EO648"/>
      <c r="EP648"/>
      <c r="EQ648"/>
      <c r="ER648"/>
      <c r="ES648"/>
      <c r="ET648"/>
      <c r="EU648"/>
      <c r="EV648"/>
      <c r="EW648"/>
      <c r="EX648"/>
      <c r="EY648"/>
      <c r="EZ648"/>
      <c r="FA648"/>
      <c r="FB648"/>
      <c r="FC648"/>
      <c r="FD648"/>
      <c r="FE648"/>
      <c r="FF648"/>
      <c r="FG648"/>
      <c r="FH648"/>
      <c r="FI648"/>
      <c r="FJ648"/>
      <c r="FK648"/>
      <c r="FL648"/>
      <c r="FM648"/>
      <c r="FN648"/>
      <c r="FO648"/>
      <c r="FP648"/>
      <c r="FQ648"/>
      <c r="FR648"/>
      <c r="FS648"/>
      <c r="FT648"/>
      <c r="FU648"/>
      <c r="FV648"/>
      <c r="FW648"/>
      <c r="FX648"/>
      <c r="FY648"/>
      <c r="FZ648"/>
      <c r="GA648"/>
      <c r="GB648"/>
      <c r="GC648"/>
      <c r="GD648"/>
      <c r="GE648"/>
      <c r="GF648"/>
      <c r="GG648"/>
      <c r="GH648"/>
      <c r="GI648"/>
      <c r="GJ648"/>
      <c r="GK648"/>
      <c r="GL648"/>
      <c r="GM648"/>
      <c r="GN648"/>
      <c r="GO648"/>
      <c r="GP648"/>
      <c r="GQ648"/>
      <c r="GR648"/>
      <c r="GS648"/>
      <c r="GT648"/>
      <c r="GU648"/>
      <c r="GV648"/>
      <c r="GW648"/>
      <c r="GX648"/>
      <c r="GY648"/>
      <c r="GZ648"/>
      <c r="HA648"/>
      <c r="HB648"/>
      <c r="HC648"/>
      <c r="HD648"/>
      <c r="HE648"/>
      <c r="HF648"/>
      <c r="HG648"/>
      <c r="HH648"/>
      <c r="HI648"/>
      <c r="HJ648"/>
      <c r="HK648"/>
      <c r="HL648"/>
      <c r="HM648"/>
      <c r="HN648"/>
      <c r="HO648"/>
      <c r="HP648"/>
      <c r="HQ648"/>
      <c r="HR648"/>
      <c r="HS648"/>
      <c r="HT648"/>
      <c r="HU648"/>
      <c r="HV648"/>
      <c r="HW648"/>
      <c r="HX648"/>
      <c r="HY648"/>
      <c r="HZ648"/>
      <c r="IA648"/>
      <c r="IB648"/>
      <c r="IC648"/>
      <c r="ID648"/>
      <c r="IE648"/>
      <c r="IF648"/>
      <c r="IG648"/>
      <c r="IH648"/>
      <c r="II648"/>
      <c r="IJ648"/>
      <c r="IK648"/>
      <c r="IL648"/>
      <c r="IM648"/>
      <c r="IN648"/>
      <c r="IO648"/>
      <c r="IP648"/>
      <c r="IQ648"/>
      <c r="IR648"/>
      <c r="IS648"/>
      <c r="IT648"/>
      <c r="IU648"/>
      <c r="IV648"/>
      <c r="IW648"/>
      <c r="IX648"/>
      <c r="IY648"/>
      <c r="IZ648"/>
      <c r="JA648"/>
      <c r="JB648"/>
      <c r="JC648"/>
      <c r="JD648"/>
      <c r="JE648"/>
      <c r="JF648"/>
      <c r="JG648"/>
      <c r="JH648"/>
      <c r="JI648"/>
      <c r="JJ648"/>
      <c r="JK648"/>
      <c r="JL648"/>
      <c r="JM648"/>
      <c r="JN648"/>
      <c r="JO648"/>
      <c r="JP648"/>
      <c r="JQ648"/>
      <c r="JR648"/>
      <c r="JS648"/>
      <c r="JT648"/>
      <c r="JU648"/>
      <c r="JV648"/>
      <c r="JW648"/>
      <c r="JX648"/>
      <c r="JY648"/>
      <c r="JZ648"/>
      <c r="KA648"/>
      <c r="KB648"/>
      <c r="KC648"/>
      <c r="KD648"/>
      <c r="KE648"/>
      <c r="KF648"/>
      <c r="KG648"/>
      <c r="KH648"/>
      <c r="KI648"/>
      <c r="KJ648"/>
      <c r="KK648"/>
      <c r="KL648"/>
      <c r="KM648"/>
      <c r="KN648"/>
      <c r="KO648"/>
      <c r="KP648"/>
      <c r="KQ648"/>
      <c r="KR648"/>
      <c r="KS648"/>
      <c r="KT648"/>
      <c r="KU648"/>
      <c r="KV648"/>
      <c r="KW648"/>
      <c r="KX648"/>
      <c r="KY648"/>
      <c r="KZ648"/>
      <c r="LA648"/>
      <c r="LB648"/>
      <c r="LC648"/>
      <c r="LD648"/>
      <c r="LE648"/>
      <c r="LF648"/>
      <c r="LG648"/>
      <c r="LH648"/>
      <c r="LI648"/>
      <c r="LJ648"/>
      <c r="LK648"/>
      <c r="LL648"/>
      <c r="LM648"/>
      <c r="LN648"/>
      <c r="LO648"/>
      <c r="LP648"/>
      <c r="LQ648"/>
      <c r="LR648"/>
      <c r="LS648"/>
      <c r="LT648"/>
      <c r="LU648"/>
      <c r="LV648"/>
      <c r="LW648"/>
      <c r="LX648"/>
      <c r="LY648"/>
      <c r="LZ648"/>
      <c r="MA648"/>
      <c r="MB648"/>
      <c r="MC648"/>
      <c r="MD648"/>
      <c r="ME648"/>
      <c r="MF648" t="s">
        <v>821</v>
      </c>
      <c r="MG648">
        <v>1000</v>
      </c>
      <c r="MH648">
        <v>500</v>
      </c>
      <c r="MI648">
        <v>250</v>
      </c>
      <c r="MJ648"/>
      <c r="MK648">
        <v>313</v>
      </c>
      <c r="ML648">
        <v>-20.12779552715655</v>
      </c>
      <c r="MM648">
        <v>-63</v>
      </c>
      <c r="MN648" t="s">
        <v>4079</v>
      </c>
      <c r="MO648" t="s">
        <v>841</v>
      </c>
      <c r="MP648"/>
      <c r="MQ648"/>
      <c r="MR648" t="s">
        <v>797</v>
      </c>
      <c r="MS648" t="s">
        <v>938</v>
      </c>
      <c r="MT648">
        <v>1</v>
      </c>
      <c r="MU648">
        <v>1</v>
      </c>
      <c r="MV648">
        <v>0</v>
      </c>
      <c r="MW648">
        <v>0</v>
      </c>
      <c r="MX648">
        <v>0</v>
      </c>
      <c r="MY648">
        <v>0</v>
      </c>
      <c r="MZ648">
        <v>0</v>
      </c>
      <c r="NA648">
        <v>0</v>
      </c>
      <c r="NB648">
        <v>0</v>
      </c>
      <c r="NC648">
        <v>0</v>
      </c>
      <c r="ND648">
        <v>0</v>
      </c>
      <c r="NE648">
        <v>0</v>
      </c>
      <c r="NF648">
        <v>1</v>
      </c>
      <c r="NG648">
        <v>0</v>
      </c>
      <c r="NH648">
        <v>0</v>
      </c>
      <c r="NI648"/>
      <c r="NJ648"/>
      <c r="NK648"/>
      <c r="NL648"/>
      <c r="NM648"/>
      <c r="NN648"/>
      <c r="NO648"/>
      <c r="NP648"/>
      <c r="NQ648"/>
      <c r="NR648"/>
      <c r="NS648"/>
      <c r="NT648"/>
      <c r="NU648"/>
      <c r="NV648"/>
      <c r="NW648"/>
      <c r="NX648"/>
      <c r="NY648"/>
      <c r="NZ648"/>
      <c r="OA648"/>
      <c r="OB648"/>
      <c r="OC648"/>
      <c r="OD648"/>
      <c r="OE648"/>
      <c r="OF648"/>
      <c r="OG648"/>
      <c r="OH648"/>
      <c r="OI648"/>
      <c r="OJ648"/>
      <c r="OK648"/>
      <c r="OL648"/>
      <c r="OM648"/>
      <c r="ON648"/>
      <c r="OO648"/>
      <c r="OP648"/>
      <c r="OQ648"/>
      <c r="OR648"/>
      <c r="OS648"/>
      <c r="OT648"/>
      <c r="OU648"/>
      <c r="OV648"/>
      <c r="OW648"/>
      <c r="OX648"/>
      <c r="OY648"/>
      <c r="OZ648"/>
      <c r="PA648"/>
      <c r="PB648"/>
      <c r="PC648"/>
      <c r="PD648"/>
      <c r="PE648"/>
      <c r="PF648"/>
      <c r="PG648"/>
      <c r="PH648"/>
      <c r="PI648"/>
      <c r="PJ648"/>
      <c r="PK648"/>
      <c r="PL648"/>
      <c r="PM648"/>
      <c r="PN648"/>
      <c r="PO648"/>
      <c r="PP648"/>
      <c r="PQ648"/>
      <c r="PR648"/>
      <c r="PS648"/>
      <c r="PT648"/>
      <c r="PU648"/>
      <c r="PV648"/>
      <c r="PW648"/>
      <c r="PX648"/>
      <c r="PY648"/>
      <c r="PZ648"/>
      <c r="QA648"/>
      <c r="QB648"/>
      <c r="QC648"/>
      <c r="QD648"/>
      <c r="QE648"/>
      <c r="QF648"/>
      <c r="QG648"/>
      <c r="QH648"/>
      <c r="QI648"/>
      <c r="QJ648"/>
      <c r="QK648"/>
      <c r="QL648"/>
      <c r="QM648"/>
      <c r="QN648"/>
      <c r="QO648"/>
      <c r="QP648"/>
      <c r="QQ648"/>
      <c r="QR648"/>
      <c r="QS648"/>
      <c r="QT648"/>
      <c r="QU648"/>
      <c r="QV648"/>
      <c r="QW648"/>
      <c r="QX648"/>
      <c r="QY648"/>
      <c r="QZ648"/>
      <c r="RA648"/>
      <c r="RB648"/>
      <c r="RC648"/>
      <c r="RD648"/>
      <c r="RE648"/>
      <c r="RF648"/>
      <c r="RG648"/>
      <c r="RH648"/>
      <c r="RI648"/>
      <c r="RJ648"/>
      <c r="RK648"/>
      <c r="RL648"/>
      <c r="RM648"/>
      <c r="RN648"/>
      <c r="RO648"/>
      <c r="RP648"/>
      <c r="RQ648"/>
      <c r="RR648"/>
      <c r="RS648"/>
      <c r="RT648"/>
      <c r="RU648"/>
      <c r="RV648"/>
      <c r="RW648"/>
      <c r="RX648"/>
      <c r="RY648"/>
      <c r="RZ648"/>
      <c r="SA648"/>
      <c r="SB648"/>
      <c r="SC648"/>
      <c r="SD648"/>
      <c r="SE648"/>
      <c r="SF648"/>
      <c r="SG648"/>
      <c r="SH648"/>
      <c r="SI648"/>
      <c r="SJ648"/>
      <c r="SK648"/>
      <c r="SL648"/>
      <c r="SM648"/>
      <c r="SN648"/>
      <c r="SO648"/>
      <c r="SP648"/>
      <c r="SQ648"/>
      <c r="SR648"/>
      <c r="SS648"/>
      <c r="ST648"/>
      <c r="SU648"/>
      <c r="SV648"/>
      <c r="SW648"/>
      <c r="SX648"/>
      <c r="SY648"/>
      <c r="SZ648"/>
      <c r="TA648"/>
      <c r="TB648"/>
      <c r="TC648"/>
      <c r="TD648"/>
      <c r="TE648"/>
      <c r="TF648"/>
      <c r="TG648"/>
      <c r="TH648"/>
      <c r="TI648"/>
      <c r="TJ648"/>
      <c r="TK648"/>
      <c r="TL648"/>
      <c r="TM648"/>
      <c r="TN648"/>
      <c r="TO648"/>
      <c r="TP648"/>
      <c r="TQ648"/>
      <c r="TR648"/>
      <c r="TS648"/>
      <c r="TT648"/>
      <c r="TU648"/>
      <c r="TV648"/>
      <c r="TW648"/>
      <c r="TX648"/>
      <c r="TY648"/>
      <c r="TZ648"/>
      <c r="UA648"/>
      <c r="UB648"/>
      <c r="UC648"/>
      <c r="UD648"/>
      <c r="UE648"/>
      <c r="UF648"/>
      <c r="UG648"/>
      <c r="UH648"/>
      <c r="UI648"/>
      <c r="UJ648"/>
      <c r="UK648"/>
      <c r="UL648"/>
      <c r="UM648"/>
      <c r="UN648"/>
      <c r="UO648"/>
      <c r="UP648"/>
      <c r="UQ648"/>
      <c r="UR648"/>
      <c r="US648"/>
      <c r="UT648"/>
      <c r="UU648"/>
      <c r="UV648"/>
      <c r="UW648"/>
      <c r="UX648"/>
      <c r="UY648"/>
      <c r="UZ648"/>
      <c r="VA648"/>
      <c r="VB648"/>
      <c r="VC648"/>
      <c r="VD648"/>
      <c r="VE648"/>
      <c r="VF648"/>
      <c r="VG648"/>
      <c r="VH648"/>
      <c r="VI648"/>
      <c r="VJ648"/>
      <c r="VK648"/>
      <c r="VL648"/>
      <c r="VM648"/>
      <c r="VN648"/>
      <c r="VO648"/>
      <c r="VP648"/>
      <c r="VQ648"/>
      <c r="VR648"/>
      <c r="VS648"/>
      <c r="VT648"/>
      <c r="VU648"/>
      <c r="VV648"/>
      <c r="VW648"/>
      <c r="VX648"/>
      <c r="VY648"/>
      <c r="VZ648"/>
      <c r="WA648"/>
      <c r="WB648"/>
      <c r="WC648"/>
      <c r="WD648"/>
      <c r="WE648"/>
      <c r="WF648"/>
      <c r="WG648"/>
      <c r="WH648"/>
      <c r="WI648"/>
      <c r="WJ648"/>
      <c r="WK648"/>
      <c r="WL648"/>
      <c r="WM648"/>
      <c r="WN648"/>
      <c r="WO648"/>
      <c r="WP648"/>
      <c r="WQ648"/>
      <c r="WR648"/>
      <c r="WS648"/>
      <c r="WT648"/>
      <c r="WU648"/>
      <c r="WV648"/>
      <c r="WW648"/>
      <c r="WX648"/>
      <c r="WY648"/>
      <c r="WZ648"/>
      <c r="XA648"/>
      <c r="XB648"/>
      <c r="XC648"/>
      <c r="XD648"/>
      <c r="XE648"/>
      <c r="XF648"/>
      <c r="XG648"/>
      <c r="XH648"/>
      <c r="XI648"/>
      <c r="XJ648"/>
      <c r="XK648"/>
      <c r="XL648"/>
      <c r="XM648"/>
      <c r="XN648"/>
      <c r="XO648"/>
      <c r="XP648"/>
      <c r="XQ648"/>
      <c r="XR648"/>
      <c r="XS648"/>
      <c r="XT648"/>
      <c r="XU648"/>
      <c r="XV648"/>
      <c r="XW648"/>
      <c r="XX648"/>
      <c r="XY648"/>
      <c r="XZ648"/>
      <c r="YA648"/>
      <c r="YB648"/>
      <c r="YC648"/>
      <c r="YD648"/>
      <c r="YE648"/>
      <c r="YF648"/>
      <c r="YG648"/>
      <c r="YH648"/>
      <c r="YI648"/>
      <c r="YJ648"/>
      <c r="YK648"/>
      <c r="YL648"/>
      <c r="YM648"/>
      <c r="YN648"/>
      <c r="YO648"/>
      <c r="YP648"/>
      <c r="YQ648"/>
      <c r="YR648"/>
      <c r="YS648"/>
      <c r="YT648"/>
      <c r="YU648"/>
      <c r="YV648"/>
      <c r="YW648"/>
      <c r="YX648"/>
      <c r="YY648"/>
      <c r="YZ648"/>
      <c r="ZA648"/>
      <c r="ZB648"/>
      <c r="ZC648"/>
      <c r="ZD648"/>
      <c r="ZE648"/>
      <c r="ZF648"/>
      <c r="ZG648"/>
      <c r="ZH648"/>
      <c r="ZI648"/>
      <c r="ZJ648"/>
      <c r="ZK648"/>
      <c r="ZL648"/>
      <c r="ZM648"/>
      <c r="ZN648"/>
      <c r="ZO648"/>
      <c r="ZP648"/>
      <c r="ZQ648"/>
      <c r="ZR648"/>
      <c r="ZS648"/>
      <c r="ZT648"/>
      <c r="ZU648"/>
      <c r="ZV648"/>
      <c r="ZW648"/>
      <c r="ZX648"/>
      <c r="ZY648"/>
      <c r="ZZ648"/>
      <c r="AAA648"/>
      <c r="AAB648"/>
      <c r="AAC648"/>
      <c r="AAD648"/>
      <c r="AAE648"/>
      <c r="AAF648"/>
      <c r="AAG648"/>
      <c r="AAH648"/>
      <c r="AAI648"/>
      <c r="AAJ648"/>
      <c r="AAK648"/>
      <c r="AAL648"/>
      <c r="AAM648"/>
      <c r="AAN648"/>
      <c r="AAO648"/>
      <c r="AAP648"/>
      <c r="AAQ648"/>
      <c r="AAR648"/>
      <c r="AAS648"/>
      <c r="AAT648"/>
      <c r="AAU648"/>
      <c r="AAV648" t="s">
        <v>797</v>
      </c>
      <c r="AAW648" t="s">
        <v>2111</v>
      </c>
      <c r="AAX648">
        <v>0</v>
      </c>
      <c r="AAY648">
        <v>0</v>
      </c>
      <c r="AAZ648">
        <v>0</v>
      </c>
      <c r="ABA648">
        <v>0</v>
      </c>
      <c r="ABB648">
        <v>0</v>
      </c>
      <c r="ABC648">
        <v>0</v>
      </c>
      <c r="ABD648">
        <v>0</v>
      </c>
      <c r="ABE648">
        <v>0</v>
      </c>
      <c r="ABF648">
        <v>1</v>
      </c>
      <c r="ABG648"/>
      <c r="ABH648" t="s">
        <v>816</v>
      </c>
      <c r="ABI648"/>
      <c r="ABJ648"/>
      <c r="ABK648"/>
      <c r="ABL648"/>
      <c r="ABM648"/>
      <c r="ABN648"/>
      <c r="ABO648"/>
      <c r="ABP648"/>
      <c r="ABQ648" t="s">
        <v>816</v>
      </c>
      <c r="ABR648"/>
      <c r="ABS648"/>
      <c r="ABT648"/>
      <c r="ABU648"/>
      <c r="ABV648"/>
      <c r="ABW648"/>
      <c r="ABX648"/>
      <c r="ABY648"/>
      <c r="ABZ648"/>
      <c r="ACA648"/>
      <c r="ACB648"/>
      <c r="ACC648"/>
      <c r="ACD648" t="s">
        <v>2104</v>
      </c>
      <c r="ACE648"/>
      <c r="ACF648"/>
      <c r="ACG648"/>
      <c r="ACH648"/>
      <c r="ACI648"/>
      <c r="ACJ648"/>
      <c r="ACK648"/>
      <c r="ACL648"/>
      <c r="ACM648"/>
      <c r="ACN648"/>
      <c r="ACO648"/>
      <c r="ACP648"/>
      <c r="ACQ648" t="s">
        <v>835</v>
      </c>
      <c r="ACR648">
        <v>368768285</v>
      </c>
      <c r="ACS648" s="396">
        <v>44897.299953703703</v>
      </c>
      <c r="ACT648"/>
      <c r="ACU648"/>
      <c r="ACV648" t="s">
        <v>801</v>
      </c>
      <c r="ACW648"/>
      <c r="ACX648"/>
      <c r="ACY648">
        <v>648</v>
      </c>
    </row>
    <row r="649" spans="1:779" s="82" customFormat="1" x14ac:dyDescent="0.3">
      <c r="A649" t="s">
        <v>4080</v>
      </c>
      <c r="B649" s="396">
        <v>44893.603445428242</v>
      </c>
      <c r="C649" s="396">
        <v>44893.605516261567</v>
      </c>
      <c r="D649" s="396">
        <v>44893</v>
      </c>
      <c r="E649" t="s">
        <v>965</v>
      </c>
      <c r="F649" s="396">
        <v>44893</v>
      </c>
      <c r="G649" t="s">
        <v>966</v>
      </c>
      <c r="H649" t="s">
        <v>967</v>
      </c>
      <c r="I649" t="s">
        <v>967</v>
      </c>
      <c r="J649" t="s">
        <v>967</v>
      </c>
      <c r="K649" t="s">
        <v>795</v>
      </c>
      <c r="L649" t="s">
        <v>969</v>
      </c>
      <c r="M649">
        <v>0</v>
      </c>
      <c r="N649">
        <v>0</v>
      </c>
      <c r="O649">
        <v>0</v>
      </c>
      <c r="P649">
        <v>0</v>
      </c>
      <c r="Q649">
        <v>0</v>
      </c>
      <c r="R649">
        <v>0</v>
      </c>
      <c r="S649">
        <v>0</v>
      </c>
      <c r="T649">
        <v>0</v>
      </c>
      <c r="U649">
        <v>0</v>
      </c>
      <c r="V649">
        <v>0</v>
      </c>
      <c r="W649">
        <v>1</v>
      </c>
      <c r="X649">
        <v>0</v>
      </c>
      <c r="Y649">
        <v>0</v>
      </c>
      <c r="Z649">
        <v>0</v>
      </c>
      <c r="AA649">
        <v>0</v>
      </c>
      <c r="AB649">
        <v>0</v>
      </c>
      <c r="AC649">
        <v>0</v>
      </c>
      <c r="AD649">
        <v>0</v>
      </c>
      <c r="AE649">
        <v>0</v>
      </c>
      <c r="AF649">
        <v>0</v>
      </c>
      <c r="AG649">
        <v>0</v>
      </c>
      <c r="AH649">
        <v>0</v>
      </c>
      <c r="AI649">
        <v>0</v>
      </c>
      <c r="AJ649"/>
      <c r="AK649"/>
      <c r="AL649"/>
      <c r="AM649"/>
      <c r="AN649"/>
      <c r="AO649"/>
      <c r="AP649"/>
      <c r="AQ649"/>
      <c r="AR649"/>
      <c r="AS649"/>
      <c r="AT649"/>
      <c r="AU649"/>
      <c r="AV649"/>
      <c r="AW649"/>
      <c r="AX649"/>
      <c r="AY649"/>
      <c r="AZ649"/>
      <c r="BA649"/>
      <c r="BB649"/>
      <c r="BC649"/>
      <c r="BD649"/>
      <c r="BE649"/>
      <c r="BF649"/>
      <c r="BG649"/>
      <c r="BH649"/>
      <c r="BI649"/>
      <c r="BJ649"/>
      <c r="BK649"/>
      <c r="BL649"/>
      <c r="BM649"/>
      <c r="BN649"/>
      <c r="BO649"/>
      <c r="BP649"/>
      <c r="BQ649"/>
      <c r="BR649"/>
      <c r="BS649"/>
      <c r="BT649"/>
      <c r="BU649"/>
      <c r="BV649"/>
      <c r="BW649"/>
      <c r="BX649"/>
      <c r="BY649"/>
      <c r="BZ649"/>
      <c r="CA649"/>
      <c r="CB649"/>
      <c r="CC649"/>
      <c r="CD649"/>
      <c r="CE649"/>
      <c r="CF649"/>
      <c r="CG649"/>
      <c r="CH649"/>
      <c r="CI649"/>
      <c r="CJ649"/>
      <c r="CK649"/>
      <c r="CL649"/>
      <c r="CM649"/>
      <c r="CN649"/>
      <c r="CO649"/>
      <c r="CP649"/>
      <c r="CQ649"/>
      <c r="CR649"/>
      <c r="CS649"/>
      <c r="CT649"/>
      <c r="CU649"/>
      <c r="CV649"/>
      <c r="CW649"/>
      <c r="CX649"/>
      <c r="CY649"/>
      <c r="CZ649"/>
      <c r="DA649"/>
      <c r="DB649"/>
      <c r="DC649"/>
      <c r="DD649"/>
      <c r="DE649"/>
      <c r="DF649"/>
      <c r="DG649"/>
      <c r="DH649"/>
      <c r="DI649"/>
      <c r="DJ649"/>
      <c r="DK649"/>
      <c r="DL649"/>
      <c r="DM649"/>
      <c r="DN649"/>
      <c r="DO649"/>
      <c r="DP649"/>
      <c r="DQ649"/>
      <c r="DR649"/>
      <c r="DS649"/>
      <c r="DT649"/>
      <c r="DU649"/>
      <c r="DV649"/>
      <c r="DW649"/>
      <c r="DX649"/>
      <c r="DY649"/>
      <c r="DZ649"/>
      <c r="EA649"/>
      <c r="EB649"/>
      <c r="EC649"/>
      <c r="ED649"/>
      <c r="EE649"/>
      <c r="EF649"/>
      <c r="EG649"/>
      <c r="EH649"/>
      <c r="EI649"/>
      <c r="EJ649"/>
      <c r="EK649"/>
      <c r="EL649"/>
      <c r="EM649"/>
      <c r="EN649"/>
      <c r="EO649"/>
      <c r="EP649"/>
      <c r="EQ649"/>
      <c r="ER649"/>
      <c r="ES649"/>
      <c r="ET649"/>
      <c r="EU649"/>
      <c r="EV649"/>
      <c r="EW649"/>
      <c r="EX649"/>
      <c r="EY649"/>
      <c r="EZ649"/>
      <c r="FA649"/>
      <c r="FB649"/>
      <c r="FC649"/>
      <c r="FD649"/>
      <c r="FE649"/>
      <c r="FF649"/>
      <c r="FG649"/>
      <c r="FH649"/>
      <c r="FI649"/>
      <c r="FJ649"/>
      <c r="FK649"/>
      <c r="FL649"/>
      <c r="FM649"/>
      <c r="FN649"/>
      <c r="FO649"/>
      <c r="FP649"/>
      <c r="FQ649"/>
      <c r="FR649"/>
      <c r="FS649"/>
      <c r="FT649"/>
      <c r="FU649"/>
      <c r="FV649"/>
      <c r="FW649"/>
      <c r="FX649"/>
      <c r="FY649"/>
      <c r="FZ649"/>
      <c r="GA649"/>
      <c r="GB649"/>
      <c r="GC649"/>
      <c r="GD649"/>
      <c r="GE649"/>
      <c r="GF649"/>
      <c r="GG649"/>
      <c r="GH649"/>
      <c r="GI649"/>
      <c r="GJ649"/>
      <c r="GK649"/>
      <c r="GL649"/>
      <c r="GM649"/>
      <c r="GN649"/>
      <c r="GO649"/>
      <c r="GP649"/>
      <c r="GQ649"/>
      <c r="GR649"/>
      <c r="GS649"/>
      <c r="GT649"/>
      <c r="GU649"/>
      <c r="GV649"/>
      <c r="GW649"/>
      <c r="GX649"/>
      <c r="GY649"/>
      <c r="GZ649"/>
      <c r="HA649"/>
      <c r="HB649"/>
      <c r="HC649"/>
      <c r="HD649"/>
      <c r="HE649"/>
      <c r="HF649"/>
      <c r="HG649"/>
      <c r="HH649"/>
      <c r="HI649"/>
      <c r="HJ649"/>
      <c r="HK649"/>
      <c r="HL649"/>
      <c r="HM649"/>
      <c r="HN649"/>
      <c r="HO649"/>
      <c r="HP649"/>
      <c r="HQ649"/>
      <c r="HR649"/>
      <c r="HS649"/>
      <c r="HT649"/>
      <c r="HU649"/>
      <c r="HV649"/>
      <c r="HW649"/>
      <c r="HX649"/>
      <c r="HY649"/>
      <c r="HZ649"/>
      <c r="IA649"/>
      <c r="IB649"/>
      <c r="IC649"/>
      <c r="ID649"/>
      <c r="IE649"/>
      <c r="IF649"/>
      <c r="IG649"/>
      <c r="IH649"/>
      <c r="II649"/>
      <c r="IJ649"/>
      <c r="IK649"/>
      <c r="IL649"/>
      <c r="IM649"/>
      <c r="IN649"/>
      <c r="IO649"/>
      <c r="IP649"/>
      <c r="IQ649"/>
      <c r="IR649"/>
      <c r="IS649"/>
      <c r="IT649"/>
      <c r="IU649"/>
      <c r="IV649"/>
      <c r="IW649"/>
      <c r="IX649"/>
      <c r="IY649"/>
      <c r="IZ649"/>
      <c r="JA649"/>
      <c r="JB649"/>
      <c r="JC649"/>
      <c r="JD649"/>
      <c r="JE649"/>
      <c r="JF649"/>
      <c r="JG649"/>
      <c r="JH649"/>
      <c r="JI649"/>
      <c r="JJ649"/>
      <c r="JK649"/>
      <c r="JL649"/>
      <c r="JM649"/>
      <c r="JN649"/>
      <c r="JO649"/>
      <c r="JP649"/>
      <c r="JQ649"/>
      <c r="JR649"/>
      <c r="JS649"/>
      <c r="JT649"/>
      <c r="JU649"/>
      <c r="JV649"/>
      <c r="JW649"/>
      <c r="JX649"/>
      <c r="JY649"/>
      <c r="JZ649"/>
      <c r="KA649"/>
      <c r="KB649"/>
      <c r="KC649"/>
      <c r="KD649"/>
      <c r="KE649"/>
      <c r="KF649"/>
      <c r="KG649"/>
      <c r="KH649"/>
      <c r="KI649"/>
      <c r="KJ649"/>
      <c r="KK649"/>
      <c r="KL649"/>
      <c r="KM649"/>
      <c r="KN649"/>
      <c r="KO649"/>
      <c r="KP649"/>
      <c r="KQ649"/>
      <c r="KR649"/>
      <c r="KS649"/>
      <c r="KT649"/>
      <c r="KU649"/>
      <c r="KV649"/>
      <c r="KW649"/>
      <c r="KX649"/>
      <c r="KY649"/>
      <c r="KZ649"/>
      <c r="LA649"/>
      <c r="LB649"/>
      <c r="LC649"/>
      <c r="LD649"/>
      <c r="LE649"/>
      <c r="LF649"/>
      <c r="LG649"/>
      <c r="LH649"/>
      <c r="LI649"/>
      <c r="LJ649"/>
      <c r="LK649"/>
      <c r="LL649"/>
      <c r="LM649"/>
      <c r="LN649"/>
      <c r="LO649"/>
      <c r="LP649"/>
      <c r="LQ649"/>
      <c r="LR649"/>
      <c r="LS649"/>
      <c r="LT649"/>
      <c r="LU649"/>
      <c r="LV649"/>
      <c r="LW649"/>
      <c r="LX649"/>
      <c r="LY649"/>
      <c r="LZ649"/>
      <c r="MA649"/>
      <c r="MB649"/>
      <c r="MC649"/>
      <c r="MD649"/>
      <c r="ME649"/>
      <c r="MF649" t="s">
        <v>821</v>
      </c>
      <c r="MG649">
        <v>1000</v>
      </c>
      <c r="MH649">
        <v>500</v>
      </c>
      <c r="MI649">
        <v>250</v>
      </c>
      <c r="MJ649"/>
      <c r="MK649">
        <v>313</v>
      </c>
      <c r="ML649">
        <v>-20.12779552715655</v>
      </c>
      <c r="MM649">
        <v>-63</v>
      </c>
      <c r="MN649" t="s">
        <v>3920</v>
      </c>
      <c r="MO649" t="s">
        <v>2111</v>
      </c>
      <c r="MP649"/>
      <c r="MQ649"/>
      <c r="MR649" t="s">
        <v>797</v>
      </c>
      <c r="MS649" t="s">
        <v>3837</v>
      </c>
      <c r="MT649">
        <v>1</v>
      </c>
      <c r="MU649">
        <v>1</v>
      </c>
      <c r="MV649">
        <v>0</v>
      </c>
      <c r="MW649">
        <v>0</v>
      </c>
      <c r="MX649">
        <v>0</v>
      </c>
      <c r="MY649">
        <v>0</v>
      </c>
      <c r="MZ649">
        <v>0</v>
      </c>
      <c r="NA649">
        <v>0</v>
      </c>
      <c r="NB649">
        <v>0</v>
      </c>
      <c r="NC649">
        <v>1</v>
      </c>
      <c r="ND649">
        <v>0</v>
      </c>
      <c r="NE649">
        <v>0</v>
      </c>
      <c r="NF649">
        <v>1</v>
      </c>
      <c r="NG649">
        <v>0</v>
      </c>
      <c r="NH649">
        <v>0</v>
      </c>
      <c r="NI649"/>
      <c r="NJ649"/>
      <c r="NK649"/>
      <c r="NL649"/>
      <c r="NM649"/>
      <c r="NN649"/>
      <c r="NO649"/>
      <c r="NP649"/>
      <c r="NQ649"/>
      <c r="NR649"/>
      <c r="NS649"/>
      <c r="NT649"/>
      <c r="NU649"/>
      <c r="NV649"/>
      <c r="NW649"/>
      <c r="NX649"/>
      <c r="NY649"/>
      <c r="NZ649"/>
      <c r="OA649"/>
      <c r="OB649"/>
      <c r="OC649"/>
      <c r="OD649"/>
      <c r="OE649"/>
      <c r="OF649"/>
      <c r="OG649"/>
      <c r="OH649"/>
      <c r="OI649"/>
      <c r="OJ649"/>
      <c r="OK649"/>
      <c r="OL649"/>
      <c r="OM649"/>
      <c r="ON649"/>
      <c r="OO649"/>
      <c r="OP649"/>
      <c r="OQ649"/>
      <c r="OR649"/>
      <c r="OS649"/>
      <c r="OT649"/>
      <c r="OU649"/>
      <c r="OV649"/>
      <c r="OW649"/>
      <c r="OX649"/>
      <c r="OY649"/>
      <c r="OZ649"/>
      <c r="PA649"/>
      <c r="PB649"/>
      <c r="PC649"/>
      <c r="PD649"/>
      <c r="PE649"/>
      <c r="PF649"/>
      <c r="PG649"/>
      <c r="PH649"/>
      <c r="PI649"/>
      <c r="PJ649"/>
      <c r="PK649"/>
      <c r="PL649"/>
      <c r="PM649"/>
      <c r="PN649"/>
      <c r="PO649"/>
      <c r="PP649"/>
      <c r="PQ649"/>
      <c r="PR649"/>
      <c r="PS649"/>
      <c r="PT649"/>
      <c r="PU649"/>
      <c r="PV649"/>
      <c r="PW649"/>
      <c r="PX649"/>
      <c r="PY649"/>
      <c r="PZ649"/>
      <c r="QA649"/>
      <c r="QB649"/>
      <c r="QC649"/>
      <c r="QD649"/>
      <c r="QE649"/>
      <c r="QF649"/>
      <c r="QG649"/>
      <c r="QH649"/>
      <c r="QI649"/>
      <c r="QJ649"/>
      <c r="QK649"/>
      <c r="QL649"/>
      <c r="QM649"/>
      <c r="QN649"/>
      <c r="QO649"/>
      <c r="QP649"/>
      <c r="QQ649"/>
      <c r="QR649"/>
      <c r="QS649"/>
      <c r="QT649"/>
      <c r="QU649"/>
      <c r="QV649"/>
      <c r="QW649"/>
      <c r="QX649"/>
      <c r="QY649"/>
      <c r="QZ649"/>
      <c r="RA649"/>
      <c r="RB649"/>
      <c r="RC649"/>
      <c r="RD649"/>
      <c r="RE649"/>
      <c r="RF649"/>
      <c r="RG649"/>
      <c r="RH649"/>
      <c r="RI649"/>
      <c r="RJ649"/>
      <c r="RK649"/>
      <c r="RL649"/>
      <c r="RM649"/>
      <c r="RN649"/>
      <c r="RO649"/>
      <c r="RP649"/>
      <c r="RQ649"/>
      <c r="RR649"/>
      <c r="RS649"/>
      <c r="RT649"/>
      <c r="RU649"/>
      <c r="RV649"/>
      <c r="RW649"/>
      <c r="RX649"/>
      <c r="RY649"/>
      <c r="RZ649"/>
      <c r="SA649"/>
      <c r="SB649"/>
      <c r="SC649"/>
      <c r="SD649"/>
      <c r="SE649"/>
      <c r="SF649"/>
      <c r="SG649"/>
      <c r="SH649"/>
      <c r="SI649"/>
      <c r="SJ649"/>
      <c r="SK649"/>
      <c r="SL649"/>
      <c r="SM649"/>
      <c r="SN649"/>
      <c r="SO649"/>
      <c r="SP649"/>
      <c r="SQ649"/>
      <c r="SR649"/>
      <c r="SS649"/>
      <c r="ST649"/>
      <c r="SU649"/>
      <c r="SV649"/>
      <c r="SW649"/>
      <c r="SX649"/>
      <c r="SY649"/>
      <c r="SZ649"/>
      <c r="TA649"/>
      <c r="TB649"/>
      <c r="TC649"/>
      <c r="TD649"/>
      <c r="TE649"/>
      <c r="TF649"/>
      <c r="TG649"/>
      <c r="TH649"/>
      <c r="TI649"/>
      <c r="TJ649"/>
      <c r="TK649"/>
      <c r="TL649"/>
      <c r="TM649"/>
      <c r="TN649"/>
      <c r="TO649"/>
      <c r="TP649"/>
      <c r="TQ649"/>
      <c r="TR649"/>
      <c r="TS649"/>
      <c r="TT649"/>
      <c r="TU649"/>
      <c r="TV649"/>
      <c r="TW649"/>
      <c r="TX649"/>
      <c r="TY649"/>
      <c r="TZ649"/>
      <c r="UA649"/>
      <c r="UB649"/>
      <c r="UC649"/>
      <c r="UD649"/>
      <c r="UE649"/>
      <c r="UF649"/>
      <c r="UG649"/>
      <c r="UH649"/>
      <c r="UI649"/>
      <c r="UJ649"/>
      <c r="UK649"/>
      <c r="UL649"/>
      <c r="UM649"/>
      <c r="UN649"/>
      <c r="UO649"/>
      <c r="UP649"/>
      <c r="UQ649"/>
      <c r="UR649"/>
      <c r="US649"/>
      <c r="UT649"/>
      <c r="UU649"/>
      <c r="UV649"/>
      <c r="UW649"/>
      <c r="UX649"/>
      <c r="UY649"/>
      <c r="UZ649"/>
      <c r="VA649"/>
      <c r="VB649"/>
      <c r="VC649"/>
      <c r="VD649"/>
      <c r="VE649"/>
      <c r="VF649"/>
      <c r="VG649"/>
      <c r="VH649"/>
      <c r="VI649"/>
      <c r="VJ649"/>
      <c r="VK649"/>
      <c r="VL649"/>
      <c r="VM649"/>
      <c r="VN649"/>
      <c r="VO649"/>
      <c r="VP649"/>
      <c r="VQ649"/>
      <c r="VR649"/>
      <c r="VS649"/>
      <c r="VT649"/>
      <c r="VU649"/>
      <c r="VV649"/>
      <c r="VW649"/>
      <c r="VX649"/>
      <c r="VY649"/>
      <c r="VZ649"/>
      <c r="WA649"/>
      <c r="WB649"/>
      <c r="WC649"/>
      <c r="WD649"/>
      <c r="WE649"/>
      <c r="WF649"/>
      <c r="WG649"/>
      <c r="WH649"/>
      <c r="WI649"/>
      <c r="WJ649"/>
      <c r="WK649"/>
      <c r="WL649"/>
      <c r="WM649"/>
      <c r="WN649"/>
      <c r="WO649"/>
      <c r="WP649"/>
      <c r="WQ649"/>
      <c r="WR649"/>
      <c r="WS649"/>
      <c r="WT649"/>
      <c r="WU649"/>
      <c r="WV649"/>
      <c r="WW649"/>
      <c r="WX649"/>
      <c r="WY649"/>
      <c r="WZ649"/>
      <c r="XA649"/>
      <c r="XB649"/>
      <c r="XC649"/>
      <c r="XD649"/>
      <c r="XE649"/>
      <c r="XF649"/>
      <c r="XG649"/>
      <c r="XH649"/>
      <c r="XI649"/>
      <c r="XJ649"/>
      <c r="XK649"/>
      <c r="XL649"/>
      <c r="XM649"/>
      <c r="XN649"/>
      <c r="XO649"/>
      <c r="XP649"/>
      <c r="XQ649"/>
      <c r="XR649"/>
      <c r="XS649"/>
      <c r="XT649"/>
      <c r="XU649"/>
      <c r="XV649"/>
      <c r="XW649"/>
      <c r="XX649"/>
      <c r="XY649"/>
      <c r="XZ649"/>
      <c r="YA649"/>
      <c r="YB649"/>
      <c r="YC649"/>
      <c r="YD649"/>
      <c r="YE649"/>
      <c r="YF649"/>
      <c r="YG649"/>
      <c r="YH649"/>
      <c r="YI649"/>
      <c r="YJ649"/>
      <c r="YK649"/>
      <c r="YL649"/>
      <c r="YM649"/>
      <c r="YN649"/>
      <c r="YO649"/>
      <c r="YP649"/>
      <c r="YQ649"/>
      <c r="YR649"/>
      <c r="YS649"/>
      <c r="YT649"/>
      <c r="YU649"/>
      <c r="YV649"/>
      <c r="YW649"/>
      <c r="YX649"/>
      <c r="YY649"/>
      <c r="YZ649"/>
      <c r="ZA649"/>
      <c r="ZB649"/>
      <c r="ZC649"/>
      <c r="ZD649"/>
      <c r="ZE649"/>
      <c r="ZF649"/>
      <c r="ZG649"/>
      <c r="ZH649"/>
      <c r="ZI649"/>
      <c r="ZJ649"/>
      <c r="ZK649"/>
      <c r="ZL649"/>
      <c r="ZM649"/>
      <c r="ZN649"/>
      <c r="ZO649"/>
      <c r="ZP649"/>
      <c r="ZQ649"/>
      <c r="ZR649"/>
      <c r="ZS649"/>
      <c r="ZT649"/>
      <c r="ZU649"/>
      <c r="ZV649"/>
      <c r="ZW649"/>
      <c r="ZX649"/>
      <c r="ZY649"/>
      <c r="ZZ649"/>
      <c r="AAA649"/>
      <c r="AAB649"/>
      <c r="AAC649"/>
      <c r="AAD649"/>
      <c r="AAE649"/>
      <c r="AAF649"/>
      <c r="AAG649"/>
      <c r="AAH649"/>
      <c r="AAI649"/>
      <c r="AAJ649"/>
      <c r="AAK649"/>
      <c r="AAL649"/>
      <c r="AAM649"/>
      <c r="AAN649"/>
      <c r="AAO649"/>
      <c r="AAP649"/>
      <c r="AAQ649"/>
      <c r="AAR649"/>
      <c r="AAS649"/>
      <c r="AAT649"/>
      <c r="AAU649"/>
      <c r="AAV649" t="s">
        <v>797</v>
      </c>
      <c r="AAW649" t="s">
        <v>2111</v>
      </c>
      <c r="AAX649">
        <v>0</v>
      </c>
      <c r="AAY649">
        <v>0</v>
      </c>
      <c r="AAZ649">
        <v>0</v>
      </c>
      <c r="ABA649">
        <v>0</v>
      </c>
      <c r="ABB649">
        <v>0</v>
      </c>
      <c r="ABC649">
        <v>0</v>
      </c>
      <c r="ABD649">
        <v>0</v>
      </c>
      <c r="ABE649">
        <v>0</v>
      </c>
      <c r="ABF649">
        <v>1</v>
      </c>
      <c r="ABG649"/>
      <c r="ABH649" t="s">
        <v>816</v>
      </c>
      <c r="ABI649"/>
      <c r="ABJ649"/>
      <c r="ABK649"/>
      <c r="ABL649"/>
      <c r="ABM649"/>
      <c r="ABN649"/>
      <c r="ABO649"/>
      <c r="ABP649"/>
      <c r="ABQ649" t="s">
        <v>797</v>
      </c>
      <c r="ABR649" t="s">
        <v>4081</v>
      </c>
      <c r="ABS649">
        <v>1</v>
      </c>
      <c r="ABT649">
        <v>0</v>
      </c>
      <c r="ABU649">
        <v>1</v>
      </c>
      <c r="ABV649">
        <v>0</v>
      </c>
      <c r="ABW649">
        <v>0</v>
      </c>
      <c r="ABX649">
        <v>0</v>
      </c>
      <c r="ABY649">
        <v>1</v>
      </c>
      <c r="ABZ649">
        <v>1</v>
      </c>
      <c r="ACA649">
        <v>0</v>
      </c>
      <c r="ACB649">
        <v>0</v>
      </c>
      <c r="ACC649"/>
      <c r="ACD649" t="s">
        <v>797</v>
      </c>
      <c r="ACE649" t="s">
        <v>3888</v>
      </c>
      <c r="ACF649">
        <v>1</v>
      </c>
      <c r="ACG649">
        <v>0</v>
      </c>
      <c r="ACH649">
        <v>1</v>
      </c>
      <c r="ACI649">
        <v>0</v>
      </c>
      <c r="ACJ649">
        <v>0</v>
      </c>
      <c r="ACK649">
        <v>0</v>
      </c>
      <c r="ACL649">
        <v>1</v>
      </c>
      <c r="ACM649">
        <v>1</v>
      </c>
      <c r="ACN649">
        <v>0</v>
      </c>
      <c r="ACO649">
        <v>0</v>
      </c>
      <c r="ACP649"/>
      <c r="ACQ649" t="s">
        <v>835</v>
      </c>
      <c r="ACR649">
        <v>368768368</v>
      </c>
      <c r="ACS649" s="396">
        <v>44897.300115740742</v>
      </c>
      <c r="ACT649"/>
      <c r="ACU649"/>
      <c r="ACV649" t="s">
        <v>801</v>
      </c>
      <c r="ACW649"/>
      <c r="ACX649"/>
      <c r="ACY649">
        <v>649</v>
      </c>
    </row>
    <row r="650" spans="1:779" s="82" customFormat="1" x14ac:dyDescent="0.3">
      <c r="A650" t="s">
        <v>4082</v>
      </c>
      <c r="B650" s="396">
        <v>44893.605872731481</v>
      </c>
      <c r="C650" s="396">
        <v>44893.611910520827</v>
      </c>
      <c r="D650" s="396">
        <v>44893</v>
      </c>
      <c r="E650" t="s">
        <v>965</v>
      </c>
      <c r="F650" s="396">
        <v>44893</v>
      </c>
      <c r="G650" t="s">
        <v>966</v>
      </c>
      <c r="H650" t="s">
        <v>967</v>
      </c>
      <c r="I650" t="s">
        <v>967</v>
      </c>
      <c r="J650" t="s">
        <v>967</v>
      </c>
      <c r="K650" t="s">
        <v>795</v>
      </c>
      <c r="L650" t="s">
        <v>809</v>
      </c>
      <c r="M650">
        <v>0</v>
      </c>
      <c r="N650">
        <v>0</v>
      </c>
      <c r="O650">
        <v>0</v>
      </c>
      <c r="P650">
        <v>0</v>
      </c>
      <c r="Q650">
        <v>0</v>
      </c>
      <c r="R650">
        <v>0</v>
      </c>
      <c r="S650">
        <v>0</v>
      </c>
      <c r="T650">
        <v>0</v>
      </c>
      <c r="U650">
        <v>0</v>
      </c>
      <c r="V650">
        <v>0</v>
      </c>
      <c r="W650">
        <v>0</v>
      </c>
      <c r="X650">
        <v>0</v>
      </c>
      <c r="Y650">
        <v>0</v>
      </c>
      <c r="Z650">
        <v>0</v>
      </c>
      <c r="AA650">
        <v>0</v>
      </c>
      <c r="AB650">
        <v>1</v>
      </c>
      <c r="AC650">
        <v>0</v>
      </c>
      <c r="AD650">
        <v>0</v>
      </c>
      <c r="AE650">
        <v>0</v>
      </c>
      <c r="AF650">
        <v>0</v>
      </c>
      <c r="AG650">
        <v>0</v>
      </c>
      <c r="AH650">
        <v>0</v>
      </c>
      <c r="AI650">
        <v>0</v>
      </c>
      <c r="AJ650"/>
      <c r="AK650"/>
      <c r="AL650"/>
      <c r="AM650"/>
      <c r="AN650"/>
      <c r="AO650"/>
      <c r="AP650"/>
      <c r="AQ650"/>
      <c r="AR650"/>
      <c r="AS650"/>
      <c r="AT650"/>
      <c r="AU650"/>
      <c r="AV650"/>
      <c r="AW650"/>
      <c r="AX650"/>
      <c r="AY650"/>
      <c r="AZ650"/>
      <c r="BA650"/>
      <c r="BB650"/>
      <c r="BC650"/>
      <c r="BD650"/>
      <c r="BE650"/>
      <c r="BF650"/>
      <c r="BG650"/>
      <c r="BH650"/>
      <c r="BI650"/>
      <c r="BJ650"/>
      <c r="BK650"/>
      <c r="BL650"/>
      <c r="BM650"/>
      <c r="BN650"/>
      <c r="BO650"/>
      <c r="BP650"/>
      <c r="BQ650"/>
      <c r="BR650"/>
      <c r="BS650"/>
      <c r="BT650"/>
      <c r="BU650"/>
      <c r="BV650"/>
      <c r="BW650"/>
      <c r="BX650"/>
      <c r="BY650"/>
      <c r="BZ650"/>
      <c r="CA650"/>
      <c r="CB650"/>
      <c r="CC650"/>
      <c r="CD650"/>
      <c r="CE650"/>
      <c r="CF650"/>
      <c r="CG650"/>
      <c r="CH650"/>
      <c r="CI650"/>
      <c r="CJ650"/>
      <c r="CK650"/>
      <c r="CL650"/>
      <c r="CM650"/>
      <c r="CN650"/>
      <c r="CO650"/>
      <c r="CP650"/>
      <c r="CQ650"/>
      <c r="CR650"/>
      <c r="CS650"/>
      <c r="CT650"/>
      <c r="CU650"/>
      <c r="CV650"/>
      <c r="CW650"/>
      <c r="CX650"/>
      <c r="CY650"/>
      <c r="CZ650"/>
      <c r="DA650"/>
      <c r="DB650"/>
      <c r="DC650"/>
      <c r="DD650"/>
      <c r="DE650"/>
      <c r="DF650"/>
      <c r="DG650"/>
      <c r="DH650"/>
      <c r="DI650"/>
      <c r="DJ650"/>
      <c r="DK650"/>
      <c r="DL650"/>
      <c r="DM650"/>
      <c r="DN650"/>
      <c r="DO650"/>
      <c r="DP650"/>
      <c r="DQ650"/>
      <c r="DR650"/>
      <c r="DS650"/>
      <c r="DT650"/>
      <c r="DU650"/>
      <c r="DV650"/>
      <c r="DW650"/>
      <c r="DX650"/>
      <c r="DY650"/>
      <c r="DZ650"/>
      <c r="EA650"/>
      <c r="EB650"/>
      <c r="EC650"/>
      <c r="ED650"/>
      <c r="EE650"/>
      <c r="EF650"/>
      <c r="EG650"/>
      <c r="EH650"/>
      <c r="EI650"/>
      <c r="EJ650"/>
      <c r="EK650"/>
      <c r="EL650"/>
      <c r="EM650"/>
      <c r="EN650"/>
      <c r="EO650"/>
      <c r="EP650"/>
      <c r="EQ650"/>
      <c r="ER650"/>
      <c r="ES650"/>
      <c r="ET650"/>
      <c r="EU650"/>
      <c r="EV650"/>
      <c r="EW650"/>
      <c r="EX650"/>
      <c r="EY650"/>
      <c r="EZ650"/>
      <c r="FA650"/>
      <c r="FB650"/>
      <c r="FC650"/>
      <c r="FD650"/>
      <c r="FE650"/>
      <c r="FF650"/>
      <c r="FG650"/>
      <c r="FH650"/>
      <c r="FI650"/>
      <c r="FJ650"/>
      <c r="FK650"/>
      <c r="FL650"/>
      <c r="FM650"/>
      <c r="FN650"/>
      <c r="FO650"/>
      <c r="FP650"/>
      <c r="FQ650"/>
      <c r="FR650"/>
      <c r="FS650"/>
      <c r="FT650"/>
      <c r="FU650"/>
      <c r="FV650"/>
      <c r="FW650"/>
      <c r="FX650"/>
      <c r="FY650"/>
      <c r="FZ650"/>
      <c r="GA650"/>
      <c r="GB650"/>
      <c r="GC650"/>
      <c r="GD650"/>
      <c r="GE650"/>
      <c r="GF650"/>
      <c r="GG650"/>
      <c r="GH650"/>
      <c r="GI650"/>
      <c r="GJ650"/>
      <c r="GK650"/>
      <c r="GL650"/>
      <c r="GM650"/>
      <c r="GN650"/>
      <c r="GO650"/>
      <c r="GP650"/>
      <c r="GQ650"/>
      <c r="GR650"/>
      <c r="GS650"/>
      <c r="GT650"/>
      <c r="GU650"/>
      <c r="GV650"/>
      <c r="GW650"/>
      <c r="GX650"/>
      <c r="GY650"/>
      <c r="GZ650"/>
      <c r="HA650"/>
      <c r="HB650"/>
      <c r="HC650"/>
      <c r="HD650"/>
      <c r="HE650"/>
      <c r="HF650"/>
      <c r="HG650"/>
      <c r="HH650"/>
      <c r="HI650"/>
      <c r="HJ650"/>
      <c r="HK650"/>
      <c r="HL650"/>
      <c r="HM650"/>
      <c r="HN650"/>
      <c r="HO650"/>
      <c r="HP650"/>
      <c r="HQ650"/>
      <c r="HR650"/>
      <c r="HS650"/>
      <c r="HT650"/>
      <c r="HU650"/>
      <c r="HV650"/>
      <c r="HW650"/>
      <c r="HX650"/>
      <c r="HY650"/>
      <c r="HZ650"/>
      <c r="IA650"/>
      <c r="IB650"/>
      <c r="IC650"/>
      <c r="ID650"/>
      <c r="IE650"/>
      <c r="IF650"/>
      <c r="IG650"/>
      <c r="IH650"/>
      <c r="II650"/>
      <c r="IJ650"/>
      <c r="IK650"/>
      <c r="IL650"/>
      <c r="IM650"/>
      <c r="IN650"/>
      <c r="IO650"/>
      <c r="IP650"/>
      <c r="IQ650"/>
      <c r="IR650"/>
      <c r="IS650"/>
      <c r="IT650"/>
      <c r="IU650"/>
      <c r="IV650"/>
      <c r="IW650"/>
      <c r="IX650"/>
      <c r="IY650"/>
      <c r="IZ650"/>
      <c r="JA650"/>
      <c r="JB650"/>
      <c r="JC650"/>
      <c r="JD650"/>
      <c r="JE650"/>
      <c r="JF650"/>
      <c r="JG650"/>
      <c r="JH650"/>
      <c r="JI650"/>
      <c r="JJ650"/>
      <c r="JK650"/>
      <c r="JL650"/>
      <c r="JM650"/>
      <c r="JN650"/>
      <c r="JO650"/>
      <c r="JP650"/>
      <c r="JQ650"/>
      <c r="JR650"/>
      <c r="JS650"/>
      <c r="JT650"/>
      <c r="JU650"/>
      <c r="JV650"/>
      <c r="JW650"/>
      <c r="JX650"/>
      <c r="JY650"/>
      <c r="JZ650"/>
      <c r="KA650"/>
      <c r="KB650"/>
      <c r="KC650"/>
      <c r="KD650"/>
      <c r="KE650"/>
      <c r="KF650"/>
      <c r="KG650"/>
      <c r="KH650"/>
      <c r="KI650"/>
      <c r="KJ650"/>
      <c r="KK650"/>
      <c r="KL650"/>
      <c r="KM650"/>
      <c r="KN650"/>
      <c r="KO650"/>
      <c r="KP650"/>
      <c r="KQ650"/>
      <c r="KR650"/>
      <c r="KS650"/>
      <c r="KT650"/>
      <c r="KU650"/>
      <c r="KV650"/>
      <c r="KW650"/>
      <c r="KX650"/>
      <c r="KY650"/>
      <c r="KZ650"/>
      <c r="LA650"/>
      <c r="LB650"/>
      <c r="LC650"/>
      <c r="LD650"/>
      <c r="LE650"/>
      <c r="LF650"/>
      <c r="LG650"/>
      <c r="LH650"/>
      <c r="LI650"/>
      <c r="LJ650"/>
      <c r="LK650"/>
      <c r="LL650"/>
      <c r="LM650"/>
      <c r="LN650"/>
      <c r="LO650"/>
      <c r="LP650"/>
      <c r="LQ650"/>
      <c r="LR650"/>
      <c r="LS650"/>
      <c r="LT650"/>
      <c r="LU650"/>
      <c r="LV650"/>
      <c r="LW650"/>
      <c r="LX650"/>
      <c r="LY650"/>
      <c r="LZ650"/>
      <c r="MA650"/>
      <c r="MB650"/>
      <c r="MC650"/>
      <c r="MD650"/>
      <c r="ME650"/>
      <c r="MF650"/>
      <c r="MG650"/>
      <c r="MH650"/>
      <c r="MI650"/>
      <c r="MJ650"/>
      <c r="MK650"/>
      <c r="ML650"/>
      <c r="MM650"/>
      <c r="MN650"/>
      <c r="MO650"/>
      <c r="MP650"/>
      <c r="MQ650"/>
      <c r="MR650"/>
      <c r="MS650"/>
      <c r="MT650"/>
      <c r="MU650"/>
      <c r="MV650"/>
      <c r="MW650"/>
      <c r="MX650"/>
      <c r="MY650"/>
      <c r="MZ650"/>
      <c r="NA650"/>
      <c r="NB650"/>
      <c r="NC650"/>
      <c r="ND650"/>
      <c r="NE650"/>
      <c r="NF650"/>
      <c r="NG650"/>
      <c r="NH650"/>
      <c r="NI650"/>
      <c r="NJ650"/>
      <c r="NK650"/>
      <c r="NL650"/>
      <c r="NM650"/>
      <c r="NN650"/>
      <c r="NO650"/>
      <c r="NP650"/>
      <c r="NQ650"/>
      <c r="NR650"/>
      <c r="NS650"/>
      <c r="NT650"/>
      <c r="NU650"/>
      <c r="NV650"/>
      <c r="NW650"/>
      <c r="NX650"/>
      <c r="NY650"/>
      <c r="NZ650"/>
      <c r="OA650"/>
      <c r="OB650"/>
      <c r="OC650"/>
      <c r="OD650"/>
      <c r="OE650"/>
      <c r="OF650"/>
      <c r="OG650"/>
      <c r="OH650"/>
      <c r="OI650"/>
      <c r="OJ650"/>
      <c r="OK650"/>
      <c r="OL650"/>
      <c r="OM650"/>
      <c r="ON650"/>
      <c r="OO650"/>
      <c r="OP650"/>
      <c r="OQ650"/>
      <c r="OR650"/>
      <c r="OS650"/>
      <c r="OT650"/>
      <c r="OU650"/>
      <c r="OV650"/>
      <c r="OW650"/>
      <c r="OX650"/>
      <c r="OY650"/>
      <c r="OZ650"/>
      <c r="PA650"/>
      <c r="PB650"/>
      <c r="PC650"/>
      <c r="PD650"/>
      <c r="PE650"/>
      <c r="PF650"/>
      <c r="PG650"/>
      <c r="PH650"/>
      <c r="PI650"/>
      <c r="PJ650"/>
      <c r="PK650"/>
      <c r="PL650"/>
      <c r="PM650"/>
      <c r="PN650"/>
      <c r="PO650"/>
      <c r="PP650"/>
      <c r="PQ650"/>
      <c r="PR650"/>
      <c r="PS650"/>
      <c r="PT650"/>
      <c r="PU650" t="s">
        <v>797</v>
      </c>
      <c r="PV650"/>
      <c r="PW650">
        <v>2000</v>
      </c>
      <c r="PX650">
        <v>2000</v>
      </c>
      <c r="PY650"/>
      <c r="PZ650">
        <v>1500</v>
      </c>
      <c r="QA650">
        <v>33.333333333333329</v>
      </c>
      <c r="QB650">
        <v>500</v>
      </c>
      <c r="QC650" t="s">
        <v>4083</v>
      </c>
      <c r="QD650" t="s">
        <v>2111</v>
      </c>
      <c r="QE650"/>
      <c r="QF650"/>
      <c r="QG650" t="s">
        <v>797</v>
      </c>
      <c r="QH650" t="s">
        <v>1062</v>
      </c>
      <c r="QI650">
        <v>0</v>
      </c>
      <c r="QJ650">
        <v>0</v>
      </c>
      <c r="QK650">
        <v>0</v>
      </c>
      <c r="QL650">
        <v>0</v>
      </c>
      <c r="QM650">
        <v>0</v>
      </c>
      <c r="QN650">
        <v>0</v>
      </c>
      <c r="QO650">
        <v>0</v>
      </c>
      <c r="QP650">
        <v>0</v>
      </c>
      <c r="QQ650">
        <v>1</v>
      </c>
      <c r="QR650">
        <v>1</v>
      </c>
      <c r="QS650">
        <v>0</v>
      </c>
      <c r="QT650">
        <v>0</v>
      </c>
      <c r="QU650">
        <v>0</v>
      </c>
      <c r="QV650">
        <v>0</v>
      </c>
      <c r="QW650">
        <v>0</v>
      </c>
      <c r="QX650"/>
      <c r="QY650"/>
      <c r="QZ650"/>
      <c r="RA650"/>
      <c r="RB650"/>
      <c r="RC650"/>
      <c r="RD650"/>
      <c r="RE650"/>
      <c r="RF650"/>
      <c r="RG650"/>
      <c r="RH650"/>
      <c r="RI650"/>
      <c r="RJ650"/>
      <c r="RK650"/>
      <c r="RL650"/>
      <c r="RM650"/>
      <c r="RN650"/>
      <c r="RO650"/>
      <c r="RP650"/>
      <c r="RQ650"/>
      <c r="RR650"/>
      <c r="RS650"/>
      <c r="RT650"/>
      <c r="RU650"/>
      <c r="RV650"/>
      <c r="RW650"/>
      <c r="RX650"/>
      <c r="RY650"/>
      <c r="RZ650"/>
      <c r="SA650"/>
      <c r="SB650"/>
      <c r="SC650"/>
      <c r="SD650"/>
      <c r="SE650"/>
      <c r="SF650"/>
      <c r="SG650"/>
      <c r="SH650"/>
      <c r="SI650"/>
      <c r="SJ650"/>
      <c r="SK650"/>
      <c r="SL650"/>
      <c r="SM650"/>
      <c r="SN650"/>
      <c r="SO650"/>
      <c r="SP650"/>
      <c r="SQ650"/>
      <c r="SR650"/>
      <c r="SS650"/>
      <c r="ST650"/>
      <c r="SU650"/>
      <c r="SV650"/>
      <c r="SW650"/>
      <c r="SX650"/>
      <c r="SY650"/>
      <c r="SZ650"/>
      <c r="TA650"/>
      <c r="TB650"/>
      <c r="TC650"/>
      <c r="TD650"/>
      <c r="TE650"/>
      <c r="TF650"/>
      <c r="TG650"/>
      <c r="TH650"/>
      <c r="TI650"/>
      <c r="TJ650"/>
      <c r="TK650"/>
      <c r="TL650"/>
      <c r="TM650"/>
      <c r="TN650"/>
      <c r="TO650"/>
      <c r="TP650"/>
      <c r="TQ650"/>
      <c r="TR650"/>
      <c r="TS650"/>
      <c r="TT650"/>
      <c r="TU650"/>
      <c r="TV650"/>
      <c r="TW650"/>
      <c r="TX650"/>
      <c r="TY650"/>
      <c r="TZ650"/>
      <c r="UA650"/>
      <c r="UB650"/>
      <c r="UC650"/>
      <c r="UD650"/>
      <c r="UE650"/>
      <c r="UF650"/>
      <c r="UG650"/>
      <c r="UH650"/>
      <c r="UI650"/>
      <c r="UJ650"/>
      <c r="UK650"/>
      <c r="UL650"/>
      <c r="UM650"/>
      <c r="UN650"/>
      <c r="UO650"/>
      <c r="UP650"/>
      <c r="UQ650"/>
      <c r="UR650"/>
      <c r="US650"/>
      <c r="UT650"/>
      <c r="UU650"/>
      <c r="UV650"/>
      <c r="UW650"/>
      <c r="UX650"/>
      <c r="UY650"/>
      <c r="UZ650"/>
      <c r="VA650"/>
      <c r="VB650"/>
      <c r="VC650"/>
      <c r="VD650"/>
      <c r="VE650"/>
      <c r="VF650"/>
      <c r="VG650"/>
      <c r="VH650"/>
      <c r="VI650"/>
      <c r="VJ650"/>
      <c r="VK650"/>
      <c r="VL650"/>
      <c r="VM650"/>
      <c r="VN650"/>
      <c r="VO650"/>
      <c r="VP650"/>
      <c r="VQ650"/>
      <c r="VR650"/>
      <c r="VS650"/>
      <c r="VT650"/>
      <c r="VU650"/>
      <c r="VV650"/>
      <c r="VW650"/>
      <c r="VX650"/>
      <c r="VY650"/>
      <c r="VZ650"/>
      <c r="WA650"/>
      <c r="WB650"/>
      <c r="WC650"/>
      <c r="WD650"/>
      <c r="WE650"/>
      <c r="WF650"/>
      <c r="WG650"/>
      <c r="WH650"/>
      <c r="WI650"/>
      <c r="WJ650"/>
      <c r="WK650"/>
      <c r="WL650"/>
      <c r="WM650"/>
      <c r="WN650"/>
      <c r="WO650"/>
      <c r="WP650"/>
      <c r="WQ650"/>
      <c r="WR650"/>
      <c r="WS650"/>
      <c r="WT650"/>
      <c r="WU650"/>
      <c r="WV650"/>
      <c r="WW650"/>
      <c r="WX650"/>
      <c r="WY650"/>
      <c r="WZ650"/>
      <c r="XA650"/>
      <c r="XB650"/>
      <c r="XC650"/>
      <c r="XD650"/>
      <c r="XE650"/>
      <c r="XF650"/>
      <c r="XG650"/>
      <c r="XH650"/>
      <c r="XI650"/>
      <c r="XJ650"/>
      <c r="XK650"/>
      <c r="XL650"/>
      <c r="XM650"/>
      <c r="XN650"/>
      <c r="XO650"/>
      <c r="XP650"/>
      <c r="XQ650"/>
      <c r="XR650"/>
      <c r="XS650"/>
      <c r="XT650"/>
      <c r="XU650"/>
      <c r="XV650"/>
      <c r="XW650"/>
      <c r="XX650"/>
      <c r="XY650"/>
      <c r="XZ650"/>
      <c r="YA650"/>
      <c r="YB650"/>
      <c r="YC650"/>
      <c r="YD650"/>
      <c r="YE650"/>
      <c r="YF650"/>
      <c r="YG650"/>
      <c r="YH650"/>
      <c r="YI650"/>
      <c r="YJ650"/>
      <c r="YK650"/>
      <c r="YL650"/>
      <c r="YM650"/>
      <c r="YN650"/>
      <c r="YO650"/>
      <c r="YP650"/>
      <c r="YQ650"/>
      <c r="YR650"/>
      <c r="YS650"/>
      <c r="YT650"/>
      <c r="YU650"/>
      <c r="YV650"/>
      <c r="YW650"/>
      <c r="YX650"/>
      <c r="YY650"/>
      <c r="YZ650"/>
      <c r="ZA650"/>
      <c r="ZB650"/>
      <c r="ZC650"/>
      <c r="ZD650"/>
      <c r="ZE650"/>
      <c r="ZF650"/>
      <c r="ZG650"/>
      <c r="ZH650"/>
      <c r="ZI650"/>
      <c r="ZJ650"/>
      <c r="ZK650"/>
      <c r="ZL650"/>
      <c r="ZM650"/>
      <c r="ZN650"/>
      <c r="ZO650"/>
      <c r="ZP650"/>
      <c r="ZQ650"/>
      <c r="ZR650"/>
      <c r="ZS650"/>
      <c r="ZT650"/>
      <c r="ZU650"/>
      <c r="ZV650"/>
      <c r="ZW650"/>
      <c r="ZX650"/>
      <c r="ZY650"/>
      <c r="ZZ650"/>
      <c r="AAA650"/>
      <c r="AAB650"/>
      <c r="AAC650"/>
      <c r="AAD650"/>
      <c r="AAE650"/>
      <c r="AAF650"/>
      <c r="AAG650"/>
      <c r="AAH650"/>
      <c r="AAI650"/>
      <c r="AAJ650"/>
      <c r="AAK650"/>
      <c r="AAL650"/>
      <c r="AAM650"/>
      <c r="AAN650"/>
      <c r="AAO650"/>
      <c r="AAP650"/>
      <c r="AAQ650"/>
      <c r="AAR650"/>
      <c r="AAS650"/>
      <c r="AAT650"/>
      <c r="AAU650"/>
      <c r="AAV650" t="s">
        <v>816</v>
      </c>
      <c r="AAW650"/>
      <c r="AAX650"/>
      <c r="AAY650"/>
      <c r="AAZ650"/>
      <c r="ABA650"/>
      <c r="ABB650"/>
      <c r="ABC650"/>
      <c r="ABD650"/>
      <c r="ABE650"/>
      <c r="ABF650"/>
      <c r="ABG650"/>
      <c r="ABH650" t="s">
        <v>797</v>
      </c>
      <c r="ABI650" t="s">
        <v>865</v>
      </c>
      <c r="ABJ650">
        <v>0</v>
      </c>
      <c r="ABK650">
        <v>0</v>
      </c>
      <c r="ABL650">
        <v>0</v>
      </c>
      <c r="ABM650">
        <v>0</v>
      </c>
      <c r="ABN650">
        <v>1</v>
      </c>
      <c r="ABO650">
        <v>0</v>
      </c>
      <c r="ABP650" t="s">
        <v>4084</v>
      </c>
      <c r="ABQ650" t="s">
        <v>816</v>
      </c>
      <c r="ABR650"/>
      <c r="ABS650"/>
      <c r="ABT650"/>
      <c r="ABU650"/>
      <c r="ABV650"/>
      <c r="ABW650"/>
      <c r="ABX650"/>
      <c r="ABY650"/>
      <c r="ABZ650"/>
      <c r="ACA650"/>
      <c r="ACB650"/>
      <c r="ACC650"/>
      <c r="ACD650" t="s">
        <v>797</v>
      </c>
      <c r="ACE650" t="s">
        <v>865</v>
      </c>
      <c r="ACF650">
        <v>0</v>
      </c>
      <c r="ACG650">
        <v>0</v>
      </c>
      <c r="ACH650">
        <v>0</v>
      </c>
      <c r="ACI650">
        <v>0</v>
      </c>
      <c r="ACJ650">
        <v>0</v>
      </c>
      <c r="ACK650">
        <v>0</v>
      </c>
      <c r="ACL650">
        <v>0</v>
      </c>
      <c r="ACM650">
        <v>0</v>
      </c>
      <c r="ACN650">
        <v>1</v>
      </c>
      <c r="ACO650">
        <v>0</v>
      </c>
      <c r="ACP650" t="s">
        <v>4085</v>
      </c>
      <c r="ACQ650" t="s">
        <v>835</v>
      </c>
      <c r="ACR650">
        <v>368768420</v>
      </c>
      <c r="ACS650" s="396">
        <v>44897.30023148148</v>
      </c>
      <c r="ACT650"/>
      <c r="ACU650"/>
      <c r="ACV650" t="s">
        <v>801</v>
      </c>
      <c r="ACW650"/>
      <c r="ACX650"/>
      <c r="ACY650">
        <v>650</v>
      </c>
    </row>
    <row r="651" spans="1:779" s="82" customFormat="1" x14ac:dyDescent="0.3">
      <c r="A651" t="s">
        <v>4086</v>
      </c>
      <c r="B651" s="396">
        <v>44893.612317222221</v>
      </c>
      <c r="C651" s="396">
        <v>44893.614740462959</v>
      </c>
      <c r="D651" s="396">
        <v>44893</v>
      </c>
      <c r="E651" t="s">
        <v>965</v>
      </c>
      <c r="F651" s="396">
        <v>44893</v>
      </c>
      <c r="G651" t="s">
        <v>966</v>
      </c>
      <c r="H651" t="s">
        <v>967</v>
      </c>
      <c r="I651" t="s">
        <v>967</v>
      </c>
      <c r="J651" t="s">
        <v>967</v>
      </c>
      <c r="K651" t="s">
        <v>795</v>
      </c>
      <c r="L651" t="s">
        <v>809</v>
      </c>
      <c r="M651">
        <v>0</v>
      </c>
      <c r="N651">
        <v>0</v>
      </c>
      <c r="O651">
        <v>0</v>
      </c>
      <c r="P651">
        <v>0</v>
      </c>
      <c r="Q651">
        <v>0</v>
      </c>
      <c r="R651">
        <v>0</v>
      </c>
      <c r="S651">
        <v>0</v>
      </c>
      <c r="T651">
        <v>0</v>
      </c>
      <c r="U651">
        <v>0</v>
      </c>
      <c r="V651">
        <v>0</v>
      </c>
      <c r="W651">
        <v>0</v>
      </c>
      <c r="X651">
        <v>0</v>
      </c>
      <c r="Y651">
        <v>0</v>
      </c>
      <c r="Z651">
        <v>0</v>
      </c>
      <c r="AA651">
        <v>0</v>
      </c>
      <c r="AB651">
        <v>1</v>
      </c>
      <c r="AC651">
        <v>0</v>
      </c>
      <c r="AD651">
        <v>0</v>
      </c>
      <c r="AE651">
        <v>0</v>
      </c>
      <c r="AF651">
        <v>0</v>
      </c>
      <c r="AG651">
        <v>0</v>
      </c>
      <c r="AH651">
        <v>0</v>
      </c>
      <c r="AI651">
        <v>0</v>
      </c>
      <c r="AJ651"/>
      <c r="AK651"/>
      <c r="AL651"/>
      <c r="AM651"/>
      <c r="AN651"/>
      <c r="AO651"/>
      <c r="AP651"/>
      <c r="AQ651"/>
      <c r="AR651"/>
      <c r="AS651"/>
      <c r="AT651"/>
      <c r="AU651"/>
      <c r="AV651"/>
      <c r="AW651"/>
      <c r="AX651"/>
      <c r="AY651"/>
      <c r="AZ651"/>
      <c r="BA651"/>
      <c r="BB651"/>
      <c r="BC651"/>
      <c r="BD651"/>
      <c r="BE651"/>
      <c r="BF651"/>
      <c r="BG651"/>
      <c r="BH651"/>
      <c r="BI651"/>
      <c r="BJ651"/>
      <c r="BK651"/>
      <c r="BL651"/>
      <c r="BM651"/>
      <c r="BN651"/>
      <c r="BO651"/>
      <c r="BP651"/>
      <c r="BQ651"/>
      <c r="BR651"/>
      <c r="BS651"/>
      <c r="BT651"/>
      <c r="BU651"/>
      <c r="BV651"/>
      <c r="BW651"/>
      <c r="BX651"/>
      <c r="BY651"/>
      <c r="BZ651"/>
      <c r="CA651"/>
      <c r="CB651"/>
      <c r="CC651"/>
      <c r="CD651"/>
      <c r="CE651"/>
      <c r="CF651"/>
      <c r="CG651"/>
      <c r="CH651"/>
      <c r="CI651"/>
      <c r="CJ651"/>
      <c r="CK651"/>
      <c r="CL651"/>
      <c r="CM651"/>
      <c r="CN651"/>
      <c r="CO651"/>
      <c r="CP651"/>
      <c r="CQ651"/>
      <c r="CR651"/>
      <c r="CS651"/>
      <c r="CT651"/>
      <c r="CU651"/>
      <c r="CV651"/>
      <c r="CW651"/>
      <c r="CX651"/>
      <c r="CY651"/>
      <c r="CZ651"/>
      <c r="DA651"/>
      <c r="DB651"/>
      <c r="DC651"/>
      <c r="DD651"/>
      <c r="DE651"/>
      <c r="DF651"/>
      <c r="DG651"/>
      <c r="DH651"/>
      <c r="DI651"/>
      <c r="DJ651"/>
      <c r="DK651"/>
      <c r="DL651"/>
      <c r="DM651"/>
      <c r="DN651"/>
      <c r="DO651"/>
      <c r="DP651"/>
      <c r="DQ651"/>
      <c r="DR651"/>
      <c r="DS651"/>
      <c r="DT651"/>
      <c r="DU651"/>
      <c r="DV651"/>
      <c r="DW651"/>
      <c r="DX651"/>
      <c r="DY651"/>
      <c r="DZ651"/>
      <c r="EA651"/>
      <c r="EB651"/>
      <c r="EC651"/>
      <c r="ED651"/>
      <c r="EE651"/>
      <c r="EF651"/>
      <c r="EG651"/>
      <c r="EH651"/>
      <c r="EI651"/>
      <c r="EJ651"/>
      <c r="EK651"/>
      <c r="EL651"/>
      <c r="EM651"/>
      <c r="EN651"/>
      <c r="EO651"/>
      <c r="EP651"/>
      <c r="EQ651"/>
      <c r="ER651"/>
      <c r="ES651"/>
      <c r="ET651"/>
      <c r="EU651"/>
      <c r="EV651"/>
      <c r="EW651"/>
      <c r="EX651"/>
      <c r="EY651"/>
      <c r="EZ651"/>
      <c r="FA651"/>
      <c r="FB651"/>
      <c r="FC651"/>
      <c r="FD651"/>
      <c r="FE651"/>
      <c r="FF651"/>
      <c r="FG651"/>
      <c r="FH651"/>
      <c r="FI651"/>
      <c r="FJ651"/>
      <c r="FK651"/>
      <c r="FL651"/>
      <c r="FM651"/>
      <c r="FN651"/>
      <c r="FO651"/>
      <c r="FP651"/>
      <c r="FQ651"/>
      <c r="FR651"/>
      <c r="FS651"/>
      <c r="FT651"/>
      <c r="FU651"/>
      <c r="FV651"/>
      <c r="FW651"/>
      <c r="FX651"/>
      <c r="FY651"/>
      <c r="FZ651"/>
      <c r="GA651"/>
      <c r="GB651"/>
      <c r="GC651"/>
      <c r="GD651"/>
      <c r="GE651"/>
      <c r="GF651"/>
      <c r="GG651"/>
      <c r="GH651"/>
      <c r="GI651"/>
      <c r="GJ651"/>
      <c r="GK651"/>
      <c r="GL651"/>
      <c r="GM651"/>
      <c r="GN651"/>
      <c r="GO651"/>
      <c r="GP651"/>
      <c r="GQ651"/>
      <c r="GR651"/>
      <c r="GS651"/>
      <c r="GT651"/>
      <c r="GU651"/>
      <c r="GV651"/>
      <c r="GW651"/>
      <c r="GX651"/>
      <c r="GY651"/>
      <c r="GZ651"/>
      <c r="HA651"/>
      <c r="HB651"/>
      <c r="HC651"/>
      <c r="HD651"/>
      <c r="HE651"/>
      <c r="HF651"/>
      <c r="HG651"/>
      <c r="HH651"/>
      <c r="HI651"/>
      <c r="HJ651"/>
      <c r="HK651"/>
      <c r="HL651"/>
      <c r="HM651"/>
      <c r="HN651"/>
      <c r="HO651"/>
      <c r="HP651"/>
      <c r="HQ651"/>
      <c r="HR651"/>
      <c r="HS651"/>
      <c r="HT651"/>
      <c r="HU651"/>
      <c r="HV651"/>
      <c r="HW651"/>
      <c r="HX651"/>
      <c r="HY651"/>
      <c r="HZ651"/>
      <c r="IA651"/>
      <c r="IB651"/>
      <c r="IC651"/>
      <c r="ID651"/>
      <c r="IE651"/>
      <c r="IF651"/>
      <c r="IG651"/>
      <c r="IH651"/>
      <c r="II651"/>
      <c r="IJ651"/>
      <c r="IK651"/>
      <c r="IL651"/>
      <c r="IM651"/>
      <c r="IN651"/>
      <c r="IO651"/>
      <c r="IP651"/>
      <c r="IQ651"/>
      <c r="IR651"/>
      <c r="IS651"/>
      <c r="IT651"/>
      <c r="IU651"/>
      <c r="IV651"/>
      <c r="IW651"/>
      <c r="IX651"/>
      <c r="IY651"/>
      <c r="IZ651"/>
      <c r="JA651"/>
      <c r="JB651"/>
      <c r="JC651"/>
      <c r="JD651"/>
      <c r="JE651"/>
      <c r="JF651"/>
      <c r="JG651"/>
      <c r="JH651"/>
      <c r="JI651"/>
      <c r="JJ651"/>
      <c r="JK651"/>
      <c r="JL651"/>
      <c r="JM651"/>
      <c r="JN651"/>
      <c r="JO651"/>
      <c r="JP651"/>
      <c r="JQ651"/>
      <c r="JR651"/>
      <c r="JS651"/>
      <c r="JT651"/>
      <c r="JU651"/>
      <c r="JV651"/>
      <c r="JW651"/>
      <c r="JX651"/>
      <c r="JY651"/>
      <c r="JZ651"/>
      <c r="KA651"/>
      <c r="KB651"/>
      <c r="KC651"/>
      <c r="KD651"/>
      <c r="KE651"/>
      <c r="KF651"/>
      <c r="KG651"/>
      <c r="KH651"/>
      <c r="KI651"/>
      <c r="KJ651"/>
      <c r="KK651"/>
      <c r="KL651"/>
      <c r="KM651"/>
      <c r="KN651"/>
      <c r="KO651"/>
      <c r="KP651"/>
      <c r="KQ651"/>
      <c r="KR651"/>
      <c r="KS651"/>
      <c r="KT651"/>
      <c r="KU651"/>
      <c r="KV651"/>
      <c r="KW651"/>
      <c r="KX651"/>
      <c r="KY651"/>
      <c r="KZ651"/>
      <c r="LA651"/>
      <c r="LB651"/>
      <c r="LC651"/>
      <c r="LD651"/>
      <c r="LE651"/>
      <c r="LF651"/>
      <c r="LG651"/>
      <c r="LH651"/>
      <c r="LI651"/>
      <c r="LJ651"/>
      <c r="LK651"/>
      <c r="LL651"/>
      <c r="LM651"/>
      <c r="LN651"/>
      <c r="LO651"/>
      <c r="LP651"/>
      <c r="LQ651"/>
      <c r="LR651"/>
      <c r="LS651"/>
      <c r="LT651"/>
      <c r="LU651"/>
      <c r="LV651"/>
      <c r="LW651"/>
      <c r="LX651"/>
      <c r="LY651"/>
      <c r="LZ651"/>
      <c r="MA651"/>
      <c r="MB651"/>
      <c r="MC651"/>
      <c r="MD651"/>
      <c r="ME651"/>
      <c r="MF651"/>
      <c r="MG651"/>
      <c r="MH651"/>
      <c r="MI651"/>
      <c r="MJ651"/>
      <c r="MK651"/>
      <c r="ML651"/>
      <c r="MM651"/>
      <c r="MN651"/>
      <c r="MO651"/>
      <c r="MP651"/>
      <c r="MQ651"/>
      <c r="MR651"/>
      <c r="MS651"/>
      <c r="MT651"/>
      <c r="MU651"/>
      <c r="MV651"/>
      <c r="MW651"/>
      <c r="MX651"/>
      <c r="MY651"/>
      <c r="MZ651"/>
      <c r="NA651"/>
      <c r="NB651"/>
      <c r="NC651"/>
      <c r="ND651"/>
      <c r="NE651"/>
      <c r="NF651"/>
      <c r="NG651"/>
      <c r="NH651"/>
      <c r="NI651"/>
      <c r="NJ651"/>
      <c r="NK651"/>
      <c r="NL651"/>
      <c r="NM651"/>
      <c r="NN651"/>
      <c r="NO651"/>
      <c r="NP651"/>
      <c r="NQ651"/>
      <c r="NR651"/>
      <c r="NS651"/>
      <c r="NT651"/>
      <c r="NU651"/>
      <c r="NV651"/>
      <c r="NW651"/>
      <c r="NX651"/>
      <c r="NY651"/>
      <c r="NZ651"/>
      <c r="OA651"/>
      <c r="OB651"/>
      <c r="OC651"/>
      <c r="OD651"/>
      <c r="OE651"/>
      <c r="OF651"/>
      <c r="OG651"/>
      <c r="OH651"/>
      <c r="OI651"/>
      <c r="OJ651"/>
      <c r="OK651"/>
      <c r="OL651"/>
      <c r="OM651"/>
      <c r="ON651"/>
      <c r="OO651"/>
      <c r="OP651"/>
      <c r="OQ651"/>
      <c r="OR651"/>
      <c r="OS651"/>
      <c r="OT651"/>
      <c r="OU651"/>
      <c r="OV651"/>
      <c r="OW651"/>
      <c r="OX651"/>
      <c r="OY651"/>
      <c r="OZ651"/>
      <c r="PA651"/>
      <c r="PB651"/>
      <c r="PC651"/>
      <c r="PD651"/>
      <c r="PE651"/>
      <c r="PF651"/>
      <c r="PG651"/>
      <c r="PH651"/>
      <c r="PI651"/>
      <c r="PJ651"/>
      <c r="PK651"/>
      <c r="PL651"/>
      <c r="PM651"/>
      <c r="PN651"/>
      <c r="PO651"/>
      <c r="PP651"/>
      <c r="PQ651"/>
      <c r="PR651"/>
      <c r="PS651"/>
      <c r="PT651"/>
      <c r="PU651" t="s">
        <v>797</v>
      </c>
      <c r="PV651"/>
      <c r="PW651">
        <v>2000</v>
      </c>
      <c r="PX651">
        <v>2000</v>
      </c>
      <c r="PY651"/>
      <c r="PZ651">
        <v>1500</v>
      </c>
      <c r="QA651">
        <v>33.333333333333329</v>
      </c>
      <c r="QB651">
        <v>500</v>
      </c>
      <c r="QC651" t="s">
        <v>1013</v>
      </c>
      <c r="QD651" t="s">
        <v>2111</v>
      </c>
      <c r="QE651"/>
      <c r="QF651"/>
      <c r="QG651" t="s">
        <v>797</v>
      </c>
      <c r="QH651" t="s">
        <v>4087</v>
      </c>
      <c r="QI651">
        <v>0</v>
      </c>
      <c r="QJ651">
        <v>0</v>
      </c>
      <c r="QK651">
        <v>0</v>
      </c>
      <c r="QL651">
        <v>0</v>
      </c>
      <c r="QM651">
        <v>0</v>
      </c>
      <c r="QN651">
        <v>0</v>
      </c>
      <c r="QO651">
        <v>1</v>
      </c>
      <c r="QP651">
        <v>1</v>
      </c>
      <c r="QQ651">
        <v>0</v>
      </c>
      <c r="QR651">
        <v>1</v>
      </c>
      <c r="QS651">
        <v>0</v>
      </c>
      <c r="QT651">
        <v>0</v>
      </c>
      <c r="QU651">
        <v>0</v>
      </c>
      <c r="QV651">
        <v>0</v>
      </c>
      <c r="QW651">
        <v>0</v>
      </c>
      <c r="QX651"/>
      <c r="QY651"/>
      <c r="QZ651"/>
      <c r="RA651"/>
      <c r="RB651"/>
      <c r="RC651"/>
      <c r="RD651"/>
      <c r="RE651"/>
      <c r="RF651"/>
      <c r="RG651"/>
      <c r="RH651"/>
      <c r="RI651"/>
      <c r="RJ651"/>
      <c r="RK651"/>
      <c r="RL651"/>
      <c r="RM651"/>
      <c r="RN651"/>
      <c r="RO651"/>
      <c r="RP651"/>
      <c r="RQ651"/>
      <c r="RR651"/>
      <c r="RS651"/>
      <c r="RT651"/>
      <c r="RU651"/>
      <c r="RV651"/>
      <c r="RW651"/>
      <c r="RX651"/>
      <c r="RY651"/>
      <c r="RZ651"/>
      <c r="SA651"/>
      <c r="SB651"/>
      <c r="SC651"/>
      <c r="SD651"/>
      <c r="SE651"/>
      <c r="SF651"/>
      <c r="SG651"/>
      <c r="SH651"/>
      <c r="SI651"/>
      <c r="SJ651"/>
      <c r="SK651"/>
      <c r="SL651"/>
      <c r="SM651"/>
      <c r="SN651"/>
      <c r="SO651"/>
      <c r="SP651"/>
      <c r="SQ651"/>
      <c r="SR651"/>
      <c r="SS651"/>
      <c r="ST651"/>
      <c r="SU651"/>
      <c r="SV651"/>
      <c r="SW651"/>
      <c r="SX651"/>
      <c r="SY651"/>
      <c r="SZ651"/>
      <c r="TA651"/>
      <c r="TB651"/>
      <c r="TC651"/>
      <c r="TD651"/>
      <c r="TE651"/>
      <c r="TF651"/>
      <c r="TG651"/>
      <c r="TH651"/>
      <c r="TI651"/>
      <c r="TJ651"/>
      <c r="TK651"/>
      <c r="TL651"/>
      <c r="TM651"/>
      <c r="TN651"/>
      <c r="TO651"/>
      <c r="TP651"/>
      <c r="TQ651"/>
      <c r="TR651"/>
      <c r="TS651"/>
      <c r="TT651"/>
      <c r="TU651"/>
      <c r="TV651"/>
      <c r="TW651"/>
      <c r="TX651"/>
      <c r="TY651"/>
      <c r="TZ651"/>
      <c r="UA651"/>
      <c r="UB651"/>
      <c r="UC651"/>
      <c r="UD651"/>
      <c r="UE651"/>
      <c r="UF651"/>
      <c r="UG651"/>
      <c r="UH651"/>
      <c r="UI651"/>
      <c r="UJ651"/>
      <c r="UK651"/>
      <c r="UL651"/>
      <c r="UM651"/>
      <c r="UN651"/>
      <c r="UO651"/>
      <c r="UP651"/>
      <c r="UQ651"/>
      <c r="UR651"/>
      <c r="US651"/>
      <c r="UT651"/>
      <c r="UU651"/>
      <c r="UV651"/>
      <c r="UW651"/>
      <c r="UX651"/>
      <c r="UY651"/>
      <c r="UZ651"/>
      <c r="VA651"/>
      <c r="VB651"/>
      <c r="VC651"/>
      <c r="VD651"/>
      <c r="VE651"/>
      <c r="VF651"/>
      <c r="VG651"/>
      <c r="VH651"/>
      <c r="VI651"/>
      <c r="VJ651"/>
      <c r="VK651"/>
      <c r="VL651"/>
      <c r="VM651"/>
      <c r="VN651"/>
      <c r="VO651"/>
      <c r="VP651"/>
      <c r="VQ651"/>
      <c r="VR651"/>
      <c r="VS651"/>
      <c r="VT651"/>
      <c r="VU651"/>
      <c r="VV651"/>
      <c r="VW651"/>
      <c r="VX651"/>
      <c r="VY651"/>
      <c r="VZ651"/>
      <c r="WA651"/>
      <c r="WB651"/>
      <c r="WC651"/>
      <c r="WD651"/>
      <c r="WE651"/>
      <c r="WF651"/>
      <c r="WG651"/>
      <c r="WH651"/>
      <c r="WI651"/>
      <c r="WJ651"/>
      <c r="WK651"/>
      <c r="WL651"/>
      <c r="WM651"/>
      <c r="WN651"/>
      <c r="WO651"/>
      <c r="WP651"/>
      <c r="WQ651"/>
      <c r="WR651"/>
      <c r="WS651"/>
      <c r="WT651"/>
      <c r="WU651"/>
      <c r="WV651"/>
      <c r="WW651"/>
      <c r="WX651"/>
      <c r="WY651"/>
      <c r="WZ651"/>
      <c r="XA651"/>
      <c r="XB651"/>
      <c r="XC651"/>
      <c r="XD651"/>
      <c r="XE651"/>
      <c r="XF651"/>
      <c r="XG651"/>
      <c r="XH651"/>
      <c r="XI651"/>
      <c r="XJ651"/>
      <c r="XK651"/>
      <c r="XL651"/>
      <c r="XM651"/>
      <c r="XN651"/>
      <c r="XO651"/>
      <c r="XP651"/>
      <c r="XQ651"/>
      <c r="XR651"/>
      <c r="XS651"/>
      <c r="XT651"/>
      <c r="XU651"/>
      <c r="XV651"/>
      <c r="XW651"/>
      <c r="XX651"/>
      <c r="XY651"/>
      <c r="XZ651"/>
      <c r="YA651"/>
      <c r="YB651"/>
      <c r="YC651"/>
      <c r="YD651"/>
      <c r="YE651"/>
      <c r="YF651"/>
      <c r="YG651"/>
      <c r="YH651"/>
      <c r="YI651"/>
      <c r="YJ651"/>
      <c r="YK651"/>
      <c r="YL651"/>
      <c r="YM651"/>
      <c r="YN651"/>
      <c r="YO651"/>
      <c r="YP651"/>
      <c r="YQ651"/>
      <c r="YR651"/>
      <c r="YS651"/>
      <c r="YT651"/>
      <c r="YU651"/>
      <c r="YV651"/>
      <c r="YW651"/>
      <c r="YX651"/>
      <c r="YY651"/>
      <c r="YZ651"/>
      <c r="ZA651"/>
      <c r="ZB651"/>
      <c r="ZC651"/>
      <c r="ZD651"/>
      <c r="ZE651"/>
      <c r="ZF651"/>
      <c r="ZG651"/>
      <c r="ZH651"/>
      <c r="ZI651"/>
      <c r="ZJ651"/>
      <c r="ZK651"/>
      <c r="ZL651"/>
      <c r="ZM651"/>
      <c r="ZN651"/>
      <c r="ZO651"/>
      <c r="ZP651"/>
      <c r="ZQ651"/>
      <c r="ZR651"/>
      <c r="ZS651"/>
      <c r="ZT651"/>
      <c r="ZU651"/>
      <c r="ZV651"/>
      <c r="ZW651"/>
      <c r="ZX651"/>
      <c r="ZY651"/>
      <c r="ZZ651"/>
      <c r="AAA651"/>
      <c r="AAB651"/>
      <c r="AAC651"/>
      <c r="AAD651"/>
      <c r="AAE651"/>
      <c r="AAF651"/>
      <c r="AAG651"/>
      <c r="AAH651"/>
      <c r="AAI651"/>
      <c r="AAJ651"/>
      <c r="AAK651"/>
      <c r="AAL651"/>
      <c r="AAM651"/>
      <c r="AAN651"/>
      <c r="AAO651"/>
      <c r="AAP651"/>
      <c r="AAQ651"/>
      <c r="AAR651"/>
      <c r="AAS651"/>
      <c r="AAT651"/>
      <c r="AAU651"/>
      <c r="AAV651" t="s">
        <v>816</v>
      </c>
      <c r="AAW651"/>
      <c r="AAX651"/>
      <c r="AAY651"/>
      <c r="AAZ651"/>
      <c r="ABA651"/>
      <c r="ABB651"/>
      <c r="ABC651"/>
      <c r="ABD651"/>
      <c r="ABE651"/>
      <c r="ABF651"/>
      <c r="ABG651"/>
      <c r="ABH651" t="s">
        <v>816</v>
      </c>
      <c r="ABI651"/>
      <c r="ABJ651"/>
      <c r="ABK651"/>
      <c r="ABL651"/>
      <c r="ABM651"/>
      <c r="ABN651"/>
      <c r="ABO651"/>
      <c r="ABP651"/>
      <c r="ABQ651" t="s">
        <v>797</v>
      </c>
      <c r="ABR651" t="s">
        <v>2502</v>
      </c>
      <c r="ABS651">
        <v>0</v>
      </c>
      <c r="ABT651">
        <v>0</v>
      </c>
      <c r="ABU651">
        <v>0</v>
      </c>
      <c r="ABV651">
        <v>0</v>
      </c>
      <c r="ABW651">
        <v>0</v>
      </c>
      <c r="ABX651">
        <v>0</v>
      </c>
      <c r="ABY651">
        <v>1</v>
      </c>
      <c r="ABZ651">
        <v>1</v>
      </c>
      <c r="ACA651">
        <v>0</v>
      </c>
      <c r="ACB651">
        <v>0</v>
      </c>
      <c r="ACC651"/>
      <c r="ACD651" t="s">
        <v>2104</v>
      </c>
      <c r="ACE651"/>
      <c r="ACF651"/>
      <c r="ACG651"/>
      <c r="ACH651"/>
      <c r="ACI651"/>
      <c r="ACJ651"/>
      <c r="ACK651"/>
      <c r="ACL651"/>
      <c r="ACM651"/>
      <c r="ACN651"/>
      <c r="ACO651"/>
      <c r="ACP651"/>
      <c r="ACQ651" t="s">
        <v>835</v>
      </c>
      <c r="ACR651">
        <v>368768459</v>
      </c>
      <c r="ACS651" s="396">
        <v>44897.300312500003</v>
      </c>
      <c r="ACT651"/>
      <c r="ACU651"/>
      <c r="ACV651" t="s">
        <v>801</v>
      </c>
      <c r="ACW651"/>
      <c r="ACX651"/>
      <c r="ACY651">
        <v>651</v>
      </c>
    </row>
    <row r="652" spans="1:779" s="82" customFormat="1" x14ac:dyDescent="0.3">
      <c r="A652" t="s">
        <v>4088</v>
      </c>
      <c r="B652" s="396">
        <v>44893.615319108787</v>
      </c>
      <c r="C652" s="396">
        <v>44893.61915820602</v>
      </c>
      <c r="D652" s="396">
        <v>44893</v>
      </c>
      <c r="E652" t="s">
        <v>965</v>
      </c>
      <c r="F652" s="396">
        <v>44893</v>
      </c>
      <c r="G652" t="s">
        <v>966</v>
      </c>
      <c r="H652" t="s">
        <v>967</v>
      </c>
      <c r="I652" t="s">
        <v>967</v>
      </c>
      <c r="J652" t="s">
        <v>967</v>
      </c>
      <c r="K652" t="s">
        <v>795</v>
      </c>
      <c r="L652" t="s">
        <v>809</v>
      </c>
      <c r="M652">
        <v>0</v>
      </c>
      <c r="N652">
        <v>0</v>
      </c>
      <c r="O652">
        <v>0</v>
      </c>
      <c r="P652">
        <v>0</v>
      </c>
      <c r="Q652">
        <v>0</v>
      </c>
      <c r="R652">
        <v>0</v>
      </c>
      <c r="S652">
        <v>0</v>
      </c>
      <c r="T652">
        <v>0</v>
      </c>
      <c r="U652">
        <v>0</v>
      </c>
      <c r="V652">
        <v>0</v>
      </c>
      <c r="W652">
        <v>0</v>
      </c>
      <c r="X652">
        <v>0</v>
      </c>
      <c r="Y652">
        <v>0</v>
      </c>
      <c r="Z652">
        <v>0</v>
      </c>
      <c r="AA652">
        <v>0</v>
      </c>
      <c r="AB652">
        <v>1</v>
      </c>
      <c r="AC652">
        <v>0</v>
      </c>
      <c r="AD652">
        <v>0</v>
      </c>
      <c r="AE652">
        <v>0</v>
      </c>
      <c r="AF652">
        <v>0</v>
      </c>
      <c r="AG652">
        <v>0</v>
      </c>
      <c r="AH652">
        <v>0</v>
      </c>
      <c r="AI652">
        <v>0</v>
      </c>
      <c r="AJ652"/>
      <c r="AK652"/>
      <c r="AL652"/>
      <c r="AM652"/>
      <c r="AN652"/>
      <c r="AO652"/>
      <c r="AP652"/>
      <c r="AQ652"/>
      <c r="AR652"/>
      <c r="AS652"/>
      <c r="AT652"/>
      <c r="AU652"/>
      <c r="AV652"/>
      <c r="AW652"/>
      <c r="AX652"/>
      <c r="AY652"/>
      <c r="AZ652"/>
      <c r="BA652"/>
      <c r="BB652"/>
      <c r="BC652"/>
      <c r="BD652"/>
      <c r="BE652"/>
      <c r="BF652"/>
      <c r="BG652"/>
      <c r="BH652"/>
      <c r="BI652"/>
      <c r="BJ652"/>
      <c r="BK652"/>
      <c r="BL652"/>
      <c r="BM652"/>
      <c r="BN652"/>
      <c r="BO652"/>
      <c r="BP652"/>
      <c r="BQ652"/>
      <c r="BR652"/>
      <c r="BS652"/>
      <c r="BT652"/>
      <c r="BU652"/>
      <c r="BV652"/>
      <c r="BW652"/>
      <c r="BX652"/>
      <c r="BY652"/>
      <c r="BZ652"/>
      <c r="CA652"/>
      <c r="CB652"/>
      <c r="CC652"/>
      <c r="CD652"/>
      <c r="CE652"/>
      <c r="CF652"/>
      <c r="CG652"/>
      <c r="CH652"/>
      <c r="CI652"/>
      <c r="CJ652"/>
      <c r="CK652"/>
      <c r="CL652"/>
      <c r="CM652"/>
      <c r="CN652"/>
      <c r="CO652"/>
      <c r="CP652"/>
      <c r="CQ652"/>
      <c r="CR652"/>
      <c r="CS652"/>
      <c r="CT652"/>
      <c r="CU652"/>
      <c r="CV652"/>
      <c r="CW652"/>
      <c r="CX652"/>
      <c r="CY652"/>
      <c r="CZ652"/>
      <c r="DA652"/>
      <c r="DB652"/>
      <c r="DC652"/>
      <c r="DD652"/>
      <c r="DE652"/>
      <c r="DF652"/>
      <c r="DG652"/>
      <c r="DH652"/>
      <c r="DI652"/>
      <c r="DJ652"/>
      <c r="DK652"/>
      <c r="DL652"/>
      <c r="DM652"/>
      <c r="DN652"/>
      <c r="DO652"/>
      <c r="DP652"/>
      <c r="DQ652"/>
      <c r="DR652"/>
      <c r="DS652"/>
      <c r="DT652"/>
      <c r="DU652"/>
      <c r="DV652"/>
      <c r="DW652"/>
      <c r="DX652"/>
      <c r="DY652"/>
      <c r="DZ652"/>
      <c r="EA652"/>
      <c r="EB652"/>
      <c r="EC652"/>
      <c r="ED652"/>
      <c r="EE652"/>
      <c r="EF652"/>
      <c r="EG652"/>
      <c r="EH652"/>
      <c r="EI652"/>
      <c r="EJ652"/>
      <c r="EK652"/>
      <c r="EL652"/>
      <c r="EM652"/>
      <c r="EN652"/>
      <c r="EO652"/>
      <c r="EP652"/>
      <c r="EQ652"/>
      <c r="ER652"/>
      <c r="ES652"/>
      <c r="ET652"/>
      <c r="EU652"/>
      <c r="EV652"/>
      <c r="EW652"/>
      <c r="EX652"/>
      <c r="EY652"/>
      <c r="EZ652"/>
      <c r="FA652"/>
      <c r="FB652"/>
      <c r="FC652"/>
      <c r="FD652"/>
      <c r="FE652"/>
      <c r="FF652"/>
      <c r="FG652"/>
      <c r="FH652"/>
      <c r="FI652"/>
      <c r="FJ652"/>
      <c r="FK652"/>
      <c r="FL652"/>
      <c r="FM652"/>
      <c r="FN652"/>
      <c r="FO652"/>
      <c r="FP652"/>
      <c r="FQ652"/>
      <c r="FR652"/>
      <c r="FS652"/>
      <c r="FT652"/>
      <c r="FU652"/>
      <c r="FV652"/>
      <c r="FW652"/>
      <c r="FX652"/>
      <c r="FY652"/>
      <c r="FZ652"/>
      <c r="GA652"/>
      <c r="GB652"/>
      <c r="GC652"/>
      <c r="GD652"/>
      <c r="GE652"/>
      <c r="GF652"/>
      <c r="GG652"/>
      <c r="GH652"/>
      <c r="GI652"/>
      <c r="GJ652"/>
      <c r="GK652"/>
      <c r="GL652"/>
      <c r="GM652"/>
      <c r="GN652"/>
      <c r="GO652"/>
      <c r="GP652"/>
      <c r="GQ652"/>
      <c r="GR652"/>
      <c r="GS652"/>
      <c r="GT652"/>
      <c r="GU652"/>
      <c r="GV652"/>
      <c r="GW652"/>
      <c r="GX652"/>
      <c r="GY652"/>
      <c r="GZ652"/>
      <c r="HA652"/>
      <c r="HB652"/>
      <c r="HC652"/>
      <c r="HD652"/>
      <c r="HE652"/>
      <c r="HF652"/>
      <c r="HG652"/>
      <c r="HH652"/>
      <c r="HI652"/>
      <c r="HJ652"/>
      <c r="HK652"/>
      <c r="HL652"/>
      <c r="HM652"/>
      <c r="HN652"/>
      <c r="HO652"/>
      <c r="HP652"/>
      <c r="HQ652"/>
      <c r="HR652"/>
      <c r="HS652"/>
      <c r="HT652"/>
      <c r="HU652"/>
      <c r="HV652"/>
      <c r="HW652"/>
      <c r="HX652"/>
      <c r="HY652"/>
      <c r="HZ652"/>
      <c r="IA652"/>
      <c r="IB652"/>
      <c r="IC652"/>
      <c r="ID652"/>
      <c r="IE652"/>
      <c r="IF652"/>
      <c r="IG652"/>
      <c r="IH652"/>
      <c r="II652"/>
      <c r="IJ652"/>
      <c r="IK652"/>
      <c r="IL652"/>
      <c r="IM652"/>
      <c r="IN652"/>
      <c r="IO652"/>
      <c r="IP652"/>
      <c r="IQ652"/>
      <c r="IR652"/>
      <c r="IS652"/>
      <c r="IT652"/>
      <c r="IU652"/>
      <c r="IV652"/>
      <c r="IW652"/>
      <c r="IX652"/>
      <c r="IY652"/>
      <c r="IZ652"/>
      <c r="JA652"/>
      <c r="JB652"/>
      <c r="JC652"/>
      <c r="JD652"/>
      <c r="JE652"/>
      <c r="JF652"/>
      <c r="JG652"/>
      <c r="JH652"/>
      <c r="JI652"/>
      <c r="JJ652"/>
      <c r="JK652"/>
      <c r="JL652"/>
      <c r="JM652"/>
      <c r="JN652"/>
      <c r="JO652"/>
      <c r="JP652"/>
      <c r="JQ652"/>
      <c r="JR652"/>
      <c r="JS652"/>
      <c r="JT652"/>
      <c r="JU652"/>
      <c r="JV652"/>
      <c r="JW652"/>
      <c r="JX652"/>
      <c r="JY652"/>
      <c r="JZ652"/>
      <c r="KA652"/>
      <c r="KB652"/>
      <c r="KC652"/>
      <c r="KD652"/>
      <c r="KE652"/>
      <c r="KF652"/>
      <c r="KG652"/>
      <c r="KH652"/>
      <c r="KI652"/>
      <c r="KJ652"/>
      <c r="KK652"/>
      <c r="KL652"/>
      <c r="KM652"/>
      <c r="KN652"/>
      <c r="KO652"/>
      <c r="KP652"/>
      <c r="KQ652"/>
      <c r="KR652"/>
      <c r="KS652"/>
      <c r="KT652"/>
      <c r="KU652"/>
      <c r="KV652"/>
      <c r="KW652"/>
      <c r="KX652"/>
      <c r="KY652"/>
      <c r="KZ652"/>
      <c r="LA652"/>
      <c r="LB652"/>
      <c r="LC652"/>
      <c r="LD652"/>
      <c r="LE652"/>
      <c r="LF652"/>
      <c r="LG652"/>
      <c r="LH652"/>
      <c r="LI652"/>
      <c r="LJ652"/>
      <c r="LK652"/>
      <c r="LL652"/>
      <c r="LM652"/>
      <c r="LN652"/>
      <c r="LO652"/>
      <c r="LP652"/>
      <c r="LQ652"/>
      <c r="LR652"/>
      <c r="LS652"/>
      <c r="LT652"/>
      <c r="LU652"/>
      <c r="LV652"/>
      <c r="LW652"/>
      <c r="LX652"/>
      <c r="LY652"/>
      <c r="LZ652"/>
      <c r="MA652"/>
      <c r="MB652"/>
      <c r="MC652"/>
      <c r="MD652"/>
      <c r="ME652"/>
      <c r="MF652"/>
      <c r="MG652"/>
      <c r="MH652"/>
      <c r="MI652"/>
      <c r="MJ652"/>
      <c r="MK652"/>
      <c r="ML652"/>
      <c r="MM652"/>
      <c r="MN652"/>
      <c r="MO652"/>
      <c r="MP652"/>
      <c r="MQ652"/>
      <c r="MR652"/>
      <c r="MS652"/>
      <c r="MT652"/>
      <c r="MU652"/>
      <c r="MV652"/>
      <c r="MW652"/>
      <c r="MX652"/>
      <c r="MY652"/>
      <c r="MZ652"/>
      <c r="NA652"/>
      <c r="NB652"/>
      <c r="NC652"/>
      <c r="ND652"/>
      <c r="NE652"/>
      <c r="NF652"/>
      <c r="NG652"/>
      <c r="NH652"/>
      <c r="NI652"/>
      <c r="NJ652"/>
      <c r="NK652"/>
      <c r="NL652"/>
      <c r="NM652"/>
      <c r="NN652"/>
      <c r="NO652"/>
      <c r="NP652"/>
      <c r="NQ652"/>
      <c r="NR652"/>
      <c r="NS652"/>
      <c r="NT652"/>
      <c r="NU652"/>
      <c r="NV652"/>
      <c r="NW652"/>
      <c r="NX652"/>
      <c r="NY652"/>
      <c r="NZ652"/>
      <c r="OA652"/>
      <c r="OB652"/>
      <c r="OC652"/>
      <c r="OD652"/>
      <c r="OE652"/>
      <c r="OF652"/>
      <c r="OG652"/>
      <c r="OH652"/>
      <c r="OI652"/>
      <c r="OJ652"/>
      <c r="OK652"/>
      <c r="OL652"/>
      <c r="OM652"/>
      <c r="ON652"/>
      <c r="OO652"/>
      <c r="OP652"/>
      <c r="OQ652"/>
      <c r="OR652"/>
      <c r="OS652"/>
      <c r="OT652"/>
      <c r="OU652"/>
      <c r="OV652"/>
      <c r="OW652"/>
      <c r="OX652"/>
      <c r="OY652"/>
      <c r="OZ652"/>
      <c r="PA652"/>
      <c r="PB652"/>
      <c r="PC652"/>
      <c r="PD652"/>
      <c r="PE652"/>
      <c r="PF652"/>
      <c r="PG652"/>
      <c r="PH652"/>
      <c r="PI652"/>
      <c r="PJ652"/>
      <c r="PK652"/>
      <c r="PL652"/>
      <c r="PM652"/>
      <c r="PN652"/>
      <c r="PO652"/>
      <c r="PP652"/>
      <c r="PQ652"/>
      <c r="PR652"/>
      <c r="PS652"/>
      <c r="PT652"/>
      <c r="PU652" t="s">
        <v>797</v>
      </c>
      <c r="PV652"/>
      <c r="PW652">
        <v>2000</v>
      </c>
      <c r="PX652">
        <v>2000</v>
      </c>
      <c r="PY652"/>
      <c r="PZ652">
        <v>1500</v>
      </c>
      <c r="QA652">
        <v>33.333333333333329</v>
      </c>
      <c r="QB652">
        <v>500</v>
      </c>
      <c r="QC652" t="s">
        <v>3863</v>
      </c>
      <c r="QD652" t="s">
        <v>2111</v>
      </c>
      <c r="QE652"/>
      <c r="QF652"/>
      <c r="QG652" t="s">
        <v>816</v>
      </c>
      <c r="QH652"/>
      <c r="QI652"/>
      <c r="QJ652"/>
      <c r="QK652"/>
      <c r="QL652"/>
      <c r="QM652"/>
      <c r="QN652"/>
      <c r="QO652"/>
      <c r="QP652"/>
      <c r="QQ652"/>
      <c r="QR652"/>
      <c r="QS652"/>
      <c r="QT652"/>
      <c r="QU652"/>
      <c r="QV652"/>
      <c r="QW652"/>
      <c r="QX652"/>
      <c r="QY652"/>
      <c r="QZ652"/>
      <c r="RA652"/>
      <c r="RB652"/>
      <c r="RC652"/>
      <c r="RD652"/>
      <c r="RE652"/>
      <c r="RF652"/>
      <c r="RG652"/>
      <c r="RH652"/>
      <c r="RI652"/>
      <c r="RJ652"/>
      <c r="RK652"/>
      <c r="RL652"/>
      <c r="RM652"/>
      <c r="RN652"/>
      <c r="RO652"/>
      <c r="RP652"/>
      <c r="RQ652"/>
      <c r="RR652"/>
      <c r="RS652"/>
      <c r="RT652"/>
      <c r="RU652"/>
      <c r="RV652"/>
      <c r="RW652"/>
      <c r="RX652"/>
      <c r="RY652"/>
      <c r="RZ652"/>
      <c r="SA652"/>
      <c r="SB652"/>
      <c r="SC652"/>
      <c r="SD652"/>
      <c r="SE652"/>
      <c r="SF652"/>
      <c r="SG652"/>
      <c r="SH652"/>
      <c r="SI652"/>
      <c r="SJ652"/>
      <c r="SK652"/>
      <c r="SL652"/>
      <c r="SM652"/>
      <c r="SN652"/>
      <c r="SO652"/>
      <c r="SP652"/>
      <c r="SQ652"/>
      <c r="SR652"/>
      <c r="SS652"/>
      <c r="ST652"/>
      <c r="SU652"/>
      <c r="SV652"/>
      <c r="SW652"/>
      <c r="SX652"/>
      <c r="SY652"/>
      <c r="SZ652"/>
      <c r="TA652"/>
      <c r="TB652"/>
      <c r="TC652"/>
      <c r="TD652"/>
      <c r="TE652"/>
      <c r="TF652"/>
      <c r="TG652"/>
      <c r="TH652"/>
      <c r="TI652"/>
      <c r="TJ652"/>
      <c r="TK652"/>
      <c r="TL652"/>
      <c r="TM652"/>
      <c r="TN652"/>
      <c r="TO652"/>
      <c r="TP652"/>
      <c r="TQ652"/>
      <c r="TR652"/>
      <c r="TS652"/>
      <c r="TT652"/>
      <c r="TU652"/>
      <c r="TV652"/>
      <c r="TW652"/>
      <c r="TX652"/>
      <c r="TY652"/>
      <c r="TZ652"/>
      <c r="UA652"/>
      <c r="UB652"/>
      <c r="UC652"/>
      <c r="UD652"/>
      <c r="UE652"/>
      <c r="UF652"/>
      <c r="UG652"/>
      <c r="UH652"/>
      <c r="UI652"/>
      <c r="UJ652"/>
      <c r="UK652"/>
      <c r="UL652"/>
      <c r="UM652"/>
      <c r="UN652"/>
      <c r="UO652"/>
      <c r="UP652"/>
      <c r="UQ652"/>
      <c r="UR652"/>
      <c r="US652"/>
      <c r="UT652"/>
      <c r="UU652"/>
      <c r="UV652"/>
      <c r="UW652"/>
      <c r="UX652"/>
      <c r="UY652"/>
      <c r="UZ652"/>
      <c r="VA652"/>
      <c r="VB652"/>
      <c r="VC652"/>
      <c r="VD652"/>
      <c r="VE652"/>
      <c r="VF652"/>
      <c r="VG652"/>
      <c r="VH652"/>
      <c r="VI652"/>
      <c r="VJ652"/>
      <c r="VK652"/>
      <c r="VL652"/>
      <c r="VM652"/>
      <c r="VN652"/>
      <c r="VO652"/>
      <c r="VP652"/>
      <c r="VQ652"/>
      <c r="VR652"/>
      <c r="VS652"/>
      <c r="VT652"/>
      <c r="VU652"/>
      <c r="VV652"/>
      <c r="VW652"/>
      <c r="VX652"/>
      <c r="VY652"/>
      <c r="VZ652"/>
      <c r="WA652"/>
      <c r="WB652"/>
      <c r="WC652"/>
      <c r="WD652"/>
      <c r="WE652"/>
      <c r="WF652"/>
      <c r="WG652"/>
      <c r="WH652"/>
      <c r="WI652"/>
      <c r="WJ652"/>
      <c r="WK652"/>
      <c r="WL652"/>
      <c r="WM652"/>
      <c r="WN652"/>
      <c r="WO652"/>
      <c r="WP652"/>
      <c r="WQ652"/>
      <c r="WR652"/>
      <c r="WS652"/>
      <c r="WT652"/>
      <c r="WU652"/>
      <c r="WV652"/>
      <c r="WW652"/>
      <c r="WX652"/>
      <c r="WY652"/>
      <c r="WZ652"/>
      <c r="XA652"/>
      <c r="XB652"/>
      <c r="XC652"/>
      <c r="XD652"/>
      <c r="XE652"/>
      <c r="XF652"/>
      <c r="XG652"/>
      <c r="XH652"/>
      <c r="XI652"/>
      <c r="XJ652"/>
      <c r="XK652"/>
      <c r="XL652"/>
      <c r="XM652"/>
      <c r="XN652"/>
      <c r="XO652"/>
      <c r="XP652"/>
      <c r="XQ652"/>
      <c r="XR652"/>
      <c r="XS652"/>
      <c r="XT652"/>
      <c r="XU652"/>
      <c r="XV652"/>
      <c r="XW652"/>
      <c r="XX652"/>
      <c r="XY652"/>
      <c r="XZ652"/>
      <c r="YA652"/>
      <c r="YB652"/>
      <c r="YC652"/>
      <c r="YD652"/>
      <c r="YE652"/>
      <c r="YF652"/>
      <c r="YG652"/>
      <c r="YH652"/>
      <c r="YI652"/>
      <c r="YJ652"/>
      <c r="YK652"/>
      <c r="YL652"/>
      <c r="YM652"/>
      <c r="YN652"/>
      <c r="YO652"/>
      <c r="YP652"/>
      <c r="YQ652"/>
      <c r="YR652"/>
      <c r="YS652"/>
      <c r="YT652"/>
      <c r="YU652"/>
      <c r="YV652"/>
      <c r="YW652"/>
      <c r="YX652"/>
      <c r="YY652"/>
      <c r="YZ652"/>
      <c r="ZA652"/>
      <c r="ZB652"/>
      <c r="ZC652"/>
      <c r="ZD652"/>
      <c r="ZE652"/>
      <c r="ZF652"/>
      <c r="ZG652"/>
      <c r="ZH652"/>
      <c r="ZI652"/>
      <c r="ZJ652"/>
      <c r="ZK652"/>
      <c r="ZL652"/>
      <c r="ZM652"/>
      <c r="ZN652"/>
      <c r="ZO652"/>
      <c r="ZP652"/>
      <c r="ZQ652"/>
      <c r="ZR652"/>
      <c r="ZS652"/>
      <c r="ZT652"/>
      <c r="ZU652"/>
      <c r="ZV652"/>
      <c r="ZW652"/>
      <c r="ZX652"/>
      <c r="ZY652"/>
      <c r="ZZ652"/>
      <c r="AAA652"/>
      <c r="AAB652"/>
      <c r="AAC652"/>
      <c r="AAD652"/>
      <c r="AAE652"/>
      <c r="AAF652"/>
      <c r="AAG652"/>
      <c r="AAH652"/>
      <c r="AAI652"/>
      <c r="AAJ652"/>
      <c r="AAK652"/>
      <c r="AAL652"/>
      <c r="AAM652"/>
      <c r="AAN652"/>
      <c r="AAO652"/>
      <c r="AAP652"/>
      <c r="AAQ652"/>
      <c r="AAR652"/>
      <c r="AAS652"/>
      <c r="AAT652"/>
      <c r="AAU652"/>
      <c r="AAV652" t="s">
        <v>797</v>
      </c>
      <c r="AAW652" t="s">
        <v>2111</v>
      </c>
      <c r="AAX652">
        <v>0</v>
      </c>
      <c r="AAY652">
        <v>0</v>
      </c>
      <c r="AAZ652">
        <v>0</v>
      </c>
      <c r="ABA652">
        <v>0</v>
      </c>
      <c r="ABB652">
        <v>0</v>
      </c>
      <c r="ABC652">
        <v>0</v>
      </c>
      <c r="ABD652">
        <v>0</v>
      </c>
      <c r="ABE652">
        <v>0</v>
      </c>
      <c r="ABF652">
        <v>1</v>
      </c>
      <c r="ABG652"/>
      <c r="ABH652" t="s">
        <v>816</v>
      </c>
      <c r="ABI652"/>
      <c r="ABJ652"/>
      <c r="ABK652"/>
      <c r="ABL652"/>
      <c r="ABM652"/>
      <c r="ABN652"/>
      <c r="ABO652"/>
      <c r="ABP652"/>
      <c r="ABQ652" t="s">
        <v>816</v>
      </c>
      <c r="ABR652"/>
      <c r="ABS652"/>
      <c r="ABT652"/>
      <c r="ABU652"/>
      <c r="ABV652"/>
      <c r="ABW652"/>
      <c r="ABX652"/>
      <c r="ABY652"/>
      <c r="ABZ652"/>
      <c r="ACA652"/>
      <c r="ACB652"/>
      <c r="ACC652"/>
      <c r="ACD652" t="s">
        <v>2104</v>
      </c>
      <c r="ACE652"/>
      <c r="ACF652"/>
      <c r="ACG652"/>
      <c r="ACH652"/>
      <c r="ACI652"/>
      <c r="ACJ652"/>
      <c r="ACK652"/>
      <c r="ACL652"/>
      <c r="ACM652"/>
      <c r="ACN652"/>
      <c r="ACO652"/>
      <c r="ACP652"/>
      <c r="ACQ652" t="s">
        <v>835</v>
      </c>
      <c r="ACR652">
        <v>368768485</v>
      </c>
      <c r="ACS652" s="396">
        <v>44897.300381944442</v>
      </c>
      <c r="ACT652"/>
      <c r="ACU652"/>
      <c r="ACV652" t="s">
        <v>801</v>
      </c>
      <c r="ACW652"/>
      <c r="ACX652"/>
      <c r="ACY652">
        <v>652</v>
      </c>
    </row>
    <row r="653" spans="1:779" s="82" customFormat="1" x14ac:dyDescent="0.3">
      <c r="A653" t="s">
        <v>4089</v>
      </c>
      <c r="B653" s="396">
        <v>44893.619320092592</v>
      </c>
      <c r="C653" s="396">
        <v>44893.622174988428</v>
      </c>
      <c r="D653" s="396">
        <v>44893</v>
      </c>
      <c r="E653" t="s">
        <v>965</v>
      </c>
      <c r="F653" s="396">
        <v>44893</v>
      </c>
      <c r="G653" t="s">
        <v>966</v>
      </c>
      <c r="H653" t="s">
        <v>967</v>
      </c>
      <c r="I653" t="s">
        <v>967</v>
      </c>
      <c r="J653" t="s">
        <v>967</v>
      </c>
      <c r="K653" t="s">
        <v>795</v>
      </c>
      <c r="L653" t="s">
        <v>809</v>
      </c>
      <c r="M653">
        <v>0</v>
      </c>
      <c r="N653">
        <v>0</v>
      </c>
      <c r="O653">
        <v>0</v>
      </c>
      <c r="P653">
        <v>0</v>
      </c>
      <c r="Q653">
        <v>0</v>
      </c>
      <c r="R653">
        <v>0</v>
      </c>
      <c r="S653">
        <v>0</v>
      </c>
      <c r="T653">
        <v>0</v>
      </c>
      <c r="U653">
        <v>0</v>
      </c>
      <c r="V653">
        <v>0</v>
      </c>
      <c r="W653">
        <v>0</v>
      </c>
      <c r="X653">
        <v>0</v>
      </c>
      <c r="Y653">
        <v>0</v>
      </c>
      <c r="Z653">
        <v>0</v>
      </c>
      <c r="AA653">
        <v>0</v>
      </c>
      <c r="AB653">
        <v>1</v>
      </c>
      <c r="AC653">
        <v>0</v>
      </c>
      <c r="AD653">
        <v>0</v>
      </c>
      <c r="AE653">
        <v>0</v>
      </c>
      <c r="AF653">
        <v>0</v>
      </c>
      <c r="AG653">
        <v>0</v>
      </c>
      <c r="AH653">
        <v>0</v>
      </c>
      <c r="AI653">
        <v>0</v>
      </c>
      <c r="AJ653"/>
      <c r="AK653"/>
      <c r="AL653"/>
      <c r="AM653"/>
      <c r="AN653"/>
      <c r="AO653"/>
      <c r="AP653"/>
      <c r="AQ653"/>
      <c r="AR653"/>
      <c r="AS653"/>
      <c r="AT653"/>
      <c r="AU653"/>
      <c r="AV653"/>
      <c r="AW653"/>
      <c r="AX653"/>
      <c r="AY653"/>
      <c r="AZ653"/>
      <c r="BA653"/>
      <c r="BB653"/>
      <c r="BC653"/>
      <c r="BD653"/>
      <c r="BE653"/>
      <c r="BF653"/>
      <c r="BG653"/>
      <c r="BH653"/>
      <c r="BI653"/>
      <c r="BJ653"/>
      <c r="BK653"/>
      <c r="BL653"/>
      <c r="BM653"/>
      <c r="BN653"/>
      <c r="BO653"/>
      <c r="BP653"/>
      <c r="BQ653"/>
      <c r="BR653"/>
      <c r="BS653"/>
      <c r="BT653"/>
      <c r="BU653"/>
      <c r="BV653"/>
      <c r="BW653"/>
      <c r="BX653"/>
      <c r="BY653"/>
      <c r="BZ653"/>
      <c r="CA653"/>
      <c r="CB653"/>
      <c r="CC653"/>
      <c r="CD653"/>
      <c r="CE653"/>
      <c r="CF653"/>
      <c r="CG653"/>
      <c r="CH653"/>
      <c r="CI653"/>
      <c r="CJ653"/>
      <c r="CK653"/>
      <c r="CL653"/>
      <c r="CM653"/>
      <c r="CN653"/>
      <c r="CO653"/>
      <c r="CP653"/>
      <c r="CQ653"/>
      <c r="CR653"/>
      <c r="CS653"/>
      <c r="CT653"/>
      <c r="CU653"/>
      <c r="CV653"/>
      <c r="CW653"/>
      <c r="CX653"/>
      <c r="CY653"/>
      <c r="CZ653"/>
      <c r="DA653"/>
      <c r="DB653"/>
      <c r="DC653"/>
      <c r="DD653"/>
      <c r="DE653"/>
      <c r="DF653"/>
      <c r="DG653"/>
      <c r="DH653"/>
      <c r="DI653"/>
      <c r="DJ653"/>
      <c r="DK653"/>
      <c r="DL653"/>
      <c r="DM653"/>
      <c r="DN653"/>
      <c r="DO653"/>
      <c r="DP653"/>
      <c r="DQ653"/>
      <c r="DR653"/>
      <c r="DS653"/>
      <c r="DT653"/>
      <c r="DU653"/>
      <c r="DV653"/>
      <c r="DW653"/>
      <c r="DX653"/>
      <c r="DY653"/>
      <c r="DZ653"/>
      <c r="EA653"/>
      <c r="EB653"/>
      <c r="EC653"/>
      <c r="ED653"/>
      <c r="EE653"/>
      <c r="EF653"/>
      <c r="EG653"/>
      <c r="EH653"/>
      <c r="EI653"/>
      <c r="EJ653"/>
      <c r="EK653"/>
      <c r="EL653"/>
      <c r="EM653"/>
      <c r="EN653"/>
      <c r="EO653"/>
      <c r="EP653"/>
      <c r="EQ653"/>
      <c r="ER653"/>
      <c r="ES653"/>
      <c r="ET653"/>
      <c r="EU653"/>
      <c r="EV653"/>
      <c r="EW653"/>
      <c r="EX653"/>
      <c r="EY653"/>
      <c r="EZ653"/>
      <c r="FA653"/>
      <c r="FB653"/>
      <c r="FC653"/>
      <c r="FD653"/>
      <c r="FE653"/>
      <c r="FF653"/>
      <c r="FG653"/>
      <c r="FH653"/>
      <c r="FI653"/>
      <c r="FJ653"/>
      <c r="FK653"/>
      <c r="FL653"/>
      <c r="FM653"/>
      <c r="FN653"/>
      <c r="FO653"/>
      <c r="FP653"/>
      <c r="FQ653"/>
      <c r="FR653"/>
      <c r="FS653"/>
      <c r="FT653"/>
      <c r="FU653"/>
      <c r="FV653"/>
      <c r="FW653"/>
      <c r="FX653"/>
      <c r="FY653"/>
      <c r="FZ653"/>
      <c r="GA653"/>
      <c r="GB653"/>
      <c r="GC653"/>
      <c r="GD653"/>
      <c r="GE653"/>
      <c r="GF653"/>
      <c r="GG653"/>
      <c r="GH653"/>
      <c r="GI653"/>
      <c r="GJ653"/>
      <c r="GK653"/>
      <c r="GL653"/>
      <c r="GM653"/>
      <c r="GN653"/>
      <c r="GO653"/>
      <c r="GP653"/>
      <c r="GQ653"/>
      <c r="GR653"/>
      <c r="GS653"/>
      <c r="GT653"/>
      <c r="GU653"/>
      <c r="GV653"/>
      <c r="GW653"/>
      <c r="GX653"/>
      <c r="GY653"/>
      <c r="GZ653"/>
      <c r="HA653"/>
      <c r="HB653"/>
      <c r="HC653"/>
      <c r="HD653"/>
      <c r="HE653"/>
      <c r="HF653"/>
      <c r="HG653"/>
      <c r="HH653"/>
      <c r="HI653"/>
      <c r="HJ653"/>
      <c r="HK653"/>
      <c r="HL653"/>
      <c r="HM653"/>
      <c r="HN653"/>
      <c r="HO653"/>
      <c r="HP653"/>
      <c r="HQ653"/>
      <c r="HR653"/>
      <c r="HS653"/>
      <c r="HT653"/>
      <c r="HU653"/>
      <c r="HV653"/>
      <c r="HW653"/>
      <c r="HX653"/>
      <c r="HY653"/>
      <c r="HZ653"/>
      <c r="IA653"/>
      <c r="IB653"/>
      <c r="IC653"/>
      <c r="ID653"/>
      <c r="IE653"/>
      <c r="IF653"/>
      <c r="IG653"/>
      <c r="IH653"/>
      <c r="II653"/>
      <c r="IJ653"/>
      <c r="IK653"/>
      <c r="IL653"/>
      <c r="IM653"/>
      <c r="IN653"/>
      <c r="IO653"/>
      <c r="IP653"/>
      <c r="IQ653"/>
      <c r="IR653"/>
      <c r="IS653"/>
      <c r="IT653"/>
      <c r="IU653"/>
      <c r="IV653"/>
      <c r="IW653"/>
      <c r="IX653"/>
      <c r="IY653"/>
      <c r="IZ653"/>
      <c r="JA653"/>
      <c r="JB653"/>
      <c r="JC653"/>
      <c r="JD653"/>
      <c r="JE653"/>
      <c r="JF653"/>
      <c r="JG653"/>
      <c r="JH653"/>
      <c r="JI653"/>
      <c r="JJ653"/>
      <c r="JK653"/>
      <c r="JL653"/>
      <c r="JM653"/>
      <c r="JN653"/>
      <c r="JO653"/>
      <c r="JP653"/>
      <c r="JQ653"/>
      <c r="JR653"/>
      <c r="JS653"/>
      <c r="JT653"/>
      <c r="JU653"/>
      <c r="JV653"/>
      <c r="JW653"/>
      <c r="JX653"/>
      <c r="JY653"/>
      <c r="JZ653"/>
      <c r="KA653"/>
      <c r="KB653"/>
      <c r="KC653"/>
      <c r="KD653"/>
      <c r="KE653"/>
      <c r="KF653"/>
      <c r="KG653"/>
      <c r="KH653"/>
      <c r="KI653"/>
      <c r="KJ653"/>
      <c r="KK653"/>
      <c r="KL653"/>
      <c r="KM653"/>
      <c r="KN653"/>
      <c r="KO653"/>
      <c r="KP653"/>
      <c r="KQ653"/>
      <c r="KR653"/>
      <c r="KS653"/>
      <c r="KT653"/>
      <c r="KU653"/>
      <c r="KV653"/>
      <c r="KW653"/>
      <c r="KX653"/>
      <c r="KY653"/>
      <c r="KZ653"/>
      <c r="LA653"/>
      <c r="LB653"/>
      <c r="LC653"/>
      <c r="LD653"/>
      <c r="LE653"/>
      <c r="LF653"/>
      <c r="LG653"/>
      <c r="LH653"/>
      <c r="LI653"/>
      <c r="LJ653"/>
      <c r="LK653"/>
      <c r="LL653"/>
      <c r="LM653"/>
      <c r="LN653"/>
      <c r="LO653"/>
      <c r="LP653"/>
      <c r="LQ653"/>
      <c r="LR653"/>
      <c r="LS653"/>
      <c r="LT653"/>
      <c r="LU653"/>
      <c r="LV653"/>
      <c r="LW653"/>
      <c r="LX653"/>
      <c r="LY653"/>
      <c r="LZ653"/>
      <c r="MA653"/>
      <c r="MB653"/>
      <c r="MC653"/>
      <c r="MD653"/>
      <c r="ME653"/>
      <c r="MF653"/>
      <c r="MG653"/>
      <c r="MH653"/>
      <c r="MI653"/>
      <c r="MJ653"/>
      <c r="MK653"/>
      <c r="ML653"/>
      <c r="MM653"/>
      <c r="MN653"/>
      <c r="MO653"/>
      <c r="MP653"/>
      <c r="MQ653"/>
      <c r="MR653"/>
      <c r="MS653"/>
      <c r="MT653"/>
      <c r="MU653"/>
      <c r="MV653"/>
      <c r="MW653"/>
      <c r="MX653"/>
      <c r="MY653"/>
      <c r="MZ653"/>
      <c r="NA653"/>
      <c r="NB653"/>
      <c r="NC653"/>
      <c r="ND653"/>
      <c r="NE653"/>
      <c r="NF653"/>
      <c r="NG653"/>
      <c r="NH653"/>
      <c r="NI653"/>
      <c r="NJ653"/>
      <c r="NK653"/>
      <c r="NL653"/>
      <c r="NM653"/>
      <c r="NN653"/>
      <c r="NO653"/>
      <c r="NP653"/>
      <c r="NQ653"/>
      <c r="NR653"/>
      <c r="NS653"/>
      <c r="NT653"/>
      <c r="NU653"/>
      <c r="NV653"/>
      <c r="NW653"/>
      <c r="NX653"/>
      <c r="NY653"/>
      <c r="NZ653"/>
      <c r="OA653"/>
      <c r="OB653"/>
      <c r="OC653"/>
      <c r="OD653"/>
      <c r="OE653"/>
      <c r="OF653"/>
      <c r="OG653"/>
      <c r="OH653"/>
      <c r="OI653"/>
      <c r="OJ653"/>
      <c r="OK653"/>
      <c r="OL653"/>
      <c r="OM653"/>
      <c r="ON653"/>
      <c r="OO653"/>
      <c r="OP653"/>
      <c r="OQ653"/>
      <c r="OR653"/>
      <c r="OS653"/>
      <c r="OT653"/>
      <c r="OU653"/>
      <c r="OV653"/>
      <c r="OW653"/>
      <c r="OX653"/>
      <c r="OY653"/>
      <c r="OZ653"/>
      <c r="PA653"/>
      <c r="PB653"/>
      <c r="PC653"/>
      <c r="PD653"/>
      <c r="PE653"/>
      <c r="PF653"/>
      <c r="PG653"/>
      <c r="PH653"/>
      <c r="PI653"/>
      <c r="PJ653"/>
      <c r="PK653"/>
      <c r="PL653"/>
      <c r="PM653"/>
      <c r="PN653"/>
      <c r="PO653"/>
      <c r="PP653"/>
      <c r="PQ653"/>
      <c r="PR653"/>
      <c r="PS653"/>
      <c r="PT653"/>
      <c r="PU653" t="s">
        <v>797</v>
      </c>
      <c r="PV653"/>
      <c r="PW653">
        <v>2000</v>
      </c>
      <c r="PX653">
        <v>2000</v>
      </c>
      <c r="PY653"/>
      <c r="PZ653">
        <v>1500</v>
      </c>
      <c r="QA653">
        <v>33.333333333333329</v>
      </c>
      <c r="QB653">
        <v>500</v>
      </c>
      <c r="QC653" t="s">
        <v>1013</v>
      </c>
      <c r="QD653" t="s">
        <v>2111</v>
      </c>
      <c r="QE653"/>
      <c r="QF653"/>
      <c r="QG653" t="s">
        <v>797</v>
      </c>
      <c r="QH653" t="s">
        <v>865</v>
      </c>
      <c r="QI653">
        <v>0</v>
      </c>
      <c r="QJ653">
        <v>0</v>
      </c>
      <c r="QK653">
        <v>0</v>
      </c>
      <c r="QL653">
        <v>0</v>
      </c>
      <c r="QM653">
        <v>0</v>
      </c>
      <c r="QN653">
        <v>0</v>
      </c>
      <c r="QO653">
        <v>0</v>
      </c>
      <c r="QP653">
        <v>0</v>
      </c>
      <c r="QQ653">
        <v>0</v>
      </c>
      <c r="QR653">
        <v>0</v>
      </c>
      <c r="QS653">
        <v>0</v>
      </c>
      <c r="QT653">
        <v>0</v>
      </c>
      <c r="QU653">
        <v>0</v>
      </c>
      <c r="QV653">
        <v>1</v>
      </c>
      <c r="QW653">
        <v>0</v>
      </c>
      <c r="QX653"/>
      <c r="QY653" t="s">
        <v>4090</v>
      </c>
      <c r="QZ653"/>
      <c r="RA653"/>
      <c r="RB653"/>
      <c r="RC653"/>
      <c r="RD653"/>
      <c r="RE653"/>
      <c r="RF653"/>
      <c r="RG653"/>
      <c r="RH653"/>
      <c r="RI653"/>
      <c r="RJ653"/>
      <c r="RK653"/>
      <c r="RL653"/>
      <c r="RM653"/>
      <c r="RN653"/>
      <c r="RO653"/>
      <c r="RP653"/>
      <c r="RQ653"/>
      <c r="RR653"/>
      <c r="RS653"/>
      <c r="RT653"/>
      <c r="RU653"/>
      <c r="RV653"/>
      <c r="RW653"/>
      <c r="RX653"/>
      <c r="RY653"/>
      <c r="RZ653"/>
      <c r="SA653"/>
      <c r="SB653"/>
      <c r="SC653"/>
      <c r="SD653"/>
      <c r="SE653"/>
      <c r="SF653"/>
      <c r="SG653"/>
      <c r="SH653"/>
      <c r="SI653"/>
      <c r="SJ653"/>
      <c r="SK653"/>
      <c r="SL653"/>
      <c r="SM653"/>
      <c r="SN653"/>
      <c r="SO653"/>
      <c r="SP653"/>
      <c r="SQ653"/>
      <c r="SR653"/>
      <c r="SS653"/>
      <c r="ST653"/>
      <c r="SU653"/>
      <c r="SV653"/>
      <c r="SW653"/>
      <c r="SX653"/>
      <c r="SY653"/>
      <c r="SZ653"/>
      <c r="TA653"/>
      <c r="TB653"/>
      <c r="TC653"/>
      <c r="TD653"/>
      <c r="TE653"/>
      <c r="TF653"/>
      <c r="TG653"/>
      <c r="TH653"/>
      <c r="TI653"/>
      <c r="TJ653"/>
      <c r="TK653"/>
      <c r="TL653"/>
      <c r="TM653"/>
      <c r="TN653"/>
      <c r="TO653"/>
      <c r="TP653"/>
      <c r="TQ653"/>
      <c r="TR653"/>
      <c r="TS653"/>
      <c r="TT653"/>
      <c r="TU653"/>
      <c r="TV653"/>
      <c r="TW653"/>
      <c r="TX653"/>
      <c r="TY653"/>
      <c r="TZ653"/>
      <c r="UA653"/>
      <c r="UB653"/>
      <c r="UC653"/>
      <c r="UD653"/>
      <c r="UE653"/>
      <c r="UF653"/>
      <c r="UG653"/>
      <c r="UH653"/>
      <c r="UI653"/>
      <c r="UJ653"/>
      <c r="UK653"/>
      <c r="UL653"/>
      <c r="UM653"/>
      <c r="UN653"/>
      <c r="UO653"/>
      <c r="UP653"/>
      <c r="UQ653"/>
      <c r="UR653"/>
      <c r="US653"/>
      <c r="UT653"/>
      <c r="UU653"/>
      <c r="UV653"/>
      <c r="UW653"/>
      <c r="UX653"/>
      <c r="UY653"/>
      <c r="UZ653"/>
      <c r="VA653"/>
      <c r="VB653"/>
      <c r="VC653"/>
      <c r="VD653"/>
      <c r="VE653"/>
      <c r="VF653"/>
      <c r="VG653"/>
      <c r="VH653"/>
      <c r="VI653"/>
      <c r="VJ653"/>
      <c r="VK653"/>
      <c r="VL653"/>
      <c r="VM653"/>
      <c r="VN653"/>
      <c r="VO653"/>
      <c r="VP653"/>
      <c r="VQ653"/>
      <c r="VR653"/>
      <c r="VS653"/>
      <c r="VT653"/>
      <c r="VU653"/>
      <c r="VV653"/>
      <c r="VW653"/>
      <c r="VX653"/>
      <c r="VY653"/>
      <c r="VZ653"/>
      <c r="WA653"/>
      <c r="WB653"/>
      <c r="WC653"/>
      <c r="WD653"/>
      <c r="WE653"/>
      <c r="WF653"/>
      <c r="WG653"/>
      <c r="WH653"/>
      <c r="WI653"/>
      <c r="WJ653"/>
      <c r="WK653"/>
      <c r="WL653"/>
      <c r="WM653"/>
      <c r="WN653"/>
      <c r="WO653"/>
      <c r="WP653"/>
      <c r="WQ653"/>
      <c r="WR653"/>
      <c r="WS653"/>
      <c r="WT653"/>
      <c r="WU653"/>
      <c r="WV653"/>
      <c r="WW653"/>
      <c r="WX653"/>
      <c r="WY653"/>
      <c r="WZ653"/>
      <c r="XA653"/>
      <c r="XB653"/>
      <c r="XC653"/>
      <c r="XD653"/>
      <c r="XE653"/>
      <c r="XF653"/>
      <c r="XG653"/>
      <c r="XH653"/>
      <c r="XI653"/>
      <c r="XJ653"/>
      <c r="XK653"/>
      <c r="XL653"/>
      <c r="XM653"/>
      <c r="XN653"/>
      <c r="XO653"/>
      <c r="XP653"/>
      <c r="XQ653"/>
      <c r="XR653"/>
      <c r="XS653"/>
      <c r="XT653"/>
      <c r="XU653"/>
      <c r="XV653"/>
      <c r="XW653"/>
      <c r="XX653"/>
      <c r="XY653"/>
      <c r="XZ653"/>
      <c r="YA653"/>
      <c r="YB653"/>
      <c r="YC653"/>
      <c r="YD653"/>
      <c r="YE653"/>
      <c r="YF653"/>
      <c r="YG653"/>
      <c r="YH653"/>
      <c r="YI653"/>
      <c r="YJ653"/>
      <c r="YK653"/>
      <c r="YL653"/>
      <c r="YM653"/>
      <c r="YN653"/>
      <c r="YO653"/>
      <c r="YP653"/>
      <c r="YQ653"/>
      <c r="YR653"/>
      <c r="YS653"/>
      <c r="YT653"/>
      <c r="YU653"/>
      <c r="YV653"/>
      <c r="YW653"/>
      <c r="YX653"/>
      <c r="YY653"/>
      <c r="YZ653"/>
      <c r="ZA653"/>
      <c r="ZB653"/>
      <c r="ZC653"/>
      <c r="ZD653"/>
      <c r="ZE653"/>
      <c r="ZF653"/>
      <c r="ZG653"/>
      <c r="ZH653"/>
      <c r="ZI653"/>
      <c r="ZJ653"/>
      <c r="ZK653"/>
      <c r="ZL653"/>
      <c r="ZM653"/>
      <c r="ZN653"/>
      <c r="ZO653"/>
      <c r="ZP653"/>
      <c r="ZQ653"/>
      <c r="ZR653"/>
      <c r="ZS653"/>
      <c r="ZT653"/>
      <c r="ZU653"/>
      <c r="ZV653"/>
      <c r="ZW653"/>
      <c r="ZX653"/>
      <c r="ZY653"/>
      <c r="ZZ653"/>
      <c r="AAA653"/>
      <c r="AAB653"/>
      <c r="AAC653"/>
      <c r="AAD653"/>
      <c r="AAE653"/>
      <c r="AAF653"/>
      <c r="AAG653"/>
      <c r="AAH653"/>
      <c r="AAI653"/>
      <c r="AAJ653"/>
      <c r="AAK653"/>
      <c r="AAL653"/>
      <c r="AAM653"/>
      <c r="AAN653"/>
      <c r="AAO653"/>
      <c r="AAP653"/>
      <c r="AAQ653"/>
      <c r="AAR653"/>
      <c r="AAS653"/>
      <c r="AAT653"/>
      <c r="AAU653"/>
      <c r="AAV653" t="s">
        <v>797</v>
      </c>
      <c r="AAW653" t="s">
        <v>2111</v>
      </c>
      <c r="AAX653">
        <v>0</v>
      </c>
      <c r="AAY653">
        <v>0</v>
      </c>
      <c r="AAZ653">
        <v>0</v>
      </c>
      <c r="ABA653">
        <v>0</v>
      </c>
      <c r="ABB653">
        <v>0</v>
      </c>
      <c r="ABC653">
        <v>0</v>
      </c>
      <c r="ABD653">
        <v>0</v>
      </c>
      <c r="ABE653">
        <v>0</v>
      </c>
      <c r="ABF653">
        <v>1</v>
      </c>
      <c r="ABG653"/>
      <c r="ABH653" t="s">
        <v>816</v>
      </c>
      <c r="ABI653"/>
      <c r="ABJ653"/>
      <c r="ABK653"/>
      <c r="ABL653"/>
      <c r="ABM653"/>
      <c r="ABN653"/>
      <c r="ABO653"/>
      <c r="ABP653"/>
      <c r="ABQ653" t="s">
        <v>816</v>
      </c>
      <c r="ABR653"/>
      <c r="ABS653"/>
      <c r="ABT653"/>
      <c r="ABU653"/>
      <c r="ABV653"/>
      <c r="ABW653"/>
      <c r="ABX653"/>
      <c r="ABY653"/>
      <c r="ABZ653"/>
      <c r="ACA653"/>
      <c r="ACB653"/>
      <c r="ACC653"/>
      <c r="ACD653" t="s">
        <v>2104</v>
      </c>
      <c r="ACE653"/>
      <c r="ACF653"/>
      <c r="ACG653"/>
      <c r="ACH653"/>
      <c r="ACI653"/>
      <c r="ACJ653"/>
      <c r="ACK653"/>
      <c r="ACL653"/>
      <c r="ACM653"/>
      <c r="ACN653"/>
      <c r="ACO653"/>
      <c r="ACP653"/>
      <c r="ACQ653" t="s">
        <v>835</v>
      </c>
      <c r="ACR653">
        <v>368768520</v>
      </c>
      <c r="ACS653" s="396">
        <v>44897.300474537042</v>
      </c>
      <c r="ACT653"/>
      <c r="ACU653"/>
      <c r="ACV653" t="s">
        <v>801</v>
      </c>
      <c r="ACW653"/>
      <c r="ACX653"/>
      <c r="ACY653">
        <v>653</v>
      </c>
    </row>
    <row r="654" spans="1:779" s="82" customFormat="1" x14ac:dyDescent="0.3">
      <c r="A654" t="s">
        <v>4091</v>
      </c>
      <c r="B654" s="396">
        <v>44893.622596990739</v>
      </c>
      <c r="C654" s="396">
        <v>44893.62412601852</v>
      </c>
      <c r="D654" s="396">
        <v>44893</v>
      </c>
      <c r="E654" t="s">
        <v>965</v>
      </c>
      <c r="F654" s="396">
        <v>44893</v>
      </c>
      <c r="G654" t="s">
        <v>966</v>
      </c>
      <c r="H654" t="s">
        <v>967</v>
      </c>
      <c r="I654" t="s">
        <v>967</v>
      </c>
      <c r="J654" t="s">
        <v>967</v>
      </c>
      <c r="K654" t="s">
        <v>795</v>
      </c>
      <c r="L654" t="s">
        <v>809</v>
      </c>
      <c r="M654">
        <v>0</v>
      </c>
      <c r="N654">
        <v>0</v>
      </c>
      <c r="O654">
        <v>0</v>
      </c>
      <c r="P654">
        <v>0</v>
      </c>
      <c r="Q654">
        <v>0</v>
      </c>
      <c r="R654">
        <v>0</v>
      </c>
      <c r="S654">
        <v>0</v>
      </c>
      <c r="T654">
        <v>0</v>
      </c>
      <c r="U654">
        <v>0</v>
      </c>
      <c r="V654">
        <v>0</v>
      </c>
      <c r="W654">
        <v>0</v>
      </c>
      <c r="X654">
        <v>0</v>
      </c>
      <c r="Y654">
        <v>0</v>
      </c>
      <c r="Z654">
        <v>0</v>
      </c>
      <c r="AA654">
        <v>0</v>
      </c>
      <c r="AB654">
        <v>1</v>
      </c>
      <c r="AC654">
        <v>0</v>
      </c>
      <c r="AD654">
        <v>0</v>
      </c>
      <c r="AE654">
        <v>0</v>
      </c>
      <c r="AF654">
        <v>0</v>
      </c>
      <c r="AG654">
        <v>0</v>
      </c>
      <c r="AH654">
        <v>0</v>
      </c>
      <c r="AI654">
        <v>0</v>
      </c>
      <c r="AJ654"/>
      <c r="AK654"/>
      <c r="AL654"/>
      <c r="AM654"/>
      <c r="AN654"/>
      <c r="AO654"/>
      <c r="AP654"/>
      <c r="AQ654"/>
      <c r="AR654"/>
      <c r="AS654"/>
      <c r="AT654"/>
      <c r="AU654"/>
      <c r="AV654"/>
      <c r="AW654"/>
      <c r="AX654"/>
      <c r="AY654"/>
      <c r="AZ654"/>
      <c r="BA654"/>
      <c r="BB654"/>
      <c r="BC654"/>
      <c r="BD654"/>
      <c r="BE654"/>
      <c r="BF654"/>
      <c r="BG654"/>
      <c r="BH654"/>
      <c r="BI654"/>
      <c r="BJ654"/>
      <c r="BK654"/>
      <c r="BL654"/>
      <c r="BM654"/>
      <c r="BN654"/>
      <c r="BO654"/>
      <c r="BP654"/>
      <c r="BQ654"/>
      <c r="BR654"/>
      <c r="BS654"/>
      <c r="BT654"/>
      <c r="BU654"/>
      <c r="BV654"/>
      <c r="BW654"/>
      <c r="BX654"/>
      <c r="BY654"/>
      <c r="BZ654"/>
      <c r="CA654"/>
      <c r="CB654"/>
      <c r="CC654"/>
      <c r="CD654"/>
      <c r="CE654"/>
      <c r="CF654"/>
      <c r="CG654"/>
      <c r="CH654"/>
      <c r="CI654"/>
      <c r="CJ654"/>
      <c r="CK654"/>
      <c r="CL654"/>
      <c r="CM654"/>
      <c r="CN654"/>
      <c r="CO654"/>
      <c r="CP654"/>
      <c r="CQ654"/>
      <c r="CR654"/>
      <c r="CS654"/>
      <c r="CT654"/>
      <c r="CU654"/>
      <c r="CV654"/>
      <c r="CW654"/>
      <c r="CX654"/>
      <c r="CY654"/>
      <c r="CZ654"/>
      <c r="DA654"/>
      <c r="DB654"/>
      <c r="DC654"/>
      <c r="DD654"/>
      <c r="DE654"/>
      <c r="DF654"/>
      <c r="DG654"/>
      <c r="DH654"/>
      <c r="DI654"/>
      <c r="DJ654"/>
      <c r="DK654"/>
      <c r="DL654"/>
      <c r="DM654"/>
      <c r="DN654"/>
      <c r="DO654"/>
      <c r="DP654"/>
      <c r="DQ654"/>
      <c r="DR654"/>
      <c r="DS654"/>
      <c r="DT654"/>
      <c r="DU654"/>
      <c r="DV654"/>
      <c r="DW654"/>
      <c r="DX654"/>
      <c r="DY654"/>
      <c r="DZ654"/>
      <c r="EA654"/>
      <c r="EB654"/>
      <c r="EC654"/>
      <c r="ED654"/>
      <c r="EE654"/>
      <c r="EF654"/>
      <c r="EG654"/>
      <c r="EH654"/>
      <c r="EI654"/>
      <c r="EJ654"/>
      <c r="EK654"/>
      <c r="EL654"/>
      <c r="EM654"/>
      <c r="EN654"/>
      <c r="EO654"/>
      <c r="EP654"/>
      <c r="EQ654"/>
      <c r="ER654"/>
      <c r="ES654"/>
      <c r="ET654"/>
      <c r="EU654"/>
      <c r="EV654"/>
      <c r="EW654"/>
      <c r="EX654"/>
      <c r="EY654"/>
      <c r="EZ654"/>
      <c r="FA654"/>
      <c r="FB654"/>
      <c r="FC654"/>
      <c r="FD654"/>
      <c r="FE654"/>
      <c r="FF654"/>
      <c r="FG654"/>
      <c r="FH654"/>
      <c r="FI654"/>
      <c r="FJ654"/>
      <c r="FK654"/>
      <c r="FL654"/>
      <c r="FM654"/>
      <c r="FN654"/>
      <c r="FO654"/>
      <c r="FP654"/>
      <c r="FQ654"/>
      <c r="FR654"/>
      <c r="FS654"/>
      <c r="FT654"/>
      <c r="FU654"/>
      <c r="FV654"/>
      <c r="FW654"/>
      <c r="FX654"/>
      <c r="FY654"/>
      <c r="FZ654"/>
      <c r="GA654"/>
      <c r="GB654"/>
      <c r="GC654"/>
      <c r="GD654"/>
      <c r="GE654"/>
      <c r="GF654"/>
      <c r="GG654"/>
      <c r="GH654"/>
      <c r="GI654"/>
      <c r="GJ654"/>
      <c r="GK654"/>
      <c r="GL654"/>
      <c r="GM654"/>
      <c r="GN654"/>
      <c r="GO654"/>
      <c r="GP654"/>
      <c r="GQ654"/>
      <c r="GR654"/>
      <c r="GS654"/>
      <c r="GT654"/>
      <c r="GU654"/>
      <c r="GV654"/>
      <c r="GW654"/>
      <c r="GX654"/>
      <c r="GY654"/>
      <c r="GZ654"/>
      <c r="HA654"/>
      <c r="HB654"/>
      <c r="HC654"/>
      <c r="HD654"/>
      <c r="HE654"/>
      <c r="HF654"/>
      <c r="HG654"/>
      <c r="HH654"/>
      <c r="HI654"/>
      <c r="HJ654"/>
      <c r="HK654"/>
      <c r="HL654"/>
      <c r="HM654"/>
      <c r="HN654"/>
      <c r="HO654"/>
      <c r="HP654"/>
      <c r="HQ654"/>
      <c r="HR654"/>
      <c r="HS654"/>
      <c r="HT654"/>
      <c r="HU654"/>
      <c r="HV654"/>
      <c r="HW654"/>
      <c r="HX654"/>
      <c r="HY654"/>
      <c r="HZ654"/>
      <c r="IA654"/>
      <c r="IB654"/>
      <c r="IC654"/>
      <c r="ID654"/>
      <c r="IE654"/>
      <c r="IF654"/>
      <c r="IG654"/>
      <c r="IH654"/>
      <c r="II654"/>
      <c r="IJ654"/>
      <c r="IK654"/>
      <c r="IL654"/>
      <c r="IM654"/>
      <c r="IN654"/>
      <c r="IO654"/>
      <c r="IP654"/>
      <c r="IQ654"/>
      <c r="IR654"/>
      <c r="IS654"/>
      <c r="IT654"/>
      <c r="IU654"/>
      <c r="IV654"/>
      <c r="IW654"/>
      <c r="IX654"/>
      <c r="IY654"/>
      <c r="IZ654"/>
      <c r="JA654"/>
      <c r="JB654"/>
      <c r="JC654"/>
      <c r="JD654"/>
      <c r="JE654"/>
      <c r="JF654"/>
      <c r="JG654"/>
      <c r="JH654"/>
      <c r="JI654"/>
      <c r="JJ654"/>
      <c r="JK654"/>
      <c r="JL654"/>
      <c r="JM654"/>
      <c r="JN654"/>
      <c r="JO654"/>
      <c r="JP654"/>
      <c r="JQ654"/>
      <c r="JR654"/>
      <c r="JS654"/>
      <c r="JT654"/>
      <c r="JU654"/>
      <c r="JV654"/>
      <c r="JW654"/>
      <c r="JX654"/>
      <c r="JY654"/>
      <c r="JZ654"/>
      <c r="KA654"/>
      <c r="KB654"/>
      <c r="KC654"/>
      <c r="KD654"/>
      <c r="KE654"/>
      <c r="KF654"/>
      <c r="KG654"/>
      <c r="KH654"/>
      <c r="KI654"/>
      <c r="KJ654"/>
      <c r="KK654"/>
      <c r="KL654"/>
      <c r="KM654"/>
      <c r="KN654"/>
      <c r="KO654"/>
      <c r="KP654"/>
      <c r="KQ654"/>
      <c r="KR654"/>
      <c r="KS654"/>
      <c r="KT654"/>
      <c r="KU654"/>
      <c r="KV654"/>
      <c r="KW654"/>
      <c r="KX654"/>
      <c r="KY654"/>
      <c r="KZ654"/>
      <c r="LA654"/>
      <c r="LB654"/>
      <c r="LC654"/>
      <c r="LD654"/>
      <c r="LE654"/>
      <c r="LF654"/>
      <c r="LG654"/>
      <c r="LH654"/>
      <c r="LI654"/>
      <c r="LJ654"/>
      <c r="LK654"/>
      <c r="LL654"/>
      <c r="LM654"/>
      <c r="LN654"/>
      <c r="LO654"/>
      <c r="LP654"/>
      <c r="LQ654"/>
      <c r="LR654"/>
      <c r="LS654"/>
      <c r="LT654"/>
      <c r="LU654"/>
      <c r="LV654"/>
      <c r="LW654"/>
      <c r="LX654"/>
      <c r="LY654"/>
      <c r="LZ654"/>
      <c r="MA654"/>
      <c r="MB654"/>
      <c r="MC654"/>
      <c r="MD654"/>
      <c r="ME654"/>
      <c r="MF654"/>
      <c r="MG654"/>
      <c r="MH654"/>
      <c r="MI654"/>
      <c r="MJ654"/>
      <c r="MK654"/>
      <c r="ML654"/>
      <c r="MM654"/>
      <c r="MN654"/>
      <c r="MO654"/>
      <c r="MP654"/>
      <c r="MQ654"/>
      <c r="MR654"/>
      <c r="MS654"/>
      <c r="MT654"/>
      <c r="MU654"/>
      <c r="MV654"/>
      <c r="MW654"/>
      <c r="MX654"/>
      <c r="MY654"/>
      <c r="MZ654"/>
      <c r="NA654"/>
      <c r="NB654"/>
      <c r="NC654"/>
      <c r="ND654"/>
      <c r="NE654"/>
      <c r="NF654"/>
      <c r="NG654"/>
      <c r="NH654"/>
      <c r="NI654"/>
      <c r="NJ654"/>
      <c r="NK654"/>
      <c r="NL654"/>
      <c r="NM654"/>
      <c r="NN654"/>
      <c r="NO654"/>
      <c r="NP654"/>
      <c r="NQ654"/>
      <c r="NR654"/>
      <c r="NS654"/>
      <c r="NT654"/>
      <c r="NU654"/>
      <c r="NV654"/>
      <c r="NW654"/>
      <c r="NX654"/>
      <c r="NY654"/>
      <c r="NZ654"/>
      <c r="OA654"/>
      <c r="OB654"/>
      <c r="OC654"/>
      <c r="OD654"/>
      <c r="OE654"/>
      <c r="OF654"/>
      <c r="OG654"/>
      <c r="OH654"/>
      <c r="OI654"/>
      <c r="OJ654"/>
      <c r="OK654"/>
      <c r="OL654"/>
      <c r="OM654"/>
      <c r="ON654"/>
      <c r="OO654"/>
      <c r="OP654"/>
      <c r="OQ654"/>
      <c r="OR654"/>
      <c r="OS654"/>
      <c r="OT654"/>
      <c r="OU654"/>
      <c r="OV654"/>
      <c r="OW654"/>
      <c r="OX654"/>
      <c r="OY654"/>
      <c r="OZ654"/>
      <c r="PA654"/>
      <c r="PB654"/>
      <c r="PC654"/>
      <c r="PD654"/>
      <c r="PE654"/>
      <c r="PF654"/>
      <c r="PG654"/>
      <c r="PH654"/>
      <c r="PI654"/>
      <c r="PJ654"/>
      <c r="PK654"/>
      <c r="PL654"/>
      <c r="PM654"/>
      <c r="PN654"/>
      <c r="PO654"/>
      <c r="PP654"/>
      <c r="PQ654"/>
      <c r="PR654"/>
      <c r="PS654"/>
      <c r="PT654"/>
      <c r="PU654" t="s">
        <v>797</v>
      </c>
      <c r="PV654"/>
      <c r="PW654">
        <v>2000</v>
      </c>
      <c r="PX654">
        <v>2000</v>
      </c>
      <c r="PY654"/>
      <c r="PZ654">
        <v>1500</v>
      </c>
      <c r="QA654">
        <v>33.333333333333329</v>
      </c>
      <c r="QB654">
        <v>500</v>
      </c>
      <c r="QC654" t="s">
        <v>1013</v>
      </c>
      <c r="QD654" t="s">
        <v>2111</v>
      </c>
      <c r="QE654"/>
      <c r="QF654"/>
      <c r="QG654" t="s">
        <v>816</v>
      </c>
      <c r="QH654"/>
      <c r="QI654"/>
      <c r="QJ654"/>
      <c r="QK654"/>
      <c r="QL654"/>
      <c r="QM654"/>
      <c r="QN654"/>
      <c r="QO654"/>
      <c r="QP654"/>
      <c r="QQ654"/>
      <c r="QR654"/>
      <c r="QS654"/>
      <c r="QT654"/>
      <c r="QU654"/>
      <c r="QV654"/>
      <c r="QW654"/>
      <c r="QX654"/>
      <c r="QY654"/>
      <c r="QZ654"/>
      <c r="RA654"/>
      <c r="RB654"/>
      <c r="RC654"/>
      <c r="RD654"/>
      <c r="RE654"/>
      <c r="RF654"/>
      <c r="RG654"/>
      <c r="RH654"/>
      <c r="RI654"/>
      <c r="RJ654"/>
      <c r="RK654"/>
      <c r="RL654"/>
      <c r="RM654"/>
      <c r="RN654"/>
      <c r="RO654"/>
      <c r="RP654"/>
      <c r="RQ654"/>
      <c r="RR654"/>
      <c r="RS654"/>
      <c r="RT654"/>
      <c r="RU654"/>
      <c r="RV654"/>
      <c r="RW654"/>
      <c r="RX654"/>
      <c r="RY654"/>
      <c r="RZ654"/>
      <c r="SA654"/>
      <c r="SB654"/>
      <c r="SC654"/>
      <c r="SD654"/>
      <c r="SE654"/>
      <c r="SF654"/>
      <c r="SG654"/>
      <c r="SH654"/>
      <c r="SI654"/>
      <c r="SJ654"/>
      <c r="SK654"/>
      <c r="SL654"/>
      <c r="SM654"/>
      <c r="SN654"/>
      <c r="SO654"/>
      <c r="SP654"/>
      <c r="SQ654"/>
      <c r="SR654"/>
      <c r="SS654"/>
      <c r="ST654"/>
      <c r="SU654"/>
      <c r="SV654"/>
      <c r="SW654"/>
      <c r="SX654"/>
      <c r="SY654"/>
      <c r="SZ654"/>
      <c r="TA654"/>
      <c r="TB654"/>
      <c r="TC654"/>
      <c r="TD654"/>
      <c r="TE654"/>
      <c r="TF654"/>
      <c r="TG654"/>
      <c r="TH654"/>
      <c r="TI654"/>
      <c r="TJ654"/>
      <c r="TK654"/>
      <c r="TL654"/>
      <c r="TM654"/>
      <c r="TN654"/>
      <c r="TO654"/>
      <c r="TP654"/>
      <c r="TQ654"/>
      <c r="TR654"/>
      <c r="TS654"/>
      <c r="TT654"/>
      <c r="TU654"/>
      <c r="TV654"/>
      <c r="TW654"/>
      <c r="TX654"/>
      <c r="TY654"/>
      <c r="TZ654"/>
      <c r="UA654"/>
      <c r="UB654"/>
      <c r="UC654"/>
      <c r="UD654"/>
      <c r="UE654"/>
      <c r="UF654"/>
      <c r="UG654"/>
      <c r="UH654"/>
      <c r="UI654"/>
      <c r="UJ654"/>
      <c r="UK654"/>
      <c r="UL654"/>
      <c r="UM654"/>
      <c r="UN654"/>
      <c r="UO654"/>
      <c r="UP654"/>
      <c r="UQ654"/>
      <c r="UR654"/>
      <c r="US654"/>
      <c r="UT654"/>
      <c r="UU654"/>
      <c r="UV654"/>
      <c r="UW654"/>
      <c r="UX654"/>
      <c r="UY654"/>
      <c r="UZ654"/>
      <c r="VA654"/>
      <c r="VB654"/>
      <c r="VC654"/>
      <c r="VD654"/>
      <c r="VE654"/>
      <c r="VF654"/>
      <c r="VG654"/>
      <c r="VH654"/>
      <c r="VI654"/>
      <c r="VJ654"/>
      <c r="VK654"/>
      <c r="VL654"/>
      <c r="VM654"/>
      <c r="VN654"/>
      <c r="VO654"/>
      <c r="VP654"/>
      <c r="VQ654"/>
      <c r="VR654"/>
      <c r="VS654"/>
      <c r="VT654"/>
      <c r="VU654"/>
      <c r="VV654"/>
      <c r="VW654"/>
      <c r="VX654"/>
      <c r="VY654"/>
      <c r="VZ654"/>
      <c r="WA654"/>
      <c r="WB654"/>
      <c r="WC654"/>
      <c r="WD654"/>
      <c r="WE654"/>
      <c r="WF654"/>
      <c r="WG654"/>
      <c r="WH654"/>
      <c r="WI654"/>
      <c r="WJ654"/>
      <c r="WK654"/>
      <c r="WL654"/>
      <c r="WM654"/>
      <c r="WN654"/>
      <c r="WO654"/>
      <c r="WP654"/>
      <c r="WQ654"/>
      <c r="WR654"/>
      <c r="WS654"/>
      <c r="WT654"/>
      <c r="WU654"/>
      <c r="WV654"/>
      <c r="WW654"/>
      <c r="WX654"/>
      <c r="WY654"/>
      <c r="WZ654"/>
      <c r="XA654"/>
      <c r="XB654"/>
      <c r="XC654"/>
      <c r="XD654"/>
      <c r="XE654"/>
      <c r="XF654"/>
      <c r="XG654"/>
      <c r="XH654"/>
      <c r="XI654"/>
      <c r="XJ654"/>
      <c r="XK654"/>
      <c r="XL654"/>
      <c r="XM654"/>
      <c r="XN654"/>
      <c r="XO654"/>
      <c r="XP654"/>
      <c r="XQ654"/>
      <c r="XR654"/>
      <c r="XS654"/>
      <c r="XT654"/>
      <c r="XU654"/>
      <c r="XV654"/>
      <c r="XW654"/>
      <c r="XX654"/>
      <c r="XY654"/>
      <c r="XZ654"/>
      <c r="YA654"/>
      <c r="YB654"/>
      <c r="YC654"/>
      <c r="YD654"/>
      <c r="YE654"/>
      <c r="YF654"/>
      <c r="YG654"/>
      <c r="YH654"/>
      <c r="YI654"/>
      <c r="YJ654"/>
      <c r="YK654"/>
      <c r="YL654"/>
      <c r="YM654"/>
      <c r="YN654"/>
      <c r="YO654"/>
      <c r="YP654"/>
      <c r="YQ654"/>
      <c r="YR654"/>
      <c r="YS654"/>
      <c r="YT654"/>
      <c r="YU654"/>
      <c r="YV654"/>
      <c r="YW654"/>
      <c r="YX654"/>
      <c r="YY654"/>
      <c r="YZ654"/>
      <c r="ZA654"/>
      <c r="ZB654"/>
      <c r="ZC654"/>
      <c r="ZD654"/>
      <c r="ZE654"/>
      <c r="ZF654"/>
      <c r="ZG654"/>
      <c r="ZH654"/>
      <c r="ZI654"/>
      <c r="ZJ654"/>
      <c r="ZK654"/>
      <c r="ZL654"/>
      <c r="ZM654"/>
      <c r="ZN654"/>
      <c r="ZO654"/>
      <c r="ZP654"/>
      <c r="ZQ654"/>
      <c r="ZR654"/>
      <c r="ZS654"/>
      <c r="ZT654"/>
      <c r="ZU654"/>
      <c r="ZV654"/>
      <c r="ZW654"/>
      <c r="ZX654"/>
      <c r="ZY654"/>
      <c r="ZZ654"/>
      <c r="AAA654"/>
      <c r="AAB654"/>
      <c r="AAC654"/>
      <c r="AAD654"/>
      <c r="AAE654"/>
      <c r="AAF654"/>
      <c r="AAG654"/>
      <c r="AAH654"/>
      <c r="AAI654"/>
      <c r="AAJ654"/>
      <c r="AAK654"/>
      <c r="AAL654"/>
      <c r="AAM654"/>
      <c r="AAN654"/>
      <c r="AAO654"/>
      <c r="AAP654"/>
      <c r="AAQ654"/>
      <c r="AAR654"/>
      <c r="AAS654"/>
      <c r="AAT654"/>
      <c r="AAU654"/>
      <c r="AAV654" t="s">
        <v>816</v>
      </c>
      <c r="AAW654"/>
      <c r="AAX654"/>
      <c r="AAY654"/>
      <c r="AAZ654"/>
      <c r="ABA654"/>
      <c r="ABB654"/>
      <c r="ABC654"/>
      <c r="ABD654"/>
      <c r="ABE654"/>
      <c r="ABF654"/>
      <c r="ABG654"/>
      <c r="ABH654" t="s">
        <v>816</v>
      </c>
      <c r="ABI654"/>
      <c r="ABJ654"/>
      <c r="ABK654"/>
      <c r="ABL654"/>
      <c r="ABM654"/>
      <c r="ABN654"/>
      <c r="ABO654"/>
      <c r="ABP654"/>
      <c r="ABQ654" t="s">
        <v>816</v>
      </c>
      <c r="ABR654"/>
      <c r="ABS654"/>
      <c r="ABT654"/>
      <c r="ABU654"/>
      <c r="ABV654"/>
      <c r="ABW654"/>
      <c r="ABX654"/>
      <c r="ABY654"/>
      <c r="ABZ654"/>
      <c r="ACA654"/>
      <c r="ACB654"/>
      <c r="ACC654"/>
      <c r="ACD654" t="s">
        <v>2104</v>
      </c>
      <c r="ACE654"/>
      <c r="ACF654"/>
      <c r="ACG654"/>
      <c r="ACH654"/>
      <c r="ACI654"/>
      <c r="ACJ654"/>
      <c r="ACK654"/>
      <c r="ACL654"/>
      <c r="ACM654"/>
      <c r="ACN654"/>
      <c r="ACO654"/>
      <c r="ACP654"/>
      <c r="ACQ654" t="s">
        <v>835</v>
      </c>
      <c r="ACR654">
        <v>368768539</v>
      </c>
      <c r="ACS654" s="396">
        <v>44897.300520833327</v>
      </c>
      <c r="ACT654"/>
      <c r="ACU654"/>
      <c r="ACV654" t="s">
        <v>801</v>
      </c>
      <c r="ACW654"/>
      <c r="ACX654"/>
      <c r="ACY654">
        <v>654</v>
      </c>
    </row>
    <row r="655" spans="1:779" s="82" customFormat="1" x14ac:dyDescent="0.3">
      <c r="A655" t="s">
        <v>4092</v>
      </c>
      <c r="B655" s="396">
        <v>44893.626818182871</v>
      </c>
      <c r="C655" s="396">
        <v>44893.629488032413</v>
      </c>
      <c r="D655" s="396">
        <v>44893</v>
      </c>
      <c r="E655" t="s">
        <v>965</v>
      </c>
      <c r="F655" s="396">
        <v>44893</v>
      </c>
      <c r="G655" t="s">
        <v>966</v>
      </c>
      <c r="H655" t="s">
        <v>967</v>
      </c>
      <c r="I655" t="s">
        <v>967</v>
      </c>
      <c r="J655" t="s">
        <v>967</v>
      </c>
      <c r="K655" t="s">
        <v>795</v>
      </c>
      <c r="L655" t="s">
        <v>916</v>
      </c>
      <c r="M655">
        <v>0</v>
      </c>
      <c r="N655">
        <v>0</v>
      </c>
      <c r="O655">
        <v>0</v>
      </c>
      <c r="P655">
        <v>0</v>
      </c>
      <c r="Q655">
        <v>0</v>
      </c>
      <c r="R655">
        <v>0</v>
      </c>
      <c r="S655">
        <v>0</v>
      </c>
      <c r="T655">
        <v>0</v>
      </c>
      <c r="U655">
        <v>1</v>
      </c>
      <c r="V655">
        <v>0</v>
      </c>
      <c r="W655">
        <v>0</v>
      </c>
      <c r="X655">
        <v>0</v>
      </c>
      <c r="Y655">
        <v>0</v>
      </c>
      <c r="Z655">
        <v>0</v>
      </c>
      <c r="AA655">
        <v>0</v>
      </c>
      <c r="AB655">
        <v>0</v>
      </c>
      <c r="AC655">
        <v>0</v>
      </c>
      <c r="AD655">
        <v>0</v>
      </c>
      <c r="AE655">
        <v>0</v>
      </c>
      <c r="AF655">
        <v>0</v>
      </c>
      <c r="AG655">
        <v>0</v>
      </c>
      <c r="AH655">
        <v>0</v>
      </c>
      <c r="AI655">
        <v>0</v>
      </c>
      <c r="AJ655"/>
      <c r="AK655"/>
      <c r="AL655"/>
      <c r="AM655"/>
      <c r="AN655"/>
      <c r="AO655"/>
      <c r="AP655"/>
      <c r="AQ655"/>
      <c r="AR655"/>
      <c r="AS655"/>
      <c r="AT655"/>
      <c r="AU655"/>
      <c r="AV655"/>
      <c r="AW655"/>
      <c r="AX655"/>
      <c r="AY655"/>
      <c r="AZ655"/>
      <c r="BA655"/>
      <c r="BB655"/>
      <c r="BC655"/>
      <c r="BD655"/>
      <c r="BE655"/>
      <c r="BF655"/>
      <c r="BG655"/>
      <c r="BH655"/>
      <c r="BI655"/>
      <c r="BJ655"/>
      <c r="BK655"/>
      <c r="BL655"/>
      <c r="BM655"/>
      <c r="BN655"/>
      <c r="BO655"/>
      <c r="BP655"/>
      <c r="BQ655"/>
      <c r="BR655"/>
      <c r="BS655"/>
      <c r="BT655"/>
      <c r="BU655"/>
      <c r="BV655"/>
      <c r="BW655"/>
      <c r="BX655"/>
      <c r="BY655"/>
      <c r="BZ655"/>
      <c r="CA655"/>
      <c r="CB655"/>
      <c r="CC655"/>
      <c r="CD655"/>
      <c r="CE655"/>
      <c r="CF655"/>
      <c r="CG655"/>
      <c r="CH655"/>
      <c r="CI655"/>
      <c r="CJ655"/>
      <c r="CK655"/>
      <c r="CL655"/>
      <c r="CM655"/>
      <c r="CN655"/>
      <c r="CO655"/>
      <c r="CP655"/>
      <c r="CQ655"/>
      <c r="CR655"/>
      <c r="CS655"/>
      <c r="CT655"/>
      <c r="CU655"/>
      <c r="CV655"/>
      <c r="CW655"/>
      <c r="CX655"/>
      <c r="CY655"/>
      <c r="CZ655"/>
      <c r="DA655"/>
      <c r="DB655"/>
      <c r="DC655"/>
      <c r="DD655"/>
      <c r="DE655"/>
      <c r="DF655"/>
      <c r="DG655"/>
      <c r="DH655"/>
      <c r="DI655"/>
      <c r="DJ655"/>
      <c r="DK655"/>
      <c r="DL655"/>
      <c r="DM655"/>
      <c r="DN655"/>
      <c r="DO655"/>
      <c r="DP655"/>
      <c r="DQ655"/>
      <c r="DR655"/>
      <c r="DS655"/>
      <c r="DT655"/>
      <c r="DU655"/>
      <c r="DV655"/>
      <c r="DW655"/>
      <c r="DX655"/>
      <c r="DY655"/>
      <c r="DZ655"/>
      <c r="EA655"/>
      <c r="EB655"/>
      <c r="EC655"/>
      <c r="ED655"/>
      <c r="EE655"/>
      <c r="EF655"/>
      <c r="EG655"/>
      <c r="EH655"/>
      <c r="EI655"/>
      <c r="EJ655"/>
      <c r="EK655"/>
      <c r="EL655"/>
      <c r="EM655"/>
      <c r="EN655"/>
      <c r="EO655"/>
      <c r="EP655"/>
      <c r="EQ655"/>
      <c r="ER655"/>
      <c r="ES655"/>
      <c r="ET655"/>
      <c r="EU655"/>
      <c r="EV655"/>
      <c r="EW655"/>
      <c r="EX655"/>
      <c r="EY655"/>
      <c r="EZ655"/>
      <c r="FA655"/>
      <c r="FB655"/>
      <c r="FC655"/>
      <c r="FD655"/>
      <c r="FE655"/>
      <c r="FF655"/>
      <c r="FG655"/>
      <c r="FH655"/>
      <c r="FI655"/>
      <c r="FJ655"/>
      <c r="FK655"/>
      <c r="FL655"/>
      <c r="FM655"/>
      <c r="FN655"/>
      <c r="FO655"/>
      <c r="FP655"/>
      <c r="FQ655"/>
      <c r="FR655"/>
      <c r="FS655"/>
      <c r="FT655"/>
      <c r="FU655"/>
      <c r="FV655"/>
      <c r="FW655"/>
      <c r="FX655"/>
      <c r="FY655"/>
      <c r="FZ655"/>
      <c r="GA655"/>
      <c r="GB655"/>
      <c r="GC655"/>
      <c r="GD655"/>
      <c r="GE655"/>
      <c r="GF655"/>
      <c r="GG655"/>
      <c r="GH655"/>
      <c r="GI655"/>
      <c r="GJ655"/>
      <c r="GK655"/>
      <c r="GL655"/>
      <c r="GM655"/>
      <c r="GN655"/>
      <c r="GO655"/>
      <c r="GP655"/>
      <c r="GQ655"/>
      <c r="GR655"/>
      <c r="GS655"/>
      <c r="GT655"/>
      <c r="GU655"/>
      <c r="GV655"/>
      <c r="GW655"/>
      <c r="GX655"/>
      <c r="GY655"/>
      <c r="GZ655"/>
      <c r="HA655"/>
      <c r="HB655"/>
      <c r="HC655"/>
      <c r="HD655"/>
      <c r="HE655"/>
      <c r="HF655"/>
      <c r="HG655"/>
      <c r="HH655"/>
      <c r="HI655"/>
      <c r="HJ655"/>
      <c r="HK655"/>
      <c r="HL655"/>
      <c r="HM655"/>
      <c r="HN655"/>
      <c r="HO655"/>
      <c r="HP655"/>
      <c r="HQ655"/>
      <c r="HR655"/>
      <c r="HS655"/>
      <c r="HT655"/>
      <c r="HU655"/>
      <c r="HV655"/>
      <c r="HW655"/>
      <c r="HX655"/>
      <c r="HY655"/>
      <c r="HZ655"/>
      <c r="IA655"/>
      <c r="IB655"/>
      <c r="IC655"/>
      <c r="ID655"/>
      <c r="IE655"/>
      <c r="IF655"/>
      <c r="IG655"/>
      <c r="IH655"/>
      <c r="II655"/>
      <c r="IJ655"/>
      <c r="IK655"/>
      <c r="IL655"/>
      <c r="IM655"/>
      <c r="IN655"/>
      <c r="IO655"/>
      <c r="IP655"/>
      <c r="IQ655"/>
      <c r="IR655"/>
      <c r="IS655"/>
      <c r="IT655"/>
      <c r="IU655"/>
      <c r="IV655"/>
      <c r="IW655"/>
      <c r="IX655"/>
      <c r="IY655"/>
      <c r="IZ655"/>
      <c r="JA655"/>
      <c r="JB655"/>
      <c r="JC655"/>
      <c r="JD655"/>
      <c r="JE655"/>
      <c r="JF655"/>
      <c r="JG655"/>
      <c r="JH655"/>
      <c r="JI655"/>
      <c r="JJ655"/>
      <c r="JK655"/>
      <c r="JL655"/>
      <c r="JM655"/>
      <c r="JN655"/>
      <c r="JO655"/>
      <c r="JP655"/>
      <c r="JQ655"/>
      <c r="JR655"/>
      <c r="JS655"/>
      <c r="JT655"/>
      <c r="JU655"/>
      <c r="JV655" t="s">
        <v>821</v>
      </c>
      <c r="JW655">
        <v>1000</v>
      </c>
      <c r="JX655">
        <v>300</v>
      </c>
      <c r="JY655">
        <v>105</v>
      </c>
      <c r="JZ655"/>
      <c r="KA655">
        <v>200</v>
      </c>
      <c r="KB655">
        <v>-47.5</v>
      </c>
      <c r="KC655">
        <v>-95</v>
      </c>
      <c r="KD655" t="s">
        <v>3863</v>
      </c>
      <c r="KE655" t="s">
        <v>841</v>
      </c>
      <c r="KF655"/>
      <c r="KG655"/>
      <c r="KH655" t="s">
        <v>816</v>
      </c>
      <c r="KI655"/>
      <c r="KJ655"/>
      <c r="KK655"/>
      <c r="KL655"/>
      <c r="KM655"/>
      <c r="KN655"/>
      <c r="KO655"/>
      <c r="KP655"/>
      <c r="KQ655"/>
      <c r="KR655"/>
      <c r="KS655"/>
      <c r="KT655"/>
      <c r="KU655"/>
      <c r="KV655"/>
      <c r="KW655"/>
      <c r="KX655"/>
      <c r="KY655"/>
      <c r="KZ655"/>
      <c r="LA655"/>
      <c r="LB655"/>
      <c r="LC655"/>
      <c r="LD655"/>
      <c r="LE655"/>
      <c r="LF655"/>
      <c r="LG655"/>
      <c r="LH655"/>
      <c r="LI655"/>
      <c r="LJ655"/>
      <c r="LK655"/>
      <c r="LL655"/>
      <c r="LM655"/>
      <c r="LN655"/>
      <c r="LO655"/>
      <c r="LP655"/>
      <c r="LQ655"/>
      <c r="LR655"/>
      <c r="LS655"/>
      <c r="LT655"/>
      <c r="LU655"/>
      <c r="LV655"/>
      <c r="LW655"/>
      <c r="LX655"/>
      <c r="LY655"/>
      <c r="LZ655"/>
      <c r="MA655"/>
      <c r="MB655"/>
      <c r="MC655"/>
      <c r="MD655"/>
      <c r="ME655"/>
      <c r="MF655"/>
      <c r="MG655"/>
      <c r="MH655"/>
      <c r="MI655"/>
      <c r="MJ655"/>
      <c r="MK655"/>
      <c r="ML655"/>
      <c r="MM655"/>
      <c r="MN655"/>
      <c r="MO655"/>
      <c r="MP655"/>
      <c r="MQ655"/>
      <c r="MR655"/>
      <c r="MS655"/>
      <c r="MT655"/>
      <c r="MU655"/>
      <c r="MV655"/>
      <c r="MW655"/>
      <c r="MX655"/>
      <c r="MY655"/>
      <c r="MZ655"/>
      <c r="NA655"/>
      <c r="NB655"/>
      <c r="NC655"/>
      <c r="ND655"/>
      <c r="NE655"/>
      <c r="NF655"/>
      <c r="NG655"/>
      <c r="NH655"/>
      <c r="NI655"/>
      <c r="NJ655"/>
      <c r="NK655"/>
      <c r="NL655"/>
      <c r="NM655"/>
      <c r="NN655"/>
      <c r="NO655"/>
      <c r="NP655"/>
      <c r="NQ655"/>
      <c r="NR655"/>
      <c r="NS655"/>
      <c r="NT655"/>
      <c r="NU655"/>
      <c r="NV655"/>
      <c r="NW655"/>
      <c r="NX655"/>
      <c r="NY655"/>
      <c r="NZ655"/>
      <c r="OA655"/>
      <c r="OB655"/>
      <c r="OC655"/>
      <c r="OD655"/>
      <c r="OE655"/>
      <c r="OF655"/>
      <c r="OG655"/>
      <c r="OH655"/>
      <c r="OI655"/>
      <c r="OJ655"/>
      <c r="OK655"/>
      <c r="OL655"/>
      <c r="OM655"/>
      <c r="ON655"/>
      <c r="OO655"/>
      <c r="OP655"/>
      <c r="OQ655"/>
      <c r="OR655"/>
      <c r="OS655"/>
      <c r="OT655"/>
      <c r="OU655"/>
      <c r="OV655"/>
      <c r="OW655"/>
      <c r="OX655"/>
      <c r="OY655"/>
      <c r="OZ655"/>
      <c r="PA655"/>
      <c r="PB655"/>
      <c r="PC655"/>
      <c r="PD655"/>
      <c r="PE655"/>
      <c r="PF655"/>
      <c r="PG655"/>
      <c r="PH655"/>
      <c r="PI655"/>
      <c r="PJ655"/>
      <c r="PK655"/>
      <c r="PL655"/>
      <c r="PM655"/>
      <c r="PN655"/>
      <c r="PO655"/>
      <c r="PP655"/>
      <c r="PQ655"/>
      <c r="PR655"/>
      <c r="PS655"/>
      <c r="PT655"/>
      <c r="PU655"/>
      <c r="PV655"/>
      <c r="PW655"/>
      <c r="PX655"/>
      <c r="PY655"/>
      <c r="PZ655"/>
      <c r="QA655"/>
      <c r="QB655"/>
      <c r="QC655"/>
      <c r="QD655"/>
      <c r="QE655"/>
      <c r="QF655"/>
      <c r="QG655"/>
      <c r="QH655"/>
      <c r="QI655"/>
      <c r="QJ655"/>
      <c r="QK655"/>
      <c r="QL655"/>
      <c r="QM655"/>
      <c r="QN655"/>
      <c r="QO655"/>
      <c r="QP655"/>
      <c r="QQ655"/>
      <c r="QR655"/>
      <c r="QS655"/>
      <c r="QT655"/>
      <c r="QU655"/>
      <c r="QV655"/>
      <c r="QW655"/>
      <c r="QX655"/>
      <c r="QY655"/>
      <c r="QZ655"/>
      <c r="RA655"/>
      <c r="RB655"/>
      <c r="RC655"/>
      <c r="RD655"/>
      <c r="RE655"/>
      <c r="RF655"/>
      <c r="RG655"/>
      <c r="RH655"/>
      <c r="RI655"/>
      <c r="RJ655"/>
      <c r="RK655"/>
      <c r="RL655"/>
      <c r="RM655"/>
      <c r="RN655"/>
      <c r="RO655"/>
      <c r="RP655"/>
      <c r="RQ655"/>
      <c r="RR655"/>
      <c r="RS655"/>
      <c r="RT655"/>
      <c r="RU655"/>
      <c r="RV655"/>
      <c r="RW655"/>
      <c r="RX655"/>
      <c r="RY655"/>
      <c r="RZ655"/>
      <c r="SA655"/>
      <c r="SB655"/>
      <c r="SC655"/>
      <c r="SD655"/>
      <c r="SE655"/>
      <c r="SF655"/>
      <c r="SG655"/>
      <c r="SH655"/>
      <c r="SI655"/>
      <c r="SJ655"/>
      <c r="SK655"/>
      <c r="SL655"/>
      <c r="SM655"/>
      <c r="SN655"/>
      <c r="SO655"/>
      <c r="SP655"/>
      <c r="SQ655"/>
      <c r="SR655"/>
      <c r="SS655"/>
      <c r="ST655"/>
      <c r="SU655"/>
      <c r="SV655"/>
      <c r="SW655"/>
      <c r="SX655"/>
      <c r="SY655"/>
      <c r="SZ655"/>
      <c r="TA655"/>
      <c r="TB655"/>
      <c r="TC655"/>
      <c r="TD655"/>
      <c r="TE655"/>
      <c r="TF655"/>
      <c r="TG655"/>
      <c r="TH655"/>
      <c r="TI655"/>
      <c r="TJ655"/>
      <c r="TK655"/>
      <c r="TL655"/>
      <c r="TM655"/>
      <c r="TN655"/>
      <c r="TO655"/>
      <c r="TP655"/>
      <c r="TQ655"/>
      <c r="TR655"/>
      <c r="TS655"/>
      <c r="TT655"/>
      <c r="TU655"/>
      <c r="TV655"/>
      <c r="TW655"/>
      <c r="TX655"/>
      <c r="TY655"/>
      <c r="TZ655"/>
      <c r="UA655"/>
      <c r="UB655"/>
      <c r="UC655"/>
      <c r="UD655"/>
      <c r="UE655"/>
      <c r="UF655"/>
      <c r="UG655"/>
      <c r="UH655"/>
      <c r="UI655"/>
      <c r="UJ655"/>
      <c r="UK655"/>
      <c r="UL655"/>
      <c r="UM655"/>
      <c r="UN655"/>
      <c r="UO655"/>
      <c r="UP655"/>
      <c r="UQ655"/>
      <c r="UR655"/>
      <c r="US655"/>
      <c r="UT655"/>
      <c r="UU655"/>
      <c r="UV655"/>
      <c r="UW655"/>
      <c r="UX655"/>
      <c r="UY655"/>
      <c r="UZ655"/>
      <c r="VA655"/>
      <c r="VB655"/>
      <c r="VC655"/>
      <c r="VD655"/>
      <c r="VE655"/>
      <c r="VF655"/>
      <c r="VG655"/>
      <c r="VH655"/>
      <c r="VI655"/>
      <c r="VJ655"/>
      <c r="VK655"/>
      <c r="VL655"/>
      <c r="VM655"/>
      <c r="VN655"/>
      <c r="VO655"/>
      <c r="VP655"/>
      <c r="VQ655"/>
      <c r="VR655"/>
      <c r="VS655"/>
      <c r="VT655"/>
      <c r="VU655"/>
      <c r="VV655"/>
      <c r="VW655"/>
      <c r="VX655"/>
      <c r="VY655"/>
      <c r="VZ655"/>
      <c r="WA655"/>
      <c r="WB655"/>
      <c r="WC655"/>
      <c r="WD655"/>
      <c r="WE655"/>
      <c r="WF655"/>
      <c r="WG655"/>
      <c r="WH655"/>
      <c r="WI655"/>
      <c r="WJ655"/>
      <c r="WK655"/>
      <c r="WL655"/>
      <c r="WM655"/>
      <c r="WN655"/>
      <c r="WO655"/>
      <c r="WP655"/>
      <c r="WQ655"/>
      <c r="WR655"/>
      <c r="WS655"/>
      <c r="WT655"/>
      <c r="WU655"/>
      <c r="WV655"/>
      <c r="WW655"/>
      <c r="WX655"/>
      <c r="WY655"/>
      <c r="WZ655"/>
      <c r="XA655"/>
      <c r="XB655"/>
      <c r="XC655"/>
      <c r="XD655"/>
      <c r="XE655"/>
      <c r="XF655"/>
      <c r="XG655"/>
      <c r="XH655"/>
      <c r="XI655"/>
      <c r="XJ655"/>
      <c r="XK655"/>
      <c r="XL655"/>
      <c r="XM655"/>
      <c r="XN655"/>
      <c r="XO655"/>
      <c r="XP655"/>
      <c r="XQ655"/>
      <c r="XR655"/>
      <c r="XS655"/>
      <c r="XT655"/>
      <c r="XU655"/>
      <c r="XV655"/>
      <c r="XW655"/>
      <c r="XX655"/>
      <c r="XY655"/>
      <c r="XZ655"/>
      <c r="YA655"/>
      <c r="YB655"/>
      <c r="YC655"/>
      <c r="YD655"/>
      <c r="YE655"/>
      <c r="YF655"/>
      <c r="YG655"/>
      <c r="YH655"/>
      <c r="YI655"/>
      <c r="YJ655"/>
      <c r="YK655"/>
      <c r="YL655"/>
      <c r="YM655"/>
      <c r="YN655"/>
      <c r="YO655"/>
      <c r="YP655"/>
      <c r="YQ655"/>
      <c r="YR655"/>
      <c r="YS655"/>
      <c r="YT655"/>
      <c r="YU655"/>
      <c r="YV655"/>
      <c r="YW655"/>
      <c r="YX655"/>
      <c r="YY655"/>
      <c r="YZ655"/>
      <c r="ZA655"/>
      <c r="ZB655"/>
      <c r="ZC655"/>
      <c r="ZD655"/>
      <c r="ZE655"/>
      <c r="ZF655"/>
      <c r="ZG655"/>
      <c r="ZH655"/>
      <c r="ZI655"/>
      <c r="ZJ655"/>
      <c r="ZK655"/>
      <c r="ZL655"/>
      <c r="ZM655"/>
      <c r="ZN655"/>
      <c r="ZO655"/>
      <c r="ZP655"/>
      <c r="ZQ655"/>
      <c r="ZR655"/>
      <c r="ZS655"/>
      <c r="ZT655"/>
      <c r="ZU655"/>
      <c r="ZV655"/>
      <c r="ZW655"/>
      <c r="ZX655"/>
      <c r="ZY655"/>
      <c r="ZZ655"/>
      <c r="AAA655"/>
      <c r="AAB655"/>
      <c r="AAC655"/>
      <c r="AAD655"/>
      <c r="AAE655"/>
      <c r="AAF655"/>
      <c r="AAG655"/>
      <c r="AAH655"/>
      <c r="AAI655"/>
      <c r="AAJ655"/>
      <c r="AAK655"/>
      <c r="AAL655"/>
      <c r="AAM655"/>
      <c r="AAN655"/>
      <c r="AAO655"/>
      <c r="AAP655"/>
      <c r="AAQ655"/>
      <c r="AAR655"/>
      <c r="AAS655"/>
      <c r="AAT655"/>
      <c r="AAU655"/>
      <c r="AAV655" t="s">
        <v>816</v>
      </c>
      <c r="AAW655"/>
      <c r="AAX655"/>
      <c r="AAY655"/>
      <c r="AAZ655"/>
      <c r="ABA655"/>
      <c r="ABB655"/>
      <c r="ABC655"/>
      <c r="ABD655"/>
      <c r="ABE655"/>
      <c r="ABF655"/>
      <c r="ABG655"/>
      <c r="ABH655" t="s">
        <v>816</v>
      </c>
      <c r="ABI655"/>
      <c r="ABJ655"/>
      <c r="ABK655"/>
      <c r="ABL655"/>
      <c r="ABM655"/>
      <c r="ABN655"/>
      <c r="ABO655"/>
      <c r="ABP655"/>
      <c r="ABQ655" t="s">
        <v>816</v>
      </c>
      <c r="ABR655"/>
      <c r="ABS655"/>
      <c r="ABT655"/>
      <c r="ABU655"/>
      <c r="ABV655"/>
      <c r="ABW655"/>
      <c r="ABX655"/>
      <c r="ABY655"/>
      <c r="ABZ655"/>
      <c r="ACA655"/>
      <c r="ACB655"/>
      <c r="ACC655"/>
      <c r="ACD655" t="s">
        <v>2104</v>
      </c>
      <c r="ACE655"/>
      <c r="ACF655"/>
      <c r="ACG655"/>
      <c r="ACH655"/>
      <c r="ACI655"/>
      <c r="ACJ655"/>
      <c r="ACK655"/>
      <c r="ACL655"/>
      <c r="ACM655"/>
      <c r="ACN655"/>
      <c r="ACO655"/>
      <c r="ACP655"/>
      <c r="ACQ655" t="s">
        <v>835</v>
      </c>
      <c r="ACR655">
        <v>368768573</v>
      </c>
      <c r="ACS655" s="396">
        <v>44897.30059027778</v>
      </c>
      <c r="ACT655"/>
      <c r="ACU655"/>
      <c r="ACV655" t="s">
        <v>801</v>
      </c>
      <c r="ACW655"/>
      <c r="ACX655"/>
      <c r="ACY655">
        <v>655</v>
      </c>
    </row>
    <row r="656" spans="1:779" s="82" customFormat="1" x14ac:dyDescent="0.3">
      <c r="A656" t="s">
        <v>4093</v>
      </c>
      <c r="B656" s="396">
        <v>44894.362706585649</v>
      </c>
      <c r="C656" s="396">
        <v>44894.364987847221</v>
      </c>
      <c r="D656" s="396">
        <v>44894</v>
      </c>
      <c r="E656" t="s">
        <v>965</v>
      </c>
      <c r="F656" s="396">
        <v>44894</v>
      </c>
      <c r="G656" t="s">
        <v>966</v>
      </c>
      <c r="H656" t="s">
        <v>967</v>
      </c>
      <c r="I656" t="s">
        <v>967</v>
      </c>
      <c r="J656" t="s">
        <v>967</v>
      </c>
      <c r="K656" t="s">
        <v>795</v>
      </c>
      <c r="L656" t="s">
        <v>916</v>
      </c>
      <c r="M656">
        <v>0</v>
      </c>
      <c r="N656">
        <v>0</v>
      </c>
      <c r="O656">
        <v>0</v>
      </c>
      <c r="P656">
        <v>0</v>
      </c>
      <c r="Q656">
        <v>0</v>
      </c>
      <c r="R656">
        <v>0</v>
      </c>
      <c r="S656">
        <v>0</v>
      </c>
      <c r="T656">
        <v>0</v>
      </c>
      <c r="U656">
        <v>1</v>
      </c>
      <c r="V656">
        <v>0</v>
      </c>
      <c r="W656">
        <v>0</v>
      </c>
      <c r="X656">
        <v>0</v>
      </c>
      <c r="Y656">
        <v>0</v>
      </c>
      <c r="Z656">
        <v>0</v>
      </c>
      <c r="AA656">
        <v>0</v>
      </c>
      <c r="AB656">
        <v>0</v>
      </c>
      <c r="AC656">
        <v>0</v>
      </c>
      <c r="AD656">
        <v>0</v>
      </c>
      <c r="AE656">
        <v>0</v>
      </c>
      <c r="AF656">
        <v>0</v>
      </c>
      <c r="AG656">
        <v>0</v>
      </c>
      <c r="AH656">
        <v>0</v>
      </c>
      <c r="AI656">
        <v>0</v>
      </c>
      <c r="AJ656"/>
      <c r="AK656"/>
      <c r="AL656"/>
      <c r="AM656"/>
      <c r="AN656"/>
      <c r="AO656"/>
      <c r="AP656"/>
      <c r="AQ656"/>
      <c r="AR656"/>
      <c r="AS656"/>
      <c r="AT656"/>
      <c r="AU656"/>
      <c r="AV656"/>
      <c r="AW656"/>
      <c r="AX656"/>
      <c r="AY656"/>
      <c r="AZ656"/>
      <c r="BA656"/>
      <c r="BB656"/>
      <c r="BC656"/>
      <c r="BD656"/>
      <c r="BE656"/>
      <c r="BF656"/>
      <c r="BG656"/>
      <c r="BH656"/>
      <c r="BI656"/>
      <c r="BJ656"/>
      <c r="BK656"/>
      <c r="BL656"/>
      <c r="BM656"/>
      <c r="BN656"/>
      <c r="BO656"/>
      <c r="BP656"/>
      <c r="BQ656"/>
      <c r="BR656"/>
      <c r="BS656"/>
      <c r="BT656"/>
      <c r="BU656"/>
      <c r="BV656"/>
      <c r="BW656"/>
      <c r="BX656"/>
      <c r="BY656"/>
      <c r="BZ656"/>
      <c r="CA656"/>
      <c r="CB656"/>
      <c r="CC656"/>
      <c r="CD656"/>
      <c r="CE656"/>
      <c r="CF656"/>
      <c r="CG656"/>
      <c r="CH656"/>
      <c r="CI656"/>
      <c r="CJ656"/>
      <c r="CK656"/>
      <c r="CL656"/>
      <c r="CM656"/>
      <c r="CN656"/>
      <c r="CO656"/>
      <c r="CP656"/>
      <c r="CQ656"/>
      <c r="CR656"/>
      <c r="CS656"/>
      <c r="CT656"/>
      <c r="CU656"/>
      <c r="CV656"/>
      <c r="CW656"/>
      <c r="CX656"/>
      <c r="CY656"/>
      <c r="CZ656"/>
      <c r="DA656"/>
      <c r="DB656"/>
      <c r="DC656"/>
      <c r="DD656"/>
      <c r="DE656"/>
      <c r="DF656"/>
      <c r="DG656"/>
      <c r="DH656"/>
      <c r="DI656"/>
      <c r="DJ656"/>
      <c r="DK656"/>
      <c r="DL656"/>
      <c r="DM656"/>
      <c r="DN656"/>
      <c r="DO656"/>
      <c r="DP656"/>
      <c r="DQ656"/>
      <c r="DR656"/>
      <c r="DS656"/>
      <c r="DT656"/>
      <c r="DU656"/>
      <c r="DV656"/>
      <c r="DW656"/>
      <c r="DX656"/>
      <c r="DY656"/>
      <c r="DZ656"/>
      <c r="EA656"/>
      <c r="EB656"/>
      <c r="EC656"/>
      <c r="ED656"/>
      <c r="EE656"/>
      <c r="EF656"/>
      <c r="EG656"/>
      <c r="EH656"/>
      <c r="EI656"/>
      <c r="EJ656"/>
      <c r="EK656"/>
      <c r="EL656"/>
      <c r="EM656"/>
      <c r="EN656"/>
      <c r="EO656"/>
      <c r="EP656"/>
      <c r="EQ656"/>
      <c r="ER656"/>
      <c r="ES656"/>
      <c r="ET656"/>
      <c r="EU656"/>
      <c r="EV656"/>
      <c r="EW656"/>
      <c r="EX656"/>
      <c r="EY656"/>
      <c r="EZ656"/>
      <c r="FA656"/>
      <c r="FB656"/>
      <c r="FC656"/>
      <c r="FD656"/>
      <c r="FE656"/>
      <c r="FF656"/>
      <c r="FG656"/>
      <c r="FH656"/>
      <c r="FI656"/>
      <c r="FJ656"/>
      <c r="FK656"/>
      <c r="FL656"/>
      <c r="FM656"/>
      <c r="FN656"/>
      <c r="FO656"/>
      <c r="FP656"/>
      <c r="FQ656"/>
      <c r="FR656"/>
      <c r="FS656"/>
      <c r="FT656"/>
      <c r="FU656"/>
      <c r="FV656"/>
      <c r="FW656"/>
      <c r="FX656"/>
      <c r="FY656"/>
      <c r="FZ656"/>
      <c r="GA656"/>
      <c r="GB656"/>
      <c r="GC656"/>
      <c r="GD656"/>
      <c r="GE656"/>
      <c r="GF656"/>
      <c r="GG656"/>
      <c r="GH656"/>
      <c r="GI656"/>
      <c r="GJ656"/>
      <c r="GK656"/>
      <c r="GL656"/>
      <c r="GM656"/>
      <c r="GN656"/>
      <c r="GO656"/>
      <c r="GP656"/>
      <c r="GQ656"/>
      <c r="GR656"/>
      <c r="GS656"/>
      <c r="GT656"/>
      <c r="GU656"/>
      <c r="GV656"/>
      <c r="GW656"/>
      <c r="GX656"/>
      <c r="GY656"/>
      <c r="GZ656"/>
      <c r="HA656"/>
      <c r="HB656"/>
      <c r="HC656"/>
      <c r="HD656"/>
      <c r="HE656"/>
      <c r="HF656"/>
      <c r="HG656"/>
      <c r="HH656"/>
      <c r="HI656"/>
      <c r="HJ656"/>
      <c r="HK656"/>
      <c r="HL656"/>
      <c r="HM656"/>
      <c r="HN656"/>
      <c r="HO656"/>
      <c r="HP656"/>
      <c r="HQ656"/>
      <c r="HR656"/>
      <c r="HS656"/>
      <c r="HT656"/>
      <c r="HU656"/>
      <c r="HV656"/>
      <c r="HW656"/>
      <c r="HX656"/>
      <c r="HY656"/>
      <c r="HZ656"/>
      <c r="IA656"/>
      <c r="IB656"/>
      <c r="IC656"/>
      <c r="ID656"/>
      <c r="IE656"/>
      <c r="IF656"/>
      <c r="IG656"/>
      <c r="IH656"/>
      <c r="II656"/>
      <c r="IJ656"/>
      <c r="IK656"/>
      <c r="IL656"/>
      <c r="IM656"/>
      <c r="IN656"/>
      <c r="IO656"/>
      <c r="IP656"/>
      <c r="IQ656"/>
      <c r="IR656"/>
      <c r="IS656"/>
      <c r="IT656"/>
      <c r="IU656"/>
      <c r="IV656"/>
      <c r="IW656"/>
      <c r="IX656"/>
      <c r="IY656"/>
      <c r="IZ656"/>
      <c r="JA656"/>
      <c r="JB656"/>
      <c r="JC656"/>
      <c r="JD656"/>
      <c r="JE656"/>
      <c r="JF656"/>
      <c r="JG656"/>
      <c r="JH656"/>
      <c r="JI656"/>
      <c r="JJ656"/>
      <c r="JK656"/>
      <c r="JL656"/>
      <c r="JM656"/>
      <c r="JN656"/>
      <c r="JO656"/>
      <c r="JP656"/>
      <c r="JQ656"/>
      <c r="JR656"/>
      <c r="JS656"/>
      <c r="JT656"/>
      <c r="JU656"/>
      <c r="JV656" t="s">
        <v>821</v>
      </c>
      <c r="JW656">
        <v>1000</v>
      </c>
      <c r="JX656">
        <v>300</v>
      </c>
      <c r="JY656">
        <v>105</v>
      </c>
      <c r="JZ656"/>
      <c r="KA656">
        <v>200</v>
      </c>
      <c r="KB656">
        <v>-47.5</v>
      </c>
      <c r="KC656">
        <v>-95</v>
      </c>
      <c r="KD656" t="s">
        <v>1013</v>
      </c>
      <c r="KE656" t="s">
        <v>841</v>
      </c>
      <c r="KF656"/>
      <c r="KG656"/>
      <c r="KH656" t="s">
        <v>816</v>
      </c>
      <c r="KI656"/>
      <c r="KJ656"/>
      <c r="KK656"/>
      <c r="KL656"/>
      <c r="KM656"/>
      <c r="KN656"/>
      <c r="KO656"/>
      <c r="KP656"/>
      <c r="KQ656"/>
      <c r="KR656"/>
      <c r="KS656"/>
      <c r="KT656"/>
      <c r="KU656"/>
      <c r="KV656"/>
      <c r="KW656"/>
      <c r="KX656"/>
      <c r="KY656"/>
      <c r="KZ656"/>
      <c r="LA656"/>
      <c r="LB656"/>
      <c r="LC656"/>
      <c r="LD656"/>
      <c r="LE656"/>
      <c r="LF656"/>
      <c r="LG656"/>
      <c r="LH656"/>
      <c r="LI656"/>
      <c r="LJ656"/>
      <c r="LK656"/>
      <c r="LL656"/>
      <c r="LM656"/>
      <c r="LN656"/>
      <c r="LO656"/>
      <c r="LP656"/>
      <c r="LQ656"/>
      <c r="LR656"/>
      <c r="LS656"/>
      <c r="LT656"/>
      <c r="LU656"/>
      <c r="LV656"/>
      <c r="LW656"/>
      <c r="LX656"/>
      <c r="LY656"/>
      <c r="LZ656"/>
      <c r="MA656"/>
      <c r="MB656"/>
      <c r="MC656"/>
      <c r="MD656"/>
      <c r="ME656"/>
      <c r="MF656"/>
      <c r="MG656"/>
      <c r="MH656"/>
      <c r="MI656"/>
      <c r="MJ656"/>
      <c r="MK656"/>
      <c r="ML656"/>
      <c r="MM656"/>
      <c r="MN656"/>
      <c r="MO656"/>
      <c r="MP656"/>
      <c r="MQ656"/>
      <c r="MR656"/>
      <c r="MS656"/>
      <c r="MT656"/>
      <c r="MU656"/>
      <c r="MV656"/>
      <c r="MW656"/>
      <c r="MX656"/>
      <c r="MY656"/>
      <c r="MZ656"/>
      <c r="NA656"/>
      <c r="NB656"/>
      <c r="NC656"/>
      <c r="ND656"/>
      <c r="NE656"/>
      <c r="NF656"/>
      <c r="NG656"/>
      <c r="NH656"/>
      <c r="NI656"/>
      <c r="NJ656"/>
      <c r="NK656"/>
      <c r="NL656"/>
      <c r="NM656"/>
      <c r="NN656"/>
      <c r="NO656"/>
      <c r="NP656"/>
      <c r="NQ656"/>
      <c r="NR656"/>
      <c r="NS656"/>
      <c r="NT656"/>
      <c r="NU656"/>
      <c r="NV656"/>
      <c r="NW656"/>
      <c r="NX656"/>
      <c r="NY656"/>
      <c r="NZ656"/>
      <c r="OA656"/>
      <c r="OB656"/>
      <c r="OC656"/>
      <c r="OD656"/>
      <c r="OE656"/>
      <c r="OF656"/>
      <c r="OG656"/>
      <c r="OH656"/>
      <c r="OI656"/>
      <c r="OJ656"/>
      <c r="OK656"/>
      <c r="OL656"/>
      <c r="OM656"/>
      <c r="ON656"/>
      <c r="OO656"/>
      <c r="OP656"/>
      <c r="OQ656"/>
      <c r="OR656"/>
      <c r="OS656"/>
      <c r="OT656"/>
      <c r="OU656"/>
      <c r="OV656"/>
      <c r="OW656"/>
      <c r="OX656"/>
      <c r="OY656"/>
      <c r="OZ656"/>
      <c r="PA656"/>
      <c r="PB656"/>
      <c r="PC656"/>
      <c r="PD656"/>
      <c r="PE656"/>
      <c r="PF656"/>
      <c r="PG656"/>
      <c r="PH656"/>
      <c r="PI656"/>
      <c r="PJ656"/>
      <c r="PK656"/>
      <c r="PL656"/>
      <c r="PM656"/>
      <c r="PN656"/>
      <c r="PO656"/>
      <c r="PP656"/>
      <c r="PQ656"/>
      <c r="PR656"/>
      <c r="PS656"/>
      <c r="PT656"/>
      <c r="PU656"/>
      <c r="PV656"/>
      <c r="PW656"/>
      <c r="PX656"/>
      <c r="PY656"/>
      <c r="PZ656"/>
      <c r="QA656"/>
      <c r="QB656"/>
      <c r="QC656"/>
      <c r="QD656"/>
      <c r="QE656"/>
      <c r="QF656"/>
      <c r="QG656"/>
      <c r="QH656"/>
      <c r="QI656"/>
      <c r="QJ656"/>
      <c r="QK656"/>
      <c r="QL656"/>
      <c r="QM656"/>
      <c r="QN656"/>
      <c r="QO656"/>
      <c r="QP656"/>
      <c r="QQ656"/>
      <c r="QR656"/>
      <c r="QS656"/>
      <c r="QT656"/>
      <c r="QU656"/>
      <c r="QV656"/>
      <c r="QW656"/>
      <c r="QX656"/>
      <c r="QY656"/>
      <c r="QZ656"/>
      <c r="RA656"/>
      <c r="RB656"/>
      <c r="RC656"/>
      <c r="RD656"/>
      <c r="RE656"/>
      <c r="RF656"/>
      <c r="RG656"/>
      <c r="RH656"/>
      <c r="RI656"/>
      <c r="RJ656"/>
      <c r="RK656"/>
      <c r="RL656"/>
      <c r="RM656"/>
      <c r="RN656"/>
      <c r="RO656"/>
      <c r="RP656"/>
      <c r="RQ656"/>
      <c r="RR656"/>
      <c r="RS656"/>
      <c r="RT656"/>
      <c r="RU656"/>
      <c r="RV656"/>
      <c r="RW656"/>
      <c r="RX656"/>
      <c r="RY656"/>
      <c r="RZ656"/>
      <c r="SA656"/>
      <c r="SB656"/>
      <c r="SC656"/>
      <c r="SD656"/>
      <c r="SE656"/>
      <c r="SF656"/>
      <c r="SG656"/>
      <c r="SH656"/>
      <c r="SI656"/>
      <c r="SJ656"/>
      <c r="SK656"/>
      <c r="SL656"/>
      <c r="SM656"/>
      <c r="SN656"/>
      <c r="SO656"/>
      <c r="SP656"/>
      <c r="SQ656"/>
      <c r="SR656"/>
      <c r="SS656"/>
      <c r="ST656"/>
      <c r="SU656"/>
      <c r="SV656"/>
      <c r="SW656"/>
      <c r="SX656"/>
      <c r="SY656"/>
      <c r="SZ656"/>
      <c r="TA656"/>
      <c r="TB656"/>
      <c r="TC656"/>
      <c r="TD656"/>
      <c r="TE656"/>
      <c r="TF656"/>
      <c r="TG656"/>
      <c r="TH656"/>
      <c r="TI656"/>
      <c r="TJ656"/>
      <c r="TK656"/>
      <c r="TL656"/>
      <c r="TM656"/>
      <c r="TN656"/>
      <c r="TO656"/>
      <c r="TP656"/>
      <c r="TQ656"/>
      <c r="TR656"/>
      <c r="TS656"/>
      <c r="TT656"/>
      <c r="TU656"/>
      <c r="TV656"/>
      <c r="TW656"/>
      <c r="TX656"/>
      <c r="TY656"/>
      <c r="TZ656"/>
      <c r="UA656"/>
      <c r="UB656"/>
      <c r="UC656"/>
      <c r="UD656"/>
      <c r="UE656"/>
      <c r="UF656"/>
      <c r="UG656"/>
      <c r="UH656"/>
      <c r="UI656"/>
      <c r="UJ656"/>
      <c r="UK656"/>
      <c r="UL656"/>
      <c r="UM656"/>
      <c r="UN656"/>
      <c r="UO656"/>
      <c r="UP656"/>
      <c r="UQ656"/>
      <c r="UR656"/>
      <c r="US656"/>
      <c r="UT656"/>
      <c r="UU656"/>
      <c r="UV656"/>
      <c r="UW656"/>
      <c r="UX656"/>
      <c r="UY656"/>
      <c r="UZ656"/>
      <c r="VA656"/>
      <c r="VB656"/>
      <c r="VC656"/>
      <c r="VD656"/>
      <c r="VE656"/>
      <c r="VF656"/>
      <c r="VG656"/>
      <c r="VH656"/>
      <c r="VI656"/>
      <c r="VJ656"/>
      <c r="VK656"/>
      <c r="VL656"/>
      <c r="VM656"/>
      <c r="VN656"/>
      <c r="VO656"/>
      <c r="VP656"/>
      <c r="VQ656"/>
      <c r="VR656"/>
      <c r="VS656"/>
      <c r="VT656"/>
      <c r="VU656"/>
      <c r="VV656"/>
      <c r="VW656"/>
      <c r="VX656"/>
      <c r="VY656"/>
      <c r="VZ656"/>
      <c r="WA656"/>
      <c r="WB656"/>
      <c r="WC656"/>
      <c r="WD656"/>
      <c r="WE656"/>
      <c r="WF656"/>
      <c r="WG656"/>
      <c r="WH656"/>
      <c r="WI656"/>
      <c r="WJ656"/>
      <c r="WK656"/>
      <c r="WL656"/>
      <c r="WM656"/>
      <c r="WN656"/>
      <c r="WO656"/>
      <c r="WP656"/>
      <c r="WQ656"/>
      <c r="WR656"/>
      <c r="WS656"/>
      <c r="WT656"/>
      <c r="WU656"/>
      <c r="WV656"/>
      <c r="WW656"/>
      <c r="WX656"/>
      <c r="WY656"/>
      <c r="WZ656"/>
      <c r="XA656"/>
      <c r="XB656"/>
      <c r="XC656"/>
      <c r="XD656"/>
      <c r="XE656"/>
      <c r="XF656"/>
      <c r="XG656"/>
      <c r="XH656"/>
      <c r="XI656"/>
      <c r="XJ656"/>
      <c r="XK656"/>
      <c r="XL656"/>
      <c r="XM656"/>
      <c r="XN656"/>
      <c r="XO656"/>
      <c r="XP656"/>
      <c r="XQ656"/>
      <c r="XR656"/>
      <c r="XS656"/>
      <c r="XT656"/>
      <c r="XU656"/>
      <c r="XV656"/>
      <c r="XW656"/>
      <c r="XX656"/>
      <c r="XY656"/>
      <c r="XZ656"/>
      <c r="YA656"/>
      <c r="YB656"/>
      <c r="YC656"/>
      <c r="YD656"/>
      <c r="YE656"/>
      <c r="YF656"/>
      <c r="YG656"/>
      <c r="YH656"/>
      <c r="YI656"/>
      <c r="YJ656"/>
      <c r="YK656"/>
      <c r="YL656"/>
      <c r="YM656"/>
      <c r="YN656"/>
      <c r="YO656"/>
      <c r="YP656"/>
      <c r="YQ656"/>
      <c r="YR656"/>
      <c r="YS656"/>
      <c r="YT656"/>
      <c r="YU656"/>
      <c r="YV656"/>
      <c r="YW656"/>
      <c r="YX656"/>
      <c r="YY656"/>
      <c r="YZ656"/>
      <c r="ZA656"/>
      <c r="ZB656"/>
      <c r="ZC656"/>
      <c r="ZD656"/>
      <c r="ZE656"/>
      <c r="ZF656"/>
      <c r="ZG656"/>
      <c r="ZH656"/>
      <c r="ZI656"/>
      <c r="ZJ656"/>
      <c r="ZK656"/>
      <c r="ZL656"/>
      <c r="ZM656"/>
      <c r="ZN656"/>
      <c r="ZO656"/>
      <c r="ZP656"/>
      <c r="ZQ656"/>
      <c r="ZR656"/>
      <c r="ZS656"/>
      <c r="ZT656"/>
      <c r="ZU656"/>
      <c r="ZV656"/>
      <c r="ZW656"/>
      <c r="ZX656"/>
      <c r="ZY656"/>
      <c r="ZZ656"/>
      <c r="AAA656"/>
      <c r="AAB656"/>
      <c r="AAC656"/>
      <c r="AAD656"/>
      <c r="AAE656"/>
      <c r="AAF656"/>
      <c r="AAG656"/>
      <c r="AAH656"/>
      <c r="AAI656"/>
      <c r="AAJ656"/>
      <c r="AAK656"/>
      <c r="AAL656"/>
      <c r="AAM656"/>
      <c r="AAN656"/>
      <c r="AAO656"/>
      <c r="AAP656"/>
      <c r="AAQ656"/>
      <c r="AAR656"/>
      <c r="AAS656"/>
      <c r="AAT656"/>
      <c r="AAU656"/>
      <c r="AAV656" t="s">
        <v>816</v>
      </c>
      <c r="AAW656"/>
      <c r="AAX656"/>
      <c r="AAY656"/>
      <c r="AAZ656"/>
      <c r="ABA656"/>
      <c r="ABB656"/>
      <c r="ABC656"/>
      <c r="ABD656"/>
      <c r="ABE656"/>
      <c r="ABF656"/>
      <c r="ABG656"/>
      <c r="ABH656" t="s">
        <v>816</v>
      </c>
      <c r="ABI656"/>
      <c r="ABJ656"/>
      <c r="ABK656"/>
      <c r="ABL656"/>
      <c r="ABM656"/>
      <c r="ABN656"/>
      <c r="ABO656"/>
      <c r="ABP656"/>
      <c r="ABQ656" t="s">
        <v>797</v>
      </c>
      <c r="ABR656" t="s">
        <v>3892</v>
      </c>
      <c r="ABS656">
        <v>1</v>
      </c>
      <c r="ABT656">
        <v>0</v>
      </c>
      <c r="ABU656">
        <v>1</v>
      </c>
      <c r="ABV656">
        <v>0</v>
      </c>
      <c r="ABW656">
        <v>0</v>
      </c>
      <c r="ABX656">
        <v>0</v>
      </c>
      <c r="ABY656">
        <v>1</v>
      </c>
      <c r="ABZ656">
        <v>1</v>
      </c>
      <c r="ACA656">
        <v>0</v>
      </c>
      <c r="ACB656">
        <v>0</v>
      </c>
      <c r="ACC656"/>
      <c r="ACD656" t="s">
        <v>2104</v>
      </c>
      <c r="ACE656"/>
      <c r="ACF656"/>
      <c r="ACG656"/>
      <c r="ACH656"/>
      <c r="ACI656"/>
      <c r="ACJ656"/>
      <c r="ACK656"/>
      <c r="ACL656"/>
      <c r="ACM656"/>
      <c r="ACN656"/>
      <c r="ACO656"/>
      <c r="ACP656"/>
      <c r="ACQ656" t="s">
        <v>835</v>
      </c>
      <c r="ACR656">
        <v>368768608</v>
      </c>
      <c r="ACS656" s="396">
        <v>44897.300671296303</v>
      </c>
      <c r="ACT656"/>
      <c r="ACU656"/>
      <c r="ACV656" t="s">
        <v>801</v>
      </c>
      <c r="ACW656"/>
      <c r="ACX656"/>
      <c r="ACY656">
        <v>656</v>
      </c>
    </row>
    <row r="657" spans="1:779" s="82" customFormat="1" x14ac:dyDescent="0.3">
      <c r="A657" t="s">
        <v>4094</v>
      </c>
      <c r="B657" s="396">
        <v>44894.365796967591</v>
      </c>
      <c r="C657" s="396">
        <v>44894.368141770829</v>
      </c>
      <c r="D657" s="396">
        <v>44894</v>
      </c>
      <c r="E657" t="s">
        <v>965</v>
      </c>
      <c r="F657" s="396">
        <v>44894</v>
      </c>
      <c r="G657" t="s">
        <v>966</v>
      </c>
      <c r="H657" t="s">
        <v>967</v>
      </c>
      <c r="I657" t="s">
        <v>967</v>
      </c>
      <c r="J657" t="s">
        <v>967</v>
      </c>
      <c r="K657" t="s">
        <v>795</v>
      </c>
      <c r="L657" t="s">
        <v>916</v>
      </c>
      <c r="M657">
        <v>0</v>
      </c>
      <c r="N657">
        <v>0</v>
      </c>
      <c r="O657">
        <v>0</v>
      </c>
      <c r="P657">
        <v>0</v>
      </c>
      <c r="Q657">
        <v>0</v>
      </c>
      <c r="R657">
        <v>0</v>
      </c>
      <c r="S657">
        <v>0</v>
      </c>
      <c r="T657">
        <v>0</v>
      </c>
      <c r="U657">
        <v>1</v>
      </c>
      <c r="V657">
        <v>0</v>
      </c>
      <c r="W657">
        <v>0</v>
      </c>
      <c r="X657">
        <v>0</v>
      </c>
      <c r="Y657">
        <v>0</v>
      </c>
      <c r="Z657">
        <v>0</v>
      </c>
      <c r="AA657">
        <v>0</v>
      </c>
      <c r="AB657">
        <v>0</v>
      </c>
      <c r="AC657">
        <v>0</v>
      </c>
      <c r="AD657">
        <v>0</v>
      </c>
      <c r="AE657">
        <v>0</v>
      </c>
      <c r="AF657">
        <v>0</v>
      </c>
      <c r="AG657">
        <v>0</v>
      </c>
      <c r="AH657">
        <v>0</v>
      </c>
      <c r="AI657">
        <v>0</v>
      </c>
      <c r="AJ657"/>
      <c r="AK657"/>
      <c r="AL657"/>
      <c r="AM657"/>
      <c r="AN657"/>
      <c r="AO657"/>
      <c r="AP657"/>
      <c r="AQ657"/>
      <c r="AR657"/>
      <c r="AS657"/>
      <c r="AT657"/>
      <c r="AU657"/>
      <c r="AV657"/>
      <c r="AW657"/>
      <c r="AX657"/>
      <c r="AY657"/>
      <c r="AZ657"/>
      <c r="BA657"/>
      <c r="BB657"/>
      <c r="BC657"/>
      <c r="BD657"/>
      <c r="BE657"/>
      <c r="BF657"/>
      <c r="BG657"/>
      <c r="BH657"/>
      <c r="BI657"/>
      <c r="BJ657"/>
      <c r="BK657"/>
      <c r="BL657"/>
      <c r="BM657"/>
      <c r="BN657"/>
      <c r="BO657"/>
      <c r="BP657"/>
      <c r="BQ657"/>
      <c r="BR657"/>
      <c r="BS657"/>
      <c r="BT657"/>
      <c r="BU657"/>
      <c r="BV657"/>
      <c r="BW657"/>
      <c r="BX657"/>
      <c r="BY657"/>
      <c r="BZ657"/>
      <c r="CA657"/>
      <c r="CB657"/>
      <c r="CC657"/>
      <c r="CD657"/>
      <c r="CE657"/>
      <c r="CF657"/>
      <c r="CG657"/>
      <c r="CH657"/>
      <c r="CI657"/>
      <c r="CJ657"/>
      <c r="CK657"/>
      <c r="CL657"/>
      <c r="CM657"/>
      <c r="CN657"/>
      <c r="CO657"/>
      <c r="CP657"/>
      <c r="CQ657"/>
      <c r="CR657"/>
      <c r="CS657"/>
      <c r="CT657"/>
      <c r="CU657"/>
      <c r="CV657"/>
      <c r="CW657"/>
      <c r="CX657"/>
      <c r="CY657"/>
      <c r="CZ657"/>
      <c r="DA657"/>
      <c r="DB657"/>
      <c r="DC657"/>
      <c r="DD657"/>
      <c r="DE657"/>
      <c r="DF657"/>
      <c r="DG657"/>
      <c r="DH657"/>
      <c r="DI657"/>
      <c r="DJ657"/>
      <c r="DK657"/>
      <c r="DL657"/>
      <c r="DM657"/>
      <c r="DN657"/>
      <c r="DO657"/>
      <c r="DP657"/>
      <c r="DQ657"/>
      <c r="DR657"/>
      <c r="DS657"/>
      <c r="DT657"/>
      <c r="DU657"/>
      <c r="DV657"/>
      <c r="DW657"/>
      <c r="DX657"/>
      <c r="DY657"/>
      <c r="DZ657"/>
      <c r="EA657"/>
      <c r="EB657"/>
      <c r="EC657"/>
      <c r="ED657"/>
      <c r="EE657"/>
      <c r="EF657"/>
      <c r="EG657"/>
      <c r="EH657"/>
      <c r="EI657"/>
      <c r="EJ657"/>
      <c r="EK657"/>
      <c r="EL657"/>
      <c r="EM657"/>
      <c r="EN657"/>
      <c r="EO657"/>
      <c r="EP657"/>
      <c r="EQ657"/>
      <c r="ER657"/>
      <c r="ES657"/>
      <c r="ET657"/>
      <c r="EU657"/>
      <c r="EV657"/>
      <c r="EW657"/>
      <c r="EX657"/>
      <c r="EY657"/>
      <c r="EZ657"/>
      <c r="FA657"/>
      <c r="FB657"/>
      <c r="FC657"/>
      <c r="FD657"/>
      <c r="FE657"/>
      <c r="FF657"/>
      <c r="FG657"/>
      <c r="FH657"/>
      <c r="FI657"/>
      <c r="FJ657"/>
      <c r="FK657"/>
      <c r="FL657"/>
      <c r="FM657"/>
      <c r="FN657"/>
      <c r="FO657"/>
      <c r="FP657"/>
      <c r="FQ657"/>
      <c r="FR657"/>
      <c r="FS657"/>
      <c r="FT657"/>
      <c r="FU657"/>
      <c r="FV657"/>
      <c r="FW657"/>
      <c r="FX657"/>
      <c r="FY657"/>
      <c r="FZ657"/>
      <c r="GA657"/>
      <c r="GB657"/>
      <c r="GC657"/>
      <c r="GD657"/>
      <c r="GE657"/>
      <c r="GF657"/>
      <c r="GG657"/>
      <c r="GH657"/>
      <c r="GI657"/>
      <c r="GJ657"/>
      <c r="GK657"/>
      <c r="GL657"/>
      <c r="GM657"/>
      <c r="GN657"/>
      <c r="GO657"/>
      <c r="GP657"/>
      <c r="GQ657"/>
      <c r="GR657"/>
      <c r="GS657"/>
      <c r="GT657"/>
      <c r="GU657"/>
      <c r="GV657"/>
      <c r="GW657"/>
      <c r="GX657"/>
      <c r="GY657"/>
      <c r="GZ657"/>
      <c r="HA657"/>
      <c r="HB657"/>
      <c r="HC657"/>
      <c r="HD657"/>
      <c r="HE657"/>
      <c r="HF657"/>
      <c r="HG657"/>
      <c r="HH657"/>
      <c r="HI657"/>
      <c r="HJ657"/>
      <c r="HK657"/>
      <c r="HL657"/>
      <c r="HM657"/>
      <c r="HN657"/>
      <c r="HO657"/>
      <c r="HP657"/>
      <c r="HQ657"/>
      <c r="HR657"/>
      <c r="HS657"/>
      <c r="HT657"/>
      <c r="HU657"/>
      <c r="HV657"/>
      <c r="HW657"/>
      <c r="HX657"/>
      <c r="HY657"/>
      <c r="HZ657"/>
      <c r="IA657"/>
      <c r="IB657"/>
      <c r="IC657"/>
      <c r="ID657"/>
      <c r="IE657"/>
      <c r="IF657"/>
      <c r="IG657"/>
      <c r="IH657"/>
      <c r="II657"/>
      <c r="IJ657"/>
      <c r="IK657"/>
      <c r="IL657"/>
      <c r="IM657"/>
      <c r="IN657"/>
      <c r="IO657"/>
      <c r="IP657"/>
      <c r="IQ657"/>
      <c r="IR657"/>
      <c r="IS657"/>
      <c r="IT657"/>
      <c r="IU657"/>
      <c r="IV657"/>
      <c r="IW657"/>
      <c r="IX657"/>
      <c r="IY657"/>
      <c r="IZ657"/>
      <c r="JA657"/>
      <c r="JB657"/>
      <c r="JC657"/>
      <c r="JD657"/>
      <c r="JE657"/>
      <c r="JF657"/>
      <c r="JG657"/>
      <c r="JH657"/>
      <c r="JI657"/>
      <c r="JJ657"/>
      <c r="JK657"/>
      <c r="JL657"/>
      <c r="JM657"/>
      <c r="JN657"/>
      <c r="JO657"/>
      <c r="JP657"/>
      <c r="JQ657"/>
      <c r="JR657"/>
      <c r="JS657"/>
      <c r="JT657"/>
      <c r="JU657"/>
      <c r="JV657" t="s">
        <v>821</v>
      </c>
      <c r="JW657">
        <v>1000</v>
      </c>
      <c r="JX657">
        <v>300</v>
      </c>
      <c r="JY657">
        <v>105</v>
      </c>
      <c r="JZ657"/>
      <c r="KA657">
        <v>200</v>
      </c>
      <c r="KB657">
        <v>-47.5</v>
      </c>
      <c r="KC657">
        <v>-95</v>
      </c>
      <c r="KD657" t="s">
        <v>1042</v>
      </c>
      <c r="KE657" t="s">
        <v>841</v>
      </c>
      <c r="KF657"/>
      <c r="KG657"/>
      <c r="KH657" t="s">
        <v>816</v>
      </c>
      <c r="KI657"/>
      <c r="KJ657"/>
      <c r="KK657"/>
      <c r="KL657"/>
      <c r="KM657"/>
      <c r="KN657"/>
      <c r="KO657"/>
      <c r="KP657"/>
      <c r="KQ657"/>
      <c r="KR657"/>
      <c r="KS657"/>
      <c r="KT657"/>
      <c r="KU657"/>
      <c r="KV657"/>
      <c r="KW657"/>
      <c r="KX657"/>
      <c r="KY657"/>
      <c r="KZ657"/>
      <c r="LA657"/>
      <c r="LB657"/>
      <c r="LC657"/>
      <c r="LD657"/>
      <c r="LE657"/>
      <c r="LF657"/>
      <c r="LG657"/>
      <c r="LH657"/>
      <c r="LI657"/>
      <c r="LJ657"/>
      <c r="LK657"/>
      <c r="LL657"/>
      <c r="LM657"/>
      <c r="LN657"/>
      <c r="LO657"/>
      <c r="LP657"/>
      <c r="LQ657"/>
      <c r="LR657"/>
      <c r="LS657"/>
      <c r="LT657"/>
      <c r="LU657"/>
      <c r="LV657"/>
      <c r="LW657"/>
      <c r="LX657"/>
      <c r="LY657"/>
      <c r="LZ657"/>
      <c r="MA657"/>
      <c r="MB657"/>
      <c r="MC657"/>
      <c r="MD657"/>
      <c r="ME657"/>
      <c r="MF657"/>
      <c r="MG657"/>
      <c r="MH657"/>
      <c r="MI657"/>
      <c r="MJ657"/>
      <c r="MK657"/>
      <c r="ML657"/>
      <c r="MM657"/>
      <c r="MN657"/>
      <c r="MO657"/>
      <c r="MP657"/>
      <c r="MQ657"/>
      <c r="MR657"/>
      <c r="MS657"/>
      <c r="MT657"/>
      <c r="MU657"/>
      <c r="MV657"/>
      <c r="MW657"/>
      <c r="MX657"/>
      <c r="MY657"/>
      <c r="MZ657"/>
      <c r="NA657"/>
      <c r="NB657"/>
      <c r="NC657"/>
      <c r="ND657"/>
      <c r="NE657"/>
      <c r="NF657"/>
      <c r="NG657"/>
      <c r="NH657"/>
      <c r="NI657"/>
      <c r="NJ657"/>
      <c r="NK657"/>
      <c r="NL657"/>
      <c r="NM657"/>
      <c r="NN657"/>
      <c r="NO657"/>
      <c r="NP657"/>
      <c r="NQ657"/>
      <c r="NR657"/>
      <c r="NS657"/>
      <c r="NT657"/>
      <c r="NU657"/>
      <c r="NV657"/>
      <c r="NW657"/>
      <c r="NX657"/>
      <c r="NY657"/>
      <c r="NZ657"/>
      <c r="OA657"/>
      <c r="OB657"/>
      <c r="OC657"/>
      <c r="OD657"/>
      <c r="OE657"/>
      <c r="OF657"/>
      <c r="OG657"/>
      <c r="OH657"/>
      <c r="OI657"/>
      <c r="OJ657"/>
      <c r="OK657"/>
      <c r="OL657"/>
      <c r="OM657"/>
      <c r="ON657"/>
      <c r="OO657"/>
      <c r="OP657"/>
      <c r="OQ657"/>
      <c r="OR657"/>
      <c r="OS657"/>
      <c r="OT657"/>
      <c r="OU657"/>
      <c r="OV657"/>
      <c r="OW657"/>
      <c r="OX657"/>
      <c r="OY657"/>
      <c r="OZ657"/>
      <c r="PA657"/>
      <c r="PB657"/>
      <c r="PC657"/>
      <c r="PD657"/>
      <c r="PE657"/>
      <c r="PF657"/>
      <c r="PG657"/>
      <c r="PH657"/>
      <c r="PI657"/>
      <c r="PJ657"/>
      <c r="PK657"/>
      <c r="PL657"/>
      <c r="PM657"/>
      <c r="PN657"/>
      <c r="PO657"/>
      <c r="PP657"/>
      <c r="PQ657"/>
      <c r="PR657"/>
      <c r="PS657"/>
      <c r="PT657"/>
      <c r="PU657"/>
      <c r="PV657"/>
      <c r="PW657"/>
      <c r="PX657"/>
      <c r="PY657"/>
      <c r="PZ657"/>
      <c r="QA657"/>
      <c r="QB657"/>
      <c r="QC657"/>
      <c r="QD657"/>
      <c r="QE657"/>
      <c r="QF657"/>
      <c r="QG657"/>
      <c r="QH657"/>
      <c r="QI657"/>
      <c r="QJ657"/>
      <c r="QK657"/>
      <c r="QL657"/>
      <c r="QM657"/>
      <c r="QN657"/>
      <c r="QO657"/>
      <c r="QP657"/>
      <c r="QQ657"/>
      <c r="QR657"/>
      <c r="QS657"/>
      <c r="QT657"/>
      <c r="QU657"/>
      <c r="QV657"/>
      <c r="QW657"/>
      <c r="QX657"/>
      <c r="QY657"/>
      <c r="QZ657"/>
      <c r="RA657"/>
      <c r="RB657"/>
      <c r="RC657"/>
      <c r="RD657"/>
      <c r="RE657"/>
      <c r="RF657"/>
      <c r="RG657"/>
      <c r="RH657"/>
      <c r="RI657"/>
      <c r="RJ657"/>
      <c r="RK657"/>
      <c r="RL657"/>
      <c r="RM657"/>
      <c r="RN657"/>
      <c r="RO657"/>
      <c r="RP657"/>
      <c r="RQ657"/>
      <c r="RR657"/>
      <c r="RS657"/>
      <c r="RT657"/>
      <c r="RU657"/>
      <c r="RV657"/>
      <c r="RW657"/>
      <c r="RX657"/>
      <c r="RY657"/>
      <c r="RZ657"/>
      <c r="SA657"/>
      <c r="SB657"/>
      <c r="SC657"/>
      <c r="SD657"/>
      <c r="SE657"/>
      <c r="SF657"/>
      <c r="SG657"/>
      <c r="SH657"/>
      <c r="SI657"/>
      <c r="SJ657"/>
      <c r="SK657"/>
      <c r="SL657"/>
      <c r="SM657"/>
      <c r="SN657"/>
      <c r="SO657"/>
      <c r="SP657"/>
      <c r="SQ657"/>
      <c r="SR657"/>
      <c r="SS657"/>
      <c r="ST657"/>
      <c r="SU657"/>
      <c r="SV657"/>
      <c r="SW657"/>
      <c r="SX657"/>
      <c r="SY657"/>
      <c r="SZ657"/>
      <c r="TA657"/>
      <c r="TB657"/>
      <c r="TC657"/>
      <c r="TD657"/>
      <c r="TE657"/>
      <c r="TF657"/>
      <c r="TG657"/>
      <c r="TH657"/>
      <c r="TI657"/>
      <c r="TJ657"/>
      <c r="TK657"/>
      <c r="TL657"/>
      <c r="TM657"/>
      <c r="TN657"/>
      <c r="TO657"/>
      <c r="TP657"/>
      <c r="TQ657"/>
      <c r="TR657"/>
      <c r="TS657"/>
      <c r="TT657"/>
      <c r="TU657"/>
      <c r="TV657"/>
      <c r="TW657"/>
      <c r="TX657"/>
      <c r="TY657"/>
      <c r="TZ657"/>
      <c r="UA657"/>
      <c r="UB657"/>
      <c r="UC657"/>
      <c r="UD657"/>
      <c r="UE657"/>
      <c r="UF657"/>
      <c r="UG657"/>
      <c r="UH657"/>
      <c r="UI657"/>
      <c r="UJ657"/>
      <c r="UK657"/>
      <c r="UL657"/>
      <c r="UM657"/>
      <c r="UN657"/>
      <c r="UO657"/>
      <c r="UP657"/>
      <c r="UQ657"/>
      <c r="UR657"/>
      <c r="US657"/>
      <c r="UT657"/>
      <c r="UU657"/>
      <c r="UV657"/>
      <c r="UW657"/>
      <c r="UX657"/>
      <c r="UY657"/>
      <c r="UZ657"/>
      <c r="VA657"/>
      <c r="VB657"/>
      <c r="VC657"/>
      <c r="VD657"/>
      <c r="VE657"/>
      <c r="VF657"/>
      <c r="VG657"/>
      <c r="VH657"/>
      <c r="VI657"/>
      <c r="VJ657"/>
      <c r="VK657"/>
      <c r="VL657"/>
      <c r="VM657"/>
      <c r="VN657"/>
      <c r="VO657"/>
      <c r="VP657"/>
      <c r="VQ657"/>
      <c r="VR657"/>
      <c r="VS657"/>
      <c r="VT657"/>
      <c r="VU657"/>
      <c r="VV657"/>
      <c r="VW657"/>
      <c r="VX657"/>
      <c r="VY657"/>
      <c r="VZ657"/>
      <c r="WA657"/>
      <c r="WB657"/>
      <c r="WC657"/>
      <c r="WD657"/>
      <c r="WE657"/>
      <c r="WF657"/>
      <c r="WG657"/>
      <c r="WH657"/>
      <c r="WI657"/>
      <c r="WJ657"/>
      <c r="WK657"/>
      <c r="WL657"/>
      <c r="WM657"/>
      <c r="WN657"/>
      <c r="WO657"/>
      <c r="WP657"/>
      <c r="WQ657"/>
      <c r="WR657"/>
      <c r="WS657"/>
      <c r="WT657"/>
      <c r="WU657"/>
      <c r="WV657"/>
      <c r="WW657"/>
      <c r="WX657"/>
      <c r="WY657"/>
      <c r="WZ657"/>
      <c r="XA657"/>
      <c r="XB657"/>
      <c r="XC657"/>
      <c r="XD657"/>
      <c r="XE657"/>
      <c r="XF657"/>
      <c r="XG657"/>
      <c r="XH657"/>
      <c r="XI657"/>
      <c r="XJ657"/>
      <c r="XK657"/>
      <c r="XL657"/>
      <c r="XM657"/>
      <c r="XN657"/>
      <c r="XO657"/>
      <c r="XP657"/>
      <c r="XQ657"/>
      <c r="XR657"/>
      <c r="XS657"/>
      <c r="XT657"/>
      <c r="XU657"/>
      <c r="XV657"/>
      <c r="XW657"/>
      <c r="XX657"/>
      <c r="XY657"/>
      <c r="XZ657"/>
      <c r="YA657"/>
      <c r="YB657"/>
      <c r="YC657"/>
      <c r="YD657"/>
      <c r="YE657"/>
      <c r="YF657"/>
      <c r="YG657"/>
      <c r="YH657"/>
      <c r="YI657"/>
      <c r="YJ657"/>
      <c r="YK657"/>
      <c r="YL657"/>
      <c r="YM657"/>
      <c r="YN657"/>
      <c r="YO657"/>
      <c r="YP657"/>
      <c r="YQ657"/>
      <c r="YR657"/>
      <c r="YS657"/>
      <c r="YT657"/>
      <c r="YU657"/>
      <c r="YV657"/>
      <c r="YW657"/>
      <c r="YX657"/>
      <c r="YY657"/>
      <c r="YZ657"/>
      <c r="ZA657"/>
      <c r="ZB657"/>
      <c r="ZC657"/>
      <c r="ZD657"/>
      <c r="ZE657"/>
      <c r="ZF657"/>
      <c r="ZG657"/>
      <c r="ZH657"/>
      <c r="ZI657"/>
      <c r="ZJ657"/>
      <c r="ZK657"/>
      <c r="ZL657"/>
      <c r="ZM657"/>
      <c r="ZN657"/>
      <c r="ZO657"/>
      <c r="ZP657"/>
      <c r="ZQ657"/>
      <c r="ZR657"/>
      <c r="ZS657"/>
      <c r="ZT657"/>
      <c r="ZU657"/>
      <c r="ZV657"/>
      <c r="ZW657"/>
      <c r="ZX657"/>
      <c r="ZY657"/>
      <c r="ZZ657"/>
      <c r="AAA657"/>
      <c r="AAB657"/>
      <c r="AAC657"/>
      <c r="AAD657"/>
      <c r="AAE657"/>
      <c r="AAF657"/>
      <c r="AAG657"/>
      <c r="AAH657"/>
      <c r="AAI657"/>
      <c r="AAJ657"/>
      <c r="AAK657"/>
      <c r="AAL657"/>
      <c r="AAM657"/>
      <c r="AAN657"/>
      <c r="AAO657"/>
      <c r="AAP657"/>
      <c r="AAQ657"/>
      <c r="AAR657"/>
      <c r="AAS657"/>
      <c r="AAT657"/>
      <c r="AAU657"/>
      <c r="AAV657" t="s">
        <v>816</v>
      </c>
      <c r="AAW657"/>
      <c r="AAX657"/>
      <c r="AAY657"/>
      <c r="AAZ657"/>
      <c r="ABA657"/>
      <c r="ABB657"/>
      <c r="ABC657"/>
      <c r="ABD657"/>
      <c r="ABE657"/>
      <c r="ABF657"/>
      <c r="ABG657"/>
      <c r="ABH657" t="s">
        <v>816</v>
      </c>
      <c r="ABI657"/>
      <c r="ABJ657"/>
      <c r="ABK657"/>
      <c r="ABL657"/>
      <c r="ABM657"/>
      <c r="ABN657"/>
      <c r="ABO657"/>
      <c r="ABP657"/>
      <c r="ABQ657" t="s">
        <v>797</v>
      </c>
      <c r="ABR657" t="s">
        <v>3808</v>
      </c>
      <c r="ABS657">
        <v>1</v>
      </c>
      <c r="ABT657">
        <v>0</v>
      </c>
      <c r="ABU657">
        <v>0</v>
      </c>
      <c r="ABV657">
        <v>0</v>
      </c>
      <c r="ABW657">
        <v>0</v>
      </c>
      <c r="ABX657">
        <v>0</v>
      </c>
      <c r="ABY657">
        <v>1</v>
      </c>
      <c r="ABZ657">
        <v>1</v>
      </c>
      <c r="ACA657">
        <v>0</v>
      </c>
      <c r="ACB657">
        <v>0</v>
      </c>
      <c r="ACC657"/>
      <c r="ACD657" t="s">
        <v>2104</v>
      </c>
      <c r="ACE657"/>
      <c r="ACF657"/>
      <c r="ACG657"/>
      <c r="ACH657"/>
      <c r="ACI657"/>
      <c r="ACJ657"/>
      <c r="ACK657"/>
      <c r="ACL657"/>
      <c r="ACM657"/>
      <c r="ACN657"/>
      <c r="ACO657"/>
      <c r="ACP657"/>
      <c r="ACQ657" t="s">
        <v>835</v>
      </c>
      <c r="ACR657">
        <v>368768632</v>
      </c>
      <c r="ACS657" s="396">
        <v>44897.300729166673</v>
      </c>
      <c r="ACT657"/>
      <c r="ACU657"/>
      <c r="ACV657" t="s">
        <v>801</v>
      </c>
      <c r="ACW657"/>
      <c r="ACX657"/>
      <c r="ACY657">
        <v>657</v>
      </c>
    </row>
    <row r="658" spans="1:779" s="82" customFormat="1" x14ac:dyDescent="0.3">
      <c r="A658" t="s">
        <v>4095</v>
      </c>
      <c r="B658" s="396">
        <v>44894.36859543981</v>
      </c>
      <c r="C658" s="396">
        <v>44894.371422037038</v>
      </c>
      <c r="D658" s="396">
        <v>44894</v>
      </c>
      <c r="E658" t="s">
        <v>965</v>
      </c>
      <c r="F658" s="396">
        <v>44894</v>
      </c>
      <c r="G658" t="s">
        <v>966</v>
      </c>
      <c r="H658" t="s">
        <v>967</v>
      </c>
      <c r="I658" t="s">
        <v>967</v>
      </c>
      <c r="J658" t="s">
        <v>967</v>
      </c>
      <c r="K658" t="s">
        <v>795</v>
      </c>
      <c r="L658" t="s">
        <v>916</v>
      </c>
      <c r="M658">
        <v>0</v>
      </c>
      <c r="N658">
        <v>0</v>
      </c>
      <c r="O658">
        <v>0</v>
      </c>
      <c r="P658">
        <v>0</v>
      </c>
      <c r="Q658">
        <v>0</v>
      </c>
      <c r="R658">
        <v>0</v>
      </c>
      <c r="S658">
        <v>0</v>
      </c>
      <c r="T658">
        <v>0</v>
      </c>
      <c r="U658">
        <v>1</v>
      </c>
      <c r="V658">
        <v>0</v>
      </c>
      <c r="W658">
        <v>0</v>
      </c>
      <c r="X658">
        <v>0</v>
      </c>
      <c r="Y658">
        <v>0</v>
      </c>
      <c r="Z658">
        <v>0</v>
      </c>
      <c r="AA658">
        <v>0</v>
      </c>
      <c r="AB658">
        <v>0</v>
      </c>
      <c r="AC658">
        <v>0</v>
      </c>
      <c r="AD658">
        <v>0</v>
      </c>
      <c r="AE658">
        <v>0</v>
      </c>
      <c r="AF658">
        <v>0</v>
      </c>
      <c r="AG658">
        <v>0</v>
      </c>
      <c r="AH658">
        <v>0</v>
      </c>
      <c r="AI658">
        <v>0</v>
      </c>
      <c r="AJ658"/>
      <c r="AK658"/>
      <c r="AL658"/>
      <c r="AM658"/>
      <c r="AN658"/>
      <c r="AO658"/>
      <c r="AP658"/>
      <c r="AQ658"/>
      <c r="AR658"/>
      <c r="AS658"/>
      <c r="AT658"/>
      <c r="AU658"/>
      <c r="AV658"/>
      <c r="AW658"/>
      <c r="AX658"/>
      <c r="AY658"/>
      <c r="AZ658"/>
      <c r="BA658"/>
      <c r="BB658"/>
      <c r="BC658"/>
      <c r="BD658"/>
      <c r="BE658"/>
      <c r="BF658"/>
      <c r="BG658"/>
      <c r="BH658"/>
      <c r="BI658"/>
      <c r="BJ658"/>
      <c r="BK658"/>
      <c r="BL658"/>
      <c r="BM658"/>
      <c r="BN658"/>
      <c r="BO658"/>
      <c r="BP658"/>
      <c r="BQ658"/>
      <c r="BR658"/>
      <c r="BS658"/>
      <c r="BT658"/>
      <c r="BU658"/>
      <c r="BV658"/>
      <c r="BW658"/>
      <c r="BX658"/>
      <c r="BY658"/>
      <c r="BZ658"/>
      <c r="CA658"/>
      <c r="CB658"/>
      <c r="CC658"/>
      <c r="CD658"/>
      <c r="CE658"/>
      <c r="CF658"/>
      <c r="CG658"/>
      <c r="CH658"/>
      <c r="CI658"/>
      <c r="CJ658"/>
      <c r="CK658"/>
      <c r="CL658"/>
      <c r="CM658"/>
      <c r="CN658"/>
      <c r="CO658"/>
      <c r="CP658"/>
      <c r="CQ658"/>
      <c r="CR658"/>
      <c r="CS658"/>
      <c r="CT658"/>
      <c r="CU658"/>
      <c r="CV658"/>
      <c r="CW658"/>
      <c r="CX658"/>
      <c r="CY658"/>
      <c r="CZ658"/>
      <c r="DA658"/>
      <c r="DB658"/>
      <c r="DC658"/>
      <c r="DD658"/>
      <c r="DE658"/>
      <c r="DF658"/>
      <c r="DG658"/>
      <c r="DH658"/>
      <c r="DI658"/>
      <c r="DJ658"/>
      <c r="DK658"/>
      <c r="DL658"/>
      <c r="DM658"/>
      <c r="DN658"/>
      <c r="DO658"/>
      <c r="DP658"/>
      <c r="DQ658"/>
      <c r="DR658"/>
      <c r="DS658"/>
      <c r="DT658"/>
      <c r="DU658"/>
      <c r="DV658"/>
      <c r="DW658"/>
      <c r="DX658"/>
      <c r="DY658"/>
      <c r="DZ658"/>
      <c r="EA658"/>
      <c r="EB658"/>
      <c r="EC658"/>
      <c r="ED658"/>
      <c r="EE658"/>
      <c r="EF658"/>
      <c r="EG658"/>
      <c r="EH658"/>
      <c r="EI658"/>
      <c r="EJ658"/>
      <c r="EK658"/>
      <c r="EL658"/>
      <c r="EM658"/>
      <c r="EN658"/>
      <c r="EO658"/>
      <c r="EP658"/>
      <c r="EQ658"/>
      <c r="ER658"/>
      <c r="ES658"/>
      <c r="ET658"/>
      <c r="EU658"/>
      <c r="EV658"/>
      <c r="EW658"/>
      <c r="EX658"/>
      <c r="EY658"/>
      <c r="EZ658"/>
      <c r="FA658"/>
      <c r="FB658"/>
      <c r="FC658"/>
      <c r="FD658"/>
      <c r="FE658"/>
      <c r="FF658"/>
      <c r="FG658"/>
      <c r="FH658"/>
      <c r="FI658"/>
      <c r="FJ658"/>
      <c r="FK658"/>
      <c r="FL658"/>
      <c r="FM658"/>
      <c r="FN658"/>
      <c r="FO658"/>
      <c r="FP658"/>
      <c r="FQ658"/>
      <c r="FR658"/>
      <c r="FS658"/>
      <c r="FT658"/>
      <c r="FU658"/>
      <c r="FV658"/>
      <c r="FW658"/>
      <c r="FX658"/>
      <c r="FY658"/>
      <c r="FZ658"/>
      <c r="GA658"/>
      <c r="GB658"/>
      <c r="GC658"/>
      <c r="GD658"/>
      <c r="GE658"/>
      <c r="GF658"/>
      <c r="GG658"/>
      <c r="GH658"/>
      <c r="GI658"/>
      <c r="GJ658"/>
      <c r="GK658"/>
      <c r="GL658"/>
      <c r="GM658"/>
      <c r="GN658"/>
      <c r="GO658"/>
      <c r="GP658"/>
      <c r="GQ658"/>
      <c r="GR658"/>
      <c r="GS658"/>
      <c r="GT658"/>
      <c r="GU658"/>
      <c r="GV658"/>
      <c r="GW658"/>
      <c r="GX658"/>
      <c r="GY658"/>
      <c r="GZ658"/>
      <c r="HA658"/>
      <c r="HB658"/>
      <c r="HC658"/>
      <c r="HD658"/>
      <c r="HE658"/>
      <c r="HF658"/>
      <c r="HG658"/>
      <c r="HH658"/>
      <c r="HI658"/>
      <c r="HJ658"/>
      <c r="HK658"/>
      <c r="HL658"/>
      <c r="HM658"/>
      <c r="HN658"/>
      <c r="HO658"/>
      <c r="HP658"/>
      <c r="HQ658"/>
      <c r="HR658"/>
      <c r="HS658"/>
      <c r="HT658"/>
      <c r="HU658"/>
      <c r="HV658"/>
      <c r="HW658"/>
      <c r="HX658"/>
      <c r="HY658"/>
      <c r="HZ658"/>
      <c r="IA658"/>
      <c r="IB658"/>
      <c r="IC658"/>
      <c r="ID658"/>
      <c r="IE658"/>
      <c r="IF658"/>
      <c r="IG658"/>
      <c r="IH658"/>
      <c r="II658"/>
      <c r="IJ658"/>
      <c r="IK658"/>
      <c r="IL658"/>
      <c r="IM658"/>
      <c r="IN658"/>
      <c r="IO658"/>
      <c r="IP658"/>
      <c r="IQ658"/>
      <c r="IR658"/>
      <c r="IS658"/>
      <c r="IT658"/>
      <c r="IU658"/>
      <c r="IV658"/>
      <c r="IW658"/>
      <c r="IX658"/>
      <c r="IY658"/>
      <c r="IZ658"/>
      <c r="JA658"/>
      <c r="JB658"/>
      <c r="JC658"/>
      <c r="JD658"/>
      <c r="JE658"/>
      <c r="JF658"/>
      <c r="JG658"/>
      <c r="JH658"/>
      <c r="JI658"/>
      <c r="JJ658"/>
      <c r="JK658"/>
      <c r="JL658"/>
      <c r="JM658"/>
      <c r="JN658"/>
      <c r="JO658"/>
      <c r="JP658"/>
      <c r="JQ658"/>
      <c r="JR658"/>
      <c r="JS658"/>
      <c r="JT658"/>
      <c r="JU658"/>
      <c r="JV658" t="s">
        <v>821</v>
      </c>
      <c r="JW658">
        <v>1000</v>
      </c>
      <c r="JX658">
        <v>300</v>
      </c>
      <c r="JY658">
        <v>105</v>
      </c>
      <c r="JZ658"/>
      <c r="KA658">
        <v>200</v>
      </c>
      <c r="KB658">
        <v>-47.5</v>
      </c>
      <c r="KC658">
        <v>-95</v>
      </c>
      <c r="KD658" t="s">
        <v>1042</v>
      </c>
      <c r="KE658" t="s">
        <v>841</v>
      </c>
      <c r="KF658"/>
      <c r="KG658"/>
      <c r="KH658" t="s">
        <v>797</v>
      </c>
      <c r="KI658" t="s">
        <v>3008</v>
      </c>
      <c r="KJ658">
        <v>1</v>
      </c>
      <c r="KK658">
        <v>1</v>
      </c>
      <c r="KL658">
        <v>0</v>
      </c>
      <c r="KM658">
        <v>0</v>
      </c>
      <c r="KN658">
        <v>0</v>
      </c>
      <c r="KO658">
        <v>0</v>
      </c>
      <c r="KP658">
        <v>0</v>
      </c>
      <c r="KQ658">
        <v>0</v>
      </c>
      <c r="KR658">
        <v>0</v>
      </c>
      <c r="KS658">
        <v>1</v>
      </c>
      <c r="KT658">
        <v>0</v>
      </c>
      <c r="KU658">
        <v>0</v>
      </c>
      <c r="KV658">
        <v>1</v>
      </c>
      <c r="KW658">
        <v>0</v>
      </c>
      <c r="KX658">
        <v>0</v>
      </c>
      <c r="KY658"/>
      <c r="KZ658"/>
      <c r="LA658"/>
      <c r="LB658"/>
      <c r="LC658"/>
      <c r="LD658"/>
      <c r="LE658"/>
      <c r="LF658"/>
      <c r="LG658"/>
      <c r="LH658"/>
      <c r="LI658"/>
      <c r="LJ658"/>
      <c r="LK658"/>
      <c r="LL658"/>
      <c r="LM658"/>
      <c r="LN658"/>
      <c r="LO658"/>
      <c r="LP658"/>
      <c r="LQ658"/>
      <c r="LR658"/>
      <c r="LS658"/>
      <c r="LT658"/>
      <c r="LU658"/>
      <c r="LV658"/>
      <c r="LW658"/>
      <c r="LX658"/>
      <c r="LY658"/>
      <c r="LZ658"/>
      <c r="MA658"/>
      <c r="MB658"/>
      <c r="MC658"/>
      <c r="MD658"/>
      <c r="ME658"/>
      <c r="MF658"/>
      <c r="MG658"/>
      <c r="MH658"/>
      <c r="MI658"/>
      <c r="MJ658"/>
      <c r="MK658"/>
      <c r="ML658"/>
      <c r="MM658"/>
      <c r="MN658"/>
      <c r="MO658"/>
      <c r="MP658"/>
      <c r="MQ658"/>
      <c r="MR658"/>
      <c r="MS658"/>
      <c r="MT658"/>
      <c r="MU658"/>
      <c r="MV658"/>
      <c r="MW658"/>
      <c r="MX658"/>
      <c r="MY658"/>
      <c r="MZ658"/>
      <c r="NA658"/>
      <c r="NB658"/>
      <c r="NC658"/>
      <c r="ND658"/>
      <c r="NE658"/>
      <c r="NF658"/>
      <c r="NG658"/>
      <c r="NH658"/>
      <c r="NI658"/>
      <c r="NJ658"/>
      <c r="NK658"/>
      <c r="NL658"/>
      <c r="NM658"/>
      <c r="NN658"/>
      <c r="NO658"/>
      <c r="NP658"/>
      <c r="NQ658"/>
      <c r="NR658"/>
      <c r="NS658"/>
      <c r="NT658"/>
      <c r="NU658"/>
      <c r="NV658"/>
      <c r="NW658"/>
      <c r="NX658"/>
      <c r="NY658"/>
      <c r="NZ658"/>
      <c r="OA658"/>
      <c r="OB658"/>
      <c r="OC658"/>
      <c r="OD658"/>
      <c r="OE658"/>
      <c r="OF658"/>
      <c r="OG658"/>
      <c r="OH658"/>
      <c r="OI658"/>
      <c r="OJ658"/>
      <c r="OK658"/>
      <c r="OL658"/>
      <c r="OM658"/>
      <c r="ON658"/>
      <c r="OO658"/>
      <c r="OP658"/>
      <c r="OQ658"/>
      <c r="OR658"/>
      <c r="OS658"/>
      <c r="OT658"/>
      <c r="OU658"/>
      <c r="OV658"/>
      <c r="OW658"/>
      <c r="OX658"/>
      <c r="OY658"/>
      <c r="OZ658"/>
      <c r="PA658"/>
      <c r="PB658"/>
      <c r="PC658"/>
      <c r="PD658"/>
      <c r="PE658"/>
      <c r="PF658"/>
      <c r="PG658"/>
      <c r="PH658"/>
      <c r="PI658"/>
      <c r="PJ658"/>
      <c r="PK658"/>
      <c r="PL658"/>
      <c r="PM658"/>
      <c r="PN658"/>
      <c r="PO658"/>
      <c r="PP658"/>
      <c r="PQ658"/>
      <c r="PR658"/>
      <c r="PS658"/>
      <c r="PT658"/>
      <c r="PU658"/>
      <c r="PV658"/>
      <c r="PW658"/>
      <c r="PX658"/>
      <c r="PY658"/>
      <c r="PZ658"/>
      <c r="QA658"/>
      <c r="QB658"/>
      <c r="QC658"/>
      <c r="QD658"/>
      <c r="QE658"/>
      <c r="QF658"/>
      <c r="QG658"/>
      <c r="QH658"/>
      <c r="QI658"/>
      <c r="QJ658"/>
      <c r="QK658"/>
      <c r="QL658"/>
      <c r="QM658"/>
      <c r="QN658"/>
      <c r="QO658"/>
      <c r="QP658"/>
      <c r="QQ658"/>
      <c r="QR658"/>
      <c r="QS658"/>
      <c r="QT658"/>
      <c r="QU658"/>
      <c r="QV658"/>
      <c r="QW658"/>
      <c r="QX658"/>
      <c r="QY658"/>
      <c r="QZ658"/>
      <c r="RA658"/>
      <c r="RB658"/>
      <c r="RC658"/>
      <c r="RD658"/>
      <c r="RE658"/>
      <c r="RF658"/>
      <c r="RG658"/>
      <c r="RH658"/>
      <c r="RI658"/>
      <c r="RJ658"/>
      <c r="RK658"/>
      <c r="RL658"/>
      <c r="RM658"/>
      <c r="RN658"/>
      <c r="RO658"/>
      <c r="RP658"/>
      <c r="RQ658"/>
      <c r="RR658"/>
      <c r="RS658"/>
      <c r="RT658"/>
      <c r="RU658"/>
      <c r="RV658"/>
      <c r="RW658"/>
      <c r="RX658"/>
      <c r="RY658"/>
      <c r="RZ658"/>
      <c r="SA658"/>
      <c r="SB658"/>
      <c r="SC658"/>
      <c r="SD658"/>
      <c r="SE658"/>
      <c r="SF658"/>
      <c r="SG658"/>
      <c r="SH658"/>
      <c r="SI658"/>
      <c r="SJ658"/>
      <c r="SK658"/>
      <c r="SL658"/>
      <c r="SM658"/>
      <c r="SN658"/>
      <c r="SO658"/>
      <c r="SP658"/>
      <c r="SQ658"/>
      <c r="SR658"/>
      <c r="SS658"/>
      <c r="ST658"/>
      <c r="SU658"/>
      <c r="SV658"/>
      <c r="SW658"/>
      <c r="SX658"/>
      <c r="SY658"/>
      <c r="SZ658"/>
      <c r="TA658"/>
      <c r="TB658"/>
      <c r="TC658"/>
      <c r="TD658"/>
      <c r="TE658"/>
      <c r="TF658"/>
      <c r="TG658"/>
      <c r="TH658"/>
      <c r="TI658"/>
      <c r="TJ658"/>
      <c r="TK658"/>
      <c r="TL658"/>
      <c r="TM658"/>
      <c r="TN658"/>
      <c r="TO658"/>
      <c r="TP658"/>
      <c r="TQ658"/>
      <c r="TR658"/>
      <c r="TS658"/>
      <c r="TT658"/>
      <c r="TU658"/>
      <c r="TV658"/>
      <c r="TW658"/>
      <c r="TX658"/>
      <c r="TY658"/>
      <c r="TZ658"/>
      <c r="UA658"/>
      <c r="UB658"/>
      <c r="UC658"/>
      <c r="UD658"/>
      <c r="UE658"/>
      <c r="UF658"/>
      <c r="UG658"/>
      <c r="UH658"/>
      <c r="UI658"/>
      <c r="UJ658"/>
      <c r="UK658"/>
      <c r="UL658"/>
      <c r="UM658"/>
      <c r="UN658"/>
      <c r="UO658"/>
      <c r="UP658"/>
      <c r="UQ658"/>
      <c r="UR658"/>
      <c r="US658"/>
      <c r="UT658"/>
      <c r="UU658"/>
      <c r="UV658"/>
      <c r="UW658"/>
      <c r="UX658"/>
      <c r="UY658"/>
      <c r="UZ658"/>
      <c r="VA658"/>
      <c r="VB658"/>
      <c r="VC658"/>
      <c r="VD658"/>
      <c r="VE658"/>
      <c r="VF658"/>
      <c r="VG658"/>
      <c r="VH658"/>
      <c r="VI658"/>
      <c r="VJ658"/>
      <c r="VK658"/>
      <c r="VL658"/>
      <c r="VM658"/>
      <c r="VN658"/>
      <c r="VO658"/>
      <c r="VP658"/>
      <c r="VQ658"/>
      <c r="VR658"/>
      <c r="VS658"/>
      <c r="VT658"/>
      <c r="VU658"/>
      <c r="VV658"/>
      <c r="VW658"/>
      <c r="VX658"/>
      <c r="VY658"/>
      <c r="VZ658"/>
      <c r="WA658"/>
      <c r="WB658"/>
      <c r="WC658"/>
      <c r="WD658"/>
      <c r="WE658"/>
      <c r="WF658"/>
      <c r="WG658"/>
      <c r="WH658"/>
      <c r="WI658"/>
      <c r="WJ658"/>
      <c r="WK658"/>
      <c r="WL658"/>
      <c r="WM658"/>
      <c r="WN658"/>
      <c r="WO658"/>
      <c r="WP658"/>
      <c r="WQ658"/>
      <c r="WR658"/>
      <c r="WS658"/>
      <c r="WT658"/>
      <c r="WU658"/>
      <c r="WV658"/>
      <c r="WW658"/>
      <c r="WX658"/>
      <c r="WY658"/>
      <c r="WZ658"/>
      <c r="XA658"/>
      <c r="XB658"/>
      <c r="XC658"/>
      <c r="XD658"/>
      <c r="XE658"/>
      <c r="XF658"/>
      <c r="XG658"/>
      <c r="XH658"/>
      <c r="XI658"/>
      <c r="XJ658"/>
      <c r="XK658"/>
      <c r="XL658"/>
      <c r="XM658"/>
      <c r="XN658"/>
      <c r="XO658"/>
      <c r="XP658"/>
      <c r="XQ658"/>
      <c r="XR658"/>
      <c r="XS658"/>
      <c r="XT658"/>
      <c r="XU658"/>
      <c r="XV658"/>
      <c r="XW658"/>
      <c r="XX658"/>
      <c r="XY658"/>
      <c r="XZ658"/>
      <c r="YA658"/>
      <c r="YB658"/>
      <c r="YC658"/>
      <c r="YD658"/>
      <c r="YE658"/>
      <c r="YF658"/>
      <c r="YG658"/>
      <c r="YH658"/>
      <c r="YI658"/>
      <c r="YJ658"/>
      <c r="YK658"/>
      <c r="YL658"/>
      <c r="YM658"/>
      <c r="YN658"/>
      <c r="YO658"/>
      <c r="YP658"/>
      <c r="YQ658"/>
      <c r="YR658"/>
      <c r="YS658"/>
      <c r="YT658"/>
      <c r="YU658"/>
      <c r="YV658"/>
      <c r="YW658"/>
      <c r="YX658"/>
      <c r="YY658"/>
      <c r="YZ658"/>
      <c r="ZA658"/>
      <c r="ZB658"/>
      <c r="ZC658"/>
      <c r="ZD658"/>
      <c r="ZE658"/>
      <c r="ZF658"/>
      <c r="ZG658"/>
      <c r="ZH658"/>
      <c r="ZI658"/>
      <c r="ZJ658"/>
      <c r="ZK658"/>
      <c r="ZL658"/>
      <c r="ZM658"/>
      <c r="ZN658"/>
      <c r="ZO658"/>
      <c r="ZP658"/>
      <c r="ZQ658"/>
      <c r="ZR658"/>
      <c r="ZS658"/>
      <c r="ZT658"/>
      <c r="ZU658"/>
      <c r="ZV658"/>
      <c r="ZW658"/>
      <c r="ZX658"/>
      <c r="ZY658"/>
      <c r="ZZ658"/>
      <c r="AAA658"/>
      <c r="AAB658"/>
      <c r="AAC658"/>
      <c r="AAD658"/>
      <c r="AAE658"/>
      <c r="AAF658"/>
      <c r="AAG658"/>
      <c r="AAH658"/>
      <c r="AAI658"/>
      <c r="AAJ658"/>
      <c r="AAK658"/>
      <c r="AAL658"/>
      <c r="AAM658"/>
      <c r="AAN658"/>
      <c r="AAO658"/>
      <c r="AAP658"/>
      <c r="AAQ658"/>
      <c r="AAR658"/>
      <c r="AAS658"/>
      <c r="AAT658"/>
      <c r="AAU658"/>
      <c r="AAV658" t="s">
        <v>816</v>
      </c>
      <c r="AAW658"/>
      <c r="AAX658"/>
      <c r="AAY658"/>
      <c r="AAZ658"/>
      <c r="ABA658"/>
      <c r="ABB658"/>
      <c r="ABC658"/>
      <c r="ABD658"/>
      <c r="ABE658"/>
      <c r="ABF658"/>
      <c r="ABG658"/>
      <c r="ABH658" t="s">
        <v>816</v>
      </c>
      <c r="ABI658"/>
      <c r="ABJ658"/>
      <c r="ABK658"/>
      <c r="ABL658"/>
      <c r="ABM658"/>
      <c r="ABN658"/>
      <c r="ABO658"/>
      <c r="ABP658"/>
      <c r="ABQ658" t="s">
        <v>797</v>
      </c>
      <c r="ABR658" t="s">
        <v>3830</v>
      </c>
      <c r="ABS658">
        <v>1</v>
      </c>
      <c r="ABT658">
        <v>0</v>
      </c>
      <c r="ABU658">
        <v>0</v>
      </c>
      <c r="ABV658">
        <v>0</v>
      </c>
      <c r="ABW658">
        <v>0</v>
      </c>
      <c r="ABX658">
        <v>0</v>
      </c>
      <c r="ABY658">
        <v>1</v>
      </c>
      <c r="ABZ658">
        <v>1</v>
      </c>
      <c r="ACA658">
        <v>0</v>
      </c>
      <c r="ACB658">
        <v>0</v>
      </c>
      <c r="ACC658"/>
      <c r="ACD658" t="s">
        <v>2104</v>
      </c>
      <c r="ACE658"/>
      <c r="ACF658"/>
      <c r="ACG658"/>
      <c r="ACH658"/>
      <c r="ACI658"/>
      <c r="ACJ658"/>
      <c r="ACK658"/>
      <c r="ACL658"/>
      <c r="ACM658"/>
      <c r="ACN658"/>
      <c r="ACO658"/>
      <c r="ACP658"/>
      <c r="ACQ658" t="s">
        <v>835</v>
      </c>
      <c r="ACR658">
        <v>368768653</v>
      </c>
      <c r="ACS658" s="396">
        <v>44897.300798611112</v>
      </c>
      <c r="ACT658"/>
      <c r="ACU658"/>
      <c r="ACV658" t="s">
        <v>801</v>
      </c>
      <c r="ACW658"/>
      <c r="ACX658"/>
      <c r="ACY658">
        <v>658</v>
      </c>
    </row>
    <row r="659" spans="1:779" s="82" customFormat="1" x14ac:dyDescent="0.3">
      <c r="A659" t="s">
        <v>4096</v>
      </c>
      <c r="B659" s="396">
        <v>44894.373499386573</v>
      </c>
      <c r="C659" s="396">
        <v>44894.376124722228</v>
      </c>
      <c r="D659" s="396">
        <v>44894</v>
      </c>
      <c r="E659" t="s">
        <v>965</v>
      </c>
      <c r="F659" s="396">
        <v>44894</v>
      </c>
      <c r="G659" t="s">
        <v>966</v>
      </c>
      <c r="H659" t="s">
        <v>967</v>
      </c>
      <c r="I659" t="s">
        <v>967</v>
      </c>
      <c r="J659" t="s">
        <v>967</v>
      </c>
      <c r="K659" t="s">
        <v>795</v>
      </c>
      <c r="L659" t="s">
        <v>916</v>
      </c>
      <c r="M659">
        <v>0</v>
      </c>
      <c r="N659">
        <v>0</v>
      </c>
      <c r="O659">
        <v>0</v>
      </c>
      <c r="P659">
        <v>0</v>
      </c>
      <c r="Q659">
        <v>0</v>
      </c>
      <c r="R659">
        <v>0</v>
      </c>
      <c r="S659">
        <v>0</v>
      </c>
      <c r="T659">
        <v>0</v>
      </c>
      <c r="U659">
        <v>1</v>
      </c>
      <c r="V659">
        <v>0</v>
      </c>
      <c r="W659">
        <v>0</v>
      </c>
      <c r="X659">
        <v>0</v>
      </c>
      <c r="Y659">
        <v>0</v>
      </c>
      <c r="Z659">
        <v>0</v>
      </c>
      <c r="AA659">
        <v>0</v>
      </c>
      <c r="AB659">
        <v>0</v>
      </c>
      <c r="AC659">
        <v>0</v>
      </c>
      <c r="AD659">
        <v>0</v>
      </c>
      <c r="AE659">
        <v>0</v>
      </c>
      <c r="AF659">
        <v>0</v>
      </c>
      <c r="AG659">
        <v>0</v>
      </c>
      <c r="AH659">
        <v>0</v>
      </c>
      <c r="AI659">
        <v>0</v>
      </c>
      <c r="AJ659"/>
      <c r="AK659"/>
      <c r="AL659"/>
      <c r="AM659"/>
      <c r="AN659"/>
      <c r="AO659"/>
      <c r="AP659"/>
      <c r="AQ659"/>
      <c r="AR659"/>
      <c r="AS659"/>
      <c r="AT659"/>
      <c r="AU659"/>
      <c r="AV659"/>
      <c r="AW659"/>
      <c r="AX659"/>
      <c r="AY659"/>
      <c r="AZ659"/>
      <c r="BA659"/>
      <c r="BB659"/>
      <c r="BC659"/>
      <c r="BD659"/>
      <c r="BE659"/>
      <c r="BF659"/>
      <c r="BG659"/>
      <c r="BH659"/>
      <c r="BI659"/>
      <c r="BJ659"/>
      <c r="BK659"/>
      <c r="BL659"/>
      <c r="BM659"/>
      <c r="BN659"/>
      <c r="BO659"/>
      <c r="BP659"/>
      <c r="BQ659"/>
      <c r="BR659"/>
      <c r="BS659"/>
      <c r="BT659"/>
      <c r="BU659"/>
      <c r="BV659"/>
      <c r="BW659"/>
      <c r="BX659"/>
      <c r="BY659"/>
      <c r="BZ659"/>
      <c r="CA659"/>
      <c r="CB659"/>
      <c r="CC659"/>
      <c r="CD659"/>
      <c r="CE659"/>
      <c r="CF659"/>
      <c r="CG659"/>
      <c r="CH659"/>
      <c r="CI659"/>
      <c r="CJ659"/>
      <c r="CK659"/>
      <c r="CL659"/>
      <c r="CM659"/>
      <c r="CN659"/>
      <c r="CO659"/>
      <c r="CP659"/>
      <c r="CQ659"/>
      <c r="CR659"/>
      <c r="CS659"/>
      <c r="CT659"/>
      <c r="CU659"/>
      <c r="CV659"/>
      <c r="CW659"/>
      <c r="CX659"/>
      <c r="CY659"/>
      <c r="CZ659"/>
      <c r="DA659"/>
      <c r="DB659"/>
      <c r="DC659"/>
      <c r="DD659"/>
      <c r="DE659"/>
      <c r="DF659"/>
      <c r="DG659"/>
      <c r="DH659"/>
      <c r="DI659"/>
      <c r="DJ659"/>
      <c r="DK659"/>
      <c r="DL659"/>
      <c r="DM659"/>
      <c r="DN659"/>
      <c r="DO659"/>
      <c r="DP659"/>
      <c r="DQ659"/>
      <c r="DR659"/>
      <c r="DS659"/>
      <c r="DT659"/>
      <c r="DU659"/>
      <c r="DV659"/>
      <c r="DW659"/>
      <c r="DX659"/>
      <c r="DY659"/>
      <c r="DZ659"/>
      <c r="EA659"/>
      <c r="EB659"/>
      <c r="EC659"/>
      <c r="ED659"/>
      <c r="EE659"/>
      <c r="EF659"/>
      <c r="EG659"/>
      <c r="EH659"/>
      <c r="EI659"/>
      <c r="EJ659"/>
      <c r="EK659"/>
      <c r="EL659"/>
      <c r="EM659"/>
      <c r="EN659"/>
      <c r="EO659"/>
      <c r="EP659"/>
      <c r="EQ659"/>
      <c r="ER659"/>
      <c r="ES659"/>
      <c r="ET659"/>
      <c r="EU659"/>
      <c r="EV659"/>
      <c r="EW659"/>
      <c r="EX659"/>
      <c r="EY659"/>
      <c r="EZ659"/>
      <c r="FA659"/>
      <c r="FB659"/>
      <c r="FC659"/>
      <c r="FD659"/>
      <c r="FE659"/>
      <c r="FF659"/>
      <c r="FG659"/>
      <c r="FH659"/>
      <c r="FI659"/>
      <c r="FJ659"/>
      <c r="FK659"/>
      <c r="FL659"/>
      <c r="FM659"/>
      <c r="FN659"/>
      <c r="FO659"/>
      <c r="FP659"/>
      <c r="FQ659"/>
      <c r="FR659"/>
      <c r="FS659"/>
      <c r="FT659"/>
      <c r="FU659"/>
      <c r="FV659"/>
      <c r="FW659"/>
      <c r="FX659"/>
      <c r="FY659"/>
      <c r="FZ659"/>
      <c r="GA659"/>
      <c r="GB659"/>
      <c r="GC659"/>
      <c r="GD659"/>
      <c r="GE659"/>
      <c r="GF659"/>
      <c r="GG659"/>
      <c r="GH659"/>
      <c r="GI659"/>
      <c r="GJ659"/>
      <c r="GK659"/>
      <c r="GL659"/>
      <c r="GM659"/>
      <c r="GN659"/>
      <c r="GO659"/>
      <c r="GP659"/>
      <c r="GQ659"/>
      <c r="GR659"/>
      <c r="GS659"/>
      <c r="GT659"/>
      <c r="GU659"/>
      <c r="GV659"/>
      <c r="GW659"/>
      <c r="GX659"/>
      <c r="GY659"/>
      <c r="GZ659"/>
      <c r="HA659"/>
      <c r="HB659"/>
      <c r="HC659"/>
      <c r="HD659"/>
      <c r="HE659"/>
      <c r="HF659"/>
      <c r="HG659"/>
      <c r="HH659"/>
      <c r="HI659"/>
      <c r="HJ659"/>
      <c r="HK659"/>
      <c r="HL659"/>
      <c r="HM659"/>
      <c r="HN659"/>
      <c r="HO659"/>
      <c r="HP659"/>
      <c r="HQ659"/>
      <c r="HR659"/>
      <c r="HS659"/>
      <c r="HT659"/>
      <c r="HU659"/>
      <c r="HV659"/>
      <c r="HW659"/>
      <c r="HX659"/>
      <c r="HY659"/>
      <c r="HZ659"/>
      <c r="IA659"/>
      <c r="IB659"/>
      <c r="IC659"/>
      <c r="ID659"/>
      <c r="IE659"/>
      <c r="IF659"/>
      <c r="IG659"/>
      <c r="IH659"/>
      <c r="II659"/>
      <c r="IJ659"/>
      <c r="IK659"/>
      <c r="IL659"/>
      <c r="IM659"/>
      <c r="IN659"/>
      <c r="IO659"/>
      <c r="IP659"/>
      <c r="IQ659"/>
      <c r="IR659"/>
      <c r="IS659"/>
      <c r="IT659"/>
      <c r="IU659"/>
      <c r="IV659"/>
      <c r="IW659"/>
      <c r="IX659"/>
      <c r="IY659"/>
      <c r="IZ659"/>
      <c r="JA659"/>
      <c r="JB659"/>
      <c r="JC659"/>
      <c r="JD659"/>
      <c r="JE659"/>
      <c r="JF659"/>
      <c r="JG659"/>
      <c r="JH659"/>
      <c r="JI659"/>
      <c r="JJ659"/>
      <c r="JK659"/>
      <c r="JL659"/>
      <c r="JM659"/>
      <c r="JN659"/>
      <c r="JO659"/>
      <c r="JP659"/>
      <c r="JQ659"/>
      <c r="JR659"/>
      <c r="JS659"/>
      <c r="JT659"/>
      <c r="JU659"/>
      <c r="JV659" t="s">
        <v>821</v>
      </c>
      <c r="JW659">
        <v>1000</v>
      </c>
      <c r="JX659">
        <v>300</v>
      </c>
      <c r="JY659">
        <v>105</v>
      </c>
      <c r="JZ659"/>
      <c r="KA659">
        <v>200</v>
      </c>
      <c r="KB659">
        <v>-47.5</v>
      </c>
      <c r="KC659">
        <v>-95</v>
      </c>
      <c r="KD659" t="s">
        <v>1013</v>
      </c>
      <c r="KE659" t="s">
        <v>841</v>
      </c>
      <c r="KF659"/>
      <c r="KG659"/>
      <c r="KH659" t="s">
        <v>816</v>
      </c>
      <c r="KI659"/>
      <c r="KJ659"/>
      <c r="KK659"/>
      <c r="KL659"/>
      <c r="KM659"/>
      <c r="KN659"/>
      <c r="KO659"/>
      <c r="KP659"/>
      <c r="KQ659"/>
      <c r="KR659"/>
      <c r="KS659"/>
      <c r="KT659"/>
      <c r="KU659"/>
      <c r="KV659"/>
      <c r="KW659"/>
      <c r="KX659"/>
      <c r="KY659"/>
      <c r="KZ659"/>
      <c r="LA659"/>
      <c r="LB659"/>
      <c r="LC659"/>
      <c r="LD659"/>
      <c r="LE659"/>
      <c r="LF659"/>
      <c r="LG659"/>
      <c r="LH659"/>
      <c r="LI659"/>
      <c r="LJ659"/>
      <c r="LK659"/>
      <c r="LL659"/>
      <c r="LM659"/>
      <c r="LN659"/>
      <c r="LO659"/>
      <c r="LP659"/>
      <c r="LQ659"/>
      <c r="LR659"/>
      <c r="LS659"/>
      <c r="LT659"/>
      <c r="LU659"/>
      <c r="LV659"/>
      <c r="LW659"/>
      <c r="LX659"/>
      <c r="LY659"/>
      <c r="LZ659"/>
      <c r="MA659"/>
      <c r="MB659"/>
      <c r="MC659"/>
      <c r="MD659"/>
      <c r="ME659"/>
      <c r="MF659"/>
      <c r="MG659"/>
      <c r="MH659"/>
      <c r="MI659"/>
      <c r="MJ659"/>
      <c r="MK659"/>
      <c r="ML659"/>
      <c r="MM659"/>
      <c r="MN659"/>
      <c r="MO659"/>
      <c r="MP659"/>
      <c r="MQ659"/>
      <c r="MR659"/>
      <c r="MS659"/>
      <c r="MT659"/>
      <c r="MU659"/>
      <c r="MV659"/>
      <c r="MW659"/>
      <c r="MX659"/>
      <c r="MY659"/>
      <c r="MZ659"/>
      <c r="NA659"/>
      <c r="NB659"/>
      <c r="NC659"/>
      <c r="ND659"/>
      <c r="NE659"/>
      <c r="NF659"/>
      <c r="NG659"/>
      <c r="NH659"/>
      <c r="NI659"/>
      <c r="NJ659"/>
      <c r="NK659"/>
      <c r="NL659"/>
      <c r="NM659"/>
      <c r="NN659"/>
      <c r="NO659"/>
      <c r="NP659"/>
      <c r="NQ659"/>
      <c r="NR659"/>
      <c r="NS659"/>
      <c r="NT659"/>
      <c r="NU659"/>
      <c r="NV659"/>
      <c r="NW659"/>
      <c r="NX659"/>
      <c r="NY659"/>
      <c r="NZ659"/>
      <c r="OA659"/>
      <c r="OB659"/>
      <c r="OC659"/>
      <c r="OD659"/>
      <c r="OE659"/>
      <c r="OF659"/>
      <c r="OG659"/>
      <c r="OH659"/>
      <c r="OI659"/>
      <c r="OJ659"/>
      <c r="OK659"/>
      <c r="OL659"/>
      <c r="OM659"/>
      <c r="ON659"/>
      <c r="OO659"/>
      <c r="OP659"/>
      <c r="OQ659"/>
      <c r="OR659"/>
      <c r="OS659"/>
      <c r="OT659"/>
      <c r="OU659"/>
      <c r="OV659"/>
      <c r="OW659"/>
      <c r="OX659"/>
      <c r="OY659"/>
      <c r="OZ659"/>
      <c r="PA659"/>
      <c r="PB659"/>
      <c r="PC659"/>
      <c r="PD659"/>
      <c r="PE659"/>
      <c r="PF659"/>
      <c r="PG659"/>
      <c r="PH659"/>
      <c r="PI659"/>
      <c r="PJ659"/>
      <c r="PK659"/>
      <c r="PL659"/>
      <c r="PM659"/>
      <c r="PN659"/>
      <c r="PO659"/>
      <c r="PP659"/>
      <c r="PQ659"/>
      <c r="PR659"/>
      <c r="PS659"/>
      <c r="PT659"/>
      <c r="PU659"/>
      <c r="PV659"/>
      <c r="PW659"/>
      <c r="PX659"/>
      <c r="PY659"/>
      <c r="PZ659"/>
      <c r="QA659"/>
      <c r="QB659"/>
      <c r="QC659"/>
      <c r="QD659"/>
      <c r="QE659"/>
      <c r="QF659"/>
      <c r="QG659"/>
      <c r="QH659"/>
      <c r="QI659"/>
      <c r="QJ659"/>
      <c r="QK659"/>
      <c r="QL659"/>
      <c r="QM659"/>
      <c r="QN659"/>
      <c r="QO659"/>
      <c r="QP659"/>
      <c r="QQ659"/>
      <c r="QR659"/>
      <c r="QS659"/>
      <c r="QT659"/>
      <c r="QU659"/>
      <c r="QV659"/>
      <c r="QW659"/>
      <c r="QX659"/>
      <c r="QY659"/>
      <c r="QZ659"/>
      <c r="RA659"/>
      <c r="RB659"/>
      <c r="RC659"/>
      <c r="RD659"/>
      <c r="RE659"/>
      <c r="RF659"/>
      <c r="RG659"/>
      <c r="RH659"/>
      <c r="RI659"/>
      <c r="RJ659"/>
      <c r="RK659"/>
      <c r="RL659"/>
      <c r="RM659"/>
      <c r="RN659"/>
      <c r="RO659"/>
      <c r="RP659"/>
      <c r="RQ659"/>
      <c r="RR659"/>
      <c r="RS659"/>
      <c r="RT659"/>
      <c r="RU659"/>
      <c r="RV659"/>
      <c r="RW659"/>
      <c r="RX659"/>
      <c r="RY659"/>
      <c r="RZ659"/>
      <c r="SA659"/>
      <c r="SB659"/>
      <c r="SC659"/>
      <c r="SD659"/>
      <c r="SE659"/>
      <c r="SF659"/>
      <c r="SG659"/>
      <c r="SH659"/>
      <c r="SI659"/>
      <c r="SJ659"/>
      <c r="SK659"/>
      <c r="SL659"/>
      <c r="SM659"/>
      <c r="SN659"/>
      <c r="SO659"/>
      <c r="SP659"/>
      <c r="SQ659"/>
      <c r="SR659"/>
      <c r="SS659"/>
      <c r="ST659"/>
      <c r="SU659"/>
      <c r="SV659"/>
      <c r="SW659"/>
      <c r="SX659"/>
      <c r="SY659"/>
      <c r="SZ659"/>
      <c r="TA659"/>
      <c r="TB659"/>
      <c r="TC659"/>
      <c r="TD659"/>
      <c r="TE659"/>
      <c r="TF659"/>
      <c r="TG659"/>
      <c r="TH659"/>
      <c r="TI659"/>
      <c r="TJ659"/>
      <c r="TK659"/>
      <c r="TL659"/>
      <c r="TM659"/>
      <c r="TN659"/>
      <c r="TO659"/>
      <c r="TP659"/>
      <c r="TQ659"/>
      <c r="TR659"/>
      <c r="TS659"/>
      <c r="TT659"/>
      <c r="TU659"/>
      <c r="TV659"/>
      <c r="TW659"/>
      <c r="TX659"/>
      <c r="TY659"/>
      <c r="TZ659"/>
      <c r="UA659"/>
      <c r="UB659"/>
      <c r="UC659"/>
      <c r="UD659"/>
      <c r="UE659"/>
      <c r="UF659"/>
      <c r="UG659"/>
      <c r="UH659"/>
      <c r="UI659"/>
      <c r="UJ659"/>
      <c r="UK659"/>
      <c r="UL659"/>
      <c r="UM659"/>
      <c r="UN659"/>
      <c r="UO659"/>
      <c r="UP659"/>
      <c r="UQ659"/>
      <c r="UR659"/>
      <c r="US659"/>
      <c r="UT659"/>
      <c r="UU659"/>
      <c r="UV659"/>
      <c r="UW659"/>
      <c r="UX659"/>
      <c r="UY659"/>
      <c r="UZ659"/>
      <c r="VA659"/>
      <c r="VB659"/>
      <c r="VC659"/>
      <c r="VD659"/>
      <c r="VE659"/>
      <c r="VF659"/>
      <c r="VG659"/>
      <c r="VH659"/>
      <c r="VI659"/>
      <c r="VJ659"/>
      <c r="VK659"/>
      <c r="VL659"/>
      <c r="VM659"/>
      <c r="VN659"/>
      <c r="VO659"/>
      <c r="VP659"/>
      <c r="VQ659"/>
      <c r="VR659"/>
      <c r="VS659"/>
      <c r="VT659"/>
      <c r="VU659"/>
      <c r="VV659"/>
      <c r="VW659"/>
      <c r="VX659"/>
      <c r="VY659"/>
      <c r="VZ659"/>
      <c r="WA659"/>
      <c r="WB659"/>
      <c r="WC659"/>
      <c r="WD659"/>
      <c r="WE659"/>
      <c r="WF659"/>
      <c r="WG659"/>
      <c r="WH659"/>
      <c r="WI659"/>
      <c r="WJ659"/>
      <c r="WK659"/>
      <c r="WL659"/>
      <c r="WM659"/>
      <c r="WN659"/>
      <c r="WO659"/>
      <c r="WP659"/>
      <c r="WQ659"/>
      <c r="WR659"/>
      <c r="WS659"/>
      <c r="WT659"/>
      <c r="WU659"/>
      <c r="WV659"/>
      <c r="WW659"/>
      <c r="WX659"/>
      <c r="WY659"/>
      <c r="WZ659"/>
      <c r="XA659"/>
      <c r="XB659"/>
      <c r="XC659"/>
      <c r="XD659"/>
      <c r="XE659"/>
      <c r="XF659"/>
      <c r="XG659"/>
      <c r="XH659"/>
      <c r="XI659"/>
      <c r="XJ659"/>
      <c r="XK659"/>
      <c r="XL659"/>
      <c r="XM659"/>
      <c r="XN659"/>
      <c r="XO659"/>
      <c r="XP659"/>
      <c r="XQ659"/>
      <c r="XR659"/>
      <c r="XS659"/>
      <c r="XT659"/>
      <c r="XU659"/>
      <c r="XV659"/>
      <c r="XW659"/>
      <c r="XX659"/>
      <c r="XY659"/>
      <c r="XZ659"/>
      <c r="YA659"/>
      <c r="YB659"/>
      <c r="YC659"/>
      <c r="YD659"/>
      <c r="YE659"/>
      <c r="YF659"/>
      <c r="YG659"/>
      <c r="YH659"/>
      <c r="YI659"/>
      <c r="YJ659"/>
      <c r="YK659"/>
      <c r="YL659"/>
      <c r="YM659"/>
      <c r="YN659"/>
      <c r="YO659"/>
      <c r="YP659"/>
      <c r="YQ659"/>
      <c r="YR659"/>
      <c r="YS659"/>
      <c r="YT659"/>
      <c r="YU659"/>
      <c r="YV659"/>
      <c r="YW659"/>
      <c r="YX659"/>
      <c r="YY659"/>
      <c r="YZ659"/>
      <c r="ZA659"/>
      <c r="ZB659"/>
      <c r="ZC659"/>
      <c r="ZD659"/>
      <c r="ZE659"/>
      <c r="ZF659"/>
      <c r="ZG659"/>
      <c r="ZH659"/>
      <c r="ZI659"/>
      <c r="ZJ659"/>
      <c r="ZK659"/>
      <c r="ZL659"/>
      <c r="ZM659"/>
      <c r="ZN659"/>
      <c r="ZO659"/>
      <c r="ZP659"/>
      <c r="ZQ659"/>
      <c r="ZR659"/>
      <c r="ZS659"/>
      <c r="ZT659"/>
      <c r="ZU659"/>
      <c r="ZV659"/>
      <c r="ZW659"/>
      <c r="ZX659"/>
      <c r="ZY659"/>
      <c r="ZZ659"/>
      <c r="AAA659"/>
      <c r="AAB659"/>
      <c r="AAC659"/>
      <c r="AAD659"/>
      <c r="AAE659"/>
      <c r="AAF659"/>
      <c r="AAG659"/>
      <c r="AAH659"/>
      <c r="AAI659"/>
      <c r="AAJ659"/>
      <c r="AAK659"/>
      <c r="AAL659"/>
      <c r="AAM659"/>
      <c r="AAN659"/>
      <c r="AAO659"/>
      <c r="AAP659"/>
      <c r="AAQ659"/>
      <c r="AAR659"/>
      <c r="AAS659"/>
      <c r="AAT659"/>
      <c r="AAU659"/>
      <c r="AAV659" t="s">
        <v>816</v>
      </c>
      <c r="AAW659"/>
      <c r="AAX659"/>
      <c r="AAY659"/>
      <c r="AAZ659"/>
      <c r="ABA659"/>
      <c r="ABB659"/>
      <c r="ABC659"/>
      <c r="ABD659"/>
      <c r="ABE659"/>
      <c r="ABF659"/>
      <c r="ABG659"/>
      <c r="ABH659" t="s">
        <v>816</v>
      </c>
      <c r="ABI659"/>
      <c r="ABJ659"/>
      <c r="ABK659"/>
      <c r="ABL659"/>
      <c r="ABM659"/>
      <c r="ABN659"/>
      <c r="ABO659"/>
      <c r="ABP659"/>
      <c r="ABQ659" t="s">
        <v>816</v>
      </c>
      <c r="ABR659"/>
      <c r="ABS659"/>
      <c r="ABT659"/>
      <c r="ABU659"/>
      <c r="ABV659"/>
      <c r="ABW659"/>
      <c r="ABX659"/>
      <c r="ABY659"/>
      <c r="ABZ659"/>
      <c r="ACA659"/>
      <c r="ACB659"/>
      <c r="ACC659"/>
      <c r="ACD659" t="s">
        <v>2104</v>
      </c>
      <c r="ACE659"/>
      <c r="ACF659"/>
      <c r="ACG659"/>
      <c r="ACH659"/>
      <c r="ACI659"/>
      <c r="ACJ659"/>
      <c r="ACK659"/>
      <c r="ACL659"/>
      <c r="ACM659"/>
      <c r="ACN659"/>
      <c r="ACO659"/>
      <c r="ACP659"/>
      <c r="ACQ659" t="s">
        <v>835</v>
      </c>
      <c r="ACR659">
        <v>368768677</v>
      </c>
      <c r="ACS659" s="396">
        <v>44897.300879629627</v>
      </c>
      <c r="ACT659"/>
      <c r="ACU659"/>
      <c r="ACV659" t="s">
        <v>801</v>
      </c>
      <c r="ACW659"/>
      <c r="ACX659"/>
      <c r="ACY659">
        <v>659</v>
      </c>
    </row>
    <row r="660" spans="1:779" s="82" customFormat="1" x14ac:dyDescent="0.3">
      <c r="A660" t="s">
        <v>4097</v>
      </c>
      <c r="B660" s="396">
        <v>44894.376613182867</v>
      </c>
      <c r="C660" s="396">
        <v>44894.37906496528</v>
      </c>
      <c r="D660" s="396">
        <v>44894</v>
      </c>
      <c r="E660" t="s">
        <v>965</v>
      </c>
      <c r="F660" s="396">
        <v>44894</v>
      </c>
      <c r="G660" t="s">
        <v>966</v>
      </c>
      <c r="H660" t="s">
        <v>967</v>
      </c>
      <c r="I660" t="s">
        <v>967</v>
      </c>
      <c r="J660" t="s">
        <v>967</v>
      </c>
      <c r="K660" t="s">
        <v>795</v>
      </c>
      <c r="L660" t="s">
        <v>1014</v>
      </c>
      <c r="M660">
        <v>0</v>
      </c>
      <c r="N660">
        <v>0</v>
      </c>
      <c r="O660">
        <v>0</v>
      </c>
      <c r="P660">
        <v>0</v>
      </c>
      <c r="Q660">
        <v>0</v>
      </c>
      <c r="R660">
        <v>0</v>
      </c>
      <c r="S660">
        <v>0</v>
      </c>
      <c r="T660">
        <v>0</v>
      </c>
      <c r="U660">
        <v>0</v>
      </c>
      <c r="V660">
        <v>0</v>
      </c>
      <c r="W660">
        <v>0</v>
      </c>
      <c r="X660">
        <v>1</v>
      </c>
      <c r="Y660">
        <v>0</v>
      </c>
      <c r="Z660">
        <v>0</v>
      </c>
      <c r="AA660">
        <v>0</v>
      </c>
      <c r="AB660">
        <v>0</v>
      </c>
      <c r="AC660">
        <v>0</v>
      </c>
      <c r="AD660">
        <v>0</v>
      </c>
      <c r="AE660">
        <v>0</v>
      </c>
      <c r="AF660">
        <v>0</v>
      </c>
      <c r="AG660">
        <v>0</v>
      </c>
      <c r="AH660">
        <v>0</v>
      </c>
      <c r="AI660">
        <v>0</v>
      </c>
      <c r="AJ660"/>
      <c r="AK660"/>
      <c r="AL660"/>
      <c r="AM660"/>
      <c r="AN660"/>
      <c r="AO660"/>
      <c r="AP660"/>
      <c r="AQ660"/>
      <c r="AR660"/>
      <c r="AS660"/>
      <c r="AT660"/>
      <c r="AU660"/>
      <c r="AV660"/>
      <c r="AW660"/>
      <c r="AX660"/>
      <c r="AY660"/>
      <c r="AZ660"/>
      <c r="BA660"/>
      <c r="BB660"/>
      <c r="BC660"/>
      <c r="BD660"/>
      <c r="BE660"/>
      <c r="BF660"/>
      <c r="BG660"/>
      <c r="BH660"/>
      <c r="BI660"/>
      <c r="BJ660"/>
      <c r="BK660"/>
      <c r="BL660"/>
      <c r="BM660"/>
      <c r="BN660"/>
      <c r="BO660"/>
      <c r="BP660"/>
      <c r="BQ660"/>
      <c r="BR660"/>
      <c r="BS660"/>
      <c r="BT660"/>
      <c r="BU660"/>
      <c r="BV660"/>
      <c r="BW660"/>
      <c r="BX660"/>
      <c r="BY660"/>
      <c r="BZ660"/>
      <c r="CA660"/>
      <c r="CB660"/>
      <c r="CC660"/>
      <c r="CD660"/>
      <c r="CE660"/>
      <c r="CF660"/>
      <c r="CG660"/>
      <c r="CH660"/>
      <c r="CI660"/>
      <c r="CJ660"/>
      <c r="CK660"/>
      <c r="CL660"/>
      <c r="CM660"/>
      <c r="CN660"/>
      <c r="CO660"/>
      <c r="CP660"/>
      <c r="CQ660"/>
      <c r="CR660"/>
      <c r="CS660"/>
      <c r="CT660"/>
      <c r="CU660"/>
      <c r="CV660"/>
      <c r="CW660"/>
      <c r="CX660"/>
      <c r="CY660"/>
      <c r="CZ660"/>
      <c r="DA660"/>
      <c r="DB660"/>
      <c r="DC660"/>
      <c r="DD660"/>
      <c r="DE660"/>
      <c r="DF660"/>
      <c r="DG660"/>
      <c r="DH660"/>
      <c r="DI660"/>
      <c r="DJ660"/>
      <c r="DK660"/>
      <c r="DL660"/>
      <c r="DM660"/>
      <c r="DN660"/>
      <c r="DO660"/>
      <c r="DP660"/>
      <c r="DQ660"/>
      <c r="DR660"/>
      <c r="DS660"/>
      <c r="DT660"/>
      <c r="DU660"/>
      <c r="DV660"/>
      <c r="DW660"/>
      <c r="DX660"/>
      <c r="DY660"/>
      <c r="DZ660"/>
      <c r="EA660"/>
      <c r="EB660"/>
      <c r="EC660"/>
      <c r="ED660"/>
      <c r="EE660"/>
      <c r="EF660"/>
      <c r="EG660"/>
      <c r="EH660"/>
      <c r="EI660"/>
      <c r="EJ660"/>
      <c r="EK660"/>
      <c r="EL660"/>
      <c r="EM660"/>
      <c r="EN660"/>
      <c r="EO660"/>
      <c r="EP660"/>
      <c r="EQ660"/>
      <c r="ER660"/>
      <c r="ES660"/>
      <c r="ET660"/>
      <c r="EU660"/>
      <c r="EV660"/>
      <c r="EW660"/>
      <c r="EX660"/>
      <c r="EY660"/>
      <c r="EZ660"/>
      <c r="FA660"/>
      <c r="FB660"/>
      <c r="FC660"/>
      <c r="FD660"/>
      <c r="FE660"/>
      <c r="FF660"/>
      <c r="FG660"/>
      <c r="FH660"/>
      <c r="FI660"/>
      <c r="FJ660"/>
      <c r="FK660"/>
      <c r="FL660"/>
      <c r="FM660"/>
      <c r="FN660"/>
      <c r="FO660"/>
      <c r="FP660"/>
      <c r="FQ660"/>
      <c r="FR660"/>
      <c r="FS660"/>
      <c r="FT660"/>
      <c r="FU660"/>
      <c r="FV660"/>
      <c r="FW660"/>
      <c r="FX660"/>
      <c r="FY660"/>
      <c r="FZ660"/>
      <c r="GA660"/>
      <c r="GB660"/>
      <c r="GC660"/>
      <c r="GD660"/>
      <c r="GE660"/>
      <c r="GF660"/>
      <c r="GG660"/>
      <c r="GH660"/>
      <c r="GI660"/>
      <c r="GJ660"/>
      <c r="GK660"/>
      <c r="GL660"/>
      <c r="GM660"/>
      <c r="GN660"/>
      <c r="GO660"/>
      <c r="GP660"/>
      <c r="GQ660"/>
      <c r="GR660"/>
      <c r="GS660"/>
      <c r="GT660"/>
      <c r="GU660"/>
      <c r="GV660"/>
      <c r="GW660"/>
      <c r="GX660"/>
      <c r="GY660"/>
      <c r="GZ660"/>
      <c r="HA660"/>
      <c r="HB660"/>
      <c r="HC660"/>
      <c r="HD660"/>
      <c r="HE660"/>
      <c r="HF660"/>
      <c r="HG660"/>
      <c r="HH660"/>
      <c r="HI660"/>
      <c r="HJ660"/>
      <c r="HK660"/>
      <c r="HL660"/>
      <c r="HM660"/>
      <c r="HN660"/>
      <c r="HO660"/>
      <c r="HP660"/>
      <c r="HQ660"/>
      <c r="HR660"/>
      <c r="HS660"/>
      <c r="HT660"/>
      <c r="HU660"/>
      <c r="HV660"/>
      <c r="HW660"/>
      <c r="HX660"/>
      <c r="HY660"/>
      <c r="HZ660"/>
      <c r="IA660"/>
      <c r="IB660"/>
      <c r="IC660"/>
      <c r="ID660"/>
      <c r="IE660"/>
      <c r="IF660"/>
      <c r="IG660"/>
      <c r="IH660"/>
      <c r="II660"/>
      <c r="IJ660"/>
      <c r="IK660"/>
      <c r="IL660"/>
      <c r="IM660"/>
      <c r="IN660"/>
      <c r="IO660"/>
      <c r="IP660"/>
      <c r="IQ660"/>
      <c r="IR660"/>
      <c r="IS660"/>
      <c r="IT660"/>
      <c r="IU660"/>
      <c r="IV660"/>
      <c r="IW660"/>
      <c r="IX660"/>
      <c r="IY660"/>
      <c r="IZ660"/>
      <c r="JA660"/>
      <c r="JB660"/>
      <c r="JC660"/>
      <c r="JD660"/>
      <c r="JE660"/>
      <c r="JF660"/>
      <c r="JG660"/>
      <c r="JH660"/>
      <c r="JI660"/>
      <c r="JJ660"/>
      <c r="JK660"/>
      <c r="JL660"/>
      <c r="JM660"/>
      <c r="JN660"/>
      <c r="JO660"/>
      <c r="JP660"/>
      <c r="JQ660"/>
      <c r="JR660"/>
      <c r="JS660"/>
      <c r="JT660"/>
      <c r="JU660"/>
      <c r="JV660"/>
      <c r="JW660"/>
      <c r="JX660"/>
      <c r="JY660"/>
      <c r="JZ660"/>
      <c r="KA660"/>
      <c r="KB660"/>
      <c r="KC660"/>
      <c r="KD660"/>
      <c r="KE660"/>
      <c r="KF660"/>
      <c r="KG660"/>
      <c r="KH660"/>
      <c r="KI660"/>
      <c r="KJ660"/>
      <c r="KK660"/>
      <c r="KL660"/>
      <c r="KM660"/>
      <c r="KN660"/>
      <c r="KO660"/>
      <c r="KP660"/>
      <c r="KQ660"/>
      <c r="KR660"/>
      <c r="KS660"/>
      <c r="KT660"/>
      <c r="KU660"/>
      <c r="KV660"/>
      <c r="KW660"/>
      <c r="KX660"/>
      <c r="KY660"/>
      <c r="KZ660"/>
      <c r="LA660"/>
      <c r="LB660"/>
      <c r="LC660"/>
      <c r="LD660"/>
      <c r="LE660"/>
      <c r="LF660"/>
      <c r="LG660"/>
      <c r="LH660"/>
      <c r="LI660"/>
      <c r="LJ660"/>
      <c r="LK660"/>
      <c r="LL660"/>
      <c r="LM660"/>
      <c r="LN660"/>
      <c r="LO660"/>
      <c r="LP660"/>
      <c r="LQ660"/>
      <c r="LR660"/>
      <c r="LS660"/>
      <c r="LT660"/>
      <c r="LU660"/>
      <c r="LV660"/>
      <c r="LW660"/>
      <c r="LX660"/>
      <c r="LY660"/>
      <c r="LZ660"/>
      <c r="MA660"/>
      <c r="MB660"/>
      <c r="MC660"/>
      <c r="MD660"/>
      <c r="ME660"/>
      <c r="MF660"/>
      <c r="MG660"/>
      <c r="MH660"/>
      <c r="MI660"/>
      <c r="MJ660"/>
      <c r="MK660"/>
      <c r="ML660"/>
      <c r="MM660"/>
      <c r="MN660"/>
      <c r="MO660"/>
      <c r="MP660"/>
      <c r="MQ660"/>
      <c r="MR660"/>
      <c r="MS660"/>
      <c r="MT660"/>
      <c r="MU660"/>
      <c r="MV660"/>
      <c r="MW660"/>
      <c r="MX660"/>
      <c r="MY660"/>
      <c r="MZ660"/>
      <c r="NA660"/>
      <c r="NB660"/>
      <c r="NC660"/>
      <c r="ND660"/>
      <c r="NE660"/>
      <c r="NF660"/>
      <c r="NG660"/>
      <c r="NH660"/>
      <c r="NI660"/>
      <c r="NJ660"/>
      <c r="NK660" t="s">
        <v>821</v>
      </c>
      <c r="NL660">
        <v>1000</v>
      </c>
      <c r="NM660">
        <v>600</v>
      </c>
      <c r="NN660">
        <v>300</v>
      </c>
      <c r="NO660"/>
      <c r="NP660">
        <v>200</v>
      </c>
      <c r="NQ660">
        <v>50</v>
      </c>
      <c r="NR660">
        <v>100</v>
      </c>
      <c r="NS660" t="s">
        <v>1066</v>
      </c>
      <c r="NT660" t="s">
        <v>806</v>
      </c>
      <c r="NU660"/>
      <c r="NV660" t="s">
        <v>863</v>
      </c>
      <c r="NW660" t="s">
        <v>797</v>
      </c>
      <c r="NX660" t="s">
        <v>938</v>
      </c>
      <c r="NY660">
        <v>1</v>
      </c>
      <c r="NZ660">
        <v>1</v>
      </c>
      <c r="OA660">
        <v>0</v>
      </c>
      <c r="OB660">
        <v>0</v>
      </c>
      <c r="OC660">
        <v>0</v>
      </c>
      <c r="OD660">
        <v>0</v>
      </c>
      <c r="OE660">
        <v>0</v>
      </c>
      <c r="OF660">
        <v>0</v>
      </c>
      <c r="OG660">
        <v>0</v>
      </c>
      <c r="OH660">
        <v>0</v>
      </c>
      <c r="OI660">
        <v>0</v>
      </c>
      <c r="OJ660">
        <v>0</v>
      </c>
      <c r="OK660">
        <v>1</v>
      </c>
      <c r="OL660">
        <v>0</v>
      </c>
      <c r="OM660">
        <v>0</v>
      </c>
      <c r="ON660"/>
      <c r="OO660"/>
      <c r="OP660"/>
      <c r="OQ660"/>
      <c r="OR660"/>
      <c r="OS660"/>
      <c r="OT660"/>
      <c r="OU660"/>
      <c r="OV660"/>
      <c r="OW660"/>
      <c r="OX660"/>
      <c r="OY660"/>
      <c r="OZ660"/>
      <c r="PA660"/>
      <c r="PB660"/>
      <c r="PC660"/>
      <c r="PD660"/>
      <c r="PE660"/>
      <c r="PF660"/>
      <c r="PG660"/>
      <c r="PH660"/>
      <c r="PI660"/>
      <c r="PJ660"/>
      <c r="PK660"/>
      <c r="PL660"/>
      <c r="PM660"/>
      <c r="PN660"/>
      <c r="PO660"/>
      <c r="PP660"/>
      <c r="PQ660"/>
      <c r="PR660"/>
      <c r="PS660"/>
      <c r="PT660"/>
      <c r="PU660"/>
      <c r="PV660"/>
      <c r="PW660"/>
      <c r="PX660"/>
      <c r="PY660"/>
      <c r="PZ660"/>
      <c r="QA660"/>
      <c r="QB660"/>
      <c r="QC660"/>
      <c r="QD660"/>
      <c r="QE660"/>
      <c r="QF660"/>
      <c r="QG660"/>
      <c r="QH660"/>
      <c r="QI660"/>
      <c r="QJ660"/>
      <c r="QK660"/>
      <c r="QL660"/>
      <c r="QM660"/>
      <c r="QN660"/>
      <c r="QO660"/>
      <c r="QP660"/>
      <c r="QQ660"/>
      <c r="QR660"/>
      <c r="QS660"/>
      <c r="QT660"/>
      <c r="QU660"/>
      <c r="QV660"/>
      <c r="QW660"/>
      <c r="QX660"/>
      <c r="QY660"/>
      <c r="QZ660"/>
      <c r="RA660"/>
      <c r="RB660"/>
      <c r="RC660"/>
      <c r="RD660"/>
      <c r="RE660"/>
      <c r="RF660"/>
      <c r="RG660"/>
      <c r="RH660"/>
      <c r="RI660"/>
      <c r="RJ660"/>
      <c r="RK660"/>
      <c r="RL660"/>
      <c r="RM660"/>
      <c r="RN660"/>
      <c r="RO660"/>
      <c r="RP660"/>
      <c r="RQ660"/>
      <c r="RR660"/>
      <c r="RS660"/>
      <c r="RT660"/>
      <c r="RU660"/>
      <c r="RV660"/>
      <c r="RW660"/>
      <c r="RX660"/>
      <c r="RY660"/>
      <c r="RZ660"/>
      <c r="SA660"/>
      <c r="SB660"/>
      <c r="SC660"/>
      <c r="SD660"/>
      <c r="SE660"/>
      <c r="SF660"/>
      <c r="SG660"/>
      <c r="SH660"/>
      <c r="SI660"/>
      <c r="SJ660"/>
      <c r="SK660"/>
      <c r="SL660"/>
      <c r="SM660"/>
      <c r="SN660"/>
      <c r="SO660"/>
      <c r="SP660"/>
      <c r="SQ660"/>
      <c r="SR660"/>
      <c r="SS660"/>
      <c r="ST660"/>
      <c r="SU660"/>
      <c r="SV660"/>
      <c r="SW660"/>
      <c r="SX660"/>
      <c r="SY660"/>
      <c r="SZ660"/>
      <c r="TA660"/>
      <c r="TB660"/>
      <c r="TC660"/>
      <c r="TD660"/>
      <c r="TE660"/>
      <c r="TF660"/>
      <c r="TG660"/>
      <c r="TH660"/>
      <c r="TI660"/>
      <c r="TJ660"/>
      <c r="TK660"/>
      <c r="TL660"/>
      <c r="TM660"/>
      <c r="TN660"/>
      <c r="TO660"/>
      <c r="TP660"/>
      <c r="TQ660"/>
      <c r="TR660"/>
      <c r="TS660"/>
      <c r="TT660"/>
      <c r="TU660"/>
      <c r="TV660"/>
      <c r="TW660"/>
      <c r="TX660"/>
      <c r="TY660"/>
      <c r="TZ660"/>
      <c r="UA660"/>
      <c r="UB660"/>
      <c r="UC660"/>
      <c r="UD660"/>
      <c r="UE660"/>
      <c r="UF660"/>
      <c r="UG660"/>
      <c r="UH660"/>
      <c r="UI660"/>
      <c r="UJ660"/>
      <c r="UK660"/>
      <c r="UL660"/>
      <c r="UM660"/>
      <c r="UN660"/>
      <c r="UO660"/>
      <c r="UP660"/>
      <c r="UQ660"/>
      <c r="UR660"/>
      <c r="US660"/>
      <c r="UT660"/>
      <c r="UU660"/>
      <c r="UV660"/>
      <c r="UW660"/>
      <c r="UX660"/>
      <c r="UY660"/>
      <c r="UZ660"/>
      <c r="VA660"/>
      <c r="VB660"/>
      <c r="VC660"/>
      <c r="VD660"/>
      <c r="VE660"/>
      <c r="VF660"/>
      <c r="VG660"/>
      <c r="VH660"/>
      <c r="VI660"/>
      <c r="VJ660"/>
      <c r="VK660"/>
      <c r="VL660"/>
      <c r="VM660"/>
      <c r="VN660"/>
      <c r="VO660"/>
      <c r="VP660"/>
      <c r="VQ660"/>
      <c r="VR660"/>
      <c r="VS660"/>
      <c r="VT660"/>
      <c r="VU660"/>
      <c r="VV660"/>
      <c r="VW660"/>
      <c r="VX660"/>
      <c r="VY660"/>
      <c r="VZ660"/>
      <c r="WA660"/>
      <c r="WB660"/>
      <c r="WC660"/>
      <c r="WD660"/>
      <c r="WE660"/>
      <c r="WF660"/>
      <c r="WG660"/>
      <c r="WH660"/>
      <c r="WI660"/>
      <c r="WJ660"/>
      <c r="WK660"/>
      <c r="WL660"/>
      <c r="WM660"/>
      <c r="WN660"/>
      <c r="WO660"/>
      <c r="WP660"/>
      <c r="WQ660"/>
      <c r="WR660"/>
      <c r="WS660"/>
      <c r="WT660"/>
      <c r="WU660"/>
      <c r="WV660"/>
      <c r="WW660"/>
      <c r="WX660"/>
      <c r="WY660"/>
      <c r="WZ660"/>
      <c r="XA660"/>
      <c r="XB660"/>
      <c r="XC660"/>
      <c r="XD660"/>
      <c r="XE660"/>
      <c r="XF660"/>
      <c r="XG660"/>
      <c r="XH660"/>
      <c r="XI660"/>
      <c r="XJ660"/>
      <c r="XK660"/>
      <c r="XL660"/>
      <c r="XM660"/>
      <c r="XN660"/>
      <c r="XO660"/>
      <c r="XP660"/>
      <c r="XQ660"/>
      <c r="XR660"/>
      <c r="XS660"/>
      <c r="XT660"/>
      <c r="XU660"/>
      <c r="XV660"/>
      <c r="XW660"/>
      <c r="XX660"/>
      <c r="XY660"/>
      <c r="XZ660"/>
      <c r="YA660"/>
      <c r="YB660"/>
      <c r="YC660"/>
      <c r="YD660"/>
      <c r="YE660"/>
      <c r="YF660"/>
      <c r="YG660"/>
      <c r="YH660"/>
      <c r="YI660"/>
      <c r="YJ660"/>
      <c r="YK660"/>
      <c r="YL660"/>
      <c r="YM660"/>
      <c r="YN660"/>
      <c r="YO660"/>
      <c r="YP660"/>
      <c r="YQ660"/>
      <c r="YR660"/>
      <c r="YS660"/>
      <c r="YT660"/>
      <c r="YU660"/>
      <c r="YV660"/>
      <c r="YW660"/>
      <c r="YX660"/>
      <c r="YY660"/>
      <c r="YZ660"/>
      <c r="ZA660"/>
      <c r="ZB660"/>
      <c r="ZC660"/>
      <c r="ZD660"/>
      <c r="ZE660"/>
      <c r="ZF660"/>
      <c r="ZG660"/>
      <c r="ZH660"/>
      <c r="ZI660"/>
      <c r="ZJ660"/>
      <c r="ZK660"/>
      <c r="ZL660"/>
      <c r="ZM660"/>
      <c r="ZN660"/>
      <c r="ZO660"/>
      <c r="ZP660"/>
      <c r="ZQ660"/>
      <c r="ZR660"/>
      <c r="ZS660"/>
      <c r="ZT660"/>
      <c r="ZU660"/>
      <c r="ZV660"/>
      <c r="ZW660"/>
      <c r="ZX660"/>
      <c r="ZY660"/>
      <c r="ZZ660"/>
      <c r="AAA660"/>
      <c r="AAB660"/>
      <c r="AAC660"/>
      <c r="AAD660"/>
      <c r="AAE660"/>
      <c r="AAF660"/>
      <c r="AAG660"/>
      <c r="AAH660"/>
      <c r="AAI660"/>
      <c r="AAJ660"/>
      <c r="AAK660"/>
      <c r="AAL660"/>
      <c r="AAM660"/>
      <c r="AAN660"/>
      <c r="AAO660"/>
      <c r="AAP660"/>
      <c r="AAQ660"/>
      <c r="AAR660"/>
      <c r="AAS660"/>
      <c r="AAT660"/>
      <c r="AAU660"/>
      <c r="AAV660" t="s">
        <v>797</v>
      </c>
      <c r="AAW660" t="s">
        <v>2111</v>
      </c>
      <c r="AAX660">
        <v>0</v>
      </c>
      <c r="AAY660">
        <v>0</v>
      </c>
      <c r="AAZ660">
        <v>0</v>
      </c>
      <c r="ABA660">
        <v>0</v>
      </c>
      <c r="ABB660">
        <v>0</v>
      </c>
      <c r="ABC660">
        <v>0</v>
      </c>
      <c r="ABD660">
        <v>0</v>
      </c>
      <c r="ABE660">
        <v>0</v>
      </c>
      <c r="ABF660">
        <v>1</v>
      </c>
      <c r="ABG660"/>
      <c r="ABH660" t="s">
        <v>797</v>
      </c>
      <c r="ABI660" t="s">
        <v>2197</v>
      </c>
      <c r="ABJ660">
        <v>0</v>
      </c>
      <c r="ABK660">
        <v>0</v>
      </c>
      <c r="ABL660">
        <v>1</v>
      </c>
      <c r="ABM660">
        <v>0</v>
      </c>
      <c r="ABN660">
        <v>0</v>
      </c>
      <c r="ABO660">
        <v>0</v>
      </c>
      <c r="ABP660"/>
      <c r="ABQ660" t="s">
        <v>797</v>
      </c>
      <c r="ABR660" t="s">
        <v>3892</v>
      </c>
      <c r="ABS660">
        <v>1</v>
      </c>
      <c r="ABT660">
        <v>0</v>
      </c>
      <c r="ABU660">
        <v>1</v>
      </c>
      <c r="ABV660">
        <v>0</v>
      </c>
      <c r="ABW660">
        <v>0</v>
      </c>
      <c r="ABX660">
        <v>0</v>
      </c>
      <c r="ABY660">
        <v>1</v>
      </c>
      <c r="ABZ660">
        <v>1</v>
      </c>
      <c r="ACA660">
        <v>0</v>
      </c>
      <c r="ACB660">
        <v>0</v>
      </c>
      <c r="ACC660"/>
      <c r="ACD660" t="s">
        <v>2104</v>
      </c>
      <c r="ACE660"/>
      <c r="ACF660"/>
      <c r="ACG660"/>
      <c r="ACH660"/>
      <c r="ACI660"/>
      <c r="ACJ660"/>
      <c r="ACK660"/>
      <c r="ACL660"/>
      <c r="ACM660"/>
      <c r="ACN660"/>
      <c r="ACO660"/>
      <c r="ACP660"/>
      <c r="ACQ660" t="s">
        <v>835</v>
      </c>
      <c r="ACR660">
        <v>368768691</v>
      </c>
      <c r="ACS660" s="396">
        <v>44897.300949074073</v>
      </c>
      <c r="ACT660"/>
      <c r="ACU660"/>
      <c r="ACV660" t="s">
        <v>801</v>
      </c>
      <c r="ACW660"/>
      <c r="ACX660"/>
      <c r="ACY660">
        <v>660</v>
      </c>
    </row>
    <row r="661" spans="1:779" s="82" customFormat="1" x14ac:dyDescent="0.3">
      <c r="A661" t="s">
        <v>4098</v>
      </c>
      <c r="B661" s="396">
        <v>44894.379306365743</v>
      </c>
      <c r="C661" s="396">
        <v>44894.384127488433</v>
      </c>
      <c r="D661" s="396">
        <v>44894</v>
      </c>
      <c r="E661" t="s">
        <v>965</v>
      </c>
      <c r="F661" s="396">
        <v>44894</v>
      </c>
      <c r="G661" t="s">
        <v>966</v>
      </c>
      <c r="H661" t="s">
        <v>967</v>
      </c>
      <c r="I661" t="s">
        <v>967</v>
      </c>
      <c r="J661" t="s">
        <v>967</v>
      </c>
      <c r="K661" t="s">
        <v>795</v>
      </c>
      <c r="L661" t="s">
        <v>1014</v>
      </c>
      <c r="M661">
        <v>0</v>
      </c>
      <c r="N661">
        <v>0</v>
      </c>
      <c r="O661">
        <v>0</v>
      </c>
      <c r="P661">
        <v>0</v>
      </c>
      <c r="Q661">
        <v>0</v>
      </c>
      <c r="R661">
        <v>0</v>
      </c>
      <c r="S661">
        <v>0</v>
      </c>
      <c r="T661">
        <v>0</v>
      </c>
      <c r="U661">
        <v>0</v>
      </c>
      <c r="V661">
        <v>0</v>
      </c>
      <c r="W661">
        <v>0</v>
      </c>
      <c r="X661">
        <v>1</v>
      </c>
      <c r="Y661">
        <v>0</v>
      </c>
      <c r="Z661">
        <v>0</v>
      </c>
      <c r="AA661">
        <v>0</v>
      </c>
      <c r="AB661">
        <v>0</v>
      </c>
      <c r="AC661">
        <v>0</v>
      </c>
      <c r="AD661">
        <v>0</v>
      </c>
      <c r="AE661">
        <v>0</v>
      </c>
      <c r="AF661">
        <v>0</v>
      </c>
      <c r="AG661">
        <v>0</v>
      </c>
      <c r="AH661">
        <v>0</v>
      </c>
      <c r="AI661">
        <v>0</v>
      </c>
      <c r="AJ661"/>
      <c r="AK661"/>
      <c r="AL661"/>
      <c r="AM661"/>
      <c r="AN661"/>
      <c r="AO661"/>
      <c r="AP661"/>
      <c r="AQ661"/>
      <c r="AR661"/>
      <c r="AS661"/>
      <c r="AT661"/>
      <c r="AU661"/>
      <c r="AV661"/>
      <c r="AW661"/>
      <c r="AX661"/>
      <c r="AY661"/>
      <c r="AZ661"/>
      <c r="BA661"/>
      <c r="BB661"/>
      <c r="BC661"/>
      <c r="BD661"/>
      <c r="BE661"/>
      <c r="BF661"/>
      <c r="BG661"/>
      <c r="BH661"/>
      <c r="BI661"/>
      <c r="BJ661"/>
      <c r="BK661"/>
      <c r="BL661"/>
      <c r="BM661"/>
      <c r="BN661"/>
      <c r="BO661"/>
      <c r="BP661"/>
      <c r="BQ661"/>
      <c r="BR661"/>
      <c r="BS661"/>
      <c r="BT661"/>
      <c r="BU661"/>
      <c r="BV661"/>
      <c r="BW661"/>
      <c r="BX661"/>
      <c r="BY661"/>
      <c r="BZ661"/>
      <c r="CA661"/>
      <c r="CB661"/>
      <c r="CC661"/>
      <c r="CD661"/>
      <c r="CE661"/>
      <c r="CF661"/>
      <c r="CG661"/>
      <c r="CH661"/>
      <c r="CI661"/>
      <c r="CJ661"/>
      <c r="CK661"/>
      <c r="CL661"/>
      <c r="CM661"/>
      <c r="CN661"/>
      <c r="CO661"/>
      <c r="CP661"/>
      <c r="CQ661"/>
      <c r="CR661"/>
      <c r="CS661"/>
      <c r="CT661"/>
      <c r="CU661"/>
      <c r="CV661"/>
      <c r="CW661"/>
      <c r="CX661"/>
      <c r="CY661"/>
      <c r="CZ661"/>
      <c r="DA661"/>
      <c r="DB661"/>
      <c r="DC661"/>
      <c r="DD661"/>
      <c r="DE661"/>
      <c r="DF661"/>
      <c r="DG661"/>
      <c r="DH661"/>
      <c r="DI661"/>
      <c r="DJ661"/>
      <c r="DK661"/>
      <c r="DL661"/>
      <c r="DM661"/>
      <c r="DN661"/>
      <c r="DO661"/>
      <c r="DP661"/>
      <c r="DQ661"/>
      <c r="DR661"/>
      <c r="DS661"/>
      <c r="DT661"/>
      <c r="DU661"/>
      <c r="DV661"/>
      <c r="DW661"/>
      <c r="DX661"/>
      <c r="DY661"/>
      <c r="DZ661"/>
      <c r="EA661"/>
      <c r="EB661"/>
      <c r="EC661"/>
      <c r="ED661"/>
      <c r="EE661"/>
      <c r="EF661"/>
      <c r="EG661"/>
      <c r="EH661"/>
      <c r="EI661"/>
      <c r="EJ661"/>
      <c r="EK661"/>
      <c r="EL661"/>
      <c r="EM661"/>
      <c r="EN661"/>
      <c r="EO661"/>
      <c r="EP661"/>
      <c r="EQ661"/>
      <c r="ER661"/>
      <c r="ES661"/>
      <c r="ET661"/>
      <c r="EU661"/>
      <c r="EV661"/>
      <c r="EW661"/>
      <c r="EX661"/>
      <c r="EY661"/>
      <c r="EZ661"/>
      <c r="FA661"/>
      <c r="FB661"/>
      <c r="FC661"/>
      <c r="FD661"/>
      <c r="FE661"/>
      <c r="FF661"/>
      <c r="FG661"/>
      <c r="FH661"/>
      <c r="FI661"/>
      <c r="FJ661"/>
      <c r="FK661"/>
      <c r="FL661"/>
      <c r="FM661"/>
      <c r="FN661"/>
      <c r="FO661"/>
      <c r="FP661"/>
      <c r="FQ661"/>
      <c r="FR661"/>
      <c r="FS661"/>
      <c r="FT661"/>
      <c r="FU661"/>
      <c r="FV661"/>
      <c r="FW661"/>
      <c r="FX661"/>
      <c r="FY661"/>
      <c r="FZ661"/>
      <c r="GA661"/>
      <c r="GB661"/>
      <c r="GC661"/>
      <c r="GD661"/>
      <c r="GE661"/>
      <c r="GF661"/>
      <c r="GG661"/>
      <c r="GH661"/>
      <c r="GI661"/>
      <c r="GJ661"/>
      <c r="GK661"/>
      <c r="GL661"/>
      <c r="GM661"/>
      <c r="GN661"/>
      <c r="GO661"/>
      <c r="GP661"/>
      <c r="GQ661"/>
      <c r="GR661"/>
      <c r="GS661"/>
      <c r="GT661"/>
      <c r="GU661"/>
      <c r="GV661"/>
      <c r="GW661"/>
      <c r="GX661"/>
      <c r="GY661"/>
      <c r="GZ661"/>
      <c r="HA661"/>
      <c r="HB661"/>
      <c r="HC661"/>
      <c r="HD661"/>
      <c r="HE661"/>
      <c r="HF661"/>
      <c r="HG661"/>
      <c r="HH661"/>
      <c r="HI661"/>
      <c r="HJ661"/>
      <c r="HK661"/>
      <c r="HL661"/>
      <c r="HM661"/>
      <c r="HN661"/>
      <c r="HO661"/>
      <c r="HP661"/>
      <c r="HQ661"/>
      <c r="HR661"/>
      <c r="HS661"/>
      <c r="HT661"/>
      <c r="HU661"/>
      <c r="HV661"/>
      <c r="HW661"/>
      <c r="HX661"/>
      <c r="HY661"/>
      <c r="HZ661"/>
      <c r="IA661"/>
      <c r="IB661"/>
      <c r="IC661"/>
      <c r="ID661"/>
      <c r="IE661"/>
      <c r="IF661"/>
      <c r="IG661"/>
      <c r="IH661"/>
      <c r="II661"/>
      <c r="IJ661"/>
      <c r="IK661"/>
      <c r="IL661"/>
      <c r="IM661"/>
      <c r="IN661"/>
      <c r="IO661"/>
      <c r="IP661"/>
      <c r="IQ661"/>
      <c r="IR661"/>
      <c r="IS661"/>
      <c r="IT661"/>
      <c r="IU661"/>
      <c r="IV661"/>
      <c r="IW661"/>
      <c r="IX661"/>
      <c r="IY661"/>
      <c r="IZ661"/>
      <c r="JA661"/>
      <c r="JB661"/>
      <c r="JC661"/>
      <c r="JD661"/>
      <c r="JE661"/>
      <c r="JF661"/>
      <c r="JG661"/>
      <c r="JH661"/>
      <c r="JI661"/>
      <c r="JJ661"/>
      <c r="JK661"/>
      <c r="JL661"/>
      <c r="JM661"/>
      <c r="JN661"/>
      <c r="JO661"/>
      <c r="JP661"/>
      <c r="JQ661"/>
      <c r="JR661"/>
      <c r="JS661"/>
      <c r="JT661"/>
      <c r="JU661"/>
      <c r="JV661"/>
      <c r="JW661"/>
      <c r="JX661"/>
      <c r="JY661"/>
      <c r="JZ661"/>
      <c r="KA661"/>
      <c r="KB661"/>
      <c r="KC661"/>
      <c r="KD661"/>
      <c r="KE661"/>
      <c r="KF661"/>
      <c r="KG661"/>
      <c r="KH661"/>
      <c r="KI661"/>
      <c r="KJ661"/>
      <c r="KK661"/>
      <c r="KL661"/>
      <c r="KM661"/>
      <c r="KN661"/>
      <c r="KO661"/>
      <c r="KP661"/>
      <c r="KQ661"/>
      <c r="KR661"/>
      <c r="KS661"/>
      <c r="KT661"/>
      <c r="KU661"/>
      <c r="KV661"/>
      <c r="KW661"/>
      <c r="KX661"/>
      <c r="KY661"/>
      <c r="KZ661"/>
      <c r="LA661"/>
      <c r="LB661"/>
      <c r="LC661"/>
      <c r="LD661"/>
      <c r="LE661"/>
      <c r="LF661"/>
      <c r="LG661"/>
      <c r="LH661"/>
      <c r="LI661"/>
      <c r="LJ661"/>
      <c r="LK661"/>
      <c r="LL661"/>
      <c r="LM661"/>
      <c r="LN661"/>
      <c r="LO661"/>
      <c r="LP661"/>
      <c r="LQ661"/>
      <c r="LR661"/>
      <c r="LS661"/>
      <c r="LT661"/>
      <c r="LU661"/>
      <c r="LV661"/>
      <c r="LW661"/>
      <c r="LX661"/>
      <c r="LY661"/>
      <c r="LZ661"/>
      <c r="MA661"/>
      <c r="MB661"/>
      <c r="MC661"/>
      <c r="MD661"/>
      <c r="ME661"/>
      <c r="MF661"/>
      <c r="MG661"/>
      <c r="MH661"/>
      <c r="MI661"/>
      <c r="MJ661"/>
      <c r="MK661"/>
      <c r="ML661"/>
      <c r="MM661"/>
      <c r="MN661"/>
      <c r="MO661"/>
      <c r="MP661"/>
      <c r="MQ661"/>
      <c r="MR661"/>
      <c r="MS661"/>
      <c r="MT661"/>
      <c r="MU661"/>
      <c r="MV661"/>
      <c r="MW661"/>
      <c r="MX661"/>
      <c r="MY661"/>
      <c r="MZ661"/>
      <c r="NA661"/>
      <c r="NB661"/>
      <c r="NC661"/>
      <c r="ND661"/>
      <c r="NE661"/>
      <c r="NF661"/>
      <c r="NG661"/>
      <c r="NH661"/>
      <c r="NI661"/>
      <c r="NJ661"/>
      <c r="NK661" t="s">
        <v>821</v>
      </c>
      <c r="NL661">
        <v>1000</v>
      </c>
      <c r="NM661">
        <v>600</v>
      </c>
      <c r="NN661">
        <v>300</v>
      </c>
      <c r="NO661"/>
      <c r="NP661">
        <v>200</v>
      </c>
      <c r="NQ661">
        <v>50</v>
      </c>
      <c r="NR661">
        <v>100</v>
      </c>
      <c r="NS661" t="s">
        <v>4099</v>
      </c>
      <c r="NT661" t="s">
        <v>2111</v>
      </c>
      <c r="NU661"/>
      <c r="NV661"/>
      <c r="NW661" t="s">
        <v>797</v>
      </c>
      <c r="NX661" t="s">
        <v>938</v>
      </c>
      <c r="NY661">
        <v>1</v>
      </c>
      <c r="NZ661">
        <v>1</v>
      </c>
      <c r="OA661">
        <v>0</v>
      </c>
      <c r="OB661">
        <v>0</v>
      </c>
      <c r="OC661">
        <v>0</v>
      </c>
      <c r="OD661">
        <v>0</v>
      </c>
      <c r="OE661">
        <v>0</v>
      </c>
      <c r="OF661">
        <v>0</v>
      </c>
      <c r="OG661">
        <v>0</v>
      </c>
      <c r="OH661">
        <v>0</v>
      </c>
      <c r="OI661">
        <v>0</v>
      </c>
      <c r="OJ661">
        <v>0</v>
      </c>
      <c r="OK661">
        <v>1</v>
      </c>
      <c r="OL661">
        <v>0</v>
      </c>
      <c r="OM661">
        <v>0</v>
      </c>
      <c r="ON661"/>
      <c r="OO661"/>
      <c r="OP661"/>
      <c r="OQ661"/>
      <c r="OR661"/>
      <c r="OS661"/>
      <c r="OT661"/>
      <c r="OU661"/>
      <c r="OV661"/>
      <c r="OW661"/>
      <c r="OX661"/>
      <c r="OY661"/>
      <c r="OZ661"/>
      <c r="PA661"/>
      <c r="PB661"/>
      <c r="PC661"/>
      <c r="PD661"/>
      <c r="PE661"/>
      <c r="PF661"/>
      <c r="PG661"/>
      <c r="PH661"/>
      <c r="PI661"/>
      <c r="PJ661"/>
      <c r="PK661"/>
      <c r="PL661"/>
      <c r="PM661"/>
      <c r="PN661"/>
      <c r="PO661"/>
      <c r="PP661"/>
      <c r="PQ661"/>
      <c r="PR661"/>
      <c r="PS661"/>
      <c r="PT661"/>
      <c r="PU661"/>
      <c r="PV661"/>
      <c r="PW661"/>
      <c r="PX661"/>
      <c r="PY661"/>
      <c r="PZ661"/>
      <c r="QA661"/>
      <c r="QB661"/>
      <c r="QC661"/>
      <c r="QD661"/>
      <c r="QE661"/>
      <c r="QF661"/>
      <c r="QG661"/>
      <c r="QH661"/>
      <c r="QI661"/>
      <c r="QJ661"/>
      <c r="QK661"/>
      <c r="QL661"/>
      <c r="QM661"/>
      <c r="QN661"/>
      <c r="QO661"/>
      <c r="QP661"/>
      <c r="QQ661"/>
      <c r="QR661"/>
      <c r="QS661"/>
      <c r="QT661"/>
      <c r="QU661"/>
      <c r="QV661"/>
      <c r="QW661"/>
      <c r="QX661"/>
      <c r="QY661"/>
      <c r="QZ661"/>
      <c r="RA661"/>
      <c r="RB661"/>
      <c r="RC661"/>
      <c r="RD661"/>
      <c r="RE661"/>
      <c r="RF661"/>
      <c r="RG661"/>
      <c r="RH661"/>
      <c r="RI661"/>
      <c r="RJ661"/>
      <c r="RK661"/>
      <c r="RL661"/>
      <c r="RM661"/>
      <c r="RN661"/>
      <c r="RO661"/>
      <c r="RP661"/>
      <c r="RQ661"/>
      <c r="RR661"/>
      <c r="RS661"/>
      <c r="RT661"/>
      <c r="RU661"/>
      <c r="RV661"/>
      <c r="RW661"/>
      <c r="RX661"/>
      <c r="RY661"/>
      <c r="RZ661"/>
      <c r="SA661"/>
      <c r="SB661"/>
      <c r="SC661"/>
      <c r="SD661"/>
      <c r="SE661"/>
      <c r="SF661"/>
      <c r="SG661"/>
      <c r="SH661"/>
      <c r="SI661"/>
      <c r="SJ661"/>
      <c r="SK661"/>
      <c r="SL661"/>
      <c r="SM661"/>
      <c r="SN661"/>
      <c r="SO661"/>
      <c r="SP661"/>
      <c r="SQ661"/>
      <c r="SR661"/>
      <c r="SS661"/>
      <c r="ST661"/>
      <c r="SU661"/>
      <c r="SV661"/>
      <c r="SW661"/>
      <c r="SX661"/>
      <c r="SY661"/>
      <c r="SZ661"/>
      <c r="TA661"/>
      <c r="TB661"/>
      <c r="TC661"/>
      <c r="TD661"/>
      <c r="TE661"/>
      <c r="TF661"/>
      <c r="TG661"/>
      <c r="TH661"/>
      <c r="TI661"/>
      <c r="TJ661"/>
      <c r="TK661"/>
      <c r="TL661"/>
      <c r="TM661"/>
      <c r="TN661"/>
      <c r="TO661"/>
      <c r="TP661"/>
      <c r="TQ661"/>
      <c r="TR661"/>
      <c r="TS661"/>
      <c r="TT661"/>
      <c r="TU661"/>
      <c r="TV661"/>
      <c r="TW661"/>
      <c r="TX661"/>
      <c r="TY661"/>
      <c r="TZ661"/>
      <c r="UA661"/>
      <c r="UB661"/>
      <c r="UC661"/>
      <c r="UD661"/>
      <c r="UE661"/>
      <c r="UF661"/>
      <c r="UG661"/>
      <c r="UH661"/>
      <c r="UI661"/>
      <c r="UJ661"/>
      <c r="UK661"/>
      <c r="UL661"/>
      <c r="UM661"/>
      <c r="UN661"/>
      <c r="UO661"/>
      <c r="UP661"/>
      <c r="UQ661"/>
      <c r="UR661"/>
      <c r="US661"/>
      <c r="UT661"/>
      <c r="UU661"/>
      <c r="UV661"/>
      <c r="UW661"/>
      <c r="UX661"/>
      <c r="UY661"/>
      <c r="UZ661"/>
      <c r="VA661"/>
      <c r="VB661"/>
      <c r="VC661"/>
      <c r="VD661"/>
      <c r="VE661"/>
      <c r="VF661"/>
      <c r="VG661"/>
      <c r="VH661"/>
      <c r="VI661"/>
      <c r="VJ661"/>
      <c r="VK661"/>
      <c r="VL661"/>
      <c r="VM661"/>
      <c r="VN661"/>
      <c r="VO661"/>
      <c r="VP661"/>
      <c r="VQ661"/>
      <c r="VR661"/>
      <c r="VS661"/>
      <c r="VT661"/>
      <c r="VU661"/>
      <c r="VV661"/>
      <c r="VW661"/>
      <c r="VX661"/>
      <c r="VY661"/>
      <c r="VZ661"/>
      <c r="WA661"/>
      <c r="WB661"/>
      <c r="WC661"/>
      <c r="WD661"/>
      <c r="WE661"/>
      <c r="WF661"/>
      <c r="WG661"/>
      <c r="WH661"/>
      <c r="WI661"/>
      <c r="WJ661"/>
      <c r="WK661"/>
      <c r="WL661"/>
      <c r="WM661"/>
      <c r="WN661"/>
      <c r="WO661"/>
      <c r="WP661"/>
      <c r="WQ661"/>
      <c r="WR661"/>
      <c r="WS661"/>
      <c r="WT661"/>
      <c r="WU661"/>
      <c r="WV661"/>
      <c r="WW661"/>
      <c r="WX661"/>
      <c r="WY661"/>
      <c r="WZ661"/>
      <c r="XA661"/>
      <c r="XB661"/>
      <c r="XC661"/>
      <c r="XD661"/>
      <c r="XE661"/>
      <c r="XF661"/>
      <c r="XG661"/>
      <c r="XH661"/>
      <c r="XI661"/>
      <c r="XJ661"/>
      <c r="XK661"/>
      <c r="XL661"/>
      <c r="XM661"/>
      <c r="XN661"/>
      <c r="XO661"/>
      <c r="XP661"/>
      <c r="XQ661"/>
      <c r="XR661"/>
      <c r="XS661"/>
      <c r="XT661"/>
      <c r="XU661"/>
      <c r="XV661"/>
      <c r="XW661"/>
      <c r="XX661"/>
      <c r="XY661"/>
      <c r="XZ661"/>
      <c r="YA661"/>
      <c r="YB661"/>
      <c r="YC661"/>
      <c r="YD661"/>
      <c r="YE661"/>
      <c r="YF661"/>
      <c r="YG661"/>
      <c r="YH661"/>
      <c r="YI661"/>
      <c r="YJ661"/>
      <c r="YK661"/>
      <c r="YL661"/>
      <c r="YM661"/>
      <c r="YN661"/>
      <c r="YO661"/>
      <c r="YP661"/>
      <c r="YQ661"/>
      <c r="YR661"/>
      <c r="YS661"/>
      <c r="YT661"/>
      <c r="YU661"/>
      <c r="YV661"/>
      <c r="YW661"/>
      <c r="YX661"/>
      <c r="YY661"/>
      <c r="YZ661"/>
      <c r="ZA661"/>
      <c r="ZB661"/>
      <c r="ZC661"/>
      <c r="ZD661"/>
      <c r="ZE661"/>
      <c r="ZF661"/>
      <c r="ZG661"/>
      <c r="ZH661"/>
      <c r="ZI661"/>
      <c r="ZJ661"/>
      <c r="ZK661"/>
      <c r="ZL661"/>
      <c r="ZM661"/>
      <c r="ZN661"/>
      <c r="ZO661"/>
      <c r="ZP661"/>
      <c r="ZQ661"/>
      <c r="ZR661"/>
      <c r="ZS661"/>
      <c r="ZT661"/>
      <c r="ZU661"/>
      <c r="ZV661"/>
      <c r="ZW661"/>
      <c r="ZX661"/>
      <c r="ZY661"/>
      <c r="ZZ661"/>
      <c r="AAA661"/>
      <c r="AAB661"/>
      <c r="AAC661"/>
      <c r="AAD661"/>
      <c r="AAE661"/>
      <c r="AAF661"/>
      <c r="AAG661"/>
      <c r="AAH661"/>
      <c r="AAI661"/>
      <c r="AAJ661"/>
      <c r="AAK661"/>
      <c r="AAL661"/>
      <c r="AAM661"/>
      <c r="AAN661"/>
      <c r="AAO661"/>
      <c r="AAP661"/>
      <c r="AAQ661"/>
      <c r="AAR661"/>
      <c r="AAS661"/>
      <c r="AAT661"/>
      <c r="AAU661"/>
      <c r="AAV661" t="s">
        <v>816</v>
      </c>
      <c r="AAW661"/>
      <c r="AAX661"/>
      <c r="AAY661"/>
      <c r="AAZ661"/>
      <c r="ABA661"/>
      <c r="ABB661"/>
      <c r="ABC661"/>
      <c r="ABD661"/>
      <c r="ABE661"/>
      <c r="ABF661"/>
      <c r="ABG661"/>
      <c r="ABH661" t="s">
        <v>797</v>
      </c>
      <c r="ABI661" t="s">
        <v>2111</v>
      </c>
      <c r="ABJ661">
        <v>0</v>
      </c>
      <c r="ABK661">
        <v>0</v>
      </c>
      <c r="ABL661">
        <v>0</v>
      </c>
      <c r="ABM661">
        <v>0</v>
      </c>
      <c r="ABN661">
        <v>0</v>
      </c>
      <c r="ABO661">
        <v>1</v>
      </c>
      <c r="ABP661"/>
      <c r="ABQ661" t="s">
        <v>816</v>
      </c>
      <c r="ABR661"/>
      <c r="ABS661"/>
      <c r="ABT661"/>
      <c r="ABU661"/>
      <c r="ABV661"/>
      <c r="ABW661"/>
      <c r="ABX661"/>
      <c r="ABY661"/>
      <c r="ABZ661"/>
      <c r="ACA661"/>
      <c r="ACB661"/>
      <c r="ACC661"/>
      <c r="ACD661" t="s">
        <v>2104</v>
      </c>
      <c r="ACE661"/>
      <c r="ACF661"/>
      <c r="ACG661"/>
      <c r="ACH661"/>
      <c r="ACI661"/>
      <c r="ACJ661"/>
      <c r="ACK661"/>
      <c r="ACL661"/>
      <c r="ACM661"/>
      <c r="ACN661"/>
      <c r="ACO661"/>
      <c r="ACP661"/>
      <c r="ACQ661" t="s">
        <v>835</v>
      </c>
      <c r="ACR661">
        <v>368768721</v>
      </c>
      <c r="ACS661" s="396">
        <v>44897.301041666673</v>
      </c>
      <c r="ACT661"/>
      <c r="ACU661"/>
      <c r="ACV661" t="s">
        <v>801</v>
      </c>
      <c r="ACW661"/>
      <c r="ACX661"/>
      <c r="ACY661">
        <v>661</v>
      </c>
    </row>
    <row r="662" spans="1:779" s="82" customFormat="1" x14ac:dyDescent="0.3">
      <c r="A662" t="s">
        <v>4100</v>
      </c>
      <c r="B662" s="396">
        <v>44894.384232951386</v>
      </c>
      <c r="C662" s="396">
        <v>44894.386378541662</v>
      </c>
      <c r="D662" s="396">
        <v>44894</v>
      </c>
      <c r="E662" t="s">
        <v>965</v>
      </c>
      <c r="F662" s="396">
        <v>44894</v>
      </c>
      <c r="G662" t="s">
        <v>966</v>
      </c>
      <c r="H662" t="s">
        <v>967</v>
      </c>
      <c r="I662" t="s">
        <v>967</v>
      </c>
      <c r="J662" t="s">
        <v>967</v>
      </c>
      <c r="K662" t="s">
        <v>795</v>
      </c>
      <c r="L662" t="s">
        <v>916</v>
      </c>
      <c r="M662">
        <v>0</v>
      </c>
      <c r="N662">
        <v>0</v>
      </c>
      <c r="O662">
        <v>0</v>
      </c>
      <c r="P662">
        <v>0</v>
      </c>
      <c r="Q662">
        <v>0</v>
      </c>
      <c r="R662">
        <v>0</v>
      </c>
      <c r="S662">
        <v>0</v>
      </c>
      <c r="T662">
        <v>0</v>
      </c>
      <c r="U662">
        <v>1</v>
      </c>
      <c r="V662">
        <v>0</v>
      </c>
      <c r="W662">
        <v>0</v>
      </c>
      <c r="X662">
        <v>0</v>
      </c>
      <c r="Y662">
        <v>0</v>
      </c>
      <c r="Z662">
        <v>0</v>
      </c>
      <c r="AA662">
        <v>0</v>
      </c>
      <c r="AB662">
        <v>0</v>
      </c>
      <c r="AC662">
        <v>0</v>
      </c>
      <c r="AD662">
        <v>0</v>
      </c>
      <c r="AE662">
        <v>0</v>
      </c>
      <c r="AF662">
        <v>0</v>
      </c>
      <c r="AG662">
        <v>0</v>
      </c>
      <c r="AH662">
        <v>0</v>
      </c>
      <c r="AI662">
        <v>0</v>
      </c>
      <c r="AJ662"/>
      <c r="AK662"/>
      <c r="AL662"/>
      <c r="AM662"/>
      <c r="AN662"/>
      <c r="AO662"/>
      <c r="AP662"/>
      <c r="AQ662"/>
      <c r="AR662"/>
      <c r="AS662"/>
      <c r="AT662"/>
      <c r="AU662"/>
      <c r="AV662"/>
      <c r="AW662"/>
      <c r="AX662"/>
      <c r="AY662"/>
      <c r="AZ662"/>
      <c r="BA662"/>
      <c r="BB662"/>
      <c r="BC662"/>
      <c r="BD662"/>
      <c r="BE662"/>
      <c r="BF662"/>
      <c r="BG662"/>
      <c r="BH662"/>
      <c r="BI662"/>
      <c r="BJ662"/>
      <c r="BK662"/>
      <c r="BL662"/>
      <c r="BM662"/>
      <c r="BN662"/>
      <c r="BO662"/>
      <c r="BP662"/>
      <c r="BQ662"/>
      <c r="BR662"/>
      <c r="BS662"/>
      <c r="BT662"/>
      <c r="BU662"/>
      <c r="BV662"/>
      <c r="BW662"/>
      <c r="BX662"/>
      <c r="BY662"/>
      <c r="BZ662"/>
      <c r="CA662"/>
      <c r="CB662"/>
      <c r="CC662"/>
      <c r="CD662"/>
      <c r="CE662"/>
      <c r="CF662"/>
      <c r="CG662"/>
      <c r="CH662"/>
      <c r="CI662"/>
      <c r="CJ662"/>
      <c r="CK662"/>
      <c r="CL662"/>
      <c r="CM662"/>
      <c r="CN662"/>
      <c r="CO662"/>
      <c r="CP662"/>
      <c r="CQ662"/>
      <c r="CR662"/>
      <c r="CS662"/>
      <c r="CT662"/>
      <c r="CU662"/>
      <c r="CV662"/>
      <c r="CW662"/>
      <c r="CX662"/>
      <c r="CY662"/>
      <c r="CZ662"/>
      <c r="DA662"/>
      <c r="DB662"/>
      <c r="DC662"/>
      <c r="DD662"/>
      <c r="DE662"/>
      <c r="DF662"/>
      <c r="DG662"/>
      <c r="DH662"/>
      <c r="DI662"/>
      <c r="DJ662"/>
      <c r="DK662"/>
      <c r="DL662"/>
      <c r="DM662"/>
      <c r="DN662"/>
      <c r="DO662"/>
      <c r="DP662"/>
      <c r="DQ662"/>
      <c r="DR662"/>
      <c r="DS662"/>
      <c r="DT662"/>
      <c r="DU662"/>
      <c r="DV662"/>
      <c r="DW662"/>
      <c r="DX662"/>
      <c r="DY662"/>
      <c r="DZ662"/>
      <c r="EA662"/>
      <c r="EB662"/>
      <c r="EC662"/>
      <c r="ED662"/>
      <c r="EE662"/>
      <c r="EF662"/>
      <c r="EG662"/>
      <c r="EH662"/>
      <c r="EI662"/>
      <c r="EJ662"/>
      <c r="EK662"/>
      <c r="EL662"/>
      <c r="EM662"/>
      <c r="EN662"/>
      <c r="EO662"/>
      <c r="EP662"/>
      <c r="EQ662"/>
      <c r="ER662"/>
      <c r="ES662"/>
      <c r="ET662"/>
      <c r="EU662"/>
      <c r="EV662"/>
      <c r="EW662"/>
      <c r="EX662"/>
      <c r="EY662"/>
      <c r="EZ662"/>
      <c r="FA662"/>
      <c r="FB662"/>
      <c r="FC662"/>
      <c r="FD662"/>
      <c r="FE662"/>
      <c r="FF662"/>
      <c r="FG662"/>
      <c r="FH662"/>
      <c r="FI662"/>
      <c r="FJ662"/>
      <c r="FK662"/>
      <c r="FL662"/>
      <c r="FM662"/>
      <c r="FN662"/>
      <c r="FO662"/>
      <c r="FP662"/>
      <c r="FQ662"/>
      <c r="FR662"/>
      <c r="FS662"/>
      <c r="FT662"/>
      <c r="FU662"/>
      <c r="FV662"/>
      <c r="FW662"/>
      <c r="FX662"/>
      <c r="FY662"/>
      <c r="FZ662"/>
      <c r="GA662"/>
      <c r="GB662"/>
      <c r="GC662"/>
      <c r="GD662"/>
      <c r="GE662"/>
      <c r="GF662"/>
      <c r="GG662"/>
      <c r="GH662"/>
      <c r="GI662"/>
      <c r="GJ662"/>
      <c r="GK662"/>
      <c r="GL662"/>
      <c r="GM662"/>
      <c r="GN662"/>
      <c r="GO662"/>
      <c r="GP662"/>
      <c r="GQ662"/>
      <c r="GR662"/>
      <c r="GS662"/>
      <c r="GT662"/>
      <c r="GU662"/>
      <c r="GV662"/>
      <c r="GW662"/>
      <c r="GX662"/>
      <c r="GY662"/>
      <c r="GZ662"/>
      <c r="HA662"/>
      <c r="HB662"/>
      <c r="HC662"/>
      <c r="HD662"/>
      <c r="HE662"/>
      <c r="HF662"/>
      <c r="HG662"/>
      <c r="HH662"/>
      <c r="HI662"/>
      <c r="HJ662"/>
      <c r="HK662"/>
      <c r="HL662"/>
      <c r="HM662"/>
      <c r="HN662"/>
      <c r="HO662"/>
      <c r="HP662"/>
      <c r="HQ662"/>
      <c r="HR662"/>
      <c r="HS662"/>
      <c r="HT662"/>
      <c r="HU662"/>
      <c r="HV662"/>
      <c r="HW662"/>
      <c r="HX662"/>
      <c r="HY662"/>
      <c r="HZ662"/>
      <c r="IA662"/>
      <c r="IB662"/>
      <c r="IC662"/>
      <c r="ID662"/>
      <c r="IE662"/>
      <c r="IF662"/>
      <c r="IG662"/>
      <c r="IH662"/>
      <c r="II662"/>
      <c r="IJ662"/>
      <c r="IK662"/>
      <c r="IL662"/>
      <c r="IM662"/>
      <c r="IN662"/>
      <c r="IO662"/>
      <c r="IP662"/>
      <c r="IQ662"/>
      <c r="IR662"/>
      <c r="IS662"/>
      <c r="IT662"/>
      <c r="IU662"/>
      <c r="IV662"/>
      <c r="IW662"/>
      <c r="IX662"/>
      <c r="IY662"/>
      <c r="IZ662"/>
      <c r="JA662"/>
      <c r="JB662"/>
      <c r="JC662"/>
      <c r="JD662"/>
      <c r="JE662"/>
      <c r="JF662"/>
      <c r="JG662"/>
      <c r="JH662"/>
      <c r="JI662"/>
      <c r="JJ662"/>
      <c r="JK662"/>
      <c r="JL662"/>
      <c r="JM662"/>
      <c r="JN662"/>
      <c r="JO662"/>
      <c r="JP662"/>
      <c r="JQ662"/>
      <c r="JR662"/>
      <c r="JS662"/>
      <c r="JT662"/>
      <c r="JU662"/>
      <c r="JV662"/>
      <c r="JW662"/>
      <c r="JX662"/>
      <c r="JY662"/>
      <c r="JZ662"/>
      <c r="KA662"/>
      <c r="KB662"/>
      <c r="KC662"/>
      <c r="KD662"/>
      <c r="KE662" t="s">
        <v>2111</v>
      </c>
      <c r="KF662"/>
      <c r="KG662"/>
      <c r="KH662" t="s">
        <v>797</v>
      </c>
      <c r="KI662" t="s">
        <v>938</v>
      </c>
      <c r="KJ662">
        <v>1</v>
      </c>
      <c r="KK662">
        <v>1</v>
      </c>
      <c r="KL662">
        <v>0</v>
      </c>
      <c r="KM662">
        <v>0</v>
      </c>
      <c r="KN662">
        <v>0</v>
      </c>
      <c r="KO662">
        <v>0</v>
      </c>
      <c r="KP662">
        <v>0</v>
      </c>
      <c r="KQ662">
        <v>0</v>
      </c>
      <c r="KR662">
        <v>0</v>
      </c>
      <c r="KS662">
        <v>0</v>
      </c>
      <c r="KT662">
        <v>0</v>
      </c>
      <c r="KU662">
        <v>0</v>
      </c>
      <c r="KV662">
        <v>1</v>
      </c>
      <c r="KW662">
        <v>0</v>
      </c>
      <c r="KX662">
        <v>0</v>
      </c>
      <c r="KY662"/>
      <c r="KZ662"/>
      <c r="LA662"/>
      <c r="LB662"/>
      <c r="LC662"/>
      <c r="LD662"/>
      <c r="LE662"/>
      <c r="LF662"/>
      <c r="LG662"/>
      <c r="LH662"/>
      <c r="LI662"/>
      <c r="LJ662"/>
      <c r="LK662"/>
      <c r="LL662"/>
      <c r="LM662"/>
      <c r="LN662"/>
      <c r="LO662"/>
      <c r="LP662"/>
      <c r="LQ662"/>
      <c r="LR662"/>
      <c r="LS662"/>
      <c r="LT662"/>
      <c r="LU662"/>
      <c r="LV662"/>
      <c r="LW662"/>
      <c r="LX662"/>
      <c r="LY662"/>
      <c r="LZ662"/>
      <c r="MA662"/>
      <c r="MB662"/>
      <c r="MC662"/>
      <c r="MD662"/>
      <c r="ME662"/>
      <c r="MF662"/>
      <c r="MG662"/>
      <c r="MH662"/>
      <c r="MI662"/>
      <c r="MJ662"/>
      <c r="MK662"/>
      <c r="ML662"/>
      <c r="MM662"/>
      <c r="MN662"/>
      <c r="MO662"/>
      <c r="MP662"/>
      <c r="MQ662"/>
      <c r="MR662"/>
      <c r="MS662"/>
      <c r="MT662"/>
      <c r="MU662"/>
      <c r="MV662"/>
      <c r="MW662"/>
      <c r="MX662"/>
      <c r="MY662"/>
      <c r="MZ662"/>
      <c r="NA662"/>
      <c r="NB662"/>
      <c r="NC662"/>
      <c r="ND662"/>
      <c r="NE662"/>
      <c r="NF662"/>
      <c r="NG662"/>
      <c r="NH662"/>
      <c r="NI662"/>
      <c r="NJ662"/>
      <c r="NK662"/>
      <c r="NL662"/>
      <c r="NM662"/>
      <c r="NN662"/>
      <c r="NO662"/>
      <c r="NP662"/>
      <c r="NQ662"/>
      <c r="NR662"/>
      <c r="NS662"/>
      <c r="NT662"/>
      <c r="NU662"/>
      <c r="NV662"/>
      <c r="NW662"/>
      <c r="NX662"/>
      <c r="NY662"/>
      <c r="NZ662"/>
      <c r="OA662"/>
      <c r="OB662"/>
      <c r="OC662"/>
      <c r="OD662"/>
      <c r="OE662"/>
      <c r="OF662"/>
      <c r="OG662"/>
      <c r="OH662"/>
      <c r="OI662"/>
      <c r="OJ662"/>
      <c r="OK662"/>
      <c r="OL662"/>
      <c r="OM662"/>
      <c r="ON662"/>
      <c r="OO662"/>
      <c r="OP662"/>
      <c r="OQ662"/>
      <c r="OR662"/>
      <c r="OS662"/>
      <c r="OT662"/>
      <c r="OU662"/>
      <c r="OV662"/>
      <c r="OW662"/>
      <c r="OX662"/>
      <c r="OY662"/>
      <c r="OZ662"/>
      <c r="PA662"/>
      <c r="PB662"/>
      <c r="PC662"/>
      <c r="PD662"/>
      <c r="PE662"/>
      <c r="PF662"/>
      <c r="PG662"/>
      <c r="PH662"/>
      <c r="PI662"/>
      <c r="PJ662"/>
      <c r="PK662"/>
      <c r="PL662"/>
      <c r="PM662"/>
      <c r="PN662"/>
      <c r="PO662"/>
      <c r="PP662"/>
      <c r="PQ662"/>
      <c r="PR662"/>
      <c r="PS662"/>
      <c r="PT662"/>
      <c r="PU662"/>
      <c r="PV662"/>
      <c r="PW662"/>
      <c r="PX662"/>
      <c r="PY662"/>
      <c r="PZ662"/>
      <c r="QA662"/>
      <c r="QB662"/>
      <c r="QC662"/>
      <c r="QD662"/>
      <c r="QE662"/>
      <c r="QF662"/>
      <c r="QG662"/>
      <c r="QH662"/>
      <c r="QI662"/>
      <c r="QJ662"/>
      <c r="QK662"/>
      <c r="QL662"/>
      <c r="QM662"/>
      <c r="QN662"/>
      <c r="QO662"/>
      <c r="QP662"/>
      <c r="QQ662"/>
      <c r="QR662"/>
      <c r="QS662"/>
      <c r="QT662"/>
      <c r="QU662"/>
      <c r="QV662"/>
      <c r="QW662"/>
      <c r="QX662"/>
      <c r="QY662"/>
      <c r="QZ662"/>
      <c r="RA662"/>
      <c r="RB662"/>
      <c r="RC662"/>
      <c r="RD662"/>
      <c r="RE662"/>
      <c r="RF662"/>
      <c r="RG662"/>
      <c r="RH662"/>
      <c r="RI662"/>
      <c r="RJ662"/>
      <c r="RK662"/>
      <c r="RL662"/>
      <c r="RM662"/>
      <c r="RN662"/>
      <c r="RO662"/>
      <c r="RP662"/>
      <c r="RQ662"/>
      <c r="RR662"/>
      <c r="RS662"/>
      <c r="RT662"/>
      <c r="RU662"/>
      <c r="RV662"/>
      <c r="RW662"/>
      <c r="RX662"/>
      <c r="RY662"/>
      <c r="RZ662"/>
      <c r="SA662"/>
      <c r="SB662"/>
      <c r="SC662"/>
      <c r="SD662"/>
      <c r="SE662"/>
      <c r="SF662"/>
      <c r="SG662"/>
      <c r="SH662"/>
      <c r="SI662"/>
      <c r="SJ662"/>
      <c r="SK662"/>
      <c r="SL662"/>
      <c r="SM662"/>
      <c r="SN662"/>
      <c r="SO662"/>
      <c r="SP662"/>
      <c r="SQ662"/>
      <c r="SR662"/>
      <c r="SS662"/>
      <c r="ST662"/>
      <c r="SU662"/>
      <c r="SV662"/>
      <c r="SW662"/>
      <c r="SX662"/>
      <c r="SY662"/>
      <c r="SZ662"/>
      <c r="TA662"/>
      <c r="TB662"/>
      <c r="TC662"/>
      <c r="TD662"/>
      <c r="TE662"/>
      <c r="TF662"/>
      <c r="TG662"/>
      <c r="TH662"/>
      <c r="TI662"/>
      <c r="TJ662"/>
      <c r="TK662"/>
      <c r="TL662"/>
      <c r="TM662"/>
      <c r="TN662"/>
      <c r="TO662"/>
      <c r="TP662"/>
      <c r="TQ662"/>
      <c r="TR662"/>
      <c r="TS662"/>
      <c r="TT662"/>
      <c r="TU662"/>
      <c r="TV662"/>
      <c r="TW662"/>
      <c r="TX662"/>
      <c r="TY662"/>
      <c r="TZ662"/>
      <c r="UA662"/>
      <c r="UB662"/>
      <c r="UC662"/>
      <c r="UD662"/>
      <c r="UE662"/>
      <c r="UF662"/>
      <c r="UG662"/>
      <c r="UH662"/>
      <c r="UI662"/>
      <c r="UJ662"/>
      <c r="UK662"/>
      <c r="UL662"/>
      <c r="UM662"/>
      <c r="UN662"/>
      <c r="UO662"/>
      <c r="UP662"/>
      <c r="UQ662"/>
      <c r="UR662"/>
      <c r="US662"/>
      <c r="UT662"/>
      <c r="UU662"/>
      <c r="UV662"/>
      <c r="UW662"/>
      <c r="UX662"/>
      <c r="UY662"/>
      <c r="UZ662"/>
      <c r="VA662"/>
      <c r="VB662"/>
      <c r="VC662"/>
      <c r="VD662"/>
      <c r="VE662"/>
      <c r="VF662"/>
      <c r="VG662"/>
      <c r="VH662"/>
      <c r="VI662"/>
      <c r="VJ662"/>
      <c r="VK662"/>
      <c r="VL662"/>
      <c r="VM662"/>
      <c r="VN662"/>
      <c r="VO662"/>
      <c r="VP662"/>
      <c r="VQ662"/>
      <c r="VR662"/>
      <c r="VS662"/>
      <c r="VT662"/>
      <c r="VU662"/>
      <c r="VV662"/>
      <c r="VW662"/>
      <c r="VX662"/>
      <c r="VY662"/>
      <c r="VZ662"/>
      <c r="WA662"/>
      <c r="WB662"/>
      <c r="WC662"/>
      <c r="WD662"/>
      <c r="WE662"/>
      <c r="WF662"/>
      <c r="WG662"/>
      <c r="WH662"/>
      <c r="WI662"/>
      <c r="WJ662"/>
      <c r="WK662"/>
      <c r="WL662"/>
      <c r="WM662"/>
      <c r="WN662"/>
      <c r="WO662"/>
      <c r="WP662"/>
      <c r="WQ662"/>
      <c r="WR662"/>
      <c r="WS662"/>
      <c r="WT662"/>
      <c r="WU662"/>
      <c r="WV662"/>
      <c r="WW662"/>
      <c r="WX662"/>
      <c r="WY662"/>
      <c r="WZ662"/>
      <c r="XA662"/>
      <c r="XB662"/>
      <c r="XC662"/>
      <c r="XD662"/>
      <c r="XE662"/>
      <c r="XF662"/>
      <c r="XG662"/>
      <c r="XH662"/>
      <c r="XI662"/>
      <c r="XJ662"/>
      <c r="XK662"/>
      <c r="XL662"/>
      <c r="XM662"/>
      <c r="XN662"/>
      <c r="XO662"/>
      <c r="XP662"/>
      <c r="XQ662"/>
      <c r="XR662"/>
      <c r="XS662"/>
      <c r="XT662"/>
      <c r="XU662"/>
      <c r="XV662"/>
      <c r="XW662"/>
      <c r="XX662"/>
      <c r="XY662"/>
      <c r="XZ662"/>
      <c r="YA662"/>
      <c r="YB662"/>
      <c r="YC662"/>
      <c r="YD662"/>
      <c r="YE662"/>
      <c r="YF662"/>
      <c r="YG662"/>
      <c r="YH662"/>
      <c r="YI662"/>
      <c r="YJ662"/>
      <c r="YK662"/>
      <c r="YL662"/>
      <c r="YM662"/>
      <c r="YN662"/>
      <c r="YO662"/>
      <c r="YP662"/>
      <c r="YQ662"/>
      <c r="YR662"/>
      <c r="YS662"/>
      <c r="YT662"/>
      <c r="YU662"/>
      <c r="YV662"/>
      <c r="YW662"/>
      <c r="YX662"/>
      <c r="YY662"/>
      <c r="YZ662"/>
      <c r="ZA662"/>
      <c r="ZB662"/>
      <c r="ZC662"/>
      <c r="ZD662"/>
      <c r="ZE662"/>
      <c r="ZF662"/>
      <c r="ZG662"/>
      <c r="ZH662"/>
      <c r="ZI662"/>
      <c r="ZJ662"/>
      <c r="ZK662"/>
      <c r="ZL662"/>
      <c r="ZM662"/>
      <c r="ZN662"/>
      <c r="ZO662"/>
      <c r="ZP662"/>
      <c r="ZQ662"/>
      <c r="ZR662"/>
      <c r="ZS662"/>
      <c r="ZT662"/>
      <c r="ZU662"/>
      <c r="ZV662"/>
      <c r="ZW662"/>
      <c r="ZX662"/>
      <c r="ZY662"/>
      <c r="ZZ662"/>
      <c r="AAA662"/>
      <c r="AAB662"/>
      <c r="AAC662"/>
      <c r="AAD662"/>
      <c r="AAE662"/>
      <c r="AAF662"/>
      <c r="AAG662"/>
      <c r="AAH662"/>
      <c r="AAI662"/>
      <c r="AAJ662"/>
      <c r="AAK662"/>
      <c r="AAL662"/>
      <c r="AAM662"/>
      <c r="AAN662"/>
      <c r="AAO662"/>
      <c r="AAP662"/>
      <c r="AAQ662"/>
      <c r="AAR662"/>
      <c r="AAS662"/>
      <c r="AAT662"/>
      <c r="AAU662"/>
      <c r="AAV662" t="s">
        <v>816</v>
      </c>
      <c r="AAW662"/>
      <c r="AAX662"/>
      <c r="AAY662"/>
      <c r="AAZ662"/>
      <c r="ABA662"/>
      <c r="ABB662"/>
      <c r="ABC662"/>
      <c r="ABD662"/>
      <c r="ABE662"/>
      <c r="ABF662"/>
      <c r="ABG662"/>
      <c r="ABH662" t="s">
        <v>816</v>
      </c>
      <c r="ABI662"/>
      <c r="ABJ662"/>
      <c r="ABK662"/>
      <c r="ABL662"/>
      <c r="ABM662"/>
      <c r="ABN662"/>
      <c r="ABO662"/>
      <c r="ABP662"/>
      <c r="ABQ662" t="s">
        <v>816</v>
      </c>
      <c r="ABR662"/>
      <c r="ABS662"/>
      <c r="ABT662"/>
      <c r="ABU662"/>
      <c r="ABV662"/>
      <c r="ABW662"/>
      <c r="ABX662"/>
      <c r="ABY662"/>
      <c r="ABZ662"/>
      <c r="ACA662"/>
      <c r="ACB662"/>
      <c r="ACC662"/>
      <c r="ACD662" t="s">
        <v>2104</v>
      </c>
      <c r="ACE662"/>
      <c r="ACF662"/>
      <c r="ACG662"/>
      <c r="ACH662"/>
      <c r="ACI662"/>
      <c r="ACJ662"/>
      <c r="ACK662"/>
      <c r="ACL662"/>
      <c r="ACM662"/>
      <c r="ACN662"/>
      <c r="ACO662"/>
      <c r="ACP662"/>
      <c r="ACQ662" t="s">
        <v>835</v>
      </c>
      <c r="ACR662">
        <v>368768756</v>
      </c>
      <c r="ACS662" s="396">
        <v>44897.301145833342</v>
      </c>
      <c r="ACT662"/>
      <c r="ACU662"/>
      <c r="ACV662" t="s">
        <v>801</v>
      </c>
      <c r="ACW662"/>
      <c r="ACX662"/>
      <c r="ACY662">
        <v>662</v>
      </c>
    </row>
    <row r="663" spans="1:779" s="82" customFormat="1" x14ac:dyDescent="0.3">
      <c r="A663" t="s">
        <v>4101</v>
      </c>
      <c r="B663" s="396">
        <v>44894.386478043984</v>
      </c>
      <c r="C663" s="396">
        <v>44894.387979317129</v>
      </c>
      <c r="D663" s="396">
        <v>44894</v>
      </c>
      <c r="E663" t="s">
        <v>965</v>
      </c>
      <c r="F663" s="396">
        <v>44894</v>
      </c>
      <c r="G663" t="s">
        <v>966</v>
      </c>
      <c r="H663" t="s">
        <v>967</v>
      </c>
      <c r="I663" t="s">
        <v>967</v>
      </c>
      <c r="J663" t="s">
        <v>967</v>
      </c>
      <c r="K663" t="s">
        <v>795</v>
      </c>
      <c r="L663" t="s">
        <v>1014</v>
      </c>
      <c r="M663">
        <v>0</v>
      </c>
      <c r="N663">
        <v>0</v>
      </c>
      <c r="O663">
        <v>0</v>
      </c>
      <c r="P663">
        <v>0</v>
      </c>
      <c r="Q663">
        <v>0</v>
      </c>
      <c r="R663">
        <v>0</v>
      </c>
      <c r="S663">
        <v>0</v>
      </c>
      <c r="T663">
        <v>0</v>
      </c>
      <c r="U663">
        <v>0</v>
      </c>
      <c r="V663">
        <v>0</v>
      </c>
      <c r="W663">
        <v>0</v>
      </c>
      <c r="X663">
        <v>1</v>
      </c>
      <c r="Y663">
        <v>0</v>
      </c>
      <c r="Z663">
        <v>0</v>
      </c>
      <c r="AA663">
        <v>0</v>
      </c>
      <c r="AB663">
        <v>0</v>
      </c>
      <c r="AC663">
        <v>0</v>
      </c>
      <c r="AD663">
        <v>0</v>
      </c>
      <c r="AE663">
        <v>0</v>
      </c>
      <c r="AF663">
        <v>0</v>
      </c>
      <c r="AG663">
        <v>0</v>
      </c>
      <c r="AH663">
        <v>0</v>
      </c>
      <c r="AI663">
        <v>0</v>
      </c>
      <c r="AJ663"/>
      <c r="AK663"/>
      <c r="AL663"/>
      <c r="AM663"/>
      <c r="AN663"/>
      <c r="AO663"/>
      <c r="AP663"/>
      <c r="AQ663"/>
      <c r="AR663"/>
      <c r="AS663"/>
      <c r="AT663"/>
      <c r="AU663"/>
      <c r="AV663"/>
      <c r="AW663"/>
      <c r="AX663"/>
      <c r="AY663"/>
      <c r="AZ663"/>
      <c r="BA663"/>
      <c r="BB663"/>
      <c r="BC663"/>
      <c r="BD663"/>
      <c r="BE663"/>
      <c r="BF663"/>
      <c r="BG663"/>
      <c r="BH663"/>
      <c r="BI663"/>
      <c r="BJ663"/>
      <c r="BK663"/>
      <c r="BL663"/>
      <c r="BM663"/>
      <c r="BN663"/>
      <c r="BO663"/>
      <c r="BP663"/>
      <c r="BQ663"/>
      <c r="BR663"/>
      <c r="BS663"/>
      <c r="BT663"/>
      <c r="BU663"/>
      <c r="BV663"/>
      <c r="BW663"/>
      <c r="BX663"/>
      <c r="BY663"/>
      <c r="BZ663"/>
      <c r="CA663"/>
      <c r="CB663"/>
      <c r="CC663"/>
      <c r="CD663"/>
      <c r="CE663"/>
      <c r="CF663"/>
      <c r="CG663"/>
      <c r="CH663"/>
      <c r="CI663"/>
      <c r="CJ663"/>
      <c r="CK663"/>
      <c r="CL663"/>
      <c r="CM663"/>
      <c r="CN663"/>
      <c r="CO663"/>
      <c r="CP663"/>
      <c r="CQ663"/>
      <c r="CR663"/>
      <c r="CS663"/>
      <c r="CT663"/>
      <c r="CU663"/>
      <c r="CV663"/>
      <c r="CW663"/>
      <c r="CX663"/>
      <c r="CY663"/>
      <c r="CZ663"/>
      <c r="DA663"/>
      <c r="DB663"/>
      <c r="DC663"/>
      <c r="DD663"/>
      <c r="DE663"/>
      <c r="DF663"/>
      <c r="DG663"/>
      <c r="DH663"/>
      <c r="DI663"/>
      <c r="DJ663"/>
      <c r="DK663"/>
      <c r="DL663"/>
      <c r="DM663"/>
      <c r="DN663"/>
      <c r="DO663"/>
      <c r="DP663"/>
      <c r="DQ663"/>
      <c r="DR663"/>
      <c r="DS663"/>
      <c r="DT663"/>
      <c r="DU663"/>
      <c r="DV663"/>
      <c r="DW663"/>
      <c r="DX663"/>
      <c r="DY663"/>
      <c r="DZ663"/>
      <c r="EA663"/>
      <c r="EB663"/>
      <c r="EC663"/>
      <c r="ED663"/>
      <c r="EE663"/>
      <c r="EF663"/>
      <c r="EG663"/>
      <c r="EH663"/>
      <c r="EI663"/>
      <c r="EJ663"/>
      <c r="EK663"/>
      <c r="EL663"/>
      <c r="EM663"/>
      <c r="EN663"/>
      <c r="EO663"/>
      <c r="EP663"/>
      <c r="EQ663"/>
      <c r="ER663"/>
      <c r="ES663"/>
      <c r="ET663"/>
      <c r="EU663"/>
      <c r="EV663"/>
      <c r="EW663"/>
      <c r="EX663"/>
      <c r="EY663"/>
      <c r="EZ663"/>
      <c r="FA663"/>
      <c r="FB663"/>
      <c r="FC663"/>
      <c r="FD663"/>
      <c r="FE663"/>
      <c r="FF663"/>
      <c r="FG663"/>
      <c r="FH663"/>
      <c r="FI663"/>
      <c r="FJ663"/>
      <c r="FK663"/>
      <c r="FL663"/>
      <c r="FM663"/>
      <c r="FN663"/>
      <c r="FO663"/>
      <c r="FP663"/>
      <c r="FQ663"/>
      <c r="FR663"/>
      <c r="FS663"/>
      <c r="FT663"/>
      <c r="FU663"/>
      <c r="FV663"/>
      <c r="FW663"/>
      <c r="FX663"/>
      <c r="FY663"/>
      <c r="FZ663"/>
      <c r="GA663"/>
      <c r="GB663"/>
      <c r="GC663"/>
      <c r="GD663"/>
      <c r="GE663"/>
      <c r="GF663"/>
      <c r="GG663"/>
      <c r="GH663"/>
      <c r="GI663"/>
      <c r="GJ663"/>
      <c r="GK663"/>
      <c r="GL663"/>
      <c r="GM663"/>
      <c r="GN663"/>
      <c r="GO663"/>
      <c r="GP663"/>
      <c r="GQ663"/>
      <c r="GR663"/>
      <c r="GS663"/>
      <c r="GT663"/>
      <c r="GU663"/>
      <c r="GV663"/>
      <c r="GW663"/>
      <c r="GX663"/>
      <c r="GY663"/>
      <c r="GZ663"/>
      <c r="HA663"/>
      <c r="HB663"/>
      <c r="HC663"/>
      <c r="HD663"/>
      <c r="HE663"/>
      <c r="HF663"/>
      <c r="HG663"/>
      <c r="HH663"/>
      <c r="HI663"/>
      <c r="HJ663"/>
      <c r="HK663"/>
      <c r="HL663"/>
      <c r="HM663"/>
      <c r="HN663"/>
      <c r="HO663"/>
      <c r="HP663"/>
      <c r="HQ663"/>
      <c r="HR663"/>
      <c r="HS663"/>
      <c r="HT663"/>
      <c r="HU663"/>
      <c r="HV663"/>
      <c r="HW663"/>
      <c r="HX663"/>
      <c r="HY663"/>
      <c r="HZ663"/>
      <c r="IA663"/>
      <c r="IB663"/>
      <c r="IC663"/>
      <c r="ID663"/>
      <c r="IE663"/>
      <c r="IF663"/>
      <c r="IG663"/>
      <c r="IH663"/>
      <c r="II663"/>
      <c r="IJ663"/>
      <c r="IK663"/>
      <c r="IL663"/>
      <c r="IM663"/>
      <c r="IN663"/>
      <c r="IO663"/>
      <c r="IP663"/>
      <c r="IQ663"/>
      <c r="IR663"/>
      <c r="IS663"/>
      <c r="IT663"/>
      <c r="IU663"/>
      <c r="IV663"/>
      <c r="IW663"/>
      <c r="IX663"/>
      <c r="IY663"/>
      <c r="IZ663"/>
      <c r="JA663"/>
      <c r="JB663"/>
      <c r="JC663"/>
      <c r="JD663"/>
      <c r="JE663"/>
      <c r="JF663"/>
      <c r="JG663"/>
      <c r="JH663"/>
      <c r="JI663"/>
      <c r="JJ663"/>
      <c r="JK663"/>
      <c r="JL663"/>
      <c r="JM663"/>
      <c r="JN663"/>
      <c r="JO663"/>
      <c r="JP663"/>
      <c r="JQ663"/>
      <c r="JR663"/>
      <c r="JS663"/>
      <c r="JT663"/>
      <c r="JU663"/>
      <c r="JV663"/>
      <c r="JW663"/>
      <c r="JX663"/>
      <c r="JY663"/>
      <c r="JZ663"/>
      <c r="KA663"/>
      <c r="KB663"/>
      <c r="KC663"/>
      <c r="KD663"/>
      <c r="KE663"/>
      <c r="KF663"/>
      <c r="KG663"/>
      <c r="KH663"/>
      <c r="KI663"/>
      <c r="KJ663"/>
      <c r="KK663"/>
      <c r="KL663"/>
      <c r="KM663"/>
      <c r="KN663"/>
      <c r="KO663"/>
      <c r="KP663"/>
      <c r="KQ663"/>
      <c r="KR663"/>
      <c r="KS663"/>
      <c r="KT663"/>
      <c r="KU663"/>
      <c r="KV663"/>
      <c r="KW663"/>
      <c r="KX663"/>
      <c r="KY663"/>
      <c r="KZ663"/>
      <c r="LA663"/>
      <c r="LB663"/>
      <c r="LC663"/>
      <c r="LD663"/>
      <c r="LE663"/>
      <c r="LF663"/>
      <c r="LG663"/>
      <c r="LH663"/>
      <c r="LI663"/>
      <c r="LJ663"/>
      <c r="LK663"/>
      <c r="LL663"/>
      <c r="LM663"/>
      <c r="LN663"/>
      <c r="LO663"/>
      <c r="LP663"/>
      <c r="LQ663"/>
      <c r="LR663"/>
      <c r="LS663"/>
      <c r="LT663"/>
      <c r="LU663"/>
      <c r="LV663"/>
      <c r="LW663"/>
      <c r="LX663"/>
      <c r="LY663"/>
      <c r="LZ663"/>
      <c r="MA663"/>
      <c r="MB663"/>
      <c r="MC663"/>
      <c r="MD663"/>
      <c r="ME663"/>
      <c r="MF663"/>
      <c r="MG663"/>
      <c r="MH663"/>
      <c r="MI663"/>
      <c r="MJ663"/>
      <c r="MK663"/>
      <c r="ML663"/>
      <c r="MM663"/>
      <c r="MN663"/>
      <c r="MO663"/>
      <c r="MP663"/>
      <c r="MQ663"/>
      <c r="MR663"/>
      <c r="MS663"/>
      <c r="MT663"/>
      <c r="MU663"/>
      <c r="MV663"/>
      <c r="MW663"/>
      <c r="MX663"/>
      <c r="MY663"/>
      <c r="MZ663"/>
      <c r="NA663"/>
      <c r="NB663"/>
      <c r="NC663"/>
      <c r="ND663"/>
      <c r="NE663"/>
      <c r="NF663"/>
      <c r="NG663"/>
      <c r="NH663"/>
      <c r="NI663"/>
      <c r="NJ663"/>
      <c r="NK663" t="s">
        <v>821</v>
      </c>
      <c r="NL663">
        <v>1000</v>
      </c>
      <c r="NM663">
        <v>600</v>
      </c>
      <c r="NN663">
        <v>300</v>
      </c>
      <c r="NO663"/>
      <c r="NP663">
        <v>200</v>
      </c>
      <c r="NQ663">
        <v>50</v>
      </c>
      <c r="NR663">
        <v>100</v>
      </c>
      <c r="NS663" t="s">
        <v>1042</v>
      </c>
      <c r="NT663" t="s">
        <v>2111</v>
      </c>
      <c r="NU663"/>
      <c r="NV663"/>
      <c r="NW663" t="s">
        <v>816</v>
      </c>
      <c r="NX663"/>
      <c r="NY663"/>
      <c r="NZ663"/>
      <c r="OA663"/>
      <c r="OB663"/>
      <c r="OC663"/>
      <c r="OD663"/>
      <c r="OE663"/>
      <c r="OF663"/>
      <c r="OG663"/>
      <c r="OH663"/>
      <c r="OI663"/>
      <c r="OJ663"/>
      <c r="OK663"/>
      <c r="OL663"/>
      <c r="OM663"/>
      <c r="ON663"/>
      <c r="OO663"/>
      <c r="OP663"/>
      <c r="OQ663"/>
      <c r="OR663"/>
      <c r="OS663"/>
      <c r="OT663"/>
      <c r="OU663"/>
      <c r="OV663"/>
      <c r="OW663"/>
      <c r="OX663"/>
      <c r="OY663"/>
      <c r="OZ663"/>
      <c r="PA663"/>
      <c r="PB663"/>
      <c r="PC663"/>
      <c r="PD663"/>
      <c r="PE663"/>
      <c r="PF663"/>
      <c r="PG663"/>
      <c r="PH663"/>
      <c r="PI663"/>
      <c r="PJ663"/>
      <c r="PK663"/>
      <c r="PL663"/>
      <c r="PM663"/>
      <c r="PN663"/>
      <c r="PO663"/>
      <c r="PP663"/>
      <c r="PQ663"/>
      <c r="PR663"/>
      <c r="PS663"/>
      <c r="PT663"/>
      <c r="PU663"/>
      <c r="PV663"/>
      <c r="PW663"/>
      <c r="PX663"/>
      <c r="PY663"/>
      <c r="PZ663"/>
      <c r="QA663"/>
      <c r="QB663"/>
      <c r="QC663"/>
      <c r="QD663"/>
      <c r="QE663"/>
      <c r="QF663"/>
      <c r="QG663"/>
      <c r="QH663"/>
      <c r="QI663"/>
      <c r="QJ663"/>
      <c r="QK663"/>
      <c r="QL663"/>
      <c r="QM663"/>
      <c r="QN663"/>
      <c r="QO663"/>
      <c r="QP663"/>
      <c r="QQ663"/>
      <c r="QR663"/>
      <c r="QS663"/>
      <c r="QT663"/>
      <c r="QU663"/>
      <c r="QV663"/>
      <c r="QW663"/>
      <c r="QX663"/>
      <c r="QY663"/>
      <c r="QZ663"/>
      <c r="RA663"/>
      <c r="RB663"/>
      <c r="RC663"/>
      <c r="RD663"/>
      <c r="RE663"/>
      <c r="RF663"/>
      <c r="RG663"/>
      <c r="RH663"/>
      <c r="RI663"/>
      <c r="RJ663"/>
      <c r="RK663"/>
      <c r="RL663"/>
      <c r="RM663"/>
      <c r="RN663"/>
      <c r="RO663"/>
      <c r="RP663"/>
      <c r="RQ663"/>
      <c r="RR663"/>
      <c r="RS663"/>
      <c r="RT663"/>
      <c r="RU663"/>
      <c r="RV663"/>
      <c r="RW663"/>
      <c r="RX663"/>
      <c r="RY663"/>
      <c r="RZ663"/>
      <c r="SA663"/>
      <c r="SB663"/>
      <c r="SC663"/>
      <c r="SD663"/>
      <c r="SE663"/>
      <c r="SF663"/>
      <c r="SG663"/>
      <c r="SH663"/>
      <c r="SI663"/>
      <c r="SJ663"/>
      <c r="SK663"/>
      <c r="SL663"/>
      <c r="SM663"/>
      <c r="SN663"/>
      <c r="SO663"/>
      <c r="SP663"/>
      <c r="SQ663"/>
      <c r="SR663"/>
      <c r="SS663"/>
      <c r="ST663"/>
      <c r="SU663"/>
      <c r="SV663"/>
      <c r="SW663"/>
      <c r="SX663"/>
      <c r="SY663"/>
      <c r="SZ663"/>
      <c r="TA663"/>
      <c r="TB663"/>
      <c r="TC663"/>
      <c r="TD663"/>
      <c r="TE663"/>
      <c r="TF663"/>
      <c r="TG663"/>
      <c r="TH663"/>
      <c r="TI663"/>
      <c r="TJ663"/>
      <c r="TK663"/>
      <c r="TL663"/>
      <c r="TM663"/>
      <c r="TN663"/>
      <c r="TO663"/>
      <c r="TP663"/>
      <c r="TQ663"/>
      <c r="TR663"/>
      <c r="TS663"/>
      <c r="TT663"/>
      <c r="TU663"/>
      <c r="TV663"/>
      <c r="TW663"/>
      <c r="TX663"/>
      <c r="TY663"/>
      <c r="TZ663"/>
      <c r="UA663"/>
      <c r="UB663"/>
      <c r="UC663"/>
      <c r="UD663"/>
      <c r="UE663"/>
      <c r="UF663"/>
      <c r="UG663"/>
      <c r="UH663"/>
      <c r="UI663"/>
      <c r="UJ663"/>
      <c r="UK663"/>
      <c r="UL663"/>
      <c r="UM663"/>
      <c r="UN663"/>
      <c r="UO663"/>
      <c r="UP663"/>
      <c r="UQ663"/>
      <c r="UR663"/>
      <c r="US663"/>
      <c r="UT663"/>
      <c r="UU663"/>
      <c r="UV663"/>
      <c r="UW663"/>
      <c r="UX663"/>
      <c r="UY663"/>
      <c r="UZ663"/>
      <c r="VA663"/>
      <c r="VB663"/>
      <c r="VC663"/>
      <c r="VD663"/>
      <c r="VE663"/>
      <c r="VF663"/>
      <c r="VG663"/>
      <c r="VH663"/>
      <c r="VI663"/>
      <c r="VJ663"/>
      <c r="VK663"/>
      <c r="VL663"/>
      <c r="VM663"/>
      <c r="VN663"/>
      <c r="VO663"/>
      <c r="VP663"/>
      <c r="VQ663"/>
      <c r="VR663"/>
      <c r="VS663"/>
      <c r="VT663"/>
      <c r="VU663"/>
      <c r="VV663"/>
      <c r="VW663"/>
      <c r="VX663"/>
      <c r="VY663"/>
      <c r="VZ663"/>
      <c r="WA663"/>
      <c r="WB663"/>
      <c r="WC663"/>
      <c r="WD663"/>
      <c r="WE663"/>
      <c r="WF663"/>
      <c r="WG663"/>
      <c r="WH663"/>
      <c r="WI663"/>
      <c r="WJ663"/>
      <c r="WK663"/>
      <c r="WL663"/>
      <c r="WM663"/>
      <c r="WN663"/>
      <c r="WO663"/>
      <c r="WP663"/>
      <c r="WQ663"/>
      <c r="WR663"/>
      <c r="WS663"/>
      <c r="WT663"/>
      <c r="WU663"/>
      <c r="WV663"/>
      <c r="WW663"/>
      <c r="WX663"/>
      <c r="WY663"/>
      <c r="WZ663"/>
      <c r="XA663"/>
      <c r="XB663"/>
      <c r="XC663"/>
      <c r="XD663"/>
      <c r="XE663"/>
      <c r="XF663"/>
      <c r="XG663"/>
      <c r="XH663"/>
      <c r="XI663"/>
      <c r="XJ663"/>
      <c r="XK663"/>
      <c r="XL663"/>
      <c r="XM663"/>
      <c r="XN663"/>
      <c r="XO663"/>
      <c r="XP663"/>
      <c r="XQ663"/>
      <c r="XR663"/>
      <c r="XS663"/>
      <c r="XT663"/>
      <c r="XU663"/>
      <c r="XV663"/>
      <c r="XW663"/>
      <c r="XX663"/>
      <c r="XY663"/>
      <c r="XZ663"/>
      <c r="YA663"/>
      <c r="YB663"/>
      <c r="YC663"/>
      <c r="YD663"/>
      <c r="YE663"/>
      <c r="YF663"/>
      <c r="YG663"/>
      <c r="YH663"/>
      <c r="YI663"/>
      <c r="YJ663"/>
      <c r="YK663"/>
      <c r="YL663"/>
      <c r="YM663"/>
      <c r="YN663"/>
      <c r="YO663"/>
      <c r="YP663"/>
      <c r="YQ663"/>
      <c r="YR663"/>
      <c r="YS663"/>
      <c r="YT663"/>
      <c r="YU663"/>
      <c r="YV663"/>
      <c r="YW663"/>
      <c r="YX663"/>
      <c r="YY663"/>
      <c r="YZ663"/>
      <c r="ZA663"/>
      <c r="ZB663"/>
      <c r="ZC663"/>
      <c r="ZD663"/>
      <c r="ZE663"/>
      <c r="ZF663"/>
      <c r="ZG663"/>
      <c r="ZH663"/>
      <c r="ZI663"/>
      <c r="ZJ663"/>
      <c r="ZK663"/>
      <c r="ZL663"/>
      <c r="ZM663"/>
      <c r="ZN663"/>
      <c r="ZO663"/>
      <c r="ZP663"/>
      <c r="ZQ663"/>
      <c r="ZR663"/>
      <c r="ZS663"/>
      <c r="ZT663"/>
      <c r="ZU663"/>
      <c r="ZV663"/>
      <c r="ZW663"/>
      <c r="ZX663"/>
      <c r="ZY663"/>
      <c r="ZZ663"/>
      <c r="AAA663"/>
      <c r="AAB663"/>
      <c r="AAC663"/>
      <c r="AAD663"/>
      <c r="AAE663"/>
      <c r="AAF663"/>
      <c r="AAG663"/>
      <c r="AAH663"/>
      <c r="AAI663"/>
      <c r="AAJ663"/>
      <c r="AAK663"/>
      <c r="AAL663"/>
      <c r="AAM663"/>
      <c r="AAN663"/>
      <c r="AAO663"/>
      <c r="AAP663"/>
      <c r="AAQ663"/>
      <c r="AAR663"/>
      <c r="AAS663"/>
      <c r="AAT663"/>
      <c r="AAU663"/>
      <c r="AAV663" t="s">
        <v>816</v>
      </c>
      <c r="AAW663"/>
      <c r="AAX663"/>
      <c r="AAY663"/>
      <c r="AAZ663"/>
      <c r="ABA663"/>
      <c r="ABB663"/>
      <c r="ABC663"/>
      <c r="ABD663"/>
      <c r="ABE663"/>
      <c r="ABF663"/>
      <c r="ABG663"/>
      <c r="ABH663" t="s">
        <v>816</v>
      </c>
      <c r="ABI663"/>
      <c r="ABJ663"/>
      <c r="ABK663"/>
      <c r="ABL663"/>
      <c r="ABM663"/>
      <c r="ABN663"/>
      <c r="ABO663"/>
      <c r="ABP663"/>
      <c r="ABQ663" t="s">
        <v>816</v>
      </c>
      <c r="ABR663"/>
      <c r="ABS663"/>
      <c r="ABT663"/>
      <c r="ABU663"/>
      <c r="ABV663"/>
      <c r="ABW663"/>
      <c r="ABX663"/>
      <c r="ABY663"/>
      <c r="ABZ663"/>
      <c r="ACA663"/>
      <c r="ACB663"/>
      <c r="ACC663"/>
      <c r="ACD663" t="s">
        <v>2104</v>
      </c>
      <c r="ACE663"/>
      <c r="ACF663"/>
      <c r="ACG663"/>
      <c r="ACH663"/>
      <c r="ACI663"/>
      <c r="ACJ663"/>
      <c r="ACK663"/>
      <c r="ACL663"/>
      <c r="ACM663"/>
      <c r="ACN663"/>
      <c r="ACO663"/>
      <c r="ACP663"/>
      <c r="ACQ663" t="s">
        <v>835</v>
      </c>
      <c r="ACR663">
        <v>368768779</v>
      </c>
      <c r="ACS663" s="396">
        <v>44897.301203703697</v>
      </c>
      <c r="ACT663"/>
      <c r="ACU663"/>
      <c r="ACV663" t="s">
        <v>801</v>
      </c>
      <c r="ACW663"/>
      <c r="ACX663"/>
      <c r="ACY663">
        <v>663</v>
      </c>
    </row>
    <row r="664" spans="1:779" s="82" customFormat="1" x14ac:dyDescent="0.3">
      <c r="A664" t="s">
        <v>4102</v>
      </c>
      <c r="B664" s="396">
        <v>44894.388294282413</v>
      </c>
      <c r="C664" s="396">
        <v>44894.389570023151</v>
      </c>
      <c r="D664" s="396">
        <v>44894</v>
      </c>
      <c r="E664" t="s">
        <v>965</v>
      </c>
      <c r="F664" s="396">
        <v>44894</v>
      </c>
      <c r="G664" t="s">
        <v>966</v>
      </c>
      <c r="H664" t="s">
        <v>967</v>
      </c>
      <c r="I664" t="s">
        <v>967</v>
      </c>
      <c r="J664" t="s">
        <v>967</v>
      </c>
      <c r="K664" t="s">
        <v>795</v>
      </c>
      <c r="L664" t="s">
        <v>1014</v>
      </c>
      <c r="M664">
        <v>0</v>
      </c>
      <c r="N664">
        <v>0</v>
      </c>
      <c r="O664">
        <v>0</v>
      </c>
      <c r="P664">
        <v>0</v>
      </c>
      <c r="Q664">
        <v>0</v>
      </c>
      <c r="R664">
        <v>0</v>
      </c>
      <c r="S664">
        <v>0</v>
      </c>
      <c r="T664">
        <v>0</v>
      </c>
      <c r="U664">
        <v>0</v>
      </c>
      <c r="V664">
        <v>0</v>
      </c>
      <c r="W664">
        <v>0</v>
      </c>
      <c r="X664">
        <v>1</v>
      </c>
      <c r="Y664">
        <v>0</v>
      </c>
      <c r="Z664">
        <v>0</v>
      </c>
      <c r="AA664">
        <v>0</v>
      </c>
      <c r="AB664">
        <v>0</v>
      </c>
      <c r="AC664">
        <v>0</v>
      </c>
      <c r="AD664">
        <v>0</v>
      </c>
      <c r="AE664">
        <v>0</v>
      </c>
      <c r="AF664">
        <v>0</v>
      </c>
      <c r="AG664">
        <v>0</v>
      </c>
      <c r="AH664">
        <v>0</v>
      </c>
      <c r="AI664">
        <v>0</v>
      </c>
      <c r="AJ664"/>
      <c r="AK664"/>
      <c r="AL664"/>
      <c r="AM664"/>
      <c r="AN664"/>
      <c r="AO664"/>
      <c r="AP664"/>
      <c r="AQ664"/>
      <c r="AR664"/>
      <c r="AS664"/>
      <c r="AT664"/>
      <c r="AU664"/>
      <c r="AV664"/>
      <c r="AW664"/>
      <c r="AX664"/>
      <c r="AY664"/>
      <c r="AZ664"/>
      <c r="BA664"/>
      <c r="BB664"/>
      <c r="BC664"/>
      <c r="BD664"/>
      <c r="BE664"/>
      <c r="BF664"/>
      <c r="BG664"/>
      <c r="BH664"/>
      <c r="BI664"/>
      <c r="BJ664"/>
      <c r="BK664"/>
      <c r="BL664"/>
      <c r="BM664"/>
      <c r="BN664"/>
      <c r="BO664"/>
      <c r="BP664"/>
      <c r="BQ664"/>
      <c r="BR664"/>
      <c r="BS664"/>
      <c r="BT664"/>
      <c r="BU664"/>
      <c r="BV664"/>
      <c r="BW664"/>
      <c r="BX664"/>
      <c r="BY664"/>
      <c r="BZ664"/>
      <c r="CA664"/>
      <c r="CB664"/>
      <c r="CC664"/>
      <c r="CD664"/>
      <c r="CE664"/>
      <c r="CF664"/>
      <c r="CG664"/>
      <c r="CH664"/>
      <c r="CI664"/>
      <c r="CJ664"/>
      <c r="CK664"/>
      <c r="CL664"/>
      <c r="CM664"/>
      <c r="CN664"/>
      <c r="CO664"/>
      <c r="CP664"/>
      <c r="CQ664"/>
      <c r="CR664"/>
      <c r="CS664"/>
      <c r="CT664"/>
      <c r="CU664"/>
      <c r="CV664"/>
      <c r="CW664"/>
      <c r="CX664"/>
      <c r="CY664"/>
      <c r="CZ664"/>
      <c r="DA664"/>
      <c r="DB664"/>
      <c r="DC664"/>
      <c r="DD664"/>
      <c r="DE664"/>
      <c r="DF664"/>
      <c r="DG664"/>
      <c r="DH664"/>
      <c r="DI664"/>
      <c r="DJ664"/>
      <c r="DK664"/>
      <c r="DL664"/>
      <c r="DM664"/>
      <c r="DN664"/>
      <c r="DO664"/>
      <c r="DP664"/>
      <c r="DQ664"/>
      <c r="DR664"/>
      <c r="DS664"/>
      <c r="DT664"/>
      <c r="DU664"/>
      <c r="DV664"/>
      <c r="DW664"/>
      <c r="DX664"/>
      <c r="DY664"/>
      <c r="DZ664"/>
      <c r="EA664"/>
      <c r="EB664"/>
      <c r="EC664"/>
      <c r="ED664"/>
      <c r="EE664"/>
      <c r="EF664"/>
      <c r="EG664"/>
      <c r="EH664"/>
      <c r="EI664"/>
      <c r="EJ664"/>
      <c r="EK664"/>
      <c r="EL664"/>
      <c r="EM664"/>
      <c r="EN664"/>
      <c r="EO664"/>
      <c r="EP664"/>
      <c r="EQ664"/>
      <c r="ER664"/>
      <c r="ES664"/>
      <c r="ET664"/>
      <c r="EU664"/>
      <c r="EV664"/>
      <c r="EW664"/>
      <c r="EX664"/>
      <c r="EY664"/>
      <c r="EZ664"/>
      <c r="FA664"/>
      <c r="FB664"/>
      <c r="FC664"/>
      <c r="FD664"/>
      <c r="FE664"/>
      <c r="FF664"/>
      <c r="FG664"/>
      <c r="FH664"/>
      <c r="FI664"/>
      <c r="FJ664"/>
      <c r="FK664"/>
      <c r="FL664"/>
      <c r="FM664"/>
      <c r="FN664"/>
      <c r="FO664"/>
      <c r="FP664"/>
      <c r="FQ664"/>
      <c r="FR664"/>
      <c r="FS664"/>
      <c r="FT664"/>
      <c r="FU664"/>
      <c r="FV664"/>
      <c r="FW664"/>
      <c r="FX664"/>
      <c r="FY664"/>
      <c r="FZ664"/>
      <c r="GA664"/>
      <c r="GB664"/>
      <c r="GC664"/>
      <c r="GD664"/>
      <c r="GE664"/>
      <c r="GF664"/>
      <c r="GG664"/>
      <c r="GH664"/>
      <c r="GI664"/>
      <c r="GJ664"/>
      <c r="GK664"/>
      <c r="GL664"/>
      <c r="GM664"/>
      <c r="GN664"/>
      <c r="GO664"/>
      <c r="GP664"/>
      <c r="GQ664"/>
      <c r="GR664"/>
      <c r="GS664"/>
      <c r="GT664"/>
      <c r="GU664"/>
      <c r="GV664"/>
      <c r="GW664"/>
      <c r="GX664"/>
      <c r="GY664"/>
      <c r="GZ664"/>
      <c r="HA664"/>
      <c r="HB664"/>
      <c r="HC664"/>
      <c r="HD664"/>
      <c r="HE664"/>
      <c r="HF664"/>
      <c r="HG664"/>
      <c r="HH664"/>
      <c r="HI664"/>
      <c r="HJ664"/>
      <c r="HK664"/>
      <c r="HL664"/>
      <c r="HM664"/>
      <c r="HN664"/>
      <c r="HO664"/>
      <c r="HP664"/>
      <c r="HQ664"/>
      <c r="HR664"/>
      <c r="HS664"/>
      <c r="HT664"/>
      <c r="HU664"/>
      <c r="HV664"/>
      <c r="HW664"/>
      <c r="HX664"/>
      <c r="HY664"/>
      <c r="HZ664"/>
      <c r="IA664"/>
      <c r="IB664"/>
      <c r="IC664"/>
      <c r="ID664"/>
      <c r="IE664"/>
      <c r="IF664"/>
      <c r="IG664"/>
      <c r="IH664"/>
      <c r="II664"/>
      <c r="IJ664"/>
      <c r="IK664"/>
      <c r="IL664"/>
      <c r="IM664"/>
      <c r="IN664"/>
      <c r="IO664"/>
      <c r="IP664"/>
      <c r="IQ664"/>
      <c r="IR664"/>
      <c r="IS664"/>
      <c r="IT664"/>
      <c r="IU664"/>
      <c r="IV664"/>
      <c r="IW664"/>
      <c r="IX664"/>
      <c r="IY664"/>
      <c r="IZ664"/>
      <c r="JA664"/>
      <c r="JB664"/>
      <c r="JC664"/>
      <c r="JD664"/>
      <c r="JE664"/>
      <c r="JF664"/>
      <c r="JG664"/>
      <c r="JH664"/>
      <c r="JI664"/>
      <c r="JJ664"/>
      <c r="JK664"/>
      <c r="JL664"/>
      <c r="JM664"/>
      <c r="JN664"/>
      <c r="JO664"/>
      <c r="JP664"/>
      <c r="JQ664"/>
      <c r="JR664"/>
      <c r="JS664"/>
      <c r="JT664"/>
      <c r="JU664"/>
      <c r="JV664"/>
      <c r="JW664"/>
      <c r="JX664"/>
      <c r="JY664"/>
      <c r="JZ664"/>
      <c r="KA664"/>
      <c r="KB664"/>
      <c r="KC664"/>
      <c r="KD664"/>
      <c r="KE664"/>
      <c r="KF664"/>
      <c r="KG664"/>
      <c r="KH664"/>
      <c r="KI664"/>
      <c r="KJ664"/>
      <c r="KK664"/>
      <c r="KL664"/>
      <c r="KM664"/>
      <c r="KN664"/>
      <c r="KO664"/>
      <c r="KP664"/>
      <c r="KQ664"/>
      <c r="KR664"/>
      <c r="KS664"/>
      <c r="KT664"/>
      <c r="KU664"/>
      <c r="KV664"/>
      <c r="KW664"/>
      <c r="KX664"/>
      <c r="KY664"/>
      <c r="KZ664"/>
      <c r="LA664"/>
      <c r="LB664"/>
      <c r="LC664"/>
      <c r="LD664"/>
      <c r="LE664"/>
      <c r="LF664"/>
      <c r="LG664"/>
      <c r="LH664"/>
      <c r="LI664"/>
      <c r="LJ664"/>
      <c r="LK664"/>
      <c r="LL664"/>
      <c r="LM664"/>
      <c r="LN664"/>
      <c r="LO664"/>
      <c r="LP664"/>
      <c r="LQ664"/>
      <c r="LR664"/>
      <c r="LS664"/>
      <c r="LT664"/>
      <c r="LU664"/>
      <c r="LV664"/>
      <c r="LW664"/>
      <c r="LX664"/>
      <c r="LY664"/>
      <c r="LZ664"/>
      <c r="MA664"/>
      <c r="MB664"/>
      <c r="MC664"/>
      <c r="MD664"/>
      <c r="ME664"/>
      <c r="MF664"/>
      <c r="MG664"/>
      <c r="MH664"/>
      <c r="MI664"/>
      <c r="MJ664"/>
      <c r="MK664"/>
      <c r="ML664"/>
      <c r="MM664"/>
      <c r="MN664"/>
      <c r="MO664"/>
      <c r="MP664"/>
      <c r="MQ664"/>
      <c r="MR664"/>
      <c r="MS664"/>
      <c r="MT664"/>
      <c r="MU664"/>
      <c r="MV664"/>
      <c r="MW664"/>
      <c r="MX664"/>
      <c r="MY664"/>
      <c r="MZ664"/>
      <c r="NA664"/>
      <c r="NB664"/>
      <c r="NC664"/>
      <c r="ND664"/>
      <c r="NE664"/>
      <c r="NF664"/>
      <c r="NG664"/>
      <c r="NH664"/>
      <c r="NI664"/>
      <c r="NJ664"/>
      <c r="NK664" t="s">
        <v>821</v>
      </c>
      <c r="NL664">
        <v>1000</v>
      </c>
      <c r="NM664">
        <v>600</v>
      </c>
      <c r="NN664">
        <v>300</v>
      </c>
      <c r="NO664"/>
      <c r="NP664">
        <v>200</v>
      </c>
      <c r="NQ664">
        <v>50</v>
      </c>
      <c r="NR664">
        <v>100</v>
      </c>
      <c r="NS664" t="s">
        <v>3872</v>
      </c>
      <c r="NT664" t="s">
        <v>2111</v>
      </c>
      <c r="NU664"/>
      <c r="NV664"/>
      <c r="NW664" t="s">
        <v>816</v>
      </c>
      <c r="NX664"/>
      <c r="NY664"/>
      <c r="NZ664"/>
      <c r="OA664"/>
      <c r="OB664"/>
      <c r="OC664"/>
      <c r="OD664"/>
      <c r="OE664"/>
      <c r="OF664"/>
      <c r="OG664"/>
      <c r="OH664"/>
      <c r="OI664"/>
      <c r="OJ664"/>
      <c r="OK664"/>
      <c r="OL664"/>
      <c r="OM664"/>
      <c r="ON664"/>
      <c r="OO664"/>
      <c r="OP664"/>
      <c r="OQ664"/>
      <c r="OR664"/>
      <c r="OS664"/>
      <c r="OT664"/>
      <c r="OU664"/>
      <c r="OV664"/>
      <c r="OW664"/>
      <c r="OX664"/>
      <c r="OY664"/>
      <c r="OZ664"/>
      <c r="PA664"/>
      <c r="PB664"/>
      <c r="PC664"/>
      <c r="PD664"/>
      <c r="PE664"/>
      <c r="PF664"/>
      <c r="PG664"/>
      <c r="PH664"/>
      <c r="PI664"/>
      <c r="PJ664"/>
      <c r="PK664"/>
      <c r="PL664"/>
      <c r="PM664"/>
      <c r="PN664"/>
      <c r="PO664"/>
      <c r="PP664"/>
      <c r="PQ664"/>
      <c r="PR664"/>
      <c r="PS664"/>
      <c r="PT664"/>
      <c r="PU664"/>
      <c r="PV664"/>
      <c r="PW664"/>
      <c r="PX664"/>
      <c r="PY664"/>
      <c r="PZ664"/>
      <c r="QA664"/>
      <c r="QB664"/>
      <c r="QC664"/>
      <c r="QD664"/>
      <c r="QE664"/>
      <c r="QF664"/>
      <c r="QG664"/>
      <c r="QH664"/>
      <c r="QI664"/>
      <c r="QJ664"/>
      <c r="QK664"/>
      <c r="QL664"/>
      <c r="QM664"/>
      <c r="QN664"/>
      <c r="QO664"/>
      <c r="QP664"/>
      <c r="QQ664"/>
      <c r="QR664"/>
      <c r="QS664"/>
      <c r="QT664"/>
      <c r="QU664"/>
      <c r="QV664"/>
      <c r="QW664"/>
      <c r="QX664"/>
      <c r="QY664"/>
      <c r="QZ664"/>
      <c r="RA664"/>
      <c r="RB664"/>
      <c r="RC664"/>
      <c r="RD664"/>
      <c r="RE664"/>
      <c r="RF664"/>
      <c r="RG664"/>
      <c r="RH664"/>
      <c r="RI664"/>
      <c r="RJ664"/>
      <c r="RK664"/>
      <c r="RL664"/>
      <c r="RM664"/>
      <c r="RN664"/>
      <c r="RO664"/>
      <c r="RP664"/>
      <c r="RQ664"/>
      <c r="RR664"/>
      <c r="RS664"/>
      <c r="RT664"/>
      <c r="RU664"/>
      <c r="RV664"/>
      <c r="RW664"/>
      <c r="RX664"/>
      <c r="RY664"/>
      <c r="RZ664"/>
      <c r="SA664"/>
      <c r="SB664"/>
      <c r="SC664"/>
      <c r="SD664"/>
      <c r="SE664"/>
      <c r="SF664"/>
      <c r="SG664"/>
      <c r="SH664"/>
      <c r="SI664"/>
      <c r="SJ664"/>
      <c r="SK664"/>
      <c r="SL664"/>
      <c r="SM664"/>
      <c r="SN664"/>
      <c r="SO664"/>
      <c r="SP664"/>
      <c r="SQ664"/>
      <c r="SR664"/>
      <c r="SS664"/>
      <c r="ST664"/>
      <c r="SU664"/>
      <c r="SV664"/>
      <c r="SW664"/>
      <c r="SX664"/>
      <c r="SY664"/>
      <c r="SZ664"/>
      <c r="TA664"/>
      <c r="TB664"/>
      <c r="TC664"/>
      <c r="TD664"/>
      <c r="TE664"/>
      <c r="TF664"/>
      <c r="TG664"/>
      <c r="TH664"/>
      <c r="TI664"/>
      <c r="TJ664"/>
      <c r="TK664"/>
      <c r="TL664"/>
      <c r="TM664"/>
      <c r="TN664"/>
      <c r="TO664"/>
      <c r="TP664"/>
      <c r="TQ664"/>
      <c r="TR664"/>
      <c r="TS664"/>
      <c r="TT664"/>
      <c r="TU664"/>
      <c r="TV664"/>
      <c r="TW664"/>
      <c r="TX664"/>
      <c r="TY664"/>
      <c r="TZ664"/>
      <c r="UA664"/>
      <c r="UB664"/>
      <c r="UC664"/>
      <c r="UD664"/>
      <c r="UE664"/>
      <c r="UF664"/>
      <c r="UG664"/>
      <c r="UH664"/>
      <c r="UI664"/>
      <c r="UJ664"/>
      <c r="UK664"/>
      <c r="UL664"/>
      <c r="UM664"/>
      <c r="UN664"/>
      <c r="UO664"/>
      <c r="UP664"/>
      <c r="UQ664"/>
      <c r="UR664"/>
      <c r="US664"/>
      <c r="UT664"/>
      <c r="UU664"/>
      <c r="UV664"/>
      <c r="UW664"/>
      <c r="UX664"/>
      <c r="UY664"/>
      <c r="UZ664"/>
      <c r="VA664"/>
      <c r="VB664"/>
      <c r="VC664"/>
      <c r="VD664"/>
      <c r="VE664"/>
      <c r="VF664"/>
      <c r="VG664"/>
      <c r="VH664"/>
      <c r="VI664"/>
      <c r="VJ664"/>
      <c r="VK664"/>
      <c r="VL664"/>
      <c r="VM664"/>
      <c r="VN664"/>
      <c r="VO664"/>
      <c r="VP664"/>
      <c r="VQ664"/>
      <c r="VR664"/>
      <c r="VS664"/>
      <c r="VT664"/>
      <c r="VU664"/>
      <c r="VV664"/>
      <c r="VW664"/>
      <c r="VX664"/>
      <c r="VY664"/>
      <c r="VZ664"/>
      <c r="WA664"/>
      <c r="WB664"/>
      <c r="WC664"/>
      <c r="WD664"/>
      <c r="WE664"/>
      <c r="WF664"/>
      <c r="WG664"/>
      <c r="WH664"/>
      <c r="WI664"/>
      <c r="WJ664"/>
      <c r="WK664"/>
      <c r="WL664"/>
      <c r="WM664"/>
      <c r="WN664"/>
      <c r="WO664"/>
      <c r="WP664"/>
      <c r="WQ664"/>
      <c r="WR664"/>
      <c r="WS664"/>
      <c r="WT664"/>
      <c r="WU664"/>
      <c r="WV664"/>
      <c r="WW664"/>
      <c r="WX664"/>
      <c r="WY664"/>
      <c r="WZ664"/>
      <c r="XA664"/>
      <c r="XB664"/>
      <c r="XC664"/>
      <c r="XD664"/>
      <c r="XE664"/>
      <c r="XF664"/>
      <c r="XG664"/>
      <c r="XH664"/>
      <c r="XI664"/>
      <c r="XJ664"/>
      <c r="XK664"/>
      <c r="XL664"/>
      <c r="XM664"/>
      <c r="XN664"/>
      <c r="XO664"/>
      <c r="XP664"/>
      <c r="XQ664"/>
      <c r="XR664"/>
      <c r="XS664"/>
      <c r="XT664"/>
      <c r="XU664"/>
      <c r="XV664"/>
      <c r="XW664"/>
      <c r="XX664"/>
      <c r="XY664"/>
      <c r="XZ664"/>
      <c r="YA664"/>
      <c r="YB664"/>
      <c r="YC664"/>
      <c r="YD664"/>
      <c r="YE664"/>
      <c r="YF664"/>
      <c r="YG664"/>
      <c r="YH664"/>
      <c r="YI664"/>
      <c r="YJ664"/>
      <c r="YK664"/>
      <c r="YL664"/>
      <c r="YM664"/>
      <c r="YN664"/>
      <c r="YO664"/>
      <c r="YP664"/>
      <c r="YQ664"/>
      <c r="YR664"/>
      <c r="YS664"/>
      <c r="YT664"/>
      <c r="YU664"/>
      <c r="YV664"/>
      <c r="YW664"/>
      <c r="YX664"/>
      <c r="YY664"/>
      <c r="YZ664"/>
      <c r="ZA664"/>
      <c r="ZB664"/>
      <c r="ZC664"/>
      <c r="ZD664"/>
      <c r="ZE664"/>
      <c r="ZF664"/>
      <c r="ZG664"/>
      <c r="ZH664"/>
      <c r="ZI664"/>
      <c r="ZJ664"/>
      <c r="ZK664"/>
      <c r="ZL664"/>
      <c r="ZM664"/>
      <c r="ZN664"/>
      <c r="ZO664"/>
      <c r="ZP664"/>
      <c r="ZQ664"/>
      <c r="ZR664"/>
      <c r="ZS664"/>
      <c r="ZT664"/>
      <c r="ZU664"/>
      <c r="ZV664"/>
      <c r="ZW664"/>
      <c r="ZX664"/>
      <c r="ZY664"/>
      <c r="ZZ664"/>
      <c r="AAA664"/>
      <c r="AAB664"/>
      <c r="AAC664"/>
      <c r="AAD664"/>
      <c r="AAE664"/>
      <c r="AAF664"/>
      <c r="AAG664"/>
      <c r="AAH664"/>
      <c r="AAI664"/>
      <c r="AAJ664"/>
      <c r="AAK664"/>
      <c r="AAL664"/>
      <c r="AAM664"/>
      <c r="AAN664"/>
      <c r="AAO664"/>
      <c r="AAP664"/>
      <c r="AAQ664"/>
      <c r="AAR664"/>
      <c r="AAS664"/>
      <c r="AAT664"/>
      <c r="AAU664"/>
      <c r="AAV664" t="s">
        <v>816</v>
      </c>
      <c r="AAW664"/>
      <c r="AAX664"/>
      <c r="AAY664"/>
      <c r="AAZ664"/>
      <c r="ABA664"/>
      <c r="ABB664"/>
      <c r="ABC664"/>
      <c r="ABD664"/>
      <c r="ABE664"/>
      <c r="ABF664"/>
      <c r="ABG664"/>
      <c r="ABH664" t="s">
        <v>797</v>
      </c>
      <c r="ABI664" t="s">
        <v>2111</v>
      </c>
      <c r="ABJ664">
        <v>0</v>
      </c>
      <c r="ABK664">
        <v>0</v>
      </c>
      <c r="ABL664">
        <v>0</v>
      </c>
      <c r="ABM664">
        <v>0</v>
      </c>
      <c r="ABN664">
        <v>0</v>
      </c>
      <c r="ABO664">
        <v>1</v>
      </c>
      <c r="ABP664"/>
      <c r="ABQ664" t="s">
        <v>816</v>
      </c>
      <c r="ABR664"/>
      <c r="ABS664"/>
      <c r="ABT664"/>
      <c r="ABU664"/>
      <c r="ABV664"/>
      <c r="ABW664"/>
      <c r="ABX664"/>
      <c r="ABY664"/>
      <c r="ABZ664"/>
      <c r="ACA664"/>
      <c r="ACB664"/>
      <c r="ACC664"/>
      <c r="ACD664" t="s">
        <v>2104</v>
      </c>
      <c r="ACE664"/>
      <c r="ACF664"/>
      <c r="ACG664"/>
      <c r="ACH664"/>
      <c r="ACI664"/>
      <c r="ACJ664"/>
      <c r="ACK664"/>
      <c r="ACL664"/>
      <c r="ACM664"/>
      <c r="ACN664"/>
      <c r="ACO664"/>
      <c r="ACP664"/>
      <c r="ACQ664" t="s">
        <v>835</v>
      </c>
      <c r="ACR664">
        <v>368768808</v>
      </c>
      <c r="ACS664" s="396">
        <v>44897.301284722227</v>
      </c>
      <c r="ACT664"/>
      <c r="ACU664"/>
      <c r="ACV664" t="s">
        <v>801</v>
      </c>
      <c r="ACW664"/>
      <c r="ACX664"/>
      <c r="ACY664">
        <v>664</v>
      </c>
    </row>
    <row r="665" spans="1:779" s="82" customFormat="1" x14ac:dyDescent="0.3">
      <c r="A665" t="s">
        <v>4103</v>
      </c>
      <c r="B665" s="396">
        <v>44894.391560914351</v>
      </c>
      <c r="C665" s="396">
        <v>44894.398020590277</v>
      </c>
      <c r="D665" s="396">
        <v>44894</v>
      </c>
      <c r="E665" t="s">
        <v>965</v>
      </c>
      <c r="F665" s="396">
        <v>44894</v>
      </c>
      <c r="G665" t="s">
        <v>966</v>
      </c>
      <c r="H665" t="s">
        <v>967</v>
      </c>
      <c r="I665" t="s">
        <v>967</v>
      </c>
      <c r="J665" t="s">
        <v>967</v>
      </c>
      <c r="K665" t="s">
        <v>795</v>
      </c>
      <c r="L665" t="s">
        <v>884</v>
      </c>
      <c r="M665">
        <v>0</v>
      </c>
      <c r="N665">
        <v>0</v>
      </c>
      <c r="O665">
        <v>0</v>
      </c>
      <c r="P665">
        <v>0</v>
      </c>
      <c r="Q665">
        <v>0</v>
      </c>
      <c r="R665">
        <v>0</v>
      </c>
      <c r="S665">
        <v>0</v>
      </c>
      <c r="T665">
        <v>0</v>
      </c>
      <c r="U665">
        <v>0</v>
      </c>
      <c r="V665">
        <v>1</v>
      </c>
      <c r="W665">
        <v>0</v>
      </c>
      <c r="X665">
        <v>0</v>
      </c>
      <c r="Y665">
        <v>0</v>
      </c>
      <c r="Z665">
        <v>0</v>
      </c>
      <c r="AA665">
        <v>0</v>
      </c>
      <c r="AB665">
        <v>0</v>
      </c>
      <c r="AC665">
        <v>0</v>
      </c>
      <c r="AD665">
        <v>0</v>
      </c>
      <c r="AE665">
        <v>0</v>
      </c>
      <c r="AF665">
        <v>0</v>
      </c>
      <c r="AG665">
        <v>0</v>
      </c>
      <c r="AH665">
        <v>0</v>
      </c>
      <c r="AI665">
        <v>0</v>
      </c>
      <c r="AJ665"/>
      <c r="AK665"/>
      <c r="AL665"/>
      <c r="AM665"/>
      <c r="AN665"/>
      <c r="AO665"/>
      <c r="AP665"/>
      <c r="AQ665"/>
      <c r="AR665"/>
      <c r="AS665"/>
      <c r="AT665"/>
      <c r="AU665"/>
      <c r="AV665"/>
      <c r="AW665"/>
      <c r="AX665"/>
      <c r="AY665"/>
      <c r="AZ665"/>
      <c r="BA665"/>
      <c r="BB665"/>
      <c r="BC665"/>
      <c r="BD665"/>
      <c r="BE665"/>
      <c r="BF665"/>
      <c r="BG665"/>
      <c r="BH665"/>
      <c r="BI665"/>
      <c r="BJ665"/>
      <c r="BK665"/>
      <c r="BL665"/>
      <c r="BM665"/>
      <c r="BN665"/>
      <c r="BO665"/>
      <c r="BP665"/>
      <c r="BQ665"/>
      <c r="BR665"/>
      <c r="BS665"/>
      <c r="BT665"/>
      <c r="BU665"/>
      <c r="BV665"/>
      <c r="BW665"/>
      <c r="BX665"/>
      <c r="BY665"/>
      <c r="BZ665"/>
      <c r="CA665"/>
      <c r="CB665"/>
      <c r="CC665"/>
      <c r="CD665"/>
      <c r="CE665"/>
      <c r="CF665"/>
      <c r="CG665"/>
      <c r="CH665"/>
      <c r="CI665"/>
      <c r="CJ665"/>
      <c r="CK665"/>
      <c r="CL665"/>
      <c r="CM665"/>
      <c r="CN665"/>
      <c r="CO665"/>
      <c r="CP665"/>
      <c r="CQ665"/>
      <c r="CR665"/>
      <c r="CS665"/>
      <c r="CT665"/>
      <c r="CU665"/>
      <c r="CV665"/>
      <c r="CW665"/>
      <c r="CX665"/>
      <c r="CY665"/>
      <c r="CZ665"/>
      <c r="DA665"/>
      <c r="DB665"/>
      <c r="DC665"/>
      <c r="DD665"/>
      <c r="DE665"/>
      <c r="DF665"/>
      <c r="DG665"/>
      <c r="DH665"/>
      <c r="DI665"/>
      <c r="DJ665"/>
      <c r="DK665"/>
      <c r="DL665"/>
      <c r="DM665"/>
      <c r="DN665"/>
      <c r="DO665"/>
      <c r="DP665"/>
      <c r="DQ665"/>
      <c r="DR665"/>
      <c r="DS665"/>
      <c r="DT665"/>
      <c r="DU665"/>
      <c r="DV665"/>
      <c r="DW665"/>
      <c r="DX665"/>
      <c r="DY665"/>
      <c r="DZ665"/>
      <c r="EA665"/>
      <c r="EB665"/>
      <c r="EC665"/>
      <c r="ED665"/>
      <c r="EE665"/>
      <c r="EF665"/>
      <c r="EG665"/>
      <c r="EH665"/>
      <c r="EI665"/>
      <c r="EJ665"/>
      <c r="EK665"/>
      <c r="EL665"/>
      <c r="EM665"/>
      <c r="EN665"/>
      <c r="EO665"/>
      <c r="EP665"/>
      <c r="EQ665"/>
      <c r="ER665"/>
      <c r="ES665"/>
      <c r="ET665"/>
      <c r="EU665"/>
      <c r="EV665"/>
      <c r="EW665"/>
      <c r="EX665"/>
      <c r="EY665"/>
      <c r="EZ665"/>
      <c r="FA665"/>
      <c r="FB665"/>
      <c r="FC665"/>
      <c r="FD665"/>
      <c r="FE665"/>
      <c r="FF665"/>
      <c r="FG665"/>
      <c r="FH665"/>
      <c r="FI665"/>
      <c r="FJ665"/>
      <c r="FK665"/>
      <c r="FL665"/>
      <c r="FM665"/>
      <c r="FN665"/>
      <c r="FO665"/>
      <c r="FP665"/>
      <c r="FQ665"/>
      <c r="FR665"/>
      <c r="FS665"/>
      <c r="FT665"/>
      <c r="FU665"/>
      <c r="FV665"/>
      <c r="FW665"/>
      <c r="FX665"/>
      <c r="FY665"/>
      <c r="FZ665"/>
      <c r="GA665"/>
      <c r="GB665"/>
      <c r="GC665"/>
      <c r="GD665"/>
      <c r="GE665"/>
      <c r="GF665"/>
      <c r="GG665"/>
      <c r="GH665"/>
      <c r="GI665"/>
      <c r="GJ665"/>
      <c r="GK665"/>
      <c r="GL665"/>
      <c r="GM665"/>
      <c r="GN665"/>
      <c r="GO665"/>
      <c r="GP665"/>
      <c r="GQ665"/>
      <c r="GR665"/>
      <c r="GS665"/>
      <c r="GT665"/>
      <c r="GU665"/>
      <c r="GV665"/>
      <c r="GW665"/>
      <c r="GX665"/>
      <c r="GY665"/>
      <c r="GZ665"/>
      <c r="HA665"/>
      <c r="HB665"/>
      <c r="HC665"/>
      <c r="HD665"/>
      <c r="HE665"/>
      <c r="HF665"/>
      <c r="HG665"/>
      <c r="HH665"/>
      <c r="HI665"/>
      <c r="HJ665"/>
      <c r="HK665"/>
      <c r="HL665"/>
      <c r="HM665"/>
      <c r="HN665"/>
      <c r="HO665"/>
      <c r="HP665"/>
      <c r="HQ665"/>
      <c r="HR665"/>
      <c r="HS665"/>
      <c r="HT665"/>
      <c r="HU665"/>
      <c r="HV665"/>
      <c r="HW665"/>
      <c r="HX665"/>
      <c r="HY665"/>
      <c r="HZ665"/>
      <c r="IA665"/>
      <c r="IB665"/>
      <c r="IC665"/>
      <c r="ID665"/>
      <c r="IE665"/>
      <c r="IF665"/>
      <c r="IG665"/>
      <c r="IH665"/>
      <c r="II665"/>
      <c r="IJ665"/>
      <c r="IK665"/>
      <c r="IL665"/>
      <c r="IM665"/>
      <c r="IN665"/>
      <c r="IO665"/>
      <c r="IP665"/>
      <c r="IQ665"/>
      <c r="IR665"/>
      <c r="IS665"/>
      <c r="IT665"/>
      <c r="IU665"/>
      <c r="IV665"/>
      <c r="IW665"/>
      <c r="IX665"/>
      <c r="IY665"/>
      <c r="IZ665"/>
      <c r="JA665"/>
      <c r="JB665"/>
      <c r="JC665"/>
      <c r="JD665"/>
      <c r="JE665"/>
      <c r="JF665"/>
      <c r="JG665"/>
      <c r="JH665"/>
      <c r="JI665"/>
      <c r="JJ665"/>
      <c r="JK665"/>
      <c r="JL665"/>
      <c r="JM665"/>
      <c r="JN665"/>
      <c r="JO665"/>
      <c r="JP665"/>
      <c r="JQ665"/>
      <c r="JR665"/>
      <c r="JS665"/>
      <c r="JT665"/>
      <c r="JU665"/>
      <c r="JV665"/>
      <c r="JW665"/>
      <c r="JX665"/>
      <c r="JY665"/>
      <c r="JZ665"/>
      <c r="KA665"/>
      <c r="KB665"/>
      <c r="KC665"/>
      <c r="KD665"/>
      <c r="KE665"/>
      <c r="KF665"/>
      <c r="KG665"/>
      <c r="KH665"/>
      <c r="KI665"/>
      <c r="KJ665"/>
      <c r="KK665"/>
      <c r="KL665"/>
      <c r="KM665"/>
      <c r="KN665"/>
      <c r="KO665"/>
      <c r="KP665"/>
      <c r="KQ665"/>
      <c r="KR665"/>
      <c r="KS665"/>
      <c r="KT665"/>
      <c r="KU665"/>
      <c r="KV665"/>
      <c r="KW665"/>
      <c r="KX665"/>
      <c r="KY665"/>
      <c r="KZ665"/>
      <c r="LA665" t="s">
        <v>821</v>
      </c>
      <c r="LB665">
        <v>500</v>
      </c>
      <c r="LC665">
        <v>300</v>
      </c>
      <c r="LD665">
        <v>300</v>
      </c>
      <c r="LE665"/>
      <c r="LF665">
        <v>50</v>
      </c>
      <c r="LG665">
        <v>5</v>
      </c>
      <c r="LH665">
        <v>250</v>
      </c>
      <c r="LI665" t="s">
        <v>1042</v>
      </c>
      <c r="LJ665" t="s">
        <v>2111</v>
      </c>
      <c r="LK665"/>
      <c r="LL665"/>
      <c r="LM665" t="s">
        <v>816</v>
      </c>
      <c r="LN665"/>
      <c r="LO665"/>
      <c r="LP665"/>
      <c r="LQ665"/>
      <c r="LR665"/>
      <c r="LS665"/>
      <c r="LT665"/>
      <c r="LU665"/>
      <c r="LV665"/>
      <c r="LW665"/>
      <c r="LX665"/>
      <c r="LY665"/>
      <c r="LZ665"/>
      <c r="MA665"/>
      <c r="MB665"/>
      <c r="MC665"/>
      <c r="MD665"/>
      <c r="ME665"/>
      <c r="MF665"/>
      <c r="MG665"/>
      <c r="MH665"/>
      <c r="MI665"/>
      <c r="MJ665"/>
      <c r="MK665"/>
      <c r="ML665"/>
      <c r="MM665"/>
      <c r="MN665"/>
      <c r="MO665"/>
      <c r="MP665"/>
      <c r="MQ665"/>
      <c r="MR665"/>
      <c r="MS665"/>
      <c r="MT665"/>
      <c r="MU665"/>
      <c r="MV665"/>
      <c r="MW665"/>
      <c r="MX665"/>
      <c r="MY665"/>
      <c r="MZ665"/>
      <c r="NA665"/>
      <c r="NB665"/>
      <c r="NC665"/>
      <c r="ND665"/>
      <c r="NE665"/>
      <c r="NF665"/>
      <c r="NG665"/>
      <c r="NH665"/>
      <c r="NI665"/>
      <c r="NJ665"/>
      <c r="NK665"/>
      <c r="NL665"/>
      <c r="NM665"/>
      <c r="NN665"/>
      <c r="NO665"/>
      <c r="NP665"/>
      <c r="NQ665"/>
      <c r="NR665"/>
      <c r="NS665"/>
      <c r="NT665"/>
      <c r="NU665"/>
      <c r="NV665"/>
      <c r="NW665"/>
      <c r="NX665"/>
      <c r="NY665"/>
      <c r="NZ665"/>
      <c r="OA665"/>
      <c r="OB665"/>
      <c r="OC665"/>
      <c r="OD665"/>
      <c r="OE665"/>
      <c r="OF665"/>
      <c r="OG665"/>
      <c r="OH665"/>
      <c r="OI665"/>
      <c r="OJ665"/>
      <c r="OK665"/>
      <c r="OL665"/>
      <c r="OM665"/>
      <c r="ON665"/>
      <c r="OO665"/>
      <c r="OP665"/>
      <c r="OQ665"/>
      <c r="OR665"/>
      <c r="OS665"/>
      <c r="OT665"/>
      <c r="OU665"/>
      <c r="OV665"/>
      <c r="OW665"/>
      <c r="OX665"/>
      <c r="OY665"/>
      <c r="OZ665"/>
      <c r="PA665"/>
      <c r="PB665"/>
      <c r="PC665"/>
      <c r="PD665"/>
      <c r="PE665"/>
      <c r="PF665"/>
      <c r="PG665"/>
      <c r="PH665"/>
      <c r="PI665"/>
      <c r="PJ665"/>
      <c r="PK665"/>
      <c r="PL665"/>
      <c r="PM665"/>
      <c r="PN665"/>
      <c r="PO665"/>
      <c r="PP665"/>
      <c r="PQ665"/>
      <c r="PR665"/>
      <c r="PS665"/>
      <c r="PT665"/>
      <c r="PU665"/>
      <c r="PV665"/>
      <c r="PW665"/>
      <c r="PX665"/>
      <c r="PY665"/>
      <c r="PZ665"/>
      <c r="QA665"/>
      <c r="QB665"/>
      <c r="QC665"/>
      <c r="QD665"/>
      <c r="QE665"/>
      <c r="QF665"/>
      <c r="QG665"/>
      <c r="QH665"/>
      <c r="QI665"/>
      <c r="QJ665"/>
      <c r="QK665"/>
      <c r="QL665"/>
      <c r="QM665"/>
      <c r="QN665"/>
      <c r="QO665"/>
      <c r="QP665"/>
      <c r="QQ665"/>
      <c r="QR665"/>
      <c r="QS665"/>
      <c r="QT665"/>
      <c r="QU665"/>
      <c r="QV665"/>
      <c r="QW665"/>
      <c r="QX665"/>
      <c r="QY665"/>
      <c r="QZ665"/>
      <c r="RA665"/>
      <c r="RB665"/>
      <c r="RC665"/>
      <c r="RD665"/>
      <c r="RE665"/>
      <c r="RF665"/>
      <c r="RG665"/>
      <c r="RH665"/>
      <c r="RI665"/>
      <c r="RJ665"/>
      <c r="RK665"/>
      <c r="RL665"/>
      <c r="RM665"/>
      <c r="RN665"/>
      <c r="RO665"/>
      <c r="RP665"/>
      <c r="RQ665"/>
      <c r="RR665"/>
      <c r="RS665"/>
      <c r="RT665"/>
      <c r="RU665"/>
      <c r="RV665"/>
      <c r="RW665"/>
      <c r="RX665"/>
      <c r="RY665"/>
      <c r="RZ665"/>
      <c r="SA665"/>
      <c r="SB665"/>
      <c r="SC665"/>
      <c r="SD665"/>
      <c r="SE665"/>
      <c r="SF665"/>
      <c r="SG665"/>
      <c r="SH665"/>
      <c r="SI665"/>
      <c r="SJ665"/>
      <c r="SK665"/>
      <c r="SL665"/>
      <c r="SM665"/>
      <c r="SN665"/>
      <c r="SO665"/>
      <c r="SP665"/>
      <c r="SQ665"/>
      <c r="SR665"/>
      <c r="SS665"/>
      <c r="ST665"/>
      <c r="SU665"/>
      <c r="SV665"/>
      <c r="SW665"/>
      <c r="SX665"/>
      <c r="SY665"/>
      <c r="SZ665"/>
      <c r="TA665"/>
      <c r="TB665"/>
      <c r="TC665"/>
      <c r="TD665"/>
      <c r="TE665"/>
      <c r="TF665"/>
      <c r="TG665"/>
      <c r="TH665"/>
      <c r="TI665"/>
      <c r="TJ665"/>
      <c r="TK665"/>
      <c r="TL665"/>
      <c r="TM665"/>
      <c r="TN665"/>
      <c r="TO665"/>
      <c r="TP665"/>
      <c r="TQ665"/>
      <c r="TR665"/>
      <c r="TS665"/>
      <c r="TT665"/>
      <c r="TU665"/>
      <c r="TV665"/>
      <c r="TW665"/>
      <c r="TX665"/>
      <c r="TY665"/>
      <c r="TZ665"/>
      <c r="UA665"/>
      <c r="UB665"/>
      <c r="UC665"/>
      <c r="UD665"/>
      <c r="UE665"/>
      <c r="UF665"/>
      <c r="UG665"/>
      <c r="UH665"/>
      <c r="UI665"/>
      <c r="UJ665"/>
      <c r="UK665"/>
      <c r="UL665"/>
      <c r="UM665"/>
      <c r="UN665"/>
      <c r="UO665"/>
      <c r="UP665"/>
      <c r="UQ665"/>
      <c r="UR665"/>
      <c r="US665"/>
      <c r="UT665"/>
      <c r="UU665"/>
      <c r="UV665"/>
      <c r="UW665"/>
      <c r="UX665"/>
      <c r="UY665"/>
      <c r="UZ665"/>
      <c r="VA665"/>
      <c r="VB665"/>
      <c r="VC665"/>
      <c r="VD665"/>
      <c r="VE665"/>
      <c r="VF665"/>
      <c r="VG665"/>
      <c r="VH665"/>
      <c r="VI665"/>
      <c r="VJ665"/>
      <c r="VK665"/>
      <c r="VL665"/>
      <c r="VM665"/>
      <c r="VN665"/>
      <c r="VO665"/>
      <c r="VP665"/>
      <c r="VQ665"/>
      <c r="VR665"/>
      <c r="VS665"/>
      <c r="VT665"/>
      <c r="VU665"/>
      <c r="VV665"/>
      <c r="VW665"/>
      <c r="VX665"/>
      <c r="VY665"/>
      <c r="VZ665"/>
      <c r="WA665"/>
      <c r="WB665"/>
      <c r="WC665"/>
      <c r="WD665"/>
      <c r="WE665"/>
      <c r="WF665"/>
      <c r="WG665"/>
      <c r="WH665"/>
      <c r="WI665"/>
      <c r="WJ665"/>
      <c r="WK665"/>
      <c r="WL665"/>
      <c r="WM665"/>
      <c r="WN665"/>
      <c r="WO665"/>
      <c r="WP665"/>
      <c r="WQ665"/>
      <c r="WR665"/>
      <c r="WS665"/>
      <c r="WT665"/>
      <c r="WU665"/>
      <c r="WV665"/>
      <c r="WW665"/>
      <c r="WX665"/>
      <c r="WY665"/>
      <c r="WZ665"/>
      <c r="XA665"/>
      <c r="XB665"/>
      <c r="XC665"/>
      <c r="XD665"/>
      <c r="XE665"/>
      <c r="XF665"/>
      <c r="XG665"/>
      <c r="XH665"/>
      <c r="XI665"/>
      <c r="XJ665"/>
      <c r="XK665"/>
      <c r="XL665"/>
      <c r="XM665"/>
      <c r="XN665"/>
      <c r="XO665"/>
      <c r="XP665"/>
      <c r="XQ665"/>
      <c r="XR665"/>
      <c r="XS665"/>
      <c r="XT665"/>
      <c r="XU665"/>
      <c r="XV665"/>
      <c r="XW665"/>
      <c r="XX665"/>
      <c r="XY665"/>
      <c r="XZ665"/>
      <c r="YA665"/>
      <c r="YB665"/>
      <c r="YC665"/>
      <c r="YD665"/>
      <c r="YE665"/>
      <c r="YF665"/>
      <c r="YG665"/>
      <c r="YH665"/>
      <c r="YI665"/>
      <c r="YJ665"/>
      <c r="YK665"/>
      <c r="YL665"/>
      <c r="YM665"/>
      <c r="YN665"/>
      <c r="YO665"/>
      <c r="YP665"/>
      <c r="YQ665"/>
      <c r="YR665"/>
      <c r="YS665"/>
      <c r="YT665"/>
      <c r="YU665"/>
      <c r="YV665"/>
      <c r="YW665"/>
      <c r="YX665"/>
      <c r="YY665"/>
      <c r="YZ665"/>
      <c r="ZA665"/>
      <c r="ZB665"/>
      <c r="ZC665"/>
      <c r="ZD665"/>
      <c r="ZE665"/>
      <c r="ZF665"/>
      <c r="ZG665"/>
      <c r="ZH665"/>
      <c r="ZI665"/>
      <c r="ZJ665"/>
      <c r="ZK665"/>
      <c r="ZL665"/>
      <c r="ZM665"/>
      <c r="ZN665"/>
      <c r="ZO665"/>
      <c r="ZP665"/>
      <c r="ZQ665"/>
      <c r="ZR665"/>
      <c r="ZS665"/>
      <c r="ZT665"/>
      <c r="ZU665"/>
      <c r="ZV665"/>
      <c r="ZW665"/>
      <c r="ZX665"/>
      <c r="ZY665"/>
      <c r="ZZ665"/>
      <c r="AAA665"/>
      <c r="AAB665"/>
      <c r="AAC665"/>
      <c r="AAD665"/>
      <c r="AAE665"/>
      <c r="AAF665"/>
      <c r="AAG665"/>
      <c r="AAH665"/>
      <c r="AAI665"/>
      <c r="AAJ665"/>
      <c r="AAK665"/>
      <c r="AAL665"/>
      <c r="AAM665"/>
      <c r="AAN665"/>
      <c r="AAO665"/>
      <c r="AAP665"/>
      <c r="AAQ665"/>
      <c r="AAR665"/>
      <c r="AAS665"/>
      <c r="AAT665"/>
      <c r="AAU665"/>
      <c r="AAV665" t="s">
        <v>816</v>
      </c>
      <c r="AAW665"/>
      <c r="AAX665"/>
      <c r="AAY665"/>
      <c r="AAZ665"/>
      <c r="ABA665"/>
      <c r="ABB665"/>
      <c r="ABC665"/>
      <c r="ABD665"/>
      <c r="ABE665"/>
      <c r="ABF665"/>
      <c r="ABG665"/>
      <c r="ABH665" t="s">
        <v>816</v>
      </c>
      <c r="ABI665"/>
      <c r="ABJ665"/>
      <c r="ABK665"/>
      <c r="ABL665"/>
      <c r="ABM665"/>
      <c r="ABN665"/>
      <c r="ABO665"/>
      <c r="ABP665"/>
      <c r="ABQ665" t="s">
        <v>816</v>
      </c>
      <c r="ABR665"/>
      <c r="ABS665"/>
      <c r="ABT665"/>
      <c r="ABU665"/>
      <c r="ABV665"/>
      <c r="ABW665"/>
      <c r="ABX665"/>
      <c r="ABY665"/>
      <c r="ABZ665"/>
      <c r="ACA665"/>
      <c r="ACB665"/>
      <c r="ACC665"/>
      <c r="ACD665" t="s">
        <v>2104</v>
      </c>
      <c r="ACE665"/>
      <c r="ACF665"/>
      <c r="ACG665"/>
      <c r="ACH665"/>
      <c r="ACI665"/>
      <c r="ACJ665"/>
      <c r="ACK665"/>
      <c r="ACL665"/>
      <c r="ACM665"/>
      <c r="ACN665"/>
      <c r="ACO665"/>
      <c r="ACP665"/>
      <c r="ACQ665" t="s">
        <v>835</v>
      </c>
      <c r="ACR665">
        <v>368768827</v>
      </c>
      <c r="ACS665" s="396">
        <v>44897.301342592589</v>
      </c>
      <c r="ACT665"/>
      <c r="ACU665"/>
      <c r="ACV665" t="s">
        <v>801</v>
      </c>
      <c r="ACW665"/>
      <c r="ACX665"/>
      <c r="ACY665">
        <v>665</v>
      </c>
    </row>
    <row r="666" spans="1:779" s="82" customFormat="1" x14ac:dyDescent="0.3">
      <c r="A666" t="s">
        <v>4104</v>
      </c>
      <c r="B666" s="396">
        <v>44894.398168715277</v>
      </c>
      <c r="C666" s="396">
        <v>44894.399112858802</v>
      </c>
      <c r="D666" s="396">
        <v>44894</v>
      </c>
      <c r="E666" t="s">
        <v>965</v>
      </c>
      <c r="F666" s="396">
        <v>44894</v>
      </c>
      <c r="G666" t="s">
        <v>966</v>
      </c>
      <c r="H666" t="s">
        <v>967</v>
      </c>
      <c r="I666" t="s">
        <v>967</v>
      </c>
      <c r="J666" t="s">
        <v>967</v>
      </c>
      <c r="K666" t="s">
        <v>795</v>
      </c>
      <c r="L666" t="s">
        <v>884</v>
      </c>
      <c r="M666">
        <v>0</v>
      </c>
      <c r="N666">
        <v>0</v>
      </c>
      <c r="O666">
        <v>0</v>
      </c>
      <c r="P666">
        <v>0</v>
      </c>
      <c r="Q666">
        <v>0</v>
      </c>
      <c r="R666">
        <v>0</v>
      </c>
      <c r="S666">
        <v>0</v>
      </c>
      <c r="T666">
        <v>0</v>
      </c>
      <c r="U666">
        <v>0</v>
      </c>
      <c r="V666">
        <v>1</v>
      </c>
      <c r="W666">
        <v>0</v>
      </c>
      <c r="X666">
        <v>0</v>
      </c>
      <c r="Y666">
        <v>0</v>
      </c>
      <c r="Z666">
        <v>0</v>
      </c>
      <c r="AA666">
        <v>0</v>
      </c>
      <c r="AB666">
        <v>0</v>
      </c>
      <c r="AC666">
        <v>0</v>
      </c>
      <c r="AD666">
        <v>0</v>
      </c>
      <c r="AE666">
        <v>0</v>
      </c>
      <c r="AF666">
        <v>0</v>
      </c>
      <c r="AG666">
        <v>0</v>
      </c>
      <c r="AH666">
        <v>0</v>
      </c>
      <c r="AI666">
        <v>0</v>
      </c>
      <c r="AJ666"/>
      <c r="AK666"/>
      <c r="AL666"/>
      <c r="AM666"/>
      <c r="AN666"/>
      <c r="AO666"/>
      <c r="AP666"/>
      <c r="AQ666"/>
      <c r="AR666"/>
      <c r="AS666"/>
      <c r="AT666"/>
      <c r="AU666"/>
      <c r="AV666"/>
      <c r="AW666"/>
      <c r="AX666"/>
      <c r="AY666"/>
      <c r="AZ666"/>
      <c r="BA666"/>
      <c r="BB666"/>
      <c r="BC666"/>
      <c r="BD666"/>
      <c r="BE666"/>
      <c r="BF666"/>
      <c r="BG666"/>
      <c r="BH666"/>
      <c r="BI666"/>
      <c r="BJ666"/>
      <c r="BK666"/>
      <c r="BL666"/>
      <c r="BM666"/>
      <c r="BN666"/>
      <c r="BO666"/>
      <c r="BP666"/>
      <c r="BQ666"/>
      <c r="BR666"/>
      <c r="BS666"/>
      <c r="BT666"/>
      <c r="BU666"/>
      <c r="BV666"/>
      <c r="BW666"/>
      <c r="BX666"/>
      <c r="BY666"/>
      <c r="BZ666"/>
      <c r="CA666"/>
      <c r="CB666"/>
      <c r="CC666"/>
      <c r="CD666"/>
      <c r="CE666"/>
      <c r="CF666"/>
      <c r="CG666"/>
      <c r="CH666"/>
      <c r="CI666"/>
      <c r="CJ666"/>
      <c r="CK666"/>
      <c r="CL666"/>
      <c r="CM666"/>
      <c r="CN666"/>
      <c r="CO666"/>
      <c r="CP666"/>
      <c r="CQ666"/>
      <c r="CR666"/>
      <c r="CS666"/>
      <c r="CT666"/>
      <c r="CU666"/>
      <c r="CV666"/>
      <c r="CW666"/>
      <c r="CX666"/>
      <c r="CY666"/>
      <c r="CZ666"/>
      <c r="DA666"/>
      <c r="DB666"/>
      <c r="DC666"/>
      <c r="DD666"/>
      <c r="DE666"/>
      <c r="DF666"/>
      <c r="DG666"/>
      <c r="DH666"/>
      <c r="DI666"/>
      <c r="DJ666"/>
      <c r="DK666"/>
      <c r="DL666"/>
      <c r="DM666"/>
      <c r="DN666"/>
      <c r="DO666"/>
      <c r="DP666"/>
      <c r="DQ666"/>
      <c r="DR666"/>
      <c r="DS666"/>
      <c r="DT666"/>
      <c r="DU666"/>
      <c r="DV666"/>
      <c r="DW666"/>
      <c r="DX666"/>
      <c r="DY666"/>
      <c r="DZ666"/>
      <c r="EA666"/>
      <c r="EB666"/>
      <c r="EC666"/>
      <c r="ED666"/>
      <c r="EE666"/>
      <c r="EF666"/>
      <c r="EG666"/>
      <c r="EH666"/>
      <c r="EI666"/>
      <c r="EJ666"/>
      <c r="EK666"/>
      <c r="EL666"/>
      <c r="EM666"/>
      <c r="EN666"/>
      <c r="EO666"/>
      <c r="EP666"/>
      <c r="EQ666"/>
      <c r="ER666"/>
      <c r="ES666"/>
      <c r="ET666"/>
      <c r="EU666"/>
      <c r="EV666"/>
      <c r="EW666"/>
      <c r="EX666"/>
      <c r="EY666"/>
      <c r="EZ666"/>
      <c r="FA666"/>
      <c r="FB666"/>
      <c r="FC666"/>
      <c r="FD666"/>
      <c r="FE666"/>
      <c r="FF666"/>
      <c r="FG666"/>
      <c r="FH666"/>
      <c r="FI666"/>
      <c r="FJ666"/>
      <c r="FK666"/>
      <c r="FL666"/>
      <c r="FM666"/>
      <c r="FN666"/>
      <c r="FO666"/>
      <c r="FP666"/>
      <c r="FQ666"/>
      <c r="FR666"/>
      <c r="FS666"/>
      <c r="FT666"/>
      <c r="FU666"/>
      <c r="FV666"/>
      <c r="FW666"/>
      <c r="FX666"/>
      <c r="FY666"/>
      <c r="FZ666"/>
      <c r="GA666"/>
      <c r="GB666"/>
      <c r="GC666"/>
      <c r="GD666"/>
      <c r="GE666"/>
      <c r="GF666"/>
      <c r="GG666"/>
      <c r="GH666"/>
      <c r="GI666"/>
      <c r="GJ666"/>
      <c r="GK666"/>
      <c r="GL666"/>
      <c r="GM666"/>
      <c r="GN666"/>
      <c r="GO666"/>
      <c r="GP666"/>
      <c r="GQ666"/>
      <c r="GR666"/>
      <c r="GS666"/>
      <c r="GT666"/>
      <c r="GU666"/>
      <c r="GV666"/>
      <c r="GW666"/>
      <c r="GX666"/>
      <c r="GY666"/>
      <c r="GZ666"/>
      <c r="HA666"/>
      <c r="HB666"/>
      <c r="HC666"/>
      <c r="HD666"/>
      <c r="HE666"/>
      <c r="HF666"/>
      <c r="HG666"/>
      <c r="HH666"/>
      <c r="HI666"/>
      <c r="HJ666"/>
      <c r="HK666"/>
      <c r="HL666"/>
      <c r="HM666"/>
      <c r="HN666"/>
      <c r="HO666"/>
      <c r="HP666"/>
      <c r="HQ666"/>
      <c r="HR666"/>
      <c r="HS666"/>
      <c r="HT666"/>
      <c r="HU666"/>
      <c r="HV666"/>
      <c r="HW666"/>
      <c r="HX666"/>
      <c r="HY666"/>
      <c r="HZ666"/>
      <c r="IA666"/>
      <c r="IB666"/>
      <c r="IC666"/>
      <c r="ID666"/>
      <c r="IE666"/>
      <c r="IF666"/>
      <c r="IG666"/>
      <c r="IH666"/>
      <c r="II666"/>
      <c r="IJ666"/>
      <c r="IK666"/>
      <c r="IL666"/>
      <c r="IM666"/>
      <c r="IN666"/>
      <c r="IO666"/>
      <c r="IP666"/>
      <c r="IQ666"/>
      <c r="IR666"/>
      <c r="IS666"/>
      <c r="IT666"/>
      <c r="IU666"/>
      <c r="IV666"/>
      <c r="IW666"/>
      <c r="IX666"/>
      <c r="IY666"/>
      <c r="IZ666"/>
      <c r="JA666"/>
      <c r="JB666"/>
      <c r="JC666"/>
      <c r="JD666"/>
      <c r="JE666"/>
      <c r="JF666"/>
      <c r="JG666"/>
      <c r="JH666"/>
      <c r="JI666"/>
      <c r="JJ666"/>
      <c r="JK666"/>
      <c r="JL666"/>
      <c r="JM666"/>
      <c r="JN666"/>
      <c r="JO666"/>
      <c r="JP666"/>
      <c r="JQ666"/>
      <c r="JR666"/>
      <c r="JS666"/>
      <c r="JT666"/>
      <c r="JU666"/>
      <c r="JV666"/>
      <c r="JW666"/>
      <c r="JX666"/>
      <c r="JY666"/>
      <c r="JZ666"/>
      <c r="KA666"/>
      <c r="KB666"/>
      <c r="KC666"/>
      <c r="KD666"/>
      <c r="KE666"/>
      <c r="KF666"/>
      <c r="KG666"/>
      <c r="KH666"/>
      <c r="KI666"/>
      <c r="KJ666"/>
      <c r="KK666"/>
      <c r="KL666"/>
      <c r="KM666"/>
      <c r="KN666"/>
      <c r="KO666"/>
      <c r="KP666"/>
      <c r="KQ666"/>
      <c r="KR666"/>
      <c r="KS666"/>
      <c r="KT666"/>
      <c r="KU666"/>
      <c r="KV666"/>
      <c r="KW666"/>
      <c r="KX666"/>
      <c r="KY666"/>
      <c r="KZ666"/>
      <c r="LA666" t="s">
        <v>821</v>
      </c>
      <c r="LB666">
        <v>500</v>
      </c>
      <c r="LC666">
        <v>300</v>
      </c>
      <c r="LD666">
        <v>300</v>
      </c>
      <c r="LE666"/>
      <c r="LF666">
        <v>50</v>
      </c>
      <c r="LG666">
        <v>5</v>
      </c>
      <c r="LH666">
        <v>250</v>
      </c>
      <c r="LI666" t="s">
        <v>1013</v>
      </c>
      <c r="LJ666" t="s">
        <v>2111</v>
      </c>
      <c r="LK666"/>
      <c r="LL666"/>
      <c r="LM666" t="s">
        <v>816</v>
      </c>
      <c r="LN666"/>
      <c r="LO666"/>
      <c r="LP666"/>
      <c r="LQ666"/>
      <c r="LR666"/>
      <c r="LS666"/>
      <c r="LT666"/>
      <c r="LU666"/>
      <c r="LV666"/>
      <c r="LW666"/>
      <c r="LX666"/>
      <c r="LY666"/>
      <c r="LZ666"/>
      <c r="MA666"/>
      <c r="MB666"/>
      <c r="MC666"/>
      <c r="MD666"/>
      <c r="ME666"/>
      <c r="MF666"/>
      <c r="MG666"/>
      <c r="MH666"/>
      <c r="MI666"/>
      <c r="MJ666"/>
      <c r="MK666"/>
      <c r="ML666"/>
      <c r="MM666"/>
      <c r="MN666"/>
      <c r="MO666"/>
      <c r="MP666"/>
      <c r="MQ666"/>
      <c r="MR666"/>
      <c r="MS666"/>
      <c r="MT666"/>
      <c r="MU666"/>
      <c r="MV666"/>
      <c r="MW666"/>
      <c r="MX666"/>
      <c r="MY666"/>
      <c r="MZ666"/>
      <c r="NA666"/>
      <c r="NB666"/>
      <c r="NC666"/>
      <c r="ND666"/>
      <c r="NE666"/>
      <c r="NF666"/>
      <c r="NG666"/>
      <c r="NH666"/>
      <c r="NI666"/>
      <c r="NJ666"/>
      <c r="NK666"/>
      <c r="NL666"/>
      <c r="NM666"/>
      <c r="NN666"/>
      <c r="NO666"/>
      <c r="NP666"/>
      <c r="NQ666"/>
      <c r="NR666"/>
      <c r="NS666"/>
      <c r="NT666"/>
      <c r="NU666"/>
      <c r="NV666"/>
      <c r="NW666"/>
      <c r="NX666"/>
      <c r="NY666"/>
      <c r="NZ666"/>
      <c r="OA666"/>
      <c r="OB666"/>
      <c r="OC666"/>
      <c r="OD666"/>
      <c r="OE666"/>
      <c r="OF666"/>
      <c r="OG666"/>
      <c r="OH666"/>
      <c r="OI666"/>
      <c r="OJ666"/>
      <c r="OK666"/>
      <c r="OL666"/>
      <c r="OM666"/>
      <c r="ON666"/>
      <c r="OO666"/>
      <c r="OP666"/>
      <c r="OQ666"/>
      <c r="OR666"/>
      <c r="OS666"/>
      <c r="OT666"/>
      <c r="OU666"/>
      <c r="OV666"/>
      <c r="OW666"/>
      <c r="OX666"/>
      <c r="OY666"/>
      <c r="OZ666"/>
      <c r="PA666"/>
      <c r="PB666"/>
      <c r="PC666"/>
      <c r="PD666"/>
      <c r="PE666"/>
      <c r="PF666"/>
      <c r="PG666"/>
      <c r="PH666"/>
      <c r="PI666"/>
      <c r="PJ666"/>
      <c r="PK666"/>
      <c r="PL666"/>
      <c r="PM666"/>
      <c r="PN666"/>
      <c r="PO666"/>
      <c r="PP666"/>
      <c r="PQ666"/>
      <c r="PR666"/>
      <c r="PS666"/>
      <c r="PT666"/>
      <c r="PU666"/>
      <c r="PV666"/>
      <c r="PW666"/>
      <c r="PX666"/>
      <c r="PY666"/>
      <c r="PZ666"/>
      <c r="QA666"/>
      <c r="QB666"/>
      <c r="QC666"/>
      <c r="QD666"/>
      <c r="QE666"/>
      <c r="QF666"/>
      <c r="QG666"/>
      <c r="QH666"/>
      <c r="QI666"/>
      <c r="QJ666"/>
      <c r="QK666"/>
      <c r="QL666"/>
      <c r="QM666"/>
      <c r="QN666"/>
      <c r="QO666"/>
      <c r="QP666"/>
      <c r="QQ666"/>
      <c r="QR666"/>
      <c r="QS666"/>
      <c r="QT666"/>
      <c r="QU666"/>
      <c r="QV666"/>
      <c r="QW666"/>
      <c r="QX666"/>
      <c r="QY666"/>
      <c r="QZ666"/>
      <c r="RA666"/>
      <c r="RB666"/>
      <c r="RC666"/>
      <c r="RD666"/>
      <c r="RE666"/>
      <c r="RF666"/>
      <c r="RG666"/>
      <c r="RH666"/>
      <c r="RI666"/>
      <c r="RJ666"/>
      <c r="RK666"/>
      <c r="RL666"/>
      <c r="RM666"/>
      <c r="RN666"/>
      <c r="RO666"/>
      <c r="RP666"/>
      <c r="RQ666"/>
      <c r="RR666"/>
      <c r="RS666"/>
      <c r="RT666"/>
      <c r="RU666"/>
      <c r="RV666"/>
      <c r="RW666"/>
      <c r="RX666"/>
      <c r="RY666"/>
      <c r="RZ666"/>
      <c r="SA666"/>
      <c r="SB666"/>
      <c r="SC666"/>
      <c r="SD666"/>
      <c r="SE666"/>
      <c r="SF666"/>
      <c r="SG666"/>
      <c r="SH666"/>
      <c r="SI666"/>
      <c r="SJ666"/>
      <c r="SK666"/>
      <c r="SL666"/>
      <c r="SM666"/>
      <c r="SN666"/>
      <c r="SO666"/>
      <c r="SP666"/>
      <c r="SQ666"/>
      <c r="SR666"/>
      <c r="SS666"/>
      <c r="ST666"/>
      <c r="SU666"/>
      <c r="SV666"/>
      <c r="SW666"/>
      <c r="SX666"/>
      <c r="SY666"/>
      <c r="SZ666"/>
      <c r="TA666"/>
      <c r="TB666"/>
      <c r="TC666"/>
      <c r="TD666"/>
      <c r="TE666"/>
      <c r="TF666"/>
      <c r="TG666"/>
      <c r="TH666"/>
      <c r="TI666"/>
      <c r="TJ666"/>
      <c r="TK666"/>
      <c r="TL666"/>
      <c r="TM666"/>
      <c r="TN666"/>
      <c r="TO666"/>
      <c r="TP666"/>
      <c r="TQ666"/>
      <c r="TR666"/>
      <c r="TS666"/>
      <c r="TT666"/>
      <c r="TU666"/>
      <c r="TV666"/>
      <c r="TW666"/>
      <c r="TX666"/>
      <c r="TY666"/>
      <c r="TZ666"/>
      <c r="UA666"/>
      <c r="UB666"/>
      <c r="UC666"/>
      <c r="UD666"/>
      <c r="UE666"/>
      <c r="UF666"/>
      <c r="UG666"/>
      <c r="UH666"/>
      <c r="UI666"/>
      <c r="UJ666"/>
      <c r="UK666"/>
      <c r="UL666"/>
      <c r="UM666"/>
      <c r="UN666"/>
      <c r="UO666"/>
      <c r="UP666"/>
      <c r="UQ666"/>
      <c r="UR666"/>
      <c r="US666"/>
      <c r="UT666"/>
      <c r="UU666"/>
      <c r="UV666"/>
      <c r="UW666"/>
      <c r="UX666"/>
      <c r="UY666"/>
      <c r="UZ666"/>
      <c r="VA666"/>
      <c r="VB666"/>
      <c r="VC666"/>
      <c r="VD666"/>
      <c r="VE666"/>
      <c r="VF666"/>
      <c r="VG666"/>
      <c r="VH666"/>
      <c r="VI666"/>
      <c r="VJ666"/>
      <c r="VK666"/>
      <c r="VL666"/>
      <c r="VM666"/>
      <c r="VN666"/>
      <c r="VO666"/>
      <c r="VP666"/>
      <c r="VQ666"/>
      <c r="VR666"/>
      <c r="VS666"/>
      <c r="VT666"/>
      <c r="VU666"/>
      <c r="VV666"/>
      <c r="VW666"/>
      <c r="VX666"/>
      <c r="VY666"/>
      <c r="VZ666"/>
      <c r="WA666"/>
      <c r="WB666"/>
      <c r="WC666"/>
      <c r="WD666"/>
      <c r="WE666"/>
      <c r="WF666"/>
      <c r="WG666"/>
      <c r="WH666"/>
      <c r="WI666"/>
      <c r="WJ666"/>
      <c r="WK666"/>
      <c r="WL666"/>
      <c r="WM666"/>
      <c r="WN666"/>
      <c r="WO666"/>
      <c r="WP666"/>
      <c r="WQ666"/>
      <c r="WR666"/>
      <c r="WS666"/>
      <c r="WT666"/>
      <c r="WU666"/>
      <c r="WV666"/>
      <c r="WW666"/>
      <c r="WX666"/>
      <c r="WY666"/>
      <c r="WZ666"/>
      <c r="XA666"/>
      <c r="XB666"/>
      <c r="XC666"/>
      <c r="XD666"/>
      <c r="XE666"/>
      <c r="XF666"/>
      <c r="XG666"/>
      <c r="XH666"/>
      <c r="XI666"/>
      <c r="XJ666"/>
      <c r="XK666"/>
      <c r="XL666"/>
      <c r="XM666"/>
      <c r="XN666"/>
      <c r="XO666"/>
      <c r="XP666"/>
      <c r="XQ666"/>
      <c r="XR666"/>
      <c r="XS666"/>
      <c r="XT666"/>
      <c r="XU666"/>
      <c r="XV666"/>
      <c r="XW666"/>
      <c r="XX666"/>
      <c r="XY666"/>
      <c r="XZ666"/>
      <c r="YA666"/>
      <c r="YB666"/>
      <c r="YC666"/>
      <c r="YD666"/>
      <c r="YE666"/>
      <c r="YF666"/>
      <c r="YG666"/>
      <c r="YH666"/>
      <c r="YI666"/>
      <c r="YJ666"/>
      <c r="YK666"/>
      <c r="YL666"/>
      <c r="YM666"/>
      <c r="YN666"/>
      <c r="YO666"/>
      <c r="YP666"/>
      <c r="YQ666"/>
      <c r="YR666"/>
      <c r="YS666"/>
      <c r="YT666"/>
      <c r="YU666"/>
      <c r="YV666"/>
      <c r="YW666"/>
      <c r="YX666"/>
      <c r="YY666"/>
      <c r="YZ666"/>
      <c r="ZA666"/>
      <c r="ZB666"/>
      <c r="ZC666"/>
      <c r="ZD666"/>
      <c r="ZE666"/>
      <c r="ZF666"/>
      <c r="ZG666"/>
      <c r="ZH666"/>
      <c r="ZI666"/>
      <c r="ZJ666"/>
      <c r="ZK666"/>
      <c r="ZL666"/>
      <c r="ZM666"/>
      <c r="ZN666"/>
      <c r="ZO666"/>
      <c r="ZP666"/>
      <c r="ZQ666"/>
      <c r="ZR666"/>
      <c r="ZS666"/>
      <c r="ZT666"/>
      <c r="ZU666"/>
      <c r="ZV666"/>
      <c r="ZW666"/>
      <c r="ZX666"/>
      <c r="ZY666"/>
      <c r="ZZ666"/>
      <c r="AAA666"/>
      <c r="AAB666"/>
      <c r="AAC666"/>
      <c r="AAD666"/>
      <c r="AAE666"/>
      <c r="AAF666"/>
      <c r="AAG666"/>
      <c r="AAH666"/>
      <c r="AAI666"/>
      <c r="AAJ666"/>
      <c r="AAK666"/>
      <c r="AAL666"/>
      <c r="AAM666"/>
      <c r="AAN666"/>
      <c r="AAO666"/>
      <c r="AAP666"/>
      <c r="AAQ666"/>
      <c r="AAR666"/>
      <c r="AAS666"/>
      <c r="AAT666"/>
      <c r="AAU666"/>
      <c r="AAV666" t="s">
        <v>816</v>
      </c>
      <c r="AAW666"/>
      <c r="AAX666"/>
      <c r="AAY666"/>
      <c r="AAZ666"/>
      <c r="ABA666"/>
      <c r="ABB666"/>
      <c r="ABC666"/>
      <c r="ABD666"/>
      <c r="ABE666"/>
      <c r="ABF666"/>
      <c r="ABG666"/>
      <c r="ABH666" t="s">
        <v>816</v>
      </c>
      <c r="ABI666"/>
      <c r="ABJ666"/>
      <c r="ABK666"/>
      <c r="ABL666"/>
      <c r="ABM666"/>
      <c r="ABN666"/>
      <c r="ABO666"/>
      <c r="ABP666"/>
      <c r="ABQ666" t="s">
        <v>816</v>
      </c>
      <c r="ABR666"/>
      <c r="ABS666"/>
      <c r="ABT666"/>
      <c r="ABU666"/>
      <c r="ABV666"/>
      <c r="ABW666"/>
      <c r="ABX666"/>
      <c r="ABY666"/>
      <c r="ABZ666"/>
      <c r="ACA666"/>
      <c r="ACB666"/>
      <c r="ACC666"/>
      <c r="ACD666" t="s">
        <v>2104</v>
      </c>
      <c r="ACE666"/>
      <c r="ACF666"/>
      <c r="ACG666"/>
      <c r="ACH666"/>
      <c r="ACI666"/>
      <c r="ACJ666"/>
      <c r="ACK666"/>
      <c r="ACL666"/>
      <c r="ACM666"/>
      <c r="ACN666"/>
      <c r="ACO666"/>
      <c r="ACP666"/>
      <c r="ACQ666" t="s">
        <v>835</v>
      </c>
      <c r="ACR666">
        <v>368768838</v>
      </c>
      <c r="ACS666" s="396">
        <v>44897.301412037043</v>
      </c>
      <c r="ACT666"/>
      <c r="ACU666"/>
      <c r="ACV666" t="s">
        <v>801</v>
      </c>
      <c r="ACW666"/>
      <c r="ACX666"/>
      <c r="ACY666">
        <v>666</v>
      </c>
    </row>
    <row r="667" spans="1:779" s="82" customFormat="1" x14ac:dyDescent="0.3">
      <c r="A667" t="s">
        <v>4105</v>
      </c>
      <c r="B667" s="396">
        <v>44894.399264282409</v>
      </c>
      <c r="C667" s="396">
        <v>44894.400820949071</v>
      </c>
      <c r="D667" s="396">
        <v>44894</v>
      </c>
      <c r="E667" t="s">
        <v>965</v>
      </c>
      <c r="F667" s="396">
        <v>44894</v>
      </c>
      <c r="G667" t="s">
        <v>966</v>
      </c>
      <c r="H667" t="s">
        <v>967</v>
      </c>
      <c r="I667" t="s">
        <v>967</v>
      </c>
      <c r="J667" t="s">
        <v>967</v>
      </c>
      <c r="K667" t="s">
        <v>795</v>
      </c>
      <c r="L667" t="s">
        <v>884</v>
      </c>
      <c r="M667">
        <v>0</v>
      </c>
      <c r="N667">
        <v>0</v>
      </c>
      <c r="O667">
        <v>0</v>
      </c>
      <c r="P667">
        <v>0</v>
      </c>
      <c r="Q667">
        <v>0</v>
      </c>
      <c r="R667">
        <v>0</v>
      </c>
      <c r="S667">
        <v>0</v>
      </c>
      <c r="T667">
        <v>0</v>
      </c>
      <c r="U667">
        <v>0</v>
      </c>
      <c r="V667">
        <v>1</v>
      </c>
      <c r="W667">
        <v>0</v>
      </c>
      <c r="X667">
        <v>0</v>
      </c>
      <c r="Y667">
        <v>0</v>
      </c>
      <c r="Z667">
        <v>0</v>
      </c>
      <c r="AA667">
        <v>0</v>
      </c>
      <c r="AB667">
        <v>0</v>
      </c>
      <c r="AC667">
        <v>0</v>
      </c>
      <c r="AD667">
        <v>0</v>
      </c>
      <c r="AE667">
        <v>0</v>
      </c>
      <c r="AF667">
        <v>0</v>
      </c>
      <c r="AG667">
        <v>0</v>
      </c>
      <c r="AH667">
        <v>0</v>
      </c>
      <c r="AI667">
        <v>0</v>
      </c>
      <c r="AJ667"/>
      <c r="AK667"/>
      <c r="AL667"/>
      <c r="AM667"/>
      <c r="AN667"/>
      <c r="AO667"/>
      <c r="AP667"/>
      <c r="AQ667"/>
      <c r="AR667"/>
      <c r="AS667"/>
      <c r="AT667"/>
      <c r="AU667"/>
      <c r="AV667"/>
      <c r="AW667"/>
      <c r="AX667"/>
      <c r="AY667"/>
      <c r="AZ667"/>
      <c r="BA667"/>
      <c r="BB667"/>
      <c r="BC667"/>
      <c r="BD667"/>
      <c r="BE667"/>
      <c r="BF667"/>
      <c r="BG667"/>
      <c r="BH667"/>
      <c r="BI667"/>
      <c r="BJ667"/>
      <c r="BK667"/>
      <c r="BL667"/>
      <c r="BM667"/>
      <c r="BN667"/>
      <c r="BO667"/>
      <c r="BP667"/>
      <c r="BQ667"/>
      <c r="BR667"/>
      <c r="BS667"/>
      <c r="BT667"/>
      <c r="BU667"/>
      <c r="BV667"/>
      <c r="BW667"/>
      <c r="BX667"/>
      <c r="BY667"/>
      <c r="BZ667"/>
      <c r="CA667"/>
      <c r="CB667"/>
      <c r="CC667"/>
      <c r="CD667"/>
      <c r="CE667"/>
      <c r="CF667"/>
      <c r="CG667"/>
      <c r="CH667"/>
      <c r="CI667"/>
      <c r="CJ667"/>
      <c r="CK667"/>
      <c r="CL667"/>
      <c r="CM667"/>
      <c r="CN667"/>
      <c r="CO667"/>
      <c r="CP667"/>
      <c r="CQ667"/>
      <c r="CR667"/>
      <c r="CS667"/>
      <c r="CT667"/>
      <c r="CU667"/>
      <c r="CV667"/>
      <c r="CW667"/>
      <c r="CX667"/>
      <c r="CY667"/>
      <c r="CZ667"/>
      <c r="DA667"/>
      <c r="DB667"/>
      <c r="DC667"/>
      <c r="DD667"/>
      <c r="DE667"/>
      <c r="DF667"/>
      <c r="DG667"/>
      <c r="DH667"/>
      <c r="DI667"/>
      <c r="DJ667"/>
      <c r="DK667"/>
      <c r="DL667"/>
      <c r="DM667"/>
      <c r="DN667"/>
      <c r="DO667"/>
      <c r="DP667"/>
      <c r="DQ667"/>
      <c r="DR667"/>
      <c r="DS667"/>
      <c r="DT667"/>
      <c r="DU667"/>
      <c r="DV667"/>
      <c r="DW667"/>
      <c r="DX667"/>
      <c r="DY667"/>
      <c r="DZ667"/>
      <c r="EA667"/>
      <c r="EB667"/>
      <c r="EC667"/>
      <c r="ED667"/>
      <c r="EE667"/>
      <c r="EF667"/>
      <c r="EG667"/>
      <c r="EH667"/>
      <c r="EI667"/>
      <c r="EJ667"/>
      <c r="EK667"/>
      <c r="EL667"/>
      <c r="EM667"/>
      <c r="EN667"/>
      <c r="EO667"/>
      <c r="EP667"/>
      <c r="EQ667"/>
      <c r="ER667"/>
      <c r="ES667"/>
      <c r="ET667"/>
      <c r="EU667"/>
      <c r="EV667"/>
      <c r="EW667"/>
      <c r="EX667"/>
      <c r="EY667"/>
      <c r="EZ667"/>
      <c r="FA667"/>
      <c r="FB667"/>
      <c r="FC667"/>
      <c r="FD667"/>
      <c r="FE667"/>
      <c r="FF667"/>
      <c r="FG667"/>
      <c r="FH667"/>
      <c r="FI667"/>
      <c r="FJ667"/>
      <c r="FK667"/>
      <c r="FL667"/>
      <c r="FM667"/>
      <c r="FN667"/>
      <c r="FO667"/>
      <c r="FP667"/>
      <c r="FQ667"/>
      <c r="FR667"/>
      <c r="FS667"/>
      <c r="FT667"/>
      <c r="FU667"/>
      <c r="FV667"/>
      <c r="FW667"/>
      <c r="FX667"/>
      <c r="FY667"/>
      <c r="FZ667"/>
      <c r="GA667"/>
      <c r="GB667"/>
      <c r="GC667"/>
      <c r="GD667"/>
      <c r="GE667"/>
      <c r="GF667"/>
      <c r="GG667"/>
      <c r="GH667"/>
      <c r="GI667"/>
      <c r="GJ667"/>
      <c r="GK667"/>
      <c r="GL667"/>
      <c r="GM667"/>
      <c r="GN667"/>
      <c r="GO667"/>
      <c r="GP667"/>
      <c r="GQ667"/>
      <c r="GR667"/>
      <c r="GS667"/>
      <c r="GT667"/>
      <c r="GU667"/>
      <c r="GV667"/>
      <c r="GW667"/>
      <c r="GX667"/>
      <c r="GY667"/>
      <c r="GZ667"/>
      <c r="HA667"/>
      <c r="HB667"/>
      <c r="HC667"/>
      <c r="HD667"/>
      <c r="HE667"/>
      <c r="HF667"/>
      <c r="HG667"/>
      <c r="HH667"/>
      <c r="HI667"/>
      <c r="HJ667"/>
      <c r="HK667"/>
      <c r="HL667"/>
      <c r="HM667"/>
      <c r="HN667"/>
      <c r="HO667"/>
      <c r="HP667"/>
      <c r="HQ667"/>
      <c r="HR667"/>
      <c r="HS667"/>
      <c r="HT667"/>
      <c r="HU667"/>
      <c r="HV667"/>
      <c r="HW667"/>
      <c r="HX667"/>
      <c r="HY667"/>
      <c r="HZ667"/>
      <c r="IA667"/>
      <c r="IB667"/>
      <c r="IC667"/>
      <c r="ID667"/>
      <c r="IE667"/>
      <c r="IF667"/>
      <c r="IG667"/>
      <c r="IH667"/>
      <c r="II667"/>
      <c r="IJ667"/>
      <c r="IK667"/>
      <c r="IL667"/>
      <c r="IM667"/>
      <c r="IN667"/>
      <c r="IO667"/>
      <c r="IP667"/>
      <c r="IQ667"/>
      <c r="IR667"/>
      <c r="IS667"/>
      <c r="IT667"/>
      <c r="IU667"/>
      <c r="IV667"/>
      <c r="IW667"/>
      <c r="IX667"/>
      <c r="IY667"/>
      <c r="IZ667"/>
      <c r="JA667"/>
      <c r="JB667"/>
      <c r="JC667"/>
      <c r="JD667"/>
      <c r="JE667"/>
      <c r="JF667"/>
      <c r="JG667"/>
      <c r="JH667"/>
      <c r="JI667"/>
      <c r="JJ667"/>
      <c r="JK667"/>
      <c r="JL667"/>
      <c r="JM667"/>
      <c r="JN667"/>
      <c r="JO667"/>
      <c r="JP667"/>
      <c r="JQ667"/>
      <c r="JR667"/>
      <c r="JS667"/>
      <c r="JT667"/>
      <c r="JU667"/>
      <c r="JV667"/>
      <c r="JW667"/>
      <c r="JX667"/>
      <c r="JY667"/>
      <c r="JZ667"/>
      <c r="KA667"/>
      <c r="KB667"/>
      <c r="KC667"/>
      <c r="KD667"/>
      <c r="KE667"/>
      <c r="KF667"/>
      <c r="KG667"/>
      <c r="KH667"/>
      <c r="KI667"/>
      <c r="KJ667"/>
      <c r="KK667"/>
      <c r="KL667"/>
      <c r="KM667"/>
      <c r="KN667"/>
      <c r="KO667"/>
      <c r="KP667"/>
      <c r="KQ667"/>
      <c r="KR667"/>
      <c r="KS667"/>
      <c r="KT667"/>
      <c r="KU667"/>
      <c r="KV667"/>
      <c r="KW667"/>
      <c r="KX667"/>
      <c r="KY667"/>
      <c r="KZ667"/>
      <c r="LA667" t="s">
        <v>821</v>
      </c>
      <c r="LB667">
        <v>500</v>
      </c>
      <c r="LC667">
        <v>300</v>
      </c>
      <c r="LD667">
        <v>300</v>
      </c>
      <c r="LE667"/>
      <c r="LF667">
        <v>50</v>
      </c>
      <c r="LG667">
        <v>5</v>
      </c>
      <c r="LH667">
        <v>250</v>
      </c>
      <c r="LI667" t="s">
        <v>4106</v>
      </c>
      <c r="LJ667" t="s">
        <v>2111</v>
      </c>
      <c r="LK667"/>
      <c r="LL667"/>
      <c r="LM667" t="s">
        <v>816</v>
      </c>
      <c r="LN667"/>
      <c r="LO667"/>
      <c r="LP667"/>
      <c r="LQ667"/>
      <c r="LR667"/>
      <c r="LS667"/>
      <c r="LT667"/>
      <c r="LU667"/>
      <c r="LV667"/>
      <c r="LW667"/>
      <c r="LX667"/>
      <c r="LY667"/>
      <c r="LZ667"/>
      <c r="MA667"/>
      <c r="MB667"/>
      <c r="MC667"/>
      <c r="MD667"/>
      <c r="ME667"/>
      <c r="MF667"/>
      <c r="MG667"/>
      <c r="MH667"/>
      <c r="MI667"/>
      <c r="MJ667"/>
      <c r="MK667"/>
      <c r="ML667"/>
      <c r="MM667"/>
      <c r="MN667"/>
      <c r="MO667"/>
      <c r="MP667"/>
      <c r="MQ667"/>
      <c r="MR667"/>
      <c r="MS667"/>
      <c r="MT667"/>
      <c r="MU667"/>
      <c r="MV667"/>
      <c r="MW667"/>
      <c r="MX667"/>
      <c r="MY667"/>
      <c r="MZ667"/>
      <c r="NA667"/>
      <c r="NB667"/>
      <c r="NC667"/>
      <c r="ND667"/>
      <c r="NE667"/>
      <c r="NF667"/>
      <c r="NG667"/>
      <c r="NH667"/>
      <c r="NI667"/>
      <c r="NJ667"/>
      <c r="NK667"/>
      <c r="NL667"/>
      <c r="NM667"/>
      <c r="NN667"/>
      <c r="NO667"/>
      <c r="NP667"/>
      <c r="NQ667"/>
      <c r="NR667"/>
      <c r="NS667"/>
      <c r="NT667"/>
      <c r="NU667"/>
      <c r="NV667"/>
      <c r="NW667"/>
      <c r="NX667"/>
      <c r="NY667"/>
      <c r="NZ667"/>
      <c r="OA667"/>
      <c r="OB667"/>
      <c r="OC667"/>
      <c r="OD667"/>
      <c r="OE667"/>
      <c r="OF667"/>
      <c r="OG667"/>
      <c r="OH667"/>
      <c r="OI667"/>
      <c r="OJ667"/>
      <c r="OK667"/>
      <c r="OL667"/>
      <c r="OM667"/>
      <c r="ON667"/>
      <c r="OO667"/>
      <c r="OP667"/>
      <c r="OQ667"/>
      <c r="OR667"/>
      <c r="OS667"/>
      <c r="OT667"/>
      <c r="OU667"/>
      <c r="OV667"/>
      <c r="OW667"/>
      <c r="OX667"/>
      <c r="OY667"/>
      <c r="OZ667"/>
      <c r="PA667"/>
      <c r="PB667"/>
      <c r="PC667"/>
      <c r="PD667"/>
      <c r="PE667"/>
      <c r="PF667"/>
      <c r="PG667"/>
      <c r="PH667"/>
      <c r="PI667"/>
      <c r="PJ667"/>
      <c r="PK667"/>
      <c r="PL667"/>
      <c r="PM667"/>
      <c r="PN667"/>
      <c r="PO667"/>
      <c r="PP667"/>
      <c r="PQ667"/>
      <c r="PR667"/>
      <c r="PS667"/>
      <c r="PT667"/>
      <c r="PU667"/>
      <c r="PV667"/>
      <c r="PW667"/>
      <c r="PX667"/>
      <c r="PY667"/>
      <c r="PZ667"/>
      <c r="QA667"/>
      <c r="QB667"/>
      <c r="QC667"/>
      <c r="QD667"/>
      <c r="QE667"/>
      <c r="QF667"/>
      <c r="QG667"/>
      <c r="QH667"/>
      <c r="QI667"/>
      <c r="QJ667"/>
      <c r="QK667"/>
      <c r="QL667"/>
      <c r="QM667"/>
      <c r="QN667"/>
      <c r="QO667"/>
      <c r="QP667"/>
      <c r="QQ667"/>
      <c r="QR667"/>
      <c r="QS667"/>
      <c r="QT667"/>
      <c r="QU667"/>
      <c r="QV667"/>
      <c r="QW667"/>
      <c r="QX667"/>
      <c r="QY667"/>
      <c r="QZ667"/>
      <c r="RA667"/>
      <c r="RB667"/>
      <c r="RC667"/>
      <c r="RD667"/>
      <c r="RE667"/>
      <c r="RF667"/>
      <c r="RG667"/>
      <c r="RH667"/>
      <c r="RI667"/>
      <c r="RJ667"/>
      <c r="RK667"/>
      <c r="RL667"/>
      <c r="RM667"/>
      <c r="RN667"/>
      <c r="RO667"/>
      <c r="RP667"/>
      <c r="RQ667"/>
      <c r="RR667"/>
      <c r="RS667"/>
      <c r="RT667"/>
      <c r="RU667"/>
      <c r="RV667"/>
      <c r="RW667"/>
      <c r="RX667"/>
      <c r="RY667"/>
      <c r="RZ667"/>
      <c r="SA667"/>
      <c r="SB667"/>
      <c r="SC667"/>
      <c r="SD667"/>
      <c r="SE667"/>
      <c r="SF667"/>
      <c r="SG667"/>
      <c r="SH667"/>
      <c r="SI667"/>
      <c r="SJ667"/>
      <c r="SK667"/>
      <c r="SL667"/>
      <c r="SM667"/>
      <c r="SN667"/>
      <c r="SO667"/>
      <c r="SP667"/>
      <c r="SQ667"/>
      <c r="SR667"/>
      <c r="SS667"/>
      <c r="ST667"/>
      <c r="SU667"/>
      <c r="SV667"/>
      <c r="SW667"/>
      <c r="SX667"/>
      <c r="SY667"/>
      <c r="SZ667"/>
      <c r="TA667"/>
      <c r="TB667"/>
      <c r="TC667"/>
      <c r="TD667"/>
      <c r="TE667"/>
      <c r="TF667"/>
      <c r="TG667"/>
      <c r="TH667"/>
      <c r="TI667"/>
      <c r="TJ667"/>
      <c r="TK667"/>
      <c r="TL667"/>
      <c r="TM667"/>
      <c r="TN667"/>
      <c r="TO667"/>
      <c r="TP667"/>
      <c r="TQ667"/>
      <c r="TR667"/>
      <c r="TS667"/>
      <c r="TT667"/>
      <c r="TU667"/>
      <c r="TV667"/>
      <c r="TW667"/>
      <c r="TX667"/>
      <c r="TY667"/>
      <c r="TZ667"/>
      <c r="UA667"/>
      <c r="UB667"/>
      <c r="UC667"/>
      <c r="UD667"/>
      <c r="UE667"/>
      <c r="UF667"/>
      <c r="UG667"/>
      <c r="UH667"/>
      <c r="UI667"/>
      <c r="UJ667"/>
      <c r="UK667"/>
      <c r="UL667"/>
      <c r="UM667"/>
      <c r="UN667"/>
      <c r="UO667"/>
      <c r="UP667"/>
      <c r="UQ667"/>
      <c r="UR667"/>
      <c r="US667"/>
      <c r="UT667"/>
      <c r="UU667"/>
      <c r="UV667"/>
      <c r="UW667"/>
      <c r="UX667"/>
      <c r="UY667"/>
      <c r="UZ667"/>
      <c r="VA667"/>
      <c r="VB667"/>
      <c r="VC667"/>
      <c r="VD667"/>
      <c r="VE667"/>
      <c r="VF667"/>
      <c r="VG667"/>
      <c r="VH667"/>
      <c r="VI667"/>
      <c r="VJ667"/>
      <c r="VK667"/>
      <c r="VL667"/>
      <c r="VM667"/>
      <c r="VN667"/>
      <c r="VO667"/>
      <c r="VP667"/>
      <c r="VQ667"/>
      <c r="VR667"/>
      <c r="VS667"/>
      <c r="VT667"/>
      <c r="VU667"/>
      <c r="VV667"/>
      <c r="VW667"/>
      <c r="VX667"/>
      <c r="VY667"/>
      <c r="VZ667"/>
      <c r="WA667"/>
      <c r="WB667"/>
      <c r="WC667"/>
      <c r="WD667"/>
      <c r="WE667"/>
      <c r="WF667"/>
      <c r="WG667"/>
      <c r="WH667"/>
      <c r="WI667"/>
      <c r="WJ667"/>
      <c r="WK667"/>
      <c r="WL667"/>
      <c r="WM667"/>
      <c r="WN667"/>
      <c r="WO667"/>
      <c r="WP667"/>
      <c r="WQ667"/>
      <c r="WR667"/>
      <c r="WS667"/>
      <c r="WT667"/>
      <c r="WU667"/>
      <c r="WV667"/>
      <c r="WW667"/>
      <c r="WX667"/>
      <c r="WY667"/>
      <c r="WZ667"/>
      <c r="XA667"/>
      <c r="XB667"/>
      <c r="XC667"/>
      <c r="XD667"/>
      <c r="XE667"/>
      <c r="XF667"/>
      <c r="XG667"/>
      <c r="XH667"/>
      <c r="XI667"/>
      <c r="XJ667"/>
      <c r="XK667"/>
      <c r="XL667"/>
      <c r="XM667"/>
      <c r="XN667"/>
      <c r="XO667"/>
      <c r="XP667"/>
      <c r="XQ667"/>
      <c r="XR667"/>
      <c r="XS667"/>
      <c r="XT667"/>
      <c r="XU667"/>
      <c r="XV667"/>
      <c r="XW667"/>
      <c r="XX667"/>
      <c r="XY667"/>
      <c r="XZ667"/>
      <c r="YA667"/>
      <c r="YB667"/>
      <c r="YC667"/>
      <c r="YD667"/>
      <c r="YE667"/>
      <c r="YF667"/>
      <c r="YG667"/>
      <c r="YH667"/>
      <c r="YI667"/>
      <c r="YJ667"/>
      <c r="YK667"/>
      <c r="YL667"/>
      <c r="YM667"/>
      <c r="YN667"/>
      <c r="YO667"/>
      <c r="YP667"/>
      <c r="YQ667"/>
      <c r="YR667"/>
      <c r="YS667"/>
      <c r="YT667"/>
      <c r="YU667"/>
      <c r="YV667"/>
      <c r="YW667"/>
      <c r="YX667"/>
      <c r="YY667"/>
      <c r="YZ667"/>
      <c r="ZA667"/>
      <c r="ZB667"/>
      <c r="ZC667"/>
      <c r="ZD667"/>
      <c r="ZE667"/>
      <c r="ZF667"/>
      <c r="ZG667"/>
      <c r="ZH667"/>
      <c r="ZI667"/>
      <c r="ZJ667"/>
      <c r="ZK667"/>
      <c r="ZL667"/>
      <c r="ZM667"/>
      <c r="ZN667"/>
      <c r="ZO667"/>
      <c r="ZP667"/>
      <c r="ZQ667"/>
      <c r="ZR667"/>
      <c r="ZS667"/>
      <c r="ZT667"/>
      <c r="ZU667"/>
      <c r="ZV667"/>
      <c r="ZW667"/>
      <c r="ZX667"/>
      <c r="ZY667"/>
      <c r="ZZ667"/>
      <c r="AAA667"/>
      <c r="AAB667"/>
      <c r="AAC667"/>
      <c r="AAD667"/>
      <c r="AAE667"/>
      <c r="AAF667"/>
      <c r="AAG667"/>
      <c r="AAH667"/>
      <c r="AAI667"/>
      <c r="AAJ667"/>
      <c r="AAK667"/>
      <c r="AAL667"/>
      <c r="AAM667"/>
      <c r="AAN667"/>
      <c r="AAO667"/>
      <c r="AAP667"/>
      <c r="AAQ667"/>
      <c r="AAR667"/>
      <c r="AAS667"/>
      <c r="AAT667"/>
      <c r="AAU667"/>
      <c r="AAV667" t="s">
        <v>816</v>
      </c>
      <c r="AAW667"/>
      <c r="AAX667"/>
      <c r="AAY667"/>
      <c r="AAZ667"/>
      <c r="ABA667"/>
      <c r="ABB667"/>
      <c r="ABC667"/>
      <c r="ABD667"/>
      <c r="ABE667"/>
      <c r="ABF667"/>
      <c r="ABG667"/>
      <c r="ABH667" t="s">
        <v>816</v>
      </c>
      <c r="ABI667"/>
      <c r="ABJ667"/>
      <c r="ABK667"/>
      <c r="ABL667"/>
      <c r="ABM667"/>
      <c r="ABN667"/>
      <c r="ABO667"/>
      <c r="ABP667"/>
      <c r="ABQ667" t="s">
        <v>816</v>
      </c>
      <c r="ABR667"/>
      <c r="ABS667"/>
      <c r="ABT667"/>
      <c r="ABU667"/>
      <c r="ABV667"/>
      <c r="ABW667"/>
      <c r="ABX667"/>
      <c r="ABY667"/>
      <c r="ABZ667"/>
      <c r="ACA667"/>
      <c r="ACB667"/>
      <c r="ACC667"/>
      <c r="ACD667" t="s">
        <v>2104</v>
      </c>
      <c r="ACE667"/>
      <c r="ACF667"/>
      <c r="ACG667"/>
      <c r="ACH667"/>
      <c r="ACI667"/>
      <c r="ACJ667"/>
      <c r="ACK667"/>
      <c r="ACL667"/>
      <c r="ACM667"/>
      <c r="ACN667"/>
      <c r="ACO667"/>
      <c r="ACP667"/>
      <c r="ACQ667" t="s">
        <v>835</v>
      </c>
      <c r="ACR667">
        <v>368768861</v>
      </c>
      <c r="ACS667" s="396">
        <v>44897.301481481481</v>
      </c>
      <c r="ACT667"/>
      <c r="ACU667"/>
      <c r="ACV667" t="s">
        <v>801</v>
      </c>
      <c r="ACW667"/>
      <c r="ACX667"/>
      <c r="ACY667">
        <v>667</v>
      </c>
    </row>
    <row r="668" spans="1:779" s="82" customFormat="1" x14ac:dyDescent="0.3">
      <c r="A668" t="s">
        <v>4107</v>
      </c>
      <c r="B668" s="396">
        <v>44894.400936585647</v>
      </c>
      <c r="C668" s="396">
        <v>44894.401948668979</v>
      </c>
      <c r="D668" s="396">
        <v>44894</v>
      </c>
      <c r="E668" t="s">
        <v>965</v>
      </c>
      <c r="F668" s="396">
        <v>44894</v>
      </c>
      <c r="G668" t="s">
        <v>966</v>
      </c>
      <c r="H668" t="s">
        <v>967</v>
      </c>
      <c r="I668" t="s">
        <v>967</v>
      </c>
      <c r="J668" t="s">
        <v>967</v>
      </c>
      <c r="K668" t="s">
        <v>795</v>
      </c>
      <c r="L668" t="s">
        <v>884</v>
      </c>
      <c r="M668">
        <v>0</v>
      </c>
      <c r="N668">
        <v>0</v>
      </c>
      <c r="O668">
        <v>0</v>
      </c>
      <c r="P668">
        <v>0</v>
      </c>
      <c r="Q668">
        <v>0</v>
      </c>
      <c r="R668">
        <v>0</v>
      </c>
      <c r="S668">
        <v>0</v>
      </c>
      <c r="T668">
        <v>0</v>
      </c>
      <c r="U668">
        <v>0</v>
      </c>
      <c r="V668">
        <v>1</v>
      </c>
      <c r="W668">
        <v>0</v>
      </c>
      <c r="X668">
        <v>0</v>
      </c>
      <c r="Y668">
        <v>0</v>
      </c>
      <c r="Z668">
        <v>0</v>
      </c>
      <c r="AA668">
        <v>0</v>
      </c>
      <c r="AB668">
        <v>0</v>
      </c>
      <c r="AC668">
        <v>0</v>
      </c>
      <c r="AD668">
        <v>0</v>
      </c>
      <c r="AE668">
        <v>0</v>
      </c>
      <c r="AF668">
        <v>0</v>
      </c>
      <c r="AG668">
        <v>0</v>
      </c>
      <c r="AH668">
        <v>0</v>
      </c>
      <c r="AI668">
        <v>0</v>
      </c>
      <c r="AJ668"/>
      <c r="AK668"/>
      <c r="AL668"/>
      <c r="AM668"/>
      <c r="AN668"/>
      <c r="AO668"/>
      <c r="AP668"/>
      <c r="AQ668"/>
      <c r="AR668"/>
      <c r="AS668"/>
      <c r="AT668"/>
      <c r="AU668"/>
      <c r="AV668"/>
      <c r="AW668"/>
      <c r="AX668"/>
      <c r="AY668"/>
      <c r="AZ668"/>
      <c r="BA668"/>
      <c r="BB668"/>
      <c r="BC668"/>
      <c r="BD668"/>
      <c r="BE668"/>
      <c r="BF668"/>
      <c r="BG668"/>
      <c r="BH668"/>
      <c r="BI668"/>
      <c r="BJ668"/>
      <c r="BK668"/>
      <c r="BL668"/>
      <c r="BM668"/>
      <c r="BN668"/>
      <c r="BO668"/>
      <c r="BP668"/>
      <c r="BQ668"/>
      <c r="BR668"/>
      <c r="BS668"/>
      <c r="BT668"/>
      <c r="BU668"/>
      <c r="BV668"/>
      <c r="BW668"/>
      <c r="BX668"/>
      <c r="BY668"/>
      <c r="BZ668"/>
      <c r="CA668"/>
      <c r="CB668"/>
      <c r="CC668"/>
      <c r="CD668"/>
      <c r="CE668"/>
      <c r="CF668"/>
      <c r="CG668"/>
      <c r="CH668"/>
      <c r="CI668"/>
      <c r="CJ668"/>
      <c r="CK668"/>
      <c r="CL668"/>
      <c r="CM668"/>
      <c r="CN668"/>
      <c r="CO668"/>
      <c r="CP668"/>
      <c r="CQ668"/>
      <c r="CR668"/>
      <c r="CS668"/>
      <c r="CT668"/>
      <c r="CU668"/>
      <c r="CV668"/>
      <c r="CW668"/>
      <c r="CX668"/>
      <c r="CY668"/>
      <c r="CZ668"/>
      <c r="DA668"/>
      <c r="DB668"/>
      <c r="DC668"/>
      <c r="DD668"/>
      <c r="DE668"/>
      <c r="DF668"/>
      <c r="DG668"/>
      <c r="DH668"/>
      <c r="DI668"/>
      <c r="DJ668"/>
      <c r="DK668"/>
      <c r="DL668"/>
      <c r="DM668"/>
      <c r="DN668"/>
      <c r="DO668"/>
      <c r="DP668"/>
      <c r="DQ668"/>
      <c r="DR668"/>
      <c r="DS668"/>
      <c r="DT668"/>
      <c r="DU668"/>
      <c r="DV668"/>
      <c r="DW668"/>
      <c r="DX668"/>
      <c r="DY668"/>
      <c r="DZ668"/>
      <c r="EA668"/>
      <c r="EB668"/>
      <c r="EC668"/>
      <c r="ED668"/>
      <c r="EE668"/>
      <c r="EF668"/>
      <c r="EG668"/>
      <c r="EH668"/>
      <c r="EI668"/>
      <c r="EJ668"/>
      <c r="EK668"/>
      <c r="EL668"/>
      <c r="EM668"/>
      <c r="EN668"/>
      <c r="EO668"/>
      <c r="EP668"/>
      <c r="EQ668"/>
      <c r="ER668"/>
      <c r="ES668"/>
      <c r="ET668"/>
      <c r="EU668"/>
      <c r="EV668"/>
      <c r="EW668"/>
      <c r="EX668"/>
      <c r="EY668"/>
      <c r="EZ668"/>
      <c r="FA668"/>
      <c r="FB668"/>
      <c r="FC668"/>
      <c r="FD668"/>
      <c r="FE668"/>
      <c r="FF668"/>
      <c r="FG668"/>
      <c r="FH668"/>
      <c r="FI668"/>
      <c r="FJ668"/>
      <c r="FK668"/>
      <c r="FL668"/>
      <c r="FM668"/>
      <c r="FN668"/>
      <c r="FO668"/>
      <c r="FP668"/>
      <c r="FQ668"/>
      <c r="FR668"/>
      <c r="FS668"/>
      <c r="FT668"/>
      <c r="FU668"/>
      <c r="FV668"/>
      <c r="FW668"/>
      <c r="FX668"/>
      <c r="FY668"/>
      <c r="FZ668"/>
      <c r="GA668"/>
      <c r="GB668"/>
      <c r="GC668"/>
      <c r="GD668"/>
      <c r="GE668"/>
      <c r="GF668"/>
      <c r="GG668"/>
      <c r="GH668"/>
      <c r="GI668"/>
      <c r="GJ668"/>
      <c r="GK668"/>
      <c r="GL668"/>
      <c r="GM668"/>
      <c r="GN668"/>
      <c r="GO668"/>
      <c r="GP668"/>
      <c r="GQ668"/>
      <c r="GR668"/>
      <c r="GS668"/>
      <c r="GT668"/>
      <c r="GU668"/>
      <c r="GV668"/>
      <c r="GW668"/>
      <c r="GX668"/>
      <c r="GY668"/>
      <c r="GZ668"/>
      <c r="HA668"/>
      <c r="HB668"/>
      <c r="HC668"/>
      <c r="HD668"/>
      <c r="HE668"/>
      <c r="HF668"/>
      <c r="HG668"/>
      <c r="HH668"/>
      <c r="HI668"/>
      <c r="HJ668"/>
      <c r="HK668"/>
      <c r="HL668"/>
      <c r="HM668"/>
      <c r="HN668"/>
      <c r="HO668"/>
      <c r="HP668"/>
      <c r="HQ668"/>
      <c r="HR668"/>
      <c r="HS668"/>
      <c r="HT668"/>
      <c r="HU668"/>
      <c r="HV668"/>
      <c r="HW668"/>
      <c r="HX668"/>
      <c r="HY668"/>
      <c r="HZ668"/>
      <c r="IA668"/>
      <c r="IB668"/>
      <c r="IC668"/>
      <c r="ID668"/>
      <c r="IE668"/>
      <c r="IF668"/>
      <c r="IG668"/>
      <c r="IH668"/>
      <c r="II668"/>
      <c r="IJ668"/>
      <c r="IK668"/>
      <c r="IL668"/>
      <c r="IM668"/>
      <c r="IN668"/>
      <c r="IO668"/>
      <c r="IP668"/>
      <c r="IQ668"/>
      <c r="IR668"/>
      <c r="IS668"/>
      <c r="IT668"/>
      <c r="IU668"/>
      <c r="IV668"/>
      <c r="IW668"/>
      <c r="IX668"/>
      <c r="IY668"/>
      <c r="IZ668"/>
      <c r="JA668"/>
      <c r="JB668"/>
      <c r="JC668"/>
      <c r="JD668"/>
      <c r="JE668"/>
      <c r="JF668"/>
      <c r="JG668"/>
      <c r="JH668"/>
      <c r="JI668"/>
      <c r="JJ668"/>
      <c r="JK668"/>
      <c r="JL668"/>
      <c r="JM668"/>
      <c r="JN668"/>
      <c r="JO668"/>
      <c r="JP668"/>
      <c r="JQ668"/>
      <c r="JR668"/>
      <c r="JS668"/>
      <c r="JT668"/>
      <c r="JU668"/>
      <c r="JV668"/>
      <c r="JW668"/>
      <c r="JX668"/>
      <c r="JY668"/>
      <c r="JZ668"/>
      <c r="KA668"/>
      <c r="KB668"/>
      <c r="KC668"/>
      <c r="KD668"/>
      <c r="KE668"/>
      <c r="KF668"/>
      <c r="KG668"/>
      <c r="KH668"/>
      <c r="KI668"/>
      <c r="KJ668"/>
      <c r="KK668"/>
      <c r="KL668"/>
      <c r="KM668"/>
      <c r="KN668"/>
      <c r="KO668"/>
      <c r="KP668"/>
      <c r="KQ668"/>
      <c r="KR668"/>
      <c r="KS668"/>
      <c r="KT668"/>
      <c r="KU668"/>
      <c r="KV668"/>
      <c r="KW668"/>
      <c r="KX668"/>
      <c r="KY668"/>
      <c r="KZ668"/>
      <c r="LA668" t="s">
        <v>821</v>
      </c>
      <c r="LB668">
        <v>500</v>
      </c>
      <c r="LC668">
        <v>300</v>
      </c>
      <c r="LD668">
        <v>300</v>
      </c>
      <c r="LE668"/>
      <c r="LF668">
        <v>50</v>
      </c>
      <c r="LG668">
        <v>5</v>
      </c>
      <c r="LH668">
        <v>250</v>
      </c>
      <c r="LI668" t="s">
        <v>1013</v>
      </c>
      <c r="LJ668" t="s">
        <v>2111</v>
      </c>
      <c r="LK668"/>
      <c r="LL668"/>
      <c r="LM668" t="s">
        <v>816</v>
      </c>
      <c r="LN668"/>
      <c r="LO668"/>
      <c r="LP668"/>
      <c r="LQ668"/>
      <c r="LR668"/>
      <c r="LS668"/>
      <c r="LT668"/>
      <c r="LU668"/>
      <c r="LV668"/>
      <c r="LW668"/>
      <c r="LX668"/>
      <c r="LY668"/>
      <c r="LZ668"/>
      <c r="MA668"/>
      <c r="MB668"/>
      <c r="MC668"/>
      <c r="MD668"/>
      <c r="ME668"/>
      <c r="MF668"/>
      <c r="MG668"/>
      <c r="MH668"/>
      <c r="MI668"/>
      <c r="MJ668"/>
      <c r="MK668"/>
      <c r="ML668"/>
      <c r="MM668"/>
      <c r="MN668"/>
      <c r="MO668"/>
      <c r="MP668"/>
      <c r="MQ668"/>
      <c r="MR668"/>
      <c r="MS668"/>
      <c r="MT668"/>
      <c r="MU668"/>
      <c r="MV668"/>
      <c r="MW668"/>
      <c r="MX668"/>
      <c r="MY668"/>
      <c r="MZ668"/>
      <c r="NA668"/>
      <c r="NB668"/>
      <c r="NC668"/>
      <c r="ND668"/>
      <c r="NE668"/>
      <c r="NF668"/>
      <c r="NG668"/>
      <c r="NH668"/>
      <c r="NI668"/>
      <c r="NJ668"/>
      <c r="NK668"/>
      <c r="NL668"/>
      <c r="NM668"/>
      <c r="NN668"/>
      <c r="NO668"/>
      <c r="NP668"/>
      <c r="NQ668"/>
      <c r="NR668"/>
      <c r="NS668"/>
      <c r="NT668"/>
      <c r="NU668"/>
      <c r="NV668"/>
      <c r="NW668"/>
      <c r="NX668"/>
      <c r="NY668"/>
      <c r="NZ668"/>
      <c r="OA668"/>
      <c r="OB668"/>
      <c r="OC668"/>
      <c r="OD668"/>
      <c r="OE668"/>
      <c r="OF668"/>
      <c r="OG668"/>
      <c r="OH668"/>
      <c r="OI668"/>
      <c r="OJ668"/>
      <c r="OK668"/>
      <c r="OL668"/>
      <c r="OM668"/>
      <c r="ON668"/>
      <c r="OO668"/>
      <c r="OP668"/>
      <c r="OQ668"/>
      <c r="OR668"/>
      <c r="OS668"/>
      <c r="OT668"/>
      <c r="OU668"/>
      <c r="OV668"/>
      <c r="OW668"/>
      <c r="OX668"/>
      <c r="OY668"/>
      <c r="OZ668"/>
      <c r="PA668"/>
      <c r="PB668"/>
      <c r="PC668"/>
      <c r="PD668"/>
      <c r="PE668"/>
      <c r="PF668"/>
      <c r="PG668"/>
      <c r="PH668"/>
      <c r="PI668"/>
      <c r="PJ668"/>
      <c r="PK668"/>
      <c r="PL668"/>
      <c r="PM668"/>
      <c r="PN668"/>
      <c r="PO668"/>
      <c r="PP668"/>
      <c r="PQ668"/>
      <c r="PR668"/>
      <c r="PS668"/>
      <c r="PT668"/>
      <c r="PU668"/>
      <c r="PV668"/>
      <c r="PW668"/>
      <c r="PX668"/>
      <c r="PY668"/>
      <c r="PZ668"/>
      <c r="QA668"/>
      <c r="QB668"/>
      <c r="QC668"/>
      <c r="QD668"/>
      <c r="QE668"/>
      <c r="QF668"/>
      <c r="QG668"/>
      <c r="QH668"/>
      <c r="QI668"/>
      <c r="QJ668"/>
      <c r="QK668"/>
      <c r="QL668"/>
      <c r="QM668"/>
      <c r="QN668"/>
      <c r="QO668"/>
      <c r="QP668"/>
      <c r="QQ668"/>
      <c r="QR668"/>
      <c r="QS668"/>
      <c r="QT668"/>
      <c r="QU668"/>
      <c r="QV668"/>
      <c r="QW668"/>
      <c r="QX668"/>
      <c r="QY668"/>
      <c r="QZ668"/>
      <c r="RA668"/>
      <c r="RB668"/>
      <c r="RC668"/>
      <c r="RD668"/>
      <c r="RE668"/>
      <c r="RF668"/>
      <c r="RG668"/>
      <c r="RH668"/>
      <c r="RI668"/>
      <c r="RJ668"/>
      <c r="RK668"/>
      <c r="RL668"/>
      <c r="RM668"/>
      <c r="RN668"/>
      <c r="RO668"/>
      <c r="RP668"/>
      <c r="RQ668"/>
      <c r="RR668"/>
      <c r="RS668"/>
      <c r="RT668"/>
      <c r="RU668"/>
      <c r="RV668"/>
      <c r="RW668"/>
      <c r="RX668"/>
      <c r="RY668"/>
      <c r="RZ668"/>
      <c r="SA668"/>
      <c r="SB668"/>
      <c r="SC668"/>
      <c r="SD668"/>
      <c r="SE668"/>
      <c r="SF668"/>
      <c r="SG668"/>
      <c r="SH668"/>
      <c r="SI668"/>
      <c r="SJ668"/>
      <c r="SK668"/>
      <c r="SL668"/>
      <c r="SM668"/>
      <c r="SN668"/>
      <c r="SO668"/>
      <c r="SP668"/>
      <c r="SQ668"/>
      <c r="SR668"/>
      <c r="SS668"/>
      <c r="ST668"/>
      <c r="SU668"/>
      <c r="SV668"/>
      <c r="SW668"/>
      <c r="SX668"/>
      <c r="SY668"/>
      <c r="SZ668"/>
      <c r="TA668"/>
      <c r="TB668"/>
      <c r="TC668"/>
      <c r="TD668"/>
      <c r="TE668"/>
      <c r="TF668"/>
      <c r="TG668"/>
      <c r="TH668"/>
      <c r="TI668"/>
      <c r="TJ668"/>
      <c r="TK668"/>
      <c r="TL668"/>
      <c r="TM668"/>
      <c r="TN668"/>
      <c r="TO668"/>
      <c r="TP668"/>
      <c r="TQ668"/>
      <c r="TR668"/>
      <c r="TS668"/>
      <c r="TT668"/>
      <c r="TU668"/>
      <c r="TV668"/>
      <c r="TW668"/>
      <c r="TX668"/>
      <c r="TY668"/>
      <c r="TZ668"/>
      <c r="UA668"/>
      <c r="UB668"/>
      <c r="UC668"/>
      <c r="UD668"/>
      <c r="UE668"/>
      <c r="UF668"/>
      <c r="UG668"/>
      <c r="UH668"/>
      <c r="UI668"/>
      <c r="UJ668"/>
      <c r="UK668"/>
      <c r="UL668"/>
      <c r="UM668"/>
      <c r="UN668"/>
      <c r="UO668"/>
      <c r="UP668"/>
      <c r="UQ668"/>
      <c r="UR668"/>
      <c r="US668"/>
      <c r="UT668"/>
      <c r="UU668"/>
      <c r="UV668"/>
      <c r="UW668"/>
      <c r="UX668"/>
      <c r="UY668"/>
      <c r="UZ668"/>
      <c r="VA668"/>
      <c r="VB668"/>
      <c r="VC668"/>
      <c r="VD668"/>
      <c r="VE668"/>
      <c r="VF668"/>
      <c r="VG668"/>
      <c r="VH668"/>
      <c r="VI668"/>
      <c r="VJ668"/>
      <c r="VK668"/>
      <c r="VL668"/>
      <c r="VM668"/>
      <c r="VN668"/>
      <c r="VO668"/>
      <c r="VP668"/>
      <c r="VQ668"/>
      <c r="VR668"/>
      <c r="VS668"/>
      <c r="VT668"/>
      <c r="VU668"/>
      <c r="VV668"/>
      <c r="VW668"/>
      <c r="VX668"/>
      <c r="VY668"/>
      <c r="VZ668"/>
      <c r="WA668"/>
      <c r="WB668"/>
      <c r="WC668"/>
      <c r="WD668"/>
      <c r="WE668"/>
      <c r="WF668"/>
      <c r="WG668"/>
      <c r="WH668"/>
      <c r="WI668"/>
      <c r="WJ668"/>
      <c r="WK668"/>
      <c r="WL668"/>
      <c r="WM668"/>
      <c r="WN668"/>
      <c r="WO668"/>
      <c r="WP668"/>
      <c r="WQ668"/>
      <c r="WR668"/>
      <c r="WS668"/>
      <c r="WT668"/>
      <c r="WU668"/>
      <c r="WV668"/>
      <c r="WW668"/>
      <c r="WX668"/>
      <c r="WY668"/>
      <c r="WZ668"/>
      <c r="XA668"/>
      <c r="XB668"/>
      <c r="XC668"/>
      <c r="XD668"/>
      <c r="XE668"/>
      <c r="XF668"/>
      <c r="XG668"/>
      <c r="XH668"/>
      <c r="XI668"/>
      <c r="XJ668"/>
      <c r="XK668"/>
      <c r="XL668"/>
      <c r="XM668"/>
      <c r="XN668"/>
      <c r="XO668"/>
      <c r="XP668"/>
      <c r="XQ668"/>
      <c r="XR668"/>
      <c r="XS668"/>
      <c r="XT668"/>
      <c r="XU668"/>
      <c r="XV668"/>
      <c r="XW668"/>
      <c r="XX668"/>
      <c r="XY668"/>
      <c r="XZ668"/>
      <c r="YA668"/>
      <c r="YB668"/>
      <c r="YC668"/>
      <c r="YD668"/>
      <c r="YE668"/>
      <c r="YF668"/>
      <c r="YG668"/>
      <c r="YH668"/>
      <c r="YI668"/>
      <c r="YJ668"/>
      <c r="YK668"/>
      <c r="YL668"/>
      <c r="YM668"/>
      <c r="YN668"/>
      <c r="YO668"/>
      <c r="YP668"/>
      <c r="YQ668"/>
      <c r="YR668"/>
      <c r="YS668"/>
      <c r="YT668"/>
      <c r="YU668"/>
      <c r="YV668"/>
      <c r="YW668"/>
      <c r="YX668"/>
      <c r="YY668"/>
      <c r="YZ668"/>
      <c r="ZA668"/>
      <c r="ZB668"/>
      <c r="ZC668"/>
      <c r="ZD668"/>
      <c r="ZE668"/>
      <c r="ZF668"/>
      <c r="ZG668"/>
      <c r="ZH668"/>
      <c r="ZI668"/>
      <c r="ZJ668"/>
      <c r="ZK668"/>
      <c r="ZL668"/>
      <c r="ZM668"/>
      <c r="ZN668"/>
      <c r="ZO668"/>
      <c r="ZP668"/>
      <c r="ZQ668"/>
      <c r="ZR668"/>
      <c r="ZS668"/>
      <c r="ZT668"/>
      <c r="ZU668"/>
      <c r="ZV668"/>
      <c r="ZW668"/>
      <c r="ZX668"/>
      <c r="ZY668"/>
      <c r="ZZ668"/>
      <c r="AAA668"/>
      <c r="AAB668"/>
      <c r="AAC668"/>
      <c r="AAD668"/>
      <c r="AAE668"/>
      <c r="AAF668"/>
      <c r="AAG668"/>
      <c r="AAH668"/>
      <c r="AAI668"/>
      <c r="AAJ668"/>
      <c r="AAK668"/>
      <c r="AAL668"/>
      <c r="AAM668"/>
      <c r="AAN668"/>
      <c r="AAO668"/>
      <c r="AAP668"/>
      <c r="AAQ668"/>
      <c r="AAR668"/>
      <c r="AAS668"/>
      <c r="AAT668"/>
      <c r="AAU668"/>
      <c r="AAV668" t="s">
        <v>816</v>
      </c>
      <c r="AAW668"/>
      <c r="AAX668"/>
      <c r="AAY668"/>
      <c r="AAZ668"/>
      <c r="ABA668"/>
      <c r="ABB668"/>
      <c r="ABC668"/>
      <c r="ABD668"/>
      <c r="ABE668"/>
      <c r="ABF668"/>
      <c r="ABG668"/>
      <c r="ABH668" t="s">
        <v>816</v>
      </c>
      <c r="ABI668"/>
      <c r="ABJ668"/>
      <c r="ABK668"/>
      <c r="ABL668"/>
      <c r="ABM668"/>
      <c r="ABN668"/>
      <c r="ABO668"/>
      <c r="ABP668"/>
      <c r="ABQ668" t="s">
        <v>816</v>
      </c>
      <c r="ABR668"/>
      <c r="ABS668"/>
      <c r="ABT668"/>
      <c r="ABU668"/>
      <c r="ABV668"/>
      <c r="ABW668"/>
      <c r="ABX668"/>
      <c r="ABY668"/>
      <c r="ABZ668"/>
      <c r="ACA668"/>
      <c r="ACB668"/>
      <c r="ACC668"/>
      <c r="ACD668" t="s">
        <v>2104</v>
      </c>
      <c r="ACE668"/>
      <c r="ACF668"/>
      <c r="ACG668"/>
      <c r="ACH668"/>
      <c r="ACI668"/>
      <c r="ACJ668"/>
      <c r="ACK668"/>
      <c r="ACL668"/>
      <c r="ACM668"/>
      <c r="ACN668"/>
      <c r="ACO668"/>
      <c r="ACP668"/>
      <c r="ACQ668" t="s">
        <v>835</v>
      </c>
      <c r="ACR668">
        <v>368768894</v>
      </c>
      <c r="ACS668" s="396">
        <v>44897.30159722222</v>
      </c>
      <c r="ACT668"/>
      <c r="ACU668"/>
      <c r="ACV668" t="s">
        <v>801</v>
      </c>
      <c r="ACW668"/>
      <c r="ACX668"/>
      <c r="ACY668">
        <v>668</v>
      </c>
    </row>
    <row r="669" spans="1:779" s="82" customFormat="1" x14ac:dyDescent="0.3">
      <c r="A669" t="s">
        <v>4108</v>
      </c>
      <c r="B669" s="396">
        <v>44894.402062013891</v>
      </c>
      <c r="C669" s="396">
        <v>44894.403247974536</v>
      </c>
      <c r="D669" s="396">
        <v>44894</v>
      </c>
      <c r="E669" t="s">
        <v>965</v>
      </c>
      <c r="F669" s="396">
        <v>44894</v>
      </c>
      <c r="G669" t="s">
        <v>966</v>
      </c>
      <c r="H669" t="s">
        <v>967</v>
      </c>
      <c r="I669" t="s">
        <v>967</v>
      </c>
      <c r="J669" t="s">
        <v>967</v>
      </c>
      <c r="K669" t="s">
        <v>795</v>
      </c>
      <c r="L669" t="s">
        <v>884</v>
      </c>
      <c r="M669">
        <v>0</v>
      </c>
      <c r="N669">
        <v>0</v>
      </c>
      <c r="O669">
        <v>0</v>
      </c>
      <c r="P669">
        <v>0</v>
      </c>
      <c r="Q669">
        <v>0</v>
      </c>
      <c r="R669">
        <v>0</v>
      </c>
      <c r="S669">
        <v>0</v>
      </c>
      <c r="T669">
        <v>0</v>
      </c>
      <c r="U669">
        <v>0</v>
      </c>
      <c r="V669">
        <v>1</v>
      </c>
      <c r="W669">
        <v>0</v>
      </c>
      <c r="X669">
        <v>0</v>
      </c>
      <c r="Y669">
        <v>0</v>
      </c>
      <c r="Z669">
        <v>0</v>
      </c>
      <c r="AA669">
        <v>0</v>
      </c>
      <c r="AB669">
        <v>0</v>
      </c>
      <c r="AC669">
        <v>0</v>
      </c>
      <c r="AD669">
        <v>0</v>
      </c>
      <c r="AE669">
        <v>0</v>
      </c>
      <c r="AF669">
        <v>0</v>
      </c>
      <c r="AG669">
        <v>0</v>
      </c>
      <c r="AH669">
        <v>0</v>
      </c>
      <c r="AI669">
        <v>0</v>
      </c>
      <c r="AJ669"/>
      <c r="AK669"/>
      <c r="AL669"/>
      <c r="AM669"/>
      <c r="AN669"/>
      <c r="AO669"/>
      <c r="AP669"/>
      <c r="AQ669"/>
      <c r="AR669"/>
      <c r="AS669"/>
      <c r="AT669"/>
      <c r="AU669"/>
      <c r="AV669"/>
      <c r="AW669"/>
      <c r="AX669"/>
      <c r="AY669"/>
      <c r="AZ669"/>
      <c r="BA669"/>
      <c r="BB669"/>
      <c r="BC669"/>
      <c r="BD669"/>
      <c r="BE669"/>
      <c r="BF669"/>
      <c r="BG669"/>
      <c r="BH669"/>
      <c r="BI669"/>
      <c r="BJ669"/>
      <c r="BK669"/>
      <c r="BL669"/>
      <c r="BM669"/>
      <c r="BN669"/>
      <c r="BO669"/>
      <c r="BP669"/>
      <c r="BQ669"/>
      <c r="BR669"/>
      <c r="BS669"/>
      <c r="BT669"/>
      <c r="BU669"/>
      <c r="BV669"/>
      <c r="BW669"/>
      <c r="BX669"/>
      <c r="BY669"/>
      <c r="BZ669"/>
      <c r="CA669"/>
      <c r="CB669"/>
      <c r="CC669"/>
      <c r="CD669"/>
      <c r="CE669"/>
      <c r="CF669"/>
      <c r="CG669"/>
      <c r="CH669"/>
      <c r="CI669"/>
      <c r="CJ669"/>
      <c r="CK669"/>
      <c r="CL669"/>
      <c r="CM669"/>
      <c r="CN669"/>
      <c r="CO669"/>
      <c r="CP669"/>
      <c r="CQ669"/>
      <c r="CR669"/>
      <c r="CS669"/>
      <c r="CT669"/>
      <c r="CU669"/>
      <c r="CV669"/>
      <c r="CW669"/>
      <c r="CX669"/>
      <c r="CY669"/>
      <c r="CZ669"/>
      <c r="DA669"/>
      <c r="DB669"/>
      <c r="DC669"/>
      <c r="DD669"/>
      <c r="DE669"/>
      <c r="DF669"/>
      <c r="DG669"/>
      <c r="DH669"/>
      <c r="DI669"/>
      <c r="DJ669"/>
      <c r="DK669"/>
      <c r="DL669"/>
      <c r="DM669"/>
      <c r="DN669"/>
      <c r="DO669"/>
      <c r="DP669"/>
      <c r="DQ669"/>
      <c r="DR669"/>
      <c r="DS669"/>
      <c r="DT669"/>
      <c r="DU669"/>
      <c r="DV669"/>
      <c r="DW669"/>
      <c r="DX669"/>
      <c r="DY669"/>
      <c r="DZ669"/>
      <c r="EA669"/>
      <c r="EB669"/>
      <c r="EC669"/>
      <c r="ED669"/>
      <c r="EE669"/>
      <c r="EF669"/>
      <c r="EG669"/>
      <c r="EH669"/>
      <c r="EI669"/>
      <c r="EJ669"/>
      <c r="EK669"/>
      <c r="EL669"/>
      <c r="EM669"/>
      <c r="EN669"/>
      <c r="EO669"/>
      <c r="EP669"/>
      <c r="EQ669"/>
      <c r="ER669"/>
      <c r="ES669"/>
      <c r="ET669"/>
      <c r="EU669"/>
      <c r="EV669"/>
      <c r="EW669"/>
      <c r="EX669"/>
      <c r="EY669"/>
      <c r="EZ669"/>
      <c r="FA669"/>
      <c r="FB669"/>
      <c r="FC669"/>
      <c r="FD669"/>
      <c r="FE669"/>
      <c r="FF669"/>
      <c r="FG669"/>
      <c r="FH669"/>
      <c r="FI669"/>
      <c r="FJ669"/>
      <c r="FK669"/>
      <c r="FL669"/>
      <c r="FM669"/>
      <c r="FN669"/>
      <c r="FO669"/>
      <c r="FP669"/>
      <c r="FQ669"/>
      <c r="FR669"/>
      <c r="FS669"/>
      <c r="FT669"/>
      <c r="FU669"/>
      <c r="FV669"/>
      <c r="FW669"/>
      <c r="FX669"/>
      <c r="FY669"/>
      <c r="FZ669"/>
      <c r="GA669"/>
      <c r="GB669"/>
      <c r="GC669"/>
      <c r="GD669"/>
      <c r="GE669"/>
      <c r="GF669"/>
      <c r="GG669"/>
      <c r="GH669"/>
      <c r="GI669"/>
      <c r="GJ669"/>
      <c r="GK669"/>
      <c r="GL669"/>
      <c r="GM669"/>
      <c r="GN669"/>
      <c r="GO669"/>
      <c r="GP669"/>
      <c r="GQ669"/>
      <c r="GR669"/>
      <c r="GS669"/>
      <c r="GT669"/>
      <c r="GU669"/>
      <c r="GV669"/>
      <c r="GW669"/>
      <c r="GX669"/>
      <c r="GY669"/>
      <c r="GZ669"/>
      <c r="HA669"/>
      <c r="HB669"/>
      <c r="HC669"/>
      <c r="HD669"/>
      <c r="HE669"/>
      <c r="HF669"/>
      <c r="HG669"/>
      <c r="HH669"/>
      <c r="HI669"/>
      <c r="HJ669"/>
      <c r="HK669"/>
      <c r="HL669"/>
      <c r="HM669"/>
      <c r="HN669"/>
      <c r="HO669"/>
      <c r="HP669"/>
      <c r="HQ669"/>
      <c r="HR669"/>
      <c r="HS669"/>
      <c r="HT669"/>
      <c r="HU669"/>
      <c r="HV669"/>
      <c r="HW669"/>
      <c r="HX669"/>
      <c r="HY669"/>
      <c r="HZ669"/>
      <c r="IA669"/>
      <c r="IB669"/>
      <c r="IC669"/>
      <c r="ID669"/>
      <c r="IE669"/>
      <c r="IF669"/>
      <c r="IG669"/>
      <c r="IH669"/>
      <c r="II669"/>
      <c r="IJ669"/>
      <c r="IK669"/>
      <c r="IL669"/>
      <c r="IM669"/>
      <c r="IN669"/>
      <c r="IO669"/>
      <c r="IP669"/>
      <c r="IQ669"/>
      <c r="IR669"/>
      <c r="IS669"/>
      <c r="IT669"/>
      <c r="IU669"/>
      <c r="IV669"/>
      <c r="IW669"/>
      <c r="IX669"/>
      <c r="IY669"/>
      <c r="IZ669"/>
      <c r="JA669"/>
      <c r="JB669"/>
      <c r="JC669"/>
      <c r="JD669"/>
      <c r="JE669"/>
      <c r="JF669"/>
      <c r="JG669"/>
      <c r="JH669"/>
      <c r="JI669"/>
      <c r="JJ669"/>
      <c r="JK669"/>
      <c r="JL669"/>
      <c r="JM669"/>
      <c r="JN669"/>
      <c r="JO669"/>
      <c r="JP669"/>
      <c r="JQ669"/>
      <c r="JR669"/>
      <c r="JS669"/>
      <c r="JT669"/>
      <c r="JU669"/>
      <c r="JV669"/>
      <c r="JW669"/>
      <c r="JX669"/>
      <c r="JY669"/>
      <c r="JZ669"/>
      <c r="KA669"/>
      <c r="KB669"/>
      <c r="KC669"/>
      <c r="KD669"/>
      <c r="KE669"/>
      <c r="KF669"/>
      <c r="KG669"/>
      <c r="KH669"/>
      <c r="KI669"/>
      <c r="KJ669"/>
      <c r="KK669"/>
      <c r="KL669"/>
      <c r="KM669"/>
      <c r="KN669"/>
      <c r="KO669"/>
      <c r="KP669"/>
      <c r="KQ669"/>
      <c r="KR669"/>
      <c r="KS669"/>
      <c r="KT669"/>
      <c r="KU669"/>
      <c r="KV669"/>
      <c r="KW669"/>
      <c r="KX669"/>
      <c r="KY669"/>
      <c r="KZ669"/>
      <c r="LA669" t="s">
        <v>821</v>
      </c>
      <c r="LB669">
        <v>500</v>
      </c>
      <c r="LC669">
        <v>300</v>
      </c>
      <c r="LD669">
        <v>300</v>
      </c>
      <c r="LE669"/>
      <c r="LF669">
        <v>50</v>
      </c>
      <c r="LG669">
        <v>5</v>
      </c>
      <c r="LH669">
        <v>250</v>
      </c>
      <c r="LI669" t="s">
        <v>1013</v>
      </c>
      <c r="LJ669" t="s">
        <v>2111</v>
      </c>
      <c r="LK669"/>
      <c r="LL669"/>
      <c r="LM669" t="s">
        <v>816</v>
      </c>
      <c r="LN669"/>
      <c r="LO669"/>
      <c r="LP669"/>
      <c r="LQ669"/>
      <c r="LR669"/>
      <c r="LS669"/>
      <c r="LT669"/>
      <c r="LU669"/>
      <c r="LV669"/>
      <c r="LW669"/>
      <c r="LX669"/>
      <c r="LY669"/>
      <c r="LZ669"/>
      <c r="MA669"/>
      <c r="MB669"/>
      <c r="MC669"/>
      <c r="MD669"/>
      <c r="ME669"/>
      <c r="MF669"/>
      <c r="MG669"/>
      <c r="MH669"/>
      <c r="MI669"/>
      <c r="MJ669"/>
      <c r="MK669"/>
      <c r="ML669"/>
      <c r="MM669"/>
      <c r="MN669"/>
      <c r="MO669"/>
      <c r="MP669"/>
      <c r="MQ669"/>
      <c r="MR669"/>
      <c r="MS669"/>
      <c r="MT669"/>
      <c r="MU669"/>
      <c r="MV669"/>
      <c r="MW669"/>
      <c r="MX669"/>
      <c r="MY669"/>
      <c r="MZ669"/>
      <c r="NA669"/>
      <c r="NB669"/>
      <c r="NC669"/>
      <c r="ND669"/>
      <c r="NE669"/>
      <c r="NF669"/>
      <c r="NG669"/>
      <c r="NH669"/>
      <c r="NI669"/>
      <c r="NJ669"/>
      <c r="NK669"/>
      <c r="NL669"/>
      <c r="NM669"/>
      <c r="NN669"/>
      <c r="NO669"/>
      <c r="NP669"/>
      <c r="NQ669"/>
      <c r="NR669"/>
      <c r="NS669"/>
      <c r="NT669"/>
      <c r="NU669"/>
      <c r="NV669"/>
      <c r="NW669"/>
      <c r="NX669"/>
      <c r="NY669"/>
      <c r="NZ669"/>
      <c r="OA669"/>
      <c r="OB669"/>
      <c r="OC669"/>
      <c r="OD669"/>
      <c r="OE669"/>
      <c r="OF669"/>
      <c r="OG669"/>
      <c r="OH669"/>
      <c r="OI669"/>
      <c r="OJ669"/>
      <c r="OK669"/>
      <c r="OL669"/>
      <c r="OM669"/>
      <c r="ON669"/>
      <c r="OO669"/>
      <c r="OP669"/>
      <c r="OQ669"/>
      <c r="OR669"/>
      <c r="OS669"/>
      <c r="OT669"/>
      <c r="OU669"/>
      <c r="OV669"/>
      <c r="OW669"/>
      <c r="OX669"/>
      <c r="OY669"/>
      <c r="OZ669"/>
      <c r="PA669"/>
      <c r="PB669"/>
      <c r="PC669"/>
      <c r="PD669"/>
      <c r="PE669"/>
      <c r="PF669"/>
      <c r="PG669"/>
      <c r="PH669"/>
      <c r="PI669"/>
      <c r="PJ669"/>
      <c r="PK669"/>
      <c r="PL669"/>
      <c r="PM669"/>
      <c r="PN669"/>
      <c r="PO669"/>
      <c r="PP669"/>
      <c r="PQ669"/>
      <c r="PR669"/>
      <c r="PS669"/>
      <c r="PT669"/>
      <c r="PU669"/>
      <c r="PV669"/>
      <c r="PW669"/>
      <c r="PX669"/>
      <c r="PY669"/>
      <c r="PZ669"/>
      <c r="QA669"/>
      <c r="QB669"/>
      <c r="QC669"/>
      <c r="QD669"/>
      <c r="QE669"/>
      <c r="QF669"/>
      <c r="QG669"/>
      <c r="QH669"/>
      <c r="QI669"/>
      <c r="QJ669"/>
      <c r="QK669"/>
      <c r="QL669"/>
      <c r="QM669"/>
      <c r="QN669"/>
      <c r="QO669"/>
      <c r="QP669"/>
      <c r="QQ669"/>
      <c r="QR669"/>
      <c r="QS669"/>
      <c r="QT669"/>
      <c r="QU669"/>
      <c r="QV669"/>
      <c r="QW669"/>
      <c r="QX669"/>
      <c r="QY669"/>
      <c r="QZ669"/>
      <c r="RA669"/>
      <c r="RB669"/>
      <c r="RC669"/>
      <c r="RD669"/>
      <c r="RE669"/>
      <c r="RF669"/>
      <c r="RG669"/>
      <c r="RH669"/>
      <c r="RI669"/>
      <c r="RJ669"/>
      <c r="RK669"/>
      <c r="RL669"/>
      <c r="RM669"/>
      <c r="RN669"/>
      <c r="RO669"/>
      <c r="RP669"/>
      <c r="RQ669"/>
      <c r="RR669"/>
      <c r="RS669"/>
      <c r="RT669"/>
      <c r="RU669"/>
      <c r="RV669"/>
      <c r="RW669"/>
      <c r="RX669"/>
      <c r="RY669"/>
      <c r="RZ669"/>
      <c r="SA669"/>
      <c r="SB669"/>
      <c r="SC669"/>
      <c r="SD669"/>
      <c r="SE669"/>
      <c r="SF669"/>
      <c r="SG669"/>
      <c r="SH669"/>
      <c r="SI669"/>
      <c r="SJ669"/>
      <c r="SK669"/>
      <c r="SL669"/>
      <c r="SM669"/>
      <c r="SN669"/>
      <c r="SO669"/>
      <c r="SP669"/>
      <c r="SQ669"/>
      <c r="SR669"/>
      <c r="SS669"/>
      <c r="ST669"/>
      <c r="SU669"/>
      <c r="SV669"/>
      <c r="SW669"/>
      <c r="SX669"/>
      <c r="SY669"/>
      <c r="SZ669"/>
      <c r="TA669"/>
      <c r="TB669"/>
      <c r="TC669"/>
      <c r="TD669"/>
      <c r="TE669"/>
      <c r="TF669"/>
      <c r="TG669"/>
      <c r="TH669"/>
      <c r="TI669"/>
      <c r="TJ669"/>
      <c r="TK669"/>
      <c r="TL669"/>
      <c r="TM669"/>
      <c r="TN669"/>
      <c r="TO669"/>
      <c r="TP669"/>
      <c r="TQ669"/>
      <c r="TR669"/>
      <c r="TS669"/>
      <c r="TT669"/>
      <c r="TU669"/>
      <c r="TV669"/>
      <c r="TW669"/>
      <c r="TX669"/>
      <c r="TY669"/>
      <c r="TZ669"/>
      <c r="UA669"/>
      <c r="UB669"/>
      <c r="UC669"/>
      <c r="UD669"/>
      <c r="UE669"/>
      <c r="UF669"/>
      <c r="UG669"/>
      <c r="UH669"/>
      <c r="UI669"/>
      <c r="UJ669"/>
      <c r="UK669"/>
      <c r="UL669"/>
      <c r="UM669"/>
      <c r="UN669"/>
      <c r="UO669"/>
      <c r="UP669"/>
      <c r="UQ669"/>
      <c r="UR669"/>
      <c r="US669"/>
      <c r="UT669"/>
      <c r="UU669"/>
      <c r="UV669"/>
      <c r="UW669"/>
      <c r="UX669"/>
      <c r="UY669"/>
      <c r="UZ669"/>
      <c r="VA669"/>
      <c r="VB669"/>
      <c r="VC669"/>
      <c r="VD669"/>
      <c r="VE669"/>
      <c r="VF669"/>
      <c r="VG669"/>
      <c r="VH669"/>
      <c r="VI669"/>
      <c r="VJ669"/>
      <c r="VK669"/>
      <c r="VL669"/>
      <c r="VM669"/>
      <c r="VN669"/>
      <c r="VO669"/>
      <c r="VP669"/>
      <c r="VQ669"/>
      <c r="VR669"/>
      <c r="VS669"/>
      <c r="VT669"/>
      <c r="VU669"/>
      <c r="VV669"/>
      <c r="VW669"/>
      <c r="VX669"/>
      <c r="VY669"/>
      <c r="VZ669"/>
      <c r="WA669"/>
      <c r="WB669"/>
      <c r="WC669"/>
      <c r="WD669"/>
      <c r="WE669"/>
      <c r="WF669"/>
      <c r="WG669"/>
      <c r="WH669"/>
      <c r="WI669"/>
      <c r="WJ669"/>
      <c r="WK669"/>
      <c r="WL669"/>
      <c r="WM669"/>
      <c r="WN669"/>
      <c r="WO669"/>
      <c r="WP669"/>
      <c r="WQ669"/>
      <c r="WR669"/>
      <c r="WS669"/>
      <c r="WT669"/>
      <c r="WU669"/>
      <c r="WV669"/>
      <c r="WW669"/>
      <c r="WX669"/>
      <c r="WY669"/>
      <c r="WZ669"/>
      <c r="XA669"/>
      <c r="XB669"/>
      <c r="XC669"/>
      <c r="XD669"/>
      <c r="XE669"/>
      <c r="XF669"/>
      <c r="XG669"/>
      <c r="XH669"/>
      <c r="XI669"/>
      <c r="XJ669"/>
      <c r="XK669"/>
      <c r="XL669"/>
      <c r="XM669"/>
      <c r="XN669"/>
      <c r="XO669"/>
      <c r="XP669"/>
      <c r="XQ669"/>
      <c r="XR669"/>
      <c r="XS669"/>
      <c r="XT669"/>
      <c r="XU669"/>
      <c r="XV669"/>
      <c r="XW669"/>
      <c r="XX669"/>
      <c r="XY669"/>
      <c r="XZ669"/>
      <c r="YA669"/>
      <c r="YB669"/>
      <c r="YC669"/>
      <c r="YD669"/>
      <c r="YE669"/>
      <c r="YF669"/>
      <c r="YG669"/>
      <c r="YH669"/>
      <c r="YI669"/>
      <c r="YJ669"/>
      <c r="YK669"/>
      <c r="YL669"/>
      <c r="YM669"/>
      <c r="YN669"/>
      <c r="YO669"/>
      <c r="YP669"/>
      <c r="YQ669"/>
      <c r="YR669"/>
      <c r="YS669"/>
      <c r="YT669"/>
      <c r="YU669"/>
      <c r="YV669"/>
      <c r="YW669"/>
      <c r="YX669"/>
      <c r="YY669"/>
      <c r="YZ669"/>
      <c r="ZA669"/>
      <c r="ZB669"/>
      <c r="ZC669"/>
      <c r="ZD669"/>
      <c r="ZE669"/>
      <c r="ZF669"/>
      <c r="ZG669"/>
      <c r="ZH669"/>
      <c r="ZI669"/>
      <c r="ZJ669"/>
      <c r="ZK669"/>
      <c r="ZL669"/>
      <c r="ZM669"/>
      <c r="ZN669"/>
      <c r="ZO669"/>
      <c r="ZP669"/>
      <c r="ZQ669"/>
      <c r="ZR669"/>
      <c r="ZS669"/>
      <c r="ZT669"/>
      <c r="ZU669"/>
      <c r="ZV669"/>
      <c r="ZW669"/>
      <c r="ZX669"/>
      <c r="ZY669"/>
      <c r="ZZ669"/>
      <c r="AAA669"/>
      <c r="AAB669"/>
      <c r="AAC669"/>
      <c r="AAD669"/>
      <c r="AAE669"/>
      <c r="AAF669"/>
      <c r="AAG669"/>
      <c r="AAH669"/>
      <c r="AAI669"/>
      <c r="AAJ669"/>
      <c r="AAK669"/>
      <c r="AAL669"/>
      <c r="AAM669"/>
      <c r="AAN669"/>
      <c r="AAO669"/>
      <c r="AAP669"/>
      <c r="AAQ669"/>
      <c r="AAR669"/>
      <c r="AAS669"/>
      <c r="AAT669"/>
      <c r="AAU669"/>
      <c r="AAV669" t="s">
        <v>816</v>
      </c>
      <c r="AAW669"/>
      <c r="AAX669"/>
      <c r="AAY669"/>
      <c r="AAZ669"/>
      <c r="ABA669"/>
      <c r="ABB669"/>
      <c r="ABC669"/>
      <c r="ABD669"/>
      <c r="ABE669"/>
      <c r="ABF669"/>
      <c r="ABG669"/>
      <c r="ABH669" t="s">
        <v>816</v>
      </c>
      <c r="ABI669"/>
      <c r="ABJ669"/>
      <c r="ABK669"/>
      <c r="ABL669"/>
      <c r="ABM669"/>
      <c r="ABN669"/>
      <c r="ABO669"/>
      <c r="ABP669"/>
      <c r="ABQ669" t="s">
        <v>816</v>
      </c>
      <c r="ABR669"/>
      <c r="ABS669"/>
      <c r="ABT669"/>
      <c r="ABU669"/>
      <c r="ABV669"/>
      <c r="ABW669"/>
      <c r="ABX669"/>
      <c r="ABY669"/>
      <c r="ABZ669"/>
      <c r="ACA669"/>
      <c r="ACB669"/>
      <c r="ACC669"/>
      <c r="ACD669" t="s">
        <v>2104</v>
      </c>
      <c r="ACE669"/>
      <c r="ACF669"/>
      <c r="ACG669"/>
      <c r="ACH669"/>
      <c r="ACI669"/>
      <c r="ACJ669"/>
      <c r="ACK669"/>
      <c r="ACL669"/>
      <c r="ACM669"/>
      <c r="ACN669"/>
      <c r="ACO669"/>
      <c r="ACP669"/>
      <c r="ACQ669" t="s">
        <v>835</v>
      </c>
      <c r="ACR669">
        <v>368768925</v>
      </c>
      <c r="ACS669" s="396">
        <v>44897.301678240743</v>
      </c>
      <c r="ACT669"/>
      <c r="ACU669"/>
      <c r="ACV669" t="s">
        <v>801</v>
      </c>
      <c r="ACW669"/>
      <c r="ACX669"/>
      <c r="ACY669">
        <v>669</v>
      </c>
    </row>
    <row r="670" spans="1:779" s="82" customFormat="1" x14ac:dyDescent="0.3">
      <c r="A670" t="s">
        <v>4109</v>
      </c>
      <c r="B670" s="396">
        <v>44894.403721817129</v>
      </c>
      <c r="C670" s="396">
        <v>44894.406155798613</v>
      </c>
      <c r="D670" s="396">
        <v>44894</v>
      </c>
      <c r="E670" t="s">
        <v>965</v>
      </c>
      <c r="F670" s="396">
        <v>44894</v>
      </c>
      <c r="G670" t="s">
        <v>966</v>
      </c>
      <c r="H670" t="s">
        <v>967</v>
      </c>
      <c r="I670" t="s">
        <v>967</v>
      </c>
      <c r="J670" t="s">
        <v>967</v>
      </c>
      <c r="K670" t="s">
        <v>795</v>
      </c>
      <c r="L670" t="s">
        <v>1055</v>
      </c>
      <c r="M670">
        <v>0</v>
      </c>
      <c r="N670">
        <v>0</v>
      </c>
      <c r="O670">
        <v>0</v>
      </c>
      <c r="P670">
        <v>0</v>
      </c>
      <c r="Q670">
        <v>0</v>
      </c>
      <c r="R670">
        <v>0</v>
      </c>
      <c r="S670">
        <v>0</v>
      </c>
      <c r="T670">
        <v>0</v>
      </c>
      <c r="U670">
        <v>0</v>
      </c>
      <c r="V670">
        <v>0</v>
      </c>
      <c r="W670">
        <v>0</v>
      </c>
      <c r="X670">
        <v>0</v>
      </c>
      <c r="Y670">
        <v>0</v>
      </c>
      <c r="Z670">
        <v>0</v>
      </c>
      <c r="AA670">
        <v>0</v>
      </c>
      <c r="AB670">
        <v>0</v>
      </c>
      <c r="AC670">
        <v>0</v>
      </c>
      <c r="AD670">
        <v>0</v>
      </c>
      <c r="AE670">
        <v>0</v>
      </c>
      <c r="AF670">
        <v>1</v>
      </c>
      <c r="AG670">
        <v>0</v>
      </c>
      <c r="AH670">
        <v>0</v>
      </c>
      <c r="AI670">
        <v>0</v>
      </c>
      <c r="AJ670"/>
      <c r="AK670"/>
      <c r="AL670"/>
      <c r="AM670"/>
      <c r="AN670"/>
      <c r="AO670"/>
      <c r="AP670"/>
      <c r="AQ670"/>
      <c r="AR670"/>
      <c r="AS670"/>
      <c r="AT670"/>
      <c r="AU670"/>
      <c r="AV670"/>
      <c r="AW670"/>
      <c r="AX670"/>
      <c r="AY670"/>
      <c r="AZ670"/>
      <c r="BA670"/>
      <c r="BB670"/>
      <c r="BC670"/>
      <c r="BD670"/>
      <c r="BE670"/>
      <c r="BF670"/>
      <c r="BG670"/>
      <c r="BH670"/>
      <c r="BI670"/>
      <c r="BJ670"/>
      <c r="BK670"/>
      <c r="BL670"/>
      <c r="BM670"/>
      <c r="BN670"/>
      <c r="BO670"/>
      <c r="BP670"/>
      <c r="BQ670"/>
      <c r="BR670"/>
      <c r="BS670"/>
      <c r="BT670"/>
      <c r="BU670"/>
      <c r="BV670"/>
      <c r="BW670"/>
      <c r="BX670"/>
      <c r="BY670"/>
      <c r="BZ670"/>
      <c r="CA670"/>
      <c r="CB670"/>
      <c r="CC670"/>
      <c r="CD670"/>
      <c r="CE670"/>
      <c r="CF670"/>
      <c r="CG670"/>
      <c r="CH670"/>
      <c r="CI670"/>
      <c r="CJ670"/>
      <c r="CK670"/>
      <c r="CL670"/>
      <c r="CM670"/>
      <c r="CN670"/>
      <c r="CO670"/>
      <c r="CP670"/>
      <c r="CQ670"/>
      <c r="CR670"/>
      <c r="CS670"/>
      <c r="CT670"/>
      <c r="CU670"/>
      <c r="CV670"/>
      <c r="CW670"/>
      <c r="CX670"/>
      <c r="CY670"/>
      <c r="CZ670"/>
      <c r="DA670"/>
      <c r="DB670"/>
      <c r="DC670"/>
      <c r="DD670"/>
      <c r="DE670"/>
      <c r="DF670"/>
      <c r="DG670"/>
      <c r="DH670"/>
      <c r="DI670"/>
      <c r="DJ670"/>
      <c r="DK670"/>
      <c r="DL670"/>
      <c r="DM670"/>
      <c r="DN670"/>
      <c r="DO670"/>
      <c r="DP670"/>
      <c r="DQ670"/>
      <c r="DR670"/>
      <c r="DS670"/>
      <c r="DT670"/>
      <c r="DU670"/>
      <c r="DV670"/>
      <c r="DW670"/>
      <c r="DX670"/>
      <c r="DY670"/>
      <c r="DZ670"/>
      <c r="EA670"/>
      <c r="EB670"/>
      <c r="EC670"/>
      <c r="ED670"/>
      <c r="EE670"/>
      <c r="EF670"/>
      <c r="EG670"/>
      <c r="EH670"/>
      <c r="EI670"/>
      <c r="EJ670"/>
      <c r="EK670"/>
      <c r="EL670"/>
      <c r="EM670"/>
      <c r="EN670"/>
      <c r="EO670"/>
      <c r="EP670"/>
      <c r="EQ670"/>
      <c r="ER670"/>
      <c r="ES670"/>
      <c r="ET670"/>
      <c r="EU670"/>
      <c r="EV670"/>
      <c r="EW670"/>
      <c r="EX670"/>
      <c r="EY670"/>
      <c r="EZ670"/>
      <c r="FA670"/>
      <c r="FB670"/>
      <c r="FC670"/>
      <c r="FD670"/>
      <c r="FE670"/>
      <c r="FF670"/>
      <c r="FG670"/>
      <c r="FH670"/>
      <c r="FI670"/>
      <c r="FJ670"/>
      <c r="FK670"/>
      <c r="FL670"/>
      <c r="FM670"/>
      <c r="FN670"/>
      <c r="FO670"/>
      <c r="FP670"/>
      <c r="FQ670"/>
      <c r="FR670"/>
      <c r="FS670"/>
      <c r="FT670"/>
      <c r="FU670"/>
      <c r="FV670"/>
      <c r="FW670"/>
      <c r="FX670"/>
      <c r="FY670"/>
      <c r="FZ670"/>
      <c r="GA670"/>
      <c r="GB670"/>
      <c r="GC670"/>
      <c r="GD670"/>
      <c r="GE670"/>
      <c r="GF670"/>
      <c r="GG670"/>
      <c r="GH670"/>
      <c r="GI670"/>
      <c r="GJ670"/>
      <c r="GK670"/>
      <c r="GL670"/>
      <c r="GM670"/>
      <c r="GN670"/>
      <c r="GO670"/>
      <c r="GP670"/>
      <c r="GQ670"/>
      <c r="GR670"/>
      <c r="GS670"/>
      <c r="GT670"/>
      <c r="GU670"/>
      <c r="GV670"/>
      <c r="GW670"/>
      <c r="GX670"/>
      <c r="GY670"/>
      <c r="GZ670"/>
      <c r="HA670"/>
      <c r="HB670"/>
      <c r="HC670"/>
      <c r="HD670"/>
      <c r="HE670"/>
      <c r="HF670"/>
      <c r="HG670"/>
      <c r="HH670"/>
      <c r="HI670"/>
      <c r="HJ670"/>
      <c r="HK670"/>
      <c r="HL670"/>
      <c r="HM670"/>
      <c r="HN670"/>
      <c r="HO670"/>
      <c r="HP670"/>
      <c r="HQ670"/>
      <c r="HR670"/>
      <c r="HS670"/>
      <c r="HT670"/>
      <c r="HU670"/>
      <c r="HV670"/>
      <c r="HW670"/>
      <c r="HX670"/>
      <c r="HY670"/>
      <c r="HZ670"/>
      <c r="IA670"/>
      <c r="IB670"/>
      <c r="IC670"/>
      <c r="ID670"/>
      <c r="IE670"/>
      <c r="IF670"/>
      <c r="IG670"/>
      <c r="IH670"/>
      <c r="II670"/>
      <c r="IJ670"/>
      <c r="IK670"/>
      <c r="IL670"/>
      <c r="IM670"/>
      <c r="IN670"/>
      <c r="IO670"/>
      <c r="IP670"/>
      <c r="IQ670"/>
      <c r="IR670"/>
      <c r="IS670"/>
      <c r="IT670"/>
      <c r="IU670"/>
      <c r="IV670"/>
      <c r="IW670"/>
      <c r="IX670"/>
      <c r="IY670"/>
      <c r="IZ670"/>
      <c r="JA670"/>
      <c r="JB670"/>
      <c r="JC670"/>
      <c r="JD670"/>
      <c r="JE670"/>
      <c r="JF670"/>
      <c r="JG670"/>
      <c r="JH670"/>
      <c r="JI670"/>
      <c r="JJ670"/>
      <c r="JK670"/>
      <c r="JL670"/>
      <c r="JM670"/>
      <c r="JN670"/>
      <c r="JO670"/>
      <c r="JP670"/>
      <c r="JQ670"/>
      <c r="JR670"/>
      <c r="JS670"/>
      <c r="JT670"/>
      <c r="JU670"/>
      <c r="JV670"/>
      <c r="JW670"/>
      <c r="JX670"/>
      <c r="JY670"/>
      <c r="JZ670"/>
      <c r="KA670"/>
      <c r="KB670"/>
      <c r="KC670"/>
      <c r="KD670"/>
      <c r="KE670"/>
      <c r="KF670"/>
      <c r="KG670"/>
      <c r="KH670"/>
      <c r="KI670"/>
      <c r="KJ670"/>
      <c r="KK670"/>
      <c r="KL670"/>
      <c r="KM670"/>
      <c r="KN670"/>
      <c r="KO670"/>
      <c r="KP670"/>
      <c r="KQ670"/>
      <c r="KR670"/>
      <c r="KS670"/>
      <c r="KT670"/>
      <c r="KU670"/>
      <c r="KV670"/>
      <c r="KW670"/>
      <c r="KX670"/>
      <c r="KY670"/>
      <c r="KZ670"/>
      <c r="LA670"/>
      <c r="LB670"/>
      <c r="LC670"/>
      <c r="LD670"/>
      <c r="LE670"/>
      <c r="LF670"/>
      <c r="LG670"/>
      <c r="LH670"/>
      <c r="LI670"/>
      <c r="LJ670"/>
      <c r="LK670"/>
      <c r="LL670"/>
      <c r="LM670"/>
      <c r="LN670"/>
      <c r="LO670"/>
      <c r="LP670"/>
      <c r="LQ670"/>
      <c r="LR670"/>
      <c r="LS670"/>
      <c r="LT670"/>
      <c r="LU670"/>
      <c r="LV670"/>
      <c r="LW670"/>
      <c r="LX670"/>
      <c r="LY670"/>
      <c r="LZ670"/>
      <c r="MA670"/>
      <c r="MB670"/>
      <c r="MC670"/>
      <c r="MD670"/>
      <c r="ME670"/>
      <c r="MF670"/>
      <c r="MG670"/>
      <c r="MH670"/>
      <c r="MI670"/>
      <c r="MJ670"/>
      <c r="MK670"/>
      <c r="ML670"/>
      <c r="MM670"/>
      <c r="MN670"/>
      <c r="MO670"/>
      <c r="MP670"/>
      <c r="MQ670"/>
      <c r="MR670"/>
      <c r="MS670"/>
      <c r="MT670"/>
      <c r="MU670"/>
      <c r="MV670"/>
      <c r="MW670"/>
      <c r="MX670"/>
      <c r="MY670"/>
      <c r="MZ670"/>
      <c r="NA670"/>
      <c r="NB670"/>
      <c r="NC670"/>
      <c r="ND670"/>
      <c r="NE670"/>
      <c r="NF670"/>
      <c r="NG670"/>
      <c r="NH670"/>
      <c r="NI670"/>
      <c r="NJ670"/>
      <c r="NK670"/>
      <c r="NL670"/>
      <c r="NM670"/>
      <c r="NN670"/>
      <c r="NO670"/>
      <c r="NP670"/>
      <c r="NQ670"/>
      <c r="NR670"/>
      <c r="NS670"/>
      <c r="NT670"/>
      <c r="NU670"/>
      <c r="NV670"/>
      <c r="NW670"/>
      <c r="NX670"/>
      <c r="NY670"/>
      <c r="NZ670"/>
      <c r="OA670"/>
      <c r="OB670"/>
      <c r="OC670"/>
      <c r="OD670"/>
      <c r="OE670"/>
      <c r="OF670"/>
      <c r="OG670"/>
      <c r="OH670"/>
      <c r="OI670"/>
      <c r="OJ670"/>
      <c r="OK670"/>
      <c r="OL670"/>
      <c r="OM670"/>
      <c r="ON670"/>
      <c r="OO670"/>
      <c r="OP670"/>
      <c r="OQ670"/>
      <c r="OR670"/>
      <c r="OS670"/>
      <c r="OT670"/>
      <c r="OU670"/>
      <c r="OV670"/>
      <c r="OW670"/>
      <c r="OX670"/>
      <c r="OY670"/>
      <c r="OZ670"/>
      <c r="PA670"/>
      <c r="PB670"/>
      <c r="PC670"/>
      <c r="PD670"/>
      <c r="PE670"/>
      <c r="PF670"/>
      <c r="PG670"/>
      <c r="PH670"/>
      <c r="PI670"/>
      <c r="PJ670"/>
      <c r="PK670"/>
      <c r="PL670"/>
      <c r="PM670"/>
      <c r="PN670"/>
      <c r="PO670"/>
      <c r="PP670"/>
      <c r="PQ670"/>
      <c r="PR670"/>
      <c r="PS670"/>
      <c r="PT670"/>
      <c r="PU670"/>
      <c r="PV670"/>
      <c r="PW670"/>
      <c r="PX670"/>
      <c r="PY670"/>
      <c r="PZ670"/>
      <c r="QA670"/>
      <c r="QB670"/>
      <c r="QC670"/>
      <c r="QD670"/>
      <c r="QE670"/>
      <c r="QF670"/>
      <c r="QG670"/>
      <c r="QH670"/>
      <c r="QI670"/>
      <c r="QJ670"/>
      <c r="QK670"/>
      <c r="QL670"/>
      <c r="QM670"/>
      <c r="QN670"/>
      <c r="QO670"/>
      <c r="QP670"/>
      <c r="QQ670"/>
      <c r="QR670"/>
      <c r="QS670"/>
      <c r="QT670"/>
      <c r="QU670"/>
      <c r="QV670"/>
      <c r="QW670"/>
      <c r="QX670"/>
      <c r="QY670"/>
      <c r="QZ670"/>
      <c r="RA670"/>
      <c r="RB670"/>
      <c r="RC670"/>
      <c r="RD670"/>
      <c r="RE670"/>
      <c r="RF670"/>
      <c r="RG670"/>
      <c r="RH670"/>
      <c r="RI670"/>
      <c r="RJ670"/>
      <c r="RK670"/>
      <c r="RL670"/>
      <c r="RM670"/>
      <c r="RN670"/>
      <c r="RO670"/>
      <c r="RP670"/>
      <c r="RQ670"/>
      <c r="RR670"/>
      <c r="RS670"/>
      <c r="RT670"/>
      <c r="RU670"/>
      <c r="RV670"/>
      <c r="RW670"/>
      <c r="RX670"/>
      <c r="RY670"/>
      <c r="RZ670"/>
      <c r="SA670"/>
      <c r="SB670"/>
      <c r="SC670"/>
      <c r="SD670"/>
      <c r="SE670"/>
      <c r="SF670"/>
      <c r="SG670"/>
      <c r="SH670"/>
      <c r="SI670"/>
      <c r="SJ670"/>
      <c r="SK670"/>
      <c r="SL670"/>
      <c r="SM670"/>
      <c r="SN670"/>
      <c r="SO670"/>
      <c r="SP670"/>
      <c r="SQ670"/>
      <c r="SR670"/>
      <c r="SS670"/>
      <c r="ST670"/>
      <c r="SU670"/>
      <c r="SV670"/>
      <c r="SW670"/>
      <c r="SX670"/>
      <c r="SY670"/>
      <c r="SZ670"/>
      <c r="TA670"/>
      <c r="TB670"/>
      <c r="TC670"/>
      <c r="TD670"/>
      <c r="TE670"/>
      <c r="TF670"/>
      <c r="TG670"/>
      <c r="TH670"/>
      <c r="TI670"/>
      <c r="TJ670"/>
      <c r="TK670"/>
      <c r="TL670"/>
      <c r="TM670"/>
      <c r="TN670"/>
      <c r="TO670"/>
      <c r="TP670"/>
      <c r="TQ670"/>
      <c r="TR670"/>
      <c r="TS670"/>
      <c r="TT670"/>
      <c r="TU670"/>
      <c r="TV670"/>
      <c r="TW670"/>
      <c r="TX670"/>
      <c r="TY670"/>
      <c r="TZ670"/>
      <c r="UA670"/>
      <c r="UB670"/>
      <c r="UC670"/>
      <c r="UD670"/>
      <c r="UE670"/>
      <c r="UF670"/>
      <c r="UG670"/>
      <c r="UH670"/>
      <c r="UI670"/>
      <c r="UJ670"/>
      <c r="UK670"/>
      <c r="UL670"/>
      <c r="UM670"/>
      <c r="UN670"/>
      <c r="UO670"/>
      <c r="UP670"/>
      <c r="UQ670"/>
      <c r="UR670"/>
      <c r="US670"/>
      <c r="UT670"/>
      <c r="UU670"/>
      <c r="UV670"/>
      <c r="UW670"/>
      <c r="UX670"/>
      <c r="UY670"/>
      <c r="UZ670"/>
      <c r="VA670"/>
      <c r="VB670"/>
      <c r="VC670"/>
      <c r="VD670"/>
      <c r="VE670"/>
      <c r="VF670"/>
      <c r="VG670"/>
      <c r="VH670"/>
      <c r="VI670"/>
      <c r="VJ670"/>
      <c r="VK670"/>
      <c r="VL670"/>
      <c r="VM670"/>
      <c r="VN670"/>
      <c r="VO670"/>
      <c r="VP670"/>
      <c r="VQ670"/>
      <c r="VR670"/>
      <c r="VS670"/>
      <c r="VT670"/>
      <c r="VU670"/>
      <c r="VV670"/>
      <c r="VW670"/>
      <c r="VX670"/>
      <c r="VY670"/>
      <c r="VZ670"/>
      <c r="WA670"/>
      <c r="WB670"/>
      <c r="WC670"/>
      <c r="WD670"/>
      <c r="WE670"/>
      <c r="WF670"/>
      <c r="WG670"/>
      <c r="WH670"/>
      <c r="WI670"/>
      <c r="WJ670"/>
      <c r="WK670"/>
      <c r="WL670"/>
      <c r="WM670"/>
      <c r="WN670"/>
      <c r="WO670"/>
      <c r="WP670"/>
      <c r="WQ670"/>
      <c r="WR670"/>
      <c r="WS670"/>
      <c r="WT670"/>
      <c r="WU670"/>
      <c r="WV670"/>
      <c r="WW670"/>
      <c r="WX670"/>
      <c r="WY670" t="s">
        <v>797</v>
      </c>
      <c r="WZ670"/>
      <c r="XA670">
        <v>2500</v>
      </c>
      <c r="XB670">
        <v>2500</v>
      </c>
      <c r="XC670"/>
      <c r="XD670">
        <v>4000</v>
      </c>
      <c r="XE670">
        <v>-37.5</v>
      </c>
      <c r="XF670">
        <v>-1500</v>
      </c>
      <c r="XG670" t="s">
        <v>1013</v>
      </c>
      <c r="XH670" t="s">
        <v>2111</v>
      </c>
      <c r="XI670"/>
      <c r="XJ670"/>
      <c r="XK670" t="s">
        <v>797</v>
      </c>
      <c r="XL670" t="s">
        <v>939</v>
      </c>
      <c r="XM670">
        <v>1</v>
      </c>
      <c r="XN670">
        <v>1</v>
      </c>
      <c r="XO670">
        <v>0</v>
      </c>
      <c r="XP670">
        <v>0</v>
      </c>
      <c r="XQ670">
        <v>0</v>
      </c>
      <c r="XR670">
        <v>0</v>
      </c>
      <c r="XS670">
        <v>0</v>
      </c>
      <c r="XT670">
        <v>0</v>
      </c>
      <c r="XU670">
        <v>0</v>
      </c>
      <c r="XV670">
        <v>0</v>
      </c>
      <c r="XW670">
        <v>0</v>
      </c>
      <c r="XX670">
        <v>0</v>
      </c>
      <c r="XY670">
        <v>1</v>
      </c>
      <c r="XZ670">
        <v>0</v>
      </c>
      <c r="YA670">
        <v>0</v>
      </c>
      <c r="YB670"/>
      <c r="YC670"/>
      <c r="YD670"/>
      <c r="YE670"/>
      <c r="YF670"/>
      <c r="YG670"/>
      <c r="YH670"/>
      <c r="YI670"/>
      <c r="YJ670"/>
      <c r="YK670"/>
      <c r="YL670"/>
      <c r="YM670"/>
      <c r="YN670"/>
      <c r="YO670"/>
      <c r="YP670"/>
      <c r="YQ670"/>
      <c r="YR670"/>
      <c r="YS670"/>
      <c r="YT670"/>
      <c r="YU670"/>
      <c r="YV670"/>
      <c r="YW670"/>
      <c r="YX670"/>
      <c r="YY670"/>
      <c r="YZ670"/>
      <c r="ZA670"/>
      <c r="ZB670"/>
      <c r="ZC670"/>
      <c r="ZD670"/>
      <c r="ZE670"/>
      <c r="ZF670"/>
      <c r="ZG670"/>
      <c r="ZH670"/>
      <c r="ZI670"/>
      <c r="ZJ670"/>
      <c r="ZK670"/>
      <c r="ZL670"/>
      <c r="ZM670"/>
      <c r="ZN670"/>
      <c r="ZO670"/>
      <c r="ZP670"/>
      <c r="ZQ670"/>
      <c r="ZR670"/>
      <c r="ZS670"/>
      <c r="ZT670"/>
      <c r="ZU670"/>
      <c r="ZV670"/>
      <c r="ZW670"/>
      <c r="ZX670"/>
      <c r="ZY670"/>
      <c r="ZZ670"/>
      <c r="AAA670"/>
      <c r="AAB670"/>
      <c r="AAC670"/>
      <c r="AAD670"/>
      <c r="AAE670"/>
      <c r="AAF670"/>
      <c r="AAG670"/>
      <c r="AAH670"/>
      <c r="AAI670"/>
      <c r="AAJ670"/>
      <c r="AAK670"/>
      <c r="AAL670"/>
      <c r="AAM670"/>
      <c r="AAN670"/>
      <c r="AAO670"/>
      <c r="AAP670"/>
      <c r="AAQ670"/>
      <c r="AAR670"/>
      <c r="AAS670"/>
      <c r="AAT670"/>
      <c r="AAU670"/>
      <c r="AAV670" t="s">
        <v>816</v>
      </c>
      <c r="AAW670"/>
      <c r="AAX670"/>
      <c r="AAY670"/>
      <c r="AAZ670"/>
      <c r="ABA670"/>
      <c r="ABB670"/>
      <c r="ABC670"/>
      <c r="ABD670"/>
      <c r="ABE670"/>
      <c r="ABF670"/>
      <c r="ABG670"/>
      <c r="ABH670" t="s">
        <v>816</v>
      </c>
      <c r="ABI670"/>
      <c r="ABJ670"/>
      <c r="ABK670"/>
      <c r="ABL670"/>
      <c r="ABM670"/>
      <c r="ABN670"/>
      <c r="ABO670"/>
      <c r="ABP670"/>
      <c r="ABQ670" t="s">
        <v>816</v>
      </c>
      <c r="ABR670"/>
      <c r="ABS670"/>
      <c r="ABT670"/>
      <c r="ABU670"/>
      <c r="ABV670"/>
      <c r="ABW670"/>
      <c r="ABX670"/>
      <c r="ABY670"/>
      <c r="ABZ670"/>
      <c r="ACA670"/>
      <c r="ACB670"/>
      <c r="ACC670"/>
      <c r="ACD670" t="s">
        <v>2104</v>
      </c>
      <c r="ACE670"/>
      <c r="ACF670"/>
      <c r="ACG670"/>
      <c r="ACH670"/>
      <c r="ACI670"/>
      <c r="ACJ670"/>
      <c r="ACK670"/>
      <c r="ACL670"/>
      <c r="ACM670"/>
      <c r="ACN670"/>
      <c r="ACO670"/>
      <c r="ACP670"/>
      <c r="ACQ670" t="s">
        <v>835</v>
      </c>
      <c r="ACR670">
        <v>368768948</v>
      </c>
      <c r="ACS670" s="396">
        <v>44897.301736111112</v>
      </c>
      <c r="ACT670"/>
      <c r="ACU670"/>
      <c r="ACV670" t="s">
        <v>801</v>
      </c>
      <c r="ACW670"/>
      <c r="ACX670"/>
      <c r="ACY670">
        <v>670</v>
      </c>
    </row>
    <row r="671" spans="1:779" s="82" customFormat="1" x14ac:dyDescent="0.3">
      <c r="A671" t="s">
        <v>4110</v>
      </c>
      <c r="B671" s="396">
        <v>44894.406279085648</v>
      </c>
      <c r="C671" s="396">
        <v>44894.407448206017</v>
      </c>
      <c r="D671" s="396">
        <v>44894</v>
      </c>
      <c r="E671" t="s">
        <v>965</v>
      </c>
      <c r="F671" s="396">
        <v>44894</v>
      </c>
      <c r="G671" t="s">
        <v>966</v>
      </c>
      <c r="H671" t="s">
        <v>967</v>
      </c>
      <c r="I671" t="s">
        <v>967</v>
      </c>
      <c r="J671" t="s">
        <v>967</v>
      </c>
      <c r="K671" t="s">
        <v>795</v>
      </c>
      <c r="L671" t="s">
        <v>1055</v>
      </c>
      <c r="M671">
        <v>0</v>
      </c>
      <c r="N671">
        <v>0</v>
      </c>
      <c r="O671">
        <v>0</v>
      </c>
      <c r="P671">
        <v>0</v>
      </c>
      <c r="Q671">
        <v>0</v>
      </c>
      <c r="R671">
        <v>0</v>
      </c>
      <c r="S671">
        <v>0</v>
      </c>
      <c r="T671">
        <v>0</v>
      </c>
      <c r="U671">
        <v>0</v>
      </c>
      <c r="V671">
        <v>0</v>
      </c>
      <c r="W671">
        <v>0</v>
      </c>
      <c r="X671">
        <v>0</v>
      </c>
      <c r="Y671">
        <v>0</v>
      </c>
      <c r="Z671">
        <v>0</v>
      </c>
      <c r="AA671">
        <v>0</v>
      </c>
      <c r="AB671">
        <v>0</v>
      </c>
      <c r="AC671">
        <v>0</v>
      </c>
      <c r="AD671">
        <v>0</v>
      </c>
      <c r="AE671">
        <v>0</v>
      </c>
      <c r="AF671">
        <v>1</v>
      </c>
      <c r="AG671">
        <v>0</v>
      </c>
      <c r="AH671">
        <v>0</v>
      </c>
      <c r="AI671">
        <v>0</v>
      </c>
      <c r="AJ671"/>
      <c r="AK671"/>
      <c r="AL671"/>
      <c r="AM671"/>
      <c r="AN671"/>
      <c r="AO671"/>
      <c r="AP671"/>
      <c r="AQ671"/>
      <c r="AR671"/>
      <c r="AS671"/>
      <c r="AT671"/>
      <c r="AU671"/>
      <c r="AV671"/>
      <c r="AW671"/>
      <c r="AX671"/>
      <c r="AY671"/>
      <c r="AZ671"/>
      <c r="BA671"/>
      <c r="BB671"/>
      <c r="BC671"/>
      <c r="BD671"/>
      <c r="BE671"/>
      <c r="BF671"/>
      <c r="BG671"/>
      <c r="BH671"/>
      <c r="BI671"/>
      <c r="BJ671"/>
      <c r="BK671"/>
      <c r="BL671"/>
      <c r="BM671"/>
      <c r="BN671"/>
      <c r="BO671"/>
      <c r="BP671"/>
      <c r="BQ671"/>
      <c r="BR671"/>
      <c r="BS671"/>
      <c r="BT671"/>
      <c r="BU671"/>
      <c r="BV671"/>
      <c r="BW671"/>
      <c r="BX671"/>
      <c r="BY671"/>
      <c r="BZ671"/>
      <c r="CA671"/>
      <c r="CB671"/>
      <c r="CC671"/>
      <c r="CD671"/>
      <c r="CE671"/>
      <c r="CF671"/>
      <c r="CG671"/>
      <c r="CH671"/>
      <c r="CI671"/>
      <c r="CJ671"/>
      <c r="CK671"/>
      <c r="CL671"/>
      <c r="CM671"/>
      <c r="CN671"/>
      <c r="CO671"/>
      <c r="CP671"/>
      <c r="CQ671"/>
      <c r="CR671"/>
      <c r="CS671"/>
      <c r="CT671"/>
      <c r="CU671"/>
      <c r="CV671"/>
      <c r="CW671"/>
      <c r="CX671"/>
      <c r="CY671"/>
      <c r="CZ671"/>
      <c r="DA671"/>
      <c r="DB671"/>
      <c r="DC671"/>
      <c r="DD671"/>
      <c r="DE671"/>
      <c r="DF671"/>
      <c r="DG671"/>
      <c r="DH671"/>
      <c r="DI671"/>
      <c r="DJ671"/>
      <c r="DK671"/>
      <c r="DL671"/>
      <c r="DM671"/>
      <c r="DN671"/>
      <c r="DO671"/>
      <c r="DP671"/>
      <c r="DQ671"/>
      <c r="DR671"/>
      <c r="DS671"/>
      <c r="DT671"/>
      <c r="DU671"/>
      <c r="DV671"/>
      <c r="DW671"/>
      <c r="DX671"/>
      <c r="DY671"/>
      <c r="DZ671"/>
      <c r="EA671"/>
      <c r="EB671"/>
      <c r="EC671"/>
      <c r="ED671"/>
      <c r="EE671"/>
      <c r="EF671"/>
      <c r="EG671"/>
      <c r="EH671"/>
      <c r="EI671"/>
      <c r="EJ671"/>
      <c r="EK671"/>
      <c r="EL671"/>
      <c r="EM671"/>
      <c r="EN671"/>
      <c r="EO671"/>
      <c r="EP671"/>
      <c r="EQ671"/>
      <c r="ER671"/>
      <c r="ES671"/>
      <c r="ET671"/>
      <c r="EU671"/>
      <c r="EV671"/>
      <c r="EW671"/>
      <c r="EX671"/>
      <c r="EY671"/>
      <c r="EZ671"/>
      <c r="FA671"/>
      <c r="FB671"/>
      <c r="FC671"/>
      <c r="FD671"/>
      <c r="FE671"/>
      <c r="FF671"/>
      <c r="FG671"/>
      <c r="FH671"/>
      <c r="FI671"/>
      <c r="FJ671"/>
      <c r="FK671"/>
      <c r="FL671"/>
      <c r="FM671"/>
      <c r="FN671"/>
      <c r="FO671"/>
      <c r="FP671"/>
      <c r="FQ671"/>
      <c r="FR671"/>
      <c r="FS671"/>
      <c r="FT671"/>
      <c r="FU671"/>
      <c r="FV671"/>
      <c r="FW671"/>
      <c r="FX671"/>
      <c r="FY671"/>
      <c r="FZ671"/>
      <c r="GA671"/>
      <c r="GB671"/>
      <c r="GC671"/>
      <c r="GD671"/>
      <c r="GE671"/>
      <c r="GF671"/>
      <c r="GG671"/>
      <c r="GH671"/>
      <c r="GI671"/>
      <c r="GJ671"/>
      <c r="GK671"/>
      <c r="GL671"/>
      <c r="GM671"/>
      <c r="GN671"/>
      <c r="GO671"/>
      <c r="GP671"/>
      <c r="GQ671"/>
      <c r="GR671"/>
      <c r="GS671"/>
      <c r="GT671"/>
      <c r="GU671"/>
      <c r="GV671"/>
      <c r="GW671"/>
      <c r="GX671"/>
      <c r="GY671"/>
      <c r="GZ671"/>
      <c r="HA671"/>
      <c r="HB671"/>
      <c r="HC671"/>
      <c r="HD671"/>
      <c r="HE671"/>
      <c r="HF671"/>
      <c r="HG671"/>
      <c r="HH671"/>
      <c r="HI671"/>
      <c r="HJ671"/>
      <c r="HK671"/>
      <c r="HL671"/>
      <c r="HM671"/>
      <c r="HN671"/>
      <c r="HO671"/>
      <c r="HP671"/>
      <c r="HQ671"/>
      <c r="HR671"/>
      <c r="HS671"/>
      <c r="HT671"/>
      <c r="HU671"/>
      <c r="HV671"/>
      <c r="HW671"/>
      <c r="HX671"/>
      <c r="HY671"/>
      <c r="HZ671"/>
      <c r="IA671"/>
      <c r="IB671"/>
      <c r="IC671"/>
      <c r="ID671"/>
      <c r="IE671"/>
      <c r="IF671"/>
      <c r="IG671"/>
      <c r="IH671"/>
      <c r="II671"/>
      <c r="IJ671"/>
      <c r="IK671"/>
      <c r="IL671"/>
      <c r="IM671"/>
      <c r="IN671"/>
      <c r="IO671"/>
      <c r="IP671"/>
      <c r="IQ671"/>
      <c r="IR671"/>
      <c r="IS671"/>
      <c r="IT671"/>
      <c r="IU671"/>
      <c r="IV671"/>
      <c r="IW671"/>
      <c r="IX671"/>
      <c r="IY671"/>
      <c r="IZ671"/>
      <c r="JA671"/>
      <c r="JB671"/>
      <c r="JC671"/>
      <c r="JD671"/>
      <c r="JE671"/>
      <c r="JF671"/>
      <c r="JG671"/>
      <c r="JH671"/>
      <c r="JI671"/>
      <c r="JJ671"/>
      <c r="JK671"/>
      <c r="JL671"/>
      <c r="JM671"/>
      <c r="JN671"/>
      <c r="JO671"/>
      <c r="JP671"/>
      <c r="JQ671"/>
      <c r="JR671"/>
      <c r="JS671"/>
      <c r="JT671"/>
      <c r="JU671"/>
      <c r="JV671"/>
      <c r="JW671"/>
      <c r="JX671"/>
      <c r="JY671"/>
      <c r="JZ671"/>
      <c r="KA671"/>
      <c r="KB671"/>
      <c r="KC671"/>
      <c r="KD671"/>
      <c r="KE671"/>
      <c r="KF671"/>
      <c r="KG671"/>
      <c r="KH671"/>
      <c r="KI671"/>
      <c r="KJ671"/>
      <c r="KK671"/>
      <c r="KL671"/>
      <c r="KM671"/>
      <c r="KN671"/>
      <c r="KO671"/>
      <c r="KP671"/>
      <c r="KQ671"/>
      <c r="KR671"/>
      <c r="KS671"/>
      <c r="KT671"/>
      <c r="KU671"/>
      <c r="KV671"/>
      <c r="KW671"/>
      <c r="KX671"/>
      <c r="KY671"/>
      <c r="KZ671"/>
      <c r="LA671"/>
      <c r="LB671"/>
      <c r="LC671"/>
      <c r="LD671"/>
      <c r="LE671"/>
      <c r="LF671"/>
      <c r="LG671"/>
      <c r="LH671"/>
      <c r="LI671"/>
      <c r="LJ671"/>
      <c r="LK671"/>
      <c r="LL671"/>
      <c r="LM671"/>
      <c r="LN671"/>
      <c r="LO671"/>
      <c r="LP671"/>
      <c r="LQ671"/>
      <c r="LR671"/>
      <c r="LS671"/>
      <c r="LT671"/>
      <c r="LU671"/>
      <c r="LV671"/>
      <c r="LW671"/>
      <c r="LX671"/>
      <c r="LY671"/>
      <c r="LZ671"/>
      <c r="MA671"/>
      <c r="MB671"/>
      <c r="MC671"/>
      <c r="MD671"/>
      <c r="ME671"/>
      <c r="MF671"/>
      <c r="MG671"/>
      <c r="MH671"/>
      <c r="MI671"/>
      <c r="MJ671"/>
      <c r="MK671"/>
      <c r="ML671"/>
      <c r="MM671"/>
      <c r="MN671"/>
      <c r="MO671"/>
      <c r="MP671"/>
      <c r="MQ671"/>
      <c r="MR671"/>
      <c r="MS671"/>
      <c r="MT671"/>
      <c r="MU671"/>
      <c r="MV671"/>
      <c r="MW671"/>
      <c r="MX671"/>
      <c r="MY671"/>
      <c r="MZ671"/>
      <c r="NA671"/>
      <c r="NB671"/>
      <c r="NC671"/>
      <c r="ND671"/>
      <c r="NE671"/>
      <c r="NF671"/>
      <c r="NG671"/>
      <c r="NH671"/>
      <c r="NI671"/>
      <c r="NJ671"/>
      <c r="NK671"/>
      <c r="NL671"/>
      <c r="NM671"/>
      <c r="NN671"/>
      <c r="NO671"/>
      <c r="NP671"/>
      <c r="NQ671"/>
      <c r="NR671"/>
      <c r="NS671"/>
      <c r="NT671"/>
      <c r="NU671"/>
      <c r="NV671"/>
      <c r="NW671"/>
      <c r="NX671"/>
      <c r="NY671"/>
      <c r="NZ671"/>
      <c r="OA671"/>
      <c r="OB671"/>
      <c r="OC671"/>
      <c r="OD671"/>
      <c r="OE671"/>
      <c r="OF671"/>
      <c r="OG671"/>
      <c r="OH671"/>
      <c r="OI671"/>
      <c r="OJ671"/>
      <c r="OK671"/>
      <c r="OL671"/>
      <c r="OM671"/>
      <c r="ON671"/>
      <c r="OO671"/>
      <c r="OP671"/>
      <c r="OQ671"/>
      <c r="OR671"/>
      <c r="OS671"/>
      <c r="OT671"/>
      <c r="OU671"/>
      <c r="OV671"/>
      <c r="OW671"/>
      <c r="OX671"/>
      <c r="OY671"/>
      <c r="OZ671"/>
      <c r="PA671"/>
      <c r="PB671"/>
      <c r="PC671"/>
      <c r="PD671"/>
      <c r="PE671"/>
      <c r="PF671"/>
      <c r="PG671"/>
      <c r="PH671"/>
      <c r="PI671"/>
      <c r="PJ671"/>
      <c r="PK671"/>
      <c r="PL671"/>
      <c r="PM671"/>
      <c r="PN671"/>
      <c r="PO671"/>
      <c r="PP671"/>
      <c r="PQ671"/>
      <c r="PR671"/>
      <c r="PS671"/>
      <c r="PT671"/>
      <c r="PU671"/>
      <c r="PV671"/>
      <c r="PW671"/>
      <c r="PX671"/>
      <c r="PY671"/>
      <c r="PZ671"/>
      <c r="QA671"/>
      <c r="QB671"/>
      <c r="QC671"/>
      <c r="QD671"/>
      <c r="QE671"/>
      <c r="QF671"/>
      <c r="QG671"/>
      <c r="QH671"/>
      <c r="QI671"/>
      <c r="QJ671"/>
      <c r="QK671"/>
      <c r="QL671"/>
      <c r="QM671"/>
      <c r="QN671"/>
      <c r="QO671"/>
      <c r="QP671"/>
      <c r="QQ671"/>
      <c r="QR671"/>
      <c r="QS671"/>
      <c r="QT671"/>
      <c r="QU671"/>
      <c r="QV671"/>
      <c r="QW671"/>
      <c r="QX671"/>
      <c r="QY671"/>
      <c r="QZ671"/>
      <c r="RA671"/>
      <c r="RB671"/>
      <c r="RC671"/>
      <c r="RD671"/>
      <c r="RE671"/>
      <c r="RF671"/>
      <c r="RG671"/>
      <c r="RH671"/>
      <c r="RI671"/>
      <c r="RJ671"/>
      <c r="RK671"/>
      <c r="RL671"/>
      <c r="RM671"/>
      <c r="RN671"/>
      <c r="RO671"/>
      <c r="RP671"/>
      <c r="RQ671"/>
      <c r="RR671"/>
      <c r="RS671"/>
      <c r="RT671"/>
      <c r="RU671"/>
      <c r="RV671"/>
      <c r="RW671"/>
      <c r="RX671"/>
      <c r="RY671"/>
      <c r="RZ671"/>
      <c r="SA671"/>
      <c r="SB671"/>
      <c r="SC671"/>
      <c r="SD671"/>
      <c r="SE671"/>
      <c r="SF671"/>
      <c r="SG671"/>
      <c r="SH671"/>
      <c r="SI671"/>
      <c r="SJ671"/>
      <c r="SK671"/>
      <c r="SL671"/>
      <c r="SM671"/>
      <c r="SN671"/>
      <c r="SO671"/>
      <c r="SP671"/>
      <c r="SQ671"/>
      <c r="SR671"/>
      <c r="SS671"/>
      <c r="ST671"/>
      <c r="SU671"/>
      <c r="SV671"/>
      <c r="SW671"/>
      <c r="SX671"/>
      <c r="SY671"/>
      <c r="SZ671"/>
      <c r="TA671"/>
      <c r="TB671"/>
      <c r="TC671"/>
      <c r="TD671"/>
      <c r="TE671"/>
      <c r="TF671"/>
      <c r="TG671"/>
      <c r="TH671"/>
      <c r="TI671"/>
      <c r="TJ671"/>
      <c r="TK671"/>
      <c r="TL671"/>
      <c r="TM671"/>
      <c r="TN671"/>
      <c r="TO671"/>
      <c r="TP671"/>
      <c r="TQ671"/>
      <c r="TR671"/>
      <c r="TS671"/>
      <c r="TT671"/>
      <c r="TU671"/>
      <c r="TV671"/>
      <c r="TW671"/>
      <c r="TX671"/>
      <c r="TY671"/>
      <c r="TZ671"/>
      <c r="UA671"/>
      <c r="UB671"/>
      <c r="UC671"/>
      <c r="UD671"/>
      <c r="UE671"/>
      <c r="UF671"/>
      <c r="UG671"/>
      <c r="UH671"/>
      <c r="UI671"/>
      <c r="UJ671"/>
      <c r="UK671"/>
      <c r="UL671"/>
      <c r="UM671"/>
      <c r="UN671"/>
      <c r="UO671"/>
      <c r="UP671"/>
      <c r="UQ671"/>
      <c r="UR671"/>
      <c r="US671"/>
      <c r="UT671"/>
      <c r="UU671"/>
      <c r="UV671"/>
      <c r="UW671"/>
      <c r="UX671"/>
      <c r="UY671"/>
      <c r="UZ671"/>
      <c r="VA671"/>
      <c r="VB671"/>
      <c r="VC671"/>
      <c r="VD671"/>
      <c r="VE671"/>
      <c r="VF671"/>
      <c r="VG671"/>
      <c r="VH671"/>
      <c r="VI671"/>
      <c r="VJ671"/>
      <c r="VK671"/>
      <c r="VL671"/>
      <c r="VM671"/>
      <c r="VN671"/>
      <c r="VO671"/>
      <c r="VP671"/>
      <c r="VQ671"/>
      <c r="VR671"/>
      <c r="VS671"/>
      <c r="VT671"/>
      <c r="VU671"/>
      <c r="VV671"/>
      <c r="VW671"/>
      <c r="VX671"/>
      <c r="VY671"/>
      <c r="VZ671"/>
      <c r="WA671"/>
      <c r="WB671"/>
      <c r="WC671"/>
      <c r="WD671"/>
      <c r="WE671"/>
      <c r="WF671"/>
      <c r="WG671"/>
      <c r="WH671"/>
      <c r="WI671"/>
      <c r="WJ671"/>
      <c r="WK671"/>
      <c r="WL671"/>
      <c r="WM671"/>
      <c r="WN671"/>
      <c r="WO671"/>
      <c r="WP671"/>
      <c r="WQ671"/>
      <c r="WR671"/>
      <c r="WS671"/>
      <c r="WT671"/>
      <c r="WU671"/>
      <c r="WV671"/>
      <c r="WW671"/>
      <c r="WX671"/>
      <c r="WY671" t="s">
        <v>797</v>
      </c>
      <c r="WZ671"/>
      <c r="XA671">
        <v>2500</v>
      </c>
      <c r="XB671">
        <v>2500</v>
      </c>
      <c r="XC671"/>
      <c r="XD671">
        <v>4000</v>
      </c>
      <c r="XE671">
        <v>-37.5</v>
      </c>
      <c r="XF671">
        <v>-1500</v>
      </c>
      <c r="XG671" t="s">
        <v>947</v>
      </c>
      <c r="XH671" t="s">
        <v>798</v>
      </c>
      <c r="XI671" t="s">
        <v>799</v>
      </c>
      <c r="XJ671"/>
      <c r="XK671" t="s">
        <v>816</v>
      </c>
      <c r="XL671"/>
      <c r="XM671"/>
      <c r="XN671"/>
      <c r="XO671"/>
      <c r="XP671"/>
      <c r="XQ671"/>
      <c r="XR671"/>
      <c r="XS671"/>
      <c r="XT671"/>
      <c r="XU671"/>
      <c r="XV671"/>
      <c r="XW671"/>
      <c r="XX671"/>
      <c r="XY671"/>
      <c r="XZ671"/>
      <c r="YA671"/>
      <c r="YB671"/>
      <c r="YC671"/>
      <c r="YD671"/>
      <c r="YE671"/>
      <c r="YF671"/>
      <c r="YG671"/>
      <c r="YH671"/>
      <c r="YI671"/>
      <c r="YJ671"/>
      <c r="YK671"/>
      <c r="YL671"/>
      <c r="YM671"/>
      <c r="YN671"/>
      <c r="YO671"/>
      <c r="YP671"/>
      <c r="YQ671"/>
      <c r="YR671"/>
      <c r="YS671"/>
      <c r="YT671"/>
      <c r="YU671"/>
      <c r="YV671"/>
      <c r="YW671"/>
      <c r="YX671"/>
      <c r="YY671"/>
      <c r="YZ671"/>
      <c r="ZA671"/>
      <c r="ZB671"/>
      <c r="ZC671"/>
      <c r="ZD671"/>
      <c r="ZE671"/>
      <c r="ZF671"/>
      <c r="ZG671"/>
      <c r="ZH671"/>
      <c r="ZI671"/>
      <c r="ZJ671"/>
      <c r="ZK671"/>
      <c r="ZL671"/>
      <c r="ZM671"/>
      <c r="ZN671"/>
      <c r="ZO671"/>
      <c r="ZP671"/>
      <c r="ZQ671"/>
      <c r="ZR671"/>
      <c r="ZS671"/>
      <c r="ZT671"/>
      <c r="ZU671"/>
      <c r="ZV671"/>
      <c r="ZW671"/>
      <c r="ZX671"/>
      <c r="ZY671"/>
      <c r="ZZ671"/>
      <c r="AAA671"/>
      <c r="AAB671"/>
      <c r="AAC671"/>
      <c r="AAD671"/>
      <c r="AAE671"/>
      <c r="AAF671"/>
      <c r="AAG671"/>
      <c r="AAH671"/>
      <c r="AAI671"/>
      <c r="AAJ671"/>
      <c r="AAK671"/>
      <c r="AAL671"/>
      <c r="AAM671"/>
      <c r="AAN671"/>
      <c r="AAO671"/>
      <c r="AAP671"/>
      <c r="AAQ671"/>
      <c r="AAR671"/>
      <c r="AAS671"/>
      <c r="AAT671"/>
      <c r="AAU671"/>
      <c r="AAV671" t="s">
        <v>816</v>
      </c>
      <c r="AAW671"/>
      <c r="AAX671"/>
      <c r="AAY671"/>
      <c r="AAZ671"/>
      <c r="ABA671"/>
      <c r="ABB671"/>
      <c r="ABC671"/>
      <c r="ABD671"/>
      <c r="ABE671"/>
      <c r="ABF671"/>
      <c r="ABG671"/>
      <c r="ABH671" t="s">
        <v>816</v>
      </c>
      <c r="ABI671"/>
      <c r="ABJ671"/>
      <c r="ABK671"/>
      <c r="ABL671"/>
      <c r="ABM671"/>
      <c r="ABN671"/>
      <c r="ABO671"/>
      <c r="ABP671"/>
      <c r="ABQ671" t="s">
        <v>816</v>
      </c>
      <c r="ABR671"/>
      <c r="ABS671"/>
      <c r="ABT671"/>
      <c r="ABU671"/>
      <c r="ABV671"/>
      <c r="ABW671"/>
      <c r="ABX671"/>
      <c r="ABY671"/>
      <c r="ABZ671"/>
      <c r="ACA671"/>
      <c r="ACB671"/>
      <c r="ACC671"/>
      <c r="ACD671" t="s">
        <v>2104</v>
      </c>
      <c r="ACE671"/>
      <c r="ACF671"/>
      <c r="ACG671"/>
      <c r="ACH671"/>
      <c r="ACI671"/>
      <c r="ACJ671"/>
      <c r="ACK671"/>
      <c r="ACL671"/>
      <c r="ACM671"/>
      <c r="ACN671"/>
      <c r="ACO671"/>
      <c r="ACP671"/>
      <c r="ACQ671" t="s">
        <v>835</v>
      </c>
      <c r="ACR671">
        <v>368768983</v>
      </c>
      <c r="ACS671" s="396">
        <v>44897.301817129628</v>
      </c>
      <c r="ACT671"/>
      <c r="ACU671"/>
      <c r="ACV671" t="s">
        <v>801</v>
      </c>
      <c r="ACW671"/>
      <c r="ACX671"/>
      <c r="ACY671">
        <v>671</v>
      </c>
    </row>
    <row r="672" spans="1:779" s="82" customFormat="1" x14ac:dyDescent="0.3">
      <c r="A672" t="s">
        <v>4111</v>
      </c>
      <c r="B672" s="396">
        <v>44894.407694652778</v>
      </c>
      <c r="C672" s="396">
        <v>44894.409504386582</v>
      </c>
      <c r="D672" s="396">
        <v>44894</v>
      </c>
      <c r="E672" t="s">
        <v>965</v>
      </c>
      <c r="F672" s="396">
        <v>44894</v>
      </c>
      <c r="G672" t="s">
        <v>966</v>
      </c>
      <c r="H672" t="s">
        <v>967</v>
      </c>
      <c r="I672" t="s">
        <v>967</v>
      </c>
      <c r="J672" t="s">
        <v>967</v>
      </c>
      <c r="K672" t="s">
        <v>795</v>
      </c>
      <c r="L672" t="s">
        <v>1055</v>
      </c>
      <c r="M672">
        <v>0</v>
      </c>
      <c r="N672">
        <v>0</v>
      </c>
      <c r="O672">
        <v>0</v>
      </c>
      <c r="P672">
        <v>0</v>
      </c>
      <c r="Q672">
        <v>0</v>
      </c>
      <c r="R672">
        <v>0</v>
      </c>
      <c r="S672">
        <v>0</v>
      </c>
      <c r="T672">
        <v>0</v>
      </c>
      <c r="U672">
        <v>0</v>
      </c>
      <c r="V672">
        <v>0</v>
      </c>
      <c r="W672">
        <v>0</v>
      </c>
      <c r="X672">
        <v>0</v>
      </c>
      <c r="Y672">
        <v>0</v>
      </c>
      <c r="Z672">
        <v>0</v>
      </c>
      <c r="AA672">
        <v>0</v>
      </c>
      <c r="AB672">
        <v>0</v>
      </c>
      <c r="AC672">
        <v>0</v>
      </c>
      <c r="AD672">
        <v>0</v>
      </c>
      <c r="AE672">
        <v>0</v>
      </c>
      <c r="AF672">
        <v>1</v>
      </c>
      <c r="AG672">
        <v>0</v>
      </c>
      <c r="AH672">
        <v>0</v>
      </c>
      <c r="AI672">
        <v>0</v>
      </c>
      <c r="AJ672"/>
      <c r="AK672"/>
      <c r="AL672"/>
      <c r="AM672"/>
      <c r="AN672"/>
      <c r="AO672"/>
      <c r="AP672"/>
      <c r="AQ672"/>
      <c r="AR672"/>
      <c r="AS672"/>
      <c r="AT672"/>
      <c r="AU672"/>
      <c r="AV672"/>
      <c r="AW672"/>
      <c r="AX672"/>
      <c r="AY672"/>
      <c r="AZ672"/>
      <c r="BA672"/>
      <c r="BB672"/>
      <c r="BC672"/>
      <c r="BD672"/>
      <c r="BE672"/>
      <c r="BF672"/>
      <c r="BG672"/>
      <c r="BH672"/>
      <c r="BI672"/>
      <c r="BJ672"/>
      <c r="BK672"/>
      <c r="BL672"/>
      <c r="BM672"/>
      <c r="BN672"/>
      <c r="BO672"/>
      <c r="BP672"/>
      <c r="BQ672"/>
      <c r="BR672"/>
      <c r="BS672"/>
      <c r="BT672"/>
      <c r="BU672"/>
      <c r="BV672"/>
      <c r="BW672"/>
      <c r="BX672"/>
      <c r="BY672"/>
      <c r="BZ672"/>
      <c r="CA672"/>
      <c r="CB672"/>
      <c r="CC672"/>
      <c r="CD672"/>
      <c r="CE672"/>
      <c r="CF672"/>
      <c r="CG672"/>
      <c r="CH672"/>
      <c r="CI672"/>
      <c r="CJ672"/>
      <c r="CK672"/>
      <c r="CL672"/>
      <c r="CM672"/>
      <c r="CN672"/>
      <c r="CO672"/>
      <c r="CP672"/>
      <c r="CQ672"/>
      <c r="CR672"/>
      <c r="CS672"/>
      <c r="CT672"/>
      <c r="CU672"/>
      <c r="CV672"/>
      <c r="CW672"/>
      <c r="CX672"/>
      <c r="CY672"/>
      <c r="CZ672"/>
      <c r="DA672"/>
      <c r="DB672"/>
      <c r="DC672"/>
      <c r="DD672"/>
      <c r="DE672"/>
      <c r="DF672"/>
      <c r="DG672"/>
      <c r="DH672"/>
      <c r="DI672"/>
      <c r="DJ672"/>
      <c r="DK672"/>
      <c r="DL672"/>
      <c r="DM672"/>
      <c r="DN672"/>
      <c r="DO672"/>
      <c r="DP672"/>
      <c r="DQ672"/>
      <c r="DR672"/>
      <c r="DS672"/>
      <c r="DT672"/>
      <c r="DU672"/>
      <c r="DV672"/>
      <c r="DW672"/>
      <c r="DX672"/>
      <c r="DY672"/>
      <c r="DZ672"/>
      <c r="EA672"/>
      <c r="EB672"/>
      <c r="EC672"/>
      <c r="ED672"/>
      <c r="EE672"/>
      <c r="EF672"/>
      <c r="EG672"/>
      <c r="EH672"/>
      <c r="EI672"/>
      <c r="EJ672"/>
      <c r="EK672"/>
      <c r="EL672"/>
      <c r="EM672"/>
      <c r="EN672"/>
      <c r="EO672"/>
      <c r="EP672"/>
      <c r="EQ672"/>
      <c r="ER672"/>
      <c r="ES672"/>
      <c r="ET672"/>
      <c r="EU672"/>
      <c r="EV672"/>
      <c r="EW672"/>
      <c r="EX672"/>
      <c r="EY672"/>
      <c r="EZ672"/>
      <c r="FA672"/>
      <c r="FB672"/>
      <c r="FC672"/>
      <c r="FD672"/>
      <c r="FE672"/>
      <c r="FF672"/>
      <c r="FG672"/>
      <c r="FH672"/>
      <c r="FI672"/>
      <c r="FJ672"/>
      <c r="FK672"/>
      <c r="FL672"/>
      <c r="FM672"/>
      <c r="FN672"/>
      <c r="FO672"/>
      <c r="FP672"/>
      <c r="FQ672"/>
      <c r="FR672"/>
      <c r="FS672"/>
      <c r="FT672"/>
      <c r="FU672"/>
      <c r="FV672"/>
      <c r="FW672"/>
      <c r="FX672"/>
      <c r="FY672"/>
      <c r="FZ672"/>
      <c r="GA672"/>
      <c r="GB672"/>
      <c r="GC672"/>
      <c r="GD672"/>
      <c r="GE672"/>
      <c r="GF672"/>
      <c r="GG672"/>
      <c r="GH672"/>
      <c r="GI672"/>
      <c r="GJ672"/>
      <c r="GK672"/>
      <c r="GL672"/>
      <c r="GM672"/>
      <c r="GN672"/>
      <c r="GO672"/>
      <c r="GP672"/>
      <c r="GQ672"/>
      <c r="GR672"/>
      <c r="GS672"/>
      <c r="GT672"/>
      <c r="GU672"/>
      <c r="GV672"/>
      <c r="GW672"/>
      <c r="GX672"/>
      <c r="GY672"/>
      <c r="GZ672"/>
      <c r="HA672"/>
      <c r="HB672"/>
      <c r="HC672"/>
      <c r="HD672"/>
      <c r="HE672"/>
      <c r="HF672"/>
      <c r="HG672"/>
      <c r="HH672"/>
      <c r="HI672"/>
      <c r="HJ672"/>
      <c r="HK672"/>
      <c r="HL672"/>
      <c r="HM672"/>
      <c r="HN672"/>
      <c r="HO672"/>
      <c r="HP672"/>
      <c r="HQ672"/>
      <c r="HR672"/>
      <c r="HS672"/>
      <c r="HT672"/>
      <c r="HU672"/>
      <c r="HV672"/>
      <c r="HW672"/>
      <c r="HX672"/>
      <c r="HY672"/>
      <c r="HZ672"/>
      <c r="IA672"/>
      <c r="IB672"/>
      <c r="IC672"/>
      <c r="ID672"/>
      <c r="IE672"/>
      <c r="IF672"/>
      <c r="IG672"/>
      <c r="IH672"/>
      <c r="II672"/>
      <c r="IJ672"/>
      <c r="IK672"/>
      <c r="IL672"/>
      <c r="IM672"/>
      <c r="IN672"/>
      <c r="IO672"/>
      <c r="IP672"/>
      <c r="IQ672"/>
      <c r="IR672"/>
      <c r="IS672"/>
      <c r="IT672"/>
      <c r="IU672"/>
      <c r="IV672"/>
      <c r="IW672"/>
      <c r="IX672"/>
      <c r="IY672"/>
      <c r="IZ672"/>
      <c r="JA672"/>
      <c r="JB672"/>
      <c r="JC672"/>
      <c r="JD672"/>
      <c r="JE672"/>
      <c r="JF672"/>
      <c r="JG672"/>
      <c r="JH672"/>
      <c r="JI672"/>
      <c r="JJ672"/>
      <c r="JK672"/>
      <c r="JL672"/>
      <c r="JM672"/>
      <c r="JN672"/>
      <c r="JO672"/>
      <c r="JP672"/>
      <c r="JQ672"/>
      <c r="JR672"/>
      <c r="JS672"/>
      <c r="JT672"/>
      <c r="JU672"/>
      <c r="JV672"/>
      <c r="JW672"/>
      <c r="JX672"/>
      <c r="JY672"/>
      <c r="JZ672"/>
      <c r="KA672"/>
      <c r="KB672"/>
      <c r="KC672"/>
      <c r="KD672"/>
      <c r="KE672"/>
      <c r="KF672"/>
      <c r="KG672"/>
      <c r="KH672"/>
      <c r="KI672"/>
      <c r="KJ672"/>
      <c r="KK672"/>
      <c r="KL672"/>
      <c r="KM672"/>
      <c r="KN672"/>
      <c r="KO672"/>
      <c r="KP672"/>
      <c r="KQ672"/>
      <c r="KR672"/>
      <c r="KS672"/>
      <c r="KT672"/>
      <c r="KU672"/>
      <c r="KV672"/>
      <c r="KW672"/>
      <c r="KX672"/>
      <c r="KY672"/>
      <c r="KZ672"/>
      <c r="LA672"/>
      <c r="LB672"/>
      <c r="LC672"/>
      <c r="LD672"/>
      <c r="LE672"/>
      <c r="LF672"/>
      <c r="LG672"/>
      <c r="LH672"/>
      <c r="LI672"/>
      <c r="LJ672"/>
      <c r="LK672"/>
      <c r="LL672"/>
      <c r="LM672"/>
      <c r="LN672"/>
      <c r="LO672"/>
      <c r="LP672"/>
      <c r="LQ672"/>
      <c r="LR672"/>
      <c r="LS672"/>
      <c r="LT672"/>
      <c r="LU672"/>
      <c r="LV672"/>
      <c r="LW672"/>
      <c r="LX672"/>
      <c r="LY672"/>
      <c r="LZ672"/>
      <c r="MA672"/>
      <c r="MB672"/>
      <c r="MC672"/>
      <c r="MD672"/>
      <c r="ME672"/>
      <c r="MF672"/>
      <c r="MG672"/>
      <c r="MH672"/>
      <c r="MI672"/>
      <c r="MJ672"/>
      <c r="MK672"/>
      <c r="ML672"/>
      <c r="MM672"/>
      <c r="MN672"/>
      <c r="MO672"/>
      <c r="MP672"/>
      <c r="MQ672"/>
      <c r="MR672"/>
      <c r="MS672"/>
      <c r="MT672"/>
      <c r="MU672"/>
      <c r="MV672"/>
      <c r="MW672"/>
      <c r="MX672"/>
      <c r="MY672"/>
      <c r="MZ672"/>
      <c r="NA672"/>
      <c r="NB672"/>
      <c r="NC672"/>
      <c r="ND672"/>
      <c r="NE672"/>
      <c r="NF672"/>
      <c r="NG672"/>
      <c r="NH672"/>
      <c r="NI672"/>
      <c r="NJ672"/>
      <c r="NK672"/>
      <c r="NL672"/>
      <c r="NM672"/>
      <c r="NN672"/>
      <c r="NO672"/>
      <c r="NP672"/>
      <c r="NQ672"/>
      <c r="NR672"/>
      <c r="NS672"/>
      <c r="NT672"/>
      <c r="NU672"/>
      <c r="NV672"/>
      <c r="NW672"/>
      <c r="NX672"/>
      <c r="NY672"/>
      <c r="NZ672"/>
      <c r="OA672"/>
      <c r="OB672"/>
      <c r="OC672"/>
      <c r="OD672"/>
      <c r="OE672"/>
      <c r="OF672"/>
      <c r="OG672"/>
      <c r="OH672"/>
      <c r="OI672"/>
      <c r="OJ672"/>
      <c r="OK672"/>
      <c r="OL672"/>
      <c r="OM672"/>
      <c r="ON672"/>
      <c r="OO672"/>
      <c r="OP672"/>
      <c r="OQ672"/>
      <c r="OR672"/>
      <c r="OS672"/>
      <c r="OT672"/>
      <c r="OU672"/>
      <c r="OV672"/>
      <c r="OW672"/>
      <c r="OX672"/>
      <c r="OY672"/>
      <c r="OZ672"/>
      <c r="PA672"/>
      <c r="PB672"/>
      <c r="PC672"/>
      <c r="PD672"/>
      <c r="PE672"/>
      <c r="PF672"/>
      <c r="PG672"/>
      <c r="PH672"/>
      <c r="PI672"/>
      <c r="PJ672"/>
      <c r="PK672"/>
      <c r="PL672"/>
      <c r="PM672"/>
      <c r="PN672"/>
      <c r="PO672"/>
      <c r="PP672"/>
      <c r="PQ672"/>
      <c r="PR672"/>
      <c r="PS672"/>
      <c r="PT672"/>
      <c r="PU672"/>
      <c r="PV672"/>
      <c r="PW672"/>
      <c r="PX672"/>
      <c r="PY672"/>
      <c r="PZ672"/>
      <c r="QA672"/>
      <c r="QB672"/>
      <c r="QC672"/>
      <c r="QD672"/>
      <c r="QE672"/>
      <c r="QF672"/>
      <c r="QG672"/>
      <c r="QH672"/>
      <c r="QI672"/>
      <c r="QJ672"/>
      <c r="QK672"/>
      <c r="QL672"/>
      <c r="QM672"/>
      <c r="QN672"/>
      <c r="QO672"/>
      <c r="QP672"/>
      <c r="QQ672"/>
      <c r="QR672"/>
      <c r="QS672"/>
      <c r="QT672"/>
      <c r="QU672"/>
      <c r="QV672"/>
      <c r="QW672"/>
      <c r="QX672"/>
      <c r="QY672"/>
      <c r="QZ672"/>
      <c r="RA672"/>
      <c r="RB672"/>
      <c r="RC672"/>
      <c r="RD672"/>
      <c r="RE672"/>
      <c r="RF672"/>
      <c r="RG672"/>
      <c r="RH672"/>
      <c r="RI672"/>
      <c r="RJ672"/>
      <c r="RK672"/>
      <c r="RL672"/>
      <c r="RM672"/>
      <c r="RN672"/>
      <c r="RO672"/>
      <c r="RP672"/>
      <c r="RQ672"/>
      <c r="RR672"/>
      <c r="RS672"/>
      <c r="RT672"/>
      <c r="RU672"/>
      <c r="RV672"/>
      <c r="RW672"/>
      <c r="RX672"/>
      <c r="RY672"/>
      <c r="RZ672"/>
      <c r="SA672"/>
      <c r="SB672"/>
      <c r="SC672"/>
      <c r="SD672"/>
      <c r="SE672"/>
      <c r="SF672"/>
      <c r="SG672"/>
      <c r="SH672"/>
      <c r="SI672"/>
      <c r="SJ672"/>
      <c r="SK672"/>
      <c r="SL672"/>
      <c r="SM672"/>
      <c r="SN672"/>
      <c r="SO672"/>
      <c r="SP672"/>
      <c r="SQ672"/>
      <c r="SR672"/>
      <c r="SS672"/>
      <c r="ST672"/>
      <c r="SU672"/>
      <c r="SV672"/>
      <c r="SW672"/>
      <c r="SX672"/>
      <c r="SY672"/>
      <c r="SZ672"/>
      <c r="TA672"/>
      <c r="TB672"/>
      <c r="TC672"/>
      <c r="TD672"/>
      <c r="TE672"/>
      <c r="TF672"/>
      <c r="TG672"/>
      <c r="TH672"/>
      <c r="TI672"/>
      <c r="TJ672"/>
      <c r="TK672"/>
      <c r="TL672"/>
      <c r="TM672"/>
      <c r="TN672"/>
      <c r="TO672"/>
      <c r="TP672"/>
      <c r="TQ672"/>
      <c r="TR672"/>
      <c r="TS672"/>
      <c r="TT672"/>
      <c r="TU672"/>
      <c r="TV672"/>
      <c r="TW672"/>
      <c r="TX672"/>
      <c r="TY672"/>
      <c r="TZ672"/>
      <c r="UA672"/>
      <c r="UB672"/>
      <c r="UC672"/>
      <c r="UD672"/>
      <c r="UE672"/>
      <c r="UF672"/>
      <c r="UG672"/>
      <c r="UH672"/>
      <c r="UI672"/>
      <c r="UJ672"/>
      <c r="UK672"/>
      <c r="UL672"/>
      <c r="UM672"/>
      <c r="UN672"/>
      <c r="UO672"/>
      <c r="UP672"/>
      <c r="UQ672"/>
      <c r="UR672"/>
      <c r="US672"/>
      <c r="UT672"/>
      <c r="UU672"/>
      <c r="UV672"/>
      <c r="UW672"/>
      <c r="UX672"/>
      <c r="UY672"/>
      <c r="UZ672"/>
      <c r="VA672"/>
      <c r="VB672"/>
      <c r="VC672"/>
      <c r="VD672"/>
      <c r="VE672"/>
      <c r="VF672"/>
      <c r="VG672"/>
      <c r="VH672"/>
      <c r="VI672"/>
      <c r="VJ672"/>
      <c r="VK672"/>
      <c r="VL672"/>
      <c r="VM672"/>
      <c r="VN672"/>
      <c r="VO672"/>
      <c r="VP672"/>
      <c r="VQ672"/>
      <c r="VR672"/>
      <c r="VS672"/>
      <c r="VT672"/>
      <c r="VU672"/>
      <c r="VV672"/>
      <c r="VW672"/>
      <c r="VX672"/>
      <c r="VY672"/>
      <c r="VZ672"/>
      <c r="WA672"/>
      <c r="WB672"/>
      <c r="WC672"/>
      <c r="WD672"/>
      <c r="WE672"/>
      <c r="WF672"/>
      <c r="WG672"/>
      <c r="WH672"/>
      <c r="WI672"/>
      <c r="WJ672"/>
      <c r="WK672"/>
      <c r="WL672"/>
      <c r="WM672"/>
      <c r="WN672"/>
      <c r="WO672"/>
      <c r="WP672"/>
      <c r="WQ672"/>
      <c r="WR672"/>
      <c r="WS672"/>
      <c r="WT672"/>
      <c r="WU672"/>
      <c r="WV672"/>
      <c r="WW672"/>
      <c r="WX672"/>
      <c r="WY672" t="s">
        <v>797</v>
      </c>
      <c r="WZ672"/>
      <c r="XA672">
        <v>2500</v>
      </c>
      <c r="XB672">
        <v>2500</v>
      </c>
      <c r="XC672"/>
      <c r="XD672">
        <v>4000</v>
      </c>
      <c r="XE672">
        <v>-37.5</v>
      </c>
      <c r="XF672">
        <v>-1500</v>
      </c>
      <c r="XG672" t="s">
        <v>3920</v>
      </c>
      <c r="XH672" t="s">
        <v>2111</v>
      </c>
      <c r="XI672"/>
      <c r="XJ672"/>
      <c r="XK672" t="s">
        <v>797</v>
      </c>
      <c r="XL672" t="s">
        <v>938</v>
      </c>
      <c r="XM672">
        <v>1</v>
      </c>
      <c r="XN672">
        <v>1</v>
      </c>
      <c r="XO672">
        <v>0</v>
      </c>
      <c r="XP672">
        <v>0</v>
      </c>
      <c r="XQ672">
        <v>0</v>
      </c>
      <c r="XR672">
        <v>0</v>
      </c>
      <c r="XS672">
        <v>0</v>
      </c>
      <c r="XT672">
        <v>0</v>
      </c>
      <c r="XU672">
        <v>0</v>
      </c>
      <c r="XV672">
        <v>0</v>
      </c>
      <c r="XW672">
        <v>0</v>
      </c>
      <c r="XX672">
        <v>0</v>
      </c>
      <c r="XY672">
        <v>1</v>
      </c>
      <c r="XZ672">
        <v>0</v>
      </c>
      <c r="YA672">
        <v>0</v>
      </c>
      <c r="YB672"/>
      <c r="YC672"/>
      <c r="YD672"/>
      <c r="YE672"/>
      <c r="YF672"/>
      <c r="YG672"/>
      <c r="YH672"/>
      <c r="YI672"/>
      <c r="YJ672"/>
      <c r="YK672"/>
      <c r="YL672"/>
      <c r="YM672"/>
      <c r="YN672"/>
      <c r="YO672"/>
      <c r="YP672"/>
      <c r="YQ672"/>
      <c r="YR672"/>
      <c r="YS672"/>
      <c r="YT672"/>
      <c r="YU672"/>
      <c r="YV672"/>
      <c r="YW672"/>
      <c r="YX672"/>
      <c r="YY672"/>
      <c r="YZ672"/>
      <c r="ZA672"/>
      <c r="ZB672"/>
      <c r="ZC672"/>
      <c r="ZD672"/>
      <c r="ZE672"/>
      <c r="ZF672"/>
      <c r="ZG672"/>
      <c r="ZH672"/>
      <c r="ZI672"/>
      <c r="ZJ672"/>
      <c r="ZK672"/>
      <c r="ZL672"/>
      <c r="ZM672"/>
      <c r="ZN672"/>
      <c r="ZO672"/>
      <c r="ZP672"/>
      <c r="ZQ672"/>
      <c r="ZR672"/>
      <c r="ZS672"/>
      <c r="ZT672"/>
      <c r="ZU672"/>
      <c r="ZV672"/>
      <c r="ZW672"/>
      <c r="ZX672"/>
      <c r="ZY672"/>
      <c r="ZZ672"/>
      <c r="AAA672"/>
      <c r="AAB672"/>
      <c r="AAC672"/>
      <c r="AAD672"/>
      <c r="AAE672"/>
      <c r="AAF672"/>
      <c r="AAG672"/>
      <c r="AAH672"/>
      <c r="AAI672"/>
      <c r="AAJ672"/>
      <c r="AAK672"/>
      <c r="AAL672"/>
      <c r="AAM672"/>
      <c r="AAN672"/>
      <c r="AAO672"/>
      <c r="AAP672"/>
      <c r="AAQ672"/>
      <c r="AAR672"/>
      <c r="AAS672"/>
      <c r="AAT672"/>
      <c r="AAU672"/>
      <c r="AAV672" t="s">
        <v>816</v>
      </c>
      <c r="AAW672"/>
      <c r="AAX672"/>
      <c r="AAY672"/>
      <c r="AAZ672"/>
      <c r="ABA672"/>
      <c r="ABB672"/>
      <c r="ABC672"/>
      <c r="ABD672"/>
      <c r="ABE672"/>
      <c r="ABF672"/>
      <c r="ABG672"/>
      <c r="ABH672" t="s">
        <v>816</v>
      </c>
      <c r="ABI672"/>
      <c r="ABJ672"/>
      <c r="ABK672"/>
      <c r="ABL672"/>
      <c r="ABM672"/>
      <c r="ABN672"/>
      <c r="ABO672"/>
      <c r="ABP672"/>
      <c r="ABQ672" t="s">
        <v>797</v>
      </c>
      <c r="ABR672" t="s">
        <v>3830</v>
      </c>
      <c r="ABS672">
        <v>1</v>
      </c>
      <c r="ABT672">
        <v>0</v>
      </c>
      <c r="ABU672">
        <v>0</v>
      </c>
      <c r="ABV672">
        <v>0</v>
      </c>
      <c r="ABW672">
        <v>0</v>
      </c>
      <c r="ABX672">
        <v>0</v>
      </c>
      <c r="ABY672">
        <v>1</v>
      </c>
      <c r="ABZ672">
        <v>1</v>
      </c>
      <c r="ACA672">
        <v>0</v>
      </c>
      <c r="ACB672">
        <v>0</v>
      </c>
      <c r="ACC672"/>
      <c r="ACD672" t="s">
        <v>2104</v>
      </c>
      <c r="ACE672"/>
      <c r="ACF672"/>
      <c r="ACG672"/>
      <c r="ACH672"/>
      <c r="ACI672"/>
      <c r="ACJ672"/>
      <c r="ACK672"/>
      <c r="ACL672"/>
      <c r="ACM672"/>
      <c r="ACN672"/>
      <c r="ACO672"/>
      <c r="ACP672"/>
      <c r="ACQ672" t="s">
        <v>835</v>
      </c>
      <c r="ACR672">
        <v>368769013</v>
      </c>
      <c r="ACS672" s="396">
        <v>44897.301898148136</v>
      </c>
      <c r="ACT672"/>
      <c r="ACU672"/>
      <c r="ACV672" t="s">
        <v>801</v>
      </c>
      <c r="ACW672"/>
      <c r="ACX672"/>
      <c r="ACY672">
        <v>672</v>
      </c>
    </row>
    <row r="673" spans="1:779" s="82" customFormat="1" x14ac:dyDescent="0.3">
      <c r="A673" t="s">
        <v>4112</v>
      </c>
      <c r="B673" s="396">
        <v>44894.409712025459</v>
      </c>
      <c r="C673" s="396">
        <v>44894.411092199072</v>
      </c>
      <c r="D673" s="396">
        <v>44894</v>
      </c>
      <c r="E673" t="s">
        <v>965</v>
      </c>
      <c r="F673" s="396">
        <v>44894</v>
      </c>
      <c r="G673" t="s">
        <v>966</v>
      </c>
      <c r="H673" t="s">
        <v>967</v>
      </c>
      <c r="I673" t="s">
        <v>967</v>
      </c>
      <c r="J673" t="s">
        <v>967</v>
      </c>
      <c r="K673" t="s">
        <v>795</v>
      </c>
      <c r="L673" t="s">
        <v>1055</v>
      </c>
      <c r="M673">
        <v>0</v>
      </c>
      <c r="N673">
        <v>0</v>
      </c>
      <c r="O673">
        <v>0</v>
      </c>
      <c r="P673">
        <v>0</v>
      </c>
      <c r="Q673">
        <v>0</v>
      </c>
      <c r="R673">
        <v>0</v>
      </c>
      <c r="S673">
        <v>0</v>
      </c>
      <c r="T673">
        <v>0</v>
      </c>
      <c r="U673">
        <v>0</v>
      </c>
      <c r="V673">
        <v>0</v>
      </c>
      <c r="W673">
        <v>0</v>
      </c>
      <c r="X673">
        <v>0</v>
      </c>
      <c r="Y673">
        <v>0</v>
      </c>
      <c r="Z673">
        <v>0</v>
      </c>
      <c r="AA673">
        <v>0</v>
      </c>
      <c r="AB673">
        <v>0</v>
      </c>
      <c r="AC673">
        <v>0</v>
      </c>
      <c r="AD673">
        <v>0</v>
      </c>
      <c r="AE673">
        <v>0</v>
      </c>
      <c r="AF673">
        <v>1</v>
      </c>
      <c r="AG673">
        <v>0</v>
      </c>
      <c r="AH673">
        <v>0</v>
      </c>
      <c r="AI673">
        <v>0</v>
      </c>
      <c r="AJ673"/>
      <c r="AK673"/>
      <c r="AL673"/>
      <c r="AM673"/>
      <c r="AN673"/>
      <c r="AO673"/>
      <c r="AP673"/>
      <c r="AQ673"/>
      <c r="AR673"/>
      <c r="AS673"/>
      <c r="AT673"/>
      <c r="AU673"/>
      <c r="AV673"/>
      <c r="AW673"/>
      <c r="AX673"/>
      <c r="AY673"/>
      <c r="AZ673"/>
      <c r="BA673"/>
      <c r="BB673"/>
      <c r="BC673"/>
      <c r="BD673"/>
      <c r="BE673"/>
      <c r="BF673"/>
      <c r="BG673"/>
      <c r="BH673"/>
      <c r="BI673"/>
      <c r="BJ673"/>
      <c r="BK673"/>
      <c r="BL673"/>
      <c r="BM673"/>
      <c r="BN673"/>
      <c r="BO673"/>
      <c r="BP673"/>
      <c r="BQ673"/>
      <c r="BR673"/>
      <c r="BS673"/>
      <c r="BT673"/>
      <c r="BU673"/>
      <c r="BV673"/>
      <c r="BW673"/>
      <c r="BX673"/>
      <c r="BY673"/>
      <c r="BZ673"/>
      <c r="CA673"/>
      <c r="CB673"/>
      <c r="CC673"/>
      <c r="CD673"/>
      <c r="CE673"/>
      <c r="CF673"/>
      <c r="CG673"/>
      <c r="CH673"/>
      <c r="CI673"/>
      <c r="CJ673"/>
      <c r="CK673"/>
      <c r="CL673"/>
      <c r="CM673"/>
      <c r="CN673"/>
      <c r="CO673"/>
      <c r="CP673"/>
      <c r="CQ673"/>
      <c r="CR673"/>
      <c r="CS673"/>
      <c r="CT673"/>
      <c r="CU673"/>
      <c r="CV673"/>
      <c r="CW673"/>
      <c r="CX673"/>
      <c r="CY673"/>
      <c r="CZ673"/>
      <c r="DA673"/>
      <c r="DB673"/>
      <c r="DC673"/>
      <c r="DD673"/>
      <c r="DE673"/>
      <c r="DF673"/>
      <c r="DG673"/>
      <c r="DH673"/>
      <c r="DI673"/>
      <c r="DJ673"/>
      <c r="DK673"/>
      <c r="DL673"/>
      <c r="DM673"/>
      <c r="DN673"/>
      <c r="DO673"/>
      <c r="DP673"/>
      <c r="DQ673"/>
      <c r="DR673"/>
      <c r="DS673"/>
      <c r="DT673"/>
      <c r="DU673"/>
      <c r="DV673"/>
      <c r="DW673"/>
      <c r="DX673"/>
      <c r="DY673"/>
      <c r="DZ673"/>
      <c r="EA673"/>
      <c r="EB673"/>
      <c r="EC673"/>
      <c r="ED673"/>
      <c r="EE673"/>
      <c r="EF673"/>
      <c r="EG673"/>
      <c r="EH673"/>
      <c r="EI673"/>
      <c r="EJ673"/>
      <c r="EK673"/>
      <c r="EL673"/>
      <c r="EM673"/>
      <c r="EN673"/>
      <c r="EO673"/>
      <c r="EP673"/>
      <c r="EQ673"/>
      <c r="ER673"/>
      <c r="ES673"/>
      <c r="ET673"/>
      <c r="EU673"/>
      <c r="EV673"/>
      <c r="EW673"/>
      <c r="EX673"/>
      <c r="EY673"/>
      <c r="EZ673"/>
      <c r="FA673"/>
      <c r="FB673"/>
      <c r="FC673"/>
      <c r="FD673"/>
      <c r="FE673"/>
      <c r="FF673"/>
      <c r="FG673"/>
      <c r="FH673"/>
      <c r="FI673"/>
      <c r="FJ673"/>
      <c r="FK673"/>
      <c r="FL673"/>
      <c r="FM673"/>
      <c r="FN673"/>
      <c r="FO673"/>
      <c r="FP673"/>
      <c r="FQ673"/>
      <c r="FR673"/>
      <c r="FS673"/>
      <c r="FT673"/>
      <c r="FU673"/>
      <c r="FV673"/>
      <c r="FW673"/>
      <c r="FX673"/>
      <c r="FY673"/>
      <c r="FZ673"/>
      <c r="GA673"/>
      <c r="GB673"/>
      <c r="GC673"/>
      <c r="GD673"/>
      <c r="GE673"/>
      <c r="GF673"/>
      <c r="GG673"/>
      <c r="GH673"/>
      <c r="GI673"/>
      <c r="GJ673"/>
      <c r="GK673"/>
      <c r="GL673"/>
      <c r="GM673"/>
      <c r="GN673"/>
      <c r="GO673"/>
      <c r="GP673"/>
      <c r="GQ673"/>
      <c r="GR673"/>
      <c r="GS673"/>
      <c r="GT673"/>
      <c r="GU673"/>
      <c r="GV673"/>
      <c r="GW673"/>
      <c r="GX673"/>
      <c r="GY673"/>
      <c r="GZ673"/>
      <c r="HA673"/>
      <c r="HB673"/>
      <c r="HC673"/>
      <c r="HD673"/>
      <c r="HE673"/>
      <c r="HF673"/>
      <c r="HG673"/>
      <c r="HH673"/>
      <c r="HI673"/>
      <c r="HJ673"/>
      <c r="HK673"/>
      <c r="HL673"/>
      <c r="HM673"/>
      <c r="HN673"/>
      <c r="HO673"/>
      <c r="HP673"/>
      <c r="HQ673"/>
      <c r="HR673"/>
      <c r="HS673"/>
      <c r="HT673"/>
      <c r="HU673"/>
      <c r="HV673"/>
      <c r="HW673"/>
      <c r="HX673"/>
      <c r="HY673"/>
      <c r="HZ673"/>
      <c r="IA673"/>
      <c r="IB673"/>
      <c r="IC673"/>
      <c r="ID673"/>
      <c r="IE673"/>
      <c r="IF673"/>
      <c r="IG673"/>
      <c r="IH673"/>
      <c r="II673"/>
      <c r="IJ673"/>
      <c r="IK673"/>
      <c r="IL673"/>
      <c r="IM673"/>
      <c r="IN673"/>
      <c r="IO673"/>
      <c r="IP673"/>
      <c r="IQ673"/>
      <c r="IR673"/>
      <c r="IS673"/>
      <c r="IT673"/>
      <c r="IU673"/>
      <c r="IV673"/>
      <c r="IW673"/>
      <c r="IX673"/>
      <c r="IY673"/>
      <c r="IZ673"/>
      <c r="JA673"/>
      <c r="JB673"/>
      <c r="JC673"/>
      <c r="JD673"/>
      <c r="JE673"/>
      <c r="JF673"/>
      <c r="JG673"/>
      <c r="JH673"/>
      <c r="JI673"/>
      <c r="JJ673"/>
      <c r="JK673"/>
      <c r="JL673"/>
      <c r="JM673"/>
      <c r="JN673"/>
      <c r="JO673"/>
      <c r="JP673"/>
      <c r="JQ673"/>
      <c r="JR673"/>
      <c r="JS673"/>
      <c r="JT673"/>
      <c r="JU673"/>
      <c r="JV673"/>
      <c r="JW673"/>
      <c r="JX673"/>
      <c r="JY673"/>
      <c r="JZ673"/>
      <c r="KA673"/>
      <c r="KB673"/>
      <c r="KC673"/>
      <c r="KD673"/>
      <c r="KE673"/>
      <c r="KF673"/>
      <c r="KG673"/>
      <c r="KH673"/>
      <c r="KI673"/>
      <c r="KJ673"/>
      <c r="KK673"/>
      <c r="KL673"/>
      <c r="KM673"/>
      <c r="KN673"/>
      <c r="KO673"/>
      <c r="KP673"/>
      <c r="KQ673"/>
      <c r="KR673"/>
      <c r="KS673"/>
      <c r="KT673"/>
      <c r="KU673"/>
      <c r="KV673"/>
      <c r="KW673"/>
      <c r="KX673"/>
      <c r="KY673"/>
      <c r="KZ673"/>
      <c r="LA673"/>
      <c r="LB673"/>
      <c r="LC673"/>
      <c r="LD673"/>
      <c r="LE673"/>
      <c r="LF673"/>
      <c r="LG673"/>
      <c r="LH673"/>
      <c r="LI673"/>
      <c r="LJ673"/>
      <c r="LK673"/>
      <c r="LL673"/>
      <c r="LM673"/>
      <c r="LN673"/>
      <c r="LO673"/>
      <c r="LP673"/>
      <c r="LQ673"/>
      <c r="LR673"/>
      <c r="LS673"/>
      <c r="LT673"/>
      <c r="LU673"/>
      <c r="LV673"/>
      <c r="LW673"/>
      <c r="LX673"/>
      <c r="LY673"/>
      <c r="LZ673"/>
      <c r="MA673"/>
      <c r="MB673"/>
      <c r="MC673"/>
      <c r="MD673"/>
      <c r="ME673"/>
      <c r="MF673"/>
      <c r="MG673"/>
      <c r="MH673"/>
      <c r="MI673"/>
      <c r="MJ673"/>
      <c r="MK673"/>
      <c r="ML673"/>
      <c r="MM673"/>
      <c r="MN673"/>
      <c r="MO673"/>
      <c r="MP673"/>
      <c r="MQ673"/>
      <c r="MR673"/>
      <c r="MS673"/>
      <c r="MT673"/>
      <c r="MU673"/>
      <c r="MV673"/>
      <c r="MW673"/>
      <c r="MX673"/>
      <c r="MY673"/>
      <c r="MZ673"/>
      <c r="NA673"/>
      <c r="NB673"/>
      <c r="NC673"/>
      <c r="ND673"/>
      <c r="NE673"/>
      <c r="NF673"/>
      <c r="NG673"/>
      <c r="NH673"/>
      <c r="NI673"/>
      <c r="NJ673"/>
      <c r="NK673"/>
      <c r="NL673"/>
      <c r="NM673"/>
      <c r="NN673"/>
      <c r="NO673"/>
      <c r="NP673"/>
      <c r="NQ673"/>
      <c r="NR673"/>
      <c r="NS673"/>
      <c r="NT673"/>
      <c r="NU673"/>
      <c r="NV673"/>
      <c r="NW673"/>
      <c r="NX673"/>
      <c r="NY673"/>
      <c r="NZ673"/>
      <c r="OA673"/>
      <c r="OB673"/>
      <c r="OC673"/>
      <c r="OD673"/>
      <c r="OE673"/>
      <c r="OF673"/>
      <c r="OG673"/>
      <c r="OH673"/>
      <c r="OI673"/>
      <c r="OJ673"/>
      <c r="OK673"/>
      <c r="OL673"/>
      <c r="OM673"/>
      <c r="ON673"/>
      <c r="OO673"/>
      <c r="OP673"/>
      <c r="OQ673"/>
      <c r="OR673"/>
      <c r="OS673"/>
      <c r="OT673"/>
      <c r="OU673"/>
      <c r="OV673"/>
      <c r="OW673"/>
      <c r="OX673"/>
      <c r="OY673"/>
      <c r="OZ673"/>
      <c r="PA673"/>
      <c r="PB673"/>
      <c r="PC673"/>
      <c r="PD673"/>
      <c r="PE673"/>
      <c r="PF673"/>
      <c r="PG673"/>
      <c r="PH673"/>
      <c r="PI673"/>
      <c r="PJ673"/>
      <c r="PK673"/>
      <c r="PL673"/>
      <c r="PM673"/>
      <c r="PN673"/>
      <c r="PO673"/>
      <c r="PP673"/>
      <c r="PQ673"/>
      <c r="PR673"/>
      <c r="PS673"/>
      <c r="PT673"/>
      <c r="PU673"/>
      <c r="PV673"/>
      <c r="PW673"/>
      <c r="PX673"/>
      <c r="PY673"/>
      <c r="PZ673"/>
      <c r="QA673"/>
      <c r="QB673"/>
      <c r="QC673"/>
      <c r="QD673"/>
      <c r="QE673"/>
      <c r="QF673"/>
      <c r="QG673"/>
      <c r="QH673"/>
      <c r="QI673"/>
      <c r="QJ673"/>
      <c r="QK673"/>
      <c r="QL673"/>
      <c r="QM673"/>
      <c r="QN673"/>
      <c r="QO673"/>
      <c r="QP673"/>
      <c r="QQ673"/>
      <c r="QR673"/>
      <c r="QS673"/>
      <c r="QT673"/>
      <c r="QU673"/>
      <c r="QV673"/>
      <c r="QW673"/>
      <c r="QX673"/>
      <c r="QY673"/>
      <c r="QZ673"/>
      <c r="RA673"/>
      <c r="RB673"/>
      <c r="RC673"/>
      <c r="RD673"/>
      <c r="RE673"/>
      <c r="RF673"/>
      <c r="RG673"/>
      <c r="RH673"/>
      <c r="RI673"/>
      <c r="RJ673"/>
      <c r="RK673"/>
      <c r="RL673"/>
      <c r="RM673"/>
      <c r="RN673"/>
      <c r="RO673"/>
      <c r="RP673"/>
      <c r="RQ673"/>
      <c r="RR673"/>
      <c r="RS673"/>
      <c r="RT673"/>
      <c r="RU673"/>
      <c r="RV673"/>
      <c r="RW673"/>
      <c r="RX673"/>
      <c r="RY673"/>
      <c r="RZ673"/>
      <c r="SA673"/>
      <c r="SB673"/>
      <c r="SC673"/>
      <c r="SD673"/>
      <c r="SE673"/>
      <c r="SF673"/>
      <c r="SG673"/>
      <c r="SH673"/>
      <c r="SI673"/>
      <c r="SJ673"/>
      <c r="SK673"/>
      <c r="SL673"/>
      <c r="SM673"/>
      <c r="SN673"/>
      <c r="SO673"/>
      <c r="SP673"/>
      <c r="SQ673"/>
      <c r="SR673"/>
      <c r="SS673"/>
      <c r="ST673"/>
      <c r="SU673"/>
      <c r="SV673"/>
      <c r="SW673"/>
      <c r="SX673"/>
      <c r="SY673"/>
      <c r="SZ673"/>
      <c r="TA673"/>
      <c r="TB673"/>
      <c r="TC673"/>
      <c r="TD673"/>
      <c r="TE673"/>
      <c r="TF673"/>
      <c r="TG673"/>
      <c r="TH673"/>
      <c r="TI673"/>
      <c r="TJ673"/>
      <c r="TK673"/>
      <c r="TL673"/>
      <c r="TM673"/>
      <c r="TN673"/>
      <c r="TO673"/>
      <c r="TP673"/>
      <c r="TQ673"/>
      <c r="TR673"/>
      <c r="TS673"/>
      <c r="TT673"/>
      <c r="TU673"/>
      <c r="TV673"/>
      <c r="TW673"/>
      <c r="TX673"/>
      <c r="TY673"/>
      <c r="TZ673"/>
      <c r="UA673"/>
      <c r="UB673"/>
      <c r="UC673"/>
      <c r="UD673"/>
      <c r="UE673"/>
      <c r="UF673"/>
      <c r="UG673"/>
      <c r="UH673"/>
      <c r="UI673"/>
      <c r="UJ673"/>
      <c r="UK673"/>
      <c r="UL673"/>
      <c r="UM673"/>
      <c r="UN673"/>
      <c r="UO673"/>
      <c r="UP673"/>
      <c r="UQ673"/>
      <c r="UR673"/>
      <c r="US673"/>
      <c r="UT673"/>
      <c r="UU673"/>
      <c r="UV673"/>
      <c r="UW673"/>
      <c r="UX673"/>
      <c r="UY673"/>
      <c r="UZ673"/>
      <c r="VA673"/>
      <c r="VB673"/>
      <c r="VC673"/>
      <c r="VD673"/>
      <c r="VE673"/>
      <c r="VF673"/>
      <c r="VG673"/>
      <c r="VH673"/>
      <c r="VI673"/>
      <c r="VJ673"/>
      <c r="VK673"/>
      <c r="VL673"/>
      <c r="VM673"/>
      <c r="VN673"/>
      <c r="VO673"/>
      <c r="VP673"/>
      <c r="VQ673"/>
      <c r="VR673"/>
      <c r="VS673"/>
      <c r="VT673"/>
      <c r="VU673"/>
      <c r="VV673"/>
      <c r="VW673"/>
      <c r="VX673"/>
      <c r="VY673"/>
      <c r="VZ673"/>
      <c r="WA673"/>
      <c r="WB673"/>
      <c r="WC673"/>
      <c r="WD673"/>
      <c r="WE673"/>
      <c r="WF673"/>
      <c r="WG673"/>
      <c r="WH673"/>
      <c r="WI673"/>
      <c r="WJ673"/>
      <c r="WK673"/>
      <c r="WL673"/>
      <c r="WM673"/>
      <c r="WN673"/>
      <c r="WO673"/>
      <c r="WP673"/>
      <c r="WQ673"/>
      <c r="WR673"/>
      <c r="WS673"/>
      <c r="WT673"/>
      <c r="WU673"/>
      <c r="WV673"/>
      <c r="WW673"/>
      <c r="WX673"/>
      <c r="WY673" t="s">
        <v>797</v>
      </c>
      <c r="WZ673"/>
      <c r="XA673">
        <v>2500</v>
      </c>
      <c r="XB673">
        <v>2500</v>
      </c>
      <c r="XC673"/>
      <c r="XD673">
        <v>4000</v>
      </c>
      <c r="XE673">
        <v>-37.5</v>
      </c>
      <c r="XF673">
        <v>-1500</v>
      </c>
      <c r="XG673" t="s">
        <v>947</v>
      </c>
      <c r="XH673" t="s">
        <v>798</v>
      </c>
      <c r="XI673" t="s">
        <v>799</v>
      </c>
      <c r="XJ673"/>
      <c r="XK673" t="s">
        <v>797</v>
      </c>
      <c r="XL673" t="s">
        <v>938</v>
      </c>
      <c r="XM673">
        <v>1</v>
      </c>
      <c r="XN673">
        <v>1</v>
      </c>
      <c r="XO673">
        <v>0</v>
      </c>
      <c r="XP673">
        <v>0</v>
      </c>
      <c r="XQ673">
        <v>0</v>
      </c>
      <c r="XR673">
        <v>0</v>
      </c>
      <c r="XS673">
        <v>0</v>
      </c>
      <c r="XT673">
        <v>0</v>
      </c>
      <c r="XU673">
        <v>0</v>
      </c>
      <c r="XV673">
        <v>0</v>
      </c>
      <c r="XW673">
        <v>0</v>
      </c>
      <c r="XX673">
        <v>0</v>
      </c>
      <c r="XY673">
        <v>1</v>
      </c>
      <c r="XZ673">
        <v>0</v>
      </c>
      <c r="YA673">
        <v>0</v>
      </c>
      <c r="YB673"/>
      <c r="YC673"/>
      <c r="YD673"/>
      <c r="YE673"/>
      <c r="YF673"/>
      <c r="YG673"/>
      <c r="YH673"/>
      <c r="YI673"/>
      <c r="YJ673"/>
      <c r="YK673"/>
      <c r="YL673"/>
      <c r="YM673"/>
      <c r="YN673"/>
      <c r="YO673"/>
      <c r="YP673"/>
      <c r="YQ673"/>
      <c r="YR673"/>
      <c r="YS673"/>
      <c r="YT673"/>
      <c r="YU673"/>
      <c r="YV673"/>
      <c r="YW673"/>
      <c r="YX673"/>
      <c r="YY673"/>
      <c r="YZ673"/>
      <c r="ZA673"/>
      <c r="ZB673"/>
      <c r="ZC673"/>
      <c r="ZD673"/>
      <c r="ZE673"/>
      <c r="ZF673"/>
      <c r="ZG673"/>
      <c r="ZH673"/>
      <c r="ZI673"/>
      <c r="ZJ673"/>
      <c r="ZK673"/>
      <c r="ZL673"/>
      <c r="ZM673"/>
      <c r="ZN673"/>
      <c r="ZO673"/>
      <c r="ZP673"/>
      <c r="ZQ673"/>
      <c r="ZR673"/>
      <c r="ZS673"/>
      <c r="ZT673"/>
      <c r="ZU673"/>
      <c r="ZV673"/>
      <c r="ZW673"/>
      <c r="ZX673"/>
      <c r="ZY673"/>
      <c r="ZZ673"/>
      <c r="AAA673"/>
      <c r="AAB673"/>
      <c r="AAC673"/>
      <c r="AAD673"/>
      <c r="AAE673"/>
      <c r="AAF673"/>
      <c r="AAG673"/>
      <c r="AAH673"/>
      <c r="AAI673"/>
      <c r="AAJ673"/>
      <c r="AAK673"/>
      <c r="AAL673"/>
      <c r="AAM673"/>
      <c r="AAN673"/>
      <c r="AAO673"/>
      <c r="AAP673"/>
      <c r="AAQ673"/>
      <c r="AAR673"/>
      <c r="AAS673"/>
      <c r="AAT673"/>
      <c r="AAU673"/>
      <c r="AAV673" t="s">
        <v>816</v>
      </c>
      <c r="AAW673"/>
      <c r="AAX673"/>
      <c r="AAY673"/>
      <c r="AAZ673"/>
      <c r="ABA673"/>
      <c r="ABB673"/>
      <c r="ABC673"/>
      <c r="ABD673"/>
      <c r="ABE673"/>
      <c r="ABF673"/>
      <c r="ABG673"/>
      <c r="ABH673" t="s">
        <v>816</v>
      </c>
      <c r="ABI673"/>
      <c r="ABJ673"/>
      <c r="ABK673"/>
      <c r="ABL673"/>
      <c r="ABM673"/>
      <c r="ABN673"/>
      <c r="ABO673"/>
      <c r="ABP673"/>
      <c r="ABQ673" t="s">
        <v>816</v>
      </c>
      <c r="ABR673"/>
      <c r="ABS673"/>
      <c r="ABT673"/>
      <c r="ABU673"/>
      <c r="ABV673"/>
      <c r="ABW673"/>
      <c r="ABX673"/>
      <c r="ABY673"/>
      <c r="ABZ673"/>
      <c r="ACA673"/>
      <c r="ACB673"/>
      <c r="ACC673"/>
      <c r="ACD673" t="s">
        <v>2104</v>
      </c>
      <c r="ACE673"/>
      <c r="ACF673"/>
      <c r="ACG673"/>
      <c r="ACH673"/>
      <c r="ACI673"/>
      <c r="ACJ673"/>
      <c r="ACK673"/>
      <c r="ACL673"/>
      <c r="ACM673"/>
      <c r="ACN673"/>
      <c r="ACO673"/>
      <c r="ACP673"/>
      <c r="ACQ673" t="s">
        <v>835</v>
      </c>
      <c r="ACR673">
        <v>368769035</v>
      </c>
      <c r="ACS673" s="396">
        <v>44897.30196759259</v>
      </c>
      <c r="ACT673"/>
      <c r="ACU673"/>
      <c r="ACV673" t="s">
        <v>801</v>
      </c>
      <c r="ACW673"/>
      <c r="ACX673"/>
      <c r="ACY673">
        <v>673</v>
      </c>
    </row>
    <row r="674" spans="1:779" s="82" customFormat="1" x14ac:dyDescent="0.3">
      <c r="A674" t="s">
        <v>4113</v>
      </c>
      <c r="B674" s="396">
        <v>44894.41119053241</v>
      </c>
      <c r="C674" s="396">
        <v>44894.412513136573</v>
      </c>
      <c r="D674" s="396">
        <v>44894</v>
      </c>
      <c r="E674" t="s">
        <v>965</v>
      </c>
      <c r="F674" s="396">
        <v>44894</v>
      </c>
      <c r="G674" t="s">
        <v>966</v>
      </c>
      <c r="H674" t="s">
        <v>967</v>
      </c>
      <c r="I674" t="s">
        <v>967</v>
      </c>
      <c r="J674" t="s">
        <v>967</v>
      </c>
      <c r="K674" t="s">
        <v>795</v>
      </c>
      <c r="L674" t="s">
        <v>1055</v>
      </c>
      <c r="M674">
        <v>0</v>
      </c>
      <c r="N674">
        <v>0</v>
      </c>
      <c r="O674">
        <v>0</v>
      </c>
      <c r="P674">
        <v>0</v>
      </c>
      <c r="Q674">
        <v>0</v>
      </c>
      <c r="R674">
        <v>0</v>
      </c>
      <c r="S674">
        <v>0</v>
      </c>
      <c r="T674">
        <v>0</v>
      </c>
      <c r="U674">
        <v>0</v>
      </c>
      <c r="V674">
        <v>0</v>
      </c>
      <c r="W674">
        <v>0</v>
      </c>
      <c r="X674">
        <v>0</v>
      </c>
      <c r="Y674">
        <v>0</v>
      </c>
      <c r="Z674">
        <v>0</v>
      </c>
      <c r="AA674">
        <v>0</v>
      </c>
      <c r="AB674">
        <v>0</v>
      </c>
      <c r="AC674">
        <v>0</v>
      </c>
      <c r="AD674">
        <v>0</v>
      </c>
      <c r="AE674">
        <v>0</v>
      </c>
      <c r="AF674">
        <v>1</v>
      </c>
      <c r="AG674">
        <v>0</v>
      </c>
      <c r="AH674">
        <v>0</v>
      </c>
      <c r="AI674">
        <v>0</v>
      </c>
      <c r="AJ674"/>
      <c r="AK674"/>
      <c r="AL674"/>
      <c r="AM674"/>
      <c r="AN674"/>
      <c r="AO674"/>
      <c r="AP674"/>
      <c r="AQ674"/>
      <c r="AR674"/>
      <c r="AS674"/>
      <c r="AT674"/>
      <c r="AU674"/>
      <c r="AV674"/>
      <c r="AW674"/>
      <c r="AX674"/>
      <c r="AY674"/>
      <c r="AZ674"/>
      <c r="BA674"/>
      <c r="BB674"/>
      <c r="BC674"/>
      <c r="BD674"/>
      <c r="BE674"/>
      <c r="BF674"/>
      <c r="BG674"/>
      <c r="BH674"/>
      <c r="BI674"/>
      <c r="BJ674"/>
      <c r="BK674"/>
      <c r="BL674"/>
      <c r="BM674"/>
      <c r="BN674"/>
      <c r="BO674"/>
      <c r="BP674"/>
      <c r="BQ674"/>
      <c r="BR674"/>
      <c r="BS674"/>
      <c r="BT674"/>
      <c r="BU674"/>
      <c r="BV674"/>
      <c r="BW674"/>
      <c r="BX674"/>
      <c r="BY674"/>
      <c r="BZ674"/>
      <c r="CA674"/>
      <c r="CB674"/>
      <c r="CC674"/>
      <c r="CD674"/>
      <c r="CE674"/>
      <c r="CF674"/>
      <c r="CG674"/>
      <c r="CH674"/>
      <c r="CI674"/>
      <c r="CJ674"/>
      <c r="CK674"/>
      <c r="CL674"/>
      <c r="CM674"/>
      <c r="CN674"/>
      <c r="CO674"/>
      <c r="CP674"/>
      <c r="CQ674"/>
      <c r="CR674"/>
      <c r="CS674"/>
      <c r="CT674"/>
      <c r="CU674"/>
      <c r="CV674"/>
      <c r="CW674"/>
      <c r="CX674"/>
      <c r="CY674"/>
      <c r="CZ674"/>
      <c r="DA674"/>
      <c r="DB674"/>
      <c r="DC674"/>
      <c r="DD674"/>
      <c r="DE674"/>
      <c r="DF674"/>
      <c r="DG674"/>
      <c r="DH674"/>
      <c r="DI674"/>
      <c r="DJ674"/>
      <c r="DK674"/>
      <c r="DL674"/>
      <c r="DM674"/>
      <c r="DN674"/>
      <c r="DO674"/>
      <c r="DP674"/>
      <c r="DQ674"/>
      <c r="DR674"/>
      <c r="DS674"/>
      <c r="DT674"/>
      <c r="DU674"/>
      <c r="DV674"/>
      <c r="DW674"/>
      <c r="DX674"/>
      <c r="DY674"/>
      <c r="DZ674"/>
      <c r="EA674"/>
      <c r="EB674"/>
      <c r="EC674"/>
      <c r="ED674"/>
      <c r="EE674"/>
      <c r="EF674"/>
      <c r="EG674"/>
      <c r="EH674"/>
      <c r="EI674"/>
      <c r="EJ674"/>
      <c r="EK674"/>
      <c r="EL674"/>
      <c r="EM674"/>
      <c r="EN674"/>
      <c r="EO674"/>
      <c r="EP674"/>
      <c r="EQ674"/>
      <c r="ER674"/>
      <c r="ES674"/>
      <c r="ET674"/>
      <c r="EU674"/>
      <c r="EV674"/>
      <c r="EW674"/>
      <c r="EX674"/>
      <c r="EY674"/>
      <c r="EZ674"/>
      <c r="FA674"/>
      <c r="FB674"/>
      <c r="FC674"/>
      <c r="FD674"/>
      <c r="FE674"/>
      <c r="FF674"/>
      <c r="FG674"/>
      <c r="FH674"/>
      <c r="FI674"/>
      <c r="FJ674"/>
      <c r="FK674"/>
      <c r="FL674"/>
      <c r="FM674"/>
      <c r="FN674"/>
      <c r="FO674"/>
      <c r="FP674"/>
      <c r="FQ674"/>
      <c r="FR674"/>
      <c r="FS674"/>
      <c r="FT674"/>
      <c r="FU674"/>
      <c r="FV674"/>
      <c r="FW674"/>
      <c r="FX674"/>
      <c r="FY674"/>
      <c r="FZ674"/>
      <c r="GA674"/>
      <c r="GB674"/>
      <c r="GC674"/>
      <c r="GD674"/>
      <c r="GE674"/>
      <c r="GF674"/>
      <c r="GG674"/>
      <c r="GH674"/>
      <c r="GI674"/>
      <c r="GJ674"/>
      <c r="GK674"/>
      <c r="GL674"/>
      <c r="GM674"/>
      <c r="GN674"/>
      <c r="GO674"/>
      <c r="GP674"/>
      <c r="GQ674"/>
      <c r="GR674"/>
      <c r="GS674"/>
      <c r="GT674"/>
      <c r="GU674"/>
      <c r="GV674"/>
      <c r="GW674"/>
      <c r="GX674"/>
      <c r="GY674"/>
      <c r="GZ674"/>
      <c r="HA674"/>
      <c r="HB674"/>
      <c r="HC674"/>
      <c r="HD674"/>
      <c r="HE674"/>
      <c r="HF674"/>
      <c r="HG674"/>
      <c r="HH674"/>
      <c r="HI674"/>
      <c r="HJ674"/>
      <c r="HK674"/>
      <c r="HL674"/>
      <c r="HM674"/>
      <c r="HN674"/>
      <c r="HO674"/>
      <c r="HP674"/>
      <c r="HQ674"/>
      <c r="HR674"/>
      <c r="HS674"/>
      <c r="HT674"/>
      <c r="HU674"/>
      <c r="HV674"/>
      <c r="HW674"/>
      <c r="HX674"/>
      <c r="HY674"/>
      <c r="HZ674"/>
      <c r="IA674"/>
      <c r="IB674"/>
      <c r="IC674"/>
      <c r="ID674"/>
      <c r="IE674"/>
      <c r="IF674"/>
      <c r="IG674"/>
      <c r="IH674"/>
      <c r="II674"/>
      <c r="IJ674"/>
      <c r="IK674"/>
      <c r="IL674"/>
      <c r="IM674"/>
      <c r="IN674"/>
      <c r="IO674"/>
      <c r="IP674"/>
      <c r="IQ674"/>
      <c r="IR674"/>
      <c r="IS674"/>
      <c r="IT674"/>
      <c r="IU674"/>
      <c r="IV674"/>
      <c r="IW674"/>
      <c r="IX674"/>
      <c r="IY674"/>
      <c r="IZ674"/>
      <c r="JA674"/>
      <c r="JB674"/>
      <c r="JC674"/>
      <c r="JD674"/>
      <c r="JE674"/>
      <c r="JF674"/>
      <c r="JG674"/>
      <c r="JH674"/>
      <c r="JI674"/>
      <c r="JJ674"/>
      <c r="JK674"/>
      <c r="JL674"/>
      <c r="JM674"/>
      <c r="JN674"/>
      <c r="JO674"/>
      <c r="JP674"/>
      <c r="JQ674"/>
      <c r="JR674"/>
      <c r="JS674"/>
      <c r="JT674"/>
      <c r="JU674"/>
      <c r="JV674"/>
      <c r="JW674"/>
      <c r="JX674"/>
      <c r="JY674"/>
      <c r="JZ674"/>
      <c r="KA674"/>
      <c r="KB674"/>
      <c r="KC674"/>
      <c r="KD674"/>
      <c r="KE674"/>
      <c r="KF674"/>
      <c r="KG674"/>
      <c r="KH674"/>
      <c r="KI674"/>
      <c r="KJ674"/>
      <c r="KK674"/>
      <c r="KL674"/>
      <c r="KM674"/>
      <c r="KN674"/>
      <c r="KO674"/>
      <c r="KP674"/>
      <c r="KQ674"/>
      <c r="KR674"/>
      <c r="KS674"/>
      <c r="KT674"/>
      <c r="KU674"/>
      <c r="KV674"/>
      <c r="KW674"/>
      <c r="KX674"/>
      <c r="KY674"/>
      <c r="KZ674"/>
      <c r="LA674"/>
      <c r="LB674"/>
      <c r="LC674"/>
      <c r="LD674"/>
      <c r="LE674"/>
      <c r="LF674"/>
      <c r="LG674"/>
      <c r="LH674"/>
      <c r="LI674"/>
      <c r="LJ674"/>
      <c r="LK674"/>
      <c r="LL674"/>
      <c r="LM674"/>
      <c r="LN674"/>
      <c r="LO674"/>
      <c r="LP674"/>
      <c r="LQ674"/>
      <c r="LR674"/>
      <c r="LS674"/>
      <c r="LT674"/>
      <c r="LU674"/>
      <c r="LV674"/>
      <c r="LW674"/>
      <c r="LX674"/>
      <c r="LY674"/>
      <c r="LZ674"/>
      <c r="MA674"/>
      <c r="MB674"/>
      <c r="MC674"/>
      <c r="MD674"/>
      <c r="ME674"/>
      <c r="MF674"/>
      <c r="MG674"/>
      <c r="MH674"/>
      <c r="MI674"/>
      <c r="MJ674"/>
      <c r="MK674"/>
      <c r="ML674"/>
      <c r="MM674"/>
      <c r="MN674"/>
      <c r="MO674"/>
      <c r="MP674"/>
      <c r="MQ674"/>
      <c r="MR674"/>
      <c r="MS674"/>
      <c r="MT674"/>
      <c r="MU674"/>
      <c r="MV674"/>
      <c r="MW674"/>
      <c r="MX674"/>
      <c r="MY674"/>
      <c r="MZ674"/>
      <c r="NA674"/>
      <c r="NB674"/>
      <c r="NC674"/>
      <c r="ND674"/>
      <c r="NE674"/>
      <c r="NF674"/>
      <c r="NG674"/>
      <c r="NH674"/>
      <c r="NI674"/>
      <c r="NJ674"/>
      <c r="NK674"/>
      <c r="NL674"/>
      <c r="NM674"/>
      <c r="NN674"/>
      <c r="NO674"/>
      <c r="NP674"/>
      <c r="NQ674"/>
      <c r="NR674"/>
      <c r="NS674"/>
      <c r="NT674"/>
      <c r="NU674"/>
      <c r="NV674"/>
      <c r="NW674"/>
      <c r="NX674"/>
      <c r="NY674"/>
      <c r="NZ674"/>
      <c r="OA674"/>
      <c r="OB674"/>
      <c r="OC674"/>
      <c r="OD674"/>
      <c r="OE674"/>
      <c r="OF674"/>
      <c r="OG674"/>
      <c r="OH674"/>
      <c r="OI674"/>
      <c r="OJ674"/>
      <c r="OK674"/>
      <c r="OL674"/>
      <c r="OM674"/>
      <c r="ON674"/>
      <c r="OO674"/>
      <c r="OP674"/>
      <c r="OQ674"/>
      <c r="OR674"/>
      <c r="OS674"/>
      <c r="OT674"/>
      <c r="OU674"/>
      <c r="OV674"/>
      <c r="OW674"/>
      <c r="OX674"/>
      <c r="OY674"/>
      <c r="OZ674"/>
      <c r="PA674"/>
      <c r="PB674"/>
      <c r="PC674"/>
      <c r="PD674"/>
      <c r="PE674"/>
      <c r="PF674"/>
      <c r="PG674"/>
      <c r="PH674"/>
      <c r="PI674"/>
      <c r="PJ674"/>
      <c r="PK674"/>
      <c r="PL674"/>
      <c r="PM674"/>
      <c r="PN674"/>
      <c r="PO674"/>
      <c r="PP674"/>
      <c r="PQ674"/>
      <c r="PR674"/>
      <c r="PS674"/>
      <c r="PT674"/>
      <c r="PU674"/>
      <c r="PV674"/>
      <c r="PW674"/>
      <c r="PX674"/>
      <c r="PY674"/>
      <c r="PZ674"/>
      <c r="QA674"/>
      <c r="QB674"/>
      <c r="QC674"/>
      <c r="QD674"/>
      <c r="QE674"/>
      <c r="QF674"/>
      <c r="QG674"/>
      <c r="QH674"/>
      <c r="QI674"/>
      <c r="QJ674"/>
      <c r="QK674"/>
      <c r="QL674"/>
      <c r="QM674"/>
      <c r="QN674"/>
      <c r="QO674"/>
      <c r="QP674"/>
      <c r="QQ674"/>
      <c r="QR674"/>
      <c r="QS674"/>
      <c r="QT674"/>
      <c r="QU674"/>
      <c r="QV674"/>
      <c r="QW674"/>
      <c r="QX674"/>
      <c r="QY674"/>
      <c r="QZ674"/>
      <c r="RA674"/>
      <c r="RB674"/>
      <c r="RC674"/>
      <c r="RD674"/>
      <c r="RE674"/>
      <c r="RF674"/>
      <c r="RG674"/>
      <c r="RH674"/>
      <c r="RI674"/>
      <c r="RJ674"/>
      <c r="RK674"/>
      <c r="RL674"/>
      <c r="RM674"/>
      <c r="RN674"/>
      <c r="RO674"/>
      <c r="RP674"/>
      <c r="RQ674"/>
      <c r="RR674"/>
      <c r="RS674"/>
      <c r="RT674"/>
      <c r="RU674"/>
      <c r="RV674"/>
      <c r="RW674"/>
      <c r="RX674"/>
      <c r="RY674"/>
      <c r="RZ674"/>
      <c r="SA674"/>
      <c r="SB674"/>
      <c r="SC674"/>
      <c r="SD674"/>
      <c r="SE674"/>
      <c r="SF674"/>
      <c r="SG674"/>
      <c r="SH674"/>
      <c r="SI674"/>
      <c r="SJ674"/>
      <c r="SK674"/>
      <c r="SL674"/>
      <c r="SM674"/>
      <c r="SN674"/>
      <c r="SO674"/>
      <c r="SP674"/>
      <c r="SQ674"/>
      <c r="SR674"/>
      <c r="SS674"/>
      <c r="ST674"/>
      <c r="SU674"/>
      <c r="SV674"/>
      <c r="SW674"/>
      <c r="SX674"/>
      <c r="SY674"/>
      <c r="SZ674"/>
      <c r="TA674"/>
      <c r="TB674"/>
      <c r="TC674"/>
      <c r="TD674"/>
      <c r="TE674"/>
      <c r="TF674"/>
      <c r="TG674"/>
      <c r="TH674"/>
      <c r="TI674"/>
      <c r="TJ674"/>
      <c r="TK674"/>
      <c r="TL674"/>
      <c r="TM674"/>
      <c r="TN674"/>
      <c r="TO674"/>
      <c r="TP674"/>
      <c r="TQ674"/>
      <c r="TR674"/>
      <c r="TS674"/>
      <c r="TT674"/>
      <c r="TU674"/>
      <c r="TV674"/>
      <c r="TW674"/>
      <c r="TX674"/>
      <c r="TY674"/>
      <c r="TZ674"/>
      <c r="UA674"/>
      <c r="UB674"/>
      <c r="UC674"/>
      <c r="UD674"/>
      <c r="UE674"/>
      <c r="UF674"/>
      <c r="UG674"/>
      <c r="UH674"/>
      <c r="UI674"/>
      <c r="UJ674"/>
      <c r="UK674"/>
      <c r="UL674"/>
      <c r="UM674"/>
      <c r="UN674"/>
      <c r="UO674"/>
      <c r="UP674"/>
      <c r="UQ674"/>
      <c r="UR674"/>
      <c r="US674"/>
      <c r="UT674"/>
      <c r="UU674"/>
      <c r="UV674"/>
      <c r="UW674"/>
      <c r="UX674"/>
      <c r="UY674"/>
      <c r="UZ674"/>
      <c r="VA674"/>
      <c r="VB674"/>
      <c r="VC674"/>
      <c r="VD674"/>
      <c r="VE674"/>
      <c r="VF674"/>
      <c r="VG674"/>
      <c r="VH674"/>
      <c r="VI674"/>
      <c r="VJ674"/>
      <c r="VK674"/>
      <c r="VL674"/>
      <c r="VM674"/>
      <c r="VN674"/>
      <c r="VO674"/>
      <c r="VP674"/>
      <c r="VQ674"/>
      <c r="VR674"/>
      <c r="VS674"/>
      <c r="VT674"/>
      <c r="VU674"/>
      <c r="VV674"/>
      <c r="VW674"/>
      <c r="VX674"/>
      <c r="VY674"/>
      <c r="VZ674"/>
      <c r="WA674"/>
      <c r="WB674"/>
      <c r="WC674"/>
      <c r="WD674"/>
      <c r="WE674"/>
      <c r="WF674"/>
      <c r="WG674"/>
      <c r="WH674"/>
      <c r="WI674"/>
      <c r="WJ674"/>
      <c r="WK674"/>
      <c r="WL674"/>
      <c r="WM674"/>
      <c r="WN674"/>
      <c r="WO674"/>
      <c r="WP674"/>
      <c r="WQ674"/>
      <c r="WR674"/>
      <c r="WS674"/>
      <c r="WT674"/>
      <c r="WU674"/>
      <c r="WV674"/>
      <c r="WW674"/>
      <c r="WX674"/>
      <c r="WY674" t="s">
        <v>797</v>
      </c>
      <c r="WZ674"/>
      <c r="XA674">
        <v>2500</v>
      </c>
      <c r="XB674">
        <v>2500</v>
      </c>
      <c r="XC674"/>
      <c r="XD674">
        <v>4000</v>
      </c>
      <c r="XE674">
        <v>-37.5</v>
      </c>
      <c r="XF674">
        <v>-1500</v>
      </c>
      <c r="XG674" t="s">
        <v>4114</v>
      </c>
      <c r="XH674" t="s">
        <v>2111</v>
      </c>
      <c r="XI674"/>
      <c r="XJ674"/>
      <c r="XK674" t="s">
        <v>816</v>
      </c>
      <c r="XL674"/>
      <c r="XM674"/>
      <c r="XN674"/>
      <c r="XO674"/>
      <c r="XP674"/>
      <c r="XQ674"/>
      <c r="XR674"/>
      <c r="XS674"/>
      <c r="XT674"/>
      <c r="XU674"/>
      <c r="XV674"/>
      <c r="XW674"/>
      <c r="XX674"/>
      <c r="XY674"/>
      <c r="XZ674"/>
      <c r="YA674"/>
      <c r="YB674"/>
      <c r="YC674"/>
      <c r="YD674"/>
      <c r="YE674"/>
      <c r="YF674"/>
      <c r="YG674"/>
      <c r="YH674"/>
      <c r="YI674"/>
      <c r="YJ674"/>
      <c r="YK674"/>
      <c r="YL674"/>
      <c r="YM674"/>
      <c r="YN674"/>
      <c r="YO674"/>
      <c r="YP674"/>
      <c r="YQ674"/>
      <c r="YR674"/>
      <c r="YS674"/>
      <c r="YT674"/>
      <c r="YU674"/>
      <c r="YV674"/>
      <c r="YW674"/>
      <c r="YX674"/>
      <c r="YY674"/>
      <c r="YZ674"/>
      <c r="ZA674"/>
      <c r="ZB674"/>
      <c r="ZC674"/>
      <c r="ZD674"/>
      <c r="ZE674"/>
      <c r="ZF674"/>
      <c r="ZG674"/>
      <c r="ZH674"/>
      <c r="ZI674"/>
      <c r="ZJ674"/>
      <c r="ZK674"/>
      <c r="ZL674"/>
      <c r="ZM674"/>
      <c r="ZN674"/>
      <c r="ZO674"/>
      <c r="ZP674"/>
      <c r="ZQ674"/>
      <c r="ZR674"/>
      <c r="ZS674"/>
      <c r="ZT674"/>
      <c r="ZU674"/>
      <c r="ZV674"/>
      <c r="ZW674"/>
      <c r="ZX674"/>
      <c r="ZY674"/>
      <c r="ZZ674"/>
      <c r="AAA674"/>
      <c r="AAB674"/>
      <c r="AAC674"/>
      <c r="AAD674"/>
      <c r="AAE674"/>
      <c r="AAF674"/>
      <c r="AAG674"/>
      <c r="AAH674"/>
      <c r="AAI674"/>
      <c r="AAJ674"/>
      <c r="AAK674"/>
      <c r="AAL674"/>
      <c r="AAM674"/>
      <c r="AAN674"/>
      <c r="AAO674"/>
      <c r="AAP674"/>
      <c r="AAQ674"/>
      <c r="AAR674"/>
      <c r="AAS674"/>
      <c r="AAT674"/>
      <c r="AAU674"/>
      <c r="AAV674" t="s">
        <v>816</v>
      </c>
      <c r="AAW674"/>
      <c r="AAX674"/>
      <c r="AAY674"/>
      <c r="AAZ674"/>
      <c r="ABA674"/>
      <c r="ABB674"/>
      <c r="ABC674"/>
      <c r="ABD674"/>
      <c r="ABE674"/>
      <c r="ABF674"/>
      <c r="ABG674"/>
      <c r="ABH674" t="s">
        <v>816</v>
      </c>
      <c r="ABI674"/>
      <c r="ABJ674"/>
      <c r="ABK674"/>
      <c r="ABL674"/>
      <c r="ABM674"/>
      <c r="ABN674"/>
      <c r="ABO674"/>
      <c r="ABP674"/>
      <c r="ABQ674" t="s">
        <v>797</v>
      </c>
      <c r="ABR674" t="s">
        <v>4115</v>
      </c>
      <c r="ABS674">
        <v>1</v>
      </c>
      <c r="ABT674">
        <v>1</v>
      </c>
      <c r="ABU674">
        <v>0</v>
      </c>
      <c r="ABV674">
        <v>0</v>
      </c>
      <c r="ABW674">
        <v>0</v>
      </c>
      <c r="ABX674">
        <v>0</v>
      </c>
      <c r="ABY674">
        <v>1</v>
      </c>
      <c r="ABZ674">
        <v>1</v>
      </c>
      <c r="ACA674">
        <v>0</v>
      </c>
      <c r="ACB674">
        <v>0</v>
      </c>
      <c r="ACC674"/>
      <c r="ACD674" t="s">
        <v>2104</v>
      </c>
      <c r="ACE674"/>
      <c r="ACF674"/>
      <c r="ACG674"/>
      <c r="ACH674"/>
      <c r="ACI674"/>
      <c r="ACJ674"/>
      <c r="ACK674"/>
      <c r="ACL674"/>
      <c r="ACM674"/>
      <c r="ACN674"/>
      <c r="ACO674"/>
      <c r="ACP674"/>
      <c r="ACQ674" t="s">
        <v>835</v>
      </c>
      <c r="ACR674">
        <v>368769064</v>
      </c>
      <c r="ACS674" s="396">
        <v>44897.302071759259</v>
      </c>
      <c r="ACT674"/>
      <c r="ACU674"/>
      <c r="ACV674" t="s">
        <v>801</v>
      </c>
      <c r="ACW674"/>
      <c r="ACX674"/>
      <c r="ACY674">
        <v>674</v>
      </c>
    </row>
    <row r="675" spans="1:779" s="82" customFormat="1" x14ac:dyDescent="0.3">
      <c r="A675" t="s">
        <v>4116</v>
      </c>
      <c r="B675" s="396">
        <v>44894.412941620372</v>
      </c>
      <c r="C675" s="396">
        <v>44894.414150925928</v>
      </c>
      <c r="D675" s="396">
        <v>44894</v>
      </c>
      <c r="E675" t="s">
        <v>965</v>
      </c>
      <c r="F675" s="396">
        <v>44894</v>
      </c>
      <c r="G675" t="s">
        <v>966</v>
      </c>
      <c r="H675" t="s">
        <v>967</v>
      </c>
      <c r="I675" t="s">
        <v>967</v>
      </c>
      <c r="J675" t="s">
        <v>967</v>
      </c>
      <c r="K675" t="s">
        <v>795</v>
      </c>
      <c r="L675" t="s">
        <v>847</v>
      </c>
      <c r="M675">
        <v>0</v>
      </c>
      <c r="N675">
        <v>0</v>
      </c>
      <c r="O675">
        <v>0</v>
      </c>
      <c r="P675">
        <v>0</v>
      </c>
      <c r="Q675">
        <v>0</v>
      </c>
      <c r="R675">
        <v>0</v>
      </c>
      <c r="S675">
        <v>0</v>
      </c>
      <c r="T675">
        <v>0</v>
      </c>
      <c r="U675">
        <v>0</v>
      </c>
      <c r="V675">
        <v>0</v>
      </c>
      <c r="W675">
        <v>0</v>
      </c>
      <c r="X675">
        <v>0</v>
      </c>
      <c r="Y675">
        <v>0</v>
      </c>
      <c r="Z675">
        <v>0</v>
      </c>
      <c r="AA675">
        <v>0</v>
      </c>
      <c r="AB675">
        <v>0</v>
      </c>
      <c r="AC675">
        <v>0</v>
      </c>
      <c r="AD675">
        <v>0</v>
      </c>
      <c r="AE675">
        <v>0</v>
      </c>
      <c r="AF675">
        <v>0</v>
      </c>
      <c r="AG675">
        <v>0</v>
      </c>
      <c r="AH675">
        <v>0</v>
      </c>
      <c r="AI675">
        <v>1</v>
      </c>
      <c r="AJ675"/>
      <c r="AK675"/>
      <c r="AL675"/>
      <c r="AM675"/>
      <c r="AN675"/>
      <c r="AO675"/>
      <c r="AP675"/>
      <c r="AQ675"/>
      <c r="AR675"/>
      <c r="AS675"/>
      <c r="AT675"/>
      <c r="AU675"/>
      <c r="AV675"/>
      <c r="AW675"/>
      <c r="AX675"/>
      <c r="AY675"/>
      <c r="AZ675"/>
      <c r="BA675"/>
      <c r="BB675"/>
      <c r="BC675"/>
      <c r="BD675"/>
      <c r="BE675"/>
      <c r="BF675"/>
      <c r="BG675"/>
      <c r="BH675"/>
      <c r="BI675"/>
      <c r="BJ675"/>
      <c r="BK675"/>
      <c r="BL675"/>
      <c r="BM675"/>
      <c r="BN675"/>
      <c r="BO675"/>
      <c r="BP675"/>
      <c r="BQ675"/>
      <c r="BR675"/>
      <c r="BS675"/>
      <c r="BT675"/>
      <c r="BU675"/>
      <c r="BV675"/>
      <c r="BW675"/>
      <c r="BX675"/>
      <c r="BY675"/>
      <c r="BZ675"/>
      <c r="CA675"/>
      <c r="CB675"/>
      <c r="CC675"/>
      <c r="CD675"/>
      <c r="CE675"/>
      <c r="CF675"/>
      <c r="CG675"/>
      <c r="CH675"/>
      <c r="CI675"/>
      <c r="CJ675"/>
      <c r="CK675"/>
      <c r="CL675"/>
      <c r="CM675"/>
      <c r="CN675"/>
      <c r="CO675"/>
      <c r="CP675"/>
      <c r="CQ675"/>
      <c r="CR675"/>
      <c r="CS675"/>
      <c r="CT675"/>
      <c r="CU675"/>
      <c r="CV675"/>
      <c r="CW675"/>
      <c r="CX675"/>
      <c r="CY675"/>
      <c r="CZ675"/>
      <c r="DA675"/>
      <c r="DB675"/>
      <c r="DC675"/>
      <c r="DD675"/>
      <c r="DE675"/>
      <c r="DF675"/>
      <c r="DG675"/>
      <c r="DH675"/>
      <c r="DI675"/>
      <c r="DJ675"/>
      <c r="DK675"/>
      <c r="DL675"/>
      <c r="DM675"/>
      <c r="DN675"/>
      <c r="DO675"/>
      <c r="DP675"/>
      <c r="DQ675"/>
      <c r="DR675"/>
      <c r="DS675"/>
      <c r="DT675"/>
      <c r="DU675"/>
      <c r="DV675"/>
      <c r="DW675"/>
      <c r="DX675"/>
      <c r="DY675"/>
      <c r="DZ675"/>
      <c r="EA675"/>
      <c r="EB675"/>
      <c r="EC675"/>
      <c r="ED675"/>
      <c r="EE675"/>
      <c r="EF675"/>
      <c r="EG675"/>
      <c r="EH675"/>
      <c r="EI675"/>
      <c r="EJ675"/>
      <c r="EK675"/>
      <c r="EL675"/>
      <c r="EM675"/>
      <c r="EN675"/>
      <c r="EO675"/>
      <c r="EP675"/>
      <c r="EQ675"/>
      <c r="ER675"/>
      <c r="ES675"/>
      <c r="ET675"/>
      <c r="EU675"/>
      <c r="EV675"/>
      <c r="EW675"/>
      <c r="EX675"/>
      <c r="EY675"/>
      <c r="EZ675"/>
      <c r="FA675"/>
      <c r="FB675"/>
      <c r="FC675"/>
      <c r="FD675"/>
      <c r="FE675"/>
      <c r="FF675"/>
      <c r="FG675"/>
      <c r="FH675"/>
      <c r="FI675"/>
      <c r="FJ675"/>
      <c r="FK675"/>
      <c r="FL675"/>
      <c r="FM675"/>
      <c r="FN675"/>
      <c r="FO675"/>
      <c r="FP675"/>
      <c r="FQ675"/>
      <c r="FR675"/>
      <c r="FS675"/>
      <c r="FT675"/>
      <c r="FU675"/>
      <c r="FV675"/>
      <c r="FW675"/>
      <c r="FX675"/>
      <c r="FY675"/>
      <c r="FZ675"/>
      <c r="GA675"/>
      <c r="GB675"/>
      <c r="GC675"/>
      <c r="GD675"/>
      <c r="GE675"/>
      <c r="GF675"/>
      <c r="GG675"/>
      <c r="GH675"/>
      <c r="GI675"/>
      <c r="GJ675"/>
      <c r="GK675"/>
      <c r="GL675"/>
      <c r="GM675"/>
      <c r="GN675"/>
      <c r="GO675"/>
      <c r="GP675"/>
      <c r="GQ675"/>
      <c r="GR675"/>
      <c r="GS675"/>
      <c r="GT675"/>
      <c r="GU675"/>
      <c r="GV675"/>
      <c r="GW675"/>
      <c r="GX675"/>
      <c r="GY675"/>
      <c r="GZ675"/>
      <c r="HA675"/>
      <c r="HB675"/>
      <c r="HC675"/>
      <c r="HD675"/>
      <c r="HE675"/>
      <c r="HF675"/>
      <c r="HG675"/>
      <c r="HH675"/>
      <c r="HI675"/>
      <c r="HJ675"/>
      <c r="HK675"/>
      <c r="HL675"/>
      <c r="HM675"/>
      <c r="HN675"/>
      <c r="HO675"/>
      <c r="HP675"/>
      <c r="HQ675"/>
      <c r="HR675"/>
      <c r="HS675"/>
      <c r="HT675"/>
      <c r="HU675"/>
      <c r="HV675"/>
      <c r="HW675"/>
      <c r="HX675"/>
      <c r="HY675"/>
      <c r="HZ675"/>
      <c r="IA675"/>
      <c r="IB675"/>
      <c r="IC675"/>
      <c r="ID675"/>
      <c r="IE675"/>
      <c r="IF675"/>
      <c r="IG675"/>
      <c r="IH675"/>
      <c r="II675"/>
      <c r="IJ675"/>
      <c r="IK675"/>
      <c r="IL675"/>
      <c r="IM675"/>
      <c r="IN675"/>
      <c r="IO675"/>
      <c r="IP675"/>
      <c r="IQ675"/>
      <c r="IR675"/>
      <c r="IS675"/>
      <c r="IT675"/>
      <c r="IU675"/>
      <c r="IV675"/>
      <c r="IW675"/>
      <c r="IX675"/>
      <c r="IY675"/>
      <c r="IZ675"/>
      <c r="JA675"/>
      <c r="JB675"/>
      <c r="JC675"/>
      <c r="JD675"/>
      <c r="JE675"/>
      <c r="JF675"/>
      <c r="JG675"/>
      <c r="JH675"/>
      <c r="JI675"/>
      <c r="JJ675"/>
      <c r="JK675"/>
      <c r="JL675"/>
      <c r="JM675"/>
      <c r="JN675"/>
      <c r="JO675"/>
      <c r="JP675"/>
      <c r="JQ675"/>
      <c r="JR675"/>
      <c r="JS675"/>
      <c r="JT675"/>
      <c r="JU675"/>
      <c r="JV675"/>
      <c r="JW675"/>
      <c r="JX675"/>
      <c r="JY675"/>
      <c r="JZ675"/>
      <c r="KA675"/>
      <c r="KB675"/>
      <c r="KC675"/>
      <c r="KD675"/>
      <c r="KE675"/>
      <c r="KF675"/>
      <c r="KG675"/>
      <c r="KH675"/>
      <c r="KI675"/>
      <c r="KJ675"/>
      <c r="KK675"/>
      <c r="KL675"/>
      <c r="KM675"/>
      <c r="KN675"/>
      <c r="KO675"/>
      <c r="KP675"/>
      <c r="KQ675"/>
      <c r="KR675"/>
      <c r="KS675"/>
      <c r="KT675"/>
      <c r="KU675"/>
      <c r="KV675"/>
      <c r="KW675"/>
      <c r="KX675"/>
      <c r="KY675"/>
      <c r="KZ675"/>
      <c r="LA675"/>
      <c r="LB675"/>
      <c r="LC675"/>
      <c r="LD675"/>
      <c r="LE675"/>
      <c r="LF675"/>
      <c r="LG675"/>
      <c r="LH675"/>
      <c r="LI675"/>
      <c r="LJ675"/>
      <c r="LK675"/>
      <c r="LL675"/>
      <c r="LM675"/>
      <c r="LN675"/>
      <c r="LO675"/>
      <c r="LP675"/>
      <c r="LQ675"/>
      <c r="LR675"/>
      <c r="LS675"/>
      <c r="LT675"/>
      <c r="LU675"/>
      <c r="LV675"/>
      <c r="LW675"/>
      <c r="LX675"/>
      <c r="LY675"/>
      <c r="LZ675"/>
      <c r="MA675"/>
      <c r="MB675"/>
      <c r="MC675"/>
      <c r="MD675"/>
      <c r="ME675"/>
      <c r="MF675"/>
      <c r="MG675"/>
      <c r="MH675"/>
      <c r="MI675"/>
      <c r="MJ675"/>
      <c r="MK675"/>
      <c r="ML675"/>
      <c r="MM675"/>
      <c r="MN675"/>
      <c r="MO675"/>
      <c r="MP675"/>
      <c r="MQ675"/>
      <c r="MR675"/>
      <c r="MS675"/>
      <c r="MT675"/>
      <c r="MU675"/>
      <c r="MV675"/>
      <c r="MW675"/>
      <c r="MX675"/>
      <c r="MY675"/>
      <c r="MZ675"/>
      <c r="NA675"/>
      <c r="NB675"/>
      <c r="NC675"/>
      <c r="ND675"/>
      <c r="NE675"/>
      <c r="NF675"/>
      <c r="NG675"/>
      <c r="NH675"/>
      <c r="NI675"/>
      <c r="NJ675"/>
      <c r="NK675"/>
      <c r="NL675"/>
      <c r="NM675"/>
      <c r="NN675"/>
      <c r="NO675"/>
      <c r="NP675"/>
      <c r="NQ675"/>
      <c r="NR675"/>
      <c r="NS675"/>
      <c r="NT675"/>
      <c r="NU675"/>
      <c r="NV675"/>
      <c r="NW675"/>
      <c r="NX675"/>
      <c r="NY675"/>
      <c r="NZ675"/>
      <c r="OA675"/>
      <c r="OB675"/>
      <c r="OC675"/>
      <c r="OD675"/>
      <c r="OE675"/>
      <c r="OF675"/>
      <c r="OG675"/>
      <c r="OH675"/>
      <c r="OI675"/>
      <c r="OJ675"/>
      <c r="OK675"/>
      <c r="OL675"/>
      <c r="OM675"/>
      <c r="ON675"/>
      <c r="OO675"/>
      <c r="OP675"/>
      <c r="OQ675"/>
      <c r="OR675"/>
      <c r="OS675"/>
      <c r="OT675"/>
      <c r="OU675"/>
      <c r="OV675"/>
      <c r="OW675"/>
      <c r="OX675"/>
      <c r="OY675"/>
      <c r="OZ675"/>
      <c r="PA675"/>
      <c r="PB675"/>
      <c r="PC675"/>
      <c r="PD675"/>
      <c r="PE675"/>
      <c r="PF675"/>
      <c r="PG675"/>
      <c r="PH675"/>
      <c r="PI675"/>
      <c r="PJ675"/>
      <c r="PK675"/>
      <c r="PL675"/>
      <c r="PM675"/>
      <c r="PN675"/>
      <c r="PO675"/>
      <c r="PP675"/>
      <c r="PQ675"/>
      <c r="PR675"/>
      <c r="PS675"/>
      <c r="PT675"/>
      <c r="PU675"/>
      <c r="PV675"/>
      <c r="PW675"/>
      <c r="PX675"/>
      <c r="PY675"/>
      <c r="PZ675"/>
      <c r="QA675"/>
      <c r="QB675"/>
      <c r="QC675"/>
      <c r="QD675"/>
      <c r="QE675"/>
      <c r="QF675"/>
      <c r="QG675"/>
      <c r="QH675"/>
      <c r="QI675"/>
      <c r="QJ675"/>
      <c r="QK675"/>
      <c r="QL675"/>
      <c r="QM675"/>
      <c r="QN675"/>
      <c r="QO675"/>
      <c r="QP675"/>
      <c r="QQ675"/>
      <c r="QR675"/>
      <c r="QS675"/>
      <c r="QT675"/>
      <c r="QU675"/>
      <c r="QV675"/>
      <c r="QW675"/>
      <c r="QX675"/>
      <c r="QY675"/>
      <c r="QZ675"/>
      <c r="RA675"/>
      <c r="RB675"/>
      <c r="RC675"/>
      <c r="RD675"/>
      <c r="RE675"/>
      <c r="RF675"/>
      <c r="RG675"/>
      <c r="RH675"/>
      <c r="RI675"/>
      <c r="RJ675"/>
      <c r="RK675"/>
      <c r="RL675"/>
      <c r="RM675"/>
      <c r="RN675"/>
      <c r="RO675"/>
      <c r="RP675"/>
      <c r="RQ675"/>
      <c r="RR675"/>
      <c r="RS675"/>
      <c r="RT675"/>
      <c r="RU675"/>
      <c r="RV675"/>
      <c r="RW675"/>
      <c r="RX675"/>
      <c r="RY675"/>
      <c r="RZ675"/>
      <c r="SA675"/>
      <c r="SB675"/>
      <c r="SC675"/>
      <c r="SD675"/>
      <c r="SE675"/>
      <c r="SF675"/>
      <c r="SG675"/>
      <c r="SH675"/>
      <c r="SI675"/>
      <c r="SJ675"/>
      <c r="SK675"/>
      <c r="SL675"/>
      <c r="SM675"/>
      <c r="SN675"/>
      <c r="SO675"/>
      <c r="SP675"/>
      <c r="SQ675"/>
      <c r="SR675"/>
      <c r="SS675"/>
      <c r="ST675"/>
      <c r="SU675"/>
      <c r="SV675"/>
      <c r="SW675"/>
      <c r="SX675"/>
      <c r="SY675"/>
      <c r="SZ675"/>
      <c r="TA675"/>
      <c r="TB675"/>
      <c r="TC675"/>
      <c r="TD675"/>
      <c r="TE675"/>
      <c r="TF675"/>
      <c r="TG675"/>
      <c r="TH675"/>
      <c r="TI675"/>
      <c r="TJ675"/>
      <c r="TK675"/>
      <c r="TL675"/>
      <c r="TM675"/>
      <c r="TN675"/>
      <c r="TO675"/>
      <c r="TP675"/>
      <c r="TQ675"/>
      <c r="TR675"/>
      <c r="TS675"/>
      <c r="TT675"/>
      <c r="TU675"/>
      <c r="TV675"/>
      <c r="TW675"/>
      <c r="TX675"/>
      <c r="TY675"/>
      <c r="TZ675"/>
      <c r="UA675"/>
      <c r="UB675"/>
      <c r="UC675"/>
      <c r="UD675"/>
      <c r="UE675"/>
      <c r="UF675"/>
      <c r="UG675"/>
      <c r="UH675"/>
      <c r="UI675"/>
      <c r="UJ675"/>
      <c r="UK675"/>
      <c r="UL675"/>
      <c r="UM675"/>
      <c r="UN675"/>
      <c r="UO675"/>
      <c r="UP675"/>
      <c r="UQ675"/>
      <c r="UR675"/>
      <c r="US675"/>
      <c r="UT675"/>
      <c r="UU675"/>
      <c r="UV675"/>
      <c r="UW675"/>
      <c r="UX675"/>
      <c r="UY675"/>
      <c r="UZ675"/>
      <c r="VA675"/>
      <c r="VB675"/>
      <c r="VC675"/>
      <c r="VD675"/>
      <c r="VE675"/>
      <c r="VF675"/>
      <c r="VG675"/>
      <c r="VH675"/>
      <c r="VI675"/>
      <c r="VJ675"/>
      <c r="VK675"/>
      <c r="VL675"/>
      <c r="VM675"/>
      <c r="VN675"/>
      <c r="VO675"/>
      <c r="VP675"/>
      <c r="VQ675"/>
      <c r="VR675"/>
      <c r="VS675"/>
      <c r="VT675"/>
      <c r="VU675"/>
      <c r="VV675"/>
      <c r="VW675"/>
      <c r="VX675"/>
      <c r="VY675"/>
      <c r="VZ675"/>
      <c r="WA675"/>
      <c r="WB675"/>
      <c r="WC675"/>
      <c r="WD675"/>
      <c r="WE675"/>
      <c r="WF675"/>
      <c r="WG675"/>
      <c r="WH675"/>
      <c r="WI675"/>
      <c r="WJ675"/>
      <c r="WK675"/>
      <c r="WL675"/>
      <c r="WM675"/>
      <c r="WN675"/>
      <c r="WO675"/>
      <c r="WP675"/>
      <c r="WQ675"/>
      <c r="WR675"/>
      <c r="WS675"/>
      <c r="WT675"/>
      <c r="WU675"/>
      <c r="WV675"/>
      <c r="WW675"/>
      <c r="WX675"/>
      <c r="WY675"/>
      <c r="WZ675"/>
      <c r="XA675"/>
      <c r="XB675"/>
      <c r="XC675"/>
      <c r="XD675"/>
      <c r="XE675"/>
      <c r="XF675"/>
      <c r="XG675"/>
      <c r="XH675"/>
      <c r="XI675"/>
      <c r="XJ675"/>
      <c r="XK675"/>
      <c r="XL675"/>
      <c r="XM675"/>
      <c r="XN675"/>
      <c r="XO675"/>
      <c r="XP675"/>
      <c r="XQ675"/>
      <c r="XR675"/>
      <c r="XS675"/>
      <c r="XT675"/>
      <c r="XU675"/>
      <c r="XV675"/>
      <c r="XW675"/>
      <c r="XX675"/>
      <c r="XY675"/>
      <c r="XZ675"/>
      <c r="YA675"/>
      <c r="YB675"/>
      <c r="YC675"/>
      <c r="YD675"/>
      <c r="YE675"/>
      <c r="YF675"/>
      <c r="YG675"/>
      <c r="YH675"/>
      <c r="YI675"/>
      <c r="YJ675"/>
      <c r="YK675"/>
      <c r="YL675"/>
      <c r="YM675"/>
      <c r="YN675"/>
      <c r="YO675"/>
      <c r="YP675"/>
      <c r="YQ675"/>
      <c r="YR675"/>
      <c r="YS675"/>
      <c r="YT675"/>
      <c r="YU675"/>
      <c r="YV675"/>
      <c r="YW675"/>
      <c r="YX675"/>
      <c r="YY675"/>
      <c r="YZ675"/>
      <c r="ZA675"/>
      <c r="ZB675"/>
      <c r="ZC675"/>
      <c r="ZD675"/>
      <c r="ZE675"/>
      <c r="ZF675"/>
      <c r="ZG675"/>
      <c r="ZH675"/>
      <c r="ZI675"/>
      <c r="ZJ675"/>
      <c r="ZK675"/>
      <c r="ZL675"/>
      <c r="ZM675"/>
      <c r="ZN675"/>
      <c r="ZO675"/>
      <c r="ZP675"/>
      <c r="ZQ675"/>
      <c r="ZR675"/>
      <c r="ZS675"/>
      <c r="ZT675"/>
      <c r="ZU675"/>
      <c r="ZV675"/>
      <c r="ZW675"/>
      <c r="ZX675"/>
      <c r="ZY675"/>
      <c r="ZZ675"/>
      <c r="AAA675"/>
      <c r="AAB675"/>
      <c r="AAC675"/>
      <c r="AAD675"/>
      <c r="AAE675"/>
      <c r="AAF675"/>
      <c r="AAG675"/>
      <c r="AAH675"/>
      <c r="AAI675"/>
      <c r="AAJ675"/>
      <c r="AAK675"/>
      <c r="AAL675" t="s">
        <v>797</v>
      </c>
      <c r="AAM675"/>
      <c r="AAN675" t="s">
        <v>816</v>
      </c>
      <c r="AAO675">
        <v>100</v>
      </c>
      <c r="AAP675">
        <v>100</v>
      </c>
      <c r="AAQ675"/>
      <c r="AAR675"/>
      <c r="AAS675"/>
      <c r="AAT675"/>
      <c r="AAU675"/>
      <c r="AAV675" t="s">
        <v>816</v>
      </c>
      <c r="AAW675"/>
      <c r="AAX675"/>
      <c r="AAY675"/>
      <c r="AAZ675"/>
      <c r="ABA675"/>
      <c r="ABB675"/>
      <c r="ABC675"/>
      <c r="ABD675"/>
      <c r="ABE675"/>
      <c r="ABF675"/>
      <c r="ABG675"/>
      <c r="ABH675" t="s">
        <v>816</v>
      </c>
      <c r="ABI675"/>
      <c r="ABJ675"/>
      <c r="ABK675"/>
      <c r="ABL675"/>
      <c r="ABM675"/>
      <c r="ABN675"/>
      <c r="ABO675"/>
      <c r="ABP675"/>
      <c r="ABQ675" t="s">
        <v>816</v>
      </c>
      <c r="ABR675"/>
      <c r="ABS675"/>
      <c r="ABT675"/>
      <c r="ABU675"/>
      <c r="ABV675"/>
      <c r="ABW675"/>
      <c r="ABX675"/>
      <c r="ABY675"/>
      <c r="ABZ675"/>
      <c r="ACA675"/>
      <c r="ACB675"/>
      <c r="ACC675"/>
      <c r="ACD675" t="s">
        <v>2104</v>
      </c>
      <c r="ACE675"/>
      <c r="ACF675"/>
      <c r="ACG675"/>
      <c r="ACH675"/>
      <c r="ACI675"/>
      <c r="ACJ675"/>
      <c r="ACK675"/>
      <c r="ACL675"/>
      <c r="ACM675"/>
      <c r="ACN675"/>
      <c r="ACO675"/>
      <c r="ACP675"/>
      <c r="ACQ675" t="s">
        <v>835</v>
      </c>
      <c r="ACR675">
        <v>368769097</v>
      </c>
      <c r="ACS675" s="396">
        <v>44897.302152777782</v>
      </c>
      <c r="ACT675"/>
      <c r="ACU675"/>
      <c r="ACV675" t="s">
        <v>801</v>
      </c>
      <c r="ACW675"/>
      <c r="ACX675"/>
      <c r="ACY675">
        <v>675</v>
      </c>
    </row>
    <row r="676" spans="1:779" s="82" customFormat="1" x14ac:dyDescent="0.3">
      <c r="A676" t="s">
        <v>4117</v>
      </c>
      <c r="B676" s="396">
        <v>44894.414264432868</v>
      </c>
      <c r="C676" s="396">
        <v>44894.417213773151</v>
      </c>
      <c r="D676" s="396">
        <v>44894</v>
      </c>
      <c r="E676" t="s">
        <v>965</v>
      </c>
      <c r="F676" s="396">
        <v>44894</v>
      </c>
      <c r="G676" t="s">
        <v>966</v>
      </c>
      <c r="H676" t="s">
        <v>967</v>
      </c>
      <c r="I676" t="s">
        <v>967</v>
      </c>
      <c r="J676" t="s">
        <v>967</v>
      </c>
      <c r="K676" t="s">
        <v>795</v>
      </c>
      <c r="L676" t="s">
        <v>847</v>
      </c>
      <c r="M676">
        <v>0</v>
      </c>
      <c r="N676">
        <v>0</v>
      </c>
      <c r="O676">
        <v>0</v>
      </c>
      <c r="P676">
        <v>0</v>
      </c>
      <c r="Q676">
        <v>0</v>
      </c>
      <c r="R676">
        <v>0</v>
      </c>
      <c r="S676">
        <v>0</v>
      </c>
      <c r="T676">
        <v>0</v>
      </c>
      <c r="U676">
        <v>0</v>
      </c>
      <c r="V676">
        <v>0</v>
      </c>
      <c r="W676">
        <v>0</v>
      </c>
      <c r="X676">
        <v>0</v>
      </c>
      <c r="Y676">
        <v>0</v>
      </c>
      <c r="Z676">
        <v>0</v>
      </c>
      <c r="AA676">
        <v>0</v>
      </c>
      <c r="AB676">
        <v>0</v>
      </c>
      <c r="AC676">
        <v>0</v>
      </c>
      <c r="AD676">
        <v>0</v>
      </c>
      <c r="AE676">
        <v>0</v>
      </c>
      <c r="AF676">
        <v>0</v>
      </c>
      <c r="AG676">
        <v>0</v>
      </c>
      <c r="AH676">
        <v>0</v>
      </c>
      <c r="AI676">
        <v>1</v>
      </c>
      <c r="AJ676"/>
      <c r="AK676"/>
      <c r="AL676"/>
      <c r="AM676"/>
      <c r="AN676"/>
      <c r="AO676"/>
      <c r="AP676"/>
      <c r="AQ676"/>
      <c r="AR676"/>
      <c r="AS676"/>
      <c r="AT676"/>
      <c r="AU676"/>
      <c r="AV676"/>
      <c r="AW676"/>
      <c r="AX676"/>
      <c r="AY676"/>
      <c r="AZ676"/>
      <c r="BA676"/>
      <c r="BB676"/>
      <c r="BC676"/>
      <c r="BD676"/>
      <c r="BE676"/>
      <c r="BF676"/>
      <c r="BG676"/>
      <c r="BH676"/>
      <c r="BI676"/>
      <c r="BJ676"/>
      <c r="BK676"/>
      <c r="BL676"/>
      <c r="BM676"/>
      <c r="BN676"/>
      <c r="BO676"/>
      <c r="BP676"/>
      <c r="BQ676"/>
      <c r="BR676"/>
      <c r="BS676"/>
      <c r="BT676"/>
      <c r="BU676"/>
      <c r="BV676"/>
      <c r="BW676"/>
      <c r="BX676"/>
      <c r="BY676"/>
      <c r="BZ676"/>
      <c r="CA676"/>
      <c r="CB676"/>
      <c r="CC676"/>
      <c r="CD676"/>
      <c r="CE676"/>
      <c r="CF676"/>
      <c r="CG676"/>
      <c r="CH676"/>
      <c r="CI676"/>
      <c r="CJ676"/>
      <c r="CK676"/>
      <c r="CL676"/>
      <c r="CM676"/>
      <c r="CN676"/>
      <c r="CO676"/>
      <c r="CP676"/>
      <c r="CQ676"/>
      <c r="CR676"/>
      <c r="CS676"/>
      <c r="CT676"/>
      <c r="CU676"/>
      <c r="CV676"/>
      <c r="CW676"/>
      <c r="CX676"/>
      <c r="CY676"/>
      <c r="CZ676"/>
      <c r="DA676"/>
      <c r="DB676"/>
      <c r="DC676"/>
      <c r="DD676"/>
      <c r="DE676"/>
      <c r="DF676"/>
      <c r="DG676"/>
      <c r="DH676"/>
      <c r="DI676"/>
      <c r="DJ676"/>
      <c r="DK676"/>
      <c r="DL676"/>
      <c r="DM676"/>
      <c r="DN676"/>
      <c r="DO676"/>
      <c r="DP676"/>
      <c r="DQ676"/>
      <c r="DR676"/>
      <c r="DS676"/>
      <c r="DT676"/>
      <c r="DU676"/>
      <c r="DV676"/>
      <c r="DW676"/>
      <c r="DX676"/>
      <c r="DY676"/>
      <c r="DZ676"/>
      <c r="EA676"/>
      <c r="EB676"/>
      <c r="EC676"/>
      <c r="ED676"/>
      <c r="EE676"/>
      <c r="EF676"/>
      <c r="EG676"/>
      <c r="EH676"/>
      <c r="EI676"/>
      <c r="EJ676"/>
      <c r="EK676"/>
      <c r="EL676"/>
      <c r="EM676"/>
      <c r="EN676"/>
      <c r="EO676"/>
      <c r="EP676"/>
      <c r="EQ676"/>
      <c r="ER676"/>
      <c r="ES676"/>
      <c r="ET676"/>
      <c r="EU676"/>
      <c r="EV676"/>
      <c r="EW676"/>
      <c r="EX676"/>
      <c r="EY676"/>
      <c r="EZ676"/>
      <c r="FA676"/>
      <c r="FB676"/>
      <c r="FC676"/>
      <c r="FD676"/>
      <c r="FE676"/>
      <c r="FF676"/>
      <c r="FG676"/>
      <c r="FH676"/>
      <c r="FI676"/>
      <c r="FJ676"/>
      <c r="FK676"/>
      <c r="FL676"/>
      <c r="FM676"/>
      <c r="FN676"/>
      <c r="FO676"/>
      <c r="FP676"/>
      <c r="FQ676"/>
      <c r="FR676"/>
      <c r="FS676"/>
      <c r="FT676"/>
      <c r="FU676"/>
      <c r="FV676"/>
      <c r="FW676"/>
      <c r="FX676"/>
      <c r="FY676"/>
      <c r="FZ676"/>
      <c r="GA676"/>
      <c r="GB676"/>
      <c r="GC676"/>
      <c r="GD676"/>
      <c r="GE676"/>
      <c r="GF676"/>
      <c r="GG676"/>
      <c r="GH676"/>
      <c r="GI676"/>
      <c r="GJ676"/>
      <c r="GK676"/>
      <c r="GL676"/>
      <c r="GM676"/>
      <c r="GN676"/>
      <c r="GO676"/>
      <c r="GP676"/>
      <c r="GQ676"/>
      <c r="GR676"/>
      <c r="GS676"/>
      <c r="GT676"/>
      <c r="GU676"/>
      <c r="GV676"/>
      <c r="GW676"/>
      <c r="GX676"/>
      <c r="GY676"/>
      <c r="GZ676"/>
      <c r="HA676"/>
      <c r="HB676"/>
      <c r="HC676"/>
      <c r="HD676"/>
      <c r="HE676"/>
      <c r="HF676"/>
      <c r="HG676"/>
      <c r="HH676"/>
      <c r="HI676"/>
      <c r="HJ676"/>
      <c r="HK676"/>
      <c r="HL676"/>
      <c r="HM676"/>
      <c r="HN676"/>
      <c r="HO676"/>
      <c r="HP676"/>
      <c r="HQ676"/>
      <c r="HR676"/>
      <c r="HS676"/>
      <c r="HT676"/>
      <c r="HU676"/>
      <c r="HV676"/>
      <c r="HW676"/>
      <c r="HX676"/>
      <c r="HY676"/>
      <c r="HZ676"/>
      <c r="IA676"/>
      <c r="IB676"/>
      <c r="IC676"/>
      <c r="ID676"/>
      <c r="IE676"/>
      <c r="IF676"/>
      <c r="IG676"/>
      <c r="IH676"/>
      <c r="II676"/>
      <c r="IJ676"/>
      <c r="IK676"/>
      <c r="IL676"/>
      <c r="IM676"/>
      <c r="IN676"/>
      <c r="IO676"/>
      <c r="IP676"/>
      <c r="IQ676"/>
      <c r="IR676"/>
      <c r="IS676"/>
      <c r="IT676"/>
      <c r="IU676"/>
      <c r="IV676"/>
      <c r="IW676"/>
      <c r="IX676"/>
      <c r="IY676"/>
      <c r="IZ676"/>
      <c r="JA676"/>
      <c r="JB676"/>
      <c r="JC676"/>
      <c r="JD676"/>
      <c r="JE676"/>
      <c r="JF676"/>
      <c r="JG676"/>
      <c r="JH676"/>
      <c r="JI676"/>
      <c r="JJ676"/>
      <c r="JK676"/>
      <c r="JL676"/>
      <c r="JM676"/>
      <c r="JN676"/>
      <c r="JO676"/>
      <c r="JP676"/>
      <c r="JQ676"/>
      <c r="JR676"/>
      <c r="JS676"/>
      <c r="JT676"/>
      <c r="JU676"/>
      <c r="JV676"/>
      <c r="JW676"/>
      <c r="JX676"/>
      <c r="JY676"/>
      <c r="JZ676"/>
      <c r="KA676"/>
      <c r="KB676"/>
      <c r="KC676"/>
      <c r="KD676"/>
      <c r="KE676"/>
      <c r="KF676"/>
      <c r="KG676"/>
      <c r="KH676"/>
      <c r="KI676"/>
      <c r="KJ676"/>
      <c r="KK676"/>
      <c r="KL676"/>
      <c r="KM676"/>
      <c r="KN676"/>
      <c r="KO676"/>
      <c r="KP676"/>
      <c r="KQ676"/>
      <c r="KR676"/>
      <c r="KS676"/>
      <c r="KT676"/>
      <c r="KU676"/>
      <c r="KV676"/>
      <c r="KW676"/>
      <c r="KX676"/>
      <c r="KY676"/>
      <c r="KZ676"/>
      <c r="LA676"/>
      <c r="LB676"/>
      <c r="LC676"/>
      <c r="LD676"/>
      <c r="LE676"/>
      <c r="LF676"/>
      <c r="LG676"/>
      <c r="LH676"/>
      <c r="LI676"/>
      <c r="LJ676"/>
      <c r="LK676"/>
      <c r="LL676"/>
      <c r="LM676"/>
      <c r="LN676"/>
      <c r="LO676"/>
      <c r="LP676"/>
      <c r="LQ676"/>
      <c r="LR676"/>
      <c r="LS676"/>
      <c r="LT676"/>
      <c r="LU676"/>
      <c r="LV676"/>
      <c r="LW676"/>
      <c r="LX676"/>
      <c r="LY676"/>
      <c r="LZ676"/>
      <c r="MA676"/>
      <c r="MB676"/>
      <c r="MC676"/>
      <c r="MD676"/>
      <c r="ME676"/>
      <c r="MF676"/>
      <c r="MG676"/>
      <c r="MH676"/>
      <c r="MI676"/>
      <c r="MJ676"/>
      <c r="MK676"/>
      <c r="ML676"/>
      <c r="MM676"/>
      <c r="MN676"/>
      <c r="MO676"/>
      <c r="MP676"/>
      <c r="MQ676"/>
      <c r="MR676"/>
      <c r="MS676"/>
      <c r="MT676"/>
      <c r="MU676"/>
      <c r="MV676"/>
      <c r="MW676"/>
      <c r="MX676"/>
      <c r="MY676"/>
      <c r="MZ676"/>
      <c r="NA676"/>
      <c r="NB676"/>
      <c r="NC676"/>
      <c r="ND676"/>
      <c r="NE676"/>
      <c r="NF676"/>
      <c r="NG676"/>
      <c r="NH676"/>
      <c r="NI676"/>
      <c r="NJ676"/>
      <c r="NK676"/>
      <c r="NL676"/>
      <c r="NM676"/>
      <c r="NN676"/>
      <c r="NO676"/>
      <c r="NP676"/>
      <c r="NQ676"/>
      <c r="NR676"/>
      <c r="NS676"/>
      <c r="NT676"/>
      <c r="NU676"/>
      <c r="NV676"/>
      <c r="NW676"/>
      <c r="NX676"/>
      <c r="NY676"/>
      <c r="NZ676"/>
      <c r="OA676"/>
      <c r="OB676"/>
      <c r="OC676"/>
      <c r="OD676"/>
      <c r="OE676"/>
      <c r="OF676"/>
      <c r="OG676"/>
      <c r="OH676"/>
      <c r="OI676"/>
      <c r="OJ676"/>
      <c r="OK676"/>
      <c r="OL676"/>
      <c r="OM676"/>
      <c r="ON676"/>
      <c r="OO676"/>
      <c r="OP676"/>
      <c r="OQ676"/>
      <c r="OR676"/>
      <c r="OS676"/>
      <c r="OT676"/>
      <c r="OU676"/>
      <c r="OV676"/>
      <c r="OW676"/>
      <c r="OX676"/>
      <c r="OY676"/>
      <c r="OZ676"/>
      <c r="PA676"/>
      <c r="PB676"/>
      <c r="PC676"/>
      <c r="PD676"/>
      <c r="PE676"/>
      <c r="PF676"/>
      <c r="PG676"/>
      <c r="PH676"/>
      <c r="PI676"/>
      <c r="PJ676"/>
      <c r="PK676"/>
      <c r="PL676"/>
      <c r="PM676"/>
      <c r="PN676"/>
      <c r="PO676"/>
      <c r="PP676"/>
      <c r="PQ676"/>
      <c r="PR676"/>
      <c r="PS676"/>
      <c r="PT676"/>
      <c r="PU676"/>
      <c r="PV676"/>
      <c r="PW676"/>
      <c r="PX676"/>
      <c r="PY676"/>
      <c r="PZ676"/>
      <c r="QA676"/>
      <c r="QB676"/>
      <c r="QC676"/>
      <c r="QD676"/>
      <c r="QE676"/>
      <c r="QF676"/>
      <c r="QG676"/>
      <c r="QH676"/>
      <c r="QI676"/>
      <c r="QJ676"/>
      <c r="QK676"/>
      <c r="QL676"/>
      <c r="QM676"/>
      <c r="QN676"/>
      <c r="QO676"/>
      <c r="QP676"/>
      <c r="QQ676"/>
      <c r="QR676"/>
      <c r="QS676"/>
      <c r="QT676"/>
      <c r="QU676"/>
      <c r="QV676"/>
      <c r="QW676"/>
      <c r="QX676"/>
      <c r="QY676"/>
      <c r="QZ676"/>
      <c r="RA676"/>
      <c r="RB676"/>
      <c r="RC676"/>
      <c r="RD676"/>
      <c r="RE676"/>
      <c r="RF676"/>
      <c r="RG676"/>
      <c r="RH676"/>
      <c r="RI676"/>
      <c r="RJ676"/>
      <c r="RK676"/>
      <c r="RL676"/>
      <c r="RM676"/>
      <c r="RN676"/>
      <c r="RO676"/>
      <c r="RP676"/>
      <c r="RQ676"/>
      <c r="RR676"/>
      <c r="RS676"/>
      <c r="RT676"/>
      <c r="RU676"/>
      <c r="RV676"/>
      <c r="RW676"/>
      <c r="RX676"/>
      <c r="RY676"/>
      <c r="RZ676"/>
      <c r="SA676"/>
      <c r="SB676"/>
      <c r="SC676"/>
      <c r="SD676"/>
      <c r="SE676"/>
      <c r="SF676"/>
      <c r="SG676"/>
      <c r="SH676"/>
      <c r="SI676"/>
      <c r="SJ676"/>
      <c r="SK676"/>
      <c r="SL676"/>
      <c r="SM676"/>
      <c r="SN676"/>
      <c r="SO676"/>
      <c r="SP676"/>
      <c r="SQ676"/>
      <c r="SR676"/>
      <c r="SS676"/>
      <c r="ST676"/>
      <c r="SU676"/>
      <c r="SV676"/>
      <c r="SW676"/>
      <c r="SX676"/>
      <c r="SY676"/>
      <c r="SZ676"/>
      <c r="TA676"/>
      <c r="TB676"/>
      <c r="TC676"/>
      <c r="TD676"/>
      <c r="TE676"/>
      <c r="TF676"/>
      <c r="TG676"/>
      <c r="TH676"/>
      <c r="TI676"/>
      <c r="TJ676"/>
      <c r="TK676"/>
      <c r="TL676"/>
      <c r="TM676"/>
      <c r="TN676"/>
      <c r="TO676"/>
      <c r="TP676"/>
      <c r="TQ676"/>
      <c r="TR676"/>
      <c r="TS676"/>
      <c r="TT676"/>
      <c r="TU676"/>
      <c r="TV676"/>
      <c r="TW676"/>
      <c r="TX676"/>
      <c r="TY676"/>
      <c r="TZ676"/>
      <c r="UA676"/>
      <c r="UB676"/>
      <c r="UC676"/>
      <c r="UD676"/>
      <c r="UE676"/>
      <c r="UF676"/>
      <c r="UG676"/>
      <c r="UH676"/>
      <c r="UI676"/>
      <c r="UJ676"/>
      <c r="UK676"/>
      <c r="UL676"/>
      <c r="UM676"/>
      <c r="UN676"/>
      <c r="UO676"/>
      <c r="UP676"/>
      <c r="UQ676"/>
      <c r="UR676"/>
      <c r="US676"/>
      <c r="UT676"/>
      <c r="UU676"/>
      <c r="UV676"/>
      <c r="UW676"/>
      <c r="UX676"/>
      <c r="UY676"/>
      <c r="UZ676"/>
      <c r="VA676"/>
      <c r="VB676"/>
      <c r="VC676"/>
      <c r="VD676"/>
      <c r="VE676"/>
      <c r="VF676"/>
      <c r="VG676"/>
      <c r="VH676"/>
      <c r="VI676"/>
      <c r="VJ676"/>
      <c r="VK676"/>
      <c r="VL676"/>
      <c r="VM676"/>
      <c r="VN676"/>
      <c r="VO676"/>
      <c r="VP676"/>
      <c r="VQ676"/>
      <c r="VR676"/>
      <c r="VS676"/>
      <c r="VT676"/>
      <c r="VU676"/>
      <c r="VV676"/>
      <c r="VW676"/>
      <c r="VX676"/>
      <c r="VY676"/>
      <c r="VZ676"/>
      <c r="WA676"/>
      <c r="WB676"/>
      <c r="WC676"/>
      <c r="WD676"/>
      <c r="WE676"/>
      <c r="WF676"/>
      <c r="WG676"/>
      <c r="WH676"/>
      <c r="WI676"/>
      <c r="WJ676"/>
      <c r="WK676"/>
      <c r="WL676"/>
      <c r="WM676"/>
      <c r="WN676"/>
      <c r="WO676"/>
      <c r="WP676"/>
      <c r="WQ676"/>
      <c r="WR676"/>
      <c r="WS676"/>
      <c r="WT676"/>
      <c r="WU676"/>
      <c r="WV676"/>
      <c r="WW676"/>
      <c r="WX676"/>
      <c r="WY676"/>
      <c r="WZ676"/>
      <c r="XA676"/>
      <c r="XB676"/>
      <c r="XC676"/>
      <c r="XD676"/>
      <c r="XE676"/>
      <c r="XF676"/>
      <c r="XG676"/>
      <c r="XH676"/>
      <c r="XI676"/>
      <c r="XJ676"/>
      <c r="XK676"/>
      <c r="XL676"/>
      <c r="XM676"/>
      <c r="XN676"/>
      <c r="XO676"/>
      <c r="XP676"/>
      <c r="XQ676"/>
      <c r="XR676"/>
      <c r="XS676"/>
      <c r="XT676"/>
      <c r="XU676"/>
      <c r="XV676"/>
      <c r="XW676"/>
      <c r="XX676"/>
      <c r="XY676"/>
      <c r="XZ676"/>
      <c r="YA676"/>
      <c r="YB676"/>
      <c r="YC676"/>
      <c r="YD676"/>
      <c r="YE676"/>
      <c r="YF676"/>
      <c r="YG676"/>
      <c r="YH676"/>
      <c r="YI676"/>
      <c r="YJ676"/>
      <c r="YK676"/>
      <c r="YL676"/>
      <c r="YM676"/>
      <c r="YN676"/>
      <c r="YO676"/>
      <c r="YP676"/>
      <c r="YQ676"/>
      <c r="YR676"/>
      <c r="YS676"/>
      <c r="YT676"/>
      <c r="YU676"/>
      <c r="YV676"/>
      <c r="YW676"/>
      <c r="YX676"/>
      <c r="YY676"/>
      <c r="YZ676"/>
      <c r="ZA676"/>
      <c r="ZB676"/>
      <c r="ZC676"/>
      <c r="ZD676"/>
      <c r="ZE676"/>
      <c r="ZF676"/>
      <c r="ZG676"/>
      <c r="ZH676"/>
      <c r="ZI676"/>
      <c r="ZJ676"/>
      <c r="ZK676"/>
      <c r="ZL676"/>
      <c r="ZM676"/>
      <c r="ZN676"/>
      <c r="ZO676"/>
      <c r="ZP676"/>
      <c r="ZQ676"/>
      <c r="ZR676"/>
      <c r="ZS676"/>
      <c r="ZT676"/>
      <c r="ZU676"/>
      <c r="ZV676"/>
      <c r="ZW676"/>
      <c r="ZX676"/>
      <c r="ZY676"/>
      <c r="ZZ676"/>
      <c r="AAA676"/>
      <c r="AAB676"/>
      <c r="AAC676"/>
      <c r="AAD676"/>
      <c r="AAE676"/>
      <c r="AAF676"/>
      <c r="AAG676"/>
      <c r="AAH676"/>
      <c r="AAI676"/>
      <c r="AAJ676"/>
      <c r="AAK676"/>
      <c r="AAL676" t="s">
        <v>797</v>
      </c>
      <c r="AAM676"/>
      <c r="AAN676" t="s">
        <v>816</v>
      </c>
      <c r="AAO676">
        <v>100</v>
      </c>
      <c r="AAP676">
        <v>100</v>
      </c>
      <c r="AAQ676"/>
      <c r="AAR676"/>
      <c r="AAS676"/>
      <c r="AAT676"/>
      <c r="AAU676"/>
      <c r="AAV676" t="s">
        <v>816</v>
      </c>
      <c r="AAW676"/>
      <c r="AAX676"/>
      <c r="AAY676"/>
      <c r="AAZ676"/>
      <c r="ABA676"/>
      <c r="ABB676"/>
      <c r="ABC676"/>
      <c r="ABD676"/>
      <c r="ABE676"/>
      <c r="ABF676"/>
      <c r="ABG676"/>
      <c r="ABH676" t="s">
        <v>816</v>
      </c>
      <c r="ABI676"/>
      <c r="ABJ676"/>
      <c r="ABK676"/>
      <c r="ABL676"/>
      <c r="ABM676"/>
      <c r="ABN676"/>
      <c r="ABO676"/>
      <c r="ABP676"/>
      <c r="ABQ676" t="s">
        <v>816</v>
      </c>
      <c r="ABR676"/>
      <c r="ABS676"/>
      <c r="ABT676"/>
      <c r="ABU676"/>
      <c r="ABV676"/>
      <c r="ABW676"/>
      <c r="ABX676"/>
      <c r="ABY676"/>
      <c r="ABZ676"/>
      <c r="ACA676"/>
      <c r="ACB676"/>
      <c r="ACC676"/>
      <c r="ACD676" t="s">
        <v>2104</v>
      </c>
      <c r="ACE676"/>
      <c r="ACF676"/>
      <c r="ACG676"/>
      <c r="ACH676"/>
      <c r="ACI676"/>
      <c r="ACJ676"/>
      <c r="ACK676"/>
      <c r="ACL676"/>
      <c r="ACM676"/>
      <c r="ACN676"/>
      <c r="ACO676"/>
      <c r="ACP676"/>
      <c r="ACQ676" t="s">
        <v>835</v>
      </c>
      <c r="ACR676">
        <v>368769142</v>
      </c>
      <c r="ACS676" s="396">
        <v>44897.302268518513</v>
      </c>
      <c r="ACT676"/>
      <c r="ACU676"/>
      <c r="ACV676" t="s">
        <v>801</v>
      </c>
      <c r="ACW676"/>
      <c r="ACX676"/>
      <c r="ACY676">
        <v>676</v>
      </c>
    </row>
    <row r="677" spans="1:779" s="82" customFormat="1" x14ac:dyDescent="0.3">
      <c r="A677" t="s">
        <v>4118</v>
      </c>
      <c r="B677" s="396">
        <v>44894.417955543977</v>
      </c>
      <c r="C677" s="396">
        <v>44894.419125694447</v>
      </c>
      <c r="D677" s="396">
        <v>44894</v>
      </c>
      <c r="E677" t="s">
        <v>965</v>
      </c>
      <c r="F677" s="396">
        <v>44894</v>
      </c>
      <c r="G677" t="s">
        <v>966</v>
      </c>
      <c r="H677" t="s">
        <v>967</v>
      </c>
      <c r="I677" t="s">
        <v>967</v>
      </c>
      <c r="J677" t="s">
        <v>967</v>
      </c>
      <c r="K677" t="s">
        <v>795</v>
      </c>
      <c r="L677" t="s">
        <v>847</v>
      </c>
      <c r="M677">
        <v>0</v>
      </c>
      <c r="N677">
        <v>0</v>
      </c>
      <c r="O677">
        <v>0</v>
      </c>
      <c r="P677">
        <v>0</v>
      </c>
      <c r="Q677">
        <v>0</v>
      </c>
      <c r="R677">
        <v>0</v>
      </c>
      <c r="S677">
        <v>0</v>
      </c>
      <c r="T677">
        <v>0</v>
      </c>
      <c r="U677">
        <v>0</v>
      </c>
      <c r="V677">
        <v>0</v>
      </c>
      <c r="W677">
        <v>0</v>
      </c>
      <c r="X677">
        <v>0</v>
      </c>
      <c r="Y677">
        <v>0</v>
      </c>
      <c r="Z677">
        <v>0</v>
      </c>
      <c r="AA677">
        <v>0</v>
      </c>
      <c r="AB677">
        <v>0</v>
      </c>
      <c r="AC677">
        <v>0</v>
      </c>
      <c r="AD677">
        <v>0</v>
      </c>
      <c r="AE677">
        <v>0</v>
      </c>
      <c r="AF677">
        <v>0</v>
      </c>
      <c r="AG677">
        <v>0</v>
      </c>
      <c r="AH677">
        <v>0</v>
      </c>
      <c r="AI677">
        <v>1</v>
      </c>
      <c r="AJ677"/>
      <c r="AK677"/>
      <c r="AL677"/>
      <c r="AM677"/>
      <c r="AN677"/>
      <c r="AO677"/>
      <c r="AP677"/>
      <c r="AQ677"/>
      <c r="AR677"/>
      <c r="AS677"/>
      <c r="AT677"/>
      <c r="AU677"/>
      <c r="AV677"/>
      <c r="AW677"/>
      <c r="AX677"/>
      <c r="AY677"/>
      <c r="AZ677"/>
      <c r="BA677"/>
      <c r="BB677"/>
      <c r="BC677"/>
      <c r="BD677"/>
      <c r="BE677"/>
      <c r="BF677"/>
      <c r="BG677"/>
      <c r="BH677"/>
      <c r="BI677"/>
      <c r="BJ677"/>
      <c r="BK677"/>
      <c r="BL677"/>
      <c r="BM677"/>
      <c r="BN677"/>
      <c r="BO677"/>
      <c r="BP677"/>
      <c r="BQ677"/>
      <c r="BR677"/>
      <c r="BS677"/>
      <c r="BT677"/>
      <c r="BU677"/>
      <c r="BV677"/>
      <c r="BW677"/>
      <c r="BX677"/>
      <c r="BY677"/>
      <c r="BZ677"/>
      <c r="CA677"/>
      <c r="CB677"/>
      <c r="CC677"/>
      <c r="CD677"/>
      <c r="CE677"/>
      <c r="CF677"/>
      <c r="CG677"/>
      <c r="CH677"/>
      <c r="CI677"/>
      <c r="CJ677"/>
      <c r="CK677"/>
      <c r="CL677"/>
      <c r="CM677"/>
      <c r="CN677"/>
      <c r="CO677"/>
      <c r="CP677"/>
      <c r="CQ677"/>
      <c r="CR677"/>
      <c r="CS677"/>
      <c r="CT677"/>
      <c r="CU677"/>
      <c r="CV677"/>
      <c r="CW677"/>
      <c r="CX677"/>
      <c r="CY677"/>
      <c r="CZ677"/>
      <c r="DA677"/>
      <c r="DB677"/>
      <c r="DC677"/>
      <c r="DD677"/>
      <c r="DE677"/>
      <c r="DF677"/>
      <c r="DG677"/>
      <c r="DH677"/>
      <c r="DI677"/>
      <c r="DJ677"/>
      <c r="DK677"/>
      <c r="DL677"/>
      <c r="DM677"/>
      <c r="DN677"/>
      <c r="DO677"/>
      <c r="DP677"/>
      <c r="DQ677"/>
      <c r="DR677"/>
      <c r="DS677"/>
      <c r="DT677"/>
      <c r="DU677"/>
      <c r="DV677"/>
      <c r="DW677"/>
      <c r="DX677"/>
      <c r="DY677"/>
      <c r="DZ677"/>
      <c r="EA677"/>
      <c r="EB677"/>
      <c r="EC677"/>
      <c r="ED677"/>
      <c r="EE677"/>
      <c r="EF677"/>
      <c r="EG677"/>
      <c r="EH677"/>
      <c r="EI677"/>
      <c r="EJ677"/>
      <c r="EK677"/>
      <c r="EL677"/>
      <c r="EM677"/>
      <c r="EN677"/>
      <c r="EO677"/>
      <c r="EP677"/>
      <c r="EQ677"/>
      <c r="ER677"/>
      <c r="ES677"/>
      <c r="ET677"/>
      <c r="EU677"/>
      <c r="EV677"/>
      <c r="EW677"/>
      <c r="EX677"/>
      <c r="EY677"/>
      <c r="EZ677"/>
      <c r="FA677"/>
      <c r="FB677"/>
      <c r="FC677"/>
      <c r="FD677"/>
      <c r="FE677"/>
      <c r="FF677"/>
      <c r="FG677"/>
      <c r="FH677"/>
      <c r="FI677"/>
      <c r="FJ677"/>
      <c r="FK677"/>
      <c r="FL677"/>
      <c r="FM677"/>
      <c r="FN677"/>
      <c r="FO677"/>
      <c r="FP677"/>
      <c r="FQ677"/>
      <c r="FR677"/>
      <c r="FS677"/>
      <c r="FT677"/>
      <c r="FU677"/>
      <c r="FV677"/>
      <c r="FW677"/>
      <c r="FX677"/>
      <c r="FY677"/>
      <c r="FZ677"/>
      <c r="GA677"/>
      <c r="GB677"/>
      <c r="GC677"/>
      <c r="GD677"/>
      <c r="GE677"/>
      <c r="GF677"/>
      <c r="GG677"/>
      <c r="GH677"/>
      <c r="GI677"/>
      <c r="GJ677"/>
      <c r="GK677"/>
      <c r="GL677"/>
      <c r="GM677"/>
      <c r="GN677"/>
      <c r="GO677"/>
      <c r="GP677"/>
      <c r="GQ677"/>
      <c r="GR677"/>
      <c r="GS677"/>
      <c r="GT677"/>
      <c r="GU677"/>
      <c r="GV677"/>
      <c r="GW677"/>
      <c r="GX677"/>
      <c r="GY677"/>
      <c r="GZ677"/>
      <c r="HA677"/>
      <c r="HB677"/>
      <c r="HC677"/>
      <c r="HD677"/>
      <c r="HE677"/>
      <c r="HF677"/>
      <c r="HG677"/>
      <c r="HH677"/>
      <c r="HI677"/>
      <c r="HJ677"/>
      <c r="HK677"/>
      <c r="HL677"/>
      <c r="HM677"/>
      <c r="HN677"/>
      <c r="HO677"/>
      <c r="HP677"/>
      <c r="HQ677"/>
      <c r="HR677"/>
      <c r="HS677"/>
      <c r="HT677"/>
      <c r="HU677"/>
      <c r="HV677"/>
      <c r="HW677"/>
      <c r="HX677"/>
      <c r="HY677"/>
      <c r="HZ677"/>
      <c r="IA677"/>
      <c r="IB677"/>
      <c r="IC677"/>
      <c r="ID677"/>
      <c r="IE677"/>
      <c r="IF677"/>
      <c r="IG677"/>
      <c r="IH677"/>
      <c r="II677"/>
      <c r="IJ677"/>
      <c r="IK677"/>
      <c r="IL677"/>
      <c r="IM677"/>
      <c r="IN677"/>
      <c r="IO677"/>
      <c r="IP677"/>
      <c r="IQ677"/>
      <c r="IR677"/>
      <c r="IS677"/>
      <c r="IT677"/>
      <c r="IU677"/>
      <c r="IV677"/>
      <c r="IW677"/>
      <c r="IX677"/>
      <c r="IY677"/>
      <c r="IZ677"/>
      <c r="JA677"/>
      <c r="JB677"/>
      <c r="JC677"/>
      <c r="JD677"/>
      <c r="JE677"/>
      <c r="JF677"/>
      <c r="JG677"/>
      <c r="JH677"/>
      <c r="JI677"/>
      <c r="JJ677"/>
      <c r="JK677"/>
      <c r="JL677"/>
      <c r="JM677"/>
      <c r="JN677"/>
      <c r="JO677"/>
      <c r="JP677"/>
      <c r="JQ677"/>
      <c r="JR677"/>
      <c r="JS677"/>
      <c r="JT677"/>
      <c r="JU677"/>
      <c r="JV677"/>
      <c r="JW677"/>
      <c r="JX677"/>
      <c r="JY677"/>
      <c r="JZ677"/>
      <c r="KA677"/>
      <c r="KB677"/>
      <c r="KC677"/>
      <c r="KD677"/>
      <c r="KE677"/>
      <c r="KF677"/>
      <c r="KG677"/>
      <c r="KH677"/>
      <c r="KI677"/>
      <c r="KJ677"/>
      <c r="KK677"/>
      <c r="KL677"/>
      <c r="KM677"/>
      <c r="KN677"/>
      <c r="KO677"/>
      <c r="KP677"/>
      <c r="KQ677"/>
      <c r="KR677"/>
      <c r="KS677"/>
      <c r="KT677"/>
      <c r="KU677"/>
      <c r="KV677"/>
      <c r="KW677"/>
      <c r="KX677"/>
      <c r="KY677"/>
      <c r="KZ677"/>
      <c r="LA677"/>
      <c r="LB677"/>
      <c r="LC677"/>
      <c r="LD677"/>
      <c r="LE677"/>
      <c r="LF677"/>
      <c r="LG677"/>
      <c r="LH677"/>
      <c r="LI677"/>
      <c r="LJ677"/>
      <c r="LK677"/>
      <c r="LL677"/>
      <c r="LM677"/>
      <c r="LN677"/>
      <c r="LO677"/>
      <c r="LP677"/>
      <c r="LQ677"/>
      <c r="LR677"/>
      <c r="LS677"/>
      <c r="LT677"/>
      <c r="LU677"/>
      <c r="LV677"/>
      <c r="LW677"/>
      <c r="LX677"/>
      <c r="LY677"/>
      <c r="LZ677"/>
      <c r="MA677"/>
      <c r="MB677"/>
      <c r="MC677"/>
      <c r="MD677"/>
      <c r="ME677"/>
      <c r="MF677"/>
      <c r="MG677"/>
      <c r="MH677"/>
      <c r="MI677"/>
      <c r="MJ677"/>
      <c r="MK677"/>
      <c r="ML677"/>
      <c r="MM677"/>
      <c r="MN677"/>
      <c r="MO677"/>
      <c r="MP677"/>
      <c r="MQ677"/>
      <c r="MR677"/>
      <c r="MS677"/>
      <c r="MT677"/>
      <c r="MU677"/>
      <c r="MV677"/>
      <c r="MW677"/>
      <c r="MX677"/>
      <c r="MY677"/>
      <c r="MZ677"/>
      <c r="NA677"/>
      <c r="NB677"/>
      <c r="NC677"/>
      <c r="ND677"/>
      <c r="NE677"/>
      <c r="NF677"/>
      <c r="NG677"/>
      <c r="NH677"/>
      <c r="NI677"/>
      <c r="NJ677"/>
      <c r="NK677"/>
      <c r="NL677"/>
      <c r="NM677"/>
      <c r="NN677"/>
      <c r="NO677"/>
      <c r="NP677"/>
      <c r="NQ677"/>
      <c r="NR677"/>
      <c r="NS677"/>
      <c r="NT677"/>
      <c r="NU677"/>
      <c r="NV677"/>
      <c r="NW677"/>
      <c r="NX677"/>
      <c r="NY677"/>
      <c r="NZ677"/>
      <c r="OA677"/>
      <c r="OB677"/>
      <c r="OC677"/>
      <c r="OD677"/>
      <c r="OE677"/>
      <c r="OF677"/>
      <c r="OG677"/>
      <c r="OH677"/>
      <c r="OI677"/>
      <c r="OJ677"/>
      <c r="OK677"/>
      <c r="OL677"/>
      <c r="OM677"/>
      <c r="ON677"/>
      <c r="OO677"/>
      <c r="OP677"/>
      <c r="OQ677"/>
      <c r="OR677"/>
      <c r="OS677"/>
      <c r="OT677"/>
      <c r="OU677"/>
      <c r="OV677"/>
      <c r="OW677"/>
      <c r="OX677"/>
      <c r="OY677"/>
      <c r="OZ677"/>
      <c r="PA677"/>
      <c r="PB677"/>
      <c r="PC677"/>
      <c r="PD677"/>
      <c r="PE677"/>
      <c r="PF677"/>
      <c r="PG677"/>
      <c r="PH677"/>
      <c r="PI677"/>
      <c r="PJ677"/>
      <c r="PK677"/>
      <c r="PL677"/>
      <c r="PM677"/>
      <c r="PN677"/>
      <c r="PO677"/>
      <c r="PP677"/>
      <c r="PQ677"/>
      <c r="PR677"/>
      <c r="PS677"/>
      <c r="PT677"/>
      <c r="PU677"/>
      <c r="PV677"/>
      <c r="PW677"/>
      <c r="PX677"/>
      <c r="PY677"/>
      <c r="PZ677"/>
      <c r="QA677"/>
      <c r="QB677"/>
      <c r="QC677"/>
      <c r="QD677"/>
      <c r="QE677"/>
      <c r="QF677"/>
      <c r="QG677"/>
      <c r="QH677"/>
      <c r="QI677"/>
      <c r="QJ677"/>
      <c r="QK677"/>
      <c r="QL677"/>
      <c r="QM677"/>
      <c r="QN677"/>
      <c r="QO677"/>
      <c r="QP677"/>
      <c r="QQ677"/>
      <c r="QR677"/>
      <c r="QS677"/>
      <c r="QT677"/>
      <c r="QU677"/>
      <c r="QV677"/>
      <c r="QW677"/>
      <c r="QX677"/>
      <c r="QY677"/>
      <c r="QZ677"/>
      <c r="RA677"/>
      <c r="RB677"/>
      <c r="RC677"/>
      <c r="RD677"/>
      <c r="RE677"/>
      <c r="RF677"/>
      <c r="RG677"/>
      <c r="RH677"/>
      <c r="RI677"/>
      <c r="RJ677"/>
      <c r="RK677"/>
      <c r="RL677"/>
      <c r="RM677"/>
      <c r="RN677"/>
      <c r="RO677"/>
      <c r="RP677"/>
      <c r="RQ677"/>
      <c r="RR677"/>
      <c r="RS677"/>
      <c r="RT677"/>
      <c r="RU677"/>
      <c r="RV677"/>
      <c r="RW677"/>
      <c r="RX677"/>
      <c r="RY677"/>
      <c r="RZ677"/>
      <c r="SA677"/>
      <c r="SB677"/>
      <c r="SC677"/>
      <c r="SD677"/>
      <c r="SE677"/>
      <c r="SF677"/>
      <c r="SG677"/>
      <c r="SH677"/>
      <c r="SI677"/>
      <c r="SJ677"/>
      <c r="SK677"/>
      <c r="SL677"/>
      <c r="SM677"/>
      <c r="SN677"/>
      <c r="SO677"/>
      <c r="SP677"/>
      <c r="SQ677"/>
      <c r="SR677"/>
      <c r="SS677"/>
      <c r="ST677"/>
      <c r="SU677"/>
      <c r="SV677"/>
      <c r="SW677"/>
      <c r="SX677"/>
      <c r="SY677"/>
      <c r="SZ677"/>
      <c r="TA677"/>
      <c r="TB677"/>
      <c r="TC677"/>
      <c r="TD677"/>
      <c r="TE677"/>
      <c r="TF677"/>
      <c r="TG677"/>
      <c r="TH677"/>
      <c r="TI677"/>
      <c r="TJ677"/>
      <c r="TK677"/>
      <c r="TL677"/>
      <c r="TM677"/>
      <c r="TN677"/>
      <c r="TO677"/>
      <c r="TP677"/>
      <c r="TQ677"/>
      <c r="TR677"/>
      <c r="TS677"/>
      <c r="TT677"/>
      <c r="TU677"/>
      <c r="TV677"/>
      <c r="TW677"/>
      <c r="TX677"/>
      <c r="TY677"/>
      <c r="TZ677"/>
      <c r="UA677"/>
      <c r="UB677"/>
      <c r="UC677"/>
      <c r="UD677"/>
      <c r="UE677"/>
      <c r="UF677"/>
      <c r="UG677"/>
      <c r="UH677"/>
      <c r="UI677"/>
      <c r="UJ677"/>
      <c r="UK677"/>
      <c r="UL677"/>
      <c r="UM677"/>
      <c r="UN677"/>
      <c r="UO677"/>
      <c r="UP677"/>
      <c r="UQ677"/>
      <c r="UR677"/>
      <c r="US677"/>
      <c r="UT677"/>
      <c r="UU677"/>
      <c r="UV677"/>
      <c r="UW677"/>
      <c r="UX677"/>
      <c r="UY677"/>
      <c r="UZ677"/>
      <c r="VA677"/>
      <c r="VB677"/>
      <c r="VC677"/>
      <c r="VD677"/>
      <c r="VE677"/>
      <c r="VF677"/>
      <c r="VG677"/>
      <c r="VH677"/>
      <c r="VI677"/>
      <c r="VJ677"/>
      <c r="VK677"/>
      <c r="VL677"/>
      <c r="VM677"/>
      <c r="VN677"/>
      <c r="VO677"/>
      <c r="VP677"/>
      <c r="VQ677"/>
      <c r="VR677"/>
      <c r="VS677"/>
      <c r="VT677"/>
      <c r="VU677"/>
      <c r="VV677"/>
      <c r="VW677"/>
      <c r="VX677"/>
      <c r="VY677"/>
      <c r="VZ677"/>
      <c r="WA677"/>
      <c r="WB677"/>
      <c r="WC677"/>
      <c r="WD677"/>
      <c r="WE677"/>
      <c r="WF677"/>
      <c r="WG677"/>
      <c r="WH677"/>
      <c r="WI677"/>
      <c r="WJ677"/>
      <c r="WK677"/>
      <c r="WL677"/>
      <c r="WM677"/>
      <c r="WN677"/>
      <c r="WO677"/>
      <c r="WP677"/>
      <c r="WQ677"/>
      <c r="WR677"/>
      <c r="WS677"/>
      <c r="WT677"/>
      <c r="WU677"/>
      <c r="WV677"/>
      <c r="WW677"/>
      <c r="WX677"/>
      <c r="WY677"/>
      <c r="WZ677"/>
      <c r="XA677"/>
      <c r="XB677"/>
      <c r="XC677"/>
      <c r="XD677"/>
      <c r="XE677"/>
      <c r="XF677"/>
      <c r="XG677"/>
      <c r="XH677"/>
      <c r="XI677"/>
      <c r="XJ677"/>
      <c r="XK677"/>
      <c r="XL677"/>
      <c r="XM677"/>
      <c r="XN677"/>
      <c r="XO677"/>
      <c r="XP677"/>
      <c r="XQ677"/>
      <c r="XR677"/>
      <c r="XS677"/>
      <c r="XT677"/>
      <c r="XU677"/>
      <c r="XV677"/>
      <c r="XW677"/>
      <c r="XX677"/>
      <c r="XY677"/>
      <c r="XZ677"/>
      <c r="YA677"/>
      <c r="YB677"/>
      <c r="YC677"/>
      <c r="YD677"/>
      <c r="YE677"/>
      <c r="YF677"/>
      <c r="YG677"/>
      <c r="YH677"/>
      <c r="YI677"/>
      <c r="YJ677"/>
      <c r="YK677"/>
      <c r="YL677"/>
      <c r="YM677"/>
      <c r="YN677"/>
      <c r="YO677"/>
      <c r="YP677"/>
      <c r="YQ677"/>
      <c r="YR677"/>
      <c r="YS677"/>
      <c r="YT677"/>
      <c r="YU677"/>
      <c r="YV677"/>
      <c r="YW677"/>
      <c r="YX677"/>
      <c r="YY677"/>
      <c r="YZ677"/>
      <c r="ZA677"/>
      <c r="ZB677"/>
      <c r="ZC677"/>
      <c r="ZD677"/>
      <c r="ZE677"/>
      <c r="ZF677"/>
      <c r="ZG677"/>
      <c r="ZH677"/>
      <c r="ZI677"/>
      <c r="ZJ677"/>
      <c r="ZK677"/>
      <c r="ZL677"/>
      <c r="ZM677"/>
      <c r="ZN677"/>
      <c r="ZO677"/>
      <c r="ZP677"/>
      <c r="ZQ677"/>
      <c r="ZR677"/>
      <c r="ZS677"/>
      <c r="ZT677"/>
      <c r="ZU677"/>
      <c r="ZV677"/>
      <c r="ZW677"/>
      <c r="ZX677"/>
      <c r="ZY677"/>
      <c r="ZZ677"/>
      <c r="AAA677"/>
      <c r="AAB677"/>
      <c r="AAC677"/>
      <c r="AAD677"/>
      <c r="AAE677"/>
      <c r="AAF677"/>
      <c r="AAG677"/>
      <c r="AAH677"/>
      <c r="AAI677"/>
      <c r="AAJ677"/>
      <c r="AAK677"/>
      <c r="AAL677" t="s">
        <v>797</v>
      </c>
      <c r="AAM677"/>
      <c r="AAN677" t="s">
        <v>816</v>
      </c>
      <c r="AAO677">
        <v>100</v>
      </c>
      <c r="AAP677">
        <v>100</v>
      </c>
      <c r="AAQ677"/>
      <c r="AAR677"/>
      <c r="AAS677"/>
      <c r="AAT677"/>
      <c r="AAU677"/>
      <c r="AAV677" t="s">
        <v>816</v>
      </c>
      <c r="AAW677"/>
      <c r="AAX677"/>
      <c r="AAY677"/>
      <c r="AAZ677"/>
      <c r="ABA677"/>
      <c r="ABB677"/>
      <c r="ABC677"/>
      <c r="ABD677"/>
      <c r="ABE677"/>
      <c r="ABF677"/>
      <c r="ABG677"/>
      <c r="ABH677" t="s">
        <v>816</v>
      </c>
      <c r="ABI677"/>
      <c r="ABJ677"/>
      <c r="ABK677"/>
      <c r="ABL677"/>
      <c r="ABM677"/>
      <c r="ABN677"/>
      <c r="ABO677"/>
      <c r="ABP677"/>
      <c r="ABQ677" t="s">
        <v>816</v>
      </c>
      <c r="ABR677"/>
      <c r="ABS677"/>
      <c r="ABT677"/>
      <c r="ABU677"/>
      <c r="ABV677"/>
      <c r="ABW677"/>
      <c r="ABX677"/>
      <c r="ABY677"/>
      <c r="ABZ677"/>
      <c r="ACA677"/>
      <c r="ACB677"/>
      <c r="ACC677"/>
      <c r="ACD677" t="s">
        <v>2104</v>
      </c>
      <c r="ACE677"/>
      <c r="ACF677"/>
      <c r="ACG677"/>
      <c r="ACH677"/>
      <c r="ACI677"/>
      <c r="ACJ677"/>
      <c r="ACK677"/>
      <c r="ACL677"/>
      <c r="ACM677"/>
      <c r="ACN677"/>
      <c r="ACO677"/>
      <c r="ACP677"/>
      <c r="ACQ677" t="s">
        <v>835</v>
      </c>
      <c r="ACR677">
        <v>368769176</v>
      </c>
      <c r="ACS677" s="396">
        <v>44897.302372685182</v>
      </c>
      <c r="ACT677"/>
      <c r="ACU677"/>
      <c r="ACV677" t="s">
        <v>801</v>
      </c>
      <c r="ACW677"/>
      <c r="ACX677"/>
      <c r="ACY677">
        <v>677</v>
      </c>
    </row>
    <row r="678" spans="1:779" s="82" customFormat="1" x14ac:dyDescent="0.3">
      <c r="A678" t="s">
        <v>4119</v>
      </c>
      <c r="B678" s="396">
        <v>44894.419213055553</v>
      </c>
      <c r="C678" s="396">
        <v>44894.421254849527</v>
      </c>
      <c r="D678" s="396">
        <v>44894</v>
      </c>
      <c r="E678" t="s">
        <v>965</v>
      </c>
      <c r="F678" s="396">
        <v>44894</v>
      </c>
      <c r="G678" t="s">
        <v>966</v>
      </c>
      <c r="H678" t="s">
        <v>967</v>
      </c>
      <c r="I678" t="s">
        <v>967</v>
      </c>
      <c r="J678" t="s">
        <v>967</v>
      </c>
      <c r="K678" t="s">
        <v>795</v>
      </c>
      <c r="L678" t="s">
        <v>847</v>
      </c>
      <c r="M678">
        <v>0</v>
      </c>
      <c r="N678">
        <v>0</v>
      </c>
      <c r="O678">
        <v>0</v>
      </c>
      <c r="P678">
        <v>0</v>
      </c>
      <c r="Q678">
        <v>0</v>
      </c>
      <c r="R678">
        <v>0</v>
      </c>
      <c r="S678">
        <v>0</v>
      </c>
      <c r="T678">
        <v>0</v>
      </c>
      <c r="U678">
        <v>0</v>
      </c>
      <c r="V678">
        <v>0</v>
      </c>
      <c r="W678">
        <v>0</v>
      </c>
      <c r="X678">
        <v>0</v>
      </c>
      <c r="Y678">
        <v>0</v>
      </c>
      <c r="Z678">
        <v>0</v>
      </c>
      <c r="AA678">
        <v>0</v>
      </c>
      <c r="AB678">
        <v>0</v>
      </c>
      <c r="AC678">
        <v>0</v>
      </c>
      <c r="AD678">
        <v>0</v>
      </c>
      <c r="AE678">
        <v>0</v>
      </c>
      <c r="AF678">
        <v>0</v>
      </c>
      <c r="AG678">
        <v>0</v>
      </c>
      <c r="AH678">
        <v>0</v>
      </c>
      <c r="AI678">
        <v>1</v>
      </c>
      <c r="AJ678"/>
      <c r="AK678"/>
      <c r="AL678"/>
      <c r="AM678"/>
      <c r="AN678"/>
      <c r="AO678"/>
      <c r="AP678"/>
      <c r="AQ678"/>
      <c r="AR678"/>
      <c r="AS678"/>
      <c r="AT678"/>
      <c r="AU678"/>
      <c r="AV678"/>
      <c r="AW678"/>
      <c r="AX678"/>
      <c r="AY678"/>
      <c r="AZ678"/>
      <c r="BA678"/>
      <c r="BB678"/>
      <c r="BC678"/>
      <c r="BD678"/>
      <c r="BE678"/>
      <c r="BF678"/>
      <c r="BG678"/>
      <c r="BH678"/>
      <c r="BI678"/>
      <c r="BJ678"/>
      <c r="BK678"/>
      <c r="BL678"/>
      <c r="BM678"/>
      <c r="BN678"/>
      <c r="BO678"/>
      <c r="BP678"/>
      <c r="BQ678"/>
      <c r="BR678"/>
      <c r="BS678"/>
      <c r="BT678"/>
      <c r="BU678"/>
      <c r="BV678"/>
      <c r="BW678"/>
      <c r="BX678"/>
      <c r="BY678"/>
      <c r="BZ678"/>
      <c r="CA678"/>
      <c r="CB678"/>
      <c r="CC678"/>
      <c r="CD678"/>
      <c r="CE678"/>
      <c r="CF678"/>
      <c r="CG678"/>
      <c r="CH678"/>
      <c r="CI678"/>
      <c r="CJ678"/>
      <c r="CK678"/>
      <c r="CL678"/>
      <c r="CM678"/>
      <c r="CN678"/>
      <c r="CO678"/>
      <c r="CP678"/>
      <c r="CQ678"/>
      <c r="CR678"/>
      <c r="CS678"/>
      <c r="CT678"/>
      <c r="CU678"/>
      <c r="CV678"/>
      <c r="CW678"/>
      <c r="CX678"/>
      <c r="CY678"/>
      <c r="CZ678"/>
      <c r="DA678"/>
      <c r="DB678"/>
      <c r="DC678"/>
      <c r="DD678"/>
      <c r="DE678"/>
      <c r="DF678"/>
      <c r="DG678"/>
      <c r="DH678"/>
      <c r="DI678"/>
      <c r="DJ678"/>
      <c r="DK678"/>
      <c r="DL678"/>
      <c r="DM678"/>
      <c r="DN678"/>
      <c r="DO678"/>
      <c r="DP678"/>
      <c r="DQ678"/>
      <c r="DR678"/>
      <c r="DS678"/>
      <c r="DT678"/>
      <c r="DU678"/>
      <c r="DV678"/>
      <c r="DW678"/>
      <c r="DX678"/>
      <c r="DY678"/>
      <c r="DZ678"/>
      <c r="EA678"/>
      <c r="EB678"/>
      <c r="EC678"/>
      <c r="ED678"/>
      <c r="EE678"/>
      <c r="EF678"/>
      <c r="EG678"/>
      <c r="EH678"/>
      <c r="EI678"/>
      <c r="EJ678"/>
      <c r="EK678"/>
      <c r="EL678"/>
      <c r="EM678"/>
      <c r="EN678"/>
      <c r="EO678"/>
      <c r="EP678"/>
      <c r="EQ678"/>
      <c r="ER678"/>
      <c r="ES678"/>
      <c r="ET678"/>
      <c r="EU678"/>
      <c r="EV678"/>
      <c r="EW678"/>
      <c r="EX678"/>
      <c r="EY678"/>
      <c r="EZ678"/>
      <c r="FA678"/>
      <c r="FB678"/>
      <c r="FC678"/>
      <c r="FD678"/>
      <c r="FE678"/>
      <c r="FF678"/>
      <c r="FG678"/>
      <c r="FH678"/>
      <c r="FI678"/>
      <c r="FJ678"/>
      <c r="FK678"/>
      <c r="FL678"/>
      <c r="FM678"/>
      <c r="FN678"/>
      <c r="FO678"/>
      <c r="FP678"/>
      <c r="FQ678"/>
      <c r="FR678"/>
      <c r="FS678"/>
      <c r="FT678"/>
      <c r="FU678"/>
      <c r="FV678"/>
      <c r="FW678"/>
      <c r="FX678"/>
      <c r="FY678"/>
      <c r="FZ678"/>
      <c r="GA678"/>
      <c r="GB678"/>
      <c r="GC678"/>
      <c r="GD678"/>
      <c r="GE678"/>
      <c r="GF678"/>
      <c r="GG678"/>
      <c r="GH678"/>
      <c r="GI678"/>
      <c r="GJ678"/>
      <c r="GK678"/>
      <c r="GL678"/>
      <c r="GM678"/>
      <c r="GN678"/>
      <c r="GO678"/>
      <c r="GP678"/>
      <c r="GQ678"/>
      <c r="GR678"/>
      <c r="GS678"/>
      <c r="GT678"/>
      <c r="GU678"/>
      <c r="GV678"/>
      <c r="GW678"/>
      <c r="GX678"/>
      <c r="GY678"/>
      <c r="GZ678"/>
      <c r="HA678"/>
      <c r="HB678"/>
      <c r="HC678"/>
      <c r="HD678"/>
      <c r="HE678"/>
      <c r="HF678"/>
      <c r="HG678"/>
      <c r="HH678"/>
      <c r="HI678"/>
      <c r="HJ678"/>
      <c r="HK678"/>
      <c r="HL678"/>
      <c r="HM678"/>
      <c r="HN678"/>
      <c r="HO678"/>
      <c r="HP678"/>
      <c r="HQ678"/>
      <c r="HR678"/>
      <c r="HS678"/>
      <c r="HT678"/>
      <c r="HU678"/>
      <c r="HV678"/>
      <c r="HW678"/>
      <c r="HX678"/>
      <c r="HY678"/>
      <c r="HZ678"/>
      <c r="IA678"/>
      <c r="IB678"/>
      <c r="IC678"/>
      <c r="ID678"/>
      <c r="IE678"/>
      <c r="IF678"/>
      <c r="IG678"/>
      <c r="IH678"/>
      <c r="II678"/>
      <c r="IJ678"/>
      <c r="IK678"/>
      <c r="IL678"/>
      <c r="IM678"/>
      <c r="IN678"/>
      <c r="IO678"/>
      <c r="IP678"/>
      <c r="IQ678"/>
      <c r="IR678"/>
      <c r="IS678"/>
      <c r="IT678"/>
      <c r="IU678"/>
      <c r="IV678"/>
      <c r="IW678"/>
      <c r="IX678"/>
      <c r="IY678"/>
      <c r="IZ678"/>
      <c r="JA678"/>
      <c r="JB678"/>
      <c r="JC678"/>
      <c r="JD678"/>
      <c r="JE678"/>
      <c r="JF678"/>
      <c r="JG678"/>
      <c r="JH678"/>
      <c r="JI678"/>
      <c r="JJ678"/>
      <c r="JK678"/>
      <c r="JL678"/>
      <c r="JM678"/>
      <c r="JN678"/>
      <c r="JO678"/>
      <c r="JP678"/>
      <c r="JQ678"/>
      <c r="JR678"/>
      <c r="JS678"/>
      <c r="JT678"/>
      <c r="JU678"/>
      <c r="JV678"/>
      <c r="JW678"/>
      <c r="JX678"/>
      <c r="JY678"/>
      <c r="JZ678"/>
      <c r="KA678"/>
      <c r="KB678"/>
      <c r="KC678"/>
      <c r="KD678"/>
      <c r="KE678"/>
      <c r="KF678"/>
      <c r="KG678"/>
      <c r="KH678"/>
      <c r="KI678"/>
      <c r="KJ678"/>
      <c r="KK678"/>
      <c r="KL678"/>
      <c r="KM678"/>
      <c r="KN678"/>
      <c r="KO678"/>
      <c r="KP678"/>
      <c r="KQ678"/>
      <c r="KR678"/>
      <c r="KS678"/>
      <c r="KT678"/>
      <c r="KU678"/>
      <c r="KV678"/>
      <c r="KW678"/>
      <c r="KX678"/>
      <c r="KY678"/>
      <c r="KZ678"/>
      <c r="LA678"/>
      <c r="LB678"/>
      <c r="LC678"/>
      <c r="LD678"/>
      <c r="LE678"/>
      <c r="LF678"/>
      <c r="LG678"/>
      <c r="LH678"/>
      <c r="LI678"/>
      <c r="LJ678"/>
      <c r="LK678"/>
      <c r="LL678"/>
      <c r="LM678"/>
      <c r="LN678"/>
      <c r="LO678"/>
      <c r="LP678"/>
      <c r="LQ678"/>
      <c r="LR678"/>
      <c r="LS678"/>
      <c r="LT678"/>
      <c r="LU678"/>
      <c r="LV678"/>
      <c r="LW678"/>
      <c r="LX678"/>
      <c r="LY678"/>
      <c r="LZ678"/>
      <c r="MA678"/>
      <c r="MB678"/>
      <c r="MC678"/>
      <c r="MD678"/>
      <c r="ME678"/>
      <c r="MF678"/>
      <c r="MG678"/>
      <c r="MH678"/>
      <c r="MI678"/>
      <c r="MJ678"/>
      <c r="MK678"/>
      <c r="ML678"/>
      <c r="MM678"/>
      <c r="MN678"/>
      <c r="MO678"/>
      <c r="MP678"/>
      <c r="MQ678"/>
      <c r="MR678"/>
      <c r="MS678"/>
      <c r="MT678"/>
      <c r="MU678"/>
      <c r="MV678"/>
      <c r="MW678"/>
      <c r="MX678"/>
      <c r="MY678"/>
      <c r="MZ678"/>
      <c r="NA678"/>
      <c r="NB678"/>
      <c r="NC678"/>
      <c r="ND678"/>
      <c r="NE678"/>
      <c r="NF678"/>
      <c r="NG678"/>
      <c r="NH678"/>
      <c r="NI678"/>
      <c r="NJ678"/>
      <c r="NK678"/>
      <c r="NL678"/>
      <c r="NM678"/>
      <c r="NN678"/>
      <c r="NO678"/>
      <c r="NP678"/>
      <c r="NQ678"/>
      <c r="NR678"/>
      <c r="NS678"/>
      <c r="NT678"/>
      <c r="NU678"/>
      <c r="NV678"/>
      <c r="NW678"/>
      <c r="NX678"/>
      <c r="NY678"/>
      <c r="NZ678"/>
      <c r="OA678"/>
      <c r="OB678"/>
      <c r="OC678"/>
      <c r="OD678"/>
      <c r="OE678"/>
      <c r="OF678"/>
      <c r="OG678"/>
      <c r="OH678"/>
      <c r="OI678"/>
      <c r="OJ678"/>
      <c r="OK678"/>
      <c r="OL678"/>
      <c r="OM678"/>
      <c r="ON678"/>
      <c r="OO678"/>
      <c r="OP678"/>
      <c r="OQ678"/>
      <c r="OR678"/>
      <c r="OS678"/>
      <c r="OT678"/>
      <c r="OU678"/>
      <c r="OV678"/>
      <c r="OW678"/>
      <c r="OX678"/>
      <c r="OY678"/>
      <c r="OZ678"/>
      <c r="PA678"/>
      <c r="PB678"/>
      <c r="PC678"/>
      <c r="PD678"/>
      <c r="PE678"/>
      <c r="PF678"/>
      <c r="PG678"/>
      <c r="PH678"/>
      <c r="PI678"/>
      <c r="PJ678"/>
      <c r="PK678"/>
      <c r="PL678"/>
      <c r="PM678"/>
      <c r="PN678"/>
      <c r="PO678"/>
      <c r="PP678"/>
      <c r="PQ678"/>
      <c r="PR678"/>
      <c r="PS678"/>
      <c r="PT678"/>
      <c r="PU678"/>
      <c r="PV678"/>
      <c r="PW678"/>
      <c r="PX678"/>
      <c r="PY678"/>
      <c r="PZ678"/>
      <c r="QA678"/>
      <c r="QB678"/>
      <c r="QC678"/>
      <c r="QD678"/>
      <c r="QE678"/>
      <c r="QF678"/>
      <c r="QG678"/>
      <c r="QH678"/>
      <c r="QI678"/>
      <c r="QJ678"/>
      <c r="QK678"/>
      <c r="QL678"/>
      <c r="QM678"/>
      <c r="QN678"/>
      <c r="QO678"/>
      <c r="QP678"/>
      <c r="QQ678"/>
      <c r="QR678"/>
      <c r="QS678"/>
      <c r="QT678"/>
      <c r="QU678"/>
      <c r="QV678"/>
      <c r="QW678"/>
      <c r="QX678"/>
      <c r="QY678"/>
      <c r="QZ678"/>
      <c r="RA678"/>
      <c r="RB678"/>
      <c r="RC678"/>
      <c r="RD678"/>
      <c r="RE678"/>
      <c r="RF678"/>
      <c r="RG678"/>
      <c r="RH678"/>
      <c r="RI678"/>
      <c r="RJ678"/>
      <c r="RK678"/>
      <c r="RL678"/>
      <c r="RM678"/>
      <c r="RN678"/>
      <c r="RO678"/>
      <c r="RP678"/>
      <c r="RQ678"/>
      <c r="RR678"/>
      <c r="RS678"/>
      <c r="RT678"/>
      <c r="RU678"/>
      <c r="RV678"/>
      <c r="RW678"/>
      <c r="RX678"/>
      <c r="RY678"/>
      <c r="RZ678"/>
      <c r="SA678"/>
      <c r="SB678"/>
      <c r="SC678"/>
      <c r="SD678"/>
      <c r="SE678"/>
      <c r="SF678"/>
      <c r="SG678"/>
      <c r="SH678"/>
      <c r="SI678"/>
      <c r="SJ678"/>
      <c r="SK678"/>
      <c r="SL678"/>
      <c r="SM678"/>
      <c r="SN678"/>
      <c r="SO678"/>
      <c r="SP678"/>
      <c r="SQ678"/>
      <c r="SR678"/>
      <c r="SS678"/>
      <c r="ST678"/>
      <c r="SU678"/>
      <c r="SV678"/>
      <c r="SW678"/>
      <c r="SX678"/>
      <c r="SY678"/>
      <c r="SZ678"/>
      <c r="TA678"/>
      <c r="TB678"/>
      <c r="TC678"/>
      <c r="TD678"/>
      <c r="TE678"/>
      <c r="TF678"/>
      <c r="TG678"/>
      <c r="TH678"/>
      <c r="TI678"/>
      <c r="TJ678"/>
      <c r="TK678"/>
      <c r="TL678"/>
      <c r="TM678"/>
      <c r="TN678"/>
      <c r="TO678"/>
      <c r="TP678"/>
      <c r="TQ678"/>
      <c r="TR678"/>
      <c r="TS678"/>
      <c r="TT678"/>
      <c r="TU678"/>
      <c r="TV678"/>
      <c r="TW678"/>
      <c r="TX678"/>
      <c r="TY678"/>
      <c r="TZ678"/>
      <c r="UA678"/>
      <c r="UB678"/>
      <c r="UC678"/>
      <c r="UD678"/>
      <c r="UE678"/>
      <c r="UF678"/>
      <c r="UG678"/>
      <c r="UH678"/>
      <c r="UI678"/>
      <c r="UJ678"/>
      <c r="UK678"/>
      <c r="UL678"/>
      <c r="UM678"/>
      <c r="UN678"/>
      <c r="UO678"/>
      <c r="UP678"/>
      <c r="UQ678"/>
      <c r="UR678"/>
      <c r="US678"/>
      <c r="UT678"/>
      <c r="UU678"/>
      <c r="UV678"/>
      <c r="UW678"/>
      <c r="UX678"/>
      <c r="UY678"/>
      <c r="UZ678"/>
      <c r="VA678"/>
      <c r="VB678"/>
      <c r="VC678"/>
      <c r="VD678"/>
      <c r="VE678"/>
      <c r="VF678"/>
      <c r="VG678"/>
      <c r="VH678"/>
      <c r="VI678"/>
      <c r="VJ678"/>
      <c r="VK678"/>
      <c r="VL678"/>
      <c r="VM678"/>
      <c r="VN678"/>
      <c r="VO678"/>
      <c r="VP678"/>
      <c r="VQ678"/>
      <c r="VR678"/>
      <c r="VS678"/>
      <c r="VT678"/>
      <c r="VU678"/>
      <c r="VV678"/>
      <c r="VW678"/>
      <c r="VX678"/>
      <c r="VY678"/>
      <c r="VZ678"/>
      <c r="WA678"/>
      <c r="WB678"/>
      <c r="WC678"/>
      <c r="WD678"/>
      <c r="WE678"/>
      <c r="WF678"/>
      <c r="WG678"/>
      <c r="WH678"/>
      <c r="WI678"/>
      <c r="WJ678"/>
      <c r="WK678"/>
      <c r="WL678"/>
      <c r="WM678"/>
      <c r="WN678"/>
      <c r="WO678"/>
      <c r="WP678"/>
      <c r="WQ678"/>
      <c r="WR678"/>
      <c r="WS678"/>
      <c r="WT678"/>
      <c r="WU678"/>
      <c r="WV678"/>
      <c r="WW678"/>
      <c r="WX678"/>
      <c r="WY678"/>
      <c r="WZ678"/>
      <c r="XA678"/>
      <c r="XB678"/>
      <c r="XC678"/>
      <c r="XD678"/>
      <c r="XE678"/>
      <c r="XF678"/>
      <c r="XG678"/>
      <c r="XH678"/>
      <c r="XI678"/>
      <c r="XJ678"/>
      <c r="XK678"/>
      <c r="XL678"/>
      <c r="XM678"/>
      <c r="XN678"/>
      <c r="XO678"/>
      <c r="XP678"/>
      <c r="XQ678"/>
      <c r="XR678"/>
      <c r="XS678"/>
      <c r="XT678"/>
      <c r="XU678"/>
      <c r="XV678"/>
      <c r="XW678"/>
      <c r="XX678"/>
      <c r="XY678"/>
      <c r="XZ678"/>
      <c r="YA678"/>
      <c r="YB678"/>
      <c r="YC678"/>
      <c r="YD678"/>
      <c r="YE678"/>
      <c r="YF678"/>
      <c r="YG678"/>
      <c r="YH678"/>
      <c r="YI678"/>
      <c r="YJ678"/>
      <c r="YK678"/>
      <c r="YL678"/>
      <c r="YM678"/>
      <c r="YN678"/>
      <c r="YO678"/>
      <c r="YP678"/>
      <c r="YQ678"/>
      <c r="YR678"/>
      <c r="YS678"/>
      <c r="YT678"/>
      <c r="YU678"/>
      <c r="YV678"/>
      <c r="YW678"/>
      <c r="YX678"/>
      <c r="YY678"/>
      <c r="YZ678"/>
      <c r="ZA678"/>
      <c r="ZB678"/>
      <c r="ZC678"/>
      <c r="ZD678"/>
      <c r="ZE678"/>
      <c r="ZF678"/>
      <c r="ZG678"/>
      <c r="ZH678"/>
      <c r="ZI678"/>
      <c r="ZJ678"/>
      <c r="ZK678"/>
      <c r="ZL678"/>
      <c r="ZM678"/>
      <c r="ZN678"/>
      <c r="ZO678"/>
      <c r="ZP678"/>
      <c r="ZQ678"/>
      <c r="ZR678"/>
      <c r="ZS678"/>
      <c r="ZT678"/>
      <c r="ZU678"/>
      <c r="ZV678"/>
      <c r="ZW678"/>
      <c r="ZX678"/>
      <c r="ZY678"/>
      <c r="ZZ678"/>
      <c r="AAA678"/>
      <c r="AAB678"/>
      <c r="AAC678"/>
      <c r="AAD678"/>
      <c r="AAE678"/>
      <c r="AAF678"/>
      <c r="AAG678"/>
      <c r="AAH678"/>
      <c r="AAI678"/>
      <c r="AAJ678"/>
      <c r="AAK678"/>
      <c r="AAL678" t="s">
        <v>797</v>
      </c>
      <c r="AAM678"/>
      <c r="AAN678" t="s">
        <v>816</v>
      </c>
      <c r="AAO678">
        <v>100</v>
      </c>
      <c r="AAP678">
        <v>100</v>
      </c>
      <c r="AAQ678"/>
      <c r="AAR678"/>
      <c r="AAS678"/>
      <c r="AAT678"/>
      <c r="AAU678"/>
      <c r="AAV678" t="s">
        <v>816</v>
      </c>
      <c r="AAW678"/>
      <c r="AAX678"/>
      <c r="AAY678"/>
      <c r="AAZ678"/>
      <c r="ABA678"/>
      <c r="ABB678"/>
      <c r="ABC678"/>
      <c r="ABD678"/>
      <c r="ABE678"/>
      <c r="ABF678"/>
      <c r="ABG678"/>
      <c r="ABH678" t="s">
        <v>816</v>
      </c>
      <c r="ABI678"/>
      <c r="ABJ678"/>
      <c r="ABK678"/>
      <c r="ABL678"/>
      <c r="ABM678"/>
      <c r="ABN678"/>
      <c r="ABO678"/>
      <c r="ABP678"/>
      <c r="ABQ678" t="s">
        <v>816</v>
      </c>
      <c r="ABR678"/>
      <c r="ABS678"/>
      <c r="ABT678"/>
      <c r="ABU678"/>
      <c r="ABV678"/>
      <c r="ABW678"/>
      <c r="ABX678"/>
      <c r="ABY678"/>
      <c r="ABZ678"/>
      <c r="ACA678"/>
      <c r="ACB678"/>
      <c r="ACC678"/>
      <c r="ACD678" t="s">
        <v>2104</v>
      </c>
      <c r="ACE678"/>
      <c r="ACF678"/>
      <c r="ACG678"/>
      <c r="ACH678"/>
      <c r="ACI678"/>
      <c r="ACJ678"/>
      <c r="ACK678"/>
      <c r="ACL678"/>
      <c r="ACM678"/>
      <c r="ACN678"/>
      <c r="ACO678"/>
      <c r="ACP678"/>
      <c r="ACQ678" t="s">
        <v>835</v>
      </c>
      <c r="ACR678">
        <v>368769209</v>
      </c>
      <c r="ACS678" s="396">
        <v>44897.302453703713</v>
      </c>
      <c r="ACT678"/>
      <c r="ACU678"/>
      <c r="ACV678" t="s">
        <v>801</v>
      </c>
      <c r="ACW678"/>
      <c r="ACX678"/>
      <c r="ACY678">
        <v>678</v>
      </c>
    </row>
    <row r="679" spans="1:779" s="82" customFormat="1" x14ac:dyDescent="0.3">
      <c r="A679" t="s">
        <v>4120</v>
      </c>
      <c r="B679" s="396">
        <v>44894.421400509258</v>
      </c>
      <c r="C679" s="396">
        <v>44894.422296099539</v>
      </c>
      <c r="D679" s="396">
        <v>44894</v>
      </c>
      <c r="E679" t="s">
        <v>965</v>
      </c>
      <c r="F679" s="396">
        <v>44894</v>
      </c>
      <c r="G679" t="s">
        <v>966</v>
      </c>
      <c r="H679" t="s">
        <v>967</v>
      </c>
      <c r="I679" t="s">
        <v>967</v>
      </c>
      <c r="J679" t="s">
        <v>967</v>
      </c>
      <c r="K679" t="s">
        <v>795</v>
      </c>
      <c r="L679" t="s">
        <v>847</v>
      </c>
      <c r="M679">
        <v>0</v>
      </c>
      <c r="N679">
        <v>0</v>
      </c>
      <c r="O679">
        <v>0</v>
      </c>
      <c r="P679">
        <v>0</v>
      </c>
      <c r="Q679">
        <v>0</v>
      </c>
      <c r="R679">
        <v>0</v>
      </c>
      <c r="S679">
        <v>0</v>
      </c>
      <c r="T679">
        <v>0</v>
      </c>
      <c r="U679">
        <v>0</v>
      </c>
      <c r="V679">
        <v>0</v>
      </c>
      <c r="W679">
        <v>0</v>
      </c>
      <c r="X679">
        <v>0</v>
      </c>
      <c r="Y679">
        <v>0</v>
      </c>
      <c r="Z679">
        <v>0</v>
      </c>
      <c r="AA679">
        <v>0</v>
      </c>
      <c r="AB679">
        <v>0</v>
      </c>
      <c r="AC679">
        <v>0</v>
      </c>
      <c r="AD679">
        <v>0</v>
      </c>
      <c r="AE679">
        <v>0</v>
      </c>
      <c r="AF679">
        <v>0</v>
      </c>
      <c r="AG679">
        <v>0</v>
      </c>
      <c r="AH679">
        <v>0</v>
      </c>
      <c r="AI679">
        <v>1</v>
      </c>
      <c r="AJ679"/>
      <c r="AK679"/>
      <c r="AL679"/>
      <c r="AM679"/>
      <c r="AN679"/>
      <c r="AO679"/>
      <c r="AP679"/>
      <c r="AQ679"/>
      <c r="AR679"/>
      <c r="AS679"/>
      <c r="AT679"/>
      <c r="AU679"/>
      <c r="AV679"/>
      <c r="AW679"/>
      <c r="AX679"/>
      <c r="AY679"/>
      <c r="AZ679"/>
      <c r="BA679"/>
      <c r="BB679"/>
      <c r="BC679"/>
      <c r="BD679"/>
      <c r="BE679"/>
      <c r="BF679"/>
      <c r="BG679"/>
      <c r="BH679"/>
      <c r="BI679"/>
      <c r="BJ679"/>
      <c r="BK679"/>
      <c r="BL679"/>
      <c r="BM679"/>
      <c r="BN679"/>
      <c r="BO679"/>
      <c r="BP679"/>
      <c r="BQ679"/>
      <c r="BR679"/>
      <c r="BS679"/>
      <c r="BT679"/>
      <c r="BU679"/>
      <c r="BV679"/>
      <c r="BW679"/>
      <c r="BX679"/>
      <c r="BY679"/>
      <c r="BZ679"/>
      <c r="CA679"/>
      <c r="CB679"/>
      <c r="CC679"/>
      <c r="CD679"/>
      <c r="CE679"/>
      <c r="CF679"/>
      <c r="CG679"/>
      <c r="CH679"/>
      <c r="CI679"/>
      <c r="CJ679"/>
      <c r="CK679"/>
      <c r="CL679"/>
      <c r="CM679"/>
      <c r="CN679"/>
      <c r="CO679"/>
      <c r="CP679"/>
      <c r="CQ679"/>
      <c r="CR679"/>
      <c r="CS679"/>
      <c r="CT679"/>
      <c r="CU679"/>
      <c r="CV679"/>
      <c r="CW679"/>
      <c r="CX679"/>
      <c r="CY679"/>
      <c r="CZ679"/>
      <c r="DA679"/>
      <c r="DB679"/>
      <c r="DC679"/>
      <c r="DD679"/>
      <c r="DE679"/>
      <c r="DF679"/>
      <c r="DG679"/>
      <c r="DH679"/>
      <c r="DI679"/>
      <c r="DJ679"/>
      <c r="DK679"/>
      <c r="DL679"/>
      <c r="DM679"/>
      <c r="DN679"/>
      <c r="DO679"/>
      <c r="DP679"/>
      <c r="DQ679"/>
      <c r="DR679"/>
      <c r="DS679"/>
      <c r="DT679"/>
      <c r="DU679"/>
      <c r="DV679"/>
      <c r="DW679"/>
      <c r="DX679"/>
      <c r="DY679"/>
      <c r="DZ679"/>
      <c r="EA679"/>
      <c r="EB679"/>
      <c r="EC679"/>
      <c r="ED679"/>
      <c r="EE679"/>
      <c r="EF679"/>
      <c r="EG679"/>
      <c r="EH679"/>
      <c r="EI679"/>
      <c r="EJ679"/>
      <c r="EK679"/>
      <c r="EL679"/>
      <c r="EM679"/>
      <c r="EN679"/>
      <c r="EO679"/>
      <c r="EP679"/>
      <c r="EQ679"/>
      <c r="ER679"/>
      <c r="ES679"/>
      <c r="ET679"/>
      <c r="EU679"/>
      <c r="EV679"/>
      <c r="EW679"/>
      <c r="EX679"/>
      <c r="EY679"/>
      <c r="EZ679"/>
      <c r="FA679"/>
      <c r="FB679"/>
      <c r="FC679"/>
      <c r="FD679"/>
      <c r="FE679"/>
      <c r="FF679"/>
      <c r="FG679"/>
      <c r="FH679"/>
      <c r="FI679"/>
      <c r="FJ679"/>
      <c r="FK679"/>
      <c r="FL679"/>
      <c r="FM679"/>
      <c r="FN679"/>
      <c r="FO679"/>
      <c r="FP679"/>
      <c r="FQ679"/>
      <c r="FR679"/>
      <c r="FS679"/>
      <c r="FT679"/>
      <c r="FU679"/>
      <c r="FV679"/>
      <c r="FW679"/>
      <c r="FX679"/>
      <c r="FY679"/>
      <c r="FZ679"/>
      <c r="GA679"/>
      <c r="GB679"/>
      <c r="GC679"/>
      <c r="GD679"/>
      <c r="GE679"/>
      <c r="GF679"/>
      <c r="GG679"/>
      <c r="GH679"/>
      <c r="GI679"/>
      <c r="GJ679"/>
      <c r="GK679"/>
      <c r="GL679"/>
      <c r="GM679"/>
      <c r="GN679"/>
      <c r="GO679"/>
      <c r="GP679"/>
      <c r="GQ679"/>
      <c r="GR679"/>
      <c r="GS679"/>
      <c r="GT679"/>
      <c r="GU679"/>
      <c r="GV679"/>
      <c r="GW679"/>
      <c r="GX679"/>
      <c r="GY679"/>
      <c r="GZ679"/>
      <c r="HA679"/>
      <c r="HB679"/>
      <c r="HC679"/>
      <c r="HD679"/>
      <c r="HE679"/>
      <c r="HF679"/>
      <c r="HG679"/>
      <c r="HH679"/>
      <c r="HI679"/>
      <c r="HJ679"/>
      <c r="HK679"/>
      <c r="HL679"/>
      <c r="HM679"/>
      <c r="HN679"/>
      <c r="HO679"/>
      <c r="HP679"/>
      <c r="HQ679"/>
      <c r="HR679"/>
      <c r="HS679"/>
      <c r="HT679"/>
      <c r="HU679"/>
      <c r="HV679"/>
      <c r="HW679"/>
      <c r="HX679"/>
      <c r="HY679"/>
      <c r="HZ679"/>
      <c r="IA679"/>
      <c r="IB679"/>
      <c r="IC679"/>
      <c r="ID679"/>
      <c r="IE679"/>
      <c r="IF679"/>
      <c r="IG679"/>
      <c r="IH679"/>
      <c r="II679"/>
      <c r="IJ679"/>
      <c r="IK679"/>
      <c r="IL679"/>
      <c r="IM679"/>
      <c r="IN679"/>
      <c r="IO679"/>
      <c r="IP679"/>
      <c r="IQ679"/>
      <c r="IR679"/>
      <c r="IS679"/>
      <c r="IT679"/>
      <c r="IU679"/>
      <c r="IV679"/>
      <c r="IW679"/>
      <c r="IX679"/>
      <c r="IY679"/>
      <c r="IZ679"/>
      <c r="JA679"/>
      <c r="JB679"/>
      <c r="JC679"/>
      <c r="JD679"/>
      <c r="JE679"/>
      <c r="JF679"/>
      <c r="JG679"/>
      <c r="JH679"/>
      <c r="JI679"/>
      <c r="JJ679"/>
      <c r="JK679"/>
      <c r="JL679"/>
      <c r="JM679"/>
      <c r="JN679"/>
      <c r="JO679"/>
      <c r="JP679"/>
      <c r="JQ679"/>
      <c r="JR679"/>
      <c r="JS679"/>
      <c r="JT679"/>
      <c r="JU679"/>
      <c r="JV679"/>
      <c r="JW679"/>
      <c r="JX679"/>
      <c r="JY679"/>
      <c r="JZ679"/>
      <c r="KA679"/>
      <c r="KB679"/>
      <c r="KC679"/>
      <c r="KD679"/>
      <c r="KE679"/>
      <c r="KF679"/>
      <c r="KG679"/>
      <c r="KH679"/>
      <c r="KI679"/>
      <c r="KJ679"/>
      <c r="KK679"/>
      <c r="KL679"/>
      <c r="KM679"/>
      <c r="KN679"/>
      <c r="KO679"/>
      <c r="KP679"/>
      <c r="KQ679"/>
      <c r="KR679"/>
      <c r="KS679"/>
      <c r="KT679"/>
      <c r="KU679"/>
      <c r="KV679"/>
      <c r="KW679"/>
      <c r="KX679"/>
      <c r="KY679"/>
      <c r="KZ679"/>
      <c r="LA679"/>
      <c r="LB679"/>
      <c r="LC679"/>
      <c r="LD679"/>
      <c r="LE679"/>
      <c r="LF679"/>
      <c r="LG679"/>
      <c r="LH679"/>
      <c r="LI679"/>
      <c r="LJ679"/>
      <c r="LK679"/>
      <c r="LL679"/>
      <c r="LM679"/>
      <c r="LN679"/>
      <c r="LO679"/>
      <c r="LP679"/>
      <c r="LQ679"/>
      <c r="LR679"/>
      <c r="LS679"/>
      <c r="LT679"/>
      <c r="LU679"/>
      <c r="LV679"/>
      <c r="LW679"/>
      <c r="LX679"/>
      <c r="LY679"/>
      <c r="LZ679"/>
      <c r="MA679"/>
      <c r="MB679"/>
      <c r="MC679"/>
      <c r="MD679"/>
      <c r="ME679"/>
      <c r="MF679"/>
      <c r="MG679"/>
      <c r="MH679"/>
      <c r="MI679"/>
      <c r="MJ679"/>
      <c r="MK679"/>
      <c r="ML679"/>
      <c r="MM679"/>
      <c r="MN679"/>
      <c r="MO679"/>
      <c r="MP679"/>
      <c r="MQ679"/>
      <c r="MR679"/>
      <c r="MS679"/>
      <c r="MT679"/>
      <c r="MU679"/>
      <c r="MV679"/>
      <c r="MW679"/>
      <c r="MX679"/>
      <c r="MY679"/>
      <c r="MZ679"/>
      <c r="NA679"/>
      <c r="NB679"/>
      <c r="NC679"/>
      <c r="ND679"/>
      <c r="NE679"/>
      <c r="NF679"/>
      <c r="NG679"/>
      <c r="NH679"/>
      <c r="NI679"/>
      <c r="NJ679"/>
      <c r="NK679"/>
      <c r="NL679"/>
      <c r="NM679"/>
      <c r="NN679"/>
      <c r="NO679"/>
      <c r="NP679"/>
      <c r="NQ679"/>
      <c r="NR679"/>
      <c r="NS679"/>
      <c r="NT679"/>
      <c r="NU679"/>
      <c r="NV679"/>
      <c r="NW679"/>
      <c r="NX679"/>
      <c r="NY679"/>
      <c r="NZ679"/>
      <c r="OA679"/>
      <c r="OB679"/>
      <c r="OC679"/>
      <c r="OD679"/>
      <c r="OE679"/>
      <c r="OF679"/>
      <c r="OG679"/>
      <c r="OH679"/>
      <c r="OI679"/>
      <c r="OJ679"/>
      <c r="OK679"/>
      <c r="OL679"/>
      <c r="OM679"/>
      <c r="ON679"/>
      <c r="OO679"/>
      <c r="OP679"/>
      <c r="OQ679"/>
      <c r="OR679"/>
      <c r="OS679"/>
      <c r="OT679"/>
      <c r="OU679"/>
      <c r="OV679"/>
      <c r="OW679"/>
      <c r="OX679"/>
      <c r="OY679"/>
      <c r="OZ679"/>
      <c r="PA679"/>
      <c r="PB679"/>
      <c r="PC679"/>
      <c r="PD679"/>
      <c r="PE679"/>
      <c r="PF679"/>
      <c r="PG679"/>
      <c r="PH679"/>
      <c r="PI679"/>
      <c r="PJ679"/>
      <c r="PK679"/>
      <c r="PL679"/>
      <c r="PM679"/>
      <c r="PN679"/>
      <c r="PO679"/>
      <c r="PP679"/>
      <c r="PQ679"/>
      <c r="PR679"/>
      <c r="PS679"/>
      <c r="PT679"/>
      <c r="PU679"/>
      <c r="PV679"/>
      <c r="PW679"/>
      <c r="PX679"/>
      <c r="PY679"/>
      <c r="PZ679"/>
      <c r="QA679"/>
      <c r="QB679"/>
      <c r="QC679"/>
      <c r="QD679"/>
      <c r="QE679"/>
      <c r="QF679"/>
      <c r="QG679"/>
      <c r="QH679"/>
      <c r="QI679"/>
      <c r="QJ679"/>
      <c r="QK679"/>
      <c r="QL679"/>
      <c r="QM679"/>
      <c r="QN679"/>
      <c r="QO679"/>
      <c r="QP679"/>
      <c r="QQ679"/>
      <c r="QR679"/>
      <c r="QS679"/>
      <c r="QT679"/>
      <c r="QU679"/>
      <c r="QV679"/>
      <c r="QW679"/>
      <c r="QX679"/>
      <c r="QY679"/>
      <c r="QZ679"/>
      <c r="RA679"/>
      <c r="RB679"/>
      <c r="RC679"/>
      <c r="RD679"/>
      <c r="RE679"/>
      <c r="RF679"/>
      <c r="RG679"/>
      <c r="RH679"/>
      <c r="RI679"/>
      <c r="RJ679"/>
      <c r="RK679"/>
      <c r="RL679"/>
      <c r="RM679"/>
      <c r="RN679"/>
      <c r="RO679"/>
      <c r="RP679"/>
      <c r="RQ679"/>
      <c r="RR679"/>
      <c r="RS679"/>
      <c r="RT679"/>
      <c r="RU679"/>
      <c r="RV679"/>
      <c r="RW679"/>
      <c r="RX679"/>
      <c r="RY679"/>
      <c r="RZ679"/>
      <c r="SA679"/>
      <c r="SB679"/>
      <c r="SC679"/>
      <c r="SD679"/>
      <c r="SE679"/>
      <c r="SF679"/>
      <c r="SG679"/>
      <c r="SH679"/>
      <c r="SI679"/>
      <c r="SJ679"/>
      <c r="SK679"/>
      <c r="SL679"/>
      <c r="SM679"/>
      <c r="SN679"/>
      <c r="SO679"/>
      <c r="SP679"/>
      <c r="SQ679"/>
      <c r="SR679"/>
      <c r="SS679"/>
      <c r="ST679"/>
      <c r="SU679"/>
      <c r="SV679"/>
      <c r="SW679"/>
      <c r="SX679"/>
      <c r="SY679"/>
      <c r="SZ679"/>
      <c r="TA679"/>
      <c r="TB679"/>
      <c r="TC679"/>
      <c r="TD679"/>
      <c r="TE679"/>
      <c r="TF679"/>
      <c r="TG679"/>
      <c r="TH679"/>
      <c r="TI679"/>
      <c r="TJ679"/>
      <c r="TK679"/>
      <c r="TL679"/>
      <c r="TM679"/>
      <c r="TN679"/>
      <c r="TO679"/>
      <c r="TP679"/>
      <c r="TQ679"/>
      <c r="TR679"/>
      <c r="TS679"/>
      <c r="TT679"/>
      <c r="TU679"/>
      <c r="TV679"/>
      <c r="TW679"/>
      <c r="TX679"/>
      <c r="TY679"/>
      <c r="TZ679"/>
      <c r="UA679"/>
      <c r="UB679"/>
      <c r="UC679"/>
      <c r="UD679"/>
      <c r="UE679"/>
      <c r="UF679"/>
      <c r="UG679"/>
      <c r="UH679"/>
      <c r="UI679"/>
      <c r="UJ679"/>
      <c r="UK679"/>
      <c r="UL679"/>
      <c r="UM679"/>
      <c r="UN679"/>
      <c r="UO679"/>
      <c r="UP679"/>
      <c r="UQ679"/>
      <c r="UR679"/>
      <c r="US679"/>
      <c r="UT679"/>
      <c r="UU679"/>
      <c r="UV679"/>
      <c r="UW679"/>
      <c r="UX679"/>
      <c r="UY679"/>
      <c r="UZ679"/>
      <c r="VA679"/>
      <c r="VB679"/>
      <c r="VC679"/>
      <c r="VD679"/>
      <c r="VE679"/>
      <c r="VF679"/>
      <c r="VG679"/>
      <c r="VH679"/>
      <c r="VI679"/>
      <c r="VJ679"/>
      <c r="VK679"/>
      <c r="VL679"/>
      <c r="VM679"/>
      <c r="VN679"/>
      <c r="VO679"/>
      <c r="VP679"/>
      <c r="VQ679"/>
      <c r="VR679"/>
      <c r="VS679"/>
      <c r="VT679"/>
      <c r="VU679"/>
      <c r="VV679"/>
      <c r="VW679"/>
      <c r="VX679"/>
      <c r="VY679"/>
      <c r="VZ679"/>
      <c r="WA679"/>
      <c r="WB679"/>
      <c r="WC679"/>
      <c r="WD679"/>
      <c r="WE679"/>
      <c r="WF679"/>
      <c r="WG679"/>
      <c r="WH679"/>
      <c r="WI679"/>
      <c r="WJ679"/>
      <c r="WK679"/>
      <c r="WL679"/>
      <c r="WM679"/>
      <c r="WN679"/>
      <c r="WO679"/>
      <c r="WP679"/>
      <c r="WQ679"/>
      <c r="WR679"/>
      <c r="WS679"/>
      <c r="WT679"/>
      <c r="WU679"/>
      <c r="WV679"/>
      <c r="WW679"/>
      <c r="WX679"/>
      <c r="WY679"/>
      <c r="WZ679"/>
      <c r="XA679"/>
      <c r="XB679"/>
      <c r="XC679"/>
      <c r="XD679"/>
      <c r="XE679"/>
      <c r="XF679"/>
      <c r="XG679"/>
      <c r="XH679"/>
      <c r="XI679"/>
      <c r="XJ679"/>
      <c r="XK679"/>
      <c r="XL679"/>
      <c r="XM679"/>
      <c r="XN679"/>
      <c r="XO679"/>
      <c r="XP679"/>
      <c r="XQ679"/>
      <c r="XR679"/>
      <c r="XS679"/>
      <c r="XT679"/>
      <c r="XU679"/>
      <c r="XV679"/>
      <c r="XW679"/>
      <c r="XX679"/>
      <c r="XY679"/>
      <c r="XZ679"/>
      <c r="YA679"/>
      <c r="YB679"/>
      <c r="YC679"/>
      <c r="YD679"/>
      <c r="YE679"/>
      <c r="YF679"/>
      <c r="YG679"/>
      <c r="YH679"/>
      <c r="YI679"/>
      <c r="YJ679"/>
      <c r="YK679"/>
      <c r="YL679"/>
      <c r="YM679"/>
      <c r="YN679"/>
      <c r="YO679"/>
      <c r="YP679"/>
      <c r="YQ679"/>
      <c r="YR679"/>
      <c r="YS679"/>
      <c r="YT679"/>
      <c r="YU679"/>
      <c r="YV679"/>
      <c r="YW679"/>
      <c r="YX679"/>
      <c r="YY679"/>
      <c r="YZ679"/>
      <c r="ZA679"/>
      <c r="ZB679"/>
      <c r="ZC679"/>
      <c r="ZD679"/>
      <c r="ZE679"/>
      <c r="ZF679"/>
      <c r="ZG679"/>
      <c r="ZH679"/>
      <c r="ZI679"/>
      <c r="ZJ679"/>
      <c r="ZK679"/>
      <c r="ZL679"/>
      <c r="ZM679"/>
      <c r="ZN679"/>
      <c r="ZO679"/>
      <c r="ZP679"/>
      <c r="ZQ679"/>
      <c r="ZR679"/>
      <c r="ZS679"/>
      <c r="ZT679"/>
      <c r="ZU679"/>
      <c r="ZV679"/>
      <c r="ZW679"/>
      <c r="ZX679"/>
      <c r="ZY679"/>
      <c r="ZZ679"/>
      <c r="AAA679"/>
      <c r="AAB679"/>
      <c r="AAC679"/>
      <c r="AAD679"/>
      <c r="AAE679"/>
      <c r="AAF679"/>
      <c r="AAG679"/>
      <c r="AAH679"/>
      <c r="AAI679"/>
      <c r="AAJ679"/>
      <c r="AAK679"/>
      <c r="AAL679" t="s">
        <v>797</v>
      </c>
      <c r="AAM679"/>
      <c r="AAN679" t="s">
        <v>816</v>
      </c>
      <c r="AAO679">
        <v>100</v>
      </c>
      <c r="AAP679">
        <v>100</v>
      </c>
      <c r="AAQ679"/>
      <c r="AAR679"/>
      <c r="AAS679"/>
      <c r="AAT679"/>
      <c r="AAU679"/>
      <c r="AAV679" t="s">
        <v>816</v>
      </c>
      <c r="AAW679"/>
      <c r="AAX679"/>
      <c r="AAY679"/>
      <c r="AAZ679"/>
      <c r="ABA679"/>
      <c r="ABB679"/>
      <c r="ABC679"/>
      <c r="ABD679"/>
      <c r="ABE679"/>
      <c r="ABF679"/>
      <c r="ABG679"/>
      <c r="ABH679" t="s">
        <v>816</v>
      </c>
      <c r="ABI679"/>
      <c r="ABJ679"/>
      <c r="ABK679"/>
      <c r="ABL679"/>
      <c r="ABM679"/>
      <c r="ABN679"/>
      <c r="ABO679"/>
      <c r="ABP679"/>
      <c r="ABQ679" t="s">
        <v>816</v>
      </c>
      <c r="ABR679"/>
      <c r="ABS679"/>
      <c r="ABT679"/>
      <c r="ABU679"/>
      <c r="ABV679"/>
      <c r="ABW679"/>
      <c r="ABX679"/>
      <c r="ABY679"/>
      <c r="ABZ679"/>
      <c r="ACA679"/>
      <c r="ACB679"/>
      <c r="ACC679"/>
      <c r="ACD679" t="s">
        <v>2104</v>
      </c>
      <c r="ACE679"/>
      <c r="ACF679"/>
      <c r="ACG679"/>
      <c r="ACH679"/>
      <c r="ACI679"/>
      <c r="ACJ679"/>
      <c r="ACK679"/>
      <c r="ACL679"/>
      <c r="ACM679"/>
      <c r="ACN679"/>
      <c r="ACO679"/>
      <c r="ACP679"/>
      <c r="ACQ679" t="s">
        <v>835</v>
      </c>
      <c r="ACR679">
        <v>368769234</v>
      </c>
      <c r="ACS679" s="396">
        <v>44897.302534722221</v>
      </c>
      <c r="ACT679"/>
      <c r="ACU679"/>
      <c r="ACV679" t="s">
        <v>801</v>
      </c>
      <c r="ACW679"/>
      <c r="ACX679"/>
      <c r="ACY679">
        <v>679</v>
      </c>
    </row>
    <row r="680" spans="1:779" s="82" customFormat="1" x14ac:dyDescent="0.3">
      <c r="A680" t="s">
        <v>4121</v>
      </c>
      <c r="B680" s="396">
        <v>44895.345991377311</v>
      </c>
      <c r="C680" s="396">
        <v>44895.348823877313</v>
      </c>
      <c r="D680" s="396">
        <v>44895</v>
      </c>
      <c r="E680" t="s">
        <v>965</v>
      </c>
      <c r="F680" s="396">
        <v>44895</v>
      </c>
      <c r="G680" t="s">
        <v>966</v>
      </c>
      <c r="H680" t="s">
        <v>967</v>
      </c>
      <c r="I680" t="s">
        <v>967</v>
      </c>
      <c r="J680" t="s">
        <v>967</v>
      </c>
      <c r="K680" t="s">
        <v>795</v>
      </c>
      <c r="L680" t="s">
        <v>909</v>
      </c>
      <c r="M680">
        <v>0</v>
      </c>
      <c r="N680">
        <v>0</v>
      </c>
      <c r="O680">
        <v>0</v>
      </c>
      <c r="P680">
        <v>0</v>
      </c>
      <c r="Q680">
        <v>1</v>
      </c>
      <c r="R680">
        <v>0</v>
      </c>
      <c r="S680">
        <v>0</v>
      </c>
      <c r="T680">
        <v>0</v>
      </c>
      <c r="U680">
        <v>0</v>
      </c>
      <c r="V680">
        <v>0</v>
      </c>
      <c r="W680">
        <v>0</v>
      </c>
      <c r="X680">
        <v>0</v>
      </c>
      <c r="Y680">
        <v>0</v>
      </c>
      <c r="Z680">
        <v>0</v>
      </c>
      <c r="AA680">
        <v>0</v>
      </c>
      <c r="AB680">
        <v>0</v>
      </c>
      <c r="AC680">
        <v>0</v>
      </c>
      <c r="AD680">
        <v>0</v>
      </c>
      <c r="AE680">
        <v>0</v>
      </c>
      <c r="AF680">
        <v>0</v>
      </c>
      <c r="AG680">
        <v>0</v>
      </c>
      <c r="AH680">
        <v>0</v>
      </c>
      <c r="AI680">
        <v>0</v>
      </c>
      <c r="AJ680"/>
      <c r="AK680"/>
      <c r="AL680"/>
      <c r="AM680"/>
      <c r="AN680"/>
      <c r="AO680"/>
      <c r="AP680"/>
      <c r="AQ680"/>
      <c r="AR680"/>
      <c r="AS680"/>
      <c r="AT680"/>
      <c r="AU680"/>
      <c r="AV680"/>
      <c r="AW680"/>
      <c r="AX680"/>
      <c r="AY680"/>
      <c r="AZ680"/>
      <c r="BA680"/>
      <c r="BB680"/>
      <c r="BC680"/>
      <c r="BD680"/>
      <c r="BE680"/>
      <c r="BF680"/>
      <c r="BG680"/>
      <c r="BH680"/>
      <c r="BI680"/>
      <c r="BJ680"/>
      <c r="BK680"/>
      <c r="BL680"/>
      <c r="BM680"/>
      <c r="BN680"/>
      <c r="BO680"/>
      <c r="BP680"/>
      <c r="BQ680"/>
      <c r="BR680"/>
      <c r="BS680"/>
      <c r="BT680"/>
      <c r="BU680"/>
      <c r="BV680"/>
      <c r="BW680"/>
      <c r="BX680"/>
      <c r="BY680"/>
      <c r="BZ680"/>
      <c r="CA680"/>
      <c r="CB680"/>
      <c r="CC680"/>
      <c r="CD680"/>
      <c r="CE680"/>
      <c r="CF680"/>
      <c r="CG680"/>
      <c r="CH680"/>
      <c r="CI680"/>
      <c r="CJ680"/>
      <c r="CK680"/>
      <c r="CL680"/>
      <c r="CM680"/>
      <c r="CN680"/>
      <c r="CO680"/>
      <c r="CP680"/>
      <c r="CQ680"/>
      <c r="CR680"/>
      <c r="CS680"/>
      <c r="CT680"/>
      <c r="CU680"/>
      <c r="CV680"/>
      <c r="CW680"/>
      <c r="CX680"/>
      <c r="CY680"/>
      <c r="CZ680"/>
      <c r="DA680"/>
      <c r="DB680"/>
      <c r="DC680"/>
      <c r="DD680"/>
      <c r="DE680"/>
      <c r="DF680"/>
      <c r="DG680"/>
      <c r="DH680"/>
      <c r="DI680"/>
      <c r="DJ680"/>
      <c r="DK680"/>
      <c r="DL680"/>
      <c r="DM680"/>
      <c r="DN680"/>
      <c r="DO680"/>
      <c r="DP680"/>
      <c r="DQ680"/>
      <c r="DR680"/>
      <c r="DS680"/>
      <c r="DT680"/>
      <c r="DU680"/>
      <c r="DV680"/>
      <c r="DW680"/>
      <c r="DX680"/>
      <c r="DY680"/>
      <c r="DZ680"/>
      <c r="EA680"/>
      <c r="EB680"/>
      <c r="EC680"/>
      <c r="ED680"/>
      <c r="EE680"/>
      <c r="EF680"/>
      <c r="EG680"/>
      <c r="EH680"/>
      <c r="EI680"/>
      <c r="EJ680"/>
      <c r="EK680"/>
      <c r="EL680"/>
      <c r="EM680"/>
      <c r="EN680"/>
      <c r="EO680"/>
      <c r="EP680"/>
      <c r="EQ680"/>
      <c r="ER680"/>
      <c r="ES680"/>
      <c r="ET680"/>
      <c r="EU680"/>
      <c r="EV680"/>
      <c r="EW680"/>
      <c r="EX680"/>
      <c r="EY680"/>
      <c r="EZ680"/>
      <c r="FA680"/>
      <c r="FB680"/>
      <c r="FC680"/>
      <c r="FD680" t="s">
        <v>797</v>
      </c>
      <c r="FE680"/>
      <c r="FF680">
        <v>5000</v>
      </c>
      <c r="FG680">
        <v>5000</v>
      </c>
      <c r="FH680"/>
      <c r="FI680">
        <v>3500</v>
      </c>
      <c r="FJ680">
        <v>42.857142857142847</v>
      </c>
      <c r="FK680">
        <v>1500</v>
      </c>
      <c r="FL680" t="s">
        <v>1042</v>
      </c>
      <c r="FM680" t="s">
        <v>2111</v>
      </c>
      <c r="FN680"/>
      <c r="FO680"/>
      <c r="FP680" t="s">
        <v>797</v>
      </c>
      <c r="FQ680" t="s">
        <v>3828</v>
      </c>
      <c r="FR680">
        <v>1</v>
      </c>
      <c r="FS680">
        <v>1</v>
      </c>
      <c r="FT680">
        <v>0</v>
      </c>
      <c r="FU680">
        <v>0</v>
      </c>
      <c r="FV680">
        <v>0</v>
      </c>
      <c r="FW680">
        <v>0</v>
      </c>
      <c r="FX680">
        <v>0</v>
      </c>
      <c r="FY680">
        <v>1</v>
      </c>
      <c r="FZ680">
        <v>0</v>
      </c>
      <c r="GA680">
        <v>0</v>
      </c>
      <c r="GB680">
        <v>0</v>
      </c>
      <c r="GC680">
        <v>0</v>
      </c>
      <c r="GD680">
        <v>1</v>
      </c>
      <c r="GE680">
        <v>0</v>
      </c>
      <c r="GF680">
        <v>0</v>
      </c>
      <c r="GG680"/>
      <c r="GH680"/>
      <c r="GI680"/>
      <c r="GJ680"/>
      <c r="GK680"/>
      <c r="GL680"/>
      <c r="GM680"/>
      <c r="GN680"/>
      <c r="GO680"/>
      <c r="GP680"/>
      <c r="GQ680"/>
      <c r="GR680"/>
      <c r="GS680"/>
      <c r="GT680"/>
      <c r="GU680"/>
      <c r="GV680"/>
      <c r="GW680"/>
      <c r="GX680"/>
      <c r="GY680"/>
      <c r="GZ680"/>
      <c r="HA680"/>
      <c r="HB680"/>
      <c r="HC680"/>
      <c r="HD680"/>
      <c r="HE680"/>
      <c r="HF680"/>
      <c r="HG680"/>
      <c r="HH680"/>
      <c r="HI680"/>
      <c r="HJ680"/>
      <c r="HK680"/>
      <c r="HL680"/>
      <c r="HM680"/>
      <c r="HN680"/>
      <c r="HO680"/>
      <c r="HP680"/>
      <c r="HQ680"/>
      <c r="HR680"/>
      <c r="HS680"/>
      <c r="HT680"/>
      <c r="HU680"/>
      <c r="HV680"/>
      <c r="HW680"/>
      <c r="HX680"/>
      <c r="HY680"/>
      <c r="HZ680"/>
      <c r="IA680"/>
      <c r="IB680"/>
      <c r="IC680"/>
      <c r="ID680"/>
      <c r="IE680"/>
      <c r="IF680"/>
      <c r="IG680"/>
      <c r="IH680"/>
      <c r="II680"/>
      <c r="IJ680"/>
      <c r="IK680"/>
      <c r="IL680"/>
      <c r="IM680"/>
      <c r="IN680"/>
      <c r="IO680"/>
      <c r="IP680"/>
      <c r="IQ680"/>
      <c r="IR680"/>
      <c r="IS680"/>
      <c r="IT680"/>
      <c r="IU680"/>
      <c r="IV680"/>
      <c r="IW680"/>
      <c r="IX680"/>
      <c r="IY680"/>
      <c r="IZ680"/>
      <c r="JA680"/>
      <c r="JB680"/>
      <c r="JC680"/>
      <c r="JD680"/>
      <c r="JE680"/>
      <c r="JF680"/>
      <c r="JG680"/>
      <c r="JH680"/>
      <c r="JI680"/>
      <c r="JJ680"/>
      <c r="JK680"/>
      <c r="JL680"/>
      <c r="JM680"/>
      <c r="JN680"/>
      <c r="JO680"/>
      <c r="JP680"/>
      <c r="JQ680"/>
      <c r="JR680"/>
      <c r="JS680"/>
      <c r="JT680"/>
      <c r="JU680"/>
      <c r="JV680"/>
      <c r="JW680"/>
      <c r="JX680"/>
      <c r="JY680"/>
      <c r="JZ680"/>
      <c r="KA680"/>
      <c r="KB680"/>
      <c r="KC680"/>
      <c r="KD680"/>
      <c r="KE680"/>
      <c r="KF680"/>
      <c r="KG680"/>
      <c r="KH680"/>
      <c r="KI680"/>
      <c r="KJ680"/>
      <c r="KK680"/>
      <c r="KL680"/>
      <c r="KM680"/>
      <c r="KN680"/>
      <c r="KO680"/>
      <c r="KP680"/>
      <c r="KQ680"/>
      <c r="KR680"/>
      <c r="KS680"/>
      <c r="KT680"/>
      <c r="KU680"/>
      <c r="KV680"/>
      <c r="KW680"/>
      <c r="KX680"/>
      <c r="KY680"/>
      <c r="KZ680"/>
      <c r="LA680"/>
      <c r="LB680"/>
      <c r="LC680"/>
      <c r="LD680"/>
      <c r="LE680"/>
      <c r="LF680"/>
      <c r="LG680"/>
      <c r="LH680"/>
      <c r="LI680"/>
      <c r="LJ680"/>
      <c r="LK680"/>
      <c r="LL680"/>
      <c r="LM680"/>
      <c r="LN680"/>
      <c r="LO680"/>
      <c r="LP680"/>
      <c r="LQ680"/>
      <c r="LR680"/>
      <c r="LS680"/>
      <c r="LT680"/>
      <c r="LU680"/>
      <c r="LV680"/>
      <c r="LW680"/>
      <c r="LX680"/>
      <c r="LY680"/>
      <c r="LZ680"/>
      <c r="MA680"/>
      <c r="MB680"/>
      <c r="MC680"/>
      <c r="MD680"/>
      <c r="ME680"/>
      <c r="MF680"/>
      <c r="MG680"/>
      <c r="MH680"/>
      <c r="MI680"/>
      <c r="MJ680"/>
      <c r="MK680"/>
      <c r="ML680"/>
      <c r="MM680"/>
      <c r="MN680"/>
      <c r="MO680"/>
      <c r="MP680"/>
      <c r="MQ680"/>
      <c r="MR680"/>
      <c r="MS680"/>
      <c r="MT680"/>
      <c r="MU680"/>
      <c r="MV680"/>
      <c r="MW680"/>
      <c r="MX680"/>
      <c r="MY680"/>
      <c r="MZ680"/>
      <c r="NA680"/>
      <c r="NB680"/>
      <c r="NC680"/>
      <c r="ND680"/>
      <c r="NE680"/>
      <c r="NF680"/>
      <c r="NG680"/>
      <c r="NH680"/>
      <c r="NI680"/>
      <c r="NJ680"/>
      <c r="NK680"/>
      <c r="NL680"/>
      <c r="NM680"/>
      <c r="NN680"/>
      <c r="NO680"/>
      <c r="NP680"/>
      <c r="NQ680"/>
      <c r="NR680"/>
      <c r="NS680"/>
      <c r="NT680"/>
      <c r="NU680"/>
      <c r="NV680"/>
      <c r="NW680"/>
      <c r="NX680"/>
      <c r="NY680"/>
      <c r="NZ680"/>
      <c r="OA680"/>
      <c r="OB680"/>
      <c r="OC680"/>
      <c r="OD680"/>
      <c r="OE680"/>
      <c r="OF680"/>
      <c r="OG680"/>
      <c r="OH680"/>
      <c r="OI680"/>
      <c r="OJ680"/>
      <c r="OK680"/>
      <c r="OL680"/>
      <c r="OM680"/>
      <c r="ON680"/>
      <c r="OO680"/>
      <c r="OP680"/>
      <c r="OQ680"/>
      <c r="OR680"/>
      <c r="OS680"/>
      <c r="OT680"/>
      <c r="OU680"/>
      <c r="OV680"/>
      <c r="OW680"/>
      <c r="OX680"/>
      <c r="OY680"/>
      <c r="OZ680"/>
      <c r="PA680"/>
      <c r="PB680"/>
      <c r="PC680"/>
      <c r="PD680"/>
      <c r="PE680"/>
      <c r="PF680"/>
      <c r="PG680"/>
      <c r="PH680"/>
      <c r="PI680"/>
      <c r="PJ680"/>
      <c r="PK680"/>
      <c r="PL680"/>
      <c r="PM680"/>
      <c r="PN680"/>
      <c r="PO680"/>
      <c r="PP680"/>
      <c r="PQ680"/>
      <c r="PR680"/>
      <c r="PS680"/>
      <c r="PT680"/>
      <c r="PU680"/>
      <c r="PV680"/>
      <c r="PW680"/>
      <c r="PX680"/>
      <c r="PY680"/>
      <c r="PZ680"/>
      <c r="QA680"/>
      <c r="QB680"/>
      <c r="QC680"/>
      <c r="QD680"/>
      <c r="QE680"/>
      <c r="QF680"/>
      <c r="QG680"/>
      <c r="QH680"/>
      <c r="QI680"/>
      <c r="QJ680"/>
      <c r="QK680"/>
      <c r="QL680"/>
      <c r="QM680"/>
      <c r="QN680"/>
      <c r="QO680"/>
      <c r="QP680"/>
      <c r="QQ680"/>
      <c r="QR680"/>
      <c r="QS680"/>
      <c r="QT680"/>
      <c r="QU680"/>
      <c r="QV680"/>
      <c r="QW680"/>
      <c r="QX680"/>
      <c r="QY680"/>
      <c r="QZ680"/>
      <c r="RA680"/>
      <c r="RB680"/>
      <c r="RC680"/>
      <c r="RD680"/>
      <c r="RE680"/>
      <c r="RF680"/>
      <c r="RG680"/>
      <c r="RH680"/>
      <c r="RI680"/>
      <c r="RJ680"/>
      <c r="RK680"/>
      <c r="RL680"/>
      <c r="RM680"/>
      <c r="RN680"/>
      <c r="RO680"/>
      <c r="RP680"/>
      <c r="RQ680"/>
      <c r="RR680"/>
      <c r="RS680"/>
      <c r="RT680"/>
      <c r="RU680"/>
      <c r="RV680"/>
      <c r="RW680"/>
      <c r="RX680"/>
      <c r="RY680"/>
      <c r="RZ680"/>
      <c r="SA680"/>
      <c r="SB680"/>
      <c r="SC680"/>
      <c r="SD680"/>
      <c r="SE680"/>
      <c r="SF680"/>
      <c r="SG680"/>
      <c r="SH680"/>
      <c r="SI680"/>
      <c r="SJ680"/>
      <c r="SK680"/>
      <c r="SL680"/>
      <c r="SM680"/>
      <c r="SN680"/>
      <c r="SO680"/>
      <c r="SP680"/>
      <c r="SQ680"/>
      <c r="SR680"/>
      <c r="SS680"/>
      <c r="ST680"/>
      <c r="SU680"/>
      <c r="SV680"/>
      <c r="SW680"/>
      <c r="SX680"/>
      <c r="SY680"/>
      <c r="SZ680"/>
      <c r="TA680"/>
      <c r="TB680"/>
      <c r="TC680"/>
      <c r="TD680"/>
      <c r="TE680"/>
      <c r="TF680"/>
      <c r="TG680"/>
      <c r="TH680"/>
      <c r="TI680"/>
      <c r="TJ680"/>
      <c r="TK680"/>
      <c r="TL680"/>
      <c r="TM680"/>
      <c r="TN680"/>
      <c r="TO680"/>
      <c r="TP680"/>
      <c r="TQ680"/>
      <c r="TR680"/>
      <c r="TS680"/>
      <c r="TT680"/>
      <c r="TU680"/>
      <c r="TV680"/>
      <c r="TW680"/>
      <c r="TX680"/>
      <c r="TY680"/>
      <c r="TZ680"/>
      <c r="UA680"/>
      <c r="UB680"/>
      <c r="UC680"/>
      <c r="UD680"/>
      <c r="UE680"/>
      <c r="UF680"/>
      <c r="UG680"/>
      <c r="UH680"/>
      <c r="UI680"/>
      <c r="UJ680"/>
      <c r="UK680"/>
      <c r="UL680"/>
      <c r="UM680"/>
      <c r="UN680"/>
      <c r="UO680"/>
      <c r="UP680"/>
      <c r="UQ680"/>
      <c r="UR680"/>
      <c r="US680"/>
      <c r="UT680"/>
      <c r="UU680"/>
      <c r="UV680"/>
      <c r="UW680"/>
      <c r="UX680"/>
      <c r="UY680"/>
      <c r="UZ680"/>
      <c r="VA680"/>
      <c r="VB680"/>
      <c r="VC680"/>
      <c r="VD680"/>
      <c r="VE680"/>
      <c r="VF680"/>
      <c r="VG680"/>
      <c r="VH680"/>
      <c r="VI680"/>
      <c r="VJ680"/>
      <c r="VK680"/>
      <c r="VL680"/>
      <c r="VM680"/>
      <c r="VN680"/>
      <c r="VO680"/>
      <c r="VP680"/>
      <c r="VQ680"/>
      <c r="VR680"/>
      <c r="VS680"/>
      <c r="VT680"/>
      <c r="VU680"/>
      <c r="VV680"/>
      <c r="VW680"/>
      <c r="VX680"/>
      <c r="VY680"/>
      <c r="VZ680"/>
      <c r="WA680"/>
      <c r="WB680"/>
      <c r="WC680"/>
      <c r="WD680"/>
      <c r="WE680"/>
      <c r="WF680"/>
      <c r="WG680"/>
      <c r="WH680"/>
      <c r="WI680"/>
      <c r="WJ680"/>
      <c r="WK680"/>
      <c r="WL680"/>
      <c r="WM680"/>
      <c r="WN680"/>
      <c r="WO680"/>
      <c r="WP680"/>
      <c r="WQ680"/>
      <c r="WR680"/>
      <c r="WS680"/>
      <c r="WT680"/>
      <c r="WU680"/>
      <c r="WV680"/>
      <c r="WW680"/>
      <c r="WX680"/>
      <c r="WY680"/>
      <c r="WZ680"/>
      <c r="XA680"/>
      <c r="XB680"/>
      <c r="XC680"/>
      <c r="XD680"/>
      <c r="XE680"/>
      <c r="XF680"/>
      <c r="XG680"/>
      <c r="XH680"/>
      <c r="XI680"/>
      <c r="XJ680"/>
      <c r="XK680"/>
      <c r="XL680"/>
      <c r="XM680"/>
      <c r="XN680"/>
      <c r="XO680"/>
      <c r="XP680"/>
      <c r="XQ680"/>
      <c r="XR680"/>
      <c r="XS680"/>
      <c r="XT680"/>
      <c r="XU680"/>
      <c r="XV680"/>
      <c r="XW680"/>
      <c r="XX680"/>
      <c r="XY680"/>
      <c r="XZ680"/>
      <c r="YA680"/>
      <c r="YB680"/>
      <c r="YC680"/>
      <c r="YD680"/>
      <c r="YE680"/>
      <c r="YF680"/>
      <c r="YG680"/>
      <c r="YH680"/>
      <c r="YI680"/>
      <c r="YJ680"/>
      <c r="YK680"/>
      <c r="YL680"/>
      <c r="YM680"/>
      <c r="YN680"/>
      <c r="YO680"/>
      <c r="YP680"/>
      <c r="YQ680"/>
      <c r="YR680"/>
      <c r="YS680"/>
      <c r="YT680"/>
      <c r="YU680"/>
      <c r="YV680"/>
      <c r="YW680"/>
      <c r="YX680"/>
      <c r="YY680"/>
      <c r="YZ680"/>
      <c r="ZA680"/>
      <c r="ZB680"/>
      <c r="ZC680"/>
      <c r="ZD680"/>
      <c r="ZE680"/>
      <c r="ZF680"/>
      <c r="ZG680"/>
      <c r="ZH680"/>
      <c r="ZI680"/>
      <c r="ZJ680"/>
      <c r="ZK680"/>
      <c r="ZL680"/>
      <c r="ZM680"/>
      <c r="ZN680"/>
      <c r="ZO680"/>
      <c r="ZP680"/>
      <c r="ZQ680"/>
      <c r="ZR680"/>
      <c r="ZS680"/>
      <c r="ZT680"/>
      <c r="ZU680"/>
      <c r="ZV680"/>
      <c r="ZW680"/>
      <c r="ZX680"/>
      <c r="ZY680"/>
      <c r="ZZ680"/>
      <c r="AAA680"/>
      <c r="AAB680"/>
      <c r="AAC680"/>
      <c r="AAD680"/>
      <c r="AAE680"/>
      <c r="AAF680"/>
      <c r="AAG680"/>
      <c r="AAH680"/>
      <c r="AAI680"/>
      <c r="AAJ680"/>
      <c r="AAK680"/>
      <c r="AAL680"/>
      <c r="AAM680"/>
      <c r="AAN680"/>
      <c r="AAO680"/>
      <c r="AAP680"/>
      <c r="AAQ680"/>
      <c r="AAR680"/>
      <c r="AAS680"/>
      <c r="AAT680"/>
      <c r="AAU680"/>
      <c r="AAV680" t="s">
        <v>816</v>
      </c>
      <c r="AAW680"/>
      <c r="AAX680"/>
      <c r="AAY680"/>
      <c r="AAZ680"/>
      <c r="ABA680"/>
      <c r="ABB680"/>
      <c r="ABC680"/>
      <c r="ABD680"/>
      <c r="ABE680"/>
      <c r="ABF680"/>
      <c r="ABG680"/>
      <c r="ABH680" t="s">
        <v>816</v>
      </c>
      <c r="ABI680"/>
      <c r="ABJ680"/>
      <c r="ABK680"/>
      <c r="ABL680"/>
      <c r="ABM680"/>
      <c r="ABN680"/>
      <c r="ABO680"/>
      <c r="ABP680"/>
      <c r="ABQ680" t="s">
        <v>797</v>
      </c>
      <c r="ABR680" t="s">
        <v>4122</v>
      </c>
      <c r="ABS680">
        <v>1</v>
      </c>
      <c r="ABT680">
        <v>0</v>
      </c>
      <c r="ABU680">
        <v>1</v>
      </c>
      <c r="ABV680">
        <v>0</v>
      </c>
      <c r="ABW680">
        <v>1</v>
      </c>
      <c r="ABX680">
        <v>0</v>
      </c>
      <c r="ABY680">
        <v>1</v>
      </c>
      <c r="ABZ680">
        <v>0</v>
      </c>
      <c r="ACA680">
        <v>0</v>
      </c>
      <c r="ACB680">
        <v>0</v>
      </c>
      <c r="ACC680"/>
      <c r="ACD680" t="s">
        <v>2104</v>
      </c>
      <c r="ACE680"/>
      <c r="ACF680"/>
      <c r="ACG680"/>
      <c r="ACH680"/>
      <c r="ACI680"/>
      <c r="ACJ680"/>
      <c r="ACK680"/>
      <c r="ACL680"/>
      <c r="ACM680"/>
      <c r="ACN680"/>
      <c r="ACO680"/>
      <c r="ACP680"/>
      <c r="ACQ680" t="s">
        <v>835</v>
      </c>
      <c r="ACR680">
        <v>368769265</v>
      </c>
      <c r="ACS680" s="396">
        <v>44897.302650462967</v>
      </c>
      <c r="ACT680"/>
      <c r="ACU680"/>
      <c r="ACV680" t="s">
        <v>801</v>
      </c>
      <c r="ACW680"/>
      <c r="ACX680"/>
      <c r="ACY680">
        <v>680</v>
      </c>
    </row>
    <row r="681" spans="1:779" s="82" customFormat="1" x14ac:dyDescent="0.3">
      <c r="A681" t="s">
        <v>4123</v>
      </c>
      <c r="B681" s="396">
        <v>44895.348957175927</v>
      </c>
      <c r="C681" s="396">
        <v>44895.350904548613</v>
      </c>
      <c r="D681" s="396">
        <v>44895</v>
      </c>
      <c r="E681" t="s">
        <v>965</v>
      </c>
      <c r="F681" s="396">
        <v>44895</v>
      </c>
      <c r="G681" t="s">
        <v>966</v>
      </c>
      <c r="H681" t="s">
        <v>967</v>
      </c>
      <c r="I681" t="s">
        <v>967</v>
      </c>
      <c r="J681" t="s">
        <v>967</v>
      </c>
      <c r="K681" t="s">
        <v>795</v>
      </c>
      <c r="L681" t="s">
        <v>909</v>
      </c>
      <c r="M681">
        <v>0</v>
      </c>
      <c r="N681">
        <v>0</v>
      </c>
      <c r="O681">
        <v>0</v>
      </c>
      <c r="P681">
        <v>0</v>
      </c>
      <c r="Q681">
        <v>1</v>
      </c>
      <c r="R681">
        <v>0</v>
      </c>
      <c r="S681">
        <v>0</v>
      </c>
      <c r="T681">
        <v>0</v>
      </c>
      <c r="U681">
        <v>0</v>
      </c>
      <c r="V681">
        <v>0</v>
      </c>
      <c r="W681">
        <v>0</v>
      </c>
      <c r="X681">
        <v>0</v>
      </c>
      <c r="Y681">
        <v>0</v>
      </c>
      <c r="Z681">
        <v>0</v>
      </c>
      <c r="AA681">
        <v>0</v>
      </c>
      <c r="AB681">
        <v>0</v>
      </c>
      <c r="AC681">
        <v>0</v>
      </c>
      <c r="AD681">
        <v>0</v>
      </c>
      <c r="AE681">
        <v>0</v>
      </c>
      <c r="AF681">
        <v>0</v>
      </c>
      <c r="AG681">
        <v>0</v>
      </c>
      <c r="AH681">
        <v>0</v>
      </c>
      <c r="AI681">
        <v>0</v>
      </c>
      <c r="AJ681"/>
      <c r="AK681"/>
      <c r="AL681"/>
      <c r="AM681"/>
      <c r="AN681"/>
      <c r="AO681"/>
      <c r="AP681"/>
      <c r="AQ681"/>
      <c r="AR681"/>
      <c r="AS681"/>
      <c r="AT681"/>
      <c r="AU681"/>
      <c r="AV681"/>
      <c r="AW681"/>
      <c r="AX681"/>
      <c r="AY681"/>
      <c r="AZ681"/>
      <c r="BA681"/>
      <c r="BB681"/>
      <c r="BC681"/>
      <c r="BD681"/>
      <c r="BE681"/>
      <c r="BF681"/>
      <c r="BG681"/>
      <c r="BH681"/>
      <c r="BI681"/>
      <c r="BJ681"/>
      <c r="BK681"/>
      <c r="BL681"/>
      <c r="BM681"/>
      <c r="BN681"/>
      <c r="BO681"/>
      <c r="BP681"/>
      <c r="BQ681"/>
      <c r="BR681"/>
      <c r="BS681"/>
      <c r="BT681"/>
      <c r="BU681"/>
      <c r="BV681"/>
      <c r="BW681"/>
      <c r="BX681"/>
      <c r="BY681"/>
      <c r="BZ681"/>
      <c r="CA681"/>
      <c r="CB681"/>
      <c r="CC681"/>
      <c r="CD681"/>
      <c r="CE681"/>
      <c r="CF681"/>
      <c r="CG681"/>
      <c r="CH681"/>
      <c r="CI681"/>
      <c r="CJ681"/>
      <c r="CK681"/>
      <c r="CL681"/>
      <c r="CM681"/>
      <c r="CN681"/>
      <c r="CO681"/>
      <c r="CP681"/>
      <c r="CQ681"/>
      <c r="CR681"/>
      <c r="CS681"/>
      <c r="CT681"/>
      <c r="CU681"/>
      <c r="CV681"/>
      <c r="CW681"/>
      <c r="CX681"/>
      <c r="CY681"/>
      <c r="CZ681"/>
      <c r="DA681"/>
      <c r="DB681"/>
      <c r="DC681"/>
      <c r="DD681"/>
      <c r="DE681"/>
      <c r="DF681"/>
      <c r="DG681"/>
      <c r="DH681"/>
      <c r="DI681"/>
      <c r="DJ681"/>
      <c r="DK681"/>
      <c r="DL681"/>
      <c r="DM681"/>
      <c r="DN681"/>
      <c r="DO681"/>
      <c r="DP681"/>
      <c r="DQ681"/>
      <c r="DR681"/>
      <c r="DS681"/>
      <c r="DT681"/>
      <c r="DU681"/>
      <c r="DV681"/>
      <c r="DW681"/>
      <c r="DX681"/>
      <c r="DY681"/>
      <c r="DZ681"/>
      <c r="EA681"/>
      <c r="EB681"/>
      <c r="EC681"/>
      <c r="ED681"/>
      <c r="EE681"/>
      <c r="EF681"/>
      <c r="EG681"/>
      <c r="EH681"/>
      <c r="EI681"/>
      <c r="EJ681"/>
      <c r="EK681"/>
      <c r="EL681"/>
      <c r="EM681"/>
      <c r="EN681"/>
      <c r="EO681"/>
      <c r="EP681"/>
      <c r="EQ681"/>
      <c r="ER681"/>
      <c r="ES681"/>
      <c r="ET681"/>
      <c r="EU681"/>
      <c r="EV681"/>
      <c r="EW681"/>
      <c r="EX681"/>
      <c r="EY681"/>
      <c r="EZ681"/>
      <c r="FA681"/>
      <c r="FB681"/>
      <c r="FC681"/>
      <c r="FD681" t="s">
        <v>797</v>
      </c>
      <c r="FE681"/>
      <c r="FF681">
        <v>5000</v>
      </c>
      <c r="FG681">
        <v>5000</v>
      </c>
      <c r="FH681"/>
      <c r="FI681">
        <v>3500</v>
      </c>
      <c r="FJ681">
        <v>42.857142857142847</v>
      </c>
      <c r="FK681">
        <v>1500</v>
      </c>
      <c r="FL681" t="s">
        <v>1013</v>
      </c>
      <c r="FM681" t="s">
        <v>806</v>
      </c>
      <c r="FN681"/>
      <c r="FO681" t="s">
        <v>817</v>
      </c>
      <c r="FP681" t="s">
        <v>797</v>
      </c>
      <c r="FQ681" t="s">
        <v>3837</v>
      </c>
      <c r="FR681">
        <v>1</v>
      </c>
      <c r="FS681">
        <v>1</v>
      </c>
      <c r="FT681">
        <v>0</v>
      </c>
      <c r="FU681">
        <v>0</v>
      </c>
      <c r="FV681">
        <v>0</v>
      </c>
      <c r="FW681">
        <v>0</v>
      </c>
      <c r="FX681">
        <v>0</v>
      </c>
      <c r="FY681">
        <v>0</v>
      </c>
      <c r="FZ681">
        <v>0</v>
      </c>
      <c r="GA681">
        <v>1</v>
      </c>
      <c r="GB681">
        <v>0</v>
      </c>
      <c r="GC681">
        <v>0</v>
      </c>
      <c r="GD681">
        <v>1</v>
      </c>
      <c r="GE681">
        <v>0</v>
      </c>
      <c r="GF681">
        <v>0</v>
      </c>
      <c r="GG681"/>
      <c r="GH681"/>
      <c r="GI681"/>
      <c r="GJ681"/>
      <c r="GK681"/>
      <c r="GL681"/>
      <c r="GM681"/>
      <c r="GN681"/>
      <c r="GO681"/>
      <c r="GP681"/>
      <c r="GQ681"/>
      <c r="GR681"/>
      <c r="GS681"/>
      <c r="GT681"/>
      <c r="GU681"/>
      <c r="GV681"/>
      <c r="GW681"/>
      <c r="GX681"/>
      <c r="GY681"/>
      <c r="GZ681"/>
      <c r="HA681"/>
      <c r="HB681"/>
      <c r="HC681"/>
      <c r="HD681"/>
      <c r="HE681"/>
      <c r="HF681"/>
      <c r="HG681"/>
      <c r="HH681"/>
      <c r="HI681"/>
      <c r="HJ681"/>
      <c r="HK681"/>
      <c r="HL681"/>
      <c r="HM681"/>
      <c r="HN681"/>
      <c r="HO681"/>
      <c r="HP681"/>
      <c r="HQ681"/>
      <c r="HR681"/>
      <c r="HS681"/>
      <c r="HT681"/>
      <c r="HU681"/>
      <c r="HV681"/>
      <c r="HW681"/>
      <c r="HX681"/>
      <c r="HY681"/>
      <c r="HZ681"/>
      <c r="IA681"/>
      <c r="IB681"/>
      <c r="IC681"/>
      <c r="ID681"/>
      <c r="IE681"/>
      <c r="IF681"/>
      <c r="IG681"/>
      <c r="IH681"/>
      <c r="II681"/>
      <c r="IJ681"/>
      <c r="IK681"/>
      <c r="IL681"/>
      <c r="IM681"/>
      <c r="IN681"/>
      <c r="IO681"/>
      <c r="IP681"/>
      <c r="IQ681"/>
      <c r="IR681"/>
      <c r="IS681"/>
      <c r="IT681"/>
      <c r="IU681"/>
      <c r="IV681"/>
      <c r="IW681"/>
      <c r="IX681"/>
      <c r="IY681"/>
      <c r="IZ681"/>
      <c r="JA681"/>
      <c r="JB681"/>
      <c r="JC681"/>
      <c r="JD681"/>
      <c r="JE681"/>
      <c r="JF681"/>
      <c r="JG681"/>
      <c r="JH681"/>
      <c r="JI681"/>
      <c r="JJ681"/>
      <c r="JK681"/>
      <c r="JL681"/>
      <c r="JM681"/>
      <c r="JN681"/>
      <c r="JO681"/>
      <c r="JP681"/>
      <c r="JQ681"/>
      <c r="JR681"/>
      <c r="JS681"/>
      <c r="JT681"/>
      <c r="JU681"/>
      <c r="JV681"/>
      <c r="JW681"/>
      <c r="JX681"/>
      <c r="JY681"/>
      <c r="JZ681"/>
      <c r="KA681"/>
      <c r="KB681"/>
      <c r="KC681"/>
      <c r="KD681"/>
      <c r="KE681"/>
      <c r="KF681"/>
      <c r="KG681"/>
      <c r="KH681"/>
      <c r="KI681"/>
      <c r="KJ681"/>
      <c r="KK681"/>
      <c r="KL681"/>
      <c r="KM681"/>
      <c r="KN681"/>
      <c r="KO681"/>
      <c r="KP681"/>
      <c r="KQ681"/>
      <c r="KR681"/>
      <c r="KS681"/>
      <c r="KT681"/>
      <c r="KU681"/>
      <c r="KV681"/>
      <c r="KW681"/>
      <c r="KX681"/>
      <c r="KY681"/>
      <c r="KZ681"/>
      <c r="LA681"/>
      <c r="LB681"/>
      <c r="LC681"/>
      <c r="LD681"/>
      <c r="LE681"/>
      <c r="LF681"/>
      <c r="LG681"/>
      <c r="LH681"/>
      <c r="LI681"/>
      <c r="LJ681"/>
      <c r="LK681"/>
      <c r="LL681"/>
      <c r="LM681"/>
      <c r="LN681"/>
      <c r="LO681"/>
      <c r="LP681"/>
      <c r="LQ681"/>
      <c r="LR681"/>
      <c r="LS681"/>
      <c r="LT681"/>
      <c r="LU681"/>
      <c r="LV681"/>
      <c r="LW681"/>
      <c r="LX681"/>
      <c r="LY681"/>
      <c r="LZ681"/>
      <c r="MA681"/>
      <c r="MB681"/>
      <c r="MC681"/>
      <c r="MD681"/>
      <c r="ME681"/>
      <c r="MF681"/>
      <c r="MG681"/>
      <c r="MH681"/>
      <c r="MI681"/>
      <c r="MJ681"/>
      <c r="MK681"/>
      <c r="ML681"/>
      <c r="MM681"/>
      <c r="MN681"/>
      <c r="MO681"/>
      <c r="MP681"/>
      <c r="MQ681"/>
      <c r="MR681"/>
      <c r="MS681"/>
      <c r="MT681"/>
      <c r="MU681"/>
      <c r="MV681"/>
      <c r="MW681"/>
      <c r="MX681"/>
      <c r="MY681"/>
      <c r="MZ681"/>
      <c r="NA681"/>
      <c r="NB681"/>
      <c r="NC681"/>
      <c r="ND681"/>
      <c r="NE681"/>
      <c r="NF681"/>
      <c r="NG681"/>
      <c r="NH681"/>
      <c r="NI681"/>
      <c r="NJ681"/>
      <c r="NK681"/>
      <c r="NL681"/>
      <c r="NM681"/>
      <c r="NN681"/>
      <c r="NO681"/>
      <c r="NP681"/>
      <c r="NQ681"/>
      <c r="NR681"/>
      <c r="NS681"/>
      <c r="NT681"/>
      <c r="NU681"/>
      <c r="NV681"/>
      <c r="NW681"/>
      <c r="NX681"/>
      <c r="NY681"/>
      <c r="NZ681"/>
      <c r="OA681"/>
      <c r="OB681"/>
      <c r="OC681"/>
      <c r="OD681"/>
      <c r="OE681"/>
      <c r="OF681"/>
      <c r="OG681"/>
      <c r="OH681"/>
      <c r="OI681"/>
      <c r="OJ681"/>
      <c r="OK681"/>
      <c r="OL681"/>
      <c r="OM681"/>
      <c r="ON681"/>
      <c r="OO681"/>
      <c r="OP681"/>
      <c r="OQ681"/>
      <c r="OR681"/>
      <c r="OS681"/>
      <c r="OT681"/>
      <c r="OU681"/>
      <c r="OV681"/>
      <c r="OW681"/>
      <c r="OX681"/>
      <c r="OY681"/>
      <c r="OZ681"/>
      <c r="PA681"/>
      <c r="PB681"/>
      <c r="PC681"/>
      <c r="PD681"/>
      <c r="PE681"/>
      <c r="PF681"/>
      <c r="PG681"/>
      <c r="PH681"/>
      <c r="PI681"/>
      <c r="PJ681"/>
      <c r="PK681"/>
      <c r="PL681"/>
      <c r="PM681"/>
      <c r="PN681"/>
      <c r="PO681"/>
      <c r="PP681"/>
      <c r="PQ681"/>
      <c r="PR681"/>
      <c r="PS681"/>
      <c r="PT681"/>
      <c r="PU681"/>
      <c r="PV681"/>
      <c r="PW681"/>
      <c r="PX681"/>
      <c r="PY681"/>
      <c r="PZ681"/>
      <c r="QA681"/>
      <c r="QB681"/>
      <c r="QC681"/>
      <c r="QD681"/>
      <c r="QE681"/>
      <c r="QF681"/>
      <c r="QG681"/>
      <c r="QH681"/>
      <c r="QI681"/>
      <c r="QJ681"/>
      <c r="QK681"/>
      <c r="QL681"/>
      <c r="QM681"/>
      <c r="QN681"/>
      <c r="QO681"/>
      <c r="QP681"/>
      <c r="QQ681"/>
      <c r="QR681"/>
      <c r="QS681"/>
      <c r="QT681"/>
      <c r="QU681"/>
      <c r="QV681"/>
      <c r="QW681"/>
      <c r="QX681"/>
      <c r="QY681"/>
      <c r="QZ681"/>
      <c r="RA681"/>
      <c r="RB681"/>
      <c r="RC681"/>
      <c r="RD681"/>
      <c r="RE681"/>
      <c r="RF681"/>
      <c r="RG681"/>
      <c r="RH681"/>
      <c r="RI681"/>
      <c r="RJ681"/>
      <c r="RK681"/>
      <c r="RL681"/>
      <c r="RM681"/>
      <c r="RN681"/>
      <c r="RO681"/>
      <c r="RP681"/>
      <c r="RQ681"/>
      <c r="RR681"/>
      <c r="RS681"/>
      <c r="RT681"/>
      <c r="RU681"/>
      <c r="RV681"/>
      <c r="RW681"/>
      <c r="RX681"/>
      <c r="RY681"/>
      <c r="RZ681"/>
      <c r="SA681"/>
      <c r="SB681"/>
      <c r="SC681"/>
      <c r="SD681"/>
      <c r="SE681"/>
      <c r="SF681"/>
      <c r="SG681"/>
      <c r="SH681"/>
      <c r="SI681"/>
      <c r="SJ681"/>
      <c r="SK681"/>
      <c r="SL681"/>
      <c r="SM681"/>
      <c r="SN681"/>
      <c r="SO681"/>
      <c r="SP681"/>
      <c r="SQ681"/>
      <c r="SR681"/>
      <c r="SS681"/>
      <c r="ST681"/>
      <c r="SU681"/>
      <c r="SV681"/>
      <c r="SW681"/>
      <c r="SX681"/>
      <c r="SY681"/>
      <c r="SZ681"/>
      <c r="TA681"/>
      <c r="TB681"/>
      <c r="TC681"/>
      <c r="TD681"/>
      <c r="TE681"/>
      <c r="TF681"/>
      <c r="TG681"/>
      <c r="TH681"/>
      <c r="TI681"/>
      <c r="TJ681"/>
      <c r="TK681"/>
      <c r="TL681"/>
      <c r="TM681"/>
      <c r="TN681"/>
      <c r="TO681"/>
      <c r="TP681"/>
      <c r="TQ681"/>
      <c r="TR681"/>
      <c r="TS681"/>
      <c r="TT681"/>
      <c r="TU681"/>
      <c r="TV681"/>
      <c r="TW681"/>
      <c r="TX681"/>
      <c r="TY681"/>
      <c r="TZ681"/>
      <c r="UA681"/>
      <c r="UB681"/>
      <c r="UC681"/>
      <c r="UD681"/>
      <c r="UE681"/>
      <c r="UF681"/>
      <c r="UG681"/>
      <c r="UH681"/>
      <c r="UI681"/>
      <c r="UJ681"/>
      <c r="UK681"/>
      <c r="UL681"/>
      <c r="UM681"/>
      <c r="UN681"/>
      <c r="UO681"/>
      <c r="UP681"/>
      <c r="UQ681"/>
      <c r="UR681"/>
      <c r="US681"/>
      <c r="UT681"/>
      <c r="UU681"/>
      <c r="UV681"/>
      <c r="UW681"/>
      <c r="UX681"/>
      <c r="UY681"/>
      <c r="UZ681"/>
      <c r="VA681"/>
      <c r="VB681"/>
      <c r="VC681"/>
      <c r="VD681"/>
      <c r="VE681"/>
      <c r="VF681"/>
      <c r="VG681"/>
      <c r="VH681"/>
      <c r="VI681"/>
      <c r="VJ681"/>
      <c r="VK681"/>
      <c r="VL681"/>
      <c r="VM681"/>
      <c r="VN681"/>
      <c r="VO681"/>
      <c r="VP681"/>
      <c r="VQ681"/>
      <c r="VR681"/>
      <c r="VS681"/>
      <c r="VT681"/>
      <c r="VU681"/>
      <c r="VV681"/>
      <c r="VW681"/>
      <c r="VX681"/>
      <c r="VY681"/>
      <c r="VZ681"/>
      <c r="WA681"/>
      <c r="WB681"/>
      <c r="WC681"/>
      <c r="WD681"/>
      <c r="WE681"/>
      <c r="WF681"/>
      <c r="WG681"/>
      <c r="WH681"/>
      <c r="WI681"/>
      <c r="WJ681"/>
      <c r="WK681"/>
      <c r="WL681"/>
      <c r="WM681"/>
      <c r="WN681"/>
      <c r="WO681"/>
      <c r="WP681"/>
      <c r="WQ681"/>
      <c r="WR681"/>
      <c r="WS681"/>
      <c r="WT681"/>
      <c r="WU681"/>
      <c r="WV681"/>
      <c r="WW681"/>
      <c r="WX681"/>
      <c r="WY681"/>
      <c r="WZ681"/>
      <c r="XA681"/>
      <c r="XB681"/>
      <c r="XC681"/>
      <c r="XD681"/>
      <c r="XE681"/>
      <c r="XF681"/>
      <c r="XG681"/>
      <c r="XH681"/>
      <c r="XI681"/>
      <c r="XJ681"/>
      <c r="XK681"/>
      <c r="XL681"/>
      <c r="XM681"/>
      <c r="XN681"/>
      <c r="XO681"/>
      <c r="XP681"/>
      <c r="XQ681"/>
      <c r="XR681"/>
      <c r="XS681"/>
      <c r="XT681"/>
      <c r="XU681"/>
      <c r="XV681"/>
      <c r="XW681"/>
      <c r="XX681"/>
      <c r="XY681"/>
      <c r="XZ681"/>
      <c r="YA681"/>
      <c r="YB681"/>
      <c r="YC681"/>
      <c r="YD681"/>
      <c r="YE681"/>
      <c r="YF681"/>
      <c r="YG681"/>
      <c r="YH681"/>
      <c r="YI681"/>
      <c r="YJ681"/>
      <c r="YK681"/>
      <c r="YL681"/>
      <c r="YM681"/>
      <c r="YN681"/>
      <c r="YO681"/>
      <c r="YP681"/>
      <c r="YQ681"/>
      <c r="YR681"/>
      <c r="YS681"/>
      <c r="YT681"/>
      <c r="YU681"/>
      <c r="YV681"/>
      <c r="YW681"/>
      <c r="YX681"/>
      <c r="YY681"/>
      <c r="YZ681"/>
      <c r="ZA681"/>
      <c r="ZB681"/>
      <c r="ZC681"/>
      <c r="ZD681"/>
      <c r="ZE681"/>
      <c r="ZF681"/>
      <c r="ZG681"/>
      <c r="ZH681"/>
      <c r="ZI681"/>
      <c r="ZJ681"/>
      <c r="ZK681"/>
      <c r="ZL681"/>
      <c r="ZM681"/>
      <c r="ZN681"/>
      <c r="ZO681"/>
      <c r="ZP681"/>
      <c r="ZQ681"/>
      <c r="ZR681"/>
      <c r="ZS681"/>
      <c r="ZT681"/>
      <c r="ZU681"/>
      <c r="ZV681"/>
      <c r="ZW681"/>
      <c r="ZX681"/>
      <c r="ZY681"/>
      <c r="ZZ681"/>
      <c r="AAA681"/>
      <c r="AAB681"/>
      <c r="AAC681"/>
      <c r="AAD681"/>
      <c r="AAE681"/>
      <c r="AAF681"/>
      <c r="AAG681"/>
      <c r="AAH681"/>
      <c r="AAI681"/>
      <c r="AAJ681"/>
      <c r="AAK681"/>
      <c r="AAL681"/>
      <c r="AAM681"/>
      <c r="AAN681"/>
      <c r="AAO681"/>
      <c r="AAP681"/>
      <c r="AAQ681"/>
      <c r="AAR681"/>
      <c r="AAS681"/>
      <c r="AAT681"/>
      <c r="AAU681"/>
      <c r="AAV681" t="s">
        <v>797</v>
      </c>
      <c r="AAW681" t="s">
        <v>2185</v>
      </c>
      <c r="AAX681">
        <v>0</v>
      </c>
      <c r="AAY681">
        <v>0</v>
      </c>
      <c r="AAZ681">
        <v>0</v>
      </c>
      <c r="ABA681">
        <v>1</v>
      </c>
      <c r="ABB681">
        <v>0</v>
      </c>
      <c r="ABC681">
        <v>0</v>
      </c>
      <c r="ABD681">
        <v>0</v>
      </c>
      <c r="ABE681">
        <v>0</v>
      </c>
      <c r="ABF681">
        <v>0</v>
      </c>
      <c r="ABG681"/>
      <c r="ABH681" t="s">
        <v>816</v>
      </c>
      <c r="ABI681"/>
      <c r="ABJ681"/>
      <c r="ABK681"/>
      <c r="ABL681"/>
      <c r="ABM681"/>
      <c r="ABN681"/>
      <c r="ABO681"/>
      <c r="ABP681"/>
      <c r="ABQ681" t="s">
        <v>816</v>
      </c>
      <c r="ABR681"/>
      <c r="ABS681"/>
      <c r="ABT681"/>
      <c r="ABU681"/>
      <c r="ABV681"/>
      <c r="ABW681"/>
      <c r="ABX681"/>
      <c r="ABY681"/>
      <c r="ABZ681"/>
      <c r="ACA681"/>
      <c r="ACB681"/>
      <c r="ACC681"/>
      <c r="ACD681" t="s">
        <v>2104</v>
      </c>
      <c r="ACE681"/>
      <c r="ACF681"/>
      <c r="ACG681"/>
      <c r="ACH681"/>
      <c r="ACI681"/>
      <c r="ACJ681"/>
      <c r="ACK681"/>
      <c r="ACL681"/>
      <c r="ACM681"/>
      <c r="ACN681"/>
      <c r="ACO681"/>
      <c r="ACP681"/>
      <c r="ACQ681" t="s">
        <v>835</v>
      </c>
      <c r="ACR681">
        <v>368769281</v>
      </c>
      <c r="ACS681" s="396">
        <v>44897.30269675926</v>
      </c>
      <c r="ACT681"/>
      <c r="ACU681"/>
      <c r="ACV681" t="s">
        <v>801</v>
      </c>
      <c r="ACW681"/>
      <c r="ACX681"/>
      <c r="ACY681">
        <v>681</v>
      </c>
    </row>
    <row r="682" spans="1:779" s="82" customFormat="1" x14ac:dyDescent="0.3">
      <c r="A682" t="s">
        <v>4124</v>
      </c>
      <c r="B682" s="396">
        <v>44895.351301030103</v>
      </c>
      <c r="C682" s="396">
        <v>44895.352841597232</v>
      </c>
      <c r="D682" s="396">
        <v>44895</v>
      </c>
      <c r="E682" t="s">
        <v>965</v>
      </c>
      <c r="F682" s="396">
        <v>44895</v>
      </c>
      <c r="G682" t="s">
        <v>966</v>
      </c>
      <c r="H682" t="s">
        <v>967</v>
      </c>
      <c r="I682" t="s">
        <v>967</v>
      </c>
      <c r="J682" t="s">
        <v>967</v>
      </c>
      <c r="K682" t="s">
        <v>795</v>
      </c>
      <c r="L682" t="s">
        <v>909</v>
      </c>
      <c r="M682">
        <v>0</v>
      </c>
      <c r="N682">
        <v>0</v>
      </c>
      <c r="O682">
        <v>0</v>
      </c>
      <c r="P682">
        <v>0</v>
      </c>
      <c r="Q682">
        <v>1</v>
      </c>
      <c r="R682">
        <v>0</v>
      </c>
      <c r="S682">
        <v>0</v>
      </c>
      <c r="T682">
        <v>0</v>
      </c>
      <c r="U682">
        <v>0</v>
      </c>
      <c r="V682">
        <v>0</v>
      </c>
      <c r="W682">
        <v>0</v>
      </c>
      <c r="X682">
        <v>0</v>
      </c>
      <c r="Y682">
        <v>0</v>
      </c>
      <c r="Z682">
        <v>0</v>
      </c>
      <c r="AA682">
        <v>0</v>
      </c>
      <c r="AB682">
        <v>0</v>
      </c>
      <c r="AC682">
        <v>0</v>
      </c>
      <c r="AD682">
        <v>0</v>
      </c>
      <c r="AE682">
        <v>0</v>
      </c>
      <c r="AF682">
        <v>0</v>
      </c>
      <c r="AG682">
        <v>0</v>
      </c>
      <c r="AH682">
        <v>0</v>
      </c>
      <c r="AI682">
        <v>0</v>
      </c>
      <c r="AJ682"/>
      <c r="AK682"/>
      <c r="AL682"/>
      <c r="AM682"/>
      <c r="AN682"/>
      <c r="AO682"/>
      <c r="AP682"/>
      <c r="AQ682"/>
      <c r="AR682"/>
      <c r="AS682"/>
      <c r="AT682"/>
      <c r="AU682"/>
      <c r="AV682"/>
      <c r="AW682"/>
      <c r="AX682"/>
      <c r="AY682"/>
      <c r="AZ682"/>
      <c r="BA682"/>
      <c r="BB682"/>
      <c r="BC682"/>
      <c r="BD682"/>
      <c r="BE682"/>
      <c r="BF682"/>
      <c r="BG682"/>
      <c r="BH682"/>
      <c r="BI682"/>
      <c r="BJ682"/>
      <c r="BK682"/>
      <c r="BL682"/>
      <c r="BM682"/>
      <c r="BN682"/>
      <c r="BO682"/>
      <c r="BP682"/>
      <c r="BQ682"/>
      <c r="BR682"/>
      <c r="BS682"/>
      <c r="BT682"/>
      <c r="BU682"/>
      <c r="BV682"/>
      <c r="BW682"/>
      <c r="BX682"/>
      <c r="BY682"/>
      <c r="BZ682"/>
      <c r="CA682"/>
      <c r="CB682"/>
      <c r="CC682"/>
      <c r="CD682"/>
      <c r="CE682"/>
      <c r="CF682"/>
      <c r="CG682"/>
      <c r="CH682"/>
      <c r="CI682"/>
      <c r="CJ682"/>
      <c r="CK682"/>
      <c r="CL682"/>
      <c r="CM682"/>
      <c r="CN682"/>
      <c r="CO682"/>
      <c r="CP682"/>
      <c r="CQ682"/>
      <c r="CR682"/>
      <c r="CS682"/>
      <c r="CT682"/>
      <c r="CU682"/>
      <c r="CV682"/>
      <c r="CW682"/>
      <c r="CX682"/>
      <c r="CY682"/>
      <c r="CZ682"/>
      <c r="DA682"/>
      <c r="DB682"/>
      <c r="DC682"/>
      <c r="DD682"/>
      <c r="DE682"/>
      <c r="DF682"/>
      <c r="DG682"/>
      <c r="DH682"/>
      <c r="DI682"/>
      <c r="DJ682"/>
      <c r="DK682"/>
      <c r="DL682"/>
      <c r="DM682"/>
      <c r="DN682"/>
      <c r="DO682"/>
      <c r="DP682"/>
      <c r="DQ682"/>
      <c r="DR682"/>
      <c r="DS682"/>
      <c r="DT682"/>
      <c r="DU682"/>
      <c r="DV682"/>
      <c r="DW682"/>
      <c r="DX682"/>
      <c r="DY682"/>
      <c r="DZ682"/>
      <c r="EA682"/>
      <c r="EB682"/>
      <c r="EC682"/>
      <c r="ED682"/>
      <c r="EE682"/>
      <c r="EF682"/>
      <c r="EG682"/>
      <c r="EH682"/>
      <c r="EI682"/>
      <c r="EJ682"/>
      <c r="EK682"/>
      <c r="EL682"/>
      <c r="EM682"/>
      <c r="EN682"/>
      <c r="EO682"/>
      <c r="EP682"/>
      <c r="EQ682"/>
      <c r="ER682"/>
      <c r="ES682"/>
      <c r="ET682"/>
      <c r="EU682"/>
      <c r="EV682"/>
      <c r="EW682"/>
      <c r="EX682"/>
      <c r="EY682"/>
      <c r="EZ682"/>
      <c r="FA682"/>
      <c r="FB682"/>
      <c r="FC682"/>
      <c r="FD682" t="s">
        <v>797</v>
      </c>
      <c r="FE682"/>
      <c r="FF682">
        <v>5000</v>
      </c>
      <c r="FG682">
        <v>5000</v>
      </c>
      <c r="FH682"/>
      <c r="FI682">
        <v>3500</v>
      </c>
      <c r="FJ682">
        <v>42.857142857142847</v>
      </c>
      <c r="FK682">
        <v>1500</v>
      </c>
      <c r="FL682" t="s">
        <v>1013</v>
      </c>
      <c r="FM682" t="s">
        <v>806</v>
      </c>
      <c r="FN682"/>
      <c r="FO682" t="s">
        <v>817</v>
      </c>
      <c r="FP682" t="s">
        <v>797</v>
      </c>
      <c r="FQ682" t="s">
        <v>972</v>
      </c>
      <c r="FR682">
        <v>1</v>
      </c>
      <c r="FS682">
        <v>1</v>
      </c>
      <c r="FT682">
        <v>0</v>
      </c>
      <c r="FU682">
        <v>0</v>
      </c>
      <c r="FV682">
        <v>0</v>
      </c>
      <c r="FW682">
        <v>0</v>
      </c>
      <c r="FX682">
        <v>0</v>
      </c>
      <c r="FY682">
        <v>0</v>
      </c>
      <c r="FZ682">
        <v>0</v>
      </c>
      <c r="GA682">
        <v>1</v>
      </c>
      <c r="GB682">
        <v>0</v>
      </c>
      <c r="GC682">
        <v>0</v>
      </c>
      <c r="GD682">
        <v>1</v>
      </c>
      <c r="GE682">
        <v>0</v>
      </c>
      <c r="GF682">
        <v>0</v>
      </c>
      <c r="GG682"/>
      <c r="GH682"/>
      <c r="GI682"/>
      <c r="GJ682"/>
      <c r="GK682"/>
      <c r="GL682"/>
      <c r="GM682"/>
      <c r="GN682"/>
      <c r="GO682"/>
      <c r="GP682"/>
      <c r="GQ682"/>
      <c r="GR682"/>
      <c r="GS682"/>
      <c r="GT682"/>
      <c r="GU682"/>
      <c r="GV682"/>
      <c r="GW682"/>
      <c r="GX682"/>
      <c r="GY682"/>
      <c r="GZ682"/>
      <c r="HA682"/>
      <c r="HB682"/>
      <c r="HC682"/>
      <c r="HD682"/>
      <c r="HE682"/>
      <c r="HF682"/>
      <c r="HG682"/>
      <c r="HH682"/>
      <c r="HI682"/>
      <c r="HJ682"/>
      <c r="HK682"/>
      <c r="HL682"/>
      <c r="HM682"/>
      <c r="HN682"/>
      <c r="HO682"/>
      <c r="HP682"/>
      <c r="HQ682"/>
      <c r="HR682"/>
      <c r="HS682"/>
      <c r="HT682"/>
      <c r="HU682"/>
      <c r="HV682"/>
      <c r="HW682"/>
      <c r="HX682"/>
      <c r="HY682"/>
      <c r="HZ682"/>
      <c r="IA682"/>
      <c r="IB682"/>
      <c r="IC682"/>
      <c r="ID682"/>
      <c r="IE682"/>
      <c r="IF682"/>
      <c r="IG682"/>
      <c r="IH682"/>
      <c r="II682"/>
      <c r="IJ682"/>
      <c r="IK682"/>
      <c r="IL682"/>
      <c r="IM682"/>
      <c r="IN682"/>
      <c r="IO682"/>
      <c r="IP682"/>
      <c r="IQ682"/>
      <c r="IR682"/>
      <c r="IS682"/>
      <c r="IT682"/>
      <c r="IU682"/>
      <c r="IV682"/>
      <c r="IW682"/>
      <c r="IX682"/>
      <c r="IY682"/>
      <c r="IZ682"/>
      <c r="JA682"/>
      <c r="JB682"/>
      <c r="JC682"/>
      <c r="JD682"/>
      <c r="JE682"/>
      <c r="JF682"/>
      <c r="JG682"/>
      <c r="JH682"/>
      <c r="JI682"/>
      <c r="JJ682"/>
      <c r="JK682"/>
      <c r="JL682"/>
      <c r="JM682"/>
      <c r="JN682"/>
      <c r="JO682"/>
      <c r="JP682"/>
      <c r="JQ682"/>
      <c r="JR682"/>
      <c r="JS682"/>
      <c r="JT682"/>
      <c r="JU682"/>
      <c r="JV682"/>
      <c r="JW682"/>
      <c r="JX682"/>
      <c r="JY682"/>
      <c r="JZ682"/>
      <c r="KA682"/>
      <c r="KB682"/>
      <c r="KC682"/>
      <c r="KD682"/>
      <c r="KE682"/>
      <c r="KF682"/>
      <c r="KG682"/>
      <c r="KH682"/>
      <c r="KI682"/>
      <c r="KJ682"/>
      <c r="KK682"/>
      <c r="KL682"/>
      <c r="KM682"/>
      <c r="KN682"/>
      <c r="KO682"/>
      <c r="KP682"/>
      <c r="KQ682"/>
      <c r="KR682"/>
      <c r="KS682"/>
      <c r="KT682"/>
      <c r="KU682"/>
      <c r="KV682"/>
      <c r="KW682"/>
      <c r="KX682"/>
      <c r="KY682"/>
      <c r="KZ682"/>
      <c r="LA682"/>
      <c r="LB682"/>
      <c r="LC682"/>
      <c r="LD682"/>
      <c r="LE682"/>
      <c r="LF682"/>
      <c r="LG682"/>
      <c r="LH682"/>
      <c r="LI682"/>
      <c r="LJ682"/>
      <c r="LK682"/>
      <c r="LL682"/>
      <c r="LM682"/>
      <c r="LN682"/>
      <c r="LO682"/>
      <c r="LP682"/>
      <c r="LQ682"/>
      <c r="LR682"/>
      <c r="LS682"/>
      <c r="LT682"/>
      <c r="LU682"/>
      <c r="LV682"/>
      <c r="LW682"/>
      <c r="LX682"/>
      <c r="LY682"/>
      <c r="LZ682"/>
      <c r="MA682"/>
      <c r="MB682"/>
      <c r="MC682"/>
      <c r="MD682"/>
      <c r="ME682"/>
      <c r="MF682"/>
      <c r="MG682"/>
      <c r="MH682"/>
      <c r="MI682"/>
      <c r="MJ682"/>
      <c r="MK682"/>
      <c r="ML682"/>
      <c r="MM682"/>
      <c r="MN682"/>
      <c r="MO682"/>
      <c r="MP682"/>
      <c r="MQ682"/>
      <c r="MR682"/>
      <c r="MS682"/>
      <c r="MT682"/>
      <c r="MU682"/>
      <c r="MV682"/>
      <c r="MW682"/>
      <c r="MX682"/>
      <c r="MY682"/>
      <c r="MZ682"/>
      <c r="NA682"/>
      <c r="NB682"/>
      <c r="NC682"/>
      <c r="ND682"/>
      <c r="NE682"/>
      <c r="NF682"/>
      <c r="NG682"/>
      <c r="NH682"/>
      <c r="NI682"/>
      <c r="NJ682"/>
      <c r="NK682"/>
      <c r="NL682"/>
      <c r="NM682"/>
      <c r="NN682"/>
      <c r="NO682"/>
      <c r="NP682"/>
      <c r="NQ682"/>
      <c r="NR682"/>
      <c r="NS682"/>
      <c r="NT682"/>
      <c r="NU682"/>
      <c r="NV682"/>
      <c r="NW682"/>
      <c r="NX682"/>
      <c r="NY682"/>
      <c r="NZ682"/>
      <c r="OA682"/>
      <c r="OB682"/>
      <c r="OC682"/>
      <c r="OD682"/>
      <c r="OE682"/>
      <c r="OF682"/>
      <c r="OG682"/>
      <c r="OH682"/>
      <c r="OI682"/>
      <c r="OJ682"/>
      <c r="OK682"/>
      <c r="OL682"/>
      <c r="OM682"/>
      <c r="ON682"/>
      <c r="OO682"/>
      <c r="OP682"/>
      <c r="OQ682"/>
      <c r="OR682"/>
      <c r="OS682"/>
      <c r="OT682"/>
      <c r="OU682"/>
      <c r="OV682"/>
      <c r="OW682"/>
      <c r="OX682"/>
      <c r="OY682"/>
      <c r="OZ682"/>
      <c r="PA682"/>
      <c r="PB682"/>
      <c r="PC682"/>
      <c r="PD682"/>
      <c r="PE682"/>
      <c r="PF682"/>
      <c r="PG682"/>
      <c r="PH682"/>
      <c r="PI682"/>
      <c r="PJ682"/>
      <c r="PK682"/>
      <c r="PL682"/>
      <c r="PM682"/>
      <c r="PN682"/>
      <c r="PO682"/>
      <c r="PP682"/>
      <c r="PQ682"/>
      <c r="PR682"/>
      <c r="PS682"/>
      <c r="PT682"/>
      <c r="PU682"/>
      <c r="PV682"/>
      <c r="PW682"/>
      <c r="PX682"/>
      <c r="PY682"/>
      <c r="PZ682"/>
      <c r="QA682"/>
      <c r="QB682"/>
      <c r="QC682"/>
      <c r="QD682"/>
      <c r="QE682"/>
      <c r="QF682"/>
      <c r="QG682"/>
      <c r="QH682"/>
      <c r="QI682"/>
      <c r="QJ682"/>
      <c r="QK682"/>
      <c r="QL682"/>
      <c r="QM682"/>
      <c r="QN682"/>
      <c r="QO682"/>
      <c r="QP682"/>
      <c r="QQ682"/>
      <c r="QR682"/>
      <c r="QS682"/>
      <c r="QT682"/>
      <c r="QU682"/>
      <c r="QV682"/>
      <c r="QW682"/>
      <c r="QX682"/>
      <c r="QY682"/>
      <c r="QZ682"/>
      <c r="RA682"/>
      <c r="RB682"/>
      <c r="RC682"/>
      <c r="RD682"/>
      <c r="RE682"/>
      <c r="RF682"/>
      <c r="RG682"/>
      <c r="RH682"/>
      <c r="RI682"/>
      <c r="RJ682"/>
      <c r="RK682"/>
      <c r="RL682"/>
      <c r="RM682"/>
      <c r="RN682"/>
      <c r="RO682"/>
      <c r="RP682"/>
      <c r="RQ682"/>
      <c r="RR682"/>
      <c r="RS682"/>
      <c r="RT682"/>
      <c r="RU682"/>
      <c r="RV682"/>
      <c r="RW682"/>
      <c r="RX682"/>
      <c r="RY682"/>
      <c r="RZ682"/>
      <c r="SA682"/>
      <c r="SB682"/>
      <c r="SC682"/>
      <c r="SD682"/>
      <c r="SE682"/>
      <c r="SF682"/>
      <c r="SG682"/>
      <c r="SH682"/>
      <c r="SI682"/>
      <c r="SJ682"/>
      <c r="SK682"/>
      <c r="SL682"/>
      <c r="SM682"/>
      <c r="SN682"/>
      <c r="SO682"/>
      <c r="SP682"/>
      <c r="SQ682"/>
      <c r="SR682"/>
      <c r="SS682"/>
      <c r="ST682"/>
      <c r="SU682"/>
      <c r="SV682"/>
      <c r="SW682"/>
      <c r="SX682"/>
      <c r="SY682"/>
      <c r="SZ682"/>
      <c r="TA682"/>
      <c r="TB682"/>
      <c r="TC682"/>
      <c r="TD682"/>
      <c r="TE682"/>
      <c r="TF682"/>
      <c r="TG682"/>
      <c r="TH682"/>
      <c r="TI682"/>
      <c r="TJ682"/>
      <c r="TK682"/>
      <c r="TL682"/>
      <c r="TM682"/>
      <c r="TN682"/>
      <c r="TO682"/>
      <c r="TP682"/>
      <c r="TQ682"/>
      <c r="TR682"/>
      <c r="TS682"/>
      <c r="TT682"/>
      <c r="TU682"/>
      <c r="TV682"/>
      <c r="TW682"/>
      <c r="TX682"/>
      <c r="TY682"/>
      <c r="TZ682"/>
      <c r="UA682"/>
      <c r="UB682"/>
      <c r="UC682"/>
      <c r="UD682"/>
      <c r="UE682"/>
      <c r="UF682"/>
      <c r="UG682"/>
      <c r="UH682"/>
      <c r="UI682"/>
      <c r="UJ682"/>
      <c r="UK682"/>
      <c r="UL682"/>
      <c r="UM682"/>
      <c r="UN682"/>
      <c r="UO682"/>
      <c r="UP682"/>
      <c r="UQ682"/>
      <c r="UR682"/>
      <c r="US682"/>
      <c r="UT682"/>
      <c r="UU682"/>
      <c r="UV682"/>
      <c r="UW682"/>
      <c r="UX682"/>
      <c r="UY682"/>
      <c r="UZ682"/>
      <c r="VA682"/>
      <c r="VB682"/>
      <c r="VC682"/>
      <c r="VD682"/>
      <c r="VE682"/>
      <c r="VF682"/>
      <c r="VG682"/>
      <c r="VH682"/>
      <c r="VI682"/>
      <c r="VJ682"/>
      <c r="VK682"/>
      <c r="VL682"/>
      <c r="VM682"/>
      <c r="VN682"/>
      <c r="VO682"/>
      <c r="VP682"/>
      <c r="VQ682"/>
      <c r="VR682"/>
      <c r="VS682"/>
      <c r="VT682"/>
      <c r="VU682"/>
      <c r="VV682"/>
      <c r="VW682"/>
      <c r="VX682"/>
      <c r="VY682"/>
      <c r="VZ682"/>
      <c r="WA682"/>
      <c r="WB682"/>
      <c r="WC682"/>
      <c r="WD682"/>
      <c r="WE682"/>
      <c r="WF682"/>
      <c r="WG682"/>
      <c r="WH682"/>
      <c r="WI682"/>
      <c r="WJ682"/>
      <c r="WK682"/>
      <c r="WL682"/>
      <c r="WM682"/>
      <c r="WN682"/>
      <c r="WO682"/>
      <c r="WP682"/>
      <c r="WQ682"/>
      <c r="WR682"/>
      <c r="WS682"/>
      <c r="WT682"/>
      <c r="WU682"/>
      <c r="WV682"/>
      <c r="WW682"/>
      <c r="WX682"/>
      <c r="WY682"/>
      <c r="WZ682"/>
      <c r="XA682"/>
      <c r="XB682"/>
      <c r="XC682"/>
      <c r="XD682"/>
      <c r="XE682"/>
      <c r="XF682"/>
      <c r="XG682"/>
      <c r="XH682"/>
      <c r="XI682"/>
      <c r="XJ682"/>
      <c r="XK682"/>
      <c r="XL682"/>
      <c r="XM682"/>
      <c r="XN682"/>
      <c r="XO682"/>
      <c r="XP682"/>
      <c r="XQ682"/>
      <c r="XR682"/>
      <c r="XS682"/>
      <c r="XT682"/>
      <c r="XU682"/>
      <c r="XV682"/>
      <c r="XW682"/>
      <c r="XX682"/>
      <c r="XY682"/>
      <c r="XZ682"/>
      <c r="YA682"/>
      <c r="YB682"/>
      <c r="YC682"/>
      <c r="YD682"/>
      <c r="YE682"/>
      <c r="YF682"/>
      <c r="YG682"/>
      <c r="YH682"/>
      <c r="YI682"/>
      <c r="YJ682"/>
      <c r="YK682"/>
      <c r="YL682"/>
      <c r="YM682"/>
      <c r="YN682"/>
      <c r="YO682"/>
      <c r="YP682"/>
      <c r="YQ682"/>
      <c r="YR682"/>
      <c r="YS682"/>
      <c r="YT682"/>
      <c r="YU682"/>
      <c r="YV682"/>
      <c r="YW682"/>
      <c r="YX682"/>
      <c r="YY682"/>
      <c r="YZ682"/>
      <c r="ZA682"/>
      <c r="ZB682"/>
      <c r="ZC682"/>
      <c r="ZD682"/>
      <c r="ZE682"/>
      <c r="ZF682"/>
      <c r="ZG682"/>
      <c r="ZH682"/>
      <c r="ZI682"/>
      <c r="ZJ682"/>
      <c r="ZK682"/>
      <c r="ZL682"/>
      <c r="ZM682"/>
      <c r="ZN682"/>
      <c r="ZO682"/>
      <c r="ZP682"/>
      <c r="ZQ682"/>
      <c r="ZR682"/>
      <c r="ZS682"/>
      <c r="ZT682"/>
      <c r="ZU682"/>
      <c r="ZV682"/>
      <c r="ZW682"/>
      <c r="ZX682"/>
      <c r="ZY682"/>
      <c r="ZZ682"/>
      <c r="AAA682"/>
      <c r="AAB682"/>
      <c r="AAC682"/>
      <c r="AAD682"/>
      <c r="AAE682"/>
      <c r="AAF682"/>
      <c r="AAG682"/>
      <c r="AAH682"/>
      <c r="AAI682"/>
      <c r="AAJ682"/>
      <c r="AAK682"/>
      <c r="AAL682"/>
      <c r="AAM682"/>
      <c r="AAN682"/>
      <c r="AAO682"/>
      <c r="AAP682"/>
      <c r="AAQ682"/>
      <c r="AAR682"/>
      <c r="AAS682"/>
      <c r="AAT682"/>
      <c r="AAU682"/>
      <c r="AAV682" t="s">
        <v>816</v>
      </c>
      <c r="AAW682"/>
      <c r="AAX682"/>
      <c r="AAY682"/>
      <c r="AAZ682"/>
      <c r="ABA682"/>
      <c r="ABB682"/>
      <c r="ABC682"/>
      <c r="ABD682"/>
      <c r="ABE682"/>
      <c r="ABF682"/>
      <c r="ABG682"/>
      <c r="ABH682" t="s">
        <v>816</v>
      </c>
      <c r="ABI682"/>
      <c r="ABJ682"/>
      <c r="ABK682"/>
      <c r="ABL682"/>
      <c r="ABM682"/>
      <c r="ABN682"/>
      <c r="ABO682"/>
      <c r="ABP682"/>
      <c r="ABQ682" t="s">
        <v>797</v>
      </c>
      <c r="ABR682" t="s">
        <v>3889</v>
      </c>
      <c r="ABS682">
        <v>1</v>
      </c>
      <c r="ABT682">
        <v>0</v>
      </c>
      <c r="ABU682">
        <v>1</v>
      </c>
      <c r="ABV682">
        <v>0</v>
      </c>
      <c r="ABW682">
        <v>0</v>
      </c>
      <c r="ABX682">
        <v>0</v>
      </c>
      <c r="ABY682">
        <v>1</v>
      </c>
      <c r="ABZ682">
        <v>0</v>
      </c>
      <c r="ACA682">
        <v>0</v>
      </c>
      <c r="ACB682">
        <v>0</v>
      </c>
      <c r="ACC682"/>
      <c r="ACD682" t="s">
        <v>2104</v>
      </c>
      <c r="ACE682"/>
      <c r="ACF682"/>
      <c r="ACG682"/>
      <c r="ACH682"/>
      <c r="ACI682"/>
      <c r="ACJ682"/>
      <c r="ACK682"/>
      <c r="ACL682"/>
      <c r="ACM682"/>
      <c r="ACN682"/>
      <c r="ACO682"/>
      <c r="ACP682"/>
      <c r="ACQ682" t="s">
        <v>835</v>
      </c>
      <c r="ACR682">
        <v>368769311</v>
      </c>
      <c r="ACS682" s="396">
        <v>44897.302777777782</v>
      </c>
      <c r="ACT682"/>
      <c r="ACU682"/>
      <c r="ACV682" t="s">
        <v>801</v>
      </c>
      <c r="ACW682"/>
      <c r="ACX682"/>
      <c r="ACY682">
        <v>682</v>
      </c>
    </row>
    <row r="683" spans="1:779" s="82" customFormat="1" x14ac:dyDescent="0.3">
      <c r="A683" t="s">
        <v>4125</v>
      </c>
      <c r="B683" s="396">
        <v>44895.352972233799</v>
      </c>
      <c r="C683" s="396">
        <v>44895.355481678242</v>
      </c>
      <c r="D683" s="396">
        <v>44895</v>
      </c>
      <c r="E683" t="s">
        <v>965</v>
      </c>
      <c r="F683" s="396">
        <v>44895</v>
      </c>
      <c r="G683" t="s">
        <v>966</v>
      </c>
      <c r="H683" t="s">
        <v>967</v>
      </c>
      <c r="I683" t="s">
        <v>967</v>
      </c>
      <c r="J683" t="s">
        <v>967</v>
      </c>
      <c r="K683" t="s">
        <v>795</v>
      </c>
      <c r="L683" t="s">
        <v>909</v>
      </c>
      <c r="M683">
        <v>0</v>
      </c>
      <c r="N683">
        <v>0</v>
      </c>
      <c r="O683">
        <v>0</v>
      </c>
      <c r="P683">
        <v>0</v>
      </c>
      <c r="Q683">
        <v>1</v>
      </c>
      <c r="R683">
        <v>0</v>
      </c>
      <c r="S683">
        <v>0</v>
      </c>
      <c r="T683">
        <v>0</v>
      </c>
      <c r="U683">
        <v>0</v>
      </c>
      <c r="V683">
        <v>0</v>
      </c>
      <c r="W683">
        <v>0</v>
      </c>
      <c r="X683">
        <v>0</v>
      </c>
      <c r="Y683">
        <v>0</v>
      </c>
      <c r="Z683">
        <v>0</v>
      </c>
      <c r="AA683">
        <v>0</v>
      </c>
      <c r="AB683">
        <v>0</v>
      </c>
      <c r="AC683">
        <v>0</v>
      </c>
      <c r="AD683">
        <v>0</v>
      </c>
      <c r="AE683">
        <v>0</v>
      </c>
      <c r="AF683">
        <v>0</v>
      </c>
      <c r="AG683">
        <v>0</v>
      </c>
      <c r="AH683">
        <v>0</v>
      </c>
      <c r="AI683">
        <v>0</v>
      </c>
      <c r="AJ683"/>
      <c r="AK683"/>
      <c r="AL683"/>
      <c r="AM683"/>
      <c r="AN683"/>
      <c r="AO683"/>
      <c r="AP683"/>
      <c r="AQ683"/>
      <c r="AR683"/>
      <c r="AS683"/>
      <c r="AT683"/>
      <c r="AU683"/>
      <c r="AV683"/>
      <c r="AW683"/>
      <c r="AX683"/>
      <c r="AY683"/>
      <c r="AZ683"/>
      <c r="BA683"/>
      <c r="BB683"/>
      <c r="BC683"/>
      <c r="BD683"/>
      <c r="BE683"/>
      <c r="BF683"/>
      <c r="BG683"/>
      <c r="BH683"/>
      <c r="BI683"/>
      <c r="BJ683"/>
      <c r="BK683"/>
      <c r="BL683"/>
      <c r="BM683"/>
      <c r="BN683"/>
      <c r="BO683"/>
      <c r="BP683"/>
      <c r="BQ683"/>
      <c r="BR683"/>
      <c r="BS683"/>
      <c r="BT683"/>
      <c r="BU683"/>
      <c r="BV683"/>
      <c r="BW683"/>
      <c r="BX683"/>
      <c r="BY683"/>
      <c r="BZ683"/>
      <c r="CA683"/>
      <c r="CB683"/>
      <c r="CC683"/>
      <c r="CD683"/>
      <c r="CE683"/>
      <c r="CF683"/>
      <c r="CG683"/>
      <c r="CH683"/>
      <c r="CI683"/>
      <c r="CJ683"/>
      <c r="CK683"/>
      <c r="CL683"/>
      <c r="CM683"/>
      <c r="CN683"/>
      <c r="CO683"/>
      <c r="CP683"/>
      <c r="CQ683"/>
      <c r="CR683"/>
      <c r="CS683"/>
      <c r="CT683"/>
      <c r="CU683"/>
      <c r="CV683"/>
      <c r="CW683"/>
      <c r="CX683"/>
      <c r="CY683"/>
      <c r="CZ683"/>
      <c r="DA683"/>
      <c r="DB683"/>
      <c r="DC683"/>
      <c r="DD683"/>
      <c r="DE683"/>
      <c r="DF683"/>
      <c r="DG683"/>
      <c r="DH683"/>
      <c r="DI683"/>
      <c r="DJ683"/>
      <c r="DK683"/>
      <c r="DL683"/>
      <c r="DM683"/>
      <c r="DN683"/>
      <c r="DO683"/>
      <c r="DP683"/>
      <c r="DQ683"/>
      <c r="DR683"/>
      <c r="DS683"/>
      <c r="DT683"/>
      <c r="DU683"/>
      <c r="DV683"/>
      <c r="DW683"/>
      <c r="DX683"/>
      <c r="DY683"/>
      <c r="DZ683"/>
      <c r="EA683"/>
      <c r="EB683"/>
      <c r="EC683"/>
      <c r="ED683"/>
      <c r="EE683"/>
      <c r="EF683"/>
      <c r="EG683"/>
      <c r="EH683"/>
      <c r="EI683"/>
      <c r="EJ683"/>
      <c r="EK683"/>
      <c r="EL683"/>
      <c r="EM683"/>
      <c r="EN683"/>
      <c r="EO683"/>
      <c r="EP683"/>
      <c r="EQ683"/>
      <c r="ER683"/>
      <c r="ES683"/>
      <c r="ET683"/>
      <c r="EU683"/>
      <c r="EV683"/>
      <c r="EW683"/>
      <c r="EX683"/>
      <c r="EY683"/>
      <c r="EZ683"/>
      <c r="FA683"/>
      <c r="FB683"/>
      <c r="FC683"/>
      <c r="FD683" t="s">
        <v>797</v>
      </c>
      <c r="FE683"/>
      <c r="FF683">
        <v>5000</v>
      </c>
      <c r="FG683">
        <v>5000</v>
      </c>
      <c r="FH683"/>
      <c r="FI683">
        <v>3500</v>
      </c>
      <c r="FJ683">
        <v>42.857142857142847</v>
      </c>
      <c r="FK683">
        <v>1500</v>
      </c>
      <c r="FL683" t="s">
        <v>947</v>
      </c>
      <c r="FM683" t="s">
        <v>2111</v>
      </c>
      <c r="FN683"/>
      <c r="FO683"/>
      <c r="FP683" t="s">
        <v>797</v>
      </c>
      <c r="FQ683" t="s">
        <v>3008</v>
      </c>
      <c r="FR683">
        <v>1</v>
      </c>
      <c r="FS683">
        <v>1</v>
      </c>
      <c r="FT683">
        <v>0</v>
      </c>
      <c r="FU683">
        <v>0</v>
      </c>
      <c r="FV683">
        <v>0</v>
      </c>
      <c r="FW683">
        <v>0</v>
      </c>
      <c r="FX683">
        <v>0</v>
      </c>
      <c r="FY683">
        <v>0</v>
      </c>
      <c r="FZ683">
        <v>0</v>
      </c>
      <c r="GA683">
        <v>1</v>
      </c>
      <c r="GB683">
        <v>0</v>
      </c>
      <c r="GC683">
        <v>0</v>
      </c>
      <c r="GD683">
        <v>1</v>
      </c>
      <c r="GE683">
        <v>0</v>
      </c>
      <c r="GF683">
        <v>0</v>
      </c>
      <c r="GG683"/>
      <c r="GH683"/>
      <c r="GI683"/>
      <c r="GJ683"/>
      <c r="GK683"/>
      <c r="GL683"/>
      <c r="GM683"/>
      <c r="GN683"/>
      <c r="GO683"/>
      <c r="GP683"/>
      <c r="GQ683"/>
      <c r="GR683"/>
      <c r="GS683"/>
      <c r="GT683"/>
      <c r="GU683"/>
      <c r="GV683"/>
      <c r="GW683"/>
      <c r="GX683"/>
      <c r="GY683"/>
      <c r="GZ683"/>
      <c r="HA683"/>
      <c r="HB683"/>
      <c r="HC683"/>
      <c r="HD683"/>
      <c r="HE683"/>
      <c r="HF683"/>
      <c r="HG683"/>
      <c r="HH683"/>
      <c r="HI683"/>
      <c r="HJ683"/>
      <c r="HK683"/>
      <c r="HL683"/>
      <c r="HM683"/>
      <c r="HN683"/>
      <c r="HO683"/>
      <c r="HP683"/>
      <c r="HQ683"/>
      <c r="HR683"/>
      <c r="HS683"/>
      <c r="HT683"/>
      <c r="HU683"/>
      <c r="HV683"/>
      <c r="HW683"/>
      <c r="HX683"/>
      <c r="HY683"/>
      <c r="HZ683"/>
      <c r="IA683"/>
      <c r="IB683"/>
      <c r="IC683"/>
      <c r="ID683"/>
      <c r="IE683"/>
      <c r="IF683"/>
      <c r="IG683"/>
      <c r="IH683"/>
      <c r="II683"/>
      <c r="IJ683"/>
      <c r="IK683"/>
      <c r="IL683"/>
      <c r="IM683"/>
      <c r="IN683"/>
      <c r="IO683"/>
      <c r="IP683"/>
      <c r="IQ683"/>
      <c r="IR683"/>
      <c r="IS683"/>
      <c r="IT683"/>
      <c r="IU683"/>
      <c r="IV683"/>
      <c r="IW683"/>
      <c r="IX683"/>
      <c r="IY683"/>
      <c r="IZ683"/>
      <c r="JA683"/>
      <c r="JB683"/>
      <c r="JC683"/>
      <c r="JD683"/>
      <c r="JE683"/>
      <c r="JF683"/>
      <c r="JG683"/>
      <c r="JH683"/>
      <c r="JI683"/>
      <c r="JJ683"/>
      <c r="JK683"/>
      <c r="JL683"/>
      <c r="JM683"/>
      <c r="JN683"/>
      <c r="JO683"/>
      <c r="JP683"/>
      <c r="JQ683"/>
      <c r="JR683"/>
      <c r="JS683"/>
      <c r="JT683"/>
      <c r="JU683"/>
      <c r="JV683"/>
      <c r="JW683"/>
      <c r="JX683"/>
      <c r="JY683"/>
      <c r="JZ683"/>
      <c r="KA683"/>
      <c r="KB683"/>
      <c r="KC683"/>
      <c r="KD683"/>
      <c r="KE683"/>
      <c r="KF683"/>
      <c r="KG683"/>
      <c r="KH683"/>
      <c r="KI683"/>
      <c r="KJ683"/>
      <c r="KK683"/>
      <c r="KL683"/>
      <c r="KM683"/>
      <c r="KN683"/>
      <c r="KO683"/>
      <c r="KP683"/>
      <c r="KQ683"/>
      <c r="KR683"/>
      <c r="KS683"/>
      <c r="KT683"/>
      <c r="KU683"/>
      <c r="KV683"/>
      <c r="KW683"/>
      <c r="KX683"/>
      <c r="KY683"/>
      <c r="KZ683"/>
      <c r="LA683"/>
      <c r="LB683"/>
      <c r="LC683"/>
      <c r="LD683"/>
      <c r="LE683"/>
      <c r="LF683"/>
      <c r="LG683"/>
      <c r="LH683"/>
      <c r="LI683"/>
      <c r="LJ683"/>
      <c r="LK683"/>
      <c r="LL683"/>
      <c r="LM683"/>
      <c r="LN683"/>
      <c r="LO683"/>
      <c r="LP683"/>
      <c r="LQ683"/>
      <c r="LR683"/>
      <c r="LS683"/>
      <c r="LT683"/>
      <c r="LU683"/>
      <c r="LV683"/>
      <c r="LW683"/>
      <c r="LX683"/>
      <c r="LY683"/>
      <c r="LZ683"/>
      <c r="MA683"/>
      <c r="MB683"/>
      <c r="MC683"/>
      <c r="MD683"/>
      <c r="ME683"/>
      <c r="MF683"/>
      <c r="MG683"/>
      <c r="MH683"/>
      <c r="MI683"/>
      <c r="MJ683"/>
      <c r="MK683"/>
      <c r="ML683"/>
      <c r="MM683"/>
      <c r="MN683"/>
      <c r="MO683"/>
      <c r="MP683"/>
      <c r="MQ683"/>
      <c r="MR683"/>
      <c r="MS683"/>
      <c r="MT683"/>
      <c r="MU683"/>
      <c r="MV683"/>
      <c r="MW683"/>
      <c r="MX683"/>
      <c r="MY683"/>
      <c r="MZ683"/>
      <c r="NA683"/>
      <c r="NB683"/>
      <c r="NC683"/>
      <c r="ND683"/>
      <c r="NE683"/>
      <c r="NF683"/>
      <c r="NG683"/>
      <c r="NH683"/>
      <c r="NI683"/>
      <c r="NJ683"/>
      <c r="NK683"/>
      <c r="NL683"/>
      <c r="NM683"/>
      <c r="NN683"/>
      <c r="NO683"/>
      <c r="NP683"/>
      <c r="NQ683"/>
      <c r="NR683"/>
      <c r="NS683"/>
      <c r="NT683"/>
      <c r="NU683"/>
      <c r="NV683"/>
      <c r="NW683"/>
      <c r="NX683"/>
      <c r="NY683"/>
      <c r="NZ683"/>
      <c r="OA683"/>
      <c r="OB683"/>
      <c r="OC683"/>
      <c r="OD683"/>
      <c r="OE683"/>
      <c r="OF683"/>
      <c r="OG683"/>
      <c r="OH683"/>
      <c r="OI683"/>
      <c r="OJ683"/>
      <c r="OK683"/>
      <c r="OL683"/>
      <c r="OM683"/>
      <c r="ON683"/>
      <c r="OO683"/>
      <c r="OP683"/>
      <c r="OQ683"/>
      <c r="OR683"/>
      <c r="OS683"/>
      <c r="OT683"/>
      <c r="OU683"/>
      <c r="OV683"/>
      <c r="OW683"/>
      <c r="OX683"/>
      <c r="OY683"/>
      <c r="OZ683"/>
      <c r="PA683"/>
      <c r="PB683"/>
      <c r="PC683"/>
      <c r="PD683"/>
      <c r="PE683"/>
      <c r="PF683"/>
      <c r="PG683"/>
      <c r="PH683"/>
      <c r="PI683"/>
      <c r="PJ683"/>
      <c r="PK683"/>
      <c r="PL683"/>
      <c r="PM683"/>
      <c r="PN683"/>
      <c r="PO683"/>
      <c r="PP683"/>
      <c r="PQ683"/>
      <c r="PR683"/>
      <c r="PS683"/>
      <c r="PT683"/>
      <c r="PU683"/>
      <c r="PV683"/>
      <c r="PW683"/>
      <c r="PX683"/>
      <c r="PY683"/>
      <c r="PZ683"/>
      <c r="QA683"/>
      <c r="QB683"/>
      <c r="QC683"/>
      <c r="QD683"/>
      <c r="QE683"/>
      <c r="QF683"/>
      <c r="QG683"/>
      <c r="QH683"/>
      <c r="QI683"/>
      <c r="QJ683"/>
      <c r="QK683"/>
      <c r="QL683"/>
      <c r="QM683"/>
      <c r="QN683"/>
      <c r="QO683"/>
      <c r="QP683"/>
      <c r="QQ683"/>
      <c r="QR683"/>
      <c r="QS683"/>
      <c r="QT683"/>
      <c r="QU683"/>
      <c r="QV683"/>
      <c r="QW683"/>
      <c r="QX683"/>
      <c r="QY683"/>
      <c r="QZ683"/>
      <c r="RA683"/>
      <c r="RB683"/>
      <c r="RC683"/>
      <c r="RD683"/>
      <c r="RE683"/>
      <c r="RF683"/>
      <c r="RG683"/>
      <c r="RH683"/>
      <c r="RI683"/>
      <c r="RJ683"/>
      <c r="RK683"/>
      <c r="RL683"/>
      <c r="RM683"/>
      <c r="RN683"/>
      <c r="RO683"/>
      <c r="RP683"/>
      <c r="RQ683"/>
      <c r="RR683"/>
      <c r="RS683"/>
      <c r="RT683"/>
      <c r="RU683"/>
      <c r="RV683"/>
      <c r="RW683"/>
      <c r="RX683"/>
      <c r="RY683"/>
      <c r="RZ683"/>
      <c r="SA683"/>
      <c r="SB683"/>
      <c r="SC683"/>
      <c r="SD683"/>
      <c r="SE683"/>
      <c r="SF683"/>
      <c r="SG683"/>
      <c r="SH683"/>
      <c r="SI683"/>
      <c r="SJ683"/>
      <c r="SK683"/>
      <c r="SL683"/>
      <c r="SM683"/>
      <c r="SN683"/>
      <c r="SO683"/>
      <c r="SP683"/>
      <c r="SQ683"/>
      <c r="SR683"/>
      <c r="SS683"/>
      <c r="ST683"/>
      <c r="SU683"/>
      <c r="SV683"/>
      <c r="SW683"/>
      <c r="SX683"/>
      <c r="SY683"/>
      <c r="SZ683"/>
      <c r="TA683"/>
      <c r="TB683"/>
      <c r="TC683"/>
      <c r="TD683"/>
      <c r="TE683"/>
      <c r="TF683"/>
      <c r="TG683"/>
      <c r="TH683"/>
      <c r="TI683"/>
      <c r="TJ683"/>
      <c r="TK683"/>
      <c r="TL683"/>
      <c r="TM683"/>
      <c r="TN683"/>
      <c r="TO683"/>
      <c r="TP683"/>
      <c r="TQ683"/>
      <c r="TR683"/>
      <c r="TS683"/>
      <c r="TT683"/>
      <c r="TU683"/>
      <c r="TV683"/>
      <c r="TW683"/>
      <c r="TX683"/>
      <c r="TY683"/>
      <c r="TZ683"/>
      <c r="UA683"/>
      <c r="UB683"/>
      <c r="UC683"/>
      <c r="UD683"/>
      <c r="UE683"/>
      <c r="UF683"/>
      <c r="UG683"/>
      <c r="UH683"/>
      <c r="UI683"/>
      <c r="UJ683"/>
      <c r="UK683"/>
      <c r="UL683"/>
      <c r="UM683"/>
      <c r="UN683"/>
      <c r="UO683"/>
      <c r="UP683"/>
      <c r="UQ683"/>
      <c r="UR683"/>
      <c r="US683"/>
      <c r="UT683"/>
      <c r="UU683"/>
      <c r="UV683"/>
      <c r="UW683"/>
      <c r="UX683"/>
      <c r="UY683"/>
      <c r="UZ683"/>
      <c r="VA683"/>
      <c r="VB683"/>
      <c r="VC683"/>
      <c r="VD683"/>
      <c r="VE683"/>
      <c r="VF683"/>
      <c r="VG683"/>
      <c r="VH683"/>
      <c r="VI683"/>
      <c r="VJ683"/>
      <c r="VK683"/>
      <c r="VL683"/>
      <c r="VM683"/>
      <c r="VN683"/>
      <c r="VO683"/>
      <c r="VP683"/>
      <c r="VQ683"/>
      <c r="VR683"/>
      <c r="VS683"/>
      <c r="VT683"/>
      <c r="VU683"/>
      <c r="VV683"/>
      <c r="VW683"/>
      <c r="VX683"/>
      <c r="VY683"/>
      <c r="VZ683"/>
      <c r="WA683"/>
      <c r="WB683"/>
      <c r="WC683"/>
      <c r="WD683"/>
      <c r="WE683"/>
      <c r="WF683"/>
      <c r="WG683"/>
      <c r="WH683"/>
      <c r="WI683"/>
      <c r="WJ683"/>
      <c r="WK683"/>
      <c r="WL683"/>
      <c r="WM683"/>
      <c r="WN683"/>
      <c r="WO683"/>
      <c r="WP683"/>
      <c r="WQ683"/>
      <c r="WR683"/>
      <c r="WS683"/>
      <c r="WT683"/>
      <c r="WU683"/>
      <c r="WV683"/>
      <c r="WW683"/>
      <c r="WX683"/>
      <c r="WY683"/>
      <c r="WZ683"/>
      <c r="XA683"/>
      <c r="XB683"/>
      <c r="XC683"/>
      <c r="XD683"/>
      <c r="XE683"/>
      <c r="XF683"/>
      <c r="XG683"/>
      <c r="XH683"/>
      <c r="XI683"/>
      <c r="XJ683"/>
      <c r="XK683"/>
      <c r="XL683"/>
      <c r="XM683"/>
      <c r="XN683"/>
      <c r="XO683"/>
      <c r="XP683"/>
      <c r="XQ683"/>
      <c r="XR683"/>
      <c r="XS683"/>
      <c r="XT683"/>
      <c r="XU683"/>
      <c r="XV683"/>
      <c r="XW683"/>
      <c r="XX683"/>
      <c r="XY683"/>
      <c r="XZ683"/>
      <c r="YA683"/>
      <c r="YB683"/>
      <c r="YC683"/>
      <c r="YD683"/>
      <c r="YE683"/>
      <c r="YF683"/>
      <c r="YG683"/>
      <c r="YH683"/>
      <c r="YI683"/>
      <c r="YJ683"/>
      <c r="YK683"/>
      <c r="YL683"/>
      <c r="YM683"/>
      <c r="YN683"/>
      <c r="YO683"/>
      <c r="YP683"/>
      <c r="YQ683"/>
      <c r="YR683"/>
      <c r="YS683"/>
      <c r="YT683"/>
      <c r="YU683"/>
      <c r="YV683"/>
      <c r="YW683"/>
      <c r="YX683"/>
      <c r="YY683"/>
      <c r="YZ683"/>
      <c r="ZA683"/>
      <c r="ZB683"/>
      <c r="ZC683"/>
      <c r="ZD683"/>
      <c r="ZE683"/>
      <c r="ZF683"/>
      <c r="ZG683"/>
      <c r="ZH683"/>
      <c r="ZI683"/>
      <c r="ZJ683"/>
      <c r="ZK683"/>
      <c r="ZL683"/>
      <c r="ZM683"/>
      <c r="ZN683"/>
      <c r="ZO683"/>
      <c r="ZP683"/>
      <c r="ZQ683"/>
      <c r="ZR683"/>
      <c r="ZS683"/>
      <c r="ZT683"/>
      <c r="ZU683"/>
      <c r="ZV683"/>
      <c r="ZW683"/>
      <c r="ZX683"/>
      <c r="ZY683"/>
      <c r="ZZ683"/>
      <c r="AAA683"/>
      <c r="AAB683"/>
      <c r="AAC683"/>
      <c r="AAD683"/>
      <c r="AAE683"/>
      <c r="AAF683"/>
      <c r="AAG683"/>
      <c r="AAH683"/>
      <c r="AAI683"/>
      <c r="AAJ683"/>
      <c r="AAK683"/>
      <c r="AAL683"/>
      <c r="AAM683"/>
      <c r="AAN683"/>
      <c r="AAO683"/>
      <c r="AAP683"/>
      <c r="AAQ683"/>
      <c r="AAR683"/>
      <c r="AAS683"/>
      <c r="AAT683"/>
      <c r="AAU683"/>
      <c r="AAV683" t="s">
        <v>816</v>
      </c>
      <c r="AAW683"/>
      <c r="AAX683"/>
      <c r="AAY683"/>
      <c r="AAZ683"/>
      <c r="ABA683"/>
      <c r="ABB683"/>
      <c r="ABC683"/>
      <c r="ABD683"/>
      <c r="ABE683"/>
      <c r="ABF683"/>
      <c r="ABG683"/>
      <c r="ABH683" t="s">
        <v>816</v>
      </c>
      <c r="ABI683"/>
      <c r="ABJ683"/>
      <c r="ABK683"/>
      <c r="ABL683"/>
      <c r="ABM683"/>
      <c r="ABN683"/>
      <c r="ABO683"/>
      <c r="ABP683"/>
      <c r="ABQ683" t="s">
        <v>797</v>
      </c>
      <c r="ABR683" t="s">
        <v>3830</v>
      </c>
      <c r="ABS683">
        <v>1</v>
      </c>
      <c r="ABT683">
        <v>0</v>
      </c>
      <c r="ABU683">
        <v>0</v>
      </c>
      <c r="ABV683">
        <v>0</v>
      </c>
      <c r="ABW683">
        <v>0</v>
      </c>
      <c r="ABX683">
        <v>0</v>
      </c>
      <c r="ABY683">
        <v>1</v>
      </c>
      <c r="ABZ683">
        <v>1</v>
      </c>
      <c r="ACA683">
        <v>0</v>
      </c>
      <c r="ACB683">
        <v>0</v>
      </c>
      <c r="ACC683"/>
      <c r="ACD683" t="s">
        <v>2104</v>
      </c>
      <c r="ACE683"/>
      <c r="ACF683"/>
      <c r="ACG683"/>
      <c r="ACH683"/>
      <c r="ACI683"/>
      <c r="ACJ683"/>
      <c r="ACK683"/>
      <c r="ACL683"/>
      <c r="ACM683"/>
      <c r="ACN683"/>
      <c r="ACO683"/>
      <c r="ACP683"/>
      <c r="ACQ683" t="s">
        <v>835</v>
      </c>
      <c r="ACR683">
        <v>368769383</v>
      </c>
      <c r="ACS683" s="396">
        <v>44897.302986111114</v>
      </c>
      <c r="ACT683"/>
      <c r="ACU683"/>
      <c r="ACV683" t="s">
        <v>801</v>
      </c>
      <c r="ACW683"/>
      <c r="ACX683"/>
      <c r="ACY683">
        <v>683</v>
      </c>
    </row>
    <row r="684" spans="1:779" s="82" customFormat="1" x14ac:dyDescent="0.3">
      <c r="A684" t="s">
        <v>4126</v>
      </c>
      <c r="B684" s="396">
        <v>44895.355584432873</v>
      </c>
      <c r="C684" s="396">
        <v>44895.357894583329</v>
      </c>
      <c r="D684" s="396">
        <v>44895</v>
      </c>
      <c r="E684" t="s">
        <v>965</v>
      </c>
      <c r="F684" s="396">
        <v>44895</v>
      </c>
      <c r="G684" t="s">
        <v>966</v>
      </c>
      <c r="H684" t="s">
        <v>967</v>
      </c>
      <c r="I684" t="s">
        <v>967</v>
      </c>
      <c r="J684" t="s">
        <v>967</v>
      </c>
      <c r="K684" t="s">
        <v>795</v>
      </c>
      <c r="L684" t="s">
        <v>909</v>
      </c>
      <c r="M684">
        <v>0</v>
      </c>
      <c r="N684">
        <v>0</v>
      </c>
      <c r="O684">
        <v>0</v>
      </c>
      <c r="P684">
        <v>0</v>
      </c>
      <c r="Q684">
        <v>1</v>
      </c>
      <c r="R684">
        <v>0</v>
      </c>
      <c r="S684">
        <v>0</v>
      </c>
      <c r="T684">
        <v>0</v>
      </c>
      <c r="U684">
        <v>0</v>
      </c>
      <c r="V684">
        <v>0</v>
      </c>
      <c r="W684">
        <v>0</v>
      </c>
      <c r="X684">
        <v>0</v>
      </c>
      <c r="Y684">
        <v>0</v>
      </c>
      <c r="Z684">
        <v>0</v>
      </c>
      <c r="AA684">
        <v>0</v>
      </c>
      <c r="AB684">
        <v>0</v>
      </c>
      <c r="AC684">
        <v>0</v>
      </c>
      <c r="AD684">
        <v>0</v>
      </c>
      <c r="AE684">
        <v>0</v>
      </c>
      <c r="AF684">
        <v>0</v>
      </c>
      <c r="AG684">
        <v>0</v>
      </c>
      <c r="AH684">
        <v>0</v>
      </c>
      <c r="AI684">
        <v>0</v>
      </c>
      <c r="AJ684"/>
      <c r="AK684"/>
      <c r="AL684"/>
      <c r="AM684"/>
      <c r="AN684"/>
      <c r="AO684"/>
      <c r="AP684"/>
      <c r="AQ684"/>
      <c r="AR684"/>
      <c r="AS684"/>
      <c r="AT684"/>
      <c r="AU684"/>
      <c r="AV684"/>
      <c r="AW684"/>
      <c r="AX684"/>
      <c r="AY684"/>
      <c r="AZ684"/>
      <c r="BA684"/>
      <c r="BB684"/>
      <c r="BC684"/>
      <c r="BD684"/>
      <c r="BE684"/>
      <c r="BF684"/>
      <c r="BG684"/>
      <c r="BH684"/>
      <c r="BI684"/>
      <c r="BJ684"/>
      <c r="BK684"/>
      <c r="BL684"/>
      <c r="BM684"/>
      <c r="BN684"/>
      <c r="BO684"/>
      <c r="BP684"/>
      <c r="BQ684"/>
      <c r="BR684"/>
      <c r="BS684"/>
      <c r="BT684"/>
      <c r="BU684"/>
      <c r="BV684"/>
      <c r="BW684"/>
      <c r="BX684"/>
      <c r="BY684"/>
      <c r="BZ684"/>
      <c r="CA684"/>
      <c r="CB684"/>
      <c r="CC684"/>
      <c r="CD684"/>
      <c r="CE684"/>
      <c r="CF684"/>
      <c r="CG684"/>
      <c r="CH684"/>
      <c r="CI684"/>
      <c r="CJ684"/>
      <c r="CK684"/>
      <c r="CL684"/>
      <c r="CM684"/>
      <c r="CN684"/>
      <c r="CO684"/>
      <c r="CP684"/>
      <c r="CQ684"/>
      <c r="CR684"/>
      <c r="CS684"/>
      <c r="CT684"/>
      <c r="CU684"/>
      <c r="CV684"/>
      <c r="CW684"/>
      <c r="CX684"/>
      <c r="CY684"/>
      <c r="CZ684"/>
      <c r="DA684"/>
      <c r="DB684"/>
      <c r="DC684"/>
      <c r="DD684"/>
      <c r="DE684"/>
      <c r="DF684"/>
      <c r="DG684"/>
      <c r="DH684"/>
      <c r="DI684"/>
      <c r="DJ684"/>
      <c r="DK684"/>
      <c r="DL684"/>
      <c r="DM684"/>
      <c r="DN684"/>
      <c r="DO684"/>
      <c r="DP684"/>
      <c r="DQ684"/>
      <c r="DR684"/>
      <c r="DS684"/>
      <c r="DT684"/>
      <c r="DU684"/>
      <c r="DV684"/>
      <c r="DW684"/>
      <c r="DX684"/>
      <c r="DY684"/>
      <c r="DZ684"/>
      <c r="EA684"/>
      <c r="EB684"/>
      <c r="EC684"/>
      <c r="ED684"/>
      <c r="EE684"/>
      <c r="EF684"/>
      <c r="EG684"/>
      <c r="EH684"/>
      <c r="EI684"/>
      <c r="EJ684"/>
      <c r="EK684"/>
      <c r="EL684"/>
      <c r="EM684"/>
      <c r="EN684"/>
      <c r="EO684"/>
      <c r="EP684"/>
      <c r="EQ684"/>
      <c r="ER684"/>
      <c r="ES684"/>
      <c r="ET684"/>
      <c r="EU684"/>
      <c r="EV684"/>
      <c r="EW684"/>
      <c r="EX684"/>
      <c r="EY684"/>
      <c r="EZ684"/>
      <c r="FA684"/>
      <c r="FB684"/>
      <c r="FC684"/>
      <c r="FD684" t="s">
        <v>797</v>
      </c>
      <c r="FE684"/>
      <c r="FF684">
        <v>5000</v>
      </c>
      <c r="FG684">
        <v>5000</v>
      </c>
      <c r="FH684"/>
      <c r="FI684">
        <v>3500</v>
      </c>
      <c r="FJ684">
        <v>42.857142857142847</v>
      </c>
      <c r="FK684">
        <v>1500</v>
      </c>
      <c r="FL684" t="s">
        <v>1013</v>
      </c>
      <c r="FM684" t="s">
        <v>2111</v>
      </c>
      <c r="FN684"/>
      <c r="FO684"/>
      <c r="FP684" t="s">
        <v>797</v>
      </c>
      <c r="FQ684" t="s">
        <v>938</v>
      </c>
      <c r="FR684">
        <v>1</v>
      </c>
      <c r="FS684">
        <v>1</v>
      </c>
      <c r="FT684">
        <v>0</v>
      </c>
      <c r="FU684">
        <v>0</v>
      </c>
      <c r="FV684">
        <v>0</v>
      </c>
      <c r="FW684">
        <v>0</v>
      </c>
      <c r="FX684">
        <v>0</v>
      </c>
      <c r="FY684">
        <v>0</v>
      </c>
      <c r="FZ684">
        <v>0</v>
      </c>
      <c r="GA684">
        <v>0</v>
      </c>
      <c r="GB684">
        <v>0</v>
      </c>
      <c r="GC684">
        <v>0</v>
      </c>
      <c r="GD684">
        <v>1</v>
      </c>
      <c r="GE684">
        <v>0</v>
      </c>
      <c r="GF684">
        <v>0</v>
      </c>
      <c r="GG684"/>
      <c r="GH684"/>
      <c r="GI684"/>
      <c r="GJ684"/>
      <c r="GK684"/>
      <c r="GL684"/>
      <c r="GM684"/>
      <c r="GN684"/>
      <c r="GO684"/>
      <c r="GP684"/>
      <c r="GQ684"/>
      <c r="GR684"/>
      <c r="GS684"/>
      <c r="GT684"/>
      <c r="GU684"/>
      <c r="GV684"/>
      <c r="GW684"/>
      <c r="GX684"/>
      <c r="GY684"/>
      <c r="GZ684"/>
      <c r="HA684"/>
      <c r="HB684"/>
      <c r="HC684"/>
      <c r="HD684"/>
      <c r="HE684"/>
      <c r="HF684"/>
      <c r="HG684"/>
      <c r="HH684"/>
      <c r="HI684"/>
      <c r="HJ684"/>
      <c r="HK684"/>
      <c r="HL684"/>
      <c r="HM684"/>
      <c r="HN684"/>
      <c r="HO684"/>
      <c r="HP684"/>
      <c r="HQ684"/>
      <c r="HR684"/>
      <c r="HS684"/>
      <c r="HT684"/>
      <c r="HU684"/>
      <c r="HV684"/>
      <c r="HW684"/>
      <c r="HX684"/>
      <c r="HY684"/>
      <c r="HZ684"/>
      <c r="IA684"/>
      <c r="IB684"/>
      <c r="IC684"/>
      <c r="ID684"/>
      <c r="IE684"/>
      <c r="IF684"/>
      <c r="IG684"/>
      <c r="IH684"/>
      <c r="II684"/>
      <c r="IJ684"/>
      <c r="IK684"/>
      <c r="IL684"/>
      <c r="IM684"/>
      <c r="IN684"/>
      <c r="IO684"/>
      <c r="IP684"/>
      <c r="IQ684"/>
      <c r="IR684"/>
      <c r="IS684"/>
      <c r="IT684"/>
      <c r="IU684"/>
      <c r="IV684"/>
      <c r="IW684"/>
      <c r="IX684"/>
      <c r="IY684"/>
      <c r="IZ684"/>
      <c r="JA684"/>
      <c r="JB684"/>
      <c r="JC684"/>
      <c r="JD684"/>
      <c r="JE684"/>
      <c r="JF684"/>
      <c r="JG684"/>
      <c r="JH684"/>
      <c r="JI684"/>
      <c r="JJ684"/>
      <c r="JK684"/>
      <c r="JL684"/>
      <c r="JM684"/>
      <c r="JN684"/>
      <c r="JO684"/>
      <c r="JP684"/>
      <c r="JQ684"/>
      <c r="JR684"/>
      <c r="JS684"/>
      <c r="JT684"/>
      <c r="JU684"/>
      <c r="JV684"/>
      <c r="JW684"/>
      <c r="JX684"/>
      <c r="JY684"/>
      <c r="JZ684"/>
      <c r="KA684"/>
      <c r="KB684"/>
      <c r="KC684"/>
      <c r="KD684"/>
      <c r="KE684"/>
      <c r="KF684"/>
      <c r="KG684"/>
      <c r="KH684"/>
      <c r="KI684"/>
      <c r="KJ684"/>
      <c r="KK684"/>
      <c r="KL684"/>
      <c r="KM684"/>
      <c r="KN684"/>
      <c r="KO684"/>
      <c r="KP684"/>
      <c r="KQ684"/>
      <c r="KR684"/>
      <c r="KS684"/>
      <c r="KT684"/>
      <c r="KU684"/>
      <c r="KV684"/>
      <c r="KW684"/>
      <c r="KX684"/>
      <c r="KY684"/>
      <c r="KZ684"/>
      <c r="LA684"/>
      <c r="LB684"/>
      <c r="LC684"/>
      <c r="LD684"/>
      <c r="LE684"/>
      <c r="LF684"/>
      <c r="LG684"/>
      <c r="LH684"/>
      <c r="LI684"/>
      <c r="LJ684"/>
      <c r="LK684"/>
      <c r="LL684"/>
      <c r="LM684"/>
      <c r="LN684"/>
      <c r="LO684"/>
      <c r="LP684"/>
      <c r="LQ684"/>
      <c r="LR684"/>
      <c r="LS684"/>
      <c r="LT684"/>
      <c r="LU684"/>
      <c r="LV684"/>
      <c r="LW684"/>
      <c r="LX684"/>
      <c r="LY684"/>
      <c r="LZ684"/>
      <c r="MA684"/>
      <c r="MB684"/>
      <c r="MC684"/>
      <c r="MD684"/>
      <c r="ME684"/>
      <c r="MF684"/>
      <c r="MG684"/>
      <c r="MH684"/>
      <c r="MI684"/>
      <c r="MJ684"/>
      <c r="MK684"/>
      <c r="ML684"/>
      <c r="MM684"/>
      <c r="MN684"/>
      <c r="MO684"/>
      <c r="MP684"/>
      <c r="MQ684"/>
      <c r="MR684"/>
      <c r="MS684"/>
      <c r="MT684"/>
      <c r="MU684"/>
      <c r="MV684"/>
      <c r="MW684"/>
      <c r="MX684"/>
      <c r="MY684"/>
      <c r="MZ684"/>
      <c r="NA684"/>
      <c r="NB684"/>
      <c r="NC684"/>
      <c r="ND684"/>
      <c r="NE684"/>
      <c r="NF684"/>
      <c r="NG684"/>
      <c r="NH684"/>
      <c r="NI684"/>
      <c r="NJ684"/>
      <c r="NK684"/>
      <c r="NL684"/>
      <c r="NM684"/>
      <c r="NN684"/>
      <c r="NO684"/>
      <c r="NP684"/>
      <c r="NQ684"/>
      <c r="NR684"/>
      <c r="NS684"/>
      <c r="NT684"/>
      <c r="NU684"/>
      <c r="NV684"/>
      <c r="NW684"/>
      <c r="NX684"/>
      <c r="NY684"/>
      <c r="NZ684"/>
      <c r="OA684"/>
      <c r="OB684"/>
      <c r="OC684"/>
      <c r="OD684"/>
      <c r="OE684"/>
      <c r="OF684"/>
      <c r="OG684"/>
      <c r="OH684"/>
      <c r="OI684"/>
      <c r="OJ684"/>
      <c r="OK684"/>
      <c r="OL684"/>
      <c r="OM684"/>
      <c r="ON684"/>
      <c r="OO684"/>
      <c r="OP684"/>
      <c r="OQ684"/>
      <c r="OR684"/>
      <c r="OS684"/>
      <c r="OT684"/>
      <c r="OU684"/>
      <c r="OV684"/>
      <c r="OW684"/>
      <c r="OX684"/>
      <c r="OY684"/>
      <c r="OZ684"/>
      <c r="PA684"/>
      <c r="PB684"/>
      <c r="PC684"/>
      <c r="PD684"/>
      <c r="PE684"/>
      <c r="PF684"/>
      <c r="PG684"/>
      <c r="PH684"/>
      <c r="PI684"/>
      <c r="PJ684"/>
      <c r="PK684"/>
      <c r="PL684"/>
      <c r="PM684"/>
      <c r="PN684"/>
      <c r="PO684"/>
      <c r="PP684"/>
      <c r="PQ684"/>
      <c r="PR684"/>
      <c r="PS684"/>
      <c r="PT684"/>
      <c r="PU684"/>
      <c r="PV684"/>
      <c r="PW684"/>
      <c r="PX684"/>
      <c r="PY684"/>
      <c r="PZ684"/>
      <c r="QA684"/>
      <c r="QB684"/>
      <c r="QC684"/>
      <c r="QD684"/>
      <c r="QE684"/>
      <c r="QF684"/>
      <c r="QG684"/>
      <c r="QH684"/>
      <c r="QI684"/>
      <c r="QJ684"/>
      <c r="QK684"/>
      <c r="QL684"/>
      <c r="QM684"/>
      <c r="QN684"/>
      <c r="QO684"/>
      <c r="QP684"/>
      <c r="QQ684"/>
      <c r="QR684"/>
      <c r="QS684"/>
      <c r="QT684"/>
      <c r="QU684"/>
      <c r="QV684"/>
      <c r="QW684"/>
      <c r="QX684"/>
      <c r="QY684"/>
      <c r="QZ684"/>
      <c r="RA684"/>
      <c r="RB684"/>
      <c r="RC684"/>
      <c r="RD684"/>
      <c r="RE684"/>
      <c r="RF684"/>
      <c r="RG684"/>
      <c r="RH684"/>
      <c r="RI684"/>
      <c r="RJ684"/>
      <c r="RK684"/>
      <c r="RL684"/>
      <c r="RM684"/>
      <c r="RN684"/>
      <c r="RO684"/>
      <c r="RP684"/>
      <c r="RQ684"/>
      <c r="RR684"/>
      <c r="RS684"/>
      <c r="RT684"/>
      <c r="RU684"/>
      <c r="RV684"/>
      <c r="RW684"/>
      <c r="RX684"/>
      <c r="RY684"/>
      <c r="RZ684"/>
      <c r="SA684"/>
      <c r="SB684"/>
      <c r="SC684"/>
      <c r="SD684"/>
      <c r="SE684"/>
      <c r="SF684"/>
      <c r="SG684"/>
      <c r="SH684"/>
      <c r="SI684"/>
      <c r="SJ684"/>
      <c r="SK684"/>
      <c r="SL684"/>
      <c r="SM684"/>
      <c r="SN684"/>
      <c r="SO684"/>
      <c r="SP684"/>
      <c r="SQ684"/>
      <c r="SR684"/>
      <c r="SS684"/>
      <c r="ST684"/>
      <c r="SU684"/>
      <c r="SV684"/>
      <c r="SW684"/>
      <c r="SX684"/>
      <c r="SY684"/>
      <c r="SZ684"/>
      <c r="TA684"/>
      <c r="TB684"/>
      <c r="TC684"/>
      <c r="TD684"/>
      <c r="TE684"/>
      <c r="TF684"/>
      <c r="TG684"/>
      <c r="TH684"/>
      <c r="TI684"/>
      <c r="TJ684"/>
      <c r="TK684"/>
      <c r="TL684"/>
      <c r="TM684"/>
      <c r="TN684"/>
      <c r="TO684"/>
      <c r="TP684"/>
      <c r="TQ684"/>
      <c r="TR684"/>
      <c r="TS684"/>
      <c r="TT684"/>
      <c r="TU684"/>
      <c r="TV684"/>
      <c r="TW684"/>
      <c r="TX684"/>
      <c r="TY684"/>
      <c r="TZ684"/>
      <c r="UA684"/>
      <c r="UB684"/>
      <c r="UC684"/>
      <c r="UD684"/>
      <c r="UE684"/>
      <c r="UF684"/>
      <c r="UG684"/>
      <c r="UH684"/>
      <c r="UI684"/>
      <c r="UJ684"/>
      <c r="UK684"/>
      <c r="UL684"/>
      <c r="UM684"/>
      <c r="UN684"/>
      <c r="UO684"/>
      <c r="UP684"/>
      <c r="UQ684"/>
      <c r="UR684"/>
      <c r="US684"/>
      <c r="UT684"/>
      <c r="UU684"/>
      <c r="UV684"/>
      <c r="UW684"/>
      <c r="UX684"/>
      <c r="UY684"/>
      <c r="UZ684"/>
      <c r="VA684"/>
      <c r="VB684"/>
      <c r="VC684"/>
      <c r="VD684"/>
      <c r="VE684"/>
      <c r="VF684"/>
      <c r="VG684"/>
      <c r="VH684"/>
      <c r="VI684"/>
      <c r="VJ684"/>
      <c r="VK684"/>
      <c r="VL684"/>
      <c r="VM684"/>
      <c r="VN684"/>
      <c r="VO684"/>
      <c r="VP684"/>
      <c r="VQ684"/>
      <c r="VR684"/>
      <c r="VS684"/>
      <c r="VT684"/>
      <c r="VU684"/>
      <c r="VV684"/>
      <c r="VW684"/>
      <c r="VX684"/>
      <c r="VY684"/>
      <c r="VZ684"/>
      <c r="WA684"/>
      <c r="WB684"/>
      <c r="WC684"/>
      <c r="WD684"/>
      <c r="WE684"/>
      <c r="WF684"/>
      <c r="WG684"/>
      <c r="WH684"/>
      <c r="WI684"/>
      <c r="WJ684"/>
      <c r="WK684"/>
      <c r="WL684"/>
      <c r="WM684"/>
      <c r="WN684"/>
      <c r="WO684"/>
      <c r="WP684"/>
      <c r="WQ684"/>
      <c r="WR684"/>
      <c r="WS684"/>
      <c r="WT684"/>
      <c r="WU684"/>
      <c r="WV684"/>
      <c r="WW684"/>
      <c r="WX684"/>
      <c r="WY684"/>
      <c r="WZ684"/>
      <c r="XA684"/>
      <c r="XB684"/>
      <c r="XC684"/>
      <c r="XD684"/>
      <c r="XE684"/>
      <c r="XF684"/>
      <c r="XG684"/>
      <c r="XH684"/>
      <c r="XI684"/>
      <c r="XJ684"/>
      <c r="XK684"/>
      <c r="XL684"/>
      <c r="XM684"/>
      <c r="XN684"/>
      <c r="XO684"/>
      <c r="XP684"/>
      <c r="XQ684"/>
      <c r="XR684"/>
      <c r="XS684"/>
      <c r="XT684"/>
      <c r="XU684"/>
      <c r="XV684"/>
      <c r="XW684"/>
      <c r="XX684"/>
      <c r="XY684"/>
      <c r="XZ684"/>
      <c r="YA684"/>
      <c r="YB684"/>
      <c r="YC684"/>
      <c r="YD684"/>
      <c r="YE684"/>
      <c r="YF684"/>
      <c r="YG684"/>
      <c r="YH684"/>
      <c r="YI684"/>
      <c r="YJ684"/>
      <c r="YK684"/>
      <c r="YL684"/>
      <c r="YM684"/>
      <c r="YN684"/>
      <c r="YO684"/>
      <c r="YP684"/>
      <c r="YQ684"/>
      <c r="YR684"/>
      <c r="YS684"/>
      <c r="YT684"/>
      <c r="YU684"/>
      <c r="YV684"/>
      <c r="YW684"/>
      <c r="YX684"/>
      <c r="YY684"/>
      <c r="YZ684"/>
      <c r="ZA684"/>
      <c r="ZB684"/>
      <c r="ZC684"/>
      <c r="ZD684"/>
      <c r="ZE684"/>
      <c r="ZF684"/>
      <c r="ZG684"/>
      <c r="ZH684"/>
      <c r="ZI684"/>
      <c r="ZJ684"/>
      <c r="ZK684"/>
      <c r="ZL684"/>
      <c r="ZM684"/>
      <c r="ZN684"/>
      <c r="ZO684"/>
      <c r="ZP684"/>
      <c r="ZQ684"/>
      <c r="ZR684"/>
      <c r="ZS684"/>
      <c r="ZT684"/>
      <c r="ZU684"/>
      <c r="ZV684"/>
      <c r="ZW684"/>
      <c r="ZX684"/>
      <c r="ZY684"/>
      <c r="ZZ684"/>
      <c r="AAA684"/>
      <c r="AAB684"/>
      <c r="AAC684"/>
      <c r="AAD684"/>
      <c r="AAE684"/>
      <c r="AAF684"/>
      <c r="AAG684"/>
      <c r="AAH684"/>
      <c r="AAI684"/>
      <c r="AAJ684"/>
      <c r="AAK684"/>
      <c r="AAL684"/>
      <c r="AAM684"/>
      <c r="AAN684"/>
      <c r="AAO684"/>
      <c r="AAP684"/>
      <c r="AAQ684"/>
      <c r="AAR684"/>
      <c r="AAS684"/>
      <c r="AAT684"/>
      <c r="AAU684"/>
      <c r="AAV684" t="s">
        <v>816</v>
      </c>
      <c r="AAW684"/>
      <c r="AAX684"/>
      <c r="AAY684"/>
      <c r="AAZ684"/>
      <c r="ABA684"/>
      <c r="ABB684"/>
      <c r="ABC684"/>
      <c r="ABD684"/>
      <c r="ABE684"/>
      <c r="ABF684"/>
      <c r="ABG684"/>
      <c r="ABH684" t="s">
        <v>816</v>
      </c>
      <c r="ABI684"/>
      <c r="ABJ684"/>
      <c r="ABK684"/>
      <c r="ABL684"/>
      <c r="ABM684"/>
      <c r="ABN684"/>
      <c r="ABO684"/>
      <c r="ABP684"/>
      <c r="ABQ684" t="s">
        <v>797</v>
      </c>
      <c r="ABR684" t="s">
        <v>3830</v>
      </c>
      <c r="ABS684">
        <v>1</v>
      </c>
      <c r="ABT684">
        <v>0</v>
      </c>
      <c r="ABU684">
        <v>0</v>
      </c>
      <c r="ABV684">
        <v>0</v>
      </c>
      <c r="ABW684">
        <v>0</v>
      </c>
      <c r="ABX684">
        <v>0</v>
      </c>
      <c r="ABY684">
        <v>1</v>
      </c>
      <c r="ABZ684">
        <v>1</v>
      </c>
      <c r="ACA684">
        <v>0</v>
      </c>
      <c r="ACB684">
        <v>0</v>
      </c>
      <c r="ACC684"/>
      <c r="ACD684" t="s">
        <v>2104</v>
      </c>
      <c r="ACE684"/>
      <c r="ACF684"/>
      <c r="ACG684"/>
      <c r="ACH684"/>
      <c r="ACI684"/>
      <c r="ACJ684"/>
      <c r="ACK684"/>
      <c r="ACL684"/>
      <c r="ACM684"/>
      <c r="ACN684"/>
      <c r="ACO684"/>
      <c r="ACP684"/>
      <c r="ACQ684" t="s">
        <v>835</v>
      </c>
      <c r="ACR684">
        <v>368769409</v>
      </c>
      <c r="ACS684" s="396">
        <v>44897.303067129629</v>
      </c>
      <c r="ACT684"/>
      <c r="ACU684"/>
      <c r="ACV684" t="s">
        <v>801</v>
      </c>
      <c r="ACW684"/>
      <c r="ACX684"/>
      <c r="ACY684">
        <v>684</v>
      </c>
    </row>
    <row r="685" spans="1:779" s="82" customFormat="1" x14ac:dyDescent="0.3">
      <c r="A685" t="s">
        <v>4127</v>
      </c>
      <c r="B685" s="396">
        <v>44897.356353229166</v>
      </c>
      <c r="C685" s="396">
        <v>44897.364641932872</v>
      </c>
      <c r="D685" s="396">
        <v>44897</v>
      </c>
      <c r="E685" t="s">
        <v>2912</v>
      </c>
      <c r="F685" s="396">
        <v>44897</v>
      </c>
      <c r="G685" t="s">
        <v>825</v>
      </c>
      <c r="H685" t="s">
        <v>890</v>
      </c>
      <c r="I685" t="s">
        <v>890</v>
      </c>
      <c r="J685" t="s">
        <v>890</v>
      </c>
      <c r="K685" t="s">
        <v>876</v>
      </c>
      <c r="L685" t="s">
        <v>4128</v>
      </c>
      <c r="M685">
        <v>0</v>
      </c>
      <c r="N685">
        <v>0</v>
      </c>
      <c r="O685">
        <v>0</v>
      </c>
      <c r="P685">
        <v>0</v>
      </c>
      <c r="Q685">
        <v>1</v>
      </c>
      <c r="R685">
        <v>0</v>
      </c>
      <c r="S685">
        <v>1</v>
      </c>
      <c r="T685">
        <v>0</v>
      </c>
      <c r="U685">
        <v>1</v>
      </c>
      <c r="V685">
        <v>1</v>
      </c>
      <c r="W685">
        <v>1</v>
      </c>
      <c r="X685">
        <v>1</v>
      </c>
      <c r="Y685">
        <v>1</v>
      </c>
      <c r="Z685">
        <v>1</v>
      </c>
      <c r="AA685">
        <v>1</v>
      </c>
      <c r="AB685">
        <v>0</v>
      </c>
      <c r="AC685">
        <v>0</v>
      </c>
      <c r="AD685">
        <v>0</v>
      </c>
      <c r="AE685">
        <v>0</v>
      </c>
      <c r="AF685">
        <v>0</v>
      </c>
      <c r="AG685">
        <v>0</v>
      </c>
      <c r="AH685">
        <v>0</v>
      </c>
      <c r="AI685">
        <v>0</v>
      </c>
      <c r="AJ685"/>
      <c r="AK685"/>
      <c r="AL685"/>
      <c r="AM685"/>
      <c r="AN685"/>
      <c r="AO685"/>
      <c r="AP685"/>
      <c r="AQ685"/>
      <c r="AR685"/>
      <c r="AS685"/>
      <c r="AT685"/>
      <c r="AU685"/>
      <c r="AV685"/>
      <c r="AW685"/>
      <c r="AX685"/>
      <c r="AY685"/>
      <c r="AZ685"/>
      <c r="BA685"/>
      <c r="BB685"/>
      <c r="BC685"/>
      <c r="BD685"/>
      <c r="BE685"/>
      <c r="BF685"/>
      <c r="BG685"/>
      <c r="BH685"/>
      <c r="BI685"/>
      <c r="BJ685"/>
      <c r="BK685"/>
      <c r="BL685"/>
      <c r="BM685"/>
      <c r="BN685"/>
      <c r="BO685"/>
      <c r="BP685"/>
      <c r="BQ685"/>
      <c r="BR685"/>
      <c r="BS685"/>
      <c r="BT685"/>
      <c r="BU685"/>
      <c r="BV685"/>
      <c r="BW685"/>
      <c r="BX685"/>
      <c r="BY685"/>
      <c r="BZ685"/>
      <c r="CA685"/>
      <c r="CB685"/>
      <c r="CC685"/>
      <c r="CD685"/>
      <c r="CE685"/>
      <c r="CF685"/>
      <c r="CG685"/>
      <c r="CH685"/>
      <c r="CI685"/>
      <c r="CJ685"/>
      <c r="CK685"/>
      <c r="CL685"/>
      <c r="CM685"/>
      <c r="CN685"/>
      <c r="CO685"/>
      <c r="CP685"/>
      <c r="CQ685"/>
      <c r="CR685"/>
      <c r="CS685"/>
      <c r="CT685"/>
      <c r="CU685"/>
      <c r="CV685"/>
      <c r="CW685"/>
      <c r="CX685"/>
      <c r="CY685"/>
      <c r="CZ685"/>
      <c r="DA685"/>
      <c r="DB685"/>
      <c r="DC685"/>
      <c r="DD685"/>
      <c r="DE685"/>
      <c r="DF685"/>
      <c r="DG685"/>
      <c r="DH685"/>
      <c r="DI685"/>
      <c r="DJ685"/>
      <c r="DK685"/>
      <c r="DL685"/>
      <c r="DM685"/>
      <c r="DN685"/>
      <c r="DO685"/>
      <c r="DP685"/>
      <c r="DQ685"/>
      <c r="DR685"/>
      <c r="DS685"/>
      <c r="DT685"/>
      <c r="DU685"/>
      <c r="DV685"/>
      <c r="DW685"/>
      <c r="DX685"/>
      <c r="DY685"/>
      <c r="DZ685"/>
      <c r="EA685"/>
      <c r="EB685"/>
      <c r="EC685"/>
      <c r="ED685"/>
      <c r="EE685"/>
      <c r="EF685"/>
      <c r="EG685"/>
      <c r="EH685"/>
      <c r="EI685"/>
      <c r="EJ685"/>
      <c r="EK685"/>
      <c r="EL685"/>
      <c r="EM685"/>
      <c r="EN685"/>
      <c r="EO685"/>
      <c r="EP685"/>
      <c r="EQ685"/>
      <c r="ER685"/>
      <c r="ES685"/>
      <c r="ET685"/>
      <c r="EU685"/>
      <c r="EV685"/>
      <c r="EW685"/>
      <c r="EX685"/>
      <c r="EY685"/>
      <c r="EZ685"/>
      <c r="FA685"/>
      <c r="FB685"/>
      <c r="FC685"/>
      <c r="FD685" t="s">
        <v>797</v>
      </c>
      <c r="FE685"/>
      <c r="FF685">
        <v>3500</v>
      </c>
      <c r="FG685">
        <v>3500</v>
      </c>
      <c r="FH685"/>
      <c r="FI685">
        <v>3500</v>
      </c>
      <c r="FJ685">
        <v>0</v>
      </c>
      <c r="FK685">
        <v>0</v>
      </c>
      <c r="FL685"/>
      <c r="FM685" t="s">
        <v>806</v>
      </c>
      <c r="FN685"/>
      <c r="FO685" t="s">
        <v>893</v>
      </c>
      <c r="FP685" t="s">
        <v>797</v>
      </c>
      <c r="FQ685" t="s">
        <v>808</v>
      </c>
      <c r="FR685">
        <v>0</v>
      </c>
      <c r="FS685">
        <v>1</v>
      </c>
      <c r="FT685">
        <v>0</v>
      </c>
      <c r="FU685">
        <v>0</v>
      </c>
      <c r="FV685">
        <v>0</v>
      </c>
      <c r="FW685">
        <v>0</v>
      </c>
      <c r="FX685">
        <v>0</v>
      </c>
      <c r="FY685">
        <v>0</v>
      </c>
      <c r="FZ685">
        <v>0</v>
      </c>
      <c r="GA685">
        <v>0</v>
      </c>
      <c r="GB685">
        <v>0</v>
      </c>
      <c r="GC685">
        <v>0</v>
      </c>
      <c r="GD685">
        <v>1</v>
      </c>
      <c r="GE685">
        <v>0</v>
      </c>
      <c r="GF685">
        <v>0</v>
      </c>
      <c r="GG685"/>
      <c r="GH685"/>
      <c r="GI685"/>
      <c r="GJ685"/>
      <c r="GK685"/>
      <c r="GL685"/>
      <c r="GM685"/>
      <c r="GN685"/>
      <c r="GO685"/>
      <c r="GP685"/>
      <c r="GQ685"/>
      <c r="GR685"/>
      <c r="GS685"/>
      <c r="GT685"/>
      <c r="GU685"/>
      <c r="GV685"/>
      <c r="GW685"/>
      <c r="GX685"/>
      <c r="GY685"/>
      <c r="GZ685"/>
      <c r="HA685"/>
      <c r="HB685"/>
      <c r="HC685"/>
      <c r="HD685"/>
      <c r="HE685"/>
      <c r="HF685"/>
      <c r="HG685"/>
      <c r="HH685"/>
      <c r="HI685"/>
      <c r="HJ685"/>
      <c r="HK685"/>
      <c r="HL685" t="s">
        <v>797</v>
      </c>
      <c r="HM685"/>
      <c r="HN685">
        <v>4000</v>
      </c>
      <c r="HO685">
        <v>4000</v>
      </c>
      <c r="HP685"/>
      <c r="HQ685">
        <v>4000</v>
      </c>
      <c r="HR685">
        <v>0</v>
      </c>
      <c r="HS685">
        <v>0</v>
      </c>
      <c r="HT685"/>
      <c r="HU685" t="s">
        <v>806</v>
      </c>
      <c r="HV685"/>
      <c r="HW685" t="s">
        <v>817</v>
      </c>
      <c r="HX685" t="s">
        <v>797</v>
      </c>
      <c r="HY685" t="s">
        <v>808</v>
      </c>
      <c r="HZ685">
        <v>0</v>
      </c>
      <c r="IA685">
        <v>1</v>
      </c>
      <c r="IB685">
        <v>0</v>
      </c>
      <c r="IC685">
        <v>0</v>
      </c>
      <c r="ID685">
        <v>0</v>
      </c>
      <c r="IE685">
        <v>0</v>
      </c>
      <c r="IF685">
        <v>0</v>
      </c>
      <c r="IG685">
        <v>0</v>
      </c>
      <c r="IH685">
        <v>0</v>
      </c>
      <c r="II685">
        <v>0</v>
      </c>
      <c r="IJ685">
        <v>0</v>
      </c>
      <c r="IK685">
        <v>0</v>
      </c>
      <c r="IL685">
        <v>1</v>
      </c>
      <c r="IM685">
        <v>0</v>
      </c>
      <c r="IN685">
        <v>0</v>
      </c>
      <c r="IO685"/>
      <c r="IP685"/>
      <c r="IQ685"/>
      <c r="IR685"/>
      <c r="IS685"/>
      <c r="IT685"/>
      <c r="IU685"/>
      <c r="IV685"/>
      <c r="IW685"/>
      <c r="IX685"/>
      <c r="IY685"/>
      <c r="IZ685"/>
      <c r="JA685"/>
      <c r="JB685"/>
      <c r="JC685"/>
      <c r="JD685"/>
      <c r="JE685"/>
      <c r="JF685"/>
      <c r="JG685"/>
      <c r="JH685"/>
      <c r="JI685"/>
      <c r="JJ685"/>
      <c r="JK685"/>
      <c r="JL685"/>
      <c r="JM685"/>
      <c r="JN685"/>
      <c r="JO685"/>
      <c r="JP685"/>
      <c r="JQ685"/>
      <c r="JR685"/>
      <c r="JS685"/>
      <c r="JT685"/>
      <c r="JU685"/>
      <c r="JV685" t="s">
        <v>840</v>
      </c>
      <c r="JW685"/>
      <c r="JX685">
        <v>200</v>
      </c>
      <c r="JY685">
        <v>200</v>
      </c>
      <c r="JZ685"/>
      <c r="KA685">
        <v>200</v>
      </c>
      <c r="KB685">
        <v>0</v>
      </c>
      <c r="KC685">
        <v>0</v>
      </c>
      <c r="KD685"/>
      <c r="KE685" t="s">
        <v>852</v>
      </c>
      <c r="KF685"/>
      <c r="KG685"/>
      <c r="KH685" t="s">
        <v>816</v>
      </c>
      <c r="KI685"/>
      <c r="KJ685"/>
      <c r="KK685"/>
      <c r="KL685"/>
      <c r="KM685"/>
      <c r="KN685"/>
      <c r="KO685"/>
      <c r="KP685"/>
      <c r="KQ685"/>
      <c r="KR685"/>
      <c r="KS685"/>
      <c r="KT685"/>
      <c r="KU685"/>
      <c r="KV685"/>
      <c r="KW685"/>
      <c r="KX685"/>
      <c r="KY685"/>
      <c r="KZ685"/>
      <c r="LA685" t="s">
        <v>840</v>
      </c>
      <c r="LB685"/>
      <c r="LC685">
        <v>50</v>
      </c>
      <c r="LD685">
        <v>50</v>
      </c>
      <c r="LE685"/>
      <c r="LF685">
        <v>50</v>
      </c>
      <c r="LG685">
        <v>0</v>
      </c>
      <c r="LH685">
        <v>0</v>
      </c>
      <c r="LI685"/>
      <c r="LJ685" t="s">
        <v>852</v>
      </c>
      <c r="LK685"/>
      <c r="LL685"/>
      <c r="LM685" t="s">
        <v>816</v>
      </c>
      <c r="LN685"/>
      <c r="LO685"/>
      <c r="LP685"/>
      <c r="LQ685"/>
      <c r="LR685"/>
      <c r="LS685"/>
      <c r="LT685"/>
      <c r="LU685"/>
      <c r="LV685"/>
      <c r="LW685"/>
      <c r="LX685"/>
      <c r="LY685"/>
      <c r="LZ685"/>
      <c r="MA685"/>
      <c r="MB685"/>
      <c r="MC685"/>
      <c r="MD685"/>
      <c r="ME685"/>
      <c r="MF685" t="s">
        <v>840</v>
      </c>
      <c r="MG685"/>
      <c r="MH685">
        <v>300</v>
      </c>
      <c r="MI685">
        <v>300</v>
      </c>
      <c r="MJ685"/>
      <c r="MK685">
        <v>313</v>
      </c>
      <c r="ML685">
        <v>-4.1533546325878596</v>
      </c>
      <c r="MM685">
        <v>-13</v>
      </c>
      <c r="MN685"/>
      <c r="MO685" t="s">
        <v>806</v>
      </c>
      <c r="MP685"/>
      <c r="MQ685" t="s">
        <v>817</v>
      </c>
      <c r="MR685" t="s">
        <v>797</v>
      </c>
      <c r="MS685" t="s">
        <v>808</v>
      </c>
      <c r="MT685">
        <v>0</v>
      </c>
      <c r="MU685">
        <v>1</v>
      </c>
      <c r="MV685">
        <v>0</v>
      </c>
      <c r="MW685">
        <v>0</v>
      </c>
      <c r="MX685">
        <v>0</v>
      </c>
      <c r="MY685">
        <v>0</v>
      </c>
      <c r="MZ685">
        <v>0</v>
      </c>
      <c r="NA685">
        <v>0</v>
      </c>
      <c r="NB685">
        <v>0</v>
      </c>
      <c r="NC685">
        <v>0</v>
      </c>
      <c r="ND685">
        <v>0</v>
      </c>
      <c r="NE685">
        <v>0</v>
      </c>
      <c r="NF685">
        <v>1</v>
      </c>
      <c r="NG685">
        <v>0</v>
      </c>
      <c r="NH685">
        <v>0</v>
      </c>
      <c r="NI685"/>
      <c r="NJ685"/>
      <c r="NK685" t="s">
        <v>840</v>
      </c>
      <c r="NL685"/>
      <c r="NM685">
        <v>200</v>
      </c>
      <c r="NN685">
        <v>200</v>
      </c>
      <c r="NO685"/>
      <c r="NP685">
        <v>200</v>
      </c>
      <c r="NQ685">
        <v>0</v>
      </c>
      <c r="NR685">
        <v>0</v>
      </c>
      <c r="NS685"/>
      <c r="NT685" t="s">
        <v>852</v>
      </c>
      <c r="NU685"/>
      <c r="NV685"/>
      <c r="NW685" t="s">
        <v>816</v>
      </c>
      <c r="NX685"/>
      <c r="NY685"/>
      <c r="NZ685"/>
      <c r="OA685"/>
      <c r="OB685"/>
      <c r="OC685"/>
      <c r="OD685"/>
      <c r="OE685"/>
      <c r="OF685"/>
      <c r="OG685"/>
      <c r="OH685"/>
      <c r="OI685"/>
      <c r="OJ685"/>
      <c r="OK685"/>
      <c r="OL685"/>
      <c r="OM685"/>
      <c r="ON685"/>
      <c r="OO685"/>
      <c r="OP685" t="s">
        <v>840</v>
      </c>
      <c r="OQ685"/>
      <c r="OR685">
        <v>100</v>
      </c>
      <c r="OS685">
        <v>100</v>
      </c>
      <c r="OT685"/>
      <c r="OU685">
        <v>94</v>
      </c>
      <c r="OV685">
        <v>6.3829787234042552</v>
      </c>
      <c r="OW685">
        <v>6</v>
      </c>
      <c r="OX685"/>
      <c r="OY685" t="s">
        <v>852</v>
      </c>
      <c r="OZ685"/>
      <c r="PA685"/>
      <c r="PB685" t="s">
        <v>816</v>
      </c>
      <c r="PC685"/>
      <c r="PD685"/>
      <c r="PE685"/>
      <c r="PF685"/>
      <c r="PG685"/>
      <c r="PH685"/>
      <c r="PI685"/>
      <c r="PJ685"/>
      <c r="PK685"/>
      <c r="PL685"/>
      <c r="PM685"/>
      <c r="PN685"/>
      <c r="PO685"/>
      <c r="PP685"/>
      <c r="PQ685"/>
      <c r="PR685"/>
      <c r="PS685"/>
      <c r="PT685"/>
      <c r="PU685"/>
      <c r="PV685"/>
      <c r="PW685"/>
      <c r="PX685"/>
      <c r="PY685"/>
      <c r="PZ685"/>
      <c r="QA685"/>
      <c r="QB685"/>
      <c r="QC685"/>
      <c r="QD685"/>
      <c r="QE685"/>
      <c r="QF685"/>
      <c r="QG685"/>
      <c r="QH685"/>
      <c r="QI685"/>
      <c r="QJ685"/>
      <c r="QK685"/>
      <c r="QL685"/>
      <c r="QM685"/>
      <c r="QN685"/>
      <c r="QO685"/>
      <c r="QP685"/>
      <c r="QQ685"/>
      <c r="QR685"/>
      <c r="QS685"/>
      <c r="QT685"/>
      <c r="QU685"/>
      <c r="QV685"/>
      <c r="QW685"/>
      <c r="QX685"/>
      <c r="QY685"/>
      <c r="QZ685"/>
      <c r="RA685"/>
      <c r="RB685"/>
      <c r="RC685"/>
      <c r="RD685"/>
      <c r="RE685"/>
      <c r="RF685"/>
      <c r="RG685"/>
      <c r="RH685"/>
      <c r="RI685"/>
      <c r="RJ685"/>
      <c r="RK685"/>
      <c r="RL685"/>
      <c r="RM685"/>
      <c r="RN685"/>
      <c r="RO685"/>
      <c r="RP685"/>
      <c r="RQ685"/>
      <c r="RR685"/>
      <c r="RS685"/>
      <c r="RT685"/>
      <c r="RU685"/>
      <c r="RV685"/>
      <c r="RW685"/>
      <c r="RX685"/>
      <c r="RY685"/>
      <c r="RZ685"/>
      <c r="SA685"/>
      <c r="SB685"/>
      <c r="SC685"/>
      <c r="SD685"/>
      <c r="SE685" t="s">
        <v>840</v>
      </c>
      <c r="SF685"/>
      <c r="SG685">
        <v>250</v>
      </c>
      <c r="SH685">
        <v>250</v>
      </c>
      <c r="SI685"/>
      <c r="SJ685">
        <v>240</v>
      </c>
      <c r="SK685">
        <v>4.1666666666666661</v>
      </c>
      <c r="SL685">
        <v>10</v>
      </c>
      <c r="SM685"/>
      <c r="SN685" t="s">
        <v>806</v>
      </c>
      <c r="SO685"/>
      <c r="SP685" t="s">
        <v>817</v>
      </c>
      <c r="SQ685" t="s">
        <v>797</v>
      </c>
      <c r="SR685" t="s">
        <v>808</v>
      </c>
      <c r="SS685">
        <v>0</v>
      </c>
      <c r="ST685">
        <v>1</v>
      </c>
      <c r="SU685">
        <v>0</v>
      </c>
      <c r="SV685">
        <v>0</v>
      </c>
      <c r="SW685">
        <v>0</v>
      </c>
      <c r="SX685">
        <v>0</v>
      </c>
      <c r="SY685">
        <v>0</v>
      </c>
      <c r="SZ685">
        <v>0</v>
      </c>
      <c r="TA685">
        <v>0</v>
      </c>
      <c r="TB685">
        <v>0</v>
      </c>
      <c r="TC685">
        <v>0</v>
      </c>
      <c r="TD685">
        <v>0</v>
      </c>
      <c r="TE685">
        <v>1</v>
      </c>
      <c r="TF685">
        <v>0</v>
      </c>
      <c r="TG685">
        <v>0</v>
      </c>
      <c r="TH685"/>
      <c r="TI685"/>
      <c r="TJ685" t="s">
        <v>840</v>
      </c>
      <c r="TK685"/>
      <c r="TL685">
        <v>75</v>
      </c>
      <c r="TM685">
        <v>75</v>
      </c>
      <c r="TN685"/>
      <c r="TO685">
        <v>75</v>
      </c>
      <c r="TP685">
        <v>0</v>
      </c>
      <c r="TQ685">
        <v>0</v>
      </c>
      <c r="TR685"/>
      <c r="TS685" t="s">
        <v>806</v>
      </c>
      <c r="TT685"/>
      <c r="TU685" t="s">
        <v>863</v>
      </c>
      <c r="TV685" t="s">
        <v>797</v>
      </c>
      <c r="TW685" t="s">
        <v>970</v>
      </c>
      <c r="TX685">
        <v>0</v>
      </c>
      <c r="TY685">
        <v>0</v>
      </c>
      <c r="TZ685">
        <v>0</v>
      </c>
      <c r="UA685">
        <v>0</v>
      </c>
      <c r="UB685">
        <v>0</v>
      </c>
      <c r="UC685">
        <v>0</v>
      </c>
      <c r="UD685">
        <v>0</v>
      </c>
      <c r="UE685">
        <v>0</v>
      </c>
      <c r="UF685">
        <v>0</v>
      </c>
      <c r="UG685">
        <v>0</v>
      </c>
      <c r="UH685">
        <v>0</v>
      </c>
      <c r="UI685">
        <v>0</v>
      </c>
      <c r="UJ685">
        <v>1</v>
      </c>
      <c r="UK685">
        <v>0</v>
      </c>
      <c r="UL685">
        <v>0</v>
      </c>
      <c r="UM685"/>
      <c r="UN685"/>
      <c r="UO685"/>
      <c r="UP685"/>
      <c r="UQ685"/>
      <c r="UR685"/>
      <c r="US685"/>
      <c r="UT685"/>
      <c r="UU685"/>
      <c r="UV685"/>
      <c r="UW685"/>
      <c r="UX685"/>
      <c r="UY685"/>
      <c r="UZ685"/>
      <c r="VA685"/>
      <c r="VB685"/>
      <c r="VC685"/>
      <c r="VD685"/>
      <c r="VE685"/>
      <c r="VF685"/>
      <c r="VG685"/>
      <c r="VH685"/>
      <c r="VI685"/>
      <c r="VJ685"/>
      <c r="VK685"/>
      <c r="VL685"/>
      <c r="VM685"/>
      <c r="VN685"/>
      <c r="VO685"/>
      <c r="VP685"/>
      <c r="VQ685"/>
      <c r="VR685"/>
      <c r="VS685"/>
      <c r="VT685"/>
      <c r="VU685"/>
      <c r="VV685"/>
      <c r="VW685"/>
      <c r="VX685"/>
      <c r="VY685"/>
      <c r="VZ685"/>
      <c r="WA685"/>
      <c r="WB685"/>
      <c r="WC685"/>
      <c r="WD685"/>
      <c r="WE685"/>
      <c r="WF685"/>
      <c r="WG685"/>
      <c r="WH685"/>
      <c r="WI685"/>
      <c r="WJ685"/>
      <c r="WK685"/>
      <c r="WL685"/>
      <c r="WM685"/>
      <c r="WN685"/>
      <c r="WO685"/>
      <c r="WP685"/>
      <c r="WQ685"/>
      <c r="WR685"/>
      <c r="WS685"/>
      <c r="WT685"/>
      <c r="WU685"/>
      <c r="WV685"/>
      <c r="WW685"/>
      <c r="WX685"/>
      <c r="WY685"/>
      <c r="WZ685"/>
      <c r="XA685"/>
      <c r="XB685"/>
      <c r="XC685"/>
      <c r="XD685"/>
      <c r="XE685"/>
      <c r="XF685"/>
      <c r="XG685"/>
      <c r="XH685"/>
      <c r="XI685"/>
      <c r="XJ685"/>
      <c r="XK685"/>
      <c r="XL685"/>
      <c r="XM685"/>
      <c r="XN685"/>
      <c r="XO685"/>
      <c r="XP685"/>
      <c r="XQ685"/>
      <c r="XR685"/>
      <c r="XS685"/>
      <c r="XT685"/>
      <c r="XU685"/>
      <c r="XV685"/>
      <c r="XW685"/>
      <c r="XX685"/>
      <c r="XY685"/>
      <c r="XZ685"/>
      <c r="YA685"/>
      <c r="YB685"/>
      <c r="YC685"/>
      <c r="YD685"/>
      <c r="YE685"/>
      <c r="YF685"/>
      <c r="YG685"/>
      <c r="YH685"/>
      <c r="YI685"/>
      <c r="YJ685"/>
      <c r="YK685"/>
      <c r="YL685"/>
      <c r="YM685"/>
      <c r="YN685"/>
      <c r="YO685"/>
      <c r="YP685"/>
      <c r="YQ685"/>
      <c r="YR685"/>
      <c r="YS685"/>
      <c r="YT685"/>
      <c r="YU685"/>
      <c r="YV685"/>
      <c r="YW685"/>
      <c r="YX685"/>
      <c r="YY685"/>
      <c r="YZ685"/>
      <c r="ZA685"/>
      <c r="ZB685"/>
      <c r="ZC685"/>
      <c r="ZD685"/>
      <c r="ZE685"/>
      <c r="ZF685"/>
      <c r="ZG685"/>
      <c r="ZH685"/>
      <c r="ZI685"/>
      <c r="ZJ685"/>
      <c r="ZK685"/>
      <c r="ZL685"/>
      <c r="ZM685"/>
      <c r="ZN685"/>
      <c r="ZO685"/>
      <c r="ZP685"/>
      <c r="ZQ685"/>
      <c r="ZR685"/>
      <c r="ZS685"/>
      <c r="ZT685"/>
      <c r="ZU685"/>
      <c r="ZV685"/>
      <c r="ZW685"/>
      <c r="ZX685"/>
      <c r="ZY685"/>
      <c r="ZZ685"/>
      <c r="AAA685"/>
      <c r="AAB685"/>
      <c r="AAC685"/>
      <c r="AAD685"/>
      <c r="AAE685"/>
      <c r="AAF685"/>
      <c r="AAG685"/>
      <c r="AAH685"/>
      <c r="AAI685"/>
      <c r="AAJ685"/>
      <c r="AAK685"/>
      <c r="AAL685"/>
      <c r="AAM685"/>
      <c r="AAN685"/>
      <c r="AAO685"/>
      <c r="AAP685"/>
      <c r="AAQ685"/>
      <c r="AAR685"/>
      <c r="AAS685"/>
      <c r="AAT685"/>
      <c r="AAU685"/>
      <c r="AAV685" t="s">
        <v>816</v>
      </c>
      <c r="AAW685"/>
      <c r="AAX685"/>
      <c r="AAY685"/>
      <c r="AAZ685"/>
      <c r="ABA685"/>
      <c r="ABB685"/>
      <c r="ABC685"/>
      <c r="ABD685"/>
      <c r="ABE685"/>
      <c r="ABF685"/>
      <c r="ABG685"/>
      <c r="ABH685" t="s">
        <v>816</v>
      </c>
      <c r="ABI685"/>
      <c r="ABJ685"/>
      <c r="ABK685"/>
      <c r="ABL685"/>
      <c r="ABM685"/>
      <c r="ABN685"/>
      <c r="ABO685"/>
      <c r="ABP685"/>
      <c r="ABQ685" t="s">
        <v>816</v>
      </c>
      <c r="ABR685"/>
      <c r="ABS685"/>
      <c r="ABT685"/>
      <c r="ABU685"/>
      <c r="ABV685"/>
      <c r="ABW685"/>
      <c r="ABX685"/>
      <c r="ABY685"/>
      <c r="ABZ685"/>
      <c r="ACA685"/>
      <c r="ACB685"/>
      <c r="ACC685"/>
      <c r="ACD685" t="s">
        <v>816</v>
      </c>
      <c r="ACE685"/>
      <c r="ACF685"/>
      <c r="ACG685"/>
      <c r="ACH685"/>
      <c r="ACI685"/>
      <c r="ACJ685"/>
      <c r="ACK685"/>
      <c r="ACL685"/>
      <c r="ACM685"/>
      <c r="ACN685"/>
      <c r="ACO685"/>
      <c r="ACP685"/>
      <c r="ACQ685" t="s">
        <v>835</v>
      </c>
      <c r="ACR685">
        <v>368822665</v>
      </c>
      <c r="ACS685" s="396">
        <v>44897.439583333333</v>
      </c>
      <c r="ACT685"/>
      <c r="ACU685"/>
      <c r="ACV685" t="s">
        <v>801</v>
      </c>
      <c r="ACW685"/>
      <c r="ACX685"/>
      <c r="ACY685">
        <v>685</v>
      </c>
    </row>
    <row r="686" spans="1:779" s="82" customFormat="1" x14ac:dyDescent="0.3">
      <c r="A686" t="s">
        <v>4129</v>
      </c>
      <c r="B686" s="396">
        <v>44897.388562569453</v>
      </c>
      <c r="C686" s="396">
        <v>44897.391496168981</v>
      </c>
      <c r="D686" s="396">
        <v>44897</v>
      </c>
      <c r="E686" t="s">
        <v>2912</v>
      </c>
      <c r="F686" s="396">
        <v>44897</v>
      </c>
      <c r="G686" t="s">
        <v>825</v>
      </c>
      <c r="H686" t="s">
        <v>890</v>
      </c>
      <c r="I686" t="s">
        <v>890</v>
      </c>
      <c r="J686" t="s">
        <v>890</v>
      </c>
      <c r="K686" t="s">
        <v>876</v>
      </c>
      <c r="L686" t="s">
        <v>4130</v>
      </c>
      <c r="M686">
        <v>0</v>
      </c>
      <c r="N686">
        <v>0</v>
      </c>
      <c r="O686">
        <v>0</v>
      </c>
      <c r="P686">
        <v>0</v>
      </c>
      <c r="Q686">
        <v>0</v>
      </c>
      <c r="R686">
        <v>0</v>
      </c>
      <c r="S686">
        <v>1</v>
      </c>
      <c r="T686">
        <v>0</v>
      </c>
      <c r="U686">
        <v>1</v>
      </c>
      <c r="V686">
        <v>1</v>
      </c>
      <c r="W686">
        <v>0</v>
      </c>
      <c r="X686">
        <v>0</v>
      </c>
      <c r="Y686">
        <v>1</v>
      </c>
      <c r="Z686">
        <v>1</v>
      </c>
      <c r="AA686">
        <v>1</v>
      </c>
      <c r="AB686">
        <v>0</v>
      </c>
      <c r="AC686">
        <v>0</v>
      </c>
      <c r="AD686">
        <v>0</v>
      </c>
      <c r="AE686">
        <v>0</v>
      </c>
      <c r="AF686">
        <v>0</v>
      </c>
      <c r="AG686">
        <v>0</v>
      </c>
      <c r="AH686">
        <v>0</v>
      </c>
      <c r="AI686">
        <v>0</v>
      </c>
      <c r="AJ686"/>
      <c r="AK686"/>
      <c r="AL686"/>
      <c r="AM686"/>
      <c r="AN686"/>
      <c r="AO686"/>
      <c r="AP686"/>
      <c r="AQ686"/>
      <c r="AR686"/>
      <c r="AS686"/>
      <c r="AT686"/>
      <c r="AU686"/>
      <c r="AV686"/>
      <c r="AW686"/>
      <c r="AX686"/>
      <c r="AY686"/>
      <c r="AZ686"/>
      <c r="BA686"/>
      <c r="BB686"/>
      <c r="BC686"/>
      <c r="BD686"/>
      <c r="BE686"/>
      <c r="BF686"/>
      <c r="BG686"/>
      <c r="BH686"/>
      <c r="BI686"/>
      <c r="BJ686"/>
      <c r="BK686"/>
      <c r="BL686"/>
      <c r="BM686"/>
      <c r="BN686"/>
      <c r="BO686"/>
      <c r="BP686"/>
      <c r="BQ686"/>
      <c r="BR686"/>
      <c r="BS686"/>
      <c r="BT686"/>
      <c r="BU686"/>
      <c r="BV686"/>
      <c r="BW686"/>
      <c r="BX686"/>
      <c r="BY686"/>
      <c r="BZ686"/>
      <c r="CA686"/>
      <c r="CB686"/>
      <c r="CC686"/>
      <c r="CD686"/>
      <c r="CE686"/>
      <c r="CF686"/>
      <c r="CG686"/>
      <c r="CH686"/>
      <c r="CI686"/>
      <c r="CJ686"/>
      <c r="CK686"/>
      <c r="CL686"/>
      <c r="CM686"/>
      <c r="CN686"/>
      <c r="CO686"/>
      <c r="CP686"/>
      <c r="CQ686"/>
      <c r="CR686"/>
      <c r="CS686"/>
      <c r="CT686"/>
      <c r="CU686"/>
      <c r="CV686"/>
      <c r="CW686"/>
      <c r="CX686"/>
      <c r="CY686"/>
      <c r="CZ686"/>
      <c r="DA686"/>
      <c r="DB686"/>
      <c r="DC686"/>
      <c r="DD686"/>
      <c r="DE686"/>
      <c r="DF686"/>
      <c r="DG686"/>
      <c r="DH686"/>
      <c r="DI686"/>
      <c r="DJ686"/>
      <c r="DK686"/>
      <c r="DL686"/>
      <c r="DM686"/>
      <c r="DN686"/>
      <c r="DO686"/>
      <c r="DP686"/>
      <c r="DQ686"/>
      <c r="DR686"/>
      <c r="DS686"/>
      <c r="DT686"/>
      <c r="DU686"/>
      <c r="DV686"/>
      <c r="DW686"/>
      <c r="DX686"/>
      <c r="DY686"/>
      <c r="DZ686"/>
      <c r="EA686"/>
      <c r="EB686"/>
      <c r="EC686"/>
      <c r="ED686"/>
      <c r="EE686"/>
      <c r="EF686"/>
      <c r="EG686"/>
      <c r="EH686"/>
      <c r="EI686"/>
      <c r="EJ686"/>
      <c r="EK686"/>
      <c r="EL686"/>
      <c r="EM686"/>
      <c r="EN686"/>
      <c r="EO686"/>
      <c r="EP686"/>
      <c r="EQ686"/>
      <c r="ER686"/>
      <c r="ES686"/>
      <c r="ET686"/>
      <c r="EU686"/>
      <c r="EV686"/>
      <c r="EW686"/>
      <c r="EX686"/>
      <c r="EY686"/>
      <c r="EZ686"/>
      <c r="FA686"/>
      <c r="FB686"/>
      <c r="FC686"/>
      <c r="FD686"/>
      <c r="FE686"/>
      <c r="FF686"/>
      <c r="FG686"/>
      <c r="FH686"/>
      <c r="FI686"/>
      <c r="FJ686"/>
      <c r="FK686"/>
      <c r="FL686"/>
      <c r="FM686"/>
      <c r="FN686"/>
      <c r="FO686"/>
      <c r="FP686"/>
      <c r="FQ686"/>
      <c r="FR686"/>
      <c r="FS686"/>
      <c r="FT686"/>
      <c r="FU686"/>
      <c r="FV686"/>
      <c r="FW686"/>
      <c r="FX686"/>
      <c r="FY686"/>
      <c r="FZ686"/>
      <c r="GA686"/>
      <c r="GB686"/>
      <c r="GC686"/>
      <c r="GD686"/>
      <c r="GE686"/>
      <c r="GF686"/>
      <c r="GG686"/>
      <c r="GH686"/>
      <c r="GI686"/>
      <c r="GJ686"/>
      <c r="GK686"/>
      <c r="GL686"/>
      <c r="GM686"/>
      <c r="GN686"/>
      <c r="GO686"/>
      <c r="GP686"/>
      <c r="GQ686"/>
      <c r="GR686"/>
      <c r="GS686"/>
      <c r="GT686"/>
      <c r="GU686"/>
      <c r="GV686"/>
      <c r="GW686"/>
      <c r="GX686"/>
      <c r="GY686"/>
      <c r="GZ686"/>
      <c r="HA686"/>
      <c r="HB686"/>
      <c r="HC686"/>
      <c r="HD686"/>
      <c r="HE686"/>
      <c r="HF686"/>
      <c r="HG686"/>
      <c r="HH686"/>
      <c r="HI686"/>
      <c r="HJ686"/>
      <c r="HK686"/>
      <c r="HL686" t="s">
        <v>797</v>
      </c>
      <c r="HM686"/>
      <c r="HN686">
        <v>4000</v>
      </c>
      <c r="HO686">
        <v>4000</v>
      </c>
      <c r="HP686"/>
      <c r="HQ686">
        <v>4000</v>
      </c>
      <c r="HR686">
        <v>0</v>
      </c>
      <c r="HS686">
        <v>0</v>
      </c>
      <c r="HT686"/>
      <c r="HU686" t="s">
        <v>798</v>
      </c>
      <c r="HV686" t="s">
        <v>799</v>
      </c>
      <c r="HW686"/>
      <c r="HX686" t="s">
        <v>797</v>
      </c>
      <c r="HY686" t="s">
        <v>808</v>
      </c>
      <c r="HZ686">
        <v>0</v>
      </c>
      <c r="IA686">
        <v>1</v>
      </c>
      <c r="IB686">
        <v>0</v>
      </c>
      <c r="IC686">
        <v>0</v>
      </c>
      <c r="ID686">
        <v>0</v>
      </c>
      <c r="IE686">
        <v>0</v>
      </c>
      <c r="IF686">
        <v>0</v>
      </c>
      <c r="IG686">
        <v>0</v>
      </c>
      <c r="IH686">
        <v>0</v>
      </c>
      <c r="II686">
        <v>0</v>
      </c>
      <c r="IJ686">
        <v>0</v>
      </c>
      <c r="IK686">
        <v>0</v>
      </c>
      <c r="IL686">
        <v>1</v>
      </c>
      <c r="IM686">
        <v>0</v>
      </c>
      <c r="IN686">
        <v>0</v>
      </c>
      <c r="IO686"/>
      <c r="IP686"/>
      <c r="IQ686"/>
      <c r="IR686"/>
      <c r="IS686"/>
      <c r="IT686"/>
      <c r="IU686"/>
      <c r="IV686"/>
      <c r="IW686"/>
      <c r="IX686"/>
      <c r="IY686"/>
      <c r="IZ686"/>
      <c r="JA686"/>
      <c r="JB686"/>
      <c r="JC686"/>
      <c r="JD686"/>
      <c r="JE686"/>
      <c r="JF686"/>
      <c r="JG686"/>
      <c r="JH686"/>
      <c r="JI686"/>
      <c r="JJ686"/>
      <c r="JK686"/>
      <c r="JL686"/>
      <c r="JM686"/>
      <c r="JN686"/>
      <c r="JO686"/>
      <c r="JP686"/>
      <c r="JQ686"/>
      <c r="JR686"/>
      <c r="JS686"/>
      <c r="JT686"/>
      <c r="JU686"/>
      <c r="JV686" t="s">
        <v>840</v>
      </c>
      <c r="JW686"/>
      <c r="JX686">
        <v>200</v>
      </c>
      <c r="JY686">
        <v>200</v>
      </c>
      <c r="JZ686"/>
      <c r="KA686">
        <v>200</v>
      </c>
      <c r="KB686">
        <v>0</v>
      </c>
      <c r="KC686">
        <v>0</v>
      </c>
      <c r="KD686"/>
      <c r="KE686" t="s">
        <v>798</v>
      </c>
      <c r="KF686" t="s">
        <v>799</v>
      </c>
      <c r="KG686"/>
      <c r="KH686" t="s">
        <v>797</v>
      </c>
      <c r="KI686" t="s">
        <v>808</v>
      </c>
      <c r="KJ686">
        <v>0</v>
      </c>
      <c r="KK686">
        <v>1</v>
      </c>
      <c r="KL686">
        <v>0</v>
      </c>
      <c r="KM686">
        <v>0</v>
      </c>
      <c r="KN686">
        <v>0</v>
      </c>
      <c r="KO686">
        <v>0</v>
      </c>
      <c r="KP686">
        <v>0</v>
      </c>
      <c r="KQ686">
        <v>0</v>
      </c>
      <c r="KR686">
        <v>0</v>
      </c>
      <c r="KS686">
        <v>0</v>
      </c>
      <c r="KT686">
        <v>0</v>
      </c>
      <c r="KU686">
        <v>0</v>
      </c>
      <c r="KV686">
        <v>1</v>
      </c>
      <c r="KW686">
        <v>0</v>
      </c>
      <c r="KX686">
        <v>0</v>
      </c>
      <c r="KY686"/>
      <c r="KZ686"/>
      <c r="LA686" t="s">
        <v>840</v>
      </c>
      <c r="LB686"/>
      <c r="LC686">
        <v>50</v>
      </c>
      <c r="LD686">
        <v>50</v>
      </c>
      <c r="LE686"/>
      <c r="LF686">
        <v>50</v>
      </c>
      <c r="LG686">
        <v>0</v>
      </c>
      <c r="LH686">
        <v>0</v>
      </c>
      <c r="LI686"/>
      <c r="LJ686" t="s">
        <v>852</v>
      </c>
      <c r="LK686"/>
      <c r="LL686"/>
      <c r="LM686" t="s">
        <v>816</v>
      </c>
      <c r="LN686"/>
      <c r="LO686"/>
      <c r="LP686"/>
      <c r="LQ686"/>
      <c r="LR686"/>
      <c r="LS686"/>
      <c r="LT686"/>
      <c r="LU686"/>
      <c r="LV686"/>
      <c r="LW686"/>
      <c r="LX686"/>
      <c r="LY686"/>
      <c r="LZ686"/>
      <c r="MA686"/>
      <c r="MB686"/>
      <c r="MC686"/>
      <c r="MD686"/>
      <c r="ME686"/>
      <c r="MF686"/>
      <c r="MG686"/>
      <c r="MH686"/>
      <c r="MI686"/>
      <c r="MJ686"/>
      <c r="MK686"/>
      <c r="ML686"/>
      <c r="MM686"/>
      <c r="MN686"/>
      <c r="MO686"/>
      <c r="MP686"/>
      <c r="MQ686"/>
      <c r="MR686"/>
      <c r="MS686"/>
      <c r="MT686"/>
      <c r="MU686"/>
      <c r="MV686"/>
      <c r="MW686"/>
      <c r="MX686"/>
      <c r="MY686"/>
      <c r="MZ686"/>
      <c r="NA686"/>
      <c r="NB686"/>
      <c r="NC686"/>
      <c r="ND686"/>
      <c r="NE686"/>
      <c r="NF686"/>
      <c r="NG686"/>
      <c r="NH686"/>
      <c r="NI686"/>
      <c r="NJ686"/>
      <c r="NK686"/>
      <c r="NL686"/>
      <c r="NM686"/>
      <c r="NN686"/>
      <c r="NO686"/>
      <c r="NP686"/>
      <c r="NQ686"/>
      <c r="NR686"/>
      <c r="NS686"/>
      <c r="NT686"/>
      <c r="NU686"/>
      <c r="NV686"/>
      <c r="NW686"/>
      <c r="NX686"/>
      <c r="NY686"/>
      <c r="NZ686"/>
      <c r="OA686"/>
      <c r="OB686"/>
      <c r="OC686"/>
      <c r="OD686"/>
      <c r="OE686"/>
      <c r="OF686"/>
      <c r="OG686"/>
      <c r="OH686"/>
      <c r="OI686"/>
      <c r="OJ686"/>
      <c r="OK686"/>
      <c r="OL686"/>
      <c r="OM686"/>
      <c r="ON686"/>
      <c r="OO686"/>
      <c r="OP686" t="s">
        <v>840</v>
      </c>
      <c r="OQ686"/>
      <c r="OR686">
        <v>100</v>
      </c>
      <c r="OS686">
        <v>100</v>
      </c>
      <c r="OT686"/>
      <c r="OU686">
        <v>94</v>
      </c>
      <c r="OV686">
        <v>6.3829787234042552</v>
      </c>
      <c r="OW686">
        <v>6</v>
      </c>
      <c r="OX686"/>
      <c r="OY686" t="s">
        <v>852</v>
      </c>
      <c r="OZ686"/>
      <c r="PA686"/>
      <c r="PB686" t="s">
        <v>816</v>
      </c>
      <c r="PC686"/>
      <c r="PD686"/>
      <c r="PE686"/>
      <c r="PF686"/>
      <c r="PG686"/>
      <c r="PH686"/>
      <c r="PI686"/>
      <c r="PJ686"/>
      <c r="PK686"/>
      <c r="PL686"/>
      <c r="PM686"/>
      <c r="PN686"/>
      <c r="PO686"/>
      <c r="PP686"/>
      <c r="PQ686"/>
      <c r="PR686"/>
      <c r="PS686"/>
      <c r="PT686"/>
      <c r="PU686"/>
      <c r="PV686"/>
      <c r="PW686"/>
      <c r="PX686"/>
      <c r="PY686"/>
      <c r="PZ686"/>
      <c r="QA686"/>
      <c r="QB686"/>
      <c r="QC686"/>
      <c r="QD686"/>
      <c r="QE686"/>
      <c r="QF686"/>
      <c r="QG686"/>
      <c r="QH686"/>
      <c r="QI686"/>
      <c r="QJ686"/>
      <c r="QK686"/>
      <c r="QL686"/>
      <c r="QM686"/>
      <c r="QN686"/>
      <c r="QO686"/>
      <c r="QP686"/>
      <c r="QQ686"/>
      <c r="QR686"/>
      <c r="QS686"/>
      <c r="QT686"/>
      <c r="QU686"/>
      <c r="QV686"/>
      <c r="QW686"/>
      <c r="QX686"/>
      <c r="QY686"/>
      <c r="QZ686"/>
      <c r="RA686"/>
      <c r="RB686"/>
      <c r="RC686"/>
      <c r="RD686"/>
      <c r="RE686"/>
      <c r="RF686"/>
      <c r="RG686"/>
      <c r="RH686"/>
      <c r="RI686"/>
      <c r="RJ686"/>
      <c r="RK686"/>
      <c r="RL686"/>
      <c r="RM686"/>
      <c r="RN686"/>
      <c r="RO686"/>
      <c r="RP686"/>
      <c r="RQ686"/>
      <c r="RR686"/>
      <c r="RS686"/>
      <c r="RT686"/>
      <c r="RU686"/>
      <c r="RV686"/>
      <c r="RW686"/>
      <c r="RX686"/>
      <c r="RY686"/>
      <c r="RZ686"/>
      <c r="SA686"/>
      <c r="SB686"/>
      <c r="SC686"/>
      <c r="SD686"/>
      <c r="SE686" t="s">
        <v>840</v>
      </c>
      <c r="SF686"/>
      <c r="SG686">
        <v>250</v>
      </c>
      <c r="SH686">
        <v>250</v>
      </c>
      <c r="SI686"/>
      <c r="SJ686">
        <v>240</v>
      </c>
      <c r="SK686">
        <v>4.1666666666666661</v>
      </c>
      <c r="SL686">
        <v>10</v>
      </c>
      <c r="SM686"/>
      <c r="SN686" t="s">
        <v>806</v>
      </c>
      <c r="SO686"/>
      <c r="SP686" t="s">
        <v>817</v>
      </c>
      <c r="SQ686" t="s">
        <v>797</v>
      </c>
      <c r="SR686" t="s">
        <v>808</v>
      </c>
      <c r="SS686">
        <v>0</v>
      </c>
      <c r="ST686">
        <v>1</v>
      </c>
      <c r="SU686">
        <v>0</v>
      </c>
      <c r="SV686">
        <v>0</v>
      </c>
      <c r="SW686">
        <v>0</v>
      </c>
      <c r="SX686">
        <v>0</v>
      </c>
      <c r="SY686">
        <v>0</v>
      </c>
      <c r="SZ686">
        <v>0</v>
      </c>
      <c r="TA686">
        <v>0</v>
      </c>
      <c r="TB686">
        <v>0</v>
      </c>
      <c r="TC686">
        <v>0</v>
      </c>
      <c r="TD686">
        <v>0</v>
      </c>
      <c r="TE686">
        <v>1</v>
      </c>
      <c r="TF686">
        <v>0</v>
      </c>
      <c r="TG686">
        <v>0</v>
      </c>
      <c r="TH686"/>
      <c r="TI686"/>
      <c r="TJ686" t="s">
        <v>840</v>
      </c>
      <c r="TK686"/>
      <c r="TL686">
        <v>75</v>
      </c>
      <c r="TM686">
        <v>75</v>
      </c>
      <c r="TN686"/>
      <c r="TO686">
        <v>75</v>
      </c>
      <c r="TP686">
        <v>0</v>
      </c>
      <c r="TQ686">
        <v>0</v>
      </c>
      <c r="TR686"/>
      <c r="TS686" t="s">
        <v>806</v>
      </c>
      <c r="TT686"/>
      <c r="TU686" t="s">
        <v>807</v>
      </c>
      <c r="TV686" t="s">
        <v>816</v>
      </c>
      <c r="TW686"/>
      <c r="TX686"/>
      <c r="TY686"/>
      <c r="TZ686"/>
      <c r="UA686"/>
      <c r="UB686"/>
      <c r="UC686"/>
      <c r="UD686"/>
      <c r="UE686"/>
      <c r="UF686"/>
      <c r="UG686"/>
      <c r="UH686"/>
      <c r="UI686"/>
      <c r="UJ686"/>
      <c r="UK686"/>
      <c r="UL686"/>
      <c r="UM686"/>
      <c r="UN686"/>
      <c r="UO686"/>
      <c r="UP686"/>
      <c r="UQ686"/>
      <c r="UR686"/>
      <c r="US686"/>
      <c r="UT686"/>
      <c r="UU686"/>
      <c r="UV686"/>
      <c r="UW686"/>
      <c r="UX686"/>
      <c r="UY686"/>
      <c r="UZ686"/>
      <c r="VA686"/>
      <c r="VB686"/>
      <c r="VC686"/>
      <c r="VD686"/>
      <c r="VE686"/>
      <c r="VF686"/>
      <c r="VG686"/>
      <c r="VH686"/>
      <c r="VI686"/>
      <c r="VJ686"/>
      <c r="VK686"/>
      <c r="VL686"/>
      <c r="VM686"/>
      <c r="VN686"/>
      <c r="VO686"/>
      <c r="VP686"/>
      <c r="VQ686"/>
      <c r="VR686"/>
      <c r="VS686"/>
      <c r="VT686"/>
      <c r="VU686"/>
      <c r="VV686"/>
      <c r="VW686"/>
      <c r="VX686"/>
      <c r="VY686"/>
      <c r="VZ686"/>
      <c r="WA686"/>
      <c r="WB686"/>
      <c r="WC686"/>
      <c r="WD686"/>
      <c r="WE686"/>
      <c r="WF686"/>
      <c r="WG686"/>
      <c r="WH686"/>
      <c r="WI686"/>
      <c r="WJ686"/>
      <c r="WK686"/>
      <c r="WL686"/>
      <c r="WM686"/>
      <c r="WN686"/>
      <c r="WO686"/>
      <c r="WP686"/>
      <c r="WQ686"/>
      <c r="WR686"/>
      <c r="WS686"/>
      <c r="WT686"/>
      <c r="WU686"/>
      <c r="WV686"/>
      <c r="WW686"/>
      <c r="WX686"/>
      <c r="WY686"/>
      <c r="WZ686"/>
      <c r="XA686"/>
      <c r="XB686"/>
      <c r="XC686"/>
      <c r="XD686"/>
      <c r="XE686"/>
      <c r="XF686"/>
      <c r="XG686"/>
      <c r="XH686"/>
      <c r="XI686"/>
      <c r="XJ686"/>
      <c r="XK686"/>
      <c r="XL686"/>
      <c r="XM686"/>
      <c r="XN686"/>
      <c r="XO686"/>
      <c r="XP686"/>
      <c r="XQ686"/>
      <c r="XR686"/>
      <c r="XS686"/>
      <c r="XT686"/>
      <c r="XU686"/>
      <c r="XV686"/>
      <c r="XW686"/>
      <c r="XX686"/>
      <c r="XY686"/>
      <c r="XZ686"/>
      <c r="YA686"/>
      <c r="YB686"/>
      <c r="YC686"/>
      <c r="YD686"/>
      <c r="YE686"/>
      <c r="YF686"/>
      <c r="YG686"/>
      <c r="YH686"/>
      <c r="YI686"/>
      <c r="YJ686"/>
      <c r="YK686"/>
      <c r="YL686"/>
      <c r="YM686"/>
      <c r="YN686"/>
      <c r="YO686"/>
      <c r="YP686"/>
      <c r="YQ686"/>
      <c r="YR686"/>
      <c r="YS686"/>
      <c r="YT686"/>
      <c r="YU686"/>
      <c r="YV686"/>
      <c r="YW686"/>
      <c r="YX686"/>
      <c r="YY686"/>
      <c r="YZ686"/>
      <c r="ZA686"/>
      <c r="ZB686"/>
      <c r="ZC686"/>
      <c r="ZD686"/>
      <c r="ZE686"/>
      <c r="ZF686"/>
      <c r="ZG686"/>
      <c r="ZH686"/>
      <c r="ZI686"/>
      <c r="ZJ686"/>
      <c r="ZK686"/>
      <c r="ZL686"/>
      <c r="ZM686"/>
      <c r="ZN686"/>
      <c r="ZO686"/>
      <c r="ZP686"/>
      <c r="ZQ686"/>
      <c r="ZR686"/>
      <c r="ZS686"/>
      <c r="ZT686"/>
      <c r="ZU686"/>
      <c r="ZV686"/>
      <c r="ZW686"/>
      <c r="ZX686"/>
      <c r="ZY686"/>
      <c r="ZZ686"/>
      <c r="AAA686"/>
      <c r="AAB686"/>
      <c r="AAC686"/>
      <c r="AAD686"/>
      <c r="AAE686"/>
      <c r="AAF686"/>
      <c r="AAG686"/>
      <c r="AAH686"/>
      <c r="AAI686"/>
      <c r="AAJ686"/>
      <c r="AAK686"/>
      <c r="AAL686"/>
      <c r="AAM686"/>
      <c r="AAN686"/>
      <c r="AAO686"/>
      <c r="AAP686"/>
      <c r="AAQ686"/>
      <c r="AAR686"/>
      <c r="AAS686"/>
      <c r="AAT686"/>
      <c r="AAU686"/>
      <c r="AAV686" t="s">
        <v>816</v>
      </c>
      <c r="AAW686"/>
      <c r="AAX686"/>
      <c r="AAY686"/>
      <c r="AAZ686"/>
      <c r="ABA686"/>
      <c r="ABB686"/>
      <c r="ABC686"/>
      <c r="ABD686"/>
      <c r="ABE686"/>
      <c r="ABF686"/>
      <c r="ABG686"/>
      <c r="ABH686" t="s">
        <v>816</v>
      </c>
      <c r="ABI686"/>
      <c r="ABJ686"/>
      <c r="ABK686"/>
      <c r="ABL686"/>
      <c r="ABM686"/>
      <c r="ABN686"/>
      <c r="ABO686"/>
      <c r="ABP686"/>
      <c r="ABQ686" t="s">
        <v>816</v>
      </c>
      <c r="ABR686"/>
      <c r="ABS686"/>
      <c r="ABT686"/>
      <c r="ABU686"/>
      <c r="ABV686"/>
      <c r="ABW686"/>
      <c r="ABX686"/>
      <c r="ABY686"/>
      <c r="ABZ686"/>
      <c r="ACA686"/>
      <c r="ACB686"/>
      <c r="ACC686"/>
      <c r="ACD686" t="s">
        <v>816</v>
      </c>
      <c r="ACE686"/>
      <c r="ACF686"/>
      <c r="ACG686"/>
      <c r="ACH686"/>
      <c r="ACI686"/>
      <c r="ACJ686"/>
      <c r="ACK686"/>
      <c r="ACL686"/>
      <c r="ACM686"/>
      <c r="ACN686"/>
      <c r="ACO686"/>
      <c r="ACP686"/>
      <c r="ACQ686" t="s">
        <v>835</v>
      </c>
      <c r="ACR686">
        <v>368822674</v>
      </c>
      <c r="ACS686" s="396">
        <v>44897.439606481479</v>
      </c>
      <c r="ACT686"/>
      <c r="ACU686"/>
      <c r="ACV686" t="s">
        <v>801</v>
      </c>
      <c r="ACW686"/>
      <c r="ACX686"/>
      <c r="ACY686">
        <v>686</v>
      </c>
    </row>
    <row r="687" spans="1:779" s="82" customFormat="1" x14ac:dyDescent="0.3">
      <c r="A687" t="s">
        <v>4131</v>
      </c>
      <c r="B687" s="396">
        <v>44897.393858194453</v>
      </c>
      <c r="C687" s="396">
        <v>44897.398017824067</v>
      </c>
      <c r="D687" s="396">
        <v>44897</v>
      </c>
      <c r="E687" t="s">
        <v>2912</v>
      </c>
      <c r="F687" s="396">
        <v>44897</v>
      </c>
      <c r="G687" t="s">
        <v>825</v>
      </c>
      <c r="H687" t="s">
        <v>890</v>
      </c>
      <c r="I687" t="s">
        <v>890</v>
      </c>
      <c r="J687" t="s">
        <v>890</v>
      </c>
      <c r="K687" t="s">
        <v>876</v>
      </c>
      <c r="L687" t="s">
        <v>4132</v>
      </c>
      <c r="M687">
        <v>0</v>
      </c>
      <c r="N687">
        <v>0</v>
      </c>
      <c r="O687">
        <v>0</v>
      </c>
      <c r="P687">
        <v>0</v>
      </c>
      <c r="Q687">
        <v>0</v>
      </c>
      <c r="R687">
        <v>0</v>
      </c>
      <c r="S687">
        <v>1</v>
      </c>
      <c r="T687">
        <v>0</v>
      </c>
      <c r="U687">
        <v>1</v>
      </c>
      <c r="V687">
        <v>1</v>
      </c>
      <c r="W687">
        <v>1</v>
      </c>
      <c r="X687">
        <v>1</v>
      </c>
      <c r="Y687">
        <v>1</v>
      </c>
      <c r="Z687">
        <v>1</v>
      </c>
      <c r="AA687">
        <v>1</v>
      </c>
      <c r="AB687">
        <v>0</v>
      </c>
      <c r="AC687">
        <v>0</v>
      </c>
      <c r="AD687">
        <v>0</v>
      </c>
      <c r="AE687">
        <v>0</v>
      </c>
      <c r="AF687">
        <v>0</v>
      </c>
      <c r="AG687">
        <v>0</v>
      </c>
      <c r="AH687">
        <v>0</v>
      </c>
      <c r="AI687">
        <v>0</v>
      </c>
      <c r="AJ687"/>
      <c r="AK687"/>
      <c r="AL687"/>
      <c r="AM687"/>
      <c r="AN687"/>
      <c r="AO687"/>
      <c r="AP687"/>
      <c r="AQ687"/>
      <c r="AR687"/>
      <c r="AS687"/>
      <c r="AT687"/>
      <c r="AU687"/>
      <c r="AV687"/>
      <c r="AW687"/>
      <c r="AX687"/>
      <c r="AY687"/>
      <c r="AZ687"/>
      <c r="BA687"/>
      <c r="BB687"/>
      <c r="BC687"/>
      <c r="BD687"/>
      <c r="BE687"/>
      <c r="BF687"/>
      <c r="BG687"/>
      <c r="BH687"/>
      <c r="BI687"/>
      <c r="BJ687"/>
      <c r="BK687"/>
      <c r="BL687"/>
      <c r="BM687"/>
      <c r="BN687"/>
      <c r="BO687"/>
      <c r="BP687"/>
      <c r="BQ687"/>
      <c r="BR687"/>
      <c r="BS687"/>
      <c r="BT687"/>
      <c r="BU687"/>
      <c r="BV687"/>
      <c r="BW687"/>
      <c r="BX687"/>
      <c r="BY687"/>
      <c r="BZ687"/>
      <c r="CA687"/>
      <c r="CB687"/>
      <c r="CC687"/>
      <c r="CD687"/>
      <c r="CE687"/>
      <c r="CF687"/>
      <c r="CG687"/>
      <c r="CH687"/>
      <c r="CI687"/>
      <c r="CJ687"/>
      <c r="CK687"/>
      <c r="CL687"/>
      <c r="CM687"/>
      <c r="CN687"/>
      <c r="CO687"/>
      <c r="CP687"/>
      <c r="CQ687"/>
      <c r="CR687"/>
      <c r="CS687"/>
      <c r="CT687"/>
      <c r="CU687"/>
      <c r="CV687"/>
      <c r="CW687"/>
      <c r="CX687"/>
      <c r="CY687"/>
      <c r="CZ687"/>
      <c r="DA687"/>
      <c r="DB687"/>
      <c r="DC687"/>
      <c r="DD687"/>
      <c r="DE687"/>
      <c r="DF687"/>
      <c r="DG687"/>
      <c r="DH687"/>
      <c r="DI687"/>
      <c r="DJ687"/>
      <c r="DK687"/>
      <c r="DL687"/>
      <c r="DM687"/>
      <c r="DN687"/>
      <c r="DO687"/>
      <c r="DP687"/>
      <c r="DQ687"/>
      <c r="DR687"/>
      <c r="DS687"/>
      <c r="DT687"/>
      <c r="DU687"/>
      <c r="DV687"/>
      <c r="DW687"/>
      <c r="DX687"/>
      <c r="DY687"/>
      <c r="DZ687"/>
      <c r="EA687"/>
      <c r="EB687"/>
      <c r="EC687"/>
      <c r="ED687"/>
      <c r="EE687"/>
      <c r="EF687"/>
      <c r="EG687"/>
      <c r="EH687"/>
      <c r="EI687"/>
      <c r="EJ687"/>
      <c r="EK687"/>
      <c r="EL687"/>
      <c r="EM687"/>
      <c r="EN687"/>
      <c r="EO687"/>
      <c r="EP687"/>
      <c r="EQ687"/>
      <c r="ER687"/>
      <c r="ES687"/>
      <c r="ET687"/>
      <c r="EU687"/>
      <c r="EV687"/>
      <c r="EW687"/>
      <c r="EX687"/>
      <c r="EY687"/>
      <c r="EZ687"/>
      <c r="FA687"/>
      <c r="FB687"/>
      <c r="FC687"/>
      <c r="FD687"/>
      <c r="FE687"/>
      <c r="FF687"/>
      <c r="FG687"/>
      <c r="FH687"/>
      <c r="FI687"/>
      <c r="FJ687"/>
      <c r="FK687"/>
      <c r="FL687"/>
      <c r="FM687"/>
      <c r="FN687"/>
      <c r="FO687"/>
      <c r="FP687"/>
      <c r="FQ687"/>
      <c r="FR687"/>
      <c r="FS687"/>
      <c r="FT687"/>
      <c r="FU687"/>
      <c r="FV687"/>
      <c r="FW687"/>
      <c r="FX687"/>
      <c r="FY687"/>
      <c r="FZ687"/>
      <c r="GA687"/>
      <c r="GB687"/>
      <c r="GC687"/>
      <c r="GD687"/>
      <c r="GE687"/>
      <c r="GF687"/>
      <c r="GG687"/>
      <c r="GH687"/>
      <c r="GI687"/>
      <c r="GJ687"/>
      <c r="GK687"/>
      <c r="GL687"/>
      <c r="GM687"/>
      <c r="GN687"/>
      <c r="GO687"/>
      <c r="GP687"/>
      <c r="GQ687"/>
      <c r="GR687"/>
      <c r="GS687"/>
      <c r="GT687"/>
      <c r="GU687"/>
      <c r="GV687"/>
      <c r="GW687"/>
      <c r="GX687"/>
      <c r="GY687"/>
      <c r="GZ687"/>
      <c r="HA687"/>
      <c r="HB687"/>
      <c r="HC687"/>
      <c r="HD687"/>
      <c r="HE687"/>
      <c r="HF687"/>
      <c r="HG687"/>
      <c r="HH687"/>
      <c r="HI687"/>
      <c r="HJ687"/>
      <c r="HK687"/>
      <c r="HL687" t="s">
        <v>797</v>
      </c>
      <c r="HM687"/>
      <c r="HN687">
        <v>4000</v>
      </c>
      <c r="HO687">
        <v>4000</v>
      </c>
      <c r="HP687"/>
      <c r="HQ687">
        <v>4000</v>
      </c>
      <c r="HR687">
        <v>0</v>
      </c>
      <c r="HS687">
        <v>0</v>
      </c>
      <c r="HT687"/>
      <c r="HU687" t="s">
        <v>806</v>
      </c>
      <c r="HV687"/>
      <c r="HW687" t="s">
        <v>817</v>
      </c>
      <c r="HX687" t="s">
        <v>797</v>
      </c>
      <c r="HY687" t="s">
        <v>808</v>
      </c>
      <c r="HZ687">
        <v>0</v>
      </c>
      <c r="IA687">
        <v>1</v>
      </c>
      <c r="IB687">
        <v>0</v>
      </c>
      <c r="IC687">
        <v>0</v>
      </c>
      <c r="ID687">
        <v>0</v>
      </c>
      <c r="IE687">
        <v>0</v>
      </c>
      <c r="IF687">
        <v>0</v>
      </c>
      <c r="IG687">
        <v>0</v>
      </c>
      <c r="IH687">
        <v>0</v>
      </c>
      <c r="II687">
        <v>0</v>
      </c>
      <c r="IJ687">
        <v>0</v>
      </c>
      <c r="IK687">
        <v>0</v>
      </c>
      <c r="IL687">
        <v>1</v>
      </c>
      <c r="IM687">
        <v>0</v>
      </c>
      <c r="IN687">
        <v>0</v>
      </c>
      <c r="IO687"/>
      <c r="IP687"/>
      <c r="IQ687"/>
      <c r="IR687"/>
      <c r="IS687"/>
      <c r="IT687"/>
      <c r="IU687"/>
      <c r="IV687"/>
      <c r="IW687"/>
      <c r="IX687"/>
      <c r="IY687"/>
      <c r="IZ687"/>
      <c r="JA687"/>
      <c r="JB687"/>
      <c r="JC687"/>
      <c r="JD687"/>
      <c r="JE687"/>
      <c r="JF687"/>
      <c r="JG687"/>
      <c r="JH687"/>
      <c r="JI687"/>
      <c r="JJ687"/>
      <c r="JK687"/>
      <c r="JL687"/>
      <c r="JM687"/>
      <c r="JN687"/>
      <c r="JO687"/>
      <c r="JP687"/>
      <c r="JQ687"/>
      <c r="JR687"/>
      <c r="JS687"/>
      <c r="JT687"/>
      <c r="JU687"/>
      <c r="JV687" t="s">
        <v>840</v>
      </c>
      <c r="JW687"/>
      <c r="JX687">
        <v>200</v>
      </c>
      <c r="JY687">
        <v>200</v>
      </c>
      <c r="JZ687"/>
      <c r="KA687">
        <v>200</v>
      </c>
      <c r="KB687">
        <v>0</v>
      </c>
      <c r="KC687">
        <v>0</v>
      </c>
      <c r="KD687"/>
      <c r="KE687" t="s">
        <v>852</v>
      </c>
      <c r="KF687"/>
      <c r="KG687"/>
      <c r="KH687" t="s">
        <v>816</v>
      </c>
      <c r="KI687"/>
      <c r="KJ687"/>
      <c r="KK687"/>
      <c r="KL687"/>
      <c r="KM687"/>
      <c r="KN687"/>
      <c r="KO687"/>
      <c r="KP687"/>
      <c r="KQ687"/>
      <c r="KR687"/>
      <c r="KS687"/>
      <c r="KT687"/>
      <c r="KU687"/>
      <c r="KV687"/>
      <c r="KW687"/>
      <c r="KX687"/>
      <c r="KY687"/>
      <c r="KZ687"/>
      <c r="LA687" t="s">
        <v>840</v>
      </c>
      <c r="LB687"/>
      <c r="LC687">
        <v>50</v>
      </c>
      <c r="LD687">
        <v>50</v>
      </c>
      <c r="LE687"/>
      <c r="LF687">
        <v>50</v>
      </c>
      <c r="LG687">
        <v>0</v>
      </c>
      <c r="LH687">
        <v>0</v>
      </c>
      <c r="LI687"/>
      <c r="LJ687" t="s">
        <v>852</v>
      </c>
      <c r="LK687"/>
      <c r="LL687"/>
      <c r="LM687" t="s">
        <v>816</v>
      </c>
      <c r="LN687"/>
      <c r="LO687"/>
      <c r="LP687"/>
      <c r="LQ687"/>
      <c r="LR687"/>
      <c r="LS687"/>
      <c r="LT687"/>
      <c r="LU687"/>
      <c r="LV687"/>
      <c r="LW687"/>
      <c r="LX687"/>
      <c r="LY687"/>
      <c r="LZ687"/>
      <c r="MA687"/>
      <c r="MB687"/>
      <c r="MC687"/>
      <c r="MD687"/>
      <c r="ME687"/>
      <c r="MF687" t="s">
        <v>840</v>
      </c>
      <c r="MG687"/>
      <c r="MH687">
        <v>300</v>
      </c>
      <c r="MI687">
        <v>300</v>
      </c>
      <c r="MJ687"/>
      <c r="MK687">
        <v>313</v>
      </c>
      <c r="ML687">
        <v>-4.1533546325878596</v>
      </c>
      <c r="MM687">
        <v>-13</v>
      </c>
      <c r="MN687"/>
      <c r="MO687" t="s">
        <v>806</v>
      </c>
      <c r="MP687"/>
      <c r="MQ687" t="s">
        <v>817</v>
      </c>
      <c r="MR687" t="s">
        <v>797</v>
      </c>
      <c r="MS687" t="s">
        <v>808</v>
      </c>
      <c r="MT687">
        <v>0</v>
      </c>
      <c r="MU687">
        <v>1</v>
      </c>
      <c r="MV687">
        <v>0</v>
      </c>
      <c r="MW687">
        <v>0</v>
      </c>
      <c r="MX687">
        <v>0</v>
      </c>
      <c r="MY687">
        <v>0</v>
      </c>
      <c r="MZ687">
        <v>0</v>
      </c>
      <c r="NA687">
        <v>0</v>
      </c>
      <c r="NB687">
        <v>0</v>
      </c>
      <c r="NC687">
        <v>0</v>
      </c>
      <c r="ND687">
        <v>0</v>
      </c>
      <c r="NE687">
        <v>0</v>
      </c>
      <c r="NF687">
        <v>1</v>
      </c>
      <c r="NG687">
        <v>0</v>
      </c>
      <c r="NH687">
        <v>0</v>
      </c>
      <c r="NI687"/>
      <c r="NJ687"/>
      <c r="NK687" t="s">
        <v>840</v>
      </c>
      <c r="NL687"/>
      <c r="NM687">
        <v>200</v>
      </c>
      <c r="NN687">
        <v>200</v>
      </c>
      <c r="NO687"/>
      <c r="NP687">
        <v>200</v>
      </c>
      <c r="NQ687">
        <v>0</v>
      </c>
      <c r="NR687">
        <v>0</v>
      </c>
      <c r="NS687"/>
      <c r="NT687" t="s">
        <v>806</v>
      </c>
      <c r="NU687"/>
      <c r="NV687" t="s">
        <v>863</v>
      </c>
      <c r="NW687" t="s">
        <v>797</v>
      </c>
      <c r="NX687" t="s">
        <v>970</v>
      </c>
      <c r="NY687">
        <v>0</v>
      </c>
      <c r="NZ687">
        <v>0</v>
      </c>
      <c r="OA687">
        <v>0</v>
      </c>
      <c r="OB687">
        <v>0</v>
      </c>
      <c r="OC687">
        <v>0</v>
      </c>
      <c r="OD687">
        <v>0</v>
      </c>
      <c r="OE687">
        <v>0</v>
      </c>
      <c r="OF687">
        <v>0</v>
      </c>
      <c r="OG687">
        <v>0</v>
      </c>
      <c r="OH687">
        <v>0</v>
      </c>
      <c r="OI687">
        <v>0</v>
      </c>
      <c r="OJ687">
        <v>0</v>
      </c>
      <c r="OK687">
        <v>1</v>
      </c>
      <c r="OL687">
        <v>0</v>
      </c>
      <c r="OM687">
        <v>0</v>
      </c>
      <c r="ON687"/>
      <c r="OO687"/>
      <c r="OP687" t="s">
        <v>840</v>
      </c>
      <c r="OQ687"/>
      <c r="OR687">
        <v>100</v>
      </c>
      <c r="OS687">
        <v>100</v>
      </c>
      <c r="OT687"/>
      <c r="OU687">
        <v>94</v>
      </c>
      <c r="OV687">
        <v>6.3829787234042552</v>
      </c>
      <c r="OW687">
        <v>6</v>
      </c>
      <c r="OX687"/>
      <c r="OY687" t="s">
        <v>852</v>
      </c>
      <c r="OZ687"/>
      <c r="PA687"/>
      <c r="PB687" t="s">
        <v>816</v>
      </c>
      <c r="PC687"/>
      <c r="PD687"/>
      <c r="PE687"/>
      <c r="PF687"/>
      <c r="PG687"/>
      <c r="PH687"/>
      <c r="PI687"/>
      <c r="PJ687"/>
      <c r="PK687"/>
      <c r="PL687"/>
      <c r="PM687"/>
      <c r="PN687"/>
      <c r="PO687"/>
      <c r="PP687"/>
      <c r="PQ687"/>
      <c r="PR687"/>
      <c r="PS687"/>
      <c r="PT687"/>
      <c r="PU687"/>
      <c r="PV687"/>
      <c r="PW687"/>
      <c r="PX687"/>
      <c r="PY687"/>
      <c r="PZ687"/>
      <c r="QA687"/>
      <c r="QB687"/>
      <c r="QC687"/>
      <c r="QD687"/>
      <c r="QE687"/>
      <c r="QF687"/>
      <c r="QG687"/>
      <c r="QH687"/>
      <c r="QI687"/>
      <c r="QJ687"/>
      <c r="QK687"/>
      <c r="QL687"/>
      <c r="QM687"/>
      <c r="QN687"/>
      <c r="QO687"/>
      <c r="QP687"/>
      <c r="QQ687"/>
      <c r="QR687"/>
      <c r="QS687"/>
      <c r="QT687"/>
      <c r="QU687"/>
      <c r="QV687"/>
      <c r="QW687"/>
      <c r="QX687"/>
      <c r="QY687"/>
      <c r="QZ687"/>
      <c r="RA687"/>
      <c r="RB687"/>
      <c r="RC687"/>
      <c r="RD687"/>
      <c r="RE687"/>
      <c r="RF687"/>
      <c r="RG687"/>
      <c r="RH687"/>
      <c r="RI687"/>
      <c r="RJ687"/>
      <c r="RK687"/>
      <c r="RL687"/>
      <c r="RM687"/>
      <c r="RN687"/>
      <c r="RO687"/>
      <c r="RP687"/>
      <c r="RQ687"/>
      <c r="RR687"/>
      <c r="RS687"/>
      <c r="RT687"/>
      <c r="RU687"/>
      <c r="RV687"/>
      <c r="RW687"/>
      <c r="RX687"/>
      <c r="RY687"/>
      <c r="RZ687"/>
      <c r="SA687"/>
      <c r="SB687"/>
      <c r="SC687"/>
      <c r="SD687"/>
      <c r="SE687" t="s">
        <v>840</v>
      </c>
      <c r="SF687"/>
      <c r="SG687">
        <v>250</v>
      </c>
      <c r="SH687">
        <v>250</v>
      </c>
      <c r="SI687"/>
      <c r="SJ687">
        <v>240</v>
      </c>
      <c r="SK687">
        <v>4.1666666666666661</v>
      </c>
      <c r="SL687">
        <v>10</v>
      </c>
      <c r="SM687"/>
      <c r="SN687" t="s">
        <v>806</v>
      </c>
      <c r="SO687"/>
      <c r="SP687" t="s">
        <v>817</v>
      </c>
      <c r="SQ687" t="s">
        <v>797</v>
      </c>
      <c r="SR687" t="s">
        <v>808</v>
      </c>
      <c r="SS687">
        <v>0</v>
      </c>
      <c r="ST687">
        <v>1</v>
      </c>
      <c r="SU687">
        <v>0</v>
      </c>
      <c r="SV687">
        <v>0</v>
      </c>
      <c r="SW687">
        <v>0</v>
      </c>
      <c r="SX687">
        <v>0</v>
      </c>
      <c r="SY687">
        <v>0</v>
      </c>
      <c r="SZ687">
        <v>0</v>
      </c>
      <c r="TA687">
        <v>0</v>
      </c>
      <c r="TB687">
        <v>0</v>
      </c>
      <c r="TC687">
        <v>0</v>
      </c>
      <c r="TD687">
        <v>0</v>
      </c>
      <c r="TE687">
        <v>1</v>
      </c>
      <c r="TF687">
        <v>0</v>
      </c>
      <c r="TG687">
        <v>0</v>
      </c>
      <c r="TH687"/>
      <c r="TI687"/>
      <c r="TJ687" t="s">
        <v>840</v>
      </c>
      <c r="TK687"/>
      <c r="TL687">
        <v>75</v>
      </c>
      <c r="TM687">
        <v>75</v>
      </c>
      <c r="TN687"/>
      <c r="TO687">
        <v>75</v>
      </c>
      <c r="TP687">
        <v>0</v>
      </c>
      <c r="TQ687">
        <v>0</v>
      </c>
      <c r="TR687"/>
      <c r="TS687" t="s">
        <v>806</v>
      </c>
      <c r="TT687"/>
      <c r="TU687" t="s">
        <v>817</v>
      </c>
      <c r="TV687" t="s">
        <v>797</v>
      </c>
      <c r="TW687" t="s">
        <v>808</v>
      </c>
      <c r="TX687">
        <v>0</v>
      </c>
      <c r="TY687">
        <v>1</v>
      </c>
      <c r="TZ687">
        <v>0</v>
      </c>
      <c r="UA687">
        <v>0</v>
      </c>
      <c r="UB687">
        <v>0</v>
      </c>
      <c r="UC687">
        <v>0</v>
      </c>
      <c r="UD687">
        <v>0</v>
      </c>
      <c r="UE687">
        <v>0</v>
      </c>
      <c r="UF687">
        <v>0</v>
      </c>
      <c r="UG687">
        <v>0</v>
      </c>
      <c r="UH687">
        <v>0</v>
      </c>
      <c r="UI687">
        <v>0</v>
      </c>
      <c r="UJ687">
        <v>1</v>
      </c>
      <c r="UK687">
        <v>0</v>
      </c>
      <c r="UL687">
        <v>0</v>
      </c>
      <c r="UM687"/>
      <c r="UN687"/>
      <c r="UO687"/>
      <c r="UP687"/>
      <c r="UQ687"/>
      <c r="UR687"/>
      <c r="US687"/>
      <c r="UT687"/>
      <c r="UU687"/>
      <c r="UV687"/>
      <c r="UW687"/>
      <c r="UX687"/>
      <c r="UY687"/>
      <c r="UZ687"/>
      <c r="VA687"/>
      <c r="VB687"/>
      <c r="VC687"/>
      <c r="VD687"/>
      <c r="VE687"/>
      <c r="VF687"/>
      <c r="VG687"/>
      <c r="VH687"/>
      <c r="VI687"/>
      <c r="VJ687"/>
      <c r="VK687"/>
      <c r="VL687"/>
      <c r="VM687"/>
      <c r="VN687"/>
      <c r="VO687"/>
      <c r="VP687"/>
      <c r="VQ687"/>
      <c r="VR687"/>
      <c r="VS687"/>
      <c r="VT687"/>
      <c r="VU687"/>
      <c r="VV687"/>
      <c r="VW687"/>
      <c r="VX687"/>
      <c r="VY687"/>
      <c r="VZ687"/>
      <c r="WA687"/>
      <c r="WB687"/>
      <c r="WC687"/>
      <c r="WD687"/>
      <c r="WE687"/>
      <c r="WF687"/>
      <c r="WG687"/>
      <c r="WH687"/>
      <c r="WI687"/>
      <c r="WJ687"/>
      <c r="WK687"/>
      <c r="WL687"/>
      <c r="WM687"/>
      <c r="WN687"/>
      <c r="WO687"/>
      <c r="WP687"/>
      <c r="WQ687"/>
      <c r="WR687"/>
      <c r="WS687"/>
      <c r="WT687"/>
      <c r="WU687"/>
      <c r="WV687"/>
      <c r="WW687"/>
      <c r="WX687"/>
      <c r="WY687"/>
      <c r="WZ687"/>
      <c r="XA687"/>
      <c r="XB687"/>
      <c r="XC687"/>
      <c r="XD687"/>
      <c r="XE687"/>
      <c r="XF687"/>
      <c r="XG687"/>
      <c r="XH687"/>
      <c r="XI687"/>
      <c r="XJ687"/>
      <c r="XK687"/>
      <c r="XL687"/>
      <c r="XM687"/>
      <c r="XN687"/>
      <c r="XO687"/>
      <c r="XP687"/>
      <c r="XQ687"/>
      <c r="XR687"/>
      <c r="XS687"/>
      <c r="XT687"/>
      <c r="XU687"/>
      <c r="XV687"/>
      <c r="XW687"/>
      <c r="XX687"/>
      <c r="XY687"/>
      <c r="XZ687"/>
      <c r="YA687"/>
      <c r="YB687"/>
      <c r="YC687"/>
      <c r="YD687"/>
      <c r="YE687"/>
      <c r="YF687"/>
      <c r="YG687"/>
      <c r="YH687"/>
      <c r="YI687"/>
      <c r="YJ687"/>
      <c r="YK687"/>
      <c r="YL687"/>
      <c r="YM687"/>
      <c r="YN687"/>
      <c r="YO687"/>
      <c r="YP687"/>
      <c r="YQ687"/>
      <c r="YR687"/>
      <c r="YS687"/>
      <c r="YT687"/>
      <c r="YU687"/>
      <c r="YV687"/>
      <c r="YW687"/>
      <c r="YX687"/>
      <c r="YY687"/>
      <c r="YZ687"/>
      <c r="ZA687"/>
      <c r="ZB687"/>
      <c r="ZC687"/>
      <c r="ZD687"/>
      <c r="ZE687"/>
      <c r="ZF687"/>
      <c r="ZG687"/>
      <c r="ZH687"/>
      <c r="ZI687"/>
      <c r="ZJ687"/>
      <c r="ZK687"/>
      <c r="ZL687"/>
      <c r="ZM687"/>
      <c r="ZN687"/>
      <c r="ZO687"/>
      <c r="ZP687"/>
      <c r="ZQ687"/>
      <c r="ZR687"/>
      <c r="ZS687"/>
      <c r="ZT687"/>
      <c r="ZU687"/>
      <c r="ZV687"/>
      <c r="ZW687"/>
      <c r="ZX687"/>
      <c r="ZY687"/>
      <c r="ZZ687"/>
      <c r="AAA687"/>
      <c r="AAB687"/>
      <c r="AAC687"/>
      <c r="AAD687"/>
      <c r="AAE687"/>
      <c r="AAF687"/>
      <c r="AAG687"/>
      <c r="AAH687"/>
      <c r="AAI687"/>
      <c r="AAJ687"/>
      <c r="AAK687"/>
      <c r="AAL687"/>
      <c r="AAM687"/>
      <c r="AAN687"/>
      <c r="AAO687"/>
      <c r="AAP687"/>
      <c r="AAQ687"/>
      <c r="AAR687"/>
      <c r="AAS687"/>
      <c r="AAT687"/>
      <c r="AAU687"/>
      <c r="AAV687" t="s">
        <v>816</v>
      </c>
      <c r="AAW687"/>
      <c r="AAX687"/>
      <c r="AAY687"/>
      <c r="AAZ687"/>
      <c r="ABA687"/>
      <c r="ABB687"/>
      <c r="ABC687"/>
      <c r="ABD687"/>
      <c r="ABE687"/>
      <c r="ABF687"/>
      <c r="ABG687"/>
      <c r="ABH687" t="s">
        <v>816</v>
      </c>
      <c r="ABI687"/>
      <c r="ABJ687"/>
      <c r="ABK687"/>
      <c r="ABL687"/>
      <c r="ABM687"/>
      <c r="ABN687"/>
      <c r="ABO687"/>
      <c r="ABP687"/>
      <c r="ABQ687" t="s">
        <v>816</v>
      </c>
      <c r="ABR687"/>
      <c r="ABS687"/>
      <c r="ABT687"/>
      <c r="ABU687"/>
      <c r="ABV687"/>
      <c r="ABW687"/>
      <c r="ABX687"/>
      <c r="ABY687"/>
      <c r="ABZ687"/>
      <c r="ACA687"/>
      <c r="ACB687"/>
      <c r="ACC687"/>
      <c r="ACD687" t="s">
        <v>816</v>
      </c>
      <c r="ACE687"/>
      <c r="ACF687"/>
      <c r="ACG687"/>
      <c r="ACH687"/>
      <c r="ACI687"/>
      <c r="ACJ687"/>
      <c r="ACK687"/>
      <c r="ACL687"/>
      <c r="ACM687"/>
      <c r="ACN687"/>
      <c r="ACO687"/>
      <c r="ACP687"/>
      <c r="ACQ687" t="s">
        <v>835</v>
      </c>
      <c r="ACR687">
        <v>368822685</v>
      </c>
      <c r="ACS687" s="396">
        <v>44897.439641203702</v>
      </c>
      <c r="ACT687"/>
      <c r="ACU687"/>
      <c r="ACV687" t="s">
        <v>801</v>
      </c>
      <c r="ACW687"/>
      <c r="ACX687"/>
      <c r="ACY687">
        <v>687</v>
      </c>
    </row>
    <row r="688" spans="1:779" s="82" customFormat="1" x14ac:dyDescent="0.3">
      <c r="A688" t="s">
        <v>4133</v>
      </c>
      <c r="B688" s="396">
        <v>44897.401509895833</v>
      </c>
      <c r="C688" s="396">
        <v>44897.404748020839</v>
      </c>
      <c r="D688" s="396">
        <v>44897</v>
      </c>
      <c r="E688" t="s">
        <v>2912</v>
      </c>
      <c r="F688" s="396">
        <v>44897</v>
      </c>
      <c r="G688" t="s">
        <v>825</v>
      </c>
      <c r="H688" t="s">
        <v>890</v>
      </c>
      <c r="I688" t="s">
        <v>890</v>
      </c>
      <c r="J688" t="s">
        <v>890</v>
      </c>
      <c r="K688" t="s">
        <v>876</v>
      </c>
      <c r="L688" t="s">
        <v>4134</v>
      </c>
      <c r="M688">
        <v>0</v>
      </c>
      <c r="N688">
        <v>0</v>
      </c>
      <c r="O688">
        <v>0</v>
      </c>
      <c r="P688">
        <v>0</v>
      </c>
      <c r="Q688">
        <v>0</v>
      </c>
      <c r="R688">
        <v>0</v>
      </c>
      <c r="S688">
        <v>1</v>
      </c>
      <c r="T688">
        <v>0</v>
      </c>
      <c r="U688">
        <v>1</v>
      </c>
      <c r="V688">
        <v>1</v>
      </c>
      <c r="W688">
        <v>1</v>
      </c>
      <c r="X688">
        <v>1</v>
      </c>
      <c r="Y688">
        <v>1</v>
      </c>
      <c r="Z688">
        <v>0</v>
      </c>
      <c r="AA688">
        <v>0</v>
      </c>
      <c r="AB688">
        <v>0</v>
      </c>
      <c r="AC688">
        <v>0</v>
      </c>
      <c r="AD688">
        <v>0</v>
      </c>
      <c r="AE688">
        <v>0</v>
      </c>
      <c r="AF688">
        <v>0</v>
      </c>
      <c r="AG688">
        <v>0</v>
      </c>
      <c r="AH688">
        <v>0</v>
      </c>
      <c r="AI688">
        <v>0</v>
      </c>
      <c r="AJ688"/>
      <c r="AK688"/>
      <c r="AL688"/>
      <c r="AM688"/>
      <c r="AN688"/>
      <c r="AO688"/>
      <c r="AP688"/>
      <c r="AQ688"/>
      <c r="AR688"/>
      <c r="AS688"/>
      <c r="AT688"/>
      <c r="AU688"/>
      <c r="AV688"/>
      <c r="AW688"/>
      <c r="AX688"/>
      <c r="AY688"/>
      <c r="AZ688"/>
      <c r="BA688"/>
      <c r="BB688"/>
      <c r="BC688"/>
      <c r="BD688"/>
      <c r="BE688"/>
      <c r="BF688"/>
      <c r="BG688"/>
      <c r="BH688"/>
      <c r="BI688"/>
      <c r="BJ688"/>
      <c r="BK688"/>
      <c r="BL688"/>
      <c r="BM688"/>
      <c r="BN688"/>
      <c r="BO688"/>
      <c r="BP688"/>
      <c r="BQ688"/>
      <c r="BR688"/>
      <c r="BS688"/>
      <c r="BT688"/>
      <c r="BU688"/>
      <c r="BV688"/>
      <c r="BW688"/>
      <c r="BX688"/>
      <c r="BY688"/>
      <c r="BZ688"/>
      <c r="CA688"/>
      <c r="CB688"/>
      <c r="CC688"/>
      <c r="CD688"/>
      <c r="CE688"/>
      <c r="CF688"/>
      <c r="CG688"/>
      <c r="CH688"/>
      <c r="CI688"/>
      <c r="CJ688"/>
      <c r="CK688"/>
      <c r="CL688"/>
      <c r="CM688"/>
      <c r="CN688"/>
      <c r="CO688"/>
      <c r="CP688"/>
      <c r="CQ688"/>
      <c r="CR688"/>
      <c r="CS688"/>
      <c r="CT688"/>
      <c r="CU688"/>
      <c r="CV688"/>
      <c r="CW688"/>
      <c r="CX688"/>
      <c r="CY688"/>
      <c r="CZ688"/>
      <c r="DA688"/>
      <c r="DB688"/>
      <c r="DC688"/>
      <c r="DD688"/>
      <c r="DE688"/>
      <c r="DF688"/>
      <c r="DG688"/>
      <c r="DH688"/>
      <c r="DI688"/>
      <c r="DJ688"/>
      <c r="DK688"/>
      <c r="DL688"/>
      <c r="DM688"/>
      <c r="DN688"/>
      <c r="DO688"/>
      <c r="DP688"/>
      <c r="DQ688"/>
      <c r="DR688"/>
      <c r="DS688"/>
      <c r="DT688"/>
      <c r="DU688"/>
      <c r="DV688"/>
      <c r="DW688"/>
      <c r="DX688"/>
      <c r="DY688"/>
      <c r="DZ688"/>
      <c r="EA688"/>
      <c r="EB688"/>
      <c r="EC688"/>
      <c r="ED688"/>
      <c r="EE688"/>
      <c r="EF688"/>
      <c r="EG688"/>
      <c r="EH688"/>
      <c r="EI688"/>
      <c r="EJ688"/>
      <c r="EK688"/>
      <c r="EL688"/>
      <c r="EM688"/>
      <c r="EN688"/>
      <c r="EO688"/>
      <c r="EP688"/>
      <c r="EQ688"/>
      <c r="ER688"/>
      <c r="ES688"/>
      <c r="ET688"/>
      <c r="EU688"/>
      <c r="EV688"/>
      <c r="EW688"/>
      <c r="EX688"/>
      <c r="EY688"/>
      <c r="EZ688"/>
      <c r="FA688"/>
      <c r="FB688"/>
      <c r="FC688"/>
      <c r="FD688"/>
      <c r="FE688"/>
      <c r="FF688"/>
      <c r="FG688"/>
      <c r="FH688"/>
      <c r="FI688"/>
      <c r="FJ688"/>
      <c r="FK688"/>
      <c r="FL688"/>
      <c r="FM688"/>
      <c r="FN688"/>
      <c r="FO688"/>
      <c r="FP688"/>
      <c r="FQ688"/>
      <c r="FR688"/>
      <c r="FS688"/>
      <c r="FT688"/>
      <c r="FU688"/>
      <c r="FV688"/>
      <c r="FW688"/>
      <c r="FX688"/>
      <c r="FY688"/>
      <c r="FZ688"/>
      <c r="GA688"/>
      <c r="GB688"/>
      <c r="GC688"/>
      <c r="GD688"/>
      <c r="GE688"/>
      <c r="GF688"/>
      <c r="GG688"/>
      <c r="GH688"/>
      <c r="GI688"/>
      <c r="GJ688"/>
      <c r="GK688"/>
      <c r="GL688"/>
      <c r="GM688"/>
      <c r="GN688"/>
      <c r="GO688"/>
      <c r="GP688"/>
      <c r="GQ688"/>
      <c r="GR688"/>
      <c r="GS688"/>
      <c r="GT688"/>
      <c r="GU688"/>
      <c r="GV688"/>
      <c r="GW688"/>
      <c r="GX688"/>
      <c r="GY688"/>
      <c r="GZ688"/>
      <c r="HA688"/>
      <c r="HB688"/>
      <c r="HC688"/>
      <c r="HD688"/>
      <c r="HE688"/>
      <c r="HF688"/>
      <c r="HG688"/>
      <c r="HH688"/>
      <c r="HI688"/>
      <c r="HJ688"/>
      <c r="HK688"/>
      <c r="HL688" t="s">
        <v>797</v>
      </c>
      <c r="HM688"/>
      <c r="HN688">
        <v>4000</v>
      </c>
      <c r="HO688">
        <v>4000</v>
      </c>
      <c r="HP688"/>
      <c r="HQ688">
        <v>4000</v>
      </c>
      <c r="HR688">
        <v>0</v>
      </c>
      <c r="HS688">
        <v>0</v>
      </c>
      <c r="HT688"/>
      <c r="HU688" t="s">
        <v>806</v>
      </c>
      <c r="HV688"/>
      <c r="HW688" t="s">
        <v>817</v>
      </c>
      <c r="HX688" t="s">
        <v>797</v>
      </c>
      <c r="HY688" t="s">
        <v>808</v>
      </c>
      <c r="HZ688">
        <v>0</v>
      </c>
      <c r="IA688">
        <v>1</v>
      </c>
      <c r="IB688">
        <v>0</v>
      </c>
      <c r="IC688">
        <v>0</v>
      </c>
      <c r="ID688">
        <v>0</v>
      </c>
      <c r="IE688">
        <v>0</v>
      </c>
      <c r="IF688">
        <v>0</v>
      </c>
      <c r="IG688">
        <v>0</v>
      </c>
      <c r="IH688">
        <v>0</v>
      </c>
      <c r="II688">
        <v>0</v>
      </c>
      <c r="IJ688">
        <v>0</v>
      </c>
      <c r="IK688">
        <v>0</v>
      </c>
      <c r="IL688">
        <v>1</v>
      </c>
      <c r="IM688">
        <v>0</v>
      </c>
      <c r="IN688">
        <v>0</v>
      </c>
      <c r="IO688"/>
      <c r="IP688"/>
      <c r="IQ688"/>
      <c r="IR688"/>
      <c r="IS688"/>
      <c r="IT688"/>
      <c r="IU688"/>
      <c r="IV688"/>
      <c r="IW688"/>
      <c r="IX688"/>
      <c r="IY688"/>
      <c r="IZ688"/>
      <c r="JA688"/>
      <c r="JB688"/>
      <c r="JC688"/>
      <c r="JD688"/>
      <c r="JE688"/>
      <c r="JF688"/>
      <c r="JG688"/>
      <c r="JH688"/>
      <c r="JI688"/>
      <c r="JJ688"/>
      <c r="JK688"/>
      <c r="JL688"/>
      <c r="JM688"/>
      <c r="JN688"/>
      <c r="JO688"/>
      <c r="JP688"/>
      <c r="JQ688"/>
      <c r="JR688"/>
      <c r="JS688"/>
      <c r="JT688"/>
      <c r="JU688"/>
      <c r="JV688" t="s">
        <v>840</v>
      </c>
      <c r="JW688"/>
      <c r="JX688">
        <v>200</v>
      </c>
      <c r="JY688">
        <v>200</v>
      </c>
      <c r="JZ688"/>
      <c r="KA688">
        <v>200</v>
      </c>
      <c r="KB688">
        <v>0</v>
      </c>
      <c r="KC688">
        <v>0</v>
      </c>
      <c r="KD688"/>
      <c r="KE688" t="s">
        <v>798</v>
      </c>
      <c r="KF688" t="s">
        <v>803</v>
      </c>
      <c r="KG688"/>
      <c r="KH688" t="s">
        <v>797</v>
      </c>
      <c r="KI688" t="s">
        <v>800</v>
      </c>
      <c r="KJ688">
        <v>0</v>
      </c>
      <c r="KK688">
        <v>1</v>
      </c>
      <c r="KL688">
        <v>0</v>
      </c>
      <c r="KM688">
        <v>0</v>
      </c>
      <c r="KN688">
        <v>0</v>
      </c>
      <c r="KO688">
        <v>0</v>
      </c>
      <c r="KP688">
        <v>0</v>
      </c>
      <c r="KQ688">
        <v>0</v>
      </c>
      <c r="KR688">
        <v>0</v>
      </c>
      <c r="KS688">
        <v>0</v>
      </c>
      <c r="KT688">
        <v>0</v>
      </c>
      <c r="KU688">
        <v>0</v>
      </c>
      <c r="KV688">
        <v>0</v>
      </c>
      <c r="KW688">
        <v>0</v>
      </c>
      <c r="KX688">
        <v>0</v>
      </c>
      <c r="KY688"/>
      <c r="KZ688"/>
      <c r="LA688" t="s">
        <v>840</v>
      </c>
      <c r="LB688"/>
      <c r="LC688">
        <v>50</v>
      </c>
      <c r="LD688">
        <v>50</v>
      </c>
      <c r="LE688"/>
      <c r="LF688">
        <v>50</v>
      </c>
      <c r="LG688">
        <v>0</v>
      </c>
      <c r="LH688">
        <v>0</v>
      </c>
      <c r="LI688"/>
      <c r="LJ688" t="s">
        <v>852</v>
      </c>
      <c r="LK688"/>
      <c r="LL688"/>
      <c r="LM688" t="s">
        <v>816</v>
      </c>
      <c r="LN688"/>
      <c r="LO688"/>
      <c r="LP688"/>
      <c r="LQ688"/>
      <c r="LR688"/>
      <c r="LS688"/>
      <c r="LT688"/>
      <c r="LU688"/>
      <c r="LV688"/>
      <c r="LW688"/>
      <c r="LX688"/>
      <c r="LY688"/>
      <c r="LZ688"/>
      <c r="MA688"/>
      <c r="MB688"/>
      <c r="MC688"/>
      <c r="MD688"/>
      <c r="ME688"/>
      <c r="MF688" t="s">
        <v>840</v>
      </c>
      <c r="MG688"/>
      <c r="MH688">
        <v>300</v>
      </c>
      <c r="MI688">
        <v>300</v>
      </c>
      <c r="MJ688"/>
      <c r="MK688">
        <v>313</v>
      </c>
      <c r="ML688">
        <v>-4.1533546325878596</v>
      </c>
      <c r="MM688">
        <v>-13</v>
      </c>
      <c r="MN688"/>
      <c r="MO688" t="s">
        <v>798</v>
      </c>
      <c r="MP688" t="s">
        <v>799</v>
      </c>
      <c r="MQ688"/>
      <c r="MR688" t="s">
        <v>797</v>
      </c>
      <c r="MS688" t="s">
        <v>808</v>
      </c>
      <c r="MT688">
        <v>0</v>
      </c>
      <c r="MU688">
        <v>1</v>
      </c>
      <c r="MV688">
        <v>0</v>
      </c>
      <c r="MW688">
        <v>0</v>
      </c>
      <c r="MX688">
        <v>0</v>
      </c>
      <c r="MY688">
        <v>0</v>
      </c>
      <c r="MZ688">
        <v>0</v>
      </c>
      <c r="NA688">
        <v>0</v>
      </c>
      <c r="NB688">
        <v>0</v>
      </c>
      <c r="NC688">
        <v>0</v>
      </c>
      <c r="ND688">
        <v>0</v>
      </c>
      <c r="NE688">
        <v>0</v>
      </c>
      <c r="NF688">
        <v>1</v>
      </c>
      <c r="NG688">
        <v>0</v>
      </c>
      <c r="NH688">
        <v>0</v>
      </c>
      <c r="NI688"/>
      <c r="NJ688"/>
      <c r="NK688" t="s">
        <v>840</v>
      </c>
      <c r="NL688"/>
      <c r="NM688">
        <v>200</v>
      </c>
      <c r="NN688">
        <v>200</v>
      </c>
      <c r="NO688"/>
      <c r="NP688">
        <v>200</v>
      </c>
      <c r="NQ688">
        <v>0</v>
      </c>
      <c r="NR688">
        <v>0</v>
      </c>
      <c r="NS688"/>
      <c r="NT688" t="s">
        <v>806</v>
      </c>
      <c r="NU688"/>
      <c r="NV688" t="s">
        <v>807</v>
      </c>
      <c r="NW688" t="s">
        <v>816</v>
      </c>
      <c r="NX688"/>
      <c r="NY688"/>
      <c r="NZ688"/>
      <c r="OA688"/>
      <c r="OB688"/>
      <c r="OC688"/>
      <c r="OD688"/>
      <c r="OE688"/>
      <c r="OF688"/>
      <c r="OG688"/>
      <c r="OH688"/>
      <c r="OI688"/>
      <c r="OJ688"/>
      <c r="OK688"/>
      <c r="OL688"/>
      <c r="OM688"/>
      <c r="ON688"/>
      <c r="OO688"/>
      <c r="OP688" t="s">
        <v>840</v>
      </c>
      <c r="OQ688"/>
      <c r="OR688">
        <v>100</v>
      </c>
      <c r="OS688">
        <v>100</v>
      </c>
      <c r="OT688"/>
      <c r="OU688">
        <v>94</v>
      </c>
      <c r="OV688">
        <v>6.3829787234042552</v>
      </c>
      <c r="OW688">
        <v>6</v>
      </c>
      <c r="OX688"/>
      <c r="OY688" t="s">
        <v>852</v>
      </c>
      <c r="OZ688"/>
      <c r="PA688"/>
      <c r="PB688" t="s">
        <v>816</v>
      </c>
      <c r="PC688"/>
      <c r="PD688"/>
      <c r="PE688"/>
      <c r="PF688"/>
      <c r="PG688"/>
      <c r="PH688"/>
      <c r="PI688"/>
      <c r="PJ688"/>
      <c r="PK688"/>
      <c r="PL688"/>
      <c r="PM688"/>
      <c r="PN688"/>
      <c r="PO688"/>
      <c r="PP688"/>
      <c r="PQ688"/>
      <c r="PR688"/>
      <c r="PS688"/>
      <c r="PT688"/>
      <c r="PU688"/>
      <c r="PV688"/>
      <c r="PW688"/>
      <c r="PX688"/>
      <c r="PY688"/>
      <c r="PZ688"/>
      <c r="QA688"/>
      <c r="QB688"/>
      <c r="QC688"/>
      <c r="QD688"/>
      <c r="QE688"/>
      <c r="QF688"/>
      <c r="QG688"/>
      <c r="QH688"/>
      <c r="QI688"/>
      <c r="QJ688"/>
      <c r="QK688"/>
      <c r="QL688"/>
      <c r="QM688"/>
      <c r="QN688"/>
      <c r="QO688"/>
      <c r="QP688"/>
      <c r="QQ688"/>
      <c r="QR688"/>
      <c r="QS688"/>
      <c r="QT688"/>
      <c r="QU688"/>
      <c r="QV688"/>
      <c r="QW688"/>
      <c r="QX688"/>
      <c r="QY688"/>
      <c r="QZ688"/>
      <c r="RA688"/>
      <c r="RB688"/>
      <c r="RC688"/>
      <c r="RD688"/>
      <c r="RE688"/>
      <c r="RF688"/>
      <c r="RG688"/>
      <c r="RH688"/>
      <c r="RI688"/>
      <c r="RJ688"/>
      <c r="RK688"/>
      <c r="RL688"/>
      <c r="RM688"/>
      <c r="RN688"/>
      <c r="RO688"/>
      <c r="RP688"/>
      <c r="RQ688"/>
      <c r="RR688"/>
      <c r="RS688"/>
      <c r="RT688"/>
      <c r="RU688"/>
      <c r="RV688"/>
      <c r="RW688"/>
      <c r="RX688"/>
      <c r="RY688"/>
      <c r="RZ688"/>
      <c r="SA688"/>
      <c r="SB688"/>
      <c r="SC688"/>
      <c r="SD688"/>
      <c r="SE688"/>
      <c r="SF688"/>
      <c r="SG688"/>
      <c r="SH688"/>
      <c r="SI688"/>
      <c r="SJ688"/>
      <c r="SK688"/>
      <c r="SL688"/>
      <c r="SM688"/>
      <c r="SN688"/>
      <c r="SO688"/>
      <c r="SP688"/>
      <c r="SQ688"/>
      <c r="SR688"/>
      <c r="SS688"/>
      <c r="ST688"/>
      <c r="SU688"/>
      <c r="SV688"/>
      <c r="SW688"/>
      <c r="SX688"/>
      <c r="SY688"/>
      <c r="SZ688"/>
      <c r="TA688"/>
      <c r="TB688"/>
      <c r="TC688"/>
      <c r="TD688"/>
      <c r="TE688"/>
      <c r="TF688"/>
      <c r="TG688"/>
      <c r="TH688"/>
      <c r="TI688"/>
      <c r="TJ688"/>
      <c r="TK688"/>
      <c r="TL688"/>
      <c r="TM688"/>
      <c r="TN688"/>
      <c r="TO688"/>
      <c r="TP688"/>
      <c r="TQ688"/>
      <c r="TR688"/>
      <c r="TS688"/>
      <c r="TT688"/>
      <c r="TU688"/>
      <c r="TV688"/>
      <c r="TW688"/>
      <c r="TX688"/>
      <c r="TY688"/>
      <c r="TZ688"/>
      <c r="UA688"/>
      <c r="UB688"/>
      <c r="UC688"/>
      <c r="UD688"/>
      <c r="UE688"/>
      <c r="UF688"/>
      <c r="UG688"/>
      <c r="UH688"/>
      <c r="UI688"/>
      <c r="UJ688"/>
      <c r="UK688"/>
      <c r="UL688"/>
      <c r="UM688"/>
      <c r="UN688"/>
      <c r="UO688"/>
      <c r="UP688"/>
      <c r="UQ688"/>
      <c r="UR688"/>
      <c r="US688"/>
      <c r="UT688"/>
      <c r="UU688"/>
      <c r="UV688"/>
      <c r="UW688"/>
      <c r="UX688"/>
      <c r="UY688"/>
      <c r="UZ688"/>
      <c r="VA688"/>
      <c r="VB688"/>
      <c r="VC688"/>
      <c r="VD688"/>
      <c r="VE688"/>
      <c r="VF688"/>
      <c r="VG688"/>
      <c r="VH688"/>
      <c r="VI688"/>
      <c r="VJ688"/>
      <c r="VK688"/>
      <c r="VL688"/>
      <c r="VM688"/>
      <c r="VN688"/>
      <c r="VO688"/>
      <c r="VP688"/>
      <c r="VQ688"/>
      <c r="VR688"/>
      <c r="VS688"/>
      <c r="VT688"/>
      <c r="VU688"/>
      <c r="VV688"/>
      <c r="VW688"/>
      <c r="VX688"/>
      <c r="VY688"/>
      <c r="VZ688"/>
      <c r="WA688"/>
      <c r="WB688"/>
      <c r="WC688"/>
      <c r="WD688"/>
      <c r="WE688"/>
      <c r="WF688"/>
      <c r="WG688"/>
      <c r="WH688"/>
      <c r="WI688"/>
      <c r="WJ688"/>
      <c r="WK688"/>
      <c r="WL688"/>
      <c r="WM688"/>
      <c r="WN688"/>
      <c r="WO688"/>
      <c r="WP688"/>
      <c r="WQ688"/>
      <c r="WR688"/>
      <c r="WS688"/>
      <c r="WT688"/>
      <c r="WU688"/>
      <c r="WV688"/>
      <c r="WW688"/>
      <c r="WX688"/>
      <c r="WY688"/>
      <c r="WZ688"/>
      <c r="XA688"/>
      <c r="XB688"/>
      <c r="XC688"/>
      <c r="XD688"/>
      <c r="XE688"/>
      <c r="XF688"/>
      <c r="XG688"/>
      <c r="XH688"/>
      <c r="XI688"/>
      <c r="XJ688"/>
      <c r="XK688"/>
      <c r="XL688"/>
      <c r="XM688"/>
      <c r="XN688"/>
      <c r="XO688"/>
      <c r="XP688"/>
      <c r="XQ688"/>
      <c r="XR688"/>
      <c r="XS688"/>
      <c r="XT688"/>
      <c r="XU688"/>
      <c r="XV688"/>
      <c r="XW688"/>
      <c r="XX688"/>
      <c r="XY688"/>
      <c r="XZ688"/>
      <c r="YA688"/>
      <c r="YB688"/>
      <c r="YC688"/>
      <c r="YD688"/>
      <c r="YE688"/>
      <c r="YF688"/>
      <c r="YG688"/>
      <c r="YH688"/>
      <c r="YI688"/>
      <c r="YJ688"/>
      <c r="YK688"/>
      <c r="YL688"/>
      <c r="YM688"/>
      <c r="YN688"/>
      <c r="YO688"/>
      <c r="YP688"/>
      <c r="YQ688"/>
      <c r="YR688"/>
      <c r="YS688"/>
      <c r="YT688"/>
      <c r="YU688"/>
      <c r="YV688"/>
      <c r="YW688"/>
      <c r="YX688"/>
      <c r="YY688"/>
      <c r="YZ688"/>
      <c r="ZA688"/>
      <c r="ZB688"/>
      <c r="ZC688"/>
      <c r="ZD688"/>
      <c r="ZE688"/>
      <c r="ZF688"/>
      <c r="ZG688"/>
      <c r="ZH688"/>
      <c r="ZI688"/>
      <c r="ZJ688"/>
      <c r="ZK688"/>
      <c r="ZL688"/>
      <c r="ZM688"/>
      <c r="ZN688"/>
      <c r="ZO688"/>
      <c r="ZP688"/>
      <c r="ZQ688"/>
      <c r="ZR688"/>
      <c r="ZS688"/>
      <c r="ZT688"/>
      <c r="ZU688"/>
      <c r="ZV688"/>
      <c r="ZW688"/>
      <c r="ZX688"/>
      <c r="ZY688"/>
      <c r="ZZ688"/>
      <c r="AAA688"/>
      <c r="AAB688"/>
      <c r="AAC688"/>
      <c r="AAD688"/>
      <c r="AAE688"/>
      <c r="AAF688"/>
      <c r="AAG688"/>
      <c r="AAH688"/>
      <c r="AAI688"/>
      <c r="AAJ688"/>
      <c r="AAK688"/>
      <c r="AAL688"/>
      <c r="AAM688"/>
      <c r="AAN688"/>
      <c r="AAO688"/>
      <c r="AAP688"/>
      <c r="AAQ688"/>
      <c r="AAR688"/>
      <c r="AAS688"/>
      <c r="AAT688"/>
      <c r="AAU688"/>
      <c r="AAV688" t="s">
        <v>816</v>
      </c>
      <c r="AAW688"/>
      <c r="AAX688"/>
      <c r="AAY688"/>
      <c r="AAZ688"/>
      <c r="ABA688"/>
      <c r="ABB688"/>
      <c r="ABC688"/>
      <c r="ABD688"/>
      <c r="ABE688"/>
      <c r="ABF688"/>
      <c r="ABG688"/>
      <c r="ABH688" t="s">
        <v>816</v>
      </c>
      <c r="ABI688"/>
      <c r="ABJ688"/>
      <c r="ABK688"/>
      <c r="ABL688"/>
      <c r="ABM688"/>
      <c r="ABN688"/>
      <c r="ABO688"/>
      <c r="ABP688"/>
      <c r="ABQ688" t="s">
        <v>816</v>
      </c>
      <c r="ABR688"/>
      <c r="ABS688"/>
      <c r="ABT688"/>
      <c r="ABU688"/>
      <c r="ABV688"/>
      <c r="ABW688"/>
      <c r="ABX688"/>
      <c r="ABY688"/>
      <c r="ABZ688"/>
      <c r="ACA688"/>
      <c r="ACB688"/>
      <c r="ACC688"/>
      <c r="ACD688" t="s">
        <v>816</v>
      </c>
      <c r="ACE688"/>
      <c r="ACF688"/>
      <c r="ACG688"/>
      <c r="ACH688"/>
      <c r="ACI688"/>
      <c r="ACJ688"/>
      <c r="ACK688"/>
      <c r="ACL688"/>
      <c r="ACM688"/>
      <c r="ACN688"/>
      <c r="ACO688"/>
      <c r="ACP688"/>
      <c r="ACQ688" t="s">
        <v>835</v>
      </c>
      <c r="ACR688">
        <v>368822696</v>
      </c>
      <c r="ACS688" s="396">
        <v>44897.439664351863</v>
      </c>
      <c r="ACT688"/>
      <c r="ACU688"/>
      <c r="ACV688" t="s">
        <v>801</v>
      </c>
      <c r="ACW688"/>
      <c r="ACX688"/>
      <c r="ACY688">
        <v>688</v>
      </c>
    </row>
    <row r="689" spans="1:779" s="82" customFormat="1" x14ac:dyDescent="0.3">
      <c r="A689" t="s">
        <v>4135</v>
      </c>
      <c r="B689" s="396">
        <v>44897.410379976849</v>
      </c>
      <c r="C689" s="396">
        <v>44897.412962997681</v>
      </c>
      <c r="D689" s="396">
        <v>44897</v>
      </c>
      <c r="E689" t="s">
        <v>2912</v>
      </c>
      <c r="F689" s="396">
        <v>44897</v>
      </c>
      <c r="G689" t="s">
        <v>825</v>
      </c>
      <c r="H689" t="s">
        <v>890</v>
      </c>
      <c r="I689" t="s">
        <v>890</v>
      </c>
      <c r="J689" t="s">
        <v>890</v>
      </c>
      <c r="K689" t="s">
        <v>876</v>
      </c>
      <c r="L689" t="s">
        <v>4136</v>
      </c>
      <c r="M689">
        <v>0</v>
      </c>
      <c r="N689">
        <v>0</v>
      </c>
      <c r="O689">
        <v>0</v>
      </c>
      <c r="P689">
        <v>0</v>
      </c>
      <c r="Q689">
        <v>0</v>
      </c>
      <c r="R689">
        <v>0</v>
      </c>
      <c r="S689">
        <v>1</v>
      </c>
      <c r="T689">
        <v>0</v>
      </c>
      <c r="U689">
        <v>1</v>
      </c>
      <c r="V689">
        <v>1</v>
      </c>
      <c r="W689">
        <v>0</v>
      </c>
      <c r="X689">
        <v>0</v>
      </c>
      <c r="Y689">
        <v>1</v>
      </c>
      <c r="Z689">
        <v>0</v>
      </c>
      <c r="AA689">
        <v>0</v>
      </c>
      <c r="AB689">
        <v>0</v>
      </c>
      <c r="AC689">
        <v>0</v>
      </c>
      <c r="AD689">
        <v>0</v>
      </c>
      <c r="AE689">
        <v>0</v>
      </c>
      <c r="AF689">
        <v>0</v>
      </c>
      <c r="AG689">
        <v>0</v>
      </c>
      <c r="AH689">
        <v>0</v>
      </c>
      <c r="AI689">
        <v>0</v>
      </c>
      <c r="AJ689"/>
      <c r="AK689"/>
      <c r="AL689"/>
      <c r="AM689"/>
      <c r="AN689"/>
      <c r="AO689"/>
      <c r="AP689"/>
      <c r="AQ689"/>
      <c r="AR689"/>
      <c r="AS689"/>
      <c r="AT689"/>
      <c r="AU689"/>
      <c r="AV689"/>
      <c r="AW689"/>
      <c r="AX689"/>
      <c r="AY689"/>
      <c r="AZ689"/>
      <c r="BA689"/>
      <c r="BB689"/>
      <c r="BC689"/>
      <c r="BD689"/>
      <c r="BE689"/>
      <c r="BF689"/>
      <c r="BG689"/>
      <c r="BH689"/>
      <c r="BI689"/>
      <c r="BJ689"/>
      <c r="BK689"/>
      <c r="BL689"/>
      <c r="BM689"/>
      <c r="BN689"/>
      <c r="BO689"/>
      <c r="BP689"/>
      <c r="BQ689"/>
      <c r="BR689"/>
      <c r="BS689"/>
      <c r="BT689"/>
      <c r="BU689"/>
      <c r="BV689"/>
      <c r="BW689"/>
      <c r="BX689"/>
      <c r="BY689"/>
      <c r="BZ689"/>
      <c r="CA689"/>
      <c r="CB689"/>
      <c r="CC689"/>
      <c r="CD689"/>
      <c r="CE689"/>
      <c r="CF689"/>
      <c r="CG689"/>
      <c r="CH689"/>
      <c r="CI689"/>
      <c r="CJ689"/>
      <c r="CK689"/>
      <c r="CL689"/>
      <c r="CM689"/>
      <c r="CN689"/>
      <c r="CO689"/>
      <c r="CP689"/>
      <c r="CQ689"/>
      <c r="CR689"/>
      <c r="CS689"/>
      <c r="CT689"/>
      <c r="CU689"/>
      <c r="CV689"/>
      <c r="CW689"/>
      <c r="CX689"/>
      <c r="CY689"/>
      <c r="CZ689"/>
      <c r="DA689"/>
      <c r="DB689"/>
      <c r="DC689"/>
      <c r="DD689"/>
      <c r="DE689"/>
      <c r="DF689"/>
      <c r="DG689"/>
      <c r="DH689"/>
      <c r="DI689"/>
      <c r="DJ689"/>
      <c r="DK689"/>
      <c r="DL689"/>
      <c r="DM689"/>
      <c r="DN689"/>
      <c r="DO689"/>
      <c r="DP689"/>
      <c r="DQ689"/>
      <c r="DR689"/>
      <c r="DS689"/>
      <c r="DT689"/>
      <c r="DU689"/>
      <c r="DV689"/>
      <c r="DW689"/>
      <c r="DX689"/>
      <c r="DY689"/>
      <c r="DZ689"/>
      <c r="EA689"/>
      <c r="EB689"/>
      <c r="EC689"/>
      <c r="ED689"/>
      <c r="EE689"/>
      <c r="EF689"/>
      <c r="EG689"/>
      <c r="EH689"/>
      <c r="EI689"/>
      <c r="EJ689"/>
      <c r="EK689"/>
      <c r="EL689"/>
      <c r="EM689"/>
      <c r="EN689"/>
      <c r="EO689"/>
      <c r="EP689"/>
      <c r="EQ689"/>
      <c r="ER689"/>
      <c r="ES689"/>
      <c r="ET689"/>
      <c r="EU689"/>
      <c r="EV689"/>
      <c r="EW689"/>
      <c r="EX689"/>
      <c r="EY689"/>
      <c r="EZ689"/>
      <c r="FA689"/>
      <c r="FB689"/>
      <c r="FC689"/>
      <c r="FD689"/>
      <c r="FE689"/>
      <c r="FF689"/>
      <c r="FG689"/>
      <c r="FH689"/>
      <c r="FI689"/>
      <c r="FJ689"/>
      <c r="FK689"/>
      <c r="FL689"/>
      <c r="FM689"/>
      <c r="FN689"/>
      <c r="FO689"/>
      <c r="FP689"/>
      <c r="FQ689"/>
      <c r="FR689"/>
      <c r="FS689"/>
      <c r="FT689"/>
      <c r="FU689"/>
      <c r="FV689"/>
      <c r="FW689"/>
      <c r="FX689"/>
      <c r="FY689"/>
      <c r="FZ689"/>
      <c r="GA689"/>
      <c r="GB689"/>
      <c r="GC689"/>
      <c r="GD689"/>
      <c r="GE689"/>
      <c r="GF689"/>
      <c r="GG689"/>
      <c r="GH689"/>
      <c r="GI689"/>
      <c r="GJ689"/>
      <c r="GK689"/>
      <c r="GL689"/>
      <c r="GM689"/>
      <c r="GN689"/>
      <c r="GO689"/>
      <c r="GP689"/>
      <c r="GQ689"/>
      <c r="GR689"/>
      <c r="GS689"/>
      <c r="GT689"/>
      <c r="GU689"/>
      <c r="GV689"/>
      <c r="GW689"/>
      <c r="GX689"/>
      <c r="GY689"/>
      <c r="GZ689"/>
      <c r="HA689"/>
      <c r="HB689"/>
      <c r="HC689"/>
      <c r="HD689"/>
      <c r="HE689"/>
      <c r="HF689"/>
      <c r="HG689"/>
      <c r="HH689"/>
      <c r="HI689"/>
      <c r="HJ689"/>
      <c r="HK689"/>
      <c r="HL689" t="s">
        <v>797</v>
      </c>
      <c r="HM689"/>
      <c r="HN689">
        <v>4000</v>
      </c>
      <c r="HO689">
        <v>4000</v>
      </c>
      <c r="HP689"/>
      <c r="HQ689">
        <v>4000</v>
      </c>
      <c r="HR689">
        <v>0</v>
      </c>
      <c r="HS689">
        <v>0</v>
      </c>
      <c r="HT689"/>
      <c r="HU689" t="s">
        <v>806</v>
      </c>
      <c r="HV689"/>
      <c r="HW689" t="s">
        <v>817</v>
      </c>
      <c r="HX689" t="s">
        <v>797</v>
      </c>
      <c r="HY689" t="s">
        <v>808</v>
      </c>
      <c r="HZ689">
        <v>0</v>
      </c>
      <c r="IA689">
        <v>1</v>
      </c>
      <c r="IB689">
        <v>0</v>
      </c>
      <c r="IC689">
        <v>0</v>
      </c>
      <c r="ID689">
        <v>0</v>
      </c>
      <c r="IE689">
        <v>0</v>
      </c>
      <c r="IF689">
        <v>0</v>
      </c>
      <c r="IG689">
        <v>0</v>
      </c>
      <c r="IH689">
        <v>0</v>
      </c>
      <c r="II689">
        <v>0</v>
      </c>
      <c r="IJ689">
        <v>0</v>
      </c>
      <c r="IK689">
        <v>0</v>
      </c>
      <c r="IL689">
        <v>1</v>
      </c>
      <c r="IM689">
        <v>0</v>
      </c>
      <c r="IN689">
        <v>0</v>
      </c>
      <c r="IO689"/>
      <c r="IP689"/>
      <c r="IQ689"/>
      <c r="IR689"/>
      <c r="IS689"/>
      <c r="IT689"/>
      <c r="IU689"/>
      <c r="IV689"/>
      <c r="IW689"/>
      <c r="IX689"/>
      <c r="IY689"/>
      <c r="IZ689"/>
      <c r="JA689"/>
      <c r="JB689"/>
      <c r="JC689"/>
      <c r="JD689"/>
      <c r="JE689"/>
      <c r="JF689"/>
      <c r="JG689"/>
      <c r="JH689"/>
      <c r="JI689"/>
      <c r="JJ689"/>
      <c r="JK689"/>
      <c r="JL689"/>
      <c r="JM689"/>
      <c r="JN689"/>
      <c r="JO689"/>
      <c r="JP689"/>
      <c r="JQ689"/>
      <c r="JR689"/>
      <c r="JS689"/>
      <c r="JT689"/>
      <c r="JU689"/>
      <c r="JV689" t="s">
        <v>840</v>
      </c>
      <c r="JW689"/>
      <c r="JX689">
        <v>200</v>
      </c>
      <c r="JY689">
        <v>200</v>
      </c>
      <c r="JZ689"/>
      <c r="KA689">
        <v>200</v>
      </c>
      <c r="KB689">
        <v>0</v>
      </c>
      <c r="KC689">
        <v>0</v>
      </c>
      <c r="KD689"/>
      <c r="KE689" t="s">
        <v>806</v>
      </c>
      <c r="KF689"/>
      <c r="KG689" t="s">
        <v>807</v>
      </c>
      <c r="KH689" t="s">
        <v>816</v>
      </c>
      <c r="KI689"/>
      <c r="KJ689"/>
      <c r="KK689"/>
      <c r="KL689"/>
      <c r="KM689"/>
      <c r="KN689"/>
      <c r="KO689"/>
      <c r="KP689"/>
      <c r="KQ689"/>
      <c r="KR689"/>
      <c r="KS689"/>
      <c r="KT689"/>
      <c r="KU689"/>
      <c r="KV689"/>
      <c r="KW689"/>
      <c r="KX689"/>
      <c r="KY689"/>
      <c r="KZ689"/>
      <c r="LA689" t="s">
        <v>840</v>
      </c>
      <c r="LB689"/>
      <c r="LC689">
        <v>50</v>
      </c>
      <c r="LD689">
        <v>50</v>
      </c>
      <c r="LE689"/>
      <c r="LF689">
        <v>50</v>
      </c>
      <c r="LG689">
        <v>0</v>
      </c>
      <c r="LH689">
        <v>0</v>
      </c>
      <c r="LI689"/>
      <c r="LJ689" t="s">
        <v>852</v>
      </c>
      <c r="LK689"/>
      <c r="LL689"/>
      <c r="LM689" t="s">
        <v>816</v>
      </c>
      <c r="LN689"/>
      <c r="LO689"/>
      <c r="LP689"/>
      <c r="LQ689"/>
      <c r="LR689"/>
      <c r="LS689"/>
      <c r="LT689"/>
      <c r="LU689"/>
      <c r="LV689"/>
      <c r="LW689"/>
      <c r="LX689"/>
      <c r="LY689"/>
      <c r="LZ689"/>
      <c r="MA689"/>
      <c r="MB689"/>
      <c r="MC689"/>
      <c r="MD689"/>
      <c r="ME689"/>
      <c r="MF689"/>
      <c r="MG689"/>
      <c r="MH689"/>
      <c r="MI689"/>
      <c r="MJ689"/>
      <c r="MK689"/>
      <c r="ML689"/>
      <c r="MM689"/>
      <c r="MN689"/>
      <c r="MO689"/>
      <c r="MP689"/>
      <c r="MQ689"/>
      <c r="MR689"/>
      <c r="MS689"/>
      <c r="MT689"/>
      <c r="MU689"/>
      <c r="MV689"/>
      <c r="MW689"/>
      <c r="MX689"/>
      <c r="MY689"/>
      <c r="MZ689"/>
      <c r="NA689"/>
      <c r="NB689"/>
      <c r="NC689"/>
      <c r="ND689"/>
      <c r="NE689"/>
      <c r="NF689"/>
      <c r="NG689"/>
      <c r="NH689"/>
      <c r="NI689"/>
      <c r="NJ689"/>
      <c r="NK689"/>
      <c r="NL689"/>
      <c r="NM689"/>
      <c r="NN689"/>
      <c r="NO689"/>
      <c r="NP689"/>
      <c r="NQ689"/>
      <c r="NR689"/>
      <c r="NS689"/>
      <c r="NT689"/>
      <c r="NU689"/>
      <c r="NV689"/>
      <c r="NW689"/>
      <c r="NX689"/>
      <c r="NY689"/>
      <c r="NZ689"/>
      <c r="OA689"/>
      <c r="OB689"/>
      <c r="OC689"/>
      <c r="OD689"/>
      <c r="OE689"/>
      <c r="OF689"/>
      <c r="OG689"/>
      <c r="OH689"/>
      <c r="OI689"/>
      <c r="OJ689"/>
      <c r="OK689"/>
      <c r="OL689"/>
      <c r="OM689"/>
      <c r="ON689"/>
      <c r="OO689"/>
      <c r="OP689" t="s">
        <v>840</v>
      </c>
      <c r="OQ689"/>
      <c r="OR689">
        <v>100</v>
      </c>
      <c r="OS689">
        <v>100</v>
      </c>
      <c r="OT689"/>
      <c r="OU689">
        <v>94</v>
      </c>
      <c r="OV689">
        <v>6.3829787234042552</v>
      </c>
      <c r="OW689">
        <v>6</v>
      </c>
      <c r="OX689"/>
      <c r="OY689" t="s">
        <v>852</v>
      </c>
      <c r="OZ689"/>
      <c r="PA689"/>
      <c r="PB689" t="s">
        <v>816</v>
      </c>
      <c r="PC689"/>
      <c r="PD689"/>
      <c r="PE689"/>
      <c r="PF689"/>
      <c r="PG689"/>
      <c r="PH689"/>
      <c r="PI689"/>
      <c r="PJ689"/>
      <c r="PK689"/>
      <c r="PL689"/>
      <c r="PM689"/>
      <c r="PN689"/>
      <c r="PO689"/>
      <c r="PP689"/>
      <c r="PQ689"/>
      <c r="PR689"/>
      <c r="PS689"/>
      <c r="PT689"/>
      <c r="PU689"/>
      <c r="PV689"/>
      <c r="PW689"/>
      <c r="PX689"/>
      <c r="PY689"/>
      <c r="PZ689"/>
      <c r="QA689"/>
      <c r="QB689"/>
      <c r="QC689"/>
      <c r="QD689"/>
      <c r="QE689"/>
      <c r="QF689"/>
      <c r="QG689"/>
      <c r="QH689"/>
      <c r="QI689"/>
      <c r="QJ689"/>
      <c r="QK689"/>
      <c r="QL689"/>
      <c r="QM689"/>
      <c r="QN689"/>
      <c r="QO689"/>
      <c r="QP689"/>
      <c r="QQ689"/>
      <c r="QR689"/>
      <c r="QS689"/>
      <c r="QT689"/>
      <c r="QU689"/>
      <c r="QV689"/>
      <c r="QW689"/>
      <c r="QX689"/>
      <c r="QY689"/>
      <c r="QZ689"/>
      <c r="RA689"/>
      <c r="RB689"/>
      <c r="RC689"/>
      <c r="RD689"/>
      <c r="RE689"/>
      <c r="RF689"/>
      <c r="RG689"/>
      <c r="RH689"/>
      <c r="RI689"/>
      <c r="RJ689"/>
      <c r="RK689"/>
      <c r="RL689"/>
      <c r="RM689"/>
      <c r="RN689"/>
      <c r="RO689"/>
      <c r="RP689"/>
      <c r="RQ689"/>
      <c r="RR689"/>
      <c r="RS689"/>
      <c r="RT689"/>
      <c r="RU689"/>
      <c r="RV689"/>
      <c r="RW689"/>
      <c r="RX689"/>
      <c r="RY689"/>
      <c r="RZ689"/>
      <c r="SA689"/>
      <c r="SB689"/>
      <c r="SC689"/>
      <c r="SD689"/>
      <c r="SE689"/>
      <c r="SF689"/>
      <c r="SG689"/>
      <c r="SH689"/>
      <c r="SI689"/>
      <c r="SJ689"/>
      <c r="SK689"/>
      <c r="SL689"/>
      <c r="SM689"/>
      <c r="SN689"/>
      <c r="SO689"/>
      <c r="SP689"/>
      <c r="SQ689"/>
      <c r="SR689"/>
      <c r="SS689"/>
      <c r="ST689"/>
      <c r="SU689"/>
      <c r="SV689"/>
      <c r="SW689"/>
      <c r="SX689"/>
      <c r="SY689"/>
      <c r="SZ689"/>
      <c r="TA689"/>
      <c r="TB689"/>
      <c r="TC689"/>
      <c r="TD689"/>
      <c r="TE689"/>
      <c r="TF689"/>
      <c r="TG689"/>
      <c r="TH689"/>
      <c r="TI689"/>
      <c r="TJ689"/>
      <c r="TK689"/>
      <c r="TL689"/>
      <c r="TM689"/>
      <c r="TN689"/>
      <c r="TO689"/>
      <c r="TP689"/>
      <c r="TQ689"/>
      <c r="TR689"/>
      <c r="TS689"/>
      <c r="TT689"/>
      <c r="TU689"/>
      <c r="TV689"/>
      <c r="TW689"/>
      <c r="TX689"/>
      <c r="TY689"/>
      <c r="TZ689"/>
      <c r="UA689"/>
      <c r="UB689"/>
      <c r="UC689"/>
      <c r="UD689"/>
      <c r="UE689"/>
      <c r="UF689"/>
      <c r="UG689"/>
      <c r="UH689"/>
      <c r="UI689"/>
      <c r="UJ689"/>
      <c r="UK689"/>
      <c r="UL689"/>
      <c r="UM689"/>
      <c r="UN689"/>
      <c r="UO689"/>
      <c r="UP689"/>
      <c r="UQ689"/>
      <c r="UR689"/>
      <c r="US689"/>
      <c r="UT689"/>
      <c r="UU689"/>
      <c r="UV689"/>
      <c r="UW689"/>
      <c r="UX689"/>
      <c r="UY689"/>
      <c r="UZ689"/>
      <c r="VA689"/>
      <c r="VB689"/>
      <c r="VC689"/>
      <c r="VD689"/>
      <c r="VE689"/>
      <c r="VF689"/>
      <c r="VG689"/>
      <c r="VH689"/>
      <c r="VI689"/>
      <c r="VJ689"/>
      <c r="VK689"/>
      <c r="VL689"/>
      <c r="VM689"/>
      <c r="VN689"/>
      <c r="VO689"/>
      <c r="VP689"/>
      <c r="VQ689"/>
      <c r="VR689"/>
      <c r="VS689"/>
      <c r="VT689"/>
      <c r="VU689"/>
      <c r="VV689"/>
      <c r="VW689"/>
      <c r="VX689"/>
      <c r="VY689"/>
      <c r="VZ689"/>
      <c r="WA689"/>
      <c r="WB689"/>
      <c r="WC689"/>
      <c r="WD689"/>
      <c r="WE689"/>
      <c r="WF689"/>
      <c r="WG689"/>
      <c r="WH689"/>
      <c r="WI689"/>
      <c r="WJ689"/>
      <c r="WK689"/>
      <c r="WL689"/>
      <c r="WM689"/>
      <c r="WN689"/>
      <c r="WO689"/>
      <c r="WP689"/>
      <c r="WQ689"/>
      <c r="WR689"/>
      <c r="WS689"/>
      <c r="WT689"/>
      <c r="WU689"/>
      <c r="WV689"/>
      <c r="WW689"/>
      <c r="WX689"/>
      <c r="WY689"/>
      <c r="WZ689"/>
      <c r="XA689"/>
      <c r="XB689"/>
      <c r="XC689"/>
      <c r="XD689"/>
      <c r="XE689"/>
      <c r="XF689"/>
      <c r="XG689"/>
      <c r="XH689"/>
      <c r="XI689"/>
      <c r="XJ689"/>
      <c r="XK689"/>
      <c r="XL689"/>
      <c r="XM689"/>
      <c r="XN689"/>
      <c r="XO689"/>
      <c r="XP689"/>
      <c r="XQ689"/>
      <c r="XR689"/>
      <c r="XS689"/>
      <c r="XT689"/>
      <c r="XU689"/>
      <c r="XV689"/>
      <c r="XW689"/>
      <c r="XX689"/>
      <c r="XY689"/>
      <c r="XZ689"/>
      <c r="YA689"/>
      <c r="YB689"/>
      <c r="YC689"/>
      <c r="YD689"/>
      <c r="YE689"/>
      <c r="YF689"/>
      <c r="YG689"/>
      <c r="YH689"/>
      <c r="YI689"/>
      <c r="YJ689"/>
      <c r="YK689"/>
      <c r="YL689"/>
      <c r="YM689"/>
      <c r="YN689"/>
      <c r="YO689"/>
      <c r="YP689"/>
      <c r="YQ689"/>
      <c r="YR689"/>
      <c r="YS689"/>
      <c r="YT689"/>
      <c r="YU689"/>
      <c r="YV689"/>
      <c r="YW689"/>
      <c r="YX689"/>
      <c r="YY689"/>
      <c r="YZ689"/>
      <c r="ZA689"/>
      <c r="ZB689"/>
      <c r="ZC689"/>
      <c r="ZD689"/>
      <c r="ZE689"/>
      <c r="ZF689"/>
      <c r="ZG689"/>
      <c r="ZH689"/>
      <c r="ZI689"/>
      <c r="ZJ689"/>
      <c r="ZK689"/>
      <c r="ZL689"/>
      <c r="ZM689"/>
      <c r="ZN689"/>
      <c r="ZO689"/>
      <c r="ZP689"/>
      <c r="ZQ689"/>
      <c r="ZR689"/>
      <c r="ZS689"/>
      <c r="ZT689"/>
      <c r="ZU689"/>
      <c r="ZV689"/>
      <c r="ZW689"/>
      <c r="ZX689"/>
      <c r="ZY689"/>
      <c r="ZZ689"/>
      <c r="AAA689"/>
      <c r="AAB689"/>
      <c r="AAC689"/>
      <c r="AAD689"/>
      <c r="AAE689"/>
      <c r="AAF689"/>
      <c r="AAG689"/>
      <c r="AAH689"/>
      <c r="AAI689"/>
      <c r="AAJ689"/>
      <c r="AAK689"/>
      <c r="AAL689"/>
      <c r="AAM689"/>
      <c r="AAN689"/>
      <c r="AAO689"/>
      <c r="AAP689"/>
      <c r="AAQ689"/>
      <c r="AAR689"/>
      <c r="AAS689"/>
      <c r="AAT689"/>
      <c r="AAU689"/>
      <c r="AAV689" t="s">
        <v>816</v>
      </c>
      <c r="AAW689"/>
      <c r="AAX689"/>
      <c r="AAY689"/>
      <c r="AAZ689"/>
      <c r="ABA689"/>
      <c r="ABB689"/>
      <c r="ABC689"/>
      <c r="ABD689"/>
      <c r="ABE689"/>
      <c r="ABF689"/>
      <c r="ABG689"/>
      <c r="ABH689" t="s">
        <v>816</v>
      </c>
      <c r="ABI689"/>
      <c r="ABJ689"/>
      <c r="ABK689"/>
      <c r="ABL689"/>
      <c r="ABM689"/>
      <c r="ABN689"/>
      <c r="ABO689"/>
      <c r="ABP689"/>
      <c r="ABQ689" t="s">
        <v>816</v>
      </c>
      <c r="ABR689"/>
      <c r="ABS689"/>
      <c r="ABT689"/>
      <c r="ABU689"/>
      <c r="ABV689"/>
      <c r="ABW689"/>
      <c r="ABX689"/>
      <c r="ABY689"/>
      <c r="ABZ689"/>
      <c r="ACA689"/>
      <c r="ACB689"/>
      <c r="ACC689"/>
      <c r="ACD689" t="s">
        <v>816</v>
      </c>
      <c r="ACE689"/>
      <c r="ACF689"/>
      <c r="ACG689"/>
      <c r="ACH689"/>
      <c r="ACI689"/>
      <c r="ACJ689"/>
      <c r="ACK689"/>
      <c r="ACL689"/>
      <c r="ACM689"/>
      <c r="ACN689"/>
      <c r="ACO689"/>
      <c r="ACP689"/>
      <c r="ACQ689" t="s">
        <v>835</v>
      </c>
      <c r="ACR689">
        <v>368822795</v>
      </c>
      <c r="ACS689" s="396">
        <v>44897.43986111111</v>
      </c>
      <c r="ACT689"/>
      <c r="ACU689"/>
      <c r="ACV689" t="s">
        <v>801</v>
      </c>
      <c r="ACW689"/>
      <c r="ACX689"/>
      <c r="ACY689">
        <v>689</v>
      </c>
    </row>
    <row r="690" spans="1:779" s="82" customFormat="1" x14ac:dyDescent="0.3">
      <c r="A690" t="s">
        <v>4137</v>
      </c>
      <c r="B690" s="396">
        <v>44895.408133645833</v>
      </c>
      <c r="C690" s="396">
        <v>44900.367285902779</v>
      </c>
      <c r="D690" s="396">
        <v>44895</v>
      </c>
      <c r="E690" t="s">
        <v>4138</v>
      </c>
      <c r="F690" s="396">
        <v>44895</v>
      </c>
      <c r="G690" t="s">
        <v>813</v>
      </c>
      <c r="H690" t="s">
        <v>922</v>
      </c>
      <c r="I690" t="s">
        <v>922</v>
      </c>
      <c r="J690" t="s">
        <v>922</v>
      </c>
      <c r="K690" t="s">
        <v>795</v>
      </c>
      <c r="L690" t="s">
        <v>4139</v>
      </c>
      <c r="M690">
        <v>0</v>
      </c>
      <c r="N690">
        <v>0</v>
      </c>
      <c r="O690">
        <v>1</v>
      </c>
      <c r="P690">
        <v>0</v>
      </c>
      <c r="Q690">
        <v>0</v>
      </c>
      <c r="R690">
        <v>0</v>
      </c>
      <c r="S690">
        <v>0</v>
      </c>
      <c r="T690">
        <v>0</v>
      </c>
      <c r="U690">
        <v>0</v>
      </c>
      <c r="V690">
        <v>0</v>
      </c>
      <c r="W690">
        <v>0</v>
      </c>
      <c r="X690">
        <v>0</v>
      </c>
      <c r="Y690">
        <v>0</v>
      </c>
      <c r="Z690">
        <v>0</v>
      </c>
      <c r="AA690">
        <v>0</v>
      </c>
      <c r="AB690">
        <v>0</v>
      </c>
      <c r="AC690">
        <v>0</v>
      </c>
      <c r="AD690">
        <v>0</v>
      </c>
      <c r="AE690">
        <v>0</v>
      </c>
      <c r="AF690">
        <v>1</v>
      </c>
      <c r="AG690">
        <v>0</v>
      </c>
      <c r="AH690">
        <v>0</v>
      </c>
      <c r="AI690">
        <v>0</v>
      </c>
      <c r="AJ690"/>
      <c r="AK690"/>
      <c r="AL690"/>
      <c r="AM690"/>
      <c r="AN690"/>
      <c r="AO690"/>
      <c r="AP690"/>
      <c r="AQ690"/>
      <c r="AR690"/>
      <c r="AS690"/>
      <c r="AT690"/>
      <c r="AU690"/>
      <c r="AV690"/>
      <c r="AW690"/>
      <c r="AX690"/>
      <c r="AY690"/>
      <c r="AZ690"/>
      <c r="BA690"/>
      <c r="BB690"/>
      <c r="BC690"/>
      <c r="BD690"/>
      <c r="BE690"/>
      <c r="BF690"/>
      <c r="BG690"/>
      <c r="BH690"/>
      <c r="BI690"/>
      <c r="BJ690"/>
      <c r="BK690"/>
      <c r="BL690"/>
      <c r="BM690"/>
      <c r="BN690"/>
      <c r="BO690"/>
      <c r="BP690"/>
      <c r="BQ690"/>
      <c r="BR690"/>
      <c r="BS690"/>
      <c r="BT690"/>
      <c r="BU690"/>
      <c r="BV690"/>
      <c r="BW690"/>
      <c r="BX690"/>
      <c r="BY690"/>
      <c r="BZ690"/>
      <c r="CA690"/>
      <c r="CB690"/>
      <c r="CC690"/>
      <c r="CD690"/>
      <c r="CE690"/>
      <c r="CF690"/>
      <c r="CG690"/>
      <c r="CH690"/>
      <c r="CI690"/>
      <c r="CJ690"/>
      <c r="CK690"/>
      <c r="CL690"/>
      <c r="CM690"/>
      <c r="CN690"/>
      <c r="CO690"/>
      <c r="CP690"/>
      <c r="CQ690"/>
      <c r="CR690"/>
      <c r="CS690"/>
      <c r="CT690" t="s">
        <v>797</v>
      </c>
      <c r="CU690"/>
      <c r="CV690">
        <v>2000</v>
      </c>
      <c r="CW690">
        <v>2000</v>
      </c>
      <c r="CX690"/>
      <c r="CY690">
        <v>2500</v>
      </c>
      <c r="CZ690">
        <v>-20</v>
      </c>
      <c r="DA690">
        <v>-500</v>
      </c>
      <c r="DB690" t="s">
        <v>4140</v>
      </c>
      <c r="DC690" t="s">
        <v>806</v>
      </c>
      <c r="DD690"/>
      <c r="DE690" t="s">
        <v>817</v>
      </c>
      <c r="DF690" t="s">
        <v>797</v>
      </c>
      <c r="DG690" t="s">
        <v>962</v>
      </c>
      <c r="DH690">
        <v>0</v>
      </c>
      <c r="DI690">
        <v>0</v>
      </c>
      <c r="DJ690">
        <v>0</v>
      </c>
      <c r="DK690">
        <v>1</v>
      </c>
      <c r="DL690">
        <v>0</v>
      </c>
      <c r="DM690">
        <v>0</v>
      </c>
      <c r="DN690">
        <v>0</v>
      </c>
      <c r="DO690">
        <v>0</v>
      </c>
      <c r="DP690">
        <v>0</v>
      </c>
      <c r="DQ690">
        <v>0</v>
      </c>
      <c r="DR690">
        <v>0</v>
      </c>
      <c r="DS690">
        <v>0</v>
      </c>
      <c r="DT690">
        <v>0</v>
      </c>
      <c r="DU690">
        <v>0</v>
      </c>
      <c r="DV690">
        <v>0</v>
      </c>
      <c r="DW690"/>
      <c r="DX690"/>
      <c r="DY690"/>
      <c r="DZ690"/>
      <c r="EA690"/>
      <c r="EB690"/>
      <c r="EC690"/>
      <c r="ED690"/>
      <c r="EE690"/>
      <c r="EF690"/>
      <c r="EG690"/>
      <c r="EH690"/>
      <c r="EI690"/>
      <c r="EJ690"/>
      <c r="EK690"/>
      <c r="EL690"/>
      <c r="EM690"/>
      <c r="EN690"/>
      <c r="EO690"/>
      <c r="EP690"/>
      <c r="EQ690"/>
      <c r="ER690"/>
      <c r="ES690"/>
      <c r="ET690"/>
      <c r="EU690"/>
      <c r="EV690"/>
      <c r="EW690"/>
      <c r="EX690"/>
      <c r="EY690"/>
      <c r="EZ690"/>
      <c r="FA690"/>
      <c r="FB690"/>
      <c r="FC690"/>
      <c r="FD690"/>
      <c r="FE690"/>
      <c r="FF690"/>
      <c r="FG690"/>
      <c r="FH690"/>
      <c r="FI690"/>
      <c r="FJ690"/>
      <c r="FK690"/>
      <c r="FL690"/>
      <c r="FM690"/>
      <c r="FN690"/>
      <c r="FO690"/>
      <c r="FP690"/>
      <c r="FQ690"/>
      <c r="FR690"/>
      <c r="FS690"/>
      <c r="FT690"/>
      <c r="FU690"/>
      <c r="FV690"/>
      <c r="FW690"/>
      <c r="FX690"/>
      <c r="FY690"/>
      <c r="FZ690"/>
      <c r="GA690"/>
      <c r="GB690"/>
      <c r="GC690"/>
      <c r="GD690"/>
      <c r="GE690"/>
      <c r="GF690"/>
      <c r="GG690"/>
      <c r="GH690"/>
      <c r="GI690"/>
      <c r="GJ690"/>
      <c r="GK690"/>
      <c r="GL690"/>
      <c r="GM690"/>
      <c r="GN690"/>
      <c r="GO690"/>
      <c r="GP690"/>
      <c r="GQ690"/>
      <c r="GR690"/>
      <c r="GS690"/>
      <c r="GT690"/>
      <c r="GU690"/>
      <c r="GV690"/>
      <c r="GW690"/>
      <c r="GX690"/>
      <c r="GY690"/>
      <c r="GZ690"/>
      <c r="HA690"/>
      <c r="HB690"/>
      <c r="HC690"/>
      <c r="HD690"/>
      <c r="HE690"/>
      <c r="HF690"/>
      <c r="HG690"/>
      <c r="HH690"/>
      <c r="HI690"/>
      <c r="HJ690"/>
      <c r="HK690"/>
      <c r="HL690"/>
      <c r="HM690"/>
      <c r="HN690"/>
      <c r="HO690"/>
      <c r="HP690"/>
      <c r="HQ690"/>
      <c r="HR690"/>
      <c r="HS690"/>
      <c r="HT690"/>
      <c r="HU690"/>
      <c r="HV690"/>
      <c r="HW690"/>
      <c r="HX690"/>
      <c r="HY690"/>
      <c r="HZ690"/>
      <c r="IA690"/>
      <c r="IB690"/>
      <c r="IC690"/>
      <c r="ID690"/>
      <c r="IE690"/>
      <c r="IF690"/>
      <c r="IG690"/>
      <c r="IH690"/>
      <c r="II690"/>
      <c r="IJ690"/>
      <c r="IK690"/>
      <c r="IL690"/>
      <c r="IM690"/>
      <c r="IN690"/>
      <c r="IO690"/>
      <c r="IP690"/>
      <c r="IQ690"/>
      <c r="IR690"/>
      <c r="IS690"/>
      <c r="IT690"/>
      <c r="IU690"/>
      <c r="IV690"/>
      <c r="IW690"/>
      <c r="IX690"/>
      <c r="IY690"/>
      <c r="IZ690"/>
      <c r="JA690"/>
      <c r="JB690"/>
      <c r="JC690"/>
      <c r="JD690"/>
      <c r="JE690"/>
      <c r="JF690"/>
      <c r="JG690"/>
      <c r="JH690"/>
      <c r="JI690"/>
      <c r="JJ690"/>
      <c r="JK690"/>
      <c r="JL690"/>
      <c r="JM690"/>
      <c r="JN690"/>
      <c r="JO690"/>
      <c r="JP690"/>
      <c r="JQ690"/>
      <c r="JR690"/>
      <c r="JS690"/>
      <c r="JT690"/>
      <c r="JU690"/>
      <c r="JV690"/>
      <c r="JW690"/>
      <c r="JX690"/>
      <c r="JY690"/>
      <c r="JZ690"/>
      <c r="KA690"/>
      <c r="KB690"/>
      <c r="KC690"/>
      <c r="KD690"/>
      <c r="KE690"/>
      <c r="KF690"/>
      <c r="KG690"/>
      <c r="KH690"/>
      <c r="KI690"/>
      <c r="KJ690"/>
      <c r="KK690"/>
      <c r="KL690"/>
      <c r="KM690"/>
      <c r="KN690"/>
      <c r="KO690"/>
      <c r="KP690"/>
      <c r="KQ690"/>
      <c r="KR690"/>
      <c r="KS690"/>
      <c r="KT690"/>
      <c r="KU690"/>
      <c r="KV690"/>
      <c r="KW690"/>
      <c r="KX690"/>
      <c r="KY690"/>
      <c r="KZ690"/>
      <c r="LA690"/>
      <c r="LB690"/>
      <c r="LC690"/>
      <c r="LD690"/>
      <c r="LE690"/>
      <c r="LF690"/>
      <c r="LG690"/>
      <c r="LH690"/>
      <c r="LI690"/>
      <c r="LJ690"/>
      <c r="LK690"/>
      <c r="LL690"/>
      <c r="LM690"/>
      <c r="LN690"/>
      <c r="LO690"/>
      <c r="LP690"/>
      <c r="LQ690"/>
      <c r="LR690"/>
      <c r="LS690"/>
      <c r="LT690"/>
      <c r="LU690"/>
      <c r="LV690"/>
      <c r="LW690"/>
      <c r="LX690"/>
      <c r="LY690"/>
      <c r="LZ690"/>
      <c r="MA690"/>
      <c r="MB690"/>
      <c r="MC690"/>
      <c r="MD690"/>
      <c r="ME690"/>
      <c r="MF690"/>
      <c r="MG690"/>
      <c r="MH690"/>
      <c r="MI690"/>
      <c r="MJ690"/>
      <c r="MK690"/>
      <c r="ML690"/>
      <c r="MM690"/>
      <c r="MN690"/>
      <c r="MO690"/>
      <c r="MP690"/>
      <c r="MQ690"/>
      <c r="MR690"/>
      <c r="MS690"/>
      <c r="MT690"/>
      <c r="MU690"/>
      <c r="MV690"/>
      <c r="MW690"/>
      <c r="MX690"/>
      <c r="MY690"/>
      <c r="MZ690"/>
      <c r="NA690"/>
      <c r="NB690"/>
      <c r="NC690"/>
      <c r="ND690"/>
      <c r="NE690"/>
      <c r="NF690"/>
      <c r="NG690"/>
      <c r="NH690"/>
      <c r="NI690"/>
      <c r="NJ690"/>
      <c r="NK690"/>
      <c r="NL690"/>
      <c r="NM690"/>
      <c r="NN690"/>
      <c r="NO690"/>
      <c r="NP690"/>
      <c r="NQ690"/>
      <c r="NR690"/>
      <c r="NS690"/>
      <c r="NT690"/>
      <c r="NU690"/>
      <c r="NV690"/>
      <c r="NW690"/>
      <c r="NX690"/>
      <c r="NY690"/>
      <c r="NZ690"/>
      <c r="OA690"/>
      <c r="OB690"/>
      <c r="OC690"/>
      <c r="OD690"/>
      <c r="OE690"/>
      <c r="OF690"/>
      <c r="OG690"/>
      <c r="OH690"/>
      <c r="OI690"/>
      <c r="OJ690"/>
      <c r="OK690"/>
      <c r="OL690"/>
      <c r="OM690"/>
      <c r="ON690"/>
      <c r="OO690"/>
      <c r="OP690"/>
      <c r="OQ690"/>
      <c r="OR690"/>
      <c r="OS690"/>
      <c r="OT690"/>
      <c r="OU690"/>
      <c r="OV690"/>
      <c r="OW690"/>
      <c r="OX690"/>
      <c r="OY690"/>
      <c r="OZ690"/>
      <c r="PA690"/>
      <c r="PB690"/>
      <c r="PC690"/>
      <c r="PD690"/>
      <c r="PE690"/>
      <c r="PF690"/>
      <c r="PG690"/>
      <c r="PH690"/>
      <c r="PI690"/>
      <c r="PJ690"/>
      <c r="PK690"/>
      <c r="PL690"/>
      <c r="PM690"/>
      <c r="PN690"/>
      <c r="PO690"/>
      <c r="PP690"/>
      <c r="PQ690"/>
      <c r="PR690"/>
      <c r="PS690"/>
      <c r="PT690"/>
      <c r="PU690"/>
      <c r="PV690"/>
      <c r="PW690"/>
      <c r="PX690"/>
      <c r="PY690"/>
      <c r="PZ690"/>
      <c r="QA690"/>
      <c r="QB690"/>
      <c r="QC690"/>
      <c r="QD690"/>
      <c r="QE690"/>
      <c r="QF690"/>
      <c r="QG690"/>
      <c r="QH690"/>
      <c r="QI690"/>
      <c r="QJ690"/>
      <c r="QK690"/>
      <c r="QL690"/>
      <c r="QM690"/>
      <c r="QN690"/>
      <c r="QO690"/>
      <c r="QP690"/>
      <c r="QQ690"/>
      <c r="QR690"/>
      <c r="QS690"/>
      <c r="QT690"/>
      <c r="QU690"/>
      <c r="QV690"/>
      <c r="QW690"/>
      <c r="QX690"/>
      <c r="QY690"/>
      <c r="QZ690"/>
      <c r="RA690"/>
      <c r="RB690"/>
      <c r="RC690"/>
      <c r="RD690"/>
      <c r="RE690"/>
      <c r="RF690"/>
      <c r="RG690"/>
      <c r="RH690"/>
      <c r="RI690"/>
      <c r="RJ690"/>
      <c r="RK690"/>
      <c r="RL690"/>
      <c r="RM690"/>
      <c r="RN690"/>
      <c r="RO690"/>
      <c r="RP690"/>
      <c r="RQ690"/>
      <c r="RR690"/>
      <c r="RS690"/>
      <c r="RT690"/>
      <c r="RU690"/>
      <c r="RV690"/>
      <c r="RW690"/>
      <c r="RX690"/>
      <c r="RY690"/>
      <c r="RZ690"/>
      <c r="SA690"/>
      <c r="SB690"/>
      <c r="SC690"/>
      <c r="SD690"/>
      <c r="SE690"/>
      <c r="SF690"/>
      <c r="SG690"/>
      <c r="SH690"/>
      <c r="SI690"/>
      <c r="SJ690"/>
      <c r="SK690"/>
      <c r="SL690"/>
      <c r="SM690"/>
      <c r="SN690"/>
      <c r="SO690"/>
      <c r="SP690"/>
      <c r="SQ690"/>
      <c r="SR690"/>
      <c r="SS690"/>
      <c r="ST690"/>
      <c r="SU690"/>
      <c r="SV690"/>
      <c r="SW690"/>
      <c r="SX690"/>
      <c r="SY690"/>
      <c r="SZ690"/>
      <c r="TA690"/>
      <c r="TB690"/>
      <c r="TC690"/>
      <c r="TD690"/>
      <c r="TE690"/>
      <c r="TF690"/>
      <c r="TG690"/>
      <c r="TH690"/>
      <c r="TI690"/>
      <c r="TJ690"/>
      <c r="TK690"/>
      <c r="TL690"/>
      <c r="TM690"/>
      <c r="TN690"/>
      <c r="TO690"/>
      <c r="TP690"/>
      <c r="TQ690"/>
      <c r="TR690"/>
      <c r="TS690"/>
      <c r="TT690"/>
      <c r="TU690"/>
      <c r="TV690"/>
      <c r="TW690"/>
      <c r="TX690"/>
      <c r="TY690"/>
      <c r="TZ690"/>
      <c r="UA690"/>
      <c r="UB690"/>
      <c r="UC690"/>
      <c r="UD690"/>
      <c r="UE690"/>
      <c r="UF690"/>
      <c r="UG690"/>
      <c r="UH690"/>
      <c r="UI690"/>
      <c r="UJ690"/>
      <c r="UK690"/>
      <c r="UL690"/>
      <c r="UM690"/>
      <c r="UN690"/>
      <c r="UO690"/>
      <c r="UP690"/>
      <c r="UQ690"/>
      <c r="UR690"/>
      <c r="US690"/>
      <c r="UT690"/>
      <c r="UU690"/>
      <c r="UV690"/>
      <c r="UW690"/>
      <c r="UX690"/>
      <c r="UY690"/>
      <c r="UZ690"/>
      <c r="VA690"/>
      <c r="VB690"/>
      <c r="VC690"/>
      <c r="VD690"/>
      <c r="VE690"/>
      <c r="VF690"/>
      <c r="VG690"/>
      <c r="VH690"/>
      <c r="VI690"/>
      <c r="VJ690"/>
      <c r="VK690"/>
      <c r="VL690"/>
      <c r="VM690"/>
      <c r="VN690"/>
      <c r="VO690"/>
      <c r="VP690"/>
      <c r="VQ690"/>
      <c r="VR690"/>
      <c r="VS690"/>
      <c r="VT690"/>
      <c r="VU690"/>
      <c r="VV690"/>
      <c r="VW690"/>
      <c r="VX690"/>
      <c r="VY690"/>
      <c r="VZ690"/>
      <c r="WA690"/>
      <c r="WB690"/>
      <c r="WC690"/>
      <c r="WD690"/>
      <c r="WE690"/>
      <c r="WF690"/>
      <c r="WG690"/>
      <c r="WH690"/>
      <c r="WI690"/>
      <c r="WJ690"/>
      <c r="WK690"/>
      <c r="WL690"/>
      <c r="WM690"/>
      <c r="WN690"/>
      <c r="WO690"/>
      <c r="WP690"/>
      <c r="WQ690"/>
      <c r="WR690"/>
      <c r="WS690"/>
      <c r="WT690"/>
      <c r="WU690"/>
      <c r="WV690"/>
      <c r="WW690"/>
      <c r="WX690"/>
      <c r="WY690" t="s">
        <v>797</v>
      </c>
      <c r="WZ690"/>
      <c r="XA690">
        <v>2000</v>
      </c>
      <c r="XB690">
        <v>2000</v>
      </c>
      <c r="XC690"/>
      <c r="XD690">
        <v>4000</v>
      </c>
      <c r="XE690">
        <v>-50</v>
      </c>
      <c r="XF690">
        <v>-2000</v>
      </c>
      <c r="XG690" t="s">
        <v>930</v>
      </c>
      <c r="XH690" t="s">
        <v>798</v>
      </c>
      <c r="XI690" t="s">
        <v>799</v>
      </c>
      <c r="XJ690"/>
      <c r="XK690" t="s">
        <v>797</v>
      </c>
      <c r="XL690" t="s">
        <v>844</v>
      </c>
      <c r="XM690">
        <v>0</v>
      </c>
      <c r="XN690">
        <v>0</v>
      </c>
      <c r="XO690">
        <v>0</v>
      </c>
      <c r="XP690">
        <v>0</v>
      </c>
      <c r="XQ690">
        <v>0</v>
      </c>
      <c r="XR690">
        <v>0</v>
      </c>
      <c r="XS690">
        <v>0</v>
      </c>
      <c r="XT690">
        <v>1</v>
      </c>
      <c r="XU690">
        <v>0</v>
      </c>
      <c r="XV690">
        <v>0</v>
      </c>
      <c r="XW690">
        <v>0</v>
      </c>
      <c r="XX690">
        <v>0</v>
      </c>
      <c r="XY690">
        <v>0</v>
      </c>
      <c r="XZ690">
        <v>0</v>
      </c>
      <c r="YA690">
        <v>0</v>
      </c>
      <c r="YB690"/>
      <c r="YC690"/>
      <c r="YD690"/>
      <c r="YE690"/>
      <c r="YF690"/>
      <c r="YG690"/>
      <c r="YH690"/>
      <c r="YI690"/>
      <c r="YJ690"/>
      <c r="YK690"/>
      <c r="YL690"/>
      <c r="YM690"/>
      <c r="YN690"/>
      <c r="YO690"/>
      <c r="YP690"/>
      <c r="YQ690"/>
      <c r="YR690"/>
      <c r="YS690"/>
      <c r="YT690"/>
      <c r="YU690"/>
      <c r="YV690"/>
      <c r="YW690"/>
      <c r="YX690"/>
      <c r="YY690"/>
      <c r="YZ690"/>
      <c r="ZA690"/>
      <c r="ZB690"/>
      <c r="ZC690"/>
      <c r="ZD690"/>
      <c r="ZE690"/>
      <c r="ZF690"/>
      <c r="ZG690"/>
      <c r="ZH690"/>
      <c r="ZI690"/>
      <c r="ZJ690"/>
      <c r="ZK690"/>
      <c r="ZL690"/>
      <c r="ZM690"/>
      <c r="ZN690"/>
      <c r="ZO690"/>
      <c r="ZP690"/>
      <c r="ZQ690"/>
      <c r="ZR690"/>
      <c r="ZS690"/>
      <c r="ZT690"/>
      <c r="ZU690"/>
      <c r="ZV690"/>
      <c r="ZW690"/>
      <c r="ZX690"/>
      <c r="ZY690"/>
      <c r="ZZ690"/>
      <c r="AAA690"/>
      <c r="AAB690"/>
      <c r="AAC690"/>
      <c r="AAD690"/>
      <c r="AAE690"/>
      <c r="AAF690"/>
      <c r="AAG690"/>
      <c r="AAH690"/>
      <c r="AAI690"/>
      <c r="AAJ690"/>
      <c r="AAK690"/>
      <c r="AAL690"/>
      <c r="AAM690"/>
      <c r="AAN690"/>
      <c r="AAO690"/>
      <c r="AAP690"/>
      <c r="AAQ690"/>
      <c r="AAR690"/>
      <c r="AAS690"/>
      <c r="AAT690"/>
      <c r="AAU690"/>
      <c r="AAV690" t="s">
        <v>816</v>
      </c>
      <c r="AAW690"/>
      <c r="AAX690"/>
      <c r="AAY690"/>
      <c r="AAZ690"/>
      <c r="ABA690"/>
      <c r="ABB690"/>
      <c r="ABC690"/>
      <c r="ABD690"/>
      <c r="ABE690"/>
      <c r="ABF690"/>
      <c r="ABG690"/>
      <c r="ABH690" t="s">
        <v>816</v>
      </c>
      <c r="ABI690"/>
      <c r="ABJ690"/>
      <c r="ABK690"/>
      <c r="ABL690"/>
      <c r="ABM690"/>
      <c r="ABN690"/>
      <c r="ABO690"/>
      <c r="ABP690"/>
      <c r="ABQ690" t="s">
        <v>797</v>
      </c>
      <c r="ABR690" t="s">
        <v>2200</v>
      </c>
      <c r="ABS690">
        <v>1</v>
      </c>
      <c r="ABT690">
        <v>0</v>
      </c>
      <c r="ABU690">
        <v>0</v>
      </c>
      <c r="ABV690">
        <v>0</v>
      </c>
      <c r="ABW690">
        <v>0</v>
      </c>
      <c r="ABX690">
        <v>0</v>
      </c>
      <c r="ABY690">
        <v>0</v>
      </c>
      <c r="ABZ690">
        <v>0</v>
      </c>
      <c r="ACA690">
        <v>0</v>
      </c>
      <c r="ACB690">
        <v>0</v>
      </c>
      <c r="ACC690"/>
      <c r="ACD690" t="s">
        <v>797</v>
      </c>
      <c r="ACE690" t="s">
        <v>2200</v>
      </c>
      <c r="ACF690">
        <v>1</v>
      </c>
      <c r="ACG690">
        <v>0</v>
      </c>
      <c r="ACH690">
        <v>0</v>
      </c>
      <c r="ACI690">
        <v>0</v>
      </c>
      <c r="ACJ690">
        <v>0</v>
      </c>
      <c r="ACK690">
        <v>0</v>
      </c>
      <c r="ACL690">
        <v>0</v>
      </c>
      <c r="ACM690">
        <v>0</v>
      </c>
      <c r="ACN690">
        <v>0</v>
      </c>
      <c r="ACO690">
        <v>0</v>
      </c>
      <c r="ACP690"/>
      <c r="ACQ690" t="s">
        <v>838</v>
      </c>
      <c r="ACR690">
        <v>369744948</v>
      </c>
      <c r="ACS690" s="396">
        <v>44900.368506944447</v>
      </c>
      <c r="ACT690"/>
      <c r="ACU690"/>
      <c r="ACV690" t="s">
        <v>801</v>
      </c>
      <c r="ACW690"/>
      <c r="ACX690"/>
      <c r="ACY690">
        <v>690</v>
      </c>
    </row>
    <row r="691" spans="1:779" s="82" customFormat="1" x14ac:dyDescent="0.3">
      <c r="A691" t="s">
        <v>4141</v>
      </c>
      <c r="B691" s="396">
        <v>44895.422252812503</v>
      </c>
      <c r="C691" s="396">
        <v>44895.44857743055</v>
      </c>
      <c r="D691" s="396">
        <v>44895</v>
      </c>
      <c r="E691" t="s">
        <v>4138</v>
      </c>
      <c r="F691" s="396">
        <v>44895</v>
      </c>
      <c r="G691" t="s">
        <v>813</v>
      </c>
      <c r="H691" t="s">
        <v>922</v>
      </c>
      <c r="I691" t="s">
        <v>922</v>
      </c>
      <c r="J691" t="s">
        <v>922</v>
      </c>
      <c r="K691" t="s">
        <v>795</v>
      </c>
      <c r="L691" t="s">
        <v>4142</v>
      </c>
      <c r="M691">
        <v>0</v>
      </c>
      <c r="N691">
        <v>0</v>
      </c>
      <c r="O691">
        <v>0</v>
      </c>
      <c r="P691">
        <v>0</v>
      </c>
      <c r="Q691">
        <v>0</v>
      </c>
      <c r="R691">
        <v>0</v>
      </c>
      <c r="S691">
        <v>0</v>
      </c>
      <c r="T691">
        <v>0</v>
      </c>
      <c r="U691">
        <v>0</v>
      </c>
      <c r="V691">
        <v>0</v>
      </c>
      <c r="W691">
        <v>1</v>
      </c>
      <c r="X691">
        <v>1</v>
      </c>
      <c r="Y691">
        <v>1</v>
      </c>
      <c r="Z691">
        <v>0</v>
      </c>
      <c r="AA691">
        <v>0</v>
      </c>
      <c r="AB691">
        <v>0</v>
      </c>
      <c r="AC691">
        <v>0</v>
      </c>
      <c r="AD691">
        <v>0</v>
      </c>
      <c r="AE691">
        <v>0</v>
      </c>
      <c r="AF691">
        <v>0</v>
      </c>
      <c r="AG691">
        <v>0</v>
      </c>
      <c r="AH691">
        <v>0</v>
      </c>
      <c r="AI691">
        <v>0</v>
      </c>
      <c r="AJ691"/>
      <c r="AK691"/>
      <c r="AL691"/>
      <c r="AM691"/>
      <c r="AN691"/>
      <c r="AO691"/>
      <c r="AP691"/>
      <c r="AQ691"/>
      <c r="AR691"/>
      <c r="AS691"/>
      <c r="AT691"/>
      <c r="AU691"/>
      <c r="AV691"/>
      <c r="AW691"/>
      <c r="AX691"/>
      <c r="AY691"/>
      <c r="AZ691"/>
      <c r="BA691"/>
      <c r="BB691"/>
      <c r="BC691"/>
      <c r="BD691"/>
      <c r="BE691"/>
      <c r="BF691"/>
      <c r="BG691"/>
      <c r="BH691"/>
      <c r="BI691"/>
      <c r="BJ691"/>
      <c r="BK691"/>
      <c r="BL691"/>
      <c r="BM691"/>
      <c r="BN691"/>
      <c r="BO691"/>
      <c r="BP691"/>
      <c r="BQ691"/>
      <c r="BR691"/>
      <c r="BS691"/>
      <c r="BT691"/>
      <c r="BU691"/>
      <c r="BV691"/>
      <c r="BW691"/>
      <c r="BX691"/>
      <c r="BY691"/>
      <c r="BZ691"/>
      <c r="CA691"/>
      <c r="CB691"/>
      <c r="CC691"/>
      <c r="CD691"/>
      <c r="CE691"/>
      <c r="CF691"/>
      <c r="CG691"/>
      <c r="CH691"/>
      <c r="CI691"/>
      <c r="CJ691"/>
      <c r="CK691"/>
      <c r="CL691"/>
      <c r="CM691"/>
      <c r="CN691"/>
      <c r="CO691"/>
      <c r="CP691"/>
      <c r="CQ691"/>
      <c r="CR691"/>
      <c r="CS691"/>
      <c r="CT691"/>
      <c r="CU691"/>
      <c r="CV691"/>
      <c r="CW691"/>
      <c r="CX691"/>
      <c r="CY691"/>
      <c r="CZ691"/>
      <c r="DA691"/>
      <c r="DB691"/>
      <c r="DC691"/>
      <c r="DD691"/>
      <c r="DE691"/>
      <c r="DF691"/>
      <c r="DG691"/>
      <c r="DH691"/>
      <c r="DI691"/>
      <c r="DJ691"/>
      <c r="DK691"/>
      <c r="DL691"/>
      <c r="DM691"/>
      <c r="DN691"/>
      <c r="DO691"/>
      <c r="DP691"/>
      <c r="DQ691"/>
      <c r="DR691"/>
      <c r="DS691"/>
      <c r="DT691"/>
      <c r="DU691"/>
      <c r="DV691"/>
      <c r="DW691"/>
      <c r="DX691"/>
      <c r="DY691"/>
      <c r="DZ691"/>
      <c r="EA691"/>
      <c r="EB691"/>
      <c r="EC691"/>
      <c r="ED691"/>
      <c r="EE691"/>
      <c r="EF691"/>
      <c r="EG691"/>
      <c r="EH691"/>
      <c r="EI691"/>
      <c r="EJ691"/>
      <c r="EK691"/>
      <c r="EL691"/>
      <c r="EM691"/>
      <c r="EN691"/>
      <c r="EO691"/>
      <c r="EP691"/>
      <c r="EQ691"/>
      <c r="ER691"/>
      <c r="ES691"/>
      <c r="ET691"/>
      <c r="EU691"/>
      <c r="EV691"/>
      <c r="EW691"/>
      <c r="EX691"/>
      <c r="EY691"/>
      <c r="EZ691"/>
      <c r="FA691"/>
      <c r="FB691"/>
      <c r="FC691"/>
      <c r="FD691"/>
      <c r="FE691"/>
      <c r="FF691"/>
      <c r="FG691"/>
      <c r="FH691"/>
      <c r="FI691"/>
      <c r="FJ691"/>
      <c r="FK691"/>
      <c r="FL691"/>
      <c r="FM691"/>
      <c r="FN691"/>
      <c r="FO691"/>
      <c r="FP691"/>
      <c r="FQ691"/>
      <c r="FR691"/>
      <c r="FS691"/>
      <c r="FT691"/>
      <c r="FU691"/>
      <c r="FV691"/>
      <c r="FW691"/>
      <c r="FX691"/>
      <c r="FY691"/>
      <c r="FZ691"/>
      <c r="GA691"/>
      <c r="GB691"/>
      <c r="GC691"/>
      <c r="GD691"/>
      <c r="GE691"/>
      <c r="GF691"/>
      <c r="GG691"/>
      <c r="GH691"/>
      <c r="GI691"/>
      <c r="GJ691"/>
      <c r="GK691"/>
      <c r="GL691"/>
      <c r="GM691"/>
      <c r="GN691"/>
      <c r="GO691"/>
      <c r="GP691"/>
      <c r="GQ691"/>
      <c r="GR691"/>
      <c r="GS691"/>
      <c r="GT691"/>
      <c r="GU691"/>
      <c r="GV691"/>
      <c r="GW691"/>
      <c r="GX691"/>
      <c r="GY691"/>
      <c r="GZ691"/>
      <c r="HA691"/>
      <c r="HB691"/>
      <c r="HC691"/>
      <c r="HD691"/>
      <c r="HE691"/>
      <c r="HF691"/>
      <c r="HG691"/>
      <c r="HH691"/>
      <c r="HI691"/>
      <c r="HJ691"/>
      <c r="HK691"/>
      <c r="HL691"/>
      <c r="HM691"/>
      <c r="HN691"/>
      <c r="HO691"/>
      <c r="HP691"/>
      <c r="HQ691"/>
      <c r="HR691"/>
      <c r="HS691"/>
      <c r="HT691"/>
      <c r="HU691"/>
      <c r="HV691"/>
      <c r="HW691"/>
      <c r="HX691"/>
      <c r="HY691"/>
      <c r="HZ691"/>
      <c r="IA691"/>
      <c r="IB691"/>
      <c r="IC691"/>
      <c r="ID691"/>
      <c r="IE691"/>
      <c r="IF691"/>
      <c r="IG691"/>
      <c r="IH691"/>
      <c r="II691"/>
      <c r="IJ691"/>
      <c r="IK691"/>
      <c r="IL691"/>
      <c r="IM691"/>
      <c r="IN691"/>
      <c r="IO691"/>
      <c r="IP691"/>
      <c r="IQ691"/>
      <c r="IR691"/>
      <c r="IS691"/>
      <c r="IT691"/>
      <c r="IU691"/>
      <c r="IV691"/>
      <c r="IW691"/>
      <c r="IX691"/>
      <c r="IY691"/>
      <c r="IZ691"/>
      <c r="JA691"/>
      <c r="JB691"/>
      <c r="JC691"/>
      <c r="JD691"/>
      <c r="JE691"/>
      <c r="JF691"/>
      <c r="JG691"/>
      <c r="JH691"/>
      <c r="JI691"/>
      <c r="JJ691"/>
      <c r="JK691"/>
      <c r="JL691"/>
      <c r="JM691"/>
      <c r="JN691"/>
      <c r="JO691"/>
      <c r="JP691"/>
      <c r="JQ691"/>
      <c r="JR691"/>
      <c r="JS691"/>
      <c r="JT691"/>
      <c r="JU691"/>
      <c r="JV691"/>
      <c r="JW691"/>
      <c r="JX691"/>
      <c r="JY691"/>
      <c r="JZ691"/>
      <c r="KA691"/>
      <c r="KB691"/>
      <c r="KC691"/>
      <c r="KD691"/>
      <c r="KE691"/>
      <c r="KF691"/>
      <c r="KG691"/>
      <c r="KH691"/>
      <c r="KI691"/>
      <c r="KJ691"/>
      <c r="KK691"/>
      <c r="KL691"/>
      <c r="KM691"/>
      <c r="KN691"/>
      <c r="KO691"/>
      <c r="KP691"/>
      <c r="KQ691"/>
      <c r="KR691"/>
      <c r="KS691"/>
      <c r="KT691"/>
      <c r="KU691"/>
      <c r="KV691"/>
      <c r="KW691"/>
      <c r="KX691"/>
      <c r="KY691"/>
      <c r="KZ691"/>
      <c r="LA691"/>
      <c r="LB691"/>
      <c r="LC691"/>
      <c r="LD691"/>
      <c r="LE691"/>
      <c r="LF691"/>
      <c r="LG691"/>
      <c r="LH691"/>
      <c r="LI691"/>
      <c r="LJ691"/>
      <c r="LK691"/>
      <c r="LL691"/>
      <c r="LM691"/>
      <c r="LN691"/>
      <c r="LO691"/>
      <c r="LP691"/>
      <c r="LQ691"/>
      <c r="LR691"/>
      <c r="LS691"/>
      <c r="LT691"/>
      <c r="LU691"/>
      <c r="LV691"/>
      <c r="LW691"/>
      <c r="LX691"/>
      <c r="LY691"/>
      <c r="LZ691"/>
      <c r="MA691"/>
      <c r="MB691"/>
      <c r="MC691"/>
      <c r="MD691"/>
      <c r="ME691"/>
      <c r="MF691" t="s">
        <v>821</v>
      </c>
      <c r="MG691">
        <v>500</v>
      </c>
      <c r="MH691">
        <v>200</v>
      </c>
      <c r="MI691">
        <v>200</v>
      </c>
      <c r="MJ691"/>
      <c r="MK691">
        <v>313</v>
      </c>
      <c r="ML691">
        <v>-36.102236421725237</v>
      </c>
      <c r="MM691">
        <v>-113</v>
      </c>
      <c r="MN691" t="s">
        <v>4143</v>
      </c>
      <c r="MO691" t="s">
        <v>852</v>
      </c>
      <c r="MP691"/>
      <c r="MQ691"/>
      <c r="MR691" t="s">
        <v>797</v>
      </c>
      <c r="MS691" t="s">
        <v>928</v>
      </c>
      <c r="MT691">
        <v>1</v>
      </c>
      <c r="MU691">
        <v>0</v>
      </c>
      <c r="MV691">
        <v>0</v>
      </c>
      <c r="MW691">
        <v>0</v>
      </c>
      <c r="MX691">
        <v>0</v>
      </c>
      <c r="MY691">
        <v>0</v>
      </c>
      <c r="MZ691">
        <v>0</v>
      </c>
      <c r="NA691">
        <v>0</v>
      </c>
      <c r="NB691">
        <v>0</v>
      </c>
      <c r="NC691">
        <v>0</v>
      </c>
      <c r="ND691">
        <v>0</v>
      </c>
      <c r="NE691">
        <v>0</v>
      </c>
      <c r="NF691">
        <v>0</v>
      </c>
      <c r="NG691">
        <v>0</v>
      </c>
      <c r="NH691">
        <v>0</v>
      </c>
      <c r="NI691"/>
      <c r="NJ691"/>
      <c r="NK691" t="s">
        <v>821</v>
      </c>
      <c r="NL691">
        <v>500</v>
      </c>
      <c r="NM691">
        <v>100</v>
      </c>
      <c r="NN691">
        <v>100</v>
      </c>
      <c r="NO691"/>
      <c r="NP691">
        <v>200</v>
      </c>
      <c r="NQ691">
        <v>-50</v>
      </c>
      <c r="NR691">
        <v>-100</v>
      </c>
      <c r="NS691" t="s">
        <v>4144</v>
      </c>
      <c r="NT691" t="s">
        <v>852</v>
      </c>
      <c r="NU691"/>
      <c r="NV691"/>
      <c r="NW691" t="s">
        <v>797</v>
      </c>
      <c r="NX691" t="s">
        <v>928</v>
      </c>
      <c r="NY691">
        <v>1</v>
      </c>
      <c r="NZ691">
        <v>0</v>
      </c>
      <c r="OA691">
        <v>0</v>
      </c>
      <c r="OB691">
        <v>0</v>
      </c>
      <c r="OC691">
        <v>0</v>
      </c>
      <c r="OD691">
        <v>0</v>
      </c>
      <c r="OE691">
        <v>0</v>
      </c>
      <c r="OF691">
        <v>0</v>
      </c>
      <c r="OG691">
        <v>0</v>
      </c>
      <c r="OH691">
        <v>0</v>
      </c>
      <c r="OI691">
        <v>0</v>
      </c>
      <c r="OJ691">
        <v>0</v>
      </c>
      <c r="OK691">
        <v>0</v>
      </c>
      <c r="OL691">
        <v>0</v>
      </c>
      <c r="OM691">
        <v>0</v>
      </c>
      <c r="ON691"/>
      <c r="OO691"/>
      <c r="OP691" t="s">
        <v>821</v>
      </c>
      <c r="OQ691">
        <v>150</v>
      </c>
      <c r="OR691">
        <v>100</v>
      </c>
      <c r="OS691">
        <v>100</v>
      </c>
      <c r="OT691"/>
      <c r="OU691">
        <v>94</v>
      </c>
      <c r="OV691">
        <v>6.3829787234042552</v>
      </c>
      <c r="OW691">
        <v>6</v>
      </c>
      <c r="OX691"/>
      <c r="OY691" t="s">
        <v>841</v>
      </c>
      <c r="OZ691"/>
      <c r="PA691"/>
      <c r="PB691" t="s">
        <v>797</v>
      </c>
      <c r="PC691" t="s">
        <v>800</v>
      </c>
      <c r="PD691">
        <v>0</v>
      </c>
      <c r="PE691">
        <v>1</v>
      </c>
      <c r="PF691">
        <v>0</v>
      </c>
      <c r="PG691">
        <v>0</v>
      </c>
      <c r="PH691">
        <v>0</v>
      </c>
      <c r="PI691">
        <v>0</v>
      </c>
      <c r="PJ691">
        <v>0</v>
      </c>
      <c r="PK691">
        <v>0</v>
      </c>
      <c r="PL691">
        <v>0</v>
      </c>
      <c r="PM691">
        <v>0</v>
      </c>
      <c r="PN691">
        <v>0</v>
      </c>
      <c r="PO691">
        <v>0</v>
      </c>
      <c r="PP691">
        <v>0</v>
      </c>
      <c r="PQ691">
        <v>0</v>
      </c>
      <c r="PR691">
        <v>0</v>
      </c>
      <c r="PS691"/>
      <c r="PT691"/>
      <c r="PU691"/>
      <c r="PV691"/>
      <c r="PW691"/>
      <c r="PX691"/>
      <c r="PY691"/>
      <c r="PZ691"/>
      <c r="QA691"/>
      <c r="QB691"/>
      <c r="QC691"/>
      <c r="QD691"/>
      <c r="QE691"/>
      <c r="QF691"/>
      <c r="QG691"/>
      <c r="QH691"/>
      <c r="QI691"/>
      <c r="QJ691"/>
      <c r="QK691"/>
      <c r="QL691"/>
      <c r="QM691"/>
      <c r="QN691"/>
      <c r="QO691"/>
      <c r="QP691"/>
      <c r="QQ691"/>
      <c r="QR691"/>
      <c r="QS691"/>
      <c r="QT691"/>
      <c r="QU691"/>
      <c r="QV691"/>
      <c r="QW691"/>
      <c r="QX691"/>
      <c r="QY691"/>
      <c r="QZ691"/>
      <c r="RA691"/>
      <c r="RB691"/>
      <c r="RC691"/>
      <c r="RD691"/>
      <c r="RE691"/>
      <c r="RF691"/>
      <c r="RG691"/>
      <c r="RH691"/>
      <c r="RI691"/>
      <c r="RJ691"/>
      <c r="RK691"/>
      <c r="RL691"/>
      <c r="RM691"/>
      <c r="RN691"/>
      <c r="RO691"/>
      <c r="RP691"/>
      <c r="RQ691"/>
      <c r="RR691"/>
      <c r="RS691"/>
      <c r="RT691"/>
      <c r="RU691"/>
      <c r="RV691"/>
      <c r="RW691"/>
      <c r="RX691"/>
      <c r="RY691"/>
      <c r="RZ691"/>
      <c r="SA691"/>
      <c r="SB691"/>
      <c r="SC691"/>
      <c r="SD691"/>
      <c r="SE691"/>
      <c r="SF691"/>
      <c r="SG691"/>
      <c r="SH691"/>
      <c r="SI691"/>
      <c r="SJ691"/>
      <c r="SK691"/>
      <c r="SL691"/>
      <c r="SM691"/>
      <c r="SN691"/>
      <c r="SO691"/>
      <c r="SP691"/>
      <c r="SQ691"/>
      <c r="SR691"/>
      <c r="SS691"/>
      <c r="ST691"/>
      <c r="SU691"/>
      <c r="SV691"/>
      <c r="SW691"/>
      <c r="SX691"/>
      <c r="SY691"/>
      <c r="SZ691"/>
      <c r="TA691"/>
      <c r="TB691"/>
      <c r="TC691"/>
      <c r="TD691"/>
      <c r="TE691"/>
      <c r="TF691"/>
      <c r="TG691"/>
      <c r="TH691"/>
      <c r="TI691"/>
      <c r="TJ691"/>
      <c r="TK691"/>
      <c r="TL691"/>
      <c r="TM691"/>
      <c r="TN691"/>
      <c r="TO691"/>
      <c r="TP691"/>
      <c r="TQ691"/>
      <c r="TR691"/>
      <c r="TS691"/>
      <c r="TT691"/>
      <c r="TU691"/>
      <c r="TV691"/>
      <c r="TW691"/>
      <c r="TX691"/>
      <c r="TY691"/>
      <c r="TZ691"/>
      <c r="UA691"/>
      <c r="UB691"/>
      <c r="UC691"/>
      <c r="UD691"/>
      <c r="UE691"/>
      <c r="UF691"/>
      <c r="UG691"/>
      <c r="UH691"/>
      <c r="UI691"/>
      <c r="UJ691"/>
      <c r="UK691"/>
      <c r="UL691"/>
      <c r="UM691"/>
      <c r="UN691"/>
      <c r="UO691"/>
      <c r="UP691"/>
      <c r="UQ691"/>
      <c r="UR691"/>
      <c r="US691"/>
      <c r="UT691"/>
      <c r="UU691"/>
      <c r="UV691"/>
      <c r="UW691"/>
      <c r="UX691"/>
      <c r="UY691"/>
      <c r="UZ691"/>
      <c r="VA691"/>
      <c r="VB691"/>
      <c r="VC691"/>
      <c r="VD691"/>
      <c r="VE691"/>
      <c r="VF691"/>
      <c r="VG691"/>
      <c r="VH691"/>
      <c r="VI691"/>
      <c r="VJ691"/>
      <c r="VK691"/>
      <c r="VL691"/>
      <c r="VM691"/>
      <c r="VN691"/>
      <c r="VO691"/>
      <c r="VP691"/>
      <c r="VQ691"/>
      <c r="VR691"/>
      <c r="VS691"/>
      <c r="VT691"/>
      <c r="VU691"/>
      <c r="VV691"/>
      <c r="VW691"/>
      <c r="VX691"/>
      <c r="VY691"/>
      <c r="VZ691"/>
      <c r="WA691"/>
      <c r="WB691"/>
      <c r="WC691"/>
      <c r="WD691"/>
      <c r="WE691"/>
      <c r="WF691"/>
      <c r="WG691"/>
      <c r="WH691"/>
      <c r="WI691"/>
      <c r="WJ691"/>
      <c r="WK691"/>
      <c r="WL691"/>
      <c r="WM691"/>
      <c r="WN691"/>
      <c r="WO691"/>
      <c r="WP691"/>
      <c r="WQ691"/>
      <c r="WR691"/>
      <c r="WS691"/>
      <c r="WT691"/>
      <c r="WU691"/>
      <c r="WV691"/>
      <c r="WW691"/>
      <c r="WX691"/>
      <c r="WY691"/>
      <c r="WZ691"/>
      <c r="XA691"/>
      <c r="XB691"/>
      <c r="XC691"/>
      <c r="XD691"/>
      <c r="XE691"/>
      <c r="XF691"/>
      <c r="XG691"/>
      <c r="XH691"/>
      <c r="XI691"/>
      <c r="XJ691"/>
      <c r="XK691"/>
      <c r="XL691"/>
      <c r="XM691"/>
      <c r="XN691"/>
      <c r="XO691"/>
      <c r="XP691"/>
      <c r="XQ691"/>
      <c r="XR691"/>
      <c r="XS691"/>
      <c r="XT691"/>
      <c r="XU691"/>
      <c r="XV691"/>
      <c r="XW691"/>
      <c r="XX691"/>
      <c r="XY691"/>
      <c r="XZ691"/>
      <c r="YA691"/>
      <c r="YB691"/>
      <c r="YC691"/>
      <c r="YD691"/>
      <c r="YE691"/>
      <c r="YF691"/>
      <c r="YG691"/>
      <c r="YH691"/>
      <c r="YI691"/>
      <c r="YJ691"/>
      <c r="YK691"/>
      <c r="YL691"/>
      <c r="YM691"/>
      <c r="YN691"/>
      <c r="YO691"/>
      <c r="YP691"/>
      <c r="YQ691"/>
      <c r="YR691"/>
      <c r="YS691"/>
      <c r="YT691"/>
      <c r="YU691"/>
      <c r="YV691"/>
      <c r="YW691"/>
      <c r="YX691"/>
      <c r="YY691"/>
      <c r="YZ691"/>
      <c r="ZA691"/>
      <c r="ZB691"/>
      <c r="ZC691"/>
      <c r="ZD691"/>
      <c r="ZE691"/>
      <c r="ZF691"/>
      <c r="ZG691"/>
      <c r="ZH691"/>
      <c r="ZI691"/>
      <c r="ZJ691"/>
      <c r="ZK691"/>
      <c r="ZL691"/>
      <c r="ZM691"/>
      <c r="ZN691"/>
      <c r="ZO691"/>
      <c r="ZP691"/>
      <c r="ZQ691"/>
      <c r="ZR691"/>
      <c r="ZS691"/>
      <c r="ZT691"/>
      <c r="ZU691"/>
      <c r="ZV691"/>
      <c r="ZW691"/>
      <c r="ZX691"/>
      <c r="ZY691"/>
      <c r="ZZ691"/>
      <c r="AAA691"/>
      <c r="AAB691"/>
      <c r="AAC691"/>
      <c r="AAD691"/>
      <c r="AAE691"/>
      <c r="AAF691"/>
      <c r="AAG691"/>
      <c r="AAH691"/>
      <c r="AAI691"/>
      <c r="AAJ691"/>
      <c r="AAK691"/>
      <c r="AAL691"/>
      <c r="AAM691"/>
      <c r="AAN691"/>
      <c r="AAO691"/>
      <c r="AAP691"/>
      <c r="AAQ691"/>
      <c r="AAR691"/>
      <c r="AAS691"/>
      <c r="AAT691"/>
      <c r="AAU691"/>
      <c r="AAV691" t="s">
        <v>816</v>
      </c>
      <c r="AAW691"/>
      <c r="AAX691"/>
      <c r="AAY691"/>
      <c r="AAZ691"/>
      <c r="ABA691"/>
      <c r="ABB691"/>
      <c r="ABC691"/>
      <c r="ABD691"/>
      <c r="ABE691"/>
      <c r="ABF691"/>
      <c r="ABG691"/>
      <c r="ABH691" t="s">
        <v>816</v>
      </c>
      <c r="ABI691"/>
      <c r="ABJ691"/>
      <c r="ABK691"/>
      <c r="ABL691"/>
      <c r="ABM691"/>
      <c r="ABN691"/>
      <c r="ABO691"/>
      <c r="ABP691"/>
      <c r="ABQ691" t="s">
        <v>797</v>
      </c>
      <c r="ABR691" t="s">
        <v>2210</v>
      </c>
      <c r="ABS691">
        <v>0</v>
      </c>
      <c r="ABT691">
        <v>0</v>
      </c>
      <c r="ABU691">
        <v>0</v>
      </c>
      <c r="ABV691">
        <v>0</v>
      </c>
      <c r="ABW691">
        <v>0</v>
      </c>
      <c r="ABX691">
        <v>1</v>
      </c>
      <c r="ABY691">
        <v>0</v>
      </c>
      <c r="ABZ691">
        <v>0</v>
      </c>
      <c r="ACA691">
        <v>0</v>
      </c>
      <c r="ACB691">
        <v>0</v>
      </c>
      <c r="ACC691"/>
      <c r="ACD691" t="s">
        <v>797</v>
      </c>
      <c r="ACE691" t="s">
        <v>2210</v>
      </c>
      <c r="ACF691">
        <v>0</v>
      </c>
      <c r="ACG691">
        <v>0</v>
      </c>
      <c r="ACH691">
        <v>0</v>
      </c>
      <c r="ACI691">
        <v>0</v>
      </c>
      <c r="ACJ691">
        <v>0</v>
      </c>
      <c r="ACK691">
        <v>1</v>
      </c>
      <c r="ACL691">
        <v>0</v>
      </c>
      <c r="ACM691">
        <v>0</v>
      </c>
      <c r="ACN691">
        <v>0</v>
      </c>
      <c r="ACO691">
        <v>0</v>
      </c>
      <c r="ACP691"/>
      <c r="ACQ691" t="s">
        <v>4145</v>
      </c>
      <c r="ACR691">
        <v>369744989</v>
      </c>
      <c r="ACS691" s="396">
        <v>44900.36855324074</v>
      </c>
      <c r="ACT691"/>
      <c r="ACU691"/>
      <c r="ACV691" t="s">
        <v>801</v>
      </c>
      <c r="ACW691"/>
      <c r="ACX691"/>
      <c r="ACY691">
        <v>691</v>
      </c>
    </row>
    <row r="692" spans="1:779" s="82" customFormat="1" x14ac:dyDescent="0.3">
      <c r="A692" t="s">
        <v>4146</v>
      </c>
      <c r="B692" s="396">
        <v>44895.448634282409</v>
      </c>
      <c r="C692" s="396">
        <v>44895.45234552084</v>
      </c>
      <c r="D692" s="396">
        <v>44895</v>
      </c>
      <c r="E692" t="s">
        <v>4138</v>
      </c>
      <c r="F692" s="396">
        <v>44895</v>
      </c>
      <c r="G692" t="s">
        <v>813</v>
      </c>
      <c r="H692" t="s">
        <v>922</v>
      </c>
      <c r="I692" t="s">
        <v>922</v>
      </c>
      <c r="J692" t="s">
        <v>922</v>
      </c>
      <c r="K692" t="s">
        <v>795</v>
      </c>
      <c r="L692" t="s">
        <v>964</v>
      </c>
      <c r="M692">
        <v>0</v>
      </c>
      <c r="N692">
        <v>0</v>
      </c>
      <c r="O692">
        <v>0</v>
      </c>
      <c r="P692">
        <v>0</v>
      </c>
      <c r="Q692">
        <v>0</v>
      </c>
      <c r="R692">
        <v>0</v>
      </c>
      <c r="S692">
        <v>0</v>
      </c>
      <c r="T692">
        <v>0</v>
      </c>
      <c r="U692">
        <v>0</v>
      </c>
      <c r="V692">
        <v>0</v>
      </c>
      <c r="W692">
        <v>0</v>
      </c>
      <c r="X692">
        <v>0</v>
      </c>
      <c r="Y692">
        <v>0</v>
      </c>
      <c r="Z692">
        <v>0</v>
      </c>
      <c r="AA692">
        <v>0</v>
      </c>
      <c r="AB692">
        <v>0</v>
      </c>
      <c r="AC692">
        <v>0</v>
      </c>
      <c r="AD692">
        <v>0</v>
      </c>
      <c r="AE692">
        <v>1</v>
      </c>
      <c r="AF692">
        <v>0</v>
      </c>
      <c r="AG692">
        <v>0</v>
      </c>
      <c r="AH692">
        <v>0</v>
      </c>
      <c r="AI692">
        <v>0</v>
      </c>
      <c r="AJ692"/>
      <c r="AK692"/>
      <c r="AL692"/>
      <c r="AM692"/>
      <c r="AN692"/>
      <c r="AO692"/>
      <c r="AP692"/>
      <c r="AQ692"/>
      <c r="AR692"/>
      <c r="AS692"/>
      <c r="AT692"/>
      <c r="AU692"/>
      <c r="AV692"/>
      <c r="AW692"/>
      <c r="AX692"/>
      <c r="AY692"/>
      <c r="AZ692"/>
      <c r="BA692"/>
      <c r="BB692"/>
      <c r="BC692"/>
      <c r="BD692"/>
      <c r="BE692"/>
      <c r="BF692"/>
      <c r="BG692"/>
      <c r="BH692"/>
      <c r="BI692"/>
      <c r="BJ692"/>
      <c r="BK692"/>
      <c r="BL692"/>
      <c r="BM692"/>
      <c r="BN692"/>
      <c r="BO692"/>
      <c r="BP692"/>
      <c r="BQ692"/>
      <c r="BR692"/>
      <c r="BS692"/>
      <c r="BT692"/>
      <c r="BU692"/>
      <c r="BV692"/>
      <c r="BW692"/>
      <c r="BX692"/>
      <c r="BY692"/>
      <c r="BZ692"/>
      <c r="CA692"/>
      <c r="CB692"/>
      <c r="CC692"/>
      <c r="CD692"/>
      <c r="CE692"/>
      <c r="CF692"/>
      <c r="CG692"/>
      <c r="CH692"/>
      <c r="CI692"/>
      <c r="CJ692"/>
      <c r="CK692"/>
      <c r="CL692"/>
      <c r="CM692"/>
      <c r="CN692"/>
      <c r="CO692"/>
      <c r="CP692"/>
      <c r="CQ692"/>
      <c r="CR692"/>
      <c r="CS692"/>
      <c r="CT692"/>
      <c r="CU692"/>
      <c r="CV692"/>
      <c r="CW692"/>
      <c r="CX692"/>
      <c r="CY692"/>
      <c r="CZ692"/>
      <c r="DA692"/>
      <c r="DB692"/>
      <c r="DC692"/>
      <c r="DD692"/>
      <c r="DE692"/>
      <c r="DF692"/>
      <c r="DG692"/>
      <c r="DH692"/>
      <c r="DI692"/>
      <c r="DJ692"/>
      <c r="DK692"/>
      <c r="DL692"/>
      <c r="DM692"/>
      <c r="DN692"/>
      <c r="DO692"/>
      <c r="DP692"/>
      <c r="DQ692"/>
      <c r="DR692"/>
      <c r="DS692"/>
      <c r="DT692"/>
      <c r="DU692"/>
      <c r="DV692"/>
      <c r="DW692"/>
      <c r="DX692"/>
      <c r="DY692"/>
      <c r="DZ692"/>
      <c r="EA692"/>
      <c r="EB692"/>
      <c r="EC692"/>
      <c r="ED692"/>
      <c r="EE692"/>
      <c r="EF692"/>
      <c r="EG692"/>
      <c r="EH692"/>
      <c r="EI692"/>
      <c r="EJ692"/>
      <c r="EK692"/>
      <c r="EL692"/>
      <c r="EM692"/>
      <c r="EN692"/>
      <c r="EO692"/>
      <c r="EP692"/>
      <c r="EQ692"/>
      <c r="ER692"/>
      <c r="ES692"/>
      <c r="ET692"/>
      <c r="EU692"/>
      <c r="EV692"/>
      <c r="EW692"/>
      <c r="EX692"/>
      <c r="EY692"/>
      <c r="EZ692"/>
      <c r="FA692"/>
      <c r="FB692"/>
      <c r="FC692"/>
      <c r="FD692"/>
      <c r="FE692"/>
      <c r="FF692"/>
      <c r="FG692"/>
      <c r="FH692"/>
      <c r="FI692"/>
      <c r="FJ692"/>
      <c r="FK692"/>
      <c r="FL692"/>
      <c r="FM692"/>
      <c r="FN692"/>
      <c r="FO692"/>
      <c r="FP692"/>
      <c r="FQ692"/>
      <c r="FR692"/>
      <c r="FS692"/>
      <c r="FT692"/>
      <c r="FU692"/>
      <c r="FV692"/>
      <c r="FW692"/>
      <c r="FX692"/>
      <c r="FY692"/>
      <c r="FZ692"/>
      <c r="GA692"/>
      <c r="GB692"/>
      <c r="GC692"/>
      <c r="GD692"/>
      <c r="GE692"/>
      <c r="GF692"/>
      <c r="GG692"/>
      <c r="GH692"/>
      <c r="GI692"/>
      <c r="GJ692"/>
      <c r="GK692"/>
      <c r="GL692"/>
      <c r="GM692"/>
      <c r="GN692"/>
      <c r="GO692"/>
      <c r="GP692"/>
      <c r="GQ692"/>
      <c r="GR692"/>
      <c r="GS692"/>
      <c r="GT692"/>
      <c r="GU692"/>
      <c r="GV692"/>
      <c r="GW692"/>
      <c r="GX692"/>
      <c r="GY692"/>
      <c r="GZ692"/>
      <c r="HA692"/>
      <c r="HB692"/>
      <c r="HC692"/>
      <c r="HD692"/>
      <c r="HE692"/>
      <c r="HF692"/>
      <c r="HG692"/>
      <c r="HH692"/>
      <c r="HI692"/>
      <c r="HJ692"/>
      <c r="HK692"/>
      <c r="HL692"/>
      <c r="HM692"/>
      <c r="HN692"/>
      <c r="HO692"/>
      <c r="HP692"/>
      <c r="HQ692"/>
      <c r="HR692"/>
      <c r="HS692"/>
      <c r="HT692"/>
      <c r="HU692"/>
      <c r="HV692"/>
      <c r="HW692"/>
      <c r="HX692"/>
      <c r="HY692"/>
      <c r="HZ692"/>
      <c r="IA692"/>
      <c r="IB692"/>
      <c r="IC692"/>
      <c r="ID692"/>
      <c r="IE692"/>
      <c r="IF692"/>
      <c r="IG692"/>
      <c r="IH692"/>
      <c r="II692"/>
      <c r="IJ692"/>
      <c r="IK692"/>
      <c r="IL692"/>
      <c r="IM692"/>
      <c r="IN692"/>
      <c r="IO692"/>
      <c r="IP692"/>
      <c r="IQ692"/>
      <c r="IR692"/>
      <c r="IS692"/>
      <c r="IT692"/>
      <c r="IU692"/>
      <c r="IV692"/>
      <c r="IW692"/>
      <c r="IX692"/>
      <c r="IY692"/>
      <c r="IZ692"/>
      <c r="JA692"/>
      <c r="JB692"/>
      <c r="JC692"/>
      <c r="JD692"/>
      <c r="JE692"/>
      <c r="JF692"/>
      <c r="JG692"/>
      <c r="JH692"/>
      <c r="JI692"/>
      <c r="JJ692"/>
      <c r="JK692"/>
      <c r="JL692"/>
      <c r="JM692"/>
      <c r="JN692"/>
      <c r="JO692"/>
      <c r="JP692"/>
      <c r="JQ692"/>
      <c r="JR692"/>
      <c r="JS692"/>
      <c r="JT692"/>
      <c r="JU692"/>
      <c r="JV692"/>
      <c r="JW692"/>
      <c r="JX692"/>
      <c r="JY692"/>
      <c r="JZ692"/>
      <c r="KA692"/>
      <c r="KB692"/>
      <c r="KC692"/>
      <c r="KD692"/>
      <c r="KE692"/>
      <c r="KF692"/>
      <c r="KG692"/>
      <c r="KH692"/>
      <c r="KI692"/>
      <c r="KJ692"/>
      <c r="KK692"/>
      <c r="KL692"/>
      <c r="KM692"/>
      <c r="KN692"/>
      <c r="KO692"/>
      <c r="KP692"/>
      <c r="KQ692"/>
      <c r="KR692"/>
      <c r="KS692"/>
      <c r="KT692"/>
      <c r="KU692"/>
      <c r="KV692"/>
      <c r="KW692"/>
      <c r="KX692"/>
      <c r="KY692"/>
      <c r="KZ692"/>
      <c r="LA692"/>
      <c r="LB692"/>
      <c r="LC692"/>
      <c r="LD692"/>
      <c r="LE692"/>
      <c r="LF692"/>
      <c r="LG692"/>
      <c r="LH692"/>
      <c r="LI692"/>
      <c r="LJ692"/>
      <c r="LK692"/>
      <c r="LL692"/>
      <c r="LM692"/>
      <c r="LN692"/>
      <c r="LO692"/>
      <c r="LP692"/>
      <c r="LQ692"/>
      <c r="LR692"/>
      <c r="LS692"/>
      <c r="LT692"/>
      <c r="LU692"/>
      <c r="LV692"/>
      <c r="LW692"/>
      <c r="LX692"/>
      <c r="LY692"/>
      <c r="LZ692"/>
      <c r="MA692"/>
      <c r="MB692"/>
      <c r="MC692"/>
      <c r="MD692"/>
      <c r="ME692"/>
      <c r="MF692"/>
      <c r="MG692"/>
      <c r="MH692"/>
      <c r="MI692"/>
      <c r="MJ692"/>
      <c r="MK692"/>
      <c r="ML692"/>
      <c r="MM692"/>
      <c r="MN692"/>
      <c r="MO692"/>
      <c r="MP692"/>
      <c r="MQ692"/>
      <c r="MR692"/>
      <c r="MS692"/>
      <c r="MT692"/>
      <c r="MU692"/>
      <c r="MV692"/>
      <c r="MW692"/>
      <c r="MX692"/>
      <c r="MY692"/>
      <c r="MZ692"/>
      <c r="NA692"/>
      <c r="NB692"/>
      <c r="NC692"/>
      <c r="ND692"/>
      <c r="NE692"/>
      <c r="NF692"/>
      <c r="NG692"/>
      <c r="NH692"/>
      <c r="NI692"/>
      <c r="NJ692"/>
      <c r="NK692"/>
      <c r="NL692"/>
      <c r="NM692"/>
      <c r="NN692"/>
      <c r="NO692"/>
      <c r="NP692"/>
      <c r="NQ692"/>
      <c r="NR692"/>
      <c r="NS692"/>
      <c r="NT692"/>
      <c r="NU692"/>
      <c r="NV692"/>
      <c r="NW692"/>
      <c r="NX692"/>
      <c r="NY692"/>
      <c r="NZ692"/>
      <c r="OA692"/>
      <c r="OB692"/>
      <c r="OC692"/>
      <c r="OD692"/>
      <c r="OE692"/>
      <c r="OF692"/>
      <c r="OG692"/>
      <c r="OH692"/>
      <c r="OI692"/>
      <c r="OJ692"/>
      <c r="OK692"/>
      <c r="OL692"/>
      <c r="OM692"/>
      <c r="ON692"/>
      <c r="OO692"/>
      <c r="OP692"/>
      <c r="OQ692"/>
      <c r="OR692"/>
      <c r="OS692"/>
      <c r="OT692"/>
      <c r="OU692"/>
      <c r="OV692"/>
      <c r="OW692"/>
      <c r="OX692"/>
      <c r="OY692"/>
      <c r="OZ692"/>
      <c r="PA692"/>
      <c r="PB692"/>
      <c r="PC692"/>
      <c r="PD692"/>
      <c r="PE692"/>
      <c r="PF692"/>
      <c r="PG692"/>
      <c r="PH692"/>
      <c r="PI692"/>
      <c r="PJ692"/>
      <c r="PK692"/>
      <c r="PL692"/>
      <c r="PM692"/>
      <c r="PN692"/>
      <c r="PO692"/>
      <c r="PP692"/>
      <c r="PQ692"/>
      <c r="PR692"/>
      <c r="PS692"/>
      <c r="PT692"/>
      <c r="PU692"/>
      <c r="PV692"/>
      <c r="PW692"/>
      <c r="PX692"/>
      <c r="PY692"/>
      <c r="PZ692"/>
      <c r="QA692"/>
      <c r="QB692"/>
      <c r="QC692"/>
      <c r="QD692"/>
      <c r="QE692"/>
      <c r="QF692"/>
      <c r="QG692"/>
      <c r="QH692"/>
      <c r="QI692"/>
      <c r="QJ692"/>
      <c r="QK692"/>
      <c r="QL692"/>
      <c r="QM692"/>
      <c r="QN692"/>
      <c r="QO692"/>
      <c r="QP692"/>
      <c r="QQ692"/>
      <c r="QR692"/>
      <c r="QS692"/>
      <c r="QT692"/>
      <c r="QU692"/>
      <c r="QV692"/>
      <c r="QW692"/>
      <c r="QX692"/>
      <c r="QY692"/>
      <c r="QZ692"/>
      <c r="RA692"/>
      <c r="RB692"/>
      <c r="RC692"/>
      <c r="RD692"/>
      <c r="RE692"/>
      <c r="RF692"/>
      <c r="RG692"/>
      <c r="RH692"/>
      <c r="RI692"/>
      <c r="RJ692"/>
      <c r="RK692"/>
      <c r="RL692"/>
      <c r="RM692"/>
      <c r="RN692"/>
      <c r="RO692"/>
      <c r="RP692"/>
      <c r="RQ692"/>
      <c r="RR692"/>
      <c r="RS692"/>
      <c r="RT692"/>
      <c r="RU692"/>
      <c r="RV692"/>
      <c r="RW692"/>
      <c r="RX692"/>
      <c r="RY692"/>
      <c r="RZ692"/>
      <c r="SA692"/>
      <c r="SB692"/>
      <c r="SC692"/>
      <c r="SD692"/>
      <c r="SE692"/>
      <c r="SF692"/>
      <c r="SG692"/>
      <c r="SH692"/>
      <c r="SI692"/>
      <c r="SJ692"/>
      <c r="SK692"/>
      <c r="SL692"/>
      <c r="SM692"/>
      <c r="SN692"/>
      <c r="SO692"/>
      <c r="SP692"/>
      <c r="SQ692"/>
      <c r="SR692"/>
      <c r="SS692"/>
      <c r="ST692"/>
      <c r="SU692"/>
      <c r="SV692"/>
      <c r="SW692"/>
      <c r="SX692"/>
      <c r="SY692"/>
      <c r="SZ692"/>
      <c r="TA692"/>
      <c r="TB692"/>
      <c r="TC692"/>
      <c r="TD692"/>
      <c r="TE692"/>
      <c r="TF692"/>
      <c r="TG692"/>
      <c r="TH692"/>
      <c r="TI692"/>
      <c r="TJ692"/>
      <c r="TK692"/>
      <c r="TL692"/>
      <c r="TM692"/>
      <c r="TN692"/>
      <c r="TO692"/>
      <c r="TP692"/>
      <c r="TQ692"/>
      <c r="TR692"/>
      <c r="TS692"/>
      <c r="TT692"/>
      <c r="TU692"/>
      <c r="TV692"/>
      <c r="TW692"/>
      <c r="TX692"/>
      <c r="TY692"/>
      <c r="TZ692"/>
      <c r="UA692"/>
      <c r="UB692"/>
      <c r="UC692"/>
      <c r="UD692"/>
      <c r="UE692"/>
      <c r="UF692"/>
      <c r="UG692"/>
      <c r="UH692"/>
      <c r="UI692"/>
      <c r="UJ692"/>
      <c r="UK692"/>
      <c r="UL692"/>
      <c r="UM692"/>
      <c r="UN692"/>
      <c r="UO692"/>
      <c r="UP692"/>
      <c r="UQ692"/>
      <c r="UR692"/>
      <c r="US692"/>
      <c r="UT692"/>
      <c r="UU692"/>
      <c r="UV692"/>
      <c r="UW692"/>
      <c r="UX692"/>
      <c r="UY692"/>
      <c r="UZ692"/>
      <c r="VA692"/>
      <c r="VB692"/>
      <c r="VC692"/>
      <c r="VD692"/>
      <c r="VE692"/>
      <c r="VF692"/>
      <c r="VG692"/>
      <c r="VH692"/>
      <c r="VI692"/>
      <c r="VJ692"/>
      <c r="VK692"/>
      <c r="VL692"/>
      <c r="VM692"/>
      <c r="VN692"/>
      <c r="VO692"/>
      <c r="VP692"/>
      <c r="VQ692"/>
      <c r="VR692"/>
      <c r="VS692"/>
      <c r="VT692" t="s">
        <v>797</v>
      </c>
      <c r="VU692"/>
      <c r="VV692">
        <v>1000</v>
      </c>
      <c r="VW692">
        <v>1000</v>
      </c>
      <c r="VX692"/>
      <c r="VY692">
        <v>1500</v>
      </c>
      <c r="VZ692">
        <v>-33.333333333333329</v>
      </c>
      <c r="WA692">
        <v>-500</v>
      </c>
      <c r="WB692" t="s">
        <v>1064</v>
      </c>
      <c r="WC692" t="s">
        <v>806</v>
      </c>
      <c r="WD692"/>
      <c r="WE692" t="s">
        <v>817</v>
      </c>
      <c r="WF692" t="s">
        <v>797</v>
      </c>
      <c r="WG692" t="s">
        <v>928</v>
      </c>
      <c r="WH692">
        <v>1</v>
      </c>
      <c r="WI692">
        <v>0</v>
      </c>
      <c r="WJ692">
        <v>0</v>
      </c>
      <c r="WK692">
        <v>0</v>
      </c>
      <c r="WL692">
        <v>0</v>
      </c>
      <c r="WM692">
        <v>0</v>
      </c>
      <c r="WN692">
        <v>0</v>
      </c>
      <c r="WO692">
        <v>0</v>
      </c>
      <c r="WP692">
        <v>0</v>
      </c>
      <c r="WQ692">
        <v>0</v>
      </c>
      <c r="WR692">
        <v>0</v>
      </c>
      <c r="WS692">
        <v>0</v>
      </c>
      <c r="WT692">
        <v>0</v>
      </c>
      <c r="WU692">
        <v>0</v>
      </c>
      <c r="WV692">
        <v>0</v>
      </c>
      <c r="WW692"/>
      <c r="WX692"/>
      <c r="WY692"/>
      <c r="WZ692"/>
      <c r="XA692"/>
      <c r="XB692"/>
      <c r="XC692"/>
      <c r="XD692"/>
      <c r="XE692"/>
      <c r="XF692"/>
      <c r="XG692"/>
      <c r="XH692"/>
      <c r="XI692"/>
      <c r="XJ692"/>
      <c r="XK692"/>
      <c r="XL692"/>
      <c r="XM692"/>
      <c r="XN692"/>
      <c r="XO692"/>
      <c r="XP692"/>
      <c r="XQ692"/>
      <c r="XR692"/>
      <c r="XS692"/>
      <c r="XT692"/>
      <c r="XU692"/>
      <c r="XV692"/>
      <c r="XW692"/>
      <c r="XX692"/>
      <c r="XY692"/>
      <c r="XZ692"/>
      <c r="YA692"/>
      <c r="YB692"/>
      <c r="YC692"/>
      <c r="YD692"/>
      <c r="YE692"/>
      <c r="YF692"/>
      <c r="YG692"/>
      <c r="YH692"/>
      <c r="YI692"/>
      <c r="YJ692"/>
      <c r="YK692"/>
      <c r="YL692"/>
      <c r="YM692"/>
      <c r="YN692"/>
      <c r="YO692"/>
      <c r="YP692"/>
      <c r="YQ692"/>
      <c r="YR692"/>
      <c r="YS692"/>
      <c r="YT692"/>
      <c r="YU692"/>
      <c r="YV692"/>
      <c r="YW692"/>
      <c r="YX692"/>
      <c r="YY692"/>
      <c r="YZ692"/>
      <c r="ZA692"/>
      <c r="ZB692"/>
      <c r="ZC692"/>
      <c r="ZD692"/>
      <c r="ZE692"/>
      <c r="ZF692"/>
      <c r="ZG692"/>
      <c r="ZH692"/>
      <c r="ZI692"/>
      <c r="ZJ692"/>
      <c r="ZK692"/>
      <c r="ZL692"/>
      <c r="ZM692"/>
      <c r="ZN692"/>
      <c r="ZO692"/>
      <c r="ZP692"/>
      <c r="ZQ692"/>
      <c r="ZR692"/>
      <c r="ZS692"/>
      <c r="ZT692"/>
      <c r="ZU692"/>
      <c r="ZV692"/>
      <c r="ZW692"/>
      <c r="ZX692"/>
      <c r="ZY692"/>
      <c r="ZZ692"/>
      <c r="AAA692"/>
      <c r="AAB692"/>
      <c r="AAC692"/>
      <c r="AAD692"/>
      <c r="AAE692"/>
      <c r="AAF692"/>
      <c r="AAG692"/>
      <c r="AAH692"/>
      <c r="AAI692"/>
      <c r="AAJ692"/>
      <c r="AAK692"/>
      <c r="AAL692"/>
      <c r="AAM692"/>
      <c r="AAN692"/>
      <c r="AAO692"/>
      <c r="AAP692"/>
      <c r="AAQ692"/>
      <c r="AAR692"/>
      <c r="AAS692"/>
      <c r="AAT692"/>
      <c r="AAU692"/>
      <c r="AAV692" t="s">
        <v>797</v>
      </c>
      <c r="AAW692" t="s">
        <v>2179</v>
      </c>
      <c r="AAX692">
        <v>1</v>
      </c>
      <c r="AAY692">
        <v>0</v>
      </c>
      <c r="AAZ692">
        <v>0</v>
      </c>
      <c r="ABA692">
        <v>0</v>
      </c>
      <c r="ABB692">
        <v>0</v>
      </c>
      <c r="ABC692">
        <v>0</v>
      </c>
      <c r="ABD692">
        <v>0</v>
      </c>
      <c r="ABE692">
        <v>0</v>
      </c>
      <c r="ABF692">
        <v>0</v>
      </c>
      <c r="ABG692"/>
      <c r="ABH692" t="s">
        <v>816</v>
      </c>
      <c r="ABI692"/>
      <c r="ABJ692"/>
      <c r="ABK692"/>
      <c r="ABL692"/>
      <c r="ABM692"/>
      <c r="ABN692"/>
      <c r="ABO692"/>
      <c r="ABP692"/>
      <c r="ABQ692" t="s">
        <v>816</v>
      </c>
      <c r="ABR692"/>
      <c r="ABS692"/>
      <c r="ABT692"/>
      <c r="ABU692"/>
      <c r="ABV692"/>
      <c r="ABW692"/>
      <c r="ABX692"/>
      <c r="ABY692"/>
      <c r="ABZ692"/>
      <c r="ACA692"/>
      <c r="ACB692"/>
      <c r="ACC692"/>
      <c r="ACD692" t="s">
        <v>797</v>
      </c>
      <c r="ACE692" t="s">
        <v>2208</v>
      </c>
      <c r="ACF692">
        <v>0</v>
      </c>
      <c r="ACG692">
        <v>0</v>
      </c>
      <c r="ACH692">
        <v>0</v>
      </c>
      <c r="ACI692">
        <v>0</v>
      </c>
      <c r="ACJ692">
        <v>1</v>
      </c>
      <c r="ACK692">
        <v>0</v>
      </c>
      <c r="ACL692">
        <v>0</v>
      </c>
      <c r="ACM692">
        <v>0</v>
      </c>
      <c r="ACN692">
        <v>0</v>
      </c>
      <c r="ACO692">
        <v>0</v>
      </c>
      <c r="ACP692"/>
      <c r="ACQ692" t="s">
        <v>838</v>
      </c>
      <c r="ACR692">
        <v>369745024</v>
      </c>
      <c r="ACS692" s="396">
        <v>44900.368599537032</v>
      </c>
      <c r="ACT692"/>
      <c r="ACU692"/>
      <c r="ACV692" t="s">
        <v>801</v>
      </c>
      <c r="ACW692"/>
      <c r="ACX692"/>
      <c r="ACY692">
        <v>692</v>
      </c>
    </row>
    <row r="693" spans="1:779" s="82" customFormat="1" x14ac:dyDescent="0.3">
      <c r="A693" t="s">
        <v>4147</v>
      </c>
      <c r="B693" s="396">
        <v>44895.452388703707</v>
      </c>
      <c r="C693" s="396">
        <v>44895.455176585652</v>
      </c>
      <c r="D693" s="396">
        <v>44895</v>
      </c>
      <c r="E693" t="s">
        <v>4138</v>
      </c>
      <c r="F693" s="396">
        <v>44895</v>
      </c>
      <c r="G693" t="s">
        <v>813</v>
      </c>
      <c r="H693" t="s">
        <v>922</v>
      </c>
      <c r="I693" t="s">
        <v>922</v>
      </c>
      <c r="J693" t="s">
        <v>922</v>
      </c>
      <c r="K693" t="s">
        <v>795</v>
      </c>
      <c r="L693" t="s">
        <v>942</v>
      </c>
      <c r="M693">
        <v>1</v>
      </c>
      <c r="N693">
        <v>0</v>
      </c>
      <c r="O693">
        <v>0</v>
      </c>
      <c r="P693">
        <v>0</v>
      </c>
      <c r="Q693">
        <v>0</v>
      </c>
      <c r="R693">
        <v>0</v>
      </c>
      <c r="S693">
        <v>0</v>
      </c>
      <c r="T693">
        <v>0</v>
      </c>
      <c r="U693">
        <v>0</v>
      </c>
      <c r="V693">
        <v>0</v>
      </c>
      <c r="W693">
        <v>0</v>
      </c>
      <c r="X693">
        <v>0</v>
      </c>
      <c r="Y693">
        <v>0</v>
      </c>
      <c r="Z693">
        <v>0</v>
      </c>
      <c r="AA693">
        <v>0</v>
      </c>
      <c r="AB693">
        <v>0</v>
      </c>
      <c r="AC693">
        <v>0</v>
      </c>
      <c r="AD693">
        <v>0</v>
      </c>
      <c r="AE693">
        <v>0</v>
      </c>
      <c r="AF693">
        <v>0</v>
      </c>
      <c r="AG693">
        <v>0</v>
      </c>
      <c r="AH693">
        <v>0</v>
      </c>
      <c r="AI693">
        <v>0</v>
      </c>
      <c r="AJ693" t="s">
        <v>797</v>
      </c>
      <c r="AK693"/>
      <c r="AL693">
        <v>2000</v>
      </c>
      <c r="AM693">
        <v>2000</v>
      </c>
      <c r="AN693"/>
      <c r="AO693">
        <v>2000</v>
      </c>
      <c r="AP693">
        <v>0</v>
      </c>
      <c r="AQ693">
        <v>0</v>
      </c>
      <c r="AR693"/>
      <c r="AS693" t="s">
        <v>841</v>
      </c>
      <c r="AT693"/>
      <c r="AU693"/>
      <c r="AV693" t="s">
        <v>816</v>
      </c>
      <c r="AW693"/>
      <c r="AX693"/>
      <c r="AY693"/>
      <c r="AZ693"/>
      <c r="BA693"/>
      <c r="BB693"/>
      <c r="BC693"/>
      <c r="BD693"/>
      <c r="BE693"/>
      <c r="BF693"/>
      <c r="BG693"/>
      <c r="BH693"/>
      <c r="BI693"/>
      <c r="BJ693"/>
      <c r="BK693"/>
      <c r="BL693"/>
      <c r="BM693"/>
      <c r="BN693"/>
      <c r="BO693"/>
      <c r="BP693"/>
      <c r="BQ693"/>
      <c r="BR693"/>
      <c r="BS693"/>
      <c r="BT693"/>
      <c r="BU693"/>
      <c r="BV693"/>
      <c r="BW693"/>
      <c r="BX693"/>
      <c r="BY693"/>
      <c r="BZ693"/>
      <c r="CA693"/>
      <c r="CB693"/>
      <c r="CC693"/>
      <c r="CD693"/>
      <c r="CE693"/>
      <c r="CF693"/>
      <c r="CG693"/>
      <c r="CH693"/>
      <c r="CI693"/>
      <c r="CJ693"/>
      <c r="CK693"/>
      <c r="CL693"/>
      <c r="CM693"/>
      <c r="CN693"/>
      <c r="CO693"/>
      <c r="CP693"/>
      <c r="CQ693"/>
      <c r="CR693"/>
      <c r="CS693"/>
      <c r="CT693"/>
      <c r="CU693"/>
      <c r="CV693"/>
      <c r="CW693"/>
      <c r="CX693"/>
      <c r="CY693"/>
      <c r="CZ693"/>
      <c r="DA693"/>
      <c r="DB693"/>
      <c r="DC693"/>
      <c r="DD693"/>
      <c r="DE693"/>
      <c r="DF693"/>
      <c r="DG693"/>
      <c r="DH693"/>
      <c r="DI693"/>
      <c r="DJ693"/>
      <c r="DK693"/>
      <c r="DL693"/>
      <c r="DM693"/>
      <c r="DN693"/>
      <c r="DO693"/>
      <c r="DP693"/>
      <c r="DQ693"/>
      <c r="DR693"/>
      <c r="DS693"/>
      <c r="DT693"/>
      <c r="DU693"/>
      <c r="DV693"/>
      <c r="DW693"/>
      <c r="DX693"/>
      <c r="DY693"/>
      <c r="DZ693"/>
      <c r="EA693"/>
      <c r="EB693"/>
      <c r="EC693"/>
      <c r="ED693"/>
      <c r="EE693"/>
      <c r="EF693"/>
      <c r="EG693"/>
      <c r="EH693"/>
      <c r="EI693"/>
      <c r="EJ693"/>
      <c r="EK693"/>
      <c r="EL693"/>
      <c r="EM693"/>
      <c r="EN693"/>
      <c r="EO693"/>
      <c r="EP693"/>
      <c r="EQ693"/>
      <c r="ER693"/>
      <c r="ES693"/>
      <c r="ET693"/>
      <c r="EU693"/>
      <c r="EV693"/>
      <c r="EW693"/>
      <c r="EX693"/>
      <c r="EY693"/>
      <c r="EZ693"/>
      <c r="FA693"/>
      <c r="FB693"/>
      <c r="FC693"/>
      <c r="FD693"/>
      <c r="FE693"/>
      <c r="FF693"/>
      <c r="FG693"/>
      <c r="FH693"/>
      <c r="FI693"/>
      <c r="FJ693"/>
      <c r="FK693"/>
      <c r="FL693"/>
      <c r="FM693"/>
      <c r="FN693"/>
      <c r="FO693"/>
      <c r="FP693"/>
      <c r="FQ693"/>
      <c r="FR693"/>
      <c r="FS693"/>
      <c r="FT693"/>
      <c r="FU693"/>
      <c r="FV693"/>
      <c r="FW693"/>
      <c r="FX693"/>
      <c r="FY693"/>
      <c r="FZ693"/>
      <c r="GA693"/>
      <c r="GB693"/>
      <c r="GC693"/>
      <c r="GD693"/>
      <c r="GE693"/>
      <c r="GF693"/>
      <c r="GG693"/>
      <c r="GH693"/>
      <c r="GI693"/>
      <c r="GJ693"/>
      <c r="GK693"/>
      <c r="GL693"/>
      <c r="GM693"/>
      <c r="GN693"/>
      <c r="GO693"/>
      <c r="GP693"/>
      <c r="GQ693"/>
      <c r="GR693"/>
      <c r="GS693"/>
      <c r="GT693"/>
      <c r="GU693"/>
      <c r="GV693"/>
      <c r="GW693"/>
      <c r="GX693"/>
      <c r="GY693"/>
      <c r="GZ693"/>
      <c r="HA693"/>
      <c r="HB693"/>
      <c r="HC693"/>
      <c r="HD693"/>
      <c r="HE693"/>
      <c r="HF693"/>
      <c r="HG693"/>
      <c r="HH693"/>
      <c r="HI693"/>
      <c r="HJ693"/>
      <c r="HK693"/>
      <c r="HL693"/>
      <c r="HM693"/>
      <c r="HN693"/>
      <c r="HO693"/>
      <c r="HP693"/>
      <c r="HQ693"/>
      <c r="HR693"/>
      <c r="HS693"/>
      <c r="HT693"/>
      <c r="HU693"/>
      <c r="HV693"/>
      <c r="HW693"/>
      <c r="HX693"/>
      <c r="HY693"/>
      <c r="HZ693"/>
      <c r="IA693"/>
      <c r="IB693"/>
      <c r="IC693"/>
      <c r="ID693"/>
      <c r="IE693"/>
      <c r="IF693"/>
      <c r="IG693"/>
      <c r="IH693"/>
      <c r="II693"/>
      <c r="IJ693"/>
      <c r="IK693"/>
      <c r="IL693"/>
      <c r="IM693"/>
      <c r="IN693"/>
      <c r="IO693"/>
      <c r="IP693"/>
      <c r="IQ693"/>
      <c r="IR693"/>
      <c r="IS693"/>
      <c r="IT693"/>
      <c r="IU693"/>
      <c r="IV693"/>
      <c r="IW693"/>
      <c r="IX693"/>
      <c r="IY693"/>
      <c r="IZ693"/>
      <c r="JA693"/>
      <c r="JB693"/>
      <c r="JC693"/>
      <c r="JD693"/>
      <c r="JE693"/>
      <c r="JF693"/>
      <c r="JG693"/>
      <c r="JH693"/>
      <c r="JI693"/>
      <c r="JJ693"/>
      <c r="JK693"/>
      <c r="JL693"/>
      <c r="JM693"/>
      <c r="JN693"/>
      <c r="JO693"/>
      <c r="JP693"/>
      <c r="JQ693"/>
      <c r="JR693"/>
      <c r="JS693"/>
      <c r="JT693"/>
      <c r="JU693"/>
      <c r="JV693"/>
      <c r="JW693"/>
      <c r="JX693"/>
      <c r="JY693"/>
      <c r="JZ693"/>
      <c r="KA693"/>
      <c r="KB693"/>
      <c r="KC693"/>
      <c r="KD693"/>
      <c r="KE693"/>
      <c r="KF693"/>
      <c r="KG693"/>
      <c r="KH693"/>
      <c r="KI693"/>
      <c r="KJ693"/>
      <c r="KK693"/>
      <c r="KL693"/>
      <c r="KM693"/>
      <c r="KN693"/>
      <c r="KO693"/>
      <c r="KP693"/>
      <c r="KQ693"/>
      <c r="KR693"/>
      <c r="KS693"/>
      <c r="KT693"/>
      <c r="KU693"/>
      <c r="KV693"/>
      <c r="KW693"/>
      <c r="KX693"/>
      <c r="KY693"/>
      <c r="KZ693"/>
      <c r="LA693"/>
      <c r="LB693"/>
      <c r="LC693"/>
      <c r="LD693"/>
      <c r="LE693"/>
      <c r="LF693"/>
      <c r="LG693"/>
      <c r="LH693"/>
      <c r="LI693"/>
      <c r="LJ693"/>
      <c r="LK693"/>
      <c r="LL693"/>
      <c r="LM693"/>
      <c r="LN693"/>
      <c r="LO693"/>
      <c r="LP693"/>
      <c r="LQ693"/>
      <c r="LR693"/>
      <c r="LS693"/>
      <c r="LT693"/>
      <c r="LU693"/>
      <c r="LV693"/>
      <c r="LW693"/>
      <c r="LX693"/>
      <c r="LY693"/>
      <c r="LZ693"/>
      <c r="MA693"/>
      <c r="MB693"/>
      <c r="MC693"/>
      <c r="MD693"/>
      <c r="ME693"/>
      <c r="MF693"/>
      <c r="MG693"/>
      <c r="MH693"/>
      <c r="MI693"/>
      <c r="MJ693"/>
      <c r="MK693"/>
      <c r="ML693"/>
      <c r="MM693"/>
      <c r="MN693"/>
      <c r="MO693"/>
      <c r="MP693"/>
      <c r="MQ693"/>
      <c r="MR693"/>
      <c r="MS693"/>
      <c r="MT693"/>
      <c r="MU693"/>
      <c r="MV693"/>
      <c r="MW693"/>
      <c r="MX693"/>
      <c r="MY693"/>
      <c r="MZ693"/>
      <c r="NA693"/>
      <c r="NB693"/>
      <c r="NC693"/>
      <c r="ND693"/>
      <c r="NE693"/>
      <c r="NF693"/>
      <c r="NG693"/>
      <c r="NH693"/>
      <c r="NI693"/>
      <c r="NJ693"/>
      <c r="NK693"/>
      <c r="NL693"/>
      <c r="NM693"/>
      <c r="NN693"/>
      <c r="NO693"/>
      <c r="NP693"/>
      <c r="NQ693"/>
      <c r="NR693"/>
      <c r="NS693"/>
      <c r="NT693"/>
      <c r="NU693"/>
      <c r="NV693"/>
      <c r="NW693"/>
      <c r="NX693"/>
      <c r="NY693"/>
      <c r="NZ693"/>
      <c r="OA693"/>
      <c r="OB693"/>
      <c r="OC693"/>
      <c r="OD693"/>
      <c r="OE693"/>
      <c r="OF693"/>
      <c r="OG693"/>
      <c r="OH693"/>
      <c r="OI693"/>
      <c r="OJ693"/>
      <c r="OK693"/>
      <c r="OL693"/>
      <c r="OM693"/>
      <c r="ON693"/>
      <c r="OO693"/>
      <c r="OP693"/>
      <c r="OQ693"/>
      <c r="OR693"/>
      <c r="OS693"/>
      <c r="OT693"/>
      <c r="OU693"/>
      <c r="OV693"/>
      <c r="OW693"/>
      <c r="OX693"/>
      <c r="OY693"/>
      <c r="OZ693"/>
      <c r="PA693"/>
      <c r="PB693"/>
      <c r="PC693"/>
      <c r="PD693"/>
      <c r="PE693"/>
      <c r="PF693"/>
      <c r="PG693"/>
      <c r="PH693"/>
      <c r="PI693"/>
      <c r="PJ693"/>
      <c r="PK693"/>
      <c r="PL693"/>
      <c r="PM693"/>
      <c r="PN693"/>
      <c r="PO693"/>
      <c r="PP693"/>
      <c r="PQ693"/>
      <c r="PR693"/>
      <c r="PS693"/>
      <c r="PT693"/>
      <c r="PU693"/>
      <c r="PV693"/>
      <c r="PW693"/>
      <c r="PX693"/>
      <c r="PY693"/>
      <c r="PZ693"/>
      <c r="QA693"/>
      <c r="QB693"/>
      <c r="QC693"/>
      <c r="QD693"/>
      <c r="QE693"/>
      <c r="QF693"/>
      <c r="QG693"/>
      <c r="QH693"/>
      <c r="QI693"/>
      <c r="QJ693"/>
      <c r="QK693"/>
      <c r="QL693"/>
      <c r="QM693"/>
      <c r="QN693"/>
      <c r="QO693"/>
      <c r="QP693"/>
      <c r="QQ693"/>
      <c r="QR693"/>
      <c r="QS693"/>
      <c r="QT693"/>
      <c r="QU693"/>
      <c r="QV693"/>
      <c r="QW693"/>
      <c r="QX693"/>
      <c r="QY693"/>
      <c r="QZ693"/>
      <c r="RA693"/>
      <c r="RB693"/>
      <c r="RC693"/>
      <c r="RD693"/>
      <c r="RE693"/>
      <c r="RF693"/>
      <c r="RG693"/>
      <c r="RH693"/>
      <c r="RI693"/>
      <c r="RJ693"/>
      <c r="RK693"/>
      <c r="RL693"/>
      <c r="RM693"/>
      <c r="RN693"/>
      <c r="RO693"/>
      <c r="RP693"/>
      <c r="RQ693"/>
      <c r="RR693"/>
      <c r="RS693"/>
      <c r="RT693"/>
      <c r="RU693"/>
      <c r="RV693"/>
      <c r="RW693"/>
      <c r="RX693"/>
      <c r="RY693"/>
      <c r="RZ693"/>
      <c r="SA693"/>
      <c r="SB693"/>
      <c r="SC693"/>
      <c r="SD693"/>
      <c r="SE693"/>
      <c r="SF693"/>
      <c r="SG693"/>
      <c r="SH693"/>
      <c r="SI693"/>
      <c r="SJ693"/>
      <c r="SK693"/>
      <c r="SL693"/>
      <c r="SM693"/>
      <c r="SN693"/>
      <c r="SO693"/>
      <c r="SP693"/>
      <c r="SQ693"/>
      <c r="SR693"/>
      <c r="SS693"/>
      <c r="ST693"/>
      <c r="SU693"/>
      <c r="SV693"/>
      <c r="SW693"/>
      <c r="SX693"/>
      <c r="SY693"/>
      <c r="SZ693"/>
      <c r="TA693"/>
      <c r="TB693"/>
      <c r="TC693"/>
      <c r="TD693"/>
      <c r="TE693"/>
      <c r="TF693"/>
      <c r="TG693"/>
      <c r="TH693"/>
      <c r="TI693"/>
      <c r="TJ693"/>
      <c r="TK693"/>
      <c r="TL693"/>
      <c r="TM693"/>
      <c r="TN693"/>
      <c r="TO693"/>
      <c r="TP693"/>
      <c r="TQ693"/>
      <c r="TR693"/>
      <c r="TS693"/>
      <c r="TT693"/>
      <c r="TU693"/>
      <c r="TV693"/>
      <c r="TW693"/>
      <c r="TX693"/>
      <c r="TY693"/>
      <c r="TZ693"/>
      <c r="UA693"/>
      <c r="UB693"/>
      <c r="UC693"/>
      <c r="UD693"/>
      <c r="UE693"/>
      <c r="UF693"/>
      <c r="UG693"/>
      <c r="UH693"/>
      <c r="UI693"/>
      <c r="UJ693"/>
      <c r="UK693"/>
      <c r="UL693"/>
      <c r="UM693"/>
      <c r="UN693"/>
      <c r="UO693"/>
      <c r="UP693"/>
      <c r="UQ693"/>
      <c r="UR693"/>
      <c r="US693"/>
      <c r="UT693"/>
      <c r="UU693"/>
      <c r="UV693"/>
      <c r="UW693"/>
      <c r="UX693"/>
      <c r="UY693"/>
      <c r="UZ693"/>
      <c r="VA693"/>
      <c r="VB693"/>
      <c r="VC693"/>
      <c r="VD693"/>
      <c r="VE693"/>
      <c r="VF693"/>
      <c r="VG693"/>
      <c r="VH693"/>
      <c r="VI693"/>
      <c r="VJ693"/>
      <c r="VK693"/>
      <c r="VL693"/>
      <c r="VM693"/>
      <c r="VN693"/>
      <c r="VO693"/>
      <c r="VP693"/>
      <c r="VQ693"/>
      <c r="VR693"/>
      <c r="VS693"/>
      <c r="VT693"/>
      <c r="VU693"/>
      <c r="VV693"/>
      <c r="VW693"/>
      <c r="VX693"/>
      <c r="VY693"/>
      <c r="VZ693"/>
      <c r="WA693"/>
      <c r="WB693"/>
      <c r="WC693"/>
      <c r="WD693"/>
      <c r="WE693"/>
      <c r="WF693"/>
      <c r="WG693"/>
      <c r="WH693"/>
      <c r="WI693"/>
      <c r="WJ693"/>
      <c r="WK693"/>
      <c r="WL693"/>
      <c r="WM693"/>
      <c r="WN693"/>
      <c r="WO693"/>
      <c r="WP693"/>
      <c r="WQ693"/>
      <c r="WR693"/>
      <c r="WS693"/>
      <c r="WT693"/>
      <c r="WU693"/>
      <c r="WV693"/>
      <c r="WW693"/>
      <c r="WX693"/>
      <c r="WY693"/>
      <c r="WZ693"/>
      <c r="XA693"/>
      <c r="XB693"/>
      <c r="XC693"/>
      <c r="XD693"/>
      <c r="XE693"/>
      <c r="XF693"/>
      <c r="XG693"/>
      <c r="XH693"/>
      <c r="XI693"/>
      <c r="XJ693"/>
      <c r="XK693"/>
      <c r="XL693"/>
      <c r="XM693"/>
      <c r="XN693"/>
      <c r="XO693"/>
      <c r="XP693"/>
      <c r="XQ693"/>
      <c r="XR693"/>
      <c r="XS693"/>
      <c r="XT693"/>
      <c r="XU693"/>
      <c r="XV693"/>
      <c r="XW693"/>
      <c r="XX693"/>
      <c r="XY693"/>
      <c r="XZ693"/>
      <c r="YA693"/>
      <c r="YB693"/>
      <c r="YC693"/>
      <c r="YD693"/>
      <c r="YE693"/>
      <c r="YF693"/>
      <c r="YG693"/>
      <c r="YH693"/>
      <c r="YI693"/>
      <c r="YJ693"/>
      <c r="YK693"/>
      <c r="YL693"/>
      <c r="YM693"/>
      <c r="YN693"/>
      <c r="YO693"/>
      <c r="YP693"/>
      <c r="YQ693"/>
      <c r="YR693"/>
      <c r="YS693"/>
      <c r="YT693"/>
      <c r="YU693"/>
      <c r="YV693"/>
      <c r="YW693"/>
      <c r="YX693"/>
      <c r="YY693"/>
      <c r="YZ693"/>
      <c r="ZA693"/>
      <c r="ZB693"/>
      <c r="ZC693"/>
      <c r="ZD693"/>
      <c r="ZE693"/>
      <c r="ZF693"/>
      <c r="ZG693"/>
      <c r="ZH693"/>
      <c r="ZI693"/>
      <c r="ZJ693"/>
      <c r="ZK693"/>
      <c r="ZL693"/>
      <c r="ZM693"/>
      <c r="ZN693"/>
      <c r="ZO693"/>
      <c r="ZP693"/>
      <c r="ZQ693"/>
      <c r="ZR693"/>
      <c r="ZS693"/>
      <c r="ZT693"/>
      <c r="ZU693"/>
      <c r="ZV693"/>
      <c r="ZW693"/>
      <c r="ZX693"/>
      <c r="ZY693"/>
      <c r="ZZ693"/>
      <c r="AAA693"/>
      <c r="AAB693"/>
      <c r="AAC693"/>
      <c r="AAD693"/>
      <c r="AAE693"/>
      <c r="AAF693"/>
      <c r="AAG693"/>
      <c r="AAH693"/>
      <c r="AAI693"/>
      <c r="AAJ693"/>
      <c r="AAK693"/>
      <c r="AAL693"/>
      <c r="AAM693"/>
      <c r="AAN693"/>
      <c r="AAO693"/>
      <c r="AAP693"/>
      <c r="AAQ693"/>
      <c r="AAR693"/>
      <c r="AAS693"/>
      <c r="AAT693"/>
      <c r="AAU693"/>
      <c r="AAV693" t="s">
        <v>797</v>
      </c>
      <c r="AAW693" t="s">
        <v>2185</v>
      </c>
      <c r="AAX693">
        <v>0</v>
      </c>
      <c r="AAY693">
        <v>0</v>
      </c>
      <c r="AAZ693">
        <v>0</v>
      </c>
      <c r="ABA693">
        <v>1</v>
      </c>
      <c r="ABB693">
        <v>0</v>
      </c>
      <c r="ABC693">
        <v>0</v>
      </c>
      <c r="ABD693">
        <v>0</v>
      </c>
      <c r="ABE693">
        <v>0</v>
      </c>
      <c r="ABF693">
        <v>0</v>
      </c>
      <c r="ABG693"/>
      <c r="ABH693" t="s">
        <v>816</v>
      </c>
      <c r="ABI693"/>
      <c r="ABJ693"/>
      <c r="ABK693"/>
      <c r="ABL693"/>
      <c r="ABM693"/>
      <c r="ABN693"/>
      <c r="ABO693"/>
      <c r="ABP693"/>
      <c r="ABQ693" t="s">
        <v>816</v>
      </c>
      <c r="ABR693"/>
      <c r="ABS693"/>
      <c r="ABT693"/>
      <c r="ABU693"/>
      <c r="ABV693"/>
      <c r="ABW693"/>
      <c r="ABX693"/>
      <c r="ABY693"/>
      <c r="ABZ693"/>
      <c r="ACA693"/>
      <c r="ACB693"/>
      <c r="ACC693"/>
      <c r="ACD693" t="s">
        <v>816</v>
      </c>
      <c r="ACE693"/>
      <c r="ACF693"/>
      <c r="ACG693"/>
      <c r="ACH693"/>
      <c r="ACI693"/>
      <c r="ACJ693"/>
      <c r="ACK693"/>
      <c r="ACL693"/>
      <c r="ACM693"/>
      <c r="ACN693"/>
      <c r="ACO693"/>
      <c r="ACP693"/>
      <c r="ACQ693" t="s">
        <v>838</v>
      </c>
      <c r="ACR693">
        <v>369745078</v>
      </c>
      <c r="ACS693" s="396">
        <v>44900.368680555563</v>
      </c>
      <c r="ACT693"/>
      <c r="ACU693"/>
      <c r="ACV693" t="s">
        <v>801</v>
      </c>
      <c r="ACW693"/>
      <c r="ACX693"/>
      <c r="ACY693">
        <v>693</v>
      </c>
    </row>
    <row r="694" spans="1:779" s="82" customFormat="1" x14ac:dyDescent="0.3">
      <c r="A694" t="s">
        <v>4148</v>
      </c>
      <c r="B694" s="396">
        <v>44895.455218958326</v>
      </c>
      <c r="C694" s="396">
        <v>44895.460060590282</v>
      </c>
      <c r="D694" s="396">
        <v>44895</v>
      </c>
      <c r="E694" t="s">
        <v>4138</v>
      </c>
      <c r="F694" s="396">
        <v>44895</v>
      </c>
      <c r="G694" t="s">
        <v>813</v>
      </c>
      <c r="H694" t="s">
        <v>922</v>
      </c>
      <c r="I694" t="s">
        <v>922</v>
      </c>
      <c r="J694" t="s">
        <v>922</v>
      </c>
      <c r="K694" t="s">
        <v>795</v>
      </c>
      <c r="L694" t="s">
        <v>822</v>
      </c>
      <c r="M694">
        <v>0</v>
      </c>
      <c r="N694">
        <v>0</v>
      </c>
      <c r="O694">
        <v>0</v>
      </c>
      <c r="P694">
        <v>0</v>
      </c>
      <c r="Q694">
        <v>0</v>
      </c>
      <c r="R694">
        <v>0</v>
      </c>
      <c r="S694">
        <v>0</v>
      </c>
      <c r="T694">
        <v>0</v>
      </c>
      <c r="U694">
        <v>0</v>
      </c>
      <c r="V694">
        <v>0</v>
      </c>
      <c r="W694">
        <v>0</v>
      </c>
      <c r="X694">
        <v>0</v>
      </c>
      <c r="Y694">
        <v>0</v>
      </c>
      <c r="Z694">
        <v>0</v>
      </c>
      <c r="AA694">
        <v>0</v>
      </c>
      <c r="AB694">
        <v>0</v>
      </c>
      <c r="AC694">
        <v>0</v>
      </c>
      <c r="AD694">
        <v>0</v>
      </c>
      <c r="AE694">
        <v>0</v>
      </c>
      <c r="AF694">
        <v>0</v>
      </c>
      <c r="AG694">
        <v>0</v>
      </c>
      <c r="AH694">
        <v>1</v>
      </c>
      <c r="AI694">
        <v>0</v>
      </c>
      <c r="AJ694"/>
      <c r="AK694"/>
      <c r="AL694"/>
      <c r="AM694"/>
      <c r="AN694"/>
      <c r="AO694"/>
      <c r="AP694"/>
      <c r="AQ694"/>
      <c r="AR694"/>
      <c r="AS694"/>
      <c r="AT694"/>
      <c r="AU694"/>
      <c r="AV694"/>
      <c r="AW694"/>
      <c r="AX694"/>
      <c r="AY694"/>
      <c r="AZ694"/>
      <c r="BA694"/>
      <c r="BB694"/>
      <c r="BC694"/>
      <c r="BD694"/>
      <c r="BE694"/>
      <c r="BF694"/>
      <c r="BG694"/>
      <c r="BH694"/>
      <c r="BI694"/>
      <c r="BJ694"/>
      <c r="BK694"/>
      <c r="BL694"/>
      <c r="BM694"/>
      <c r="BN694"/>
      <c r="BO694"/>
      <c r="BP694"/>
      <c r="BQ694"/>
      <c r="BR694"/>
      <c r="BS694"/>
      <c r="BT694"/>
      <c r="BU694"/>
      <c r="BV694"/>
      <c r="BW694"/>
      <c r="BX694"/>
      <c r="BY694"/>
      <c r="BZ694"/>
      <c r="CA694"/>
      <c r="CB694"/>
      <c r="CC694"/>
      <c r="CD694"/>
      <c r="CE694"/>
      <c r="CF694"/>
      <c r="CG694"/>
      <c r="CH694"/>
      <c r="CI694"/>
      <c r="CJ694"/>
      <c r="CK694"/>
      <c r="CL694"/>
      <c r="CM694"/>
      <c r="CN694"/>
      <c r="CO694"/>
      <c r="CP694"/>
      <c r="CQ694"/>
      <c r="CR694"/>
      <c r="CS694"/>
      <c r="CT694"/>
      <c r="CU694"/>
      <c r="CV694"/>
      <c r="CW694"/>
      <c r="CX694"/>
      <c r="CY694"/>
      <c r="CZ694"/>
      <c r="DA694"/>
      <c r="DB694"/>
      <c r="DC694"/>
      <c r="DD694"/>
      <c r="DE694"/>
      <c r="DF694"/>
      <c r="DG694"/>
      <c r="DH694"/>
      <c r="DI694"/>
      <c r="DJ694"/>
      <c r="DK694"/>
      <c r="DL694"/>
      <c r="DM694"/>
      <c r="DN694"/>
      <c r="DO694"/>
      <c r="DP694"/>
      <c r="DQ694"/>
      <c r="DR694"/>
      <c r="DS694"/>
      <c r="DT694"/>
      <c r="DU694"/>
      <c r="DV694"/>
      <c r="DW694"/>
      <c r="DX694"/>
      <c r="DY694"/>
      <c r="DZ694"/>
      <c r="EA694"/>
      <c r="EB694"/>
      <c r="EC694"/>
      <c r="ED694"/>
      <c r="EE694"/>
      <c r="EF694"/>
      <c r="EG694"/>
      <c r="EH694"/>
      <c r="EI694"/>
      <c r="EJ694"/>
      <c r="EK694"/>
      <c r="EL694"/>
      <c r="EM694"/>
      <c r="EN694"/>
      <c r="EO694"/>
      <c r="EP694"/>
      <c r="EQ694"/>
      <c r="ER694"/>
      <c r="ES694"/>
      <c r="ET694"/>
      <c r="EU694"/>
      <c r="EV694"/>
      <c r="EW694"/>
      <c r="EX694"/>
      <c r="EY694"/>
      <c r="EZ694"/>
      <c r="FA694"/>
      <c r="FB694"/>
      <c r="FC694"/>
      <c r="FD694"/>
      <c r="FE694"/>
      <c r="FF694"/>
      <c r="FG694"/>
      <c r="FH694"/>
      <c r="FI694"/>
      <c r="FJ694"/>
      <c r="FK694"/>
      <c r="FL694"/>
      <c r="FM694"/>
      <c r="FN694"/>
      <c r="FO694"/>
      <c r="FP694"/>
      <c r="FQ694"/>
      <c r="FR694"/>
      <c r="FS694"/>
      <c r="FT694"/>
      <c r="FU694"/>
      <c r="FV694"/>
      <c r="FW694"/>
      <c r="FX694"/>
      <c r="FY694"/>
      <c r="FZ694"/>
      <c r="GA694"/>
      <c r="GB694"/>
      <c r="GC694"/>
      <c r="GD694"/>
      <c r="GE694"/>
      <c r="GF694"/>
      <c r="GG694"/>
      <c r="GH694"/>
      <c r="GI694"/>
      <c r="GJ694"/>
      <c r="GK694"/>
      <c r="GL694"/>
      <c r="GM694"/>
      <c r="GN694"/>
      <c r="GO694"/>
      <c r="GP694"/>
      <c r="GQ694"/>
      <c r="GR694"/>
      <c r="GS694"/>
      <c r="GT694"/>
      <c r="GU694"/>
      <c r="GV694"/>
      <c r="GW694"/>
      <c r="GX694"/>
      <c r="GY694"/>
      <c r="GZ694"/>
      <c r="HA694"/>
      <c r="HB694"/>
      <c r="HC694"/>
      <c r="HD694"/>
      <c r="HE694"/>
      <c r="HF694"/>
      <c r="HG694"/>
      <c r="HH694"/>
      <c r="HI694"/>
      <c r="HJ694"/>
      <c r="HK694"/>
      <c r="HL694"/>
      <c r="HM694"/>
      <c r="HN694"/>
      <c r="HO694"/>
      <c r="HP694"/>
      <c r="HQ694"/>
      <c r="HR694"/>
      <c r="HS694"/>
      <c r="HT694"/>
      <c r="HU694"/>
      <c r="HV694"/>
      <c r="HW694"/>
      <c r="HX694"/>
      <c r="HY694"/>
      <c r="HZ694"/>
      <c r="IA694"/>
      <c r="IB694"/>
      <c r="IC694"/>
      <c r="ID694"/>
      <c r="IE694"/>
      <c r="IF694"/>
      <c r="IG694"/>
      <c r="IH694"/>
      <c r="II694"/>
      <c r="IJ694"/>
      <c r="IK694"/>
      <c r="IL694"/>
      <c r="IM694"/>
      <c r="IN694"/>
      <c r="IO694"/>
      <c r="IP694"/>
      <c r="IQ694"/>
      <c r="IR694"/>
      <c r="IS694"/>
      <c r="IT694"/>
      <c r="IU694"/>
      <c r="IV694"/>
      <c r="IW694"/>
      <c r="IX694"/>
      <c r="IY694"/>
      <c r="IZ694"/>
      <c r="JA694"/>
      <c r="JB694"/>
      <c r="JC694"/>
      <c r="JD694"/>
      <c r="JE694"/>
      <c r="JF694"/>
      <c r="JG694"/>
      <c r="JH694"/>
      <c r="JI694"/>
      <c r="JJ694"/>
      <c r="JK694"/>
      <c r="JL694"/>
      <c r="JM694"/>
      <c r="JN694"/>
      <c r="JO694"/>
      <c r="JP694"/>
      <c r="JQ694"/>
      <c r="JR694"/>
      <c r="JS694"/>
      <c r="JT694"/>
      <c r="JU694"/>
      <c r="JV694"/>
      <c r="JW694"/>
      <c r="JX694"/>
      <c r="JY694"/>
      <c r="JZ694"/>
      <c r="KA694"/>
      <c r="KB694"/>
      <c r="KC694"/>
      <c r="KD694"/>
      <c r="KE694"/>
      <c r="KF694"/>
      <c r="KG694"/>
      <c r="KH694"/>
      <c r="KI694"/>
      <c r="KJ694"/>
      <c r="KK694"/>
      <c r="KL694"/>
      <c r="KM694"/>
      <c r="KN694"/>
      <c r="KO694"/>
      <c r="KP694"/>
      <c r="KQ694"/>
      <c r="KR694"/>
      <c r="KS694"/>
      <c r="KT694"/>
      <c r="KU694"/>
      <c r="KV694"/>
      <c r="KW694"/>
      <c r="KX694"/>
      <c r="KY694"/>
      <c r="KZ694"/>
      <c r="LA694"/>
      <c r="LB694"/>
      <c r="LC694"/>
      <c r="LD694"/>
      <c r="LE694"/>
      <c r="LF694"/>
      <c r="LG694"/>
      <c r="LH694"/>
      <c r="LI694"/>
      <c r="LJ694"/>
      <c r="LK694"/>
      <c r="LL694"/>
      <c r="LM694"/>
      <c r="LN694"/>
      <c r="LO694"/>
      <c r="LP694"/>
      <c r="LQ694"/>
      <c r="LR694"/>
      <c r="LS694"/>
      <c r="LT694"/>
      <c r="LU694"/>
      <c r="LV694"/>
      <c r="LW694"/>
      <c r="LX694"/>
      <c r="LY694"/>
      <c r="LZ694"/>
      <c r="MA694"/>
      <c r="MB694"/>
      <c r="MC694"/>
      <c r="MD694"/>
      <c r="ME694"/>
      <c r="MF694"/>
      <c r="MG694"/>
      <c r="MH694"/>
      <c r="MI694"/>
      <c r="MJ694"/>
      <c r="MK694"/>
      <c r="ML694"/>
      <c r="MM694"/>
      <c r="MN694"/>
      <c r="MO694"/>
      <c r="MP694"/>
      <c r="MQ694"/>
      <c r="MR694"/>
      <c r="MS694"/>
      <c r="MT694"/>
      <c r="MU694"/>
      <c r="MV694"/>
      <c r="MW694"/>
      <c r="MX694"/>
      <c r="MY694"/>
      <c r="MZ694"/>
      <c r="NA694"/>
      <c r="NB694"/>
      <c r="NC694"/>
      <c r="ND694"/>
      <c r="NE694"/>
      <c r="NF694"/>
      <c r="NG694"/>
      <c r="NH694"/>
      <c r="NI694"/>
      <c r="NJ694"/>
      <c r="NK694"/>
      <c r="NL694"/>
      <c r="NM694"/>
      <c r="NN694"/>
      <c r="NO694"/>
      <c r="NP694"/>
      <c r="NQ694"/>
      <c r="NR694"/>
      <c r="NS694"/>
      <c r="NT694"/>
      <c r="NU694"/>
      <c r="NV694"/>
      <c r="NW694"/>
      <c r="NX694"/>
      <c r="NY694"/>
      <c r="NZ694"/>
      <c r="OA694"/>
      <c r="OB694"/>
      <c r="OC694"/>
      <c r="OD694"/>
      <c r="OE694"/>
      <c r="OF694"/>
      <c r="OG694"/>
      <c r="OH694"/>
      <c r="OI694"/>
      <c r="OJ694"/>
      <c r="OK694"/>
      <c r="OL694"/>
      <c r="OM694"/>
      <c r="ON694"/>
      <c r="OO694"/>
      <c r="OP694"/>
      <c r="OQ694"/>
      <c r="OR694"/>
      <c r="OS694"/>
      <c r="OT694"/>
      <c r="OU694"/>
      <c r="OV694"/>
      <c r="OW694"/>
      <c r="OX694"/>
      <c r="OY694"/>
      <c r="OZ694"/>
      <c r="PA694"/>
      <c r="PB694"/>
      <c r="PC694"/>
      <c r="PD694"/>
      <c r="PE694"/>
      <c r="PF694"/>
      <c r="PG694"/>
      <c r="PH694"/>
      <c r="PI694"/>
      <c r="PJ694"/>
      <c r="PK694"/>
      <c r="PL694"/>
      <c r="PM694"/>
      <c r="PN694"/>
      <c r="PO694"/>
      <c r="PP694"/>
      <c r="PQ694"/>
      <c r="PR694"/>
      <c r="PS694"/>
      <c r="PT694"/>
      <c r="PU694"/>
      <c r="PV694"/>
      <c r="PW694"/>
      <c r="PX694"/>
      <c r="PY694"/>
      <c r="PZ694"/>
      <c r="QA694"/>
      <c r="QB694"/>
      <c r="QC694"/>
      <c r="QD694"/>
      <c r="QE694"/>
      <c r="QF694"/>
      <c r="QG694"/>
      <c r="QH694"/>
      <c r="QI694"/>
      <c r="QJ694"/>
      <c r="QK694"/>
      <c r="QL694"/>
      <c r="QM694"/>
      <c r="QN694"/>
      <c r="QO694"/>
      <c r="QP694"/>
      <c r="QQ694"/>
      <c r="QR694"/>
      <c r="QS694"/>
      <c r="QT694"/>
      <c r="QU694"/>
      <c r="QV694"/>
      <c r="QW694"/>
      <c r="QX694"/>
      <c r="QY694"/>
      <c r="QZ694"/>
      <c r="RA694"/>
      <c r="RB694"/>
      <c r="RC694"/>
      <c r="RD694"/>
      <c r="RE694"/>
      <c r="RF694"/>
      <c r="RG694"/>
      <c r="RH694"/>
      <c r="RI694"/>
      <c r="RJ694"/>
      <c r="RK694"/>
      <c r="RL694"/>
      <c r="RM694"/>
      <c r="RN694"/>
      <c r="RO694"/>
      <c r="RP694"/>
      <c r="RQ694"/>
      <c r="RR694"/>
      <c r="RS694"/>
      <c r="RT694"/>
      <c r="RU694"/>
      <c r="RV694"/>
      <c r="RW694"/>
      <c r="RX694"/>
      <c r="RY694"/>
      <c r="RZ694"/>
      <c r="SA694"/>
      <c r="SB694"/>
      <c r="SC694"/>
      <c r="SD694"/>
      <c r="SE694"/>
      <c r="SF694"/>
      <c r="SG694"/>
      <c r="SH694"/>
      <c r="SI694"/>
      <c r="SJ694"/>
      <c r="SK694"/>
      <c r="SL694"/>
      <c r="SM694"/>
      <c r="SN694"/>
      <c r="SO694"/>
      <c r="SP694"/>
      <c r="SQ694"/>
      <c r="SR694"/>
      <c r="SS694"/>
      <c r="ST694"/>
      <c r="SU694"/>
      <c r="SV694"/>
      <c r="SW694"/>
      <c r="SX694"/>
      <c r="SY694"/>
      <c r="SZ694"/>
      <c r="TA694"/>
      <c r="TB694"/>
      <c r="TC694"/>
      <c r="TD694"/>
      <c r="TE694"/>
      <c r="TF694"/>
      <c r="TG694"/>
      <c r="TH694"/>
      <c r="TI694"/>
      <c r="TJ694"/>
      <c r="TK694"/>
      <c r="TL694"/>
      <c r="TM694"/>
      <c r="TN694"/>
      <c r="TO694"/>
      <c r="TP694"/>
      <c r="TQ694"/>
      <c r="TR694"/>
      <c r="TS694"/>
      <c r="TT694"/>
      <c r="TU694"/>
      <c r="TV694"/>
      <c r="TW694"/>
      <c r="TX694"/>
      <c r="TY694"/>
      <c r="TZ694"/>
      <c r="UA694"/>
      <c r="UB694"/>
      <c r="UC694"/>
      <c r="UD694"/>
      <c r="UE694"/>
      <c r="UF694"/>
      <c r="UG694"/>
      <c r="UH694"/>
      <c r="UI694"/>
      <c r="UJ694"/>
      <c r="UK694"/>
      <c r="UL694"/>
      <c r="UM694"/>
      <c r="UN694"/>
      <c r="UO694"/>
      <c r="UP694"/>
      <c r="UQ694"/>
      <c r="UR694"/>
      <c r="US694"/>
      <c r="UT694"/>
      <c r="UU694"/>
      <c r="UV694"/>
      <c r="UW694"/>
      <c r="UX694"/>
      <c r="UY694"/>
      <c r="UZ694"/>
      <c r="VA694"/>
      <c r="VB694"/>
      <c r="VC694"/>
      <c r="VD694"/>
      <c r="VE694"/>
      <c r="VF694"/>
      <c r="VG694"/>
      <c r="VH694"/>
      <c r="VI694"/>
      <c r="VJ694"/>
      <c r="VK694"/>
      <c r="VL694"/>
      <c r="VM694"/>
      <c r="VN694"/>
      <c r="VO694"/>
      <c r="VP694"/>
      <c r="VQ694"/>
      <c r="VR694"/>
      <c r="VS694"/>
      <c r="VT694"/>
      <c r="VU694"/>
      <c r="VV694"/>
      <c r="VW694"/>
      <c r="VX694"/>
      <c r="VY694"/>
      <c r="VZ694"/>
      <c r="WA694"/>
      <c r="WB694"/>
      <c r="WC694"/>
      <c r="WD694"/>
      <c r="WE694"/>
      <c r="WF694"/>
      <c r="WG694"/>
      <c r="WH694"/>
      <c r="WI694"/>
      <c r="WJ694"/>
      <c r="WK694"/>
      <c r="WL694"/>
      <c r="WM694"/>
      <c r="WN694"/>
      <c r="WO694"/>
      <c r="WP694"/>
      <c r="WQ694"/>
      <c r="WR694"/>
      <c r="WS694"/>
      <c r="WT694"/>
      <c r="WU694"/>
      <c r="WV694"/>
      <c r="WW694"/>
      <c r="WX694"/>
      <c r="WY694"/>
      <c r="WZ694"/>
      <c r="XA694"/>
      <c r="XB694"/>
      <c r="XC694"/>
      <c r="XD694"/>
      <c r="XE694"/>
      <c r="XF694"/>
      <c r="XG694"/>
      <c r="XH694"/>
      <c r="XI694"/>
      <c r="XJ694"/>
      <c r="XK694"/>
      <c r="XL694"/>
      <c r="XM694"/>
      <c r="XN694"/>
      <c r="XO694"/>
      <c r="XP694"/>
      <c r="XQ694"/>
      <c r="XR694"/>
      <c r="XS694"/>
      <c r="XT694"/>
      <c r="XU694"/>
      <c r="XV694"/>
      <c r="XW694"/>
      <c r="XX694"/>
      <c r="XY694"/>
      <c r="XZ694"/>
      <c r="YA694"/>
      <c r="YB694"/>
      <c r="YC694"/>
      <c r="YD694"/>
      <c r="YE694"/>
      <c r="YF694"/>
      <c r="YG694"/>
      <c r="YH694"/>
      <c r="YI694"/>
      <c r="YJ694"/>
      <c r="YK694"/>
      <c r="YL694"/>
      <c r="YM694"/>
      <c r="YN694"/>
      <c r="YO694"/>
      <c r="YP694"/>
      <c r="YQ694"/>
      <c r="YR694"/>
      <c r="YS694"/>
      <c r="YT694"/>
      <c r="YU694"/>
      <c r="YV694"/>
      <c r="YW694"/>
      <c r="YX694"/>
      <c r="YY694"/>
      <c r="YZ694"/>
      <c r="ZA694"/>
      <c r="ZB694"/>
      <c r="ZC694"/>
      <c r="ZD694"/>
      <c r="ZE694"/>
      <c r="ZF694"/>
      <c r="ZG694" t="s">
        <v>797</v>
      </c>
      <c r="ZH694"/>
      <c r="ZI694">
        <v>900</v>
      </c>
      <c r="ZJ694">
        <v>900</v>
      </c>
      <c r="ZK694"/>
      <c r="ZL694">
        <v>1500</v>
      </c>
      <c r="ZM694">
        <v>-40</v>
      </c>
      <c r="ZN694">
        <v>-600</v>
      </c>
      <c r="ZO694" t="s">
        <v>4149</v>
      </c>
      <c r="ZP694" t="s">
        <v>798</v>
      </c>
      <c r="ZQ694" t="s">
        <v>815</v>
      </c>
      <c r="ZR694"/>
      <c r="ZS694" t="s">
        <v>797</v>
      </c>
      <c r="ZT694" t="s">
        <v>928</v>
      </c>
      <c r="ZU694">
        <v>1</v>
      </c>
      <c r="ZV694">
        <v>0</v>
      </c>
      <c r="ZW694">
        <v>0</v>
      </c>
      <c r="ZX694">
        <v>0</v>
      </c>
      <c r="ZY694">
        <v>0</v>
      </c>
      <c r="ZZ694">
        <v>0</v>
      </c>
      <c r="AAA694">
        <v>0</v>
      </c>
      <c r="AAB694">
        <v>0</v>
      </c>
      <c r="AAC694">
        <v>0</v>
      </c>
      <c r="AAD694">
        <v>0</v>
      </c>
      <c r="AAE694">
        <v>0</v>
      </c>
      <c r="AAF694">
        <v>0</v>
      </c>
      <c r="AAG694">
        <v>0</v>
      </c>
      <c r="AAH694">
        <v>0</v>
      </c>
      <c r="AAI694">
        <v>0</v>
      </c>
      <c r="AAJ694"/>
      <c r="AAK694"/>
      <c r="AAL694"/>
      <c r="AAM694"/>
      <c r="AAN694"/>
      <c r="AAO694"/>
      <c r="AAP694"/>
      <c r="AAQ694"/>
      <c r="AAR694"/>
      <c r="AAS694"/>
      <c r="AAT694"/>
      <c r="AAU694"/>
      <c r="AAV694" t="s">
        <v>797</v>
      </c>
      <c r="AAW694" t="s">
        <v>2189</v>
      </c>
      <c r="AAX694">
        <v>0</v>
      </c>
      <c r="AAY694">
        <v>0</v>
      </c>
      <c r="AAZ694">
        <v>0</v>
      </c>
      <c r="ABA694">
        <v>0</v>
      </c>
      <c r="ABB694">
        <v>0</v>
      </c>
      <c r="ABC694">
        <v>1</v>
      </c>
      <c r="ABD694">
        <v>0</v>
      </c>
      <c r="ABE694">
        <v>0</v>
      </c>
      <c r="ABF694">
        <v>0</v>
      </c>
      <c r="ABG694"/>
      <c r="ABH694" t="s">
        <v>816</v>
      </c>
      <c r="ABI694"/>
      <c r="ABJ694"/>
      <c r="ABK694"/>
      <c r="ABL694"/>
      <c r="ABM694"/>
      <c r="ABN694"/>
      <c r="ABO694"/>
      <c r="ABP694"/>
      <c r="ABQ694" t="s">
        <v>816</v>
      </c>
      <c r="ABR694"/>
      <c r="ABS694"/>
      <c r="ABT694"/>
      <c r="ABU694"/>
      <c r="ABV694"/>
      <c r="ABW694"/>
      <c r="ABX694"/>
      <c r="ABY694"/>
      <c r="ABZ694"/>
      <c r="ACA694"/>
      <c r="ACB694"/>
      <c r="ACC694"/>
      <c r="ACD694" t="s">
        <v>816</v>
      </c>
      <c r="ACE694"/>
      <c r="ACF694"/>
      <c r="ACG694"/>
      <c r="ACH694"/>
      <c r="ACI694"/>
      <c r="ACJ694"/>
      <c r="ACK694"/>
      <c r="ACL694"/>
      <c r="ACM694"/>
      <c r="ACN694"/>
      <c r="ACO694"/>
      <c r="ACP694"/>
      <c r="ACQ694" t="s">
        <v>838</v>
      </c>
      <c r="ACR694">
        <v>369745097</v>
      </c>
      <c r="ACS694" s="396">
        <v>44900.368703703702</v>
      </c>
      <c r="ACT694"/>
      <c r="ACU694"/>
      <c r="ACV694" t="s">
        <v>801</v>
      </c>
      <c r="ACW694"/>
      <c r="ACX694"/>
      <c r="ACY694">
        <v>694</v>
      </c>
    </row>
    <row r="695" spans="1:779" s="82" customFormat="1" x14ac:dyDescent="0.3">
      <c r="A695" t="s">
        <v>4150</v>
      </c>
      <c r="B695" s="396">
        <v>44895.460140983792</v>
      </c>
      <c r="C695" s="396">
        <v>44895.463856967603</v>
      </c>
      <c r="D695" s="396">
        <v>44895</v>
      </c>
      <c r="E695" t="s">
        <v>4138</v>
      </c>
      <c r="F695" s="396">
        <v>44895</v>
      </c>
      <c r="G695" t="s">
        <v>813</v>
      </c>
      <c r="H695" t="s">
        <v>922</v>
      </c>
      <c r="I695" t="s">
        <v>922</v>
      </c>
      <c r="J695" t="s">
        <v>922</v>
      </c>
      <c r="K695" t="s">
        <v>795</v>
      </c>
      <c r="L695" t="s">
        <v>854</v>
      </c>
      <c r="M695">
        <v>0</v>
      </c>
      <c r="N695">
        <v>0</v>
      </c>
      <c r="O695">
        <v>0</v>
      </c>
      <c r="P695">
        <v>0</v>
      </c>
      <c r="Q695">
        <v>0</v>
      </c>
      <c r="R695">
        <v>0</v>
      </c>
      <c r="S695">
        <v>0</v>
      </c>
      <c r="T695">
        <v>0</v>
      </c>
      <c r="U695">
        <v>0</v>
      </c>
      <c r="V695">
        <v>0</v>
      </c>
      <c r="W695">
        <v>0</v>
      </c>
      <c r="X695">
        <v>0</v>
      </c>
      <c r="Y695">
        <v>0</v>
      </c>
      <c r="Z695">
        <v>1</v>
      </c>
      <c r="AA695">
        <v>1</v>
      </c>
      <c r="AB695">
        <v>0</v>
      </c>
      <c r="AC695">
        <v>0</v>
      </c>
      <c r="AD695">
        <v>0</v>
      </c>
      <c r="AE695">
        <v>0</v>
      </c>
      <c r="AF695">
        <v>0</v>
      </c>
      <c r="AG695">
        <v>0</v>
      </c>
      <c r="AH695">
        <v>0</v>
      </c>
      <c r="AI695">
        <v>0</v>
      </c>
      <c r="AJ695"/>
      <c r="AK695"/>
      <c r="AL695"/>
      <c r="AM695"/>
      <c r="AN695"/>
      <c r="AO695"/>
      <c r="AP695"/>
      <c r="AQ695"/>
      <c r="AR695"/>
      <c r="AS695"/>
      <c r="AT695"/>
      <c r="AU695"/>
      <c r="AV695"/>
      <c r="AW695"/>
      <c r="AX695"/>
      <c r="AY695"/>
      <c r="AZ695"/>
      <c r="BA695"/>
      <c r="BB695"/>
      <c r="BC695"/>
      <c r="BD695"/>
      <c r="BE695"/>
      <c r="BF695"/>
      <c r="BG695"/>
      <c r="BH695"/>
      <c r="BI695"/>
      <c r="BJ695"/>
      <c r="BK695"/>
      <c r="BL695"/>
      <c r="BM695"/>
      <c r="BN695"/>
      <c r="BO695"/>
      <c r="BP695"/>
      <c r="BQ695"/>
      <c r="BR695"/>
      <c r="BS695"/>
      <c r="BT695"/>
      <c r="BU695"/>
      <c r="BV695"/>
      <c r="BW695"/>
      <c r="BX695"/>
      <c r="BY695"/>
      <c r="BZ695"/>
      <c r="CA695"/>
      <c r="CB695"/>
      <c r="CC695"/>
      <c r="CD695"/>
      <c r="CE695"/>
      <c r="CF695"/>
      <c r="CG695"/>
      <c r="CH695"/>
      <c r="CI695"/>
      <c r="CJ695"/>
      <c r="CK695"/>
      <c r="CL695"/>
      <c r="CM695"/>
      <c r="CN695"/>
      <c r="CO695"/>
      <c r="CP695"/>
      <c r="CQ695"/>
      <c r="CR695"/>
      <c r="CS695"/>
      <c r="CT695"/>
      <c r="CU695"/>
      <c r="CV695"/>
      <c r="CW695"/>
      <c r="CX695"/>
      <c r="CY695"/>
      <c r="CZ695"/>
      <c r="DA695"/>
      <c r="DB695"/>
      <c r="DC695"/>
      <c r="DD695"/>
      <c r="DE695"/>
      <c r="DF695"/>
      <c r="DG695"/>
      <c r="DH695"/>
      <c r="DI695"/>
      <c r="DJ695"/>
      <c r="DK695"/>
      <c r="DL695"/>
      <c r="DM695"/>
      <c r="DN695"/>
      <c r="DO695"/>
      <c r="DP695"/>
      <c r="DQ695"/>
      <c r="DR695"/>
      <c r="DS695"/>
      <c r="DT695"/>
      <c r="DU695"/>
      <c r="DV695"/>
      <c r="DW695"/>
      <c r="DX695"/>
      <c r="DY695"/>
      <c r="DZ695"/>
      <c r="EA695"/>
      <c r="EB695"/>
      <c r="EC695"/>
      <c r="ED695"/>
      <c r="EE695"/>
      <c r="EF695"/>
      <c r="EG695"/>
      <c r="EH695"/>
      <c r="EI695"/>
      <c r="EJ695"/>
      <c r="EK695"/>
      <c r="EL695"/>
      <c r="EM695"/>
      <c r="EN695"/>
      <c r="EO695"/>
      <c r="EP695"/>
      <c r="EQ695"/>
      <c r="ER695"/>
      <c r="ES695"/>
      <c r="ET695"/>
      <c r="EU695"/>
      <c r="EV695"/>
      <c r="EW695"/>
      <c r="EX695"/>
      <c r="EY695"/>
      <c r="EZ695"/>
      <c r="FA695"/>
      <c r="FB695"/>
      <c r="FC695"/>
      <c r="FD695"/>
      <c r="FE695"/>
      <c r="FF695"/>
      <c r="FG695"/>
      <c r="FH695"/>
      <c r="FI695"/>
      <c r="FJ695"/>
      <c r="FK695"/>
      <c r="FL695"/>
      <c r="FM695"/>
      <c r="FN695"/>
      <c r="FO695"/>
      <c r="FP695"/>
      <c r="FQ695"/>
      <c r="FR695"/>
      <c r="FS695"/>
      <c r="FT695"/>
      <c r="FU695"/>
      <c r="FV695"/>
      <c r="FW695"/>
      <c r="FX695"/>
      <c r="FY695"/>
      <c r="FZ695"/>
      <c r="GA695"/>
      <c r="GB695"/>
      <c r="GC695"/>
      <c r="GD695"/>
      <c r="GE695"/>
      <c r="GF695"/>
      <c r="GG695"/>
      <c r="GH695"/>
      <c r="GI695"/>
      <c r="GJ695"/>
      <c r="GK695"/>
      <c r="GL695"/>
      <c r="GM695"/>
      <c r="GN695"/>
      <c r="GO695"/>
      <c r="GP695"/>
      <c r="GQ695"/>
      <c r="GR695"/>
      <c r="GS695"/>
      <c r="GT695"/>
      <c r="GU695"/>
      <c r="GV695"/>
      <c r="GW695"/>
      <c r="GX695"/>
      <c r="GY695"/>
      <c r="GZ695"/>
      <c r="HA695"/>
      <c r="HB695"/>
      <c r="HC695"/>
      <c r="HD695"/>
      <c r="HE695"/>
      <c r="HF695"/>
      <c r="HG695"/>
      <c r="HH695"/>
      <c r="HI695"/>
      <c r="HJ695"/>
      <c r="HK695"/>
      <c r="HL695"/>
      <c r="HM695"/>
      <c r="HN695"/>
      <c r="HO695"/>
      <c r="HP695"/>
      <c r="HQ695"/>
      <c r="HR695"/>
      <c r="HS695"/>
      <c r="HT695"/>
      <c r="HU695"/>
      <c r="HV695"/>
      <c r="HW695"/>
      <c r="HX695"/>
      <c r="HY695"/>
      <c r="HZ695"/>
      <c r="IA695"/>
      <c r="IB695"/>
      <c r="IC695"/>
      <c r="ID695"/>
      <c r="IE695"/>
      <c r="IF695"/>
      <c r="IG695"/>
      <c r="IH695"/>
      <c r="II695"/>
      <c r="IJ695"/>
      <c r="IK695"/>
      <c r="IL695"/>
      <c r="IM695"/>
      <c r="IN695"/>
      <c r="IO695"/>
      <c r="IP695"/>
      <c r="IQ695"/>
      <c r="IR695"/>
      <c r="IS695"/>
      <c r="IT695"/>
      <c r="IU695"/>
      <c r="IV695"/>
      <c r="IW695"/>
      <c r="IX695"/>
      <c r="IY695"/>
      <c r="IZ695"/>
      <c r="JA695"/>
      <c r="JB695"/>
      <c r="JC695"/>
      <c r="JD695"/>
      <c r="JE695"/>
      <c r="JF695"/>
      <c r="JG695"/>
      <c r="JH695"/>
      <c r="JI695"/>
      <c r="JJ695"/>
      <c r="JK695"/>
      <c r="JL695"/>
      <c r="JM695"/>
      <c r="JN695"/>
      <c r="JO695"/>
      <c r="JP695"/>
      <c r="JQ695"/>
      <c r="JR695"/>
      <c r="JS695"/>
      <c r="JT695"/>
      <c r="JU695"/>
      <c r="JV695"/>
      <c r="JW695"/>
      <c r="JX695"/>
      <c r="JY695"/>
      <c r="JZ695"/>
      <c r="KA695"/>
      <c r="KB695"/>
      <c r="KC695"/>
      <c r="KD695"/>
      <c r="KE695"/>
      <c r="KF695"/>
      <c r="KG695"/>
      <c r="KH695"/>
      <c r="KI695"/>
      <c r="KJ695"/>
      <c r="KK695"/>
      <c r="KL695"/>
      <c r="KM695"/>
      <c r="KN695"/>
      <c r="KO695"/>
      <c r="KP695"/>
      <c r="KQ695"/>
      <c r="KR695"/>
      <c r="KS695"/>
      <c r="KT695"/>
      <c r="KU695"/>
      <c r="KV695"/>
      <c r="KW695"/>
      <c r="KX695"/>
      <c r="KY695"/>
      <c r="KZ695"/>
      <c r="LA695"/>
      <c r="LB695"/>
      <c r="LC695"/>
      <c r="LD695"/>
      <c r="LE695"/>
      <c r="LF695"/>
      <c r="LG695"/>
      <c r="LH695"/>
      <c r="LI695"/>
      <c r="LJ695"/>
      <c r="LK695"/>
      <c r="LL695"/>
      <c r="LM695"/>
      <c r="LN695"/>
      <c r="LO695"/>
      <c r="LP695"/>
      <c r="LQ695"/>
      <c r="LR695"/>
      <c r="LS695"/>
      <c r="LT695"/>
      <c r="LU695"/>
      <c r="LV695"/>
      <c r="LW695"/>
      <c r="LX695"/>
      <c r="LY695"/>
      <c r="LZ695"/>
      <c r="MA695"/>
      <c r="MB695"/>
      <c r="MC695"/>
      <c r="MD695"/>
      <c r="ME695"/>
      <c r="MF695"/>
      <c r="MG695"/>
      <c r="MH695"/>
      <c r="MI695"/>
      <c r="MJ695"/>
      <c r="MK695"/>
      <c r="ML695"/>
      <c r="MM695"/>
      <c r="MN695"/>
      <c r="MO695"/>
      <c r="MP695"/>
      <c r="MQ695"/>
      <c r="MR695"/>
      <c r="MS695"/>
      <c r="MT695"/>
      <c r="MU695"/>
      <c r="MV695"/>
      <c r="MW695"/>
      <c r="MX695"/>
      <c r="MY695"/>
      <c r="MZ695"/>
      <c r="NA695"/>
      <c r="NB695"/>
      <c r="NC695"/>
      <c r="ND695"/>
      <c r="NE695"/>
      <c r="NF695"/>
      <c r="NG695"/>
      <c r="NH695"/>
      <c r="NI695"/>
      <c r="NJ695"/>
      <c r="NK695"/>
      <c r="NL695"/>
      <c r="NM695"/>
      <c r="NN695"/>
      <c r="NO695"/>
      <c r="NP695"/>
      <c r="NQ695"/>
      <c r="NR695"/>
      <c r="NS695"/>
      <c r="NT695"/>
      <c r="NU695"/>
      <c r="NV695"/>
      <c r="NW695"/>
      <c r="NX695"/>
      <c r="NY695"/>
      <c r="NZ695"/>
      <c r="OA695"/>
      <c r="OB695"/>
      <c r="OC695"/>
      <c r="OD695"/>
      <c r="OE695"/>
      <c r="OF695"/>
      <c r="OG695"/>
      <c r="OH695"/>
      <c r="OI695"/>
      <c r="OJ695"/>
      <c r="OK695"/>
      <c r="OL695"/>
      <c r="OM695"/>
      <c r="ON695"/>
      <c r="OO695"/>
      <c r="OP695"/>
      <c r="OQ695"/>
      <c r="OR695"/>
      <c r="OS695"/>
      <c r="OT695"/>
      <c r="OU695"/>
      <c r="OV695"/>
      <c r="OW695"/>
      <c r="OX695"/>
      <c r="OY695"/>
      <c r="OZ695"/>
      <c r="PA695"/>
      <c r="PB695"/>
      <c r="PC695"/>
      <c r="PD695"/>
      <c r="PE695"/>
      <c r="PF695"/>
      <c r="PG695"/>
      <c r="PH695"/>
      <c r="PI695"/>
      <c r="PJ695"/>
      <c r="PK695"/>
      <c r="PL695"/>
      <c r="PM695"/>
      <c r="PN695"/>
      <c r="PO695"/>
      <c r="PP695"/>
      <c r="PQ695"/>
      <c r="PR695"/>
      <c r="PS695"/>
      <c r="PT695"/>
      <c r="PU695"/>
      <c r="PV695"/>
      <c r="PW695"/>
      <c r="PX695"/>
      <c r="PY695"/>
      <c r="PZ695"/>
      <c r="QA695"/>
      <c r="QB695"/>
      <c r="QC695"/>
      <c r="QD695"/>
      <c r="QE695"/>
      <c r="QF695"/>
      <c r="QG695"/>
      <c r="QH695"/>
      <c r="QI695"/>
      <c r="QJ695"/>
      <c r="QK695"/>
      <c r="QL695"/>
      <c r="QM695"/>
      <c r="QN695"/>
      <c r="QO695"/>
      <c r="QP695"/>
      <c r="QQ695"/>
      <c r="QR695"/>
      <c r="QS695"/>
      <c r="QT695"/>
      <c r="QU695"/>
      <c r="QV695"/>
      <c r="QW695"/>
      <c r="QX695"/>
      <c r="QY695"/>
      <c r="QZ695"/>
      <c r="RA695"/>
      <c r="RB695"/>
      <c r="RC695"/>
      <c r="RD695"/>
      <c r="RE695"/>
      <c r="RF695"/>
      <c r="RG695"/>
      <c r="RH695"/>
      <c r="RI695"/>
      <c r="RJ695"/>
      <c r="RK695"/>
      <c r="RL695"/>
      <c r="RM695"/>
      <c r="RN695"/>
      <c r="RO695"/>
      <c r="RP695"/>
      <c r="RQ695"/>
      <c r="RR695"/>
      <c r="RS695"/>
      <c r="RT695"/>
      <c r="RU695"/>
      <c r="RV695"/>
      <c r="RW695"/>
      <c r="RX695"/>
      <c r="RY695"/>
      <c r="RZ695"/>
      <c r="SA695"/>
      <c r="SB695"/>
      <c r="SC695"/>
      <c r="SD695"/>
      <c r="SE695" t="s">
        <v>821</v>
      </c>
      <c r="SF695">
        <v>200</v>
      </c>
      <c r="SG695">
        <v>200</v>
      </c>
      <c r="SH695">
        <v>200</v>
      </c>
      <c r="SI695"/>
      <c r="SJ695">
        <v>240</v>
      </c>
      <c r="SK695">
        <v>-16.666666666666661</v>
      </c>
      <c r="SL695">
        <v>-40</v>
      </c>
      <c r="SM695" t="s">
        <v>4151</v>
      </c>
      <c r="SN695" t="s">
        <v>806</v>
      </c>
      <c r="SO695"/>
      <c r="SP695" t="s">
        <v>817</v>
      </c>
      <c r="SQ695" t="s">
        <v>797</v>
      </c>
      <c r="SR695" t="s">
        <v>800</v>
      </c>
      <c r="SS695">
        <v>0</v>
      </c>
      <c r="ST695">
        <v>1</v>
      </c>
      <c r="SU695">
        <v>0</v>
      </c>
      <c r="SV695">
        <v>0</v>
      </c>
      <c r="SW695">
        <v>0</v>
      </c>
      <c r="SX695">
        <v>0</v>
      </c>
      <c r="SY695">
        <v>0</v>
      </c>
      <c r="SZ695">
        <v>0</v>
      </c>
      <c r="TA695">
        <v>0</v>
      </c>
      <c r="TB695">
        <v>0</v>
      </c>
      <c r="TC695">
        <v>0</v>
      </c>
      <c r="TD695">
        <v>0</v>
      </c>
      <c r="TE695">
        <v>0</v>
      </c>
      <c r="TF695">
        <v>0</v>
      </c>
      <c r="TG695">
        <v>0</v>
      </c>
      <c r="TH695"/>
      <c r="TI695"/>
      <c r="TJ695" t="s">
        <v>821</v>
      </c>
      <c r="TK695">
        <v>150</v>
      </c>
      <c r="TL695">
        <v>50</v>
      </c>
      <c r="TM695">
        <v>50</v>
      </c>
      <c r="TN695"/>
      <c r="TO695">
        <v>75</v>
      </c>
      <c r="TP695">
        <v>-33.333333333333329</v>
      </c>
      <c r="TQ695">
        <v>-25</v>
      </c>
      <c r="TR695" t="s">
        <v>2102</v>
      </c>
      <c r="TS695" t="s">
        <v>806</v>
      </c>
      <c r="TT695"/>
      <c r="TU695" t="s">
        <v>817</v>
      </c>
      <c r="TV695" t="s">
        <v>797</v>
      </c>
      <c r="TW695" t="s">
        <v>800</v>
      </c>
      <c r="TX695">
        <v>0</v>
      </c>
      <c r="TY695">
        <v>1</v>
      </c>
      <c r="TZ695">
        <v>0</v>
      </c>
      <c r="UA695">
        <v>0</v>
      </c>
      <c r="UB695">
        <v>0</v>
      </c>
      <c r="UC695">
        <v>0</v>
      </c>
      <c r="UD695">
        <v>0</v>
      </c>
      <c r="UE695">
        <v>0</v>
      </c>
      <c r="UF695">
        <v>0</v>
      </c>
      <c r="UG695">
        <v>0</v>
      </c>
      <c r="UH695">
        <v>0</v>
      </c>
      <c r="UI695">
        <v>0</v>
      </c>
      <c r="UJ695">
        <v>0</v>
      </c>
      <c r="UK695">
        <v>0</v>
      </c>
      <c r="UL695">
        <v>0</v>
      </c>
      <c r="UM695"/>
      <c r="UN695"/>
      <c r="UO695"/>
      <c r="UP695"/>
      <c r="UQ695"/>
      <c r="UR695"/>
      <c r="US695"/>
      <c r="UT695"/>
      <c r="UU695"/>
      <c r="UV695"/>
      <c r="UW695"/>
      <c r="UX695"/>
      <c r="UY695"/>
      <c r="UZ695"/>
      <c r="VA695"/>
      <c r="VB695"/>
      <c r="VC695"/>
      <c r="VD695"/>
      <c r="VE695"/>
      <c r="VF695"/>
      <c r="VG695"/>
      <c r="VH695"/>
      <c r="VI695"/>
      <c r="VJ695"/>
      <c r="VK695"/>
      <c r="VL695"/>
      <c r="VM695"/>
      <c r="VN695"/>
      <c r="VO695"/>
      <c r="VP695"/>
      <c r="VQ695"/>
      <c r="VR695"/>
      <c r="VS695"/>
      <c r="VT695"/>
      <c r="VU695"/>
      <c r="VV695"/>
      <c r="VW695"/>
      <c r="VX695"/>
      <c r="VY695"/>
      <c r="VZ695"/>
      <c r="WA695"/>
      <c r="WB695"/>
      <c r="WC695"/>
      <c r="WD695"/>
      <c r="WE695"/>
      <c r="WF695"/>
      <c r="WG695"/>
      <c r="WH695"/>
      <c r="WI695"/>
      <c r="WJ695"/>
      <c r="WK695"/>
      <c r="WL695"/>
      <c r="WM695"/>
      <c r="WN695"/>
      <c r="WO695"/>
      <c r="WP695"/>
      <c r="WQ695"/>
      <c r="WR695"/>
      <c r="WS695"/>
      <c r="WT695"/>
      <c r="WU695"/>
      <c r="WV695"/>
      <c r="WW695"/>
      <c r="WX695"/>
      <c r="WY695"/>
      <c r="WZ695"/>
      <c r="XA695"/>
      <c r="XB695"/>
      <c r="XC695"/>
      <c r="XD695"/>
      <c r="XE695"/>
      <c r="XF695"/>
      <c r="XG695"/>
      <c r="XH695"/>
      <c r="XI695"/>
      <c r="XJ695"/>
      <c r="XK695"/>
      <c r="XL695"/>
      <c r="XM695"/>
      <c r="XN695"/>
      <c r="XO695"/>
      <c r="XP695"/>
      <c r="XQ695"/>
      <c r="XR695"/>
      <c r="XS695"/>
      <c r="XT695"/>
      <c r="XU695"/>
      <c r="XV695"/>
      <c r="XW695"/>
      <c r="XX695"/>
      <c r="XY695"/>
      <c r="XZ695"/>
      <c r="YA695"/>
      <c r="YB695"/>
      <c r="YC695"/>
      <c r="YD695"/>
      <c r="YE695"/>
      <c r="YF695"/>
      <c r="YG695"/>
      <c r="YH695"/>
      <c r="YI695"/>
      <c r="YJ695"/>
      <c r="YK695"/>
      <c r="YL695"/>
      <c r="YM695"/>
      <c r="YN695"/>
      <c r="YO695"/>
      <c r="YP695"/>
      <c r="YQ695"/>
      <c r="YR695"/>
      <c r="YS695"/>
      <c r="YT695"/>
      <c r="YU695"/>
      <c r="YV695"/>
      <c r="YW695"/>
      <c r="YX695"/>
      <c r="YY695"/>
      <c r="YZ695"/>
      <c r="ZA695"/>
      <c r="ZB695"/>
      <c r="ZC695"/>
      <c r="ZD695"/>
      <c r="ZE695"/>
      <c r="ZF695"/>
      <c r="ZG695"/>
      <c r="ZH695"/>
      <c r="ZI695"/>
      <c r="ZJ695"/>
      <c r="ZK695"/>
      <c r="ZL695"/>
      <c r="ZM695"/>
      <c r="ZN695"/>
      <c r="ZO695"/>
      <c r="ZP695"/>
      <c r="ZQ695"/>
      <c r="ZR695"/>
      <c r="ZS695"/>
      <c r="ZT695"/>
      <c r="ZU695"/>
      <c r="ZV695"/>
      <c r="ZW695"/>
      <c r="ZX695"/>
      <c r="ZY695"/>
      <c r="ZZ695"/>
      <c r="AAA695"/>
      <c r="AAB695"/>
      <c r="AAC695"/>
      <c r="AAD695"/>
      <c r="AAE695"/>
      <c r="AAF695"/>
      <c r="AAG695"/>
      <c r="AAH695"/>
      <c r="AAI695"/>
      <c r="AAJ695"/>
      <c r="AAK695"/>
      <c r="AAL695"/>
      <c r="AAM695"/>
      <c r="AAN695"/>
      <c r="AAO695"/>
      <c r="AAP695"/>
      <c r="AAQ695"/>
      <c r="AAR695"/>
      <c r="AAS695"/>
      <c r="AAT695"/>
      <c r="AAU695"/>
      <c r="AAV695" t="s">
        <v>816</v>
      </c>
      <c r="AAW695"/>
      <c r="AAX695"/>
      <c r="AAY695"/>
      <c r="AAZ695"/>
      <c r="ABA695"/>
      <c r="ABB695"/>
      <c r="ABC695"/>
      <c r="ABD695"/>
      <c r="ABE695"/>
      <c r="ABF695"/>
      <c r="ABG695"/>
      <c r="ABH695" t="s">
        <v>816</v>
      </c>
      <c r="ABI695"/>
      <c r="ABJ695"/>
      <c r="ABK695"/>
      <c r="ABL695"/>
      <c r="ABM695"/>
      <c r="ABN695"/>
      <c r="ABO695"/>
      <c r="ABP695"/>
      <c r="ABQ695" t="s">
        <v>816</v>
      </c>
      <c r="ABR695"/>
      <c r="ABS695"/>
      <c r="ABT695"/>
      <c r="ABU695"/>
      <c r="ABV695"/>
      <c r="ABW695"/>
      <c r="ABX695"/>
      <c r="ABY695"/>
      <c r="ABZ695"/>
      <c r="ACA695"/>
      <c r="ACB695"/>
      <c r="ACC695"/>
      <c r="ACD695" t="s">
        <v>797</v>
      </c>
      <c r="ACE695" t="s">
        <v>2200</v>
      </c>
      <c r="ACF695">
        <v>1</v>
      </c>
      <c r="ACG695">
        <v>0</v>
      </c>
      <c r="ACH695">
        <v>0</v>
      </c>
      <c r="ACI695">
        <v>0</v>
      </c>
      <c r="ACJ695">
        <v>0</v>
      </c>
      <c r="ACK695">
        <v>0</v>
      </c>
      <c r="ACL695">
        <v>0</v>
      </c>
      <c r="ACM695">
        <v>0</v>
      </c>
      <c r="ACN695">
        <v>0</v>
      </c>
      <c r="ACO695">
        <v>0</v>
      </c>
      <c r="ACP695"/>
      <c r="ACQ695" t="s">
        <v>838</v>
      </c>
      <c r="ACR695">
        <v>369745130</v>
      </c>
      <c r="ACS695" s="396">
        <v>44900.368750000001</v>
      </c>
      <c r="ACT695"/>
      <c r="ACU695"/>
      <c r="ACV695" t="s">
        <v>801</v>
      </c>
      <c r="ACW695"/>
      <c r="ACX695"/>
      <c r="ACY695">
        <v>695</v>
      </c>
    </row>
    <row r="696" spans="1:779" s="82" customFormat="1" x14ac:dyDescent="0.3">
      <c r="A696" t="s">
        <v>4152</v>
      </c>
      <c r="B696" s="396">
        <v>44895.463907152778</v>
      </c>
      <c r="C696" s="396">
        <v>44895.472801284719</v>
      </c>
      <c r="D696" s="396">
        <v>44895</v>
      </c>
      <c r="E696" t="s">
        <v>4138</v>
      </c>
      <c r="F696" s="396">
        <v>44895</v>
      </c>
      <c r="G696" t="s">
        <v>813</v>
      </c>
      <c r="H696" t="s">
        <v>922</v>
      </c>
      <c r="I696" t="s">
        <v>922</v>
      </c>
      <c r="J696" t="s">
        <v>922</v>
      </c>
      <c r="K696" t="s">
        <v>795</v>
      </c>
      <c r="L696" t="s">
        <v>4153</v>
      </c>
      <c r="M696">
        <v>0</v>
      </c>
      <c r="N696">
        <v>1</v>
      </c>
      <c r="O696">
        <v>0</v>
      </c>
      <c r="P696">
        <v>0</v>
      </c>
      <c r="Q696">
        <v>1</v>
      </c>
      <c r="R696">
        <v>0</v>
      </c>
      <c r="S696">
        <v>0</v>
      </c>
      <c r="T696">
        <v>0</v>
      </c>
      <c r="U696">
        <v>0</v>
      </c>
      <c r="V696">
        <v>0</v>
      </c>
      <c r="W696">
        <v>0</v>
      </c>
      <c r="X696">
        <v>0</v>
      </c>
      <c r="Y696">
        <v>0</v>
      </c>
      <c r="Z696">
        <v>0</v>
      </c>
      <c r="AA696">
        <v>0</v>
      </c>
      <c r="AB696">
        <v>0</v>
      </c>
      <c r="AC696">
        <v>0</v>
      </c>
      <c r="AD696">
        <v>1</v>
      </c>
      <c r="AE696">
        <v>0</v>
      </c>
      <c r="AF696">
        <v>0</v>
      </c>
      <c r="AG696">
        <v>0</v>
      </c>
      <c r="AH696">
        <v>0</v>
      </c>
      <c r="AI696">
        <v>0</v>
      </c>
      <c r="AJ696"/>
      <c r="AK696"/>
      <c r="AL696"/>
      <c r="AM696"/>
      <c r="AN696"/>
      <c r="AO696"/>
      <c r="AP696"/>
      <c r="AQ696"/>
      <c r="AR696"/>
      <c r="AS696"/>
      <c r="AT696"/>
      <c r="AU696"/>
      <c r="AV696"/>
      <c r="AW696"/>
      <c r="AX696"/>
      <c r="AY696"/>
      <c r="AZ696"/>
      <c r="BA696"/>
      <c r="BB696"/>
      <c r="BC696"/>
      <c r="BD696"/>
      <c r="BE696"/>
      <c r="BF696"/>
      <c r="BG696"/>
      <c r="BH696"/>
      <c r="BI696"/>
      <c r="BJ696"/>
      <c r="BK696"/>
      <c r="BL696"/>
      <c r="BM696"/>
      <c r="BN696"/>
      <c r="BO696" t="s">
        <v>816</v>
      </c>
      <c r="BP696">
        <v>25</v>
      </c>
      <c r="BQ696">
        <v>2000</v>
      </c>
      <c r="BR696">
        <v>1600</v>
      </c>
      <c r="BS696"/>
      <c r="BT696">
        <v>3000</v>
      </c>
      <c r="BU696">
        <v>-46.666666666666657</v>
      </c>
      <c r="BV696">
        <v>-1400</v>
      </c>
      <c r="BW696" t="s">
        <v>1064</v>
      </c>
      <c r="BX696" t="s">
        <v>841</v>
      </c>
      <c r="BY696"/>
      <c r="BZ696"/>
      <c r="CA696" t="s">
        <v>816</v>
      </c>
      <c r="CB696"/>
      <c r="CC696"/>
      <c r="CD696"/>
      <c r="CE696"/>
      <c r="CF696"/>
      <c r="CG696"/>
      <c r="CH696"/>
      <c r="CI696"/>
      <c r="CJ696"/>
      <c r="CK696"/>
      <c r="CL696"/>
      <c r="CM696"/>
      <c r="CN696"/>
      <c r="CO696"/>
      <c r="CP696"/>
      <c r="CQ696"/>
      <c r="CR696"/>
      <c r="CS696"/>
      <c r="CT696"/>
      <c r="CU696"/>
      <c r="CV696"/>
      <c r="CW696"/>
      <c r="CX696"/>
      <c r="CY696"/>
      <c r="CZ696"/>
      <c r="DA696"/>
      <c r="DB696"/>
      <c r="DC696"/>
      <c r="DD696"/>
      <c r="DE696"/>
      <c r="DF696"/>
      <c r="DG696"/>
      <c r="DH696"/>
      <c r="DI696"/>
      <c r="DJ696"/>
      <c r="DK696"/>
      <c r="DL696"/>
      <c r="DM696"/>
      <c r="DN696"/>
      <c r="DO696"/>
      <c r="DP696"/>
      <c r="DQ696"/>
      <c r="DR696"/>
      <c r="DS696"/>
      <c r="DT696"/>
      <c r="DU696"/>
      <c r="DV696"/>
      <c r="DW696"/>
      <c r="DX696"/>
      <c r="DY696"/>
      <c r="DZ696"/>
      <c r="EA696"/>
      <c r="EB696"/>
      <c r="EC696"/>
      <c r="ED696"/>
      <c r="EE696"/>
      <c r="EF696"/>
      <c r="EG696"/>
      <c r="EH696"/>
      <c r="EI696"/>
      <c r="EJ696"/>
      <c r="EK696"/>
      <c r="EL696"/>
      <c r="EM696"/>
      <c r="EN696"/>
      <c r="EO696"/>
      <c r="EP696"/>
      <c r="EQ696"/>
      <c r="ER696"/>
      <c r="ES696"/>
      <c r="ET696"/>
      <c r="EU696"/>
      <c r="EV696"/>
      <c r="EW696"/>
      <c r="EX696"/>
      <c r="EY696"/>
      <c r="EZ696"/>
      <c r="FA696"/>
      <c r="FB696"/>
      <c r="FC696"/>
      <c r="FD696" t="s">
        <v>797</v>
      </c>
      <c r="FE696"/>
      <c r="FF696">
        <v>3000</v>
      </c>
      <c r="FG696">
        <v>3000</v>
      </c>
      <c r="FH696"/>
      <c r="FI696">
        <v>3500</v>
      </c>
      <c r="FJ696">
        <v>-14.28571428571429</v>
      </c>
      <c r="FK696">
        <v>-500</v>
      </c>
      <c r="FL696" t="s">
        <v>4154</v>
      </c>
      <c r="FM696" t="s">
        <v>806</v>
      </c>
      <c r="FN696"/>
      <c r="FO696" t="s">
        <v>817</v>
      </c>
      <c r="FP696" t="s">
        <v>816</v>
      </c>
      <c r="FQ696"/>
      <c r="FR696"/>
      <c r="FS696"/>
      <c r="FT696"/>
      <c r="FU696"/>
      <c r="FV696"/>
      <c r="FW696"/>
      <c r="FX696"/>
      <c r="FY696"/>
      <c r="FZ696"/>
      <c r="GA696"/>
      <c r="GB696"/>
      <c r="GC696"/>
      <c r="GD696"/>
      <c r="GE696"/>
      <c r="GF696"/>
      <c r="GG696"/>
      <c r="GH696"/>
      <c r="GI696"/>
      <c r="GJ696"/>
      <c r="GK696"/>
      <c r="GL696"/>
      <c r="GM696"/>
      <c r="GN696"/>
      <c r="GO696"/>
      <c r="GP696"/>
      <c r="GQ696"/>
      <c r="GR696"/>
      <c r="GS696"/>
      <c r="GT696"/>
      <c r="GU696"/>
      <c r="GV696"/>
      <c r="GW696"/>
      <c r="GX696"/>
      <c r="GY696"/>
      <c r="GZ696"/>
      <c r="HA696"/>
      <c r="HB696"/>
      <c r="HC696"/>
      <c r="HD696"/>
      <c r="HE696"/>
      <c r="HF696"/>
      <c r="HG696"/>
      <c r="HH696"/>
      <c r="HI696"/>
      <c r="HJ696"/>
      <c r="HK696"/>
      <c r="HL696"/>
      <c r="HM696"/>
      <c r="HN696"/>
      <c r="HO696"/>
      <c r="HP696"/>
      <c r="HQ696"/>
      <c r="HR696"/>
      <c r="HS696"/>
      <c r="HT696"/>
      <c r="HU696"/>
      <c r="HV696"/>
      <c r="HW696"/>
      <c r="HX696"/>
      <c r="HY696"/>
      <c r="HZ696"/>
      <c r="IA696"/>
      <c r="IB696"/>
      <c r="IC696"/>
      <c r="ID696"/>
      <c r="IE696"/>
      <c r="IF696"/>
      <c r="IG696"/>
      <c r="IH696"/>
      <c r="II696"/>
      <c r="IJ696"/>
      <c r="IK696"/>
      <c r="IL696"/>
      <c r="IM696"/>
      <c r="IN696"/>
      <c r="IO696"/>
      <c r="IP696"/>
      <c r="IQ696"/>
      <c r="IR696"/>
      <c r="IS696"/>
      <c r="IT696"/>
      <c r="IU696"/>
      <c r="IV696"/>
      <c r="IW696"/>
      <c r="IX696"/>
      <c r="IY696"/>
      <c r="IZ696"/>
      <c r="JA696"/>
      <c r="JB696"/>
      <c r="JC696"/>
      <c r="JD696"/>
      <c r="JE696"/>
      <c r="JF696"/>
      <c r="JG696"/>
      <c r="JH696"/>
      <c r="JI696"/>
      <c r="JJ696"/>
      <c r="JK696"/>
      <c r="JL696"/>
      <c r="JM696"/>
      <c r="JN696"/>
      <c r="JO696"/>
      <c r="JP696"/>
      <c r="JQ696"/>
      <c r="JR696"/>
      <c r="JS696"/>
      <c r="JT696"/>
      <c r="JU696"/>
      <c r="JV696"/>
      <c r="JW696"/>
      <c r="JX696"/>
      <c r="JY696"/>
      <c r="JZ696"/>
      <c r="KA696"/>
      <c r="KB696"/>
      <c r="KC696"/>
      <c r="KD696"/>
      <c r="KE696"/>
      <c r="KF696"/>
      <c r="KG696"/>
      <c r="KH696"/>
      <c r="KI696"/>
      <c r="KJ696"/>
      <c r="KK696"/>
      <c r="KL696"/>
      <c r="KM696"/>
      <c r="KN696"/>
      <c r="KO696"/>
      <c r="KP696"/>
      <c r="KQ696"/>
      <c r="KR696"/>
      <c r="KS696"/>
      <c r="KT696"/>
      <c r="KU696"/>
      <c r="KV696"/>
      <c r="KW696"/>
      <c r="KX696"/>
      <c r="KY696"/>
      <c r="KZ696"/>
      <c r="LA696"/>
      <c r="LB696"/>
      <c r="LC696"/>
      <c r="LD696"/>
      <c r="LE696"/>
      <c r="LF696"/>
      <c r="LG696"/>
      <c r="LH696"/>
      <c r="LI696"/>
      <c r="LJ696"/>
      <c r="LK696"/>
      <c r="LL696"/>
      <c r="LM696"/>
      <c r="LN696"/>
      <c r="LO696"/>
      <c r="LP696"/>
      <c r="LQ696"/>
      <c r="LR696"/>
      <c r="LS696"/>
      <c r="LT696"/>
      <c r="LU696"/>
      <c r="LV696"/>
      <c r="LW696"/>
      <c r="LX696"/>
      <c r="LY696"/>
      <c r="LZ696"/>
      <c r="MA696"/>
      <c r="MB696"/>
      <c r="MC696"/>
      <c r="MD696"/>
      <c r="ME696"/>
      <c r="MF696"/>
      <c r="MG696"/>
      <c r="MH696"/>
      <c r="MI696"/>
      <c r="MJ696"/>
      <c r="MK696"/>
      <c r="ML696"/>
      <c r="MM696"/>
      <c r="MN696"/>
      <c r="MO696"/>
      <c r="MP696"/>
      <c r="MQ696"/>
      <c r="MR696"/>
      <c r="MS696"/>
      <c r="MT696"/>
      <c r="MU696"/>
      <c r="MV696"/>
      <c r="MW696"/>
      <c r="MX696"/>
      <c r="MY696"/>
      <c r="MZ696"/>
      <c r="NA696"/>
      <c r="NB696"/>
      <c r="NC696"/>
      <c r="ND696"/>
      <c r="NE696"/>
      <c r="NF696"/>
      <c r="NG696"/>
      <c r="NH696"/>
      <c r="NI696"/>
      <c r="NJ696"/>
      <c r="NK696"/>
      <c r="NL696"/>
      <c r="NM696"/>
      <c r="NN696"/>
      <c r="NO696"/>
      <c r="NP696"/>
      <c r="NQ696"/>
      <c r="NR696"/>
      <c r="NS696"/>
      <c r="NT696"/>
      <c r="NU696"/>
      <c r="NV696"/>
      <c r="NW696"/>
      <c r="NX696"/>
      <c r="NY696"/>
      <c r="NZ696"/>
      <c r="OA696"/>
      <c r="OB696"/>
      <c r="OC696"/>
      <c r="OD696"/>
      <c r="OE696"/>
      <c r="OF696"/>
      <c r="OG696"/>
      <c r="OH696"/>
      <c r="OI696"/>
      <c r="OJ696"/>
      <c r="OK696"/>
      <c r="OL696"/>
      <c r="OM696"/>
      <c r="ON696"/>
      <c r="OO696"/>
      <c r="OP696"/>
      <c r="OQ696"/>
      <c r="OR696"/>
      <c r="OS696"/>
      <c r="OT696"/>
      <c r="OU696"/>
      <c r="OV696"/>
      <c r="OW696"/>
      <c r="OX696"/>
      <c r="OY696"/>
      <c r="OZ696"/>
      <c r="PA696"/>
      <c r="PB696"/>
      <c r="PC696"/>
      <c r="PD696"/>
      <c r="PE696"/>
      <c r="PF696"/>
      <c r="PG696"/>
      <c r="PH696"/>
      <c r="PI696"/>
      <c r="PJ696"/>
      <c r="PK696"/>
      <c r="PL696"/>
      <c r="PM696"/>
      <c r="PN696"/>
      <c r="PO696"/>
      <c r="PP696"/>
      <c r="PQ696"/>
      <c r="PR696"/>
      <c r="PS696"/>
      <c r="PT696"/>
      <c r="PU696"/>
      <c r="PV696"/>
      <c r="PW696"/>
      <c r="PX696"/>
      <c r="PY696"/>
      <c r="PZ696"/>
      <c r="QA696"/>
      <c r="QB696"/>
      <c r="QC696"/>
      <c r="QD696"/>
      <c r="QE696"/>
      <c r="QF696"/>
      <c r="QG696"/>
      <c r="QH696"/>
      <c r="QI696"/>
      <c r="QJ696"/>
      <c r="QK696"/>
      <c r="QL696"/>
      <c r="QM696"/>
      <c r="QN696"/>
      <c r="QO696"/>
      <c r="QP696"/>
      <c r="QQ696"/>
      <c r="QR696"/>
      <c r="QS696"/>
      <c r="QT696"/>
      <c r="QU696"/>
      <c r="QV696"/>
      <c r="QW696"/>
      <c r="QX696"/>
      <c r="QY696"/>
      <c r="QZ696"/>
      <c r="RA696"/>
      <c r="RB696"/>
      <c r="RC696"/>
      <c r="RD696"/>
      <c r="RE696"/>
      <c r="RF696"/>
      <c r="RG696"/>
      <c r="RH696"/>
      <c r="RI696"/>
      <c r="RJ696"/>
      <c r="RK696"/>
      <c r="RL696"/>
      <c r="RM696"/>
      <c r="RN696"/>
      <c r="RO696"/>
      <c r="RP696"/>
      <c r="RQ696"/>
      <c r="RR696"/>
      <c r="RS696"/>
      <c r="RT696"/>
      <c r="RU696"/>
      <c r="RV696"/>
      <c r="RW696"/>
      <c r="RX696"/>
      <c r="RY696"/>
      <c r="RZ696"/>
      <c r="SA696"/>
      <c r="SB696"/>
      <c r="SC696"/>
      <c r="SD696"/>
      <c r="SE696"/>
      <c r="SF696"/>
      <c r="SG696"/>
      <c r="SH696"/>
      <c r="SI696"/>
      <c r="SJ696"/>
      <c r="SK696"/>
      <c r="SL696"/>
      <c r="SM696"/>
      <c r="SN696"/>
      <c r="SO696"/>
      <c r="SP696"/>
      <c r="SQ696"/>
      <c r="SR696"/>
      <c r="SS696"/>
      <c r="ST696"/>
      <c r="SU696"/>
      <c r="SV696"/>
      <c r="SW696"/>
      <c r="SX696"/>
      <c r="SY696"/>
      <c r="SZ696"/>
      <c r="TA696"/>
      <c r="TB696"/>
      <c r="TC696"/>
      <c r="TD696"/>
      <c r="TE696"/>
      <c r="TF696"/>
      <c r="TG696"/>
      <c r="TH696"/>
      <c r="TI696"/>
      <c r="TJ696"/>
      <c r="TK696"/>
      <c r="TL696"/>
      <c r="TM696"/>
      <c r="TN696"/>
      <c r="TO696"/>
      <c r="TP696"/>
      <c r="TQ696"/>
      <c r="TR696"/>
      <c r="TS696"/>
      <c r="TT696"/>
      <c r="TU696"/>
      <c r="TV696"/>
      <c r="TW696"/>
      <c r="TX696"/>
      <c r="TY696"/>
      <c r="TZ696"/>
      <c r="UA696"/>
      <c r="UB696"/>
      <c r="UC696"/>
      <c r="UD696"/>
      <c r="UE696"/>
      <c r="UF696"/>
      <c r="UG696"/>
      <c r="UH696"/>
      <c r="UI696"/>
      <c r="UJ696"/>
      <c r="UK696"/>
      <c r="UL696"/>
      <c r="UM696"/>
      <c r="UN696"/>
      <c r="UO696" t="s">
        <v>797</v>
      </c>
      <c r="UP696"/>
      <c r="UQ696">
        <v>250</v>
      </c>
      <c r="UR696">
        <v>250</v>
      </c>
      <c r="US696"/>
      <c r="UT696">
        <v>250</v>
      </c>
      <c r="UU696">
        <v>0</v>
      </c>
      <c r="UV696">
        <v>0</v>
      </c>
      <c r="UW696"/>
      <c r="UX696" t="s">
        <v>806</v>
      </c>
      <c r="UY696"/>
      <c r="UZ696" t="s">
        <v>817</v>
      </c>
      <c r="VA696" t="s">
        <v>816</v>
      </c>
      <c r="VB696"/>
      <c r="VC696"/>
      <c r="VD696"/>
      <c r="VE696"/>
      <c r="VF696"/>
      <c r="VG696"/>
      <c r="VH696"/>
      <c r="VI696"/>
      <c r="VJ696"/>
      <c r="VK696"/>
      <c r="VL696"/>
      <c r="VM696"/>
      <c r="VN696"/>
      <c r="VO696"/>
      <c r="VP696"/>
      <c r="VQ696"/>
      <c r="VR696"/>
      <c r="VS696"/>
      <c r="VT696"/>
      <c r="VU696"/>
      <c r="VV696"/>
      <c r="VW696"/>
      <c r="VX696"/>
      <c r="VY696"/>
      <c r="VZ696"/>
      <c r="WA696"/>
      <c r="WB696"/>
      <c r="WC696"/>
      <c r="WD696"/>
      <c r="WE696"/>
      <c r="WF696"/>
      <c r="WG696"/>
      <c r="WH696"/>
      <c r="WI696"/>
      <c r="WJ696"/>
      <c r="WK696"/>
      <c r="WL696"/>
      <c r="WM696"/>
      <c r="WN696"/>
      <c r="WO696"/>
      <c r="WP696"/>
      <c r="WQ696"/>
      <c r="WR696"/>
      <c r="WS696"/>
      <c r="WT696"/>
      <c r="WU696"/>
      <c r="WV696"/>
      <c r="WW696"/>
      <c r="WX696"/>
      <c r="WY696"/>
      <c r="WZ696"/>
      <c r="XA696"/>
      <c r="XB696"/>
      <c r="XC696"/>
      <c r="XD696"/>
      <c r="XE696"/>
      <c r="XF696"/>
      <c r="XG696"/>
      <c r="XH696"/>
      <c r="XI696"/>
      <c r="XJ696"/>
      <c r="XK696"/>
      <c r="XL696"/>
      <c r="XM696"/>
      <c r="XN696"/>
      <c r="XO696"/>
      <c r="XP696"/>
      <c r="XQ696"/>
      <c r="XR696"/>
      <c r="XS696"/>
      <c r="XT696"/>
      <c r="XU696"/>
      <c r="XV696"/>
      <c r="XW696"/>
      <c r="XX696"/>
      <c r="XY696"/>
      <c r="XZ696"/>
      <c r="YA696"/>
      <c r="YB696"/>
      <c r="YC696"/>
      <c r="YD696"/>
      <c r="YE696"/>
      <c r="YF696"/>
      <c r="YG696"/>
      <c r="YH696"/>
      <c r="YI696"/>
      <c r="YJ696"/>
      <c r="YK696"/>
      <c r="YL696"/>
      <c r="YM696"/>
      <c r="YN696"/>
      <c r="YO696"/>
      <c r="YP696"/>
      <c r="YQ696"/>
      <c r="YR696"/>
      <c r="YS696"/>
      <c r="YT696"/>
      <c r="YU696"/>
      <c r="YV696"/>
      <c r="YW696"/>
      <c r="YX696"/>
      <c r="YY696"/>
      <c r="YZ696"/>
      <c r="ZA696"/>
      <c r="ZB696"/>
      <c r="ZC696"/>
      <c r="ZD696"/>
      <c r="ZE696"/>
      <c r="ZF696"/>
      <c r="ZG696"/>
      <c r="ZH696"/>
      <c r="ZI696"/>
      <c r="ZJ696"/>
      <c r="ZK696"/>
      <c r="ZL696"/>
      <c r="ZM696"/>
      <c r="ZN696"/>
      <c r="ZO696"/>
      <c r="ZP696"/>
      <c r="ZQ696"/>
      <c r="ZR696"/>
      <c r="ZS696"/>
      <c r="ZT696"/>
      <c r="ZU696"/>
      <c r="ZV696"/>
      <c r="ZW696"/>
      <c r="ZX696"/>
      <c r="ZY696"/>
      <c r="ZZ696"/>
      <c r="AAA696"/>
      <c r="AAB696"/>
      <c r="AAC696"/>
      <c r="AAD696"/>
      <c r="AAE696"/>
      <c r="AAF696"/>
      <c r="AAG696"/>
      <c r="AAH696"/>
      <c r="AAI696"/>
      <c r="AAJ696"/>
      <c r="AAK696"/>
      <c r="AAL696"/>
      <c r="AAM696"/>
      <c r="AAN696"/>
      <c r="AAO696"/>
      <c r="AAP696"/>
      <c r="AAQ696"/>
      <c r="AAR696"/>
      <c r="AAS696"/>
      <c r="AAT696"/>
      <c r="AAU696"/>
      <c r="AAV696" t="s">
        <v>816</v>
      </c>
      <c r="AAW696"/>
      <c r="AAX696"/>
      <c r="AAY696"/>
      <c r="AAZ696"/>
      <c r="ABA696"/>
      <c r="ABB696"/>
      <c r="ABC696"/>
      <c r="ABD696"/>
      <c r="ABE696"/>
      <c r="ABF696"/>
      <c r="ABG696"/>
      <c r="ABH696" t="s">
        <v>816</v>
      </c>
      <c r="ABI696"/>
      <c r="ABJ696"/>
      <c r="ABK696"/>
      <c r="ABL696"/>
      <c r="ABM696"/>
      <c r="ABN696"/>
      <c r="ABO696"/>
      <c r="ABP696"/>
      <c r="ABQ696" t="s">
        <v>797</v>
      </c>
      <c r="ABR696" t="s">
        <v>2206</v>
      </c>
      <c r="ABS696">
        <v>0</v>
      </c>
      <c r="ABT696">
        <v>0</v>
      </c>
      <c r="ABU696">
        <v>0</v>
      </c>
      <c r="ABV696">
        <v>1</v>
      </c>
      <c r="ABW696">
        <v>0</v>
      </c>
      <c r="ABX696">
        <v>0</v>
      </c>
      <c r="ABY696">
        <v>0</v>
      </c>
      <c r="ABZ696">
        <v>0</v>
      </c>
      <c r="ACA696">
        <v>0</v>
      </c>
      <c r="ACB696">
        <v>0</v>
      </c>
      <c r="ACC696"/>
      <c r="ACD696" t="s">
        <v>797</v>
      </c>
      <c r="ACE696" t="s">
        <v>2206</v>
      </c>
      <c r="ACF696">
        <v>0</v>
      </c>
      <c r="ACG696">
        <v>0</v>
      </c>
      <c r="ACH696">
        <v>0</v>
      </c>
      <c r="ACI696">
        <v>1</v>
      </c>
      <c r="ACJ696">
        <v>0</v>
      </c>
      <c r="ACK696">
        <v>0</v>
      </c>
      <c r="ACL696">
        <v>0</v>
      </c>
      <c r="ACM696">
        <v>0</v>
      </c>
      <c r="ACN696">
        <v>0</v>
      </c>
      <c r="ACO696">
        <v>0</v>
      </c>
      <c r="ACP696"/>
      <c r="ACQ696" t="s">
        <v>838</v>
      </c>
      <c r="ACR696">
        <v>369745182</v>
      </c>
      <c r="ACS696" s="396">
        <v>44900.36886574074</v>
      </c>
      <c r="ACT696"/>
      <c r="ACU696"/>
      <c r="ACV696" t="s">
        <v>801</v>
      </c>
      <c r="ACW696"/>
      <c r="ACX696"/>
      <c r="ACY696">
        <v>696</v>
      </c>
    </row>
    <row r="697" spans="1:779" s="82" customFormat="1" x14ac:dyDescent="0.3">
      <c r="A697" t="s">
        <v>4155</v>
      </c>
      <c r="B697" s="396">
        <v>44895.472903715279</v>
      </c>
      <c r="C697" s="396">
        <v>44895.476634409722</v>
      </c>
      <c r="D697" s="396">
        <v>44895</v>
      </c>
      <c r="E697" t="s">
        <v>4138</v>
      </c>
      <c r="F697" s="396">
        <v>44895</v>
      </c>
      <c r="G697" t="s">
        <v>813</v>
      </c>
      <c r="H697" t="s">
        <v>922</v>
      </c>
      <c r="I697" t="s">
        <v>922</v>
      </c>
      <c r="J697" t="s">
        <v>922</v>
      </c>
      <c r="K697" t="s">
        <v>795</v>
      </c>
      <c r="L697" t="s">
        <v>796</v>
      </c>
      <c r="M697">
        <v>0</v>
      </c>
      <c r="N697">
        <v>0</v>
      </c>
      <c r="O697">
        <v>0</v>
      </c>
      <c r="P697">
        <v>1</v>
      </c>
      <c r="Q697">
        <v>0</v>
      </c>
      <c r="R697">
        <v>0</v>
      </c>
      <c r="S697">
        <v>0</v>
      </c>
      <c r="T697">
        <v>0</v>
      </c>
      <c r="U697">
        <v>0</v>
      </c>
      <c r="V697">
        <v>0</v>
      </c>
      <c r="W697">
        <v>0</v>
      </c>
      <c r="X697">
        <v>0</v>
      </c>
      <c r="Y697">
        <v>0</v>
      </c>
      <c r="Z697">
        <v>0</v>
      </c>
      <c r="AA697">
        <v>0</v>
      </c>
      <c r="AB697">
        <v>0</v>
      </c>
      <c r="AC697">
        <v>0</v>
      </c>
      <c r="AD697">
        <v>0</v>
      </c>
      <c r="AE697">
        <v>0</v>
      </c>
      <c r="AF697">
        <v>0</v>
      </c>
      <c r="AG697">
        <v>0</v>
      </c>
      <c r="AH697">
        <v>0</v>
      </c>
      <c r="AI697">
        <v>0</v>
      </c>
      <c r="AJ697"/>
      <c r="AK697"/>
      <c r="AL697"/>
      <c r="AM697"/>
      <c r="AN697"/>
      <c r="AO697"/>
      <c r="AP697"/>
      <c r="AQ697"/>
      <c r="AR697"/>
      <c r="AS697"/>
      <c r="AT697"/>
      <c r="AU697"/>
      <c r="AV697"/>
      <c r="AW697"/>
      <c r="AX697"/>
      <c r="AY697"/>
      <c r="AZ697"/>
      <c r="BA697"/>
      <c r="BB697"/>
      <c r="BC697"/>
      <c r="BD697"/>
      <c r="BE697"/>
      <c r="BF697"/>
      <c r="BG697"/>
      <c r="BH697"/>
      <c r="BI697"/>
      <c r="BJ697"/>
      <c r="BK697"/>
      <c r="BL697"/>
      <c r="BM697"/>
      <c r="BN697"/>
      <c r="BO697"/>
      <c r="BP697"/>
      <c r="BQ697"/>
      <c r="BR697"/>
      <c r="BS697"/>
      <c r="BT697"/>
      <c r="BU697"/>
      <c r="BV697"/>
      <c r="BW697"/>
      <c r="BX697"/>
      <c r="BY697"/>
      <c r="BZ697"/>
      <c r="CA697"/>
      <c r="CB697"/>
      <c r="CC697"/>
      <c r="CD697"/>
      <c r="CE697"/>
      <c r="CF697"/>
      <c r="CG697"/>
      <c r="CH697"/>
      <c r="CI697"/>
      <c r="CJ697"/>
      <c r="CK697"/>
      <c r="CL697"/>
      <c r="CM697"/>
      <c r="CN697"/>
      <c r="CO697"/>
      <c r="CP697"/>
      <c r="CQ697"/>
      <c r="CR697"/>
      <c r="CS697"/>
      <c r="CT697"/>
      <c r="CU697"/>
      <c r="CV697"/>
      <c r="CW697"/>
      <c r="CX697"/>
      <c r="CY697"/>
      <c r="CZ697"/>
      <c r="DA697"/>
      <c r="DB697"/>
      <c r="DC697"/>
      <c r="DD697"/>
      <c r="DE697"/>
      <c r="DF697"/>
      <c r="DG697"/>
      <c r="DH697"/>
      <c r="DI697"/>
      <c r="DJ697"/>
      <c r="DK697"/>
      <c r="DL697"/>
      <c r="DM697"/>
      <c r="DN697"/>
      <c r="DO697"/>
      <c r="DP697"/>
      <c r="DQ697"/>
      <c r="DR697"/>
      <c r="DS697"/>
      <c r="DT697"/>
      <c r="DU697"/>
      <c r="DV697"/>
      <c r="DW697"/>
      <c r="DX697"/>
      <c r="DY697"/>
      <c r="DZ697"/>
      <c r="EA697"/>
      <c r="EB697"/>
      <c r="EC697"/>
      <c r="ED697"/>
      <c r="EE697"/>
      <c r="EF697"/>
      <c r="EG697"/>
      <c r="EH697" t="s">
        <v>806</v>
      </c>
      <c r="EI697"/>
      <c r="EJ697" t="s">
        <v>817</v>
      </c>
      <c r="EK697" t="s">
        <v>816</v>
      </c>
      <c r="EL697"/>
      <c r="EM697"/>
      <c r="EN697"/>
      <c r="EO697"/>
      <c r="EP697"/>
      <c r="EQ697"/>
      <c r="ER697"/>
      <c r="ES697"/>
      <c r="ET697"/>
      <c r="EU697"/>
      <c r="EV697"/>
      <c r="EW697"/>
      <c r="EX697"/>
      <c r="EY697"/>
      <c r="EZ697"/>
      <c r="FA697"/>
      <c r="FB697"/>
      <c r="FC697"/>
      <c r="FD697"/>
      <c r="FE697"/>
      <c r="FF697"/>
      <c r="FG697"/>
      <c r="FH697"/>
      <c r="FI697"/>
      <c r="FJ697"/>
      <c r="FK697"/>
      <c r="FL697"/>
      <c r="FM697"/>
      <c r="FN697"/>
      <c r="FO697"/>
      <c r="FP697"/>
      <c r="FQ697"/>
      <c r="FR697"/>
      <c r="FS697"/>
      <c r="FT697"/>
      <c r="FU697"/>
      <c r="FV697"/>
      <c r="FW697"/>
      <c r="FX697"/>
      <c r="FY697"/>
      <c r="FZ697"/>
      <c r="GA697"/>
      <c r="GB697"/>
      <c r="GC697"/>
      <c r="GD697"/>
      <c r="GE697"/>
      <c r="GF697"/>
      <c r="GG697"/>
      <c r="GH697"/>
      <c r="GI697"/>
      <c r="GJ697"/>
      <c r="GK697"/>
      <c r="GL697"/>
      <c r="GM697"/>
      <c r="GN697"/>
      <c r="GO697"/>
      <c r="GP697"/>
      <c r="GQ697"/>
      <c r="GR697"/>
      <c r="GS697"/>
      <c r="GT697"/>
      <c r="GU697"/>
      <c r="GV697"/>
      <c r="GW697"/>
      <c r="GX697"/>
      <c r="GY697"/>
      <c r="GZ697"/>
      <c r="HA697"/>
      <c r="HB697"/>
      <c r="HC697"/>
      <c r="HD697"/>
      <c r="HE697"/>
      <c r="HF697"/>
      <c r="HG697"/>
      <c r="HH697"/>
      <c r="HI697"/>
      <c r="HJ697"/>
      <c r="HK697"/>
      <c r="HL697"/>
      <c r="HM697"/>
      <c r="HN697"/>
      <c r="HO697"/>
      <c r="HP697"/>
      <c r="HQ697"/>
      <c r="HR697"/>
      <c r="HS697"/>
      <c r="HT697"/>
      <c r="HU697"/>
      <c r="HV697"/>
      <c r="HW697"/>
      <c r="HX697"/>
      <c r="HY697"/>
      <c r="HZ697"/>
      <c r="IA697"/>
      <c r="IB697"/>
      <c r="IC697"/>
      <c r="ID697"/>
      <c r="IE697"/>
      <c r="IF697"/>
      <c r="IG697"/>
      <c r="IH697"/>
      <c r="II697"/>
      <c r="IJ697"/>
      <c r="IK697"/>
      <c r="IL697"/>
      <c r="IM697"/>
      <c r="IN697"/>
      <c r="IO697"/>
      <c r="IP697"/>
      <c r="IQ697"/>
      <c r="IR697"/>
      <c r="IS697"/>
      <c r="IT697"/>
      <c r="IU697"/>
      <c r="IV697"/>
      <c r="IW697"/>
      <c r="IX697"/>
      <c r="IY697"/>
      <c r="IZ697"/>
      <c r="JA697"/>
      <c r="JB697"/>
      <c r="JC697"/>
      <c r="JD697"/>
      <c r="JE697"/>
      <c r="JF697"/>
      <c r="JG697"/>
      <c r="JH697"/>
      <c r="JI697"/>
      <c r="JJ697"/>
      <c r="JK697"/>
      <c r="JL697"/>
      <c r="JM697"/>
      <c r="JN697"/>
      <c r="JO697"/>
      <c r="JP697"/>
      <c r="JQ697"/>
      <c r="JR697"/>
      <c r="JS697"/>
      <c r="JT697"/>
      <c r="JU697"/>
      <c r="JV697"/>
      <c r="JW697"/>
      <c r="JX697"/>
      <c r="JY697"/>
      <c r="JZ697"/>
      <c r="KA697"/>
      <c r="KB697"/>
      <c r="KC697"/>
      <c r="KD697"/>
      <c r="KE697"/>
      <c r="KF697"/>
      <c r="KG697"/>
      <c r="KH697"/>
      <c r="KI697"/>
      <c r="KJ697"/>
      <c r="KK697"/>
      <c r="KL697"/>
      <c r="KM697"/>
      <c r="KN697"/>
      <c r="KO697"/>
      <c r="KP697"/>
      <c r="KQ697"/>
      <c r="KR697"/>
      <c r="KS697"/>
      <c r="KT697"/>
      <c r="KU697"/>
      <c r="KV697"/>
      <c r="KW697"/>
      <c r="KX697"/>
      <c r="KY697"/>
      <c r="KZ697"/>
      <c r="LA697"/>
      <c r="LB697"/>
      <c r="LC697"/>
      <c r="LD697"/>
      <c r="LE697"/>
      <c r="LF697"/>
      <c r="LG697"/>
      <c r="LH697"/>
      <c r="LI697"/>
      <c r="LJ697"/>
      <c r="LK697"/>
      <c r="LL697"/>
      <c r="LM697"/>
      <c r="LN697"/>
      <c r="LO697"/>
      <c r="LP697"/>
      <c r="LQ697"/>
      <c r="LR697"/>
      <c r="LS697"/>
      <c r="LT697"/>
      <c r="LU697"/>
      <c r="LV697"/>
      <c r="LW697"/>
      <c r="LX697"/>
      <c r="LY697"/>
      <c r="LZ697"/>
      <c r="MA697"/>
      <c r="MB697"/>
      <c r="MC697"/>
      <c r="MD697"/>
      <c r="ME697"/>
      <c r="MF697"/>
      <c r="MG697"/>
      <c r="MH697"/>
      <c r="MI697"/>
      <c r="MJ697"/>
      <c r="MK697"/>
      <c r="ML697"/>
      <c r="MM697"/>
      <c r="MN697"/>
      <c r="MO697"/>
      <c r="MP697"/>
      <c r="MQ697"/>
      <c r="MR697"/>
      <c r="MS697"/>
      <c r="MT697"/>
      <c r="MU697"/>
      <c r="MV697"/>
      <c r="MW697"/>
      <c r="MX697"/>
      <c r="MY697"/>
      <c r="MZ697"/>
      <c r="NA697"/>
      <c r="NB697"/>
      <c r="NC697"/>
      <c r="ND697"/>
      <c r="NE697"/>
      <c r="NF697"/>
      <c r="NG697"/>
      <c r="NH697"/>
      <c r="NI697"/>
      <c r="NJ697"/>
      <c r="NK697"/>
      <c r="NL697"/>
      <c r="NM697"/>
      <c r="NN697"/>
      <c r="NO697"/>
      <c r="NP697"/>
      <c r="NQ697"/>
      <c r="NR697"/>
      <c r="NS697"/>
      <c r="NT697"/>
      <c r="NU697"/>
      <c r="NV697"/>
      <c r="NW697"/>
      <c r="NX697"/>
      <c r="NY697"/>
      <c r="NZ697"/>
      <c r="OA697"/>
      <c r="OB697"/>
      <c r="OC697"/>
      <c r="OD697"/>
      <c r="OE697"/>
      <c r="OF697"/>
      <c r="OG697"/>
      <c r="OH697"/>
      <c r="OI697"/>
      <c r="OJ697"/>
      <c r="OK697"/>
      <c r="OL697"/>
      <c r="OM697"/>
      <c r="ON697"/>
      <c r="OO697"/>
      <c r="OP697"/>
      <c r="OQ697"/>
      <c r="OR697"/>
      <c r="OS697"/>
      <c r="OT697"/>
      <c r="OU697"/>
      <c r="OV697"/>
      <c r="OW697"/>
      <c r="OX697"/>
      <c r="OY697"/>
      <c r="OZ697"/>
      <c r="PA697"/>
      <c r="PB697"/>
      <c r="PC697"/>
      <c r="PD697"/>
      <c r="PE697"/>
      <c r="PF697"/>
      <c r="PG697"/>
      <c r="PH697"/>
      <c r="PI697"/>
      <c r="PJ697"/>
      <c r="PK697"/>
      <c r="PL697"/>
      <c r="PM697"/>
      <c r="PN697"/>
      <c r="PO697"/>
      <c r="PP697"/>
      <c r="PQ697"/>
      <c r="PR697"/>
      <c r="PS697"/>
      <c r="PT697"/>
      <c r="PU697"/>
      <c r="PV697"/>
      <c r="PW697"/>
      <c r="PX697"/>
      <c r="PY697"/>
      <c r="PZ697"/>
      <c r="QA697"/>
      <c r="QB697"/>
      <c r="QC697"/>
      <c r="QD697"/>
      <c r="QE697"/>
      <c r="QF697"/>
      <c r="QG697"/>
      <c r="QH697"/>
      <c r="QI697"/>
      <c r="QJ697"/>
      <c r="QK697"/>
      <c r="QL697"/>
      <c r="QM697"/>
      <c r="QN697"/>
      <c r="QO697"/>
      <c r="QP697"/>
      <c r="QQ697"/>
      <c r="QR697"/>
      <c r="QS697"/>
      <c r="QT697"/>
      <c r="QU697"/>
      <c r="QV697"/>
      <c r="QW697"/>
      <c r="QX697"/>
      <c r="QY697"/>
      <c r="QZ697"/>
      <c r="RA697"/>
      <c r="RB697"/>
      <c r="RC697"/>
      <c r="RD697"/>
      <c r="RE697"/>
      <c r="RF697"/>
      <c r="RG697"/>
      <c r="RH697"/>
      <c r="RI697"/>
      <c r="RJ697"/>
      <c r="RK697"/>
      <c r="RL697"/>
      <c r="RM697"/>
      <c r="RN697"/>
      <c r="RO697"/>
      <c r="RP697"/>
      <c r="RQ697"/>
      <c r="RR697"/>
      <c r="RS697"/>
      <c r="RT697"/>
      <c r="RU697"/>
      <c r="RV697"/>
      <c r="RW697"/>
      <c r="RX697"/>
      <c r="RY697"/>
      <c r="RZ697"/>
      <c r="SA697"/>
      <c r="SB697"/>
      <c r="SC697"/>
      <c r="SD697"/>
      <c r="SE697"/>
      <c r="SF697"/>
      <c r="SG697"/>
      <c r="SH697"/>
      <c r="SI697"/>
      <c r="SJ697"/>
      <c r="SK697"/>
      <c r="SL697"/>
      <c r="SM697"/>
      <c r="SN697"/>
      <c r="SO697"/>
      <c r="SP697"/>
      <c r="SQ697"/>
      <c r="SR697"/>
      <c r="SS697"/>
      <c r="ST697"/>
      <c r="SU697"/>
      <c r="SV697"/>
      <c r="SW697"/>
      <c r="SX697"/>
      <c r="SY697"/>
      <c r="SZ697"/>
      <c r="TA697"/>
      <c r="TB697"/>
      <c r="TC697"/>
      <c r="TD697"/>
      <c r="TE697"/>
      <c r="TF697"/>
      <c r="TG697"/>
      <c r="TH697"/>
      <c r="TI697"/>
      <c r="TJ697"/>
      <c r="TK697"/>
      <c r="TL697"/>
      <c r="TM697"/>
      <c r="TN697"/>
      <c r="TO697"/>
      <c r="TP697"/>
      <c r="TQ697"/>
      <c r="TR697"/>
      <c r="TS697"/>
      <c r="TT697"/>
      <c r="TU697"/>
      <c r="TV697"/>
      <c r="TW697"/>
      <c r="TX697"/>
      <c r="TY697"/>
      <c r="TZ697"/>
      <c r="UA697"/>
      <c r="UB697"/>
      <c r="UC697"/>
      <c r="UD697"/>
      <c r="UE697"/>
      <c r="UF697"/>
      <c r="UG697"/>
      <c r="UH697"/>
      <c r="UI697"/>
      <c r="UJ697"/>
      <c r="UK697"/>
      <c r="UL697"/>
      <c r="UM697"/>
      <c r="UN697"/>
      <c r="UO697"/>
      <c r="UP697"/>
      <c r="UQ697"/>
      <c r="UR697"/>
      <c r="US697"/>
      <c r="UT697"/>
      <c r="UU697"/>
      <c r="UV697"/>
      <c r="UW697"/>
      <c r="UX697"/>
      <c r="UY697"/>
      <c r="UZ697"/>
      <c r="VA697"/>
      <c r="VB697"/>
      <c r="VC697"/>
      <c r="VD697"/>
      <c r="VE697"/>
      <c r="VF697"/>
      <c r="VG697"/>
      <c r="VH697"/>
      <c r="VI697"/>
      <c r="VJ697"/>
      <c r="VK697"/>
      <c r="VL697"/>
      <c r="VM697"/>
      <c r="VN697"/>
      <c r="VO697"/>
      <c r="VP697"/>
      <c r="VQ697"/>
      <c r="VR697"/>
      <c r="VS697"/>
      <c r="VT697"/>
      <c r="VU697"/>
      <c r="VV697"/>
      <c r="VW697"/>
      <c r="VX697"/>
      <c r="VY697"/>
      <c r="VZ697"/>
      <c r="WA697"/>
      <c r="WB697"/>
      <c r="WC697"/>
      <c r="WD697"/>
      <c r="WE697"/>
      <c r="WF697"/>
      <c r="WG697"/>
      <c r="WH697"/>
      <c r="WI697"/>
      <c r="WJ697"/>
      <c r="WK697"/>
      <c r="WL697"/>
      <c r="WM697"/>
      <c r="WN697"/>
      <c r="WO697"/>
      <c r="WP697"/>
      <c r="WQ697"/>
      <c r="WR697"/>
      <c r="WS697"/>
      <c r="WT697"/>
      <c r="WU697"/>
      <c r="WV697"/>
      <c r="WW697"/>
      <c r="WX697"/>
      <c r="WY697"/>
      <c r="WZ697"/>
      <c r="XA697"/>
      <c r="XB697"/>
      <c r="XC697"/>
      <c r="XD697"/>
      <c r="XE697"/>
      <c r="XF697"/>
      <c r="XG697"/>
      <c r="XH697"/>
      <c r="XI697"/>
      <c r="XJ697"/>
      <c r="XK697"/>
      <c r="XL697"/>
      <c r="XM697"/>
      <c r="XN697"/>
      <c r="XO697"/>
      <c r="XP697"/>
      <c r="XQ697"/>
      <c r="XR697"/>
      <c r="XS697"/>
      <c r="XT697"/>
      <c r="XU697"/>
      <c r="XV697"/>
      <c r="XW697"/>
      <c r="XX697"/>
      <c r="XY697"/>
      <c r="XZ697"/>
      <c r="YA697"/>
      <c r="YB697"/>
      <c r="YC697"/>
      <c r="YD697"/>
      <c r="YE697"/>
      <c r="YF697"/>
      <c r="YG697"/>
      <c r="YH697"/>
      <c r="YI697"/>
      <c r="YJ697"/>
      <c r="YK697"/>
      <c r="YL697"/>
      <c r="YM697"/>
      <c r="YN697"/>
      <c r="YO697"/>
      <c r="YP697"/>
      <c r="YQ697"/>
      <c r="YR697"/>
      <c r="YS697"/>
      <c r="YT697"/>
      <c r="YU697"/>
      <c r="YV697"/>
      <c r="YW697"/>
      <c r="YX697"/>
      <c r="YY697"/>
      <c r="YZ697"/>
      <c r="ZA697"/>
      <c r="ZB697"/>
      <c r="ZC697"/>
      <c r="ZD697"/>
      <c r="ZE697"/>
      <c r="ZF697"/>
      <c r="ZG697"/>
      <c r="ZH697"/>
      <c r="ZI697"/>
      <c r="ZJ697"/>
      <c r="ZK697"/>
      <c r="ZL697"/>
      <c r="ZM697"/>
      <c r="ZN697"/>
      <c r="ZO697"/>
      <c r="ZP697"/>
      <c r="ZQ697"/>
      <c r="ZR697"/>
      <c r="ZS697"/>
      <c r="ZT697"/>
      <c r="ZU697"/>
      <c r="ZV697"/>
      <c r="ZW697"/>
      <c r="ZX697"/>
      <c r="ZY697"/>
      <c r="ZZ697"/>
      <c r="AAA697"/>
      <c r="AAB697"/>
      <c r="AAC697"/>
      <c r="AAD697"/>
      <c r="AAE697"/>
      <c r="AAF697"/>
      <c r="AAG697"/>
      <c r="AAH697"/>
      <c r="AAI697"/>
      <c r="AAJ697"/>
      <c r="AAK697"/>
      <c r="AAL697"/>
      <c r="AAM697"/>
      <c r="AAN697"/>
      <c r="AAO697"/>
      <c r="AAP697"/>
      <c r="AAQ697"/>
      <c r="AAR697"/>
      <c r="AAS697"/>
      <c r="AAT697"/>
      <c r="AAU697"/>
      <c r="AAV697" t="s">
        <v>816</v>
      </c>
      <c r="AAW697"/>
      <c r="AAX697"/>
      <c r="AAY697"/>
      <c r="AAZ697"/>
      <c r="ABA697"/>
      <c r="ABB697"/>
      <c r="ABC697"/>
      <c r="ABD697"/>
      <c r="ABE697"/>
      <c r="ABF697"/>
      <c r="ABG697"/>
      <c r="ABH697" t="s">
        <v>816</v>
      </c>
      <c r="ABI697"/>
      <c r="ABJ697"/>
      <c r="ABK697"/>
      <c r="ABL697"/>
      <c r="ABM697"/>
      <c r="ABN697"/>
      <c r="ABO697"/>
      <c r="ABP697"/>
      <c r="ABQ697" t="s">
        <v>816</v>
      </c>
      <c r="ABR697"/>
      <c r="ABS697"/>
      <c r="ABT697"/>
      <c r="ABU697"/>
      <c r="ABV697"/>
      <c r="ABW697"/>
      <c r="ABX697"/>
      <c r="ABY697"/>
      <c r="ABZ697"/>
      <c r="ACA697"/>
      <c r="ACB697"/>
      <c r="ACC697"/>
      <c r="ACD697" t="s">
        <v>816</v>
      </c>
      <c r="ACE697"/>
      <c r="ACF697"/>
      <c r="ACG697"/>
      <c r="ACH697"/>
      <c r="ACI697"/>
      <c r="ACJ697"/>
      <c r="ACK697"/>
      <c r="ACL697"/>
      <c r="ACM697"/>
      <c r="ACN697"/>
      <c r="ACO697"/>
      <c r="ACP697"/>
      <c r="ACQ697" t="s">
        <v>838</v>
      </c>
      <c r="ACR697">
        <v>369745404</v>
      </c>
      <c r="ACS697" s="396">
        <v>44900.36917824074</v>
      </c>
      <c r="ACT697"/>
      <c r="ACU697"/>
      <c r="ACV697" t="s">
        <v>801</v>
      </c>
      <c r="ACW697"/>
      <c r="ACX697"/>
      <c r="ACY697">
        <v>697</v>
      </c>
    </row>
    <row r="698" spans="1:779" s="82" customFormat="1" x14ac:dyDescent="0.3">
      <c r="A698" t="s">
        <v>4156</v>
      </c>
      <c r="B698" s="396">
        <v>44895.476763101848</v>
      </c>
      <c r="C698" s="396">
        <v>44895.481585034722</v>
      </c>
      <c r="D698" s="396">
        <v>44895</v>
      </c>
      <c r="E698" t="s">
        <v>4138</v>
      </c>
      <c r="F698" s="396">
        <v>44895</v>
      </c>
      <c r="G698" t="s">
        <v>813</v>
      </c>
      <c r="H698" t="s">
        <v>922</v>
      </c>
      <c r="I698" t="s">
        <v>922</v>
      </c>
      <c r="J698" t="s">
        <v>922</v>
      </c>
      <c r="K698" t="s">
        <v>795</v>
      </c>
      <c r="L698" t="s">
        <v>4157</v>
      </c>
      <c r="M698">
        <v>0</v>
      </c>
      <c r="N698">
        <v>0</v>
      </c>
      <c r="O698">
        <v>0</v>
      </c>
      <c r="P698">
        <v>0</v>
      </c>
      <c r="Q698">
        <v>0</v>
      </c>
      <c r="R698">
        <v>0</v>
      </c>
      <c r="S698">
        <v>0</v>
      </c>
      <c r="T698">
        <v>1</v>
      </c>
      <c r="U698">
        <v>0</v>
      </c>
      <c r="V698">
        <v>0</v>
      </c>
      <c r="W698">
        <v>0</v>
      </c>
      <c r="X698">
        <v>0</v>
      </c>
      <c r="Y698">
        <v>0</v>
      </c>
      <c r="Z698">
        <v>0</v>
      </c>
      <c r="AA698">
        <v>0</v>
      </c>
      <c r="AB698">
        <v>0</v>
      </c>
      <c r="AC698">
        <v>0</v>
      </c>
      <c r="AD698">
        <v>0</v>
      </c>
      <c r="AE698">
        <v>0</v>
      </c>
      <c r="AF698">
        <v>0</v>
      </c>
      <c r="AG698">
        <v>1</v>
      </c>
      <c r="AH698">
        <v>0</v>
      </c>
      <c r="AI698">
        <v>1</v>
      </c>
      <c r="AJ698"/>
      <c r="AK698"/>
      <c r="AL698"/>
      <c r="AM698"/>
      <c r="AN698"/>
      <c r="AO698"/>
      <c r="AP698"/>
      <c r="AQ698"/>
      <c r="AR698"/>
      <c r="AS698"/>
      <c r="AT698"/>
      <c r="AU698"/>
      <c r="AV698"/>
      <c r="AW698"/>
      <c r="AX698"/>
      <c r="AY698"/>
      <c r="AZ698"/>
      <c r="BA698"/>
      <c r="BB698"/>
      <c r="BC698"/>
      <c r="BD698"/>
      <c r="BE698"/>
      <c r="BF698"/>
      <c r="BG698"/>
      <c r="BH698"/>
      <c r="BI698"/>
      <c r="BJ698"/>
      <c r="BK698"/>
      <c r="BL698"/>
      <c r="BM698"/>
      <c r="BN698"/>
      <c r="BO698"/>
      <c r="BP698"/>
      <c r="BQ698"/>
      <c r="BR698"/>
      <c r="BS698"/>
      <c r="BT698"/>
      <c r="BU698"/>
      <c r="BV698"/>
      <c r="BW698"/>
      <c r="BX698"/>
      <c r="BY698"/>
      <c r="BZ698"/>
      <c r="CA698"/>
      <c r="CB698"/>
      <c r="CC698"/>
      <c r="CD698"/>
      <c r="CE698"/>
      <c r="CF698"/>
      <c r="CG698"/>
      <c r="CH698"/>
      <c r="CI698"/>
      <c r="CJ698"/>
      <c r="CK698"/>
      <c r="CL698"/>
      <c r="CM698"/>
      <c r="CN698"/>
      <c r="CO698"/>
      <c r="CP698"/>
      <c r="CQ698"/>
      <c r="CR698"/>
      <c r="CS698"/>
      <c r="CT698"/>
      <c r="CU698"/>
      <c r="CV698"/>
      <c r="CW698"/>
      <c r="CX698"/>
      <c r="CY698"/>
      <c r="CZ698"/>
      <c r="DA698"/>
      <c r="DB698"/>
      <c r="DC698"/>
      <c r="DD698"/>
      <c r="DE698"/>
      <c r="DF698"/>
      <c r="DG698"/>
      <c r="DH698"/>
      <c r="DI698"/>
      <c r="DJ698"/>
      <c r="DK698"/>
      <c r="DL698"/>
      <c r="DM698"/>
      <c r="DN698"/>
      <c r="DO698"/>
      <c r="DP698"/>
      <c r="DQ698"/>
      <c r="DR698"/>
      <c r="DS698"/>
      <c r="DT698"/>
      <c r="DU698"/>
      <c r="DV698"/>
      <c r="DW698"/>
      <c r="DX698"/>
      <c r="DY698"/>
      <c r="DZ698"/>
      <c r="EA698"/>
      <c r="EB698"/>
      <c r="EC698"/>
      <c r="ED698"/>
      <c r="EE698"/>
      <c r="EF698"/>
      <c r="EG698"/>
      <c r="EH698"/>
      <c r="EI698"/>
      <c r="EJ698"/>
      <c r="EK698"/>
      <c r="EL698"/>
      <c r="EM698"/>
      <c r="EN698"/>
      <c r="EO698"/>
      <c r="EP698"/>
      <c r="EQ698"/>
      <c r="ER698"/>
      <c r="ES698"/>
      <c r="ET698"/>
      <c r="EU698"/>
      <c r="EV698"/>
      <c r="EW698"/>
      <c r="EX698"/>
      <c r="EY698"/>
      <c r="EZ698"/>
      <c r="FA698"/>
      <c r="FB698"/>
      <c r="FC698"/>
      <c r="FD698"/>
      <c r="FE698"/>
      <c r="FF698"/>
      <c r="FG698"/>
      <c r="FH698"/>
      <c r="FI698"/>
      <c r="FJ698"/>
      <c r="FK698"/>
      <c r="FL698"/>
      <c r="FM698"/>
      <c r="FN698"/>
      <c r="FO698"/>
      <c r="FP698"/>
      <c r="FQ698"/>
      <c r="FR698"/>
      <c r="FS698"/>
      <c r="FT698"/>
      <c r="FU698"/>
      <c r="FV698"/>
      <c r="FW698"/>
      <c r="FX698"/>
      <c r="FY698"/>
      <c r="FZ698"/>
      <c r="GA698"/>
      <c r="GB698"/>
      <c r="GC698"/>
      <c r="GD698"/>
      <c r="GE698"/>
      <c r="GF698"/>
      <c r="GG698"/>
      <c r="GH698"/>
      <c r="GI698"/>
      <c r="GJ698"/>
      <c r="GK698"/>
      <c r="GL698"/>
      <c r="GM698"/>
      <c r="GN698"/>
      <c r="GO698"/>
      <c r="GP698"/>
      <c r="GQ698"/>
      <c r="GR698"/>
      <c r="GS698"/>
      <c r="GT698"/>
      <c r="GU698"/>
      <c r="GV698"/>
      <c r="GW698"/>
      <c r="GX698"/>
      <c r="GY698"/>
      <c r="GZ698"/>
      <c r="HA698"/>
      <c r="HB698"/>
      <c r="HC698"/>
      <c r="HD698"/>
      <c r="HE698"/>
      <c r="HF698"/>
      <c r="HG698"/>
      <c r="HH698"/>
      <c r="HI698"/>
      <c r="HJ698"/>
      <c r="HK698"/>
      <c r="HL698"/>
      <c r="HM698"/>
      <c r="HN698"/>
      <c r="HO698"/>
      <c r="HP698"/>
      <c r="HQ698"/>
      <c r="HR698"/>
      <c r="HS698"/>
      <c r="HT698"/>
      <c r="HU698"/>
      <c r="HV698"/>
      <c r="HW698"/>
      <c r="HX698"/>
      <c r="HY698"/>
      <c r="HZ698"/>
      <c r="IA698"/>
      <c r="IB698"/>
      <c r="IC698"/>
      <c r="ID698"/>
      <c r="IE698"/>
      <c r="IF698"/>
      <c r="IG698"/>
      <c r="IH698"/>
      <c r="II698"/>
      <c r="IJ698"/>
      <c r="IK698"/>
      <c r="IL698"/>
      <c r="IM698"/>
      <c r="IN698"/>
      <c r="IO698"/>
      <c r="IP698"/>
      <c r="IQ698" t="s">
        <v>797</v>
      </c>
      <c r="IR698"/>
      <c r="IS698">
        <v>5000</v>
      </c>
      <c r="IT698">
        <v>5000</v>
      </c>
      <c r="IU698"/>
      <c r="IV698">
        <v>8000</v>
      </c>
      <c r="IW698">
        <v>-37.5</v>
      </c>
      <c r="IX698">
        <v>-3000</v>
      </c>
      <c r="IY698" t="s">
        <v>4158</v>
      </c>
      <c r="IZ698" t="s">
        <v>841</v>
      </c>
      <c r="JA698"/>
      <c r="JB698"/>
      <c r="JC698" t="s">
        <v>816</v>
      </c>
      <c r="JD698"/>
      <c r="JE698"/>
      <c r="JF698"/>
      <c r="JG698"/>
      <c r="JH698"/>
      <c r="JI698"/>
      <c r="JJ698"/>
      <c r="JK698"/>
      <c r="JL698"/>
      <c r="JM698"/>
      <c r="JN698"/>
      <c r="JO698"/>
      <c r="JP698"/>
      <c r="JQ698"/>
      <c r="JR698"/>
      <c r="JS698"/>
      <c r="JT698"/>
      <c r="JU698"/>
      <c r="JV698"/>
      <c r="JW698"/>
      <c r="JX698"/>
      <c r="JY698"/>
      <c r="JZ698"/>
      <c r="KA698"/>
      <c r="KB698"/>
      <c r="KC698"/>
      <c r="KD698"/>
      <c r="KE698"/>
      <c r="KF698"/>
      <c r="KG698"/>
      <c r="KH698"/>
      <c r="KI698"/>
      <c r="KJ698"/>
      <c r="KK698"/>
      <c r="KL698"/>
      <c r="KM698"/>
      <c r="KN698"/>
      <c r="KO698"/>
      <c r="KP698"/>
      <c r="KQ698"/>
      <c r="KR698"/>
      <c r="KS698"/>
      <c r="KT698"/>
      <c r="KU698"/>
      <c r="KV698"/>
      <c r="KW698"/>
      <c r="KX698"/>
      <c r="KY698"/>
      <c r="KZ698"/>
      <c r="LA698"/>
      <c r="LB698"/>
      <c r="LC698"/>
      <c r="LD698"/>
      <c r="LE698"/>
      <c r="LF698"/>
      <c r="LG698"/>
      <c r="LH698"/>
      <c r="LI698"/>
      <c r="LJ698"/>
      <c r="LK698"/>
      <c r="LL698"/>
      <c r="LM698"/>
      <c r="LN698"/>
      <c r="LO698"/>
      <c r="LP698"/>
      <c r="LQ698"/>
      <c r="LR698"/>
      <c r="LS698"/>
      <c r="LT698"/>
      <c r="LU698"/>
      <c r="LV698"/>
      <c r="LW698"/>
      <c r="LX698"/>
      <c r="LY698"/>
      <c r="LZ698"/>
      <c r="MA698"/>
      <c r="MB698"/>
      <c r="MC698"/>
      <c r="MD698"/>
      <c r="ME698"/>
      <c r="MF698"/>
      <c r="MG698"/>
      <c r="MH698"/>
      <c r="MI698"/>
      <c r="MJ698"/>
      <c r="MK698"/>
      <c r="ML698"/>
      <c r="MM698"/>
      <c r="MN698"/>
      <c r="MO698"/>
      <c r="MP698"/>
      <c r="MQ698"/>
      <c r="MR698"/>
      <c r="MS698"/>
      <c r="MT698"/>
      <c r="MU698"/>
      <c r="MV698"/>
      <c r="MW698"/>
      <c r="MX698"/>
      <c r="MY698"/>
      <c r="MZ698"/>
      <c r="NA698"/>
      <c r="NB698"/>
      <c r="NC698"/>
      <c r="ND698"/>
      <c r="NE698"/>
      <c r="NF698"/>
      <c r="NG698"/>
      <c r="NH698"/>
      <c r="NI698"/>
      <c r="NJ698"/>
      <c r="NK698"/>
      <c r="NL698"/>
      <c r="NM698"/>
      <c r="NN698"/>
      <c r="NO698"/>
      <c r="NP698"/>
      <c r="NQ698"/>
      <c r="NR698"/>
      <c r="NS698"/>
      <c r="NT698"/>
      <c r="NU698"/>
      <c r="NV698"/>
      <c r="NW698"/>
      <c r="NX698"/>
      <c r="NY698"/>
      <c r="NZ698"/>
      <c r="OA698"/>
      <c r="OB698"/>
      <c r="OC698"/>
      <c r="OD698"/>
      <c r="OE698"/>
      <c r="OF698"/>
      <c r="OG698"/>
      <c r="OH698"/>
      <c r="OI698"/>
      <c r="OJ698"/>
      <c r="OK698"/>
      <c r="OL698"/>
      <c r="OM698"/>
      <c r="ON698"/>
      <c r="OO698"/>
      <c r="OP698"/>
      <c r="OQ698"/>
      <c r="OR698"/>
      <c r="OS698"/>
      <c r="OT698"/>
      <c r="OU698"/>
      <c r="OV698"/>
      <c r="OW698"/>
      <c r="OX698"/>
      <c r="OY698"/>
      <c r="OZ698"/>
      <c r="PA698"/>
      <c r="PB698"/>
      <c r="PC698"/>
      <c r="PD698"/>
      <c r="PE698"/>
      <c r="PF698"/>
      <c r="PG698"/>
      <c r="PH698"/>
      <c r="PI698"/>
      <c r="PJ698"/>
      <c r="PK698"/>
      <c r="PL698"/>
      <c r="PM698"/>
      <c r="PN698"/>
      <c r="PO698"/>
      <c r="PP698"/>
      <c r="PQ698"/>
      <c r="PR698"/>
      <c r="PS698"/>
      <c r="PT698"/>
      <c r="PU698"/>
      <c r="PV698"/>
      <c r="PW698"/>
      <c r="PX698"/>
      <c r="PY698"/>
      <c r="PZ698"/>
      <c r="QA698"/>
      <c r="QB698"/>
      <c r="QC698"/>
      <c r="QD698"/>
      <c r="QE698"/>
      <c r="QF698"/>
      <c r="QG698"/>
      <c r="QH698"/>
      <c r="QI698"/>
      <c r="QJ698"/>
      <c r="QK698"/>
      <c r="QL698"/>
      <c r="QM698"/>
      <c r="QN698"/>
      <c r="QO698"/>
      <c r="QP698"/>
      <c r="QQ698"/>
      <c r="QR698"/>
      <c r="QS698"/>
      <c r="QT698"/>
      <c r="QU698"/>
      <c r="QV698"/>
      <c r="QW698"/>
      <c r="QX698"/>
      <c r="QY698"/>
      <c r="QZ698"/>
      <c r="RA698"/>
      <c r="RB698"/>
      <c r="RC698"/>
      <c r="RD698"/>
      <c r="RE698"/>
      <c r="RF698"/>
      <c r="RG698"/>
      <c r="RH698"/>
      <c r="RI698"/>
      <c r="RJ698"/>
      <c r="RK698"/>
      <c r="RL698"/>
      <c r="RM698"/>
      <c r="RN698"/>
      <c r="RO698"/>
      <c r="RP698"/>
      <c r="RQ698"/>
      <c r="RR698"/>
      <c r="RS698"/>
      <c r="RT698"/>
      <c r="RU698"/>
      <c r="RV698"/>
      <c r="RW698"/>
      <c r="RX698"/>
      <c r="RY698"/>
      <c r="RZ698"/>
      <c r="SA698"/>
      <c r="SB698"/>
      <c r="SC698"/>
      <c r="SD698"/>
      <c r="SE698"/>
      <c r="SF698"/>
      <c r="SG698"/>
      <c r="SH698"/>
      <c r="SI698"/>
      <c r="SJ698"/>
      <c r="SK698"/>
      <c r="SL698"/>
      <c r="SM698"/>
      <c r="SN698"/>
      <c r="SO698"/>
      <c r="SP698"/>
      <c r="SQ698"/>
      <c r="SR698"/>
      <c r="SS698"/>
      <c r="ST698"/>
      <c r="SU698"/>
      <c r="SV698"/>
      <c r="SW698"/>
      <c r="SX698"/>
      <c r="SY698"/>
      <c r="SZ698"/>
      <c r="TA698"/>
      <c r="TB698"/>
      <c r="TC698"/>
      <c r="TD698"/>
      <c r="TE698"/>
      <c r="TF698"/>
      <c r="TG698"/>
      <c r="TH698"/>
      <c r="TI698"/>
      <c r="TJ698"/>
      <c r="TK698"/>
      <c r="TL698"/>
      <c r="TM698"/>
      <c r="TN698"/>
      <c r="TO698"/>
      <c r="TP698"/>
      <c r="TQ698"/>
      <c r="TR698"/>
      <c r="TS698"/>
      <c r="TT698"/>
      <c r="TU698"/>
      <c r="TV698"/>
      <c r="TW698"/>
      <c r="TX698"/>
      <c r="TY698"/>
      <c r="TZ698"/>
      <c r="UA698"/>
      <c r="UB698"/>
      <c r="UC698"/>
      <c r="UD698"/>
      <c r="UE698"/>
      <c r="UF698"/>
      <c r="UG698"/>
      <c r="UH698"/>
      <c r="UI698"/>
      <c r="UJ698"/>
      <c r="UK698"/>
      <c r="UL698"/>
      <c r="UM698"/>
      <c r="UN698"/>
      <c r="UO698"/>
      <c r="UP698"/>
      <c r="UQ698"/>
      <c r="UR698"/>
      <c r="US698"/>
      <c r="UT698"/>
      <c r="UU698"/>
      <c r="UV698"/>
      <c r="UW698"/>
      <c r="UX698"/>
      <c r="UY698"/>
      <c r="UZ698"/>
      <c r="VA698"/>
      <c r="VB698"/>
      <c r="VC698"/>
      <c r="VD698"/>
      <c r="VE698"/>
      <c r="VF698"/>
      <c r="VG698"/>
      <c r="VH698"/>
      <c r="VI698"/>
      <c r="VJ698"/>
      <c r="VK698"/>
      <c r="VL698"/>
      <c r="VM698"/>
      <c r="VN698"/>
      <c r="VO698"/>
      <c r="VP698"/>
      <c r="VQ698"/>
      <c r="VR698"/>
      <c r="VS698"/>
      <c r="VT698"/>
      <c r="VU698"/>
      <c r="VV698"/>
      <c r="VW698"/>
      <c r="VX698"/>
      <c r="VY698"/>
      <c r="VZ698"/>
      <c r="WA698"/>
      <c r="WB698"/>
      <c r="WC698"/>
      <c r="WD698"/>
      <c r="WE698"/>
      <c r="WF698"/>
      <c r="WG698"/>
      <c r="WH698"/>
      <c r="WI698"/>
      <c r="WJ698"/>
      <c r="WK698"/>
      <c r="WL698"/>
      <c r="WM698"/>
      <c r="WN698"/>
      <c r="WO698"/>
      <c r="WP698"/>
      <c r="WQ698"/>
      <c r="WR698"/>
      <c r="WS698"/>
      <c r="WT698"/>
      <c r="WU698"/>
      <c r="WV698"/>
      <c r="WW698"/>
      <c r="WX698"/>
      <c r="WY698"/>
      <c r="WZ698"/>
      <c r="XA698"/>
      <c r="XB698"/>
      <c r="XC698"/>
      <c r="XD698"/>
      <c r="XE698"/>
      <c r="XF698"/>
      <c r="XG698"/>
      <c r="XH698"/>
      <c r="XI698"/>
      <c r="XJ698"/>
      <c r="XK698"/>
      <c r="XL698"/>
      <c r="XM698"/>
      <c r="XN698"/>
      <c r="XO698"/>
      <c r="XP698"/>
      <c r="XQ698"/>
      <c r="XR698"/>
      <c r="XS698"/>
      <c r="XT698"/>
      <c r="XU698"/>
      <c r="XV698"/>
      <c r="XW698"/>
      <c r="XX698"/>
      <c r="XY698"/>
      <c r="XZ698"/>
      <c r="YA698"/>
      <c r="YB698"/>
      <c r="YC698"/>
      <c r="YD698" t="s">
        <v>797</v>
      </c>
      <c r="YE698"/>
      <c r="YF698">
        <v>100</v>
      </c>
      <c r="YG698">
        <v>100</v>
      </c>
      <c r="YH698">
        <v>0</v>
      </c>
      <c r="YI698">
        <v>0</v>
      </c>
      <c r="YJ698"/>
      <c r="YK698" t="s">
        <v>852</v>
      </c>
      <c r="YL698"/>
      <c r="YM698"/>
      <c r="YN698" t="s">
        <v>816</v>
      </c>
      <c r="YO698"/>
      <c r="YP698"/>
      <c r="YQ698"/>
      <c r="YR698"/>
      <c r="YS698"/>
      <c r="YT698"/>
      <c r="YU698"/>
      <c r="YV698"/>
      <c r="YW698"/>
      <c r="YX698"/>
      <c r="YY698"/>
      <c r="YZ698"/>
      <c r="ZA698"/>
      <c r="ZB698"/>
      <c r="ZC698"/>
      <c r="ZD698"/>
      <c r="ZE698"/>
      <c r="ZF698"/>
      <c r="ZG698"/>
      <c r="ZH698"/>
      <c r="ZI698"/>
      <c r="ZJ698"/>
      <c r="ZK698"/>
      <c r="ZL698"/>
      <c r="ZM698"/>
      <c r="ZN698"/>
      <c r="ZO698"/>
      <c r="ZP698"/>
      <c r="ZQ698"/>
      <c r="ZR698"/>
      <c r="ZS698"/>
      <c r="ZT698"/>
      <c r="ZU698"/>
      <c r="ZV698"/>
      <c r="ZW698"/>
      <c r="ZX698"/>
      <c r="ZY698"/>
      <c r="ZZ698"/>
      <c r="AAA698"/>
      <c r="AAB698"/>
      <c r="AAC698"/>
      <c r="AAD698"/>
      <c r="AAE698"/>
      <c r="AAF698"/>
      <c r="AAG698"/>
      <c r="AAH698"/>
      <c r="AAI698"/>
      <c r="AAJ698"/>
      <c r="AAK698"/>
      <c r="AAL698" t="s">
        <v>797</v>
      </c>
      <c r="AAM698"/>
      <c r="AAN698" t="s">
        <v>816</v>
      </c>
      <c r="AAO698">
        <v>25</v>
      </c>
      <c r="AAP698">
        <v>25</v>
      </c>
      <c r="AAQ698"/>
      <c r="AAR698"/>
      <c r="AAS698"/>
      <c r="AAT698"/>
      <c r="AAU698"/>
      <c r="AAV698" t="s">
        <v>816</v>
      </c>
      <c r="AAW698"/>
      <c r="AAX698"/>
      <c r="AAY698"/>
      <c r="AAZ698"/>
      <c r="ABA698"/>
      <c r="ABB698"/>
      <c r="ABC698"/>
      <c r="ABD698"/>
      <c r="ABE698"/>
      <c r="ABF698"/>
      <c r="ABG698"/>
      <c r="ABH698" t="s">
        <v>816</v>
      </c>
      <c r="ABI698"/>
      <c r="ABJ698"/>
      <c r="ABK698"/>
      <c r="ABL698"/>
      <c r="ABM698"/>
      <c r="ABN698"/>
      <c r="ABO698"/>
      <c r="ABP698"/>
      <c r="ABQ698" t="s">
        <v>816</v>
      </c>
      <c r="ABR698"/>
      <c r="ABS698"/>
      <c r="ABT698"/>
      <c r="ABU698"/>
      <c r="ABV698"/>
      <c r="ABW698"/>
      <c r="ABX698"/>
      <c r="ABY698"/>
      <c r="ABZ698"/>
      <c r="ACA698"/>
      <c r="ACB698"/>
      <c r="ACC698"/>
      <c r="ACD698" t="s">
        <v>816</v>
      </c>
      <c r="ACE698"/>
      <c r="ACF698"/>
      <c r="ACG698"/>
      <c r="ACH698"/>
      <c r="ACI698"/>
      <c r="ACJ698"/>
      <c r="ACK698"/>
      <c r="ACL698"/>
      <c r="ACM698"/>
      <c r="ACN698"/>
      <c r="ACO698"/>
      <c r="ACP698"/>
      <c r="ACQ698" t="s">
        <v>838</v>
      </c>
      <c r="ACR698">
        <v>369745425</v>
      </c>
      <c r="ACS698" s="396">
        <v>44900.369212962964</v>
      </c>
      <c r="ACT698"/>
      <c r="ACU698"/>
      <c r="ACV698" t="s">
        <v>801</v>
      </c>
      <c r="ACW698"/>
      <c r="ACX698"/>
      <c r="ACY698">
        <v>698</v>
      </c>
    </row>
    <row r="699" spans="1:779" s="82" customFormat="1" x14ac:dyDescent="0.3">
      <c r="A699" t="s">
        <v>4159</v>
      </c>
      <c r="B699" s="396">
        <v>44895.481743217591</v>
      </c>
      <c r="C699" s="396">
        <v>44895.485191527783</v>
      </c>
      <c r="D699" s="396">
        <v>44895</v>
      </c>
      <c r="E699" t="s">
        <v>4138</v>
      </c>
      <c r="F699" s="396">
        <v>44895</v>
      </c>
      <c r="G699" t="s">
        <v>813</v>
      </c>
      <c r="H699" t="s">
        <v>922</v>
      </c>
      <c r="I699" t="s">
        <v>922</v>
      </c>
      <c r="J699" t="s">
        <v>922</v>
      </c>
      <c r="K699" t="s">
        <v>795</v>
      </c>
      <c r="L699" t="s">
        <v>809</v>
      </c>
      <c r="M699">
        <v>0</v>
      </c>
      <c r="N699">
        <v>0</v>
      </c>
      <c r="O699">
        <v>0</v>
      </c>
      <c r="P699">
        <v>0</v>
      </c>
      <c r="Q699">
        <v>0</v>
      </c>
      <c r="R699">
        <v>0</v>
      </c>
      <c r="S699">
        <v>0</v>
      </c>
      <c r="T699">
        <v>0</v>
      </c>
      <c r="U699">
        <v>0</v>
      </c>
      <c r="V699">
        <v>0</v>
      </c>
      <c r="W699">
        <v>0</v>
      </c>
      <c r="X699">
        <v>0</v>
      </c>
      <c r="Y699">
        <v>0</v>
      </c>
      <c r="Z699">
        <v>0</v>
      </c>
      <c r="AA699">
        <v>0</v>
      </c>
      <c r="AB699">
        <v>1</v>
      </c>
      <c r="AC699">
        <v>0</v>
      </c>
      <c r="AD699">
        <v>0</v>
      </c>
      <c r="AE699">
        <v>0</v>
      </c>
      <c r="AF699">
        <v>0</v>
      </c>
      <c r="AG699">
        <v>0</v>
      </c>
      <c r="AH699">
        <v>0</v>
      </c>
      <c r="AI699">
        <v>0</v>
      </c>
      <c r="AJ699"/>
      <c r="AK699"/>
      <c r="AL699"/>
      <c r="AM699"/>
      <c r="AN699"/>
      <c r="AO699"/>
      <c r="AP699"/>
      <c r="AQ699"/>
      <c r="AR699"/>
      <c r="AS699"/>
      <c r="AT699"/>
      <c r="AU699"/>
      <c r="AV699"/>
      <c r="AW699"/>
      <c r="AX699"/>
      <c r="AY699"/>
      <c r="AZ699"/>
      <c r="BA699"/>
      <c r="BB699"/>
      <c r="BC699"/>
      <c r="BD699"/>
      <c r="BE699"/>
      <c r="BF699"/>
      <c r="BG699"/>
      <c r="BH699"/>
      <c r="BI699"/>
      <c r="BJ699"/>
      <c r="BK699"/>
      <c r="BL699"/>
      <c r="BM699"/>
      <c r="BN699"/>
      <c r="BO699"/>
      <c r="BP699"/>
      <c r="BQ699"/>
      <c r="BR699"/>
      <c r="BS699"/>
      <c r="BT699"/>
      <c r="BU699"/>
      <c r="BV699"/>
      <c r="BW699"/>
      <c r="BX699"/>
      <c r="BY699"/>
      <c r="BZ699"/>
      <c r="CA699"/>
      <c r="CB699"/>
      <c r="CC699"/>
      <c r="CD699"/>
      <c r="CE699"/>
      <c r="CF699"/>
      <c r="CG699"/>
      <c r="CH699"/>
      <c r="CI699"/>
      <c r="CJ699"/>
      <c r="CK699"/>
      <c r="CL699"/>
      <c r="CM699"/>
      <c r="CN699"/>
      <c r="CO699"/>
      <c r="CP699"/>
      <c r="CQ699"/>
      <c r="CR699"/>
      <c r="CS699"/>
      <c r="CT699"/>
      <c r="CU699"/>
      <c r="CV699"/>
      <c r="CW699"/>
      <c r="CX699"/>
      <c r="CY699"/>
      <c r="CZ699"/>
      <c r="DA699"/>
      <c r="DB699"/>
      <c r="DC699"/>
      <c r="DD699"/>
      <c r="DE699"/>
      <c r="DF699"/>
      <c r="DG699"/>
      <c r="DH699"/>
      <c r="DI699"/>
      <c r="DJ699"/>
      <c r="DK699"/>
      <c r="DL699"/>
      <c r="DM699"/>
      <c r="DN699"/>
      <c r="DO699"/>
      <c r="DP699"/>
      <c r="DQ699"/>
      <c r="DR699"/>
      <c r="DS699"/>
      <c r="DT699"/>
      <c r="DU699"/>
      <c r="DV699"/>
      <c r="DW699"/>
      <c r="DX699"/>
      <c r="DY699"/>
      <c r="DZ699"/>
      <c r="EA699"/>
      <c r="EB699"/>
      <c r="EC699"/>
      <c r="ED699"/>
      <c r="EE699"/>
      <c r="EF699"/>
      <c r="EG699"/>
      <c r="EH699"/>
      <c r="EI699"/>
      <c r="EJ699"/>
      <c r="EK699"/>
      <c r="EL699"/>
      <c r="EM699"/>
      <c r="EN699"/>
      <c r="EO699"/>
      <c r="EP699"/>
      <c r="EQ699"/>
      <c r="ER699"/>
      <c r="ES699"/>
      <c r="ET699"/>
      <c r="EU699"/>
      <c r="EV699"/>
      <c r="EW699"/>
      <c r="EX699"/>
      <c r="EY699"/>
      <c r="EZ699"/>
      <c r="FA699"/>
      <c r="FB699"/>
      <c r="FC699"/>
      <c r="FD699"/>
      <c r="FE699"/>
      <c r="FF699"/>
      <c r="FG699"/>
      <c r="FH699"/>
      <c r="FI699"/>
      <c r="FJ699"/>
      <c r="FK699"/>
      <c r="FL699"/>
      <c r="FM699"/>
      <c r="FN699"/>
      <c r="FO699"/>
      <c r="FP699"/>
      <c r="FQ699"/>
      <c r="FR699"/>
      <c r="FS699"/>
      <c r="FT699"/>
      <c r="FU699"/>
      <c r="FV699"/>
      <c r="FW699"/>
      <c r="FX699"/>
      <c r="FY699"/>
      <c r="FZ699"/>
      <c r="GA699"/>
      <c r="GB699"/>
      <c r="GC699"/>
      <c r="GD699"/>
      <c r="GE699"/>
      <c r="GF699"/>
      <c r="GG699"/>
      <c r="GH699"/>
      <c r="GI699"/>
      <c r="GJ699"/>
      <c r="GK699"/>
      <c r="GL699"/>
      <c r="GM699"/>
      <c r="GN699"/>
      <c r="GO699"/>
      <c r="GP699"/>
      <c r="GQ699"/>
      <c r="GR699"/>
      <c r="GS699"/>
      <c r="GT699"/>
      <c r="GU699"/>
      <c r="GV699"/>
      <c r="GW699"/>
      <c r="GX699"/>
      <c r="GY699"/>
      <c r="GZ699"/>
      <c r="HA699"/>
      <c r="HB699"/>
      <c r="HC699"/>
      <c r="HD699"/>
      <c r="HE699"/>
      <c r="HF699"/>
      <c r="HG699"/>
      <c r="HH699"/>
      <c r="HI699"/>
      <c r="HJ699"/>
      <c r="HK699"/>
      <c r="HL699"/>
      <c r="HM699"/>
      <c r="HN699"/>
      <c r="HO699"/>
      <c r="HP699"/>
      <c r="HQ699"/>
      <c r="HR699"/>
      <c r="HS699"/>
      <c r="HT699"/>
      <c r="HU699"/>
      <c r="HV699"/>
      <c r="HW699"/>
      <c r="HX699"/>
      <c r="HY699"/>
      <c r="HZ699"/>
      <c r="IA699"/>
      <c r="IB699"/>
      <c r="IC699"/>
      <c r="ID699"/>
      <c r="IE699"/>
      <c r="IF699"/>
      <c r="IG699"/>
      <c r="IH699"/>
      <c r="II699"/>
      <c r="IJ699"/>
      <c r="IK699"/>
      <c r="IL699"/>
      <c r="IM699"/>
      <c r="IN699"/>
      <c r="IO699"/>
      <c r="IP699"/>
      <c r="IQ699"/>
      <c r="IR699"/>
      <c r="IS699"/>
      <c r="IT699"/>
      <c r="IU699"/>
      <c r="IV699"/>
      <c r="IW699"/>
      <c r="IX699"/>
      <c r="IY699"/>
      <c r="IZ699"/>
      <c r="JA699"/>
      <c r="JB699"/>
      <c r="JC699"/>
      <c r="JD699"/>
      <c r="JE699"/>
      <c r="JF699"/>
      <c r="JG699"/>
      <c r="JH699"/>
      <c r="JI699"/>
      <c r="JJ699"/>
      <c r="JK699"/>
      <c r="JL699"/>
      <c r="JM699"/>
      <c r="JN699"/>
      <c r="JO699"/>
      <c r="JP699"/>
      <c r="JQ699"/>
      <c r="JR699"/>
      <c r="JS699"/>
      <c r="JT699"/>
      <c r="JU699"/>
      <c r="JV699"/>
      <c r="JW699"/>
      <c r="JX699"/>
      <c r="JY699"/>
      <c r="JZ699"/>
      <c r="KA699"/>
      <c r="KB699"/>
      <c r="KC699"/>
      <c r="KD699"/>
      <c r="KE699"/>
      <c r="KF699"/>
      <c r="KG699"/>
      <c r="KH699"/>
      <c r="KI699"/>
      <c r="KJ699"/>
      <c r="KK699"/>
      <c r="KL699"/>
      <c r="KM699"/>
      <c r="KN699"/>
      <c r="KO699"/>
      <c r="KP699"/>
      <c r="KQ699"/>
      <c r="KR699"/>
      <c r="KS699"/>
      <c r="KT699"/>
      <c r="KU699"/>
      <c r="KV699"/>
      <c r="KW699"/>
      <c r="KX699"/>
      <c r="KY699"/>
      <c r="KZ699"/>
      <c r="LA699"/>
      <c r="LB699"/>
      <c r="LC699"/>
      <c r="LD699"/>
      <c r="LE699"/>
      <c r="LF699"/>
      <c r="LG699"/>
      <c r="LH699"/>
      <c r="LI699"/>
      <c r="LJ699"/>
      <c r="LK699"/>
      <c r="LL699"/>
      <c r="LM699"/>
      <c r="LN699"/>
      <c r="LO699"/>
      <c r="LP699"/>
      <c r="LQ699"/>
      <c r="LR699"/>
      <c r="LS699"/>
      <c r="LT699"/>
      <c r="LU699"/>
      <c r="LV699"/>
      <c r="LW699"/>
      <c r="LX699"/>
      <c r="LY699"/>
      <c r="LZ699"/>
      <c r="MA699"/>
      <c r="MB699"/>
      <c r="MC699"/>
      <c r="MD699"/>
      <c r="ME699"/>
      <c r="MF699"/>
      <c r="MG699"/>
      <c r="MH699"/>
      <c r="MI699"/>
      <c r="MJ699"/>
      <c r="MK699"/>
      <c r="ML699"/>
      <c r="MM699"/>
      <c r="MN699"/>
      <c r="MO699"/>
      <c r="MP699"/>
      <c r="MQ699"/>
      <c r="MR699"/>
      <c r="MS699"/>
      <c r="MT699"/>
      <c r="MU699"/>
      <c r="MV699"/>
      <c r="MW699"/>
      <c r="MX699"/>
      <c r="MY699"/>
      <c r="MZ699"/>
      <c r="NA699"/>
      <c r="NB699"/>
      <c r="NC699"/>
      <c r="ND699"/>
      <c r="NE699"/>
      <c r="NF699"/>
      <c r="NG699"/>
      <c r="NH699"/>
      <c r="NI699"/>
      <c r="NJ699"/>
      <c r="NK699"/>
      <c r="NL699"/>
      <c r="NM699"/>
      <c r="NN699"/>
      <c r="NO699"/>
      <c r="NP699"/>
      <c r="NQ699"/>
      <c r="NR699"/>
      <c r="NS699"/>
      <c r="NT699"/>
      <c r="NU699"/>
      <c r="NV699"/>
      <c r="NW699"/>
      <c r="NX699"/>
      <c r="NY699"/>
      <c r="NZ699"/>
      <c r="OA699"/>
      <c r="OB699"/>
      <c r="OC699"/>
      <c r="OD699"/>
      <c r="OE699"/>
      <c r="OF699"/>
      <c r="OG699"/>
      <c r="OH699"/>
      <c r="OI699"/>
      <c r="OJ699"/>
      <c r="OK699"/>
      <c r="OL699"/>
      <c r="OM699"/>
      <c r="ON699"/>
      <c r="OO699"/>
      <c r="OP699"/>
      <c r="OQ699"/>
      <c r="OR699"/>
      <c r="OS699"/>
      <c r="OT699"/>
      <c r="OU699"/>
      <c r="OV699"/>
      <c r="OW699"/>
      <c r="OX699"/>
      <c r="OY699"/>
      <c r="OZ699"/>
      <c r="PA699"/>
      <c r="PB699"/>
      <c r="PC699"/>
      <c r="PD699"/>
      <c r="PE699"/>
      <c r="PF699"/>
      <c r="PG699"/>
      <c r="PH699"/>
      <c r="PI699"/>
      <c r="PJ699"/>
      <c r="PK699"/>
      <c r="PL699"/>
      <c r="PM699"/>
      <c r="PN699"/>
      <c r="PO699"/>
      <c r="PP699"/>
      <c r="PQ699"/>
      <c r="PR699"/>
      <c r="PS699"/>
      <c r="PT699"/>
      <c r="PU699" t="s">
        <v>797</v>
      </c>
      <c r="PV699"/>
      <c r="PW699">
        <v>3000</v>
      </c>
      <c r="PX699">
        <v>3000</v>
      </c>
      <c r="PY699"/>
      <c r="PZ699">
        <v>1500</v>
      </c>
      <c r="QA699">
        <v>100</v>
      </c>
      <c r="QB699">
        <v>1500</v>
      </c>
      <c r="QC699" t="s">
        <v>4160</v>
      </c>
      <c r="QD699" t="s">
        <v>852</v>
      </c>
      <c r="QE699"/>
      <c r="QF699"/>
      <c r="QG699" t="s">
        <v>797</v>
      </c>
      <c r="QH699" t="s">
        <v>928</v>
      </c>
      <c r="QI699">
        <v>1</v>
      </c>
      <c r="QJ699">
        <v>0</v>
      </c>
      <c r="QK699">
        <v>0</v>
      </c>
      <c r="QL699">
        <v>0</v>
      </c>
      <c r="QM699">
        <v>0</v>
      </c>
      <c r="QN699">
        <v>0</v>
      </c>
      <c r="QO699">
        <v>0</v>
      </c>
      <c r="QP699">
        <v>0</v>
      </c>
      <c r="QQ699">
        <v>0</v>
      </c>
      <c r="QR699">
        <v>0</v>
      </c>
      <c r="QS699">
        <v>0</v>
      </c>
      <c r="QT699">
        <v>0</v>
      </c>
      <c r="QU699">
        <v>0</v>
      </c>
      <c r="QV699">
        <v>0</v>
      </c>
      <c r="QW699">
        <v>0</v>
      </c>
      <c r="QX699"/>
      <c r="QY699"/>
      <c r="QZ699"/>
      <c r="RA699"/>
      <c r="RB699"/>
      <c r="RC699"/>
      <c r="RD699"/>
      <c r="RE699"/>
      <c r="RF699"/>
      <c r="RG699"/>
      <c r="RH699"/>
      <c r="RI699"/>
      <c r="RJ699"/>
      <c r="RK699"/>
      <c r="RL699"/>
      <c r="RM699"/>
      <c r="RN699"/>
      <c r="RO699"/>
      <c r="RP699"/>
      <c r="RQ699"/>
      <c r="RR699"/>
      <c r="RS699"/>
      <c r="RT699"/>
      <c r="RU699"/>
      <c r="RV699"/>
      <c r="RW699"/>
      <c r="RX699"/>
      <c r="RY699"/>
      <c r="RZ699"/>
      <c r="SA699"/>
      <c r="SB699"/>
      <c r="SC699"/>
      <c r="SD699"/>
      <c r="SE699"/>
      <c r="SF699"/>
      <c r="SG699"/>
      <c r="SH699"/>
      <c r="SI699"/>
      <c r="SJ699"/>
      <c r="SK699"/>
      <c r="SL699"/>
      <c r="SM699"/>
      <c r="SN699"/>
      <c r="SO699"/>
      <c r="SP699"/>
      <c r="SQ699"/>
      <c r="SR699"/>
      <c r="SS699"/>
      <c r="ST699"/>
      <c r="SU699"/>
      <c r="SV699"/>
      <c r="SW699"/>
      <c r="SX699"/>
      <c r="SY699"/>
      <c r="SZ699"/>
      <c r="TA699"/>
      <c r="TB699"/>
      <c r="TC699"/>
      <c r="TD699"/>
      <c r="TE699"/>
      <c r="TF699"/>
      <c r="TG699"/>
      <c r="TH699"/>
      <c r="TI699"/>
      <c r="TJ699"/>
      <c r="TK699"/>
      <c r="TL699"/>
      <c r="TM699"/>
      <c r="TN699"/>
      <c r="TO699"/>
      <c r="TP699"/>
      <c r="TQ699"/>
      <c r="TR699"/>
      <c r="TS699"/>
      <c r="TT699"/>
      <c r="TU699"/>
      <c r="TV699"/>
      <c r="TW699"/>
      <c r="TX699"/>
      <c r="TY699"/>
      <c r="TZ699"/>
      <c r="UA699"/>
      <c r="UB699"/>
      <c r="UC699"/>
      <c r="UD699"/>
      <c r="UE699"/>
      <c r="UF699"/>
      <c r="UG699"/>
      <c r="UH699"/>
      <c r="UI699"/>
      <c r="UJ699"/>
      <c r="UK699"/>
      <c r="UL699"/>
      <c r="UM699"/>
      <c r="UN699"/>
      <c r="UO699"/>
      <c r="UP699"/>
      <c r="UQ699"/>
      <c r="UR699"/>
      <c r="US699"/>
      <c r="UT699"/>
      <c r="UU699"/>
      <c r="UV699"/>
      <c r="UW699"/>
      <c r="UX699"/>
      <c r="UY699"/>
      <c r="UZ699"/>
      <c r="VA699"/>
      <c r="VB699"/>
      <c r="VC699"/>
      <c r="VD699"/>
      <c r="VE699"/>
      <c r="VF699"/>
      <c r="VG699"/>
      <c r="VH699"/>
      <c r="VI699"/>
      <c r="VJ699"/>
      <c r="VK699"/>
      <c r="VL699"/>
      <c r="VM699"/>
      <c r="VN699"/>
      <c r="VO699"/>
      <c r="VP699"/>
      <c r="VQ699"/>
      <c r="VR699"/>
      <c r="VS699"/>
      <c r="VT699"/>
      <c r="VU699"/>
      <c r="VV699"/>
      <c r="VW699"/>
      <c r="VX699"/>
      <c r="VY699"/>
      <c r="VZ699"/>
      <c r="WA699"/>
      <c r="WB699"/>
      <c r="WC699"/>
      <c r="WD699"/>
      <c r="WE699"/>
      <c r="WF699"/>
      <c r="WG699"/>
      <c r="WH699"/>
      <c r="WI699"/>
      <c r="WJ699"/>
      <c r="WK699"/>
      <c r="WL699"/>
      <c r="WM699"/>
      <c r="WN699"/>
      <c r="WO699"/>
      <c r="WP699"/>
      <c r="WQ699"/>
      <c r="WR699"/>
      <c r="WS699"/>
      <c r="WT699"/>
      <c r="WU699"/>
      <c r="WV699"/>
      <c r="WW699"/>
      <c r="WX699"/>
      <c r="WY699"/>
      <c r="WZ699"/>
      <c r="XA699"/>
      <c r="XB699"/>
      <c r="XC699"/>
      <c r="XD699"/>
      <c r="XE699"/>
      <c r="XF699"/>
      <c r="XG699"/>
      <c r="XH699"/>
      <c r="XI699"/>
      <c r="XJ699"/>
      <c r="XK699"/>
      <c r="XL699"/>
      <c r="XM699"/>
      <c r="XN699"/>
      <c r="XO699"/>
      <c r="XP699"/>
      <c r="XQ699"/>
      <c r="XR699"/>
      <c r="XS699"/>
      <c r="XT699"/>
      <c r="XU699"/>
      <c r="XV699"/>
      <c r="XW699"/>
      <c r="XX699"/>
      <c r="XY699"/>
      <c r="XZ699"/>
      <c r="YA699"/>
      <c r="YB699"/>
      <c r="YC699"/>
      <c r="YD699"/>
      <c r="YE699"/>
      <c r="YF699"/>
      <c r="YG699"/>
      <c r="YH699"/>
      <c r="YI699"/>
      <c r="YJ699"/>
      <c r="YK699"/>
      <c r="YL699"/>
      <c r="YM699"/>
      <c r="YN699"/>
      <c r="YO699"/>
      <c r="YP699"/>
      <c r="YQ699"/>
      <c r="YR699"/>
      <c r="YS699"/>
      <c r="YT699"/>
      <c r="YU699"/>
      <c r="YV699"/>
      <c r="YW699"/>
      <c r="YX699"/>
      <c r="YY699"/>
      <c r="YZ699"/>
      <c r="ZA699"/>
      <c r="ZB699"/>
      <c r="ZC699"/>
      <c r="ZD699"/>
      <c r="ZE699"/>
      <c r="ZF699"/>
      <c r="ZG699"/>
      <c r="ZH699"/>
      <c r="ZI699"/>
      <c r="ZJ699"/>
      <c r="ZK699"/>
      <c r="ZL699"/>
      <c r="ZM699"/>
      <c r="ZN699"/>
      <c r="ZO699"/>
      <c r="ZP699"/>
      <c r="ZQ699"/>
      <c r="ZR699"/>
      <c r="ZS699"/>
      <c r="ZT699"/>
      <c r="ZU699"/>
      <c r="ZV699"/>
      <c r="ZW699"/>
      <c r="ZX699"/>
      <c r="ZY699"/>
      <c r="ZZ699"/>
      <c r="AAA699"/>
      <c r="AAB699"/>
      <c r="AAC699"/>
      <c r="AAD699"/>
      <c r="AAE699"/>
      <c r="AAF699"/>
      <c r="AAG699"/>
      <c r="AAH699"/>
      <c r="AAI699"/>
      <c r="AAJ699"/>
      <c r="AAK699"/>
      <c r="AAL699"/>
      <c r="AAM699"/>
      <c r="AAN699"/>
      <c r="AAO699"/>
      <c r="AAP699"/>
      <c r="AAQ699"/>
      <c r="AAR699"/>
      <c r="AAS699"/>
      <c r="AAT699"/>
      <c r="AAU699"/>
      <c r="AAV699" t="s">
        <v>816</v>
      </c>
      <c r="AAW699"/>
      <c r="AAX699"/>
      <c r="AAY699"/>
      <c r="AAZ699"/>
      <c r="ABA699"/>
      <c r="ABB699"/>
      <c r="ABC699"/>
      <c r="ABD699"/>
      <c r="ABE699"/>
      <c r="ABF699"/>
      <c r="ABG699"/>
      <c r="ABH699" t="s">
        <v>816</v>
      </c>
      <c r="ABI699"/>
      <c r="ABJ699"/>
      <c r="ABK699"/>
      <c r="ABL699"/>
      <c r="ABM699"/>
      <c r="ABN699"/>
      <c r="ABO699"/>
      <c r="ABP699"/>
      <c r="ABQ699" t="s">
        <v>797</v>
      </c>
      <c r="ABR699" t="s">
        <v>2210</v>
      </c>
      <c r="ABS699">
        <v>0</v>
      </c>
      <c r="ABT699">
        <v>0</v>
      </c>
      <c r="ABU699">
        <v>0</v>
      </c>
      <c r="ABV699">
        <v>0</v>
      </c>
      <c r="ABW699">
        <v>0</v>
      </c>
      <c r="ABX699">
        <v>1</v>
      </c>
      <c r="ABY699">
        <v>0</v>
      </c>
      <c r="ABZ699">
        <v>0</v>
      </c>
      <c r="ACA699">
        <v>0</v>
      </c>
      <c r="ACB699">
        <v>0</v>
      </c>
      <c r="ACC699"/>
      <c r="ACD699" t="s">
        <v>797</v>
      </c>
      <c r="ACE699" t="s">
        <v>2200</v>
      </c>
      <c r="ACF699">
        <v>1</v>
      </c>
      <c r="ACG699">
        <v>0</v>
      </c>
      <c r="ACH699">
        <v>0</v>
      </c>
      <c r="ACI699">
        <v>0</v>
      </c>
      <c r="ACJ699">
        <v>0</v>
      </c>
      <c r="ACK699">
        <v>0</v>
      </c>
      <c r="ACL699">
        <v>0</v>
      </c>
      <c r="ACM699">
        <v>0</v>
      </c>
      <c r="ACN699">
        <v>0</v>
      </c>
      <c r="ACO699">
        <v>0</v>
      </c>
      <c r="ACP699"/>
      <c r="ACQ699" t="s">
        <v>838</v>
      </c>
      <c r="ACR699">
        <v>369745475</v>
      </c>
      <c r="ACS699" s="396">
        <v>44900.36928240741</v>
      </c>
      <c r="ACT699"/>
      <c r="ACU699"/>
      <c r="ACV699" t="s">
        <v>801</v>
      </c>
      <c r="ACW699"/>
      <c r="ACX699"/>
      <c r="ACY699">
        <v>699</v>
      </c>
    </row>
    <row r="700" spans="1:779" s="82" customFormat="1" x14ac:dyDescent="0.3">
      <c r="A700" t="s">
        <v>4161</v>
      </c>
      <c r="B700" s="396">
        <v>44895.485260196758</v>
      </c>
      <c r="C700" s="396">
        <v>44895.499664745374</v>
      </c>
      <c r="D700" s="396">
        <v>44895</v>
      </c>
      <c r="E700" t="s">
        <v>4138</v>
      </c>
      <c r="F700" s="396">
        <v>44895</v>
      </c>
      <c r="G700" t="s">
        <v>813</v>
      </c>
      <c r="H700" t="s">
        <v>922</v>
      </c>
      <c r="I700" t="s">
        <v>922</v>
      </c>
      <c r="J700" t="s">
        <v>922</v>
      </c>
      <c r="K700" t="s">
        <v>795</v>
      </c>
      <c r="L700" t="s">
        <v>4162</v>
      </c>
      <c r="M700">
        <v>0</v>
      </c>
      <c r="N700">
        <v>0</v>
      </c>
      <c r="O700">
        <v>0</v>
      </c>
      <c r="P700">
        <v>0</v>
      </c>
      <c r="Q700">
        <v>0</v>
      </c>
      <c r="R700">
        <v>1</v>
      </c>
      <c r="S700">
        <v>1</v>
      </c>
      <c r="T700">
        <v>1</v>
      </c>
      <c r="U700">
        <v>1</v>
      </c>
      <c r="V700">
        <v>1</v>
      </c>
      <c r="W700">
        <v>0</v>
      </c>
      <c r="X700">
        <v>0</v>
      </c>
      <c r="Y700">
        <v>0</v>
      </c>
      <c r="Z700">
        <v>0</v>
      </c>
      <c r="AA700">
        <v>0</v>
      </c>
      <c r="AB700">
        <v>0</v>
      </c>
      <c r="AC700">
        <v>0</v>
      </c>
      <c r="AD700">
        <v>0</v>
      </c>
      <c r="AE700">
        <v>0</v>
      </c>
      <c r="AF700">
        <v>0</v>
      </c>
      <c r="AG700">
        <v>0</v>
      </c>
      <c r="AH700">
        <v>0</v>
      </c>
      <c r="AI700">
        <v>0</v>
      </c>
      <c r="AJ700"/>
      <c r="AK700"/>
      <c r="AL700"/>
      <c r="AM700"/>
      <c r="AN700"/>
      <c r="AO700"/>
      <c r="AP700"/>
      <c r="AQ700"/>
      <c r="AR700"/>
      <c r="AS700"/>
      <c r="AT700"/>
      <c r="AU700"/>
      <c r="AV700"/>
      <c r="AW700"/>
      <c r="AX700"/>
      <c r="AY700"/>
      <c r="AZ700"/>
      <c r="BA700"/>
      <c r="BB700"/>
      <c r="BC700"/>
      <c r="BD700"/>
      <c r="BE700"/>
      <c r="BF700"/>
      <c r="BG700"/>
      <c r="BH700"/>
      <c r="BI700"/>
      <c r="BJ700"/>
      <c r="BK700"/>
      <c r="BL700"/>
      <c r="BM700"/>
      <c r="BN700"/>
      <c r="BO700"/>
      <c r="BP700"/>
      <c r="BQ700"/>
      <c r="BR700"/>
      <c r="BS700"/>
      <c r="BT700"/>
      <c r="BU700"/>
      <c r="BV700"/>
      <c r="BW700"/>
      <c r="BX700"/>
      <c r="BY700"/>
      <c r="BZ700"/>
      <c r="CA700"/>
      <c r="CB700"/>
      <c r="CC700"/>
      <c r="CD700"/>
      <c r="CE700"/>
      <c r="CF700"/>
      <c r="CG700"/>
      <c r="CH700"/>
      <c r="CI700"/>
      <c r="CJ700"/>
      <c r="CK700"/>
      <c r="CL700"/>
      <c r="CM700"/>
      <c r="CN700"/>
      <c r="CO700"/>
      <c r="CP700"/>
      <c r="CQ700"/>
      <c r="CR700"/>
      <c r="CS700"/>
      <c r="CT700"/>
      <c r="CU700"/>
      <c r="CV700"/>
      <c r="CW700"/>
      <c r="CX700"/>
      <c r="CY700"/>
      <c r="CZ700"/>
      <c r="DA700"/>
      <c r="DB700"/>
      <c r="DC700"/>
      <c r="DD700"/>
      <c r="DE700"/>
      <c r="DF700"/>
      <c r="DG700"/>
      <c r="DH700"/>
      <c r="DI700"/>
      <c r="DJ700"/>
      <c r="DK700"/>
      <c r="DL700"/>
      <c r="DM700"/>
      <c r="DN700"/>
      <c r="DO700"/>
      <c r="DP700"/>
      <c r="DQ700"/>
      <c r="DR700"/>
      <c r="DS700"/>
      <c r="DT700"/>
      <c r="DU700"/>
      <c r="DV700"/>
      <c r="DW700"/>
      <c r="DX700"/>
      <c r="DY700"/>
      <c r="DZ700"/>
      <c r="EA700"/>
      <c r="EB700"/>
      <c r="EC700"/>
      <c r="ED700"/>
      <c r="EE700"/>
      <c r="EF700"/>
      <c r="EG700"/>
      <c r="EH700"/>
      <c r="EI700"/>
      <c r="EJ700"/>
      <c r="EK700"/>
      <c r="EL700"/>
      <c r="EM700"/>
      <c r="EN700"/>
      <c r="EO700"/>
      <c r="EP700"/>
      <c r="EQ700"/>
      <c r="ER700"/>
      <c r="ES700"/>
      <c r="ET700"/>
      <c r="EU700"/>
      <c r="EV700"/>
      <c r="EW700"/>
      <c r="EX700"/>
      <c r="EY700"/>
      <c r="EZ700"/>
      <c r="FA700"/>
      <c r="FB700"/>
      <c r="FC700"/>
      <c r="FD700"/>
      <c r="FE700"/>
      <c r="FF700"/>
      <c r="FG700"/>
      <c r="FH700"/>
      <c r="FI700"/>
      <c r="FJ700"/>
      <c r="FK700"/>
      <c r="FL700"/>
      <c r="FM700"/>
      <c r="FN700"/>
      <c r="FO700"/>
      <c r="FP700"/>
      <c r="FQ700"/>
      <c r="FR700"/>
      <c r="FS700"/>
      <c r="FT700"/>
      <c r="FU700"/>
      <c r="FV700"/>
      <c r="FW700"/>
      <c r="FX700"/>
      <c r="FY700"/>
      <c r="FZ700"/>
      <c r="GA700"/>
      <c r="GB700"/>
      <c r="GC700"/>
      <c r="GD700"/>
      <c r="GE700"/>
      <c r="GF700"/>
      <c r="GG700"/>
      <c r="GH700"/>
      <c r="GI700" t="s">
        <v>797</v>
      </c>
      <c r="GJ700"/>
      <c r="GK700">
        <v>10000</v>
      </c>
      <c r="GL700">
        <v>15000</v>
      </c>
      <c r="GM700">
        <v>-33.333333333333329</v>
      </c>
      <c r="GN700">
        <v>-5000</v>
      </c>
      <c r="GO700" t="s">
        <v>946</v>
      </c>
      <c r="GP700" t="s">
        <v>806</v>
      </c>
      <c r="GQ700"/>
      <c r="GR700" t="s">
        <v>817</v>
      </c>
      <c r="GS700" t="s">
        <v>797</v>
      </c>
      <c r="GT700" t="s">
        <v>928</v>
      </c>
      <c r="GU700">
        <v>1</v>
      </c>
      <c r="GV700">
        <v>0</v>
      </c>
      <c r="GW700">
        <v>0</v>
      </c>
      <c r="GX700">
        <v>0</v>
      </c>
      <c r="GY700">
        <v>0</v>
      </c>
      <c r="GZ700">
        <v>0</v>
      </c>
      <c r="HA700">
        <v>0</v>
      </c>
      <c r="HB700">
        <v>0</v>
      </c>
      <c r="HC700">
        <v>0</v>
      </c>
      <c r="HD700">
        <v>0</v>
      </c>
      <c r="HE700">
        <v>0</v>
      </c>
      <c r="HF700">
        <v>0</v>
      </c>
      <c r="HG700">
        <v>0</v>
      </c>
      <c r="HH700">
        <v>0</v>
      </c>
      <c r="HI700">
        <v>0</v>
      </c>
      <c r="HJ700"/>
      <c r="HK700"/>
      <c r="HL700" t="s">
        <v>797</v>
      </c>
      <c r="HM700"/>
      <c r="HN700">
        <v>5000</v>
      </c>
      <c r="HO700">
        <v>5000</v>
      </c>
      <c r="HP700"/>
      <c r="HQ700">
        <v>4000</v>
      </c>
      <c r="HR700">
        <v>25</v>
      </c>
      <c r="HS700">
        <v>1000</v>
      </c>
      <c r="HT700" t="s">
        <v>4163</v>
      </c>
      <c r="HU700" t="s">
        <v>841</v>
      </c>
      <c r="HV700"/>
      <c r="HW700"/>
      <c r="HX700" t="s">
        <v>816</v>
      </c>
      <c r="HY700"/>
      <c r="HZ700"/>
      <c r="IA700"/>
      <c r="IB700"/>
      <c r="IC700"/>
      <c r="ID700"/>
      <c r="IE700"/>
      <c r="IF700"/>
      <c r="IG700"/>
      <c r="IH700"/>
      <c r="II700"/>
      <c r="IJ700"/>
      <c r="IK700"/>
      <c r="IL700"/>
      <c r="IM700"/>
      <c r="IN700"/>
      <c r="IO700"/>
      <c r="IP700"/>
      <c r="IQ700"/>
      <c r="IR700"/>
      <c r="IS700"/>
      <c r="IT700"/>
      <c r="IU700"/>
      <c r="IV700"/>
      <c r="IW700"/>
      <c r="IX700"/>
      <c r="IY700" t="s">
        <v>4164</v>
      </c>
      <c r="IZ700" t="s">
        <v>806</v>
      </c>
      <c r="JA700"/>
      <c r="JB700" t="s">
        <v>817</v>
      </c>
      <c r="JC700" t="s">
        <v>797</v>
      </c>
      <c r="JD700" t="s">
        <v>928</v>
      </c>
      <c r="JE700">
        <v>1</v>
      </c>
      <c r="JF700">
        <v>0</v>
      </c>
      <c r="JG700">
        <v>0</v>
      </c>
      <c r="JH700">
        <v>0</v>
      </c>
      <c r="JI700">
        <v>0</v>
      </c>
      <c r="JJ700">
        <v>0</v>
      </c>
      <c r="JK700">
        <v>0</v>
      </c>
      <c r="JL700">
        <v>0</v>
      </c>
      <c r="JM700">
        <v>0</v>
      </c>
      <c r="JN700">
        <v>0</v>
      </c>
      <c r="JO700">
        <v>0</v>
      </c>
      <c r="JP700">
        <v>0</v>
      </c>
      <c r="JQ700">
        <v>0</v>
      </c>
      <c r="JR700">
        <v>0</v>
      </c>
      <c r="JS700">
        <v>0</v>
      </c>
      <c r="JT700"/>
      <c r="JU700"/>
      <c r="JV700" t="s">
        <v>821</v>
      </c>
      <c r="JW700">
        <v>350</v>
      </c>
      <c r="JX700">
        <v>150</v>
      </c>
      <c r="JY700">
        <v>150</v>
      </c>
      <c r="JZ700"/>
      <c r="KA700">
        <v>200</v>
      </c>
      <c r="KB700">
        <v>-25</v>
      </c>
      <c r="KC700">
        <v>-50</v>
      </c>
      <c r="KD700" t="s">
        <v>4165</v>
      </c>
      <c r="KE700" t="s">
        <v>841</v>
      </c>
      <c r="KF700"/>
      <c r="KG700"/>
      <c r="KH700" t="s">
        <v>797</v>
      </c>
      <c r="KI700" t="s">
        <v>800</v>
      </c>
      <c r="KJ700">
        <v>0</v>
      </c>
      <c r="KK700">
        <v>1</v>
      </c>
      <c r="KL700">
        <v>0</v>
      </c>
      <c r="KM700">
        <v>0</v>
      </c>
      <c r="KN700">
        <v>0</v>
      </c>
      <c r="KO700">
        <v>0</v>
      </c>
      <c r="KP700">
        <v>0</v>
      </c>
      <c r="KQ700">
        <v>0</v>
      </c>
      <c r="KR700">
        <v>0</v>
      </c>
      <c r="KS700">
        <v>0</v>
      </c>
      <c r="KT700">
        <v>0</v>
      </c>
      <c r="KU700">
        <v>0</v>
      </c>
      <c r="KV700">
        <v>0</v>
      </c>
      <c r="KW700">
        <v>0</v>
      </c>
      <c r="KX700">
        <v>0</v>
      </c>
      <c r="KY700"/>
      <c r="KZ700"/>
      <c r="LA700" t="s">
        <v>821</v>
      </c>
      <c r="LB700">
        <v>500</v>
      </c>
      <c r="LC700">
        <v>250</v>
      </c>
      <c r="LD700">
        <v>250</v>
      </c>
      <c r="LE700"/>
      <c r="LF700">
        <v>50</v>
      </c>
      <c r="LG700">
        <v>400</v>
      </c>
      <c r="LH700">
        <v>200</v>
      </c>
      <c r="LI700" t="s">
        <v>4166</v>
      </c>
      <c r="LJ700" t="s">
        <v>841</v>
      </c>
      <c r="LK700"/>
      <c r="LL700"/>
      <c r="LM700" t="s">
        <v>797</v>
      </c>
      <c r="LN700" t="s">
        <v>928</v>
      </c>
      <c r="LO700">
        <v>1</v>
      </c>
      <c r="LP700">
        <v>0</v>
      </c>
      <c r="LQ700">
        <v>0</v>
      </c>
      <c r="LR700">
        <v>0</v>
      </c>
      <c r="LS700">
        <v>0</v>
      </c>
      <c r="LT700">
        <v>0</v>
      </c>
      <c r="LU700">
        <v>0</v>
      </c>
      <c r="LV700">
        <v>0</v>
      </c>
      <c r="LW700">
        <v>0</v>
      </c>
      <c r="LX700">
        <v>0</v>
      </c>
      <c r="LY700">
        <v>0</v>
      </c>
      <c r="LZ700">
        <v>0</v>
      </c>
      <c r="MA700">
        <v>0</v>
      </c>
      <c r="MB700">
        <v>0</v>
      </c>
      <c r="MC700">
        <v>0</v>
      </c>
      <c r="MD700"/>
      <c r="ME700"/>
      <c r="MF700"/>
      <c r="MG700"/>
      <c r="MH700"/>
      <c r="MI700"/>
      <c r="MJ700"/>
      <c r="MK700"/>
      <c r="ML700"/>
      <c r="MM700"/>
      <c r="MN700"/>
      <c r="MO700"/>
      <c r="MP700"/>
      <c r="MQ700"/>
      <c r="MR700"/>
      <c r="MS700"/>
      <c r="MT700"/>
      <c r="MU700"/>
      <c r="MV700"/>
      <c r="MW700"/>
      <c r="MX700"/>
      <c r="MY700"/>
      <c r="MZ700"/>
      <c r="NA700"/>
      <c r="NB700"/>
      <c r="NC700"/>
      <c r="ND700"/>
      <c r="NE700"/>
      <c r="NF700"/>
      <c r="NG700"/>
      <c r="NH700"/>
      <c r="NI700"/>
      <c r="NJ700"/>
      <c r="NK700"/>
      <c r="NL700"/>
      <c r="NM700"/>
      <c r="NN700"/>
      <c r="NO700"/>
      <c r="NP700"/>
      <c r="NQ700"/>
      <c r="NR700"/>
      <c r="NS700"/>
      <c r="NT700"/>
      <c r="NU700"/>
      <c r="NV700"/>
      <c r="NW700"/>
      <c r="NX700"/>
      <c r="NY700"/>
      <c r="NZ700"/>
      <c r="OA700"/>
      <c r="OB700"/>
      <c r="OC700"/>
      <c r="OD700"/>
      <c r="OE700"/>
      <c r="OF700"/>
      <c r="OG700"/>
      <c r="OH700"/>
      <c r="OI700"/>
      <c r="OJ700"/>
      <c r="OK700"/>
      <c r="OL700"/>
      <c r="OM700"/>
      <c r="ON700"/>
      <c r="OO700"/>
      <c r="OP700"/>
      <c r="OQ700"/>
      <c r="OR700"/>
      <c r="OS700"/>
      <c r="OT700"/>
      <c r="OU700"/>
      <c r="OV700"/>
      <c r="OW700"/>
      <c r="OX700"/>
      <c r="OY700"/>
      <c r="OZ700"/>
      <c r="PA700"/>
      <c r="PB700"/>
      <c r="PC700"/>
      <c r="PD700"/>
      <c r="PE700"/>
      <c r="PF700"/>
      <c r="PG700"/>
      <c r="PH700"/>
      <c r="PI700"/>
      <c r="PJ700"/>
      <c r="PK700"/>
      <c r="PL700"/>
      <c r="PM700"/>
      <c r="PN700"/>
      <c r="PO700"/>
      <c r="PP700"/>
      <c r="PQ700"/>
      <c r="PR700"/>
      <c r="PS700"/>
      <c r="PT700"/>
      <c r="PU700"/>
      <c r="PV700"/>
      <c r="PW700"/>
      <c r="PX700"/>
      <c r="PY700"/>
      <c r="PZ700"/>
      <c r="QA700"/>
      <c r="QB700"/>
      <c r="QC700"/>
      <c r="QD700"/>
      <c r="QE700"/>
      <c r="QF700"/>
      <c r="QG700"/>
      <c r="QH700"/>
      <c r="QI700"/>
      <c r="QJ700"/>
      <c r="QK700"/>
      <c r="QL700"/>
      <c r="QM700"/>
      <c r="QN700"/>
      <c r="QO700"/>
      <c r="QP700"/>
      <c r="QQ700"/>
      <c r="QR700"/>
      <c r="QS700"/>
      <c r="QT700"/>
      <c r="QU700"/>
      <c r="QV700"/>
      <c r="QW700"/>
      <c r="QX700"/>
      <c r="QY700"/>
      <c r="QZ700"/>
      <c r="RA700"/>
      <c r="RB700"/>
      <c r="RC700"/>
      <c r="RD700"/>
      <c r="RE700"/>
      <c r="RF700"/>
      <c r="RG700"/>
      <c r="RH700"/>
      <c r="RI700"/>
      <c r="RJ700"/>
      <c r="RK700"/>
      <c r="RL700"/>
      <c r="RM700"/>
      <c r="RN700"/>
      <c r="RO700"/>
      <c r="RP700"/>
      <c r="RQ700"/>
      <c r="RR700"/>
      <c r="RS700"/>
      <c r="RT700"/>
      <c r="RU700"/>
      <c r="RV700"/>
      <c r="RW700"/>
      <c r="RX700"/>
      <c r="RY700"/>
      <c r="RZ700"/>
      <c r="SA700"/>
      <c r="SB700"/>
      <c r="SC700"/>
      <c r="SD700"/>
      <c r="SE700"/>
      <c r="SF700"/>
      <c r="SG700"/>
      <c r="SH700"/>
      <c r="SI700"/>
      <c r="SJ700"/>
      <c r="SK700"/>
      <c r="SL700"/>
      <c r="SM700"/>
      <c r="SN700"/>
      <c r="SO700"/>
      <c r="SP700"/>
      <c r="SQ700"/>
      <c r="SR700"/>
      <c r="SS700"/>
      <c r="ST700"/>
      <c r="SU700"/>
      <c r="SV700"/>
      <c r="SW700"/>
      <c r="SX700"/>
      <c r="SY700"/>
      <c r="SZ700"/>
      <c r="TA700"/>
      <c r="TB700"/>
      <c r="TC700"/>
      <c r="TD700"/>
      <c r="TE700"/>
      <c r="TF700"/>
      <c r="TG700"/>
      <c r="TH700"/>
      <c r="TI700"/>
      <c r="TJ700"/>
      <c r="TK700"/>
      <c r="TL700"/>
      <c r="TM700"/>
      <c r="TN700"/>
      <c r="TO700"/>
      <c r="TP700"/>
      <c r="TQ700"/>
      <c r="TR700"/>
      <c r="TS700"/>
      <c r="TT700"/>
      <c r="TU700"/>
      <c r="TV700"/>
      <c r="TW700"/>
      <c r="TX700"/>
      <c r="TY700"/>
      <c r="TZ700"/>
      <c r="UA700"/>
      <c r="UB700"/>
      <c r="UC700"/>
      <c r="UD700"/>
      <c r="UE700"/>
      <c r="UF700"/>
      <c r="UG700"/>
      <c r="UH700"/>
      <c r="UI700"/>
      <c r="UJ700"/>
      <c r="UK700"/>
      <c r="UL700"/>
      <c r="UM700"/>
      <c r="UN700"/>
      <c r="UO700"/>
      <c r="UP700"/>
      <c r="UQ700"/>
      <c r="UR700"/>
      <c r="US700"/>
      <c r="UT700"/>
      <c r="UU700"/>
      <c r="UV700"/>
      <c r="UW700"/>
      <c r="UX700"/>
      <c r="UY700"/>
      <c r="UZ700"/>
      <c r="VA700"/>
      <c r="VB700"/>
      <c r="VC700"/>
      <c r="VD700"/>
      <c r="VE700"/>
      <c r="VF700"/>
      <c r="VG700"/>
      <c r="VH700"/>
      <c r="VI700"/>
      <c r="VJ700"/>
      <c r="VK700"/>
      <c r="VL700"/>
      <c r="VM700"/>
      <c r="VN700"/>
      <c r="VO700"/>
      <c r="VP700"/>
      <c r="VQ700"/>
      <c r="VR700"/>
      <c r="VS700"/>
      <c r="VT700"/>
      <c r="VU700"/>
      <c r="VV700"/>
      <c r="VW700"/>
      <c r="VX700"/>
      <c r="VY700"/>
      <c r="VZ700"/>
      <c r="WA700"/>
      <c r="WB700"/>
      <c r="WC700"/>
      <c r="WD700"/>
      <c r="WE700"/>
      <c r="WF700"/>
      <c r="WG700"/>
      <c r="WH700"/>
      <c r="WI700"/>
      <c r="WJ700"/>
      <c r="WK700"/>
      <c r="WL700"/>
      <c r="WM700"/>
      <c r="WN700"/>
      <c r="WO700"/>
      <c r="WP700"/>
      <c r="WQ700"/>
      <c r="WR700"/>
      <c r="WS700"/>
      <c r="WT700"/>
      <c r="WU700"/>
      <c r="WV700"/>
      <c r="WW700"/>
      <c r="WX700"/>
      <c r="WY700"/>
      <c r="WZ700"/>
      <c r="XA700"/>
      <c r="XB700"/>
      <c r="XC700"/>
      <c r="XD700"/>
      <c r="XE700"/>
      <c r="XF700"/>
      <c r="XG700"/>
      <c r="XH700"/>
      <c r="XI700"/>
      <c r="XJ700"/>
      <c r="XK700"/>
      <c r="XL700"/>
      <c r="XM700"/>
      <c r="XN700"/>
      <c r="XO700"/>
      <c r="XP700"/>
      <c r="XQ700"/>
      <c r="XR700"/>
      <c r="XS700"/>
      <c r="XT700"/>
      <c r="XU700"/>
      <c r="XV700"/>
      <c r="XW700"/>
      <c r="XX700"/>
      <c r="XY700"/>
      <c r="XZ700"/>
      <c r="YA700"/>
      <c r="YB700"/>
      <c r="YC700"/>
      <c r="YD700"/>
      <c r="YE700"/>
      <c r="YF700"/>
      <c r="YG700"/>
      <c r="YH700"/>
      <c r="YI700"/>
      <c r="YJ700"/>
      <c r="YK700"/>
      <c r="YL700"/>
      <c r="YM700"/>
      <c r="YN700"/>
      <c r="YO700"/>
      <c r="YP700"/>
      <c r="YQ700"/>
      <c r="YR700"/>
      <c r="YS700"/>
      <c r="YT700"/>
      <c r="YU700"/>
      <c r="YV700"/>
      <c r="YW700"/>
      <c r="YX700"/>
      <c r="YY700"/>
      <c r="YZ700"/>
      <c r="ZA700"/>
      <c r="ZB700"/>
      <c r="ZC700"/>
      <c r="ZD700"/>
      <c r="ZE700"/>
      <c r="ZF700"/>
      <c r="ZG700"/>
      <c r="ZH700"/>
      <c r="ZI700"/>
      <c r="ZJ700"/>
      <c r="ZK700"/>
      <c r="ZL700"/>
      <c r="ZM700"/>
      <c r="ZN700"/>
      <c r="ZO700"/>
      <c r="ZP700"/>
      <c r="ZQ700"/>
      <c r="ZR700"/>
      <c r="ZS700"/>
      <c r="ZT700"/>
      <c r="ZU700"/>
      <c r="ZV700"/>
      <c r="ZW700"/>
      <c r="ZX700"/>
      <c r="ZY700"/>
      <c r="ZZ700"/>
      <c r="AAA700"/>
      <c r="AAB700"/>
      <c r="AAC700"/>
      <c r="AAD700"/>
      <c r="AAE700"/>
      <c r="AAF700"/>
      <c r="AAG700"/>
      <c r="AAH700"/>
      <c r="AAI700"/>
      <c r="AAJ700"/>
      <c r="AAK700"/>
      <c r="AAL700"/>
      <c r="AAM700"/>
      <c r="AAN700"/>
      <c r="AAO700"/>
      <c r="AAP700"/>
      <c r="AAQ700"/>
      <c r="AAR700"/>
      <c r="AAS700"/>
      <c r="AAT700"/>
      <c r="AAU700"/>
      <c r="AAV700" t="s">
        <v>816</v>
      </c>
      <c r="AAW700"/>
      <c r="AAX700"/>
      <c r="AAY700"/>
      <c r="AAZ700"/>
      <c r="ABA700"/>
      <c r="ABB700"/>
      <c r="ABC700"/>
      <c r="ABD700"/>
      <c r="ABE700"/>
      <c r="ABF700"/>
      <c r="ABG700"/>
      <c r="ABH700" t="s">
        <v>816</v>
      </c>
      <c r="ABI700"/>
      <c r="ABJ700"/>
      <c r="ABK700"/>
      <c r="ABL700"/>
      <c r="ABM700"/>
      <c r="ABN700"/>
      <c r="ABO700"/>
      <c r="ABP700"/>
      <c r="ABQ700" t="s">
        <v>816</v>
      </c>
      <c r="ABR700"/>
      <c r="ABS700"/>
      <c r="ABT700"/>
      <c r="ABU700"/>
      <c r="ABV700"/>
      <c r="ABW700"/>
      <c r="ABX700"/>
      <c r="ABY700"/>
      <c r="ABZ700"/>
      <c r="ACA700"/>
      <c r="ACB700"/>
      <c r="ACC700"/>
      <c r="ACD700" t="s">
        <v>816</v>
      </c>
      <c r="ACE700"/>
      <c r="ACF700"/>
      <c r="ACG700"/>
      <c r="ACH700"/>
      <c r="ACI700"/>
      <c r="ACJ700"/>
      <c r="ACK700"/>
      <c r="ACL700"/>
      <c r="ACM700"/>
      <c r="ACN700"/>
      <c r="ACO700"/>
      <c r="ACP700"/>
      <c r="ACQ700" t="s">
        <v>838</v>
      </c>
      <c r="ACR700">
        <v>369745490</v>
      </c>
      <c r="ACS700" s="396">
        <v>44900.369305555563</v>
      </c>
      <c r="ACT700"/>
      <c r="ACU700"/>
      <c r="ACV700" t="s">
        <v>801</v>
      </c>
      <c r="ACW700"/>
      <c r="ACX700"/>
      <c r="ACY700">
        <v>700</v>
      </c>
    </row>
    <row r="701" spans="1:779" s="82" customFormat="1" x14ac:dyDescent="0.3">
      <c r="A701" t="s">
        <v>4167</v>
      </c>
      <c r="B701" s="396">
        <v>44895.500278009262</v>
      </c>
      <c r="C701" s="396">
        <v>44895.502096666663</v>
      </c>
      <c r="D701" s="396">
        <v>44895</v>
      </c>
      <c r="E701" t="s">
        <v>4138</v>
      </c>
      <c r="F701" s="396">
        <v>44895</v>
      </c>
      <c r="G701" t="s">
        <v>813</v>
      </c>
      <c r="H701" t="s">
        <v>922</v>
      </c>
      <c r="I701" t="s">
        <v>922</v>
      </c>
      <c r="J701" t="s">
        <v>922</v>
      </c>
      <c r="K701" t="s">
        <v>795</v>
      </c>
      <c r="L701" t="s">
        <v>4168</v>
      </c>
      <c r="M701">
        <v>0</v>
      </c>
      <c r="N701">
        <v>0</v>
      </c>
      <c r="O701">
        <v>0</v>
      </c>
      <c r="P701">
        <v>0</v>
      </c>
      <c r="Q701">
        <v>0</v>
      </c>
      <c r="R701">
        <v>0</v>
      </c>
      <c r="S701">
        <v>0</v>
      </c>
      <c r="T701">
        <v>0</v>
      </c>
      <c r="U701">
        <v>0</v>
      </c>
      <c r="V701">
        <v>0</v>
      </c>
      <c r="W701">
        <v>0</v>
      </c>
      <c r="X701">
        <v>0</v>
      </c>
      <c r="Y701">
        <v>0</v>
      </c>
      <c r="Z701">
        <v>0</v>
      </c>
      <c r="AA701">
        <v>0</v>
      </c>
      <c r="AB701">
        <v>0</v>
      </c>
      <c r="AC701">
        <v>1</v>
      </c>
      <c r="AD701">
        <v>0</v>
      </c>
      <c r="AE701">
        <v>0</v>
      </c>
      <c r="AF701">
        <v>0</v>
      </c>
      <c r="AG701">
        <v>1</v>
      </c>
      <c r="AH701">
        <v>0</v>
      </c>
      <c r="AI701">
        <v>1</v>
      </c>
      <c r="AJ701"/>
      <c r="AK701"/>
      <c r="AL701"/>
      <c r="AM701"/>
      <c r="AN701"/>
      <c r="AO701"/>
      <c r="AP701"/>
      <c r="AQ701"/>
      <c r="AR701"/>
      <c r="AS701"/>
      <c r="AT701"/>
      <c r="AU701"/>
      <c r="AV701"/>
      <c r="AW701"/>
      <c r="AX701"/>
      <c r="AY701"/>
      <c r="AZ701"/>
      <c r="BA701"/>
      <c r="BB701"/>
      <c r="BC701"/>
      <c r="BD701"/>
      <c r="BE701"/>
      <c r="BF701"/>
      <c r="BG701"/>
      <c r="BH701"/>
      <c r="BI701"/>
      <c r="BJ701"/>
      <c r="BK701"/>
      <c r="BL701"/>
      <c r="BM701"/>
      <c r="BN701"/>
      <c r="BO701"/>
      <c r="BP701"/>
      <c r="BQ701"/>
      <c r="BR701"/>
      <c r="BS701"/>
      <c r="BT701"/>
      <c r="BU701"/>
      <c r="BV701"/>
      <c r="BW701"/>
      <c r="BX701"/>
      <c r="BY701"/>
      <c r="BZ701"/>
      <c r="CA701"/>
      <c r="CB701"/>
      <c r="CC701"/>
      <c r="CD701"/>
      <c r="CE701"/>
      <c r="CF701"/>
      <c r="CG701"/>
      <c r="CH701"/>
      <c r="CI701"/>
      <c r="CJ701"/>
      <c r="CK701"/>
      <c r="CL701"/>
      <c r="CM701"/>
      <c r="CN701"/>
      <c r="CO701"/>
      <c r="CP701"/>
      <c r="CQ701"/>
      <c r="CR701"/>
      <c r="CS701"/>
      <c r="CT701"/>
      <c r="CU701"/>
      <c r="CV701"/>
      <c r="CW701"/>
      <c r="CX701"/>
      <c r="CY701"/>
      <c r="CZ701"/>
      <c r="DA701"/>
      <c r="DB701"/>
      <c r="DC701"/>
      <c r="DD701"/>
      <c r="DE701"/>
      <c r="DF701"/>
      <c r="DG701"/>
      <c r="DH701"/>
      <c r="DI701"/>
      <c r="DJ701"/>
      <c r="DK701"/>
      <c r="DL701"/>
      <c r="DM701"/>
      <c r="DN701"/>
      <c r="DO701"/>
      <c r="DP701"/>
      <c r="DQ701"/>
      <c r="DR701"/>
      <c r="DS701"/>
      <c r="DT701"/>
      <c r="DU701"/>
      <c r="DV701"/>
      <c r="DW701"/>
      <c r="DX701"/>
      <c r="DY701"/>
      <c r="DZ701"/>
      <c r="EA701"/>
      <c r="EB701"/>
      <c r="EC701"/>
      <c r="ED701"/>
      <c r="EE701"/>
      <c r="EF701"/>
      <c r="EG701"/>
      <c r="EH701"/>
      <c r="EI701"/>
      <c r="EJ701"/>
      <c r="EK701"/>
      <c r="EL701"/>
      <c r="EM701"/>
      <c r="EN701"/>
      <c r="EO701"/>
      <c r="EP701"/>
      <c r="EQ701"/>
      <c r="ER701"/>
      <c r="ES701"/>
      <c r="ET701"/>
      <c r="EU701"/>
      <c r="EV701"/>
      <c r="EW701"/>
      <c r="EX701"/>
      <c r="EY701"/>
      <c r="EZ701"/>
      <c r="FA701"/>
      <c r="FB701"/>
      <c r="FC701"/>
      <c r="FD701"/>
      <c r="FE701"/>
      <c r="FF701"/>
      <c r="FG701"/>
      <c r="FH701"/>
      <c r="FI701"/>
      <c r="FJ701"/>
      <c r="FK701"/>
      <c r="FL701"/>
      <c r="FM701"/>
      <c r="FN701"/>
      <c r="FO701"/>
      <c r="FP701"/>
      <c r="FQ701"/>
      <c r="FR701"/>
      <c r="FS701"/>
      <c r="FT701"/>
      <c r="FU701"/>
      <c r="FV701"/>
      <c r="FW701"/>
      <c r="FX701"/>
      <c r="FY701"/>
      <c r="FZ701"/>
      <c r="GA701"/>
      <c r="GB701"/>
      <c r="GC701"/>
      <c r="GD701"/>
      <c r="GE701"/>
      <c r="GF701"/>
      <c r="GG701"/>
      <c r="GH701"/>
      <c r="GI701"/>
      <c r="GJ701"/>
      <c r="GK701"/>
      <c r="GL701"/>
      <c r="GM701"/>
      <c r="GN701"/>
      <c r="GO701"/>
      <c r="GP701"/>
      <c r="GQ701"/>
      <c r="GR701"/>
      <c r="GS701"/>
      <c r="GT701"/>
      <c r="GU701"/>
      <c r="GV701"/>
      <c r="GW701"/>
      <c r="GX701"/>
      <c r="GY701"/>
      <c r="GZ701"/>
      <c r="HA701"/>
      <c r="HB701"/>
      <c r="HC701"/>
      <c r="HD701"/>
      <c r="HE701"/>
      <c r="HF701"/>
      <c r="HG701"/>
      <c r="HH701"/>
      <c r="HI701"/>
      <c r="HJ701"/>
      <c r="HK701"/>
      <c r="HL701"/>
      <c r="HM701"/>
      <c r="HN701"/>
      <c r="HO701"/>
      <c r="HP701"/>
      <c r="HQ701"/>
      <c r="HR701"/>
      <c r="HS701"/>
      <c r="HT701"/>
      <c r="HU701"/>
      <c r="HV701"/>
      <c r="HW701"/>
      <c r="HX701"/>
      <c r="HY701"/>
      <c r="HZ701"/>
      <c r="IA701"/>
      <c r="IB701"/>
      <c r="IC701"/>
      <c r="ID701"/>
      <c r="IE701"/>
      <c r="IF701"/>
      <c r="IG701"/>
      <c r="IH701"/>
      <c r="II701"/>
      <c r="IJ701"/>
      <c r="IK701"/>
      <c r="IL701"/>
      <c r="IM701"/>
      <c r="IN701"/>
      <c r="IO701"/>
      <c r="IP701"/>
      <c r="IQ701"/>
      <c r="IR701"/>
      <c r="IS701"/>
      <c r="IT701"/>
      <c r="IU701"/>
      <c r="IV701"/>
      <c r="IW701"/>
      <c r="IX701"/>
      <c r="IY701"/>
      <c r="IZ701"/>
      <c r="JA701"/>
      <c r="JB701"/>
      <c r="JC701"/>
      <c r="JD701"/>
      <c r="JE701"/>
      <c r="JF701"/>
      <c r="JG701"/>
      <c r="JH701"/>
      <c r="JI701"/>
      <c r="JJ701"/>
      <c r="JK701"/>
      <c r="JL701"/>
      <c r="JM701"/>
      <c r="JN701"/>
      <c r="JO701"/>
      <c r="JP701"/>
      <c r="JQ701"/>
      <c r="JR701"/>
      <c r="JS701"/>
      <c r="JT701"/>
      <c r="JU701"/>
      <c r="JV701"/>
      <c r="JW701"/>
      <c r="JX701"/>
      <c r="JY701"/>
      <c r="JZ701"/>
      <c r="KA701"/>
      <c r="KB701"/>
      <c r="KC701"/>
      <c r="KD701"/>
      <c r="KE701"/>
      <c r="KF701"/>
      <c r="KG701"/>
      <c r="KH701"/>
      <c r="KI701"/>
      <c r="KJ701"/>
      <c r="KK701"/>
      <c r="KL701"/>
      <c r="KM701"/>
      <c r="KN701"/>
      <c r="KO701"/>
      <c r="KP701"/>
      <c r="KQ701"/>
      <c r="KR701"/>
      <c r="KS701"/>
      <c r="KT701"/>
      <c r="KU701"/>
      <c r="KV701"/>
      <c r="KW701"/>
      <c r="KX701"/>
      <c r="KY701"/>
      <c r="KZ701"/>
      <c r="LA701"/>
      <c r="LB701"/>
      <c r="LC701"/>
      <c r="LD701"/>
      <c r="LE701"/>
      <c r="LF701"/>
      <c r="LG701"/>
      <c r="LH701"/>
      <c r="LI701"/>
      <c r="LJ701"/>
      <c r="LK701"/>
      <c r="LL701"/>
      <c r="LM701"/>
      <c r="LN701"/>
      <c r="LO701"/>
      <c r="LP701"/>
      <c r="LQ701"/>
      <c r="LR701"/>
      <c r="LS701"/>
      <c r="LT701"/>
      <c r="LU701"/>
      <c r="LV701"/>
      <c r="LW701"/>
      <c r="LX701"/>
      <c r="LY701"/>
      <c r="LZ701"/>
      <c r="MA701"/>
      <c r="MB701"/>
      <c r="MC701"/>
      <c r="MD701"/>
      <c r="ME701"/>
      <c r="MF701"/>
      <c r="MG701"/>
      <c r="MH701"/>
      <c r="MI701"/>
      <c r="MJ701"/>
      <c r="MK701"/>
      <c r="ML701"/>
      <c r="MM701"/>
      <c r="MN701"/>
      <c r="MO701"/>
      <c r="MP701"/>
      <c r="MQ701"/>
      <c r="MR701"/>
      <c r="MS701"/>
      <c r="MT701"/>
      <c r="MU701"/>
      <c r="MV701"/>
      <c r="MW701"/>
      <c r="MX701"/>
      <c r="MY701"/>
      <c r="MZ701"/>
      <c r="NA701"/>
      <c r="NB701"/>
      <c r="NC701"/>
      <c r="ND701"/>
      <c r="NE701"/>
      <c r="NF701"/>
      <c r="NG701"/>
      <c r="NH701"/>
      <c r="NI701"/>
      <c r="NJ701"/>
      <c r="NK701"/>
      <c r="NL701"/>
      <c r="NM701"/>
      <c r="NN701"/>
      <c r="NO701"/>
      <c r="NP701"/>
      <c r="NQ701"/>
      <c r="NR701"/>
      <c r="NS701"/>
      <c r="NT701"/>
      <c r="NU701"/>
      <c r="NV701"/>
      <c r="NW701"/>
      <c r="NX701"/>
      <c r="NY701"/>
      <c r="NZ701"/>
      <c r="OA701"/>
      <c r="OB701"/>
      <c r="OC701"/>
      <c r="OD701"/>
      <c r="OE701"/>
      <c r="OF701"/>
      <c r="OG701"/>
      <c r="OH701"/>
      <c r="OI701"/>
      <c r="OJ701"/>
      <c r="OK701"/>
      <c r="OL701"/>
      <c r="OM701"/>
      <c r="ON701"/>
      <c r="OO701"/>
      <c r="OP701"/>
      <c r="OQ701"/>
      <c r="OR701"/>
      <c r="OS701"/>
      <c r="OT701"/>
      <c r="OU701"/>
      <c r="OV701"/>
      <c r="OW701"/>
      <c r="OX701"/>
      <c r="OY701"/>
      <c r="OZ701"/>
      <c r="PA701"/>
      <c r="PB701"/>
      <c r="PC701"/>
      <c r="PD701"/>
      <c r="PE701"/>
      <c r="PF701"/>
      <c r="PG701"/>
      <c r="PH701"/>
      <c r="PI701"/>
      <c r="PJ701"/>
      <c r="PK701"/>
      <c r="PL701"/>
      <c r="PM701"/>
      <c r="PN701"/>
      <c r="PO701"/>
      <c r="PP701"/>
      <c r="PQ701"/>
      <c r="PR701"/>
      <c r="PS701"/>
      <c r="PT701"/>
      <c r="PU701"/>
      <c r="PV701"/>
      <c r="PW701"/>
      <c r="PX701"/>
      <c r="PY701"/>
      <c r="PZ701"/>
      <c r="QA701"/>
      <c r="QB701"/>
      <c r="QC701"/>
      <c r="QD701"/>
      <c r="QE701"/>
      <c r="QF701"/>
      <c r="QG701"/>
      <c r="QH701"/>
      <c r="QI701"/>
      <c r="QJ701"/>
      <c r="QK701"/>
      <c r="QL701"/>
      <c r="QM701"/>
      <c r="QN701"/>
      <c r="QO701"/>
      <c r="QP701"/>
      <c r="QQ701"/>
      <c r="QR701"/>
      <c r="QS701"/>
      <c r="QT701"/>
      <c r="QU701"/>
      <c r="QV701"/>
      <c r="QW701"/>
      <c r="QX701"/>
      <c r="QY701"/>
      <c r="QZ701" t="s">
        <v>797</v>
      </c>
      <c r="RA701"/>
      <c r="RB701">
        <v>2000</v>
      </c>
      <c r="RC701">
        <v>2000</v>
      </c>
      <c r="RD701"/>
      <c r="RE701">
        <v>2000</v>
      </c>
      <c r="RF701">
        <v>0</v>
      </c>
      <c r="RG701">
        <v>0</v>
      </c>
      <c r="RH701"/>
      <c r="RI701" t="s">
        <v>806</v>
      </c>
      <c r="RJ701"/>
      <c r="RK701" t="s">
        <v>817</v>
      </c>
      <c r="RL701" t="s">
        <v>816</v>
      </c>
      <c r="RM701"/>
      <c r="RN701"/>
      <c r="RO701"/>
      <c r="RP701"/>
      <c r="RQ701"/>
      <c r="RR701"/>
      <c r="RS701"/>
      <c r="RT701"/>
      <c r="RU701"/>
      <c r="RV701"/>
      <c r="RW701"/>
      <c r="RX701"/>
      <c r="RY701"/>
      <c r="RZ701"/>
      <c r="SA701"/>
      <c r="SB701"/>
      <c r="SC701"/>
      <c r="SD701"/>
      <c r="SE701"/>
      <c r="SF701"/>
      <c r="SG701"/>
      <c r="SH701"/>
      <c r="SI701"/>
      <c r="SJ701"/>
      <c r="SK701"/>
      <c r="SL701"/>
      <c r="SM701"/>
      <c r="SN701"/>
      <c r="SO701"/>
      <c r="SP701"/>
      <c r="SQ701"/>
      <c r="SR701"/>
      <c r="SS701"/>
      <c r="ST701"/>
      <c r="SU701"/>
      <c r="SV701"/>
      <c r="SW701"/>
      <c r="SX701"/>
      <c r="SY701"/>
      <c r="SZ701"/>
      <c r="TA701"/>
      <c r="TB701"/>
      <c r="TC701"/>
      <c r="TD701"/>
      <c r="TE701"/>
      <c r="TF701"/>
      <c r="TG701"/>
      <c r="TH701"/>
      <c r="TI701"/>
      <c r="TJ701"/>
      <c r="TK701"/>
      <c r="TL701"/>
      <c r="TM701"/>
      <c r="TN701"/>
      <c r="TO701"/>
      <c r="TP701"/>
      <c r="TQ701"/>
      <c r="TR701"/>
      <c r="TS701"/>
      <c r="TT701"/>
      <c r="TU701"/>
      <c r="TV701"/>
      <c r="TW701"/>
      <c r="TX701"/>
      <c r="TY701"/>
      <c r="TZ701"/>
      <c r="UA701"/>
      <c r="UB701"/>
      <c r="UC701"/>
      <c r="UD701"/>
      <c r="UE701"/>
      <c r="UF701"/>
      <c r="UG701"/>
      <c r="UH701"/>
      <c r="UI701"/>
      <c r="UJ701"/>
      <c r="UK701"/>
      <c r="UL701"/>
      <c r="UM701"/>
      <c r="UN701"/>
      <c r="UO701"/>
      <c r="UP701"/>
      <c r="UQ701"/>
      <c r="UR701"/>
      <c r="US701"/>
      <c r="UT701"/>
      <c r="UU701"/>
      <c r="UV701"/>
      <c r="UW701"/>
      <c r="UX701"/>
      <c r="UY701"/>
      <c r="UZ701"/>
      <c r="VA701"/>
      <c r="VB701"/>
      <c r="VC701"/>
      <c r="VD701"/>
      <c r="VE701"/>
      <c r="VF701"/>
      <c r="VG701"/>
      <c r="VH701"/>
      <c r="VI701"/>
      <c r="VJ701"/>
      <c r="VK701"/>
      <c r="VL701"/>
      <c r="VM701"/>
      <c r="VN701"/>
      <c r="VO701"/>
      <c r="VP701"/>
      <c r="VQ701"/>
      <c r="VR701"/>
      <c r="VS701"/>
      <c r="VT701"/>
      <c r="VU701"/>
      <c r="VV701"/>
      <c r="VW701"/>
      <c r="VX701"/>
      <c r="VY701"/>
      <c r="VZ701"/>
      <c r="WA701"/>
      <c r="WB701"/>
      <c r="WC701"/>
      <c r="WD701"/>
      <c r="WE701"/>
      <c r="WF701"/>
      <c r="WG701"/>
      <c r="WH701"/>
      <c r="WI701"/>
      <c r="WJ701"/>
      <c r="WK701"/>
      <c r="WL701"/>
      <c r="WM701"/>
      <c r="WN701"/>
      <c r="WO701"/>
      <c r="WP701"/>
      <c r="WQ701"/>
      <c r="WR701"/>
      <c r="WS701"/>
      <c r="WT701"/>
      <c r="WU701"/>
      <c r="WV701"/>
      <c r="WW701"/>
      <c r="WX701"/>
      <c r="WY701"/>
      <c r="WZ701"/>
      <c r="XA701"/>
      <c r="XB701"/>
      <c r="XC701"/>
      <c r="XD701"/>
      <c r="XE701"/>
      <c r="XF701"/>
      <c r="XG701"/>
      <c r="XH701"/>
      <c r="XI701"/>
      <c r="XJ701"/>
      <c r="XK701"/>
      <c r="XL701"/>
      <c r="XM701"/>
      <c r="XN701"/>
      <c r="XO701"/>
      <c r="XP701"/>
      <c r="XQ701"/>
      <c r="XR701"/>
      <c r="XS701"/>
      <c r="XT701"/>
      <c r="XU701"/>
      <c r="XV701"/>
      <c r="XW701"/>
      <c r="XX701"/>
      <c r="XY701"/>
      <c r="XZ701"/>
      <c r="YA701"/>
      <c r="YB701"/>
      <c r="YC701"/>
      <c r="YD701" t="s">
        <v>797</v>
      </c>
      <c r="YE701"/>
      <c r="YF701">
        <v>100</v>
      </c>
      <c r="YG701">
        <v>100</v>
      </c>
      <c r="YH701">
        <v>0</v>
      </c>
      <c r="YI701">
        <v>0</v>
      </c>
      <c r="YJ701"/>
      <c r="YK701" t="s">
        <v>841</v>
      </c>
      <c r="YL701"/>
      <c r="YM701"/>
      <c r="YN701" t="s">
        <v>816</v>
      </c>
      <c r="YO701"/>
      <c r="YP701"/>
      <c r="YQ701"/>
      <c r="YR701"/>
      <c r="YS701"/>
      <c r="YT701"/>
      <c r="YU701"/>
      <c r="YV701"/>
      <c r="YW701"/>
      <c r="YX701"/>
      <c r="YY701"/>
      <c r="YZ701"/>
      <c r="ZA701"/>
      <c r="ZB701"/>
      <c r="ZC701"/>
      <c r="ZD701"/>
      <c r="ZE701"/>
      <c r="ZF701"/>
      <c r="ZG701"/>
      <c r="ZH701"/>
      <c r="ZI701"/>
      <c r="ZJ701"/>
      <c r="ZK701"/>
      <c r="ZL701"/>
      <c r="ZM701"/>
      <c r="ZN701"/>
      <c r="ZO701"/>
      <c r="ZP701"/>
      <c r="ZQ701"/>
      <c r="ZR701"/>
      <c r="ZS701"/>
      <c r="ZT701"/>
      <c r="ZU701"/>
      <c r="ZV701"/>
      <c r="ZW701"/>
      <c r="ZX701"/>
      <c r="ZY701"/>
      <c r="ZZ701"/>
      <c r="AAA701"/>
      <c r="AAB701"/>
      <c r="AAC701"/>
      <c r="AAD701"/>
      <c r="AAE701"/>
      <c r="AAF701"/>
      <c r="AAG701"/>
      <c r="AAH701"/>
      <c r="AAI701"/>
      <c r="AAJ701"/>
      <c r="AAK701"/>
      <c r="AAL701" t="s">
        <v>797</v>
      </c>
      <c r="AAM701"/>
      <c r="AAN701" t="s">
        <v>797</v>
      </c>
      <c r="AAO701"/>
      <c r="AAP701"/>
      <c r="AAQ701"/>
      <c r="AAR701"/>
      <c r="AAS701"/>
      <c r="AAT701"/>
      <c r="AAU701"/>
      <c r="AAV701" t="s">
        <v>816</v>
      </c>
      <c r="AAW701"/>
      <c r="AAX701"/>
      <c r="AAY701"/>
      <c r="AAZ701"/>
      <c r="ABA701"/>
      <c r="ABB701"/>
      <c r="ABC701"/>
      <c r="ABD701"/>
      <c r="ABE701"/>
      <c r="ABF701"/>
      <c r="ABG701"/>
      <c r="ABH701" t="s">
        <v>816</v>
      </c>
      <c r="ABI701"/>
      <c r="ABJ701"/>
      <c r="ABK701"/>
      <c r="ABL701"/>
      <c r="ABM701"/>
      <c r="ABN701"/>
      <c r="ABO701"/>
      <c r="ABP701"/>
      <c r="ABQ701" t="s">
        <v>816</v>
      </c>
      <c r="ABR701"/>
      <c r="ABS701"/>
      <c r="ABT701"/>
      <c r="ABU701"/>
      <c r="ABV701"/>
      <c r="ABW701"/>
      <c r="ABX701"/>
      <c r="ABY701"/>
      <c r="ABZ701"/>
      <c r="ACA701"/>
      <c r="ACB701"/>
      <c r="ACC701"/>
      <c r="ACD701" t="s">
        <v>816</v>
      </c>
      <c r="ACE701"/>
      <c r="ACF701"/>
      <c r="ACG701"/>
      <c r="ACH701"/>
      <c r="ACI701"/>
      <c r="ACJ701"/>
      <c r="ACK701"/>
      <c r="ACL701"/>
      <c r="ACM701"/>
      <c r="ACN701"/>
      <c r="ACO701"/>
      <c r="ACP701"/>
      <c r="ACQ701" t="s">
        <v>838</v>
      </c>
      <c r="ACR701">
        <v>369745517</v>
      </c>
      <c r="ACS701" s="396">
        <v>44900.369351851863</v>
      </c>
      <c r="ACT701"/>
      <c r="ACU701"/>
      <c r="ACV701" t="s">
        <v>801</v>
      </c>
      <c r="ACW701"/>
      <c r="ACX701"/>
      <c r="ACY701">
        <v>701</v>
      </c>
    </row>
    <row r="702" spans="1:779" s="82" customFormat="1" x14ac:dyDescent="0.3">
      <c r="A702" t="s">
        <v>4169</v>
      </c>
      <c r="B702" s="396">
        <v>44895.546112129632</v>
      </c>
      <c r="C702" s="396">
        <v>44900.36787155093</v>
      </c>
      <c r="D702" s="396">
        <v>44895</v>
      </c>
      <c r="E702" t="s">
        <v>4138</v>
      </c>
      <c r="F702" s="396">
        <v>44895</v>
      </c>
      <c r="G702" t="s">
        <v>813</v>
      </c>
      <c r="H702" t="s">
        <v>922</v>
      </c>
      <c r="I702" t="s">
        <v>922</v>
      </c>
      <c r="J702" t="s">
        <v>922</v>
      </c>
      <c r="K702" t="s">
        <v>795</v>
      </c>
      <c r="L702" t="s">
        <v>4170</v>
      </c>
      <c r="M702">
        <v>0</v>
      </c>
      <c r="N702">
        <v>0</v>
      </c>
      <c r="O702">
        <v>0</v>
      </c>
      <c r="P702">
        <v>0</v>
      </c>
      <c r="Q702">
        <v>0</v>
      </c>
      <c r="R702">
        <v>0</v>
      </c>
      <c r="S702">
        <v>0</v>
      </c>
      <c r="T702">
        <v>0</v>
      </c>
      <c r="U702">
        <v>0</v>
      </c>
      <c r="V702">
        <v>0</v>
      </c>
      <c r="W702">
        <v>1</v>
      </c>
      <c r="X702">
        <v>1</v>
      </c>
      <c r="Y702">
        <v>1</v>
      </c>
      <c r="Z702">
        <v>1</v>
      </c>
      <c r="AA702">
        <v>0</v>
      </c>
      <c r="AB702">
        <v>1</v>
      </c>
      <c r="AC702">
        <v>0</v>
      </c>
      <c r="AD702">
        <v>0</v>
      </c>
      <c r="AE702">
        <v>0</v>
      </c>
      <c r="AF702">
        <v>0</v>
      </c>
      <c r="AG702">
        <v>0</v>
      </c>
      <c r="AH702">
        <v>0</v>
      </c>
      <c r="AI702">
        <v>0</v>
      </c>
      <c r="AJ702"/>
      <c r="AK702"/>
      <c r="AL702"/>
      <c r="AM702"/>
      <c r="AN702"/>
      <c r="AO702"/>
      <c r="AP702"/>
      <c r="AQ702"/>
      <c r="AR702"/>
      <c r="AS702"/>
      <c r="AT702"/>
      <c r="AU702"/>
      <c r="AV702"/>
      <c r="AW702"/>
      <c r="AX702"/>
      <c r="AY702"/>
      <c r="AZ702"/>
      <c r="BA702"/>
      <c r="BB702"/>
      <c r="BC702"/>
      <c r="BD702"/>
      <c r="BE702"/>
      <c r="BF702"/>
      <c r="BG702"/>
      <c r="BH702"/>
      <c r="BI702"/>
      <c r="BJ702"/>
      <c r="BK702"/>
      <c r="BL702"/>
      <c r="BM702"/>
      <c r="BN702"/>
      <c r="BO702"/>
      <c r="BP702"/>
      <c r="BQ702"/>
      <c r="BR702"/>
      <c r="BS702"/>
      <c r="BT702"/>
      <c r="BU702"/>
      <c r="BV702"/>
      <c r="BW702"/>
      <c r="BX702"/>
      <c r="BY702"/>
      <c r="BZ702"/>
      <c r="CA702"/>
      <c r="CB702"/>
      <c r="CC702"/>
      <c r="CD702"/>
      <c r="CE702"/>
      <c r="CF702"/>
      <c r="CG702"/>
      <c r="CH702"/>
      <c r="CI702"/>
      <c r="CJ702"/>
      <c r="CK702"/>
      <c r="CL702"/>
      <c r="CM702"/>
      <c r="CN702"/>
      <c r="CO702"/>
      <c r="CP702"/>
      <c r="CQ702"/>
      <c r="CR702"/>
      <c r="CS702"/>
      <c r="CT702"/>
      <c r="CU702"/>
      <c r="CV702"/>
      <c r="CW702"/>
      <c r="CX702"/>
      <c r="CY702"/>
      <c r="CZ702"/>
      <c r="DA702"/>
      <c r="DB702"/>
      <c r="DC702"/>
      <c r="DD702"/>
      <c r="DE702"/>
      <c r="DF702"/>
      <c r="DG702"/>
      <c r="DH702"/>
      <c r="DI702"/>
      <c r="DJ702"/>
      <c r="DK702"/>
      <c r="DL702"/>
      <c r="DM702"/>
      <c r="DN702"/>
      <c r="DO702"/>
      <c r="DP702"/>
      <c r="DQ702"/>
      <c r="DR702"/>
      <c r="DS702"/>
      <c r="DT702"/>
      <c r="DU702"/>
      <c r="DV702"/>
      <c r="DW702"/>
      <c r="DX702"/>
      <c r="DY702"/>
      <c r="DZ702"/>
      <c r="EA702"/>
      <c r="EB702"/>
      <c r="EC702"/>
      <c r="ED702"/>
      <c r="EE702"/>
      <c r="EF702"/>
      <c r="EG702"/>
      <c r="EH702"/>
      <c r="EI702"/>
      <c r="EJ702"/>
      <c r="EK702"/>
      <c r="EL702"/>
      <c r="EM702"/>
      <c r="EN702"/>
      <c r="EO702"/>
      <c r="EP702"/>
      <c r="EQ702"/>
      <c r="ER702"/>
      <c r="ES702"/>
      <c r="ET702"/>
      <c r="EU702"/>
      <c r="EV702"/>
      <c r="EW702"/>
      <c r="EX702"/>
      <c r="EY702"/>
      <c r="EZ702"/>
      <c r="FA702"/>
      <c r="FB702"/>
      <c r="FC702"/>
      <c r="FD702"/>
      <c r="FE702"/>
      <c r="FF702"/>
      <c r="FG702"/>
      <c r="FH702"/>
      <c r="FI702"/>
      <c r="FJ702"/>
      <c r="FK702"/>
      <c r="FL702"/>
      <c r="FM702"/>
      <c r="FN702"/>
      <c r="FO702"/>
      <c r="FP702"/>
      <c r="FQ702"/>
      <c r="FR702"/>
      <c r="FS702"/>
      <c r="FT702"/>
      <c r="FU702"/>
      <c r="FV702"/>
      <c r="FW702"/>
      <c r="FX702"/>
      <c r="FY702"/>
      <c r="FZ702"/>
      <c r="GA702"/>
      <c r="GB702"/>
      <c r="GC702"/>
      <c r="GD702"/>
      <c r="GE702"/>
      <c r="GF702"/>
      <c r="GG702"/>
      <c r="GH702"/>
      <c r="GI702"/>
      <c r="GJ702"/>
      <c r="GK702"/>
      <c r="GL702"/>
      <c r="GM702"/>
      <c r="GN702"/>
      <c r="GO702"/>
      <c r="GP702"/>
      <c r="GQ702"/>
      <c r="GR702"/>
      <c r="GS702"/>
      <c r="GT702"/>
      <c r="GU702"/>
      <c r="GV702"/>
      <c r="GW702"/>
      <c r="GX702"/>
      <c r="GY702"/>
      <c r="GZ702"/>
      <c r="HA702"/>
      <c r="HB702"/>
      <c r="HC702"/>
      <c r="HD702"/>
      <c r="HE702"/>
      <c r="HF702"/>
      <c r="HG702"/>
      <c r="HH702"/>
      <c r="HI702"/>
      <c r="HJ702"/>
      <c r="HK702"/>
      <c r="HL702"/>
      <c r="HM702"/>
      <c r="HN702"/>
      <c r="HO702"/>
      <c r="HP702"/>
      <c r="HQ702"/>
      <c r="HR702"/>
      <c r="HS702"/>
      <c r="HT702"/>
      <c r="HU702"/>
      <c r="HV702"/>
      <c r="HW702"/>
      <c r="HX702"/>
      <c r="HY702"/>
      <c r="HZ702"/>
      <c r="IA702"/>
      <c r="IB702"/>
      <c r="IC702"/>
      <c r="ID702"/>
      <c r="IE702"/>
      <c r="IF702"/>
      <c r="IG702"/>
      <c r="IH702"/>
      <c r="II702"/>
      <c r="IJ702"/>
      <c r="IK702"/>
      <c r="IL702"/>
      <c r="IM702"/>
      <c r="IN702"/>
      <c r="IO702"/>
      <c r="IP702"/>
      <c r="IQ702"/>
      <c r="IR702"/>
      <c r="IS702"/>
      <c r="IT702"/>
      <c r="IU702"/>
      <c r="IV702"/>
      <c r="IW702"/>
      <c r="IX702"/>
      <c r="IY702"/>
      <c r="IZ702"/>
      <c r="JA702"/>
      <c r="JB702"/>
      <c r="JC702"/>
      <c r="JD702"/>
      <c r="JE702"/>
      <c r="JF702"/>
      <c r="JG702"/>
      <c r="JH702"/>
      <c r="JI702"/>
      <c r="JJ702"/>
      <c r="JK702"/>
      <c r="JL702"/>
      <c r="JM702"/>
      <c r="JN702"/>
      <c r="JO702"/>
      <c r="JP702"/>
      <c r="JQ702"/>
      <c r="JR702"/>
      <c r="JS702"/>
      <c r="JT702"/>
      <c r="JU702"/>
      <c r="JV702"/>
      <c r="JW702"/>
      <c r="JX702"/>
      <c r="JY702"/>
      <c r="JZ702"/>
      <c r="KA702"/>
      <c r="KB702"/>
      <c r="KC702"/>
      <c r="KD702"/>
      <c r="KE702"/>
      <c r="KF702"/>
      <c r="KG702"/>
      <c r="KH702"/>
      <c r="KI702"/>
      <c r="KJ702"/>
      <c r="KK702"/>
      <c r="KL702"/>
      <c r="KM702"/>
      <c r="KN702"/>
      <c r="KO702"/>
      <c r="KP702"/>
      <c r="KQ702"/>
      <c r="KR702"/>
      <c r="KS702"/>
      <c r="KT702"/>
      <c r="KU702"/>
      <c r="KV702"/>
      <c r="KW702"/>
      <c r="KX702"/>
      <c r="KY702"/>
      <c r="KZ702"/>
      <c r="LA702"/>
      <c r="LB702"/>
      <c r="LC702"/>
      <c r="LD702"/>
      <c r="LE702"/>
      <c r="LF702"/>
      <c r="LG702"/>
      <c r="LH702"/>
      <c r="LI702"/>
      <c r="LJ702"/>
      <c r="LK702"/>
      <c r="LL702"/>
      <c r="LM702"/>
      <c r="LN702"/>
      <c r="LO702"/>
      <c r="LP702"/>
      <c r="LQ702"/>
      <c r="LR702"/>
      <c r="LS702"/>
      <c r="LT702"/>
      <c r="LU702"/>
      <c r="LV702"/>
      <c r="LW702"/>
      <c r="LX702"/>
      <c r="LY702"/>
      <c r="LZ702"/>
      <c r="MA702"/>
      <c r="MB702"/>
      <c r="MC702"/>
      <c r="MD702"/>
      <c r="ME702"/>
      <c r="MF702" t="s">
        <v>821</v>
      </c>
      <c r="MG702">
        <v>500</v>
      </c>
      <c r="MH702">
        <v>200</v>
      </c>
      <c r="MI702">
        <v>200</v>
      </c>
      <c r="MJ702"/>
      <c r="MK702">
        <v>313</v>
      </c>
      <c r="ML702">
        <v>-36.102236421725237</v>
      </c>
      <c r="MM702">
        <v>-113</v>
      </c>
      <c r="MN702" t="s">
        <v>1064</v>
      </c>
      <c r="MO702" t="s">
        <v>806</v>
      </c>
      <c r="MP702"/>
      <c r="MQ702" t="s">
        <v>817</v>
      </c>
      <c r="MR702" t="s">
        <v>816</v>
      </c>
      <c r="MS702"/>
      <c r="MT702"/>
      <c r="MU702"/>
      <c r="MV702"/>
      <c r="MW702"/>
      <c r="MX702"/>
      <c r="MY702"/>
      <c r="MZ702"/>
      <c r="NA702"/>
      <c r="NB702"/>
      <c r="NC702"/>
      <c r="ND702"/>
      <c r="NE702"/>
      <c r="NF702"/>
      <c r="NG702"/>
      <c r="NH702"/>
      <c r="NI702"/>
      <c r="NJ702"/>
      <c r="NK702" t="s">
        <v>821</v>
      </c>
      <c r="NL702">
        <v>500</v>
      </c>
      <c r="NM702">
        <v>150</v>
      </c>
      <c r="NN702">
        <v>150</v>
      </c>
      <c r="NO702"/>
      <c r="NP702">
        <v>200</v>
      </c>
      <c r="NQ702">
        <v>-25</v>
      </c>
      <c r="NR702">
        <v>-50</v>
      </c>
      <c r="NS702" t="s">
        <v>4171</v>
      </c>
      <c r="NT702" t="s">
        <v>841</v>
      </c>
      <c r="NU702"/>
      <c r="NV702"/>
      <c r="NW702" t="s">
        <v>816</v>
      </c>
      <c r="NX702"/>
      <c r="NY702"/>
      <c r="NZ702"/>
      <c r="OA702"/>
      <c r="OB702"/>
      <c r="OC702"/>
      <c r="OD702"/>
      <c r="OE702"/>
      <c r="OF702"/>
      <c r="OG702"/>
      <c r="OH702"/>
      <c r="OI702"/>
      <c r="OJ702"/>
      <c r="OK702"/>
      <c r="OL702"/>
      <c r="OM702"/>
      <c r="ON702"/>
      <c r="OO702"/>
      <c r="OP702" t="s">
        <v>821</v>
      </c>
      <c r="OQ702">
        <v>150</v>
      </c>
      <c r="OR702">
        <v>100</v>
      </c>
      <c r="OS702">
        <v>100</v>
      </c>
      <c r="OT702"/>
      <c r="OU702">
        <v>94</v>
      </c>
      <c r="OV702">
        <v>6.3829787234042552</v>
      </c>
      <c r="OW702">
        <v>6</v>
      </c>
      <c r="OX702"/>
      <c r="OY702" t="s">
        <v>841</v>
      </c>
      <c r="OZ702"/>
      <c r="PA702"/>
      <c r="PB702" t="s">
        <v>816</v>
      </c>
      <c r="PC702"/>
      <c r="PD702"/>
      <c r="PE702"/>
      <c r="PF702"/>
      <c r="PG702"/>
      <c r="PH702"/>
      <c r="PI702"/>
      <c r="PJ702"/>
      <c r="PK702"/>
      <c r="PL702"/>
      <c r="PM702"/>
      <c r="PN702"/>
      <c r="PO702"/>
      <c r="PP702"/>
      <c r="PQ702"/>
      <c r="PR702"/>
      <c r="PS702"/>
      <c r="PT702"/>
      <c r="PU702" t="s">
        <v>797</v>
      </c>
      <c r="PV702"/>
      <c r="PW702">
        <v>2500</v>
      </c>
      <c r="PX702">
        <v>2500</v>
      </c>
      <c r="PY702"/>
      <c r="PZ702">
        <v>1500</v>
      </c>
      <c r="QA702">
        <v>66.666666666666657</v>
      </c>
      <c r="QB702">
        <v>1000</v>
      </c>
      <c r="QC702" t="s">
        <v>4172</v>
      </c>
      <c r="QD702" t="s">
        <v>806</v>
      </c>
      <c r="QE702"/>
      <c r="QF702" t="s">
        <v>823</v>
      </c>
      <c r="QG702" t="s">
        <v>797</v>
      </c>
      <c r="QH702" t="s">
        <v>928</v>
      </c>
      <c r="QI702">
        <v>1</v>
      </c>
      <c r="QJ702">
        <v>0</v>
      </c>
      <c r="QK702">
        <v>0</v>
      </c>
      <c r="QL702">
        <v>0</v>
      </c>
      <c r="QM702">
        <v>0</v>
      </c>
      <c r="QN702">
        <v>0</v>
      </c>
      <c r="QO702">
        <v>0</v>
      </c>
      <c r="QP702">
        <v>0</v>
      </c>
      <c r="QQ702">
        <v>0</v>
      </c>
      <c r="QR702">
        <v>0</v>
      </c>
      <c r="QS702">
        <v>0</v>
      </c>
      <c r="QT702">
        <v>0</v>
      </c>
      <c r="QU702">
        <v>0</v>
      </c>
      <c r="QV702">
        <v>0</v>
      </c>
      <c r="QW702">
        <v>0</v>
      </c>
      <c r="QX702"/>
      <c r="QY702"/>
      <c r="QZ702"/>
      <c r="RA702"/>
      <c r="RB702"/>
      <c r="RC702"/>
      <c r="RD702"/>
      <c r="RE702"/>
      <c r="RF702"/>
      <c r="RG702"/>
      <c r="RH702"/>
      <c r="RI702"/>
      <c r="RJ702"/>
      <c r="RK702"/>
      <c r="RL702"/>
      <c r="RM702"/>
      <c r="RN702"/>
      <c r="RO702"/>
      <c r="RP702"/>
      <c r="RQ702"/>
      <c r="RR702"/>
      <c r="RS702"/>
      <c r="RT702"/>
      <c r="RU702"/>
      <c r="RV702"/>
      <c r="RW702"/>
      <c r="RX702"/>
      <c r="RY702"/>
      <c r="RZ702"/>
      <c r="SA702"/>
      <c r="SB702"/>
      <c r="SC702"/>
      <c r="SD702"/>
      <c r="SE702" t="s">
        <v>821</v>
      </c>
      <c r="SF702">
        <v>200</v>
      </c>
      <c r="SG702">
        <v>200</v>
      </c>
      <c r="SH702">
        <v>200</v>
      </c>
      <c r="SI702"/>
      <c r="SJ702">
        <v>240</v>
      </c>
      <c r="SK702">
        <v>-16.666666666666661</v>
      </c>
      <c r="SL702">
        <v>-40</v>
      </c>
      <c r="SM702" t="s">
        <v>1064</v>
      </c>
      <c r="SN702" t="s">
        <v>841</v>
      </c>
      <c r="SO702"/>
      <c r="SP702"/>
      <c r="SQ702" t="s">
        <v>816</v>
      </c>
      <c r="SR702"/>
      <c r="SS702"/>
      <c r="ST702"/>
      <c r="SU702"/>
      <c r="SV702"/>
      <c r="SW702"/>
      <c r="SX702"/>
      <c r="SY702"/>
      <c r="SZ702"/>
      <c r="TA702"/>
      <c r="TB702"/>
      <c r="TC702"/>
      <c r="TD702"/>
      <c r="TE702"/>
      <c r="TF702"/>
      <c r="TG702"/>
      <c r="TH702"/>
      <c r="TI702"/>
      <c r="TJ702"/>
      <c r="TK702"/>
      <c r="TL702"/>
      <c r="TM702"/>
      <c r="TN702"/>
      <c r="TO702"/>
      <c r="TP702"/>
      <c r="TQ702"/>
      <c r="TR702"/>
      <c r="TS702"/>
      <c r="TT702"/>
      <c r="TU702"/>
      <c r="TV702"/>
      <c r="TW702"/>
      <c r="TX702"/>
      <c r="TY702"/>
      <c r="TZ702"/>
      <c r="UA702"/>
      <c r="UB702"/>
      <c r="UC702"/>
      <c r="UD702"/>
      <c r="UE702"/>
      <c r="UF702"/>
      <c r="UG702"/>
      <c r="UH702"/>
      <c r="UI702"/>
      <c r="UJ702"/>
      <c r="UK702"/>
      <c r="UL702"/>
      <c r="UM702"/>
      <c r="UN702"/>
      <c r="UO702"/>
      <c r="UP702"/>
      <c r="UQ702"/>
      <c r="UR702"/>
      <c r="US702"/>
      <c r="UT702"/>
      <c r="UU702"/>
      <c r="UV702"/>
      <c r="UW702"/>
      <c r="UX702"/>
      <c r="UY702"/>
      <c r="UZ702"/>
      <c r="VA702"/>
      <c r="VB702"/>
      <c r="VC702"/>
      <c r="VD702"/>
      <c r="VE702"/>
      <c r="VF702"/>
      <c r="VG702"/>
      <c r="VH702"/>
      <c r="VI702"/>
      <c r="VJ702"/>
      <c r="VK702"/>
      <c r="VL702"/>
      <c r="VM702"/>
      <c r="VN702"/>
      <c r="VO702"/>
      <c r="VP702"/>
      <c r="VQ702"/>
      <c r="VR702"/>
      <c r="VS702"/>
      <c r="VT702"/>
      <c r="VU702"/>
      <c r="VV702"/>
      <c r="VW702"/>
      <c r="VX702"/>
      <c r="VY702"/>
      <c r="VZ702"/>
      <c r="WA702"/>
      <c r="WB702"/>
      <c r="WC702"/>
      <c r="WD702"/>
      <c r="WE702"/>
      <c r="WF702"/>
      <c r="WG702"/>
      <c r="WH702"/>
      <c r="WI702"/>
      <c r="WJ702"/>
      <c r="WK702"/>
      <c r="WL702"/>
      <c r="WM702"/>
      <c r="WN702"/>
      <c r="WO702"/>
      <c r="WP702"/>
      <c r="WQ702"/>
      <c r="WR702"/>
      <c r="WS702"/>
      <c r="WT702"/>
      <c r="WU702"/>
      <c r="WV702"/>
      <c r="WW702"/>
      <c r="WX702"/>
      <c r="WY702"/>
      <c r="WZ702"/>
      <c r="XA702"/>
      <c r="XB702"/>
      <c r="XC702"/>
      <c r="XD702"/>
      <c r="XE702"/>
      <c r="XF702"/>
      <c r="XG702"/>
      <c r="XH702"/>
      <c r="XI702"/>
      <c r="XJ702"/>
      <c r="XK702"/>
      <c r="XL702"/>
      <c r="XM702"/>
      <c r="XN702"/>
      <c r="XO702"/>
      <c r="XP702"/>
      <c r="XQ702"/>
      <c r="XR702"/>
      <c r="XS702"/>
      <c r="XT702"/>
      <c r="XU702"/>
      <c r="XV702"/>
      <c r="XW702"/>
      <c r="XX702"/>
      <c r="XY702"/>
      <c r="XZ702"/>
      <c r="YA702"/>
      <c r="YB702"/>
      <c r="YC702"/>
      <c r="YD702"/>
      <c r="YE702"/>
      <c r="YF702"/>
      <c r="YG702"/>
      <c r="YH702"/>
      <c r="YI702"/>
      <c r="YJ702"/>
      <c r="YK702"/>
      <c r="YL702"/>
      <c r="YM702"/>
      <c r="YN702"/>
      <c r="YO702"/>
      <c r="YP702"/>
      <c r="YQ702"/>
      <c r="YR702"/>
      <c r="YS702"/>
      <c r="YT702"/>
      <c r="YU702"/>
      <c r="YV702"/>
      <c r="YW702"/>
      <c r="YX702"/>
      <c r="YY702"/>
      <c r="YZ702"/>
      <c r="ZA702"/>
      <c r="ZB702"/>
      <c r="ZC702"/>
      <c r="ZD702"/>
      <c r="ZE702"/>
      <c r="ZF702"/>
      <c r="ZG702"/>
      <c r="ZH702"/>
      <c r="ZI702"/>
      <c r="ZJ702"/>
      <c r="ZK702"/>
      <c r="ZL702"/>
      <c r="ZM702"/>
      <c r="ZN702"/>
      <c r="ZO702"/>
      <c r="ZP702"/>
      <c r="ZQ702"/>
      <c r="ZR702"/>
      <c r="ZS702"/>
      <c r="ZT702"/>
      <c r="ZU702"/>
      <c r="ZV702"/>
      <c r="ZW702"/>
      <c r="ZX702"/>
      <c r="ZY702"/>
      <c r="ZZ702"/>
      <c r="AAA702"/>
      <c r="AAB702"/>
      <c r="AAC702"/>
      <c r="AAD702"/>
      <c r="AAE702"/>
      <c r="AAF702"/>
      <c r="AAG702"/>
      <c r="AAH702"/>
      <c r="AAI702"/>
      <c r="AAJ702"/>
      <c r="AAK702"/>
      <c r="AAL702"/>
      <c r="AAM702"/>
      <c r="AAN702"/>
      <c r="AAO702"/>
      <c r="AAP702"/>
      <c r="AAQ702"/>
      <c r="AAR702"/>
      <c r="AAS702"/>
      <c r="AAT702"/>
      <c r="AAU702"/>
      <c r="AAV702" t="s">
        <v>816</v>
      </c>
      <c r="AAW702"/>
      <c r="AAX702"/>
      <c r="AAY702"/>
      <c r="AAZ702"/>
      <c r="ABA702"/>
      <c r="ABB702"/>
      <c r="ABC702"/>
      <c r="ABD702"/>
      <c r="ABE702"/>
      <c r="ABF702"/>
      <c r="ABG702"/>
      <c r="ABH702" t="s">
        <v>816</v>
      </c>
      <c r="ABI702"/>
      <c r="ABJ702"/>
      <c r="ABK702"/>
      <c r="ABL702"/>
      <c r="ABM702"/>
      <c r="ABN702"/>
      <c r="ABO702"/>
      <c r="ABP702"/>
      <c r="ABQ702" t="s">
        <v>816</v>
      </c>
      <c r="ABR702"/>
      <c r="ABS702"/>
      <c r="ABT702"/>
      <c r="ABU702"/>
      <c r="ABV702"/>
      <c r="ABW702"/>
      <c r="ABX702"/>
      <c r="ABY702"/>
      <c r="ABZ702"/>
      <c r="ACA702"/>
      <c r="ACB702"/>
      <c r="ACC702"/>
      <c r="ACD702" t="s">
        <v>816</v>
      </c>
      <c r="ACE702"/>
      <c r="ACF702"/>
      <c r="ACG702"/>
      <c r="ACH702"/>
      <c r="ACI702"/>
      <c r="ACJ702"/>
      <c r="ACK702"/>
      <c r="ACL702"/>
      <c r="ACM702"/>
      <c r="ACN702"/>
      <c r="ACO702"/>
      <c r="ACP702"/>
      <c r="ACQ702" t="s">
        <v>838</v>
      </c>
      <c r="ACR702">
        <v>369745684</v>
      </c>
      <c r="ACS702" s="396">
        <v>44900.369641203702</v>
      </c>
      <c r="ACT702"/>
      <c r="ACU702"/>
      <c r="ACV702" t="s">
        <v>801</v>
      </c>
      <c r="ACW702"/>
      <c r="ACX702"/>
      <c r="ACY702">
        <v>702</v>
      </c>
    </row>
    <row r="703" spans="1:779" s="82" customFormat="1" x14ac:dyDescent="0.3">
      <c r="A703" t="s">
        <v>4173</v>
      </c>
      <c r="B703" s="396">
        <v>44895.58012269676</v>
      </c>
      <c r="C703" s="396">
        <v>44895.588609606479</v>
      </c>
      <c r="D703" s="396">
        <v>44895</v>
      </c>
      <c r="E703" t="s">
        <v>921</v>
      </c>
      <c r="F703" s="396">
        <v>44895</v>
      </c>
      <c r="G703" t="s">
        <v>813</v>
      </c>
      <c r="H703" t="s">
        <v>922</v>
      </c>
      <c r="I703" t="s">
        <v>922</v>
      </c>
      <c r="J703" t="s">
        <v>922</v>
      </c>
      <c r="K703" t="s">
        <v>795</v>
      </c>
      <c r="L703" t="s">
        <v>4174</v>
      </c>
      <c r="M703">
        <v>1</v>
      </c>
      <c r="N703">
        <v>1</v>
      </c>
      <c r="O703">
        <v>1</v>
      </c>
      <c r="P703">
        <v>1</v>
      </c>
      <c r="Q703">
        <v>1</v>
      </c>
      <c r="R703">
        <v>1</v>
      </c>
      <c r="S703">
        <v>0</v>
      </c>
      <c r="T703">
        <v>0</v>
      </c>
      <c r="U703">
        <v>0</v>
      </c>
      <c r="V703">
        <v>0</v>
      </c>
      <c r="W703">
        <v>0</v>
      </c>
      <c r="X703">
        <v>0</v>
      </c>
      <c r="Y703">
        <v>0</v>
      </c>
      <c r="Z703">
        <v>0</v>
      </c>
      <c r="AA703">
        <v>0</v>
      </c>
      <c r="AB703">
        <v>0</v>
      </c>
      <c r="AC703">
        <v>0</v>
      </c>
      <c r="AD703">
        <v>0</v>
      </c>
      <c r="AE703">
        <v>0</v>
      </c>
      <c r="AF703">
        <v>0</v>
      </c>
      <c r="AG703">
        <v>0</v>
      </c>
      <c r="AH703">
        <v>0</v>
      </c>
      <c r="AI703">
        <v>0</v>
      </c>
      <c r="AJ703" t="s">
        <v>797</v>
      </c>
      <c r="AK703"/>
      <c r="AL703">
        <v>1500</v>
      </c>
      <c r="AM703">
        <v>1500</v>
      </c>
      <c r="AN703"/>
      <c r="AO703">
        <v>2000</v>
      </c>
      <c r="AP703">
        <v>-25</v>
      </c>
      <c r="AQ703">
        <v>-500</v>
      </c>
      <c r="AR703" t="s">
        <v>4175</v>
      </c>
      <c r="AS703" t="s">
        <v>806</v>
      </c>
      <c r="AT703"/>
      <c r="AU703" t="s">
        <v>817</v>
      </c>
      <c r="AV703" t="s">
        <v>816</v>
      </c>
      <c r="AW703"/>
      <c r="AX703"/>
      <c r="AY703"/>
      <c r="AZ703"/>
      <c r="BA703"/>
      <c r="BB703"/>
      <c r="BC703"/>
      <c r="BD703"/>
      <c r="BE703"/>
      <c r="BF703"/>
      <c r="BG703"/>
      <c r="BH703"/>
      <c r="BI703"/>
      <c r="BJ703"/>
      <c r="BK703"/>
      <c r="BL703"/>
      <c r="BM703"/>
      <c r="BN703"/>
      <c r="BO703"/>
      <c r="BP703"/>
      <c r="BQ703"/>
      <c r="BR703"/>
      <c r="BS703"/>
      <c r="BT703"/>
      <c r="BU703"/>
      <c r="BV703"/>
      <c r="BW703" t="s">
        <v>4176</v>
      </c>
      <c r="BX703" t="s">
        <v>806</v>
      </c>
      <c r="BY703"/>
      <c r="BZ703" t="s">
        <v>817</v>
      </c>
      <c r="CA703" t="s">
        <v>816</v>
      </c>
      <c r="CB703"/>
      <c r="CC703"/>
      <c r="CD703"/>
      <c r="CE703"/>
      <c r="CF703"/>
      <c r="CG703"/>
      <c r="CH703"/>
      <c r="CI703"/>
      <c r="CJ703"/>
      <c r="CK703"/>
      <c r="CL703"/>
      <c r="CM703"/>
      <c r="CN703"/>
      <c r="CO703"/>
      <c r="CP703"/>
      <c r="CQ703"/>
      <c r="CR703"/>
      <c r="CS703"/>
      <c r="CT703" t="s">
        <v>797</v>
      </c>
      <c r="CU703"/>
      <c r="CV703">
        <v>2000</v>
      </c>
      <c r="CW703">
        <v>2000</v>
      </c>
      <c r="CX703"/>
      <c r="CY703">
        <v>2500</v>
      </c>
      <c r="CZ703">
        <v>-20</v>
      </c>
      <c r="DA703">
        <v>-500</v>
      </c>
      <c r="DB703" t="s">
        <v>4177</v>
      </c>
      <c r="DC703" t="s">
        <v>806</v>
      </c>
      <c r="DD703"/>
      <c r="DE703" t="s">
        <v>817</v>
      </c>
      <c r="DF703" t="s">
        <v>816</v>
      </c>
      <c r="DG703"/>
      <c r="DH703"/>
      <c r="DI703"/>
      <c r="DJ703"/>
      <c r="DK703"/>
      <c r="DL703"/>
      <c r="DM703"/>
      <c r="DN703"/>
      <c r="DO703"/>
      <c r="DP703"/>
      <c r="DQ703"/>
      <c r="DR703"/>
      <c r="DS703"/>
      <c r="DT703"/>
      <c r="DU703"/>
      <c r="DV703"/>
      <c r="DW703"/>
      <c r="DX703"/>
      <c r="DY703" t="s">
        <v>797</v>
      </c>
      <c r="DZ703"/>
      <c r="EA703">
        <v>2000</v>
      </c>
      <c r="EB703">
        <v>2000</v>
      </c>
      <c r="EC703"/>
      <c r="ED703">
        <v>4000</v>
      </c>
      <c r="EE703">
        <v>-50</v>
      </c>
      <c r="EF703">
        <v>-2000</v>
      </c>
      <c r="EG703" t="s">
        <v>4178</v>
      </c>
      <c r="EH703" t="s">
        <v>806</v>
      </c>
      <c r="EI703"/>
      <c r="EJ703" t="s">
        <v>817</v>
      </c>
      <c r="EK703" t="s">
        <v>816</v>
      </c>
      <c r="EL703"/>
      <c r="EM703"/>
      <c r="EN703"/>
      <c r="EO703"/>
      <c r="EP703"/>
      <c r="EQ703"/>
      <c r="ER703"/>
      <c r="ES703"/>
      <c r="ET703"/>
      <c r="EU703"/>
      <c r="EV703"/>
      <c r="EW703"/>
      <c r="EX703"/>
      <c r="EY703"/>
      <c r="EZ703"/>
      <c r="FA703"/>
      <c r="FB703"/>
      <c r="FC703"/>
      <c r="FD703" t="s">
        <v>797</v>
      </c>
      <c r="FE703"/>
      <c r="FF703">
        <v>2500</v>
      </c>
      <c r="FG703">
        <v>2500</v>
      </c>
      <c r="FH703"/>
      <c r="FI703">
        <v>3500</v>
      </c>
      <c r="FJ703">
        <v>-28.571428571428569</v>
      </c>
      <c r="FK703">
        <v>-1000</v>
      </c>
      <c r="FL703" t="s">
        <v>1016</v>
      </c>
      <c r="FM703" t="s">
        <v>806</v>
      </c>
      <c r="FN703"/>
      <c r="FO703" t="s">
        <v>817</v>
      </c>
      <c r="FP703" t="s">
        <v>816</v>
      </c>
      <c r="FQ703"/>
      <c r="FR703"/>
      <c r="FS703"/>
      <c r="FT703"/>
      <c r="FU703"/>
      <c r="FV703"/>
      <c r="FW703"/>
      <c r="FX703"/>
      <c r="FY703"/>
      <c r="FZ703"/>
      <c r="GA703"/>
      <c r="GB703"/>
      <c r="GC703"/>
      <c r="GD703"/>
      <c r="GE703"/>
      <c r="GF703"/>
      <c r="GG703"/>
      <c r="GH703"/>
      <c r="GI703" t="s">
        <v>797</v>
      </c>
      <c r="GJ703"/>
      <c r="GK703">
        <v>10000</v>
      </c>
      <c r="GL703">
        <v>15000</v>
      </c>
      <c r="GM703">
        <v>-33.333333333333329</v>
      </c>
      <c r="GN703">
        <v>-5000</v>
      </c>
      <c r="GO703" t="s">
        <v>4179</v>
      </c>
      <c r="GP703" t="s">
        <v>806</v>
      </c>
      <c r="GQ703"/>
      <c r="GR703" t="s">
        <v>817</v>
      </c>
      <c r="GS703" t="s">
        <v>816</v>
      </c>
      <c r="GT703"/>
      <c r="GU703"/>
      <c r="GV703"/>
      <c r="GW703"/>
      <c r="GX703"/>
      <c r="GY703"/>
      <c r="GZ703"/>
      <c r="HA703"/>
      <c r="HB703"/>
      <c r="HC703"/>
      <c r="HD703"/>
      <c r="HE703"/>
      <c r="HF703"/>
      <c r="HG703"/>
      <c r="HH703"/>
      <c r="HI703"/>
      <c r="HJ703"/>
      <c r="HK703"/>
      <c r="HL703"/>
      <c r="HM703"/>
      <c r="HN703"/>
      <c r="HO703"/>
      <c r="HP703"/>
      <c r="HQ703"/>
      <c r="HR703"/>
      <c r="HS703"/>
      <c r="HT703"/>
      <c r="HU703"/>
      <c r="HV703"/>
      <c r="HW703"/>
      <c r="HX703"/>
      <c r="HY703"/>
      <c r="HZ703"/>
      <c r="IA703"/>
      <c r="IB703"/>
      <c r="IC703"/>
      <c r="ID703"/>
      <c r="IE703"/>
      <c r="IF703"/>
      <c r="IG703"/>
      <c r="IH703"/>
      <c r="II703"/>
      <c r="IJ703"/>
      <c r="IK703"/>
      <c r="IL703"/>
      <c r="IM703"/>
      <c r="IN703"/>
      <c r="IO703"/>
      <c r="IP703"/>
      <c r="IQ703"/>
      <c r="IR703"/>
      <c r="IS703"/>
      <c r="IT703"/>
      <c r="IU703"/>
      <c r="IV703"/>
      <c r="IW703"/>
      <c r="IX703"/>
      <c r="IY703"/>
      <c r="IZ703"/>
      <c r="JA703"/>
      <c r="JB703"/>
      <c r="JC703"/>
      <c r="JD703"/>
      <c r="JE703"/>
      <c r="JF703"/>
      <c r="JG703"/>
      <c r="JH703"/>
      <c r="JI703"/>
      <c r="JJ703"/>
      <c r="JK703"/>
      <c r="JL703"/>
      <c r="JM703"/>
      <c r="JN703"/>
      <c r="JO703"/>
      <c r="JP703"/>
      <c r="JQ703"/>
      <c r="JR703"/>
      <c r="JS703"/>
      <c r="JT703"/>
      <c r="JU703"/>
      <c r="JV703"/>
      <c r="JW703"/>
      <c r="JX703"/>
      <c r="JY703"/>
      <c r="JZ703"/>
      <c r="KA703"/>
      <c r="KB703"/>
      <c r="KC703"/>
      <c r="KD703"/>
      <c r="KE703"/>
      <c r="KF703"/>
      <c r="KG703"/>
      <c r="KH703"/>
      <c r="KI703"/>
      <c r="KJ703"/>
      <c r="KK703"/>
      <c r="KL703"/>
      <c r="KM703"/>
      <c r="KN703"/>
      <c r="KO703"/>
      <c r="KP703"/>
      <c r="KQ703"/>
      <c r="KR703"/>
      <c r="KS703"/>
      <c r="KT703"/>
      <c r="KU703"/>
      <c r="KV703"/>
      <c r="KW703"/>
      <c r="KX703"/>
      <c r="KY703"/>
      <c r="KZ703"/>
      <c r="LA703"/>
      <c r="LB703"/>
      <c r="LC703"/>
      <c r="LD703"/>
      <c r="LE703"/>
      <c r="LF703"/>
      <c r="LG703"/>
      <c r="LH703"/>
      <c r="LI703"/>
      <c r="LJ703"/>
      <c r="LK703"/>
      <c r="LL703"/>
      <c r="LM703"/>
      <c r="LN703"/>
      <c r="LO703"/>
      <c r="LP703"/>
      <c r="LQ703"/>
      <c r="LR703"/>
      <c r="LS703"/>
      <c r="LT703"/>
      <c r="LU703"/>
      <c r="LV703"/>
      <c r="LW703"/>
      <c r="LX703"/>
      <c r="LY703"/>
      <c r="LZ703"/>
      <c r="MA703"/>
      <c r="MB703"/>
      <c r="MC703"/>
      <c r="MD703"/>
      <c r="ME703"/>
      <c r="MF703"/>
      <c r="MG703"/>
      <c r="MH703"/>
      <c r="MI703"/>
      <c r="MJ703"/>
      <c r="MK703"/>
      <c r="ML703"/>
      <c r="MM703"/>
      <c r="MN703"/>
      <c r="MO703"/>
      <c r="MP703"/>
      <c r="MQ703"/>
      <c r="MR703"/>
      <c r="MS703"/>
      <c r="MT703"/>
      <c r="MU703"/>
      <c r="MV703"/>
      <c r="MW703"/>
      <c r="MX703"/>
      <c r="MY703"/>
      <c r="MZ703"/>
      <c r="NA703"/>
      <c r="NB703"/>
      <c r="NC703"/>
      <c r="ND703"/>
      <c r="NE703"/>
      <c r="NF703"/>
      <c r="NG703"/>
      <c r="NH703"/>
      <c r="NI703"/>
      <c r="NJ703"/>
      <c r="NK703"/>
      <c r="NL703"/>
      <c r="NM703"/>
      <c r="NN703"/>
      <c r="NO703"/>
      <c r="NP703"/>
      <c r="NQ703"/>
      <c r="NR703"/>
      <c r="NS703"/>
      <c r="NT703"/>
      <c r="NU703"/>
      <c r="NV703"/>
      <c r="NW703"/>
      <c r="NX703"/>
      <c r="NY703"/>
      <c r="NZ703"/>
      <c r="OA703"/>
      <c r="OB703"/>
      <c r="OC703"/>
      <c r="OD703"/>
      <c r="OE703"/>
      <c r="OF703"/>
      <c r="OG703"/>
      <c r="OH703"/>
      <c r="OI703"/>
      <c r="OJ703"/>
      <c r="OK703"/>
      <c r="OL703"/>
      <c r="OM703"/>
      <c r="ON703"/>
      <c r="OO703"/>
      <c r="OP703"/>
      <c r="OQ703"/>
      <c r="OR703"/>
      <c r="OS703"/>
      <c r="OT703"/>
      <c r="OU703"/>
      <c r="OV703"/>
      <c r="OW703"/>
      <c r="OX703"/>
      <c r="OY703"/>
      <c r="OZ703"/>
      <c r="PA703"/>
      <c r="PB703"/>
      <c r="PC703"/>
      <c r="PD703"/>
      <c r="PE703"/>
      <c r="PF703"/>
      <c r="PG703"/>
      <c r="PH703"/>
      <c r="PI703"/>
      <c r="PJ703"/>
      <c r="PK703"/>
      <c r="PL703"/>
      <c r="PM703"/>
      <c r="PN703"/>
      <c r="PO703"/>
      <c r="PP703"/>
      <c r="PQ703"/>
      <c r="PR703"/>
      <c r="PS703"/>
      <c r="PT703"/>
      <c r="PU703"/>
      <c r="PV703"/>
      <c r="PW703"/>
      <c r="PX703"/>
      <c r="PY703"/>
      <c r="PZ703"/>
      <c r="QA703"/>
      <c r="QB703"/>
      <c r="QC703"/>
      <c r="QD703"/>
      <c r="QE703"/>
      <c r="QF703"/>
      <c r="QG703"/>
      <c r="QH703"/>
      <c r="QI703"/>
      <c r="QJ703"/>
      <c r="QK703"/>
      <c r="QL703"/>
      <c r="QM703"/>
      <c r="QN703"/>
      <c r="QO703"/>
      <c r="QP703"/>
      <c r="QQ703"/>
      <c r="QR703"/>
      <c r="QS703"/>
      <c r="QT703"/>
      <c r="QU703"/>
      <c r="QV703"/>
      <c r="QW703"/>
      <c r="QX703"/>
      <c r="QY703"/>
      <c r="QZ703"/>
      <c r="RA703"/>
      <c r="RB703"/>
      <c r="RC703"/>
      <c r="RD703"/>
      <c r="RE703"/>
      <c r="RF703"/>
      <c r="RG703"/>
      <c r="RH703"/>
      <c r="RI703"/>
      <c r="RJ703"/>
      <c r="RK703"/>
      <c r="RL703"/>
      <c r="RM703"/>
      <c r="RN703"/>
      <c r="RO703"/>
      <c r="RP703"/>
      <c r="RQ703"/>
      <c r="RR703"/>
      <c r="RS703"/>
      <c r="RT703"/>
      <c r="RU703"/>
      <c r="RV703"/>
      <c r="RW703"/>
      <c r="RX703"/>
      <c r="RY703"/>
      <c r="RZ703"/>
      <c r="SA703"/>
      <c r="SB703"/>
      <c r="SC703"/>
      <c r="SD703"/>
      <c r="SE703"/>
      <c r="SF703"/>
      <c r="SG703"/>
      <c r="SH703"/>
      <c r="SI703"/>
      <c r="SJ703"/>
      <c r="SK703"/>
      <c r="SL703"/>
      <c r="SM703"/>
      <c r="SN703"/>
      <c r="SO703"/>
      <c r="SP703"/>
      <c r="SQ703"/>
      <c r="SR703"/>
      <c r="SS703"/>
      <c r="ST703"/>
      <c r="SU703"/>
      <c r="SV703"/>
      <c r="SW703"/>
      <c r="SX703"/>
      <c r="SY703"/>
      <c r="SZ703"/>
      <c r="TA703"/>
      <c r="TB703"/>
      <c r="TC703"/>
      <c r="TD703"/>
      <c r="TE703"/>
      <c r="TF703"/>
      <c r="TG703"/>
      <c r="TH703"/>
      <c r="TI703"/>
      <c r="TJ703"/>
      <c r="TK703"/>
      <c r="TL703"/>
      <c r="TM703"/>
      <c r="TN703"/>
      <c r="TO703"/>
      <c r="TP703"/>
      <c r="TQ703"/>
      <c r="TR703"/>
      <c r="TS703"/>
      <c r="TT703"/>
      <c r="TU703"/>
      <c r="TV703"/>
      <c r="TW703"/>
      <c r="TX703"/>
      <c r="TY703"/>
      <c r="TZ703"/>
      <c r="UA703"/>
      <c r="UB703"/>
      <c r="UC703"/>
      <c r="UD703"/>
      <c r="UE703"/>
      <c r="UF703"/>
      <c r="UG703"/>
      <c r="UH703"/>
      <c r="UI703"/>
      <c r="UJ703"/>
      <c r="UK703"/>
      <c r="UL703"/>
      <c r="UM703"/>
      <c r="UN703"/>
      <c r="UO703"/>
      <c r="UP703"/>
      <c r="UQ703"/>
      <c r="UR703"/>
      <c r="US703"/>
      <c r="UT703"/>
      <c r="UU703"/>
      <c r="UV703"/>
      <c r="UW703"/>
      <c r="UX703"/>
      <c r="UY703"/>
      <c r="UZ703"/>
      <c r="VA703"/>
      <c r="VB703"/>
      <c r="VC703"/>
      <c r="VD703"/>
      <c r="VE703"/>
      <c r="VF703"/>
      <c r="VG703"/>
      <c r="VH703"/>
      <c r="VI703"/>
      <c r="VJ703"/>
      <c r="VK703"/>
      <c r="VL703"/>
      <c r="VM703"/>
      <c r="VN703"/>
      <c r="VO703"/>
      <c r="VP703"/>
      <c r="VQ703"/>
      <c r="VR703"/>
      <c r="VS703"/>
      <c r="VT703"/>
      <c r="VU703"/>
      <c r="VV703"/>
      <c r="VW703"/>
      <c r="VX703"/>
      <c r="VY703"/>
      <c r="VZ703"/>
      <c r="WA703"/>
      <c r="WB703"/>
      <c r="WC703"/>
      <c r="WD703"/>
      <c r="WE703"/>
      <c r="WF703"/>
      <c r="WG703"/>
      <c r="WH703"/>
      <c r="WI703"/>
      <c r="WJ703"/>
      <c r="WK703"/>
      <c r="WL703"/>
      <c r="WM703"/>
      <c r="WN703"/>
      <c r="WO703"/>
      <c r="WP703"/>
      <c r="WQ703"/>
      <c r="WR703"/>
      <c r="WS703"/>
      <c r="WT703"/>
      <c r="WU703"/>
      <c r="WV703"/>
      <c r="WW703"/>
      <c r="WX703"/>
      <c r="WY703"/>
      <c r="WZ703"/>
      <c r="XA703"/>
      <c r="XB703"/>
      <c r="XC703"/>
      <c r="XD703"/>
      <c r="XE703"/>
      <c r="XF703"/>
      <c r="XG703"/>
      <c r="XH703"/>
      <c r="XI703"/>
      <c r="XJ703"/>
      <c r="XK703"/>
      <c r="XL703"/>
      <c r="XM703"/>
      <c r="XN703"/>
      <c r="XO703"/>
      <c r="XP703"/>
      <c r="XQ703"/>
      <c r="XR703"/>
      <c r="XS703"/>
      <c r="XT703"/>
      <c r="XU703"/>
      <c r="XV703"/>
      <c r="XW703"/>
      <c r="XX703"/>
      <c r="XY703"/>
      <c r="XZ703"/>
      <c r="YA703"/>
      <c r="YB703"/>
      <c r="YC703"/>
      <c r="YD703"/>
      <c r="YE703"/>
      <c r="YF703"/>
      <c r="YG703"/>
      <c r="YH703"/>
      <c r="YI703"/>
      <c r="YJ703"/>
      <c r="YK703"/>
      <c r="YL703"/>
      <c r="YM703"/>
      <c r="YN703"/>
      <c r="YO703"/>
      <c r="YP703"/>
      <c r="YQ703"/>
      <c r="YR703"/>
      <c r="YS703"/>
      <c r="YT703"/>
      <c r="YU703"/>
      <c r="YV703"/>
      <c r="YW703"/>
      <c r="YX703"/>
      <c r="YY703"/>
      <c r="YZ703"/>
      <c r="ZA703"/>
      <c r="ZB703"/>
      <c r="ZC703"/>
      <c r="ZD703"/>
      <c r="ZE703"/>
      <c r="ZF703"/>
      <c r="ZG703"/>
      <c r="ZH703"/>
      <c r="ZI703"/>
      <c r="ZJ703"/>
      <c r="ZK703"/>
      <c r="ZL703"/>
      <c r="ZM703"/>
      <c r="ZN703"/>
      <c r="ZO703"/>
      <c r="ZP703"/>
      <c r="ZQ703"/>
      <c r="ZR703"/>
      <c r="ZS703"/>
      <c r="ZT703"/>
      <c r="ZU703"/>
      <c r="ZV703"/>
      <c r="ZW703"/>
      <c r="ZX703"/>
      <c r="ZY703"/>
      <c r="ZZ703"/>
      <c r="AAA703"/>
      <c r="AAB703"/>
      <c r="AAC703"/>
      <c r="AAD703"/>
      <c r="AAE703"/>
      <c r="AAF703"/>
      <c r="AAG703"/>
      <c r="AAH703"/>
      <c r="AAI703"/>
      <c r="AAJ703"/>
      <c r="AAK703"/>
      <c r="AAL703"/>
      <c r="AAM703"/>
      <c r="AAN703"/>
      <c r="AAO703"/>
      <c r="AAP703"/>
      <c r="AAQ703"/>
      <c r="AAR703"/>
      <c r="AAS703"/>
      <c r="AAT703"/>
      <c r="AAU703"/>
      <c r="AAV703" t="s">
        <v>816</v>
      </c>
      <c r="AAW703"/>
      <c r="AAX703"/>
      <c r="AAY703"/>
      <c r="AAZ703"/>
      <c r="ABA703"/>
      <c r="ABB703"/>
      <c r="ABC703"/>
      <c r="ABD703"/>
      <c r="ABE703"/>
      <c r="ABF703"/>
      <c r="ABG703"/>
      <c r="ABH703" t="s">
        <v>816</v>
      </c>
      <c r="ABI703"/>
      <c r="ABJ703"/>
      <c r="ABK703"/>
      <c r="ABL703"/>
      <c r="ABM703"/>
      <c r="ABN703"/>
      <c r="ABO703"/>
      <c r="ABP703"/>
      <c r="ABQ703" t="s">
        <v>816</v>
      </c>
      <c r="ABR703"/>
      <c r="ABS703"/>
      <c r="ABT703"/>
      <c r="ABU703"/>
      <c r="ABV703"/>
      <c r="ABW703"/>
      <c r="ABX703"/>
      <c r="ABY703"/>
      <c r="ABZ703"/>
      <c r="ACA703"/>
      <c r="ACB703"/>
      <c r="ACC703"/>
      <c r="ACD703" t="s">
        <v>797</v>
      </c>
      <c r="ACE703" t="s">
        <v>4180</v>
      </c>
      <c r="ACF703">
        <v>0</v>
      </c>
      <c r="ACG703">
        <v>0</v>
      </c>
      <c r="ACH703">
        <v>0</v>
      </c>
      <c r="ACI703">
        <v>1</v>
      </c>
      <c r="ACJ703">
        <v>1</v>
      </c>
      <c r="ACK703">
        <v>0</v>
      </c>
      <c r="ACL703">
        <v>0</v>
      </c>
      <c r="ACM703">
        <v>1</v>
      </c>
      <c r="ACN703">
        <v>0</v>
      </c>
      <c r="ACO703">
        <v>0</v>
      </c>
      <c r="ACP703"/>
      <c r="ACQ703" t="s">
        <v>4181</v>
      </c>
      <c r="ACR703">
        <v>369754898</v>
      </c>
      <c r="ACS703" s="396">
        <v>44900.384513888886</v>
      </c>
      <c r="ACT703"/>
      <c r="ACU703"/>
      <c r="ACV703" t="s">
        <v>801</v>
      </c>
      <c r="ACW703"/>
      <c r="ACX703"/>
      <c r="ACY703">
        <v>703</v>
      </c>
    </row>
    <row r="704" spans="1:779" s="82" customFormat="1" x14ac:dyDescent="0.3">
      <c r="A704" t="s">
        <v>4182</v>
      </c>
      <c r="B704" s="396">
        <v>44895.588684895833</v>
      </c>
      <c r="C704" s="396">
        <v>44895.598952893517</v>
      </c>
      <c r="D704" s="396">
        <v>44895</v>
      </c>
      <c r="E704" t="s">
        <v>921</v>
      </c>
      <c r="F704" s="396">
        <v>44895</v>
      </c>
      <c r="G704" t="s">
        <v>813</v>
      </c>
      <c r="H704" t="s">
        <v>922</v>
      </c>
      <c r="I704" t="s">
        <v>922</v>
      </c>
      <c r="J704" t="s">
        <v>922</v>
      </c>
      <c r="K704" t="s">
        <v>795</v>
      </c>
      <c r="L704" t="s">
        <v>874</v>
      </c>
      <c r="M704">
        <v>0</v>
      </c>
      <c r="N704">
        <v>0</v>
      </c>
      <c r="O704">
        <v>0</v>
      </c>
      <c r="P704">
        <v>0</v>
      </c>
      <c r="Q704">
        <v>0</v>
      </c>
      <c r="R704">
        <v>0</v>
      </c>
      <c r="S704">
        <v>0</v>
      </c>
      <c r="T704">
        <v>0</v>
      </c>
      <c r="U704">
        <v>1</v>
      </c>
      <c r="V704">
        <v>1</v>
      </c>
      <c r="W704">
        <v>1</v>
      </c>
      <c r="X704">
        <v>1</v>
      </c>
      <c r="Y704">
        <v>1</v>
      </c>
      <c r="Z704">
        <v>0</v>
      </c>
      <c r="AA704">
        <v>0</v>
      </c>
      <c r="AB704">
        <v>0</v>
      </c>
      <c r="AC704">
        <v>0</v>
      </c>
      <c r="AD704">
        <v>0</v>
      </c>
      <c r="AE704">
        <v>0</v>
      </c>
      <c r="AF704">
        <v>0</v>
      </c>
      <c r="AG704">
        <v>0</v>
      </c>
      <c r="AH704">
        <v>0</v>
      </c>
      <c r="AI704">
        <v>0</v>
      </c>
      <c r="AJ704"/>
      <c r="AK704"/>
      <c r="AL704"/>
      <c r="AM704"/>
      <c r="AN704"/>
      <c r="AO704"/>
      <c r="AP704"/>
      <c r="AQ704"/>
      <c r="AR704"/>
      <c r="AS704"/>
      <c r="AT704"/>
      <c r="AU704"/>
      <c r="AV704"/>
      <c r="AW704"/>
      <c r="AX704"/>
      <c r="AY704"/>
      <c r="AZ704"/>
      <c r="BA704"/>
      <c r="BB704"/>
      <c r="BC704"/>
      <c r="BD704"/>
      <c r="BE704"/>
      <c r="BF704"/>
      <c r="BG704"/>
      <c r="BH704"/>
      <c r="BI704"/>
      <c r="BJ704"/>
      <c r="BK704"/>
      <c r="BL704"/>
      <c r="BM704"/>
      <c r="BN704"/>
      <c r="BO704"/>
      <c r="BP704"/>
      <c r="BQ704"/>
      <c r="BR704"/>
      <c r="BS704"/>
      <c r="BT704"/>
      <c r="BU704"/>
      <c r="BV704"/>
      <c r="BW704"/>
      <c r="BX704"/>
      <c r="BY704"/>
      <c r="BZ704"/>
      <c r="CA704"/>
      <c r="CB704"/>
      <c r="CC704"/>
      <c r="CD704"/>
      <c r="CE704"/>
      <c r="CF704"/>
      <c r="CG704"/>
      <c r="CH704"/>
      <c r="CI704"/>
      <c r="CJ704"/>
      <c r="CK704"/>
      <c r="CL704"/>
      <c r="CM704"/>
      <c r="CN704"/>
      <c r="CO704"/>
      <c r="CP704"/>
      <c r="CQ704"/>
      <c r="CR704"/>
      <c r="CS704"/>
      <c r="CT704"/>
      <c r="CU704"/>
      <c r="CV704"/>
      <c r="CW704"/>
      <c r="CX704"/>
      <c r="CY704"/>
      <c r="CZ704"/>
      <c r="DA704"/>
      <c r="DB704"/>
      <c r="DC704"/>
      <c r="DD704"/>
      <c r="DE704"/>
      <c r="DF704"/>
      <c r="DG704"/>
      <c r="DH704"/>
      <c r="DI704"/>
      <c r="DJ704"/>
      <c r="DK704"/>
      <c r="DL704"/>
      <c r="DM704"/>
      <c r="DN704"/>
      <c r="DO704"/>
      <c r="DP704"/>
      <c r="DQ704"/>
      <c r="DR704"/>
      <c r="DS704"/>
      <c r="DT704"/>
      <c r="DU704"/>
      <c r="DV704"/>
      <c r="DW704"/>
      <c r="DX704"/>
      <c r="DY704"/>
      <c r="DZ704"/>
      <c r="EA704"/>
      <c r="EB704"/>
      <c r="EC704"/>
      <c r="ED704"/>
      <c r="EE704"/>
      <c r="EF704"/>
      <c r="EG704"/>
      <c r="EH704"/>
      <c r="EI704"/>
      <c r="EJ704"/>
      <c r="EK704"/>
      <c r="EL704"/>
      <c r="EM704"/>
      <c r="EN704"/>
      <c r="EO704"/>
      <c r="EP704"/>
      <c r="EQ704"/>
      <c r="ER704"/>
      <c r="ES704"/>
      <c r="ET704"/>
      <c r="EU704"/>
      <c r="EV704"/>
      <c r="EW704"/>
      <c r="EX704"/>
      <c r="EY704"/>
      <c r="EZ704"/>
      <c r="FA704"/>
      <c r="FB704"/>
      <c r="FC704"/>
      <c r="FD704"/>
      <c r="FE704"/>
      <c r="FF704"/>
      <c r="FG704"/>
      <c r="FH704"/>
      <c r="FI704"/>
      <c r="FJ704"/>
      <c r="FK704"/>
      <c r="FL704"/>
      <c r="FM704"/>
      <c r="FN704"/>
      <c r="FO704"/>
      <c r="FP704"/>
      <c r="FQ704"/>
      <c r="FR704"/>
      <c r="FS704"/>
      <c r="FT704"/>
      <c r="FU704"/>
      <c r="FV704"/>
      <c r="FW704"/>
      <c r="FX704"/>
      <c r="FY704"/>
      <c r="FZ704"/>
      <c r="GA704"/>
      <c r="GB704"/>
      <c r="GC704"/>
      <c r="GD704"/>
      <c r="GE704"/>
      <c r="GF704"/>
      <c r="GG704"/>
      <c r="GH704"/>
      <c r="GI704"/>
      <c r="GJ704"/>
      <c r="GK704"/>
      <c r="GL704"/>
      <c r="GM704"/>
      <c r="GN704"/>
      <c r="GO704"/>
      <c r="GP704"/>
      <c r="GQ704"/>
      <c r="GR704"/>
      <c r="GS704"/>
      <c r="GT704"/>
      <c r="GU704"/>
      <c r="GV704"/>
      <c r="GW704"/>
      <c r="GX704"/>
      <c r="GY704"/>
      <c r="GZ704"/>
      <c r="HA704"/>
      <c r="HB704"/>
      <c r="HC704"/>
      <c r="HD704"/>
      <c r="HE704"/>
      <c r="HF704"/>
      <c r="HG704"/>
      <c r="HH704"/>
      <c r="HI704"/>
      <c r="HJ704"/>
      <c r="HK704"/>
      <c r="HL704"/>
      <c r="HM704"/>
      <c r="HN704"/>
      <c r="HO704"/>
      <c r="HP704"/>
      <c r="HQ704"/>
      <c r="HR704"/>
      <c r="HS704"/>
      <c r="HT704"/>
      <c r="HU704"/>
      <c r="HV704"/>
      <c r="HW704"/>
      <c r="HX704"/>
      <c r="HY704"/>
      <c r="HZ704"/>
      <c r="IA704"/>
      <c r="IB704"/>
      <c r="IC704"/>
      <c r="ID704"/>
      <c r="IE704"/>
      <c r="IF704"/>
      <c r="IG704"/>
      <c r="IH704"/>
      <c r="II704"/>
      <c r="IJ704"/>
      <c r="IK704"/>
      <c r="IL704"/>
      <c r="IM704"/>
      <c r="IN704"/>
      <c r="IO704"/>
      <c r="IP704"/>
      <c r="IQ704"/>
      <c r="IR704"/>
      <c r="IS704"/>
      <c r="IT704"/>
      <c r="IU704"/>
      <c r="IV704"/>
      <c r="IW704"/>
      <c r="IX704"/>
      <c r="IY704"/>
      <c r="IZ704"/>
      <c r="JA704"/>
      <c r="JB704"/>
      <c r="JC704"/>
      <c r="JD704"/>
      <c r="JE704"/>
      <c r="JF704"/>
      <c r="JG704"/>
      <c r="JH704"/>
      <c r="JI704"/>
      <c r="JJ704"/>
      <c r="JK704"/>
      <c r="JL704"/>
      <c r="JM704"/>
      <c r="JN704"/>
      <c r="JO704"/>
      <c r="JP704"/>
      <c r="JQ704"/>
      <c r="JR704"/>
      <c r="JS704"/>
      <c r="JT704"/>
      <c r="JU704"/>
      <c r="JV704" t="s">
        <v>821</v>
      </c>
      <c r="JW704">
        <v>350</v>
      </c>
      <c r="JX704">
        <v>150</v>
      </c>
      <c r="JY704">
        <v>150</v>
      </c>
      <c r="JZ704"/>
      <c r="KA704">
        <v>200</v>
      </c>
      <c r="KB704">
        <v>-25</v>
      </c>
      <c r="KC704">
        <v>-50</v>
      </c>
      <c r="KD704" t="s">
        <v>4183</v>
      </c>
      <c r="KE704" t="s">
        <v>841</v>
      </c>
      <c r="KF704"/>
      <c r="KG704"/>
      <c r="KH704" t="s">
        <v>816</v>
      </c>
      <c r="KI704"/>
      <c r="KJ704"/>
      <c r="KK704"/>
      <c r="KL704"/>
      <c r="KM704"/>
      <c r="KN704"/>
      <c r="KO704"/>
      <c r="KP704"/>
      <c r="KQ704"/>
      <c r="KR704"/>
      <c r="KS704"/>
      <c r="KT704"/>
      <c r="KU704"/>
      <c r="KV704"/>
      <c r="KW704"/>
      <c r="KX704"/>
      <c r="KY704"/>
      <c r="KZ704"/>
      <c r="LA704" t="s">
        <v>821</v>
      </c>
      <c r="LB704">
        <v>300</v>
      </c>
      <c r="LC704">
        <v>150</v>
      </c>
      <c r="LD704">
        <v>250</v>
      </c>
      <c r="LE704"/>
      <c r="LF704">
        <v>50</v>
      </c>
      <c r="LG704">
        <v>400</v>
      </c>
      <c r="LH704">
        <v>200</v>
      </c>
      <c r="LI704" t="s">
        <v>4184</v>
      </c>
      <c r="LJ704" t="s">
        <v>852</v>
      </c>
      <c r="LK704"/>
      <c r="LL704"/>
      <c r="LM704" t="s">
        <v>816</v>
      </c>
      <c r="LN704"/>
      <c r="LO704"/>
      <c r="LP704"/>
      <c r="LQ704"/>
      <c r="LR704"/>
      <c r="LS704"/>
      <c r="LT704"/>
      <c r="LU704"/>
      <c r="LV704"/>
      <c r="LW704"/>
      <c r="LX704"/>
      <c r="LY704"/>
      <c r="LZ704"/>
      <c r="MA704"/>
      <c r="MB704"/>
      <c r="MC704"/>
      <c r="MD704"/>
      <c r="ME704"/>
      <c r="MF704" t="s">
        <v>821</v>
      </c>
      <c r="MG704">
        <v>500</v>
      </c>
      <c r="MH704">
        <v>200</v>
      </c>
      <c r="MI704">
        <v>200</v>
      </c>
      <c r="MJ704"/>
      <c r="MK704">
        <v>313</v>
      </c>
      <c r="ML704">
        <v>-36.102236421725237</v>
      </c>
      <c r="MM704">
        <v>-113</v>
      </c>
      <c r="MN704" t="s">
        <v>4185</v>
      </c>
      <c r="MO704" t="s">
        <v>806</v>
      </c>
      <c r="MP704"/>
      <c r="MQ704" t="s">
        <v>817</v>
      </c>
      <c r="MR704" t="s">
        <v>816</v>
      </c>
      <c r="MS704"/>
      <c r="MT704"/>
      <c r="MU704"/>
      <c r="MV704"/>
      <c r="MW704"/>
      <c r="MX704"/>
      <c r="MY704"/>
      <c r="MZ704"/>
      <c r="NA704"/>
      <c r="NB704"/>
      <c r="NC704"/>
      <c r="ND704"/>
      <c r="NE704"/>
      <c r="NF704"/>
      <c r="NG704"/>
      <c r="NH704"/>
      <c r="NI704"/>
      <c r="NJ704"/>
      <c r="NK704" t="s">
        <v>821</v>
      </c>
      <c r="NL704">
        <v>500</v>
      </c>
      <c r="NM704">
        <v>150</v>
      </c>
      <c r="NN704">
        <v>150</v>
      </c>
      <c r="NO704"/>
      <c r="NP704">
        <v>200</v>
      </c>
      <c r="NQ704">
        <v>-25</v>
      </c>
      <c r="NR704">
        <v>-50</v>
      </c>
      <c r="NS704" t="s">
        <v>4186</v>
      </c>
      <c r="NT704" t="s">
        <v>806</v>
      </c>
      <c r="NU704"/>
      <c r="NV704" t="s">
        <v>817</v>
      </c>
      <c r="NW704" t="s">
        <v>816</v>
      </c>
      <c r="NX704"/>
      <c r="NY704"/>
      <c r="NZ704"/>
      <c r="OA704"/>
      <c r="OB704"/>
      <c r="OC704"/>
      <c r="OD704"/>
      <c r="OE704"/>
      <c r="OF704"/>
      <c r="OG704"/>
      <c r="OH704"/>
      <c r="OI704"/>
      <c r="OJ704"/>
      <c r="OK704"/>
      <c r="OL704"/>
      <c r="OM704"/>
      <c r="ON704"/>
      <c r="OO704"/>
      <c r="OP704" t="s">
        <v>821</v>
      </c>
      <c r="OQ704">
        <v>150</v>
      </c>
      <c r="OR704">
        <v>100</v>
      </c>
      <c r="OS704">
        <v>100</v>
      </c>
      <c r="OT704"/>
      <c r="OU704">
        <v>94</v>
      </c>
      <c r="OV704">
        <v>6.3829787234042552</v>
      </c>
      <c r="OW704">
        <v>6</v>
      </c>
      <c r="OX704"/>
      <c r="OY704" t="s">
        <v>852</v>
      </c>
      <c r="OZ704"/>
      <c r="PA704"/>
      <c r="PB704" t="s">
        <v>816</v>
      </c>
      <c r="PC704"/>
      <c r="PD704"/>
      <c r="PE704"/>
      <c r="PF704"/>
      <c r="PG704"/>
      <c r="PH704"/>
      <c r="PI704"/>
      <c r="PJ704"/>
      <c r="PK704"/>
      <c r="PL704"/>
      <c r="PM704"/>
      <c r="PN704"/>
      <c r="PO704"/>
      <c r="PP704"/>
      <c r="PQ704"/>
      <c r="PR704"/>
      <c r="PS704"/>
      <c r="PT704"/>
      <c r="PU704"/>
      <c r="PV704"/>
      <c r="PW704"/>
      <c r="PX704"/>
      <c r="PY704"/>
      <c r="PZ704"/>
      <c r="QA704"/>
      <c r="QB704"/>
      <c r="QC704"/>
      <c r="QD704"/>
      <c r="QE704"/>
      <c r="QF704"/>
      <c r="QG704"/>
      <c r="QH704"/>
      <c r="QI704"/>
      <c r="QJ704"/>
      <c r="QK704"/>
      <c r="QL704"/>
      <c r="QM704"/>
      <c r="QN704"/>
      <c r="QO704"/>
      <c r="QP704"/>
      <c r="QQ704"/>
      <c r="QR704"/>
      <c r="QS704"/>
      <c r="QT704"/>
      <c r="QU704"/>
      <c r="QV704"/>
      <c r="QW704"/>
      <c r="QX704"/>
      <c r="QY704"/>
      <c r="QZ704"/>
      <c r="RA704"/>
      <c r="RB704"/>
      <c r="RC704"/>
      <c r="RD704"/>
      <c r="RE704"/>
      <c r="RF704"/>
      <c r="RG704"/>
      <c r="RH704"/>
      <c r="RI704"/>
      <c r="RJ704"/>
      <c r="RK704"/>
      <c r="RL704"/>
      <c r="RM704"/>
      <c r="RN704"/>
      <c r="RO704"/>
      <c r="RP704"/>
      <c r="RQ704"/>
      <c r="RR704"/>
      <c r="RS704"/>
      <c r="RT704"/>
      <c r="RU704"/>
      <c r="RV704"/>
      <c r="RW704"/>
      <c r="RX704"/>
      <c r="RY704"/>
      <c r="RZ704"/>
      <c r="SA704"/>
      <c r="SB704"/>
      <c r="SC704"/>
      <c r="SD704"/>
      <c r="SE704"/>
      <c r="SF704"/>
      <c r="SG704"/>
      <c r="SH704"/>
      <c r="SI704"/>
      <c r="SJ704"/>
      <c r="SK704"/>
      <c r="SL704"/>
      <c r="SM704"/>
      <c r="SN704"/>
      <c r="SO704"/>
      <c r="SP704"/>
      <c r="SQ704"/>
      <c r="SR704"/>
      <c r="SS704"/>
      <c r="ST704"/>
      <c r="SU704"/>
      <c r="SV704"/>
      <c r="SW704"/>
      <c r="SX704"/>
      <c r="SY704"/>
      <c r="SZ704"/>
      <c r="TA704"/>
      <c r="TB704"/>
      <c r="TC704"/>
      <c r="TD704"/>
      <c r="TE704"/>
      <c r="TF704"/>
      <c r="TG704"/>
      <c r="TH704"/>
      <c r="TI704"/>
      <c r="TJ704"/>
      <c r="TK704"/>
      <c r="TL704"/>
      <c r="TM704"/>
      <c r="TN704"/>
      <c r="TO704"/>
      <c r="TP704"/>
      <c r="TQ704"/>
      <c r="TR704"/>
      <c r="TS704"/>
      <c r="TT704"/>
      <c r="TU704"/>
      <c r="TV704"/>
      <c r="TW704"/>
      <c r="TX704"/>
      <c r="TY704"/>
      <c r="TZ704"/>
      <c r="UA704"/>
      <c r="UB704"/>
      <c r="UC704"/>
      <c r="UD704"/>
      <c r="UE704"/>
      <c r="UF704"/>
      <c r="UG704"/>
      <c r="UH704"/>
      <c r="UI704"/>
      <c r="UJ704"/>
      <c r="UK704"/>
      <c r="UL704"/>
      <c r="UM704"/>
      <c r="UN704"/>
      <c r="UO704"/>
      <c r="UP704"/>
      <c r="UQ704"/>
      <c r="UR704"/>
      <c r="US704"/>
      <c r="UT704"/>
      <c r="UU704"/>
      <c r="UV704"/>
      <c r="UW704"/>
      <c r="UX704"/>
      <c r="UY704"/>
      <c r="UZ704"/>
      <c r="VA704"/>
      <c r="VB704"/>
      <c r="VC704"/>
      <c r="VD704"/>
      <c r="VE704"/>
      <c r="VF704"/>
      <c r="VG704"/>
      <c r="VH704"/>
      <c r="VI704"/>
      <c r="VJ704"/>
      <c r="VK704"/>
      <c r="VL704"/>
      <c r="VM704"/>
      <c r="VN704"/>
      <c r="VO704"/>
      <c r="VP704"/>
      <c r="VQ704"/>
      <c r="VR704"/>
      <c r="VS704"/>
      <c r="VT704"/>
      <c r="VU704"/>
      <c r="VV704"/>
      <c r="VW704"/>
      <c r="VX704"/>
      <c r="VY704"/>
      <c r="VZ704"/>
      <c r="WA704"/>
      <c r="WB704"/>
      <c r="WC704"/>
      <c r="WD704"/>
      <c r="WE704"/>
      <c r="WF704"/>
      <c r="WG704"/>
      <c r="WH704"/>
      <c r="WI704"/>
      <c r="WJ704"/>
      <c r="WK704"/>
      <c r="WL704"/>
      <c r="WM704"/>
      <c r="WN704"/>
      <c r="WO704"/>
      <c r="WP704"/>
      <c r="WQ704"/>
      <c r="WR704"/>
      <c r="WS704"/>
      <c r="WT704"/>
      <c r="WU704"/>
      <c r="WV704"/>
      <c r="WW704"/>
      <c r="WX704"/>
      <c r="WY704"/>
      <c r="WZ704"/>
      <c r="XA704"/>
      <c r="XB704"/>
      <c r="XC704"/>
      <c r="XD704"/>
      <c r="XE704"/>
      <c r="XF704"/>
      <c r="XG704"/>
      <c r="XH704"/>
      <c r="XI704"/>
      <c r="XJ704"/>
      <c r="XK704"/>
      <c r="XL704"/>
      <c r="XM704"/>
      <c r="XN704"/>
      <c r="XO704"/>
      <c r="XP704"/>
      <c r="XQ704"/>
      <c r="XR704"/>
      <c r="XS704"/>
      <c r="XT704"/>
      <c r="XU704"/>
      <c r="XV704"/>
      <c r="XW704"/>
      <c r="XX704"/>
      <c r="XY704"/>
      <c r="XZ704"/>
      <c r="YA704"/>
      <c r="YB704"/>
      <c r="YC704"/>
      <c r="YD704"/>
      <c r="YE704"/>
      <c r="YF704"/>
      <c r="YG704"/>
      <c r="YH704"/>
      <c r="YI704"/>
      <c r="YJ704"/>
      <c r="YK704"/>
      <c r="YL704"/>
      <c r="YM704"/>
      <c r="YN704"/>
      <c r="YO704"/>
      <c r="YP704"/>
      <c r="YQ704"/>
      <c r="YR704"/>
      <c r="YS704"/>
      <c r="YT704"/>
      <c r="YU704"/>
      <c r="YV704"/>
      <c r="YW704"/>
      <c r="YX704"/>
      <c r="YY704"/>
      <c r="YZ704"/>
      <c r="ZA704"/>
      <c r="ZB704"/>
      <c r="ZC704"/>
      <c r="ZD704"/>
      <c r="ZE704"/>
      <c r="ZF704"/>
      <c r="ZG704"/>
      <c r="ZH704"/>
      <c r="ZI704"/>
      <c r="ZJ704"/>
      <c r="ZK704"/>
      <c r="ZL704"/>
      <c r="ZM704"/>
      <c r="ZN704"/>
      <c r="ZO704"/>
      <c r="ZP704"/>
      <c r="ZQ704"/>
      <c r="ZR704"/>
      <c r="ZS704"/>
      <c r="ZT704"/>
      <c r="ZU704"/>
      <c r="ZV704"/>
      <c r="ZW704"/>
      <c r="ZX704"/>
      <c r="ZY704"/>
      <c r="ZZ704"/>
      <c r="AAA704"/>
      <c r="AAB704"/>
      <c r="AAC704"/>
      <c r="AAD704"/>
      <c r="AAE704"/>
      <c r="AAF704"/>
      <c r="AAG704"/>
      <c r="AAH704"/>
      <c r="AAI704"/>
      <c r="AAJ704"/>
      <c r="AAK704"/>
      <c r="AAL704"/>
      <c r="AAM704"/>
      <c r="AAN704"/>
      <c r="AAO704"/>
      <c r="AAP704"/>
      <c r="AAQ704"/>
      <c r="AAR704"/>
      <c r="AAS704"/>
      <c r="AAT704"/>
      <c r="AAU704"/>
      <c r="AAV704" t="s">
        <v>816</v>
      </c>
      <c r="AAW704"/>
      <c r="AAX704"/>
      <c r="AAY704"/>
      <c r="AAZ704"/>
      <c r="ABA704"/>
      <c r="ABB704"/>
      <c r="ABC704"/>
      <c r="ABD704"/>
      <c r="ABE704"/>
      <c r="ABF704"/>
      <c r="ABG704"/>
      <c r="ABH704" t="s">
        <v>816</v>
      </c>
      <c r="ABI704"/>
      <c r="ABJ704"/>
      <c r="ABK704"/>
      <c r="ABL704"/>
      <c r="ABM704"/>
      <c r="ABN704"/>
      <c r="ABO704"/>
      <c r="ABP704"/>
      <c r="ABQ704" t="s">
        <v>816</v>
      </c>
      <c r="ABR704"/>
      <c r="ABS704"/>
      <c r="ABT704"/>
      <c r="ABU704"/>
      <c r="ABV704"/>
      <c r="ABW704"/>
      <c r="ABX704"/>
      <c r="ABY704"/>
      <c r="ABZ704"/>
      <c r="ACA704"/>
      <c r="ACB704"/>
      <c r="ACC704"/>
      <c r="ACD704" t="s">
        <v>797</v>
      </c>
      <c r="ACE704" t="s">
        <v>2836</v>
      </c>
      <c r="ACF704">
        <v>0</v>
      </c>
      <c r="ACG704">
        <v>0</v>
      </c>
      <c r="ACH704">
        <v>0</v>
      </c>
      <c r="ACI704">
        <v>1</v>
      </c>
      <c r="ACJ704">
        <v>1</v>
      </c>
      <c r="ACK704">
        <v>0</v>
      </c>
      <c r="ACL704">
        <v>0</v>
      </c>
      <c r="ACM704">
        <v>0</v>
      </c>
      <c r="ACN704">
        <v>0</v>
      </c>
      <c r="ACO704">
        <v>0</v>
      </c>
      <c r="ACP704"/>
      <c r="ACQ704" t="s">
        <v>1034</v>
      </c>
      <c r="ACR704">
        <v>369754910</v>
      </c>
      <c r="ACS704" s="396">
        <v>44900.38453703704</v>
      </c>
      <c r="ACT704"/>
      <c r="ACU704"/>
      <c r="ACV704" t="s">
        <v>801</v>
      </c>
      <c r="ACW704"/>
      <c r="ACX704"/>
      <c r="ACY704">
        <v>704</v>
      </c>
    </row>
    <row r="705" spans="1:779" s="82" customFormat="1" x14ac:dyDescent="0.3">
      <c r="A705" t="s">
        <v>4187</v>
      </c>
      <c r="B705" s="396">
        <v>44895.599207476851</v>
      </c>
      <c r="C705" s="396">
        <v>44895.603175925928</v>
      </c>
      <c r="D705" s="396">
        <v>44895</v>
      </c>
      <c r="E705" t="s">
        <v>921</v>
      </c>
      <c r="F705" s="396">
        <v>44895</v>
      </c>
      <c r="G705" t="s">
        <v>813</v>
      </c>
      <c r="H705" t="s">
        <v>922</v>
      </c>
      <c r="I705" t="s">
        <v>922</v>
      </c>
      <c r="J705" t="s">
        <v>922</v>
      </c>
      <c r="K705" t="s">
        <v>795</v>
      </c>
      <c r="L705" t="s">
        <v>809</v>
      </c>
      <c r="M705">
        <v>0</v>
      </c>
      <c r="N705">
        <v>0</v>
      </c>
      <c r="O705">
        <v>0</v>
      </c>
      <c r="P705">
        <v>0</v>
      </c>
      <c r="Q705">
        <v>0</v>
      </c>
      <c r="R705">
        <v>0</v>
      </c>
      <c r="S705">
        <v>0</v>
      </c>
      <c r="T705">
        <v>0</v>
      </c>
      <c r="U705">
        <v>0</v>
      </c>
      <c r="V705">
        <v>0</v>
      </c>
      <c r="W705">
        <v>0</v>
      </c>
      <c r="X705">
        <v>0</v>
      </c>
      <c r="Y705">
        <v>0</v>
      </c>
      <c r="Z705">
        <v>0</v>
      </c>
      <c r="AA705">
        <v>0</v>
      </c>
      <c r="AB705">
        <v>1</v>
      </c>
      <c r="AC705">
        <v>0</v>
      </c>
      <c r="AD705">
        <v>0</v>
      </c>
      <c r="AE705">
        <v>0</v>
      </c>
      <c r="AF705">
        <v>0</v>
      </c>
      <c r="AG705">
        <v>0</v>
      </c>
      <c r="AH705">
        <v>0</v>
      </c>
      <c r="AI705">
        <v>0</v>
      </c>
      <c r="AJ705"/>
      <c r="AK705"/>
      <c r="AL705"/>
      <c r="AM705"/>
      <c r="AN705"/>
      <c r="AO705"/>
      <c r="AP705"/>
      <c r="AQ705"/>
      <c r="AR705"/>
      <c r="AS705"/>
      <c r="AT705"/>
      <c r="AU705"/>
      <c r="AV705"/>
      <c r="AW705"/>
      <c r="AX705"/>
      <c r="AY705"/>
      <c r="AZ705"/>
      <c r="BA705"/>
      <c r="BB705"/>
      <c r="BC705"/>
      <c r="BD705"/>
      <c r="BE705"/>
      <c r="BF705"/>
      <c r="BG705"/>
      <c r="BH705"/>
      <c r="BI705"/>
      <c r="BJ705"/>
      <c r="BK705"/>
      <c r="BL705"/>
      <c r="BM705"/>
      <c r="BN705"/>
      <c r="BO705"/>
      <c r="BP705"/>
      <c r="BQ705"/>
      <c r="BR705"/>
      <c r="BS705"/>
      <c r="BT705"/>
      <c r="BU705"/>
      <c r="BV705"/>
      <c r="BW705"/>
      <c r="BX705"/>
      <c r="BY705"/>
      <c r="BZ705"/>
      <c r="CA705"/>
      <c r="CB705"/>
      <c r="CC705"/>
      <c r="CD705"/>
      <c r="CE705"/>
      <c r="CF705"/>
      <c r="CG705"/>
      <c r="CH705"/>
      <c r="CI705"/>
      <c r="CJ705"/>
      <c r="CK705"/>
      <c r="CL705"/>
      <c r="CM705"/>
      <c r="CN705"/>
      <c r="CO705"/>
      <c r="CP705"/>
      <c r="CQ705"/>
      <c r="CR705"/>
      <c r="CS705"/>
      <c r="CT705"/>
      <c r="CU705"/>
      <c r="CV705"/>
      <c r="CW705"/>
      <c r="CX705"/>
      <c r="CY705"/>
      <c r="CZ705"/>
      <c r="DA705"/>
      <c r="DB705"/>
      <c r="DC705"/>
      <c r="DD705"/>
      <c r="DE705"/>
      <c r="DF705"/>
      <c r="DG705"/>
      <c r="DH705"/>
      <c r="DI705"/>
      <c r="DJ705"/>
      <c r="DK705"/>
      <c r="DL705"/>
      <c r="DM705"/>
      <c r="DN705"/>
      <c r="DO705"/>
      <c r="DP705"/>
      <c r="DQ705"/>
      <c r="DR705"/>
      <c r="DS705"/>
      <c r="DT705"/>
      <c r="DU705"/>
      <c r="DV705"/>
      <c r="DW705"/>
      <c r="DX705"/>
      <c r="DY705"/>
      <c r="DZ705"/>
      <c r="EA705"/>
      <c r="EB705"/>
      <c r="EC705"/>
      <c r="ED705"/>
      <c r="EE705"/>
      <c r="EF705"/>
      <c r="EG705"/>
      <c r="EH705"/>
      <c r="EI705"/>
      <c r="EJ705"/>
      <c r="EK705"/>
      <c r="EL705"/>
      <c r="EM705"/>
      <c r="EN705"/>
      <c r="EO705"/>
      <c r="EP705"/>
      <c r="EQ705"/>
      <c r="ER705"/>
      <c r="ES705"/>
      <c r="ET705"/>
      <c r="EU705"/>
      <c r="EV705"/>
      <c r="EW705"/>
      <c r="EX705"/>
      <c r="EY705"/>
      <c r="EZ705"/>
      <c r="FA705"/>
      <c r="FB705"/>
      <c r="FC705"/>
      <c r="FD705"/>
      <c r="FE705"/>
      <c r="FF705"/>
      <c r="FG705"/>
      <c r="FH705"/>
      <c r="FI705"/>
      <c r="FJ705"/>
      <c r="FK705"/>
      <c r="FL705"/>
      <c r="FM705"/>
      <c r="FN705"/>
      <c r="FO705"/>
      <c r="FP705"/>
      <c r="FQ705"/>
      <c r="FR705"/>
      <c r="FS705"/>
      <c r="FT705"/>
      <c r="FU705"/>
      <c r="FV705"/>
      <c r="FW705"/>
      <c r="FX705"/>
      <c r="FY705"/>
      <c r="FZ705"/>
      <c r="GA705"/>
      <c r="GB705"/>
      <c r="GC705"/>
      <c r="GD705"/>
      <c r="GE705"/>
      <c r="GF705"/>
      <c r="GG705"/>
      <c r="GH705"/>
      <c r="GI705"/>
      <c r="GJ705"/>
      <c r="GK705"/>
      <c r="GL705"/>
      <c r="GM705"/>
      <c r="GN705"/>
      <c r="GO705"/>
      <c r="GP705"/>
      <c r="GQ705"/>
      <c r="GR705"/>
      <c r="GS705"/>
      <c r="GT705"/>
      <c r="GU705"/>
      <c r="GV705"/>
      <c r="GW705"/>
      <c r="GX705"/>
      <c r="GY705"/>
      <c r="GZ705"/>
      <c r="HA705"/>
      <c r="HB705"/>
      <c r="HC705"/>
      <c r="HD705"/>
      <c r="HE705"/>
      <c r="HF705"/>
      <c r="HG705"/>
      <c r="HH705"/>
      <c r="HI705"/>
      <c r="HJ705"/>
      <c r="HK705"/>
      <c r="HL705"/>
      <c r="HM705"/>
      <c r="HN705"/>
      <c r="HO705"/>
      <c r="HP705"/>
      <c r="HQ705"/>
      <c r="HR705"/>
      <c r="HS705"/>
      <c r="HT705"/>
      <c r="HU705"/>
      <c r="HV705"/>
      <c r="HW705"/>
      <c r="HX705"/>
      <c r="HY705"/>
      <c r="HZ705"/>
      <c r="IA705"/>
      <c r="IB705"/>
      <c r="IC705"/>
      <c r="ID705"/>
      <c r="IE705"/>
      <c r="IF705"/>
      <c r="IG705"/>
      <c r="IH705"/>
      <c r="II705"/>
      <c r="IJ705"/>
      <c r="IK705"/>
      <c r="IL705"/>
      <c r="IM705"/>
      <c r="IN705"/>
      <c r="IO705"/>
      <c r="IP705"/>
      <c r="IQ705"/>
      <c r="IR705"/>
      <c r="IS705"/>
      <c r="IT705"/>
      <c r="IU705"/>
      <c r="IV705"/>
      <c r="IW705"/>
      <c r="IX705"/>
      <c r="IY705"/>
      <c r="IZ705"/>
      <c r="JA705"/>
      <c r="JB705"/>
      <c r="JC705"/>
      <c r="JD705"/>
      <c r="JE705"/>
      <c r="JF705"/>
      <c r="JG705"/>
      <c r="JH705"/>
      <c r="JI705"/>
      <c r="JJ705"/>
      <c r="JK705"/>
      <c r="JL705"/>
      <c r="JM705"/>
      <c r="JN705"/>
      <c r="JO705"/>
      <c r="JP705"/>
      <c r="JQ705"/>
      <c r="JR705"/>
      <c r="JS705"/>
      <c r="JT705"/>
      <c r="JU705"/>
      <c r="JV705"/>
      <c r="JW705"/>
      <c r="JX705"/>
      <c r="JY705"/>
      <c r="JZ705"/>
      <c r="KA705"/>
      <c r="KB705"/>
      <c r="KC705"/>
      <c r="KD705"/>
      <c r="KE705"/>
      <c r="KF705"/>
      <c r="KG705"/>
      <c r="KH705"/>
      <c r="KI705"/>
      <c r="KJ705"/>
      <c r="KK705"/>
      <c r="KL705"/>
      <c r="KM705"/>
      <c r="KN705"/>
      <c r="KO705"/>
      <c r="KP705"/>
      <c r="KQ705"/>
      <c r="KR705"/>
      <c r="KS705"/>
      <c r="KT705"/>
      <c r="KU705"/>
      <c r="KV705"/>
      <c r="KW705"/>
      <c r="KX705"/>
      <c r="KY705"/>
      <c r="KZ705"/>
      <c r="LA705"/>
      <c r="LB705"/>
      <c r="LC705"/>
      <c r="LD705"/>
      <c r="LE705"/>
      <c r="LF705"/>
      <c r="LG705"/>
      <c r="LH705"/>
      <c r="LI705"/>
      <c r="LJ705"/>
      <c r="LK705"/>
      <c r="LL705"/>
      <c r="LM705"/>
      <c r="LN705"/>
      <c r="LO705"/>
      <c r="LP705"/>
      <c r="LQ705"/>
      <c r="LR705"/>
      <c r="LS705"/>
      <c r="LT705"/>
      <c r="LU705"/>
      <c r="LV705"/>
      <c r="LW705"/>
      <c r="LX705"/>
      <c r="LY705"/>
      <c r="LZ705"/>
      <c r="MA705"/>
      <c r="MB705"/>
      <c r="MC705"/>
      <c r="MD705"/>
      <c r="ME705"/>
      <c r="MF705"/>
      <c r="MG705"/>
      <c r="MH705"/>
      <c r="MI705"/>
      <c r="MJ705"/>
      <c r="MK705"/>
      <c r="ML705"/>
      <c r="MM705"/>
      <c r="MN705"/>
      <c r="MO705"/>
      <c r="MP705"/>
      <c r="MQ705"/>
      <c r="MR705"/>
      <c r="MS705"/>
      <c r="MT705"/>
      <c r="MU705"/>
      <c r="MV705"/>
      <c r="MW705"/>
      <c r="MX705"/>
      <c r="MY705"/>
      <c r="MZ705"/>
      <c r="NA705"/>
      <c r="NB705"/>
      <c r="NC705"/>
      <c r="ND705"/>
      <c r="NE705"/>
      <c r="NF705"/>
      <c r="NG705"/>
      <c r="NH705"/>
      <c r="NI705"/>
      <c r="NJ705"/>
      <c r="NK705"/>
      <c r="NL705"/>
      <c r="NM705"/>
      <c r="NN705"/>
      <c r="NO705"/>
      <c r="NP705"/>
      <c r="NQ705"/>
      <c r="NR705"/>
      <c r="NS705"/>
      <c r="NT705"/>
      <c r="NU705"/>
      <c r="NV705"/>
      <c r="NW705"/>
      <c r="NX705"/>
      <c r="NY705"/>
      <c r="NZ705"/>
      <c r="OA705"/>
      <c r="OB705"/>
      <c r="OC705"/>
      <c r="OD705"/>
      <c r="OE705"/>
      <c r="OF705"/>
      <c r="OG705"/>
      <c r="OH705"/>
      <c r="OI705"/>
      <c r="OJ705"/>
      <c r="OK705"/>
      <c r="OL705"/>
      <c r="OM705"/>
      <c r="ON705"/>
      <c r="OO705"/>
      <c r="OP705"/>
      <c r="OQ705"/>
      <c r="OR705"/>
      <c r="OS705"/>
      <c r="OT705"/>
      <c r="OU705"/>
      <c r="OV705"/>
      <c r="OW705"/>
      <c r="OX705"/>
      <c r="OY705"/>
      <c r="OZ705"/>
      <c r="PA705"/>
      <c r="PB705"/>
      <c r="PC705"/>
      <c r="PD705"/>
      <c r="PE705"/>
      <c r="PF705"/>
      <c r="PG705"/>
      <c r="PH705"/>
      <c r="PI705"/>
      <c r="PJ705"/>
      <c r="PK705"/>
      <c r="PL705"/>
      <c r="PM705"/>
      <c r="PN705"/>
      <c r="PO705"/>
      <c r="PP705"/>
      <c r="PQ705"/>
      <c r="PR705"/>
      <c r="PS705"/>
      <c r="PT705"/>
      <c r="PU705" t="s">
        <v>797</v>
      </c>
      <c r="PV705"/>
      <c r="PW705">
        <v>2000</v>
      </c>
      <c r="PX705">
        <v>2000</v>
      </c>
      <c r="PY705"/>
      <c r="PZ705">
        <v>1500</v>
      </c>
      <c r="QA705">
        <v>33.333333333333329</v>
      </c>
      <c r="QB705">
        <v>500</v>
      </c>
      <c r="QC705" t="s">
        <v>4188</v>
      </c>
      <c r="QD705" t="s">
        <v>852</v>
      </c>
      <c r="QE705"/>
      <c r="QF705"/>
      <c r="QG705" t="s">
        <v>816</v>
      </c>
      <c r="QH705"/>
      <c r="QI705"/>
      <c r="QJ705"/>
      <c r="QK705"/>
      <c r="QL705"/>
      <c r="QM705"/>
      <c r="QN705"/>
      <c r="QO705"/>
      <c r="QP705"/>
      <c r="QQ705"/>
      <c r="QR705"/>
      <c r="QS705"/>
      <c r="QT705"/>
      <c r="QU705"/>
      <c r="QV705"/>
      <c r="QW705"/>
      <c r="QX705"/>
      <c r="QY705"/>
      <c r="QZ705"/>
      <c r="RA705"/>
      <c r="RB705"/>
      <c r="RC705"/>
      <c r="RD705"/>
      <c r="RE705"/>
      <c r="RF705"/>
      <c r="RG705"/>
      <c r="RH705"/>
      <c r="RI705"/>
      <c r="RJ705"/>
      <c r="RK705"/>
      <c r="RL705"/>
      <c r="RM705"/>
      <c r="RN705"/>
      <c r="RO705"/>
      <c r="RP705"/>
      <c r="RQ705"/>
      <c r="RR705"/>
      <c r="RS705"/>
      <c r="RT705"/>
      <c r="RU705"/>
      <c r="RV705"/>
      <c r="RW705"/>
      <c r="RX705"/>
      <c r="RY705"/>
      <c r="RZ705"/>
      <c r="SA705"/>
      <c r="SB705"/>
      <c r="SC705"/>
      <c r="SD705"/>
      <c r="SE705"/>
      <c r="SF705"/>
      <c r="SG705"/>
      <c r="SH705"/>
      <c r="SI705"/>
      <c r="SJ705"/>
      <c r="SK705"/>
      <c r="SL705"/>
      <c r="SM705"/>
      <c r="SN705"/>
      <c r="SO705"/>
      <c r="SP705"/>
      <c r="SQ705"/>
      <c r="SR705"/>
      <c r="SS705"/>
      <c r="ST705"/>
      <c r="SU705"/>
      <c r="SV705"/>
      <c r="SW705"/>
      <c r="SX705"/>
      <c r="SY705"/>
      <c r="SZ705"/>
      <c r="TA705"/>
      <c r="TB705"/>
      <c r="TC705"/>
      <c r="TD705"/>
      <c r="TE705"/>
      <c r="TF705"/>
      <c r="TG705"/>
      <c r="TH705"/>
      <c r="TI705"/>
      <c r="TJ705"/>
      <c r="TK705"/>
      <c r="TL705"/>
      <c r="TM705"/>
      <c r="TN705"/>
      <c r="TO705"/>
      <c r="TP705"/>
      <c r="TQ705"/>
      <c r="TR705"/>
      <c r="TS705"/>
      <c r="TT705"/>
      <c r="TU705"/>
      <c r="TV705"/>
      <c r="TW705"/>
      <c r="TX705"/>
      <c r="TY705"/>
      <c r="TZ705"/>
      <c r="UA705"/>
      <c r="UB705"/>
      <c r="UC705"/>
      <c r="UD705"/>
      <c r="UE705"/>
      <c r="UF705"/>
      <c r="UG705"/>
      <c r="UH705"/>
      <c r="UI705"/>
      <c r="UJ705"/>
      <c r="UK705"/>
      <c r="UL705"/>
      <c r="UM705"/>
      <c r="UN705"/>
      <c r="UO705"/>
      <c r="UP705"/>
      <c r="UQ705"/>
      <c r="UR705"/>
      <c r="US705"/>
      <c r="UT705"/>
      <c r="UU705"/>
      <c r="UV705"/>
      <c r="UW705"/>
      <c r="UX705"/>
      <c r="UY705"/>
      <c r="UZ705"/>
      <c r="VA705"/>
      <c r="VB705"/>
      <c r="VC705"/>
      <c r="VD705"/>
      <c r="VE705"/>
      <c r="VF705"/>
      <c r="VG705"/>
      <c r="VH705"/>
      <c r="VI705"/>
      <c r="VJ705"/>
      <c r="VK705"/>
      <c r="VL705"/>
      <c r="VM705"/>
      <c r="VN705"/>
      <c r="VO705"/>
      <c r="VP705"/>
      <c r="VQ705"/>
      <c r="VR705"/>
      <c r="VS705"/>
      <c r="VT705"/>
      <c r="VU705"/>
      <c r="VV705"/>
      <c r="VW705"/>
      <c r="VX705"/>
      <c r="VY705"/>
      <c r="VZ705"/>
      <c r="WA705"/>
      <c r="WB705"/>
      <c r="WC705"/>
      <c r="WD705"/>
      <c r="WE705"/>
      <c r="WF705"/>
      <c r="WG705"/>
      <c r="WH705"/>
      <c r="WI705"/>
      <c r="WJ705"/>
      <c r="WK705"/>
      <c r="WL705"/>
      <c r="WM705"/>
      <c r="WN705"/>
      <c r="WO705"/>
      <c r="WP705"/>
      <c r="WQ705"/>
      <c r="WR705"/>
      <c r="WS705"/>
      <c r="WT705"/>
      <c r="WU705"/>
      <c r="WV705"/>
      <c r="WW705"/>
      <c r="WX705"/>
      <c r="WY705"/>
      <c r="WZ705"/>
      <c r="XA705"/>
      <c r="XB705"/>
      <c r="XC705"/>
      <c r="XD705"/>
      <c r="XE705"/>
      <c r="XF705"/>
      <c r="XG705"/>
      <c r="XH705"/>
      <c r="XI705"/>
      <c r="XJ705"/>
      <c r="XK705"/>
      <c r="XL705"/>
      <c r="XM705"/>
      <c r="XN705"/>
      <c r="XO705"/>
      <c r="XP705"/>
      <c r="XQ705"/>
      <c r="XR705"/>
      <c r="XS705"/>
      <c r="XT705"/>
      <c r="XU705"/>
      <c r="XV705"/>
      <c r="XW705"/>
      <c r="XX705"/>
      <c r="XY705"/>
      <c r="XZ705"/>
      <c r="YA705"/>
      <c r="YB705"/>
      <c r="YC705"/>
      <c r="YD705"/>
      <c r="YE705"/>
      <c r="YF705"/>
      <c r="YG705"/>
      <c r="YH705"/>
      <c r="YI705"/>
      <c r="YJ705"/>
      <c r="YK705"/>
      <c r="YL705"/>
      <c r="YM705"/>
      <c r="YN705"/>
      <c r="YO705"/>
      <c r="YP705"/>
      <c r="YQ705"/>
      <c r="YR705"/>
      <c r="YS705"/>
      <c r="YT705"/>
      <c r="YU705"/>
      <c r="YV705"/>
      <c r="YW705"/>
      <c r="YX705"/>
      <c r="YY705"/>
      <c r="YZ705"/>
      <c r="ZA705"/>
      <c r="ZB705"/>
      <c r="ZC705"/>
      <c r="ZD705"/>
      <c r="ZE705"/>
      <c r="ZF705"/>
      <c r="ZG705"/>
      <c r="ZH705"/>
      <c r="ZI705"/>
      <c r="ZJ705"/>
      <c r="ZK705"/>
      <c r="ZL705"/>
      <c r="ZM705"/>
      <c r="ZN705"/>
      <c r="ZO705"/>
      <c r="ZP705"/>
      <c r="ZQ705"/>
      <c r="ZR705"/>
      <c r="ZS705"/>
      <c r="ZT705"/>
      <c r="ZU705"/>
      <c r="ZV705"/>
      <c r="ZW705"/>
      <c r="ZX705"/>
      <c r="ZY705"/>
      <c r="ZZ705"/>
      <c r="AAA705"/>
      <c r="AAB705"/>
      <c r="AAC705"/>
      <c r="AAD705"/>
      <c r="AAE705"/>
      <c r="AAF705"/>
      <c r="AAG705"/>
      <c r="AAH705"/>
      <c r="AAI705"/>
      <c r="AAJ705"/>
      <c r="AAK705"/>
      <c r="AAL705"/>
      <c r="AAM705"/>
      <c r="AAN705"/>
      <c r="AAO705"/>
      <c r="AAP705"/>
      <c r="AAQ705"/>
      <c r="AAR705"/>
      <c r="AAS705"/>
      <c r="AAT705"/>
      <c r="AAU705"/>
      <c r="AAV705" t="s">
        <v>797</v>
      </c>
      <c r="AAW705" t="s">
        <v>4189</v>
      </c>
      <c r="AAX705">
        <v>0</v>
      </c>
      <c r="AAY705">
        <v>0</v>
      </c>
      <c r="AAZ705">
        <v>1</v>
      </c>
      <c r="ABA705">
        <v>1</v>
      </c>
      <c r="ABB705">
        <v>1</v>
      </c>
      <c r="ABC705">
        <v>1</v>
      </c>
      <c r="ABD705">
        <v>0</v>
      </c>
      <c r="ABE705">
        <v>0</v>
      </c>
      <c r="ABF705">
        <v>0</v>
      </c>
      <c r="ABG705"/>
      <c r="ABH705" t="s">
        <v>816</v>
      </c>
      <c r="ABI705"/>
      <c r="ABJ705"/>
      <c r="ABK705"/>
      <c r="ABL705"/>
      <c r="ABM705"/>
      <c r="ABN705"/>
      <c r="ABO705"/>
      <c r="ABP705"/>
      <c r="ABQ705" t="s">
        <v>816</v>
      </c>
      <c r="ABR705"/>
      <c r="ABS705"/>
      <c r="ABT705"/>
      <c r="ABU705"/>
      <c r="ABV705"/>
      <c r="ABW705"/>
      <c r="ABX705"/>
      <c r="ABY705"/>
      <c r="ABZ705"/>
      <c r="ACA705"/>
      <c r="ACB705"/>
      <c r="ACC705"/>
      <c r="ACD705" t="s">
        <v>797</v>
      </c>
      <c r="ACE705" t="s">
        <v>2111</v>
      </c>
      <c r="ACF705">
        <v>0</v>
      </c>
      <c r="ACG705">
        <v>0</v>
      </c>
      <c r="ACH705">
        <v>0</v>
      </c>
      <c r="ACI705">
        <v>0</v>
      </c>
      <c r="ACJ705">
        <v>0</v>
      </c>
      <c r="ACK705">
        <v>0</v>
      </c>
      <c r="ACL705">
        <v>0</v>
      </c>
      <c r="ACM705">
        <v>0</v>
      </c>
      <c r="ACN705">
        <v>0</v>
      </c>
      <c r="ACO705">
        <v>1</v>
      </c>
      <c r="ACP705"/>
      <c r="ACQ705" t="s">
        <v>4190</v>
      </c>
      <c r="ACR705">
        <v>369754919</v>
      </c>
      <c r="ACS705" s="396">
        <v>44900.384560185194</v>
      </c>
      <c r="ACT705"/>
      <c r="ACU705"/>
      <c r="ACV705" t="s">
        <v>801</v>
      </c>
      <c r="ACW705"/>
      <c r="ACX705"/>
      <c r="ACY705">
        <v>705</v>
      </c>
    </row>
    <row r="706" spans="1:779" s="82" customFormat="1" x14ac:dyDescent="0.3">
      <c r="A706" t="s">
        <v>4191</v>
      </c>
      <c r="B706" s="396">
        <v>44895.603303657408</v>
      </c>
      <c r="C706" s="396">
        <v>44895.608294791673</v>
      </c>
      <c r="D706" s="396">
        <v>44895</v>
      </c>
      <c r="E706" t="s">
        <v>921</v>
      </c>
      <c r="F706" s="396">
        <v>44895</v>
      </c>
      <c r="G706" t="s">
        <v>813</v>
      </c>
      <c r="H706" t="s">
        <v>922</v>
      </c>
      <c r="I706" t="s">
        <v>922</v>
      </c>
      <c r="J706" t="s">
        <v>922</v>
      </c>
      <c r="K706" t="s">
        <v>795</v>
      </c>
      <c r="L706" t="s">
        <v>958</v>
      </c>
      <c r="M706">
        <v>0</v>
      </c>
      <c r="N706">
        <v>0</v>
      </c>
      <c r="O706">
        <v>0</v>
      </c>
      <c r="P706">
        <v>0</v>
      </c>
      <c r="Q706">
        <v>0</v>
      </c>
      <c r="R706">
        <v>0</v>
      </c>
      <c r="S706">
        <v>0</v>
      </c>
      <c r="T706">
        <v>0</v>
      </c>
      <c r="U706">
        <v>0</v>
      </c>
      <c r="V706">
        <v>0</v>
      </c>
      <c r="W706">
        <v>0</v>
      </c>
      <c r="X706">
        <v>0</v>
      </c>
      <c r="Y706">
        <v>0</v>
      </c>
      <c r="Z706">
        <v>1</v>
      </c>
      <c r="AA706">
        <v>1</v>
      </c>
      <c r="AB706">
        <v>0</v>
      </c>
      <c r="AC706">
        <v>1</v>
      </c>
      <c r="AD706">
        <v>0</v>
      </c>
      <c r="AE706">
        <v>0</v>
      </c>
      <c r="AF706">
        <v>0</v>
      </c>
      <c r="AG706">
        <v>0</v>
      </c>
      <c r="AH706">
        <v>0</v>
      </c>
      <c r="AI706">
        <v>0</v>
      </c>
      <c r="AJ706"/>
      <c r="AK706"/>
      <c r="AL706"/>
      <c r="AM706"/>
      <c r="AN706"/>
      <c r="AO706"/>
      <c r="AP706"/>
      <c r="AQ706"/>
      <c r="AR706"/>
      <c r="AS706"/>
      <c r="AT706"/>
      <c r="AU706"/>
      <c r="AV706"/>
      <c r="AW706"/>
      <c r="AX706"/>
      <c r="AY706"/>
      <c r="AZ706"/>
      <c r="BA706"/>
      <c r="BB706"/>
      <c r="BC706"/>
      <c r="BD706"/>
      <c r="BE706"/>
      <c r="BF706"/>
      <c r="BG706"/>
      <c r="BH706"/>
      <c r="BI706"/>
      <c r="BJ706"/>
      <c r="BK706"/>
      <c r="BL706"/>
      <c r="BM706"/>
      <c r="BN706"/>
      <c r="BO706"/>
      <c r="BP706"/>
      <c r="BQ706"/>
      <c r="BR706"/>
      <c r="BS706"/>
      <c r="BT706"/>
      <c r="BU706"/>
      <c r="BV706"/>
      <c r="BW706"/>
      <c r="BX706"/>
      <c r="BY706"/>
      <c r="BZ706"/>
      <c r="CA706"/>
      <c r="CB706"/>
      <c r="CC706"/>
      <c r="CD706"/>
      <c r="CE706"/>
      <c r="CF706"/>
      <c r="CG706"/>
      <c r="CH706"/>
      <c r="CI706"/>
      <c r="CJ706"/>
      <c r="CK706"/>
      <c r="CL706"/>
      <c r="CM706"/>
      <c r="CN706"/>
      <c r="CO706"/>
      <c r="CP706"/>
      <c r="CQ706"/>
      <c r="CR706"/>
      <c r="CS706"/>
      <c r="CT706"/>
      <c r="CU706"/>
      <c r="CV706"/>
      <c r="CW706"/>
      <c r="CX706"/>
      <c r="CY706"/>
      <c r="CZ706"/>
      <c r="DA706"/>
      <c r="DB706"/>
      <c r="DC706"/>
      <c r="DD706"/>
      <c r="DE706"/>
      <c r="DF706"/>
      <c r="DG706"/>
      <c r="DH706"/>
      <c r="DI706"/>
      <c r="DJ706"/>
      <c r="DK706"/>
      <c r="DL706"/>
      <c r="DM706"/>
      <c r="DN706"/>
      <c r="DO706"/>
      <c r="DP706"/>
      <c r="DQ706"/>
      <c r="DR706"/>
      <c r="DS706"/>
      <c r="DT706"/>
      <c r="DU706"/>
      <c r="DV706"/>
      <c r="DW706"/>
      <c r="DX706"/>
      <c r="DY706"/>
      <c r="DZ706"/>
      <c r="EA706"/>
      <c r="EB706"/>
      <c r="EC706"/>
      <c r="ED706"/>
      <c r="EE706"/>
      <c r="EF706"/>
      <c r="EG706"/>
      <c r="EH706"/>
      <c r="EI706"/>
      <c r="EJ706"/>
      <c r="EK706"/>
      <c r="EL706"/>
      <c r="EM706"/>
      <c r="EN706"/>
      <c r="EO706"/>
      <c r="EP706"/>
      <c r="EQ706"/>
      <c r="ER706"/>
      <c r="ES706"/>
      <c r="ET706"/>
      <c r="EU706"/>
      <c r="EV706"/>
      <c r="EW706"/>
      <c r="EX706"/>
      <c r="EY706"/>
      <c r="EZ706"/>
      <c r="FA706"/>
      <c r="FB706"/>
      <c r="FC706"/>
      <c r="FD706"/>
      <c r="FE706"/>
      <c r="FF706"/>
      <c r="FG706"/>
      <c r="FH706"/>
      <c r="FI706"/>
      <c r="FJ706"/>
      <c r="FK706"/>
      <c r="FL706"/>
      <c r="FM706"/>
      <c r="FN706"/>
      <c r="FO706"/>
      <c r="FP706"/>
      <c r="FQ706"/>
      <c r="FR706"/>
      <c r="FS706"/>
      <c r="FT706"/>
      <c r="FU706"/>
      <c r="FV706"/>
      <c r="FW706"/>
      <c r="FX706"/>
      <c r="FY706"/>
      <c r="FZ706"/>
      <c r="GA706"/>
      <c r="GB706"/>
      <c r="GC706"/>
      <c r="GD706"/>
      <c r="GE706"/>
      <c r="GF706"/>
      <c r="GG706"/>
      <c r="GH706"/>
      <c r="GI706"/>
      <c r="GJ706"/>
      <c r="GK706"/>
      <c r="GL706"/>
      <c r="GM706"/>
      <c r="GN706"/>
      <c r="GO706"/>
      <c r="GP706"/>
      <c r="GQ706"/>
      <c r="GR706"/>
      <c r="GS706"/>
      <c r="GT706"/>
      <c r="GU706"/>
      <c r="GV706"/>
      <c r="GW706"/>
      <c r="GX706"/>
      <c r="GY706"/>
      <c r="GZ706"/>
      <c r="HA706"/>
      <c r="HB706"/>
      <c r="HC706"/>
      <c r="HD706"/>
      <c r="HE706"/>
      <c r="HF706"/>
      <c r="HG706"/>
      <c r="HH706"/>
      <c r="HI706"/>
      <c r="HJ706"/>
      <c r="HK706"/>
      <c r="HL706"/>
      <c r="HM706"/>
      <c r="HN706"/>
      <c r="HO706"/>
      <c r="HP706"/>
      <c r="HQ706"/>
      <c r="HR706"/>
      <c r="HS706"/>
      <c r="HT706"/>
      <c r="HU706"/>
      <c r="HV706"/>
      <c r="HW706"/>
      <c r="HX706"/>
      <c r="HY706"/>
      <c r="HZ706"/>
      <c r="IA706"/>
      <c r="IB706"/>
      <c r="IC706"/>
      <c r="ID706"/>
      <c r="IE706"/>
      <c r="IF706"/>
      <c r="IG706"/>
      <c r="IH706"/>
      <c r="II706"/>
      <c r="IJ706"/>
      <c r="IK706"/>
      <c r="IL706"/>
      <c r="IM706"/>
      <c r="IN706"/>
      <c r="IO706"/>
      <c r="IP706"/>
      <c r="IQ706"/>
      <c r="IR706"/>
      <c r="IS706"/>
      <c r="IT706"/>
      <c r="IU706"/>
      <c r="IV706"/>
      <c r="IW706"/>
      <c r="IX706"/>
      <c r="IY706"/>
      <c r="IZ706"/>
      <c r="JA706"/>
      <c r="JB706"/>
      <c r="JC706"/>
      <c r="JD706"/>
      <c r="JE706"/>
      <c r="JF706"/>
      <c r="JG706"/>
      <c r="JH706"/>
      <c r="JI706"/>
      <c r="JJ706"/>
      <c r="JK706"/>
      <c r="JL706"/>
      <c r="JM706"/>
      <c r="JN706"/>
      <c r="JO706"/>
      <c r="JP706"/>
      <c r="JQ706"/>
      <c r="JR706"/>
      <c r="JS706"/>
      <c r="JT706"/>
      <c r="JU706"/>
      <c r="JV706"/>
      <c r="JW706"/>
      <c r="JX706"/>
      <c r="JY706"/>
      <c r="JZ706"/>
      <c r="KA706"/>
      <c r="KB706"/>
      <c r="KC706"/>
      <c r="KD706"/>
      <c r="KE706"/>
      <c r="KF706"/>
      <c r="KG706"/>
      <c r="KH706"/>
      <c r="KI706"/>
      <c r="KJ706"/>
      <c r="KK706"/>
      <c r="KL706"/>
      <c r="KM706"/>
      <c r="KN706"/>
      <c r="KO706"/>
      <c r="KP706"/>
      <c r="KQ706"/>
      <c r="KR706"/>
      <c r="KS706"/>
      <c r="KT706"/>
      <c r="KU706"/>
      <c r="KV706"/>
      <c r="KW706"/>
      <c r="KX706"/>
      <c r="KY706"/>
      <c r="KZ706"/>
      <c r="LA706"/>
      <c r="LB706"/>
      <c r="LC706"/>
      <c r="LD706"/>
      <c r="LE706"/>
      <c r="LF706"/>
      <c r="LG706"/>
      <c r="LH706"/>
      <c r="LI706"/>
      <c r="LJ706"/>
      <c r="LK706"/>
      <c r="LL706"/>
      <c r="LM706"/>
      <c r="LN706"/>
      <c r="LO706"/>
      <c r="LP706"/>
      <c r="LQ706"/>
      <c r="LR706"/>
      <c r="LS706"/>
      <c r="LT706"/>
      <c r="LU706"/>
      <c r="LV706"/>
      <c r="LW706"/>
      <c r="LX706"/>
      <c r="LY706"/>
      <c r="LZ706"/>
      <c r="MA706"/>
      <c r="MB706"/>
      <c r="MC706"/>
      <c r="MD706"/>
      <c r="ME706"/>
      <c r="MF706"/>
      <c r="MG706"/>
      <c r="MH706"/>
      <c r="MI706"/>
      <c r="MJ706"/>
      <c r="MK706"/>
      <c r="ML706"/>
      <c r="MM706"/>
      <c r="MN706"/>
      <c r="MO706"/>
      <c r="MP706"/>
      <c r="MQ706"/>
      <c r="MR706"/>
      <c r="MS706"/>
      <c r="MT706"/>
      <c r="MU706"/>
      <c r="MV706"/>
      <c r="MW706"/>
      <c r="MX706"/>
      <c r="MY706"/>
      <c r="MZ706"/>
      <c r="NA706"/>
      <c r="NB706"/>
      <c r="NC706"/>
      <c r="ND706"/>
      <c r="NE706"/>
      <c r="NF706"/>
      <c r="NG706"/>
      <c r="NH706"/>
      <c r="NI706"/>
      <c r="NJ706"/>
      <c r="NK706"/>
      <c r="NL706"/>
      <c r="NM706"/>
      <c r="NN706"/>
      <c r="NO706"/>
      <c r="NP706"/>
      <c r="NQ706"/>
      <c r="NR706"/>
      <c r="NS706"/>
      <c r="NT706"/>
      <c r="NU706"/>
      <c r="NV706"/>
      <c r="NW706"/>
      <c r="NX706"/>
      <c r="NY706"/>
      <c r="NZ706"/>
      <c r="OA706"/>
      <c r="OB706"/>
      <c r="OC706"/>
      <c r="OD706"/>
      <c r="OE706"/>
      <c r="OF706"/>
      <c r="OG706"/>
      <c r="OH706"/>
      <c r="OI706"/>
      <c r="OJ706"/>
      <c r="OK706"/>
      <c r="OL706"/>
      <c r="OM706"/>
      <c r="ON706"/>
      <c r="OO706"/>
      <c r="OP706"/>
      <c r="OQ706"/>
      <c r="OR706"/>
      <c r="OS706"/>
      <c r="OT706"/>
      <c r="OU706"/>
      <c r="OV706"/>
      <c r="OW706"/>
      <c r="OX706"/>
      <c r="OY706"/>
      <c r="OZ706"/>
      <c r="PA706"/>
      <c r="PB706"/>
      <c r="PC706"/>
      <c r="PD706"/>
      <c r="PE706"/>
      <c r="PF706"/>
      <c r="PG706"/>
      <c r="PH706"/>
      <c r="PI706"/>
      <c r="PJ706"/>
      <c r="PK706"/>
      <c r="PL706"/>
      <c r="PM706"/>
      <c r="PN706"/>
      <c r="PO706"/>
      <c r="PP706"/>
      <c r="PQ706"/>
      <c r="PR706"/>
      <c r="PS706"/>
      <c r="PT706"/>
      <c r="PU706"/>
      <c r="PV706"/>
      <c r="PW706"/>
      <c r="PX706"/>
      <c r="PY706"/>
      <c r="PZ706"/>
      <c r="QA706"/>
      <c r="QB706"/>
      <c r="QC706"/>
      <c r="QD706"/>
      <c r="QE706"/>
      <c r="QF706"/>
      <c r="QG706"/>
      <c r="QH706"/>
      <c r="QI706"/>
      <c r="QJ706"/>
      <c r="QK706"/>
      <c r="QL706"/>
      <c r="QM706"/>
      <c r="QN706"/>
      <c r="QO706"/>
      <c r="QP706"/>
      <c r="QQ706"/>
      <c r="QR706"/>
      <c r="QS706"/>
      <c r="QT706"/>
      <c r="QU706"/>
      <c r="QV706"/>
      <c r="QW706"/>
      <c r="QX706"/>
      <c r="QY706"/>
      <c r="QZ706" t="s">
        <v>797</v>
      </c>
      <c r="RA706"/>
      <c r="RB706">
        <v>1900</v>
      </c>
      <c r="RC706">
        <v>1900</v>
      </c>
      <c r="RD706"/>
      <c r="RE706">
        <v>2000</v>
      </c>
      <c r="RF706">
        <v>-5</v>
      </c>
      <c r="RG706">
        <v>-100</v>
      </c>
      <c r="RH706"/>
      <c r="RI706" t="s">
        <v>806</v>
      </c>
      <c r="RJ706"/>
      <c r="RK706" t="s">
        <v>817</v>
      </c>
      <c r="RL706" t="s">
        <v>816</v>
      </c>
      <c r="RM706"/>
      <c r="RN706"/>
      <c r="RO706"/>
      <c r="RP706"/>
      <c r="RQ706"/>
      <c r="RR706"/>
      <c r="RS706"/>
      <c r="RT706"/>
      <c r="RU706"/>
      <c r="RV706"/>
      <c r="RW706"/>
      <c r="RX706"/>
      <c r="RY706"/>
      <c r="RZ706"/>
      <c r="SA706"/>
      <c r="SB706"/>
      <c r="SC706"/>
      <c r="SD706"/>
      <c r="SE706"/>
      <c r="SF706"/>
      <c r="SG706"/>
      <c r="SH706"/>
      <c r="SI706"/>
      <c r="SJ706"/>
      <c r="SK706"/>
      <c r="SL706"/>
      <c r="SM706" t="s">
        <v>4192</v>
      </c>
      <c r="SN706" t="s">
        <v>806</v>
      </c>
      <c r="SO706"/>
      <c r="SP706" t="s">
        <v>817</v>
      </c>
      <c r="SQ706" t="s">
        <v>816</v>
      </c>
      <c r="SR706"/>
      <c r="SS706"/>
      <c r="ST706"/>
      <c r="SU706"/>
      <c r="SV706"/>
      <c r="SW706"/>
      <c r="SX706"/>
      <c r="SY706"/>
      <c r="SZ706"/>
      <c r="TA706"/>
      <c r="TB706"/>
      <c r="TC706"/>
      <c r="TD706"/>
      <c r="TE706"/>
      <c r="TF706"/>
      <c r="TG706"/>
      <c r="TH706"/>
      <c r="TI706"/>
      <c r="TJ706" t="s">
        <v>821</v>
      </c>
      <c r="TK706">
        <v>150</v>
      </c>
      <c r="TL706">
        <v>50</v>
      </c>
      <c r="TM706">
        <v>50</v>
      </c>
      <c r="TN706"/>
      <c r="TO706">
        <v>75</v>
      </c>
      <c r="TP706">
        <v>-33.333333333333329</v>
      </c>
      <c r="TQ706">
        <v>-25</v>
      </c>
      <c r="TR706" t="s">
        <v>1034</v>
      </c>
      <c r="TS706" t="s">
        <v>806</v>
      </c>
      <c r="TT706"/>
      <c r="TU706" t="s">
        <v>817</v>
      </c>
      <c r="TV706" t="s">
        <v>816</v>
      </c>
      <c r="TW706"/>
      <c r="TX706"/>
      <c r="TY706"/>
      <c r="TZ706"/>
      <c r="UA706"/>
      <c r="UB706"/>
      <c r="UC706"/>
      <c r="UD706"/>
      <c r="UE706"/>
      <c r="UF706"/>
      <c r="UG706"/>
      <c r="UH706"/>
      <c r="UI706"/>
      <c r="UJ706"/>
      <c r="UK706"/>
      <c r="UL706"/>
      <c r="UM706"/>
      <c r="UN706"/>
      <c r="UO706"/>
      <c r="UP706"/>
      <c r="UQ706"/>
      <c r="UR706"/>
      <c r="US706"/>
      <c r="UT706"/>
      <c r="UU706"/>
      <c r="UV706"/>
      <c r="UW706"/>
      <c r="UX706"/>
      <c r="UY706"/>
      <c r="UZ706"/>
      <c r="VA706"/>
      <c r="VB706"/>
      <c r="VC706"/>
      <c r="VD706"/>
      <c r="VE706"/>
      <c r="VF706"/>
      <c r="VG706"/>
      <c r="VH706"/>
      <c r="VI706"/>
      <c r="VJ706"/>
      <c r="VK706"/>
      <c r="VL706"/>
      <c r="VM706"/>
      <c r="VN706"/>
      <c r="VO706"/>
      <c r="VP706"/>
      <c r="VQ706"/>
      <c r="VR706"/>
      <c r="VS706"/>
      <c r="VT706"/>
      <c r="VU706"/>
      <c r="VV706"/>
      <c r="VW706"/>
      <c r="VX706"/>
      <c r="VY706"/>
      <c r="VZ706"/>
      <c r="WA706"/>
      <c r="WB706"/>
      <c r="WC706"/>
      <c r="WD706"/>
      <c r="WE706"/>
      <c r="WF706"/>
      <c r="WG706"/>
      <c r="WH706"/>
      <c r="WI706"/>
      <c r="WJ706"/>
      <c r="WK706"/>
      <c r="WL706"/>
      <c r="WM706"/>
      <c r="WN706"/>
      <c r="WO706"/>
      <c r="WP706"/>
      <c r="WQ706"/>
      <c r="WR706"/>
      <c r="WS706"/>
      <c r="WT706"/>
      <c r="WU706"/>
      <c r="WV706"/>
      <c r="WW706"/>
      <c r="WX706"/>
      <c r="WY706"/>
      <c r="WZ706"/>
      <c r="XA706"/>
      <c r="XB706"/>
      <c r="XC706"/>
      <c r="XD706"/>
      <c r="XE706"/>
      <c r="XF706"/>
      <c r="XG706"/>
      <c r="XH706"/>
      <c r="XI706"/>
      <c r="XJ706"/>
      <c r="XK706"/>
      <c r="XL706"/>
      <c r="XM706"/>
      <c r="XN706"/>
      <c r="XO706"/>
      <c r="XP706"/>
      <c r="XQ706"/>
      <c r="XR706"/>
      <c r="XS706"/>
      <c r="XT706"/>
      <c r="XU706"/>
      <c r="XV706"/>
      <c r="XW706"/>
      <c r="XX706"/>
      <c r="XY706"/>
      <c r="XZ706"/>
      <c r="YA706"/>
      <c r="YB706"/>
      <c r="YC706"/>
      <c r="YD706"/>
      <c r="YE706"/>
      <c r="YF706"/>
      <c r="YG706"/>
      <c r="YH706"/>
      <c r="YI706"/>
      <c r="YJ706"/>
      <c r="YK706"/>
      <c r="YL706"/>
      <c r="YM706"/>
      <c r="YN706"/>
      <c r="YO706"/>
      <c r="YP706"/>
      <c r="YQ706"/>
      <c r="YR706"/>
      <c r="YS706"/>
      <c r="YT706"/>
      <c r="YU706"/>
      <c r="YV706"/>
      <c r="YW706"/>
      <c r="YX706"/>
      <c r="YY706"/>
      <c r="YZ706"/>
      <c r="ZA706"/>
      <c r="ZB706"/>
      <c r="ZC706"/>
      <c r="ZD706"/>
      <c r="ZE706"/>
      <c r="ZF706"/>
      <c r="ZG706"/>
      <c r="ZH706"/>
      <c r="ZI706"/>
      <c r="ZJ706"/>
      <c r="ZK706"/>
      <c r="ZL706"/>
      <c r="ZM706"/>
      <c r="ZN706"/>
      <c r="ZO706"/>
      <c r="ZP706"/>
      <c r="ZQ706"/>
      <c r="ZR706"/>
      <c r="ZS706"/>
      <c r="ZT706"/>
      <c r="ZU706"/>
      <c r="ZV706"/>
      <c r="ZW706"/>
      <c r="ZX706"/>
      <c r="ZY706"/>
      <c r="ZZ706"/>
      <c r="AAA706"/>
      <c r="AAB706"/>
      <c r="AAC706"/>
      <c r="AAD706"/>
      <c r="AAE706"/>
      <c r="AAF706"/>
      <c r="AAG706"/>
      <c r="AAH706"/>
      <c r="AAI706"/>
      <c r="AAJ706"/>
      <c r="AAK706"/>
      <c r="AAL706"/>
      <c r="AAM706"/>
      <c r="AAN706"/>
      <c r="AAO706"/>
      <c r="AAP706"/>
      <c r="AAQ706"/>
      <c r="AAR706"/>
      <c r="AAS706"/>
      <c r="AAT706"/>
      <c r="AAU706"/>
      <c r="AAV706" t="s">
        <v>816</v>
      </c>
      <c r="AAW706"/>
      <c r="AAX706"/>
      <c r="AAY706"/>
      <c r="AAZ706"/>
      <c r="ABA706"/>
      <c r="ABB706"/>
      <c r="ABC706"/>
      <c r="ABD706"/>
      <c r="ABE706"/>
      <c r="ABF706"/>
      <c r="ABG706"/>
      <c r="ABH706" t="s">
        <v>816</v>
      </c>
      <c r="ABI706"/>
      <c r="ABJ706"/>
      <c r="ABK706"/>
      <c r="ABL706"/>
      <c r="ABM706"/>
      <c r="ABN706"/>
      <c r="ABO706"/>
      <c r="ABP706"/>
      <c r="ABQ706" t="s">
        <v>816</v>
      </c>
      <c r="ABR706"/>
      <c r="ABS706"/>
      <c r="ABT706"/>
      <c r="ABU706"/>
      <c r="ABV706"/>
      <c r="ABW706"/>
      <c r="ABX706"/>
      <c r="ABY706"/>
      <c r="ABZ706"/>
      <c r="ACA706"/>
      <c r="ACB706"/>
      <c r="ACC706"/>
      <c r="ACD706" t="s">
        <v>816</v>
      </c>
      <c r="ACE706"/>
      <c r="ACF706"/>
      <c r="ACG706"/>
      <c r="ACH706"/>
      <c r="ACI706"/>
      <c r="ACJ706"/>
      <c r="ACK706"/>
      <c r="ACL706"/>
      <c r="ACM706"/>
      <c r="ACN706"/>
      <c r="ACO706"/>
      <c r="ACP706"/>
      <c r="ACQ706" t="s">
        <v>4193</v>
      </c>
      <c r="ACR706">
        <v>369754929</v>
      </c>
      <c r="ACS706" s="396">
        <v>44900.384571759263</v>
      </c>
      <c r="ACT706"/>
      <c r="ACU706"/>
      <c r="ACV706" t="s">
        <v>801</v>
      </c>
      <c r="ACW706"/>
      <c r="ACX706"/>
      <c r="ACY706">
        <v>706</v>
      </c>
    </row>
    <row r="707" spans="1:779" s="82" customFormat="1" x14ac:dyDescent="0.3">
      <c r="A707" t="s">
        <v>4194</v>
      </c>
      <c r="B707" s="396">
        <v>44895.610036226848</v>
      </c>
      <c r="C707" s="396">
        <v>44895.614362534732</v>
      </c>
      <c r="D707" s="396">
        <v>44895</v>
      </c>
      <c r="E707" t="s">
        <v>921</v>
      </c>
      <c r="F707" s="396">
        <v>44895</v>
      </c>
      <c r="G707" t="s">
        <v>813</v>
      </c>
      <c r="H707" t="s">
        <v>922</v>
      </c>
      <c r="I707" t="s">
        <v>922</v>
      </c>
      <c r="J707" t="s">
        <v>922</v>
      </c>
      <c r="K707" t="s">
        <v>795</v>
      </c>
      <c r="L707" t="s">
        <v>4195</v>
      </c>
      <c r="M707">
        <v>0</v>
      </c>
      <c r="N707">
        <v>0</v>
      </c>
      <c r="O707">
        <v>0</v>
      </c>
      <c r="P707">
        <v>0</v>
      </c>
      <c r="Q707">
        <v>0</v>
      </c>
      <c r="R707">
        <v>0</v>
      </c>
      <c r="S707">
        <v>0</v>
      </c>
      <c r="T707">
        <v>1</v>
      </c>
      <c r="U707">
        <v>0</v>
      </c>
      <c r="V707">
        <v>0</v>
      </c>
      <c r="W707">
        <v>0</v>
      </c>
      <c r="X707">
        <v>0</v>
      </c>
      <c r="Y707">
        <v>0</v>
      </c>
      <c r="Z707">
        <v>0</v>
      </c>
      <c r="AA707">
        <v>0</v>
      </c>
      <c r="AB707">
        <v>0</v>
      </c>
      <c r="AC707">
        <v>0</v>
      </c>
      <c r="AD707">
        <v>0</v>
      </c>
      <c r="AE707">
        <v>1</v>
      </c>
      <c r="AF707">
        <v>1</v>
      </c>
      <c r="AG707">
        <v>0</v>
      </c>
      <c r="AH707">
        <v>0</v>
      </c>
      <c r="AI707">
        <v>0</v>
      </c>
      <c r="AJ707"/>
      <c r="AK707"/>
      <c r="AL707"/>
      <c r="AM707"/>
      <c r="AN707"/>
      <c r="AO707"/>
      <c r="AP707"/>
      <c r="AQ707"/>
      <c r="AR707"/>
      <c r="AS707"/>
      <c r="AT707"/>
      <c r="AU707"/>
      <c r="AV707"/>
      <c r="AW707"/>
      <c r="AX707"/>
      <c r="AY707"/>
      <c r="AZ707"/>
      <c r="BA707"/>
      <c r="BB707"/>
      <c r="BC707"/>
      <c r="BD707"/>
      <c r="BE707"/>
      <c r="BF707"/>
      <c r="BG707"/>
      <c r="BH707"/>
      <c r="BI707"/>
      <c r="BJ707"/>
      <c r="BK707"/>
      <c r="BL707"/>
      <c r="BM707"/>
      <c r="BN707"/>
      <c r="BO707"/>
      <c r="BP707"/>
      <c r="BQ707"/>
      <c r="BR707"/>
      <c r="BS707"/>
      <c r="BT707"/>
      <c r="BU707"/>
      <c r="BV707"/>
      <c r="BW707"/>
      <c r="BX707"/>
      <c r="BY707"/>
      <c r="BZ707"/>
      <c r="CA707"/>
      <c r="CB707"/>
      <c r="CC707"/>
      <c r="CD707"/>
      <c r="CE707"/>
      <c r="CF707"/>
      <c r="CG707"/>
      <c r="CH707"/>
      <c r="CI707"/>
      <c r="CJ707"/>
      <c r="CK707"/>
      <c r="CL707"/>
      <c r="CM707"/>
      <c r="CN707"/>
      <c r="CO707"/>
      <c r="CP707"/>
      <c r="CQ707"/>
      <c r="CR707"/>
      <c r="CS707"/>
      <c r="CT707"/>
      <c r="CU707"/>
      <c r="CV707"/>
      <c r="CW707"/>
      <c r="CX707"/>
      <c r="CY707"/>
      <c r="CZ707"/>
      <c r="DA707"/>
      <c r="DB707"/>
      <c r="DC707"/>
      <c r="DD707"/>
      <c r="DE707"/>
      <c r="DF707"/>
      <c r="DG707"/>
      <c r="DH707"/>
      <c r="DI707"/>
      <c r="DJ707"/>
      <c r="DK707"/>
      <c r="DL707"/>
      <c r="DM707"/>
      <c r="DN707"/>
      <c r="DO707"/>
      <c r="DP707"/>
      <c r="DQ707"/>
      <c r="DR707"/>
      <c r="DS707"/>
      <c r="DT707"/>
      <c r="DU707"/>
      <c r="DV707"/>
      <c r="DW707"/>
      <c r="DX707"/>
      <c r="DY707"/>
      <c r="DZ707"/>
      <c r="EA707"/>
      <c r="EB707"/>
      <c r="EC707"/>
      <c r="ED707"/>
      <c r="EE707"/>
      <c r="EF707"/>
      <c r="EG707"/>
      <c r="EH707"/>
      <c r="EI707"/>
      <c r="EJ707"/>
      <c r="EK707"/>
      <c r="EL707"/>
      <c r="EM707"/>
      <c r="EN707"/>
      <c r="EO707"/>
      <c r="EP707"/>
      <c r="EQ707"/>
      <c r="ER707"/>
      <c r="ES707"/>
      <c r="ET707"/>
      <c r="EU707"/>
      <c r="EV707"/>
      <c r="EW707"/>
      <c r="EX707"/>
      <c r="EY707"/>
      <c r="EZ707"/>
      <c r="FA707"/>
      <c r="FB707"/>
      <c r="FC707"/>
      <c r="FD707"/>
      <c r="FE707"/>
      <c r="FF707"/>
      <c r="FG707"/>
      <c r="FH707"/>
      <c r="FI707"/>
      <c r="FJ707"/>
      <c r="FK707"/>
      <c r="FL707"/>
      <c r="FM707"/>
      <c r="FN707"/>
      <c r="FO707"/>
      <c r="FP707"/>
      <c r="FQ707"/>
      <c r="FR707"/>
      <c r="FS707"/>
      <c r="FT707"/>
      <c r="FU707"/>
      <c r="FV707"/>
      <c r="FW707"/>
      <c r="FX707"/>
      <c r="FY707"/>
      <c r="FZ707"/>
      <c r="GA707"/>
      <c r="GB707"/>
      <c r="GC707"/>
      <c r="GD707"/>
      <c r="GE707"/>
      <c r="GF707"/>
      <c r="GG707"/>
      <c r="GH707"/>
      <c r="GI707"/>
      <c r="GJ707"/>
      <c r="GK707"/>
      <c r="GL707"/>
      <c r="GM707"/>
      <c r="GN707"/>
      <c r="GO707"/>
      <c r="GP707"/>
      <c r="GQ707"/>
      <c r="GR707"/>
      <c r="GS707"/>
      <c r="GT707"/>
      <c r="GU707"/>
      <c r="GV707"/>
      <c r="GW707"/>
      <c r="GX707"/>
      <c r="GY707"/>
      <c r="GZ707"/>
      <c r="HA707"/>
      <c r="HB707"/>
      <c r="HC707"/>
      <c r="HD707"/>
      <c r="HE707"/>
      <c r="HF707"/>
      <c r="HG707"/>
      <c r="HH707"/>
      <c r="HI707"/>
      <c r="HJ707"/>
      <c r="HK707"/>
      <c r="HL707"/>
      <c r="HM707"/>
      <c r="HN707"/>
      <c r="HO707"/>
      <c r="HP707"/>
      <c r="HQ707"/>
      <c r="HR707"/>
      <c r="HS707"/>
      <c r="HT707"/>
      <c r="HU707"/>
      <c r="HV707"/>
      <c r="HW707"/>
      <c r="HX707"/>
      <c r="HY707"/>
      <c r="HZ707"/>
      <c r="IA707"/>
      <c r="IB707"/>
      <c r="IC707"/>
      <c r="ID707"/>
      <c r="IE707"/>
      <c r="IF707"/>
      <c r="IG707"/>
      <c r="IH707"/>
      <c r="II707"/>
      <c r="IJ707"/>
      <c r="IK707"/>
      <c r="IL707"/>
      <c r="IM707"/>
      <c r="IN707"/>
      <c r="IO707"/>
      <c r="IP707"/>
      <c r="IQ707"/>
      <c r="IR707"/>
      <c r="IS707"/>
      <c r="IT707"/>
      <c r="IU707"/>
      <c r="IV707"/>
      <c r="IW707"/>
      <c r="IX707"/>
      <c r="IY707" t="s">
        <v>4196</v>
      </c>
      <c r="IZ707" t="s">
        <v>798</v>
      </c>
      <c r="JA707" t="s">
        <v>799</v>
      </c>
      <c r="JB707"/>
      <c r="JC707" t="s">
        <v>816</v>
      </c>
      <c r="JD707"/>
      <c r="JE707"/>
      <c r="JF707"/>
      <c r="JG707"/>
      <c r="JH707"/>
      <c r="JI707"/>
      <c r="JJ707"/>
      <c r="JK707"/>
      <c r="JL707"/>
      <c r="JM707"/>
      <c r="JN707"/>
      <c r="JO707"/>
      <c r="JP707"/>
      <c r="JQ707"/>
      <c r="JR707"/>
      <c r="JS707"/>
      <c r="JT707"/>
      <c r="JU707"/>
      <c r="JV707"/>
      <c r="JW707"/>
      <c r="JX707"/>
      <c r="JY707"/>
      <c r="JZ707"/>
      <c r="KA707"/>
      <c r="KB707"/>
      <c r="KC707"/>
      <c r="KD707"/>
      <c r="KE707"/>
      <c r="KF707"/>
      <c r="KG707"/>
      <c r="KH707"/>
      <c r="KI707"/>
      <c r="KJ707"/>
      <c r="KK707"/>
      <c r="KL707"/>
      <c r="KM707"/>
      <c r="KN707"/>
      <c r="KO707"/>
      <c r="KP707"/>
      <c r="KQ707"/>
      <c r="KR707"/>
      <c r="KS707"/>
      <c r="KT707"/>
      <c r="KU707"/>
      <c r="KV707"/>
      <c r="KW707"/>
      <c r="KX707"/>
      <c r="KY707"/>
      <c r="KZ707"/>
      <c r="LA707"/>
      <c r="LB707"/>
      <c r="LC707"/>
      <c r="LD707"/>
      <c r="LE707"/>
      <c r="LF707"/>
      <c r="LG707"/>
      <c r="LH707"/>
      <c r="LI707"/>
      <c r="LJ707"/>
      <c r="LK707"/>
      <c r="LL707"/>
      <c r="LM707"/>
      <c r="LN707"/>
      <c r="LO707"/>
      <c r="LP707"/>
      <c r="LQ707"/>
      <c r="LR707"/>
      <c r="LS707"/>
      <c r="LT707"/>
      <c r="LU707"/>
      <c r="LV707"/>
      <c r="LW707"/>
      <c r="LX707"/>
      <c r="LY707"/>
      <c r="LZ707"/>
      <c r="MA707"/>
      <c r="MB707"/>
      <c r="MC707"/>
      <c r="MD707"/>
      <c r="ME707"/>
      <c r="MF707"/>
      <c r="MG707"/>
      <c r="MH707"/>
      <c r="MI707"/>
      <c r="MJ707"/>
      <c r="MK707"/>
      <c r="ML707"/>
      <c r="MM707"/>
      <c r="MN707"/>
      <c r="MO707"/>
      <c r="MP707"/>
      <c r="MQ707"/>
      <c r="MR707"/>
      <c r="MS707"/>
      <c r="MT707"/>
      <c r="MU707"/>
      <c r="MV707"/>
      <c r="MW707"/>
      <c r="MX707"/>
      <c r="MY707"/>
      <c r="MZ707"/>
      <c r="NA707"/>
      <c r="NB707"/>
      <c r="NC707"/>
      <c r="ND707"/>
      <c r="NE707"/>
      <c r="NF707"/>
      <c r="NG707"/>
      <c r="NH707"/>
      <c r="NI707"/>
      <c r="NJ707"/>
      <c r="NK707"/>
      <c r="NL707"/>
      <c r="NM707"/>
      <c r="NN707"/>
      <c r="NO707"/>
      <c r="NP707"/>
      <c r="NQ707"/>
      <c r="NR707"/>
      <c r="NS707"/>
      <c r="NT707"/>
      <c r="NU707"/>
      <c r="NV707"/>
      <c r="NW707"/>
      <c r="NX707"/>
      <c r="NY707"/>
      <c r="NZ707"/>
      <c r="OA707"/>
      <c r="OB707"/>
      <c r="OC707"/>
      <c r="OD707"/>
      <c r="OE707"/>
      <c r="OF707"/>
      <c r="OG707"/>
      <c r="OH707"/>
      <c r="OI707"/>
      <c r="OJ707"/>
      <c r="OK707"/>
      <c r="OL707"/>
      <c r="OM707"/>
      <c r="ON707"/>
      <c r="OO707"/>
      <c r="OP707"/>
      <c r="OQ707"/>
      <c r="OR707"/>
      <c r="OS707"/>
      <c r="OT707"/>
      <c r="OU707"/>
      <c r="OV707"/>
      <c r="OW707"/>
      <c r="OX707"/>
      <c r="OY707"/>
      <c r="OZ707"/>
      <c r="PA707"/>
      <c r="PB707"/>
      <c r="PC707"/>
      <c r="PD707"/>
      <c r="PE707"/>
      <c r="PF707"/>
      <c r="PG707"/>
      <c r="PH707"/>
      <c r="PI707"/>
      <c r="PJ707"/>
      <c r="PK707"/>
      <c r="PL707"/>
      <c r="PM707"/>
      <c r="PN707"/>
      <c r="PO707"/>
      <c r="PP707"/>
      <c r="PQ707"/>
      <c r="PR707"/>
      <c r="PS707"/>
      <c r="PT707"/>
      <c r="PU707"/>
      <c r="PV707"/>
      <c r="PW707"/>
      <c r="PX707"/>
      <c r="PY707"/>
      <c r="PZ707"/>
      <c r="QA707"/>
      <c r="QB707"/>
      <c r="QC707"/>
      <c r="QD707"/>
      <c r="QE707"/>
      <c r="QF707"/>
      <c r="QG707"/>
      <c r="QH707"/>
      <c r="QI707"/>
      <c r="QJ707"/>
      <c r="QK707"/>
      <c r="QL707"/>
      <c r="QM707"/>
      <c r="QN707"/>
      <c r="QO707"/>
      <c r="QP707"/>
      <c r="QQ707"/>
      <c r="QR707"/>
      <c r="QS707"/>
      <c r="QT707"/>
      <c r="QU707"/>
      <c r="QV707"/>
      <c r="QW707"/>
      <c r="QX707"/>
      <c r="QY707"/>
      <c r="QZ707"/>
      <c r="RA707"/>
      <c r="RB707"/>
      <c r="RC707"/>
      <c r="RD707"/>
      <c r="RE707"/>
      <c r="RF707"/>
      <c r="RG707"/>
      <c r="RH707"/>
      <c r="RI707"/>
      <c r="RJ707"/>
      <c r="RK707"/>
      <c r="RL707"/>
      <c r="RM707"/>
      <c r="RN707"/>
      <c r="RO707"/>
      <c r="RP707"/>
      <c r="RQ707"/>
      <c r="RR707"/>
      <c r="RS707"/>
      <c r="RT707"/>
      <c r="RU707"/>
      <c r="RV707"/>
      <c r="RW707"/>
      <c r="RX707"/>
      <c r="RY707"/>
      <c r="RZ707"/>
      <c r="SA707"/>
      <c r="SB707"/>
      <c r="SC707"/>
      <c r="SD707"/>
      <c r="SE707"/>
      <c r="SF707"/>
      <c r="SG707"/>
      <c r="SH707"/>
      <c r="SI707"/>
      <c r="SJ707"/>
      <c r="SK707"/>
      <c r="SL707"/>
      <c r="SM707"/>
      <c r="SN707"/>
      <c r="SO707"/>
      <c r="SP707"/>
      <c r="SQ707"/>
      <c r="SR707"/>
      <c r="SS707"/>
      <c r="ST707"/>
      <c r="SU707"/>
      <c r="SV707"/>
      <c r="SW707"/>
      <c r="SX707"/>
      <c r="SY707"/>
      <c r="SZ707"/>
      <c r="TA707"/>
      <c r="TB707"/>
      <c r="TC707"/>
      <c r="TD707"/>
      <c r="TE707"/>
      <c r="TF707"/>
      <c r="TG707"/>
      <c r="TH707"/>
      <c r="TI707"/>
      <c r="TJ707"/>
      <c r="TK707"/>
      <c r="TL707"/>
      <c r="TM707"/>
      <c r="TN707"/>
      <c r="TO707"/>
      <c r="TP707"/>
      <c r="TQ707"/>
      <c r="TR707"/>
      <c r="TS707"/>
      <c r="TT707"/>
      <c r="TU707"/>
      <c r="TV707"/>
      <c r="TW707"/>
      <c r="TX707"/>
      <c r="TY707"/>
      <c r="TZ707"/>
      <c r="UA707"/>
      <c r="UB707"/>
      <c r="UC707"/>
      <c r="UD707"/>
      <c r="UE707"/>
      <c r="UF707"/>
      <c r="UG707"/>
      <c r="UH707"/>
      <c r="UI707"/>
      <c r="UJ707"/>
      <c r="UK707"/>
      <c r="UL707"/>
      <c r="UM707"/>
      <c r="UN707"/>
      <c r="UO707"/>
      <c r="UP707"/>
      <c r="UQ707"/>
      <c r="UR707"/>
      <c r="US707"/>
      <c r="UT707"/>
      <c r="UU707"/>
      <c r="UV707"/>
      <c r="UW707"/>
      <c r="UX707"/>
      <c r="UY707"/>
      <c r="UZ707"/>
      <c r="VA707"/>
      <c r="VB707"/>
      <c r="VC707"/>
      <c r="VD707"/>
      <c r="VE707"/>
      <c r="VF707"/>
      <c r="VG707"/>
      <c r="VH707"/>
      <c r="VI707"/>
      <c r="VJ707"/>
      <c r="VK707"/>
      <c r="VL707"/>
      <c r="VM707"/>
      <c r="VN707"/>
      <c r="VO707"/>
      <c r="VP707"/>
      <c r="VQ707"/>
      <c r="VR707"/>
      <c r="VS707"/>
      <c r="VT707" t="s">
        <v>797</v>
      </c>
      <c r="VU707"/>
      <c r="VV707">
        <v>1000</v>
      </c>
      <c r="VW707">
        <v>1000</v>
      </c>
      <c r="VX707"/>
      <c r="VY707">
        <v>1500</v>
      </c>
      <c r="VZ707">
        <v>-33.333333333333329</v>
      </c>
      <c r="WA707">
        <v>-500</v>
      </c>
      <c r="WB707" t="s">
        <v>1034</v>
      </c>
      <c r="WC707" t="s">
        <v>806</v>
      </c>
      <c r="WD707"/>
      <c r="WE707" t="s">
        <v>817</v>
      </c>
      <c r="WF707" t="s">
        <v>816</v>
      </c>
      <c r="WG707"/>
      <c r="WH707"/>
      <c r="WI707"/>
      <c r="WJ707"/>
      <c r="WK707"/>
      <c r="WL707"/>
      <c r="WM707"/>
      <c r="WN707"/>
      <c r="WO707"/>
      <c r="WP707"/>
      <c r="WQ707"/>
      <c r="WR707"/>
      <c r="WS707"/>
      <c r="WT707"/>
      <c r="WU707"/>
      <c r="WV707"/>
      <c r="WW707"/>
      <c r="WX707"/>
      <c r="WY707" t="s">
        <v>797</v>
      </c>
      <c r="WZ707"/>
      <c r="XA707">
        <v>1500</v>
      </c>
      <c r="XB707">
        <v>1500</v>
      </c>
      <c r="XC707"/>
      <c r="XD707">
        <v>4000</v>
      </c>
      <c r="XE707">
        <v>-62.5</v>
      </c>
      <c r="XF707">
        <v>-2500</v>
      </c>
      <c r="XG707" t="s">
        <v>925</v>
      </c>
      <c r="XH707" t="s">
        <v>806</v>
      </c>
      <c r="XI707"/>
      <c r="XJ707" t="s">
        <v>817</v>
      </c>
      <c r="XK707" t="s">
        <v>797</v>
      </c>
      <c r="XL707" t="s">
        <v>800</v>
      </c>
      <c r="XM707">
        <v>0</v>
      </c>
      <c r="XN707">
        <v>1</v>
      </c>
      <c r="XO707">
        <v>0</v>
      </c>
      <c r="XP707">
        <v>0</v>
      </c>
      <c r="XQ707">
        <v>0</v>
      </c>
      <c r="XR707">
        <v>0</v>
      </c>
      <c r="XS707">
        <v>0</v>
      </c>
      <c r="XT707">
        <v>0</v>
      </c>
      <c r="XU707">
        <v>0</v>
      </c>
      <c r="XV707">
        <v>0</v>
      </c>
      <c r="XW707">
        <v>0</v>
      </c>
      <c r="XX707">
        <v>0</v>
      </c>
      <c r="XY707">
        <v>0</v>
      </c>
      <c r="XZ707">
        <v>0</v>
      </c>
      <c r="YA707">
        <v>0</v>
      </c>
      <c r="YB707"/>
      <c r="YC707"/>
      <c r="YD707"/>
      <c r="YE707"/>
      <c r="YF707"/>
      <c r="YG707"/>
      <c r="YH707"/>
      <c r="YI707"/>
      <c r="YJ707"/>
      <c r="YK707"/>
      <c r="YL707"/>
      <c r="YM707"/>
      <c r="YN707"/>
      <c r="YO707"/>
      <c r="YP707"/>
      <c r="YQ707"/>
      <c r="YR707"/>
      <c r="YS707"/>
      <c r="YT707"/>
      <c r="YU707"/>
      <c r="YV707"/>
      <c r="YW707"/>
      <c r="YX707"/>
      <c r="YY707"/>
      <c r="YZ707"/>
      <c r="ZA707"/>
      <c r="ZB707"/>
      <c r="ZC707"/>
      <c r="ZD707"/>
      <c r="ZE707"/>
      <c r="ZF707"/>
      <c r="ZG707"/>
      <c r="ZH707"/>
      <c r="ZI707"/>
      <c r="ZJ707"/>
      <c r="ZK707"/>
      <c r="ZL707"/>
      <c r="ZM707"/>
      <c r="ZN707"/>
      <c r="ZO707"/>
      <c r="ZP707"/>
      <c r="ZQ707"/>
      <c r="ZR707"/>
      <c r="ZS707"/>
      <c r="ZT707"/>
      <c r="ZU707"/>
      <c r="ZV707"/>
      <c r="ZW707"/>
      <c r="ZX707"/>
      <c r="ZY707"/>
      <c r="ZZ707"/>
      <c r="AAA707"/>
      <c r="AAB707"/>
      <c r="AAC707"/>
      <c r="AAD707"/>
      <c r="AAE707"/>
      <c r="AAF707"/>
      <c r="AAG707"/>
      <c r="AAH707"/>
      <c r="AAI707"/>
      <c r="AAJ707"/>
      <c r="AAK707"/>
      <c r="AAL707"/>
      <c r="AAM707"/>
      <c r="AAN707"/>
      <c r="AAO707"/>
      <c r="AAP707"/>
      <c r="AAQ707"/>
      <c r="AAR707"/>
      <c r="AAS707"/>
      <c r="AAT707"/>
      <c r="AAU707"/>
      <c r="AAV707" t="s">
        <v>816</v>
      </c>
      <c r="AAW707"/>
      <c r="AAX707"/>
      <c r="AAY707"/>
      <c r="AAZ707"/>
      <c r="ABA707"/>
      <c r="ABB707"/>
      <c r="ABC707"/>
      <c r="ABD707"/>
      <c r="ABE707"/>
      <c r="ABF707"/>
      <c r="ABG707"/>
      <c r="ABH707" t="s">
        <v>816</v>
      </c>
      <c r="ABI707"/>
      <c r="ABJ707"/>
      <c r="ABK707"/>
      <c r="ABL707"/>
      <c r="ABM707"/>
      <c r="ABN707"/>
      <c r="ABO707"/>
      <c r="ABP707"/>
      <c r="ABQ707" t="s">
        <v>816</v>
      </c>
      <c r="ABR707"/>
      <c r="ABS707"/>
      <c r="ABT707"/>
      <c r="ABU707"/>
      <c r="ABV707"/>
      <c r="ABW707"/>
      <c r="ABX707"/>
      <c r="ABY707"/>
      <c r="ABZ707"/>
      <c r="ACA707"/>
      <c r="ACB707"/>
      <c r="ACC707"/>
      <c r="ACD707" t="s">
        <v>2104</v>
      </c>
      <c r="ACE707"/>
      <c r="ACF707"/>
      <c r="ACG707"/>
      <c r="ACH707"/>
      <c r="ACI707"/>
      <c r="ACJ707"/>
      <c r="ACK707"/>
      <c r="ACL707"/>
      <c r="ACM707"/>
      <c r="ACN707"/>
      <c r="ACO707"/>
      <c r="ACP707"/>
      <c r="ACQ707" t="s">
        <v>4197</v>
      </c>
      <c r="ACR707">
        <v>369754941</v>
      </c>
      <c r="ACS707" s="396">
        <v>44900.384594907402</v>
      </c>
      <c r="ACT707"/>
      <c r="ACU707"/>
      <c r="ACV707" t="s">
        <v>801</v>
      </c>
      <c r="ACW707"/>
      <c r="ACX707"/>
      <c r="ACY707">
        <v>707</v>
      </c>
    </row>
    <row r="708" spans="1:779" s="82" customFormat="1" x14ac:dyDescent="0.3">
      <c r="A708" t="s">
        <v>4198</v>
      </c>
      <c r="B708" s="396">
        <v>44895.614432476847</v>
      </c>
      <c r="C708" s="396">
        <v>44895.61768333333</v>
      </c>
      <c r="D708" s="396">
        <v>44895</v>
      </c>
      <c r="E708" t="s">
        <v>921</v>
      </c>
      <c r="F708" s="396">
        <v>44895</v>
      </c>
      <c r="G708" t="s">
        <v>813</v>
      </c>
      <c r="H708" t="s">
        <v>922</v>
      </c>
      <c r="I708" t="s">
        <v>922</v>
      </c>
      <c r="J708" t="s">
        <v>922</v>
      </c>
      <c r="K708" t="s">
        <v>795</v>
      </c>
      <c r="L708" t="s">
        <v>847</v>
      </c>
      <c r="M708">
        <v>0</v>
      </c>
      <c r="N708">
        <v>0</v>
      </c>
      <c r="O708">
        <v>0</v>
      </c>
      <c r="P708">
        <v>0</v>
      </c>
      <c r="Q708">
        <v>0</v>
      </c>
      <c r="R708">
        <v>0</v>
      </c>
      <c r="S708">
        <v>0</v>
      </c>
      <c r="T708">
        <v>0</v>
      </c>
      <c r="U708">
        <v>0</v>
      </c>
      <c r="V708">
        <v>0</v>
      </c>
      <c r="W708">
        <v>0</v>
      </c>
      <c r="X708">
        <v>0</v>
      </c>
      <c r="Y708">
        <v>0</v>
      </c>
      <c r="Z708">
        <v>0</v>
      </c>
      <c r="AA708">
        <v>0</v>
      </c>
      <c r="AB708">
        <v>0</v>
      </c>
      <c r="AC708">
        <v>0</v>
      </c>
      <c r="AD708">
        <v>0</v>
      </c>
      <c r="AE708">
        <v>0</v>
      </c>
      <c r="AF708">
        <v>0</v>
      </c>
      <c r="AG708">
        <v>0</v>
      </c>
      <c r="AH708">
        <v>0</v>
      </c>
      <c r="AI708">
        <v>1</v>
      </c>
      <c r="AJ708"/>
      <c r="AK708"/>
      <c r="AL708"/>
      <c r="AM708"/>
      <c r="AN708"/>
      <c r="AO708"/>
      <c r="AP708"/>
      <c r="AQ708"/>
      <c r="AR708"/>
      <c r="AS708"/>
      <c r="AT708"/>
      <c r="AU708"/>
      <c r="AV708"/>
      <c r="AW708"/>
      <c r="AX708"/>
      <c r="AY708"/>
      <c r="AZ708"/>
      <c r="BA708"/>
      <c r="BB708"/>
      <c r="BC708"/>
      <c r="BD708"/>
      <c r="BE708"/>
      <c r="BF708"/>
      <c r="BG708"/>
      <c r="BH708"/>
      <c r="BI708"/>
      <c r="BJ708"/>
      <c r="BK708"/>
      <c r="BL708"/>
      <c r="BM708"/>
      <c r="BN708"/>
      <c r="BO708"/>
      <c r="BP708"/>
      <c r="BQ708"/>
      <c r="BR708"/>
      <c r="BS708"/>
      <c r="BT708"/>
      <c r="BU708"/>
      <c r="BV708"/>
      <c r="BW708"/>
      <c r="BX708"/>
      <c r="BY708"/>
      <c r="BZ708"/>
      <c r="CA708"/>
      <c r="CB708"/>
      <c r="CC708"/>
      <c r="CD708"/>
      <c r="CE708"/>
      <c r="CF708"/>
      <c r="CG708"/>
      <c r="CH708"/>
      <c r="CI708"/>
      <c r="CJ708"/>
      <c r="CK708"/>
      <c r="CL708"/>
      <c r="CM708"/>
      <c r="CN708"/>
      <c r="CO708"/>
      <c r="CP708"/>
      <c r="CQ708"/>
      <c r="CR708"/>
      <c r="CS708"/>
      <c r="CT708"/>
      <c r="CU708"/>
      <c r="CV708"/>
      <c r="CW708"/>
      <c r="CX708"/>
      <c r="CY708"/>
      <c r="CZ708"/>
      <c r="DA708"/>
      <c r="DB708"/>
      <c r="DC708"/>
      <c r="DD708"/>
      <c r="DE708"/>
      <c r="DF708"/>
      <c r="DG708"/>
      <c r="DH708"/>
      <c r="DI708"/>
      <c r="DJ708"/>
      <c r="DK708"/>
      <c r="DL708"/>
      <c r="DM708"/>
      <c r="DN708"/>
      <c r="DO708"/>
      <c r="DP708"/>
      <c r="DQ708"/>
      <c r="DR708"/>
      <c r="DS708"/>
      <c r="DT708"/>
      <c r="DU708"/>
      <c r="DV708"/>
      <c r="DW708"/>
      <c r="DX708"/>
      <c r="DY708"/>
      <c r="DZ708"/>
      <c r="EA708"/>
      <c r="EB708"/>
      <c r="EC708"/>
      <c r="ED708"/>
      <c r="EE708"/>
      <c r="EF708"/>
      <c r="EG708"/>
      <c r="EH708"/>
      <c r="EI708"/>
      <c r="EJ708"/>
      <c r="EK708"/>
      <c r="EL708"/>
      <c r="EM708"/>
      <c r="EN708"/>
      <c r="EO708"/>
      <c r="EP708"/>
      <c r="EQ708"/>
      <c r="ER708"/>
      <c r="ES708"/>
      <c r="ET708"/>
      <c r="EU708"/>
      <c r="EV708"/>
      <c r="EW708"/>
      <c r="EX708"/>
      <c r="EY708"/>
      <c r="EZ708"/>
      <c r="FA708"/>
      <c r="FB708"/>
      <c r="FC708"/>
      <c r="FD708"/>
      <c r="FE708"/>
      <c r="FF708"/>
      <c r="FG708"/>
      <c r="FH708"/>
      <c r="FI708"/>
      <c r="FJ708"/>
      <c r="FK708"/>
      <c r="FL708"/>
      <c r="FM708"/>
      <c r="FN708"/>
      <c r="FO708"/>
      <c r="FP708"/>
      <c r="FQ708"/>
      <c r="FR708"/>
      <c r="FS708"/>
      <c r="FT708"/>
      <c r="FU708"/>
      <c r="FV708"/>
      <c r="FW708"/>
      <c r="FX708"/>
      <c r="FY708"/>
      <c r="FZ708"/>
      <c r="GA708"/>
      <c r="GB708"/>
      <c r="GC708"/>
      <c r="GD708"/>
      <c r="GE708"/>
      <c r="GF708"/>
      <c r="GG708"/>
      <c r="GH708"/>
      <c r="GI708"/>
      <c r="GJ708"/>
      <c r="GK708"/>
      <c r="GL708"/>
      <c r="GM708"/>
      <c r="GN708"/>
      <c r="GO708"/>
      <c r="GP708"/>
      <c r="GQ708"/>
      <c r="GR708"/>
      <c r="GS708"/>
      <c r="GT708"/>
      <c r="GU708"/>
      <c r="GV708"/>
      <c r="GW708"/>
      <c r="GX708"/>
      <c r="GY708"/>
      <c r="GZ708"/>
      <c r="HA708"/>
      <c r="HB708"/>
      <c r="HC708"/>
      <c r="HD708"/>
      <c r="HE708"/>
      <c r="HF708"/>
      <c r="HG708"/>
      <c r="HH708"/>
      <c r="HI708"/>
      <c r="HJ708"/>
      <c r="HK708"/>
      <c r="HL708"/>
      <c r="HM708"/>
      <c r="HN708"/>
      <c r="HO708"/>
      <c r="HP708"/>
      <c r="HQ708"/>
      <c r="HR708"/>
      <c r="HS708"/>
      <c r="HT708"/>
      <c r="HU708"/>
      <c r="HV708"/>
      <c r="HW708"/>
      <c r="HX708"/>
      <c r="HY708"/>
      <c r="HZ708"/>
      <c r="IA708"/>
      <c r="IB708"/>
      <c r="IC708"/>
      <c r="ID708"/>
      <c r="IE708"/>
      <c r="IF708"/>
      <c r="IG708"/>
      <c r="IH708"/>
      <c r="II708"/>
      <c r="IJ708"/>
      <c r="IK708"/>
      <c r="IL708"/>
      <c r="IM708"/>
      <c r="IN708"/>
      <c r="IO708"/>
      <c r="IP708"/>
      <c r="IQ708"/>
      <c r="IR708"/>
      <c r="IS708"/>
      <c r="IT708"/>
      <c r="IU708"/>
      <c r="IV708"/>
      <c r="IW708"/>
      <c r="IX708"/>
      <c r="IY708"/>
      <c r="IZ708"/>
      <c r="JA708"/>
      <c r="JB708"/>
      <c r="JC708"/>
      <c r="JD708"/>
      <c r="JE708"/>
      <c r="JF708"/>
      <c r="JG708"/>
      <c r="JH708"/>
      <c r="JI708"/>
      <c r="JJ708"/>
      <c r="JK708"/>
      <c r="JL708"/>
      <c r="JM708"/>
      <c r="JN708"/>
      <c r="JO708"/>
      <c r="JP708"/>
      <c r="JQ708"/>
      <c r="JR708"/>
      <c r="JS708"/>
      <c r="JT708"/>
      <c r="JU708"/>
      <c r="JV708"/>
      <c r="JW708"/>
      <c r="JX708"/>
      <c r="JY708"/>
      <c r="JZ708"/>
      <c r="KA708"/>
      <c r="KB708"/>
      <c r="KC708"/>
      <c r="KD708"/>
      <c r="KE708"/>
      <c r="KF708"/>
      <c r="KG708"/>
      <c r="KH708"/>
      <c r="KI708"/>
      <c r="KJ708"/>
      <c r="KK708"/>
      <c r="KL708"/>
      <c r="KM708"/>
      <c r="KN708"/>
      <c r="KO708"/>
      <c r="KP708"/>
      <c r="KQ708"/>
      <c r="KR708"/>
      <c r="KS708"/>
      <c r="KT708"/>
      <c r="KU708"/>
      <c r="KV708"/>
      <c r="KW708"/>
      <c r="KX708"/>
      <c r="KY708"/>
      <c r="KZ708"/>
      <c r="LA708"/>
      <c r="LB708"/>
      <c r="LC708"/>
      <c r="LD708"/>
      <c r="LE708"/>
      <c r="LF708"/>
      <c r="LG708"/>
      <c r="LH708"/>
      <c r="LI708"/>
      <c r="LJ708"/>
      <c r="LK708"/>
      <c r="LL708"/>
      <c r="LM708"/>
      <c r="LN708"/>
      <c r="LO708"/>
      <c r="LP708"/>
      <c r="LQ708"/>
      <c r="LR708"/>
      <c r="LS708"/>
      <c r="LT708"/>
      <c r="LU708"/>
      <c r="LV708"/>
      <c r="LW708"/>
      <c r="LX708"/>
      <c r="LY708"/>
      <c r="LZ708"/>
      <c r="MA708"/>
      <c r="MB708"/>
      <c r="MC708"/>
      <c r="MD708"/>
      <c r="ME708"/>
      <c r="MF708"/>
      <c r="MG708"/>
      <c r="MH708"/>
      <c r="MI708"/>
      <c r="MJ708"/>
      <c r="MK708"/>
      <c r="ML708"/>
      <c r="MM708"/>
      <c r="MN708"/>
      <c r="MO708"/>
      <c r="MP708"/>
      <c r="MQ708"/>
      <c r="MR708"/>
      <c r="MS708"/>
      <c r="MT708"/>
      <c r="MU708"/>
      <c r="MV708"/>
      <c r="MW708"/>
      <c r="MX708"/>
      <c r="MY708"/>
      <c r="MZ708"/>
      <c r="NA708"/>
      <c r="NB708"/>
      <c r="NC708"/>
      <c r="ND708"/>
      <c r="NE708"/>
      <c r="NF708"/>
      <c r="NG708"/>
      <c r="NH708"/>
      <c r="NI708"/>
      <c r="NJ708"/>
      <c r="NK708"/>
      <c r="NL708"/>
      <c r="NM708"/>
      <c r="NN708"/>
      <c r="NO708"/>
      <c r="NP708"/>
      <c r="NQ708"/>
      <c r="NR708"/>
      <c r="NS708"/>
      <c r="NT708"/>
      <c r="NU708"/>
      <c r="NV708"/>
      <c r="NW708"/>
      <c r="NX708"/>
      <c r="NY708"/>
      <c r="NZ708"/>
      <c r="OA708"/>
      <c r="OB708"/>
      <c r="OC708"/>
      <c r="OD708"/>
      <c r="OE708"/>
      <c r="OF708"/>
      <c r="OG708"/>
      <c r="OH708"/>
      <c r="OI708"/>
      <c r="OJ708"/>
      <c r="OK708"/>
      <c r="OL708"/>
      <c r="OM708"/>
      <c r="ON708"/>
      <c r="OO708"/>
      <c r="OP708"/>
      <c r="OQ708"/>
      <c r="OR708"/>
      <c r="OS708"/>
      <c r="OT708"/>
      <c r="OU708"/>
      <c r="OV708"/>
      <c r="OW708"/>
      <c r="OX708"/>
      <c r="OY708"/>
      <c r="OZ708"/>
      <c r="PA708"/>
      <c r="PB708"/>
      <c r="PC708"/>
      <c r="PD708"/>
      <c r="PE708"/>
      <c r="PF708"/>
      <c r="PG708"/>
      <c r="PH708"/>
      <c r="PI708"/>
      <c r="PJ708"/>
      <c r="PK708"/>
      <c r="PL708"/>
      <c r="PM708"/>
      <c r="PN708"/>
      <c r="PO708"/>
      <c r="PP708"/>
      <c r="PQ708"/>
      <c r="PR708"/>
      <c r="PS708"/>
      <c r="PT708"/>
      <c r="PU708"/>
      <c r="PV708"/>
      <c r="PW708"/>
      <c r="PX708"/>
      <c r="PY708"/>
      <c r="PZ708"/>
      <c r="QA708"/>
      <c r="QB708"/>
      <c r="QC708"/>
      <c r="QD708"/>
      <c r="QE708"/>
      <c r="QF708"/>
      <c r="QG708"/>
      <c r="QH708"/>
      <c r="QI708"/>
      <c r="QJ708"/>
      <c r="QK708"/>
      <c r="QL708"/>
      <c r="QM708"/>
      <c r="QN708"/>
      <c r="QO708"/>
      <c r="QP708"/>
      <c r="QQ708"/>
      <c r="QR708"/>
      <c r="QS708"/>
      <c r="QT708"/>
      <c r="QU708"/>
      <c r="QV708"/>
      <c r="QW708"/>
      <c r="QX708"/>
      <c r="QY708"/>
      <c r="QZ708"/>
      <c r="RA708"/>
      <c r="RB708"/>
      <c r="RC708"/>
      <c r="RD708"/>
      <c r="RE708"/>
      <c r="RF708"/>
      <c r="RG708"/>
      <c r="RH708"/>
      <c r="RI708"/>
      <c r="RJ708"/>
      <c r="RK708"/>
      <c r="RL708"/>
      <c r="RM708"/>
      <c r="RN708"/>
      <c r="RO708"/>
      <c r="RP708"/>
      <c r="RQ708"/>
      <c r="RR708"/>
      <c r="RS708"/>
      <c r="RT708"/>
      <c r="RU708"/>
      <c r="RV708"/>
      <c r="RW708"/>
      <c r="RX708"/>
      <c r="RY708"/>
      <c r="RZ708"/>
      <c r="SA708"/>
      <c r="SB708"/>
      <c r="SC708"/>
      <c r="SD708"/>
      <c r="SE708"/>
      <c r="SF708"/>
      <c r="SG708"/>
      <c r="SH708"/>
      <c r="SI708"/>
      <c r="SJ708"/>
      <c r="SK708"/>
      <c r="SL708"/>
      <c r="SM708"/>
      <c r="SN708"/>
      <c r="SO708"/>
      <c r="SP708"/>
      <c r="SQ708"/>
      <c r="SR708"/>
      <c r="SS708"/>
      <c r="ST708"/>
      <c r="SU708"/>
      <c r="SV708"/>
      <c r="SW708"/>
      <c r="SX708"/>
      <c r="SY708"/>
      <c r="SZ708"/>
      <c r="TA708"/>
      <c r="TB708"/>
      <c r="TC708"/>
      <c r="TD708"/>
      <c r="TE708"/>
      <c r="TF708"/>
      <c r="TG708"/>
      <c r="TH708"/>
      <c r="TI708"/>
      <c r="TJ708"/>
      <c r="TK708"/>
      <c r="TL708"/>
      <c r="TM708"/>
      <c r="TN708"/>
      <c r="TO708"/>
      <c r="TP708"/>
      <c r="TQ708"/>
      <c r="TR708"/>
      <c r="TS708"/>
      <c r="TT708"/>
      <c r="TU708"/>
      <c r="TV708"/>
      <c r="TW708"/>
      <c r="TX708"/>
      <c r="TY708"/>
      <c r="TZ708"/>
      <c r="UA708"/>
      <c r="UB708"/>
      <c r="UC708"/>
      <c r="UD708"/>
      <c r="UE708"/>
      <c r="UF708"/>
      <c r="UG708"/>
      <c r="UH708"/>
      <c r="UI708"/>
      <c r="UJ708"/>
      <c r="UK708"/>
      <c r="UL708"/>
      <c r="UM708"/>
      <c r="UN708"/>
      <c r="UO708"/>
      <c r="UP708"/>
      <c r="UQ708"/>
      <c r="UR708"/>
      <c r="US708"/>
      <c r="UT708"/>
      <c r="UU708"/>
      <c r="UV708"/>
      <c r="UW708"/>
      <c r="UX708"/>
      <c r="UY708"/>
      <c r="UZ708"/>
      <c r="VA708"/>
      <c r="VB708"/>
      <c r="VC708"/>
      <c r="VD708"/>
      <c r="VE708"/>
      <c r="VF708"/>
      <c r="VG708"/>
      <c r="VH708"/>
      <c r="VI708"/>
      <c r="VJ708"/>
      <c r="VK708"/>
      <c r="VL708"/>
      <c r="VM708"/>
      <c r="VN708"/>
      <c r="VO708"/>
      <c r="VP708"/>
      <c r="VQ708"/>
      <c r="VR708"/>
      <c r="VS708"/>
      <c r="VT708"/>
      <c r="VU708"/>
      <c r="VV708"/>
      <c r="VW708"/>
      <c r="VX708"/>
      <c r="VY708"/>
      <c r="VZ708"/>
      <c r="WA708"/>
      <c r="WB708"/>
      <c r="WC708"/>
      <c r="WD708"/>
      <c r="WE708"/>
      <c r="WF708"/>
      <c r="WG708"/>
      <c r="WH708"/>
      <c r="WI708"/>
      <c r="WJ708"/>
      <c r="WK708"/>
      <c r="WL708"/>
      <c r="WM708"/>
      <c r="WN708"/>
      <c r="WO708"/>
      <c r="WP708"/>
      <c r="WQ708"/>
      <c r="WR708"/>
      <c r="WS708"/>
      <c r="WT708"/>
      <c r="WU708"/>
      <c r="WV708"/>
      <c r="WW708"/>
      <c r="WX708"/>
      <c r="WY708"/>
      <c r="WZ708"/>
      <c r="XA708"/>
      <c r="XB708"/>
      <c r="XC708"/>
      <c r="XD708"/>
      <c r="XE708"/>
      <c r="XF708"/>
      <c r="XG708"/>
      <c r="XH708"/>
      <c r="XI708"/>
      <c r="XJ708"/>
      <c r="XK708"/>
      <c r="XL708"/>
      <c r="XM708"/>
      <c r="XN708"/>
      <c r="XO708"/>
      <c r="XP708"/>
      <c r="XQ708"/>
      <c r="XR708"/>
      <c r="XS708"/>
      <c r="XT708"/>
      <c r="XU708"/>
      <c r="XV708"/>
      <c r="XW708"/>
      <c r="XX708"/>
      <c r="XY708"/>
      <c r="XZ708"/>
      <c r="YA708"/>
      <c r="YB708"/>
      <c r="YC708"/>
      <c r="YD708"/>
      <c r="YE708"/>
      <c r="YF708"/>
      <c r="YG708"/>
      <c r="YH708"/>
      <c r="YI708"/>
      <c r="YJ708"/>
      <c r="YK708"/>
      <c r="YL708"/>
      <c r="YM708"/>
      <c r="YN708"/>
      <c r="YO708"/>
      <c r="YP708"/>
      <c r="YQ708"/>
      <c r="YR708"/>
      <c r="YS708"/>
      <c r="YT708"/>
      <c r="YU708"/>
      <c r="YV708"/>
      <c r="YW708"/>
      <c r="YX708"/>
      <c r="YY708"/>
      <c r="YZ708"/>
      <c r="ZA708"/>
      <c r="ZB708"/>
      <c r="ZC708"/>
      <c r="ZD708"/>
      <c r="ZE708"/>
      <c r="ZF708"/>
      <c r="ZG708"/>
      <c r="ZH708"/>
      <c r="ZI708"/>
      <c r="ZJ708"/>
      <c r="ZK708"/>
      <c r="ZL708"/>
      <c r="ZM708"/>
      <c r="ZN708"/>
      <c r="ZO708"/>
      <c r="ZP708"/>
      <c r="ZQ708"/>
      <c r="ZR708"/>
      <c r="ZS708"/>
      <c r="ZT708"/>
      <c r="ZU708"/>
      <c r="ZV708"/>
      <c r="ZW708"/>
      <c r="ZX708"/>
      <c r="ZY708"/>
      <c r="ZZ708"/>
      <c r="AAA708"/>
      <c r="AAB708"/>
      <c r="AAC708"/>
      <c r="AAD708"/>
      <c r="AAE708"/>
      <c r="AAF708"/>
      <c r="AAG708"/>
      <c r="AAH708"/>
      <c r="AAI708"/>
      <c r="AAJ708"/>
      <c r="AAK708"/>
      <c r="AAL708" t="s">
        <v>797</v>
      </c>
      <c r="AAM708"/>
      <c r="AAN708" t="s">
        <v>816</v>
      </c>
      <c r="AAO708">
        <v>25</v>
      </c>
      <c r="AAP708">
        <v>25</v>
      </c>
      <c r="AAQ708"/>
      <c r="AAR708"/>
      <c r="AAS708"/>
      <c r="AAT708"/>
      <c r="AAU708"/>
      <c r="AAV708" t="s">
        <v>816</v>
      </c>
      <c r="AAW708"/>
      <c r="AAX708"/>
      <c r="AAY708"/>
      <c r="AAZ708"/>
      <c r="ABA708"/>
      <c r="ABB708"/>
      <c r="ABC708"/>
      <c r="ABD708"/>
      <c r="ABE708"/>
      <c r="ABF708"/>
      <c r="ABG708"/>
      <c r="ABH708" t="s">
        <v>816</v>
      </c>
      <c r="ABI708"/>
      <c r="ABJ708"/>
      <c r="ABK708"/>
      <c r="ABL708"/>
      <c r="ABM708"/>
      <c r="ABN708"/>
      <c r="ABO708"/>
      <c r="ABP708"/>
      <c r="ABQ708" t="s">
        <v>816</v>
      </c>
      <c r="ABR708"/>
      <c r="ABS708"/>
      <c r="ABT708"/>
      <c r="ABU708"/>
      <c r="ABV708"/>
      <c r="ABW708"/>
      <c r="ABX708"/>
      <c r="ABY708"/>
      <c r="ABZ708"/>
      <c r="ACA708"/>
      <c r="ACB708"/>
      <c r="ACC708"/>
      <c r="ACD708" t="s">
        <v>2104</v>
      </c>
      <c r="ACE708"/>
      <c r="ACF708"/>
      <c r="ACG708"/>
      <c r="ACH708"/>
      <c r="ACI708"/>
      <c r="ACJ708"/>
      <c r="ACK708"/>
      <c r="ACL708"/>
      <c r="ACM708"/>
      <c r="ACN708"/>
      <c r="ACO708"/>
      <c r="ACP708"/>
      <c r="ACQ708" t="s">
        <v>4199</v>
      </c>
      <c r="ACR708">
        <v>369754949</v>
      </c>
      <c r="ACS708" s="396">
        <v>44900.384606481493</v>
      </c>
      <c r="ACT708"/>
      <c r="ACU708"/>
      <c r="ACV708" t="s">
        <v>801</v>
      </c>
      <c r="ACW708"/>
      <c r="ACX708"/>
      <c r="ACY708">
        <v>708</v>
      </c>
    </row>
    <row r="709" spans="1:779" s="82" customFormat="1" x14ac:dyDescent="0.3">
      <c r="A709" t="s">
        <v>4200</v>
      </c>
      <c r="B709" s="396">
        <v>44895.635579490743</v>
      </c>
      <c r="C709" s="396">
        <v>44895.637114895842</v>
      </c>
      <c r="D709" s="396">
        <v>44895</v>
      </c>
      <c r="E709" t="s">
        <v>921</v>
      </c>
      <c r="F709" s="396">
        <v>44895</v>
      </c>
      <c r="G709" t="s">
        <v>813</v>
      </c>
      <c r="H709" t="s">
        <v>922</v>
      </c>
      <c r="I709" t="s">
        <v>922</v>
      </c>
      <c r="J709" t="s">
        <v>922</v>
      </c>
      <c r="K709" t="s">
        <v>795</v>
      </c>
      <c r="L709" t="s">
        <v>822</v>
      </c>
      <c r="M709">
        <v>0</v>
      </c>
      <c r="N709">
        <v>0</v>
      </c>
      <c r="O709">
        <v>0</v>
      </c>
      <c r="P709">
        <v>0</v>
      </c>
      <c r="Q709">
        <v>0</v>
      </c>
      <c r="R709">
        <v>0</v>
      </c>
      <c r="S709">
        <v>0</v>
      </c>
      <c r="T709">
        <v>0</v>
      </c>
      <c r="U709">
        <v>0</v>
      </c>
      <c r="V709">
        <v>0</v>
      </c>
      <c r="W709">
        <v>0</v>
      </c>
      <c r="X709">
        <v>0</v>
      </c>
      <c r="Y709">
        <v>0</v>
      </c>
      <c r="Z709">
        <v>0</v>
      </c>
      <c r="AA709">
        <v>0</v>
      </c>
      <c r="AB709">
        <v>0</v>
      </c>
      <c r="AC709">
        <v>0</v>
      </c>
      <c r="AD709">
        <v>0</v>
      </c>
      <c r="AE709">
        <v>0</v>
      </c>
      <c r="AF709">
        <v>0</v>
      </c>
      <c r="AG709">
        <v>0</v>
      </c>
      <c r="AH709">
        <v>1</v>
      </c>
      <c r="AI709">
        <v>0</v>
      </c>
      <c r="AJ709"/>
      <c r="AK709"/>
      <c r="AL709"/>
      <c r="AM709"/>
      <c r="AN709"/>
      <c r="AO709"/>
      <c r="AP709"/>
      <c r="AQ709"/>
      <c r="AR709"/>
      <c r="AS709"/>
      <c r="AT709"/>
      <c r="AU709"/>
      <c r="AV709"/>
      <c r="AW709"/>
      <c r="AX709"/>
      <c r="AY709"/>
      <c r="AZ709"/>
      <c r="BA709"/>
      <c r="BB709"/>
      <c r="BC709"/>
      <c r="BD709"/>
      <c r="BE709"/>
      <c r="BF709"/>
      <c r="BG709"/>
      <c r="BH709"/>
      <c r="BI709"/>
      <c r="BJ709"/>
      <c r="BK709"/>
      <c r="BL709"/>
      <c r="BM709"/>
      <c r="BN709"/>
      <c r="BO709"/>
      <c r="BP709"/>
      <c r="BQ709"/>
      <c r="BR709"/>
      <c r="BS709"/>
      <c r="BT709"/>
      <c r="BU709"/>
      <c r="BV709"/>
      <c r="BW709"/>
      <c r="BX709"/>
      <c r="BY709"/>
      <c r="BZ709"/>
      <c r="CA709"/>
      <c r="CB709"/>
      <c r="CC709"/>
      <c r="CD709"/>
      <c r="CE709"/>
      <c r="CF709"/>
      <c r="CG709"/>
      <c r="CH709"/>
      <c r="CI709"/>
      <c r="CJ709"/>
      <c r="CK709"/>
      <c r="CL709"/>
      <c r="CM709"/>
      <c r="CN709"/>
      <c r="CO709"/>
      <c r="CP709"/>
      <c r="CQ709"/>
      <c r="CR709"/>
      <c r="CS709"/>
      <c r="CT709"/>
      <c r="CU709"/>
      <c r="CV709"/>
      <c r="CW709"/>
      <c r="CX709"/>
      <c r="CY709"/>
      <c r="CZ709"/>
      <c r="DA709"/>
      <c r="DB709"/>
      <c r="DC709"/>
      <c r="DD709"/>
      <c r="DE709"/>
      <c r="DF709"/>
      <c r="DG709"/>
      <c r="DH709"/>
      <c r="DI709"/>
      <c r="DJ709"/>
      <c r="DK709"/>
      <c r="DL709"/>
      <c r="DM709"/>
      <c r="DN709"/>
      <c r="DO709"/>
      <c r="DP709"/>
      <c r="DQ709"/>
      <c r="DR709"/>
      <c r="DS709"/>
      <c r="DT709"/>
      <c r="DU709"/>
      <c r="DV709"/>
      <c r="DW709"/>
      <c r="DX709"/>
      <c r="DY709"/>
      <c r="DZ709"/>
      <c r="EA709"/>
      <c r="EB709"/>
      <c r="EC709"/>
      <c r="ED709"/>
      <c r="EE709"/>
      <c r="EF709"/>
      <c r="EG709"/>
      <c r="EH709"/>
      <c r="EI709"/>
      <c r="EJ709"/>
      <c r="EK709"/>
      <c r="EL709"/>
      <c r="EM709"/>
      <c r="EN709"/>
      <c r="EO709"/>
      <c r="EP709"/>
      <c r="EQ709"/>
      <c r="ER709"/>
      <c r="ES709"/>
      <c r="ET709"/>
      <c r="EU709"/>
      <c r="EV709"/>
      <c r="EW709"/>
      <c r="EX709"/>
      <c r="EY709"/>
      <c r="EZ709"/>
      <c r="FA709"/>
      <c r="FB709"/>
      <c r="FC709"/>
      <c r="FD709"/>
      <c r="FE709"/>
      <c r="FF709"/>
      <c r="FG709"/>
      <c r="FH709"/>
      <c r="FI709"/>
      <c r="FJ709"/>
      <c r="FK709"/>
      <c r="FL709"/>
      <c r="FM709"/>
      <c r="FN709"/>
      <c r="FO709"/>
      <c r="FP709"/>
      <c r="FQ709"/>
      <c r="FR709"/>
      <c r="FS709"/>
      <c r="FT709"/>
      <c r="FU709"/>
      <c r="FV709"/>
      <c r="FW709"/>
      <c r="FX709"/>
      <c r="FY709"/>
      <c r="FZ709"/>
      <c r="GA709"/>
      <c r="GB709"/>
      <c r="GC709"/>
      <c r="GD709"/>
      <c r="GE709"/>
      <c r="GF709"/>
      <c r="GG709"/>
      <c r="GH709"/>
      <c r="GI709"/>
      <c r="GJ709"/>
      <c r="GK709"/>
      <c r="GL709"/>
      <c r="GM709"/>
      <c r="GN709"/>
      <c r="GO709"/>
      <c r="GP709"/>
      <c r="GQ709"/>
      <c r="GR709"/>
      <c r="GS709"/>
      <c r="GT709"/>
      <c r="GU709"/>
      <c r="GV709"/>
      <c r="GW709"/>
      <c r="GX709"/>
      <c r="GY709"/>
      <c r="GZ709"/>
      <c r="HA709"/>
      <c r="HB709"/>
      <c r="HC709"/>
      <c r="HD709"/>
      <c r="HE709"/>
      <c r="HF709"/>
      <c r="HG709"/>
      <c r="HH709"/>
      <c r="HI709"/>
      <c r="HJ709"/>
      <c r="HK709"/>
      <c r="HL709"/>
      <c r="HM709"/>
      <c r="HN709"/>
      <c r="HO709"/>
      <c r="HP709"/>
      <c r="HQ709"/>
      <c r="HR709"/>
      <c r="HS709"/>
      <c r="HT709"/>
      <c r="HU709"/>
      <c r="HV709"/>
      <c r="HW709"/>
      <c r="HX709"/>
      <c r="HY709"/>
      <c r="HZ709"/>
      <c r="IA709"/>
      <c r="IB709"/>
      <c r="IC709"/>
      <c r="ID709"/>
      <c r="IE709"/>
      <c r="IF709"/>
      <c r="IG709"/>
      <c r="IH709"/>
      <c r="II709"/>
      <c r="IJ709"/>
      <c r="IK709"/>
      <c r="IL709"/>
      <c r="IM709"/>
      <c r="IN709"/>
      <c r="IO709"/>
      <c r="IP709"/>
      <c r="IQ709"/>
      <c r="IR709"/>
      <c r="IS709"/>
      <c r="IT709"/>
      <c r="IU709"/>
      <c r="IV709"/>
      <c r="IW709"/>
      <c r="IX709"/>
      <c r="IY709"/>
      <c r="IZ709"/>
      <c r="JA709"/>
      <c r="JB709"/>
      <c r="JC709"/>
      <c r="JD709"/>
      <c r="JE709"/>
      <c r="JF709"/>
      <c r="JG709"/>
      <c r="JH709"/>
      <c r="JI709"/>
      <c r="JJ709"/>
      <c r="JK709"/>
      <c r="JL709"/>
      <c r="JM709"/>
      <c r="JN709"/>
      <c r="JO709"/>
      <c r="JP709"/>
      <c r="JQ709"/>
      <c r="JR709"/>
      <c r="JS709"/>
      <c r="JT709"/>
      <c r="JU709"/>
      <c r="JV709"/>
      <c r="JW709"/>
      <c r="JX709"/>
      <c r="JY709"/>
      <c r="JZ709"/>
      <c r="KA709"/>
      <c r="KB709"/>
      <c r="KC709"/>
      <c r="KD709"/>
      <c r="KE709"/>
      <c r="KF709"/>
      <c r="KG709"/>
      <c r="KH709"/>
      <c r="KI709"/>
      <c r="KJ709"/>
      <c r="KK709"/>
      <c r="KL709"/>
      <c r="KM709"/>
      <c r="KN709"/>
      <c r="KO709"/>
      <c r="KP709"/>
      <c r="KQ709"/>
      <c r="KR709"/>
      <c r="KS709"/>
      <c r="KT709"/>
      <c r="KU709"/>
      <c r="KV709"/>
      <c r="KW709"/>
      <c r="KX709"/>
      <c r="KY709"/>
      <c r="KZ709"/>
      <c r="LA709"/>
      <c r="LB709"/>
      <c r="LC709"/>
      <c r="LD709"/>
      <c r="LE709"/>
      <c r="LF709"/>
      <c r="LG709"/>
      <c r="LH709"/>
      <c r="LI709"/>
      <c r="LJ709"/>
      <c r="LK709"/>
      <c r="LL709"/>
      <c r="LM709"/>
      <c r="LN709"/>
      <c r="LO709"/>
      <c r="LP709"/>
      <c r="LQ709"/>
      <c r="LR709"/>
      <c r="LS709"/>
      <c r="LT709"/>
      <c r="LU709"/>
      <c r="LV709"/>
      <c r="LW709"/>
      <c r="LX709"/>
      <c r="LY709"/>
      <c r="LZ709"/>
      <c r="MA709"/>
      <c r="MB709"/>
      <c r="MC709"/>
      <c r="MD709"/>
      <c r="ME709"/>
      <c r="MF709"/>
      <c r="MG709"/>
      <c r="MH709"/>
      <c r="MI709"/>
      <c r="MJ709"/>
      <c r="MK709"/>
      <c r="ML709"/>
      <c r="MM709"/>
      <c r="MN709"/>
      <c r="MO709"/>
      <c r="MP709"/>
      <c r="MQ709"/>
      <c r="MR709"/>
      <c r="MS709"/>
      <c r="MT709"/>
      <c r="MU709"/>
      <c r="MV709"/>
      <c r="MW709"/>
      <c r="MX709"/>
      <c r="MY709"/>
      <c r="MZ709"/>
      <c r="NA709"/>
      <c r="NB709"/>
      <c r="NC709"/>
      <c r="ND709"/>
      <c r="NE709"/>
      <c r="NF709"/>
      <c r="NG709"/>
      <c r="NH709"/>
      <c r="NI709"/>
      <c r="NJ709"/>
      <c r="NK709"/>
      <c r="NL709"/>
      <c r="NM709"/>
      <c r="NN709"/>
      <c r="NO709"/>
      <c r="NP709"/>
      <c r="NQ709"/>
      <c r="NR709"/>
      <c r="NS709"/>
      <c r="NT709"/>
      <c r="NU709"/>
      <c r="NV709"/>
      <c r="NW709"/>
      <c r="NX709"/>
      <c r="NY709"/>
      <c r="NZ709"/>
      <c r="OA709"/>
      <c r="OB709"/>
      <c r="OC709"/>
      <c r="OD709"/>
      <c r="OE709"/>
      <c r="OF709"/>
      <c r="OG709"/>
      <c r="OH709"/>
      <c r="OI709"/>
      <c r="OJ709"/>
      <c r="OK709"/>
      <c r="OL709"/>
      <c r="OM709"/>
      <c r="ON709"/>
      <c r="OO709"/>
      <c r="OP709"/>
      <c r="OQ709"/>
      <c r="OR709"/>
      <c r="OS709"/>
      <c r="OT709"/>
      <c r="OU709"/>
      <c r="OV709"/>
      <c r="OW709"/>
      <c r="OX709"/>
      <c r="OY709"/>
      <c r="OZ709"/>
      <c r="PA709"/>
      <c r="PB709"/>
      <c r="PC709"/>
      <c r="PD709"/>
      <c r="PE709"/>
      <c r="PF709"/>
      <c r="PG709"/>
      <c r="PH709"/>
      <c r="PI709"/>
      <c r="PJ709"/>
      <c r="PK709"/>
      <c r="PL709"/>
      <c r="PM709"/>
      <c r="PN709"/>
      <c r="PO709"/>
      <c r="PP709"/>
      <c r="PQ709"/>
      <c r="PR709"/>
      <c r="PS709"/>
      <c r="PT709"/>
      <c r="PU709"/>
      <c r="PV709"/>
      <c r="PW709"/>
      <c r="PX709"/>
      <c r="PY709"/>
      <c r="PZ709"/>
      <c r="QA709"/>
      <c r="QB709"/>
      <c r="QC709"/>
      <c r="QD709"/>
      <c r="QE709"/>
      <c r="QF709"/>
      <c r="QG709"/>
      <c r="QH709"/>
      <c r="QI709"/>
      <c r="QJ709"/>
      <c r="QK709"/>
      <c r="QL709"/>
      <c r="QM709"/>
      <c r="QN709"/>
      <c r="QO709"/>
      <c r="QP709"/>
      <c r="QQ709"/>
      <c r="QR709"/>
      <c r="QS709"/>
      <c r="QT709"/>
      <c r="QU709"/>
      <c r="QV709"/>
      <c r="QW709"/>
      <c r="QX709"/>
      <c r="QY709"/>
      <c r="QZ709"/>
      <c r="RA709"/>
      <c r="RB709"/>
      <c r="RC709"/>
      <c r="RD709"/>
      <c r="RE709"/>
      <c r="RF709"/>
      <c r="RG709"/>
      <c r="RH709"/>
      <c r="RI709"/>
      <c r="RJ709"/>
      <c r="RK709"/>
      <c r="RL709"/>
      <c r="RM709"/>
      <c r="RN709"/>
      <c r="RO709"/>
      <c r="RP709"/>
      <c r="RQ709"/>
      <c r="RR709"/>
      <c r="RS709"/>
      <c r="RT709"/>
      <c r="RU709"/>
      <c r="RV709"/>
      <c r="RW709"/>
      <c r="RX709"/>
      <c r="RY709"/>
      <c r="RZ709"/>
      <c r="SA709"/>
      <c r="SB709"/>
      <c r="SC709"/>
      <c r="SD709"/>
      <c r="SE709"/>
      <c r="SF709"/>
      <c r="SG709"/>
      <c r="SH709"/>
      <c r="SI709"/>
      <c r="SJ709"/>
      <c r="SK709"/>
      <c r="SL709"/>
      <c r="SM709"/>
      <c r="SN709"/>
      <c r="SO709"/>
      <c r="SP709"/>
      <c r="SQ709"/>
      <c r="SR709"/>
      <c r="SS709"/>
      <c r="ST709"/>
      <c r="SU709"/>
      <c r="SV709"/>
      <c r="SW709"/>
      <c r="SX709"/>
      <c r="SY709"/>
      <c r="SZ709"/>
      <c r="TA709"/>
      <c r="TB709"/>
      <c r="TC709"/>
      <c r="TD709"/>
      <c r="TE709"/>
      <c r="TF709"/>
      <c r="TG709"/>
      <c r="TH709"/>
      <c r="TI709"/>
      <c r="TJ709"/>
      <c r="TK709"/>
      <c r="TL709"/>
      <c r="TM709"/>
      <c r="TN709"/>
      <c r="TO709"/>
      <c r="TP709"/>
      <c r="TQ709"/>
      <c r="TR709"/>
      <c r="TS709"/>
      <c r="TT709"/>
      <c r="TU709"/>
      <c r="TV709"/>
      <c r="TW709"/>
      <c r="TX709"/>
      <c r="TY709"/>
      <c r="TZ709"/>
      <c r="UA709"/>
      <c r="UB709"/>
      <c r="UC709"/>
      <c r="UD709"/>
      <c r="UE709"/>
      <c r="UF709"/>
      <c r="UG709"/>
      <c r="UH709"/>
      <c r="UI709"/>
      <c r="UJ709"/>
      <c r="UK709"/>
      <c r="UL709"/>
      <c r="UM709"/>
      <c r="UN709"/>
      <c r="UO709"/>
      <c r="UP709"/>
      <c r="UQ709"/>
      <c r="UR709"/>
      <c r="US709"/>
      <c r="UT709"/>
      <c r="UU709"/>
      <c r="UV709"/>
      <c r="UW709"/>
      <c r="UX709"/>
      <c r="UY709"/>
      <c r="UZ709"/>
      <c r="VA709"/>
      <c r="VB709"/>
      <c r="VC709"/>
      <c r="VD709"/>
      <c r="VE709"/>
      <c r="VF709"/>
      <c r="VG709"/>
      <c r="VH709"/>
      <c r="VI709"/>
      <c r="VJ709"/>
      <c r="VK709"/>
      <c r="VL709"/>
      <c r="VM709"/>
      <c r="VN709"/>
      <c r="VO709"/>
      <c r="VP709"/>
      <c r="VQ709"/>
      <c r="VR709"/>
      <c r="VS709"/>
      <c r="VT709"/>
      <c r="VU709"/>
      <c r="VV709"/>
      <c r="VW709"/>
      <c r="VX709"/>
      <c r="VY709"/>
      <c r="VZ709"/>
      <c r="WA709"/>
      <c r="WB709"/>
      <c r="WC709"/>
      <c r="WD709"/>
      <c r="WE709"/>
      <c r="WF709"/>
      <c r="WG709"/>
      <c r="WH709"/>
      <c r="WI709"/>
      <c r="WJ709"/>
      <c r="WK709"/>
      <c r="WL709"/>
      <c r="WM709"/>
      <c r="WN709"/>
      <c r="WO709"/>
      <c r="WP709"/>
      <c r="WQ709"/>
      <c r="WR709"/>
      <c r="WS709"/>
      <c r="WT709"/>
      <c r="WU709"/>
      <c r="WV709"/>
      <c r="WW709"/>
      <c r="WX709"/>
      <c r="WY709"/>
      <c r="WZ709"/>
      <c r="XA709"/>
      <c r="XB709"/>
      <c r="XC709"/>
      <c r="XD709"/>
      <c r="XE709"/>
      <c r="XF709"/>
      <c r="XG709"/>
      <c r="XH709"/>
      <c r="XI709"/>
      <c r="XJ709"/>
      <c r="XK709"/>
      <c r="XL709"/>
      <c r="XM709"/>
      <c r="XN709"/>
      <c r="XO709"/>
      <c r="XP709"/>
      <c r="XQ709"/>
      <c r="XR709"/>
      <c r="XS709"/>
      <c r="XT709"/>
      <c r="XU709"/>
      <c r="XV709"/>
      <c r="XW709"/>
      <c r="XX709"/>
      <c r="XY709"/>
      <c r="XZ709"/>
      <c r="YA709"/>
      <c r="YB709"/>
      <c r="YC709"/>
      <c r="YD709"/>
      <c r="YE709"/>
      <c r="YF709"/>
      <c r="YG709"/>
      <c r="YH709"/>
      <c r="YI709"/>
      <c r="YJ709"/>
      <c r="YK709"/>
      <c r="YL709"/>
      <c r="YM709"/>
      <c r="YN709"/>
      <c r="YO709"/>
      <c r="YP709"/>
      <c r="YQ709"/>
      <c r="YR709"/>
      <c r="YS709"/>
      <c r="YT709"/>
      <c r="YU709"/>
      <c r="YV709"/>
      <c r="YW709"/>
      <c r="YX709"/>
      <c r="YY709"/>
      <c r="YZ709"/>
      <c r="ZA709"/>
      <c r="ZB709"/>
      <c r="ZC709"/>
      <c r="ZD709"/>
      <c r="ZE709"/>
      <c r="ZF709"/>
      <c r="ZG709" t="s">
        <v>797</v>
      </c>
      <c r="ZH709"/>
      <c r="ZI709">
        <v>900</v>
      </c>
      <c r="ZJ709">
        <v>900</v>
      </c>
      <c r="ZK709"/>
      <c r="ZL709">
        <v>1500</v>
      </c>
      <c r="ZM709">
        <v>-40</v>
      </c>
      <c r="ZN709">
        <v>-600</v>
      </c>
      <c r="ZO709" t="s">
        <v>1016</v>
      </c>
      <c r="ZP709" t="s">
        <v>806</v>
      </c>
      <c r="ZQ709"/>
      <c r="ZR709" t="s">
        <v>817</v>
      </c>
      <c r="ZS709" t="s">
        <v>816</v>
      </c>
      <c r="ZT709"/>
      <c r="ZU709"/>
      <c r="ZV709"/>
      <c r="ZW709"/>
      <c r="ZX709"/>
      <c r="ZY709"/>
      <c r="ZZ709"/>
      <c r="AAA709"/>
      <c r="AAB709"/>
      <c r="AAC709"/>
      <c r="AAD709"/>
      <c r="AAE709"/>
      <c r="AAF709"/>
      <c r="AAG709"/>
      <c r="AAH709"/>
      <c r="AAI709"/>
      <c r="AAJ709"/>
      <c r="AAK709"/>
      <c r="AAL709"/>
      <c r="AAM709"/>
      <c r="AAN709"/>
      <c r="AAO709"/>
      <c r="AAP709"/>
      <c r="AAQ709"/>
      <c r="AAR709"/>
      <c r="AAS709"/>
      <c r="AAT709"/>
      <c r="AAU709"/>
      <c r="AAV709" t="s">
        <v>816</v>
      </c>
      <c r="AAW709"/>
      <c r="AAX709"/>
      <c r="AAY709"/>
      <c r="AAZ709"/>
      <c r="ABA709"/>
      <c r="ABB709"/>
      <c r="ABC709"/>
      <c r="ABD709"/>
      <c r="ABE709"/>
      <c r="ABF709"/>
      <c r="ABG709"/>
      <c r="ABH709" t="s">
        <v>816</v>
      </c>
      <c r="ABI709"/>
      <c r="ABJ709"/>
      <c r="ABK709"/>
      <c r="ABL709"/>
      <c r="ABM709"/>
      <c r="ABN709"/>
      <c r="ABO709"/>
      <c r="ABP709"/>
      <c r="ABQ709" t="s">
        <v>816</v>
      </c>
      <c r="ABR709"/>
      <c r="ABS709"/>
      <c r="ABT709"/>
      <c r="ABU709"/>
      <c r="ABV709"/>
      <c r="ABW709"/>
      <c r="ABX709"/>
      <c r="ABY709"/>
      <c r="ABZ709"/>
      <c r="ACA709"/>
      <c r="ACB709"/>
      <c r="ACC709"/>
      <c r="ACD709" t="s">
        <v>2104</v>
      </c>
      <c r="ACE709"/>
      <c r="ACF709"/>
      <c r="ACG709"/>
      <c r="ACH709"/>
      <c r="ACI709"/>
      <c r="ACJ709"/>
      <c r="ACK709"/>
      <c r="ACL709"/>
      <c r="ACM709"/>
      <c r="ACN709"/>
      <c r="ACO709"/>
      <c r="ACP709"/>
      <c r="ACQ709" t="s">
        <v>4178</v>
      </c>
      <c r="ACR709">
        <v>369754958</v>
      </c>
      <c r="ACS709" s="396">
        <v>44900.384629629632</v>
      </c>
      <c r="ACT709"/>
      <c r="ACU709"/>
      <c r="ACV709" t="s">
        <v>801</v>
      </c>
      <c r="ACW709"/>
      <c r="ACX709"/>
      <c r="ACY709">
        <v>709</v>
      </c>
    </row>
    <row r="710" spans="1:779" s="82" customFormat="1" x14ac:dyDescent="0.3">
      <c r="A710" t="s">
        <v>4201</v>
      </c>
      <c r="B710" s="396">
        <v>44900.319562615739</v>
      </c>
      <c r="C710" s="396">
        <v>44900.338151458331</v>
      </c>
      <c r="D710" s="396">
        <v>44900</v>
      </c>
      <c r="E710" t="s">
        <v>4202</v>
      </c>
      <c r="F710" s="396">
        <v>44900</v>
      </c>
      <c r="G710" t="s">
        <v>868</v>
      </c>
      <c r="H710" t="s">
        <v>869</v>
      </c>
      <c r="I710" t="s">
        <v>869</v>
      </c>
      <c r="J710" t="s">
        <v>869</v>
      </c>
      <c r="K710" t="s">
        <v>795</v>
      </c>
      <c r="L710" t="s">
        <v>4203</v>
      </c>
      <c r="M710">
        <v>0</v>
      </c>
      <c r="N710">
        <v>1</v>
      </c>
      <c r="O710">
        <v>0</v>
      </c>
      <c r="P710">
        <v>0</v>
      </c>
      <c r="Q710">
        <v>1</v>
      </c>
      <c r="R710">
        <v>0</v>
      </c>
      <c r="S710">
        <v>0</v>
      </c>
      <c r="T710">
        <v>0</v>
      </c>
      <c r="U710">
        <v>0</v>
      </c>
      <c r="V710">
        <v>0</v>
      </c>
      <c r="W710">
        <v>1</v>
      </c>
      <c r="X710">
        <v>0</v>
      </c>
      <c r="Y710">
        <v>0</v>
      </c>
      <c r="Z710">
        <v>1</v>
      </c>
      <c r="AA710">
        <v>1</v>
      </c>
      <c r="AB710">
        <v>0</v>
      </c>
      <c r="AC710">
        <v>1</v>
      </c>
      <c r="AD710">
        <v>1</v>
      </c>
      <c r="AE710">
        <v>1</v>
      </c>
      <c r="AF710">
        <v>0</v>
      </c>
      <c r="AG710">
        <v>0</v>
      </c>
      <c r="AH710">
        <v>0</v>
      </c>
      <c r="AI710">
        <v>0</v>
      </c>
      <c r="AJ710"/>
      <c r="AK710"/>
      <c r="AL710"/>
      <c r="AM710"/>
      <c r="AN710"/>
      <c r="AO710"/>
      <c r="AP710"/>
      <c r="AQ710"/>
      <c r="AR710"/>
      <c r="AS710"/>
      <c r="AT710"/>
      <c r="AU710"/>
      <c r="AV710"/>
      <c r="AW710"/>
      <c r="AX710"/>
      <c r="AY710"/>
      <c r="AZ710"/>
      <c r="BA710"/>
      <c r="BB710"/>
      <c r="BC710"/>
      <c r="BD710"/>
      <c r="BE710"/>
      <c r="BF710"/>
      <c r="BG710"/>
      <c r="BH710"/>
      <c r="BI710"/>
      <c r="BJ710"/>
      <c r="BK710"/>
      <c r="BL710"/>
      <c r="BM710"/>
      <c r="BN710"/>
      <c r="BO710" t="s">
        <v>797</v>
      </c>
      <c r="BP710"/>
      <c r="BQ710">
        <v>1500</v>
      </c>
      <c r="BR710">
        <v>1500</v>
      </c>
      <c r="BS710"/>
      <c r="BT710">
        <v>3000</v>
      </c>
      <c r="BU710">
        <v>-50</v>
      </c>
      <c r="BV710">
        <v>-1500</v>
      </c>
      <c r="BW710" t="s">
        <v>4204</v>
      </c>
      <c r="BX710" t="s">
        <v>806</v>
      </c>
      <c r="BY710"/>
      <c r="BZ710" t="s">
        <v>817</v>
      </c>
      <c r="CA710" t="s">
        <v>816</v>
      </c>
      <c r="CB710"/>
      <c r="CC710"/>
      <c r="CD710"/>
      <c r="CE710"/>
      <c r="CF710"/>
      <c r="CG710"/>
      <c r="CH710"/>
      <c r="CI710"/>
      <c r="CJ710"/>
      <c r="CK710"/>
      <c r="CL710"/>
      <c r="CM710"/>
      <c r="CN710"/>
      <c r="CO710"/>
      <c r="CP710"/>
      <c r="CQ710"/>
      <c r="CR710"/>
      <c r="CS710"/>
      <c r="CT710"/>
      <c r="CU710"/>
      <c r="CV710"/>
      <c r="CW710"/>
      <c r="CX710"/>
      <c r="CY710"/>
      <c r="CZ710"/>
      <c r="DA710"/>
      <c r="DB710"/>
      <c r="DC710"/>
      <c r="DD710"/>
      <c r="DE710"/>
      <c r="DF710"/>
      <c r="DG710"/>
      <c r="DH710"/>
      <c r="DI710"/>
      <c r="DJ710"/>
      <c r="DK710"/>
      <c r="DL710"/>
      <c r="DM710"/>
      <c r="DN710"/>
      <c r="DO710"/>
      <c r="DP710"/>
      <c r="DQ710"/>
      <c r="DR710"/>
      <c r="DS710"/>
      <c r="DT710"/>
      <c r="DU710"/>
      <c r="DV710"/>
      <c r="DW710"/>
      <c r="DX710"/>
      <c r="DY710"/>
      <c r="DZ710"/>
      <c r="EA710"/>
      <c r="EB710"/>
      <c r="EC710"/>
      <c r="ED710"/>
      <c r="EE710"/>
      <c r="EF710"/>
      <c r="EG710"/>
      <c r="EH710"/>
      <c r="EI710"/>
      <c r="EJ710"/>
      <c r="EK710"/>
      <c r="EL710"/>
      <c r="EM710"/>
      <c r="EN710"/>
      <c r="EO710"/>
      <c r="EP710"/>
      <c r="EQ710"/>
      <c r="ER710"/>
      <c r="ES710"/>
      <c r="ET710"/>
      <c r="EU710"/>
      <c r="EV710"/>
      <c r="EW710"/>
      <c r="EX710"/>
      <c r="EY710"/>
      <c r="EZ710"/>
      <c r="FA710"/>
      <c r="FB710"/>
      <c r="FC710"/>
      <c r="FD710" t="s">
        <v>797</v>
      </c>
      <c r="FE710"/>
      <c r="FF710">
        <v>3500</v>
      </c>
      <c r="FG710">
        <v>3500</v>
      </c>
      <c r="FH710"/>
      <c r="FI710">
        <v>3500</v>
      </c>
      <c r="FJ710">
        <v>0</v>
      </c>
      <c r="FK710">
        <v>0</v>
      </c>
      <c r="FL710"/>
      <c r="FM710" t="s">
        <v>806</v>
      </c>
      <c r="FN710"/>
      <c r="FO710" t="s">
        <v>817</v>
      </c>
      <c r="FP710" t="s">
        <v>816</v>
      </c>
      <c r="FQ710"/>
      <c r="FR710"/>
      <c r="FS710"/>
      <c r="FT710"/>
      <c r="FU710"/>
      <c r="FV710"/>
      <c r="FW710"/>
      <c r="FX710"/>
      <c r="FY710"/>
      <c r="FZ710"/>
      <c r="GA710"/>
      <c r="GB710"/>
      <c r="GC710"/>
      <c r="GD710"/>
      <c r="GE710"/>
      <c r="GF710"/>
      <c r="GG710"/>
      <c r="GH710"/>
      <c r="GI710"/>
      <c r="GJ710"/>
      <c r="GK710"/>
      <c r="GL710"/>
      <c r="GM710"/>
      <c r="GN710"/>
      <c r="GO710"/>
      <c r="GP710"/>
      <c r="GQ710"/>
      <c r="GR710"/>
      <c r="GS710"/>
      <c r="GT710"/>
      <c r="GU710"/>
      <c r="GV710"/>
      <c r="GW710"/>
      <c r="GX710"/>
      <c r="GY710"/>
      <c r="GZ710"/>
      <c r="HA710"/>
      <c r="HB710"/>
      <c r="HC710"/>
      <c r="HD710"/>
      <c r="HE710"/>
      <c r="HF710"/>
      <c r="HG710"/>
      <c r="HH710"/>
      <c r="HI710"/>
      <c r="HJ710"/>
      <c r="HK710"/>
      <c r="HL710"/>
      <c r="HM710"/>
      <c r="HN710"/>
      <c r="HO710"/>
      <c r="HP710"/>
      <c r="HQ710"/>
      <c r="HR710"/>
      <c r="HS710"/>
      <c r="HT710"/>
      <c r="HU710"/>
      <c r="HV710"/>
      <c r="HW710"/>
      <c r="HX710"/>
      <c r="HY710"/>
      <c r="HZ710"/>
      <c r="IA710"/>
      <c r="IB710"/>
      <c r="IC710"/>
      <c r="ID710"/>
      <c r="IE710"/>
      <c r="IF710"/>
      <c r="IG710"/>
      <c r="IH710"/>
      <c r="II710"/>
      <c r="IJ710"/>
      <c r="IK710"/>
      <c r="IL710"/>
      <c r="IM710"/>
      <c r="IN710"/>
      <c r="IO710"/>
      <c r="IP710"/>
      <c r="IQ710"/>
      <c r="IR710"/>
      <c r="IS710"/>
      <c r="IT710"/>
      <c r="IU710"/>
      <c r="IV710"/>
      <c r="IW710"/>
      <c r="IX710"/>
      <c r="IY710"/>
      <c r="IZ710"/>
      <c r="JA710"/>
      <c r="JB710"/>
      <c r="JC710"/>
      <c r="JD710"/>
      <c r="JE710"/>
      <c r="JF710"/>
      <c r="JG710"/>
      <c r="JH710"/>
      <c r="JI710"/>
      <c r="JJ710"/>
      <c r="JK710"/>
      <c r="JL710"/>
      <c r="JM710"/>
      <c r="JN710"/>
      <c r="JO710"/>
      <c r="JP710"/>
      <c r="JQ710"/>
      <c r="JR710"/>
      <c r="JS710"/>
      <c r="JT710"/>
      <c r="JU710"/>
      <c r="JV710"/>
      <c r="JW710"/>
      <c r="JX710"/>
      <c r="JY710"/>
      <c r="JZ710"/>
      <c r="KA710"/>
      <c r="KB710"/>
      <c r="KC710"/>
      <c r="KD710"/>
      <c r="KE710"/>
      <c r="KF710"/>
      <c r="KG710"/>
      <c r="KH710"/>
      <c r="KI710"/>
      <c r="KJ710"/>
      <c r="KK710"/>
      <c r="KL710"/>
      <c r="KM710"/>
      <c r="KN710"/>
      <c r="KO710"/>
      <c r="KP710"/>
      <c r="KQ710"/>
      <c r="KR710"/>
      <c r="KS710"/>
      <c r="KT710"/>
      <c r="KU710"/>
      <c r="KV710"/>
      <c r="KW710"/>
      <c r="KX710"/>
      <c r="KY710"/>
      <c r="KZ710"/>
      <c r="LA710"/>
      <c r="LB710"/>
      <c r="LC710"/>
      <c r="LD710"/>
      <c r="LE710"/>
      <c r="LF710"/>
      <c r="LG710"/>
      <c r="LH710"/>
      <c r="LI710"/>
      <c r="LJ710"/>
      <c r="LK710"/>
      <c r="LL710"/>
      <c r="LM710"/>
      <c r="LN710"/>
      <c r="LO710"/>
      <c r="LP710"/>
      <c r="LQ710"/>
      <c r="LR710"/>
      <c r="LS710"/>
      <c r="LT710"/>
      <c r="LU710"/>
      <c r="LV710"/>
      <c r="LW710"/>
      <c r="LX710"/>
      <c r="LY710"/>
      <c r="LZ710"/>
      <c r="MA710"/>
      <c r="MB710"/>
      <c r="MC710"/>
      <c r="MD710"/>
      <c r="ME710"/>
      <c r="MF710" t="s">
        <v>840</v>
      </c>
      <c r="MG710"/>
      <c r="MH710">
        <v>300</v>
      </c>
      <c r="MI710">
        <v>300</v>
      </c>
      <c r="MJ710"/>
      <c r="MK710">
        <v>313</v>
      </c>
      <c r="ML710">
        <v>-4.1533546325878596</v>
      </c>
      <c r="MM710">
        <v>-13</v>
      </c>
      <c r="MN710"/>
      <c r="MO710" t="s">
        <v>806</v>
      </c>
      <c r="MP710"/>
      <c r="MQ710" t="s">
        <v>817</v>
      </c>
      <c r="MR710" t="s">
        <v>816</v>
      </c>
      <c r="MS710"/>
      <c r="MT710"/>
      <c r="MU710"/>
      <c r="MV710"/>
      <c r="MW710"/>
      <c r="MX710"/>
      <c r="MY710"/>
      <c r="MZ710"/>
      <c r="NA710"/>
      <c r="NB710"/>
      <c r="NC710"/>
      <c r="ND710"/>
      <c r="NE710"/>
      <c r="NF710"/>
      <c r="NG710"/>
      <c r="NH710"/>
      <c r="NI710"/>
      <c r="NJ710"/>
      <c r="NK710"/>
      <c r="NL710"/>
      <c r="NM710"/>
      <c r="NN710"/>
      <c r="NO710"/>
      <c r="NP710"/>
      <c r="NQ710"/>
      <c r="NR710"/>
      <c r="NS710"/>
      <c r="NT710"/>
      <c r="NU710"/>
      <c r="NV710"/>
      <c r="NW710"/>
      <c r="NX710"/>
      <c r="NY710"/>
      <c r="NZ710"/>
      <c r="OA710"/>
      <c r="OB710"/>
      <c r="OC710"/>
      <c r="OD710"/>
      <c r="OE710"/>
      <c r="OF710"/>
      <c r="OG710"/>
      <c r="OH710"/>
      <c r="OI710"/>
      <c r="OJ710"/>
      <c r="OK710"/>
      <c r="OL710"/>
      <c r="OM710"/>
      <c r="ON710"/>
      <c r="OO710"/>
      <c r="OP710"/>
      <c r="OQ710"/>
      <c r="OR710"/>
      <c r="OS710"/>
      <c r="OT710"/>
      <c r="OU710"/>
      <c r="OV710"/>
      <c r="OW710"/>
      <c r="OX710"/>
      <c r="OY710"/>
      <c r="OZ710"/>
      <c r="PA710"/>
      <c r="PB710"/>
      <c r="PC710"/>
      <c r="PD710"/>
      <c r="PE710"/>
      <c r="PF710"/>
      <c r="PG710"/>
      <c r="PH710"/>
      <c r="PI710"/>
      <c r="PJ710"/>
      <c r="PK710"/>
      <c r="PL710"/>
      <c r="PM710"/>
      <c r="PN710"/>
      <c r="PO710"/>
      <c r="PP710"/>
      <c r="PQ710"/>
      <c r="PR710"/>
      <c r="PS710"/>
      <c r="PT710"/>
      <c r="PU710"/>
      <c r="PV710"/>
      <c r="PW710"/>
      <c r="PX710"/>
      <c r="PY710"/>
      <c r="PZ710"/>
      <c r="QA710"/>
      <c r="QB710"/>
      <c r="QC710"/>
      <c r="QD710"/>
      <c r="QE710"/>
      <c r="QF710"/>
      <c r="QG710"/>
      <c r="QH710"/>
      <c r="QI710"/>
      <c r="QJ710"/>
      <c r="QK710"/>
      <c r="QL710"/>
      <c r="QM710"/>
      <c r="QN710"/>
      <c r="QO710"/>
      <c r="QP710"/>
      <c r="QQ710"/>
      <c r="QR710"/>
      <c r="QS710"/>
      <c r="QT710"/>
      <c r="QU710"/>
      <c r="QV710"/>
      <c r="QW710"/>
      <c r="QX710"/>
      <c r="QY710"/>
      <c r="QZ710" t="s">
        <v>797</v>
      </c>
      <c r="RA710"/>
      <c r="RB710">
        <v>1800</v>
      </c>
      <c r="RC710">
        <v>1800</v>
      </c>
      <c r="RD710"/>
      <c r="RE710">
        <v>2000</v>
      </c>
      <c r="RF710">
        <v>-10</v>
      </c>
      <c r="RG710">
        <v>-200</v>
      </c>
      <c r="RH710"/>
      <c r="RI710" t="s">
        <v>806</v>
      </c>
      <c r="RJ710"/>
      <c r="RK710" t="s">
        <v>817</v>
      </c>
      <c r="RL710" t="s">
        <v>797</v>
      </c>
      <c r="RM710" t="s">
        <v>859</v>
      </c>
      <c r="RN710">
        <v>0</v>
      </c>
      <c r="RO710">
        <v>0</v>
      </c>
      <c r="RP710">
        <v>0</v>
      </c>
      <c r="RQ710">
        <v>0</v>
      </c>
      <c r="RR710">
        <v>0</v>
      </c>
      <c r="RS710">
        <v>0</v>
      </c>
      <c r="RT710">
        <v>0</v>
      </c>
      <c r="RU710">
        <v>1</v>
      </c>
      <c r="RV710">
        <v>0</v>
      </c>
      <c r="RW710">
        <v>1</v>
      </c>
      <c r="RX710">
        <v>0</v>
      </c>
      <c r="RY710">
        <v>0</v>
      </c>
      <c r="RZ710">
        <v>0</v>
      </c>
      <c r="SA710">
        <v>0</v>
      </c>
      <c r="SB710">
        <v>0</v>
      </c>
      <c r="SC710"/>
      <c r="SD710"/>
      <c r="SE710" t="s">
        <v>840</v>
      </c>
      <c r="SF710"/>
      <c r="SG710">
        <v>250</v>
      </c>
      <c r="SH710">
        <v>250</v>
      </c>
      <c r="SI710"/>
      <c r="SJ710">
        <v>240</v>
      </c>
      <c r="SK710">
        <v>4.1666666666666661</v>
      </c>
      <c r="SL710">
        <v>10</v>
      </c>
      <c r="SM710"/>
      <c r="SN710" t="s">
        <v>806</v>
      </c>
      <c r="SO710"/>
      <c r="SP710" t="s">
        <v>817</v>
      </c>
      <c r="SQ710" t="s">
        <v>797</v>
      </c>
      <c r="SR710" t="s">
        <v>871</v>
      </c>
      <c r="SS710">
        <v>0</v>
      </c>
      <c r="ST710">
        <v>0</v>
      </c>
      <c r="SU710">
        <v>0</v>
      </c>
      <c r="SV710">
        <v>0</v>
      </c>
      <c r="SW710">
        <v>0</v>
      </c>
      <c r="SX710">
        <v>0</v>
      </c>
      <c r="SY710">
        <v>0</v>
      </c>
      <c r="SZ710">
        <v>1</v>
      </c>
      <c r="TA710">
        <v>0</v>
      </c>
      <c r="TB710">
        <v>1</v>
      </c>
      <c r="TC710">
        <v>0</v>
      </c>
      <c r="TD710">
        <v>0</v>
      </c>
      <c r="TE710">
        <v>0</v>
      </c>
      <c r="TF710">
        <v>0</v>
      </c>
      <c r="TG710">
        <v>0</v>
      </c>
      <c r="TH710"/>
      <c r="TI710"/>
      <c r="TJ710" t="s">
        <v>840</v>
      </c>
      <c r="TK710"/>
      <c r="TL710">
        <v>50</v>
      </c>
      <c r="TM710">
        <v>50</v>
      </c>
      <c r="TN710"/>
      <c r="TO710">
        <v>75</v>
      </c>
      <c r="TP710">
        <v>-33.333333333333329</v>
      </c>
      <c r="TQ710">
        <v>-25</v>
      </c>
      <c r="TR710" t="s">
        <v>4205</v>
      </c>
      <c r="TS710" t="s">
        <v>806</v>
      </c>
      <c r="TT710"/>
      <c r="TU710" t="s">
        <v>817</v>
      </c>
      <c r="TV710" t="s">
        <v>816</v>
      </c>
      <c r="TW710"/>
      <c r="TX710"/>
      <c r="TY710"/>
      <c r="TZ710"/>
      <c r="UA710"/>
      <c r="UB710"/>
      <c r="UC710"/>
      <c r="UD710"/>
      <c r="UE710"/>
      <c r="UF710"/>
      <c r="UG710"/>
      <c r="UH710"/>
      <c r="UI710"/>
      <c r="UJ710"/>
      <c r="UK710"/>
      <c r="UL710"/>
      <c r="UM710"/>
      <c r="UN710"/>
      <c r="UO710" t="s">
        <v>797</v>
      </c>
      <c r="UP710"/>
      <c r="UQ710">
        <v>250</v>
      </c>
      <c r="UR710">
        <v>250</v>
      </c>
      <c r="US710"/>
      <c r="UT710">
        <v>250</v>
      </c>
      <c r="UU710">
        <v>0</v>
      </c>
      <c r="UV710">
        <v>0</v>
      </c>
      <c r="UW710"/>
      <c r="UX710" t="s">
        <v>806</v>
      </c>
      <c r="UY710"/>
      <c r="UZ710" t="s">
        <v>817</v>
      </c>
      <c r="VA710" t="s">
        <v>797</v>
      </c>
      <c r="VB710" t="s">
        <v>844</v>
      </c>
      <c r="VC710">
        <v>0</v>
      </c>
      <c r="VD710">
        <v>0</v>
      </c>
      <c r="VE710">
        <v>0</v>
      </c>
      <c r="VF710">
        <v>0</v>
      </c>
      <c r="VG710">
        <v>0</v>
      </c>
      <c r="VH710">
        <v>0</v>
      </c>
      <c r="VI710">
        <v>0</v>
      </c>
      <c r="VJ710">
        <v>1</v>
      </c>
      <c r="VK710">
        <v>0</v>
      </c>
      <c r="VL710">
        <v>0</v>
      </c>
      <c r="VM710">
        <v>0</v>
      </c>
      <c r="VN710">
        <v>0</v>
      </c>
      <c r="VO710">
        <v>0</v>
      </c>
      <c r="VP710">
        <v>0</v>
      </c>
      <c r="VQ710">
        <v>0</v>
      </c>
      <c r="VR710"/>
      <c r="VS710"/>
      <c r="VT710" t="s">
        <v>797</v>
      </c>
      <c r="VU710"/>
      <c r="VV710">
        <v>1500</v>
      </c>
      <c r="VW710">
        <v>1500</v>
      </c>
      <c r="VX710"/>
      <c r="VY710">
        <v>1500</v>
      </c>
      <c r="VZ710">
        <v>0</v>
      </c>
      <c r="WA710">
        <v>0</v>
      </c>
      <c r="WB710"/>
      <c r="WC710" t="s">
        <v>806</v>
      </c>
      <c r="WD710"/>
      <c r="WE710" t="s">
        <v>817</v>
      </c>
      <c r="WF710" t="s">
        <v>816</v>
      </c>
      <c r="WG710"/>
      <c r="WH710"/>
      <c r="WI710"/>
      <c r="WJ710"/>
      <c r="WK710"/>
      <c r="WL710"/>
      <c r="WM710"/>
      <c r="WN710"/>
      <c r="WO710"/>
      <c r="WP710"/>
      <c r="WQ710"/>
      <c r="WR710"/>
      <c r="WS710"/>
      <c r="WT710"/>
      <c r="WU710"/>
      <c r="WV710"/>
      <c r="WW710"/>
      <c r="WX710"/>
      <c r="WY710"/>
      <c r="WZ710"/>
      <c r="XA710"/>
      <c r="XB710"/>
      <c r="XC710"/>
      <c r="XD710"/>
      <c r="XE710"/>
      <c r="XF710"/>
      <c r="XG710"/>
      <c r="XH710"/>
      <c r="XI710"/>
      <c r="XJ710"/>
      <c r="XK710"/>
      <c r="XL710"/>
      <c r="XM710"/>
      <c r="XN710"/>
      <c r="XO710"/>
      <c r="XP710"/>
      <c r="XQ710"/>
      <c r="XR710"/>
      <c r="XS710"/>
      <c r="XT710"/>
      <c r="XU710"/>
      <c r="XV710"/>
      <c r="XW710"/>
      <c r="XX710"/>
      <c r="XY710"/>
      <c r="XZ710"/>
      <c r="YA710"/>
      <c r="YB710"/>
      <c r="YC710"/>
      <c r="YD710"/>
      <c r="YE710"/>
      <c r="YF710"/>
      <c r="YG710"/>
      <c r="YH710"/>
      <c r="YI710"/>
      <c r="YJ710"/>
      <c r="YK710"/>
      <c r="YL710"/>
      <c r="YM710"/>
      <c r="YN710"/>
      <c r="YO710"/>
      <c r="YP710"/>
      <c r="YQ710"/>
      <c r="YR710"/>
      <c r="YS710"/>
      <c r="YT710"/>
      <c r="YU710"/>
      <c r="YV710"/>
      <c r="YW710"/>
      <c r="YX710"/>
      <c r="YY710"/>
      <c r="YZ710"/>
      <c r="ZA710"/>
      <c r="ZB710"/>
      <c r="ZC710"/>
      <c r="ZD710"/>
      <c r="ZE710"/>
      <c r="ZF710"/>
      <c r="ZG710"/>
      <c r="ZH710"/>
      <c r="ZI710"/>
      <c r="ZJ710"/>
      <c r="ZK710"/>
      <c r="ZL710"/>
      <c r="ZM710"/>
      <c r="ZN710"/>
      <c r="ZO710"/>
      <c r="ZP710"/>
      <c r="ZQ710"/>
      <c r="ZR710"/>
      <c r="ZS710"/>
      <c r="ZT710"/>
      <c r="ZU710"/>
      <c r="ZV710"/>
      <c r="ZW710"/>
      <c r="ZX710"/>
      <c r="ZY710"/>
      <c r="ZZ710"/>
      <c r="AAA710"/>
      <c r="AAB710"/>
      <c r="AAC710"/>
      <c r="AAD710"/>
      <c r="AAE710"/>
      <c r="AAF710"/>
      <c r="AAG710"/>
      <c r="AAH710"/>
      <c r="AAI710"/>
      <c r="AAJ710"/>
      <c r="AAK710"/>
      <c r="AAL710"/>
      <c r="AAM710"/>
      <c r="AAN710"/>
      <c r="AAO710"/>
      <c r="AAP710"/>
      <c r="AAQ710"/>
      <c r="AAR710"/>
      <c r="AAS710"/>
      <c r="AAT710"/>
      <c r="AAU710"/>
      <c r="AAV710" t="s">
        <v>797</v>
      </c>
      <c r="AAW710" t="s">
        <v>2189</v>
      </c>
      <c r="AAX710">
        <v>0</v>
      </c>
      <c r="AAY710">
        <v>0</v>
      </c>
      <c r="AAZ710">
        <v>0</v>
      </c>
      <c r="ABA710">
        <v>0</v>
      </c>
      <c r="ABB710">
        <v>0</v>
      </c>
      <c r="ABC710">
        <v>1</v>
      </c>
      <c r="ABD710">
        <v>0</v>
      </c>
      <c r="ABE710">
        <v>0</v>
      </c>
      <c r="ABF710">
        <v>0</v>
      </c>
      <c r="ABG710"/>
      <c r="ABH710" t="s">
        <v>816</v>
      </c>
      <c r="ABI710"/>
      <c r="ABJ710"/>
      <c r="ABK710"/>
      <c r="ABL710"/>
      <c r="ABM710"/>
      <c r="ABN710"/>
      <c r="ABO710"/>
      <c r="ABP710"/>
      <c r="ABQ710" t="s">
        <v>816</v>
      </c>
      <c r="ABR710"/>
      <c r="ABS710"/>
      <c r="ABT710"/>
      <c r="ABU710"/>
      <c r="ABV710"/>
      <c r="ABW710"/>
      <c r="ABX710"/>
      <c r="ABY710"/>
      <c r="ABZ710"/>
      <c r="ACA710"/>
      <c r="ACB710"/>
      <c r="ACC710"/>
      <c r="ACD710" t="s">
        <v>797</v>
      </c>
      <c r="ACE710" t="s">
        <v>2212</v>
      </c>
      <c r="ACF710">
        <v>0</v>
      </c>
      <c r="ACG710">
        <v>0</v>
      </c>
      <c r="ACH710">
        <v>0</v>
      </c>
      <c r="ACI710">
        <v>0</v>
      </c>
      <c r="ACJ710">
        <v>0</v>
      </c>
      <c r="ACK710">
        <v>0</v>
      </c>
      <c r="ACL710">
        <v>1</v>
      </c>
      <c r="ACM710">
        <v>0</v>
      </c>
      <c r="ACN710">
        <v>0</v>
      </c>
      <c r="ACO710">
        <v>0</v>
      </c>
      <c r="ACP710"/>
      <c r="ACQ710" t="s">
        <v>870</v>
      </c>
      <c r="ACR710">
        <v>369933609</v>
      </c>
      <c r="ACS710" s="396">
        <v>44900.629907407412</v>
      </c>
      <c r="ACT710"/>
      <c r="ACU710"/>
      <c r="ACV710" t="s">
        <v>801</v>
      </c>
      <c r="ACW710"/>
      <c r="ACX710"/>
      <c r="ACY710">
        <v>710</v>
      </c>
    </row>
    <row r="711" spans="1:779" s="82" customFormat="1" x14ac:dyDescent="0.3">
      <c r="A711" t="s">
        <v>4206</v>
      </c>
      <c r="B711" s="396">
        <v>44900.343457569441</v>
      </c>
      <c r="C711" s="396">
        <v>44900.345281099537</v>
      </c>
      <c r="D711" s="396">
        <v>44900</v>
      </c>
      <c r="E711" t="s">
        <v>4202</v>
      </c>
      <c r="F711" s="396">
        <v>44900</v>
      </c>
      <c r="G711" t="s">
        <v>868</v>
      </c>
      <c r="H711" t="s">
        <v>869</v>
      </c>
      <c r="I711" t="s">
        <v>869</v>
      </c>
      <c r="J711" t="s">
        <v>869</v>
      </c>
      <c r="K711" t="s">
        <v>795</v>
      </c>
      <c r="L711" t="s">
        <v>847</v>
      </c>
      <c r="M711">
        <v>0</v>
      </c>
      <c r="N711">
        <v>0</v>
      </c>
      <c r="O711">
        <v>0</v>
      </c>
      <c r="P711">
        <v>0</v>
      </c>
      <c r="Q711">
        <v>0</v>
      </c>
      <c r="R711">
        <v>0</v>
      </c>
      <c r="S711">
        <v>0</v>
      </c>
      <c r="T711">
        <v>0</v>
      </c>
      <c r="U711">
        <v>0</v>
      </c>
      <c r="V711">
        <v>0</v>
      </c>
      <c r="W711">
        <v>0</v>
      </c>
      <c r="X711">
        <v>0</v>
      </c>
      <c r="Y711">
        <v>0</v>
      </c>
      <c r="Z711">
        <v>0</v>
      </c>
      <c r="AA711">
        <v>0</v>
      </c>
      <c r="AB711">
        <v>0</v>
      </c>
      <c r="AC711">
        <v>0</v>
      </c>
      <c r="AD711">
        <v>0</v>
      </c>
      <c r="AE711">
        <v>0</v>
      </c>
      <c r="AF711">
        <v>0</v>
      </c>
      <c r="AG711">
        <v>0</v>
      </c>
      <c r="AH711">
        <v>0</v>
      </c>
      <c r="AI711">
        <v>1</v>
      </c>
      <c r="AJ711"/>
      <c r="AK711"/>
      <c r="AL711"/>
      <c r="AM711"/>
      <c r="AN711"/>
      <c r="AO711"/>
      <c r="AP711"/>
      <c r="AQ711"/>
      <c r="AR711"/>
      <c r="AS711"/>
      <c r="AT711"/>
      <c r="AU711"/>
      <c r="AV711"/>
      <c r="AW711"/>
      <c r="AX711"/>
      <c r="AY711"/>
      <c r="AZ711"/>
      <c r="BA711"/>
      <c r="BB711"/>
      <c r="BC711"/>
      <c r="BD711"/>
      <c r="BE711"/>
      <c r="BF711"/>
      <c r="BG711"/>
      <c r="BH711"/>
      <c r="BI711"/>
      <c r="BJ711"/>
      <c r="BK711"/>
      <c r="BL711"/>
      <c r="BM711"/>
      <c r="BN711"/>
      <c r="BO711"/>
      <c r="BP711"/>
      <c r="BQ711"/>
      <c r="BR711"/>
      <c r="BS711"/>
      <c r="BT711"/>
      <c r="BU711"/>
      <c r="BV711"/>
      <c r="BW711"/>
      <c r="BX711"/>
      <c r="BY711"/>
      <c r="BZ711"/>
      <c r="CA711"/>
      <c r="CB711"/>
      <c r="CC711"/>
      <c r="CD711"/>
      <c r="CE711"/>
      <c r="CF711"/>
      <c r="CG711"/>
      <c r="CH711"/>
      <c r="CI711"/>
      <c r="CJ711"/>
      <c r="CK711"/>
      <c r="CL711"/>
      <c r="CM711"/>
      <c r="CN711"/>
      <c r="CO711"/>
      <c r="CP711"/>
      <c r="CQ711"/>
      <c r="CR711"/>
      <c r="CS711"/>
      <c r="CT711"/>
      <c r="CU711"/>
      <c r="CV711"/>
      <c r="CW711"/>
      <c r="CX711"/>
      <c r="CY711"/>
      <c r="CZ711"/>
      <c r="DA711"/>
      <c r="DB711"/>
      <c r="DC711"/>
      <c r="DD711"/>
      <c r="DE711"/>
      <c r="DF711"/>
      <c r="DG711"/>
      <c r="DH711"/>
      <c r="DI711"/>
      <c r="DJ711"/>
      <c r="DK711"/>
      <c r="DL711"/>
      <c r="DM711"/>
      <c r="DN711"/>
      <c r="DO711"/>
      <c r="DP711"/>
      <c r="DQ711"/>
      <c r="DR711"/>
      <c r="DS711"/>
      <c r="DT711"/>
      <c r="DU711"/>
      <c r="DV711"/>
      <c r="DW711"/>
      <c r="DX711"/>
      <c r="DY711"/>
      <c r="DZ711"/>
      <c r="EA711"/>
      <c r="EB711"/>
      <c r="EC711"/>
      <c r="ED711"/>
      <c r="EE711"/>
      <c r="EF711"/>
      <c r="EG711"/>
      <c r="EH711"/>
      <c r="EI711"/>
      <c r="EJ711"/>
      <c r="EK711"/>
      <c r="EL711"/>
      <c r="EM711"/>
      <c r="EN711"/>
      <c r="EO711"/>
      <c r="EP711"/>
      <c r="EQ711"/>
      <c r="ER711"/>
      <c r="ES711"/>
      <c r="ET711"/>
      <c r="EU711"/>
      <c r="EV711"/>
      <c r="EW711"/>
      <c r="EX711"/>
      <c r="EY711"/>
      <c r="EZ711"/>
      <c r="FA711"/>
      <c r="FB711"/>
      <c r="FC711"/>
      <c r="FD711"/>
      <c r="FE711"/>
      <c r="FF711"/>
      <c r="FG711"/>
      <c r="FH711"/>
      <c r="FI711"/>
      <c r="FJ711"/>
      <c r="FK711"/>
      <c r="FL711"/>
      <c r="FM711"/>
      <c r="FN711"/>
      <c r="FO711"/>
      <c r="FP711"/>
      <c r="FQ711"/>
      <c r="FR711"/>
      <c r="FS711"/>
      <c r="FT711"/>
      <c r="FU711"/>
      <c r="FV711"/>
      <c r="FW711"/>
      <c r="FX711"/>
      <c r="FY711"/>
      <c r="FZ711"/>
      <c r="GA711"/>
      <c r="GB711"/>
      <c r="GC711"/>
      <c r="GD711"/>
      <c r="GE711"/>
      <c r="GF711"/>
      <c r="GG711"/>
      <c r="GH711"/>
      <c r="GI711"/>
      <c r="GJ711"/>
      <c r="GK711"/>
      <c r="GL711"/>
      <c r="GM711"/>
      <c r="GN711"/>
      <c r="GO711"/>
      <c r="GP711"/>
      <c r="GQ711"/>
      <c r="GR711"/>
      <c r="GS711"/>
      <c r="GT711"/>
      <c r="GU711"/>
      <c r="GV711"/>
      <c r="GW711"/>
      <c r="GX711"/>
      <c r="GY711"/>
      <c r="GZ711"/>
      <c r="HA711"/>
      <c r="HB711"/>
      <c r="HC711"/>
      <c r="HD711"/>
      <c r="HE711"/>
      <c r="HF711"/>
      <c r="HG711"/>
      <c r="HH711"/>
      <c r="HI711"/>
      <c r="HJ711"/>
      <c r="HK711"/>
      <c r="HL711"/>
      <c r="HM711"/>
      <c r="HN711"/>
      <c r="HO711"/>
      <c r="HP711"/>
      <c r="HQ711"/>
      <c r="HR711"/>
      <c r="HS711"/>
      <c r="HT711"/>
      <c r="HU711"/>
      <c r="HV711"/>
      <c r="HW711"/>
      <c r="HX711"/>
      <c r="HY711"/>
      <c r="HZ711"/>
      <c r="IA711"/>
      <c r="IB711"/>
      <c r="IC711"/>
      <c r="ID711"/>
      <c r="IE711"/>
      <c r="IF711"/>
      <c r="IG711"/>
      <c r="IH711"/>
      <c r="II711"/>
      <c r="IJ711"/>
      <c r="IK711"/>
      <c r="IL711"/>
      <c r="IM711"/>
      <c r="IN711"/>
      <c r="IO711"/>
      <c r="IP711"/>
      <c r="IQ711"/>
      <c r="IR711"/>
      <c r="IS711"/>
      <c r="IT711"/>
      <c r="IU711"/>
      <c r="IV711"/>
      <c r="IW711"/>
      <c r="IX711"/>
      <c r="IY711"/>
      <c r="IZ711"/>
      <c r="JA711"/>
      <c r="JB711"/>
      <c r="JC711"/>
      <c r="JD711"/>
      <c r="JE711"/>
      <c r="JF711"/>
      <c r="JG711"/>
      <c r="JH711"/>
      <c r="JI711"/>
      <c r="JJ711"/>
      <c r="JK711"/>
      <c r="JL711"/>
      <c r="JM711"/>
      <c r="JN711"/>
      <c r="JO711"/>
      <c r="JP711"/>
      <c r="JQ711"/>
      <c r="JR711"/>
      <c r="JS711"/>
      <c r="JT711"/>
      <c r="JU711"/>
      <c r="JV711"/>
      <c r="JW711"/>
      <c r="JX711"/>
      <c r="JY711"/>
      <c r="JZ711"/>
      <c r="KA711"/>
      <c r="KB711"/>
      <c r="KC711"/>
      <c r="KD711"/>
      <c r="KE711"/>
      <c r="KF711"/>
      <c r="KG711"/>
      <c r="KH711"/>
      <c r="KI711"/>
      <c r="KJ711"/>
      <c r="KK711"/>
      <c r="KL711"/>
      <c r="KM711"/>
      <c r="KN711"/>
      <c r="KO711"/>
      <c r="KP711"/>
      <c r="KQ711"/>
      <c r="KR711"/>
      <c r="KS711"/>
      <c r="KT711"/>
      <c r="KU711"/>
      <c r="KV711"/>
      <c r="KW711"/>
      <c r="KX711"/>
      <c r="KY711"/>
      <c r="KZ711"/>
      <c r="LA711"/>
      <c r="LB711"/>
      <c r="LC711"/>
      <c r="LD711"/>
      <c r="LE711"/>
      <c r="LF711"/>
      <c r="LG711"/>
      <c r="LH711"/>
      <c r="LI711"/>
      <c r="LJ711"/>
      <c r="LK711"/>
      <c r="LL711"/>
      <c r="LM711"/>
      <c r="LN711"/>
      <c r="LO711"/>
      <c r="LP711"/>
      <c r="LQ711"/>
      <c r="LR711"/>
      <c r="LS711"/>
      <c r="LT711"/>
      <c r="LU711"/>
      <c r="LV711"/>
      <c r="LW711"/>
      <c r="LX711"/>
      <c r="LY711"/>
      <c r="LZ711"/>
      <c r="MA711"/>
      <c r="MB711"/>
      <c r="MC711"/>
      <c r="MD711"/>
      <c r="ME711"/>
      <c r="MF711"/>
      <c r="MG711"/>
      <c r="MH711"/>
      <c r="MI711"/>
      <c r="MJ711"/>
      <c r="MK711"/>
      <c r="ML711"/>
      <c r="MM711"/>
      <c r="MN711"/>
      <c r="MO711"/>
      <c r="MP711"/>
      <c r="MQ711"/>
      <c r="MR711"/>
      <c r="MS711"/>
      <c r="MT711"/>
      <c r="MU711"/>
      <c r="MV711"/>
      <c r="MW711"/>
      <c r="MX711"/>
      <c r="MY711"/>
      <c r="MZ711"/>
      <c r="NA711"/>
      <c r="NB711"/>
      <c r="NC711"/>
      <c r="ND711"/>
      <c r="NE711"/>
      <c r="NF711"/>
      <c r="NG711"/>
      <c r="NH711"/>
      <c r="NI711"/>
      <c r="NJ711"/>
      <c r="NK711"/>
      <c r="NL711"/>
      <c r="NM711"/>
      <c r="NN711"/>
      <c r="NO711"/>
      <c r="NP711"/>
      <c r="NQ711"/>
      <c r="NR711"/>
      <c r="NS711"/>
      <c r="NT711"/>
      <c r="NU711"/>
      <c r="NV711"/>
      <c r="NW711"/>
      <c r="NX711"/>
      <c r="NY711"/>
      <c r="NZ711"/>
      <c r="OA711"/>
      <c r="OB711"/>
      <c r="OC711"/>
      <c r="OD711"/>
      <c r="OE711"/>
      <c r="OF711"/>
      <c r="OG711"/>
      <c r="OH711"/>
      <c r="OI711"/>
      <c r="OJ711"/>
      <c r="OK711"/>
      <c r="OL711"/>
      <c r="OM711"/>
      <c r="ON711"/>
      <c r="OO711"/>
      <c r="OP711"/>
      <c r="OQ711"/>
      <c r="OR711"/>
      <c r="OS711"/>
      <c r="OT711"/>
      <c r="OU711"/>
      <c r="OV711"/>
      <c r="OW711"/>
      <c r="OX711"/>
      <c r="OY711"/>
      <c r="OZ711"/>
      <c r="PA711"/>
      <c r="PB711"/>
      <c r="PC711"/>
      <c r="PD711"/>
      <c r="PE711"/>
      <c r="PF711"/>
      <c r="PG711"/>
      <c r="PH711"/>
      <c r="PI711"/>
      <c r="PJ711"/>
      <c r="PK711"/>
      <c r="PL711"/>
      <c r="PM711"/>
      <c r="PN711"/>
      <c r="PO711"/>
      <c r="PP711"/>
      <c r="PQ711"/>
      <c r="PR711"/>
      <c r="PS711"/>
      <c r="PT711"/>
      <c r="PU711"/>
      <c r="PV711"/>
      <c r="PW711"/>
      <c r="PX711"/>
      <c r="PY711"/>
      <c r="PZ711"/>
      <c r="QA711"/>
      <c r="QB711"/>
      <c r="QC711"/>
      <c r="QD711"/>
      <c r="QE711"/>
      <c r="QF711"/>
      <c r="QG711"/>
      <c r="QH711"/>
      <c r="QI711"/>
      <c r="QJ711"/>
      <c r="QK711"/>
      <c r="QL711"/>
      <c r="QM711"/>
      <c r="QN711"/>
      <c r="QO711"/>
      <c r="QP711"/>
      <c r="QQ711"/>
      <c r="QR711"/>
      <c r="QS711"/>
      <c r="QT711"/>
      <c r="QU711"/>
      <c r="QV711"/>
      <c r="QW711"/>
      <c r="QX711"/>
      <c r="QY711"/>
      <c r="QZ711"/>
      <c r="RA711"/>
      <c r="RB711"/>
      <c r="RC711"/>
      <c r="RD711"/>
      <c r="RE711"/>
      <c r="RF711"/>
      <c r="RG711"/>
      <c r="RH711"/>
      <c r="RI711"/>
      <c r="RJ711"/>
      <c r="RK711"/>
      <c r="RL711"/>
      <c r="RM711"/>
      <c r="RN711"/>
      <c r="RO711"/>
      <c r="RP711"/>
      <c r="RQ711"/>
      <c r="RR711"/>
      <c r="RS711"/>
      <c r="RT711"/>
      <c r="RU711"/>
      <c r="RV711"/>
      <c r="RW711"/>
      <c r="RX711"/>
      <c r="RY711"/>
      <c r="RZ711"/>
      <c r="SA711"/>
      <c r="SB711"/>
      <c r="SC711"/>
      <c r="SD711"/>
      <c r="SE711"/>
      <c r="SF711"/>
      <c r="SG711"/>
      <c r="SH711"/>
      <c r="SI711"/>
      <c r="SJ711"/>
      <c r="SK711"/>
      <c r="SL711"/>
      <c r="SM711"/>
      <c r="SN711"/>
      <c r="SO711"/>
      <c r="SP711"/>
      <c r="SQ711"/>
      <c r="SR711"/>
      <c r="SS711"/>
      <c r="ST711"/>
      <c r="SU711"/>
      <c r="SV711"/>
      <c r="SW711"/>
      <c r="SX711"/>
      <c r="SY711"/>
      <c r="SZ711"/>
      <c r="TA711"/>
      <c r="TB711"/>
      <c r="TC711"/>
      <c r="TD711"/>
      <c r="TE711"/>
      <c r="TF711"/>
      <c r="TG711"/>
      <c r="TH711"/>
      <c r="TI711"/>
      <c r="TJ711"/>
      <c r="TK711"/>
      <c r="TL711"/>
      <c r="TM711"/>
      <c r="TN711"/>
      <c r="TO711"/>
      <c r="TP711"/>
      <c r="TQ711"/>
      <c r="TR711"/>
      <c r="TS711"/>
      <c r="TT711"/>
      <c r="TU711"/>
      <c r="TV711"/>
      <c r="TW711"/>
      <c r="TX711"/>
      <c r="TY711"/>
      <c r="TZ711"/>
      <c r="UA711"/>
      <c r="UB711"/>
      <c r="UC711"/>
      <c r="UD711"/>
      <c r="UE711"/>
      <c r="UF711"/>
      <c r="UG711"/>
      <c r="UH711"/>
      <c r="UI711"/>
      <c r="UJ711"/>
      <c r="UK711"/>
      <c r="UL711"/>
      <c r="UM711"/>
      <c r="UN711"/>
      <c r="UO711"/>
      <c r="UP711"/>
      <c r="UQ711"/>
      <c r="UR711"/>
      <c r="US711"/>
      <c r="UT711"/>
      <c r="UU711"/>
      <c r="UV711"/>
      <c r="UW711"/>
      <c r="UX711"/>
      <c r="UY711"/>
      <c r="UZ711"/>
      <c r="VA711"/>
      <c r="VB711"/>
      <c r="VC711"/>
      <c r="VD711"/>
      <c r="VE711"/>
      <c r="VF711"/>
      <c r="VG711"/>
      <c r="VH711"/>
      <c r="VI711"/>
      <c r="VJ711"/>
      <c r="VK711"/>
      <c r="VL711"/>
      <c r="VM711"/>
      <c r="VN711"/>
      <c r="VO711"/>
      <c r="VP711"/>
      <c r="VQ711"/>
      <c r="VR711"/>
      <c r="VS711"/>
      <c r="VT711"/>
      <c r="VU711"/>
      <c r="VV711"/>
      <c r="VW711"/>
      <c r="VX711"/>
      <c r="VY711"/>
      <c r="VZ711"/>
      <c r="WA711"/>
      <c r="WB711"/>
      <c r="WC711"/>
      <c r="WD711"/>
      <c r="WE711"/>
      <c r="WF711"/>
      <c r="WG711"/>
      <c r="WH711"/>
      <c r="WI711"/>
      <c r="WJ711"/>
      <c r="WK711"/>
      <c r="WL711"/>
      <c r="WM711"/>
      <c r="WN711"/>
      <c r="WO711"/>
      <c r="WP711"/>
      <c r="WQ711"/>
      <c r="WR711"/>
      <c r="WS711"/>
      <c r="WT711"/>
      <c r="WU711"/>
      <c r="WV711"/>
      <c r="WW711"/>
      <c r="WX711"/>
      <c r="WY711"/>
      <c r="WZ711"/>
      <c r="XA711"/>
      <c r="XB711"/>
      <c r="XC711"/>
      <c r="XD711"/>
      <c r="XE711"/>
      <c r="XF711"/>
      <c r="XG711"/>
      <c r="XH711"/>
      <c r="XI711"/>
      <c r="XJ711"/>
      <c r="XK711"/>
      <c r="XL711"/>
      <c r="XM711"/>
      <c r="XN711"/>
      <c r="XO711"/>
      <c r="XP711"/>
      <c r="XQ711"/>
      <c r="XR711"/>
      <c r="XS711"/>
      <c r="XT711"/>
      <c r="XU711"/>
      <c r="XV711"/>
      <c r="XW711"/>
      <c r="XX711"/>
      <c r="XY711"/>
      <c r="XZ711"/>
      <c r="YA711"/>
      <c r="YB711"/>
      <c r="YC711"/>
      <c r="YD711"/>
      <c r="YE711"/>
      <c r="YF711"/>
      <c r="YG711"/>
      <c r="YH711"/>
      <c r="YI711"/>
      <c r="YJ711"/>
      <c r="YK711"/>
      <c r="YL711"/>
      <c r="YM711"/>
      <c r="YN711"/>
      <c r="YO711"/>
      <c r="YP711"/>
      <c r="YQ711"/>
      <c r="YR711"/>
      <c r="YS711"/>
      <c r="YT711"/>
      <c r="YU711"/>
      <c r="YV711"/>
      <c r="YW711"/>
      <c r="YX711"/>
      <c r="YY711"/>
      <c r="YZ711"/>
      <c r="ZA711"/>
      <c r="ZB711"/>
      <c r="ZC711"/>
      <c r="ZD711"/>
      <c r="ZE711"/>
      <c r="ZF711"/>
      <c r="ZG711"/>
      <c r="ZH711"/>
      <c r="ZI711"/>
      <c r="ZJ711"/>
      <c r="ZK711"/>
      <c r="ZL711"/>
      <c r="ZM711"/>
      <c r="ZN711"/>
      <c r="ZO711"/>
      <c r="ZP711"/>
      <c r="ZQ711"/>
      <c r="ZR711"/>
      <c r="ZS711"/>
      <c r="ZT711"/>
      <c r="ZU711"/>
      <c r="ZV711"/>
      <c r="ZW711"/>
      <c r="ZX711"/>
      <c r="ZY711"/>
      <c r="ZZ711"/>
      <c r="AAA711"/>
      <c r="AAB711"/>
      <c r="AAC711"/>
      <c r="AAD711"/>
      <c r="AAE711"/>
      <c r="AAF711"/>
      <c r="AAG711"/>
      <c r="AAH711"/>
      <c r="AAI711"/>
      <c r="AAJ711"/>
      <c r="AAK711"/>
      <c r="AAL711" t="s">
        <v>797</v>
      </c>
      <c r="AAM711"/>
      <c r="AAN711" t="s">
        <v>816</v>
      </c>
      <c r="AAO711">
        <v>10</v>
      </c>
      <c r="AAP711">
        <v>10</v>
      </c>
      <c r="AAQ711"/>
      <c r="AAR711"/>
      <c r="AAS711"/>
      <c r="AAT711"/>
      <c r="AAU711"/>
      <c r="AAV711" t="s">
        <v>816</v>
      </c>
      <c r="AAW711"/>
      <c r="AAX711"/>
      <c r="AAY711"/>
      <c r="AAZ711"/>
      <c r="ABA711"/>
      <c r="ABB711"/>
      <c r="ABC711"/>
      <c r="ABD711"/>
      <c r="ABE711"/>
      <c r="ABF711"/>
      <c r="ABG711"/>
      <c r="ABH711" t="s">
        <v>816</v>
      </c>
      <c r="ABI711"/>
      <c r="ABJ711"/>
      <c r="ABK711"/>
      <c r="ABL711"/>
      <c r="ABM711"/>
      <c r="ABN711"/>
      <c r="ABO711"/>
      <c r="ABP711"/>
      <c r="ABQ711" t="s">
        <v>816</v>
      </c>
      <c r="ABR711"/>
      <c r="ABS711"/>
      <c r="ABT711"/>
      <c r="ABU711"/>
      <c r="ABV711"/>
      <c r="ABW711"/>
      <c r="ABX711"/>
      <c r="ABY711"/>
      <c r="ABZ711"/>
      <c r="ACA711"/>
      <c r="ACB711"/>
      <c r="ACC711"/>
      <c r="ACD711" t="s">
        <v>816</v>
      </c>
      <c r="ACE711"/>
      <c r="ACF711"/>
      <c r="ACG711"/>
      <c r="ACH711"/>
      <c r="ACI711"/>
      <c r="ACJ711"/>
      <c r="ACK711"/>
      <c r="ACL711"/>
      <c r="ACM711"/>
      <c r="ACN711"/>
      <c r="ACO711"/>
      <c r="ACP711"/>
      <c r="ACQ711" t="s">
        <v>875</v>
      </c>
      <c r="ACR711">
        <v>369933660</v>
      </c>
      <c r="ACS711" s="396">
        <v>44900.629988425921</v>
      </c>
      <c r="ACT711"/>
      <c r="ACU711"/>
      <c r="ACV711" t="s">
        <v>801</v>
      </c>
      <c r="ACW711"/>
      <c r="ACX711"/>
      <c r="ACY711">
        <v>711</v>
      </c>
    </row>
    <row r="712" spans="1:779" s="82" customFormat="1" x14ac:dyDescent="0.3">
      <c r="A712" t="s">
        <v>4207</v>
      </c>
      <c r="B712" s="396">
        <v>44900.34797609954</v>
      </c>
      <c r="C712" s="396">
        <v>44900.349500671298</v>
      </c>
      <c r="D712" s="396">
        <v>44900</v>
      </c>
      <c r="E712" t="s">
        <v>4202</v>
      </c>
      <c r="F712" s="396">
        <v>44900</v>
      </c>
      <c r="G712" t="s">
        <v>868</v>
      </c>
      <c r="H712" t="s">
        <v>869</v>
      </c>
      <c r="I712" t="s">
        <v>869</v>
      </c>
      <c r="J712" t="s">
        <v>869</v>
      </c>
      <c r="K712" t="s">
        <v>795</v>
      </c>
      <c r="L712" t="s">
        <v>846</v>
      </c>
      <c r="M712">
        <v>0</v>
      </c>
      <c r="N712">
        <v>0</v>
      </c>
      <c r="O712">
        <v>0</v>
      </c>
      <c r="P712">
        <v>0</v>
      </c>
      <c r="Q712">
        <v>0</v>
      </c>
      <c r="R712">
        <v>0</v>
      </c>
      <c r="S712">
        <v>0</v>
      </c>
      <c r="T712">
        <v>0</v>
      </c>
      <c r="U712">
        <v>0</v>
      </c>
      <c r="V712">
        <v>0</v>
      </c>
      <c r="W712">
        <v>0</v>
      </c>
      <c r="X712">
        <v>0</v>
      </c>
      <c r="Y712">
        <v>0</v>
      </c>
      <c r="Z712">
        <v>0</v>
      </c>
      <c r="AA712">
        <v>0</v>
      </c>
      <c r="AB712">
        <v>0</v>
      </c>
      <c r="AC712">
        <v>0</v>
      </c>
      <c r="AD712">
        <v>0</v>
      </c>
      <c r="AE712">
        <v>0</v>
      </c>
      <c r="AF712">
        <v>0</v>
      </c>
      <c r="AG712">
        <v>1</v>
      </c>
      <c r="AH712">
        <v>0</v>
      </c>
      <c r="AI712">
        <v>0</v>
      </c>
      <c r="AJ712"/>
      <c r="AK712"/>
      <c r="AL712"/>
      <c r="AM712"/>
      <c r="AN712"/>
      <c r="AO712"/>
      <c r="AP712"/>
      <c r="AQ712"/>
      <c r="AR712"/>
      <c r="AS712"/>
      <c r="AT712"/>
      <c r="AU712"/>
      <c r="AV712"/>
      <c r="AW712"/>
      <c r="AX712"/>
      <c r="AY712"/>
      <c r="AZ712"/>
      <c r="BA712"/>
      <c r="BB712"/>
      <c r="BC712"/>
      <c r="BD712"/>
      <c r="BE712"/>
      <c r="BF712"/>
      <c r="BG712"/>
      <c r="BH712"/>
      <c r="BI712"/>
      <c r="BJ712"/>
      <c r="BK712"/>
      <c r="BL712"/>
      <c r="BM712"/>
      <c r="BN712"/>
      <c r="BO712"/>
      <c r="BP712"/>
      <c r="BQ712"/>
      <c r="BR712"/>
      <c r="BS712"/>
      <c r="BT712"/>
      <c r="BU712"/>
      <c r="BV712"/>
      <c r="BW712"/>
      <c r="BX712"/>
      <c r="BY712"/>
      <c r="BZ712"/>
      <c r="CA712"/>
      <c r="CB712"/>
      <c r="CC712"/>
      <c r="CD712"/>
      <c r="CE712"/>
      <c r="CF712"/>
      <c r="CG712"/>
      <c r="CH712"/>
      <c r="CI712"/>
      <c r="CJ712"/>
      <c r="CK712"/>
      <c r="CL712"/>
      <c r="CM712"/>
      <c r="CN712"/>
      <c r="CO712"/>
      <c r="CP712"/>
      <c r="CQ712"/>
      <c r="CR712"/>
      <c r="CS712"/>
      <c r="CT712"/>
      <c r="CU712"/>
      <c r="CV712"/>
      <c r="CW712"/>
      <c r="CX712"/>
      <c r="CY712"/>
      <c r="CZ712"/>
      <c r="DA712"/>
      <c r="DB712"/>
      <c r="DC712"/>
      <c r="DD712"/>
      <c r="DE712"/>
      <c r="DF712"/>
      <c r="DG712"/>
      <c r="DH712"/>
      <c r="DI712"/>
      <c r="DJ712"/>
      <c r="DK712"/>
      <c r="DL712"/>
      <c r="DM712"/>
      <c r="DN712"/>
      <c r="DO712"/>
      <c r="DP712"/>
      <c r="DQ712"/>
      <c r="DR712"/>
      <c r="DS712"/>
      <c r="DT712"/>
      <c r="DU712"/>
      <c r="DV712"/>
      <c r="DW712"/>
      <c r="DX712"/>
      <c r="DY712"/>
      <c r="DZ712"/>
      <c r="EA712"/>
      <c r="EB712"/>
      <c r="EC712"/>
      <c r="ED712"/>
      <c r="EE712"/>
      <c r="EF712"/>
      <c r="EG712"/>
      <c r="EH712"/>
      <c r="EI712"/>
      <c r="EJ712"/>
      <c r="EK712"/>
      <c r="EL712"/>
      <c r="EM712"/>
      <c r="EN712"/>
      <c r="EO712"/>
      <c r="EP712"/>
      <c r="EQ712"/>
      <c r="ER712"/>
      <c r="ES712"/>
      <c r="ET712"/>
      <c r="EU712"/>
      <c r="EV712"/>
      <c r="EW712"/>
      <c r="EX712"/>
      <c r="EY712"/>
      <c r="EZ712"/>
      <c r="FA712"/>
      <c r="FB712"/>
      <c r="FC712"/>
      <c r="FD712"/>
      <c r="FE712"/>
      <c r="FF712"/>
      <c r="FG712"/>
      <c r="FH712"/>
      <c r="FI712"/>
      <c r="FJ712"/>
      <c r="FK712"/>
      <c r="FL712"/>
      <c r="FM712"/>
      <c r="FN712"/>
      <c r="FO712"/>
      <c r="FP712"/>
      <c r="FQ712"/>
      <c r="FR712"/>
      <c r="FS712"/>
      <c r="FT712"/>
      <c r="FU712"/>
      <c r="FV712"/>
      <c r="FW712"/>
      <c r="FX712"/>
      <c r="FY712"/>
      <c r="FZ712"/>
      <c r="GA712"/>
      <c r="GB712"/>
      <c r="GC712"/>
      <c r="GD712"/>
      <c r="GE712"/>
      <c r="GF712"/>
      <c r="GG712"/>
      <c r="GH712"/>
      <c r="GI712"/>
      <c r="GJ712"/>
      <c r="GK712"/>
      <c r="GL712"/>
      <c r="GM712"/>
      <c r="GN712"/>
      <c r="GO712"/>
      <c r="GP712"/>
      <c r="GQ712"/>
      <c r="GR712"/>
      <c r="GS712"/>
      <c r="GT712"/>
      <c r="GU712"/>
      <c r="GV712"/>
      <c r="GW712"/>
      <c r="GX712"/>
      <c r="GY712"/>
      <c r="GZ712"/>
      <c r="HA712"/>
      <c r="HB712"/>
      <c r="HC712"/>
      <c r="HD712"/>
      <c r="HE712"/>
      <c r="HF712"/>
      <c r="HG712"/>
      <c r="HH712"/>
      <c r="HI712"/>
      <c r="HJ712"/>
      <c r="HK712"/>
      <c r="HL712"/>
      <c r="HM712"/>
      <c r="HN712"/>
      <c r="HO712"/>
      <c r="HP712"/>
      <c r="HQ712"/>
      <c r="HR712"/>
      <c r="HS712"/>
      <c r="HT712"/>
      <c r="HU712"/>
      <c r="HV712"/>
      <c r="HW712"/>
      <c r="HX712"/>
      <c r="HY712"/>
      <c r="HZ712"/>
      <c r="IA712"/>
      <c r="IB712"/>
      <c r="IC712"/>
      <c r="ID712"/>
      <c r="IE712"/>
      <c r="IF712"/>
      <c r="IG712"/>
      <c r="IH712"/>
      <c r="II712"/>
      <c r="IJ712"/>
      <c r="IK712"/>
      <c r="IL712"/>
      <c r="IM712"/>
      <c r="IN712"/>
      <c r="IO712"/>
      <c r="IP712"/>
      <c r="IQ712"/>
      <c r="IR712"/>
      <c r="IS712"/>
      <c r="IT712"/>
      <c r="IU712"/>
      <c r="IV712"/>
      <c r="IW712"/>
      <c r="IX712"/>
      <c r="IY712"/>
      <c r="IZ712"/>
      <c r="JA712"/>
      <c r="JB712"/>
      <c r="JC712"/>
      <c r="JD712"/>
      <c r="JE712"/>
      <c r="JF712"/>
      <c r="JG712"/>
      <c r="JH712"/>
      <c r="JI712"/>
      <c r="JJ712"/>
      <c r="JK712"/>
      <c r="JL712"/>
      <c r="JM712"/>
      <c r="JN712"/>
      <c r="JO712"/>
      <c r="JP712"/>
      <c r="JQ712"/>
      <c r="JR712"/>
      <c r="JS712"/>
      <c r="JT712"/>
      <c r="JU712"/>
      <c r="JV712"/>
      <c r="JW712"/>
      <c r="JX712"/>
      <c r="JY712"/>
      <c r="JZ712"/>
      <c r="KA712"/>
      <c r="KB712"/>
      <c r="KC712"/>
      <c r="KD712"/>
      <c r="KE712"/>
      <c r="KF712"/>
      <c r="KG712"/>
      <c r="KH712"/>
      <c r="KI712"/>
      <c r="KJ712"/>
      <c r="KK712"/>
      <c r="KL712"/>
      <c r="KM712"/>
      <c r="KN712"/>
      <c r="KO712"/>
      <c r="KP712"/>
      <c r="KQ712"/>
      <c r="KR712"/>
      <c r="KS712"/>
      <c r="KT712"/>
      <c r="KU712"/>
      <c r="KV712"/>
      <c r="KW712"/>
      <c r="KX712"/>
      <c r="KY712"/>
      <c r="KZ712"/>
      <c r="LA712"/>
      <c r="LB712"/>
      <c r="LC712"/>
      <c r="LD712"/>
      <c r="LE712"/>
      <c r="LF712"/>
      <c r="LG712"/>
      <c r="LH712"/>
      <c r="LI712"/>
      <c r="LJ712"/>
      <c r="LK712"/>
      <c r="LL712"/>
      <c r="LM712"/>
      <c r="LN712"/>
      <c r="LO712"/>
      <c r="LP712"/>
      <c r="LQ712"/>
      <c r="LR712"/>
      <c r="LS712"/>
      <c r="LT712"/>
      <c r="LU712"/>
      <c r="LV712"/>
      <c r="LW712"/>
      <c r="LX712"/>
      <c r="LY712"/>
      <c r="LZ712"/>
      <c r="MA712"/>
      <c r="MB712"/>
      <c r="MC712"/>
      <c r="MD712"/>
      <c r="ME712"/>
      <c r="MF712"/>
      <c r="MG712"/>
      <c r="MH712"/>
      <c r="MI712"/>
      <c r="MJ712"/>
      <c r="MK712"/>
      <c r="ML712"/>
      <c r="MM712"/>
      <c r="MN712"/>
      <c r="MO712"/>
      <c r="MP712"/>
      <c r="MQ712"/>
      <c r="MR712"/>
      <c r="MS712"/>
      <c r="MT712"/>
      <c r="MU712"/>
      <c r="MV712"/>
      <c r="MW712"/>
      <c r="MX712"/>
      <c r="MY712"/>
      <c r="MZ712"/>
      <c r="NA712"/>
      <c r="NB712"/>
      <c r="NC712"/>
      <c r="ND712"/>
      <c r="NE712"/>
      <c r="NF712"/>
      <c r="NG712"/>
      <c r="NH712"/>
      <c r="NI712"/>
      <c r="NJ712"/>
      <c r="NK712"/>
      <c r="NL712"/>
      <c r="NM712"/>
      <c r="NN712"/>
      <c r="NO712"/>
      <c r="NP712"/>
      <c r="NQ712"/>
      <c r="NR712"/>
      <c r="NS712"/>
      <c r="NT712"/>
      <c r="NU712"/>
      <c r="NV712"/>
      <c r="NW712"/>
      <c r="NX712"/>
      <c r="NY712"/>
      <c r="NZ712"/>
      <c r="OA712"/>
      <c r="OB712"/>
      <c r="OC712"/>
      <c r="OD712"/>
      <c r="OE712"/>
      <c r="OF712"/>
      <c r="OG712"/>
      <c r="OH712"/>
      <c r="OI712"/>
      <c r="OJ712"/>
      <c r="OK712"/>
      <c r="OL712"/>
      <c r="OM712"/>
      <c r="ON712"/>
      <c r="OO712"/>
      <c r="OP712"/>
      <c r="OQ712"/>
      <c r="OR712"/>
      <c r="OS712"/>
      <c r="OT712"/>
      <c r="OU712"/>
      <c r="OV712"/>
      <c r="OW712"/>
      <c r="OX712"/>
      <c r="OY712"/>
      <c r="OZ712"/>
      <c r="PA712"/>
      <c r="PB712"/>
      <c r="PC712"/>
      <c r="PD712"/>
      <c r="PE712"/>
      <c r="PF712"/>
      <c r="PG712"/>
      <c r="PH712"/>
      <c r="PI712"/>
      <c r="PJ712"/>
      <c r="PK712"/>
      <c r="PL712"/>
      <c r="PM712"/>
      <c r="PN712"/>
      <c r="PO712"/>
      <c r="PP712"/>
      <c r="PQ712"/>
      <c r="PR712"/>
      <c r="PS712"/>
      <c r="PT712"/>
      <c r="PU712"/>
      <c r="PV712"/>
      <c r="PW712"/>
      <c r="PX712"/>
      <c r="PY712"/>
      <c r="PZ712"/>
      <c r="QA712"/>
      <c r="QB712"/>
      <c r="QC712"/>
      <c r="QD712"/>
      <c r="QE712"/>
      <c r="QF712"/>
      <c r="QG712"/>
      <c r="QH712"/>
      <c r="QI712"/>
      <c r="QJ712"/>
      <c r="QK712"/>
      <c r="QL712"/>
      <c r="QM712"/>
      <c r="QN712"/>
      <c r="QO712"/>
      <c r="QP712"/>
      <c r="QQ712"/>
      <c r="QR712"/>
      <c r="QS712"/>
      <c r="QT712"/>
      <c r="QU712"/>
      <c r="QV712"/>
      <c r="QW712"/>
      <c r="QX712"/>
      <c r="QY712"/>
      <c r="QZ712"/>
      <c r="RA712"/>
      <c r="RB712"/>
      <c r="RC712"/>
      <c r="RD712"/>
      <c r="RE712"/>
      <c r="RF712"/>
      <c r="RG712"/>
      <c r="RH712"/>
      <c r="RI712"/>
      <c r="RJ712"/>
      <c r="RK712"/>
      <c r="RL712"/>
      <c r="RM712"/>
      <c r="RN712"/>
      <c r="RO712"/>
      <c r="RP712"/>
      <c r="RQ712"/>
      <c r="RR712"/>
      <c r="RS712"/>
      <c r="RT712"/>
      <c r="RU712"/>
      <c r="RV712"/>
      <c r="RW712"/>
      <c r="RX712"/>
      <c r="RY712"/>
      <c r="RZ712"/>
      <c r="SA712"/>
      <c r="SB712"/>
      <c r="SC712"/>
      <c r="SD712"/>
      <c r="SE712"/>
      <c r="SF712"/>
      <c r="SG712"/>
      <c r="SH712"/>
      <c r="SI712"/>
      <c r="SJ712"/>
      <c r="SK712"/>
      <c r="SL712"/>
      <c r="SM712"/>
      <c r="SN712"/>
      <c r="SO712"/>
      <c r="SP712"/>
      <c r="SQ712"/>
      <c r="SR712"/>
      <c r="SS712"/>
      <c r="ST712"/>
      <c r="SU712"/>
      <c r="SV712"/>
      <c r="SW712"/>
      <c r="SX712"/>
      <c r="SY712"/>
      <c r="SZ712"/>
      <c r="TA712"/>
      <c r="TB712"/>
      <c r="TC712"/>
      <c r="TD712"/>
      <c r="TE712"/>
      <c r="TF712"/>
      <c r="TG712"/>
      <c r="TH712"/>
      <c r="TI712"/>
      <c r="TJ712"/>
      <c r="TK712"/>
      <c r="TL712"/>
      <c r="TM712"/>
      <c r="TN712"/>
      <c r="TO712"/>
      <c r="TP712"/>
      <c r="TQ712"/>
      <c r="TR712"/>
      <c r="TS712"/>
      <c r="TT712"/>
      <c r="TU712"/>
      <c r="TV712"/>
      <c r="TW712"/>
      <c r="TX712"/>
      <c r="TY712"/>
      <c r="TZ712"/>
      <c r="UA712"/>
      <c r="UB712"/>
      <c r="UC712"/>
      <c r="UD712"/>
      <c r="UE712"/>
      <c r="UF712"/>
      <c r="UG712"/>
      <c r="UH712"/>
      <c r="UI712"/>
      <c r="UJ712"/>
      <c r="UK712"/>
      <c r="UL712"/>
      <c r="UM712"/>
      <c r="UN712"/>
      <c r="UO712"/>
      <c r="UP712"/>
      <c r="UQ712"/>
      <c r="UR712"/>
      <c r="US712"/>
      <c r="UT712"/>
      <c r="UU712"/>
      <c r="UV712"/>
      <c r="UW712"/>
      <c r="UX712"/>
      <c r="UY712"/>
      <c r="UZ712"/>
      <c r="VA712"/>
      <c r="VB712"/>
      <c r="VC712"/>
      <c r="VD712"/>
      <c r="VE712"/>
      <c r="VF712"/>
      <c r="VG712"/>
      <c r="VH712"/>
      <c r="VI712"/>
      <c r="VJ712"/>
      <c r="VK712"/>
      <c r="VL712"/>
      <c r="VM712"/>
      <c r="VN712"/>
      <c r="VO712"/>
      <c r="VP712"/>
      <c r="VQ712"/>
      <c r="VR712"/>
      <c r="VS712"/>
      <c r="VT712"/>
      <c r="VU712"/>
      <c r="VV712"/>
      <c r="VW712"/>
      <c r="VX712"/>
      <c r="VY712"/>
      <c r="VZ712"/>
      <c r="WA712"/>
      <c r="WB712"/>
      <c r="WC712"/>
      <c r="WD712"/>
      <c r="WE712"/>
      <c r="WF712"/>
      <c r="WG712"/>
      <c r="WH712"/>
      <c r="WI712"/>
      <c r="WJ712"/>
      <c r="WK712"/>
      <c r="WL712"/>
      <c r="WM712"/>
      <c r="WN712"/>
      <c r="WO712"/>
      <c r="WP712"/>
      <c r="WQ712"/>
      <c r="WR712"/>
      <c r="WS712"/>
      <c r="WT712"/>
      <c r="WU712"/>
      <c r="WV712"/>
      <c r="WW712"/>
      <c r="WX712"/>
      <c r="WY712"/>
      <c r="WZ712"/>
      <c r="XA712"/>
      <c r="XB712"/>
      <c r="XC712"/>
      <c r="XD712"/>
      <c r="XE712"/>
      <c r="XF712"/>
      <c r="XG712"/>
      <c r="XH712"/>
      <c r="XI712"/>
      <c r="XJ712"/>
      <c r="XK712"/>
      <c r="XL712"/>
      <c r="XM712"/>
      <c r="XN712"/>
      <c r="XO712"/>
      <c r="XP712"/>
      <c r="XQ712"/>
      <c r="XR712"/>
      <c r="XS712"/>
      <c r="XT712"/>
      <c r="XU712"/>
      <c r="XV712"/>
      <c r="XW712"/>
      <c r="XX712"/>
      <c r="XY712"/>
      <c r="XZ712"/>
      <c r="YA712"/>
      <c r="YB712"/>
      <c r="YC712"/>
      <c r="YD712" t="s">
        <v>797</v>
      </c>
      <c r="YE712"/>
      <c r="YF712">
        <v>100</v>
      </c>
      <c r="YG712">
        <v>100</v>
      </c>
      <c r="YH712">
        <v>0</v>
      </c>
      <c r="YI712">
        <v>0</v>
      </c>
      <c r="YJ712"/>
      <c r="YK712" t="s">
        <v>841</v>
      </c>
      <c r="YL712"/>
      <c r="YM712"/>
      <c r="YN712" t="s">
        <v>816</v>
      </c>
      <c r="YO712"/>
      <c r="YP712"/>
      <c r="YQ712"/>
      <c r="YR712"/>
      <c r="YS712"/>
      <c r="YT712"/>
      <c r="YU712"/>
      <c r="YV712"/>
      <c r="YW712"/>
      <c r="YX712"/>
      <c r="YY712"/>
      <c r="YZ712"/>
      <c r="ZA712"/>
      <c r="ZB712"/>
      <c r="ZC712"/>
      <c r="ZD712"/>
      <c r="ZE712"/>
      <c r="ZF712"/>
      <c r="ZG712"/>
      <c r="ZH712"/>
      <c r="ZI712"/>
      <c r="ZJ712"/>
      <c r="ZK712"/>
      <c r="ZL712"/>
      <c r="ZM712"/>
      <c r="ZN712"/>
      <c r="ZO712"/>
      <c r="ZP712"/>
      <c r="ZQ712"/>
      <c r="ZR712"/>
      <c r="ZS712"/>
      <c r="ZT712"/>
      <c r="ZU712"/>
      <c r="ZV712"/>
      <c r="ZW712"/>
      <c r="ZX712"/>
      <c r="ZY712"/>
      <c r="ZZ712"/>
      <c r="AAA712"/>
      <c r="AAB712"/>
      <c r="AAC712"/>
      <c r="AAD712"/>
      <c r="AAE712"/>
      <c r="AAF712"/>
      <c r="AAG712"/>
      <c r="AAH712"/>
      <c r="AAI712"/>
      <c r="AAJ712"/>
      <c r="AAK712"/>
      <c r="AAL712"/>
      <c r="AAM712"/>
      <c r="AAN712"/>
      <c r="AAO712"/>
      <c r="AAP712"/>
      <c r="AAQ712"/>
      <c r="AAR712"/>
      <c r="AAS712"/>
      <c r="AAT712"/>
      <c r="AAU712"/>
      <c r="AAV712" t="s">
        <v>816</v>
      </c>
      <c r="AAW712"/>
      <c r="AAX712"/>
      <c r="AAY712"/>
      <c r="AAZ712"/>
      <c r="ABA712"/>
      <c r="ABB712"/>
      <c r="ABC712"/>
      <c r="ABD712"/>
      <c r="ABE712"/>
      <c r="ABF712"/>
      <c r="ABG712"/>
      <c r="ABH712" t="s">
        <v>816</v>
      </c>
      <c r="ABI712"/>
      <c r="ABJ712"/>
      <c r="ABK712"/>
      <c r="ABL712"/>
      <c r="ABM712"/>
      <c r="ABN712"/>
      <c r="ABO712"/>
      <c r="ABP712"/>
      <c r="ABQ712" t="s">
        <v>816</v>
      </c>
      <c r="ABR712"/>
      <c r="ABS712"/>
      <c r="ABT712"/>
      <c r="ABU712"/>
      <c r="ABV712"/>
      <c r="ABW712"/>
      <c r="ABX712"/>
      <c r="ABY712"/>
      <c r="ABZ712"/>
      <c r="ACA712"/>
      <c r="ACB712"/>
      <c r="ACC712"/>
      <c r="ACD712" t="s">
        <v>816</v>
      </c>
      <c r="ACE712"/>
      <c r="ACF712"/>
      <c r="ACG712"/>
      <c r="ACH712"/>
      <c r="ACI712"/>
      <c r="ACJ712"/>
      <c r="ACK712"/>
      <c r="ACL712"/>
      <c r="ACM712"/>
      <c r="ACN712"/>
      <c r="ACO712"/>
      <c r="ACP712"/>
      <c r="ACQ712" t="s">
        <v>870</v>
      </c>
      <c r="ACR712">
        <v>369933673</v>
      </c>
      <c r="ACS712" s="396">
        <v>44900.630011574067</v>
      </c>
      <c r="ACT712"/>
      <c r="ACU712"/>
      <c r="ACV712" t="s">
        <v>801</v>
      </c>
      <c r="ACW712"/>
      <c r="ACX712"/>
      <c r="ACY712">
        <v>712</v>
      </c>
    </row>
    <row r="713" spans="1:779" s="82" customFormat="1" x14ac:dyDescent="0.3">
      <c r="A713" t="s">
        <v>4208</v>
      </c>
      <c r="B713" s="396">
        <v>44900.358354085649</v>
      </c>
      <c r="C713" s="396">
        <v>44900.372983368063</v>
      </c>
      <c r="D713" s="396">
        <v>44900</v>
      </c>
      <c r="E713" t="s">
        <v>4202</v>
      </c>
      <c r="F713" s="396">
        <v>44900</v>
      </c>
      <c r="G713" t="s">
        <v>868</v>
      </c>
      <c r="H713" t="s">
        <v>869</v>
      </c>
      <c r="I713" t="s">
        <v>869</v>
      </c>
      <c r="J713" t="s">
        <v>869</v>
      </c>
      <c r="K713" t="s">
        <v>795</v>
      </c>
      <c r="L713" t="s">
        <v>4209</v>
      </c>
      <c r="M713">
        <v>1</v>
      </c>
      <c r="N713">
        <v>0</v>
      </c>
      <c r="O713">
        <v>1</v>
      </c>
      <c r="P713">
        <v>1</v>
      </c>
      <c r="Q713">
        <v>1</v>
      </c>
      <c r="R713">
        <v>0</v>
      </c>
      <c r="S713">
        <v>0</v>
      </c>
      <c r="T713">
        <v>0</v>
      </c>
      <c r="U713">
        <v>0</v>
      </c>
      <c r="V713">
        <v>0</v>
      </c>
      <c r="W713">
        <v>1</v>
      </c>
      <c r="X713">
        <v>0</v>
      </c>
      <c r="Y713">
        <v>0</v>
      </c>
      <c r="Z713">
        <v>1</v>
      </c>
      <c r="AA713">
        <v>1</v>
      </c>
      <c r="AB713">
        <v>0</v>
      </c>
      <c r="AC713">
        <v>1</v>
      </c>
      <c r="AD713">
        <v>1</v>
      </c>
      <c r="AE713">
        <v>0</v>
      </c>
      <c r="AF713">
        <v>0</v>
      </c>
      <c r="AG713">
        <v>0</v>
      </c>
      <c r="AH713">
        <v>0</v>
      </c>
      <c r="AI713">
        <v>0</v>
      </c>
      <c r="AJ713" t="s">
        <v>797</v>
      </c>
      <c r="AK713"/>
      <c r="AL713">
        <v>1000</v>
      </c>
      <c r="AM713">
        <v>1000</v>
      </c>
      <c r="AN713"/>
      <c r="AO713">
        <v>2000</v>
      </c>
      <c r="AP713">
        <v>-50</v>
      </c>
      <c r="AQ713">
        <v>-1000</v>
      </c>
      <c r="AR713" t="s">
        <v>4210</v>
      </c>
      <c r="AS713" t="s">
        <v>806</v>
      </c>
      <c r="AT713"/>
      <c r="AU713" t="s">
        <v>817</v>
      </c>
      <c r="AV713" t="s">
        <v>816</v>
      </c>
      <c r="AW713"/>
      <c r="AX713"/>
      <c r="AY713"/>
      <c r="AZ713"/>
      <c r="BA713"/>
      <c r="BB713"/>
      <c r="BC713"/>
      <c r="BD713"/>
      <c r="BE713"/>
      <c r="BF713"/>
      <c r="BG713"/>
      <c r="BH713"/>
      <c r="BI713"/>
      <c r="BJ713"/>
      <c r="BK713"/>
      <c r="BL713"/>
      <c r="BM713"/>
      <c r="BN713"/>
      <c r="BO713"/>
      <c r="BP713"/>
      <c r="BQ713"/>
      <c r="BR713"/>
      <c r="BS713"/>
      <c r="BT713"/>
      <c r="BU713"/>
      <c r="BV713"/>
      <c r="BW713"/>
      <c r="BX713"/>
      <c r="BY713"/>
      <c r="BZ713"/>
      <c r="CA713"/>
      <c r="CB713"/>
      <c r="CC713"/>
      <c r="CD713"/>
      <c r="CE713"/>
      <c r="CF713"/>
      <c r="CG713"/>
      <c r="CH713"/>
      <c r="CI713"/>
      <c r="CJ713"/>
      <c r="CK713"/>
      <c r="CL713"/>
      <c r="CM713"/>
      <c r="CN713"/>
      <c r="CO713"/>
      <c r="CP713"/>
      <c r="CQ713"/>
      <c r="CR713"/>
      <c r="CS713"/>
      <c r="CT713" t="s">
        <v>797</v>
      </c>
      <c r="CU713"/>
      <c r="CV713">
        <v>3000</v>
      </c>
      <c r="CW713">
        <v>3000</v>
      </c>
      <c r="CX713"/>
      <c r="CY713">
        <v>2500</v>
      </c>
      <c r="CZ713">
        <v>20</v>
      </c>
      <c r="DA713">
        <v>500</v>
      </c>
      <c r="DB713" t="s">
        <v>4211</v>
      </c>
      <c r="DC713" t="s">
        <v>806</v>
      </c>
      <c r="DD713"/>
      <c r="DE713" t="s">
        <v>817</v>
      </c>
      <c r="DF713" t="s">
        <v>816</v>
      </c>
      <c r="DG713"/>
      <c r="DH713"/>
      <c r="DI713"/>
      <c r="DJ713"/>
      <c r="DK713"/>
      <c r="DL713"/>
      <c r="DM713"/>
      <c r="DN713"/>
      <c r="DO713"/>
      <c r="DP713"/>
      <c r="DQ713"/>
      <c r="DR713"/>
      <c r="DS713"/>
      <c r="DT713"/>
      <c r="DU713"/>
      <c r="DV713"/>
      <c r="DW713"/>
      <c r="DX713"/>
      <c r="DY713" t="s">
        <v>797</v>
      </c>
      <c r="DZ713"/>
      <c r="EA713">
        <v>4000</v>
      </c>
      <c r="EB713">
        <v>4000</v>
      </c>
      <c r="EC713"/>
      <c r="ED713">
        <v>4000</v>
      </c>
      <c r="EE713">
        <v>0</v>
      </c>
      <c r="EF713">
        <v>0</v>
      </c>
      <c r="EG713"/>
      <c r="EH713" t="s">
        <v>806</v>
      </c>
      <c r="EI713"/>
      <c r="EJ713" t="s">
        <v>817</v>
      </c>
      <c r="EK713" t="s">
        <v>816</v>
      </c>
      <c r="EL713"/>
      <c r="EM713"/>
      <c r="EN713"/>
      <c r="EO713"/>
      <c r="EP713"/>
      <c r="EQ713"/>
      <c r="ER713"/>
      <c r="ES713"/>
      <c r="ET713"/>
      <c r="EU713"/>
      <c r="EV713"/>
      <c r="EW713"/>
      <c r="EX713"/>
      <c r="EY713"/>
      <c r="EZ713"/>
      <c r="FA713"/>
      <c r="FB713"/>
      <c r="FC713"/>
      <c r="FD713" t="s">
        <v>797</v>
      </c>
      <c r="FE713"/>
      <c r="FF713">
        <v>3000</v>
      </c>
      <c r="FG713">
        <v>3000</v>
      </c>
      <c r="FH713"/>
      <c r="FI713">
        <v>3500</v>
      </c>
      <c r="FJ713">
        <v>-14.28571428571429</v>
      </c>
      <c r="FK713">
        <v>-500</v>
      </c>
      <c r="FL713" t="s">
        <v>4212</v>
      </c>
      <c r="FM713" t="s">
        <v>806</v>
      </c>
      <c r="FN713"/>
      <c r="FO713" t="s">
        <v>817</v>
      </c>
      <c r="FP713" t="s">
        <v>816</v>
      </c>
      <c r="FQ713"/>
      <c r="FR713"/>
      <c r="FS713"/>
      <c r="FT713"/>
      <c r="FU713"/>
      <c r="FV713"/>
      <c r="FW713"/>
      <c r="FX713"/>
      <c r="FY713"/>
      <c r="FZ713"/>
      <c r="GA713"/>
      <c r="GB713"/>
      <c r="GC713"/>
      <c r="GD713"/>
      <c r="GE713"/>
      <c r="GF713"/>
      <c r="GG713"/>
      <c r="GH713"/>
      <c r="GI713"/>
      <c r="GJ713"/>
      <c r="GK713"/>
      <c r="GL713"/>
      <c r="GM713"/>
      <c r="GN713"/>
      <c r="GO713"/>
      <c r="GP713"/>
      <c r="GQ713"/>
      <c r="GR713"/>
      <c r="GS713"/>
      <c r="GT713"/>
      <c r="GU713"/>
      <c r="GV713"/>
      <c r="GW713"/>
      <c r="GX713"/>
      <c r="GY713"/>
      <c r="GZ713"/>
      <c r="HA713"/>
      <c r="HB713"/>
      <c r="HC713"/>
      <c r="HD713"/>
      <c r="HE713"/>
      <c r="HF713"/>
      <c r="HG713"/>
      <c r="HH713"/>
      <c r="HI713"/>
      <c r="HJ713"/>
      <c r="HK713"/>
      <c r="HL713"/>
      <c r="HM713"/>
      <c r="HN713"/>
      <c r="HO713"/>
      <c r="HP713"/>
      <c r="HQ713"/>
      <c r="HR713"/>
      <c r="HS713"/>
      <c r="HT713"/>
      <c r="HU713"/>
      <c r="HV713"/>
      <c r="HW713"/>
      <c r="HX713"/>
      <c r="HY713"/>
      <c r="HZ713"/>
      <c r="IA713"/>
      <c r="IB713"/>
      <c r="IC713"/>
      <c r="ID713"/>
      <c r="IE713"/>
      <c r="IF713"/>
      <c r="IG713"/>
      <c r="IH713"/>
      <c r="II713"/>
      <c r="IJ713"/>
      <c r="IK713"/>
      <c r="IL713"/>
      <c r="IM713"/>
      <c r="IN713"/>
      <c r="IO713"/>
      <c r="IP713"/>
      <c r="IQ713"/>
      <c r="IR713"/>
      <c r="IS713"/>
      <c r="IT713"/>
      <c r="IU713"/>
      <c r="IV713"/>
      <c r="IW713"/>
      <c r="IX713"/>
      <c r="IY713"/>
      <c r="IZ713"/>
      <c r="JA713"/>
      <c r="JB713"/>
      <c r="JC713"/>
      <c r="JD713"/>
      <c r="JE713"/>
      <c r="JF713"/>
      <c r="JG713"/>
      <c r="JH713"/>
      <c r="JI713"/>
      <c r="JJ713"/>
      <c r="JK713"/>
      <c r="JL713"/>
      <c r="JM713"/>
      <c r="JN713"/>
      <c r="JO713"/>
      <c r="JP713"/>
      <c r="JQ713"/>
      <c r="JR713"/>
      <c r="JS713"/>
      <c r="JT713"/>
      <c r="JU713"/>
      <c r="JV713"/>
      <c r="JW713"/>
      <c r="JX713"/>
      <c r="JY713"/>
      <c r="JZ713"/>
      <c r="KA713"/>
      <c r="KB713"/>
      <c r="KC713"/>
      <c r="KD713"/>
      <c r="KE713"/>
      <c r="KF713"/>
      <c r="KG713"/>
      <c r="KH713"/>
      <c r="KI713"/>
      <c r="KJ713"/>
      <c r="KK713"/>
      <c r="KL713"/>
      <c r="KM713"/>
      <c r="KN713"/>
      <c r="KO713"/>
      <c r="KP713"/>
      <c r="KQ713"/>
      <c r="KR713"/>
      <c r="KS713"/>
      <c r="KT713"/>
      <c r="KU713"/>
      <c r="KV713"/>
      <c r="KW713"/>
      <c r="KX713"/>
      <c r="KY713"/>
      <c r="KZ713"/>
      <c r="LA713"/>
      <c r="LB713"/>
      <c r="LC713"/>
      <c r="LD713"/>
      <c r="LE713"/>
      <c r="LF713"/>
      <c r="LG713"/>
      <c r="LH713"/>
      <c r="LI713"/>
      <c r="LJ713"/>
      <c r="LK713"/>
      <c r="LL713"/>
      <c r="LM713"/>
      <c r="LN713"/>
      <c r="LO713"/>
      <c r="LP713"/>
      <c r="LQ713"/>
      <c r="LR713"/>
      <c r="LS713"/>
      <c r="LT713"/>
      <c r="LU713"/>
      <c r="LV713"/>
      <c r="LW713"/>
      <c r="LX713"/>
      <c r="LY713"/>
      <c r="LZ713"/>
      <c r="MA713"/>
      <c r="MB713"/>
      <c r="MC713"/>
      <c r="MD713"/>
      <c r="ME713"/>
      <c r="MF713" t="s">
        <v>840</v>
      </c>
      <c r="MG713"/>
      <c r="MH713">
        <v>300</v>
      </c>
      <c r="MI713">
        <v>300</v>
      </c>
      <c r="MJ713"/>
      <c r="MK713">
        <v>313</v>
      </c>
      <c r="ML713">
        <v>-4.1533546325878596</v>
      </c>
      <c r="MM713">
        <v>-13</v>
      </c>
      <c r="MN713"/>
      <c r="MO713" t="s">
        <v>806</v>
      </c>
      <c r="MP713"/>
      <c r="MQ713" t="s">
        <v>817</v>
      </c>
      <c r="MR713" t="s">
        <v>816</v>
      </c>
      <c r="MS713"/>
      <c r="MT713"/>
      <c r="MU713"/>
      <c r="MV713"/>
      <c r="MW713"/>
      <c r="MX713"/>
      <c r="MY713"/>
      <c r="MZ713"/>
      <c r="NA713"/>
      <c r="NB713"/>
      <c r="NC713"/>
      <c r="ND713"/>
      <c r="NE713"/>
      <c r="NF713"/>
      <c r="NG713"/>
      <c r="NH713"/>
      <c r="NI713"/>
      <c r="NJ713"/>
      <c r="NK713"/>
      <c r="NL713"/>
      <c r="NM713"/>
      <c r="NN713"/>
      <c r="NO713"/>
      <c r="NP713"/>
      <c r="NQ713"/>
      <c r="NR713"/>
      <c r="NS713"/>
      <c r="NT713"/>
      <c r="NU713"/>
      <c r="NV713"/>
      <c r="NW713"/>
      <c r="NX713"/>
      <c r="NY713"/>
      <c r="NZ713"/>
      <c r="OA713"/>
      <c r="OB713"/>
      <c r="OC713"/>
      <c r="OD713"/>
      <c r="OE713"/>
      <c r="OF713"/>
      <c r="OG713"/>
      <c r="OH713"/>
      <c r="OI713"/>
      <c r="OJ713"/>
      <c r="OK713"/>
      <c r="OL713"/>
      <c r="OM713"/>
      <c r="ON713"/>
      <c r="OO713"/>
      <c r="OP713"/>
      <c r="OQ713"/>
      <c r="OR713"/>
      <c r="OS713"/>
      <c r="OT713"/>
      <c r="OU713"/>
      <c r="OV713"/>
      <c r="OW713"/>
      <c r="OX713"/>
      <c r="OY713"/>
      <c r="OZ713"/>
      <c r="PA713"/>
      <c r="PB713"/>
      <c r="PC713"/>
      <c r="PD713"/>
      <c r="PE713"/>
      <c r="PF713"/>
      <c r="PG713"/>
      <c r="PH713"/>
      <c r="PI713"/>
      <c r="PJ713"/>
      <c r="PK713"/>
      <c r="PL713"/>
      <c r="PM713"/>
      <c r="PN713"/>
      <c r="PO713"/>
      <c r="PP713"/>
      <c r="PQ713"/>
      <c r="PR713"/>
      <c r="PS713"/>
      <c r="PT713"/>
      <c r="PU713"/>
      <c r="PV713"/>
      <c r="PW713"/>
      <c r="PX713"/>
      <c r="PY713"/>
      <c r="PZ713"/>
      <c r="QA713"/>
      <c r="QB713"/>
      <c r="QC713"/>
      <c r="QD713"/>
      <c r="QE713"/>
      <c r="QF713"/>
      <c r="QG713"/>
      <c r="QH713"/>
      <c r="QI713"/>
      <c r="QJ713"/>
      <c r="QK713"/>
      <c r="QL713"/>
      <c r="QM713"/>
      <c r="QN713"/>
      <c r="QO713"/>
      <c r="QP713"/>
      <c r="QQ713"/>
      <c r="QR713"/>
      <c r="QS713"/>
      <c r="QT713"/>
      <c r="QU713"/>
      <c r="QV713"/>
      <c r="QW713"/>
      <c r="QX713"/>
      <c r="QY713"/>
      <c r="QZ713" t="s">
        <v>797</v>
      </c>
      <c r="RA713"/>
      <c r="RB713">
        <v>1800</v>
      </c>
      <c r="RC713">
        <v>1800</v>
      </c>
      <c r="RD713"/>
      <c r="RE713">
        <v>2000</v>
      </c>
      <c r="RF713">
        <v>-10</v>
      </c>
      <c r="RG713">
        <v>-200</v>
      </c>
      <c r="RH713"/>
      <c r="RI713" t="s">
        <v>806</v>
      </c>
      <c r="RJ713"/>
      <c r="RK713" t="s">
        <v>817</v>
      </c>
      <c r="RL713" t="s">
        <v>797</v>
      </c>
      <c r="RM713" t="s">
        <v>844</v>
      </c>
      <c r="RN713">
        <v>0</v>
      </c>
      <c r="RO713">
        <v>0</v>
      </c>
      <c r="RP713">
        <v>0</v>
      </c>
      <c r="RQ713">
        <v>0</v>
      </c>
      <c r="RR713">
        <v>0</v>
      </c>
      <c r="RS713">
        <v>0</v>
      </c>
      <c r="RT713">
        <v>0</v>
      </c>
      <c r="RU713">
        <v>1</v>
      </c>
      <c r="RV713">
        <v>0</v>
      </c>
      <c r="RW713">
        <v>0</v>
      </c>
      <c r="RX713">
        <v>0</v>
      </c>
      <c r="RY713">
        <v>0</v>
      </c>
      <c r="RZ713">
        <v>0</v>
      </c>
      <c r="SA713">
        <v>0</v>
      </c>
      <c r="SB713">
        <v>0</v>
      </c>
      <c r="SC713"/>
      <c r="SD713"/>
      <c r="SE713" t="s">
        <v>840</v>
      </c>
      <c r="SF713"/>
      <c r="SG713">
        <v>250</v>
      </c>
      <c r="SH713">
        <v>250</v>
      </c>
      <c r="SI713"/>
      <c r="SJ713">
        <v>240</v>
      </c>
      <c r="SK713">
        <v>4.1666666666666661</v>
      </c>
      <c r="SL713">
        <v>10</v>
      </c>
      <c r="SM713"/>
      <c r="SN713" t="s">
        <v>806</v>
      </c>
      <c r="SO713"/>
      <c r="SP713" t="s">
        <v>817</v>
      </c>
      <c r="SQ713" t="s">
        <v>816</v>
      </c>
      <c r="SR713"/>
      <c r="SS713"/>
      <c r="ST713"/>
      <c r="SU713"/>
      <c r="SV713"/>
      <c r="SW713"/>
      <c r="SX713"/>
      <c r="SY713"/>
      <c r="SZ713"/>
      <c r="TA713"/>
      <c r="TB713"/>
      <c r="TC713"/>
      <c r="TD713"/>
      <c r="TE713"/>
      <c r="TF713"/>
      <c r="TG713"/>
      <c r="TH713"/>
      <c r="TI713"/>
      <c r="TJ713" t="s">
        <v>840</v>
      </c>
      <c r="TK713"/>
      <c r="TL713">
        <v>100</v>
      </c>
      <c r="TM713">
        <v>100</v>
      </c>
      <c r="TN713"/>
      <c r="TO713">
        <v>75</v>
      </c>
      <c r="TP713">
        <v>33.333333333333329</v>
      </c>
      <c r="TQ713">
        <v>25</v>
      </c>
      <c r="TR713" t="s">
        <v>4213</v>
      </c>
      <c r="TS713" t="s">
        <v>806</v>
      </c>
      <c r="TT713"/>
      <c r="TU713" t="s">
        <v>817</v>
      </c>
      <c r="TV713" t="s">
        <v>816</v>
      </c>
      <c r="TW713"/>
      <c r="TX713"/>
      <c r="TY713"/>
      <c r="TZ713"/>
      <c r="UA713"/>
      <c r="UB713"/>
      <c r="UC713"/>
      <c r="UD713"/>
      <c r="UE713"/>
      <c r="UF713"/>
      <c r="UG713"/>
      <c r="UH713"/>
      <c r="UI713"/>
      <c r="UJ713"/>
      <c r="UK713"/>
      <c r="UL713"/>
      <c r="UM713"/>
      <c r="UN713"/>
      <c r="UO713" t="s">
        <v>797</v>
      </c>
      <c r="UP713"/>
      <c r="UQ713">
        <v>250</v>
      </c>
      <c r="UR713">
        <v>250</v>
      </c>
      <c r="US713"/>
      <c r="UT713">
        <v>250</v>
      </c>
      <c r="UU713">
        <v>0</v>
      </c>
      <c r="UV713">
        <v>0</v>
      </c>
      <c r="UW713"/>
      <c r="UX713" t="s">
        <v>806</v>
      </c>
      <c r="UY713"/>
      <c r="UZ713" t="s">
        <v>817</v>
      </c>
      <c r="VA713" t="s">
        <v>797</v>
      </c>
      <c r="VB713" t="s">
        <v>859</v>
      </c>
      <c r="VC713">
        <v>0</v>
      </c>
      <c r="VD713">
        <v>0</v>
      </c>
      <c r="VE713">
        <v>0</v>
      </c>
      <c r="VF713">
        <v>0</v>
      </c>
      <c r="VG713">
        <v>0</v>
      </c>
      <c r="VH713">
        <v>0</v>
      </c>
      <c r="VI713">
        <v>0</v>
      </c>
      <c r="VJ713">
        <v>1</v>
      </c>
      <c r="VK713">
        <v>0</v>
      </c>
      <c r="VL713">
        <v>1</v>
      </c>
      <c r="VM713">
        <v>0</v>
      </c>
      <c r="VN713">
        <v>0</v>
      </c>
      <c r="VO713">
        <v>0</v>
      </c>
      <c r="VP713">
        <v>0</v>
      </c>
      <c r="VQ713">
        <v>0</v>
      </c>
      <c r="VR713"/>
      <c r="VS713"/>
      <c r="VT713"/>
      <c r="VU713"/>
      <c r="VV713"/>
      <c r="VW713"/>
      <c r="VX713"/>
      <c r="VY713"/>
      <c r="VZ713"/>
      <c r="WA713"/>
      <c r="WB713"/>
      <c r="WC713"/>
      <c r="WD713"/>
      <c r="WE713"/>
      <c r="WF713"/>
      <c r="WG713"/>
      <c r="WH713"/>
      <c r="WI713"/>
      <c r="WJ713"/>
      <c r="WK713"/>
      <c r="WL713"/>
      <c r="WM713"/>
      <c r="WN713"/>
      <c r="WO713"/>
      <c r="WP713"/>
      <c r="WQ713"/>
      <c r="WR713"/>
      <c r="WS713"/>
      <c r="WT713"/>
      <c r="WU713"/>
      <c r="WV713"/>
      <c r="WW713"/>
      <c r="WX713"/>
      <c r="WY713"/>
      <c r="WZ713"/>
      <c r="XA713"/>
      <c r="XB713"/>
      <c r="XC713"/>
      <c r="XD713"/>
      <c r="XE713"/>
      <c r="XF713"/>
      <c r="XG713"/>
      <c r="XH713"/>
      <c r="XI713"/>
      <c r="XJ713"/>
      <c r="XK713"/>
      <c r="XL713"/>
      <c r="XM713"/>
      <c r="XN713"/>
      <c r="XO713"/>
      <c r="XP713"/>
      <c r="XQ713"/>
      <c r="XR713"/>
      <c r="XS713"/>
      <c r="XT713"/>
      <c r="XU713"/>
      <c r="XV713"/>
      <c r="XW713"/>
      <c r="XX713"/>
      <c r="XY713"/>
      <c r="XZ713"/>
      <c r="YA713"/>
      <c r="YB713"/>
      <c r="YC713"/>
      <c r="YD713"/>
      <c r="YE713"/>
      <c r="YF713"/>
      <c r="YG713"/>
      <c r="YH713"/>
      <c r="YI713"/>
      <c r="YJ713"/>
      <c r="YK713"/>
      <c r="YL713"/>
      <c r="YM713"/>
      <c r="YN713"/>
      <c r="YO713"/>
      <c r="YP713"/>
      <c r="YQ713"/>
      <c r="YR713"/>
      <c r="YS713"/>
      <c r="YT713"/>
      <c r="YU713"/>
      <c r="YV713"/>
      <c r="YW713"/>
      <c r="YX713"/>
      <c r="YY713"/>
      <c r="YZ713"/>
      <c r="ZA713"/>
      <c r="ZB713"/>
      <c r="ZC713"/>
      <c r="ZD713"/>
      <c r="ZE713"/>
      <c r="ZF713"/>
      <c r="ZG713"/>
      <c r="ZH713"/>
      <c r="ZI713"/>
      <c r="ZJ713"/>
      <c r="ZK713"/>
      <c r="ZL713"/>
      <c r="ZM713"/>
      <c r="ZN713"/>
      <c r="ZO713"/>
      <c r="ZP713"/>
      <c r="ZQ713"/>
      <c r="ZR713"/>
      <c r="ZS713"/>
      <c r="ZT713"/>
      <c r="ZU713"/>
      <c r="ZV713"/>
      <c r="ZW713"/>
      <c r="ZX713"/>
      <c r="ZY713"/>
      <c r="ZZ713"/>
      <c r="AAA713"/>
      <c r="AAB713"/>
      <c r="AAC713"/>
      <c r="AAD713"/>
      <c r="AAE713"/>
      <c r="AAF713"/>
      <c r="AAG713"/>
      <c r="AAH713"/>
      <c r="AAI713"/>
      <c r="AAJ713"/>
      <c r="AAK713"/>
      <c r="AAL713"/>
      <c r="AAM713"/>
      <c r="AAN713"/>
      <c r="AAO713"/>
      <c r="AAP713"/>
      <c r="AAQ713"/>
      <c r="AAR713"/>
      <c r="AAS713"/>
      <c r="AAT713"/>
      <c r="AAU713"/>
      <c r="AAV713" t="s">
        <v>797</v>
      </c>
      <c r="AAW713" t="s">
        <v>2189</v>
      </c>
      <c r="AAX713">
        <v>0</v>
      </c>
      <c r="AAY713">
        <v>0</v>
      </c>
      <c r="AAZ713">
        <v>0</v>
      </c>
      <c r="ABA713">
        <v>0</v>
      </c>
      <c r="ABB713">
        <v>0</v>
      </c>
      <c r="ABC713">
        <v>1</v>
      </c>
      <c r="ABD713">
        <v>0</v>
      </c>
      <c r="ABE713">
        <v>0</v>
      </c>
      <c r="ABF713">
        <v>0</v>
      </c>
      <c r="ABG713"/>
      <c r="ABH713" t="s">
        <v>816</v>
      </c>
      <c r="ABI713"/>
      <c r="ABJ713"/>
      <c r="ABK713"/>
      <c r="ABL713"/>
      <c r="ABM713"/>
      <c r="ABN713"/>
      <c r="ABO713"/>
      <c r="ABP713"/>
      <c r="ABQ713" t="s">
        <v>797</v>
      </c>
      <c r="ABR713" t="s">
        <v>865</v>
      </c>
      <c r="ABS713">
        <v>0</v>
      </c>
      <c r="ABT713">
        <v>0</v>
      </c>
      <c r="ABU713">
        <v>0</v>
      </c>
      <c r="ABV713">
        <v>0</v>
      </c>
      <c r="ABW713">
        <v>0</v>
      </c>
      <c r="ABX713">
        <v>0</v>
      </c>
      <c r="ABY713">
        <v>0</v>
      </c>
      <c r="ABZ713">
        <v>0</v>
      </c>
      <c r="ACA713">
        <v>1</v>
      </c>
      <c r="ACB713">
        <v>0</v>
      </c>
      <c r="ACC713" t="s">
        <v>4214</v>
      </c>
      <c r="ACD713" t="s">
        <v>816</v>
      </c>
      <c r="ACE713"/>
      <c r="ACF713"/>
      <c r="ACG713"/>
      <c r="ACH713"/>
      <c r="ACI713"/>
      <c r="ACJ713"/>
      <c r="ACK713"/>
      <c r="ACL713"/>
      <c r="ACM713"/>
      <c r="ACN713"/>
      <c r="ACO713"/>
      <c r="ACP713"/>
      <c r="ACQ713" t="s">
        <v>870</v>
      </c>
      <c r="ACR713">
        <v>369933759</v>
      </c>
      <c r="ACS713" s="396">
        <v>44900.630127314813</v>
      </c>
      <c r="ACT713"/>
      <c r="ACU713"/>
      <c r="ACV713" t="s">
        <v>801</v>
      </c>
      <c r="ACW713"/>
      <c r="ACX713"/>
      <c r="ACY713">
        <v>713</v>
      </c>
    </row>
    <row r="714" spans="1:779" s="82" customFormat="1" x14ac:dyDescent="0.3">
      <c r="A714" t="s">
        <v>4215</v>
      </c>
      <c r="B714" s="396">
        <v>44900.376751273143</v>
      </c>
      <c r="C714" s="396">
        <v>44900.407885208333</v>
      </c>
      <c r="D714" s="396">
        <v>44900</v>
      </c>
      <c r="E714" t="s">
        <v>4202</v>
      </c>
      <c r="F714" s="396">
        <v>44900</v>
      </c>
      <c r="G714" t="s">
        <v>868</v>
      </c>
      <c r="H714" t="s">
        <v>869</v>
      </c>
      <c r="I714" t="s">
        <v>869</v>
      </c>
      <c r="J714" t="s">
        <v>869</v>
      </c>
      <c r="K714" t="s">
        <v>795</v>
      </c>
      <c r="L714" t="s">
        <v>4216</v>
      </c>
      <c r="M714">
        <v>1</v>
      </c>
      <c r="N714">
        <v>1</v>
      </c>
      <c r="O714">
        <v>1</v>
      </c>
      <c r="P714">
        <v>1</v>
      </c>
      <c r="Q714">
        <v>1</v>
      </c>
      <c r="R714">
        <v>0</v>
      </c>
      <c r="S714">
        <v>0</v>
      </c>
      <c r="T714">
        <v>0</v>
      </c>
      <c r="U714">
        <v>0</v>
      </c>
      <c r="V714">
        <v>0</v>
      </c>
      <c r="W714">
        <v>1</v>
      </c>
      <c r="X714">
        <v>0</v>
      </c>
      <c r="Y714">
        <v>0</v>
      </c>
      <c r="Z714">
        <v>1</v>
      </c>
      <c r="AA714">
        <v>1</v>
      </c>
      <c r="AB714">
        <v>0</v>
      </c>
      <c r="AC714">
        <v>1</v>
      </c>
      <c r="AD714">
        <v>1</v>
      </c>
      <c r="AE714">
        <v>1</v>
      </c>
      <c r="AF714">
        <v>0</v>
      </c>
      <c r="AG714">
        <v>0</v>
      </c>
      <c r="AH714">
        <v>0</v>
      </c>
      <c r="AI714">
        <v>0</v>
      </c>
      <c r="AJ714" t="s">
        <v>797</v>
      </c>
      <c r="AK714"/>
      <c r="AL714">
        <v>1000</v>
      </c>
      <c r="AM714">
        <v>1000</v>
      </c>
      <c r="AN714"/>
      <c r="AO714">
        <v>2000</v>
      </c>
      <c r="AP714">
        <v>-50</v>
      </c>
      <c r="AQ714">
        <v>-1000</v>
      </c>
      <c r="AR714" t="s">
        <v>4217</v>
      </c>
      <c r="AS714" t="s">
        <v>806</v>
      </c>
      <c r="AT714"/>
      <c r="AU714" t="s">
        <v>817</v>
      </c>
      <c r="AV714" t="s">
        <v>816</v>
      </c>
      <c r="AW714"/>
      <c r="AX714"/>
      <c r="AY714"/>
      <c r="AZ714"/>
      <c r="BA714"/>
      <c r="BB714"/>
      <c r="BC714"/>
      <c r="BD714"/>
      <c r="BE714"/>
      <c r="BF714"/>
      <c r="BG714"/>
      <c r="BH714"/>
      <c r="BI714"/>
      <c r="BJ714"/>
      <c r="BK714"/>
      <c r="BL714"/>
      <c r="BM714"/>
      <c r="BN714"/>
      <c r="BO714" t="s">
        <v>797</v>
      </c>
      <c r="BP714"/>
      <c r="BQ714">
        <v>1500</v>
      </c>
      <c r="BR714">
        <v>1500</v>
      </c>
      <c r="BS714"/>
      <c r="BT714">
        <v>3000</v>
      </c>
      <c r="BU714">
        <v>-50</v>
      </c>
      <c r="BV714">
        <v>-1500</v>
      </c>
      <c r="BW714" t="s">
        <v>4218</v>
      </c>
      <c r="BX714" t="s">
        <v>806</v>
      </c>
      <c r="BY714"/>
      <c r="BZ714" t="s">
        <v>817</v>
      </c>
      <c r="CA714" t="s">
        <v>816</v>
      </c>
      <c r="CB714"/>
      <c r="CC714"/>
      <c r="CD714"/>
      <c r="CE714"/>
      <c r="CF714"/>
      <c r="CG714"/>
      <c r="CH714"/>
      <c r="CI714"/>
      <c r="CJ714"/>
      <c r="CK714"/>
      <c r="CL714"/>
      <c r="CM714"/>
      <c r="CN714"/>
      <c r="CO714"/>
      <c r="CP714"/>
      <c r="CQ714"/>
      <c r="CR714"/>
      <c r="CS714"/>
      <c r="CT714" t="s">
        <v>797</v>
      </c>
      <c r="CU714"/>
      <c r="CV714">
        <v>3000</v>
      </c>
      <c r="CW714">
        <v>3000</v>
      </c>
      <c r="CX714"/>
      <c r="CY714">
        <v>2500</v>
      </c>
      <c r="CZ714">
        <v>20</v>
      </c>
      <c r="DA714">
        <v>500</v>
      </c>
      <c r="DB714" t="s">
        <v>4219</v>
      </c>
      <c r="DC714" t="s">
        <v>806</v>
      </c>
      <c r="DD714"/>
      <c r="DE714" t="s">
        <v>817</v>
      </c>
      <c r="DF714" t="s">
        <v>816</v>
      </c>
      <c r="DG714"/>
      <c r="DH714"/>
      <c r="DI714"/>
      <c r="DJ714"/>
      <c r="DK714"/>
      <c r="DL714"/>
      <c r="DM714"/>
      <c r="DN714"/>
      <c r="DO714"/>
      <c r="DP714"/>
      <c r="DQ714"/>
      <c r="DR714"/>
      <c r="DS714"/>
      <c r="DT714"/>
      <c r="DU714"/>
      <c r="DV714"/>
      <c r="DW714"/>
      <c r="DX714"/>
      <c r="DY714" t="s">
        <v>797</v>
      </c>
      <c r="DZ714"/>
      <c r="EA714">
        <v>4000</v>
      </c>
      <c r="EB714">
        <v>4000</v>
      </c>
      <c r="EC714"/>
      <c r="ED714">
        <v>4000</v>
      </c>
      <c r="EE714">
        <v>0</v>
      </c>
      <c r="EF714">
        <v>0</v>
      </c>
      <c r="EG714"/>
      <c r="EH714" t="s">
        <v>806</v>
      </c>
      <c r="EI714"/>
      <c r="EJ714" t="s">
        <v>817</v>
      </c>
      <c r="EK714" t="s">
        <v>816</v>
      </c>
      <c r="EL714"/>
      <c r="EM714"/>
      <c r="EN714"/>
      <c r="EO714"/>
      <c r="EP714"/>
      <c r="EQ714"/>
      <c r="ER714"/>
      <c r="ES714"/>
      <c r="ET714"/>
      <c r="EU714"/>
      <c r="EV714"/>
      <c r="EW714"/>
      <c r="EX714"/>
      <c r="EY714"/>
      <c r="EZ714"/>
      <c r="FA714"/>
      <c r="FB714"/>
      <c r="FC714"/>
      <c r="FD714" t="s">
        <v>797</v>
      </c>
      <c r="FE714"/>
      <c r="FF714">
        <v>3500</v>
      </c>
      <c r="FG714">
        <v>3500</v>
      </c>
      <c r="FH714"/>
      <c r="FI714">
        <v>3500</v>
      </c>
      <c r="FJ714">
        <v>0</v>
      </c>
      <c r="FK714">
        <v>0</v>
      </c>
      <c r="FL714"/>
      <c r="FM714" t="s">
        <v>806</v>
      </c>
      <c r="FN714"/>
      <c r="FO714" t="s">
        <v>817</v>
      </c>
      <c r="FP714" t="s">
        <v>816</v>
      </c>
      <c r="FQ714"/>
      <c r="FR714"/>
      <c r="FS714"/>
      <c r="FT714"/>
      <c r="FU714"/>
      <c r="FV714"/>
      <c r="FW714"/>
      <c r="FX714"/>
      <c r="FY714"/>
      <c r="FZ714"/>
      <c r="GA714"/>
      <c r="GB714"/>
      <c r="GC714"/>
      <c r="GD714"/>
      <c r="GE714"/>
      <c r="GF714"/>
      <c r="GG714"/>
      <c r="GH714"/>
      <c r="GI714"/>
      <c r="GJ714"/>
      <c r="GK714"/>
      <c r="GL714"/>
      <c r="GM714"/>
      <c r="GN714"/>
      <c r="GO714"/>
      <c r="GP714"/>
      <c r="GQ714"/>
      <c r="GR714"/>
      <c r="GS714"/>
      <c r="GT714"/>
      <c r="GU714"/>
      <c r="GV714"/>
      <c r="GW714"/>
      <c r="GX714"/>
      <c r="GY714"/>
      <c r="GZ714"/>
      <c r="HA714"/>
      <c r="HB714"/>
      <c r="HC714"/>
      <c r="HD714"/>
      <c r="HE714"/>
      <c r="HF714"/>
      <c r="HG714"/>
      <c r="HH714"/>
      <c r="HI714"/>
      <c r="HJ714"/>
      <c r="HK714"/>
      <c r="HL714"/>
      <c r="HM714"/>
      <c r="HN714"/>
      <c r="HO714"/>
      <c r="HP714"/>
      <c r="HQ714"/>
      <c r="HR714"/>
      <c r="HS714"/>
      <c r="HT714"/>
      <c r="HU714"/>
      <c r="HV714"/>
      <c r="HW714"/>
      <c r="HX714"/>
      <c r="HY714"/>
      <c r="HZ714"/>
      <c r="IA714"/>
      <c r="IB714"/>
      <c r="IC714"/>
      <c r="ID714"/>
      <c r="IE714"/>
      <c r="IF714"/>
      <c r="IG714"/>
      <c r="IH714"/>
      <c r="II714"/>
      <c r="IJ714"/>
      <c r="IK714"/>
      <c r="IL714"/>
      <c r="IM714"/>
      <c r="IN714"/>
      <c r="IO714"/>
      <c r="IP714"/>
      <c r="IQ714"/>
      <c r="IR714"/>
      <c r="IS714"/>
      <c r="IT714"/>
      <c r="IU714"/>
      <c r="IV714"/>
      <c r="IW714"/>
      <c r="IX714"/>
      <c r="IY714"/>
      <c r="IZ714"/>
      <c r="JA714"/>
      <c r="JB714"/>
      <c r="JC714"/>
      <c r="JD714"/>
      <c r="JE714"/>
      <c r="JF714"/>
      <c r="JG714"/>
      <c r="JH714"/>
      <c r="JI714"/>
      <c r="JJ714"/>
      <c r="JK714"/>
      <c r="JL714"/>
      <c r="JM714"/>
      <c r="JN714"/>
      <c r="JO714"/>
      <c r="JP714"/>
      <c r="JQ714"/>
      <c r="JR714"/>
      <c r="JS714"/>
      <c r="JT714"/>
      <c r="JU714"/>
      <c r="JV714"/>
      <c r="JW714"/>
      <c r="JX714"/>
      <c r="JY714"/>
      <c r="JZ714"/>
      <c r="KA714"/>
      <c r="KB714"/>
      <c r="KC714"/>
      <c r="KD714"/>
      <c r="KE714"/>
      <c r="KF714"/>
      <c r="KG714"/>
      <c r="KH714"/>
      <c r="KI714"/>
      <c r="KJ714"/>
      <c r="KK714"/>
      <c r="KL714"/>
      <c r="KM714"/>
      <c r="KN714"/>
      <c r="KO714"/>
      <c r="KP714"/>
      <c r="KQ714"/>
      <c r="KR714"/>
      <c r="KS714"/>
      <c r="KT714"/>
      <c r="KU714"/>
      <c r="KV714"/>
      <c r="KW714"/>
      <c r="KX714"/>
      <c r="KY714"/>
      <c r="KZ714"/>
      <c r="LA714"/>
      <c r="LB714"/>
      <c r="LC714"/>
      <c r="LD714"/>
      <c r="LE714"/>
      <c r="LF714"/>
      <c r="LG714"/>
      <c r="LH714"/>
      <c r="LI714"/>
      <c r="LJ714"/>
      <c r="LK714"/>
      <c r="LL714"/>
      <c r="LM714"/>
      <c r="LN714"/>
      <c r="LO714"/>
      <c r="LP714"/>
      <c r="LQ714"/>
      <c r="LR714"/>
      <c r="LS714"/>
      <c r="LT714"/>
      <c r="LU714"/>
      <c r="LV714"/>
      <c r="LW714"/>
      <c r="LX714"/>
      <c r="LY714"/>
      <c r="LZ714"/>
      <c r="MA714"/>
      <c r="MB714"/>
      <c r="MC714"/>
      <c r="MD714"/>
      <c r="ME714"/>
      <c r="MF714" t="s">
        <v>840</v>
      </c>
      <c r="MG714"/>
      <c r="MH714">
        <v>200</v>
      </c>
      <c r="MI714">
        <v>200</v>
      </c>
      <c r="MJ714"/>
      <c r="MK714">
        <v>313</v>
      </c>
      <c r="ML714">
        <v>-36.102236421725237</v>
      </c>
      <c r="MM714">
        <v>-113</v>
      </c>
      <c r="MN714" t="s">
        <v>4220</v>
      </c>
      <c r="MO714" t="s">
        <v>806</v>
      </c>
      <c r="MP714"/>
      <c r="MQ714" t="s">
        <v>817</v>
      </c>
      <c r="MR714" t="s">
        <v>816</v>
      </c>
      <c r="MS714"/>
      <c r="MT714"/>
      <c r="MU714"/>
      <c r="MV714"/>
      <c r="MW714"/>
      <c r="MX714"/>
      <c r="MY714"/>
      <c r="MZ714"/>
      <c r="NA714"/>
      <c r="NB714"/>
      <c r="NC714"/>
      <c r="ND714"/>
      <c r="NE714"/>
      <c r="NF714"/>
      <c r="NG714"/>
      <c r="NH714"/>
      <c r="NI714"/>
      <c r="NJ714"/>
      <c r="NK714"/>
      <c r="NL714"/>
      <c r="NM714"/>
      <c r="NN714"/>
      <c r="NO714"/>
      <c r="NP714"/>
      <c r="NQ714"/>
      <c r="NR714"/>
      <c r="NS714"/>
      <c r="NT714"/>
      <c r="NU714"/>
      <c r="NV714"/>
      <c r="NW714"/>
      <c r="NX714"/>
      <c r="NY714"/>
      <c r="NZ714"/>
      <c r="OA714"/>
      <c r="OB714"/>
      <c r="OC714"/>
      <c r="OD714"/>
      <c r="OE714"/>
      <c r="OF714"/>
      <c r="OG714"/>
      <c r="OH714"/>
      <c r="OI714"/>
      <c r="OJ714"/>
      <c r="OK714"/>
      <c r="OL714"/>
      <c r="OM714"/>
      <c r="ON714"/>
      <c r="OO714"/>
      <c r="OP714"/>
      <c r="OQ714"/>
      <c r="OR714"/>
      <c r="OS714"/>
      <c r="OT714"/>
      <c r="OU714"/>
      <c r="OV714"/>
      <c r="OW714"/>
      <c r="OX714"/>
      <c r="OY714"/>
      <c r="OZ714"/>
      <c r="PA714"/>
      <c r="PB714"/>
      <c r="PC714"/>
      <c r="PD714"/>
      <c r="PE714"/>
      <c r="PF714"/>
      <c r="PG714"/>
      <c r="PH714"/>
      <c r="PI714"/>
      <c r="PJ714"/>
      <c r="PK714"/>
      <c r="PL714"/>
      <c r="PM714"/>
      <c r="PN714"/>
      <c r="PO714"/>
      <c r="PP714"/>
      <c r="PQ714"/>
      <c r="PR714"/>
      <c r="PS714"/>
      <c r="PT714"/>
      <c r="PU714"/>
      <c r="PV714"/>
      <c r="PW714"/>
      <c r="PX714"/>
      <c r="PY714"/>
      <c r="PZ714"/>
      <c r="QA714"/>
      <c r="QB714"/>
      <c r="QC714"/>
      <c r="QD714"/>
      <c r="QE714"/>
      <c r="QF714"/>
      <c r="QG714"/>
      <c r="QH714"/>
      <c r="QI714"/>
      <c r="QJ714"/>
      <c r="QK714"/>
      <c r="QL714"/>
      <c r="QM714"/>
      <c r="QN714"/>
      <c r="QO714"/>
      <c r="QP714"/>
      <c r="QQ714"/>
      <c r="QR714"/>
      <c r="QS714"/>
      <c r="QT714"/>
      <c r="QU714"/>
      <c r="QV714"/>
      <c r="QW714"/>
      <c r="QX714"/>
      <c r="QY714"/>
      <c r="QZ714" t="s">
        <v>797</v>
      </c>
      <c r="RA714"/>
      <c r="RB714">
        <v>1800</v>
      </c>
      <c r="RC714">
        <v>1800</v>
      </c>
      <c r="RD714"/>
      <c r="RE714">
        <v>2000</v>
      </c>
      <c r="RF714">
        <v>-10</v>
      </c>
      <c r="RG714">
        <v>-200</v>
      </c>
      <c r="RH714"/>
      <c r="RI714" t="s">
        <v>806</v>
      </c>
      <c r="RJ714"/>
      <c r="RK714" t="s">
        <v>817</v>
      </c>
      <c r="RL714" t="s">
        <v>797</v>
      </c>
      <c r="RM714" t="s">
        <v>844</v>
      </c>
      <c r="RN714">
        <v>0</v>
      </c>
      <c r="RO714">
        <v>0</v>
      </c>
      <c r="RP714">
        <v>0</v>
      </c>
      <c r="RQ714">
        <v>0</v>
      </c>
      <c r="RR714">
        <v>0</v>
      </c>
      <c r="RS714">
        <v>0</v>
      </c>
      <c r="RT714">
        <v>0</v>
      </c>
      <c r="RU714">
        <v>1</v>
      </c>
      <c r="RV714">
        <v>0</v>
      </c>
      <c r="RW714">
        <v>0</v>
      </c>
      <c r="RX714">
        <v>0</v>
      </c>
      <c r="RY714">
        <v>0</v>
      </c>
      <c r="RZ714">
        <v>0</v>
      </c>
      <c r="SA714">
        <v>0</v>
      </c>
      <c r="SB714">
        <v>0</v>
      </c>
      <c r="SC714"/>
      <c r="SD714"/>
      <c r="SE714" t="s">
        <v>840</v>
      </c>
      <c r="SF714"/>
      <c r="SG714">
        <v>250</v>
      </c>
      <c r="SH714">
        <v>250</v>
      </c>
      <c r="SI714"/>
      <c r="SJ714">
        <v>240</v>
      </c>
      <c r="SK714">
        <v>4.1666666666666661</v>
      </c>
      <c r="SL714">
        <v>10</v>
      </c>
      <c r="SM714"/>
      <c r="SN714" t="s">
        <v>806</v>
      </c>
      <c r="SO714"/>
      <c r="SP714" t="s">
        <v>817</v>
      </c>
      <c r="SQ714" t="s">
        <v>816</v>
      </c>
      <c r="SR714"/>
      <c r="SS714"/>
      <c r="ST714"/>
      <c r="SU714"/>
      <c r="SV714"/>
      <c r="SW714"/>
      <c r="SX714"/>
      <c r="SY714"/>
      <c r="SZ714"/>
      <c r="TA714"/>
      <c r="TB714"/>
      <c r="TC714"/>
      <c r="TD714"/>
      <c r="TE714"/>
      <c r="TF714"/>
      <c r="TG714"/>
      <c r="TH714"/>
      <c r="TI714"/>
      <c r="TJ714" t="s">
        <v>840</v>
      </c>
      <c r="TK714"/>
      <c r="TL714">
        <v>100</v>
      </c>
      <c r="TM714">
        <v>100</v>
      </c>
      <c r="TN714"/>
      <c r="TO714">
        <v>75</v>
      </c>
      <c r="TP714">
        <v>33.333333333333329</v>
      </c>
      <c r="TQ714">
        <v>25</v>
      </c>
      <c r="TR714" t="s">
        <v>4221</v>
      </c>
      <c r="TS714" t="s">
        <v>806</v>
      </c>
      <c r="TT714"/>
      <c r="TU714" t="s">
        <v>817</v>
      </c>
      <c r="TV714" t="s">
        <v>816</v>
      </c>
      <c r="TW714"/>
      <c r="TX714"/>
      <c r="TY714"/>
      <c r="TZ714"/>
      <c r="UA714"/>
      <c r="UB714"/>
      <c r="UC714"/>
      <c r="UD714"/>
      <c r="UE714"/>
      <c r="UF714"/>
      <c r="UG714"/>
      <c r="UH714"/>
      <c r="UI714"/>
      <c r="UJ714"/>
      <c r="UK714"/>
      <c r="UL714"/>
      <c r="UM714"/>
      <c r="UN714"/>
      <c r="UO714" t="s">
        <v>797</v>
      </c>
      <c r="UP714"/>
      <c r="UQ714">
        <v>250</v>
      </c>
      <c r="UR714">
        <v>250</v>
      </c>
      <c r="US714"/>
      <c r="UT714">
        <v>250</v>
      </c>
      <c r="UU714">
        <v>0</v>
      </c>
      <c r="UV714">
        <v>0</v>
      </c>
      <c r="UW714"/>
      <c r="UX714" t="s">
        <v>806</v>
      </c>
      <c r="UY714"/>
      <c r="UZ714" t="s">
        <v>817</v>
      </c>
      <c r="VA714" t="s">
        <v>816</v>
      </c>
      <c r="VB714"/>
      <c r="VC714"/>
      <c r="VD714"/>
      <c r="VE714"/>
      <c r="VF714"/>
      <c r="VG714"/>
      <c r="VH714"/>
      <c r="VI714"/>
      <c r="VJ714"/>
      <c r="VK714"/>
      <c r="VL714"/>
      <c r="VM714"/>
      <c r="VN714"/>
      <c r="VO714"/>
      <c r="VP714"/>
      <c r="VQ714"/>
      <c r="VR714"/>
      <c r="VS714"/>
      <c r="VT714" t="s">
        <v>797</v>
      </c>
      <c r="VU714"/>
      <c r="VV714">
        <v>1000</v>
      </c>
      <c r="VW714">
        <v>1000</v>
      </c>
      <c r="VX714"/>
      <c r="VY714">
        <v>1500</v>
      </c>
      <c r="VZ714">
        <v>-33.333333333333329</v>
      </c>
      <c r="WA714">
        <v>-500</v>
      </c>
      <c r="WB714" t="s">
        <v>4222</v>
      </c>
      <c r="WC714" t="s">
        <v>806</v>
      </c>
      <c r="WD714"/>
      <c r="WE714" t="s">
        <v>817</v>
      </c>
      <c r="WF714" t="s">
        <v>816</v>
      </c>
      <c r="WG714"/>
      <c r="WH714"/>
      <c r="WI714"/>
      <c r="WJ714"/>
      <c r="WK714"/>
      <c r="WL714"/>
      <c r="WM714"/>
      <c r="WN714"/>
      <c r="WO714"/>
      <c r="WP714"/>
      <c r="WQ714"/>
      <c r="WR714"/>
      <c r="WS714"/>
      <c r="WT714"/>
      <c r="WU714"/>
      <c r="WV714"/>
      <c r="WW714"/>
      <c r="WX714"/>
      <c r="WY714"/>
      <c r="WZ714"/>
      <c r="XA714"/>
      <c r="XB714"/>
      <c r="XC714"/>
      <c r="XD714"/>
      <c r="XE714"/>
      <c r="XF714"/>
      <c r="XG714"/>
      <c r="XH714"/>
      <c r="XI714"/>
      <c r="XJ714"/>
      <c r="XK714"/>
      <c r="XL714"/>
      <c r="XM714"/>
      <c r="XN714"/>
      <c r="XO714"/>
      <c r="XP714"/>
      <c r="XQ714"/>
      <c r="XR714"/>
      <c r="XS714"/>
      <c r="XT714"/>
      <c r="XU714"/>
      <c r="XV714"/>
      <c r="XW714"/>
      <c r="XX714"/>
      <c r="XY714"/>
      <c r="XZ714"/>
      <c r="YA714"/>
      <c r="YB714"/>
      <c r="YC714"/>
      <c r="YD714"/>
      <c r="YE714"/>
      <c r="YF714"/>
      <c r="YG714"/>
      <c r="YH714"/>
      <c r="YI714"/>
      <c r="YJ714"/>
      <c r="YK714"/>
      <c r="YL714"/>
      <c r="YM714"/>
      <c r="YN714"/>
      <c r="YO714"/>
      <c r="YP714"/>
      <c r="YQ714"/>
      <c r="YR714"/>
      <c r="YS714"/>
      <c r="YT714"/>
      <c r="YU714"/>
      <c r="YV714"/>
      <c r="YW714"/>
      <c r="YX714"/>
      <c r="YY714"/>
      <c r="YZ714"/>
      <c r="ZA714"/>
      <c r="ZB714"/>
      <c r="ZC714"/>
      <c r="ZD714"/>
      <c r="ZE714"/>
      <c r="ZF714"/>
      <c r="ZG714"/>
      <c r="ZH714"/>
      <c r="ZI714"/>
      <c r="ZJ714"/>
      <c r="ZK714"/>
      <c r="ZL714"/>
      <c r="ZM714"/>
      <c r="ZN714"/>
      <c r="ZO714"/>
      <c r="ZP714"/>
      <c r="ZQ714"/>
      <c r="ZR714"/>
      <c r="ZS714"/>
      <c r="ZT714"/>
      <c r="ZU714"/>
      <c r="ZV714"/>
      <c r="ZW714"/>
      <c r="ZX714"/>
      <c r="ZY714"/>
      <c r="ZZ714"/>
      <c r="AAA714"/>
      <c r="AAB714"/>
      <c r="AAC714"/>
      <c r="AAD714"/>
      <c r="AAE714"/>
      <c r="AAF714"/>
      <c r="AAG714"/>
      <c r="AAH714"/>
      <c r="AAI714"/>
      <c r="AAJ714"/>
      <c r="AAK714"/>
      <c r="AAL714"/>
      <c r="AAM714"/>
      <c r="AAN714"/>
      <c r="AAO714"/>
      <c r="AAP714"/>
      <c r="AAQ714"/>
      <c r="AAR714"/>
      <c r="AAS714"/>
      <c r="AAT714"/>
      <c r="AAU714"/>
      <c r="AAV714" t="s">
        <v>816</v>
      </c>
      <c r="AAW714"/>
      <c r="AAX714"/>
      <c r="AAY714"/>
      <c r="AAZ714"/>
      <c r="ABA714"/>
      <c r="ABB714"/>
      <c r="ABC714"/>
      <c r="ABD714"/>
      <c r="ABE714"/>
      <c r="ABF714"/>
      <c r="ABG714"/>
      <c r="ABH714" t="s">
        <v>816</v>
      </c>
      <c r="ABI714"/>
      <c r="ABJ714"/>
      <c r="ABK714"/>
      <c r="ABL714"/>
      <c r="ABM714"/>
      <c r="ABN714"/>
      <c r="ABO714"/>
      <c r="ABP714"/>
      <c r="ABQ714" t="s">
        <v>816</v>
      </c>
      <c r="ABR714"/>
      <c r="ABS714"/>
      <c r="ABT714"/>
      <c r="ABU714"/>
      <c r="ABV714"/>
      <c r="ABW714"/>
      <c r="ABX714"/>
      <c r="ABY714"/>
      <c r="ABZ714"/>
      <c r="ACA714"/>
      <c r="ACB714"/>
      <c r="ACC714"/>
      <c r="ACD714" t="s">
        <v>816</v>
      </c>
      <c r="ACE714"/>
      <c r="ACF714"/>
      <c r="ACG714"/>
      <c r="ACH714"/>
      <c r="ACI714"/>
      <c r="ACJ714"/>
      <c r="ACK714"/>
      <c r="ACL714"/>
      <c r="ACM714"/>
      <c r="ACN714"/>
      <c r="ACO714"/>
      <c r="ACP714"/>
      <c r="ACQ714" t="s">
        <v>4223</v>
      </c>
      <c r="ACR714">
        <v>369933843</v>
      </c>
      <c r="ACS714" s="396">
        <v>44900.630231481482</v>
      </c>
      <c r="ACT714"/>
      <c r="ACU714"/>
      <c r="ACV714" t="s">
        <v>801</v>
      </c>
      <c r="ACW714"/>
      <c r="ACX714"/>
      <c r="ACY714">
        <v>714</v>
      </c>
    </row>
    <row r="715" spans="1:779" s="82" customFormat="1" x14ac:dyDescent="0.3">
      <c r="A715" t="s">
        <v>4224</v>
      </c>
      <c r="B715" s="396">
        <v>44900.408592569453</v>
      </c>
      <c r="C715" s="396">
        <v>44900.414073668981</v>
      </c>
      <c r="D715" s="396">
        <v>44900</v>
      </c>
      <c r="E715" t="s">
        <v>4202</v>
      </c>
      <c r="F715" s="396">
        <v>44900</v>
      </c>
      <c r="G715" t="s">
        <v>868</v>
      </c>
      <c r="H715" t="s">
        <v>869</v>
      </c>
      <c r="I715" t="s">
        <v>869</v>
      </c>
      <c r="J715" t="s">
        <v>869</v>
      </c>
      <c r="K715" t="s">
        <v>795</v>
      </c>
      <c r="L715" t="s">
        <v>822</v>
      </c>
      <c r="M715">
        <v>0</v>
      </c>
      <c r="N715">
        <v>0</v>
      </c>
      <c r="O715">
        <v>0</v>
      </c>
      <c r="P715">
        <v>0</v>
      </c>
      <c r="Q715">
        <v>0</v>
      </c>
      <c r="R715">
        <v>0</v>
      </c>
      <c r="S715">
        <v>0</v>
      </c>
      <c r="T715">
        <v>0</v>
      </c>
      <c r="U715">
        <v>0</v>
      </c>
      <c r="V715">
        <v>0</v>
      </c>
      <c r="W715">
        <v>0</v>
      </c>
      <c r="X715">
        <v>0</v>
      </c>
      <c r="Y715">
        <v>0</v>
      </c>
      <c r="Z715">
        <v>0</v>
      </c>
      <c r="AA715">
        <v>0</v>
      </c>
      <c r="AB715">
        <v>0</v>
      </c>
      <c r="AC715">
        <v>0</v>
      </c>
      <c r="AD715">
        <v>0</v>
      </c>
      <c r="AE715">
        <v>0</v>
      </c>
      <c r="AF715">
        <v>0</v>
      </c>
      <c r="AG715">
        <v>0</v>
      </c>
      <c r="AH715">
        <v>1</v>
      </c>
      <c r="AI715">
        <v>0</v>
      </c>
      <c r="AJ715"/>
      <c r="AK715"/>
      <c r="AL715"/>
      <c r="AM715"/>
      <c r="AN715"/>
      <c r="AO715"/>
      <c r="AP715"/>
      <c r="AQ715"/>
      <c r="AR715"/>
      <c r="AS715"/>
      <c r="AT715"/>
      <c r="AU715"/>
      <c r="AV715"/>
      <c r="AW715"/>
      <c r="AX715"/>
      <c r="AY715"/>
      <c r="AZ715"/>
      <c r="BA715"/>
      <c r="BB715"/>
      <c r="BC715"/>
      <c r="BD715"/>
      <c r="BE715"/>
      <c r="BF715"/>
      <c r="BG715"/>
      <c r="BH715"/>
      <c r="BI715"/>
      <c r="BJ715"/>
      <c r="BK715"/>
      <c r="BL715"/>
      <c r="BM715"/>
      <c r="BN715"/>
      <c r="BO715"/>
      <c r="BP715"/>
      <c r="BQ715"/>
      <c r="BR715"/>
      <c r="BS715"/>
      <c r="BT715"/>
      <c r="BU715"/>
      <c r="BV715"/>
      <c r="BW715"/>
      <c r="BX715"/>
      <c r="BY715"/>
      <c r="BZ715"/>
      <c r="CA715"/>
      <c r="CB715"/>
      <c r="CC715"/>
      <c r="CD715"/>
      <c r="CE715"/>
      <c r="CF715"/>
      <c r="CG715"/>
      <c r="CH715"/>
      <c r="CI715"/>
      <c r="CJ715"/>
      <c r="CK715"/>
      <c r="CL715"/>
      <c r="CM715"/>
      <c r="CN715"/>
      <c r="CO715"/>
      <c r="CP715"/>
      <c r="CQ715"/>
      <c r="CR715"/>
      <c r="CS715"/>
      <c r="CT715"/>
      <c r="CU715"/>
      <c r="CV715"/>
      <c r="CW715"/>
      <c r="CX715"/>
      <c r="CY715"/>
      <c r="CZ715"/>
      <c r="DA715"/>
      <c r="DB715"/>
      <c r="DC715"/>
      <c r="DD715"/>
      <c r="DE715"/>
      <c r="DF715"/>
      <c r="DG715"/>
      <c r="DH715"/>
      <c r="DI715"/>
      <c r="DJ715"/>
      <c r="DK715"/>
      <c r="DL715"/>
      <c r="DM715"/>
      <c r="DN715"/>
      <c r="DO715"/>
      <c r="DP715"/>
      <c r="DQ715"/>
      <c r="DR715"/>
      <c r="DS715"/>
      <c r="DT715"/>
      <c r="DU715"/>
      <c r="DV715"/>
      <c r="DW715"/>
      <c r="DX715"/>
      <c r="DY715"/>
      <c r="DZ715"/>
      <c r="EA715"/>
      <c r="EB715"/>
      <c r="EC715"/>
      <c r="ED715"/>
      <c r="EE715"/>
      <c r="EF715"/>
      <c r="EG715"/>
      <c r="EH715"/>
      <c r="EI715"/>
      <c r="EJ715"/>
      <c r="EK715"/>
      <c r="EL715"/>
      <c r="EM715"/>
      <c r="EN715"/>
      <c r="EO715"/>
      <c r="EP715"/>
      <c r="EQ715"/>
      <c r="ER715"/>
      <c r="ES715"/>
      <c r="ET715"/>
      <c r="EU715"/>
      <c r="EV715"/>
      <c r="EW715"/>
      <c r="EX715"/>
      <c r="EY715"/>
      <c r="EZ715"/>
      <c r="FA715"/>
      <c r="FB715"/>
      <c r="FC715"/>
      <c r="FD715"/>
      <c r="FE715"/>
      <c r="FF715"/>
      <c r="FG715"/>
      <c r="FH715"/>
      <c r="FI715"/>
      <c r="FJ715"/>
      <c r="FK715"/>
      <c r="FL715"/>
      <c r="FM715"/>
      <c r="FN715"/>
      <c r="FO715"/>
      <c r="FP715"/>
      <c r="FQ715"/>
      <c r="FR715"/>
      <c r="FS715"/>
      <c r="FT715"/>
      <c r="FU715"/>
      <c r="FV715"/>
      <c r="FW715"/>
      <c r="FX715"/>
      <c r="FY715"/>
      <c r="FZ715"/>
      <c r="GA715"/>
      <c r="GB715"/>
      <c r="GC715"/>
      <c r="GD715"/>
      <c r="GE715"/>
      <c r="GF715"/>
      <c r="GG715"/>
      <c r="GH715"/>
      <c r="GI715"/>
      <c r="GJ715"/>
      <c r="GK715"/>
      <c r="GL715"/>
      <c r="GM715"/>
      <c r="GN715"/>
      <c r="GO715"/>
      <c r="GP715"/>
      <c r="GQ715"/>
      <c r="GR715"/>
      <c r="GS715"/>
      <c r="GT715"/>
      <c r="GU715"/>
      <c r="GV715"/>
      <c r="GW715"/>
      <c r="GX715"/>
      <c r="GY715"/>
      <c r="GZ715"/>
      <c r="HA715"/>
      <c r="HB715"/>
      <c r="HC715"/>
      <c r="HD715"/>
      <c r="HE715"/>
      <c r="HF715"/>
      <c r="HG715"/>
      <c r="HH715"/>
      <c r="HI715"/>
      <c r="HJ715"/>
      <c r="HK715"/>
      <c r="HL715"/>
      <c r="HM715"/>
      <c r="HN715"/>
      <c r="HO715"/>
      <c r="HP715"/>
      <c r="HQ715"/>
      <c r="HR715"/>
      <c r="HS715"/>
      <c r="HT715"/>
      <c r="HU715"/>
      <c r="HV715"/>
      <c r="HW715"/>
      <c r="HX715"/>
      <c r="HY715"/>
      <c r="HZ715"/>
      <c r="IA715"/>
      <c r="IB715"/>
      <c r="IC715"/>
      <c r="ID715"/>
      <c r="IE715"/>
      <c r="IF715"/>
      <c r="IG715"/>
      <c r="IH715"/>
      <c r="II715"/>
      <c r="IJ715"/>
      <c r="IK715"/>
      <c r="IL715"/>
      <c r="IM715"/>
      <c r="IN715"/>
      <c r="IO715"/>
      <c r="IP715"/>
      <c r="IQ715"/>
      <c r="IR715"/>
      <c r="IS715"/>
      <c r="IT715"/>
      <c r="IU715"/>
      <c r="IV715"/>
      <c r="IW715"/>
      <c r="IX715"/>
      <c r="IY715"/>
      <c r="IZ715"/>
      <c r="JA715"/>
      <c r="JB715"/>
      <c r="JC715"/>
      <c r="JD715"/>
      <c r="JE715"/>
      <c r="JF715"/>
      <c r="JG715"/>
      <c r="JH715"/>
      <c r="JI715"/>
      <c r="JJ715"/>
      <c r="JK715"/>
      <c r="JL715"/>
      <c r="JM715"/>
      <c r="JN715"/>
      <c r="JO715"/>
      <c r="JP715"/>
      <c r="JQ715"/>
      <c r="JR715"/>
      <c r="JS715"/>
      <c r="JT715"/>
      <c r="JU715"/>
      <c r="JV715"/>
      <c r="JW715"/>
      <c r="JX715"/>
      <c r="JY715"/>
      <c r="JZ715"/>
      <c r="KA715"/>
      <c r="KB715"/>
      <c r="KC715"/>
      <c r="KD715"/>
      <c r="KE715"/>
      <c r="KF715"/>
      <c r="KG715"/>
      <c r="KH715"/>
      <c r="KI715"/>
      <c r="KJ715"/>
      <c r="KK715"/>
      <c r="KL715"/>
      <c r="KM715"/>
      <c r="KN715"/>
      <c r="KO715"/>
      <c r="KP715"/>
      <c r="KQ715"/>
      <c r="KR715"/>
      <c r="KS715"/>
      <c r="KT715"/>
      <c r="KU715"/>
      <c r="KV715"/>
      <c r="KW715"/>
      <c r="KX715"/>
      <c r="KY715"/>
      <c r="KZ715"/>
      <c r="LA715"/>
      <c r="LB715"/>
      <c r="LC715"/>
      <c r="LD715"/>
      <c r="LE715"/>
      <c r="LF715"/>
      <c r="LG715"/>
      <c r="LH715"/>
      <c r="LI715"/>
      <c r="LJ715"/>
      <c r="LK715"/>
      <c r="LL715"/>
      <c r="LM715"/>
      <c r="LN715"/>
      <c r="LO715"/>
      <c r="LP715"/>
      <c r="LQ715"/>
      <c r="LR715"/>
      <c r="LS715"/>
      <c r="LT715"/>
      <c r="LU715"/>
      <c r="LV715"/>
      <c r="LW715"/>
      <c r="LX715"/>
      <c r="LY715"/>
      <c r="LZ715"/>
      <c r="MA715"/>
      <c r="MB715"/>
      <c r="MC715"/>
      <c r="MD715"/>
      <c r="ME715"/>
      <c r="MF715"/>
      <c r="MG715"/>
      <c r="MH715"/>
      <c r="MI715"/>
      <c r="MJ715"/>
      <c r="MK715"/>
      <c r="ML715"/>
      <c r="MM715"/>
      <c r="MN715"/>
      <c r="MO715"/>
      <c r="MP715"/>
      <c r="MQ715"/>
      <c r="MR715"/>
      <c r="MS715"/>
      <c r="MT715"/>
      <c r="MU715"/>
      <c r="MV715"/>
      <c r="MW715"/>
      <c r="MX715"/>
      <c r="MY715"/>
      <c r="MZ715"/>
      <c r="NA715"/>
      <c r="NB715"/>
      <c r="NC715"/>
      <c r="ND715"/>
      <c r="NE715"/>
      <c r="NF715"/>
      <c r="NG715"/>
      <c r="NH715"/>
      <c r="NI715"/>
      <c r="NJ715"/>
      <c r="NK715"/>
      <c r="NL715"/>
      <c r="NM715"/>
      <c r="NN715"/>
      <c r="NO715"/>
      <c r="NP715"/>
      <c r="NQ715"/>
      <c r="NR715"/>
      <c r="NS715"/>
      <c r="NT715"/>
      <c r="NU715"/>
      <c r="NV715"/>
      <c r="NW715"/>
      <c r="NX715"/>
      <c r="NY715"/>
      <c r="NZ715"/>
      <c r="OA715"/>
      <c r="OB715"/>
      <c r="OC715"/>
      <c r="OD715"/>
      <c r="OE715"/>
      <c r="OF715"/>
      <c r="OG715"/>
      <c r="OH715"/>
      <c r="OI715"/>
      <c r="OJ715"/>
      <c r="OK715"/>
      <c r="OL715"/>
      <c r="OM715"/>
      <c r="ON715"/>
      <c r="OO715"/>
      <c r="OP715"/>
      <c r="OQ715"/>
      <c r="OR715"/>
      <c r="OS715"/>
      <c r="OT715"/>
      <c r="OU715"/>
      <c r="OV715"/>
      <c r="OW715"/>
      <c r="OX715"/>
      <c r="OY715"/>
      <c r="OZ715"/>
      <c r="PA715"/>
      <c r="PB715"/>
      <c r="PC715"/>
      <c r="PD715"/>
      <c r="PE715"/>
      <c r="PF715"/>
      <c r="PG715"/>
      <c r="PH715"/>
      <c r="PI715"/>
      <c r="PJ715"/>
      <c r="PK715"/>
      <c r="PL715"/>
      <c r="PM715"/>
      <c r="PN715"/>
      <c r="PO715"/>
      <c r="PP715"/>
      <c r="PQ715"/>
      <c r="PR715"/>
      <c r="PS715"/>
      <c r="PT715"/>
      <c r="PU715"/>
      <c r="PV715"/>
      <c r="PW715"/>
      <c r="PX715"/>
      <c r="PY715"/>
      <c r="PZ715"/>
      <c r="QA715"/>
      <c r="QB715"/>
      <c r="QC715"/>
      <c r="QD715"/>
      <c r="QE715"/>
      <c r="QF715"/>
      <c r="QG715"/>
      <c r="QH715"/>
      <c r="QI715"/>
      <c r="QJ715"/>
      <c r="QK715"/>
      <c r="QL715"/>
      <c r="QM715"/>
      <c r="QN715"/>
      <c r="QO715"/>
      <c r="QP715"/>
      <c r="QQ715"/>
      <c r="QR715"/>
      <c r="QS715"/>
      <c r="QT715"/>
      <c r="QU715"/>
      <c r="QV715"/>
      <c r="QW715"/>
      <c r="QX715"/>
      <c r="QY715"/>
      <c r="QZ715"/>
      <c r="RA715"/>
      <c r="RB715"/>
      <c r="RC715"/>
      <c r="RD715"/>
      <c r="RE715"/>
      <c r="RF715"/>
      <c r="RG715"/>
      <c r="RH715"/>
      <c r="RI715"/>
      <c r="RJ715"/>
      <c r="RK715"/>
      <c r="RL715"/>
      <c r="RM715"/>
      <c r="RN715"/>
      <c r="RO715"/>
      <c r="RP715"/>
      <c r="RQ715"/>
      <c r="RR715"/>
      <c r="RS715"/>
      <c r="RT715"/>
      <c r="RU715"/>
      <c r="RV715"/>
      <c r="RW715"/>
      <c r="RX715"/>
      <c r="RY715"/>
      <c r="RZ715"/>
      <c r="SA715"/>
      <c r="SB715"/>
      <c r="SC715"/>
      <c r="SD715"/>
      <c r="SE715"/>
      <c r="SF715"/>
      <c r="SG715"/>
      <c r="SH715"/>
      <c r="SI715"/>
      <c r="SJ715"/>
      <c r="SK715"/>
      <c r="SL715"/>
      <c r="SM715"/>
      <c r="SN715"/>
      <c r="SO715"/>
      <c r="SP715"/>
      <c r="SQ715"/>
      <c r="SR715"/>
      <c r="SS715"/>
      <c r="ST715"/>
      <c r="SU715"/>
      <c r="SV715"/>
      <c r="SW715"/>
      <c r="SX715"/>
      <c r="SY715"/>
      <c r="SZ715"/>
      <c r="TA715"/>
      <c r="TB715"/>
      <c r="TC715"/>
      <c r="TD715"/>
      <c r="TE715"/>
      <c r="TF715"/>
      <c r="TG715"/>
      <c r="TH715"/>
      <c r="TI715"/>
      <c r="TJ715"/>
      <c r="TK715"/>
      <c r="TL715"/>
      <c r="TM715"/>
      <c r="TN715"/>
      <c r="TO715"/>
      <c r="TP715"/>
      <c r="TQ715"/>
      <c r="TR715"/>
      <c r="TS715"/>
      <c r="TT715"/>
      <c r="TU715"/>
      <c r="TV715"/>
      <c r="TW715"/>
      <c r="TX715"/>
      <c r="TY715"/>
      <c r="TZ715"/>
      <c r="UA715"/>
      <c r="UB715"/>
      <c r="UC715"/>
      <c r="UD715"/>
      <c r="UE715"/>
      <c r="UF715"/>
      <c r="UG715"/>
      <c r="UH715"/>
      <c r="UI715"/>
      <c r="UJ715"/>
      <c r="UK715"/>
      <c r="UL715"/>
      <c r="UM715"/>
      <c r="UN715"/>
      <c r="UO715"/>
      <c r="UP715"/>
      <c r="UQ715"/>
      <c r="UR715"/>
      <c r="US715"/>
      <c r="UT715"/>
      <c r="UU715"/>
      <c r="UV715"/>
      <c r="UW715"/>
      <c r="UX715"/>
      <c r="UY715"/>
      <c r="UZ715"/>
      <c r="VA715"/>
      <c r="VB715"/>
      <c r="VC715"/>
      <c r="VD715"/>
      <c r="VE715"/>
      <c r="VF715"/>
      <c r="VG715"/>
      <c r="VH715"/>
      <c r="VI715"/>
      <c r="VJ715"/>
      <c r="VK715"/>
      <c r="VL715"/>
      <c r="VM715"/>
      <c r="VN715"/>
      <c r="VO715"/>
      <c r="VP715"/>
      <c r="VQ715"/>
      <c r="VR715"/>
      <c r="VS715"/>
      <c r="VT715"/>
      <c r="VU715"/>
      <c r="VV715"/>
      <c r="VW715"/>
      <c r="VX715"/>
      <c r="VY715"/>
      <c r="VZ715"/>
      <c r="WA715"/>
      <c r="WB715"/>
      <c r="WC715"/>
      <c r="WD715"/>
      <c r="WE715"/>
      <c r="WF715"/>
      <c r="WG715"/>
      <c r="WH715"/>
      <c r="WI715"/>
      <c r="WJ715"/>
      <c r="WK715"/>
      <c r="WL715"/>
      <c r="WM715"/>
      <c r="WN715"/>
      <c r="WO715"/>
      <c r="WP715"/>
      <c r="WQ715"/>
      <c r="WR715"/>
      <c r="WS715"/>
      <c r="WT715"/>
      <c r="WU715"/>
      <c r="WV715"/>
      <c r="WW715"/>
      <c r="WX715"/>
      <c r="WY715"/>
      <c r="WZ715"/>
      <c r="XA715"/>
      <c r="XB715"/>
      <c r="XC715"/>
      <c r="XD715"/>
      <c r="XE715"/>
      <c r="XF715"/>
      <c r="XG715"/>
      <c r="XH715"/>
      <c r="XI715"/>
      <c r="XJ715"/>
      <c r="XK715"/>
      <c r="XL715"/>
      <c r="XM715"/>
      <c r="XN715"/>
      <c r="XO715"/>
      <c r="XP715"/>
      <c r="XQ715"/>
      <c r="XR715"/>
      <c r="XS715"/>
      <c r="XT715"/>
      <c r="XU715"/>
      <c r="XV715"/>
      <c r="XW715"/>
      <c r="XX715"/>
      <c r="XY715"/>
      <c r="XZ715"/>
      <c r="YA715"/>
      <c r="YB715"/>
      <c r="YC715"/>
      <c r="YD715"/>
      <c r="YE715"/>
      <c r="YF715"/>
      <c r="YG715"/>
      <c r="YH715"/>
      <c r="YI715"/>
      <c r="YJ715"/>
      <c r="YK715"/>
      <c r="YL715"/>
      <c r="YM715"/>
      <c r="YN715"/>
      <c r="YO715"/>
      <c r="YP715"/>
      <c r="YQ715"/>
      <c r="YR715"/>
      <c r="YS715"/>
      <c r="YT715"/>
      <c r="YU715"/>
      <c r="YV715"/>
      <c r="YW715"/>
      <c r="YX715"/>
      <c r="YY715"/>
      <c r="YZ715"/>
      <c r="ZA715"/>
      <c r="ZB715"/>
      <c r="ZC715"/>
      <c r="ZD715"/>
      <c r="ZE715"/>
      <c r="ZF715"/>
      <c r="ZG715" t="s">
        <v>797</v>
      </c>
      <c r="ZH715"/>
      <c r="ZI715">
        <v>900</v>
      </c>
      <c r="ZJ715">
        <v>900</v>
      </c>
      <c r="ZK715"/>
      <c r="ZL715">
        <v>1500</v>
      </c>
      <c r="ZM715">
        <v>-40</v>
      </c>
      <c r="ZN715">
        <v>-600</v>
      </c>
      <c r="ZO715" t="s">
        <v>4225</v>
      </c>
      <c r="ZP715" t="s">
        <v>806</v>
      </c>
      <c r="ZQ715"/>
      <c r="ZR715" t="s">
        <v>817</v>
      </c>
      <c r="ZS715" t="s">
        <v>816</v>
      </c>
      <c r="ZT715"/>
      <c r="ZU715"/>
      <c r="ZV715"/>
      <c r="ZW715"/>
      <c r="ZX715"/>
      <c r="ZY715"/>
      <c r="ZZ715"/>
      <c r="AAA715"/>
      <c r="AAB715"/>
      <c r="AAC715"/>
      <c r="AAD715"/>
      <c r="AAE715"/>
      <c r="AAF715"/>
      <c r="AAG715"/>
      <c r="AAH715"/>
      <c r="AAI715"/>
      <c r="AAJ715"/>
      <c r="AAK715"/>
      <c r="AAL715"/>
      <c r="AAM715"/>
      <c r="AAN715"/>
      <c r="AAO715"/>
      <c r="AAP715"/>
      <c r="AAQ715"/>
      <c r="AAR715"/>
      <c r="AAS715"/>
      <c r="AAT715"/>
      <c r="AAU715"/>
      <c r="AAV715" t="s">
        <v>816</v>
      </c>
      <c r="AAW715"/>
      <c r="AAX715"/>
      <c r="AAY715"/>
      <c r="AAZ715"/>
      <c r="ABA715"/>
      <c r="ABB715"/>
      <c r="ABC715"/>
      <c r="ABD715"/>
      <c r="ABE715"/>
      <c r="ABF715"/>
      <c r="ABG715"/>
      <c r="ABH715" t="s">
        <v>816</v>
      </c>
      <c r="ABI715"/>
      <c r="ABJ715"/>
      <c r="ABK715"/>
      <c r="ABL715"/>
      <c r="ABM715"/>
      <c r="ABN715"/>
      <c r="ABO715"/>
      <c r="ABP715"/>
      <c r="ABQ715" t="s">
        <v>816</v>
      </c>
      <c r="ABR715"/>
      <c r="ABS715"/>
      <c r="ABT715"/>
      <c r="ABU715"/>
      <c r="ABV715"/>
      <c r="ABW715"/>
      <c r="ABX715"/>
      <c r="ABY715"/>
      <c r="ABZ715"/>
      <c r="ACA715"/>
      <c r="ACB715"/>
      <c r="ACC715"/>
      <c r="ACD715" t="s">
        <v>816</v>
      </c>
      <c r="ACE715"/>
      <c r="ACF715"/>
      <c r="ACG715"/>
      <c r="ACH715"/>
      <c r="ACI715"/>
      <c r="ACJ715"/>
      <c r="ACK715"/>
      <c r="ACL715"/>
      <c r="ACM715"/>
      <c r="ACN715"/>
      <c r="ACO715"/>
      <c r="ACP715"/>
      <c r="ACQ715" t="s">
        <v>4226</v>
      </c>
      <c r="ACR715">
        <v>369933897</v>
      </c>
      <c r="ACS715" s="396">
        <v>44900.630300925928</v>
      </c>
      <c r="ACT715"/>
      <c r="ACU715"/>
      <c r="ACV715" t="s">
        <v>801</v>
      </c>
      <c r="ACW715"/>
      <c r="ACX715"/>
      <c r="ACY715">
        <v>715</v>
      </c>
    </row>
    <row r="716" spans="1:779" s="82" customFormat="1" x14ac:dyDescent="0.3">
      <c r="A716" t="s">
        <v>4227</v>
      </c>
      <c r="B716" s="396">
        <v>44900.323432152778</v>
      </c>
      <c r="C716" s="396">
        <v>44900.362811400468</v>
      </c>
      <c r="D716" s="396">
        <v>44900</v>
      </c>
      <c r="E716" t="s">
        <v>867</v>
      </c>
      <c r="F716" s="396">
        <v>44900</v>
      </c>
      <c r="G716" t="s">
        <v>868</v>
      </c>
      <c r="H716" t="s">
        <v>869</v>
      </c>
      <c r="I716" t="s">
        <v>869</v>
      </c>
      <c r="J716" t="s">
        <v>869</v>
      </c>
      <c r="K716" t="s">
        <v>795</v>
      </c>
      <c r="L716" t="s">
        <v>4228</v>
      </c>
      <c r="M716">
        <v>1</v>
      </c>
      <c r="N716">
        <v>1</v>
      </c>
      <c r="O716">
        <v>1</v>
      </c>
      <c r="P716">
        <v>1</v>
      </c>
      <c r="Q716">
        <v>1</v>
      </c>
      <c r="R716">
        <v>0</v>
      </c>
      <c r="S716">
        <v>0</v>
      </c>
      <c r="T716">
        <v>0</v>
      </c>
      <c r="U716">
        <v>0</v>
      </c>
      <c r="V716">
        <v>0</v>
      </c>
      <c r="W716">
        <v>1</v>
      </c>
      <c r="X716">
        <v>0</v>
      </c>
      <c r="Y716">
        <v>0</v>
      </c>
      <c r="Z716">
        <v>1</v>
      </c>
      <c r="AA716">
        <v>1</v>
      </c>
      <c r="AB716">
        <v>0</v>
      </c>
      <c r="AC716">
        <v>1</v>
      </c>
      <c r="AD716">
        <v>1</v>
      </c>
      <c r="AE716">
        <v>1</v>
      </c>
      <c r="AF716">
        <v>1</v>
      </c>
      <c r="AG716">
        <v>0</v>
      </c>
      <c r="AH716">
        <v>0</v>
      </c>
      <c r="AI716">
        <v>0</v>
      </c>
      <c r="AJ716" t="s">
        <v>797</v>
      </c>
      <c r="AK716"/>
      <c r="AL716">
        <v>1000</v>
      </c>
      <c r="AM716">
        <v>1000</v>
      </c>
      <c r="AN716"/>
      <c r="AO716">
        <v>2000</v>
      </c>
      <c r="AP716">
        <v>-50</v>
      </c>
      <c r="AQ716">
        <v>-1000</v>
      </c>
      <c r="AR716" t="s">
        <v>4229</v>
      </c>
      <c r="AS716" t="s">
        <v>798</v>
      </c>
      <c r="AT716" t="s">
        <v>799</v>
      </c>
      <c r="AU716"/>
      <c r="AV716" t="s">
        <v>816</v>
      </c>
      <c r="AW716"/>
      <c r="AX716"/>
      <c r="AY716"/>
      <c r="AZ716"/>
      <c r="BA716"/>
      <c r="BB716"/>
      <c r="BC716"/>
      <c r="BD716"/>
      <c r="BE716"/>
      <c r="BF716"/>
      <c r="BG716"/>
      <c r="BH716"/>
      <c r="BI716"/>
      <c r="BJ716"/>
      <c r="BK716"/>
      <c r="BL716"/>
      <c r="BM716"/>
      <c r="BN716"/>
      <c r="BO716" t="s">
        <v>797</v>
      </c>
      <c r="BP716"/>
      <c r="BQ716">
        <v>1500</v>
      </c>
      <c r="BR716">
        <v>1500</v>
      </c>
      <c r="BS716"/>
      <c r="BT716">
        <v>3000</v>
      </c>
      <c r="BU716">
        <v>-50</v>
      </c>
      <c r="BV716">
        <v>-1500</v>
      </c>
      <c r="BW716" t="s">
        <v>4230</v>
      </c>
      <c r="BX716" t="s">
        <v>798</v>
      </c>
      <c r="BY716" t="s">
        <v>799</v>
      </c>
      <c r="BZ716"/>
      <c r="CA716" t="s">
        <v>816</v>
      </c>
      <c r="CB716"/>
      <c r="CC716"/>
      <c r="CD716"/>
      <c r="CE716"/>
      <c r="CF716"/>
      <c r="CG716"/>
      <c r="CH716"/>
      <c r="CI716"/>
      <c r="CJ716"/>
      <c r="CK716"/>
      <c r="CL716"/>
      <c r="CM716"/>
      <c r="CN716"/>
      <c r="CO716"/>
      <c r="CP716"/>
      <c r="CQ716"/>
      <c r="CR716"/>
      <c r="CS716"/>
      <c r="CT716" t="s">
        <v>797</v>
      </c>
      <c r="CU716"/>
      <c r="CV716">
        <v>3000</v>
      </c>
      <c r="CW716">
        <v>3000</v>
      </c>
      <c r="CX716"/>
      <c r="CY716">
        <v>2500</v>
      </c>
      <c r="CZ716">
        <v>20</v>
      </c>
      <c r="DA716">
        <v>500</v>
      </c>
      <c r="DB716" t="s">
        <v>4231</v>
      </c>
      <c r="DC716" t="s">
        <v>798</v>
      </c>
      <c r="DD716" t="s">
        <v>799</v>
      </c>
      <c r="DE716"/>
      <c r="DF716" t="s">
        <v>816</v>
      </c>
      <c r="DG716"/>
      <c r="DH716"/>
      <c r="DI716"/>
      <c r="DJ716"/>
      <c r="DK716"/>
      <c r="DL716"/>
      <c r="DM716"/>
      <c r="DN716"/>
      <c r="DO716"/>
      <c r="DP716"/>
      <c r="DQ716"/>
      <c r="DR716"/>
      <c r="DS716"/>
      <c r="DT716"/>
      <c r="DU716"/>
      <c r="DV716"/>
      <c r="DW716"/>
      <c r="DX716"/>
      <c r="DY716" t="s">
        <v>797</v>
      </c>
      <c r="DZ716"/>
      <c r="EA716">
        <v>4500</v>
      </c>
      <c r="EB716">
        <v>4500</v>
      </c>
      <c r="EC716"/>
      <c r="ED716">
        <v>4000</v>
      </c>
      <c r="EE716">
        <v>12.5</v>
      </c>
      <c r="EF716">
        <v>500</v>
      </c>
      <c r="EG716" t="s">
        <v>4232</v>
      </c>
      <c r="EH716" t="s">
        <v>798</v>
      </c>
      <c r="EI716" t="s">
        <v>799</v>
      </c>
      <c r="EJ716"/>
      <c r="EK716" t="s">
        <v>816</v>
      </c>
      <c r="EL716"/>
      <c r="EM716"/>
      <c r="EN716"/>
      <c r="EO716"/>
      <c r="EP716"/>
      <c r="EQ716"/>
      <c r="ER716"/>
      <c r="ES716"/>
      <c r="ET716"/>
      <c r="EU716"/>
      <c r="EV716"/>
      <c r="EW716"/>
      <c r="EX716"/>
      <c r="EY716"/>
      <c r="EZ716"/>
      <c r="FA716"/>
      <c r="FB716"/>
      <c r="FC716"/>
      <c r="FD716" t="s">
        <v>797</v>
      </c>
      <c r="FE716"/>
      <c r="FF716">
        <v>3000</v>
      </c>
      <c r="FG716">
        <v>3000</v>
      </c>
      <c r="FH716"/>
      <c r="FI716">
        <v>3500</v>
      </c>
      <c r="FJ716">
        <v>-14.28571428571429</v>
      </c>
      <c r="FK716">
        <v>-500</v>
      </c>
      <c r="FL716" t="s">
        <v>4233</v>
      </c>
      <c r="FM716" t="s">
        <v>798</v>
      </c>
      <c r="FN716" t="s">
        <v>799</v>
      </c>
      <c r="FO716"/>
      <c r="FP716" t="s">
        <v>816</v>
      </c>
      <c r="FQ716"/>
      <c r="FR716"/>
      <c r="FS716"/>
      <c r="FT716"/>
      <c r="FU716"/>
      <c r="FV716"/>
      <c r="FW716"/>
      <c r="FX716"/>
      <c r="FY716"/>
      <c r="FZ716"/>
      <c r="GA716"/>
      <c r="GB716"/>
      <c r="GC716"/>
      <c r="GD716"/>
      <c r="GE716"/>
      <c r="GF716"/>
      <c r="GG716"/>
      <c r="GH716"/>
      <c r="GI716"/>
      <c r="GJ716"/>
      <c r="GK716"/>
      <c r="GL716"/>
      <c r="GM716"/>
      <c r="GN716"/>
      <c r="GO716"/>
      <c r="GP716"/>
      <c r="GQ716"/>
      <c r="GR716"/>
      <c r="GS716"/>
      <c r="GT716"/>
      <c r="GU716"/>
      <c r="GV716"/>
      <c r="GW716"/>
      <c r="GX716"/>
      <c r="GY716"/>
      <c r="GZ716"/>
      <c r="HA716"/>
      <c r="HB716"/>
      <c r="HC716"/>
      <c r="HD716"/>
      <c r="HE716"/>
      <c r="HF716"/>
      <c r="HG716"/>
      <c r="HH716"/>
      <c r="HI716"/>
      <c r="HJ716"/>
      <c r="HK716"/>
      <c r="HL716"/>
      <c r="HM716"/>
      <c r="HN716"/>
      <c r="HO716"/>
      <c r="HP716"/>
      <c r="HQ716"/>
      <c r="HR716"/>
      <c r="HS716"/>
      <c r="HT716"/>
      <c r="HU716"/>
      <c r="HV716"/>
      <c r="HW716"/>
      <c r="HX716"/>
      <c r="HY716"/>
      <c r="HZ716"/>
      <c r="IA716"/>
      <c r="IB716"/>
      <c r="IC716"/>
      <c r="ID716"/>
      <c r="IE716"/>
      <c r="IF716"/>
      <c r="IG716"/>
      <c r="IH716"/>
      <c r="II716"/>
      <c r="IJ716"/>
      <c r="IK716"/>
      <c r="IL716"/>
      <c r="IM716"/>
      <c r="IN716"/>
      <c r="IO716"/>
      <c r="IP716"/>
      <c r="IQ716"/>
      <c r="IR716"/>
      <c r="IS716"/>
      <c r="IT716"/>
      <c r="IU716"/>
      <c r="IV716"/>
      <c r="IW716"/>
      <c r="IX716"/>
      <c r="IY716"/>
      <c r="IZ716"/>
      <c r="JA716"/>
      <c r="JB716"/>
      <c r="JC716"/>
      <c r="JD716"/>
      <c r="JE716"/>
      <c r="JF716"/>
      <c r="JG716"/>
      <c r="JH716"/>
      <c r="JI716"/>
      <c r="JJ716"/>
      <c r="JK716"/>
      <c r="JL716"/>
      <c r="JM716"/>
      <c r="JN716"/>
      <c r="JO716"/>
      <c r="JP716"/>
      <c r="JQ716"/>
      <c r="JR716"/>
      <c r="JS716"/>
      <c r="JT716"/>
      <c r="JU716"/>
      <c r="JV716"/>
      <c r="JW716"/>
      <c r="JX716"/>
      <c r="JY716"/>
      <c r="JZ716"/>
      <c r="KA716"/>
      <c r="KB716"/>
      <c r="KC716"/>
      <c r="KD716"/>
      <c r="KE716"/>
      <c r="KF716"/>
      <c r="KG716"/>
      <c r="KH716"/>
      <c r="KI716"/>
      <c r="KJ716"/>
      <c r="KK716"/>
      <c r="KL716"/>
      <c r="KM716"/>
      <c r="KN716"/>
      <c r="KO716"/>
      <c r="KP716"/>
      <c r="KQ716"/>
      <c r="KR716"/>
      <c r="KS716"/>
      <c r="KT716"/>
      <c r="KU716"/>
      <c r="KV716"/>
      <c r="KW716"/>
      <c r="KX716"/>
      <c r="KY716"/>
      <c r="KZ716"/>
      <c r="LA716"/>
      <c r="LB716"/>
      <c r="LC716"/>
      <c r="LD716"/>
      <c r="LE716"/>
      <c r="LF716"/>
      <c r="LG716"/>
      <c r="LH716"/>
      <c r="LI716"/>
      <c r="LJ716"/>
      <c r="LK716"/>
      <c r="LL716"/>
      <c r="LM716"/>
      <c r="LN716"/>
      <c r="LO716"/>
      <c r="LP716"/>
      <c r="LQ716"/>
      <c r="LR716"/>
      <c r="LS716"/>
      <c r="LT716"/>
      <c r="LU716"/>
      <c r="LV716"/>
      <c r="LW716"/>
      <c r="LX716"/>
      <c r="LY716"/>
      <c r="LZ716"/>
      <c r="MA716"/>
      <c r="MB716"/>
      <c r="MC716"/>
      <c r="MD716"/>
      <c r="ME716"/>
      <c r="MF716" t="s">
        <v>840</v>
      </c>
      <c r="MG716"/>
      <c r="MH716">
        <v>200</v>
      </c>
      <c r="MI716">
        <v>200</v>
      </c>
      <c r="MJ716"/>
      <c r="MK716">
        <v>313</v>
      </c>
      <c r="ML716">
        <v>-36.102236421725237</v>
      </c>
      <c r="MM716">
        <v>-113</v>
      </c>
      <c r="MN716" t="s">
        <v>4234</v>
      </c>
      <c r="MO716" t="s">
        <v>798</v>
      </c>
      <c r="MP716" t="s">
        <v>799</v>
      </c>
      <c r="MQ716"/>
      <c r="MR716" t="s">
        <v>816</v>
      </c>
      <c r="MS716"/>
      <c r="MT716"/>
      <c r="MU716"/>
      <c r="MV716"/>
      <c r="MW716"/>
      <c r="MX716"/>
      <c r="MY716"/>
      <c r="MZ716"/>
      <c r="NA716"/>
      <c r="NB716"/>
      <c r="NC716"/>
      <c r="ND716"/>
      <c r="NE716"/>
      <c r="NF716"/>
      <c r="NG716"/>
      <c r="NH716"/>
      <c r="NI716"/>
      <c r="NJ716"/>
      <c r="NK716"/>
      <c r="NL716"/>
      <c r="NM716"/>
      <c r="NN716"/>
      <c r="NO716"/>
      <c r="NP716"/>
      <c r="NQ716"/>
      <c r="NR716"/>
      <c r="NS716"/>
      <c r="NT716"/>
      <c r="NU716"/>
      <c r="NV716"/>
      <c r="NW716"/>
      <c r="NX716"/>
      <c r="NY716"/>
      <c r="NZ716"/>
      <c r="OA716"/>
      <c r="OB716"/>
      <c r="OC716"/>
      <c r="OD716"/>
      <c r="OE716"/>
      <c r="OF716"/>
      <c r="OG716"/>
      <c r="OH716"/>
      <c r="OI716"/>
      <c r="OJ716"/>
      <c r="OK716"/>
      <c r="OL716"/>
      <c r="OM716"/>
      <c r="ON716"/>
      <c r="OO716"/>
      <c r="OP716"/>
      <c r="OQ716"/>
      <c r="OR716"/>
      <c r="OS716"/>
      <c r="OT716"/>
      <c r="OU716"/>
      <c r="OV716"/>
      <c r="OW716"/>
      <c r="OX716"/>
      <c r="OY716"/>
      <c r="OZ716"/>
      <c r="PA716"/>
      <c r="PB716"/>
      <c r="PC716"/>
      <c r="PD716"/>
      <c r="PE716"/>
      <c r="PF716"/>
      <c r="PG716"/>
      <c r="PH716"/>
      <c r="PI716"/>
      <c r="PJ716"/>
      <c r="PK716"/>
      <c r="PL716"/>
      <c r="PM716"/>
      <c r="PN716"/>
      <c r="PO716"/>
      <c r="PP716"/>
      <c r="PQ716"/>
      <c r="PR716"/>
      <c r="PS716"/>
      <c r="PT716"/>
      <c r="PU716"/>
      <c r="PV716"/>
      <c r="PW716"/>
      <c r="PX716"/>
      <c r="PY716"/>
      <c r="PZ716"/>
      <c r="QA716"/>
      <c r="QB716"/>
      <c r="QC716"/>
      <c r="QD716"/>
      <c r="QE716"/>
      <c r="QF716"/>
      <c r="QG716"/>
      <c r="QH716"/>
      <c r="QI716"/>
      <c r="QJ716"/>
      <c r="QK716"/>
      <c r="QL716"/>
      <c r="QM716"/>
      <c r="QN716"/>
      <c r="QO716"/>
      <c r="QP716"/>
      <c r="QQ716"/>
      <c r="QR716"/>
      <c r="QS716"/>
      <c r="QT716"/>
      <c r="QU716"/>
      <c r="QV716"/>
      <c r="QW716"/>
      <c r="QX716"/>
      <c r="QY716"/>
      <c r="QZ716" t="s">
        <v>797</v>
      </c>
      <c r="RA716"/>
      <c r="RB716">
        <v>1750</v>
      </c>
      <c r="RC716">
        <v>1750</v>
      </c>
      <c r="RD716"/>
      <c r="RE716">
        <v>2000</v>
      </c>
      <c r="RF716">
        <v>-12.5</v>
      </c>
      <c r="RG716">
        <v>-250</v>
      </c>
      <c r="RH716" t="s">
        <v>4235</v>
      </c>
      <c r="RI716" t="s">
        <v>798</v>
      </c>
      <c r="RJ716" t="s">
        <v>799</v>
      </c>
      <c r="RK716"/>
      <c r="RL716" t="s">
        <v>816</v>
      </c>
      <c r="RM716"/>
      <c r="RN716"/>
      <c r="RO716"/>
      <c r="RP716"/>
      <c r="RQ716"/>
      <c r="RR716"/>
      <c r="RS716"/>
      <c r="RT716"/>
      <c r="RU716"/>
      <c r="RV716"/>
      <c r="RW716"/>
      <c r="RX716"/>
      <c r="RY716"/>
      <c r="RZ716"/>
      <c r="SA716"/>
      <c r="SB716"/>
      <c r="SC716"/>
      <c r="SD716"/>
      <c r="SE716" t="s">
        <v>840</v>
      </c>
      <c r="SF716"/>
      <c r="SG716">
        <v>250</v>
      </c>
      <c r="SH716">
        <v>250</v>
      </c>
      <c r="SI716"/>
      <c r="SJ716">
        <v>240</v>
      </c>
      <c r="SK716">
        <v>4.1666666666666661</v>
      </c>
      <c r="SL716">
        <v>10</v>
      </c>
      <c r="SM716"/>
      <c r="SN716" t="s">
        <v>798</v>
      </c>
      <c r="SO716" t="s">
        <v>799</v>
      </c>
      <c r="SP716"/>
      <c r="SQ716" t="s">
        <v>816</v>
      </c>
      <c r="SR716"/>
      <c r="SS716"/>
      <c r="ST716"/>
      <c r="SU716"/>
      <c r="SV716"/>
      <c r="SW716"/>
      <c r="SX716"/>
      <c r="SY716"/>
      <c r="SZ716"/>
      <c r="TA716"/>
      <c r="TB716"/>
      <c r="TC716"/>
      <c r="TD716"/>
      <c r="TE716"/>
      <c r="TF716"/>
      <c r="TG716"/>
      <c r="TH716"/>
      <c r="TI716"/>
      <c r="TJ716" t="s">
        <v>840</v>
      </c>
      <c r="TK716"/>
      <c r="TL716">
        <v>100</v>
      </c>
      <c r="TM716">
        <v>100</v>
      </c>
      <c r="TN716"/>
      <c r="TO716">
        <v>75</v>
      </c>
      <c r="TP716">
        <v>33.333333333333329</v>
      </c>
      <c r="TQ716">
        <v>25</v>
      </c>
      <c r="TR716" t="s">
        <v>4236</v>
      </c>
      <c r="TS716" t="s">
        <v>798</v>
      </c>
      <c r="TT716" t="s">
        <v>799</v>
      </c>
      <c r="TU716"/>
      <c r="TV716" t="s">
        <v>816</v>
      </c>
      <c r="TW716"/>
      <c r="TX716"/>
      <c r="TY716"/>
      <c r="TZ716"/>
      <c r="UA716"/>
      <c r="UB716"/>
      <c r="UC716"/>
      <c r="UD716"/>
      <c r="UE716"/>
      <c r="UF716"/>
      <c r="UG716"/>
      <c r="UH716"/>
      <c r="UI716"/>
      <c r="UJ716"/>
      <c r="UK716"/>
      <c r="UL716"/>
      <c r="UM716"/>
      <c r="UN716"/>
      <c r="UO716" t="s">
        <v>797</v>
      </c>
      <c r="UP716"/>
      <c r="UQ716">
        <v>250</v>
      </c>
      <c r="UR716">
        <v>250</v>
      </c>
      <c r="US716"/>
      <c r="UT716">
        <v>250</v>
      </c>
      <c r="UU716">
        <v>0</v>
      </c>
      <c r="UV716">
        <v>0</v>
      </c>
      <c r="UW716"/>
      <c r="UX716" t="s">
        <v>798</v>
      </c>
      <c r="UY716" t="s">
        <v>799</v>
      </c>
      <c r="UZ716"/>
      <c r="VA716" t="s">
        <v>816</v>
      </c>
      <c r="VB716"/>
      <c r="VC716"/>
      <c r="VD716"/>
      <c r="VE716"/>
      <c r="VF716"/>
      <c r="VG716"/>
      <c r="VH716"/>
      <c r="VI716"/>
      <c r="VJ716"/>
      <c r="VK716"/>
      <c r="VL716"/>
      <c r="VM716"/>
      <c r="VN716"/>
      <c r="VO716"/>
      <c r="VP716"/>
      <c r="VQ716"/>
      <c r="VR716"/>
      <c r="VS716"/>
      <c r="VT716" t="s">
        <v>797</v>
      </c>
      <c r="VU716"/>
      <c r="VV716">
        <v>1000</v>
      </c>
      <c r="VW716">
        <v>1000</v>
      </c>
      <c r="VX716"/>
      <c r="VY716">
        <v>1500</v>
      </c>
      <c r="VZ716">
        <v>-33.333333333333329</v>
      </c>
      <c r="WA716">
        <v>-500</v>
      </c>
      <c r="WB716" t="s">
        <v>4237</v>
      </c>
      <c r="WC716" t="s">
        <v>798</v>
      </c>
      <c r="WD716" t="s">
        <v>799</v>
      </c>
      <c r="WE716"/>
      <c r="WF716" t="s">
        <v>816</v>
      </c>
      <c r="WG716"/>
      <c r="WH716"/>
      <c r="WI716"/>
      <c r="WJ716"/>
      <c r="WK716"/>
      <c r="WL716"/>
      <c r="WM716"/>
      <c r="WN716"/>
      <c r="WO716"/>
      <c r="WP716"/>
      <c r="WQ716"/>
      <c r="WR716"/>
      <c r="WS716"/>
      <c r="WT716"/>
      <c r="WU716"/>
      <c r="WV716"/>
      <c r="WW716"/>
      <c r="WX716"/>
      <c r="WY716" t="s">
        <v>797</v>
      </c>
      <c r="WZ716"/>
      <c r="XA716">
        <v>2500</v>
      </c>
      <c r="XB716">
        <v>2500</v>
      </c>
      <c r="XC716"/>
      <c r="XD716">
        <v>4000</v>
      </c>
      <c r="XE716">
        <v>-37.5</v>
      </c>
      <c r="XF716">
        <v>-1500</v>
      </c>
      <c r="XG716" t="s">
        <v>4238</v>
      </c>
      <c r="XH716" t="s">
        <v>798</v>
      </c>
      <c r="XI716" t="s">
        <v>799</v>
      </c>
      <c r="XJ716"/>
      <c r="XK716" t="s">
        <v>816</v>
      </c>
      <c r="XL716"/>
      <c r="XM716"/>
      <c r="XN716"/>
      <c r="XO716"/>
      <c r="XP716"/>
      <c r="XQ716"/>
      <c r="XR716"/>
      <c r="XS716"/>
      <c r="XT716"/>
      <c r="XU716"/>
      <c r="XV716"/>
      <c r="XW716"/>
      <c r="XX716"/>
      <c r="XY716"/>
      <c r="XZ716"/>
      <c r="YA716"/>
      <c r="YB716"/>
      <c r="YC716"/>
      <c r="YD716"/>
      <c r="YE716"/>
      <c r="YF716"/>
      <c r="YG716"/>
      <c r="YH716"/>
      <c r="YI716"/>
      <c r="YJ716"/>
      <c r="YK716"/>
      <c r="YL716"/>
      <c r="YM716"/>
      <c r="YN716"/>
      <c r="YO716"/>
      <c r="YP716"/>
      <c r="YQ716"/>
      <c r="YR716"/>
      <c r="YS716"/>
      <c r="YT716"/>
      <c r="YU716"/>
      <c r="YV716"/>
      <c r="YW716"/>
      <c r="YX716"/>
      <c r="YY716"/>
      <c r="YZ716"/>
      <c r="ZA716"/>
      <c r="ZB716"/>
      <c r="ZC716"/>
      <c r="ZD716"/>
      <c r="ZE716"/>
      <c r="ZF716"/>
      <c r="ZG716"/>
      <c r="ZH716"/>
      <c r="ZI716"/>
      <c r="ZJ716"/>
      <c r="ZK716"/>
      <c r="ZL716"/>
      <c r="ZM716"/>
      <c r="ZN716"/>
      <c r="ZO716"/>
      <c r="ZP716"/>
      <c r="ZQ716"/>
      <c r="ZR716"/>
      <c r="ZS716"/>
      <c r="ZT716"/>
      <c r="ZU716"/>
      <c r="ZV716"/>
      <c r="ZW716"/>
      <c r="ZX716"/>
      <c r="ZY716"/>
      <c r="ZZ716"/>
      <c r="AAA716"/>
      <c r="AAB716"/>
      <c r="AAC716"/>
      <c r="AAD716"/>
      <c r="AAE716"/>
      <c r="AAF716"/>
      <c r="AAG716"/>
      <c r="AAH716"/>
      <c r="AAI716"/>
      <c r="AAJ716"/>
      <c r="AAK716"/>
      <c r="AAL716"/>
      <c r="AAM716"/>
      <c r="AAN716"/>
      <c r="AAO716"/>
      <c r="AAP716"/>
      <c r="AAQ716"/>
      <c r="AAR716"/>
      <c r="AAS716"/>
      <c r="AAT716"/>
      <c r="AAU716"/>
      <c r="AAV716" t="s">
        <v>797</v>
      </c>
      <c r="AAW716" t="s">
        <v>2419</v>
      </c>
      <c r="AAX716">
        <v>0</v>
      </c>
      <c r="AAY716">
        <v>0</v>
      </c>
      <c r="AAZ716">
        <v>1</v>
      </c>
      <c r="ABA716">
        <v>1</v>
      </c>
      <c r="ABB716">
        <v>0</v>
      </c>
      <c r="ABC716">
        <v>0</v>
      </c>
      <c r="ABD716">
        <v>0</v>
      </c>
      <c r="ABE716">
        <v>0</v>
      </c>
      <c r="ABF716">
        <v>0</v>
      </c>
      <c r="ABG716"/>
      <c r="ABH716" t="s">
        <v>816</v>
      </c>
      <c r="ABI716"/>
      <c r="ABJ716"/>
      <c r="ABK716"/>
      <c r="ABL716"/>
      <c r="ABM716"/>
      <c r="ABN716"/>
      <c r="ABO716"/>
      <c r="ABP716"/>
      <c r="ABQ716" t="s">
        <v>816</v>
      </c>
      <c r="ABR716"/>
      <c r="ABS716"/>
      <c r="ABT716"/>
      <c r="ABU716"/>
      <c r="ABV716"/>
      <c r="ABW716"/>
      <c r="ABX716"/>
      <c r="ABY716"/>
      <c r="ABZ716"/>
      <c r="ACA716"/>
      <c r="ACB716"/>
      <c r="ACC716"/>
      <c r="ACD716" t="s">
        <v>816</v>
      </c>
      <c r="ACE716"/>
      <c r="ACF716"/>
      <c r="ACG716"/>
      <c r="ACH716"/>
      <c r="ACI716"/>
      <c r="ACJ716"/>
      <c r="ACK716"/>
      <c r="ACL716"/>
      <c r="ACM716"/>
      <c r="ACN716"/>
      <c r="ACO716"/>
      <c r="ACP716"/>
      <c r="ACQ716" t="s">
        <v>873</v>
      </c>
      <c r="ACR716">
        <v>369933901</v>
      </c>
      <c r="ACS716" s="396">
        <v>44900.630300925928</v>
      </c>
      <c r="ACT716"/>
      <c r="ACU716"/>
      <c r="ACV716" t="s">
        <v>801</v>
      </c>
      <c r="ACW716"/>
      <c r="ACX716"/>
      <c r="ACY716">
        <v>716</v>
      </c>
    </row>
    <row r="717" spans="1:779" s="82" customFormat="1" x14ac:dyDescent="0.3">
      <c r="A717" t="s">
        <v>4239</v>
      </c>
      <c r="B717" s="396">
        <v>44900.365543969907</v>
      </c>
      <c r="C717" s="396">
        <v>44900.414275671297</v>
      </c>
      <c r="D717" s="396">
        <v>44900</v>
      </c>
      <c r="E717" t="s">
        <v>867</v>
      </c>
      <c r="F717" s="396">
        <v>44900</v>
      </c>
      <c r="G717" t="s">
        <v>868</v>
      </c>
      <c r="H717" t="s">
        <v>869</v>
      </c>
      <c r="I717" t="s">
        <v>869</v>
      </c>
      <c r="J717" t="s">
        <v>869</v>
      </c>
      <c r="K717" t="s">
        <v>795</v>
      </c>
      <c r="L717" t="s">
        <v>881</v>
      </c>
      <c r="M717">
        <v>1</v>
      </c>
      <c r="N717">
        <v>1</v>
      </c>
      <c r="O717">
        <v>1</v>
      </c>
      <c r="P717">
        <v>1</v>
      </c>
      <c r="Q717">
        <v>1</v>
      </c>
      <c r="R717">
        <v>0</v>
      </c>
      <c r="S717">
        <v>0</v>
      </c>
      <c r="T717">
        <v>0</v>
      </c>
      <c r="U717">
        <v>0</v>
      </c>
      <c r="V717">
        <v>0</v>
      </c>
      <c r="W717">
        <v>1</v>
      </c>
      <c r="X717">
        <v>0</v>
      </c>
      <c r="Y717">
        <v>0</v>
      </c>
      <c r="Z717">
        <v>1</v>
      </c>
      <c r="AA717">
        <v>1</v>
      </c>
      <c r="AB717">
        <v>0</v>
      </c>
      <c r="AC717">
        <v>1</v>
      </c>
      <c r="AD717">
        <v>1</v>
      </c>
      <c r="AE717">
        <v>1</v>
      </c>
      <c r="AF717">
        <v>1</v>
      </c>
      <c r="AG717">
        <v>0</v>
      </c>
      <c r="AH717">
        <v>0</v>
      </c>
      <c r="AI717">
        <v>0</v>
      </c>
      <c r="AJ717" t="s">
        <v>797</v>
      </c>
      <c r="AK717"/>
      <c r="AL717">
        <v>1000</v>
      </c>
      <c r="AM717">
        <v>1000</v>
      </c>
      <c r="AN717"/>
      <c r="AO717">
        <v>2000</v>
      </c>
      <c r="AP717">
        <v>-50</v>
      </c>
      <c r="AQ717">
        <v>-1000</v>
      </c>
      <c r="AR717" t="s">
        <v>4240</v>
      </c>
      <c r="AS717" t="s">
        <v>798</v>
      </c>
      <c r="AT717" t="s">
        <v>799</v>
      </c>
      <c r="AU717"/>
      <c r="AV717" t="s">
        <v>816</v>
      </c>
      <c r="AW717"/>
      <c r="AX717"/>
      <c r="AY717"/>
      <c r="AZ717"/>
      <c r="BA717"/>
      <c r="BB717"/>
      <c r="BC717"/>
      <c r="BD717"/>
      <c r="BE717"/>
      <c r="BF717"/>
      <c r="BG717"/>
      <c r="BH717"/>
      <c r="BI717"/>
      <c r="BJ717"/>
      <c r="BK717"/>
      <c r="BL717"/>
      <c r="BM717"/>
      <c r="BN717"/>
      <c r="BO717" t="s">
        <v>797</v>
      </c>
      <c r="BP717"/>
      <c r="BQ717">
        <v>1500</v>
      </c>
      <c r="BR717">
        <v>1500</v>
      </c>
      <c r="BS717"/>
      <c r="BT717">
        <v>3000</v>
      </c>
      <c r="BU717">
        <v>-50</v>
      </c>
      <c r="BV717">
        <v>-1500</v>
      </c>
      <c r="BW717" t="s">
        <v>4241</v>
      </c>
      <c r="BX717" t="s">
        <v>798</v>
      </c>
      <c r="BY717" t="s">
        <v>799</v>
      </c>
      <c r="BZ717"/>
      <c r="CA717" t="s">
        <v>816</v>
      </c>
      <c r="CB717"/>
      <c r="CC717"/>
      <c r="CD717"/>
      <c r="CE717"/>
      <c r="CF717"/>
      <c r="CG717"/>
      <c r="CH717"/>
      <c r="CI717"/>
      <c r="CJ717"/>
      <c r="CK717"/>
      <c r="CL717"/>
      <c r="CM717"/>
      <c r="CN717"/>
      <c r="CO717"/>
      <c r="CP717"/>
      <c r="CQ717"/>
      <c r="CR717"/>
      <c r="CS717"/>
      <c r="CT717" t="s">
        <v>797</v>
      </c>
      <c r="CU717"/>
      <c r="CV717">
        <v>3000</v>
      </c>
      <c r="CW717">
        <v>3000</v>
      </c>
      <c r="CX717"/>
      <c r="CY717">
        <v>2500</v>
      </c>
      <c r="CZ717">
        <v>20</v>
      </c>
      <c r="DA717">
        <v>500</v>
      </c>
      <c r="DB717" t="s">
        <v>4236</v>
      </c>
      <c r="DC717" t="s">
        <v>798</v>
      </c>
      <c r="DD717" t="s">
        <v>799</v>
      </c>
      <c r="DE717"/>
      <c r="DF717" t="s">
        <v>816</v>
      </c>
      <c r="DG717"/>
      <c r="DH717"/>
      <c r="DI717"/>
      <c r="DJ717"/>
      <c r="DK717"/>
      <c r="DL717"/>
      <c r="DM717"/>
      <c r="DN717"/>
      <c r="DO717"/>
      <c r="DP717"/>
      <c r="DQ717"/>
      <c r="DR717"/>
      <c r="DS717"/>
      <c r="DT717"/>
      <c r="DU717"/>
      <c r="DV717"/>
      <c r="DW717"/>
      <c r="DX717"/>
      <c r="DY717" t="s">
        <v>797</v>
      </c>
      <c r="DZ717"/>
      <c r="EA717">
        <v>4500</v>
      </c>
      <c r="EB717">
        <v>4500</v>
      </c>
      <c r="EC717"/>
      <c r="ED717">
        <v>4000</v>
      </c>
      <c r="EE717">
        <v>12.5</v>
      </c>
      <c r="EF717">
        <v>500</v>
      </c>
      <c r="EG717" t="s">
        <v>4242</v>
      </c>
      <c r="EH717" t="s">
        <v>798</v>
      </c>
      <c r="EI717" t="s">
        <v>799</v>
      </c>
      <c r="EJ717"/>
      <c r="EK717" t="s">
        <v>816</v>
      </c>
      <c r="EL717"/>
      <c r="EM717"/>
      <c r="EN717"/>
      <c r="EO717"/>
      <c r="EP717"/>
      <c r="EQ717"/>
      <c r="ER717"/>
      <c r="ES717"/>
      <c r="ET717"/>
      <c r="EU717"/>
      <c r="EV717"/>
      <c r="EW717"/>
      <c r="EX717"/>
      <c r="EY717"/>
      <c r="EZ717"/>
      <c r="FA717"/>
      <c r="FB717"/>
      <c r="FC717"/>
      <c r="FD717" t="s">
        <v>797</v>
      </c>
      <c r="FE717"/>
      <c r="FF717">
        <v>3000</v>
      </c>
      <c r="FG717">
        <v>3000</v>
      </c>
      <c r="FH717"/>
      <c r="FI717">
        <v>3500</v>
      </c>
      <c r="FJ717">
        <v>-14.28571428571429</v>
      </c>
      <c r="FK717">
        <v>-500</v>
      </c>
      <c r="FL717" t="s">
        <v>4243</v>
      </c>
      <c r="FM717" t="s">
        <v>798</v>
      </c>
      <c r="FN717" t="s">
        <v>799</v>
      </c>
      <c r="FO717"/>
      <c r="FP717" t="s">
        <v>816</v>
      </c>
      <c r="FQ717"/>
      <c r="FR717"/>
      <c r="FS717"/>
      <c r="FT717"/>
      <c r="FU717"/>
      <c r="FV717"/>
      <c r="FW717"/>
      <c r="FX717"/>
      <c r="FY717"/>
      <c r="FZ717"/>
      <c r="GA717"/>
      <c r="GB717"/>
      <c r="GC717"/>
      <c r="GD717"/>
      <c r="GE717"/>
      <c r="GF717"/>
      <c r="GG717"/>
      <c r="GH717"/>
      <c r="GI717"/>
      <c r="GJ717"/>
      <c r="GK717"/>
      <c r="GL717"/>
      <c r="GM717"/>
      <c r="GN717"/>
      <c r="GO717"/>
      <c r="GP717"/>
      <c r="GQ717"/>
      <c r="GR717"/>
      <c r="GS717"/>
      <c r="GT717"/>
      <c r="GU717"/>
      <c r="GV717"/>
      <c r="GW717"/>
      <c r="GX717"/>
      <c r="GY717"/>
      <c r="GZ717"/>
      <c r="HA717"/>
      <c r="HB717"/>
      <c r="HC717"/>
      <c r="HD717"/>
      <c r="HE717"/>
      <c r="HF717"/>
      <c r="HG717"/>
      <c r="HH717"/>
      <c r="HI717"/>
      <c r="HJ717"/>
      <c r="HK717"/>
      <c r="HL717"/>
      <c r="HM717"/>
      <c r="HN717"/>
      <c r="HO717"/>
      <c r="HP717"/>
      <c r="HQ717"/>
      <c r="HR717"/>
      <c r="HS717"/>
      <c r="HT717"/>
      <c r="HU717"/>
      <c r="HV717"/>
      <c r="HW717"/>
      <c r="HX717"/>
      <c r="HY717"/>
      <c r="HZ717"/>
      <c r="IA717"/>
      <c r="IB717"/>
      <c r="IC717"/>
      <c r="ID717"/>
      <c r="IE717"/>
      <c r="IF717"/>
      <c r="IG717"/>
      <c r="IH717"/>
      <c r="II717"/>
      <c r="IJ717"/>
      <c r="IK717"/>
      <c r="IL717"/>
      <c r="IM717"/>
      <c r="IN717"/>
      <c r="IO717"/>
      <c r="IP717"/>
      <c r="IQ717"/>
      <c r="IR717"/>
      <c r="IS717"/>
      <c r="IT717"/>
      <c r="IU717"/>
      <c r="IV717"/>
      <c r="IW717"/>
      <c r="IX717"/>
      <c r="IY717"/>
      <c r="IZ717"/>
      <c r="JA717"/>
      <c r="JB717"/>
      <c r="JC717"/>
      <c r="JD717"/>
      <c r="JE717"/>
      <c r="JF717"/>
      <c r="JG717"/>
      <c r="JH717"/>
      <c r="JI717"/>
      <c r="JJ717"/>
      <c r="JK717"/>
      <c r="JL717"/>
      <c r="JM717"/>
      <c r="JN717"/>
      <c r="JO717"/>
      <c r="JP717"/>
      <c r="JQ717"/>
      <c r="JR717"/>
      <c r="JS717"/>
      <c r="JT717"/>
      <c r="JU717"/>
      <c r="JV717"/>
      <c r="JW717"/>
      <c r="JX717"/>
      <c r="JY717"/>
      <c r="JZ717"/>
      <c r="KA717"/>
      <c r="KB717"/>
      <c r="KC717"/>
      <c r="KD717"/>
      <c r="KE717"/>
      <c r="KF717"/>
      <c r="KG717"/>
      <c r="KH717"/>
      <c r="KI717"/>
      <c r="KJ717"/>
      <c r="KK717"/>
      <c r="KL717"/>
      <c r="KM717"/>
      <c r="KN717"/>
      <c r="KO717"/>
      <c r="KP717"/>
      <c r="KQ717"/>
      <c r="KR717"/>
      <c r="KS717"/>
      <c r="KT717"/>
      <c r="KU717"/>
      <c r="KV717"/>
      <c r="KW717"/>
      <c r="KX717"/>
      <c r="KY717"/>
      <c r="KZ717"/>
      <c r="LA717"/>
      <c r="LB717"/>
      <c r="LC717"/>
      <c r="LD717"/>
      <c r="LE717"/>
      <c r="LF717"/>
      <c r="LG717"/>
      <c r="LH717"/>
      <c r="LI717"/>
      <c r="LJ717"/>
      <c r="LK717"/>
      <c r="LL717"/>
      <c r="LM717"/>
      <c r="LN717"/>
      <c r="LO717"/>
      <c r="LP717"/>
      <c r="LQ717"/>
      <c r="LR717"/>
      <c r="LS717"/>
      <c r="LT717"/>
      <c r="LU717"/>
      <c r="LV717"/>
      <c r="LW717"/>
      <c r="LX717"/>
      <c r="LY717"/>
      <c r="LZ717"/>
      <c r="MA717"/>
      <c r="MB717"/>
      <c r="MC717"/>
      <c r="MD717"/>
      <c r="ME717"/>
      <c r="MF717" t="s">
        <v>840</v>
      </c>
      <c r="MG717"/>
      <c r="MH717">
        <v>200</v>
      </c>
      <c r="MI717">
        <v>200</v>
      </c>
      <c r="MJ717"/>
      <c r="MK717">
        <v>313</v>
      </c>
      <c r="ML717">
        <v>-36.102236421725237</v>
      </c>
      <c r="MM717">
        <v>-113</v>
      </c>
      <c r="MN717" t="s">
        <v>4244</v>
      </c>
      <c r="MO717" t="s">
        <v>798</v>
      </c>
      <c r="MP717" t="s">
        <v>799</v>
      </c>
      <c r="MQ717"/>
      <c r="MR717" t="s">
        <v>816</v>
      </c>
      <c r="MS717"/>
      <c r="MT717"/>
      <c r="MU717"/>
      <c r="MV717"/>
      <c r="MW717"/>
      <c r="MX717"/>
      <c r="MY717"/>
      <c r="MZ717"/>
      <c r="NA717"/>
      <c r="NB717"/>
      <c r="NC717"/>
      <c r="ND717"/>
      <c r="NE717"/>
      <c r="NF717"/>
      <c r="NG717"/>
      <c r="NH717"/>
      <c r="NI717"/>
      <c r="NJ717"/>
      <c r="NK717"/>
      <c r="NL717"/>
      <c r="NM717"/>
      <c r="NN717"/>
      <c r="NO717"/>
      <c r="NP717"/>
      <c r="NQ717"/>
      <c r="NR717"/>
      <c r="NS717"/>
      <c r="NT717"/>
      <c r="NU717"/>
      <c r="NV717"/>
      <c r="NW717"/>
      <c r="NX717"/>
      <c r="NY717"/>
      <c r="NZ717"/>
      <c r="OA717"/>
      <c r="OB717"/>
      <c r="OC717"/>
      <c r="OD717"/>
      <c r="OE717"/>
      <c r="OF717"/>
      <c r="OG717"/>
      <c r="OH717"/>
      <c r="OI717"/>
      <c r="OJ717"/>
      <c r="OK717"/>
      <c r="OL717"/>
      <c r="OM717"/>
      <c r="ON717"/>
      <c r="OO717"/>
      <c r="OP717"/>
      <c r="OQ717"/>
      <c r="OR717"/>
      <c r="OS717"/>
      <c r="OT717"/>
      <c r="OU717"/>
      <c r="OV717"/>
      <c r="OW717"/>
      <c r="OX717"/>
      <c r="OY717"/>
      <c r="OZ717"/>
      <c r="PA717"/>
      <c r="PB717"/>
      <c r="PC717"/>
      <c r="PD717"/>
      <c r="PE717"/>
      <c r="PF717"/>
      <c r="PG717"/>
      <c r="PH717"/>
      <c r="PI717"/>
      <c r="PJ717"/>
      <c r="PK717"/>
      <c r="PL717"/>
      <c r="PM717"/>
      <c r="PN717"/>
      <c r="PO717"/>
      <c r="PP717"/>
      <c r="PQ717"/>
      <c r="PR717"/>
      <c r="PS717"/>
      <c r="PT717"/>
      <c r="PU717"/>
      <c r="PV717"/>
      <c r="PW717"/>
      <c r="PX717"/>
      <c r="PY717"/>
      <c r="PZ717"/>
      <c r="QA717"/>
      <c r="QB717"/>
      <c r="QC717"/>
      <c r="QD717"/>
      <c r="QE717"/>
      <c r="QF717"/>
      <c r="QG717"/>
      <c r="QH717"/>
      <c r="QI717"/>
      <c r="QJ717"/>
      <c r="QK717"/>
      <c r="QL717"/>
      <c r="QM717"/>
      <c r="QN717"/>
      <c r="QO717"/>
      <c r="QP717"/>
      <c r="QQ717"/>
      <c r="QR717"/>
      <c r="QS717"/>
      <c r="QT717"/>
      <c r="QU717"/>
      <c r="QV717"/>
      <c r="QW717"/>
      <c r="QX717"/>
      <c r="QY717"/>
      <c r="QZ717" t="s">
        <v>797</v>
      </c>
      <c r="RA717"/>
      <c r="RB717">
        <v>1750</v>
      </c>
      <c r="RC717">
        <v>1750</v>
      </c>
      <c r="RD717"/>
      <c r="RE717">
        <v>2000</v>
      </c>
      <c r="RF717">
        <v>-12.5</v>
      </c>
      <c r="RG717">
        <v>-250</v>
      </c>
      <c r="RH717" t="s">
        <v>4245</v>
      </c>
      <c r="RI717" t="s">
        <v>798</v>
      </c>
      <c r="RJ717" t="s">
        <v>799</v>
      </c>
      <c r="RK717"/>
      <c r="RL717" t="s">
        <v>816</v>
      </c>
      <c r="RM717"/>
      <c r="RN717"/>
      <c r="RO717"/>
      <c r="RP717"/>
      <c r="RQ717"/>
      <c r="RR717"/>
      <c r="RS717"/>
      <c r="RT717"/>
      <c r="RU717"/>
      <c r="RV717"/>
      <c r="RW717"/>
      <c r="RX717"/>
      <c r="RY717"/>
      <c r="RZ717"/>
      <c r="SA717"/>
      <c r="SB717"/>
      <c r="SC717"/>
      <c r="SD717"/>
      <c r="SE717" t="s">
        <v>840</v>
      </c>
      <c r="SF717"/>
      <c r="SG717">
        <v>250</v>
      </c>
      <c r="SH717">
        <v>250</v>
      </c>
      <c r="SI717"/>
      <c r="SJ717">
        <v>240</v>
      </c>
      <c r="SK717">
        <v>4.1666666666666661</v>
      </c>
      <c r="SL717">
        <v>10</v>
      </c>
      <c r="SM717"/>
      <c r="SN717" t="s">
        <v>798</v>
      </c>
      <c r="SO717" t="s">
        <v>799</v>
      </c>
      <c r="SP717"/>
      <c r="SQ717" t="s">
        <v>816</v>
      </c>
      <c r="SR717"/>
      <c r="SS717"/>
      <c r="ST717"/>
      <c r="SU717"/>
      <c r="SV717"/>
      <c r="SW717"/>
      <c r="SX717"/>
      <c r="SY717"/>
      <c r="SZ717"/>
      <c r="TA717"/>
      <c r="TB717"/>
      <c r="TC717"/>
      <c r="TD717"/>
      <c r="TE717"/>
      <c r="TF717"/>
      <c r="TG717"/>
      <c r="TH717"/>
      <c r="TI717"/>
      <c r="TJ717" t="s">
        <v>840</v>
      </c>
      <c r="TK717"/>
      <c r="TL717">
        <v>100</v>
      </c>
      <c r="TM717">
        <v>100</v>
      </c>
      <c r="TN717"/>
      <c r="TO717">
        <v>75</v>
      </c>
      <c r="TP717">
        <v>33.333333333333329</v>
      </c>
      <c r="TQ717">
        <v>25</v>
      </c>
      <c r="TR717" t="s">
        <v>4246</v>
      </c>
      <c r="TS717" t="s">
        <v>798</v>
      </c>
      <c r="TT717" t="s">
        <v>799</v>
      </c>
      <c r="TU717"/>
      <c r="TV717" t="s">
        <v>816</v>
      </c>
      <c r="TW717"/>
      <c r="TX717"/>
      <c r="TY717"/>
      <c r="TZ717"/>
      <c r="UA717"/>
      <c r="UB717"/>
      <c r="UC717"/>
      <c r="UD717"/>
      <c r="UE717"/>
      <c r="UF717"/>
      <c r="UG717"/>
      <c r="UH717"/>
      <c r="UI717"/>
      <c r="UJ717"/>
      <c r="UK717"/>
      <c r="UL717"/>
      <c r="UM717"/>
      <c r="UN717"/>
      <c r="UO717" t="s">
        <v>797</v>
      </c>
      <c r="UP717"/>
      <c r="UQ717">
        <v>250</v>
      </c>
      <c r="UR717">
        <v>250</v>
      </c>
      <c r="US717"/>
      <c r="UT717">
        <v>250</v>
      </c>
      <c r="UU717">
        <v>0</v>
      </c>
      <c r="UV717">
        <v>0</v>
      </c>
      <c r="UW717"/>
      <c r="UX717" t="s">
        <v>798</v>
      </c>
      <c r="UY717" t="s">
        <v>799</v>
      </c>
      <c r="UZ717"/>
      <c r="VA717" t="s">
        <v>816</v>
      </c>
      <c r="VB717"/>
      <c r="VC717"/>
      <c r="VD717"/>
      <c r="VE717"/>
      <c r="VF717"/>
      <c r="VG717"/>
      <c r="VH717"/>
      <c r="VI717"/>
      <c r="VJ717"/>
      <c r="VK717"/>
      <c r="VL717"/>
      <c r="VM717"/>
      <c r="VN717"/>
      <c r="VO717"/>
      <c r="VP717"/>
      <c r="VQ717"/>
      <c r="VR717"/>
      <c r="VS717"/>
      <c r="VT717" t="s">
        <v>797</v>
      </c>
      <c r="VU717"/>
      <c r="VV717">
        <v>1000</v>
      </c>
      <c r="VW717">
        <v>1000</v>
      </c>
      <c r="VX717"/>
      <c r="VY717">
        <v>1500</v>
      </c>
      <c r="VZ717">
        <v>-33.333333333333329</v>
      </c>
      <c r="WA717">
        <v>-500</v>
      </c>
      <c r="WB717" t="s">
        <v>4247</v>
      </c>
      <c r="WC717" t="s">
        <v>798</v>
      </c>
      <c r="WD717" t="s">
        <v>799</v>
      </c>
      <c r="WE717"/>
      <c r="WF717" t="s">
        <v>816</v>
      </c>
      <c r="WG717"/>
      <c r="WH717"/>
      <c r="WI717"/>
      <c r="WJ717"/>
      <c r="WK717"/>
      <c r="WL717"/>
      <c r="WM717"/>
      <c r="WN717"/>
      <c r="WO717"/>
      <c r="WP717"/>
      <c r="WQ717"/>
      <c r="WR717"/>
      <c r="WS717"/>
      <c r="WT717"/>
      <c r="WU717"/>
      <c r="WV717"/>
      <c r="WW717"/>
      <c r="WX717"/>
      <c r="WY717" t="s">
        <v>797</v>
      </c>
      <c r="WZ717"/>
      <c r="XA717">
        <v>2500</v>
      </c>
      <c r="XB717">
        <v>2500</v>
      </c>
      <c r="XC717"/>
      <c r="XD717">
        <v>4000</v>
      </c>
      <c r="XE717">
        <v>-37.5</v>
      </c>
      <c r="XF717">
        <v>-1500</v>
      </c>
      <c r="XG717" t="s">
        <v>4248</v>
      </c>
      <c r="XH717" t="s">
        <v>798</v>
      </c>
      <c r="XI717" t="s">
        <v>799</v>
      </c>
      <c r="XJ717"/>
      <c r="XK717" t="s">
        <v>816</v>
      </c>
      <c r="XL717"/>
      <c r="XM717"/>
      <c r="XN717"/>
      <c r="XO717"/>
      <c r="XP717"/>
      <c r="XQ717"/>
      <c r="XR717"/>
      <c r="XS717"/>
      <c r="XT717"/>
      <c r="XU717"/>
      <c r="XV717"/>
      <c r="XW717"/>
      <c r="XX717"/>
      <c r="XY717"/>
      <c r="XZ717"/>
      <c r="YA717"/>
      <c r="YB717"/>
      <c r="YC717"/>
      <c r="YD717"/>
      <c r="YE717"/>
      <c r="YF717"/>
      <c r="YG717"/>
      <c r="YH717"/>
      <c r="YI717"/>
      <c r="YJ717"/>
      <c r="YK717"/>
      <c r="YL717"/>
      <c r="YM717"/>
      <c r="YN717"/>
      <c r="YO717"/>
      <c r="YP717"/>
      <c r="YQ717"/>
      <c r="YR717"/>
      <c r="YS717"/>
      <c r="YT717"/>
      <c r="YU717"/>
      <c r="YV717"/>
      <c r="YW717"/>
      <c r="YX717"/>
      <c r="YY717"/>
      <c r="YZ717"/>
      <c r="ZA717"/>
      <c r="ZB717"/>
      <c r="ZC717"/>
      <c r="ZD717"/>
      <c r="ZE717"/>
      <c r="ZF717"/>
      <c r="ZG717"/>
      <c r="ZH717"/>
      <c r="ZI717"/>
      <c r="ZJ717"/>
      <c r="ZK717"/>
      <c r="ZL717"/>
      <c r="ZM717"/>
      <c r="ZN717"/>
      <c r="ZO717"/>
      <c r="ZP717"/>
      <c r="ZQ717"/>
      <c r="ZR717"/>
      <c r="ZS717"/>
      <c r="ZT717"/>
      <c r="ZU717"/>
      <c r="ZV717"/>
      <c r="ZW717"/>
      <c r="ZX717"/>
      <c r="ZY717"/>
      <c r="ZZ717"/>
      <c r="AAA717"/>
      <c r="AAB717"/>
      <c r="AAC717"/>
      <c r="AAD717"/>
      <c r="AAE717"/>
      <c r="AAF717"/>
      <c r="AAG717"/>
      <c r="AAH717"/>
      <c r="AAI717"/>
      <c r="AAJ717"/>
      <c r="AAK717"/>
      <c r="AAL717"/>
      <c r="AAM717"/>
      <c r="AAN717"/>
      <c r="AAO717"/>
      <c r="AAP717"/>
      <c r="AAQ717"/>
      <c r="AAR717"/>
      <c r="AAS717"/>
      <c r="AAT717"/>
      <c r="AAU717"/>
      <c r="AAV717" t="s">
        <v>797</v>
      </c>
      <c r="AAW717" t="s">
        <v>2391</v>
      </c>
      <c r="AAX717">
        <v>0</v>
      </c>
      <c r="AAY717">
        <v>0</v>
      </c>
      <c r="AAZ717">
        <v>1</v>
      </c>
      <c r="ABA717">
        <v>1</v>
      </c>
      <c r="ABB717">
        <v>0</v>
      </c>
      <c r="ABC717">
        <v>0</v>
      </c>
      <c r="ABD717">
        <v>0</v>
      </c>
      <c r="ABE717">
        <v>0</v>
      </c>
      <c r="ABF717">
        <v>0</v>
      </c>
      <c r="ABG717"/>
      <c r="ABH717" t="s">
        <v>816</v>
      </c>
      <c r="ABI717"/>
      <c r="ABJ717"/>
      <c r="ABK717"/>
      <c r="ABL717"/>
      <c r="ABM717"/>
      <c r="ABN717"/>
      <c r="ABO717"/>
      <c r="ABP717"/>
      <c r="ABQ717" t="s">
        <v>816</v>
      </c>
      <c r="ABR717"/>
      <c r="ABS717"/>
      <c r="ABT717"/>
      <c r="ABU717"/>
      <c r="ABV717"/>
      <c r="ABW717"/>
      <c r="ABX717"/>
      <c r="ABY717"/>
      <c r="ABZ717"/>
      <c r="ACA717"/>
      <c r="ACB717"/>
      <c r="ACC717"/>
      <c r="ACD717" t="s">
        <v>816</v>
      </c>
      <c r="ACE717"/>
      <c r="ACF717"/>
      <c r="ACG717"/>
      <c r="ACH717"/>
      <c r="ACI717"/>
      <c r="ACJ717"/>
      <c r="ACK717"/>
      <c r="ACL717"/>
      <c r="ACM717"/>
      <c r="ACN717"/>
      <c r="ACO717"/>
      <c r="ACP717"/>
      <c r="ACQ717" t="s">
        <v>873</v>
      </c>
      <c r="ACR717">
        <v>369933943</v>
      </c>
      <c r="ACS717" s="396">
        <v>44900.630358796298</v>
      </c>
      <c r="ACT717"/>
      <c r="ACU717"/>
      <c r="ACV717" t="s">
        <v>801</v>
      </c>
      <c r="ACW717"/>
      <c r="ACX717"/>
      <c r="ACY717">
        <v>717</v>
      </c>
    </row>
    <row r="718" spans="1:779" s="82" customFormat="1" x14ac:dyDescent="0.3">
      <c r="A718" t="s">
        <v>4249</v>
      </c>
      <c r="B718" s="396">
        <v>44900.416412465267</v>
      </c>
      <c r="C718" s="396">
        <v>44900.418576631942</v>
      </c>
      <c r="D718" s="396">
        <v>44900</v>
      </c>
      <c r="E718" t="s">
        <v>4202</v>
      </c>
      <c r="F718" s="396">
        <v>44900</v>
      </c>
      <c r="G718" t="s">
        <v>868</v>
      </c>
      <c r="H718" t="s">
        <v>869</v>
      </c>
      <c r="I718" t="s">
        <v>869</v>
      </c>
      <c r="J718" t="s">
        <v>869</v>
      </c>
      <c r="K718" t="s">
        <v>795</v>
      </c>
      <c r="L718" t="s">
        <v>809</v>
      </c>
      <c r="M718">
        <v>0</v>
      </c>
      <c r="N718">
        <v>0</v>
      </c>
      <c r="O718">
        <v>0</v>
      </c>
      <c r="P718">
        <v>0</v>
      </c>
      <c r="Q718">
        <v>0</v>
      </c>
      <c r="R718">
        <v>0</v>
      </c>
      <c r="S718">
        <v>0</v>
      </c>
      <c r="T718">
        <v>0</v>
      </c>
      <c r="U718">
        <v>0</v>
      </c>
      <c r="V718">
        <v>0</v>
      </c>
      <c r="W718">
        <v>0</v>
      </c>
      <c r="X718">
        <v>0</v>
      </c>
      <c r="Y718">
        <v>0</v>
      </c>
      <c r="Z718">
        <v>0</v>
      </c>
      <c r="AA718">
        <v>0</v>
      </c>
      <c r="AB718">
        <v>1</v>
      </c>
      <c r="AC718">
        <v>0</v>
      </c>
      <c r="AD718">
        <v>0</v>
      </c>
      <c r="AE718">
        <v>0</v>
      </c>
      <c r="AF718">
        <v>0</v>
      </c>
      <c r="AG718">
        <v>0</v>
      </c>
      <c r="AH718">
        <v>0</v>
      </c>
      <c r="AI718">
        <v>0</v>
      </c>
      <c r="AJ718"/>
      <c r="AK718"/>
      <c r="AL718"/>
      <c r="AM718"/>
      <c r="AN718"/>
      <c r="AO718"/>
      <c r="AP718"/>
      <c r="AQ718"/>
      <c r="AR718"/>
      <c r="AS718"/>
      <c r="AT718"/>
      <c r="AU718"/>
      <c r="AV718"/>
      <c r="AW718"/>
      <c r="AX718"/>
      <c r="AY718"/>
      <c r="AZ718"/>
      <c r="BA718"/>
      <c r="BB718"/>
      <c r="BC718"/>
      <c r="BD718"/>
      <c r="BE718"/>
      <c r="BF718"/>
      <c r="BG718"/>
      <c r="BH718"/>
      <c r="BI718"/>
      <c r="BJ718"/>
      <c r="BK718"/>
      <c r="BL718"/>
      <c r="BM718"/>
      <c r="BN718"/>
      <c r="BO718"/>
      <c r="BP718"/>
      <c r="BQ718"/>
      <c r="BR718"/>
      <c r="BS718"/>
      <c r="BT718"/>
      <c r="BU718"/>
      <c r="BV718"/>
      <c r="BW718"/>
      <c r="BX718"/>
      <c r="BY718"/>
      <c r="BZ718"/>
      <c r="CA718"/>
      <c r="CB718"/>
      <c r="CC718"/>
      <c r="CD718"/>
      <c r="CE718"/>
      <c r="CF718"/>
      <c r="CG718"/>
      <c r="CH718"/>
      <c r="CI718"/>
      <c r="CJ718"/>
      <c r="CK718"/>
      <c r="CL718"/>
      <c r="CM718"/>
      <c r="CN718"/>
      <c r="CO718"/>
      <c r="CP718"/>
      <c r="CQ718"/>
      <c r="CR718"/>
      <c r="CS718"/>
      <c r="CT718"/>
      <c r="CU718"/>
      <c r="CV718"/>
      <c r="CW718"/>
      <c r="CX718"/>
      <c r="CY718"/>
      <c r="CZ718"/>
      <c r="DA718"/>
      <c r="DB718"/>
      <c r="DC718"/>
      <c r="DD718"/>
      <c r="DE718"/>
      <c r="DF718"/>
      <c r="DG718"/>
      <c r="DH718"/>
      <c r="DI718"/>
      <c r="DJ718"/>
      <c r="DK718"/>
      <c r="DL718"/>
      <c r="DM718"/>
      <c r="DN718"/>
      <c r="DO718"/>
      <c r="DP718"/>
      <c r="DQ718"/>
      <c r="DR718"/>
      <c r="DS718"/>
      <c r="DT718"/>
      <c r="DU718"/>
      <c r="DV718"/>
      <c r="DW718"/>
      <c r="DX718"/>
      <c r="DY718"/>
      <c r="DZ718"/>
      <c r="EA718"/>
      <c r="EB718"/>
      <c r="EC718"/>
      <c r="ED718"/>
      <c r="EE718"/>
      <c r="EF718"/>
      <c r="EG718"/>
      <c r="EH718"/>
      <c r="EI718"/>
      <c r="EJ718"/>
      <c r="EK718"/>
      <c r="EL718"/>
      <c r="EM718"/>
      <c r="EN718"/>
      <c r="EO718"/>
      <c r="EP718"/>
      <c r="EQ718"/>
      <c r="ER718"/>
      <c r="ES718"/>
      <c r="ET718"/>
      <c r="EU718"/>
      <c r="EV718"/>
      <c r="EW718"/>
      <c r="EX718"/>
      <c r="EY718"/>
      <c r="EZ718"/>
      <c r="FA718"/>
      <c r="FB718"/>
      <c r="FC718"/>
      <c r="FD718"/>
      <c r="FE718"/>
      <c r="FF718"/>
      <c r="FG718"/>
      <c r="FH718"/>
      <c r="FI718"/>
      <c r="FJ718"/>
      <c r="FK718"/>
      <c r="FL718"/>
      <c r="FM718"/>
      <c r="FN718"/>
      <c r="FO718"/>
      <c r="FP718"/>
      <c r="FQ718"/>
      <c r="FR718"/>
      <c r="FS718"/>
      <c r="FT718"/>
      <c r="FU718"/>
      <c r="FV718"/>
      <c r="FW718"/>
      <c r="FX718"/>
      <c r="FY718"/>
      <c r="FZ718"/>
      <c r="GA718"/>
      <c r="GB718"/>
      <c r="GC718"/>
      <c r="GD718"/>
      <c r="GE718"/>
      <c r="GF718"/>
      <c r="GG718"/>
      <c r="GH718"/>
      <c r="GI718"/>
      <c r="GJ718"/>
      <c r="GK718"/>
      <c r="GL718"/>
      <c r="GM718"/>
      <c r="GN718"/>
      <c r="GO718"/>
      <c r="GP718"/>
      <c r="GQ718"/>
      <c r="GR718"/>
      <c r="GS718"/>
      <c r="GT718"/>
      <c r="GU718"/>
      <c r="GV718"/>
      <c r="GW718"/>
      <c r="GX718"/>
      <c r="GY718"/>
      <c r="GZ718"/>
      <c r="HA718"/>
      <c r="HB718"/>
      <c r="HC718"/>
      <c r="HD718"/>
      <c r="HE718"/>
      <c r="HF718"/>
      <c r="HG718"/>
      <c r="HH718"/>
      <c r="HI718"/>
      <c r="HJ718"/>
      <c r="HK718"/>
      <c r="HL718"/>
      <c r="HM718"/>
      <c r="HN718"/>
      <c r="HO718"/>
      <c r="HP718"/>
      <c r="HQ718"/>
      <c r="HR718"/>
      <c r="HS718"/>
      <c r="HT718"/>
      <c r="HU718"/>
      <c r="HV718"/>
      <c r="HW718"/>
      <c r="HX718"/>
      <c r="HY718"/>
      <c r="HZ718"/>
      <c r="IA718"/>
      <c r="IB718"/>
      <c r="IC718"/>
      <c r="ID718"/>
      <c r="IE718"/>
      <c r="IF718"/>
      <c r="IG718"/>
      <c r="IH718"/>
      <c r="II718"/>
      <c r="IJ718"/>
      <c r="IK718"/>
      <c r="IL718"/>
      <c r="IM718"/>
      <c r="IN718"/>
      <c r="IO718"/>
      <c r="IP718"/>
      <c r="IQ718"/>
      <c r="IR718"/>
      <c r="IS718"/>
      <c r="IT718"/>
      <c r="IU718"/>
      <c r="IV718"/>
      <c r="IW718"/>
      <c r="IX718"/>
      <c r="IY718"/>
      <c r="IZ718"/>
      <c r="JA718"/>
      <c r="JB718"/>
      <c r="JC718"/>
      <c r="JD718"/>
      <c r="JE718"/>
      <c r="JF718"/>
      <c r="JG718"/>
      <c r="JH718"/>
      <c r="JI718"/>
      <c r="JJ718"/>
      <c r="JK718"/>
      <c r="JL718"/>
      <c r="JM718"/>
      <c r="JN718"/>
      <c r="JO718"/>
      <c r="JP718"/>
      <c r="JQ718"/>
      <c r="JR718"/>
      <c r="JS718"/>
      <c r="JT718"/>
      <c r="JU718"/>
      <c r="JV718"/>
      <c r="JW718"/>
      <c r="JX718"/>
      <c r="JY718"/>
      <c r="JZ718"/>
      <c r="KA718"/>
      <c r="KB718"/>
      <c r="KC718"/>
      <c r="KD718"/>
      <c r="KE718"/>
      <c r="KF718"/>
      <c r="KG718"/>
      <c r="KH718"/>
      <c r="KI718"/>
      <c r="KJ718"/>
      <c r="KK718"/>
      <c r="KL718"/>
      <c r="KM718"/>
      <c r="KN718"/>
      <c r="KO718"/>
      <c r="KP718"/>
      <c r="KQ718"/>
      <c r="KR718"/>
      <c r="KS718"/>
      <c r="KT718"/>
      <c r="KU718"/>
      <c r="KV718"/>
      <c r="KW718"/>
      <c r="KX718"/>
      <c r="KY718"/>
      <c r="KZ718"/>
      <c r="LA718"/>
      <c r="LB718"/>
      <c r="LC718"/>
      <c r="LD718"/>
      <c r="LE718"/>
      <c r="LF718"/>
      <c r="LG718"/>
      <c r="LH718"/>
      <c r="LI718"/>
      <c r="LJ718"/>
      <c r="LK718"/>
      <c r="LL718"/>
      <c r="LM718"/>
      <c r="LN718"/>
      <c r="LO718"/>
      <c r="LP718"/>
      <c r="LQ718"/>
      <c r="LR718"/>
      <c r="LS718"/>
      <c r="LT718"/>
      <c r="LU718"/>
      <c r="LV718"/>
      <c r="LW718"/>
      <c r="LX718"/>
      <c r="LY718"/>
      <c r="LZ718"/>
      <c r="MA718"/>
      <c r="MB718"/>
      <c r="MC718"/>
      <c r="MD718"/>
      <c r="ME718"/>
      <c r="MF718"/>
      <c r="MG718"/>
      <c r="MH718"/>
      <c r="MI718"/>
      <c r="MJ718"/>
      <c r="MK718"/>
      <c r="ML718"/>
      <c r="MM718"/>
      <c r="MN718"/>
      <c r="MO718"/>
      <c r="MP718"/>
      <c r="MQ718"/>
      <c r="MR718"/>
      <c r="MS718"/>
      <c r="MT718"/>
      <c r="MU718"/>
      <c r="MV718"/>
      <c r="MW718"/>
      <c r="MX718"/>
      <c r="MY718"/>
      <c r="MZ718"/>
      <c r="NA718"/>
      <c r="NB718"/>
      <c r="NC718"/>
      <c r="ND718"/>
      <c r="NE718"/>
      <c r="NF718"/>
      <c r="NG718"/>
      <c r="NH718"/>
      <c r="NI718"/>
      <c r="NJ718"/>
      <c r="NK718"/>
      <c r="NL718"/>
      <c r="NM718"/>
      <c r="NN718"/>
      <c r="NO718"/>
      <c r="NP718"/>
      <c r="NQ718"/>
      <c r="NR718"/>
      <c r="NS718"/>
      <c r="NT718"/>
      <c r="NU718"/>
      <c r="NV718"/>
      <c r="NW718"/>
      <c r="NX718"/>
      <c r="NY718"/>
      <c r="NZ718"/>
      <c r="OA718"/>
      <c r="OB718"/>
      <c r="OC718"/>
      <c r="OD718"/>
      <c r="OE718"/>
      <c r="OF718"/>
      <c r="OG718"/>
      <c r="OH718"/>
      <c r="OI718"/>
      <c r="OJ718"/>
      <c r="OK718"/>
      <c r="OL718"/>
      <c r="OM718"/>
      <c r="ON718"/>
      <c r="OO718"/>
      <c r="OP718"/>
      <c r="OQ718"/>
      <c r="OR718"/>
      <c r="OS718"/>
      <c r="OT718"/>
      <c r="OU718"/>
      <c r="OV718"/>
      <c r="OW718"/>
      <c r="OX718"/>
      <c r="OY718"/>
      <c r="OZ718"/>
      <c r="PA718"/>
      <c r="PB718"/>
      <c r="PC718"/>
      <c r="PD718"/>
      <c r="PE718"/>
      <c r="PF718"/>
      <c r="PG718"/>
      <c r="PH718"/>
      <c r="PI718"/>
      <c r="PJ718"/>
      <c r="PK718"/>
      <c r="PL718"/>
      <c r="PM718"/>
      <c r="PN718"/>
      <c r="PO718"/>
      <c r="PP718"/>
      <c r="PQ718"/>
      <c r="PR718"/>
      <c r="PS718"/>
      <c r="PT718"/>
      <c r="PU718" t="s">
        <v>797</v>
      </c>
      <c r="PV718"/>
      <c r="PW718">
        <v>1000</v>
      </c>
      <c r="PX718">
        <v>1000</v>
      </c>
      <c r="PY718"/>
      <c r="PZ718">
        <v>1500</v>
      </c>
      <c r="QA718">
        <v>-33.333333333333329</v>
      </c>
      <c r="QB718">
        <v>-500</v>
      </c>
      <c r="QC718" t="s">
        <v>4250</v>
      </c>
      <c r="QD718" t="s">
        <v>841</v>
      </c>
      <c r="QE718"/>
      <c r="QF718"/>
      <c r="QG718" t="s">
        <v>816</v>
      </c>
      <c r="QH718"/>
      <c r="QI718"/>
      <c r="QJ718"/>
      <c r="QK718"/>
      <c r="QL718"/>
      <c r="QM718"/>
      <c r="QN718"/>
      <c r="QO718"/>
      <c r="QP718"/>
      <c r="QQ718"/>
      <c r="QR718"/>
      <c r="QS718"/>
      <c r="QT718"/>
      <c r="QU718"/>
      <c r="QV718"/>
      <c r="QW718"/>
      <c r="QX718"/>
      <c r="QY718"/>
      <c r="QZ718"/>
      <c r="RA718"/>
      <c r="RB718"/>
      <c r="RC718"/>
      <c r="RD718"/>
      <c r="RE718"/>
      <c r="RF718"/>
      <c r="RG718"/>
      <c r="RH718"/>
      <c r="RI718"/>
      <c r="RJ718"/>
      <c r="RK718"/>
      <c r="RL718"/>
      <c r="RM718"/>
      <c r="RN718"/>
      <c r="RO718"/>
      <c r="RP718"/>
      <c r="RQ718"/>
      <c r="RR718"/>
      <c r="RS718"/>
      <c r="RT718"/>
      <c r="RU718"/>
      <c r="RV718"/>
      <c r="RW718"/>
      <c r="RX718"/>
      <c r="RY718"/>
      <c r="RZ718"/>
      <c r="SA718"/>
      <c r="SB718"/>
      <c r="SC718"/>
      <c r="SD718"/>
      <c r="SE718"/>
      <c r="SF718"/>
      <c r="SG718"/>
      <c r="SH718"/>
      <c r="SI718"/>
      <c r="SJ718"/>
      <c r="SK718"/>
      <c r="SL718"/>
      <c r="SM718"/>
      <c r="SN718"/>
      <c r="SO718"/>
      <c r="SP718"/>
      <c r="SQ718"/>
      <c r="SR718"/>
      <c r="SS718"/>
      <c r="ST718"/>
      <c r="SU718"/>
      <c r="SV718"/>
      <c r="SW718"/>
      <c r="SX718"/>
      <c r="SY718"/>
      <c r="SZ718"/>
      <c r="TA718"/>
      <c r="TB718"/>
      <c r="TC718"/>
      <c r="TD718"/>
      <c r="TE718"/>
      <c r="TF718"/>
      <c r="TG718"/>
      <c r="TH718"/>
      <c r="TI718"/>
      <c r="TJ718"/>
      <c r="TK718"/>
      <c r="TL718"/>
      <c r="TM718"/>
      <c r="TN718"/>
      <c r="TO718"/>
      <c r="TP718"/>
      <c r="TQ718"/>
      <c r="TR718"/>
      <c r="TS718"/>
      <c r="TT718"/>
      <c r="TU718"/>
      <c r="TV718"/>
      <c r="TW718"/>
      <c r="TX718"/>
      <c r="TY718"/>
      <c r="TZ718"/>
      <c r="UA718"/>
      <c r="UB718"/>
      <c r="UC718"/>
      <c r="UD718"/>
      <c r="UE718"/>
      <c r="UF718"/>
      <c r="UG718"/>
      <c r="UH718"/>
      <c r="UI718"/>
      <c r="UJ718"/>
      <c r="UK718"/>
      <c r="UL718"/>
      <c r="UM718"/>
      <c r="UN718"/>
      <c r="UO718"/>
      <c r="UP718"/>
      <c r="UQ718"/>
      <c r="UR718"/>
      <c r="US718"/>
      <c r="UT718"/>
      <c r="UU718"/>
      <c r="UV718"/>
      <c r="UW718"/>
      <c r="UX718"/>
      <c r="UY718"/>
      <c r="UZ718"/>
      <c r="VA718"/>
      <c r="VB718"/>
      <c r="VC718"/>
      <c r="VD718"/>
      <c r="VE718"/>
      <c r="VF718"/>
      <c r="VG718"/>
      <c r="VH718"/>
      <c r="VI718"/>
      <c r="VJ718"/>
      <c r="VK718"/>
      <c r="VL718"/>
      <c r="VM718"/>
      <c r="VN718"/>
      <c r="VO718"/>
      <c r="VP718"/>
      <c r="VQ718"/>
      <c r="VR718"/>
      <c r="VS718"/>
      <c r="VT718"/>
      <c r="VU718"/>
      <c r="VV718"/>
      <c r="VW718"/>
      <c r="VX718"/>
      <c r="VY718"/>
      <c r="VZ718"/>
      <c r="WA718"/>
      <c r="WB718"/>
      <c r="WC718"/>
      <c r="WD718"/>
      <c r="WE718"/>
      <c r="WF718"/>
      <c r="WG718"/>
      <c r="WH718"/>
      <c r="WI718"/>
      <c r="WJ718"/>
      <c r="WK718"/>
      <c r="WL718"/>
      <c r="WM718"/>
      <c r="WN718"/>
      <c r="WO718"/>
      <c r="WP718"/>
      <c r="WQ718"/>
      <c r="WR718"/>
      <c r="WS718"/>
      <c r="WT718"/>
      <c r="WU718"/>
      <c r="WV718"/>
      <c r="WW718"/>
      <c r="WX718"/>
      <c r="WY718"/>
      <c r="WZ718"/>
      <c r="XA718"/>
      <c r="XB718"/>
      <c r="XC718"/>
      <c r="XD718"/>
      <c r="XE718"/>
      <c r="XF718"/>
      <c r="XG718"/>
      <c r="XH718"/>
      <c r="XI718"/>
      <c r="XJ718"/>
      <c r="XK718"/>
      <c r="XL718"/>
      <c r="XM718"/>
      <c r="XN718"/>
      <c r="XO718"/>
      <c r="XP718"/>
      <c r="XQ718"/>
      <c r="XR718"/>
      <c r="XS718"/>
      <c r="XT718"/>
      <c r="XU718"/>
      <c r="XV718"/>
      <c r="XW718"/>
      <c r="XX718"/>
      <c r="XY718"/>
      <c r="XZ718"/>
      <c r="YA718"/>
      <c r="YB718"/>
      <c r="YC718"/>
      <c r="YD718"/>
      <c r="YE718"/>
      <c r="YF718"/>
      <c r="YG718"/>
      <c r="YH718"/>
      <c r="YI718"/>
      <c r="YJ718"/>
      <c r="YK718"/>
      <c r="YL718"/>
      <c r="YM718"/>
      <c r="YN718"/>
      <c r="YO718"/>
      <c r="YP718"/>
      <c r="YQ718"/>
      <c r="YR718"/>
      <c r="YS718"/>
      <c r="YT718"/>
      <c r="YU718"/>
      <c r="YV718"/>
      <c r="YW718"/>
      <c r="YX718"/>
      <c r="YY718"/>
      <c r="YZ718"/>
      <c r="ZA718"/>
      <c r="ZB718"/>
      <c r="ZC718"/>
      <c r="ZD718"/>
      <c r="ZE718"/>
      <c r="ZF718"/>
      <c r="ZG718"/>
      <c r="ZH718"/>
      <c r="ZI718"/>
      <c r="ZJ718"/>
      <c r="ZK718"/>
      <c r="ZL718"/>
      <c r="ZM718"/>
      <c r="ZN718"/>
      <c r="ZO718"/>
      <c r="ZP718"/>
      <c r="ZQ718"/>
      <c r="ZR718"/>
      <c r="ZS718"/>
      <c r="ZT718"/>
      <c r="ZU718"/>
      <c r="ZV718"/>
      <c r="ZW718"/>
      <c r="ZX718"/>
      <c r="ZY718"/>
      <c r="ZZ718"/>
      <c r="AAA718"/>
      <c r="AAB718"/>
      <c r="AAC718"/>
      <c r="AAD718"/>
      <c r="AAE718"/>
      <c r="AAF718"/>
      <c r="AAG718"/>
      <c r="AAH718"/>
      <c r="AAI718"/>
      <c r="AAJ718"/>
      <c r="AAK718"/>
      <c r="AAL718"/>
      <c r="AAM718"/>
      <c r="AAN718"/>
      <c r="AAO718"/>
      <c r="AAP718"/>
      <c r="AAQ718"/>
      <c r="AAR718"/>
      <c r="AAS718"/>
      <c r="AAT718"/>
      <c r="AAU718"/>
      <c r="AAV718" t="s">
        <v>816</v>
      </c>
      <c r="AAW718"/>
      <c r="AAX718"/>
      <c r="AAY718"/>
      <c r="AAZ718"/>
      <c r="ABA718"/>
      <c r="ABB718"/>
      <c r="ABC718"/>
      <c r="ABD718"/>
      <c r="ABE718"/>
      <c r="ABF718"/>
      <c r="ABG718"/>
      <c r="ABH718" t="s">
        <v>816</v>
      </c>
      <c r="ABI718"/>
      <c r="ABJ718"/>
      <c r="ABK718"/>
      <c r="ABL718"/>
      <c r="ABM718"/>
      <c r="ABN718"/>
      <c r="ABO718"/>
      <c r="ABP718"/>
      <c r="ABQ718" t="s">
        <v>816</v>
      </c>
      <c r="ABR718"/>
      <c r="ABS718"/>
      <c r="ABT718"/>
      <c r="ABU718"/>
      <c r="ABV718"/>
      <c r="ABW718"/>
      <c r="ABX718"/>
      <c r="ABY718"/>
      <c r="ABZ718"/>
      <c r="ACA718"/>
      <c r="ACB718"/>
      <c r="ACC718"/>
      <c r="ACD718" t="s">
        <v>816</v>
      </c>
      <c r="ACE718"/>
      <c r="ACF718"/>
      <c r="ACG718"/>
      <c r="ACH718"/>
      <c r="ACI718"/>
      <c r="ACJ718"/>
      <c r="ACK718"/>
      <c r="ACL718"/>
      <c r="ACM718"/>
      <c r="ACN718"/>
      <c r="ACO718"/>
      <c r="ACP718"/>
      <c r="ACQ718" t="s">
        <v>870</v>
      </c>
      <c r="ACR718">
        <v>369933979</v>
      </c>
      <c r="ACS718" s="396">
        <v>44900.630405092597</v>
      </c>
      <c r="ACT718"/>
      <c r="ACU718"/>
      <c r="ACV718" t="s">
        <v>801</v>
      </c>
      <c r="ACW718"/>
      <c r="ACX718"/>
      <c r="ACY718">
        <v>718</v>
      </c>
    </row>
    <row r="719" spans="1:779" s="82" customFormat="1" x14ac:dyDescent="0.3">
      <c r="A719" t="s">
        <v>4251</v>
      </c>
      <c r="B719" s="396">
        <v>44900.420198449072</v>
      </c>
      <c r="C719" s="396">
        <v>44900.423582743053</v>
      </c>
      <c r="D719" s="396">
        <v>44900</v>
      </c>
      <c r="E719" t="s">
        <v>4202</v>
      </c>
      <c r="F719" s="396">
        <v>44900</v>
      </c>
      <c r="G719" t="s">
        <v>868</v>
      </c>
      <c r="H719" t="s">
        <v>869</v>
      </c>
      <c r="I719" t="s">
        <v>869</v>
      </c>
      <c r="J719" t="s">
        <v>869</v>
      </c>
      <c r="K719" t="s">
        <v>795</v>
      </c>
      <c r="L719" t="s">
        <v>809</v>
      </c>
      <c r="M719">
        <v>0</v>
      </c>
      <c r="N719">
        <v>0</v>
      </c>
      <c r="O719">
        <v>0</v>
      </c>
      <c r="P719">
        <v>0</v>
      </c>
      <c r="Q719">
        <v>0</v>
      </c>
      <c r="R719">
        <v>0</v>
      </c>
      <c r="S719">
        <v>0</v>
      </c>
      <c r="T719">
        <v>0</v>
      </c>
      <c r="U719">
        <v>0</v>
      </c>
      <c r="V719">
        <v>0</v>
      </c>
      <c r="W719">
        <v>0</v>
      </c>
      <c r="X719">
        <v>0</v>
      </c>
      <c r="Y719">
        <v>0</v>
      </c>
      <c r="Z719">
        <v>0</v>
      </c>
      <c r="AA719">
        <v>0</v>
      </c>
      <c r="AB719">
        <v>1</v>
      </c>
      <c r="AC719">
        <v>0</v>
      </c>
      <c r="AD719">
        <v>0</v>
      </c>
      <c r="AE719">
        <v>0</v>
      </c>
      <c r="AF719">
        <v>0</v>
      </c>
      <c r="AG719">
        <v>0</v>
      </c>
      <c r="AH719">
        <v>0</v>
      </c>
      <c r="AI719">
        <v>0</v>
      </c>
      <c r="AJ719"/>
      <c r="AK719"/>
      <c r="AL719"/>
      <c r="AM719"/>
      <c r="AN719"/>
      <c r="AO719"/>
      <c r="AP719"/>
      <c r="AQ719"/>
      <c r="AR719"/>
      <c r="AS719"/>
      <c r="AT719"/>
      <c r="AU719"/>
      <c r="AV719"/>
      <c r="AW719"/>
      <c r="AX719"/>
      <c r="AY719"/>
      <c r="AZ719"/>
      <c r="BA719"/>
      <c r="BB719"/>
      <c r="BC719"/>
      <c r="BD719"/>
      <c r="BE719"/>
      <c r="BF719"/>
      <c r="BG719"/>
      <c r="BH719"/>
      <c r="BI719"/>
      <c r="BJ719"/>
      <c r="BK719"/>
      <c r="BL719"/>
      <c r="BM719"/>
      <c r="BN719"/>
      <c r="BO719"/>
      <c r="BP719"/>
      <c r="BQ719"/>
      <c r="BR719"/>
      <c r="BS719"/>
      <c r="BT719"/>
      <c r="BU719"/>
      <c r="BV719"/>
      <c r="BW719"/>
      <c r="BX719"/>
      <c r="BY719"/>
      <c r="BZ719"/>
      <c r="CA719"/>
      <c r="CB719"/>
      <c r="CC719"/>
      <c r="CD719"/>
      <c r="CE719"/>
      <c r="CF719"/>
      <c r="CG719"/>
      <c r="CH719"/>
      <c r="CI719"/>
      <c r="CJ719"/>
      <c r="CK719"/>
      <c r="CL719"/>
      <c r="CM719"/>
      <c r="CN719"/>
      <c r="CO719"/>
      <c r="CP719"/>
      <c r="CQ719"/>
      <c r="CR719"/>
      <c r="CS719"/>
      <c r="CT719"/>
      <c r="CU719"/>
      <c r="CV719"/>
      <c r="CW719"/>
      <c r="CX719"/>
      <c r="CY719"/>
      <c r="CZ719"/>
      <c r="DA719"/>
      <c r="DB719"/>
      <c r="DC719"/>
      <c r="DD719"/>
      <c r="DE719"/>
      <c r="DF719"/>
      <c r="DG719"/>
      <c r="DH719"/>
      <c r="DI719"/>
      <c r="DJ719"/>
      <c r="DK719"/>
      <c r="DL719"/>
      <c r="DM719"/>
      <c r="DN719"/>
      <c r="DO719"/>
      <c r="DP719"/>
      <c r="DQ719"/>
      <c r="DR719"/>
      <c r="DS719"/>
      <c r="DT719"/>
      <c r="DU719"/>
      <c r="DV719"/>
      <c r="DW719"/>
      <c r="DX719"/>
      <c r="DY719"/>
      <c r="DZ719"/>
      <c r="EA719"/>
      <c r="EB719"/>
      <c r="EC719"/>
      <c r="ED719"/>
      <c r="EE719"/>
      <c r="EF719"/>
      <c r="EG719"/>
      <c r="EH719"/>
      <c r="EI719"/>
      <c r="EJ719"/>
      <c r="EK719"/>
      <c r="EL719"/>
      <c r="EM719"/>
      <c r="EN719"/>
      <c r="EO719"/>
      <c r="EP719"/>
      <c r="EQ719"/>
      <c r="ER719"/>
      <c r="ES719"/>
      <c r="ET719"/>
      <c r="EU719"/>
      <c r="EV719"/>
      <c r="EW719"/>
      <c r="EX719"/>
      <c r="EY719"/>
      <c r="EZ719"/>
      <c r="FA719"/>
      <c r="FB719"/>
      <c r="FC719"/>
      <c r="FD719"/>
      <c r="FE719"/>
      <c r="FF719"/>
      <c r="FG719"/>
      <c r="FH719"/>
      <c r="FI719"/>
      <c r="FJ719"/>
      <c r="FK719"/>
      <c r="FL719"/>
      <c r="FM719"/>
      <c r="FN719"/>
      <c r="FO719"/>
      <c r="FP719"/>
      <c r="FQ719"/>
      <c r="FR719"/>
      <c r="FS719"/>
      <c r="FT719"/>
      <c r="FU719"/>
      <c r="FV719"/>
      <c r="FW719"/>
      <c r="FX719"/>
      <c r="FY719"/>
      <c r="FZ719"/>
      <c r="GA719"/>
      <c r="GB719"/>
      <c r="GC719"/>
      <c r="GD719"/>
      <c r="GE719"/>
      <c r="GF719"/>
      <c r="GG719"/>
      <c r="GH719"/>
      <c r="GI719"/>
      <c r="GJ719"/>
      <c r="GK719"/>
      <c r="GL719"/>
      <c r="GM719"/>
      <c r="GN719"/>
      <c r="GO719"/>
      <c r="GP719"/>
      <c r="GQ719"/>
      <c r="GR719"/>
      <c r="GS719"/>
      <c r="GT719"/>
      <c r="GU719"/>
      <c r="GV719"/>
      <c r="GW719"/>
      <c r="GX719"/>
      <c r="GY719"/>
      <c r="GZ719"/>
      <c r="HA719"/>
      <c r="HB719"/>
      <c r="HC719"/>
      <c r="HD719"/>
      <c r="HE719"/>
      <c r="HF719"/>
      <c r="HG719"/>
      <c r="HH719"/>
      <c r="HI719"/>
      <c r="HJ719"/>
      <c r="HK719"/>
      <c r="HL719"/>
      <c r="HM719"/>
      <c r="HN719"/>
      <c r="HO719"/>
      <c r="HP719"/>
      <c r="HQ719"/>
      <c r="HR719"/>
      <c r="HS719"/>
      <c r="HT719"/>
      <c r="HU719"/>
      <c r="HV719"/>
      <c r="HW719"/>
      <c r="HX719"/>
      <c r="HY719"/>
      <c r="HZ719"/>
      <c r="IA719"/>
      <c r="IB719"/>
      <c r="IC719"/>
      <c r="ID719"/>
      <c r="IE719"/>
      <c r="IF719"/>
      <c r="IG719"/>
      <c r="IH719"/>
      <c r="II719"/>
      <c r="IJ719"/>
      <c r="IK719"/>
      <c r="IL719"/>
      <c r="IM719"/>
      <c r="IN719"/>
      <c r="IO719"/>
      <c r="IP719"/>
      <c r="IQ719"/>
      <c r="IR719"/>
      <c r="IS719"/>
      <c r="IT719"/>
      <c r="IU719"/>
      <c r="IV719"/>
      <c r="IW719"/>
      <c r="IX719"/>
      <c r="IY719"/>
      <c r="IZ719"/>
      <c r="JA719"/>
      <c r="JB719"/>
      <c r="JC719"/>
      <c r="JD719"/>
      <c r="JE719"/>
      <c r="JF719"/>
      <c r="JG719"/>
      <c r="JH719"/>
      <c r="JI719"/>
      <c r="JJ719"/>
      <c r="JK719"/>
      <c r="JL719"/>
      <c r="JM719"/>
      <c r="JN719"/>
      <c r="JO719"/>
      <c r="JP719"/>
      <c r="JQ719"/>
      <c r="JR719"/>
      <c r="JS719"/>
      <c r="JT719"/>
      <c r="JU719"/>
      <c r="JV719"/>
      <c r="JW719"/>
      <c r="JX719"/>
      <c r="JY719"/>
      <c r="JZ719"/>
      <c r="KA719"/>
      <c r="KB719"/>
      <c r="KC719"/>
      <c r="KD719"/>
      <c r="KE719"/>
      <c r="KF719"/>
      <c r="KG719"/>
      <c r="KH719"/>
      <c r="KI719"/>
      <c r="KJ719"/>
      <c r="KK719"/>
      <c r="KL719"/>
      <c r="KM719"/>
      <c r="KN719"/>
      <c r="KO719"/>
      <c r="KP719"/>
      <c r="KQ719"/>
      <c r="KR719"/>
      <c r="KS719"/>
      <c r="KT719"/>
      <c r="KU719"/>
      <c r="KV719"/>
      <c r="KW719"/>
      <c r="KX719"/>
      <c r="KY719"/>
      <c r="KZ719"/>
      <c r="LA719"/>
      <c r="LB719"/>
      <c r="LC719"/>
      <c r="LD719"/>
      <c r="LE719"/>
      <c r="LF719"/>
      <c r="LG719"/>
      <c r="LH719"/>
      <c r="LI719"/>
      <c r="LJ719"/>
      <c r="LK719"/>
      <c r="LL719"/>
      <c r="LM719"/>
      <c r="LN719"/>
      <c r="LO719"/>
      <c r="LP719"/>
      <c r="LQ719"/>
      <c r="LR719"/>
      <c r="LS719"/>
      <c r="LT719"/>
      <c r="LU719"/>
      <c r="LV719"/>
      <c r="LW719"/>
      <c r="LX719"/>
      <c r="LY719"/>
      <c r="LZ719"/>
      <c r="MA719"/>
      <c r="MB719"/>
      <c r="MC719"/>
      <c r="MD719"/>
      <c r="ME719"/>
      <c r="MF719"/>
      <c r="MG719"/>
      <c r="MH719"/>
      <c r="MI719"/>
      <c r="MJ719"/>
      <c r="MK719"/>
      <c r="ML719"/>
      <c r="MM719"/>
      <c r="MN719"/>
      <c r="MO719"/>
      <c r="MP719"/>
      <c r="MQ719"/>
      <c r="MR719"/>
      <c r="MS719"/>
      <c r="MT719"/>
      <c r="MU719"/>
      <c r="MV719"/>
      <c r="MW719"/>
      <c r="MX719"/>
      <c r="MY719"/>
      <c r="MZ719"/>
      <c r="NA719"/>
      <c r="NB719"/>
      <c r="NC719"/>
      <c r="ND719"/>
      <c r="NE719"/>
      <c r="NF719"/>
      <c r="NG719"/>
      <c r="NH719"/>
      <c r="NI719"/>
      <c r="NJ719"/>
      <c r="NK719"/>
      <c r="NL719"/>
      <c r="NM719"/>
      <c r="NN719"/>
      <c r="NO719"/>
      <c r="NP719"/>
      <c r="NQ719"/>
      <c r="NR719"/>
      <c r="NS719"/>
      <c r="NT719"/>
      <c r="NU719"/>
      <c r="NV719"/>
      <c r="NW719"/>
      <c r="NX719"/>
      <c r="NY719"/>
      <c r="NZ719"/>
      <c r="OA719"/>
      <c r="OB719"/>
      <c r="OC719"/>
      <c r="OD719"/>
      <c r="OE719"/>
      <c r="OF719"/>
      <c r="OG719"/>
      <c r="OH719"/>
      <c r="OI719"/>
      <c r="OJ719"/>
      <c r="OK719"/>
      <c r="OL719"/>
      <c r="OM719"/>
      <c r="ON719"/>
      <c r="OO719"/>
      <c r="OP719"/>
      <c r="OQ719"/>
      <c r="OR719"/>
      <c r="OS719"/>
      <c r="OT719"/>
      <c r="OU719"/>
      <c r="OV719"/>
      <c r="OW719"/>
      <c r="OX719"/>
      <c r="OY719"/>
      <c r="OZ719"/>
      <c r="PA719"/>
      <c r="PB719"/>
      <c r="PC719"/>
      <c r="PD719"/>
      <c r="PE719"/>
      <c r="PF719"/>
      <c r="PG719"/>
      <c r="PH719"/>
      <c r="PI719"/>
      <c r="PJ719"/>
      <c r="PK719"/>
      <c r="PL719"/>
      <c r="PM719"/>
      <c r="PN719"/>
      <c r="PO719"/>
      <c r="PP719"/>
      <c r="PQ719"/>
      <c r="PR719"/>
      <c r="PS719"/>
      <c r="PT719"/>
      <c r="PU719" t="s">
        <v>797</v>
      </c>
      <c r="PV719"/>
      <c r="PW719">
        <v>1000</v>
      </c>
      <c r="PX719">
        <v>1000</v>
      </c>
      <c r="PY719"/>
      <c r="PZ719">
        <v>1500</v>
      </c>
      <c r="QA719">
        <v>-33.333333333333329</v>
      </c>
      <c r="QB719">
        <v>-500</v>
      </c>
      <c r="QC719" t="s">
        <v>4252</v>
      </c>
      <c r="QD719" t="s">
        <v>841</v>
      </c>
      <c r="QE719"/>
      <c r="QF719"/>
      <c r="QG719" t="s">
        <v>816</v>
      </c>
      <c r="QH719"/>
      <c r="QI719"/>
      <c r="QJ719"/>
      <c r="QK719"/>
      <c r="QL719"/>
      <c r="QM719"/>
      <c r="QN719"/>
      <c r="QO719"/>
      <c r="QP719"/>
      <c r="QQ719"/>
      <c r="QR719"/>
      <c r="QS719"/>
      <c r="QT719"/>
      <c r="QU719"/>
      <c r="QV719"/>
      <c r="QW719"/>
      <c r="QX719"/>
      <c r="QY719"/>
      <c r="QZ719"/>
      <c r="RA719"/>
      <c r="RB719"/>
      <c r="RC719"/>
      <c r="RD719"/>
      <c r="RE719"/>
      <c r="RF719"/>
      <c r="RG719"/>
      <c r="RH719"/>
      <c r="RI719"/>
      <c r="RJ719"/>
      <c r="RK719"/>
      <c r="RL719"/>
      <c r="RM719"/>
      <c r="RN719"/>
      <c r="RO719"/>
      <c r="RP719"/>
      <c r="RQ719"/>
      <c r="RR719"/>
      <c r="RS719"/>
      <c r="RT719"/>
      <c r="RU719"/>
      <c r="RV719"/>
      <c r="RW719"/>
      <c r="RX719"/>
      <c r="RY719"/>
      <c r="RZ719"/>
      <c r="SA719"/>
      <c r="SB719"/>
      <c r="SC719"/>
      <c r="SD719"/>
      <c r="SE719"/>
      <c r="SF719"/>
      <c r="SG719"/>
      <c r="SH719"/>
      <c r="SI719"/>
      <c r="SJ719"/>
      <c r="SK719"/>
      <c r="SL719"/>
      <c r="SM719"/>
      <c r="SN719"/>
      <c r="SO719"/>
      <c r="SP719"/>
      <c r="SQ719"/>
      <c r="SR719"/>
      <c r="SS719"/>
      <c r="ST719"/>
      <c r="SU719"/>
      <c r="SV719"/>
      <c r="SW719"/>
      <c r="SX719"/>
      <c r="SY719"/>
      <c r="SZ719"/>
      <c r="TA719"/>
      <c r="TB719"/>
      <c r="TC719"/>
      <c r="TD719"/>
      <c r="TE719"/>
      <c r="TF719"/>
      <c r="TG719"/>
      <c r="TH719"/>
      <c r="TI719"/>
      <c r="TJ719"/>
      <c r="TK719"/>
      <c r="TL719"/>
      <c r="TM719"/>
      <c r="TN719"/>
      <c r="TO719"/>
      <c r="TP719"/>
      <c r="TQ719"/>
      <c r="TR719"/>
      <c r="TS719"/>
      <c r="TT719"/>
      <c r="TU719"/>
      <c r="TV719"/>
      <c r="TW719"/>
      <c r="TX719"/>
      <c r="TY719"/>
      <c r="TZ719"/>
      <c r="UA719"/>
      <c r="UB719"/>
      <c r="UC719"/>
      <c r="UD719"/>
      <c r="UE719"/>
      <c r="UF719"/>
      <c r="UG719"/>
      <c r="UH719"/>
      <c r="UI719"/>
      <c r="UJ719"/>
      <c r="UK719"/>
      <c r="UL719"/>
      <c r="UM719"/>
      <c r="UN719"/>
      <c r="UO719"/>
      <c r="UP719"/>
      <c r="UQ719"/>
      <c r="UR719"/>
      <c r="US719"/>
      <c r="UT719"/>
      <c r="UU719"/>
      <c r="UV719"/>
      <c r="UW719"/>
      <c r="UX719"/>
      <c r="UY719"/>
      <c r="UZ719"/>
      <c r="VA719"/>
      <c r="VB719"/>
      <c r="VC719"/>
      <c r="VD719"/>
      <c r="VE719"/>
      <c r="VF719"/>
      <c r="VG719"/>
      <c r="VH719"/>
      <c r="VI719"/>
      <c r="VJ719"/>
      <c r="VK719"/>
      <c r="VL719"/>
      <c r="VM719"/>
      <c r="VN719"/>
      <c r="VO719"/>
      <c r="VP719"/>
      <c r="VQ719"/>
      <c r="VR719"/>
      <c r="VS719"/>
      <c r="VT719"/>
      <c r="VU719"/>
      <c r="VV719"/>
      <c r="VW719"/>
      <c r="VX719"/>
      <c r="VY719"/>
      <c r="VZ719"/>
      <c r="WA719"/>
      <c r="WB719"/>
      <c r="WC719"/>
      <c r="WD719"/>
      <c r="WE719"/>
      <c r="WF719"/>
      <c r="WG719"/>
      <c r="WH719"/>
      <c r="WI719"/>
      <c r="WJ719"/>
      <c r="WK719"/>
      <c r="WL719"/>
      <c r="WM719"/>
      <c r="WN719"/>
      <c r="WO719"/>
      <c r="WP719"/>
      <c r="WQ719"/>
      <c r="WR719"/>
      <c r="WS719"/>
      <c r="WT719"/>
      <c r="WU719"/>
      <c r="WV719"/>
      <c r="WW719"/>
      <c r="WX719"/>
      <c r="WY719"/>
      <c r="WZ719"/>
      <c r="XA719"/>
      <c r="XB719"/>
      <c r="XC719"/>
      <c r="XD719"/>
      <c r="XE719"/>
      <c r="XF719"/>
      <c r="XG719"/>
      <c r="XH719"/>
      <c r="XI719"/>
      <c r="XJ719"/>
      <c r="XK719"/>
      <c r="XL719"/>
      <c r="XM719"/>
      <c r="XN719"/>
      <c r="XO719"/>
      <c r="XP719"/>
      <c r="XQ719"/>
      <c r="XR719"/>
      <c r="XS719"/>
      <c r="XT719"/>
      <c r="XU719"/>
      <c r="XV719"/>
      <c r="XW719"/>
      <c r="XX719"/>
      <c r="XY719"/>
      <c r="XZ719"/>
      <c r="YA719"/>
      <c r="YB719"/>
      <c r="YC719"/>
      <c r="YD719"/>
      <c r="YE719"/>
      <c r="YF719"/>
      <c r="YG719"/>
      <c r="YH719"/>
      <c r="YI719"/>
      <c r="YJ719"/>
      <c r="YK719"/>
      <c r="YL719"/>
      <c r="YM719"/>
      <c r="YN719"/>
      <c r="YO719"/>
      <c r="YP719"/>
      <c r="YQ719"/>
      <c r="YR719"/>
      <c r="YS719"/>
      <c r="YT719"/>
      <c r="YU719"/>
      <c r="YV719"/>
      <c r="YW719"/>
      <c r="YX719"/>
      <c r="YY719"/>
      <c r="YZ719"/>
      <c r="ZA719"/>
      <c r="ZB719"/>
      <c r="ZC719"/>
      <c r="ZD719"/>
      <c r="ZE719"/>
      <c r="ZF719"/>
      <c r="ZG719"/>
      <c r="ZH719"/>
      <c r="ZI719"/>
      <c r="ZJ719"/>
      <c r="ZK719"/>
      <c r="ZL719"/>
      <c r="ZM719"/>
      <c r="ZN719"/>
      <c r="ZO719"/>
      <c r="ZP719"/>
      <c r="ZQ719"/>
      <c r="ZR719"/>
      <c r="ZS719"/>
      <c r="ZT719"/>
      <c r="ZU719"/>
      <c r="ZV719"/>
      <c r="ZW719"/>
      <c r="ZX719"/>
      <c r="ZY719"/>
      <c r="ZZ719"/>
      <c r="AAA719"/>
      <c r="AAB719"/>
      <c r="AAC719"/>
      <c r="AAD719"/>
      <c r="AAE719"/>
      <c r="AAF719"/>
      <c r="AAG719"/>
      <c r="AAH719"/>
      <c r="AAI719"/>
      <c r="AAJ719"/>
      <c r="AAK719"/>
      <c r="AAL719"/>
      <c r="AAM719"/>
      <c r="AAN719"/>
      <c r="AAO719"/>
      <c r="AAP719"/>
      <c r="AAQ719"/>
      <c r="AAR719"/>
      <c r="AAS719"/>
      <c r="AAT719"/>
      <c r="AAU719"/>
      <c r="AAV719" t="s">
        <v>816</v>
      </c>
      <c r="AAW719"/>
      <c r="AAX719"/>
      <c r="AAY719"/>
      <c r="AAZ719"/>
      <c r="ABA719"/>
      <c r="ABB719"/>
      <c r="ABC719"/>
      <c r="ABD719"/>
      <c r="ABE719"/>
      <c r="ABF719"/>
      <c r="ABG719"/>
      <c r="ABH719" t="s">
        <v>816</v>
      </c>
      <c r="ABI719"/>
      <c r="ABJ719"/>
      <c r="ABK719"/>
      <c r="ABL719"/>
      <c r="ABM719"/>
      <c r="ABN719"/>
      <c r="ABO719"/>
      <c r="ABP719"/>
      <c r="ABQ719" t="s">
        <v>816</v>
      </c>
      <c r="ABR719"/>
      <c r="ABS719"/>
      <c r="ABT719"/>
      <c r="ABU719"/>
      <c r="ABV719"/>
      <c r="ABW719"/>
      <c r="ABX719"/>
      <c r="ABY719"/>
      <c r="ABZ719"/>
      <c r="ACA719"/>
      <c r="ACB719"/>
      <c r="ACC719"/>
      <c r="ACD719" t="s">
        <v>816</v>
      </c>
      <c r="ACE719"/>
      <c r="ACF719"/>
      <c r="ACG719"/>
      <c r="ACH719"/>
      <c r="ACI719"/>
      <c r="ACJ719"/>
      <c r="ACK719"/>
      <c r="ACL719"/>
      <c r="ACM719"/>
      <c r="ACN719"/>
      <c r="ACO719"/>
      <c r="ACP719"/>
      <c r="ACQ719" t="s">
        <v>870</v>
      </c>
      <c r="ACR719">
        <v>369934011</v>
      </c>
      <c r="ACS719" s="396">
        <v>44900.630439814813</v>
      </c>
      <c r="ACT719"/>
      <c r="ACU719"/>
      <c r="ACV719" t="s">
        <v>801</v>
      </c>
      <c r="ACW719"/>
      <c r="ACX719"/>
      <c r="ACY719">
        <v>719</v>
      </c>
    </row>
    <row r="720" spans="1:779" s="82" customFormat="1" x14ac:dyDescent="0.3">
      <c r="A720" t="s">
        <v>4253</v>
      </c>
      <c r="B720" s="396">
        <v>44900.415357557868</v>
      </c>
      <c r="C720" s="396">
        <v>44900.466114780087</v>
      </c>
      <c r="D720" s="396">
        <v>44900</v>
      </c>
      <c r="E720" t="s">
        <v>867</v>
      </c>
      <c r="F720" s="396">
        <v>44900</v>
      </c>
      <c r="G720" t="s">
        <v>868</v>
      </c>
      <c r="H720" t="s">
        <v>869</v>
      </c>
      <c r="I720" t="s">
        <v>869</v>
      </c>
      <c r="J720" t="s">
        <v>869</v>
      </c>
      <c r="K720" t="s">
        <v>795</v>
      </c>
      <c r="L720" t="s">
        <v>881</v>
      </c>
      <c r="M720">
        <v>1</v>
      </c>
      <c r="N720">
        <v>1</v>
      </c>
      <c r="O720">
        <v>1</v>
      </c>
      <c r="P720">
        <v>1</v>
      </c>
      <c r="Q720">
        <v>1</v>
      </c>
      <c r="R720">
        <v>0</v>
      </c>
      <c r="S720">
        <v>0</v>
      </c>
      <c r="T720">
        <v>0</v>
      </c>
      <c r="U720">
        <v>0</v>
      </c>
      <c r="V720">
        <v>0</v>
      </c>
      <c r="W720">
        <v>1</v>
      </c>
      <c r="X720">
        <v>0</v>
      </c>
      <c r="Y720">
        <v>0</v>
      </c>
      <c r="Z720">
        <v>1</v>
      </c>
      <c r="AA720">
        <v>1</v>
      </c>
      <c r="AB720">
        <v>0</v>
      </c>
      <c r="AC720">
        <v>1</v>
      </c>
      <c r="AD720">
        <v>1</v>
      </c>
      <c r="AE720">
        <v>1</v>
      </c>
      <c r="AF720">
        <v>1</v>
      </c>
      <c r="AG720">
        <v>0</v>
      </c>
      <c r="AH720">
        <v>0</v>
      </c>
      <c r="AI720">
        <v>0</v>
      </c>
      <c r="AJ720" t="s">
        <v>797</v>
      </c>
      <c r="AK720"/>
      <c r="AL720">
        <v>1000</v>
      </c>
      <c r="AM720">
        <v>1000</v>
      </c>
      <c r="AN720"/>
      <c r="AO720">
        <v>2000</v>
      </c>
      <c r="AP720">
        <v>-50</v>
      </c>
      <c r="AQ720">
        <v>-1000</v>
      </c>
      <c r="AR720" t="s">
        <v>3453</v>
      </c>
      <c r="AS720" t="s">
        <v>798</v>
      </c>
      <c r="AT720" t="s">
        <v>799</v>
      </c>
      <c r="AU720"/>
      <c r="AV720" t="s">
        <v>816</v>
      </c>
      <c r="AW720"/>
      <c r="AX720"/>
      <c r="AY720"/>
      <c r="AZ720"/>
      <c r="BA720"/>
      <c r="BB720"/>
      <c r="BC720"/>
      <c r="BD720"/>
      <c r="BE720"/>
      <c r="BF720"/>
      <c r="BG720"/>
      <c r="BH720"/>
      <c r="BI720"/>
      <c r="BJ720"/>
      <c r="BK720"/>
      <c r="BL720"/>
      <c r="BM720"/>
      <c r="BN720"/>
      <c r="BO720" t="s">
        <v>797</v>
      </c>
      <c r="BP720"/>
      <c r="BQ720">
        <v>1500</v>
      </c>
      <c r="BR720">
        <v>1500</v>
      </c>
      <c r="BS720"/>
      <c r="BT720">
        <v>3000</v>
      </c>
      <c r="BU720">
        <v>-50</v>
      </c>
      <c r="BV720">
        <v>-1500</v>
      </c>
      <c r="BW720" t="s">
        <v>4254</v>
      </c>
      <c r="BX720" t="s">
        <v>798</v>
      </c>
      <c r="BY720" t="s">
        <v>799</v>
      </c>
      <c r="BZ720"/>
      <c r="CA720" t="s">
        <v>816</v>
      </c>
      <c r="CB720"/>
      <c r="CC720"/>
      <c r="CD720"/>
      <c r="CE720"/>
      <c r="CF720"/>
      <c r="CG720"/>
      <c r="CH720"/>
      <c r="CI720"/>
      <c r="CJ720"/>
      <c r="CK720"/>
      <c r="CL720"/>
      <c r="CM720"/>
      <c r="CN720"/>
      <c r="CO720"/>
      <c r="CP720"/>
      <c r="CQ720"/>
      <c r="CR720"/>
      <c r="CS720"/>
      <c r="CT720" t="s">
        <v>797</v>
      </c>
      <c r="CU720"/>
      <c r="CV720">
        <v>3000</v>
      </c>
      <c r="CW720">
        <v>3000</v>
      </c>
      <c r="CX720"/>
      <c r="CY720">
        <v>2500</v>
      </c>
      <c r="CZ720">
        <v>20</v>
      </c>
      <c r="DA720">
        <v>500</v>
      </c>
      <c r="DB720" t="s">
        <v>4255</v>
      </c>
      <c r="DC720" t="s">
        <v>806</v>
      </c>
      <c r="DD720"/>
      <c r="DE720" t="s">
        <v>817</v>
      </c>
      <c r="DF720" t="s">
        <v>816</v>
      </c>
      <c r="DG720"/>
      <c r="DH720"/>
      <c r="DI720"/>
      <c r="DJ720"/>
      <c r="DK720"/>
      <c r="DL720"/>
      <c r="DM720"/>
      <c r="DN720"/>
      <c r="DO720"/>
      <c r="DP720"/>
      <c r="DQ720"/>
      <c r="DR720"/>
      <c r="DS720"/>
      <c r="DT720"/>
      <c r="DU720"/>
      <c r="DV720"/>
      <c r="DW720"/>
      <c r="DX720"/>
      <c r="DY720" t="s">
        <v>797</v>
      </c>
      <c r="DZ720"/>
      <c r="EA720">
        <v>4500</v>
      </c>
      <c r="EB720">
        <v>4500</v>
      </c>
      <c r="EC720"/>
      <c r="ED720">
        <v>4000</v>
      </c>
      <c r="EE720">
        <v>12.5</v>
      </c>
      <c r="EF720">
        <v>500</v>
      </c>
      <c r="EG720" t="s">
        <v>4256</v>
      </c>
      <c r="EH720" t="s">
        <v>806</v>
      </c>
      <c r="EI720"/>
      <c r="EJ720" t="s">
        <v>817</v>
      </c>
      <c r="EK720" t="s">
        <v>816</v>
      </c>
      <c r="EL720"/>
      <c r="EM720"/>
      <c r="EN720"/>
      <c r="EO720"/>
      <c r="EP720"/>
      <c r="EQ720"/>
      <c r="ER720"/>
      <c r="ES720"/>
      <c r="ET720"/>
      <c r="EU720"/>
      <c r="EV720"/>
      <c r="EW720"/>
      <c r="EX720"/>
      <c r="EY720"/>
      <c r="EZ720"/>
      <c r="FA720"/>
      <c r="FB720"/>
      <c r="FC720"/>
      <c r="FD720" t="s">
        <v>797</v>
      </c>
      <c r="FE720"/>
      <c r="FF720">
        <v>3000</v>
      </c>
      <c r="FG720">
        <v>3000</v>
      </c>
      <c r="FH720"/>
      <c r="FI720">
        <v>3500</v>
      </c>
      <c r="FJ720">
        <v>-14.28571428571429</v>
      </c>
      <c r="FK720">
        <v>-500</v>
      </c>
      <c r="FL720" t="s">
        <v>4257</v>
      </c>
      <c r="FM720" t="s">
        <v>806</v>
      </c>
      <c r="FN720"/>
      <c r="FO720" t="s">
        <v>817</v>
      </c>
      <c r="FP720" t="s">
        <v>816</v>
      </c>
      <c r="FQ720"/>
      <c r="FR720"/>
      <c r="FS720"/>
      <c r="FT720"/>
      <c r="FU720"/>
      <c r="FV720"/>
      <c r="FW720"/>
      <c r="FX720"/>
      <c r="FY720"/>
      <c r="FZ720"/>
      <c r="GA720"/>
      <c r="GB720"/>
      <c r="GC720"/>
      <c r="GD720"/>
      <c r="GE720"/>
      <c r="GF720"/>
      <c r="GG720"/>
      <c r="GH720"/>
      <c r="GI720"/>
      <c r="GJ720"/>
      <c r="GK720"/>
      <c r="GL720"/>
      <c r="GM720"/>
      <c r="GN720"/>
      <c r="GO720"/>
      <c r="GP720"/>
      <c r="GQ720"/>
      <c r="GR720"/>
      <c r="GS720"/>
      <c r="GT720"/>
      <c r="GU720"/>
      <c r="GV720"/>
      <c r="GW720"/>
      <c r="GX720"/>
      <c r="GY720"/>
      <c r="GZ720"/>
      <c r="HA720"/>
      <c r="HB720"/>
      <c r="HC720"/>
      <c r="HD720"/>
      <c r="HE720"/>
      <c r="HF720"/>
      <c r="HG720"/>
      <c r="HH720"/>
      <c r="HI720"/>
      <c r="HJ720"/>
      <c r="HK720"/>
      <c r="HL720"/>
      <c r="HM720"/>
      <c r="HN720"/>
      <c r="HO720"/>
      <c r="HP720"/>
      <c r="HQ720"/>
      <c r="HR720"/>
      <c r="HS720"/>
      <c r="HT720"/>
      <c r="HU720"/>
      <c r="HV720"/>
      <c r="HW720"/>
      <c r="HX720"/>
      <c r="HY720"/>
      <c r="HZ720"/>
      <c r="IA720"/>
      <c r="IB720"/>
      <c r="IC720"/>
      <c r="ID720"/>
      <c r="IE720"/>
      <c r="IF720"/>
      <c r="IG720"/>
      <c r="IH720"/>
      <c r="II720"/>
      <c r="IJ720"/>
      <c r="IK720"/>
      <c r="IL720"/>
      <c r="IM720"/>
      <c r="IN720"/>
      <c r="IO720"/>
      <c r="IP720"/>
      <c r="IQ720"/>
      <c r="IR720"/>
      <c r="IS720"/>
      <c r="IT720"/>
      <c r="IU720"/>
      <c r="IV720"/>
      <c r="IW720"/>
      <c r="IX720"/>
      <c r="IY720"/>
      <c r="IZ720"/>
      <c r="JA720"/>
      <c r="JB720"/>
      <c r="JC720"/>
      <c r="JD720"/>
      <c r="JE720"/>
      <c r="JF720"/>
      <c r="JG720"/>
      <c r="JH720"/>
      <c r="JI720"/>
      <c r="JJ720"/>
      <c r="JK720"/>
      <c r="JL720"/>
      <c r="JM720"/>
      <c r="JN720"/>
      <c r="JO720"/>
      <c r="JP720"/>
      <c r="JQ720"/>
      <c r="JR720"/>
      <c r="JS720"/>
      <c r="JT720"/>
      <c r="JU720"/>
      <c r="JV720"/>
      <c r="JW720"/>
      <c r="JX720"/>
      <c r="JY720"/>
      <c r="JZ720"/>
      <c r="KA720"/>
      <c r="KB720"/>
      <c r="KC720"/>
      <c r="KD720"/>
      <c r="KE720"/>
      <c r="KF720"/>
      <c r="KG720"/>
      <c r="KH720"/>
      <c r="KI720"/>
      <c r="KJ720"/>
      <c r="KK720"/>
      <c r="KL720"/>
      <c r="KM720"/>
      <c r="KN720"/>
      <c r="KO720"/>
      <c r="KP720"/>
      <c r="KQ720"/>
      <c r="KR720"/>
      <c r="KS720"/>
      <c r="KT720"/>
      <c r="KU720"/>
      <c r="KV720"/>
      <c r="KW720"/>
      <c r="KX720"/>
      <c r="KY720"/>
      <c r="KZ720"/>
      <c r="LA720"/>
      <c r="LB720"/>
      <c r="LC720"/>
      <c r="LD720"/>
      <c r="LE720"/>
      <c r="LF720"/>
      <c r="LG720"/>
      <c r="LH720"/>
      <c r="LI720"/>
      <c r="LJ720"/>
      <c r="LK720"/>
      <c r="LL720"/>
      <c r="LM720"/>
      <c r="LN720"/>
      <c r="LO720"/>
      <c r="LP720"/>
      <c r="LQ720"/>
      <c r="LR720"/>
      <c r="LS720"/>
      <c r="LT720"/>
      <c r="LU720"/>
      <c r="LV720"/>
      <c r="LW720"/>
      <c r="LX720"/>
      <c r="LY720"/>
      <c r="LZ720"/>
      <c r="MA720"/>
      <c r="MB720"/>
      <c r="MC720"/>
      <c r="MD720"/>
      <c r="ME720"/>
      <c r="MF720" t="s">
        <v>840</v>
      </c>
      <c r="MG720"/>
      <c r="MH720">
        <v>200</v>
      </c>
      <c r="MI720">
        <v>200</v>
      </c>
      <c r="MJ720"/>
      <c r="MK720">
        <v>313</v>
      </c>
      <c r="ML720">
        <v>-36.102236421725237</v>
      </c>
      <c r="MM720">
        <v>-113</v>
      </c>
      <c r="MN720" t="s">
        <v>4258</v>
      </c>
      <c r="MO720" t="s">
        <v>798</v>
      </c>
      <c r="MP720" t="s">
        <v>799</v>
      </c>
      <c r="MQ720"/>
      <c r="MR720" t="s">
        <v>816</v>
      </c>
      <c r="MS720"/>
      <c r="MT720"/>
      <c r="MU720"/>
      <c r="MV720"/>
      <c r="MW720"/>
      <c r="MX720"/>
      <c r="MY720"/>
      <c r="MZ720"/>
      <c r="NA720"/>
      <c r="NB720"/>
      <c r="NC720"/>
      <c r="ND720"/>
      <c r="NE720"/>
      <c r="NF720"/>
      <c r="NG720"/>
      <c r="NH720"/>
      <c r="NI720"/>
      <c r="NJ720"/>
      <c r="NK720"/>
      <c r="NL720"/>
      <c r="NM720"/>
      <c r="NN720"/>
      <c r="NO720"/>
      <c r="NP720"/>
      <c r="NQ720"/>
      <c r="NR720"/>
      <c r="NS720"/>
      <c r="NT720"/>
      <c r="NU720"/>
      <c r="NV720"/>
      <c r="NW720"/>
      <c r="NX720"/>
      <c r="NY720"/>
      <c r="NZ720"/>
      <c r="OA720"/>
      <c r="OB720"/>
      <c r="OC720"/>
      <c r="OD720"/>
      <c r="OE720"/>
      <c r="OF720"/>
      <c r="OG720"/>
      <c r="OH720"/>
      <c r="OI720"/>
      <c r="OJ720"/>
      <c r="OK720"/>
      <c r="OL720"/>
      <c r="OM720"/>
      <c r="ON720"/>
      <c r="OO720"/>
      <c r="OP720"/>
      <c r="OQ720"/>
      <c r="OR720"/>
      <c r="OS720"/>
      <c r="OT720"/>
      <c r="OU720"/>
      <c r="OV720"/>
      <c r="OW720"/>
      <c r="OX720"/>
      <c r="OY720"/>
      <c r="OZ720"/>
      <c r="PA720"/>
      <c r="PB720"/>
      <c r="PC720"/>
      <c r="PD720"/>
      <c r="PE720"/>
      <c r="PF720"/>
      <c r="PG720"/>
      <c r="PH720"/>
      <c r="PI720"/>
      <c r="PJ720"/>
      <c r="PK720"/>
      <c r="PL720"/>
      <c r="PM720"/>
      <c r="PN720"/>
      <c r="PO720"/>
      <c r="PP720"/>
      <c r="PQ720"/>
      <c r="PR720"/>
      <c r="PS720"/>
      <c r="PT720"/>
      <c r="PU720"/>
      <c r="PV720"/>
      <c r="PW720"/>
      <c r="PX720"/>
      <c r="PY720"/>
      <c r="PZ720"/>
      <c r="QA720"/>
      <c r="QB720"/>
      <c r="QC720"/>
      <c r="QD720"/>
      <c r="QE720"/>
      <c r="QF720"/>
      <c r="QG720"/>
      <c r="QH720"/>
      <c r="QI720"/>
      <c r="QJ720"/>
      <c r="QK720"/>
      <c r="QL720"/>
      <c r="QM720"/>
      <c r="QN720"/>
      <c r="QO720"/>
      <c r="QP720"/>
      <c r="QQ720"/>
      <c r="QR720"/>
      <c r="QS720"/>
      <c r="QT720"/>
      <c r="QU720"/>
      <c r="QV720"/>
      <c r="QW720"/>
      <c r="QX720"/>
      <c r="QY720"/>
      <c r="QZ720" t="s">
        <v>797</v>
      </c>
      <c r="RA720"/>
      <c r="RB720">
        <v>1750</v>
      </c>
      <c r="RC720">
        <v>1750</v>
      </c>
      <c r="RD720"/>
      <c r="RE720">
        <v>2000</v>
      </c>
      <c r="RF720">
        <v>-12.5</v>
      </c>
      <c r="RG720">
        <v>-250</v>
      </c>
      <c r="RH720" t="s">
        <v>4259</v>
      </c>
      <c r="RI720" t="s">
        <v>798</v>
      </c>
      <c r="RJ720" t="s">
        <v>799</v>
      </c>
      <c r="RK720"/>
      <c r="RL720" t="s">
        <v>816</v>
      </c>
      <c r="RM720"/>
      <c r="RN720"/>
      <c r="RO720"/>
      <c r="RP720"/>
      <c r="RQ720"/>
      <c r="RR720"/>
      <c r="RS720"/>
      <c r="RT720"/>
      <c r="RU720"/>
      <c r="RV720"/>
      <c r="RW720"/>
      <c r="RX720"/>
      <c r="RY720"/>
      <c r="RZ720"/>
      <c r="SA720"/>
      <c r="SB720"/>
      <c r="SC720"/>
      <c r="SD720"/>
      <c r="SE720" t="s">
        <v>840</v>
      </c>
      <c r="SF720"/>
      <c r="SG720">
        <v>250</v>
      </c>
      <c r="SH720">
        <v>250</v>
      </c>
      <c r="SI720"/>
      <c r="SJ720">
        <v>240</v>
      </c>
      <c r="SK720">
        <v>4.1666666666666661</v>
      </c>
      <c r="SL720">
        <v>10</v>
      </c>
      <c r="SM720"/>
      <c r="SN720" t="s">
        <v>798</v>
      </c>
      <c r="SO720" t="s">
        <v>799</v>
      </c>
      <c r="SP720"/>
      <c r="SQ720" t="s">
        <v>816</v>
      </c>
      <c r="SR720"/>
      <c r="SS720"/>
      <c r="ST720"/>
      <c r="SU720"/>
      <c r="SV720"/>
      <c r="SW720"/>
      <c r="SX720"/>
      <c r="SY720"/>
      <c r="SZ720"/>
      <c r="TA720"/>
      <c r="TB720"/>
      <c r="TC720"/>
      <c r="TD720"/>
      <c r="TE720"/>
      <c r="TF720"/>
      <c r="TG720"/>
      <c r="TH720"/>
      <c r="TI720"/>
      <c r="TJ720" t="s">
        <v>840</v>
      </c>
      <c r="TK720"/>
      <c r="TL720">
        <v>100</v>
      </c>
      <c r="TM720">
        <v>100</v>
      </c>
      <c r="TN720"/>
      <c r="TO720">
        <v>75</v>
      </c>
      <c r="TP720">
        <v>33.333333333333329</v>
      </c>
      <c r="TQ720">
        <v>25</v>
      </c>
      <c r="TR720" t="s">
        <v>4260</v>
      </c>
      <c r="TS720" t="s">
        <v>798</v>
      </c>
      <c r="TT720" t="s">
        <v>799</v>
      </c>
      <c r="TU720"/>
      <c r="TV720" t="s">
        <v>816</v>
      </c>
      <c r="TW720"/>
      <c r="TX720"/>
      <c r="TY720"/>
      <c r="TZ720"/>
      <c r="UA720"/>
      <c r="UB720"/>
      <c r="UC720"/>
      <c r="UD720"/>
      <c r="UE720"/>
      <c r="UF720"/>
      <c r="UG720"/>
      <c r="UH720"/>
      <c r="UI720"/>
      <c r="UJ720"/>
      <c r="UK720"/>
      <c r="UL720"/>
      <c r="UM720"/>
      <c r="UN720"/>
      <c r="UO720" t="s">
        <v>797</v>
      </c>
      <c r="UP720"/>
      <c r="UQ720">
        <v>250</v>
      </c>
      <c r="UR720">
        <v>250</v>
      </c>
      <c r="US720"/>
      <c r="UT720">
        <v>250</v>
      </c>
      <c r="UU720">
        <v>0</v>
      </c>
      <c r="UV720">
        <v>0</v>
      </c>
      <c r="UW720"/>
      <c r="UX720" t="s">
        <v>798</v>
      </c>
      <c r="UY720" t="s">
        <v>799</v>
      </c>
      <c r="UZ720"/>
      <c r="VA720" t="s">
        <v>816</v>
      </c>
      <c r="VB720"/>
      <c r="VC720"/>
      <c r="VD720"/>
      <c r="VE720"/>
      <c r="VF720"/>
      <c r="VG720"/>
      <c r="VH720"/>
      <c r="VI720"/>
      <c r="VJ720"/>
      <c r="VK720"/>
      <c r="VL720"/>
      <c r="VM720"/>
      <c r="VN720"/>
      <c r="VO720"/>
      <c r="VP720"/>
      <c r="VQ720"/>
      <c r="VR720"/>
      <c r="VS720"/>
      <c r="VT720" t="s">
        <v>797</v>
      </c>
      <c r="VU720"/>
      <c r="VV720">
        <v>1000</v>
      </c>
      <c r="VW720">
        <v>1000</v>
      </c>
      <c r="VX720"/>
      <c r="VY720">
        <v>1500</v>
      </c>
      <c r="VZ720">
        <v>-33.333333333333329</v>
      </c>
      <c r="WA720">
        <v>-500</v>
      </c>
      <c r="WB720" t="s">
        <v>4261</v>
      </c>
      <c r="WC720" t="s">
        <v>806</v>
      </c>
      <c r="WD720"/>
      <c r="WE720" t="s">
        <v>817</v>
      </c>
      <c r="WF720" t="s">
        <v>816</v>
      </c>
      <c r="WG720"/>
      <c r="WH720"/>
      <c r="WI720"/>
      <c r="WJ720"/>
      <c r="WK720"/>
      <c r="WL720"/>
      <c r="WM720"/>
      <c r="WN720"/>
      <c r="WO720"/>
      <c r="WP720"/>
      <c r="WQ720"/>
      <c r="WR720"/>
      <c r="WS720"/>
      <c r="WT720"/>
      <c r="WU720"/>
      <c r="WV720"/>
      <c r="WW720"/>
      <c r="WX720"/>
      <c r="WY720" t="s">
        <v>797</v>
      </c>
      <c r="WZ720"/>
      <c r="XA720">
        <v>2500</v>
      </c>
      <c r="XB720">
        <v>2500</v>
      </c>
      <c r="XC720"/>
      <c r="XD720">
        <v>4000</v>
      </c>
      <c r="XE720">
        <v>-37.5</v>
      </c>
      <c r="XF720">
        <v>-1500</v>
      </c>
      <c r="XG720" t="s">
        <v>4262</v>
      </c>
      <c r="XH720" t="s">
        <v>806</v>
      </c>
      <c r="XI720"/>
      <c r="XJ720" t="s">
        <v>817</v>
      </c>
      <c r="XK720" t="s">
        <v>816</v>
      </c>
      <c r="XL720"/>
      <c r="XM720"/>
      <c r="XN720"/>
      <c r="XO720"/>
      <c r="XP720"/>
      <c r="XQ720"/>
      <c r="XR720"/>
      <c r="XS720"/>
      <c r="XT720"/>
      <c r="XU720"/>
      <c r="XV720"/>
      <c r="XW720"/>
      <c r="XX720"/>
      <c r="XY720"/>
      <c r="XZ720"/>
      <c r="YA720"/>
      <c r="YB720"/>
      <c r="YC720"/>
      <c r="YD720"/>
      <c r="YE720"/>
      <c r="YF720"/>
      <c r="YG720"/>
      <c r="YH720"/>
      <c r="YI720"/>
      <c r="YJ720"/>
      <c r="YK720"/>
      <c r="YL720"/>
      <c r="YM720"/>
      <c r="YN720"/>
      <c r="YO720"/>
      <c r="YP720"/>
      <c r="YQ720"/>
      <c r="YR720"/>
      <c r="YS720"/>
      <c r="YT720"/>
      <c r="YU720"/>
      <c r="YV720"/>
      <c r="YW720"/>
      <c r="YX720"/>
      <c r="YY720"/>
      <c r="YZ720"/>
      <c r="ZA720"/>
      <c r="ZB720"/>
      <c r="ZC720"/>
      <c r="ZD720"/>
      <c r="ZE720"/>
      <c r="ZF720"/>
      <c r="ZG720"/>
      <c r="ZH720"/>
      <c r="ZI720"/>
      <c r="ZJ720"/>
      <c r="ZK720"/>
      <c r="ZL720"/>
      <c r="ZM720"/>
      <c r="ZN720"/>
      <c r="ZO720"/>
      <c r="ZP720"/>
      <c r="ZQ720"/>
      <c r="ZR720"/>
      <c r="ZS720"/>
      <c r="ZT720"/>
      <c r="ZU720"/>
      <c r="ZV720"/>
      <c r="ZW720"/>
      <c r="ZX720"/>
      <c r="ZY720"/>
      <c r="ZZ720"/>
      <c r="AAA720"/>
      <c r="AAB720"/>
      <c r="AAC720"/>
      <c r="AAD720"/>
      <c r="AAE720"/>
      <c r="AAF720"/>
      <c r="AAG720"/>
      <c r="AAH720"/>
      <c r="AAI720"/>
      <c r="AAJ720"/>
      <c r="AAK720"/>
      <c r="AAL720"/>
      <c r="AAM720"/>
      <c r="AAN720"/>
      <c r="AAO720"/>
      <c r="AAP720"/>
      <c r="AAQ720"/>
      <c r="AAR720"/>
      <c r="AAS720"/>
      <c r="AAT720"/>
      <c r="AAU720"/>
      <c r="AAV720" t="s">
        <v>797</v>
      </c>
      <c r="AAW720" t="s">
        <v>2391</v>
      </c>
      <c r="AAX720">
        <v>0</v>
      </c>
      <c r="AAY720">
        <v>0</v>
      </c>
      <c r="AAZ720">
        <v>1</v>
      </c>
      <c r="ABA720">
        <v>1</v>
      </c>
      <c r="ABB720">
        <v>0</v>
      </c>
      <c r="ABC720">
        <v>0</v>
      </c>
      <c r="ABD720">
        <v>0</v>
      </c>
      <c r="ABE720">
        <v>0</v>
      </c>
      <c r="ABF720">
        <v>0</v>
      </c>
      <c r="ABG720"/>
      <c r="ABH720" t="s">
        <v>816</v>
      </c>
      <c r="ABI720"/>
      <c r="ABJ720"/>
      <c r="ABK720"/>
      <c r="ABL720"/>
      <c r="ABM720"/>
      <c r="ABN720"/>
      <c r="ABO720"/>
      <c r="ABP720"/>
      <c r="ABQ720" t="s">
        <v>816</v>
      </c>
      <c r="ABR720"/>
      <c r="ABS720"/>
      <c r="ABT720"/>
      <c r="ABU720"/>
      <c r="ABV720"/>
      <c r="ABW720"/>
      <c r="ABX720"/>
      <c r="ABY720"/>
      <c r="ABZ720"/>
      <c r="ACA720"/>
      <c r="ACB720"/>
      <c r="ACC720"/>
      <c r="ACD720" t="s">
        <v>816</v>
      </c>
      <c r="ACE720"/>
      <c r="ACF720"/>
      <c r="ACG720"/>
      <c r="ACH720"/>
      <c r="ACI720"/>
      <c r="ACJ720"/>
      <c r="ACK720"/>
      <c r="ACL720"/>
      <c r="ACM720"/>
      <c r="ACN720"/>
      <c r="ACO720"/>
      <c r="ACP720"/>
      <c r="ACQ720" t="s">
        <v>873</v>
      </c>
      <c r="ACR720">
        <v>369934018</v>
      </c>
      <c r="ACS720" s="396">
        <v>44900.63045138889</v>
      </c>
      <c r="ACT720"/>
      <c r="ACU720"/>
      <c r="ACV720" t="s">
        <v>801</v>
      </c>
      <c r="ACW720"/>
      <c r="ACX720"/>
      <c r="ACY720">
        <v>720</v>
      </c>
    </row>
    <row r="721" spans="1:779" s="82" customFormat="1" x14ac:dyDescent="0.3">
      <c r="A721" t="s">
        <v>4263</v>
      </c>
      <c r="B721" s="396">
        <v>44900.429101782407</v>
      </c>
      <c r="C721" s="396">
        <v>44900.435674664353</v>
      </c>
      <c r="D721" s="396">
        <v>44900</v>
      </c>
      <c r="E721" t="s">
        <v>4202</v>
      </c>
      <c r="F721" s="396">
        <v>44900</v>
      </c>
      <c r="G721" t="s">
        <v>868</v>
      </c>
      <c r="H721" t="s">
        <v>869</v>
      </c>
      <c r="I721" t="s">
        <v>869</v>
      </c>
      <c r="J721" t="s">
        <v>869</v>
      </c>
      <c r="K721" t="s">
        <v>795</v>
      </c>
      <c r="L721" t="s">
        <v>900</v>
      </c>
      <c r="M721">
        <v>0</v>
      </c>
      <c r="N721">
        <v>0</v>
      </c>
      <c r="O721">
        <v>0</v>
      </c>
      <c r="P721">
        <v>0</v>
      </c>
      <c r="Q721">
        <v>0</v>
      </c>
      <c r="R721">
        <v>0</v>
      </c>
      <c r="S721">
        <v>0</v>
      </c>
      <c r="T721">
        <v>0</v>
      </c>
      <c r="U721">
        <v>1</v>
      </c>
      <c r="V721">
        <v>1</v>
      </c>
      <c r="W721">
        <v>1</v>
      </c>
      <c r="X721">
        <v>1</v>
      </c>
      <c r="Y721">
        <v>1</v>
      </c>
      <c r="Z721">
        <v>0</v>
      </c>
      <c r="AA721">
        <v>0</v>
      </c>
      <c r="AB721">
        <v>0</v>
      </c>
      <c r="AC721">
        <v>0</v>
      </c>
      <c r="AD721">
        <v>0</v>
      </c>
      <c r="AE721">
        <v>0</v>
      </c>
      <c r="AF721">
        <v>0</v>
      </c>
      <c r="AG721">
        <v>0</v>
      </c>
      <c r="AH721">
        <v>0</v>
      </c>
      <c r="AI721">
        <v>0</v>
      </c>
      <c r="AJ721"/>
      <c r="AK721"/>
      <c r="AL721"/>
      <c r="AM721"/>
      <c r="AN721"/>
      <c r="AO721"/>
      <c r="AP721"/>
      <c r="AQ721"/>
      <c r="AR721"/>
      <c r="AS721"/>
      <c r="AT721"/>
      <c r="AU721"/>
      <c r="AV721"/>
      <c r="AW721"/>
      <c r="AX721"/>
      <c r="AY721"/>
      <c r="AZ721"/>
      <c r="BA721"/>
      <c r="BB721"/>
      <c r="BC721"/>
      <c r="BD721"/>
      <c r="BE721"/>
      <c r="BF721"/>
      <c r="BG721"/>
      <c r="BH721"/>
      <c r="BI721"/>
      <c r="BJ721"/>
      <c r="BK721"/>
      <c r="BL721"/>
      <c r="BM721"/>
      <c r="BN721"/>
      <c r="BO721"/>
      <c r="BP721"/>
      <c r="BQ721"/>
      <c r="BR721"/>
      <c r="BS721"/>
      <c r="BT721"/>
      <c r="BU721"/>
      <c r="BV721"/>
      <c r="BW721"/>
      <c r="BX721"/>
      <c r="BY721"/>
      <c r="BZ721"/>
      <c r="CA721"/>
      <c r="CB721"/>
      <c r="CC721"/>
      <c r="CD721"/>
      <c r="CE721"/>
      <c r="CF721"/>
      <c r="CG721"/>
      <c r="CH721"/>
      <c r="CI721"/>
      <c r="CJ721"/>
      <c r="CK721"/>
      <c r="CL721"/>
      <c r="CM721"/>
      <c r="CN721"/>
      <c r="CO721"/>
      <c r="CP721"/>
      <c r="CQ721"/>
      <c r="CR721"/>
      <c r="CS721"/>
      <c r="CT721"/>
      <c r="CU721"/>
      <c r="CV721"/>
      <c r="CW721"/>
      <c r="CX721"/>
      <c r="CY721"/>
      <c r="CZ721"/>
      <c r="DA721"/>
      <c r="DB721"/>
      <c r="DC721"/>
      <c r="DD721"/>
      <c r="DE721"/>
      <c r="DF721"/>
      <c r="DG721"/>
      <c r="DH721"/>
      <c r="DI721"/>
      <c r="DJ721"/>
      <c r="DK721"/>
      <c r="DL721"/>
      <c r="DM721"/>
      <c r="DN721"/>
      <c r="DO721"/>
      <c r="DP721"/>
      <c r="DQ721"/>
      <c r="DR721"/>
      <c r="DS721"/>
      <c r="DT721"/>
      <c r="DU721"/>
      <c r="DV721"/>
      <c r="DW721"/>
      <c r="DX721"/>
      <c r="DY721"/>
      <c r="DZ721"/>
      <c r="EA721"/>
      <c r="EB721"/>
      <c r="EC721"/>
      <c r="ED721"/>
      <c r="EE721"/>
      <c r="EF721"/>
      <c r="EG721"/>
      <c r="EH721"/>
      <c r="EI721"/>
      <c r="EJ721"/>
      <c r="EK721"/>
      <c r="EL721"/>
      <c r="EM721"/>
      <c r="EN721"/>
      <c r="EO721"/>
      <c r="EP721"/>
      <c r="EQ721"/>
      <c r="ER721"/>
      <c r="ES721"/>
      <c r="ET721"/>
      <c r="EU721"/>
      <c r="EV721"/>
      <c r="EW721"/>
      <c r="EX721"/>
      <c r="EY721"/>
      <c r="EZ721"/>
      <c r="FA721"/>
      <c r="FB721"/>
      <c r="FC721"/>
      <c r="FD721"/>
      <c r="FE721"/>
      <c r="FF721"/>
      <c r="FG721"/>
      <c r="FH721"/>
      <c r="FI721"/>
      <c r="FJ721"/>
      <c r="FK721"/>
      <c r="FL721"/>
      <c r="FM721"/>
      <c r="FN721"/>
      <c r="FO721"/>
      <c r="FP721"/>
      <c r="FQ721"/>
      <c r="FR721"/>
      <c r="FS721"/>
      <c r="FT721"/>
      <c r="FU721"/>
      <c r="FV721"/>
      <c r="FW721"/>
      <c r="FX721"/>
      <c r="FY721"/>
      <c r="FZ721"/>
      <c r="GA721"/>
      <c r="GB721"/>
      <c r="GC721"/>
      <c r="GD721"/>
      <c r="GE721"/>
      <c r="GF721"/>
      <c r="GG721"/>
      <c r="GH721"/>
      <c r="GI721"/>
      <c r="GJ721"/>
      <c r="GK721"/>
      <c r="GL721"/>
      <c r="GM721"/>
      <c r="GN721"/>
      <c r="GO721"/>
      <c r="GP721"/>
      <c r="GQ721"/>
      <c r="GR721"/>
      <c r="GS721"/>
      <c r="GT721"/>
      <c r="GU721"/>
      <c r="GV721"/>
      <c r="GW721"/>
      <c r="GX721"/>
      <c r="GY721"/>
      <c r="GZ721"/>
      <c r="HA721"/>
      <c r="HB721"/>
      <c r="HC721"/>
      <c r="HD721"/>
      <c r="HE721"/>
      <c r="HF721"/>
      <c r="HG721"/>
      <c r="HH721"/>
      <c r="HI721"/>
      <c r="HJ721"/>
      <c r="HK721"/>
      <c r="HL721"/>
      <c r="HM721"/>
      <c r="HN721"/>
      <c r="HO721"/>
      <c r="HP721"/>
      <c r="HQ721"/>
      <c r="HR721"/>
      <c r="HS721"/>
      <c r="HT721"/>
      <c r="HU721"/>
      <c r="HV721"/>
      <c r="HW721"/>
      <c r="HX721"/>
      <c r="HY721"/>
      <c r="HZ721"/>
      <c r="IA721"/>
      <c r="IB721"/>
      <c r="IC721"/>
      <c r="ID721"/>
      <c r="IE721"/>
      <c r="IF721"/>
      <c r="IG721"/>
      <c r="IH721"/>
      <c r="II721"/>
      <c r="IJ721"/>
      <c r="IK721"/>
      <c r="IL721"/>
      <c r="IM721"/>
      <c r="IN721"/>
      <c r="IO721"/>
      <c r="IP721"/>
      <c r="IQ721"/>
      <c r="IR721"/>
      <c r="IS721"/>
      <c r="IT721"/>
      <c r="IU721"/>
      <c r="IV721"/>
      <c r="IW721"/>
      <c r="IX721"/>
      <c r="IY721"/>
      <c r="IZ721"/>
      <c r="JA721"/>
      <c r="JB721"/>
      <c r="JC721"/>
      <c r="JD721"/>
      <c r="JE721"/>
      <c r="JF721"/>
      <c r="JG721"/>
      <c r="JH721"/>
      <c r="JI721"/>
      <c r="JJ721"/>
      <c r="JK721"/>
      <c r="JL721"/>
      <c r="JM721"/>
      <c r="JN721"/>
      <c r="JO721"/>
      <c r="JP721"/>
      <c r="JQ721"/>
      <c r="JR721"/>
      <c r="JS721"/>
      <c r="JT721"/>
      <c r="JU721"/>
      <c r="JV721" t="s">
        <v>840</v>
      </c>
      <c r="JW721"/>
      <c r="JX721">
        <v>200</v>
      </c>
      <c r="JY721">
        <v>200</v>
      </c>
      <c r="JZ721"/>
      <c r="KA721">
        <v>200</v>
      </c>
      <c r="KB721">
        <v>0</v>
      </c>
      <c r="KC721">
        <v>0</v>
      </c>
      <c r="KD721"/>
      <c r="KE721" t="s">
        <v>841</v>
      </c>
      <c r="KF721"/>
      <c r="KG721"/>
      <c r="KH721" t="s">
        <v>816</v>
      </c>
      <c r="KI721"/>
      <c r="KJ721"/>
      <c r="KK721"/>
      <c r="KL721"/>
      <c r="KM721"/>
      <c r="KN721"/>
      <c r="KO721"/>
      <c r="KP721"/>
      <c r="KQ721"/>
      <c r="KR721"/>
      <c r="KS721"/>
      <c r="KT721"/>
      <c r="KU721"/>
      <c r="KV721"/>
      <c r="KW721"/>
      <c r="KX721"/>
      <c r="KY721"/>
      <c r="KZ721"/>
      <c r="LA721" t="s">
        <v>840</v>
      </c>
      <c r="LB721"/>
      <c r="LC721">
        <v>300</v>
      </c>
      <c r="LD721">
        <v>300</v>
      </c>
      <c r="LE721"/>
      <c r="LF721">
        <v>50</v>
      </c>
      <c r="LG721">
        <v>500</v>
      </c>
      <c r="LH721">
        <v>250</v>
      </c>
      <c r="LI721" t="s">
        <v>4219</v>
      </c>
      <c r="LJ721" t="s">
        <v>841</v>
      </c>
      <c r="LK721"/>
      <c r="LL721"/>
      <c r="LM721" t="s">
        <v>816</v>
      </c>
      <c r="LN721"/>
      <c r="LO721"/>
      <c r="LP721"/>
      <c r="LQ721"/>
      <c r="LR721"/>
      <c r="LS721"/>
      <c r="LT721"/>
      <c r="LU721"/>
      <c r="LV721"/>
      <c r="LW721"/>
      <c r="LX721"/>
      <c r="LY721"/>
      <c r="LZ721"/>
      <c r="MA721"/>
      <c r="MB721"/>
      <c r="MC721"/>
      <c r="MD721"/>
      <c r="ME721"/>
      <c r="MF721" t="s">
        <v>840</v>
      </c>
      <c r="MG721"/>
      <c r="MH721">
        <v>300</v>
      </c>
      <c r="MI721">
        <v>300</v>
      </c>
      <c r="MJ721"/>
      <c r="MK721">
        <v>313</v>
      </c>
      <c r="ML721">
        <v>-4.1533546325878596</v>
      </c>
      <c r="MM721">
        <v>-13</v>
      </c>
      <c r="MN721"/>
      <c r="MO721" t="s">
        <v>806</v>
      </c>
      <c r="MP721"/>
      <c r="MQ721" t="s">
        <v>817</v>
      </c>
      <c r="MR721" t="s">
        <v>816</v>
      </c>
      <c r="MS721"/>
      <c r="MT721"/>
      <c r="MU721"/>
      <c r="MV721"/>
      <c r="MW721"/>
      <c r="MX721"/>
      <c r="MY721"/>
      <c r="MZ721"/>
      <c r="NA721"/>
      <c r="NB721"/>
      <c r="NC721"/>
      <c r="ND721"/>
      <c r="NE721"/>
      <c r="NF721"/>
      <c r="NG721"/>
      <c r="NH721"/>
      <c r="NI721"/>
      <c r="NJ721"/>
      <c r="NK721" t="s">
        <v>840</v>
      </c>
      <c r="NL721"/>
      <c r="NM721">
        <v>200</v>
      </c>
      <c r="NN721">
        <v>200</v>
      </c>
      <c r="NO721"/>
      <c r="NP721">
        <v>200</v>
      </c>
      <c r="NQ721">
        <v>0</v>
      </c>
      <c r="NR721">
        <v>0</v>
      </c>
      <c r="NS721"/>
      <c r="NT721" t="s">
        <v>806</v>
      </c>
      <c r="NU721"/>
      <c r="NV721" t="s">
        <v>817</v>
      </c>
      <c r="NW721" t="s">
        <v>816</v>
      </c>
      <c r="NX721"/>
      <c r="NY721"/>
      <c r="NZ721"/>
      <c r="OA721"/>
      <c r="OB721"/>
      <c r="OC721"/>
      <c r="OD721"/>
      <c r="OE721"/>
      <c r="OF721"/>
      <c r="OG721"/>
      <c r="OH721"/>
      <c r="OI721"/>
      <c r="OJ721"/>
      <c r="OK721"/>
      <c r="OL721"/>
      <c r="OM721"/>
      <c r="ON721"/>
      <c r="OO721"/>
      <c r="OP721" t="s">
        <v>840</v>
      </c>
      <c r="OQ721"/>
      <c r="OR721">
        <v>500</v>
      </c>
      <c r="OS721">
        <v>500</v>
      </c>
      <c r="OT721"/>
      <c r="OU721">
        <v>94</v>
      </c>
      <c r="OV721">
        <v>431.91489361702128</v>
      </c>
      <c r="OW721">
        <v>406</v>
      </c>
      <c r="OX721" t="s">
        <v>4219</v>
      </c>
      <c r="OY721" t="s">
        <v>806</v>
      </c>
      <c r="OZ721"/>
      <c r="PA721" t="s">
        <v>817</v>
      </c>
      <c r="PB721" t="s">
        <v>816</v>
      </c>
      <c r="PC721"/>
      <c r="PD721"/>
      <c r="PE721"/>
      <c r="PF721"/>
      <c r="PG721"/>
      <c r="PH721"/>
      <c r="PI721"/>
      <c r="PJ721"/>
      <c r="PK721"/>
      <c r="PL721"/>
      <c r="PM721"/>
      <c r="PN721"/>
      <c r="PO721"/>
      <c r="PP721"/>
      <c r="PQ721"/>
      <c r="PR721"/>
      <c r="PS721"/>
      <c r="PT721"/>
      <c r="PU721"/>
      <c r="PV721"/>
      <c r="PW721"/>
      <c r="PX721"/>
      <c r="PY721"/>
      <c r="PZ721"/>
      <c r="QA721"/>
      <c r="QB721"/>
      <c r="QC721"/>
      <c r="QD721"/>
      <c r="QE721"/>
      <c r="QF721"/>
      <c r="QG721"/>
      <c r="QH721"/>
      <c r="QI721"/>
      <c r="QJ721"/>
      <c r="QK721"/>
      <c r="QL721"/>
      <c r="QM721"/>
      <c r="QN721"/>
      <c r="QO721"/>
      <c r="QP721"/>
      <c r="QQ721"/>
      <c r="QR721"/>
      <c r="QS721"/>
      <c r="QT721"/>
      <c r="QU721"/>
      <c r="QV721"/>
      <c r="QW721"/>
      <c r="QX721"/>
      <c r="QY721"/>
      <c r="QZ721"/>
      <c r="RA721"/>
      <c r="RB721"/>
      <c r="RC721"/>
      <c r="RD721"/>
      <c r="RE721"/>
      <c r="RF721"/>
      <c r="RG721"/>
      <c r="RH721"/>
      <c r="RI721"/>
      <c r="RJ721"/>
      <c r="RK721"/>
      <c r="RL721"/>
      <c r="RM721"/>
      <c r="RN721"/>
      <c r="RO721"/>
      <c r="RP721"/>
      <c r="RQ721"/>
      <c r="RR721"/>
      <c r="RS721"/>
      <c r="RT721"/>
      <c r="RU721"/>
      <c r="RV721"/>
      <c r="RW721"/>
      <c r="RX721"/>
      <c r="RY721"/>
      <c r="RZ721"/>
      <c r="SA721"/>
      <c r="SB721"/>
      <c r="SC721"/>
      <c r="SD721"/>
      <c r="SE721"/>
      <c r="SF721"/>
      <c r="SG721"/>
      <c r="SH721"/>
      <c r="SI721"/>
      <c r="SJ721"/>
      <c r="SK721"/>
      <c r="SL721"/>
      <c r="SM721"/>
      <c r="SN721"/>
      <c r="SO721"/>
      <c r="SP721"/>
      <c r="SQ721"/>
      <c r="SR721"/>
      <c r="SS721"/>
      <c r="ST721"/>
      <c r="SU721"/>
      <c r="SV721"/>
      <c r="SW721"/>
      <c r="SX721"/>
      <c r="SY721"/>
      <c r="SZ721"/>
      <c r="TA721"/>
      <c r="TB721"/>
      <c r="TC721"/>
      <c r="TD721"/>
      <c r="TE721"/>
      <c r="TF721"/>
      <c r="TG721"/>
      <c r="TH721"/>
      <c r="TI721"/>
      <c r="TJ721"/>
      <c r="TK721"/>
      <c r="TL721"/>
      <c r="TM721"/>
      <c r="TN721"/>
      <c r="TO721"/>
      <c r="TP721"/>
      <c r="TQ721"/>
      <c r="TR721"/>
      <c r="TS721"/>
      <c r="TT721"/>
      <c r="TU721"/>
      <c r="TV721"/>
      <c r="TW721"/>
      <c r="TX721"/>
      <c r="TY721"/>
      <c r="TZ721"/>
      <c r="UA721"/>
      <c r="UB721"/>
      <c r="UC721"/>
      <c r="UD721"/>
      <c r="UE721"/>
      <c r="UF721"/>
      <c r="UG721"/>
      <c r="UH721"/>
      <c r="UI721"/>
      <c r="UJ721"/>
      <c r="UK721"/>
      <c r="UL721"/>
      <c r="UM721"/>
      <c r="UN721"/>
      <c r="UO721"/>
      <c r="UP721"/>
      <c r="UQ721"/>
      <c r="UR721"/>
      <c r="US721"/>
      <c r="UT721"/>
      <c r="UU721"/>
      <c r="UV721"/>
      <c r="UW721"/>
      <c r="UX721"/>
      <c r="UY721"/>
      <c r="UZ721"/>
      <c r="VA721"/>
      <c r="VB721"/>
      <c r="VC721"/>
      <c r="VD721"/>
      <c r="VE721"/>
      <c r="VF721"/>
      <c r="VG721"/>
      <c r="VH721"/>
      <c r="VI721"/>
      <c r="VJ721"/>
      <c r="VK721"/>
      <c r="VL721"/>
      <c r="VM721"/>
      <c r="VN721"/>
      <c r="VO721"/>
      <c r="VP721"/>
      <c r="VQ721"/>
      <c r="VR721"/>
      <c r="VS721"/>
      <c r="VT721"/>
      <c r="VU721"/>
      <c r="VV721"/>
      <c r="VW721"/>
      <c r="VX721"/>
      <c r="VY721"/>
      <c r="VZ721"/>
      <c r="WA721"/>
      <c r="WB721"/>
      <c r="WC721"/>
      <c r="WD721"/>
      <c r="WE721"/>
      <c r="WF721"/>
      <c r="WG721"/>
      <c r="WH721"/>
      <c r="WI721"/>
      <c r="WJ721"/>
      <c r="WK721"/>
      <c r="WL721"/>
      <c r="WM721"/>
      <c r="WN721"/>
      <c r="WO721"/>
      <c r="WP721"/>
      <c r="WQ721"/>
      <c r="WR721"/>
      <c r="WS721"/>
      <c r="WT721"/>
      <c r="WU721"/>
      <c r="WV721"/>
      <c r="WW721"/>
      <c r="WX721"/>
      <c r="WY721"/>
      <c r="WZ721"/>
      <c r="XA721"/>
      <c r="XB721"/>
      <c r="XC721"/>
      <c r="XD721"/>
      <c r="XE721"/>
      <c r="XF721"/>
      <c r="XG721"/>
      <c r="XH721"/>
      <c r="XI721"/>
      <c r="XJ721"/>
      <c r="XK721"/>
      <c r="XL721"/>
      <c r="XM721"/>
      <c r="XN721"/>
      <c r="XO721"/>
      <c r="XP721"/>
      <c r="XQ721"/>
      <c r="XR721"/>
      <c r="XS721"/>
      <c r="XT721"/>
      <c r="XU721"/>
      <c r="XV721"/>
      <c r="XW721"/>
      <c r="XX721"/>
      <c r="XY721"/>
      <c r="XZ721"/>
      <c r="YA721"/>
      <c r="YB721"/>
      <c r="YC721"/>
      <c r="YD721"/>
      <c r="YE721"/>
      <c r="YF721"/>
      <c r="YG721"/>
      <c r="YH721"/>
      <c r="YI721"/>
      <c r="YJ721"/>
      <c r="YK721"/>
      <c r="YL721"/>
      <c r="YM721"/>
      <c r="YN721"/>
      <c r="YO721"/>
      <c r="YP721"/>
      <c r="YQ721"/>
      <c r="YR721"/>
      <c r="YS721"/>
      <c r="YT721"/>
      <c r="YU721"/>
      <c r="YV721"/>
      <c r="YW721"/>
      <c r="YX721"/>
      <c r="YY721"/>
      <c r="YZ721"/>
      <c r="ZA721"/>
      <c r="ZB721"/>
      <c r="ZC721"/>
      <c r="ZD721"/>
      <c r="ZE721"/>
      <c r="ZF721"/>
      <c r="ZG721"/>
      <c r="ZH721"/>
      <c r="ZI721"/>
      <c r="ZJ721"/>
      <c r="ZK721"/>
      <c r="ZL721"/>
      <c r="ZM721"/>
      <c r="ZN721"/>
      <c r="ZO721"/>
      <c r="ZP721"/>
      <c r="ZQ721"/>
      <c r="ZR721"/>
      <c r="ZS721"/>
      <c r="ZT721"/>
      <c r="ZU721"/>
      <c r="ZV721"/>
      <c r="ZW721"/>
      <c r="ZX721"/>
      <c r="ZY721"/>
      <c r="ZZ721"/>
      <c r="AAA721"/>
      <c r="AAB721"/>
      <c r="AAC721"/>
      <c r="AAD721"/>
      <c r="AAE721"/>
      <c r="AAF721"/>
      <c r="AAG721"/>
      <c r="AAH721"/>
      <c r="AAI721"/>
      <c r="AAJ721"/>
      <c r="AAK721"/>
      <c r="AAL721"/>
      <c r="AAM721"/>
      <c r="AAN721"/>
      <c r="AAO721"/>
      <c r="AAP721"/>
      <c r="AAQ721"/>
      <c r="AAR721"/>
      <c r="AAS721"/>
      <c r="AAT721"/>
      <c r="AAU721"/>
      <c r="AAV721" t="s">
        <v>816</v>
      </c>
      <c r="AAW721"/>
      <c r="AAX721"/>
      <c r="AAY721"/>
      <c r="AAZ721"/>
      <c r="ABA721"/>
      <c r="ABB721"/>
      <c r="ABC721"/>
      <c r="ABD721"/>
      <c r="ABE721"/>
      <c r="ABF721"/>
      <c r="ABG721"/>
      <c r="ABH721" t="s">
        <v>816</v>
      </c>
      <c r="ABI721"/>
      <c r="ABJ721"/>
      <c r="ABK721"/>
      <c r="ABL721"/>
      <c r="ABM721"/>
      <c r="ABN721"/>
      <c r="ABO721"/>
      <c r="ABP721"/>
      <c r="ABQ721" t="s">
        <v>816</v>
      </c>
      <c r="ABR721"/>
      <c r="ABS721"/>
      <c r="ABT721"/>
      <c r="ABU721"/>
      <c r="ABV721"/>
      <c r="ABW721"/>
      <c r="ABX721"/>
      <c r="ABY721"/>
      <c r="ABZ721"/>
      <c r="ACA721"/>
      <c r="ACB721"/>
      <c r="ACC721"/>
      <c r="ACD721" t="s">
        <v>816</v>
      </c>
      <c r="ACE721"/>
      <c r="ACF721"/>
      <c r="ACG721"/>
      <c r="ACH721"/>
      <c r="ACI721"/>
      <c r="ACJ721"/>
      <c r="ACK721"/>
      <c r="ACL721"/>
      <c r="ACM721"/>
      <c r="ACN721"/>
      <c r="ACO721"/>
      <c r="ACP721"/>
      <c r="ACQ721" t="s">
        <v>870</v>
      </c>
      <c r="ACR721">
        <v>369934077</v>
      </c>
      <c r="ACS721" s="396">
        <v>44900.630497685182</v>
      </c>
      <c r="ACT721"/>
      <c r="ACU721"/>
      <c r="ACV721" t="s">
        <v>801</v>
      </c>
      <c r="ACW721"/>
      <c r="ACX721"/>
      <c r="ACY721">
        <v>721</v>
      </c>
    </row>
    <row r="722" spans="1:779" s="82" customFormat="1" x14ac:dyDescent="0.3">
      <c r="A722" t="s">
        <v>4264</v>
      </c>
      <c r="B722" s="396">
        <v>44900.467544490741</v>
      </c>
      <c r="C722" s="396">
        <v>44900.490764652779</v>
      </c>
      <c r="D722" s="396">
        <v>44900</v>
      </c>
      <c r="E722" t="s">
        <v>867</v>
      </c>
      <c r="F722" s="396">
        <v>44900</v>
      </c>
      <c r="G722" t="s">
        <v>868</v>
      </c>
      <c r="H722" t="s">
        <v>869</v>
      </c>
      <c r="I722" t="s">
        <v>869</v>
      </c>
      <c r="J722" t="s">
        <v>869</v>
      </c>
      <c r="K722" t="s">
        <v>795</v>
      </c>
      <c r="L722" t="s">
        <v>883</v>
      </c>
      <c r="M722">
        <v>1</v>
      </c>
      <c r="N722">
        <v>1</v>
      </c>
      <c r="O722">
        <v>1</v>
      </c>
      <c r="P722">
        <v>1</v>
      </c>
      <c r="Q722">
        <v>1</v>
      </c>
      <c r="R722">
        <v>0</v>
      </c>
      <c r="S722">
        <v>0</v>
      </c>
      <c r="T722">
        <v>1</v>
      </c>
      <c r="U722">
        <v>0</v>
      </c>
      <c r="V722">
        <v>0</v>
      </c>
      <c r="W722">
        <v>1</v>
      </c>
      <c r="X722">
        <v>0</v>
      </c>
      <c r="Y722">
        <v>0</v>
      </c>
      <c r="Z722">
        <v>1</v>
      </c>
      <c r="AA722">
        <v>1</v>
      </c>
      <c r="AB722">
        <v>0</v>
      </c>
      <c r="AC722">
        <v>1</v>
      </c>
      <c r="AD722">
        <v>1</v>
      </c>
      <c r="AE722">
        <v>1</v>
      </c>
      <c r="AF722">
        <v>1</v>
      </c>
      <c r="AG722">
        <v>0</v>
      </c>
      <c r="AH722">
        <v>0</v>
      </c>
      <c r="AI722">
        <v>0</v>
      </c>
      <c r="AJ722" t="s">
        <v>797</v>
      </c>
      <c r="AK722"/>
      <c r="AL722">
        <v>1000</v>
      </c>
      <c r="AM722">
        <v>1000</v>
      </c>
      <c r="AN722"/>
      <c r="AO722">
        <v>2000</v>
      </c>
      <c r="AP722">
        <v>-50</v>
      </c>
      <c r="AQ722">
        <v>-1000</v>
      </c>
      <c r="AR722" t="s">
        <v>4265</v>
      </c>
      <c r="AS722" t="s">
        <v>798</v>
      </c>
      <c r="AT722" t="s">
        <v>799</v>
      </c>
      <c r="AU722"/>
      <c r="AV722" t="s">
        <v>816</v>
      </c>
      <c r="AW722"/>
      <c r="AX722"/>
      <c r="AY722"/>
      <c r="AZ722"/>
      <c r="BA722"/>
      <c r="BB722"/>
      <c r="BC722"/>
      <c r="BD722"/>
      <c r="BE722"/>
      <c r="BF722"/>
      <c r="BG722"/>
      <c r="BH722"/>
      <c r="BI722"/>
      <c r="BJ722"/>
      <c r="BK722"/>
      <c r="BL722"/>
      <c r="BM722"/>
      <c r="BN722"/>
      <c r="BO722" t="s">
        <v>797</v>
      </c>
      <c r="BP722"/>
      <c r="BQ722">
        <v>1500</v>
      </c>
      <c r="BR722">
        <v>1500</v>
      </c>
      <c r="BS722"/>
      <c r="BT722">
        <v>3000</v>
      </c>
      <c r="BU722">
        <v>-50</v>
      </c>
      <c r="BV722">
        <v>-1500</v>
      </c>
      <c r="BW722" t="s">
        <v>4259</v>
      </c>
      <c r="BX722" t="s">
        <v>798</v>
      </c>
      <c r="BY722" t="s">
        <v>799</v>
      </c>
      <c r="BZ722"/>
      <c r="CA722" t="s">
        <v>816</v>
      </c>
      <c r="CB722"/>
      <c r="CC722"/>
      <c r="CD722"/>
      <c r="CE722"/>
      <c r="CF722"/>
      <c r="CG722"/>
      <c r="CH722"/>
      <c r="CI722"/>
      <c r="CJ722"/>
      <c r="CK722"/>
      <c r="CL722"/>
      <c r="CM722"/>
      <c r="CN722"/>
      <c r="CO722"/>
      <c r="CP722"/>
      <c r="CQ722"/>
      <c r="CR722"/>
      <c r="CS722"/>
      <c r="CT722" t="s">
        <v>797</v>
      </c>
      <c r="CU722"/>
      <c r="CV722">
        <v>3000</v>
      </c>
      <c r="CW722">
        <v>3000</v>
      </c>
      <c r="CX722"/>
      <c r="CY722">
        <v>2500</v>
      </c>
      <c r="CZ722">
        <v>20</v>
      </c>
      <c r="DA722">
        <v>500</v>
      </c>
      <c r="DB722" t="s">
        <v>4266</v>
      </c>
      <c r="DC722" t="s">
        <v>798</v>
      </c>
      <c r="DD722" t="s">
        <v>799</v>
      </c>
      <c r="DE722"/>
      <c r="DF722" t="s">
        <v>816</v>
      </c>
      <c r="DG722"/>
      <c r="DH722"/>
      <c r="DI722"/>
      <c r="DJ722"/>
      <c r="DK722"/>
      <c r="DL722"/>
      <c r="DM722"/>
      <c r="DN722"/>
      <c r="DO722"/>
      <c r="DP722"/>
      <c r="DQ722"/>
      <c r="DR722"/>
      <c r="DS722"/>
      <c r="DT722"/>
      <c r="DU722"/>
      <c r="DV722"/>
      <c r="DW722"/>
      <c r="DX722"/>
      <c r="DY722" t="s">
        <v>797</v>
      </c>
      <c r="DZ722"/>
      <c r="EA722">
        <v>4500</v>
      </c>
      <c r="EB722">
        <v>4500</v>
      </c>
      <c r="EC722"/>
      <c r="ED722">
        <v>4000</v>
      </c>
      <c r="EE722">
        <v>12.5</v>
      </c>
      <c r="EF722">
        <v>500</v>
      </c>
      <c r="EG722" t="s">
        <v>4267</v>
      </c>
      <c r="EH722" t="s">
        <v>798</v>
      </c>
      <c r="EI722" t="s">
        <v>799</v>
      </c>
      <c r="EJ722"/>
      <c r="EK722" t="s">
        <v>816</v>
      </c>
      <c r="EL722"/>
      <c r="EM722"/>
      <c r="EN722"/>
      <c r="EO722"/>
      <c r="EP722"/>
      <c r="EQ722"/>
      <c r="ER722"/>
      <c r="ES722"/>
      <c r="ET722"/>
      <c r="EU722"/>
      <c r="EV722"/>
      <c r="EW722"/>
      <c r="EX722"/>
      <c r="EY722"/>
      <c r="EZ722"/>
      <c r="FA722"/>
      <c r="FB722"/>
      <c r="FC722"/>
      <c r="FD722" t="s">
        <v>797</v>
      </c>
      <c r="FE722"/>
      <c r="FF722">
        <v>3000</v>
      </c>
      <c r="FG722">
        <v>3000</v>
      </c>
      <c r="FH722"/>
      <c r="FI722">
        <v>3500</v>
      </c>
      <c r="FJ722">
        <v>-14.28571428571429</v>
      </c>
      <c r="FK722">
        <v>-500</v>
      </c>
      <c r="FL722" t="s">
        <v>4268</v>
      </c>
      <c r="FM722" t="s">
        <v>798</v>
      </c>
      <c r="FN722" t="s">
        <v>799</v>
      </c>
      <c r="FO722"/>
      <c r="FP722" t="s">
        <v>816</v>
      </c>
      <c r="FQ722"/>
      <c r="FR722"/>
      <c r="FS722"/>
      <c r="FT722"/>
      <c r="FU722"/>
      <c r="FV722"/>
      <c r="FW722"/>
      <c r="FX722"/>
      <c r="FY722"/>
      <c r="FZ722"/>
      <c r="GA722"/>
      <c r="GB722"/>
      <c r="GC722"/>
      <c r="GD722"/>
      <c r="GE722"/>
      <c r="GF722"/>
      <c r="GG722"/>
      <c r="GH722"/>
      <c r="GI722"/>
      <c r="GJ722"/>
      <c r="GK722"/>
      <c r="GL722"/>
      <c r="GM722"/>
      <c r="GN722"/>
      <c r="GO722"/>
      <c r="GP722"/>
      <c r="GQ722"/>
      <c r="GR722"/>
      <c r="GS722"/>
      <c r="GT722"/>
      <c r="GU722"/>
      <c r="GV722"/>
      <c r="GW722"/>
      <c r="GX722"/>
      <c r="GY722"/>
      <c r="GZ722"/>
      <c r="HA722"/>
      <c r="HB722"/>
      <c r="HC722"/>
      <c r="HD722"/>
      <c r="HE722"/>
      <c r="HF722"/>
      <c r="HG722"/>
      <c r="HH722"/>
      <c r="HI722"/>
      <c r="HJ722"/>
      <c r="HK722"/>
      <c r="HL722"/>
      <c r="HM722"/>
      <c r="HN722"/>
      <c r="HO722"/>
      <c r="HP722"/>
      <c r="HQ722"/>
      <c r="HR722"/>
      <c r="HS722"/>
      <c r="HT722"/>
      <c r="HU722"/>
      <c r="HV722"/>
      <c r="HW722"/>
      <c r="HX722"/>
      <c r="HY722"/>
      <c r="HZ722"/>
      <c r="IA722"/>
      <c r="IB722"/>
      <c r="IC722"/>
      <c r="ID722"/>
      <c r="IE722"/>
      <c r="IF722"/>
      <c r="IG722"/>
      <c r="IH722"/>
      <c r="II722"/>
      <c r="IJ722"/>
      <c r="IK722"/>
      <c r="IL722"/>
      <c r="IM722"/>
      <c r="IN722"/>
      <c r="IO722"/>
      <c r="IP722"/>
      <c r="IQ722" t="s">
        <v>797</v>
      </c>
      <c r="IR722"/>
      <c r="IS722">
        <v>8000</v>
      </c>
      <c r="IT722">
        <v>8000</v>
      </c>
      <c r="IU722"/>
      <c r="IV722">
        <v>8000</v>
      </c>
      <c r="IW722">
        <v>0</v>
      </c>
      <c r="IX722">
        <v>0</v>
      </c>
      <c r="IY722"/>
      <c r="IZ722" t="s">
        <v>798</v>
      </c>
      <c r="JA722" t="s">
        <v>799</v>
      </c>
      <c r="JB722"/>
      <c r="JC722" t="s">
        <v>797</v>
      </c>
      <c r="JD722" t="s">
        <v>859</v>
      </c>
      <c r="JE722">
        <v>0</v>
      </c>
      <c r="JF722">
        <v>0</v>
      </c>
      <c r="JG722">
        <v>0</v>
      </c>
      <c r="JH722">
        <v>0</v>
      </c>
      <c r="JI722">
        <v>0</v>
      </c>
      <c r="JJ722">
        <v>0</v>
      </c>
      <c r="JK722">
        <v>0</v>
      </c>
      <c r="JL722">
        <v>1</v>
      </c>
      <c r="JM722">
        <v>0</v>
      </c>
      <c r="JN722">
        <v>1</v>
      </c>
      <c r="JO722">
        <v>0</v>
      </c>
      <c r="JP722">
        <v>0</v>
      </c>
      <c r="JQ722">
        <v>0</v>
      </c>
      <c r="JR722">
        <v>0</v>
      </c>
      <c r="JS722">
        <v>0</v>
      </c>
      <c r="JT722"/>
      <c r="JU722"/>
      <c r="JV722"/>
      <c r="JW722"/>
      <c r="JX722"/>
      <c r="JY722"/>
      <c r="JZ722"/>
      <c r="KA722"/>
      <c r="KB722"/>
      <c r="KC722"/>
      <c r="KD722"/>
      <c r="KE722"/>
      <c r="KF722"/>
      <c r="KG722"/>
      <c r="KH722"/>
      <c r="KI722"/>
      <c r="KJ722"/>
      <c r="KK722"/>
      <c r="KL722"/>
      <c r="KM722"/>
      <c r="KN722"/>
      <c r="KO722"/>
      <c r="KP722"/>
      <c r="KQ722"/>
      <c r="KR722"/>
      <c r="KS722"/>
      <c r="KT722"/>
      <c r="KU722"/>
      <c r="KV722"/>
      <c r="KW722"/>
      <c r="KX722"/>
      <c r="KY722"/>
      <c r="KZ722"/>
      <c r="LA722"/>
      <c r="LB722"/>
      <c r="LC722"/>
      <c r="LD722"/>
      <c r="LE722"/>
      <c r="LF722"/>
      <c r="LG722"/>
      <c r="LH722"/>
      <c r="LI722"/>
      <c r="LJ722"/>
      <c r="LK722"/>
      <c r="LL722"/>
      <c r="LM722"/>
      <c r="LN722"/>
      <c r="LO722"/>
      <c r="LP722"/>
      <c r="LQ722"/>
      <c r="LR722"/>
      <c r="LS722"/>
      <c r="LT722"/>
      <c r="LU722"/>
      <c r="LV722"/>
      <c r="LW722"/>
      <c r="LX722"/>
      <c r="LY722"/>
      <c r="LZ722"/>
      <c r="MA722"/>
      <c r="MB722"/>
      <c r="MC722"/>
      <c r="MD722"/>
      <c r="ME722"/>
      <c r="MF722" t="s">
        <v>840</v>
      </c>
      <c r="MG722"/>
      <c r="MH722">
        <v>200</v>
      </c>
      <c r="MI722">
        <v>200</v>
      </c>
      <c r="MJ722"/>
      <c r="MK722">
        <v>313</v>
      </c>
      <c r="ML722">
        <v>-36.102236421725237</v>
      </c>
      <c r="MM722">
        <v>-113</v>
      </c>
      <c r="MN722" t="s">
        <v>4269</v>
      </c>
      <c r="MO722" t="s">
        <v>798</v>
      </c>
      <c r="MP722" t="s">
        <v>799</v>
      </c>
      <c r="MQ722"/>
      <c r="MR722" t="s">
        <v>816</v>
      </c>
      <c r="MS722"/>
      <c r="MT722"/>
      <c r="MU722"/>
      <c r="MV722"/>
      <c r="MW722"/>
      <c r="MX722"/>
      <c r="MY722"/>
      <c r="MZ722"/>
      <c r="NA722"/>
      <c r="NB722"/>
      <c r="NC722"/>
      <c r="ND722"/>
      <c r="NE722"/>
      <c r="NF722"/>
      <c r="NG722"/>
      <c r="NH722"/>
      <c r="NI722"/>
      <c r="NJ722"/>
      <c r="NK722"/>
      <c r="NL722"/>
      <c r="NM722"/>
      <c r="NN722"/>
      <c r="NO722"/>
      <c r="NP722"/>
      <c r="NQ722"/>
      <c r="NR722"/>
      <c r="NS722"/>
      <c r="NT722"/>
      <c r="NU722"/>
      <c r="NV722"/>
      <c r="NW722"/>
      <c r="NX722"/>
      <c r="NY722"/>
      <c r="NZ722"/>
      <c r="OA722"/>
      <c r="OB722"/>
      <c r="OC722"/>
      <c r="OD722"/>
      <c r="OE722"/>
      <c r="OF722"/>
      <c r="OG722"/>
      <c r="OH722"/>
      <c r="OI722"/>
      <c r="OJ722"/>
      <c r="OK722"/>
      <c r="OL722"/>
      <c r="OM722"/>
      <c r="ON722"/>
      <c r="OO722"/>
      <c r="OP722"/>
      <c r="OQ722"/>
      <c r="OR722"/>
      <c r="OS722"/>
      <c r="OT722"/>
      <c r="OU722"/>
      <c r="OV722"/>
      <c r="OW722"/>
      <c r="OX722"/>
      <c r="OY722"/>
      <c r="OZ722"/>
      <c r="PA722"/>
      <c r="PB722"/>
      <c r="PC722"/>
      <c r="PD722"/>
      <c r="PE722"/>
      <c r="PF722"/>
      <c r="PG722"/>
      <c r="PH722"/>
      <c r="PI722"/>
      <c r="PJ722"/>
      <c r="PK722"/>
      <c r="PL722"/>
      <c r="PM722"/>
      <c r="PN722"/>
      <c r="PO722"/>
      <c r="PP722"/>
      <c r="PQ722"/>
      <c r="PR722"/>
      <c r="PS722"/>
      <c r="PT722"/>
      <c r="PU722"/>
      <c r="PV722"/>
      <c r="PW722"/>
      <c r="PX722"/>
      <c r="PY722"/>
      <c r="PZ722"/>
      <c r="QA722"/>
      <c r="QB722"/>
      <c r="QC722"/>
      <c r="QD722"/>
      <c r="QE722"/>
      <c r="QF722"/>
      <c r="QG722"/>
      <c r="QH722"/>
      <c r="QI722"/>
      <c r="QJ722"/>
      <c r="QK722"/>
      <c r="QL722"/>
      <c r="QM722"/>
      <c r="QN722"/>
      <c r="QO722"/>
      <c r="QP722"/>
      <c r="QQ722"/>
      <c r="QR722"/>
      <c r="QS722"/>
      <c r="QT722"/>
      <c r="QU722"/>
      <c r="QV722"/>
      <c r="QW722"/>
      <c r="QX722"/>
      <c r="QY722"/>
      <c r="QZ722" t="s">
        <v>797</v>
      </c>
      <c r="RA722"/>
      <c r="RB722">
        <v>1750</v>
      </c>
      <c r="RC722">
        <v>1750</v>
      </c>
      <c r="RD722"/>
      <c r="RE722">
        <v>2000</v>
      </c>
      <c r="RF722">
        <v>-12.5</v>
      </c>
      <c r="RG722">
        <v>-250</v>
      </c>
      <c r="RH722" t="s">
        <v>4270</v>
      </c>
      <c r="RI722" t="s">
        <v>798</v>
      </c>
      <c r="RJ722" t="s">
        <v>799</v>
      </c>
      <c r="RK722"/>
      <c r="RL722" t="s">
        <v>816</v>
      </c>
      <c r="RM722"/>
      <c r="RN722"/>
      <c r="RO722"/>
      <c r="RP722"/>
      <c r="RQ722"/>
      <c r="RR722"/>
      <c r="RS722"/>
      <c r="RT722"/>
      <c r="RU722"/>
      <c r="RV722"/>
      <c r="RW722"/>
      <c r="RX722"/>
      <c r="RY722"/>
      <c r="RZ722"/>
      <c r="SA722"/>
      <c r="SB722"/>
      <c r="SC722"/>
      <c r="SD722"/>
      <c r="SE722" t="s">
        <v>840</v>
      </c>
      <c r="SF722"/>
      <c r="SG722">
        <v>250</v>
      </c>
      <c r="SH722">
        <v>250</v>
      </c>
      <c r="SI722"/>
      <c r="SJ722">
        <v>240</v>
      </c>
      <c r="SK722">
        <v>4.1666666666666661</v>
      </c>
      <c r="SL722">
        <v>10</v>
      </c>
      <c r="SM722"/>
      <c r="SN722" t="s">
        <v>798</v>
      </c>
      <c r="SO722" t="s">
        <v>799</v>
      </c>
      <c r="SP722"/>
      <c r="SQ722" t="s">
        <v>816</v>
      </c>
      <c r="SR722"/>
      <c r="SS722"/>
      <c r="ST722"/>
      <c r="SU722"/>
      <c r="SV722"/>
      <c r="SW722"/>
      <c r="SX722"/>
      <c r="SY722"/>
      <c r="SZ722"/>
      <c r="TA722"/>
      <c r="TB722"/>
      <c r="TC722"/>
      <c r="TD722"/>
      <c r="TE722"/>
      <c r="TF722"/>
      <c r="TG722"/>
      <c r="TH722"/>
      <c r="TI722"/>
      <c r="TJ722" t="s">
        <v>840</v>
      </c>
      <c r="TK722"/>
      <c r="TL722">
        <v>100</v>
      </c>
      <c r="TM722">
        <v>100</v>
      </c>
      <c r="TN722"/>
      <c r="TO722">
        <v>75</v>
      </c>
      <c r="TP722">
        <v>33.333333333333329</v>
      </c>
      <c r="TQ722">
        <v>25</v>
      </c>
      <c r="TR722" t="s">
        <v>4271</v>
      </c>
      <c r="TS722" t="s">
        <v>798</v>
      </c>
      <c r="TT722" t="s">
        <v>799</v>
      </c>
      <c r="TU722"/>
      <c r="TV722" t="s">
        <v>816</v>
      </c>
      <c r="TW722"/>
      <c r="TX722"/>
      <c r="TY722"/>
      <c r="TZ722"/>
      <c r="UA722"/>
      <c r="UB722"/>
      <c r="UC722"/>
      <c r="UD722"/>
      <c r="UE722"/>
      <c r="UF722"/>
      <c r="UG722"/>
      <c r="UH722"/>
      <c r="UI722"/>
      <c r="UJ722"/>
      <c r="UK722"/>
      <c r="UL722"/>
      <c r="UM722"/>
      <c r="UN722"/>
      <c r="UO722" t="s">
        <v>797</v>
      </c>
      <c r="UP722"/>
      <c r="UQ722">
        <v>250</v>
      </c>
      <c r="UR722">
        <v>250</v>
      </c>
      <c r="US722"/>
      <c r="UT722">
        <v>250</v>
      </c>
      <c r="UU722">
        <v>0</v>
      </c>
      <c r="UV722">
        <v>0</v>
      </c>
      <c r="UW722"/>
      <c r="UX722" t="s">
        <v>798</v>
      </c>
      <c r="UY722" t="s">
        <v>799</v>
      </c>
      <c r="UZ722"/>
      <c r="VA722" t="s">
        <v>816</v>
      </c>
      <c r="VB722"/>
      <c r="VC722"/>
      <c r="VD722"/>
      <c r="VE722"/>
      <c r="VF722"/>
      <c r="VG722"/>
      <c r="VH722"/>
      <c r="VI722"/>
      <c r="VJ722"/>
      <c r="VK722"/>
      <c r="VL722"/>
      <c r="VM722"/>
      <c r="VN722"/>
      <c r="VO722"/>
      <c r="VP722"/>
      <c r="VQ722"/>
      <c r="VR722"/>
      <c r="VS722"/>
      <c r="VT722" t="s">
        <v>797</v>
      </c>
      <c r="VU722"/>
      <c r="VV722">
        <v>1000</v>
      </c>
      <c r="VW722">
        <v>1000</v>
      </c>
      <c r="VX722"/>
      <c r="VY722">
        <v>1500</v>
      </c>
      <c r="VZ722">
        <v>-33.333333333333329</v>
      </c>
      <c r="WA722">
        <v>-500</v>
      </c>
      <c r="WB722" t="s">
        <v>4272</v>
      </c>
      <c r="WC722" t="s">
        <v>798</v>
      </c>
      <c r="WD722" t="s">
        <v>799</v>
      </c>
      <c r="WE722"/>
      <c r="WF722" t="s">
        <v>816</v>
      </c>
      <c r="WG722"/>
      <c r="WH722"/>
      <c r="WI722"/>
      <c r="WJ722"/>
      <c r="WK722"/>
      <c r="WL722"/>
      <c r="WM722"/>
      <c r="WN722"/>
      <c r="WO722"/>
      <c r="WP722"/>
      <c r="WQ722"/>
      <c r="WR722"/>
      <c r="WS722"/>
      <c r="WT722"/>
      <c r="WU722"/>
      <c r="WV722"/>
      <c r="WW722"/>
      <c r="WX722"/>
      <c r="WY722" t="s">
        <v>797</v>
      </c>
      <c r="WZ722"/>
      <c r="XA722">
        <v>2500</v>
      </c>
      <c r="XB722">
        <v>2500</v>
      </c>
      <c r="XC722"/>
      <c r="XD722">
        <v>4000</v>
      </c>
      <c r="XE722">
        <v>-37.5</v>
      </c>
      <c r="XF722">
        <v>-1500</v>
      </c>
      <c r="XG722" t="s">
        <v>4273</v>
      </c>
      <c r="XH722" t="s">
        <v>798</v>
      </c>
      <c r="XI722" t="s">
        <v>799</v>
      </c>
      <c r="XJ722"/>
      <c r="XK722" t="s">
        <v>816</v>
      </c>
      <c r="XL722"/>
      <c r="XM722"/>
      <c r="XN722"/>
      <c r="XO722"/>
      <c r="XP722"/>
      <c r="XQ722"/>
      <c r="XR722"/>
      <c r="XS722"/>
      <c r="XT722"/>
      <c r="XU722"/>
      <c r="XV722"/>
      <c r="XW722"/>
      <c r="XX722"/>
      <c r="XY722"/>
      <c r="XZ722"/>
      <c r="YA722"/>
      <c r="YB722"/>
      <c r="YC722"/>
      <c r="YD722"/>
      <c r="YE722"/>
      <c r="YF722"/>
      <c r="YG722"/>
      <c r="YH722"/>
      <c r="YI722"/>
      <c r="YJ722"/>
      <c r="YK722"/>
      <c r="YL722"/>
      <c r="YM722"/>
      <c r="YN722"/>
      <c r="YO722"/>
      <c r="YP722"/>
      <c r="YQ722"/>
      <c r="YR722"/>
      <c r="YS722"/>
      <c r="YT722"/>
      <c r="YU722"/>
      <c r="YV722"/>
      <c r="YW722"/>
      <c r="YX722"/>
      <c r="YY722"/>
      <c r="YZ722"/>
      <c r="ZA722"/>
      <c r="ZB722"/>
      <c r="ZC722"/>
      <c r="ZD722"/>
      <c r="ZE722"/>
      <c r="ZF722"/>
      <c r="ZG722"/>
      <c r="ZH722"/>
      <c r="ZI722"/>
      <c r="ZJ722"/>
      <c r="ZK722"/>
      <c r="ZL722"/>
      <c r="ZM722"/>
      <c r="ZN722"/>
      <c r="ZO722"/>
      <c r="ZP722"/>
      <c r="ZQ722"/>
      <c r="ZR722"/>
      <c r="ZS722"/>
      <c r="ZT722"/>
      <c r="ZU722"/>
      <c r="ZV722"/>
      <c r="ZW722"/>
      <c r="ZX722"/>
      <c r="ZY722"/>
      <c r="ZZ722"/>
      <c r="AAA722"/>
      <c r="AAB722"/>
      <c r="AAC722"/>
      <c r="AAD722"/>
      <c r="AAE722"/>
      <c r="AAF722"/>
      <c r="AAG722"/>
      <c r="AAH722"/>
      <c r="AAI722"/>
      <c r="AAJ722"/>
      <c r="AAK722"/>
      <c r="AAL722"/>
      <c r="AAM722"/>
      <c r="AAN722"/>
      <c r="AAO722"/>
      <c r="AAP722"/>
      <c r="AAQ722"/>
      <c r="AAR722"/>
      <c r="AAS722"/>
      <c r="AAT722"/>
      <c r="AAU722"/>
      <c r="AAV722" t="s">
        <v>797</v>
      </c>
      <c r="AAW722" t="s">
        <v>2391</v>
      </c>
      <c r="AAX722">
        <v>0</v>
      </c>
      <c r="AAY722">
        <v>0</v>
      </c>
      <c r="AAZ722">
        <v>1</v>
      </c>
      <c r="ABA722">
        <v>1</v>
      </c>
      <c r="ABB722">
        <v>0</v>
      </c>
      <c r="ABC722">
        <v>0</v>
      </c>
      <c r="ABD722">
        <v>0</v>
      </c>
      <c r="ABE722">
        <v>0</v>
      </c>
      <c r="ABF722">
        <v>0</v>
      </c>
      <c r="ABG722"/>
      <c r="ABH722" t="s">
        <v>816</v>
      </c>
      <c r="ABI722"/>
      <c r="ABJ722"/>
      <c r="ABK722"/>
      <c r="ABL722"/>
      <c r="ABM722"/>
      <c r="ABN722"/>
      <c r="ABO722"/>
      <c r="ABP722"/>
      <c r="ABQ722" t="s">
        <v>816</v>
      </c>
      <c r="ABR722"/>
      <c r="ABS722"/>
      <c r="ABT722"/>
      <c r="ABU722"/>
      <c r="ABV722"/>
      <c r="ABW722"/>
      <c r="ABX722"/>
      <c r="ABY722"/>
      <c r="ABZ722"/>
      <c r="ACA722"/>
      <c r="ACB722"/>
      <c r="ACC722"/>
      <c r="ACD722" t="s">
        <v>816</v>
      </c>
      <c r="ACE722"/>
      <c r="ACF722"/>
      <c r="ACG722"/>
      <c r="ACH722"/>
      <c r="ACI722"/>
      <c r="ACJ722"/>
      <c r="ACK722"/>
      <c r="ACL722"/>
      <c r="ACM722"/>
      <c r="ACN722"/>
      <c r="ACO722"/>
      <c r="ACP722"/>
      <c r="ACQ722" t="s">
        <v>873</v>
      </c>
      <c r="ACR722">
        <v>369934170</v>
      </c>
      <c r="ACS722" s="396">
        <v>44900.630578703713</v>
      </c>
      <c r="ACT722"/>
      <c r="ACU722"/>
      <c r="ACV722" t="s">
        <v>801</v>
      </c>
      <c r="ACW722"/>
      <c r="ACX722"/>
      <c r="ACY722">
        <v>722</v>
      </c>
    </row>
    <row r="723" spans="1:779" s="82" customFormat="1" x14ac:dyDescent="0.3">
      <c r="A723" t="s">
        <v>4274</v>
      </c>
      <c r="B723" s="396">
        <v>44900.507172488433</v>
      </c>
      <c r="C723" s="396">
        <v>44900.517770162041</v>
      </c>
      <c r="D723" s="396">
        <v>44900</v>
      </c>
      <c r="E723" t="s">
        <v>4202</v>
      </c>
      <c r="F723" s="396">
        <v>44900</v>
      </c>
      <c r="G723" t="s">
        <v>868</v>
      </c>
      <c r="H723" t="s">
        <v>869</v>
      </c>
      <c r="I723" t="s">
        <v>869</v>
      </c>
      <c r="J723" t="s">
        <v>869</v>
      </c>
      <c r="K723" t="s">
        <v>795</v>
      </c>
      <c r="L723" t="s">
        <v>4275</v>
      </c>
      <c r="M723">
        <v>1</v>
      </c>
      <c r="N723">
        <v>0</v>
      </c>
      <c r="O723">
        <v>1</v>
      </c>
      <c r="P723">
        <v>1</v>
      </c>
      <c r="Q723">
        <v>1</v>
      </c>
      <c r="R723">
        <v>0</v>
      </c>
      <c r="S723">
        <v>0</v>
      </c>
      <c r="T723">
        <v>0</v>
      </c>
      <c r="U723">
        <v>0</v>
      </c>
      <c r="V723">
        <v>0</v>
      </c>
      <c r="W723">
        <v>0</v>
      </c>
      <c r="X723">
        <v>0</v>
      </c>
      <c r="Y723">
        <v>0</v>
      </c>
      <c r="Z723">
        <v>0</v>
      </c>
      <c r="AA723">
        <v>0</v>
      </c>
      <c r="AB723">
        <v>0</v>
      </c>
      <c r="AC723">
        <v>0</v>
      </c>
      <c r="AD723">
        <v>1</v>
      </c>
      <c r="AE723">
        <v>1</v>
      </c>
      <c r="AF723">
        <v>1</v>
      </c>
      <c r="AG723">
        <v>0</v>
      </c>
      <c r="AH723">
        <v>0</v>
      </c>
      <c r="AI723">
        <v>0</v>
      </c>
      <c r="AJ723" t="s">
        <v>797</v>
      </c>
      <c r="AK723"/>
      <c r="AL723">
        <v>1000</v>
      </c>
      <c r="AM723">
        <v>1000</v>
      </c>
      <c r="AN723"/>
      <c r="AO723">
        <v>2000</v>
      </c>
      <c r="AP723">
        <v>-50</v>
      </c>
      <c r="AQ723">
        <v>-1000</v>
      </c>
      <c r="AR723" t="s">
        <v>4276</v>
      </c>
      <c r="AS723" t="s">
        <v>806</v>
      </c>
      <c r="AT723"/>
      <c r="AU723" t="s">
        <v>817</v>
      </c>
      <c r="AV723" t="s">
        <v>816</v>
      </c>
      <c r="AW723"/>
      <c r="AX723"/>
      <c r="AY723"/>
      <c r="AZ723"/>
      <c r="BA723"/>
      <c r="BB723"/>
      <c r="BC723"/>
      <c r="BD723"/>
      <c r="BE723"/>
      <c r="BF723"/>
      <c r="BG723"/>
      <c r="BH723"/>
      <c r="BI723"/>
      <c r="BJ723"/>
      <c r="BK723"/>
      <c r="BL723"/>
      <c r="BM723"/>
      <c r="BN723"/>
      <c r="BO723"/>
      <c r="BP723"/>
      <c r="BQ723"/>
      <c r="BR723"/>
      <c r="BS723"/>
      <c r="BT723"/>
      <c r="BU723"/>
      <c r="BV723"/>
      <c r="BW723"/>
      <c r="BX723"/>
      <c r="BY723"/>
      <c r="BZ723"/>
      <c r="CA723"/>
      <c r="CB723"/>
      <c r="CC723"/>
      <c r="CD723"/>
      <c r="CE723"/>
      <c r="CF723"/>
      <c r="CG723"/>
      <c r="CH723"/>
      <c r="CI723"/>
      <c r="CJ723"/>
      <c r="CK723"/>
      <c r="CL723"/>
      <c r="CM723"/>
      <c r="CN723"/>
      <c r="CO723"/>
      <c r="CP723"/>
      <c r="CQ723"/>
      <c r="CR723"/>
      <c r="CS723"/>
      <c r="CT723" t="s">
        <v>797</v>
      </c>
      <c r="CU723"/>
      <c r="CV723">
        <v>3000</v>
      </c>
      <c r="CW723">
        <v>3000</v>
      </c>
      <c r="CX723"/>
      <c r="CY723">
        <v>2500</v>
      </c>
      <c r="CZ723">
        <v>20</v>
      </c>
      <c r="DA723">
        <v>500</v>
      </c>
      <c r="DB723" t="s">
        <v>4204</v>
      </c>
      <c r="DC723" t="s">
        <v>806</v>
      </c>
      <c r="DD723"/>
      <c r="DE723" t="s">
        <v>817</v>
      </c>
      <c r="DF723" t="s">
        <v>816</v>
      </c>
      <c r="DG723"/>
      <c r="DH723"/>
      <c r="DI723"/>
      <c r="DJ723"/>
      <c r="DK723"/>
      <c r="DL723"/>
      <c r="DM723"/>
      <c r="DN723"/>
      <c r="DO723"/>
      <c r="DP723"/>
      <c r="DQ723"/>
      <c r="DR723"/>
      <c r="DS723"/>
      <c r="DT723"/>
      <c r="DU723"/>
      <c r="DV723"/>
      <c r="DW723"/>
      <c r="DX723"/>
      <c r="DY723" t="s">
        <v>797</v>
      </c>
      <c r="DZ723"/>
      <c r="EA723">
        <v>4000</v>
      </c>
      <c r="EB723">
        <v>4000</v>
      </c>
      <c r="EC723"/>
      <c r="ED723">
        <v>4000</v>
      </c>
      <c r="EE723">
        <v>0</v>
      </c>
      <c r="EF723">
        <v>0</v>
      </c>
      <c r="EG723"/>
      <c r="EH723" t="s">
        <v>806</v>
      </c>
      <c r="EI723"/>
      <c r="EJ723" t="s">
        <v>817</v>
      </c>
      <c r="EK723" t="s">
        <v>816</v>
      </c>
      <c r="EL723"/>
      <c r="EM723"/>
      <c r="EN723"/>
      <c r="EO723"/>
      <c r="EP723"/>
      <c r="EQ723"/>
      <c r="ER723"/>
      <c r="ES723"/>
      <c r="ET723"/>
      <c r="EU723"/>
      <c r="EV723"/>
      <c r="EW723"/>
      <c r="EX723"/>
      <c r="EY723"/>
      <c r="EZ723"/>
      <c r="FA723"/>
      <c r="FB723"/>
      <c r="FC723"/>
      <c r="FD723" t="s">
        <v>797</v>
      </c>
      <c r="FE723"/>
      <c r="FF723">
        <v>3500</v>
      </c>
      <c r="FG723">
        <v>3500</v>
      </c>
      <c r="FH723"/>
      <c r="FI723">
        <v>3500</v>
      </c>
      <c r="FJ723">
        <v>0</v>
      </c>
      <c r="FK723">
        <v>0</v>
      </c>
      <c r="FL723"/>
      <c r="FM723" t="s">
        <v>806</v>
      </c>
      <c r="FN723"/>
      <c r="FO723" t="s">
        <v>817</v>
      </c>
      <c r="FP723" t="s">
        <v>816</v>
      </c>
      <c r="FQ723"/>
      <c r="FR723"/>
      <c r="FS723"/>
      <c r="FT723"/>
      <c r="FU723"/>
      <c r="FV723"/>
      <c r="FW723"/>
      <c r="FX723"/>
      <c r="FY723"/>
      <c r="FZ723"/>
      <c r="GA723"/>
      <c r="GB723"/>
      <c r="GC723"/>
      <c r="GD723"/>
      <c r="GE723"/>
      <c r="GF723"/>
      <c r="GG723"/>
      <c r="GH723"/>
      <c r="GI723"/>
      <c r="GJ723"/>
      <c r="GK723"/>
      <c r="GL723"/>
      <c r="GM723"/>
      <c r="GN723"/>
      <c r="GO723"/>
      <c r="GP723"/>
      <c r="GQ723"/>
      <c r="GR723"/>
      <c r="GS723"/>
      <c r="GT723"/>
      <c r="GU723"/>
      <c r="GV723"/>
      <c r="GW723"/>
      <c r="GX723"/>
      <c r="GY723"/>
      <c r="GZ723"/>
      <c r="HA723"/>
      <c r="HB723"/>
      <c r="HC723"/>
      <c r="HD723"/>
      <c r="HE723"/>
      <c r="HF723"/>
      <c r="HG723"/>
      <c r="HH723"/>
      <c r="HI723"/>
      <c r="HJ723"/>
      <c r="HK723"/>
      <c r="HL723"/>
      <c r="HM723"/>
      <c r="HN723"/>
      <c r="HO723"/>
      <c r="HP723"/>
      <c r="HQ723"/>
      <c r="HR723"/>
      <c r="HS723"/>
      <c r="HT723"/>
      <c r="HU723"/>
      <c r="HV723"/>
      <c r="HW723"/>
      <c r="HX723"/>
      <c r="HY723"/>
      <c r="HZ723"/>
      <c r="IA723"/>
      <c r="IB723"/>
      <c r="IC723"/>
      <c r="ID723"/>
      <c r="IE723"/>
      <c r="IF723"/>
      <c r="IG723"/>
      <c r="IH723"/>
      <c r="II723"/>
      <c r="IJ723"/>
      <c r="IK723"/>
      <c r="IL723"/>
      <c r="IM723"/>
      <c r="IN723"/>
      <c r="IO723"/>
      <c r="IP723"/>
      <c r="IQ723"/>
      <c r="IR723"/>
      <c r="IS723"/>
      <c r="IT723"/>
      <c r="IU723"/>
      <c r="IV723"/>
      <c r="IW723"/>
      <c r="IX723"/>
      <c r="IY723"/>
      <c r="IZ723"/>
      <c r="JA723"/>
      <c r="JB723"/>
      <c r="JC723"/>
      <c r="JD723"/>
      <c r="JE723"/>
      <c r="JF723"/>
      <c r="JG723"/>
      <c r="JH723"/>
      <c r="JI723"/>
      <c r="JJ723"/>
      <c r="JK723"/>
      <c r="JL723"/>
      <c r="JM723"/>
      <c r="JN723"/>
      <c r="JO723"/>
      <c r="JP723"/>
      <c r="JQ723"/>
      <c r="JR723"/>
      <c r="JS723"/>
      <c r="JT723"/>
      <c r="JU723"/>
      <c r="JV723"/>
      <c r="JW723"/>
      <c r="JX723"/>
      <c r="JY723"/>
      <c r="JZ723"/>
      <c r="KA723"/>
      <c r="KB723"/>
      <c r="KC723"/>
      <c r="KD723"/>
      <c r="KE723"/>
      <c r="KF723"/>
      <c r="KG723"/>
      <c r="KH723"/>
      <c r="KI723"/>
      <c r="KJ723"/>
      <c r="KK723"/>
      <c r="KL723"/>
      <c r="KM723"/>
      <c r="KN723"/>
      <c r="KO723"/>
      <c r="KP723"/>
      <c r="KQ723"/>
      <c r="KR723"/>
      <c r="KS723"/>
      <c r="KT723"/>
      <c r="KU723"/>
      <c r="KV723"/>
      <c r="KW723"/>
      <c r="KX723"/>
      <c r="KY723"/>
      <c r="KZ723"/>
      <c r="LA723"/>
      <c r="LB723"/>
      <c r="LC723"/>
      <c r="LD723"/>
      <c r="LE723"/>
      <c r="LF723"/>
      <c r="LG723"/>
      <c r="LH723"/>
      <c r="LI723"/>
      <c r="LJ723"/>
      <c r="LK723"/>
      <c r="LL723"/>
      <c r="LM723"/>
      <c r="LN723"/>
      <c r="LO723"/>
      <c r="LP723"/>
      <c r="LQ723"/>
      <c r="LR723"/>
      <c r="LS723"/>
      <c r="LT723"/>
      <c r="LU723"/>
      <c r="LV723"/>
      <c r="LW723"/>
      <c r="LX723"/>
      <c r="LY723"/>
      <c r="LZ723"/>
      <c r="MA723"/>
      <c r="MB723"/>
      <c r="MC723"/>
      <c r="MD723"/>
      <c r="ME723"/>
      <c r="MF723"/>
      <c r="MG723"/>
      <c r="MH723"/>
      <c r="MI723"/>
      <c r="MJ723"/>
      <c r="MK723"/>
      <c r="ML723"/>
      <c r="MM723"/>
      <c r="MN723"/>
      <c r="MO723"/>
      <c r="MP723"/>
      <c r="MQ723"/>
      <c r="MR723"/>
      <c r="MS723"/>
      <c r="MT723"/>
      <c r="MU723"/>
      <c r="MV723"/>
      <c r="MW723"/>
      <c r="MX723"/>
      <c r="MY723"/>
      <c r="MZ723"/>
      <c r="NA723"/>
      <c r="NB723"/>
      <c r="NC723"/>
      <c r="ND723"/>
      <c r="NE723"/>
      <c r="NF723"/>
      <c r="NG723"/>
      <c r="NH723"/>
      <c r="NI723"/>
      <c r="NJ723"/>
      <c r="NK723"/>
      <c r="NL723"/>
      <c r="NM723"/>
      <c r="NN723"/>
      <c r="NO723"/>
      <c r="NP723"/>
      <c r="NQ723"/>
      <c r="NR723"/>
      <c r="NS723"/>
      <c r="NT723"/>
      <c r="NU723"/>
      <c r="NV723"/>
      <c r="NW723"/>
      <c r="NX723"/>
      <c r="NY723"/>
      <c r="NZ723"/>
      <c r="OA723"/>
      <c r="OB723"/>
      <c r="OC723"/>
      <c r="OD723"/>
      <c r="OE723"/>
      <c r="OF723"/>
      <c r="OG723"/>
      <c r="OH723"/>
      <c r="OI723"/>
      <c r="OJ723"/>
      <c r="OK723"/>
      <c r="OL723"/>
      <c r="OM723"/>
      <c r="ON723"/>
      <c r="OO723"/>
      <c r="OP723"/>
      <c r="OQ723"/>
      <c r="OR723"/>
      <c r="OS723"/>
      <c r="OT723"/>
      <c r="OU723"/>
      <c r="OV723"/>
      <c r="OW723"/>
      <c r="OX723"/>
      <c r="OY723"/>
      <c r="OZ723"/>
      <c r="PA723"/>
      <c r="PB723"/>
      <c r="PC723"/>
      <c r="PD723"/>
      <c r="PE723"/>
      <c r="PF723"/>
      <c r="PG723"/>
      <c r="PH723"/>
      <c r="PI723"/>
      <c r="PJ723"/>
      <c r="PK723"/>
      <c r="PL723"/>
      <c r="PM723"/>
      <c r="PN723"/>
      <c r="PO723"/>
      <c r="PP723"/>
      <c r="PQ723"/>
      <c r="PR723"/>
      <c r="PS723"/>
      <c r="PT723"/>
      <c r="PU723"/>
      <c r="PV723"/>
      <c r="PW723"/>
      <c r="PX723"/>
      <c r="PY723"/>
      <c r="PZ723"/>
      <c r="QA723"/>
      <c r="QB723"/>
      <c r="QC723"/>
      <c r="QD723"/>
      <c r="QE723"/>
      <c r="QF723"/>
      <c r="QG723"/>
      <c r="QH723"/>
      <c r="QI723"/>
      <c r="QJ723"/>
      <c r="QK723"/>
      <c r="QL723"/>
      <c r="QM723"/>
      <c r="QN723"/>
      <c r="QO723"/>
      <c r="QP723"/>
      <c r="QQ723"/>
      <c r="QR723"/>
      <c r="QS723"/>
      <c r="QT723"/>
      <c r="QU723"/>
      <c r="QV723"/>
      <c r="QW723"/>
      <c r="QX723"/>
      <c r="QY723"/>
      <c r="QZ723"/>
      <c r="RA723"/>
      <c r="RB723"/>
      <c r="RC723"/>
      <c r="RD723"/>
      <c r="RE723"/>
      <c r="RF723"/>
      <c r="RG723"/>
      <c r="RH723"/>
      <c r="RI723"/>
      <c r="RJ723"/>
      <c r="RK723"/>
      <c r="RL723"/>
      <c r="RM723"/>
      <c r="RN723"/>
      <c r="RO723"/>
      <c r="RP723"/>
      <c r="RQ723"/>
      <c r="RR723"/>
      <c r="RS723"/>
      <c r="RT723"/>
      <c r="RU723"/>
      <c r="RV723"/>
      <c r="RW723"/>
      <c r="RX723"/>
      <c r="RY723"/>
      <c r="RZ723"/>
      <c r="SA723"/>
      <c r="SB723"/>
      <c r="SC723"/>
      <c r="SD723"/>
      <c r="SE723"/>
      <c r="SF723"/>
      <c r="SG723"/>
      <c r="SH723"/>
      <c r="SI723"/>
      <c r="SJ723"/>
      <c r="SK723"/>
      <c r="SL723"/>
      <c r="SM723"/>
      <c r="SN723"/>
      <c r="SO723"/>
      <c r="SP723"/>
      <c r="SQ723"/>
      <c r="SR723"/>
      <c r="SS723"/>
      <c r="ST723"/>
      <c r="SU723"/>
      <c r="SV723"/>
      <c r="SW723"/>
      <c r="SX723"/>
      <c r="SY723"/>
      <c r="SZ723"/>
      <c r="TA723"/>
      <c r="TB723"/>
      <c r="TC723"/>
      <c r="TD723"/>
      <c r="TE723"/>
      <c r="TF723"/>
      <c r="TG723"/>
      <c r="TH723"/>
      <c r="TI723"/>
      <c r="TJ723"/>
      <c r="TK723"/>
      <c r="TL723"/>
      <c r="TM723"/>
      <c r="TN723"/>
      <c r="TO723"/>
      <c r="TP723"/>
      <c r="TQ723"/>
      <c r="TR723"/>
      <c r="TS723"/>
      <c r="TT723"/>
      <c r="TU723"/>
      <c r="TV723"/>
      <c r="TW723"/>
      <c r="TX723"/>
      <c r="TY723"/>
      <c r="TZ723"/>
      <c r="UA723"/>
      <c r="UB723"/>
      <c r="UC723"/>
      <c r="UD723"/>
      <c r="UE723"/>
      <c r="UF723"/>
      <c r="UG723"/>
      <c r="UH723"/>
      <c r="UI723"/>
      <c r="UJ723"/>
      <c r="UK723"/>
      <c r="UL723"/>
      <c r="UM723"/>
      <c r="UN723"/>
      <c r="UO723" t="s">
        <v>797</v>
      </c>
      <c r="UP723"/>
      <c r="UQ723">
        <v>250</v>
      </c>
      <c r="UR723">
        <v>250</v>
      </c>
      <c r="US723"/>
      <c r="UT723">
        <v>250</v>
      </c>
      <c r="UU723">
        <v>0</v>
      </c>
      <c r="UV723">
        <v>0</v>
      </c>
      <c r="UW723"/>
      <c r="UX723" t="s">
        <v>806</v>
      </c>
      <c r="UY723"/>
      <c r="UZ723" t="s">
        <v>817</v>
      </c>
      <c r="VA723" t="s">
        <v>797</v>
      </c>
      <c r="VB723" t="s">
        <v>859</v>
      </c>
      <c r="VC723">
        <v>0</v>
      </c>
      <c r="VD723">
        <v>0</v>
      </c>
      <c r="VE723">
        <v>0</v>
      </c>
      <c r="VF723">
        <v>0</v>
      </c>
      <c r="VG723">
        <v>0</v>
      </c>
      <c r="VH723">
        <v>0</v>
      </c>
      <c r="VI723">
        <v>0</v>
      </c>
      <c r="VJ723">
        <v>1</v>
      </c>
      <c r="VK723">
        <v>0</v>
      </c>
      <c r="VL723">
        <v>1</v>
      </c>
      <c r="VM723">
        <v>0</v>
      </c>
      <c r="VN723">
        <v>0</v>
      </c>
      <c r="VO723">
        <v>0</v>
      </c>
      <c r="VP723">
        <v>0</v>
      </c>
      <c r="VQ723">
        <v>0</v>
      </c>
      <c r="VR723"/>
      <c r="VS723"/>
      <c r="VT723" t="s">
        <v>797</v>
      </c>
      <c r="VU723"/>
      <c r="VV723">
        <v>1000</v>
      </c>
      <c r="VW723">
        <v>1000</v>
      </c>
      <c r="VX723"/>
      <c r="VY723">
        <v>1500</v>
      </c>
      <c r="VZ723">
        <v>-33.333333333333329</v>
      </c>
      <c r="WA723">
        <v>-500</v>
      </c>
      <c r="WB723" t="s">
        <v>4277</v>
      </c>
      <c r="WC723" t="s">
        <v>806</v>
      </c>
      <c r="WD723"/>
      <c r="WE723" t="s">
        <v>817</v>
      </c>
      <c r="WF723" t="s">
        <v>816</v>
      </c>
      <c r="WG723"/>
      <c r="WH723"/>
      <c r="WI723"/>
      <c r="WJ723"/>
      <c r="WK723"/>
      <c r="WL723"/>
      <c r="WM723"/>
      <c r="WN723"/>
      <c r="WO723"/>
      <c r="WP723"/>
      <c r="WQ723"/>
      <c r="WR723"/>
      <c r="WS723"/>
      <c r="WT723"/>
      <c r="WU723"/>
      <c r="WV723"/>
      <c r="WW723"/>
      <c r="WX723"/>
      <c r="WY723" t="s">
        <v>797</v>
      </c>
      <c r="WZ723"/>
      <c r="XA723">
        <v>2500</v>
      </c>
      <c r="XB723">
        <v>2500</v>
      </c>
      <c r="XC723"/>
      <c r="XD723">
        <v>4000</v>
      </c>
      <c r="XE723">
        <v>-37.5</v>
      </c>
      <c r="XF723">
        <v>-1500</v>
      </c>
      <c r="XG723" t="s">
        <v>4219</v>
      </c>
      <c r="XH723" t="s">
        <v>806</v>
      </c>
      <c r="XI723"/>
      <c r="XJ723" t="s">
        <v>817</v>
      </c>
      <c r="XK723" t="s">
        <v>816</v>
      </c>
      <c r="XL723"/>
      <c r="XM723"/>
      <c r="XN723"/>
      <c r="XO723"/>
      <c r="XP723"/>
      <c r="XQ723"/>
      <c r="XR723"/>
      <c r="XS723"/>
      <c r="XT723"/>
      <c r="XU723"/>
      <c r="XV723"/>
      <c r="XW723"/>
      <c r="XX723"/>
      <c r="XY723"/>
      <c r="XZ723"/>
      <c r="YA723"/>
      <c r="YB723"/>
      <c r="YC723"/>
      <c r="YD723"/>
      <c r="YE723"/>
      <c r="YF723"/>
      <c r="YG723"/>
      <c r="YH723"/>
      <c r="YI723"/>
      <c r="YJ723"/>
      <c r="YK723"/>
      <c r="YL723"/>
      <c r="YM723"/>
      <c r="YN723"/>
      <c r="YO723"/>
      <c r="YP723"/>
      <c r="YQ723"/>
      <c r="YR723"/>
      <c r="YS723"/>
      <c r="YT723"/>
      <c r="YU723"/>
      <c r="YV723"/>
      <c r="YW723"/>
      <c r="YX723"/>
      <c r="YY723"/>
      <c r="YZ723"/>
      <c r="ZA723"/>
      <c r="ZB723"/>
      <c r="ZC723"/>
      <c r="ZD723"/>
      <c r="ZE723"/>
      <c r="ZF723"/>
      <c r="ZG723"/>
      <c r="ZH723"/>
      <c r="ZI723"/>
      <c r="ZJ723"/>
      <c r="ZK723"/>
      <c r="ZL723"/>
      <c r="ZM723"/>
      <c r="ZN723"/>
      <c r="ZO723"/>
      <c r="ZP723"/>
      <c r="ZQ723"/>
      <c r="ZR723"/>
      <c r="ZS723"/>
      <c r="ZT723"/>
      <c r="ZU723"/>
      <c r="ZV723"/>
      <c r="ZW723"/>
      <c r="ZX723"/>
      <c r="ZY723"/>
      <c r="ZZ723"/>
      <c r="AAA723"/>
      <c r="AAB723"/>
      <c r="AAC723"/>
      <c r="AAD723"/>
      <c r="AAE723"/>
      <c r="AAF723"/>
      <c r="AAG723"/>
      <c r="AAH723"/>
      <c r="AAI723"/>
      <c r="AAJ723"/>
      <c r="AAK723"/>
      <c r="AAL723"/>
      <c r="AAM723"/>
      <c r="AAN723"/>
      <c r="AAO723"/>
      <c r="AAP723"/>
      <c r="AAQ723"/>
      <c r="AAR723"/>
      <c r="AAS723"/>
      <c r="AAT723"/>
      <c r="AAU723"/>
      <c r="AAV723" t="s">
        <v>797</v>
      </c>
      <c r="AAW723" t="s">
        <v>865</v>
      </c>
      <c r="AAX723">
        <v>0</v>
      </c>
      <c r="AAY723">
        <v>0</v>
      </c>
      <c r="AAZ723">
        <v>0</v>
      </c>
      <c r="ABA723">
        <v>0</v>
      </c>
      <c r="ABB723">
        <v>0</v>
      </c>
      <c r="ABC723">
        <v>0</v>
      </c>
      <c r="ABD723">
        <v>0</v>
      </c>
      <c r="ABE723">
        <v>1</v>
      </c>
      <c r="ABF723">
        <v>0</v>
      </c>
      <c r="ABG723" t="s">
        <v>4278</v>
      </c>
      <c r="ABH723" t="s">
        <v>816</v>
      </c>
      <c r="ABI723"/>
      <c r="ABJ723"/>
      <c r="ABK723"/>
      <c r="ABL723"/>
      <c r="ABM723"/>
      <c r="ABN723"/>
      <c r="ABO723"/>
      <c r="ABP723"/>
      <c r="ABQ723" t="s">
        <v>816</v>
      </c>
      <c r="ABR723"/>
      <c r="ABS723"/>
      <c r="ABT723"/>
      <c r="ABU723"/>
      <c r="ABV723"/>
      <c r="ABW723"/>
      <c r="ABX723"/>
      <c r="ABY723"/>
      <c r="ABZ723"/>
      <c r="ACA723"/>
      <c r="ACB723"/>
      <c r="ACC723"/>
      <c r="ACD723" t="s">
        <v>816</v>
      </c>
      <c r="ACE723"/>
      <c r="ACF723"/>
      <c r="ACG723"/>
      <c r="ACH723"/>
      <c r="ACI723"/>
      <c r="ACJ723"/>
      <c r="ACK723"/>
      <c r="ACL723"/>
      <c r="ACM723"/>
      <c r="ACN723"/>
      <c r="ACO723"/>
      <c r="ACP723"/>
      <c r="ACQ723" t="s">
        <v>870</v>
      </c>
      <c r="ACR723">
        <v>369934187</v>
      </c>
      <c r="ACS723" s="396">
        <v>44900.630601851852</v>
      </c>
      <c r="ACT723"/>
      <c r="ACU723"/>
      <c r="ACV723" t="s">
        <v>801</v>
      </c>
      <c r="ACW723"/>
      <c r="ACX723"/>
      <c r="ACY723">
        <v>723</v>
      </c>
    </row>
    <row r="724" spans="1:779" s="82" customFormat="1" x14ac:dyDescent="0.3">
      <c r="A724" t="s">
        <v>4279</v>
      </c>
      <c r="B724" s="396">
        <v>44900.529029733792</v>
      </c>
      <c r="C724" s="396">
        <v>44900.54318320602</v>
      </c>
      <c r="D724" s="396">
        <v>44900</v>
      </c>
      <c r="E724" t="s">
        <v>4202</v>
      </c>
      <c r="F724" s="396">
        <v>44900</v>
      </c>
      <c r="G724" t="s">
        <v>868</v>
      </c>
      <c r="H724" t="s">
        <v>869</v>
      </c>
      <c r="I724" t="s">
        <v>869</v>
      </c>
      <c r="J724" t="s">
        <v>869</v>
      </c>
      <c r="K724" t="s">
        <v>795</v>
      </c>
      <c r="L724" t="s">
        <v>4280</v>
      </c>
      <c r="M724">
        <v>1</v>
      </c>
      <c r="N724">
        <v>1</v>
      </c>
      <c r="O724">
        <v>1</v>
      </c>
      <c r="P724">
        <v>1</v>
      </c>
      <c r="Q724">
        <v>1</v>
      </c>
      <c r="R724">
        <v>0</v>
      </c>
      <c r="S724">
        <v>0</v>
      </c>
      <c r="T724">
        <v>0</v>
      </c>
      <c r="U724">
        <v>0</v>
      </c>
      <c r="V724">
        <v>0</v>
      </c>
      <c r="W724">
        <v>1</v>
      </c>
      <c r="X724">
        <v>0</v>
      </c>
      <c r="Y724">
        <v>0</v>
      </c>
      <c r="Z724">
        <v>1</v>
      </c>
      <c r="AA724">
        <v>1</v>
      </c>
      <c r="AB724">
        <v>0</v>
      </c>
      <c r="AC724">
        <v>1</v>
      </c>
      <c r="AD724">
        <v>1</v>
      </c>
      <c r="AE724">
        <v>1</v>
      </c>
      <c r="AF724">
        <v>1</v>
      </c>
      <c r="AG724">
        <v>0</v>
      </c>
      <c r="AH724">
        <v>0</v>
      </c>
      <c r="AI724">
        <v>0</v>
      </c>
      <c r="AJ724" t="s">
        <v>797</v>
      </c>
      <c r="AK724"/>
      <c r="AL724">
        <v>1000</v>
      </c>
      <c r="AM724">
        <v>1000</v>
      </c>
      <c r="AN724"/>
      <c r="AO724">
        <v>2000</v>
      </c>
      <c r="AP724">
        <v>-50</v>
      </c>
      <c r="AQ724">
        <v>-1000</v>
      </c>
      <c r="AR724" t="s">
        <v>4277</v>
      </c>
      <c r="AS724" t="s">
        <v>806</v>
      </c>
      <c r="AT724"/>
      <c r="AU724" t="s">
        <v>817</v>
      </c>
      <c r="AV724" t="s">
        <v>816</v>
      </c>
      <c r="AW724"/>
      <c r="AX724"/>
      <c r="AY724"/>
      <c r="AZ724"/>
      <c r="BA724"/>
      <c r="BB724"/>
      <c r="BC724"/>
      <c r="BD724"/>
      <c r="BE724"/>
      <c r="BF724"/>
      <c r="BG724"/>
      <c r="BH724"/>
      <c r="BI724"/>
      <c r="BJ724"/>
      <c r="BK724"/>
      <c r="BL724"/>
      <c r="BM724"/>
      <c r="BN724"/>
      <c r="BO724" t="s">
        <v>797</v>
      </c>
      <c r="BP724"/>
      <c r="BQ724">
        <v>1500</v>
      </c>
      <c r="BR724">
        <v>1500</v>
      </c>
      <c r="BS724"/>
      <c r="BT724">
        <v>3000</v>
      </c>
      <c r="BU724">
        <v>-50</v>
      </c>
      <c r="BV724">
        <v>-1500</v>
      </c>
      <c r="BW724" t="s">
        <v>4281</v>
      </c>
      <c r="BX724" t="s">
        <v>806</v>
      </c>
      <c r="BY724"/>
      <c r="BZ724" t="s">
        <v>817</v>
      </c>
      <c r="CA724" t="s">
        <v>816</v>
      </c>
      <c r="CB724"/>
      <c r="CC724"/>
      <c r="CD724"/>
      <c r="CE724"/>
      <c r="CF724"/>
      <c r="CG724"/>
      <c r="CH724"/>
      <c r="CI724"/>
      <c r="CJ724"/>
      <c r="CK724"/>
      <c r="CL724"/>
      <c r="CM724"/>
      <c r="CN724"/>
      <c r="CO724"/>
      <c r="CP724"/>
      <c r="CQ724"/>
      <c r="CR724"/>
      <c r="CS724"/>
      <c r="CT724" t="s">
        <v>797</v>
      </c>
      <c r="CU724"/>
      <c r="CV724">
        <v>3000</v>
      </c>
      <c r="CW724">
        <v>3000</v>
      </c>
      <c r="CX724"/>
      <c r="CY724">
        <v>2500</v>
      </c>
      <c r="CZ724">
        <v>20</v>
      </c>
      <c r="DA724">
        <v>500</v>
      </c>
      <c r="DB724" t="s">
        <v>4282</v>
      </c>
      <c r="DC724" t="s">
        <v>806</v>
      </c>
      <c r="DD724"/>
      <c r="DE724" t="s">
        <v>817</v>
      </c>
      <c r="DF724" t="s">
        <v>816</v>
      </c>
      <c r="DG724"/>
      <c r="DH724"/>
      <c r="DI724"/>
      <c r="DJ724"/>
      <c r="DK724"/>
      <c r="DL724"/>
      <c r="DM724"/>
      <c r="DN724"/>
      <c r="DO724"/>
      <c r="DP724"/>
      <c r="DQ724"/>
      <c r="DR724"/>
      <c r="DS724"/>
      <c r="DT724"/>
      <c r="DU724"/>
      <c r="DV724"/>
      <c r="DW724"/>
      <c r="DX724"/>
      <c r="DY724" t="s">
        <v>797</v>
      </c>
      <c r="DZ724"/>
      <c r="EA724">
        <v>4000</v>
      </c>
      <c r="EB724">
        <v>4000</v>
      </c>
      <c r="EC724"/>
      <c r="ED724">
        <v>4000</v>
      </c>
      <c r="EE724">
        <v>0</v>
      </c>
      <c r="EF724">
        <v>0</v>
      </c>
      <c r="EG724"/>
      <c r="EH724" t="s">
        <v>806</v>
      </c>
      <c r="EI724"/>
      <c r="EJ724" t="s">
        <v>817</v>
      </c>
      <c r="EK724" t="s">
        <v>816</v>
      </c>
      <c r="EL724"/>
      <c r="EM724"/>
      <c r="EN724"/>
      <c r="EO724"/>
      <c r="EP724"/>
      <c r="EQ724"/>
      <c r="ER724"/>
      <c r="ES724"/>
      <c r="ET724"/>
      <c r="EU724"/>
      <c r="EV724"/>
      <c r="EW724"/>
      <c r="EX724"/>
      <c r="EY724"/>
      <c r="EZ724"/>
      <c r="FA724"/>
      <c r="FB724"/>
      <c r="FC724"/>
      <c r="FD724" t="s">
        <v>797</v>
      </c>
      <c r="FE724"/>
      <c r="FF724">
        <v>3000</v>
      </c>
      <c r="FG724">
        <v>3000</v>
      </c>
      <c r="FH724"/>
      <c r="FI724">
        <v>3500</v>
      </c>
      <c r="FJ724">
        <v>-14.28571428571429</v>
      </c>
      <c r="FK724">
        <v>-500</v>
      </c>
      <c r="FL724" t="s">
        <v>4283</v>
      </c>
      <c r="FM724" t="s">
        <v>806</v>
      </c>
      <c r="FN724"/>
      <c r="FO724" t="s">
        <v>817</v>
      </c>
      <c r="FP724" t="s">
        <v>816</v>
      </c>
      <c r="FQ724"/>
      <c r="FR724"/>
      <c r="FS724"/>
      <c r="FT724"/>
      <c r="FU724"/>
      <c r="FV724"/>
      <c r="FW724"/>
      <c r="FX724"/>
      <c r="FY724"/>
      <c r="FZ724"/>
      <c r="GA724"/>
      <c r="GB724"/>
      <c r="GC724"/>
      <c r="GD724"/>
      <c r="GE724"/>
      <c r="GF724"/>
      <c r="GG724"/>
      <c r="GH724"/>
      <c r="GI724"/>
      <c r="GJ724"/>
      <c r="GK724"/>
      <c r="GL724"/>
      <c r="GM724"/>
      <c r="GN724"/>
      <c r="GO724"/>
      <c r="GP724"/>
      <c r="GQ724"/>
      <c r="GR724"/>
      <c r="GS724"/>
      <c r="GT724"/>
      <c r="GU724"/>
      <c r="GV724"/>
      <c r="GW724"/>
      <c r="GX724"/>
      <c r="GY724"/>
      <c r="GZ724"/>
      <c r="HA724"/>
      <c r="HB724"/>
      <c r="HC724"/>
      <c r="HD724"/>
      <c r="HE724"/>
      <c r="HF724"/>
      <c r="HG724"/>
      <c r="HH724"/>
      <c r="HI724"/>
      <c r="HJ724"/>
      <c r="HK724"/>
      <c r="HL724"/>
      <c r="HM724"/>
      <c r="HN724"/>
      <c r="HO724"/>
      <c r="HP724"/>
      <c r="HQ724"/>
      <c r="HR724"/>
      <c r="HS724"/>
      <c r="HT724"/>
      <c r="HU724"/>
      <c r="HV724"/>
      <c r="HW724"/>
      <c r="HX724"/>
      <c r="HY724"/>
      <c r="HZ724"/>
      <c r="IA724"/>
      <c r="IB724"/>
      <c r="IC724"/>
      <c r="ID724"/>
      <c r="IE724"/>
      <c r="IF724"/>
      <c r="IG724"/>
      <c r="IH724"/>
      <c r="II724"/>
      <c r="IJ724"/>
      <c r="IK724"/>
      <c r="IL724"/>
      <c r="IM724"/>
      <c r="IN724"/>
      <c r="IO724"/>
      <c r="IP724"/>
      <c r="IQ724"/>
      <c r="IR724"/>
      <c r="IS724"/>
      <c r="IT724"/>
      <c r="IU724"/>
      <c r="IV724"/>
      <c r="IW724"/>
      <c r="IX724"/>
      <c r="IY724"/>
      <c r="IZ724"/>
      <c r="JA724"/>
      <c r="JB724"/>
      <c r="JC724"/>
      <c r="JD724"/>
      <c r="JE724"/>
      <c r="JF724"/>
      <c r="JG724"/>
      <c r="JH724"/>
      <c r="JI724"/>
      <c r="JJ724"/>
      <c r="JK724"/>
      <c r="JL724"/>
      <c r="JM724"/>
      <c r="JN724"/>
      <c r="JO724"/>
      <c r="JP724"/>
      <c r="JQ724"/>
      <c r="JR724"/>
      <c r="JS724"/>
      <c r="JT724"/>
      <c r="JU724"/>
      <c r="JV724"/>
      <c r="JW724"/>
      <c r="JX724"/>
      <c r="JY724"/>
      <c r="JZ724"/>
      <c r="KA724"/>
      <c r="KB724"/>
      <c r="KC724"/>
      <c r="KD724"/>
      <c r="KE724"/>
      <c r="KF724"/>
      <c r="KG724"/>
      <c r="KH724"/>
      <c r="KI724"/>
      <c r="KJ724"/>
      <c r="KK724"/>
      <c r="KL724"/>
      <c r="KM724"/>
      <c r="KN724"/>
      <c r="KO724"/>
      <c r="KP724"/>
      <c r="KQ724"/>
      <c r="KR724"/>
      <c r="KS724"/>
      <c r="KT724"/>
      <c r="KU724"/>
      <c r="KV724"/>
      <c r="KW724"/>
      <c r="KX724"/>
      <c r="KY724"/>
      <c r="KZ724"/>
      <c r="LA724"/>
      <c r="LB724"/>
      <c r="LC724"/>
      <c r="LD724"/>
      <c r="LE724"/>
      <c r="LF724"/>
      <c r="LG724"/>
      <c r="LH724"/>
      <c r="LI724"/>
      <c r="LJ724"/>
      <c r="LK724"/>
      <c r="LL724"/>
      <c r="LM724"/>
      <c r="LN724"/>
      <c r="LO724"/>
      <c r="LP724"/>
      <c r="LQ724"/>
      <c r="LR724"/>
      <c r="LS724"/>
      <c r="LT724"/>
      <c r="LU724"/>
      <c r="LV724"/>
      <c r="LW724"/>
      <c r="LX724"/>
      <c r="LY724"/>
      <c r="LZ724"/>
      <c r="MA724"/>
      <c r="MB724"/>
      <c r="MC724"/>
      <c r="MD724"/>
      <c r="ME724"/>
      <c r="MF724" t="s">
        <v>840</v>
      </c>
      <c r="MG724"/>
      <c r="MH724">
        <v>300</v>
      </c>
      <c r="MI724">
        <v>300</v>
      </c>
      <c r="MJ724"/>
      <c r="MK724">
        <v>313</v>
      </c>
      <c r="ML724">
        <v>-4.1533546325878596</v>
      </c>
      <c r="MM724">
        <v>-13</v>
      </c>
      <c r="MN724"/>
      <c r="MO724" t="s">
        <v>806</v>
      </c>
      <c r="MP724"/>
      <c r="MQ724" t="s">
        <v>817</v>
      </c>
      <c r="MR724" t="s">
        <v>816</v>
      </c>
      <c r="MS724"/>
      <c r="MT724"/>
      <c r="MU724"/>
      <c r="MV724"/>
      <c r="MW724"/>
      <c r="MX724"/>
      <c r="MY724"/>
      <c r="MZ724"/>
      <c r="NA724"/>
      <c r="NB724"/>
      <c r="NC724"/>
      <c r="ND724"/>
      <c r="NE724"/>
      <c r="NF724"/>
      <c r="NG724"/>
      <c r="NH724"/>
      <c r="NI724"/>
      <c r="NJ724"/>
      <c r="NK724"/>
      <c r="NL724"/>
      <c r="NM724"/>
      <c r="NN724"/>
      <c r="NO724"/>
      <c r="NP724"/>
      <c r="NQ724"/>
      <c r="NR724"/>
      <c r="NS724"/>
      <c r="NT724"/>
      <c r="NU724"/>
      <c r="NV724"/>
      <c r="NW724"/>
      <c r="NX724"/>
      <c r="NY724"/>
      <c r="NZ724"/>
      <c r="OA724"/>
      <c r="OB724"/>
      <c r="OC724"/>
      <c r="OD724"/>
      <c r="OE724"/>
      <c r="OF724"/>
      <c r="OG724"/>
      <c r="OH724"/>
      <c r="OI724"/>
      <c r="OJ724"/>
      <c r="OK724"/>
      <c r="OL724"/>
      <c r="OM724"/>
      <c r="ON724"/>
      <c r="OO724"/>
      <c r="OP724"/>
      <c r="OQ724"/>
      <c r="OR724"/>
      <c r="OS724"/>
      <c r="OT724"/>
      <c r="OU724"/>
      <c r="OV724"/>
      <c r="OW724"/>
      <c r="OX724"/>
      <c r="OY724"/>
      <c r="OZ724"/>
      <c r="PA724"/>
      <c r="PB724"/>
      <c r="PC724"/>
      <c r="PD724"/>
      <c r="PE724"/>
      <c r="PF724"/>
      <c r="PG724"/>
      <c r="PH724"/>
      <c r="PI724"/>
      <c r="PJ724"/>
      <c r="PK724"/>
      <c r="PL724"/>
      <c r="PM724"/>
      <c r="PN724"/>
      <c r="PO724"/>
      <c r="PP724"/>
      <c r="PQ724"/>
      <c r="PR724"/>
      <c r="PS724"/>
      <c r="PT724"/>
      <c r="PU724"/>
      <c r="PV724"/>
      <c r="PW724"/>
      <c r="PX724"/>
      <c r="PY724"/>
      <c r="PZ724"/>
      <c r="QA724"/>
      <c r="QB724"/>
      <c r="QC724"/>
      <c r="QD724"/>
      <c r="QE724"/>
      <c r="QF724"/>
      <c r="QG724"/>
      <c r="QH724"/>
      <c r="QI724"/>
      <c r="QJ724"/>
      <c r="QK724"/>
      <c r="QL724"/>
      <c r="QM724"/>
      <c r="QN724"/>
      <c r="QO724"/>
      <c r="QP724"/>
      <c r="QQ724"/>
      <c r="QR724"/>
      <c r="QS724"/>
      <c r="QT724"/>
      <c r="QU724"/>
      <c r="QV724"/>
      <c r="QW724"/>
      <c r="QX724"/>
      <c r="QY724"/>
      <c r="QZ724" t="s">
        <v>797</v>
      </c>
      <c r="RA724"/>
      <c r="RB724">
        <v>1800</v>
      </c>
      <c r="RC724">
        <v>1800</v>
      </c>
      <c r="RD724"/>
      <c r="RE724">
        <v>2000</v>
      </c>
      <c r="RF724">
        <v>-10</v>
      </c>
      <c r="RG724">
        <v>-200</v>
      </c>
      <c r="RH724"/>
      <c r="RI724" t="s">
        <v>806</v>
      </c>
      <c r="RJ724"/>
      <c r="RK724" t="s">
        <v>817</v>
      </c>
      <c r="RL724" t="s">
        <v>797</v>
      </c>
      <c r="RM724" t="s">
        <v>871</v>
      </c>
      <c r="RN724">
        <v>0</v>
      </c>
      <c r="RO724">
        <v>0</v>
      </c>
      <c r="RP724">
        <v>0</v>
      </c>
      <c r="RQ724">
        <v>0</v>
      </c>
      <c r="RR724">
        <v>0</v>
      </c>
      <c r="RS724">
        <v>0</v>
      </c>
      <c r="RT724">
        <v>0</v>
      </c>
      <c r="RU724">
        <v>1</v>
      </c>
      <c r="RV724">
        <v>0</v>
      </c>
      <c r="RW724">
        <v>1</v>
      </c>
      <c r="RX724">
        <v>0</v>
      </c>
      <c r="RY724">
        <v>0</v>
      </c>
      <c r="RZ724">
        <v>0</v>
      </c>
      <c r="SA724">
        <v>0</v>
      </c>
      <c r="SB724">
        <v>0</v>
      </c>
      <c r="SC724"/>
      <c r="SD724"/>
      <c r="SE724" t="s">
        <v>840</v>
      </c>
      <c r="SF724"/>
      <c r="SG724">
        <v>250</v>
      </c>
      <c r="SH724">
        <v>250</v>
      </c>
      <c r="SI724"/>
      <c r="SJ724">
        <v>240</v>
      </c>
      <c r="SK724">
        <v>4.1666666666666661</v>
      </c>
      <c r="SL724">
        <v>10</v>
      </c>
      <c r="SM724"/>
      <c r="SN724" t="s">
        <v>806</v>
      </c>
      <c r="SO724"/>
      <c r="SP724" t="s">
        <v>817</v>
      </c>
      <c r="SQ724" t="s">
        <v>816</v>
      </c>
      <c r="SR724"/>
      <c r="SS724"/>
      <c r="ST724"/>
      <c r="SU724"/>
      <c r="SV724"/>
      <c r="SW724"/>
      <c r="SX724"/>
      <c r="SY724"/>
      <c r="SZ724"/>
      <c r="TA724"/>
      <c r="TB724"/>
      <c r="TC724"/>
      <c r="TD724"/>
      <c r="TE724"/>
      <c r="TF724"/>
      <c r="TG724"/>
      <c r="TH724"/>
      <c r="TI724"/>
      <c r="TJ724" t="s">
        <v>840</v>
      </c>
      <c r="TK724"/>
      <c r="TL724">
        <v>100</v>
      </c>
      <c r="TM724">
        <v>100</v>
      </c>
      <c r="TN724"/>
      <c r="TO724">
        <v>75</v>
      </c>
      <c r="TP724">
        <v>33.333333333333329</v>
      </c>
      <c r="TQ724">
        <v>25</v>
      </c>
      <c r="TR724" t="s">
        <v>4284</v>
      </c>
      <c r="TS724" t="s">
        <v>806</v>
      </c>
      <c r="TT724"/>
      <c r="TU724" t="s">
        <v>817</v>
      </c>
      <c r="TV724" t="s">
        <v>816</v>
      </c>
      <c r="TW724"/>
      <c r="TX724"/>
      <c r="TY724"/>
      <c r="TZ724"/>
      <c r="UA724"/>
      <c r="UB724"/>
      <c r="UC724"/>
      <c r="UD724"/>
      <c r="UE724"/>
      <c r="UF724"/>
      <c r="UG724"/>
      <c r="UH724"/>
      <c r="UI724"/>
      <c r="UJ724"/>
      <c r="UK724"/>
      <c r="UL724"/>
      <c r="UM724"/>
      <c r="UN724"/>
      <c r="UO724" t="s">
        <v>797</v>
      </c>
      <c r="UP724"/>
      <c r="UQ724">
        <v>250</v>
      </c>
      <c r="UR724">
        <v>250</v>
      </c>
      <c r="US724"/>
      <c r="UT724">
        <v>250</v>
      </c>
      <c r="UU724">
        <v>0</v>
      </c>
      <c r="UV724">
        <v>0</v>
      </c>
      <c r="UW724"/>
      <c r="UX724" t="s">
        <v>806</v>
      </c>
      <c r="UY724"/>
      <c r="UZ724" t="s">
        <v>817</v>
      </c>
      <c r="VA724" t="s">
        <v>797</v>
      </c>
      <c r="VB724" t="s">
        <v>844</v>
      </c>
      <c r="VC724">
        <v>0</v>
      </c>
      <c r="VD724">
        <v>0</v>
      </c>
      <c r="VE724">
        <v>0</v>
      </c>
      <c r="VF724">
        <v>0</v>
      </c>
      <c r="VG724">
        <v>0</v>
      </c>
      <c r="VH724">
        <v>0</v>
      </c>
      <c r="VI724">
        <v>0</v>
      </c>
      <c r="VJ724">
        <v>1</v>
      </c>
      <c r="VK724">
        <v>0</v>
      </c>
      <c r="VL724">
        <v>0</v>
      </c>
      <c r="VM724">
        <v>0</v>
      </c>
      <c r="VN724">
        <v>0</v>
      </c>
      <c r="VO724">
        <v>0</v>
      </c>
      <c r="VP724">
        <v>0</v>
      </c>
      <c r="VQ724">
        <v>0</v>
      </c>
      <c r="VR724"/>
      <c r="VS724"/>
      <c r="VT724" t="s">
        <v>797</v>
      </c>
      <c r="VU724"/>
      <c r="VV724">
        <v>1000</v>
      </c>
      <c r="VW724">
        <v>1000</v>
      </c>
      <c r="VX724"/>
      <c r="VY724">
        <v>1500</v>
      </c>
      <c r="VZ724">
        <v>-33.333333333333329</v>
      </c>
      <c r="WA724">
        <v>-500</v>
      </c>
      <c r="WB724" t="s">
        <v>4285</v>
      </c>
      <c r="WC724" t="s">
        <v>806</v>
      </c>
      <c r="WD724"/>
      <c r="WE724" t="s">
        <v>817</v>
      </c>
      <c r="WF724" t="s">
        <v>816</v>
      </c>
      <c r="WG724"/>
      <c r="WH724"/>
      <c r="WI724"/>
      <c r="WJ724"/>
      <c r="WK724"/>
      <c r="WL724"/>
      <c r="WM724"/>
      <c r="WN724"/>
      <c r="WO724"/>
      <c r="WP724"/>
      <c r="WQ724"/>
      <c r="WR724"/>
      <c r="WS724"/>
      <c r="WT724"/>
      <c r="WU724"/>
      <c r="WV724"/>
      <c r="WW724"/>
      <c r="WX724"/>
      <c r="WY724" t="s">
        <v>797</v>
      </c>
      <c r="WZ724"/>
      <c r="XA724">
        <v>2500</v>
      </c>
      <c r="XB724">
        <v>2500</v>
      </c>
      <c r="XC724"/>
      <c r="XD724">
        <v>4000</v>
      </c>
      <c r="XE724">
        <v>-37.5</v>
      </c>
      <c r="XF724">
        <v>-1500</v>
      </c>
      <c r="XG724" t="s">
        <v>4286</v>
      </c>
      <c r="XH724" t="s">
        <v>806</v>
      </c>
      <c r="XI724"/>
      <c r="XJ724" t="s">
        <v>817</v>
      </c>
      <c r="XK724" t="s">
        <v>816</v>
      </c>
      <c r="XL724"/>
      <c r="XM724"/>
      <c r="XN724"/>
      <c r="XO724"/>
      <c r="XP724"/>
      <c r="XQ724"/>
      <c r="XR724"/>
      <c r="XS724"/>
      <c r="XT724"/>
      <c r="XU724"/>
      <c r="XV724"/>
      <c r="XW724"/>
      <c r="XX724"/>
      <c r="XY724"/>
      <c r="XZ724"/>
      <c r="YA724"/>
      <c r="YB724"/>
      <c r="YC724"/>
      <c r="YD724"/>
      <c r="YE724"/>
      <c r="YF724"/>
      <c r="YG724"/>
      <c r="YH724"/>
      <c r="YI724"/>
      <c r="YJ724"/>
      <c r="YK724"/>
      <c r="YL724"/>
      <c r="YM724"/>
      <c r="YN724"/>
      <c r="YO724"/>
      <c r="YP724"/>
      <c r="YQ724"/>
      <c r="YR724"/>
      <c r="YS724"/>
      <c r="YT724"/>
      <c r="YU724"/>
      <c r="YV724"/>
      <c r="YW724"/>
      <c r="YX724"/>
      <c r="YY724"/>
      <c r="YZ724"/>
      <c r="ZA724"/>
      <c r="ZB724"/>
      <c r="ZC724"/>
      <c r="ZD724"/>
      <c r="ZE724"/>
      <c r="ZF724"/>
      <c r="ZG724"/>
      <c r="ZH724"/>
      <c r="ZI724"/>
      <c r="ZJ724"/>
      <c r="ZK724"/>
      <c r="ZL724"/>
      <c r="ZM724"/>
      <c r="ZN724"/>
      <c r="ZO724"/>
      <c r="ZP724"/>
      <c r="ZQ724"/>
      <c r="ZR724"/>
      <c r="ZS724"/>
      <c r="ZT724"/>
      <c r="ZU724"/>
      <c r="ZV724"/>
      <c r="ZW724"/>
      <c r="ZX724"/>
      <c r="ZY724"/>
      <c r="ZZ724"/>
      <c r="AAA724"/>
      <c r="AAB724"/>
      <c r="AAC724"/>
      <c r="AAD724"/>
      <c r="AAE724"/>
      <c r="AAF724"/>
      <c r="AAG724"/>
      <c r="AAH724"/>
      <c r="AAI724"/>
      <c r="AAJ724"/>
      <c r="AAK724"/>
      <c r="AAL724"/>
      <c r="AAM724"/>
      <c r="AAN724"/>
      <c r="AAO724"/>
      <c r="AAP724"/>
      <c r="AAQ724"/>
      <c r="AAR724"/>
      <c r="AAS724"/>
      <c r="AAT724"/>
      <c r="AAU724"/>
      <c r="AAV724" t="s">
        <v>816</v>
      </c>
      <c r="AAW724"/>
      <c r="AAX724"/>
      <c r="AAY724"/>
      <c r="AAZ724"/>
      <c r="ABA724"/>
      <c r="ABB724"/>
      <c r="ABC724"/>
      <c r="ABD724"/>
      <c r="ABE724"/>
      <c r="ABF724"/>
      <c r="ABG724"/>
      <c r="ABH724" t="s">
        <v>816</v>
      </c>
      <c r="ABI724"/>
      <c r="ABJ724"/>
      <c r="ABK724"/>
      <c r="ABL724"/>
      <c r="ABM724"/>
      <c r="ABN724"/>
      <c r="ABO724"/>
      <c r="ABP724"/>
      <c r="ABQ724" t="s">
        <v>816</v>
      </c>
      <c r="ABR724"/>
      <c r="ABS724"/>
      <c r="ABT724"/>
      <c r="ABU724"/>
      <c r="ABV724"/>
      <c r="ABW724"/>
      <c r="ABX724"/>
      <c r="ABY724"/>
      <c r="ABZ724"/>
      <c r="ACA724"/>
      <c r="ACB724"/>
      <c r="ACC724"/>
      <c r="ACD724" t="s">
        <v>797</v>
      </c>
      <c r="ACE724" t="s">
        <v>2200</v>
      </c>
      <c r="ACF724">
        <v>1</v>
      </c>
      <c r="ACG724">
        <v>0</v>
      </c>
      <c r="ACH724">
        <v>0</v>
      </c>
      <c r="ACI724">
        <v>0</v>
      </c>
      <c r="ACJ724">
        <v>0</v>
      </c>
      <c r="ACK724">
        <v>0</v>
      </c>
      <c r="ACL724">
        <v>0</v>
      </c>
      <c r="ACM724">
        <v>0</v>
      </c>
      <c r="ACN724">
        <v>0</v>
      </c>
      <c r="ACO724">
        <v>0</v>
      </c>
      <c r="ACP724"/>
      <c r="ACQ724" t="s">
        <v>4287</v>
      </c>
      <c r="ACR724">
        <v>369934296</v>
      </c>
      <c r="ACS724" s="396">
        <v>44900.630729166667</v>
      </c>
      <c r="ACT724"/>
      <c r="ACU724"/>
      <c r="ACV724" t="s">
        <v>801</v>
      </c>
      <c r="ACW724"/>
      <c r="ACX724"/>
      <c r="ACY724">
        <v>724</v>
      </c>
    </row>
    <row r="725" spans="1:779" s="82" customFormat="1" x14ac:dyDescent="0.3">
      <c r="A725" t="s">
        <v>4288</v>
      </c>
      <c r="B725" s="396">
        <v>44900.5527931713</v>
      </c>
      <c r="C725" s="396">
        <v>44900.562554733799</v>
      </c>
      <c r="D725" s="396">
        <v>44900</v>
      </c>
      <c r="E725" t="s">
        <v>4202</v>
      </c>
      <c r="F725" s="396">
        <v>44900</v>
      </c>
      <c r="G725" t="s">
        <v>868</v>
      </c>
      <c r="H725" t="s">
        <v>869</v>
      </c>
      <c r="I725" t="s">
        <v>869</v>
      </c>
      <c r="J725" t="s">
        <v>869</v>
      </c>
      <c r="K725" t="s">
        <v>795</v>
      </c>
      <c r="L725" t="s">
        <v>839</v>
      </c>
      <c r="M725">
        <v>0</v>
      </c>
      <c r="N725">
        <v>0</v>
      </c>
      <c r="O725">
        <v>0</v>
      </c>
      <c r="P725">
        <v>0</v>
      </c>
      <c r="Q725">
        <v>0</v>
      </c>
      <c r="R725">
        <v>0</v>
      </c>
      <c r="S725">
        <v>0</v>
      </c>
      <c r="T725">
        <v>0</v>
      </c>
      <c r="U725">
        <v>1</v>
      </c>
      <c r="V725">
        <v>1</v>
      </c>
      <c r="W725">
        <v>0</v>
      </c>
      <c r="X725">
        <v>1</v>
      </c>
      <c r="Y725">
        <v>1</v>
      </c>
      <c r="Z725">
        <v>0</v>
      </c>
      <c r="AA725">
        <v>0</v>
      </c>
      <c r="AB725">
        <v>0</v>
      </c>
      <c r="AC725">
        <v>0</v>
      </c>
      <c r="AD725">
        <v>0</v>
      </c>
      <c r="AE725">
        <v>0</v>
      </c>
      <c r="AF725">
        <v>0</v>
      </c>
      <c r="AG725">
        <v>0</v>
      </c>
      <c r="AH725">
        <v>0</v>
      </c>
      <c r="AI725">
        <v>0</v>
      </c>
      <c r="AJ725"/>
      <c r="AK725"/>
      <c r="AL725"/>
      <c r="AM725"/>
      <c r="AN725"/>
      <c r="AO725"/>
      <c r="AP725"/>
      <c r="AQ725"/>
      <c r="AR725"/>
      <c r="AS725"/>
      <c r="AT725"/>
      <c r="AU725"/>
      <c r="AV725"/>
      <c r="AW725"/>
      <c r="AX725"/>
      <c r="AY725"/>
      <c r="AZ725"/>
      <c r="BA725"/>
      <c r="BB725"/>
      <c r="BC725"/>
      <c r="BD725"/>
      <c r="BE725"/>
      <c r="BF725"/>
      <c r="BG725"/>
      <c r="BH725"/>
      <c r="BI725"/>
      <c r="BJ725"/>
      <c r="BK725"/>
      <c r="BL725"/>
      <c r="BM725"/>
      <c r="BN725"/>
      <c r="BO725"/>
      <c r="BP725"/>
      <c r="BQ725"/>
      <c r="BR725"/>
      <c r="BS725"/>
      <c r="BT725"/>
      <c r="BU725"/>
      <c r="BV725"/>
      <c r="BW725"/>
      <c r="BX725"/>
      <c r="BY725"/>
      <c r="BZ725"/>
      <c r="CA725"/>
      <c r="CB725"/>
      <c r="CC725"/>
      <c r="CD725"/>
      <c r="CE725"/>
      <c r="CF725"/>
      <c r="CG725"/>
      <c r="CH725"/>
      <c r="CI725"/>
      <c r="CJ725"/>
      <c r="CK725"/>
      <c r="CL725"/>
      <c r="CM725"/>
      <c r="CN725"/>
      <c r="CO725"/>
      <c r="CP725"/>
      <c r="CQ725"/>
      <c r="CR725"/>
      <c r="CS725"/>
      <c r="CT725"/>
      <c r="CU725"/>
      <c r="CV725"/>
      <c r="CW725"/>
      <c r="CX725"/>
      <c r="CY725"/>
      <c r="CZ725"/>
      <c r="DA725"/>
      <c r="DB725"/>
      <c r="DC725"/>
      <c r="DD725"/>
      <c r="DE725"/>
      <c r="DF725"/>
      <c r="DG725"/>
      <c r="DH725"/>
      <c r="DI725"/>
      <c r="DJ725"/>
      <c r="DK725"/>
      <c r="DL725"/>
      <c r="DM725"/>
      <c r="DN725"/>
      <c r="DO725"/>
      <c r="DP725"/>
      <c r="DQ725"/>
      <c r="DR725"/>
      <c r="DS725"/>
      <c r="DT725"/>
      <c r="DU725"/>
      <c r="DV725"/>
      <c r="DW725"/>
      <c r="DX725"/>
      <c r="DY725"/>
      <c r="DZ725"/>
      <c r="EA725"/>
      <c r="EB725"/>
      <c r="EC725"/>
      <c r="ED725"/>
      <c r="EE725"/>
      <c r="EF725"/>
      <c r="EG725"/>
      <c r="EH725"/>
      <c r="EI725"/>
      <c r="EJ725"/>
      <c r="EK725"/>
      <c r="EL725"/>
      <c r="EM725"/>
      <c r="EN725"/>
      <c r="EO725"/>
      <c r="EP725"/>
      <c r="EQ725"/>
      <c r="ER725"/>
      <c r="ES725"/>
      <c r="ET725"/>
      <c r="EU725"/>
      <c r="EV725"/>
      <c r="EW725"/>
      <c r="EX725"/>
      <c r="EY725"/>
      <c r="EZ725"/>
      <c r="FA725"/>
      <c r="FB725"/>
      <c r="FC725"/>
      <c r="FD725"/>
      <c r="FE725"/>
      <c r="FF725"/>
      <c r="FG725"/>
      <c r="FH725"/>
      <c r="FI725"/>
      <c r="FJ725"/>
      <c r="FK725"/>
      <c r="FL725"/>
      <c r="FM725"/>
      <c r="FN725"/>
      <c r="FO725"/>
      <c r="FP725"/>
      <c r="FQ725"/>
      <c r="FR725"/>
      <c r="FS725"/>
      <c r="FT725"/>
      <c r="FU725"/>
      <c r="FV725"/>
      <c r="FW725"/>
      <c r="FX725"/>
      <c r="FY725"/>
      <c r="FZ725"/>
      <c r="GA725"/>
      <c r="GB725"/>
      <c r="GC725"/>
      <c r="GD725"/>
      <c r="GE725"/>
      <c r="GF725"/>
      <c r="GG725"/>
      <c r="GH725"/>
      <c r="GI725"/>
      <c r="GJ725"/>
      <c r="GK725"/>
      <c r="GL725"/>
      <c r="GM725"/>
      <c r="GN725"/>
      <c r="GO725"/>
      <c r="GP725"/>
      <c r="GQ725"/>
      <c r="GR725"/>
      <c r="GS725"/>
      <c r="GT725"/>
      <c r="GU725"/>
      <c r="GV725"/>
      <c r="GW725"/>
      <c r="GX725"/>
      <c r="GY725"/>
      <c r="GZ725"/>
      <c r="HA725"/>
      <c r="HB725"/>
      <c r="HC725"/>
      <c r="HD725"/>
      <c r="HE725"/>
      <c r="HF725"/>
      <c r="HG725"/>
      <c r="HH725"/>
      <c r="HI725"/>
      <c r="HJ725"/>
      <c r="HK725"/>
      <c r="HL725"/>
      <c r="HM725"/>
      <c r="HN725"/>
      <c r="HO725"/>
      <c r="HP725"/>
      <c r="HQ725"/>
      <c r="HR725"/>
      <c r="HS725"/>
      <c r="HT725"/>
      <c r="HU725"/>
      <c r="HV725"/>
      <c r="HW725"/>
      <c r="HX725"/>
      <c r="HY725"/>
      <c r="HZ725"/>
      <c r="IA725"/>
      <c r="IB725"/>
      <c r="IC725"/>
      <c r="ID725"/>
      <c r="IE725"/>
      <c r="IF725"/>
      <c r="IG725"/>
      <c r="IH725"/>
      <c r="II725"/>
      <c r="IJ725"/>
      <c r="IK725"/>
      <c r="IL725"/>
      <c r="IM725"/>
      <c r="IN725"/>
      <c r="IO725"/>
      <c r="IP725"/>
      <c r="IQ725"/>
      <c r="IR725"/>
      <c r="IS725"/>
      <c r="IT725"/>
      <c r="IU725"/>
      <c r="IV725"/>
      <c r="IW725"/>
      <c r="IX725"/>
      <c r="IY725"/>
      <c r="IZ725"/>
      <c r="JA725"/>
      <c r="JB725"/>
      <c r="JC725"/>
      <c r="JD725"/>
      <c r="JE725"/>
      <c r="JF725"/>
      <c r="JG725"/>
      <c r="JH725"/>
      <c r="JI725"/>
      <c r="JJ725"/>
      <c r="JK725"/>
      <c r="JL725"/>
      <c r="JM725"/>
      <c r="JN725"/>
      <c r="JO725"/>
      <c r="JP725"/>
      <c r="JQ725"/>
      <c r="JR725"/>
      <c r="JS725"/>
      <c r="JT725"/>
      <c r="JU725"/>
      <c r="JV725" t="s">
        <v>840</v>
      </c>
      <c r="JW725"/>
      <c r="JX725">
        <v>300</v>
      </c>
      <c r="JY725">
        <v>300</v>
      </c>
      <c r="JZ725"/>
      <c r="KA725">
        <v>200</v>
      </c>
      <c r="KB725">
        <v>50</v>
      </c>
      <c r="KC725">
        <v>100</v>
      </c>
      <c r="KD725" t="s">
        <v>4289</v>
      </c>
      <c r="KE725"/>
      <c r="KF725"/>
      <c r="KG725"/>
      <c r="KH725"/>
      <c r="KI725"/>
      <c r="KJ725"/>
      <c r="KK725"/>
      <c r="KL725"/>
      <c r="KM725"/>
      <c r="KN725"/>
      <c r="KO725"/>
      <c r="KP725"/>
      <c r="KQ725"/>
      <c r="KR725"/>
      <c r="KS725"/>
      <c r="KT725"/>
      <c r="KU725"/>
      <c r="KV725"/>
      <c r="KW725"/>
      <c r="KX725"/>
      <c r="KY725"/>
      <c r="KZ725"/>
      <c r="LA725" t="s">
        <v>840</v>
      </c>
      <c r="LB725"/>
      <c r="LC725">
        <v>300</v>
      </c>
      <c r="LD725">
        <v>300</v>
      </c>
      <c r="LE725"/>
      <c r="LF725">
        <v>50</v>
      </c>
      <c r="LG725">
        <v>500</v>
      </c>
      <c r="LH725">
        <v>250</v>
      </c>
      <c r="LI725" t="s">
        <v>4290</v>
      </c>
      <c r="LJ725" t="s">
        <v>841</v>
      </c>
      <c r="LK725"/>
      <c r="LL725"/>
      <c r="LM725" t="s">
        <v>816</v>
      </c>
      <c r="LN725"/>
      <c r="LO725"/>
      <c r="LP725"/>
      <c r="LQ725"/>
      <c r="LR725"/>
      <c r="LS725"/>
      <c r="LT725"/>
      <c r="LU725"/>
      <c r="LV725"/>
      <c r="LW725"/>
      <c r="LX725"/>
      <c r="LY725"/>
      <c r="LZ725"/>
      <c r="MA725"/>
      <c r="MB725"/>
      <c r="MC725"/>
      <c r="MD725"/>
      <c r="ME725"/>
      <c r="MF725"/>
      <c r="MG725"/>
      <c r="MH725"/>
      <c r="MI725"/>
      <c r="MJ725"/>
      <c r="MK725"/>
      <c r="ML725"/>
      <c r="MM725"/>
      <c r="MN725"/>
      <c r="MO725"/>
      <c r="MP725"/>
      <c r="MQ725"/>
      <c r="MR725"/>
      <c r="MS725"/>
      <c r="MT725"/>
      <c r="MU725"/>
      <c r="MV725"/>
      <c r="MW725"/>
      <c r="MX725"/>
      <c r="MY725"/>
      <c r="MZ725"/>
      <c r="NA725"/>
      <c r="NB725"/>
      <c r="NC725"/>
      <c r="ND725"/>
      <c r="NE725"/>
      <c r="NF725"/>
      <c r="NG725"/>
      <c r="NH725"/>
      <c r="NI725"/>
      <c r="NJ725"/>
      <c r="NK725" t="s">
        <v>840</v>
      </c>
      <c r="NL725"/>
      <c r="NM725">
        <v>200</v>
      </c>
      <c r="NN725">
        <v>200</v>
      </c>
      <c r="NO725"/>
      <c r="NP725">
        <v>200</v>
      </c>
      <c r="NQ725">
        <v>0</v>
      </c>
      <c r="NR725">
        <v>0</v>
      </c>
      <c r="NS725"/>
      <c r="NT725" t="s">
        <v>806</v>
      </c>
      <c r="NU725"/>
      <c r="NV725" t="s">
        <v>817</v>
      </c>
      <c r="NW725" t="s">
        <v>816</v>
      </c>
      <c r="NX725"/>
      <c r="NY725"/>
      <c r="NZ725"/>
      <c r="OA725"/>
      <c r="OB725"/>
      <c r="OC725"/>
      <c r="OD725"/>
      <c r="OE725"/>
      <c r="OF725"/>
      <c r="OG725"/>
      <c r="OH725"/>
      <c r="OI725"/>
      <c r="OJ725"/>
      <c r="OK725"/>
      <c r="OL725"/>
      <c r="OM725"/>
      <c r="ON725"/>
      <c r="OO725"/>
      <c r="OP725" t="s">
        <v>840</v>
      </c>
      <c r="OQ725"/>
      <c r="OR725">
        <v>500</v>
      </c>
      <c r="OS725">
        <v>500</v>
      </c>
      <c r="OT725"/>
      <c r="OU725">
        <v>94</v>
      </c>
      <c r="OV725">
        <v>431.91489361702128</v>
      </c>
      <c r="OW725">
        <v>406</v>
      </c>
      <c r="OX725" t="s">
        <v>4291</v>
      </c>
      <c r="OY725" t="s">
        <v>806</v>
      </c>
      <c r="OZ725"/>
      <c r="PA725" t="s">
        <v>817</v>
      </c>
      <c r="PB725" t="s">
        <v>816</v>
      </c>
      <c r="PC725"/>
      <c r="PD725"/>
      <c r="PE725"/>
      <c r="PF725"/>
      <c r="PG725"/>
      <c r="PH725"/>
      <c r="PI725"/>
      <c r="PJ725"/>
      <c r="PK725"/>
      <c r="PL725"/>
      <c r="PM725"/>
      <c r="PN725"/>
      <c r="PO725"/>
      <c r="PP725"/>
      <c r="PQ725"/>
      <c r="PR725"/>
      <c r="PS725"/>
      <c r="PT725"/>
      <c r="PU725"/>
      <c r="PV725"/>
      <c r="PW725"/>
      <c r="PX725"/>
      <c r="PY725"/>
      <c r="PZ725"/>
      <c r="QA725"/>
      <c r="QB725"/>
      <c r="QC725"/>
      <c r="QD725"/>
      <c r="QE725"/>
      <c r="QF725"/>
      <c r="QG725"/>
      <c r="QH725"/>
      <c r="QI725"/>
      <c r="QJ725"/>
      <c r="QK725"/>
      <c r="QL725"/>
      <c r="QM725"/>
      <c r="QN725"/>
      <c r="QO725"/>
      <c r="QP725"/>
      <c r="QQ725"/>
      <c r="QR725"/>
      <c r="QS725"/>
      <c r="QT725"/>
      <c r="QU725"/>
      <c r="QV725"/>
      <c r="QW725"/>
      <c r="QX725"/>
      <c r="QY725"/>
      <c r="QZ725"/>
      <c r="RA725"/>
      <c r="RB725"/>
      <c r="RC725"/>
      <c r="RD725"/>
      <c r="RE725"/>
      <c r="RF725"/>
      <c r="RG725"/>
      <c r="RH725"/>
      <c r="RI725"/>
      <c r="RJ725"/>
      <c r="RK725"/>
      <c r="RL725"/>
      <c r="RM725"/>
      <c r="RN725"/>
      <c r="RO725"/>
      <c r="RP725"/>
      <c r="RQ725"/>
      <c r="RR725"/>
      <c r="RS725"/>
      <c r="RT725"/>
      <c r="RU725"/>
      <c r="RV725"/>
      <c r="RW725"/>
      <c r="RX725"/>
      <c r="RY725"/>
      <c r="RZ725"/>
      <c r="SA725"/>
      <c r="SB725"/>
      <c r="SC725"/>
      <c r="SD725"/>
      <c r="SE725"/>
      <c r="SF725"/>
      <c r="SG725"/>
      <c r="SH725"/>
      <c r="SI725"/>
      <c r="SJ725"/>
      <c r="SK725"/>
      <c r="SL725"/>
      <c r="SM725"/>
      <c r="SN725"/>
      <c r="SO725"/>
      <c r="SP725"/>
      <c r="SQ725"/>
      <c r="SR725"/>
      <c r="SS725"/>
      <c r="ST725"/>
      <c r="SU725"/>
      <c r="SV725"/>
      <c r="SW725"/>
      <c r="SX725"/>
      <c r="SY725"/>
      <c r="SZ725"/>
      <c r="TA725"/>
      <c r="TB725"/>
      <c r="TC725"/>
      <c r="TD725"/>
      <c r="TE725"/>
      <c r="TF725"/>
      <c r="TG725"/>
      <c r="TH725"/>
      <c r="TI725"/>
      <c r="TJ725"/>
      <c r="TK725"/>
      <c r="TL725"/>
      <c r="TM725"/>
      <c r="TN725"/>
      <c r="TO725"/>
      <c r="TP725"/>
      <c r="TQ725"/>
      <c r="TR725"/>
      <c r="TS725"/>
      <c r="TT725"/>
      <c r="TU725"/>
      <c r="TV725"/>
      <c r="TW725"/>
      <c r="TX725"/>
      <c r="TY725"/>
      <c r="TZ725"/>
      <c r="UA725"/>
      <c r="UB725"/>
      <c r="UC725"/>
      <c r="UD725"/>
      <c r="UE725"/>
      <c r="UF725"/>
      <c r="UG725"/>
      <c r="UH725"/>
      <c r="UI725"/>
      <c r="UJ725"/>
      <c r="UK725"/>
      <c r="UL725"/>
      <c r="UM725"/>
      <c r="UN725"/>
      <c r="UO725"/>
      <c r="UP725"/>
      <c r="UQ725"/>
      <c r="UR725"/>
      <c r="US725"/>
      <c r="UT725"/>
      <c r="UU725"/>
      <c r="UV725"/>
      <c r="UW725"/>
      <c r="UX725"/>
      <c r="UY725"/>
      <c r="UZ725"/>
      <c r="VA725"/>
      <c r="VB725"/>
      <c r="VC725"/>
      <c r="VD725"/>
      <c r="VE725"/>
      <c r="VF725"/>
      <c r="VG725"/>
      <c r="VH725"/>
      <c r="VI725"/>
      <c r="VJ725"/>
      <c r="VK725"/>
      <c r="VL725"/>
      <c r="VM725"/>
      <c r="VN725"/>
      <c r="VO725"/>
      <c r="VP725"/>
      <c r="VQ725"/>
      <c r="VR725"/>
      <c r="VS725"/>
      <c r="VT725"/>
      <c r="VU725"/>
      <c r="VV725"/>
      <c r="VW725"/>
      <c r="VX725"/>
      <c r="VY725"/>
      <c r="VZ725"/>
      <c r="WA725"/>
      <c r="WB725"/>
      <c r="WC725"/>
      <c r="WD725"/>
      <c r="WE725"/>
      <c r="WF725"/>
      <c r="WG725"/>
      <c r="WH725"/>
      <c r="WI725"/>
      <c r="WJ725"/>
      <c r="WK725"/>
      <c r="WL725"/>
      <c r="WM725"/>
      <c r="WN725"/>
      <c r="WO725"/>
      <c r="WP725"/>
      <c r="WQ725"/>
      <c r="WR725"/>
      <c r="WS725"/>
      <c r="WT725"/>
      <c r="WU725"/>
      <c r="WV725"/>
      <c r="WW725"/>
      <c r="WX725"/>
      <c r="WY725"/>
      <c r="WZ725"/>
      <c r="XA725"/>
      <c r="XB725"/>
      <c r="XC725"/>
      <c r="XD725"/>
      <c r="XE725"/>
      <c r="XF725"/>
      <c r="XG725"/>
      <c r="XH725"/>
      <c r="XI725"/>
      <c r="XJ725"/>
      <c r="XK725"/>
      <c r="XL725"/>
      <c r="XM725"/>
      <c r="XN725"/>
      <c r="XO725"/>
      <c r="XP725"/>
      <c r="XQ725"/>
      <c r="XR725"/>
      <c r="XS725"/>
      <c r="XT725"/>
      <c r="XU725"/>
      <c r="XV725"/>
      <c r="XW725"/>
      <c r="XX725"/>
      <c r="XY725"/>
      <c r="XZ725"/>
      <c r="YA725"/>
      <c r="YB725"/>
      <c r="YC725"/>
      <c r="YD725"/>
      <c r="YE725"/>
      <c r="YF725"/>
      <c r="YG725"/>
      <c r="YH725"/>
      <c r="YI725"/>
      <c r="YJ725"/>
      <c r="YK725"/>
      <c r="YL725"/>
      <c r="YM725"/>
      <c r="YN725"/>
      <c r="YO725"/>
      <c r="YP725"/>
      <c r="YQ725"/>
      <c r="YR725"/>
      <c r="YS725"/>
      <c r="YT725"/>
      <c r="YU725"/>
      <c r="YV725"/>
      <c r="YW725"/>
      <c r="YX725"/>
      <c r="YY725"/>
      <c r="YZ725"/>
      <c r="ZA725"/>
      <c r="ZB725"/>
      <c r="ZC725"/>
      <c r="ZD725"/>
      <c r="ZE725"/>
      <c r="ZF725"/>
      <c r="ZG725"/>
      <c r="ZH725"/>
      <c r="ZI725"/>
      <c r="ZJ725"/>
      <c r="ZK725"/>
      <c r="ZL725"/>
      <c r="ZM725"/>
      <c r="ZN725"/>
      <c r="ZO725"/>
      <c r="ZP725"/>
      <c r="ZQ725"/>
      <c r="ZR725"/>
      <c r="ZS725"/>
      <c r="ZT725"/>
      <c r="ZU725"/>
      <c r="ZV725"/>
      <c r="ZW725"/>
      <c r="ZX725"/>
      <c r="ZY725"/>
      <c r="ZZ725"/>
      <c r="AAA725"/>
      <c r="AAB725"/>
      <c r="AAC725"/>
      <c r="AAD725"/>
      <c r="AAE725"/>
      <c r="AAF725"/>
      <c r="AAG725"/>
      <c r="AAH725"/>
      <c r="AAI725"/>
      <c r="AAJ725"/>
      <c r="AAK725"/>
      <c r="AAL725"/>
      <c r="AAM725"/>
      <c r="AAN725"/>
      <c r="AAO725"/>
      <c r="AAP725"/>
      <c r="AAQ725"/>
      <c r="AAR725"/>
      <c r="AAS725"/>
      <c r="AAT725"/>
      <c r="AAU725"/>
      <c r="AAV725" t="s">
        <v>816</v>
      </c>
      <c r="AAW725"/>
      <c r="AAX725"/>
      <c r="AAY725"/>
      <c r="AAZ725"/>
      <c r="ABA725"/>
      <c r="ABB725"/>
      <c r="ABC725"/>
      <c r="ABD725"/>
      <c r="ABE725"/>
      <c r="ABF725"/>
      <c r="ABG725"/>
      <c r="ABH725" t="s">
        <v>816</v>
      </c>
      <c r="ABI725"/>
      <c r="ABJ725"/>
      <c r="ABK725"/>
      <c r="ABL725"/>
      <c r="ABM725"/>
      <c r="ABN725"/>
      <c r="ABO725"/>
      <c r="ABP725"/>
      <c r="ABQ725" t="s">
        <v>816</v>
      </c>
      <c r="ABR725"/>
      <c r="ABS725"/>
      <c r="ABT725"/>
      <c r="ABU725"/>
      <c r="ABV725"/>
      <c r="ABW725"/>
      <c r="ABX725"/>
      <c r="ABY725"/>
      <c r="ABZ725"/>
      <c r="ACA725"/>
      <c r="ACB725"/>
      <c r="ACC725"/>
      <c r="ACD725" t="s">
        <v>797</v>
      </c>
      <c r="ACE725" t="s">
        <v>865</v>
      </c>
      <c r="ACF725">
        <v>0</v>
      </c>
      <c r="ACG725">
        <v>0</v>
      </c>
      <c r="ACH725">
        <v>0</v>
      </c>
      <c r="ACI725">
        <v>0</v>
      </c>
      <c r="ACJ725">
        <v>0</v>
      </c>
      <c r="ACK725">
        <v>0</v>
      </c>
      <c r="ACL725">
        <v>0</v>
      </c>
      <c r="ACM725">
        <v>0</v>
      </c>
      <c r="ACN725">
        <v>1</v>
      </c>
      <c r="ACO725">
        <v>0</v>
      </c>
      <c r="ACP725" t="s">
        <v>4292</v>
      </c>
      <c r="ACQ725" t="s">
        <v>4293</v>
      </c>
      <c r="ACR725">
        <v>369934342</v>
      </c>
      <c r="ACS725" s="396">
        <v>44900.630787037036</v>
      </c>
      <c r="ACT725"/>
      <c r="ACU725"/>
      <c r="ACV725" t="s">
        <v>801</v>
      </c>
      <c r="ACW725"/>
      <c r="ACX725"/>
      <c r="ACY725">
        <v>725</v>
      </c>
    </row>
    <row r="726" spans="1:779" s="82" customFormat="1" x14ac:dyDescent="0.3">
      <c r="A726" t="s">
        <v>4294</v>
      </c>
      <c r="B726" s="396">
        <v>44900.492777025458</v>
      </c>
      <c r="C726" s="396">
        <v>44900.508504907411</v>
      </c>
      <c r="D726" s="396">
        <v>44900</v>
      </c>
      <c r="E726" t="s">
        <v>867</v>
      </c>
      <c r="F726" s="396">
        <v>44900</v>
      </c>
      <c r="G726" t="s">
        <v>868</v>
      </c>
      <c r="H726" t="s">
        <v>869</v>
      </c>
      <c r="I726" t="s">
        <v>869</v>
      </c>
      <c r="J726" t="s">
        <v>869</v>
      </c>
      <c r="K726" t="s">
        <v>795</v>
      </c>
      <c r="L726" t="s">
        <v>881</v>
      </c>
      <c r="M726">
        <v>1</v>
      </c>
      <c r="N726">
        <v>1</v>
      </c>
      <c r="O726">
        <v>1</v>
      </c>
      <c r="P726">
        <v>1</v>
      </c>
      <c r="Q726">
        <v>1</v>
      </c>
      <c r="R726">
        <v>0</v>
      </c>
      <c r="S726">
        <v>0</v>
      </c>
      <c r="T726">
        <v>0</v>
      </c>
      <c r="U726">
        <v>0</v>
      </c>
      <c r="V726">
        <v>0</v>
      </c>
      <c r="W726">
        <v>1</v>
      </c>
      <c r="X726">
        <v>0</v>
      </c>
      <c r="Y726">
        <v>0</v>
      </c>
      <c r="Z726">
        <v>1</v>
      </c>
      <c r="AA726">
        <v>1</v>
      </c>
      <c r="AB726">
        <v>0</v>
      </c>
      <c r="AC726">
        <v>1</v>
      </c>
      <c r="AD726">
        <v>1</v>
      </c>
      <c r="AE726">
        <v>1</v>
      </c>
      <c r="AF726">
        <v>1</v>
      </c>
      <c r="AG726">
        <v>0</v>
      </c>
      <c r="AH726">
        <v>0</v>
      </c>
      <c r="AI726">
        <v>0</v>
      </c>
      <c r="AJ726" t="s">
        <v>797</v>
      </c>
      <c r="AK726"/>
      <c r="AL726">
        <v>1000</v>
      </c>
      <c r="AM726">
        <v>1000</v>
      </c>
      <c r="AN726"/>
      <c r="AO726">
        <v>2000</v>
      </c>
      <c r="AP726">
        <v>-50</v>
      </c>
      <c r="AQ726">
        <v>-1000</v>
      </c>
      <c r="AR726" t="s">
        <v>4265</v>
      </c>
      <c r="AS726" t="s">
        <v>798</v>
      </c>
      <c r="AT726" t="s">
        <v>799</v>
      </c>
      <c r="AU726"/>
      <c r="AV726" t="s">
        <v>816</v>
      </c>
      <c r="AW726"/>
      <c r="AX726"/>
      <c r="AY726"/>
      <c r="AZ726"/>
      <c r="BA726"/>
      <c r="BB726"/>
      <c r="BC726"/>
      <c r="BD726"/>
      <c r="BE726"/>
      <c r="BF726"/>
      <c r="BG726"/>
      <c r="BH726"/>
      <c r="BI726"/>
      <c r="BJ726"/>
      <c r="BK726"/>
      <c r="BL726"/>
      <c r="BM726"/>
      <c r="BN726"/>
      <c r="BO726" t="s">
        <v>797</v>
      </c>
      <c r="BP726"/>
      <c r="BQ726">
        <v>1500</v>
      </c>
      <c r="BR726">
        <v>1500</v>
      </c>
      <c r="BS726"/>
      <c r="BT726">
        <v>3000</v>
      </c>
      <c r="BU726">
        <v>-50</v>
      </c>
      <c r="BV726">
        <v>-1500</v>
      </c>
      <c r="BW726" t="s">
        <v>4295</v>
      </c>
      <c r="BX726" t="s">
        <v>798</v>
      </c>
      <c r="BY726" t="s">
        <v>799</v>
      </c>
      <c r="BZ726"/>
      <c r="CA726" t="s">
        <v>816</v>
      </c>
      <c r="CB726"/>
      <c r="CC726"/>
      <c r="CD726"/>
      <c r="CE726"/>
      <c r="CF726"/>
      <c r="CG726"/>
      <c r="CH726"/>
      <c r="CI726"/>
      <c r="CJ726"/>
      <c r="CK726"/>
      <c r="CL726"/>
      <c r="CM726"/>
      <c r="CN726"/>
      <c r="CO726"/>
      <c r="CP726"/>
      <c r="CQ726"/>
      <c r="CR726"/>
      <c r="CS726"/>
      <c r="CT726" t="s">
        <v>797</v>
      </c>
      <c r="CU726"/>
      <c r="CV726">
        <v>3000</v>
      </c>
      <c r="CW726">
        <v>3000</v>
      </c>
      <c r="CX726"/>
      <c r="CY726">
        <v>2500</v>
      </c>
      <c r="CZ726">
        <v>20</v>
      </c>
      <c r="DA726">
        <v>500</v>
      </c>
      <c r="DB726" t="s">
        <v>4247</v>
      </c>
      <c r="DC726" t="s">
        <v>798</v>
      </c>
      <c r="DD726" t="s">
        <v>799</v>
      </c>
      <c r="DE726"/>
      <c r="DF726" t="s">
        <v>816</v>
      </c>
      <c r="DG726"/>
      <c r="DH726"/>
      <c r="DI726"/>
      <c r="DJ726"/>
      <c r="DK726"/>
      <c r="DL726"/>
      <c r="DM726"/>
      <c r="DN726"/>
      <c r="DO726"/>
      <c r="DP726"/>
      <c r="DQ726"/>
      <c r="DR726"/>
      <c r="DS726"/>
      <c r="DT726"/>
      <c r="DU726"/>
      <c r="DV726"/>
      <c r="DW726"/>
      <c r="DX726"/>
      <c r="DY726" t="s">
        <v>797</v>
      </c>
      <c r="DZ726"/>
      <c r="EA726">
        <v>4500</v>
      </c>
      <c r="EB726">
        <v>4500</v>
      </c>
      <c r="EC726"/>
      <c r="ED726">
        <v>4000</v>
      </c>
      <c r="EE726">
        <v>12.5</v>
      </c>
      <c r="EF726">
        <v>500</v>
      </c>
      <c r="EG726" t="s">
        <v>4296</v>
      </c>
      <c r="EH726" t="s">
        <v>798</v>
      </c>
      <c r="EI726" t="s">
        <v>799</v>
      </c>
      <c r="EJ726"/>
      <c r="EK726" t="s">
        <v>816</v>
      </c>
      <c r="EL726"/>
      <c r="EM726"/>
      <c r="EN726"/>
      <c r="EO726"/>
      <c r="EP726"/>
      <c r="EQ726"/>
      <c r="ER726"/>
      <c r="ES726"/>
      <c r="ET726"/>
      <c r="EU726"/>
      <c r="EV726"/>
      <c r="EW726"/>
      <c r="EX726"/>
      <c r="EY726"/>
      <c r="EZ726"/>
      <c r="FA726"/>
      <c r="FB726"/>
      <c r="FC726"/>
      <c r="FD726" t="s">
        <v>797</v>
      </c>
      <c r="FE726"/>
      <c r="FF726">
        <v>3000</v>
      </c>
      <c r="FG726">
        <v>3000</v>
      </c>
      <c r="FH726"/>
      <c r="FI726">
        <v>3500</v>
      </c>
      <c r="FJ726">
        <v>-14.28571428571429</v>
      </c>
      <c r="FK726">
        <v>-500</v>
      </c>
      <c r="FL726" t="s">
        <v>4297</v>
      </c>
      <c r="FM726" t="s">
        <v>798</v>
      </c>
      <c r="FN726" t="s">
        <v>799</v>
      </c>
      <c r="FO726"/>
      <c r="FP726" t="s">
        <v>816</v>
      </c>
      <c r="FQ726"/>
      <c r="FR726"/>
      <c r="FS726"/>
      <c r="FT726"/>
      <c r="FU726"/>
      <c r="FV726"/>
      <c r="FW726"/>
      <c r="FX726"/>
      <c r="FY726"/>
      <c r="FZ726"/>
      <c r="GA726"/>
      <c r="GB726"/>
      <c r="GC726"/>
      <c r="GD726"/>
      <c r="GE726"/>
      <c r="GF726"/>
      <c r="GG726"/>
      <c r="GH726"/>
      <c r="GI726"/>
      <c r="GJ726"/>
      <c r="GK726"/>
      <c r="GL726"/>
      <c r="GM726"/>
      <c r="GN726"/>
      <c r="GO726"/>
      <c r="GP726"/>
      <c r="GQ726"/>
      <c r="GR726"/>
      <c r="GS726"/>
      <c r="GT726"/>
      <c r="GU726"/>
      <c r="GV726"/>
      <c r="GW726"/>
      <c r="GX726"/>
      <c r="GY726"/>
      <c r="GZ726"/>
      <c r="HA726"/>
      <c r="HB726"/>
      <c r="HC726"/>
      <c r="HD726"/>
      <c r="HE726"/>
      <c r="HF726"/>
      <c r="HG726"/>
      <c r="HH726"/>
      <c r="HI726"/>
      <c r="HJ726"/>
      <c r="HK726"/>
      <c r="HL726"/>
      <c r="HM726"/>
      <c r="HN726"/>
      <c r="HO726"/>
      <c r="HP726"/>
      <c r="HQ726"/>
      <c r="HR726"/>
      <c r="HS726"/>
      <c r="HT726"/>
      <c r="HU726"/>
      <c r="HV726"/>
      <c r="HW726"/>
      <c r="HX726"/>
      <c r="HY726"/>
      <c r="HZ726"/>
      <c r="IA726"/>
      <c r="IB726"/>
      <c r="IC726"/>
      <c r="ID726"/>
      <c r="IE726"/>
      <c r="IF726"/>
      <c r="IG726"/>
      <c r="IH726"/>
      <c r="II726"/>
      <c r="IJ726"/>
      <c r="IK726"/>
      <c r="IL726"/>
      <c r="IM726"/>
      <c r="IN726"/>
      <c r="IO726"/>
      <c r="IP726"/>
      <c r="IQ726"/>
      <c r="IR726"/>
      <c r="IS726"/>
      <c r="IT726"/>
      <c r="IU726"/>
      <c r="IV726"/>
      <c r="IW726"/>
      <c r="IX726"/>
      <c r="IY726"/>
      <c r="IZ726"/>
      <c r="JA726"/>
      <c r="JB726"/>
      <c r="JC726"/>
      <c r="JD726"/>
      <c r="JE726"/>
      <c r="JF726"/>
      <c r="JG726"/>
      <c r="JH726"/>
      <c r="JI726"/>
      <c r="JJ726"/>
      <c r="JK726"/>
      <c r="JL726"/>
      <c r="JM726"/>
      <c r="JN726"/>
      <c r="JO726"/>
      <c r="JP726"/>
      <c r="JQ726"/>
      <c r="JR726"/>
      <c r="JS726"/>
      <c r="JT726"/>
      <c r="JU726"/>
      <c r="JV726"/>
      <c r="JW726"/>
      <c r="JX726"/>
      <c r="JY726"/>
      <c r="JZ726"/>
      <c r="KA726"/>
      <c r="KB726"/>
      <c r="KC726"/>
      <c r="KD726"/>
      <c r="KE726"/>
      <c r="KF726"/>
      <c r="KG726"/>
      <c r="KH726"/>
      <c r="KI726"/>
      <c r="KJ726"/>
      <c r="KK726"/>
      <c r="KL726"/>
      <c r="KM726"/>
      <c r="KN726"/>
      <c r="KO726"/>
      <c r="KP726"/>
      <c r="KQ726"/>
      <c r="KR726"/>
      <c r="KS726"/>
      <c r="KT726"/>
      <c r="KU726"/>
      <c r="KV726"/>
      <c r="KW726"/>
      <c r="KX726"/>
      <c r="KY726"/>
      <c r="KZ726"/>
      <c r="LA726"/>
      <c r="LB726"/>
      <c r="LC726"/>
      <c r="LD726"/>
      <c r="LE726"/>
      <c r="LF726"/>
      <c r="LG726"/>
      <c r="LH726"/>
      <c r="LI726"/>
      <c r="LJ726"/>
      <c r="LK726"/>
      <c r="LL726"/>
      <c r="LM726"/>
      <c r="LN726"/>
      <c r="LO726"/>
      <c r="LP726"/>
      <c r="LQ726"/>
      <c r="LR726"/>
      <c r="LS726"/>
      <c r="LT726"/>
      <c r="LU726"/>
      <c r="LV726"/>
      <c r="LW726"/>
      <c r="LX726"/>
      <c r="LY726"/>
      <c r="LZ726"/>
      <c r="MA726"/>
      <c r="MB726"/>
      <c r="MC726"/>
      <c r="MD726"/>
      <c r="ME726"/>
      <c r="MF726" t="s">
        <v>840</v>
      </c>
      <c r="MG726"/>
      <c r="MH726">
        <v>200</v>
      </c>
      <c r="MI726">
        <v>200</v>
      </c>
      <c r="MJ726"/>
      <c r="MK726">
        <v>313</v>
      </c>
      <c r="ML726">
        <v>-36.102236421725237</v>
      </c>
      <c r="MM726">
        <v>-113</v>
      </c>
      <c r="MN726" t="s">
        <v>4298</v>
      </c>
      <c r="MO726" t="s">
        <v>798</v>
      </c>
      <c r="MP726" t="s">
        <v>799</v>
      </c>
      <c r="MQ726"/>
      <c r="MR726" t="s">
        <v>816</v>
      </c>
      <c r="MS726"/>
      <c r="MT726"/>
      <c r="MU726"/>
      <c r="MV726"/>
      <c r="MW726"/>
      <c r="MX726"/>
      <c r="MY726"/>
      <c r="MZ726"/>
      <c r="NA726"/>
      <c r="NB726"/>
      <c r="NC726"/>
      <c r="ND726"/>
      <c r="NE726"/>
      <c r="NF726"/>
      <c r="NG726"/>
      <c r="NH726"/>
      <c r="NI726"/>
      <c r="NJ726"/>
      <c r="NK726"/>
      <c r="NL726"/>
      <c r="NM726"/>
      <c r="NN726"/>
      <c r="NO726"/>
      <c r="NP726"/>
      <c r="NQ726"/>
      <c r="NR726"/>
      <c r="NS726"/>
      <c r="NT726"/>
      <c r="NU726"/>
      <c r="NV726"/>
      <c r="NW726"/>
      <c r="NX726"/>
      <c r="NY726"/>
      <c r="NZ726"/>
      <c r="OA726"/>
      <c r="OB726"/>
      <c r="OC726"/>
      <c r="OD726"/>
      <c r="OE726"/>
      <c r="OF726"/>
      <c r="OG726"/>
      <c r="OH726"/>
      <c r="OI726"/>
      <c r="OJ726"/>
      <c r="OK726"/>
      <c r="OL726"/>
      <c r="OM726"/>
      <c r="ON726"/>
      <c r="OO726"/>
      <c r="OP726"/>
      <c r="OQ726"/>
      <c r="OR726"/>
      <c r="OS726"/>
      <c r="OT726"/>
      <c r="OU726"/>
      <c r="OV726"/>
      <c r="OW726"/>
      <c r="OX726"/>
      <c r="OY726"/>
      <c r="OZ726"/>
      <c r="PA726"/>
      <c r="PB726"/>
      <c r="PC726"/>
      <c r="PD726"/>
      <c r="PE726"/>
      <c r="PF726"/>
      <c r="PG726"/>
      <c r="PH726"/>
      <c r="PI726"/>
      <c r="PJ726"/>
      <c r="PK726"/>
      <c r="PL726"/>
      <c r="PM726"/>
      <c r="PN726"/>
      <c r="PO726"/>
      <c r="PP726"/>
      <c r="PQ726"/>
      <c r="PR726"/>
      <c r="PS726"/>
      <c r="PT726"/>
      <c r="PU726"/>
      <c r="PV726"/>
      <c r="PW726"/>
      <c r="PX726"/>
      <c r="PY726"/>
      <c r="PZ726"/>
      <c r="QA726"/>
      <c r="QB726"/>
      <c r="QC726"/>
      <c r="QD726"/>
      <c r="QE726"/>
      <c r="QF726"/>
      <c r="QG726"/>
      <c r="QH726"/>
      <c r="QI726"/>
      <c r="QJ726"/>
      <c r="QK726"/>
      <c r="QL726"/>
      <c r="QM726"/>
      <c r="QN726"/>
      <c r="QO726"/>
      <c r="QP726"/>
      <c r="QQ726"/>
      <c r="QR726"/>
      <c r="QS726"/>
      <c r="QT726"/>
      <c r="QU726"/>
      <c r="QV726"/>
      <c r="QW726"/>
      <c r="QX726"/>
      <c r="QY726"/>
      <c r="QZ726" t="s">
        <v>797</v>
      </c>
      <c r="RA726"/>
      <c r="RB726">
        <v>1750</v>
      </c>
      <c r="RC726">
        <v>1750</v>
      </c>
      <c r="RD726"/>
      <c r="RE726">
        <v>2000</v>
      </c>
      <c r="RF726">
        <v>-12.5</v>
      </c>
      <c r="RG726">
        <v>-250</v>
      </c>
      <c r="RH726" t="s">
        <v>4270</v>
      </c>
      <c r="RI726" t="s">
        <v>798</v>
      </c>
      <c r="RJ726" t="s">
        <v>799</v>
      </c>
      <c r="RK726"/>
      <c r="RL726" t="s">
        <v>816</v>
      </c>
      <c r="RM726"/>
      <c r="RN726"/>
      <c r="RO726"/>
      <c r="RP726"/>
      <c r="RQ726"/>
      <c r="RR726"/>
      <c r="RS726"/>
      <c r="RT726"/>
      <c r="RU726"/>
      <c r="RV726"/>
      <c r="RW726"/>
      <c r="RX726"/>
      <c r="RY726"/>
      <c r="RZ726"/>
      <c r="SA726"/>
      <c r="SB726"/>
      <c r="SC726"/>
      <c r="SD726"/>
      <c r="SE726" t="s">
        <v>840</v>
      </c>
      <c r="SF726"/>
      <c r="SG726">
        <v>250</v>
      </c>
      <c r="SH726">
        <v>250</v>
      </c>
      <c r="SI726"/>
      <c r="SJ726">
        <v>240</v>
      </c>
      <c r="SK726">
        <v>4.1666666666666661</v>
      </c>
      <c r="SL726">
        <v>10</v>
      </c>
      <c r="SM726"/>
      <c r="SN726" t="s">
        <v>798</v>
      </c>
      <c r="SO726" t="s">
        <v>799</v>
      </c>
      <c r="SP726"/>
      <c r="SQ726" t="s">
        <v>816</v>
      </c>
      <c r="SR726"/>
      <c r="SS726"/>
      <c r="ST726"/>
      <c r="SU726"/>
      <c r="SV726"/>
      <c r="SW726"/>
      <c r="SX726"/>
      <c r="SY726"/>
      <c r="SZ726"/>
      <c r="TA726"/>
      <c r="TB726"/>
      <c r="TC726"/>
      <c r="TD726"/>
      <c r="TE726"/>
      <c r="TF726"/>
      <c r="TG726"/>
      <c r="TH726"/>
      <c r="TI726"/>
      <c r="TJ726" t="s">
        <v>840</v>
      </c>
      <c r="TK726"/>
      <c r="TL726">
        <v>100</v>
      </c>
      <c r="TM726">
        <v>100</v>
      </c>
      <c r="TN726"/>
      <c r="TO726">
        <v>75</v>
      </c>
      <c r="TP726">
        <v>33.333333333333329</v>
      </c>
      <c r="TQ726">
        <v>25</v>
      </c>
      <c r="TR726" t="s">
        <v>4247</v>
      </c>
      <c r="TS726" t="s">
        <v>798</v>
      </c>
      <c r="TT726" t="s">
        <v>799</v>
      </c>
      <c r="TU726"/>
      <c r="TV726" t="s">
        <v>816</v>
      </c>
      <c r="TW726"/>
      <c r="TX726"/>
      <c r="TY726"/>
      <c r="TZ726"/>
      <c r="UA726"/>
      <c r="UB726"/>
      <c r="UC726"/>
      <c r="UD726"/>
      <c r="UE726"/>
      <c r="UF726"/>
      <c r="UG726"/>
      <c r="UH726"/>
      <c r="UI726"/>
      <c r="UJ726"/>
      <c r="UK726"/>
      <c r="UL726"/>
      <c r="UM726"/>
      <c r="UN726"/>
      <c r="UO726" t="s">
        <v>797</v>
      </c>
      <c r="UP726"/>
      <c r="UQ726">
        <v>250</v>
      </c>
      <c r="UR726">
        <v>250</v>
      </c>
      <c r="US726"/>
      <c r="UT726">
        <v>250</v>
      </c>
      <c r="UU726">
        <v>0</v>
      </c>
      <c r="UV726">
        <v>0</v>
      </c>
      <c r="UW726"/>
      <c r="UX726" t="s">
        <v>798</v>
      </c>
      <c r="UY726" t="s">
        <v>799</v>
      </c>
      <c r="UZ726"/>
      <c r="VA726" t="s">
        <v>816</v>
      </c>
      <c r="VB726"/>
      <c r="VC726"/>
      <c r="VD726"/>
      <c r="VE726"/>
      <c r="VF726"/>
      <c r="VG726"/>
      <c r="VH726"/>
      <c r="VI726"/>
      <c r="VJ726"/>
      <c r="VK726"/>
      <c r="VL726"/>
      <c r="VM726"/>
      <c r="VN726"/>
      <c r="VO726"/>
      <c r="VP726"/>
      <c r="VQ726"/>
      <c r="VR726"/>
      <c r="VS726"/>
      <c r="VT726" t="s">
        <v>797</v>
      </c>
      <c r="VU726"/>
      <c r="VV726">
        <v>1000</v>
      </c>
      <c r="VW726">
        <v>1000</v>
      </c>
      <c r="VX726"/>
      <c r="VY726">
        <v>1500</v>
      </c>
      <c r="VZ726">
        <v>-33.333333333333329</v>
      </c>
      <c r="WA726">
        <v>-500</v>
      </c>
      <c r="WB726" t="s">
        <v>4299</v>
      </c>
      <c r="WC726" t="s">
        <v>798</v>
      </c>
      <c r="WD726" t="s">
        <v>799</v>
      </c>
      <c r="WE726"/>
      <c r="WF726" t="s">
        <v>816</v>
      </c>
      <c r="WG726"/>
      <c r="WH726"/>
      <c r="WI726"/>
      <c r="WJ726"/>
      <c r="WK726"/>
      <c r="WL726"/>
      <c r="WM726"/>
      <c r="WN726"/>
      <c r="WO726"/>
      <c r="WP726"/>
      <c r="WQ726"/>
      <c r="WR726"/>
      <c r="WS726"/>
      <c r="WT726"/>
      <c r="WU726"/>
      <c r="WV726"/>
      <c r="WW726"/>
      <c r="WX726"/>
      <c r="WY726" t="s">
        <v>797</v>
      </c>
      <c r="WZ726"/>
      <c r="XA726">
        <v>2500</v>
      </c>
      <c r="XB726">
        <v>2500</v>
      </c>
      <c r="XC726"/>
      <c r="XD726">
        <v>4000</v>
      </c>
      <c r="XE726">
        <v>-37.5</v>
      </c>
      <c r="XF726">
        <v>-1500</v>
      </c>
      <c r="XG726" t="s">
        <v>4300</v>
      </c>
      <c r="XH726" t="s">
        <v>798</v>
      </c>
      <c r="XI726" t="s">
        <v>799</v>
      </c>
      <c r="XJ726"/>
      <c r="XK726" t="s">
        <v>816</v>
      </c>
      <c r="XL726"/>
      <c r="XM726"/>
      <c r="XN726"/>
      <c r="XO726"/>
      <c r="XP726"/>
      <c r="XQ726"/>
      <c r="XR726"/>
      <c r="XS726"/>
      <c r="XT726"/>
      <c r="XU726"/>
      <c r="XV726"/>
      <c r="XW726"/>
      <c r="XX726"/>
      <c r="XY726"/>
      <c r="XZ726"/>
      <c r="YA726"/>
      <c r="YB726"/>
      <c r="YC726"/>
      <c r="YD726"/>
      <c r="YE726"/>
      <c r="YF726"/>
      <c r="YG726"/>
      <c r="YH726"/>
      <c r="YI726"/>
      <c r="YJ726"/>
      <c r="YK726"/>
      <c r="YL726"/>
      <c r="YM726"/>
      <c r="YN726"/>
      <c r="YO726"/>
      <c r="YP726"/>
      <c r="YQ726"/>
      <c r="YR726"/>
      <c r="YS726"/>
      <c r="YT726"/>
      <c r="YU726"/>
      <c r="YV726"/>
      <c r="YW726"/>
      <c r="YX726"/>
      <c r="YY726"/>
      <c r="YZ726"/>
      <c r="ZA726"/>
      <c r="ZB726"/>
      <c r="ZC726"/>
      <c r="ZD726"/>
      <c r="ZE726"/>
      <c r="ZF726"/>
      <c r="ZG726"/>
      <c r="ZH726"/>
      <c r="ZI726"/>
      <c r="ZJ726"/>
      <c r="ZK726"/>
      <c r="ZL726"/>
      <c r="ZM726"/>
      <c r="ZN726"/>
      <c r="ZO726"/>
      <c r="ZP726"/>
      <c r="ZQ726"/>
      <c r="ZR726"/>
      <c r="ZS726"/>
      <c r="ZT726"/>
      <c r="ZU726"/>
      <c r="ZV726"/>
      <c r="ZW726"/>
      <c r="ZX726"/>
      <c r="ZY726"/>
      <c r="ZZ726"/>
      <c r="AAA726"/>
      <c r="AAB726"/>
      <c r="AAC726"/>
      <c r="AAD726"/>
      <c r="AAE726"/>
      <c r="AAF726"/>
      <c r="AAG726"/>
      <c r="AAH726"/>
      <c r="AAI726"/>
      <c r="AAJ726"/>
      <c r="AAK726"/>
      <c r="AAL726"/>
      <c r="AAM726"/>
      <c r="AAN726"/>
      <c r="AAO726"/>
      <c r="AAP726"/>
      <c r="AAQ726"/>
      <c r="AAR726"/>
      <c r="AAS726"/>
      <c r="AAT726"/>
      <c r="AAU726"/>
      <c r="AAV726" t="s">
        <v>797</v>
      </c>
      <c r="AAW726" t="s">
        <v>2391</v>
      </c>
      <c r="AAX726">
        <v>0</v>
      </c>
      <c r="AAY726">
        <v>0</v>
      </c>
      <c r="AAZ726">
        <v>1</v>
      </c>
      <c r="ABA726">
        <v>1</v>
      </c>
      <c r="ABB726">
        <v>0</v>
      </c>
      <c r="ABC726">
        <v>0</v>
      </c>
      <c r="ABD726">
        <v>0</v>
      </c>
      <c r="ABE726">
        <v>0</v>
      </c>
      <c r="ABF726">
        <v>0</v>
      </c>
      <c r="ABG726"/>
      <c r="ABH726" t="s">
        <v>816</v>
      </c>
      <c r="ABI726"/>
      <c r="ABJ726"/>
      <c r="ABK726"/>
      <c r="ABL726"/>
      <c r="ABM726"/>
      <c r="ABN726"/>
      <c r="ABO726"/>
      <c r="ABP726"/>
      <c r="ABQ726" t="s">
        <v>816</v>
      </c>
      <c r="ABR726"/>
      <c r="ABS726"/>
      <c r="ABT726"/>
      <c r="ABU726"/>
      <c r="ABV726"/>
      <c r="ABW726"/>
      <c r="ABX726"/>
      <c r="ABY726"/>
      <c r="ABZ726"/>
      <c r="ACA726"/>
      <c r="ACB726"/>
      <c r="ACC726"/>
      <c r="ACD726" t="s">
        <v>816</v>
      </c>
      <c r="ACE726"/>
      <c r="ACF726"/>
      <c r="ACG726"/>
      <c r="ACH726"/>
      <c r="ACI726"/>
      <c r="ACJ726"/>
      <c r="ACK726"/>
      <c r="ACL726"/>
      <c r="ACM726"/>
      <c r="ACN726"/>
      <c r="ACO726"/>
      <c r="ACP726"/>
      <c r="ACQ726" t="s">
        <v>873</v>
      </c>
      <c r="ACR726">
        <v>369934427</v>
      </c>
      <c r="ACS726" s="396">
        <v>44900.630891203713</v>
      </c>
      <c r="ACT726"/>
      <c r="ACU726"/>
      <c r="ACV726" t="s">
        <v>801</v>
      </c>
      <c r="ACW726"/>
      <c r="ACX726"/>
      <c r="ACY726">
        <v>726</v>
      </c>
    </row>
    <row r="727" spans="1:779" s="82" customFormat="1" x14ac:dyDescent="0.3">
      <c r="A727" t="s">
        <v>4301</v>
      </c>
      <c r="B727" s="396">
        <v>44900.562812430551</v>
      </c>
      <c r="C727" s="396">
        <v>44900.565882511582</v>
      </c>
      <c r="D727" s="396">
        <v>44900</v>
      </c>
      <c r="E727" t="s">
        <v>4202</v>
      </c>
      <c r="F727" s="396">
        <v>44900</v>
      </c>
      <c r="G727" t="s">
        <v>868</v>
      </c>
      <c r="H727" t="s">
        <v>869</v>
      </c>
      <c r="I727" t="s">
        <v>869</v>
      </c>
      <c r="J727" t="s">
        <v>869</v>
      </c>
      <c r="K727" t="s">
        <v>795</v>
      </c>
      <c r="L727" t="s">
        <v>847</v>
      </c>
      <c r="M727">
        <v>0</v>
      </c>
      <c r="N727">
        <v>0</v>
      </c>
      <c r="O727">
        <v>0</v>
      </c>
      <c r="P727">
        <v>0</v>
      </c>
      <c r="Q727">
        <v>0</v>
      </c>
      <c r="R727">
        <v>0</v>
      </c>
      <c r="S727">
        <v>0</v>
      </c>
      <c r="T727">
        <v>0</v>
      </c>
      <c r="U727">
        <v>0</v>
      </c>
      <c r="V727">
        <v>0</v>
      </c>
      <c r="W727">
        <v>0</v>
      </c>
      <c r="X727">
        <v>0</v>
      </c>
      <c r="Y727">
        <v>0</v>
      </c>
      <c r="Z727">
        <v>0</v>
      </c>
      <c r="AA727">
        <v>0</v>
      </c>
      <c r="AB727">
        <v>0</v>
      </c>
      <c r="AC727">
        <v>0</v>
      </c>
      <c r="AD727">
        <v>0</v>
      </c>
      <c r="AE727">
        <v>0</v>
      </c>
      <c r="AF727">
        <v>0</v>
      </c>
      <c r="AG727">
        <v>0</v>
      </c>
      <c r="AH727">
        <v>0</v>
      </c>
      <c r="AI727">
        <v>1</v>
      </c>
      <c r="AJ727"/>
      <c r="AK727"/>
      <c r="AL727"/>
      <c r="AM727"/>
      <c r="AN727"/>
      <c r="AO727"/>
      <c r="AP727"/>
      <c r="AQ727"/>
      <c r="AR727"/>
      <c r="AS727"/>
      <c r="AT727"/>
      <c r="AU727"/>
      <c r="AV727"/>
      <c r="AW727"/>
      <c r="AX727"/>
      <c r="AY727"/>
      <c r="AZ727"/>
      <c r="BA727"/>
      <c r="BB727"/>
      <c r="BC727"/>
      <c r="BD727"/>
      <c r="BE727"/>
      <c r="BF727"/>
      <c r="BG727"/>
      <c r="BH727"/>
      <c r="BI727"/>
      <c r="BJ727"/>
      <c r="BK727"/>
      <c r="BL727"/>
      <c r="BM727"/>
      <c r="BN727"/>
      <c r="BO727"/>
      <c r="BP727"/>
      <c r="BQ727"/>
      <c r="BR727"/>
      <c r="BS727"/>
      <c r="BT727"/>
      <c r="BU727"/>
      <c r="BV727"/>
      <c r="BW727"/>
      <c r="BX727"/>
      <c r="BY727"/>
      <c r="BZ727"/>
      <c r="CA727"/>
      <c r="CB727"/>
      <c r="CC727"/>
      <c r="CD727"/>
      <c r="CE727"/>
      <c r="CF727"/>
      <c r="CG727"/>
      <c r="CH727"/>
      <c r="CI727"/>
      <c r="CJ727"/>
      <c r="CK727"/>
      <c r="CL727"/>
      <c r="CM727"/>
      <c r="CN727"/>
      <c r="CO727"/>
      <c r="CP727"/>
      <c r="CQ727"/>
      <c r="CR727"/>
      <c r="CS727"/>
      <c r="CT727"/>
      <c r="CU727"/>
      <c r="CV727"/>
      <c r="CW727"/>
      <c r="CX727"/>
      <c r="CY727"/>
      <c r="CZ727"/>
      <c r="DA727"/>
      <c r="DB727"/>
      <c r="DC727"/>
      <c r="DD727"/>
      <c r="DE727"/>
      <c r="DF727"/>
      <c r="DG727"/>
      <c r="DH727"/>
      <c r="DI727"/>
      <c r="DJ727"/>
      <c r="DK727"/>
      <c r="DL727"/>
      <c r="DM727"/>
      <c r="DN727"/>
      <c r="DO727"/>
      <c r="DP727"/>
      <c r="DQ727"/>
      <c r="DR727"/>
      <c r="DS727"/>
      <c r="DT727"/>
      <c r="DU727"/>
      <c r="DV727"/>
      <c r="DW727"/>
      <c r="DX727"/>
      <c r="DY727"/>
      <c r="DZ727"/>
      <c r="EA727"/>
      <c r="EB727"/>
      <c r="EC727"/>
      <c r="ED727"/>
      <c r="EE727"/>
      <c r="EF727"/>
      <c r="EG727"/>
      <c r="EH727"/>
      <c r="EI727"/>
      <c r="EJ727"/>
      <c r="EK727"/>
      <c r="EL727"/>
      <c r="EM727"/>
      <c r="EN727"/>
      <c r="EO727"/>
      <c r="EP727"/>
      <c r="EQ727"/>
      <c r="ER727"/>
      <c r="ES727"/>
      <c r="ET727"/>
      <c r="EU727"/>
      <c r="EV727"/>
      <c r="EW727"/>
      <c r="EX727"/>
      <c r="EY727"/>
      <c r="EZ727"/>
      <c r="FA727"/>
      <c r="FB727"/>
      <c r="FC727"/>
      <c r="FD727"/>
      <c r="FE727"/>
      <c r="FF727"/>
      <c r="FG727"/>
      <c r="FH727"/>
      <c r="FI727"/>
      <c r="FJ727"/>
      <c r="FK727"/>
      <c r="FL727"/>
      <c r="FM727"/>
      <c r="FN727"/>
      <c r="FO727"/>
      <c r="FP727"/>
      <c r="FQ727"/>
      <c r="FR727"/>
      <c r="FS727"/>
      <c r="FT727"/>
      <c r="FU727"/>
      <c r="FV727"/>
      <c r="FW727"/>
      <c r="FX727"/>
      <c r="FY727"/>
      <c r="FZ727"/>
      <c r="GA727"/>
      <c r="GB727"/>
      <c r="GC727"/>
      <c r="GD727"/>
      <c r="GE727"/>
      <c r="GF727"/>
      <c r="GG727"/>
      <c r="GH727"/>
      <c r="GI727"/>
      <c r="GJ727"/>
      <c r="GK727"/>
      <c r="GL727"/>
      <c r="GM727"/>
      <c r="GN727"/>
      <c r="GO727"/>
      <c r="GP727"/>
      <c r="GQ727"/>
      <c r="GR727"/>
      <c r="GS727"/>
      <c r="GT727"/>
      <c r="GU727"/>
      <c r="GV727"/>
      <c r="GW727"/>
      <c r="GX727"/>
      <c r="GY727"/>
      <c r="GZ727"/>
      <c r="HA727"/>
      <c r="HB727"/>
      <c r="HC727"/>
      <c r="HD727"/>
      <c r="HE727"/>
      <c r="HF727"/>
      <c r="HG727"/>
      <c r="HH727"/>
      <c r="HI727"/>
      <c r="HJ727"/>
      <c r="HK727"/>
      <c r="HL727"/>
      <c r="HM727"/>
      <c r="HN727"/>
      <c r="HO727"/>
      <c r="HP727"/>
      <c r="HQ727"/>
      <c r="HR727"/>
      <c r="HS727"/>
      <c r="HT727"/>
      <c r="HU727"/>
      <c r="HV727"/>
      <c r="HW727"/>
      <c r="HX727"/>
      <c r="HY727"/>
      <c r="HZ727"/>
      <c r="IA727"/>
      <c r="IB727"/>
      <c r="IC727"/>
      <c r="ID727"/>
      <c r="IE727"/>
      <c r="IF727"/>
      <c r="IG727"/>
      <c r="IH727"/>
      <c r="II727"/>
      <c r="IJ727"/>
      <c r="IK727"/>
      <c r="IL727"/>
      <c r="IM727"/>
      <c r="IN727"/>
      <c r="IO727"/>
      <c r="IP727"/>
      <c r="IQ727"/>
      <c r="IR727"/>
      <c r="IS727"/>
      <c r="IT727"/>
      <c r="IU727"/>
      <c r="IV727"/>
      <c r="IW727"/>
      <c r="IX727"/>
      <c r="IY727"/>
      <c r="IZ727"/>
      <c r="JA727"/>
      <c r="JB727"/>
      <c r="JC727"/>
      <c r="JD727"/>
      <c r="JE727"/>
      <c r="JF727"/>
      <c r="JG727"/>
      <c r="JH727"/>
      <c r="JI727"/>
      <c r="JJ727"/>
      <c r="JK727"/>
      <c r="JL727"/>
      <c r="JM727"/>
      <c r="JN727"/>
      <c r="JO727"/>
      <c r="JP727"/>
      <c r="JQ727"/>
      <c r="JR727"/>
      <c r="JS727"/>
      <c r="JT727"/>
      <c r="JU727"/>
      <c r="JV727"/>
      <c r="JW727"/>
      <c r="JX727"/>
      <c r="JY727"/>
      <c r="JZ727"/>
      <c r="KA727"/>
      <c r="KB727"/>
      <c r="KC727"/>
      <c r="KD727"/>
      <c r="KE727"/>
      <c r="KF727"/>
      <c r="KG727"/>
      <c r="KH727"/>
      <c r="KI727"/>
      <c r="KJ727"/>
      <c r="KK727"/>
      <c r="KL727"/>
      <c r="KM727"/>
      <c r="KN727"/>
      <c r="KO727"/>
      <c r="KP727"/>
      <c r="KQ727"/>
      <c r="KR727"/>
      <c r="KS727"/>
      <c r="KT727"/>
      <c r="KU727"/>
      <c r="KV727"/>
      <c r="KW727"/>
      <c r="KX727"/>
      <c r="KY727"/>
      <c r="KZ727"/>
      <c r="LA727"/>
      <c r="LB727"/>
      <c r="LC727"/>
      <c r="LD727"/>
      <c r="LE727"/>
      <c r="LF727"/>
      <c r="LG727"/>
      <c r="LH727"/>
      <c r="LI727"/>
      <c r="LJ727"/>
      <c r="LK727"/>
      <c r="LL727"/>
      <c r="LM727"/>
      <c r="LN727"/>
      <c r="LO727"/>
      <c r="LP727"/>
      <c r="LQ727"/>
      <c r="LR727"/>
      <c r="LS727"/>
      <c r="LT727"/>
      <c r="LU727"/>
      <c r="LV727"/>
      <c r="LW727"/>
      <c r="LX727"/>
      <c r="LY727"/>
      <c r="LZ727"/>
      <c r="MA727"/>
      <c r="MB727"/>
      <c r="MC727"/>
      <c r="MD727"/>
      <c r="ME727"/>
      <c r="MF727"/>
      <c r="MG727"/>
      <c r="MH727"/>
      <c r="MI727"/>
      <c r="MJ727"/>
      <c r="MK727"/>
      <c r="ML727"/>
      <c r="MM727"/>
      <c r="MN727"/>
      <c r="MO727"/>
      <c r="MP727"/>
      <c r="MQ727"/>
      <c r="MR727"/>
      <c r="MS727"/>
      <c r="MT727"/>
      <c r="MU727"/>
      <c r="MV727"/>
      <c r="MW727"/>
      <c r="MX727"/>
      <c r="MY727"/>
      <c r="MZ727"/>
      <c r="NA727"/>
      <c r="NB727"/>
      <c r="NC727"/>
      <c r="ND727"/>
      <c r="NE727"/>
      <c r="NF727"/>
      <c r="NG727"/>
      <c r="NH727"/>
      <c r="NI727"/>
      <c r="NJ727"/>
      <c r="NK727"/>
      <c r="NL727"/>
      <c r="NM727"/>
      <c r="NN727"/>
      <c r="NO727"/>
      <c r="NP727"/>
      <c r="NQ727"/>
      <c r="NR727"/>
      <c r="NS727"/>
      <c r="NT727"/>
      <c r="NU727"/>
      <c r="NV727"/>
      <c r="NW727"/>
      <c r="NX727"/>
      <c r="NY727"/>
      <c r="NZ727"/>
      <c r="OA727"/>
      <c r="OB727"/>
      <c r="OC727"/>
      <c r="OD727"/>
      <c r="OE727"/>
      <c r="OF727"/>
      <c r="OG727"/>
      <c r="OH727"/>
      <c r="OI727"/>
      <c r="OJ727"/>
      <c r="OK727"/>
      <c r="OL727"/>
      <c r="OM727"/>
      <c r="ON727"/>
      <c r="OO727"/>
      <c r="OP727"/>
      <c r="OQ727"/>
      <c r="OR727"/>
      <c r="OS727"/>
      <c r="OT727"/>
      <c r="OU727"/>
      <c r="OV727"/>
      <c r="OW727"/>
      <c r="OX727"/>
      <c r="OY727"/>
      <c r="OZ727"/>
      <c r="PA727"/>
      <c r="PB727"/>
      <c r="PC727"/>
      <c r="PD727"/>
      <c r="PE727"/>
      <c r="PF727"/>
      <c r="PG727"/>
      <c r="PH727"/>
      <c r="PI727"/>
      <c r="PJ727"/>
      <c r="PK727"/>
      <c r="PL727"/>
      <c r="PM727"/>
      <c r="PN727"/>
      <c r="PO727"/>
      <c r="PP727"/>
      <c r="PQ727"/>
      <c r="PR727"/>
      <c r="PS727"/>
      <c r="PT727"/>
      <c r="PU727"/>
      <c r="PV727"/>
      <c r="PW727"/>
      <c r="PX727"/>
      <c r="PY727"/>
      <c r="PZ727"/>
      <c r="QA727"/>
      <c r="QB727"/>
      <c r="QC727"/>
      <c r="QD727"/>
      <c r="QE727"/>
      <c r="QF727"/>
      <c r="QG727"/>
      <c r="QH727"/>
      <c r="QI727"/>
      <c r="QJ727"/>
      <c r="QK727"/>
      <c r="QL727"/>
      <c r="QM727"/>
      <c r="QN727"/>
      <c r="QO727"/>
      <c r="QP727"/>
      <c r="QQ727"/>
      <c r="QR727"/>
      <c r="QS727"/>
      <c r="QT727"/>
      <c r="QU727"/>
      <c r="QV727"/>
      <c r="QW727"/>
      <c r="QX727"/>
      <c r="QY727"/>
      <c r="QZ727"/>
      <c r="RA727"/>
      <c r="RB727"/>
      <c r="RC727"/>
      <c r="RD727"/>
      <c r="RE727"/>
      <c r="RF727"/>
      <c r="RG727"/>
      <c r="RH727"/>
      <c r="RI727"/>
      <c r="RJ727"/>
      <c r="RK727"/>
      <c r="RL727"/>
      <c r="RM727"/>
      <c r="RN727"/>
      <c r="RO727"/>
      <c r="RP727"/>
      <c r="RQ727"/>
      <c r="RR727"/>
      <c r="RS727"/>
      <c r="RT727"/>
      <c r="RU727"/>
      <c r="RV727"/>
      <c r="RW727"/>
      <c r="RX727"/>
      <c r="RY727"/>
      <c r="RZ727"/>
      <c r="SA727"/>
      <c r="SB727"/>
      <c r="SC727"/>
      <c r="SD727"/>
      <c r="SE727"/>
      <c r="SF727"/>
      <c r="SG727"/>
      <c r="SH727"/>
      <c r="SI727"/>
      <c r="SJ727"/>
      <c r="SK727"/>
      <c r="SL727"/>
      <c r="SM727"/>
      <c r="SN727"/>
      <c r="SO727"/>
      <c r="SP727"/>
      <c r="SQ727"/>
      <c r="SR727"/>
      <c r="SS727"/>
      <c r="ST727"/>
      <c r="SU727"/>
      <c r="SV727"/>
      <c r="SW727"/>
      <c r="SX727"/>
      <c r="SY727"/>
      <c r="SZ727"/>
      <c r="TA727"/>
      <c r="TB727"/>
      <c r="TC727"/>
      <c r="TD727"/>
      <c r="TE727"/>
      <c r="TF727"/>
      <c r="TG727"/>
      <c r="TH727"/>
      <c r="TI727"/>
      <c r="TJ727"/>
      <c r="TK727"/>
      <c r="TL727"/>
      <c r="TM727"/>
      <c r="TN727"/>
      <c r="TO727"/>
      <c r="TP727"/>
      <c r="TQ727"/>
      <c r="TR727"/>
      <c r="TS727"/>
      <c r="TT727"/>
      <c r="TU727"/>
      <c r="TV727"/>
      <c r="TW727"/>
      <c r="TX727"/>
      <c r="TY727"/>
      <c r="TZ727"/>
      <c r="UA727"/>
      <c r="UB727"/>
      <c r="UC727"/>
      <c r="UD727"/>
      <c r="UE727"/>
      <c r="UF727"/>
      <c r="UG727"/>
      <c r="UH727"/>
      <c r="UI727"/>
      <c r="UJ727"/>
      <c r="UK727"/>
      <c r="UL727"/>
      <c r="UM727"/>
      <c r="UN727"/>
      <c r="UO727"/>
      <c r="UP727"/>
      <c r="UQ727"/>
      <c r="UR727"/>
      <c r="US727"/>
      <c r="UT727"/>
      <c r="UU727"/>
      <c r="UV727"/>
      <c r="UW727"/>
      <c r="UX727"/>
      <c r="UY727"/>
      <c r="UZ727"/>
      <c r="VA727"/>
      <c r="VB727"/>
      <c r="VC727"/>
      <c r="VD727"/>
      <c r="VE727"/>
      <c r="VF727"/>
      <c r="VG727"/>
      <c r="VH727"/>
      <c r="VI727"/>
      <c r="VJ727"/>
      <c r="VK727"/>
      <c r="VL727"/>
      <c r="VM727"/>
      <c r="VN727"/>
      <c r="VO727"/>
      <c r="VP727"/>
      <c r="VQ727"/>
      <c r="VR727"/>
      <c r="VS727"/>
      <c r="VT727"/>
      <c r="VU727"/>
      <c r="VV727"/>
      <c r="VW727"/>
      <c r="VX727"/>
      <c r="VY727"/>
      <c r="VZ727"/>
      <c r="WA727"/>
      <c r="WB727"/>
      <c r="WC727"/>
      <c r="WD727"/>
      <c r="WE727"/>
      <c r="WF727"/>
      <c r="WG727"/>
      <c r="WH727"/>
      <c r="WI727"/>
      <c r="WJ727"/>
      <c r="WK727"/>
      <c r="WL727"/>
      <c r="WM727"/>
      <c r="WN727"/>
      <c r="WO727"/>
      <c r="WP727"/>
      <c r="WQ727"/>
      <c r="WR727"/>
      <c r="WS727"/>
      <c r="WT727"/>
      <c r="WU727"/>
      <c r="WV727"/>
      <c r="WW727"/>
      <c r="WX727"/>
      <c r="WY727"/>
      <c r="WZ727"/>
      <c r="XA727"/>
      <c r="XB727"/>
      <c r="XC727"/>
      <c r="XD727"/>
      <c r="XE727"/>
      <c r="XF727"/>
      <c r="XG727"/>
      <c r="XH727"/>
      <c r="XI727"/>
      <c r="XJ727"/>
      <c r="XK727"/>
      <c r="XL727"/>
      <c r="XM727"/>
      <c r="XN727"/>
      <c r="XO727"/>
      <c r="XP727"/>
      <c r="XQ727"/>
      <c r="XR727"/>
      <c r="XS727"/>
      <c r="XT727"/>
      <c r="XU727"/>
      <c r="XV727"/>
      <c r="XW727"/>
      <c r="XX727"/>
      <c r="XY727"/>
      <c r="XZ727"/>
      <c r="YA727"/>
      <c r="YB727"/>
      <c r="YC727"/>
      <c r="YD727"/>
      <c r="YE727"/>
      <c r="YF727"/>
      <c r="YG727"/>
      <c r="YH727"/>
      <c r="YI727"/>
      <c r="YJ727"/>
      <c r="YK727"/>
      <c r="YL727"/>
      <c r="YM727"/>
      <c r="YN727"/>
      <c r="YO727"/>
      <c r="YP727"/>
      <c r="YQ727"/>
      <c r="YR727"/>
      <c r="YS727"/>
      <c r="YT727"/>
      <c r="YU727"/>
      <c r="YV727"/>
      <c r="YW727"/>
      <c r="YX727"/>
      <c r="YY727"/>
      <c r="YZ727"/>
      <c r="ZA727"/>
      <c r="ZB727"/>
      <c r="ZC727"/>
      <c r="ZD727"/>
      <c r="ZE727"/>
      <c r="ZF727"/>
      <c r="ZG727"/>
      <c r="ZH727"/>
      <c r="ZI727"/>
      <c r="ZJ727"/>
      <c r="ZK727"/>
      <c r="ZL727"/>
      <c r="ZM727"/>
      <c r="ZN727"/>
      <c r="ZO727"/>
      <c r="ZP727"/>
      <c r="ZQ727"/>
      <c r="ZR727"/>
      <c r="ZS727"/>
      <c r="ZT727"/>
      <c r="ZU727"/>
      <c r="ZV727"/>
      <c r="ZW727"/>
      <c r="ZX727"/>
      <c r="ZY727"/>
      <c r="ZZ727"/>
      <c r="AAA727"/>
      <c r="AAB727"/>
      <c r="AAC727"/>
      <c r="AAD727"/>
      <c r="AAE727"/>
      <c r="AAF727"/>
      <c r="AAG727"/>
      <c r="AAH727"/>
      <c r="AAI727"/>
      <c r="AAJ727"/>
      <c r="AAK727"/>
      <c r="AAL727" t="s">
        <v>797</v>
      </c>
      <c r="AAM727"/>
      <c r="AAN727" t="s">
        <v>816</v>
      </c>
      <c r="AAO727">
        <v>10</v>
      </c>
      <c r="AAP727">
        <v>10</v>
      </c>
      <c r="AAQ727"/>
      <c r="AAR727"/>
      <c r="AAS727"/>
      <c r="AAT727"/>
      <c r="AAU727"/>
      <c r="AAV727" t="s">
        <v>816</v>
      </c>
      <c r="AAW727"/>
      <c r="AAX727"/>
      <c r="AAY727"/>
      <c r="AAZ727"/>
      <c r="ABA727"/>
      <c r="ABB727"/>
      <c r="ABC727"/>
      <c r="ABD727"/>
      <c r="ABE727"/>
      <c r="ABF727"/>
      <c r="ABG727"/>
      <c r="ABH727" t="s">
        <v>816</v>
      </c>
      <c r="ABI727"/>
      <c r="ABJ727"/>
      <c r="ABK727"/>
      <c r="ABL727"/>
      <c r="ABM727"/>
      <c r="ABN727"/>
      <c r="ABO727"/>
      <c r="ABP727"/>
      <c r="ABQ727" t="s">
        <v>816</v>
      </c>
      <c r="ABR727"/>
      <c r="ABS727"/>
      <c r="ABT727"/>
      <c r="ABU727"/>
      <c r="ABV727"/>
      <c r="ABW727"/>
      <c r="ABX727"/>
      <c r="ABY727"/>
      <c r="ABZ727"/>
      <c r="ACA727"/>
      <c r="ACB727"/>
      <c r="ACC727"/>
      <c r="ACD727" t="s">
        <v>816</v>
      </c>
      <c r="ACE727"/>
      <c r="ACF727"/>
      <c r="ACG727"/>
      <c r="ACH727"/>
      <c r="ACI727"/>
      <c r="ACJ727"/>
      <c r="ACK727"/>
      <c r="ACL727"/>
      <c r="ACM727"/>
      <c r="ACN727"/>
      <c r="ACO727"/>
      <c r="ACP727"/>
      <c r="ACQ727" t="s">
        <v>870</v>
      </c>
      <c r="ACR727">
        <v>369934429</v>
      </c>
      <c r="ACS727" s="396">
        <v>44900.630891203713</v>
      </c>
      <c r="ACT727"/>
      <c r="ACU727"/>
      <c r="ACV727" t="s">
        <v>801</v>
      </c>
      <c r="ACW727"/>
      <c r="ACX727"/>
      <c r="ACY727">
        <v>727</v>
      </c>
    </row>
    <row r="728" spans="1:779" s="82" customFormat="1" x14ac:dyDescent="0.3">
      <c r="A728" t="s">
        <v>4302</v>
      </c>
      <c r="B728" s="396">
        <v>44900.570572962963</v>
      </c>
      <c r="C728" s="396">
        <v>44900.575204409717</v>
      </c>
      <c r="D728" s="396">
        <v>44900</v>
      </c>
      <c r="E728" t="s">
        <v>4202</v>
      </c>
      <c r="F728" s="396">
        <v>44900</v>
      </c>
      <c r="G728" t="s">
        <v>868</v>
      </c>
      <c r="H728" t="s">
        <v>869</v>
      </c>
      <c r="I728" t="s">
        <v>869</v>
      </c>
      <c r="J728" t="s">
        <v>869</v>
      </c>
      <c r="K728" t="s">
        <v>795</v>
      </c>
      <c r="L728" t="s">
        <v>809</v>
      </c>
      <c r="M728">
        <v>0</v>
      </c>
      <c r="N728">
        <v>0</v>
      </c>
      <c r="O728">
        <v>0</v>
      </c>
      <c r="P728">
        <v>0</v>
      </c>
      <c r="Q728">
        <v>0</v>
      </c>
      <c r="R728">
        <v>0</v>
      </c>
      <c r="S728">
        <v>0</v>
      </c>
      <c r="T728">
        <v>0</v>
      </c>
      <c r="U728">
        <v>0</v>
      </c>
      <c r="V728">
        <v>0</v>
      </c>
      <c r="W728">
        <v>0</v>
      </c>
      <c r="X728">
        <v>0</v>
      </c>
      <c r="Y728">
        <v>0</v>
      </c>
      <c r="Z728">
        <v>0</v>
      </c>
      <c r="AA728">
        <v>0</v>
      </c>
      <c r="AB728">
        <v>1</v>
      </c>
      <c r="AC728">
        <v>0</v>
      </c>
      <c r="AD728">
        <v>0</v>
      </c>
      <c r="AE728">
        <v>0</v>
      </c>
      <c r="AF728">
        <v>0</v>
      </c>
      <c r="AG728">
        <v>0</v>
      </c>
      <c r="AH728">
        <v>0</v>
      </c>
      <c r="AI728">
        <v>0</v>
      </c>
      <c r="AJ728"/>
      <c r="AK728"/>
      <c r="AL728"/>
      <c r="AM728"/>
      <c r="AN728"/>
      <c r="AO728"/>
      <c r="AP728"/>
      <c r="AQ728"/>
      <c r="AR728"/>
      <c r="AS728"/>
      <c r="AT728"/>
      <c r="AU728"/>
      <c r="AV728"/>
      <c r="AW728"/>
      <c r="AX728"/>
      <c r="AY728"/>
      <c r="AZ728"/>
      <c r="BA728"/>
      <c r="BB728"/>
      <c r="BC728"/>
      <c r="BD728"/>
      <c r="BE728"/>
      <c r="BF728"/>
      <c r="BG728"/>
      <c r="BH728"/>
      <c r="BI728"/>
      <c r="BJ728"/>
      <c r="BK728"/>
      <c r="BL728"/>
      <c r="BM728"/>
      <c r="BN728"/>
      <c r="BO728"/>
      <c r="BP728"/>
      <c r="BQ728"/>
      <c r="BR728"/>
      <c r="BS728"/>
      <c r="BT728"/>
      <c r="BU728"/>
      <c r="BV728"/>
      <c r="BW728"/>
      <c r="BX728"/>
      <c r="BY728"/>
      <c r="BZ728"/>
      <c r="CA728"/>
      <c r="CB728"/>
      <c r="CC728"/>
      <c r="CD728"/>
      <c r="CE728"/>
      <c r="CF728"/>
      <c r="CG728"/>
      <c r="CH728"/>
      <c r="CI728"/>
      <c r="CJ728"/>
      <c r="CK728"/>
      <c r="CL728"/>
      <c r="CM728"/>
      <c r="CN728"/>
      <c r="CO728"/>
      <c r="CP728"/>
      <c r="CQ728"/>
      <c r="CR728"/>
      <c r="CS728"/>
      <c r="CT728"/>
      <c r="CU728"/>
      <c r="CV728"/>
      <c r="CW728"/>
      <c r="CX728"/>
      <c r="CY728"/>
      <c r="CZ728"/>
      <c r="DA728"/>
      <c r="DB728"/>
      <c r="DC728"/>
      <c r="DD728"/>
      <c r="DE728"/>
      <c r="DF728"/>
      <c r="DG728"/>
      <c r="DH728"/>
      <c r="DI728"/>
      <c r="DJ728"/>
      <c r="DK728"/>
      <c r="DL728"/>
      <c r="DM728"/>
      <c r="DN728"/>
      <c r="DO728"/>
      <c r="DP728"/>
      <c r="DQ728"/>
      <c r="DR728"/>
      <c r="DS728"/>
      <c r="DT728"/>
      <c r="DU728"/>
      <c r="DV728"/>
      <c r="DW728"/>
      <c r="DX728"/>
      <c r="DY728"/>
      <c r="DZ728"/>
      <c r="EA728"/>
      <c r="EB728"/>
      <c r="EC728"/>
      <c r="ED728"/>
      <c r="EE728"/>
      <c r="EF728"/>
      <c r="EG728"/>
      <c r="EH728"/>
      <c r="EI728"/>
      <c r="EJ728"/>
      <c r="EK728"/>
      <c r="EL728"/>
      <c r="EM728"/>
      <c r="EN728"/>
      <c r="EO728"/>
      <c r="EP728"/>
      <c r="EQ728"/>
      <c r="ER728"/>
      <c r="ES728"/>
      <c r="ET728"/>
      <c r="EU728"/>
      <c r="EV728"/>
      <c r="EW728"/>
      <c r="EX728"/>
      <c r="EY728"/>
      <c r="EZ728"/>
      <c r="FA728"/>
      <c r="FB728"/>
      <c r="FC728"/>
      <c r="FD728"/>
      <c r="FE728"/>
      <c r="FF728"/>
      <c r="FG728"/>
      <c r="FH728"/>
      <c r="FI728"/>
      <c r="FJ728"/>
      <c r="FK728"/>
      <c r="FL728"/>
      <c r="FM728"/>
      <c r="FN728"/>
      <c r="FO728"/>
      <c r="FP728"/>
      <c r="FQ728"/>
      <c r="FR728"/>
      <c r="FS728"/>
      <c r="FT728"/>
      <c r="FU728"/>
      <c r="FV728"/>
      <c r="FW728"/>
      <c r="FX728"/>
      <c r="FY728"/>
      <c r="FZ728"/>
      <c r="GA728"/>
      <c r="GB728"/>
      <c r="GC728"/>
      <c r="GD728"/>
      <c r="GE728"/>
      <c r="GF728"/>
      <c r="GG728"/>
      <c r="GH728"/>
      <c r="GI728"/>
      <c r="GJ728"/>
      <c r="GK728"/>
      <c r="GL728"/>
      <c r="GM728"/>
      <c r="GN728"/>
      <c r="GO728"/>
      <c r="GP728"/>
      <c r="GQ728"/>
      <c r="GR728"/>
      <c r="GS728"/>
      <c r="GT728"/>
      <c r="GU728"/>
      <c r="GV728"/>
      <c r="GW728"/>
      <c r="GX728"/>
      <c r="GY728"/>
      <c r="GZ728"/>
      <c r="HA728"/>
      <c r="HB728"/>
      <c r="HC728"/>
      <c r="HD728"/>
      <c r="HE728"/>
      <c r="HF728"/>
      <c r="HG728"/>
      <c r="HH728"/>
      <c r="HI728"/>
      <c r="HJ728"/>
      <c r="HK728"/>
      <c r="HL728"/>
      <c r="HM728"/>
      <c r="HN728"/>
      <c r="HO728"/>
      <c r="HP728"/>
      <c r="HQ728"/>
      <c r="HR728"/>
      <c r="HS728"/>
      <c r="HT728"/>
      <c r="HU728"/>
      <c r="HV728"/>
      <c r="HW728"/>
      <c r="HX728"/>
      <c r="HY728"/>
      <c r="HZ728"/>
      <c r="IA728"/>
      <c r="IB728"/>
      <c r="IC728"/>
      <c r="ID728"/>
      <c r="IE728"/>
      <c r="IF728"/>
      <c r="IG728"/>
      <c r="IH728"/>
      <c r="II728"/>
      <c r="IJ728"/>
      <c r="IK728"/>
      <c r="IL728"/>
      <c r="IM728"/>
      <c r="IN728"/>
      <c r="IO728"/>
      <c r="IP728"/>
      <c r="IQ728"/>
      <c r="IR728"/>
      <c r="IS728"/>
      <c r="IT728"/>
      <c r="IU728"/>
      <c r="IV728"/>
      <c r="IW728"/>
      <c r="IX728"/>
      <c r="IY728"/>
      <c r="IZ728"/>
      <c r="JA728"/>
      <c r="JB728"/>
      <c r="JC728"/>
      <c r="JD728"/>
      <c r="JE728"/>
      <c r="JF728"/>
      <c r="JG728"/>
      <c r="JH728"/>
      <c r="JI728"/>
      <c r="JJ728"/>
      <c r="JK728"/>
      <c r="JL728"/>
      <c r="JM728"/>
      <c r="JN728"/>
      <c r="JO728"/>
      <c r="JP728"/>
      <c r="JQ728"/>
      <c r="JR728"/>
      <c r="JS728"/>
      <c r="JT728"/>
      <c r="JU728"/>
      <c r="JV728"/>
      <c r="JW728"/>
      <c r="JX728"/>
      <c r="JY728"/>
      <c r="JZ728"/>
      <c r="KA728"/>
      <c r="KB728"/>
      <c r="KC728"/>
      <c r="KD728"/>
      <c r="KE728"/>
      <c r="KF728"/>
      <c r="KG728"/>
      <c r="KH728"/>
      <c r="KI728"/>
      <c r="KJ728"/>
      <c r="KK728"/>
      <c r="KL728"/>
      <c r="KM728"/>
      <c r="KN728"/>
      <c r="KO728"/>
      <c r="KP728"/>
      <c r="KQ728"/>
      <c r="KR728"/>
      <c r="KS728"/>
      <c r="KT728"/>
      <c r="KU728"/>
      <c r="KV728"/>
      <c r="KW728"/>
      <c r="KX728"/>
      <c r="KY728"/>
      <c r="KZ728"/>
      <c r="LA728"/>
      <c r="LB728"/>
      <c r="LC728"/>
      <c r="LD728"/>
      <c r="LE728"/>
      <c r="LF728"/>
      <c r="LG728"/>
      <c r="LH728"/>
      <c r="LI728"/>
      <c r="LJ728"/>
      <c r="LK728"/>
      <c r="LL728"/>
      <c r="LM728"/>
      <c r="LN728"/>
      <c r="LO728"/>
      <c r="LP728"/>
      <c r="LQ728"/>
      <c r="LR728"/>
      <c r="LS728"/>
      <c r="LT728"/>
      <c r="LU728"/>
      <c r="LV728"/>
      <c r="LW728"/>
      <c r="LX728"/>
      <c r="LY728"/>
      <c r="LZ728"/>
      <c r="MA728"/>
      <c r="MB728"/>
      <c r="MC728"/>
      <c r="MD728"/>
      <c r="ME728"/>
      <c r="MF728"/>
      <c r="MG728"/>
      <c r="MH728"/>
      <c r="MI728"/>
      <c r="MJ728"/>
      <c r="MK728"/>
      <c r="ML728"/>
      <c r="MM728"/>
      <c r="MN728"/>
      <c r="MO728"/>
      <c r="MP728"/>
      <c r="MQ728"/>
      <c r="MR728"/>
      <c r="MS728"/>
      <c r="MT728"/>
      <c r="MU728"/>
      <c r="MV728"/>
      <c r="MW728"/>
      <c r="MX728"/>
      <c r="MY728"/>
      <c r="MZ728"/>
      <c r="NA728"/>
      <c r="NB728"/>
      <c r="NC728"/>
      <c r="ND728"/>
      <c r="NE728"/>
      <c r="NF728"/>
      <c r="NG728"/>
      <c r="NH728"/>
      <c r="NI728"/>
      <c r="NJ728"/>
      <c r="NK728"/>
      <c r="NL728"/>
      <c r="NM728"/>
      <c r="NN728"/>
      <c r="NO728"/>
      <c r="NP728"/>
      <c r="NQ728"/>
      <c r="NR728"/>
      <c r="NS728"/>
      <c r="NT728"/>
      <c r="NU728"/>
      <c r="NV728"/>
      <c r="NW728"/>
      <c r="NX728"/>
      <c r="NY728"/>
      <c r="NZ728"/>
      <c r="OA728"/>
      <c r="OB728"/>
      <c r="OC728"/>
      <c r="OD728"/>
      <c r="OE728"/>
      <c r="OF728"/>
      <c r="OG728"/>
      <c r="OH728"/>
      <c r="OI728"/>
      <c r="OJ728"/>
      <c r="OK728"/>
      <c r="OL728"/>
      <c r="OM728"/>
      <c r="ON728"/>
      <c r="OO728"/>
      <c r="OP728"/>
      <c r="OQ728"/>
      <c r="OR728"/>
      <c r="OS728"/>
      <c r="OT728"/>
      <c r="OU728"/>
      <c r="OV728"/>
      <c r="OW728"/>
      <c r="OX728"/>
      <c r="OY728"/>
      <c r="OZ728"/>
      <c r="PA728"/>
      <c r="PB728"/>
      <c r="PC728"/>
      <c r="PD728"/>
      <c r="PE728"/>
      <c r="PF728"/>
      <c r="PG728"/>
      <c r="PH728"/>
      <c r="PI728"/>
      <c r="PJ728"/>
      <c r="PK728"/>
      <c r="PL728"/>
      <c r="PM728"/>
      <c r="PN728"/>
      <c r="PO728"/>
      <c r="PP728"/>
      <c r="PQ728"/>
      <c r="PR728"/>
      <c r="PS728"/>
      <c r="PT728"/>
      <c r="PU728" t="s">
        <v>797</v>
      </c>
      <c r="PV728"/>
      <c r="PW728">
        <v>1000</v>
      </c>
      <c r="PX728">
        <v>1000</v>
      </c>
      <c r="PY728"/>
      <c r="PZ728">
        <v>1500</v>
      </c>
      <c r="QA728">
        <v>-33.333333333333329</v>
      </c>
      <c r="QB728">
        <v>-500</v>
      </c>
      <c r="QC728" t="s">
        <v>4303</v>
      </c>
      <c r="QD728" t="s">
        <v>841</v>
      </c>
      <c r="QE728"/>
      <c r="QF728"/>
      <c r="QG728" t="s">
        <v>816</v>
      </c>
      <c r="QH728"/>
      <c r="QI728"/>
      <c r="QJ728"/>
      <c r="QK728"/>
      <c r="QL728"/>
      <c r="QM728"/>
      <c r="QN728"/>
      <c r="QO728"/>
      <c r="QP728"/>
      <c r="QQ728"/>
      <c r="QR728"/>
      <c r="QS728"/>
      <c r="QT728"/>
      <c r="QU728"/>
      <c r="QV728"/>
      <c r="QW728"/>
      <c r="QX728"/>
      <c r="QY728"/>
      <c r="QZ728"/>
      <c r="RA728"/>
      <c r="RB728"/>
      <c r="RC728"/>
      <c r="RD728"/>
      <c r="RE728"/>
      <c r="RF728"/>
      <c r="RG728"/>
      <c r="RH728"/>
      <c r="RI728"/>
      <c r="RJ728"/>
      <c r="RK728"/>
      <c r="RL728"/>
      <c r="RM728"/>
      <c r="RN728"/>
      <c r="RO728"/>
      <c r="RP728"/>
      <c r="RQ728"/>
      <c r="RR728"/>
      <c r="RS728"/>
      <c r="RT728"/>
      <c r="RU728"/>
      <c r="RV728"/>
      <c r="RW728"/>
      <c r="RX728"/>
      <c r="RY728"/>
      <c r="RZ728"/>
      <c r="SA728"/>
      <c r="SB728"/>
      <c r="SC728"/>
      <c r="SD728"/>
      <c r="SE728"/>
      <c r="SF728"/>
      <c r="SG728"/>
      <c r="SH728"/>
      <c r="SI728"/>
      <c r="SJ728"/>
      <c r="SK728"/>
      <c r="SL728"/>
      <c r="SM728"/>
      <c r="SN728"/>
      <c r="SO728"/>
      <c r="SP728"/>
      <c r="SQ728"/>
      <c r="SR728"/>
      <c r="SS728"/>
      <c r="ST728"/>
      <c r="SU728"/>
      <c r="SV728"/>
      <c r="SW728"/>
      <c r="SX728"/>
      <c r="SY728"/>
      <c r="SZ728"/>
      <c r="TA728"/>
      <c r="TB728"/>
      <c r="TC728"/>
      <c r="TD728"/>
      <c r="TE728"/>
      <c r="TF728"/>
      <c r="TG728"/>
      <c r="TH728"/>
      <c r="TI728"/>
      <c r="TJ728"/>
      <c r="TK728"/>
      <c r="TL728"/>
      <c r="TM728"/>
      <c r="TN728"/>
      <c r="TO728"/>
      <c r="TP728"/>
      <c r="TQ728"/>
      <c r="TR728"/>
      <c r="TS728"/>
      <c r="TT728"/>
      <c r="TU728"/>
      <c r="TV728"/>
      <c r="TW728"/>
      <c r="TX728"/>
      <c r="TY728"/>
      <c r="TZ728"/>
      <c r="UA728"/>
      <c r="UB728"/>
      <c r="UC728"/>
      <c r="UD728"/>
      <c r="UE728"/>
      <c r="UF728"/>
      <c r="UG728"/>
      <c r="UH728"/>
      <c r="UI728"/>
      <c r="UJ728"/>
      <c r="UK728"/>
      <c r="UL728"/>
      <c r="UM728"/>
      <c r="UN728"/>
      <c r="UO728"/>
      <c r="UP728"/>
      <c r="UQ728"/>
      <c r="UR728"/>
      <c r="US728"/>
      <c r="UT728"/>
      <c r="UU728"/>
      <c r="UV728"/>
      <c r="UW728"/>
      <c r="UX728"/>
      <c r="UY728"/>
      <c r="UZ728"/>
      <c r="VA728"/>
      <c r="VB728"/>
      <c r="VC728"/>
      <c r="VD728"/>
      <c r="VE728"/>
      <c r="VF728"/>
      <c r="VG728"/>
      <c r="VH728"/>
      <c r="VI728"/>
      <c r="VJ728"/>
      <c r="VK728"/>
      <c r="VL728"/>
      <c r="VM728"/>
      <c r="VN728"/>
      <c r="VO728"/>
      <c r="VP728"/>
      <c r="VQ728"/>
      <c r="VR728"/>
      <c r="VS728"/>
      <c r="VT728"/>
      <c r="VU728"/>
      <c r="VV728"/>
      <c r="VW728"/>
      <c r="VX728"/>
      <c r="VY728"/>
      <c r="VZ728"/>
      <c r="WA728"/>
      <c r="WB728"/>
      <c r="WC728"/>
      <c r="WD728"/>
      <c r="WE728"/>
      <c r="WF728"/>
      <c r="WG728"/>
      <c r="WH728"/>
      <c r="WI728"/>
      <c r="WJ728"/>
      <c r="WK728"/>
      <c r="WL728"/>
      <c r="WM728"/>
      <c r="WN728"/>
      <c r="WO728"/>
      <c r="WP728"/>
      <c r="WQ728"/>
      <c r="WR728"/>
      <c r="WS728"/>
      <c r="WT728"/>
      <c r="WU728"/>
      <c r="WV728"/>
      <c r="WW728"/>
      <c r="WX728"/>
      <c r="WY728"/>
      <c r="WZ728"/>
      <c r="XA728"/>
      <c r="XB728"/>
      <c r="XC728"/>
      <c r="XD728"/>
      <c r="XE728"/>
      <c r="XF728"/>
      <c r="XG728"/>
      <c r="XH728"/>
      <c r="XI728"/>
      <c r="XJ728"/>
      <c r="XK728"/>
      <c r="XL728"/>
      <c r="XM728"/>
      <c r="XN728"/>
      <c r="XO728"/>
      <c r="XP728"/>
      <c r="XQ728"/>
      <c r="XR728"/>
      <c r="XS728"/>
      <c r="XT728"/>
      <c r="XU728"/>
      <c r="XV728"/>
      <c r="XW728"/>
      <c r="XX728"/>
      <c r="XY728"/>
      <c r="XZ728"/>
      <c r="YA728"/>
      <c r="YB728"/>
      <c r="YC728"/>
      <c r="YD728"/>
      <c r="YE728"/>
      <c r="YF728"/>
      <c r="YG728"/>
      <c r="YH728"/>
      <c r="YI728"/>
      <c r="YJ728"/>
      <c r="YK728"/>
      <c r="YL728"/>
      <c r="YM728"/>
      <c r="YN728"/>
      <c r="YO728"/>
      <c r="YP728"/>
      <c r="YQ728"/>
      <c r="YR728"/>
      <c r="YS728"/>
      <c r="YT728"/>
      <c r="YU728"/>
      <c r="YV728"/>
      <c r="YW728"/>
      <c r="YX728"/>
      <c r="YY728"/>
      <c r="YZ728"/>
      <c r="ZA728"/>
      <c r="ZB728"/>
      <c r="ZC728"/>
      <c r="ZD728"/>
      <c r="ZE728"/>
      <c r="ZF728"/>
      <c r="ZG728"/>
      <c r="ZH728"/>
      <c r="ZI728"/>
      <c r="ZJ728"/>
      <c r="ZK728"/>
      <c r="ZL728"/>
      <c r="ZM728"/>
      <c r="ZN728"/>
      <c r="ZO728"/>
      <c r="ZP728"/>
      <c r="ZQ728"/>
      <c r="ZR728"/>
      <c r="ZS728"/>
      <c r="ZT728"/>
      <c r="ZU728"/>
      <c r="ZV728"/>
      <c r="ZW728"/>
      <c r="ZX728"/>
      <c r="ZY728"/>
      <c r="ZZ728"/>
      <c r="AAA728"/>
      <c r="AAB728"/>
      <c r="AAC728"/>
      <c r="AAD728"/>
      <c r="AAE728"/>
      <c r="AAF728"/>
      <c r="AAG728"/>
      <c r="AAH728"/>
      <c r="AAI728"/>
      <c r="AAJ728"/>
      <c r="AAK728"/>
      <c r="AAL728"/>
      <c r="AAM728"/>
      <c r="AAN728"/>
      <c r="AAO728"/>
      <c r="AAP728"/>
      <c r="AAQ728"/>
      <c r="AAR728"/>
      <c r="AAS728"/>
      <c r="AAT728"/>
      <c r="AAU728"/>
      <c r="AAV728" t="s">
        <v>816</v>
      </c>
      <c r="AAW728"/>
      <c r="AAX728"/>
      <c r="AAY728"/>
      <c r="AAZ728"/>
      <c r="ABA728"/>
      <c r="ABB728"/>
      <c r="ABC728"/>
      <c r="ABD728"/>
      <c r="ABE728"/>
      <c r="ABF728"/>
      <c r="ABG728"/>
      <c r="ABH728" t="s">
        <v>816</v>
      </c>
      <c r="ABI728"/>
      <c r="ABJ728"/>
      <c r="ABK728"/>
      <c r="ABL728"/>
      <c r="ABM728"/>
      <c r="ABN728"/>
      <c r="ABO728"/>
      <c r="ABP728"/>
      <c r="ABQ728" t="s">
        <v>816</v>
      </c>
      <c r="ABR728"/>
      <c r="ABS728"/>
      <c r="ABT728"/>
      <c r="ABU728"/>
      <c r="ABV728"/>
      <c r="ABW728"/>
      <c r="ABX728"/>
      <c r="ABY728"/>
      <c r="ABZ728"/>
      <c r="ACA728"/>
      <c r="ACB728"/>
      <c r="ACC728"/>
      <c r="ACD728" t="s">
        <v>816</v>
      </c>
      <c r="ACE728"/>
      <c r="ACF728"/>
      <c r="ACG728"/>
      <c r="ACH728"/>
      <c r="ACI728"/>
      <c r="ACJ728"/>
      <c r="ACK728"/>
      <c r="ACL728"/>
      <c r="ACM728"/>
      <c r="ACN728"/>
      <c r="ACO728"/>
      <c r="ACP728"/>
      <c r="ACQ728" t="s">
        <v>870</v>
      </c>
      <c r="ACR728">
        <v>369934454</v>
      </c>
      <c r="ACS728" s="396">
        <v>44900.630914351852</v>
      </c>
      <c r="ACT728"/>
      <c r="ACU728"/>
      <c r="ACV728" t="s">
        <v>801</v>
      </c>
      <c r="ACW728"/>
      <c r="ACX728"/>
      <c r="ACY728">
        <v>728</v>
      </c>
    </row>
    <row r="729" spans="1:779" s="82" customFormat="1" x14ac:dyDescent="0.3">
      <c r="A729" t="s">
        <v>4304</v>
      </c>
      <c r="B729" s="396">
        <v>44900.593176412032</v>
      </c>
      <c r="C729" s="396">
        <v>44900.595228749997</v>
      </c>
      <c r="D729" s="396">
        <v>44900</v>
      </c>
      <c r="E729" t="s">
        <v>4202</v>
      </c>
      <c r="F729" s="396">
        <v>44900</v>
      </c>
      <c r="G729" t="s">
        <v>868</v>
      </c>
      <c r="H729" t="s">
        <v>869</v>
      </c>
      <c r="I729" t="s">
        <v>869</v>
      </c>
      <c r="J729" t="s">
        <v>869</v>
      </c>
      <c r="K729" t="s">
        <v>795</v>
      </c>
      <c r="L729" t="s">
        <v>846</v>
      </c>
      <c r="M729">
        <v>0</v>
      </c>
      <c r="N729">
        <v>0</v>
      </c>
      <c r="O729">
        <v>0</v>
      </c>
      <c r="P729">
        <v>0</v>
      </c>
      <c r="Q729">
        <v>0</v>
      </c>
      <c r="R729">
        <v>0</v>
      </c>
      <c r="S729">
        <v>0</v>
      </c>
      <c r="T729">
        <v>0</v>
      </c>
      <c r="U729">
        <v>0</v>
      </c>
      <c r="V729">
        <v>0</v>
      </c>
      <c r="W729">
        <v>0</v>
      </c>
      <c r="X729">
        <v>0</v>
      </c>
      <c r="Y729">
        <v>0</v>
      </c>
      <c r="Z729">
        <v>0</v>
      </c>
      <c r="AA729">
        <v>0</v>
      </c>
      <c r="AB729">
        <v>0</v>
      </c>
      <c r="AC729">
        <v>0</v>
      </c>
      <c r="AD729">
        <v>0</v>
      </c>
      <c r="AE729">
        <v>0</v>
      </c>
      <c r="AF729">
        <v>0</v>
      </c>
      <c r="AG729">
        <v>1</v>
      </c>
      <c r="AH729">
        <v>0</v>
      </c>
      <c r="AI729">
        <v>0</v>
      </c>
      <c r="AJ729"/>
      <c r="AK729"/>
      <c r="AL729"/>
      <c r="AM729"/>
      <c r="AN729"/>
      <c r="AO729"/>
      <c r="AP729"/>
      <c r="AQ729"/>
      <c r="AR729"/>
      <c r="AS729"/>
      <c r="AT729"/>
      <c r="AU729"/>
      <c r="AV729"/>
      <c r="AW729"/>
      <c r="AX729"/>
      <c r="AY729"/>
      <c r="AZ729"/>
      <c r="BA729"/>
      <c r="BB729"/>
      <c r="BC729"/>
      <c r="BD729"/>
      <c r="BE729"/>
      <c r="BF729"/>
      <c r="BG729"/>
      <c r="BH729"/>
      <c r="BI729"/>
      <c r="BJ729"/>
      <c r="BK729"/>
      <c r="BL729"/>
      <c r="BM729"/>
      <c r="BN729"/>
      <c r="BO729"/>
      <c r="BP729"/>
      <c r="BQ729"/>
      <c r="BR729"/>
      <c r="BS729"/>
      <c r="BT729"/>
      <c r="BU729"/>
      <c r="BV729"/>
      <c r="BW729"/>
      <c r="BX729"/>
      <c r="BY729"/>
      <c r="BZ729"/>
      <c r="CA729"/>
      <c r="CB729"/>
      <c r="CC729"/>
      <c r="CD729"/>
      <c r="CE729"/>
      <c r="CF729"/>
      <c r="CG729"/>
      <c r="CH729"/>
      <c r="CI729"/>
      <c r="CJ729"/>
      <c r="CK729"/>
      <c r="CL729"/>
      <c r="CM729"/>
      <c r="CN729"/>
      <c r="CO729"/>
      <c r="CP729"/>
      <c r="CQ729"/>
      <c r="CR729"/>
      <c r="CS729"/>
      <c r="CT729"/>
      <c r="CU729"/>
      <c r="CV729"/>
      <c r="CW729"/>
      <c r="CX729"/>
      <c r="CY729"/>
      <c r="CZ729"/>
      <c r="DA729"/>
      <c r="DB729"/>
      <c r="DC729"/>
      <c r="DD729"/>
      <c r="DE729"/>
      <c r="DF729"/>
      <c r="DG729"/>
      <c r="DH729"/>
      <c r="DI729"/>
      <c r="DJ729"/>
      <c r="DK729"/>
      <c r="DL729"/>
      <c r="DM729"/>
      <c r="DN729"/>
      <c r="DO729"/>
      <c r="DP729"/>
      <c r="DQ729"/>
      <c r="DR729"/>
      <c r="DS729"/>
      <c r="DT729"/>
      <c r="DU729"/>
      <c r="DV729"/>
      <c r="DW729"/>
      <c r="DX729"/>
      <c r="DY729"/>
      <c r="DZ729"/>
      <c r="EA729"/>
      <c r="EB729"/>
      <c r="EC729"/>
      <c r="ED729"/>
      <c r="EE729"/>
      <c r="EF729"/>
      <c r="EG729"/>
      <c r="EH729"/>
      <c r="EI729"/>
      <c r="EJ729"/>
      <c r="EK729"/>
      <c r="EL729"/>
      <c r="EM729"/>
      <c r="EN729"/>
      <c r="EO729"/>
      <c r="EP729"/>
      <c r="EQ729"/>
      <c r="ER729"/>
      <c r="ES729"/>
      <c r="ET729"/>
      <c r="EU729"/>
      <c r="EV729"/>
      <c r="EW729"/>
      <c r="EX729"/>
      <c r="EY729"/>
      <c r="EZ729"/>
      <c r="FA729"/>
      <c r="FB729"/>
      <c r="FC729"/>
      <c r="FD729"/>
      <c r="FE729"/>
      <c r="FF729"/>
      <c r="FG729"/>
      <c r="FH729"/>
      <c r="FI729"/>
      <c r="FJ729"/>
      <c r="FK729"/>
      <c r="FL729"/>
      <c r="FM729"/>
      <c r="FN729"/>
      <c r="FO729"/>
      <c r="FP729"/>
      <c r="FQ729"/>
      <c r="FR729"/>
      <c r="FS729"/>
      <c r="FT729"/>
      <c r="FU729"/>
      <c r="FV729"/>
      <c r="FW729"/>
      <c r="FX729"/>
      <c r="FY729"/>
      <c r="FZ729"/>
      <c r="GA729"/>
      <c r="GB729"/>
      <c r="GC729"/>
      <c r="GD729"/>
      <c r="GE729"/>
      <c r="GF729"/>
      <c r="GG729"/>
      <c r="GH729"/>
      <c r="GI729"/>
      <c r="GJ729"/>
      <c r="GK729"/>
      <c r="GL729"/>
      <c r="GM729"/>
      <c r="GN729"/>
      <c r="GO729"/>
      <c r="GP729"/>
      <c r="GQ729"/>
      <c r="GR729"/>
      <c r="GS729"/>
      <c r="GT729"/>
      <c r="GU729"/>
      <c r="GV729"/>
      <c r="GW729"/>
      <c r="GX729"/>
      <c r="GY729"/>
      <c r="GZ729"/>
      <c r="HA729"/>
      <c r="HB729"/>
      <c r="HC729"/>
      <c r="HD729"/>
      <c r="HE729"/>
      <c r="HF729"/>
      <c r="HG729"/>
      <c r="HH729"/>
      <c r="HI729"/>
      <c r="HJ729"/>
      <c r="HK729"/>
      <c r="HL729"/>
      <c r="HM729"/>
      <c r="HN729"/>
      <c r="HO729"/>
      <c r="HP729"/>
      <c r="HQ729"/>
      <c r="HR729"/>
      <c r="HS729"/>
      <c r="HT729"/>
      <c r="HU729"/>
      <c r="HV729"/>
      <c r="HW729"/>
      <c r="HX729"/>
      <c r="HY729"/>
      <c r="HZ729"/>
      <c r="IA729"/>
      <c r="IB729"/>
      <c r="IC729"/>
      <c r="ID729"/>
      <c r="IE729"/>
      <c r="IF729"/>
      <c r="IG729"/>
      <c r="IH729"/>
      <c r="II729"/>
      <c r="IJ729"/>
      <c r="IK729"/>
      <c r="IL729"/>
      <c r="IM729"/>
      <c r="IN729"/>
      <c r="IO729"/>
      <c r="IP729"/>
      <c r="IQ729"/>
      <c r="IR729"/>
      <c r="IS729"/>
      <c r="IT729"/>
      <c r="IU729"/>
      <c r="IV729"/>
      <c r="IW729"/>
      <c r="IX729"/>
      <c r="IY729"/>
      <c r="IZ729"/>
      <c r="JA729"/>
      <c r="JB729"/>
      <c r="JC729"/>
      <c r="JD729"/>
      <c r="JE729"/>
      <c r="JF729"/>
      <c r="JG729"/>
      <c r="JH729"/>
      <c r="JI729"/>
      <c r="JJ729"/>
      <c r="JK729"/>
      <c r="JL729"/>
      <c r="JM729"/>
      <c r="JN729"/>
      <c r="JO729"/>
      <c r="JP729"/>
      <c r="JQ729"/>
      <c r="JR729"/>
      <c r="JS729"/>
      <c r="JT729"/>
      <c r="JU729"/>
      <c r="JV729"/>
      <c r="JW729"/>
      <c r="JX729"/>
      <c r="JY729"/>
      <c r="JZ729"/>
      <c r="KA729"/>
      <c r="KB729"/>
      <c r="KC729"/>
      <c r="KD729"/>
      <c r="KE729"/>
      <c r="KF729"/>
      <c r="KG729"/>
      <c r="KH729"/>
      <c r="KI729"/>
      <c r="KJ729"/>
      <c r="KK729"/>
      <c r="KL729"/>
      <c r="KM729"/>
      <c r="KN729"/>
      <c r="KO729"/>
      <c r="KP729"/>
      <c r="KQ729"/>
      <c r="KR729"/>
      <c r="KS729"/>
      <c r="KT729"/>
      <c r="KU729"/>
      <c r="KV729"/>
      <c r="KW729"/>
      <c r="KX729"/>
      <c r="KY729"/>
      <c r="KZ729"/>
      <c r="LA729"/>
      <c r="LB729"/>
      <c r="LC729"/>
      <c r="LD729"/>
      <c r="LE729"/>
      <c r="LF729"/>
      <c r="LG729"/>
      <c r="LH729"/>
      <c r="LI729"/>
      <c r="LJ729"/>
      <c r="LK729"/>
      <c r="LL729"/>
      <c r="LM729"/>
      <c r="LN729"/>
      <c r="LO729"/>
      <c r="LP729"/>
      <c r="LQ729"/>
      <c r="LR729"/>
      <c r="LS729"/>
      <c r="LT729"/>
      <c r="LU729"/>
      <c r="LV729"/>
      <c r="LW729"/>
      <c r="LX729"/>
      <c r="LY729"/>
      <c r="LZ729"/>
      <c r="MA729"/>
      <c r="MB729"/>
      <c r="MC729"/>
      <c r="MD729"/>
      <c r="ME729"/>
      <c r="MF729"/>
      <c r="MG729"/>
      <c r="MH729"/>
      <c r="MI729"/>
      <c r="MJ729"/>
      <c r="MK729"/>
      <c r="ML729"/>
      <c r="MM729"/>
      <c r="MN729"/>
      <c r="MO729"/>
      <c r="MP729"/>
      <c r="MQ729"/>
      <c r="MR729"/>
      <c r="MS729"/>
      <c r="MT729"/>
      <c r="MU729"/>
      <c r="MV729"/>
      <c r="MW729"/>
      <c r="MX729"/>
      <c r="MY729"/>
      <c r="MZ729"/>
      <c r="NA729"/>
      <c r="NB729"/>
      <c r="NC729"/>
      <c r="ND729"/>
      <c r="NE729"/>
      <c r="NF729"/>
      <c r="NG729"/>
      <c r="NH729"/>
      <c r="NI729"/>
      <c r="NJ729"/>
      <c r="NK729"/>
      <c r="NL729"/>
      <c r="NM729"/>
      <c r="NN729"/>
      <c r="NO729"/>
      <c r="NP729"/>
      <c r="NQ729"/>
      <c r="NR729"/>
      <c r="NS729"/>
      <c r="NT729"/>
      <c r="NU729"/>
      <c r="NV729"/>
      <c r="NW729"/>
      <c r="NX729"/>
      <c r="NY729"/>
      <c r="NZ729"/>
      <c r="OA729"/>
      <c r="OB729"/>
      <c r="OC729"/>
      <c r="OD729"/>
      <c r="OE729"/>
      <c r="OF729"/>
      <c r="OG729"/>
      <c r="OH729"/>
      <c r="OI729"/>
      <c r="OJ729"/>
      <c r="OK729"/>
      <c r="OL729"/>
      <c r="OM729"/>
      <c r="ON729"/>
      <c r="OO729"/>
      <c r="OP729"/>
      <c r="OQ729"/>
      <c r="OR729"/>
      <c r="OS729"/>
      <c r="OT729"/>
      <c r="OU729"/>
      <c r="OV729"/>
      <c r="OW729"/>
      <c r="OX729"/>
      <c r="OY729"/>
      <c r="OZ729"/>
      <c r="PA729"/>
      <c r="PB729"/>
      <c r="PC729"/>
      <c r="PD729"/>
      <c r="PE729"/>
      <c r="PF729"/>
      <c r="PG729"/>
      <c r="PH729"/>
      <c r="PI729"/>
      <c r="PJ729"/>
      <c r="PK729"/>
      <c r="PL729"/>
      <c r="PM729"/>
      <c r="PN729"/>
      <c r="PO729"/>
      <c r="PP729"/>
      <c r="PQ729"/>
      <c r="PR729"/>
      <c r="PS729"/>
      <c r="PT729"/>
      <c r="PU729"/>
      <c r="PV729"/>
      <c r="PW729"/>
      <c r="PX729"/>
      <c r="PY729"/>
      <c r="PZ729"/>
      <c r="QA729"/>
      <c r="QB729"/>
      <c r="QC729"/>
      <c r="QD729"/>
      <c r="QE729"/>
      <c r="QF729"/>
      <c r="QG729"/>
      <c r="QH729"/>
      <c r="QI729"/>
      <c r="QJ729"/>
      <c r="QK729"/>
      <c r="QL729"/>
      <c r="QM729"/>
      <c r="QN729"/>
      <c r="QO729"/>
      <c r="QP729"/>
      <c r="QQ729"/>
      <c r="QR729"/>
      <c r="QS729"/>
      <c r="QT729"/>
      <c r="QU729"/>
      <c r="QV729"/>
      <c r="QW729"/>
      <c r="QX729"/>
      <c r="QY729"/>
      <c r="QZ729"/>
      <c r="RA729"/>
      <c r="RB729"/>
      <c r="RC729"/>
      <c r="RD729"/>
      <c r="RE729"/>
      <c r="RF729"/>
      <c r="RG729"/>
      <c r="RH729"/>
      <c r="RI729"/>
      <c r="RJ729"/>
      <c r="RK729"/>
      <c r="RL729"/>
      <c r="RM729"/>
      <c r="RN729"/>
      <c r="RO729"/>
      <c r="RP729"/>
      <c r="RQ729"/>
      <c r="RR729"/>
      <c r="RS729"/>
      <c r="RT729"/>
      <c r="RU729"/>
      <c r="RV729"/>
      <c r="RW729"/>
      <c r="RX729"/>
      <c r="RY729"/>
      <c r="RZ729"/>
      <c r="SA729"/>
      <c r="SB729"/>
      <c r="SC729"/>
      <c r="SD729"/>
      <c r="SE729"/>
      <c r="SF729"/>
      <c r="SG729"/>
      <c r="SH729"/>
      <c r="SI729"/>
      <c r="SJ729"/>
      <c r="SK729"/>
      <c r="SL729"/>
      <c r="SM729"/>
      <c r="SN729"/>
      <c r="SO729"/>
      <c r="SP729"/>
      <c r="SQ729"/>
      <c r="SR729"/>
      <c r="SS729"/>
      <c r="ST729"/>
      <c r="SU729"/>
      <c r="SV729"/>
      <c r="SW729"/>
      <c r="SX729"/>
      <c r="SY729"/>
      <c r="SZ729"/>
      <c r="TA729"/>
      <c r="TB729"/>
      <c r="TC729"/>
      <c r="TD729"/>
      <c r="TE729"/>
      <c r="TF729"/>
      <c r="TG729"/>
      <c r="TH729"/>
      <c r="TI729"/>
      <c r="TJ729"/>
      <c r="TK729"/>
      <c r="TL729"/>
      <c r="TM729"/>
      <c r="TN729"/>
      <c r="TO729"/>
      <c r="TP729"/>
      <c r="TQ729"/>
      <c r="TR729"/>
      <c r="TS729"/>
      <c r="TT729"/>
      <c r="TU729"/>
      <c r="TV729"/>
      <c r="TW729"/>
      <c r="TX729"/>
      <c r="TY729"/>
      <c r="TZ729"/>
      <c r="UA729"/>
      <c r="UB729"/>
      <c r="UC729"/>
      <c r="UD729"/>
      <c r="UE729"/>
      <c r="UF729"/>
      <c r="UG729"/>
      <c r="UH729"/>
      <c r="UI729"/>
      <c r="UJ729"/>
      <c r="UK729"/>
      <c r="UL729"/>
      <c r="UM729"/>
      <c r="UN729"/>
      <c r="UO729"/>
      <c r="UP729"/>
      <c r="UQ729"/>
      <c r="UR729"/>
      <c r="US729"/>
      <c r="UT729"/>
      <c r="UU729"/>
      <c r="UV729"/>
      <c r="UW729"/>
      <c r="UX729"/>
      <c r="UY729"/>
      <c r="UZ729"/>
      <c r="VA729"/>
      <c r="VB729"/>
      <c r="VC729"/>
      <c r="VD729"/>
      <c r="VE729"/>
      <c r="VF729"/>
      <c r="VG729"/>
      <c r="VH729"/>
      <c r="VI729"/>
      <c r="VJ729"/>
      <c r="VK729"/>
      <c r="VL729"/>
      <c r="VM729"/>
      <c r="VN729"/>
      <c r="VO729"/>
      <c r="VP729"/>
      <c r="VQ729"/>
      <c r="VR729"/>
      <c r="VS729"/>
      <c r="VT729"/>
      <c r="VU729"/>
      <c r="VV729"/>
      <c r="VW729"/>
      <c r="VX729"/>
      <c r="VY729"/>
      <c r="VZ729"/>
      <c r="WA729"/>
      <c r="WB729"/>
      <c r="WC729"/>
      <c r="WD729"/>
      <c r="WE729"/>
      <c r="WF729"/>
      <c r="WG729"/>
      <c r="WH729"/>
      <c r="WI729"/>
      <c r="WJ729"/>
      <c r="WK729"/>
      <c r="WL729"/>
      <c r="WM729"/>
      <c r="WN729"/>
      <c r="WO729"/>
      <c r="WP729"/>
      <c r="WQ729"/>
      <c r="WR729"/>
      <c r="WS729"/>
      <c r="WT729"/>
      <c r="WU729"/>
      <c r="WV729"/>
      <c r="WW729"/>
      <c r="WX729"/>
      <c r="WY729"/>
      <c r="WZ729"/>
      <c r="XA729"/>
      <c r="XB729"/>
      <c r="XC729"/>
      <c r="XD729"/>
      <c r="XE729"/>
      <c r="XF729"/>
      <c r="XG729"/>
      <c r="XH729"/>
      <c r="XI729"/>
      <c r="XJ729"/>
      <c r="XK729"/>
      <c r="XL729"/>
      <c r="XM729"/>
      <c r="XN729"/>
      <c r="XO729"/>
      <c r="XP729"/>
      <c r="XQ729"/>
      <c r="XR729"/>
      <c r="XS729"/>
      <c r="XT729"/>
      <c r="XU729"/>
      <c r="XV729"/>
      <c r="XW729"/>
      <c r="XX729"/>
      <c r="XY729"/>
      <c r="XZ729"/>
      <c r="YA729"/>
      <c r="YB729"/>
      <c r="YC729"/>
      <c r="YD729" t="s">
        <v>797</v>
      </c>
      <c r="YE729"/>
      <c r="YF729">
        <v>100</v>
      </c>
      <c r="YG729">
        <v>100</v>
      </c>
      <c r="YH729">
        <v>0</v>
      </c>
      <c r="YI729">
        <v>0</v>
      </c>
      <c r="YJ729"/>
      <c r="YK729" t="s">
        <v>841</v>
      </c>
      <c r="YL729"/>
      <c r="YM729"/>
      <c r="YN729" t="s">
        <v>816</v>
      </c>
      <c r="YO729"/>
      <c r="YP729"/>
      <c r="YQ729"/>
      <c r="YR729"/>
      <c r="YS729"/>
      <c r="YT729"/>
      <c r="YU729"/>
      <c r="YV729"/>
      <c r="YW729"/>
      <c r="YX729"/>
      <c r="YY729"/>
      <c r="YZ729"/>
      <c r="ZA729"/>
      <c r="ZB729"/>
      <c r="ZC729"/>
      <c r="ZD729"/>
      <c r="ZE729"/>
      <c r="ZF729"/>
      <c r="ZG729"/>
      <c r="ZH729"/>
      <c r="ZI729"/>
      <c r="ZJ729"/>
      <c r="ZK729"/>
      <c r="ZL729"/>
      <c r="ZM729"/>
      <c r="ZN729"/>
      <c r="ZO729"/>
      <c r="ZP729"/>
      <c r="ZQ729"/>
      <c r="ZR729"/>
      <c r="ZS729"/>
      <c r="ZT729"/>
      <c r="ZU729"/>
      <c r="ZV729"/>
      <c r="ZW729"/>
      <c r="ZX729"/>
      <c r="ZY729"/>
      <c r="ZZ729"/>
      <c r="AAA729"/>
      <c r="AAB729"/>
      <c r="AAC729"/>
      <c r="AAD729"/>
      <c r="AAE729"/>
      <c r="AAF729"/>
      <c r="AAG729"/>
      <c r="AAH729"/>
      <c r="AAI729"/>
      <c r="AAJ729"/>
      <c r="AAK729"/>
      <c r="AAL729"/>
      <c r="AAM729"/>
      <c r="AAN729"/>
      <c r="AAO729"/>
      <c r="AAP729"/>
      <c r="AAQ729"/>
      <c r="AAR729"/>
      <c r="AAS729"/>
      <c r="AAT729"/>
      <c r="AAU729"/>
      <c r="AAV729" t="s">
        <v>816</v>
      </c>
      <c r="AAW729"/>
      <c r="AAX729"/>
      <c r="AAY729"/>
      <c r="AAZ729"/>
      <c r="ABA729"/>
      <c r="ABB729"/>
      <c r="ABC729"/>
      <c r="ABD729"/>
      <c r="ABE729"/>
      <c r="ABF729"/>
      <c r="ABG729"/>
      <c r="ABH729" t="s">
        <v>816</v>
      </c>
      <c r="ABI729"/>
      <c r="ABJ729"/>
      <c r="ABK729"/>
      <c r="ABL729"/>
      <c r="ABM729"/>
      <c r="ABN729"/>
      <c r="ABO729"/>
      <c r="ABP729"/>
      <c r="ABQ729" t="s">
        <v>816</v>
      </c>
      <c r="ABR729"/>
      <c r="ABS729"/>
      <c r="ABT729"/>
      <c r="ABU729"/>
      <c r="ABV729"/>
      <c r="ABW729"/>
      <c r="ABX729"/>
      <c r="ABY729"/>
      <c r="ABZ729"/>
      <c r="ACA729"/>
      <c r="ACB729"/>
      <c r="ACC729"/>
      <c r="ACD729" t="s">
        <v>816</v>
      </c>
      <c r="ACE729"/>
      <c r="ACF729"/>
      <c r="ACG729"/>
      <c r="ACH729"/>
      <c r="ACI729"/>
      <c r="ACJ729"/>
      <c r="ACK729"/>
      <c r="ACL729"/>
      <c r="ACM729"/>
      <c r="ACN729"/>
      <c r="ACO729"/>
      <c r="ACP729"/>
      <c r="ACQ729" t="s">
        <v>870</v>
      </c>
      <c r="ACR729">
        <v>369934538</v>
      </c>
      <c r="ACS729" s="396">
        <v>44900.630995370382</v>
      </c>
      <c r="ACT729"/>
      <c r="ACU729"/>
      <c r="ACV729" t="s">
        <v>801</v>
      </c>
      <c r="ACW729"/>
      <c r="ACX729"/>
      <c r="ACY729">
        <v>729</v>
      </c>
    </row>
    <row r="730" spans="1:779" s="82" customFormat="1" x14ac:dyDescent="0.3">
      <c r="A730" t="s">
        <v>4305</v>
      </c>
      <c r="B730" s="396">
        <v>44900.598824930552</v>
      </c>
      <c r="C730" s="396">
        <v>44900.604232905098</v>
      </c>
      <c r="D730" s="396">
        <v>44900</v>
      </c>
      <c r="E730" t="s">
        <v>4202</v>
      </c>
      <c r="F730" s="396">
        <v>44900</v>
      </c>
      <c r="G730" t="s">
        <v>868</v>
      </c>
      <c r="H730" t="s">
        <v>869</v>
      </c>
      <c r="I730" t="s">
        <v>869</v>
      </c>
      <c r="J730" t="s">
        <v>869</v>
      </c>
      <c r="K730" t="s">
        <v>876</v>
      </c>
      <c r="L730" t="s">
        <v>880</v>
      </c>
      <c r="M730">
        <v>0</v>
      </c>
      <c r="N730">
        <v>0</v>
      </c>
      <c r="O730">
        <v>0</v>
      </c>
      <c r="P730">
        <v>0</v>
      </c>
      <c r="Q730">
        <v>0</v>
      </c>
      <c r="R730">
        <v>0</v>
      </c>
      <c r="S730">
        <v>0</v>
      </c>
      <c r="T730">
        <v>0</v>
      </c>
      <c r="U730">
        <v>1</v>
      </c>
      <c r="V730">
        <v>1</v>
      </c>
      <c r="W730">
        <v>0</v>
      </c>
      <c r="X730">
        <v>1</v>
      </c>
      <c r="Y730">
        <v>1</v>
      </c>
      <c r="Z730">
        <v>0</v>
      </c>
      <c r="AA730">
        <v>0</v>
      </c>
      <c r="AB730">
        <v>0</v>
      </c>
      <c r="AC730">
        <v>0</v>
      </c>
      <c r="AD730">
        <v>0</v>
      </c>
      <c r="AE730">
        <v>0</v>
      </c>
      <c r="AF730">
        <v>0</v>
      </c>
      <c r="AG730">
        <v>0</v>
      </c>
      <c r="AH730">
        <v>0</v>
      </c>
      <c r="AI730">
        <v>0</v>
      </c>
      <c r="AJ730"/>
      <c r="AK730"/>
      <c r="AL730"/>
      <c r="AM730"/>
      <c r="AN730"/>
      <c r="AO730"/>
      <c r="AP730"/>
      <c r="AQ730"/>
      <c r="AR730"/>
      <c r="AS730"/>
      <c r="AT730"/>
      <c r="AU730"/>
      <c r="AV730"/>
      <c r="AW730"/>
      <c r="AX730"/>
      <c r="AY730"/>
      <c r="AZ730"/>
      <c r="BA730"/>
      <c r="BB730"/>
      <c r="BC730"/>
      <c r="BD730"/>
      <c r="BE730"/>
      <c r="BF730"/>
      <c r="BG730"/>
      <c r="BH730"/>
      <c r="BI730"/>
      <c r="BJ730"/>
      <c r="BK730"/>
      <c r="BL730"/>
      <c r="BM730"/>
      <c r="BN730"/>
      <c r="BO730"/>
      <c r="BP730"/>
      <c r="BQ730"/>
      <c r="BR730"/>
      <c r="BS730"/>
      <c r="BT730"/>
      <c r="BU730"/>
      <c r="BV730"/>
      <c r="BW730"/>
      <c r="BX730"/>
      <c r="BY730"/>
      <c r="BZ730"/>
      <c r="CA730"/>
      <c r="CB730"/>
      <c r="CC730"/>
      <c r="CD730"/>
      <c r="CE730"/>
      <c r="CF730"/>
      <c r="CG730"/>
      <c r="CH730"/>
      <c r="CI730"/>
      <c r="CJ730"/>
      <c r="CK730"/>
      <c r="CL730"/>
      <c r="CM730"/>
      <c r="CN730"/>
      <c r="CO730"/>
      <c r="CP730"/>
      <c r="CQ730"/>
      <c r="CR730"/>
      <c r="CS730"/>
      <c r="CT730"/>
      <c r="CU730"/>
      <c r="CV730"/>
      <c r="CW730"/>
      <c r="CX730"/>
      <c r="CY730"/>
      <c r="CZ730"/>
      <c r="DA730"/>
      <c r="DB730"/>
      <c r="DC730"/>
      <c r="DD730"/>
      <c r="DE730"/>
      <c r="DF730"/>
      <c r="DG730"/>
      <c r="DH730"/>
      <c r="DI730"/>
      <c r="DJ730"/>
      <c r="DK730"/>
      <c r="DL730"/>
      <c r="DM730"/>
      <c r="DN730"/>
      <c r="DO730"/>
      <c r="DP730"/>
      <c r="DQ730"/>
      <c r="DR730"/>
      <c r="DS730"/>
      <c r="DT730"/>
      <c r="DU730"/>
      <c r="DV730"/>
      <c r="DW730"/>
      <c r="DX730"/>
      <c r="DY730"/>
      <c r="DZ730"/>
      <c r="EA730"/>
      <c r="EB730"/>
      <c r="EC730"/>
      <c r="ED730"/>
      <c r="EE730"/>
      <c r="EF730"/>
      <c r="EG730"/>
      <c r="EH730"/>
      <c r="EI730"/>
      <c r="EJ730"/>
      <c r="EK730"/>
      <c r="EL730"/>
      <c r="EM730"/>
      <c r="EN730"/>
      <c r="EO730"/>
      <c r="EP730"/>
      <c r="EQ730"/>
      <c r="ER730"/>
      <c r="ES730"/>
      <c r="ET730"/>
      <c r="EU730"/>
      <c r="EV730"/>
      <c r="EW730"/>
      <c r="EX730"/>
      <c r="EY730"/>
      <c r="EZ730"/>
      <c r="FA730"/>
      <c r="FB730"/>
      <c r="FC730"/>
      <c r="FD730"/>
      <c r="FE730"/>
      <c r="FF730"/>
      <c r="FG730"/>
      <c r="FH730"/>
      <c r="FI730"/>
      <c r="FJ730"/>
      <c r="FK730"/>
      <c r="FL730"/>
      <c r="FM730"/>
      <c r="FN730"/>
      <c r="FO730"/>
      <c r="FP730"/>
      <c r="FQ730"/>
      <c r="FR730"/>
      <c r="FS730"/>
      <c r="FT730"/>
      <c r="FU730"/>
      <c r="FV730"/>
      <c r="FW730"/>
      <c r="FX730"/>
      <c r="FY730"/>
      <c r="FZ730"/>
      <c r="GA730"/>
      <c r="GB730"/>
      <c r="GC730"/>
      <c r="GD730"/>
      <c r="GE730"/>
      <c r="GF730"/>
      <c r="GG730"/>
      <c r="GH730"/>
      <c r="GI730"/>
      <c r="GJ730"/>
      <c r="GK730"/>
      <c r="GL730"/>
      <c r="GM730"/>
      <c r="GN730"/>
      <c r="GO730"/>
      <c r="GP730"/>
      <c r="GQ730"/>
      <c r="GR730"/>
      <c r="GS730"/>
      <c r="GT730"/>
      <c r="GU730"/>
      <c r="GV730"/>
      <c r="GW730"/>
      <c r="GX730"/>
      <c r="GY730"/>
      <c r="GZ730"/>
      <c r="HA730"/>
      <c r="HB730"/>
      <c r="HC730"/>
      <c r="HD730"/>
      <c r="HE730"/>
      <c r="HF730"/>
      <c r="HG730"/>
      <c r="HH730"/>
      <c r="HI730"/>
      <c r="HJ730"/>
      <c r="HK730"/>
      <c r="HL730"/>
      <c r="HM730"/>
      <c r="HN730"/>
      <c r="HO730"/>
      <c r="HP730"/>
      <c r="HQ730"/>
      <c r="HR730"/>
      <c r="HS730"/>
      <c r="HT730"/>
      <c r="HU730"/>
      <c r="HV730"/>
      <c r="HW730"/>
      <c r="HX730"/>
      <c r="HY730"/>
      <c r="HZ730"/>
      <c r="IA730"/>
      <c r="IB730"/>
      <c r="IC730"/>
      <c r="ID730"/>
      <c r="IE730"/>
      <c r="IF730"/>
      <c r="IG730"/>
      <c r="IH730"/>
      <c r="II730"/>
      <c r="IJ730"/>
      <c r="IK730"/>
      <c r="IL730"/>
      <c r="IM730"/>
      <c r="IN730"/>
      <c r="IO730"/>
      <c r="IP730"/>
      <c r="IQ730"/>
      <c r="IR730"/>
      <c r="IS730"/>
      <c r="IT730"/>
      <c r="IU730"/>
      <c r="IV730"/>
      <c r="IW730"/>
      <c r="IX730"/>
      <c r="IY730"/>
      <c r="IZ730"/>
      <c r="JA730"/>
      <c r="JB730"/>
      <c r="JC730"/>
      <c r="JD730"/>
      <c r="JE730"/>
      <c r="JF730"/>
      <c r="JG730"/>
      <c r="JH730"/>
      <c r="JI730"/>
      <c r="JJ730"/>
      <c r="JK730"/>
      <c r="JL730"/>
      <c r="JM730"/>
      <c r="JN730"/>
      <c r="JO730"/>
      <c r="JP730"/>
      <c r="JQ730"/>
      <c r="JR730"/>
      <c r="JS730"/>
      <c r="JT730"/>
      <c r="JU730"/>
      <c r="JV730" t="s">
        <v>840</v>
      </c>
      <c r="JW730"/>
      <c r="JX730">
        <v>300</v>
      </c>
      <c r="JY730">
        <v>300</v>
      </c>
      <c r="JZ730"/>
      <c r="KA730">
        <v>200</v>
      </c>
      <c r="KB730">
        <v>50</v>
      </c>
      <c r="KC730">
        <v>100</v>
      </c>
      <c r="KD730" t="s">
        <v>4306</v>
      </c>
      <c r="KE730" t="s">
        <v>841</v>
      </c>
      <c r="KF730"/>
      <c r="KG730"/>
      <c r="KH730" t="s">
        <v>816</v>
      </c>
      <c r="KI730"/>
      <c r="KJ730"/>
      <c r="KK730"/>
      <c r="KL730"/>
      <c r="KM730"/>
      <c r="KN730"/>
      <c r="KO730"/>
      <c r="KP730"/>
      <c r="KQ730"/>
      <c r="KR730"/>
      <c r="KS730"/>
      <c r="KT730"/>
      <c r="KU730"/>
      <c r="KV730"/>
      <c r="KW730"/>
      <c r="KX730"/>
      <c r="KY730"/>
      <c r="KZ730"/>
      <c r="LA730" t="s">
        <v>840</v>
      </c>
      <c r="LB730"/>
      <c r="LC730">
        <v>300</v>
      </c>
      <c r="LD730">
        <v>300</v>
      </c>
      <c r="LE730"/>
      <c r="LF730">
        <v>50</v>
      </c>
      <c r="LG730">
        <v>500</v>
      </c>
      <c r="LH730">
        <v>250</v>
      </c>
      <c r="LI730" t="s">
        <v>4204</v>
      </c>
      <c r="LJ730" t="s">
        <v>841</v>
      </c>
      <c r="LK730"/>
      <c r="LL730"/>
      <c r="LM730" t="s">
        <v>816</v>
      </c>
      <c r="LN730"/>
      <c r="LO730"/>
      <c r="LP730"/>
      <c r="LQ730"/>
      <c r="LR730"/>
      <c r="LS730"/>
      <c r="LT730"/>
      <c r="LU730"/>
      <c r="LV730"/>
      <c r="LW730"/>
      <c r="LX730"/>
      <c r="LY730"/>
      <c r="LZ730"/>
      <c r="MA730"/>
      <c r="MB730"/>
      <c r="MC730"/>
      <c r="MD730"/>
      <c r="ME730"/>
      <c r="MF730"/>
      <c r="MG730"/>
      <c r="MH730"/>
      <c r="MI730"/>
      <c r="MJ730"/>
      <c r="MK730"/>
      <c r="ML730"/>
      <c r="MM730"/>
      <c r="MN730"/>
      <c r="MO730"/>
      <c r="MP730"/>
      <c r="MQ730"/>
      <c r="MR730"/>
      <c r="MS730"/>
      <c r="MT730"/>
      <c r="MU730"/>
      <c r="MV730"/>
      <c r="MW730"/>
      <c r="MX730"/>
      <c r="MY730"/>
      <c r="MZ730"/>
      <c r="NA730"/>
      <c r="NB730"/>
      <c r="NC730"/>
      <c r="ND730"/>
      <c r="NE730"/>
      <c r="NF730"/>
      <c r="NG730"/>
      <c r="NH730"/>
      <c r="NI730"/>
      <c r="NJ730"/>
      <c r="NK730" t="s">
        <v>840</v>
      </c>
      <c r="NL730"/>
      <c r="NM730">
        <v>200</v>
      </c>
      <c r="NN730">
        <v>200</v>
      </c>
      <c r="NO730"/>
      <c r="NP730">
        <v>200</v>
      </c>
      <c r="NQ730">
        <v>0</v>
      </c>
      <c r="NR730">
        <v>0</v>
      </c>
      <c r="NS730"/>
      <c r="NT730" t="s">
        <v>806</v>
      </c>
      <c r="NU730"/>
      <c r="NV730" t="s">
        <v>817</v>
      </c>
      <c r="NW730" t="s">
        <v>816</v>
      </c>
      <c r="NX730"/>
      <c r="NY730"/>
      <c r="NZ730"/>
      <c r="OA730"/>
      <c r="OB730"/>
      <c r="OC730"/>
      <c r="OD730"/>
      <c r="OE730"/>
      <c r="OF730"/>
      <c r="OG730"/>
      <c r="OH730"/>
      <c r="OI730"/>
      <c r="OJ730"/>
      <c r="OK730"/>
      <c r="OL730"/>
      <c r="OM730"/>
      <c r="ON730"/>
      <c r="OO730"/>
      <c r="OP730" t="s">
        <v>840</v>
      </c>
      <c r="OQ730"/>
      <c r="OR730">
        <v>500</v>
      </c>
      <c r="OS730">
        <v>500</v>
      </c>
      <c r="OT730"/>
      <c r="OU730">
        <v>94</v>
      </c>
      <c r="OV730">
        <v>431.91489361702128</v>
      </c>
      <c r="OW730">
        <v>406</v>
      </c>
      <c r="OX730" t="s">
        <v>4307</v>
      </c>
      <c r="OY730" t="s">
        <v>806</v>
      </c>
      <c r="OZ730"/>
      <c r="PA730" t="s">
        <v>817</v>
      </c>
      <c r="PB730" t="s">
        <v>816</v>
      </c>
      <c r="PC730"/>
      <c r="PD730"/>
      <c r="PE730"/>
      <c r="PF730"/>
      <c r="PG730"/>
      <c r="PH730"/>
      <c r="PI730"/>
      <c r="PJ730"/>
      <c r="PK730"/>
      <c r="PL730"/>
      <c r="PM730"/>
      <c r="PN730"/>
      <c r="PO730"/>
      <c r="PP730"/>
      <c r="PQ730"/>
      <c r="PR730"/>
      <c r="PS730"/>
      <c r="PT730"/>
      <c r="PU730"/>
      <c r="PV730"/>
      <c r="PW730"/>
      <c r="PX730"/>
      <c r="PY730"/>
      <c r="PZ730"/>
      <c r="QA730"/>
      <c r="QB730"/>
      <c r="QC730"/>
      <c r="QD730"/>
      <c r="QE730"/>
      <c r="QF730"/>
      <c r="QG730"/>
      <c r="QH730"/>
      <c r="QI730"/>
      <c r="QJ730"/>
      <c r="QK730"/>
      <c r="QL730"/>
      <c r="QM730"/>
      <c r="QN730"/>
      <c r="QO730"/>
      <c r="QP730"/>
      <c r="QQ730"/>
      <c r="QR730"/>
      <c r="QS730"/>
      <c r="QT730"/>
      <c r="QU730"/>
      <c r="QV730"/>
      <c r="QW730"/>
      <c r="QX730"/>
      <c r="QY730"/>
      <c r="QZ730"/>
      <c r="RA730"/>
      <c r="RB730"/>
      <c r="RC730"/>
      <c r="RD730"/>
      <c r="RE730"/>
      <c r="RF730"/>
      <c r="RG730"/>
      <c r="RH730"/>
      <c r="RI730"/>
      <c r="RJ730"/>
      <c r="RK730"/>
      <c r="RL730"/>
      <c r="RM730"/>
      <c r="RN730"/>
      <c r="RO730"/>
      <c r="RP730"/>
      <c r="RQ730"/>
      <c r="RR730"/>
      <c r="RS730"/>
      <c r="RT730"/>
      <c r="RU730"/>
      <c r="RV730"/>
      <c r="RW730"/>
      <c r="RX730"/>
      <c r="RY730"/>
      <c r="RZ730"/>
      <c r="SA730"/>
      <c r="SB730"/>
      <c r="SC730"/>
      <c r="SD730"/>
      <c r="SE730"/>
      <c r="SF730"/>
      <c r="SG730"/>
      <c r="SH730"/>
      <c r="SI730"/>
      <c r="SJ730"/>
      <c r="SK730"/>
      <c r="SL730"/>
      <c r="SM730"/>
      <c r="SN730"/>
      <c r="SO730"/>
      <c r="SP730"/>
      <c r="SQ730"/>
      <c r="SR730"/>
      <c r="SS730"/>
      <c r="ST730"/>
      <c r="SU730"/>
      <c r="SV730"/>
      <c r="SW730"/>
      <c r="SX730"/>
      <c r="SY730"/>
      <c r="SZ730"/>
      <c r="TA730"/>
      <c r="TB730"/>
      <c r="TC730"/>
      <c r="TD730"/>
      <c r="TE730"/>
      <c r="TF730"/>
      <c r="TG730"/>
      <c r="TH730"/>
      <c r="TI730"/>
      <c r="TJ730"/>
      <c r="TK730"/>
      <c r="TL730"/>
      <c r="TM730"/>
      <c r="TN730"/>
      <c r="TO730"/>
      <c r="TP730"/>
      <c r="TQ730"/>
      <c r="TR730"/>
      <c r="TS730"/>
      <c r="TT730"/>
      <c r="TU730"/>
      <c r="TV730"/>
      <c r="TW730"/>
      <c r="TX730"/>
      <c r="TY730"/>
      <c r="TZ730"/>
      <c r="UA730"/>
      <c r="UB730"/>
      <c r="UC730"/>
      <c r="UD730"/>
      <c r="UE730"/>
      <c r="UF730"/>
      <c r="UG730"/>
      <c r="UH730"/>
      <c r="UI730"/>
      <c r="UJ730"/>
      <c r="UK730"/>
      <c r="UL730"/>
      <c r="UM730"/>
      <c r="UN730"/>
      <c r="UO730"/>
      <c r="UP730"/>
      <c r="UQ730"/>
      <c r="UR730"/>
      <c r="US730"/>
      <c r="UT730"/>
      <c r="UU730"/>
      <c r="UV730"/>
      <c r="UW730"/>
      <c r="UX730"/>
      <c r="UY730"/>
      <c r="UZ730"/>
      <c r="VA730"/>
      <c r="VB730"/>
      <c r="VC730"/>
      <c r="VD730"/>
      <c r="VE730"/>
      <c r="VF730"/>
      <c r="VG730"/>
      <c r="VH730"/>
      <c r="VI730"/>
      <c r="VJ730"/>
      <c r="VK730"/>
      <c r="VL730"/>
      <c r="VM730"/>
      <c r="VN730"/>
      <c r="VO730"/>
      <c r="VP730"/>
      <c r="VQ730"/>
      <c r="VR730"/>
      <c r="VS730"/>
      <c r="VT730"/>
      <c r="VU730"/>
      <c r="VV730"/>
      <c r="VW730"/>
      <c r="VX730"/>
      <c r="VY730"/>
      <c r="VZ730"/>
      <c r="WA730"/>
      <c r="WB730"/>
      <c r="WC730"/>
      <c r="WD730"/>
      <c r="WE730"/>
      <c r="WF730"/>
      <c r="WG730"/>
      <c r="WH730"/>
      <c r="WI730"/>
      <c r="WJ730"/>
      <c r="WK730"/>
      <c r="WL730"/>
      <c r="WM730"/>
      <c r="WN730"/>
      <c r="WO730"/>
      <c r="WP730"/>
      <c r="WQ730"/>
      <c r="WR730"/>
      <c r="WS730"/>
      <c r="WT730"/>
      <c r="WU730"/>
      <c r="WV730"/>
      <c r="WW730"/>
      <c r="WX730"/>
      <c r="WY730"/>
      <c r="WZ730"/>
      <c r="XA730"/>
      <c r="XB730"/>
      <c r="XC730"/>
      <c r="XD730"/>
      <c r="XE730"/>
      <c r="XF730"/>
      <c r="XG730"/>
      <c r="XH730"/>
      <c r="XI730"/>
      <c r="XJ730"/>
      <c r="XK730"/>
      <c r="XL730"/>
      <c r="XM730"/>
      <c r="XN730"/>
      <c r="XO730"/>
      <c r="XP730"/>
      <c r="XQ730"/>
      <c r="XR730"/>
      <c r="XS730"/>
      <c r="XT730"/>
      <c r="XU730"/>
      <c r="XV730"/>
      <c r="XW730"/>
      <c r="XX730"/>
      <c r="XY730"/>
      <c r="XZ730"/>
      <c r="YA730"/>
      <c r="YB730"/>
      <c r="YC730"/>
      <c r="YD730"/>
      <c r="YE730"/>
      <c r="YF730"/>
      <c r="YG730"/>
      <c r="YH730"/>
      <c r="YI730"/>
      <c r="YJ730"/>
      <c r="YK730"/>
      <c r="YL730"/>
      <c r="YM730"/>
      <c r="YN730"/>
      <c r="YO730"/>
      <c r="YP730"/>
      <c r="YQ730"/>
      <c r="YR730"/>
      <c r="YS730"/>
      <c r="YT730"/>
      <c r="YU730"/>
      <c r="YV730"/>
      <c r="YW730"/>
      <c r="YX730"/>
      <c r="YY730"/>
      <c r="YZ730"/>
      <c r="ZA730"/>
      <c r="ZB730"/>
      <c r="ZC730"/>
      <c r="ZD730"/>
      <c r="ZE730"/>
      <c r="ZF730"/>
      <c r="ZG730"/>
      <c r="ZH730"/>
      <c r="ZI730"/>
      <c r="ZJ730"/>
      <c r="ZK730"/>
      <c r="ZL730"/>
      <c r="ZM730"/>
      <c r="ZN730"/>
      <c r="ZO730"/>
      <c r="ZP730"/>
      <c r="ZQ730"/>
      <c r="ZR730"/>
      <c r="ZS730"/>
      <c r="ZT730"/>
      <c r="ZU730"/>
      <c r="ZV730"/>
      <c r="ZW730"/>
      <c r="ZX730"/>
      <c r="ZY730"/>
      <c r="ZZ730"/>
      <c r="AAA730"/>
      <c r="AAB730"/>
      <c r="AAC730"/>
      <c r="AAD730"/>
      <c r="AAE730"/>
      <c r="AAF730"/>
      <c r="AAG730"/>
      <c r="AAH730"/>
      <c r="AAI730"/>
      <c r="AAJ730"/>
      <c r="AAK730"/>
      <c r="AAL730"/>
      <c r="AAM730"/>
      <c r="AAN730"/>
      <c r="AAO730"/>
      <c r="AAP730"/>
      <c r="AAQ730"/>
      <c r="AAR730"/>
      <c r="AAS730"/>
      <c r="AAT730"/>
      <c r="AAU730"/>
      <c r="AAV730" t="s">
        <v>816</v>
      </c>
      <c r="AAW730"/>
      <c r="AAX730"/>
      <c r="AAY730"/>
      <c r="AAZ730"/>
      <c r="ABA730"/>
      <c r="ABB730"/>
      <c r="ABC730"/>
      <c r="ABD730"/>
      <c r="ABE730"/>
      <c r="ABF730"/>
      <c r="ABG730"/>
      <c r="ABH730" t="s">
        <v>816</v>
      </c>
      <c r="ABI730"/>
      <c r="ABJ730"/>
      <c r="ABK730"/>
      <c r="ABL730"/>
      <c r="ABM730"/>
      <c r="ABN730"/>
      <c r="ABO730"/>
      <c r="ABP730"/>
      <c r="ABQ730" t="s">
        <v>816</v>
      </c>
      <c r="ABR730"/>
      <c r="ABS730"/>
      <c r="ABT730"/>
      <c r="ABU730"/>
      <c r="ABV730"/>
      <c r="ABW730"/>
      <c r="ABX730"/>
      <c r="ABY730"/>
      <c r="ABZ730"/>
      <c r="ACA730"/>
      <c r="ACB730"/>
      <c r="ACC730"/>
      <c r="ACD730" t="s">
        <v>816</v>
      </c>
      <c r="ACE730"/>
      <c r="ACF730"/>
      <c r="ACG730"/>
      <c r="ACH730"/>
      <c r="ACI730"/>
      <c r="ACJ730"/>
      <c r="ACK730"/>
      <c r="ACL730"/>
      <c r="ACM730"/>
      <c r="ACN730"/>
      <c r="ACO730"/>
      <c r="ACP730"/>
      <c r="ACQ730" t="s">
        <v>870</v>
      </c>
      <c r="ACR730">
        <v>369934549</v>
      </c>
      <c r="ACS730" s="396">
        <v>44900.631018518507</v>
      </c>
      <c r="ACT730"/>
      <c r="ACU730"/>
      <c r="ACV730" t="s">
        <v>801</v>
      </c>
      <c r="ACW730"/>
      <c r="ACX730"/>
      <c r="ACY730">
        <v>730</v>
      </c>
    </row>
    <row r="731" spans="1:779" s="82" customFormat="1" x14ac:dyDescent="0.3">
      <c r="A731" t="s">
        <v>4308</v>
      </c>
      <c r="B731" s="396">
        <v>44900.604643784733</v>
      </c>
      <c r="C731" s="396">
        <v>44900.608050752322</v>
      </c>
      <c r="D731" s="396">
        <v>44900</v>
      </c>
      <c r="E731" t="s">
        <v>4202</v>
      </c>
      <c r="F731" s="396">
        <v>44900</v>
      </c>
      <c r="G731" t="s">
        <v>868</v>
      </c>
      <c r="H731" t="s">
        <v>869</v>
      </c>
      <c r="I731" t="s">
        <v>869</v>
      </c>
      <c r="J731" t="s">
        <v>869</v>
      </c>
      <c r="K731" t="s">
        <v>876</v>
      </c>
      <c r="L731" t="s">
        <v>822</v>
      </c>
      <c r="M731">
        <v>0</v>
      </c>
      <c r="N731">
        <v>0</v>
      </c>
      <c r="O731">
        <v>0</v>
      </c>
      <c r="P731">
        <v>0</v>
      </c>
      <c r="Q731">
        <v>0</v>
      </c>
      <c r="R731">
        <v>0</v>
      </c>
      <c r="S731">
        <v>0</v>
      </c>
      <c r="T731">
        <v>0</v>
      </c>
      <c r="U731">
        <v>0</v>
      </c>
      <c r="V731">
        <v>0</v>
      </c>
      <c r="W731">
        <v>0</v>
      </c>
      <c r="X731">
        <v>0</v>
      </c>
      <c r="Y731">
        <v>0</v>
      </c>
      <c r="Z731">
        <v>0</v>
      </c>
      <c r="AA731">
        <v>0</v>
      </c>
      <c r="AB731">
        <v>0</v>
      </c>
      <c r="AC731">
        <v>0</v>
      </c>
      <c r="AD731">
        <v>0</v>
      </c>
      <c r="AE731">
        <v>0</v>
      </c>
      <c r="AF731">
        <v>0</v>
      </c>
      <c r="AG731">
        <v>0</v>
      </c>
      <c r="AH731">
        <v>1</v>
      </c>
      <c r="AI731">
        <v>0</v>
      </c>
      <c r="AJ731"/>
      <c r="AK731"/>
      <c r="AL731"/>
      <c r="AM731"/>
      <c r="AN731"/>
      <c r="AO731"/>
      <c r="AP731"/>
      <c r="AQ731"/>
      <c r="AR731"/>
      <c r="AS731"/>
      <c r="AT731"/>
      <c r="AU731"/>
      <c r="AV731"/>
      <c r="AW731"/>
      <c r="AX731"/>
      <c r="AY731"/>
      <c r="AZ731"/>
      <c r="BA731"/>
      <c r="BB731"/>
      <c r="BC731"/>
      <c r="BD731"/>
      <c r="BE731"/>
      <c r="BF731"/>
      <c r="BG731"/>
      <c r="BH731"/>
      <c r="BI731"/>
      <c r="BJ731"/>
      <c r="BK731"/>
      <c r="BL731"/>
      <c r="BM731"/>
      <c r="BN731"/>
      <c r="BO731"/>
      <c r="BP731"/>
      <c r="BQ731"/>
      <c r="BR731"/>
      <c r="BS731"/>
      <c r="BT731"/>
      <c r="BU731"/>
      <c r="BV731"/>
      <c r="BW731"/>
      <c r="BX731"/>
      <c r="BY731"/>
      <c r="BZ731"/>
      <c r="CA731"/>
      <c r="CB731"/>
      <c r="CC731"/>
      <c r="CD731"/>
      <c r="CE731"/>
      <c r="CF731"/>
      <c r="CG731"/>
      <c r="CH731"/>
      <c r="CI731"/>
      <c r="CJ731"/>
      <c r="CK731"/>
      <c r="CL731"/>
      <c r="CM731"/>
      <c r="CN731"/>
      <c r="CO731"/>
      <c r="CP731"/>
      <c r="CQ731"/>
      <c r="CR731"/>
      <c r="CS731"/>
      <c r="CT731"/>
      <c r="CU731"/>
      <c r="CV731"/>
      <c r="CW731"/>
      <c r="CX731"/>
      <c r="CY731"/>
      <c r="CZ731"/>
      <c r="DA731"/>
      <c r="DB731"/>
      <c r="DC731"/>
      <c r="DD731"/>
      <c r="DE731"/>
      <c r="DF731"/>
      <c r="DG731"/>
      <c r="DH731"/>
      <c r="DI731"/>
      <c r="DJ731"/>
      <c r="DK731"/>
      <c r="DL731"/>
      <c r="DM731"/>
      <c r="DN731"/>
      <c r="DO731"/>
      <c r="DP731"/>
      <c r="DQ731"/>
      <c r="DR731"/>
      <c r="DS731"/>
      <c r="DT731"/>
      <c r="DU731"/>
      <c r="DV731"/>
      <c r="DW731"/>
      <c r="DX731"/>
      <c r="DY731"/>
      <c r="DZ731"/>
      <c r="EA731"/>
      <c r="EB731"/>
      <c r="EC731"/>
      <c r="ED731"/>
      <c r="EE731"/>
      <c r="EF731"/>
      <c r="EG731"/>
      <c r="EH731"/>
      <c r="EI731"/>
      <c r="EJ731"/>
      <c r="EK731"/>
      <c r="EL731"/>
      <c r="EM731"/>
      <c r="EN731"/>
      <c r="EO731"/>
      <c r="EP731"/>
      <c r="EQ731"/>
      <c r="ER731"/>
      <c r="ES731"/>
      <c r="ET731"/>
      <c r="EU731"/>
      <c r="EV731"/>
      <c r="EW731"/>
      <c r="EX731"/>
      <c r="EY731"/>
      <c r="EZ731"/>
      <c r="FA731"/>
      <c r="FB731"/>
      <c r="FC731"/>
      <c r="FD731"/>
      <c r="FE731"/>
      <c r="FF731"/>
      <c r="FG731"/>
      <c r="FH731"/>
      <c r="FI731"/>
      <c r="FJ731"/>
      <c r="FK731"/>
      <c r="FL731"/>
      <c r="FM731"/>
      <c r="FN731"/>
      <c r="FO731"/>
      <c r="FP731"/>
      <c r="FQ731"/>
      <c r="FR731"/>
      <c r="FS731"/>
      <c r="FT731"/>
      <c r="FU731"/>
      <c r="FV731"/>
      <c r="FW731"/>
      <c r="FX731"/>
      <c r="FY731"/>
      <c r="FZ731"/>
      <c r="GA731"/>
      <c r="GB731"/>
      <c r="GC731"/>
      <c r="GD731"/>
      <c r="GE731"/>
      <c r="GF731"/>
      <c r="GG731"/>
      <c r="GH731"/>
      <c r="GI731"/>
      <c r="GJ731"/>
      <c r="GK731"/>
      <c r="GL731"/>
      <c r="GM731"/>
      <c r="GN731"/>
      <c r="GO731"/>
      <c r="GP731"/>
      <c r="GQ731"/>
      <c r="GR731"/>
      <c r="GS731"/>
      <c r="GT731"/>
      <c r="GU731"/>
      <c r="GV731"/>
      <c r="GW731"/>
      <c r="GX731"/>
      <c r="GY731"/>
      <c r="GZ731"/>
      <c r="HA731"/>
      <c r="HB731"/>
      <c r="HC731"/>
      <c r="HD731"/>
      <c r="HE731"/>
      <c r="HF731"/>
      <c r="HG731"/>
      <c r="HH731"/>
      <c r="HI731"/>
      <c r="HJ731"/>
      <c r="HK731"/>
      <c r="HL731"/>
      <c r="HM731"/>
      <c r="HN731"/>
      <c r="HO731"/>
      <c r="HP731"/>
      <c r="HQ731"/>
      <c r="HR731"/>
      <c r="HS731"/>
      <c r="HT731"/>
      <c r="HU731"/>
      <c r="HV731"/>
      <c r="HW731"/>
      <c r="HX731"/>
      <c r="HY731"/>
      <c r="HZ731"/>
      <c r="IA731"/>
      <c r="IB731"/>
      <c r="IC731"/>
      <c r="ID731"/>
      <c r="IE731"/>
      <c r="IF731"/>
      <c r="IG731"/>
      <c r="IH731"/>
      <c r="II731"/>
      <c r="IJ731"/>
      <c r="IK731"/>
      <c r="IL731"/>
      <c r="IM731"/>
      <c r="IN731"/>
      <c r="IO731"/>
      <c r="IP731"/>
      <c r="IQ731"/>
      <c r="IR731"/>
      <c r="IS731"/>
      <c r="IT731"/>
      <c r="IU731"/>
      <c r="IV731"/>
      <c r="IW731"/>
      <c r="IX731"/>
      <c r="IY731"/>
      <c r="IZ731"/>
      <c r="JA731"/>
      <c r="JB731"/>
      <c r="JC731"/>
      <c r="JD731"/>
      <c r="JE731"/>
      <c r="JF731"/>
      <c r="JG731"/>
      <c r="JH731"/>
      <c r="JI731"/>
      <c r="JJ731"/>
      <c r="JK731"/>
      <c r="JL731"/>
      <c r="JM731"/>
      <c r="JN731"/>
      <c r="JO731"/>
      <c r="JP731"/>
      <c r="JQ731"/>
      <c r="JR731"/>
      <c r="JS731"/>
      <c r="JT731"/>
      <c r="JU731"/>
      <c r="JV731"/>
      <c r="JW731"/>
      <c r="JX731"/>
      <c r="JY731"/>
      <c r="JZ731"/>
      <c r="KA731"/>
      <c r="KB731"/>
      <c r="KC731"/>
      <c r="KD731"/>
      <c r="KE731"/>
      <c r="KF731"/>
      <c r="KG731"/>
      <c r="KH731"/>
      <c r="KI731"/>
      <c r="KJ731"/>
      <c r="KK731"/>
      <c r="KL731"/>
      <c r="KM731"/>
      <c r="KN731"/>
      <c r="KO731"/>
      <c r="KP731"/>
      <c r="KQ731"/>
      <c r="KR731"/>
      <c r="KS731"/>
      <c r="KT731"/>
      <c r="KU731"/>
      <c r="KV731"/>
      <c r="KW731"/>
      <c r="KX731"/>
      <c r="KY731"/>
      <c r="KZ731"/>
      <c r="LA731"/>
      <c r="LB731"/>
      <c r="LC731"/>
      <c r="LD731"/>
      <c r="LE731"/>
      <c r="LF731"/>
      <c r="LG731"/>
      <c r="LH731"/>
      <c r="LI731"/>
      <c r="LJ731"/>
      <c r="LK731"/>
      <c r="LL731"/>
      <c r="LM731"/>
      <c r="LN731"/>
      <c r="LO731"/>
      <c r="LP731"/>
      <c r="LQ731"/>
      <c r="LR731"/>
      <c r="LS731"/>
      <c r="LT731"/>
      <c r="LU731"/>
      <c r="LV731"/>
      <c r="LW731"/>
      <c r="LX731"/>
      <c r="LY731"/>
      <c r="LZ731"/>
      <c r="MA731"/>
      <c r="MB731"/>
      <c r="MC731"/>
      <c r="MD731"/>
      <c r="ME731"/>
      <c r="MF731"/>
      <c r="MG731"/>
      <c r="MH731"/>
      <c r="MI731"/>
      <c r="MJ731"/>
      <c r="MK731"/>
      <c r="ML731"/>
      <c r="MM731"/>
      <c r="MN731"/>
      <c r="MO731"/>
      <c r="MP731"/>
      <c r="MQ731"/>
      <c r="MR731"/>
      <c r="MS731"/>
      <c r="MT731"/>
      <c r="MU731"/>
      <c r="MV731"/>
      <c r="MW731"/>
      <c r="MX731"/>
      <c r="MY731"/>
      <c r="MZ731"/>
      <c r="NA731"/>
      <c r="NB731"/>
      <c r="NC731"/>
      <c r="ND731"/>
      <c r="NE731"/>
      <c r="NF731"/>
      <c r="NG731"/>
      <c r="NH731"/>
      <c r="NI731"/>
      <c r="NJ731"/>
      <c r="NK731"/>
      <c r="NL731"/>
      <c r="NM731"/>
      <c r="NN731"/>
      <c r="NO731"/>
      <c r="NP731"/>
      <c r="NQ731"/>
      <c r="NR731"/>
      <c r="NS731"/>
      <c r="NT731"/>
      <c r="NU731"/>
      <c r="NV731"/>
      <c r="NW731"/>
      <c r="NX731"/>
      <c r="NY731"/>
      <c r="NZ731"/>
      <c r="OA731"/>
      <c r="OB731"/>
      <c r="OC731"/>
      <c r="OD731"/>
      <c r="OE731"/>
      <c r="OF731"/>
      <c r="OG731"/>
      <c r="OH731"/>
      <c r="OI731"/>
      <c r="OJ731"/>
      <c r="OK731"/>
      <c r="OL731"/>
      <c r="OM731"/>
      <c r="ON731"/>
      <c r="OO731"/>
      <c r="OP731"/>
      <c r="OQ731"/>
      <c r="OR731"/>
      <c r="OS731"/>
      <c r="OT731"/>
      <c r="OU731"/>
      <c r="OV731"/>
      <c r="OW731"/>
      <c r="OX731"/>
      <c r="OY731"/>
      <c r="OZ731"/>
      <c r="PA731"/>
      <c r="PB731"/>
      <c r="PC731"/>
      <c r="PD731"/>
      <c r="PE731"/>
      <c r="PF731"/>
      <c r="PG731"/>
      <c r="PH731"/>
      <c r="PI731"/>
      <c r="PJ731"/>
      <c r="PK731"/>
      <c r="PL731"/>
      <c r="PM731"/>
      <c r="PN731"/>
      <c r="PO731"/>
      <c r="PP731"/>
      <c r="PQ731"/>
      <c r="PR731"/>
      <c r="PS731"/>
      <c r="PT731"/>
      <c r="PU731"/>
      <c r="PV731"/>
      <c r="PW731"/>
      <c r="PX731"/>
      <c r="PY731"/>
      <c r="PZ731"/>
      <c r="QA731"/>
      <c r="QB731"/>
      <c r="QC731"/>
      <c r="QD731"/>
      <c r="QE731"/>
      <c r="QF731"/>
      <c r="QG731"/>
      <c r="QH731"/>
      <c r="QI731"/>
      <c r="QJ731"/>
      <c r="QK731"/>
      <c r="QL731"/>
      <c r="QM731"/>
      <c r="QN731"/>
      <c r="QO731"/>
      <c r="QP731"/>
      <c r="QQ731"/>
      <c r="QR731"/>
      <c r="QS731"/>
      <c r="QT731"/>
      <c r="QU731"/>
      <c r="QV731"/>
      <c r="QW731"/>
      <c r="QX731"/>
      <c r="QY731"/>
      <c r="QZ731"/>
      <c r="RA731"/>
      <c r="RB731"/>
      <c r="RC731"/>
      <c r="RD731"/>
      <c r="RE731"/>
      <c r="RF731"/>
      <c r="RG731"/>
      <c r="RH731"/>
      <c r="RI731"/>
      <c r="RJ731"/>
      <c r="RK731"/>
      <c r="RL731"/>
      <c r="RM731"/>
      <c r="RN731"/>
      <c r="RO731"/>
      <c r="RP731"/>
      <c r="RQ731"/>
      <c r="RR731"/>
      <c r="RS731"/>
      <c r="RT731"/>
      <c r="RU731"/>
      <c r="RV731"/>
      <c r="RW731"/>
      <c r="RX731"/>
      <c r="RY731"/>
      <c r="RZ731"/>
      <c r="SA731"/>
      <c r="SB731"/>
      <c r="SC731"/>
      <c r="SD731"/>
      <c r="SE731"/>
      <c r="SF731"/>
      <c r="SG731"/>
      <c r="SH731"/>
      <c r="SI731"/>
      <c r="SJ731"/>
      <c r="SK731"/>
      <c r="SL731"/>
      <c r="SM731"/>
      <c r="SN731"/>
      <c r="SO731"/>
      <c r="SP731"/>
      <c r="SQ731"/>
      <c r="SR731"/>
      <c r="SS731"/>
      <c r="ST731"/>
      <c r="SU731"/>
      <c r="SV731"/>
      <c r="SW731"/>
      <c r="SX731"/>
      <c r="SY731"/>
      <c r="SZ731"/>
      <c r="TA731"/>
      <c r="TB731"/>
      <c r="TC731"/>
      <c r="TD731"/>
      <c r="TE731"/>
      <c r="TF731"/>
      <c r="TG731"/>
      <c r="TH731"/>
      <c r="TI731"/>
      <c r="TJ731"/>
      <c r="TK731"/>
      <c r="TL731"/>
      <c r="TM731"/>
      <c r="TN731"/>
      <c r="TO731"/>
      <c r="TP731"/>
      <c r="TQ731"/>
      <c r="TR731"/>
      <c r="TS731"/>
      <c r="TT731"/>
      <c r="TU731"/>
      <c r="TV731"/>
      <c r="TW731"/>
      <c r="TX731"/>
      <c r="TY731"/>
      <c r="TZ731"/>
      <c r="UA731"/>
      <c r="UB731"/>
      <c r="UC731"/>
      <c r="UD731"/>
      <c r="UE731"/>
      <c r="UF731"/>
      <c r="UG731"/>
      <c r="UH731"/>
      <c r="UI731"/>
      <c r="UJ731"/>
      <c r="UK731"/>
      <c r="UL731"/>
      <c r="UM731"/>
      <c r="UN731"/>
      <c r="UO731"/>
      <c r="UP731"/>
      <c r="UQ731"/>
      <c r="UR731"/>
      <c r="US731"/>
      <c r="UT731"/>
      <c r="UU731"/>
      <c r="UV731"/>
      <c r="UW731"/>
      <c r="UX731"/>
      <c r="UY731"/>
      <c r="UZ731"/>
      <c r="VA731"/>
      <c r="VB731"/>
      <c r="VC731"/>
      <c r="VD731"/>
      <c r="VE731"/>
      <c r="VF731"/>
      <c r="VG731"/>
      <c r="VH731"/>
      <c r="VI731"/>
      <c r="VJ731"/>
      <c r="VK731"/>
      <c r="VL731"/>
      <c r="VM731"/>
      <c r="VN731"/>
      <c r="VO731"/>
      <c r="VP731"/>
      <c r="VQ731"/>
      <c r="VR731"/>
      <c r="VS731"/>
      <c r="VT731"/>
      <c r="VU731"/>
      <c r="VV731"/>
      <c r="VW731"/>
      <c r="VX731"/>
      <c r="VY731"/>
      <c r="VZ731"/>
      <c r="WA731"/>
      <c r="WB731"/>
      <c r="WC731"/>
      <c r="WD731"/>
      <c r="WE731"/>
      <c r="WF731"/>
      <c r="WG731"/>
      <c r="WH731"/>
      <c r="WI731"/>
      <c r="WJ731"/>
      <c r="WK731"/>
      <c r="WL731"/>
      <c r="WM731"/>
      <c r="WN731"/>
      <c r="WO731"/>
      <c r="WP731"/>
      <c r="WQ731"/>
      <c r="WR731"/>
      <c r="WS731"/>
      <c r="WT731"/>
      <c r="WU731"/>
      <c r="WV731"/>
      <c r="WW731"/>
      <c r="WX731"/>
      <c r="WY731"/>
      <c r="WZ731"/>
      <c r="XA731"/>
      <c r="XB731"/>
      <c r="XC731"/>
      <c r="XD731"/>
      <c r="XE731"/>
      <c r="XF731"/>
      <c r="XG731"/>
      <c r="XH731"/>
      <c r="XI731"/>
      <c r="XJ731"/>
      <c r="XK731"/>
      <c r="XL731"/>
      <c r="XM731"/>
      <c r="XN731"/>
      <c r="XO731"/>
      <c r="XP731"/>
      <c r="XQ731"/>
      <c r="XR731"/>
      <c r="XS731"/>
      <c r="XT731"/>
      <c r="XU731"/>
      <c r="XV731"/>
      <c r="XW731"/>
      <c r="XX731"/>
      <c r="XY731"/>
      <c r="XZ731"/>
      <c r="YA731"/>
      <c r="YB731"/>
      <c r="YC731"/>
      <c r="YD731"/>
      <c r="YE731"/>
      <c r="YF731"/>
      <c r="YG731"/>
      <c r="YH731"/>
      <c r="YI731"/>
      <c r="YJ731"/>
      <c r="YK731"/>
      <c r="YL731"/>
      <c r="YM731"/>
      <c r="YN731"/>
      <c r="YO731"/>
      <c r="YP731"/>
      <c r="YQ731"/>
      <c r="YR731"/>
      <c r="YS731"/>
      <c r="YT731"/>
      <c r="YU731"/>
      <c r="YV731"/>
      <c r="YW731"/>
      <c r="YX731"/>
      <c r="YY731"/>
      <c r="YZ731"/>
      <c r="ZA731"/>
      <c r="ZB731"/>
      <c r="ZC731"/>
      <c r="ZD731"/>
      <c r="ZE731"/>
      <c r="ZF731"/>
      <c r="ZG731" t="s">
        <v>797</v>
      </c>
      <c r="ZH731"/>
      <c r="ZI731">
        <v>900</v>
      </c>
      <c r="ZJ731">
        <v>900</v>
      </c>
      <c r="ZK731"/>
      <c r="ZL731">
        <v>1500</v>
      </c>
      <c r="ZM731">
        <v>-40</v>
      </c>
      <c r="ZN731">
        <v>-600</v>
      </c>
      <c r="ZO731" t="s">
        <v>4309</v>
      </c>
      <c r="ZP731" t="s">
        <v>806</v>
      </c>
      <c r="ZQ731"/>
      <c r="ZR731" t="s">
        <v>817</v>
      </c>
      <c r="ZS731" t="s">
        <v>816</v>
      </c>
      <c r="ZT731"/>
      <c r="ZU731"/>
      <c r="ZV731"/>
      <c r="ZW731"/>
      <c r="ZX731"/>
      <c r="ZY731"/>
      <c r="ZZ731"/>
      <c r="AAA731"/>
      <c r="AAB731"/>
      <c r="AAC731"/>
      <c r="AAD731"/>
      <c r="AAE731"/>
      <c r="AAF731"/>
      <c r="AAG731"/>
      <c r="AAH731"/>
      <c r="AAI731"/>
      <c r="AAJ731"/>
      <c r="AAK731"/>
      <c r="AAL731"/>
      <c r="AAM731"/>
      <c r="AAN731"/>
      <c r="AAO731"/>
      <c r="AAP731"/>
      <c r="AAQ731"/>
      <c r="AAR731"/>
      <c r="AAS731"/>
      <c r="AAT731"/>
      <c r="AAU731"/>
      <c r="AAV731" t="s">
        <v>816</v>
      </c>
      <c r="AAW731"/>
      <c r="AAX731"/>
      <c r="AAY731"/>
      <c r="AAZ731"/>
      <c r="ABA731"/>
      <c r="ABB731"/>
      <c r="ABC731"/>
      <c r="ABD731"/>
      <c r="ABE731"/>
      <c r="ABF731"/>
      <c r="ABG731"/>
      <c r="ABH731" t="s">
        <v>797</v>
      </c>
      <c r="ABI731" t="s">
        <v>865</v>
      </c>
      <c r="ABJ731">
        <v>0</v>
      </c>
      <c r="ABK731">
        <v>0</v>
      </c>
      <c r="ABL731">
        <v>0</v>
      </c>
      <c r="ABM731">
        <v>0</v>
      </c>
      <c r="ABN731">
        <v>1</v>
      </c>
      <c r="ABO731">
        <v>0</v>
      </c>
      <c r="ABP731" t="s">
        <v>4310</v>
      </c>
      <c r="ABQ731" t="s">
        <v>816</v>
      </c>
      <c r="ABR731"/>
      <c r="ABS731"/>
      <c r="ABT731"/>
      <c r="ABU731"/>
      <c r="ABV731"/>
      <c r="ABW731"/>
      <c r="ABX731"/>
      <c r="ABY731"/>
      <c r="ABZ731"/>
      <c r="ACA731"/>
      <c r="ACB731"/>
      <c r="ACC731"/>
      <c r="ACD731" t="s">
        <v>816</v>
      </c>
      <c r="ACE731"/>
      <c r="ACF731"/>
      <c r="ACG731"/>
      <c r="ACH731"/>
      <c r="ACI731"/>
      <c r="ACJ731"/>
      <c r="ACK731"/>
      <c r="ACL731"/>
      <c r="ACM731"/>
      <c r="ACN731"/>
      <c r="ACO731"/>
      <c r="ACP731"/>
      <c r="ACQ731" t="s">
        <v>870</v>
      </c>
      <c r="ACR731">
        <v>369934634</v>
      </c>
      <c r="ACS731" s="396">
        <v>44900.631099537037</v>
      </c>
      <c r="ACT731"/>
      <c r="ACU731"/>
      <c r="ACV731" t="s">
        <v>801</v>
      </c>
      <c r="ACW731"/>
      <c r="ACX731"/>
      <c r="ACY731">
        <v>731</v>
      </c>
    </row>
    <row r="732" spans="1:779" s="82" customFormat="1" x14ac:dyDescent="0.3">
      <c r="A732" t="s">
        <v>4311</v>
      </c>
      <c r="B732" s="396">
        <v>44900.615678888891</v>
      </c>
      <c r="C732" s="396">
        <v>44900.618805393518</v>
      </c>
      <c r="D732" s="396">
        <v>44900</v>
      </c>
      <c r="E732" t="s">
        <v>4202</v>
      </c>
      <c r="F732" s="396">
        <v>44900</v>
      </c>
      <c r="G732" t="s">
        <v>868</v>
      </c>
      <c r="H732" t="s">
        <v>869</v>
      </c>
      <c r="I732" t="s">
        <v>869</v>
      </c>
      <c r="J732" t="s">
        <v>869</v>
      </c>
      <c r="K732" t="s">
        <v>876</v>
      </c>
      <c r="L732" t="s">
        <v>822</v>
      </c>
      <c r="M732">
        <v>0</v>
      </c>
      <c r="N732">
        <v>0</v>
      </c>
      <c r="O732">
        <v>0</v>
      </c>
      <c r="P732">
        <v>0</v>
      </c>
      <c r="Q732">
        <v>0</v>
      </c>
      <c r="R732">
        <v>0</v>
      </c>
      <c r="S732">
        <v>0</v>
      </c>
      <c r="T732">
        <v>0</v>
      </c>
      <c r="U732">
        <v>0</v>
      </c>
      <c r="V732">
        <v>0</v>
      </c>
      <c r="W732">
        <v>0</v>
      </c>
      <c r="X732">
        <v>0</v>
      </c>
      <c r="Y732">
        <v>0</v>
      </c>
      <c r="Z732">
        <v>0</v>
      </c>
      <c r="AA732">
        <v>0</v>
      </c>
      <c r="AB732">
        <v>0</v>
      </c>
      <c r="AC732">
        <v>0</v>
      </c>
      <c r="AD732">
        <v>0</v>
      </c>
      <c r="AE732">
        <v>0</v>
      </c>
      <c r="AF732">
        <v>0</v>
      </c>
      <c r="AG732">
        <v>0</v>
      </c>
      <c r="AH732">
        <v>1</v>
      </c>
      <c r="AI732">
        <v>0</v>
      </c>
      <c r="AJ732"/>
      <c r="AK732"/>
      <c r="AL732"/>
      <c r="AM732"/>
      <c r="AN732"/>
      <c r="AO732"/>
      <c r="AP732"/>
      <c r="AQ732"/>
      <c r="AR732"/>
      <c r="AS732"/>
      <c r="AT732"/>
      <c r="AU732"/>
      <c r="AV732"/>
      <c r="AW732"/>
      <c r="AX732"/>
      <c r="AY732"/>
      <c r="AZ732"/>
      <c r="BA732"/>
      <c r="BB732"/>
      <c r="BC732"/>
      <c r="BD732"/>
      <c r="BE732"/>
      <c r="BF732"/>
      <c r="BG732"/>
      <c r="BH732"/>
      <c r="BI732"/>
      <c r="BJ732"/>
      <c r="BK732"/>
      <c r="BL732"/>
      <c r="BM732"/>
      <c r="BN732"/>
      <c r="BO732"/>
      <c r="BP732"/>
      <c r="BQ732"/>
      <c r="BR732"/>
      <c r="BS732"/>
      <c r="BT732"/>
      <c r="BU732"/>
      <c r="BV732"/>
      <c r="BW732"/>
      <c r="BX732"/>
      <c r="BY732"/>
      <c r="BZ732"/>
      <c r="CA732"/>
      <c r="CB732"/>
      <c r="CC732"/>
      <c r="CD732"/>
      <c r="CE732"/>
      <c r="CF732"/>
      <c r="CG732"/>
      <c r="CH732"/>
      <c r="CI732"/>
      <c r="CJ732"/>
      <c r="CK732"/>
      <c r="CL732"/>
      <c r="CM732"/>
      <c r="CN732"/>
      <c r="CO732"/>
      <c r="CP732"/>
      <c r="CQ732"/>
      <c r="CR732"/>
      <c r="CS732"/>
      <c r="CT732"/>
      <c r="CU732"/>
      <c r="CV732"/>
      <c r="CW732"/>
      <c r="CX732"/>
      <c r="CY732"/>
      <c r="CZ732"/>
      <c r="DA732"/>
      <c r="DB732"/>
      <c r="DC732"/>
      <c r="DD732"/>
      <c r="DE732"/>
      <c r="DF732"/>
      <c r="DG732"/>
      <c r="DH732"/>
      <c r="DI732"/>
      <c r="DJ732"/>
      <c r="DK732"/>
      <c r="DL732"/>
      <c r="DM732"/>
      <c r="DN732"/>
      <c r="DO732"/>
      <c r="DP732"/>
      <c r="DQ732"/>
      <c r="DR732"/>
      <c r="DS732"/>
      <c r="DT732"/>
      <c r="DU732"/>
      <c r="DV732"/>
      <c r="DW732"/>
      <c r="DX732"/>
      <c r="DY732"/>
      <c r="DZ732"/>
      <c r="EA732"/>
      <c r="EB732"/>
      <c r="EC732"/>
      <c r="ED732"/>
      <c r="EE732"/>
      <c r="EF732"/>
      <c r="EG732"/>
      <c r="EH732"/>
      <c r="EI732"/>
      <c r="EJ732"/>
      <c r="EK732"/>
      <c r="EL732"/>
      <c r="EM732"/>
      <c r="EN732"/>
      <c r="EO732"/>
      <c r="EP732"/>
      <c r="EQ732"/>
      <c r="ER732"/>
      <c r="ES732"/>
      <c r="ET732"/>
      <c r="EU732"/>
      <c r="EV732"/>
      <c r="EW732"/>
      <c r="EX732"/>
      <c r="EY732"/>
      <c r="EZ732"/>
      <c r="FA732"/>
      <c r="FB732"/>
      <c r="FC732"/>
      <c r="FD732"/>
      <c r="FE732"/>
      <c r="FF732"/>
      <c r="FG732"/>
      <c r="FH732"/>
      <c r="FI732"/>
      <c r="FJ732"/>
      <c r="FK732"/>
      <c r="FL732"/>
      <c r="FM732"/>
      <c r="FN732"/>
      <c r="FO732"/>
      <c r="FP732"/>
      <c r="FQ732"/>
      <c r="FR732"/>
      <c r="FS732"/>
      <c r="FT732"/>
      <c r="FU732"/>
      <c r="FV732"/>
      <c r="FW732"/>
      <c r="FX732"/>
      <c r="FY732"/>
      <c r="FZ732"/>
      <c r="GA732"/>
      <c r="GB732"/>
      <c r="GC732"/>
      <c r="GD732"/>
      <c r="GE732"/>
      <c r="GF732"/>
      <c r="GG732"/>
      <c r="GH732"/>
      <c r="GI732"/>
      <c r="GJ732"/>
      <c r="GK732"/>
      <c r="GL732"/>
      <c r="GM732"/>
      <c r="GN732"/>
      <c r="GO732"/>
      <c r="GP732"/>
      <c r="GQ732"/>
      <c r="GR732"/>
      <c r="GS732"/>
      <c r="GT732"/>
      <c r="GU732"/>
      <c r="GV732"/>
      <c r="GW732"/>
      <c r="GX732"/>
      <c r="GY732"/>
      <c r="GZ732"/>
      <c r="HA732"/>
      <c r="HB732"/>
      <c r="HC732"/>
      <c r="HD732"/>
      <c r="HE732"/>
      <c r="HF732"/>
      <c r="HG732"/>
      <c r="HH732"/>
      <c r="HI732"/>
      <c r="HJ732"/>
      <c r="HK732"/>
      <c r="HL732"/>
      <c r="HM732"/>
      <c r="HN732"/>
      <c r="HO732"/>
      <c r="HP732"/>
      <c r="HQ732"/>
      <c r="HR732"/>
      <c r="HS732"/>
      <c r="HT732"/>
      <c r="HU732"/>
      <c r="HV732"/>
      <c r="HW732"/>
      <c r="HX732"/>
      <c r="HY732"/>
      <c r="HZ732"/>
      <c r="IA732"/>
      <c r="IB732"/>
      <c r="IC732"/>
      <c r="ID732"/>
      <c r="IE732"/>
      <c r="IF732"/>
      <c r="IG732"/>
      <c r="IH732"/>
      <c r="II732"/>
      <c r="IJ732"/>
      <c r="IK732"/>
      <c r="IL732"/>
      <c r="IM732"/>
      <c r="IN732"/>
      <c r="IO732"/>
      <c r="IP732"/>
      <c r="IQ732"/>
      <c r="IR732"/>
      <c r="IS732"/>
      <c r="IT732"/>
      <c r="IU732"/>
      <c r="IV732"/>
      <c r="IW732"/>
      <c r="IX732"/>
      <c r="IY732"/>
      <c r="IZ732"/>
      <c r="JA732"/>
      <c r="JB732"/>
      <c r="JC732"/>
      <c r="JD732"/>
      <c r="JE732"/>
      <c r="JF732"/>
      <c r="JG732"/>
      <c r="JH732"/>
      <c r="JI732"/>
      <c r="JJ732"/>
      <c r="JK732"/>
      <c r="JL732"/>
      <c r="JM732"/>
      <c r="JN732"/>
      <c r="JO732"/>
      <c r="JP732"/>
      <c r="JQ732"/>
      <c r="JR732"/>
      <c r="JS732"/>
      <c r="JT732"/>
      <c r="JU732"/>
      <c r="JV732"/>
      <c r="JW732"/>
      <c r="JX732"/>
      <c r="JY732"/>
      <c r="JZ732"/>
      <c r="KA732"/>
      <c r="KB732"/>
      <c r="KC732"/>
      <c r="KD732"/>
      <c r="KE732"/>
      <c r="KF732"/>
      <c r="KG732"/>
      <c r="KH732"/>
      <c r="KI732"/>
      <c r="KJ732"/>
      <c r="KK732"/>
      <c r="KL732"/>
      <c r="KM732"/>
      <c r="KN732"/>
      <c r="KO732"/>
      <c r="KP732"/>
      <c r="KQ732"/>
      <c r="KR732"/>
      <c r="KS732"/>
      <c r="KT732"/>
      <c r="KU732"/>
      <c r="KV732"/>
      <c r="KW732"/>
      <c r="KX732"/>
      <c r="KY732"/>
      <c r="KZ732"/>
      <c r="LA732"/>
      <c r="LB732"/>
      <c r="LC732"/>
      <c r="LD732"/>
      <c r="LE732"/>
      <c r="LF732"/>
      <c r="LG732"/>
      <c r="LH732"/>
      <c r="LI732"/>
      <c r="LJ732"/>
      <c r="LK732"/>
      <c r="LL732"/>
      <c r="LM732"/>
      <c r="LN732"/>
      <c r="LO732"/>
      <c r="LP732"/>
      <c r="LQ732"/>
      <c r="LR732"/>
      <c r="LS732"/>
      <c r="LT732"/>
      <c r="LU732"/>
      <c r="LV732"/>
      <c r="LW732"/>
      <c r="LX732"/>
      <c r="LY732"/>
      <c r="LZ732"/>
      <c r="MA732"/>
      <c r="MB732"/>
      <c r="MC732"/>
      <c r="MD732"/>
      <c r="ME732"/>
      <c r="MF732"/>
      <c r="MG732"/>
      <c r="MH732"/>
      <c r="MI732"/>
      <c r="MJ732"/>
      <c r="MK732"/>
      <c r="ML732"/>
      <c r="MM732"/>
      <c r="MN732"/>
      <c r="MO732"/>
      <c r="MP732"/>
      <c r="MQ732"/>
      <c r="MR732"/>
      <c r="MS732"/>
      <c r="MT732"/>
      <c r="MU732"/>
      <c r="MV732"/>
      <c r="MW732"/>
      <c r="MX732"/>
      <c r="MY732"/>
      <c r="MZ732"/>
      <c r="NA732"/>
      <c r="NB732"/>
      <c r="NC732"/>
      <c r="ND732"/>
      <c r="NE732"/>
      <c r="NF732"/>
      <c r="NG732"/>
      <c r="NH732"/>
      <c r="NI732"/>
      <c r="NJ732"/>
      <c r="NK732"/>
      <c r="NL732"/>
      <c r="NM732"/>
      <c r="NN732"/>
      <c r="NO732"/>
      <c r="NP732"/>
      <c r="NQ732"/>
      <c r="NR732"/>
      <c r="NS732"/>
      <c r="NT732"/>
      <c r="NU732"/>
      <c r="NV732"/>
      <c r="NW732"/>
      <c r="NX732"/>
      <c r="NY732"/>
      <c r="NZ732"/>
      <c r="OA732"/>
      <c r="OB732"/>
      <c r="OC732"/>
      <c r="OD732"/>
      <c r="OE732"/>
      <c r="OF732"/>
      <c r="OG732"/>
      <c r="OH732"/>
      <c r="OI732"/>
      <c r="OJ732"/>
      <c r="OK732"/>
      <c r="OL732"/>
      <c r="OM732"/>
      <c r="ON732"/>
      <c r="OO732"/>
      <c r="OP732"/>
      <c r="OQ732"/>
      <c r="OR732"/>
      <c r="OS732"/>
      <c r="OT732"/>
      <c r="OU732"/>
      <c r="OV732"/>
      <c r="OW732"/>
      <c r="OX732"/>
      <c r="OY732"/>
      <c r="OZ732"/>
      <c r="PA732"/>
      <c r="PB732"/>
      <c r="PC732"/>
      <c r="PD732"/>
      <c r="PE732"/>
      <c r="PF732"/>
      <c r="PG732"/>
      <c r="PH732"/>
      <c r="PI732"/>
      <c r="PJ732"/>
      <c r="PK732"/>
      <c r="PL732"/>
      <c r="PM732"/>
      <c r="PN732"/>
      <c r="PO732"/>
      <c r="PP732"/>
      <c r="PQ732"/>
      <c r="PR732"/>
      <c r="PS732"/>
      <c r="PT732"/>
      <c r="PU732"/>
      <c r="PV732"/>
      <c r="PW732"/>
      <c r="PX732"/>
      <c r="PY732"/>
      <c r="PZ732"/>
      <c r="QA732"/>
      <c r="QB732"/>
      <c r="QC732"/>
      <c r="QD732"/>
      <c r="QE732"/>
      <c r="QF732"/>
      <c r="QG732"/>
      <c r="QH732"/>
      <c r="QI732"/>
      <c r="QJ732"/>
      <c r="QK732"/>
      <c r="QL732"/>
      <c r="QM732"/>
      <c r="QN732"/>
      <c r="QO732"/>
      <c r="QP732"/>
      <c r="QQ732"/>
      <c r="QR732"/>
      <c r="QS732"/>
      <c r="QT732"/>
      <c r="QU732"/>
      <c r="QV732"/>
      <c r="QW732"/>
      <c r="QX732"/>
      <c r="QY732"/>
      <c r="QZ732"/>
      <c r="RA732"/>
      <c r="RB732"/>
      <c r="RC732"/>
      <c r="RD732"/>
      <c r="RE732"/>
      <c r="RF732"/>
      <c r="RG732"/>
      <c r="RH732"/>
      <c r="RI732"/>
      <c r="RJ732"/>
      <c r="RK732"/>
      <c r="RL732"/>
      <c r="RM732"/>
      <c r="RN732"/>
      <c r="RO732"/>
      <c r="RP732"/>
      <c r="RQ732"/>
      <c r="RR732"/>
      <c r="RS732"/>
      <c r="RT732"/>
      <c r="RU732"/>
      <c r="RV732"/>
      <c r="RW732"/>
      <c r="RX732"/>
      <c r="RY732"/>
      <c r="RZ732"/>
      <c r="SA732"/>
      <c r="SB732"/>
      <c r="SC732"/>
      <c r="SD732"/>
      <c r="SE732"/>
      <c r="SF732"/>
      <c r="SG732"/>
      <c r="SH732"/>
      <c r="SI732"/>
      <c r="SJ732"/>
      <c r="SK732"/>
      <c r="SL732"/>
      <c r="SM732"/>
      <c r="SN732"/>
      <c r="SO732"/>
      <c r="SP732"/>
      <c r="SQ732"/>
      <c r="SR732"/>
      <c r="SS732"/>
      <c r="ST732"/>
      <c r="SU732"/>
      <c r="SV732"/>
      <c r="SW732"/>
      <c r="SX732"/>
      <c r="SY732"/>
      <c r="SZ732"/>
      <c r="TA732"/>
      <c r="TB732"/>
      <c r="TC732"/>
      <c r="TD732"/>
      <c r="TE732"/>
      <c r="TF732"/>
      <c r="TG732"/>
      <c r="TH732"/>
      <c r="TI732"/>
      <c r="TJ732"/>
      <c r="TK732"/>
      <c r="TL732"/>
      <c r="TM732"/>
      <c r="TN732"/>
      <c r="TO732"/>
      <c r="TP732"/>
      <c r="TQ732"/>
      <c r="TR732"/>
      <c r="TS732"/>
      <c r="TT732"/>
      <c r="TU732"/>
      <c r="TV732"/>
      <c r="TW732"/>
      <c r="TX732"/>
      <c r="TY732"/>
      <c r="TZ732"/>
      <c r="UA732"/>
      <c r="UB732"/>
      <c r="UC732"/>
      <c r="UD732"/>
      <c r="UE732"/>
      <c r="UF732"/>
      <c r="UG732"/>
      <c r="UH732"/>
      <c r="UI732"/>
      <c r="UJ732"/>
      <c r="UK732"/>
      <c r="UL732"/>
      <c r="UM732"/>
      <c r="UN732"/>
      <c r="UO732"/>
      <c r="UP732"/>
      <c r="UQ732"/>
      <c r="UR732"/>
      <c r="US732"/>
      <c r="UT732"/>
      <c r="UU732"/>
      <c r="UV732"/>
      <c r="UW732"/>
      <c r="UX732"/>
      <c r="UY732"/>
      <c r="UZ732"/>
      <c r="VA732"/>
      <c r="VB732"/>
      <c r="VC732"/>
      <c r="VD732"/>
      <c r="VE732"/>
      <c r="VF732"/>
      <c r="VG732"/>
      <c r="VH732"/>
      <c r="VI732"/>
      <c r="VJ732"/>
      <c r="VK732"/>
      <c r="VL732"/>
      <c r="VM732"/>
      <c r="VN732"/>
      <c r="VO732"/>
      <c r="VP732"/>
      <c r="VQ732"/>
      <c r="VR732"/>
      <c r="VS732"/>
      <c r="VT732"/>
      <c r="VU732"/>
      <c r="VV732"/>
      <c r="VW732"/>
      <c r="VX732"/>
      <c r="VY732"/>
      <c r="VZ732"/>
      <c r="WA732"/>
      <c r="WB732"/>
      <c r="WC732"/>
      <c r="WD732"/>
      <c r="WE732"/>
      <c r="WF732"/>
      <c r="WG732"/>
      <c r="WH732"/>
      <c r="WI732"/>
      <c r="WJ732"/>
      <c r="WK732"/>
      <c r="WL732"/>
      <c r="WM732"/>
      <c r="WN732"/>
      <c r="WO732"/>
      <c r="WP732"/>
      <c r="WQ732"/>
      <c r="WR732"/>
      <c r="WS732"/>
      <c r="WT732"/>
      <c r="WU732"/>
      <c r="WV732"/>
      <c r="WW732"/>
      <c r="WX732"/>
      <c r="WY732"/>
      <c r="WZ732"/>
      <c r="XA732"/>
      <c r="XB732"/>
      <c r="XC732"/>
      <c r="XD732"/>
      <c r="XE732"/>
      <c r="XF732"/>
      <c r="XG732"/>
      <c r="XH732"/>
      <c r="XI732"/>
      <c r="XJ732"/>
      <c r="XK732"/>
      <c r="XL732"/>
      <c r="XM732"/>
      <c r="XN732"/>
      <c r="XO732"/>
      <c r="XP732"/>
      <c r="XQ732"/>
      <c r="XR732"/>
      <c r="XS732"/>
      <c r="XT732"/>
      <c r="XU732"/>
      <c r="XV732"/>
      <c r="XW732"/>
      <c r="XX732"/>
      <c r="XY732"/>
      <c r="XZ732"/>
      <c r="YA732"/>
      <c r="YB732"/>
      <c r="YC732"/>
      <c r="YD732"/>
      <c r="YE732"/>
      <c r="YF732"/>
      <c r="YG732"/>
      <c r="YH732"/>
      <c r="YI732"/>
      <c r="YJ732"/>
      <c r="YK732"/>
      <c r="YL732"/>
      <c r="YM732"/>
      <c r="YN732"/>
      <c r="YO732"/>
      <c r="YP732"/>
      <c r="YQ732"/>
      <c r="YR732"/>
      <c r="YS732"/>
      <c r="YT732"/>
      <c r="YU732"/>
      <c r="YV732"/>
      <c r="YW732"/>
      <c r="YX732"/>
      <c r="YY732"/>
      <c r="YZ732"/>
      <c r="ZA732"/>
      <c r="ZB732"/>
      <c r="ZC732"/>
      <c r="ZD732"/>
      <c r="ZE732"/>
      <c r="ZF732"/>
      <c r="ZG732" t="s">
        <v>797</v>
      </c>
      <c r="ZH732"/>
      <c r="ZI732">
        <v>900</v>
      </c>
      <c r="ZJ732">
        <v>900</v>
      </c>
      <c r="ZK732"/>
      <c r="ZL732">
        <v>1500</v>
      </c>
      <c r="ZM732">
        <v>-40</v>
      </c>
      <c r="ZN732">
        <v>-600</v>
      </c>
      <c r="ZO732" t="s">
        <v>4312</v>
      </c>
      <c r="ZP732" t="s">
        <v>806</v>
      </c>
      <c r="ZQ732"/>
      <c r="ZR732" t="s">
        <v>817</v>
      </c>
      <c r="ZS732" t="s">
        <v>816</v>
      </c>
      <c r="ZT732"/>
      <c r="ZU732"/>
      <c r="ZV732"/>
      <c r="ZW732"/>
      <c r="ZX732"/>
      <c r="ZY732"/>
      <c r="ZZ732"/>
      <c r="AAA732"/>
      <c r="AAB732"/>
      <c r="AAC732"/>
      <c r="AAD732"/>
      <c r="AAE732"/>
      <c r="AAF732"/>
      <c r="AAG732"/>
      <c r="AAH732"/>
      <c r="AAI732"/>
      <c r="AAJ732"/>
      <c r="AAK732"/>
      <c r="AAL732"/>
      <c r="AAM732"/>
      <c r="AAN732"/>
      <c r="AAO732"/>
      <c r="AAP732"/>
      <c r="AAQ732"/>
      <c r="AAR732"/>
      <c r="AAS732"/>
      <c r="AAT732"/>
      <c r="AAU732"/>
      <c r="AAV732" t="s">
        <v>816</v>
      </c>
      <c r="AAW732"/>
      <c r="AAX732"/>
      <c r="AAY732"/>
      <c r="AAZ732"/>
      <c r="ABA732"/>
      <c r="ABB732"/>
      <c r="ABC732"/>
      <c r="ABD732"/>
      <c r="ABE732"/>
      <c r="ABF732"/>
      <c r="ABG732"/>
      <c r="ABH732" t="s">
        <v>816</v>
      </c>
      <c r="ABI732"/>
      <c r="ABJ732"/>
      <c r="ABK732"/>
      <c r="ABL732"/>
      <c r="ABM732"/>
      <c r="ABN732"/>
      <c r="ABO732"/>
      <c r="ABP732"/>
      <c r="ABQ732" t="s">
        <v>816</v>
      </c>
      <c r="ABR732"/>
      <c r="ABS732"/>
      <c r="ABT732"/>
      <c r="ABU732"/>
      <c r="ABV732"/>
      <c r="ABW732"/>
      <c r="ABX732"/>
      <c r="ABY732"/>
      <c r="ABZ732"/>
      <c r="ACA732"/>
      <c r="ACB732"/>
      <c r="ACC732"/>
      <c r="ACD732" t="s">
        <v>816</v>
      </c>
      <c r="ACE732"/>
      <c r="ACF732"/>
      <c r="ACG732"/>
      <c r="ACH732"/>
      <c r="ACI732"/>
      <c r="ACJ732"/>
      <c r="ACK732"/>
      <c r="ACL732"/>
      <c r="ACM732"/>
      <c r="ACN732"/>
      <c r="ACO732"/>
      <c r="ACP732"/>
      <c r="ACQ732" t="s">
        <v>3248</v>
      </c>
      <c r="ACR732">
        <v>369934669</v>
      </c>
      <c r="ACS732" s="396">
        <v>44900.631145833337</v>
      </c>
      <c r="ACT732"/>
      <c r="ACU732"/>
      <c r="ACV732" t="s">
        <v>801</v>
      </c>
      <c r="ACW732"/>
      <c r="ACX732"/>
      <c r="ACY732">
        <v>732</v>
      </c>
    </row>
    <row r="733" spans="1:779" s="82" customFormat="1" x14ac:dyDescent="0.3">
      <c r="A733" t="s">
        <v>4313</v>
      </c>
      <c r="B733" s="396">
        <v>44900.537714421298</v>
      </c>
      <c r="C733" s="396">
        <v>44900.543809409719</v>
      </c>
      <c r="D733" s="396">
        <v>44900</v>
      </c>
      <c r="E733" t="s">
        <v>867</v>
      </c>
      <c r="F733" s="396">
        <v>44900</v>
      </c>
      <c r="G733" t="s">
        <v>868</v>
      </c>
      <c r="H733" t="s">
        <v>869</v>
      </c>
      <c r="I733" t="s">
        <v>869</v>
      </c>
      <c r="J733" t="s">
        <v>869</v>
      </c>
      <c r="K733" t="s">
        <v>795</v>
      </c>
      <c r="L733" t="s">
        <v>884</v>
      </c>
      <c r="M733">
        <v>0</v>
      </c>
      <c r="N733">
        <v>0</v>
      </c>
      <c r="O733">
        <v>0</v>
      </c>
      <c r="P733">
        <v>0</v>
      </c>
      <c r="Q733">
        <v>0</v>
      </c>
      <c r="R733">
        <v>0</v>
      </c>
      <c r="S733">
        <v>0</v>
      </c>
      <c r="T733">
        <v>0</v>
      </c>
      <c r="U733">
        <v>0</v>
      </c>
      <c r="V733">
        <v>1</v>
      </c>
      <c r="W733">
        <v>0</v>
      </c>
      <c r="X733">
        <v>0</v>
      </c>
      <c r="Y733">
        <v>0</v>
      </c>
      <c r="Z733">
        <v>0</v>
      </c>
      <c r="AA733">
        <v>0</v>
      </c>
      <c r="AB733">
        <v>0</v>
      </c>
      <c r="AC733">
        <v>0</v>
      </c>
      <c r="AD733">
        <v>0</v>
      </c>
      <c r="AE733">
        <v>0</v>
      </c>
      <c r="AF733">
        <v>0</v>
      </c>
      <c r="AG733">
        <v>0</v>
      </c>
      <c r="AH733">
        <v>0</v>
      </c>
      <c r="AI733">
        <v>0</v>
      </c>
      <c r="AJ733"/>
      <c r="AK733"/>
      <c r="AL733"/>
      <c r="AM733"/>
      <c r="AN733"/>
      <c r="AO733"/>
      <c r="AP733"/>
      <c r="AQ733"/>
      <c r="AR733"/>
      <c r="AS733"/>
      <c r="AT733"/>
      <c r="AU733"/>
      <c r="AV733"/>
      <c r="AW733"/>
      <c r="AX733"/>
      <c r="AY733"/>
      <c r="AZ733"/>
      <c r="BA733"/>
      <c r="BB733"/>
      <c r="BC733"/>
      <c r="BD733"/>
      <c r="BE733"/>
      <c r="BF733"/>
      <c r="BG733"/>
      <c r="BH733"/>
      <c r="BI733"/>
      <c r="BJ733"/>
      <c r="BK733"/>
      <c r="BL733"/>
      <c r="BM733"/>
      <c r="BN733"/>
      <c r="BO733"/>
      <c r="BP733"/>
      <c r="BQ733"/>
      <c r="BR733"/>
      <c r="BS733"/>
      <c r="BT733"/>
      <c r="BU733"/>
      <c r="BV733"/>
      <c r="BW733"/>
      <c r="BX733"/>
      <c r="BY733"/>
      <c r="BZ733"/>
      <c r="CA733"/>
      <c r="CB733"/>
      <c r="CC733"/>
      <c r="CD733"/>
      <c r="CE733"/>
      <c r="CF733"/>
      <c r="CG733"/>
      <c r="CH733"/>
      <c r="CI733"/>
      <c r="CJ733"/>
      <c r="CK733"/>
      <c r="CL733"/>
      <c r="CM733"/>
      <c r="CN733"/>
      <c r="CO733"/>
      <c r="CP733"/>
      <c r="CQ733"/>
      <c r="CR733"/>
      <c r="CS733"/>
      <c r="CT733"/>
      <c r="CU733"/>
      <c r="CV733"/>
      <c r="CW733"/>
      <c r="CX733"/>
      <c r="CY733"/>
      <c r="CZ733"/>
      <c r="DA733"/>
      <c r="DB733"/>
      <c r="DC733"/>
      <c r="DD733"/>
      <c r="DE733"/>
      <c r="DF733"/>
      <c r="DG733"/>
      <c r="DH733"/>
      <c r="DI733"/>
      <c r="DJ733"/>
      <c r="DK733"/>
      <c r="DL733"/>
      <c r="DM733"/>
      <c r="DN733"/>
      <c r="DO733"/>
      <c r="DP733"/>
      <c r="DQ733"/>
      <c r="DR733"/>
      <c r="DS733"/>
      <c r="DT733"/>
      <c r="DU733"/>
      <c r="DV733"/>
      <c r="DW733"/>
      <c r="DX733"/>
      <c r="DY733"/>
      <c r="DZ733"/>
      <c r="EA733"/>
      <c r="EB733"/>
      <c r="EC733"/>
      <c r="ED733"/>
      <c r="EE733"/>
      <c r="EF733"/>
      <c r="EG733"/>
      <c r="EH733"/>
      <c r="EI733"/>
      <c r="EJ733"/>
      <c r="EK733"/>
      <c r="EL733"/>
      <c r="EM733"/>
      <c r="EN733"/>
      <c r="EO733"/>
      <c r="EP733"/>
      <c r="EQ733"/>
      <c r="ER733"/>
      <c r="ES733"/>
      <c r="ET733"/>
      <c r="EU733"/>
      <c r="EV733"/>
      <c r="EW733"/>
      <c r="EX733"/>
      <c r="EY733"/>
      <c r="EZ733"/>
      <c r="FA733"/>
      <c r="FB733"/>
      <c r="FC733"/>
      <c r="FD733"/>
      <c r="FE733"/>
      <c r="FF733"/>
      <c r="FG733"/>
      <c r="FH733"/>
      <c r="FI733"/>
      <c r="FJ733"/>
      <c r="FK733"/>
      <c r="FL733"/>
      <c r="FM733"/>
      <c r="FN733"/>
      <c r="FO733"/>
      <c r="FP733"/>
      <c r="FQ733"/>
      <c r="FR733"/>
      <c r="FS733"/>
      <c r="FT733"/>
      <c r="FU733"/>
      <c r="FV733"/>
      <c r="FW733"/>
      <c r="FX733"/>
      <c r="FY733"/>
      <c r="FZ733"/>
      <c r="GA733"/>
      <c r="GB733"/>
      <c r="GC733"/>
      <c r="GD733"/>
      <c r="GE733"/>
      <c r="GF733"/>
      <c r="GG733"/>
      <c r="GH733"/>
      <c r="GI733"/>
      <c r="GJ733"/>
      <c r="GK733"/>
      <c r="GL733"/>
      <c r="GM733"/>
      <c r="GN733"/>
      <c r="GO733"/>
      <c r="GP733"/>
      <c r="GQ733"/>
      <c r="GR733"/>
      <c r="GS733"/>
      <c r="GT733"/>
      <c r="GU733"/>
      <c r="GV733"/>
      <c r="GW733"/>
      <c r="GX733"/>
      <c r="GY733"/>
      <c r="GZ733"/>
      <c r="HA733"/>
      <c r="HB733"/>
      <c r="HC733"/>
      <c r="HD733"/>
      <c r="HE733"/>
      <c r="HF733"/>
      <c r="HG733"/>
      <c r="HH733"/>
      <c r="HI733"/>
      <c r="HJ733"/>
      <c r="HK733"/>
      <c r="HL733"/>
      <c r="HM733"/>
      <c r="HN733"/>
      <c r="HO733"/>
      <c r="HP733"/>
      <c r="HQ733"/>
      <c r="HR733"/>
      <c r="HS733"/>
      <c r="HT733"/>
      <c r="HU733"/>
      <c r="HV733"/>
      <c r="HW733"/>
      <c r="HX733"/>
      <c r="HY733"/>
      <c r="HZ733"/>
      <c r="IA733"/>
      <c r="IB733"/>
      <c r="IC733"/>
      <c r="ID733"/>
      <c r="IE733"/>
      <c r="IF733"/>
      <c r="IG733"/>
      <c r="IH733"/>
      <c r="II733"/>
      <c r="IJ733"/>
      <c r="IK733"/>
      <c r="IL733"/>
      <c r="IM733"/>
      <c r="IN733"/>
      <c r="IO733"/>
      <c r="IP733"/>
      <c r="IQ733"/>
      <c r="IR733"/>
      <c r="IS733"/>
      <c r="IT733"/>
      <c r="IU733"/>
      <c r="IV733"/>
      <c r="IW733"/>
      <c r="IX733"/>
      <c r="IY733"/>
      <c r="IZ733"/>
      <c r="JA733"/>
      <c r="JB733"/>
      <c r="JC733"/>
      <c r="JD733"/>
      <c r="JE733"/>
      <c r="JF733"/>
      <c r="JG733"/>
      <c r="JH733"/>
      <c r="JI733"/>
      <c r="JJ733"/>
      <c r="JK733"/>
      <c r="JL733"/>
      <c r="JM733"/>
      <c r="JN733"/>
      <c r="JO733"/>
      <c r="JP733"/>
      <c r="JQ733"/>
      <c r="JR733"/>
      <c r="JS733"/>
      <c r="JT733"/>
      <c r="JU733"/>
      <c r="JV733"/>
      <c r="JW733"/>
      <c r="JX733"/>
      <c r="JY733"/>
      <c r="JZ733"/>
      <c r="KA733"/>
      <c r="KB733"/>
      <c r="KC733"/>
      <c r="KD733"/>
      <c r="KE733"/>
      <c r="KF733"/>
      <c r="KG733"/>
      <c r="KH733"/>
      <c r="KI733"/>
      <c r="KJ733"/>
      <c r="KK733"/>
      <c r="KL733"/>
      <c r="KM733"/>
      <c r="KN733"/>
      <c r="KO733"/>
      <c r="KP733"/>
      <c r="KQ733"/>
      <c r="KR733"/>
      <c r="KS733"/>
      <c r="KT733"/>
      <c r="KU733"/>
      <c r="KV733"/>
      <c r="KW733"/>
      <c r="KX733"/>
      <c r="KY733"/>
      <c r="KZ733"/>
      <c r="LA733" t="s">
        <v>840</v>
      </c>
      <c r="LB733"/>
      <c r="LC733">
        <v>250</v>
      </c>
      <c r="LD733">
        <v>250</v>
      </c>
      <c r="LE733"/>
      <c r="LF733">
        <v>50</v>
      </c>
      <c r="LG733">
        <v>400</v>
      </c>
      <c r="LH733">
        <v>200</v>
      </c>
      <c r="LI733" t="s">
        <v>4314</v>
      </c>
      <c r="LJ733" t="s">
        <v>841</v>
      </c>
      <c r="LK733"/>
      <c r="LL733"/>
      <c r="LM733" t="s">
        <v>816</v>
      </c>
      <c r="LN733"/>
      <c r="LO733"/>
      <c r="LP733"/>
      <c r="LQ733"/>
      <c r="LR733"/>
      <c r="LS733"/>
      <c r="LT733"/>
      <c r="LU733"/>
      <c r="LV733"/>
      <c r="LW733"/>
      <c r="LX733"/>
      <c r="LY733"/>
      <c r="LZ733"/>
      <c r="MA733"/>
      <c r="MB733"/>
      <c r="MC733"/>
      <c r="MD733"/>
      <c r="ME733"/>
      <c r="MF733"/>
      <c r="MG733"/>
      <c r="MH733"/>
      <c r="MI733"/>
      <c r="MJ733"/>
      <c r="MK733"/>
      <c r="ML733"/>
      <c r="MM733"/>
      <c r="MN733"/>
      <c r="MO733"/>
      <c r="MP733"/>
      <c r="MQ733"/>
      <c r="MR733"/>
      <c r="MS733"/>
      <c r="MT733"/>
      <c r="MU733"/>
      <c r="MV733"/>
      <c r="MW733"/>
      <c r="MX733"/>
      <c r="MY733"/>
      <c r="MZ733"/>
      <c r="NA733"/>
      <c r="NB733"/>
      <c r="NC733"/>
      <c r="ND733"/>
      <c r="NE733"/>
      <c r="NF733"/>
      <c r="NG733"/>
      <c r="NH733"/>
      <c r="NI733"/>
      <c r="NJ733"/>
      <c r="NK733"/>
      <c r="NL733"/>
      <c r="NM733"/>
      <c r="NN733"/>
      <c r="NO733"/>
      <c r="NP733"/>
      <c r="NQ733"/>
      <c r="NR733"/>
      <c r="NS733"/>
      <c r="NT733"/>
      <c r="NU733"/>
      <c r="NV733"/>
      <c r="NW733"/>
      <c r="NX733"/>
      <c r="NY733"/>
      <c r="NZ733"/>
      <c r="OA733"/>
      <c r="OB733"/>
      <c r="OC733"/>
      <c r="OD733"/>
      <c r="OE733"/>
      <c r="OF733"/>
      <c r="OG733"/>
      <c r="OH733"/>
      <c r="OI733"/>
      <c r="OJ733"/>
      <c r="OK733"/>
      <c r="OL733"/>
      <c r="OM733"/>
      <c r="ON733"/>
      <c r="OO733"/>
      <c r="OP733"/>
      <c r="OQ733"/>
      <c r="OR733"/>
      <c r="OS733"/>
      <c r="OT733"/>
      <c r="OU733"/>
      <c r="OV733"/>
      <c r="OW733"/>
      <c r="OX733"/>
      <c r="OY733"/>
      <c r="OZ733"/>
      <c r="PA733"/>
      <c r="PB733"/>
      <c r="PC733"/>
      <c r="PD733"/>
      <c r="PE733"/>
      <c r="PF733"/>
      <c r="PG733"/>
      <c r="PH733"/>
      <c r="PI733"/>
      <c r="PJ733"/>
      <c r="PK733"/>
      <c r="PL733"/>
      <c r="PM733"/>
      <c r="PN733"/>
      <c r="PO733"/>
      <c r="PP733"/>
      <c r="PQ733"/>
      <c r="PR733"/>
      <c r="PS733"/>
      <c r="PT733"/>
      <c r="PU733"/>
      <c r="PV733"/>
      <c r="PW733"/>
      <c r="PX733"/>
      <c r="PY733"/>
      <c r="PZ733"/>
      <c r="QA733"/>
      <c r="QB733"/>
      <c r="QC733"/>
      <c r="QD733"/>
      <c r="QE733"/>
      <c r="QF733"/>
      <c r="QG733"/>
      <c r="QH733"/>
      <c r="QI733"/>
      <c r="QJ733"/>
      <c r="QK733"/>
      <c r="QL733"/>
      <c r="QM733"/>
      <c r="QN733"/>
      <c r="QO733"/>
      <c r="QP733"/>
      <c r="QQ733"/>
      <c r="QR733"/>
      <c r="QS733"/>
      <c r="QT733"/>
      <c r="QU733"/>
      <c r="QV733"/>
      <c r="QW733"/>
      <c r="QX733"/>
      <c r="QY733"/>
      <c r="QZ733"/>
      <c r="RA733"/>
      <c r="RB733"/>
      <c r="RC733"/>
      <c r="RD733"/>
      <c r="RE733"/>
      <c r="RF733"/>
      <c r="RG733"/>
      <c r="RH733"/>
      <c r="RI733"/>
      <c r="RJ733"/>
      <c r="RK733"/>
      <c r="RL733"/>
      <c r="RM733"/>
      <c r="RN733"/>
      <c r="RO733"/>
      <c r="RP733"/>
      <c r="RQ733"/>
      <c r="RR733"/>
      <c r="RS733"/>
      <c r="RT733"/>
      <c r="RU733"/>
      <c r="RV733"/>
      <c r="RW733"/>
      <c r="RX733"/>
      <c r="RY733"/>
      <c r="RZ733"/>
      <c r="SA733"/>
      <c r="SB733"/>
      <c r="SC733"/>
      <c r="SD733"/>
      <c r="SE733"/>
      <c r="SF733"/>
      <c r="SG733"/>
      <c r="SH733"/>
      <c r="SI733"/>
      <c r="SJ733"/>
      <c r="SK733"/>
      <c r="SL733"/>
      <c r="SM733"/>
      <c r="SN733"/>
      <c r="SO733"/>
      <c r="SP733"/>
      <c r="SQ733"/>
      <c r="SR733"/>
      <c r="SS733"/>
      <c r="ST733"/>
      <c r="SU733"/>
      <c r="SV733"/>
      <c r="SW733"/>
      <c r="SX733"/>
      <c r="SY733"/>
      <c r="SZ733"/>
      <c r="TA733"/>
      <c r="TB733"/>
      <c r="TC733"/>
      <c r="TD733"/>
      <c r="TE733"/>
      <c r="TF733"/>
      <c r="TG733"/>
      <c r="TH733"/>
      <c r="TI733"/>
      <c r="TJ733"/>
      <c r="TK733"/>
      <c r="TL733"/>
      <c r="TM733"/>
      <c r="TN733"/>
      <c r="TO733"/>
      <c r="TP733"/>
      <c r="TQ733"/>
      <c r="TR733"/>
      <c r="TS733"/>
      <c r="TT733"/>
      <c r="TU733"/>
      <c r="TV733"/>
      <c r="TW733"/>
      <c r="TX733"/>
      <c r="TY733"/>
      <c r="TZ733"/>
      <c r="UA733"/>
      <c r="UB733"/>
      <c r="UC733"/>
      <c r="UD733"/>
      <c r="UE733"/>
      <c r="UF733"/>
      <c r="UG733"/>
      <c r="UH733"/>
      <c r="UI733"/>
      <c r="UJ733"/>
      <c r="UK733"/>
      <c r="UL733"/>
      <c r="UM733"/>
      <c r="UN733"/>
      <c r="UO733"/>
      <c r="UP733"/>
      <c r="UQ733"/>
      <c r="UR733"/>
      <c r="US733"/>
      <c r="UT733"/>
      <c r="UU733"/>
      <c r="UV733"/>
      <c r="UW733"/>
      <c r="UX733"/>
      <c r="UY733"/>
      <c r="UZ733"/>
      <c r="VA733"/>
      <c r="VB733"/>
      <c r="VC733"/>
      <c r="VD733"/>
      <c r="VE733"/>
      <c r="VF733"/>
      <c r="VG733"/>
      <c r="VH733"/>
      <c r="VI733"/>
      <c r="VJ733"/>
      <c r="VK733"/>
      <c r="VL733"/>
      <c r="VM733"/>
      <c r="VN733"/>
      <c r="VO733"/>
      <c r="VP733"/>
      <c r="VQ733"/>
      <c r="VR733"/>
      <c r="VS733"/>
      <c r="VT733"/>
      <c r="VU733"/>
      <c r="VV733"/>
      <c r="VW733"/>
      <c r="VX733"/>
      <c r="VY733"/>
      <c r="VZ733"/>
      <c r="WA733"/>
      <c r="WB733"/>
      <c r="WC733"/>
      <c r="WD733"/>
      <c r="WE733"/>
      <c r="WF733"/>
      <c r="WG733"/>
      <c r="WH733"/>
      <c r="WI733"/>
      <c r="WJ733"/>
      <c r="WK733"/>
      <c r="WL733"/>
      <c r="WM733"/>
      <c r="WN733"/>
      <c r="WO733"/>
      <c r="WP733"/>
      <c r="WQ733"/>
      <c r="WR733"/>
      <c r="WS733"/>
      <c r="WT733"/>
      <c r="WU733"/>
      <c r="WV733"/>
      <c r="WW733"/>
      <c r="WX733"/>
      <c r="WY733"/>
      <c r="WZ733"/>
      <c r="XA733"/>
      <c r="XB733"/>
      <c r="XC733"/>
      <c r="XD733"/>
      <c r="XE733"/>
      <c r="XF733"/>
      <c r="XG733"/>
      <c r="XH733"/>
      <c r="XI733"/>
      <c r="XJ733"/>
      <c r="XK733"/>
      <c r="XL733"/>
      <c r="XM733"/>
      <c r="XN733"/>
      <c r="XO733"/>
      <c r="XP733"/>
      <c r="XQ733"/>
      <c r="XR733"/>
      <c r="XS733"/>
      <c r="XT733"/>
      <c r="XU733"/>
      <c r="XV733"/>
      <c r="XW733"/>
      <c r="XX733"/>
      <c r="XY733"/>
      <c r="XZ733"/>
      <c r="YA733"/>
      <c r="YB733"/>
      <c r="YC733"/>
      <c r="YD733"/>
      <c r="YE733"/>
      <c r="YF733"/>
      <c r="YG733"/>
      <c r="YH733"/>
      <c r="YI733"/>
      <c r="YJ733"/>
      <c r="YK733"/>
      <c r="YL733"/>
      <c r="YM733"/>
      <c r="YN733"/>
      <c r="YO733"/>
      <c r="YP733"/>
      <c r="YQ733"/>
      <c r="YR733"/>
      <c r="YS733"/>
      <c r="YT733"/>
      <c r="YU733"/>
      <c r="YV733"/>
      <c r="YW733"/>
      <c r="YX733"/>
      <c r="YY733"/>
      <c r="YZ733"/>
      <c r="ZA733"/>
      <c r="ZB733"/>
      <c r="ZC733"/>
      <c r="ZD733"/>
      <c r="ZE733"/>
      <c r="ZF733"/>
      <c r="ZG733"/>
      <c r="ZH733"/>
      <c r="ZI733"/>
      <c r="ZJ733"/>
      <c r="ZK733"/>
      <c r="ZL733"/>
      <c r="ZM733"/>
      <c r="ZN733"/>
      <c r="ZO733"/>
      <c r="ZP733"/>
      <c r="ZQ733"/>
      <c r="ZR733"/>
      <c r="ZS733"/>
      <c r="ZT733"/>
      <c r="ZU733"/>
      <c r="ZV733"/>
      <c r="ZW733"/>
      <c r="ZX733"/>
      <c r="ZY733"/>
      <c r="ZZ733"/>
      <c r="AAA733"/>
      <c r="AAB733"/>
      <c r="AAC733"/>
      <c r="AAD733"/>
      <c r="AAE733"/>
      <c r="AAF733"/>
      <c r="AAG733"/>
      <c r="AAH733"/>
      <c r="AAI733"/>
      <c r="AAJ733"/>
      <c r="AAK733"/>
      <c r="AAL733"/>
      <c r="AAM733"/>
      <c r="AAN733"/>
      <c r="AAO733"/>
      <c r="AAP733"/>
      <c r="AAQ733"/>
      <c r="AAR733"/>
      <c r="AAS733"/>
      <c r="AAT733"/>
      <c r="AAU733"/>
      <c r="AAV733" t="s">
        <v>816</v>
      </c>
      <c r="AAW733"/>
      <c r="AAX733"/>
      <c r="AAY733"/>
      <c r="AAZ733"/>
      <c r="ABA733"/>
      <c r="ABB733"/>
      <c r="ABC733"/>
      <c r="ABD733"/>
      <c r="ABE733"/>
      <c r="ABF733"/>
      <c r="ABG733"/>
      <c r="ABH733" t="s">
        <v>816</v>
      </c>
      <c r="ABI733"/>
      <c r="ABJ733"/>
      <c r="ABK733"/>
      <c r="ABL733"/>
      <c r="ABM733"/>
      <c r="ABN733"/>
      <c r="ABO733"/>
      <c r="ABP733"/>
      <c r="ABQ733" t="s">
        <v>816</v>
      </c>
      <c r="ABR733"/>
      <c r="ABS733"/>
      <c r="ABT733"/>
      <c r="ABU733"/>
      <c r="ABV733"/>
      <c r="ABW733"/>
      <c r="ABX733"/>
      <c r="ABY733"/>
      <c r="ABZ733"/>
      <c r="ACA733"/>
      <c r="ACB733"/>
      <c r="ACC733"/>
      <c r="ACD733" t="s">
        <v>816</v>
      </c>
      <c r="ACE733"/>
      <c r="ACF733"/>
      <c r="ACG733"/>
      <c r="ACH733"/>
      <c r="ACI733"/>
      <c r="ACJ733"/>
      <c r="ACK733"/>
      <c r="ACL733"/>
      <c r="ACM733"/>
      <c r="ACN733"/>
      <c r="ACO733"/>
      <c r="ACP733"/>
      <c r="ACQ733" t="s">
        <v>873</v>
      </c>
      <c r="ACR733">
        <v>369935217</v>
      </c>
      <c r="ACS733" s="396">
        <v>44900.631747685176</v>
      </c>
      <c r="ACT733"/>
      <c r="ACU733"/>
      <c r="ACV733" t="s">
        <v>801</v>
      </c>
      <c r="ACW733"/>
      <c r="ACX733"/>
      <c r="ACY733">
        <v>733</v>
      </c>
    </row>
    <row r="734" spans="1:779" s="82" customFormat="1" x14ac:dyDescent="0.3">
      <c r="A734" t="s">
        <v>4315</v>
      </c>
      <c r="B734" s="396">
        <v>44900.544136388889</v>
      </c>
      <c r="C734" s="396">
        <v>44900.549737997688</v>
      </c>
      <c r="D734" s="396">
        <v>44900</v>
      </c>
      <c r="E734" t="s">
        <v>867</v>
      </c>
      <c r="F734" s="396">
        <v>44900</v>
      </c>
      <c r="G734" t="s">
        <v>868</v>
      </c>
      <c r="H734" t="s">
        <v>869</v>
      </c>
      <c r="I734" t="s">
        <v>869</v>
      </c>
      <c r="J734" t="s">
        <v>869</v>
      </c>
      <c r="K734" t="s">
        <v>795</v>
      </c>
      <c r="L734" t="s">
        <v>884</v>
      </c>
      <c r="M734">
        <v>0</v>
      </c>
      <c r="N734">
        <v>0</v>
      </c>
      <c r="O734">
        <v>0</v>
      </c>
      <c r="P734">
        <v>0</v>
      </c>
      <c r="Q734">
        <v>0</v>
      </c>
      <c r="R734">
        <v>0</v>
      </c>
      <c r="S734">
        <v>0</v>
      </c>
      <c r="T734">
        <v>0</v>
      </c>
      <c r="U734">
        <v>0</v>
      </c>
      <c r="V734">
        <v>1</v>
      </c>
      <c r="W734">
        <v>0</v>
      </c>
      <c r="X734">
        <v>0</v>
      </c>
      <c r="Y734">
        <v>0</v>
      </c>
      <c r="Z734">
        <v>0</v>
      </c>
      <c r="AA734">
        <v>0</v>
      </c>
      <c r="AB734">
        <v>0</v>
      </c>
      <c r="AC734">
        <v>0</v>
      </c>
      <c r="AD734">
        <v>0</v>
      </c>
      <c r="AE734">
        <v>0</v>
      </c>
      <c r="AF734">
        <v>0</v>
      </c>
      <c r="AG734">
        <v>0</v>
      </c>
      <c r="AH734">
        <v>0</v>
      </c>
      <c r="AI734">
        <v>0</v>
      </c>
      <c r="AJ734"/>
      <c r="AK734"/>
      <c r="AL734"/>
      <c r="AM734"/>
      <c r="AN734"/>
      <c r="AO734"/>
      <c r="AP734"/>
      <c r="AQ734"/>
      <c r="AR734"/>
      <c r="AS734"/>
      <c r="AT734"/>
      <c r="AU734"/>
      <c r="AV734"/>
      <c r="AW734"/>
      <c r="AX734"/>
      <c r="AY734"/>
      <c r="AZ734"/>
      <c r="BA734"/>
      <c r="BB734"/>
      <c r="BC734"/>
      <c r="BD734"/>
      <c r="BE734"/>
      <c r="BF734"/>
      <c r="BG734"/>
      <c r="BH734"/>
      <c r="BI734"/>
      <c r="BJ734"/>
      <c r="BK734"/>
      <c r="BL734"/>
      <c r="BM734"/>
      <c r="BN734"/>
      <c r="BO734"/>
      <c r="BP734"/>
      <c r="BQ734"/>
      <c r="BR734"/>
      <c r="BS734"/>
      <c r="BT734"/>
      <c r="BU734"/>
      <c r="BV734"/>
      <c r="BW734"/>
      <c r="BX734"/>
      <c r="BY734"/>
      <c r="BZ734"/>
      <c r="CA734"/>
      <c r="CB734"/>
      <c r="CC734"/>
      <c r="CD734"/>
      <c r="CE734"/>
      <c r="CF734"/>
      <c r="CG734"/>
      <c r="CH734"/>
      <c r="CI734"/>
      <c r="CJ734"/>
      <c r="CK734"/>
      <c r="CL734"/>
      <c r="CM734"/>
      <c r="CN734"/>
      <c r="CO734"/>
      <c r="CP734"/>
      <c r="CQ734"/>
      <c r="CR734"/>
      <c r="CS734"/>
      <c r="CT734"/>
      <c r="CU734"/>
      <c r="CV734"/>
      <c r="CW734"/>
      <c r="CX734"/>
      <c r="CY734"/>
      <c r="CZ734"/>
      <c r="DA734"/>
      <c r="DB734"/>
      <c r="DC734"/>
      <c r="DD734"/>
      <c r="DE734"/>
      <c r="DF734"/>
      <c r="DG734"/>
      <c r="DH734"/>
      <c r="DI734"/>
      <c r="DJ734"/>
      <c r="DK734"/>
      <c r="DL734"/>
      <c r="DM734"/>
      <c r="DN734"/>
      <c r="DO734"/>
      <c r="DP734"/>
      <c r="DQ734"/>
      <c r="DR734"/>
      <c r="DS734"/>
      <c r="DT734"/>
      <c r="DU734"/>
      <c r="DV734"/>
      <c r="DW734"/>
      <c r="DX734"/>
      <c r="DY734"/>
      <c r="DZ734"/>
      <c r="EA734"/>
      <c r="EB734"/>
      <c r="EC734"/>
      <c r="ED734"/>
      <c r="EE734"/>
      <c r="EF734"/>
      <c r="EG734"/>
      <c r="EH734"/>
      <c r="EI734"/>
      <c r="EJ734"/>
      <c r="EK734"/>
      <c r="EL734"/>
      <c r="EM734"/>
      <c r="EN734"/>
      <c r="EO734"/>
      <c r="EP734"/>
      <c r="EQ734"/>
      <c r="ER734"/>
      <c r="ES734"/>
      <c r="ET734"/>
      <c r="EU734"/>
      <c r="EV734"/>
      <c r="EW734"/>
      <c r="EX734"/>
      <c r="EY734"/>
      <c r="EZ734"/>
      <c r="FA734"/>
      <c r="FB734"/>
      <c r="FC734"/>
      <c r="FD734"/>
      <c r="FE734"/>
      <c r="FF734"/>
      <c r="FG734"/>
      <c r="FH734"/>
      <c r="FI734"/>
      <c r="FJ734"/>
      <c r="FK734"/>
      <c r="FL734"/>
      <c r="FM734"/>
      <c r="FN734"/>
      <c r="FO734"/>
      <c r="FP734"/>
      <c r="FQ734"/>
      <c r="FR734"/>
      <c r="FS734"/>
      <c r="FT734"/>
      <c r="FU734"/>
      <c r="FV734"/>
      <c r="FW734"/>
      <c r="FX734"/>
      <c r="FY734"/>
      <c r="FZ734"/>
      <c r="GA734"/>
      <c r="GB734"/>
      <c r="GC734"/>
      <c r="GD734"/>
      <c r="GE734"/>
      <c r="GF734"/>
      <c r="GG734"/>
      <c r="GH734"/>
      <c r="GI734"/>
      <c r="GJ734"/>
      <c r="GK734"/>
      <c r="GL734"/>
      <c r="GM734"/>
      <c r="GN734"/>
      <c r="GO734"/>
      <c r="GP734"/>
      <c r="GQ734"/>
      <c r="GR734"/>
      <c r="GS734"/>
      <c r="GT734"/>
      <c r="GU734"/>
      <c r="GV734"/>
      <c r="GW734"/>
      <c r="GX734"/>
      <c r="GY734"/>
      <c r="GZ734"/>
      <c r="HA734"/>
      <c r="HB734"/>
      <c r="HC734"/>
      <c r="HD734"/>
      <c r="HE734"/>
      <c r="HF734"/>
      <c r="HG734"/>
      <c r="HH734"/>
      <c r="HI734"/>
      <c r="HJ734"/>
      <c r="HK734"/>
      <c r="HL734"/>
      <c r="HM734"/>
      <c r="HN734"/>
      <c r="HO734"/>
      <c r="HP734"/>
      <c r="HQ734"/>
      <c r="HR734"/>
      <c r="HS734"/>
      <c r="HT734"/>
      <c r="HU734"/>
      <c r="HV734"/>
      <c r="HW734"/>
      <c r="HX734"/>
      <c r="HY734"/>
      <c r="HZ734"/>
      <c r="IA734"/>
      <c r="IB734"/>
      <c r="IC734"/>
      <c r="ID734"/>
      <c r="IE734"/>
      <c r="IF734"/>
      <c r="IG734"/>
      <c r="IH734"/>
      <c r="II734"/>
      <c r="IJ734"/>
      <c r="IK734"/>
      <c r="IL734"/>
      <c r="IM734"/>
      <c r="IN734"/>
      <c r="IO734"/>
      <c r="IP734"/>
      <c r="IQ734"/>
      <c r="IR734"/>
      <c r="IS734"/>
      <c r="IT734"/>
      <c r="IU734"/>
      <c r="IV734"/>
      <c r="IW734"/>
      <c r="IX734"/>
      <c r="IY734"/>
      <c r="IZ734"/>
      <c r="JA734"/>
      <c r="JB734"/>
      <c r="JC734"/>
      <c r="JD734"/>
      <c r="JE734"/>
      <c r="JF734"/>
      <c r="JG734"/>
      <c r="JH734"/>
      <c r="JI734"/>
      <c r="JJ734"/>
      <c r="JK734"/>
      <c r="JL734"/>
      <c r="JM734"/>
      <c r="JN734"/>
      <c r="JO734"/>
      <c r="JP734"/>
      <c r="JQ734"/>
      <c r="JR734"/>
      <c r="JS734"/>
      <c r="JT734"/>
      <c r="JU734"/>
      <c r="JV734"/>
      <c r="JW734"/>
      <c r="JX734"/>
      <c r="JY734"/>
      <c r="JZ734"/>
      <c r="KA734"/>
      <c r="KB734"/>
      <c r="KC734"/>
      <c r="KD734"/>
      <c r="KE734"/>
      <c r="KF734"/>
      <c r="KG734"/>
      <c r="KH734"/>
      <c r="KI734"/>
      <c r="KJ734"/>
      <c r="KK734"/>
      <c r="KL734"/>
      <c r="KM734"/>
      <c r="KN734"/>
      <c r="KO734"/>
      <c r="KP734"/>
      <c r="KQ734"/>
      <c r="KR734"/>
      <c r="KS734"/>
      <c r="KT734"/>
      <c r="KU734"/>
      <c r="KV734"/>
      <c r="KW734"/>
      <c r="KX734"/>
      <c r="KY734"/>
      <c r="KZ734"/>
      <c r="LA734" t="s">
        <v>840</v>
      </c>
      <c r="LB734"/>
      <c r="LC734">
        <v>250</v>
      </c>
      <c r="LD734">
        <v>250</v>
      </c>
      <c r="LE734"/>
      <c r="LF734">
        <v>50</v>
      </c>
      <c r="LG734">
        <v>400</v>
      </c>
      <c r="LH734">
        <v>200</v>
      </c>
      <c r="LI734" t="s">
        <v>4316</v>
      </c>
      <c r="LJ734" t="s">
        <v>841</v>
      </c>
      <c r="LK734"/>
      <c r="LL734"/>
      <c r="LM734" t="s">
        <v>816</v>
      </c>
      <c r="LN734"/>
      <c r="LO734"/>
      <c r="LP734"/>
      <c r="LQ734"/>
      <c r="LR734"/>
      <c r="LS734"/>
      <c r="LT734"/>
      <c r="LU734"/>
      <c r="LV734"/>
      <c r="LW734"/>
      <c r="LX734"/>
      <c r="LY734"/>
      <c r="LZ734"/>
      <c r="MA734"/>
      <c r="MB734"/>
      <c r="MC734"/>
      <c r="MD734"/>
      <c r="ME734"/>
      <c r="MF734"/>
      <c r="MG734"/>
      <c r="MH734"/>
      <c r="MI734"/>
      <c r="MJ734"/>
      <c r="MK734"/>
      <c r="ML734"/>
      <c r="MM734"/>
      <c r="MN734"/>
      <c r="MO734"/>
      <c r="MP734"/>
      <c r="MQ734"/>
      <c r="MR734"/>
      <c r="MS734"/>
      <c r="MT734"/>
      <c r="MU734"/>
      <c r="MV734"/>
      <c r="MW734"/>
      <c r="MX734"/>
      <c r="MY734"/>
      <c r="MZ734"/>
      <c r="NA734"/>
      <c r="NB734"/>
      <c r="NC734"/>
      <c r="ND734"/>
      <c r="NE734"/>
      <c r="NF734"/>
      <c r="NG734"/>
      <c r="NH734"/>
      <c r="NI734"/>
      <c r="NJ734"/>
      <c r="NK734"/>
      <c r="NL734"/>
      <c r="NM734"/>
      <c r="NN734"/>
      <c r="NO734"/>
      <c r="NP734"/>
      <c r="NQ734"/>
      <c r="NR734"/>
      <c r="NS734"/>
      <c r="NT734"/>
      <c r="NU734"/>
      <c r="NV734"/>
      <c r="NW734"/>
      <c r="NX734"/>
      <c r="NY734"/>
      <c r="NZ734"/>
      <c r="OA734"/>
      <c r="OB734"/>
      <c r="OC734"/>
      <c r="OD734"/>
      <c r="OE734"/>
      <c r="OF734"/>
      <c r="OG734"/>
      <c r="OH734"/>
      <c r="OI734"/>
      <c r="OJ734"/>
      <c r="OK734"/>
      <c r="OL734"/>
      <c r="OM734"/>
      <c r="ON734"/>
      <c r="OO734"/>
      <c r="OP734"/>
      <c r="OQ734"/>
      <c r="OR734"/>
      <c r="OS734"/>
      <c r="OT734"/>
      <c r="OU734"/>
      <c r="OV734"/>
      <c r="OW734"/>
      <c r="OX734"/>
      <c r="OY734"/>
      <c r="OZ734"/>
      <c r="PA734"/>
      <c r="PB734"/>
      <c r="PC734"/>
      <c r="PD734"/>
      <c r="PE734"/>
      <c r="PF734"/>
      <c r="PG734"/>
      <c r="PH734"/>
      <c r="PI734"/>
      <c r="PJ734"/>
      <c r="PK734"/>
      <c r="PL734"/>
      <c r="PM734"/>
      <c r="PN734"/>
      <c r="PO734"/>
      <c r="PP734"/>
      <c r="PQ734"/>
      <c r="PR734"/>
      <c r="PS734"/>
      <c r="PT734"/>
      <c r="PU734"/>
      <c r="PV734"/>
      <c r="PW734"/>
      <c r="PX734"/>
      <c r="PY734"/>
      <c r="PZ734"/>
      <c r="QA734"/>
      <c r="QB734"/>
      <c r="QC734"/>
      <c r="QD734"/>
      <c r="QE734"/>
      <c r="QF734"/>
      <c r="QG734"/>
      <c r="QH734"/>
      <c r="QI734"/>
      <c r="QJ734"/>
      <c r="QK734"/>
      <c r="QL734"/>
      <c r="QM734"/>
      <c r="QN734"/>
      <c r="QO734"/>
      <c r="QP734"/>
      <c r="QQ734"/>
      <c r="QR734"/>
      <c r="QS734"/>
      <c r="QT734"/>
      <c r="QU734"/>
      <c r="QV734"/>
      <c r="QW734"/>
      <c r="QX734"/>
      <c r="QY734"/>
      <c r="QZ734"/>
      <c r="RA734"/>
      <c r="RB734"/>
      <c r="RC734"/>
      <c r="RD734"/>
      <c r="RE734"/>
      <c r="RF734"/>
      <c r="RG734"/>
      <c r="RH734"/>
      <c r="RI734"/>
      <c r="RJ734"/>
      <c r="RK734"/>
      <c r="RL734"/>
      <c r="RM734"/>
      <c r="RN734"/>
      <c r="RO734"/>
      <c r="RP734"/>
      <c r="RQ734"/>
      <c r="RR734"/>
      <c r="RS734"/>
      <c r="RT734"/>
      <c r="RU734"/>
      <c r="RV734"/>
      <c r="RW734"/>
      <c r="RX734"/>
      <c r="RY734"/>
      <c r="RZ734"/>
      <c r="SA734"/>
      <c r="SB734"/>
      <c r="SC734"/>
      <c r="SD734"/>
      <c r="SE734"/>
      <c r="SF734"/>
      <c r="SG734"/>
      <c r="SH734"/>
      <c r="SI734"/>
      <c r="SJ734"/>
      <c r="SK734"/>
      <c r="SL734"/>
      <c r="SM734"/>
      <c r="SN734"/>
      <c r="SO734"/>
      <c r="SP734"/>
      <c r="SQ734"/>
      <c r="SR734"/>
      <c r="SS734"/>
      <c r="ST734"/>
      <c r="SU734"/>
      <c r="SV734"/>
      <c r="SW734"/>
      <c r="SX734"/>
      <c r="SY734"/>
      <c r="SZ734"/>
      <c r="TA734"/>
      <c r="TB734"/>
      <c r="TC734"/>
      <c r="TD734"/>
      <c r="TE734"/>
      <c r="TF734"/>
      <c r="TG734"/>
      <c r="TH734"/>
      <c r="TI734"/>
      <c r="TJ734"/>
      <c r="TK734"/>
      <c r="TL734"/>
      <c r="TM734"/>
      <c r="TN734"/>
      <c r="TO734"/>
      <c r="TP734"/>
      <c r="TQ734"/>
      <c r="TR734"/>
      <c r="TS734"/>
      <c r="TT734"/>
      <c r="TU734"/>
      <c r="TV734"/>
      <c r="TW734"/>
      <c r="TX734"/>
      <c r="TY734"/>
      <c r="TZ734"/>
      <c r="UA734"/>
      <c r="UB734"/>
      <c r="UC734"/>
      <c r="UD734"/>
      <c r="UE734"/>
      <c r="UF734"/>
      <c r="UG734"/>
      <c r="UH734"/>
      <c r="UI734"/>
      <c r="UJ734"/>
      <c r="UK734"/>
      <c r="UL734"/>
      <c r="UM734"/>
      <c r="UN734"/>
      <c r="UO734"/>
      <c r="UP734"/>
      <c r="UQ734"/>
      <c r="UR734"/>
      <c r="US734"/>
      <c r="UT734"/>
      <c r="UU734"/>
      <c r="UV734"/>
      <c r="UW734"/>
      <c r="UX734"/>
      <c r="UY734"/>
      <c r="UZ734"/>
      <c r="VA734"/>
      <c r="VB734"/>
      <c r="VC734"/>
      <c r="VD734"/>
      <c r="VE734"/>
      <c r="VF734"/>
      <c r="VG734"/>
      <c r="VH734"/>
      <c r="VI734"/>
      <c r="VJ734"/>
      <c r="VK734"/>
      <c r="VL734"/>
      <c r="VM734"/>
      <c r="VN734"/>
      <c r="VO734"/>
      <c r="VP734"/>
      <c r="VQ734"/>
      <c r="VR734"/>
      <c r="VS734"/>
      <c r="VT734"/>
      <c r="VU734"/>
      <c r="VV734"/>
      <c r="VW734"/>
      <c r="VX734"/>
      <c r="VY734"/>
      <c r="VZ734"/>
      <c r="WA734"/>
      <c r="WB734"/>
      <c r="WC734"/>
      <c r="WD734"/>
      <c r="WE734"/>
      <c r="WF734"/>
      <c r="WG734"/>
      <c r="WH734"/>
      <c r="WI734"/>
      <c r="WJ734"/>
      <c r="WK734"/>
      <c r="WL734"/>
      <c r="WM734"/>
      <c r="WN734"/>
      <c r="WO734"/>
      <c r="WP734"/>
      <c r="WQ734"/>
      <c r="WR734"/>
      <c r="WS734"/>
      <c r="WT734"/>
      <c r="WU734"/>
      <c r="WV734"/>
      <c r="WW734"/>
      <c r="WX734"/>
      <c r="WY734"/>
      <c r="WZ734"/>
      <c r="XA734"/>
      <c r="XB734"/>
      <c r="XC734"/>
      <c r="XD734"/>
      <c r="XE734"/>
      <c r="XF734"/>
      <c r="XG734"/>
      <c r="XH734"/>
      <c r="XI734"/>
      <c r="XJ734"/>
      <c r="XK734"/>
      <c r="XL734"/>
      <c r="XM734"/>
      <c r="XN734"/>
      <c r="XO734"/>
      <c r="XP734"/>
      <c r="XQ734"/>
      <c r="XR734"/>
      <c r="XS734"/>
      <c r="XT734"/>
      <c r="XU734"/>
      <c r="XV734"/>
      <c r="XW734"/>
      <c r="XX734"/>
      <c r="XY734"/>
      <c r="XZ734"/>
      <c r="YA734"/>
      <c r="YB734"/>
      <c r="YC734"/>
      <c r="YD734"/>
      <c r="YE734"/>
      <c r="YF734"/>
      <c r="YG734"/>
      <c r="YH734"/>
      <c r="YI734"/>
      <c r="YJ734"/>
      <c r="YK734"/>
      <c r="YL734"/>
      <c r="YM734"/>
      <c r="YN734"/>
      <c r="YO734"/>
      <c r="YP734"/>
      <c r="YQ734"/>
      <c r="YR734"/>
      <c r="YS734"/>
      <c r="YT734"/>
      <c r="YU734"/>
      <c r="YV734"/>
      <c r="YW734"/>
      <c r="YX734"/>
      <c r="YY734"/>
      <c r="YZ734"/>
      <c r="ZA734"/>
      <c r="ZB734"/>
      <c r="ZC734"/>
      <c r="ZD734"/>
      <c r="ZE734"/>
      <c r="ZF734"/>
      <c r="ZG734"/>
      <c r="ZH734"/>
      <c r="ZI734"/>
      <c r="ZJ734"/>
      <c r="ZK734"/>
      <c r="ZL734"/>
      <c r="ZM734"/>
      <c r="ZN734"/>
      <c r="ZO734"/>
      <c r="ZP734"/>
      <c r="ZQ734"/>
      <c r="ZR734"/>
      <c r="ZS734"/>
      <c r="ZT734"/>
      <c r="ZU734"/>
      <c r="ZV734"/>
      <c r="ZW734"/>
      <c r="ZX734"/>
      <c r="ZY734"/>
      <c r="ZZ734"/>
      <c r="AAA734"/>
      <c r="AAB734"/>
      <c r="AAC734"/>
      <c r="AAD734"/>
      <c r="AAE734"/>
      <c r="AAF734"/>
      <c r="AAG734"/>
      <c r="AAH734"/>
      <c r="AAI734"/>
      <c r="AAJ734"/>
      <c r="AAK734"/>
      <c r="AAL734"/>
      <c r="AAM734"/>
      <c r="AAN734"/>
      <c r="AAO734"/>
      <c r="AAP734"/>
      <c r="AAQ734"/>
      <c r="AAR734"/>
      <c r="AAS734"/>
      <c r="AAT734"/>
      <c r="AAU734"/>
      <c r="AAV734" t="s">
        <v>816</v>
      </c>
      <c r="AAW734"/>
      <c r="AAX734"/>
      <c r="AAY734"/>
      <c r="AAZ734"/>
      <c r="ABA734"/>
      <c r="ABB734"/>
      <c r="ABC734"/>
      <c r="ABD734"/>
      <c r="ABE734"/>
      <c r="ABF734"/>
      <c r="ABG734"/>
      <c r="ABH734" t="s">
        <v>816</v>
      </c>
      <c r="ABI734"/>
      <c r="ABJ734"/>
      <c r="ABK734"/>
      <c r="ABL734"/>
      <c r="ABM734"/>
      <c r="ABN734"/>
      <c r="ABO734"/>
      <c r="ABP734"/>
      <c r="ABQ734" t="s">
        <v>816</v>
      </c>
      <c r="ABR734"/>
      <c r="ABS734"/>
      <c r="ABT734"/>
      <c r="ABU734"/>
      <c r="ABV734"/>
      <c r="ABW734"/>
      <c r="ABX734"/>
      <c r="ABY734"/>
      <c r="ABZ734"/>
      <c r="ACA734"/>
      <c r="ACB734"/>
      <c r="ACC734"/>
      <c r="ACD734" t="s">
        <v>816</v>
      </c>
      <c r="ACE734"/>
      <c r="ACF734"/>
      <c r="ACG734"/>
      <c r="ACH734"/>
      <c r="ACI734"/>
      <c r="ACJ734"/>
      <c r="ACK734"/>
      <c r="ACL734"/>
      <c r="ACM734"/>
      <c r="ACN734"/>
      <c r="ACO734"/>
      <c r="ACP734"/>
      <c r="ACQ734" t="s">
        <v>873</v>
      </c>
      <c r="ACR734">
        <v>369935251</v>
      </c>
      <c r="ACS734" s="396">
        <v>44900.631782407407</v>
      </c>
      <c r="ACT734"/>
      <c r="ACU734"/>
      <c r="ACV734" t="s">
        <v>801</v>
      </c>
      <c r="ACW734"/>
      <c r="ACX734"/>
      <c r="ACY734">
        <v>734</v>
      </c>
    </row>
    <row r="735" spans="1:779" s="82" customFormat="1" x14ac:dyDescent="0.3">
      <c r="A735" t="s">
        <v>4317</v>
      </c>
      <c r="B735" s="396">
        <v>44900.351101562497</v>
      </c>
      <c r="C735" s="396">
        <v>44900.352630995367</v>
      </c>
      <c r="D735" s="396">
        <v>44900</v>
      </c>
      <c r="E735" t="s">
        <v>4202</v>
      </c>
      <c r="F735" s="396">
        <v>44900</v>
      </c>
      <c r="G735" t="s">
        <v>868</v>
      </c>
      <c r="H735" t="s">
        <v>869</v>
      </c>
      <c r="I735" t="s">
        <v>869</v>
      </c>
      <c r="J735" t="s">
        <v>869</v>
      </c>
      <c r="K735" t="s">
        <v>795</v>
      </c>
      <c r="L735" t="s">
        <v>846</v>
      </c>
      <c r="M735">
        <v>0</v>
      </c>
      <c r="N735">
        <v>0</v>
      </c>
      <c r="O735">
        <v>0</v>
      </c>
      <c r="P735">
        <v>0</v>
      </c>
      <c r="Q735">
        <v>0</v>
      </c>
      <c r="R735">
        <v>0</v>
      </c>
      <c r="S735">
        <v>0</v>
      </c>
      <c r="T735">
        <v>0</v>
      </c>
      <c r="U735">
        <v>0</v>
      </c>
      <c r="V735">
        <v>0</v>
      </c>
      <c r="W735">
        <v>0</v>
      </c>
      <c r="X735">
        <v>0</v>
      </c>
      <c r="Y735">
        <v>0</v>
      </c>
      <c r="Z735">
        <v>0</v>
      </c>
      <c r="AA735">
        <v>0</v>
      </c>
      <c r="AB735">
        <v>0</v>
      </c>
      <c r="AC735">
        <v>0</v>
      </c>
      <c r="AD735">
        <v>0</v>
      </c>
      <c r="AE735">
        <v>0</v>
      </c>
      <c r="AF735">
        <v>0</v>
      </c>
      <c r="AG735">
        <v>1</v>
      </c>
      <c r="AH735">
        <v>0</v>
      </c>
      <c r="AI735">
        <v>0</v>
      </c>
      <c r="AJ735"/>
      <c r="AK735"/>
      <c r="AL735"/>
      <c r="AM735"/>
      <c r="AN735"/>
      <c r="AO735"/>
      <c r="AP735"/>
      <c r="AQ735"/>
      <c r="AR735"/>
      <c r="AS735"/>
      <c r="AT735"/>
      <c r="AU735"/>
      <c r="AV735"/>
      <c r="AW735"/>
      <c r="AX735"/>
      <c r="AY735"/>
      <c r="AZ735"/>
      <c r="BA735"/>
      <c r="BB735"/>
      <c r="BC735"/>
      <c r="BD735"/>
      <c r="BE735"/>
      <c r="BF735"/>
      <c r="BG735"/>
      <c r="BH735"/>
      <c r="BI735"/>
      <c r="BJ735"/>
      <c r="BK735"/>
      <c r="BL735"/>
      <c r="BM735"/>
      <c r="BN735"/>
      <c r="BO735"/>
      <c r="BP735"/>
      <c r="BQ735"/>
      <c r="BR735"/>
      <c r="BS735"/>
      <c r="BT735"/>
      <c r="BU735"/>
      <c r="BV735"/>
      <c r="BW735"/>
      <c r="BX735"/>
      <c r="BY735"/>
      <c r="BZ735"/>
      <c r="CA735"/>
      <c r="CB735"/>
      <c r="CC735"/>
      <c r="CD735"/>
      <c r="CE735"/>
      <c r="CF735"/>
      <c r="CG735"/>
      <c r="CH735"/>
      <c r="CI735"/>
      <c r="CJ735"/>
      <c r="CK735"/>
      <c r="CL735"/>
      <c r="CM735"/>
      <c r="CN735"/>
      <c r="CO735"/>
      <c r="CP735"/>
      <c r="CQ735"/>
      <c r="CR735"/>
      <c r="CS735"/>
      <c r="CT735"/>
      <c r="CU735"/>
      <c r="CV735"/>
      <c r="CW735"/>
      <c r="CX735"/>
      <c r="CY735"/>
      <c r="CZ735"/>
      <c r="DA735"/>
      <c r="DB735"/>
      <c r="DC735"/>
      <c r="DD735"/>
      <c r="DE735"/>
      <c r="DF735"/>
      <c r="DG735"/>
      <c r="DH735"/>
      <c r="DI735"/>
      <c r="DJ735"/>
      <c r="DK735"/>
      <c r="DL735"/>
      <c r="DM735"/>
      <c r="DN735"/>
      <c r="DO735"/>
      <c r="DP735"/>
      <c r="DQ735"/>
      <c r="DR735"/>
      <c r="DS735"/>
      <c r="DT735"/>
      <c r="DU735"/>
      <c r="DV735"/>
      <c r="DW735"/>
      <c r="DX735"/>
      <c r="DY735"/>
      <c r="DZ735"/>
      <c r="EA735"/>
      <c r="EB735"/>
      <c r="EC735"/>
      <c r="ED735"/>
      <c r="EE735"/>
      <c r="EF735"/>
      <c r="EG735"/>
      <c r="EH735"/>
      <c r="EI735"/>
      <c r="EJ735"/>
      <c r="EK735"/>
      <c r="EL735"/>
      <c r="EM735"/>
      <c r="EN735"/>
      <c r="EO735"/>
      <c r="EP735"/>
      <c r="EQ735"/>
      <c r="ER735"/>
      <c r="ES735"/>
      <c r="ET735"/>
      <c r="EU735"/>
      <c r="EV735"/>
      <c r="EW735"/>
      <c r="EX735"/>
      <c r="EY735"/>
      <c r="EZ735"/>
      <c r="FA735"/>
      <c r="FB735"/>
      <c r="FC735"/>
      <c r="FD735"/>
      <c r="FE735"/>
      <c r="FF735"/>
      <c r="FG735"/>
      <c r="FH735"/>
      <c r="FI735"/>
      <c r="FJ735"/>
      <c r="FK735"/>
      <c r="FL735"/>
      <c r="FM735"/>
      <c r="FN735"/>
      <c r="FO735"/>
      <c r="FP735"/>
      <c r="FQ735"/>
      <c r="FR735"/>
      <c r="FS735"/>
      <c r="FT735"/>
      <c r="FU735"/>
      <c r="FV735"/>
      <c r="FW735"/>
      <c r="FX735"/>
      <c r="FY735"/>
      <c r="FZ735"/>
      <c r="GA735"/>
      <c r="GB735"/>
      <c r="GC735"/>
      <c r="GD735"/>
      <c r="GE735"/>
      <c r="GF735"/>
      <c r="GG735"/>
      <c r="GH735"/>
      <c r="GI735"/>
      <c r="GJ735"/>
      <c r="GK735"/>
      <c r="GL735"/>
      <c r="GM735"/>
      <c r="GN735"/>
      <c r="GO735"/>
      <c r="GP735"/>
      <c r="GQ735"/>
      <c r="GR735"/>
      <c r="GS735"/>
      <c r="GT735"/>
      <c r="GU735"/>
      <c r="GV735"/>
      <c r="GW735"/>
      <c r="GX735"/>
      <c r="GY735"/>
      <c r="GZ735"/>
      <c r="HA735"/>
      <c r="HB735"/>
      <c r="HC735"/>
      <c r="HD735"/>
      <c r="HE735"/>
      <c r="HF735"/>
      <c r="HG735"/>
      <c r="HH735"/>
      <c r="HI735"/>
      <c r="HJ735"/>
      <c r="HK735"/>
      <c r="HL735"/>
      <c r="HM735"/>
      <c r="HN735"/>
      <c r="HO735"/>
      <c r="HP735"/>
      <c r="HQ735"/>
      <c r="HR735"/>
      <c r="HS735"/>
      <c r="HT735"/>
      <c r="HU735"/>
      <c r="HV735"/>
      <c r="HW735"/>
      <c r="HX735"/>
      <c r="HY735"/>
      <c r="HZ735"/>
      <c r="IA735"/>
      <c r="IB735"/>
      <c r="IC735"/>
      <c r="ID735"/>
      <c r="IE735"/>
      <c r="IF735"/>
      <c r="IG735"/>
      <c r="IH735"/>
      <c r="II735"/>
      <c r="IJ735"/>
      <c r="IK735"/>
      <c r="IL735"/>
      <c r="IM735"/>
      <c r="IN735"/>
      <c r="IO735"/>
      <c r="IP735"/>
      <c r="IQ735"/>
      <c r="IR735"/>
      <c r="IS735"/>
      <c r="IT735"/>
      <c r="IU735"/>
      <c r="IV735"/>
      <c r="IW735"/>
      <c r="IX735"/>
      <c r="IY735"/>
      <c r="IZ735"/>
      <c r="JA735"/>
      <c r="JB735"/>
      <c r="JC735"/>
      <c r="JD735"/>
      <c r="JE735"/>
      <c r="JF735"/>
      <c r="JG735"/>
      <c r="JH735"/>
      <c r="JI735"/>
      <c r="JJ735"/>
      <c r="JK735"/>
      <c r="JL735"/>
      <c r="JM735"/>
      <c r="JN735"/>
      <c r="JO735"/>
      <c r="JP735"/>
      <c r="JQ735"/>
      <c r="JR735"/>
      <c r="JS735"/>
      <c r="JT735"/>
      <c r="JU735"/>
      <c r="JV735"/>
      <c r="JW735"/>
      <c r="JX735"/>
      <c r="JY735"/>
      <c r="JZ735"/>
      <c r="KA735"/>
      <c r="KB735"/>
      <c r="KC735"/>
      <c r="KD735"/>
      <c r="KE735"/>
      <c r="KF735"/>
      <c r="KG735"/>
      <c r="KH735"/>
      <c r="KI735"/>
      <c r="KJ735"/>
      <c r="KK735"/>
      <c r="KL735"/>
      <c r="KM735"/>
      <c r="KN735"/>
      <c r="KO735"/>
      <c r="KP735"/>
      <c r="KQ735"/>
      <c r="KR735"/>
      <c r="KS735"/>
      <c r="KT735"/>
      <c r="KU735"/>
      <c r="KV735"/>
      <c r="KW735"/>
      <c r="KX735"/>
      <c r="KY735"/>
      <c r="KZ735"/>
      <c r="LA735"/>
      <c r="LB735"/>
      <c r="LC735"/>
      <c r="LD735"/>
      <c r="LE735"/>
      <c r="LF735"/>
      <c r="LG735"/>
      <c r="LH735"/>
      <c r="LI735"/>
      <c r="LJ735"/>
      <c r="LK735"/>
      <c r="LL735"/>
      <c r="LM735"/>
      <c r="LN735"/>
      <c r="LO735"/>
      <c r="LP735"/>
      <c r="LQ735"/>
      <c r="LR735"/>
      <c r="LS735"/>
      <c r="LT735"/>
      <c r="LU735"/>
      <c r="LV735"/>
      <c r="LW735"/>
      <c r="LX735"/>
      <c r="LY735"/>
      <c r="LZ735"/>
      <c r="MA735"/>
      <c r="MB735"/>
      <c r="MC735"/>
      <c r="MD735"/>
      <c r="ME735"/>
      <c r="MF735"/>
      <c r="MG735"/>
      <c r="MH735"/>
      <c r="MI735"/>
      <c r="MJ735"/>
      <c r="MK735"/>
      <c r="ML735"/>
      <c r="MM735"/>
      <c r="MN735"/>
      <c r="MO735"/>
      <c r="MP735"/>
      <c r="MQ735"/>
      <c r="MR735"/>
      <c r="MS735"/>
      <c r="MT735"/>
      <c r="MU735"/>
      <c r="MV735"/>
      <c r="MW735"/>
      <c r="MX735"/>
      <c r="MY735"/>
      <c r="MZ735"/>
      <c r="NA735"/>
      <c r="NB735"/>
      <c r="NC735"/>
      <c r="ND735"/>
      <c r="NE735"/>
      <c r="NF735"/>
      <c r="NG735"/>
      <c r="NH735"/>
      <c r="NI735"/>
      <c r="NJ735"/>
      <c r="NK735"/>
      <c r="NL735"/>
      <c r="NM735"/>
      <c r="NN735"/>
      <c r="NO735"/>
      <c r="NP735"/>
      <c r="NQ735"/>
      <c r="NR735"/>
      <c r="NS735"/>
      <c r="NT735"/>
      <c r="NU735"/>
      <c r="NV735"/>
      <c r="NW735"/>
      <c r="NX735"/>
      <c r="NY735"/>
      <c r="NZ735"/>
      <c r="OA735"/>
      <c r="OB735"/>
      <c r="OC735"/>
      <c r="OD735"/>
      <c r="OE735"/>
      <c r="OF735"/>
      <c r="OG735"/>
      <c r="OH735"/>
      <c r="OI735"/>
      <c r="OJ735"/>
      <c r="OK735"/>
      <c r="OL735"/>
      <c r="OM735"/>
      <c r="ON735"/>
      <c r="OO735"/>
      <c r="OP735"/>
      <c r="OQ735"/>
      <c r="OR735"/>
      <c r="OS735"/>
      <c r="OT735"/>
      <c r="OU735"/>
      <c r="OV735"/>
      <c r="OW735"/>
      <c r="OX735"/>
      <c r="OY735"/>
      <c r="OZ735"/>
      <c r="PA735"/>
      <c r="PB735"/>
      <c r="PC735"/>
      <c r="PD735"/>
      <c r="PE735"/>
      <c r="PF735"/>
      <c r="PG735"/>
      <c r="PH735"/>
      <c r="PI735"/>
      <c r="PJ735"/>
      <c r="PK735"/>
      <c r="PL735"/>
      <c r="PM735"/>
      <c r="PN735"/>
      <c r="PO735"/>
      <c r="PP735"/>
      <c r="PQ735"/>
      <c r="PR735"/>
      <c r="PS735"/>
      <c r="PT735"/>
      <c r="PU735"/>
      <c r="PV735"/>
      <c r="PW735"/>
      <c r="PX735"/>
      <c r="PY735"/>
      <c r="PZ735"/>
      <c r="QA735"/>
      <c r="QB735"/>
      <c r="QC735"/>
      <c r="QD735"/>
      <c r="QE735"/>
      <c r="QF735"/>
      <c r="QG735"/>
      <c r="QH735"/>
      <c r="QI735"/>
      <c r="QJ735"/>
      <c r="QK735"/>
      <c r="QL735"/>
      <c r="QM735"/>
      <c r="QN735"/>
      <c r="QO735"/>
      <c r="QP735"/>
      <c r="QQ735"/>
      <c r="QR735"/>
      <c r="QS735"/>
      <c r="QT735"/>
      <c r="QU735"/>
      <c r="QV735"/>
      <c r="QW735"/>
      <c r="QX735"/>
      <c r="QY735"/>
      <c r="QZ735"/>
      <c r="RA735"/>
      <c r="RB735"/>
      <c r="RC735"/>
      <c r="RD735"/>
      <c r="RE735"/>
      <c r="RF735"/>
      <c r="RG735"/>
      <c r="RH735"/>
      <c r="RI735"/>
      <c r="RJ735"/>
      <c r="RK735"/>
      <c r="RL735"/>
      <c r="RM735"/>
      <c r="RN735"/>
      <c r="RO735"/>
      <c r="RP735"/>
      <c r="RQ735"/>
      <c r="RR735"/>
      <c r="RS735"/>
      <c r="RT735"/>
      <c r="RU735"/>
      <c r="RV735"/>
      <c r="RW735"/>
      <c r="RX735"/>
      <c r="RY735"/>
      <c r="RZ735"/>
      <c r="SA735"/>
      <c r="SB735"/>
      <c r="SC735"/>
      <c r="SD735"/>
      <c r="SE735"/>
      <c r="SF735"/>
      <c r="SG735"/>
      <c r="SH735"/>
      <c r="SI735"/>
      <c r="SJ735"/>
      <c r="SK735"/>
      <c r="SL735"/>
      <c r="SM735"/>
      <c r="SN735"/>
      <c r="SO735"/>
      <c r="SP735"/>
      <c r="SQ735"/>
      <c r="SR735"/>
      <c r="SS735"/>
      <c r="ST735"/>
      <c r="SU735"/>
      <c r="SV735"/>
      <c r="SW735"/>
      <c r="SX735"/>
      <c r="SY735"/>
      <c r="SZ735"/>
      <c r="TA735"/>
      <c r="TB735"/>
      <c r="TC735"/>
      <c r="TD735"/>
      <c r="TE735"/>
      <c r="TF735"/>
      <c r="TG735"/>
      <c r="TH735"/>
      <c r="TI735"/>
      <c r="TJ735"/>
      <c r="TK735"/>
      <c r="TL735"/>
      <c r="TM735"/>
      <c r="TN735"/>
      <c r="TO735"/>
      <c r="TP735"/>
      <c r="TQ735"/>
      <c r="TR735"/>
      <c r="TS735"/>
      <c r="TT735"/>
      <c r="TU735"/>
      <c r="TV735"/>
      <c r="TW735"/>
      <c r="TX735"/>
      <c r="TY735"/>
      <c r="TZ735"/>
      <c r="UA735"/>
      <c r="UB735"/>
      <c r="UC735"/>
      <c r="UD735"/>
      <c r="UE735"/>
      <c r="UF735"/>
      <c r="UG735"/>
      <c r="UH735"/>
      <c r="UI735"/>
      <c r="UJ735"/>
      <c r="UK735"/>
      <c r="UL735"/>
      <c r="UM735"/>
      <c r="UN735"/>
      <c r="UO735"/>
      <c r="UP735"/>
      <c r="UQ735"/>
      <c r="UR735"/>
      <c r="US735"/>
      <c r="UT735"/>
      <c r="UU735"/>
      <c r="UV735"/>
      <c r="UW735"/>
      <c r="UX735"/>
      <c r="UY735"/>
      <c r="UZ735"/>
      <c r="VA735"/>
      <c r="VB735"/>
      <c r="VC735"/>
      <c r="VD735"/>
      <c r="VE735"/>
      <c r="VF735"/>
      <c r="VG735"/>
      <c r="VH735"/>
      <c r="VI735"/>
      <c r="VJ735"/>
      <c r="VK735"/>
      <c r="VL735"/>
      <c r="VM735"/>
      <c r="VN735"/>
      <c r="VO735"/>
      <c r="VP735"/>
      <c r="VQ735"/>
      <c r="VR735"/>
      <c r="VS735"/>
      <c r="VT735"/>
      <c r="VU735"/>
      <c r="VV735"/>
      <c r="VW735"/>
      <c r="VX735"/>
      <c r="VY735"/>
      <c r="VZ735"/>
      <c r="WA735"/>
      <c r="WB735"/>
      <c r="WC735"/>
      <c r="WD735"/>
      <c r="WE735"/>
      <c r="WF735"/>
      <c r="WG735"/>
      <c r="WH735"/>
      <c r="WI735"/>
      <c r="WJ735"/>
      <c r="WK735"/>
      <c r="WL735"/>
      <c r="WM735"/>
      <c r="WN735"/>
      <c r="WO735"/>
      <c r="WP735"/>
      <c r="WQ735"/>
      <c r="WR735"/>
      <c r="WS735"/>
      <c r="WT735"/>
      <c r="WU735"/>
      <c r="WV735"/>
      <c r="WW735"/>
      <c r="WX735"/>
      <c r="WY735"/>
      <c r="WZ735"/>
      <c r="XA735"/>
      <c r="XB735"/>
      <c r="XC735"/>
      <c r="XD735"/>
      <c r="XE735"/>
      <c r="XF735"/>
      <c r="XG735"/>
      <c r="XH735"/>
      <c r="XI735"/>
      <c r="XJ735"/>
      <c r="XK735"/>
      <c r="XL735"/>
      <c r="XM735"/>
      <c r="XN735"/>
      <c r="XO735"/>
      <c r="XP735"/>
      <c r="XQ735"/>
      <c r="XR735"/>
      <c r="XS735"/>
      <c r="XT735"/>
      <c r="XU735"/>
      <c r="XV735"/>
      <c r="XW735"/>
      <c r="XX735"/>
      <c r="XY735"/>
      <c r="XZ735"/>
      <c r="YA735"/>
      <c r="YB735"/>
      <c r="YC735"/>
      <c r="YD735" t="s">
        <v>797</v>
      </c>
      <c r="YE735"/>
      <c r="YF735">
        <v>100</v>
      </c>
      <c r="YG735">
        <v>100</v>
      </c>
      <c r="YH735">
        <v>0</v>
      </c>
      <c r="YI735">
        <v>0</v>
      </c>
      <c r="YJ735"/>
      <c r="YK735" t="s">
        <v>841</v>
      </c>
      <c r="YL735"/>
      <c r="YM735"/>
      <c r="YN735" t="s">
        <v>816</v>
      </c>
      <c r="YO735"/>
      <c r="YP735"/>
      <c r="YQ735"/>
      <c r="YR735"/>
      <c r="YS735"/>
      <c r="YT735"/>
      <c r="YU735"/>
      <c r="YV735"/>
      <c r="YW735"/>
      <c r="YX735"/>
      <c r="YY735"/>
      <c r="YZ735"/>
      <c r="ZA735"/>
      <c r="ZB735"/>
      <c r="ZC735"/>
      <c r="ZD735"/>
      <c r="ZE735"/>
      <c r="ZF735"/>
      <c r="ZG735"/>
      <c r="ZH735"/>
      <c r="ZI735"/>
      <c r="ZJ735"/>
      <c r="ZK735"/>
      <c r="ZL735"/>
      <c r="ZM735"/>
      <c r="ZN735"/>
      <c r="ZO735"/>
      <c r="ZP735"/>
      <c r="ZQ735"/>
      <c r="ZR735"/>
      <c r="ZS735"/>
      <c r="ZT735"/>
      <c r="ZU735"/>
      <c r="ZV735"/>
      <c r="ZW735"/>
      <c r="ZX735"/>
      <c r="ZY735"/>
      <c r="ZZ735"/>
      <c r="AAA735"/>
      <c r="AAB735"/>
      <c r="AAC735"/>
      <c r="AAD735"/>
      <c r="AAE735"/>
      <c r="AAF735"/>
      <c r="AAG735"/>
      <c r="AAH735"/>
      <c r="AAI735"/>
      <c r="AAJ735"/>
      <c r="AAK735"/>
      <c r="AAL735"/>
      <c r="AAM735"/>
      <c r="AAN735"/>
      <c r="AAO735"/>
      <c r="AAP735"/>
      <c r="AAQ735"/>
      <c r="AAR735"/>
      <c r="AAS735"/>
      <c r="AAT735"/>
      <c r="AAU735"/>
      <c r="AAV735" t="s">
        <v>816</v>
      </c>
      <c r="AAW735"/>
      <c r="AAX735"/>
      <c r="AAY735"/>
      <c r="AAZ735"/>
      <c r="ABA735"/>
      <c r="ABB735"/>
      <c r="ABC735"/>
      <c r="ABD735"/>
      <c r="ABE735"/>
      <c r="ABF735"/>
      <c r="ABG735"/>
      <c r="ABH735" t="s">
        <v>816</v>
      </c>
      <c r="ABI735"/>
      <c r="ABJ735"/>
      <c r="ABK735"/>
      <c r="ABL735"/>
      <c r="ABM735"/>
      <c r="ABN735"/>
      <c r="ABO735"/>
      <c r="ABP735"/>
      <c r="ABQ735" t="s">
        <v>816</v>
      </c>
      <c r="ABR735"/>
      <c r="ABS735"/>
      <c r="ABT735"/>
      <c r="ABU735"/>
      <c r="ABV735"/>
      <c r="ABW735"/>
      <c r="ABX735"/>
      <c r="ABY735"/>
      <c r="ABZ735"/>
      <c r="ACA735"/>
      <c r="ACB735"/>
      <c r="ACC735"/>
      <c r="ACD735" t="s">
        <v>816</v>
      </c>
      <c r="ACE735"/>
      <c r="ACF735"/>
      <c r="ACG735"/>
      <c r="ACH735"/>
      <c r="ACI735"/>
      <c r="ACJ735"/>
      <c r="ACK735"/>
      <c r="ACL735"/>
      <c r="ACM735"/>
      <c r="ACN735"/>
      <c r="ACO735"/>
      <c r="ACP735"/>
      <c r="ACQ735" t="s">
        <v>870</v>
      </c>
      <c r="ACR735">
        <v>369935698</v>
      </c>
      <c r="ACS735" s="396">
        <v>44900.63217592593</v>
      </c>
      <c r="ACT735"/>
      <c r="ACU735"/>
      <c r="ACV735" t="s">
        <v>801</v>
      </c>
      <c r="ACW735"/>
      <c r="ACX735"/>
      <c r="ACY735">
        <v>735</v>
      </c>
    </row>
    <row r="736" spans="1:779" s="82" customFormat="1" x14ac:dyDescent="0.3">
      <c r="A736" t="s">
        <v>4318</v>
      </c>
      <c r="B736" s="396">
        <v>44900.552156782403</v>
      </c>
      <c r="C736" s="396">
        <v>44900.556303101846</v>
      </c>
      <c r="D736" s="396">
        <v>44900</v>
      </c>
      <c r="E736" t="s">
        <v>867</v>
      </c>
      <c r="F736" s="396">
        <v>44900</v>
      </c>
      <c r="G736" t="s">
        <v>868</v>
      </c>
      <c r="H736" t="s">
        <v>869</v>
      </c>
      <c r="I736" t="s">
        <v>869</v>
      </c>
      <c r="J736" t="s">
        <v>869</v>
      </c>
      <c r="K736" t="s">
        <v>795</v>
      </c>
      <c r="L736" t="s">
        <v>884</v>
      </c>
      <c r="M736">
        <v>0</v>
      </c>
      <c r="N736">
        <v>0</v>
      </c>
      <c r="O736">
        <v>0</v>
      </c>
      <c r="P736">
        <v>0</v>
      </c>
      <c r="Q736">
        <v>0</v>
      </c>
      <c r="R736">
        <v>0</v>
      </c>
      <c r="S736">
        <v>0</v>
      </c>
      <c r="T736">
        <v>0</v>
      </c>
      <c r="U736">
        <v>0</v>
      </c>
      <c r="V736">
        <v>1</v>
      </c>
      <c r="W736">
        <v>0</v>
      </c>
      <c r="X736">
        <v>0</v>
      </c>
      <c r="Y736">
        <v>0</v>
      </c>
      <c r="Z736">
        <v>0</v>
      </c>
      <c r="AA736">
        <v>0</v>
      </c>
      <c r="AB736">
        <v>0</v>
      </c>
      <c r="AC736">
        <v>0</v>
      </c>
      <c r="AD736">
        <v>0</v>
      </c>
      <c r="AE736">
        <v>0</v>
      </c>
      <c r="AF736">
        <v>0</v>
      </c>
      <c r="AG736">
        <v>0</v>
      </c>
      <c r="AH736">
        <v>0</v>
      </c>
      <c r="AI736">
        <v>0</v>
      </c>
      <c r="AJ736"/>
      <c r="AK736"/>
      <c r="AL736"/>
      <c r="AM736"/>
      <c r="AN736"/>
      <c r="AO736"/>
      <c r="AP736"/>
      <c r="AQ736"/>
      <c r="AR736"/>
      <c r="AS736"/>
      <c r="AT736"/>
      <c r="AU736"/>
      <c r="AV736"/>
      <c r="AW736"/>
      <c r="AX736"/>
      <c r="AY736"/>
      <c r="AZ736"/>
      <c r="BA736"/>
      <c r="BB736"/>
      <c r="BC736"/>
      <c r="BD736"/>
      <c r="BE736"/>
      <c r="BF736"/>
      <c r="BG736"/>
      <c r="BH736"/>
      <c r="BI736"/>
      <c r="BJ736"/>
      <c r="BK736"/>
      <c r="BL736"/>
      <c r="BM736"/>
      <c r="BN736"/>
      <c r="BO736"/>
      <c r="BP736"/>
      <c r="BQ736"/>
      <c r="BR736"/>
      <c r="BS736"/>
      <c r="BT736"/>
      <c r="BU736"/>
      <c r="BV736"/>
      <c r="BW736"/>
      <c r="BX736"/>
      <c r="BY736"/>
      <c r="BZ736"/>
      <c r="CA736"/>
      <c r="CB736"/>
      <c r="CC736"/>
      <c r="CD736"/>
      <c r="CE736"/>
      <c r="CF736"/>
      <c r="CG736"/>
      <c r="CH736"/>
      <c r="CI736"/>
      <c r="CJ736"/>
      <c r="CK736"/>
      <c r="CL736"/>
      <c r="CM736"/>
      <c r="CN736"/>
      <c r="CO736"/>
      <c r="CP736"/>
      <c r="CQ736"/>
      <c r="CR736"/>
      <c r="CS736"/>
      <c r="CT736"/>
      <c r="CU736"/>
      <c r="CV736"/>
      <c r="CW736"/>
      <c r="CX736"/>
      <c r="CY736"/>
      <c r="CZ736"/>
      <c r="DA736"/>
      <c r="DB736"/>
      <c r="DC736"/>
      <c r="DD736"/>
      <c r="DE736"/>
      <c r="DF736"/>
      <c r="DG736"/>
      <c r="DH736"/>
      <c r="DI736"/>
      <c r="DJ736"/>
      <c r="DK736"/>
      <c r="DL736"/>
      <c r="DM736"/>
      <c r="DN736"/>
      <c r="DO736"/>
      <c r="DP736"/>
      <c r="DQ736"/>
      <c r="DR736"/>
      <c r="DS736"/>
      <c r="DT736"/>
      <c r="DU736"/>
      <c r="DV736"/>
      <c r="DW736"/>
      <c r="DX736"/>
      <c r="DY736"/>
      <c r="DZ736"/>
      <c r="EA736"/>
      <c r="EB736"/>
      <c r="EC736"/>
      <c r="ED736"/>
      <c r="EE736"/>
      <c r="EF736"/>
      <c r="EG736"/>
      <c r="EH736"/>
      <c r="EI736"/>
      <c r="EJ736"/>
      <c r="EK736"/>
      <c r="EL736"/>
      <c r="EM736"/>
      <c r="EN736"/>
      <c r="EO736"/>
      <c r="EP736"/>
      <c r="EQ736"/>
      <c r="ER736"/>
      <c r="ES736"/>
      <c r="ET736"/>
      <c r="EU736"/>
      <c r="EV736"/>
      <c r="EW736"/>
      <c r="EX736"/>
      <c r="EY736"/>
      <c r="EZ736"/>
      <c r="FA736"/>
      <c r="FB736"/>
      <c r="FC736"/>
      <c r="FD736"/>
      <c r="FE736"/>
      <c r="FF736"/>
      <c r="FG736"/>
      <c r="FH736"/>
      <c r="FI736"/>
      <c r="FJ736"/>
      <c r="FK736"/>
      <c r="FL736"/>
      <c r="FM736"/>
      <c r="FN736"/>
      <c r="FO736"/>
      <c r="FP736"/>
      <c r="FQ736"/>
      <c r="FR736"/>
      <c r="FS736"/>
      <c r="FT736"/>
      <c r="FU736"/>
      <c r="FV736"/>
      <c r="FW736"/>
      <c r="FX736"/>
      <c r="FY736"/>
      <c r="FZ736"/>
      <c r="GA736"/>
      <c r="GB736"/>
      <c r="GC736"/>
      <c r="GD736"/>
      <c r="GE736"/>
      <c r="GF736"/>
      <c r="GG736"/>
      <c r="GH736"/>
      <c r="GI736"/>
      <c r="GJ736"/>
      <c r="GK736"/>
      <c r="GL736"/>
      <c r="GM736"/>
      <c r="GN736"/>
      <c r="GO736"/>
      <c r="GP736"/>
      <c r="GQ736"/>
      <c r="GR736"/>
      <c r="GS736"/>
      <c r="GT736"/>
      <c r="GU736"/>
      <c r="GV736"/>
      <c r="GW736"/>
      <c r="GX736"/>
      <c r="GY736"/>
      <c r="GZ736"/>
      <c r="HA736"/>
      <c r="HB736"/>
      <c r="HC736"/>
      <c r="HD736"/>
      <c r="HE736"/>
      <c r="HF736"/>
      <c r="HG736"/>
      <c r="HH736"/>
      <c r="HI736"/>
      <c r="HJ736"/>
      <c r="HK736"/>
      <c r="HL736"/>
      <c r="HM736"/>
      <c r="HN736"/>
      <c r="HO736"/>
      <c r="HP736"/>
      <c r="HQ736"/>
      <c r="HR736"/>
      <c r="HS736"/>
      <c r="HT736"/>
      <c r="HU736"/>
      <c r="HV736"/>
      <c r="HW736"/>
      <c r="HX736"/>
      <c r="HY736"/>
      <c r="HZ736"/>
      <c r="IA736"/>
      <c r="IB736"/>
      <c r="IC736"/>
      <c r="ID736"/>
      <c r="IE736"/>
      <c r="IF736"/>
      <c r="IG736"/>
      <c r="IH736"/>
      <c r="II736"/>
      <c r="IJ736"/>
      <c r="IK736"/>
      <c r="IL736"/>
      <c r="IM736"/>
      <c r="IN736"/>
      <c r="IO736"/>
      <c r="IP736"/>
      <c r="IQ736"/>
      <c r="IR736"/>
      <c r="IS736"/>
      <c r="IT736"/>
      <c r="IU736"/>
      <c r="IV736"/>
      <c r="IW736"/>
      <c r="IX736"/>
      <c r="IY736"/>
      <c r="IZ736"/>
      <c r="JA736"/>
      <c r="JB736"/>
      <c r="JC736"/>
      <c r="JD736"/>
      <c r="JE736"/>
      <c r="JF736"/>
      <c r="JG736"/>
      <c r="JH736"/>
      <c r="JI736"/>
      <c r="JJ736"/>
      <c r="JK736"/>
      <c r="JL736"/>
      <c r="JM736"/>
      <c r="JN736"/>
      <c r="JO736"/>
      <c r="JP736"/>
      <c r="JQ736"/>
      <c r="JR736"/>
      <c r="JS736"/>
      <c r="JT736"/>
      <c r="JU736"/>
      <c r="JV736"/>
      <c r="JW736"/>
      <c r="JX736"/>
      <c r="JY736"/>
      <c r="JZ736"/>
      <c r="KA736"/>
      <c r="KB736"/>
      <c r="KC736"/>
      <c r="KD736"/>
      <c r="KE736"/>
      <c r="KF736"/>
      <c r="KG736"/>
      <c r="KH736"/>
      <c r="KI736"/>
      <c r="KJ736"/>
      <c r="KK736"/>
      <c r="KL736"/>
      <c r="KM736"/>
      <c r="KN736"/>
      <c r="KO736"/>
      <c r="KP736"/>
      <c r="KQ736"/>
      <c r="KR736"/>
      <c r="KS736"/>
      <c r="KT736"/>
      <c r="KU736"/>
      <c r="KV736"/>
      <c r="KW736"/>
      <c r="KX736"/>
      <c r="KY736"/>
      <c r="KZ736"/>
      <c r="LA736" t="s">
        <v>840</v>
      </c>
      <c r="LB736"/>
      <c r="LC736">
        <v>250</v>
      </c>
      <c r="LD736">
        <v>250</v>
      </c>
      <c r="LE736"/>
      <c r="LF736">
        <v>50</v>
      </c>
      <c r="LG736">
        <v>400</v>
      </c>
      <c r="LH736">
        <v>200</v>
      </c>
      <c r="LI736" t="s">
        <v>4319</v>
      </c>
      <c r="LJ736" t="s">
        <v>841</v>
      </c>
      <c r="LK736"/>
      <c r="LL736"/>
      <c r="LM736" t="s">
        <v>816</v>
      </c>
      <c r="LN736"/>
      <c r="LO736"/>
      <c r="LP736"/>
      <c r="LQ736"/>
      <c r="LR736"/>
      <c r="LS736"/>
      <c r="LT736"/>
      <c r="LU736"/>
      <c r="LV736"/>
      <c r="LW736"/>
      <c r="LX736"/>
      <c r="LY736"/>
      <c r="LZ736"/>
      <c r="MA736"/>
      <c r="MB736"/>
      <c r="MC736"/>
      <c r="MD736"/>
      <c r="ME736"/>
      <c r="MF736"/>
      <c r="MG736"/>
      <c r="MH736"/>
      <c r="MI736"/>
      <c r="MJ736"/>
      <c r="MK736"/>
      <c r="ML736"/>
      <c r="MM736"/>
      <c r="MN736"/>
      <c r="MO736"/>
      <c r="MP736"/>
      <c r="MQ736"/>
      <c r="MR736"/>
      <c r="MS736"/>
      <c r="MT736"/>
      <c r="MU736"/>
      <c r="MV736"/>
      <c r="MW736"/>
      <c r="MX736"/>
      <c r="MY736"/>
      <c r="MZ736"/>
      <c r="NA736"/>
      <c r="NB736"/>
      <c r="NC736"/>
      <c r="ND736"/>
      <c r="NE736"/>
      <c r="NF736"/>
      <c r="NG736"/>
      <c r="NH736"/>
      <c r="NI736"/>
      <c r="NJ736"/>
      <c r="NK736"/>
      <c r="NL736"/>
      <c r="NM736"/>
      <c r="NN736"/>
      <c r="NO736"/>
      <c r="NP736"/>
      <c r="NQ736"/>
      <c r="NR736"/>
      <c r="NS736"/>
      <c r="NT736"/>
      <c r="NU736"/>
      <c r="NV736"/>
      <c r="NW736"/>
      <c r="NX736"/>
      <c r="NY736"/>
      <c r="NZ736"/>
      <c r="OA736"/>
      <c r="OB736"/>
      <c r="OC736"/>
      <c r="OD736"/>
      <c r="OE736"/>
      <c r="OF736"/>
      <c r="OG736"/>
      <c r="OH736"/>
      <c r="OI736"/>
      <c r="OJ736"/>
      <c r="OK736"/>
      <c r="OL736"/>
      <c r="OM736"/>
      <c r="ON736"/>
      <c r="OO736"/>
      <c r="OP736"/>
      <c r="OQ736"/>
      <c r="OR736"/>
      <c r="OS736"/>
      <c r="OT736"/>
      <c r="OU736"/>
      <c r="OV736"/>
      <c r="OW736"/>
      <c r="OX736"/>
      <c r="OY736"/>
      <c r="OZ736"/>
      <c r="PA736"/>
      <c r="PB736"/>
      <c r="PC736"/>
      <c r="PD736"/>
      <c r="PE736"/>
      <c r="PF736"/>
      <c r="PG736"/>
      <c r="PH736"/>
      <c r="PI736"/>
      <c r="PJ736"/>
      <c r="PK736"/>
      <c r="PL736"/>
      <c r="PM736"/>
      <c r="PN736"/>
      <c r="PO736"/>
      <c r="PP736"/>
      <c r="PQ736"/>
      <c r="PR736"/>
      <c r="PS736"/>
      <c r="PT736"/>
      <c r="PU736"/>
      <c r="PV736"/>
      <c r="PW736"/>
      <c r="PX736"/>
      <c r="PY736"/>
      <c r="PZ736"/>
      <c r="QA736"/>
      <c r="QB736"/>
      <c r="QC736"/>
      <c r="QD736"/>
      <c r="QE736"/>
      <c r="QF736"/>
      <c r="QG736"/>
      <c r="QH736"/>
      <c r="QI736"/>
      <c r="QJ736"/>
      <c r="QK736"/>
      <c r="QL736"/>
      <c r="QM736"/>
      <c r="QN736"/>
      <c r="QO736"/>
      <c r="QP736"/>
      <c r="QQ736"/>
      <c r="QR736"/>
      <c r="QS736"/>
      <c r="QT736"/>
      <c r="QU736"/>
      <c r="QV736"/>
      <c r="QW736"/>
      <c r="QX736"/>
      <c r="QY736"/>
      <c r="QZ736"/>
      <c r="RA736"/>
      <c r="RB736"/>
      <c r="RC736"/>
      <c r="RD736"/>
      <c r="RE736"/>
      <c r="RF736"/>
      <c r="RG736"/>
      <c r="RH736"/>
      <c r="RI736"/>
      <c r="RJ736"/>
      <c r="RK736"/>
      <c r="RL736"/>
      <c r="RM736"/>
      <c r="RN736"/>
      <c r="RO736"/>
      <c r="RP736"/>
      <c r="RQ736"/>
      <c r="RR736"/>
      <c r="RS736"/>
      <c r="RT736"/>
      <c r="RU736"/>
      <c r="RV736"/>
      <c r="RW736"/>
      <c r="RX736"/>
      <c r="RY736"/>
      <c r="RZ736"/>
      <c r="SA736"/>
      <c r="SB736"/>
      <c r="SC736"/>
      <c r="SD736"/>
      <c r="SE736"/>
      <c r="SF736"/>
      <c r="SG736"/>
      <c r="SH736"/>
      <c r="SI736"/>
      <c r="SJ736"/>
      <c r="SK736"/>
      <c r="SL736"/>
      <c r="SM736"/>
      <c r="SN736"/>
      <c r="SO736"/>
      <c r="SP736"/>
      <c r="SQ736"/>
      <c r="SR736"/>
      <c r="SS736"/>
      <c r="ST736"/>
      <c r="SU736"/>
      <c r="SV736"/>
      <c r="SW736"/>
      <c r="SX736"/>
      <c r="SY736"/>
      <c r="SZ736"/>
      <c r="TA736"/>
      <c r="TB736"/>
      <c r="TC736"/>
      <c r="TD736"/>
      <c r="TE736"/>
      <c r="TF736"/>
      <c r="TG736"/>
      <c r="TH736"/>
      <c r="TI736"/>
      <c r="TJ736"/>
      <c r="TK736"/>
      <c r="TL736"/>
      <c r="TM736"/>
      <c r="TN736"/>
      <c r="TO736"/>
      <c r="TP736"/>
      <c r="TQ736"/>
      <c r="TR736"/>
      <c r="TS736"/>
      <c r="TT736"/>
      <c r="TU736"/>
      <c r="TV736"/>
      <c r="TW736"/>
      <c r="TX736"/>
      <c r="TY736"/>
      <c r="TZ736"/>
      <c r="UA736"/>
      <c r="UB736"/>
      <c r="UC736"/>
      <c r="UD736"/>
      <c r="UE736"/>
      <c r="UF736"/>
      <c r="UG736"/>
      <c r="UH736"/>
      <c r="UI736"/>
      <c r="UJ736"/>
      <c r="UK736"/>
      <c r="UL736"/>
      <c r="UM736"/>
      <c r="UN736"/>
      <c r="UO736"/>
      <c r="UP736"/>
      <c r="UQ736"/>
      <c r="UR736"/>
      <c r="US736"/>
      <c r="UT736"/>
      <c r="UU736"/>
      <c r="UV736"/>
      <c r="UW736"/>
      <c r="UX736"/>
      <c r="UY736"/>
      <c r="UZ736"/>
      <c r="VA736"/>
      <c r="VB736"/>
      <c r="VC736"/>
      <c r="VD736"/>
      <c r="VE736"/>
      <c r="VF736"/>
      <c r="VG736"/>
      <c r="VH736"/>
      <c r="VI736"/>
      <c r="VJ736"/>
      <c r="VK736"/>
      <c r="VL736"/>
      <c r="VM736"/>
      <c r="VN736"/>
      <c r="VO736"/>
      <c r="VP736"/>
      <c r="VQ736"/>
      <c r="VR736"/>
      <c r="VS736"/>
      <c r="VT736"/>
      <c r="VU736"/>
      <c r="VV736"/>
      <c r="VW736"/>
      <c r="VX736"/>
      <c r="VY736"/>
      <c r="VZ736"/>
      <c r="WA736"/>
      <c r="WB736"/>
      <c r="WC736"/>
      <c r="WD736"/>
      <c r="WE736"/>
      <c r="WF736"/>
      <c r="WG736"/>
      <c r="WH736"/>
      <c r="WI736"/>
      <c r="WJ736"/>
      <c r="WK736"/>
      <c r="WL736"/>
      <c r="WM736"/>
      <c r="WN736"/>
      <c r="WO736"/>
      <c r="WP736"/>
      <c r="WQ736"/>
      <c r="WR736"/>
      <c r="WS736"/>
      <c r="WT736"/>
      <c r="WU736"/>
      <c r="WV736"/>
      <c r="WW736"/>
      <c r="WX736"/>
      <c r="WY736"/>
      <c r="WZ736"/>
      <c r="XA736"/>
      <c r="XB736"/>
      <c r="XC736"/>
      <c r="XD736"/>
      <c r="XE736"/>
      <c r="XF736"/>
      <c r="XG736"/>
      <c r="XH736"/>
      <c r="XI736"/>
      <c r="XJ736"/>
      <c r="XK736"/>
      <c r="XL736"/>
      <c r="XM736"/>
      <c r="XN736"/>
      <c r="XO736"/>
      <c r="XP736"/>
      <c r="XQ736"/>
      <c r="XR736"/>
      <c r="XS736"/>
      <c r="XT736"/>
      <c r="XU736"/>
      <c r="XV736"/>
      <c r="XW736"/>
      <c r="XX736"/>
      <c r="XY736"/>
      <c r="XZ736"/>
      <c r="YA736"/>
      <c r="YB736"/>
      <c r="YC736"/>
      <c r="YD736"/>
      <c r="YE736"/>
      <c r="YF736"/>
      <c r="YG736"/>
      <c r="YH736"/>
      <c r="YI736"/>
      <c r="YJ736"/>
      <c r="YK736"/>
      <c r="YL736"/>
      <c r="YM736"/>
      <c r="YN736"/>
      <c r="YO736"/>
      <c r="YP736"/>
      <c r="YQ736"/>
      <c r="YR736"/>
      <c r="YS736"/>
      <c r="YT736"/>
      <c r="YU736"/>
      <c r="YV736"/>
      <c r="YW736"/>
      <c r="YX736"/>
      <c r="YY736"/>
      <c r="YZ736"/>
      <c r="ZA736"/>
      <c r="ZB736"/>
      <c r="ZC736"/>
      <c r="ZD736"/>
      <c r="ZE736"/>
      <c r="ZF736"/>
      <c r="ZG736"/>
      <c r="ZH736"/>
      <c r="ZI736"/>
      <c r="ZJ736"/>
      <c r="ZK736"/>
      <c r="ZL736"/>
      <c r="ZM736"/>
      <c r="ZN736"/>
      <c r="ZO736"/>
      <c r="ZP736"/>
      <c r="ZQ736"/>
      <c r="ZR736"/>
      <c r="ZS736"/>
      <c r="ZT736"/>
      <c r="ZU736"/>
      <c r="ZV736"/>
      <c r="ZW736"/>
      <c r="ZX736"/>
      <c r="ZY736"/>
      <c r="ZZ736"/>
      <c r="AAA736"/>
      <c r="AAB736"/>
      <c r="AAC736"/>
      <c r="AAD736"/>
      <c r="AAE736"/>
      <c r="AAF736"/>
      <c r="AAG736"/>
      <c r="AAH736"/>
      <c r="AAI736"/>
      <c r="AAJ736"/>
      <c r="AAK736"/>
      <c r="AAL736"/>
      <c r="AAM736"/>
      <c r="AAN736"/>
      <c r="AAO736"/>
      <c r="AAP736"/>
      <c r="AAQ736"/>
      <c r="AAR736"/>
      <c r="AAS736"/>
      <c r="AAT736"/>
      <c r="AAU736"/>
      <c r="AAV736" t="s">
        <v>816</v>
      </c>
      <c r="AAW736"/>
      <c r="AAX736"/>
      <c r="AAY736"/>
      <c r="AAZ736"/>
      <c r="ABA736"/>
      <c r="ABB736"/>
      <c r="ABC736"/>
      <c r="ABD736"/>
      <c r="ABE736"/>
      <c r="ABF736"/>
      <c r="ABG736"/>
      <c r="ABH736" t="s">
        <v>816</v>
      </c>
      <c r="ABI736"/>
      <c r="ABJ736"/>
      <c r="ABK736"/>
      <c r="ABL736"/>
      <c r="ABM736"/>
      <c r="ABN736"/>
      <c r="ABO736"/>
      <c r="ABP736"/>
      <c r="ABQ736" t="s">
        <v>816</v>
      </c>
      <c r="ABR736"/>
      <c r="ABS736"/>
      <c r="ABT736"/>
      <c r="ABU736"/>
      <c r="ABV736"/>
      <c r="ABW736"/>
      <c r="ABX736"/>
      <c r="ABY736"/>
      <c r="ABZ736"/>
      <c r="ACA736"/>
      <c r="ACB736"/>
      <c r="ACC736"/>
      <c r="ACD736" t="s">
        <v>816</v>
      </c>
      <c r="ACE736"/>
      <c r="ACF736"/>
      <c r="ACG736"/>
      <c r="ACH736"/>
      <c r="ACI736"/>
      <c r="ACJ736"/>
      <c r="ACK736"/>
      <c r="ACL736"/>
      <c r="ACM736"/>
      <c r="ACN736"/>
      <c r="ACO736"/>
      <c r="ACP736"/>
      <c r="ACQ736" t="s">
        <v>873</v>
      </c>
      <c r="ACR736">
        <v>369935948</v>
      </c>
      <c r="ACS736" s="396">
        <v>44900.6325</v>
      </c>
      <c r="ACT736"/>
      <c r="ACU736"/>
      <c r="ACV736" t="s">
        <v>801</v>
      </c>
      <c r="ACW736"/>
      <c r="ACX736"/>
      <c r="ACY736">
        <v>736</v>
      </c>
    </row>
    <row r="737" spans="1:779" s="82" customFormat="1" x14ac:dyDescent="0.3">
      <c r="A737" t="s">
        <v>4320</v>
      </c>
      <c r="B737" s="396">
        <v>44900.559746678242</v>
      </c>
      <c r="C737" s="396">
        <v>44900.562944548612</v>
      </c>
      <c r="D737" s="396">
        <v>44900</v>
      </c>
      <c r="E737" t="s">
        <v>867</v>
      </c>
      <c r="F737" s="396">
        <v>44900</v>
      </c>
      <c r="G737" t="s">
        <v>868</v>
      </c>
      <c r="H737" t="s">
        <v>869</v>
      </c>
      <c r="I737" t="s">
        <v>869</v>
      </c>
      <c r="J737" t="s">
        <v>869</v>
      </c>
      <c r="K737" t="s">
        <v>795</v>
      </c>
      <c r="L737" t="s">
        <v>884</v>
      </c>
      <c r="M737">
        <v>0</v>
      </c>
      <c r="N737">
        <v>0</v>
      </c>
      <c r="O737">
        <v>0</v>
      </c>
      <c r="P737">
        <v>0</v>
      </c>
      <c r="Q737">
        <v>0</v>
      </c>
      <c r="R737">
        <v>0</v>
      </c>
      <c r="S737">
        <v>0</v>
      </c>
      <c r="T737">
        <v>0</v>
      </c>
      <c r="U737">
        <v>0</v>
      </c>
      <c r="V737">
        <v>1</v>
      </c>
      <c r="W737">
        <v>0</v>
      </c>
      <c r="X737">
        <v>0</v>
      </c>
      <c r="Y737">
        <v>0</v>
      </c>
      <c r="Z737">
        <v>0</v>
      </c>
      <c r="AA737">
        <v>0</v>
      </c>
      <c r="AB737">
        <v>0</v>
      </c>
      <c r="AC737">
        <v>0</v>
      </c>
      <c r="AD737">
        <v>0</v>
      </c>
      <c r="AE737">
        <v>0</v>
      </c>
      <c r="AF737">
        <v>0</v>
      </c>
      <c r="AG737">
        <v>0</v>
      </c>
      <c r="AH737">
        <v>0</v>
      </c>
      <c r="AI737">
        <v>0</v>
      </c>
      <c r="AJ737"/>
      <c r="AK737"/>
      <c r="AL737"/>
      <c r="AM737"/>
      <c r="AN737"/>
      <c r="AO737"/>
      <c r="AP737"/>
      <c r="AQ737"/>
      <c r="AR737"/>
      <c r="AS737"/>
      <c r="AT737"/>
      <c r="AU737"/>
      <c r="AV737"/>
      <c r="AW737"/>
      <c r="AX737"/>
      <c r="AY737"/>
      <c r="AZ737"/>
      <c r="BA737"/>
      <c r="BB737"/>
      <c r="BC737"/>
      <c r="BD737"/>
      <c r="BE737"/>
      <c r="BF737"/>
      <c r="BG737"/>
      <c r="BH737"/>
      <c r="BI737"/>
      <c r="BJ737"/>
      <c r="BK737"/>
      <c r="BL737"/>
      <c r="BM737"/>
      <c r="BN737"/>
      <c r="BO737"/>
      <c r="BP737"/>
      <c r="BQ737"/>
      <c r="BR737"/>
      <c r="BS737"/>
      <c r="BT737"/>
      <c r="BU737"/>
      <c r="BV737"/>
      <c r="BW737"/>
      <c r="BX737"/>
      <c r="BY737"/>
      <c r="BZ737"/>
      <c r="CA737"/>
      <c r="CB737"/>
      <c r="CC737"/>
      <c r="CD737"/>
      <c r="CE737"/>
      <c r="CF737"/>
      <c r="CG737"/>
      <c r="CH737"/>
      <c r="CI737"/>
      <c r="CJ737"/>
      <c r="CK737"/>
      <c r="CL737"/>
      <c r="CM737"/>
      <c r="CN737"/>
      <c r="CO737"/>
      <c r="CP737"/>
      <c r="CQ737"/>
      <c r="CR737"/>
      <c r="CS737"/>
      <c r="CT737"/>
      <c r="CU737"/>
      <c r="CV737"/>
      <c r="CW737"/>
      <c r="CX737"/>
      <c r="CY737"/>
      <c r="CZ737"/>
      <c r="DA737"/>
      <c r="DB737"/>
      <c r="DC737"/>
      <c r="DD737"/>
      <c r="DE737"/>
      <c r="DF737"/>
      <c r="DG737"/>
      <c r="DH737"/>
      <c r="DI737"/>
      <c r="DJ737"/>
      <c r="DK737"/>
      <c r="DL737"/>
      <c r="DM737"/>
      <c r="DN737"/>
      <c r="DO737"/>
      <c r="DP737"/>
      <c r="DQ737"/>
      <c r="DR737"/>
      <c r="DS737"/>
      <c r="DT737"/>
      <c r="DU737"/>
      <c r="DV737"/>
      <c r="DW737"/>
      <c r="DX737"/>
      <c r="DY737"/>
      <c r="DZ737"/>
      <c r="EA737"/>
      <c r="EB737"/>
      <c r="EC737"/>
      <c r="ED737"/>
      <c r="EE737"/>
      <c r="EF737"/>
      <c r="EG737"/>
      <c r="EH737"/>
      <c r="EI737"/>
      <c r="EJ737"/>
      <c r="EK737"/>
      <c r="EL737"/>
      <c r="EM737"/>
      <c r="EN737"/>
      <c r="EO737"/>
      <c r="EP737"/>
      <c r="EQ737"/>
      <c r="ER737"/>
      <c r="ES737"/>
      <c r="ET737"/>
      <c r="EU737"/>
      <c r="EV737"/>
      <c r="EW737"/>
      <c r="EX737"/>
      <c r="EY737"/>
      <c r="EZ737"/>
      <c r="FA737"/>
      <c r="FB737"/>
      <c r="FC737"/>
      <c r="FD737"/>
      <c r="FE737"/>
      <c r="FF737"/>
      <c r="FG737"/>
      <c r="FH737"/>
      <c r="FI737"/>
      <c r="FJ737"/>
      <c r="FK737"/>
      <c r="FL737"/>
      <c r="FM737"/>
      <c r="FN737"/>
      <c r="FO737"/>
      <c r="FP737"/>
      <c r="FQ737"/>
      <c r="FR737"/>
      <c r="FS737"/>
      <c r="FT737"/>
      <c r="FU737"/>
      <c r="FV737"/>
      <c r="FW737"/>
      <c r="FX737"/>
      <c r="FY737"/>
      <c r="FZ737"/>
      <c r="GA737"/>
      <c r="GB737"/>
      <c r="GC737"/>
      <c r="GD737"/>
      <c r="GE737"/>
      <c r="GF737"/>
      <c r="GG737"/>
      <c r="GH737"/>
      <c r="GI737"/>
      <c r="GJ737"/>
      <c r="GK737"/>
      <c r="GL737"/>
      <c r="GM737"/>
      <c r="GN737"/>
      <c r="GO737"/>
      <c r="GP737"/>
      <c r="GQ737"/>
      <c r="GR737"/>
      <c r="GS737"/>
      <c r="GT737"/>
      <c r="GU737"/>
      <c r="GV737"/>
      <c r="GW737"/>
      <c r="GX737"/>
      <c r="GY737"/>
      <c r="GZ737"/>
      <c r="HA737"/>
      <c r="HB737"/>
      <c r="HC737"/>
      <c r="HD737"/>
      <c r="HE737"/>
      <c r="HF737"/>
      <c r="HG737"/>
      <c r="HH737"/>
      <c r="HI737"/>
      <c r="HJ737"/>
      <c r="HK737"/>
      <c r="HL737"/>
      <c r="HM737"/>
      <c r="HN737"/>
      <c r="HO737"/>
      <c r="HP737"/>
      <c r="HQ737"/>
      <c r="HR737"/>
      <c r="HS737"/>
      <c r="HT737"/>
      <c r="HU737"/>
      <c r="HV737"/>
      <c r="HW737"/>
      <c r="HX737"/>
      <c r="HY737"/>
      <c r="HZ737"/>
      <c r="IA737"/>
      <c r="IB737"/>
      <c r="IC737"/>
      <c r="ID737"/>
      <c r="IE737"/>
      <c r="IF737"/>
      <c r="IG737"/>
      <c r="IH737"/>
      <c r="II737"/>
      <c r="IJ737"/>
      <c r="IK737"/>
      <c r="IL737"/>
      <c r="IM737"/>
      <c r="IN737"/>
      <c r="IO737"/>
      <c r="IP737"/>
      <c r="IQ737"/>
      <c r="IR737"/>
      <c r="IS737"/>
      <c r="IT737"/>
      <c r="IU737"/>
      <c r="IV737"/>
      <c r="IW737"/>
      <c r="IX737"/>
      <c r="IY737"/>
      <c r="IZ737"/>
      <c r="JA737"/>
      <c r="JB737"/>
      <c r="JC737"/>
      <c r="JD737"/>
      <c r="JE737"/>
      <c r="JF737"/>
      <c r="JG737"/>
      <c r="JH737"/>
      <c r="JI737"/>
      <c r="JJ737"/>
      <c r="JK737"/>
      <c r="JL737"/>
      <c r="JM737"/>
      <c r="JN737"/>
      <c r="JO737"/>
      <c r="JP737"/>
      <c r="JQ737"/>
      <c r="JR737"/>
      <c r="JS737"/>
      <c r="JT737"/>
      <c r="JU737"/>
      <c r="JV737"/>
      <c r="JW737"/>
      <c r="JX737"/>
      <c r="JY737"/>
      <c r="JZ737"/>
      <c r="KA737"/>
      <c r="KB737"/>
      <c r="KC737"/>
      <c r="KD737"/>
      <c r="KE737"/>
      <c r="KF737"/>
      <c r="KG737"/>
      <c r="KH737"/>
      <c r="KI737"/>
      <c r="KJ737"/>
      <c r="KK737"/>
      <c r="KL737"/>
      <c r="KM737"/>
      <c r="KN737"/>
      <c r="KO737"/>
      <c r="KP737"/>
      <c r="KQ737"/>
      <c r="KR737"/>
      <c r="KS737"/>
      <c r="KT737"/>
      <c r="KU737"/>
      <c r="KV737"/>
      <c r="KW737"/>
      <c r="KX737"/>
      <c r="KY737"/>
      <c r="KZ737"/>
      <c r="LA737" t="s">
        <v>840</v>
      </c>
      <c r="LB737"/>
      <c r="LC737">
        <v>250</v>
      </c>
      <c r="LD737">
        <v>250</v>
      </c>
      <c r="LE737"/>
      <c r="LF737">
        <v>50</v>
      </c>
      <c r="LG737">
        <v>400</v>
      </c>
      <c r="LH737">
        <v>200</v>
      </c>
      <c r="LI737" t="s">
        <v>4321</v>
      </c>
      <c r="LJ737" t="s">
        <v>841</v>
      </c>
      <c r="LK737"/>
      <c r="LL737"/>
      <c r="LM737" t="s">
        <v>816</v>
      </c>
      <c r="LN737"/>
      <c r="LO737"/>
      <c r="LP737"/>
      <c r="LQ737"/>
      <c r="LR737"/>
      <c r="LS737"/>
      <c r="LT737"/>
      <c r="LU737"/>
      <c r="LV737"/>
      <c r="LW737"/>
      <c r="LX737"/>
      <c r="LY737"/>
      <c r="LZ737"/>
      <c r="MA737"/>
      <c r="MB737"/>
      <c r="MC737"/>
      <c r="MD737"/>
      <c r="ME737"/>
      <c r="MF737"/>
      <c r="MG737"/>
      <c r="MH737"/>
      <c r="MI737"/>
      <c r="MJ737"/>
      <c r="MK737"/>
      <c r="ML737"/>
      <c r="MM737"/>
      <c r="MN737"/>
      <c r="MO737"/>
      <c r="MP737"/>
      <c r="MQ737"/>
      <c r="MR737"/>
      <c r="MS737"/>
      <c r="MT737"/>
      <c r="MU737"/>
      <c r="MV737"/>
      <c r="MW737"/>
      <c r="MX737"/>
      <c r="MY737"/>
      <c r="MZ737"/>
      <c r="NA737"/>
      <c r="NB737"/>
      <c r="NC737"/>
      <c r="ND737"/>
      <c r="NE737"/>
      <c r="NF737"/>
      <c r="NG737"/>
      <c r="NH737"/>
      <c r="NI737"/>
      <c r="NJ737"/>
      <c r="NK737"/>
      <c r="NL737"/>
      <c r="NM737"/>
      <c r="NN737"/>
      <c r="NO737"/>
      <c r="NP737"/>
      <c r="NQ737"/>
      <c r="NR737"/>
      <c r="NS737"/>
      <c r="NT737"/>
      <c r="NU737"/>
      <c r="NV737"/>
      <c r="NW737"/>
      <c r="NX737"/>
      <c r="NY737"/>
      <c r="NZ737"/>
      <c r="OA737"/>
      <c r="OB737"/>
      <c r="OC737"/>
      <c r="OD737"/>
      <c r="OE737"/>
      <c r="OF737"/>
      <c r="OG737"/>
      <c r="OH737"/>
      <c r="OI737"/>
      <c r="OJ737"/>
      <c r="OK737"/>
      <c r="OL737"/>
      <c r="OM737"/>
      <c r="ON737"/>
      <c r="OO737"/>
      <c r="OP737"/>
      <c r="OQ737"/>
      <c r="OR737"/>
      <c r="OS737"/>
      <c r="OT737"/>
      <c r="OU737"/>
      <c r="OV737"/>
      <c r="OW737"/>
      <c r="OX737"/>
      <c r="OY737"/>
      <c r="OZ737"/>
      <c r="PA737"/>
      <c r="PB737"/>
      <c r="PC737"/>
      <c r="PD737"/>
      <c r="PE737"/>
      <c r="PF737"/>
      <c r="PG737"/>
      <c r="PH737"/>
      <c r="PI737"/>
      <c r="PJ737"/>
      <c r="PK737"/>
      <c r="PL737"/>
      <c r="PM737"/>
      <c r="PN737"/>
      <c r="PO737"/>
      <c r="PP737"/>
      <c r="PQ737"/>
      <c r="PR737"/>
      <c r="PS737"/>
      <c r="PT737"/>
      <c r="PU737"/>
      <c r="PV737"/>
      <c r="PW737"/>
      <c r="PX737"/>
      <c r="PY737"/>
      <c r="PZ737"/>
      <c r="QA737"/>
      <c r="QB737"/>
      <c r="QC737"/>
      <c r="QD737"/>
      <c r="QE737"/>
      <c r="QF737"/>
      <c r="QG737"/>
      <c r="QH737"/>
      <c r="QI737"/>
      <c r="QJ737"/>
      <c r="QK737"/>
      <c r="QL737"/>
      <c r="QM737"/>
      <c r="QN737"/>
      <c r="QO737"/>
      <c r="QP737"/>
      <c r="QQ737"/>
      <c r="QR737"/>
      <c r="QS737"/>
      <c r="QT737"/>
      <c r="QU737"/>
      <c r="QV737"/>
      <c r="QW737"/>
      <c r="QX737"/>
      <c r="QY737"/>
      <c r="QZ737"/>
      <c r="RA737"/>
      <c r="RB737"/>
      <c r="RC737"/>
      <c r="RD737"/>
      <c r="RE737"/>
      <c r="RF737"/>
      <c r="RG737"/>
      <c r="RH737"/>
      <c r="RI737"/>
      <c r="RJ737"/>
      <c r="RK737"/>
      <c r="RL737"/>
      <c r="RM737"/>
      <c r="RN737"/>
      <c r="RO737"/>
      <c r="RP737"/>
      <c r="RQ737"/>
      <c r="RR737"/>
      <c r="RS737"/>
      <c r="RT737"/>
      <c r="RU737"/>
      <c r="RV737"/>
      <c r="RW737"/>
      <c r="RX737"/>
      <c r="RY737"/>
      <c r="RZ737"/>
      <c r="SA737"/>
      <c r="SB737"/>
      <c r="SC737"/>
      <c r="SD737"/>
      <c r="SE737"/>
      <c r="SF737"/>
      <c r="SG737"/>
      <c r="SH737"/>
      <c r="SI737"/>
      <c r="SJ737"/>
      <c r="SK737"/>
      <c r="SL737"/>
      <c r="SM737"/>
      <c r="SN737"/>
      <c r="SO737"/>
      <c r="SP737"/>
      <c r="SQ737"/>
      <c r="SR737"/>
      <c r="SS737"/>
      <c r="ST737"/>
      <c r="SU737"/>
      <c r="SV737"/>
      <c r="SW737"/>
      <c r="SX737"/>
      <c r="SY737"/>
      <c r="SZ737"/>
      <c r="TA737"/>
      <c r="TB737"/>
      <c r="TC737"/>
      <c r="TD737"/>
      <c r="TE737"/>
      <c r="TF737"/>
      <c r="TG737"/>
      <c r="TH737"/>
      <c r="TI737"/>
      <c r="TJ737"/>
      <c r="TK737"/>
      <c r="TL737"/>
      <c r="TM737"/>
      <c r="TN737"/>
      <c r="TO737"/>
      <c r="TP737"/>
      <c r="TQ737"/>
      <c r="TR737"/>
      <c r="TS737"/>
      <c r="TT737"/>
      <c r="TU737"/>
      <c r="TV737"/>
      <c r="TW737"/>
      <c r="TX737"/>
      <c r="TY737"/>
      <c r="TZ737"/>
      <c r="UA737"/>
      <c r="UB737"/>
      <c r="UC737"/>
      <c r="UD737"/>
      <c r="UE737"/>
      <c r="UF737"/>
      <c r="UG737"/>
      <c r="UH737"/>
      <c r="UI737"/>
      <c r="UJ737"/>
      <c r="UK737"/>
      <c r="UL737"/>
      <c r="UM737"/>
      <c r="UN737"/>
      <c r="UO737"/>
      <c r="UP737"/>
      <c r="UQ737"/>
      <c r="UR737"/>
      <c r="US737"/>
      <c r="UT737"/>
      <c r="UU737"/>
      <c r="UV737"/>
      <c r="UW737"/>
      <c r="UX737"/>
      <c r="UY737"/>
      <c r="UZ737"/>
      <c r="VA737"/>
      <c r="VB737"/>
      <c r="VC737"/>
      <c r="VD737"/>
      <c r="VE737"/>
      <c r="VF737"/>
      <c r="VG737"/>
      <c r="VH737"/>
      <c r="VI737"/>
      <c r="VJ737"/>
      <c r="VK737"/>
      <c r="VL737"/>
      <c r="VM737"/>
      <c r="VN737"/>
      <c r="VO737"/>
      <c r="VP737"/>
      <c r="VQ737"/>
      <c r="VR737"/>
      <c r="VS737"/>
      <c r="VT737"/>
      <c r="VU737"/>
      <c r="VV737"/>
      <c r="VW737"/>
      <c r="VX737"/>
      <c r="VY737"/>
      <c r="VZ737"/>
      <c r="WA737"/>
      <c r="WB737"/>
      <c r="WC737"/>
      <c r="WD737"/>
      <c r="WE737"/>
      <c r="WF737"/>
      <c r="WG737"/>
      <c r="WH737"/>
      <c r="WI737"/>
      <c r="WJ737"/>
      <c r="WK737"/>
      <c r="WL737"/>
      <c r="WM737"/>
      <c r="WN737"/>
      <c r="WO737"/>
      <c r="WP737"/>
      <c r="WQ737"/>
      <c r="WR737"/>
      <c r="WS737"/>
      <c r="WT737"/>
      <c r="WU737"/>
      <c r="WV737"/>
      <c r="WW737"/>
      <c r="WX737"/>
      <c r="WY737"/>
      <c r="WZ737"/>
      <c r="XA737"/>
      <c r="XB737"/>
      <c r="XC737"/>
      <c r="XD737"/>
      <c r="XE737"/>
      <c r="XF737"/>
      <c r="XG737"/>
      <c r="XH737"/>
      <c r="XI737"/>
      <c r="XJ737"/>
      <c r="XK737"/>
      <c r="XL737"/>
      <c r="XM737"/>
      <c r="XN737"/>
      <c r="XO737"/>
      <c r="XP737"/>
      <c r="XQ737"/>
      <c r="XR737"/>
      <c r="XS737"/>
      <c r="XT737"/>
      <c r="XU737"/>
      <c r="XV737"/>
      <c r="XW737"/>
      <c r="XX737"/>
      <c r="XY737"/>
      <c r="XZ737"/>
      <c r="YA737"/>
      <c r="YB737"/>
      <c r="YC737"/>
      <c r="YD737"/>
      <c r="YE737"/>
      <c r="YF737"/>
      <c r="YG737"/>
      <c r="YH737"/>
      <c r="YI737"/>
      <c r="YJ737"/>
      <c r="YK737"/>
      <c r="YL737"/>
      <c r="YM737"/>
      <c r="YN737"/>
      <c r="YO737"/>
      <c r="YP737"/>
      <c r="YQ737"/>
      <c r="YR737"/>
      <c r="YS737"/>
      <c r="YT737"/>
      <c r="YU737"/>
      <c r="YV737"/>
      <c r="YW737"/>
      <c r="YX737"/>
      <c r="YY737"/>
      <c r="YZ737"/>
      <c r="ZA737"/>
      <c r="ZB737"/>
      <c r="ZC737"/>
      <c r="ZD737"/>
      <c r="ZE737"/>
      <c r="ZF737"/>
      <c r="ZG737"/>
      <c r="ZH737"/>
      <c r="ZI737"/>
      <c r="ZJ737"/>
      <c r="ZK737"/>
      <c r="ZL737"/>
      <c r="ZM737"/>
      <c r="ZN737"/>
      <c r="ZO737"/>
      <c r="ZP737"/>
      <c r="ZQ737"/>
      <c r="ZR737"/>
      <c r="ZS737"/>
      <c r="ZT737"/>
      <c r="ZU737"/>
      <c r="ZV737"/>
      <c r="ZW737"/>
      <c r="ZX737"/>
      <c r="ZY737"/>
      <c r="ZZ737"/>
      <c r="AAA737"/>
      <c r="AAB737"/>
      <c r="AAC737"/>
      <c r="AAD737"/>
      <c r="AAE737"/>
      <c r="AAF737"/>
      <c r="AAG737"/>
      <c r="AAH737"/>
      <c r="AAI737"/>
      <c r="AAJ737"/>
      <c r="AAK737"/>
      <c r="AAL737"/>
      <c r="AAM737"/>
      <c r="AAN737"/>
      <c r="AAO737"/>
      <c r="AAP737"/>
      <c r="AAQ737"/>
      <c r="AAR737"/>
      <c r="AAS737"/>
      <c r="AAT737"/>
      <c r="AAU737"/>
      <c r="AAV737" t="s">
        <v>816</v>
      </c>
      <c r="AAW737"/>
      <c r="AAX737"/>
      <c r="AAY737"/>
      <c r="AAZ737"/>
      <c r="ABA737"/>
      <c r="ABB737"/>
      <c r="ABC737"/>
      <c r="ABD737"/>
      <c r="ABE737"/>
      <c r="ABF737"/>
      <c r="ABG737"/>
      <c r="ABH737" t="s">
        <v>816</v>
      </c>
      <c r="ABI737"/>
      <c r="ABJ737"/>
      <c r="ABK737"/>
      <c r="ABL737"/>
      <c r="ABM737"/>
      <c r="ABN737"/>
      <c r="ABO737"/>
      <c r="ABP737"/>
      <c r="ABQ737" t="s">
        <v>816</v>
      </c>
      <c r="ABR737"/>
      <c r="ABS737"/>
      <c r="ABT737"/>
      <c r="ABU737"/>
      <c r="ABV737"/>
      <c r="ABW737"/>
      <c r="ABX737"/>
      <c r="ABY737"/>
      <c r="ABZ737"/>
      <c r="ACA737"/>
      <c r="ACB737"/>
      <c r="ACC737"/>
      <c r="ACD737" t="s">
        <v>816</v>
      </c>
      <c r="ACE737"/>
      <c r="ACF737"/>
      <c r="ACG737"/>
      <c r="ACH737"/>
      <c r="ACI737"/>
      <c r="ACJ737"/>
      <c r="ACK737"/>
      <c r="ACL737"/>
      <c r="ACM737"/>
      <c r="ACN737"/>
      <c r="ACO737"/>
      <c r="ACP737"/>
      <c r="ACQ737" t="s">
        <v>873</v>
      </c>
      <c r="ACR737">
        <v>369936005</v>
      </c>
      <c r="ACS737" s="396">
        <v>44900.632592592592</v>
      </c>
      <c r="ACT737"/>
      <c r="ACU737"/>
      <c r="ACV737" t="s">
        <v>801</v>
      </c>
      <c r="ACW737"/>
      <c r="ACX737"/>
      <c r="ACY737">
        <v>737</v>
      </c>
    </row>
    <row r="738" spans="1:779" s="82" customFormat="1" x14ac:dyDescent="0.3">
      <c r="A738" t="s">
        <v>4322</v>
      </c>
      <c r="B738" s="396">
        <v>44900.603018333342</v>
      </c>
      <c r="C738" s="396">
        <v>44900.609023229168</v>
      </c>
      <c r="D738" s="396">
        <v>44900</v>
      </c>
      <c r="E738" t="s">
        <v>867</v>
      </c>
      <c r="F738" s="396">
        <v>44900</v>
      </c>
      <c r="G738" t="s">
        <v>868</v>
      </c>
      <c r="H738" t="s">
        <v>869</v>
      </c>
      <c r="I738" t="s">
        <v>869</v>
      </c>
      <c r="J738" t="s">
        <v>869</v>
      </c>
      <c r="K738" t="s">
        <v>795</v>
      </c>
      <c r="L738" t="s">
        <v>822</v>
      </c>
      <c r="M738">
        <v>0</v>
      </c>
      <c r="N738">
        <v>0</v>
      </c>
      <c r="O738">
        <v>0</v>
      </c>
      <c r="P738">
        <v>0</v>
      </c>
      <c r="Q738">
        <v>0</v>
      </c>
      <c r="R738">
        <v>0</v>
      </c>
      <c r="S738">
        <v>0</v>
      </c>
      <c r="T738">
        <v>0</v>
      </c>
      <c r="U738">
        <v>0</v>
      </c>
      <c r="V738">
        <v>0</v>
      </c>
      <c r="W738">
        <v>0</v>
      </c>
      <c r="X738">
        <v>0</v>
      </c>
      <c r="Y738">
        <v>0</v>
      </c>
      <c r="Z738">
        <v>0</v>
      </c>
      <c r="AA738">
        <v>0</v>
      </c>
      <c r="AB738">
        <v>0</v>
      </c>
      <c r="AC738">
        <v>0</v>
      </c>
      <c r="AD738">
        <v>0</v>
      </c>
      <c r="AE738">
        <v>0</v>
      </c>
      <c r="AF738">
        <v>0</v>
      </c>
      <c r="AG738">
        <v>0</v>
      </c>
      <c r="AH738">
        <v>1</v>
      </c>
      <c r="AI738">
        <v>0</v>
      </c>
      <c r="AJ738"/>
      <c r="AK738"/>
      <c r="AL738"/>
      <c r="AM738"/>
      <c r="AN738"/>
      <c r="AO738"/>
      <c r="AP738"/>
      <c r="AQ738"/>
      <c r="AR738"/>
      <c r="AS738"/>
      <c r="AT738"/>
      <c r="AU738"/>
      <c r="AV738"/>
      <c r="AW738"/>
      <c r="AX738"/>
      <c r="AY738"/>
      <c r="AZ738"/>
      <c r="BA738"/>
      <c r="BB738"/>
      <c r="BC738"/>
      <c r="BD738"/>
      <c r="BE738"/>
      <c r="BF738"/>
      <c r="BG738"/>
      <c r="BH738"/>
      <c r="BI738"/>
      <c r="BJ738"/>
      <c r="BK738"/>
      <c r="BL738"/>
      <c r="BM738"/>
      <c r="BN738"/>
      <c r="BO738"/>
      <c r="BP738"/>
      <c r="BQ738"/>
      <c r="BR738"/>
      <c r="BS738"/>
      <c r="BT738"/>
      <c r="BU738"/>
      <c r="BV738"/>
      <c r="BW738"/>
      <c r="BX738"/>
      <c r="BY738"/>
      <c r="BZ738"/>
      <c r="CA738"/>
      <c r="CB738"/>
      <c r="CC738"/>
      <c r="CD738"/>
      <c r="CE738"/>
      <c r="CF738"/>
      <c r="CG738"/>
      <c r="CH738"/>
      <c r="CI738"/>
      <c r="CJ738"/>
      <c r="CK738"/>
      <c r="CL738"/>
      <c r="CM738"/>
      <c r="CN738"/>
      <c r="CO738"/>
      <c r="CP738"/>
      <c r="CQ738"/>
      <c r="CR738"/>
      <c r="CS738"/>
      <c r="CT738"/>
      <c r="CU738"/>
      <c r="CV738"/>
      <c r="CW738"/>
      <c r="CX738"/>
      <c r="CY738"/>
      <c r="CZ738"/>
      <c r="DA738"/>
      <c r="DB738"/>
      <c r="DC738"/>
      <c r="DD738"/>
      <c r="DE738"/>
      <c r="DF738"/>
      <c r="DG738"/>
      <c r="DH738"/>
      <c r="DI738"/>
      <c r="DJ738"/>
      <c r="DK738"/>
      <c r="DL738"/>
      <c r="DM738"/>
      <c r="DN738"/>
      <c r="DO738"/>
      <c r="DP738"/>
      <c r="DQ738"/>
      <c r="DR738"/>
      <c r="DS738"/>
      <c r="DT738"/>
      <c r="DU738"/>
      <c r="DV738"/>
      <c r="DW738"/>
      <c r="DX738"/>
      <c r="DY738"/>
      <c r="DZ738"/>
      <c r="EA738"/>
      <c r="EB738"/>
      <c r="EC738"/>
      <c r="ED738"/>
      <c r="EE738"/>
      <c r="EF738"/>
      <c r="EG738"/>
      <c r="EH738"/>
      <c r="EI738"/>
      <c r="EJ738"/>
      <c r="EK738"/>
      <c r="EL738"/>
      <c r="EM738"/>
      <c r="EN738"/>
      <c r="EO738"/>
      <c r="EP738"/>
      <c r="EQ738"/>
      <c r="ER738"/>
      <c r="ES738"/>
      <c r="ET738"/>
      <c r="EU738"/>
      <c r="EV738"/>
      <c r="EW738"/>
      <c r="EX738"/>
      <c r="EY738"/>
      <c r="EZ738"/>
      <c r="FA738"/>
      <c r="FB738"/>
      <c r="FC738"/>
      <c r="FD738"/>
      <c r="FE738"/>
      <c r="FF738"/>
      <c r="FG738"/>
      <c r="FH738"/>
      <c r="FI738"/>
      <c r="FJ738"/>
      <c r="FK738"/>
      <c r="FL738"/>
      <c r="FM738"/>
      <c r="FN738"/>
      <c r="FO738"/>
      <c r="FP738"/>
      <c r="FQ738"/>
      <c r="FR738"/>
      <c r="FS738"/>
      <c r="FT738"/>
      <c r="FU738"/>
      <c r="FV738"/>
      <c r="FW738"/>
      <c r="FX738"/>
      <c r="FY738"/>
      <c r="FZ738"/>
      <c r="GA738"/>
      <c r="GB738"/>
      <c r="GC738"/>
      <c r="GD738"/>
      <c r="GE738"/>
      <c r="GF738"/>
      <c r="GG738"/>
      <c r="GH738"/>
      <c r="GI738"/>
      <c r="GJ738"/>
      <c r="GK738"/>
      <c r="GL738"/>
      <c r="GM738"/>
      <c r="GN738"/>
      <c r="GO738"/>
      <c r="GP738"/>
      <c r="GQ738"/>
      <c r="GR738"/>
      <c r="GS738"/>
      <c r="GT738"/>
      <c r="GU738"/>
      <c r="GV738"/>
      <c r="GW738"/>
      <c r="GX738"/>
      <c r="GY738"/>
      <c r="GZ738"/>
      <c r="HA738"/>
      <c r="HB738"/>
      <c r="HC738"/>
      <c r="HD738"/>
      <c r="HE738"/>
      <c r="HF738"/>
      <c r="HG738"/>
      <c r="HH738"/>
      <c r="HI738"/>
      <c r="HJ738"/>
      <c r="HK738"/>
      <c r="HL738"/>
      <c r="HM738"/>
      <c r="HN738"/>
      <c r="HO738"/>
      <c r="HP738"/>
      <c r="HQ738"/>
      <c r="HR738"/>
      <c r="HS738"/>
      <c r="HT738"/>
      <c r="HU738"/>
      <c r="HV738"/>
      <c r="HW738"/>
      <c r="HX738"/>
      <c r="HY738"/>
      <c r="HZ738"/>
      <c r="IA738"/>
      <c r="IB738"/>
      <c r="IC738"/>
      <c r="ID738"/>
      <c r="IE738"/>
      <c r="IF738"/>
      <c r="IG738"/>
      <c r="IH738"/>
      <c r="II738"/>
      <c r="IJ738"/>
      <c r="IK738"/>
      <c r="IL738"/>
      <c r="IM738"/>
      <c r="IN738"/>
      <c r="IO738"/>
      <c r="IP738"/>
      <c r="IQ738"/>
      <c r="IR738"/>
      <c r="IS738"/>
      <c r="IT738"/>
      <c r="IU738"/>
      <c r="IV738"/>
      <c r="IW738"/>
      <c r="IX738"/>
      <c r="IY738"/>
      <c r="IZ738"/>
      <c r="JA738"/>
      <c r="JB738"/>
      <c r="JC738"/>
      <c r="JD738"/>
      <c r="JE738"/>
      <c r="JF738"/>
      <c r="JG738"/>
      <c r="JH738"/>
      <c r="JI738"/>
      <c r="JJ738"/>
      <c r="JK738"/>
      <c r="JL738"/>
      <c r="JM738"/>
      <c r="JN738"/>
      <c r="JO738"/>
      <c r="JP738"/>
      <c r="JQ738"/>
      <c r="JR738"/>
      <c r="JS738"/>
      <c r="JT738"/>
      <c r="JU738"/>
      <c r="JV738"/>
      <c r="JW738"/>
      <c r="JX738"/>
      <c r="JY738"/>
      <c r="JZ738"/>
      <c r="KA738"/>
      <c r="KB738"/>
      <c r="KC738"/>
      <c r="KD738"/>
      <c r="KE738"/>
      <c r="KF738"/>
      <c r="KG738"/>
      <c r="KH738"/>
      <c r="KI738"/>
      <c r="KJ738"/>
      <c r="KK738"/>
      <c r="KL738"/>
      <c r="KM738"/>
      <c r="KN738"/>
      <c r="KO738"/>
      <c r="KP738"/>
      <c r="KQ738"/>
      <c r="KR738"/>
      <c r="KS738"/>
      <c r="KT738"/>
      <c r="KU738"/>
      <c r="KV738"/>
      <c r="KW738"/>
      <c r="KX738"/>
      <c r="KY738"/>
      <c r="KZ738"/>
      <c r="LA738"/>
      <c r="LB738"/>
      <c r="LC738"/>
      <c r="LD738"/>
      <c r="LE738"/>
      <c r="LF738"/>
      <c r="LG738"/>
      <c r="LH738"/>
      <c r="LI738"/>
      <c r="LJ738"/>
      <c r="LK738"/>
      <c r="LL738"/>
      <c r="LM738"/>
      <c r="LN738"/>
      <c r="LO738"/>
      <c r="LP738"/>
      <c r="LQ738"/>
      <c r="LR738"/>
      <c r="LS738"/>
      <c r="LT738"/>
      <c r="LU738"/>
      <c r="LV738"/>
      <c r="LW738"/>
      <c r="LX738"/>
      <c r="LY738"/>
      <c r="LZ738"/>
      <c r="MA738"/>
      <c r="MB738"/>
      <c r="MC738"/>
      <c r="MD738"/>
      <c r="ME738"/>
      <c r="MF738"/>
      <c r="MG738"/>
      <c r="MH738"/>
      <c r="MI738"/>
      <c r="MJ738"/>
      <c r="MK738"/>
      <c r="ML738"/>
      <c r="MM738"/>
      <c r="MN738"/>
      <c r="MO738"/>
      <c r="MP738"/>
      <c r="MQ738"/>
      <c r="MR738"/>
      <c r="MS738"/>
      <c r="MT738"/>
      <c r="MU738"/>
      <c r="MV738"/>
      <c r="MW738"/>
      <c r="MX738"/>
      <c r="MY738"/>
      <c r="MZ738"/>
      <c r="NA738"/>
      <c r="NB738"/>
      <c r="NC738"/>
      <c r="ND738"/>
      <c r="NE738"/>
      <c r="NF738"/>
      <c r="NG738"/>
      <c r="NH738"/>
      <c r="NI738"/>
      <c r="NJ738"/>
      <c r="NK738"/>
      <c r="NL738"/>
      <c r="NM738"/>
      <c r="NN738"/>
      <c r="NO738"/>
      <c r="NP738"/>
      <c r="NQ738"/>
      <c r="NR738"/>
      <c r="NS738"/>
      <c r="NT738"/>
      <c r="NU738"/>
      <c r="NV738"/>
      <c r="NW738"/>
      <c r="NX738"/>
      <c r="NY738"/>
      <c r="NZ738"/>
      <c r="OA738"/>
      <c r="OB738"/>
      <c r="OC738"/>
      <c r="OD738"/>
      <c r="OE738"/>
      <c r="OF738"/>
      <c r="OG738"/>
      <c r="OH738"/>
      <c r="OI738"/>
      <c r="OJ738"/>
      <c r="OK738"/>
      <c r="OL738"/>
      <c r="OM738"/>
      <c r="ON738"/>
      <c r="OO738"/>
      <c r="OP738"/>
      <c r="OQ738"/>
      <c r="OR738"/>
      <c r="OS738"/>
      <c r="OT738"/>
      <c r="OU738"/>
      <c r="OV738"/>
      <c r="OW738"/>
      <c r="OX738"/>
      <c r="OY738"/>
      <c r="OZ738"/>
      <c r="PA738"/>
      <c r="PB738"/>
      <c r="PC738"/>
      <c r="PD738"/>
      <c r="PE738"/>
      <c r="PF738"/>
      <c r="PG738"/>
      <c r="PH738"/>
      <c r="PI738"/>
      <c r="PJ738"/>
      <c r="PK738"/>
      <c r="PL738"/>
      <c r="PM738"/>
      <c r="PN738"/>
      <c r="PO738"/>
      <c r="PP738"/>
      <c r="PQ738"/>
      <c r="PR738"/>
      <c r="PS738"/>
      <c r="PT738"/>
      <c r="PU738"/>
      <c r="PV738"/>
      <c r="PW738"/>
      <c r="PX738"/>
      <c r="PY738"/>
      <c r="PZ738"/>
      <c r="QA738"/>
      <c r="QB738"/>
      <c r="QC738"/>
      <c r="QD738"/>
      <c r="QE738"/>
      <c r="QF738"/>
      <c r="QG738"/>
      <c r="QH738"/>
      <c r="QI738"/>
      <c r="QJ738"/>
      <c r="QK738"/>
      <c r="QL738"/>
      <c r="QM738"/>
      <c r="QN738"/>
      <c r="QO738"/>
      <c r="QP738"/>
      <c r="QQ738"/>
      <c r="QR738"/>
      <c r="QS738"/>
      <c r="QT738"/>
      <c r="QU738"/>
      <c r="QV738"/>
      <c r="QW738"/>
      <c r="QX738"/>
      <c r="QY738"/>
      <c r="QZ738"/>
      <c r="RA738"/>
      <c r="RB738"/>
      <c r="RC738"/>
      <c r="RD738"/>
      <c r="RE738"/>
      <c r="RF738"/>
      <c r="RG738"/>
      <c r="RH738"/>
      <c r="RI738"/>
      <c r="RJ738"/>
      <c r="RK738"/>
      <c r="RL738"/>
      <c r="RM738"/>
      <c r="RN738"/>
      <c r="RO738"/>
      <c r="RP738"/>
      <c r="RQ738"/>
      <c r="RR738"/>
      <c r="RS738"/>
      <c r="RT738"/>
      <c r="RU738"/>
      <c r="RV738"/>
      <c r="RW738"/>
      <c r="RX738"/>
      <c r="RY738"/>
      <c r="RZ738"/>
      <c r="SA738"/>
      <c r="SB738"/>
      <c r="SC738"/>
      <c r="SD738"/>
      <c r="SE738"/>
      <c r="SF738"/>
      <c r="SG738"/>
      <c r="SH738"/>
      <c r="SI738"/>
      <c r="SJ738"/>
      <c r="SK738"/>
      <c r="SL738"/>
      <c r="SM738"/>
      <c r="SN738"/>
      <c r="SO738"/>
      <c r="SP738"/>
      <c r="SQ738"/>
      <c r="SR738"/>
      <c r="SS738"/>
      <c r="ST738"/>
      <c r="SU738"/>
      <c r="SV738"/>
      <c r="SW738"/>
      <c r="SX738"/>
      <c r="SY738"/>
      <c r="SZ738"/>
      <c r="TA738"/>
      <c r="TB738"/>
      <c r="TC738"/>
      <c r="TD738"/>
      <c r="TE738"/>
      <c r="TF738"/>
      <c r="TG738"/>
      <c r="TH738"/>
      <c r="TI738"/>
      <c r="TJ738"/>
      <c r="TK738"/>
      <c r="TL738"/>
      <c r="TM738"/>
      <c r="TN738"/>
      <c r="TO738"/>
      <c r="TP738"/>
      <c r="TQ738"/>
      <c r="TR738"/>
      <c r="TS738"/>
      <c r="TT738"/>
      <c r="TU738"/>
      <c r="TV738"/>
      <c r="TW738"/>
      <c r="TX738"/>
      <c r="TY738"/>
      <c r="TZ738"/>
      <c r="UA738"/>
      <c r="UB738"/>
      <c r="UC738"/>
      <c r="UD738"/>
      <c r="UE738"/>
      <c r="UF738"/>
      <c r="UG738"/>
      <c r="UH738"/>
      <c r="UI738"/>
      <c r="UJ738"/>
      <c r="UK738"/>
      <c r="UL738"/>
      <c r="UM738"/>
      <c r="UN738"/>
      <c r="UO738"/>
      <c r="UP738"/>
      <c r="UQ738"/>
      <c r="UR738"/>
      <c r="US738"/>
      <c r="UT738"/>
      <c r="UU738"/>
      <c r="UV738"/>
      <c r="UW738"/>
      <c r="UX738"/>
      <c r="UY738"/>
      <c r="UZ738"/>
      <c r="VA738"/>
      <c r="VB738"/>
      <c r="VC738"/>
      <c r="VD738"/>
      <c r="VE738"/>
      <c r="VF738"/>
      <c r="VG738"/>
      <c r="VH738"/>
      <c r="VI738"/>
      <c r="VJ738"/>
      <c r="VK738"/>
      <c r="VL738"/>
      <c r="VM738"/>
      <c r="VN738"/>
      <c r="VO738"/>
      <c r="VP738"/>
      <c r="VQ738"/>
      <c r="VR738"/>
      <c r="VS738"/>
      <c r="VT738"/>
      <c r="VU738"/>
      <c r="VV738"/>
      <c r="VW738"/>
      <c r="VX738"/>
      <c r="VY738"/>
      <c r="VZ738"/>
      <c r="WA738"/>
      <c r="WB738"/>
      <c r="WC738"/>
      <c r="WD738"/>
      <c r="WE738"/>
      <c r="WF738"/>
      <c r="WG738"/>
      <c r="WH738"/>
      <c r="WI738"/>
      <c r="WJ738"/>
      <c r="WK738"/>
      <c r="WL738"/>
      <c r="WM738"/>
      <c r="WN738"/>
      <c r="WO738"/>
      <c r="WP738"/>
      <c r="WQ738"/>
      <c r="WR738"/>
      <c r="WS738"/>
      <c r="WT738"/>
      <c r="WU738"/>
      <c r="WV738"/>
      <c r="WW738"/>
      <c r="WX738"/>
      <c r="WY738"/>
      <c r="WZ738"/>
      <c r="XA738"/>
      <c r="XB738"/>
      <c r="XC738"/>
      <c r="XD738"/>
      <c r="XE738"/>
      <c r="XF738"/>
      <c r="XG738"/>
      <c r="XH738"/>
      <c r="XI738"/>
      <c r="XJ738"/>
      <c r="XK738"/>
      <c r="XL738"/>
      <c r="XM738"/>
      <c r="XN738"/>
      <c r="XO738"/>
      <c r="XP738"/>
      <c r="XQ738"/>
      <c r="XR738"/>
      <c r="XS738"/>
      <c r="XT738"/>
      <c r="XU738"/>
      <c r="XV738"/>
      <c r="XW738"/>
      <c r="XX738"/>
      <c r="XY738"/>
      <c r="XZ738"/>
      <c r="YA738"/>
      <c r="YB738"/>
      <c r="YC738"/>
      <c r="YD738"/>
      <c r="YE738"/>
      <c r="YF738"/>
      <c r="YG738"/>
      <c r="YH738"/>
      <c r="YI738"/>
      <c r="YJ738"/>
      <c r="YK738"/>
      <c r="YL738"/>
      <c r="YM738"/>
      <c r="YN738"/>
      <c r="YO738"/>
      <c r="YP738"/>
      <c r="YQ738"/>
      <c r="YR738"/>
      <c r="YS738"/>
      <c r="YT738"/>
      <c r="YU738"/>
      <c r="YV738"/>
      <c r="YW738"/>
      <c r="YX738"/>
      <c r="YY738"/>
      <c r="YZ738"/>
      <c r="ZA738"/>
      <c r="ZB738"/>
      <c r="ZC738"/>
      <c r="ZD738"/>
      <c r="ZE738"/>
      <c r="ZF738"/>
      <c r="ZG738" t="s">
        <v>797</v>
      </c>
      <c r="ZH738"/>
      <c r="ZI738">
        <v>900</v>
      </c>
      <c r="ZJ738">
        <v>900</v>
      </c>
      <c r="ZK738"/>
      <c r="ZL738">
        <v>1500</v>
      </c>
      <c r="ZM738">
        <v>-40</v>
      </c>
      <c r="ZN738">
        <v>-600</v>
      </c>
      <c r="ZO738" t="s">
        <v>4323</v>
      </c>
      <c r="ZP738" t="s">
        <v>798</v>
      </c>
      <c r="ZQ738" t="s">
        <v>815</v>
      </c>
      <c r="ZR738"/>
      <c r="ZS738" t="s">
        <v>816</v>
      </c>
      <c r="ZT738"/>
      <c r="ZU738"/>
      <c r="ZV738"/>
      <c r="ZW738"/>
      <c r="ZX738"/>
      <c r="ZY738"/>
      <c r="ZZ738"/>
      <c r="AAA738"/>
      <c r="AAB738"/>
      <c r="AAC738"/>
      <c r="AAD738"/>
      <c r="AAE738"/>
      <c r="AAF738"/>
      <c r="AAG738"/>
      <c r="AAH738"/>
      <c r="AAI738"/>
      <c r="AAJ738"/>
      <c r="AAK738"/>
      <c r="AAL738"/>
      <c r="AAM738"/>
      <c r="AAN738"/>
      <c r="AAO738"/>
      <c r="AAP738"/>
      <c r="AAQ738"/>
      <c r="AAR738"/>
      <c r="AAS738"/>
      <c r="AAT738"/>
      <c r="AAU738"/>
      <c r="AAV738" t="s">
        <v>816</v>
      </c>
      <c r="AAW738"/>
      <c r="AAX738"/>
      <c r="AAY738"/>
      <c r="AAZ738"/>
      <c r="ABA738"/>
      <c r="ABB738"/>
      <c r="ABC738"/>
      <c r="ABD738"/>
      <c r="ABE738"/>
      <c r="ABF738"/>
      <c r="ABG738"/>
      <c r="ABH738" t="s">
        <v>816</v>
      </c>
      <c r="ABI738"/>
      <c r="ABJ738"/>
      <c r="ABK738"/>
      <c r="ABL738"/>
      <c r="ABM738"/>
      <c r="ABN738"/>
      <c r="ABO738"/>
      <c r="ABP738"/>
      <c r="ABQ738" t="s">
        <v>816</v>
      </c>
      <c r="ABR738"/>
      <c r="ABS738"/>
      <c r="ABT738"/>
      <c r="ABU738"/>
      <c r="ABV738"/>
      <c r="ABW738"/>
      <c r="ABX738"/>
      <c r="ABY738"/>
      <c r="ABZ738"/>
      <c r="ACA738"/>
      <c r="ACB738"/>
      <c r="ACC738"/>
      <c r="ACD738" t="s">
        <v>816</v>
      </c>
      <c r="ACE738"/>
      <c r="ACF738"/>
      <c r="ACG738"/>
      <c r="ACH738"/>
      <c r="ACI738"/>
      <c r="ACJ738"/>
      <c r="ACK738"/>
      <c r="ACL738"/>
      <c r="ACM738"/>
      <c r="ACN738"/>
      <c r="ACO738"/>
      <c r="ACP738"/>
      <c r="ACQ738" t="s">
        <v>873</v>
      </c>
      <c r="ACR738">
        <v>369936026</v>
      </c>
      <c r="ACS738" s="396">
        <v>44900.632615740753</v>
      </c>
      <c r="ACT738"/>
      <c r="ACU738"/>
      <c r="ACV738" t="s">
        <v>801</v>
      </c>
      <c r="ACW738"/>
      <c r="ACX738"/>
      <c r="ACY738">
        <v>738</v>
      </c>
    </row>
    <row r="739" spans="1:779" s="82" customFormat="1" x14ac:dyDescent="0.3">
      <c r="A739" t="s">
        <v>4324</v>
      </c>
      <c r="B739" s="396">
        <v>44900.611878530093</v>
      </c>
      <c r="C739" s="396">
        <v>44900.614247974539</v>
      </c>
      <c r="D739" s="396">
        <v>44900</v>
      </c>
      <c r="E739" t="s">
        <v>867</v>
      </c>
      <c r="F739" s="396">
        <v>44900</v>
      </c>
      <c r="G739" t="s">
        <v>868</v>
      </c>
      <c r="H739" t="s">
        <v>869</v>
      </c>
      <c r="I739" t="s">
        <v>869</v>
      </c>
      <c r="J739" t="s">
        <v>869</v>
      </c>
      <c r="K739" t="s">
        <v>795</v>
      </c>
      <c r="L739" t="s">
        <v>822</v>
      </c>
      <c r="M739">
        <v>0</v>
      </c>
      <c r="N739">
        <v>0</v>
      </c>
      <c r="O739">
        <v>0</v>
      </c>
      <c r="P739">
        <v>0</v>
      </c>
      <c r="Q739">
        <v>0</v>
      </c>
      <c r="R739">
        <v>0</v>
      </c>
      <c r="S739">
        <v>0</v>
      </c>
      <c r="T739">
        <v>0</v>
      </c>
      <c r="U739">
        <v>0</v>
      </c>
      <c r="V739">
        <v>0</v>
      </c>
      <c r="W739">
        <v>0</v>
      </c>
      <c r="X739">
        <v>0</v>
      </c>
      <c r="Y739">
        <v>0</v>
      </c>
      <c r="Z739">
        <v>0</v>
      </c>
      <c r="AA739">
        <v>0</v>
      </c>
      <c r="AB739">
        <v>0</v>
      </c>
      <c r="AC739">
        <v>0</v>
      </c>
      <c r="AD739">
        <v>0</v>
      </c>
      <c r="AE739">
        <v>0</v>
      </c>
      <c r="AF739">
        <v>0</v>
      </c>
      <c r="AG739">
        <v>0</v>
      </c>
      <c r="AH739">
        <v>1</v>
      </c>
      <c r="AI739">
        <v>0</v>
      </c>
      <c r="AJ739"/>
      <c r="AK739"/>
      <c r="AL739"/>
      <c r="AM739"/>
      <c r="AN739"/>
      <c r="AO739"/>
      <c r="AP739"/>
      <c r="AQ739"/>
      <c r="AR739"/>
      <c r="AS739"/>
      <c r="AT739"/>
      <c r="AU739"/>
      <c r="AV739"/>
      <c r="AW739"/>
      <c r="AX739"/>
      <c r="AY739"/>
      <c r="AZ739"/>
      <c r="BA739"/>
      <c r="BB739"/>
      <c r="BC739"/>
      <c r="BD739"/>
      <c r="BE739"/>
      <c r="BF739"/>
      <c r="BG739"/>
      <c r="BH739"/>
      <c r="BI739"/>
      <c r="BJ739"/>
      <c r="BK739"/>
      <c r="BL739"/>
      <c r="BM739"/>
      <c r="BN739"/>
      <c r="BO739"/>
      <c r="BP739"/>
      <c r="BQ739"/>
      <c r="BR739"/>
      <c r="BS739"/>
      <c r="BT739"/>
      <c r="BU739"/>
      <c r="BV739"/>
      <c r="BW739"/>
      <c r="BX739"/>
      <c r="BY739"/>
      <c r="BZ739"/>
      <c r="CA739"/>
      <c r="CB739"/>
      <c r="CC739"/>
      <c r="CD739"/>
      <c r="CE739"/>
      <c r="CF739"/>
      <c r="CG739"/>
      <c r="CH739"/>
      <c r="CI739"/>
      <c r="CJ739"/>
      <c r="CK739"/>
      <c r="CL739"/>
      <c r="CM739"/>
      <c r="CN739"/>
      <c r="CO739"/>
      <c r="CP739"/>
      <c r="CQ739"/>
      <c r="CR739"/>
      <c r="CS739"/>
      <c r="CT739"/>
      <c r="CU739"/>
      <c r="CV739"/>
      <c r="CW739"/>
      <c r="CX739"/>
      <c r="CY739"/>
      <c r="CZ739"/>
      <c r="DA739"/>
      <c r="DB739"/>
      <c r="DC739"/>
      <c r="DD739"/>
      <c r="DE739"/>
      <c r="DF739"/>
      <c r="DG739"/>
      <c r="DH739"/>
      <c r="DI739"/>
      <c r="DJ739"/>
      <c r="DK739"/>
      <c r="DL739"/>
      <c r="DM739"/>
      <c r="DN739"/>
      <c r="DO739"/>
      <c r="DP739"/>
      <c r="DQ739"/>
      <c r="DR739"/>
      <c r="DS739"/>
      <c r="DT739"/>
      <c r="DU739"/>
      <c r="DV739"/>
      <c r="DW739"/>
      <c r="DX739"/>
      <c r="DY739"/>
      <c r="DZ739"/>
      <c r="EA739"/>
      <c r="EB739"/>
      <c r="EC739"/>
      <c r="ED739"/>
      <c r="EE739"/>
      <c r="EF739"/>
      <c r="EG739"/>
      <c r="EH739"/>
      <c r="EI739"/>
      <c r="EJ739"/>
      <c r="EK739"/>
      <c r="EL739"/>
      <c r="EM739"/>
      <c r="EN739"/>
      <c r="EO739"/>
      <c r="EP739"/>
      <c r="EQ739"/>
      <c r="ER739"/>
      <c r="ES739"/>
      <c r="ET739"/>
      <c r="EU739"/>
      <c r="EV739"/>
      <c r="EW739"/>
      <c r="EX739"/>
      <c r="EY739"/>
      <c r="EZ739"/>
      <c r="FA739"/>
      <c r="FB739"/>
      <c r="FC739"/>
      <c r="FD739"/>
      <c r="FE739"/>
      <c r="FF739"/>
      <c r="FG739"/>
      <c r="FH739"/>
      <c r="FI739"/>
      <c r="FJ739"/>
      <c r="FK739"/>
      <c r="FL739"/>
      <c r="FM739"/>
      <c r="FN739"/>
      <c r="FO739"/>
      <c r="FP739"/>
      <c r="FQ739"/>
      <c r="FR739"/>
      <c r="FS739"/>
      <c r="FT739"/>
      <c r="FU739"/>
      <c r="FV739"/>
      <c r="FW739"/>
      <c r="FX739"/>
      <c r="FY739"/>
      <c r="FZ739"/>
      <c r="GA739"/>
      <c r="GB739"/>
      <c r="GC739"/>
      <c r="GD739"/>
      <c r="GE739"/>
      <c r="GF739"/>
      <c r="GG739"/>
      <c r="GH739"/>
      <c r="GI739"/>
      <c r="GJ739"/>
      <c r="GK739"/>
      <c r="GL739"/>
      <c r="GM739"/>
      <c r="GN739"/>
      <c r="GO739"/>
      <c r="GP739"/>
      <c r="GQ739"/>
      <c r="GR739"/>
      <c r="GS739"/>
      <c r="GT739"/>
      <c r="GU739"/>
      <c r="GV739"/>
      <c r="GW739"/>
      <c r="GX739"/>
      <c r="GY739"/>
      <c r="GZ739"/>
      <c r="HA739"/>
      <c r="HB739"/>
      <c r="HC739"/>
      <c r="HD739"/>
      <c r="HE739"/>
      <c r="HF739"/>
      <c r="HG739"/>
      <c r="HH739"/>
      <c r="HI739"/>
      <c r="HJ739"/>
      <c r="HK739"/>
      <c r="HL739"/>
      <c r="HM739"/>
      <c r="HN739"/>
      <c r="HO739"/>
      <c r="HP739"/>
      <c r="HQ739"/>
      <c r="HR739"/>
      <c r="HS739"/>
      <c r="HT739"/>
      <c r="HU739"/>
      <c r="HV739"/>
      <c r="HW739"/>
      <c r="HX739"/>
      <c r="HY739"/>
      <c r="HZ739"/>
      <c r="IA739"/>
      <c r="IB739"/>
      <c r="IC739"/>
      <c r="ID739"/>
      <c r="IE739"/>
      <c r="IF739"/>
      <c r="IG739"/>
      <c r="IH739"/>
      <c r="II739"/>
      <c r="IJ739"/>
      <c r="IK739"/>
      <c r="IL739"/>
      <c r="IM739"/>
      <c r="IN739"/>
      <c r="IO739"/>
      <c r="IP739"/>
      <c r="IQ739"/>
      <c r="IR739"/>
      <c r="IS739"/>
      <c r="IT739"/>
      <c r="IU739"/>
      <c r="IV739"/>
      <c r="IW739"/>
      <c r="IX739"/>
      <c r="IY739"/>
      <c r="IZ739"/>
      <c r="JA739"/>
      <c r="JB739"/>
      <c r="JC739"/>
      <c r="JD739"/>
      <c r="JE739"/>
      <c r="JF739"/>
      <c r="JG739"/>
      <c r="JH739"/>
      <c r="JI739"/>
      <c r="JJ739"/>
      <c r="JK739"/>
      <c r="JL739"/>
      <c r="JM739"/>
      <c r="JN739"/>
      <c r="JO739"/>
      <c r="JP739"/>
      <c r="JQ739"/>
      <c r="JR739"/>
      <c r="JS739"/>
      <c r="JT739"/>
      <c r="JU739"/>
      <c r="JV739"/>
      <c r="JW739"/>
      <c r="JX739"/>
      <c r="JY739"/>
      <c r="JZ739"/>
      <c r="KA739"/>
      <c r="KB739"/>
      <c r="KC739"/>
      <c r="KD739"/>
      <c r="KE739"/>
      <c r="KF739"/>
      <c r="KG739"/>
      <c r="KH739"/>
      <c r="KI739"/>
      <c r="KJ739"/>
      <c r="KK739"/>
      <c r="KL739"/>
      <c r="KM739"/>
      <c r="KN739"/>
      <c r="KO739"/>
      <c r="KP739"/>
      <c r="KQ739"/>
      <c r="KR739"/>
      <c r="KS739"/>
      <c r="KT739"/>
      <c r="KU739"/>
      <c r="KV739"/>
      <c r="KW739"/>
      <c r="KX739"/>
      <c r="KY739"/>
      <c r="KZ739"/>
      <c r="LA739"/>
      <c r="LB739"/>
      <c r="LC739"/>
      <c r="LD739"/>
      <c r="LE739"/>
      <c r="LF739"/>
      <c r="LG739"/>
      <c r="LH739"/>
      <c r="LI739"/>
      <c r="LJ739"/>
      <c r="LK739"/>
      <c r="LL739"/>
      <c r="LM739"/>
      <c r="LN739"/>
      <c r="LO739"/>
      <c r="LP739"/>
      <c r="LQ739"/>
      <c r="LR739"/>
      <c r="LS739"/>
      <c r="LT739"/>
      <c r="LU739"/>
      <c r="LV739"/>
      <c r="LW739"/>
      <c r="LX739"/>
      <c r="LY739"/>
      <c r="LZ739"/>
      <c r="MA739"/>
      <c r="MB739"/>
      <c r="MC739"/>
      <c r="MD739"/>
      <c r="ME739"/>
      <c r="MF739"/>
      <c r="MG739"/>
      <c r="MH739"/>
      <c r="MI739"/>
      <c r="MJ739"/>
      <c r="MK739"/>
      <c r="ML739"/>
      <c r="MM739"/>
      <c r="MN739"/>
      <c r="MO739"/>
      <c r="MP739"/>
      <c r="MQ739"/>
      <c r="MR739"/>
      <c r="MS739"/>
      <c r="MT739"/>
      <c r="MU739"/>
      <c r="MV739"/>
      <c r="MW739"/>
      <c r="MX739"/>
      <c r="MY739"/>
      <c r="MZ739"/>
      <c r="NA739"/>
      <c r="NB739"/>
      <c r="NC739"/>
      <c r="ND739"/>
      <c r="NE739"/>
      <c r="NF739"/>
      <c r="NG739"/>
      <c r="NH739"/>
      <c r="NI739"/>
      <c r="NJ739"/>
      <c r="NK739"/>
      <c r="NL739"/>
      <c r="NM739"/>
      <c r="NN739"/>
      <c r="NO739"/>
      <c r="NP739"/>
      <c r="NQ739"/>
      <c r="NR739"/>
      <c r="NS739"/>
      <c r="NT739"/>
      <c r="NU739"/>
      <c r="NV739"/>
      <c r="NW739"/>
      <c r="NX739"/>
      <c r="NY739"/>
      <c r="NZ739"/>
      <c r="OA739"/>
      <c r="OB739"/>
      <c r="OC739"/>
      <c r="OD739"/>
      <c r="OE739"/>
      <c r="OF739"/>
      <c r="OG739"/>
      <c r="OH739"/>
      <c r="OI739"/>
      <c r="OJ739"/>
      <c r="OK739"/>
      <c r="OL739"/>
      <c r="OM739"/>
      <c r="ON739"/>
      <c r="OO739"/>
      <c r="OP739"/>
      <c r="OQ739"/>
      <c r="OR739"/>
      <c r="OS739"/>
      <c r="OT739"/>
      <c r="OU739"/>
      <c r="OV739"/>
      <c r="OW739"/>
      <c r="OX739"/>
      <c r="OY739"/>
      <c r="OZ739"/>
      <c r="PA739"/>
      <c r="PB739"/>
      <c r="PC739"/>
      <c r="PD739"/>
      <c r="PE739"/>
      <c r="PF739"/>
      <c r="PG739"/>
      <c r="PH739"/>
      <c r="PI739"/>
      <c r="PJ739"/>
      <c r="PK739"/>
      <c r="PL739"/>
      <c r="PM739"/>
      <c r="PN739"/>
      <c r="PO739"/>
      <c r="PP739"/>
      <c r="PQ739"/>
      <c r="PR739"/>
      <c r="PS739"/>
      <c r="PT739"/>
      <c r="PU739"/>
      <c r="PV739"/>
      <c r="PW739"/>
      <c r="PX739"/>
      <c r="PY739"/>
      <c r="PZ739"/>
      <c r="QA739"/>
      <c r="QB739"/>
      <c r="QC739"/>
      <c r="QD739"/>
      <c r="QE739"/>
      <c r="QF739"/>
      <c r="QG739"/>
      <c r="QH739"/>
      <c r="QI739"/>
      <c r="QJ739"/>
      <c r="QK739"/>
      <c r="QL739"/>
      <c r="QM739"/>
      <c r="QN739"/>
      <c r="QO739"/>
      <c r="QP739"/>
      <c r="QQ739"/>
      <c r="QR739"/>
      <c r="QS739"/>
      <c r="QT739"/>
      <c r="QU739"/>
      <c r="QV739"/>
      <c r="QW739"/>
      <c r="QX739"/>
      <c r="QY739"/>
      <c r="QZ739"/>
      <c r="RA739"/>
      <c r="RB739"/>
      <c r="RC739"/>
      <c r="RD739"/>
      <c r="RE739"/>
      <c r="RF739"/>
      <c r="RG739"/>
      <c r="RH739"/>
      <c r="RI739"/>
      <c r="RJ739"/>
      <c r="RK739"/>
      <c r="RL739"/>
      <c r="RM739"/>
      <c r="RN739"/>
      <c r="RO739"/>
      <c r="RP739"/>
      <c r="RQ739"/>
      <c r="RR739"/>
      <c r="RS739"/>
      <c r="RT739"/>
      <c r="RU739"/>
      <c r="RV739"/>
      <c r="RW739"/>
      <c r="RX739"/>
      <c r="RY739"/>
      <c r="RZ739"/>
      <c r="SA739"/>
      <c r="SB739"/>
      <c r="SC739"/>
      <c r="SD739"/>
      <c r="SE739"/>
      <c r="SF739"/>
      <c r="SG739"/>
      <c r="SH739"/>
      <c r="SI739"/>
      <c r="SJ739"/>
      <c r="SK739"/>
      <c r="SL739"/>
      <c r="SM739"/>
      <c r="SN739"/>
      <c r="SO739"/>
      <c r="SP739"/>
      <c r="SQ739"/>
      <c r="SR739"/>
      <c r="SS739"/>
      <c r="ST739"/>
      <c r="SU739"/>
      <c r="SV739"/>
      <c r="SW739"/>
      <c r="SX739"/>
      <c r="SY739"/>
      <c r="SZ739"/>
      <c r="TA739"/>
      <c r="TB739"/>
      <c r="TC739"/>
      <c r="TD739"/>
      <c r="TE739"/>
      <c r="TF739"/>
      <c r="TG739"/>
      <c r="TH739"/>
      <c r="TI739"/>
      <c r="TJ739"/>
      <c r="TK739"/>
      <c r="TL739"/>
      <c r="TM739"/>
      <c r="TN739"/>
      <c r="TO739"/>
      <c r="TP739"/>
      <c r="TQ739"/>
      <c r="TR739"/>
      <c r="TS739"/>
      <c r="TT739"/>
      <c r="TU739"/>
      <c r="TV739"/>
      <c r="TW739"/>
      <c r="TX739"/>
      <c r="TY739"/>
      <c r="TZ739"/>
      <c r="UA739"/>
      <c r="UB739"/>
      <c r="UC739"/>
      <c r="UD739"/>
      <c r="UE739"/>
      <c r="UF739"/>
      <c r="UG739"/>
      <c r="UH739"/>
      <c r="UI739"/>
      <c r="UJ739"/>
      <c r="UK739"/>
      <c r="UL739"/>
      <c r="UM739"/>
      <c r="UN739"/>
      <c r="UO739"/>
      <c r="UP739"/>
      <c r="UQ739"/>
      <c r="UR739"/>
      <c r="US739"/>
      <c r="UT739"/>
      <c r="UU739"/>
      <c r="UV739"/>
      <c r="UW739"/>
      <c r="UX739"/>
      <c r="UY739"/>
      <c r="UZ739"/>
      <c r="VA739"/>
      <c r="VB739"/>
      <c r="VC739"/>
      <c r="VD739"/>
      <c r="VE739"/>
      <c r="VF739"/>
      <c r="VG739"/>
      <c r="VH739"/>
      <c r="VI739"/>
      <c r="VJ739"/>
      <c r="VK739"/>
      <c r="VL739"/>
      <c r="VM739"/>
      <c r="VN739"/>
      <c r="VO739"/>
      <c r="VP739"/>
      <c r="VQ739"/>
      <c r="VR739"/>
      <c r="VS739"/>
      <c r="VT739"/>
      <c r="VU739"/>
      <c r="VV739"/>
      <c r="VW739"/>
      <c r="VX739"/>
      <c r="VY739"/>
      <c r="VZ739"/>
      <c r="WA739"/>
      <c r="WB739"/>
      <c r="WC739"/>
      <c r="WD739"/>
      <c r="WE739"/>
      <c r="WF739"/>
      <c r="WG739"/>
      <c r="WH739"/>
      <c r="WI739"/>
      <c r="WJ739"/>
      <c r="WK739"/>
      <c r="WL739"/>
      <c r="WM739"/>
      <c r="WN739"/>
      <c r="WO739"/>
      <c r="WP739"/>
      <c r="WQ739"/>
      <c r="WR739"/>
      <c r="WS739"/>
      <c r="WT739"/>
      <c r="WU739"/>
      <c r="WV739"/>
      <c r="WW739"/>
      <c r="WX739"/>
      <c r="WY739"/>
      <c r="WZ739"/>
      <c r="XA739"/>
      <c r="XB739"/>
      <c r="XC739"/>
      <c r="XD739"/>
      <c r="XE739"/>
      <c r="XF739"/>
      <c r="XG739"/>
      <c r="XH739"/>
      <c r="XI739"/>
      <c r="XJ739"/>
      <c r="XK739"/>
      <c r="XL739"/>
      <c r="XM739"/>
      <c r="XN739"/>
      <c r="XO739"/>
      <c r="XP739"/>
      <c r="XQ739"/>
      <c r="XR739"/>
      <c r="XS739"/>
      <c r="XT739"/>
      <c r="XU739"/>
      <c r="XV739"/>
      <c r="XW739"/>
      <c r="XX739"/>
      <c r="XY739"/>
      <c r="XZ739"/>
      <c r="YA739"/>
      <c r="YB739"/>
      <c r="YC739"/>
      <c r="YD739"/>
      <c r="YE739"/>
      <c r="YF739"/>
      <c r="YG739"/>
      <c r="YH739"/>
      <c r="YI739"/>
      <c r="YJ739"/>
      <c r="YK739"/>
      <c r="YL739"/>
      <c r="YM739"/>
      <c r="YN739"/>
      <c r="YO739"/>
      <c r="YP739"/>
      <c r="YQ739"/>
      <c r="YR739"/>
      <c r="YS739"/>
      <c r="YT739"/>
      <c r="YU739"/>
      <c r="YV739"/>
      <c r="YW739"/>
      <c r="YX739"/>
      <c r="YY739"/>
      <c r="YZ739"/>
      <c r="ZA739"/>
      <c r="ZB739"/>
      <c r="ZC739"/>
      <c r="ZD739"/>
      <c r="ZE739"/>
      <c r="ZF739"/>
      <c r="ZG739" t="s">
        <v>797</v>
      </c>
      <c r="ZH739"/>
      <c r="ZI739">
        <v>900</v>
      </c>
      <c r="ZJ739">
        <v>900</v>
      </c>
      <c r="ZK739"/>
      <c r="ZL739">
        <v>1500</v>
      </c>
      <c r="ZM739">
        <v>-40</v>
      </c>
      <c r="ZN739">
        <v>-600</v>
      </c>
      <c r="ZO739" t="s">
        <v>4325</v>
      </c>
      <c r="ZP739" t="s">
        <v>798</v>
      </c>
      <c r="ZQ739" t="s">
        <v>872</v>
      </c>
      <c r="ZR739"/>
      <c r="ZS739" t="s">
        <v>816</v>
      </c>
      <c r="ZT739"/>
      <c r="ZU739"/>
      <c r="ZV739"/>
      <c r="ZW739"/>
      <c r="ZX739"/>
      <c r="ZY739"/>
      <c r="ZZ739"/>
      <c r="AAA739"/>
      <c r="AAB739"/>
      <c r="AAC739"/>
      <c r="AAD739"/>
      <c r="AAE739"/>
      <c r="AAF739"/>
      <c r="AAG739"/>
      <c r="AAH739"/>
      <c r="AAI739"/>
      <c r="AAJ739"/>
      <c r="AAK739"/>
      <c r="AAL739"/>
      <c r="AAM739"/>
      <c r="AAN739"/>
      <c r="AAO739"/>
      <c r="AAP739"/>
      <c r="AAQ739"/>
      <c r="AAR739"/>
      <c r="AAS739"/>
      <c r="AAT739"/>
      <c r="AAU739"/>
      <c r="AAV739" t="s">
        <v>816</v>
      </c>
      <c r="AAW739"/>
      <c r="AAX739"/>
      <c r="AAY739"/>
      <c r="AAZ739"/>
      <c r="ABA739"/>
      <c r="ABB739"/>
      <c r="ABC739"/>
      <c r="ABD739"/>
      <c r="ABE739"/>
      <c r="ABF739"/>
      <c r="ABG739"/>
      <c r="ABH739" t="s">
        <v>816</v>
      </c>
      <c r="ABI739"/>
      <c r="ABJ739"/>
      <c r="ABK739"/>
      <c r="ABL739"/>
      <c r="ABM739"/>
      <c r="ABN739"/>
      <c r="ABO739"/>
      <c r="ABP739"/>
      <c r="ABQ739" t="s">
        <v>816</v>
      </c>
      <c r="ABR739"/>
      <c r="ABS739"/>
      <c r="ABT739"/>
      <c r="ABU739"/>
      <c r="ABV739"/>
      <c r="ABW739"/>
      <c r="ABX739"/>
      <c r="ABY739"/>
      <c r="ABZ739"/>
      <c r="ACA739"/>
      <c r="ACB739"/>
      <c r="ACC739"/>
      <c r="ACD739" t="s">
        <v>816</v>
      </c>
      <c r="ACE739"/>
      <c r="ACF739"/>
      <c r="ACG739"/>
      <c r="ACH739"/>
      <c r="ACI739"/>
      <c r="ACJ739"/>
      <c r="ACK739"/>
      <c r="ACL739"/>
      <c r="ACM739"/>
      <c r="ACN739"/>
      <c r="ACO739"/>
      <c r="ACP739"/>
      <c r="ACQ739" t="s">
        <v>873</v>
      </c>
      <c r="ACR739">
        <v>369936049</v>
      </c>
      <c r="ACS739" s="396">
        <v>44900.632650462961</v>
      </c>
      <c r="ACT739"/>
      <c r="ACU739"/>
      <c r="ACV739" t="s">
        <v>801</v>
      </c>
      <c r="ACW739"/>
      <c r="ACX739"/>
      <c r="ACY739">
        <v>739</v>
      </c>
    </row>
    <row r="740" spans="1:779" s="82" customFormat="1" x14ac:dyDescent="0.3">
      <c r="A740" t="s">
        <v>4326</v>
      </c>
      <c r="B740" s="396">
        <v>44900.509626956024</v>
      </c>
      <c r="C740" s="396">
        <v>44900.511900162033</v>
      </c>
      <c r="D740" s="396">
        <v>44900</v>
      </c>
      <c r="E740" t="s">
        <v>867</v>
      </c>
      <c r="F740" s="396">
        <v>44900</v>
      </c>
      <c r="G740" t="s">
        <v>868</v>
      </c>
      <c r="H740" t="s">
        <v>869</v>
      </c>
      <c r="I740" t="s">
        <v>869</v>
      </c>
      <c r="J740" t="s">
        <v>869</v>
      </c>
      <c r="K740" t="s">
        <v>795</v>
      </c>
      <c r="L740" t="s">
        <v>884</v>
      </c>
      <c r="M740">
        <v>0</v>
      </c>
      <c r="N740">
        <v>0</v>
      </c>
      <c r="O740">
        <v>0</v>
      </c>
      <c r="P740">
        <v>0</v>
      </c>
      <c r="Q740">
        <v>0</v>
      </c>
      <c r="R740">
        <v>0</v>
      </c>
      <c r="S740">
        <v>0</v>
      </c>
      <c r="T740">
        <v>0</v>
      </c>
      <c r="U740">
        <v>0</v>
      </c>
      <c r="V740">
        <v>1</v>
      </c>
      <c r="W740">
        <v>0</v>
      </c>
      <c r="X740">
        <v>0</v>
      </c>
      <c r="Y740">
        <v>0</v>
      </c>
      <c r="Z740">
        <v>0</v>
      </c>
      <c r="AA740">
        <v>0</v>
      </c>
      <c r="AB740">
        <v>0</v>
      </c>
      <c r="AC740">
        <v>0</v>
      </c>
      <c r="AD740">
        <v>0</v>
      </c>
      <c r="AE740">
        <v>0</v>
      </c>
      <c r="AF740">
        <v>0</v>
      </c>
      <c r="AG740">
        <v>0</v>
      </c>
      <c r="AH740">
        <v>0</v>
      </c>
      <c r="AI740">
        <v>0</v>
      </c>
      <c r="AJ740"/>
      <c r="AK740"/>
      <c r="AL740"/>
      <c r="AM740"/>
      <c r="AN740"/>
      <c r="AO740"/>
      <c r="AP740"/>
      <c r="AQ740"/>
      <c r="AR740"/>
      <c r="AS740"/>
      <c r="AT740"/>
      <c r="AU740"/>
      <c r="AV740"/>
      <c r="AW740"/>
      <c r="AX740"/>
      <c r="AY740"/>
      <c r="AZ740"/>
      <c r="BA740"/>
      <c r="BB740"/>
      <c r="BC740"/>
      <c r="BD740"/>
      <c r="BE740"/>
      <c r="BF740"/>
      <c r="BG740"/>
      <c r="BH740"/>
      <c r="BI740"/>
      <c r="BJ740"/>
      <c r="BK740"/>
      <c r="BL740"/>
      <c r="BM740"/>
      <c r="BN740"/>
      <c r="BO740"/>
      <c r="BP740"/>
      <c r="BQ740"/>
      <c r="BR740"/>
      <c r="BS740"/>
      <c r="BT740"/>
      <c r="BU740"/>
      <c r="BV740"/>
      <c r="BW740"/>
      <c r="BX740"/>
      <c r="BY740"/>
      <c r="BZ740"/>
      <c r="CA740"/>
      <c r="CB740"/>
      <c r="CC740"/>
      <c r="CD740"/>
      <c r="CE740"/>
      <c r="CF740"/>
      <c r="CG740"/>
      <c r="CH740"/>
      <c r="CI740"/>
      <c r="CJ740"/>
      <c r="CK740"/>
      <c r="CL740"/>
      <c r="CM740"/>
      <c r="CN740"/>
      <c r="CO740"/>
      <c r="CP740"/>
      <c r="CQ740"/>
      <c r="CR740"/>
      <c r="CS740"/>
      <c r="CT740"/>
      <c r="CU740"/>
      <c r="CV740"/>
      <c r="CW740"/>
      <c r="CX740"/>
      <c r="CY740"/>
      <c r="CZ740"/>
      <c r="DA740"/>
      <c r="DB740"/>
      <c r="DC740"/>
      <c r="DD740"/>
      <c r="DE740"/>
      <c r="DF740"/>
      <c r="DG740"/>
      <c r="DH740"/>
      <c r="DI740"/>
      <c r="DJ740"/>
      <c r="DK740"/>
      <c r="DL740"/>
      <c r="DM740"/>
      <c r="DN740"/>
      <c r="DO740"/>
      <c r="DP740"/>
      <c r="DQ740"/>
      <c r="DR740"/>
      <c r="DS740"/>
      <c r="DT740"/>
      <c r="DU740"/>
      <c r="DV740"/>
      <c r="DW740"/>
      <c r="DX740"/>
      <c r="DY740"/>
      <c r="DZ740"/>
      <c r="EA740"/>
      <c r="EB740"/>
      <c r="EC740"/>
      <c r="ED740"/>
      <c r="EE740"/>
      <c r="EF740"/>
      <c r="EG740"/>
      <c r="EH740"/>
      <c r="EI740"/>
      <c r="EJ740"/>
      <c r="EK740"/>
      <c r="EL740"/>
      <c r="EM740"/>
      <c r="EN740"/>
      <c r="EO740"/>
      <c r="EP740"/>
      <c r="EQ740"/>
      <c r="ER740"/>
      <c r="ES740"/>
      <c r="ET740"/>
      <c r="EU740"/>
      <c r="EV740"/>
      <c r="EW740"/>
      <c r="EX740"/>
      <c r="EY740"/>
      <c r="EZ740"/>
      <c r="FA740"/>
      <c r="FB740"/>
      <c r="FC740"/>
      <c r="FD740"/>
      <c r="FE740"/>
      <c r="FF740"/>
      <c r="FG740"/>
      <c r="FH740"/>
      <c r="FI740"/>
      <c r="FJ740"/>
      <c r="FK740"/>
      <c r="FL740"/>
      <c r="FM740"/>
      <c r="FN740"/>
      <c r="FO740"/>
      <c r="FP740"/>
      <c r="FQ740"/>
      <c r="FR740"/>
      <c r="FS740"/>
      <c r="FT740"/>
      <c r="FU740"/>
      <c r="FV740"/>
      <c r="FW740"/>
      <c r="FX740"/>
      <c r="FY740"/>
      <c r="FZ740"/>
      <c r="GA740"/>
      <c r="GB740"/>
      <c r="GC740"/>
      <c r="GD740"/>
      <c r="GE740"/>
      <c r="GF740"/>
      <c r="GG740"/>
      <c r="GH740"/>
      <c r="GI740"/>
      <c r="GJ740"/>
      <c r="GK740"/>
      <c r="GL740"/>
      <c r="GM740"/>
      <c r="GN740"/>
      <c r="GO740"/>
      <c r="GP740"/>
      <c r="GQ740"/>
      <c r="GR740"/>
      <c r="GS740"/>
      <c r="GT740"/>
      <c r="GU740"/>
      <c r="GV740"/>
      <c r="GW740"/>
      <c r="GX740"/>
      <c r="GY740"/>
      <c r="GZ740"/>
      <c r="HA740"/>
      <c r="HB740"/>
      <c r="HC740"/>
      <c r="HD740"/>
      <c r="HE740"/>
      <c r="HF740"/>
      <c r="HG740"/>
      <c r="HH740"/>
      <c r="HI740"/>
      <c r="HJ740"/>
      <c r="HK740"/>
      <c r="HL740"/>
      <c r="HM740"/>
      <c r="HN740"/>
      <c r="HO740"/>
      <c r="HP740"/>
      <c r="HQ740"/>
      <c r="HR740"/>
      <c r="HS740"/>
      <c r="HT740"/>
      <c r="HU740"/>
      <c r="HV740"/>
      <c r="HW740"/>
      <c r="HX740"/>
      <c r="HY740"/>
      <c r="HZ740"/>
      <c r="IA740"/>
      <c r="IB740"/>
      <c r="IC740"/>
      <c r="ID740"/>
      <c r="IE740"/>
      <c r="IF740"/>
      <c r="IG740"/>
      <c r="IH740"/>
      <c r="II740"/>
      <c r="IJ740"/>
      <c r="IK740"/>
      <c r="IL740"/>
      <c r="IM740"/>
      <c r="IN740"/>
      <c r="IO740"/>
      <c r="IP740"/>
      <c r="IQ740"/>
      <c r="IR740"/>
      <c r="IS740"/>
      <c r="IT740"/>
      <c r="IU740"/>
      <c r="IV740"/>
      <c r="IW740"/>
      <c r="IX740"/>
      <c r="IY740"/>
      <c r="IZ740"/>
      <c r="JA740"/>
      <c r="JB740"/>
      <c r="JC740"/>
      <c r="JD740"/>
      <c r="JE740"/>
      <c r="JF740"/>
      <c r="JG740"/>
      <c r="JH740"/>
      <c r="JI740"/>
      <c r="JJ740"/>
      <c r="JK740"/>
      <c r="JL740"/>
      <c r="JM740"/>
      <c r="JN740"/>
      <c r="JO740"/>
      <c r="JP740"/>
      <c r="JQ740"/>
      <c r="JR740"/>
      <c r="JS740"/>
      <c r="JT740"/>
      <c r="JU740"/>
      <c r="JV740"/>
      <c r="JW740"/>
      <c r="JX740"/>
      <c r="JY740"/>
      <c r="JZ740"/>
      <c r="KA740"/>
      <c r="KB740"/>
      <c r="KC740"/>
      <c r="KD740"/>
      <c r="KE740"/>
      <c r="KF740"/>
      <c r="KG740"/>
      <c r="KH740"/>
      <c r="KI740"/>
      <c r="KJ740"/>
      <c r="KK740"/>
      <c r="KL740"/>
      <c r="KM740"/>
      <c r="KN740"/>
      <c r="KO740"/>
      <c r="KP740"/>
      <c r="KQ740"/>
      <c r="KR740"/>
      <c r="KS740"/>
      <c r="KT740"/>
      <c r="KU740"/>
      <c r="KV740"/>
      <c r="KW740"/>
      <c r="KX740"/>
      <c r="KY740"/>
      <c r="KZ740"/>
      <c r="LA740" t="s">
        <v>840</v>
      </c>
      <c r="LB740"/>
      <c r="LC740">
        <v>250</v>
      </c>
      <c r="LD740">
        <v>250</v>
      </c>
      <c r="LE740"/>
      <c r="LF740">
        <v>50</v>
      </c>
      <c r="LG740">
        <v>400</v>
      </c>
      <c r="LH740">
        <v>200</v>
      </c>
      <c r="LI740" t="s">
        <v>4247</v>
      </c>
      <c r="LJ740" t="s">
        <v>841</v>
      </c>
      <c r="LK740"/>
      <c r="LL740"/>
      <c r="LM740" t="s">
        <v>816</v>
      </c>
      <c r="LN740"/>
      <c r="LO740"/>
      <c r="LP740"/>
      <c r="LQ740"/>
      <c r="LR740"/>
      <c r="LS740"/>
      <c r="LT740"/>
      <c r="LU740"/>
      <c r="LV740"/>
      <c r="LW740"/>
      <c r="LX740"/>
      <c r="LY740"/>
      <c r="LZ740"/>
      <c r="MA740"/>
      <c r="MB740"/>
      <c r="MC740"/>
      <c r="MD740"/>
      <c r="ME740"/>
      <c r="MF740"/>
      <c r="MG740"/>
      <c r="MH740"/>
      <c r="MI740"/>
      <c r="MJ740"/>
      <c r="MK740"/>
      <c r="ML740"/>
      <c r="MM740"/>
      <c r="MN740"/>
      <c r="MO740"/>
      <c r="MP740"/>
      <c r="MQ740"/>
      <c r="MR740"/>
      <c r="MS740"/>
      <c r="MT740"/>
      <c r="MU740"/>
      <c r="MV740"/>
      <c r="MW740"/>
      <c r="MX740"/>
      <c r="MY740"/>
      <c r="MZ740"/>
      <c r="NA740"/>
      <c r="NB740"/>
      <c r="NC740"/>
      <c r="ND740"/>
      <c r="NE740"/>
      <c r="NF740"/>
      <c r="NG740"/>
      <c r="NH740"/>
      <c r="NI740"/>
      <c r="NJ740"/>
      <c r="NK740"/>
      <c r="NL740"/>
      <c r="NM740"/>
      <c r="NN740"/>
      <c r="NO740"/>
      <c r="NP740"/>
      <c r="NQ740"/>
      <c r="NR740"/>
      <c r="NS740"/>
      <c r="NT740"/>
      <c r="NU740"/>
      <c r="NV740"/>
      <c r="NW740"/>
      <c r="NX740"/>
      <c r="NY740"/>
      <c r="NZ740"/>
      <c r="OA740"/>
      <c r="OB740"/>
      <c r="OC740"/>
      <c r="OD740"/>
      <c r="OE740"/>
      <c r="OF740"/>
      <c r="OG740"/>
      <c r="OH740"/>
      <c r="OI740"/>
      <c r="OJ740"/>
      <c r="OK740"/>
      <c r="OL740"/>
      <c r="OM740"/>
      <c r="ON740"/>
      <c r="OO740"/>
      <c r="OP740"/>
      <c r="OQ740"/>
      <c r="OR740"/>
      <c r="OS740"/>
      <c r="OT740"/>
      <c r="OU740"/>
      <c r="OV740"/>
      <c r="OW740"/>
      <c r="OX740"/>
      <c r="OY740"/>
      <c r="OZ740"/>
      <c r="PA740"/>
      <c r="PB740"/>
      <c r="PC740"/>
      <c r="PD740"/>
      <c r="PE740"/>
      <c r="PF740"/>
      <c r="PG740"/>
      <c r="PH740"/>
      <c r="PI740"/>
      <c r="PJ740"/>
      <c r="PK740"/>
      <c r="PL740"/>
      <c r="PM740"/>
      <c r="PN740"/>
      <c r="PO740"/>
      <c r="PP740"/>
      <c r="PQ740"/>
      <c r="PR740"/>
      <c r="PS740"/>
      <c r="PT740"/>
      <c r="PU740"/>
      <c r="PV740"/>
      <c r="PW740"/>
      <c r="PX740"/>
      <c r="PY740"/>
      <c r="PZ740"/>
      <c r="QA740"/>
      <c r="QB740"/>
      <c r="QC740"/>
      <c r="QD740"/>
      <c r="QE740"/>
      <c r="QF740"/>
      <c r="QG740"/>
      <c r="QH740"/>
      <c r="QI740"/>
      <c r="QJ740"/>
      <c r="QK740"/>
      <c r="QL740"/>
      <c r="QM740"/>
      <c r="QN740"/>
      <c r="QO740"/>
      <c r="QP740"/>
      <c r="QQ740"/>
      <c r="QR740"/>
      <c r="QS740"/>
      <c r="QT740"/>
      <c r="QU740"/>
      <c r="QV740"/>
      <c r="QW740"/>
      <c r="QX740"/>
      <c r="QY740"/>
      <c r="QZ740"/>
      <c r="RA740"/>
      <c r="RB740"/>
      <c r="RC740"/>
      <c r="RD740"/>
      <c r="RE740"/>
      <c r="RF740"/>
      <c r="RG740"/>
      <c r="RH740"/>
      <c r="RI740"/>
      <c r="RJ740"/>
      <c r="RK740"/>
      <c r="RL740"/>
      <c r="RM740"/>
      <c r="RN740"/>
      <c r="RO740"/>
      <c r="RP740"/>
      <c r="RQ740"/>
      <c r="RR740"/>
      <c r="RS740"/>
      <c r="RT740"/>
      <c r="RU740"/>
      <c r="RV740"/>
      <c r="RW740"/>
      <c r="RX740"/>
      <c r="RY740"/>
      <c r="RZ740"/>
      <c r="SA740"/>
      <c r="SB740"/>
      <c r="SC740"/>
      <c r="SD740"/>
      <c r="SE740"/>
      <c r="SF740"/>
      <c r="SG740"/>
      <c r="SH740"/>
      <c r="SI740"/>
      <c r="SJ740"/>
      <c r="SK740"/>
      <c r="SL740"/>
      <c r="SM740"/>
      <c r="SN740"/>
      <c r="SO740"/>
      <c r="SP740"/>
      <c r="SQ740"/>
      <c r="SR740"/>
      <c r="SS740"/>
      <c r="ST740"/>
      <c r="SU740"/>
      <c r="SV740"/>
      <c r="SW740"/>
      <c r="SX740"/>
      <c r="SY740"/>
      <c r="SZ740"/>
      <c r="TA740"/>
      <c r="TB740"/>
      <c r="TC740"/>
      <c r="TD740"/>
      <c r="TE740"/>
      <c r="TF740"/>
      <c r="TG740"/>
      <c r="TH740"/>
      <c r="TI740"/>
      <c r="TJ740"/>
      <c r="TK740"/>
      <c r="TL740"/>
      <c r="TM740"/>
      <c r="TN740"/>
      <c r="TO740"/>
      <c r="TP740"/>
      <c r="TQ740"/>
      <c r="TR740"/>
      <c r="TS740"/>
      <c r="TT740"/>
      <c r="TU740"/>
      <c r="TV740"/>
      <c r="TW740"/>
      <c r="TX740"/>
      <c r="TY740"/>
      <c r="TZ740"/>
      <c r="UA740"/>
      <c r="UB740"/>
      <c r="UC740"/>
      <c r="UD740"/>
      <c r="UE740"/>
      <c r="UF740"/>
      <c r="UG740"/>
      <c r="UH740"/>
      <c r="UI740"/>
      <c r="UJ740"/>
      <c r="UK740"/>
      <c r="UL740"/>
      <c r="UM740"/>
      <c r="UN740"/>
      <c r="UO740"/>
      <c r="UP740"/>
      <c r="UQ740"/>
      <c r="UR740"/>
      <c r="US740"/>
      <c r="UT740"/>
      <c r="UU740"/>
      <c r="UV740"/>
      <c r="UW740"/>
      <c r="UX740"/>
      <c r="UY740"/>
      <c r="UZ740"/>
      <c r="VA740"/>
      <c r="VB740"/>
      <c r="VC740"/>
      <c r="VD740"/>
      <c r="VE740"/>
      <c r="VF740"/>
      <c r="VG740"/>
      <c r="VH740"/>
      <c r="VI740"/>
      <c r="VJ740"/>
      <c r="VK740"/>
      <c r="VL740"/>
      <c r="VM740"/>
      <c r="VN740"/>
      <c r="VO740"/>
      <c r="VP740"/>
      <c r="VQ740"/>
      <c r="VR740"/>
      <c r="VS740"/>
      <c r="VT740"/>
      <c r="VU740"/>
      <c r="VV740"/>
      <c r="VW740"/>
      <c r="VX740"/>
      <c r="VY740"/>
      <c r="VZ740"/>
      <c r="WA740"/>
      <c r="WB740"/>
      <c r="WC740"/>
      <c r="WD740"/>
      <c r="WE740"/>
      <c r="WF740"/>
      <c r="WG740"/>
      <c r="WH740"/>
      <c r="WI740"/>
      <c r="WJ740"/>
      <c r="WK740"/>
      <c r="WL740"/>
      <c r="WM740"/>
      <c r="WN740"/>
      <c r="WO740"/>
      <c r="WP740"/>
      <c r="WQ740"/>
      <c r="WR740"/>
      <c r="WS740"/>
      <c r="WT740"/>
      <c r="WU740"/>
      <c r="WV740"/>
      <c r="WW740"/>
      <c r="WX740"/>
      <c r="WY740"/>
      <c r="WZ740"/>
      <c r="XA740"/>
      <c r="XB740"/>
      <c r="XC740"/>
      <c r="XD740"/>
      <c r="XE740"/>
      <c r="XF740"/>
      <c r="XG740"/>
      <c r="XH740"/>
      <c r="XI740"/>
      <c r="XJ740"/>
      <c r="XK740"/>
      <c r="XL740"/>
      <c r="XM740"/>
      <c r="XN740"/>
      <c r="XO740"/>
      <c r="XP740"/>
      <c r="XQ740"/>
      <c r="XR740"/>
      <c r="XS740"/>
      <c r="XT740"/>
      <c r="XU740"/>
      <c r="XV740"/>
      <c r="XW740"/>
      <c r="XX740"/>
      <c r="XY740"/>
      <c r="XZ740"/>
      <c r="YA740"/>
      <c r="YB740"/>
      <c r="YC740"/>
      <c r="YD740"/>
      <c r="YE740"/>
      <c r="YF740"/>
      <c r="YG740"/>
      <c r="YH740"/>
      <c r="YI740"/>
      <c r="YJ740"/>
      <c r="YK740"/>
      <c r="YL740"/>
      <c r="YM740"/>
      <c r="YN740"/>
      <c r="YO740"/>
      <c r="YP740"/>
      <c r="YQ740"/>
      <c r="YR740"/>
      <c r="YS740"/>
      <c r="YT740"/>
      <c r="YU740"/>
      <c r="YV740"/>
      <c r="YW740"/>
      <c r="YX740"/>
      <c r="YY740"/>
      <c r="YZ740"/>
      <c r="ZA740"/>
      <c r="ZB740"/>
      <c r="ZC740"/>
      <c r="ZD740"/>
      <c r="ZE740"/>
      <c r="ZF740"/>
      <c r="ZG740"/>
      <c r="ZH740"/>
      <c r="ZI740"/>
      <c r="ZJ740"/>
      <c r="ZK740"/>
      <c r="ZL740"/>
      <c r="ZM740"/>
      <c r="ZN740"/>
      <c r="ZO740"/>
      <c r="ZP740"/>
      <c r="ZQ740"/>
      <c r="ZR740"/>
      <c r="ZS740"/>
      <c r="ZT740"/>
      <c r="ZU740"/>
      <c r="ZV740"/>
      <c r="ZW740"/>
      <c r="ZX740"/>
      <c r="ZY740"/>
      <c r="ZZ740"/>
      <c r="AAA740"/>
      <c r="AAB740"/>
      <c r="AAC740"/>
      <c r="AAD740"/>
      <c r="AAE740"/>
      <c r="AAF740"/>
      <c r="AAG740"/>
      <c r="AAH740"/>
      <c r="AAI740"/>
      <c r="AAJ740"/>
      <c r="AAK740"/>
      <c r="AAL740"/>
      <c r="AAM740"/>
      <c r="AAN740"/>
      <c r="AAO740"/>
      <c r="AAP740"/>
      <c r="AAQ740"/>
      <c r="AAR740"/>
      <c r="AAS740"/>
      <c r="AAT740"/>
      <c r="AAU740"/>
      <c r="AAV740" t="s">
        <v>816</v>
      </c>
      <c r="AAW740"/>
      <c r="AAX740"/>
      <c r="AAY740"/>
      <c r="AAZ740"/>
      <c r="ABA740"/>
      <c r="ABB740"/>
      <c r="ABC740"/>
      <c r="ABD740"/>
      <c r="ABE740"/>
      <c r="ABF740"/>
      <c r="ABG740"/>
      <c r="ABH740" t="s">
        <v>816</v>
      </c>
      <c r="ABI740"/>
      <c r="ABJ740"/>
      <c r="ABK740"/>
      <c r="ABL740"/>
      <c r="ABM740"/>
      <c r="ABN740"/>
      <c r="ABO740"/>
      <c r="ABP740"/>
      <c r="ABQ740" t="s">
        <v>816</v>
      </c>
      <c r="ABR740"/>
      <c r="ABS740"/>
      <c r="ABT740"/>
      <c r="ABU740"/>
      <c r="ABV740"/>
      <c r="ABW740"/>
      <c r="ABX740"/>
      <c r="ABY740"/>
      <c r="ABZ740"/>
      <c r="ACA740"/>
      <c r="ACB740"/>
      <c r="ACC740"/>
      <c r="ACD740" t="s">
        <v>816</v>
      </c>
      <c r="ACE740"/>
      <c r="ACF740"/>
      <c r="ACG740"/>
      <c r="ACH740"/>
      <c r="ACI740"/>
      <c r="ACJ740"/>
      <c r="ACK740"/>
      <c r="ACL740"/>
      <c r="ACM740"/>
      <c r="ACN740"/>
      <c r="ACO740"/>
      <c r="ACP740"/>
      <c r="ACQ740" t="s">
        <v>873</v>
      </c>
      <c r="ACR740">
        <v>369936157</v>
      </c>
      <c r="ACS740" s="396">
        <v>44900.632847222223</v>
      </c>
      <c r="ACT740"/>
      <c r="ACU740"/>
      <c r="ACV740" t="s">
        <v>801</v>
      </c>
      <c r="ACW740"/>
      <c r="ACX740"/>
      <c r="ACY740">
        <v>740</v>
      </c>
    </row>
    <row r="741" spans="1:779" s="82" customFormat="1" x14ac:dyDescent="0.3">
      <c r="A741" t="s">
        <v>4327</v>
      </c>
      <c r="B741" s="396">
        <v>44901.310683194453</v>
      </c>
      <c r="C741" s="396">
        <v>44901.314089131949</v>
      </c>
      <c r="D741" s="396">
        <v>44901</v>
      </c>
      <c r="E741" t="s">
        <v>867</v>
      </c>
      <c r="F741" s="396">
        <v>44901</v>
      </c>
      <c r="G741" t="s">
        <v>868</v>
      </c>
      <c r="H741" t="s">
        <v>869</v>
      </c>
      <c r="I741" t="s">
        <v>869</v>
      </c>
      <c r="J741" t="s">
        <v>869</v>
      </c>
      <c r="K741" t="s">
        <v>795</v>
      </c>
      <c r="L741" t="s">
        <v>822</v>
      </c>
      <c r="M741">
        <v>0</v>
      </c>
      <c r="N741">
        <v>0</v>
      </c>
      <c r="O741">
        <v>0</v>
      </c>
      <c r="P741">
        <v>0</v>
      </c>
      <c r="Q741">
        <v>0</v>
      </c>
      <c r="R741">
        <v>0</v>
      </c>
      <c r="S741">
        <v>0</v>
      </c>
      <c r="T741">
        <v>0</v>
      </c>
      <c r="U741">
        <v>0</v>
      </c>
      <c r="V741">
        <v>0</v>
      </c>
      <c r="W741">
        <v>0</v>
      </c>
      <c r="X741">
        <v>0</v>
      </c>
      <c r="Y741">
        <v>0</v>
      </c>
      <c r="Z741">
        <v>0</v>
      </c>
      <c r="AA741">
        <v>0</v>
      </c>
      <c r="AB741">
        <v>0</v>
      </c>
      <c r="AC741">
        <v>0</v>
      </c>
      <c r="AD741">
        <v>0</v>
      </c>
      <c r="AE741">
        <v>0</v>
      </c>
      <c r="AF741">
        <v>0</v>
      </c>
      <c r="AG741">
        <v>0</v>
      </c>
      <c r="AH741">
        <v>1</v>
      </c>
      <c r="AI741">
        <v>0</v>
      </c>
      <c r="AJ741"/>
      <c r="AK741"/>
      <c r="AL741"/>
      <c r="AM741"/>
      <c r="AN741"/>
      <c r="AO741"/>
      <c r="AP741"/>
      <c r="AQ741"/>
      <c r="AR741"/>
      <c r="AS741"/>
      <c r="AT741"/>
      <c r="AU741"/>
      <c r="AV741"/>
      <c r="AW741"/>
      <c r="AX741"/>
      <c r="AY741"/>
      <c r="AZ741"/>
      <c r="BA741"/>
      <c r="BB741"/>
      <c r="BC741"/>
      <c r="BD741"/>
      <c r="BE741"/>
      <c r="BF741"/>
      <c r="BG741"/>
      <c r="BH741"/>
      <c r="BI741"/>
      <c r="BJ741"/>
      <c r="BK741"/>
      <c r="BL741"/>
      <c r="BM741"/>
      <c r="BN741"/>
      <c r="BO741"/>
      <c r="BP741"/>
      <c r="BQ741"/>
      <c r="BR741"/>
      <c r="BS741"/>
      <c r="BT741"/>
      <c r="BU741"/>
      <c r="BV741"/>
      <c r="BW741"/>
      <c r="BX741"/>
      <c r="BY741"/>
      <c r="BZ741"/>
      <c r="CA741"/>
      <c r="CB741"/>
      <c r="CC741"/>
      <c r="CD741"/>
      <c r="CE741"/>
      <c r="CF741"/>
      <c r="CG741"/>
      <c r="CH741"/>
      <c r="CI741"/>
      <c r="CJ741"/>
      <c r="CK741"/>
      <c r="CL741"/>
      <c r="CM741"/>
      <c r="CN741"/>
      <c r="CO741"/>
      <c r="CP741"/>
      <c r="CQ741"/>
      <c r="CR741"/>
      <c r="CS741"/>
      <c r="CT741"/>
      <c r="CU741"/>
      <c r="CV741"/>
      <c r="CW741"/>
      <c r="CX741"/>
      <c r="CY741"/>
      <c r="CZ741"/>
      <c r="DA741"/>
      <c r="DB741"/>
      <c r="DC741"/>
      <c r="DD741"/>
      <c r="DE741"/>
      <c r="DF741"/>
      <c r="DG741"/>
      <c r="DH741"/>
      <c r="DI741"/>
      <c r="DJ741"/>
      <c r="DK741"/>
      <c r="DL741"/>
      <c r="DM741"/>
      <c r="DN741"/>
      <c r="DO741"/>
      <c r="DP741"/>
      <c r="DQ741"/>
      <c r="DR741"/>
      <c r="DS741"/>
      <c r="DT741"/>
      <c r="DU741"/>
      <c r="DV741"/>
      <c r="DW741"/>
      <c r="DX741"/>
      <c r="DY741"/>
      <c r="DZ741"/>
      <c r="EA741"/>
      <c r="EB741"/>
      <c r="EC741"/>
      <c r="ED741"/>
      <c r="EE741"/>
      <c r="EF741"/>
      <c r="EG741"/>
      <c r="EH741"/>
      <c r="EI741"/>
      <c r="EJ741"/>
      <c r="EK741"/>
      <c r="EL741"/>
      <c r="EM741"/>
      <c r="EN741"/>
      <c r="EO741"/>
      <c r="EP741"/>
      <c r="EQ741"/>
      <c r="ER741"/>
      <c r="ES741"/>
      <c r="ET741"/>
      <c r="EU741"/>
      <c r="EV741"/>
      <c r="EW741"/>
      <c r="EX741"/>
      <c r="EY741"/>
      <c r="EZ741"/>
      <c r="FA741"/>
      <c r="FB741"/>
      <c r="FC741"/>
      <c r="FD741"/>
      <c r="FE741"/>
      <c r="FF741"/>
      <c r="FG741"/>
      <c r="FH741"/>
      <c r="FI741"/>
      <c r="FJ741"/>
      <c r="FK741"/>
      <c r="FL741"/>
      <c r="FM741"/>
      <c r="FN741"/>
      <c r="FO741"/>
      <c r="FP741"/>
      <c r="FQ741"/>
      <c r="FR741"/>
      <c r="FS741"/>
      <c r="FT741"/>
      <c r="FU741"/>
      <c r="FV741"/>
      <c r="FW741"/>
      <c r="FX741"/>
      <c r="FY741"/>
      <c r="FZ741"/>
      <c r="GA741"/>
      <c r="GB741"/>
      <c r="GC741"/>
      <c r="GD741"/>
      <c r="GE741"/>
      <c r="GF741"/>
      <c r="GG741"/>
      <c r="GH741"/>
      <c r="GI741"/>
      <c r="GJ741"/>
      <c r="GK741"/>
      <c r="GL741"/>
      <c r="GM741"/>
      <c r="GN741"/>
      <c r="GO741"/>
      <c r="GP741"/>
      <c r="GQ741"/>
      <c r="GR741"/>
      <c r="GS741"/>
      <c r="GT741"/>
      <c r="GU741"/>
      <c r="GV741"/>
      <c r="GW741"/>
      <c r="GX741"/>
      <c r="GY741"/>
      <c r="GZ741"/>
      <c r="HA741"/>
      <c r="HB741"/>
      <c r="HC741"/>
      <c r="HD741"/>
      <c r="HE741"/>
      <c r="HF741"/>
      <c r="HG741"/>
      <c r="HH741"/>
      <c r="HI741"/>
      <c r="HJ741"/>
      <c r="HK741"/>
      <c r="HL741"/>
      <c r="HM741"/>
      <c r="HN741"/>
      <c r="HO741"/>
      <c r="HP741"/>
      <c r="HQ741"/>
      <c r="HR741"/>
      <c r="HS741"/>
      <c r="HT741"/>
      <c r="HU741"/>
      <c r="HV741"/>
      <c r="HW741"/>
      <c r="HX741"/>
      <c r="HY741"/>
      <c r="HZ741"/>
      <c r="IA741"/>
      <c r="IB741"/>
      <c r="IC741"/>
      <c r="ID741"/>
      <c r="IE741"/>
      <c r="IF741"/>
      <c r="IG741"/>
      <c r="IH741"/>
      <c r="II741"/>
      <c r="IJ741"/>
      <c r="IK741"/>
      <c r="IL741"/>
      <c r="IM741"/>
      <c r="IN741"/>
      <c r="IO741"/>
      <c r="IP741"/>
      <c r="IQ741"/>
      <c r="IR741"/>
      <c r="IS741"/>
      <c r="IT741"/>
      <c r="IU741"/>
      <c r="IV741"/>
      <c r="IW741"/>
      <c r="IX741"/>
      <c r="IY741"/>
      <c r="IZ741"/>
      <c r="JA741"/>
      <c r="JB741"/>
      <c r="JC741"/>
      <c r="JD741"/>
      <c r="JE741"/>
      <c r="JF741"/>
      <c r="JG741"/>
      <c r="JH741"/>
      <c r="JI741"/>
      <c r="JJ741"/>
      <c r="JK741"/>
      <c r="JL741"/>
      <c r="JM741"/>
      <c r="JN741"/>
      <c r="JO741"/>
      <c r="JP741"/>
      <c r="JQ741"/>
      <c r="JR741"/>
      <c r="JS741"/>
      <c r="JT741"/>
      <c r="JU741"/>
      <c r="JV741"/>
      <c r="JW741"/>
      <c r="JX741"/>
      <c r="JY741"/>
      <c r="JZ741"/>
      <c r="KA741"/>
      <c r="KB741"/>
      <c r="KC741"/>
      <c r="KD741"/>
      <c r="KE741"/>
      <c r="KF741"/>
      <c r="KG741"/>
      <c r="KH741"/>
      <c r="KI741"/>
      <c r="KJ741"/>
      <c r="KK741"/>
      <c r="KL741"/>
      <c r="KM741"/>
      <c r="KN741"/>
      <c r="KO741"/>
      <c r="KP741"/>
      <c r="KQ741"/>
      <c r="KR741"/>
      <c r="KS741"/>
      <c r="KT741"/>
      <c r="KU741"/>
      <c r="KV741"/>
      <c r="KW741"/>
      <c r="KX741"/>
      <c r="KY741"/>
      <c r="KZ741"/>
      <c r="LA741"/>
      <c r="LB741"/>
      <c r="LC741"/>
      <c r="LD741"/>
      <c r="LE741"/>
      <c r="LF741"/>
      <c r="LG741"/>
      <c r="LH741"/>
      <c r="LI741"/>
      <c r="LJ741"/>
      <c r="LK741"/>
      <c r="LL741"/>
      <c r="LM741"/>
      <c r="LN741"/>
      <c r="LO741"/>
      <c r="LP741"/>
      <c r="LQ741"/>
      <c r="LR741"/>
      <c r="LS741"/>
      <c r="LT741"/>
      <c r="LU741"/>
      <c r="LV741"/>
      <c r="LW741"/>
      <c r="LX741"/>
      <c r="LY741"/>
      <c r="LZ741"/>
      <c r="MA741"/>
      <c r="MB741"/>
      <c r="MC741"/>
      <c r="MD741"/>
      <c r="ME741"/>
      <c r="MF741"/>
      <c r="MG741"/>
      <c r="MH741"/>
      <c r="MI741"/>
      <c r="MJ741"/>
      <c r="MK741"/>
      <c r="ML741"/>
      <c r="MM741"/>
      <c r="MN741"/>
      <c r="MO741"/>
      <c r="MP741"/>
      <c r="MQ741"/>
      <c r="MR741"/>
      <c r="MS741"/>
      <c r="MT741"/>
      <c r="MU741"/>
      <c r="MV741"/>
      <c r="MW741"/>
      <c r="MX741"/>
      <c r="MY741"/>
      <c r="MZ741"/>
      <c r="NA741"/>
      <c r="NB741"/>
      <c r="NC741"/>
      <c r="ND741"/>
      <c r="NE741"/>
      <c r="NF741"/>
      <c r="NG741"/>
      <c r="NH741"/>
      <c r="NI741"/>
      <c r="NJ741"/>
      <c r="NK741"/>
      <c r="NL741"/>
      <c r="NM741"/>
      <c r="NN741"/>
      <c r="NO741"/>
      <c r="NP741"/>
      <c r="NQ741"/>
      <c r="NR741"/>
      <c r="NS741"/>
      <c r="NT741"/>
      <c r="NU741"/>
      <c r="NV741"/>
      <c r="NW741"/>
      <c r="NX741"/>
      <c r="NY741"/>
      <c r="NZ741"/>
      <c r="OA741"/>
      <c r="OB741"/>
      <c r="OC741"/>
      <c r="OD741"/>
      <c r="OE741"/>
      <c r="OF741"/>
      <c r="OG741"/>
      <c r="OH741"/>
      <c r="OI741"/>
      <c r="OJ741"/>
      <c r="OK741"/>
      <c r="OL741"/>
      <c r="OM741"/>
      <c r="ON741"/>
      <c r="OO741"/>
      <c r="OP741"/>
      <c r="OQ741"/>
      <c r="OR741"/>
      <c r="OS741"/>
      <c r="OT741"/>
      <c r="OU741"/>
      <c r="OV741"/>
      <c r="OW741"/>
      <c r="OX741"/>
      <c r="OY741"/>
      <c r="OZ741"/>
      <c r="PA741"/>
      <c r="PB741"/>
      <c r="PC741"/>
      <c r="PD741"/>
      <c r="PE741"/>
      <c r="PF741"/>
      <c r="PG741"/>
      <c r="PH741"/>
      <c r="PI741"/>
      <c r="PJ741"/>
      <c r="PK741"/>
      <c r="PL741"/>
      <c r="PM741"/>
      <c r="PN741"/>
      <c r="PO741"/>
      <c r="PP741"/>
      <c r="PQ741"/>
      <c r="PR741"/>
      <c r="PS741"/>
      <c r="PT741"/>
      <c r="PU741"/>
      <c r="PV741"/>
      <c r="PW741"/>
      <c r="PX741"/>
      <c r="PY741"/>
      <c r="PZ741"/>
      <c r="QA741"/>
      <c r="QB741"/>
      <c r="QC741"/>
      <c r="QD741"/>
      <c r="QE741"/>
      <c r="QF741"/>
      <c r="QG741"/>
      <c r="QH741"/>
      <c r="QI741"/>
      <c r="QJ741"/>
      <c r="QK741"/>
      <c r="QL741"/>
      <c r="QM741"/>
      <c r="QN741"/>
      <c r="QO741"/>
      <c r="QP741"/>
      <c r="QQ741"/>
      <c r="QR741"/>
      <c r="QS741"/>
      <c r="QT741"/>
      <c r="QU741"/>
      <c r="QV741"/>
      <c r="QW741"/>
      <c r="QX741"/>
      <c r="QY741"/>
      <c r="QZ741"/>
      <c r="RA741"/>
      <c r="RB741"/>
      <c r="RC741"/>
      <c r="RD741"/>
      <c r="RE741"/>
      <c r="RF741"/>
      <c r="RG741"/>
      <c r="RH741"/>
      <c r="RI741"/>
      <c r="RJ741"/>
      <c r="RK741"/>
      <c r="RL741"/>
      <c r="RM741"/>
      <c r="RN741"/>
      <c r="RO741"/>
      <c r="RP741"/>
      <c r="RQ741"/>
      <c r="RR741"/>
      <c r="RS741"/>
      <c r="RT741"/>
      <c r="RU741"/>
      <c r="RV741"/>
      <c r="RW741"/>
      <c r="RX741"/>
      <c r="RY741"/>
      <c r="RZ741"/>
      <c r="SA741"/>
      <c r="SB741"/>
      <c r="SC741"/>
      <c r="SD741"/>
      <c r="SE741"/>
      <c r="SF741"/>
      <c r="SG741"/>
      <c r="SH741"/>
      <c r="SI741"/>
      <c r="SJ741"/>
      <c r="SK741"/>
      <c r="SL741"/>
      <c r="SM741"/>
      <c r="SN741"/>
      <c r="SO741"/>
      <c r="SP741"/>
      <c r="SQ741"/>
      <c r="SR741"/>
      <c r="SS741"/>
      <c r="ST741"/>
      <c r="SU741"/>
      <c r="SV741"/>
      <c r="SW741"/>
      <c r="SX741"/>
      <c r="SY741"/>
      <c r="SZ741"/>
      <c r="TA741"/>
      <c r="TB741"/>
      <c r="TC741"/>
      <c r="TD741"/>
      <c r="TE741"/>
      <c r="TF741"/>
      <c r="TG741"/>
      <c r="TH741"/>
      <c r="TI741"/>
      <c r="TJ741"/>
      <c r="TK741"/>
      <c r="TL741"/>
      <c r="TM741"/>
      <c r="TN741"/>
      <c r="TO741"/>
      <c r="TP741"/>
      <c r="TQ741"/>
      <c r="TR741"/>
      <c r="TS741"/>
      <c r="TT741"/>
      <c r="TU741"/>
      <c r="TV741"/>
      <c r="TW741"/>
      <c r="TX741"/>
      <c r="TY741"/>
      <c r="TZ741"/>
      <c r="UA741"/>
      <c r="UB741"/>
      <c r="UC741"/>
      <c r="UD741"/>
      <c r="UE741"/>
      <c r="UF741"/>
      <c r="UG741"/>
      <c r="UH741"/>
      <c r="UI741"/>
      <c r="UJ741"/>
      <c r="UK741"/>
      <c r="UL741"/>
      <c r="UM741"/>
      <c r="UN741"/>
      <c r="UO741"/>
      <c r="UP741"/>
      <c r="UQ741"/>
      <c r="UR741"/>
      <c r="US741"/>
      <c r="UT741"/>
      <c r="UU741"/>
      <c r="UV741"/>
      <c r="UW741"/>
      <c r="UX741"/>
      <c r="UY741"/>
      <c r="UZ741"/>
      <c r="VA741"/>
      <c r="VB741"/>
      <c r="VC741"/>
      <c r="VD741"/>
      <c r="VE741"/>
      <c r="VF741"/>
      <c r="VG741"/>
      <c r="VH741"/>
      <c r="VI741"/>
      <c r="VJ741"/>
      <c r="VK741"/>
      <c r="VL741"/>
      <c r="VM741"/>
      <c r="VN741"/>
      <c r="VO741"/>
      <c r="VP741"/>
      <c r="VQ741"/>
      <c r="VR741"/>
      <c r="VS741"/>
      <c r="VT741"/>
      <c r="VU741"/>
      <c r="VV741"/>
      <c r="VW741"/>
      <c r="VX741"/>
      <c r="VY741"/>
      <c r="VZ741"/>
      <c r="WA741"/>
      <c r="WB741"/>
      <c r="WC741"/>
      <c r="WD741"/>
      <c r="WE741"/>
      <c r="WF741"/>
      <c r="WG741"/>
      <c r="WH741"/>
      <c r="WI741"/>
      <c r="WJ741"/>
      <c r="WK741"/>
      <c r="WL741"/>
      <c r="WM741"/>
      <c r="WN741"/>
      <c r="WO741"/>
      <c r="WP741"/>
      <c r="WQ741"/>
      <c r="WR741"/>
      <c r="WS741"/>
      <c r="WT741"/>
      <c r="WU741"/>
      <c r="WV741"/>
      <c r="WW741"/>
      <c r="WX741"/>
      <c r="WY741"/>
      <c r="WZ741"/>
      <c r="XA741"/>
      <c r="XB741"/>
      <c r="XC741"/>
      <c r="XD741"/>
      <c r="XE741"/>
      <c r="XF741"/>
      <c r="XG741"/>
      <c r="XH741"/>
      <c r="XI741"/>
      <c r="XJ741"/>
      <c r="XK741"/>
      <c r="XL741"/>
      <c r="XM741"/>
      <c r="XN741"/>
      <c r="XO741"/>
      <c r="XP741"/>
      <c r="XQ741"/>
      <c r="XR741"/>
      <c r="XS741"/>
      <c r="XT741"/>
      <c r="XU741"/>
      <c r="XV741"/>
      <c r="XW741"/>
      <c r="XX741"/>
      <c r="XY741"/>
      <c r="XZ741"/>
      <c r="YA741"/>
      <c r="YB741"/>
      <c r="YC741"/>
      <c r="YD741"/>
      <c r="YE741"/>
      <c r="YF741"/>
      <c r="YG741"/>
      <c r="YH741"/>
      <c r="YI741"/>
      <c r="YJ741"/>
      <c r="YK741"/>
      <c r="YL741"/>
      <c r="YM741"/>
      <c r="YN741"/>
      <c r="YO741"/>
      <c r="YP741"/>
      <c r="YQ741"/>
      <c r="YR741"/>
      <c r="YS741"/>
      <c r="YT741"/>
      <c r="YU741"/>
      <c r="YV741"/>
      <c r="YW741"/>
      <c r="YX741"/>
      <c r="YY741"/>
      <c r="YZ741"/>
      <c r="ZA741"/>
      <c r="ZB741"/>
      <c r="ZC741"/>
      <c r="ZD741"/>
      <c r="ZE741"/>
      <c r="ZF741"/>
      <c r="ZG741" t="s">
        <v>797</v>
      </c>
      <c r="ZH741"/>
      <c r="ZI741">
        <v>900</v>
      </c>
      <c r="ZJ741">
        <v>900</v>
      </c>
      <c r="ZK741"/>
      <c r="ZL741">
        <v>1500</v>
      </c>
      <c r="ZM741">
        <v>-40</v>
      </c>
      <c r="ZN741">
        <v>-600</v>
      </c>
      <c r="ZO741" t="s">
        <v>4328</v>
      </c>
      <c r="ZP741" t="s">
        <v>798</v>
      </c>
      <c r="ZQ741" t="s">
        <v>872</v>
      </c>
      <c r="ZR741"/>
      <c r="ZS741" t="s">
        <v>816</v>
      </c>
      <c r="ZT741"/>
      <c r="ZU741"/>
      <c r="ZV741"/>
      <c r="ZW741"/>
      <c r="ZX741"/>
      <c r="ZY741"/>
      <c r="ZZ741"/>
      <c r="AAA741"/>
      <c r="AAB741"/>
      <c r="AAC741"/>
      <c r="AAD741"/>
      <c r="AAE741"/>
      <c r="AAF741"/>
      <c r="AAG741"/>
      <c r="AAH741"/>
      <c r="AAI741"/>
      <c r="AAJ741"/>
      <c r="AAK741"/>
      <c r="AAL741"/>
      <c r="AAM741"/>
      <c r="AAN741"/>
      <c r="AAO741"/>
      <c r="AAP741"/>
      <c r="AAQ741"/>
      <c r="AAR741"/>
      <c r="AAS741"/>
      <c r="AAT741"/>
      <c r="AAU741"/>
      <c r="AAV741" t="s">
        <v>816</v>
      </c>
      <c r="AAW741"/>
      <c r="AAX741"/>
      <c r="AAY741"/>
      <c r="AAZ741"/>
      <c r="ABA741"/>
      <c r="ABB741"/>
      <c r="ABC741"/>
      <c r="ABD741"/>
      <c r="ABE741"/>
      <c r="ABF741"/>
      <c r="ABG741"/>
      <c r="ABH741" t="s">
        <v>816</v>
      </c>
      <c r="ABI741"/>
      <c r="ABJ741"/>
      <c r="ABK741"/>
      <c r="ABL741"/>
      <c r="ABM741"/>
      <c r="ABN741"/>
      <c r="ABO741"/>
      <c r="ABP741"/>
      <c r="ABQ741" t="s">
        <v>816</v>
      </c>
      <c r="ABR741"/>
      <c r="ABS741"/>
      <c r="ABT741"/>
      <c r="ABU741"/>
      <c r="ABV741"/>
      <c r="ABW741"/>
      <c r="ABX741"/>
      <c r="ABY741"/>
      <c r="ABZ741"/>
      <c r="ACA741"/>
      <c r="ACB741"/>
      <c r="ACC741"/>
      <c r="ACD741" t="s">
        <v>816</v>
      </c>
      <c r="ACE741"/>
      <c r="ACF741"/>
      <c r="ACG741"/>
      <c r="ACH741"/>
      <c r="ACI741"/>
      <c r="ACJ741"/>
      <c r="ACK741"/>
      <c r="ACL741"/>
      <c r="ACM741"/>
      <c r="ACN741"/>
      <c r="ACO741"/>
      <c r="ACP741"/>
      <c r="ACQ741" t="s">
        <v>873</v>
      </c>
      <c r="ACR741">
        <v>370396507</v>
      </c>
      <c r="ACS741" s="396">
        <v>44901.64634259259</v>
      </c>
      <c r="ACT741"/>
      <c r="ACU741"/>
      <c r="ACV741" t="s">
        <v>801</v>
      </c>
      <c r="ACW741"/>
      <c r="ACX741"/>
      <c r="ACY741">
        <v>741</v>
      </c>
    </row>
    <row r="742" spans="1:779" s="82" customFormat="1" x14ac:dyDescent="0.3">
      <c r="A742" t="s">
        <v>4329</v>
      </c>
      <c r="B742" s="396">
        <v>44901.314594490752</v>
      </c>
      <c r="C742" s="396">
        <v>44901.322308043978</v>
      </c>
      <c r="D742" s="396">
        <v>44901</v>
      </c>
      <c r="E742" t="s">
        <v>867</v>
      </c>
      <c r="F742" s="396">
        <v>44901</v>
      </c>
      <c r="G742" t="s">
        <v>868</v>
      </c>
      <c r="H742" t="s">
        <v>869</v>
      </c>
      <c r="I742" t="s">
        <v>869</v>
      </c>
      <c r="J742" t="s">
        <v>869</v>
      </c>
      <c r="K742" t="s">
        <v>795</v>
      </c>
      <c r="L742" t="s">
        <v>822</v>
      </c>
      <c r="M742">
        <v>0</v>
      </c>
      <c r="N742">
        <v>0</v>
      </c>
      <c r="O742">
        <v>0</v>
      </c>
      <c r="P742">
        <v>0</v>
      </c>
      <c r="Q742">
        <v>0</v>
      </c>
      <c r="R742">
        <v>0</v>
      </c>
      <c r="S742">
        <v>0</v>
      </c>
      <c r="T742">
        <v>0</v>
      </c>
      <c r="U742">
        <v>0</v>
      </c>
      <c r="V742">
        <v>0</v>
      </c>
      <c r="W742">
        <v>0</v>
      </c>
      <c r="X742">
        <v>0</v>
      </c>
      <c r="Y742">
        <v>0</v>
      </c>
      <c r="Z742">
        <v>0</v>
      </c>
      <c r="AA742">
        <v>0</v>
      </c>
      <c r="AB742">
        <v>0</v>
      </c>
      <c r="AC742">
        <v>0</v>
      </c>
      <c r="AD742">
        <v>0</v>
      </c>
      <c r="AE742">
        <v>0</v>
      </c>
      <c r="AF742">
        <v>0</v>
      </c>
      <c r="AG742">
        <v>0</v>
      </c>
      <c r="AH742">
        <v>1</v>
      </c>
      <c r="AI742">
        <v>0</v>
      </c>
      <c r="AJ742"/>
      <c r="AK742"/>
      <c r="AL742"/>
      <c r="AM742"/>
      <c r="AN742"/>
      <c r="AO742"/>
      <c r="AP742"/>
      <c r="AQ742"/>
      <c r="AR742"/>
      <c r="AS742"/>
      <c r="AT742"/>
      <c r="AU742"/>
      <c r="AV742"/>
      <c r="AW742"/>
      <c r="AX742"/>
      <c r="AY742"/>
      <c r="AZ742"/>
      <c r="BA742"/>
      <c r="BB742"/>
      <c r="BC742"/>
      <c r="BD742"/>
      <c r="BE742"/>
      <c r="BF742"/>
      <c r="BG742"/>
      <c r="BH742"/>
      <c r="BI742"/>
      <c r="BJ742"/>
      <c r="BK742"/>
      <c r="BL742"/>
      <c r="BM742"/>
      <c r="BN742"/>
      <c r="BO742"/>
      <c r="BP742"/>
      <c r="BQ742"/>
      <c r="BR742"/>
      <c r="BS742"/>
      <c r="BT742"/>
      <c r="BU742"/>
      <c r="BV742"/>
      <c r="BW742"/>
      <c r="BX742"/>
      <c r="BY742"/>
      <c r="BZ742"/>
      <c r="CA742"/>
      <c r="CB742"/>
      <c r="CC742"/>
      <c r="CD742"/>
      <c r="CE742"/>
      <c r="CF742"/>
      <c r="CG742"/>
      <c r="CH742"/>
      <c r="CI742"/>
      <c r="CJ742"/>
      <c r="CK742"/>
      <c r="CL742"/>
      <c r="CM742"/>
      <c r="CN742"/>
      <c r="CO742"/>
      <c r="CP742"/>
      <c r="CQ742"/>
      <c r="CR742"/>
      <c r="CS742"/>
      <c r="CT742"/>
      <c r="CU742"/>
      <c r="CV742"/>
      <c r="CW742"/>
      <c r="CX742"/>
      <c r="CY742"/>
      <c r="CZ742"/>
      <c r="DA742"/>
      <c r="DB742"/>
      <c r="DC742"/>
      <c r="DD742"/>
      <c r="DE742"/>
      <c r="DF742"/>
      <c r="DG742"/>
      <c r="DH742"/>
      <c r="DI742"/>
      <c r="DJ742"/>
      <c r="DK742"/>
      <c r="DL742"/>
      <c r="DM742"/>
      <c r="DN742"/>
      <c r="DO742"/>
      <c r="DP742"/>
      <c r="DQ742"/>
      <c r="DR742"/>
      <c r="DS742"/>
      <c r="DT742"/>
      <c r="DU742"/>
      <c r="DV742"/>
      <c r="DW742"/>
      <c r="DX742"/>
      <c r="DY742"/>
      <c r="DZ742"/>
      <c r="EA742"/>
      <c r="EB742"/>
      <c r="EC742"/>
      <c r="ED742"/>
      <c r="EE742"/>
      <c r="EF742"/>
      <c r="EG742"/>
      <c r="EH742"/>
      <c r="EI742"/>
      <c r="EJ742"/>
      <c r="EK742"/>
      <c r="EL742"/>
      <c r="EM742"/>
      <c r="EN742"/>
      <c r="EO742"/>
      <c r="EP742"/>
      <c r="EQ742"/>
      <c r="ER742"/>
      <c r="ES742"/>
      <c r="ET742"/>
      <c r="EU742"/>
      <c r="EV742"/>
      <c r="EW742"/>
      <c r="EX742"/>
      <c r="EY742"/>
      <c r="EZ742"/>
      <c r="FA742"/>
      <c r="FB742"/>
      <c r="FC742"/>
      <c r="FD742"/>
      <c r="FE742"/>
      <c r="FF742"/>
      <c r="FG742"/>
      <c r="FH742"/>
      <c r="FI742"/>
      <c r="FJ742"/>
      <c r="FK742"/>
      <c r="FL742"/>
      <c r="FM742"/>
      <c r="FN742"/>
      <c r="FO742"/>
      <c r="FP742"/>
      <c r="FQ742"/>
      <c r="FR742"/>
      <c r="FS742"/>
      <c r="FT742"/>
      <c r="FU742"/>
      <c r="FV742"/>
      <c r="FW742"/>
      <c r="FX742"/>
      <c r="FY742"/>
      <c r="FZ742"/>
      <c r="GA742"/>
      <c r="GB742"/>
      <c r="GC742"/>
      <c r="GD742"/>
      <c r="GE742"/>
      <c r="GF742"/>
      <c r="GG742"/>
      <c r="GH742"/>
      <c r="GI742"/>
      <c r="GJ742"/>
      <c r="GK742"/>
      <c r="GL742"/>
      <c r="GM742"/>
      <c r="GN742"/>
      <c r="GO742"/>
      <c r="GP742"/>
      <c r="GQ742"/>
      <c r="GR742"/>
      <c r="GS742"/>
      <c r="GT742"/>
      <c r="GU742"/>
      <c r="GV742"/>
      <c r="GW742"/>
      <c r="GX742"/>
      <c r="GY742"/>
      <c r="GZ742"/>
      <c r="HA742"/>
      <c r="HB742"/>
      <c r="HC742"/>
      <c r="HD742"/>
      <c r="HE742"/>
      <c r="HF742"/>
      <c r="HG742"/>
      <c r="HH742"/>
      <c r="HI742"/>
      <c r="HJ742"/>
      <c r="HK742"/>
      <c r="HL742"/>
      <c r="HM742"/>
      <c r="HN742"/>
      <c r="HO742"/>
      <c r="HP742"/>
      <c r="HQ742"/>
      <c r="HR742"/>
      <c r="HS742"/>
      <c r="HT742"/>
      <c r="HU742"/>
      <c r="HV742"/>
      <c r="HW742"/>
      <c r="HX742"/>
      <c r="HY742"/>
      <c r="HZ742"/>
      <c r="IA742"/>
      <c r="IB742"/>
      <c r="IC742"/>
      <c r="ID742"/>
      <c r="IE742"/>
      <c r="IF742"/>
      <c r="IG742"/>
      <c r="IH742"/>
      <c r="II742"/>
      <c r="IJ742"/>
      <c r="IK742"/>
      <c r="IL742"/>
      <c r="IM742"/>
      <c r="IN742"/>
      <c r="IO742"/>
      <c r="IP742"/>
      <c r="IQ742"/>
      <c r="IR742"/>
      <c r="IS742"/>
      <c r="IT742"/>
      <c r="IU742"/>
      <c r="IV742"/>
      <c r="IW742"/>
      <c r="IX742"/>
      <c r="IY742"/>
      <c r="IZ742"/>
      <c r="JA742"/>
      <c r="JB742"/>
      <c r="JC742"/>
      <c r="JD742"/>
      <c r="JE742"/>
      <c r="JF742"/>
      <c r="JG742"/>
      <c r="JH742"/>
      <c r="JI742"/>
      <c r="JJ742"/>
      <c r="JK742"/>
      <c r="JL742"/>
      <c r="JM742"/>
      <c r="JN742"/>
      <c r="JO742"/>
      <c r="JP742"/>
      <c r="JQ742"/>
      <c r="JR742"/>
      <c r="JS742"/>
      <c r="JT742"/>
      <c r="JU742"/>
      <c r="JV742"/>
      <c r="JW742"/>
      <c r="JX742"/>
      <c r="JY742"/>
      <c r="JZ742"/>
      <c r="KA742"/>
      <c r="KB742"/>
      <c r="KC742"/>
      <c r="KD742"/>
      <c r="KE742"/>
      <c r="KF742"/>
      <c r="KG742"/>
      <c r="KH742"/>
      <c r="KI742"/>
      <c r="KJ742"/>
      <c r="KK742"/>
      <c r="KL742"/>
      <c r="KM742"/>
      <c r="KN742"/>
      <c r="KO742"/>
      <c r="KP742"/>
      <c r="KQ742"/>
      <c r="KR742"/>
      <c r="KS742"/>
      <c r="KT742"/>
      <c r="KU742"/>
      <c r="KV742"/>
      <c r="KW742"/>
      <c r="KX742"/>
      <c r="KY742"/>
      <c r="KZ742"/>
      <c r="LA742"/>
      <c r="LB742"/>
      <c r="LC742"/>
      <c r="LD742"/>
      <c r="LE742"/>
      <c r="LF742"/>
      <c r="LG742"/>
      <c r="LH742"/>
      <c r="LI742"/>
      <c r="LJ742"/>
      <c r="LK742"/>
      <c r="LL742"/>
      <c r="LM742"/>
      <c r="LN742"/>
      <c r="LO742"/>
      <c r="LP742"/>
      <c r="LQ742"/>
      <c r="LR742"/>
      <c r="LS742"/>
      <c r="LT742"/>
      <c r="LU742"/>
      <c r="LV742"/>
      <c r="LW742"/>
      <c r="LX742"/>
      <c r="LY742"/>
      <c r="LZ742"/>
      <c r="MA742"/>
      <c r="MB742"/>
      <c r="MC742"/>
      <c r="MD742"/>
      <c r="ME742"/>
      <c r="MF742"/>
      <c r="MG742"/>
      <c r="MH742"/>
      <c r="MI742"/>
      <c r="MJ742"/>
      <c r="MK742"/>
      <c r="ML742"/>
      <c r="MM742"/>
      <c r="MN742"/>
      <c r="MO742"/>
      <c r="MP742"/>
      <c r="MQ742"/>
      <c r="MR742"/>
      <c r="MS742"/>
      <c r="MT742"/>
      <c r="MU742"/>
      <c r="MV742"/>
      <c r="MW742"/>
      <c r="MX742"/>
      <c r="MY742"/>
      <c r="MZ742"/>
      <c r="NA742"/>
      <c r="NB742"/>
      <c r="NC742"/>
      <c r="ND742"/>
      <c r="NE742"/>
      <c r="NF742"/>
      <c r="NG742"/>
      <c r="NH742"/>
      <c r="NI742"/>
      <c r="NJ742"/>
      <c r="NK742"/>
      <c r="NL742"/>
      <c r="NM742"/>
      <c r="NN742"/>
      <c r="NO742"/>
      <c r="NP742"/>
      <c r="NQ742"/>
      <c r="NR742"/>
      <c r="NS742"/>
      <c r="NT742"/>
      <c r="NU742"/>
      <c r="NV742"/>
      <c r="NW742"/>
      <c r="NX742"/>
      <c r="NY742"/>
      <c r="NZ742"/>
      <c r="OA742"/>
      <c r="OB742"/>
      <c r="OC742"/>
      <c r="OD742"/>
      <c r="OE742"/>
      <c r="OF742"/>
      <c r="OG742"/>
      <c r="OH742"/>
      <c r="OI742"/>
      <c r="OJ742"/>
      <c r="OK742"/>
      <c r="OL742"/>
      <c r="OM742"/>
      <c r="ON742"/>
      <c r="OO742"/>
      <c r="OP742"/>
      <c r="OQ742"/>
      <c r="OR742"/>
      <c r="OS742"/>
      <c r="OT742"/>
      <c r="OU742"/>
      <c r="OV742"/>
      <c r="OW742"/>
      <c r="OX742"/>
      <c r="OY742"/>
      <c r="OZ742"/>
      <c r="PA742"/>
      <c r="PB742"/>
      <c r="PC742"/>
      <c r="PD742"/>
      <c r="PE742"/>
      <c r="PF742"/>
      <c r="PG742"/>
      <c r="PH742"/>
      <c r="PI742"/>
      <c r="PJ742"/>
      <c r="PK742"/>
      <c r="PL742"/>
      <c r="PM742"/>
      <c r="PN742"/>
      <c r="PO742"/>
      <c r="PP742"/>
      <c r="PQ742"/>
      <c r="PR742"/>
      <c r="PS742"/>
      <c r="PT742"/>
      <c r="PU742"/>
      <c r="PV742"/>
      <c r="PW742"/>
      <c r="PX742"/>
      <c r="PY742"/>
      <c r="PZ742"/>
      <c r="QA742"/>
      <c r="QB742"/>
      <c r="QC742"/>
      <c r="QD742"/>
      <c r="QE742"/>
      <c r="QF742"/>
      <c r="QG742"/>
      <c r="QH742"/>
      <c r="QI742"/>
      <c r="QJ742"/>
      <c r="QK742"/>
      <c r="QL742"/>
      <c r="QM742"/>
      <c r="QN742"/>
      <c r="QO742"/>
      <c r="QP742"/>
      <c r="QQ742"/>
      <c r="QR742"/>
      <c r="QS742"/>
      <c r="QT742"/>
      <c r="QU742"/>
      <c r="QV742"/>
      <c r="QW742"/>
      <c r="QX742"/>
      <c r="QY742"/>
      <c r="QZ742"/>
      <c r="RA742"/>
      <c r="RB742"/>
      <c r="RC742"/>
      <c r="RD742"/>
      <c r="RE742"/>
      <c r="RF742"/>
      <c r="RG742"/>
      <c r="RH742"/>
      <c r="RI742"/>
      <c r="RJ742"/>
      <c r="RK742"/>
      <c r="RL742"/>
      <c r="RM742"/>
      <c r="RN742"/>
      <c r="RO742"/>
      <c r="RP742"/>
      <c r="RQ742"/>
      <c r="RR742"/>
      <c r="RS742"/>
      <c r="RT742"/>
      <c r="RU742"/>
      <c r="RV742"/>
      <c r="RW742"/>
      <c r="RX742"/>
      <c r="RY742"/>
      <c r="RZ742"/>
      <c r="SA742"/>
      <c r="SB742"/>
      <c r="SC742"/>
      <c r="SD742"/>
      <c r="SE742"/>
      <c r="SF742"/>
      <c r="SG742"/>
      <c r="SH742"/>
      <c r="SI742"/>
      <c r="SJ742"/>
      <c r="SK742"/>
      <c r="SL742"/>
      <c r="SM742"/>
      <c r="SN742"/>
      <c r="SO742"/>
      <c r="SP742"/>
      <c r="SQ742"/>
      <c r="SR742"/>
      <c r="SS742"/>
      <c r="ST742"/>
      <c r="SU742"/>
      <c r="SV742"/>
      <c r="SW742"/>
      <c r="SX742"/>
      <c r="SY742"/>
      <c r="SZ742"/>
      <c r="TA742"/>
      <c r="TB742"/>
      <c r="TC742"/>
      <c r="TD742"/>
      <c r="TE742"/>
      <c r="TF742"/>
      <c r="TG742"/>
      <c r="TH742"/>
      <c r="TI742"/>
      <c r="TJ742"/>
      <c r="TK742"/>
      <c r="TL742"/>
      <c r="TM742"/>
      <c r="TN742"/>
      <c r="TO742"/>
      <c r="TP742"/>
      <c r="TQ742"/>
      <c r="TR742"/>
      <c r="TS742"/>
      <c r="TT742"/>
      <c r="TU742"/>
      <c r="TV742"/>
      <c r="TW742"/>
      <c r="TX742"/>
      <c r="TY742"/>
      <c r="TZ742"/>
      <c r="UA742"/>
      <c r="UB742"/>
      <c r="UC742"/>
      <c r="UD742"/>
      <c r="UE742"/>
      <c r="UF742"/>
      <c r="UG742"/>
      <c r="UH742"/>
      <c r="UI742"/>
      <c r="UJ742"/>
      <c r="UK742"/>
      <c r="UL742"/>
      <c r="UM742"/>
      <c r="UN742"/>
      <c r="UO742"/>
      <c r="UP742"/>
      <c r="UQ742"/>
      <c r="UR742"/>
      <c r="US742"/>
      <c r="UT742"/>
      <c r="UU742"/>
      <c r="UV742"/>
      <c r="UW742"/>
      <c r="UX742"/>
      <c r="UY742"/>
      <c r="UZ742"/>
      <c r="VA742"/>
      <c r="VB742"/>
      <c r="VC742"/>
      <c r="VD742"/>
      <c r="VE742"/>
      <c r="VF742"/>
      <c r="VG742"/>
      <c r="VH742"/>
      <c r="VI742"/>
      <c r="VJ742"/>
      <c r="VK742"/>
      <c r="VL742"/>
      <c r="VM742"/>
      <c r="VN742"/>
      <c r="VO742"/>
      <c r="VP742"/>
      <c r="VQ742"/>
      <c r="VR742"/>
      <c r="VS742"/>
      <c r="VT742"/>
      <c r="VU742"/>
      <c r="VV742"/>
      <c r="VW742"/>
      <c r="VX742"/>
      <c r="VY742"/>
      <c r="VZ742"/>
      <c r="WA742"/>
      <c r="WB742"/>
      <c r="WC742"/>
      <c r="WD742"/>
      <c r="WE742"/>
      <c r="WF742"/>
      <c r="WG742"/>
      <c r="WH742"/>
      <c r="WI742"/>
      <c r="WJ742"/>
      <c r="WK742"/>
      <c r="WL742"/>
      <c r="WM742"/>
      <c r="WN742"/>
      <c r="WO742"/>
      <c r="WP742"/>
      <c r="WQ742"/>
      <c r="WR742"/>
      <c r="WS742"/>
      <c r="WT742"/>
      <c r="WU742"/>
      <c r="WV742"/>
      <c r="WW742"/>
      <c r="WX742"/>
      <c r="WY742"/>
      <c r="WZ742"/>
      <c r="XA742"/>
      <c r="XB742"/>
      <c r="XC742"/>
      <c r="XD742"/>
      <c r="XE742"/>
      <c r="XF742"/>
      <c r="XG742"/>
      <c r="XH742"/>
      <c r="XI742"/>
      <c r="XJ742"/>
      <c r="XK742"/>
      <c r="XL742"/>
      <c r="XM742"/>
      <c r="XN742"/>
      <c r="XO742"/>
      <c r="XP742"/>
      <c r="XQ742"/>
      <c r="XR742"/>
      <c r="XS742"/>
      <c r="XT742"/>
      <c r="XU742"/>
      <c r="XV742"/>
      <c r="XW742"/>
      <c r="XX742"/>
      <c r="XY742"/>
      <c r="XZ742"/>
      <c r="YA742"/>
      <c r="YB742"/>
      <c r="YC742"/>
      <c r="YD742"/>
      <c r="YE742"/>
      <c r="YF742"/>
      <c r="YG742"/>
      <c r="YH742"/>
      <c r="YI742"/>
      <c r="YJ742"/>
      <c r="YK742"/>
      <c r="YL742"/>
      <c r="YM742"/>
      <c r="YN742"/>
      <c r="YO742"/>
      <c r="YP742"/>
      <c r="YQ742"/>
      <c r="YR742"/>
      <c r="YS742"/>
      <c r="YT742"/>
      <c r="YU742"/>
      <c r="YV742"/>
      <c r="YW742"/>
      <c r="YX742"/>
      <c r="YY742"/>
      <c r="YZ742"/>
      <c r="ZA742"/>
      <c r="ZB742"/>
      <c r="ZC742"/>
      <c r="ZD742"/>
      <c r="ZE742"/>
      <c r="ZF742"/>
      <c r="ZG742" t="s">
        <v>797</v>
      </c>
      <c r="ZH742"/>
      <c r="ZI742">
        <v>900</v>
      </c>
      <c r="ZJ742">
        <v>900</v>
      </c>
      <c r="ZK742"/>
      <c r="ZL742">
        <v>1500</v>
      </c>
      <c r="ZM742">
        <v>-40</v>
      </c>
      <c r="ZN742">
        <v>-600</v>
      </c>
      <c r="ZO742" t="s">
        <v>4328</v>
      </c>
      <c r="ZP742" t="s">
        <v>798</v>
      </c>
      <c r="ZQ742" t="s">
        <v>872</v>
      </c>
      <c r="ZR742"/>
      <c r="ZS742" t="s">
        <v>816</v>
      </c>
      <c r="ZT742"/>
      <c r="ZU742"/>
      <c r="ZV742"/>
      <c r="ZW742"/>
      <c r="ZX742"/>
      <c r="ZY742"/>
      <c r="ZZ742"/>
      <c r="AAA742"/>
      <c r="AAB742"/>
      <c r="AAC742"/>
      <c r="AAD742"/>
      <c r="AAE742"/>
      <c r="AAF742"/>
      <c r="AAG742"/>
      <c r="AAH742"/>
      <c r="AAI742"/>
      <c r="AAJ742"/>
      <c r="AAK742"/>
      <c r="AAL742"/>
      <c r="AAM742"/>
      <c r="AAN742"/>
      <c r="AAO742"/>
      <c r="AAP742"/>
      <c r="AAQ742"/>
      <c r="AAR742"/>
      <c r="AAS742"/>
      <c r="AAT742"/>
      <c r="AAU742"/>
      <c r="AAV742" t="s">
        <v>816</v>
      </c>
      <c r="AAW742"/>
      <c r="AAX742"/>
      <c r="AAY742"/>
      <c r="AAZ742"/>
      <c r="ABA742"/>
      <c r="ABB742"/>
      <c r="ABC742"/>
      <c r="ABD742"/>
      <c r="ABE742"/>
      <c r="ABF742"/>
      <c r="ABG742"/>
      <c r="ABH742" t="s">
        <v>816</v>
      </c>
      <c r="ABI742"/>
      <c r="ABJ742"/>
      <c r="ABK742"/>
      <c r="ABL742"/>
      <c r="ABM742"/>
      <c r="ABN742"/>
      <c r="ABO742"/>
      <c r="ABP742"/>
      <c r="ABQ742" t="s">
        <v>816</v>
      </c>
      <c r="ABR742"/>
      <c r="ABS742"/>
      <c r="ABT742"/>
      <c r="ABU742"/>
      <c r="ABV742"/>
      <c r="ABW742"/>
      <c r="ABX742"/>
      <c r="ABY742"/>
      <c r="ABZ742"/>
      <c r="ACA742"/>
      <c r="ACB742"/>
      <c r="ACC742"/>
      <c r="ACD742" t="s">
        <v>816</v>
      </c>
      <c r="ACE742"/>
      <c r="ACF742"/>
      <c r="ACG742"/>
      <c r="ACH742"/>
      <c r="ACI742"/>
      <c r="ACJ742"/>
      <c r="ACK742"/>
      <c r="ACL742"/>
      <c r="ACM742"/>
      <c r="ACN742"/>
      <c r="ACO742"/>
      <c r="ACP742"/>
      <c r="ACQ742" t="s">
        <v>873</v>
      </c>
      <c r="ACR742">
        <v>370396538</v>
      </c>
      <c r="ACS742" s="396">
        <v>44901.646400462967</v>
      </c>
      <c r="ACT742"/>
      <c r="ACU742"/>
      <c r="ACV742" t="s">
        <v>801</v>
      </c>
      <c r="ACW742"/>
      <c r="ACX742"/>
      <c r="ACY742">
        <v>742</v>
      </c>
    </row>
    <row r="743" spans="1:779" s="82" customFormat="1" x14ac:dyDescent="0.3">
      <c r="A743" t="s">
        <v>4330</v>
      </c>
      <c r="B743" s="396">
        <v>44901.340545775463</v>
      </c>
      <c r="C743" s="396">
        <v>44901.34345828704</v>
      </c>
      <c r="D743" s="396">
        <v>44901</v>
      </c>
      <c r="E743" t="s">
        <v>867</v>
      </c>
      <c r="F743" s="396">
        <v>44901</v>
      </c>
      <c r="G743" t="s">
        <v>868</v>
      </c>
      <c r="H743" t="s">
        <v>869</v>
      </c>
      <c r="I743" t="s">
        <v>869</v>
      </c>
      <c r="J743" t="s">
        <v>869</v>
      </c>
      <c r="K743" t="s">
        <v>795</v>
      </c>
      <c r="L743" t="s">
        <v>822</v>
      </c>
      <c r="M743">
        <v>0</v>
      </c>
      <c r="N743">
        <v>0</v>
      </c>
      <c r="O743">
        <v>0</v>
      </c>
      <c r="P743">
        <v>0</v>
      </c>
      <c r="Q743">
        <v>0</v>
      </c>
      <c r="R743">
        <v>0</v>
      </c>
      <c r="S743">
        <v>0</v>
      </c>
      <c r="T743">
        <v>0</v>
      </c>
      <c r="U743">
        <v>0</v>
      </c>
      <c r="V743">
        <v>0</v>
      </c>
      <c r="W743">
        <v>0</v>
      </c>
      <c r="X743">
        <v>0</v>
      </c>
      <c r="Y743">
        <v>0</v>
      </c>
      <c r="Z743">
        <v>0</v>
      </c>
      <c r="AA743">
        <v>0</v>
      </c>
      <c r="AB743">
        <v>0</v>
      </c>
      <c r="AC743">
        <v>0</v>
      </c>
      <c r="AD743">
        <v>0</v>
      </c>
      <c r="AE743">
        <v>0</v>
      </c>
      <c r="AF743">
        <v>0</v>
      </c>
      <c r="AG743">
        <v>0</v>
      </c>
      <c r="AH743">
        <v>1</v>
      </c>
      <c r="AI743">
        <v>0</v>
      </c>
      <c r="AJ743"/>
      <c r="AK743"/>
      <c r="AL743"/>
      <c r="AM743"/>
      <c r="AN743"/>
      <c r="AO743"/>
      <c r="AP743"/>
      <c r="AQ743"/>
      <c r="AR743"/>
      <c r="AS743"/>
      <c r="AT743"/>
      <c r="AU743"/>
      <c r="AV743"/>
      <c r="AW743"/>
      <c r="AX743"/>
      <c r="AY743"/>
      <c r="AZ743"/>
      <c r="BA743"/>
      <c r="BB743"/>
      <c r="BC743"/>
      <c r="BD743"/>
      <c r="BE743"/>
      <c r="BF743"/>
      <c r="BG743"/>
      <c r="BH743"/>
      <c r="BI743"/>
      <c r="BJ743"/>
      <c r="BK743"/>
      <c r="BL743"/>
      <c r="BM743"/>
      <c r="BN743"/>
      <c r="BO743"/>
      <c r="BP743"/>
      <c r="BQ743"/>
      <c r="BR743"/>
      <c r="BS743"/>
      <c r="BT743"/>
      <c r="BU743"/>
      <c r="BV743"/>
      <c r="BW743"/>
      <c r="BX743"/>
      <c r="BY743"/>
      <c r="BZ743"/>
      <c r="CA743"/>
      <c r="CB743"/>
      <c r="CC743"/>
      <c r="CD743"/>
      <c r="CE743"/>
      <c r="CF743"/>
      <c r="CG743"/>
      <c r="CH743"/>
      <c r="CI743"/>
      <c r="CJ743"/>
      <c r="CK743"/>
      <c r="CL743"/>
      <c r="CM743"/>
      <c r="CN743"/>
      <c r="CO743"/>
      <c r="CP743"/>
      <c r="CQ743"/>
      <c r="CR743"/>
      <c r="CS743"/>
      <c r="CT743"/>
      <c r="CU743"/>
      <c r="CV743"/>
      <c r="CW743"/>
      <c r="CX743"/>
      <c r="CY743"/>
      <c r="CZ743"/>
      <c r="DA743"/>
      <c r="DB743"/>
      <c r="DC743"/>
      <c r="DD743"/>
      <c r="DE743"/>
      <c r="DF743"/>
      <c r="DG743"/>
      <c r="DH743"/>
      <c r="DI743"/>
      <c r="DJ743"/>
      <c r="DK743"/>
      <c r="DL743"/>
      <c r="DM743"/>
      <c r="DN743"/>
      <c r="DO743"/>
      <c r="DP743"/>
      <c r="DQ743"/>
      <c r="DR743"/>
      <c r="DS743"/>
      <c r="DT743"/>
      <c r="DU743"/>
      <c r="DV743"/>
      <c r="DW743"/>
      <c r="DX743"/>
      <c r="DY743"/>
      <c r="DZ743"/>
      <c r="EA743"/>
      <c r="EB743"/>
      <c r="EC743"/>
      <c r="ED743"/>
      <c r="EE743"/>
      <c r="EF743"/>
      <c r="EG743"/>
      <c r="EH743"/>
      <c r="EI743"/>
      <c r="EJ743"/>
      <c r="EK743"/>
      <c r="EL743"/>
      <c r="EM743"/>
      <c r="EN743"/>
      <c r="EO743"/>
      <c r="EP743"/>
      <c r="EQ743"/>
      <c r="ER743"/>
      <c r="ES743"/>
      <c r="ET743"/>
      <c r="EU743"/>
      <c r="EV743"/>
      <c r="EW743"/>
      <c r="EX743"/>
      <c r="EY743"/>
      <c r="EZ743"/>
      <c r="FA743"/>
      <c r="FB743"/>
      <c r="FC743"/>
      <c r="FD743"/>
      <c r="FE743"/>
      <c r="FF743"/>
      <c r="FG743"/>
      <c r="FH743"/>
      <c r="FI743"/>
      <c r="FJ743"/>
      <c r="FK743"/>
      <c r="FL743"/>
      <c r="FM743"/>
      <c r="FN743"/>
      <c r="FO743"/>
      <c r="FP743"/>
      <c r="FQ743"/>
      <c r="FR743"/>
      <c r="FS743"/>
      <c r="FT743"/>
      <c r="FU743"/>
      <c r="FV743"/>
      <c r="FW743"/>
      <c r="FX743"/>
      <c r="FY743"/>
      <c r="FZ743"/>
      <c r="GA743"/>
      <c r="GB743"/>
      <c r="GC743"/>
      <c r="GD743"/>
      <c r="GE743"/>
      <c r="GF743"/>
      <c r="GG743"/>
      <c r="GH743"/>
      <c r="GI743"/>
      <c r="GJ743"/>
      <c r="GK743"/>
      <c r="GL743"/>
      <c r="GM743"/>
      <c r="GN743"/>
      <c r="GO743"/>
      <c r="GP743"/>
      <c r="GQ743"/>
      <c r="GR743"/>
      <c r="GS743"/>
      <c r="GT743"/>
      <c r="GU743"/>
      <c r="GV743"/>
      <c r="GW743"/>
      <c r="GX743"/>
      <c r="GY743"/>
      <c r="GZ743"/>
      <c r="HA743"/>
      <c r="HB743"/>
      <c r="HC743"/>
      <c r="HD743"/>
      <c r="HE743"/>
      <c r="HF743"/>
      <c r="HG743"/>
      <c r="HH743"/>
      <c r="HI743"/>
      <c r="HJ743"/>
      <c r="HK743"/>
      <c r="HL743"/>
      <c r="HM743"/>
      <c r="HN743"/>
      <c r="HO743"/>
      <c r="HP743"/>
      <c r="HQ743"/>
      <c r="HR743"/>
      <c r="HS743"/>
      <c r="HT743"/>
      <c r="HU743"/>
      <c r="HV743"/>
      <c r="HW743"/>
      <c r="HX743"/>
      <c r="HY743"/>
      <c r="HZ743"/>
      <c r="IA743"/>
      <c r="IB743"/>
      <c r="IC743"/>
      <c r="ID743"/>
      <c r="IE743"/>
      <c r="IF743"/>
      <c r="IG743"/>
      <c r="IH743"/>
      <c r="II743"/>
      <c r="IJ743"/>
      <c r="IK743"/>
      <c r="IL743"/>
      <c r="IM743"/>
      <c r="IN743"/>
      <c r="IO743"/>
      <c r="IP743"/>
      <c r="IQ743"/>
      <c r="IR743"/>
      <c r="IS743"/>
      <c r="IT743"/>
      <c r="IU743"/>
      <c r="IV743"/>
      <c r="IW743"/>
      <c r="IX743"/>
      <c r="IY743"/>
      <c r="IZ743"/>
      <c r="JA743"/>
      <c r="JB743"/>
      <c r="JC743"/>
      <c r="JD743"/>
      <c r="JE743"/>
      <c r="JF743"/>
      <c r="JG743"/>
      <c r="JH743"/>
      <c r="JI743"/>
      <c r="JJ743"/>
      <c r="JK743"/>
      <c r="JL743"/>
      <c r="JM743"/>
      <c r="JN743"/>
      <c r="JO743"/>
      <c r="JP743"/>
      <c r="JQ743"/>
      <c r="JR743"/>
      <c r="JS743"/>
      <c r="JT743"/>
      <c r="JU743"/>
      <c r="JV743"/>
      <c r="JW743"/>
      <c r="JX743"/>
      <c r="JY743"/>
      <c r="JZ743"/>
      <c r="KA743"/>
      <c r="KB743"/>
      <c r="KC743"/>
      <c r="KD743"/>
      <c r="KE743"/>
      <c r="KF743"/>
      <c r="KG743"/>
      <c r="KH743"/>
      <c r="KI743"/>
      <c r="KJ743"/>
      <c r="KK743"/>
      <c r="KL743"/>
      <c r="KM743"/>
      <c r="KN743"/>
      <c r="KO743"/>
      <c r="KP743"/>
      <c r="KQ743"/>
      <c r="KR743"/>
      <c r="KS743"/>
      <c r="KT743"/>
      <c r="KU743"/>
      <c r="KV743"/>
      <c r="KW743"/>
      <c r="KX743"/>
      <c r="KY743"/>
      <c r="KZ743"/>
      <c r="LA743"/>
      <c r="LB743"/>
      <c r="LC743"/>
      <c r="LD743"/>
      <c r="LE743"/>
      <c r="LF743"/>
      <c r="LG743"/>
      <c r="LH743"/>
      <c r="LI743"/>
      <c r="LJ743"/>
      <c r="LK743"/>
      <c r="LL743"/>
      <c r="LM743"/>
      <c r="LN743"/>
      <c r="LO743"/>
      <c r="LP743"/>
      <c r="LQ743"/>
      <c r="LR743"/>
      <c r="LS743"/>
      <c r="LT743"/>
      <c r="LU743"/>
      <c r="LV743"/>
      <c r="LW743"/>
      <c r="LX743"/>
      <c r="LY743"/>
      <c r="LZ743"/>
      <c r="MA743"/>
      <c r="MB743"/>
      <c r="MC743"/>
      <c r="MD743"/>
      <c r="ME743"/>
      <c r="MF743"/>
      <c r="MG743"/>
      <c r="MH743"/>
      <c r="MI743"/>
      <c r="MJ743"/>
      <c r="MK743"/>
      <c r="ML743"/>
      <c r="MM743"/>
      <c r="MN743"/>
      <c r="MO743"/>
      <c r="MP743"/>
      <c r="MQ743"/>
      <c r="MR743"/>
      <c r="MS743"/>
      <c r="MT743"/>
      <c r="MU743"/>
      <c r="MV743"/>
      <c r="MW743"/>
      <c r="MX743"/>
      <c r="MY743"/>
      <c r="MZ743"/>
      <c r="NA743"/>
      <c r="NB743"/>
      <c r="NC743"/>
      <c r="ND743"/>
      <c r="NE743"/>
      <c r="NF743"/>
      <c r="NG743"/>
      <c r="NH743"/>
      <c r="NI743"/>
      <c r="NJ743"/>
      <c r="NK743"/>
      <c r="NL743"/>
      <c r="NM743"/>
      <c r="NN743"/>
      <c r="NO743"/>
      <c r="NP743"/>
      <c r="NQ743"/>
      <c r="NR743"/>
      <c r="NS743"/>
      <c r="NT743"/>
      <c r="NU743"/>
      <c r="NV743"/>
      <c r="NW743"/>
      <c r="NX743"/>
      <c r="NY743"/>
      <c r="NZ743"/>
      <c r="OA743"/>
      <c r="OB743"/>
      <c r="OC743"/>
      <c r="OD743"/>
      <c r="OE743"/>
      <c r="OF743"/>
      <c r="OG743"/>
      <c r="OH743"/>
      <c r="OI743"/>
      <c r="OJ743"/>
      <c r="OK743"/>
      <c r="OL743"/>
      <c r="OM743"/>
      <c r="ON743"/>
      <c r="OO743"/>
      <c r="OP743"/>
      <c r="OQ743"/>
      <c r="OR743"/>
      <c r="OS743"/>
      <c r="OT743"/>
      <c r="OU743"/>
      <c r="OV743"/>
      <c r="OW743"/>
      <c r="OX743"/>
      <c r="OY743"/>
      <c r="OZ743"/>
      <c r="PA743"/>
      <c r="PB743"/>
      <c r="PC743"/>
      <c r="PD743"/>
      <c r="PE743"/>
      <c r="PF743"/>
      <c r="PG743"/>
      <c r="PH743"/>
      <c r="PI743"/>
      <c r="PJ743"/>
      <c r="PK743"/>
      <c r="PL743"/>
      <c r="PM743"/>
      <c r="PN743"/>
      <c r="PO743"/>
      <c r="PP743"/>
      <c r="PQ743"/>
      <c r="PR743"/>
      <c r="PS743"/>
      <c r="PT743"/>
      <c r="PU743"/>
      <c r="PV743"/>
      <c r="PW743"/>
      <c r="PX743"/>
      <c r="PY743"/>
      <c r="PZ743"/>
      <c r="QA743"/>
      <c r="QB743"/>
      <c r="QC743"/>
      <c r="QD743"/>
      <c r="QE743"/>
      <c r="QF743"/>
      <c r="QG743"/>
      <c r="QH743"/>
      <c r="QI743"/>
      <c r="QJ743"/>
      <c r="QK743"/>
      <c r="QL743"/>
      <c r="QM743"/>
      <c r="QN743"/>
      <c r="QO743"/>
      <c r="QP743"/>
      <c r="QQ743"/>
      <c r="QR743"/>
      <c r="QS743"/>
      <c r="QT743"/>
      <c r="QU743"/>
      <c r="QV743"/>
      <c r="QW743"/>
      <c r="QX743"/>
      <c r="QY743"/>
      <c r="QZ743"/>
      <c r="RA743"/>
      <c r="RB743"/>
      <c r="RC743"/>
      <c r="RD743"/>
      <c r="RE743"/>
      <c r="RF743"/>
      <c r="RG743"/>
      <c r="RH743"/>
      <c r="RI743"/>
      <c r="RJ743"/>
      <c r="RK743"/>
      <c r="RL743"/>
      <c r="RM743"/>
      <c r="RN743"/>
      <c r="RO743"/>
      <c r="RP743"/>
      <c r="RQ743"/>
      <c r="RR743"/>
      <c r="RS743"/>
      <c r="RT743"/>
      <c r="RU743"/>
      <c r="RV743"/>
      <c r="RW743"/>
      <c r="RX743"/>
      <c r="RY743"/>
      <c r="RZ743"/>
      <c r="SA743"/>
      <c r="SB743"/>
      <c r="SC743"/>
      <c r="SD743"/>
      <c r="SE743"/>
      <c r="SF743"/>
      <c r="SG743"/>
      <c r="SH743"/>
      <c r="SI743"/>
      <c r="SJ743"/>
      <c r="SK743"/>
      <c r="SL743"/>
      <c r="SM743"/>
      <c r="SN743"/>
      <c r="SO743"/>
      <c r="SP743"/>
      <c r="SQ743"/>
      <c r="SR743"/>
      <c r="SS743"/>
      <c r="ST743"/>
      <c r="SU743"/>
      <c r="SV743"/>
      <c r="SW743"/>
      <c r="SX743"/>
      <c r="SY743"/>
      <c r="SZ743"/>
      <c r="TA743"/>
      <c r="TB743"/>
      <c r="TC743"/>
      <c r="TD743"/>
      <c r="TE743"/>
      <c r="TF743"/>
      <c r="TG743"/>
      <c r="TH743"/>
      <c r="TI743"/>
      <c r="TJ743"/>
      <c r="TK743"/>
      <c r="TL743"/>
      <c r="TM743"/>
      <c r="TN743"/>
      <c r="TO743"/>
      <c r="TP743"/>
      <c r="TQ743"/>
      <c r="TR743"/>
      <c r="TS743"/>
      <c r="TT743"/>
      <c r="TU743"/>
      <c r="TV743"/>
      <c r="TW743"/>
      <c r="TX743"/>
      <c r="TY743"/>
      <c r="TZ743"/>
      <c r="UA743"/>
      <c r="UB743"/>
      <c r="UC743"/>
      <c r="UD743"/>
      <c r="UE743"/>
      <c r="UF743"/>
      <c r="UG743"/>
      <c r="UH743"/>
      <c r="UI743"/>
      <c r="UJ743"/>
      <c r="UK743"/>
      <c r="UL743"/>
      <c r="UM743"/>
      <c r="UN743"/>
      <c r="UO743"/>
      <c r="UP743"/>
      <c r="UQ743"/>
      <c r="UR743"/>
      <c r="US743"/>
      <c r="UT743"/>
      <c r="UU743"/>
      <c r="UV743"/>
      <c r="UW743"/>
      <c r="UX743"/>
      <c r="UY743"/>
      <c r="UZ743"/>
      <c r="VA743"/>
      <c r="VB743"/>
      <c r="VC743"/>
      <c r="VD743"/>
      <c r="VE743"/>
      <c r="VF743"/>
      <c r="VG743"/>
      <c r="VH743"/>
      <c r="VI743"/>
      <c r="VJ743"/>
      <c r="VK743"/>
      <c r="VL743"/>
      <c r="VM743"/>
      <c r="VN743"/>
      <c r="VO743"/>
      <c r="VP743"/>
      <c r="VQ743"/>
      <c r="VR743"/>
      <c r="VS743"/>
      <c r="VT743"/>
      <c r="VU743"/>
      <c r="VV743"/>
      <c r="VW743"/>
      <c r="VX743"/>
      <c r="VY743"/>
      <c r="VZ743"/>
      <c r="WA743"/>
      <c r="WB743"/>
      <c r="WC743"/>
      <c r="WD743"/>
      <c r="WE743"/>
      <c r="WF743"/>
      <c r="WG743"/>
      <c r="WH743"/>
      <c r="WI743"/>
      <c r="WJ743"/>
      <c r="WK743"/>
      <c r="WL743"/>
      <c r="WM743"/>
      <c r="WN743"/>
      <c r="WO743"/>
      <c r="WP743"/>
      <c r="WQ743"/>
      <c r="WR743"/>
      <c r="WS743"/>
      <c r="WT743"/>
      <c r="WU743"/>
      <c r="WV743"/>
      <c r="WW743"/>
      <c r="WX743"/>
      <c r="WY743"/>
      <c r="WZ743"/>
      <c r="XA743"/>
      <c r="XB743"/>
      <c r="XC743"/>
      <c r="XD743"/>
      <c r="XE743"/>
      <c r="XF743"/>
      <c r="XG743"/>
      <c r="XH743"/>
      <c r="XI743"/>
      <c r="XJ743"/>
      <c r="XK743"/>
      <c r="XL743"/>
      <c r="XM743"/>
      <c r="XN743"/>
      <c r="XO743"/>
      <c r="XP743"/>
      <c r="XQ743"/>
      <c r="XR743"/>
      <c r="XS743"/>
      <c r="XT743"/>
      <c r="XU743"/>
      <c r="XV743"/>
      <c r="XW743"/>
      <c r="XX743"/>
      <c r="XY743"/>
      <c r="XZ743"/>
      <c r="YA743"/>
      <c r="YB743"/>
      <c r="YC743"/>
      <c r="YD743"/>
      <c r="YE743"/>
      <c r="YF743"/>
      <c r="YG743"/>
      <c r="YH743"/>
      <c r="YI743"/>
      <c r="YJ743"/>
      <c r="YK743"/>
      <c r="YL743"/>
      <c r="YM743"/>
      <c r="YN743"/>
      <c r="YO743"/>
      <c r="YP743"/>
      <c r="YQ743"/>
      <c r="YR743"/>
      <c r="YS743"/>
      <c r="YT743"/>
      <c r="YU743"/>
      <c r="YV743"/>
      <c r="YW743"/>
      <c r="YX743"/>
      <c r="YY743"/>
      <c r="YZ743"/>
      <c r="ZA743"/>
      <c r="ZB743"/>
      <c r="ZC743"/>
      <c r="ZD743"/>
      <c r="ZE743"/>
      <c r="ZF743"/>
      <c r="ZG743" t="s">
        <v>797</v>
      </c>
      <c r="ZH743"/>
      <c r="ZI743">
        <v>900</v>
      </c>
      <c r="ZJ743">
        <v>900</v>
      </c>
      <c r="ZK743"/>
      <c r="ZL743">
        <v>1500</v>
      </c>
      <c r="ZM743">
        <v>-40</v>
      </c>
      <c r="ZN743">
        <v>-600</v>
      </c>
      <c r="ZO743" t="s">
        <v>4328</v>
      </c>
      <c r="ZP743" t="s">
        <v>798</v>
      </c>
      <c r="ZQ743" t="s">
        <v>815</v>
      </c>
      <c r="ZR743"/>
      <c r="ZS743" t="s">
        <v>816</v>
      </c>
      <c r="ZT743"/>
      <c r="ZU743"/>
      <c r="ZV743"/>
      <c r="ZW743"/>
      <c r="ZX743"/>
      <c r="ZY743"/>
      <c r="ZZ743"/>
      <c r="AAA743"/>
      <c r="AAB743"/>
      <c r="AAC743"/>
      <c r="AAD743"/>
      <c r="AAE743"/>
      <c r="AAF743"/>
      <c r="AAG743"/>
      <c r="AAH743"/>
      <c r="AAI743"/>
      <c r="AAJ743"/>
      <c r="AAK743"/>
      <c r="AAL743"/>
      <c r="AAM743"/>
      <c r="AAN743"/>
      <c r="AAO743"/>
      <c r="AAP743"/>
      <c r="AAQ743"/>
      <c r="AAR743"/>
      <c r="AAS743"/>
      <c r="AAT743"/>
      <c r="AAU743"/>
      <c r="AAV743" t="s">
        <v>816</v>
      </c>
      <c r="AAW743"/>
      <c r="AAX743"/>
      <c r="AAY743"/>
      <c r="AAZ743"/>
      <c r="ABA743"/>
      <c r="ABB743"/>
      <c r="ABC743"/>
      <c r="ABD743"/>
      <c r="ABE743"/>
      <c r="ABF743"/>
      <c r="ABG743"/>
      <c r="ABH743" t="s">
        <v>816</v>
      </c>
      <c r="ABI743"/>
      <c r="ABJ743"/>
      <c r="ABK743"/>
      <c r="ABL743"/>
      <c r="ABM743"/>
      <c r="ABN743"/>
      <c r="ABO743"/>
      <c r="ABP743"/>
      <c r="ABQ743" t="s">
        <v>816</v>
      </c>
      <c r="ABR743"/>
      <c r="ABS743"/>
      <c r="ABT743"/>
      <c r="ABU743"/>
      <c r="ABV743"/>
      <c r="ABW743"/>
      <c r="ABX743"/>
      <c r="ABY743"/>
      <c r="ABZ743"/>
      <c r="ACA743"/>
      <c r="ACB743"/>
      <c r="ACC743"/>
      <c r="ACD743" t="s">
        <v>816</v>
      </c>
      <c r="ACE743"/>
      <c r="ACF743"/>
      <c r="ACG743"/>
      <c r="ACH743"/>
      <c r="ACI743"/>
      <c r="ACJ743"/>
      <c r="ACK743"/>
      <c r="ACL743"/>
      <c r="ACM743"/>
      <c r="ACN743"/>
      <c r="ACO743"/>
      <c r="ACP743"/>
      <c r="ACQ743" t="s">
        <v>873</v>
      </c>
      <c r="ACR743">
        <v>370396560</v>
      </c>
      <c r="ACS743" s="396">
        <v>44901.646423611113</v>
      </c>
      <c r="ACT743"/>
      <c r="ACU743"/>
      <c r="ACV743" t="s">
        <v>801</v>
      </c>
      <c r="ACW743"/>
      <c r="ACX743"/>
      <c r="ACY743">
        <v>743</v>
      </c>
    </row>
    <row r="744" spans="1:779" s="82" customFormat="1" x14ac:dyDescent="0.3">
      <c r="A744" t="s">
        <v>4331</v>
      </c>
      <c r="B744" s="396">
        <v>44901.348450509257</v>
      </c>
      <c r="C744" s="396">
        <v>44901.349860740738</v>
      </c>
      <c r="D744" s="396">
        <v>44901</v>
      </c>
      <c r="E744" t="s">
        <v>867</v>
      </c>
      <c r="F744" s="396">
        <v>44901</v>
      </c>
      <c r="G744" t="s">
        <v>868</v>
      </c>
      <c r="H744" t="s">
        <v>869</v>
      </c>
      <c r="I744" t="s">
        <v>869</v>
      </c>
      <c r="J744" t="s">
        <v>869</v>
      </c>
      <c r="K744" t="s">
        <v>876</v>
      </c>
      <c r="L744" t="s">
        <v>846</v>
      </c>
      <c r="M744">
        <v>0</v>
      </c>
      <c r="N744">
        <v>0</v>
      </c>
      <c r="O744">
        <v>0</v>
      </c>
      <c r="P744">
        <v>0</v>
      </c>
      <c r="Q744">
        <v>0</v>
      </c>
      <c r="R744">
        <v>0</v>
      </c>
      <c r="S744">
        <v>0</v>
      </c>
      <c r="T744">
        <v>0</v>
      </c>
      <c r="U744">
        <v>0</v>
      </c>
      <c r="V744">
        <v>0</v>
      </c>
      <c r="W744">
        <v>0</v>
      </c>
      <c r="X744">
        <v>0</v>
      </c>
      <c r="Y744">
        <v>0</v>
      </c>
      <c r="Z744">
        <v>0</v>
      </c>
      <c r="AA744">
        <v>0</v>
      </c>
      <c r="AB744">
        <v>0</v>
      </c>
      <c r="AC744">
        <v>0</v>
      </c>
      <c r="AD744">
        <v>0</v>
      </c>
      <c r="AE744">
        <v>0</v>
      </c>
      <c r="AF744">
        <v>0</v>
      </c>
      <c r="AG744">
        <v>1</v>
      </c>
      <c r="AH744">
        <v>0</v>
      </c>
      <c r="AI744">
        <v>0</v>
      </c>
      <c r="AJ744"/>
      <c r="AK744"/>
      <c r="AL744"/>
      <c r="AM744"/>
      <c r="AN744"/>
      <c r="AO744"/>
      <c r="AP744"/>
      <c r="AQ744"/>
      <c r="AR744"/>
      <c r="AS744"/>
      <c r="AT744"/>
      <c r="AU744"/>
      <c r="AV744"/>
      <c r="AW744"/>
      <c r="AX744"/>
      <c r="AY744"/>
      <c r="AZ744"/>
      <c r="BA744"/>
      <c r="BB744"/>
      <c r="BC744"/>
      <c r="BD744"/>
      <c r="BE744"/>
      <c r="BF744"/>
      <c r="BG744"/>
      <c r="BH744"/>
      <c r="BI744"/>
      <c r="BJ744"/>
      <c r="BK744"/>
      <c r="BL744"/>
      <c r="BM744"/>
      <c r="BN744"/>
      <c r="BO744"/>
      <c r="BP744"/>
      <c r="BQ744"/>
      <c r="BR744"/>
      <c r="BS744"/>
      <c r="BT744"/>
      <c r="BU744"/>
      <c r="BV744"/>
      <c r="BW744"/>
      <c r="BX744"/>
      <c r="BY744"/>
      <c r="BZ744"/>
      <c r="CA744"/>
      <c r="CB744"/>
      <c r="CC744"/>
      <c r="CD744"/>
      <c r="CE744"/>
      <c r="CF744"/>
      <c r="CG744"/>
      <c r="CH744"/>
      <c r="CI744"/>
      <c r="CJ744"/>
      <c r="CK744"/>
      <c r="CL744"/>
      <c r="CM744"/>
      <c r="CN744"/>
      <c r="CO744"/>
      <c r="CP744"/>
      <c r="CQ744"/>
      <c r="CR744"/>
      <c r="CS744"/>
      <c r="CT744"/>
      <c r="CU744"/>
      <c r="CV744"/>
      <c r="CW744"/>
      <c r="CX744"/>
      <c r="CY744"/>
      <c r="CZ744"/>
      <c r="DA744"/>
      <c r="DB744"/>
      <c r="DC744"/>
      <c r="DD744"/>
      <c r="DE744"/>
      <c r="DF744"/>
      <c r="DG744"/>
      <c r="DH744"/>
      <c r="DI744"/>
      <c r="DJ744"/>
      <c r="DK744"/>
      <c r="DL744"/>
      <c r="DM744"/>
      <c r="DN744"/>
      <c r="DO744"/>
      <c r="DP744"/>
      <c r="DQ744"/>
      <c r="DR744"/>
      <c r="DS744"/>
      <c r="DT744"/>
      <c r="DU744"/>
      <c r="DV744"/>
      <c r="DW744"/>
      <c r="DX744"/>
      <c r="DY744"/>
      <c r="DZ744"/>
      <c r="EA744"/>
      <c r="EB744"/>
      <c r="EC744"/>
      <c r="ED744"/>
      <c r="EE744"/>
      <c r="EF744"/>
      <c r="EG744"/>
      <c r="EH744"/>
      <c r="EI744"/>
      <c r="EJ744"/>
      <c r="EK744"/>
      <c r="EL744"/>
      <c r="EM744"/>
      <c r="EN744"/>
      <c r="EO744"/>
      <c r="EP744"/>
      <c r="EQ744"/>
      <c r="ER744"/>
      <c r="ES744"/>
      <c r="ET744"/>
      <c r="EU744"/>
      <c r="EV744"/>
      <c r="EW744"/>
      <c r="EX744"/>
      <c r="EY744"/>
      <c r="EZ744"/>
      <c r="FA744"/>
      <c r="FB744"/>
      <c r="FC744"/>
      <c r="FD744"/>
      <c r="FE744"/>
      <c r="FF744"/>
      <c r="FG744"/>
      <c r="FH744"/>
      <c r="FI744"/>
      <c r="FJ744"/>
      <c r="FK744"/>
      <c r="FL744"/>
      <c r="FM744"/>
      <c r="FN744"/>
      <c r="FO744"/>
      <c r="FP744"/>
      <c r="FQ744"/>
      <c r="FR744"/>
      <c r="FS744"/>
      <c r="FT744"/>
      <c r="FU744"/>
      <c r="FV744"/>
      <c r="FW744"/>
      <c r="FX744"/>
      <c r="FY744"/>
      <c r="FZ744"/>
      <c r="GA744"/>
      <c r="GB744"/>
      <c r="GC744"/>
      <c r="GD744"/>
      <c r="GE744"/>
      <c r="GF744"/>
      <c r="GG744"/>
      <c r="GH744"/>
      <c r="GI744"/>
      <c r="GJ744"/>
      <c r="GK744"/>
      <c r="GL744"/>
      <c r="GM744"/>
      <c r="GN744"/>
      <c r="GO744"/>
      <c r="GP744"/>
      <c r="GQ744"/>
      <c r="GR744"/>
      <c r="GS744"/>
      <c r="GT744"/>
      <c r="GU744"/>
      <c r="GV744"/>
      <c r="GW744"/>
      <c r="GX744"/>
      <c r="GY744"/>
      <c r="GZ744"/>
      <c r="HA744"/>
      <c r="HB744"/>
      <c r="HC744"/>
      <c r="HD744"/>
      <c r="HE744"/>
      <c r="HF744"/>
      <c r="HG744"/>
      <c r="HH744"/>
      <c r="HI744"/>
      <c r="HJ744"/>
      <c r="HK744"/>
      <c r="HL744"/>
      <c r="HM744"/>
      <c r="HN744"/>
      <c r="HO744"/>
      <c r="HP744"/>
      <c r="HQ744"/>
      <c r="HR744"/>
      <c r="HS744"/>
      <c r="HT744"/>
      <c r="HU744"/>
      <c r="HV744"/>
      <c r="HW744"/>
      <c r="HX744"/>
      <c r="HY744"/>
      <c r="HZ744"/>
      <c r="IA744"/>
      <c r="IB744"/>
      <c r="IC744"/>
      <c r="ID744"/>
      <c r="IE744"/>
      <c r="IF744"/>
      <c r="IG744"/>
      <c r="IH744"/>
      <c r="II744"/>
      <c r="IJ744"/>
      <c r="IK744"/>
      <c r="IL744"/>
      <c r="IM744"/>
      <c r="IN744"/>
      <c r="IO744"/>
      <c r="IP744"/>
      <c r="IQ744"/>
      <c r="IR744"/>
      <c r="IS744"/>
      <c r="IT744"/>
      <c r="IU744"/>
      <c r="IV744"/>
      <c r="IW744"/>
      <c r="IX744"/>
      <c r="IY744"/>
      <c r="IZ744"/>
      <c r="JA744"/>
      <c r="JB744"/>
      <c r="JC744"/>
      <c r="JD744"/>
      <c r="JE744"/>
      <c r="JF744"/>
      <c r="JG744"/>
      <c r="JH744"/>
      <c r="JI744"/>
      <c r="JJ744"/>
      <c r="JK744"/>
      <c r="JL744"/>
      <c r="JM744"/>
      <c r="JN744"/>
      <c r="JO744"/>
      <c r="JP744"/>
      <c r="JQ744"/>
      <c r="JR744"/>
      <c r="JS744"/>
      <c r="JT744"/>
      <c r="JU744"/>
      <c r="JV744"/>
      <c r="JW744"/>
      <c r="JX744"/>
      <c r="JY744"/>
      <c r="JZ744"/>
      <c r="KA744"/>
      <c r="KB744"/>
      <c r="KC744"/>
      <c r="KD744"/>
      <c r="KE744"/>
      <c r="KF744"/>
      <c r="KG744"/>
      <c r="KH744"/>
      <c r="KI744"/>
      <c r="KJ744"/>
      <c r="KK744"/>
      <c r="KL744"/>
      <c r="KM744"/>
      <c r="KN744"/>
      <c r="KO744"/>
      <c r="KP744"/>
      <c r="KQ744"/>
      <c r="KR744"/>
      <c r="KS744"/>
      <c r="KT744"/>
      <c r="KU744"/>
      <c r="KV744"/>
      <c r="KW744"/>
      <c r="KX744"/>
      <c r="KY744"/>
      <c r="KZ744"/>
      <c r="LA744"/>
      <c r="LB744"/>
      <c r="LC744"/>
      <c r="LD744"/>
      <c r="LE744"/>
      <c r="LF744"/>
      <c r="LG744"/>
      <c r="LH744"/>
      <c r="LI744"/>
      <c r="LJ744"/>
      <c r="LK744"/>
      <c r="LL744"/>
      <c r="LM744"/>
      <c r="LN744"/>
      <c r="LO744"/>
      <c r="LP744"/>
      <c r="LQ744"/>
      <c r="LR744"/>
      <c r="LS744"/>
      <c r="LT744"/>
      <c r="LU744"/>
      <c r="LV744"/>
      <c r="LW744"/>
      <c r="LX744"/>
      <c r="LY744"/>
      <c r="LZ744"/>
      <c r="MA744"/>
      <c r="MB744"/>
      <c r="MC744"/>
      <c r="MD744"/>
      <c r="ME744"/>
      <c r="MF744"/>
      <c r="MG744"/>
      <c r="MH744"/>
      <c r="MI744"/>
      <c r="MJ744"/>
      <c r="MK744"/>
      <c r="ML744"/>
      <c r="MM744"/>
      <c r="MN744"/>
      <c r="MO744"/>
      <c r="MP744"/>
      <c r="MQ744"/>
      <c r="MR744"/>
      <c r="MS744"/>
      <c r="MT744"/>
      <c r="MU744"/>
      <c r="MV744"/>
      <c r="MW744"/>
      <c r="MX744"/>
      <c r="MY744"/>
      <c r="MZ744"/>
      <c r="NA744"/>
      <c r="NB744"/>
      <c r="NC744"/>
      <c r="ND744"/>
      <c r="NE744"/>
      <c r="NF744"/>
      <c r="NG744"/>
      <c r="NH744"/>
      <c r="NI744"/>
      <c r="NJ744"/>
      <c r="NK744"/>
      <c r="NL744"/>
      <c r="NM744"/>
      <c r="NN744"/>
      <c r="NO744"/>
      <c r="NP744"/>
      <c r="NQ744"/>
      <c r="NR744"/>
      <c r="NS744"/>
      <c r="NT744"/>
      <c r="NU744"/>
      <c r="NV744"/>
      <c r="NW744"/>
      <c r="NX744"/>
      <c r="NY744"/>
      <c r="NZ744"/>
      <c r="OA744"/>
      <c r="OB744"/>
      <c r="OC744"/>
      <c r="OD744"/>
      <c r="OE744"/>
      <c r="OF744"/>
      <c r="OG744"/>
      <c r="OH744"/>
      <c r="OI744"/>
      <c r="OJ744"/>
      <c r="OK744"/>
      <c r="OL744"/>
      <c r="OM744"/>
      <c r="ON744"/>
      <c r="OO744"/>
      <c r="OP744"/>
      <c r="OQ744"/>
      <c r="OR744"/>
      <c r="OS744"/>
      <c r="OT744"/>
      <c r="OU744"/>
      <c r="OV744"/>
      <c r="OW744"/>
      <c r="OX744"/>
      <c r="OY744"/>
      <c r="OZ744"/>
      <c r="PA744"/>
      <c r="PB744"/>
      <c r="PC744"/>
      <c r="PD744"/>
      <c r="PE744"/>
      <c r="PF744"/>
      <c r="PG744"/>
      <c r="PH744"/>
      <c r="PI744"/>
      <c r="PJ744"/>
      <c r="PK744"/>
      <c r="PL744"/>
      <c r="PM744"/>
      <c r="PN744"/>
      <c r="PO744"/>
      <c r="PP744"/>
      <c r="PQ744"/>
      <c r="PR744"/>
      <c r="PS744"/>
      <c r="PT744"/>
      <c r="PU744"/>
      <c r="PV744"/>
      <c r="PW744"/>
      <c r="PX744"/>
      <c r="PY744"/>
      <c r="PZ744"/>
      <c r="QA744"/>
      <c r="QB744"/>
      <c r="QC744"/>
      <c r="QD744"/>
      <c r="QE744"/>
      <c r="QF744"/>
      <c r="QG744"/>
      <c r="QH744"/>
      <c r="QI744"/>
      <c r="QJ744"/>
      <c r="QK744"/>
      <c r="QL744"/>
      <c r="QM744"/>
      <c r="QN744"/>
      <c r="QO744"/>
      <c r="QP744"/>
      <c r="QQ744"/>
      <c r="QR744"/>
      <c r="QS744"/>
      <c r="QT744"/>
      <c r="QU744"/>
      <c r="QV744"/>
      <c r="QW744"/>
      <c r="QX744"/>
      <c r="QY744"/>
      <c r="QZ744"/>
      <c r="RA744"/>
      <c r="RB744"/>
      <c r="RC744"/>
      <c r="RD744"/>
      <c r="RE744"/>
      <c r="RF744"/>
      <c r="RG744"/>
      <c r="RH744"/>
      <c r="RI744"/>
      <c r="RJ744"/>
      <c r="RK744"/>
      <c r="RL744"/>
      <c r="RM744"/>
      <c r="RN744"/>
      <c r="RO744"/>
      <c r="RP744"/>
      <c r="RQ744"/>
      <c r="RR744"/>
      <c r="RS744"/>
      <c r="RT744"/>
      <c r="RU744"/>
      <c r="RV744"/>
      <c r="RW744"/>
      <c r="RX744"/>
      <c r="RY744"/>
      <c r="RZ744"/>
      <c r="SA744"/>
      <c r="SB744"/>
      <c r="SC744"/>
      <c r="SD744"/>
      <c r="SE744"/>
      <c r="SF744"/>
      <c r="SG744"/>
      <c r="SH744"/>
      <c r="SI744"/>
      <c r="SJ744"/>
      <c r="SK744"/>
      <c r="SL744"/>
      <c r="SM744"/>
      <c r="SN744"/>
      <c r="SO744"/>
      <c r="SP744"/>
      <c r="SQ744"/>
      <c r="SR744"/>
      <c r="SS744"/>
      <c r="ST744"/>
      <c r="SU744"/>
      <c r="SV744"/>
      <c r="SW744"/>
      <c r="SX744"/>
      <c r="SY744"/>
      <c r="SZ744"/>
      <c r="TA744"/>
      <c r="TB744"/>
      <c r="TC744"/>
      <c r="TD744"/>
      <c r="TE744"/>
      <c r="TF744"/>
      <c r="TG744"/>
      <c r="TH744"/>
      <c r="TI744"/>
      <c r="TJ744"/>
      <c r="TK744"/>
      <c r="TL744"/>
      <c r="TM744"/>
      <c r="TN744"/>
      <c r="TO744"/>
      <c r="TP744"/>
      <c r="TQ744"/>
      <c r="TR744"/>
      <c r="TS744"/>
      <c r="TT744"/>
      <c r="TU744"/>
      <c r="TV744"/>
      <c r="TW744"/>
      <c r="TX744"/>
      <c r="TY744"/>
      <c r="TZ744"/>
      <c r="UA744"/>
      <c r="UB744"/>
      <c r="UC744"/>
      <c r="UD744"/>
      <c r="UE744"/>
      <c r="UF744"/>
      <c r="UG744"/>
      <c r="UH744"/>
      <c r="UI744"/>
      <c r="UJ744"/>
      <c r="UK744"/>
      <c r="UL744"/>
      <c r="UM744"/>
      <c r="UN744"/>
      <c r="UO744"/>
      <c r="UP744"/>
      <c r="UQ744"/>
      <c r="UR744"/>
      <c r="US744"/>
      <c r="UT744"/>
      <c r="UU744"/>
      <c r="UV744"/>
      <c r="UW744"/>
      <c r="UX744"/>
      <c r="UY744"/>
      <c r="UZ744"/>
      <c r="VA744"/>
      <c r="VB744"/>
      <c r="VC744"/>
      <c r="VD744"/>
      <c r="VE744"/>
      <c r="VF744"/>
      <c r="VG744"/>
      <c r="VH744"/>
      <c r="VI744"/>
      <c r="VJ744"/>
      <c r="VK744"/>
      <c r="VL744"/>
      <c r="VM744"/>
      <c r="VN744"/>
      <c r="VO744"/>
      <c r="VP744"/>
      <c r="VQ744"/>
      <c r="VR744"/>
      <c r="VS744"/>
      <c r="VT744"/>
      <c r="VU744"/>
      <c r="VV744"/>
      <c r="VW744"/>
      <c r="VX744"/>
      <c r="VY744"/>
      <c r="VZ744"/>
      <c r="WA744"/>
      <c r="WB744"/>
      <c r="WC744"/>
      <c r="WD744"/>
      <c r="WE744"/>
      <c r="WF744"/>
      <c r="WG744"/>
      <c r="WH744"/>
      <c r="WI744"/>
      <c r="WJ744"/>
      <c r="WK744"/>
      <c r="WL744"/>
      <c r="WM744"/>
      <c r="WN744"/>
      <c r="WO744"/>
      <c r="WP744"/>
      <c r="WQ744"/>
      <c r="WR744"/>
      <c r="WS744"/>
      <c r="WT744"/>
      <c r="WU744"/>
      <c r="WV744"/>
      <c r="WW744"/>
      <c r="WX744"/>
      <c r="WY744"/>
      <c r="WZ744"/>
      <c r="XA744"/>
      <c r="XB744"/>
      <c r="XC744"/>
      <c r="XD744"/>
      <c r="XE744"/>
      <c r="XF744"/>
      <c r="XG744"/>
      <c r="XH744"/>
      <c r="XI744"/>
      <c r="XJ744"/>
      <c r="XK744"/>
      <c r="XL744"/>
      <c r="XM744"/>
      <c r="XN744"/>
      <c r="XO744"/>
      <c r="XP744"/>
      <c r="XQ744"/>
      <c r="XR744"/>
      <c r="XS744"/>
      <c r="XT744"/>
      <c r="XU744"/>
      <c r="XV744"/>
      <c r="XW744"/>
      <c r="XX744"/>
      <c r="XY744"/>
      <c r="XZ744"/>
      <c r="YA744"/>
      <c r="YB744"/>
      <c r="YC744"/>
      <c r="YD744" t="s">
        <v>797</v>
      </c>
      <c r="YE744"/>
      <c r="YF744">
        <v>100</v>
      </c>
      <c r="YG744">
        <v>100</v>
      </c>
      <c r="YH744">
        <v>0</v>
      </c>
      <c r="YI744">
        <v>0</v>
      </c>
      <c r="YJ744"/>
      <c r="YK744" t="s">
        <v>841</v>
      </c>
      <c r="YL744"/>
      <c r="YM744"/>
      <c r="YN744" t="s">
        <v>816</v>
      </c>
      <c r="YO744"/>
      <c r="YP744"/>
      <c r="YQ744"/>
      <c r="YR744"/>
      <c r="YS744"/>
      <c r="YT744"/>
      <c r="YU744"/>
      <c r="YV744"/>
      <c r="YW744"/>
      <c r="YX744"/>
      <c r="YY744"/>
      <c r="YZ744"/>
      <c r="ZA744"/>
      <c r="ZB744"/>
      <c r="ZC744"/>
      <c r="ZD744"/>
      <c r="ZE744"/>
      <c r="ZF744"/>
      <c r="ZG744"/>
      <c r="ZH744"/>
      <c r="ZI744"/>
      <c r="ZJ744"/>
      <c r="ZK744"/>
      <c r="ZL744"/>
      <c r="ZM744"/>
      <c r="ZN744"/>
      <c r="ZO744"/>
      <c r="ZP744"/>
      <c r="ZQ744"/>
      <c r="ZR744"/>
      <c r="ZS744"/>
      <c r="ZT744"/>
      <c r="ZU744"/>
      <c r="ZV744"/>
      <c r="ZW744"/>
      <c r="ZX744"/>
      <c r="ZY744"/>
      <c r="ZZ744"/>
      <c r="AAA744"/>
      <c r="AAB744"/>
      <c r="AAC744"/>
      <c r="AAD744"/>
      <c r="AAE744"/>
      <c r="AAF744"/>
      <c r="AAG744"/>
      <c r="AAH744"/>
      <c r="AAI744"/>
      <c r="AAJ744"/>
      <c r="AAK744"/>
      <c r="AAL744"/>
      <c r="AAM744"/>
      <c r="AAN744"/>
      <c r="AAO744"/>
      <c r="AAP744"/>
      <c r="AAQ744"/>
      <c r="AAR744"/>
      <c r="AAS744"/>
      <c r="AAT744"/>
      <c r="AAU744"/>
      <c r="AAV744" t="s">
        <v>816</v>
      </c>
      <c r="AAW744"/>
      <c r="AAX744"/>
      <c r="AAY744"/>
      <c r="AAZ744"/>
      <c r="ABA744"/>
      <c r="ABB744"/>
      <c r="ABC744"/>
      <c r="ABD744"/>
      <c r="ABE744"/>
      <c r="ABF744"/>
      <c r="ABG744"/>
      <c r="ABH744" t="s">
        <v>816</v>
      </c>
      <c r="ABI744"/>
      <c r="ABJ744"/>
      <c r="ABK744"/>
      <c r="ABL744"/>
      <c r="ABM744"/>
      <c r="ABN744"/>
      <c r="ABO744"/>
      <c r="ABP744"/>
      <c r="ABQ744" t="s">
        <v>816</v>
      </c>
      <c r="ABR744"/>
      <c r="ABS744"/>
      <c r="ABT744"/>
      <c r="ABU744"/>
      <c r="ABV744"/>
      <c r="ABW744"/>
      <c r="ABX744"/>
      <c r="ABY744"/>
      <c r="ABZ744"/>
      <c r="ACA744"/>
      <c r="ACB744"/>
      <c r="ACC744"/>
      <c r="ACD744" t="s">
        <v>816</v>
      </c>
      <c r="ACE744"/>
      <c r="ACF744"/>
      <c r="ACG744"/>
      <c r="ACH744"/>
      <c r="ACI744"/>
      <c r="ACJ744"/>
      <c r="ACK744"/>
      <c r="ACL744"/>
      <c r="ACM744"/>
      <c r="ACN744"/>
      <c r="ACO744"/>
      <c r="ACP744"/>
      <c r="ACQ744" t="s">
        <v>873</v>
      </c>
      <c r="ACR744">
        <v>370396580</v>
      </c>
      <c r="ACS744" s="396">
        <v>44901.646458333329</v>
      </c>
      <c r="ACT744"/>
      <c r="ACU744"/>
      <c r="ACV744" t="s">
        <v>801</v>
      </c>
      <c r="ACW744"/>
      <c r="ACX744"/>
      <c r="ACY744">
        <v>744</v>
      </c>
    </row>
    <row r="745" spans="1:779" s="82" customFormat="1" x14ac:dyDescent="0.3">
      <c r="A745" t="s">
        <v>4332</v>
      </c>
      <c r="B745" s="396">
        <v>44901.356632025461</v>
      </c>
      <c r="C745" s="396">
        <v>44901.359219189821</v>
      </c>
      <c r="D745" s="396">
        <v>44901</v>
      </c>
      <c r="E745" t="s">
        <v>867</v>
      </c>
      <c r="F745" s="396">
        <v>44901</v>
      </c>
      <c r="G745" t="s">
        <v>868</v>
      </c>
      <c r="H745" t="s">
        <v>869</v>
      </c>
      <c r="I745" t="s">
        <v>869</v>
      </c>
      <c r="J745" t="s">
        <v>869</v>
      </c>
      <c r="K745" t="s">
        <v>876</v>
      </c>
      <c r="L745" t="s">
        <v>846</v>
      </c>
      <c r="M745">
        <v>0</v>
      </c>
      <c r="N745">
        <v>0</v>
      </c>
      <c r="O745">
        <v>0</v>
      </c>
      <c r="P745">
        <v>0</v>
      </c>
      <c r="Q745">
        <v>0</v>
      </c>
      <c r="R745">
        <v>0</v>
      </c>
      <c r="S745">
        <v>0</v>
      </c>
      <c r="T745">
        <v>0</v>
      </c>
      <c r="U745">
        <v>0</v>
      </c>
      <c r="V745">
        <v>0</v>
      </c>
      <c r="W745">
        <v>0</v>
      </c>
      <c r="X745">
        <v>0</v>
      </c>
      <c r="Y745">
        <v>0</v>
      </c>
      <c r="Z745">
        <v>0</v>
      </c>
      <c r="AA745">
        <v>0</v>
      </c>
      <c r="AB745">
        <v>0</v>
      </c>
      <c r="AC745">
        <v>0</v>
      </c>
      <c r="AD745">
        <v>0</v>
      </c>
      <c r="AE745">
        <v>0</v>
      </c>
      <c r="AF745">
        <v>0</v>
      </c>
      <c r="AG745">
        <v>1</v>
      </c>
      <c r="AH745">
        <v>0</v>
      </c>
      <c r="AI745">
        <v>0</v>
      </c>
      <c r="AJ745"/>
      <c r="AK745"/>
      <c r="AL745"/>
      <c r="AM745"/>
      <c r="AN745"/>
      <c r="AO745"/>
      <c r="AP745"/>
      <c r="AQ745"/>
      <c r="AR745"/>
      <c r="AS745"/>
      <c r="AT745"/>
      <c r="AU745"/>
      <c r="AV745"/>
      <c r="AW745"/>
      <c r="AX745"/>
      <c r="AY745"/>
      <c r="AZ745"/>
      <c r="BA745"/>
      <c r="BB745"/>
      <c r="BC745"/>
      <c r="BD745"/>
      <c r="BE745"/>
      <c r="BF745"/>
      <c r="BG745"/>
      <c r="BH745"/>
      <c r="BI745"/>
      <c r="BJ745"/>
      <c r="BK745"/>
      <c r="BL745"/>
      <c r="BM745"/>
      <c r="BN745"/>
      <c r="BO745"/>
      <c r="BP745"/>
      <c r="BQ745"/>
      <c r="BR745"/>
      <c r="BS745"/>
      <c r="BT745"/>
      <c r="BU745"/>
      <c r="BV745"/>
      <c r="BW745"/>
      <c r="BX745"/>
      <c r="BY745"/>
      <c r="BZ745"/>
      <c r="CA745"/>
      <c r="CB745"/>
      <c r="CC745"/>
      <c r="CD745"/>
      <c r="CE745"/>
      <c r="CF745"/>
      <c r="CG745"/>
      <c r="CH745"/>
      <c r="CI745"/>
      <c r="CJ745"/>
      <c r="CK745"/>
      <c r="CL745"/>
      <c r="CM745"/>
      <c r="CN745"/>
      <c r="CO745"/>
      <c r="CP745"/>
      <c r="CQ745"/>
      <c r="CR745"/>
      <c r="CS745"/>
      <c r="CT745"/>
      <c r="CU745"/>
      <c r="CV745"/>
      <c r="CW745"/>
      <c r="CX745"/>
      <c r="CY745"/>
      <c r="CZ745"/>
      <c r="DA745"/>
      <c r="DB745"/>
      <c r="DC745"/>
      <c r="DD745"/>
      <c r="DE745"/>
      <c r="DF745"/>
      <c r="DG745"/>
      <c r="DH745"/>
      <c r="DI745"/>
      <c r="DJ745"/>
      <c r="DK745"/>
      <c r="DL745"/>
      <c r="DM745"/>
      <c r="DN745"/>
      <c r="DO745"/>
      <c r="DP745"/>
      <c r="DQ745"/>
      <c r="DR745"/>
      <c r="DS745"/>
      <c r="DT745"/>
      <c r="DU745"/>
      <c r="DV745"/>
      <c r="DW745"/>
      <c r="DX745"/>
      <c r="DY745"/>
      <c r="DZ745"/>
      <c r="EA745"/>
      <c r="EB745"/>
      <c r="EC745"/>
      <c r="ED745"/>
      <c r="EE745"/>
      <c r="EF745"/>
      <c r="EG745"/>
      <c r="EH745"/>
      <c r="EI745"/>
      <c r="EJ745"/>
      <c r="EK745"/>
      <c r="EL745"/>
      <c r="EM745"/>
      <c r="EN745"/>
      <c r="EO745"/>
      <c r="EP745"/>
      <c r="EQ745"/>
      <c r="ER745"/>
      <c r="ES745"/>
      <c r="ET745"/>
      <c r="EU745"/>
      <c r="EV745"/>
      <c r="EW745"/>
      <c r="EX745"/>
      <c r="EY745"/>
      <c r="EZ745"/>
      <c r="FA745"/>
      <c r="FB745"/>
      <c r="FC745"/>
      <c r="FD745"/>
      <c r="FE745"/>
      <c r="FF745"/>
      <c r="FG745"/>
      <c r="FH745"/>
      <c r="FI745"/>
      <c r="FJ745"/>
      <c r="FK745"/>
      <c r="FL745"/>
      <c r="FM745"/>
      <c r="FN745"/>
      <c r="FO745"/>
      <c r="FP745"/>
      <c r="FQ745"/>
      <c r="FR745"/>
      <c r="FS745"/>
      <c r="FT745"/>
      <c r="FU745"/>
      <c r="FV745"/>
      <c r="FW745"/>
      <c r="FX745"/>
      <c r="FY745"/>
      <c r="FZ745"/>
      <c r="GA745"/>
      <c r="GB745"/>
      <c r="GC745"/>
      <c r="GD745"/>
      <c r="GE745"/>
      <c r="GF745"/>
      <c r="GG745"/>
      <c r="GH745"/>
      <c r="GI745"/>
      <c r="GJ745"/>
      <c r="GK745"/>
      <c r="GL745"/>
      <c r="GM745"/>
      <c r="GN745"/>
      <c r="GO745"/>
      <c r="GP745"/>
      <c r="GQ745"/>
      <c r="GR745"/>
      <c r="GS745"/>
      <c r="GT745"/>
      <c r="GU745"/>
      <c r="GV745"/>
      <c r="GW745"/>
      <c r="GX745"/>
      <c r="GY745"/>
      <c r="GZ745"/>
      <c r="HA745"/>
      <c r="HB745"/>
      <c r="HC745"/>
      <c r="HD745"/>
      <c r="HE745"/>
      <c r="HF745"/>
      <c r="HG745"/>
      <c r="HH745"/>
      <c r="HI745"/>
      <c r="HJ745"/>
      <c r="HK745"/>
      <c r="HL745"/>
      <c r="HM745"/>
      <c r="HN745"/>
      <c r="HO745"/>
      <c r="HP745"/>
      <c r="HQ745"/>
      <c r="HR745"/>
      <c r="HS745"/>
      <c r="HT745"/>
      <c r="HU745"/>
      <c r="HV745"/>
      <c r="HW745"/>
      <c r="HX745"/>
      <c r="HY745"/>
      <c r="HZ745"/>
      <c r="IA745"/>
      <c r="IB745"/>
      <c r="IC745"/>
      <c r="ID745"/>
      <c r="IE745"/>
      <c r="IF745"/>
      <c r="IG745"/>
      <c r="IH745"/>
      <c r="II745"/>
      <c r="IJ745"/>
      <c r="IK745"/>
      <c r="IL745"/>
      <c r="IM745"/>
      <c r="IN745"/>
      <c r="IO745"/>
      <c r="IP745"/>
      <c r="IQ745"/>
      <c r="IR745"/>
      <c r="IS745"/>
      <c r="IT745"/>
      <c r="IU745"/>
      <c r="IV745"/>
      <c r="IW745"/>
      <c r="IX745"/>
      <c r="IY745"/>
      <c r="IZ745"/>
      <c r="JA745"/>
      <c r="JB745"/>
      <c r="JC745"/>
      <c r="JD745"/>
      <c r="JE745"/>
      <c r="JF745"/>
      <c r="JG745"/>
      <c r="JH745"/>
      <c r="JI745"/>
      <c r="JJ745"/>
      <c r="JK745"/>
      <c r="JL745"/>
      <c r="JM745"/>
      <c r="JN745"/>
      <c r="JO745"/>
      <c r="JP745"/>
      <c r="JQ745"/>
      <c r="JR745"/>
      <c r="JS745"/>
      <c r="JT745"/>
      <c r="JU745"/>
      <c r="JV745"/>
      <c r="JW745"/>
      <c r="JX745"/>
      <c r="JY745"/>
      <c r="JZ745"/>
      <c r="KA745"/>
      <c r="KB745"/>
      <c r="KC745"/>
      <c r="KD745"/>
      <c r="KE745"/>
      <c r="KF745"/>
      <c r="KG745"/>
      <c r="KH745"/>
      <c r="KI745"/>
      <c r="KJ745"/>
      <c r="KK745"/>
      <c r="KL745"/>
      <c r="KM745"/>
      <c r="KN745"/>
      <c r="KO745"/>
      <c r="KP745"/>
      <c r="KQ745"/>
      <c r="KR745"/>
      <c r="KS745"/>
      <c r="KT745"/>
      <c r="KU745"/>
      <c r="KV745"/>
      <c r="KW745"/>
      <c r="KX745"/>
      <c r="KY745"/>
      <c r="KZ745"/>
      <c r="LA745"/>
      <c r="LB745"/>
      <c r="LC745"/>
      <c r="LD745"/>
      <c r="LE745"/>
      <c r="LF745"/>
      <c r="LG745"/>
      <c r="LH745"/>
      <c r="LI745"/>
      <c r="LJ745"/>
      <c r="LK745"/>
      <c r="LL745"/>
      <c r="LM745"/>
      <c r="LN745"/>
      <c r="LO745"/>
      <c r="LP745"/>
      <c r="LQ745"/>
      <c r="LR745"/>
      <c r="LS745"/>
      <c r="LT745"/>
      <c r="LU745"/>
      <c r="LV745"/>
      <c r="LW745"/>
      <c r="LX745"/>
      <c r="LY745"/>
      <c r="LZ745"/>
      <c r="MA745"/>
      <c r="MB745"/>
      <c r="MC745"/>
      <c r="MD745"/>
      <c r="ME745"/>
      <c r="MF745"/>
      <c r="MG745"/>
      <c r="MH745"/>
      <c r="MI745"/>
      <c r="MJ745"/>
      <c r="MK745"/>
      <c r="ML745"/>
      <c r="MM745"/>
      <c r="MN745"/>
      <c r="MO745"/>
      <c r="MP745"/>
      <c r="MQ745"/>
      <c r="MR745"/>
      <c r="MS745"/>
      <c r="MT745"/>
      <c r="MU745"/>
      <c r="MV745"/>
      <c r="MW745"/>
      <c r="MX745"/>
      <c r="MY745"/>
      <c r="MZ745"/>
      <c r="NA745"/>
      <c r="NB745"/>
      <c r="NC745"/>
      <c r="ND745"/>
      <c r="NE745"/>
      <c r="NF745"/>
      <c r="NG745"/>
      <c r="NH745"/>
      <c r="NI745"/>
      <c r="NJ745"/>
      <c r="NK745"/>
      <c r="NL745"/>
      <c r="NM745"/>
      <c r="NN745"/>
      <c r="NO745"/>
      <c r="NP745"/>
      <c r="NQ745"/>
      <c r="NR745"/>
      <c r="NS745"/>
      <c r="NT745"/>
      <c r="NU745"/>
      <c r="NV745"/>
      <c r="NW745"/>
      <c r="NX745"/>
      <c r="NY745"/>
      <c r="NZ745"/>
      <c r="OA745"/>
      <c r="OB745"/>
      <c r="OC745"/>
      <c r="OD745"/>
      <c r="OE745"/>
      <c r="OF745"/>
      <c r="OG745"/>
      <c r="OH745"/>
      <c r="OI745"/>
      <c r="OJ745"/>
      <c r="OK745"/>
      <c r="OL745"/>
      <c r="OM745"/>
      <c r="ON745"/>
      <c r="OO745"/>
      <c r="OP745"/>
      <c r="OQ745"/>
      <c r="OR745"/>
      <c r="OS745"/>
      <c r="OT745"/>
      <c r="OU745"/>
      <c r="OV745"/>
      <c r="OW745"/>
      <c r="OX745"/>
      <c r="OY745"/>
      <c r="OZ745"/>
      <c r="PA745"/>
      <c r="PB745"/>
      <c r="PC745"/>
      <c r="PD745"/>
      <c r="PE745"/>
      <c r="PF745"/>
      <c r="PG745"/>
      <c r="PH745"/>
      <c r="PI745"/>
      <c r="PJ745"/>
      <c r="PK745"/>
      <c r="PL745"/>
      <c r="PM745"/>
      <c r="PN745"/>
      <c r="PO745"/>
      <c r="PP745"/>
      <c r="PQ745"/>
      <c r="PR745"/>
      <c r="PS745"/>
      <c r="PT745"/>
      <c r="PU745"/>
      <c r="PV745"/>
      <c r="PW745"/>
      <c r="PX745"/>
      <c r="PY745"/>
      <c r="PZ745"/>
      <c r="QA745"/>
      <c r="QB745"/>
      <c r="QC745"/>
      <c r="QD745"/>
      <c r="QE745"/>
      <c r="QF745"/>
      <c r="QG745"/>
      <c r="QH745"/>
      <c r="QI745"/>
      <c r="QJ745"/>
      <c r="QK745"/>
      <c r="QL745"/>
      <c r="QM745"/>
      <c r="QN745"/>
      <c r="QO745"/>
      <c r="QP745"/>
      <c r="QQ745"/>
      <c r="QR745"/>
      <c r="QS745"/>
      <c r="QT745"/>
      <c r="QU745"/>
      <c r="QV745"/>
      <c r="QW745"/>
      <c r="QX745"/>
      <c r="QY745"/>
      <c r="QZ745"/>
      <c r="RA745"/>
      <c r="RB745"/>
      <c r="RC745"/>
      <c r="RD745"/>
      <c r="RE745"/>
      <c r="RF745"/>
      <c r="RG745"/>
      <c r="RH745"/>
      <c r="RI745"/>
      <c r="RJ745"/>
      <c r="RK745"/>
      <c r="RL745"/>
      <c r="RM745"/>
      <c r="RN745"/>
      <c r="RO745"/>
      <c r="RP745"/>
      <c r="RQ745"/>
      <c r="RR745"/>
      <c r="RS745"/>
      <c r="RT745"/>
      <c r="RU745"/>
      <c r="RV745"/>
      <c r="RW745"/>
      <c r="RX745"/>
      <c r="RY745"/>
      <c r="RZ745"/>
      <c r="SA745"/>
      <c r="SB745"/>
      <c r="SC745"/>
      <c r="SD745"/>
      <c r="SE745"/>
      <c r="SF745"/>
      <c r="SG745"/>
      <c r="SH745"/>
      <c r="SI745"/>
      <c r="SJ745"/>
      <c r="SK745"/>
      <c r="SL745"/>
      <c r="SM745"/>
      <c r="SN745"/>
      <c r="SO745"/>
      <c r="SP745"/>
      <c r="SQ745"/>
      <c r="SR745"/>
      <c r="SS745"/>
      <c r="ST745"/>
      <c r="SU745"/>
      <c r="SV745"/>
      <c r="SW745"/>
      <c r="SX745"/>
      <c r="SY745"/>
      <c r="SZ745"/>
      <c r="TA745"/>
      <c r="TB745"/>
      <c r="TC745"/>
      <c r="TD745"/>
      <c r="TE745"/>
      <c r="TF745"/>
      <c r="TG745"/>
      <c r="TH745"/>
      <c r="TI745"/>
      <c r="TJ745"/>
      <c r="TK745"/>
      <c r="TL745"/>
      <c r="TM745"/>
      <c r="TN745"/>
      <c r="TO745"/>
      <c r="TP745"/>
      <c r="TQ745"/>
      <c r="TR745"/>
      <c r="TS745"/>
      <c r="TT745"/>
      <c r="TU745"/>
      <c r="TV745"/>
      <c r="TW745"/>
      <c r="TX745"/>
      <c r="TY745"/>
      <c r="TZ745"/>
      <c r="UA745"/>
      <c r="UB745"/>
      <c r="UC745"/>
      <c r="UD745"/>
      <c r="UE745"/>
      <c r="UF745"/>
      <c r="UG745"/>
      <c r="UH745"/>
      <c r="UI745"/>
      <c r="UJ745"/>
      <c r="UK745"/>
      <c r="UL745"/>
      <c r="UM745"/>
      <c r="UN745"/>
      <c r="UO745"/>
      <c r="UP745"/>
      <c r="UQ745"/>
      <c r="UR745"/>
      <c r="US745"/>
      <c r="UT745"/>
      <c r="UU745"/>
      <c r="UV745"/>
      <c r="UW745"/>
      <c r="UX745"/>
      <c r="UY745"/>
      <c r="UZ745"/>
      <c r="VA745"/>
      <c r="VB745"/>
      <c r="VC745"/>
      <c r="VD745"/>
      <c r="VE745"/>
      <c r="VF745"/>
      <c r="VG745"/>
      <c r="VH745"/>
      <c r="VI745"/>
      <c r="VJ745"/>
      <c r="VK745"/>
      <c r="VL745"/>
      <c r="VM745"/>
      <c r="VN745"/>
      <c r="VO745"/>
      <c r="VP745"/>
      <c r="VQ745"/>
      <c r="VR745"/>
      <c r="VS745"/>
      <c r="VT745"/>
      <c r="VU745"/>
      <c r="VV745"/>
      <c r="VW745"/>
      <c r="VX745"/>
      <c r="VY745"/>
      <c r="VZ745"/>
      <c r="WA745"/>
      <c r="WB745"/>
      <c r="WC745"/>
      <c r="WD745"/>
      <c r="WE745"/>
      <c r="WF745"/>
      <c r="WG745"/>
      <c r="WH745"/>
      <c r="WI745"/>
      <c r="WJ745"/>
      <c r="WK745"/>
      <c r="WL745"/>
      <c r="WM745"/>
      <c r="WN745"/>
      <c r="WO745"/>
      <c r="WP745"/>
      <c r="WQ745"/>
      <c r="WR745"/>
      <c r="WS745"/>
      <c r="WT745"/>
      <c r="WU745"/>
      <c r="WV745"/>
      <c r="WW745"/>
      <c r="WX745"/>
      <c r="WY745"/>
      <c r="WZ745"/>
      <c r="XA745"/>
      <c r="XB745"/>
      <c r="XC745"/>
      <c r="XD745"/>
      <c r="XE745"/>
      <c r="XF745"/>
      <c r="XG745"/>
      <c r="XH745"/>
      <c r="XI745"/>
      <c r="XJ745"/>
      <c r="XK745"/>
      <c r="XL745"/>
      <c r="XM745"/>
      <c r="XN745"/>
      <c r="XO745"/>
      <c r="XP745"/>
      <c r="XQ745"/>
      <c r="XR745"/>
      <c r="XS745"/>
      <c r="XT745"/>
      <c r="XU745"/>
      <c r="XV745"/>
      <c r="XW745"/>
      <c r="XX745"/>
      <c r="XY745"/>
      <c r="XZ745"/>
      <c r="YA745"/>
      <c r="YB745"/>
      <c r="YC745"/>
      <c r="YD745" t="s">
        <v>797</v>
      </c>
      <c r="YE745"/>
      <c r="YF745">
        <v>100</v>
      </c>
      <c r="YG745">
        <v>100</v>
      </c>
      <c r="YH745">
        <v>0</v>
      </c>
      <c r="YI745">
        <v>0</v>
      </c>
      <c r="YJ745"/>
      <c r="YK745" t="s">
        <v>841</v>
      </c>
      <c r="YL745"/>
      <c r="YM745"/>
      <c r="YN745" t="s">
        <v>816</v>
      </c>
      <c r="YO745"/>
      <c r="YP745"/>
      <c r="YQ745"/>
      <c r="YR745"/>
      <c r="YS745"/>
      <c r="YT745"/>
      <c r="YU745"/>
      <c r="YV745"/>
      <c r="YW745"/>
      <c r="YX745"/>
      <c r="YY745"/>
      <c r="YZ745"/>
      <c r="ZA745"/>
      <c r="ZB745"/>
      <c r="ZC745"/>
      <c r="ZD745"/>
      <c r="ZE745"/>
      <c r="ZF745"/>
      <c r="ZG745"/>
      <c r="ZH745"/>
      <c r="ZI745"/>
      <c r="ZJ745"/>
      <c r="ZK745"/>
      <c r="ZL745"/>
      <c r="ZM745"/>
      <c r="ZN745"/>
      <c r="ZO745"/>
      <c r="ZP745"/>
      <c r="ZQ745"/>
      <c r="ZR745"/>
      <c r="ZS745"/>
      <c r="ZT745"/>
      <c r="ZU745"/>
      <c r="ZV745"/>
      <c r="ZW745"/>
      <c r="ZX745"/>
      <c r="ZY745"/>
      <c r="ZZ745"/>
      <c r="AAA745"/>
      <c r="AAB745"/>
      <c r="AAC745"/>
      <c r="AAD745"/>
      <c r="AAE745"/>
      <c r="AAF745"/>
      <c r="AAG745"/>
      <c r="AAH745"/>
      <c r="AAI745"/>
      <c r="AAJ745"/>
      <c r="AAK745"/>
      <c r="AAL745"/>
      <c r="AAM745"/>
      <c r="AAN745"/>
      <c r="AAO745"/>
      <c r="AAP745"/>
      <c r="AAQ745"/>
      <c r="AAR745"/>
      <c r="AAS745"/>
      <c r="AAT745"/>
      <c r="AAU745"/>
      <c r="AAV745" t="s">
        <v>816</v>
      </c>
      <c r="AAW745"/>
      <c r="AAX745"/>
      <c r="AAY745"/>
      <c r="AAZ745"/>
      <c r="ABA745"/>
      <c r="ABB745"/>
      <c r="ABC745"/>
      <c r="ABD745"/>
      <c r="ABE745"/>
      <c r="ABF745"/>
      <c r="ABG745"/>
      <c r="ABH745" t="s">
        <v>816</v>
      </c>
      <c r="ABI745"/>
      <c r="ABJ745"/>
      <c r="ABK745"/>
      <c r="ABL745"/>
      <c r="ABM745"/>
      <c r="ABN745"/>
      <c r="ABO745"/>
      <c r="ABP745"/>
      <c r="ABQ745" t="s">
        <v>816</v>
      </c>
      <c r="ABR745"/>
      <c r="ABS745"/>
      <c r="ABT745"/>
      <c r="ABU745"/>
      <c r="ABV745"/>
      <c r="ABW745"/>
      <c r="ABX745"/>
      <c r="ABY745"/>
      <c r="ABZ745"/>
      <c r="ACA745"/>
      <c r="ACB745"/>
      <c r="ACC745"/>
      <c r="ACD745" t="s">
        <v>816</v>
      </c>
      <c r="ACE745"/>
      <c r="ACF745"/>
      <c r="ACG745"/>
      <c r="ACH745"/>
      <c r="ACI745"/>
      <c r="ACJ745"/>
      <c r="ACK745"/>
      <c r="ACL745"/>
      <c r="ACM745"/>
      <c r="ACN745"/>
      <c r="ACO745"/>
      <c r="ACP745"/>
      <c r="ACQ745" t="s">
        <v>873</v>
      </c>
      <c r="ACR745">
        <v>370396601</v>
      </c>
      <c r="ACS745" s="396">
        <v>44901.646481481483</v>
      </c>
      <c r="ACT745"/>
      <c r="ACU745"/>
      <c r="ACV745" t="s">
        <v>801</v>
      </c>
      <c r="ACW745"/>
      <c r="ACX745"/>
      <c r="ACY745">
        <v>745</v>
      </c>
    </row>
    <row r="746" spans="1:779" s="82" customFormat="1" x14ac:dyDescent="0.3">
      <c r="A746" t="s">
        <v>4333</v>
      </c>
      <c r="B746" s="396">
        <v>44901.361989837962</v>
      </c>
      <c r="C746" s="396">
        <v>44901.363805127323</v>
      </c>
      <c r="D746" s="396">
        <v>44901</v>
      </c>
      <c r="E746" t="s">
        <v>867</v>
      </c>
      <c r="F746" s="396">
        <v>44901</v>
      </c>
      <c r="G746" t="s">
        <v>868</v>
      </c>
      <c r="H746" t="s">
        <v>869</v>
      </c>
      <c r="I746" t="s">
        <v>869</v>
      </c>
      <c r="J746" t="s">
        <v>869</v>
      </c>
      <c r="K746" t="s">
        <v>876</v>
      </c>
      <c r="L746" t="s">
        <v>846</v>
      </c>
      <c r="M746">
        <v>0</v>
      </c>
      <c r="N746">
        <v>0</v>
      </c>
      <c r="O746">
        <v>0</v>
      </c>
      <c r="P746">
        <v>0</v>
      </c>
      <c r="Q746">
        <v>0</v>
      </c>
      <c r="R746">
        <v>0</v>
      </c>
      <c r="S746">
        <v>0</v>
      </c>
      <c r="T746">
        <v>0</v>
      </c>
      <c r="U746">
        <v>0</v>
      </c>
      <c r="V746">
        <v>0</v>
      </c>
      <c r="W746">
        <v>0</v>
      </c>
      <c r="X746">
        <v>0</v>
      </c>
      <c r="Y746">
        <v>0</v>
      </c>
      <c r="Z746">
        <v>0</v>
      </c>
      <c r="AA746">
        <v>0</v>
      </c>
      <c r="AB746">
        <v>0</v>
      </c>
      <c r="AC746">
        <v>0</v>
      </c>
      <c r="AD746">
        <v>0</v>
      </c>
      <c r="AE746">
        <v>0</v>
      </c>
      <c r="AF746">
        <v>0</v>
      </c>
      <c r="AG746">
        <v>1</v>
      </c>
      <c r="AH746">
        <v>0</v>
      </c>
      <c r="AI746">
        <v>0</v>
      </c>
      <c r="AJ746"/>
      <c r="AK746"/>
      <c r="AL746"/>
      <c r="AM746"/>
      <c r="AN746"/>
      <c r="AO746"/>
      <c r="AP746"/>
      <c r="AQ746"/>
      <c r="AR746"/>
      <c r="AS746"/>
      <c r="AT746"/>
      <c r="AU746"/>
      <c r="AV746"/>
      <c r="AW746"/>
      <c r="AX746"/>
      <c r="AY746"/>
      <c r="AZ746"/>
      <c r="BA746"/>
      <c r="BB746"/>
      <c r="BC746"/>
      <c r="BD746"/>
      <c r="BE746"/>
      <c r="BF746"/>
      <c r="BG746"/>
      <c r="BH746"/>
      <c r="BI746"/>
      <c r="BJ746"/>
      <c r="BK746"/>
      <c r="BL746"/>
      <c r="BM746"/>
      <c r="BN746"/>
      <c r="BO746"/>
      <c r="BP746"/>
      <c r="BQ746"/>
      <c r="BR746"/>
      <c r="BS746"/>
      <c r="BT746"/>
      <c r="BU746"/>
      <c r="BV746"/>
      <c r="BW746"/>
      <c r="BX746"/>
      <c r="BY746"/>
      <c r="BZ746"/>
      <c r="CA746"/>
      <c r="CB746"/>
      <c r="CC746"/>
      <c r="CD746"/>
      <c r="CE746"/>
      <c r="CF746"/>
      <c r="CG746"/>
      <c r="CH746"/>
      <c r="CI746"/>
      <c r="CJ746"/>
      <c r="CK746"/>
      <c r="CL746"/>
      <c r="CM746"/>
      <c r="CN746"/>
      <c r="CO746"/>
      <c r="CP746"/>
      <c r="CQ746"/>
      <c r="CR746"/>
      <c r="CS746"/>
      <c r="CT746"/>
      <c r="CU746"/>
      <c r="CV746"/>
      <c r="CW746"/>
      <c r="CX746"/>
      <c r="CY746"/>
      <c r="CZ746"/>
      <c r="DA746"/>
      <c r="DB746"/>
      <c r="DC746"/>
      <c r="DD746"/>
      <c r="DE746"/>
      <c r="DF746"/>
      <c r="DG746"/>
      <c r="DH746"/>
      <c r="DI746"/>
      <c r="DJ746"/>
      <c r="DK746"/>
      <c r="DL746"/>
      <c r="DM746"/>
      <c r="DN746"/>
      <c r="DO746"/>
      <c r="DP746"/>
      <c r="DQ746"/>
      <c r="DR746"/>
      <c r="DS746"/>
      <c r="DT746"/>
      <c r="DU746"/>
      <c r="DV746"/>
      <c r="DW746"/>
      <c r="DX746"/>
      <c r="DY746"/>
      <c r="DZ746"/>
      <c r="EA746"/>
      <c r="EB746"/>
      <c r="EC746"/>
      <c r="ED746"/>
      <c r="EE746"/>
      <c r="EF746"/>
      <c r="EG746"/>
      <c r="EH746"/>
      <c r="EI746"/>
      <c r="EJ746"/>
      <c r="EK746"/>
      <c r="EL746"/>
      <c r="EM746"/>
      <c r="EN746"/>
      <c r="EO746"/>
      <c r="EP746"/>
      <c r="EQ746"/>
      <c r="ER746"/>
      <c r="ES746"/>
      <c r="ET746"/>
      <c r="EU746"/>
      <c r="EV746"/>
      <c r="EW746"/>
      <c r="EX746"/>
      <c r="EY746"/>
      <c r="EZ746"/>
      <c r="FA746"/>
      <c r="FB746"/>
      <c r="FC746"/>
      <c r="FD746"/>
      <c r="FE746"/>
      <c r="FF746"/>
      <c r="FG746"/>
      <c r="FH746"/>
      <c r="FI746"/>
      <c r="FJ746"/>
      <c r="FK746"/>
      <c r="FL746"/>
      <c r="FM746"/>
      <c r="FN746"/>
      <c r="FO746"/>
      <c r="FP746"/>
      <c r="FQ746"/>
      <c r="FR746"/>
      <c r="FS746"/>
      <c r="FT746"/>
      <c r="FU746"/>
      <c r="FV746"/>
      <c r="FW746"/>
      <c r="FX746"/>
      <c r="FY746"/>
      <c r="FZ746"/>
      <c r="GA746"/>
      <c r="GB746"/>
      <c r="GC746"/>
      <c r="GD746"/>
      <c r="GE746"/>
      <c r="GF746"/>
      <c r="GG746"/>
      <c r="GH746"/>
      <c r="GI746"/>
      <c r="GJ746"/>
      <c r="GK746"/>
      <c r="GL746"/>
      <c r="GM746"/>
      <c r="GN746"/>
      <c r="GO746"/>
      <c r="GP746"/>
      <c r="GQ746"/>
      <c r="GR746"/>
      <c r="GS746"/>
      <c r="GT746"/>
      <c r="GU746"/>
      <c r="GV746"/>
      <c r="GW746"/>
      <c r="GX746"/>
      <c r="GY746"/>
      <c r="GZ746"/>
      <c r="HA746"/>
      <c r="HB746"/>
      <c r="HC746"/>
      <c r="HD746"/>
      <c r="HE746"/>
      <c r="HF746"/>
      <c r="HG746"/>
      <c r="HH746"/>
      <c r="HI746"/>
      <c r="HJ746"/>
      <c r="HK746"/>
      <c r="HL746"/>
      <c r="HM746"/>
      <c r="HN746"/>
      <c r="HO746"/>
      <c r="HP746"/>
      <c r="HQ746"/>
      <c r="HR746"/>
      <c r="HS746"/>
      <c r="HT746"/>
      <c r="HU746"/>
      <c r="HV746"/>
      <c r="HW746"/>
      <c r="HX746"/>
      <c r="HY746"/>
      <c r="HZ746"/>
      <c r="IA746"/>
      <c r="IB746"/>
      <c r="IC746"/>
      <c r="ID746"/>
      <c r="IE746"/>
      <c r="IF746"/>
      <c r="IG746"/>
      <c r="IH746"/>
      <c r="II746"/>
      <c r="IJ746"/>
      <c r="IK746"/>
      <c r="IL746"/>
      <c r="IM746"/>
      <c r="IN746"/>
      <c r="IO746"/>
      <c r="IP746"/>
      <c r="IQ746"/>
      <c r="IR746"/>
      <c r="IS746"/>
      <c r="IT746"/>
      <c r="IU746"/>
      <c r="IV746"/>
      <c r="IW746"/>
      <c r="IX746"/>
      <c r="IY746"/>
      <c r="IZ746"/>
      <c r="JA746"/>
      <c r="JB746"/>
      <c r="JC746"/>
      <c r="JD746"/>
      <c r="JE746"/>
      <c r="JF746"/>
      <c r="JG746"/>
      <c r="JH746"/>
      <c r="JI746"/>
      <c r="JJ746"/>
      <c r="JK746"/>
      <c r="JL746"/>
      <c r="JM746"/>
      <c r="JN746"/>
      <c r="JO746"/>
      <c r="JP746"/>
      <c r="JQ746"/>
      <c r="JR746"/>
      <c r="JS746"/>
      <c r="JT746"/>
      <c r="JU746"/>
      <c r="JV746"/>
      <c r="JW746"/>
      <c r="JX746"/>
      <c r="JY746"/>
      <c r="JZ746"/>
      <c r="KA746"/>
      <c r="KB746"/>
      <c r="KC746"/>
      <c r="KD746"/>
      <c r="KE746"/>
      <c r="KF746"/>
      <c r="KG746"/>
      <c r="KH746"/>
      <c r="KI746"/>
      <c r="KJ746"/>
      <c r="KK746"/>
      <c r="KL746"/>
      <c r="KM746"/>
      <c r="KN746"/>
      <c r="KO746"/>
      <c r="KP746"/>
      <c r="KQ746"/>
      <c r="KR746"/>
      <c r="KS746"/>
      <c r="KT746"/>
      <c r="KU746"/>
      <c r="KV746"/>
      <c r="KW746"/>
      <c r="KX746"/>
      <c r="KY746"/>
      <c r="KZ746"/>
      <c r="LA746"/>
      <c r="LB746"/>
      <c r="LC746"/>
      <c r="LD746"/>
      <c r="LE746"/>
      <c r="LF746"/>
      <c r="LG746"/>
      <c r="LH746"/>
      <c r="LI746"/>
      <c r="LJ746"/>
      <c r="LK746"/>
      <c r="LL746"/>
      <c r="LM746"/>
      <c r="LN746"/>
      <c r="LO746"/>
      <c r="LP746"/>
      <c r="LQ746"/>
      <c r="LR746"/>
      <c r="LS746"/>
      <c r="LT746"/>
      <c r="LU746"/>
      <c r="LV746"/>
      <c r="LW746"/>
      <c r="LX746"/>
      <c r="LY746"/>
      <c r="LZ746"/>
      <c r="MA746"/>
      <c r="MB746"/>
      <c r="MC746"/>
      <c r="MD746"/>
      <c r="ME746"/>
      <c r="MF746"/>
      <c r="MG746"/>
      <c r="MH746"/>
      <c r="MI746"/>
      <c r="MJ746"/>
      <c r="MK746"/>
      <c r="ML746"/>
      <c r="MM746"/>
      <c r="MN746"/>
      <c r="MO746"/>
      <c r="MP746"/>
      <c r="MQ746"/>
      <c r="MR746"/>
      <c r="MS746"/>
      <c r="MT746"/>
      <c r="MU746"/>
      <c r="MV746"/>
      <c r="MW746"/>
      <c r="MX746"/>
      <c r="MY746"/>
      <c r="MZ746"/>
      <c r="NA746"/>
      <c r="NB746"/>
      <c r="NC746"/>
      <c r="ND746"/>
      <c r="NE746"/>
      <c r="NF746"/>
      <c r="NG746"/>
      <c r="NH746"/>
      <c r="NI746"/>
      <c r="NJ746"/>
      <c r="NK746"/>
      <c r="NL746"/>
      <c r="NM746"/>
      <c r="NN746"/>
      <c r="NO746"/>
      <c r="NP746"/>
      <c r="NQ746"/>
      <c r="NR746"/>
      <c r="NS746"/>
      <c r="NT746"/>
      <c r="NU746"/>
      <c r="NV746"/>
      <c r="NW746"/>
      <c r="NX746"/>
      <c r="NY746"/>
      <c r="NZ746"/>
      <c r="OA746"/>
      <c r="OB746"/>
      <c r="OC746"/>
      <c r="OD746"/>
      <c r="OE746"/>
      <c r="OF746"/>
      <c r="OG746"/>
      <c r="OH746"/>
      <c r="OI746"/>
      <c r="OJ746"/>
      <c r="OK746"/>
      <c r="OL746"/>
      <c r="OM746"/>
      <c r="ON746"/>
      <c r="OO746"/>
      <c r="OP746"/>
      <c r="OQ746"/>
      <c r="OR746"/>
      <c r="OS746"/>
      <c r="OT746"/>
      <c r="OU746"/>
      <c r="OV746"/>
      <c r="OW746"/>
      <c r="OX746"/>
      <c r="OY746"/>
      <c r="OZ746"/>
      <c r="PA746"/>
      <c r="PB746"/>
      <c r="PC746"/>
      <c r="PD746"/>
      <c r="PE746"/>
      <c r="PF746"/>
      <c r="PG746"/>
      <c r="PH746"/>
      <c r="PI746"/>
      <c r="PJ746"/>
      <c r="PK746"/>
      <c r="PL746"/>
      <c r="PM746"/>
      <c r="PN746"/>
      <c r="PO746"/>
      <c r="PP746"/>
      <c r="PQ746"/>
      <c r="PR746"/>
      <c r="PS746"/>
      <c r="PT746"/>
      <c r="PU746"/>
      <c r="PV746"/>
      <c r="PW746"/>
      <c r="PX746"/>
      <c r="PY746"/>
      <c r="PZ746"/>
      <c r="QA746"/>
      <c r="QB746"/>
      <c r="QC746"/>
      <c r="QD746"/>
      <c r="QE746"/>
      <c r="QF746"/>
      <c r="QG746"/>
      <c r="QH746"/>
      <c r="QI746"/>
      <c r="QJ746"/>
      <c r="QK746"/>
      <c r="QL746"/>
      <c r="QM746"/>
      <c r="QN746"/>
      <c r="QO746"/>
      <c r="QP746"/>
      <c r="QQ746"/>
      <c r="QR746"/>
      <c r="QS746"/>
      <c r="QT746"/>
      <c r="QU746"/>
      <c r="QV746"/>
      <c r="QW746"/>
      <c r="QX746"/>
      <c r="QY746"/>
      <c r="QZ746"/>
      <c r="RA746"/>
      <c r="RB746"/>
      <c r="RC746"/>
      <c r="RD746"/>
      <c r="RE746"/>
      <c r="RF746"/>
      <c r="RG746"/>
      <c r="RH746"/>
      <c r="RI746"/>
      <c r="RJ746"/>
      <c r="RK746"/>
      <c r="RL746"/>
      <c r="RM746"/>
      <c r="RN746"/>
      <c r="RO746"/>
      <c r="RP746"/>
      <c r="RQ746"/>
      <c r="RR746"/>
      <c r="RS746"/>
      <c r="RT746"/>
      <c r="RU746"/>
      <c r="RV746"/>
      <c r="RW746"/>
      <c r="RX746"/>
      <c r="RY746"/>
      <c r="RZ746"/>
      <c r="SA746"/>
      <c r="SB746"/>
      <c r="SC746"/>
      <c r="SD746"/>
      <c r="SE746"/>
      <c r="SF746"/>
      <c r="SG746"/>
      <c r="SH746"/>
      <c r="SI746"/>
      <c r="SJ746"/>
      <c r="SK746"/>
      <c r="SL746"/>
      <c r="SM746"/>
      <c r="SN746"/>
      <c r="SO746"/>
      <c r="SP746"/>
      <c r="SQ746"/>
      <c r="SR746"/>
      <c r="SS746"/>
      <c r="ST746"/>
      <c r="SU746"/>
      <c r="SV746"/>
      <c r="SW746"/>
      <c r="SX746"/>
      <c r="SY746"/>
      <c r="SZ746"/>
      <c r="TA746"/>
      <c r="TB746"/>
      <c r="TC746"/>
      <c r="TD746"/>
      <c r="TE746"/>
      <c r="TF746"/>
      <c r="TG746"/>
      <c r="TH746"/>
      <c r="TI746"/>
      <c r="TJ746"/>
      <c r="TK746"/>
      <c r="TL746"/>
      <c r="TM746"/>
      <c r="TN746"/>
      <c r="TO746"/>
      <c r="TP746"/>
      <c r="TQ746"/>
      <c r="TR746"/>
      <c r="TS746"/>
      <c r="TT746"/>
      <c r="TU746"/>
      <c r="TV746"/>
      <c r="TW746"/>
      <c r="TX746"/>
      <c r="TY746"/>
      <c r="TZ746"/>
      <c r="UA746"/>
      <c r="UB746"/>
      <c r="UC746"/>
      <c r="UD746"/>
      <c r="UE746"/>
      <c r="UF746"/>
      <c r="UG746"/>
      <c r="UH746"/>
      <c r="UI746"/>
      <c r="UJ746"/>
      <c r="UK746"/>
      <c r="UL746"/>
      <c r="UM746"/>
      <c r="UN746"/>
      <c r="UO746"/>
      <c r="UP746"/>
      <c r="UQ746"/>
      <c r="UR746"/>
      <c r="US746"/>
      <c r="UT746"/>
      <c r="UU746"/>
      <c r="UV746"/>
      <c r="UW746"/>
      <c r="UX746"/>
      <c r="UY746"/>
      <c r="UZ746"/>
      <c r="VA746"/>
      <c r="VB746"/>
      <c r="VC746"/>
      <c r="VD746"/>
      <c r="VE746"/>
      <c r="VF746"/>
      <c r="VG746"/>
      <c r="VH746"/>
      <c r="VI746"/>
      <c r="VJ746"/>
      <c r="VK746"/>
      <c r="VL746"/>
      <c r="VM746"/>
      <c r="VN746"/>
      <c r="VO746"/>
      <c r="VP746"/>
      <c r="VQ746"/>
      <c r="VR746"/>
      <c r="VS746"/>
      <c r="VT746"/>
      <c r="VU746"/>
      <c r="VV746"/>
      <c r="VW746"/>
      <c r="VX746"/>
      <c r="VY746"/>
      <c r="VZ746"/>
      <c r="WA746"/>
      <c r="WB746"/>
      <c r="WC746"/>
      <c r="WD746"/>
      <c r="WE746"/>
      <c r="WF746"/>
      <c r="WG746"/>
      <c r="WH746"/>
      <c r="WI746"/>
      <c r="WJ746"/>
      <c r="WK746"/>
      <c r="WL746"/>
      <c r="WM746"/>
      <c r="WN746"/>
      <c r="WO746"/>
      <c r="WP746"/>
      <c r="WQ746"/>
      <c r="WR746"/>
      <c r="WS746"/>
      <c r="WT746"/>
      <c r="WU746"/>
      <c r="WV746"/>
      <c r="WW746"/>
      <c r="WX746"/>
      <c r="WY746"/>
      <c r="WZ746"/>
      <c r="XA746"/>
      <c r="XB746"/>
      <c r="XC746"/>
      <c r="XD746"/>
      <c r="XE746"/>
      <c r="XF746"/>
      <c r="XG746"/>
      <c r="XH746"/>
      <c r="XI746"/>
      <c r="XJ746"/>
      <c r="XK746"/>
      <c r="XL746"/>
      <c r="XM746"/>
      <c r="XN746"/>
      <c r="XO746"/>
      <c r="XP746"/>
      <c r="XQ746"/>
      <c r="XR746"/>
      <c r="XS746"/>
      <c r="XT746"/>
      <c r="XU746"/>
      <c r="XV746"/>
      <c r="XW746"/>
      <c r="XX746"/>
      <c r="XY746"/>
      <c r="XZ746"/>
      <c r="YA746"/>
      <c r="YB746"/>
      <c r="YC746"/>
      <c r="YD746" t="s">
        <v>797</v>
      </c>
      <c r="YE746"/>
      <c r="YF746">
        <v>100</v>
      </c>
      <c r="YG746">
        <v>100</v>
      </c>
      <c r="YH746">
        <v>0</v>
      </c>
      <c r="YI746">
        <v>0</v>
      </c>
      <c r="YJ746"/>
      <c r="YK746" t="s">
        <v>841</v>
      </c>
      <c r="YL746"/>
      <c r="YM746"/>
      <c r="YN746" t="s">
        <v>816</v>
      </c>
      <c r="YO746"/>
      <c r="YP746"/>
      <c r="YQ746"/>
      <c r="YR746"/>
      <c r="YS746"/>
      <c r="YT746"/>
      <c r="YU746"/>
      <c r="YV746"/>
      <c r="YW746"/>
      <c r="YX746"/>
      <c r="YY746"/>
      <c r="YZ746"/>
      <c r="ZA746"/>
      <c r="ZB746"/>
      <c r="ZC746"/>
      <c r="ZD746"/>
      <c r="ZE746"/>
      <c r="ZF746"/>
      <c r="ZG746"/>
      <c r="ZH746"/>
      <c r="ZI746"/>
      <c r="ZJ746"/>
      <c r="ZK746"/>
      <c r="ZL746"/>
      <c r="ZM746"/>
      <c r="ZN746"/>
      <c r="ZO746"/>
      <c r="ZP746"/>
      <c r="ZQ746"/>
      <c r="ZR746"/>
      <c r="ZS746"/>
      <c r="ZT746"/>
      <c r="ZU746"/>
      <c r="ZV746"/>
      <c r="ZW746"/>
      <c r="ZX746"/>
      <c r="ZY746"/>
      <c r="ZZ746"/>
      <c r="AAA746"/>
      <c r="AAB746"/>
      <c r="AAC746"/>
      <c r="AAD746"/>
      <c r="AAE746"/>
      <c r="AAF746"/>
      <c r="AAG746"/>
      <c r="AAH746"/>
      <c r="AAI746"/>
      <c r="AAJ746"/>
      <c r="AAK746"/>
      <c r="AAL746"/>
      <c r="AAM746"/>
      <c r="AAN746"/>
      <c r="AAO746"/>
      <c r="AAP746"/>
      <c r="AAQ746"/>
      <c r="AAR746"/>
      <c r="AAS746"/>
      <c r="AAT746"/>
      <c r="AAU746"/>
      <c r="AAV746" t="s">
        <v>816</v>
      </c>
      <c r="AAW746"/>
      <c r="AAX746"/>
      <c r="AAY746"/>
      <c r="AAZ746"/>
      <c r="ABA746"/>
      <c r="ABB746"/>
      <c r="ABC746"/>
      <c r="ABD746"/>
      <c r="ABE746"/>
      <c r="ABF746"/>
      <c r="ABG746"/>
      <c r="ABH746" t="s">
        <v>816</v>
      </c>
      <c r="ABI746"/>
      <c r="ABJ746"/>
      <c r="ABK746"/>
      <c r="ABL746"/>
      <c r="ABM746"/>
      <c r="ABN746"/>
      <c r="ABO746"/>
      <c r="ABP746"/>
      <c r="ABQ746" t="s">
        <v>816</v>
      </c>
      <c r="ABR746"/>
      <c r="ABS746"/>
      <c r="ABT746"/>
      <c r="ABU746"/>
      <c r="ABV746"/>
      <c r="ABW746"/>
      <c r="ABX746"/>
      <c r="ABY746"/>
      <c r="ABZ746"/>
      <c r="ACA746"/>
      <c r="ACB746"/>
      <c r="ACC746"/>
      <c r="ACD746" t="s">
        <v>816</v>
      </c>
      <c r="ACE746"/>
      <c r="ACF746"/>
      <c r="ACG746"/>
      <c r="ACH746"/>
      <c r="ACI746"/>
      <c r="ACJ746"/>
      <c r="ACK746"/>
      <c r="ACL746"/>
      <c r="ACM746"/>
      <c r="ACN746"/>
      <c r="ACO746"/>
      <c r="ACP746"/>
      <c r="ACQ746" t="s">
        <v>873</v>
      </c>
      <c r="ACR746">
        <v>370396624</v>
      </c>
      <c r="ACS746" s="396">
        <v>44901.646504629629</v>
      </c>
      <c r="ACT746"/>
      <c r="ACU746"/>
      <c r="ACV746" t="s">
        <v>801</v>
      </c>
      <c r="ACW746"/>
      <c r="ACX746"/>
      <c r="ACY746">
        <v>746</v>
      </c>
    </row>
    <row r="747" spans="1:779" s="82" customFormat="1" x14ac:dyDescent="0.3">
      <c r="A747" t="s">
        <v>4334</v>
      </c>
      <c r="B747" s="396">
        <v>44901.401945949066</v>
      </c>
      <c r="C747" s="396">
        <v>44901.403981458338</v>
      </c>
      <c r="D747" s="396">
        <v>44901</v>
      </c>
      <c r="E747" t="s">
        <v>867</v>
      </c>
      <c r="F747" s="396">
        <v>44901</v>
      </c>
      <c r="G747" t="s">
        <v>868</v>
      </c>
      <c r="H747" t="s">
        <v>869</v>
      </c>
      <c r="I747" t="s">
        <v>869</v>
      </c>
      <c r="J747" t="s">
        <v>869</v>
      </c>
      <c r="K747" t="s">
        <v>876</v>
      </c>
      <c r="L747" t="s">
        <v>846</v>
      </c>
      <c r="M747">
        <v>0</v>
      </c>
      <c r="N747">
        <v>0</v>
      </c>
      <c r="O747">
        <v>0</v>
      </c>
      <c r="P747">
        <v>0</v>
      </c>
      <c r="Q747">
        <v>0</v>
      </c>
      <c r="R747">
        <v>0</v>
      </c>
      <c r="S747">
        <v>0</v>
      </c>
      <c r="T747">
        <v>0</v>
      </c>
      <c r="U747">
        <v>0</v>
      </c>
      <c r="V747">
        <v>0</v>
      </c>
      <c r="W747">
        <v>0</v>
      </c>
      <c r="X747">
        <v>0</v>
      </c>
      <c r="Y747">
        <v>0</v>
      </c>
      <c r="Z747">
        <v>0</v>
      </c>
      <c r="AA747">
        <v>0</v>
      </c>
      <c r="AB747">
        <v>0</v>
      </c>
      <c r="AC747">
        <v>0</v>
      </c>
      <c r="AD747">
        <v>0</v>
      </c>
      <c r="AE747">
        <v>0</v>
      </c>
      <c r="AF747">
        <v>0</v>
      </c>
      <c r="AG747">
        <v>1</v>
      </c>
      <c r="AH747">
        <v>0</v>
      </c>
      <c r="AI747">
        <v>0</v>
      </c>
      <c r="AJ747"/>
      <c r="AK747"/>
      <c r="AL747"/>
      <c r="AM747"/>
      <c r="AN747"/>
      <c r="AO747"/>
      <c r="AP747"/>
      <c r="AQ747"/>
      <c r="AR747"/>
      <c r="AS747"/>
      <c r="AT747"/>
      <c r="AU747"/>
      <c r="AV747"/>
      <c r="AW747"/>
      <c r="AX747"/>
      <c r="AY747"/>
      <c r="AZ747"/>
      <c r="BA747"/>
      <c r="BB747"/>
      <c r="BC747"/>
      <c r="BD747"/>
      <c r="BE747"/>
      <c r="BF747"/>
      <c r="BG747"/>
      <c r="BH747"/>
      <c r="BI747"/>
      <c r="BJ747"/>
      <c r="BK747"/>
      <c r="BL747"/>
      <c r="BM747"/>
      <c r="BN747"/>
      <c r="BO747"/>
      <c r="BP747"/>
      <c r="BQ747"/>
      <c r="BR747"/>
      <c r="BS747"/>
      <c r="BT747"/>
      <c r="BU747"/>
      <c r="BV747"/>
      <c r="BW747"/>
      <c r="BX747"/>
      <c r="BY747"/>
      <c r="BZ747"/>
      <c r="CA747"/>
      <c r="CB747"/>
      <c r="CC747"/>
      <c r="CD747"/>
      <c r="CE747"/>
      <c r="CF747"/>
      <c r="CG747"/>
      <c r="CH747"/>
      <c r="CI747"/>
      <c r="CJ747"/>
      <c r="CK747"/>
      <c r="CL747"/>
      <c r="CM747"/>
      <c r="CN747"/>
      <c r="CO747"/>
      <c r="CP747"/>
      <c r="CQ747"/>
      <c r="CR747"/>
      <c r="CS747"/>
      <c r="CT747"/>
      <c r="CU747"/>
      <c r="CV747"/>
      <c r="CW747"/>
      <c r="CX747"/>
      <c r="CY747"/>
      <c r="CZ747"/>
      <c r="DA747"/>
      <c r="DB747"/>
      <c r="DC747"/>
      <c r="DD747"/>
      <c r="DE747"/>
      <c r="DF747"/>
      <c r="DG747"/>
      <c r="DH747"/>
      <c r="DI747"/>
      <c r="DJ747"/>
      <c r="DK747"/>
      <c r="DL747"/>
      <c r="DM747"/>
      <c r="DN747"/>
      <c r="DO747"/>
      <c r="DP747"/>
      <c r="DQ747"/>
      <c r="DR747"/>
      <c r="DS747"/>
      <c r="DT747"/>
      <c r="DU747"/>
      <c r="DV747"/>
      <c r="DW747"/>
      <c r="DX747"/>
      <c r="DY747"/>
      <c r="DZ747"/>
      <c r="EA747"/>
      <c r="EB747"/>
      <c r="EC747"/>
      <c r="ED747"/>
      <c r="EE747"/>
      <c r="EF747"/>
      <c r="EG747"/>
      <c r="EH747"/>
      <c r="EI747"/>
      <c r="EJ747"/>
      <c r="EK747"/>
      <c r="EL747"/>
      <c r="EM747"/>
      <c r="EN747"/>
      <c r="EO747"/>
      <c r="EP747"/>
      <c r="EQ747"/>
      <c r="ER747"/>
      <c r="ES747"/>
      <c r="ET747"/>
      <c r="EU747"/>
      <c r="EV747"/>
      <c r="EW747"/>
      <c r="EX747"/>
      <c r="EY747"/>
      <c r="EZ747"/>
      <c r="FA747"/>
      <c r="FB747"/>
      <c r="FC747"/>
      <c r="FD747"/>
      <c r="FE747"/>
      <c r="FF747"/>
      <c r="FG747"/>
      <c r="FH747"/>
      <c r="FI747"/>
      <c r="FJ747"/>
      <c r="FK747"/>
      <c r="FL747"/>
      <c r="FM747"/>
      <c r="FN747"/>
      <c r="FO747"/>
      <c r="FP747"/>
      <c r="FQ747"/>
      <c r="FR747"/>
      <c r="FS747"/>
      <c r="FT747"/>
      <c r="FU747"/>
      <c r="FV747"/>
      <c r="FW747"/>
      <c r="FX747"/>
      <c r="FY747"/>
      <c r="FZ747"/>
      <c r="GA747"/>
      <c r="GB747"/>
      <c r="GC747"/>
      <c r="GD747"/>
      <c r="GE747"/>
      <c r="GF747"/>
      <c r="GG747"/>
      <c r="GH747"/>
      <c r="GI747"/>
      <c r="GJ747"/>
      <c r="GK747"/>
      <c r="GL747"/>
      <c r="GM747"/>
      <c r="GN747"/>
      <c r="GO747"/>
      <c r="GP747"/>
      <c r="GQ747"/>
      <c r="GR747"/>
      <c r="GS747"/>
      <c r="GT747"/>
      <c r="GU747"/>
      <c r="GV747"/>
      <c r="GW747"/>
      <c r="GX747"/>
      <c r="GY747"/>
      <c r="GZ747"/>
      <c r="HA747"/>
      <c r="HB747"/>
      <c r="HC747"/>
      <c r="HD747"/>
      <c r="HE747"/>
      <c r="HF747"/>
      <c r="HG747"/>
      <c r="HH747"/>
      <c r="HI747"/>
      <c r="HJ747"/>
      <c r="HK747"/>
      <c r="HL747"/>
      <c r="HM747"/>
      <c r="HN747"/>
      <c r="HO747"/>
      <c r="HP747"/>
      <c r="HQ747"/>
      <c r="HR747"/>
      <c r="HS747"/>
      <c r="HT747"/>
      <c r="HU747"/>
      <c r="HV747"/>
      <c r="HW747"/>
      <c r="HX747"/>
      <c r="HY747"/>
      <c r="HZ747"/>
      <c r="IA747"/>
      <c r="IB747"/>
      <c r="IC747"/>
      <c r="ID747"/>
      <c r="IE747"/>
      <c r="IF747"/>
      <c r="IG747"/>
      <c r="IH747"/>
      <c r="II747"/>
      <c r="IJ747"/>
      <c r="IK747"/>
      <c r="IL747"/>
      <c r="IM747"/>
      <c r="IN747"/>
      <c r="IO747"/>
      <c r="IP747"/>
      <c r="IQ747"/>
      <c r="IR747"/>
      <c r="IS747"/>
      <c r="IT747"/>
      <c r="IU747"/>
      <c r="IV747"/>
      <c r="IW747"/>
      <c r="IX747"/>
      <c r="IY747"/>
      <c r="IZ747"/>
      <c r="JA747"/>
      <c r="JB747"/>
      <c r="JC747"/>
      <c r="JD747"/>
      <c r="JE747"/>
      <c r="JF747"/>
      <c r="JG747"/>
      <c r="JH747"/>
      <c r="JI747"/>
      <c r="JJ747"/>
      <c r="JK747"/>
      <c r="JL747"/>
      <c r="JM747"/>
      <c r="JN747"/>
      <c r="JO747"/>
      <c r="JP747"/>
      <c r="JQ747"/>
      <c r="JR747"/>
      <c r="JS747"/>
      <c r="JT747"/>
      <c r="JU747"/>
      <c r="JV747"/>
      <c r="JW747"/>
      <c r="JX747"/>
      <c r="JY747"/>
      <c r="JZ747"/>
      <c r="KA747"/>
      <c r="KB747"/>
      <c r="KC747"/>
      <c r="KD747"/>
      <c r="KE747"/>
      <c r="KF747"/>
      <c r="KG747"/>
      <c r="KH747"/>
      <c r="KI747"/>
      <c r="KJ747"/>
      <c r="KK747"/>
      <c r="KL747"/>
      <c r="KM747"/>
      <c r="KN747"/>
      <c r="KO747"/>
      <c r="KP747"/>
      <c r="KQ747"/>
      <c r="KR747"/>
      <c r="KS747"/>
      <c r="KT747"/>
      <c r="KU747"/>
      <c r="KV747"/>
      <c r="KW747"/>
      <c r="KX747"/>
      <c r="KY747"/>
      <c r="KZ747"/>
      <c r="LA747"/>
      <c r="LB747"/>
      <c r="LC747"/>
      <c r="LD747"/>
      <c r="LE747"/>
      <c r="LF747"/>
      <c r="LG747"/>
      <c r="LH747"/>
      <c r="LI747"/>
      <c r="LJ747"/>
      <c r="LK747"/>
      <c r="LL747"/>
      <c r="LM747"/>
      <c r="LN747"/>
      <c r="LO747"/>
      <c r="LP747"/>
      <c r="LQ747"/>
      <c r="LR747"/>
      <c r="LS747"/>
      <c r="LT747"/>
      <c r="LU747"/>
      <c r="LV747"/>
      <c r="LW747"/>
      <c r="LX747"/>
      <c r="LY747"/>
      <c r="LZ747"/>
      <c r="MA747"/>
      <c r="MB747"/>
      <c r="MC747"/>
      <c r="MD747"/>
      <c r="ME747"/>
      <c r="MF747"/>
      <c r="MG747"/>
      <c r="MH747"/>
      <c r="MI747"/>
      <c r="MJ747"/>
      <c r="MK747"/>
      <c r="ML747"/>
      <c r="MM747"/>
      <c r="MN747"/>
      <c r="MO747"/>
      <c r="MP747"/>
      <c r="MQ747"/>
      <c r="MR747"/>
      <c r="MS747"/>
      <c r="MT747"/>
      <c r="MU747"/>
      <c r="MV747"/>
      <c r="MW747"/>
      <c r="MX747"/>
      <c r="MY747"/>
      <c r="MZ747"/>
      <c r="NA747"/>
      <c r="NB747"/>
      <c r="NC747"/>
      <c r="ND747"/>
      <c r="NE747"/>
      <c r="NF747"/>
      <c r="NG747"/>
      <c r="NH747"/>
      <c r="NI747"/>
      <c r="NJ747"/>
      <c r="NK747"/>
      <c r="NL747"/>
      <c r="NM747"/>
      <c r="NN747"/>
      <c r="NO747"/>
      <c r="NP747"/>
      <c r="NQ747"/>
      <c r="NR747"/>
      <c r="NS747"/>
      <c r="NT747"/>
      <c r="NU747"/>
      <c r="NV747"/>
      <c r="NW747"/>
      <c r="NX747"/>
      <c r="NY747"/>
      <c r="NZ747"/>
      <c r="OA747"/>
      <c r="OB747"/>
      <c r="OC747"/>
      <c r="OD747"/>
      <c r="OE747"/>
      <c r="OF747"/>
      <c r="OG747"/>
      <c r="OH747"/>
      <c r="OI747"/>
      <c r="OJ747"/>
      <c r="OK747"/>
      <c r="OL747"/>
      <c r="OM747"/>
      <c r="ON747"/>
      <c r="OO747"/>
      <c r="OP747"/>
      <c r="OQ747"/>
      <c r="OR747"/>
      <c r="OS747"/>
      <c r="OT747"/>
      <c r="OU747"/>
      <c r="OV747"/>
      <c r="OW747"/>
      <c r="OX747"/>
      <c r="OY747"/>
      <c r="OZ747"/>
      <c r="PA747"/>
      <c r="PB747"/>
      <c r="PC747"/>
      <c r="PD747"/>
      <c r="PE747"/>
      <c r="PF747"/>
      <c r="PG747"/>
      <c r="PH747"/>
      <c r="PI747"/>
      <c r="PJ747"/>
      <c r="PK747"/>
      <c r="PL747"/>
      <c r="PM747"/>
      <c r="PN747"/>
      <c r="PO747"/>
      <c r="PP747"/>
      <c r="PQ747"/>
      <c r="PR747"/>
      <c r="PS747"/>
      <c r="PT747"/>
      <c r="PU747"/>
      <c r="PV747"/>
      <c r="PW747"/>
      <c r="PX747"/>
      <c r="PY747"/>
      <c r="PZ747"/>
      <c r="QA747"/>
      <c r="QB747"/>
      <c r="QC747"/>
      <c r="QD747"/>
      <c r="QE747"/>
      <c r="QF747"/>
      <c r="QG747"/>
      <c r="QH747"/>
      <c r="QI747"/>
      <c r="QJ747"/>
      <c r="QK747"/>
      <c r="QL747"/>
      <c r="QM747"/>
      <c r="QN747"/>
      <c r="QO747"/>
      <c r="QP747"/>
      <c r="QQ747"/>
      <c r="QR747"/>
      <c r="QS747"/>
      <c r="QT747"/>
      <c r="QU747"/>
      <c r="QV747"/>
      <c r="QW747"/>
      <c r="QX747"/>
      <c r="QY747"/>
      <c r="QZ747"/>
      <c r="RA747"/>
      <c r="RB747"/>
      <c r="RC747"/>
      <c r="RD747"/>
      <c r="RE747"/>
      <c r="RF747"/>
      <c r="RG747"/>
      <c r="RH747"/>
      <c r="RI747"/>
      <c r="RJ747"/>
      <c r="RK747"/>
      <c r="RL747"/>
      <c r="RM747"/>
      <c r="RN747"/>
      <c r="RO747"/>
      <c r="RP747"/>
      <c r="RQ747"/>
      <c r="RR747"/>
      <c r="RS747"/>
      <c r="RT747"/>
      <c r="RU747"/>
      <c r="RV747"/>
      <c r="RW747"/>
      <c r="RX747"/>
      <c r="RY747"/>
      <c r="RZ747"/>
      <c r="SA747"/>
      <c r="SB747"/>
      <c r="SC747"/>
      <c r="SD747"/>
      <c r="SE747"/>
      <c r="SF747"/>
      <c r="SG747"/>
      <c r="SH747"/>
      <c r="SI747"/>
      <c r="SJ747"/>
      <c r="SK747"/>
      <c r="SL747"/>
      <c r="SM747"/>
      <c r="SN747"/>
      <c r="SO747"/>
      <c r="SP747"/>
      <c r="SQ747"/>
      <c r="SR747"/>
      <c r="SS747"/>
      <c r="ST747"/>
      <c r="SU747"/>
      <c r="SV747"/>
      <c r="SW747"/>
      <c r="SX747"/>
      <c r="SY747"/>
      <c r="SZ747"/>
      <c r="TA747"/>
      <c r="TB747"/>
      <c r="TC747"/>
      <c r="TD747"/>
      <c r="TE747"/>
      <c r="TF747"/>
      <c r="TG747"/>
      <c r="TH747"/>
      <c r="TI747"/>
      <c r="TJ747"/>
      <c r="TK747"/>
      <c r="TL747"/>
      <c r="TM747"/>
      <c r="TN747"/>
      <c r="TO747"/>
      <c r="TP747"/>
      <c r="TQ747"/>
      <c r="TR747"/>
      <c r="TS747"/>
      <c r="TT747"/>
      <c r="TU747"/>
      <c r="TV747"/>
      <c r="TW747"/>
      <c r="TX747"/>
      <c r="TY747"/>
      <c r="TZ747"/>
      <c r="UA747"/>
      <c r="UB747"/>
      <c r="UC747"/>
      <c r="UD747"/>
      <c r="UE747"/>
      <c r="UF747"/>
      <c r="UG747"/>
      <c r="UH747"/>
      <c r="UI747"/>
      <c r="UJ747"/>
      <c r="UK747"/>
      <c r="UL747"/>
      <c r="UM747"/>
      <c r="UN747"/>
      <c r="UO747"/>
      <c r="UP747"/>
      <c r="UQ747"/>
      <c r="UR747"/>
      <c r="US747"/>
      <c r="UT747"/>
      <c r="UU747"/>
      <c r="UV747"/>
      <c r="UW747"/>
      <c r="UX747"/>
      <c r="UY747"/>
      <c r="UZ747"/>
      <c r="VA747"/>
      <c r="VB747"/>
      <c r="VC747"/>
      <c r="VD747"/>
      <c r="VE747"/>
      <c r="VF747"/>
      <c r="VG747"/>
      <c r="VH747"/>
      <c r="VI747"/>
      <c r="VJ747"/>
      <c r="VK747"/>
      <c r="VL747"/>
      <c r="VM747"/>
      <c r="VN747"/>
      <c r="VO747"/>
      <c r="VP747"/>
      <c r="VQ747"/>
      <c r="VR747"/>
      <c r="VS747"/>
      <c r="VT747"/>
      <c r="VU747"/>
      <c r="VV747"/>
      <c r="VW747"/>
      <c r="VX747"/>
      <c r="VY747"/>
      <c r="VZ747"/>
      <c r="WA747"/>
      <c r="WB747"/>
      <c r="WC747"/>
      <c r="WD747"/>
      <c r="WE747"/>
      <c r="WF747"/>
      <c r="WG747"/>
      <c r="WH747"/>
      <c r="WI747"/>
      <c r="WJ747"/>
      <c r="WK747"/>
      <c r="WL747"/>
      <c r="WM747"/>
      <c r="WN747"/>
      <c r="WO747"/>
      <c r="WP747"/>
      <c r="WQ747"/>
      <c r="WR747"/>
      <c r="WS747"/>
      <c r="WT747"/>
      <c r="WU747"/>
      <c r="WV747"/>
      <c r="WW747"/>
      <c r="WX747"/>
      <c r="WY747"/>
      <c r="WZ747"/>
      <c r="XA747"/>
      <c r="XB747"/>
      <c r="XC747"/>
      <c r="XD747"/>
      <c r="XE747"/>
      <c r="XF747"/>
      <c r="XG747"/>
      <c r="XH747"/>
      <c r="XI747"/>
      <c r="XJ747"/>
      <c r="XK747"/>
      <c r="XL747"/>
      <c r="XM747"/>
      <c r="XN747"/>
      <c r="XO747"/>
      <c r="XP747"/>
      <c r="XQ747"/>
      <c r="XR747"/>
      <c r="XS747"/>
      <c r="XT747"/>
      <c r="XU747"/>
      <c r="XV747"/>
      <c r="XW747"/>
      <c r="XX747"/>
      <c r="XY747"/>
      <c r="XZ747"/>
      <c r="YA747"/>
      <c r="YB747"/>
      <c r="YC747"/>
      <c r="YD747" t="s">
        <v>797</v>
      </c>
      <c r="YE747"/>
      <c r="YF747">
        <v>100</v>
      </c>
      <c r="YG747">
        <v>100</v>
      </c>
      <c r="YH747">
        <v>0</v>
      </c>
      <c r="YI747">
        <v>0</v>
      </c>
      <c r="YJ747"/>
      <c r="YK747" t="s">
        <v>841</v>
      </c>
      <c r="YL747"/>
      <c r="YM747"/>
      <c r="YN747" t="s">
        <v>816</v>
      </c>
      <c r="YO747"/>
      <c r="YP747"/>
      <c r="YQ747"/>
      <c r="YR747"/>
      <c r="YS747"/>
      <c r="YT747"/>
      <c r="YU747"/>
      <c r="YV747"/>
      <c r="YW747"/>
      <c r="YX747"/>
      <c r="YY747"/>
      <c r="YZ747"/>
      <c r="ZA747"/>
      <c r="ZB747"/>
      <c r="ZC747"/>
      <c r="ZD747"/>
      <c r="ZE747"/>
      <c r="ZF747"/>
      <c r="ZG747"/>
      <c r="ZH747"/>
      <c r="ZI747"/>
      <c r="ZJ747"/>
      <c r="ZK747"/>
      <c r="ZL747"/>
      <c r="ZM747"/>
      <c r="ZN747"/>
      <c r="ZO747"/>
      <c r="ZP747"/>
      <c r="ZQ747"/>
      <c r="ZR747"/>
      <c r="ZS747"/>
      <c r="ZT747"/>
      <c r="ZU747"/>
      <c r="ZV747"/>
      <c r="ZW747"/>
      <c r="ZX747"/>
      <c r="ZY747"/>
      <c r="ZZ747"/>
      <c r="AAA747"/>
      <c r="AAB747"/>
      <c r="AAC747"/>
      <c r="AAD747"/>
      <c r="AAE747"/>
      <c r="AAF747"/>
      <c r="AAG747"/>
      <c r="AAH747"/>
      <c r="AAI747"/>
      <c r="AAJ747"/>
      <c r="AAK747"/>
      <c r="AAL747"/>
      <c r="AAM747"/>
      <c r="AAN747"/>
      <c r="AAO747"/>
      <c r="AAP747"/>
      <c r="AAQ747"/>
      <c r="AAR747"/>
      <c r="AAS747"/>
      <c r="AAT747"/>
      <c r="AAU747"/>
      <c r="AAV747" t="s">
        <v>816</v>
      </c>
      <c r="AAW747"/>
      <c r="AAX747"/>
      <c r="AAY747"/>
      <c r="AAZ747"/>
      <c r="ABA747"/>
      <c r="ABB747"/>
      <c r="ABC747"/>
      <c r="ABD747"/>
      <c r="ABE747"/>
      <c r="ABF747"/>
      <c r="ABG747"/>
      <c r="ABH747" t="s">
        <v>816</v>
      </c>
      <c r="ABI747"/>
      <c r="ABJ747"/>
      <c r="ABK747"/>
      <c r="ABL747"/>
      <c r="ABM747"/>
      <c r="ABN747"/>
      <c r="ABO747"/>
      <c r="ABP747"/>
      <c r="ABQ747" t="s">
        <v>816</v>
      </c>
      <c r="ABR747"/>
      <c r="ABS747"/>
      <c r="ABT747"/>
      <c r="ABU747"/>
      <c r="ABV747"/>
      <c r="ABW747"/>
      <c r="ABX747"/>
      <c r="ABY747"/>
      <c r="ABZ747"/>
      <c r="ACA747"/>
      <c r="ACB747"/>
      <c r="ACC747"/>
      <c r="ACD747" t="s">
        <v>816</v>
      </c>
      <c r="ACE747"/>
      <c r="ACF747"/>
      <c r="ACG747"/>
      <c r="ACH747"/>
      <c r="ACI747"/>
      <c r="ACJ747"/>
      <c r="ACK747"/>
      <c r="ACL747"/>
      <c r="ACM747"/>
      <c r="ACN747"/>
      <c r="ACO747"/>
      <c r="ACP747"/>
      <c r="ACQ747" t="s">
        <v>873</v>
      </c>
      <c r="ACR747">
        <v>370396646</v>
      </c>
      <c r="ACS747" s="396">
        <v>44901.646527777782</v>
      </c>
      <c r="ACT747"/>
      <c r="ACU747"/>
      <c r="ACV747" t="s">
        <v>801</v>
      </c>
      <c r="ACW747"/>
      <c r="ACX747"/>
      <c r="ACY747">
        <v>747</v>
      </c>
    </row>
    <row r="748" spans="1:779" s="82" customFormat="1" x14ac:dyDescent="0.3">
      <c r="A748" t="s">
        <v>4335</v>
      </c>
      <c r="B748" s="396">
        <v>44901.404812592591</v>
      </c>
      <c r="C748" s="396">
        <v>44901.405690960637</v>
      </c>
      <c r="D748" s="396">
        <v>44901</v>
      </c>
      <c r="E748" t="s">
        <v>867</v>
      </c>
      <c r="F748" s="396">
        <v>44901</v>
      </c>
      <c r="G748" t="s">
        <v>868</v>
      </c>
      <c r="H748" t="s">
        <v>869</v>
      </c>
      <c r="I748" t="s">
        <v>869</v>
      </c>
      <c r="J748" t="s">
        <v>869</v>
      </c>
      <c r="K748" t="s">
        <v>876</v>
      </c>
      <c r="L748" t="s">
        <v>846</v>
      </c>
      <c r="M748">
        <v>0</v>
      </c>
      <c r="N748">
        <v>0</v>
      </c>
      <c r="O748">
        <v>0</v>
      </c>
      <c r="P748">
        <v>0</v>
      </c>
      <c r="Q748">
        <v>0</v>
      </c>
      <c r="R748">
        <v>0</v>
      </c>
      <c r="S748">
        <v>0</v>
      </c>
      <c r="T748">
        <v>0</v>
      </c>
      <c r="U748">
        <v>0</v>
      </c>
      <c r="V748">
        <v>0</v>
      </c>
      <c r="W748">
        <v>0</v>
      </c>
      <c r="X748">
        <v>0</v>
      </c>
      <c r="Y748">
        <v>0</v>
      </c>
      <c r="Z748">
        <v>0</v>
      </c>
      <c r="AA748">
        <v>0</v>
      </c>
      <c r="AB748">
        <v>0</v>
      </c>
      <c r="AC748">
        <v>0</v>
      </c>
      <c r="AD748">
        <v>0</v>
      </c>
      <c r="AE748">
        <v>0</v>
      </c>
      <c r="AF748">
        <v>0</v>
      </c>
      <c r="AG748">
        <v>1</v>
      </c>
      <c r="AH748">
        <v>0</v>
      </c>
      <c r="AI748">
        <v>0</v>
      </c>
      <c r="AJ748"/>
      <c r="AK748"/>
      <c r="AL748"/>
      <c r="AM748"/>
      <c r="AN748"/>
      <c r="AO748"/>
      <c r="AP748"/>
      <c r="AQ748"/>
      <c r="AR748"/>
      <c r="AS748"/>
      <c r="AT748"/>
      <c r="AU748"/>
      <c r="AV748"/>
      <c r="AW748"/>
      <c r="AX748"/>
      <c r="AY748"/>
      <c r="AZ748"/>
      <c r="BA748"/>
      <c r="BB748"/>
      <c r="BC748"/>
      <c r="BD748"/>
      <c r="BE748"/>
      <c r="BF748"/>
      <c r="BG748"/>
      <c r="BH748"/>
      <c r="BI748"/>
      <c r="BJ748"/>
      <c r="BK748"/>
      <c r="BL748"/>
      <c r="BM748"/>
      <c r="BN748"/>
      <c r="BO748"/>
      <c r="BP748"/>
      <c r="BQ748"/>
      <c r="BR748"/>
      <c r="BS748"/>
      <c r="BT748"/>
      <c r="BU748"/>
      <c r="BV748"/>
      <c r="BW748"/>
      <c r="BX748"/>
      <c r="BY748"/>
      <c r="BZ748"/>
      <c r="CA748"/>
      <c r="CB748"/>
      <c r="CC748"/>
      <c r="CD748"/>
      <c r="CE748"/>
      <c r="CF748"/>
      <c r="CG748"/>
      <c r="CH748"/>
      <c r="CI748"/>
      <c r="CJ748"/>
      <c r="CK748"/>
      <c r="CL748"/>
      <c r="CM748"/>
      <c r="CN748"/>
      <c r="CO748"/>
      <c r="CP748"/>
      <c r="CQ748"/>
      <c r="CR748"/>
      <c r="CS748"/>
      <c r="CT748"/>
      <c r="CU748"/>
      <c r="CV748"/>
      <c r="CW748"/>
      <c r="CX748"/>
      <c r="CY748"/>
      <c r="CZ748"/>
      <c r="DA748"/>
      <c r="DB748"/>
      <c r="DC748"/>
      <c r="DD748"/>
      <c r="DE748"/>
      <c r="DF748"/>
      <c r="DG748"/>
      <c r="DH748"/>
      <c r="DI748"/>
      <c r="DJ748"/>
      <c r="DK748"/>
      <c r="DL748"/>
      <c r="DM748"/>
      <c r="DN748"/>
      <c r="DO748"/>
      <c r="DP748"/>
      <c r="DQ748"/>
      <c r="DR748"/>
      <c r="DS748"/>
      <c r="DT748"/>
      <c r="DU748"/>
      <c r="DV748"/>
      <c r="DW748"/>
      <c r="DX748"/>
      <c r="DY748"/>
      <c r="DZ748"/>
      <c r="EA748"/>
      <c r="EB748"/>
      <c r="EC748"/>
      <c r="ED748"/>
      <c r="EE748"/>
      <c r="EF748"/>
      <c r="EG748"/>
      <c r="EH748"/>
      <c r="EI748"/>
      <c r="EJ748"/>
      <c r="EK748"/>
      <c r="EL748"/>
      <c r="EM748"/>
      <c r="EN748"/>
      <c r="EO748"/>
      <c r="EP748"/>
      <c r="EQ748"/>
      <c r="ER748"/>
      <c r="ES748"/>
      <c r="ET748"/>
      <c r="EU748"/>
      <c r="EV748"/>
      <c r="EW748"/>
      <c r="EX748"/>
      <c r="EY748"/>
      <c r="EZ748"/>
      <c r="FA748"/>
      <c r="FB748"/>
      <c r="FC748"/>
      <c r="FD748"/>
      <c r="FE748"/>
      <c r="FF748"/>
      <c r="FG748"/>
      <c r="FH748"/>
      <c r="FI748"/>
      <c r="FJ748"/>
      <c r="FK748"/>
      <c r="FL748"/>
      <c r="FM748"/>
      <c r="FN748"/>
      <c r="FO748"/>
      <c r="FP748"/>
      <c r="FQ748"/>
      <c r="FR748"/>
      <c r="FS748"/>
      <c r="FT748"/>
      <c r="FU748"/>
      <c r="FV748"/>
      <c r="FW748"/>
      <c r="FX748"/>
      <c r="FY748"/>
      <c r="FZ748"/>
      <c r="GA748"/>
      <c r="GB748"/>
      <c r="GC748"/>
      <c r="GD748"/>
      <c r="GE748"/>
      <c r="GF748"/>
      <c r="GG748"/>
      <c r="GH748"/>
      <c r="GI748"/>
      <c r="GJ748"/>
      <c r="GK748"/>
      <c r="GL748"/>
      <c r="GM748"/>
      <c r="GN748"/>
      <c r="GO748"/>
      <c r="GP748"/>
      <c r="GQ748"/>
      <c r="GR748"/>
      <c r="GS748"/>
      <c r="GT748"/>
      <c r="GU748"/>
      <c r="GV748"/>
      <c r="GW748"/>
      <c r="GX748"/>
      <c r="GY748"/>
      <c r="GZ748"/>
      <c r="HA748"/>
      <c r="HB748"/>
      <c r="HC748"/>
      <c r="HD748"/>
      <c r="HE748"/>
      <c r="HF748"/>
      <c r="HG748"/>
      <c r="HH748"/>
      <c r="HI748"/>
      <c r="HJ748"/>
      <c r="HK748"/>
      <c r="HL748"/>
      <c r="HM748"/>
      <c r="HN748"/>
      <c r="HO748"/>
      <c r="HP748"/>
      <c r="HQ748"/>
      <c r="HR748"/>
      <c r="HS748"/>
      <c r="HT748"/>
      <c r="HU748"/>
      <c r="HV748"/>
      <c r="HW748"/>
      <c r="HX748"/>
      <c r="HY748"/>
      <c r="HZ748"/>
      <c r="IA748"/>
      <c r="IB748"/>
      <c r="IC748"/>
      <c r="ID748"/>
      <c r="IE748"/>
      <c r="IF748"/>
      <c r="IG748"/>
      <c r="IH748"/>
      <c r="II748"/>
      <c r="IJ748"/>
      <c r="IK748"/>
      <c r="IL748"/>
      <c r="IM748"/>
      <c r="IN748"/>
      <c r="IO748"/>
      <c r="IP748"/>
      <c r="IQ748"/>
      <c r="IR748"/>
      <c r="IS748"/>
      <c r="IT748"/>
      <c r="IU748"/>
      <c r="IV748"/>
      <c r="IW748"/>
      <c r="IX748"/>
      <c r="IY748"/>
      <c r="IZ748"/>
      <c r="JA748"/>
      <c r="JB748"/>
      <c r="JC748"/>
      <c r="JD748"/>
      <c r="JE748"/>
      <c r="JF748"/>
      <c r="JG748"/>
      <c r="JH748"/>
      <c r="JI748"/>
      <c r="JJ748"/>
      <c r="JK748"/>
      <c r="JL748"/>
      <c r="JM748"/>
      <c r="JN748"/>
      <c r="JO748"/>
      <c r="JP748"/>
      <c r="JQ748"/>
      <c r="JR748"/>
      <c r="JS748"/>
      <c r="JT748"/>
      <c r="JU748"/>
      <c r="JV748"/>
      <c r="JW748"/>
      <c r="JX748"/>
      <c r="JY748"/>
      <c r="JZ748"/>
      <c r="KA748"/>
      <c r="KB748"/>
      <c r="KC748"/>
      <c r="KD748"/>
      <c r="KE748"/>
      <c r="KF748"/>
      <c r="KG748"/>
      <c r="KH748"/>
      <c r="KI748"/>
      <c r="KJ748"/>
      <c r="KK748"/>
      <c r="KL748"/>
      <c r="KM748"/>
      <c r="KN748"/>
      <c r="KO748"/>
      <c r="KP748"/>
      <c r="KQ748"/>
      <c r="KR748"/>
      <c r="KS748"/>
      <c r="KT748"/>
      <c r="KU748"/>
      <c r="KV748"/>
      <c r="KW748"/>
      <c r="KX748"/>
      <c r="KY748"/>
      <c r="KZ748"/>
      <c r="LA748"/>
      <c r="LB748"/>
      <c r="LC748"/>
      <c r="LD748"/>
      <c r="LE748"/>
      <c r="LF748"/>
      <c r="LG748"/>
      <c r="LH748"/>
      <c r="LI748"/>
      <c r="LJ748"/>
      <c r="LK748"/>
      <c r="LL748"/>
      <c r="LM748"/>
      <c r="LN748"/>
      <c r="LO748"/>
      <c r="LP748"/>
      <c r="LQ748"/>
      <c r="LR748"/>
      <c r="LS748"/>
      <c r="LT748"/>
      <c r="LU748"/>
      <c r="LV748"/>
      <c r="LW748"/>
      <c r="LX748"/>
      <c r="LY748"/>
      <c r="LZ748"/>
      <c r="MA748"/>
      <c r="MB748"/>
      <c r="MC748"/>
      <c r="MD748"/>
      <c r="ME748"/>
      <c r="MF748"/>
      <c r="MG748"/>
      <c r="MH748"/>
      <c r="MI748"/>
      <c r="MJ748"/>
      <c r="MK748"/>
      <c r="ML748"/>
      <c r="MM748"/>
      <c r="MN748"/>
      <c r="MO748"/>
      <c r="MP748"/>
      <c r="MQ748"/>
      <c r="MR748"/>
      <c r="MS748"/>
      <c r="MT748"/>
      <c r="MU748"/>
      <c r="MV748"/>
      <c r="MW748"/>
      <c r="MX748"/>
      <c r="MY748"/>
      <c r="MZ748"/>
      <c r="NA748"/>
      <c r="NB748"/>
      <c r="NC748"/>
      <c r="ND748"/>
      <c r="NE748"/>
      <c r="NF748"/>
      <c r="NG748"/>
      <c r="NH748"/>
      <c r="NI748"/>
      <c r="NJ748"/>
      <c r="NK748"/>
      <c r="NL748"/>
      <c r="NM748"/>
      <c r="NN748"/>
      <c r="NO748"/>
      <c r="NP748"/>
      <c r="NQ748"/>
      <c r="NR748"/>
      <c r="NS748"/>
      <c r="NT748"/>
      <c r="NU748"/>
      <c r="NV748"/>
      <c r="NW748"/>
      <c r="NX748"/>
      <c r="NY748"/>
      <c r="NZ748"/>
      <c r="OA748"/>
      <c r="OB748"/>
      <c r="OC748"/>
      <c r="OD748"/>
      <c r="OE748"/>
      <c r="OF748"/>
      <c r="OG748"/>
      <c r="OH748"/>
      <c r="OI748"/>
      <c r="OJ748"/>
      <c r="OK748"/>
      <c r="OL748"/>
      <c r="OM748"/>
      <c r="ON748"/>
      <c r="OO748"/>
      <c r="OP748"/>
      <c r="OQ748"/>
      <c r="OR748"/>
      <c r="OS748"/>
      <c r="OT748"/>
      <c r="OU748"/>
      <c r="OV748"/>
      <c r="OW748"/>
      <c r="OX748"/>
      <c r="OY748"/>
      <c r="OZ748"/>
      <c r="PA748"/>
      <c r="PB748"/>
      <c r="PC748"/>
      <c r="PD748"/>
      <c r="PE748"/>
      <c r="PF748"/>
      <c r="PG748"/>
      <c r="PH748"/>
      <c r="PI748"/>
      <c r="PJ748"/>
      <c r="PK748"/>
      <c r="PL748"/>
      <c r="PM748"/>
      <c r="PN748"/>
      <c r="PO748"/>
      <c r="PP748"/>
      <c r="PQ748"/>
      <c r="PR748"/>
      <c r="PS748"/>
      <c r="PT748"/>
      <c r="PU748"/>
      <c r="PV748"/>
      <c r="PW748"/>
      <c r="PX748"/>
      <c r="PY748"/>
      <c r="PZ748"/>
      <c r="QA748"/>
      <c r="QB748"/>
      <c r="QC748"/>
      <c r="QD748"/>
      <c r="QE748"/>
      <c r="QF748"/>
      <c r="QG748"/>
      <c r="QH748"/>
      <c r="QI748"/>
      <c r="QJ748"/>
      <c r="QK748"/>
      <c r="QL748"/>
      <c r="QM748"/>
      <c r="QN748"/>
      <c r="QO748"/>
      <c r="QP748"/>
      <c r="QQ748"/>
      <c r="QR748"/>
      <c r="QS748"/>
      <c r="QT748"/>
      <c r="QU748"/>
      <c r="QV748"/>
      <c r="QW748"/>
      <c r="QX748"/>
      <c r="QY748"/>
      <c r="QZ748"/>
      <c r="RA748"/>
      <c r="RB748"/>
      <c r="RC748"/>
      <c r="RD748"/>
      <c r="RE748"/>
      <c r="RF748"/>
      <c r="RG748"/>
      <c r="RH748"/>
      <c r="RI748"/>
      <c r="RJ748"/>
      <c r="RK748"/>
      <c r="RL748"/>
      <c r="RM748"/>
      <c r="RN748"/>
      <c r="RO748"/>
      <c r="RP748"/>
      <c r="RQ748"/>
      <c r="RR748"/>
      <c r="RS748"/>
      <c r="RT748"/>
      <c r="RU748"/>
      <c r="RV748"/>
      <c r="RW748"/>
      <c r="RX748"/>
      <c r="RY748"/>
      <c r="RZ748"/>
      <c r="SA748"/>
      <c r="SB748"/>
      <c r="SC748"/>
      <c r="SD748"/>
      <c r="SE748"/>
      <c r="SF748"/>
      <c r="SG748"/>
      <c r="SH748"/>
      <c r="SI748"/>
      <c r="SJ748"/>
      <c r="SK748"/>
      <c r="SL748"/>
      <c r="SM748"/>
      <c r="SN748"/>
      <c r="SO748"/>
      <c r="SP748"/>
      <c r="SQ748"/>
      <c r="SR748"/>
      <c r="SS748"/>
      <c r="ST748"/>
      <c r="SU748"/>
      <c r="SV748"/>
      <c r="SW748"/>
      <c r="SX748"/>
      <c r="SY748"/>
      <c r="SZ748"/>
      <c r="TA748"/>
      <c r="TB748"/>
      <c r="TC748"/>
      <c r="TD748"/>
      <c r="TE748"/>
      <c r="TF748"/>
      <c r="TG748"/>
      <c r="TH748"/>
      <c r="TI748"/>
      <c r="TJ748"/>
      <c r="TK748"/>
      <c r="TL748"/>
      <c r="TM748"/>
      <c r="TN748"/>
      <c r="TO748"/>
      <c r="TP748"/>
      <c r="TQ748"/>
      <c r="TR748"/>
      <c r="TS748"/>
      <c r="TT748"/>
      <c r="TU748"/>
      <c r="TV748"/>
      <c r="TW748"/>
      <c r="TX748"/>
      <c r="TY748"/>
      <c r="TZ748"/>
      <c r="UA748"/>
      <c r="UB748"/>
      <c r="UC748"/>
      <c r="UD748"/>
      <c r="UE748"/>
      <c r="UF748"/>
      <c r="UG748"/>
      <c r="UH748"/>
      <c r="UI748"/>
      <c r="UJ748"/>
      <c r="UK748"/>
      <c r="UL748"/>
      <c r="UM748"/>
      <c r="UN748"/>
      <c r="UO748"/>
      <c r="UP748"/>
      <c r="UQ748"/>
      <c r="UR748"/>
      <c r="US748"/>
      <c r="UT748"/>
      <c r="UU748"/>
      <c r="UV748"/>
      <c r="UW748"/>
      <c r="UX748"/>
      <c r="UY748"/>
      <c r="UZ748"/>
      <c r="VA748"/>
      <c r="VB748"/>
      <c r="VC748"/>
      <c r="VD748"/>
      <c r="VE748"/>
      <c r="VF748"/>
      <c r="VG748"/>
      <c r="VH748"/>
      <c r="VI748"/>
      <c r="VJ748"/>
      <c r="VK748"/>
      <c r="VL748"/>
      <c r="VM748"/>
      <c r="VN748"/>
      <c r="VO748"/>
      <c r="VP748"/>
      <c r="VQ748"/>
      <c r="VR748"/>
      <c r="VS748"/>
      <c r="VT748"/>
      <c r="VU748"/>
      <c r="VV748"/>
      <c r="VW748"/>
      <c r="VX748"/>
      <c r="VY748"/>
      <c r="VZ748"/>
      <c r="WA748"/>
      <c r="WB748"/>
      <c r="WC748"/>
      <c r="WD748"/>
      <c r="WE748"/>
      <c r="WF748"/>
      <c r="WG748"/>
      <c r="WH748"/>
      <c r="WI748"/>
      <c r="WJ748"/>
      <c r="WK748"/>
      <c r="WL748"/>
      <c r="WM748"/>
      <c r="WN748"/>
      <c r="WO748"/>
      <c r="WP748"/>
      <c r="WQ748"/>
      <c r="WR748"/>
      <c r="WS748"/>
      <c r="WT748"/>
      <c r="WU748"/>
      <c r="WV748"/>
      <c r="WW748"/>
      <c r="WX748"/>
      <c r="WY748"/>
      <c r="WZ748"/>
      <c r="XA748"/>
      <c r="XB748"/>
      <c r="XC748"/>
      <c r="XD748"/>
      <c r="XE748"/>
      <c r="XF748"/>
      <c r="XG748"/>
      <c r="XH748"/>
      <c r="XI748"/>
      <c r="XJ748"/>
      <c r="XK748"/>
      <c r="XL748"/>
      <c r="XM748"/>
      <c r="XN748"/>
      <c r="XO748"/>
      <c r="XP748"/>
      <c r="XQ748"/>
      <c r="XR748"/>
      <c r="XS748"/>
      <c r="XT748"/>
      <c r="XU748"/>
      <c r="XV748"/>
      <c r="XW748"/>
      <c r="XX748"/>
      <c r="XY748"/>
      <c r="XZ748"/>
      <c r="YA748"/>
      <c r="YB748"/>
      <c r="YC748"/>
      <c r="YD748" t="s">
        <v>797</v>
      </c>
      <c r="YE748"/>
      <c r="YF748">
        <v>100</v>
      </c>
      <c r="YG748">
        <v>100</v>
      </c>
      <c r="YH748">
        <v>0</v>
      </c>
      <c r="YI748">
        <v>0</v>
      </c>
      <c r="YJ748"/>
      <c r="YK748" t="s">
        <v>841</v>
      </c>
      <c r="YL748"/>
      <c r="YM748"/>
      <c r="YN748" t="s">
        <v>816</v>
      </c>
      <c r="YO748"/>
      <c r="YP748"/>
      <c r="YQ748"/>
      <c r="YR748"/>
      <c r="YS748"/>
      <c r="YT748"/>
      <c r="YU748"/>
      <c r="YV748"/>
      <c r="YW748"/>
      <c r="YX748"/>
      <c r="YY748"/>
      <c r="YZ748"/>
      <c r="ZA748"/>
      <c r="ZB748"/>
      <c r="ZC748"/>
      <c r="ZD748"/>
      <c r="ZE748"/>
      <c r="ZF748"/>
      <c r="ZG748"/>
      <c r="ZH748"/>
      <c r="ZI748"/>
      <c r="ZJ748"/>
      <c r="ZK748"/>
      <c r="ZL748"/>
      <c r="ZM748"/>
      <c r="ZN748"/>
      <c r="ZO748"/>
      <c r="ZP748"/>
      <c r="ZQ748"/>
      <c r="ZR748"/>
      <c r="ZS748"/>
      <c r="ZT748"/>
      <c r="ZU748"/>
      <c r="ZV748"/>
      <c r="ZW748"/>
      <c r="ZX748"/>
      <c r="ZY748"/>
      <c r="ZZ748"/>
      <c r="AAA748"/>
      <c r="AAB748"/>
      <c r="AAC748"/>
      <c r="AAD748"/>
      <c r="AAE748"/>
      <c r="AAF748"/>
      <c r="AAG748"/>
      <c r="AAH748"/>
      <c r="AAI748"/>
      <c r="AAJ748"/>
      <c r="AAK748"/>
      <c r="AAL748"/>
      <c r="AAM748"/>
      <c r="AAN748"/>
      <c r="AAO748"/>
      <c r="AAP748"/>
      <c r="AAQ748"/>
      <c r="AAR748"/>
      <c r="AAS748"/>
      <c r="AAT748"/>
      <c r="AAU748"/>
      <c r="AAV748" t="s">
        <v>816</v>
      </c>
      <c r="AAW748"/>
      <c r="AAX748"/>
      <c r="AAY748"/>
      <c r="AAZ748"/>
      <c r="ABA748"/>
      <c r="ABB748"/>
      <c r="ABC748"/>
      <c r="ABD748"/>
      <c r="ABE748"/>
      <c r="ABF748"/>
      <c r="ABG748"/>
      <c r="ABH748" t="s">
        <v>816</v>
      </c>
      <c r="ABI748"/>
      <c r="ABJ748"/>
      <c r="ABK748"/>
      <c r="ABL748"/>
      <c r="ABM748"/>
      <c r="ABN748"/>
      <c r="ABO748"/>
      <c r="ABP748"/>
      <c r="ABQ748" t="s">
        <v>816</v>
      </c>
      <c r="ABR748"/>
      <c r="ABS748"/>
      <c r="ABT748"/>
      <c r="ABU748"/>
      <c r="ABV748"/>
      <c r="ABW748"/>
      <c r="ABX748"/>
      <c r="ABY748"/>
      <c r="ABZ748"/>
      <c r="ACA748"/>
      <c r="ACB748"/>
      <c r="ACC748"/>
      <c r="ACD748" t="s">
        <v>816</v>
      </c>
      <c r="ACE748"/>
      <c r="ACF748"/>
      <c r="ACG748"/>
      <c r="ACH748"/>
      <c r="ACI748"/>
      <c r="ACJ748"/>
      <c r="ACK748"/>
      <c r="ACL748"/>
      <c r="ACM748"/>
      <c r="ACN748"/>
      <c r="ACO748"/>
      <c r="ACP748"/>
      <c r="ACQ748" t="s">
        <v>873</v>
      </c>
      <c r="ACR748">
        <v>370396665</v>
      </c>
      <c r="ACS748" s="396">
        <v>44901.646550925929</v>
      </c>
      <c r="ACT748"/>
      <c r="ACU748"/>
      <c r="ACV748" t="s">
        <v>801</v>
      </c>
      <c r="ACW748"/>
      <c r="ACX748"/>
      <c r="ACY748">
        <v>748</v>
      </c>
    </row>
    <row r="749" spans="1:779" s="82" customFormat="1" x14ac:dyDescent="0.3">
      <c r="A749" t="s">
        <v>4336</v>
      </c>
      <c r="B749" s="396">
        <v>44901.408914120373</v>
      </c>
      <c r="C749" s="396">
        <v>44901.420040474542</v>
      </c>
      <c r="D749" s="396">
        <v>44901</v>
      </c>
      <c r="E749" t="s">
        <v>867</v>
      </c>
      <c r="F749" s="396">
        <v>44901</v>
      </c>
      <c r="G749" t="s">
        <v>868</v>
      </c>
      <c r="H749" t="s">
        <v>869</v>
      </c>
      <c r="I749" t="s">
        <v>869</v>
      </c>
      <c r="J749" t="s">
        <v>869</v>
      </c>
      <c r="K749" t="s">
        <v>795</v>
      </c>
      <c r="L749" t="s">
        <v>882</v>
      </c>
      <c r="M749">
        <v>0</v>
      </c>
      <c r="N749">
        <v>0</v>
      </c>
      <c r="O749">
        <v>0</v>
      </c>
      <c r="P749">
        <v>0</v>
      </c>
      <c r="Q749">
        <v>0</v>
      </c>
      <c r="R749">
        <v>0</v>
      </c>
      <c r="S749">
        <v>0</v>
      </c>
      <c r="T749">
        <v>0</v>
      </c>
      <c r="U749">
        <v>1</v>
      </c>
      <c r="V749">
        <v>0</v>
      </c>
      <c r="W749">
        <v>0</v>
      </c>
      <c r="X749">
        <v>1</v>
      </c>
      <c r="Y749">
        <v>1</v>
      </c>
      <c r="Z749">
        <v>0</v>
      </c>
      <c r="AA749">
        <v>0</v>
      </c>
      <c r="AB749">
        <v>0</v>
      </c>
      <c r="AC749">
        <v>0</v>
      </c>
      <c r="AD749">
        <v>0</v>
      </c>
      <c r="AE749">
        <v>0</v>
      </c>
      <c r="AF749">
        <v>0</v>
      </c>
      <c r="AG749">
        <v>0</v>
      </c>
      <c r="AH749">
        <v>0</v>
      </c>
      <c r="AI749">
        <v>0</v>
      </c>
      <c r="AJ749"/>
      <c r="AK749"/>
      <c r="AL749"/>
      <c r="AM749"/>
      <c r="AN749"/>
      <c r="AO749"/>
      <c r="AP749"/>
      <c r="AQ749"/>
      <c r="AR749"/>
      <c r="AS749"/>
      <c r="AT749"/>
      <c r="AU749"/>
      <c r="AV749"/>
      <c r="AW749"/>
      <c r="AX749"/>
      <c r="AY749"/>
      <c r="AZ749"/>
      <c r="BA749"/>
      <c r="BB749"/>
      <c r="BC749"/>
      <c r="BD749"/>
      <c r="BE749"/>
      <c r="BF749"/>
      <c r="BG749"/>
      <c r="BH749"/>
      <c r="BI749"/>
      <c r="BJ749"/>
      <c r="BK749"/>
      <c r="BL749"/>
      <c r="BM749"/>
      <c r="BN749"/>
      <c r="BO749"/>
      <c r="BP749"/>
      <c r="BQ749"/>
      <c r="BR749"/>
      <c r="BS749"/>
      <c r="BT749"/>
      <c r="BU749"/>
      <c r="BV749"/>
      <c r="BW749"/>
      <c r="BX749"/>
      <c r="BY749"/>
      <c r="BZ749"/>
      <c r="CA749"/>
      <c r="CB749"/>
      <c r="CC749"/>
      <c r="CD749"/>
      <c r="CE749"/>
      <c r="CF749"/>
      <c r="CG749"/>
      <c r="CH749"/>
      <c r="CI749"/>
      <c r="CJ749"/>
      <c r="CK749"/>
      <c r="CL749"/>
      <c r="CM749"/>
      <c r="CN749"/>
      <c r="CO749"/>
      <c r="CP749"/>
      <c r="CQ749"/>
      <c r="CR749"/>
      <c r="CS749"/>
      <c r="CT749"/>
      <c r="CU749"/>
      <c r="CV749"/>
      <c r="CW749"/>
      <c r="CX749"/>
      <c r="CY749"/>
      <c r="CZ749"/>
      <c r="DA749"/>
      <c r="DB749"/>
      <c r="DC749"/>
      <c r="DD749"/>
      <c r="DE749"/>
      <c r="DF749"/>
      <c r="DG749"/>
      <c r="DH749"/>
      <c r="DI749"/>
      <c r="DJ749"/>
      <c r="DK749"/>
      <c r="DL749"/>
      <c r="DM749"/>
      <c r="DN749"/>
      <c r="DO749"/>
      <c r="DP749"/>
      <c r="DQ749"/>
      <c r="DR749"/>
      <c r="DS749"/>
      <c r="DT749"/>
      <c r="DU749"/>
      <c r="DV749"/>
      <c r="DW749"/>
      <c r="DX749"/>
      <c r="DY749"/>
      <c r="DZ749"/>
      <c r="EA749"/>
      <c r="EB749"/>
      <c r="EC749"/>
      <c r="ED749"/>
      <c r="EE749"/>
      <c r="EF749"/>
      <c r="EG749"/>
      <c r="EH749"/>
      <c r="EI749"/>
      <c r="EJ749"/>
      <c r="EK749"/>
      <c r="EL749"/>
      <c r="EM749"/>
      <c r="EN749"/>
      <c r="EO749"/>
      <c r="EP749"/>
      <c r="EQ749"/>
      <c r="ER749"/>
      <c r="ES749"/>
      <c r="ET749"/>
      <c r="EU749"/>
      <c r="EV749"/>
      <c r="EW749"/>
      <c r="EX749"/>
      <c r="EY749"/>
      <c r="EZ749"/>
      <c r="FA749"/>
      <c r="FB749"/>
      <c r="FC749"/>
      <c r="FD749"/>
      <c r="FE749"/>
      <c r="FF749"/>
      <c r="FG749"/>
      <c r="FH749"/>
      <c r="FI749"/>
      <c r="FJ749"/>
      <c r="FK749"/>
      <c r="FL749"/>
      <c r="FM749"/>
      <c r="FN749"/>
      <c r="FO749"/>
      <c r="FP749"/>
      <c r="FQ749"/>
      <c r="FR749"/>
      <c r="FS749"/>
      <c r="FT749"/>
      <c r="FU749"/>
      <c r="FV749"/>
      <c r="FW749"/>
      <c r="FX749"/>
      <c r="FY749"/>
      <c r="FZ749"/>
      <c r="GA749"/>
      <c r="GB749"/>
      <c r="GC749"/>
      <c r="GD749"/>
      <c r="GE749"/>
      <c r="GF749"/>
      <c r="GG749"/>
      <c r="GH749"/>
      <c r="GI749"/>
      <c r="GJ749"/>
      <c r="GK749"/>
      <c r="GL749"/>
      <c r="GM749"/>
      <c r="GN749"/>
      <c r="GO749"/>
      <c r="GP749"/>
      <c r="GQ749"/>
      <c r="GR749"/>
      <c r="GS749"/>
      <c r="GT749"/>
      <c r="GU749"/>
      <c r="GV749"/>
      <c r="GW749"/>
      <c r="GX749"/>
      <c r="GY749"/>
      <c r="GZ749"/>
      <c r="HA749"/>
      <c r="HB749"/>
      <c r="HC749"/>
      <c r="HD749"/>
      <c r="HE749"/>
      <c r="HF749"/>
      <c r="HG749"/>
      <c r="HH749"/>
      <c r="HI749"/>
      <c r="HJ749"/>
      <c r="HK749"/>
      <c r="HL749"/>
      <c r="HM749"/>
      <c r="HN749"/>
      <c r="HO749"/>
      <c r="HP749"/>
      <c r="HQ749"/>
      <c r="HR749"/>
      <c r="HS749"/>
      <c r="HT749"/>
      <c r="HU749"/>
      <c r="HV749"/>
      <c r="HW749"/>
      <c r="HX749"/>
      <c r="HY749"/>
      <c r="HZ749"/>
      <c r="IA749"/>
      <c r="IB749"/>
      <c r="IC749"/>
      <c r="ID749"/>
      <c r="IE749"/>
      <c r="IF749"/>
      <c r="IG749"/>
      <c r="IH749"/>
      <c r="II749"/>
      <c r="IJ749"/>
      <c r="IK749"/>
      <c r="IL749"/>
      <c r="IM749"/>
      <c r="IN749"/>
      <c r="IO749"/>
      <c r="IP749"/>
      <c r="IQ749"/>
      <c r="IR749"/>
      <c r="IS749"/>
      <c r="IT749"/>
      <c r="IU749"/>
      <c r="IV749"/>
      <c r="IW749"/>
      <c r="IX749"/>
      <c r="IY749"/>
      <c r="IZ749"/>
      <c r="JA749"/>
      <c r="JB749"/>
      <c r="JC749"/>
      <c r="JD749"/>
      <c r="JE749"/>
      <c r="JF749"/>
      <c r="JG749"/>
      <c r="JH749"/>
      <c r="JI749"/>
      <c r="JJ749"/>
      <c r="JK749"/>
      <c r="JL749"/>
      <c r="JM749"/>
      <c r="JN749"/>
      <c r="JO749"/>
      <c r="JP749"/>
      <c r="JQ749"/>
      <c r="JR749"/>
      <c r="JS749"/>
      <c r="JT749"/>
      <c r="JU749"/>
      <c r="JV749" t="s">
        <v>840</v>
      </c>
      <c r="JW749"/>
      <c r="JX749">
        <v>200</v>
      </c>
      <c r="JY749">
        <v>200</v>
      </c>
      <c r="JZ749"/>
      <c r="KA749">
        <v>200</v>
      </c>
      <c r="KB749">
        <v>0</v>
      </c>
      <c r="KC749">
        <v>0</v>
      </c>
      <c r="KD749"/>
      <c r="KE749" t="s">
        <v>798</v>
      </c>
      <c r="KF749" t="s">
        <v>872</v>
      </c>
      <c r="KG749"/>
      <c r="KH749" t="s">
        <v>816</v>
      </c>
      <c r="KI749"/>
      <c r="KJ749"/>
      <c r="KK749"/>
      <c r="KL749"/>
      <c r="KM749"/>
      <c r="KN749"/>
      <c r="KO749"/>
      <c r="KP749"/>
      <c r="KQ749"/>
      <c r="KR749"/>
      <c r="KS749"/>
      <c r="KT749"/>
      <c r="KU749"/>
      <c r="KV749"/>
      <c r="KW749"/>
      <c r="KX749"/>
      <c r="KY749"/>
      <c r="KZ749"/>
      <c r="LA749"/>
      <c r="LB749"/>
      <c r="LC749"/>
      <c r="LD749"/>
      <c r="LE749"/>
      <c r="LF749"/>
      <c r="LG749"/>
      <c r="LH749"/>
      <c r="LI749"/>
      <c r="LJ749"/>
      <c r="LK749"/>
      <c r="LL749"/>
      <c r="LM749"/>
      <c r="LN749"/>
      <c r="LO749"/>
      <c r="LP749"/>
      <c r="LQ749"/>
      <c r="LR749"/>
      <c r="LS749"/>
      <c r="LT749"/>
      <c r="LU749"/>
      <c r="LV749"/>
      <c r="LW749"/>
      <c r="LX749"/>
      <c r="LY749"/>
      <c r="LZ749"/>
      <c r="MA749"/>
      <c r="MB749"/>
      <c r="MC749"/>
      <c r="MD749"/>
      <c r="ME749"/>
      <c r="MF749"/>
      <c r="MG749"/>
      <c r="MH749"/>
      <c r="MI749"/>
      <c r="MJ749"/>
      <c r="MK749"/>
      <c r="ML749"/>
      <c r="MM749"/>
      <c r="MN749"/>
      <c r="MO749"/>
      <c r="MP749"/>
      <c r="MQ749"/>
      <c r="MR749"/>
      <c r="MS749"/>
      <c r="MT749"/>
      <c r="MU749"/>
      <c r="MV749"/>
      <c r="MW749"/>
      <c r="MX749"/>
      <c r="MY749"/>
      <c r="MZ749"/>
      <c r="NA749"/>
      <c r="NB749"/>
      <c r="NC749"/>
      <c r="ND749"/>
      <c r="NE749"/>
      <c r="NF749"/>
      <c r="NG749"/>
      <c r="NH749"/>
      <c r="NI749"/>
      <c r="NJ749"/>
      <c r="NK749" t="s">
        <v>840</v>
      </c>
      <c r="NL749"/>
      <c r="NM749">
        <v>250</v>
      </c>
      <c r="NN749">
        <v>250</v>
      </c>
      <c r="NO749"/>
      <c r="NP749">
        <v>200</v>
      </c>
      <c r="NQ749">
        <v>25</v>
      </c>
      <c r="NR749">
        <v>50</v>
      </c>
      <c r="NS749" t="s">
        <v>4337</v>
      </c>
      <c r="NT749" t="s">
        <v>798</v>
      </c>
      <c r="NU749" t="s">
        <v>872</v>
      </c>
      <c r="NV749"/>
      <c r="NW749" t="s">
        <v>816</v>
      </c>
      <c r="NX749"/>
      <c r="NY749"/>
      <c r="NZ749"/>
      <c r="OA749"/>
      <c r="OB749"/>
      <c r="OC749"/>
      <c r="OD749"/>
      <c r="OE749"/>
      <c r="OF749"/>
      <c r="OG749"/>
      <c r="OH749"/>
      <c r="OI749"/>
      <c r="OJ749"/>
      <c r="OK749"/>
      <c r="OL749"/>
      <c r="OM749"/>
      <c r="ON749"/>
      <c r="OO749"/>
      <c r="OP749" t="s">
        <v>840</v>
      </c>
      <c r="OQ749"/>
      <c r="OR749">
        <v>500</v>
      </c>
      <c r="OS749">
        <v>500</v>
      </c>
      <c r="OT749"/>
      <c r="OU749">
        <v>94</v>
      </c>
      <c r="OV749">
        <v>431.91489361702128</v>
      </c>
      <c r="OW749">
        <v>406</v>
      </c>
      <c r="OX749" t="s">
        <v>4338</v>
      </c>
      <c r="OY749" t="s">
        <v>798</v>
      </c>
      <c r="OZ749" t="s">
        <v>872</v>
      </c>
      <c r="PA749"/>
      <c r="PB749" t="s">
        <v>816</v>
      </c>
      <c r="PC749"/>
      <c r="PD749"/>
      <c r="PE749"/>
      <c r="PF749"/>
      <c r="PG749"/>
      <c r="PH749"/>
      <c r="PI749"/>
      <c r="PJ749"/>
      <c r="PK749"/>
      <c r="PL749"/>
      <c r="PM749"/>
      <c r="PN749"/>
      <c r="PO749"/>
      <c r="PP749"/>
      <c r="PQ749"/>
      <c r="PR749"/>
      <c r="PS749"/>
      <c r="PT749"/>
      <c r="PU749"/>
      <c r="PV749"/>
      <c r="PW749"/>
      <c r="PX749"/>
      <c r="PY749"/>
      <c r="PZ749"/>
      <c r="QA749"/>
      <c r="QB749"/>
      <c r="QC749"/>
      <c r="QD749"/>
      <c r="QE749"/>
      <c r="QF749"/>
      <c r="QG749"/>
      <c r="QH749"/>
      <c r="QI749"/>
      <c r="QJ749"/>
      <c r="QK749"/>
      <c r="QL749"/>
      <c r="QM749"/>
      <c r="QN749"/>
      <c r="QO749"/>
      <c r="QP749"/>
      <c r="QQ749"/>
      <c r="QR749"/>
      <c r="QS749"/>
      <c r="QT749"/>
      <c r="QU749"/>
      <c r="QV749"/>
      <c r="QW749"/>
      <c r="QX749"/>
      <c r="QY749"/>
      <c r="QZ749"/>
      <c r="RA749"/>
      <c r="RB749"/>
      <c r="RC749"/>
      <c r="RD749"/>
      <c r="RE749"/>
      <c r="RF749"/>
      <c r="RG749"/>
      <c r="RH749"/>
      <c r="RI749"/>
      <c r="RJ749"/>
      <c r="RK749"/>
      <c r="RL749"/>
      <c r="RM749"/>
      <c r="RN749"/>
      <c r="RO749"/>
      <c r="RP749"/>
      <c r="RQ749"/>
      <c r="RR749"/>
      <c r="RS749"/>
      <c r="RT749"/>
      <c r="RU749"/>
      <c r="RV749"/>
      <c r="RW749"/>
      <c r="RX749"/>
      <c r="RY749"/>
      <c r="RZ749"/>
      <c r="SA749"/>
      <c r="SB749"/>
      <c r="SC749"/>
      <c r="SD749"/>
      <c r="SE749"/>
      <c r="SF749"/>
      <c r="SG749"/>
      <c r="SH749"/>
      <c r="SI749"/>
      <c r="SJ749"/>
      <c r="SK749"/>
      <c r="SL749"/>
      <c r="SM749"/>
      <c r="SN749"/>
      <c r="SO749"/>
      <c r="SP749"/>
      <c r="SQ749"/>
      <c r="SR749"/>
      <c r="SS749"/>
      <c r="ST749"/>
      <c r="SU749"/>
      <c r="SV749"/>
      <c r="SW749"/>
      <c r="SX749"/>
      <c r="SY749"/>
      <c r="SZ749"/>
      <c r="TA749"/>
      <c r="TB749"/>
      <c r="TC749"/>
      <c r="TD749"/>
      <c r="TE749"/>
      <c r="TF749"/>
      <c r="TG749"/>
      <c r="TH749"/>
      <c r="TI749"/>
      <c r="TJ749"/>
      <c r="TK749"/>
      <c r="TL749"/>
      <c r="TM749"/>
      <c r="TN749"/>
      <c r="TO749"/>
      <c r="TP749"/>
      <c r="TQ749"/>
      <c r="TR749"/>
      <c r="TS749"/>
      <c r="TT749"/>
      <c r="TU749"/>
      <c r="TV749"/>
      <c r="TW749"/>
      <c r="TX749"/>
      <c r="TY749"/>
      <c r="TZ749"/>
      <c r="UA749"/>
      <c r="UB749"/>
      <c r="UC749"/>
      <c r="UD749"/>
      <c r="UE749"/>
      <c r="UF749"/>
      <c r="UG749"/>
      <c r="UH749"/>
      <c r="UI749"/>
      <c r="UJ749"/>
      <c r="UK749"/>
      <c r="UL749"/>
      <c r="UM749"/>
      <c r="UN749"/>
      <c r="UO749"/>
      <c r="UP749"/>
      <c r="UQ749"/>
      <c r="UR749"/>
      <c r="US749"/>
      <c r="UT749"/>
      <c r="UU749"/>
      <c r="UV749"/>
      <c r="UW749"/>
      <c r="UX749"/>
      <c r="UY749"/>
      <c r="UZ749"/>
      <c r="VA749"/>
      <c r="VB749"/>
      <c r="VC749"/>
      <c r="VD749"/>
      <c r="VE749"/>
      <c r="VF749"/>
      <c r="VG749"/>
      <c r="VH749"/>
      <c r="VI749"/>
      <c r="VJ749"/>
      <c r="VK749"/>
      <c r="VL749"/>
      <c r="VM749"/>
      <c r="VN749"/>
      <c r="VO749"/>
      <c r="VP749"/>
      <c r="VQ749"/>
      <c r="VR749"/>
      <c r="VS749"/>
      <c r="VT749"/>
      <c r="VU749"/>
      <c r="VV749"/>
      <c r="VW749"/>
      <c r="VX749"/>
      <c r="VY749"/>
      <c r="VZ749"/>
      <c r="WA749"/>
      <c r="WB749"/>
      <c r="WC749"/>
      <c r="WD749"/>
      <c r="WE749"/>
      <c r="WF749"/>
      <c r="WG749"/>
      <c r="WH749"/>
      <c r="WI749"/>
      <c r="WJ749"/>
      <c r="WK749"/>
      <c r="WL749"/>
      <c r="WM749"/>
      <c r="WN749"/>
      <c r="WO749"/>
      <c r="WP749"/>
      <c r="WQ749"/>
      <c r="WR749"/>
      <c r="WS749"/>
      <c r="WT749"/>
      <c r="WU749"/>
      <c r="WV749"/>
      <c r="WW749"/>
      <c r="WX749"/>
      <c r="WY749"/>
      <c r="WZ749"/>
      <c r="XA749"/>
      <c r="XB749"/>
      <c r="XC749"/>
      <c r="XD749"/>
      <c r="XE749"/>
      <c r="XF749"/>
      <c r="XG749"/>
      <c r="XH749"/>
      <c r="XI749"/>
      <c r="XJ749"/>
      <c r="XK749"/>
      <c r="XL749"/>
      <c r="XM749"/>
      <c r="XN749"/>
      <c r="XO749"/>
      <c r="XP749"/>
      <c r="XQ749"/>
      <c r="XR749"/>
      <c r="XS749"/>
      <c r="XT749"/>
      <c r="XU749"/>
      <c r="XV749"/>
      <c r="XW749"/>
      <c r="XX749"/>
      <c r="XY749"/>
      <c r="XZ749"/>
      <c r="YA749"/>
      <c r="YB749"/>
      <c r="YC749"/>
      <c r="YD749"/>
      <c r="YE749"/>
      <c r="YF749"/>
      <c r="YG749"/>
      <c r="YH749"/>
      <c r="YI749"/>
      <c r="YJ749"/>
      <c r="YK749"/>
      <c r="YL749"/>
      <c r="YM749"/>
      <c r="YN749"/>
      <c r="YO749"/>
      <c r="YP749"/>
      <c r="YQ749"/>
      <c r="YR749"/>
      <c r="YS749"/>
      <c r="YT749"/>
      <c r="YU749"/>
      <c r="YV749"/>
      <c r="YW749"/>
      <c r="YX749"/>
      <c r="YY749"/>
      <c r="YZ749"/>
      <c r="ZA749"/>
      <c r="ZB749"/>
      <c r="ZC749"/>
      <c r="ZD749"/>
      <c r="ZE749"/>
      <c r="ZF749"/>
      <c r="ZG749"/>
      <c r="ZH749"/>
      <c r="ZI749"/>
      <c r="ZJ749"/>
      <c r="ZK749"/>
      <c r="ZL749"/>
      <c r="ZM749"/>
      <c r="ZN749"/>
      <c r="ZO749"/>
      <c r="ZP749"/>
      <c r="ZQ749"/>
      <c r="ZR749"/>
      <c r="ZS749"/>
      <c r="ZT749"/>
      <c r="ZU749"/>
      <c r="ZV749"/>
      <c r="ZW749"/>
      <c r="ZX749"/>
      <c r="ZY749"/>
      <c r="ZZ749"/>
      <c r="AAA749"/>
      <c r="AAB749"/>
      <c r="AAC749"/>
      <c r="AAD749"/>
      <c r="AAE749"/>
      <c r="AAF749"/>
      <c r="AAG749"/>
      <c r="AAH749"/>
      <c r="AAI749"/>
      <c r="AAJ749"/>
      <c r="AAK749"/>
      <c r="AAL749"/>
      <c r="AAM749"/>
      <c r="AAN749"/>
      <c r="AAO749"/>
      <c r="AAP749"/>
      <c r="AAQ749"/>
      <c r="AAR749"/>
      <c r="AAS749"/>
      <c r="AAT749"/>
      <c r="AAU749"/>
      <c r="AAV749" t="s">
        <v>816</v>
      </c>
      <c r="AAW749"/>
      <c r="AAX749"/>
      <c r="AAY749"/>
      <c r="AAZ749"/>
      <c r="ABA749"/>
      <c r="ABB749"/>
      <c r="ABC749"/>
      <c r="ABD749"/>
      <c r="ABE749"/>
      <c r="ABF749"/>
      <c r="ABG749"/>
      <c r="ABH749" t="s">
        <v>816</v>
      </c>
      <c r="ABI749"/>
      <c r="ABJ749"/>
      <c r="ABK749"/>
      <c r="ABL749"/>
      <c r="ABM749"/>
      <c r="ABN749"/>
      <c r="ABO749"/>
      <c r="ABP749"/>
      <c r="ABQ749" t="s">
        <v>816</v>
      </c>
      <c r="ABR749"/>
      <c r="ABS749"/>
      <c r="ABT749"/>
      <c r="ABU749"/>
      <c r="ABV749"/>
      <c r="ABW749"/>
      <c r="ABX749"/>
      <c r="ABY749"/>
      <c r="ABZ749"/>
      <c r="ACA749"/>
      <c r="ACB749"/>
      <c r="ACC749"/>
      <c r="ACD749" t="s">
        <v>816</v>
      </c>
      <c r="ACE749"/>
      <c r="ACF749"/>
      <c r="ACG749"/>
      <c r="ACH749"/>
      <c r="ACI749"/>
      <c r="ACJ749"/>
      <c r="ACK749"/>
      <c r="ACL749"/>
      <c r="ACM749"/>
      <c r="ACN749"/>
      <c r="ACO749"/>
      <c r="ACP749"/>
      <c r="ACQ749" t="s">
        <v>873</v>
      </c>
      <c r="ACR749">
        <v>370396692</v>
      </c>
      <c r="ACS749" s="396">
        <v>44901.646574074082</v>
      </c>
      <c r="ACT749"/>
      <c r="ACU749"/>
      <c r="ACV749" t="s">
        <v>801</v>
      </c>
      <c r="ACW749"/>
      <c r="ACX749"/>
      <c r="ACY749">
        <v>749</v>
      </c>
    </row>
    <row r="750" spans="1:779" s="82" customFormat="1" x14ac:dyDescent="0.3">
      <c r="A750" t="s">
        <v>4339</v>
      </c>
      <c r="B750" s="396">
        <v>44901.423033865743</v>
      </c>
      <c r="C750" s="396">
        <v>44901.440580196759</v>
      </c>
      <c r="D750" s="396">
        <v>44901</v>
      </c>
      <c r="E750" t="s">
        <v>867</v>
      </c>
      <c r="F750" s="396">
        <v>44901</v>
      </c>
      <c r="G750" t="s">
        <v>868</v>
      </c>
      <c r="H750" t="s">
        <v>869</v>
      </c>
      <c r="I750" t="s">
        <v>869</v>
      </c>
      <c r="J750" t="s">
        <v>869</v>
      </c>
      <c r="K750" t="s">
        <v>795</v>
      </c>
      <c r="L750" t="s">
        <v>882</v>
      </c>
      <c r="M750">
        <v>0</v>
      </c>
      <c r="N750">
        <v>0</v>
      </c>
      <c r="O750">
        <v>0</v>
      </c>
      <c r="P750">
        <v>0</v>
      </c>
      <c r="Q750">
        <v>0</v>
      </c>
      <c r="R750">
        <v>0</v>
      </c>
      <c r="S750">
        <v>0</v>
      </c>
      <c r="T750">
        <v>0</v>
      </c>
      <c r="U750">
        <v>1</v>
      </c>
      <c r="V750">
        <v>0</v>
      </c>
      <c r="W750">
        <v>0</v>
      </c>
      <c r="X750">
        <v>1</v>
      </c>
      <c r="Y750">
        <v>1</v>
      </c>
      <c r="Z750">
        <v>0</v>
      </c>
      <c r="AA750">
        <v>0</v>
      </c>
      <c r="AB750">
        <v>0</v>
      </c>
      <c r="AC750">
        <v>0</v>
      </c>
      <c r="AD750">
        <v>0</v>
      </c>
      <c r="AE750">
        <v>0</v>
      </c>
      <c r="AF750">
        <v>0</v>
      </c>
      <c r="AG750">
        <v>0</v>
      </c>
      <c r="AH750">
        <v>0</v>
      </c>
      <c r="AI750">
        <v>0</v>
      </c>
      <c r="AJ750"/>
      <c r="AK750"/>
      <c r="AL750"/>
      <c r="AM750"/>
      <c r="AN750"/>
      <c r="AO750"/>
      <c r="AP750"/>
      <c r="AQ750"/>
      <c r="AR750"/>
      <c r="AS750"/>
      <c r="AT750"/>
      <c r="AU750"/>
      <c r="AV750"/>
      <c r="AW750"/>
      <c r="AX750"/>
      <c r="AY750"/>
      <c r="AZ750"/>
      <c r="BA750"/>
      <c r="BB750"/>
      <c r="BC750"/>
      <c r="BD750"/>
      <c r="BE750"/>
      <c r="BF750"/>
      <c r="BG750"/>
      <c r="BH750"/>
      <c r="BI750"/>
      <c r="BJ750"/>
      <c r="BK750"/>
      <c r="BL750"/>
      <c r="BM750"/>
      <c r="BN750"/>
      <c r="BO750"/>
      <c r="BP750"/>
      <c r="BQ750"/>
      <c r="BR750"/>
      <c r="BS750"/>
      <c r="BT750"/>
      <c r="BU750"/>
      <c r="BV750"/>
      <c r="BW750"/>
      <c r="BX750"/>
      <c r="BY750"/>
      <c r="BZ750"/>
      <c r="CA750"/>
      <c r="CB750"/>
      <c r="CC750"/>
      <c r="CD750"/>
      <c r="CE750"/>
      <c r="CF750"/>
      <c r="CG750"/>
      <c r="CH750"/>
      <c r="CI750"/>
      <c r="CJ750"/>
      <c r="CK750"/>
      <c r="CL750"/>
      <c r="CM750"/>
      <c r="CN750"/>
      <c r="CO750"/>
      <c r="CP750"/>
      <c r="CQ750"/>
      <c r="CR750"/>
      <c r="CS750"/>
      <c r="CT750"/>
      <c r="CU750"/>
      <c r="CV750"/>
      <c r="CW750"/>
      <c r="CX750"/>
      <c r="CY750"/>
      <c r="CZ750"/>
      <c r="DA750"/>
      <c r="DB750"/>
      <c r="DC750"/>
      <c r="DD750"/>
      <c r="DE750"/>
      <c r="DF750"/>
      <c r="DG750"/>
      <c r="DH750"/>
      <c r="DI750"/>
      <c r="DJ750"/>
      <c r="DK750"/>
      <c r="DL750"/>
      <c r="DM750"/>
      <c r="DN750"/>
      <c r="DO750"/>
      <c r="DP750"/>
      <c r="DQ750"/>
      <c r="DR750"/>
      <c r="DS750"/>
      <c r="DT750"/>
      <c r="DU750"/>
      <c r="DV750"/>
      <c r="DW750"/>
      <c r="DX750"/>
      <c r="DY750"/>
      <c r="DZ750"/>
      <c r="EA750"/>
      <c r="EB750"/>
      <c r="EC750"/>
      <c r="ED750"/>
      <c r="EE750"/>
      <c r="EF750"/>
      <c r="EG750"/>
      <c r="EH750"/>
      <c r="EI750"/>
      <c r="EJ750"/>
      <c r="EK750"/>
      <c r="EL750"/>
      <c r="EM750"/>
      <c r="EN750"/>
      <c r="EO750"/>
      <c r="EP750"/>
      <c r="EQ750"/>
      <c r="ER750"/>
      <c r="ES750"/>
      <c r="ET750"/>
      <c r="EU750"/>
      <c r="EV750"/>
      <c r="EW750"/>
      <c r="EX750"/>
      <c r="EY750"/>
      <c r="EZ750"/>
      <c r="FA750"/>
      <c r="FB750"/>
      <c r="FC750"/>
      <c r="FD750"/>
      <c r="FE750"/>
      <c r="FF750"/>
      <c r="FG750"/>
      <c r="FH750"/>
      <c r="FI750"/>
      <c r="FJ750"/>
      <c r="FK750"/>
      <c r="FL750"/>
      <c r="FM750"/>
      <c r="FN750"/>
      <c r="FO750"/>
      <c r="FP750"/>
      <c r="FQ750"/>
      <c r="FR750"/>
      <c r="FS750"/>
      <c r="FT750"/>
      <c r="FU750"/>
      <c r="FV750"/>
      <c r="FW750"/>
      <c r="FX750"/>
      <c r="FY750"/>
      <c r="FZ750"/>
      <c r="GA750"/>
      <c r="GB750"/>
      <c r="GC750"/>
      <c r="GD750"/>
      <c r="GE750"/>
      <c r="GF750"/>
      <c r="GG750"/>
      <c r="GH750"/>
      <c r="GI750"/>
      <c r="GJ750"/>
      <c r="GK750"/>
      <c r="GL750"/>
      <c r="GM750"/>
      <c r="GN750"/>
      <c r="GO750"/>
      <c r="GP750"/>
      <c r="GQ750"/>
      <c r="GR750"/>
      <c r="GS750"/>
      <c r="GT750"/>
      <c r="GU750"/>
      <c r="GV750"/>
      <c r="GW750"/>
      <c r="GX750"/>
      <c r="GY750"/>
      <c r="GZ750"/>
      <c r="HA750"/>
      <c r="HB750"/>
      <c r="HC750"/>
      <c r="HD750"/>
      <c r="HE750"/>
      <c r="HF750"/>
      <c r="HG750"/>
      <c r="HH750"/>
      <c r="HI750"/>
      <c r="HJ750"/>
      <c r="HK750"/>
      <c r="HL750"/>
      <c r="HM750"/>
      <c r="HN750"/>
      <c r="HO750"/>
      <c r="HP750"/>
      <c r="HQ750"/>
      <c r="HR750"/>
      <c r="HS750"/>
      <c r="HT750"/>
      <c r="HU750"/>
      <c r="HV750"/>
      <c r="HW750"/>
      <c r="HX750"/>
      <c r="HY750"/>
      <c r="HZ750"/>
      <c r="IA750"/>
      <c r="IB750"/>
      <c r="IC750"/>
      <c r="ID750"/>
      <c r="IE750"/>
      <c r="IF750"/>
      <c r="IG750"/>
      <c r="IH750"/>
      <c r="II750"/>
      <c r="IJ750"/>
      <c r="IK750"/>
      <c r="IL750"/>
      <c r="IM750"/>
      <c r="IN750"/>
      <c r="IO750"/>
      <c r="IP750"/>
      <c r="IQ750"/>
      <c r="IR750"/>
      <c r="IS750"/>
      <c r="IT750"/>
      <c r="IU750"/>
      <c r="IV750"/>
      <c r="IW750"/>
      <c r="IX750"/>
      <c r="IY750"/>
      <c r="IZ750"/>
      <c r="JA750"/>
      <c r="JB750"/>
      <c r="JC750"/>
      <c r="JD750"/>
      <c r="JE750"/>
      <c r="JF750"/>
      <c r="JG750"/>
      <c r="JH750"/>
      <c r="JI750"/>
      <c r="JJ750"/>
      <c r="JK750"/>
      <c r="JL750"/>
      <c r="JM750"/>
      <c r="JN750"/>
      <c r="JO750"/>
      <c r="JP750"/>
      <c r="JQ750"/>
      <c r="JR750"/>
      <c r="JS750"/>
      <c r="JT750"/>
      <c r="JU750"/>
      <c r="JV750" t="s">
        <v>840</v>
      </c>
      <c r="JW750"/>
      <c r="JX750">
        <v>200</v>
      </c>
      <c r="JY750">
        <v>200</v>
      </c>
      <c r="JZ750"/>
      <c r="KA750">
        <v>200</v>
      </c>
      <c r="KB750">
        <v>0</v>
      </c>
      <c r="KC750">
        <v>0</v>
      </c>
      <c r="KD750"/>
      <c r="KE750" t="s">
        <v>798</v>
      </c>
      <c r="KF750" t="s">
        <v>872</v>
      </c>
      <c r="KG750"/>
      <c r="KH750" t="s">
        <v>816</v>
      </c>
      <c r="KI750"/>
      <c r="KJ750"/>
      <c r="KK750"/>
      <c r="KL750"/>
      <c r="KM750"/>
      <c r="KN750"/>
      <c r="KO750"/>
      <c r="KP750"/>
      <c r="KQ750"/>
      <c r="KR750"/>
      <c r="KS750"/>
      <c r="KT750"/>
      <c r="KU750"/>
      <c r="KV750"/>
      <c r="KW750"/>
      <c r="KX750"/>
      <c r="KY750"/>
      <c r="KZ750"/>
      <c r="LA750"/>
      <c r="LB750"/>
      <c r="LC750"/>
      <c r="LD750"/>
      <c r="LE750"/>
      <c r="LF750"/>
      <c r="LG750"/>
      <c r="LH750"/>
      <c r="LI750"/>
      <c r="LJ750"/>
      <c r="LK750"/>
      <c r="LL750"/>
      <c r="LM750"/>
      <c r="LN750"/>
      <c r="LO750"/>
      <c r="LP750"/>
      <c r="LQ750"/>
      <c r="LR750"/>
      <c r="LS750"/>
      <c r="LT750"/>
      <c r="LU750"/>
      <c r="LV750"/>
      <c r="LW750"/>
      <c r="LX750"/>
      <c r="LY750"/>
      <c r="LZ750"/>
      <c r="MA750"/>
      <c r="MB750"/>
      <c r="MC750"/>
      <c r="MD750"/>
      <c r="ME750"/>
      <c r="MF750"/>
      <c r="MG750"/>
      <c r="MH750"/>
      <c r="MI750"/>
      <c r="MJ750"/>
      <c r="MK750"/>
      <c r="ML750"/>
      <c r="MM750"/>
      <c r="MN750"/>
      <c r="MO750"/>
      <c r="MP750"/>
      <c r="MQ750"/>
      <c r="MR750"/>
      <c r="MS750"/>
      <c r="MT750"/>
      <c r="MU750"/>
      <c r="MV750"/>
      <c r="MW750"/>
      <c r="MX750"/>
      <c r="MY750"/>
      <c r="MZ750"/>
      <c r="NA750"/>
      <c r="NB750"/>
      <c r="NC750"/>
      <c r="ND750"/>
      <c r="NE750"/>
      <c r="NF750"/>
      <c r="NG750"/>
      <c r="NH750"/>
      <c r="NI750"/>
      <c r="NJ750"/>
      <c r="NK750" t="s">
        <v>840</v>
      </c>
      <c r="NL750"/>
      <c r="NM750">
        <v>250</v>
      </c>
      <c r="NN750">
        <v>250</v>
      </c>
      <c r="NO750"/>
      <c r="NP750">
        <v>200</v>
      </c>
      <c r="NQ750">
        <v>25</v>
      </c>
      <c r="NR750">
        <v>50</v>
      </c>
      <c r="NS750" t="s">
        <v>4340</v>
      </c>
      <c r="NT750" t="s">
        <v>798</v>
      </c>
      <c r="NU750" t="s">
        <v>872</v>
      </c>
      <c r="NV750"/>
      <c r="NW750" t="s">
        <v>816</v>
      </c>
      <c r="NX750"/>
      <c r="NY750"/>
      <c r="NZ750"/>
      <c r="OA750"/>
      <c r="OB750"/>
      <c r="OC750"/>
      <c r="OD750"/>
      <c r="OE750"/>
      <c r="OF750"/>
      <c r="OG750"/>
      <c r="OH750"/>
      <c r="OI750"/>
      <c r="OJ750"/>
      <c r="OK750"/>
      <c r="OL750"/>
      <c r="OM750"/>
      <c r="ON750"/>
      <c r="OO750"/>
      <c r="OP750" t="s">
        <v>840</v>
      </c>
      <c r="OQ750"/>
      <c r="OR750">
        <v>500</v>
      </c>
      <c r="OS750">
        <v>500</v>
      </c>
      <c r="OT750"/>
      <c r="OU750">
        <v>94</v>
      </c>
      <c r="OV750">
        <v>431.91489361702128</v>
      </c>
      <c r="OW750">
        <v>406</v>
      </c>
      <c r="OX750" t="s">
        <v>4341</v>
      </c>
      <c r="OY750" t="s">
        <v>798</v>
      </c>
      <c r="OZ750" t="s">
        <v>872</v>
      </c>
      <c r="PA750"/>
      <c r="PB750" t="s">
        <v>816</v>
      </c>
      <c r="PC750"/>
      <c r="PD750"/>
      <c r="PE750"/>
      <c r="PF750"/>
      <c r="PG750"/>
      <c r="PH750"/>
      <c r="PI750"/>
      <c r="PJ750"/>
      <c r="PK750"/>
      <c r="PL750"/>
      <c r="PM750"/>
      <c r="PN750"/>
      <c r="PO750"/>
      <c r="PP750"/>
      <c r="PQ750"/>
      <c r="PR750"/>
      <c r="PS750"/>
      <c r="PT750"/>
      <c r="PU750"/>
      <c r="PV750"/>
      <c r="PW750"/>
      <c r="PX750"/>
      <c r="PY750"/>
      <c r="PZ750"/>
      <c r="QA750"/>
      <c r="QB750"/>
      <c r="QC750"/>
      <c r="QD750"/>
      <c r="QE750"/>
      <c r="QF750"/>
      <c r="QG750"/>
      <c r="QH750"/>
      <c r="QI750"/>
      <c r="QJ750"/>
      <c r="QK750"/>
      <c r="QL750"/>
      <c r="QM750"/>
      <c r="QN750"/>
      <c r="QO750"/>
      <c r="QP750"/>
      <c r="QQ750"/>
      <c r="QR750"/>
      <c r="QS750"/>
      <c r="QT750"/>
      <c r="QU750"/>
      <c r="QV750"/>
      <c r="QW750"/>
      <c r="QX750"/>
      <c r="QY750"/>
      <c r="QZ750"/>
      <c r="RA750"/>
      <c r="RB750"/>
      <c r="RC750"/>
      <c r="RD750"/>
      <c r="RE750"/>
      <c r="RF750"/>
      <c r="RG750"/>
      <c r="RH750"/>
      <c r="RI750"/>
      <c r="RJ750"/>
      <c r="RK750"/>
      <c r="RL750"/>
      <c r="RM750"/>
      <c r="RN750"/>
      <c r="RO750"/>
      <c r="RP750"/>
      <c r="RQ750"/>
      <c r="RR750"/>
      <c r="RS750"/>
      <c r="RT750"/>
      <c r="RU750"/>
      <c r="RV750"/>
      <c r="RW750"/>
      <c r="RX750"/>
      <c r="RY750"/>
      <c r="RZ750"/>
      <c r="SA750"/>
      <c r="SB750"/>
      <c r="SC750"/>
      <c r="SD750"/>
      <c r="SE750"/>
      <c r="SF750"/>
      <c r="SG750"/>
      <c r="SH750"/>
      <c r="SI750"/>
      <c r="SJ750"/>
      <c r="SK750"/>
      <c r="SL750"/>
      <c r="SM750"/>
      <c r="SN750"/>
      <c r="SO750"/>
      <c r="SP750"/>
      <c r="SQ750"/>
      <c r="SR750"/>
      <c r="SS750"/>
      <c r="ST750"/>
      <c r="SU750"/>
      <c r="SV750"/>
      <c r="SW750"/>
      <c r="SX750"/>
      <c r="SY750"/>
      <c r="SZ750"/>
      <c r="TA750"/>
      <c r="TB750"/>
      <c r="TC750"/>
      <c r="TD750"/>
      <c r="TE750"/>
      <c r="TF750"/>
      <c r="TG750"/>
      <c r="TH750"/>
      <c r="TI750"/>
      <c r="TJ750"/>
      <c r="TK750"/>
      <c r="TL750"/>
      <c r="TM750"/>
      <c r="TN750"/>
      <c r="TO750"/>
      <c r="TP750"/>
      <c r="TQ750"/>
      <c r="TR750"/>
      <c r="TS750"/>
      <c r="TT750"/>
      <c r="TU750"/>
      <c r="TV750"/>
      <c r="TW750"/>
      <c r="TX750"/>
      <c r="TY750"/>
      <c r="TZ750"/>
      <c r="UA750"/>
      <c r="UB750"/>
      <c r="UC750"/>
      <c r="UD750"/>
      <c r="UE750"/>
      <c r="UF750"/>
      <c r="UG750"/>
      <c r="UH750"/>
      <c r="UI750"/>
      <c r="UJ750"/>
      <c r="UK750"/>
      <c r="UL750"/>
      <c r="UM750"/>
      <c r="UN750"/>
      <c r="UO750"/>
      <c r="UP750"/>
      <c r="UQ750"/>
      <c r="UR750"/>
      <c r="US750"/>
      <c r="UT750"/>
      <c r="UU750"/>
      <c r="UV750"/>
      <c r="UW750"/>
      <c r="UX750"/>
      <c r="UY750"/>
      <c r="UZ750"/>
      <c r="VA750"/>
      <c r="VB750"/>
      <c r="VC750"/>
      <c r="VD750"/>
      <c r="VE750"/>
      <c r="VF750"/>
      <c r="VG750"/>
      <c r="VH750"/>
      <c r="VI750"/>
      <c r="VJ750"/>
      <c r="VK750"/>
      <c r="VL750"/>
      <c r="VM750"/>
      <c r="VN750"/>
      <c r="VO750"/>
      <c r="VP750"/>
      <c r="VQ750"/>
      <c r="VR750"/>
      <c r="VS750"/>
      <c r="VT750"/>
      <c r="VU750"/>
      <c r="VV750"/>
      <c r="VW750"/>
      <c r="VX750"/>
      <c r="VY750"/>
      <c r="VZ750"/>
      <c r="WA750"/>
      <c r="WB750"/>
      <c r="WC750"/>
      <c r="WD750"/>
      <c r="WE750"/>
      <c r="WF750"/>
      <c r="WG750"/>
      <c r="WH750"/>
      <c r="WI750"/>
      <c r="WJ750"/>
      <c r="WK750"/>
      <c r="WL750"/>
      <c r="WM750"/>
      <c r="WN750"/>
      <c r="WO750"/>
      <c r="WP750"/>
      <c r="WQ750"/>
      <c r="WR750"/>
      <c r="WS750"/>
      <c r="WT750"/>
      <c r="WU750"/>
      <c r="WV750"/>
      <c r="WW750"/>
      <c r="WX750"/>
      <c r="WY750"/>
      <c r="WZ750"/>
      <c r="XA750"/>
      <c r="XB750"/>
      <c r="XC750"/>
      <c r="XD750"/>
      <c r="XE750"/>
      <c r="XF750"/>
      <c r="XG750"/>
      <c r="XH750"/>
      <c r="XI750"/>
      <c r="XJ750"/>
      <c r="XK750"/>
      <c r="XL750"/>
      <c r="XM750"/>
      <c r="XN750"/>
      <c r="XO750"/>
      <c r="XP750"/>
      <c r="XQ750"/>
      <c r="XR750"/>
      <c r="XS750"/>
      <c r="XT750"/>
      <c r="XU750"/>
      <c r="XV750"/>
      <c r="XW750"/>
      <c r="XX750"/>
      <c r="XY750"/>
      <c r="XZ750"/>
      <c r="YA750"/>
      <c r="YB750"/>
      <c r="YC750"/>
      <c r="YD750"/>
      <c r="YE750"/>
      <c r="YF750"/>
      <c r="YG750"/>
      <c r="YH750"/>
      <c r="YI750"/>
      <c r="YJ750"/>
      <c r="YK750"/>
      <c r="YL750"/>
      <c r="YM750"/>
      <c r="YN750"/>
      <c r="YO750"/>
      <c r="YP750"/>
      <c r="YQ750"/>
      <c r="YR750"/>
      <c r="YS750"/>
      <c r="YT750"/>
      <c r="YU750"/>
      <c r="YV750"/>
      <c r="YW750"/>
      <c r="YX750"/>
      <c r="YY750"/>
      <c r="YZ750"/>
      <c r="ZA750"/>
      <c r="ZB750"/>
      <c r="ZC750"/>
      <c r="ZD750"/>
      <c r="ZE750"/>
      <c r="ZF750"/>
      <c r="ZG750"/>
      <c r="ZH750"/>
      <c r="ZI750"/>
      <c r="ZJ750"/>
      <c r="ZK750"/>
      <c r="ZL750"/>
      <c r="ZM750"/>
      <c r="ZN750"/>
      <c r="ZO750"/>
      <c r="ZP750"/>
      <c r="ZQ750"/>
      <c r="ZR750"/>
      <c r="ZS750"/>
      <c r="ZT750"/>
      <c r="ZU750"/>
      <c r="ZV750"/>
      <c r="ZW750"/>
      <c r="ZX750"/>
      <c r="ZY750"/>
      <c r="ZZ750"/>
      <c r="AAA750"/>
      <c r="AAB750"/>
      <c r="AAC750"/>
      <c r="AAD750"/>
      <c r="AAE750"/>
      <c r="AAF750"/>
      <c r="AAG750"/>
      <c r="AAH750"/>
      <c r="AAI750"/>
      <c r="AAJ750"/>
      <c r="AAK750"/>
      <c r="AAL750"/>
      <c r="AAM750"/>
      <c r="AAN750"/>
      <c r="AAO750"/>
      <c r="AAP750"/>
      <c r="AAQ750"/>
      <c r="AAR750"/>
      <c r="AAS750"/>
      <c r="AAT750"/>
      <c r="AAU750"/>
      <c r="AAV750" t="s">
        <v>797</v>
      </c>
      <c r="AAW750" t="s">
        <v>2185</v>
      </c>
      <c r="AAX750">
        <v>0</v>
      </c>
      <c r="AAY750">
        <v>0</v>
      </c>
      <c r="AAZ750">
        <v>0</v>
      </c>
      <c r="ABA750">
        <v>1</v>
      </c>
      <c r="ABB750">
        <v>0</v>
      </c>
      <c r="ABC750">
        <v>0</v>
      </c>
      <c r="ABD750">
        <v>0</v>
      </c>
      <c r="ABE750">
        <v>0</v>
      </c>
      <c r="ABF750">
        <v>0</v>
      </c>
      <c r="ABG750"/>
      <c r="ABH750" t="s">
        <v>816</v>
      </c>
      <c r="ABI750"/>
      <c r="ABJ750"/>
      <c r="ABK750"/>
      <c r="ABL750"/>
      <c r="ABM750"/>
      <c r="ABN750"/>
      <c r="ABO750"/>
      <c r="ABP750"/>
      <c r="ABQ750" t="s">
        <v>816</v>
      </c>
      <c r="ABR750"/>
      <c r="ABS750"/>
      <c r="ABT750"/>
      <c r="ABU750"/>
      <c r="ABV750"/>
      <c r="ABW750"/>
      <c r="ABX750"/>
      <c r="ABY750"/>
      <c r="ABZ750"/>
      <c r="ACA750"/>
      <c r="ACB750"/>
      <c r="ACC750"/>
      <c r="ACD750" t="s">
        <v>816</v>
      </c>
      <c r="ACE750"/>
      <c r="ACF750"/>
      <c r="ACG750"/>
      <c r="ACH750"/>
      <c r="ACI750"/>
      <c r="ACJ750"/>
      <c r="ACK750"/>
      <c r="ACL750"/>
      <c r="ACM750"/>
      <c r="ACN750"/>
      <c r="ACO750"/>
      <c r="ACP750"/>
      <c r="ACQ750" t="s">
        <v>873</v>
      </c>
      <c r="ACR750">
        <v>370396736</v>
      </c>
      <c r="ACS750" s="396">
        <v>44901.646620370382</v>
      </c>
      <c r="ACT750"/>
      <c r="ACU750"/>
      <c r="ACV750" t="s">
        <v>801</v>
      </c>
      <c r="ACW750"/>
      <c r="ACX750"/>
      <c r="ACY750">
        <v>750</v>
      </c>
    </row>
    <row r="751" spans="1:779" s="82" customFormat="1" x14ac:dyDescent="0.3">
      <c r="A751" t="s">
        <v>4342</v>
      </c>
      <c r="B751" s="396">
        <v>44901.441808877309</v>
      </c>
      <c r="C751" s="396">
        <v>44901.448393425933</v>
      </c>
      <c r="D751" s="396">
        <v>44901</v>
      </c>
      <c r="E751" t="s">
        <v>867</v>
      </c>
      <c r="F751" s="396">
        <v>44901</v>
      </c>
      <c r="G751" t="s">
        <v>868</v>
      </c>
      <c r="H751" t="s">
        <v>869</v>
      </c>
      <c r="I751" t="s">
        <v>869</v>
      </c>
      <c r="J751" t="s">
        <v>869</v>
      </c>
      <c r="K751" t="s">
        <v>795</v>
      </c>
      <c r="L751" t="s">
        <v>882</v>
      </c>
      <c r="M751">
        <v>0</v>
      </c>
      <c r="N751">
        <v>0</v>
      </c>
      <c r="O751">
        <v>0</v>
      </c>
      <c r="P751">
        <v>0</v>
      </c>
      <c r="Q751">
        <v>0</v>
      </c>
      <c r="R751">
        <v>0</v>
      </c>
      <c r="S751">
        <v>0</v>
      </c>
      <c r="T751">
        <v>0</v>
      </c>
      <c r="U751">
        <v>1</v>
      </c>
      <c r="V751">
        <v>0</v>
      </c>
      <c r="W751">
        <v>0</v>
      </c>
      <c r="X751">
        <v>1</v>
      </c>
      <c r="Y751">
        <v>1</v>
      </c>
      <c r="Z751">
        <v>0</v>
      </c>
      <c r="AA751">
        <v>0</v>
      </c>
      <c r="AB751">
        <v>0</v>
      </c>
      <c r="AC751">
        <v>0</v>
      </c>
      <c r="AD751">
        <v>0</v>
      </c>
      <c r="AE751">
        <v>0</v>
      </c>
      <c r="AF751">
        <v>0</v>
      </c>
      <c r="AG751">
        <v>0</v>
      </c>
      <c r="AH751">
        <v>0</v>
      </c>
      <c r="AI751">
        <v>0</v>
      </c>
      <c r="AJ751"/>
      <c r="AK751"/>
      <c r="AL751"/>
      <c r="AM751"/>
      <c r="AN751"/>
      <c r="AO751"/>
      <c r="AP751"/>
      <c r="AQ751"/>
      <c r="AR751"/>
      <c r="AS751"/>
      <c r="AT751"/>
      <c r="AU751"/>
      <c r="AV751"/>
      <c r="AW751"/>
      <c r="AX751"/>
      <c r="AY751"/>
      <c r="AZ751"/>
      <c r="BA751"/>
      <c r="BB751"/>
      <c r="BC751"/>
      <c r="BD751"/>
      <c r="BE751"/>
      <c r="BF751"/>
      <c r="BG751"/>
      <c r="BH751"/>
      <c r="BI751"/>
      <c r="BJ751"/>
      <c r="BK751"/>
      <c r="BL751"/>
      <c r="BM751"/>
      <c r="BN751"/>
      <c r="BO751"/>
      <c r="BP751"/>
      <c r="BQ751"/>
      <c r="BR751"/>
      <c r="BS751"/>
      <c r="BT751"/>
      <c r="BU751"/>
      <c r="BV751"/>
      <c r="BW751"/>
      <c r="BX751"/>
      <c r="BY751"/>
      <c r="BZ751"/>
      <c r="CA751"/>
      <c r="CB751"/>
      <c r="CC751"/>
      <c r="CD751"/>
      <c r="CE751"/>
      <c r="CF751"/>
      <c r="CG751"/>
      <c r="CH751"/>
      <c r="CI751"/>
      <c r="CJ751"/>
      <c r="CK751"/>
      <c r="CL751"/>
      <c r="CM751"/>
      <c r="CN751"/>
      <c r="CO751"/>
      <c r="CP751"/>
      <c r="CQ751"/>
      <c r="CR751"/>
      <c r="CS751"/>
      <c r="CT751"/>
      <c r="CU751"/>
      <c r="CV751"/>
      <c r="CW751"/>
      <c r="CX751"/>
      <c r="CY751"/>
      <c r="CZ751"/>
      <c r="DA751"/>
      <c r="DB751"/>
      <c r="DC751"/>
      <c r="DD751"/>
      <c r="DE751"/>
      <c r="DF751"/>
      <c r="DG751"/>
      <c r="DH751"/>
      <c r="DI751"/>
      <c r="DJ751"/>
      <c r="DK751"/>
      <c r="DL751"/>
      <c r="DM751"/>
      <c r="DN751"/>
      <c r="DO751"/>
      <c r="DP751"/>
      <c r="DQ751"/>
      <c r="DR751"/>
      <c r="DS751"/>
      <c r="DT751"/>
      <c r="DU751"/>
      <c r="DV751"/>
      <c r="DW751"/>
      <c r="DX751"/>
      <c r="DY751"/>
      <c r="DZ751"/>
      <c r="EA751"/>
      <c r="EB751"/>
      <c r="EC751"/>
      <c r="ED751"/>
      <c r="EE751"/>
      <c r="EF751"/>
      <c r="EG751"/>
      <c r="EH751"/>
      <c r="EI751"/>
      <c r="EJ751"/>
      <c r="EK751"/>
      <c r="EL751"/>
      <c r="EM751"/>
      <c r="EN751"/>
      <c r="EO751"/>
      <c r="EP751"/>
      <c r="EQ751"/>
      <c r="ER751"/>
      <c r="ES751"/>
      <c r="ET751"/>
      <c r="EU751"/>
      <c r="EV751"/>
      <c r="EW751"/>
      <c r="EX751"/>
      <c r="EY751"/>
      <c r="EZ751"/>
      <c r="FA751"/>
      <c r="FB751"/>
      <c r="FC751"/>
      <c r="FD751"/>
      <c r="FE751"/>
      <c r="FF751"/>
      <c r="FG751"/>
      <c r="FH751"/>
      <c r="FI751"/>
      <c r="FJ751"/>
      <c r="FK751"/>
      <c r="FL751"/>
      <c r="FM751"/>
      <c r="FN751"/>
      <c r="FO751"/>
      <c r="FP751"/>
      <c r="FQ751"/>
      <c r="FR751"/>
      <c r="FS751"/>
      <c r="FT751"/>
      <c r="FU751"/>
      <c r="FV751"/>
      <c r="FW751"/>
      <c r="FX751"/>
      <c r="FY751"/>
      <c r="FZ751"/>
      <c r="GA751"/>
      <c r="GB751"/>
      <c r="GC751"/>
      <c r="GD751"/>
      <c r="GE751"/>
      <c r="GF751"/>
      <c r="GG751"/>
      <c r="GH751"/>
      <c r="GI751"/>
      <c r="GJ751"/>
      <c r="GK751"/>
      <c r="GL751"/>
      <c r="GM751"/>
      <c r="GN751"/>
      <c r="GO751"/>
      <c r="GP751"/>
      <c r="GQ751"/>
      <c r="GR751"/>
      <c r="GS751"/>
      <c r="GT751"/>
      <c r="GU751"/>
      <c r="GV751"/>
      <c r="GW751"/>
      <c r="GX751"/>
      <c r="GY751"/>
      <c r="GZ751"/>
      <c r="HA751"/>
      <c r="HB751"/>
      <c r="HC751"/>
      <c r="HD751"/>
      <c r="HE751"/>
      <c r="HF751"/>
      <c r="HG751"/>
      <c r="HH751"/>
      <c r="HI751"/>
      <c r="HJ751"/>
      <c r="HK751"/>
      <c r="HL751"/>
      <c r="HM751"/>
      <c r="HN751"/>
      <c r="HO751"/>
      <c r="HP751"/>
      <c r="HQ751"/>
      <c r="HR751"/>
      <c r="HS751"/>
      <c r="HT751"/>
      <c r="HU751"/>
      <c r="HV751"/>
      <c r="HW751"/>
      <c r="HX751"/>
      <c r="HY751"/>
      <c r="HZ751"/>
      <c r="IA751"/>
      <c r="IB751"/>
      <c r="IC751"/>
      <c r="ID751"/>
      <c r="IE751"/>
      <c r="IF751"/>
      <c r="IG751"/>
      <c r="IH751"/>
      <c r="II751"/>
      <c r="IJ751"/>
      <c r="IK751"/>
      <c r="IL751"/>
      <c r="IM751"/>
      <c r="IN751"/>
      <c r="IO751"/>
      <c r="IP751"/>
      <c r="IQ751"/>
      <c r="IR751"/>
      <c r="IS751"/>
      <c r="IT751"/>
      <c r="IU751"/>
      <c r="IV751"/>
      <c r="IW751"/>
      <c r="IX751"/>
      <c r="IY751"/>
      <c r="IZ751"/>
      <c r="JA751"/>
      <c r="JB751"/>
      <c r="JC751"/>
      <c r="JD751"/>
      <c r="JE751"/>
      <c r="JF751"/>
      <c r="JG751"/>
      <c r="JH751"/>
      <c r="JI751"/>
      <c r="JJ751"/>
      <c r="JK751"/>
      <c r="JL751"/>
      <c r="JM751"/>
      <c r="JN751"/>
      <c r="JO751"/>
      <c r="JP751"/>
      <c r="JQ751"/>
      <c r="JR751"/>
      <c r="JS751"/>
      <c r="JT751"/>
      <c r="JU751"/>
      <c r="JV751" t="s">
        <v>840</v>
      </c>
      <c r="JW751"/>
      <c r="JX751">
        <v>200</v>
      </c>
      <c r="JY751">
        <v>200</v>
      </c>
      <c r="JZ751"/>
      <c r="KA751">
        <v>200</v>
      </c>
      <c r="KB751">
        <v>0</v>
      </c>
      <c r="KC751">
        <v>0</v>
      </c>
      <c r="KD751"/>
      <c r="KE751" t="s">
        <v>798</v>
      </c>
      <c r="KF751" t="s">
        <v>872</v>
      </c>
      <c r="KG751"/>
      <c r="KH751" t="s">
        <v>816</v>
      </c>
      <c r="KI751"/>
      <c r="KJ751"/>
      <c r="KK751"/>
      <c r="KL751"/>
      <c r="KM751"/>
      <c r="KN751"/>
      <c r="KO751"/>
      <c r="KP751"/>
      <c r="KQ751"/>
      <c r="KR751"/>
      <c r="KS751"/>
      <c r="KT751"/>
      <c r="KU751"/>
      <c r="KV751"/>
      <c r="KW751"/>
      <c r="KX751"/>
      <c r="KY751"/>
      <c r="KZ751"/>
      <c r="LA751"/>
      <c r="LB751"/>
      <c r="LC751"/>
      <c r="LD751"/>
      <c r="LE751"/>
      <c r="LF751"/>
      <c r="LG751"/>
      <c r="LH751"/>
      <c r="LI751"/>
      <c r="LJ751"/>
      <c r="LK751"/>
      <c r="LL751"/>
      <c r="LM751"/>
      <c r="LN751"/>
      <c r="LO751"/>
      <c r="LP751"/>
      <c r="LQ751"/>
      <c r="LR751"/>
      <c r="LS751"/>
      <c r="LT751"/>
      <c r="LU751"/>
      <c r="LV751"/>
      <c r="LW751"/>
      <c r="LX751"/>
      <c r="LY751"/>
      <c r="LZ751"/>
      <c r="MA751"/>
      <c r="MB751"/>
      <c r="MC751"/>
      <c r="MD751"/>
      <c r="ME751"/>
      <c r="MF751"/>
      <c r="MG751"/>
      <c r="MH751"/>
      <c r="MI751"/>
      <c r="MJ751"/>
      <c r="MK751"/>
      <c r="ML751"/>
      <c r="MM751"/>
      <c r="MN751"/>
      <c r="MO751"/>
      <c r="MP751"/>
      <c r="MQ751"/>
      <c r="MR751"/>
      <c r="MS751"/>
      <c r="MT751"/>
      <c r="MU751"/>
      <c r="MV751"/>
      <c r="MW751"/>
      <c r="MX751"/>
      <c r="MY751"/>
      <c r="MZ751"/>
      <c r="NA751"/>
      <c r="NB751"/>
      <c r="NC751"/>
      <c r="ND751"/>
      <c r="NE751"/>
      <c r="NF751"/>
      <c r="NG751"/>
      <c r="NH751"/>
      <c r="NI751"/>
      <c r="NJ751"/>
      <c r="NK751" t="s">
        <v>840</v>
      </c>
      <c r="NL751"/>
      <c r="NM751">
        <v>250</v>
      </c>
      <c r="NN751">
        <v>250</v>
      </c>
      <c r="NO751"/>
      <c r="NP751">
        <v>200</v>
      </c>
      <c r="NQ751">
        <v>25</v>
      </c>
      <c r="NR751">
        <v>50</v>
      </c>
      <c r="NS751" t="s">
        <v>4343</v>
      </c>
      <c r="NT751" t="s">
        <v>798</v>
      </c>
      <c r="NU751" t="s">
        <v>872</v>
      </c>
      <c r="NV751"/>
      <c r="NW751" t="s">
        <v>816</v>
      </c>
      <c r="NX751"/>
      <c r="NY751"/>
      <c r="NZ751"/>
      <c r="OA751"/>
      <c r="OB751"/>
      <c r="OC751"/>
      <c r="OD751"/>
      <c r="OE751"/>
      <c r="OF751"/>
      <c r="OG751"/>
      <c r="OH751"/>
      <c r="OI751"/>
      <c r="OJ751"/>
      <c r="OK751"/>
      <c r="OL751"/>
      <c r="OM751"/>
      <c r="ON751"/>
      <c r="OO751"/>
      <c r="OP751" t="s">
        <v>840</v>
      </c>
      <c r="OQ751"/>
      <c r="OR751">
        <v>500</v>
      </c>
      <c r="OS751">
        <v>500</v>
      </c>
      <c r="OT751"/>
      <c r="OU751">
        <v>94</v>
      </c>
      <c r="OV751">
        <v>431.91489361702128</v>
      </c>
      <c r="OW751">
        <v>406</v>
      </c>
      <c r="OX751" t="s">
        <v>4344</v>
      </c>
      <c r="OY751" t="s">
        <v>798</v>
      </c>
      <c r="OZ751" t="s">
        <v>872</v>
      </c>
      <c r="PA751"/>
      <c r="PB751" t="s">
        <v>816</v>
      </c>
      <c r="PC751"/>
      <c r="PD751"/>
      <c r="PE751"/>
      <c r="PF751"/>
      <c r="PG751"/>
      <c r="PH751"/>
      <c r="PI751"/>
      <c r="PJ751"/>
      <c r="PK751"/>
      <c r="PL751"/>
      <c r="PM751"/>
      <c r="PN751"/>
      <c r="PO751"/>
      <c r="PP751"/>
      <c r="PQ751"/>
      <c r="PR751"/>
      <c r="PS751"/>
      <c r="PT751"/>
      <c r="PU751"/>
      <c r="PV751"/>
      <c r="PW751"/>
      <c r="PX751"/>
      <c r="PY751"/>
      <c r="PZ751"/>
      <c r="QA751"/>
      <c r="QB751"/>
      <c r="QC751"/>
      <c r="QD751"/>
      <c r="QE751"/>
      <c r="QF751"/>
      <c r="QG751"/>
      <c r="QH751"/>
      <c r="QI751"/>
      <c r="QJ751"/>
      <c r="QK751"/>
      <c r="QL751"/>
      <c r="QM751"/>
      <c r="QN751"/>
      <c r="QO751"/>
      <c r="QP751"/>
      <c r="QQ751"/>
      <c r="QR751"/>
      <c r="QS751"/>
      <c r="QT751"/>
      <c r="QU751"/>
      <c r="QV751"/>
      <c r="QW751"/>
      <c r="QX751"/>
      <c r="QY751"/>
      <c r="QZ751"/>
      <c r="RA751"/>
      <c r="RB751"/>
      <c r="RC751"/>
      <c r="RD751"/>
      <c r="RE751"/>
      <c r="RF751"/>
      <c r="RG751"/>
      <c r="RH751"/>
      <c r="RI751"/>
      <c r="RJ751"/>
      <c r="RK751"/>
      <c r="RL751"/>
      <c r="RM751"/>
      <c r="RN751"/>
      <c r="RO751"/>
      <c r="RP751"/>
      <c r="RQ751"/>
      <c r="RR751"/>
      <c r="RS751"/>
      <c r="RT751"/>
      <c r="RU751"/>
      <c r="RV751"/>
      <c r="RW751"/>
      <c r="RX751"/>
      <c r="RY751"/>
      <c r="RZ751"/>
      <c r="SA751"/>
      <c r="SB751"/>
      <c r="SC751"/>
      <c r="SD751"/>
      <c r="SE751"/>
      <c r="SF751"/>
      <c r="SG751"/>
      <c r="SH751"/>
      <c r="SI751"/>
      <c r="SJ751"/>
      <c r="SK751"/>
      <c r="SL751"/>
      <c r="SM751"/>
      <c r="SN751"/>
      <c r="SO751"/>
      <c r="SP751"/>
      <c r="SQ751"/>
      <c r="SR751"/>
      <c r="SS751"/>
      <c r="ST751"/>
      <c r="SU751"/>
      <c r="SV751"/>
      <c r="SW751"/>
      <c r="SX751"/>
      <c r="SY751"/>
      <c r="SZ751"/>
      <c r="TA751"/>
      <c r="TB751"/>
      <c r="TC751"/>
      <c r="TD751"/>
      <c r="TE751"/>
      <c r="TF751"/>
      <c r="TG751"/>
      <c r="TH751"/>
      <c r="TI751"/>
      <c r="TJ751"/>
      <c r="TK751"/>
      <c r="TL751"/>
      <c r="TM751"/>
      <c r="TN751"/>
      <c r="TO751"/>
      <c r="TP751"/>
      <c r="TQ751"/>
      <c r="TR751"/>
      <c r="TS751"/>
      <c r="TT751"/>
      <c r="TU751"/>
      <c r="TV751"/>
      <c r="TW751"/>
      <c r="TX751"/>
      <c r="TY751"/>
      <c r="TZ751"/>
      <c r="UA751"/>
      <c r="UB751"/>
      <c r="UC751"/>
      <c r="UD751"/>
      <c r="UE751"/>
      <c r="UF751"/>
      <c r="UG751"/>
      <c r="UH751"/>
      <c r="UI751"/>
      <c r="UJ751"/>
      <c r="UK751"/>
      <c r="UL751"/>
      <c r="UM751"/>
      <c r="UN751"/>
      <c r="UO751"/>
      <c r="UP751"/>
      <c r="UQ751"/>
      <c r="UR751"/>
      <c r="US751"/>
      <c r="UT751"/>
      <c r="UU751"/>
      <c r="UV751"/>
      <c r="UW751"/>
      <c r="UX751"/>
      <c r="UY751"/>
      <c r="UZ751"/>
      <c r="VA751"/>
      <c r="VB751"/>
      <c r="VC751"/>
      <c r="VD751"/>
      <c r="VE751"/>
      <c r="VF751"/>
      <c r="VG751"/>
      <c r="VH751"/>
      <c r="VI751"/>
      <c r="VJ751"/>
      <c r="VK751"/>
      <c r="VL751"/>
      <c r="VM751"/>
      <c r="VN751"/>
      <c r="VO751"/>
      <c r="VP751"/>
      <c r="VQ751"/>
      <c r="VR751"/>
      <c r="VS751"/>
      <c r="VT751"/>
      <c r="VU751"/>
      <c r="VV751"/>
      <c r="VW751"/>
      <c r="VX751"/>
      <c r="VY751"/>
      <c r="VZ751"/>
      <c r="WA751"/>
      <c r="WB751"/>
      <c r="WC751"/>
      <c r="WD751"/>
      <c r="WE751"/>
      <c r="WF751"/>
      <c r="WG751"/>
      <c r="WH751"/>
      <c r="WI751"/>
      <c r="WJ751"/>
      <c r="WK751"/>
      <c r="WL751"/>
      <c r="WM751"/>
      <c r="WN751"/>
      <c r="WO751"/>
      <c r="WP751"/>
      <c r="WQ751"/>
      <c r="WR751"/>
      <c r="WS751"/>
      <c r="WT751"/>
      <c r="WU751"/>
      <c r="WV751"/>
      <c r="WW751"/>
      <c r="WX751"/>
      <c r="WY751"/>
      <c r="WZ751"/>
      <c r="XA751"/>
      <c r="XB751"/>
      <c r="XC751"/>
      <c r="XD751"/>
      <c r="XE751"/>
      <c r="XF751"/>
      <c r="XG751"/>
      <c r="XH751"/>
      <c r="XI751"/>
      <c r="XJ751"/>
      <c r="XK751"/>
      <c r="XL751"/>
      <c r="XM751"/>
      <c r="XN751"/>
      <c r="XO751"/>
      <c r="XP751"/>
      <c r="XQ751"/>
      <c r="XR751"/>
      <c r="XS751"/>
      <c r="XT751"/>
      <c r="XU751"/>
      <c r="XV751"/>
      <c r="XW751"/>
      <c r="XX751"/>
      <c r="XY751"/>
      <c r="XZ751"/>
      <c r="YA751"/>
      <c r="YB751"/>
      <c r="YC751"/>
      <c r="YD751"/>
      <c r="YE751"/>
      <c r="YF751"/>
      <c r="YG751"/>
      <c r="YH751"/>
      <c r="YI751"/>
      <c r="YJ751"/>
      <c r="YK751"/>
      <c r="YL751"/>
      <c r="YM751"/>
      <c r="YN751"/>
      <c r="YO751"/>
      <c r="YP751"/>
      <c r="YQ751"/>
      <c r="YR751"/>
      <c r="YS751"/>
      <c r="YT751"/>
      <c r="YU751"/>
      <c r="YV751"/>
      <c r="YW751"/>
      <c r="YX751"/>
      <c r="YY751"/>
      <c r="YZ751"/>
      <c r="ZA751"/>
      <c r="ZB751"/>
      <c r="ZC751"/>
      <c r="ZD751"/>
      <c r="ZE751"/>
      <c r="ZF751"/>
      <c r="ZG751"/>
      <c r="ZH751"/>
      <c r="ZI751"/>
      <c r="ZJ751"/>
      <c r="ZK751"/>
      <c r="ZL751"/>
      <c r="ZM751"/>
      <c r="ZN751"/>
      <c r="ZO751"/>
      <c r="ZP751"/>
      <c r="ZQ751"/>
      <c r="ZR751"/>
      <c r="ZS751"/>
      <c r="ZT751"/>
      <c r="ZU751"/>
      <c r="ZV751"/>
      <c r="ZW751"/>
      <c r="ZX751"/>
      <c r="ZY751"/>
      <c r="ZZ751"/>
      <c r="AAA751"/>
      <c r="AAB751"/>
      <c r="AAC751"/>
      <c r="AAD751"/>
      <c r="AAE751"/>
      <c r="AAF751"/>
      <c r="AAG751"/>
      <c r="AAH751"/>
      <c r="AAI751"/>
      <c r="AAJ751"/>
      <c r="AAK751"/>
      <c r="AAL751"/>
      <c r="AAM751"/>
      <c r="AAN751"/>
      <c r="AAO751"/>
      <c r="AAP751"/>
      <c r="AAQ751"/>
      <c r="AAR751"/>
      <c r="AAS751"/>
      <c r="AAT751"/>
      <c r="AAU751"/>
      <c r="AAV751" t="s">
        <v>797</v>
      </c>
      <c r="AAW751" t="s">
        <v>2391</v>
      </c>
      <c r="AAX751">
        <v>0</v>
      </c>
      <c r="AAY751">
        <v>0</v>
      </c>
      <c r="AAZ751">
        <v>1</v>
      </c>
      <c r="ABA751">
        <v>1</v>
      </c>
      <c r="ABB751">
        <v>0</v>
      </c>
      <c r="ABC751">
        <v>0</v>
      </c>
      <c r="ABD751">
        <v>0</v>
      </c>
      <c r="ABE751">
        <v>0</v>
      </c>
      <c r="ABF751">
        <v>0</v>
      </c>
      <c r="ABG751"/>
      <c r="ABH751" t="s">
        <v>816</v>
      </c>
      <c r="ABI751"/>
      <c r="ABJ751"/>
      <c r="ABK751"/>
      <c r="ABL751"/>
      <c r="ABM751"/>
      <c r="ABN751"/>
      <c r="ABO751"/>
      <c r="ABP751"/>
      <c r="ABQ751" t="s">
        <v>816</v>
      </c>
      <c r="ABR751"/>
      <c r="ABS751"/>
      <c r="ABT751"/>
      <c r="ABU751"/>
      <c r="ABV751"/>
      <c r="ABW751"/>
      <c r="ABX751"/>
      <c r="ABY751"/>
      <c r="ABZ751"/>
      <c r="ACA751"/>
      <c r="ACB751"/>
      <c r="ACC751"/>
      <c r="ACD751" t="s">
        <v>816</v>
      </c>
      <c r="ACE751"/>
      <c r="ACF751"/>
      <c r="ACG751"/>
      <c r="ACH751"/>
      <c r="ACI751"/>
      <c r="ACJ751"/>
      <c r="ACK751"/>
      <c r="ACL751"/>
      <c r="ACM751"/>
      <c r="ACN751"/>
      <c r="ACO751"/>
      <c r="ACP751"/>
      <c r="ACQ751" t="s">
        <v>873</v>
      </c>
      <c r="ACR751">
        <v>370396763</v>
      </c>
      <c r="ACS751" s="396">
        <v>44901.646655092598</v>
      </c>
      <c r="ACT751"/>
      <c r="ACU751"/>
      <c r="ACV751" t="s">
        <v>801</v>
      </c>
      <c r="ACW751"/>
      <c r="ACX751"/>
      <c r="ACY751">
        <v>751</v>
      </c>
    </row>
    <row r="752" spans="1:779" s="82" customFormat="1" x14ac:dyDescent="0.3">
      <c r="A752" t="s">
        <v>4345</v>
      </c>
      <c r="B752" s="396">
        <v>44901.454213564823</v>
      </c>
      <c r="C752" s="396">
        <v>44901.460456423607</v>
      </c>
      <c r="D752" s="396">
        <v>44901</v>
      </c>
      <c r="E752" t="s">
        <v>867</v>
      </c>
      <c r="F752" s="396">
        <v>44901</v>
      </c>
      <c r="G752" t="s">
        <v>868</v>
      </c>
      <c r="H752" t="s">
        <v>869</v>
      </c>
      <c r="I752" t="s">
        <v>869</v>
      </c>
      <c r="J752" t="s">
        <v>869</v>
      </c>
      <c r="K752" t="s">
        <v>795</v>
      </c>
      <c r="L752" t="s">
        <v>882</v>
      </c>
      <c r="M752">
        <v>0</v>
      </c>
      <c r="N752">
        <v>0</v>
      </c>
      <c r="O752">
        <v>0</v>
      </c>
      <c r="P752">
        <v>0</v>
      </c>
      <c r="Q752">
        <v>0</v>
      </c>
      <c r="R752">
        <v>0</v>
      </c>
      <c r="S752">
        <v>0</v>
      </c>
      <c r="T752">
        <v>0</v>
      </c>
      <c r="U752">
        <v>1</v>
      </c>
      <c r="V752">
        <v>0</v>
      </c>
      <c r="W752">
        <v>0</v>
      </c>
      <c r="X752">
        <v>1</v>
      </c>
      <c r="Y752">
        <v>1</v>
      </c>
      <c r="Z752">
        <v>0</v>
      </c>
      <c r="AA752">
        <v>0</v>
      </c>
      <c r="AB752">
        <v>0</v>
      </c>
      <c r="AC752">
        <v>0</v>
      </c>
      <c r="AD752">
        <v>0</v>
      </c>
      <c r="AE752">
        <v>0</v>
      </c>
      <c r="AF752">
        <v>0</v>
      </c>
      <c r="AG752">
        <v>0</v>
      </c>
      <c r="AH752">
        <v>0</v>
      </c>
      <c r="AI752">
        <v>0</v>
      </c>
      <c r="AJ752"/>
      <c r="AK752"/>
      <c r="AL752"/>
      <c r="AM752"/>
      <c r="AN752"/>
      <c r="AO752"/>
      <c r="AP752"/>
      <c r="AQ752"/>
      <c r="AR752"/>
      <c r="AS752"/>
      <c r="AT752"/>
      <c r="AU752"/>
      <c r="AV752"/>
      <c r="AW752"/>
      <c r="AX752"/>
      <c r="AY752"/>
      <c r="AZ752"/>
      <c r="BA752"/>
      <c r="BB752"/>
      <c r="BC752"/>
      <c r="BD752"/>
      <c r="BE752"/>
      <c r="BF752"/>
      <c r="BG752"/>
      <c r="BH752"/>
      <c r="BI752"/>
      <c r="BJ752"/>
      <c r="BK752"/>
      <c r="BL752"/>
      <c r="BM752"/>
      <c r="BN752"/>
      <c r="BO752"/>
      <c r="BP752"/>
      <c r="BQ752"/>
      <c r="BR752"/>
      <c r="BS752"/>
      <c r="BT752"/>
      <c r="BU752"/>
      <c r="BV752"/>
      <c r="BW752"/>
      <c r="BX752"/>
      <c r="BY752"/>
      <c r="BZ752"/>
      <c r="CA752"/>
      <c r="CB752"/>
      <c r="CC752"/>
      <c r="CD752"/>
      <c r="CE752"/>
      <c r="CF752"/>
      <c r="CG752"/>
      <c r="CH752"/>
      <c r="CI752"/>
      <c r="CJ752"/>
      <c r="CK752"/>
      <c r="CL752"/>
      <c r="CM752"/>
      <c r="CN752"/>
      <c r="CO752"/>
      <c r="CP752"/>
      <c r="CQ752"/>
      <c r="CR752"/>
      <c r="CS752"/>
      <c r="CT752"/>
      <c r="CU752"/>
      <c r="CV752"/>
      <c r="CW752"/>
      <c r="CX752"/>
      <c r="CY752"/>
      <c r="CZ752"/>
      <c r="DA752"/>
      <c r="DB752"/>
      <c r="DC752"/>
      <c r="DD752"/>
      <c r="DE752"/>
      <c r="DF752"/>
      <c r="DG752"/>
      <c r="DH752"/>
      <c r="DI752"/>
      <c r="DJ752"/>
      <c r="DK752"/>
      <c r="DL752"/>
      <c r="DM752"/>
      <c r="DN752"/>
      <c r="DO752"/>
      <c r="DP752"/>
      <c r="DQ752"/>
      <c r="DR752"/>
      <c r="DS752"/>
      <c r="DT752"/>
      <c r="DU752"/>
      <c r="DV752"/>
      <c r="DW752"/>
      <c r="DX752"/>
      <c r="DY752"/>
      <c r="DZ752"/>
      <c r="EA752"/>
      <c r="EB752"/>
      <c r="EC752"/>
      <c r="ED752"/>
      <c r="EE752"/>
      <c r="EF752"/>
      <c r="EG752"/>
      <c r="EH752"/>
      <c r="EI752"/>
      <c r="EJ752"/>
      <c r="EK752"/>
      <c r="EL752"/>
      <c r="EM752"/>
      <c r="EN752"/>
      <c r="EO752"/>
      <c r="EP752"/>
      <c r="EQ752"/>
      <c r="ER752"/>
      <c r="ES752"/>
      <c r="ET752"/>
      <c r="EU752"/>
      <c r="EV752"/>
      <c r="EW752"/>
      <c r="EX752"/>
      <c r="EY752"/>
      <c r="EZ752"/>
      <c r="FA752"/>
      <c r="FB752"/>
      <c r="FC752"/>
      <c r="FD752"/>
      <c r="FE752"/>
      <c r="FF752"/>
      <c r="FG752"/>
      <c r="FH752"/>
      <c r="FI752"/>
      <c r="FJ752"/>
      <c r="FK752"/>
      <c r="FL752"/>
      <c r="FM752"/>
      <c r="FN752"/>
      <c r="FO752"/>
      <c r="FP752"/>
      <c r="FQ752"/>
      <c r="FR752"/>
      <c r="FS752"/>
      <c r="FT752"/>
      <c r="FU752"/>
      <c r="FV752"/>
      <c r="FW752"/>
      <c r="FX752"/>
      <c r="FY752"/>
      <c r="FZ752"/>
      <c r="GA752"/>
      <c r="GB752"/>
      <c r="GC752"/>
      <c r="GD752"/>
      <c r="GE752"/>
      <c r="GF752"/>
      <c r="GG752"/>
      <c r="GH752"/>
      <c r="GI752"/>
      <c r="GJ752"/>
      <c r="GK752"/>
      <c r="GL752"/>
      <c r="GM752"/>
      <c r="GN752"/>
      <c r="GO752"/>
      <c r="GP752"/>
      <c r="GQ752"/>
      <c r="GR752"/>
      <c r="GS752"/>
      <c r="GT752"/>
      <c r="GU752"/>
      <c r="GV752"/>
      <c r="GW752"/>
      <c r="GX752"/>
      <c r="GY752"/>
      <c r="GZ752"/>
      <c r="HA752"/>
      <c r="HB752"/>
      <c r="HC752"/>
      <c r="HD752"/>
      <c r="HE752"/>
      <c r="HF752"/>
      <c r="HG752"/>
      <c r="HH752"/>
      <c r="HI752"/>
      <c r="HJ752"/>
      <c r="HK752"/>
      <c r="HL752"/>
      <c r="HM752"/>
      <c r="HN752"/>
      <c r="HO752"/>
      <c r="HP752"/>
      <c r="HQ752"/>
      <c r="HR752"/>
      <c r="HS752"/>
      <c r="HT752"/>
      <c r="HU752"/>
      <c r="HV752"/>
      <c r="HW752"/>
      <c r="HX752"/>
      <c r="HY752"/>
      <c r="HZ752"/>
      <c r="IA752"/>
      <c r="IB752"/>
      <c r="IC752"/>
      <c r="ID752"/>
      <c r="IE752"/>
      <c r="IF752"/>
      <c r="IG752"/>
      <c r="IH752"/>
      <c r="II752"/>
      <c r="IJ752"/>
      <c r="IK752"/>
      <c r="IL752"/>
      <c r="IM752"/>
      <c r="IN752"/>
      <c r="IO752"/>
      <c r="IP752"/>
      <c r="IQ752"/>
      <c r="IR752"/>
      <c r="IS752"/>
      <c r="IT752"/>
      <c r="IU752"/>
      <c r="IV752"/>
      <c r="IW752"/>
      <c r="IX752"/>
      <c r="IY752"/>
      <c r="IZ752"/>
      <c r="JA752"/>
      <c r="JB752"/>
      <c r="JC752"/>
      <c r="JD752"/>
      <c r="JE752"/>
      <c r="JF752"/>
      <c r="JG752"/>
      <c r="JH752"/>
      <c r="JI752"/>
      <c r="JJ752"/>
      <c r="JK752"/>
      <c r="JL752"/>
      <c r="JM752"/>
      <c r="JN752"/>
      <c r="JO752"/>
      <c r="JP752"/>
      <c r="JQ752"/>
      <c r="JR752"/>
      <c r="JS752"/>
      <c r="JT752"/>
      <c r="JU752"/>
      <c r="JV752" t="s">
        <v>840</v>
      </c>
      <c r="JW752"/>
      <c r="JX752">
        <v>200</v>
      </c>
      <c r="JY752">
        <v>200</v>
      </c>
      <c r="JZ752"/>
      <c r="KA752">
        <v>200</v>
      </c>
      <c r="KB752">
        <v>0</v>
      </c>
      <c r="KC752">
        <v>0</v>
      </c>
      <c r="KD752"/>
      <c r="KE752" t="s">
        <v>798</v>
      </c>
      <c r="KF752" t="s">
        <v>872</v>
      </c>
      <c r="KG752"/>
      <c r="KH752" t="s">
        <v>816</v>
      </c>
      <c r="KI752"/>
      <c r="KJ752"/>
      <c r="KK752"/>
      <c r="KL752"/>
      <c r="KM752"/>
      <c r="KN752"/>
      <c r="KO752"/>
      <c r="KP752"/>
      <c r="KQ752"/>
      <c r="KR752"/>
      <c r="KS752"/>
      <c r="KT752"/>
      <c r="KU752"/>
      <c r="KV752"/>
      <c r="KW752"/>
      <c r="KX752"/>
      <c r="KY752"/>
      <c r="KZ752"/>
      <c r="LA752"/>
      <c r="LB752"/>
      <c r="LC752"/>
      <c r="LD752"/>
      <c r="LE752"/>
      <c r="LF752"/>
      <c r="LG752"/>
      <c r="LH752"/>
      <c r="LI752"/>
      <c r="LJ752"/>
      <c r="LK752"/>
      <c r="LL752"/>
      <c r="LM752"/>
      <c r="LN752"/>
      <c r="LO752"/>
      <c r="LP752"/>
      <c r="LQ752"/>
      <c r="LR752"/>
      <c r="LS752"/>
      <c r="LT752"/>
      <c r="LU752"/>
      <c r="LV752"/>
      <c r="LW752"/>
      <c r="LX752"/>
      <c r="LY752"/>
      <c r="LZ752"/>
      <c r="MA752"/>
      <c r="MB752"/>
      <c r="MC752"/>
      <c r="MD752"/>
      <c r="ME752"/>
      <c r="MF752"/>
      <c r="MG752"/>
      <c r="MH752"/>
      <c r="MI752"/>
      <c r="MJ752"/>
      <c r="MK752"/>
      <c r="ML752"/>
      <c r="MM752"/>
      <c r="MN752"/>
      <c r="MO752"/>
      <c r="MP752"/>
      <c r="MQ752"/>
      <c r="MR752"/>
      <c r="MS752"/>
      <c r="MT752"/>
      <c r="MU752"/>
      <c r="MV752"/>
      <c r="MW752"/>
      <c r="MX752"/>
      <c r="MY752"/>
      <c r="MZ752"/>
      <c r="NA752"/>
      <c r="NB752"/>
      <c r="NC752"/>
      <c r="ND752"/>
      <c r="NE752"/>
      <c r="NF752"/>
      <c r="NG752"/>
      <c r="NH752"/>
      <c r="NI752"/>
      <c r="NJ752"/>
      <c r="NK752" t="s">
        <v>840</v>
      </c>
      <c r="NL752"/>
      <c r="NM752">
        <v>250</v>
      </c>
      <c r="NN752">
        <v>250</v>
      </c>
      <c r="NO752"/>
      <c r="NP752">
        <v>200</v>
      </c>
      <c r="NQ752">
        <v>25</v>
      </c>
      <c r="NR752">
        <v>50</v>
      </c>
      <c r="NS752" t="s">
        <v>4346</v>
      </c>
      <c r="NT752" t="s">
        <v>798</v>
      </c>
      <c r="NU752" t="s">
        <v>872</v>
      </c>
      <c r="NV752"/>
      <c r="NW752" t="s">
        <v>816</v>
      </c>
      <c r="NX752"/>
      <c r="NY752"/>
      <c r="NZ752"/>
      <c r="OA752"/>
      <c r="OB752"/>
      <c r="OC752"/>
      <c r="OD752"/>
      <c r="OE752"/>
      <c r="OF752"/>
      <c r="OG752"/>
      <c r="OH752"/>
      <c r="OI752"/>
      <c r="OJ752"/>
      <c r="OK752"/>
      <c r="OL752"/>
      <c r="OM752"/>
      <c r="ON752"/>
      <c r="OO752"/>
      <c r="OP752" t="s">
        <v>840</v>
      </c>
      <c r="OQ752"/>
      <c r="OR752">
        <v>500</v>
      </c>
      <c r="OS752">
        <v>500</v>
      </c>
      <c r="OT752"/>
      <c r="OU752">
        <v>94</v>
      </c>
      <c r="OV752">
        <v>431.91489361702128</v>
      </c>
      <c r="OW752">
        <v>406</v>
      </c>
      <c r="OX752" t="s">
        <v>4344</v>
      </c>
      <c r="OY752" t="s">
        <v>798</v>
      </c>
      <c r="OZ752" t="s">
        <v>872</v>
      </c>
      <c r="PA752"/>
      <c r="PB752" t="s">
        <v>816</v>
      </c>
      <c r="PC752"/>
      <c r="PD752"/>
      <c r="PE752"/>
      <c r="PF752"/>
      <c r="PG752"/>
      <c r="PH752"/>
      <c r="PI752"/>
      <c r="PJ752"/>
      <c r="PK752"/>
      <c r="PL752"/>
      <c r="PM752"/>
      <c r="PN752"/>
      <c r="PO752"/>
      <c r="PP752"/>
      <c r="PQ752"/>
      <c r="PR752"/>
      <c r="PS752"/>
      <c r="PT752"/>
      <c r="PU752"/>
      <c r="PV752"/>
      <c r="PW752"/>
      <c r="PX752"/>
      <c r="PY752"/>
      <c r="PZ752"/>
      <c r="QA752"/>
      <c r="QB752"/>
      <c r="QC752"/>
      <c r="QD752"/>
      <c r="QE752"/>
      <c r="QF752"/>
      <c r="QG752"/>
      <c r="QH752"/>
      <c r="QI752"/>
      <c r="QJ752"/>
      <c r="QK752"/>
      <c r="QL752"/>
      <c r="QM752"/>
      <c r="QN752"/>
      <c r="QO752"/>
      <c r="QP752"/>
      <c r="QQ752"/>
      <c r="QR752"/>
      <c r="QS752"/>
      <c r="QT752"/>
      <c r="QU752"/>
      <c r="QV752"/>
      <c r="QW752"/>
      <c r="QX752"/>
      <c r="QY752"/>
      <c r="QZ752"/>
      <c r="RA752"/>
      <c r="RB752"/>
      <c r="RC752"/>
      <c r="RD752"/>
      <c r="RE752"/>
      <c r="RF752"/>
      <c r="RG752"/>
      <c r="RH752"/>
      <c r="RI752"/>
      <c r="RJ752"/>
      <c r="RK752"/>
      <c r="RL752"/>
      <c r="RM752"/>
      <c r="RN752"/>
      <c r="RO752"/>
      <c r="RP752"/>
      <c r="RQ752"/>
      <c r="RR752"/>
      <c r="RS752"/>
      <c r="RT752"/>
      <c r="RU752"/>
      <c r="RV752"/>
      <c r="RW752"/>
      <c r="RX752"/>
      <c r="RY752"/>
      <c r="RZ752"/>
      <c r="SA752"/>
      <c r="SB752"/>
      <c r="SC752"/>
      <c r="SD752"/>
      <c r="SE752"/>
      <c r="SF752"/>
      <c r="SG752"/>
      <c r="SH752"/>
      <c r="SI752"/>
      <c r="SJ752"/>
      <c r="SK752"/>
      <c r="SL752"/>
      <c r="SM752"/>
      <c r="SN752"/>
      <c r="SO752"/>
      <c r="SP752"/>
      <c r="SQ752"/>
      <c r="SR752"/>
      <c r="SS752"/>
      <c r="ST752"/>
      <c r="SU752"/>
      <c r="SV752"/>
      <c r="SW752"/>
      <c r="SX752"/>
      <c r="SY752"/>
      <c r="SZ752"/>
      <c r="TA752"/>
      <c r="TB752"/>
      <c r="TC752"/>
      <c r="TD752"/>
      <c r="TE752"/>
      <c r="TF752"/>
      <c r="TG752"/>
      <c r="TH752"/>
      <c r="TI752"/>
      <c r="TJ752"/>
      <c r="TK752"/>
      <c r="TL752"/>
      <c r="TM752"/>
      <c r="TN752"/>
      <c r="TO752"/>
      <c r="TP752"/>
      <c r="TQ752"/>
      <c r="TR752"/>
      <c r="TS752"/>
      <c r="TT752"/>
      <c r="TU752"/>
      <c r="TV752"/>
      <c r="TW752"/>
      <c r="TX752"/>
      <c r="TY752"/>
      <c r="TZ752"/>
      <c r="UA752"/>
      <c r="UB752"/>
      <c r="UC752"/>
      <c r="UD752"/>
      <c r="UE752"/>
      <c r="UF752"/>
      <c r="UG752"/>
      <c r="UH752"/>
      <c r="UI752"/>
      <c r="UJ752"/>
      <c r="UK752"/>
      <c r="UL752"/>
      <c r="UM752"/>
      <c r="UN752"/>
      <c r="UO752"/>
      <c r="UP752"/>
      <c r="UQ752"/>
      <c r="UR752"/>
      <c r="US752"/>
      <c r="UT752"/>
      <c r="UU752"/>
      <c r="UV752"/>
      <c r="UW752"/>
      <c r="UX752"/>
      <c r="UY752"/>
      <c r="UZ752"/>
      <c r="VA752"/>
      <c r="VB752"/>
      <c r="VC752"/>
      <c r="VD752"/>
      <c r="VE752"/>
      <c r="VF752"/>
      <c r="VG752"/>
      <c r="VH752"/>
      <c r="VI752"/>
      <c r="VJ752"/>
      <c r="VK752"/>
      <c r="VL752"/>
      <c r="VM752"/>
      <c r="VN752"/>
      <c r="VO752"/>
      <c r="VP752"/>
      <c r="VQ752"/>
      <c r="VR752"/>
      <c r="VS752"/>
      <c r="VT752"/>
      <c r="VU752"/>
      <c r="VV752"/>
      <c r="VW752"/>
      <c r="VX752"/>
      <c r="VY752"/>
      <c r="VZ752"/>
      <c r="WA752"/>
      <c r="WB752"/>
      <c r="WC752"/>
      <c r="WD752"/>
      <c r="WE752"/>
      <c r="WF752"/>
      <c r="WG752"/>
      <c r="WH752"/>
      <c r="WI752"/>
      <c r="WJ752"/>
      <c r="WK752"/>
      <c r="WL752"/>
      <c r="WM752"/>
      <c r="WN752"/>
      <c r="WO752"/>
      <c r="WP752"/>
      <c r="WQ752"/>
      <c r="WR752"/>
      <c r="WS752"/>
      <c r="WT752"/>
      <c r="WU752"/>
      <c r="WV752"/>
      <c r="WW752"/>
      <c r="WX752"/>
      <c r="WY752"/>
      <c r="WZ752"/>
      <c r="XA752"/>
      <c r="XB752"/>
      <c r="XC752"/>
      <c r="XD752"/>
      <c r="XE752"/>
      <c r="XF752"/>
      <c r="XG752"/>
      <c r="XH752"/>
      <c r="XI752"/>
      <c r="XJ752"/>
      <c r="XK752"/>
      <c r="XL752"/>
      <c r="XM752"/>
      <c r="XN752"/>
      <c r="XO752"/>
      <c r="XP752"/>
      <c r="XQ752"/>
      <c r="XR752"/>
      <c r="XS752"/>
      <c r="XT752"/>
      <c r="XU752"/>
      <c r="XV752"/>
      <c r="XW752"/>
      <c r="XX752"/>
      <c r="XY752"/>
      <c r="XZ752"/>
      <c r="YA752"/>
      <c r="YB752"/>
      <c r="YC752"/>
      <c r="YD752"/>
      <c r="YE752"/>
      <c r="YF752"/>
      <c r="YG752"/>
      <c r="YH752"/>
      <c r="YI752"/>
      <c r="YJ752"/>
      <c r="YK752"/>
      <c r="YL752"/>
      <c r="YM752"/>
      <c r="YN752"/>
      <c r="YO752"/>
      <c r="YP752"/>
      <c r="YQ752"/>
      <c r="YR752"/>
      <c r="YS752"/>
      <c r="YT752"/>
      <c r="YU752"/>
      <c r="YV752"/>
      <c r="YW752"/>
      <c r="YX752"/>
      <c r="YY752"/>
      <c r="YZ752"/>
      <c r="ZA752"/>
      <c r="ZB752"/>
      <c r="ZC752"/>
      <c r="ZD752"/>
      <c r="ZE752"/>
      <c r="ZF752"/>
      <c r="ZG752"/>
      <c r="ZH752"/>
      <c r="ZI752"/>
      <c r="ZJ752"/>
      <c r="ZK752"/>
      <c r="ZL752"/>
      <c r="ZM752"/>
      <c r="ZN752"/>
      <c r="ZO752"/>
      <c r="ZP752"/>
      <c r="ZQ752"/>
      <c r="ZR752"/>
      <c r="ZS752"/>
      <c r="ZT752"/>
      <c r="ZU752"/>
      <c r="ZV752"/>
      <c r="ZW752"/>
      <c r="ZX752"/>
      <c r="ZY752"/>
      <c r="ZZ752"/>
      <c r="AAA752"/>
      <c r="AAB752"/>
      <c r="AAC752"/>
      <c r="AAD752"/>
      <c r="AAE752"/>
      <c r="AAF752"/>
      <c r="AAG752"/>
      <c r="AAH752"/>
      <c r="AAI752"/>
      <c r="AAJ752"/>
      <c r="AAK752"/>
      <c r="AAL752"/>
      <c r="AAM752"/>
      <c r="AAN752"/>
      <c r="AAO752"/>
      <c r="AAP752"/>
      <c r="AAQ752"/>
      <c r="AAR752"/>
      <c r="AAS752"/>
      <c r="AAT752"/>
      <c r="AAU752"/>
      <c r="AAV752" t="s">
        <v>797</v>
      </c>
      <c r="AAW752" t="s">
        <v>2419</v>
      </c>
      <c r="AAX752">
        <v>0</v>
      </c>
      <c r="AAY752">
        <v>0</v>
      </c>
      <c r="AAZ752">
        <v>1</v>
      </c>
      <c r="ABA752">
        <v>1</v>
      </c>
      <c r="ABB752">
        <v>0</v>
      </c>
      <c r="ABC752">
        <v>0</v>
      </c>
      <c r="ABD752">
        <v>0</v>
      </c>
      <c r="ABE752">
        <v>0</v>
      </c>
      <c r="ABF752">
        <v>0</v>
      </c>
      <c r="ABG752"/>
      <c r="ABH752" t="s">
        <v>816</v>
      </c>
      <c r="ABI752"/>
      <c r="ABJ752"/>
      <c r="ABK752"/>
      <c r="ABL752"/>
      <c r="ABM752"/>
      <c r="ABN752"/>
      <c r="ABO752"/>
      <c r="ABP752"/>
      <c r="ABQ752" t="s">
        <v>816</v>
      </c>
      <c r="ABR752"/>
      <c r="ABS752"/>
      <c r="ABT752"/>
      <c r="ABU752"/>
      <c r="ABV752"/>
      <c r="ABW752"/>
      <c r="ABX752"/>
      <c r="ABY752"/>
      <c r="ABZ752"/>
      <c r="ACA752"/>
      <c r="ACB752"/>
      <c r="ACC752"/>
      <c r="ACD752" t="s">
        <v>816</v>
      </c>
      <c r="ACE752"/>
      <c r="ACF752"/>
      <c r="ACG752"/>
      <c r="ACH752"/>
      <c r="ACI752"/>
      <c r="ACJ752"/>
      <c r="ACK752"/>
      <c r="ACL752"/>
      <c r="ACM752"/>
      <c r="ACN752"/>
      <c r="ACO752"/>
      <c r="ACP752"/>
      <c r="ACQ752" t="s">
        <v>873</v>
      </c>
      <c r="ACR752">
        <v>370396786</v>
      </c>
      <c r="ACS752" s="396">
        <v>44901.646678240737</v>
      </c>
      <c r="ACT752"/>
      <c r="ACU752"/>
      <c r="ACV752" t="s">
        <v>801</v>
      </c>
      <c r="ACW752"/>
      <c r="ACX752"/>
      <c r="ACY752">
        <v>752</v>
      </c>
    </row>
    <row r="753" spans="1:779" s="82" customFormat="1" x14ac:dyDescent="0.3">
      <c r="A753" t="s">
        <v>4347</v>
      </c>
      <c r="B753" s="396">
        <v>44901.46546900463</v>
      </c>
      <c r="C753" s="396">
        <v>44901.471132210652</v>
      </c>
      <c r="D753" s="396">
        <v>44901</v>
      </c>
      <c r="E753" t="s">
        <v>867</v>
      </c>
      <c r="F753" s="396">
        <v>44901</v>
      </c>
      <c r="G753" t="s">
        <v>868</v>
      </c>
      <c r="H753" t="s">
        <v>869</v>
      </c>
      <c r="I753" t="s">
        <v>869</v>
      </c>
      <c r="J753" t="s">
        <v>869</v>
      </c>
      <c r="K753" t="s">
        <v>795</v>
      </c>
      <c r="L753" t="s">
        <v>882</v>
      </c>
      <c r="M753">
        <v>0</v>
      </c>
      <c r="N753">
        <v>0</v>
      </c>
      <c r="O753">
        <v>0</v>
      </c>
      <c r="P753">
        <v>0</v>
      </c>
      <c r="Q753">
        <v>0</v>
      </c>
      <c r="R753">
        <v>0</v>
      </c>
      <c r="S753">
        <v>0</v>
      </c>
      <c r="T753">
        <v>0</v>
      </c>
      <c r="U753">
        <v>1</v>
      </c>
      <c r="V753">
        <v>0</v>
      </c>
      <c r="W753">
        <v>0</v>
      </c>
      <c r="X753">
        <v>1</v>
      </c>
      <c r="Y753">
        <v>1</v>
      </c>
      <c r="Z753">
        <v>0</v>
      </c>
      <c r="AA753">
        <v>0</v>
      </c>
      <c r="AB753">
        <v>0</v>
      </c>
      <c r="AC753">
        <v>0</v>
      </c>
      <c r="AD753">
        <v>0</v>
      </c>
      <c r="AE753">
        <v>0</v>
      </c>
      <c r="AF753">
        <v>0</v>
      </c>
      <c r="AG753">
        <v>0</v>
      </c>
      <c r="AH753">
        <v>0</v>
      </c>
      <c r="AI753">
        <v>0</v>
      </c>
      <c r="AJ753"/>
      <c r="AK753"/>
      <c r="AL753"/>
      <c r="AM753"/>
      <c r="AN753"/>
      <c r="AO753"/>
      <c r="AP753"/>
      <c r="AQ753"/>
      <c r="AR753"/>
      <c r="AS753"/>
      <c r="AT753"/>
      <c r="AU753"/>
      <c r="AV753"/>
      <c r="AW753"/>
      <c r="AX753"/>
      <c r="AY753"/>
      <c r="AZ753"/>
      <c r="BA753"/>
      <c r="BB753"/>
      <c r="BC753"/>
      <c r="BD753"/>
      <c r="BE753"/>
      <c r="BF753"/>
      <c r="BG753"/>
      <c r="BH753"/>
      <c r="BI753"/>
      <c r="BJ753"/>
      <c r="BK753"/>
      <c r="BL753"/>
      <c r="BM753"/>
      <c r="BN753"/>
      <c r="BO753"/>
      <c r="BP753"/>
      <c r="BQ753"/>
      <c r="BR753"/>
      <c r="BS753"/>
      <c r="BT753"/>
      <c r="BU753"/>
      <c r="BV753"/>
      <c r="BW753"/>
      <c r="BX753"/>
      <c r="BY753"/>
      <c r="BZ753"/>
      <c r="CA753"/>
      <c r="CB753"/>
      <c r="CC753"/>
      <c r="CD753"/>
      <c r="CE753"/>
      <c r="CF753"/>
      <c r="CG753"/>
      <c r="CH753"/>
      <c r="CI753"/>
      <c r="CJ753"/>
      <c r="CK753"/>
      <c r="CL753"/>
      <c r="CM753"/>
      <c r="CN753"/>
      <c r="CO753"/>
      <c r="CP753"/>
      <c r="CQ753"/>
      <c r="CR753"/>
      <c r="CS753"/>
      <c r="CT753"/>
      <c r="CU753"/>
      <c r="CV753"/>
      <c r="CW753"/>
      <c r="CX753"/>
      <c r="CY753"/>
      <c r="CZ753"/>
      <c r="DA753"/>
      <c r="DB753"/>
      <c r="DC753"/>
      <c r="DD753"/>
      <c r="DE753"/>
      <c r="DF753"/>
      <c r="DG753"/>
      <c r="DH753"/>
      <c r="DI753"/>
      <c r="DJ753"/>
      <c r="DK753"/>
      <c r="DL753"/>
      <c r="DM753"/>
      <c r="DN753"/>
      <c r="DO753"/>
      <c r="DP753"/>
      <c r="DQ753"/>
      <c r="DR753"/>
      <c r="DS753"/>
      <c r="DT753"/>
      <c r="DU753"/>
      <c r="DV753"/>
      <c r="DW753"/>
      <c r="DX753"/>
      <c r="DY753"/>
      <c r="DZ753"/>
      <c r="EA753"/>
      <c r="EB753"/>
      <c r="EC753"/>
      <c r="ED753"/>
      <c r="EE753"/>
      <c r="EF753"/>
      <c r="EG753"/>
      <c r="EH753"/>
      <c r="EI753"/>
      <c r="EJ753"/>
      <c r="EK753"/>
      <c r="EL753"/>
      <c r="EM753"/>
      <c r="EN753"/>
      <c r="EO753"/>
      <c r="EP753"/>
      <c r="EQ753"/>
      <c r="ER753"/>
      <c r="ES753"/>
      <c r="ET753"/>
      <c r="EU753"/>
      <c r="EV753"/>
      <c r="EW753"/>
      <c r="EX753"/>
      <c r="EY753"/>
      <c r="EZ753"/>
      <c r="FA753"/>
      <c r="FB753"/>
      <c r="FC753"/>
      <c r="FD753"/>
      <c r="FE753"/>
      <c r="FF753"/>
      <c r="FG753"/>
      <c r="FH753"/>
      <c r="FI753"/>
      <c r="FJ753"/>
      <c r="FK753"/>
      <c r="FL753"/>
      <c r="FM753"/>
      <c r="FN753"/>
      <c r="FO753"/>
      <c r="FP753"/>
      <c r="FQ753"/>
      <c r="FR753"/>
      <c r="FS753"/>
      <c r="FT753"/>
      <c r="FU753"/>
      <c r="FV753"/>
      <c r="FW753"/>
      <c r="FX753"/>
      <c r="FY753"/>
      <c r="FZ753"/>
      <c r="GA753"/>
      <c r="GB753"/>
      <c r="GC753"/>
      <c r="GD753"/>
      <c r="GE753"/>
      <c r="GF753"/>
      <c r="GG753"/>
      <c r="GH753"/>
      <c r="GI753"/>
      <c r="GJ753"/>
      <c r="GK753"/>
      <c r="GL753"/>
      <c r="GM753"/>
      <c r="GN753"/>
      <c r="GO753"/>
      <c r="GP753"/>
      <c r="GQ753"/>
      <c r="GR753"/>
      <c r="GS753"/>
      <c r="GT753"/>
      <c r="GU753"/>
      <c r="GV753"/>
      <c r="GW753"/>
      <c r="GX753"/>
      <c r="GY753"/>
      <c r="GZ753"/>
      <c r="HA753"/>
      <c r="HB753"/>
      <c r="HC753"/>
      <c r="HD753"/>
      <c r="HE753"/>
      <c r="HF753"/>
      <c r="HG753"/>
      <c r="HH753"/>
      <c r="HI753"/>
      <c r="HJ753"/>
      <c r="HK753"/>
      <c r="HL753"/>
      <c r="HM753"/>
      <c r="HN753"/>
      <c r="HO753"/>
      <c r="HP753"/>
      <c r="HQ753"/>
      <c r="HR753"/>
      <c r="HS753"/>
      <c r="HT753"/>
      <c r="HU753"/>
      <c r="HV753"/>
      <c r="HW753"/>
      <c r="HX753"/>
      <c r="HY753"/>
      <c r="HZ753"/>
      <c r="IA753"/>
      <c r="IB753"/>
      <c r="IC753"/>
      <c r="ID753"/>
      <c r="IE753"/>
      <c r="IF753"/>
      <c r="IG753"/>
      <c r="IH753"/>
      <c r="II753"/>
      <c r="IJ753"/>
      <c r="IK753"/>
      <c r="IL753"/>
      <c r="IM753"/>
      <c r="IN753"/>
      <c r="IO753"/>
      <c r="IP753"/>
      <c r="IQ753"/>
      <c r="IR753"/>
      <c r="IS753"/>
      <c r="IT753"/>
      <c r="IU753"/>
      <c r="IV753"/>
      <c r="IW753"/>
      <c r="IX753"/>
      <c r="IY753"/>
      <c r="IZ753"/>
      <c r="JA753"/>
      <c r="JB753"/>
      <c r="JC753"/>
      <c r="JD753"/>
      <c r="JE753"/>
      <c r="JF753"/>
      <c r="JG753"/>
      <c r="JH753"/>
      <c r="JI753"/>
      <c r="JJ753"/>
      <c r="JK753"/>
      <c r="JL753"/>
      <c r="JM753"/>
      <c r="JN753"/>
      <c r="JO753"/>
      <c r="JP753"/>
      <c r="JQ753"/>
      <c r="JR753"/>
      <c r="JS753"/>
      <c r="JT753"/>
      <c r="JU753"/>
      <c r="JV753" t="s">
        <v>840</v>
      </c>
      <c r="JW753"/>
      <c r="JX753">
        <v>200</v>
      </c>
      <c r="JY753">
        <v>200</v>
      </c>
      <c r="JZ753"/>
      <c r="KA753">
        <v>200</v>
      </c>
      <c r="KB753">
        <v>0</v>
      </c>
      <c r="KC753">
        <v>0</v>
      </c>
      <c r="KD753"/>
      <c r="KE753" t="s">
        <v>798</v>
      </c>
      <c r="KF753" t="s">
        <v>872</v>
      </c>
      <c r="KG753"/>
      <c r="KH753" t="s">
        <v>816</v>
      </c>
      <c r="KI753"/>
      <c r="KJ753"/>
      <c r="KK753"/>
      <c r="KL753"/>
      <c r="KM753"/>
      <c r="KN753"/>
      <c r="KO753"/>
      <c r="KP753"/>
      <c r="KQ753"/>
      <c r="KR753"/>
      <c r="KS753"/>
      <c r="KT753"/>
      <c r="KU753"/>
      <c r="KV753"/>
      <c r="KW753"/>
      <c r="KX753"/>
      <c r="KY753"/>
      <c r="KZ753"/>
      <c r="LA753"/>
      <c r="LB753"/>
      <c r="LC753"/>
      <c r="LD753"/>
      <c r="LE753"/>
      <c r="LF753"/>
      <c r="LG753"/>
      <c r="LH753"/>
      <c r="LI753"/>
      <c r="LJ753"/>
      <c r="LK753"/>
      <c r="LL753"/>
      <c r="LM753"/>
      <c r="LN753"/>
      <c r="LO753"/>
      <c r="LP753"/>
      <c r="LQ753"/>
      <c r="LR753"/>
      <c r="LS753"/>
      <c r="LT753"/>
      <c r="LU753"/>
      <c r="LV753"/>
      <c r="LW753"/>
      <c r="LX753"/>
      <c r="LY753"/>
      <c r="LZ753"/>
      <c r="MA753"/>
      <c r="MB753"/>
      <c r="MC753"/>
      <c r="MD753"/>
      <c r="ME753"/>
      <c r="MF753"/>
      <c r="MG753"/>
      <c r="MH753"/>
      <c r="MI753"/>
      <c r="MJ753"/>
      <c r="MK753"/>
      <c r="ML753"/>
      <c r="MM753"/>
      <c r="MN753"/>
      <c r="MO753"/>
      <c r="MP753"/>
      <c r="MQ753"/>
      <c r="MR753"/>
      <c r="MS753"/>
      <c r="MT753"/>
      <c r="MU753"/>
      <c r="MV753"/>
      <c r="MW753"/>
      <c r="MX753"/>
      <c r="MY753"/>
      <c r="MZ753"/>
      <c r="NA753"/>
      <c r="NB753"/>
      <c r="NC753"/>
      <c r="ND753"/>
      <c r="NE753"/>
      <c r="NF753"/>
      <c r="NG753"/>
      <c r="NH753"/>
      <c r="NI753"/>
      <c r="NJ753"/>
      <c r="NK753" t="s">
        <v>840</v>
      </c>
      <c r="NL753"/>
      <c r="NM753">
        <v>250</v>
      </c>
      <c r="NN753">
        <v>250</v>
      </c>
      <c r="NO753"/>
      <c r="NP753">
        <v>200</v>
      </c>
      <c r="NQ753">
        <v>25</v>
      </c>
      <c r="NR753">
        <v>50</v>
      </c>
      <c r="NS753" t="s">
        <v>4348</v>
      </c>
      <c r="NT753" t="s">
        <v>798</v>
      </c>
      <c r="NU753" t="s">
        <v>872</v>
      </c>
      <c r="NV753"/>
      <c r="NW753" t="s">
        <v>816</v>
      </c>
      <c r="NX753"/>
      <c r="NY753"/>
      <c r="NZ753"/>
      <c r="OA753"/>
      <c r="OB753"/>
      <c r="OC753"/>
      <c r="OD753"/>
      <c r="OE753"/>
      <c r="OF753"/>
      <c r="OG753"/>
      <c r="OH753"/>
      <c r="OI753"/>
      <c r="OJ753"/>
      <c r="OK753"/>
      <c r="OL753"/>
      <c r="OM753"/>
      <c r="ON753"/>
      <c r="OO753"/>
      <c r="OP753" t="s">
        <v>840</v>
      </c>
      <c r="OQ753"/>
      <c r="OR753">
        <v>500</v>
      </c>
      <c r="OS753">
        <v>500</v>
      </c>
      <c r="OT753"/>
      <c r="OU753">
        <v>94</v>
      </c>
      <c r="OV753">
        <v>431.91489361702128</v>
      </c>
      <c r="OW753">
        <v>406</v>
      </c>
      <c r="OX753" t="s">
        <v>4344</v>
      </c>
      <c r="OY753" t="s">
        <v>798</v>
      </c>
      <c r="OZ753" t="s">
        <v>872</v>
      </c>
      <c r="PA753"/>
      <c r="PB753" t="s">
        <v>816</v>
      </c>
      <c r="PC753"/>
      <c r="PD753"/>
      <c r="PE753"/>
      <c r="PF753"/>
      <c r="PG753"/>
      <c r="PH753"/>
      <c r="PI753"/>
      <c r="PJ753"/>
      <c r="PK753"/>
      <c r="PL753"/>
      <c r="PM753"/>
      <c r="PN753"/>
      <c r="PO753"/>
      <c r="PP753"/>
      <c r="PQ753"/>
      <c r="PR753"/>
      <c r="PS753"/>
      <c r="PT753"/>
      <c r="PU753"/>
      <c r="PV753"/>
      <c r="PW753"/>
      <c r="PX753"/>
      <c r="PY753"/>
      <c r="PZ753"/>
      <c r="QA753"/>
      <c r="QB753"/>
      <c r="QC753"/>
      <c r="QD753"/>
      <c r="QE753"/>
      <c r="QF753"/>
      <c r="QG753"/>
      <c r="QH753"/>
      <c r="QI753"/>
      <c r="QJ753"/>
      <c r="QK753"/>
      <c r="QL753"/>
      <c r="QM753"/>
      <c r="QN753"/>
      <c r="QO753"/>
      <c r="QP753"/>
      <c r="QQ753"/>
      <c r="QR753"/>
      <c r="QS753"/>
      <c r="QT753"/>
      <c r="QU753"/>
      <c r="QV753"/>
      <c r="QW753"/>
      <c r="QX753"/>
      <c r="QY753"/>
      <c r="QZ753"/>
      <c r="RA753"/>
      <c r="RB753"/>
      <c r="RC753"/>
      <c r="RD753"/>
      <c r="RE753"/>
      <c r="RF753"/>
      <c r="RG753"/>
      <c r="RH753"/>
      <c r="RI753"/>
      <c r="RJ753"/>
      <c r="RK753"/>
      <c r="RL753"/>
      <c r="RM753"/>
      <c r="RN753"/>
      <c r="RO753"/>
      <c r="RP753"/>
      <c r="RQ753"/>
      <c r="RR753"/>
      <c r="RS753"/>
      <c r="RT753"/>
      <c r="RU753"/>
      <c r="RV753"/>
      <c r="RW753"/>
      <c r="RX753"/>
      <c r="RY753"/>
      <c r="RZ753"/>
      <c r="SA753"/>
      <c r="SB753"/>
      <c r="SC753"/>
      <c r="SD753"/>
      <c r="SE753"/>
      <c r="SF753"/>
      <c r="SG753"/>
      <c r="SH753"/>
      <c r="SI753"/>
      <c r="SJ753"/>
      <c r="SK753"/>
      <c r="SL753"/>
      <c r="SM753"/>
      <c r="SN753"/>
      <c r="SO753"/>
      <c r="SP753"/>
      <c r="SQ753"/>
      <c r="SR753"/>
      <c r="SS753"/>
      <c r="ST753"/>
      <c r="SU753"/>
      <c r="SV753"/>
      <c r="SW753"/>
      <c r="SX753"/>
      <c r="SY753"/>
      <c r="SZ753"/>
      <c r="TA753"/>
      <c r="TB753"/>
      <c r="TC753"/>
      <c r="TD753"/>
      <c r="TE753"/>
      <c r="TF753"/>
      <c r="TG753"/>
      <c r="TH753"/>
      <c r="TI753"/>
      <c r="TJ753"/>
      <c r="TK753"/>
      <c r="TL753"/>
      <c r="TM753"/>
      <c r="TN753"/>
      <c r="TO753"/>
      <c r="TP753"/>
      <c r="TQ753"/>
      <c r="TR753"/>
      <c r="TS753"/>
      <c r="TT753"/>
      <c r="TU753"/>
      <c r="TV753"/>
      <c r="TW753"/>
      <c r="TX753"/>
      <c r="TY753"/>
      <c r="TZ753"/>
      <c r="UA753"/>
      <c r="UB753"/>
      <c r="UC753"/>
      <c r="UD753"/>
      <c r="UE753"/>
      <c r="UF753"/>
      <c r="UG753"/>
      <c r="UH753"/>
      <c r="UI753"/>
      <c r="UJ753"/>
      <c r="UK753"/>
      <c r="UL753"/>
      <c r="UM753"/>
      <c r="UN753"/>
      <c r="UO753"/>
      <c r="UP753"/>
      <c r="UQ753"/>
      <c r="UR753"/>
      <c r="US753"/>
      <c r="UT753"/>
      <c r="UU753"/>
      <c r="UV753"/>
      <c r="UW753"/>
      <c r="UX753"/>
      <c r="UY753"/>
      <c r="UZ753"/>
      <c r="VA753"/>
      <c r="VB753"/>
      <c r="VC753"/>
      <c r="VD753"/>
      <c r="VE753"/>
      <c r="VF753"/>
      <c r="VG753"/>
      <c r="VH753"/>
      <c r="VI753"/>
      <c r="VJ753"/>
      <c r="VK753"/>
      <c r="VL753"/>
      <c r="VM753"/>
      <c r="VN753"/>
      <c r="VO753"/>
      <c r="VP753"/>
      <c r="VQ753"/>
      <c r="VR753"/>
      <c r="VS753"/>
      <c r="VT753"/>
      <c r="VU753"/>
      <c r="VV753"/>
      <c r="VW753"/>
      <c r="VX753"/>
      <c r="VY753"/>
      <c r="VZ753"/>
      <c r="WA753"/>
      <c r="WB753"/>
      <c r="WC753"/>
      <c r="WD753"/>
      <c r="WE753"/>
      <c r="WF753"/>
      <c r="WG753"/>
      <c r="WH753"/>
      <c r="WI753"/>
      <c r="WJ753"/>
      <c r="WK753"/>
      <c r="WL753"/>
      <c r="WM753"/>
      <c r="WN753"/>
      <c r="WO753"/>
      <c r="WP753"/>
      <c r="WQ753"/>
      <c r="WR753"/>
      <c r="WS753"/>
      <c r="WT753"/>
      <c r="WU753"/>
      <c r="WV753"/>
      <c r="WW753"/>
      <c r="WX753"/>
      <c r="WY753"/>
      <c r="WZ753"/>
      <c r="XA753"/>
      <c r="XB753"/>
      <c r="XC753"/>
      <c r="XD753"/>
      <c r="XE753"/>
      <c r="XF753"/>
      <c r="XG753"/>
      <c r="XH753"/>
      <c r="XI753"/>
      <c r="XJ753"/>
      <c r="XK753"/>
      <c r="XL753"/>
      <c r="XM753"/>
      <c r="XN753"/>
      <c r="XO753"/>
      <c r="XP753"/>
      <c r="XQ753"/>
      <c r="XR753"/>
      <c r="XS753"/>
      <c r="XT753"/>
      <c r="XU753"/>
      <c r="XV753"/>
      <c r="XW753"/>
      <c r="XX753"/>
      <c r="XY753"/>
      <c r="XZ753"/>
      <c r="YA753"/>
      <c r="YB753"/>
      <c r="YC753"/>
      <c r="YD753"/>
      <c r="YE753"/>
      <c r="YF753"/>
      <c r="YG753"/>
      <c r="YH753"/>
      <c r="YI753"/>
      <c r="YJ753"/>
      <c r="YK753"/>
      <c r="YL753"/>
      <c r="YM753"/>
      <c r="YN753"/>
      <c r="YO753"/>
      <c r="YP753"/>
      <c r="YQ753"/>
      <c r="YR753"/>
      <c r="YS753"/>
      <c r="YT753"/>
      <c r="YU753"/>
      <c r="YV753"/>
      <c r="YW753"/>
      <c r="YX753"/>
      <c r="YY753"/>
      <c r="YZ753"/>
      <c r="ZA753"/>
      <c r="ZB753"/>
      <c r="ZC753"/>
      <c r="ZD753"/>
      <c r="ZE753"/>
      <c r="ZF753"/>
      <c r="ZG753"/>
      <c r="ZH753"/>
      <c r="ZI753"/>
      <c r="ZJ753"/>
      <c r="ZK753"/>
      <c r="ZL753"/>
      <c r="ZM753"/>
      <c r="ZN753"/>
      <c r="ZO753"/>
      <c r="ZP753"/>
      <c r="ZQ753"/>
      <c r="ZR753"/>
      <c r="ZS753"/>
      <c r="ZT753"/>
      <c r="ZU753"/>
      <c r="ZV753"/>
      <c r="ZW753"/>
      <c r="ZX753"/>
      <c r="ZY753"/>
      <c r="ZZ753"/>
      <c r="AAA753"/>
      <c r="AAB753"/>
      <c r="AAC753"/>
      <c r="AAD753"/>
      <c r="AAE753"/>
      <c r="AAF753"/>
      <c r="AAG753"/>
      <c r="AAH753"/>
      <c r="AAI753"/>
      <c r="AAJ753"/>
      <c r="AAK753"/>
      <c r="AAL753"/>
      <c r="AAM753"/>
      <c r="AAN753"/>
      <c r="AAO753"/>
      <c r="AAP753"/>
      <c r="AAQ753"/>
      <c r="AAR753"/>
      <c r="AAS753"/>
      <c r="AAT753"/>
      <c r="AAU753"/>
      <c r="AAV753" t="s">
        <v>797</v>
      </c>
      <c r="AAW753" t="s">
        <v>2391</v>
      </c>
      <c r="AAX753">
        <v>0</v>
      </c>
      <c r="AAY753">
        <v>0</v>
      </c>
      <c r="AAZ753">
        <v>1</v>
      </c>
      <c r="ABA753">
        <v>1</v>
      </c>
      <c r="ABB753">
        <v>0</v>
      </c>
      <c r="ABC753">
        <v>0</v>
      </c>
      <c r="ABD753">
        <v>0</v>
      </c>
      <c r="ABE753">
        <v>0</v>
      </c>
      <c r="ABF753">
        <v>0</v>
      </c>
      <c r="ABG753"/>
      <c r="ABH753" t="s">
        <v>816</v>
      </c>
      <c r="ABI753"/>
      <c r="ABJ753"/>
      <c r="ABK753"/>
      <c r="ABL753"/>
      <c r="ABM753"/>
      <c r="ABN753"/>
      <c r="ABO753"/>
      <c r="ABP753"/>
      <c r="ABQ753" t="s">
        <v>816</v>
      </c>
      <c r="ABR753"/>
      <c r="ABS753"/>
      <c r="ABT753"/>
      <c r="ABU753"/>
      <c r="ABV753"/>
      <c r="ABW753"/>
      <c r="ABX753"/>
      <c r="ABY753"/>
      <c r="ABZ753"/>
      <c r="ACA753"/>
      <c r="ACB753"/>
      <c r="ACC753"/>
      <c r="ACD753" t="s">
        <v>816</v>
      </c>
      <c r="ACE753"/>
      <c r="ACF753"/>
      <c r="ACG753"/>
      <c r="ACH753"/>
      <c r="ACI753"/>
      <c r="ACJ753"/>
      <c r="ACK753"/>
      <c r="ACL753"/>
      <c r="ACM753"/>
      <c r="ACN753"/>
      <c r="ACO753"/>
      <c r="ACP753"/>
      <c r="ACQ753" t="s">
        <v>873</v>
      </c>
      <c r="ACR753">
        <v>370396827</v>
      </c>
      <c r="ACS753" s="396">
        <v>44901.646724537037</v>
      </c>
      <c r="ACT753"/>
      <c r="ACU753"/>
      <c r="ACV753" t="s">
        <v>801</v>
      </c>
      <c r="ACW753"/>
      <c r="ACX753"/>
      <c r="ACY753">
        <v>753</v>
      </c>
    </row>
    <row r="754" spans="1:779" s="82" customFormat="1" x14ac:dyDescent="0.3">
      <c r="A754" t="s">
        <v>4349</v>
      </c>
      <c r="B754" s="396">
        <v>44901.477884270833</v>
      </c>
      <c r="C754" s="396">
        <v>44901.479035520832</v>
      </c>
      <c r="D754" s="396">
        <v>44901</v>
      </c>
      <c r="E754" t="s">
        <v>867</v>
      </c>
      <c r="F754" s="396">
        <v>44901</v>
      </c>
      <c r="G754" t="s">
        <v>868</v>
      </c>
      <c r="H754" t="s">
        <v>869</v>
      </c>
      <c r="I754" t="s">
        <v>869</v>
      </c>
      <c r="J754" t="s">
        <v>869</v>
      </c>
      <c r="K754" t="s">
        <v>876</v>
      </c>
      <c r="L754" t="s">
        <v>847</v>
      </c>
      <c r="M754">
        <v>0</v>
      </c>
      <c r="N754">
        <v>0</v>
      </c>
      <c r="O754">
        <v>0</v>
      </c>
      <c r="P754">
        <v>0</v>
      </c>
      <c r="Q754">
        <v>0</v>
      </c>
      <c r="R754">
        <v>0</v>
      </c>
      <c r="S754">
        <v>0</v>
      </c>
      <c r="T754">
        <v>0</v>
      </c>
      <c r="U754">
        <v>0</v>
      </c>
      <c r="V754">
        <v>0</v>
      </c>
      <c r="W754">
        <v>0</v>
      </c>
      <c r="X754">
        <v>0</v>
      </c>
      <c r="Y754">
        <v>0</v>
      </c>
      <c r="Z754">
        <v>0</v>
      </c>
      <c r="AA754">
        <v>0</v>
      </c>
      <c r="AB754">
        <v>0</v>
      </c>
      <c r="AC754">
        <v>0</v>
      </c>
      <c r="AD754">
        <v>0</v>
      </c>
      <c r="AE754">
        <v>0</v>
      </c>
      <c r="AF754">
        <v>0</v>
      </c>
      <c r="AG754">
        <v>0</v>
      </c>
      <c r="AH754">
        <v>0</v>
      </c>
      <c r="AI754">
        <v>1</v>
      </c>
      <c r="AJ754"/>
      <c r="AK754"/>
      <c r="AL754"/>
      <c r="AM754"/>
      <c r="AN754"/>
      <c r="AO754"/>
      <c r="AP754"/>
      <c r="AQ754"/>
      <c r="AR754"/>
      <c r="AS754"/>
      <c r="AT754"/>
      <c r="AU754"/>
      <c r="AV754"/>
      <c r="AW754"/>
      <c r="AX754"/>
      <c r="AY754"/>
      <c r="AZ754"/>
      <c r="BA754"/>
      <c r="BB754"/>
      <c r="BC754"/>
      <c r="BD754"/>
      <c r="BE754"/>
      <c r="BF754"/>
      <c r="BG754"/>
      <c r="BH754"/>
      <c r="BI754"/>
      <c r="BJ754"/>
      <c r="BK754"/>
      <c r="BL754"/>
      <c r="BM754"/>
      <c r="BN754"/>
      <c r="BO754"/>
      <c r="BP754"/>
      <c r="BQ754"/>
      <c r="BR754"/>
      <c r="BS754"/>
      <c r="BT754"/>
      <c r="BU754"/>
      <c r="BV754"/>
      <c r="BW754"/>
      <c r="BX754"/>
      <c r="BY754"/>
      <c r="BZ754"/>
      <c r="CA754"/>
      <c r="CB754"/>
      <c r="CC754"/>
      <c r="CD754"/>
      <c r="CE754"/>
      <c r="CF754"/>
      <c r="CG754"/>
      <c r="CH754"/>
      <c r="CI754"/>
      <c r="CJ754"/>
      <c r="CK754"/>
      <c r="CL754"/>
      <c r="CM754"/>
      <c r="CN754"/>
      <c r="CO754"/>
      <c r="CP754"/>
      <c r="CQ754"/>
      <c r="CR754"/>
      <c r="CS754"/>
      <c r="CT754"/>
      <c r="CU754"/>
      <c r="CV754"/>
      <c r="CW754"/>
      <c r="CX754"/>
      <c r="CY754"/>
      <c r="CZ754"/>
      <c r="DA754"/>
      <c r="DB754"/>
      <c r="DC754"/>
      <c r="DD754"/>
      <c r="DE754"/>
      <c r="DF754"/>
      <c r="DG754"/>
      <c r="DH754"/>
      <c r="DI754"/>
      <c r="DJ754"/>
      <c r="DK754"/>
      <c r="DL754"/>
      <c r="DM754"/>
      <c r="DN754"/>
      <c r="DO754"/>
      <c r="DP754"/>
      <c r="DQ754"/>
      <c r="DR754"/>
      <c r="DS754"/>
      <c r="DT754"/>
      <c r="DU754"/>
      <c r="DV754"/>
      <c r="DW754"/>
      <c r="DX754"/>
      <c r="DY754"/>
      <c r="DZ754"/>
      <c r="EA754"/>
      <c r="EB754"/>
      <c r="EC754"/>
      <c r="ED754"/>
      <c r="EE754"/>
      <c r="EF754"/>
      <c r="EG754"/>
      <c r="EH754"/>
      <c r="EI754"/>
      <c r="EJ754"/>
      <c r="EK754"/>
      <c r="EL754"/>
      <c r="EM754"/>
      <c r="EN754"/>
      <c r="EO754"/>
      <c r="EP754"/>
      <c r="EQ754"/>
      <c r="ER754"/>
      <c r="ES754"/>
      <c r="ET754"/>
      <c r="EU754"/>
      <c r="EV754"/>
      <c r="EW754"/>
      <c r="EX754"/>
      <c r="EY754"/>
      <c r="EZ754"/>
      <c r="FA754"/>
      <c r="FB754"/>
      <c r="FC754"/>
      <c r="FD754"/>
      <c r="FE754"/>
      <c r="FF754"/>
      <c r="FG754"/>
      <c r="FH754"/>
      <c r="FI754"/>
      <c r="FJ754"/>
      <c r="FK754"/>
      <c r="FL754"/>
      <c r="FM754"/>
      <c r="FN754"/>
      <c r="FO754"/>
      <c r="FP754"/>
      <c r="FQ754"/>
      <c r="FR754"/>
      <c r="FS754"/>
      <c r="FT754"/>
      <c r="FU754"/>
      <c r="FV754"/>
      <c r="FW754"/>
      <c r="FX754"/>
      <c r="FY754"/>
      <c r="FZ754"/>
      <c r="GA754"/>
      <c r="GB754"/>
      <c r="GC754"/>
      <c r="GD754"/>
      <c r="GE754"/>
      <c r="GF754"/>
      <c r="GG754"/>
      <c r="GH754"/>
      <c r="GI754"/>
      <c r="GJ754"/>
      <c r="GK754"/>
      <c r="GL754"/>
      <c r="GM754"/>
      <c r="GN754"/>
      <c r="GO754"/>
      <c r="GP754"/>
      <c r="GQ754"/>
      <c r="GR754"/>
      <c r="GS754"/>
      <c r="GT754"/>
      <c r="GU754"/>
      <c r="GV754"/>
      <c r="GW754"/>
      <c r="GX754"/>
      <c r="GY754"/>
      <c r="GZ754"/>
      <c r="HA754"/>
      <c r="HB754"/>
      <c r="HC754"/>
      <c r="HD754"/>
      <c r="HE754"/>
      <c r="HF754"/>
      <c r="HG754"/>
      <c r="HH754"/>
      <c r="HI754"/>
      <c r="HJ754"/>
      <c r="HK754"/>
      <c r="HL754"/>
      <c r="HM754"/>
      <c r="HN754"/>
      <c r="HO754"/>
      <c r="HP754"/>
      <c r="HQ754"/>
      <c r="HR754"/>
      <c r="HS754"/>
      <c r="HT754"/>
      <c r="HU754"/>
      <c r="HV754"/>
      <c r="HW754"/>
      <c r="HX754"/>
      <c r="HY754"/>
      <c r="HZ754"/>
      <c r="IA754"/>
      <c r="IB754"/>
      <c r="IC754"/>
      <c r="ID754"/>
      <c r="IE754"/>
      <c r="IF754"/>
      <c r="IG754"/>
      <c r="IH754"/>
      <c r="II754"/>
      <c r="IJ754"/>
      <c r="IK754"/>
      <c r="IL754"/>
      <c r="IM754"/>
      <c r="IN754"/>
      <c r="IO754"/>
      <c r="IP754"/>
      <c r="IQ754"/>
      <c r="IR754"/>
      <c r="IS754"/>
      <c r="IT754"/>
      <c r="IU754"/>
      <c r="IV754"/>
      <c r="IW754"/>
      <c r="IX754"/>
      <c r="IY754"/>
      <c r="IZ754"/>
      <c r="JA754"/>
      <c r="JB754"/>
      <c r="JC754"/>
      <c r="JD754"/>
      <c r="JE754"/>
      <c r="JF754"/>
      <c r="JG754"/>
      <c r="JH754"/>
      <c r="JI754"/>
      <c r="JJ754"/>
      <c r="JK754"/>
      <c r="JL754"/>
      <c r="JM754"/>
      <c r="JN754"/>
      <c r="JO754"/>
      <c r="JP754"/>
      <c r="JQ754"/>
      <c r="JR754"/>
      <c r="JS754"/>
      <c r="JT754"/>
      <c r="JU754"/>
      <c r="JV754"/>
      <c r="JW754"/>
      <c r="JX754"/>
      <c r="JY754"/>
      <c r="JZ754"/>
      <c r="KA754"/>
      <c r="KB754"/>
      <c r="KC754"/>
      <c r="KD754"/>
      <c r="KE754"/>
      <c r="KF754"/>
      <c r="KG754"/>
      <c r="KH754"/>
      <c r="KI754"/>
      <c r="KJ754"/>
      <c r="KK754"/>
      <c r="KL754"/>
      <c r="KM754"/>
      <c r="KN754"/>
      <c r="KO754"/>
      <c r="KP754"/>
      <c r="KQ754"/>
      <c r="KR754"/>
      <c r="KS754"/>
      <c r="KT754"/>
      <c r="KU754"/>
      <c r="KV754"/>
      <c r="KW754"/>
      <c r="KX754"/>
      <c r="KY754"/>
      <c r="KZ754"/>
      <c r="LA754"/>
      <c r="LB754"/>
      <c r="LC754"/>
      <c r="LD754"/>
      <c r="LE754"/>
      <c r="LF754"/>
      <c r="LG754"/>
      <c r="LH754"/>
      <c r="LI754"/>
      <c r="LJ754"/>
      <c r="LK754"/>
      <c r="LL754"/>
      <c r="LM754"/>
      <c r="LN754"/>
      <c r="LO754"/>
      <c r="LP754"/>
      <c r="LQ754"/>
      <c r="LR754"/>
      <c r="LS754"/>
      <c r="LT754"/>
      <c r="LU754"/>
      <c r="LV754"/>
      <c r="LW754"/>
      <c r="LX754"/>
      <c r="LY754"/>
      <c r="LZ754"/>
      <c r="MA754"/>
      <c r="MB754"/>
      <c r="MC754"/>
      <c r="MD754"/>
      <c r="ME754"/>
      <c r="MF754"/>
      <c r="MG754"/>
      <c r="MH754"/>
      <c r="MI754"/>
      <c r="MJ754"/>
      <c r="MK754"/>
      <c r="ML754"/>
      <c r="MM754"/>
      <c r="MN754"/>
      <c r="MO754"/>
      <c r="MP754"/>
      <c r="MQ754"/>
      <c r="MR754"/>
      <c r="MS754"/>
      <c r="MT754"/>
      <c r="MU754"/>
      <c r="MV754"/>
      <c r="MW754"/>
      <c r="MX754"/>
      <c r="MY754"/>
      <c r="MZ754"/>
      <c r="NA754"/>
      <c r="NB754"/>
      <c r="NC754"/>
      <c r="ND754"/>
      <c r="NE754"/>
      <c r="NF754"/>
      <c r="NG754"/>
      <c r="NH754"/>
      <c r="NI754"/>
      <c r="NJ754"/>
      <c r="NK754"/>
      <c r="NL754"/>
      <c r="NM754"/>
      <c r="NN754"/>
      <c r="NO754"/>
      <c r="NP754"/>
      <c r="NQ754"/>
      <c r="NR754"/>
      <c r="NS754"/>
      <c r="NT754"/>
      <c r="NU754"/>
      <c r="NV754"/>
      <c r="NW754"/>
      <c r="NX754"/>
      <c r="NY754"/>
      <c r="NZ754"/>
      <c r="OA754"/>
      <c r="OB754"/>
      <c r="OC754"/>
      <c r="OD754"/>
      <c r="OE754"/>
      <c r="OF754"/>
      <c r="OG754"/>
      <c r="OH754"/>
      <c r="OI754"/>
      <c r="OJ754"/>
      <c r="OK754"/>
      <c r="OL754"/>
      <c r="OM754"/>
      <c r="ON754"/>
      <c r="OO754"/>
      <c r="OP754"/>
      <c r="OQ754"/>
      <c r="OR754"/>
      <c r="OS754"/>
      <c r="OT754"/>
      <c r="OU754"/>
      <c r="OV754"/>
      <c r="OW754"/>
      <c r="OX754"/>
      <c r="OY754"/>
      <c r="OZ754"/>
      <c r="PA754"/>
      <c r="PB754"/>
      <c r="PC754"/>
      <c r="PD754"/>
      <c r="PE754"/>
      <c r="PF754"/>
      <c r="PG754"/>
      <c r="PH754"/>
      <c r="PI754"/>
      <c r="PJ754"/>
      <c r="PK754"/>
      <c r="PL754"/>
      <c r="PM754"/>
      <c r="PN754"/>
      <c r="PO754"/>
      <c r="PP754"/>
      <c r="PQ754"/>
      <c r="PR754"/>
      <c r="PS754"/>
      <c r="PT754"/>
      <c r="PU754"/>
      <c r="PV754"/>
      <c r="PW754"/>
      <c r="PX754"/>
      <c r="PY754"/>
      <c r="PZ754"/>
      <c r="QA754"/>
      <c r="QB754"/>
      <c r="QC754"/>
      <c r="QD754"/>
      <c r="QE754"/>
      <c r="QF754"/>
      <c r="QG754"/>
      <c r="QH754"/>
      <c r="QI754"/>
      <c r="QJ754"/>
      <c r="QK754"/>
      <c r="QL754"/>
      <c r="QM754"/>
      <c r="QN754"/>
      <c r="QO754"/>
      <c r="QP754"/>
      <c r="QQ754"/>
      <c r="QR754"/>
      <c r="QS754"/>
      <c r="QT754"/>
      <c r="QU754"/>
      <c r="QV754"/>
      <c r="QW754"/>
      <c r="QX754"/>
      <c r="QY754"/>
      <c r="QZ754"/>
      <c r="RA754"/>
      <c r="RB754"/>
      <c r="RC754"/>
      <c r="RD754"/>
      <c r="RE754"/>
      <c r="RF754"/>
      <c r="RG754"/>
      <c r="RH754"/>
      <c r="RI754"/>
      <c r="RJ754"/>
      <c r="RK754"/>
      <c r="RL754"/>
      <c r="RM754"/>
      <c r="RN754"/>
      <c r="RO754"/>
      <c r="RP754"/>
      <c r="RQ754"/>
      <c r="RR754"/>
      <c r="RS754"/>
      <c r="RT754"/>
      <c r="RU754"/>
      <c r="RV754"/>
      <c r="RW754"/>
      <c r="RX754"/>
      <c r="RY754"/>
      <c r="RZ754"/>
      <c r="SA754"/>
      <c r="SB754"/>
      <c r="SC754"/>
      <c r="SD754"/>
      <c r="SE754"/>
      <c r="SF754"/>
      <c r="SG754"/>
      <c r="SH754"/>
      <c r="SI754"/>
      <c r="SJ754"/>
      <c r="SK754"/>
      <c r="SL754"/>
      <c r="SM754"/>
      <c r="SN754"/>
      <c r="SO754"/>
      <c r="SP754"/>
      <c r="SQ754"/>
      <c r="SR754"/>
      <c r="SS754"/>
      <c r="ST754"/>
      <c r="SU754"/>
      <c r="SV754"/>
      <c r="SW754"/>
      <c r="SX754"/>
      <c r="SY754"/>
      <c r="SZ754"/>
      <c r="TA754"/>
      <c r="TB754"/>
      <c r="TC754"/>
      <c r="TD754"/>
      <c r="TE754"/>
      <c r="TF754"/>
      <c r="TG754"/>
      <c r="TH754"/>
      <c r="TI754"/>
      <c r="TJ754"/>
      <c r="TK754"/>
      <c r="TL754"/>
      <c r="TM754"/>
      <c r="TN754"/>
      <c r="TO754"/>
      <c r="TP754"/>
      <c r="TQ754"/>
      <c r="TR754"/>
      <c r="TS754"/>
      <c r="TT754"/>
      <c r="TU754"/>
      <c r="TV754"/>
      <c r="TW754"/>
      <c r="TX754"/>
      <c r="TY754"/>
      <c r="TZ754"/>
      <c r="UA754"/>
      <c r="UB754"/>
      <c r="UC754"/>
      <c r="UD754"/>
      <c r="UE754"/>
      <c r="UF754"/>
      <c r="UG754"/>
      <c r="UH754"/>
      <c r="UI754"/>
      <c r="UJ754"/>
      <c r="UK754"/>
      <c r="UL754"/>
      <c r="UM754"/>
      <c r="UN754"/>
      <c r="UO754"/>
      <c r="UP754"/>
      <c r="UQ754"/>
      <c r="UR754"/>
      <c r="US754"/>
      <c r="UT754"/>
      <c r="UU754"/>
      <c r="UV754"/>
      <c r="UW754"/>
      <c r="UX754"/>
      <c r="UY754"/>
      <c r="UZ754"/>
      <c r="VA754"/>
      <c r="VB754"/>
      <c r="VC754"/>
      <c r="VD754"/>
      <c r="VE754"/>
      <c r="VF754"/>
      <c r="VG754"/>
      <c r="VH754"/>
      <c r="VI754"/>
      <c r="VJ754"/>
      <c r="VK754"/>
      <c r="VL754"/>
      <c r="VM754"/>
      <c r="VN754"/>
      <c r="VO754"/>
      <c r="VP754"/>
      <c r="VQ754"/>
      <c r="VR754"/>
      <c r="VS754"/>
      <c r="VT754"/>
      <c r="VU754"/>
      <c r="VV754"/>
      <c r="VW754"/>
      <c r="VX754"/>
      <c r="VY754"/>
      <c r="VZ754"/>
      <c r="WA754"/>
      <c r="WB754"/>
      <c r="WC754"/>
      <c r="WD754"/>
      <c r="WE754"/>
      <c r="WF754"/>
      <c r="WG754"/>
      <c r="WH754"/>
      <c r="WI754"/>
      <c r="WJ754"/>
      <c r="WK754"/>
      <c r="WL754"/>
      <c r="WM754"/>
      <c r="WN754"/>
      <c r="WO754"/>
      <c r="WP754"/>
      <c r="WQ754"/>
      <c r="WR754"/>
      <c r="WS754"/>
      <c r="WT754"/>
      <c r="WU754"/>
      <c r="WV754"/>
      <c r="WW754"/>
      <c r="WX754"/>
      <c r="WY754"/>
      <c r="WZ754"/>
      <c r="XA754"/>
      <c r="XB754"/>
      <c r="XC754"/>
      <c r="XD754"/>
      <c r="XE754"/>
      <c r="XF754"/>
      <c r="XG754"/>
      <c r="XH754"/>
      <c r="XI754"/>
      <c r="XJ754"/>
      <c r="XK754"/>
      <c r="XL754"/>
      <c r="XM754"/>
      <c r="XN754"/>
      <c r="XO754"/>
      <c r="XP754"/>
      <c r="XQ754"/>
      <c r="XR754"/>
      <c r="XS754"/>
      <c r="XT754"/>
      <c r="XU754"/>
      <c r="XV754"/>
      <c r="XW754"/>
      <c r="XX754"/>
      <c r="XY754"/>
      <c r="XZ754"/>
      <c r="YA754"/>
      <c r="YB754"/>
      <c r="YC754"/>
      <c r="YD754"/>
      <c r="YE754"/>
      <c r="YF754"/>
      <c r="YG754"/>
      <c r="YH754"/>
      <c r="YI754"/>
      <c r="YJ754"/>
      <c r="YK754"/>
      <c r="YL754"/>
      <c r="YM754"/>
      <c r="YN754"/>
      <c r="YO754"/>
      <c r="YP754"/>
      <c r="YQ754"/>
      <c r="YR754"/>
      <c r="YS754"/>
      <c r="YT754"/>
      <c r="YU754"/>
      <c r="YV754"/>
      <c r="YW754"/>
      <c r="YX754"/>
      <c r="YY754"/>
      <c r="YZ754"/>
      <c r="ZA754"/>
      <c r="ZB754"/>
      <c r="ZC754"/>
      <c r="ZD754"/>
      <c r="ZE754"/>
      <c r="ZF754"/>
      <c r="ZG754"/>
      <c r="ZH754"/>
      <c r="ZI754"/>
      <c r="ZJ754"/>
      <c r="ZK754"/>
      <c r="ZL754"/>
      <c r="ZM754"/>
      <c r="ZN754"/>
      <c r="ZO754"/>
      <c r="ZP754"/>
      <c r="ZQ754"/>
      <c r="ZR754"/>
      <c r="ZS754"/>
      <c r="ZT754"/>
      <c r="ZU754"/>
      <c r="ZV754"/>
      <c r="ZW754"/>
      <c r="ZX754"/>
      <c r="ZY754"/>
      <c r="ZZ754"/>
      <c r="AAA754"/>
      <c r="AAB754"/>
      <c r="AAC754"/>
      <c r="AAD754"/>
      <c r="AAE754"/>
      <c r="AAF754"/>
      <c r="AAG754"/>
      <c r="AAH754"/>
      <c r="AAI754"/>
      <c r="AAJ754"/>
      <c r="AAK754"/>
      <c r="AAL754" t="s">
        <v>797</v>
      </c>
      <c r="AAM754"/>
      <c r="AAN754" t="s">
        <v>816</v>
      </c>
      <c r="AAO754">
        <v>10</v>
      </c>
      <c r="AAP754">
        <v>10</v>
      </c>
      <c r="AAQ754"/>
      <c r="AAR754"/>
      <c r="AAS754"/>
      <c r="AAT754"/>
      <c r="AAU754"/>
      <c r="AAV754" t="s">
        <v>816</v>
      </c>
      <c r="AAW754"/>
      <c r="AAX754"/>
      <c r="AAY754"/>
      <c r="AAZ754"/>
      <c r="ABA754"/>
      <c r="ABB754"/>
      <c r="ABC754"/>
      <c r="ABD754"/>
      <c r="ABE754"/>
      <c r="ABF754"/>
      <c r="ABG754"/>
      <c r="ABH754" t="s">
        <v>816</v>
      </c>
      <c r="ABI754"/>
      <c r="ABJ754"/>
      <c r="ABK754"/>
      <c r="ABL754"/>
      <c r="ABM754"/>
      <c r="ABN754"/>
      <c r="ABO754"/>
      <c r="ABP754"/>
      <c r="ABQ754" t="s">
        <v>816</v>
      </c>
      <c r="ABR754"/>
      <c r="ABS754"/>
      <c r="ABT754"/>
      <c r="ABU754"/>
      <c r="ABV754"/>
      <c r="ABW754"/>
      <c r="ABX754"/>
      <c r="ABY754"/>
      <c r="ABZ754"/>
      <c r="ACA754"/>
      <c r="ACB754"/>
      <c r="ACC754"/>
      <c r="ACD754" t="s">
        <v>816</v>
      </c>
      <c r="ACE754"/>
      <c r="ACF754"/>
      <c r="ACG754"/>
      <c r="ACH754"/>
      <c r="ACI754"/>
      <c r="ACJ754"/>
      <c r="ACK754"/>
      <c r="ACL754"/>
      <c r="ACM754"/>
      <c r="ACN754"/>
      <c r="ACO754"/>
      <c r="ACP754"/>
      <c r="ACQ754" t="s">
        <v>873</v>
      </c>
      <c r="ACR754">
        <v>370396885</v>
      </c>
      <c r="ACS754" s="396">
        <v>44901.646793981483</v>
      </c>
      <c r="ACT754"/>
      <c r="ACU754"/>
      <c r="ACV754" t="s">
        <v>801</v>
      </c>
      <c r="ACW754"/>
      <c r="ACX754"/>
      <c r="ACY754">
        <v>754</v>
      </c>
    </row>
    <row r="755" spans="1:779" s="82" customFormat="1" x14ac:dyDescent="0.3">
      <c r="A755" t="s">
        <v>4350</v>
      </c>
      <c r="B755" s="396">
        <v>44901.482729629628</v>
      </c>
      <c r="C755" s="396">
        <v>44901.485140543977</v>
      </c>
      <c r="D755" s="396">
        <v>44901</v>
      </c>
      <c r="E755" t="s">
        <v>867</v>
      </c>
      <c r="F755" s="396">
        <v>44901</v>
      </c>
      <c r="G755" t="s">
        <v>868</v>
      </c>
      <c r="H755" t="s">
        <v>869</v>
      </c>
      <c r="I755" t="s">
        <v>869</v>
      </c>
      <c r="J755" t="s">
        <v>869</v>
      </c>
      <c r="K755" t="s">
        <v>876</v>
      </c>
      <c r="L755" t="s">
        <v>847</v>
      </c>
      <c r="M755">
        <v>0</v>
      </c>
      <c r="N755">
        <v>0</v>
      </c>
      <c r="O755">
        <v>0</v>
      </c>
      <c r="P755">
        <v>0</v>
      </c>
      <c r="Q755">
        <v>0</v>
      </c>
      <c r="R755">
        <v>0</v>
      </c>
      <c r="S755">
        <v>0</v>
      </c>
      <c r="T755">
        <v>0</v>
      </c>
      <c r="U755">
        <v>0</v>
      </c>
      <c r="V755">
        <v>0</v>
      </c>
      <c r="W755">
        <v>0</v>
      </c>
      <c r="X755">
        <v>0</v>
      </c>
      <c r="Y755">
        <v>0</v>
      </c>
      <c r="Z755">
        <v>0</v>
      </c>
      <c r="AA755">
        <v>0</v>
      </c>
      <c r="AB755">
        <v>0</v>
      </c>
      <c r="AC755">
        <v>0</v>
      </c>
      <c r="AD755">
        <v>0</v>
      </c>
      <c r="AE755">
        <v>0</v>
      </c>
      <c r="AF755">
        <v>0</v>
      </c>
      <c r="AG755">
        <v>0</v>
      </c>
      <c r="AH755">
        <v>0</v>
      </c>
      <c r="AI755">
        <v>1</v>
      </c>
      <c r="AJ755"/>
      <c r="AK755"/>
      <c r="AL755"/>
      <c r="AM755"/>
      <c r="AN755"/>
      <c r="AO755"/>
      <c r="AP755"/>
      <c r="AQ755"/>
      <c r="AR755"/>
      <c r="AS755"/>
      <c r="AT755"/>
      <c r="AU755"/>
      <c r="AV755"/>
      <c r="AW755"/>
      <c r="AX755"/>
      <c r="AY755"/>
      <c r="AZ755"/>
      <c r="BA755"/>
      <c r="BB755"/>
      <c r="BC755"/>
      <c r="BD755"/>
      <c r="BE755"/>
      <c r="BF755"/>
      <c r="BG755"/>
      <c r="BH755"/>
      <c r="BI755"/>
      <c r="BJ755"/>
      <c r="BK755"/>
      <c r="BL755"/>
      <c r="BM755"/>
      <c r="BN755"/>
      <c r="BO755"/>
      <c r="BP755"/>
      <c r="BQ755"/>
      <c r="BR755"/>
      <c r="BS755"/>
      <c r="BT755"/>
      <c r="BU755"/>
      <c r="BV755"/>
      <c r="BW755"/>
      <c r="BX755"/>
      <c r="BY755"/>
      <c r="BZ755"/>
      <c r="CA755"/>
      <c r="CB755"/>
      <c r="CC755"/>
      <c r="CD755"/>
      <c r="CE755"/>
      <c r="CF755"/>
      <c r="CG755"/>
      <c r="CH755"/>
      <c r="CI755"/>
      <c r="CJ755"/>
      <c r="CK755"/>
      <c r="CL755"/>
      <c r="CM755"/>
      <c r="CN755"/>
      <c r="CO755"/>
      <c r="CP755"/>
      <c r="CQ755"/>
      <c r="CR755"/>
      <c r="CS755"/>
      <c r="CT755"/>
      <c r="CU755"/>
      <c r="CV755"/>
      <c r="CW755"/>
      <c r="CX755"/>
      <c r="CY755"/>
      <c r="CZ755"/>
      <c r="DA755"/>
      <c r="DB755"/>
      <c r="DC755"/>
      <c r="DD755"/>
      <c r="DE755"/>
      <c r="DF755"/>
      <c r="DG755"/>
      <c r="DH755"/>
      <c r="DI755"/>
      <c r="DJ755"/>
      <c r="DK755"/>
      <c r="DL755"/>
      <c r="DM755"/>
      <c r="DN755"/>
      <c r="DO755"/>
      <c r="DP755"/>
      <c r="DQ755"/>
      <c r="DR755"/>
      <c r="DS755"/>
      <c r="DT755"/>
      <c r="DU755"/>
      <c r="DV755"/>
      <c r="DW755"/>
      <c r="DX755"/>
      <c r="DY755"/>
      <c r="DZ755"/>
      <c r="EA755"/>
      <c r="EB755"/>
      <c r="EC755"/>
      <c r="ED755"/>
      <c r="EE755"/>
      <c r="EF755"/>
      <c r="EG755"/>
      <c r="EH755"/>
      <c r="EI755"/>
      <c r="EJ755"/>
      <c r="EK755"/>
      <c r="EL755"/>
      <c r="EM755"/>
      <c r="EN755"/>
      <c r="EO755"/>
      <c r="EP755"/>
      <c r="EQ755"/>
      <c r="ER755"/>
      <c r="ES755"/>
      <c r="ET755"/>
      <c r="EU755"/>
      <c r="EV755"/>
      <c r="EW755"/>
      <c r="EX755"/>
      <c r="EY755"/>
      <c r="EZ755"/>
      <c r="FA755"/>
      <c r="FB755"/>
      <c r="FC755"/>
      <c r="FD755"/>
      <c r="FE755"/>
      <c r="FF755"/>
      <c r="FG755"/>
      <c r="FH755"/>
      <c r="FI755"/>
      <c r="FJ755"/>
      <c r="FK755"/>
      <c r="FL755"/>
      <c r="FM755"/>
      <c r="FN755"/>
      <c r="FO755"/>
      <c r="FP755"/>
      <c r="FQ755"/>
      <c r="FR755"/>
      <c r="FS755"/>
      <c r="FT755"/>
      <c r="FU755"/>
      <c r="FV755"/>
      <c r="FW755"/>
      <c r="FX755"/>
      <c r="FY755"/>
      <c r="FZ755"/>
      <c r="GA755"/>
      <c r="GB755"/>
      <c r="GC755"/>
      <c r="GD755"/>
      <c r="GE755"/>
      <c r="GF755"/>
      <c r="GG755"/>
      <c r="GH755"/>
      <c r="GI755"/>
      <c r="GJ755"/>
      <c r="GK755"/>
      <c r="GL755"/>
      <c r="GM755"/>
      <c r="GN755"/>
      <c r="GO755"/>
      <c r="GP755"/>
      <c r="GQ755"/>
      <c r="GR755"/>
      <c r="GS755"/>
      <c r="GT755"/>
      <c r="GU755"/>
      <c r="GV755"/>
      <c r="GW755"/>
      <c r="GX755"/>
      <c r="GY755"/>
      <c r="GZ755"/>
      <c r="HA755"/>
      <c r="HB755"/>
      <c r="HC755"/>
      <c r="HD755"/>
      <c r="HE755"/>
      <c r="HF755"/>
      <c r="HG755"/>
      <c r="HH755"/>
      <c r="HI755"/>
      <c r="HJ755"/>
      <c r="HK755"/>
      <c r="HL755"/>
      <c r="HM755"/>
      <c r="HN755"/>
      <c r="HO755"/>
      <c r="HP755"/>
      <c r="HQ755"/>
      <c r="HR755"/>
      <c r="HS755"/>
      <c r="HT755"/>
      <c r="HU755"/>
      <c r="HV755"/>
      <c r="HW755"/>
      <c r="HX755"/>
      <c r="HY755"/>
      <c r="HZ755"/>
      <c r="IA755"/>
      <c r="IB755"/>
      <c r="IC755"/>
      <c r="ID755"/>
      <c r="IE755"/>
      <c r="IF755"/>
      <c r="IG755"/>
      <c r="IH755"/>
      <c r="II755"/>
      <c r="IJ755"/>
      <c r="IK755"/>
      <c r="IL755"/>
      <c r="IM755"/>
      <c r="IN755"/>
      <c r="IO755"/>
      <c r="IP755"/>
      <c r="IQ755"/>
      <c r="IR755"/>
      <c r="IS755"/>
      <c r="IT755"/>
      <c r="IU755"/>
      <c r="IV755"/>
      <c r="IW755"/>
      <c r="IX755"/>
      <c r="IY755"/>
      <c r="IZ755"/>
      <c r="JA755"/>
      <c r="JB755"/>
      <c r="JC755"/>
      <c r="JD755"/>
      <c r="JE755"/>
      <c r="JF755"/>
      <c r="JG755"/>
      <c r="JH755"/>
      <c r="JI755"/>
      <c r="JJ755"/>
      <c r="JK755"/>
      <c r="JL755"/>
      <c r="JM755"/>
      <c r="JN755"/>
      <c r="JO755"/>
      <c r="JP755"/>
      <c r="JQ755"/>
      <c r="JR755"/>
      <c r="JS755"/>
      <c r="JT755"/>
      <c r="JU755"/>
      <c r="JV755"/>
      <c r="JW755"/>
      <c r="JX755"/>
      <c r="JY755"/>
      <c r="JZ755"/>
      <c r="KA755"/>
      <c r="KB755"/>
      <c r="KC755"/>
      <c r="KD755"/>
      <c r="KE755"/>
      <c r="KF755"/>
      <c r="KG755"/>
      <c r="KH755"/>
      <c r="KI755"/>
      <c r="KJ755"/>
      <c r="KK755"/>
      <c r="KL755"/>
      <c r="KM755"/>
      <c r="KN755"/>
      <c r="KO755"/>
      <c r="KP755"/>
      <c r="KQ755"/>
      <c r="KR755"/>
      <c r="KS755"/>
      <c r="KT755"/>
      <c r="KU755"/>
      <c r="KV755"/>
      <c r="KW755"/>
      <c r="KX755"/>
      <c r="KY755"/>
      <c r="KZ755"/>
      <c r="LA755"/>
      <c r="LB755"/>
      <c r="LC755"/>
      <c r="LD755"/>
      <c r="LE755"/>
      <c r="LF755"/>
      <c r="LG755"/>
      <c r="LH755"/>
      <c r="LI755"/>
      <c r="LJ755"/>
      <c r="LK755"/>
      <c r="LL755"/>
      <c r="LM755"/>
      <c r="LN755"/>
      <c r="LO755"/>
      <c r="LP755"/>
      <c r="LQ755"/>
      <c r="LR755"/>
      <c r="LS755"/>
      <c r="LT755"/>
      <c r="LU755"/>
      <c r="LV755"/>
      <c r="LW755"/>
      <c r="LX755"/>
      <c r="LY755"/>
      <c r="LZ755"/>
      <c r="MA755"/>
      <c r="MB755"/>
      <c r="MC755"/>
      <c r="MD755"/>
      <c r="ME755"/>
      <c r="MF755"/>
      <c r="MG755"/>
      <c r="MH755"/>
      <c r="MI755"/>
      <c r="MJ755"/>
      <c r="MK755"/>
      <c r="ML755"/>
      <c r="MM755"/>
      <c r="MN755"/>
      <c r="MO755"/>
      <c r="MP755"/>
      <c r="MQ755"/>
      <c r="MR755"/>
      <c r="MS755"/>
      <c r="MT755"/>
      <c r="MU755"/>
      <c r="MV755"/>
      <c r="MW755"/>
      <c r="MX755"/>
      <c r="MY755"/>
      <c r="MZ755"/>
      <c r="NA755"/>
      <c r="NB755"/>
      <c r="NC755"/>
      <c r="ND755"/>
      <c r="NE755"/>
      <c r="NF755"/>
      <c r="NG755"/>
      <c r="NH755"/>
      <c r="NI755"/>
      <c r="NJ755"/>
      <c r="NK755"/>
      <c r="NL755"/>
      <c r="NM755"/>
      <c r="NN755"/>
      <c r="NO755"/>
      <c r="NP755"/>
      <c r="NQ755"/>
      <c r="NR755"/>
      <c r="NS755"/>
      <c r="NT755"/>
      <c r="NU755"/>
      <c r="NV755"/>
      <c r="NW755"/>
      <c r="NX755"/>
      <c r="NY755"/>
      <c r="NZ755"/>
      <c r="OA755"/>
      <c r="OB755"/>
      <c r="OC755"/>
      <c r="OD755"/>
      <c r="OE755"/>
      <c r="OF755"/>
      <c r="OG755"/>
      <c r="OH755"/>
      <c r="OI755"/>
      <c r="OJ755"/>
      <c r="OK755"/>
      <c r="OL755"/>
      <c r="OM755"/>
      <c r="ON755"/>
      <c r="OO755"/>
      <c r="OP755"/>
      <c r="OQ755"/>
      <c r="OR755"/>
      <c r="OS755"/>
      <c r="OT755"/>
      <c r="OU755"/>
      <c r="OV755"/>
      <c r="OW755"/>
      <c r="OX755"/>
      <c r="OY755"/>
      <c r="OZ755"/>
      <c r="PA755"/>
      <c r="PB755"/>
      <c r="PC755"/>
      <c r="PD755"/>
      <c r="PE755"/>
      <c r="PF755"/>
      <c r="PG755"/>
      <c r="PH755"/>
      <c r="PI755"/>
      <c r="PJ755"/>
      <c r="PK755"/>
      <c r="PL755"/>
      <c r="PM755"/>
      <c r="PN755"/>
      <c r="PO755"/>
      <c r="PP755"/>
      <c r="PQ755"/>
      <c r="PR755"/>
      <c r="PS755"/>
      <c r="PT755"/>
      <c r="PU755"/>
      <c r="PV755"/>
      <c r="PW755"/>
      <c r="PX755"/>
      <c r="PY755"/>
      <c r="PZ755"/>
      <c r="QA755"/>
      <c r="QB755"/>
      <c r="QC755"/>
      <c r="QD755"/>
      <c r="QE755"/>
      <c r="QF755"/>
      <c r="QG755"/>
      <c r="QH755"/>
      <c r="QI755"/>
      <c r="QJ755"/>
      <c r="QK755"/>
      <c r="QL755"/>
      <c r="QM755"/>
      <c r="QN755"/>
      <c r="QO755"/>
      <c r="QP755"/>
      <c r="QQ755"/>
      <c r="QR755"/>
      <c r="QS755"/>
      <c r="QT755"/>
      <c r="QU755"/>
      <c r="QV755"/>
      <c r="QW755"/>
      <c r="QX755"/>
      <c r="QY755"/>
      <c r="QZ755"/>
      <c r="RA755"/>
      <c r="RB755"/>
      <c r="RC755"/>
      <c r="RD755"/>
      <c r="RE755"/>
      <c r="RF755"/>
      <c r="RG755"/>
      <c r="RH755"/>
      <c r="RI755"/>
      <c r="RJ755"/>
      <c r="RK755"/>
      <c r="RL755"/>
      <c r="RM755"/>
      <c r="RN755"/>
      <c r="RO755"/>
      <c r="RP755"/>
      <c r="RQ755"/>
      <c r="RR755"/>
      <c r="RS755"/>
      <c r="RT755"/>
      <c r="RU755"/>
      <c r="RV755"/>
      <c r="RW755"/>
      <c r="RX755"/>
      <c r="RY755"/>
      <c r="RZ755"/>
      <c r="SA755"/>
      <c r="SB755"/>
      <c r="SC755"/>
      <c r="SD755"/>
      <c r="SE755"/>
      <c r="SF755"/>
      <c r="SG755"/>
      <c r="SH755"/>
      <c r="SI755"/>
      <c r="SJ755"/>
      <c r="SK755"/>
      <c r="SL755"/>
      <c r="SM755"/>
      <c r="SN755"/>
      <c r="SO755"/>
      <c r="SP755"/>
      <c r="SQ755"/>
      <c r="SR755"/>
      <c r="SS755"/>
      <c r="ST755"/>
      <c r="SU755"/>
      <c r="SV755"/>
      <c r="SW755"/>
      <c r="SX755"/>
      <c r="SY755"/>
      <c r="SZ755"/>
      <c r="TA755"/>
      <c r="TB755"/>
      <c r="TC755"/>
      <c r="TD755"/>
      <c r="TE755"/>
      <c r="TF755"/>
      <c r="TG755"/>
      <c r="TH755"/>
      <c r="TI755"/>
      <c r="TJ755"/>
      <c r="TK755"/>
      <c r="TL755"/>
      <c r="TM755"/>
      <c r="TN755"/>
      <c r="TO755"/>
      <c r="TP755"/>
      <c r="TQ755"/>
      <c r="TR755"/>
      <c r="TS755"/>
      <c r="TT755"/>
      <c r="TU755"/>
      <c r="TV755"/>
      <c r="TW755"/>
      <c r="TX755"/>
      <c r="TY755"/>
      <c r="TZ755"/>
      <c r="UA755"/>
      <c r="UB755"/>
      <c r="UC755"/>
      <c r="UD755"/>
      <c r="UE755"/>
      <c r="UF755"/>
      <c r="UG755"/>
      <c r="UH755"/>
      <c r="UI755"/>
      <c r="UJ755"/>
      <c r="UK755"/>
      <c r="UL755"/>
      <c r="UM755"/>
      <c r="UN755"/>
      <c r="UO755"/>
      <c r="UP755"/>
      <c r="UQ755"/>
      <c r="UR755"/>
      <c r="US755"/>
      <c r="UT755"/>
      <c r="UU755"/>
      <c r="UV755"/>
      <c r="UW755"/>
      <c r="UX755"/>
      <c r="UY755"/>
      <c r="UZ755"/>
      <c r="VA755"/>
      <c r="VB755"/>
      <c r="VC755"/>
      <c r="VD755"/>
      <c r="VE755"/>
      <c r="VF755"/>
      <c r="VG755"/>
      <c r="VH755"/>
      <c r="VI755"/>
      <c r="VJ755"/>
      <c r="VK755"/>
      <c r="VL755"/>
      <c r="VM755"/>
      <c r="VN755"/>
      <c r="VO755"/>
      <c r="VP755"/>
      <c r="VQ755"/>
      <c r="VR755"/>
      <c r="VS755"/>
      <c r="VT755"/>
      <c r="VU755"/>
      <c r="VV755"/>
      <c r="VW755"/>
      <c r="VX755"/>
      <c r="VY755"/>
      <c r="VZ755"/>
      <c r="WA755"/>
      <c r="WB755"/>
      <c r="WC755"/>
      <c r="WD755"/>
      <c r="WE755"/>
      <c r="WF755"/>
      <c r="WG755"/>
      <c r="WH755"/>
      <c r="WI755"/>
      <c r="WJ755"/>
      <c r="WK755"/>
      <c r="WL755"/>
      <c r="WM755"/>
      <c r="WN755"/>
      <c r="WO755"/>
      <c r="WP755"/>
      <c r="WQ755"/>
      <c r="WR755"/>
      <c r="WS755"/>
      <c r="WT755"/>
      <c r="WU755"/>
      <c r="WV755"/>
      <c r="WW755"/>
      <c r="WX755"/>
      <c r="WY755"/>
      <c r="WZ755"/>
      <c r="XA755"/>
      <c r="XB755"/>
      <c r="XC755"/>
      <c r="XD755"/>
      <c r="XE755"/>
      <c r="XF755"/>
      <c r="XG755"/>
      <c r="XH755"/>
      <c r="XI755"/>
      <c r="XJ755"/>
      <c r="XK755"/>
      <c r="XL755"/>
      <c r="XM755"/>
      <c r="XN755"/>
      <c r="XO755"/>
      <c r="XP755"/>
      <c r="XQ755"/>
      <c r="XR755"/>
      <c r="XS755"/>
      <c r="XT755"/>
      <c r="XU755"/>
      <c r="XV755"/>
      <c r="XW755"/>
      <c r="XX755"/>
      <c r="XY755"/>
      <c r="XZ755"/>
      <c r="YA755"/>
      <c r="YB755"/>
      <c r="YC755"/>
      <c r="YD755"/>
      <c r="YE755"/>
      <c r="YF755"/>
      <c r="YG755"/>
      <c r="YH755"/>
      <c r="YI755"/>
      <c r="YJ755"/>
      <c r="YK755"/>
      <c r="YL755"/>
      <c r="YM755"/>
      <c r="YN755"/>
      <c r="YO755"/>
      <c r="YP755"/>
      <c r="YQ755"/>
      <c r="YR755"/>
      <c r="YS755"/>
      <c r="YT755"/>
      <c r="YU755"/>
      <c r="YV755"/>
      <c r="YW755"/>
      <c r="YX755"/>
      <c r="YY755"/>
      <c r="YZ755"/>
      <c r="ZA755"/>
      <c r="ZB755"/>
      <c r="ZC755"/>
      <c r="ZD755"/>
      <c r="ZE755"/>
      <c r="ZF755"/>
      <c r="ZG755"/>
      <c r="ZH755"/>
      <c r="ZI755"/>
      <c r="ZJ755"/>
      <c r="ZK755"/>
      <c r="ZL755"/>
      <c r="ZM755"/>
      <c r="ZN755"/>
      <c r="ZO755"/>
      <c r="ZP755"/>
      <c r="ZQ755"/>
      <c r="ZR755"/>
      <c r="ZS755"/>
      <c r="ZT755"/>
      <c r="ZU755"/>
      <c r="ZV755"/>
      <c r="ZW755"/>
      <c r="ZX755"/>
      <c r="ZY755"/>
      <c r="ZZ755"/>
      <c r="AAA755"/>
      <c r="AAB755"/>
      <c r="AAC755"/>
      <c r="AAD755"/>
      <c r="AAE755"/>
      <c r="AAF755"/>
      <c r="AAG755"/>
      <c r="AAH755"/>
      <c r="AAI755"/>
      <c r="AAJ755"/>
      <c r="AAK755"/>
      <c r="AAL755" t="s">
        <v>797</v>
      </c>
      <c r="AAM755"/>
      <c r="AAN755" t="s">
        <v>816</v>
      </c>
      <c r="AAO755">
        <v>10</v>
      </c>
      <c r="AAP755">
        <v>10</v>
      </c>
      <c r="AAQ755"/>
      <c r="AAR755"/>
      <c r="AAS755"/>
      <c r="AAT755"/>
      <c r="AAU755"/>
      <c r="AAV755" t="s">
        <v>816</v>
      </c>
      <c r="AAW755"/>
      <c r="AAX755"/>
      <c r="AAY755"/>
      <c r="AAZ755"/>
      <c r="ABA755"/>
      <c r="ABB755"/>
      <c r="ABC755"/>
      <c r="ABD755"/>
      <c r="ABE755"/>
      <c r="ABF755"/>
      <c r="ABG755"/>
      <c r="ABH755" t="s">
        <v>816</v>
      </c>
      <c r="ABI755"/>
      <c r="ABJ755"/>
      <c r="ABK755"/>
      <c r="ABL755"/>
      <c r="ABM755"/>
      <c r="ABN755"/>
      <c r="ABO755"/>
      <c r="ABP755"/>
      <c r="ABQ755" t="s">
        <v>816</v>
      </c>
      <c r="ABR755"/>
      <c r="ABS755"/>
      <c r="ABT755"/>
      <c r="ABU755"/>
      <c r="ABV755"/>
      <c r="ABW755"/>
      <c r="ABX755"/>
      <c r="ABY755"/>
      <c r="ABZ755"/>
      <c r="ACA755"/>
      <c r="ACB755"/>
      <c r="ACC755"/>
      <c r="ACD755" t="s">
        <v>816</v>
      </c>
      <c r="ACE755"/>
      <c r="ACF755"/>
      <c r="ACG755"/>
      <c r="ACH755"/>
      <c r="ACI755"/>
      <c r="ACJ755"/>
      <c r="ACK755"/>
      <c r="ACL755"/>
      <c r="ACM755"/>
      <c r="ACN755"/>
      <c r="ACO755"/>
      <c r="ACP755"/>
      <c r="ACQ755" t="s">
        <v>873</v>
      </c>
      <c r="ACR755">
        <v>370396899</v>
      </c>
      <c r="ACS755" s="396">
        <v>44901.64680555556</v>
      </c>
      <c r="ACT755"/>
      <c r="ACU755"/>
      <c r="ACV755" t="s">
        <v>801</v>
      </c>
      <c r="ACW755"/>
      <c r="ACX755"/>
      <c r="ACY755">
        <v>755</v>
      </c>
    </row>
    <row r="756" spans="1:779" s="82" customFormat="1" x14ac:dyDescent="0.3">
      <c r="A756" t="s">
        <v>4351</v>
      </c>
      <c r="B756" s="396">
        <v>44901.505678958332</v>
      </c>
      <c r="C756" s="396">
        <v>44901.507258923608</v>
      </c>
      <c r="D756" s="396">
        <v>44901</v>
      </c>
      <c r="E756" t="s">
        <v>867</v>
      </c>
      <c r="F756" s="396">
        <v>44901</v>
      </c>
      <c r="G756" t="s">
        <v>868</v>
      </c>
      <c r="H756" t="s">
        <v>869</v>
      </c>
      <c r="I756" t="s">
        <v>869</v>
      </c>
      <c r="J756" t="s">
        <v>869</v>
      </c>
      <c r="K756" t="s">
        <v>876</v>
      </c>
      <c r="L756" t="s">
        <v>847</v>
      </c>
      <c r="M756">
        <v>0</v>
      </c>
      <c r="N756">
        <v>0</v>
      </c>
      <c r="O756">
        <v>0</v>
      </c>
      <c r="P756">
        <v>0</v>
      </c>
      <c r="Q756">
        <v>0</v>
      </c>
      <c r="R756">
        <v>0</v>
      </c>
      <c r="S756">
        <v>0</v>
      </c>
      <c r="T756">
        <v>0</v>
      </c>
      <c r="U756">
        <v>0</v>
      </c>
      <c r="V756">
        <v>0</v>
      </c>
      <c r="W756">
        <v>0</v>
      </c>
      <c r="X756">
        <v>0</v>
      </c>
      <c r="Y756">
        <v>0</v>
      </c>
      <c r="Z756">
        <v>0</v>
      </c>
      <c r="AA756">
        <v>0</v>
      </c>
      <c r="AB756">
        <v>0</v>
      </c>
      <c r="AC756">
        <v>0</v>
      </c>
      <c r="AD756">
        <v>0</v>
      </c>
      <c r="AE756">
        <v>0</v>
      </c>
      <c r="AF756">
        <v>0</v>
      </c>
      <c r="AG756">
        <v>0</v>
      </c>
      <c r="AH756">
        <v>0</v>
      </c>
      <c r="AI756">
        <v>1</v>
      </c>
      <c r="AJ756"/>
      <c r="AK756"/>
      <c r="AL756"/>
      <c r="AM756"/>
      <c r="AN756"/>
      <c r="AO756"/>
      <c r="AP756"/>
      <c r="AQ756"/>
      <c r="AR756"/>
      <c r="AS756"/>
      <c r="AT756"/>
      <c r="AU756"/>
      <c r="AV756"/>
      <c r="AW756"/>
      <c r="AX756"/>
      <c r="AY756"/>
      <c r="AZ756"/>
      <c r="BA756"/>
      <c r="BB756"/>
      <c r="BC756"/>
      <c r="BD756"/>
      <c r="BE756"/>
      <c r="BF756"/>
      <c r="BG756"/>
      <c r="BH756"/>
      <c r="BI756"/>
      <c r="BJ756"/>
      <c r="BK756"/>
      <c r="BL756"/>
      <c r="BM756"/>
      <c r="BN756"/>
      <c r="BO756"/>
      <c r="BP756"/>
      <c r="BQ756"/>
      <c r="BR756"/>
      <c r="BS756"/>
      <c r="BT756"/>
      <c r="BU756"/>
      <c r="BV756"/>
      <c r="BW756"/>
      <c r="BX756"/>
      <c r="BY756"/>
      <c r="BZ756"/>
      <c r="CA756"/>
      <c r="CB756"/>
      <c r="CC756"/>
      <c r="CD756"/>
      <c r="CE756"/>
      <c r="CF756"/>
      <c r="CG756"/>
      <c r="CH756"/>
      <c r="CI756"/>
      <c r="CJ756"/>
      <c r="CK756"/>
      <c r="CL756"/>
      <c r="CM756"/>
      <c r="CN756"/>
      <c r="CO756"/>
      <c r="CP756"/>
      <c r="CQ756"/>
      <c r="CR756"/>
      <c r="CS756"/>
      <c r="CT756"/>
      <c r="CU756"/>
      <c r="CV756"/>
      <c r="CW756"/>
      <c r="CX756"/>
      <c r="CY756"/>
      <c r="CZ756"/>
      <c r="DA756"/>
      <c r="DB756"/>
      <c r="DC756"/>
      <c r="DD756"/>
      <c r="DE756"/>
      <c r="DF756"/>
      <c r="DG756"/>
      <c r="DH756"/>
      <c r="DI756"/>
      <c r="DJ756"/>
      <c r="DK756"/>
      <c r="DL756"/>
      <c r="DM756"/>
      <c r="DN756"/>
      <c r="DO756"/>
      <c r="DP756"/>
      <c r="DQ756"/>
      <c r="DR756"/>
      <c r="DS756"/>
      <c r="DT756"/>
      <c r="DU756"/>
      <c r="DV756"/>
      <c r="DW756"/>
      <c r="DX756"/>
      <c r="DY756"/>
      <c r="DZ756"/>
      <c r="EA756"/>
      <c r="EB756"/>
      <c r="EC756"/>
      <c r="ED756"/>
      <c r="EE756"/>
      <c r="EF756"/>
      <c r="EG756"/>
      <c r="EH756"/>
      <c r="EI756"/>
      <c r="EJ756"/>
      <c r="EK756"/>
      <c r="EL756"/>
      <c r="EM756"/>
      <c r="EN756"/>
      <c r="EO756"/>
      <c r="EP756"/>
      <c r="EQ756"/>
      <c r="ER756"/>
      <c r="ES756"/>
      <c r="ET756"/>
      <c r="EU756"/>
      <c r="EV756"/>
      <c r="EW756"/>
      <c r="EX756"/>
      <c r="EY756"/>
      <c r="EZ756"/>
      <c r="FA756"/>
      <c r="FB756"/>
      <c r="FC756"/>
      <c r="FD756"/>
      <c r="FE756"/>
      <c r="FF756"/>
      <c r="FG756"/>
      <c r="FH756"/>
      <c r="FI756"/>
      <c r="FJ756"/>
      <c r="FK756"/>
      <c r="FL756"/>
      <c r="FM756"/>
      <c r="FN756"/>
      <c r="FO756"/>
      <c r="FP756"/>
      <c r="FQ756"/>
      <c r="FR756"/>
      <c r="FS756"/>
      <c r="FT756"/>
      <c r="FU756"/>
      <c r="FV756"/>
      <c r="FW756"/>
      <c r="FX756"/>
      <c r="FY756"/>
      <c r="FZ756"/>
      <c r="GA756"/>
      <c r="GB756"/>
      <c r="GC756"/>
      <c r="GD756"/>
      <c r="GE756"/>
      <c r="GF756"/>
      <c r="GG756"/>
      <c r="GH756"/>
      <c r="GI756"/>
      <c r="GJ756"/>
      <c r="GK756"/>
      <c r="GL756"/>
      <c r="GM756"/>
      <c r="GN756"/>
      <c r="GO756"/>
      <c r="GP756"/>
      <c r="GQ756"/>
      <c r="GR756"/>
      <c r="GS756"/>
      <c r="GT756"/>
      <c r="GU756"/>
      <c r="GV756"/>
      <c r="GW756"/>
      <c r="GX756"/>
      <c r="GY756"/>
      <c r="GZ756"/>
      <c r="HA756"/>
      <c r="HB756"/>
      <c r="HC756"/>
      <c r="HD756"/>
      <c r="HE756"/>
      <c r="HF756"/>
      <c r="HG756"/>
      <c r="HH756"/>
      <c r="HI756"/>
      <c r="HJ756"/>
      <c r="HK756"/>
      <c r="HL756"/>
      <c r="HM756"/>
      <c r="HN756"/>
      <c r="HO756"/>
      <c r="HP756"/>
      <c r="HQ756"/>
      <c r="HR756"/>
      <c r="HS756"/>
      <c r="HT756"/>
      <c r="HU756"/>
      <c r="HV756"/>
      <c r="HW756"/>
      <c r="HX756"/>
      <c r="HY756"/>
      <c r="HZ756"/>
      <c r="IA756"/>
      <c r="IB756"/>
      <c r="IC756"/>
      <c r="ID756"/>
      <c r="IE756"/>
      <c r="IF756"/>
      <c r="IG756"/>
      <c r="IH756"/>
      <c r="II756"/>
      <c r="IJ756"/>
      <c r="IK756"/>
      <c r="IL756"/>
      <c r="IM756"/>
      <c r="IN756"/>
      <c r="IO756"/>
      <c r="IP756"/>
      <c r="IQ756"/>
      <c r="IR756"/>
      <c r="IS756"/>
      <c r="IT756"/>
      <c r="IU756"/>
      <c r="IV756"/>
      <c r="IW756"/>
      <c r="IX756"/>
      <c r="IY756"/>
      <c r="IZ756"/>
      <c r="JA756"/>
      <c r="JB756"/>
      <c r="JC756"/>
      <c r="JD756"/>
      <c r="JE756"/>
      <c r="JF756"/>
      <c r="JG756"/>
      <c r="JH756"/>
      <c r="JI756"/>
      <c r="JJ756"/>
      <c r="JK756"/>
      <c r="JL756"/>
      <c r="JM756"/>
      <c r="JN756"/>
      <c r="JO756"/>
      <c r="JP756"/>
      <c r="JQ756"/>
      <c r="JR756"/>
      <c r="JS756"/>
      <c r="JT756"/>
      <c r="JU756"/>
      <c r="JV756"/>
      <c r="JW756"/>
      <c r="JX756"/>
      <c r="JY756"/>
      <c r="JZ756"/>
      <c r="KA756"/>
      <c r="KB756"/>
      <c r="KC756"/>
      <c r="KD756"/>
      <c r="KE756"/>
      <c r="KF756"/>
      <c r="KG756"/>
      <c r="KH756"/>
      <c r="KI756"/>
      <c r="KJ756"/>
      <c r="KK756"/>
      <c r="KL756"/>
      <c r="KM756"/>
      <c r="KN756"/>
      <c r="KO756"/>
      <c r="KP756"/>
      <c r="KQ756"/>
      <c r="KR756"/>
      <c r="KS756"/>
      <c r="KT756"/>
      <c r="KU756"/>
      <c r="KV756"/>
      <c r="KW756"/>
      <c r="KX756"/>
      <c r="KY756"/>
      <c r="KZ756"/>
      <c r="LA756"/>
      <c r="LB756"/>
      <c r="LC756"/>
      <c r="LD756"/>
      <c r="LE756"/>
      <c r="LF756"/>
      <c r="LG756"/>
      <c r="LH756"/>
      <c r="LI756"/>
      <c r="LJ756"/>
      <c r="LK756"/>
      <c r="LL756"/>
      <c r="LM756"/>
      <c r="LN756"/>
      <c r="LO756"/>
      <c r="LP756"/>
      <c r="LQ756"/>
      <c r="LR756"/>
      <c r="LS756"/>
      <c r="LT756"/>
      <c r="LU756"/>
      <c r="LV756"/>
      <c r="LW756"/>
      <c r="LX756"/>
      <c r="LY756"/>
      <c r="LZ756"/>
      <c r="MA756"/>
      <c r="MB756"/>
      <c r="MC756"/>
      <c r="MD756"/>
      <c r="ME756"/>
      <c r="MF756"/>
      <c r="MG756"/>
      <c r="MH756"/>
      <c r="MI756"/>
      <c r="MJ756"/>
      <c r="MK756"/>
      <c r="ML756"/>
      <c r="MM756"/>
      <c r="MN756"/>
      <c r="MO756"/>
      <c r="MP756"/>
      <c r="MQ756"/>
      <c r="MR756"/>
      <c r="MS756"/>
      <c r="MT756"/>
      <c r="MU756"/>
      <c r="MV756"/>
      <c r="MW756"/>
      <c r="MX756"/>
      <c r="MY756"/>
      <c r="MZ756"/>
      <c r="NA756"/>
      <c r="NB756"/>
      <c r="NC756"/>
      <c r="ND756"/>
      <c r="NE756"/>
      <c r="NF756"/>
      <c r="NG756"/>
      <c r="NH756"/>
      <c r="NI756"/>
      <c r="NJ756"/>
      <c r="NK756"/>
      <c r="NL756"/>
      <c r="NM756"/>
      <c r="NN756"/>
      <c r="NO756"/>
      <c r="NP756"/>
      <c r="NQ756"/>
      <c r="NR756"/>
      <c r="NS756"/>
      <c r="NT756"/>
      <c r="NU756"/>
      <c r="NV756"/>
      <c r="NW756"/>
      <c r="NX756"/>
      <c r="NY756"/>
      <c r="NZ756"/>
      <c r="OA756"/>
      <c r="OB756"/>
      <c r="OC756"/>
      <c r="OD756"/>
      <c r="OE756"/>
      <c r="OF756"/>
      <c r="OG756"/>
      <c r="OH756"/>
      <c r="OI756"/>
      <c r="OJ756"/>
      <c r="OK756"/>
      <c r="OL756"/>
      <c r="OM756"/>
      <c r="ON756"/>
      <c r="OO756"/>
      <c r="OP756"/>
      <c r="OQ756"/>
      <c r="OR756"/>
      <c r="OS756"/>
      <c r="OT756"/>
      <c r="OU756"/>
      <c r="OV756"/>
      <c r="OW756"/>
      <c r="OX756"/>
      <c r="OY756"/>
      <c r="OZ756"/>
      <c r="PA756"/>
      <c r="PB756"/>
      <c r="PC756"/>
      <c r="PD756"/>
      <c r="PE756"/>
      <c r="PF756"/>
      <c r="PG756"/>
      <c r="PH756"/>
      <c r="PI756"/>
      <c r="PJ756"/>
      <c r="PK756"/>
      <c r="PL756"/>
      <c r="PM756"/>
      <c r="PN756"/>
      <c r="PO756"/>
      <c r="PP756"/>
      <c r="PQ756"/>
      <c r="PR756"/>
      <c r="PS756"/>
      <c r="PT756"/>
      <c r="PU756"/>
      <c r="PV756"/>
      <c r="PW756"/>
      <c r="PX756"/>
      <c r="PY756"/>
      <c r="PZ756"/>
      <c r="QA756"/>
      <c r="QB756"/>
      <c r="QC756"/>
      <c r="QD756"/>
      <c r="QE756"/>
      <c r="QF756"/>
      <c r="QG756"/>
      <c r="QH756"/>
      <c r="QI756"/>
      <c r="QJ756"/>
      <c r="QK756"/>
      <c r="QL756"/>
      <c r="QM756"/>
      <c r="QN756"/>
      <c r="QO756"/>
      <c r="QP756"/>
      <c r="QQ756"/>
      <c r="QR756"/>
      <c r="QS756"/>
      <c r="QT756"/>
      <c r="QU756"/>
      <c r="QV756"/>
      <c r="QW756"/>
      <c r="QX756"/>
      <c r="QY756"/>
      <c r="QZ756"/>
      <c r="RA756"/>
      <c r="RB756"/>
      <c r="RC756"/>
      <c r="RD756"/>
      <c r="RE756"/>
      <c r="RF756"/>
      <c r="RG756"/>
      <c r="RH756"/>
      <c r="RI756"/>
      <c r="RJ756"/>
      <c r="RK756"/>
      <c r="RL756"/>
      <c r="RM756"/>
      <c r="RN756"/>
      <c r="RO756"/>
      <c r="RP756"/>
      <c r="RQ756"/>
      <c r="RR756"/>
      <c r="RS756"/>
      <c r="RT756"/>
      <c r="RU756"/>
      <c r="RV756"/>
      <c r="RW756"/>
      <c r="RX756"/>
      <c r="RY756"/>
      <c r="RZ756"/>
      <c r="SA756"/>
      <c r="SB756"/>
      <c r="SC756"/>
      <c r="SD756"/>
      <c r="SE756"/>
      <c r="SF756"/>
      <c r="SG756"/>
      <c r="SH756"/>
      <c r="SI756"/>
      <c r="SJ756"/>
      <c r="SK756"/>
      <c r="SL756"/>
      <c r="SM756"/>
      <c r="SN756"/>
      <c r="SO756"/>
      <c r="SP756"/>
      <c r="SQ756"/>
      <c r="SR756"/>
      <c r="SS756"/>
      <c r="ST756"/>
      <c r="SU756"/>
      <c r="SV756"/>
      <c r="SW756"/>
      <c r="SX756"/>
      <c r="SY756"/>
      <c r="SZ756"/>
      <c r="TA756"/>
      <c r="TB756"/>
      <c r="TC756"/>
      <c r="TD756"/>
      <c r="TE756"/>
      <c r="TF756"/>
      <c r="TG756"/>
      <c r="TH756"/>
      <c r="TI756"/>
      <c r="TJ756"/>
      <c r="TK756"/>
      <c r="TL756"/>
      <c r="TM756"/>
      <c r="TN756"/>
      <c r="TO756"/>
      <c r="TP756"/>
      <c r="TQ756"/>
      <c r="TR756"/>
      <c r="TS756"/>
      <c r="TT756"/>
      <c r="TU756"/>
      <c r="TV756"/>
      <c r="TW756"/>
      <c r="TX756"/>
      <c r="TY756"/>
      <c r="TZ756"/>
      <c r="UA756"/>
      <c r="UB756"/>
      <c r="UC756"/>
      <c r="UD756"/>
      <c r="UE756"/>
      <c r="UF756"/>
      <c r="UG756"/>
      <c r="UH756"/>
      <c r="UI756"/>
      <c r="UJ756"/>
      <c r="UK756"/>
      <c r="UL756"/>
      <c r="UM756"/>
      <c r="UN756"/>
      <c r="UO756"/>
      <c r="UP756"/>
      <c r="UQ756"/>
      <c r="UR756"/>
      <c r="US756"/>
      <c r="UT756"/>
      <c r="UU756"/>
      <c r="UV756"/>
      <c r="UW756"/>
      <c r="UX756"/>
      <c r="UY756"/>
      <c r="UZ756"/>
      <c r="VA756"/>
      <c r="VB756"/>
      <c r="VC756"/>
      <c r="VD756"/>
      <c r="VE756"/>
      <c r="VF756"/>
      <c r="VG756"/>
      <c r="VH756"/>
      <c r="VI756"/>
      <c r="VJ756"/>
      <c r="VK756"/>
      <c r="VL756"/>
      <c r="VM756"/>
      <c r="VN756"/>
      <c r="VO756"/>
      <c r="VP756"/>
      <c r="VQ756"/>
      <c r="VR756"/>
      <c r="VS756"/>
      <c r="VT756"/>
      <c r="VU756"/>
      <c r="VV756"/>
      <c r="VW756"/>
      <c r="VX756"/>
      <c r="VY756"/>
      <c r="VZ756"/>
      <c r="WA756"/>
      <c r="WB756"/>
      <c r="WC756"/>
      <c r="WD756"/>
      <c r="WE756"/>
      <c r="WF756"/>
      <c r="WG756"/>
      <c r="WH756"/>
      <c r="WI756"/>
      <c r="WJ756"/>
      <c r="WK756"/>
      <c r="WL756"/>
      <c r="WM756"/>
      <c r="WN756"/>
      <c r="WO756"/>
      <c r="WP756"/>
      <c r="WQ756"/>
      <c r="WR756"/>
      <c r="WS756"/>
      <c r="WT756"/>
      <c r="WU756"/>
      <c r="WV756"/>
      <c r="WW756"/>
      <c r="WX756"/>
      <c r="WY756"/>
      <c r="WZ756"/>
      <c r="XA756"/>
      <c r="XB756"/>
      <c r="XC756"/>
      <c r="XD756"/>
      <c r="XE756"/>
      <c r="XF756"/>
      <c r="XG756"/>
      <c r="XH756"/>
      <c r="XI756"/>
      <c r="XJ756"/>
      <c r="XK756"/>
      <c r="XL756"/>
      <c r="XM756"/>
      <c r="XN756"/>
      <c r="XO756"/>
      <c r="XP756"/>
      <c r="XQ756"/>
      <c r="XR756"/>
      <c r="XS756"/>
      <c r="XT756"/>
      <c r="XU756"/>
      <c r="XV756"/>
      <c r="XW756"/>
      <c r="XX756"/>
      <c r="XY756"/>
      <c r="XZ756"/>
      <c r="YA756"/>
      <c r="YB756"/>
      <c r="YC756"/>
      <c r="YD756"/>
      <c r="YE756"/>
      <c r="YF756"/>
      <c r="YG756"/>
      <c r="YH756"/>
      <c r="YI756"/>
      <c r="YJ756"/>
      <c r="YK756"/>
      <c r="YL756"/>
      <c r="YM756"/>
      <c r="YN756"/>
      <c r="YO756"/>
      <c r="YP756"/>
      <c r="YQ756"/>
      <c r="YR756"/>
      <c r="YS756"/>
      <c r="YT756"/>
      <c r="YU756"/>
      <c r="YV756"/>
      <c r="YW756"/>
      <c r="YX756"/>
      <c r="YY756"/>
      <c r="YZ756"/>
      <c r="ZA756"/>
      <c r="ZB756"/>
      <c r="ZC756"/>
      <c r="ZD756"/>
      <c r="ZE756"/>
      <c r="ZF756"/>
      <c r="ZG756"/>
      <c r="ZH756"/>
      <c r="ZI756"/>
      <c r="ZJ756"/>
      <c r="ZK756"/>
      <c r="ZL756"/>
      <c r="ZM756"/>
      <c r="ZN756"/>
      <c r="ZO756"/>
      <c r="ZP756"/>
      <c r="ZQ756"/>
      <c r="ZR756"/>
      <c r="ZS756"/>
      <c r="ZT756"/>
      <c r="ZU756"/>
      <c r="ZV756"/>
      <c r="ZW756"/>
      <c r="ZX756"/>
      <c r="ZY756"/>
      <c r="ZZ756"/>
      <c r="AAA756"/>
      <c r="AAB756"/>
      <c r="AAC756"/>
      <c r="AAD756"/>
      <c r="AAE756"/>
      <c r="AAF756"/>
      <c r="AAG756"/>
      <c r="AAH756"/>
      <c r="AAI756"/>
      <c r="AAJ756"/>
      <c r="AAK756"/>
      <c r="AAL756" t="s">
        <v>797</v>
      </c>
      <c r="AAM756"/>
      <c r="AAN756" t="s">
        <v>816</v>
      </c>
      <c r="AAO756">
        <v>10</v>
      </c>
      <c r="AAP756">
        <v>10</v>
      </c>
      <c r="AAQ756"/>
      <c r="AAR756"/>
      <c r="AAS756"/>
      <c r="AAT756"/>
      <c r="AAU756"/>
      <c r="AAV756" t="s">
        <v>816</v>
      </c>
      <c r="AAW756"/>
      <c r="AAX756"/>
      <c r="AAY756"/>
      <c r="AAZ756"/>
      <c r="ABA756"/>
      <c r="ABB756"/>
      <c r="ABC756"/>
      <c r="ABD756"/>
      <c r="ABE756"/>
      <c r="ABF756"/>
      <c r="ABG756"/>
      <c r="ABH756" t="s">
        <v>816</v>
      </c>
      <c r="ABI756"/>
      <c r="ABJ756"/>
      <c r="ABK756"/>
      <c r="ABL756"/>
      <c r="ABM756"/>
      <c r="ABN756"/>
      <c r="ABO756"/>
      <c r="ABP756"/>
      <c r="ABQ756" t="s">
        <v>816</v>
      </c>
      <c r="ABR756"/>
      <c r="ABS756"/>
      <c r="ABT756"/>
      <c r="ABU756"/>
      <c r="ABV756"/>
      <c r="ABW756"/>
      <c r="ABX756"/>
      <c r="ABY756"/>
      <c r="ABZ756"/>
      <c r="ACA756"/>
      <c r="ACB756"/>
      <c r="ACC756"/>
      <c r="ACD756" t="s">
        <v>816</v>
      </c>
      <c r="ACE756"/>
      <c r="ACF756"/>
      <c r="ACG756"/>
      <c r="ACH756"/>
      <c r="ACI756"/>
      <c r="ACJ756"/>
      <c r="ACK756"/>
      <c r="ACL756"/>
      <c r="ACM756"/>
      <c r="ACN756"/>
      <c r="ACO756"/>
      <c r="ACP756"/>
      <c r="ACQ756" t="s">
        <v>873</v>
      </c>
      <c r="ACR756">
        <v>370396926</v>
      </c>
      <c r="ACS756" s="396">
        <v>44901.646840277783</v>
      </c>
      <c r="ACT756"/>
      <c r="ACU756"/>
      <c r="ACV756" t="s">
        <v>801</v>
      </c>
      <c r="ACW756"/>
      <c r="ACX756"/>
      <c r="ACY756">
        <v>756</v>
      </c>
    </row>
    <row r="757" spans="1:779" s="82" customFormat="1" x14ac:dyDescent="0.3">
      <c r="A757" t="s">
        <v>4352</v>
      </c>
      <c r="B757" s="396">
        <v>44901.509574085649</v>
      </c>
      <c r="C757" s="396">
        <v>44901.511136712958</v>
      </c>
      <c r="D757" s="396">
        <v>44901</v>
      </c>
      <c r="E757" t="s">
        <v>867</v>
      </c>
      <c r="F757" s="396">
        <v>44901</v>
      </c>
      <c r="G757" t="s">
        <v>868</v>
      </c>
      <c r="H757" t="s">
        <v>869</v>
      </c>
      <c r="I757" t="s">
        <v>869</v>
      </c>
      <c r="J757" t="s">
        <v>869</v>
      </c>
      <c r="K757" t="s">
        <v>876</v>
      </c>
      <c r="L757" t="s">
        <v>847</v>
      </c>
      <c r="M757">
        <v>0</v>
      </c>
      <c r="N757">
        <v>0</v>
      </c>
      <c r="O757">
        <v>0</v>
      </c>
      <c r="P757">
        <v>0</v>
      </c>
      <c r="Q757">
        <v>0</v>
      </c>
      <c r="R757">
        <v>0</v>
      </c>
      <c r="S757">
        <v>0</v>
      </c>
      <c r="T757">
        <v>0</v>
      </c>
      <c r="U757">
        <v>0</v>
      </c>
      <c r="V757">
        <v>0</v>
      </c>
      <c r="W757">
        <v>0</v>
      </c>
      <c r="X757">
        <v>0</v>
      </c>
      <c r="Y757">
        <v>0</v>
      </c>
      <c r="Z757">
        <v>0</v>
      </c>
      <c r="AA757">
        <v>0</v>
      </c>
      <c r="AB757">
        <v>0</v>
      </c>
      <c r="AC757">
        <v>0</v>
      </c>
      <c r="AD757">
        <v>0</v>
      </c>
      <c r="AE757">
        <v>0</v>
      </c>
      <c r="AF757">
        <v>0</v>
      </c>
      <c r="AG757">
        <v>0</v>
      </c>
      <c r="AH757">
        <v>0</v>
      </c>
      <c r="AI757">
        <v>1</v>
      </c>
      <c r="AJ757"/>
      <c r="AK757"/>
      <c r="AL757"/>
      <c r="AM757"/>
      <c r="AN757"/>
      <c r="AO757"/>
      <c r="AP757"/>
      <c r="AQ757"/>
      <c r="AR757"/>
      <c r="AS757"/>
      <c r="AT757"/>
      <c r="AU757"/>
      <c r="AV757"/>
      <c r="AW757"/>
      <c r="AX757"/>
      <c r="AY757"/>
      <c r="AZ757"/>
      <c r="BA757"/>
      <c r="BB757"/>
      <c r="BC757"/>
      <c r="BD757"/>
      <c r="BE757"/>
      <c r="BF757"/>
      <c r="BG757"/>
      <c r="BH757"/>
      <c r="BI757"/>
      <c r="BJ757"/>
      <c r="BK757"/>
      <c r="BL757"/>
      <c r="BM757"/>
      <c r="BN757"/>
      <c r="BO757"/>
      <c r="BP757"/>
      <c r="BQ757"/>
      <c r="BR757"/>
      <c r="BS757"/>
      <c r="BT757"/>
      <c r="BU757"/>
      <c r="BV757"/>
      <c r="BW757"/>
      <c r="BX757"/>
      <c r="BY757"/>
      <c r="BZ757"/>
      <c r="CA757"/>
      <c r="CB757"/>
      <c r="CC757"/>
      <c r="CD757"/>
      <c r="CE757"/>
      <c r="CF757"/>
      <c r="CG757"/>
      <c r="CH757"/>
      <c r="CI757"/>
      <c r="CJ757"/>
      <c r="CK757"/>
      <c r="CL757"/>
      <c r="CM757"/>
      <c r="CN757"/>
      <c r="CO757"/>
      <c r="CP757"/>
      <c r="CQ757"/>
      <c r="CR757"/>
      <c r="CS757"/>
      <c r="CT757"/>
      <c r="CU757"/>
      <c r="CV757"/>
      <c r="CW757"/>
      <c r="CX757"/>
      <c r="CY757"/>
      <c r="CZ757"/>
      <c r="DA757"/>
      <c r="DB757"/>
      <c r="DC757"/>
      <c r="DD757"/>
      <c r="DE757"/>
      <c r="DF757"/>
      <c r="DG757"/>
      <c r="DH757"/>
      <c r="DI757"/>
      <c r="DJ757"/>
      <c r="DK757"/>
      <c r="DL757"/>
      <c r="DM757"/>
      <c r="DN757"/>
      <c r="DO757"/>
      <c r="DP757"/>
      <c r="DQ757"/>
      <c r="DR757"/>
      <c r="DS757"/>
      <c r="DT757"/>
      <c r="DU757"/>
      <c r="DV757"/>
      <c r="DW757"/>
      <c r="DX757"/>
      <c r="DY757"/>
      <c r="DZ757"/>
      <c r="EA757"/>
      <c r="EB757"/>
      <c r="EC757"/>
      <c r="ED757"/>
      <c r="EE757"/>
      <c r="EF757"/>
      <c r="EG757"/>
      <c r="EH757"/>
      <c r="EI757"/>
      <c r="EJ757"/>
      <c r="EK757"/>
      <c r="EL757"/>
      <c r="EM757"/>
      <c r="EN757"/>
      <c r="EO757"/>
      <c r="EP757"/>
      <c r="EQ757"/>
      <c r="ER757"/>
      <c r="ES757"/>
      <c r="ET757"/>
      <c r="EU757"/>
      <c r="EV757"/>
      <c r="EW757"/>
      <c r="EX757"/>
      <c r="EY757"/>
      <c r="EZ757"/>
      <c r="FA757"/>
      <c r="FB757"/>
      <c r="FC757"/>
      <c r="FD757"/>
      <c r="FE757"/>
      <c r="FF757"/>
      <c r="FG757"/>
      <c r="FH757"/>
      <c r="FI757"/>
      <c r="FJ757"/>
      <c r="FK757"/>
      <c r="FL757"/>
      <c r="FM757"/>
      <c r="FN757"/>
      <c r="FO757"/>
      <c r="FP757"/>
      <c r="FQ757"/>
      <c r="FR757"/>
      <c r="FS757"/>
      <c r="FT757"/>
      <c r="FU757"/>
      <c r="FV757"/>
      <c r="FW757"/>
      <c r="FX757"/>
      <c r="FY757"/>
      <c r="FZ757"/>
      <c r="GA757"/>
      <c r="GB757"/>
      <c r="GC757"/>
      <c r="GD757"/>
      <c r="GE757"/>
      <c r="GF757"/>
      <c r="GG757"/>
      <c r="GH757"/>
      <c r="GI757"/>
      <c r="GJ757"/>
      <c r="GK757"/>
      <c r="GL757"/>
      <c r="GM757"/>
      <c r="GN757"/>
      <c r="GO757"/>
      <c r="GP757"/>
      <c r="GQ757"/>
      <c r="GR757"/>
      <c r="GS757"/>
      <c r="GT757"/>
      <c r="GU757"/>
      <c r="GV757"/>
      <c r="GW757"/>
      <c r="GX757"/>
      <c r="GY757"/>
      <c r="GZ757"/>
      <c r="HA757"/>
      <c r="HB757"/>
      <c r="HC757"/>
      <c r="HD757"/>
      <c r="HE757"/>
      <c r="HF757"/>
      <c r="HG757"/>
      <c r="HH757"/>
      <c r="HI757"/>
      <c r="HJ757"/>
      <c r="HK757"/>
      <c r="HL757"/>
      <c r="HM757"/>
      <c r="HN757"/>
      <c r="HO757"/>
      <c r="HP757"/>
      <c r="HQ757"/>
      <c r="HR757"/>
      <c r="HS757"/>
      <c r="HT757"/>
      <c r="HU757"/>
      <c r="HV757"/>
      <c r="HW757"/>
      <c r="HX757"/>
      <c r="HY757"/>
      <c r="HZ757"/>
      <c r="IA757"/>
      <c r="IB757"/>
      <c r="IC757"/>
      <c r="ID757"/>
      <c r="IE757"/>
      <c r="IF757"/>
      <c r="IG757"/>
      <c r="IH757"/>
      <c r="II757"/>
      <c r="IJ757"/>
      <c r="IK757"/>
      <c r="IL757"/>
      <c r="IM757"/>
      <c r="IN757"/>
      <c r="IO757"/>
      <c r="IP757"/>
      <c r="IQ757"/>
      <c r="IR757"/>
      <c r="IS757"/>
      <c r="IT757"/>
      <c r="IU757"/>
      <c r="IV757"/>
      <c r="IW757"/>
      <c r="IX757"/>
      <c r="IY757"/>
      <c r="IZ757"/>
      <c r="JA757"/>
      <c r="JB757"/>
      <c r="JC757"/>
      <c r="JD757"/>
      <c r="JE757"/>
      <c r="JF757"/>
      <c r="JG757"/>
      <c r="JH757"/>
      <c r="JI757"/>
      <c r="JJ757"/>
      <c r="JK757"/>
      <c r="JL757"/>
      <c r="JM757"/>
      <c r="JN757"/>
      <c r="JO757"/>
      <c r="JP757"/>
      <c r="JQ757"/>
      <c r="JR757"/>
      <c r="JS757"/>
      <c r="JT757"/>
      <c r="JU757"/>
      <c r="JV757"/>
      <c r="JW757"/>
      <c r="JX757"/>
      <c r="JY757"/>
      <c r="JZ757"/>
      <c r="KA757"/>
      <c r="KB757"/>
      <c r="KC757"/>
      <c r="KD757"/>
      <c r="KE757"/>
      <c r="KF757"/>
      <c r="KG757"/>
      <c r="KH757"/>
      <c r="KI757"/>
      <c r="KJ757"/>
      <c r="KK757"/>
      <c r="KL757"/>
      <c r="KM757"/>
      <c r="KN757"/>
      <c r="KO757"/>
      <c r="KP757"/>
      <c r="KQ757"/>
      <c r="KR757"/>
      <c r="KS757"/>
      <c r="KT757"/>
      <c r="KU757"/>
      <c r="KV757"/>
      <c r="KW757"/>
      <c r="KX757"/>
      <c r="KY757"/>
      <c r="KZ757"/>
      <c r="LA757"/>
      <c r="LB757"/>
      <c r="LC757"/>
      <c r="LD757"/>
      <c r="LE757"/>
      <c r="LF757"/>
      <c r="LG757"/>
      <c r="LH757"/>
      <c r="LI757"/>
      <c r="LJ757"/>
      <c r="LK757"/>
      <c r="LL757"/>
      <c r="LM757"/>
      <c r="LN757"/>
      <c r="LO757"/>
      <c r="LP757"/>
      <c r="LQ757"/>
      <c r="LR757"/>
      <c r="LS757"/>
      <c r="LT757"/>
      <c r="LU757"/>
      <c r="LV757"/>
      <c r="LW757"/>
      <c r="LX757"/>
      <c r="LY757"/>
      <c r="LZ757"/>
      <c r="MA757"/>
      <c r="MB757"/>
      <c r="MC757"/>
      <c r="MD757"/>
      <c r="ME757"/>
      <c r="MF757"/>
      <c r="MG757"/>
      <c r="MH757"/>
      <c r="MI757"/>
      <c r="MJ757"/>
      <c r="MK757"/>
      <c r="ML757"/>
      <c r="MM757"/>
      <c r="MN757"/>
      <c r="MO757"/>
      <c r="MP757"/>
      <c r="MQ757"/>
      <c r="MR757"/>
      <c r="MS757"/>
      <c r="MT757"/>
      <c r="MU757"/>
      <c r="MV757"/>
      <c r="MW757"/>
      <c r="MX757"/>
      <c r="MY757"/>
      <c r="MZ757"/>
      <c r="NA757"/>
      <c r="NB757"/>
      <c r="NC757"/>
      <c r="ND757"/>
      <c r="NE757"/>
      <c r="NF757"/>
      <c r="NG757"/>
      <c r="NH757"/>
      <c r="NI757"/>
      <c r="NJ757"/>
      <c r="NK757"/>
      <c r="NL757"/>
      <c r="NM757"/>
      <c r="NN757"/>
      <c r="NO757"/>
      <c r="NP757"/>
      <c r="NQ757"/>
      <c r="NR757"/>
      <c r="NS757"/>
      <c r="NT757"/>
      <c r="NU757"/>
      <c r="NV757"/>
      <c r="NW757"/>
      <c r="NX757"/>
      <c r="NY757"/>
      <c r="NZ757"/>
      <c r="OA757"/>
      <c r="OB757"/>
      <c r="OC757"/>
      <c r="OD757"/>
      <c r="OE757"/>
      <c r="OF757"/>
      <c r="OG757"/>
      <c r="OH757"/>
      <c r="OI757"/>
      <c r="OJ757"/>
      <c r="OK757"/>
      <c r="OL757"/>
      <c r="OM757"/>
      <c r="ON757"/>
      <c r="OO757"/>
      <c r="OP757"/>
      <c r="OQ757"/>
      <c r="OR757"/>
      <c r="OS757"/>
      <c r="OT757"/>
      <c r="OU757"/>
      <c r="OV757"/>
      <c r="OW757"/>
      <c r="OX757"/>
      <c r="OY757"/>
      <c r="OZ757"/>
      <c r="PA757"/>
      <c r="PB757"/>
      <c r="PC757"/>
      <c r="PD757"/>
      <c r="PE757"/>
      <c r="PF757"/>
      <c r="PG757"/>
      <c r="PH757"/>
      <c r="PI757"/>
      <c r="PJ757"/>
      <c r="PK757"/>
      <c r="PL757"/>
      <c r="PM757"/>
      <c r="PN757"/>
      <c r="PO757"/>
      <c r="PP757"/>
      <c r="PQ757"/>
      <c r="PR757"/>
      <c r="PS757"/>
      <c r="PT757"/>
      <c r="PU757"/>
      <c r="PV757"/>
      <c r="PW757"/>
      <c r="PX757"/>
      <c r="PY757"/>
      <c r="PZ757"/>
      <c r="QA757"/>
      <c r="QB757"/>
      <c r="QC757"/>
      <c r="QD757"/>
      <c r="QE757"/>
      <c r="QF757"/>
      <c r="QG757"/>
      <c r="QH757"/>
      <c r="QI757"/>
      <c r="QJ757"/>
      <c r="QK757"/>
      <c r="QL757"/>
      <c r="QM757"/>
      <c r="QN757"/>
      <c r="QO757"/>
      <c r="QP757"/>
      <c r="QQ757"/>
      <c r="QR757"/>
      <c r="QS757"/>
      <c r="QT757"/>
      <c r="QU757"/>
      <c r="QV757"/>
      <c r="QW757"/>
      <c r="QX757"/>
      <c r="QY757"/>
      <c r="QZ757"/>
      <c r="RA757"/>
      <c r="RB757"/>
      <c r="RC757"/>
      <c r="RD757"/>
      <c r="RE757"/>
      <c r="RF757"/>
      <c r="RG757"/>
      <c r="RH757"/>
      <c r="RI757"/>
      <c r="RJ757"/>
      <c r="RK757"/>
      <c r="RL757"/>
      <c r="RM757"/>
      <c r="RN757"/>
      <c r="RO757"/>
      <c r="RP757"/>
      <c r="RQ757"/>
      <c r="RR757"/>
      <c r="RS757"/>
      <c r="RT757"/>
      <c r="RU757"/>
      <c r="RV757"/>
      <c r="RW757"/>
      <c r="RX757"/>
      <c r="RY757"/>
      <c r="RZ757"/>
      <c r="SA757"/>
      <c r="SB757"/>
      <c r="SC757"/>
      <c r="SD757"/>
      <c r="SE757"/>
      <c r="SF757"/>
      <c r="SG757"/>
      <c r="SH757"/>
      <c r="SI757"/>
      <c r="SJ757"/>
      <c r="SK757"/>
      <c r="SL757"/>
      <c r="SM757"/>
      <c r="SN757"/>
      <c r="SO757"/>
      <c r="SP757"/>
      <c r="SQ757"/>
      <c r="SR757"/>
      <c r="SS757"/>
      <c r="ST757"/>
      <c r="SU757"/>
      <c r="SV757"/>
      <c r="SW757"/>
      <c r="SX757"/>
      <c r="SY757"/>
      <c r="SZ757"/>
      <c r="TA757"/>
      <c r="TB757"/>
      <c r="TC757"/>
      <c r="TD757"/>
      <c r="TE757"/>
      <c r="TF757"/>
      <c r="TG757"/>
      <c r="TH757"/>
      <c r="TI757"/>
      <c r="TJ757"/>
      <c r="TK757"/>
      <c r="TL757"/>
      <c r="TM757"/>
      <c r="TN757"/>
      <c r="TO757"/>
      <c r="TP757"/>
      <c r="TQ757"/>
      <c r="TR757"/>
      <c r="TS757"/>
      <c r="TT757"/>
      <c r="TU757"/>
      <c r="TV757"/>
      <c r="TW757"/>
      <c r="TX757"/>
      <c r="TY757"/>
      <c r="TZ757"/>
      <c r="UA757"/>
      <c r="UB757"/>
      <c r="UC757"/>
      <c r="UD757"/>
      <c r="UE757"/>
      <c r="UF757"/>
      <c r="UG757"/>
      <c r="UH757"/>
      <c r="UI757"/>
      <c r="UJ757"/>
      <c r="UK757"/>
      <c r="UL757"/>
      <c r="UM757"/>
      <c r="UN757"/>
      <c r="UO757"/>
      <c r="UP757"/>
      <c r="UQ757"/>
      <c r="UR757"/>
      <c r="US757"/>
      <c r="UT757"/>
      <c r="UU757"/>
      <c r="UV757"/>
      <c r="UW757"/>
      <c r="UX757"/>
      <c r="UY757"/>
      <c r="UZ757"/>
      <c r="VA757"/>
      <c r="VB757"/>
      <c r="VC757"/>
      <c r="VD757"/>
      <c r="VE757"/>
      <c r="VF757"/>
      <c r="VG757"/>
      <c r="VH757"/>
      <c r="VI757"/>
      <c r="VJ757"/>
      <c r="VK757"/>
      <c r="VL757"/>
      <c r="VM757"/>
      <c r="VN757"/>
      <c r="VO757"/>
      <c r="VP757"/>
      <c r="VQ757"/>
      <c r="VR757"/>
      <c r="VS757"/>
      <c r="VT757"/>
      <c r="VU757"/>
      <c r="VV757"/>
      <c r="VW757"/>
      <c r="VX757"/>
      <c r="VY757"/>
      <c r="VZ757"/>
      <c r="WA757"/>
      <c r="WB757"/>
      <c r="WC757"/>
      <c r="WD757"/>
      <c r="WE757"/>
      <c r="WF757"/>
      <c r="WG757"/>
      <c r="WH757"/>
      <c r="WI757"/>
      <c r="WJ757"/>
      <c r="WK757"/>
      <c r="WL757"/>
      <c r="WM757"/>
      <c r="WN757"/>
      <c r="WO757"/>
      <c r="WP757"/>
      <c r="WQ757"/>
      <c r="WR757"/>
      <c r="WS757"/>
      <c r="WT757"/>
      <c r="WU757"/>
      <c r="WV757"/>
      <c r="WW757"/>
      <c r="WX757"/>
      <c r="WY757"/>
      <c r="WZ757"/>
      <c r="XA757"/>
      <c r="XB757"/>
      <c r="XC757"/>
      <c r="XD757"/>
      <c r="XE757"/>
      <c r="XF757"/>
      <c r="XG757"/>
      <c r="XH757"/>
      <c r="XI757"/>
      <c r="XJ757"/>
      <c r="XK757"/>
      <c r="XL757"/>
      <c r="XM757"/>
      <c r="XN757"/>
      <c r="XO757"/>
      <c r="XP757"/>
      <c r="XQ757"/>
      <c r="XR757"/>
      <c r="XS757"/>
      <c r="XT757"/>
      <c r="XU757"/>
      <c r="XV757"/>
      <c r="XW757"/>
      <c r="XX757"/>
      <c r="XY757"/>
      <c r="XZ757"/>
      <c r="YA757"/>
      <c r="YB757"/>
      <c r="YC757"/>
      <c r="YD757"/>
      <c r="YE757"/>
      <c r="YF757"/>
      <c r="YG757"/>
      <c r="YH757"/>
      <c r="YI757"/>
      <c r="YJ757"/>
      <c r="YK757"/>
      <c r="YL757"/>
      <c r="YM757"/>
      <c r="YN757"/>
      <c r="YO757"/>
      <c r="YP757"/>
      <c r="YQ757"/>
      <c r="YR757"/>
      <c r="YS757"/>
      <c r="YT757"/>
      <c r="YU757"/>
      <c r="YV757"/>
      <c r="YW757"/>
      <c r="YX757"/>
      <c r="YY757"/>
      <c r="YZ757"/>
      <c r="ZA757"/>
      <c r="ZB757"/>
      <c r="ZC757"/>
      <c r="ZD757"/>
      <c r="ZE757"/>
      <c r="ZF757"/>
      <c r="ZG757"/>
      <c r="ZH757"/>
      <c r="ZI757"/>
      <c r="ZJ757"/>
      <c r="ZK757"/>
      <c r="ZL757"/>
      <c r="ZM757"/>
      <c r="ZN757"/>
      <c r="ZO757"/>
      <c r="ZP757"/>
      <c r="ZQ757"/>
      <c r="ZR757"/>
      <c r="ZS757"/>
      <c r="ZT757"/>
      <c r="ZU757"/>
      <c r="ZV757"/>
      <c r="ZW757"/>
      <c r="ZX757"/>
      <c r="ZY757"/>
      <c r="ZZ757"/>
      <c r="AAA757"/>
      <c r="AAB757"/>
      <c r="AAC757"/>
      <c r="AAD757"/>
      <c r="AAE757"/>
      <c r="AAF757"/>
      <c r="AAG757"/>
      <c r="AAH757"/>
      <c r="AAI757"/>
      <c r="AAJ757"/>
      <c r="AAK757"/>
      <c r="AAL757" t="s">
        <v>797</v>
      </c>
      <c r="AAM757"/>
      <c r="AAN757" t="s">
        <v>816</v>
      </c>
      <c r="AAO757">
        <v>10</v>
      </c>
      <c r="AAP757">
        <v>10</v>
      </c>
      <c r="AAQ757"/>
      <c r="AAR757"/>
      <c r="AAS757"/>
      <c r="AAT757"/>
      <c r="AAU757"/>
      <c r="AAV757" t="s">
        <v>816</v>
      </c>
      <c r="AAW757"/>
      <c r="AAX757"/>
      <c r="AAY757"/>
      <c r="AAZ757"/>
      <c r="ABA757"/>
      <c r="ABB757"/>
      <c r="ABC757"/>
      <c r="ABD757"/>
      <c r="ABE757"/>
      <c r="ABF757"/>
      <c r="ABG757"/>
      <c r="ABH757" t="s">
        <v>816</v>
      </c>
      <c r="ABI757"/>
      <c r="ABJ757"/>
      <c r="ABK757"/>
      <c r="ABL757"/>
      <c r="ABM757"/>
      <c r="ABN757"/>
      <c r="ABO757"/>
      <c r="ABP757"/>
      <c r="ABQ757" t="s">
        <v>816</v>
      </c>
      <c r="ABR757"/>
      <c r="ABS757"/>
      <c r="ABT757"/>
      <c r="ABU757"/>
      <c r="ABV757"/>
      <c r="ABW757"/>
      <c r="ABX757"/>
      <c r="ABY757"/>
      <c r="ABZ757"/>
      <c r="ACA757"/>
      <c r="ACB757"/>
      <c r="ACC757"/>
      <c r="ACD757" t="s">
        <v>816</v>
      </c>
      <c r="ACE757"/>
      <c r="ACF757"/>
      <c r="ACG757"/>
      <c r="ACH757"/>
      <c r="ACI757"/>
      <c r="ACJ757"/>
      <c r="ACK757"/>
      <c r="ACL757"/>
      <c r="ACM757"/>
      <c r="ACN757"/>
      <c r="ACO757"/>
      <c r="ACP757"/>
      <c r="ACQ757" t="s">
        <v>873</v>
      </c>
      <c r="ACR757">
        <v>370396965</v>
      </c>
      <c r="ACS757" s="396">
        <v>44901.646874999999</v>
      </c>
      <c r="ACT757"/>
      <c r="ACU757"/>
      <c r="ACV757" t="s">
        <v>801</v>
      </c>
      <c r="ACW757"/>
      <c r="ACX757"/>
      <c r="ACY757">
        <v>757</v>
      </c>
    </row>
    <row r="758" spans="1:779" s="82" customFormat="1" x14ac:dyDescent="0.3">
      <c r="A758" t="s">
        <v>4353</v>
      </c>
      <c r="B758" s="396">
        <v>44901.51481090278</v>
      </c>
      <c r="C758" s="396">
        <v>44901.515785428237</v>
      </c>
      <c r="D758" s="396">
        <v>44901</v>
      </c>
      <c r="E758" t="s">
        <v>867</v>
      </c>
      <c r="F758" s="396">
        <v>44901</v>
      </c>
      <c r="G758" t="s">
        <v>868</v>
      </c>
      <c r="H758" t="s">
        <v>869</v>
      </c>
      <c r="I758" t="s">
        <v>869</v>
      </c>
      <c r="J758" t="s">
        <v>869</v>
      </c>
      <c r="K758" t="s">
        <v>876</v>
      </c>
      <c r="L758" t="s">
        <v>847</v>
      </c>
      <c r="M758">
        <v>0</v>
      </c>
      <c r="N758">
        <v>0</v>
      </c>
      <c r="O758">
        <v>0</v>
      </c>
      <c r="P758">
        <v>0</v>
      </c>
      <c r="Q758">
        <v>0</v>
      </c>
      <c r="R758">
        <v>0</v>
      </c>
      <c r="S758">
        <v>0</v>
      </c>
      <c r="T758">
        <v>0</v>
      </c>
      <c r="U758">
        <v>0</v>
      </c>
      <c r="V758">
        <v>0</v>
      </c>
      <c r="W758">
        <v>0</v>
      </c>
      <c r="X758">
        <v>0</v>
      </c>
      <c r="Y758">
        <v>0</v>
      </c>
      <c r="Z758">
        <v>0</v>
      </c>
      <c r="AA758">
        <v>0</v>
      </c>
      <c r="AB758">
        <v>0</v>
      </c>
      <c r="AC758">
        <v>0</v>
      </c>
      <c r="AD758">
        <v>0</v>
      </c>
      <c r="AE758">
        <v>0</v>
      </c>
      <c r="AF758">
        <v>0</v>
      </c>
      <c r="AG758">
        <v>0</v>
      </c>
      <c r="AH758">
        <v>0</v>
      </c>
      <c r="AI758">
        <v>1</v>
      </c>
      <c r="AJ758"/>
      <c r="AK758"/>
      <c r="AL758"/>
      <c r="AM758"/>
      <c r="AN758"/>
      <c r="AO758"/>
      <c r="AP758"/>
      <c r="AQ758"/>
      <c r="AR758"/>
      <c r="AS758"/>
      <c r="AT758"/>
      <c r="AU758"/>
      <c r="AV758"/>
      <c r="AW758"/>
      <c r="AX758"/>
      <c r="AY758"/>
      <c r="AZ758"/>
      <c r="BA758"/>
      <c r="BB758"/>
      <c r="BC758"/>
      <c r="BD758"/>
      <c r="BE758"/>
      <c r="BF758"/>
      <c r="BG758"/>
      <c r="BH758"/>
      <c r="BI758"/>
      <c r="BJ758"/>
      <c r="BK758"/>
      <c r="BL758"/>
      <c r="BM758"/>
      <c r="BN758"/>
      <c r="BO758"/>
      <c r="BP758"/>
      <c r="BQ758"/>
      <c r="BR758"/>
      <c r="BS758"/>
      <c r="BT758"/>
      <c r="BU758"/>
      <c r="BV758"/>
      <c r="BW758"/>
      <c r="BX758"/>
      <c r="BY758"/>
      <c r="BZ758"/>
      <c r="CA758"/>
      <c r="CB758"/>
      <c r="CC758"/>
      <c r="CD758"/>
      <c r="CE758"/>
      <c r="CF758"/>
      <c r="CG758"/>
      <c r="CH758"/>
      <c r="CI758"/>
      <c r="CJ758"/>
      <c r="CK758"/>
      <c r="CL758"/>
      <c r="CM758"/>
      <c r="CN758"/>
      <c r="CO758"/>
      <c r="CP758"/>
      <c r="CQ758"/>
      <c r="CR758"/>
      <c r="CS758"/>
      <c r="CT758"/>
      <c r="CU758"/>
      <c r="CV758"/>
      <c r="CW758"/>
      <c r="CX758"/>
      <c r="CY758"/>
      <c r="CZ758"/>
      <c r="DA758"/>
      <c r="DB758"/>
      <c r="DC758"/>
      <c r="DD758"/>
      <c r="DE758"/>
      <c r="DF758"/>
      <c r="DG758"/>
      <c r="DH758"/>
      <c r="DI758"/>
      <c r="DJ758"/>
      <c r="DK758"/>
      <c r="DL758"/>
      <c r="DM758"/>
      <c r="DN758"/>
      <c r="DO758"/>
      <c r="DP758"/>
      <c r="DQ758"/>
      <c r="DR758"/>
      <c r="DS758"/>
      <c r="DT758"/>
      <c r="DU758"/>
      <c r="DV758"/>
      <c r="DW758"/>
      <c r="DX758"/>
      <c r="DY758"/>
      <c r="DZ758"/>
      <c r="EA758"/>
      <c r="EB758"/>
      <c r="EC758"/>
      <c r="ED758"/>
      <c r="EE758"/>
      <c r="EF758"/>
      <c r="EG758"/>
      <c r="EH758"/>
      <c r="EI758"/>
      <c r="EJ758"/>
      <c r="EK758"/>
      <c r="EL758"/>
      <c r="EM758"/>
      <c r="EN758"/>
      <c r="EO758"/>
      <c r="EP758"/>
      <c r="EQ758"/>
      <c r="ER758"/>
      <c r="ES758"/>
      <c r="ET758"/>
      <c r="EU758"/>
      <c r="EV758"/>
      <c r="EW758"/>
      <c r="EX758"/>
      <c r="EY758"/>
      <c r="EZ758"/>
      <c r="FA758"/>
      <c r="FB758"/>
      <c r="FC758"/>
      <c r="FD758"/>
      <c r="FE758"/>
      <c r="FF758"/>
      <c r="FG758"/>
      <c r="FH758"/>
      <c r="FI758"/>
      <c r="FJ758"/>
      <c r="FK758"/>
      <c r="FL758"/>
      <c r="FM758"/>
      <c r="FN758"/>
      <c r="FO758"/>
      <c r="FP758"/>
      <c r="FQ758"/>
      <c r="FR758"/>
      <c r="FS758"/>
      <c r="FT758"/>
      <c r="FU758"/>
      <c r="FV758"/>
      <c r="FW758"/>
      <c r="FX758"/>
      <c r="FY758"/>
      <c r="FZ758"/>
      <c r="GA758"/>
      <c r="GB758"/>
      <c r="GC758"/>
      <c r="GD758"/>
      <c r="GE758"/>
      <c r="GF758"/>
      <c r="GG758"/>
      <c r="GH758"/>
      <c r="GI758"/>
      <c r="GJ758"/>
      <c r="GK758"/>
      <c r="GL758"/>
      <c r="GM758"/>
      <c r="GN758"/>
      <c r="GO758"/>
      <c r="GP758"/>
      <c r="GQ758"/>
      <c r="GR758"/>
      <c r="GS758"/>
      <c r="GT758"/>
      <c r="GU758"/>
      <c r="GV758"/>
      <c r="GW758"/>
      <c r="GX758"/>
      <c r="GY758"/>
      <c r="GZ758"/>
      <c r="HA758"/>
      <c r="HB758"/>
      <c r="HC758"/>
      <c r="HD758"/>
      <c r="HE758"/>
      <c r="HF758"/>
      <c r="HG758"/>
      <c r="HH758"/>
      <c r="HI758"/>
      <c r="HJ758"/>
      <c r="HK758"/>
      <c r="HL758"/>
      <c r="HM758"/>
      <c r="HN758"/>
      <c r="HO758"/>
      <c r="HP758"/>
      <c r="HQ758"/>
      <c r="HR758"/>
      <c r="HS758"/>
      <c r="HT758"/>
      <c r="HU758"/>
      <c r="HV758"/>
      <c r="HW758"/>
      <c r="HX758"/>
      <c r="HY758"/>
      <c r="HZ758"/>
      <c r="IA758"/>
      <c r="IB758"/>
      <c r="IC758"/>
      <c r="ID758"/>
      <c r="IE758"/>
      <c r="IF758"/>
      <c r="IG758"/>
      <c r="IH758"/>
      <c r="II758"/>
      <c r="IJ758"/>
      <c r="IK758"/>
      <c r="IL758"/>
      <c r="IM758"/>
      <c r="IN758"/>
      <c r="IO758"/>
      <c r="IP758"/>
      <c r="IQ758"/>
      <c r="IR758"/>
      <c r="IS758"/>
      <c r="IT758"/>
      <c r="IU758"/>
      <c r="IV758"/>
      <c r="IW758"/>
      <c r="IX758"/>
      <c r="IY758"/>
      <c r="IZ758"/>
      <c r="JA758"/>
      <c r="JB758"/>
      <c r="JC758"/>
      <c r="JD758"/>
      <c r="JE758"/>
      <c r="JF758"/>
      <c r="JG758"/>
      <c r="JH758"/>
      <c r="JI758"/>
      <c r="JJ758"/>
      <c r="JK758"/>
      <c r="JL758"/>
      <c r="JM758"/>
      <c r="JN758"/>
      <c r="JO758"/>
      <c r="JP758"/>
      <c r="JQ758"/>
      <c r="JR758"/>
      <c r="JS758"/>
      <c r="JT758"/>
      <c r="JU758"/>
      <c r="JV758"/>
      <c r="JW758"/>
      <c r="JX758"/>
      <c r="JY758"/>
      <c r="JZ758"/>
      <c r="KA758"/>
      <c r="KB758"/>
      <c r="KC758"/>
      <c r="KD758"/>
      <c r="KE758"/>
      <c r="KF758"/>
      <c r="KG758"/>
      <c r="KH758"/>
      <c r="KI758"/>
      <c r="KJ758"/>
      <c r="KK758"/>
      <c r="KL758"/>
      <c r="KM758"/>
      <c r="KN758"/>
      <c r="KO758"/>
      <c r="KP758"/>
      <c r="KQ758"/>
      <c r="KR758"/>
      <c r="KS758"/>
      <c r="KT758"/>
      <c r="KU758"/>
      <c r="KV758"/>
      <c r="KW758"/>
      <c r="KX758"/>
      <c r="KY758"/>
      <c r="KZ758"/>
      <c r="LA758"/>
      <c r="LB758"/>
      <c r="LC758"/>
      <c r="LD758"/>
      <c r="LE758"/>
      <c r="LF758"/>
      <c r="LG758"/>
      <c r="LH758"/>
      <c r="LI758"/>
      <c r="LJ758"/>
      <c r="LK758"/>
      <c r="LL758"/>
      <c r="LM758"/>
      <c r="LN758"/>
      <c r="LO758"/>
      <c r="LP758"/>
      <c r="LQ758"/>
      <c r="LR758"/>
      <c r="LS758"/>
      <c r="LT758"/>
      <c r="LU758"/>
      <c r="LV758"/>
      <c r="LW758"/>
      <c r="LX758"/>
      <c r="LY758"/>
      <c r="LZ758"/>
      <c r="MA758"/>
      <c r="MB758"/>
      <c r="MC758"/>
      <c r="MD758"/>
      <c r="ME758"/>
      <c r="MF758"/>
      <c r="MG758"/>
      <c r="MH758"/>
      <c r="MI758"/>
      <c r="MJ758"/>
      <c r="MK758"/>
      <c r="ML758"/>
      <c r="MM758"/>
      <c r="MN758"/>
      <c r="MO758"/>
      <c r="MP758"/>
      <c r="MQ758"/>
      <c r="MR758"/>
      <c r="MS758"/>
      <c r="MT758"/>
      <c r="MU758"/>
      <c r="MV758"/>
      <c r="MW758"/>
      <c r="MX758"/>
      <c r="MY758"/>
      <c r="MZ758"/>
      <c r="NA758"/>
      <c r="NB758"/>
      <c r="NC758"/>
      <c r="ND758"/>
      <c r="NE758"/>
      <c r="NF758"/>
      <c r="NG758"/>
      <c r="NH758"/>
      <c r="NI758"/>
      <c r="NJ758"/>
      <c r="NK758"/>
      <c r="NL758"/>
      <c r="NM758"/>
      <c r="NN758"/>
      <c r="NO758"/>
      <c r="NP758"/>
      <c r="NQ758"/>
      <c r="NR758"/>
      <c r="NS758"/>
      <c r="NT758"/>
      <c r="NU758"/>
      <c r="NV758"/>
      <c r="NW758"/>
      <c r="NX758"/>
      <c r="NY758"/>
      <c r="NZ758"/>
      <c r="OA758"/>
      <c r="OB758"/>
      <c r="OC758"/>
      <c r="OD758"/>
      <c r="OE758"/>
      <c r="OF758"/>
      <c r="OG758"/>
      <c r="OH758"/>
      <c r="OI758"/>
      <c r="OJ758"/>
      <c r="OK758"/>
      <c r="OL758"/>
      <c r="OM758"/>
      <c r="ON758"/>
      <c r="OO758"/>
      <c r="OP758"/>
      <c r="OQ758"/>
      <c r="OR758"/>
      <c r="OS758"/>
      <c r="OT758"/>
      <c r="OU758"/>
      <c r="OV758"/>
      <c r="OW758"/>
      <c r="OX758"/>
      <c r="OY758"/>
      <c r="OZ758"/>
      <c r="PA758"/>
      <c r="PB758"/>
      <c r="PC758"/>
      <c r="PD758"/>
      <c r="PE758"/>
      <c r="PF758"/>
      <c r="PG758"/>
      <c r="PH758"/>
      <c r="PI758"/>
      <c r="PJ758"/>
      <c r="PK758"/>
      <c r="PL758"/>
      <c r="PM758"/>
      <c r="PN758"/>
      <c r="PO758"/>
      <c r="PP758"/>
      <c r="PQ758"/>
      <c r="PR758"/>
      <c r="PS758"/>
      <c r="PT758"/>
      <c r="PU758"/>
      <c r="PV758"/>
      <c r="PW758"/>
      <c r="PX758"/>
      <c r="PY758"/>
      <c r="PZ758"/>
      <c r="QA758"/>
      <c r="QB758"/>
      <c r="QC758"/>
      <c r="QD758"/>
      <c r="QE758"/>
      <c r="QF758"/>
      <c r="QG758"/>
      <c r="QH758"/>
      <c r="QI758"/>
      <c r="QJ758"/>
      <c r="QK758"/>
      <c r="QL758"/>
      <c r="QM758"/>
      <c r="QN758"/>
      <c r="QO758"/>
      <c r="QP758"/>
      <c r="QQ758"/>
      <c r="QR758"/>
      <c r="QS758"/>
      <c r="QT758"/>
      <c r="QU758"/>
      <c r="QV758"/>
      <c r="QW758"/>
      <c r="QX758"/>
      <c r="QY758"/>
      <c r="QZ758"/>
      <c r="RA758"/>
      <c r="RB758"/>
      <c r="RC758"/>
      <c r="RD758"/>
      <c r="RE758"/>
      <c r="RF758"/>
      <c r="RG758"/>
      <c r="RH758"/>
      <c r="RI758"/>
      <c r="RJ758"/>
      <c r="RK758"/>
      <c r="RL758"/>
      <c r="RM758"/>
      <c r="RN758"/>
      <c r="RO758"/>
      <c r="RP758"/>
      <c r="RQ758"/>
      <c r="RR758"/>
      <c r="RS758"/>
      <c r="RT758"/>
      <c r="RU758"/>
      <c r="RV758"/>
      <c r="RW758"/>
      <c r="RX758"/>
      <c r="RY758"/>
      <c r="RZ758"/>
      <c r="SA758"/>
      <c r="SB758"/>
      <c r="SC758"/>
      <c r="SD758"/>
      <c r="SE758"/>
      <c r="SF758"/>
      <c r="SG758"/>
      <c r="SH758"/>
      <c r="SI758"/>
      <c r="SJ758"/>
      <c r="SK758"/>
      <c r="SL758"/>
      <c r="SM758"/>
      <c r="SN758"/>
      <c r="SO758"/>
      <c r="SP758"/>
      <c r="SQ758"/>
      <c r="SR758"/>
      <c r="SS758"/>
      <c r="ST758"/>
      <c r="SU758"/>
      <c r="SV758"/>
      <c r="SW758"/>
      <c r="SX758"/>
      <c r="SY758"/>
      <c r="SZ758"/>
      <c r="TA758"/>
      <c r="TB758"/>
      <c r="TC758"/>
      <c r="TD758"/>
      <c r="TE758"/>
      <c r="TF758"/>
      <c r="TG758"/>
      <c r="TH758"/>
      <c r="TI758"/>
      <c r="TJ758"/>
      <c r="TK758"/>
      <c r="TL758"/>
      <c r="TM758"/>
      <c r="TN758"/>
      <c r="TO758"/>
      <c r="TP758"/>
      <c r="TQ758"/>
      <c r="TR758"/>
      <c r="TS758"/>
      <c r="TT758"/>
      <c r="TU758"/>
      <c r="TV758"/>
      <c r="TW758"/>
      <c r="TX758"/>
      <c r="TY758"/>
      <c r="TZ758"/>
      <c r="UA758"/>
      <c r="UB758"/>
      <c r="UC758"/>
      <c r="UD758"/>
      <c r="UE758"/>
      <c r="UF758"/>
      <c r="UG758"/>
      <c r="UH758"/>
      <c r="UI758"/>
      <c r="UJ758"/>
      <c r="UK758"/>
      <c r="UL758"/>
      <c r="UM758"/>
      <c r="UN758"/>
      <c r="UO758"/>
      <c r="UP758"/>
      <c r="UQ758"/>
      <c r="UR758"/>
      <c r="US758"/>
      <c r="UT758"/>
      <c r="UU758"/>
      <c r="UV758"/>
      <c r="UW758"/>
      <c r="UX758"/>
      <c r="UY758"/>
      <c r="UZ758"/>
      <c r="VA758"/>
      <c r="VB758"/>
      <c r="VC758"/>
      <c r="VD758"/>
      <c r="VE758"/>
      <c r="VF758"/>
      <c r="VG758"/>
      <c r="VH758"/>
      <c r="VI758"/>
      <c r="VJ758"/>
      <c r="VK758"/>
      <c r="VL758"/>
      <c r="VM758"/>
      <c r="VN758"/>
      <c r="VO758"/>
      <c r="VP758"/>
      <c r="VQ758"/>
      <c r="VR758"/>
      <c r="VS758"/>
      <c r="VT758"/>
      <c r="VU758"/>
      <c r="VV758"/>
      <c r="VW758"/>
      <c r="VX758"/>
      <c r="VY758"/>
      <c r="VZ758"/>
      <c r="WA758"/>
      <c r="WB758"/>
      <c r="WC758"/>
      <c r="WD758"/>
      <c r="WE758"/>
      <c r="WF758"/>
      <c r="WG758"/>
      <c r="WH758"/>
      <c r="WI758"/>
      <c r="WJ758"/>
      <c r="WK758"/>
      <c r="WL758"/>
      <c r="WM758"/>
      <c r="WN758"/>
      <c r="WO758"/>
      <c r="WP758"/>
      <c r="WQ758"/>
      <c r="WR758"/>
      <c r="WS758"/>
      <c r="WT758"/>
      <c r="WU758"/>
      <c r="WV758"/>
      <c r="WW758"/>
      <c r="WX758"/>
      <c r="WY758"/>
      <c r="WZ758"/>
      <c r="XA758"/>
      <c r="XB758"/>
      <c r="XC758"/>
      <c r="XD758"/>
      <c r="XE758"/>
      <c r="XF758"/>
      <c r="XG758"/>
      <c r="XH758"/>
      <c r="XI758"/>
      <c r="XJ758"/>
      <c r="XK758"/>
      <c r="XL758"/>
      <c r="XM758"/>
      <c r="XN758"/>
      <c r="XO758"/>
      <c r="XP758"/>
      <c r="XQ758"/>
      <c r="XR758"/>
      <c r="XS758"/>
      <c r="XT758"/>
      <c r="XU758"/>
      <c r="XV758"/>
      <c r="XW758"/>
      <c r="XX758"/>
      <c r="XY758"/>
      <c r="XZ758"/>
      <c r="YA758"/>
      <c r="YB758"/>
      <c r="YC758"/>
      <c r="YD758"/>
      <c r="YE758"/>
      <c r="YF758"/>
      <c r="YG758"/>
      <c r="YH758"/>
      <c r="YI758"/>
      <c r="YJ758"/>
      <c r="YK758"/>
      <c r="YL758"/>
      <c r="YM758"/>
      <c r="YN758"/>
      <c r="YO758"/>
      <c r="YP758"/>
      <c r="YQ758"/>
      <c r="YR758"/>
      <c r="YS758"/>
      <c r="YT758"/>
      <c r="YU758"/>
      <c r="YV758"/>
      <c r="YW758"/>
      <c r="YX758"/>
      <c r="YY758"/>
      <c r="YZ758"/>
      <c r="ZA758"/>
      <c r="ZB758"/>
      <c r="ZC758"/>
      <c r="ZD758"/>
      <c r="ZE758"/>
      <c r="ZF758"/>
      <c r="ZG758"/>
      <c r="ZH758"/>
      <c r="ZI758"/>
      <c r="ZJ758"/>
      <c r="ZK758"/>
      <c r="ZL758"/>
      <c r="ZM758"/>
      <c r="ZN758"/>
      <c r="ZO758"/>
      <c r="ZP758"/>
      <c r="ZQ758"/>
      <c r="ZR758"/>
      <c r="ZS758"/>
      <c r="ZT758"/>
      <c r="ZU758"/>
      <c r="ZV758"/>
      <c r="ZW758"/>
      <c r="ZX758"/>
      <c r="ZY758"/>
      <c r="ZZ758"/>
      <c r="AAA758"/>
      <c r="AAB758"/>
      <c r="AAC758"/>
      <c r="AAD758"/>
      <c r="AAE758"/>
      <c r="AAF758"/>
      <c r="AAG758"/>
      <c r="AAH758"/>
      <c r="AAI758"/>
      <c r="AAJ758"/>
      <c r="AAK758"/>
      <c r="AAL758" t="s">
        <v>797</v>
      </c>
      <c r="AAM758"/>
      <c r="AAN758" t="s">
        <v>816</v>
      </c>
      <c r="AAO758">
        <v>10</v>
      </c>
      <c r="AAP758">
        <v>10</v>
      </c>
      <c r="AAQ758"/>
      <c r="AAR758"/>
      <c r="AAS758"/>
      <c r="AAT758"/>
      <c r="AAU758"/>
      <c r="AAV758" t="s">
        <v>816</v>
      </c>
      <c r="AAW758"/>
      <c r="AAX758"/>
      <c r="AAY758"/>
      <c r="AAZ758"/>
      <c r="ABA758"/>
      <c r="ABB758"/>
      <c r="ABC758"/>
      <c r="ABD758"/>
      <c r="ABE758"/>
      <c r="ABF758"/>
      <c r="ABG758"/>
      <c r="ABH758" t="s">
        <v>816</v>
      </c>
      <c r="ABI758"/>
      <c r="ABJ758"/>
      <c r="ABK758"/>
      <c r="ABL758"/>
      <c r="ABM758"/>
      <c r="ABN758"/>
      <c r="ABO758"/>
      <c r="ABP758"/>
      <c r="ABQ758" t="s">
        <v>816</v>
      </c>
      <c r="ABR758"/>
      <c r="ABS758"/>
      <c r="ABT758"/>
      <c r="ABU758"/>
      <c r="ABV758"/>
      <c r="ABW758"/>
      <c r="ABX758"/>
      <c r="ABY758"/>
      <c r="ABZ758"/>
      <c r="ACA758"/>
      <c r="ACB758"/>
      <c r="ACC758"/>
      <c r="ACD758" t="s">
        <v>816</v>
      </c>
      <c r="ACE758"/>
      <c r="ACF758"/>
      <c r="ACG758"/>
      <c r="ACH758"/>
      <c r="ACI758"/>
      <c r="ACJ758"/>
      <c r="ACK758"/>
      <c r="ACL758"/>
      <c r="ACM758"/>
      <c r="ACN758"/>
      <c r="ACO758"/>
      <c r="ACP758"/>
      <c r="ACQ758" t="s">
        <v>873</v>
      </c>
      <c r="ACR758">
        <v>370396992</v>
      </c>
      <c r="ACS758" s="396">
        <v>44901.646909722222</v>
      </c>
      <c r="ACT758"/>
      <c r="ACU758"/>
      <c r="ACV758" t="s">
        <v>801</v>
      </c>
      <c r="ACW758"/>
      <c r="ACX758"/>
      <c r="ACY758">
        <v>758</v>
      </c>
    </row>
    <row r="759" spans="1:779" s="82" customFormat="1" x14ac:dyDescent="0.3">
      <c r="A759" t="s">
        <v>4354</v>
      </c>
      <c r="B759" s="396">
        <v>44901.524321689823</v>
      </c>
      <c r="C759" s="396">
        <v>44901.53053311343</v>
      </c>
      <c r="D759" s="396">
        <v>44901</v>
      </c>
      <c r="E759" t="s">
        <v>867</v>
      </c>
      <c r="F759" s="396">
        <v>44901</v>
      </c>
      <c r="G759" t="s">
        <v>868</v>
      </c>
      <c r="H759" t="s">
        <v>869</v>
      </c>
      <c r="I759" t="s">
        <v>869</v>
      </c>
      <c r="J759" t="s">
        <v>869</v>
      </c>
      <c r="K759" t="s">
        <v>795</v>
      </c>
      <c r="L759" t="s">
        <v>809</v>
      </c>
      <c r="M759">
        <v>0</v>
      </c>
      <c r="N759">
        <v>0</v>
      </c>
      <c r="O759">
        <v>0</v>
      </c>
      <c r="P759">
        <v>0</v>
      </c>
      <c r="Q759">
        <v>0</v>
      </c>
      <c r="R759">
        <v>0</v>
      </c>
      <c r="S759">
        <v>0</v>
      </c>
      <c r="T759">
        <v>0</v>
      </c>
      <c r="U759">
        <v>0</v>
      </c>
      <c r="V759">
        <v>0</v>
      </c>
      <c r="W759">
        <v>0</v>
      </c>
      <c r="X759">
        <v>0</v>
      </c>
      <c r="Y759">
        <v>0</v>
      </c>
      <c r="Z759">
        <v>0</v>
      </c>
      <c r="AA759">
        <v>0</v>
      </c>
      <c r="AB759">
        <v>1</v>
      </c>
      <c r="AC759">
        <v>0</v>
      </c>
      <c r="AD759">
        <v>0</v>
      </c>
      <c r="AE759">
        <v>0</v>
      </c>
      <c r="AF759">
        <v>0</v>
      </c>
      <c r="AG759">
        <v>0</v>
      </c>
      <c r="AH759">
        <v>0</v>
      </c>
      <c r="AI759">
        <v>0</v>
      </c>
      <c r="AJ759"/>
      <c r="AK759"/>
      <c r="AL759"/>
      <c r="AM759"/>
      <c r="AN759"/>
      <c r="AO759"/>
      <c r="AP759"/>
      <c r="AQ759"/>
      <c r="AR759"/>
      <c r="AS759"/>
      <c r="AT759"/>
      <c r="AU759"/>
      <c r="AV759"/>
      <c r="AW759"/>
      <c r="AX759"/>
      <c r="AY759"/>
      <c r="AZ759"/>
      <c r="BA759"/>
      <c r="BB759"/>
      <c r="BC759"/>
      <c r="BD759"/>
      <c r="BE759"/>
      <c r="BF759"/>
      <c r="BG759"/>
      <c r="BH759"/>
      <c r="BI759"/>
      <c r="BJ759"/>
      <c r="BK759"/>
      <c r="BL759"/>
      <c r="BM759"/>
      <c r="BN759"/>
      <c r="BO759"/>
      <c r="BP759"/>
      <c r="BQ759"/>
      <c r="BR759"/>
      <c r="BS759"/>
      <c r="BT759"/>
      <c r="BU759"/>
      <c r="BV759"/>
      <c r="BW759"/>
      <c r="BX759"/>
      <c r="BY759"/>
      <c r="BZ759"/>
      <c r="CA759"/>
      <c r="CB759"/>
      <c r="CC759"/>
      <c r="CD759"/>
      <c r="CE759"/>
      <c r="CF759"/>
      <c r="CG759"/>
      <c r="CH759"/>
      <c r="CI759"/>
      <c r="CJ759"/>
      <c r="CK759"/>
      <c r="CL759"/>
      <c r="CM759"/>
      <c r="CN759"/>
      <c r="CO759"/>
      <c r="CP759"/>
      <c r="CQ759"/>
      <c r="CR759"/>
      <c r="CS759"/>
      <c r="CT759"/>
      <c r="CU759"/>
      <c r="CV759"/>
      <c r="CW759"/>
      <c r="CX759"/>
      <c r="CY759"/>
      <c r="CZ759"/>
      <c r="DA759"/>
      <c r="DB759"/>
      <c r="DC759"/>
      <c r="DD759"/>
      <c r="DE759"/>
      <c r="DF759"/>
      <c r="DG759"/>
      <c r="DH759"/>
      <c r="DI759"/>
      <c r="DJ759"/>
      <c r="DK759"/>
      <c r="DL759"/>
      <c r="DM759"/>
      <c r="DN759"/>
      <c r="DO759"/>
      <c r="DP759"/>
      <c r="DQ759"/>
      <c r="DR759"/>
      <c r="DS759"/>
      <c r="DT759"/>
      <c r="DU759"/>
      <c r="DV759"/>
      <c r="DW759"/>
      <c r="DX759"/>
      <c r="DY759"/>
      <c r="DZ759"/>
      <c r="EA759"/>
      <c r="EB759"/>
      <c r="EC759"/>
      <c r="ED759"/>
      <c r="EE759"/>
      <c r="EF759"/>
      <c r="EG759"/>
      <c r="EH759"/>
      <c r="EI759"/>
      <c r="EJ759"/>
      <c r="EK759"/>
      <c r="EL759"/>
      <c r="EM759"/>
      <c r="EN759"/>
      <c r="EO759"/>
      <c r="EP759"/>
      <c r="EQ759"/>
      <c r="ER759"/>
      <c r="ES759"/>
      <c r="ET759"/>
      <c r="EU759"/>
      <c r="EV759"/>
      <c r="EW759"/>
      <c r="EX759"/>
      <c r="EY759"/>
      <c r="EZ759"/>
      <c r="FA759"/>
      <c r="FB759"/>
      <c r="FC759"/>
      <c r="FD759"/>
      <c r="FE759"/>
      <c r="FF759"/>
      <c r="FG759"/>
      <c r="FH759"/>
      <c r="FI759"/>
      <c r="FJ759"/>
      <c r="FK759"/>
      <c r="FL759"/>
      <c r="FM759"/>
      <c r="FN759"/>
      <c r="FO759"/>
      <c r="FP759"/>
      <c r="FQ759"/>
      <c r="FR759"/>
      <c r="FS759"/>
      <c r="FT759"/>
      <c r="FU759"/>
      <c r="FV759"/>
      <c r="FW759"/>
      <c r="FX759"/>
      <c r="FY759"/>
      <c r="FZ759"/>
      <c r="GA759"/>
      <c r="GB759"/>
      <c r="GC759"/>
      <c r="GD759"/>
      <c r="GE759"/>
      <c r="GF759"/>
      <c r="GG759"/>
      <c r="GH759"/>
      <c r="GI759"/>
      <c r="GJ759"/>
      <c r="GK759"/>
      <c r="GL759"/>
      <c r="GM759"/>
      <c r="GN759"/>
      <c r="GO759"/>
      <c r="GP759"/>
      <c r="GQ759"/>
      <c r="GR759"/>
      <c r="GS759"/>
      <c r="GT759"/>
      <c r="GU759"/>
      <c r="GV759"/>
      <c r="GW759"/>
      <c r="GX759"/>
      <c r="GY759"/>
      <c r="GZ759"/>
      <c r="HA759"/>
      <c r="HB759"/>
      <c r="HC759"/>
      <c r="HD759"/>
      <c r="HE759"/>
      <c r="HF759"/>
      <c r="HG759"/>
      <c r="HH759"/>
      <c r="HI759"/>
      <c r="HJ759"/>
      <c r="HK759"/>
      <c r="HL759"/>
      <c r="HM759"/>
      <c r="HN759"/>
      <c r="HO759"/>
      <c r="HP759"/>
      <c r="HQ759"/>
      <c r="HR759"/>
      <c r="HS759"/>
      <c r="HT759"/>
      <c r="HU759"/>
      <c r="HV759"/>
      <c r="HW759"/>
      <c r="HX759"/>
      <c r="HY759"/>
      <c r="HZ759"/>
      <c r="IA759"/>
      <c r="IB759"/>
      <c r="IC759"/>
      <c r="ID759"/>
      <c r="IE759"/>
      <c r="IF759"/>
      <c r="IG759"/>
      <c r="IH759"/>
      <c r="II759"/>
      <c r="IJ759"/>
      <c r="IK759"/>
      <c r="IL759"/>
      <c r="IM759"/>
      <c r="IN759"/>
      <c r="IO759"/>
      <c r="IP759"/>
      <c r="IQ759"/>
      <c r="IR759"/>
      <c r="IS759"/>
      <c r="IT759"/>
      <c r="IU759"/>
      <c r="IV759"/>
      <c r="IW759"/>
      <c r="IX759"/>
      <c r="IY759"/>
      <c r="IZ759"/>
      <c r="JA759"/>
      <c r="JB759"/>
      <c r="JC759"/>
      <c r="JD759"/>
      <c r="JE759"/>
      <c r="JF759"/>
      <c r="JG759"/>
      <c r="JH759"/>
      <c r="JI759"/>
      <c r="JJ759"/>
      <c r="JK759"/>
      <c r="JL759"/>
      <c r="JM759"/>
      <c r="JN759"/>
      <c r="JO759"/>
      <c r="JP759"/>
      <c r="JQ759"/>
      <c r="JR759"/>
      <c r="JS759"/>
      <c r="JT759"/>
      <c r="JU759"/>
      <c r="JV759"/>
      <c r="JW759"/>
      <c r="JX759"/>
      <c r="JY759"/>
      <c r="JZ759"/>
      <c r="KA759"/>
      <c r="KB759"/>
      <c r="KC759"/>
      <c r="KD759"/>
      <c r="KE759"/>
      <c r="KF759"/>
      <c r="KG759"/>
      <c r="KH759"/>
      <c r="KI759"/>
      <c r="KJ759"/>
      <c r="KK759"/>
      <c r="KL759"/>
      <c r="KM759"/>
      <c r="KN759"/>
      <c r="KO759"/>
      <c r="KP759"/>
      <c r="KQ759"/>
      <c r="KR759"/>
      <c r="KS759"/>
      <c r="KT759"/>
      <c r="KU759"/>
      <c r="KV759"/>
      <c r="KW759"/>
      <c r="KX759"/>
      <c r="KY759"/>
      <c r="KZ759"/>
      <c r="LA759"/>
      <c r="LB759"/>
      <c r="LC759"/>
      <c r="LD759"/>
      <c r="LE759"/>
      <c r="LF759"/>
      <c r="LG759"/>
      <c r="LH759"/>
      <c r="LI759"/>
      <c r="LJ759"/>
      <c r="LK759"/>
      <c r="LL759"/>
      <c r="LM759"/>
      <c r="LN759"/>
      <c r="LO759"/>
      <c r="LP759"/>
      <c r="LQ759"/>
      <c r="LR759"/>
      <c r="LS759"/>
      <c r="LT759"/>
      <c r="LU759"/>
      <c r="LV759"/>
      <c r="LW759"/>
      <c r="LX759"/>
      <c r="LY759"/>
      <c r="LZ759"/>
      <c r="MA759"/>
      <c r="MB759"/>
      <c r="MC759"/>
      <c r="MD759"/>
      <c r="ME759"/>
      <c r="MF759"/>
      <c r="MG759"/>
      <c r="MH759"/>
      <c r="MI759"/>
      <c r="MJ759"/>
      <c r="MK759"/>
      <c r="ML759"/>
      <c r="MM759"/>
      <c r="MN759"/>
      <c r="MO759"/>
      <c r="MP759"/>
      <c r="MQ759"/>
      <c r="MR759"/>
      <c r="MS759"/>
      <c r="MT759"/>
      <c r="MU759"/>
      <c r="MV759"/>
      <c r="MW759"/>
      <c r="MX759"/>
      <c r="MY759"/>
      <c r="MZ759"/>
      <c r="NA759"/>
      <c r="NB759"/>
      <c r="NC759"/>
      <c r="ND759"/>
      <c r="NE759"/>
      <c r="NF759"/>
      <c r="NG759"/>
      <c r="NH759"/>
      <c r="NI759"/>
      <c r="NJ759"/>
      <c r="NK759"/>
      <c r="NL759"/>
      <c r="NM759"/>
      <c r="NN759"/>
      <c r="NO759"/>
      <c r="NP759"/>
      <c r="NQ759"/>
      <c r="NR759"/>
      <c r="NS759"/>
      <c r="NT759"/>
      <c r="NU759"/>
      <c r="NV759"/>
      <c r="NW759"/>
      <c r="NX759"/>
      <c r="NY759"/>
      <c r="NZ759"/>
      <c r="OA759"/>
      <c r="OB759"/>
      <c r="OC759"/>
      <c r="OD759"/>
      <c r="OE759"/>
      <c r="OF759"/>
      <c r="OG759"/>
      <c r="OH759"/>
      <c r="OI759"/>
      <c r="OJ759"/>
      <c r="OK759"/>
      <c r="OL759"/>
      <c r="OM759"/>
      <c r="ON759"/>
      <c r="OO759"/>
      <c r="OP759"/>
      <c r="OQ759"/>
      <c r="OR759"/>
      <c r="OS759"/>
      <c r="OT759"/>
      <c r="OU759"/>
      <c r="OV759"/>
      <c r="OW759"/>
      <c r="OX759"/>
      <c r="OY759"/>
      <c r="OZ759"/>
      <c r="PA759"/>
      <c r="PB759"/>
      <c r="PC759"/>
      <c r="PD759"/>
      <c r="PE759"/>
      <c r="PF759"/>
      <c r="PG759"/>
      <c r="PH759"/>
      <c r="PI759"/>
      <c r="PJ759"/>
      <c r="PK759"/>
      <c r="PL759"/>
      <c r="PM759"/>
      <c r="PN759"/>
      <c r="PO759"/>
      <c r="PP759"/>
      <c r="PQ759"/>
      <c r="PR759"/>
      <c r="PS759"/>
      <c r="PT759"/>
      <c r="PU759" t="s">
        <v>797</v>
      </c>
      <c r="PV759"/>
      <c r="PW759">
        <v>1000</v>
      </c>
      <c r="PX759">
        <v>1000</v>
      </c>
      <c r="PY759"/>
      <c r="PZ759">
        <v>1500</v>
      </c>
      <c r="QA759">
        <v>-33.333333333333329</v>
      </c>
      <c r="QB759">
        <v>-500</v>
      </c>
      <c r="QC759" t="s">
        <v>4355</v>
      </c>
      <c r="QD759" t="s">
        <v>852</v>
      </c>
      <c r="QE759"/>
      <c r="QF759"/>
      <c r="QG759" t="s">
        <v>797</v>
      </c>
      <c r="QH759" t="s">
        <v>844</v>
      </c>
      <c r="QI759">
        <v>0</v>
      </c>
      <c r="QJ759">
        <v>0</v>
      </c>
      <c r="QK759">
        <v>0</v>
      </c>
      <c r="QL759">
        <v>0</v>
      </c>
      <c r="QM759">
        <v>0</v>
      </c>
      <c r="QN759">
        <v>0</v>
      </c>
      <c r="QO759">
        <v>0</v>
      </c>
      <c r="QP759">
        <v>1</v>
      </c>
      <c r="QQ759">
        <v>0</v>
      </c>
      <c r="QR759">
        <v>0</v>
      </c>
      <c r="QS759">
        <v>0</v>
      </c>
      <c r="QT759">
        <v>0</v>
      </c>
      <c r="QU759">
        <v>0</v>
      </c>
      <c r="QV759">
        <v>0</v>
      </c>
      <c r="QW759">
        <v>0</v>
      </c>
      <c r="QX759"/>
      <c r="QY759"/>
      <c r="QZ759"/>
      <c r="RA759"/>
      <c r="RB759"/>
      <c r="RC759"/>
      <c r="RD759"/>
      <c r="RE759"/>
      <c r="RF759"/>
      <c r="RG759"/>
      <c r="RH759"/>
      <c r="RI759"/>
      <c r="RJ759"/>
      <c r="RK759"/>
      <c r="RL759"/>
      <c r="RM759"/>
      <c r="RN759"/>
      <c r="RO759"/>
      <c r="RP759"/>
      <c r="RQ759"/>
      <c r="RR759"/>
      <c r="RS759"/>
      <c r="RT759"/>
      <c r="RU759"/>
      <c r="RV759"/>
      <c r="RW759"/>
      <c r="RX759"/>
      <c r="RY759"/>
      <c r="RZ759"/>
      <c r="SA759"/>
      <c r="SB759"/>
      <c r="SC759"/>
      <c r="SD759"/>
      <c r="SE759"/>
      <c r="SF759"/>
      <c r="SG759"/>
      <c r="SH759"/>
      <c r="SI759"/>
      <c r="SJ759"/>
      <c r="SK759"/>
      <c r="SL759"/>
      <c r="SM759"/>
      <c r="SN759"/>
      <c r="SO759"/>
      <c r="SP759"/>
      <c r="SQ759"/>
      <c r="SR759"/>
      <c r="SS759"/>
      <c r="ST759"/>
      <c r="SU759"/>
      <c r="SV759"/>
      <c r="SW759"/>
      <c r="SX759"/>
      <c r="SY759"/>
      <c r="SZ759"/>
      <c r="TA759"/>
      <c r="TB759"/>
      <c r="TC759"/>
      <c r="TD759"/>
      <c r="TE759"/>
      <c r="TF759"/>
      <c r="TG759"/>
      <c r="TH759"/>
      <c r="TI759"/>
      <c r="TJ759"/>
      <c r="TK759"/>
      <c r="TL759"/>
      <c r="TM759"/>
      <c r="TN759"/>
      <c r="TO759"/>
      <c r="TP759"/>
      <c r="TQ759"/>
      <c r="TR759"/>
      <c r="TS759"/>
      <c r="TT759"/>
      <c r="TU759"/>
      <c r="TV759"/>
      <c r="TW759"/>
      <c r="TX759"/>
      <c r="TY759"/>
      <c r="TZ759"/>
      <c r="UA759"/>
      <c r="UB759"/>
      <c r="UC759"/>
      <c r="UD759"/>
      <c r="UE759"/>
      <c r="UF759"/>
      <c r="UG759"/>
      <c r="UH759"/>
      <c r="UI759"/>
      <c r="UJ759"/>
      <c r="UK759"/>
      <c r="UL759"/>
      <c r="UM759"/>
      <c r="UN759"/>
      <c r="UO759"/>
      <c r="UP759"/>
      <c r="UQ759"/>
      <c r="UR759"/>
      <c r="US759"/>
      <c r="UT759"/>
      <c r="UU759"/>
      <c r="UV759"/>
      <c r="UW759"/>
      <c r="UX759"/>
      <c r="UY759"/>
      <c r="UZ759"/>
      <c r="VA759"/>
      <c r="VB759"/>
      <c r="VC759"/>
      <c r="VD759"/>
      <c r="VE759"/>
      <c r="VF759"/>
      <c r="VG759"/>
      <c r="VH759"/>
      <c r="VI759"/>
      <c r="VJ759"/>
      <c r="VK759"/>
      <c r="VL759"/>
      <c r="VM759"/>
      <c r="VN759"/>
      <c r="VO759"/>
      <c r="VP759"/>
      <c r="VQ759"/>
      <c r="VR759"/>
      <c r="VS759"/>
      <c r="VT759"/>
      <c r="VU759"/>
      <c r="VV759"/>
      <c r="VW759"/>
      <c r="VX759"/>
      <c r="VY759"/>
      <c r="VZ759"/>
      <c r="WA759"/>
      <c r="WB759"/>
      <c r="WC759"/>
      <c r="WD759"/>
      <c r="WE759"/>
      <c r="WF759"/>
      <c r="WG759"/>
      <c r="WH759"/>
      <c r="WI759"/>
      <c r="WJ759"/>
      <c r="WK759"/>
      <c r="WL759"/>
      <c r="WM759"/>
      <c r="WN759"/>
      <c r="WO759"/>
      <c r="WP759"/>
      <c r="WQ759"/>
      <c r="WR759"/>
      <c r="WS759"/>
      <c r="WT759"/>
      <c r="WU759"/>
      <c r="WV759"/>
      <c r="WW759"/>
      <c r="WX759"/>
      <c r="WY759"/>
      <c r="WZ759"/>
      <c r="XA759"/>
      <c r="XB759"/>
      <c r="XC759"/>
      <c r="XD759"/>
      <c r="XE759"/>
      <c r="XF759"/>
      <c r="XG759"/>
      <c r="XH759"/>
      <c r="XI759"/>
      <c r="XJ759"/>
      <c r="XK759"/>
      <c r="XL759"/>
      <c r="XM759"/>
      <c r="XN759"/>
      <c r="XO759"/>
      <c r="XP759"/>
      <c r="XQ759"/>
      <c r="XR759"/>
      <c r="XS759"/>
      <c r="XT759"/>
      <c r="XU759"/>
      <c r="XV759"/>
      <c r="XW759"/>
      <c r="XX759"/>
      <c r="XY759"/>
      <c r="XZ759"/>
      <c r="YA759"/>
      <c r="YB759"/>
      <c r="YC759"/>
      <c r="YD759"/>
      <c r="YE759"/>
      <c r="YF759"/>
      <c r="YG759"/>
      <c r="YH759"/>
      <c r="YI759"/>
      <c r="YJ759"/>
      <c r="YK759"/>
      <c r="YL759"/>
      <c r="YM759"/>
      <c r="YN759"/>
      <c r="YO759"/>
      <c r="YP759"/>
      <c r="YQ759"/>
      <c r="YR759"/>
      <c r="YS759"/>
      <c r="YT759"/>
      <c r="YU759"/>
      <c r="YV759"/>
      <c r="YW759"/>
      <c r="YX759"/>
      <c r="YY759"/>
      <c r="YZ759"/>
      <c r="ZA759"/>
      <c r="ZB759"/>
      <c r="ZC759"/>
      <c r="ZD759"/>
      <c r="ZE759"/>
      <c r="ZF759"/>
      <c r="ZG759"/>
      <c r="ZH759"/>
      <c r="ZI759"/>
      <c r="ZJ759"/>
      <c r="ZK759"/>
      <c r="ZL759"/>
      <c r="ZM759"/>
      <c r="ZN759"/>
      <c r="ZO759"/>
      <c r="ZP759"/>
      <c r="ZQ759"/>
      <c r="ZR759"/>
      <c r="ZS759"/>
      <c r="ZT759"/>
      <c r="ZU759"/>
      <c r="ZV759"/>
      <c r="ZW759"/>
      <c r="ZX759"/>
      <c r="ZY759"/>
      <c r="ZZ759"/>
      <c r="AAA759"/>
      <c r="AAB759"/>
      <c r="AAC759"/>
      <c r="AAD759"/>
      <c r="AAE759"/>
      <c r="AAF759"/>
      <c r="AAG759"/>
      <c r="AAH759"/>
      <c r="AAI759"/>
      <c r="AAJ759"/>
      <c r="AAK759"/>
      <c r="AAL759"/>
      <c r="AAM759"/>
      <c r="AAN759"/>
      <c r="AAO759"/>
      <c r="AAP759"/>
      <c r="AAQ759"/>
      <c r="AAR759"/>
      <c r="AAS759"/>
      <c r="AAT759"/>
      <c r="AAU759"/>
      <c r="AAV759" t="s">
        <v>816</v>
      </c>
      <c r="AAW759"/>
      <c r="AAX759"/>
      <c r="AAY759"/>
      <c r="AAZ759"/>
      <c r="ABA759"/>
      <c r="ABB759"/>
      <c r="ABC759"/>
      <c r="ABD759"/>
      <c r="ABE759"/>
      <c r="ABF759"/>
      <c r="ABG759"/>
      <c r="ABH759" t="s">
        <v>816</v>
      </c>
      <c r="ABI759"/>
      <c r="ABJ759"/>
      <c r="ABK759"/>
      <c r="ABL759"/>
      <c r="ABM759"/>
      <c r="ABN759"/>
      <c r="ABO759"/>
      <c r="ABP759"/>
      <c r="ABQ759" t="s">
        <v>816</v>
      </c>
      <c r="ABR759"/>
      <c r="ABS759"/>
      <c r="ABT759"/>
      <c r="ABU759"/>
      <c r="ABV759"/>
      <c r="ABW759"/>
      <c r="ABX759"/>
      <c r="ABY759"/>
      <c r="ABZ759"/>
      <c r="ACA759"/>
      <c r="ACB759"/>
      <c r="ACC759"/>
      <c r="ACD759" t="s">
        <v>816</v>
      </c>
      <c r="ACE759"/>
      <c r="ACF759"/>
      <c r="ACG759"/>
      <c r="ACH759"/>
      <c r="ACI759"/>
      <c r="ACJ759"/>
      <c r="ACK759"/>
      <c r="ACL759"/>
      <c r="ACM759"/>
      <c r="ACN759"/>
      <c r="ACO759"/>
      <c r="ACP759"/>
      <c r="ACQ759" t="s">
        <v>873</v>
      </c>
      <c r="ACR759">
        <v>370397020</v>
      </c>
      <c r="ACS759" s="396">
        <v>44901.646944444452</v>
      </c>
      <c r="ACT759"/>
      <c r="ACU759"/>
      <c r="ACV759" t="s">
        <v>801</v>
      </c>
      <c r="ACW759"/>
      <c r="ACX759"/>
      <c r="ACY759">
        <v>759</v>
      </c>
    </row>
    <row r="760" spans="1:779" s="82" customFormat="1" x14ac:dyDescent="0.3">
      <c r="A760" t="s">
        <v>4356</v>
      </c>
      <c r="B760" s="396">
        <v>44901.541113900457</v>
      </c>
      <c r="C760" s="396">
        <v>44901.550923333329</v>
      </c>
      <c r="D760" s="396">
        <v>44901</v>
      </c>
      <c r="E760" t="s">
        <v>867</v>
      </c>
      <c r="F760" s="396">
        <v>44901</v>
      </c>
      <c r="G760" t="s">
        <v>868</v>
      </c>
      <c r="H760" t="s">
        <v>869</v>
      </c>
      <c r="I760" t="s">
        <v>869</v>
      </c>
      <c r="J760" t="s">
        <v>869</v>
      </c>
      <c r="K760" t="s">
        <v>795</v>
      </c>
      <c r="L760" t="s">
        <v>809</v>
      </c>
      <c r="M760">
        <v>0</v>
      </c>
      <c r="N760">
        <v>0</v>
      </c>
      <c r="O760">
        <v>0</v>
      </c>
      <c r="P760">
        <v>0</v>
      </c>
      <c r="Q760">
        <v>0</v>
      </c>
      <c r="R760">
        <v>0</v>
      </c>
      <c r="S760">
        <v>0</v>
      </c>
      <c r="T760">
        <v>0</v>
      </c>
      <c r="U760">
        <v>0</v>
      </c>
      <c r="V760">
        <v>0</v>
      </c>
      <c r="W760">
        <v>0</v>
      </c>
      <c r="X760">
        <v>0</v>
      </c>
      <c r="Y760">
        <v>0</v>
      </c>
      <c r="Z760">
        <v>0</v>
      </c>
      <c r="AA760">
        <v>0</v>
      </c>
      <c r="AB760">
        <v>1</v>
      </c>
      <c r="AC760">
        <v>0</v>
      </c>
      <c r="AD760">
        <v>0</v>
      </c>
      <c r="AE760">
        <v>0</v>
      </c>
      <c r="AF760">
        <v>0</v>
      </c>
      <c r="AG760">
        <v>0</v>
      </c>
      <c r="AH760">
        <v>0</v>
      </c>
      <c r="AI760">
        <v>0</v>
      </c>
      <c r="AJ760"/>
      <c r="AK760"/>
      <c r="AL760"/>
      <c r="AM760"/>
      <c r="AN760"/>
      <c r="AO760"/>
      <c r="AP760"/>
      <c r="AQ760"/>
      <c r="AR760"/>
      <c r="AS760"/>
      <c r="AT760"/>
      <c r="AU760"/>
      <c r="AV760"/>
      <c r="AW760"/>
      <c r="AX760"/>
      <c r="AY760"/>
      <c r="AZ760"/>
      <c r="BA760"/>
      <c r="BB760"/>
      <c r="BC760"/>
      <c r="BD760"/>
      <c r="BE760"/>
      <c r="BF760"/>
      <c r="BG760"/>
      <c r="BH760"/>
      <c r="BI760"/>
      <c r="BJ760"/>
      <c r="BK760"/>
      <c r="BL760"/>
      <c r="BM760"/>
      <c r="BN760"/>
      <c r="BO760"/>
      <c r="BP760"/>
      <c r="BQ760"/>
      <c r="BR760"/>
      <c r="BS760"/>
      <c r="BT760"/>
      <c r="BU760"/>
      <c r="BV760"/>
      <c r="BW760"/>
      <c r="BX760"/>
      <c r="BY760"/>
      <c r="BZ760"/>
      <c r="CA760"/>
      <c r="CB760"/>
      <c r="CC760"/>
      <c r="CD760"/>
      <c r="CE760"/>
      <c r="CF760"/>
      <c r="CG760"/>
      <c r="CH760"/>
      <c r="CI760"/>
      <c r="CJ760"/>
      <c r="CK760"/>
      <c r="CL760"/>
      <c r="CM760"/>
      <c r="CN760"/>
      <c r="CO760"/>
      <c r="CP760"/>
      <c r="CQ760"/>
      <c r="CR760"/>
      <c r="CS760"/>
      <c r="CT760"/>
      <c r="CU760"/>
      <c r="CV760"/>
      <c r="CW760"/>
      <c r="CX760"/>
      <c r="CY760"/>
      <c r="CZ760"/>
      <c r="DA760"/>
      <c r="DB760"/>
      <c r="DC760"/>
      <c r="DD760"/>
      <c r="DE760"/>
      <c r="DF760"/>
      <c r="DG760"/>
      <c r="DH760"/>
      <c r="DI760"/>
      <c r="DJ760"/>
      <c r="DK760"/>
      <c r="DL760"/>
      <c r="DM760"/>
      <c r="DN760"/>
      <c r="DO760"/>
      <c r="DP760"/>
      <c r="DQ760"/>
      <c r="DR760"/>
      <c r="DS760"/>
      <c r="DT760"/>
      <c r="DU760"/>
      <c r="DV760"/>
      <c r="DW760"/>
      <c r="DX760"/>
      <c r="DY760"/>
      <c r="DZ760"/>
      <c r="EA760"/>
      <c r="EB760"/>
      <c r="EC760"/>
      <c r="ED760"/>
      <c r="EE760"/>
      <c r="EF760"/>
      <c r="EG760"/>
      <c r="EH760"/>
      <c r="EI760"/>
      <c r="EJ760"/>
      <c r="EK760"/>
      <c r="EL760"/>
      <c r="EM760"/>
      <c r="EN760"/>
      <c r="EO760"/>
      <c r="EP760"/>
      <c r="EQ760"/>
      <c r="ER760"/>
      <c r="ES760"/>
      <c r="ET760"/>
      <c r="EU760"/>
      <c r="EV760"/>
      <c r="EW760"/>
      <c r="EX760"/>
      <c r="EY760"/>
      <c r="EZ760"/>
      <c r="FA760"/>
      <c r="FB760"/>
      <c r="FC760"/>
      <c r="FD760"/>
      <c r="FE760"/>
      <c r="FF760"/>
      <c r="FG760"/>
      <c r="FH760"/>
      <c r="FI760"/>
      <c r="FJ760"/>
      <c r="FK760"/>
      <c r="FL760"/>
      <c r="FM760"/>
      <c r="FN760"/>
      <c r="FO760"/>
      <c r="FP760"/>
      <c r="FQ760"/>
      <c r="FR760"/>
      <c r="FS760"/>
      <c r="FT760"/>
      <c r="FU760"/>
      <c r="FV760"/>
      <c r="FW760"/>
      <c r="FX760"/>
      <c r="FY760"/>
      <c r="FZ760"/>
      <c r="GA760"/>
      <c r="GB760"/>
      <c r="GC760"/>
      <c r="GD760"/>
      <c r="GE760"/>
      <c r="GF760"/>
      <c r="GG760"/>
      <c r="GH760"/>
      <c r="GI760"/>
      <c r="GJ760"/>
      <c r="GK760"/>
      <c r="GL760"/>
      <c r="GM760"/>
      <c r="GN760"/>
      <c r="GO760"/>
      <c r="GP760"/>
      <c r="GQ760"/>
      <c r="GR760"/>
      <c r="GS760"/>
      <c r="GT760"/>
      <c r="GU760"/>
      <c r="GV760"/>
      <c r="GW760"/>
      <c r="GX760"/>
      <c r="GY760"/>
      <c r="GZ760"/>
      <c r="HA760"/>
      <c r="HB760"/>
      <c r="HC760"/>
      <c r="HD760"/>
      <c r="HE760"/>
      <c r="HF760"/>
      <c r="HG760"/>
      <c r="HH760"/>
      <c r="HI760"/>
      <c r="HJ760"/>
      <c r="HK760"/>
      <c r="HL760"/>
      <c r="HM760"/>
      <c r="HN760"/>
      <c r="HO760"/>
      <c r="HP760"/>
      <c r="HQ760"/>
      <c r="HR760"/>
      <c r="HS760"/>
      <c r="HT760"/>
      <c r="HU760"/>
      <c r="HV760"/>
      <c r="HW760"/>
      <c r="HX760"/>
      <c r="HY760"/>
      <c r="HZ760"/>
      <c r="IA760"/>
      <c r="IB760"/>
      <c r="IC760"/>
      <c r="ID760"/>
      <c r="IE760"/>
      <c r="IF760"/>
      <c r="IG760"/>
      <c r="IH760"/>
      <c r="II760"/>
      <c r="IJ760"/>
      <c r="IK760"/>
      <c r="IL760"/>
      <c r="IM760"/>
      <c r="IN760"/>
      <c r="IO760"/>
      <c r="IP760"/>
      <c r="IQ760"/>
      <c r="IR760"/>
      <c r="IS760"/>
      <c r="IT760"/>
      <c r="IU760"/>
      <c r="IV760"/>
      <c r="IW760"/>
      <c r="IX760"/>
      <c r="IY760"/>
      <c r="IZ760"/>
      <c r="JA760"/>
      <c r="JB760"/>
      <c r="JC760"/>
      <c r="JD760"/>
      <c r="JE760"/>
      <c r="JF760"/>
      <c r="JG760"/>
      <c r="JH760"/>
      <c r="JI760"/>
      <c r="JJ760"/>
      <c r="JK760"/>
      <c r="JL760"/>
      <c r="JM760"/>
      <c r="JN760"/>
      <c r="JO760"/>
      <c r="JP760"/>
      <c r="JQ760"/>
      <c r="JR760"/>
      <c r="JS760"/>
      <c r="JT760"/>
      <c r="JU760"/>
      <c r="JV760"/>
      <c r="JW760"/>
      <c r="JX760"/>
      <c r="JY760"/>
      <c r="JZ760"/>
      <c r="KA760"/>
      <c r="KB760"/>
      <c r="KC760"/>
      <c r="KD760"/>
      <c r="KE760"/>
      <c r="KF760"/>
      <c r="KG760"/>
      <c r="KH760"/>
      <c r="KI760"/>
      <c r="KJ760"/>
      <c r="KK760"/>
      <c r="KL760"/>
      <c r="KM760"/>
      <c r="KN760"/>
      <c r="KO760"/>
      <c r="KP760"/>
      <c r="KQ760"/>
      <c r="KR760"/>
      <c r="KS760"/>
      <c r="KT760"/>
      <c r="KU760"/>
      <c r="KV760"/>
      <c r="KW760"/>
      <c r="KX760"/>
      <c r="KY760"/>
      <c r="KZ760"/>
      <c r="LA760"/>
      <c r="LB760"/>
      <c r="LC760"/>
      <c r="LD760"/>
      <c r="LE760"/>
      <c r="LF760"/>
      <c r="LG760"/>
      <c r="LH760"/>
      <c r="LI760"/>
      <c r="LJ760"/>
      <c r="LK760"/>
      <c r="LL760"/>
      <c r="LM760"/>
      <c r="LN760"/>
      <c r="LO760"/>
      <c r="LP760"/>
      <c r="LQ760"/>
      <c r="LR760"/>
      <c r="LS760"/>
      <c r="LT760"/>
      <c r="LU760"/>
      <c r="LV760"/>
      <c r="LW760"/>
      <c r="LX760"/>
      <c r="LY760"/>
      <c r="LZ760"/>
      <c r="MA760"/>
      <c r="MB760"/>
      <c r="MC760"/>
      <c r="MD760"/>
      <c r="ME760"/>
      <c r="MF760"/>
      <c r="MG760"/>
      <c r="MH760"/>
      <c r="MI760"/>
      <c r="MJ760"/>
      <c r="MK760"/>
      <c r="ML760"/>
      <c r="MM760"/>
      <c r="MN760"/>
      <c r="MO760"/>
      <c r="MP760"/>
      <c r="MQ760"/>
      <c r="MR760"/>
      <c r="MS760"/>
      <c r="MT760"/>
      <c r="MU760"/>
      <c r="MV760"/>
      <c r="MW760"/>
      <c r="MX760"/>
      <c r="MY760"/>
      <c r="MZ760"/>
      <c r="NA760"/>
      <c r="NB760"/>
      <c r="NC760"/>
      <c r="ND760"/>
      <c r="NE760"/>
      <c r="NF760"/>
      <c r="NG760"/>
      <c r="NH760"/>
      <c r="NI760"/>
      <c r="NJ760"/>
      <c r="NK760"/>
      <c r="NL760"/>
      <c r="NM760"/>
      <c r="NN760"/>
      <c r="NO760"/>
      <c r="NP760"/>
      <c r="NQ760"/>
      <c r="NR760"/>
      <c r="NS760"/>
      <c r="NT760"/>
      <c r="NU760"/>
      <c r="NV760"/>
      <c r="NW760"/>
      <c r="NX760"/>
      <c r="NY760"/>
      <c r="NZ760"/>
      <c r="OA760"/>
      <c r="OB760"/>
      <c r="OC760"/>
      <c r="OD760"/>
      <c r="OE760"/>
      <c r="OF760"/>
      <c r="OG760"/>
      <c r="OH760"/>
      <c r="OI760"/>
      <c r="OJ760"/>
      <c r="OK760"/>
      <c r="OL760"/>
      <c r="OM760"/>
      <c r="ON760"/>
      <c r="OO760"/>
      <c r="OP760"/>
      <c r="OQ760"/>
      <c r="OR760"/>
      <c r="OS760"/>
      <c r="OT760"/>
      <c r="OU760"/>
      <c r="OV760"/>
      <c r="OW760"/>
      <c r="OX760"/>
      <c r="OY760"/>
      <c r="OZ760"/>
      <c r="PA760"/>
      <c r="PB760"/>
      <c r="PC760"/>
      <c r="PD760"/>
      <c r="PE760"/>
      <c r="PF760"/>
      <c r="PG760"/>
      <c r="PH760"/>
      <c r="PI760"/>
      <c r="PJ760"/>
      <c r="PK760"/>
      <c r="PL760"/>
      <c r="PM760"/>
      <c r="PN760"/>
      <c r="PO760"/>
      <c r="PP760"/>
      <c r="PQ760"/>
      <c r="PR760"/>
      <c r="PS760"/>
      <c r="PT760"/>
      <c r="PU760" t="s">
        <v>797</v>
      </c>
      <c r="PV760"/>
      <c r="PW760">
        <v>1000</v>
      </c>
      <c r="PX760">
        <v>1000</v>
      </c>
      <c r="PY760"/>
      <c r="PZ760">
        <v>1500</v>
      </c>
      <c r="QA760">
        <v>-33.333333333333329</v>
      </c>
      <c r="QB760">
        <v>-500</v>
      </c>
      <c r="QC760" t="s">
        <v>4355</v>
      </c>
      <c r="QD760" t="s">
        <v>852</v>
      </c>
      <c r="QE760"/>
      <c r="QF760"/>
      <c r="QG760" t="s">
        <v>797</v>
      </c>
      <c r="QH760" t="s">
        <v>844</v>
      </c>
      <c r="QI760">
        <v>0</v>
      </c>
      <c r="QJ760">
        <v>0</v>
      </c>
      <c r="QK760">
        <v>0</v>
      </c>
      <c r="QL760">
        <v>0</v>
      </c>
      <c r="QM760">
        <v>0</v>
      </c>
      <c r="QN760">
        <v>0</v>
      </c>
      <c r="QO760">
        <v>0</v>
      </c>
      <c r="QP760">
        <v>1</v>
      </c>
      <c r="QQ760">
        <v>0</v>
      </c>
      <c r="QR760">
        <v>0</v>
      </c>
      <c r="QS760">
        <v>0</v>
      </c>
      <c r="QT760">
        <v>0</v>
      </c>
      <c r="QU760">
        <v>0</v>
      </c>
      <c r="QV760">
        <v>0</v>
      </c>
      <c r="QW760">
        <v>0</v>
      </c>
      <c r="QX760"/>
      <c r="QY760"/>
      <c r="QZ760"/>
      <c r="RA760"/>
      <c r="RB760"/>
      <c r="RC760"/>
      <c r="RD760"/>
      <c r="RE760"/>
      <c r="RF760"/>
      <c r="RG760"/>
      <c r="RH760"/>
      <c r="RI760"/>
      <c r="RJ760"/>
      <c r="RK760"/>
      <c r="RL760"/>
      <c r="RM760"/>
      <c r="RN760"/>
      <c r="RO760"/>
      <c r="RP760"/>
      <c r="RQ760"/>
      <c r="RR760"/>
      <c r="RS760"/>
      <c r="RT760"/>
      <c r="RU760"/>
      <c r="RV760"/>
      <c r="RW760"/>
      <c r="RX760"/>
      <c r="RY760"/>
      <c r="RZ760"/>
      <c r="SA760"/>
      <c r="SB760"/>
      <c r="SC760"/>
      <c r="SD760"/>
      <c r="SE760"/>
      <c r="SF760"/>
      <c r="SG760"/>
      <c r="SH760"/>
      <c r="SI760"/>
      <c r="SJ760"/>
      <c r="SK760"/>
      <c r="SL760"/>
      <c r="SM760"/>
      <c r="SN760"/>
      <c r="SO760"/>
      <c r="SP760"/>
      <c r="SQ760"/>
      <c r="SR760"/>
      <c r="SS760"/>
      <c r="ST760"/>
      <c r="SU760"/>
      <c r="SV760"/>
      <c r="SW760"/>
      <c r="SX760"/>
      <c r="SY760"/>
      <c r="SZ760"/>
      <c r="TA760"/>
      <c r="TB760"/>
      <c r="TC760"/>
      <c r="TD760"/>
      <c r="TE760"/>
      <c r="TF760"/>
      <c r="TG760"/>
      <c r="TH760"/>
      <c r="TI760"/>
      <c r="TJ760"/>
      <c r="TK760"/>
      <c r="TL760"/>
      <c r="TM760"/>
      <c r="TN760"/>
      <c r="TO760"/>
      <c r="TP760"/>
      <c r="TQ760"/>
      <c r="TR760"/>
      <c r="TS760"/>
      <c r="TT760"/>
      <c r="TU760"/>
      <c r="TV760"/>
      <c r="TW760"/>
      <c r="TX760"/>
      <c r="TY760"/>
      <c r="TZ760"/>
      <c r="UA760"/>
      <c r="UB760"/>
      <c r="UC760"/>
      <c r="UD760"/>
      <c r="UE760"/>
      <c r="UF760"/>
      <c r="UG760"/>
      <c r="UH760"/>
      <c r="UI760"/>
      <c r="UJ760"/>
      <c r="UK760"/>
      <c r="UL760"/>
      <c r="UM760"/>
      <c r="UN760"/>
      <c r="UO760"/>
      <c r="UP760"/>
      <c r="UQ760"/>
      <c r="UR760"/>
      <c r="US760"/>
      <c r="UT760"/>
      <c r="UU760"/>
      <c r="UV760"/>
      <c r="UW760"/>
      <c r="UX760"/>
      <c r="UY760"/>
      <c r="UZ760"/>
      <c r="VA760"/>
      <c r="VB760"/>
      <c r="VC760"/>
      <c r="VD760"/>
      <c r="VE760"/>
      <c r="VF760"/>
      <c r="VG760"/>
      <c r="VH760"/>
      <c r="VI760"/>
      <c r="VJ760"/>
      <c r="VK760"/>
      <c r="VL760"/>
      <c r="VM760"/>
      <c r="VN760"/>
      <c r="VO760"/>
      <c r="VP760"/>
      <c r="VQ760"/>
      <c r="VR760"/>
      <c r="VS760"/>
      <c r="VT760"/>
      <c r="VU760"/>
      <c r="VV760"/>
      <c r="VW760"/>
      <c r="VX760"/>
      <c r="VY760"/>
      <c r="VZ760"/>
      <c r="WA760"/>
      <c r="WB760"/>
      <c r="WC760"/>
      <c r="WD760"/>
      <c r="WE760"/>
      <c r="WF760"/>
      <c r="WG760"/>
      <c r="WH760"/>
      <c r="WI760"/>
      <c r="WJ760"/>
      <c r="WK760"/>
      <c r="WL760"/>
      <c r="WM760"/>
      <c r="WN760"/>
      <c r="WO760"/>
      <c r="WP760"/>
      <c r="WQ760"/>
      <c r="WR760"/>
      <c r="WS760"/>
      <c r="WT760"/>
      <c r="WU760"/>
      <c r="WV760"/>
      <c r="WW760"/>
      <c r="WX760"/>
      <c r="WY760"/>
      <c r="WZ760"/>
      <c r="XA760"/>
      <c r="XB760"/>
      <c r="XC760"/>
      <c r="XD760"/>
      <c r="XE760"/>
      <c r="XF760"/>
      <c r="XG760"/>
      <c r="XH760"/>
      <c r="XI760"/>
      <c r="XJ760"/>
      <c r="XK760"/>
      <c r="XL760"/>
      <c r="XM760"/>
      <c r="XN760"/>
      <c r="XO760"/>
      <c r="XP760"/>
      <c r="XQ760"/>
      <c r="XR760"/>
      <c r="XS760"/>
      <c r="XT760"/>
      <c r="XU760"/>
      <c r="XV760"/>
      <c r="XW760"/>
      <c r="XX760"/>
      <c r="XY760"/>
      <c r="XZ760"/>
      <c r="YA760"/>
      <c r="YB760"/>
      <c r="YC760"/>
      <c r="YD760"/>
      <c r="YE760"/>
      <c r="YF760"/>
      <c r="YG760"/>
      <c r="YH760"/>
      <c r="YI760"/>
      <c r="YJ760"/>
      <c r="YK760"/>
      <c r="YL760"/>
      <c r="YM760"/>
      <c r="YN760"/>
      <c r="YO760"/>
      <c r="YP760"/>
      <c r="YQ760"/>
      <c r="YR760"/>
      <c r="YS760"/>
      <c r="YT760"/>
      <c r="YU760"/>
      <c r="YV760"/>
      <c r="YW760"/>
      <c r="YX760"/>
      <c r="YY760"/>
      <c r="YZ760"/>
      <c r="ZA760"/>
      <c r="ZB760"/>
      <c r="ZC760"/>
      <c r="ZD760"/>
      <c r="ZE760"/>
      <c r="ZF760"/>
      <c r="ZG760"/>
      <c r="ZH760"/>
      <c r="ZI760"/>
      <c r="ZJ760"/>
      <c r="ZK760"/>
      <c r="ZL760"/>
      <c r="ZM760"/>
      <c r="ZN760"/>
      <c r="ZO760"/>
      <c r="ZP760"/>
      <c r="ZQ760"/>
      <c r="ZR760"/>
      <c r="ZS760"/>
      <c r="ZT760"/>
      <c r="ZU760"/>
      <c r="ZV760"/>
      <c r="ZW760"/>
      <c r="ZX760"/>
      <c r="ZY760"/>
      <c r="ZZ760"/>
      <c r="AAA760"/>
      <c r="AAB760"/>
      <c r="AAC760"/>
      <c r="AAD760"/>
      <c r="AAE760"/>
      <c r="AAF760"/>
      <c r="AAG760"/>
      <c r="AAH760"/>
      <c r="AAI760"/>
      <c r="AAJ760"/>
      <c r="AAK760"/>
      <c r="AAL760"/>
      <c r="AAM760"/>
      <c r="AAN760"/>
      <c r="AAO760"/>
      <c r="AAP760"/>
      <c r="AAQ760"/>
      <c r="AAR760"/>
      <c r="AAS760"/>
      <c r="AAT760"/>
      <c r="AAU760"/>
      <c r="AAV760" t="s">
        <v>816</v>
      </c>
      <c r="AAW760"/>
      <c r="AAX760"/>
      <c r="AAY760"/>
      <c r="AAZ760"/>
      <c r="ABA760"/>
      <c r="ABB760"/>
      <c r="ABC760"/>
      <c r="ABD760"/>
      <c r="ABE760"/>
      <c r="ABF760"/>
      <c r="ABG760"/>
      <c r="ABH760" t="s">
        <v>816</v>
      </c>
      <c r="ABI760"/>
      <c r="ABJ760"/>
      <c r="ABK760"/>
      <c r="ABL760"/>
      <c r="ABM760"/>
      <c r="ABN760"/>
      <c r="ABO760"/>
      <c r="ABP760"/>
      <c r="ABQ760" t="s">
        <v>816</v>
      </c>
      <c r="ABR760"/>
      <c r="ABS760"/>
      <c r="ABT760"/>
      <c r="ABU760"/>
      <c r="ABV760"/>
      <c r="ABW760"/>
      <c r="ABX760"/>
      <c r="ABY760"/>
      <c r="ABZ760"/>
      <c r="ACA760"/>
      <c r="ACB760"/>
      <c r="ACC760"/>
      <c r="ACD760" t="s">
        <v>816</v>
      </c>
      <c r="ACE760"/>
      <c r="ACF760"/>
      <c r="ACG760"/>
      <c r="ACH760"/>
      <c r="ACI760"/>
      <c r="ACJ760"/>
      <c r="ACK760"/>
      <c r="ACL760"/>
      <c r="ACM760"/>
      <c r="ACN760"/>
      <c r="ACO760"/>
      <c r="ACP760"/>
      <c r="ACQ760" t="s">
        <v>873</v>
      </c>
      <c r="ACR760">
        <v>370397061</v>
      </c>
      <c r="ACS760" s="396">
        <v>44901.646979166668</v>
      </c>
      <c r="ACT760"/>
      <c r="ACU760"/>
      <c r="ACV760" t="s">
        <v>801</v>
      </c>
      <c r="ACW760"/>
      <c r="ACX760"/>
      <c r="ACY760">
        <v>760</v>
      </c>
    </row>
    <row r="761" spans="1:779" s="82" customFormat="1" x14ac:dyDescent="0.3">
      <c r="A761" t="s">
        <v>4357</v>
      </c>
      <c r="B761" s="396">
        <v>44901.556257164353</v>
      </c>
      <c r="C761" s="396">
        <v>44901.562801759261</v>
      </c>
      <c r="D761" s="396">
        <v>44901</v>
      </c>
      <c r="E761" t="s">
        <v>867</v>
      </c>
      <c r="F761" s="396">
        <v>44901</v>
      </c>
      <c r="G761" t="s">
        <v>868</v>
      </c>
      <c r="H761" t="s">
        <v>869</v>
      </c>
      <c r="I761" t="s">
        <v>869</v>
      </c>
      <c r="J761" t="s">
        <v>869</v>
      </c>
      <c r="K761" t="s">
        <v>795</v>
      </c>
      <c r="L761" t="s">
        <v>809</v>
      </c>
      <c r="M761">
        <v>0</v>
      </c>
      <c r="N761">
        <v>0</v>
      </c>
      <c r="O761">
        <v>0</v>
      </c>
      <c r="P761">
        <v>0</v>
      </c>
      <c r="Q761">
        <v>0</v>
      </c>
      <c r="R761">
        <v>0</v>
      </c>
      <c r="S761">
        <v>0</v>
      </c>
      <c r="T761">
        <v>0</v>
      </c>
      <c r="U761">
        <v>0</v>
      </c>
      <c r="V761">
        <v>0</v>
      </c>
      <c r="W761">
        <v>0</v>
      </c>
      <c r="X761">
        <v>0</v>
      </c>
      <c r="Y761">
        <v>0</v>
      </c>
      <c r="Z761">
        <v>0</v>
      </c>
      <c r="AA761">
        <v>0</v>
      </c>
      <c r="AB761">
        <v>1</v>
      </c>
      <c r="AC761">
        <v>0</v>
      </c>
      <c r="AD761">
        <v>0</v>
      </c>
      <c r="AE761">
        <v>0</v>
      </c>
      <c r="AF761">
        <v>0</v>
      </c>
      <c r="AG761">
        <v>0</v>
      </c>
      <c r="AH761">
        <v>0</v>
      </c>
      <c r="AI761">
        <v>0</v>
      </c>
      <c r="AJ761"/>
      <c r="AK761"/>
      <c r="AL761"/>
      <c r="AM761"/>
      <c r="AN761"/>
      <c r="AO761"/>
      <c r="AP761"/>
      <c r="AQ761"/>
      <c r="AR761"/>
      <c r="AS761"/>
      <c r="AT761"/>
      <c r="AU761"/>
      <c r="AV761"/>
      <c r="AW761"/>
      <c r="AX761"/>
      <c r="AY761"/>
      <c r="AZ761"/>
      <c r="BA761"/>
      <c r="BB761"/>
      <c r="BC761"/>
      <c r="BD761"/>
      <c r="BE761"/>
      <c r="BF761"/>
      <c r="BG761"/>
      <c r="BH761"/>
      <c r="BI761"/>
      <c r="BJ761"/>
      <c r="BK761"/>
      <c r="BL761"/>
      <c r="BM761"/>
      <c r="BN761"/>
      <c r="BO761"/>
      <c r="BP761"/>
      <c r="BQ761"/>
      <c r="BR761"/>
      <c r="BS761"/>
      <c r="BT761"/>
      <c r="BU761"/>
      <c r="BV761"/>
      <c r="BW761"/>
      <c r="BX761"/>
      <c r="BY761"/>
      <c r="BZ761"/>
      <c r="CA761"/>
      <c r="CB761"/>
      <c r="CC761"/>
      <c r="CD761"/>
      <c r="CE761"/>
      <c r="CF761"/>
      <c r="CG761"/>
      <c r="CH761"/>
      <c r="CI761"/>
      <c r="CJ761"/>
      <c r="CK761"/>
      <c r="CL761"/>
      <c r="CM761"/>
      <c r="CN761"/>
      <c r="CO761"/>
      <c r="CP761"/>
      <c r="CQ761"/>
      <c r="CR761"/>
      <c r="CS761"/>
      <c r="CT761"/>
      <c r="CU761"/>
      <c r="CV761"/>
      <c r="CW761"/>
      <c r="CX761"/>
      <c r="CY761"/>
      <c r="CZ761"/>
      <c r="DA761"/>
      <c r="DB761"/>
      <c r="DC761"/>
      <c r="DD761"/>
      <c r="DE761"/>
      <c r="DF761"/>
      <c r="DG761"/>
      <c r="DH761"/>
      <c r="DI761"/>
      <c r="DJ761"/>
      <c r="DK761"/>
      <c r="DL761"/>
      <c r="DM761"/>
      <c r="DN761"/>
      <c r="DO761"/>
      <c r="DP761"/>
      <c r="DQ761"/>
      <c r="DR761"/>
      <c r="DS761"/>
      <c r="DT761"/>
      <c r="DU761"/>
      <c r="DV761"/>
      <c r="DW761"/>
      <c r="DX761"/>
      <c r="DY761"/>
      <c r="DZ761"/>
      <c r="EA761"/>
      <c r="EB761"/>
      <c r="EC761"/>
      <c r="ED761"/>
      <c r="EE761"/>
      <c r="EF761"/>
      <c r="EG761"/>
      <c r="EH761"/>
      <c r="EI761"/>
      <c r="EJ761"/>
      <c r="EK761"/>
      <c r="EL761"/>
      <c r="EM761"/>
      <c r="EN761"/>
      <c r="EO761"/>
      <c r="EP761"/>
      <c r="EQ761"/>
      <c r="ER761"/>
      <c r="ES761"/>
      <c r="ET761"/>
      <c r="EU761"/>
      <c r="EV761"/>
      <c r="EW761"/>
      <c r="EX761"/>
      <c r="EY761"/>
      <c r="EZ761"/>
      <c r="FA761"/>
      <c r="FB761"/>
      <c r="FC761"/>
      <c r="FD761"/>
      <c r="FE761"/>
      <c r="FF761"/>
      <c r="FG761"/>
      <c r="FH761"/>
      <c r="FI761"/>
      <c r="FJ761"/>
      <c r="FK761"/>
      <c r="FL761"/>
      <c r="FM761"/>
      <c r="FN761"/>
      <c r="FO761"/>
      <c r="FP761"/>
      <c r="FQ761"/>
      <c r="FR761"/>
      <c r="FS761"/>
      <c r="FT761"/>
      <c r="FU761"/>
      <c r="FV761"/>
      <c r="FW761"/>
      <c r="FX761"/>
      <c r="FY761"/>
      <c r="FZ761"/>
      <c r="GA761"/>
      <c r="GB761"/>
      <c r="GC761"/>
      <c r="GD761"/>
      <c r="GE761"/>
      <c r="GF761"/>
      <c r="GG761"/>
      <c r="GH761"/>
      <c r="GI761"/>
      <c r="GJ761"/>
      <c r="GK761"/>
      <c r="GL761"/>
      <c r="GM761"/>
      <c r="GN761"/>
      <c r="GO761"/>
      <c r="GP761"/>
      <c r="GQ761"/>
      <c r="GR761"/>
      <c r="GS761"/>
      <c r="GT761"/>
      <c r="GU761"/>
      <c r="GV761"/>
      <c r="GW761"/>
      <c r="GX761"/>
      <c r="GY761"/>
      <c r="GZ761"/>
      <c r="HA761"/>
      <c r="HB761"/>
      <c r="HC761"/>
      <c r="HD761"/>
      <c r="HE761"/>
      <c r="HF761"/>
      <c r="HG761"/>
      <c r="HH761"/>
      <c r="HI761"/>
      <c r="HJ761"/>
      <c r="HK761"/>
      <c r="HL761"/>
      <c r="HM761"/>
      <c r="HN761"/>
      <c r="HO761"/>
      <c r="HP761"/>
      <c r="HQ761"/>
      <c r="HR761"/>
      <c r="HS761"/>
      <c r="HT761"/>
      <c r="HU761"/>
      <c r="HV761"/>
      <c r="HW761"/>
      <c r="HX761"/>
      <c r="HY761"/>
      <c r="HZ761"/>
      <c r="IA761"/>
      <c r="IB761"/>
      <c r="IC761"/>
      <c r="ID761"/>
      <c r="IE761"/>
      <c r="IF761"/>
      <c r="IG761"/>
      <c r="IH761"/>
      <c r="II761"/>
      <c r="IJ761"/>
      <c r="IK761"/>
      <c r="IL761"/>
      <c r="IM761"/>
      <c r="IN761"/>
      <c r="IO761"/>
      <c r="IP761"/>
      <c r="IQ761"/>
      <c r="IR761"/>
      <c r="IS761"/>
      <c r="IT761"/>
      <c r="IU761"/>
      <c r="IV761"/>
      <c r="IW761"/>
      <c r="IX761"/>
      <c r="IY761"/>
      <c r="IZ761"/>
      <c r="JA761"/>
      <c r="JB761"/>
      <c r="JC761"/>
      <c r="JD761"/>
      <c r="JE761"/>
      <c r="JF761"/>
      <c r="JG761"/>
      <c r="JH761"/>
      <c r="JI761"/>
      <c r="JJ761"/>
      <c r="JK761"/>
      <c r="JL761"/>
      <c r="JM761"/>
      <c r="JN761"/>
      <c r="JO761"/>
      <c r="JP761"/>
      <c r="JQ761"/>
      <c r="JR761"/>
      <c r="JS761"/>
      <c r="JT761"/>
      <c r="JU761"/>
      <c r="JV761"/>
      <c r="JW761"/>
      <c r="JX761"/>
      <c r="JY761"/>
      <c r="JZ761"/>
      <c r="KA761"/>
      <c r="KB761"/>
      <c r="KC761"/>
      <c r="KD761"/>
      <c r="KE761"/>
      <c r="KF761"/>
      <c r="KG761"/>
      <c r="KH761"/>
      <c r="KI761"/>
      <c r="KJ761"/>
      <c r="KK761"/>
      <c r="KL761"/>
      <c r="KM761"/>
      <c r="KN761"/>
      <c r="KO761"/>
      <c r="KP761"/>
      <c r="KQ761"/>
      <c r="KR761"/>
      <c r="KS761"/>
      <c r="KT761"/>
      <c r="KU761"/>
      <c r="KV761"/>
      <c r="KW761"/>
      <c r="KX761"/>
      <c r="KY761"/>
      <c r="KZ761"/>
      <c r="LA761"/>
      <c r="LB761"/>
      <c r="LC761"/>
      <c r="LD761"/>
      <c r="LE761"/>
      <c r="LF761"/>
      <c r="LG761"/>
      <c r="LH761"/>
      <c r="LI761"/>
      <c r="LJ761"/>
      <c r="LK761"/>
      <c r="LL761"/>
      <c r="LM761"/>
      <c r="LN761"/>
      <c r="LO761"/>
      <c r="LP761"/>
      <c r="LQ761"/>
      <c r="LR761"/>
      <c r="LS761"/>
      <c r="LT761"/>
      <c r="LU761"/>
      <c r="LV761"/>
      <c r="LW761"/>
      <c r="LX761"/>
      <c r="LY761"/>
      <c r="LZ761"/>
      <c r="MA761"/>
      <c r="MB761"/>
      <c r="MC761"/>
      <c r="MD761"/>
      <c r="ME761"/>
      <c r="MF761"/>
      <c r="MG761"/>
      <c r="MH761"/>
      <c r="MI761"/>
      <c r="MJ761"/>
      <c r="MK761"/>
      <c r="ML761"/>
      <c r="MM761"/>
      <c r="MN761"/>
      <c r="MO761"/>
      <c r="MP761"/>
      <c r="MQ761"/>
      <c r="MR761"/>
      <c r="MS761"/>
      <c r="MT761"/>
      <c r="MU761"/>
      <c r="MV761"/>
      <c r="MW761"/>
      <c r="MX761"/>
      <c r="MY761"/>
      <c r="MZ761"/>
      <c r="NA761"/>
      <c r="NB761"/>
      <c r="NC761"/>
      <c r="ND761"/>
      <c r="NE761"/>
      <c r="NF761"/>
      <c r="NG761"/>
      <c r="NH761"/>
      <c r="NI761"/>
      <c r="NJ761"/>
      <c r="NK761"/>
      <c r="NL761"/>
      <c r="NM761"/>
      <c r="NN761"/>
      <c r="NO761"/>
      <c r="NP761"/>
      <c r="NQ761"/>
      <c r="NR761"/>
      <c r="NS761"/>
      <c r="NT761"/>
      <c r="NU761"/>
      <c r="NV761"/>
      <c r="NW761"/>
      <c r="NX761"/>
      <c r="NY761"/>
      <c r="NZ761"/>
      <c r="OA761"/>
      <c r="OB761"/>
      <c r="OC761"/>
      <c r="OD761"/>
      <c r="OE761"/>
      <c r="OF761"/>
      <c r="OG761"/>
      <c r="OH761"/>
      <c r="OI761"/>
      <c r="OJ761"/>
      <c r="OK761"/>
      <c r="OL761"/>
      <c r="OM761"/>
      <c r="ON761"/>
      <c r="OO761"/>
      <c r="OP761"/>
      <c r="OQ761"/>
      <c r="OR761"/>
      <c r="OS761"/>
      <c r="OT761"/>
      <c r="OU761"/>
      <c r="OV761"/>
      <c r="OW761"/>
      <c r="OX761"/>
      <c r="OY761"/>
      <c r="OZ761"/>
      <c r="PA761"/>
      <c r="PB761"/>
      <c r="PC761"/>
      <c r="PD761"/>
      <c r="PE761"/>
      <c r="PF761"/>
      <c r="PG761"/>
      <c r="PH761"/>
      <c r="PI761"/>
      <c r="PJ761"/>
      <c r="PK761"/>
      <c r="PL761"/>
      <c r="PM761"/>
      <c r="PN761"/>
      <c r="PO761"/>
      <c r="PP761"/>
      <c r="PQ761"/>
      <c r="PR761"/>
      <c r="PS761"/>
      <c r="PT761"/>
      <c r="PU761" t="s">
        <v>797</v>
      </c>
      <c r="PV761"/>
      <c r="PW761">
        <v>1000</v>
      </c>
      <c r="PX761">
        <v>1000</v>
      </c>
      <c r="PY761"/>
      <c r="PZ761">
        <v>1500</v>
      </c>
      <c r="QA761">
        <v>-33.333333333333329</v>
      </c>
      <c r="QB761">
        <v>-500</v>
      </c>
      <c r="QC761" t="s">
        <v>4358</v>
      </c>
      <c r="QD761" t="s">
        <v>852</v>
      </c>
      <c r="QE761"/>
      <c r="QF761"/>
      <c r="QG761" t="s">
        <v>797</v>
      </c>
      <c r="QH761" t="s">
        <v>844</v>
      </c>
      <c r="QI761">
        <v>0</v>
      </c>
      <c r="QJ761">
        <v>0</v>
      </c>
      <c r="QK761">
        <v>0</v>
      </c>
      <c r="QL761">
        <v>0</v>
      </c>
      <c r="QM761">
        <v>0</v>
      </c>
      <c r="QN761">
        <v>0</v>
      </c>
      <c r="QO761">
        <v>0</v>
      </c>
      <c r="QP761">
        <v>1</v>
      </c>
      <c r="QQ761">
        <v>0</v>
      </c>
      <c r="QR761">
        <v>0</v>
      </c>
      <c r="QS761">
        <v>0</v>
      </c>
      <c r="QT761">
        <v>0</v>
      </c>
      <c r="QU761">
        <v>0</v>
      </c>
      <c r="QV761">
        <v>0</v>
      </c>
      <c r="QW761">
        <v>0</v>
      </c>
      <c r="QX761"/>
      <c r="QY761"/>
      <c r="QZ761"/>
      <c r="RA761"/>
      <c r="RB761"/>
      <c r="RC761"/>
      <c r="RD761"/>
      <c r="RE761"/>
      <c r="RF761"/>
      <c r="RG761"/>
      <c r="RH761"/>
      <c r="RI761"/>
      <c r="RJ761"/>
      <c r="RK761"/>
      <c r="RL761"/>
      <c r="RM761"/>
      <c r="RN761"/>
      <c r="RO761"/>
      <c r="RP761"/>
      <c r="RQ761"/>
      <c r="RR761"/>
      <c r="RS761"/>
      <c r="RT761"/>
      <c r="RU761"/>
      <c r="RV761"/>
      <c r="RW761"/>
      <c r="RX761"/>
      <c r="RY761"/>
      <c r="RZ761"/>
      <c r="SA761"/>
      <c r="SB761"/>
      <c r="SC761"/>
      <c r="SD761"/>
      <c r="SE761"/>
      <c r="SF761"/>
      <c r="SG761"/>
      <c r="SH761"/>
      <c r="SI761"/>
      <c r="SJ761"/>
      <c r="SK761"/>
      <c r="SL761"/>
      <c r="SM761"/>
      <c r="SN761"/>
      <c r="SO761"/>
      <c r="SP761"/>
      <c r="SQ761"/>
      <c r="SR761"/>
      <c r="SS761"/>
      <c r="ST761"/>
      <c r="SU761"/>
      <c r="SV761"/>
      <c r="SW761"/>
      <c r="SX761"/>
      <c r="SY761"/>
      <c r="SZ761"/>
      <c r="TA761"/>
      <c r="TB761"/>
      <c r="TC761"/>
      <c r="TD761"/>
      <c r="TE761"/>
      <c r="TF761"/>
      <c r="TG761"/>
      <c r="TH761"/>
      <c r="TI761"/>
      <c r="TJ761"/>
      <c r="TK761"/>
      <c r="TL761"/>
      <c r="TM761"/>
      <c r="TN761"/>
      <c r="TO761"/>
      <c r="TP761"/>
      <c r="TQ761"/>
      <c r="TR761"/>
      <c r="TS761"/>
      <c r="TT761"/>
      <c r="TU761"/>
      <c r="TV761"/>
      <c r="TW761"/>
      <c r="TX761"/>
      <c r="TY761"/>
      <c r="TZ761"/>
      <c r="UA761"/>
      <c r="UB761"/>
      <c r="UC761"/>
      <c r="UD761"/>
      <c r="UE761"/>
      <c r="UF761"/>
      <c r="UG761"/>
      <c r="UH761"/>
      <c r="UI761"/>
      <c r="UJ761"/>
      <c r="UK761"/>
      <c r="UL761"/>
      <c r="UM761"/>
      <c r="UN761"/>
      <c r="UO761"/>
      <c r="UP761"/>
      <c r="UQ761"/>
      <c r="UR761"/>
      <c r="US761"/>
      <c r="UT761"/>
      <c r="UU761"/>
      <c r="UV761"/>
      <c r="UW761"/>
      <c r="UX761"/>
      <c r="UY761"/>
      <c r="UZ761"/>
      <c r="VA761"/>
      <c r="VB761"/>
      <c r="VC761"/>
      <c r="VD761"/>
      <c r="VE761"/>
      <c r="VF761"/>
      <c r="VG761"/>
      <c r="VH761"/>
      <c r="VI761"/>
      <c r="VJ761"/>
      <c r="VK761"/>
      <c r="VL761"/>
      <c r="VM761"/>
      <c r="VN761"/>
      <c r="VO761"/>
      <c r="VP761"/>
      <c r="VQ761"/>
      <c r="VR761"/>
      <c r="VS761"/>
      <c r="VT761"/>
      <c r="VU761"/>
      <c r="VV761"/>
      <c r="VW761"/>
      <c r="VX761"/>
      <c r="VY761"/>
      <c r="VZ761"/>
      <c r="WA761"/>
      <c r="WB761"/>
      <c r="WC761"/>
      <c r="WD761"/>
      <c r="WE761"/>
      <c r="WF761"/>
      <c r="WG761"/>
      <c r="WH761"/>
      <c r="WI761"/>
      <c r="WJ761"/>
      <c r="WK761"/>
      <c r="WL761"/>
      <c r="WM761"/>
      <c r="WN761"/>
      <c r="WO761"/>
      <c r="WP761"/>
      <c r="WQ761"/>
      <c r="WR761"/>
      <c r="WS761"/>
      <c r="WT761"/>
      <c r="WU761"/>
      <c r="WV761"/>
      <c r="WW761"/>
      <c r="WX761"/>
      <c r="WY761"/>
      <c r="WZ761"/>
      <c r="XA761"/>
      <c r="XB761"/>
      <c r="XC761"/>
      <c r="XD761"/>
      <c r="XE761"/>
      <c r="XF761"/>
      <c r="XG761"/>
      <c r="XH761"/>
      <c r="XI761"/>
      <c r="XJ761"/>
      <c r="XK761"/>
      <c r="XL761"/>
      <c r="XM761"/>
      <c r="XN761"/>
      <c r="XO761"/>
      <c r="XP761"/>
      <c r="XQ761"/>
      <c r="XR761"/>
      <c r="XS761"/>
      <c r="XT761"/>
      <c r="XU761"/>
      <c r="XV761"/>
      <c r="XW761"/>
      <c r="XX761"/>
      <c r="XY761"/>
      <c r="XZ761"/>
      <c r="YA761"/>
      <c r="YB761"/>
      <c r="YC761"/>
      <c r="YD761"/>
      <c r="YE761"/>
      <c r="YF761"/>
      <c r="YG761"/>
      <c r="YH761"/>
      <c r="YI761"/>
      <c r="YJ761"/>
      <c r="YK761"/>
      <c r="YL761"/>
      <c r="YM761"/>
      <c r="YN761"/>
      <c r="YO761"/>
      <c r="YP761"/>
      <c r="YQ761"/>
      <c r="YR761"/>
      <c r="YS761"/>
      <c r="YT761"/>
      <c r="YU761"/>
      <c r="YV761"/>
      <c r="YW761"/>
      <c r="YX761"/>
      <c r="YY761"/>
      <c r="YZ761"/>
      <c r="ZA761"/>
      <c r="ZB761"/>
      <c r="ZC761"/>
      <c r="ZD761"/>
      <c r="ZE761"/>
      <c r="ZF761"/>
      <c r="ZG761"/>
      <c r="ZH761"/>
      <c r="ZI761"/>
      <c r="ZJ761"/>
      <c r="ZK761"/>
      <c r="ZL761"/>
      <c r="ZM761"/>
      <c r="ZN761"/>
      <c r="ZO761"/>
      <c r="ZP761"/>
      <c r="ZQ761"/>
      <c r="ZR761"/>
      <c r="ZS761"/>
      <c r="ZT761"/>
      <c r="ZU761"/>
      <c r="ZV761"/>
      <c r="ZW761"/>
      <c r="ZX761"/>
      <c r="ZY761"/>
      <c r="ZZ761"/>
      <c r="AAA761"/>
      <c r="AAB761"/>
      <c r="AAC761"/>
      <c r="AAD761"/>
      <c r="AAE761"/>
      <c r="AAF761"/>
      <c r="AAG761"/>
      <c r="AAH761"/>
      <c r="AAI761"/>
      <c r="AAJ761"/>
      <c r="AAK761"/>
      <c r="AAL761"/>
      <c r="AAM761"/>
      <c r="AAN761"/>
      <c r="AAO761"/>
      <c r="AAP761"/>
      <c r="AAQ761"/>
      <c r="AAR761"/>
      <c r="AAS761"/>
      <c r="AAT761"/>
      <c r="AAU761"/>
      <c r="AAV761" t="s">
        <v>816</v>
      </c>
      <c r="AAW761"/>
      <c r="AAX761"/>
      <c r="AAY761"/>
      <c r="AAZ761"/>
      <c r="ABA761"/>
      <c r="ABB761"/>
      <c r="ABC761"/>
      <c r="ABD761"/>
      <c r="ABE761"/>
      <c r="ABF761"/>
      <c r="ABG761"/>
      <c r="ABH761" t="s">
        <v>816</v>
      </c>
      <c r="ABI761"/>
      <c r="ABJ761"/>
      <c r="ABK761"/>
      <c r="ABL761"/>
      <c r="ABM761"/>
      <c r="ABN761"/>
      <c r="ABO761"/>
      <c r="ABP761"/>
      <c r="ABQ761" t="s">
        <v>816</v>
      </c>
      <c r="ABR761"/>
      <c r="ABS761"/>
      <c r="ABT761"/>
      <c r="ABU761"/>
      <c r="ABV761"/>
      <c r="ABW761"/>
      <c r="ABX761"/>
      <c r="ABY761"/>
      <c r="ABZ761"/>
      <c r="ACA761"/>
      <c r="ACB761"/>
      <c r="ACC761"/>
      <c r="ACD761" t="s">
        <v>816</v>
      </c>
      <c r="ACE761"/>
      <c r="ACF761"/>
      <c r="ACG761"/>
      <c r="ACH761"/>
      <c r="ACI761"/>
      <c r="ACJ761"/>
      <c r="ACK761"/>
      <c r="ACL761"/>
      <c r="ACM761"/>
      <c r="ACN761"/>
      <c r="ACO761"/>
      <c r="ACP761"/>
      <c r="ACQ761" t="s">
        <v>873</v>
      </c>
      <c r="ACR761">
        <v>370397087</v>
      </c>
      <c r="ACS761" s="396">
        <v>44901.647002314807</v>
      </c>
      <c r="ACT761"/>
      <c r="ACU761"/>
      <c r="ACV761" t="s">
        <v>801</v>
      </c>
      <c r="ACW761"/>
      <c r="ACX761"/>
      <c r="ACY761">
        <v>761</v>
      </c>
    </row>
    <row r="762" spans="1:779" s="82" customFormat="1" x14ac:dyDescent="0.3">
      <c r="A762" t="s">
        <v>4359</v>
      </c>
      <c r="B762" s="396">
        <v>44901.566641307872</v>
      </c>
      <c r="C762" s="396">
        <v>44901.575453425932</v>
      </c>
      <c r="D762" s="396">
        <v>44901</v>
      </c>
      <c r="E762" t="s">
        <v>867</v>
      </c>
      <c r="F762" s="396">
        <v>44901</v>
      </c>
      <c r="G762" t="s">
        <v>868</v>
      </c>
      <c r="H762" t="s">
        <v>869</v>
      </c>
      <c r="I762" t="s">
        <v>869</v>
      </c>
      <c r="J762" t="s">
        <v>869</v>
      </c>
      <c r="K762" t="s">
        <v>795</v>
      </c>
      <c r="L762" t="s">
        <v>809</v>
      </c>
      <c r="M762">
        <v>0</v>
      </c>
      <c r="N762">
        <v>0</v>
      </c>
      <c r="O762">
        <v>0</v>
      </c>
      <c r="P762">
        <v>0</v>
      </c>
      <c r="Q762">
        <v>0</v>
      </c>
      <c r="R762">
        <v>0</v>
      </c>
      <c r="S762">
        <v>0</v>
      </c>
      <c r="T762">
        <v>0</v>
      </c>
      <c r="U762">
        <v>0</v>
      </c>
      <c r="V762">
        <v>0</v>
      </c>
      <c r="W762">
        <v>0</v>
      </c>
      <c r="X762">
        <v>0</v>
      </c>
      <c r="Y762">
        <v>0</v>
      </c>
      <c r="Z762">
        <v>0</v>
      </c>
      <c r="AA762">
        <v>0</v>
      </c>
      <c r="AB762">
        <v>1</v>
      </c>
      <c r="AC762">
        <v>0</v>
      </c>
      <c r="AD762">
        <v>0</v>
      </c>
      <c r="AE762">
        <v>0</v>
      </c>
      <c r="AF762">
        <v>0</v>
      </c>
      <c r="AG762">
        <v>0</v>
      </c>
      <c r="AH762">
        <v>0</v>
      </c>
      <c r="AI762">
        <v>0</v>
      </c>
      <c r="AJ762"/>
      <c r="AK762"/>
      <c r="AL762"/>
      <c r="AM762"/>
      <c r="AN762"/>
      <c r="AO762"/>
      <c r="AP762"/>
      <c r="AQ762"/>
      <c r="AR762"/>
      <c r="AS762"/>
      <c r="AT762"/>
      <c r="AU762"/>
      <c r="AV762"/>
      <c r="AW762"/>
      <c r="AX762"/>
      <c r="AY762"/>
      <c r="AZ762"/>
      <c r="BA762"/>
      <c r="BB762"/>
      <c r="BC762"/>
      <c r="BD762"/>
      <c r="BE762"/>
      <c r="BF762"/>
      <c r="BG762"/>
      <c r="BH762"/>
      <c r="BI762"/>
      <c r="BJ762"/>
      <c r="BK762"/>
      <c r="BL762"/>
      <c r="BM762"/>
      <c r="BN762"/>
      <c r="BO762"/>
      <c r="BP762"/>
      <c r="BQ762"/>
      <c r="BR762"/>
      <c r="BS762"/>
      <c r="BT762"/>
      <c r="BU762"/>
      <c r="BV762"/>
      <c r="BW762"/>
      <c r="BX762"/>
      <c r="BY762"/>
      <c r="BZ762"/>
      <c r="CA762"/>
      <c r="CB762"/>
      <c r="CC762"/>
      <c r="CD762"/>
      <c r="CE762"/>
      <c r="CF762"/>
      <c r="CG762"/>
      <c r="CH762"/>
      <c r="CI762"/>
      <c r="CJ762"/>
      <c r="CK762"/>
      <c r="CL762"/>
      <c r="CM762"/>
      <c r="CN762"/>
      <c r="CO762"/>
      <c r="CP762"/>
      <c r="CQ762"/>
      <c r="CR762"/>
      <c r="CS762"/>
      <c r="CT762"/>
      <c r="CU762"/>
      <c r="CV762"/>
      <c r="CW762"/>
      <c r="CX762"/>
      <c r="CY762"/>
      <c r="CZ762"/>
      <c r="DA762"/>
      <c r="DB762"/>
      <c r="DC762"/>
      <c r="DD762"/>
      <c r="DE762"/>
      <c r="DF762"/>
      <c r="DG762"/>
      <c r="DH762"/>
      <c r="DI762"/>
      <c r="DJ762"/>
      <c r="DK762"/>
      <c r="DL762"/>
      <c r="DM762"/>
      <c r="DN762"/>
      <c r="DO762"/>
      <c r="DP762"/>
      <c r="DQ762"/>
      <c r="DR762"/>
      <c r="DS762"/>
      <c r="DT762"/>
      <c r="DU762"/>
      <c r="DV762"/>
      <c r="DW762"/>
      <c r="DX762"/>
      <c r="DY762"/>
      <c r="DZ762"/>
      <c r="EA762"/>
      <c r="EB762"/>
      <c r="EC762"/>
      <c r="ED762"/>
      <c r="EE762"/>
      <c r="EF762"/>
      <c r="EG762"/>
      <c r="EH762"/>
      <c r="EI762"/>
      <c r="EJ762"/>
      <c r="EK762"/>
      <c r="EL762"/>
      <c r="EM762"/>
      <c r="EN762"/>
      <c r="EO762"/>
      <c r="EP762"/>
      <c r="EQ762"/>
      <c r="ER762"/>
      <c r="ES762"/>
      <c r="ET762"/>
      <c r="EU762"/>
      <c r="EV762"/>
      <c r="EW762"/>
      <c r="EX762"/>
      <c r="EY762"/>
      <c r="EZ762"/>
      <c r="FA762"/>
      <c r="FB762"/>
      <c r="FC762"/>
      <c r="FD762"/>
      <c r="FE762"/>
      <c r="FF762"/>
      <c r="FG762"/>
      <c r="FH762"/>
      <c r="FI762"/>
      <c r="FJ762"/>
      <c r="FK762"/>
      <c r="FL762"/>
      <c r="FM762"/>
      <c r="FN762"/>
      <c r="FO762"/>
      <c r="FP762"/>
      <c r="FQ762"/>
      <c r="FR762"/>
      <c r="FS762"/>
      <c r="FT762"/>
      <c r="FU762"/>
      <c r="FV762"/>
      <c r="FW762"/>
      <c r="FX762"/>
      <c r="FY762"/>
      <c r="FZ762"/>
      <c r="GA762"/>
      <c r="GB762"/>
      <c r="GC762"/>
      <c r="GD762"/>
      <c r="GE762"/>
      <c r="GF762"/>
      <c r="GG762"/>
      <c r="GH762"/>
      <c r="GI762"/>
      <c r="GJ762"/>
      <c r="GK762"/>
      <c r="GL762"/>
      <c r="GM762"/>
      <c r="GN762"/>
      <c r="GO762"/>
      <c r="GP762"/>
      <c r="GQ762"/>
      <c r="GR762"/>
      <c r="GS762"/>
      <c r="GT762"/>
      <c r="GU762"/>
      <c r="GV762"/>
      <c r="GW762"/>
      <c r="GX762"/>
      <c r="GY762"/>
      <c r="GZ762"/>
      <c r="HA762"/>
      <c r="HB762"/>
      <c r="HC762"/>
      <c r="HD762"/>
      <c r="HE762"/>
      <c r="HF762"/>
      <c r="HG762"/>
      <c r="HH762"/>
      <c r="HI762"/>
      <c r="HJ762"/>
      <c r="HK762"/>
      <c r="HL762"/>
      <c r="HM762"/>
      <c r="HN762"/>
      <c r="HO762"/>
      <c r="HP762"/>
      <c r="HQ762"/>
      <c r="HR762"/>
      <c r="HS762"/>
      <c r="HT762"/>
      <c r="HU762"/>
      <c r="HV762"/>
      <c r="HW762"/>
      <c r="HX762"/>
      <c r="HY762"/>
      <c r="HZ762"/>
      <c r="IA762"/>
      <c r="IB762"/>
      <c r="IC762"/>
      <c r="ID762"/>
      <c r="IE762"/>
      <c r="IF762"/>
      <c r="IG762"/>
      <c r="IH762"/>
      <c r="II762"/>
      <c r="IJ762"/>
      <c r="IK762"/>
      <c r="IL762"/>
      <c r="IM762"/>
      <c r="IN762"/>
      <c r="IO762"/>
      <c r="IP762"/>
      <c r="IQ762"/>
      <c r="IR762"/>
      <c r="IS762"/>
      <c r="IT762"/>
      <c r="IU762"/>
      <c r="IV762"/>
      <c r="IW762"/>
      <c r="IX762"/>
      <c r="IY762"/>
      <c r="IZ762"/>
      <c r="JA762"/>
      <c r="JB762"/>
      <c r="JC762"/>
      <c r="JD762"/>
      <c r="JE762"/>
      <c r="JF762"/>
      <c r="JG762"/>
      <c r="JH762"/>
      <c r="JI762"/>
      <c r="JJ762"/>
      <c r="JK762"/>
      <c r="JL762"/>
      <c r="JM762"/>
      <c r="JN762"/>
      <c r="JO762"/>
      <c r="JP762"/>
      <c r="JQ762"/>
      <c r="JR762"/>
      <c r="JS762"/>
      <c r="JT762"/>
      <c r="JU762"/>
      <c r="JV762"/>
      <c r="JW762"/>
      <c r="JX762"/>
      <c r="JY762"/>
      <c r="JZ762"/>
      <c r="KA762"/>
      <c r="KB762"/>
      <c r="KC762"/>
      <c r="KD762"/>
      <c r="KE762"/>
      <c r="KF762"/>
      <c r="KG762"/>
      <c r="KH762"/>
      <c r="KI762"/>
      <c r="KJ762"/>
      <c r="KK762"/>
      <c r="KL762"/>
      <c r="KM762"/>
      <c r="KN762"/>
      <c r="KO762"/>
      <c r="KP762"/>
      <c r="KQ762"/>
      <c r="KR762"/>
      <c r="KS762"/>
      <c r="KT762"/>
      <c r="KU762"/>
      <c r="KV762"/>
      <c r="KW762"/>
      <c r="KX762"/>
      <c r="KY762"/>
      <c r="KZ762"/>
      <c r="LA762"/>
      <c r="LB762"/>
      <c r="LC762"/>
      <c r="LD762"/>
      <c r="LE762"/>
      <c r="LF762"/>
      <c r="LG762"/>
      <c r="LH762"/>
      <c r="LI762"/>
      <c r="LJ762"/>
      <c r="LK762"/>
      <c r="LL762"/>
      <c r="LM762"/>
      <c r="LN762"/>
      <c r="LO762"/>
      <c r="LP762"/>
      <c r="LQ762"/>
      <c r="LR762"/>
      <c r="LS762"/>
      <c r="LT762"/>
      <c r="LU762"/>
      <c r="LV762"/>
      <c r="LW762"/>
      <c r="LX762"/>
      <c r="LY762"/>
      <c r="LZ762"/>
      <c r="MA762"/>
      <c r="MB762"/>
      <c r="MC762"/>
      <c r="MD762"/>
      <c r="ME762"/>
      <c r="MF762"/>
      <c r="MG762"/>
      <c r="MH762"/>
      <c r="MI762"/>
      <c r="MJ762"/>
      <c r="MK762"/>
      <c r="ML762"/>
      <c r="MM762"/>
      <c r="MN762"/>
      <c r="MO762"/>
      <c r="MP762"/>
      <c r="MQ762"/>
      <c r="MR762"/>
      <c r="MS762"/>
      <c r="MT762"/>
      <c r="MU762"/>
      <c r="MV762"/>
      <c r="MW762"/>
      <c r="MX762"/>
      <c r="MY762"/>
      <c r="MZ762"/>
      <c r="NA762"/>
      <c r="NB762"/>
      <c r="NC762"/>
      <c r="ND762"/>
      <c r="NE762"/>
      <c r="NF762"/>
      <c r="NG762"/>
      <c r="NH762"/>
      <c r="NI762"/>
      <c r="NJ762"/>
      <c r="NK762"/>
      <c r="NL762"/>
      <c r="NM762"/>
      <c r="NN762"/>
      <c r="NO762"/>
      <c r="NP762"/>
      <c r="NQ762"/>
      <c r="NR762"/>
      <c r="NS762"/>
      <c r="NT762"/>
      <c r="NU762"/>
      <c r="NV762"/>
      <c r="NW762"/>
      <c r="NX762"/>
      <c r="NY762"/>
      <c r="NZ762"/>
      <c r="OA762"/>
      <c r="OB762"/>
      <c r="OC762"/>
      <c r="OD762"/>
      <c r="OE762"/>
      <c r="OF762"/>
      <c r="OG762"/>
      <c r="OH762"/>
      <c r="OI762"/>
      <c r="OJ762"/>
      <c r="OK762"/>
      <c r="OL762"/>
      <c r="OM762"/>
      <c r="ON762"/>
      <c r="OO762"/>
      <c r="OP762"/>
      <c r="OQ762"/>
      <c r="OR762"/>
      <c r="OS762"/>
      <c r="OT762"/>
      <c r="OU762"/>
      <c r="OV762"/>
      <c r="OW762"/>
      <c r="OX762"/>
      <c r="OY762"/>
      <c r="OZ762"/>
      <c r="PA762"/>
      <c r="PB762"/>
      <c r="PC762"/>
      <c r="PD762"/>
      <c r="PE762"/>
      <c r="PF762"/>
      <c r="PG762"/>
      <c r="PH762"/>
      <c r="PI762"/>
      <c r="PJ762"/>
      <c r="PK762"/>
      <c r="PL762"/>
      <c r="PM762"/>
      <c r="PN762"/>
      <c r="PO762"/>
      <c r="PP762"/>
      <c r="PQ762"/>
      <c r="PR762"/>
      <c r="PS762"/>
      <c r="PT762"/>
      <c r="PU762" t="s">
        <v>797</v>
      </c>
      <c r="PV762"/>
      <c r="PW762">
        <v>1000</v>
      </c>
      <c r="PX762">
        <v>1000</v>
      </c>
      <c r="PY762"/>
      <c r="PZ762">
        <v>1500</v>
      </c>
      <c r="QA762">
        <v>-33.333333333333329</v>
      </c>
      <c r="QB762">
        <v>-500</v>
      </c>
      <c r="QC762" t="s">
        <v>4360</v>
      </c>
      <c r="QD762" t="s">
        <v>852</v>
      </c>
      <c r="QE762"/>
      <c r="QF762"/>
      <c r="QG762" t="s">
        <v>797</v>
      </c>
      <c r="QH762" t="s">
        <v>844</v>
      </c>
      <c r="QI762">
        <v>0</v>
      </c>
      <c r="QJ762">
        <v>0</v>
      </c>
      <c r="QK762">
        <v>0</v>
      </c>
      <c r="QL762">
        <v>0</v>
      </c>
      <c r="QM762">
        <v>0</v>
      </c>
      <c r="QN762">
        <v>0</v>
      </c>
      <c r="QO762">
        <v>0</v>
      </c>
      <c r="QP762">
        <v>1</v>
      </c>
      <c r="QQ762">
        <v>0</v>
      </c>
      <c r="QR762">
        <v>0</v>
      </c>
      <c r="QS762">
        <v>0</v>
      </c>
      <c r="QT762">
        <v>0</v>
      </c>
      <c r="QU762">
        <v>0</v>
      </c>
      <c r="QV762">
        <v>0</v>
      </c>
      <c r="QW762">
        <v>0</v>
      </c>
      <c r="QX762"/>
      <c r="QY762"/>
      <c r="QZ762"/>
      <c r="RA762"/>
      <c r="RB762"/>
      <c r="RC762"/>
      <c r="RD762"/>
      <c r="RE762"/>
      <c r="RF762"/>
      <c r="RG762"/>
      <c r="RH762"/>
      <c r="RI762"/>
      <c r="RJ762"/>
      <c r="RK762"/>
      <c r="RL762"/>
      <c r="RM762"/>
      <c r="RN762"/>
      <c r="RO762"/>
      <c r="RP762"/>
      <c r="RQ762"/>
      <c r="RR762"/>
      <c r="RS762"/>
      <c r="RT762"/>
      <c r="RU762"/>
      <c r="RV762"/>
      <c r="RW762"/>
      <c r="RX762"/>
      <c r="RY762"/>
      <c r="RZ762"/>
      <c r="SA762"/>
      <c r="SB762"/>
      <c r="SC762"/>
      <c r="SD762"/>
      <c r="SE762"/>
      <c r="SF762"/>
      <c r="SG762"/>
      <c r="SH762"/>
      <c r="SI762"/>
      <c r="SJ762"/>
      <c r="SK762"/>
      <c r="SL762"/>
      <c r="SM762"/>
      <c r="SN762"/>
      <c r="SO762"/>
      <c r="SP762"/>
      <c r="SQ762"/>
      <c r="SR762"/>
      <c r="SS762"/>
      <c r="ST762"/>
      <c r="SU762"/>
      <c r="SV762"/>
      <c r="SW762"/>
      <c r="SX762"/>
      <c r="SY762"/>
      <c r="SZ762"/>
      <c r="TA762"/>
      <c r="TB762"/>
      <c r="TC762"/>
      <c r="TD762"/>
      <c r="TE762"/>
      <c r="TF762"/>
      <c r="TG762"/>
      <c r="TH762"/>
      <c r="TI762"/>
      <c r="TJ762"/>
      <c r="TK762"/>
      <c r="TL762"/>
      <c r="TM762"/>
      <c r="TN762"/>
      <c r="TO762"/>
      <c r="TP762"/>
      <c r="TQ762"/>
      <c r="TR762"/>
      <c r="TS762"/>
      <c r="TT762"/>
      <c r="TU762"/>
      <c r="TV762"/>
      <c r="TW762"/>
      <c r="TX762"/>
      <c r="TY762"/>
      <c r="TZ762"/>
      <c r="UA762"/>
      <c r="UB762"/>
      <c r="UC762"/>
      <c r="UD762"/>
      <c r="UE762"/>
      <c r="UF762"/>
      <c r="UG762"/>
      <c r="UH762"/>
      <c r="UI762"/>
      <c r="UJ762"/>
      <c r="UK762"/>
      <c r="UL762"/>
      <c r="UM762"/>
      <c r="UN762"/>
      <c r="UO762"/>
      <c r="UP762"/>
      <c r="UQ762"/>
      <c r="UR762"/>
      <c r="US762"/>
      <c r="UT762"/>
      <c r="UU762"/>
      <c r="UV762"/>
      <c r="UW762"/>
      <c r="UX762"/>
      <c r="UY762"/>
      <c r="UZ762"/>
      <c r="VA762"/>
      <c r="VB762"/>
      <c r="VC762"/>
      <c r="VD762"/>
      <c r="VE762"/>
      <c r="VF762"/>
      <c r="VG762"/>
      <c r="VH762"/>
      <c r="VI762"/>
      <c r="VJ762"/>
      <c r="VK762"/>
      <c r="VL762"/>
      <c r="VM762"/>
      <c r="VN762"/>
      <c r="VO762"/>
      <c r="VP762"/>
      <c r="VQ762"/>
      <c r="VR762"/>
      <c r="VS762"/>
      <c r="VT762"/>
      <c r="VU762"/>
      <c r="VV762"/>
      <c r="VW762"/>
      <c r="VX762"/>
      <c r="VY762"/>
      <c r="VZ762"/>
      <c r="WA762"/>
      <c r="WB762"/>
      <c r="WC762"/>
      <c r="WD762"/>
      <c r="WE762"/>
      <c r="WF762"/>
      <c r="WG762"/>
      <c r="WH762"/>
      <c r="WI762"/>
      <c r="WJ762"/>
      <c r="WK762"/>
      <c r="WL762"/>
      <c r="WM762"/>
      <c r="WN762"/>
      <c r="WO762"/>
      <c r="WP762"/>
      <c r="WQ762"/>
      <c r="WR762"/>
      <c r="WS762"/>
      <c r="WT762"/>
      <c r="WU762"/>
      <c r="WV762"/>
      <c r="WW762"/>
      <c r="WX762"/>
      <c r="WY762"/>
      <c r="WZ762"/>
      <c r="XA762"/>
      <c r="XB762"/>
      <c r="XC762"/>
      <c r="XD762"/>
      <c r="XE762"/>
      <c r="XF762"/>
      <c r="XG762"/>
      <c r="XH762"/>
      <c r="XI762"/>
      <c r="XJ762"/>
      <c r="XK762"/>
      <c r="XL762"/>
      <c r="XM762"/>
      <c r="XN762"/>
      <c r="XO762"/>
      <c r="XP762"/>
      <c r="XQ762"/>
      <c r="XR762"/>
      <c r="XS762"/>
      <c r="XT762"/>
      <c r="XU762"/>
      <c r="XV762"/>
      <c r="XW762"/>
      <c r="XX762"/>
      <c r="XY762"/>
      <c r="XZ762"/>
      <c r="YA762"/>
      <c r="YB762"/>
      <c r="YC762"/>
      <c r="YD762"/>
      <c r="YE762"/>
      <c r="YF762"/>
      <c r="YG762"/>
      <c r="YH762"/>
      <c r="YI762"/>
      <c r="YJ762"/>
      <c r="YK762"/>
      <c r="YL762"/>
      <c r="YM762"/>
      <c r="YN762"/>
      <c r="YO762"/>
      <c r="YP762"/>
      <c r="YQ762"/>
      <c r="YR762"/>
      <c r="YS762"/>
      <c r="YT762"/>
      <c r="YU762"/>
      <c r="YV762"/>
      <c r="YW762"/>
      <c r="YX762"/>
      <c r="YY762"/>
      <c r="YZ762"/>
      <c r="ZA762"/>
      <c r="ZB762"/>
      <c r="ZC762"/>
      <c r="ZD762"/>
      <c r="ZE762"/>
      <c r="ZF762"/>
      <c r="ZG762"/>
      <c r="ZH762"/>
      <c r="ZI762"/>
      <c r="ZJ762"/>
      <c r="ZK762"/>
      <c r="ZL762"/>
      <c r="ZM762"/>
      <c r="ZN762"/>
      <c r="ZO762"/>
      <c r="ZP762"/>
      <c r="ZQ762"/>
      <c r="ZR762"/>
      <c r="ZS762"/>
      <c r="ZT762"/>
      <c r="ZU762"/>
      <c r="ZV762"/>
      <c r="ZW762"/>
      <c r="ZX762"/>
      <c r="ZY762"/>
      <c r="ZZ762"/>
      <c r="AAA762"/>
      <c r="AAB762"/>
      <c r="AAC762"/>
      <c r="AAD762"/>
      <c r="AAE762"/>
      <c r="AAF762"/>
      <c r="AAG762"/>
      <c r="AAH762"/>
      <c r="AAI762"/>
      <c r="AAJ762"/>
      <c r="AAK762"/>
      <c r="AAL762"/>
      <c r="AAM762"/>
      <c r="AAN762"/>
      <c r="AAO762"/>
      <c r="AAP762"/>
      <c r="AAQ762"/>
      <c r="AAR762"/>
      <c r="AAS762"/>
      <c r="AAT762"/>
      <c r="AAU762"/>
      <c r="AAV762" t="s">
        <v>816</v>
      </c>
      <c r="AAW762"/>
      <c r="AAX762"/>
      <c r="AAY762"/>
      <c r="AAZ762"/>
      <c r="ABA762"/>
      <c r="ABB762"/>
      <c r="ABC762"/>
      <c r="ABD762"/>
      <c r="ABE762"/>
      <c r="ABF762"/>
      <c r="ABG762"/>
      <c r="ABH762" t="s">
        <v>816</v>
      </c>
      <c r="ABI762"/>
      <c r="ABJ762"/>
      <c r="ABK762"/>
      <c r="ABL762"/>
      <c r="ABM762"/>
      <c r="ABN762"/>
      <c r="ABO762"/>
      <c r="ABP762"/>
      <c r="ABQ762" t="s">
        <v>816</v>
      </c>
      <c r="ABR762"/>
      <c r="ABS762"/>
      <c r="ABT762"/>
      <c r="ABU762"/>
      <c r="ABV762"/>
      <c r="ABW762"/>
      <c r="ABX762"/>
      <c r="ABY762"/>
      <c r="ABZ762"/>
      <c r="ACA762"/>
      <c r="ACB762"/>
      <c r="ACC762"/>
      <c r="ACD762" t="s">
        <v>816</v>
      </c>
      <c r="ACE762"/>
      <c r="ACF762"/>
      <c r="ACG762"/>
      <c r="ACH762"/>
      <c r="ACI762"/>
      <c r="ACJ762"/>
      <c r="ACK762"/>
      <c r="ACL762"/>
      <c r="ACM762"/>
      <c r="ACN762"/>
      <c r="ACO762"/>
      <c r="ACP762"/>
      <c r="ACQ762" t="s">
        <v>873</v>
      </c>
      <c r="ACR762">
        <v>370397118</v>
      </c>
      <c r="ACS762" s="396">
        <v>44901.647037037037</v>
      </c>
      <c r="ACT762"/>
      <c r="ACU762"/>
      <c r="ACV762" t="s">
        <v>801</v>
      </c>
      <c r="ACW762"/>
      <c r="ACX762"/>
      <c r="ACY762">
        <v>762</v>
      </c>
    </row>
    <row r="763" spans="1:779" s="82" customFormat="1" x14ac:dyDescent="0.3">
      <c r="A763" t="s">
        <v>4361</v>
      </c>
      <c r="B763" s="396">
        <v>44901.579418831017</v>
      </c>
      <c r="C763" s="396">
        <v>44901.589603414352</v>
      </c>
      <c r="D763" s="396">
        <v>44901</v>
      </c>
      <c r="E763" t="s">
        <v>867</v>
      </c>
      <c r="F763" s="396">
        <v>44901</v>
      </c>
      <c r="G763" t="s">
        <v>868</v>
      </c>
      <c r="H763" t="s">
        <v>869</v>
      </c>
      <c r="I763" t="s">
        <v>869</v>
      </c>
      <c r="J763" t="s">
        <v>869</v>
      </c>
      <c r="K763" t="s">
        <v>795</v>
      </c>
      <c r="L763" t="s">
        <v>809</v>
      </c>
      <c r="M763">
        <v>0</v>
      </c>
      <c r="N763">
        <v>0</v>
      </c>
      <c r="O763">
        <v>0</v>
      </c>
      <c r="P763">
        <v>0</v>
      </c>
      <c r="Q763">
        <v>0</v>
      </c>
      <c r="R763">
        <v>0</v>
      </c>
      <c r="S763">
        <v>0</v>
      </c>
      <c r="T763">
        <v>0</v>
      </c>
      <c r="U763">
        <v>0</v>
      </c>
      <c r="V763">
        <v>0</v>
      </c>
      <c r="W763">
        <v>0</v>
      </c>
      <c r="X763">
        <v>0</v>
      </c>
      <c r="Y763">
        <v>0</v>
      </c>
      <c r="Z763">
        <v>0</v>
      </c>
      <c r="AA763">
        <v>0</v>
      </c>
      <c r="AB763">
        <v>1</v>
      </c>
      <c r="AC763">
        <v>0</v>
      </c>
      <c r="AD763">
        <v>0</v>
      </c>
      <c r="AE763">
        <v>0</v>
      </c>
      <c r="AF763">
        <v>0</v>
      </c>
      <c r="AG763">
        <v>0</v>
      </c>
      <c r="AH763">
        <v>0</v>
      </c>
      <c r="AI763">
        <v>0</v>
      </c>
      <c r="AJ763"/>
      <c r="AK763"/>
      <c r="AL763"/>
      <c r="AM763"/>
      <c r="AN763"/>
      <c r="AO763"/>
      <c r="AP763"/>
      <c r="AQ763"/>
      <c r="AR763"/>
      <c r="AS763"/>
      <c r="AT763"/>
      <c r="AU763"/>
      <c r="AV763"/>
      <c r="AW763"/>
      <c r="AX763"/>
      <c r="AY763"/>
      <c r="AZ763"/>
      <c r="BA763"/>
      <c r="BB763"/>
      <c r="BC763"/>
      <c r="BD763"/>
      <c r="BE763"/>
      <c r="BF763"/>
      <c r="BG763"/>
      <c r="BH763"/>
      <c r="BI763"/>
      <c r="BJ763"/>
      <c r="BK763"/>
      <c r="BL763"/>
      <c r="BM763"/>
      <c r="BN763"/>
      <c r="BO763"/>
      <c r="BP763"/>
      <c r="BQ763"/>
      <c r="BR763"/>
      <c r="BS763"/>
      <c r="BT763"/>
      <c r="BU763"/>
      <c r="BV763"/>
      <c r="BW763"/>
      <c r="BX763"/>
      <c r="BY763"/>
      <c r="BZ763"/>
      <c r="CA763"/>
      <c r="CB763"/>
      <c r="CC763"/>
      <c r="CD763"/>
      <c r="CE763"/>
      <c r="CF763"/>
      <c r="CG763"/>
      <c r="CH763"/>
      <c r="CI763"/>
      <c r="CJ763"/>
      <c r="CK763"/>
      <c r="CL763"/>
      <c r="CM763"/>
      <c r="CN763"/>
      <c r="CO763"/>
      <c r="CP763"/>
      <c r="CQ763"/>
      <c r="CR763"/>
      <c r="CS763"/>
      <c r="CT763"/>
      <c r="CU763"/>
      <c r="CV763"/>
      <c r="CW763"/>
      <c r="CX763"/>
      <c r="CY763"/>
      <c r="CZ763"/>
      <c r="DA763"/>
      <c r="DB763"/>
      <c r="DC763"/>
      <c r="DD763"/>
      <c r="DE763"/>
      <c r="DF763"/>
      <c r="DG763"/>
      <c r="DH763"/>
      <c r="DI763"/>
      <c r="DJ763"/>
      <c r="DK763"/>
      <c r="DL763"/>
      <c r="DM763"/>
      <c r="DN763"/>
      <c r="DO763"/>
      <c r="DP763"/>
      <c r="DQ763"/>
      <c r="DR763"/>
      <c r="DS763"/>
      <c r="DT763"/>
      <c r="DU763"/>
      <c r="DV763"/>
      <c r="DW763"/>
      <c r="DX763"/>
      <c r="DY763"/>
      <c r="DZ763"/>
      <c r="EA763"/>
      <c r="EB763"/>
      <c r="EC763"/>
      <c r="ED763"/>
      <c r="EE763"/>
      <c r="EF763"/>
      <c r="EG763"/>
      <c r="EH763"/>
      <c r="EI763"/>
      <c r="EJ763"/>
      <c r="EK763"/>
      <c r="EL763"/>
      <c r="EM763"/>
      <c r="EN763"/>
      <c r="EO763"/>
      <c r="EP763"/>
      <c r="EQ763"/>
      <c r="ER763"/>
      <c r="ES763"/>
      <c r="ET763"/>
      <c r="EU763"/>
      <c r="EV763"/>
      <c r="EW763"/>
      <c r="EX763"/>
      <c r="EY763"/>
      <c r="EZ763"/>
      <c r="FA763"/>
      <c r="FB763"/>
      <c r="FC763"/>
      <c r="FD763"/>
      <c r="FE763"/>
      <c r="FF763"/>
      <c r="FG763"/>
      <c r="FH763"/>
      <c r="FI763"/>
      <c r="FJ763"/>
      <c r="FK763"/>
      <c r="FL763"/>
      <c r="FM763"/>
      <c r="FN763"/>
      <c r="FO763"/>
      <c r="FP763"/>
      <c r="FQ763"/>
      <c r="FR763"/>
      <c r="FS763"/>
      <c r="FT763"/>
      <c r="FU763"/>
      <c r="FV763"/>
      <c r="FW763"/>
      <c r="FX763"/>
      <c r="FY763"/>
      <c r="FZ763"/>
      <c r="GA763"/>
      <c r="GB763"/>
      <c r="GC763"/>
      <c r="GD763"/>
      <c r="GE763"/>
      <c r="GF763"/>
      <c r="GG763"/>
      <c r="GH763"/>
      <c r="GI763"/>
      <c r="GJ763"/>
      <c r="GK763"/>
      <c r="GL763"/>
      <c r="GM763"/>
      <c r="GN763"/>
      <c r="GO763"/>
      <c r="GP763"/>
      <c r="GQ763"/>
      <c r="GR763"/>
      <c r="GS763"/>
      <c r="GT763"/>
      <c r="GU763"/>
      <c r="GV763"/>
      <c r="GW763"/>
      <c r="GX763"/>
      <c r="GY763"/>
      <c r="GZ763"/>
      <c r="HA763"/>
      <c r="HB763"/>
      <c r="HC763"/>
      <c r="HD763"/>
      <c r="HE763"/>
      <c r="HF763"/>
      <c r="HG763"/>
      <c r="HH763"/>
      <c r="HI763"/>
      <c r="HJ763"/>
      <c r="HK763"/>
      <c r="HL763"/>
      <c r="HM763"/>
      <c r="HN763"/>
      <c r="HO763"/>
      <c r="HP763"/>
      <c r="HQ763"/>
      <c r="HR763"/>
      <c r="HS763"/>
      <c r="HT763"/>
      <c r="HU763"/>
      <c r="HV763"/>
      <c r="HW763"/>
      <c r="HX763"/>
      <c r="HY763"/>
      <c r="HZ763"/>
      <c r="IA763"/>
      <c r="IB763"/>
      <c r="IC763"/>
      <c r="ID763"/>
      <c r="IE763"/>
      <c r="IF763"/>
      <c r="IG763"/>
      <c r="IH763"/>
      <c r="II763"/>
      <c r="IJ763"/>
      <c r="IK763"/>
      <c r="IL763"/>
      <c r="IM763"/>
      <c r="IN763"/>
      <c r="IO763"/>
      <c r="IP763"/>
      <c r="IQ763"/>
      <c r="IR763"/>
      <c r="IS763"/>
      <c r="IT763"/>
      <c r="IU763"/>
      <c r="IV763"/>
      <c r="IW763"/>
      <c r="IX763"/>
      <c r="IY763"/>
      <c r="IZ763"/>
      <c r="JA763"/>
      <c r="JB763"/>
      <c r="JC763"/>
      <c r="JD763"/>
      <c r="JE763"/>
      <c r="JF763"/>
      <c r="JG763"/>
      <c r="JH763"/>
      <c r="JI763"/>
      <c r="JJ763"/>
      <c r="JK763"/>
      <c r="JL763"/>
      <c r="JM763"/>
      <c r="JN763"/>
      <c r="JO763"/>
      <c r="JP763"/>
      <c r="JQ763"/>
      <c r="JR763"/>
      <c r="JS763"/>
      <c r="JT763"/>
      <c r="JU763"/>
      <c r="JV763"/>
      <c r="JW763"/>
      <c r="JX763"/>
      <c r="JY763"/>
      <c r="JZ763"/>
      <c r="KA763"/>
      <c r="KB763"/>
      <c r="KC763"/>
      <c r="KD763"/>
      <c r="KE763"/>
      <c r="KF763"/>
      <c r="KG763"/>
      <c r="KH763"/>
      <c r="KI763"/>
      <c r="KJ763"/>
      <c r="KK763"/>
      <c r="KL763"/>
      <c r="KM763"/>
      <c r="KN763"/>
      <c r="KO763"/>
      <c r="KP763"/>
      <c r="KQ763"/>
      <c r="KR763"/>
      <c r="KS763"/>
      <c r="KT763"/>
      <c r="KU763"/>
      <c r="KV763"/>
      <c r="KW763"/>
      <c r="KX763"/>
      <c r="KY763"/>
      <c r="KZ763"/>
      <c r="LA763"/>
      <c r="LB763"/>
      <c r="LC763"/>
      <c r="LD763"/>
      <c r="LE763"/>
      <c r="LF763"/>
      <c r="LG763"/>
      <c r="LH763"/>
      <c r="LI763"/>
      <c r="LJ763"/>
      <c r="LK763"/>
      <c r="LL763"/>
      <c r="LM763"/>
      <c r="LN763"/>
      <c r="LO763"/>
      <c r="LP763"/>
      <c r="LQ763"/>
      <c r="LR763"/>
      <c r="LS763"/>
      <c r="LT763"/>
      <c r="LU763"/>
      <c r="LV763"/>
      <c r="LW763"/>
      <c r="LX763"/>
      <c r="LY763"/>
      <c r="LZ763"/>
      <c r="MA763"/>
      <c r="MB763"/>
      <c r="MC763"/>
      <c r="MD763"/>
      <c r="ME763"/>
      <c r="MF763"/>
      <c r="MG763"/>
      <c r="MH763"/>
      <c r="MI763"/>
      <c r="MJ763"/>
      <c r="MK763"/>
      <c r="ML763"/>
      <c r="MM763"/>
      <c r="MN763"/>
      <c r="MO763"/>
      <c r="MP763"/>
      <c r="MQ763"/>
      <c r="MR763"/>
      <c r="MS763"/>
      <c r="MT763"/>
      <c r="MU763"/>
      <c r="MV763"/>
      <c r="MW763"/>
      <c r="MX763"/>
      <c r="MY763"/>
      <c r="MZ763"/>
      <c r="NA763"/>
      <c r="NB763"/>
      <c r="NC763"/>
      <c r="ND763"/>
      <c r="NE763"/>
      <c r="NF763"/>
      <c r="NG763"/>
      <c r="NH763"/>
      <c r="NI763"/>
      <c r="NJ763"/>
      <c r="NK763"/>
      <c r="NL763"/>
      <c r="NM763"/>
      <c r="NN763"/>
      <c r="NO763"/>
      <c r="NP763"/>
      <c r="NQ763"/>
      <c r="NR763"/>
      <c r="NS763"/>
      <c r="NT763"/>
      <c r="NU763"/>
      <c r="NV763"/>
      <c r="NW763"/>
      <c r="NX763"/>
      <c r="NY763"/>
      <c r="NZ763"/>
      <c r="OA763"/>
      <c r="OB763"/>
      <c r="OC763"/>
      <c r="OD763"/>
      <c r="OE763"/>
      <c r="OF763"/>
      <c r="OG763"/>
      <c r="OH763"/>
      <c r="OI763"/>
      <c r="OJ763"/>
      <c r="OK763"/>
      <c r="OL763"/>
      <c r="OM763"/>
      <c r="ON763"/>
      <c r="OO763"/>
      <c r="OP763"/>
      <c r="OQ763"/>
      <c r="OR763"/>
      <c r="OS763"/>
      <c r="OT763"/>
      <c r="OU763"/>
      <c r="OV763"/>
      <c r="OW763"/>
      <c r="OX763"/>
      <c r="OY763"/>
      <c r="OZ763"/>
      <c r="PA763"/>
      <c r="PB763"/>
      <c r="PC763"/>
      <c r="PD763"/>
      <c r="PE763"/>
      <c r="PF763"/>
      <c r="PG763"/>
      <c r="PH763"/>
      <c r="PI763"/>
      <c r="PJ763"/>
      <c r="PK763"/>
      <c r="PL763"/>
      <c r="PM763"/>
      <c r="PN763"/>
      <c r="PO763"/>
      <c r="PP763"/>
      <c r="PQ763"/>
      <c r="PR763"/>
      <c r="PS763"/>
      <c r="PT763"/>
      <c r="PU763" t="s">
        <v>797</v>
      </c>
      <c r="PV763"/>
      <c r="PW763">
        <v>1000</v>
      </c>
      <c r="PX763">
        <v>1000</v>
      </c>
      <c r="PY763"/>
      <c r="PZ763">
        <v>1500</v>
      </c>
      <c r="QA763">
        <v>-33.333333333333329</v>
      </c>
      <c r="QB763">
        <v>-500</v>
      </c>
      <c r="QC763" t="s">
        <v>4362</v>
      </c>
      <c r="QD763" t="s">
        <v>852</v>
      </c>
      <c r="QE763"/>
      <c r="QF763"/>
      <c r="QG763" t="s">
        <v>797</v>
      </c>
      <c r="QH763" t="s">
        <v>844</v>
      </c>
      <c r="QI763">
        <v>0</v>
      </c>
      <c r="QJ763">
        <v>0</v>
      </c>
      <c r="QK763">
        <v>0</v>
      </c>
      <c r="QL763">
        <v>0</v>
      </c>
      <c r="QM763">
        <v>0</v>
      </c>
      <c r="QN763">
        <v>0</v>
      </c>
      <c r="QO763">
        <v>0</v>
      </c>
      <c r="QP763">
        <v>1</v>
      </c>
      <c r="QQ763">
        <v>0</v>
      </c>
      <c r="QR763">
        <v>0</v>
      </c>
      <c r="QS763">
        <v>0</v>
      </c>
      <c r="QT763">
        <v>0</v>
      </c>
      <c r="QU763">
        <v>0</v>
      </c>
      <c r="QV763">
        <v>0</v>
      </c>
      <c r="QW763">
        <v>0</v>
      </c>
      <c r="QX763"/>
      <c r="QY763"/>
      <c r="QZ763"/>
      <c r="RA763"/>
      <c r="RB763"/>
      <c r="RC763"/>
      <c r="RD763"/>
      <c r="RE763"/>
      <c r="RF763"/>
      <c r="RG763"/>
      <c r="RH763"/>
      <c r="RI763"/>
      <c r="RJ763"/>
      <c r="RK763"/>
      <c r="RL763"/>
      <c r="RM763"/>
      <c r="RN763"/>
      <c r="RO763"/>
      <c r="RP763"/>
      <c r="RQ763"/>
      <c r="RR763"/>
      <c r="RS763"/>
      <c r="RT763"/>
      <c r="RU763"/>
      <c r="RV763"/>
      <c r="RW763"/>
      <c r="RX763"/>
      <c r="RY763"/>
      <c r="RZ763"/>
      <c r="SA763"/>
      <c r="SB763"/>
      <c r="SC763"/>
      <c r="SD763"/>
      <c r="SE763"/>
      <c r="SF763"/>
      <c r="SG763"/>
      <c r="SH763"/>
      <c r="SI763"/>
      <c r="SJ763"/>
      <c r="SK763"/>
      <c r="SL763"/>
      <c r="SM763"/>
      <c r="SN763"/>
      <c r="SO763"/>
      <c r="SP763"/>
      <c r="SQ763"/>
      <c r="SR763"/>
      <c r="SS763"/>
      <c r="ST763"/>
      <c r="SU763"/>
      <c r="SV763"/>
      <c r="SW763"/>
      <c r="SX763"/>
      <c r="SY763"/>
      <c r="SZ763"/>
      <c r="TA763"/>
      <c r="TB763"/>
      <c r="TC763"/>
      <c r="TD763"/>
      <c r="TE763"/>
      <c r="TF763"/>
      <c r="TG763"/>
      <c r="TH763"/>
      <c r="TI763"/>
      <c r="TJ763"/>
      <c r="TK763"/>
      <c r="TL763"/>
      <c r="TM763"/>
      <c r="TN763"/>
      <c r="TO763"/>
      <c r="TP763"/>
      <c r="TQ763"/>
      <c r="TR763"/>
      <c r="TS763"/>
      <c r="TT763"/>
      <c r="TU763"/>
      <c r="TV763"/>
      <c r="TW763"/>
      <c r="TX763"/>
      <c r="TY763"/>
      <c r="TZ763"/>
      <c r="UA763"/>
      <c r="UB763"/>
      <c r="UC763"/>
      <c r="UD763"/>
      <c r="UE763"/>
      <c r="UF763"/>
      <c r="UG763"/>
      <c r="UH763"/>
      <c r="UI763"/>
      <c r="UJ763"/>
      <c r="UK763"/>
      <c r="UL763"/>
      <c r="UM763"/>
      <c r="UN763"/>
      <c r="UO763"/>
      <c r="UP763"/>
      <c r="UQ763"/>
      <c r="UR763"/>
      <c r="US763"/>
      <c r="UT763"/>
      <c r="UU763"/>
      <c r="UV763"/>
      <c r="UW763"/>
      <c r="UX763"/>
      <c r="UY763"/>
      <c r="UZ763"/>
      <c r="VA763"/>
      <c r="VB763"/>
      <c r="VC763"/>
      <c r="VD763"/>
      <c r="VE763"/>
      <c r="VF763"/>
      <c r="VG763"/>
      <c r="VH763"/>
      <c r="VI763"/>
      <c r="VJ763"/>
      <c r="VK763"/>
      <c r="VL763"/>
      <c r="VM763"/>
      <c r="VN763"/>
      <c r="VO763"/>
      <c r="VP763"/>
      <c r="VQ763"/>
      <c r="VR763"/>
      <c r="VS763"/>
      <c r="VT763"/>
      <c r="VU763"/>
      <c r="VV763"/>
      <c r="VW763"/>
      <c r="VX763"/>
      <c r="VY763"/>
      <c r="VZ763"/>
      <c r="WA763"/>
      <c r="WB763"/>
      <c r="WC763"/>
      <c r="WD763"/>
      <c r="WE763"/>
      <c r="WF763"/>
      <c r="WG763"/>
      <c r="WH763"/>
      <c r="WI763"/>
      <c r="WJ763"/>
      <c r="WK763"/>
      <c r="WL763"/>
      <c r="WM763"/>
      <c r="WN763"/>
      <c r="WO763"/>
      <c r="WP763"/>
      <c r="WQ763"/>
      <c r="WR763"/>
      <c r="WS763"/>
      <c r="WT763"/>
      <c r="WU763"/>
      <c r="WV763"/>
      <c r="WW763"/>
      <c r="WX763"/>
      <c r="WY763"/>
      <c r="WZ763"/>
      <c r="XA763"/>
      <c r="XB763"/>
      <c r="XC763"/>
      <c r="XD763"/>
      <c r="XE763"/>
      <c r="XF763"/>
      <c r="XG763"/>
      <c r="XH763"/>
      <c r="XI763"/>
      <c r="XJ763"/>
      <c r="XK763"/>
      <c r="XL763"/>
      <c r="XM763"/>
      <c r="XN763"/>
      <c r="XO763"/>
      <c r="XP763"/>
      <c r="XQ763"/>
      <c r="XR763"/>
      <c r="XS763"/>
      <c r="XT763"/>
      <c r="XU763"/>
      <c r="XV763"/>
      <c r="XW763"/>
      <c r="XX763"/>
      <c r="XY763"/>
      <c r="XZ763"/>
      <c r="YA763"/>
      <c r="YB763"/>
      <c r="YC763"/>
      <c r="YD763"/>
      <c r="YE763"/>
      <c r="YF763"/>
      <c r="YG763"/>
      <c r="YH763"/>
      <c r="YI763"/>
      <c r="YJ763"/>
      <c r="YK763"/>
      <c r="YL763"/>
      <c r="YM763"/>
      <c r="YN763"/>
      <c r="YO763"/>
      <c r="YP763"/>
      <c r="YQ763"/>
      <c r="YR763"/>
      <c r="YS763"/>
      <c r="YT763"/>
      <c r="YU763"/>
      <c r="YV763"/>
      <c r="YW763"/>
      <c r="YX763"/>
      <c r="YY763"/>
      <c r="YZ763"/>
      <c r="ZA763"/>
      <c r="ZB763"/>
      <c r="ZC763"/>
      <c r="ZD763"/>
      <c r="ZE763"/>
      <c r="ZF763"/>
      <c r="ZG763"/>
      <c r="ZH763"/>
      <c r="ZI763"/>
      <c r="ZJ763"/>
      <c r="ZK763"/>
      <c r="ZL763"/>
      <c r="ZM763"/>
      <c r="ZN763"/>
      <c r="ZO763"/>
      <c r="ZP763"/>
      <c r="ZQ763"/>
      <c r="ZR763"/>
      <c r="ZS763"/>
      <c r="ZT763"/>
      <c r="ZU763"/>
      <c r="ZV763"/>
      <c r="ZW763"/>
      <c r="ZX763"/>
      <c r="ZY763"/>
      <c r="ZZ763"/>
      <c r="AAA763"/>
      <c r="AAB763"/>
      <c r="AAC763"/>
      <c r="AAD763"/>
      <c r="AAE763"/>
      <c r="AAF763"/>
      <c r="AAG763"/>
      <c r="AAH763"/>
      <c r="AAI763"/>
      <c r="AAJ763"/>
      <c r="AAK763"/>
      <c r="AAL763"/>
      <c r="AAM763"/>
      <c r="AAN763"/>
      <c r="AAO763"/>
      <c r="AAP763"/>
      <c r="AAQ763"/>
      <c r="AAR763"/>
      <c r="AAS763"/>
      <c r="AAT763"/>
      <c r="AAU763"/>
      <c r="AAV763" t="s">
        <v>816</v>
      </c>
      <c r="AAW763"/>
      <c r="AAX763"/>
      <c r="AAY763"/>
      <c r="AAZ763"/>
      <c r="ABA763"/>
      <c r="ABB763"/>
      <c r="ABC763"/>
      <c r="ABD763"/>
      <c r="ABE763"/>
      <c r="ABF763"/>
      <c r="ABG763"/>
      <c r="ABH763" t="s">
        <v>816</v>
      </c>
      <c r="ABI763"/>
      <c r="ABJ763"/>
      <c r="ABK763"/>
      <c r="ABL763"/>
      <c r="ABM763"/>
      <c r="ABN763"/>
      <c r="ABO763"/>
      <c r="ABP763"/>
      <c r="ABQ763" t="s">
        <v>816</v>
      </c>
      <c r="ABR763"/>
      <c r="ABS763"/>
      <c r="ABT763"/>
      <c r="ABU763"/>
      <c r="ABV763"/>
      <c r="ABW763"/>
      <c r="ABX763"/>
      <c r="ABY763"/>
      <c r="ABZ763"/>
      <c r="ACA763"/>
      <c r="ACB763"/>
      <c r="ACC763"/>
      <c r="ACD763" t="s">
        <v>816</v>
      </c>
      <c r="ACE763"/>
      <c r="ACF763"/>
      <c r="ACG763"/>
      <c r="ACH763"/>
      <c r="ACI763"/>
      <c r="ACJ763"/>
      <c r="ACK763"/>
      <c r="ACL763"/>
      <c r="ACM763"/>
      <c r="ACN763"/>
      <c r="ACO763"/>
      <c r="ACP763"/>
      <c r="ACQ763" t="s">
        <v>873</v>
      </c>
      <c r="ACR763">
        <v>370397142</v>
      </c>
      <c r="ACS763" s="396">
        <v>44901.647060185191</v>
      </c>
      <c r="ACT763"/>
      <c r="ACU763"/>
      <c r="ACV763" t="s">
        <v>801</v>
      </c>
      <c r="ACW763"/>
      <c r="ACX763"/>
      <c r="ACY763">
        <v>763</v>
      </c>
    </row>
    <row r="764" spans="1:779" s="82" customFormat="1" x14ac:dyDescent="0.3">
      <c r="A764" t="s">
        <v>4363</v>
      </c>
      <c r="B764" s="396">
        <v>44901.304918946757</v>
      </c>
      <c r="C764" s="396">
        <v>44901.30608480324</v>
      </c>
      <c r="D764" s="396">
        <v>44901</v>
      </c>
      <c r="E764" t="s">
        <v>4202</v>
      </c>
      <c r="F764" s="396">
        <v>44901</v>
      </c>
      <c r="G764" t="s">
        <v>868</v>
      </c>
      <c r="H764" t="s">
        <v>869</v>
      </c>
      <c r="I764" t="s">
        <v>869</v>
      </c>
      <c r="J764" t="s">
        <v>869</v>
      </c>
      <c r="K764" t="s">
        <v>795</v>
      </c>
      <c r="L764" t="s">
        <v>847</v>
      </c>
      <c r="M764">
        <v>0</v>
      </c>
      <c r="N764">
        <v>0</v>
      </c>
      <c r="O764">
        <v>0</v>
      </c>
      <c r="P764">
        <v>0</v>
      </c>
      <c r="Q764">
        <v>0</v>
      </c>
      <c r="R764">
        <v>0</v>
      </c>
      <c r="S764">
        <v>0</v>
      </c>
      <c r="T764">
        <v>0</v>
      </c>
      <c r="U764">
        <v>0</v>
      </c>
      <c r="V764">
        <v>0</v>
      </c>
      <c r="W764">
        <v>0</v>
      </c>
      <c r="X764">
        <v>0</v>
      </c>
      <c r="Y764">
        <v>0</v>
      </c>
      <c r="Z764">
        <v>0</v>
      </c>
      <c r="AA764">
        <v>0</v>
      </c>
      <c r="AB764">
        <v>0</v>
      </c>
      <c r="AC764">
        <v>0</v>
      </c>
      <c r="AD764">
        <v>0</v>
      </c>
      <c r="AE764">
        <v>0</v>
      </c>
      <c r="AF764">
        <v>0</v>
      </c>
      <c r="AG764">
        <v>0</v>
      </c>
      <c r="AH764">
        <v>0</v>
      </c>
      <c r="AI764">
        <v>1</v>
      </c>
      <c r="AJ764"/>
      <c r="AK764"/>
      <c r="AL764"/>
      <c r="AM764"/>
      <c r="AN764"/>
      <c r="AO764"/>
      <c r="AP764"/>
      <c r="AQ764"/>
      <c r="AR764"/>
      <c r="AS764"/>
      <c r="AT764"/>
      <c r="AU764"/>
      <c r="AV764"/>
      <c r="AW764"/>
      <c r="AX764"/>
      <c r="AY764"/>
      <c r="AZ764"/>
      <c r="BA764"/>
      <c r="BB764"/>
      <c r="BC764"/>
      <c r="BD764"/>
      <c r="BE764"/>
      <c r="BF764"/>
      <c r="BG764"/>
      <c r="BH764"/>
      <c r="BI764"/>
      <c r="BJ764"/>
      <c r="BK764"/>
      <c r="BL764"/>
      <c r="BM764"/>
      <c r="BN764"/>
      <c r="BO764"/>
      <c r="BP764"/>
      <c r="BQ764"/>
      <c r="BR764"/>
      <c r="BS764"/>
      <c r="BT764"/>
      <c r="BU764"/>
      <c r="BV764"/>
      <c r="BW764"/>
      <c r="BX764"/>
      <c r="BY764"/>
      <c r="BZ764"/>
      <c r="CA764"/>
      <c r="CB764"/>
      <c r="CC764"/>
      <c r="CD764"/>
      <c r="CE764"/>
      <c r="CF764"/>
      <c r="CG764"/>
      <c r="CH764"/>
      <c r="CI764"/>
      <c r="CJ764"/>
      <c r="CK764"/>
      <c r="CL764"/>
      <c r="CM764"/>
      <c r="CN764"/>
      <c r="CO764"/>
      <c r="CP764"/>
      <c r="CQ764"/>
      <c r="CR764"/>
      <c r="CS764"/>
      <c r="CT764"/>
      <c r="CU764"/>
      <c r="CV764"/>
      <c r="CW764"/>
      <c r="CX764"/>
      <c r="CY764"/>
      <c r="CZ764"/>
      <c r="DA764"/>
      <c r="DB764"/>
      <c r="DC764"/>
      <c r="DD764"/>
      <c r="DE764"/>
      <c r="DF764"/>
      <c r="DG764"/>
      <c r="DH764"/>
      <c r="DI764"/>
      <c r="DJ764"/>
      <c r="DK764"/>
      <c r="DL764"/>
      <c r="DM764"/>
      <c r="DN764"/>
      <c r="DO764"/>
      <c r="DP764"/>
      <c r="DQ764"/>
      <c r="DR764"/>
      <c r="DS764"/>
      <c r="DT764"/>
      <c r="DU764"/>
      <c r="DV764"/>
      <c r="DW764"/>
      <c r="DX764"/>
      <c r="DY764"/>
      <c r="DZ764"/>
      <c r="EA764"/>
      <c r="EB764"/>
      <c r="EC764"/>
      <c r="ED764"/>
      <c r="EE764"/>
      <c r="EF764"/>
      <c r="EG764"/>
      <c r="EH764"/>
      <c r="EI764"/>
      <c r="EJ764"/>
      <c r="EK764"/>
      <c r="EL764"/>
      <c r="EM764"/>
      <c r="EN764"/>
      <c r="EO764"/>
      <c r="EP764"/>
      <c r="EQ764"/>
      <c r="ER764"/>
      <c r="ES764"/>
      <c r="ET764"/>
      <c r="EU764"/>
      <c r="EV764"/>
      <c r="EW764"/>
      <c r="EX764"/>
      <c r="EY764"/>
      <c r="EZ764"/>
      <c r="FA764"/>
      <c r="FB764"/>
      <c r="FC764"/>
      <c r="FD764"/>
      <c r="FE764"/>
      <c r="FF764"/>
      <c r="FG764"/>
      <c r="FH764"/>
      <c r="FI764"/>
      <c r="FJ764"/>
      <c r="FK764"/>
      <c r="FL764"/>
      <c r="FM764"/>
      <c r="FN764"/>
      <c r="FO764"/>
      <c r="FP764"/>
      <c r="FQ764"/>
      <c r="FR764"/>
      <c r="FS764"/>
      <c r="FT764"/>
      <c r="FU764"/>
      <c r="FV764"/>
      <c r="FW764"/>
      <c r="FX764"/>
      <c r="FY764"/>
      <c r="FZ764"/>
      <c r="GA764"/>
      <c r="GB764"/>
      <c r="GC764"/>
      <c r="GD764"/>
      <c r="GE764"/>
      <c r="GF764"/>
      <c r="GG764"/>
      <c r="GH764"/>
      <c r="GI764"/>
      <c r="GJ764"/>
      <c r="GK764"/>
      <c r="GL764"/>
      <c r="GM764"/>
      <c r="GN764"/>
      <c r="GO764"/>
      <c r="GP764"/>
      <c r="GQ764"/>
      <c r="GR764"/>
      <c r="GS764"/>
      <c r="GT764"/>
      <c r="GU764"/>
      <c r="GV764"/>
      <c r="GW764"/>
      <c r="GX764"/>
      <c r="GY764"/>
      <c r="GZ764"/>
      <c r="HA764"/>
      <c r="HB764"/>
      <c r="HC764"/>
      <c r="HD764"/>
      <c r="HE764"/>
      <c r="HF764"/>
      <c r="HG764"/>
      <c r="HH764"/>
      <c r="HI764"/>
      <c r="HJ764"/>
      <c r="HK764"/>
      <c r="HL764"/>
      <c r="HM764"/>
      <c r="HN764"/>
      <c r="HO764"/>
      <c r="HP764"/>
      <c r="HQ764"/>
      <c r="HR764"/>
      <c r="HS764"/>
      <c r="HT764"/>
      <c r="HU764"/>
      <c r="HV764"/>
      <c r="HW764"/>
      <c r="HX764"/>
      <c r="HY764"/>
      <c r="HZ764"/>
      <c r="IA764"/>
      <c r="IB764"/>
      <c r="IC764"/>
      <c r="ID764"/>
      <c r="IE764"/>
      <c r="IF764"/>
      <c r="IG764"/>
      <c r="IH764"/>
      <c r="II764"/>
      <c r="IJ764"/>
      <c r="IK764"/>
      <c r="IL764"/>
      <c r="IM764"/>
      <c r="IN764"/>
      <c r="IO764"/>
      <c r="IP764"/>
      <c r="IQ764"/>
      <c r="IR764"/>
      <c r="IS764"/>
      <c r="IT764"/>
      <c r="IU764"/>
      <c r="IV764"/>
      <c r="IW764"/>
      <c r="IX764"/>
      <c r="IY764"/>
      <c r="IZ764"/>
      <c r="JA764"/>
      <c r="JB764"/>
      <c r="JC764"/>
      <c r="JD764"/>
      <c r="JE764"/>
      <c r="JF764"/>
      <c r="JG764"/>
      <c r="JH764"/>
      <c r="JI764"/>
      <c r="JJ764"/>
      <c r="JK764"/>
      <c r="JL764"/>
      <c r="JM764"/>
      <c r="JN764"/>
      <c r="JO764"/>
      <c r="JP764"/>
      <c r="JQ764"/>
      <c r="JR764"/>
      <c r="JS764"/>
      <c r="JT764"/>
      <c r="JU764"/>
      <c r="JV764"/>
      <c r="JW764"/>
      <c r="JX764"/>
      <c r="JY764"/>
      <c r="JZ764"/>
      <c r="KA764"/>
      <c r="KB764"/>
      <c r="KC764"/>
      <c r="KD764"/>
      <c r="KE764"/>
      <c r="KF764"/>
      <c r="KG764"/>
      <c r="KH764"/>
      <c r="KI764"/>
      <c r="KJ764"/>
      <c r="KK764"/>
      <c r="KL764"/>
      <c r="KM764"/>
      <c r="KN764"/>
      <c r="KO764"/>
      <c r="KP764"/>
      <c r="KQ764"/>
      <c r="KR764"/>
      <c r="KS764"/>
      <c r="KT764"/>
      <c r="KU764"/>
      <c r="KV764"/>
      <c r="KW764"/>
      <c r="KX764"/>
      <c r="KY764"/>
      <c r="KZ764"/>
      <c r="LA764"/>
      <c r="LB764"/>
      <c r="LC764"/>
      <c r="LD764"/>
      <c r="LE764"/>
      <c r="LF764"/>
      <c r="LG764"/>
      <c r="LH764"/>
      <c r="LI764"/>
      <c r="LJ764"/>
      <c r="LK764"/>
      <c r="LL764"/>
      <c r="LM764"/>
      <c r="LN764"/>
      <c r="LO764"/>
      <c r="LP764"/>
      <c r="LQ764"/>
      <c r="LR764"/>
      <c r="LS764"/>
      <c r="LT764"/>
      <c r="LU764"/>
      <c r="LV764"/>
      <c r="LW764"/>
      <c r="LX764"/>
      <c r="LY764"/>
      <c r="LZ764"/>
      <c r="MA764"/>
      <c r="MB764"/>
      <c r="MC764"/>
      <c r="MD764"/>
      <c r="ME764"/>
      <c r="MF764"/>
      <c r="MG764"/>
      <c r="MH764"/>
      <c r="MI764"/>
      <c r="MJ764"/>
      <c r="MK764"/>
      <c r="ML764"/>
      <c r="MM764"/>
      <c r="MN764"/>
      <c r="MO764"/>
      <c r="MP764"/>
      <c r="MQ764"/>
      <c r="MR764"/>
      <c r="MS764"/>
      <c r="MT764"/>
      <c r="MU764"/>
      <c r="MV764"/>
      <c r="MW764"/>
      <c r="MX764"/>
      <c r="MY764"/>
      <c r="MZ764"/>
      <c r="NA764"/>
      <c r="NB764"/>
      <c r="NC764"/>
      <c r="ND764"/>
      <c r="NE764"/>
      <c r="NF764"/>
      <c r="NG764"/>
      <c r="NH764"/>
      <c r="NI764"/>
      <c r="NJ764"/>
      <c r="NK764"/>
      <c r="NL764"/>
      <c r="NM764"/>
      <c r="NN764"/>
      <c r="NO764"/>
      <c r="NP764"/>
      <c r="NQ764"/>
      <c r="NR764"/>
      <c r="NS764"/>
      <c r="NT764"/>
      <c r="NU764"/>
      <c r="NV764"/>
      <c r="NW764"/>
      <c r="NX764"/>
      <c r="NY764"/>
      <c r="NZ764"/>
      <c r="OA764"/>
      <c r="OB764"/>
      <c r="OC764"/>
      <c r="OD764"/>
      <c r="OE764"/>
      <c r="OF764"/>
      <c r="OG764"/>
      <c r="OH764"/>
      <c r="OI764"/>
      <c r="OJ764"/>
      <c r="OK764"/>
      <c r="OL764"/>
      <c r="OM764"/>
      <c r="ON764"/>
      <c r="OO764"/>
      <c r="OP764"/>
      <c r="OQ764"/>
      <c r="OR764"/>
      <c r="OS764"/>
      <c r="OT764"/>
      <c r="OU764"/>
      <c r="OV764"/>
      <c r="OW764"/>
      <c r="OX764"/>
      <c r="OY764"/>
      <c r="OZ764"/>
      <c r="PA764"/>
      <c r="PB764"/>
      <c r="PC764"/>
      <c r="PD764"/>
      <c r="PE764"/>
      <c r="PF764"/>
      <c r="PG764"/>
      <c r="PH764"/>
      <c r="PI764"/>
      <c r="PJ764"/>
      <c r="PK764"/>
      <c r="PL764"/>
      <c r="PM764"/>
      <c r="PN764"/>
      <c r="PO764"/>
      <c r="PP764"/>
      <c r="PQ764"/>
      <c r="PR764"/>
      <c r="PS764"/>
      <c r="PT764"/>
      <c r="PU764"/>
      <c r="PV764"/>
      <c r="PW764"/>
      <c r="PX764"/>
      <c r="PY764"/>
      <c r="PZ764"/>
      <c r="QA764"/>
      <c r="QB764"/>
      <c r="QC764"/>
      <c r="QD764"/>
      <c r="QE764"/>
      <c r="QF764"/>
      <c r="QG764"/>
      <c r="QH764"/>
      <c r="QI764"/>
      <c r="QJ764"/>
      <c r="QK764"/>
      <c r="QL764"/>
      <c r="QM764"/>
      <c r="QN764"/>
      <c r="QO764"/>
      <c r="QP764"/>
      <c r="QQ764"/>
      <c r="QR764"/>
      <c r="QS764"/>
      <c r="QT764"/>
      <c r="QU764"/>
      <c r="QV764"/>
      <c r="QW764"/>
      <c r="QX764"/>
      <c r="QY764"/>
      <c r="QZ764"/>
      <c r="RA764"/>
      <c r="RB764"/>
      <c r="RC764"/>
      <c r="RD764"/>
      <c r="RE764"/>
      <c r="RF764"/>
      <c r="RG764"/>
      <c r="RH764"/>
      <c r="RI764"/>
      <c r="RJ764"/>
      <c r="RK764"/>
      <c r="RL764"/>
      <c r="RM764"/>
      <c r="RN764"/>
      <c r="RO764"/>
      <c r="RP764"/>
      <c r="RQ764"/>
      <c r="RR764"/>
      <c r="RS764"/>
      <c r="RT764"/>
      <c r="RU764"/>
      <c r="RV764"/>
      <c r="RW764"/>
      <c r="RX764"/>
      <c r="RY764"/>
      <c r="RZ764"/>
      <c r="SA764"/>
      <c r="SB764"/>
      <c r="SC764"/>
      <c r="SD764"/>
      <c r="SE764"/>
      <c r="SF764"/>
      <c r="SG764"/>
      <c r="SH764"/>
      <c r="SI764"/>
      <c r="SJ764"/>
      <c r="SK764"/>
      <c r="SL764"/>
      <c r="SM764"/>
      <c r="SN764"/>
      <c r="SO764"/>
      <c r="SP764"/>
      <c r="SQ764"/>
      <c r="SR764"/>
      <c r="SS764"/>
      <c r="ST764"/>
      <c r="SU764"/>
      <c r="SV764"/>
      <c r="SW764"/>
      <c r="SX764"/>
      <c r="SY764"/>
      <c r="SZ764"/>
      <c r="TA764"/>
      <c r="TB764"/>
      <c r="TC764"/>
      <c r="TD764"/>
      <c r="TE764"/>
      <c r="TF764"/>
      <c r="TG764"/>
      <c r="TH764"/>
      <c r="TI764"/>
      <c r="TJ764"/>
      <c r="TK764"/>
      <c r="TL764"/>
      <c r="TM764"/>
      <c r="TN764"/>
      <c r="TO764"/>
      <c r="TP764"/>
      <c r="TQ764"/>
      <c r="TR764"/>
      <c r="TS764"/>
      <c r="TT764"/>
      <c r="TU764"/>
      <c r="TV764"/>
      <c r="TW764"/>
      <c r="TX764"/>
      <c r="TY764"/>
      <c r="TZ764"/>
      <c r="UA764"/>
      <c r="UB764"/>
      <c r="UC764"/>
      <c r="UD764"/>
      <c r="UE764"/>
      <c r="UF764"/>
      <c r="UG764"/>
      <c r="UH764"/>
      <c r="UI764"/>
      <c r="UJ764"/>
      <c r="UK764"/>
      <c r="UL764"/>
      <c r="UM764"/>
      <c r="UN764"/>
      <c r="UO764"/>
      <c r="UP764"/>
      <c r="UQ764"/>
      <c r="UR764"/>
      <c r="US764"/>
      <c r="UT764"/>
      <c r="UU764"/>
      <c r="UV764"/>
      <c r="UW764"/>
      <c r="UX764"/>
      <c r="UY764"/>
      <c r="UZ764"/>
      <c r="VA764"/>
      <c r="VB764"/>
      <c r="VC764"/>
      <c r="VD764"/>
      <c r="VE764"/>
      <c r="VF764"/>
      <c r="VG764"/>
      <c r="VH764"/>
      <c r="VI764"/>
      <c r="VJ764"/>
      <c r="VK764"/>
      <c r="VL764"/>
      <c r="VM764"/>
      <c r="VN764"/>
      <c r="VO764"/>
      <c r="VP764"/>
      <c r="VQ764"/>
      <c r="VR764"/>
      <c r="VS764"/>
      <c r="VT764"/>
      <c r="VU764"/>
      <c r="VV764"/>
      <c r="VW764"/>
      <c r="VX764"/>
      <c r="VY764"/>
      <c r="VZ764"/>
      <c r="WA764"/>
      <c r="WB764"/>
      <c r="WC764"/>
      <c r="WD764"/>
      <c r="WE764"/>
      <c r="WF764"/>
      <c r="WG764"/>
      <c r="WH764"/>
      <c r="WI764"/>
      <c r="WJ764"/>
      <c r="WK764"/>
      <c r="WL764"/>
      <c r="WM764"/>
      <c r="WN764"/>
      <c r="WO764"/>
      <c r="WP764"/>
      <c r="WQ764"/>
      <c r="WR764"/>
      <c r="WS764"/>
      <c r="WT764"/>
      <c r="WU764"/>
      <c r="WV764"/>
      <c r="WW764"/>
      <c r="WX764"/>
      <c r="WY764"/>
      <c r="WZ764"/>
      <c r="XA764"/>
      <c r="XB764"/>
      <c r="XC764"/>
      <c r="XD764"/>
      <c r="XE764"/>
      <c r="XF764"/>
      <c r="XG764"/>
      <c r="XH764"/>
      <c r="XI764"/>
      <c r="XJ764"/>
      <c r="XK764"/>
      <c r="XL764"/>
      <c r="XM764"/>
      <c r="XN764"/>
      <c r="XO764"/>
      <c r="XP764"/>
      <c r="XQ764"/>
      <c r="XR764"/>
      <c r="XS764"/>
      <c r="XT764"/>
      <c r="XU764"/>
      <c r="XV764"/>
      <c r="XW764"/>
      <c r="XX764"/>
      <c r="XY764"/>
      <c r="XZ764"/>
      <c r="YA764"/>
      <c r="YB764"/>
      <c r="YC764"/>
      <c r="YD764"/>
      <c r="YE764"/>
      <c r="YF764"/>
      <c r="YG764"/>
      <c r="YH764"/>
      <c r="YI764"/>
      <c r="YJ764"/>
      <c r="YK764"/>
      <c r="YL764"/>
      <c r="YM764"/>
      <c r="YN764"/>
      <c r="YO764"/>
      <c r="YP764"/>
      <c r="YQ764"/>
      <c r="YR764"/>
      <c r="YS764"/>
      <c r="YT764"/>
      <c r="YU764"/>
      <c r="YV764"/>
      <c r="YW764"/>
      <c r="YX764"/>
      <c r="YY764"/>
      <c r="YZ764"/>
      <c r="ZA764"/>
      <c r="ZB764"/>
      <c r="ZC764"/>
      <c r="ZD764"/>
      <c r="ZE764"/>
      <c r="ZF764"/>
      <c r="ZG764"/>
      <c r="ZH764"/>
      <c r="ZI764"/>
      <c r="ZJ764"/>
      <c r="ZK764"/>
      <c r="ZL764"/>
      <c r="ZM764"/>
      <c r="ZN764"/>
      <c r="ZO764"/>
      <c r="ZP764"/>
      <c r="ZQ764"/>
      <c r="ZR764"/>
      <c r="ZS764"/>
      <c r="ZT764"/>
      <c r="ZU764"/>
      <c r="ZV764"/>
      <c r="ZW764"/>
      <c r="ZX764"/>
      <c r="ZY764"/>
      <c r="ZZ764"/>
      <c r="AAA764"/>
      <c r="AAB764"/>
      <c r="AAC764"/>
      <c r="AAD764"/>
      <c r="AAE764"/>
      <c r="AAF764"/>
      <c r="AAG764"/>
      <c r="AAH764"/>
      <c r="AAI764"/>
      <c r="AAJ764"/>
      <c r="AAK764"/>
      <c r="AAL764" t="s">
        <v>797</v>
      </c>
      <c r="AAM764"/>
      <c r="AAN764" t="s">
        <v>816</v>
      </c>
      <c r="AAO764">
        <v>10</v>
      </c>
      <c r="AAP764">
        <v>10</v>
      </c>
      <c r="AAQ764"/>
      <c r="AAR764"/>
      <c r="AAS764"/>
      <c r="AAT764"/>
      <c r="AAU764"/>
      <c r="AAV764" t="s">
        <v>816</v>
      </c>
      <c r="AAW764"/>
      <c r="AAX764"/>
      <c r="AAY764"/>
      <c r="AAZ764"/>
      <c r="ABA764"/>
      <c r="ABB764"/>
      <c r="ABC764"/>
      <c r="ABD764"/>
      <c r="ABE764"/>
      <c r="ABF764"/>
      <c r="ABG764"/>
      <c r="ABH764" t="s">
        <v>816</v>
      </c>
      <c r="ABI764"/>
      <c r="ABJ764"/>
      <c r="ABK764"/>
      <c r="ABL764"/>
      <c r="ABM764"/>
      <c r="ABN764"/>
      <c r="ABO764"/>
      <c r="ABP764"/>
      <c r="ABQ764" t="s">
        <v>816</v>
      </c>
      <c r="ABR764"/>
      <c r="ABS764"/>
      <c r="ABT764"/>
      <c r="ABU764"/>
      <c r="ABV764"/>
      <c r="ABW764"/>
      <c r="ABX764"/>
      <c r="ABY764"/>
      <c r="ABZ764"/>
      <c r="ACA764"/>
      <c r="ACB764"/>
      <c r="ACC764"/>
      <c r="ACD764" t="s">
        <v>816</v>
      </c>
      <c r="ACE764"/>
      <c r="ACF764"/>
      <c r="ACG764"/>
      <c r="ACH764"/>
      <c r="ACI764"/>
      <c r="ACJ764"/>
      <c r="ACK764"/>
      <c r="ACL764"/>
      <c r="ACM764"/>
      <c r="ACN764"/>
      <c r="ACO764"/>
      <c r="ACP764"/>
      <c r="ACQ764" t="s">
        <v>870</v>
      </c>
      <c r="ACR764">
        <v>370397264</v>
      </c>
      <c r="ACS764" s="396">
        <v>44901.647222222222</v>
      </c>
      <c r="ACT764"/>
      <c r="ACU764"/>
      <c r="ACV764" t="s">
        <v>801</v>
      </c>
      <c r="ACW764"/>
      <c r="ACX764"/>
      <c r="ACY764">
        <v>764</v>
      </c>
    </row>
    <row r="765" spans="1:779" s="82" customFormat="1" x14ac:dyDescent="0.3">
      <c r="A765" t="s">
        <v>4364</v>
      </c>
      <c r="B765" s="396">
        <v>44901.306517835648</v>
      </c>
      <c r="C765" s="396">
        <v>44901.309204999998</v>
      </c>
      <c r="D765" s="396">
        <v>44901</v>
      </c>
      <c r="E765" t="s">
        <v>4202</v>
      </c>
      <c r="F765" s="396">
        <v>44901</v>
      </c>
      <c r="G765" t="s">
        <v>868</v>
      </c>
      <c r="H765" t="s">
        <v>869</v>
      </c>
      <c r="I765" t="s">
        <v>869</v>
      </c>
      <c r="J765" t="s">
        <v>869</v>
      </c>
      <c r="K765" t="s">
        <v>795</v>
      </c>
      <c r="L765" t="s">
        <v>822</v>
      </c>
      <c r="M765">
        <v>0</v>
      </c>
      <c r="N765">
        <v>0</v>
      </c>
      <c r="O765">
        <v>0</v>
      </c>
      <c r="P765">
        <v>0</v>
      </c>
      <c r="Q765">
        <v>0</v>
      </c>
      <c r="R765">
        <v>0</v>
      </c>
      <c r="S765">
        <v>0</v>
      </c>
      <c r="T765">
        <v>0</v>
      </c>
      <c r="U765">
        <v>0</v>
      </c>
      <c r="V765">
        <v>0</v>
      </c>
      <c r="W765">
        <v>0</v>
      </c>
      <c r="X765">
        <v>0</v>
      </c>
      <c r="Y765">
        <v>0</v>
      </c>
      <c r="Z765">
        <v>0</v>
      </c>
      <c r="AA765">
        <v>0</v>
      </c>
      <c r="AB765">
        <v>0</v>
      </c>
      <c r="AC765">
        <v>0</v>
      </c>
      <c r="AD765">
        <v>0</v>
      </c>
      <c r="AE765">
        <v>0</v>
      </c>
      <c r="AF765">
        <v>0</v>
      </c>
      <c r="AG765">
        <v>0</v>
      </c>
      <c r="AH765">
        <v>1</v>
      </c>
      <c r="AI765">
        <v>0</v>
      </c>
      <c r="AJ765"/>
      <c r="AK765"/>
      <c r="AL765"/>
      <c r="AM765"/>
      <c r="AN765"/>
      <c r="AO765"/>
      <c r="AP765"/>
      <c r="AQ765"/>
      <c r="AR765"/>
      <c r="AS765"/>
      <c r="AT765"/>
      <c r="AU765"/>
      <c r="AV765"/>
      <c r="AW765"/>
      <c r="AX765"/>
      <c r="AY765"/>
      <c r="AZ765"/>
      <c r="BA765"/>
      <c r="BB765"/>
      <c r="BC765"/>
      <c r="BD765"/>
      <c r="BE765"/>
      <c r="BF765"/>
      <c r="BG765"/>
      <c r="BH765"/>
      <c r="BI765"/>
      <c r="BJ765"/>
      <c r="BK765"/>
      <c r="BL765"/>
      <c r="BM765"/>
      <c r="BN765"/>
      <c r="BO765"/>
      <c r="BP765"/>
      <c r="BQ765"/>
      <c r="BR765"/>
      <c r="BS765"/>
      <c r="BT765"/>
      <c r="BU765"/>
      <c r="BV765"/>
      <c r="BW765"/>
      <c r="BX765"/>
      <c r="BY765"/>
      <c r="BZ765"/>
      <c r="CA765"/>
      <c r="CB765"/>
      <c r="CC765"/>
      <c r="CD765"/>
      <c r="CE765"/>
      <c r="CF765"/>
      <c r="CG765"/>
      <c r="CH765"/>
      <c r="CI765"/>
      <c r="CJ765"/>
      <c r="CK765"/>
      <c r="CL765"/>
      <c r="CM765"/>
      <c r="CN765"/>
      <c r="CO765"/>
      <c r="CP765"/>
      <c r="CQ765"/>
      <c r="CR765"/>
      <c r="CS765"/>
      <c r="CT765"/>
      <c r="CU765"/>
      <c r="CV765"/>
      <c r="CW765"/>
      <c r="CX765"/>
      <c r="CY765"/>
      <c r="CZ765"/>
      <c r="DA765"/>
      <c r="DB765"/>
      <c r="DC765"/>
      <c r="DD765"/>
      <c r="DE765"/>
      <c r="DF765"/>
      <c r="DG765"/>
      <c r="DH765"/>
      <c r="DI765"/>
      <c r="DJ765"/>
      <c r="DK765"/>
      <c r="DL765"/>
      <c r="DM765"/>
      <c r="DN765"/>
      <c r="DO765"/>
      <c r="DP765"/>
      <c r="DQ765"/>
      <c r="DR765"/>
      <c r="DS765"/>
      <c r="DT765"/>
      <c r="DU765"/>
      <c r="DV765"/>
      <c r="DW765"/>
      <c r="DX765"/>
      <c r="DY765"/>
      <c r="DZ765"/>
      <c r="EA765"/>
      <c r="EB765"/>
      <c r="EC765"/>
      <c r="ED765"/>
      <c r="EE765"/>
      <c r="EF765"/>
      <c r="EG765"/>
      <c r="EH765"/>
      <c r="EI765"/>
      <c r="EJ765"/>
      <c r="EK765"/>
      <c r="EL765"/>
      <c r="EM765"/>
      <c r="EN765"/>
      <c r="EO765"/>
      <c r="EP765"/>
      <c r="EQ765"/>
      <c r="ER765"/>
      <c r="ES765"/>
      <c r="ET765"/>
      <c r="EU765"/>
      <c r="EV765"/>
      <c r="EW765"/>
      <c r="EX765"/>
      <c r="EY765"/>
      <c r="EZ765"/>
      <c r="FA765"/>
      <c r="FB765"/>
      <c r="FC765"/>
      <c r="FD765"/>
      <c r="FE765"/>
      <c r="FF765"/>
      <c r="FG765"/>
      <c r="FH765"/>
      <c r="FI765"/>
      <c r="FJ765"/>
      <c r="FK765"/>
      <c r="FL765"/>
      <c r="FM765"/>
      <c r="FN765"/>
      <c r="FO765"/>
      <c r="FP765"/>
      <c r="FQ765"/>
      <c r="FR765"/>
      <c r="FS765"/>
      <c r="FT765"/>
      <c r="FU765"/>
      <c r="FV765"/>
      <c r="FW765"/>
      <c r="FX765"/>
      <c r="FY765"/>
      <c r="FZ765"/>
      <c r="GA765"/>
      <c r="GB765"/>
      <c r="GC765"/>
      <c r="GD765"/>
      <c r="GE765"/>
      <c r="GF765"/>
      <c r="GG765"/>
      <c r="GH765"/>
      <c r="GI765"/>
      <c r="GJ765"/>
      <c r="GK765"/>
      <c r="GL765"/>
      <c r="GM765"/>
      <c r="GN765"/>
      <c r="GO765"/>
      <c r="GP765"/>
      <c r="GQ765"/>
      <c r="GR765"/>
      <c r="GS765"/>
      <c r="GT765"/>
      <c r="GU765"/>
      <c r="GV765"/>
      <c r="GW765"/>
      <c r="GX765"/>
      <c r="GY765"/>
      <c r="GZ765"/>
      <c r="HA765"/>
      <c r="HB765"/>
      <c r="HC765"/>
      <c r="HD765"/>
      <c r="HE765"/>
      <c r="HF765"/>
      <c r="HG765"/>
      <c r="HH765"/>
      <c r="HI765"/>
      <c r="HJ765"/>
      <c r="HK765"/>
      <c r="HL765"/>
      <c r="HM765"/>
      <c r="HN765"/>
      <c r="HO765"/>
      <c r="HP765"/>
      <c r="HQ765"/>
      <c r="HR765"/>
      <c r="HS765"/>
      <c r="HT765"/>
      <c r="HU765"/>
      <c r="HV765"/>
      <c r="HW765"/>
      <c r="HX765"/>
      <c r="HY765"/>
      <c r="HZ765"/>
      <c r="IA765"/>
      <c r="IB765"/>
      <c r="IC765"/>
      <c r="ID765"/>
      <c r="IE765"/>
      <c r="IF765"/>
      <c r="IG765"/>
      <c r="IH765"/>
      <c r="II765"/>
      <c r="IJ765"/>
      <c r="IK765"/>
      <c r="IL765"/>
      <c r="IM765"/>
      <c r="IN765"/>
      <c r="IO765"/>
      <c r="IP765"/>
      <c r="IQ765"/>
      <c r="IR765"/>
      <c r="IS765"/>
      <c r="IT765"/>
      <c r="IU765"/>
      <c r="IV765"/>
      <c r="IW765"/>
      <c r="IX765"/>
      <c r="IY765"/>
      <c r="IZ765"/>
      <c r="JA765"/>
      <c r="JB765"/>
      <c r="JC765"/>
      <c r="JD765"/>
      <c r="JE765"/>
      <c r="JF765"/>
      <c r="JG765"/>
      <c r="JH765"/>
      <c r="JI765"/>
      <c r="JJ765"/>
      <c r="JK765"/>
      <c r="JL765"/>
      <c r="JM765"/>
      <c r="JN765"/>
      <c r="JO765"/>
      <c r="JP765"/>
      <c r="JQ765"/>
      <c r="JR765"/>
      <c r="JS765"/>
      <c r="JT765"/>
      <c r="JU765"/>
      <c r="JV765"/>
      <c r="JW765"/>
      <c r="JX765"/>
      <c r="JY765"/>
      <c r="JZ765"/>
      <c r="KA765"/>
      <c r="KB765"/>
      <c r="KC765"/>
      <c r="KD765"/>
      <c r="KE765"/>
      <c r="KF765"/>
      <c r="KG765"/>
      <c r="KH765"/>
      <c r="KI765"/>
      <c r="KJ765"/>
      <c r="KK765"/>
      <c r="KL765"/>
      <c r="KM765"/>
      <c r="KN765"/>
      <c r="KO765"/>
      <c r="KP765"/>
      <c r="KQ765"/>
      <c r="KR765"/>
      <c r="KS765"/>
      <c r="KT765"/>
      <c r="KU765"/>
      <c r="KV765"/>
      <c r="KW765"/>
      <c r="KX765"/>
      <c r="KY765"/>
      <c r="KZ765"/>
      <c r="LA765"/>
      <c r="LB765"/>
      <c r="LC765"/>
      <c r="LD765"/>
      <c r="LE765"/>
      <c r="LF765"/>
      <c r="LG765"/>
      <c r="LH765"/>
      <c r="LI765"/>
      <c r="LJ765"/>
      <c r="LK765"/>
      <c r="LL765"/>
      <c r="LM765"/>
      <c r="LN765"/>
      <c r="LO765"/>
      <c r="LP765"/>
      <c r="LQ765"/>
      <c r="LR765"/>
      <c r="LS765"/>
      <c r="LT765"/>
      <c r="LU765"/>
      <c r="LV765"/>
      <c r="LW765"/>
      <c r="LX765"/>
      <c r="LY765"/>
      <c r="LZ765"/>
      <c r="MA765"/>
      <c r="MB765"/>
      <c r="MC765"/>
      <c r="MD765"/>
      <c r="ME765"/>
      <c r="MF765"/>
      <c r="MG765"/>
      <c r="MH765"/>
      <c r="MI765"/>
      <c r="MJ765"/>
      <c r="MK765"/>
      <c r="ML765"/>
      <c r="MM765"/>
      <c r="MN765"/>
      <c r="MO765"/>
      <c r="MP765"/>
      <c r="MQ765"/>
      <c r="MR765"/>
      <c r="MS765"/>
      <c r="MT765"/>
      <c r="MU765"/>
      <c r="MV765"/>
      <c r="MW765"/>
      <c r="MX765"/>
      <c r="MY765"/>
      <c r="MZ765"/>
      <c r="NA765"/>
      <c r="NB765"/>
      <c r="NC765"/>
      <c r="ND765"/>
      <c r="NE765"/>
      <c r="NF765"/>
      <c r="NG765"/>
      <c r="NH765"/>
      <c r="NI765"/>
      <c r="NJ765"/>
      <c r="NK765"/>
      <c r="NL765"/>
      <c r="NM765"/>
      <c r="NN765"/>
      <c r="NO765"/>
      <c r="NP765"/>
      <c r="NQ765"/>
      <c r="NR765"/>
      <c r="NS765"/>
      <c r="NT765"/>
      <c r="NU765"/>
      <c r="NV765"/>
      <c r="NW765"/>
      <c r="NX765"/>
      <c r="NY765"/>
      <c r="NZ765"/>
      <c r="OA765"/>
      <c r="OB765"/>
      <c r="OC765"/>
      <c r="OD765"/>
      <c r="OE765"/>
      <c r="OF765"/>
      <c r="OG765"/>
      <c r="OH765"/>
      <c r="OI765"/>
      <c r="OJ765"/>
      <c r="OK765"/>
      <c r="OL765"/>
      <c r="OM765"/>
      <c r="ON765"/>
      <c r="OO765"/>
      <c r="OP765"/>
      <c r="OQ765"/>
      <c r="OR765"/>
      <c r="OS765"/>
      <c r="OT765"/>
      <c r="OU765"/>
      <c r="OV765"/>
      <c r="OW765"/>
      <c r="OX765"/>
      <c r="OY765"/>
      <c r="OZ765"/>
      <c r="PA765"/>
      <c r="PB765"/>
      <c r="PC765"/>
      <c r="PD765"/>
      <c r="PE765"/>
      <c r="PF765"/>
      <c r="PG765"/>
      <c r="PH765"/>
      <c r="PI765"/>
      <c r="PJ765"/>
      <c r="PK765"/>
      <c r="PL765"/>
      <c r="PM765"/>
      <c r="PN765"/>
      <c r="PO765"/>
      <c r="PP765"/>
      <c r="PQ765"/>
      <c r="PR765"/>
      <c r="PS765"/>
      <c r="PT765"/>
      <c r="PU765"/>
      <c r="PV765"/>
      <c r="PW765"/>
      <c r="PX765"/>
      <c r="PY765"/>
      <c r="PZ765"/>
      <c r="QA765"/>
      <c r="QB765"/>
      <c r="QC765"/>
      <c r="QD765"/>
      <c r="QE765"/>
      <c r="QF765"/>
      <c r="QG765"/>
      <c r="QH765"/>
      <c r="QI765"/>
      <c r="QJ765"/>
      <c r="QK765"/>
      <c r="QL765"/>
      <c r="QM765"/>
      <c r="QN765"/>
      <c r="QO765"/>
      <c r="QP765"/>
      <c r="QQ765"/>
      <c r="QR765"/>
      <c r="QS765"/>
      <c r="QT765"/>
      <c r="QU765"/>
      <c r="QV765"/>
      <c r="QW765"/>
      <c r="QX765"/>
      <c r="QY765"/>
      <c r="QZ765"/>
      <c r="RA765"/>
      <c r="RB765"/>
      <c r="RC765"/>
      <c r="RD765"/>
      <c r="RE765"/>
      <c r="RF765"/>
      <c r="RG765"/>
      <c r="RH765"/>
      <c r="RI765"/>
      <c r="RJ765"/>
      <c r="RK765"/>
      <c r="RL765"/>
      <c r="RM765"/>
      <c r="RN765"/>
      <c r="RO765"/>
      <c r="RP765"/>
      <c r="RQ765"/>
      <c r="RR765"/>
      <c r="RS765"/>
      <c r="RT765"/>
      <c r="RU765"/>
      <c r="RV765"/>
      <c r="RW765"/>
      <c r="RX765"/>
      <c r="RY765"/>
      <c r="RZ765"/>
      <c r="SA765"/>
      <c r="SB765"/>
      <c r="SC765"/>
      <c r="SD765"/>
      <c r="SE765"/>
      <c r="SF765"/>
      <c r="SG765"/>
      <c r="SH765"/>
      <c r="SI765"/>
      <c r="SJ765"/>
      <c r="SK765"/>
      <c r="SL765"/>
      <c r="SM765"/>
      <c r="SN765"/>
      <c r="SO765"/>
      <c r="SP765"/>
      <c r="SQ765"/>
      <c r="SR765"/>
      <c r="SS765"/>
      <c r="ST765"/>
      <c r="SU765"/>
      <c r="SV765"/>
      <c r="SW765"/>
      <c r="SX765"/>
      <c r="SY765"/>
      <c r="SZ765"/>
      <c r="TA765"/>
      <c r="TB765"/>
      <c r="TC765"/>
      <c r="TD765"/>
      <c r="TE765"/>
      <c r="TF765"/>
      <c r="TG765"/>
      <c r="TH765"/>
      <c r="TI765"/>
      <c r="TJ765"/>
      <c r="TK765"/>
      <c r="TL765"/>
      <c r="TM765"/>
      <c r="TN765"/>
      <c r="TO765"/>
      <c r="TP765"/>
      <c r="TQ765"/>
      <c r="TR765"/>
      <c r="TS765"/>
      <c r="TT765"/>
      <c r="TU765"/>
      <c r="TV765"/>
      <c r="TW765"/>
      <c r="TX765"/>
      <c r="TY765"/>
      <c r="TZ765"/>
      <c r="UA765"/>
      <c r="UB765"/>
      <c r="UC765"/>
      <c r="UD765"/>
      <c r="UE765"/>
      <c r="UF765"/>
      <c r="UG765"/>
      <c r="UH765"/>
      <c r="UI765"/>
      <c r="UJ765"/>
      <c r="UK765"/>
      <c r="UL765"/>
      <c r="UM765"/>
      <c r="UN765"/>
      <c r="UO765"/>
      <c r="UP765"/>
      <c r="UQ765"/>
      <c r="UR765"/>
      <c r="US765"/>
      <c r="UT765"/>
      <c r="UU765"/>
      <c r="UV765"/>
      <c r="UW765"/>
      <c r="UX765"/>
      <c r="UY765"/>
      <c r="UZ765"/>
      <c r="VA765"/>
      <c r="VB765"/>
      <c r="VC765"/>
      <c r="VD765"/>
      <c r="VE765"/>
      <c r="VF765"/>
      <c r="VG765"/>
      <c r="VH765"/>
      <c r="VI765"/>
      <c r="VJ765"/>
      <c r="VK765"/>
      <c r="VL765"/>
      <c r="VM765"/>
      <c r="VN765"/>
      <c r="VO765"/>
      <c r="VP765"/>
      <c r="VQ765"/>
      <c r="VR765"/>
      <c r="VS765"/>
      <c r="VT765"/>
      <c r="VU765"/>
      <c r="VV765"/>
      <c r="VW765"/>
      <c r="VX765"/>
      <c r="VY765"/>
      <c r="VZ765"/>
      <c r="WA765"/>
      <c r="WB765"/>
      <c r="WC765"/>
      <c r="WD765"/>
      <c r="WE765"/>
      <c r="WF765"/>
      <c r="WG765"/>
      <c r="WH765"/>
      <c r="WI765"/>
      <c r="WJ765"/>
      <c r="WK765"/>
      <c r="WL765"/>
      <c r="WM765"/>
      <c r="WN765"/>
      <c r="WO765"/>
      <c r="WP765"/>
      <c r="WQ765"/>
      <c r="WR765"/>
      <c r="WS765"/>
      <c r="WT765"/>
      <c r="WU765"/>
      <c r="WV765"/>
      <c r="WW765"/>
      <c r="WX765"/>
      <c r="WY765"/>
      <c r="WZ765"/>
      <c r="XA765"/>
      <c r="XB765"/>
      <c r="XC765"/>
      <c r="XD765"/>
      <c r="XE765"/>
      <c r="XF765"/>
      <c r="XG765"/>
      <c r="XH765"/>
      <c r="XI765"/>
      <c r="XJ765"/>
      <c r="XK765"/>
      <c r="XL765"/>
      <c r="XM765"/>
      <c r="XN765"/>
      <c r="XO765"/>
      <c r="XP765"/>
      <c r="XQ765"/>
      <c r="XR765"/>
      <c r="XS765"/>
      <c r="XT765"/>
      <c r="XU765"/>
      <c r="XV765"/>
      <c r="XW765"/>
      <c r="XX765"/>
      <c r="XY765"/>
      <c r="XZ765"/>
      <c r="YA765"/>
      <c r="YB765"/>
      <c r="YC765"/>
      <c r="YD765"/>
      <c r="YE765"/>
      <c r="YF765"/>
      <c r="YG765"/>
      <c r="YH765"/>
      <c r="YI765"/>
      <c r="YJ765"/>
      <c r="YK765"/>
      <c r="YL765"/>
      <c r="YM765"/>
      <c r="YN765"/>
      <c r="YO765"/>
      <c r="YP765"/>
      <c r="YQ765"/>
      <c r="YR765"/>
      <c r="YS765"/>
      <c r="YT765"/>
      <c r="YU765"/>
      <c r="YV765"/>
      <c r="YW765"/>
      <c r="YX765"/>
      <c r="YY765"/>
      <c r="YZ765"/>
      <c r="ZA765"/>
      <c r="ZB765"/>
      <c r="ZC765"/>
      <c r="ZD765"/>
      <c r="ZE765"/>
      <c r="ZF765"/>
      <c r="ZG765" t="s">
        <v>797</v>
      </c>
      <c r="ZH765"/>
      <c r="ZI765">
        <v>900</v>
      </c>
      <c r="ZJ765">
        <v>900</v>
      </c>
      <c r="ZK765"/>
      <c r="ZL765">
        <v>1500</v>
      </c>
      <c r="ZM765">
        <v>-40</v>
      </c>
      <c r="ZN765">
        <v>-600</v>
      </c>
      <c r="ZO765" t="s">
        <v>4365</v>
      </c>
      <c r="ZP765" t="s">
        <v>806</v>
      </c>
      <c r="ZQ765"/>
      <c r="ZR765" t="s">
        <v>817</v>
      </c>
      <c r="ZS765" t="s">
        <v>816</v>
      </c>
      <c r="ZT765"/>
      <c r="ZU765"/>
      <c r="ZV765"/>
      <c r="ZW765"/>
      <c r="ZX765"/>
      <c r="ZY765"/>
      <c r="ZZ765"/>
      <c r="AAA765"/>
      <c r="AAB765"/>
      <c r="AAC765"/>
      <c r="AAD765"/>
      <c r="AAE765"/>
      <c r="AAF765"/>
      <c r="AAG765"/>
      <c r="AAH765"/>
      <c r="AAI765"/>
      <c r="AAJ765"/>
      <c r="AAK765"/>
      <c r="AAL765"/>
      <c r="AAM765"/>
      <c r="AAN765"/>
      <c r="AAO765"/>
      <c r="AAP765"/>
      <c r="AAQ765"/>
      <c r="AAR765"/>
      <c r="AAS765"/>
      <c r="AAT765"/>
      <c r="AAU765"/>
      <c r="AAV765" t="s">
        <v>816</v>
      </c>
      <c r="AAW765"/>
      <c r="AAX765"/>
      <c r="AAY765"/>
      <c r="AAZ765"/>
      <c r="ABA765"/>
      <c r="ABB765"/>
      <c r="ABC765"/>
      <c r="ABD765"/>
      <c r="ABE765"/>
      <c r="ABF765"/>
      <c r="ABG765"/>
      <c r="ABH765" t="s">
        <v>816</v>
      </c>
      <c r="ABI765"/>
      <c r="ABJ765"/>
      <c r="ABK765"/>
      <c r="ABL765"/>
      <c r="ABM765"/>
      <c r="ABN765"/>
      <c r="ABO765"/>
      <c r="ABP765"/>
      <c r="ABQ765" t="s">
        <v>816</v>
      </c>
      <c r="ABR765"/>
      <c r="ABS765"/>
      <c r="ABT765"/>
      <c r="ABU765"/>
      <c r="ABV765"/>
      <c r="ABW765"/>
      <c r="ABX765"/>
      <c r="ABY765"/>
      <c r="ABZ765"/>
      <c r="ACA765"/>
      <c r="ACB765"/>
      <c r="ACC765"/>
      <c r="ACD765" t="s">
        <v>816</v>
      </c>
      <c r="ACE765"/>
      <c r="ACF765"/>
      <c r="ACG765"/>
      <c r="ACH765"/>
      <c r="ACI765"/>
      <c r="ACJ765"/>
      <c r="ACK765"/>
      <c r="ACL765"/>
      <c r="ACM765"/>
      <c r="ACN765"/>
      <c r="ACO765"/>
      <c r="ACP765"/>
      <c r="ACQ765" t="s">
        <v>870</v>
      </c>
      <c r="ACR765">
        <v>370397279</v>
      </c>
      <c r="ACS765" s="396">
        <v>44901.647245370383</v>
      </c>
      <c r="ACT765"/>
      <c r="ACU765"/>
      <c r="ACV765" t="s">
        <v>801</v>
      </c>
      <c r="ACW765"/>
      <c r="ACX765"/>
      <c r="ACY765">
        <v>765</v>
      </c>
    </row>
    <row r="766" spans="1:779" s="82" customFormat="1" x14ac:dyDescent="0.3">
      <c r="A766" t="s">
        <v>4366</v>
      </c>
      <c r="B766" s="396">
        <v>44901.31116967593</v>
      </c>
      <c r="C766" s="396">
        <v>44901.31297550926</v>
      </c>
      <c r="D766" s="396">
        <v>44901</v>
      </c>
      <c r="E766" t="s">
        <v>4202</v>
      </c>
      <c r="F766" s="396">
        <v>44901</v>
      </c>
      <c r="G766" t="s">
        <v>868</v>
      </c>
      <c r="H766" t="s">
        <v>869</v>
      </c>
      <c r="I766" t="s">
        <v>869</v>
      </c>
      <c r="J766" t="s">
        <v>869</v>
      </c>
      <c r="K766" t="s">
        <v>795</v>
      </c>
      <c r="L766" t="s">
        <v>846</v>
      </c>
      <c r="M766">
        <v>0</v>
      </c>
      <c r="N766">
        <v>0</v>
      </c>
      <c r="O766">
        <v>0</v>
      </c>
      <c r="P766">
        <v>0</v>
      </c>
      <c r="Q766">
        <v>0</v>
      </c>
      <c r="R766">
        <v>0</v>
      </c>
      <c r="S766">
        <v>0</v>
      </c>
      <c r="T766">
        <v>0</v>
      </c>
      <c r="U766">
        <v>0</v>
      </c>
      <c r="V766">
        <v>0</v>
      </c>
      <c r="W766">
        <v>0</v>
      </c>
      <c r="X766">
        <v>0</v>
      </c>
      <c r="Y766">
        <v>0</v>
      </c>
      <c r="Z766">
        <v>0</v>
      </c>
      <c r="AA766">
        <v>0</v>
      </c>
      <c r="AB766">
        <v>0</v>
      </c>
      <c r="AC766">
        <v>0</v>
      </c>
      <c r="AD766">
        <v>0</v>
      </c>
      <c r="AE766">
        <v>0</v>
      </c>
      <c r="AF766">
        <v>0</v>
      </c>
      <c r="AG766">
        <v>1</v>
      </c>
      <c r="AH766">
        <v>0</v>
      </c>
      <c r="AI766">
        <v>0</v>
      </c>
      <c r="AJ766"/>
      <c r="AK766"/>
      <c r="AL766"/>
      <c r="AM766"/>
      <c r="AN766"/>
      <c r="AO766"/>
      <c r="AP766"/>
      <c r="AQ766"/>
      <c r="AR766"/>
      <c r="AS766"/>
      <c r="AT766"/>
      <c r="AU766"/>
      <c r="AV766"/>
      <c r="AW766"/>
      <c r="AX766"/>
      <c r="AY766"/>
      <c r="AZ766"/>
      <c r="BA766"/>
      <c r="BB766"/>
      <c r="BC766"/>
      <c r="BD766"/>
      <c r="BE766"/>
      <c r="BF766"/>
      <c r="BG766"/>
      <c r="BH766"/>
      <c r="BI766"/>
      <c r="BJ766"/>
      <c r="BK766"/>
      <c r="BL766"/>
      <c r="BM766"/>
      <c r="BN766"/>
      <c r="BO766"/>
      <c r="BP766"/>
      <c r="BQ766"/>
      <c r="BR766"/>
      <c r="BS766"/>
      <c r="BT766"/>
      <c r="BU766"/>
      <c r="BV766"/>
      <c r="BW766"/>
      <c r="BX766"/>
      <c r="BY766"/>
      <c r="BZ766"/>
      <c r="CA766"/>
      <c r="CB766"/>
      <c r="CC766"/>
      <c r="CD766"/>
      <c r="CE766"/>
      <c r="CF766"/>
      <c r="CG766"/>
      <c r="CH766"/>
      <c r="CI766"/>
      <c r="CJ766"/>
      <c r="CK766"/>
      <c r="CL766"/>
      <c r="CM766"/>
      <c r="CN766"/>
      <c r="CO766"/>
      <c r="CP766"/>
      <c r="CQ766"/>
      <c r="CR766"/>
      <c r="CS766"/>
      <c r="CT766"/>
      <c r="CU766"/>
      <c r="CV766"/>
      <c r="CW766"/>
      <c r="CX766"/>
      <c r="CY766"/>
      <c r="CZ766"/>
      <c r="DA766"/>
      <c r="DB766"/>
      <c r="DC766"/>
      <c r="DD766"/>
      <c r="DE766"/>
      <c r="DF766"/>
      <c r="DG766"/>
      <c r="DH766"/>
      <c r="DI766"/>
      <c r="DJ766"/>
      <c r="DK766"/>
      <c r="DL766"/>
      <c r="DM766"/>
      <c r="DN766"/>
      <c r="DO766"/>
      <c r="DP766"/>
      <c r="DQ766"/>
      <c r="DR766"/>
      <c r="DS766"/>
      <c r="DT766"/>
      <c r="DU766"/>
      <c r="DV766"/>
      <c r="DW766"/>
      <c r="DX766"/>
      <c r="DY766"/>
      <c r="DZ766"/>
      <c r="EA766"/>
      <c r="EB766"/>
      <c r="EC766"/>
      <c r="ED766"/>
      <c r="EE766"/>
      <c r="EF766"/>
      <c r="EG766"/>
      <c r="EH766"/>
      <c r="EI766"/>
      <c r="EJ766"/>
      <c r="EK766"/>
      <c r="EL766"/>
      <c r="EM766"/>
      <c r="EN766"/>
      <c r="EO766"/>
      <c r="EP766"/>
      <c r="EQ766"/>
      <c r="ER766"/>
      <c r="ES766"/>
      <c r="ET766"/>
      <c r="EU766"/>
      <c r="EV766"/>
      <c r="EW766"/>
      <c r="EX766"/>
      <c r="EY766"/>
      <c r="EZ766"/>
      <c r="FA766"/>
      <c r="FB766"/>
      <c r="FC766"/>
      <c r="FD766"/>
      <c r="FE766"/>
      <c r="FF766"/>
      <c r="FG766"/>
      <c r="FH766"/>
      <c r="FI766"/>
      <c r="FJ766"/>
      <c r="FK766"/>
      <c r="FL766"/>
      <c r="FM766"/>
      <c r="FN766"/>
      <c r="FO766"/>
      <c r="FP766"/>
      <c r="FQ766"/>
      <c r="FR766"/>
      <c r="FS766"/>
      <c r="FT766"/>
      <c r="FU766"/>
      <c r="FV766"/>
      <c r="FW766"/>
      <c r="FX766"/>
      <c r="FY766"/>
      <c r="FZ766"/>
      <c r="GA766"/>
      <c r="GB766"/>
      <c r="GC766"/>
      <c r="GD766"/>
      <c r="GE766"/>
      <c r="GF766"/>
      <c r="GG766"/>
      <c r="GH766"/>
      <c r="GI766"/>
      <c r="GJ766"/>
      <c r="GK766"/>
      <c r="GL766"/>
      <c r="GM766"/>
      <c r="GN766"/>
      <c r="GO766"/>
      <c r="GP766"/>
      <c r="GQ766"/>
      <c r="GR766"/>
      <c r="GS766"/>
      <c r="GT766"/>
      <c r="GU766"/>
      <c r="GV766"/>
      <c r="GW766"/>
      <c r="GX766"/>
      <c r="GY766"/>
      <c r="GZ766"/>
      <c r="HA766"/>
      <c r="HB766"/>
      <c r="HC766"/>
      <c r="HD766"/>
      <c r="HE766"/>
      <c r="HF766"/>
      <c r="HG766"/>
      <c r="HH766"/>
      <c r="HI766"/>
      <c r="HJ766"/>
      <c r="HK766"/>
      <c r="HL766"/>
      <c r="HM766"/>
      <c r="HN766"/>
      <c r="HO766"/>
      <c r="HP766"/>
      <c r="HQ766"/>
      <c r="HR766"/>
      <c r="HS766"/>
      <c r="HT766"/>
      <c r="HU766"/>
      <c r="HV766"/>
      <c r="HW766"/>
      <c r="HX766"/>
      <c r="HY766"/>
      <c r="HZ766"/>
      <c r="IA766"/>
      <c r="IB766"/>
      <c r="IC766"/>
      <c r="ID766"/>
      <c r="IE766"/>
      <c r="IF766"/>
      <c r="IG766"/>
      <c r="IH766"/>
      <c r="II766"/>
      <c r="IJ766"/>
      <c r="IK766"/>
      <c r="IL766"/>
      <c r="IM766"/>
      <c r="IN766"/>
      <c r="IO766"/>
      <c r="IP766"/>
      <c r="IQ766"/>
      <c r="IR766"/>
      <c r="IS766"/>
      <c r="IT766"/>
      <c r="IU766"/>
      <c r="IV766"/>
      <c r="IW766"/>
      <c r="IX766"/>
      <c r="IY766"/>
      <c r="IZ766"/>
      <c r="JA766"/>
      <c r="JB766"/>
      <c r="JC766"/>
      <c r="JD766"/>
      <c r="JE766"/>
      <c r="JF766"/>
      <c r="JG766"/>
      <c r="JH766"/>
      <c r="JI766"/>
      <c r="JJ766"/>
      <c r="JK766"/>
      <c r="JL766"/>
      <c r="JM766"/>
      <c r="JN766"/>
      <c r="JO766"/>
      <c r="JP766"/>
      <c r="JQ766"/>
      <c r="JR766"/>
      <c r="JS766"/>
      <c r="JT766"/>
      <c r="JU766"/>
      <c r="JV766"/>
      <c r="JW766"/>
      <c r="JX766"/>
      <c r="JY766"/>
      <c r="JZ766"/>
      <c r="KA766"/>
      <c r="KB766"/>
      <c r="KC766"/>
      <c r="KD766"/>
      <c r="KE766"/>
      <c r="KF766"/>
      <c r="KG766"/>
      <c r="KH766"/>
      <c r="KI766"/>
      <c r="KJ766"/>
      <c r="KK766"/>
      <c r="KL766"/>
      <c r="KM766"/>
      <c r="KN766"/>
      <c r="KO766"/>
      <c r="KP766"/>
      <c r="KQ766"/>
      <c r="KR766"/>
      <c r="KS766"/>
      <c r="KT766"/>
      <c r="KU766"/>
      <c r="KV766"/>
      <c r="KW766"/>
      <c r="KX766"/>
      <c r="KY766"/>
      <c r="KZ766"/>
      <c r="LA766"/>
      <c r="LB766"/>
      <c r="LC766"/>
      <c r="LD766"/>
      <c r="LE766"/>
      <c r="LF766"/>
      <c r="LG766"/>
      <c r="LH766"/>
      <c r="LI766"/>
      <c r="LJ766"/>
      <c r="LK766"/>
      <c r="LL766"/>
      <c r="LM766"/>
      <c r="LN766"/>
      <c r="LO766"/>
      <c r="LP766"/>
      <c r="LQ766"/>
      <c r="LR766"/>
      <c r="LS766"/>
      <c r="LT766"/>
      <c r="LU766"/>
      <c r="LV766"/>
      <c r="LW766"/>
      <c r="LX766"/>
      <c r="LY766"/>
      <c r="LZ766"/>
      <c r="MA766"/>
      <c r="MB766"/>
      <c r="MC766"/>
      <c r="MD766"/>
      <c r="ME766"/>
      <c r="MF766"/>
      <c r="MG766"/>
      <c r="MH766"/>
      <c r="MI766"/>
      <c r="MJ766"/>
      <c r="MK766"/>
      <c r="ML766"/>
      <c r="MM766"/>
      <c r="MN766"/>
      <c r="MO766"/>
      <c r="MP766"/>
      <c r="MQ766"/>
      <c r="MR766"/>
      <c r="MS766"/>
      <c r="MT766"/>
      <c r="MU766"/>
      <c r="MV766"/>
      <c r="MW766"/>
      <c r="MX766"/>
      <c r="MY766"/>
      <c r="MZ766"/>
      <c r="NA766"/>
      <c r="NB766"/>
      <c r="NC766"/>
      <c r="ND766"/>
      <c r="NE766"/>
      <c r="NF766"/>
      <c r="NG766"/>
      <c r="NH766"/>
      <c r="NI766"/>
      <c r="NJ766"/>
      <c r="NK766"/>
      <c r="NL766"/>
      <c r="NM766"/>
      <c r="NN766"/>
      <c r="NO766"/>
      <c r="NP766"/>
      <c r="NQ766"/>
      <c r="NR766"/>
      <c r="NS766"/>
      <c r="NT766"/>
      <c r="NU766"/>
      <c r="NV766"/>
      <c r="NW766"/>
      <c r="NX766"/>
      <c r="NY766"/>
      <c r="NZ766"/>
      <c r="OA766"/>
      <c r="OB766"/>
      <c r="OC766"/>
      <c r="OD766"/>
      <c r="OE766"/>
      <c r="OF766"/>
      <c r="OG766"/>
      <c r="OH766"/>
      <c r="OI766"/>
      <c r="OJ766"/>
      <c r="OK766"/>
      <c r="OL766"/>
      <c r="OM766"/>
      <c r="ON766"/>
      <c r="OO766"/>
      <c r="OP766"/>
      <c r="OQ766"/>
      <c r="OR766"/>
      <c r="OS766"/>
      <c r="OT766"/>
      <c r="OU766"/>
      <c r="OV766"/>
      <c r="OW766"/>
      <c r="OX766"/>
      <c r="OY766"/>
      <c r="OZ766"/>
      <c r="PA766"/>
      <c r="PB766"/>
      <c r="PC766"/>
      <c r="PD766"/>
      <c r="PE766"/>
      <c r="PF766"/>
      <c r="PG766"/>
      <c r="PH766"/>
      <c r="PI766"/>
      <c r="PJ766"/>
      <c r="PK766"/>
      <c r="PL766"/>
      <c r="PM766"/>
      <c r="PN766"/>
      <c r="PO766"/>
      <c r="PP766"/>
      <c r="PQ766"/>
      <c r="PR766"/>
      <c r="PS766"/>
      <c r="PT766"/>
      <c r="PU766"/>
      <c r="PV766"/>
      <c r="PW766"/>
      <c r="PX766"/>
      <c r="PY766"/>
      <c r="PZ766"/>
      <c r="QA766"/>
      <c r="QB766"/>
      <c r="QC766"/>
      <c r="QD766"/>
      <c r="QE766"/>
      <c r="QF766"/>
      <c r="QG766"/>
      <c r="QH766"/>
      <c r="QI766"/>
      <c r="QJ766"/>
      <c r="QK766"/>
      <c r="QL766"/>
      <c r="QM766"/>
      <c r="QN766"/>
      <c r="QO766"/>
      <c r="QP766"/>
      <c r="QQ766"/>
      <c r="QR766"/>
      <c r="QS766"/>
      <c r="QT766"/>
      <c r="QU766"/>
      <c r="QV766"/>
      <c r="QW766"/>
      <c r="QX766"/>
      <c r="QY766"/>
      <c r="QZ766"/>
      <c r="RA766"/>
      <c r="RB766"/>
      <c r="RC766"/>
      <c r="RD766"/>
      <c r="RE766"/>
      <c r="RF766"/>
      <c r="RG766"/>
      <c r="RH766"/>
      <c r="RI766"/>
      <c r="RJ766"/>
      <c r="RK766"/>
      <c r="RL766"/>
      <c r="RM766"/>
      <c r="RN766"/>
      <c r="RO766"/>
      <c r="RP766"/>
      <c r="RQ766"/>
      <c r="RR766"/>
      <c r="RS766"/>
      <c r="RT766"/>
      <c r="RU766"/>
      <c r="RV766"/>
      <c r="RW766"/>
      <c r="RX766"/>
      <c r="RY766"/>
      <c r="RZ766"/>
      <c r="SA766"/>
      <c r="SB766"/>
      <c r="SC766"/>
      <c r="SD766"/>
      <c r="SE766"/>
      <c r="SF766"/>
      <c r="SG766"/>
      <c r="SH766"/>
      <c r="SI766"/>
      <c r="SJ766"/>
      <c r="SK766"/>
      <c r="SL766"/>
      <c r="SM766"/>
      <c r="SN766"/>
      <c r="SO766"/>
      <c r="SP766"/>
      <c r="SQ766"/>
      <c r="SR766"/>
      <c r="SS766"/>
      <c r="ST766"/>
      <c r="SU766"/>
      <c r="SV766"/>
      <c r="SW766"/>
      <c r="SX766"/>
      <c r="SY766"/>
      <c r="SZ766"/>
      <c r="TA766"/>
      <c r="TB766"/>
      <c r="TC766"/>
      <c r="TD766"/>
      <c r="TE766"/>
      <c r="TF766"/>
      <c r="TG766"/>
      <c r="TH766"/>
      <c r="TI766"/>
      <c r="TJ766"/>
      <c r="TK766"/>
      <c r="TL766"/>
      <c r="TM766"/>
      <c r="TN766"/>
      <c r="TO766"/>
      <c r="TP766"/>
      <c r="TQ766"/>
      <c r="TR766"/>
      <c r="TS766"/>
      <c r="TT766"/>
      <c r="TU766"/>
      <c r="TV766"/>
      <c r="TW766"/>
      <c r="TX766"/>
      <c r="TY766"/>
      <c r="TZ766"/>
      <c r="UA766"/>
      <c r="UB766"/>
      <c r="UC766"/>
      <c r="UD766"/>
      <c r="UE766"/>
      <c r="UF766"/>
      <c r="UG766"/>
      <c r="UH766"/>
      <c r="UI766"/>
      <c r="UJ766"/>
      <c r="UK766"/>
      <c r="UL766"/>
      <c r="UM766"/>
      <c r="UN766"/>
      <c r="UO766"/>
      <c r="UP766"/>
      <c r="UQ766"/>
      <c r="UR766"/>
      <c r="US766"/>
      <c r="UT766"/>
      <c r="UU766"/>
      <c r="UV766"/>
      <c r="UW766"/>
      <c r="UX766"/>
      <c r="UY766"/>
      <c r="UZ766"/>
      <c r="VA766"/>
      <c r="VB766"/>
      <c r="VC766"/>
      <c r="VD766"/>
      <c r="VE766"/>
      <c r="VF766"/>
      <c r="VG766"/>
      <c r="VH766"/>
      <c r="VI766"/>
      <c r="VJ766"/>
      <c r="VK766"/>
      <c r="VL766"/>
      <c r="VM766"/>
      <c r="VN766"/>
      <c r="VO766"/>
      <c r="VP766"/>
      <c r="VQ766"/>
      <c r="VR766"/>
      <c r="VS766"/>
      <c r="VT766"/>
      <c r="VU766"/>
      <c r="VV766"/>
      <c r="VW766"/>
      <c r="VX766"/>
      <c r="VY766"/>
      <c r="VZ766"/>
      <c r="WA766"/>
      <c r="WB766"/>
      <c r="WC766"/>
      <c r="WD766"/>
      <c r="WE766"/>
      <c r="WF766"/>
      <c r="WG766"/>
      <c r="WH766"/>
      <c r="WI766"/>
      <c r="WJ766"/>
      <c r="WK766"/>
      <c r="WL766"/>
      <c r="WM766"/>
      <c r="WN766"/>
      <c r="WO766"/>
      <c r="WP766"/>
      <c r="WQ766"/>
      <c r="WR766"/>
      <c r="WS766"/>
      <c r="WT766"/>
      <c r="WU766"/>
      <c r="WV766"/>
      <c r="WW766"/>
      <c r="WX766"/>
      <c r="WY766"/>
      <c r="WZ766"/>
      <c r="XA766"/>
      <c r="XB766"/>
      <c r="XC766"/>
      <c r="XD766"/>
      <c r="XE766"/>
      <c r="XF766"/>
      <c r="XG766"/>
      <c r="XH766"/>
      <c r="XI766"/>
      <c r="XJ766"/>
      <c r="XK766"/>
      <c r="XL766"/>
      <c r="XM766"/>
      <c r="XN766"/>
      <c r="XO766"/>
      <c r="XP766"/>
      <c r="XQ766"/>
      <c r="XR766"/>
      <c r="XS766"/>
      <c r="XT766"/>
      <c r="XU766"/>
      <c r="XV766"/>
      <c r="XW766"/>
      <c r="XX766"/>
      <c r="XY766"/>
      <c r="XZ766"/>
      <c r="YA766"/>
      <c r="YB766"/>
      <c r="YC766"/>
      <c r="YD766" t="s">
        <v>797</v>
      </c>
      <c r="YE766"/>
      <c r="YF766">
        <v>100</v>
      </c>
      <c r="YG766">
        <v>100</v>
      </c>
      <c r="YH766">
        <v>0</v>
      </c>
      <c r="YI766">
        <v>0</v>
      </c>
      <c r="YJ766"/>
      <c r="YK766" t="s">
        <v>841</v>
      </c>
      <c r="YL766"/>
      <c r="YM766"/>
      <c r="YN766" t="s">
        <v>816</v>
      </c>
      <c r="YO766"/>
      <c r="YP766"/>
      <c r="YQ766"/>
      <c r="YR766"/>
      <c r="YS766"/>
      <c r="YT766"/>
      <c r="YU766"/>
      <c r="YV766"/>
      <c r="YW766"/>
      <c r="YX766"/>
      <c r="YY766"/>
      <c r="YZ766"/>
      <c r="ZA766"/>
      <c r="ZB766"/>
      <c r="ZC766"/>
      <c r="ZD766"/>
      <c r="ZE766"/>
      <c r="ZF766"/>
      <c r="ZG766"/>
      <c r="ZH766"/>
      <c r="ZI766"/>
      <c r="ZJ766"/>
      <c r="ZK766"/>
      <c r="ZL766"/>
      <c r="ZM766"/>
      <c r="ZN766"/>
      <c r="ZO766"/>
      <c r="ZP766"/>
      <c r="ZQ766"/>
      <c r="ZR766"/>
      <c r="ZS766"/>
      <c r="ZT766"/>
      <c r="ZU766"/>
      <c r="ZV766"/>
      <c r="ZW766"/>
      <c r="ZX766"/>
      <c r="ZY766"/>
      <c r="ZZ766"/>
      <c r="AAA766"/>
      <c r="AAB766"/>
      <c r="AAC766"/>
      <c r="AAD766"/>
      <c r="AAE766"/>
      <c r="AAF766"/>
      <c r="AAG766"/>
      <c r="AAH766"/>
      <c r="AAI766"/>
      <c r="AAJ766"/>
      <c r="AAK766"/>
      <c r="AAL766"/>
      <c r="AAM766"/>
      <c r="AAN766"/>
      <c r="AAO766"/>
      <c r="AAP766"/>
      <c r="AAQ766"/>
      <c r="AAR766"/>
      <c r="AAS766"/>
      <c r="AAT766"/>
      <c r="AAU766"/>
      <c r="AAV766" t="s">
        <v>816</v>
      </c>
      <c r="AAW766"/>
      <c r="AAX766"/>
      <c r="AAY766"/>
      <c r="AAZ766"/>
      <c r="ABA766"/>
      <c r="ABB766"/>
      <c r="ABC766"/>
      <c r="ABD766"/>
      <c r="ABE766"/>
      <c r="ABF766"/>
      <c r="ABG766"/>
      <c r="ABH766" t="s">
        <v>816</v>
      </c>
      <c r="ABI766"/>
      <c r="ABJ766"/>
      <c r="ABK766"/>
      <c r="ABL766"/>
      <c r="ABM766"/>
      <c r="ABN766"/>
      <c r="ABO766"/>
      <c r="ABP766"/>
      <c r="ABQ766" t="s">
        <v>816</v>
      </c>
      <c r="ABR766"/>
      <c r="ABS766"/>
      <c r="ABT766"/>
      <c r="ABU766"/>
      <c r="ABV766"/>
      <c r="ABW766"/>
      <c r="ABX766"/>
      <c r="ABY766"/>
      <c r="ABZ766"/>
      <c r="ACA766"/>
      <c r="ACB766"/>
      <c r="ACC766"/>
      <c r="ACD766" t="s">
        <v>816</v>
      </c>
      <c r="ACE766"/>
      <c r="ACF766"/>
      <c r="ACG766"/>
      <c r="ACH766"/>
      <c r="ACI766"/>
      <c r="ACJ766"/>
      <c r="ACK766"/>
      <c r="ACL766"/>
      <c r="ACM766"/>
      <c r="ACN766"/>
      <c r="ACO766"/>
      <c r="ACP766"/>
      <c r="ACQ766" t="s">
        <v>879</v>
      </c>
      <c r="ACR766">
        <v>370397311</v>
      </c>
      <c r="ACS766" s="396">
        <v>44901.647280092591</v>
      </c>
      <c r="ACT766"/>
      <c r="ACU766"/>
      <c r="ACV766" t="s">
        <v>801</v>
      </c>
      <c r="ACW766"/>
      <c r="ACX766"/>
      <c r="ACY766">
        <v>766</v>
      </c>
    </row>
    <row r="767" spans="1:779" s="82" customFormat="1" x14ac:dyDescent="0.3">
      <c r="A767" t="s">
        <v>4367</v>
      </c>
      <c r="B767" s="396">
        <v>44901.367944247693</v>
      </c>
      <c r="C767" s="396">
        <v>44901.376711307872</v>
      </c>
      <c r="D767" s="396">
        <v>44901</v>
      </c>
      <c r="E767" t="s">
        <v>4202</v>
      </c>
      <c r="F767" s="396">
        <v>44901</v>
      </c>
      <c r="G767" t="s">
        <v>868</v>
      </c>
      <c r="H767" t="s">
        <v>869</v>
      </c>
      <c r="I767" t="s">
        <v>869</v>
      </c>
      <c r="J767" t="s">
        <v>869</v>
      </c>
      <c r="K767" t="s">
        <v>795</v>
      </c>
      <c r="L767" t="s">
        <v>4368</v>
      </c>
      <c r="M767">
        <v>1</v>
      </c>
      <c r="N767">
        <v>0</v>
      </c>
      <c r="O767">
        <v>1</v>
      </c>
      <c r="P767">
        <v>1</v>
      </c>
      <c r="Q767">
        <v>1</v>
      </c>
      <c r="R767">
        <v>0</v>
      </c>
      <c r="S767">
        <v>0</v>
      </c>
      <c r="T767">
        <v>0</v>
      </c>
      <c r="U767">
        <v>0</v>
      </c>
      <c r="V767">
        <v>0</v>
      </c>
      <c r="W767">
        <v>0</v>
      </c>
      <c r="X767">
        <v>0</v>
      </c>
      <c r="Y767">
        <v>0</v>
      </c>
      <c r="Z767">
        <v>0</v>
      </c>
      <c r="AA767">
        <v>0</v>
      </c>
      <c r="AB767">
        <v>0</v>
      </c>
      <c r="AC767">
        <v>0</v>
      </c>
      <c r="AD767">
        <v>0</v>
      </c>
      <c r="AE767">
        <v>1</v>
      </c>
      <c r="AF767">
        <v>1</v>
      </c>
      <c r="AG767">
        <v>0</v>
      </c>
      <c r="AH767">
        <v>0</v>
      </c>
      <c r="AI767">
        <v>0</v>
      </c>
      <c r="AJ767" t="s">
        <v>797</v>
      </c>
      <c r="AK767"/>
      <c r="AL767">
        <v>1000</v>
      </c>
      <c r="AM767">
        <v>1000</v>
      </c>
      <c r="AN767"/>
      <c r="AO767">
        <v>2000</v>
      </c>
      <c r="AP767">
        <v>-50</v>
      </c>
      <c r="AQ767">
        <v>-1000</v>
      </c>
      <c r="AR767" t="s">
        <v>4369</v>
      </c>
      <c r="AS767" t="s">
        <v>806</v>
      </c>
      <c r="AT767"/>
      <c r="AU767" t="s">
        <v>817</v>
      </c>
      <c r="AV767" t="s">
        <v>816</v>
      </c>
      <c r="AW767"/>
      <c r="AX767"/>
      <c r="AY767"/>
      <c r="AZ767"/>
      <c r="BA767"/>
      <c r="BB767"/>
      <c r="BC767"/>
      <c r="BD767"/>
      <c r="BE767"/>
      <c r="BF767"/>
      <c r="BG767"/>
      <c r="BH767"/>
      <c r="BI767"/>
      <c r="BJ767"/>
      <c r="BK767"/>
      <c r="BL767"/>
      <c r="BM767"/>
      <c r="BN767"/>
      <c r="BO767"/>
      <c r="BP767"/>
      <c r="BQ767"/>
      <c r="BR767"/>
      <c r="BS767"/>
      <c r="BT767"/>
      <c r="BU767"/>
      <c r="BV767"/>
      <c r="BW767"/>
      <c r="BX767"/>
      <c r="BY767"/>
      <c r="BZ767"/>
      <c r="CA767"/>
      <c r="CB767"/>
      <c r="CC767"/>
      <c r="CD767"/>
      <c r="CE767"/>
      <c r="CF767"/>
      <c r="CG767"/>
      <c r="CH767"/>
      <c r="CI767"/>
      <c r="CJ767"/>
      <c r="CK767"/>
      <c r="CL767"/>
      <c r="CM767"/>
      <c r="CN767"/>
      <c r="CO767"/>
      <c r="CP767"/>
      <c r="CQ767"/>
      <c r="CR767"/>
      <c r="CS767"/>
      <c r="CT767" t="s">
        <v>797</v>
      </c>
      <c r="CU767"/>
      <c r="CV767">
        <v>3000</v>
      </c>
      <c r="CW767">
        <v>3000</v>
      </c>
      <c r="CX767"/>
      <c r="CY767">
        <v>2500</v>
      </c>
      <c r="CZ767">
        <v>20</v>
      </c>
      <c r="DA767">
        <v>500</v>
      </c>
      <c r="DB767" t="s">
        <v>4370</v>
      </c>
      <c r="DC767" t="s">
        <v>806</v>
      </c>
      <c r="DD767"/>
      <c r="DE767" t="s">
        <v>817</v>
      </c>
      <c r="DF767" t="s">
        <v>816</v>
      </c>
      <c r="DG767"/>
      <c r="DH767"/>
      <c r="DI767"/>
      <c r="DJ767"/>
      <c r="DK767"/>
      <c r="DL767"/>
      <c r="DM767"/>
      <c r="DN767"/>
      <c r="DO767"/>
      <c r="DP767"/>
      <c r="DQ767"/>
      <c r="DR767"/>
      <c r="DS767"/>
      <c r="DT767"/>
      <c r="DU767"/>
      <c r="DV767"/>
      <c r="DW767"/>
      <c r="DX767"/>
      <c r="DY767" t="s">
        <v>797</v>
      </c>
      <c r="DZ767"/>
      <c r="EA767">
        <v>4000</v>
      </c>
      <c r="EB767">
        <v>4000</v>
      </c>
      <c r="EC767"/>
      <c r="ED767">
        <v>4000</v>
      </c>
      <c r="EE767">
        <v>0</v>
      </c>
      <c r="EF767">
        <v>0</v>
      </c>
      <c r="EG767"/>
      <c r="EH767" t="s">
        <v>806</v>
      </c>
      <c r="EI767"/>
      <c r="EJ767" t="s">
        <v>817</v>
      </c>
      <c r="EK767" t="s">
        <v>816</v>
      </c>
      <c r="EL767"/>
      <c r="EM767"/>
      <c r="EN767"/>
      <c r="EO767"/>
      <c r="EP767"/>
      <c r="EQ767"/>
      <c r="ER767"/>
      <c r="ES767"/>
      <c r="ET767"/>
      <c r="EU767"/>
      <c r="EV767"/>
      <c r="EW767"/>
      <c r="EX767"/>
      <c r="EY767"/>
      <c r="EZ767"/>
      <c r="FA767"/>
      <c r="FB767"/>
      <c r="FC767"/>
      <c r="FD767" t="s">
        <v>797</v>
      </c>
      <c r="FE767"/>
      <c r="FF767">
        <v>3000</v>
      </c>
      <c r="FG767">
        <v>3000</v>
      </c>
      <c r="FH767"/>
      <c r="FI767">
        <v>3500</v>
      </c>
      <c r="FJ767">
        <v>-14.28571428571429</v>
      </c>
      <c r="FK767">
        <v>-500</v>
      </c>
      <c r="FL767" t="s">
        <v>4371</v>
      </c>
      <c r="FM767" t="s">
        <v>806</v>
      </c>
      <c r="FN767"/>
      <c r="FO767" t="s">
        <v>817</v>
      </c>
      <c r="FP767" t="s">
        <v>816</v>
      </c>
      <c r="FQ767"/>
      <c r="FR767"/>
      <c r="FS767"/>
      <c r="FT767"/>
      <c r="FU767"/>
      <c r="FV767"/>
      <c r="FW767"/>
      <c r="FX767"/>
      <c r="FY767"/>
      <c r="FZ767"/>
      <c r="GA767"/>
      <c r="GB767"/>
      <c r="GC767"/>
      <c r="GD767"/>
      <c r="GE767"/>
      <c r="GF767"/>
      <c r="GG767"/>
      <c r="GH767"/>
      <c r="GI767"/>
      <c r="GJ767"/>
      <c r="GK767"/>
      <c r="GL767"/>
      <c r="GM767"/>
      <c r="GN767"/>
      <c r="GO767"/>
      <c r="GP767"/>
      <c r="GQ767"/>
      <c r="GR767"/>
      <c r="GS767"/>
      <c r="GT767"/>
      <c r="GU767"/>
      <c r="GV767"/>
      <c r="GW767"/>
      <c r="GX767"/>
      <c r="GY767"/>
      <c r="GZ767"/>
      <c r="HA767"/>
      <c r="HB767"/>
      <c r="HC767"/>
      <c r="HD767"/>
      <c r="HE767"/>
      <c r="HF767"/>
      <c r="HG767"/>
      <c r="HH767"/>
      <c r="HI767"/>
      <c r="HJ767"/>
      <c r="HK767"/>
      <c r="HL767"/>
      <c r="HM767"/>
      <c r="HN767"/>
      <c r="HO767"/>
      <c r="HP767"/>
      <c r="HQ767"/>
      <c r="HR767"/>
      <c r="HS767"/>
      <c r="HT767"/>
      <c r="HU767"/>
      <c r="HV767"/>
      <c r="HW767"/>
      <c r="HX767"/>
      <c r="HY767"/>
      <c r="HZ767"/>
      <c r="IA767"/>
      <c r="IB767"/>
      <c r="IC767"/>
      <c r="ID767"/>
      <c r="IE767"/>
      <c r="IF767"/>
      <c r="IG767"/>
      <c r="IH767"/>
      <c r="II767"/>
      <c r="IJ767"/>
      <c r="IK767"/>
      <c r="IL767"/>
      <c r="IM767"/>
      <c r="IN767"/>
      <c r="IO767"/>
      <c r="IP767"/>
      <c r="IQ767"/>
      <c r="IR767"/>
      <c r="IS767"/>
      <c r="IT767"/>
      <c r="IU767"/>
      <c r="IV767"/>
      <c r="IW767"/>
      <c r="IX767"/>
      <c r="IY767"/>
      <c r="IZ767"/>
      <c r="JA767"/>
      <c r="JB767"/>
      <c r="JC767"/>
      <c r="JD767"/>
      <c r="JE767"/>
      <c r="JF767"/>
      <c r="JG767"/>
      <c r="JH767"/>
      <c r="JI767"/>
      <c r="JJ767"/>
      <c r="JK767"/>
      <c r="JL767"/>
      <c r="JM767"/>
      <c r="JN767"/>
      <c r="JO767"/>
      <c r="JP767"/>
      <c r="JQ767"/>
      <c r="JR767"/>
      <c r="JS767"/>
      <c r="JT767"/>
      <c r="JU767"/>
      <c r="JV767"/>
      <c r="JW767"/>
      <c r="JX767"/>
      <c r="JY767"/>
      <c r="JZ767"/>
      <c r="KA767"/>
      <c r="KB767"/>
      <c r="KC767"/>
      <c r="KD767"/>
      <c r="KE767"/>
      <c r="KF767"/>
      <c r="KG767"/>
      <c r="KH767"/>
      <c r="KI767"/>
      <c r="KJ767"/>
      <c r="KK767"/>
      <c r="KL767"/>
      <c r="KM767"/>
      <c r="KN767"/>
      <c r="KO767"/>
      <c r="KP767"/>
      <c r="KQ767"/>
      <c r="KR767"/>
      <c r="KS767"/>
      <c r="KT767"/>
      <c r="KU767"/>
      <c r="KV767"/>
      <c r="KW767"/>
      <c r="KX767"/>
      <c r="KY767"/>
      <c r="KZ767"/>
      <c r="LA767"/>
      <c r="LB767"/>
      <c r="LC767"/>
      <c r="LD767"/>
      <c r="LE767"/>
      <c r="LF767"/>
      <c r="LG767"/>
      <c r="LH767"/>
      <c r="LI767"/>
      <c r="LJ767"/>
      <c r="LK767"/>
      <c r="LL767"/>
      <c r="LM767"/>
      <c r="LN767"/>
      <c r="LO767"/>
      <c r="LP767"/>
      <c r="LQ767"/>
      <c r="LR767"/>
      <c r="LS767"/>
      <c r="LT767"/>
      <c r="LU767"/>
      <c r="LV767"/>
      <c r="LW767"/>
      <c r="LX767"/>
      <c r="LY767"/>
      <c r="LZ767"/>
      <c r="MA767"/>
      <c r="MB767"/>
      <c r="MC767"/>
      <c r="MD767"/>
      <c r="ME767"/>
      <c r="MF767"/>
      <c r="MG767"/>
      <c r="MH767"/>
      <c r="MI767"/>
      <c r="MJ767"/>
      <c r="MK767"/>
      <c r="ML767"/>
      <c r="MM767"/>
      <c r="MN767"/>
      <c r="MO767"/>
      <c r="MP767"/>
      <c r="MQ767"/>
      <c r="MR767"/>
      <c r="MS767"/>
      <c r="MT767"/>
      <c r="MU767"/>
      <c r="MV767"/>
      <c r="MW767"/>
      <c r="MX767"/>
      <c r="MY767"/>
      <c r="MZ767"/>
      <c r="NA767"/>
      <c r="NB767"/>
      <c r="NC767"/>
      <c r="ND767"/>
      <c r="NE767"/>
      <c r="NF767"/>
      <c r="NG767"/>
      <c r="NH767"/>
      <c r="NI767"/>
      <c r="NJ767"/>
      <c r="NK767"/>
      <c r="NL767"/>
      <c r="NM767"/>
      <c r="NN767"/>
      <c r="NO767"/>
      <c r="NP767"/>
      <c r="NQ767"/>
      <c r="NR767"/>
      <c r="NS767"/>
      <c r="NT767"/>
      <c r="NU767"/>
      <c r="NV767"/>
      <c r="NW767"/>
      <c r="NX767"/>
      <c r="NY767"/>
      <c r="NZ767"/>
      <c r="OA767"/>
      <c r="OB767"/>
      <c r="OC767"/>
      <c r="OD767"/>
      <c r="OE767"/>
      <c r="OF767"/>
      <c r="OG767"/>
      <c r="OH767"/>
      <c r="OI767"/>
      <c r="OJ767"/>
      <c r="OK767"/>
      <c r="OL767"/>
      <c r="OM767"/>
      <c r="ON767"/>
      <c r="OO767"/>
      <c r="OP767"/>
      <c r="OQ767"/>
      <c r="OR767"/>
      <c r="OS767"/>
      <c r="OT767"/>
      <c r="OU767"/>
      <c r="OV767"/>
      <c r="OW767"/>
      <c r="OX767"/>
      <c r="OY767"/>
      <c r="OZ767"/>
      <c r="PA767"/>
      <c r="PB767"/>
      <c r="PC767"/>
      <c r="PD767"/>
      <c r="PE767"/>
      <c r="PF767"/>
      <c r="PG767"/>
      <c r="PH767"/>
      <c r="PI767"/>
      <c r="PJ767"/>
      <c r="PK767"/>
      <c r="PL767"/>
      <c r="PM767"/>
      <c r="PN767"/>
      <c r="PO767"/>
      <c r="PP767"/>
      <c r="PQ767"/>
      <c r="PR767"/>
      <c r="PS767"/>
      <c r="PT767"/>
      <c r="PU767"/>
      <c r="PV767"/>
      <c r="PW767"/>
      <c r="PX767"/>
      <c r="PY767"/>
      <c r="PZ767"/>
      <c r="QA767"/>
      <c r="QB767"/>
      <c r="QC767"/>
      <c r="QD767"/>
      <c r="QE767"/>
      <c r="QF767"/>
      <c r="QG767"/>
      <c r="QH767"/>
      <c r="QI767"/>
      <c r="QJ767"/>
      <c r="QK767"/>
      <c r="QL767"/>
      <c r="QM767"/>
      <c r="QN767"/>
      <c r="QO767"/>
      <c r="QP767"/>
      <c r="QQ767"/>
      <c r="QR767"/>
      <c r="QS767"/>
      <c r="QT767"/>
      <c r="QU767"/>
      <c r="QV767"/>
      <c r="QW767"/>
      <c r="QX767"/>
      <c r="QY767"/>
      <c r="QZ767"/>
      <c r="RA767"/>
      <c r="RB767"/>
      <c r="RC767"/>
      <c r="RD767"/>
      <c r="RE767"/>
      <c r="RF767"/>
      <c r="RG767"/>
      <c r="RH767"/>
      <c r="RI767"/>
      <c r="RJ767"/>
      <c r="RK767"/>
      <c r="RL767"/>
      <c r="RM767"/>
      <c r="RN767"/>
      <c r="RO767"/>
      <c r="RP767"/>
      <c r="RQ767"/>
      <c r="RR767"/>
      <c r="RS767"/>
      <c r="RT767"/>
      <c r="RU767"/>
      <c r="RV767"/>
      <c r="RW767"/>
      <c r="RX767"/>
      <c r="RY767"/>
      <c r="RZ767"/>
      <c r="SA767"/>
      <c r="SB767"/>
      <c r="SC767"/>
      <c r="SD767"/>
      <c r="SE767"/>
      <c r="SF767"/>
      <c r="SG767"/>
      <c r="SH767"/>
      <c r="SI767"/>
      <c r="SJ767"/>
      <c r="SK767"/>
      <c r="SL767"/>
      <c r="SM767"/>
      <c r="SN767"/>
      <c r="SO767"/>
      <c r="SP767"/>
      <c r="SQ767"/>
      <c r="SR767"/>
      <c r="SS767"/>
      <c r="ST767"/>
      <c r="SU767"/>
      <c r="SV767"/>
      <c r="SW767"/>
      <c r="SX767"/>
      <c r="SY767"/>
      <c r="SZ767"/>
      <c r="TA767"/>
      <c r="TB767"/>
      <c r="TC767"/>
      <c r="TD767"/>
      <c r="TE767"/>
      <c r="TF767"/>
      <c r="TG767"/>
      <c r="TH767"/>
      <c r="TI767"/>
      <c r="TJ767"/>
      <c r="TK767"/>
      <c r="TL767"/>
      <c r="TM767"/>
      <c r="TN767"/>
      <c r="TO767"/>
      <c r="TP767"/>
      <c r="TQ767"/>
      <c r="TR767"/>
      <c r="TS767"/>
      <c r="TT767"/>
      <c r="TU767"/>
      <c r="TV767"/>
      <c r="TW767"/>
      <c r="TX767"/>
      <c r="TY767"/>
      <c r="TZ767"/>
      <c r="UA767"/>
      <c r="UB767"/>
      <c r="UC767"/>
      <c r="UD767"/>
      <c r="UE767"/>
      <c r="UF767"/>
      <c r="UG767"/>
      <c r="UH767"/>
      <c r="UI767"/>
      <c r="UJ767"/>
      <c r="UK767"/>
      <c r="UL767"/>
      <c r="UM767"/>
      <c r="UN767"/>
      <c r="UO767"/>
      <c r="UP767"/>
      <c r="UQ767"/>
      <c r="UR767"/>
      <c r="US767"/>
      <c r="UT767"/>
      <c r="UU767"/>
      <c r="UV767"/>
      <c r="UW767"/>
      <c r="UX767"/>
      <c r="UY767"/>
      <c r="UZ767"/>
      <c r="VA767"/>
      <c r="VB767"/>
      <c r="VC767"/>
      <c r="VD767"/>
      <c r="VE767"/>
      <c r="VF767"/>
      <c r="VG767"/>
      <c r="VH767"/>
      <c r="VI767"/>
      <c r="VJ767"/>
      <c r="VK767"/>
      <c r="VL767"/>
      <c r="VM767"/>
      <c r="VN767"/>
      <c r="VO767"/>
      <c r="VP767"/>
      <c r="VQ767"/>
      <c r="VR767"/>
      <c r="VS767"/>
      <c r="VT767" t="s">
        <v>797</v>
      </c>
      <c r="VU767"/>
      <c r="VV767">
        <v>1000</v>
      </c>
      <c r="VW767">
        <v>1000</v>
      </c>
      <c r="VX767"/>
      <c r="VY767">
        <v>1500</v>
      </c>
      <c r="VZ767">
        <v>-33.333333333333329</v>
      </c>
      <c r="WA767">
        <v>-500</v>
      </c>
      <c r="WB767" t="s">
        <v>4372</v>
      </c>
      <c r="WC767" t="s">
        <v>806</v>
      </c>
      <c r="WD767"/>
      <c r="WE767" t="s">
        <v>817</v>
      </c>
      <c r="WF767" t="s">
        <v>816</v>
      </c>
      <c r="WG767"/>
      <c r="WH767"/>
      <c r="WI767"/>
      <c r="WJ767"/>
      <c r="WK767"/>
      <c r="WL767"/>
      <c r="WM767"/>
      <c r="WN767"/>
      <c r="WO767"/>
      <c r="WP767"/>
      <c r="WQ767"/>
      <c r="WR767"/>
      <c r="WS767"/>
      <c r="WT767"/>
      <c r="WU767"/>
      <c r="WV767"/>
      <c r="WW767"/>
      <c r="WX767"/>
      <c r="WY767" t="s">
        <v>797</v>
      </c>
      <c r="WZ767"/>
      <c r="XA767">
        <v>2500</v>
      </c>
      <c r="XB767">
        <v>2500</v>
      </c>
      <c r="XC767"/>
      <c r="XD767">
        <v>4000</v>
      </c>
      <c r="XE767">
        <v>-37.5</v>
      </c>
      <c r="XF767">
        <v>-1500</v>
      </c>
      <c r="XG767" t="s">
        <v>4373</v>
      </c>
      <c r="XH767" t="s">
        <v>806</v>
      </c>
      <c r="XI767"/>
      <c r="XJ767" t="s">
        <v>817</v>
      </c>
      <c r="XK767" t="s">
        <v>816</v>
      </c>
      <c r="XL767"/>
      <c r="XM767"/>
      <c r="XN767"/>
      <c r="XO767"/>
      <c r="XP767"/>
      <c r="XQ767"/>
      <c r="XR767"/>
      <c r="XS767"/>
      <c r="XT767"/>
      <c r="XU767"/>
      <c r="XV767"/>
      <c r="XW767"/>
      <c r="XX767"/>
      <c r="XY767"/>
      <c r="XZ767"/>
      <c r="YA767"/>
      <c r="YB767"/>
      <c r="YC767"/>
      <c r="YD767"/>
      <c r="YE767"/>
      <c r="YF767"/>
      <c r="YG767"/>
      <c r="YH767"/>
      <c r="YI767"/>
      <c r="YJ767"/>
      <c r="YK767"/>
      <c r="YL767"/>
      <c r="YM767"/>
      <c r="YN767"/>
      <c r="YO767"/>
      <c r="YP767"/>
      <c r="YQ767"/>
      <c r="YR767"/>
      <c r="YS767"/>
      <c r="YT767"/>
      <c r="YU767"/>
      <c r="YV767"/>
      <c r="YW767"/>
      <c r="YX767"/>
      <c r="YY767"/>
      <c r="YZ767"/>
      <c r="ZA767"/>
      <c r="ZB767"/>
      <c r="ZC767"/>
      <c r="ZD767"/>
      <c r="ZE767"/>
      <c r="ZF767"/>
      <c r="ZG767"/>
      <c r="ZH767"/>
      <c r="ZI767"/>
      <c r="ZJ767"/>
      <c r="ZK767"/>
      <c r="ZL767"/>
      <c r="ZM767"/>
      <c r="ZN767"/>
      <c r="ZO767"/>
      <c r="ZP767"/>
      <c r="ZQ767"/>
      <c r="ZR767"/>
      <c r="ZS767"/>
      <c r="ZT767"/>
      <c r="ZU767"/>
      <c r="ZV767"/>
      <c r="ZW767"/>
      <c r="ZX767"/>
      <c r="ZY767"/>
      <c r="ZZ767"/>
      <c r="AAA767"/>
      <c r="AAB767"/>
      <c r="AAC767"/>
      <c r="AAD767"/>
      <c r="AAE767"/>
      <c r="AAF767"/>
      <c r="AAG767"/>
      <c r="AAH767"/>
      <c r="AAI767"/>
      <c r="AAJ767"/>
      <c r="AAK767"/>
      <c r="AAL767"/>
      <c r="AAM767"/>
      <c r="AAN767"/>
      <c r="AAO767"/>
      <c r="AAP767"/>
      <c r="AAQ767"/>
      <c r="AAR767"/>
      <c r="AAS767"/>
      <c r="AAT767"/>
      <c r="AAU767"/>
      <c r="AAV767" t="s">
        <v>816</v>
      </c>
      <c r="AAW767"/>
      <c r="AAX767"/>
      <c r="AAY767"/>
      <c r="AAZ767"/>
      <c r="ABA767"/>
      <c r="ABB767"/>
      <c r="ABC767"/>
      <c r="ABD767"/>
      <c r="ABE767"/>
      <c r="ABF767"/>
      <c r="ABG767"/>
      <c r="ABH767" t="s">
        <v>816</v>
      </c>
      <c r="ABI767"/>
      <c r="ABJ767"/>
      <c r="ABK767"/>
      <c r="ABL767"/>
      <c r="ABM767"/>
      <c r="ABN767"/>
      <c r="ABO767"/>
      <c r="ABP767"/>
      <c r="ABQ767" t="s">
        <v>816</v>
      </c>
      <c r="ABR767"/>
      <c r="ABS767"/>
      <c r="ABT767"/>
      <c r="ABU767"/>
      <c r="ABV767"/>
      <c r="ABW767"/>
      <c r="ABX767"/>
      <c r="ABY767"/>
      <c r="ABZ767"/>
      <c r="ACA767"/>
      <c r="ACB767"/>
      <c r="ACC767"/>
      <c r="ACD767" t="s">
        <v>816</v>
      </c>
      <c r="ACE767"/>
      <c r="ACF767"/>
      <c r="ACG767"/>
      <c r="ACH767"/>
      <c r="ACI767"/>
      <c r="ACJ767"/>
      <c r="ACK767"/>
      <c r="ACL767"/>
      <c r="ACM767"/>
      <c r="ACN767"/>
      <c r="ACO767"/>
      <c r="ACP767"/>
      <c r="ACQ767" t="s">
        <v>870</v>
      </c>
      <c r="ACR767">
        <v>370397788</v>
      </c>
      <c r="ACS767" s="396">
        <v>44901.648032407407</v>
      </c>
      <c r="ACT767"/>
      <c r="ACU767"/>
      <c r="ACV767" t="s">
        <v>801</v>
      </c>
      <c r="ACW767"/>
      <c r="ACX767"/>
      <c r="ACY767">
        <v>767</v>
      </c>
    </row>
    <row r="768" spans="1:779" s="82" customFormat="1" x14ac:dyDescent="0.3">
      <c r="A768" t="s">
        <v>4374</v>
      </c>
      <c r="B768" s="396">
        <v>44901.379702708342</v>
      </c>
      <c r="C768" s="396">
        <v>44901.389883946758</v>
      </c>
      <c r="D768" s="396">
        <v>44901</v>
      </c>
      <c r="E768" t="s">
        <v>4202</v>
      </c>
      <c r="F768" s="396">
        <v>44901</v>
      </c>
      <c r="G768" t="s">
        <v>868</v>
      </c>
      <c r="H768" t="s">
        <v>869</v>
      </c>
      <c r="I768" t="s">
        <v>869</v>
      </c>
      <c r="J768" t="s">
        <v>869</v>
      </c>
      <c r="K768" t="s">
        <v>795</v>
      </c>
      <c r="L768" t="s">
        <v>877</v>
      </c>
      <c r="M768">
        <v>0</v>
      </c>
      <c r="N768">
        <v>0</v>
      </c>
      <c r="O768">
        <v>0</v>
      </c>
      <c r="P768">
        <v>0</v>
      </c>
      <c r="Q768">
        <v>0</v>
      </c>
      <c r="R768">
        <v>0</v>
      </c>
      <c r="S768">
        <v>0</v>
      </c>
      <c r="T768">
        <v>0</v>
      </c>
      <c r="U768">
        <v>1</v>
      </c>
      <c r="V768">
        <v>1</v>
      </c>
      <c r="W768">
        <v>0</v>
      </c>
      <c r="X768">
        <v>1</v>
      </c>
      <c r="Y768">
        <v>1</v>
      </c>
      <c r="Z768">
        <v>0</v>
      </c>
      <c r="AA768">
        <v>1</v>
      </c>
      <c r="AB768">
        <v>0</v>
      </c>
      <c r="AC768">
        <v>0</v>
      </c>
      <c r="AD768">
        <v>0</v>
      </c>
      <c r="AE768">
        <v>0</v>
      </c>
      <c r="AF768">
        <v>0</v>
      </c>
      <c r="AG768">
        <v>0</v>
      </c>
      <c r="AH768">
        <v>0</v>
      </c>
      <c r="AI768">
        <v>0</v>
      </c>
      <c r="AJ768"/>
      <c r="AK768"/>
      <c r="AL768"/>
      <c r="AM768"/>
      <c r="AN768"/>
      <c r="AO768"/>
      <c r="AP768"/>
      <c r="AQ768"/>
      <c r="AR768"/>
      <c r="AS768"/>
      <c r="AT768"/>
      <c r="AU768"/>
      <c r="AV768"/>
      <c r="AW768"/>
      <c r="AX768"/>
      <c r="AY768"/>
      <c r="AZ768"/>
      <c r="BA768"/>
      <c r="BB768"/>
      <c r="BC768"/>
      <c r="BD768"/>
      <c r="BE768"/>
      <c r="BF768"/>
      <c r="BG768"/>
      <c r="BH768"/>
      <c r="BI768"/>
      <c r="BJ768"/>
      <c r="BK768"/>
      <c r="BL768"/>
      <c r="BM768"/>
      <c r="BN768"/>
      <c r="BO768"/>
      <c r="BP768"/>
      <c r="BQ768"/>
      <c r="BR768"/>
      <c r="BS768"/>
      <c r="BT768"/>
      <c r="BU768"/>
      <c r="BV768"/>
      <c r="BW768"/>
      <c r="BX768"/>
      <c r="BY768"/>
      <c r="BZ768"/>
      <c r="CA768"/>
      <c r="CB768"/>
      <c r="CC768"/>
      <c r="CD768"/>
      <c r="CE768"/>
      <c r="CF768"/>
      <c r="CG768"/>
      <c r="CH768"/>
      <c r="CI768"/>
      <c r="CJ768"/>
      <c r="CK768"/>
      <c r="CL768"/>
      <c r="CM768"/>
      <c r="CN768"/>
      <c r="CO768"/>
      <c r="CP768"/>
      <c r="CQ768"/>
      <c r="CR768"/>
      <c r="CS768"/>
      <c r="CT768"/>
      <c r="CU768"/>
      <c r="CV768"/>
      <c r="CW768"/>
      <c r="CX768"/>
      <c r="CY768"/>
      <c r="CZ768"/>
      <c r="DA768"/>
      <c r="DB768"/>
      <c r="DC768"/>
      <c r="DD768"/>
      <c r="DE768"/>
      <c r="DF768"/>
      <c r="DG768"/>
      <c r="DH768"/>
      <c r="DI768"/>
      <c r="DJ768"/>
      <c r="DK768"/>
      <c r="DL768"/>
      <c r="DM768"/>
      <c r="DN768"/>
      <c r="DO768"/>
      <c r="DP768"/>
      <c r="DQ768"/>
      <c r="DR768"/>
      <c r="DS768"/>
      <c r="DT768"/>
      <c r="DU768"/>
      <c r="DV768"/>
      <c r="DW768"/>
      <c r="DX768"/>
      <c r="DY768"/>
      <c r="DZ768"/>
      <c r="EA768"/>
      <c r="EB768"/>
      <c r="EC768"/>
      <c r="ED768"/>
      <c r="EE768"/>
      <c r="EF768"/>
      <c r="EG768"/>
      <c r="EH768"/>
      <c r="EI768"/>
      <c r="EJ768"/>
      <c r="EK768"/>
      <c r="EL768"/>
      <c r="EM768"/>
      <c r="EN768"/>
      <c r="EO768"/>
      <c r="EP768"/>
      <c r="EQ768"/>
      <c r="ER768"/>
      <c r="ES768"/>
      <c r="ET768"/>
      <c r="EU768"/>
      <c r="EV768"/>
      <c r="EW768"/>
      <c r="EX768"/>
      <c r="EY768"/>
      <c r="EZ768"/>
      <c r="FA768"/>
      <c r="FB768"/>
      <c r="FC768"/>
      <c r="FD768"/>
      <c r="FE768"/>
      <c r="FF768"/>
      <c r="FG768"/>
      <c r="FH768"/>
      <c r="FI768"/>
      <c r="FJ768"/>
      <c r="FK768"/>
      <c r="FL768"/>
      <c r="FM768"/>
      <c r="FN768"/>
      <c r="FO768"/>
      <c r="FP768"/>
      <c r="FQ768"/>
      <c r="FR768"/>
      <c r="FS768"/>
      <c r="FT768"/>
      <c r="FU768"/>
      <c r="FV768"/>
      <c r="FW768"/>
      <c r="FX768"/>
      <c r="FY768"/>
      <c r="FZ768"/>
      <c r="GA768"/>
      <c r="GB768"/>
      <c r="GC768"/>
      <c r="GD768"/>
      <c r="GE768"/>
      <c r="GF768"/>
      <c r="GG768"/>
      <c r="GH768"/>
      <c r="GI768"/>
      <c r="GJ768"/>
      <c r="GK768"/>
      <c r="GL768"/>
      <c r="GM768"/>
      <c r="GN768"/>
      <c r="GO768"/>
      <c r="GP768"/>
      <c r="GQ768"/>
      <c r="GR768"/>
      <c r="GS768"/>
      <c r="GT768"/>
      <c r="GU768"/>
      <c r="GV768"/>
      <c r="GW768"/>
      <c r="GX768"/>
      <c r="GY768"/>
      <c r="GZ768"/>
      <c r="HA768"/>
      <c r="HB768"/>
      <c r="HC768"/>
      <c r="HD768"/>
      <c r="HE768"/>
      <c r="HF768"/>
      <c r="HG768"/>
      <c r="HH768"/>
      <c r="HI768"/>
      <c r="HJ768"/>
      <c r="HK768"/>
      <c r="HL768"/>
      <c r="HM768"/>
      <c r="HN768"/>
      <c r="HO768"/>
      <c r="HP768"/>
      <c r="HQ768"/>
      <c r="HR768"/>
      <c r="HS768"/>
      <c r="HT768"/>
      <c r="HU768"/>
      <c r="HV768"/>
      <c r="HW768"/>
      <c r="HX768"/>
      <c r="HY768"/>
      <c r="HZ768"/>
      <c r="IA768"/>
      <c r="IB768"/>
      <c r="IC768"/>
      <c r="ID768"/>
      <c r="IE768"/>
      <c r="IF768"/>
      <c r="IG768"/>
      <c r="IH768"/>
      <c r="II768"/>
      <c r="IJ768"/>
      <c r="IK768"/>
      <c r="IL768"/>
      <c r="IM768"/>
      <c r="IN768"/>
      <c r="IO768"/>
      <c r="IP768"/>
      <c r="IQ768"/>
      <c r="IR768"/>
      <c r="IS768"/>
      <c r="IT768"/>
      <c r="IU768"/>
      <c r="IV768"/>
      <c r="IW768"/>
      <c r="IX768"/>
      <c r="IY768"/>
      <c r="IZ768"/>
      <c r="JA768"/>
      <c r="JB768"/>
      <c r="JC768"/>
      <c r="JD768"/>
      <c r="JE768"/>
      <c r="JF768"/>
      <c r="JG768"/>
      <c r="JH768"/>
      <c r="JI768"/>
      <c r="JJ768"/>
      <c r="JK768"/>
      <c r="JL768"/>
      <c r="JM768"/>
      <c r="JN768"/>
      <c r="JO768"/>
      <c r="JP768"/>
      <c r="JQ768"/>
      <c r="JR768"/>
      <c r="JS768"/>
      <c r="JT768"/>
      <c r="JU768"/>
      <c r="JV768" t="s">
        <v>840</v>
      </c>
      <c r="JW768"/>
      <c r="JX768">
        <v>200</v>
      </c>
      <c r="JY768">
        <v>200</v>
      </c>
      <c r="JZ768"/>
      <c r="KA768">
        <v>200</v>
      </c>
      <c r="KB768">
        <v>0</v>
      </c>
      <c r="KC768">
        <v>0</v>
      </c>
      <c r="KD768"/>
      <c r="KE768" t="s">
        <v>841</v>
      </c>
      <c r="KF768"/>
      <c r="KG768"/>
      <c r="KH768" t="s">
        <v>816</v>
      </c>
      <c r="KI768"/>
      <c r="KJ768"/>
      <c r="KK768"/>
      <c r="KL768"/>
      <c r="KM768"/>
      <c r="KN768"/>
      <c r="KO768"/>
      <c r="KP768"/>
      <c r="KQ768"/>
      <c r="KR768"/>
      <c r="KS768"/>
      <c r="KT768"/>
      <c r="KU768"/>
      <c r="KV768"/>
      <c r="KW768"/>
      <c r="KX768"/>
      <c r="KY768"/>
      <c r="KZ768"/>
      <c r="LA768" t="s">
        <v>840</v>
      </c>
      <c r="LB768"/>
      <c r="LC768">
        <v>300</v>
      </c>
      <c r="LD768">
        <v>300</v>
      </c>
      <c r="LE768"/>
      <c r="LF768">
        <v>50</v>
      </c>
      <c r="LG768">
        <v>500</v>
      </c>
      <c r="LH768">
        <v>250</v>
      </c>
      <c r="LI768" t="s">
        <v>4213</v>
      </c>
      <c r="LJ768" t="s">
        <v>841</v>
      </c>
      <c r="LK768"/>
      <c r="LL768"/>
      <c r="LM768" t="s">
        <v>816</v>
      </c>
      <c r="LN768"/>
      <c r="LO768"/>
      <c r="LP768"/>
      <c r="LQ768"/>
      <c r="LR768"/>
      <c r="LS768"/>
      <c r="LT768"/>
      <c r="LU768"/>
      <c r="LV768"/>
      <c r="LW768"/>
      <c r="LX768"/>
      <c r="LY768"/>
      <c r="LZ768"/>
      <c r="MA768"/>
      <c r="MB768"/>
      <c r="MC768"/>
      <c r="MD768"/>
      <c r="ME768"/>
      <c r="MF768"/>
      <c r="MG768"/>
      <c r="MH768"/>
      <c r="MI768"/>
      <c r="MJ768"/>
      <c r="MK768"/>
      <c r="ML768"/>
      <c r="MM768"/>
      <c r="MN768"/>
      <c r="MO768"/>
      <c r="MP768"/>
      <c r="MQ768"/>
      <c r="MR768"/>
      <c r="MS768"/>
      <c r="MT768"/>
      <c r="MU768"/>
      <c r="MV768"/>
      <c r="MW768"/>
      <c r="MX768"/>
      <c r="MY768"/>
      <c r="MZ768"/>
      <c r="NA768"/>
      <c r="NB768"/>
      <c r="NC768"/>
      <c r="ND768"/>
      <c r="NE768"/>
      <c r="NF768"/>
      <c r="NG768"/>
      <c r="NH768"/>
      <c r="NI768"/>
      <c r="NJ768"/>
      <c r="NK768" t="s">
        <v>840</v>
      </c>
      <c r="NL768"/>
      <c r="NM768">
        <v>200</v>
      </c>
      <c r="NN768">
        <v>200</v>
      </c>
      <c r="NO768"/>
      <c r="NP768">
        <v>200</v>
      </c>
      <c r="NQ768">
        <v>0</v>
      </c>
      <c r="NR768">
        <v>0</v>
      </c>
      <c r="NS768"/>
      <c r="NT768" t="s">
        <v>806</v>
      </c>
      <c r="NU768"/>
      <c r="NV768" t="s">
        <v>817</v>
      </c>
      <c r="NW768" t="s">
        <v>816</v>
      </c>
      <c r="NX768"/>
      <c r="NY768"/>
      <c r="NZ768"/>
      <c r="OA768"/>
      <c r="OB768"/>
      <c r="OC768"/>
      <c r="OD768"/>
      <c r="OE768"/>
      <c r="OF768"/>
      <c r="OG768"/>
      <c r="OH768"/>
      <c r="OI768"/>
      <c r="OJ768"/>
      <c r="OK768"/>
      <c r="OL768"/>
      <c r="OM768"/>
      <c r="ON768"/>
      <c r="OO768"/>
      <c r="OP768" t="s">
        <v>840</v>
      </c>
      <c r="OQ768"/>
      <c r="OR768">
        <v>500</v>
      </c>
      <c r="OS768">
        <v>500</v>
      </c>
      <c r="OT768"/>
      <c r="OU768">
        <v>94</v>
      </c>
      <c r="OV768">
        <v>431.91489361702128</v>
      </c>
      <c r="OW768">
        <v>406</v>
      </c>
      <c r="OX768" t="s">
        <v>4375</v>
      </c>
      <c r="OY768" t="s">
        <v>806</v>
      </c>
      <c r="OZ768"/>
      <c r="PA768" t="s">
        <v>817</v>
      </c>
      <c r="PB768" t="s">
        <v>816</v>
      </c>
      <c r="PC768"/>
      <c r="PD768"/>
      <c r="PE768"/>
      <c r="PF768"/>
      <c r="PG768"/>
      <c r="PH768"/>
      <c r="PI768"/>
      <c r="PJ768"/>
      <c r="PK768"/>
      <c r="PL768"/>
      <c r="PM768"/>
      <c r="PN768"/>
      <c r="PO768"/>
      <c r="PP768"/>
      <c r="PQ768"/>
      <c r="PR768"/>
      <c r="PS768"/>
      <c r="PT768"/>
      <c r="PU768"/>
      <c r="PV768"/>
      <c r="PW768"/>
      <c r="PX768"/>
      <c r="PY768"/>
      <c r="PZ768"/>
      <c r="QA768"/>
      <c r="QB768"/>
      <c r="QC768"/>
      <c r="QD768"/>
      <c r="QE768"/>
      <c r="QF768"/>
      <c r="QG768"/>
      <c r="QH768"/>
      <c r="QI768"/>
      <c r="QJ768"/>
      <c r="QK768"/>
      <c r="QL768"/>
      <c r="QM768"/>
      <c r="QN768"/>
      <c r="QO768"/>
      <c r="QP768"/>
      <c r="QQ768"/>
      <c r="QR768"/>
      <c r="QS768"/>
      <c r="QT768"/>
      <c r="QU768"/>
      <c r="QV768"/>
      <c r="QW768"/>
      <c r="QX768"/>
      <c r="QY768"/>
      <c r="QZ768"/>
      <c r="RA768"/>
      <c r="RB768"/>
      <c r="RC768"/>
      <c r="RD768"/>
      <c r="RE768"/>
      <c r="RF768"/>
      <c r="RG768"/>
      <c r="RH768"/>
      <c r="RI768"/>
      <c r="RJ768"/>
      <c r="RK768"/>
      <c r="RL768"/>
      <c r="RM768"/>
      <c r="RN768"/>
      <c r="RO768"/>
      <c r="RP768"/>
      <c r="RQ768"/>
      <c r="RR768"/>
      <c r="RS768"/>
      <c r="RT768"/>
      <c r="RU768"/>
      <c r="RV768"/>
      <c r="RW768"/>
      <c r="RX768"/>
      <c r="RY768"/>
      <c r="RZ768"/>
      <c r="SA768"/>
      <c r="SB768"/>
      <c r="SC768"/>
      <c r="SD768"/>
      <c r="SE768"/>
      <c r="SF768"/>
      <c r="SG768"/>
      <c r="SH768"/>
      <c r="SI768"/>
      <c r="SJ768"/>
      <c r="SK768"/>
      <c r="SL768"/>
      <c r="SM768"/>
      <c r="SN768"/>
      <c r="SO768"/>
      <c r="SP768"/>
      <c r="SQ768"/>
      <c r="SR768"/>
      <c r="SS768"/>
      <c r="ST768"/>
      <c r="SU768"/>
      <c r="SV768"/>
      <c r="SW768"/>
      <c r="SX768"/>
      <c r="SY768"/>
      <c r="SZ768"/>
      <c r="TA768"/>
      <c r="TB768"/>
      <c r="TC768"/>
      <c r="TD768"/>
      <c r="TE768"/>
      <c r="TF768"/>
      <c r="TG768"/>
      <c r="TH768"/>
      <c r="TI768"/>
      <c r="TJ768" t="s">
        <v>840</v>
      </c>
      <c r="TK768"/>
      <c r="TL768">
        <v>100</v>
      </c>
      <c r="TM768">
        <v>100</v>
      </c>
      <c r="TN768"/>
      <c r="TO768">
        <v>75</v>
      </c>
      <c r="TP768">
        <v>33.333333333333329</v>
      </c>
      <c r="TQ768">
        <v>25</v>
      </c>
      <c r="TR768" t="s">
        <v>4219</v>
      </c>
      <c r="TS768" t="s">
        <v>806</v>
      </c>
      <c r="TT768"/>
      <c r="TU768" t="s">
        <v>817</v>
      </c>
      <c r="TV768" t="s">
        <v>816</v>
      </c>
      <c r="TW768"/>
      <c r="TX768"/>
      <c r="TY768"/>
      <c r="TZ768"/>
      <c r="UA768"/>
      <c r="UB768"/>
      <c r="UC768"/>
      <c r="UD768"/>
      <c r="UE768"/>
      <c r="UF768"/>
      <c r="UG768"/>
      <c r="UH768"/>
      <c r="UI768"/>
      <c r="UJ768"/>
      <c r="UK768"/>
      <c r="UL768"/>
      <c r="UM768"/>
      <c r="UN768"/>
      <c r="UO768"/>
      <c r="UP768"/>
      <c r="UQ768"/>
      <c r="UR768"/>
      <c r="US768"/>
      <c r="UT768"/>
      <c r="UU768"/>
      <c r="UV768"/>
      <c r="UW768"/>
      <c r="UX768"/>
      <c r="UY768"/>
      <c r="UZ768"/>
      <c r="VA768"/>
      <c r="VB768"/>
      <c r="VC768"/>
      <c r="VD768"/>
      <c r="VE768"/>
      <c r="VF768"/>
      <c r="VG768"/>
      <c r="VH768"/>
      <c r="VI768"/>
      <c r="VJ768"/>
      <c r="VK768"/>
      <c r="VL768"/>
      <c r="VM768"/>
      <c r="VN768"/>
      <c r="VO768"/>
      <c r="VP768"/>
      <c r="VQ768"/>
      <c r="VR768"/>
      <c r="VS768"/>
      <c r="VT768"/>
      <c r="VU768"/>
      <c r="VV768"/>
      <c r="VW768"/>
      <c r="VX768"/>
      <c r="VY768"/>
      <c r="VZ768"/>
      <c r="WA768"/>
      <c r="WB768"/>
      <c r="WC768"/>
      <c r="WD768"/>
      <c r="WE768"/>
      <c r="WF768"/>
      <c r="WG768"/>
      <c r="WH768"/>
      <c r="WI768"/>
      <c r="WJ768"/>
      <c r="WK768"/>
      <c r="WL768"/>
      <c r="WM768"/>
      <c r="WN768"/>
      <c r="WO768"/>
      <c r="WP768"/>
      <c r="WQ768"/>
      <c r="WR768"/>
      <c r="WS768"/>
      <c r="WT768"/>
      <c r="WU768"/>
      <c r="WV768"/>
      <c r="WW768"/>
      <c r="WX768"/>
      <c r="WY768"/>
      <c r="WZ768"/>
      <c r="XA768"/>
      <c r="XB768"/>
      <c r="XC768"/>
      <c r="XD768"/>
      <c r="XE768"/>
      <c r="XF768"/>
      <c r="XG768"/>
      <c r="XH768"/>
      <c r="XI768"/>
      <c r="XJ768"/>
      <c r="XK768"/>
      <c r="XL768"/>
      <c r="XM768"/>
      <c r="XN768"/>
      <c r="XO768"/>
      <c r="XP768"/>
      <c r="XQ768"/>
      <c r="XR768"/>
      <c r="XS768"/>
      <c r="XT768"/>
      <c r="XU768"/>
      <c r="XV768"/>
      <c r="XW768"/>
      <c r="XX768"/>
      <c r="XY768"/>
      <c r="XZ768"/>
      <c r="YA768"/>
      <c r="YB768"/>
      <c r="YC768"/>
      <c r="YD768"/>
      <c r="YE768"/>
      <c r="YF768"/>
      <c r="YG768"/>
      <c r="YH768"/>
      <c r="YI768"/>
      <c r="YJ768"/>
      <c r="YK768"/>
      <c r="YL768"/>
      <c r="YM768"/>
      <c r="YN768"/>
      <c r="YO768"/>
      <c r="YP768"/>
      <c r="YQ768"/>
      <c r="YR768"/>
      <c r="YS768"/>
      <c r="YT768"/>
      <c r="YU768"/>
      <c r="YV768"/>
      <c r="YW768"/>
      <c r="YX768"/>
      <c r="YY768"/>
      <c r="YZ768"/>
      <c r="ZA768"/>
      <c r="ZB768"/>
      <c r="ZC768"/>
      <c r="ZD768"/>
      <c r="ZE768"/>
      <c r="ZF768"/>
      <c r="ZG768"/>
      <c r="ZH768"/>
      <c r="ZI768"/>
      <c r="ZJ768"/>
      <c r="ZK768"/>
      <c r="ZL768"/>
      <c r="ZM768"/>
      <c r="ZN768"/>
      <c r="ZO768"/>
      <c r="ZP768"/>
      <c r="ZQ768"/>
      <c r="ZR768"/>
      <c r="ZS768"/>
      <c r="ZT768"/>
      <c r="ZU768"/>
      <c r="ZV768"/>
      <c r="ZW768"/>
      <c r="ZX768"/>
      <c r="ZY768"/>
      <c r="ZZ768"/>
      <c r="AAA768"/>
      <c r="AAB768"/>
      <c r="AAC768"/>
      <c r="AAD768"/>
      <c r="AAE768"/>
      <c r="AAF768"/>
      <c r="AAG768"/>
      <c r="AAH768"/>
      <c r="AAI768"/>
      <c r="AAJ768"/>
      <c r="AAK768"/>
      <c r="AAL768"/>
      <c r="AAM768"/>
      <c r="AAN768"/>
      <c r="AAO768"/>
      <c r="AAP768"/>
      <c r="AAQ768"/>
      <c r="AAR768"/>
      <c r="AAS768"/>
      <c r="AAT768"/>
      <c r="AAU768"/>
      <c r="AAV768" t="s">
        <v>816</v>
      </c>
      <c r="AAW768"/>
      <c r="AAX768"/>
      <c r="AAY768"/>
      <c r="AAZ768"/>
      <c r="ABA768"/>
      <c r="ABB768"/>
      <c r="ABC768"/>
      <c r="ABD768"/>
      <c r="ABE768"/>
      <c r="ABF768"/>
      <c r="ABG768"/>
      <c r="ABH768" t="s">
        <v>816</v>
      </c>
      <c r="ABI768"/>
      <c r="ABJ768"/>
      <c r="ABK768"/>
      <c r="ABL768"/>
      <c r="ABM768"/>
      <c r="ABN768"/>
      <c r="ABO768"/>
      <c r="ABP768"/>
      <c r="ABQ768" t="s">
        <v>816</v>
      </c>
      <c r="ABR768"/>
      <c r="ABS768"/>
      <c r="ABT768"/>
      <c r="ABU768"/>
      <c r="ABV768"/>
      <c r="ABW768"/>
      <c r="ABX768"/>
      <c r="ABY768"/>
      <c r="ABZ768"/>
      <c r="ACA768"/>
      <c r="ACB768"/>
      <c r="ACC768"/>
      <c r="ACD768" t="s">
        <v>816</v>
      </c>
      <c r="ACE768"/>
      <c r="ACF768"/>
      <c r="ACG768"/>
      <c r="ACH768"/>
      <c r="ACI768"/>
      <c r="ACJ768"/>
      <c r="ACK768"/>
      <c r="ACL768"/>
      <c r="ACM768"/>
      <c r="ACN768"/>
      <c r="ACO768"/>
      <c r="ACP768"/>
      <c r="ACQ768" t="s">
        <v>870</v>
      </c>
      <c r="ACR768">
        <v>370397797</v>
      </c>
      <c r="ACS768" s="396">
        <v>44901.648055555561</v>
      </c>
      <c r="ACT768"/>
      <c r="ACU768"/>
      <c r="ACV768" t="s">
        <v>801</v>
      </c>
      <c r="ACW768"/>
      <c r="ACX768"/>
      <c r="ACY768">
        <v>768</v>
      </c>
    </row>
    <row r="769" spans="1:779" s="82" customFormat="1" x14ac:dyDescent="0.3">
      <c r="A769" t="s">
        <v>4376</v>
      </c>
      <c r="B769" s="396">
        <v>44901.439267615737</v>
      </c>
      <c r="C769" s="396">
        <v>44901.441012928241</v>
      </c>
      <c r="D769" s="396">
        <v>44901</v>
      </c>
      <c r="E769" t="s">
        <v>4202</v>
      </c>
      <c r="F769" s="396">
        <v>44901</v>
      </c>
      <c r="G769" t="s">
        <v>868</v>
      </c>
      <c r="H769" t="s">
        <v>869</v>
      </c>
      <c r="I769" t="s">
        <v>869</v>
      </c>
      <c r="J769" t="s">
        <v>869</v>
      </c>
      <c r="K769" t="s">
        <v>795</v>
      </c>
      <c r="L769" t="s">
        <v>847</v>
      </c>
      <c r="M769">
        <v>0</v>
      </c>
      <c r="N769">
        <v>0</v>
      </c>
      <c r="O769">
        <v>0</v>
      </c>
      <c r="P769">
        <v>0</v>
      </c>
      <c r="Q769">
        <v>0</v>
      </c>
      <c r="R769">
        <v>0</v>
      </c>
      <c r="S769">
        <v>0</v>
      </c>
      <c r="T769">
        <v>0</v>
      </c>
      <c r="U769">
        <v>0</v>
      </c>
      <c r="V769">
        <v>0</v>
      </c>
      <c r="W769">
        <v>0</v>
      </c>
      <c r="X769">
        <v>0</v>
      </c>
      <c r="Y769">
        <v>0</v>
      </c>
      <c r="Z769">
        <v>0</v>
      </c>
      <c r="AA769">
        <v>0</v>
      </c>
      <c r="AB769">
        <v>0</v>
      </c>
      <c r="AC769">
        <v>0</v>
      </c>
      <c r="AD769">
        <v>0</v>
      </c>
      <c r="AE769">
        <v>0</v>
      </c>
      <c r="AF769">
        <v>0</v>
      </c>
      <c r="AG769">
        <v>0</v>
      </c>
      <c r="AH769">
        <v>0</v>
      </c>
      <c r="AI769">
        <v>1</v>
      </c>
      <c r="AJ769"/>
      <c r="AK769"/>
      <c r="AL769"/>
      <c r="AM769"/>
      <c r="AN769"/>
      <c r="AO769"/>
      <c r="AP769"/>
      <c r="AQ769"/>
      <c r="AR769"/>
      <c r="AS769"/>
      <c r="AT769"/>
      <c r="AU769"/>
      <c r="AV769"/>
      <c r="AW769"/>
      <c r="AX769"/>
      <c r="AY769"/>
      <c r="AZ769"/>
      <c r="BA769"/>
      <c r="BB769"/>
      <c r="BC769"/>
      <c r="BD769"/>
      <c r="BE769"/>
      <c r="BF769"/>
      <c r="BG769"/>
      <c r="BH769"/>
      <c r="BI769"/>
      <c r="BJ769"/>
      <c r="BK769"/>
      <c r="BL769"/>
      <c r="BM769"/>
      <c r="BN769"/>
      <c r="BO769"/>
      <c r="BP769"/>
      <c r="BQ769"/>
      <c r="BR769"/>
      <c r="BS769"/>
      <c r="BT769"/>
      <c r="BU769"/>
      <c r="BV769"/>
      <c r="BW769"/>
      <c r="BX769"/>
      <c r="BY769"/>
      <c r="BZ769"/>
      <c r="CA769"/>
      <c r="CB769"/>
      <c r="CC769"/>
      <c r="CD769"/>
      <c r="CE769"/>
      <c r="CF769"/>
      <c r="CG769"/>
      <c r="CH769"/>
      <c r="CI769"/>
      <c r="CJ769"/>
      <c r="CK769"/>
      <c r="CL769"/>
      <c r="CM769"/>
      <c r="CN769"/>
      <c r="CO769"/>
      <c r="CP769"/>
      <c r="CQ769"/>
      <c r="CR769"/>
      <c r="CS769"/>
      <c r="CT769"/>
      <c r="CU769"/>
      <c r="CV769"/>
      <c r="CW769"/>
      <c r="CX769"/>
      <c r="CY769"/>
      <c r="CZ769"/>
      <c r="DA769"/>
      <c r="DB769"/>
      <c r="DC769"/>
      <c r="DD769"/>
      <c r="DE769"/>
      <c r="DF769"/>
      <c r="DG769"/>
      <c r="DH769"/>
      <c r="DI769"/>
      <c r="DJ769"/>
      <c r="DK769"/>
      <c r="DL769"/>
      <c r="DM769"/>
      <c r="DN769"/>
      <c r="DO769"/>
      <c r="DP769"/>
      <c r="DQ769"/>
      <c r="DR769"/>
      <c r="DS769"/>
      <c r="DT769"/>
      <c r="DU769"/>
      <c r="DV769"/>
      <c r="DW769"/>
      <c r="DX769"/>
      <c r="DY769"/>
      <c r="DZ769"/>
      <c r="EA769"/>
      <c r="EB769"/>
      <c r="EC769"/>
      <c r="ED769"/>
      <c r="EE769"/>
      <c r="EF769"/>
      <c r="EG769"/>
      <c r="EH769"/>
      <c r="EI769"/>
      <c r="EJ769"/>
      <c r="EK769"/>
      <c r="EL769"/>
      <c r="EM769"/>
      <c r="EN769"/>
      <c r="EO769"/>
      <c r="EP769"/>
      <c r="EQ769"/>
      <c r="ER769"/>
      <c r="ES769"/>
      <c r="ET769"/>
      <c r="EU769"/>
      <c r="EV769"/>
      <c r="EW769"/>
      <c r="EX769"/>
      <c r="EY769"/>
      <c r="EZ769"/>
      <c r="FA769"/>
      <c r="FB769"/>
      <c r="FC769"/>
      <c r="FD769"/>
      <c r="FE769"/>
      <c r="FF769"/>
      <c r="FG769"/>
      <c r="FH769"/>
      <c r="FI769"/>
      <c r="FJ769"/>
      <c r="FK769"/>
      <c r="FL769"/>
      <c r="FM769"/>
      <c r="FN769"/>
      <c r="FO769"/>
      <c r="FP769"/>
      <c r="FQ769"/>
      <c r="FR769"/>
      <c r="FS769"/>
      <c r="FT769"/>
      <c r="FU769"/>
      <c r="FV769"/>
      <c r="FW769"/>
      <c r="FX769"/>
      <c r="FY769"/>
      <c r="FZ769"/>
      <c r="GA769"/>
      <c r="GB769"/>
      <c r="GC769"/>
      <c r="GD769"/>
      <c r="GE769"/>
      <c r="GF769"/>
      <c r="GG769"/>
      <c r="GH769"/>
      <c r="GI769"/>
      <c r="GJ769"/>
      <c r="GK769"/>
      <c r="GL769"/>
      <c r="GM769"/>
      <c r="GN769"/>
      <c r="GO769"/>
      <c r="GP769"/>
      <c r="GQ769"/>
      <c r="GR769"/>
      <c r="GS769"/>
      <c r="GT769"/>
      <c r="GU769"/>
      <c r="GV769"/>
      <c r="GW769"/>
      <c r="GX769"/>
      <c r="GY769"/>
      <c r="GZ769"/>
      <c r="HA769"/>
      <c r="HB769"/>
      <c r="HC769"/>
      <c r="HD769"/>
      <c r="HE769"/>
      <c r="HF769"/>
      <c r="HG769"/>
      <c r="HH769"/>
      <c r="HI769"/>
      <c r="HJ769"/>
      <c r="HK769"/>
      <c r="HL769"/>
      <c r="HM769"/>
      <c r="HN769"/>
      <c r="HO769"/>
      <c r="HP769"/>
      <c r="HQ769"/>
      <c r="HR769"/>
      <c r="HS769"/>
      <c r="HT769"/>
      <c r="HU769"/>
      <c r="HV769"/>
      <c r="HW769"/>
      <c r="HX769"/>
      <c r="HY769"/>
      <c r="HZ769"/>
      <c r="IA769"/>
      <c r="IB769"/>
      <c r="IC769"/>
      <c r="ID769"/>
      <c r="IE769"/>
      <c r="IF769"/>
      <c r="IG769"/>
      <c r="IH769"/>
      <c r="II769"/>
      <c r="IJ769"/>
      <c r="IK769"/>
      <c r="IL769"/>
      <c r="IM769"/>
      <c r="IN769"/>
      <c r="IO769"/>
      <c r="IP769"/>
      <c r="IQ769"/>
      <c r="IR769"/>
      <c r="IS769"/>
      <c r="IT769"/>
      <c r="IU769"/>
      <c r="IV769"/>
      <c r="IW769"/>
      <c r="IX769"/>
      <c r="IY769"/>
      <c r="IZ769"/>
      <c r="JA769"/>
      <c r="JB769"/>
      <c r="JC769"/>
      <c r="JD769"/>
      <c r="JE769"/>
      <c r="JF769"/>
      <c r="JG769"/>
      <c r="JH769"/>
      <c r="JI769"/>
      <c r="JJ769"/>
      <c r="JK769"/>
      <c r="JL769"/>
      <c r="JM769"/>
      <c r="JN769"/>
      <c r="JO769"/>
      <c r="JP769"/>
      <c r="JQ769"/>
      <c r="JR769"/>
      <c r="JS769"/>
      <c r="JT769"/>
      <c r="JU769"/>
      <c r="JV769"/>
      <c r="JW769"/>
      <c r="JX769"/>
      <c r="JY769"/>
      <c r="JZ769"/>
      <c r="KA769"/>
      <c r="KB769"/>
      <c r="KC769"/>
      <c r="KD769"/>
      <c r="KE769"/>
      <c r="KF769"/>
      <c r="KG769"/>
      <c r="KH769"/>
      <c r="KI769"/>
      <c r="KJ769"/>
      <c r="KK769"/>
      <c r="KL769"/>
      <c r="KM769"/>
      <c r="KN769"/>
      <c r="KO769"/>
      <c r="KP769"/>
      <c r="KQ769"/>
      <c r="KR769"/>
      <c r="KS769"/>
      <c r="KT769"/>
      <c r="KU769"/>
      <c r="KV769"/>
      <c r="KW769"/>
      <c r="KX769"/>
      <c r="KY769"/>
      <c r="KZ769"/>
      <c r="LA769"/>
      <c r="LB769"/>
      <c r="LC769"/>
      <c r="LD769"/>
      <c r="LE769"/>
      <c r="LF769"/>
      <c r="LG769"/>
      <c r="LH769"/>
      <c r="LI769"/>
      <c r="LJ769"/>
      <c r="LK769"/>
      <c r="LL769"/>
      <c r="LM769"/>
      <c r="LN769"/>
      <c r="LO769"/>
      <c r="LP769"/>
      <c r="LQ769"/>
      <c r="LR769"/>
      <c r="LS769"/>
      <c r="LT769"/>
      <c r="LU769"/>
      <c r="LV769"/>
      <c r="LW769"/>
      <c r="LX769"/>
      <c r="LY769"/>
      <c r="LZ769"/>
      <c r="MA769"/>
      <c r="MB769"/>
      <c r="MC769"/>
      <c r="MD769"/>
      <c r="ME769"/>
      <c r="MF769"/>
      <c r="MG769"/>
      <c r="MH769"/>
      <c r="MI769"/>
      <c r="MJ769"/>
      <c r="MK769"/>
      <c r="ML769"/>
      <c r="MM769"/>
      <c r="MN769"/>
      <c r="MO769"/>
      <c r="MP769"/>
      <c r="MQ769"/>
      <c r="MR769"/>
      <c r="MS769"/>
      <c r="MT769"/>
      <c r="MU769"/>
      <c r="MV769"/>
      <c r="MW769"/>
      <c r="MX769"/>
      <c r="MY769"/>
      <c r="MZ769"/>
      <c r="NA769"/>
      <c r="NB769"/>
      <c r="NC769"/>
      <c r="ND769"/>
      <c r="NE769"/>
      <c r="NF769"/>
      <c r="NG769"/>
      <c r="NH769"/>
      <c r="NI769"/>
      <c r="NJ769"/>
      <c r="NK769"/>
      <c r="NL769"/>
      <c r="NM769"/>
      <c r="NN769"/>
      <c r="NO769"/>
      <c r="NP769"/>
      <c r="NQ769"/>
      <c r="NR769"/>
      <c r="NS769"/>
      <c r="NT769"/>
      <c r="NU769"/>
      <c r="NV769"/>
      <c r="NW769"/>
      <c r="NX769"/>
      <c r="NY769"/>
      <c r="NZ769"/>
      <c r="OA769"/>
      <c r="OB769"/>
      <c r="OC769"/>
      <c r="OD769"/>
      <c r="OE769"/>
      <c r="OF769"/>
      <c r="OG769"/>
      <c r="OH769"/>
      <c r="OI769"/>
      <c r="OJ769"/>
      <c r="OK769"/>
      <c r="OL769"/>
      <c r="OM769"/>
      <c r="ON769"/>
      <c r="OO769"/>
      <c r="OP769"/>
      <c r="OQ769"/>
      <c r="OR769"/>
      <c r="OS769"/>
      <c r="OT769"/>
      <c r="OU769"/>
      <c r="OV769"/>
      <c r="OW769"/>
      <c r="OX769"/>
      <c r="OY769"/>
      <c r="OZ769"/>
      <c r="PA769"/>
      <c r="PB769"/>
      <c r="PC769"/>
      <c r="PD769"/>
      <c r="PE769"/>
      <c r="PF769"/>
      <c r="PG769"/>
      <c r="PH769"/>
      <c r="PI769"/>
      <c r="PJ769"/>
      <c r="PK769"/>
      <c r="PL769"/>
      <c r="PM769"/>
      <c r="PN769"/>
      <c r="PO769"/>
      <c r="PP769"/>
      <c r="PQ769"/>
      <c r="PR769"/>
      <c r="PS769"/>
      <c r="PT769"/>
      <c r="PU769"/>
      <c r="PV769"/>
      <c r="PW769"/>
      <c r="PX769"/>
      <c r="PY769"/>
      <c r="PZ769"/>
      <c r="QA769"/>
      <c r="QB769"/>
      <c r="QC769"/>
      <c r="QD769"/>
      <c r="QE769"/>
      <c r="QF769"/>
      <c r="QG769"/>
      <c r="QH769"/>
      <c r="QI769"/>
      <c r="QJ769"/>
      <c r="QK769"/>
      <c r="QL769"/>
      <c r="QM769"/>
      <c r="QN769"/>
      <c r="QO769"/>
      <c r="QP769"/>
      <c r="QQ769"/>
      <c r="QR769"/>
      <c r="QS769"/>
      <c r="QT769"/>
      <c r="QU769"/>
      <c r="QV769"/>
      <c r="QW769"/>
      <c r="QX769"/>
      <c r="QY769"/>
      <c r="QZ769"/>
      <c r="RA769"/>
      <c r="RB769"/>
      <c r="RC769"/>
      <c r="RD769"/>
      <c r="RE769"/>
      <c r="RF769"/>
      <c r="RG769"/>
      <c r="RH769"/>
      <c r="RI769"/>
      <c r="RJ769"/>
      <c r="RK769"/>
      <c r="RL769"/>
      <c r="RM769"/>
      <c r="RN769"/>
      <c r="RO769"/>
      <c r="RP769"/>
      <c r="RQ769"/>
      <c r="RR769"/>
      <c r="RS769"/>
      <c r="RT769"/>
      <c r="RU769"/>
      <c r="RV769"/>
      <c r="RW769"/>
      <c r="RX769"/>
      <c r="RY769"/>
      <c r="RZ769"/>
      <c r="SA769"/>
      <c r="SB769"/>
      <c r="SC769"/>
      <c r="SD769"/>
      <c r="SE769"/>
      <c r="SF769"/>
      <c r="SG769"/>
      <c r="SH769"/>
      <c r="SI769"/>
      <c r="SJ769"/>
      <c r="SK769"/>
      <c r="SL769"/>
      <c r="SM769"/>
      <c r="SN769"/>
      <c r="SO769"/>
      <c r="SP769"/>
      <c r="SQ769"/>
      <c r="SR769"/>
      <c r="SS769"/>
      <c r="ST769"/>
      <c r="SU769"/>
      <c r="SV769"/>
      <c r="SW769"/>
      <c r="SX769"/>
      <c r="SY769"/>
      <c r="SZ769"/>
      <c r="TA769"/>
      <c r="TB769"/>
      <c r="TC769"/>
      <c r="TD769"/>
      <c r="TE769"/>
      <c r="TF769"/>
      <c r="TG769"/>
      <c r="TH769"/>
      <c r="TI769"/>
      <c r="TJ769"/>
      <c r="TK769"/>
      <c r="TL769"/>
      <c r="TM769"/>
      <c r="TN769"/>
      <c r="TO769"/>
      <c r="TP769"/>
      <c r="TQ769"/>
      <c r="TR769"/>
      <c r="TS769"/>
      <c r="TT769"/>
      <c r="TU769"/>
      <c r="TV769"/>
      <c r="TW769"/>
      <c r="TX769"/>
      <c r="TY769"/>
      <c r="TZ769"/>
      <c r="UA769"/>
      <c r="UB769"/>
      <c r="UC769"/>
      <c r="UD769"/>
      <c r="UE769"/>
      <c r="UF769"/>
      <c r="UG769"/>
      <c r="UH769"/>
      <c r="UI769"/>
      <c r="UJ769"/>
      <c r="UK769"/>
      <c r="UL769"/>
      <c r="UM769"/>
      <c r="UN769"/>
      <c r="UO769"/>
      <c r="UP769"/>
      <c r="UQ769"/>
      <c r="UR769"/>
      <c r="US769"/>
      <c r="UT769"/>
      <c r="UU769"/>
      <c r="UV769"/>
      <c r="UW769"/>
      <c r="UX769"/>
      <c r="UY769"/>
      <c r="UZ769"/>
      <c r="VA769"/>
      <c r="VB769"/>
      <c r="VC769"/>
      <c r="VD769"/>
      <c r="VE769"/>
      <c r="VF769"/>
      <c r="VG769"/>
      <c r="VH769"/>
      <c r="VI769"/>
      <c r="VJ769"/>
      <c r="VK769"/>
      <c r="VL769"/>
      <c r="VM769"/>
      <c r="VN769"/>
      <c r="VO769"/>
      <c r="VP769"/>
      <c r="VQ769"/>
      <c r="VR769"/>
      <c r="VS769"/>
      <c r="VT769"/>
      <c r="VU769"/>
      <c r="VV769"/>
      <c r="VW769"/>
      <c r="VX769"/>
      <c r="VY769"/>
      <c r="VZ769"/>
      <c r="WA769"/>
      <c r="WB769"/>
      <c r="WC769"/>
      <c r="WD769"/>
      <c r="WE769"/>
      <c r="WF769"/>
      <c r="WG769"/>
      <c r="WH769"/>
      <c r="WI769"/>
      <c r="WJ769"/>
      <c r="WK769"/>
      <c r="WL769"/>
      <c r="WM769"/>
      <c r="WN769"/>
      <c r="WO769"/>
      <c r="WP769"/>
      <c r="WQ769"/>
      <c r="WR769"/>
      <c r="WS769"/>
      <c r="WT769"/>
      <c r="WU769"/>
      <c r="WV769"/>
      <c r="WW769"/>
      <c r="WX769"/>
      <c r="WY769"/>
      <c r="WZ769"/>
      <c r="XA769"/>
      <c r="XB769"/>
      <c r="XC769"/>
      <c r="XD769"/>
      <c r="XE769"/>
      <c r="XF769"/>
      <c r="XG769"/>
      <c r="XH769"/>
      <c r="XI769"/>
      <c r="XJ769"/>
      <c r="XK769"/>
      <c r="XL769"/>
      <c r="XM769"/>
      <c r="XN769"/>
      <c r="XO769"/>
      <c r="XP769"/>
      <c r="XQ769"/>
      <c r="XR769"/>
      <c r="XS769"/>
      <c r="XT769"/>
      <c r="XU769"/>
      <c r="XV769"/>
      <c r="XW769"/>
      <c r="XX769"/>
      <c r="XY769"/>
      <c r="XZ769"/>
      <c r="YA769"/>
      <c r="YB769"/>
      <c r="YC769"/>
      <c r="YD769"/>
      <c r="YE769"/>
      <c r="YF769"/>
      <c r="YG769"/>
      <c r="YH769"/>
      <c r="YI769"/>
      <c r="YJ769"/>
      <c r="YK769"/>
      <c r="YL769"/>
      <c r="YM769"/>
      <c r="YN769"/>
      <c r="YO769"/>
      <c r="YP769"/>
      <c r="YQ769"/>
      <c r="YR769"/>
      <c r="YS769"/>
      <c r="YT769"/>
      <c r="YU769"/>
      <c r="YV769"/>
      <c r="YW769"/>
      <c r="YX769"/>
      <c r="YY769"/>
      <c r="YZ769"/>
      <c r="ZA769"/>
      <c r="ZB769"/>
      <c r="ZC769"/>
      <c r="ZD769"/>
      <c r="ZE769"/>
      <c r="ZF769"/>
      <c r="ZG769"/>
      <c r="ZH769"/>
      <c r="ZI769"/>
      <c r="ZJ769"/>
      <c r="ZK769"/>
      <c r="ZL769"/>
      <c r="ZM769"/>
      <c r="ZN769"/>
      <c r="ZO769"/>
      <c r="ZP769"/>
      <c r="ZQ769"/>
      <c r="ZR769"/>
      <c r="ZS769"/>
      <c r="ZT769"/>
      <c r="ZU769"/>
      <c r="ZV769"/>
      <c r="ZW769"/>
      <c r="ZX769"/>
      <c r="ZY769"/>
      <c r="ZZ769"/>
      <c r="AAA769"/>
      <c r="AAB769"/>
      <c r="AAC769"/>
      <c r="AAD769"/>
      <c r="AAE769"/>
      <c r="AAF769"/>
      <c r="AAG769"/>
      <c r="AAH769"/>
      <c r="AAI769"/>
      <c r="AAJ769"/>
      <c r="AAK769"/>
      <c r="AAL769" t="s">
        <v>797</v>
      </c>
      <c r="AAM769"/>
      <c r="AAN769" t="s">
        <v>816</v>
      </c>
      <c r="AAO769">
        <v>10</v>
      </c>
      <c r="AAP769">
        <v>10</v>
      </c>
      <c r="AAQ769"/>
      <c r="AAR769"/>
      <c r="AAS769"/>
      <c r="AAT769"/>
      <c r="AAU769"/>
      <c r="AAV769" t="s">
        <v>816</v>
      </c>
      <c r="AAW769"/>
      <c r="AAX769"/>
      <c r="AAY769"/>
      <c r="AAZ769"/>
      <c r="ABA769"/>
      <c r="ABB769"/>
      <c r="ABC769"/>
      <c r="ABD769"/>
      <c r="ABE769"/>
      <c r="ABF769"/>
      <c r="ABG769"/>
      <c r="ABH769" t="s">
        <v>816</v>
      </c>
      <c r="ABI769"/>
      <c r="ABJ769"/>
      <c r="ABK769"/>
      <c r="ABL769"/>
      <c r="ABM769"/>
      <c r="ABN769"/>
      <c r="ABO769"/>
      <c r="ABP769"/>
      <c r="ABQ769" t="s">
        <v>816</v>
      </c>
      <c r="ABR769"/>
      <c r="ABS769"/>
      <c r="ABT769"/>
      <c r="ABU769"/>
      <c r="ABV769"/>
      <c r="ABW769"/>
      <c r="ABX769"/>
      <c r="ABY769"/>
      <c r="ABZ769"/>
      <c r="ACA769"/>
      <c r="ACB769"/>
      <c r="ACC769"/>
      <c r="ACD769" t="s">
        <v>816</v>
      </c>
      <c r="ACE769"/>
      <c r="ACF769"/>
      <c r="ACG769"/>
      <c r="ACH769"/>
      <c r="ACI769"/>
      <c r="ACJ769"/>
      <c r="ACK769"/>
      <c r="ACL769"/>
      <c r="ACM769"/>
      <c r="ACN769"/>
      <c r="ACO769"/>
      <c r="ACP769"/>
      <c r="ACQ769" t="s">
        <v>870</v>
      </c>
      <c r="ACR769">
        <v>370397806</v>
      </c>
      <c r="ACS769" s="396">
        <v>44901.6480787037</v>
      </c>
      <c r="ACT769"/>
      <c r="ACU769"/>
      <c r="ACV769" t="s">
        <v>801</v>
      </c>
      <c r="ACW769"/>
      <c r="ACX769"/>
      <c r="ACY769">
        <v>769</v>
      </c>
    </row>
    <row r="770" spans="1:779" s="82" customFormat="1" x14ac:dyDescent="0.3">
      <c r="A770" t="s">
        <v>4377</v>
      </c>
      <c r="B770" s="396">
        <v>44901.441644155093</v>
      </c>
      <c r="C770" s="396">
        <v>44901.449349722221</v>
      </c>
      <c r="D770" s="396">
        <v>44901</v>
      </c>
      <c r="E770" t="s">
        <v>4202</v>
      </c>
      <c r="F770" s="396">
        <v>44901</v>
      </c>
      <c r="G770" t="s">
        <v>868</v>
      </c>
      <c r="H770" t="s">
        <v>869</v>
      </c>
      <c r="I770" t="s">
        <v>869</v>
      </c>
      <c r="J770" t="s">
        <v>869</v>
      </c>
      <c r="K770" t="s">
        <v>795</v>
      </c>
      <c r="L770" t="s">
        <v>822</v>
      </c>
      <c r="M770">
        <v>0</v>
      </c>
      <c r="N770">
        <v>0</v>
      </c>
      <c r="O770">
        <v>0</v>
      </c>
      <c r="P770">
        <v>0</v>
      </c>
      <c r="Q770">
        <v>0</v>
      </c>
      <c r="R770">
        <v>0</v>
      </c>
      <c r="S770">
        <v>0</v>
      </c>
      <c r="T770">
        <v>0</v>
      </c>
      <c r="U770">
        <v>0</v>
      </c>
      <c r="V770">
        <v>0</v>
      </c>
      <c r="W770">
        <v>0</v>
      </c>
      <c r="X770">
        <v>0</v>
      </c>
      <c r="Y770">
        <v>0</v>
      </c>
      <c r="Z770">
        <v>0</v>
      </c>
      <c r="AA770">
        <v>0</v>
      </c>
      <c r="AB770">
        <v>0</v>
      </c>
      <c r="AC770">
        <v>0</v>
      </c>
      <c r="AD770">
        <v>0</v>
      </c>
      <c r="AE770">
        <v>0</v>
      </c>
      <c r="AF770">
        <v>0</v>
      </c>
      <c r="AG770">
        <v>0</v>
      </c>
      <c r="AH770">
        <v>1</v>
      </c>
      <c r="AI770">
        <v>0</v>
      </c>
      <c r="AJ770"/>
      <c r="AK770"/>
      <c r="AL770"/>
      <c r="AM770"/>
      <c r="AN770"/>
      <c r="AO770"/>
      <c r="AP770"/>
      <c r="AQ770"/>
      <c r="AR770"/>
      <c r="AS770"/>
      <c r="AT770"/>
      <c r="AU770"/>
      <c r="AV770"/>
      <c r="AW770"/>
      <c r="AX770"/>
      <c r="AY770"/>
      <c r="AZ770"/>
      <c r="BA770"/>
      <c r="BB770"/>
      <c r="BC770"/>
      <c r="BD770"/>
      <c r="BE770"/>
      <c r="BF770"/>
      <c r="BG770"/>
      <c r="BH770"/>
      <c r="BI770"/>
      <c r="BJ770"/>
      <c r="BK770"/>
      <c r="BL770"/>
      <c r="BM770"/>
      <c r="BN770"/>
      <c r="BO770"/>
      <c r="BP770"/>
      <c r="BQ770"/>
      <c r="BR770"/>
      <c r="BS770"/>
      <c r="BT770"/>
      <c r="BU770"/>
      <c r="BV770"/>
      <c r="BW770"/>
      <c r="BX770"/>
      <c r="BY770"/>
      <c r="BZ770"/>
      <c r="CA770"/>
      <c r="CB770"/>
      <c r="CC770"/>
      <c r="CD770"/>
      <c r="CE770"/>
      <c r="CF770"/>
      <c r="CG770"/>
      <c r="CH770"/>
      <c r="CI770"/>
      <c r="CJ770"/>
      <c r="CK770"/>
      <c r="CL770"/>
      <c r="CM770"/>
      <c r="CN770"/>
      <c r="CO770"/>
      <c r="CP770"/>
      <c r="CQ770"/>
      <c r="CR770"/>
      <c r="CS770"/>
      <c r="CT770"/>
      <c r="CU770"/>
      <c r="CV770"/>
      <c r="CW770"/>
      <c r="CX770"/>
      <c r="CY770"/>
      <c r="CZ770"/>
      <c r="DA770"/>
      <c r="DB770"/>
      <c r="DC770"/>
      <c r="DD770"/>
      <c r="DE770"/>
      <c r="DF770"/>
      <c r="DG770"/>
      <c r="DH770"/>
      <c r="DI770"/>
      <c r="DJ770"/>
      <c r="DK770"/>
      <c r="DL770"/>
      <c r="DM770"/>
      <c r="DN770"/>
      <c r="DO770"/>
      <c r="DP770"/>
      <c r="DQ770"/>
      <c r="DR770"/>
      <c r="DS770"/>
      <c r="DT770"/>
      <c r="DU770"/>
      <c r="DV770"/>
      <c r="DW770"/>
      <c r="DX770"/>
      <c r="DY770"/>
      <c r="DZ770"/>
      <c r="EA770"/>
      <c r="EB770"/>
      <c r="EC770"/>
      <c r="ED770"/>
      <c r="EE770"/>
      <c r="EF770"/>
      <c r="EG770"/>
      <c r="EH770"/>
      <c r="EI770"/>
      <c r="EJ770"/>
      <c r="EK770"/>
      <c r="EL770"/>
      <c r="EM770"/>
      <c r="EN770"/>
      <c r="EO770"/>
      <c r="EP770"/>
      <c r="EQ770"/>
      <c r="ER770"/>
      <c r="ES770"/>
      <c r="ET770"/>
      <c r="EU770"/>
      <c r="EV770"/>
      <c r="EW770"/>
      <c r="EX770"/>
      <c r="EY770"/>
      <c r="EZ770"/>
      <c r="FA770"/>
      <c r="FB770"/>
      <c r="FC770"/>
      <c r="FD770"/>
      <c r="FE770"/>
      <c r="FF770"/>
      <c r="FG770"/>
      <c r="FH770"/>
      <c r="FI770"/>
      <c r="FJ770"/>
      <c r="FK770"/>
      <c r="FL770"/>
      <c r="FM770"/>
      <c r="FN770"/>
      <c r="FO770"/>
      <c r="FP770"/>
      <c r="FQ770"/>
      <c r="FR770"/>
      <c r="FS770"/>
      <c r="FT770"/>
      <c r="FU770"/>
      <c r="FV770"/>
      <c r="FW770"/>
      <c r="FX770"/>
      <c r="FY770"/>
      <c r="FZ770"/>
      <c r="GA770"/>
      <c r="GB770"/>
      <c r="GC770"/>
      <c r="GD770"/>
      <c r="GE770"/>
      <c r="GF770"/>
      <c r="GG770"/>
      <c r="GH770"/>
      <c r="GI770"/>
      <c r="GJ770"/>
      <c r="GK770"/>
      <c r="GL770"/>
      <c r="GM770"/>
      <c r="GN770"/>
      <c r="GO770"/>
      <c r="GP770"/>
      <c r="GQ770"/>
      <c r="GR770"/>
      <c r="GS770"/>
      <c r="GT770"/>
      <c r="GU770"/>
      <c r="GV770"/>
      <c r="GW770"/>
      <c r="GX770"/>
      <c r="GY770"/>
      <c r="GZ770"/>
      <c r="HA770"/>
      <c r="HB770"/>
      <c r="HC770"/>
      <c r="HD770"/>
      <c r="HE770"/>
      <c r="HF770"/>
      <c r="HG770"/>
      <c r="HH770"/>
      <c r="HI770"/>
      <c r="HJ770"/>
      <c r="HK770"/>
      <c r="HL770"/>
      <c r="HM770"/>
      <c r="HN770"/>
      <c r="HO770"/>
      <c r="HP770"/>
      <c r="HQ770"/>
      <c r="HR770"/>
      <c r="HS770"/>
      <c r="HT770"/>
      <c r="HU770"/>
      <c r="HV770"/>
      <c r="HW770"/>
      <c r="HX770"/>
      <c r="HY770"/>
      <c r="HZ770"/>
      <c r="IA770"/>
      <c r="IB770"/>
      <c r="IC770"/>
      <c r="ID770"/>
      <c r="IE770"/>
      <c r="IF770"/>
      <c r="IG770"/>
      <c r="IH770"/>
      <c r="II770"/>
      <c r="IJ770"/>
      <c r="IK770"/>
      <c r="IL770"/>
      <c r="IM770"/>
      <c r="IN770"/>
      <c r="IO770"/>
      <c r="IP770"/>
      <c r="IQ770"/>
      <c r="IR770"/>
      <c r="IS770"/>
      <c r="IT770"/>
      <c r="IU770"/>
      <c r="IV770"/>
      <c r="IW770"/>
      <c r="IX770"/>
      <c r="IY770"/>
      <c r="IZ770"/>
      <c r="JA770"/>
      <c r="JB770"/>
      <c r="JC770"/>
      <c r="JD770"/>
      <c r="JE770"/>
      <c r="JF770"/>
      <c r="JG770"/>
      <c r="JH770"/>
      <c r="JI770"/>
      <c r="JJ770"/>
      <c r="JK770"/>
      <c r="JL770"/>
      <c r="JM770"/>
      <c r="JN770"/>
      <c r="JO770"/>
      <c r="JP770"/>
      <c r="JQ770"/>
      <c r="JR770"/>
      <c r="JS770"/>
      <c r="JT770"/>
      <c r="JU770"/>
      <c r="JV770"/>
      <c r="JW770"/>
      <c r="JX770"/>
      <c r="JY770"/>
      <c r="JZ770"/>
      <c r="KA770"/>
      <c r="KB770"/>
      <c r="KC770"/>
      <c r="KD770"/>
      <c r="KE770"/>
      <c r="KF770"/>
      <c r="KG770"/>
      <c r="KH770"/>
      <c r="KI770"/>
      <c r="KJ770"/>
      <c r="KK770"/>
      <c r="KL770"/>
      <c r="KM770"/>
      <c r="KN770"/>
      <c r="KO770"/>
      <c r="KP770"/>
      <c r="KQ770"/>
      <c r="KR770"/>
      <c r="KS770"/>
      <c r="KT770"/>
      <c r="KU770"/>
      <c r="KV770"/>
      <c r="KW770"/>
      <c r="KX770"/>
      <c r="KY770"/>
      <c r="KZ770"/>
      <c r="LA770"/>
      <c r="LB770"/>
      <c r="LC770"/>
      <c r="LD770"/>
      <c r="LE770"/>
      <c r="LF770"/>
      <c r="LG770"/>
      <c r="LH770"/>
      <c r="LI770"/>
      <c r="LJ770"/>
      <c r="LK770"/>
      <c r="LL770"/>
      <c r="LM770"/>
      <c r="LN770"/>
      <c r="LO770"/>
      <c r="LP770"/>
      <c r="LQ770"/>
      <c r="LR770"/>
      <c r="LS770"/>
      <c r="LT770"/>
      <c r="LU770"/>
      <c r="LV770"/>
      <c r="LW770"/>
      <c r="LX770"/>
      <c r="LY770"/>
      <c r="LZ770"/>
      <c r="MA770"/>
      <c r="MB770"/>
      <c r="MC770"/>
      <c r="MD770"/>
      <c r="ME770"/>
      <c r="MF770"/>
      <c r="MG770"/>
      <c r="MH770"/>
      <c r="MI770"/>
      <c r="MJ770"/>
      <c r="MK770"/>
      <c r="ML770"/>
      <c r="MM770"/>
      <c r="MN770"/>
      <c r="MO770"/>
      <c r="MP770"/>
      <c r="MQ770"/>
      <c r="MR770"/>
      <c r="MS770"/>
      <c r="MT770"/>
      <c r="MU770"/>
      <c r="MV770"/>
      <c r="MW770"/>
      <c r="MX770"/>
      <c r="MY770"/>
      <c r="MZ770"/>
      <c r="NA770"/>
      <c r="NB770"/>
      <c r="NC770"/>
      <c r="ND770"/>
      <c r="NE770"/>
      <c r="NF770"/>
      <c r="NG770"/>
      <c r="NH770"/>
      <c r="NI770"/>
      <c r="NJ770"/>
      <c r="NK770"/>
      <c r="NL770"/>
      <c r="NM770"/>
      <c r="NN770"/>
      <c r="NO770"/>
      <c r="NP770"/>
      <c r="NQ770"/>
      <c r="NR770"/>
      <c r="NS770"/>
      <c r="NT770"/>
      <c r="NU770"/>
      <c r="NV770"/>
      <c r="NW770"/>
      <c r="NX770"/>
      <c r="NY770"/>
      <c r="NZ770"/>
      <c r="OA770"/>
      <c r="OB770"/>
      <c r="OC770"/>
      <c r="OD770"/>
      <c r="OE770"/>
      <c r="OF770"/>
      <c r="OG770"/>
      <c r="OH770"/>
      <c r="OI770"/>
      <c r="OJ770"/>
      <c r="OK770"/>
      <c r="OL770"/>
      <c r="OM770"/>
      <c r="ON770"/>
      <c r="OO770"/>
      <c r="OP770"/>
      <c r="OQ770"/>
      <c r="OR770"/>
      <c r="OS770"/>
      <c r="OT770"/>
      <c r="OU770"/>
      <c r="OV770"/>
      <c r="OW770"/>
      <c r="OX770"/>
      <c r="OY770"/>
      <c r="OZ770"/>
      <c r="PA770"/>
      <c r="PB770"/>
      <c r="PC770"/>
      <c r="PD770"/>
      <c r="PE770"/>
      <c r="PF770"/>
      <c r="PG770"/>
      <c r="PH770"/>
      <c r="PI770"/>
      <c r="PJ770"/>
      <c r="PK770"/>
      <c r="PL770"/>
      <c r="PM770"/>
      <c r="PN770"/>
      <c r="PO770"/>
      <c r="PP770"/>
      <c r="PQ770"/>
      <c r="PR770"/>
      <c r="PS770"/>
      <c r="PT770"/>
      <c r="PU770"/>
      <c r="PV770"/>
      <c r="PW770"/>
      <c r="PX770"/>
      <c r="PY770"/>
      <c r="PZ770"/>
      <c r="QA770"/>
      <c r="QB770"/>
      <c r="QC770"/>
      <c r="QD770"/>
      <c r="QE770"/>
      <c r="QF770"/>
      <c r="QG770"/>
      <c r="QH770"/>
      <c r="QI770"/>
      <c r="QJ770"/>
      <c r="QK770"/>
      <c r="QL770"/>
      <c r="QM770"/>
      <c r="QN770"/>
      <c r="QO770"/>
      <c r="QP770"/>
      <c r="QQ770"/>
      <c r="QR770"/>
      <c r="QS770"/>
      <c r="QT770"/>
      <c r="QU770"/>
      <c r="QV770"/>
      <c r="QW770"/>
      <c r="QX770"/>
      <c r="QY770"/>
      <c r="QZ770"/>
      <c r="RA770"/>
      <c r="RB770"/>
      <c r="RC770"/>
      <c r="RD770"/>
      <c r="RE770"/>
      <c r="RF770"/>
      <c r="RG770"/>
      <c r="RH770"/>
      <c r="RI770"/>
      <c r="RJ770"/>
      <c r="RK770"/>
      <c r="RL770"/>
      <c r="RM770"/>
      <c r="RN770"/>
      <c r="RO770"/>
      <c r="RP770"/>
      <c r="RQ770"/>
      <c r="RR770"/>
      <c r="RS770"/>
      <c r="RT770"/>
      <c r="RU770"/>
      <c r="RV770"/>
      <c r="RW770"/>
      <c r="RX770"/>
      <c r="RY770"/>
      <c r="RZ770"/>
      <c r="SA770"/>
      <c r="SB770"/>
      <c r="SC770"/>
      <c r="SD770"/>
      <c r="SE770"/>
      <c r="SF770"/>
      <c r="SG770"/>
      <c r="SH770"/>
      <c r="SI770"/>
      <c r="SJ770"/>
      <c r="SK770"/>
      <c r="SL770"/>
      <c r="SM770"/>
      <c r="SN770"/>
      <c r="SO770"/>
      <c r="SP770"/>
      <c r="SQ770"/>
      <c r="SR770"/>
      <c r="SS770"/>
      <c r="ST770"/>
      <c r="SU770"/>
      <c r="SV770"/>
      <c r="SW770"/>
      <c r="SX770"/>
      <c r="SY770"/>
      <c r="SZ770"/>
      <c r="TA770"/>
      <c r="TB770"/>
      <c r="TC770"/>
      <c r="TD770"/>
      <c r="TE770"/>
      <c r="TF770"/>
      <c r="TG770"/>
      <c r="TH770"/>
      <c r="TI770"/>
      <c r="TJ770"/>
      <c r="TK770"/>
      <c r="TL770"/>
      <c r="TM770"/>
      <c r="TN770"/>
      <c r="TO770"/>
      <c r="TP770"/>
      <c r="TQ770"/>
      <c r="TR770"/>
      <c r="TS770"/>
      <c r="TT770"/>
      <c r="TU770"/>
      <c r="TV770"/>
      <c r="TW770"/>
      <c r="TX770"/>
      <c r="TY770"/>
      <c r="TZ770"/>
      <c r="UA770"/>
      <c r="UB770"/>
      <c r="UC770"/>
      <c r="UD770"/>
      <c r="UE770"/>
      <c r="UF770"/>
      <c r="UG770"/>
      <c r="UH770"/>
      <c r="UI770"/>
      <c r="UJ770"/>
      <c r="UK770"/>
      <c r="UL770"/>
      <c r="UM770"/>
      <c r="UN770"/>
      <c r="UO770"/>
      <c r="UP770"/>
      <c r="UQ770"/>
      <c r="UR770"/>
      <c r="US770"/>
      <c r="UT770"/>
      <c r="UU770"/>
      <c r="UV770"/>
      <c r="UW770"/>
      <c r="UX770"/>
      <c r="UY770"/>
      <c r="UZ770"/>
      <c r="VA770"/>
      <c r="VB770"/>
      <c r="VC770"/>
      <c r="VD770"/>
      <c r="VE770"/>
      <c r="VF770"/>
      <c r="VG770"/>
      <c r="VH770"/>
      <c r="VI770"/>
      <c r="VJ770"/>
      <c r="VK770"/>
      <c r="VL770"/>
      <c r="VM770"/>
      <c r="VN770"/>
      <c r="VO770"/>
      <c r="VP770"/>
      <c r="VQ770"/>
      <c r="VR770"/>
      <c r="VS770"/>
      <c r="VT770"/>
      <c r="VU770"/>
      <c r="VV770"/>
      <c r="VW770"/>
      <c r="VX770"/>
      <c r="VY770"/>
      <c r="VZ770"/>
      <c r="WA770"/>
      <c r="WB770"/>
      <c r="WC770"/>
      <c r="WD770"/>
      <c r="WE770"/>
      <c r="WF770"/>
      <c r="WG770"/>
      <c r="WH770"/>
      <c r="WI770"/>
      <c r="WJ770"/>
      <c r="WK770"/>
      <c r="WL770"/>
      <c r="WM770"/>
      <c r="WN770"/>
      <c r="WO770"/>
      <c r="WP770"/>
      <c r="WQ770"/>
      <c r="WR770"/>
      <c r="WS770"/>
      <c r="WT770"/>
      <c r="WU770"/>
      <c r="WV770"/>
      <c r="WW770"/>
      <c r="WX770"/>
      <c r="WY770"/>
      <c r="WZ770"/>
      <c r="XA770"/>
      <c r="XB770"/>
      <c r="XC770"/>
      <c r="XD770"/>
      <c r="XE770"/>
      <c r="XF770"/>
      <c r="XG770"/>
      <c r="XH770"/>
      <c r="XI770"/>
      <c r="XJ770"/>
      <c r="XK770"/>
      <c r="XL770"/>
      <c r="XM770"/>
      <c r="XN770"/>
      <c r="XO770"/>
      <c r="XP770"/>
      <c r="XQ770"/>
      <c r="XR770"/>
      <c r="XS770"/>
      <c r="XT770"/>
      <c r="XU770"/>
      <c r="XV770"/>
      <c r="XW770"/>
      <c r="XX770"/>
      <c r="XY770"/>
      <c r="XZ770"/>
      <c r="YA770"/>
      <c r="YB770"/>
      <c r="YC770"/>
      <c r="YD770"/>
      <c r="YE770"/>
      <c r="YF770"/>
      <c r="YG770"/>
      <c r="YH770"/>
      <c r="YI770"/>
      <c r="YJ770"/>
      <c r="YK770"/>
      <c r="YL770"/>
      <c r="YM770"/>
      <c r="YN770"/>
      <c r="YO770"/>
      <c r="YP770"/>
      <c r="YQ770"/>
      <c r="YR770"/>
      <c r="YS770"/>
      <c r="YT770"/>
      <c r="YU770"/>
      <c r="YV770"/>
      <c r="YW770"/>
      <c r="YX770"/>
      <c r="YY770"/>
      <c r="YZ770"/>
      <c r="ZA770"/>
      <c r="ZB770"/>
      <c r="ZC770"/>
      <c r="ZD770"/>
      <c r="ZE770"/>
      <c r="ZF770"/>
      <c r="ZG770" t="s">
        <v>797</v>
      </c>
      <c r="ZH770"/>
      <c r="ZI770">
        <v>900</v>
      </c>
      <c r="ZJ770">
        <v>900</v>
      </c>
      <c r="ZK770"/>
      <c r="ZL770">
        <v>1500</v>
      </c>
      <c r="ZM770">
        <v>-40</v>
      </c>
      <c r="ZN770">
        <v>-600</v>
      </c>
      <c r="ZO770" t="s">
        <v>4378</v>
      </c>
      <c r="ZP770" t="s">
        <v>806</v>
      </c>
      <c r="ZQ770"/>
      <c r="ZR770" t="s">
        <v>817</v>
      </c>
      <c r="ZS770" t="s">
        <v>797</v>
      </c>
      <c r="ZT770" t="s">
        <v>844</v>
      </c>
      <c r="ZU770">
        <v>0</v>
      </c>
      <c r="ZV770">
        <v>0</v>
      </c>
      <c r="ZW770">
        <v>0</v>
      </c>
      <c r="ZX770">
        <v>0</v>
      </c>
      <c r="ZY770">
        <v>0</v>
      </c>
      <c r="ZZ770">
        <v>0</v>
      </c>
      <c r="AAA770">
        <v>0</v>
      </c>
      <c r="AAB770">
        <v>1</v>
      </c>
      <c r="AAC770">
        <v>0</v>
      </c>
      <c r="AAD770">
        <v>0</v>
      </c>
      <c r="AAE770">
        <v>0</v>
      </c>
      <c r="AAF770">
        <v>0</v>
      </c>
      <c r="AAG770">
        <v>0</v>
      </c>
      <c r="AAH770">
        <v>0</v>
      </c>
      <c r="AAI770">
        <v>0</v>
      </c>
      <c r="AAJ770"/>
      <c r="AAK770"/>
      <c r="AAL770"/>
      <c r="AAM770"/>
      <c r="AAN770"/>
      <c r="AAO770"/>
      <c r="AAP770"/>
      <c r="AAQ770"/>
      <c r="AAR770"/>
      <c r="AAS770"/>
      <c r="AAT770"/>
      <c r="AAU770"/>
      <c r="AAV770" t="s">
        <v>816</v>
      </c>
      <c r="AAW770"/>
      <c r="AAX770"/>
      <c r="AAY770"/>
      <c r="AAZ770"/>
      <c r="ABA770"/>
      <c r="ABB770"/>
      <c r="ABC770"/>
      <c r="ABD770"/>
      <c r="ABE770"/>
      <c r="ABF770"/>
      <c r="ABG770"/>
      <c r="ABH770" t="s">
        <v>797</v>
      </c>
      <c r="ABI770" t="s">
        <v>865</v>
      </c>
      <c r="ABJ770">
        <v>0</v>
      </c>
      <c r="ABK770">
        <v>0</v>
      </c>
      <c r="ABL770">
        <v>0</v>
      </c>
      <c r="ABM770">
        <v>0</v>
      </c>
      <c r="ABN770">
        <v>1</v>
      </c>
      <c r="ABO770">
        <v>0</v>
      </c>
      <c r="ABP770" t="s">
        <v>4379</v>
      </c>
      <c r="ABQ770" t="s">
        <v>816</v>
      </c>
      <c r="ABR770"/>
      <c r="ABS770"/>
      <c r="ABT770"/>
      <c r="ABU770"/>
      <c r="ABV770"/>
      <c r="ABW770"/>
      <c r="ABX770"/>
      <c r="ABY770"/>
      <c r="ABZ770"/>
      <c r="ACA770"/>
      <c r="ACB770"/>
      <c r="ACC770"/>
      <c r="ACD770" t="s">
        <v>816</v>
      </c>
      <c r="ACE770"/>
      <c r="ACF770"/>
      <c r="ACG770"/>
      <c r="ACH770"/>
      <c r="ACI770"/>
      <c r="ACJ770"/>
      <c r="ACK770"/>
      <c r="ACL770"/>
      <c r="ACM770"/>
      <c r="ACN770"/>
      <c r="ACO770"/>
      <c r="ACP770"/>
      <c r="ACQ770" t="s">
        <v>4380</v>
      </c>
      <c r="ACR770">
        <v>370397816</v>
      </c>
      <c r="ACS770" s="396">
        <v>44901.648101851853</v>
      </c>
      <c r="ACT770"/>
      <c r="ACU770"/>
      <c r="ACV770" t="s">
        <v>801</v>
      </c>
      <c r="ACW770"/>
      <c r="ACX770"/>
      <c r="ACY770">
        <v>770</v>
      </c>
    </row>
    <row r="771" spans="1:779" s="82" customFormat="1" x14ac:dyDescent="0.3">
      <c r="A771" t="s">
        <v>4381</v>
      </c>
      <c r="B771" s="396">
        <v>44901.449980520832</v>
      </c>
      <c r="C771" s="396">
        <v>44901.452532222218</v>
      </c>
      <c r="D771" s="396">
        <v>44901</v>
      </c>
      <c r="E771" t="s">
        <v>4202</v>
      </c>
      <c r="F771" s="396">
        <v>44901</v>
      </c>
      <c r="G771" t="s">
        <v>868</v>
      </c>
      <c r="H771" t="s">
        <v>869</v>
      </c>
      <c r="I771" t="s">
        <v>869</v>
      </c>
      <c r="J771" t="s">
        <v>869</v>
      </c>
      <c r="K771" t="s">
        <v>795</v>
      </c>
      <c r="L771" t="s">
        <v>809</v>
      </c>
      <c r="M771">
        <v>0</v>
      </c>
      <c r="N771">
        <v>0</v>
      </c>
      <c r="O771">
        <v>0</v>
      </c>
      <c r="P771">
        <v>0</v>
      </c>
      <c r="Q771">
        <v>0</v>
      </c>
      <c r="R771">
        <v>0</v>
      </c>
      <c r="S771">
        <v>0</v>
      </c>
      <c r="T771">
        <v>0</v>
      </c>
      <c r="U771">
        <v>0</v>
      </c>
      <c r="V771">
        <v>0</v>
      </c>
      <c r="W771">
        <v>0</v>
      </c>
      <c r="X771">
        <v>0</v>
      </c>
      <c r="Y771">
        <v>0</v>
      </c>
      <c r="Z771">
        <v>0</v>
      </c>
      <c r="AA771">
        <v>0</v>
      </c>
      <c r="AB771">
        <v>1</v>
      </c>
      <c r="AC771">
        <v>0</v>
      </c>
      <c r="AD771">
        <v>0</v>
      </c>
      <c r="AE771">
        <v>0</v>
      </c>
      <c r="AF771">
        <v>0</v>
      </c>
      <c r="AG771">
        <v>0</v>
      </c>
      <c r="AH771">
        <v>0</v>
      </c>
      <c r="AI771">
        <v>0</v>
      </c>
      <c r="AJ771"/>
      <c r="AK771"/>
      <c r="AL771"/>
      <c r="AM771"/>
      <c r="AN771"/>
      <c r="AO771"/>
      <c r="AP771"/>
      <c r="AQ771"/>
      <c r="AR771"/>
      <c r="AS771"/>
      <c r="AT771"/>
      <c r="AU771"/>
      <c r="AV771"/>
      <c r="AW771"/>
      <c r="AX771"/>
      <c r="AY771"/>
      <c r="AZ771"/>
      <c r="BA771"/>
      <c r="BB771"/>
      <c r="BC771"/>
      <c r="BD771"/>
      <c r="BE771"/>
      <c r="BF771"/>
      <c r="BG771"/>
      <c r="BH771"/>
      <c r="BI771"/>
      <c r="BJ771"/>
      <c r="BK771"/>
      <c r="BL771"/>
      <c r="BM771"/>
      <c r="BN771"/>
      <c r="BO771"/>
      <c r="BP771"/>
      <c r="BQ771"/>
      <c r="BR771"/>
      <c r="BS771"/>
      <c r="BT771"/>
      <c r="BU771"/>
      <c r="BV771"/>
      <c r="BW771"/>
      <c r="BX771"/>
      <c r="BY771"/>
      <c r="BZ771"/>
      <c r="CA771"/>
      <c r="CB771"/>
      <c r="CC771"/>
      <c r="CD771"/>
      <c r="CE771"/>
      <c r="CF771"/>
      <c r="CG771"/>
      <c r="CH771"/>
      <c r="CI771"/>
      <c r="CJ771"/>
      <c r="CK771"/>
      <c r="CL771"/>
      <c r="CM771"/>
      <c r="CN771"/>
      <c r="CO771"/>
      <c r="CP771"/>
      <c r="CQ771"/>
      <c r="CR771"/>
      <c r="CS771"/>
      <c r="CT771"/>
      <c r="CU771"/>
      <c r="CV771"/>
      <c r="CW771"/>
      <c r="CX771"/>
      <c r="CY771"/>
      <c r="CZ771"/>
      <c r="DA771"/>
      <c r="DB771"/>
      <c r="DC771"/>
      <c r="DD771"/>
      <c r="DE771"/>
      <c r="DF771"/>
      <c r="DG771"/>
      <c r="DH771"/>
      <c r="DI771"/>
      <c r="DJ771"/>
      <c r="DK771"/>
      <c r="DL771"/>
      <c r="DM771"/>
      <c r="DN771"/>
      <c r="DO771"/>
      <c r="DP771"/>
      <c r="DQ771"/>
      <c r="DR771"/>
      <c r="DS771"/>
      <c r="DT771"/>
      <c r="DU771"/>
      <c r="DV771"/>
      <c r="DW771"/>
      <c r="DX771"/>
      <c r="DY771"/>
      <c r="DZ771"/>
      <c r="EA771"/>
      <c r="EB771"/>
      <c r="EC771"/>
      <c r="ED771"/>
      <c r="EE771"/>
      <c r="EF771"/>
      <c r="EG771"/>
      <c r="EH771"/>
      <c r="EI771"/>
      <c r="EJ771"/>
      <c r="EK771"/>
      <c r="EL771"/>
      <c r="EM771"/>
      <c r="EN771"/>
      <c r="EO771"/>
      <c r="EP771"/>
      <c r="EQ771"/>
      <c r="ER771"/>
      <c r="ES771"/>
      <c r="ET771"/>
      <c r="EU771"/>
      <c r="EV771"/>
      <c r="EW771"/>
      <c r="EX771"/>
      <c r="EY771"/>
      <c r="EZ771"/>
      <c r="FA771"/>
      <c r="FB771"/>
      <c r="FC771"/>
      <c r="FD771"/>
      <c r="FE771"/>
      <c r="FF771"/>
      <c r="FG771"/>
      <c r="FH771"/>
      <c r="FI771"/>
      <c r="FJ771"/>
      <c r="FK771"/>
      <c r="FL771"/>
      <c r="FM771"/>
      <c r="FN771"/>
      <c r="FO771"/>
      <c r="FP771"/>
      <c r="FQ771"/>
      <c r="FR771"/>
      <c r="FS771"/>
      <c r="FT771"/>
      <c r="FU771"/>
      <c r="FV771"/>
      <c r="FW771"/>
      <c r="FX771"/>
      <c r="FY771"/>
      <c r="FZ771"/>
      <c r="GA771"/>
      <c r="GB771"/>
      <c r="GC771"/>
      <c r="GD771"/>
      <c r="GE771"/>
      <c r="GF771"/>
      <c r="GG771"/>
      <c r="GH771"/>
      <c r="GI771"/>
      <c r="GJ771"/>
      <c r="GK771"/>
      <c r="GL771"/>
      <c r="GM771"/>
      <c r="GN771"/>
      <c r="GO771"/>
      <c r="GP771"/>
      <c r="GQ771"/>
      <c r="GR771"/>
      <c r="GS771"/>
      <c r="GT771"/>
      <c r="GU771"/>
      <c r="GV771"/>
      <c r="GW771"/>
      <c r="GX771"/>
      <c r="GY771"/>
      <c r="GZ771"/>
      <c r="HA771"/>
      <c r="HB771"/>
      <c r="HC771"/>
      <c r="HD771"/>
      <c r="HE771"/>
      <c r="HF771"/>
      <c r="HG771"/>
      <c r="HH771"/>
      <c r="HI771"/>
      <c r="HJ771"/>
      <c r="HK771"/>
      <c r="HL771"/>
      <c r="HM771"/>
      <c r="HN771"/>
      <c r="HO771"/>
      <c r="HP771"/>
      <c r="HQ771"/>
      <c r="HR771"/>
      <c r="HS771"/>
      <c r="HT771"/>
      <c r="HU771"/>
      <c r="HV771"/>
      <c r="HW771"/>
      <c r="HX771"/>
      <c r="HY771"/>
      <c r="HZ771"/>
      <c r="IA771"/>
      <c r="IB771"/>
      <c r="IC771"/>
      <c r="ID771"/>
      <c r="IE771"/>
      <c r="IF771"/>
      <c r="IG771"/>
      <c r="IH771"/>
      <c r="II771"/>
      <c r="IJ771"/>
      <c r="IK771"/>
      <c r="IL771"/>
      <c r="IM771"/>
      <c r="IN771"/>
      <c r="IO771"/>
      <c r="IP771"/>
      <c r="IQ771"/>
      <c r="IR771"/>
      <c r="IS771"/>
      <c r="IT771"/>
      <c r="IU771"/>
      <c r="IV771"/>
      <c r="IW771"/>
      <c r="IX771"/>
      <c r="IY771"/>
      <c r="IZ771"/>
      <c r="JA771"/>
      <c r="JB771"/>
      <c r="JC771"/>
      <c r="JD771"/>
      <c r="JE771"/>
      <c r="JF771"/>
      <c r="JG771"/>
      <c r="JH771"/>
      <c r="JI771"/>
      <c r="JJ771"/>
      <c r="JK771"/>
      <c r="JL771"/>
      <c r="JM771"/>
      <c r="JN771"/>
      <c r="JO771"/>
      <c r="JP771"/>
      <c r="JQ771"/>
      <c r="JR771"/>
      <c r="JS771"/>
      <c r="JT771"/>
      <c r="JU771"/>
      <c r="JV771"/>
      <c r="JW771"/>
      <c r="JX771"/>
      <c r="JY771"/>
      <c r="JZ771"/>
      <c r="KA771"/>
      <c r="KB771"/>
      <c r="KC771"/>
      <c r="KD771"/>
      <c r="KE771"/>
      <c r="KF771"/>
      <c r="KG771"/>
      <c r="KH771"/>
      <c r="KI771"/>
      <c r="KJ771"/>
      <c r="KK771"/>
      <c r="KL771"/>
      <c r="KM771"/>
      <c r="KN771"/>
      <c r="KO771"/>
      <c r="KP771"/>
      <c r="KQ771"/>
      <c r="KR771"/>
      <c r="KS771"/>
      <c r="KT771"/>
      <c r="KU771"/>
      <c r="KV771"/>
      <c r="KW771"/>
      <c r="KX771"/>
      <c r="KY771"/>
      <c r="KZ771"/>
      <c r="LA771"/>
      <c r="LB771"/>
      <c r="LC771"/>
      <c r="LD771"/>
      <c r="LE771"/>
      <c r="LF771"/>
      <c r="LG771"/>
      <c r="LH771"/>
      <c r="LI771"/>
      <c r="LJ771"/>
      <c r="LK771"/>
      <c r="LL771"/>
      <c r="LM771"/>
      <c r="LN771"/>
      <c r="LO771"/>
      <c r="LP771"/>
      <c r="LQ771"/>
      <c r="LR771"/>
      <c r="LS771"/>
      <c r="LT771"/>
      <c r="LU771"/>
      <c r="LV771"/>
      <c r="LW771"/>
      <c r="LX771"/>
      <c r="LY771"/>
      <c r="LZ771"/>
      <c r="MA771"/>
      <c r="MB771"/>
      <c r="MC771"/>
      <c r="MD771"/>
      <c r="ME771"/>
      <c r="MF771"/>
      <c r="MG771"/>
      <c r="MH771"/>
      <c r="MI771"/>
      <c r="MJ771"/>
      <c r="MK771"/>
      <c r="ML771"/>
      <c r="MM771"/>
      <c r="MN771"/>
      <c r="MO771"/>
      <c r="MP771"/>
      <c r="MQ771"/>
      <c r="MR771"/>
      <c r="MS771"/>
      <c r="MT771"/>
      <c r="MU771"/>
      <c r="MV771"/>
      <c r="MW771"/>
      <c r="MX771"/>
      <c r="MY771"/>
      <c r="MZ771"/>
      <c r="NA771"/>
      <c r="NB771"/>
      <c r="NC771"/>
      <c r="ND771"/>
      <c r="NE771"/>
      <c r="NF771"/>
      <c r="NG771"/>
      <c r="NH771"/>
      <c r="NI771"/>
      <c r="NJ771"/>
      <c r="NK771"/>
      <c r="NL771"/>
      <c r="NM771"/>
      <c r="NN771"/>
      <c r="NO771"/>
      <c r="NP771"/>
      <c r="NQ771"/>
      <c r="NR771"/>
      <c r="NS771"/>
      <c r="NT771"/>
      <c r="NU771"/>
      <c r="NV771"/>
      <c r="NW771"/>
      <c r="NX771"/>
      <c r="NY771"/>
      <c r="NZ771"/>
      <c r="OA771"/>
      <c r="OB771"/>
      <c r="OC771"/>
      <c r="OD771"/>
      <c r="OE771"/>
      <c r="OF771"/>
      <c r="OG771"/>
      <c r="OH771"/>
      <c r="OI771"/>
      <c r="OJ771"/>
      <c r="OK771"/>
      <c r="OL771"/>
      <c r="OM771"/>
      <c r="ON771"/>
      <c r="OO771"/>
      <c r="OP771"/>
      <c r="OQ771"/>
      <c r="OR771"/>
      <c r="OS771"/>
      <c r="OT771"/>
      <c r="OU771"/>
      <c r="OV771"/>
      <c r="OW771"/>
      <c r="OX771"/>
      <c r="OY771"/>
      <c r="OZ771"/>
      <c r="PA771"/>
      <c r="PB771"/>
      <c r="PC771"/>
      <c r="PD771"/>
      <c r="PE771"/>
      <c r="PF771"/>
      <c r="PG771"/>
      <c r="PH771"/>
      <c r="PI771"/>
      <c r="PJ771"/>
      <c r="PK771"/>
      <c r="PL771"/>
      <c r="PM771"/>
      <c r="PN771"/>
      <c r="PO771"/>
      <c r="PP771"/>
      <c r="PQ771"/>
      <c r="PR771"/>
      <c r="PS771"/>
      <c r="PT771"/>
      <c r="PU771" t="s">
        <v>797</v>
      </c>
      <c r="PV771"/>
      <c r="PW771">
        <v>1000</v>
      </c>
      <c r="PX771">
        <v>1000</v>
      </c>
      <c r="PY771"/>
      <c r="PZ771">
        <v>1500</v>
      </c>
      <c r="QA771">
        <v>-33.333333333333329</v>
      </c>
      <c r="QB771">
        <v>-500</v>
      </c>
      <c r="QC771" t="s">
        <v>4382</v>
      </c>
      <c r="QD771" t="s">
        <v>841</v>
      </c>
      <c r="QE771"/>
      <c r="QF771"/>
      <c r="QG771" t="s">
        <v>816</v>
      </c>
      <c r="QH771"/>
      <c r="QI771"/>
      <c r="QJ771"/>
      <c r="QK771"/>
      <c r="QL771"/>
      <c r="QM771"/>
      <c r="QN771"/>
      <c r="QO771"/>
      <c r="QP771"/>
      <c r="QQ771"/>
      <c r="QR771"/>
      <c r="QS771"/>
      <c r="QT771"/>
      <c r="QU771"/>
      <c r="QV771"/>
      <c r="QW771"/>
      <c r="QX771"/>
      <c r="QY771"/>
      <c r="QZ771"/>
      <c r="RA771"/>
      <c r="RB771"/>
      <c r="RC771"/>
      <c r="RD771"/>
      <c r="RE771"/>
      <c r="RF771"/>
      <c r="RG771"/>
      <c r="RH771"/>
      <c r="RI771"/>
      <c r="RJ771"/>
      <c r="RK771"/>
      <c r="RL771"/>
      <c r="RM771"/>
      <c r="RN771"/>
      <c r="RO771"/>
      <c r="RP771"/>
      <c r="RQ771"/>
      <c r="RR771"/>
      <c r="RS771"/>
      <c r="RT771"/>
      <c r="RU771"/>
      <c r="RV771"/>
      <c r="RW771"/>
      <c r="RX771"/>
      <c r="RY771"/>
      <c r="RZ771"/>
      <c r="SA771"/>
      <c r="SB771"/>
      <c r="SC771"/>
      <c r="SD771"/>
      <c r="SE771"/>
      <c r="SF771"/>
      <c r="SG771"/>
      <c r="SH771"/>
      <c r="SI771"/>
      <c r="SJ771"/>
      <c r="SK771"/>
      <c r="SL771"/>
      <c r="SM771"/>
      <c r="SN771"/>
      <c r="SO771"/>
      <c r="SP771"/>
      <c r="SQ771"/>
      <c r="SR771"/>
      <c r="SS771"/>
      <c r="ST771"/>
      <c r="SU771"/>
      <c r="SV771"/>
      <c r="SW771"/>
      <c r="SX771"/>
      <c r="SY771"/>
      <c r="SZ771"/>
      <c r="TA771"/>
      <c r="TB771"/>
      <c r="TC771"/>
      <c r="TD771"/>
      <c r="TE771"/>
      <c r="TF771"/>
      <c r="TG771"/>
      <c r="TH771"/>
      <c r="TI771"/>
      <c r="TJ771"/>
      <c r="TK771"/>
      <c r="TL771"/>
      <c r="TM771"/>
      <c r="TN771"/>
      <c r="TO771"/>
      <c r="TP771"/>
      <c r="TQ771"/>
      <c r="TR771"/>
      <c r="TS771"/>
      <c r="TT771"/>
      <c r="TU771"/>
      <c r="TV771"/>
      <c r="TW771"/>
      <c r="TX771"/>
      <c r="TY771"/>
      <c r="TZ771"/>
      <c r="UA771"/>
      <c r="UB771"/>
      <c r="UC771"/>
      <c r="UD771"/>
      <c r="UE771"/>
      <c r="UF771"/>
      <c r="UG771"/>
      <c r="UH771"/>
      <c r="UI771"/>
      <c r="UJ771"/>
      <c r="UK771"/>
      <c r="UL771"/>
      <c r="UM771"/>
      <c r="UN771"/>
      <c r="UO771"/>
      <c r="UP771"/>
      <c r="UQ771"/>
      <c r="UR771"/>
      <c r="US771"/>
      <c r="UT771"/>
      <c r="UU771"/>
      <c r="UV771"/>
      <c r="UW771"/>
      <c r="UX771"/>
      <c r="UY771"/>
      <c r="UZ771"/>
      <c r="VA771"/>
      <c r="VB771"/>
      <c r="VC771"/>
      <c r="VD771"/>
      <c r="VE771"/>
      <c r="VF771"/>
      <c r="VG771"/>
      <c r="VH771"/>
      <c r="VI771"/>
      <c r="VJ771"/>
      <c r="VK771"/>
      <c r="VL771"/>
      <c r="VM771"/>
      <c r="VN771"/>
      <c r="VO771"/>
      <c r="VP771"/>
      <c r="VQ771"/>
      <c r="VR771"/>
      <c r="VS771"/>
      <c r="VT771"/>
      <c r="VU771"/>
      <c r="VV771"/>
      <c r="VW771"/>
      <c r="VX771"/>
      <c r="VY771"/>
      <c r="VZ771"/>
      <c r="WA771"/>
      <c r="WB771"/>
      <c r="WC771"/>
      <c r="WD771"/>
      <c r="WE771"/>
      <c r="WF771"/>
      <c r="WG771"/>
      <c r="WH771"/>
      <c r="WI771"/>
      <c r="WJ771"/>
      <c r="WK771"/>
      <c r="WL771"/>
      <c r="WM771"/>
      <c r="WN771"/>
      <c r="WO771"/>
      <c r="WP771"/>
      <c r="WQ771"/>
      <c r="WR771"/>
      <c r="WS771"/>
      <c r="WT771"/>
      <c r="WU771"/>
      <c r="WV771"/>
      <c r="WW771"/>
      <c r="WX771"/>
      <c r="WY771"/>
      <c r="WZ771"/>
      <c r="XA771"/>
      <c r="XB771"/>
      <c r="XC771"/>
      <c r="XD771"/>
      <c r="XE771"/>
      <c r="XF771"/>
      <c r="XG771"/>
      <c r="XH771"/>
      <c r="XI771"/>
      <c r="XJ771"/>
      <c r="XK771"/>
      <c r="XL771"/>
      <c r="XM771"/>
      <c r="XN771"/>
      <c r="XO771"/>
      <c r="XP771"/>
      <c r="XQ771"/>
      <c r="XR771"/>
      <c r="XS771"/>
      <c r="XT771"/>
      <c r="XU771"/>
      <c r="XV771"/>
      <c r="XW771"/>
      <c r="XX771"/>
      <c r="XY771"/>
      <c r="XZ771"/>
      <c r="YA771"/>
      <c r="YB771"/>
      <c r="YC771"/>
      <c r="YD771"/>
      <c r="YE771"/>
      <c r="YF771"/>
      <c r="YG771"/>
      <c r="YH771"/>
      <c r="YI771"/>
      <c r="YJ771"/>
      <c r="YK771"/>
      <c r="YL771"/>
      <c r="YM771"/>
      <c r="YN771"/>
      <c r="YO771"/>
      <c r="YP771"/>
      <c r="YQ771"/>
      <c r="YR771"/>
      <c r="YS771"/>
      <c r="YT771"/>
      <c r="YU771"/>
      <c r="YV771"/>
      <c r="YW771"/>
      <c r="YX771"/>
      <c r="YY771"/>
      <c r="YZ771"/>
      <c r="ZA771"/>
      <c r="ZB771"/>
      <c r="ZC771"/>
      <c r="ZD771"/>
      <c r="ZE771"/>
      <c r="ZF771"/>
      <c r="ZG771"/>
      <c r="ZH771"/>
      <c r="ZI771"/>
      <c r="ZJ771"/>
      <c r="ZK771"/>
      <c r="ZL771"/>
      <c r="ZM771"/>
      <c r="ZN771"/>
      <c r="ZO771"/>
      <c r="ZP771"/>
      <c r="ZQ771"/>
      <c r="ZR771"/>
      <c r="ZS771"/>
      <c r="ZT771"/>
      <c r="ZU771"/>
      <c r="ZV771"/>
      <c r="ZW771"/>
      <c r="ZX771"/>
      <c r="ZY771"/>
      <c r="ZZ771"/>
      <c r="AAA771"/>
      <c r="AAB771"/>
      <c r="AAC771"/>
      <c r="AAD771"/>
      <c r="AAE771"/>
      <c r="AAF771"/>
      <c r="AAG771"/>
      <c r="AAH771"/>
      <c r="AAI771"/>
      <c r="AAJ771"/>
      <c r="AAK771"/>
      <c r="AAL771"/>
      <c r="AAM771"/>
      <c r="AAN771"/>
      <c r="AAO771"/>
      <c r="AAP771"/>
      <c r="AAQ771"/>
      <c r="AAR771"/>
      <c r="AAS771"/>
      <c r="AAT771"/>
      <c r="AAU771"/>
      <c r="AAV771" t="s">
        <v>816</v>
      </c>
      <c r="AAW771"/>
      <c r="AAX771"/>
      <c r="AAY771"/>
      <c r="AAZ771"/>
      <c r="ABA771"/>
      <c r="ABB771"/>
      <c r="ABC771"/>
      <c r="ABD771"/>
      <c r="ABE771"/>
      <c r="ABF771"/>
      <c r="ABG771"/>
      <c r="ABH771" t="s">
        <v>816</v>
      </c>
      <c r="ABI771"/>
      <c r="ABJ771"/>
      <c r="ABK771"/>
      <c r="ABL771"/>
      <c r="ABM771"/>
      <c r="ABN771"/>
      <c r="ABO771"/>
      <c r="ABP771"/>
      <c r="ABQ771" t="s">
        <v>816</v>
      </c>
      <c r="ABR771"/>
      <c r="ABS771"/>
      <c r="ABT771"/>
      <c r="ABU771"/>
      <c r="ABV771"/>
      <c r="ABW771"/>
      <c r="ABX771"/>
      <c r="ABY771"/>
      <c r="ABZ771"/>
      <c r="ACA771"/>
      <c r="ACB771"/>
      <c r="ACC771"/>
      <c r="ACD771" t="s">
        <v>816</v>
      </c>
      <c r="ACE771"/>
      <c r="ACF771"/>
      <c r="ACG771"/>
      <c r="ACH771"/>
      <c r="ACI771"/>
      <c r="ACJ771"/>
      <c r="ACK771"/>
      <c r="ACL771"/>
      <c r="ACM771"/>
      <c r="ACN771"/>
      <c r="ACO771"/>
      <c r="ACP771"/>
      <c r="ACQ771" t="s">
        <v>4383</v>
      </c>
      <c r="ACR771">
        <v>370397827</v>
      </c>
      <c r="ACS771" s="396">
        <v>44901.648125</v>
      </c>
      <c r="ACT771"/>
      <c r="ACU771"/>
      <c r="ACV771" t="s">
        <v>801</v>
      </c>
      <c r="ACW771"/>
      <c r="ACX771"/>
      <c r="ACY771">
        <v>771</v>
      </c>
    </row>
    <row r="772" spans="1:779" s="82" customFormat="1" x14ac:dyDescent="0.3">
      <c r="A772" t="s">
        <v>4384</v>
      </c>
      <c r="B772" s="396">
        <v>44901.459575127323</v>
      </c>
      <c r="C772" s="396">
        <v>44901.463964386567</v>
      </c>
      <c r="D772" s="396">
        <v>44901</v>
      </c>
      <c r="E772" t="s">
        <v>4202</v>
      </c>
      <c r="F772" s="396">
        <v>44901</v>
      </c>
      <c r="G772" t="s">
        <v>868</v>
      </c>
      <c r="H772" t="s">
        <v>869</v>
      </c>
      <c r="I772" t="s">
        <v>869</v>
      </c>
      <c r="J772" t="s">
        <v>869</v>
      </c>
      <c r="K772" t="s">
        <v>795</v>
      </c>
      <c r="L772" t="s">
        <v>839</v>
      </c>
      <c r="M772">
        <v>0</v>
      </c>
      <c r="N772">
        <v>0</v>
      </c>
      <c r="O772">
        <v>0</v>
      </c>
      <c r="P772">
        <v>0</v>
      </c>
      <c r="Q772">
        <v>0</v>
      </c>
      <c r="R772">
        <v>0</v>
      </c>
      <c r="S772">
        <v>0</v>
      </c>
      <c r="T772">
        <v>0</v>
      </c>
      <c r="U772">
        <v>1</v>
      </c>
      <c r="V772">
        <v>1</v>
      </c>
      <c r="W772">
        <v>0</v>
      </c>
      <c r="X772">
        <v>1</v>
      </c>
      <c r="Y772">
        <v>1</v>
      </c>
      <c r="Z772">
        <v>0</v>
      </c>
      <c r="AA772">
        <v>0</v>
      </c>
      <c r="AB772">
        <v>0</v>
      </c>
      <c r="AC772">
        <v>0</v>
      </c>
      <c r="AD772">
        <v>0</v>
      </c>
      <c r="AE772">
        <v>0</v>
      </c>
      <c r="AF772">
        <v>0</v>
      </c>
      <c r="AG772">
        <v>0</v>
      </c>
      <c r="AH772">
        <v>0</v>
      </c>
      <c r="AI772">
        <v>0</v>
      </c>
      <c r="AJ772"/>
      <c r="AK772"/>
      <c r="AL772"/>
      <c r="AM772"/>
      <c r="AN772"/>
      <c r="AO772"/>
      <c r="AP772"/>
      <c r="AQ772"/>
      <c r="AR772"/>
      <c r="AS772"/>
      <c r="AT772"/>
      <c r="AU772"/>
      <c r="AV772"/>
      <c r="AW772"/>
      <c r="AX772"/>
      <c r="AY772"/>
      <c r="AZ772"/>
      <c r="BA772"/>
      <c r="BB772"/>
      <c r="BC772"/>
      <c r="BD772"/>
      <c r="BE772"/>
      <c r="BF772"/>
      <c r="BG772"/>
      <c r="BH772"/>
      <c r="BI772"/>
      <c r="BJ772"/>
      <c r="BK772"/>
      <c r="BL772"/>
      <c r="BM772"/>
      <c r="BN772"/>
      <c r="BO772"/>
      <c r="BP772"/>
      <c r="BQ772"/>
      <c r="BR772"/>
      <c r="BS772"/>
      <c r="BT772"/>
      <c r="BU772"/>
      <c r="BV772"/>
      <c r="BW772"/>
      <c r="BX772"/>
      <c r="BY772"/>
      <c r="BZ772"/>
      <c r="CA772"/>
      <c r="CB772"/>
      <c r="CC772"/>
      <c r="CD772"/>
      <c r="CE772"/>
      <c r="CF772"/>
      <c r="CG772"/>
      <c r="CH772"/>
      <c r="CI772"/>
      <c r="CJ772"/>
      <c r="CK772"/>
      <c r="CL772"/>
      <c r="CM772"/>
      <c r="CN772"/>
      <c r="CO772"/>
      <c r="CP772"/>
      <c r="CQ772"/>
      <c r="CR772"/>
      <c r="CS772"/>
      <c r="CT772"/>
      <c r="CU772"/>
      <c r="CV772"/>
      <c r="CW772"/>
      <c r="CX772"/>
      <c r="CY772"/>
      <c r="CZ772"/>
      <c r="DA772"/>
      <c r="DB772"/>
      <c r="DC772"/>
      <c r="DD772"/>
      <c r="DE772"/>
      <c r="DF772"/>
      <c r="DG772"/>
      <c r="DH772"/>
      <c r="DI772"/>
      <c r="DJ772"/>
      <c r="DK772"/>
      <c r="DL772"/>
      <c r="DM772"/>
      <c r="DN772"/>
      <c r="DO772"/>
      <c r="DP772"/>
      <c r="DQ772"/>
      <c r="DR772"/>
      <c r="DS772"/>
      <c r="DT772"/>
      <c r="DU772"/>
      <c r="DV772"/>
      <c r="DW772"/>
      <c r="DX772"/>
      <c r="DY772"/>
      <c r="DZ772"/>
      <c r="EA772"/>
      <c r="EB772"/>
      <c r="EC772"/>
      <c r="ED772"/>
      <c r="EE772"/>
      <c r="EF772"/>
      <c r="EG772"/>
      <c r="EH772"/>
      <c r="EI772"/>
      <c r="EJ772"/>
      <c r="EK772"/>
      <c r="EL772"/>
      <c r="EM772"/>
      <c r="EN772"/>
      <c r="EO772"/>
      <c r="EP772"/>
      <c r="EQ772"/>
      <c r="ER772"/>
      <c r="ES772"/>
      <c r="ET772"/>
      <c r="EU772"/>
      <c r="EV772"/>
      <c r="EW772"/>
      <c r="EX772"/>
      <c r="EY772"/>
      <c r="EZ772"/>
      <c r="FA772"/>
      <c r="FB772"/>
      <c r="FC772"/>
      <c r="FD772"/>
      <c r="FE772"/>
      <c r="FF772"/>
      <c r="FG772"/>
      <c r="FH772"/>
      <c r="FI772"/>
      <c r="FJ772"/>
      <c r="FK772"/>
      <c r="FL772"/>
      <c r="FM772"/>
      <c r="FN772"/>
      <c r="FO772"/>
      <c r="FP772"/>
      <c r="FQ772"/>
      <c r="FR772"/>
      <c r="FS772"/>
      <c r="FT772"/>
      <c r="FU772"/>
      <c r="FV772"/>
      <c r="FW772"/>
      <c r="FX772"/>
      <c r="FY772"/>
      <c r="FZ772"/>
      <c r="GA772"/>
      <c r="GB772"/>
      <c r="GC772"/>
      <c r="GD772"/>
      <c r="GE772"/>
      <c r="GF772"/>
      <c r="GG772"/>
      <c r="GH772"/>
      <c r="GI772"/>
      <c r="GJ772"/>
      <c r="GK772"/>
      <c r="GL772"/>
      <c r="GM772"/>
      <c r="GN772"/>
      <c r="GO772"/>
      <c r="GP772"/>
      <c r="GQ772"/>
      <c r="GR772"/>
      <c r="GS772"/>
      <c r="GT772"/>
      <c r="GU772"/>
      <c r="GV772"/>
      <c r="GW772"/>
      <c r="GX772"/>
      <c r="GY772"/>
      <c r="GZ772"/>
      <c r="HA772"/>
      <c r="HB772"/>
      <c r="HC772"/>
      <c r="HD772"/>
      <c r="HE772"/>
      <c r="HF772"/>
      <c r="HG772"/>
      <c r="HH772"/>
      <c r="HI772"/>
      <c r="HJ772"/>
      <c r="HK772"/>
      <c r="HL772"/>
      <c r="HM772"/>
      <c r="HN772"/>
      <c r="HO772"/>
      <c r="HP772"/>
      <c r="HQ772"/>
      <c r="HR772"/>
      <c r="HS772"/>
      <c r="HT772"/>
      <c r="HU772"/>
      <c r="HV772"/>
      <c r="HW772"/>
      <c r="HX772"/>
      <c r="HY772"/>
      <c r="HZ772"/>
      <c r="IA772"/>
      <c r="IB772"/>
      <c r="IC772"/>
      <c r="ID772"/>
      <c r="IE772"/>
      <c r="IF772"/>
      <c r="IG772"/>
      <c r="IH772"/>
      <c r="II772"/>
      <c r="IJ772"/>
      <c r="IK772"/>
      <c r="IL772"/>
      <c r="IM772"/>
      <c r="IN772"/>
      <c r="IO772"/>
      <c r="IP772"/>
      <c r="IQ772"/>
      <c r="IR772"/>
      <c r="IS772"/>
      <c r="IT772"/>
      <c r="IU772"/>
      <c r="IV772"/>
      <c r="IW772"/>
      <c r="IX772"/>
      <c r="IY772"/>
      <c r="IZ772"/>
      <c r="JA772"/>
      <c r="JB772"/>
      <c r="JC772"/>
      <c r="JD772"/>
      <c r="JE772"/>
      <c r="JF772"/>
      <c r="JG772"/>
      <c r="JH772"/>
      <c r="JI772"/>
      <c r="JJ772"/>
      <c r="JK772"/>
      <c r="JL772"/>
      <c r="JM772"/>
      <c r="JN772"/>
      <c r="JO772"/>
      <c r="JP772"/>
      <c r="JQ772"/>
      <c r="JR772"/>
      <c r="JS772"/>
      <c r="JT772"/>
      <c r="JU772"/>
      <c r="JV772" t="s">
        <v>840</v>
      </c>
      <c r="JW772"/>
      <c r="JX772">
        <v>200</v>
      </c>
      <c r="JY772">
        <v>200</v>
      </c>
      <c r="JZ772"/>
      <c r="KA772">
        <v>200</v>
      </c>
      <c r="KB772">
        <v>0</v>
      </c>
      <c r="KC772">
        <v>0</v>
      </c>
      <c r="KD772"/>
      <c r="KE772" t="s">
        <v>841</v>
      </c>
      <c r="KF772"/>
      <c r="KG772"/>
      <c r="KH772" t="s">
        <v>816</v>
      </c>
      <c r="KI772"/>
      <c r="KJ772"/>
      <c r="KK772"/>
      <c r="KL772"/>
      <c r="KM772"/>
      <c r="KN772"/>
      <c r="KO772"/>
      <c r="KP772"/>
      <c r="KQ772"/>
      <c r="KR772"/>
      <c r="KS772"/>
      <c r="KT772"/>
      <c r="KU772"/>
      <c r="KV772"/>
      <c r="KW772"/>
      <c r="KX772"/>
      <c r="KY772"/>
      <c r="KZ772"/>
      <c r="LA772" t="s">
        <v>840</v>
      </c>
      <c r="LB772"/>
      <c r="LC772">
        <v>300</v>
      </c>
      <c r="LD772">
        <v>300</v>
      </c>
      <c r="LE772"/>
      <c r="LF772">
        <v>50</v>
      </c>
      <c r="LG772">
        <v>500</v>
      </c>
      <c r="LH772">
        <v>250</v>
      </c>
      <c r="LI772" t="s">
        <v>4385</v>
      </c>
      <c r="LJ772" t="s">
        <v>841</v>
      </c>
      <c r="LK772"/>
      <c r="LL772"/>
      <c r="LM772" t="s">
        <v>816</v>
      </c>
      <c r="LN772"/>
      <c r="LO772"/>
      <c r="LP772"/>
      <c r="LQ772"/>
      <c r="LR772"/>
      <c r="LS772"/>
      <c r="LT772"/>
      <c r="LU772"/>
      <c r="LV772"/>
      <c r="LW772"/>
      <c r="LX772"/>
      <c r="LY772"/>
      <c r="LZ772"/>
      <c r="MA772"/>
      <c r="MB772"/>
      <c r="MC772"/>
      <c r="MD772"/>
      <c r="ME772"/>
      <c r="MF772"/>
      <c r="MG772"/>
      <c r="MH772"/>
      <c r="MI772"/>
      <c r="MJ772"/>
      <c r="MK772"/>
      <c r="ML772"/>
      <c r="MM772"/>
      <c r="MN772"/>
      <c r="MO772"/>
      <c r="MP772"/>
      <c r="MQ772"/>
      <c r="MR772"/>
      <c r="MS772"/>
      <c r="MT772"/>
      <c r="MU772"/>
      <c r="MV772"/>
      <c r="MW772"/>
      <c r="MX772"/>
      <c r="MY772"/>
      <c r="MZ772"/>
      <c r="NA772"/>
      <c r="NB772"/>
      <c r="NC772"/>
      <c r="ND772"/>
      <c r="NE772"/>
      <c r="NF772"/>
      <c r="NG772"/>
      <c r="NH772"/>
      <c r="NI772"/>
      <c r="NJ772"/>
      <c r="NK772" t="s">
        <v>840</v>
      </c>
      <c r="NL772"/>
      <c r="NM772">
        <v>250</v>
      </c>
      <c r="NN772">
        <v>250</v>
      </c>
      <c r="NO772"/>
      <c r="NP772">
        <v>200</v>
      </c>
      <c r="NQ772">
        <v>25</v>
      </c>
      <c r="NR772">
        <v>50</v>
      </c>
      <c r="NS772" t="s">
        <v>4386</v>
      </c>
      <c r="NT772" t="s">
        <v>806</v>
      </c>
      <c r="NU772"/>
      <c r="NV772" t="s">
        <v>817</v>
      </c>
      <c r="NW772" t="s">
        <v>816</v>
      </c>
      <c r="NX772"/>
      <c r="NY772"/>
      <c r="NZ772"/>
      <c r="OA772"/>
      <c r="OB772"/>
      <c r="OC772"/>
      <c r="OD772"/>
      <c r="OE772"/>
      <c r="OF772"/>
      <c r="OG772"/>
      <c r="OH772"/>
      <c r="OI772"/>
      <c r="OJ772"/>
      <c r="OK772"/>
      <c r="OL772"/>
      <c r="OM772"/>
      <c r="ON772"/>
      <c r="OO772"/>
      <c r="OP772" t="s">
        <v>840</v>
      </c>
      <c r="OQ772"/>
      <c r="OR772">
        <v>500</v>
      </c>
      <c r="OS772">
        <v>500</v>
      </c>
      <c r="OT772"/>
      <c r="OU772">
        <v>94</v>
      </c>
      <c r="OV772">
        <v>431.91489361702128</v>
      </c>
      <c r="OW772">
        <v>406</v>
      </c>
      <c r="OX772" t="s">
        <v>4387</v>
      </c>
      <c r="OY772" t="s">
        <v>806</v>
      </c>
      <c r="OZ772"/>
      <c r="PA772" t="s">
        <v>817</v>
      </c>
      <c r="PB772" t="s">
        <v>816</v>
      </c>
      <c r="PC772"/>
      <c r="PD772"/>
      <c r="PE772"/>
      <c r="PF772"/>
      <c r="PG772"/>
      <c r="PH772"/>
      <c r="PI772"/>
      <c r="PJ772"/>
      <c r="PK772"/>
      <c r="PL772"/>
      <c r="PM772"/>
      <c r="PN772"/>
      <c r="PO772"/>
      <c r="PP772"/>
      <c r="PQ772"/>
      <c r="PR772"/>
      <c r="PS772"/>
      <c r="PT772"/>
      <c r="PU772"/>
      <c r="PV772"/>
      <c r="PW772"/>
      <c r="PX772"/>
      <c r="PY772"/>
      <c r="PZ772"/>
      <c r="QA772"/>
      <c r="QB772"/>
      <c r="QC772"/>
      <c r="QD772"/>
      <c r="QE772"/>
      <c r="QF772"/>
      <c r="QG772"/>
      <c r="QH772"/>
      <c r="QI772"/>
      <c r="QJ772"/>
      <c r="QK772"/>
      <c r="QL772"/>
      <c r="QM772"/>
      <c r="QN772"/>
      <c r="QO772"/>
      <c r="QP772"/>
      <c r="QQ772"/>
      <c r="QR772"/>
      <c r="QS772"/>
      <c r="QT772"/>
      <c r="QU772"/>
      <c r="QV772"/>
      <c r="QW772"/>
      <c r="QX772"/>
      <c r="QY772"/>
      <c r="QZ772"/>
      <c r="RA772"/>
      <c r="RB772"/>
      <c r="RC772"/>
      <c r="RD772"/>
      <c r="RE772"/>
      <c r="RF772"/>
      <c r="RG772"/>
      <c r="RH772"/>
      <c r="RI772"/>
      <c r="RJ772"/>
      <c r="RK772"/>
      <c r="RL772"/>
      <c r="RM772"/>
      <c r="RN772"/>
      <c r="RO772"/>
      <c r="RP772"/>
      <c r="RQ772"/>
      <c r="RR772"/>
      <c r="RS772"/>
      <c r="RT772"/>
      <c r="RU772"/>
      <c r="RV772"/>
      <c r="RW772"/>
      <c r="RX772"/>
      <c r="RY772"/>
      <c r="RZ772"/>
      <c r="SA772"/>
      <c r="SB772"/>
      <c r="SC772"/>
      <c r="SD772"/>
      <c r="SE772"/>
      <c r="SF772"/>
      <c r="SG772"/>
      <c r="SH772"/>
      <c r="SI772"/>
      <c r="SJ772"/>
      <c r="SK772"/>
      <c r="SL772"/>
      <c r="SM772"/>
      <c r="SN772"/>
      <c r="SO772"/>
      <c r="SP772"/>
      <c r="SQ772"/>
      <c r="SR772"/>
      <c r="SS772"/>
      <c r="ST772"/>
      <c r="SU772"/>
      <c r="SV772"/>
      <c r="SW772"/>
      <c r="SX772"/>
      <c r="SY772"/>
      <c r="SZ772"/>
      <c r="TA772"/>
      <c r="TB772"/>
      <c r="TC772"/>
      <c r="TD772"/>
      <c r="TE772"/>
      <c r="TF772"/>
      <c r="TG772"/>
      <c r="TH772"/>
      <c r="TI772"/>
      <c r="TJ772"/>
      <c r="TK772"/>
      <c r="TL772"/>
      <c r="TM772"/>
      <c r="TN772"/>
      <c r="TO772"/>
      <c r="TP772"/>
      <c r="TQ772"/>
      <c r="TR772"/>
      <c r="TS772"/>
      <c r="TT772"/>
      <c r="TU772"/>
      <c r="TV772"/>
      <c r="TW772"/>
      <c r="TX772"/>
      <c r="TY772"/>
      <c r="TZ772"/>
      <c r="UA772"/>
      <c r="UB772"/>
      <c r="UC772"/>
      <c r="UD772"/>
      <c r="UE772"/>
      <c r="UF772"/>
      <c r="UG772"/>
      <c r="UH772"/>
      <c r="UI772"/>
      <c r="UJ772"/>
      <c r="UK772"/>
      <c r="UL772"/>
      <c r="UM772"/>
      <c r="UN772"/>
      <c r="UO772"/>
      <c r="UP772"/>
      <c r="UQ772"/>
      <c r="UR772"/>
      <c r="US772"/>
      <c r="UT772"/>
      <c r="UU772"/>
      <c r="UV772"/>
      <c r="UW772"/>
      <c r="UX772"/>
      <c r="UY772"/>
      <c r="UZ772"/>
      <c r="VA772"/>
      <c r="VB772"/>
      <c r="VC772"/>
      <c r="VD772"/>
      <c r="VE772"/>
      <c r="VF772"/>
      <c r="VG772"/>
      <c r="VH772"/>
      <c r="VI772"/>
      <c r="VJ772"/>
      <c r="VK772"/>
      <c r="VL772"/>
      <c r="VM772"/>
      <c r="VN772"/>
      <c r="VO772"/>
      <c r="VP772"/>
      <c r="VQ772"/>
      <c r="VR772"/>
      <c r="VS772"/>
      <c r="VT772"/>
      <c r="VU772"/>
      <c r="VV772"/>
      <c r="VW772"/>
      <c r="VX772"/>
      <c r="VY772"/>
      <c r="VZ772"/>
      <c r="WA772"/>
      <c r="WB772"/>
      <c r="WC772"/>
      <c r="WD772"/>
      <c r="WE772"/>
      <c r="WF772"/>
      <c r="WG772"/>
      <c r="WH772"/>
      <c r="WI772"/>
      <c r="WJ772"/>
      <c r="WK772"/>
      <c r="WL772"/>
      <c r="WM772"/>
      <c r="WN772"/>
      <c r="WO772"/>
      <c r="WP772"/>
      <c r="WQ772"/>
      <c r="WR772"/>
      <c r="WS772"/>
      <c r="WT772"/>
      <c r="WU772"/>
      <c r="WV772"/>
      <c r="WW772"/>
      <c r="WX772"/>
      <c r="WY772"/>
      <c r="WZ772"/>
      <c r="XA772"/>
      <c r="XB772"/>
      <c r="XC772"/>
      <c r="XD772"/>
      <c r="XE772"/>
      <c r="XF772"/>
      <c r="XG772"/>
      <c r="XH772"/>
      <c r="XI772"/>
      <c r="XJ772"/>
      <c r="XK772"/>
      <c r="XL772"/>
      <c r="XM772"/>
      <c r="XN772"/>
      <c r="XO772"/>
      <c r="XP772"/>
      <c r="XQ772"/>
      <c r="XR772"/>
      <c r="XS772"/>
      <c r="XT772"/>
      <c r="XU772"/>
      <c r="XV772"/>
      <c r="XW772"/>
      <c r="XX772"/>
      <c r="XY772"/>
      <c r="XZ772"/>
      <c r="YA772"/>
      <c r="YB772"/>
      <c r="YC772"/>
      <c r="YD772"/>
      <c r="YE772"/>
      <c r="YF772"/>
      <c r="YG772"/>
      <c r="YH772"/>
      <c r="YI772"/>
      <c r="YJ772"/>
      <c r="YK772"/>
      <c r="YL772"/>
      <c r="YM772"/>
      <c r="YN772"/>
      <c r="YO772"/>
      <c r="YP772"/>
      <c r="YQ772"/>
      <c r="YR772"/>
      <c r="YS772"/>
      <c r="YT772"/>
      <c r="YU772"/>
      <c r="YV772"/>
      <c r="YW772"/>
      <c r="YX772"/>
      <c r="YY772"/>
      <c r="YZ772"/>
      <c r="ZA772"/>
      <c r="ZB772"/>
      <c r="ZC772"/>
      <c r="ZD772"/>
      <c r="ZE772"/>
      <c r="ZF772"/>
      <c r="ZG772"/>
      <c r="ZH772"/>
      <c r="ZI772"/>
      <c r="ZJ772"/>
      <c r="ZK772"/>
      <c r="ZL772"/>
      <c r="ZM772"/>
      <c r="ZN772"/>
      <c r="ZO772"/>
      <c r="ZP772"/>
      <c r="ZQ772"/>
      <c r="ZR772"/>
      <c r="ZS772"/>
      <c r="ZT772"/>
      <c r="ZU772"/>
      <c r="ZV772"/>
      <c r="ZW772"/>
      <c r="ZX772"/>
      <c r="ZY772"/>
      <c r="ZZ772"/>
      <c r="AAA772"/>
      <c r="AAB772"/>
      <c r="AAC772"/>
      <c r="AAD772"/>
      <c r="AAE772"/>
      <c r="AAF772"/>
      <c r="AAG772"/>
      <c r="AAH772"/>
      <c r="AAI772"/>
      <c r="AAJ772"/>
      <c r="AAK772"/>
      <c r="AAL772"/>
      <c r="AAM772"/>
      <c r="AAN772"/>
      <c r="AAO772"/>
      <c r="AAP772"/>
      <c r="AAQ772"/>
      <c r="AAR772"/>
      <c r="AAS772"/>
      <c r="AAT772"/>
      <c r="AAU772"/>
      <c r="AAV772" t="s">
        <v>816</v>
      </c>
      <c r="AAW772"/>
      <c r="AAX772"/>
      <c r="AAY772"/>
      <c r="AAZ772"/>
      <c r="ABA772"/>
      <c r="ABB772"/>
      <c r="ABC772"/>
      <c r="ABD772"/>
      <c r="ABE772"/>
      <c r="ABF772"/>
      <c r="ABG772"/>
      <c r="ABH772" t="s">
        <v>816</v>
      </c>
      <c r="ABI772"/>
      <c r="ABJ772"/>
      <c r="ABK772"/>
      <c r="ABL772"/>
      <c r="ABM772"/>
      <c r="ABN772"/>
      <c r="ABO772"/>
      <c r="ABP772"/>
      <c r="ABQ772" t="s">
        <v>816</v>
      </c>
      <c r="ABR772"/>
      <c r="ABS772"/>
      <c r="ABT772"/>
      <c r="ABU772"/>
      <c r="ABV772"/>
      <c r="ABW772"/>
      <c r="ABX772"/>
      <c r="ABY772"/>
      <c r="ABZ772"/>
      <c r="ACA772"/>
      <c r="ACB772"/>
      <c r="ACC772"/>
      <c r="ACD772" t="s">
        <v>816</v>
      </c>
      <c r="ACE772"/>
      <c r="ACF772"/>
      <c r="ACG772"/>
      <c r="ACH772"/>
      <c r="ACI772"/>
      <c r="ACJ772"/>
      <c r="ACK772"/>
      <c r="ACL772"/>
      <c r="ACM772"/>
      <c r="ACN772"/>
      <c r="ACO772"/>
      <c r="ACP772"/>
      <c r="ACQ772" t="s">
        <v>870</v>
      </c>
      <c r="ACR772">
        <v>370397850</v>
      </c>
      <c r="ACS772" s="396">
        <v>44901.648148148153</v>
      </c>
      <c r="ACT772"/>
      <c r="ACU772"/>
      <c r="ACV772" t="s">
        <v>801</v>
      </c>
      <c r="ACW772"/>
      <c r="ACX772"/>
      <c r="ACY772">
        <v>772</v>
      </c>
    </row>
    <row r="773" spans="1:779" s="82" customFormat="1" x14ac:dyDescent="0.3">
      <c r="A773" t="s">
        <v>4388</v>
      </c>
      <c r="B773" s="396">
        <v>44901.47405675926</v>
      </c>
      <c r="C773" s="396">
        <v>44901.48395760417</v>
      </c>
      <c r="D773" s="396">
        <v>44901</v>
      </c>
      <c r="E773" t="s">
        <v>4202</v>
      </c>
      <c r="F773" s="396">
        <v>44901</v>
      </c>
      <c r="G773" t="s">
        <v>868</v>
      </c>
      <c r="H773" t="s">
        <v>869</v>
      </c>
      <c r="I773" t="s">
        <v>869</v>
      </c>
      <c r="J773" t="s">
        <v>869</v>
      </c>
      <c r="K773" t="s">
        <v>795</v>
      </c>
      <c r="L773" t="s">
        <v>881</v>
      </c>
      <c r="M773">
        <v>1</v>
      </c>
      <c r="N773">
        <v>1</v>
      </c>
      <c r="O773">
        <v>1</v>
      </c>
      <c r="P773">
        <v>1</v>
      </c>
      <c r="Q773">
        <v>1</v>
      </c>
      <c r="R773">
        <v>0</v>
      </c>
      <c r="S773">
        <v>0</v>
      </c>
      <c r="T773">
        <v>0</v>
      </c>
      <c r="U773">
        <v>0</v>
      </c>
      <c r="V773">
        <v>0</v>
      </c>
      <c r="W773">
        <v>1</v>
      </c>
      <c r="X773">
        <v>0</v>
      </c>
      <c r="Y773">
        <v>0</v>
      </c>
      <c r="Z773">
        <v>1</v>
      </c>
      <c r="AA773">
        <v>1</v>
      </c>
      <c r="AB773">
        <v>0</v>
      </c>
      <c r="AC773">
        <v>1</v>
      </c>
      <c r="AD773">
        <v>1</v>
      </c>
      <c r="AE773">
        <v>1</v>
      </c>
      <c r="AF773">
        <v>1</v>
      </c>
      <c r="AG773">
        <v>0</v>
      </c>
      <c r="AH773">
        <v>0</v>
      </c>
      <c r="AI773">
        <v>0</v>
      </c>
      <c r="AJ773" t="s">
        <v>797</v>
      </c>
      <c r="AK773"/>
      <c r="AL773">
        <v>1000</v>
      </c>
      <c r="AM773">
        <v>1000</v>
      </c>
      <c r="AN773"/>
      <c r="AO773">
        <v>2000</v>
      </c>
      <c r="AP773">
        <v>-50</v>
      </c>
      <c r="AQ773">
        <v>-1000</v>
      </c>
      <c r="AR773" t="s">
        <v>4389</v>
      </c>
      <c r="AS773" t="s">
        <v>806</v>
      </c>
      <c r="AT773"/>
      <c r="AU773" t="s">
        <v>817</v>
      </c>
      <c r="AV773" t="s">
        <v>816</v>
      </c>
      <c r="AW773"/>
      <c r="AX773"/>
      <c r="AY773"/>
      <c r="AZ773"/>
      <c r="BA773"/>
      <c r="BB773"/>
      <c r="BC773"/>
      <c r="BD773"/>
      <c r="BE773"/>
      <c r="BF773"/>
      <c r="BG773"/>
      <c r="BH773"/>
      <c r="BI773"/>
      <c r="BJ773"/>
      <c r="BK773"/>
      <c r="BL773"/>
      <c r="BM773"/>
      <c r="BN773"/>
      <c r="BO773" t="s">
        <v>797</v>
      </c>
      <c r="BP773"/>
      <c r="BQ773">
        <v>1500</v>
      </c>
      <c r="BR773">
        <v>1500</v>
      </c>
      <c r="BS773"/>
      <c r="BT773">
        <v>3000</v>
      </c>
      <c r="BU773">
        <v>-50</v>
      </c>
      <c r="BV773">
        <v>-1500</v>
      </c>
      <c r="BW773" t="s">
        <v>4390</v>
      </c>
      <c r="BX773" t="s">
        <v>806</v>
      </c>
      <c r="BY773"/>
      <c r="BZ773" t="s">
        <v>817</v>
      </c>
      <c r="CA773" t="s">
        <v>816</v>
      </c>
      <c r="CB773"/>
      <c r="CC773"/>
      <c r="CD773"/>
      <c r="CE773"/>
      <c r="CF773"/>
      <c r="CG773"/>
      <c r="CH773"/>
      <c r="CI773"/>
      <c r="CJ773"/>
      <c r="CK773"/>
      <c r="CL773"/>
      <c r="CM773"/>
      <c r="CN773"/>
      <c r="CO773"/>
      <c r="CP773"/>
      <c r="CQ773"/>
      <c r="CR773"/>
      <c r="CS773"/>
      <c r="CT773" t="s">
        <v>797</v>
      </c>
      <c r="CU773"/>
      <c r="CV773">
        <v>3000</v>
      </c>
      <c r="CW773">
        <v>3000</v>
      </c>
      <c r="CX773"/>
      <c r="CY773">
        <v>2500</v>
      </c>
      <c r="CZ773">
        <v>20</v>
      </c>
      <c r="DA773">
        <v>500</v>
      </c>
      <c r="DB773" t="s">
        <v>4391</v>
      </c>
      <c r="DC773" t="s">
        <v>806</v>
      </c>
      <c r="DD773"/>
      <c r="DE773" t="s">
        <v>817</v>
      </c>
      <c r="DF773" t="s">
        <v>816</v>
      </c>
      <c r="DG773"/>
      <c r="DH773"/>
      <c r="DI773"/>
      <c r="DJ773"/>
      <c r="DK773"/>
      <c r="DL773"/>
      <c r="DM773"/>
      <c r="DN773"/>
      <c r="DO773"/>
      <c r="DP773"/>
      <c r="DQ773"/>
      <c r="DR773"/>
      <c r="DS773"/>
      <c r="DT773"/>
      <c r="DU773"/>
      <c r="DV773"/>
      <c r="DW773"/>
      <c r="DX773"/>
      <c r="DY773" t="s">
        <v>797</v>
      </c>
      <c r="DZ773"/>
      <c r="EA773">
        <v>4000</v>
      </c>
      <c r="EB773">
        <v>4000</v>
      </c>
      <c r="EC773"/>
      <c r="ED773">
        <v>4000</v>
      </c>
      <c r="EE773">
        <v>0</v>
      </c>
      <c r="EF773">
        <v>0</v>
      </c>
      <c r="EG773"/>
      <c r="EH773" t="s">
        <v>806</v>
      </c>
      <c r="EI773"/>
      <c r="EJ773" t="s">
        <v>817</v>
      </c>
      <c r="EK773" t="s">
        <v>816</v>
      </c>
      <c r="EL773"/>
      <c r="EM773"/>
      <c r="EN773"/>
      <c r="EO773"/>
      <c r="EP773"/>
      <c r="EQ773"/>
      <c r="ER773"/>
      <c r="ES773"/>
      <c r="ET773"/>
      <c r="EU773"/>
      <c r="EV773"/>
      <c r="EW773"/>
      <c r="EX773"/>
      <c r="EY773"/>
      <c r="EZ773"/>
      <c r="FA773"/>
      <c r="FB773"/>
      <c r="FC773"/>
      <c r="FD773" t="s">
        <v>797</v>
      </c>
      <c r="FE773"/>
      <c r="FF773">
        <v>3500</v>
      </c>
      <c r="FG773">
        <v>3500</v>
      </c>
      <c r="FH773"/>
      <c r="FI773">
        <v>3500</v>
      </c>
      <c r="FJ773">
        <v>0</v>
      </c>
      <c r="FK773">
        <v>0</v>
      </c>
      <c r="FL773"/>
      <c r="FM773" t="s">
        <v>806</v>
      </c>
      <c r="FN773"/>
      <c r="FO773" t="s">
        <v>817</v>
      </c>
      <c r="FP773" t="s">
        <v>816</v>
      </c>
      <c r="FQ773"/>
      <c r="FR773"/>
      <c r="FS773"/>
      <c r="FT773"/>
      <c r="FU773"/>
      <c r="FV773"/>
      <c r="FW773"/>
      <c r="FX773"/>
      <c r="FY773"/>
      <c r="FZ773"/>
      <c r="GA773"/>
      <c r="GB773"/>
      <c r="GC773"/>
      <c r="GD773"/>
      <c r="GE773"/>
      <c r="GF773"/>
      <c r="GG773"/>
      <c r="GH773"/>
      <c r="GI773"/>
      <c r="GJ773"/>
      <c r="GK773"/>
      <c r="GL773"/>
      <c r="GM773"/>
      <c r="GN773"/>
      <c r="GO773"/>
      <c r="GP773"/>
      <c r="GQ773"/>
      <c r="GR773"/>
      <c r="GS773"/>
      <c r="GT773"/>
      <c r="GU773"/>
      <c r="GV773"/>
      <c r="GW773"/>
      <c r="GX773"/>
      <c r="GY773"/>
      <c r="GZ773"/>
      <c r="HA773"/>
      <c r="HB773"/>
      <c r="HC773"/>
      <c r="HD773"/>
      <c r="HE773"/>
      <c r="HF773"/>
      <c r="HG773"/>
      <c r="HH773"/>
      <c r="HI773"/>
      <c r="HJ773"/>
      <c r="HK773"/>
      <c r="HL773"/>
      <c r="HM773"/>
      <c r="HN773"/>
      <c r="HO773"/>
      <c r="HP773"/>
      <c r="HQ773"/>
      <c r="HR773"/>
      <c r="HS773"/>
      <c r="HT773"/>
      <c r="HU773"/>
      <c r="HV773"/>
      <c r="HW773"/>
      <c r="HX773"/>
      <c r="HY773"/>
      <c r="HZ773"/>
      <c r="IA773"/>
      <c r="IB773"/>
      <c r="IC773"/>
      <c r="ID773"/>
      <c r="IE773"/>
      <c r="IF773"/>
      <c r="IG773"/>
      <c r="IH773"/>
      <c r="II773"/>
      <c r="IJ773"/>
      <c r="IK773"/>
      <c r="IL773"/>
      <c r="IM773"/>
      <c r="IN773"/>
      <c r="IO773"/>
      <c r="IP773"/>
      <c r="IQ773"/>
      <c r="IR773"/>
      <c r="IS773"/>
      <c r="IT773"/>
      <c r="IU773"/>
      <c r="IV773"/>
      <c r="IW773"/>
      <c r="IX773"/>
      <c r="IY773"/>
      <c r="IZ773"/>
      <c r="JA773"/>
      <c r="JB773"/>
      <c r="JC773"/>
      <c r="JD773"/>
      <c r="JE773"/>
      <c r="JF773"/>
      <c r="JG773"/>
      <c r="JH773"/>
      <c r="JI773"/>
      <c r="JJ773"/>
      <c r="JK773"/>
      <c r="JL773"/>
      <c r="JM773"/>
      <c r="JN773"/>
      <c r="JO773"/>
      <c r="JP773"/>
      <c r="JQ773"/>
      <c r="JR773"/>
      <c r="JS773"/>
      <c r="JT773"/>
      <c r="JU773"/>
      <c r="JV773"/>
      <c r="JW773"/>
      <c r="JX773"/>
      <c r="JY773"/>
      <c r="JZ773"/>
      <c r="KA773"/>
      <c r="KB773"/>
      <c r="KC773"/>
      <c r="KD773"/>
      <c r="KE773"/>
      <c r="KF773"/>
      <c r="KG773"/>
      <c r="KH773"/>
      <c r="KI773"/>
      <c r="KJ773"/>
      <c r="KK773"/>
      <c r="KL773"/>
      <c r="KM773"/>
      <c r="KN773"/>
      <c r="KO773"/>
      <c r="KP773"/>
      <c r="KQ773"/>
      <c r="KR773"/>
      <c r="KS773"/>
      <c r="KT773"/>
      <c r="KU773"/>
      <c r="KV773"/>
      <c r="KW773"/>
      <c r="KX773"/>
      <c r="KY773"/>
      <c r="KZ773"/>
      <c r="LA773"/>
      <c r="LB773"/>
      <c r="LC773"/>
      <c r="LD773"/>
      <c r="LE773"/>
      <c r="LF773"/>
      <c r="LG773"/>
      <c r="LH773"/>
      <c r="LI773"/>
      <c r="LJ773"/>
      <c r="LK773"/>
      <c r="LL773"/>
      <c r="LM773"/>
      <c r="LN773"/>
      <c r="LO773"/>
      <c r="LP773"/>
      <c r="LQ773"/>
      <c r="LR773"/>
      <c r="LS773"/>
      <c r="LT773"/>
      <c r="LU773"/>
      <c r="LV773"/>
      <c r="LW773"/>
      <c r="LX773"/>
      <c r="LY773"/>
      <c r="LZ773"/>
      <c r="MA773"/>
      <c r="MB773"/>
      <c r="MC773"/>
      <c r="MD773"/>
      <c r="ME773"/>
      <c r="MF773" t="s">
        <v>840</v>
      </c>
      <c r="MG773"/>
      <c r="MH773">
        <v>250</v>
      </c>
      <c r="MI773">
        <v>250</v>
      </c>
      <c r="MJ773"/>
      <c r="MK773">
        <v>313</v>
      </c>
      <c r="ML773">
        <v>-20.12779552715655</v>
      </c>
      <c r="MM773">
        <v>-63</v>
      </c>
      <c r="MN773" t="s">
        <v>4392</v>
      </c>
      <c r="MO773" t="s">
        <v>806</v>
      </c>
      <c r="MP773"/>
      <c r="MQ773" t="s">
        <v>817</v>
      </c>
      <c r="MR773" t="s">
        <v>816</v>
      </c>
      <c r="MS773"/>
      <c r="MT773"/>
      <c r="MU773"/>
      <c r="MV773"/>
      <c r="MW773"/>
      <c r="MX773"/>
      <c r="MY773"/>
      <c r="MZ773"/>
      <c r="NA773"/>
      <c r="NB773"/>
      <c r="NC773"/>
      <c r="ND773"/>
      <c r="NE773"/>
      <c r="NF773"/>
      <c r="NG773"/>
      <c r="NH773"/>
      <c r="NI773"/>
      <c r="NJ773"/>
      <c r="NK773"/>
      <c r="NL773"/>
      <c r="NM773"/>
      <c r="NN773"/>
      <c r="NO773"/>
      <c r="NP773"/>
      <c r="NQ773"/>
      <c r="NR773"/>
      <c r="NS773"/>
      <c r="NT773"/>
      <c r="NU773"/>
      <c r="NV773"/>
      <c r="NW773"/>
      <c r="NX773"/>
      <c r="NY773"/>
      <c r="NZ773"/>
      <c r="OA773"/>
      <c r="OB773"/>
      <c r="OC773"/>
      <c r="OD773"/>
      <c r="OE773"/>
      <c r="OF773"/>
      <c r="OG773"/>
      <c r="OH773"/>
      <c r="OI773"/>
      <c r="OJ773"/>
      <c r="OK773"/>
      <c r="OL773"/>
      <c r="OM773"/>
      <c r="ON773"/>
      <c r="OO773"/>
      <c r="OP773"/>
      <c r="OQ773"/>
      <c r="OR773"/>
      <c r="OS773"/>
      <c r="OT773"/>
      <c r="OU773"/>
      <c r="OV773"/>
      <c r="OW773"/>
      <c r="OX773"/>
      <c r="OY773"/>
      <c r="OZ773"/>
      <c r="PA773"/>
      <c r="PB773"/>
      <c r="PC773"/>
      <c r="PD773"/>
      <c r="PE773"/>
      <c r="PF773"/>
      <c r="PG773"/>
      <c r="PH773"/>
      <c r="PI773"/>
      <c r="PJ773"/>
      <c r="PK773"/>
      <c r="PL773"/>
      <c r="PM773"/>
      <c r="PN773"/>
      <c r="PO773"/>
      <c r="PP773"/>
      <c r="PQ773"/>
      <c r="PR773"/>
      <c r="PS773"/>
      <c r="PT773"/>
      <c r="PU773"/>
      <c r="PV773"/>
      <c r="PW773"/>
      <c r="PX773"/>
      <c r="PY773"/>
      <c r="PZ773"/>
      <c r="QA773"/>
      <c r="QB773"/>
      <c r="QC773"/>
      <c r="QD773"/>
      <c r="QE773"/>
      <c r="QF773"/>
      <c r="QG773"/>
      <c r="QH773"/>
      <c r="QI773"/>
      <c r="QJ773"/>
      <c r="QK773"/>
      <c r="QL773"/>
      <c r="QM773"/>
      <c r="QN773"/>
      <c r="QO773"/>
      <c r="QP773"/>
      <c r="QQ773"/>
      <c r="QR773"/>
      <c r="QS773"/>
      <c r="QT773"/>
      <c r="QU773"/>
      <c r="QV773"/>
      <c r="QW773"/>
      <c r="QX773"/>
      <c r="QY773"/>
      <c r="QZ773" t="s">
        <v>797</v>
      </c>
      <c r="RA773"/>
      <c r="RB773">
        <v>1800</v>
      </c>
      <c r="RC773">
        <v>1800</v>
      </c>
      <c r="RD773"/>
      <c r="RE773">
        <v>2000</v>
      </c>
      <c r="RF773">
        <v>-10</v>
      </c>
      <c r="RG773">
        <v>-200</v>
      </c>
      <c r="RH773"/>
      <c r="RI773" t="s">
        <v>806</v>
      </c>
      <c r="RJ773"/>
      <c r="RK773" t="s">
        <v>817</v>
      </c>
      <c r="RL773" t="s">
        <v>816</v>
      </c>
      <c r="RM773"/>
      <c r="RN773"/>
      <c r="RO773"/>
      <c r="RP773"/>
      <c r="RQ773"/>
      <c r="RR773"/>
      <c r="RS773"/>
      <c r="RT773"/>
      <c r="RU773"/>
      <c r="RV773"/>
      <c r="RW773"/>
      <c r="RX773"/>
      <c r="RY773"/>
      <c r="RZ773"/>
      <c r="SA773"/>
      <c r="SB773"/>
      <c r="SC773"/>
      <c r="SD773"/>
      <c r="SE773" t="s">
        <v>840</v>
      </c>
      <c r="SF773"/>
      <c r="SG773">
        <v>250</v>
      </c>
      <c r="SH773">
        <v>250</v>
      </c>
      <c r="SI773"/>
      <c r="SJ773">
        <v>240</v>
      </c>
      <c r="SK773">
        <v>4.1666666666666661</v>
      </c>
      <c r="SL773">
        <v>10</v>
      </c>
      <c r="SM773"/>
      <c r="SN773" t="s">
        <v>806</v>
      </c>
      <c r="SO773"/>
      <c r="SP773" t="s">
        <v>817</v>
      </c>
      <c r="SQ773" t="s">
        <v>816</v>
      </c>
      <c r="SR773"/>
      <c r="SS773"/>
      <c r="ST773"/>
      <c r="SU773"/>
      <c r="SV773"/>
      <c r="SW773"/>
      <c r="SX773"/>
      <c r="SY773"/>
      <c r="SZ773"/>
      <c r="TA773"/>
      <c r="TB773"/>
      <c r="TC773"/>
      <c r="TD773"/>
      <c r="TE773"/>
      <c r="TF773"/>
      <c r="TG773"/>
      <c r="TH773"/>
      <c r="TI773"/>
      <c r="TJ773" t="s">
        <v>840</v>
      </c>
      <c r="TK773"/>
      <c r="TL773">
        <v>50</v>
      </c>
      <c r="TM773">
        <v>50</v>
      </c>
      <c r="TN773"/>
      <c r="TO773">
        <v>75</v>
      </c>
      <c r="TP773">
        <v>-33.333333333333329</v>
      </c>
      <c r="TQ773">
        <v>-25</v>
      </c>
      <c r="TR773" t="s">
        <v>4393</v>
      </c>
      <c r="TS773" t="s">
        <v>806</v>
      </c>
      <c r="TT773"/>
      <c r="TU773" t="s">
        <v>817</v>
      </c>
      <c r="TV773" t="s">
        <v>816</v>
      </c>
      <c r="TW773"/>
      <c r="TX773"/>
      <c r="TY773"/>
      <c r="TZ773"/>
      <c r="UA773"/>
      <c r="UB773"/>
      <c r="UC773"/>
      <c r="UD773"/>
      <c r="UE773"/>
      <c r="UF773"/>
      <c r="UG773"/>
      <c r="UH773"/>
      <c r="UI773"/>
      <c r="UJ773"/>
      <c r="UK773"/>
      <c r="UL773"/>
      <c r="UM773"/>
      <c r="UN773"/>
      <c r="UO773" t="s">
        <v>797</v>
      </c>
      <c r="UP773"/>
      <c r="UQ773">
        <v>250</v>
      </c>
      <c r="UR773">
        <v>250</v>
      </c>
      <c r="US773"/>
      <c r="UT773">
        <v>250</v>
      </c>
      <c r="UU773">
        <v>0</v>
      </c>
      <c r="UV773">
        <v>0</v>
      </c>
      <c r="UW773"/>
      <c r="UX773" t="s">
        <v>806</v>
      </c>
      <c r="UY773"/>
      <c r="UZ773" t="s">
        <v>817</v>
      </c>
      <c r="VA773" t="s">
        <v>816</v>
      </c>
      <c r="VB773"/>
      <c r="VC773"/>
      <c r="VD773"/>
      <c r="VE773"/>
      <c r="VF773"/>
      <c r="VG773"/>
      <c r="VH773"/>
      <c r="VI773"/>
      <c r="VJ773"/>
      <c r="VK773"/>
      <c r="VL773"/>
      <c r="VM773"/>
      <c r="VN773"/>
      <c r="VO773"/>
      <c r="VP773"/>
      <c r="VQ773"/>
      <c r="VR773"/>
      <c r="VS773"/>
      <c r="VT773" t="s">
        <v>797</v>
      </c>
      <c r="VU773"/>
      <c r="VV773">
        <v>1500</v>
      </c>
      <c r="VW773">
        <v>1500</v>
      </c>
      <c r="VX773"/>
      <c r="VY773">
        <v>1500</v>
      </c>
      <c r="VZ773">
        <v>0</v>
      </c>
      <c r="WA773">
        <v>0</v>
      </c>
      <c r="WB773"/>
      <c r="WC773" t="s">
        <v>806</v>
      </c>
      <c r="WD773"/>
      <c r="WE773" t="s">
        <v>817</v>
      </c>
      <c r="WF773" t="s">
        <v>816</v>
      </c>
      <c r="WG773"/>
      <c r="WH773"/>
      <c r="WI773"/>
      <c r="WJ773"/>
      <c r="WK773"/>
      <c r="WL773"/>
      <c r="WM773"/>
      <c r="WN773"/>
      <c r="WO773"/>
      <c r="WP773"/>
      <c r="WQ773"/>
      <c r="WR773"/>
      <c r="WS773"/>
      <c r="WT773"/>
      <c r="WU773"/>
      <c r="WV773"/>
      <c r="WW773"/>
      <c r="WX773"/>
      <c r="WY773" t="s">
        <v>797</v>
      </c>
      <c r="WZ773"/>
      <c r="XA773">
        <v>2500</v>
      </c>
      <c r="XB773">
        <v>2500</v>
      </c>
      <c r="XC773"/>
      <c r="XD773">
        <v>4000</v>
      </c>
      <c r="XE773">
        <v>-37.5</v>
      </c>
      <c r="XF773">
        <v>-1500</v>
      </c>
      <c r="XG773" t="s">
        <v>4204</v>
      </c>
      <c r="XH773" t="s">
        <v>806</v>
      </c>
      <c r="XI773"/>
      <c r="XJ773" t="s">
        <v>817</v>
      </c>
      <c r="XK773" t="s">
        <v>816</v>
      </c>
      <c r="XL773"/>
      <c r="XM773"/>
      <c r="XN773"/>
      <c r="XO773"/>
      <c r="XP773"/>
      <c r="XQ773"/>
      <c r="XR773"/>
      <c r="XS773"/>
      <c r="XT773"/>
      <c r="XU773"/>
      <c r="XV773"/>
      <c r="XW773"/>
      <c r="XX773"/>
      <c r="XY773"/>
      <c r="XZ773"/>
      <c r="YA773"/>
      <c r="YB773"/>
      <c r="YC773"/>
      <c r="YD773"/>
      <c r="YE773"/>
      <c r="YF773"/>
      <c r="YG773"/>
      <c r="YH773"/>
      <c r="YI773"/>
      <c r="YJ773"/>
      <c r="YK773"/>
      <c r="YL773"/>
      <c r="YM773"/>
      <c r="YN773"/>
      <c r="YO773"/>
      <c r="YP773"/>
      <c r="YQ773"/>
      <c r="YR773"/>
      <c r="YS773"/>
      <c r="YT773"/>
      <c r="YU773"/>
      <c r="YV773"/>
      <c r="YW773"/>
      <c r="YX773"/>
      <c r="YY773"/>
      <c r="YZ773"/>
      <c r="ZA773"/>
      <c r="ZB773"/>
      <c r="ZC773"/>
      <c r="ZD773"/>
      <c r="ZE773"/>
      <c r="ZF773"/>
      <c r="ZG773"/>
      <c r="ZH773"/>
      <c r="ZI773"/>
      <c r="ZJ773"/>
      <c r="ZK773"/>
      <c r="ZL773"/>
      <c r="ZM773"/>
      <c r="ZN773"/>
      <c r="ZO773"/>
      <c r="ZP773"/>
      <c r="ZQ773"/>
      <c r="ZR773"/>
      <c r="ZS773"/>
      <c r="ZT773"/>
      <c r="ZU773"/>
      <c r="ZV773"/>
      <c r="ZW773"/>
      <c r="ZX773"/>
      <c r="ZY773"/>
      <c r="ZZ773"/>
      <c r="AAA773"/>
      <c r="AAB773"/>
      <c r="AAC773"/>
      <c r="AAD773"/>
      <c r="AAE773"/>
      <c r="AAF773"/>
      <c r="AAG773"/>
      <c r="AAH773"/>
      <c r="AAI773"/>
      <c r="AAJ773"/>
      <c r="AAK773"/>
      <c r="AAL773"/>
      <c r="AAM773"/>
      <c r="AAN773"/>
      <c r="AAO773"/>
      <c r="AAP773"/>
      <c r="AAQ773"/>
      <c r="AAR773"/>
      <c r="AAS773"/>
      <c r="AAT773"/>
      <c r="AAU773"/>
      <c r="AAV773" t="s">
        <v>816</v>
      </c>
      <c r="AAW773"/>
      <c r="AAX773"/>
      <c r="AAY773"/>
      <c r="AAZ773"/>
      <c r="ABA773"/>
      <c r="ABB773"/>
      <c r="ABC773"/>
      <c r="ABD773"/>
      <c r="ABE773"/>
      <c r="ABF773"/>
      <c r="ABG773"/>
      <c r="ABH773" t="s">
        <v>816</v>
      </c>
      <c r="ABI773"/>
      <c r="ABJ773"/>
      <c r="ABK773"/>
      <c r="ABL773"/>
      <c r="ABM773"/>
      <c r="ABN773"/>
      <c r="ABO773"/>
      <c r="ABP773"/>
      <c r="ABQ773" t="s">
        <v>816</v>
      </c>
      <c r="ABR773"/>
      <c r="ABS773"/>
      <c r="ABT773"/>
      <c r="ABU773"/>
      <c r="ABV773"/>
      <c r="ABW773"/>
      <c r="ABX773"/>
      <c r="ABY773"/>
      <c r="ABZ773"/>
      <c r="ACA773"/>
      <c r="ACB773"/>
      <c r="ACC773"/>
      <c r="ACD773" t="s">
        <v>816</v>
      </c>
      <c r="ACE773"/>
      <c r="ACF773"/>
      <c r="ACG773"/>
      <c r="ACH773"/>
      <c r="ACI773"/>
      <c r="ACJ773"/>
      <c r="ACK773"/>
      <c r="ACL773"/>
      <c r="ACM773"/>
      <c r="ACN773"/>
      <c r="ACO773"/>
      <c r="ACP773"/>
      <c r="ACQ773" t="s">
        <v>870</v>
      </c>
      <c r="ACR773">
        <v>370397868</v>
      </c>
      <c r="ACS773" s="396">
        <v>44901.648182870369</v>
      </c>
      <c r="ACT773"/>
      <c r="ACU773"/>
      <c r="ACV773" t="s">
        <v>801</v>
      </c>
      <c r="ACW773"/>
      <c r="ACX773"/>
      <c r="ACY773">
        <v>773</v>
      </c>
    </row>
    <row r="774" spans="1:779" s="82" customFormat="1" x14ac:dyDescent="0.3">
      <c r="A774" t="s">
        <v>4394</v>
      </c>
      <c r="B774" s="396">
        <v>44901.521924525463</v>
      </c>
      <c r="C774" s="396">
        <v>44901.523380405102</v>
      </c>
      <c r="D774" s="396">
        <v>44901</v>
      </c>
      <c r="E774" t="s">
        <v>4202</v>
      </c>
      <c r="F774" s="396">
        <v>44901</v>
      </c>
      <c r="G774" t="s">
        <v>868</v>
      </c>
      <c r="H774" t="s">
        <v>869</v>
      </c>
      <c r="I774" t="s">
        <v>869</v>
      </c>
      <c r="J774" t="s">
        <v>869</v>
      </c>
      <c r="K774" t="s">
        <v>795</v>
      </c>
      <c r="L774" t="s">
        <v>847</v>
      </c>
      <c r="M774">
        <v>0</v>
      </c>
      <c r="N774">
        <v>0</v>
      </c>
      <c r="O774">
        <v>0</v>
      </c>
      <c r="P774">
        <v>0</v>
      </c>
      <c r="Q774">
        <v>0</v>
      </c>
      <c r="R774">
        <v>0</v>
      </c>
      <c r="S774">
        <v>0</v>
      </c>
      <c r="T774">
        <v>0</v>
      </c>
      <c r="U774">
        <v>0</v>
      </c>
      <c r="V774">
        <v>0</v>
      </c>
      <c r="W774">
        <v>0</v>
      </c>
      <c r="X774">
        <v>0</v>
      </c>
      <c r="Y774">
        <v>0</v>
      </c>
      <c r="Z774">
        <v>0</v>
      </c>
      <c r="AA774">
        <v>0</v>
      </c>
      <c r="AB774">
        <v>0</v>
      </c>
      <c r="AC774">
        <v>0</v>
      </c>
      <c r="AD774">
        <v>0</v>
      </c>
      <c r="AE774">
        <v>0</v>
      </c>
      <c r="AF774">
        <v>0</v>
      </c>
      <c r="AG774">
        <v>0</v>
      </c>
      <c r="AH774">
        <v>0</v>
      </c>
      <c r="AI774">
        <v>1</v>
      </c>
      <c r="AJ774"/>
      <c r="AK774"/>
      <c r="AL774"/>
      <c r="AM774"/>
      <c r="AN774"/>
      <c r="AO774"/>
      <c r="AP774"/>
      <c r="AQ774"/>
      <c r="AR774"/>
      <c r="AS774"/>
      <c r="AT774"/>
      <c r="AU774"/>
      <c r="AV774"/>
      <c r="AW774"/>
      <c r="AX774"/>
      <c r="AY774"/>
      <c r="AZ774"/>
      <c r="BA774"/>
      <c r="BB774"/>
      <c r="BC774"/>
      <c r="BD774"/>
      <c r="BE774"/>
      <c r="BF774"/>
      <c r="BG774"/>
      <c r="BH774"/>
      <c r="BI774"/>
      <c r="BJ774"/>
      <c r="BK774"/>
      <c r="BL774"/>
      <c r="BM774"/>
      <c r="BN774"/>
      <c r="BO774"/>
      <c r="BP774"/>
      <c r="BQ774"/>
      <c r="BR774"/>
      <c r="BS774"/>
      <c r="BT774"/>
      <c r="BU774"/>
      <c r="BV774"/>
      <c r="BW774"/>
      <c r="BX774"/>
      <c r="BY774"/>
      <c r="BZ774"/>
      <c r="CA774"/>
      <c r="CB774"/>
      <c r="CC774"/>
      <c r="CD774"/>
      <c r="CE774"/>
      <c r="CF774"/>
      <c r="CG774"/>
      <c r="CH774"/>
      <c r="CI774"/>
      <c r="CJ774"/>
      <c r="CK774"/>
      <c r="CL774"/>
      <c r="CM774"/>
      <c r="CN774"/>
      <c r="CO774"/>
      <c r="CP774"/>
      <c r="CQ774"/>
      <c r="CR774"/>
      <c r="CS774"/>
      <c r="CT774"/>
      <c r="CU774"/>
      <c r="CV774"/>
      <c r="CW774"/>
      <c r="CX774"/>
      <c r="CY774"/>
      <c r="CZ774"/>
      <c r="DA774"/>
      <c r="DB774"/>
      <c r="DC774"/>
      <c r="DD774"/>
      <c r="DE774"/>
      <c r="DF774"/>
      <c r="DG774"/>
      <c r="DH774"/>
      <c r="DI774"/>
      <c r="DJ774"/>
      <c r="DK774"/>
      <c r="DL774"/>
      <c r="DM774"/>
      <c r="DN774"/>
      <c r="DO774"/>
      <c r="DP774"/>
      <c r="DQ774"/>
      <c r="DR774"/>
      <c r="DS774"/>
      <c r="DT774"/>
      <c r="DU774"/>
      <c r="DV774"/>
      <c r="DW774"/>
      <c r="DX774"/>
      <c r="DY774"/>
      <c r="DZ774"/>
      <c r="EA774"/>
      <c r="EB774"/>
      <c r="EC774"/>
      <c r="ED774"/>
      <c r="EE774"/>
      <c r="EF774"/>
      <c r="EG774"/>
      <c r="EH774"/>
      <c r="EI774"/>
      <c r="EJ774"/>
      <c r="EK774"/>
      <c r="EL774"/>
      <c r="EM774"/>
      <c r="EN774"/>
      <c r="EO774"/>
      <c r="EP774"/>
      <c r="EQ774"/>
      <c r="ER774"/>
      <c r="ES774"/>
      <c r="ET774"/>
      <c r="EU774"/>
      <c r="EV774"/>
      <c r="EW774"/>
      <c r="EX774"/>
      <c r="EY774"/>
      <c r="EZ774"/>
      <c r="FA774"/>
      <c r="FB774"/>
      <c r="FC774"/>
      <c r="FD774"/>
      <c r="FE774"/>
      <c r="FF774"/>
      <c r="FG774"/>
      <c r="FH774"/>
      <c r="FI774"/>
      <c r="FJ774"/>
      <c r="FK774"/>
      <c r="FL774"/>
      <c r="FM774"/>
      <c r="FN774"/>
      <c r="FO774"/>
      <c r="FP774"/>
      <c r="FQ774"/>
      <c r="FR774"/>
      <c r="FS774"/>
      <c r="FT774"/>
      <c r="FU774"/>
      <c r="FV774"/>
      <c r="FW774"/>
      <c r="FX774"/>
      <c r="FY774"/>
      <c r="FZ774"/>
      <c r="GA774"/>
      <c r="GB774"/>
      <c r="GC774"/>
      <c r="GD774"/>
      <c r="GE774"/>
      <c r="GF774"/>
      <c r="GG774"/>
      <c r="GH774"/>
      <c r="GI774"/>
      <c r="GJ774"/>
      <c r="GK774"/>
      <c r="GL774"/>
      <c r="GM774"/>
      <c r="GN774"/>
      <c r="GO774"/>
      <c r="GP774"/>
      <c r="GQ774"/>
      <c r="GR774"/>
      <c r="GS774"/>
      <c r="GT774"/>
      <c r="GU774"/>
      <c r="GV774"/>
      <c r="GW774"/>
      <c r="GX774"/>
      <c r="GY774"/>
      <c r="GZ774"/>
      <c r="HA774"/>
      <c r="HB774"/>
      <c r="HC774"/>
      <c r="HD774"/>
      <c r="HE774"/>
      <c r="HF774"/>
      <c r="HG774"/>
      <c r="HH774"/>
      <c r="HI774"/>
      <c r="HJ774"/>
      <c r="HK774"/>
      <c r="HL774"/>
      <c r="HM774"/>
      <c r="HN774"/>
      <c r="HO774"/>
      <c r="HP774"/>
      <c r="HQ774"/>
      <c r="HR774"/>
      <c r="HS774"/>
      <c r="HT774"/>
      <c r="HU774"/>
      <c r="HV774"/>
      <c r="HW774"/>
      <c r="HX774"/>
      <c r="HY774"/>
      <c r="HZ774"/>
      <c r="IA774"/>
      <c r="IB774"/>
      <c r="IC774"/>
      <c r="ID774"/>
      <c r="IE774"/>
      <c r="IF774"/>
      <c r="IG774"/>
      <c r="IH774"/>
      <c r="II774"/>
      <c r="IJ774"/>
      <c r="IK774"/>
      <c r="IL774"/>
      <c r="IM774"/>
      <c r="IN774"/>
      <c r="IO774"/>
      <c r="IP774"/>
      <c r="IQ774"/>
      <c r="IR774"/>
      <c r="IS774"/>
      <c r="IT774"/>
      <c r="IU774"/>
      <c r="IV774"/>
      <c r="IW774"/>
      <c r="IX774"/>
      <c r="IY774"/>
      <c r="IZ774"/>
      <c r="JA774"/>
      <c r="JB774"/>
      <c r="JC774"/>
      <c r="JD774"/>
      <c r="JE774"/>
      <c r="JF774"/>
      <c r="JG774"/>
      <c r="JH774"/>
      <c r="JI774"/>
      <c r="JJ774"/>
      <c r="JK774"/>
      <c r="JL774"/>
      <c r="JM774"/>
      <c r="JN774"/>
      <c r="JO774"/>
      <c r="JP774"/>
      <c r="JQ774"/>
      <c r="JR774"/>
      <c r="JS774"/>
      <c r="JT774"/>
      <c r="JU774"/>
      <c r="JV774"/>
      <c r="JW774"/>
      <c r="JX774"/>
      <c r="JY774"/>
      <c r="JZ774"/>
      <c r="KA774"/>
      <c r="KB774"/>
      <c r="KC774"/>
      <c r="KD774"/>
      <c r="KE774"/>
      <c r="KF774"/>
      <c r="KG774"/>
      <c r="KH774"/>
      <c r="KI774"/>
      <c r="KJ774"/>
      <c r="KK774"/>
      <c r="KL774"/>
      <c r="KM774"/>
      <c r="KN774"/>
      <c r="KO774"/>
      <c r="KP774"/>
      <c r="KQ774"/>
      <c r="KR774"/>
      <c r="KS774"/>
      <c r="KT774"/>
      <c r="KU774"/>
      <c r="KV774"/>
      <c r="KW774"/>
      <c r="KX774"/>
      <c r="KY774"/>
      <c r="KZ774"/>
      <c r="LA774"/>
      <c r="LB774"/>
      <c r="LC774"/>
      <c r="LD774"/>
      <c r="LE774"/>
      <c r="LF774"/>
      <c r="LG774"/>
      <c r="LH774"/>
      <c r="LI774"/>
      <c r="LJ774"/>
      <c r="LK774"/>
      <c r="LL774"/>
      <c r="LM774"/>
      <c r="LN774"/>
      <c r="LO774"/>
      <c r="LP774"/>
      <c r="LQ774"/>
      <c r="LR774"/>
      <c r="LS774"/>
      <c r="LT774"/>
      <c r="LU774"/>
      <c r="LV774"/>
      <c r="LW774"/>
      <c r="LX774"/>
      <c r="LY774"/>
      <c r="LZ774"/>
      <c r="MA774"/>
      <c r="MB774"/>
      <c r="MC774"/>
      <c r="MD774"/>
      <c r="ME774"/>
      <c r="MF774"/>
      <c r="MG774"/>
      <c r="MH774"/>
      <c r="MI774"/>
      <c r="MJ774"/>
      <c r="MK774"/>
      <c r="ML774"/>
      <c r="MM774"/>
      <c r="MN774"/>
      <c r="MO774"/>
      <c r="MP774"/>
      <c r="MQ774"/>
      <c r="MR774"/>
      <c r="MS774"/>
      <c r="MT774"/>
      <c r="MU774"/>
      <c r="MV774"/>
      <c r="MW774"/>
      <c r="MX774"/>
      <c r="MY774"/>
      <c r="MZ774"/>
      <c r="NA774"/>
      <c r="NB774"/>
      <c r="NC774"/>
      <c r="ND774"/>
      <c r="NE774"/>
      <c r="NF774"/>
      <c r="NG774"/>
      <c r="NH774"/>
      <c r="NI774"/>
      <c r="NJ774"/>
      <c r="NK774"/>
      <c r="NL774"/>
      <c r="NM774"/>
      <c r="NN774"/>
      <c r="NO774"/>
      <c r="NP774"/>
      <c r="NQ774"/>
      <c r="NR774"/>
      <c r="NS774"/>
      <c r="NT774"/>
      <c r="NU774"/>
      <c r="NV774"/>
      <c r="NW774"/>
      <c r="NX774"/>
      <c r="NY774"/>
      <c r="NZ774"/>
      <c r="OA774"/>
      <c r="OB774"/>
      <c r="OC774"/>
      <c r="OD774"/>
      <c r="OE774"/>
      <c r="OF774"/>
      <c r="OG774"/>
      <c r="OH774"/>
      <c r="OI774"/>
      <c r="OJ774"/>
      <c r="OK774"/>
      <c r="OL774"/>
      <c r="OM774"/>
      <c r="ON774"/>
      <c r="OO774"/>
      <c r="OP774"/>
      <c r="OQ774"/>
      <c r="OR774"/>
      <c r="OS774"/>
      <c r="OT774"/>
      <c r="OU774"/>
      <c r="OV774"/>
      <c r="OW774"/>
      <c r="OX774"/>
      <c r="OY774"/>
      <c r="OZ774"/>
      <c r="PA774"/>
      <c r="PB774"/>
      <c r="PC774"/>
      <c r="PD774"/>
      <c r="PE774"/>
      <c r="PF774"/>
      <c r="PG774"/>
      <c r="PH774"/>
      <c r="PI774"/>
      <c r="PJ774"/>
      <c r="PK774"/>
      <c r="PL774"/>
      <c r="PM774"/>
      <c r="PN774"/>
      <c r="PO774"/>
      <c r="PP774"/>
      <c r="PQ774"/>
      <c r="PR774"/>
      <c r="PS774"/>
      <c r="PT774"/>
      <c r="PU774"/>
      <c r="PV774"/>
      <c r="PW774"/>
      <c r="PX774"/>
      <c r="PY774"/>
      <c r="PZ774"/>
      <c r="QA774"/>
      <c r="QB774"/>
      <c r="QC774"/>
      <c r="QD774"/>
      <c r="QE774"/>
      <c r="QF774"/>
      <c r="QG774"/>
      <c r="QH774"/>
      <c r="QI774"/>
      <c r="QJ774"/>
      <c r="QK774"/>
      <c r="QL774"/>
      <c r="QM774"/>
      <c r="QN774"/>
      <c r="QO774"/>
      <c r="QP774"/>
      <c r="QQ774"/>
      <c r="QR774"/>
      <c r="QS774"/>
      <c r="QT774"/>
      <c r="QU774"/>
      <c r="QV774"/>
      <c r="QW774"/>
      <c r="QX774"/>
      <c r="QY774"/>
      <c r="QZ774"/>
      <c r="RA774"/>
      <c r="RB774"/>
      <c r="RC774"/>
      <c r="RD774"/>
      <c r="RE774"/>
      <c r="RF774"/>
      <c r="RG774"/>
      <c r="RH774"/>
      <c r="RI774"/>
      <c r="RJ774"/>
      <c r="RK774"/>
      <c r="RL774"/>
      <c r="RM774"/>
      <c r="RN774"/>
      <c r="RO774"/>
      <c r="RP774"/>
      <c r="RQ774"/>
      <c r="RR774"/>
      <c r="RS774"/>
      <c r="RT774"/>
      <c r="RU774"/>
      <c r="RV774"/>
      <c r="RW774"/>
      <c r="RX774"/>
      <c r="RY774"/>
      <c r="RZ774"/>
      <c r="SA774"/>
      <c r="SB774"/>
      <c r="SC774"/>
      <c r="SD774"/>
      <c r="SE774"/>
      <c r="SF774"/>
      <c r="SG774"/>
      <c r="SH774"/>
      <c r="SI774"/>
      <c r="SJ774"/>
      <c r="SK774"/>
      <c r="SL774"/>
      <c r="SM774"/>
      <c r="SN774"/>
      <c r="SO774"/>
      <c r="SP774"/>
      <c r="SQ774"/>
      <c r="SR774"/>
      <c r="SS774"/>
      <c r="ST774"/>
      <c r="SU774"/>
      <c r="SV774"/>
      <c r="SW774"/>
      <c r="SX774"/>
      <c r="SY774"/>
      <c r="SZ774"/>
      <c r="TA774"/>
      <c r="TB774"/>
      <c r="TC774"/>
      <c r="TD774"/>
      <c r="TE774"/>
      <c r="TF774"/>
      <c r="TG774"/>
      <c r="TH774"/>
      <c r="TI774"/>
      <c r="TJ774"/>
      <c r="TK774"/>
      <c r="TL774"/>
      <c r="TM774"/>
      <c r="TN774"/>
      <c r="TO774"/>
      <c r="TP774"/>
      <c r="TQ774"/>
      <c r="TR774"/>
      <c r="TS774"/>
      <c r="TT774"/>
      <c r="TU774"/>
      <c r="TV774"/>
      <c r="TW774"/>
      <c r="TX774"/>
      <c r="TY774"/>
      <c r="TZ774"/>
      <c r="UA774"/>
      <c r="UB774"/>
      <c r="UC774"/>
      <c r="UD774"/>
      <c r="UE774"/>
      <c r="UF774"/>
      <c r="UG774"/>
      <c r="UH774"/>
      <c r="UI774"/>
      <c r="UJ774"/>
      <c r="UK774"/>
      <c r="UL774"/>
      <c r="UM774"/>
      <c r="UN774"/>
      <c r="UO774"/>
      <c r="UP774"/>
      <c r="UQ774"/>
      <c r="UR774"/>
      <c r="US774"/>
      <c r="UT774"/>
      <c r="UU774"/>
      <c r="UV774"/>
      <c r="UW774"/>
      <c r="UX774"/>
      <c r="UY774"/>
      <c r="UZ774"/>
      <c r="VA774"/>
      <c r="VB774"/>
      <c r="VC774"/>
      <c r="VD774"/>
      <c r="VE774"/>
      <c r="VF774"/>
      <c r="VG774"/>
      <c r="VH774"/>
      <c r="VI774"/>
      <c r="VJ774"/>
      <c r="VK774"/>
      <c r="VL774"/>
      <c r="VM774"/>
      <c r="VN774"/>
      <c r="VO774"/>
      <c r="VP774"/>
      <c r="VQ774"/>
      <c r="VR774"/>
      <c r="VS774"/>
      <c r="VT774"/>
      <c r="VU774"/>
      <c r="VV774"/>
      <c r="VW774"/>
      <c r="VX774"/>
      <c r="VY774"/>
      <c r="VZ774"/>
      <c r="WA774"/>
      <c r="WB774"/>
      <c r="WC774"/>
      <c r="WD774"/>
      <c r="WE774"/>
      <c r="WF774"/>
      <c r="WG774"/>
      <c r="WH774"/>
      <c r="WI774"/>
      <c r="WJ774"/>
      <c r="WK774"/>
      <c r="WL774"/>
      <c r="WM774"/>
      <c r="WN774"/>
      <c r="WO774"/>
      <c r="WP774"/>
      <c r="WQ774"/>
      <c r="WR774"/>
      <c r="WS774"/>
      <c r="WT774"/>
      <c r="WU774"/>
      <c r="WV774"/>
      <c r="WW774"/>
      <c r="WX774"/>
      <c r="WY774"/>
      <c r="WZ774"/>
      <c r="XA774"/>
      <c r="XB774"/>
      <c r="XC774"/>
      <c r="XD774"/>
      <c r="XE774"/>
      <c r="XF774"/>
      <c r="XG774"/>
      <c r="XH774"/>
      <c r="XI774"/>
      <c r="XJ774"/>
      <c r="XK774"/>
      <c r="XL774"/>
      <c r="XM774"/>
      <c r="XN774"/>
      <c r="XO774"/>
      <c r="XP774"/>
      <c r="XQ774"/>
      <c r="XR774"/>
      <c r="XS774"/>
      <c r="XT774"/>
      <c r="XU774"/>
      <c r="XV774"/>
      <c r="XW774"/>
      <c r="XX774"/>
      <c r="XY774"/>
      <c r="XZ774"/>
      <c r="YA774"/>
      <c r="YB774"/>
      <c r="YC774"/>
      <c r="YD774"/>
      <c r="YE774"/>
      <c r="YF774"/>
      <c r="YG774"/>
      <c r="YH774"/>
      <c r="YI774"/>
      <c r="YJ774"/>
      <c r="YK774"/>
      <c r="YL774"/>
      <c r="YM774"/>
      <c r="YN774"/>
      <c r="YO774"/>
      <c r="YP774"/>
      <c r="YQ774"/>
      <c r="YR774"/>
      <c r="YS774"/>
      <c r="YT774"/>
      <c r="YU774"/>
      <c r="YV774"/>
      <c r="YW774"/>
      <c r="YX774"/>
      <c r="YY774"/>
      <c r="YZ774"/>
      <c r="ZA774"/>
      <c r="ZB774"/>
      <c r="ZC774"/>
      <c r="ZD774"/>
      <c r="ZE774"/>
      <c r="ZF774"/>
      <c r="ZG774"/>
      <c r="ZH774"/>
      <c r="ZI774"/>
      <c r="ZJ774"/>
      <c r="ZK774"/>
      <c r="ZL774"/>
      <c r="ZM774"/>
      <c r="ZN774"/>
      <c r="ZO774"/>
      <c r="ZP774"/>
      <c r="ZQ774"/>
      <c r="ZR774"/>
      <c r="ZS774"/>
      <c r="ZT774"/>
      <c r="ZU774"/>
      <c r="ZV774"/>
      <c r="ZW774"/>
      <c r="ZX774"/>
      <c r="ZY774"/>
      <c r="ZZ774"/>
      <c r="AAA774"/>
      <c r="AAB774"/>
      <c r="AAC774"/>
      <c r="AAD774"/>
      <c r="AAE774"/>
      <c r="AAF774"/>
      <c r="AAG774"/>
      <c r="AAH774"/>
      <c r="AAI774"/>
      <c r="AAJ774"/>
      <c r="AAK774"/>
      <c r="AAL774" t="s">
        <v>797</v>
      </c>
      <c r="AAM774"/>
      <c r="AAN774" t="s">
        <v>816</v>
      </c>
      <c r="AAO774">
        <v>10</v>
      </c>
      <c r="AAP774">
        <v>10</v>
      </c>
      <c r="AAQ774"/>
      <c r="AAR774"/>
      <c r="AAS774"/>
      <c r="AAT774"/>
      <c r="AAU774"/>
      <c r="AAV774" t="s">
        <v>816</v>
      </c>
      <c r="AAW774"/>
      <c r="AAX774"/>
      <c r="AAY774"/>
      <c r="AAZ774"/>
      <c r="ABA774"/>
      <c r="ABB774"/>
      <c r="ABC774"/>
      <c r="ABD774"/>
      <c r="ABE774"/>
      <c r="ABF774"/>
      <c r="ABG774"/>
      <c r="ABH774" t="s">
        <v>816</v>
      </c>
      <c r="ABI774"/>
      <c r="ABJ774"/>
      <c r="ABK774"/>
      <c r="ABL774"/>
      <c r="ABM774"/>
      <c r="ABN774"/>
      <c r="ABO774"/>
      <c r="ABP774"/>
      <c r="ABQ774" t="s">
        <v>816</v>
      </c>
      <c r="ABR774"/>
      <c r="ABS774"/>
      <c r="ABT774"/>
      <c r="ABU774"/>
      <c r="ABV774"/>
      <c r="ABW774"/>
      <c r="ABX774"/>
      <c r="ABY774"/>
      <c r="ABZ774"/>
      <c r="ACA774"/>
      <c r="ACB774"/>
      <c r="ACC774"/>
      <c r="ACD774" t="s">
        <v>816</v>
      </c>
      <c r="ACE774"/>
      <c r="ACF774"/>
      <c r="ACG774"/>
      <c r="ACH774"/>
      <c r="ACI774"/>
      <c r="ACJ774"/>
      <c r="ACK774"/>
      <c r="ACL774"/>
      <c r="ACM774"/>
      <c r="ACN774"/>
      <c r="ACO774"/>
      <c r="ACP774"/>
      <c r="ACQ774" t="s">
        <v>870</v>
      </c>
      <c r="ACR774">
        <v>370397879</v>
      </c>
      <c r="ACS774" s="396">
        <v>44901.648206018523</v>
      </c>
      <c r="ACT774"/>
      <c r="ACU774"/>
      <c r="ACV774" t="s">
        <v>801</v>
      </c>
      <c r="ACW774"/>
      <c r="ACX774"/>
      <c r="ACY774">
        <v>774</v>
      </c>
    </row>
    <row r="775" spans="1:779" s="82" customFormat="1" x14ac:dyDescent="0.3">
      <c r="A775" t="s">
        <v>4395</v>
      </c>
      <c r="B775" s="396">
        <v>44901.551325277782</v>
      </c>
      <c r="C775" s="396">
        <v>44901.554157743063</v>
      </c>
      <c r="D775" s="396">
        <v>44901</v>
      </c>
      <c r="E775" t="s">
        <v>4202</v>
      </c>
      <c r="F775" s="396">
        <v>44901</v>
      </c>
      <c r="G775" t="s">
        <v>868</v>
      </c>
      <c r="H775" t="s">
        <v>869</v>
      </c>
      <c r="I775" t="s">
        <v>869</v>
      </c>
      <c r="J775" t="s">
        <v>869</v>
      </c>
      <c r="K775" t="s">
        <v>795</v>
      </c>
      <c r="L775" t="s">
        <v>809</v>
      </c>
      <c r="M775">
        <v>0</v>
      </c>
      <c r="N775">
        <v>0</v>
      </c>
      <c r="O775">
        <v>0</v>
      </c>
      <c r="P775">
        <v>0</v>
      </c>
      <c r="Q775">
        <v>0</v>
      </c>
      <c r="R775">
        <v>0</v>
      </c>
      <c r="S775">
        <v>0</v>
      </c>
      <c r="T775">
        <v>0</v>
      </c>
      <c r="U775">
        <v>0</v>
      </c>
      <c r="V775">
        <v>0</v>
      </c>
      <c r="W775">
        <v>0</v>
      </c>
      <c r="X775">
        <v>0</v>
      </c>
      <c r="Y775">
        <v>0</v>
      </c>
      <c r="Z775">
        <v>0</v>
      </c>
      <c r="AA775">
        <v>0</v>
      </c>
      <c r="AB775">
        <v>1</v>
      </c>
      <c r="AC775">
        <v>0</v>
      </c>
      <c r="AD775">
        <v>0</v>
      </c>
      <c r="AE775">
        <v>0</v>
      </c>
      <c r="AF775">
        <v>0</v>
      </c>
      <c r="AG775">
        <v>0</v>
      </c>
      <c r="AH775">
        <v>0</v>
      </c>
      <c r="AI775">
        <v>0</v>
      </c>
      <c r="AJ775"/>
      <c r="AK775"/>
      <c r="AL775"/>
      <c r="AM775"/>
      <c r="AN775"/>
      <c r="AO775"/>
      <c r="AP775"/>
      <c r="AQ775"/>
      <c r="AR775"/>
      <c r="AS775"/>
      <c r="AT775"/>
      <c r="AU775"/>
      <c r="AV775"/>
      <c r="AW775"/>
      <c r="AX775"/>
      <c r="AY775"/>
      <c r="AZ775"/>
      <c r="BA775"/>
      <c r="BB775"/>
      <c r="BC775"/>
      <c r="BD775"/>
      <c r="BE775"/>
      <c r="BF775"/>
      <c r="BG775"/>
      <c r="BH775"/>
      <c r="BI775"/>
      <c r="BJ775"/>
      <c r="BK775"/>
      <c r="BL775"/>
      <c r="BM775"/>
      <c r="BN775"/>
      <c r="BO775"/>
      <c r="BP775"/>
      <c r="BQ775"/>
      <c r="BR775"/>
      <c r="BS775"/>
      <c r="BT775"/>
      <c r="BU775"/>
      <c r="BV775"/>
      <c r="BW775"/>
      <c r="BX775"/>
      <c r="BY775"/>
      <c r="BZ775"/>
      <c r="CA775"/>
      <c r="CB775"/>
      <c r="CC775"/>
      <c r="CD775"/>
      <c r="CE775"/>
      <c r="CF775"/>
      <c r="CG775"/>
      <c r="CH775"/>
      <c r="CI775"/>
      <c r="CJ775"/>
      <c r="CK775"/>
      <c r="CL775"/>
      <c r="CM775"/>
      <c r="CN775"/>
      <c r="CO775"/>
      <c r="CP775"/>
      <c r="CQ775"/>
      <c r="CR775"/>
      <c r="CS775"/>
      <c r="CT775"/>
      <c r="CU775"/>
      <c r="CV775"/>
      <c r="CW775"/>
      <c r="CX775"/>
      <c r="CY775"/>
      <c r="CZ775"/>
      <c r="DA775"/>
      <c r="DB775"/>
      <c r="DC775"/>
      <c r="DD775"/>
      <c r="DE775"/>
      <c r="DF775"/>
      <c r="DG775"/>
      <c r="DH775"/>
      <c r="DI775"/>
      <c r="DJ775"/>
      <c r="DK775"/>
      <c r="DL775"/>
      <c r="DM775"/>
      <c r="DN775"/>
      <c r="DO775"/>
      <c r="DP775"/>
      <c r="DQ775"/>
      <c r="DR775"/>
      <c r="DS775"/>
      <c r="DT775"/>
      <c r="DU775"/>
      <c r="DV775"/>
      <c r="DW775"/>
      <c r="DX775"/>
      <c r="DY775"/>
      <c r="DZ775"/>
      <c r="EA775"/>
      <c r="EB775"/>
      <c r="EC775"/>
      <c r="ED775"/>
      <c r="EE775"/>
      <c r="EF775"/>
      <c r="EG775"/>
      <c r="EH775"/>
      <c r="EI775"/>
      <c r="EJ775"/>
      <c r="EK775"/>
      <c r="EL775"/>
      <c r="EM775"/>
      <c r="EN775"/>
      <c r="EO775"/>
      <c r="EP775"/>
      <c r="EQ775"/>
      <c r="ER775"/>
      <c r="ES775"/>
      <c r="ET775"/>
      <c r="EU775"/>
      <c r="EV775"/>
      <c r="EW775"/>
      <c r="EX775"/>
      <c r="EY775"/>
      <c r="EZ775"/>
      <c r="FA775"/>
      <c r="FB775"/>
      <c r="FC775"/>
      <c r="FD775"/>
      <c r="FE775"/>
      <c r="FF775"/>
      <c r="FG775"/>
      <c r="FH775"/>
      <c r="FI775"/>
      <c r="FJ775"/>
      <c r="FK775"/>
      <c r="FL775"/>
      <c r="FM775"/>
      <c r="FN775"/>
      <c r="FO775"/>
      <c r="FP775"/>
      <c r="FQ775"/>
      <c r="FR775"/>
      <c r="FS775"/>
      <c r="FT775"/>
      <c r="FU775"/>
      <c r="FV775"/>
      <c r="FW775"/>
      <c r="FX775"/>
      <c r="FY775"/>
      <c r="FZ775"/>
      <c r="GA775"/>
      <c r="GB775"/>
      <c r="GC775"/>
      <c r="GD775"/>
      <c r="GE775"/>
      <c r="GF775"/>
      <c r="GG775"/>
      <c r="GH775"/>
      <c r="GI775"/>
      <c r="GJ775"/>
      <c r="GK775"/>
      <c r="GL775"/>
      <c r="GM775"/>
      <c r="GN775"/>
      <c r="GO775"/>
      <c r="GP775"/>
      <c r="GQ775"/>
      <c r="GR775"/>
      <c r="GS775"/>
      <c r="GT775"/>
      <c r="GU775"/>
      <c r="GV775"/>
      <c r="GW775"/>
      <c r="GX775"/>
      <c r="GY775"/>
      <c r="GZ775"/>
      <c r="HA775"/>
      <c r="HB775"/>
      <c r="HC775"/>
      <c r="HD775"/>
      <c r="HE775"/>
      <c r="HF775"/>
      <c r="HG775"/>
      <c r="HH775"/>
      <c r="HI775"/>
      <c r="HJ775"/>
      <c r="HK775"/>
      <c r="HL775"/>
      <c r="HM775"/>
      <c r="HN775"/>
      <c r="HO775"/>
      <c r="HP775"/>
      <c r="HQ775"/>
      <c r="HR775"/>
      <c r="HS775"/>
      <c r="HT775"/>
      <c r="HU775"/>
      <c r="HV775"/>
      <c r="HW775"/>
      <c r="HX775"/>
      <c r="HY775"/>
      <c r="HZ775"/>
      <c r="IA775"/>
      <c r="IB775"/>
      <c r="IC775"/>
      <c r="ID775"/>
      <c r="IE775"/>
      <c r="IF775"/>
      <c r="IG775"/>
      <c r="IH775"/>
      <c r="II775"/>
      <c r="IJ775"/>
      <c r="IK775"/>
      <c r="IL775"/>
      <c r="IM775"/>
      <c r="IN775"/>
      <c r="IO775"/>
      <c r="IP775"/>
      <c r="IQ775"/>
      <c r="IR775"/>
      <c r="IS775"/>
      <c r="IT775"/>
      <c r="IU775"/>
      <c r="IV775"/>
      <c r="IW775"/>
      <c r="IX775"/>
      <c r="IY775"/>
      <c r="IZ775"/>
      <c r="JA775"/>
      <c r="JB775"/>
      <c r="JC775"/>
      <c r="JD775"/>
      <c r="JE775"/>
      <c r="JF775"/>
      <c r="JG775"/>
      <c r="JH775"/>
      <c r="JI775"/>
      <c r="JJ775"/>
      <c r="JK775"/>
      <c r="JL775"/>
      <c r="JM775"/>
      <c r="JN775"/>
      <c r="JO775"/>
      <c r="JP775"/>
      <c r="JQ775"/>
      <c r="JR775"/>
      <c r="JS775"/>
      <c r="JT775"/>
      <c r="JU775"/>
      <c r="JV775"/>
      <c r="JW775"/>
      <c r="JX775"/>
      <c r="JY775"/>
      <c r="JZ775"/>
      <c r="KA775"/>
      <c r="KB775"/>
      <c r="KC775"/>
      <c r="KD775"/>
      <c r="KE775"/>
      <c r="KF775"/>
      <c r="KG775"/>
      <c r="KH775"/>
      <c r="KI775"/>
      <c r="KJ775"/>
      <c r="KK775"/>
      <c r="KL775"/>
      <c r="KM775"/>
      <c r="KN775"/>
      <c r="KO775"/>
      <c r="KP775"/>
      <c r="KQ775"/>
      <c r="KR775"/>
      <c r="KS775"/>
      <c r="KT775"/>
      <c r="KU775"/>
      <c r="KV775"/>
      <c r="KW775"/>
      <c r="KX775"/>
      <c r="KY775"/>
      <c r="KZ775"/>
      <c r="LA775"/>
      <c r="LB775"/>
      <c r="LC775"/>
      <c r="LD775"/>
      <c r="LE775"/>
      <c r="LF775"/>
      <c r="LG775"/>
      <c r="LH775"/>
      <c r="LI775"/>
      <c r="LJ775"/>
      <c r="LK775"/>
      <c r="LL775"/>
      <c r="LM775"/>
      <c r="LN775"/>
      <c r="LO775"/>
      <c r="LP775"/>
      <c r="LQ775"/>
      <c r="LR775"/>
      <c r="LS775"/>
      <c r="LT775"/>
      <c r="LU775"/>
      <c r="LV775"/>
      <c r="LW775"/>
      <c r="LX775"/>
      <c r="LY775"/>
      <c r="LZ775"/>
      <c r="MA775"/>
      <c r="MB775"/>
      <c r="MC775"/>
      <c r="MD775"/>
      <c r="ME775"/>
      <c r="MF775"/>
      <c r="MG775"/>
      <c r="MH775"/>
      <c r="MI775"/>
      <c r="MJ775"/>
      <c r="MK775"/>
      <c r="ML775"/>
      <c r="MM775"/>
      <c r="MN775"/>
      <c r="MO775"/>
      <c r="MP775"/>
      <c r="MQ775"/>
      <c r="MR775"/>
      <c r="MS775"/>
      <c r="MT775"/>
      <c r="MU775"/>
      <c r="MV775"/>
      <c r="MW775"/>
      <c r="MX775"/>
      <c r="MY775"/>
      <c r="MZ775"/>
      <c r="NA775"/>
      <c r="NB775"/>
      <c r="NC775"/>
      <c r="ND775"/>
      <c r="NE775"/>
      <c r="NF775"/>
      <c r="NG775"/>
      <c r="NH775"/>
      <c r="NI775"/>
      <c r="NJ775"/>
      <c r="NK775"/>
      <c r="NL775"/>
      <c r="NM775"/>
      <c r="NN775"/>
      <c r="NO775"/>
      <c r="NP775"/>
      <c r="NQ775"/>
      <c r="NR775"/>
      <c r="NS775"/>
      <c r="NT775"/>
      <c r="NU775"/>
      <c r="NV775"/>
      <c r="NW775"/>
      <c r="NX775"/>
      <c r="NY775"/>
      <c r="NZ775"/>
      <c r="OA775"/>
      <c r="OB775"/>
      <c r="OC775"/>
      <c r="OD775"/>
      <c r="OE775"/>
      <c r="OF775"/>
      <c r="OG775"/>
      <c r="OH775"/>
      <c r="OI775"/>
      <c r="OJ775"/>
      <c r="OK775"/>
      <c r="OL775"/>
      <c r="OM775"/>
      <c r="ON775"/>
      <c r="OO775"/>
      <c r="OP775"/>
      <c r="OQ775"/>
      <c r="OR775"/>
      <c r="OS775"/>
      <c r="OT775"/>
      <c r="OU775"/>
      <c r="OV775"/>
      <c r="OW775"/>
      <c r="OX775"/>
      <c r="OY775"/>
      <c r="OZ775"/>
      <c r="PA775"/>
      <c r="PB775"/>
      <c r="PC775"/>
      <c r="PD775"/>
      <c r="PE775"/>
      <c r="PF775"/>
      <c r="PG775"/>
      <c r="PH775"/>
      <c r="PI775"/>
      <c r="PJ775"/>
      <c r="PK775"/>
      <c r="PL775"/>
      <c r="PM775"/>
      <c r="PN775"/>
      <c r="PO775"/>
      <c r="PP775"/>
      <c r="PQ775"/>
      <c r="PR775"/>
      <c r="PS775"/>
      <c r="PT775"/>
      <c r="PU775" t="s">
        <v>797</v>
      </c>
      <c r="PV775"/>
      <c r="PW775">
        <v>1000</v>
      </c>
      <c r="PX775">
        <v>1000</v>
      </c>
      <c r="PY775"/>
      <c r="PZ775">
        <v>1500</v>
      </c>
      <c r="QA775">
        <v>-33.333333333333329</v>
      </c>
      <c r="QB775">
        <v>-500</v>
      </c>
      <c r="QC775" t="s">
        <v>4396</v>
      </c>
      <c r="QD775" t="s">
        <v>841</v>
      </c>
      <c r="QE775"/>
      <c r="QF775"/>
      <c r="QG775" t="s">
        <v>816</v>
      </c>
      <c r="QH775"/>
      <c r="QI775"/>
      <c r="QJ775"/>
      <c r="QK775"/>
      <c r="QL775"/>
      <c r="QM775"/>
      <c r="QN775"/>
      <c r="QO775"/>
      <c r="QP775"/>
      <c r="QQ775"/>
      <c r="QR775"/>
      <c r="QS775"/>
      <c r="QT775"/>
      <c r="QU775"/>
      <c r="QV775"/>
      <c r="QW775"/>
      <c r="QX775"/>
      <c r="QY775"/>
      <c r="QZ775"/>
      <c r="RA775"/>
      <c r="RB775"/>
      <c r="RC775"/>
      <c r="RD775"/>
      <c r="RE775"/>
      <c r="RF775"/>
      <c r="RG775"/>
      <c r="RH775"/>
      <c r="RI775"/>
      <c r="RJ775"/>
      <c r="RK775"/>
      <c r="RL775"/>
      <c r="RM775"/>
      <c r="RN775"/>
      <c r="RO775"/>
      <c r="RP775"/>
      <c r="RQ775"/>
      <c r="RR775"/>
      <c r="RS775"/>
      <c r="RT775"/>
      <c r="RU775"/>
      <c r="RV775"/>
      <c r="RW775"/>
      <c r="RX775"/>
      <c r="RY775"/>
      <c r="RZ775"/>
      <c r="SA775"/>
      <c r="SB775"/>
      <c r="SC775"/>
      <c r="SD775"/>
      <c r="SE775"/>
      <c r="SF775"/>
      <c r="SG775"/>
      <c r="SH775"/>
      <c r="SI775"/>
      <c r="SJ775"/>
      <c r="SK775"/>
      <c r="SL775"/>
      <c r="SM775"/>
      <c r="SN775"/>
      <c r="SO775"/>
      <c r="SP775"/>
      <c r="SQ775"/>
      <c r="SR775"/>
      <c r="SS775"/>
      <c r="ST775"/>
      <c r="SU775"/>
      <c r="SV775"/>
      <c r="SW775"/>
      <c r="SX775"/>
      <c r="SY775"/>
      <c r="SZ775"/>
      <c r="TA775"/>
      <c r="TB775"/>
      <c r="TC775"/>
      <c r="TD775"/>
      <c r="TE775"/>
      <c r="TF775"/>
      <c r="TG775"/>
      <c r="TH775"/>
      <c r="TI775"/>
      <c r="TJ775"/>
      <c r="TK775"/>
      <c r="TL775"/>
      <c r="TM775"/>
      <c r="TN775"/>
      <c r="TO775"/>
      <c r="TP775"/>
      <c r="TQ775"/>
      <c r="TR775"/>
      <c r="TS775"/>
      <c r="TT775"/>
      <c r="TU775"/>
      <c r="TV775"/>
      <c r="TW775"/>
      <c r="TX775"/>
      <c r="TY775"/>
      <c r="TZ775"/>
      <c r="UA775"/>
      <c r="UB775"/>
      <c r="UC775"/>
      <c r="UD775"/>
      <c r="UE775"/>
      <c r="UF775"/>
      <c r="UG775"/>
      <c r="UH775"/>
      <c r="UI775"/>
      <c r="UJ775"/>
      <c r="UK775"/>
      <c r="UL775"/>
      <c r="UM775"/>
      <c r="UN775"/>
      <c r="UO775"/>
      <c r="UP775"/>
      <c r="UQ775"/>
      <c r="UR775"/>
      <c r="US775"/>
      <c r="UT775"/>
      <c r="UU775"/>
      <c r="UV775"/>
      <c r="UW775"/>
      <c r="UX775"/>
      <c r="UY775"/>
      <c r="UZ775"/>
      <c r="VA775"/>
      <c r="VB775"/>
      <c r="VC775"/>
      <c r="VD775"/>
      <c r="VE775"/>
      <c r="VF775"/>
      <c r="VG775"/>
      <c r="VH775"/>
      <c r="VI775"/>
      <c r="VJ775"/>
      <c r="VK775"/>
      <c r="VL775"/>
      <c r="VM775"/>
      <c r="VN775"/>
      <c r="VO775"/>
      <c r="VP775"/>
      <c r="VQ775"/>
      <c r="VR775"/>
      <c r="VS775"/>
      <c r="VT775"/>
      <c r="VU775"/>
      <c r="VV775"/>
      <c r="VW775"/>
      <c r="VX775"/>
      <c r="VY775"/>
      <c r="VZ775"/>
      <c r="WA775"/>
      <c r="WB775"/>
      <c r="WC775"/>
      <c r="WD775"/>
      <c r="WE775"/>
      <c r="WF775"/>
      <c r="WG775"/>
      <c r="WH775"/>
      <c r="WI775"/>
      <c r="WJ775"/>
      <c r="WK775"/>
      <c r="WL775"/>
      <c r="WM775"/>
      <c r="WN775"/>
      <c r="WO775"/>
      <c r="WP775"/>
      <c r="WQ775"/>
      <c r="WR775"/>
      <c r="WS775"/>
      <c r="WT775"/>
      <c r="WU775"/>
      <c r="WV775"/>
      <c r="WW775"/>
      <c r="WX775"/>
      <c r="WY775"/>
      <c r="WZ775"/>
      <c r="XA775"/>
      <c r="XB775"/>
      <c r="XC775"/>
      <c r="XD775"/>
      <c r="XE775"/>
      <c r="XF775"/>
      <c r="XG775"/>
      <c r="XH775"/>
      <c r="XI775"/>
      <c r="XJ775"/>
      <c r="XK775"/>
      <c r="XL775"/>
      <c r="XM775"/>
      <c r="XN775"/>
      <c r="XO775"/>
      <c r="XP775"/>
      <c r="XQ775"/>
      <c r="XR775"/>
      <c r="XS775"/>
      <c r="XT775"/>
      <c r="XU775"/>
      <c r="XV775"/>
      <c r="XW775"/>
      <c r="XX775"/>
      <c r="XY775"/>
      <c r="XZ775"/>
      <c r="YA775"/>
      <c r="YB775"/>
      <c r="YC775"/>
      <c r="YD775"/>
      <c r="YE775"/>
      <c r="YF775"/>
      <c r="YG775"/>
      <c r="YH775"/>
      <c r="YI775"/>
      <c r="YJ775"/>
      <c r="YK775"/>
      <c r="YL775"/>
      <c r="YM775"/>
      <c r="YN775"/>
      <c r="YO775"/>
      <c r="YP775"/>
      <c r="YQ775"/>
      <c r="YR775"/>
      <c r="YS775"/>
      <c r="YT775"/>
      <c r="YU775"/>
      <c r="YV775"/>
      <c r="YW775"/>
      <c r="YX775"/>
      <c r="YY775"/>
      <c r="YZ775"/>
      <c r="ZA775"/>
      <c r="ZB775"/>
      <c r="ZC775"/>
      <c r="ZD775"/>
      <c r="ZE775"/>
      <c r="ZF775"/>
      <c r="ZG775"/>
      <c r="ZH775"/>
      <c r="ZI775"/>
      <c r="ZJ775"/>
      <c r="ZK775"/>
      <c r="ZL775"/>
      <c r="ZM775"/>
      <c r="ZN775"/>
      <c r="ZO775"/>
      <c r="ZP775"/>
      <c r="ZQ775"/>
      <c r="ZR775"/>
      <c r="ZS775"/>
      <c r="ZT775"/>
      <c r="ZU775"/>
      <c r="ZV775"/>
      <c r="ZW775"/>
      <c r="ZX775"/>
      <c r="ZY775"/>
      <c r="ZZ775"/>
      <c r="AAA775"/>
      <c r="AAB775"/>
      <c r="AAC775"/>
      <c r="AAD775"/>
      <c r="AAE775"/>
      <c r="AAF775"/>
      <c r="AAG775"/>
      <c r="AAH775"/>
      <c r="AAI775"/>
      <c r="AAJ775"/>
      <c r="AAK775"/>
      <c r="AAL775"/>
      <c r="AAM775"/>
      <c r="AAN775"/>
      <c r="AAO775"/>
      <c r="AAP775"/>
      <c r="AAQ775"/>
      <c r="AAR775"/>
      <c r="AAS775"/>
      <c r="AAT775"/>
      <c r="AAU775"/>
      <c r="AAV775" t="s">
        <v>816</v>
      </c>
      <c r="AAW775"/>
      <c r="AAX775"/>
      <c r="AAY775"/>
      <c r="AAZ775"/>
      <c r="ABA775"/>
      <c r="ABB775"/>
      <c r="ABC775"/>
      <c r="ABD775"/>
      <c r="ABE775"/>
      <c r="ABF775"/>
      <c r="ABG775"/>
      <c r="ABH775" t="s">
        <v>816</v>
      </c>
      <c r="ABI775"/>
      <c r="ABJ775"/>
      <c r="ABK775"/>
      <c r="ABL775"/>
      <c r="ABM775"/>
      <c r="ABN775"/>
      <c r="ABO775"/>
      <c r="ABP775"/>
      <c r="ABQ775" t="s">
        <v>816</v>
      </c>
      <c r="ABR775"/>
      <c r="ABS775"/>
      <c r="ABT775"/>
      <c r="ABU775"/>
      <c r="ABV775"/>
      <c r="ABW775"/>
      <c r="ABX775"/>
      <c r="ABY775"/>
      <c r="ABZ775"/>
      <c r="ACA775"/>
      <c r="ACB775"/>
      <c r="ACC775"/>
      <c r="ACD775" t="s">
        <v>816</v>
      </c>
      <c r="ACE775"/>
      <c r="ACF775"/>
      <c r="ACG775"/>
      <c r="ACH775"/>
      <c r="ACI775"/>
      <c r="ACJ775"/>
      <c r="ACK775"/>
      <c r="ACL775"/>
      <c r="ACM775"/>
      <c r="ACN775"/>
      <c r="ACO775"/>
      <c r="ACP775"/>
      <c r="ACQ775" t="s">
        <v>870</v>
      </c>
      <c r="ACR775">
        <v>370397894</v>
      </c>
      <c r="ACS775" s="396">
        <v>44901.648229166662</v>
      </c>
      <c r="ACT775"/>
      <c r="ACU775"/>
      <c r="ACV775" t="s">
        <v>801</v>
      </c>
      <c r="ACW775"/>
      <c r="ACX775"/>
      <c r="ACY775">
        <v>775</v>
      </c>
    </row>
    <row r="776" spans="1:779" s="82" customFormat="1" x14ac:dyDescent="0.3">
      <c r="A776" t="s">
        <v>4397</v>
      </c>
      <c r="B776" s="396">
        <v>44901.590594097222</v>
      </c>
      <c r="C776" s="396">
        <v>44901.597581770839</v>
      </c>
      <c r="D776" s="396">
        <v>44901</v>
      </c>
      <c r="E776" t="s">
        <v>4202</v>
      </c>
      <c r="F776" s="396">
        <v>44901</v>
      </c>
      <c r="G776" t="s">
        <v>868</v>
      </c>
      <c r="H776" t="s">
        <v>869</v>
      </c>
      <c r="I776" t="s">
        <v>869</v>
      </c>
      <c r="J776" t="s">
        <v>869</v>
      </c>
      <c r="K776" t="s">
        <v>876</v>
      </c>
      <c r="L776" t="s">
        <v>3023</v>
      </c>
      <c r="M776">
        <v>0</v>
      </c>
      <c r="N776">
        <v>0</v>
      </c>
      <c r="O776">
        <v>0</v>
      </c>
      <c r="P776">
        <v>0</v>
      </c>
      <c r="Q776">
        <v>0</v>
      </c>
      <c r="R776">
        <v>0</v>
      </c>
      <c r="S776">
        <v>0</v>
      </c>
      <c r="T776">
        <v>0</v>
      </c>
      <c r="U776">
        <v>1</v>
      </c>
      <c r="V776">
        <v>1</v>
      </c>
      <c r="W776">
        <v>0</v>
      </c>
      <c r="X776">
        <v>1</v>
      </c>
      <c r="Y776">
        <v>1</v>
      </c>
      <c r="Z776">
        <v>0</v>
      </c>
      <c r="AA776">
        <v>0</v>
      </c>
      <c r="AB776">
        <v>0</v>
      </c>
      <c r="AC776">
        <v>0</v>
      </c>
      <c r="AD776">
        <v>0</v>
      </c>
      <c r="AE776">
        <v>0</v>
      </c>
      <c r="AF776">
        <v>0</v>
      </c>
      <c r="AG776">
        <v>0</v>
      </c>
      <c r="AH776">
        <v>0</v>
      </c>
      <c r="AI776">
        <v>0</v>
      </c>
      <c r="AJ776"/>
      <c r="AK776"/>
      <c r="AL776"/>
      <c r="AM776"/>
      <c r="AN776"/>
      <c r="AO776"/>
      <c r="AP776"/>
      <c r="AQ776"/>
      <c r="AR776"/>
      <c r="AS776"/>
      <c r="AT776"/>
      <c r="AU776"/>
      <c r="AV776"/>
      <c r="AW776"/>
      <c r="AX776"/>
      <c r="AY776"/>
      <c r="AZ776"/>
      <c r="BA776"/>
      <c r="BB776"/>
      <c r="BC776"/>
      <c r="BD776"/>
      <c r="BE776"/>
      <c r="BF776"/>
      <c r="BG776"/>
      <c r="BH776"/>
      <c r="BI776"/>
      <c r="BJ776"/>
      <c r="BK776"/>
      <c r="BL776"/>
      <c r="BM776"/>
      <c r="BN776"/>
      <c r="BO776"/>
      <c r="BP776"/>
      <c r="BQ776"/>
      <c r="BR776"/>
      <c r="BS776"/>
      <c r="BT776"/>
      <c r="BU776"/>
      <c r="BV776"/>
      <c r="BW776"/>
      <c r="BX776"/>
      <c r="BY776"/>
      <c r="BZ776"/>
      <c r="CA776"/>
      <c r="CB776"/>
      <c r="CC776"/>
      <c r="CD776"/>
      <c r="CE776"/>
      <c r="CF776"/>
      <c r="CG776"/>
      <c r="CH776"/>
      <c r="CI776"/>
      <c r="CJ776"/>
      <c r="CK776"/>
      <c r="CL776"/>
      <c r="CM776"/>
      <c r="CN776"/>
      <c r="CO776"/>
      <c r="CP776"/>
      <c r="CQ776"/>
      <c r="CR776"/>
      <c r="CS776"/>
      <c r="CT776"/>
      <c r="CU776"/>
      <c r="CV776"/>
      <c r="CW776"/>
      <c r="CX776"/>
      <c r="CY776"/>
      <c r="CZ776"/>
      <c r="DA776"/>
      <c r="DB776"/>
      <c r="DC776"/>
      <c r="DD776"/>
      <c r="DE776"/>
      <c r="DF776"/>
      <c r="DG776"/>
      <c r="DH776"/>
      <c r="DI776"/>
      <c r="DJ776"/>
      <c r="DK776"/>
      <c r="DL776"/>
      <c r="DM776"/>
      <c r="DN776"/>
      <c r="DO776"/>
      <c r="DP776"/>
      <c r="DQ776"/>
      <c r="DR776"/>
      <c r="DS776"/>
      <c r="DT776"/>
      <c r="DU776"/>
      <c r="DV776"/>
      <c r="DW776"/>
      <c r="DX776"/>
      <c r="DY776"/>
      <c r="DZ776"/>
      <c r="EA776"/>
      <c r="EB776"/>
      <c r="EC776"/>
      <c r="ED776"/>
      <c r="EE776"/>
      <c r="EF776"/>
      <c r="EG776"/>
      <c r="EH776"/>
      <c r="EI776"/>
      <c r="EJ776"/>
      <c r="EK776"/>
      <c r="EL776"/>
      <c r="EM776"/>
      <c r="EN776"/>
      <c r="EO776"/>
      <c r="EP776"/>
      <c r="EQ776"/>
      <c r="ER776"/>
      <c r="ES776"/>
      <c r="ET776"/>
      <c r="EU776"/>
      <c r="EV776"/>
      <c r="EW776"/>
      <c r="EX776"/>
      <c r="EY776"/>
      <c r="EZ776"/>
      <c r="FA776"/>
      <c r="FB776"/>
      <c r="FC776"/>
      <c r="FD776"/>
      <c r="FE776"/>
      <c r="FF776"/>
      <c r="FG776"/>
      <c r="FH776"/>
      <c r="FI776"/>
      <c r="FJ776"/>
      <c r="FK776"/>
      <c r="FL776"/>
      <c r="FM776"/>
      <c r="FN776"/>
      <c r="FO776"/>
      <c r="FP776"/>
      <c r="FQ776"/>
      <c r="FR776"/>
      <c r="FS776"/>
      <c r="FT776"/>
      <c r="FU776"/>
      <c r="FV776"/>
      <c r="FW776"/>
      <c r="FX776"/>
      <c r="FY776"/>
      <c r="FZ776"/>
      <c r="GA776"/>
      <c r="GB776"/>
      <c r="GC776"/>
      <c r="GD776"/>
      <c r="GE776"/>
      <c r="GF776"/>
      <c r="GG776"/>
      <c r="GH776"/>
      <c r="GI776"/>
      <c r="GJ776"/>
      <c r="GK776"/>
      <c r="GL776"/>
      <c r="GM776"/>
      <c r="GN776"/>
      <c r="GO776"/>
      <c r="GP776"/>
      <c r="GQ776"/>
      <c r="GR776"/>
      <c r="GS776"/>
      <c r="GT776"/>
      <c r="GU776"/>
      <c r="GV776"/>
      <c r="GW776"/>
      <c r="GX776"/>
      <c r="GY776"/>
      <c r="GZ776"/>
      <c r="HA776"/>
      <c r="HB776"/>
      <c r="HC776"/>
      <c r="HD776"/>
      <c r="HE776"/>
      <c r="HF776"/>
      <c r="HG776"/>
      <c r="HH776"/>
      <c r="HI776"/>
      <c r="HJ776"/>
      <c r="HK776"/>
      <c r="HL776"/>
      <c r="HM776"/>
      <c r="HN776"/>
      <c r="HO776"/>
      <c r="HP776"/>
      <c r="HQ776"/>
      <c r="HR776"/>
      <c r="HS776"/>
      <c r="HT776"/>
      <c r="HU776"/>
      <c r="HV776"/>
      <c r="HW776"/>
      <c r="HX776"/>
      <c r="HY776"/>
      <c r="HZ776"/>
      <c r="IA776"/>
      <c r="IB776"/>
      <c r="IC776"/>
      <c r="ID776"/>
      <c r="IE776"/>
      <c r="IF776"/>
      <c r="IG776"/>
      <c r="IH776"/>
      <c r="II776"/>
      <c r="IJ776"/>
      <c r="IK776"/>
      <c r="IL776"/>
      <c r="IM776"/>
      <c r="IN776"/>
      <c r="IO776"/>
      <c r="IP776"/>
      <c r="IQ776"/>
      <c r="IR776"/>
      <c r="IS776"/>
      <c r="IT776"/>
      <c r="IU776"/>
      <c r="IV776"/>
      <c r="IW776"/>
      <c r="IX776"/>
      <c r="IY776"/>
      <c r="IZ776"/>
      <c r="JA776"/>
      <c r="JB776"/>
      <c r="JC776"/>
      <c r="JD776"/>
      <c r="JE776"/>
      <c r="JF776"/>
      <c r="JG776"/>
      <c r="JH776"/>
      <c r="JI776"/>
      <c r="JJ776"/>
      <c r="JK776"/>
      <c r="JL776"/>
      <c r="JM776"/>
      <c r="JN776"/>
      <c r="JO776"/>
      <c r="JP776"/>
      <c r="JQ776"/>
      <c r="JR776"/>
      <c r="JS776"/>
      <c r="JT776"/>
      <c r="JU776"/>
      <c r="JV776" t="s">
        <v>840</v>
      </c>
      <c r="JW776"/>
      <c r="JX776">
        <v>200</v>
      </c>
      <c r="JY776">
        <v>200</v>
      </c>
      <c r="JZ776"/>
      <c r="KA776">
        <v>200</v>
      </c>
      <c r="KB776">
        <v>0</v>
      </c>
      <c r="KC776">
        <v>0</v>
      </c>
      <c r="KD776"/>
      <c r="KE776" t="s">
        <v>841</v>
      </c>
      <c r="KF776"/>
      <c r="KG776"/>
      <c r="KH776" t="s">
        <v>816</v>
      </c>
      <c r="KI776"/>
      <c r="KJ776"/>
      <c r="KK776"/>
      <c r="KL776"/>
      <c r="KM776"/>
      <c r="KN776"/>
      <c r="KO776"/>
      <c r="KP776"/>
      <c r="KQ776"/>
      <c r="KR776"/>
      <c r="KS776"/>
      <c r="KT776"/>
      <c r="KU776"/>
      <c r="KV776"/>
      <c r="KW776"/>
      <c r="KX776"/>
      <c r="KY776"/>
      <c r="KZ776"/>
      <c r="LA776" t="s">
        <v>840</v>
      </c>
      <c r="LB776"/>
      <c r="LC776">
        <v>300</v>
      </c>
      <c r="LD776">
        <v>300</v>
      </c>
      <c r="LE776"/>
      <c r="LF776">
        <v>50</v>
      </c>
      <c r="LG776">
        <v>500</v>
      </c>
      <c r="LH776">
        <v>250</v>
      </c>
      <c r="LI776" t="s">
        <v>4398</v>
      </c>
      <c r="LJ776" t="s">
        <v>841</v>
      </c>
      <c r="LK776"/>
      <c r="LL776"/>
      <c r="LM776" t="s">
        <v>816</v>
      </c>
      <c r="LN776"/>
      <c r="LO776"/>
      <c r="LP776"/>
      <c r="LQ776"/>
      <c r="LR776"/>
      <c r="LS776"/>
      <c r="LT776"/>
      <c r="LU776"/>
      <c r="LV776"/>
      <c r="LW776"/>
      <c r="LX776"/>
      <c r="LY776"/>
      <c r="LZ776"/>
      <c r="MA776"/>
      <c r="MB776"/>
      <c r="MC776"/>
      <c r="MD776"/>
      <c r="ME776"/>
      <c r="MF776"/>
      <c r="MG776"/>
      <c r="MH776"/>
      <c r="MI776"/>
      <c r="MJ776"/>
      <c r="MK776"/>
      <c r="ML776"/>
      <c r="MM776"/>
      <c r="MN776"/>
      <c r="MO776"/>
      <c r="MP776"/>
      <c r="MQ776"/>
      <c r="MR776"/>
      <c r="MS776"/>
      <c r="MT776"/>
      <c r="MU776"/>
      <c r="MV776"/>
      <c r="MW776"/>
      <c r="MX776"/>
      <c r="MY776"/>
      <c r="MZ776"/>
      <c r="NA776"/>
      <c r="NB776"/>
      <c r="NC776"/>
      <c r="ND776"/>
      <c r="NE776"/>
      <c r="NF776"/>
      <c r="NG776"/>
      <c r="NH776"/>
      <c r="NI776"/>
      <c r="NJ776"/>
      <c r="NK776" t="s">
        <v>840</v>
      </c>
      <c r="NL776"/>
      <c r="NM776">
        <v>200</v>
      </c>
      <c r="NN776">
        <v>200</v>
      </c>
      <c r="NO776"/>
      <c r="NP776">
        <v>200</v>
      </c>
      <c r="NQ776">
        <v>0</v>
      </c>
      <c r="NR776">
        <v>0</v>
      </c>
      <c r="NS776"/>
      <c r="NT776" t="s">
        <v>806</v>
      </c>
      <c r="NU776"/>
      <c r="NV776" t="s">
        <v>817</v>
      </c>
      <c r="NW776" t="s">
        <v>816</v>
      </c>
      <c r="NX776"/>
      <c r="NY776"/>
      <c r="NZ776"/>
      <c r="OA776"/>
      <c r="OB776"/>
      <c r="OC776"/>
      <c r="OD776"/>
      <c r="OE776"/>
      <c r="OF776"/>
      <c r="OG776"/>
      <c r="OH776"/>
      <c r="OI776"/>
      <c r="OJ776"/>
      <c r="OK776"/>
      <c r="OL776"/>
      <c r="OM776"/>
      <c r="ON776"/>
      <c r="OO776"/>
      <c r="OP776" t="s">
        <v>840</v>
      </c>
      <c r="OQ776"/>
      <c r="OR776">
        <v>500</v>
      </c>
      <c r="OS776">
        <v>500</v>
      </c>
      <c r="OT776"/>
      <c r="OU776">
        <v>94</v>
      </c>
      <c r="OV776">
        <v>431.91489361702128</v>
      </c>
      <c r="OW776">
        <v>406</v>
      </c>
      <c r="OX776" t="s">
        <v>4399</v>
      </c>
      <c r="OY776" t="s">
        <v>806</v>
      </c>
      <c r="OZ776"/>
      <c r="PA776" t="s">
        <v>817</v>
      </c>
      <c r="PB776" t="s">
        <v>816</v>
      </c>
      <c r="PC776"/>
      <c r="PD776"/>
      <c r="PE776"/>
      <c r="PF776"/>
      <c r="PG776"/>
      <c r="PH776"/>
      <c r="PI776"/>
      <c r="PJ776"/>
      <c r="PK776"/>
      <c r="PL776"/>
      <c r="PM776"/>
      <c r="PN776"/>
      <c r="PO776"/>
      <c r="PP776"/>
      <c r="PQ776"/>
      <c r="PR776"/>
      <c r="PS776"/>
      <c r="PT776"/>
      <c r="PU776"/>
      <c r="PV776"/>
      <c r="PW776"/>
      <c r="PX776"/>
      <c r="PY776"/>
      <c r="PZ776"/>
      <c r="QA776"/>
      <c r="QB776"/>
      <c r="QC776"/>
      <c r="QD776"/>
      <c r="QE776"/>
      <c r="QF776"/>
      <c r="QG776"/>
      <c r="QH776"/>
      <c r="QI776"/>
      <c r="QJ776"/>
      <c r="QK776"/>
      <c r="QL776"/>
      <c r="QM776"/>
      <c r="QN776"/>
      <c r="QO776"/>
      <c r="QP776"/>
      <c r="QQ776"/>
      <c r="QR776"/>
      <c r="QS776"/>
      <c r="QT776"/>
      <c r="QU776"/>
      <c r="QV776"/>
      <c r="QW776"/>
      <c r="QX776"/>
      <c r="QY776"/>
      <c r="QZ776"/>
      <c r="RA776"/>
      <c r="RB776"/>
      <c r="RC776"/>
      <c r="RD776"/>
      <c r="RE776"/>
      <c r="RF776"/>
      <c r="RG776"/>
      <c r="RH776"/>
      <c r="RI776"/>
      <c r="RJ776"/>
      <c r="RK776"/>
      <c r="RL776"/>
      <c r="RM776"/>
      <c r="RN776"/>
      <c r="RO776"/>
      <c r="RP776"/>
      <c r="RQ776"/>
      <c r="RR776"/>
      <c r="RS776"/>
      <c r="RT776"/>
      <c r="RU776"/>
      <c r="RV776"/>
      <c r="RW776"/>
      <c r="RX776"/>
      <c r="RY776"/>
      <c r="RZ776"/>
      <c r="SA776"/>
      <c r="SB776"/>
      <c r="SC776"/>
      <c r="SD776"/>
      <c r="SE776"/>
      <c r="SF776"/>
      <c r="SG776"/>
      <c r="SH776"/>
      <c r="SI776"/>
      <c r="SJ776"/>
      <c r="SK776"/>
      <c r="SL776"/>
      <c r="SM776"/>
      <c r="SN776"/>
      <c r="SO776"/>
      <c r="SP776"/>
      <c r="SQ776"/>
      <c r="SR776"/>
      <c r="SS776"/>
      <c r="ST776"/>
      <c r="SU776"/>
      <c r="SV776"/>
      <c r="SW776"/>
      <c r="SX776"/>
      <c r="SY776"/>
      <c r="SZ776"/>
      <c r="TA776"/>
      <c r="TB776"/>
      <c r="TC776"/>
      <c r="TD776"/>
      <c r="TE776"/>
      <c r="TF776"/>
      <c r="TG776"/>
      <c r="TH776"/>
      <c r="TI776"/>
      <c r="TJ776"/>
      <c r="TK776"/>
      <c r="TL776"/>
      <c r="TM776"/>
      <c r="TN776"/>
      <c r="TO776"/>
      <c r="TP776"/>
      <c r="TQ776"/>
      <c r="TR776"/>
      <c r="TS776"/>
      <c r="TT776"/>
      <c r="TU776"/>
      <c r="TV776"/>
      <c r="TW776"/>
      <c r="TX776"/>
      <c r="TY776"/>
      <c r="TZ776"/>
      <c r="UA776"/>
      <c r="UB776"/>
      <c r="UC776"/>
      <c r="UD776"/>
      <c r="UE776"/>
      <c r="UF776"/>
      <c r="UG776"/>
      <c r="UH776"/>
      <c r="UI776"/>
      <c r="UJ776"/>
      <c r="UK776"/>
      <c r="UL776"/>
      <c r="UM776"/>
      <c r="UN776"/>
      <c r="UO776"/>
      <c r="UP776"/>
      <c r="UQ776"/>
      <c r="UR776"/>
      <c r="US776"/>
      <c r="UT776"/>
      <c r="UU776"/>
      <c r="UV776"/>
      <c r="UW776"/>
      <c r="UX776"/>
      <c r="UY776"/>
      <c r="UZ776"/>
      <c r="VA776"/>
      <c r="VB776"/>
      <c r="VC776"/>
      <c r="VD776"/>
      <c r="VE776"/>
      <c r="VF776"/>
      <c r="VG776"/>
      <c r="VH776"/>
      <c r="VI776"/>
      <c r="VJ776"/>
      <c r="VK776"/>
      <c r="VL776"/>
      <c r="VM776"/>
      <c r="VN776"/>
      <c r="VO776"/>
      <c r="VP776"/>
      <c r="VQ776"/>
      <c r="VR776"/>
      <c r="VS776"/>
      <c r="VT776"/>
      <c r="VU776"/>
      <c r="VV776"/>
      <c r="VW776"/>
      <c r="VX776"/>
      <c r="VY776"/>
      <c r="VZ776"/>
      <c r="WA776"/>
      <c r="WB776"/>
      <c r="WC776"/>
      <c r="WD776"/>
      <c r="WE776"/>
      <c r="WF776"/>
      <c r="WG776"/>
      <c r="WH776"/>
      <c r="WI776"/>
      <c r="WJ776"/>
      <c r="WK776"/>
      <c r="WL776"/>
      <c r="WM776"/>
      <c r="WN776"/>
      <c r="WO776"/>
      <c r="WP776"/>
      <c r="WQ776"/>
      <c r="WR776"/>
      <c r="WS776"/>
      <c r="WT776"/>
      <c r="WU776"/>
      <c r="WV776"/>
      <c r="WW776"/>
      <c r="WX776"/>
      <c r="WY776"/>
      <c r="WZ776"/>
      <c r="XA776"/>
      <c r="XB776"/>
      <c r="XC776"/>
      <c r="XD776"/>
      <c r="XE776"/>
      <c r="XF776"/>
      <c r="XG776"/>
      <c r="XH776"/>
      <c r="XI776"/>
      <c r="XJ776"/>
      <c r="XK776"/>
      <c r="XL776"/>
      <c r="XM776"/>
      <c r="XN776"/>
      <c r="XO776"/>
      <c r="XP776"/>
      <c r="XQ776"/>
      <c r="XR776"/>
      <c r="XS776"/>
      <c r="XT776"/>
      <c r="XU776"/>
      <c r="XV776"/>
      <c r="XW776"/>
      <c r="XX776"/>
      <c r="XY776"/>
      <c r="XZ776"/>
      <c r="YA776"/>
      <c r="YB776"/>
      <c r="YC776"/>
      <c r="YD776"/>
      <c r="YE776"/>
      <c r="YF776"/>
      <c r="YG776"/>
      <c r="YH776"/>
      <c r="YI776"/>
      <c r="YJ776"/>
      <c r="YK776"/>
      <c r="YL776"/>
      <c r="YM776"/>
      <c r="YN776"/>
      <c r="YO776"/>
      <c r="YP776"/>
      <c r="YQ776"/>
      <c r="YR776"/>
      <c r="YS776"/>
      <c r="YT776"/>
      <c r="YU776"/>
      <c r="YV776"/>
      <c r="YW776"/>
      <c r="YX776"/>
      <c r="YY776"/>
      <c r="YZ776"/>
      <c r="ZA776"/>
      <c r="ZB776"/>
      <c r="ZC776"/>
      <c r="ZD776"/>
      <c r="ZE776"/>
      <c r="ZF776"/>
      <c r="ZG776"/>
      <c r="ZH776"/>
      <c r="ZI776"/>
      <c r="ZJ776"/>
      <c r="ZK776"/>
      <c r="ZL776"/>
      <c r="ZM776"/>
      <c r="ZN776"/>
      <c r="ZO776"/>
      <c r="ZP776"/>
      <c r="ZQ776"/>
      <c r="ZR776"/>
      <c r="ZS776"/>
      <c r="ZT776"/>
      <c r="ZU776"/>
      <c r="ZV776"/>
      <c r="ZW776"/>
      <c r="ZX776"/>
      <c r="ZY776"/>
      <c r="ZZ776"/>
      <c r="AAA776"/>
      <c r="AAB776"/>
      <c r="AAC776"/>
      <c r="AAD776"/>
      <c r="AAE776"/>
      <c r="AAF776"/>
      <c r="AAG776"/>
      <c r="AAH776"/>
      <c r="AAI776"/>
      <c r="AAJ776"/>
      <c r="AAK776"/>
      <c r="AAL776"/>
      <c r="AAM776"/>
      <c r="AAN776"/>
      <c r="AAO776"/>
      <c r="AAP776"/>
      <c r="AAQ776"/>
      <c r="AAR776"/>
      <c r="AAS776"/>
      <c r="AAT776"/>
      <c r="AAU776"/>
      <c r="AAV776" t="s">
        <v>816</v>
      </c>
      <c r="AAW776"/>
      <c r="AAX776"/>
      <c r="AAY776"/>
      <c r="AAZ776"/>
      <c r="ABA776"/>
      <c r="ABB776"/>
      <c r="ABC776"/>
      <c r="ABD776"/>
      <c r="ABE776"/>
      <c r="ABF776"/>
      <c r="ABG776"/>
      <c r="ABH776" t="s">
        <v>816</v>
      </c>
      <c r="ABI776"/>
      <c r="ABJ776"/>
      <c r="ABK776"/>
      <c r="ABL776"/>
      <c r="ABM776"/>
      <c r="ABN776"/>
      <c r="ABO776"/>
      <c r="ABP776"/>
      <c r="ABQ776" t="s">
        <v>816</v>
      </c>
      <c r="ABR776"/>
      <c r="ABS776"/>
      <c r="ABT776"/>
      <c r="ABU776"/>
      <c r="ABV776"/>
      <c r="ABW776"/>
      <c r="ABX776"/>
      <c r="ABY776"/>
      <c r="ABZ776"/>
      <c r="ACA776"/>
      <c r="ACB776"/>
      <c r="ACC776"/>
      <c r="ACD776" t="s">
        <v>816</v>
      </c>
      <c r="ACE776"/>
      <c r="ACF776"/>
      <c r="ACG776"/>
      <c r="ACH776"/>
      <c r="ACI776"/>
      <c r="ACJ776"/>
      <c r="ACK776"/>
      <c r="ACL776"/>
      <c r="ACM776"/>
      <c r="ACN776"/>
      <c r="ACO776"/>
      <c r="ACP776"/>
      <c r="ACQ776" t="s">
        <v>870</v>
      </c>
      <c r="ACR776">
        <v>370397916</v>
      </c>
      <c r="ACS776" s="396">
        <v>44901.648252314822</v>
      </c>
      <c r="ACT776"/>
      <c r="ACU776"/>
      <c r="ACV776" t="s">
        <v>801</v>
      </c>
      <c r="ACW776"/>
      <c r="ACX776"/>
      <c r="ACY776">
        <v>776</v>
      </c>
    </row>
    <row r="777" spans="1:779" s="82" customFormat="1" x14ac:dyDescent="0.3">
      <c r="A777" t="s">
        <v>4400</v>
      </c>
      <c r="B777" s="396">
        <v>44901.508108692127</v>
      </c>
      <c r="C777" s="396">
        <v>44901.51101368056</v>
      </c>
      <c r="D777" s="396">
        <v>44901</v>
      </c>
      <c r="E777" t="s">
        <v>1036</v>
      </c>
      <c r="F777" s="396">
        <v>44901</v>
      </c>
      <c r="G777" t="s">
        <v>1030</v>
      </c>
      <c r="H777" t="s">
        <v>1031</v>
      </c>
      <c r="I777" t="s">
        <v>1031</v>
      </c>
      <c r="J777" t="s">
        <v>1031</v>
      </c>
      <c r="K777" t="s">
        <v>795</v>
      </c>
      <c r="L777" t="s">
        <v>846</v>
      </c>
      <c r="M777">
        <v>0</v>
      </c>
      <c r="N777">
        <v>0</v>
      </c>
      <c r="O777">
        <v>0</v>
      </c>
      <c r="P777">
        <v>0</v>
      </c>
      <c r="Q777">
        <v>0</v>
      </c>
      <c r="R777">
        <v>0</v>
      </c>
      <c r="S777">
        <v>0</v>
      </c>
      <c r="T777">
        <v>0</v>
      </c>
      <c r="U777">
        <v>0</v>
      </c>
      <c r="V777">
        <v>0</v>
      </c>
      <c r="W777">
        <v>0</v>
      </c>
      <c r="X777">
        <v>0</v>
      </c>
      <c r="Y777">
        <v>0</v>
      </c>
      <c r="Z777">
        <v>0</v>
      </c>
      <c r="AA777">
        <v>0</v>
      </c>
      <c r="AB777">
        <v>0</v>
      </c>
      <c r="AC777">
        <v>0</v>
      </c>
      <c r="AD777">
        <v>0</v>
      </c>
      <c r="AE777">
        <v>0</v>
      </c>
      <c r="AF777">
        <v>0</v>
      </c>
      <c r="AG777">
        <v>1</v>
      </c>
      <c r="AH777">
        <v>0</v>
      </c>
      <c r="AI777">
        <v>0</v>
      </c>
      <c r="AJ777"/>
      <c r="AK777"/>
      <c r="AL777"/>
      <c r="AM777"/>
      <c r="AN777"/>
      <c r="AO777"/>
      <c r="AP777"/>
      <c r="AQ777"/>
      <c r="AR777"/>
      <c r="AS777"/>
      <c r="AT777"/>
      <c r="AU777"/>
      <c r="AV777"/>
      <c r="AW777"/>
      <c r="AX777"/>
      <c r="AY777"/>
      <c r="AZ777"/>
      <c r="BA777"/>
      <c r="BB777"/>
      <c r="BC777"/>
      <c r="BD777"/>
      <c r="BE777"/>
      <c r="BF777"/>
      <c r="BG777"/>
      <c r="BH777"/>
      <c r="BI777"/>
      <c r="BJ777"/>
      <c r="BK777"/>
      <c r="BL777"/>
      <c r="BM777"/>
      <c r="BN777"/>
      <c r="BO777"/>
      <c r="BP777"/>
      <c r="BQ777"/>
      <c r="BR777"/>
      <c r="BS777"/>
      <c r="BT777"/>
      <c r="BU777"/>
      <c r="BV777"/>
      <c r="BW777"/>
      <c r="BX777"/>
      <c r="BY777"/>
      <c r="BZ777"/>
      <c r="CA777"/>
      <c r="CB777"/>
      <c r="CC777"/>
      <c r="CD777"/>
      <c r="CE777"/>
      <c r="CF777"/>
      <c r="CG777"/>
      <c r="CH777"/>
      <c r="CI777"/>
      <c r="CJ777"/>
      <c r="CK777"/>
      <c r="CL777"/>
      <c r="CM777"/>
      <c r="CN777"/>
      <c r="CO777"/>
      <c r="CP777"/>
      <c r="CQ777"/>
      <c r="CR777"/>
      <c r="CS777"/>
      <c r="CT777"/>
      <c r="CU777"/>
      <c r="CV777"/>
      <c r="CW777"/>
      <c r="CX777"/>
      <c r="CY777"/>
      <c r="CZ777"/>
      <c r="DA777"/>
      <c r="DB777"/>
      <c r="DC777"/>
      <c r="DD777"/>
      <c r="DE777"/>
      <c r="DF777"/>
      <c r="DG777"/>
      <c r="DH777"/>
      <c r="DI777"/>
      <c r="DJ777"/>
      <c r="DK777"/>
      <c r="DL777"/>
      <c r="DM777"/>
      <c r="DN777"/>
      <c r="DO777"/>
      <c r="DP777"/>
      <c r="DQ777"/>
      <c r="DR777"/>
      <c r="DS777"/>
      <c r="DT777"/>
      <c r="DU777"/>
      <c r="DV777"/>
      <c r="DW777"/>
      <c r="DX777"/>
      <c r="DY777"/>
      <c r="DZ777"/>
      <c r="EA777"/>
      <c r="EB777"/>
      <c r="EC777"/>
      <c r="ED777"/>
      <c r="EE777"/>
      <c r="EF777"/>
      <c r="EG777"/>
      <c r="EH777"/>
      <c r="EI777"/>
      <c r="EJ777"/>
      <c r="EK777"/>
      <c r="EL777"/>
      <c r="EM777"/>
      <c r="EN777"/>
      <c r="EO777"/>
      <c r="EP777"/>
      <c r="EQ777"/>
      <c r="ER777"/>
      <c r="ES777"/>
      <c r="ET777"/>
      <c r="EU777"/>
      <c r="EV777"/>
      <c r="EW777"/>
      <c r="EX777"/>
      <c r="EY777"/>
      <c r="EZ777"/>
      <c r="FA777"/>
      <c r="FB777"/>
      <c r="FC777"/>
      <c r="FD777"/>
      <c r="FE777"/>
      <c r="FF777"/>
      <c r="FG777"/>
      <c r="FH777"/>
      <c r="FI777"/>
      <c r="FJ777"/>
      <c r="FK777"/>
      <c r="FL777"/>
      <c r="FM777"/>
      <c r="FN777"/>
      <c r="FO777"/>
      <c r="FP777"/>
      <c r="FQ777"/>
      <c r="FR777"/>
      <c r="FS777"/>
      <c r="FT777"/>
      <c r="FU777"/>
      <c r="FV777"/>
      <c r="FW777"/>
      <c r="FX777"/>
      <c r="FY777"/>
      <c r="FZ777"/>
      <c r="GA777"/>
      <c r="GB777"/>
      <c r="GC777"/>
      <c r="GD777"/>
      <c r="GE777"/>
      <c r="GF777"/>
      <c r="GG777"/>
      <c r="GH777"/>
      <c r="GI777"/>
      <c r="GJ777"/>
      <c r="GK777"/>
      <c r="GL777"/>
      <c r="GM777"/>
      <c r="GN777"/>
      <c r="GO777"/>
      <c r="GP777"/>
      <c r="GQ777"/>
      <c r="GR777"/>
      <c r="GS777"/>
      <c r="GT777"/>
      <c r="GU777"/>
      <c r="GV777"/>
      <c r="GW777"/>
      <c r="GX777"/>
      <c r="GY777"/>
      <c r="GZ777"/>
      <c r="HA777"/>
      <c r="HB777"/>
      <c r="HC777"/>
      <c r="HD777"/>
      <c r="HE777"/>
      <c r="HF777"/>
      <c r="HG777"/>
      <c r="HH777"/>
      <c r="HI777"/>
      <c r="HJ777"/>
      <c r="HK777"/>
      <c r="HL777"/>
      <c r="HM777"/>
      <c r="HN777"/>
      <c r="HO777"/>
      <c r="HP777"/>
      <c r="HQ777"/>
      <c r="HR777"/>
      <c r="HS777"/>
      <c r="HT777"/>
      <c r="HU777"/>
      <c r="HV777"/>
      <c r="HW777"/>
      <c r="HX777"/>
      <c r="HY777"/>
      <c r="HZ777"/>
      <c r="IA777"/>
      <c r="IB777"/>
      <c r="IC777"/>
      <c r="ID777"/>
      <c r="IE777"/>
      <c r="IF777"/>
      <c r="IG777"/>
      <c r="IH777"/>
      <c r="II777"/>
      <c r="IJ777"/>
      <c r="IK777"/>
      <c r="IL777"/>
      <c r="IM777"/>
      <c r="IN777"/>
      <c r="IO777"/>
      <c r="IP777"/>
      <c r="IQ777"/>
      <c r="IR777"/>
      <c r="IS777"/>
      <c r="IT777"/>
      <c r="IU777"/>
      <c r="IV777"/>
      <c r="IW777"/>
      <c r="IX777"/>
      <c r="IY777"/>
      <c r="IZ777"/>
      <c r="JA777"/>
      <c r="JB777"/>
      <c r="JC777"/>
      <c r="JD777"/>
      <c r="JE777"/>
      <c r="JF777"/>
      <c r="JG777"/>
      <c r="JH777"/>
      <c r="JI777"/>
      <c r="JJ777"/>
      <c r="JK777"/>
      <c r="JL777"/>
      <c r="JM777"/>
      <c r="JN777"/>
      <c r="JO777"/>
      <c r="JP777"/>
      <c r="JQ777"/>
      <c r="JR777"/>
      <c r="JS777"/>
      <c r="JT777"/>
      <c r="JU777"/>
      <c r="JV777"/>
      <c r="JW777"/>
      <c r="JX777"/>
      <c r="JY777"/>
      <c r="JZ777"/>
      <c r="KA777"/>
      <c r="KB777"/>
      <c r="KC777"/>
      <c r="KD777"/>
      <c r="KE777"/>
      <c r="KF777"/>
      <c r="KG777"/>
      <c r="KH777"/>
      <c r="KI777"/>
      <c r="KJ777"/>
      <c r="KK777"/>
      <c r="KL777"/>
      <c r="KM777"/>
      <c r="KN777"/>
      <c r="KO777"/>
      <c r="KP777"/>
      <c r="KQ777"/>
      <c r="KR777"/>
      <c r="KS777"/>
      <c r="KT777"/>
      <c r="KU777"/>
      <c r="KV777"/>
      <c r="KW777"/>
      <c r="KX777"/>
      <c r="KY777"/>
      <c r="KZ777"/>
      <c r="LA777"/>
      <c r="LB777"/>
      <c r="LC777"/>
      <c r="LD777"/>
      <c r="LE777"/>
      <c r="LF777"/>
      <c r="LG777"/>
      <c r="LH777"/>
      <c r="LI777"/>
      <c r="LJ777"/>
      <c r="LK777"/>
      <c r="LL777"/>
      <c r="LM777"/>
      <c r="LN777"/>
      <c r="LO777"/>
      <c r="LP777"/>
      <c r="LQ777"/>
      <c r="LR777"/>
      <c r="LS777"/>
      <c r="LT777"/>
      <c r="LU777"/>
      <c r="LV777"/>
      <c r="LW777"/>
      <c r="LX777"/>
      <c r="LY777"/>
      <c r="LZ777"/>
      <c r="MA777"/>
      <c r="MB777"/>
      <c r="MC777"/>
      <c r="MD777"/>
      <c r="ME777"/>
      <c r="MF777"/>
      <c r="MG777"/>
      <c r="MH777"/>
      <c r="MI777"/>
      <c r="MJ777"/>
      <c r="MK777"/>
      <c r="ML777"/>
      <c r="MM777"/>
      <c r="MN777"/>
      <c r="MO777"/>
      <c r="MP777"/>
      <c r="MQ777"/>
      <c r="MR777"/>
      <c r="MS777"/>
      <c r="MT777"/>
      <c r="MU777"/>
      <c r="MV777"/>
      <c r="MW777"/>
      <c r="MX777"/>
      <c r="MY777"/>
      <c r="MZ777"/>
      <c r="NA777"/>
      <c r="NB777"/>
      <c r="NC777"/>
      <c r="ND777"/>
      <c r="NE777"/>
      <c r="NF777"/>
      <c r="NG777"/>
      <c r="NH777"/>
      <c r="NI777"/>
      <c r="NJ777"/>
      <c r="NK777"/>
      <c r="NL777"/>
      <c r="NM777"/>
      <c r="NN777"/>
      <c r="NO777"/>
      <c r="NP777"/>
      <c r="NQ777"/>
      <c r="NR777"/>
      <c r="NS777"/>
      <c r="NT777"/>
      <c r="NU777"/>
      <c r="NV777"/>
      <c r="NW777"/>
      <c r="NX777"/>
      <c r="NY777"/>
      <c r="NZ777"/>
      <c r="OA777"/>
      <c r="OB777"/>
      <c r="OC777"/>
      <c r="OD777"/>
      <c r="OE777"/>
      <c r="OF777"/>
      <c r="OG777"/>
      <c r="OH777"/>
      <c r="OI777"/>
      <c r="OJ777"/>
      <c r="OK777"/>
      <c r="OL777"/>
      <c r="OM777"/>
      <c r="ON777"/>
      <c r="OO777"/>
      <c r="OP777"/>
      <c r="OQ777"/>
      <c r="OR777"/>
      <c r="OS777"/>
      <c r="OT777"/>
      <c r="OU777"/>
      <c r="OV777"/>
      <c r="OW777"/>
      <c r="OX777"/>
      <c r="OY777"/>
      <c r="OZ777"/>
      <c r="PA777"/>
      <c r="PB777"/>
      <c r="PC777"/>
      <c r="PD777"/>
      <c r="PE777"/>
      <c r="PF777"/>
      <c r="PG777"/>
      <c r="PH777"/>
      <c r="PI777"/>
      <c r="PJ777"/>
      <c r="PK777"/>
      <c r="PL777"/>
      <c r="PM777"/>
      <c r="PN777"/>
      <c r="PO777"/>
      <c r="PP777"/>
      <c r="PQ777"/>
      <c r="PR777"/>
      <c r="PS777"/>
      <c r="PT777"/>
      <c r="PU777"/>
      <c r="PV777"/>
      <c r="PW777"/>
      <c r="PX777"/>
      <c r="PY777"/>
      <c r="PZ777"/>
      <c r="QA777"/>
      <c r="QB777"/>
      <c r="QC777"/>
      <c r="QD777"/>
      <c r="QE777"/>
      <c r="QF777"/>
      <c r="QG777"/>
      <c r="QH777"/>
      <c r="QI777"/>
      <c r="QJ777"/>
      <c r="QK777"/>
      <c r="QL777"/>
      <c r="QM777"/>
      <c r="QN777"/>
      <c r="QO777"/>
      <c r="QP777"/>
      <c r="QQ777"/>
      <c r="QR777"/>
      <c r="QS777"/>
      <c r="QT777"/>
      <c r="QU777"/>
      <c r="QV777"/>
      <c r="QW777"/>
      <c r="QX777"/>
      <c r="QY777"/>
      <c r="QZ777"/>
      <c r="RA777"/>
      <c r="RB777"/>
      <c r="RC777"/>
      <c r="RD777"/>
      <c r="RE777"/>
      <c r="RF777"/>
      <c r="RG777"/>
      <c r="RH777"/>
      <c r="RI777"/>
      <c r="RJ777"/>
      <c r="RK777"/>
      <c r="RL777"/>
      <c r="RM777"/>
      <c r="RN777"/>
      <c r="RO777"/>
      <c r="RP777"/>
      <c r="RQ777"/>
      <c r="RR777"/>
      <c r="RS777"/>
      <c r="RT777"/>
      <c r="RU777"/>
      <c r="RV777"/>
      <c r="RW777"/>
      <c r="RX777"/>
      <c r="RY777"/>
      <c r="RZ777"/>
      <c r="SA777"/>
      <c r="SB777"/>
      <c r="SC777"/>
      <c r="SD777"/>
      <c r="SE777"/>
      <c r="SF777"/>
      <c r="SG777"/>
      <c r="SH777"/>
      <c r="SI777"/>
      <c r="SJ777"/>
      <c r="SK777"/>
      <c r="SL777"/>
      <c r="SM777"/>
      <c r="SN777"/>
      <c r="SO777"/>
      <c r="SP777"/>
      <c r="SQ777"/>
      <c r="SR777"/>
      <c r="SS777"/>
      <c r="ST777"/>
      <c r="SU777"/>
      <c r="SV777"/>
      <c r="SW777"/>
      <c r="SX777"/>
      <c r="SY777"/>
      <c r="SZ777"/>
      <c r="TA777"/>
      <c r="TB777"/>
      <c r="TC777"/>
      <c r="TD777"/>
      <c r="TE777"/>
      <c r="TF777"/>
      <c r="TG777"/>
      <c r="TH777"/>
      <c r="TI777"/>
      <c r="TJ777"/>
      <c r="TK777"/>
      <c r="TL777"/>
      <c r="TM777"/>
      <c r="TN777"/>
      <c r="TO777"/>
      <c r="TP777"/>
      <c r="TQ777"/>
      <c r="TR777"/>
      <c r="TS777"/>
      <c r="TT777"/>
      <c r="TU777"/>
      <c r="TV777"/>
      <c r="TW777"/>
      <c r="TX777"/>
      <c r="TY777"/>
      <c r="TZ777"/>
      <c r="UA777"/>
      <c r="UB777"/>
      <c r="UC777"/>
      <c r="UD777"/>
      <c r="UE777"/>
      <c r="UF777"/>
      <c r="UG777"/>
      <c r="UH777"/>
      <c r="UI777"/>
      <c r="UJ777"/>
      <c r="UK777"/>
      <c r="UL777"/>
      <c r="UM777"/>
      <c r="UN777"/>
      <c r="UO777"/>
      <c r="UP777"/>
      <c r="UQ777"/>
      <c r="UR777"/>
      <c r="US777"/>
      <c r="UT777"/>
      <c r="UU777"/>
      <c r="UV777"/>
      <c r="UW777"/>
      <c r="UX777"/>
      <c r="UY777"/>
      <c r="UZ777"/>
      <c r="VA777"/>
      <c r="VB777"/>
      <c r="VC777"/>
      <c r="VD777"/>
      <c r="VE777"/>
      <c r="VF777"/>
      <c r="VG777"/>
      <c r="VH777"/>
      <c r="VI777"/>
      <c r="VJ777"/>
      <c r="VK777"/>
      <c r="VL777"/>
      <c r="VM777"/>
      <c r="VN777"/>
      <c r="VO777"/>
      <c r="VP777"/>
      <c r="VQ777"/>
      <c r="VR777"/>
      <c r="VS777"/>
      <c r="VT777"/>
      <c r="VU777"/>
      <c r="VV777"/>
      <c r="VW777"/>
      <c r="VX777"/>
      <c r="VY777"/>
      <c r="VZ777"/>
      <c r="WA777"/>
      <c r="WB777"/>
      <c r="WC777"/>
      <c r="WD777"/>
      <c r="WE777"/>
      <c r="WF777"/>
      <c r="WG777"/>
      <c r="WH777"/>
      <c r="WI777"/>
      <c r="WJ777"/>
      <c r="WK777"/>
      <c r="WL777"/>
      <c r="WM777"/>
      <c r="WN777"/>
      <c r="WO777"/>
      <c r="WP777"/>
      <c r="WQ777"/>
      <c r="WR777"/>
      <c r="WS777"/>
      <c r="WT777"/>
      <c r="WU777"/>
      <c r="WV777"/>
      <c r="WW777"/>
      <c r="WX777"/>
      <c r="WY777"/>
      <c r="WZ777"/>
      <c r="XA777"/>
      <c r="XB777"/>
      <c r="XC777"/>
      <c r="XD777"/>
      <c r="XE777"/>
      <c r="XF777"/>
      <c r="XG777"/>
      <c r="XH777"/>
      <c r="XI777"/>
      <c r="XJ777"/>
      <c r="XK777"/>
      <c r="XL777"/>
      <c r="XM777"/>
      <c r="XN777"/>
      <c r="XO777"/>
      <c r="XP777"/>
      <c r="XQ777"/>
      <c r="XR777"/>
      <c r="XS777"/>
      <c r="XT777"/>
      <c r="XU777"/>
      <c r="XV777"/>
      <c r="XW777"/>
      <c r="XX777"/>
      <c r="XY777"/>
      <c r="XZ777"/>
      <c r="YA777"/>
      <c r="YB777"/>
      <c r="YC777"/>
      <c r="YD777" t="s">
        <v>797</v>
      </c>
      <c r="YE777"/>
      <c r="YF777">
        <v>100</v>
      </c>
      <c r="YG777">
        <v>100</v>
      </c>
      <c r="YH777">
        <v>0</v>
      </c>
      <c r="YI777">
        <v>0</v>
      </c>
      <c r="YJ777"/>
      <c r="YK777" t="s">
        <v>852</v>
      </c>
      <c r="YL777"/>
      <c r="YM777"/>
      <c r="YN777" t="s">
        <v>816</v>
      </c>
      <c r="YO777"/>
      <c r="YP777"/>
      <c r="YQ777"/>
      <c r="YR777"/>
      <c r="YS777"/>
      <c r="YT777"/>
      <c r="YU777"/>
      <c r="YV777"/>
      <c r="YW777"/>
      <c r="YX777"/>
      <c r="YY777"/>
      <c r="YZ777"/>
      <c r="ZA777"/>
      <c r="ZB777"/>
      <c r="ZC777"/>
      <c r="ZD777"/>
      <c r="ZE777"/>
      <c r="ZF777"/>
      <c r="ZG777"/>
      <c r="ZH777"/>
      <c r="ZI777"/>
      <c r="ZJ777"/>
      <c r="ZK777"/>
      <c r="ZL777"/>
      <c r="ZM777"/>
      <c r="ZN777"/>
      <c r="ZO777"/>
      <c r="ZP777"/>
      <c r="ZQ777"/>
      <c r="ZR777"/>
      <c r="ZS777"/>
      <c r="ZT777"/>
      <c r="ZU777"/>
      <c r="ZV777"/>
      <c r="ZW777"/>
      <c r="ZX777"/>
      <c r="ZY777"/>
      <c r="ZZ777"/>
      <c r="AAA777"/>
      <c r="AAB777"/>
      <c r="AAC777"/>
      <c r="AAD777"/>
      <c r="AAE777"/>
      <c r="AAF777"/>
      <c r="AAG777"/>
      <c r="AAH777"/>
      <c r="AAI777"/>
      <c r="AAJ777"/>
      <c r="AAK777"/>
      <c r="AAL777"/>
      <c r="AAM777"/>
      <c r="AAN777"/>
      <c r="AAO777"/>
      <c r="AAP777"/>
      <c r="AAQ777"/>
      <c r="AAR777"/>
      <c r="AAS777"/>
      <c r="AAT777"/>
      <c r="AAU777"/>
      <c r="AAV777" t="s">
        <v>816</v>
      </c>
      <c r="AAW777"/>
      <c r="AAX777"/>
      <c r="AAY777"/>
      <c r="AAZ777"/>
      <c r="ABA777"/>
      <c r="ABB777"/>
      <c r="ABC777"/>
      <c r="ABD777"/>
      <c r="ABE777"/>
      <c r="ABF777"/>
      <c r="ABG777"/>
      <c r="ABH777" t="s">
        <v>816</v>
      </c>
      <c r="ABI777"/>
      <c r="ABJ777"/>
      <c r="ABK777"/>
      <c r="ABL777"/>
      <c r="ABM777"/>
      <c r="ABN777"/>
      <c r="ABO777"/>
      <c r="ABP777"/>
      <c r="ABQ777" t="s">
        <v>816</v>
      </c>
      <c r="ABR777"/>
      <c r="ABS777"/>
      <c r="ABT777"/>
      <c r="ABU777"/>
      <c r="ABV777"/>
      <c r="ABW777"/>
      <c r="ABX777"/>
      <c r="ABY777"/>
      <c r="ABZ777"/>
      <c r="ACA777"/>
      <c r="ACB777"/>
      <c r="ACC777"/>
      <c r="ACD777" t="s">
        <v>816</v>
      </c>
      <c r="ACE777"/>
      <c r="ACF777"/>
      <c r="ACG777"/>
      <c r="ACH777"/>
      <c r="ACI777"/>
      <c r="ACJ777"/>
      <c r="ACK777"/>
      <c r="ACL777"/>
      <c r="ACM777"/>
      <c r="ACN777"/>
      <c r="ACO777"/>
      <c r="ACP777"/>
      <c r="ACQ777" t="s">
        <v>835</v>
      </c>
      <c r="ACR777">
        <v>370826824</v>
      </c>
      <c r="ACS777" s="396">
        <v>44902.623749999999</v>
      </c>
      <c r="ACT777"/>
      <c r="ACU777"/>
      <c r="ACV777" t="s">
        <v>801</v>
      </c>
      <c r="ACW777"/>
      <c r="ACX777"/>
      <c r="ACY777">
        <v>777</v>
      </c>
    </row>
    <row r="778" spans="1:779" s="82" customFormat="1" x14ac:dyDescent="0.3">
      <c r="A778" t="s">
        <v>4401</v>
      </c>
      <c r="B778" s="396">
        <v>44901.523360590283</v>
      </c>
      <c r="C778" s="396">
        <v>44901.525166354157</v>
      </c>
      <c r="D778" s="396">
        <v>44901</v>
      </c>
      <c r="E778" t="s">
        <v>1036</v>
      </c>
      <c r="F778" s="396">
        <v>44901</v>
      </c>
      <c r="G778" t="s">
        <v>1030</v>
      </c>
      <c r="H778" t="s">
        <v>1031</v>
      </c>
      <c r="I778" t="s">
        <v>1031</v>
      </c>
      <c r="J778" t="s">
        <v>1031</v>
      </c>
      <c r="K778" t="s">
        <v>795</v>
      </c>
      <c r="L778" t="s">
        <v>846</v>
      </c>
      <c r="M778">
        <v>0</v>
      </c>
      <c r="N778">
        <v>0</v>
      </c>
      <c r="O778">
        <v>0</v>
      </c>
      <c r="P778">
        <v>0</v>
      </c>
      <c r="Q778">
        <v>0</v>
      </c>
      <c r="R778">
        <v>0</v>
      </c>
      <c r="S778">
        <v>0</v>
      </c>
      <c r="T778">
        <v>0</v>
      </c>
      <c r="U778">
        <v>0</v>
      </c>
      <c r="V778">
        <v>0</v>
      </c>
      <c r="W778">
        <v>0</v>
      </c>
      <c r="X778">
        <v>0</v>
      </c>
      <c r="Y778">
        <v>0</v>
      </c>
      <c r="Z778">
        <v>0</v>
      </c>
      <c r="AA778">
        <v>0</v>
      </c>
      <c r="AB778">
        <v>0</v>
      </c>
      <c r="AC778">
        <v>0</v>
      </c>
      <c r="AD778">
        <v>0</v>
      </c>
      <c r="AE778">
        <v>0</v>
      </c>
      <c r="AF778">
        <v>0</v>
      </c>
      <c r="AG778">
        <v>1</v>
      </c>
      <c r="AH778">
        <v>0</v>
      </c>
      <c r="AI778">
        <v>0</v>
      </c>
      <c r="AJ778"/>
      <c r="AK778"/>
      <c r="AL778"/>
      <c r="AM778"/>
      <c r="AN778"/>
      <c r="AO778"/>
      <c r="AP778"/>
      <c r="AQ778"/>
      <c r="AR778"/>
      <c r="AS778"/>
      <c r="AT778"/>
      <c r="AU778"/>
      <c r="AV778"/>
      <c r="AW778"/>
      <c r="AX778"/>
      <c r="AY778"/>
      <c r="AZ778"/>
      <c r="BA778"/>
      <c r="BB778"/>
      <c r="BC778"/>
      <c r="BD778"/>
      <c r="BE778"/>
      <c r="BF778"/>
      <c r="BG778"/>
      <c r="BH778"/>
      <c r="BI778"/>
      <c r="BJ778"/>
      <c r="BK778"/>
      <c r="BL778"/>
      <c r="BM778"/>
      <c r="BN778"/>
      <c r="BO778"/>
      <c r="BP778"/>
      <c r="BQ778"/>
      <c r="BR778"/>
      <c r="BS778"/>
      <c r="BT778"/>
      <c r="BU778"/>
      <c r="BV778"/>
      <c r="BW778"/>
      <c r="BX778"/>
      <c r="BY778"/>
      <c r="BZ778"/>
      <c r="CA778"/>
      <c r="CB778"/>
      <c r="CC778"/>
      <c r="CD778"/>
      <c r="CE778"/>
      <c r="CF778"/>
      <c r="CG778"/>
      <c r="CH778"/>
      <c r="CI778"/>
      <c r="CJ778"/>
      <c r="CK778"/>
      <c r="CL778"/>
      <c r="CM778"/>
      <c r="CN778"/>
      <c r="CO778"/>
      <c r="CP778"/>
      <c r="CQ778"/>
      <c r="CR778"/>
      <c r="CS778"/>
      <c r="CT778"/>
      <c r="CU778"/>
      <c r="CV778"/>
      <c r="CW778"/>
      <c r="CX778"/>
      <c r="CY778"/>
      <c r="CZ778"/>
      <c r="DA778"/>
      <c r="DB778"/>
      <c r="DC778"/>
      <c r="DD778"/>
      <c r="DE778"/>
      <c r="DF778"/>
      <c r="DG778"/>
      <c r="DH778"/>
      <c r="DI778"/>
      <c r="DJ778"/>
      <c r="DK778"/>
      <c r="DL778"/>
      <c r="DM778"/>
      <c r="DN778"/>
      <c r="DO778"/>
      <c r="DP778"/>
      <c r="DQ778"/>
      <c r="DR778"/>
      <c r="DS778"/>
      <c r="DT778"/>
      <c r="DU778"/>
      <c r="DV778"/>
      <c r="DW778"/>
      <c r="DX778"/>
      <c r="DY778"/>
      <c r="DZ778"/>
      <c r="EA778"/>
      <c r="EB778"/>
      <c r="EC778"/>
      <c r="ED778"/>
      <c r="EE778"/>
      <c r="EF778"/>
      <c r="EG778"/>
      <c r="EH778"/>
      <c r="EI778"/>
      <c r="EJ778"/>
      <c r="EK778"/>
      <c r="EL778"/>
      <c r="EM778"/>
      <c r="EN778"/>
      <c r="EO778"/>
      <c r="EP778"/>
      <c r="EQ778"/>
      <c r="ER778"/>
      <c r="ES778"/>
      <c r="ET778"/>
      <c r="EU778"/>
      <c r="EV778"/>
      <c r="EW778"/>
      <c r="EX778"/>
      <c r="EY778"/>
      <c r="EZ778"/>
      <c r="FA778"/>
      <c r="FB778"/>
      <c r="FC778"/>
      <c r="FD778"/>
      <c r="FE778"/>
      <c r="FF778"/>
      <c r="FG778"/>
      <c r="FH778"/>
      <c r="FI778"/>
      <c r="FJ778"/>
      <c r="FK778"/>
      <c r="FL778"/>
      <c r="FM778"/>
      <c r="FN778"/>
      <c r="FO778"/>
      <c r="FP778"/>
      <c r="FQ778"/>
      <c r="FR778"/>
      <c r="FS778"/>
      <c r="FT778"/>
      <c r="FU778"/>
      <c r="FV778"/>
      <c r="FW778"/>
      <c r="FX778"/>
      <c r="FY778"/>
      <c r="FZ778"/>
      <c r="GA778"/>
      <c r="GB778"/>
      <c r="GC778"/>
      <c r="GD778"/>
      <c r="GE778"/>
      <c r="GF778"/>
      <c r="GG778"/>
      <c r="GH778"/>
      <c r="GI778"/>
      <c r="GJ778"/>
      <c r="GK778"/>
      <c r="GL778"/>
      <c r="GM778"/>
      <c r="GN778"/>
      <c r="GO778"/>
      <c r="GP778"/>
      <c r="GQ778"/>
      <c r="GR778"/>
      <c r="GS778"/>
      <c r="GT778"/>
      <c r="GU778"/>
      <c r="GV778"/>
      <c r="GW778"/>
      <c r="GX778"/>
      <c r="GY778"/>
      <c r="GZ778"/>
      <c r="HA778"/>
      <c r="HB778"/>
      <c r="HC778"/>
      <c r="HD778"/>
      <c r="HE778"/>
      <c r="HF778"/>
      <c r="HG778"/>
      <c r="HH778"/>
      <c r="HI778"/>
      <c r="HJ778"/>
      <c r="HK778"/>
      <c r="HL778"/>
      <c r="HM778"/>
      <c r="HN778"/>
      <c r="HO778"/>
      <c r="HP778"/>
      <c r="HQ778"/>
      <c r="HR778"/>
      <c r="HS778"/>
      <c r="HT778"/>
      <c r="HU778"/>
      <c r="HV778"/>
      <c r="HW778"/>
      <c r="HX778"/>
      <c r="HY778"/>
      <c r="HZ778"/>
      <c r="IA778"/>
      <c r="IB778"/>
      <c r="IC778"/>
      <c r="ID778"/>
      <c r="IE778"/>
      <c r="IF778"/>
      <c r="IG778"/>
      <c r="IH778"/>
      <c r="II778"/>
      <c r="IJ778"/>
      <c r="IK778"/>
      <c r="IL778"/>
      <c r="IM778"/>
      <c r="IN778"/>
      <c r="IO778"/>
      <c r="IP778"/>
      <c r="IQ778"/>
      <c r="IR778"/>
      <c r="IS778"/>
      <c r="IT778"/>
      <c r="IU778"/>
      <c r="IV778"/>
      <c r="IW778"/>
      <c r="IX778"/>
      <c r="IY778"/>
      <c r="IZ778"/>
      <c r="JA778"/>
      <c r="JB778"/>
      <c r="JC778"/>
      <c r="JD778"/>
      <c r="JE778"/>
      <c r="JF778"/>
      <c r="JG778"/>
      <c r="JH778"/>
      <c r="JI778"/>
      <c r="JJ778"/>
      <c r="JK778"/>
      <c r="JL778"/>
      <c r="JM778"/>
      <c r="JN778"/>
      <c r="JO778"/>
      <c r="JP778"/>
      <c r="JQ778"/>
      <c r="JR778"/>
      <c r="JS778"/>
      <c r="JT778"/>
      <c r="JU778"/>
      <c r="JV778"/>
      <c r="JW778"/>
      <c r="JX778"/>
      <c r="JY778"/>
      <c r="JZ778"/>
      <c r="KA778"/>
      <c r="KB778"/>
      <c r="KC778"/>
      <c r="KD778"/>
      <c r="KE778"/>
      <c r="KF778"/>
      <c r="KG778"/>
      <c r="KH778"/>
      <c r="KI778"/>
      <c r="KJ778"/>
      <c r="KK778"/>
      <c r="KL778"/>
      <c r="KM778"/>
      <c r="KN778"/>
      <c r="KO778"/>
      <c r="KP778"/>
      <c r="KQ778"/>
      <c r="KR778"/>
      <c r="KS778"/>
      <c r="KT778"/>
      <c r="KU778"/>
      <c r="KV778"/>
      <c r="KW778"/>
      <c r="KX778"/>
      <c r="KY778"/>
      <c r="KZ778"/>
      <c r="LA778"/>
      <c r="LB778"/>
      <c r="LC778"/>
      <c r="LD778"/>
      <c r="LE778"/>
      <c r="LF778"/>
      <c r="LG778"/>
      <c r="LH778"/>
      <c r="LI778"/>
      <c r="LJ778"/>
      <c r="LK778"/>
      <c r="LL778"/>
      <c r="LM778"/>
      <c r="LN778"/>
      <c r="LO778"/>
      <c r="LP778"/>
      <c r="LQ778"/>
      <c r="LR778"/>
      <c r="LS778"/>
      <c r="LT778"/>
      <c r="LU778"/>
      <c r="LV778"/>
      <c r="LW778"/>
      <c r="LX778"/>
      <c r="LY778"/>
      <c r="LZ778"/>
      <c r="MA778"/>
      <c r="MB778"/>
      <c r="MC778"/>
      <c r="MD778"/>
      <c r="ME778"/>
      <c r="MF778"/>
      <c r="MG778"/>
      <c r="MH778"/>
      <c r="MI778"/>
      <c r="MJ778"/>
      <c r="MK778"/>
      <c r="ML778"/>
      <c r="MM778"/>
      <c r="MN778"/>
      <c r="MO778"/>
      <c r="MP778"/>
      <c r="MQ778"/>
      <c r="MR778"/>
      <c r="MS778"/>
      <c r="MT778"/>
      <c r="MU778"/>
      <c r="MV778"/>
      <c r="MW778"/>
      <c r="MX778"/>
      <c r="MY778"/>
      <c r="MZ778"/>
      <c r="NA778"/>
      <c r="NB778"/>
      <c r="NC778"/>
      <c r="ND778"/>
      <c r="NE778"/>
      <c r="NF778"/>
      <c r="NG778"/>
      <c r="NH778"/>
      <c r="NI778"/>
      <c r="NJ778"/>
      <c r="NK778"/>
      <c r="NL778"/>
      <c r="NM778"/>
      <c r="NN778"/>
      <c r="NO778"/>
      <c r="NP778"/>
      <c r="NQ778"/>
      <c r="NR778"/>
      <c r="NS778"/>
      <c r="NT778"/>
      <c r="NU778"/>
      <c r="NV778"/>
      <c r="NW778"/>
      <c r="NX778"/>
      <c r="NY778"/>
      <c r="NZ778"/>
      <c r="OA778"/>
      <c r="OB778"/>
      <c r="OC778"/>
      <c r="OD778"/>
      <c r="OE778"/>
      <c r="OF778"/>
      <c r="OG778"/>
      <c r="OH778"/>
      <c r="OI778"/>
      <c r="OJ778"/>
      <c r="OK778"/>
      <c r="OL778"/>
      <c r="OM778"/>
      <c r="ON778"/>
      <c r="OO778"/>
      <c r="OP778"/>
      <c r="OQ778"/>
      <c r="OR778"/>
      <c r="OS778"/>
      <c r="OT778"/>
      <c r="OU778"/>
      <c r="OV778"/>
      <c r="OW778"/>
      <c r="OX778"/>
      <c r="OY778"/>
      <c r="OZ778"/>
      <c r="PA778"/>
      <c r="PB778"/>
      <c r="PC778"/>
      <c r="PD778"/>
      <c r="PE778"/>
      <c r="PF778"/>
      <c r="PG778"/>
      <c r="PH778"/>
      <c r="PI778"/>
      <c r="PJ778"/>
      <c r="PK778"/>
      <c r="PL778"/>
      <c r="PM778"/>
      <c r="PN778"/>
      <c r="PO778"/>
      <c r="PP778"/>
      <c r="PQ778"/>
      <c r="PR778"/>
      <c r="PS778"/>
      <c r="PT778"/>
      <c r="PU778"/>
      <c r="PV778"/>
      <c r="PW778"/>
      <c r="PX778"/>
      <c r="PY778"/>
      <c r="PZ778"/>
      <c r="QA778"/>
      <c r="QB778"/>
      <c r="QC778"/>
      <c r="QD778"/>
      <c r="QE778"/>
      <c r="QF778"/>
      <c r="QG778"/>
      <c r="QH778"/>
      <c r="QI778"/>
      <c r="QJ778"/>
      <c r="QK778"/>
      <c r="QL778"/>
      <c r="QM778"/>
      <c r="QN778"/>
      <c r="QO778"/>
      <c r="QP778"/>
      <c r="QQ778"/>
      <c r="QR778"/>
      <c r="QS778"/>
      <c r="QT778"/>
      <c r="QU778"/>
      <c r="QV778"/>
      <c r="QW778"/>
      <c r="QX778"/>
      <c r="QY778"/>
      <c r="QZ778"/>
      <c r="RA778"/>
      <c r="RB778"/>
      <c r="RC778"/>
      <c r="RD778"/>
      <c r="RE778"/>
      <c r="RF778"/>
      <c r="RG778"/>
      <c r="RH778"/>
      <c r="RI778"/>
      <c r="RJ778"/>
      <c r="RK778"/>
      <c r="RL778"/>
      <c r="RM778"/>
      <c r="RN778"/>
      <c r="RO778"/>
      <c r="RP778"/>
      <c r="RQ778"/>
      <c r="RR778"/>
      <c r="RS778"/>
      <c r="RT778"/>
      <c r="RU778"/>
      <c r="RV778"/>
      <c r="RW778"/>
      <c r="RX778"/>
      <c r="RY778"/>
      <c r="RZ778"/>
      <c r="SA778"/>
      <c r="SB778"/>
      <c r="SC778"/>
      <c r="SD778"/>
      <c r="SE778"/>
      <c r="SF778"/>
      <c r="SG778"/>
      <c r="SH778"/>
      <c r="SI778"/>
      <c r="SJ778"/>
      <c r="SK778"/>
      <c r="SL778"/>
      <c r="SM778"/>
      <c r="SN778"/>
      <c r="SO778"/>
      <c r="SP778"/>
      <c r="SQ778"/>
      <c r="SR778"/>
      <c r="SS778"/>
      <c r="ST778"/>
      <c r="SU778"/>
      <c r="SV778"/>
      <c r="SW778"/>
      <c r="SX778"/>
      <c r="SY778"/>
      <c r="SZ778"/>
      <c r="TA778"/>
      <c r="TB778"/>
      <c r="TC778"/>
      <c r="TD778"/>
      <c r="TE778"/>
      <c r="TF778"/>
      <c r="TG778"/>
      <c r="TH778"/>
      <c r="TI778"/>
      <c r="TJ778"/>
      <c r="TK778"/>
      <c r="TL778"/>
      <c r="TM778"/>
      <c r="TN778"/>
      <c r="TO778"/>
      <c r="TP778"/>
      <c r="TQ778"/>
      <c r="TR778"/>
      <c r="TS778"/>
      <c r="TT778"/>
      <c r="TU778"/>
      <c r="TV778"/>
      <c r="TW778"/>
      <c r="TX778"/>
      <c r="TY778"/>
      <c r="TZ778"/>
      <c r="UA778"/>
      <c r="UB778"/>
      <c r="UC778"/>
      <c r="UD778"/>
      <c r="UE778"/>
      <c r="UF778"/>
      <c r="UG778"/>
      <c r="UH778"/>
      <c r="UI778"/>
      <c r="UJ778"/>
      <c r="UK778"/>
      <c r="UL778"/>
      <c r="UM778"/>
      <c r="UN778"/>
      <c r="UO778"/>
      <c r="UP778"/>
      <c r="UQ778"/>
      <c r="UR778"/>
      <c r="US778"/>
      <c r="UT778"/>
      <c r="UU778"/>
      <c r="UV778"/>
      <c r="UW778"/>
      <c r="UX778"/>
      <c r="UY778"/>
      <c r="UZ778"/>
      <c r="VA778"/>
      <c r="VB778"/>
      <c r="VC778"/>
      <c r="VD778"/>
      <c r="VE778"/>
      <c r="VF778"/>
      <c r="VG778"/>
      <c r="VH778"/>
      <c r="VI778"/>
      <c r="VJ778"/>
      <c r="VK778"/>
      <c r="VL778"/>
      <c r="VM778"/>
      <c r="VN778"/>
      <c r="VO778"/>
      <c r="VP778"/>
      <c r="VQ778"/>
      <c r="VR778"/>
      <c r="VS778"/>
      <c r="VT778"/>
      <c r="VU778"/>
      <c r="VV778"/>
      <c r="VW778"/>
      <c r="VX778"/>
      <c r="VY778"/>
      <c r="VZ778"/>
      <c r="WA778"/>
      <c r="WB778"/>
      <c r="WC778"/>
      <c r="WD778"/>
      <c r="WE778"/>
      <c r="WF778"/>
      <c r="WG778"/>
      <c r="WH778"/>
      <c r="WI778"/>
      <c r="WJ778"/>
      <c r="WK778"/>
      <c r="WL778"/>
      <c r="WM778"/>
      <c r="WN778"/>
      <c r="WO778"/>
      <c r="WP778"/>
      <c r="WQ778"/>
      <c r="WR778"/>
      <c r="WS778"/>
      <c r="WT778"/>
      <c r="WU778"/>
      <c r="WV778"/>
      <c r="WW778"/>
      <c r="WX778"/>
      <c r="WY778"/>
      <c r="WZ778"/>
      <c r="XA778"/>
      <c r="XB778"/>
      <c r="XC778"/>
      <c r="XD778"/>
      <c r="XE778"/>
      <c r="XF778"/>
      <c r="XG778"/>
      <c r="XH778"/>
      <c r="XI778"/>
      <c r="XJ778"/>
      <c r="XK778"/>
      <c r="XL778"/>
      <c r="XM778"/>
      <c r="XN778"/>
      <c r="XO778"/>
      <c r="XP778"/>
      <c r="XQ778"/>
      <c r="XR778"/>
      <c r="XS778"/>
      <c r="XT778"/>
      <c r="XU778"/>
      <c r="XV778"/>
      <c r="XW778"/>
      <c r="XX778"/>
      <c r="XY778"/>
      <c r="XZ778"/>
      <c r="YA778"/>
      <c r="YB778"/>
      <c r="YC778"/>
      <c r="YD778" t="s">
        <v>797</v>
      </c>
      <c r="YE778"/>
      <c r="YF778">
        <v>100</v>
      </c>
      <c r="YG778">
        <v>100</v>
      </c>
      <c r="YH778">
        <v>0</v>
      </c>
      <c r="YI778">
        <v>0</v>
      </c>
      <c r="YJ778"/>
      <c r="YK778" t="s">
        <v>852</v>
      </c>
      <c r="YL778"/>
      <c r="YM778"/>
      <c r="YN778" t="s">
        <v>816</v>
      </c>
      <c r="YO778"/>
      <c r="YP778"/>
      <c r="YQ778"/>
      <c r="YR778"/>
      <c r="YS778"/>
      <c r="YT778"/>
      <c r="YU778"/>
      <c r="YV778"/>
      <c r="YW778"/>
      <c r="YX778"/>
      <c r="YY778"/>
      <c r="YZ778"/>
      <c r="ZA778"/>
      <c r="ZB778"/>
      <c r="ZC778"/>
      <c r="ZD778"/>
      <c r="ZE778"/>
      <c r="ZF778"/>
      <c r="ZG778"/>
      <c r="ZH778"/>
      <c r="ZI778"/>
      <c r="ZJ778"/>
      <c r="ZK778"/>
      <c r="ZL778"/>
      <c r="ZM778"/>
      <c r="ZN778"/>
      <c r="ZO778"/>
      <c r="ZP778"/>
      <c r="ZQ778"/>
      <c r="ZR778"/>
      <c r="ZS778"/>
      <c r="ZT778"/>
      <c r="ZU778"/>
      <c r="ZV778"/>
      <c r="ZW778"/>
      <c r="ZX778"/>
      <c r="ZY778"/>
      <c r="ZZ778"/>
      <c r="AAA778"/>
      <c r="AAB778"/>
      <c r="AAC778"/>
      <c r="AAD778"/>
      <c r="AAE778"/>
      <c r="AAF778"/>
      <c r="AAG778"/>
      <c r="AAH778"/>
      <c r="AAI778"/>
      <c r="AAJ778"/>
      <c r="AAK778"/>
      <c r="AAL778"/>
      <c r="AAM778"/>
      <c r="AAN778"/>
      <c r="AAO778"/>
      <c r="AAP778"/>
      <c r="AAQ778"/>
      <c r="AAR778"/>
      <c r="AAS778"/>
      <c r="AAT778"/>
      <c r="AAU778"/>
      <c r="AAV778" t="s">
        <v>816</v>
      </c>
      <c r="AAW778"/>
      <c r="AAX778"/>
      <c r="AAY778"/>
      <c r="AAZ778"/>
      <c r="ABA778"/>
      <c r="ABB778"/>
      <c r="ABC778"/>
      <c r="ABD778"/>
      <c r="ABE778"/>
      <c r="ABF778"/>
      <c r="ABG778"/>
      <c r="ABH778" t="s">
        <v>816</v>
      </c>
      <c r="ABI778"/>
      <c r="ABJ778"/>
      <c r="ABK778"/>
      <c r="ABL778"/>
      <c r="ABM778"/>
      <c r="ABN778"/>
      <c r="ABO778"/>
      <c r="ABP778"/>
      <c r="ABQ778" t="s">
        <v>816</v>
      </c>
      <c r="ABR778"/>
      <c r="ABS778"/>
      <c r="ABT778"/>
      <c r="ABU778"/>
      <c r="ABV778"/>
      <c r="ABW778"/>
      <c r="ABX778"/>
      <c r="ABY778"/>
      <c r="ABZ778"/>
      <c r="ACA778"/>
      <c r="ACB778"/>
      <c r="ACC778"/>
      <c r="ACD778" t="s">
        <v>816</v>
      </c>
      <c r="ACE778"/>
      <c r="ACF778"/>
      <c r="ACG778"/>
      <c r="ACH778"/>
      <c r="ACI778"/>
      <c r="ACJ778"/>
      <c r="ACK778"/>
      <c r="ACL778"/>
      <c r="ACM778"/>
      <c r="ACN778"/>
      <c r="ACO778"/>
      <c r="ACP778"/>
      <c r="ACQ778" t="s">
        <v>835</v>
      </c>
      <c r="ACR778">
        <v>370826893</v>
      </c>
      <c r="ACS778" s="396">
        <v>44902.623784722222</v>
      </c>
      <c r="ACT778"/>
      <c r="ACU778"/>
      <c r="ACV778" t="s">
        <v>801</v>
      </c>
      <c r="ACW778"/>
      <c r="ACX778"/>
      <c r="ACY778">
        <v>778</v>
      </c>
    </row>
    <row r="779" spans="1:779" s="82" customFormat="1" x14ac:dyDescent="0.3">
      <c r="A779" t="s">
        <v>4402</v>
      </c>
      <c r="B779" s="396">
        <v>44901.530723229167</v>
      </c>
      <c r="C779" s="396">
        <v>44901.532324872693</v>
      </c>
      <c r="D779" s="396">
        <v>44901</v>
      </c>
      <c r="E779" t="s">
        <v>1036</v>
      </c>
      <c r="F779" s="396">
        <v>44901</v>
      </c>
      <c r="G779" t="s">
        <v>1030</v>
      </c>
      <c r="H779" t="s">
        <v>1031</v>
      </c>
      <c r="I779" t="s">
        <v>1031</v>
      </c>
      <c r="J779" t="s">
        <v>1031</v>
      </c>
      <c r="K779" t="s">
        <v>795</v>
      </c>
      <c r="L779" t="s">
        <v>846</v>
      </c>
      <c r="M779">
        <v>0</v>
      </c>
      <c r="N779">
        <v>0</v>
      </c>
      <c r="O779">
        <v>0</v>
      </c>
      <c r="P779">
        <v>0</v>
      </c>
      <c r="Q779">
        <v>0</v>
      </c>
      <c r="R779">
        <v>0</v>
      </c>
      <c r="S779">
        <v>0</v>
      </c>
      <c r="T779">
        <v>0</v>
      </c>
      <c r="U779">
        <v>0</v>
      </c>
      <c r="V779">
        <v>0</v>
      </c>
      <c r="W779">
        <v>0</v>
      </c>
      <c r="X779">
        <v>0</v>
      </c>
      <c r="Y779">
        <v>0</v>
      </c>
      <c r="Z779">
        <v>0</v>
      </c>
      <c r="AA779">
        <v>0</v>
      </c>
      <c r="AB779">
        <v>0</v>
      </c>
      <c r="AC779">
        <v>0</v>
      </c>
      <c r="AD779">
        <v>0</v>
      </c>
      <c r="AE779">
        <v>0</v>
      </c>
      <c r="AF779">
        <v>0</v>
      </c>
      <c r="AG779">
        <v>1</v>
      </c>
      <c r="AH779">
        <v>0</v>
      </c>
      <c r="AI779">
        <v>0</v>
      </c>
      <c r="AJ779"/>
      <c r="AK779"/>
      <c r="AL779"/>
      <c r="AM779"/>
      <c r="AN779"/>
      <c r="AO779"/>
      <c r="AP779"/>
      <c r="AQ779"/>
      <c r="AR779"/>
      <c r="AS779"/>
      <c r="AT779"/>
      <c r="AU779"/>
      <c r="AV779"/>
      <c r="AW779"/>
      <c r="AX779"/>
      <c r="AY779"/>
      <c r="AZ779"/>
      <c r="BA779"/>
      <c r="BB779"/>
      <c r="BC779"/>
      <c r="BD779"/>
      <c r="BE779"/>
      <c r="BF779"/>
      <c r="BG779"/>
      <c r="BH779"/>
      <c r="BI779"/>
      <c r="BJ779"/>
      <c r="BK779"/>
      <c r="BL779"/>
      <c r="BM779"/>
      <c r="BN779"/>
      <c r="BO779"/>
      <c r="BP779"/>
      <c r="BQ779"/>
      <c r="BR779"/>
      <c r="BS779"/>
      <c r="BT779"/>
      <c r="BU779"/>
      <c r="BV779"/>
      <c r="BW779"/>
      <c r="BX779"/>
      <c r="BY779"/>
      <c r="BZ779"/>
      <c r="CA779"/>
      <c r="CB779"/>
      <c r="CC779"/>
      <c r="CD779"/>
      <c r="CE779"/>
      <c r="CF779"/>
      <c r="CG779"/>
      <c r="CH779"/>
      <c r="CI779"/>
      <c r="CJ779"/>
      <c r="CK779"/>
      <c r="CL779"/>
      <c r="CM779"/>
      <c r="CN779"/>
      <c r="CO779"/>
      <c r="CP779"/>
      <c r="CQ779"/>
      <c r="CR779"/>
      <c r="CS779"/>
      <c r="CT779"/>
      <c r="CU779"/>
      <c r="CV779"/>
      <c r="CW779"/>
      <c r="CX779"/>
      <c r="CY779"/>
      <c r="CZ779"/>
      <c r="DA779"/>
      <c r="DB779"/>
      <c r="DC779"/>
      <c r="DD779"/>
      <c r="DE779"/>
      <c r="DF779"/>
      <c r="DG779"/>
      <c r="DH779"/>
      <c r="DI779"/>
      <c r="DJ779"/>
      <c r="DK779"/>
      <c r="DL779"/>
      <c r="DM779"/>
      <c r="DN779"/>
      <c r="DO779"/>
      <c r="DP779"/>
      <c r="DQ779"/>
      <c r="DR779"/>
      <c r="DS779"/>
      <c r="DT779"/>
      <c r="DU779"/>
      <c r="DV779"/>
      <c r="DW779"/>
      <c r="DX779"/>
      <c r="DY779"/>
      <c r="DZ779"/>
      <c r="EA779"/>
      <c r="EB779"/>
      <c r="EC779"/>
      <c r="ED779"/>
      <c r="EE779"/>
      <c r="EF779"/>
      <c r="EG779"/>
      <c r="EH779"/>
      <c r="EI779"/>
      <c r="EJ779"/>
      <c r="EK779"/>
      <c r="EL779"/>
      <c r="EM779"/>
      <c r="EN779"/>
      <c r="EO779"/>
      <c r="EP779"/>
      <c r="EQ779"/>
      <c r="ER779"/>
      <c r="ES779"/>
      <c r="ET779"/>
      <c r="EU779"/>
      <c r="EV779"/>
      <c r="EW779"/>
      <c r="EX779"/>
      <c r="EY779"/>
      <c r="EZ779"/>
      <c r="FA779"/>
      <c r="FB779"/>
      <c r="FC779"/>
      <c r="FD779"/>
      <c r="FE779"/>
      <c r="FF779"/>
      <c r="FG779"/>
      <c r="FH779"/>
      <c r="FI779"/>
      <c r="FJ779"/>
      <c r="FK779"/>
      <c r="FL779"/>
      <c r="FM779"/>
      <c r="FN779"/>
      <c r="FO779"/>
      <c r="FP779"/>
      <c r="FQ779"/>
      <c r="FR779"/>
      <c r="FS779"/>
      <c r="FT779"/>
      <c r="FU779"/>
      <c r="FV779"/>
      <c r="FW779"/>
      <c r="FX779"/>
      <c r="FY779"/>
      <c r="FZ779"/>
      <c r="GA779"/>
      <c r="GB779"/>
      <c r="GC779"/>
      <c r="GD779"/>
      <c r="GE779"/>
      <c r="GF779"/>
      <c r="GG779"/>
      <c r="GH779"/>
      <c r="GI779"/>
      <c r="GJ779"/>
      <c r="GK779"/>
      <c r="GL779"/>
      <c r="GM779"/>
      <c r="GN779"/>
      <c r="GO779"/>
      <c r="GP779"/>
      <c r="GQ779"/>
      <c r="GR779"/>
      <c r="GS779"/>
      <c r="GT779"/>
      <c r="GU779"/>
      <c r="GV779"/>
      <c r="GW779"/>
      <c r="GX779"/>
      <c r="GY779"/>
      <c r="GZ779"/>
      <c r="HA779"/>
      <c r="HB779"/>
      <c r="HC779"/>
      <c r="HD779"/>
      <c r="HE779"/>
      <c r="HF779"/>
      <c r="HG779"/>
      <c r="HH779"/>
      <c r="HI779"/>
      <c r="HJ779"/>
      <c r="HK779"/>
      <c r="HL779"/>
      <c r="HM779"/>
      <c r="HN779"/>
      <c r="HO779"/>
      <c r="HP779"/>
      <c r="HQ779"/>
      <c r="HR779"/>
      <c r="HS779"/>
      <c r="HT779"/>
      <c r="HU779"/>
      <c r="HV779"/>
      <c r="HW779"/>
      <c r="HX779"/>
      <c r="HY779"/>
      <c r="HZ779"/>
      <c r="IA779"/>
      <c r="IB779"/>
      <c r="IC779"/>
      <c r="ID779"/>
      <c r="IE779"/>
      <c r="IF779"/>
      <c r="IG779"/>
      <c r="IH779"/>
      <c r="II779"/>
      <c r="IJ779"/>
      <c r="IK779"/>
      <c r="IL779"/>
      <c r="IM779"/>
      <c r="IN779"/>
      <c r="IO779"/>
      <c r="IP779"/>
      <c r="IQ779"/>
      <c r="IR779"/>
      <c r="IS779"/>
      <c r="IT779"/>
      <c r="IU779"/>
      <c r="IV779"/>
      <c r="IW779"/>
      <c r="IX779"/>
      <c r="IY779"/>
      <c r="IZ779"/>
      <c r="JA779"/>
      <c r="JB779"/>
      <c r="JC779"/>
      <c r="JD779"/>
      <c r="JE779"/>
      <c r="JF779"/>
      <c r="JG779"/>
      <c r="JH779"/>
      <c r="JI779"/>
      <c r="JJ779"/>
      <c r="JK779"/>
      <c r="JL779"/>
      <c r="JM779"/>
      <c r="JN779"/>
      <c r="JO779"/>
      <c r="JP779"/>
      <c r="JQ779"/>
      <c r="JR779"/>
      <c r="JS779"/>
      <c r="JT779"/>
      <c r="JU779"/>
      <c r="JV779"/>
      <c r="JW779"/>
      <c r="JX779"/>
      <c r="JY779"/>
      <c r="JZ779"/>
      <c r="KA779"/>
      <c r="KB779"/>
      <c r="KC779"/>
      <c r="KD779"/>
      <c r="KE779"/>
      <c r="KF779"/>
      <c r="KG779"/>
      <c r="KH779"/>
      <c r="KI779"/>
      <c r="KJ779"/>
      <c r="KK779"/>
      <c r="KL779"/>
      <c r="KM779"/>
      <c r="KN779"/>
      <c r="KO779"/>
      <c r="KP779"/>
      <c r="KQ779"/>
      <c r="KR779"/>
      <c r="KS779"/>
      <c r="KT779"/>
      <c r="KU779"/>
      <c r="KV779"/>
      <c r="KW779"/>
      <c r="KX779"/>
      <c r="KY779"/>
      <c r="KZ779"/>
      <c r="LA779"/>
      <c r="LB779"/>
      <c r="LC779"/>
      <c r="LD779"/>
      <c r="LE779"/>
      <c r="LF779"/>
      <c r="LG779"/>
      <c r="LH779"/>
      <c r="LI779"/>
      <c r="LJ779"/>
      <c r="LK779"/>
      <c r="LL779"/>
      <c r="LM779"/>
      <c r="LN779"/>
      <c r="LO779"/>
      <c r="LP779"/>
      <c r="LQ779"/>
      <c r="LR779"/>
      <c r="LS779"/>
      <c r="LT779"/>
      <c r="LU779"/>
      <c r="LV779"/>
      <c r="LW779"/>
      <c r="LX779"/>
      <c r="LY779"/>
      <c r="LZ779"/>
      <c r="MA779"/>
      <c r="MB779"/>
      <c r="MC779"/>
      <c r="MD779"/>
      <c r="ME779"/>
      <c r="MF779"/>
      <c r="MG779"/>
      <c r="MH779"/>
      <c r="MI779"/>
      <c r="MJ779"/>
      <c r="MK779"/>
      <c r="ML779"/>
      <c r="MM779"/>
      <c r="MN779"/>
      <c r="MO779"/>
      <c r="MP779"/>
      <c r="MQ779"/>
      <c r="MR779"/>
      <c r="MS779"/>
      <c r="MT779"/>
      <c r="MU779"/>
      <c r="MV779"/>
      <c r="MW779"/>
      <c r="MX779"/>
      <c r="MY779"/>
      <c r="MZ779"/>
      <c r="NA779"/>
      <c r="NB779"/>
      <c r="NC779"/>
      <c r="ND779"/>
      <c r="NE779"/>
      <c r="NF779"/>
      <c r="NG779"/>
      <c r="NH779"/>
      <c r="NI779"/>
      <c r="NJ779"/>
      <c r="NK779"/>
      <c r="NL779"/>
      <c r="NM779"/>
      <c r="NN779"/>
      <c r="NO779"/>
      <c r="NP779"/>
      <c r="NQ779"/>
      <c r="NR779"/>
      <c r="NS779"/>
      <c r="NT779"/>
      <c r="NU779"/>
      <c r="NV779"/>
      <c r="NW779"/>
      <c r="NX779"/>
      <c r="NY779"/>
      <c r="NZ779"/>
      <c r="OA779"/>
      <c r="OB779"/>
      <c r="OC779"/>
      <c r="OD779"/>
      <c r="OE779"/>
      <c r="OF779"/>
      <c r="OG779"/>
      <c r="OH779"/>
      <c r="OI779"/>
      <c r="OJ779"/>
      <c r="OK779"/>
      <c r="OL779"/>
      <c r="OM779"/>
      <c r="ON779"/>
      <c r="OO779"/>
      <c r="OP779"/>
      <c r="OQ779"/>
      <c r="OR779"/>
      <c r="OS779"/>
      <c r="OT779"/>
      <c r="OU779"/>
      <c r="OV779"/>
      <c r="OW779"/>
      <c r="OX779"/>
      <c r="OY779"/>
      <c r="OZ779"/>
      <c r="PA779"/>
      <c r="PB779"/>
      <c r="PC779"/>
      <c r="PD779"/>
      <c r="PE779"/>
      <c r="PF779"/>
      <c r="PG779"/>
      <c r="PH779"/>
      <c r="PI779"/>
      <c r="PJ779"/>
      <c r="PK779"/>
      <c r="PL779"/>
      <c r="PM779"/>
      <c r="PN779"/>
      <c r="PO779"/>
      <c r="PP779"/>
      <c r="PQ779"/>
      <c r="PR779"/>
      <c r="PS779"/>
      <c r="PT779"/>
      <c r="PU779"/>
      <c r="PV779"/>
      <c r="PW779"/>
      <c r="PX779"/>
      <c r="PY779"/>
      <c r="PZ779"/>
      <c r="QA779"/>
      <c r="QB779"/>
      <c r="QC779"/>
      <c r="QD779"/>
      <c r="QE779"/>
      <c r="QF779"/>
      <c r="QG779"/>
      <c r="QH779"/>
      <c r="QI779"/>
      <c r="QJ779"/>
      <c r="QK779"/>
      <c r="QL779"/>
      <c r="QM779"/>
      <c r="QN779"/>
      <c r="QO779"/>
      <c r="QP779"/>
      <c r="QQ779"/>
      <c r="QR779"/>
      <c r="QS779"/>
      <c r="QT779"/>
      <c r="QU779"/>
      <c r="QV779"/>
      <c r="QW779"/>
      <c r="QX779"/>
      <c r="QY779"/>
      <c r="QZ779"/>
      <c r="RA779"/>
      <c r="RB779"/>
      <c r="RC779"/>
      <c r="RD779"/>
      <c r="RE779"/>
      <c r="RF779"/>
      <c r="RG779"/>
      <c r="RH779"/>
      <c r="RI779"/>
      <c r="RJ779"/>
      <c r="RK779"/>
      <c r="RL779"/>
      <c r="RM779"/>
      <c r="RN779"/>
      <c r="RO779"/>
      <c r="RP779"/>
      <c r="RQ779"/>
      <c r="RR779"/>
      <c r="RS779"/>
      <c r="RT779"/>
      <c r="RU779"/>
      <c r="RV779"/>
      <c r="RW779"/>
      <c r="RX779"/>
      <c r="RY779"/>
      <c r="RZ779"/>
      <c r="SA779"/>
      <c r="SB779"/>
      <c r="SC779"/>
      <c r="SD779"/>
      <c r="SE779"/>
      <c r="SF779"/>
      <c r="SG779"/>
      <c r="SH779"/>
      <c r="SI779"/>
      <c r="SJ779"/>
      <c r="SK779"/>
      <c r="SL779"/>
      <c r="SM779"/>
      <c r="SN779"/>
      <c r="SO779"/>
      <c r="SP779"/>
      <c r="SQ779"/>
      <c r="SR779"/>
      <c r="SS779"/>
      <c r="ST779"/>
      <c r="SU779"/>
      <c r="SV779"/>
      <c r="SW779"/>
      <c r="SX779"/>
      <c r="SY779"/>
      <c r="SZ779"/>
      <c r="TA779"/>
      <c r="TB779"/>
      <c r="TC779"/>
      <c r="TD779"/>
      <c r="TE779"/>
      <c r="TF779"/>
      <c r="TG779"/>
      <c r="TH779"/>
      <c r="TI779"/>
      <c r="TJ779"/>
      <c r="TK779"/>
      <c r="TL779"/>
      <c r="TM779"/>
      <c r="TN779"/>
      <c r="TO779"/>
      <c r="TP779"/>
      <c r="TQ779"/>
      <c r="TR779"/>
      <c r="TS779"/>
      <c r="TT779"/>
      <c r="TU779"/>
      <c r="TV779"/>
      <c r="TW779"/>
      <c r="TX779"/>
      <c r="TY779"/>
      <c r="TZ779"/>
      <c r="UA779"/>
      <c r="UB779"/>
      <c r="UC779"/>
      <c r="UD779"/>
      <c r="UE779"/>
      <c r="UF779"/>
      <c r="UG779"/>
      <c r="UH779"/>
      <c r="UI779"/>
      <c r="UJ779"/>
      <c r="UK779"/>
      <c r="UL779"/>
      <c r="UM779"/>
      <c r="UN779"/>
      <c r="UO779"/>
      <c r="UP779"/>
      <c r="UQ779"/>
      <c r="UR779"/>
      <c r="US779"/>
      <c r="UT779"/>
      <c r="UU779"/>
      <c r="UV779"/>
      <c r="UW779"/>
      <c r="UX779"/>
      <c r="UY779"/>
      <c r="UZ779"/>
      <c r="VA779"/>
      <c r="VB779"/>
      <c r="VC779"/>
      <c r="VD779"/>
      <c r="VE779"/>
      <c r="VF779"/>
      <c r="VG779"/>
      <c r="VH779"/>
      <c r="VI779"/>
      <c r="VJ779"/>
      <c r="VK779"/>
      <c r="VL779"/>
      <c r="VM779"/>
      <c r="VN779"/>
      <c r="VO779"/>
      <c r="VP779"/>
      <c r="VQ779"/>
      <c r="VR779"/>
      <c r="VS779"/>
      <c r="VT779"/>
      <c r="VU779"/>
      <c r="VV779"/>
      <c r="VW779"/>
      <c r="VX779"/>
      <c r="VY779"/>
      <c r="VZ779"/>
      <c r="WA779"/>
      <c r="WB779"/>
      <c r="WC779"/>
      <c r="WD779"/>
      <c r="WE779"/>
      <c r="WF779"/>
      <c r="WG779"/>
      <c r="WH779"/>
      <c r="WI779"/>
      <c r="WJ779"/>
      <c r="WK779"/>
      <c r="WL779"/>
      <c r="WM779"/>
      <c r="WN779"/>
      <c r="WO779"/>
      <c r="WP779"/>
      <c r="WQ779"/>
      <c r="WR779"/>
      <c r="WS779"/>
      <c r="WT779"/>
      <c r="WU779"/>
      <c r="WV779"/>
      <c r="WW779"/>
      <c r="WX779"/>
      <c r="WY779"/>
      <c r="WZ779"/>
      <c r="XA779"/>
      <c r="XB779"/>
      <c r="XC779"/>
      <c r="XD779"/>
      <c r="XE779"/>
      <c r="XF779"/>
      <c r="XG779"/>
      <c r="XH779"/>
      <c r="XI779"/>
      <c r="XJ779"/>
      <c r="XK779"/>
      <c r="XL779"/>
      <c r="XM779"/>
      <c r="XN779"/>
      <c r="XO779"/>
      <c r="XP779"/>
      <c r="XQ779"/>
      <c r="XR779"/>
      <c r="XS779"/>
      <c r="XT779"/>
      <c r="XU779"/>
      <c r="XV779"/>
      <c r="XW779"/>
      <c r="XX779"/>
      <c r="XY779"/>
      <c r="XZ779"/>
      <c r="YA779"/>
      <c r="YB779"/>
      <c r="YC779"/>
      <c r="YD779" t="s">
        <v>797</v>
      </c>
      <c r="YE779"/>
      <c r="YF779">
        <v>100</v>
      </c>
      <c r="YG779">
        <v>100</v>
      </c>
      <c r="YH779">
        <v>0</v>
      </c>
      <c r="YI779">
        <v>0</v>
      </c>
      <c r="YJ779"/>
      <c r="YK779" t="s">
        <v>852</v>
      </c>
      <c r="YL779"/>
      <c r="YM779"/>
      <c r="YN779" t="s">
        <v>816</v>
      </c>
      <c r="YO779"/>
      <c r="YP779"/>
      <c r="YQ779"/>
      <c r="YR779"/>
      <c r="YS779"/>
      <c r="YT779"/>
      <c r="YU779"/>
      <c r="YV779"/>
      <c r="YW779"/>
      <c r="YX779"/>
      <c r="YY779"/>
      <c r="YZ779"/>
      <c r="ZA779"/>
      <c r="ZB779"/>
      <c r="ZC779"/>
      <c r="ZD779"/>
      <c r="ZE779"/>
      <c r="ZF779"/>
      <c r="ZG779"/>
      <c r="ZH779"/>
      <c r="ZI779"/>
      <c r="ZJ779"/>
      <c r="ZK779"/>
      <c r="ZL779"/>
      <c r="ZM779"/>
      <c r="ZN779"/>
      <c r="ZO779"/>
      <c r="ZP779"/>
      <c r="ZQ779"/>
      <c r="ZR779"/>
      <c r="ZS779"/>
      <c r="ZT779"/>
      <c r="ZU779"/>
      <c r="ZV779"/>
      <c r="ZW779"/>
      <c r="ZX779"/>
      <c r="ZY779"/>
      <c r="ZZ779"/>
      <c r="AAA779"/>
      <c r="AAB779"/>
      <c r="AAC779"/>
      <c r="AAD779"/>
      <c r="AAE779"/>
      <c r="AAF779"/>
      <c r="AAG779"/>
      <c r="AAH779"/>
      <c r="AAI779"/>
      <c r="AAJ779"/>
      <c r="AAK779"/>
      <c r="AAL779"/>
      <c r="AAM779"/>
      <c r="AAN779"/>
      <c r="AAO779"/>
      <c r="AAP779"/>
      <c r="AAQ779"/>
      <c r="AAR779"/>
      <c r="AAS779"/>
      <c r="AAT779"/>
      <c r="AAU779"/>
      <c r="AAV779" t="s">
        <v>816</v>
      </c>
      <c r="AAW779"/>
      <c r="AAX779"/>
      <c r="AAY779"/>
      <c r="AAZ779"/>
      <c r="ABA779"/>
      <c r="ABB779"/>
      <c r="ABC779"/>
      <c r="ABD779"/>
      <c r="ABE779"/>
      <c r="ABF779"/>
      <c r="ABG779"/>
      <c r="ABH779" t="s">
        <v>816</v>
      </c>
      <c r="ABI779"/>
      <c r="ABJ779"/>
      <c r="ABK779"/>
      <c r="ABL779"/>
      <c r="ABM779"/>
      <c r="ABN779"/>
      <c r="ABO779"/>
      <c r="ABP779"/>
      <c r="ABQ779" t="s">
        <v>816</v>
      </c>
      <c r="ABR779"/>
      <c r="ABS779"/>
      <c r="ABT779"/>
      <c r="ABU779"/>
      <c r="ABV779"/>
      <c r="ABW779"/>
      <c r="ABX779"/>
      <c r="ABY779"/>
      <c r="ABZ779"/>
      <c r="ACA779"/>
      <c r="ACB779"/>
      <c r="ACC779"/>
      <c r="ACD779" t="s">
        <v>816</v>
      </c>
      <c r="ACE779"/>
      <c r="ACF779"/>
      <c r="ACG779"/>
      <c r="ACH779"/>
      <c r="ACI779"/>
      <c r="ACJ779"/>
      <c r="ACK779"/>
      <c r="ACL779"/>
      <c r="ACM779"/>
      <c r="ACN779"/>
      <c r="ACO779"/>
      <c r="ACP779"/>
      <c r="ACQ779" t="s">
        <v>835</v>
      </c>
      <c r="ACR779">
        <v>370826948</v>
      </c>
      <c r="ACS779" s="396">
        <v>44902.623819444452</v>
      </c>
      <c r="ACT779"/>
      <c r="ACU779"/>
      <c r="ACV779" t="s">
        <v>801</v>
      </c>
      <c r="ACW779"/>
      <c r="ACX779"/>
      <c r="ACY779">
        <v>779</v>
      </c>
    </row>
    <row r="780" spans="1:779" s="82" customFormat="1" x14ac:dyDescent="0.3">
      <c r="A780" t="s">
        <v>4403</v>
      </c>
      <c r="B780" s="396">
        <v>44901.532582800923</v>
      </c>
      <c r="C780" s="396">
        <v>44901.534404189821</v>
      </c>
      <c r="D780" s="396">
        <v>44901</v>
      </c>
      <c r="E780" t="s">
        <v>1036</v>
      </c>
      <c r="F780" s="396">
        <v>44901</v>
      </c>
      <c r="G780" t="s">
        <v>1030</v>
      </c>
      <c r="H780" t="s">
        <v>1031</v>
      </c>
      <c r="I780" t="s">
        <v>1031</v>
      </c>
      <c r="J780" t="s">
        <v>1031</v>
      </c>
      <c r="K780" t="s">
        <v>795</v>
      </c>
      <c r="L780" t="s">
        <v>846</v>
      </c>
      <c r="M780">
        <v>0</v>
      </c>
      <c r="N780">
        <v>0</v>
      </c>
      <c r="O780">
        <v>0</v>
      </c>
      <c r="P780">
        <v>0</v>
      </c>
      <c r="Q780">
        <v>0</v>
      </c>
      <c r="R780">
        <v>0</v>
      </c>
      <c r="S780">
        <v>0</v>
      </c>
      <c r="T780">
        <v>0</v>
      </c>
      <c r="U780">
        <v>0</v>
      </c>
      <c r="V780">
        <v>0</v>
      </c>
      <c r="W780">
        <v>0</v>
      </c>
      <c r="X780">
        <v>0</v>
      </c>
      <c r="Y780">
        <v>0</v>
      </c>
      <c r="Z780">
        <v>0</v>
      </c>
      <c r="AA780">
        <v>0</v>
      </c>
      <c r="AB780">
        <v>0</v>
      </c>
      <c r="AC780">
        <v>0</v>
      </c>
      <c r="AD780">
        <v>0</v>
      </c>
      <c r="AE780">
        <v>0</v>
      </c>
      <c r="AF780">
        <v>0</v>
      </c>
      <c r="AG780">
        <v>1</v>
      </c>
      <c r="AH780">
        <v>0</v>
      </c>
      <c r="AI780">
        <v>0</v>
      </c>
      <c r="AJ780"/>
      <c r="AK780"/>
      <c r="AL780"/>
      <c r="AM780"/>
      <c r="AN780"/>
      <c r="AO780"/>
      <c r="AP780"/>
      <c r="AQ780"/>
      <c r="AR780"/>
      <c r="AS780"/>
      <c r="AT780"/>
      <c r="AU780"/>
      <c r="AV780"/>
      <c r="AW780"/>
      <c r="AX780"/>
      <c r="AY780"/>
      <c r="AZ780"/>
      <c r="BA780"/>
      <c r="BB780"/>
      <c r="BC780"/>
      <c r="BD780"/>
      <c r="BE780"/>
      <c r="BF780"/>
      <c r="BG780"/>
      <c r="BH780"/>
      <c r="BI780"/>
      <c r="BJ780"/>
      <c r="BK780"/>
      <c r="BL780"/>
      <c r="BM780"/>
      <c r="BN780"/>
      <c r="BO780"/>
      <c r="BP780"/>
      <c r="BQ780"/>
      <c r="BR780"/>
      <c r="BS780"/>
      <c r="BT780"/>
      <c r="BU780"/>
      <c r="BV780"/>
      <c r="BW780"/>
      <c r="BX780"/>
      <c r="BY780"/>
      <c r="BZ780"/>
      <c r="CA780"/>
      <c r="CB780"/>
      <c r="CC780"/>
      <c r="CD780"/>
      <c r="CE780"/>
      <c r="CF780"/>
      <c r="CG780"/>
      <c r="CH780"/>
      <c r="CI780"/>
      <c r="CJ780"/>
      <c r="CK780"/>
      <c r="CL780"/>
      <c r="CM780"/>
      <c r="CN780"/>
      <c r="CO780"/>
      <c r="CP780"/>
      <c r="CQ780"/>
      <c r="CR780"/>
      <c r="CS780"/>
      <c r="CT780"/>
      <c r="CU780"/>
      <c r="CV780"/>
      <c r="CW780"/>
      <c r="CX780"/>
      <c r="CY780"/>
      <c r="CZ780"/>
      <c r="DA780"/>
      <c r="DB780"/>
      <c r="DC780"/>
      <c r="DD780"/>
      <c r="DE780"/>
      <c r="DF780"/>
      <c r="DG780"/>
      <c r="DH780"/>
      <c r="DI780"/>
      <c r="DJ780"/>
      <c r="DK780"/>
      <c r="DL780"/>
      <c r="DM780"/>
      <c r="DN780"/>
      <c r="DO780"/>
      <c r="DP780"/>
      <c r="DQ780"/>
      <c r="DR780"/>
      <c r="DS780"/>
      <c r="DT780"/>
      <c r="DU780"/>
      <c r="DV780"/>
      <c r="DW780"/>
      <c r="DX780"/>
      <c r="DY780"/>
      <c r="DZ780"/>
      <c r="EA780"/>
      <c r="EB780"/>
      <c r="EC780"/>
      <c r="ED780"/>
      <c r="EE780"/>
      <c r="EF780"/>
      <c r="EG780"/>
      <c r="EH780"/>
      <c r="EI780"/>
      <c r="EJ780"/>
      <c r="EK780"/>
      <c r="EL780"/>
      <c r="EM780"/>
      <c r="EN780"/>
      <c r="EO780"/>
      <c r="EP780"/>
      <c r="EQ780"/>
      <c r="ER780"/>
      <c r="ES780"/>
      <c r="ET780"/>
      <c r="EU780"/>
      <c r="EV780"/>
      <c r="EW780"/>
      <c r="EX780"/>
      <c r="EY780"/>
      <c r="EZ780"/>
      <c r="FA780"/>
      <c r="FB780"/>
      <c r="FC780"/>
      <c r="FD780"/>
      <c r="FE780"/>
      <c r="FF780"/>
      <c r="FG780"/>
      <c r="FH780"/>
      <c r="FI780"/>
      <c r="FJ780"/>
      <c r="FK780"/>
      <c r="FL780"/>
      <c r="FM780"/>
      <c r="FN780"/>
      <c r="FO780"/>
      <c r="FP780"/>
      <c r="FQ780"/>
      <c r="FR780"/>
      <c r="FS780"/>
      <c r="FT780"/>
      <c r="FU780"/>
      <c r="FV780"/>
      <c r="FW780"/>
      <c r="FX780"/>
      <c r="FY780"/>
      <c r="FZ780"/>
      <c r="GA780"/>
      <c r="GB780"/>
      <c r="GC780"/>
      <c r="GD780"/>
      <c r="GE780"/>
      <c r="GF780"/>
      <c r="GG780"/>
      <c r="GH780"/>
      <c r="GI780"/>
      <c r="GJ780"/>
      <c r="GK780"/>
      <c r="GL780"/>
      <c r="GM780"/>
      <c r="GN780"/>
      <c r="GO780"/>
      <c r="GP780"/>
      <c r="GQ780"/>
      <c r="GR780"/>
      <c r="GS780"/>
      <c r="GT780"/>
      <c r="GU780"/>
      <c r="GV780"/>
      <c r="GW780"/>
      <c r="GX780"/>
      <c r="GY780"/>
      <c r="GZ780"/>
      <c r="HA780"/>
      <c r="HB780"/>
      <c r="HC780"/>
      <c r="HD780"/>
      <c r="HE780"/>
      <c r="HF780"/>
      <c r="HG780"/>
      <c r="HH780"/>
      <c r="HI780"/>
      <c r="HJ780"/>
      <c r="HK780"/>
      <c r="HL780"/>
      <c r="HM780"/>
      <c r="HN780"/>
      <c r="HO780"/>
      <c r="HP780"/>
      <c r="HQ780"/>
      <c r="HR780"/>
      <c r="HS780"/>
      <c r="HT780"/>
      <c r="HU780"/>
      <c r="HV780"/>
      <c r="HW780"/>
      <c r="HX780"/>
      <c r="HY780"/>
      <c r="HZ780"/>
      <c r="IA780"/>
      <c r="IB780"/>
      <c r="IC780"/>
      <c r="ID780"/>
      <c r="IE780"/>
      <c r="IF780"/>
      <c r="IG780"/>
      <c r="IH780"/>
      <c r="II780"/>
      <c r="IJ780"/>
      <c r="IK780"/>
      <c r="IL780"/>
      <c r="IM780"/>
      <c r="IN780"/>
      <c r="IO780"/>
      <c r="IP780"/>
      <c r="IQ780"/>
      <c r="IR780"/>
      <c r="IS780"/>
      <c r="IT780"/>
      <c r="IU780"/>
      <c r="IV780"/>
      <c r="IW780"/>
      <c r="IX780"/>
      <c r="IY780"/>
      <c r="IZ780"/>
      <c r="JA780"/>
      <c r="JB780"/>
      <c r="JC780"/>
      <c r="JD780"/>
      <c r="JE780"/>
      <c r="JF780"/>
      <c r="JG780"/>
      <c r="JH780"/>
      <c r="JI780"/>
      <c r="JJ780"/>
      <c r="JK780"/>
      <c r="JL780"/>
      <c r="JM780"/>
      <c r="JN780"/>
      <c r="JO780"/>
      <c r="JP780"/>
      <c r="JQ780"/>
      <c r="JR780"/>
      <c r="JS780"/>
      <c r="JT780"/>
      <c r="JU780"/>
      <c r="JV780"/>
      <c r="JW780"/>
      <c r="JX780"/>
      <c r="JY780"/>
      <c r="JZ780"/>
      <c r="KA780"/>
      <c r="KB780"/>
      <c r="KC780"/>
      <c r="KD780"/>
      <c r="KE780"/>
      <c r="KF780"/>
      <c r="KG780"/>
      <c r="KH780"/>
      <c r="KI780"/>
      <c r="KJ780"/>
      <c r="KK780"/>
      <c r="KL780"/>
      <c r="KM780"/>
      <c r="KN780"/>
      <c r="KO780"/>
      <c r="KP780"/>
      <c r="KQ780"/>
      <c r="KR780"/>
      <c r="KS780"/>
      <c r="KT780"/>
      <c r="KU780"/>
      <c r="KV780"/>
      <c r="KW780"/>
      <c r="KX780"/>
      <c r="KY780"/>
      <c r="KZ780"/>
      <c r="LA780"/>
      <c r="LB780"/>
      <c r="LC780"/>
      <c r="LD780"/>
      <c r="LE780"/>
      <c r="LF780"/>
      <c r="LG780"/>
      <c r="LH780"/>
      <c r="LI780"/>
      <c r="LJ780"/>
      <c r="LK780"/>
      <c r="LL780"/>
      <c r="LM780"/>
      <c r="LN780"/>
      <c r="LO780"/>
      <c r="LP780"/>
      <c r="LQ780"/>
      <c r="LR780"/>
      <c r="LS780"/>
      <c r="LT780"/>
      <c r="LU780"/>
      <c r="LV780"/>
      <c r="LW780"/>
      <c r="LX780"/>
      <c r="LY780"/>
      <c r="LZ780"/>
      <c r="MA780"/>
      <c r="MB780"/>
      <c r="MC780"/>
      <c r="MD780"/>
      <c r="ME780"/>
      <c r="MF780"/>
      <c r="MG780"/>
      <c r="MH780"/>
      <c r="MI780"/>
      <c r="MJ780"/>
      <c r="MK780"/>
      <c r="ML780"/>
      <c r="MM780"/>
      <c r="MN780"/>
      <c r="MO780"/>
      <c r="MP780"/>
      <c r="MQ780"/>
      <c r="MR780"/>
      <c r="MS780"/>
      <c r="MT780"/>
      <c r="MU780"/>
      <c r="MV780"/>
      <c r="MW780"/>
      <c r="MX780"/>
      <c r="MY780"/>
      <c r="MZ780"/>
      <c r="NA780"/>
      <c r="NB780"/>
      <c r="NC780"/>
      <c r="ND780"/>
      <c r="NE780"/>
      <c r="NF780"/>
      <c r="NG780"/>
      <c r="NH780"/>
      <c r="NI780"/>
      <c r="NJ780"/>
      <c r="NK780"/>
      <c r="NL780"/>
      <c r="NM780"/>
      <c r="NN780"/>
      <c r="NO780"/>
      <c r="NP780"/>
      <c r="NQ780"/>
      <c r="NR780"/>
      <c r="NS780"/>
      <c r="NT780"/>
      <c r="NU780"/>
      <c r="NV780"/>
      <c r="NW780"/>
      <c r="NX780"/>
      <c r="NY780"/>
      <c r="NZ780"/>
      <c r="OA780"/>
      <c r="OB780"/>
      <c r="OC780"/>
      <c r="OD780"/>
      <c r="OE780"/>
      <c r="OF780"/>
      <c r="OG780"/>
      <c r="OH780"/>
      <c r="OI780"/>
      <c r="OJ780"/>
      <c r="OK780"/>
      <c r="OL780"/>
      <c r="OM780"/>
      <c r="ON780"/>
      <c r="OO780"/>
      <c r="OP780"/>
      <c r="OQ780"/>
      <c r="OR780"/>
      <c r="OS780"/>
      <c r="OT780"/>
      <c r="OU780"/>
      <c r="OV780"/>
      <c r="OW780"/>
      <c r="OX780"/>
      <c r="OY780"/>
      <c r="OZ780"/>
      <c r="PA780"/>
      <c r="PB780"/>
      <c r="PC780"/>
      <c r="PD780"/>
      <c r="PE780"/>
      <c r="PF780"/>
      <c r="PG780"/>
      <c r="PH780"/>
      <c r="PI780"/>
      <c r="PJ780"/>
      <c r="PK780"/>
      <c r="PL780"/>
      <c r="PM780"/>
      <c r="PN780"/>
      <c r="PO780"/>
      <c r="PP780"/>
      <c r="PQ780"/>
      <c r="PR780"/>
      <c r="PS780"/>
      <c r="PT780"/>
      <c r="PU780"/>
      <c r="PV780"/>
      <c r="PW780"/>
      <c r="PX780"/>
      <c r="PY780"/>
      <c r="PZ780"/>
      <c r="QA780"/>
      <c r="QB780"/>
      <c r="QC780"/>
      <c r="QD780"/>
      <c r="QE780"/>
      <c r="QF780"/>
      <c r="QG780"/>
      <c r="QH780"/>
      <c r="QI780"/>
      <c r="QJ780"/>
      <c r="QK780"/>
      <c r="QL780"/>
      <c r="QM780"/>
      <c r="QN780"/>
      <c r="QO780"/>
      <c r="QP780"/>
      <c r="QQ780"/>
      <c r="QR780"/>
      <c r="QS780"/>
      <c r="QT780"/>
      <c r="QU780"/>
      <c r="QV780"/>
      <c r="QW780"/>
      <c r="QX780"/>
      <c r="QY780"/>
      <c r="QZ780"/>
      <c r="RA780"/>
      <c r="RB780"/>
      <c r="RC780"/>
      <c r="RD780"/>
      <c r="RE780"/>
      <c r="RF780"/>
      <c r="RG780"/>
      <c r="RH780"/>
      <c r="RI780"/>
      <c r="RJ780"/>
      <c r="RK780"/>
      <c r="RL780"/>
      <c r="RM780"/>
      <c r="RN780"/>
      <c r="RO780"/>
      <c r="RP780"/>
      <c r="RQ780"/>
      <c r="RR780"/>
      <c r="RS780"/>
      <c r="RT780"/>
      <c r="RU780"/>
      <c r="RV780"/>
      <c r="RW780"/>
      <c r="RX780"/>
      <c r="RY780"/>
      <c r="RZ780"/>
      <c r="SA780"/>
      <c r="SB780"/>
      <c r="SC780"/>
      <c r="SD780"/>
      <c r="SE780"/>
      <c r="SF780"/>
      <c r="SG780"/>
      <c r="SH780"/>
      <c r="SI780"/>
      <c r="SJ780"/>
      <c r="SK780"/>
      <c r="SL780"/>
      <c r="SM780"/>
      <c r="SN780"/>
      <c r="SO780"/>
      <c r="SP780"/>
      <c r="SQ780"/>
      <c r="SR780"/>
      <c r="SS780"/>
      <c r="ST780"/>
      <c r="SU780"/>
      <c r="SV780"/>
      <c r="SW780"/>
      <c r="SX780"/>
      <c r="SY780"/>
      <c r="SZ780"/>
      <c r="TA780"/>
      <c r="TB780"/>
      <c r="TC780"/>
      <c r="TD780"/>
      <c r="TE780"/>
      <c r="TF780"/>
      <c r="TG780"/>
      <c r="TH780"/>
      <c r="TI780"/>
      <c r="TJ780"/>
      <c r="TK780"/>
      <c r="TL780"/>
      <c r="TM780"/>
      <c r="TN780"/>
      <c r="TO780"/>
      <c r="TP780"/>
      <c r="TQ780"/>
      <c r="TR780"/>
      <c r="TS780"/>
      <c r="TT780"/>
      <c r="TU780"/>
      <c r="TV780"/>
      <c r="TW780"/>
      <c r="TX780"/>
      <c r="TY780"/>
      <c r="TZ780"/>
      <c r="UA780"/>
      <c r="UB780"/>
      <c r="UC780"/>
      <c r="UD780"/>
      <c r="UE780"/>
      <c r="UF780"/>
      <c r="UG780"/>
      <c r="UH780"/>
      <c r="UI780"/>
      <c r="UJ780"/>
      <c r="UK780"/>
      <c r="UL780"/>
      <c r="UM780"/>
      <c r="UN780"/>
      <c r="UO780"/>
      <c r="UP780"/>
      <c r="UQ780"/>
      <c r="UR780"/>
      <c r="US780"/>
      <c r="UT780"/>
      <c r="UU780"/>
      <c r="UV780"/>
      <c r="UW780"/>
      <c r="UX780"/>
      <c r="UY780"/>
      <c r="UZ780"/>
      <c r="VA780"/>
      <c r="VB780"/>
      <c r="VC780"/>
      <c r="VD780"/>
      <c r="VE780"/>
      <c r="VF780"/>
      <c r="VG780"/>
      <c r="VH780"/>
      <c r="VI780"/>
      <c r="VJ780"/>
      <c r="VK780"/>
      <c r="VL780"/>
      <c r="VM780"/>
      <c r="VN780"/>
      <c r="VO780"/>
      <c r="VP780"/>
      <c r="VQ780"/>
      <c r="VR780"/>
      <c r="VS780"/>
      <c r="VT780"/>
      <c r="VU780"/>
      <c r="VV780"/>
      <c r="VW780"/>
      <c r="VX780"/>
      <c r="VY780"/>
      <c r="VZ780"/>
      <c r="WA780"/>
      <c r="WB780"/>
      <c r="WC780"/>
      <c r="WD780"/>
      <c r="WE780"/>
      <c r="WF780"/>
      <c r="WG780"/>
      <c r="WH780"/>
      <c r="WI780"/>
      <c r="WJ780"/>
      <c r="WK780"/>
      <c r="WL780"/>
      <c r="WM780"/>
      <c r="WN780"/>
      <c r="WO780"/>
      <c r="WP780"/>
      <c r="WQ780"/>
      <c r="WR780"/>
      <c r="WS780"/>
      <c r="WT780"/>
      <c r="WU780"/>
      <c r="WV780"/>
      <c r="WW780"/>
      <c r="WX780"/>
      <c r="WY780"/>
      <c r="WZ780"/>
      <c r="XA780"/>
      <c r="XB780"/>
      <c r="XC780"/>
      <c r="XD780"/>
      <c r="XE780"/>
      <c r="XF780"/>
      <c r="XG780"/>
      <c r="XH780"/>
      <c r="XI780"/>
      <c r="XJ780"/>
      <c r="XK780"/>
      <c r="XL780"/>
      <c r="XM780"/>
      <c r="XN780"/>
      <c r="XO780"/>
      <c r="XP780"/>
      <c r="XQ780"/>
      <c r="XR780"/>
      <c r="XS780"/>
      <c r="XT780"/>
      <c r="XU780"/>
      <c r="XV780"/>
      <c r="XW780"/>
      <c r="XX780"/>
      <c r="XY780"/>
      <c r="XZ780"/>
      <c r="YA780"/>
      <c r="YB780"/>
      <c r="YC780"/>
      <c r="YD780" t="s">
        <v>797</v>
      </c>
      <c r="YE780"/>
      <c r="YF780">
        <v>100</v>
      </c>
      <c r="YG780">
        <v>100</v>
      </c>
      <c r="YH780">
        <v>0</v>
      </c>
      <c r="YI780">
        <v>0</v>
      </c>
      <c r="YJ780"/>
      <c r="YK780" t="s">
        <v>852</v>
      </c>
      <c r="YL780"/>
      <c r="YM780"/>
      <c r="YN780" t="s">
        <v>816</v>
      </c>
      <c r="YO780"/>
      <c r="YP780"/>
      <c r="YQ780"/>
      <c r="YR780"/>
      <c r="YS780"/>
      <c r="YT780"/>
      <c r="YU780"/>
      <c r="YV780"/>
      <c r="YW780"/>
      <c r="YX780"/>
      <c r="YY780"/>
      <c r="YZ780"/>
      <c r="ZA780"/>
      <c r="ZB780"/>
      <c r="ZC780"/>
      <c r="ZD780"/>
      <c r="ZE780"/>
      <c r="ZF780"/>
      <c r="ZG780"/>
      <c r="ZH780"/>
      <c r="ZI780"/>
      <c r="ZJ780"/>
      <c r="ZK780"/>
      <c r="ZL780"/>
      <c r="ZM780"/>
      <c r="ZN780"/>
      <c r="ZO780"/>
      <c r="ZP780"/>
      <c r="ZQ780"/>
      <c r="ZR780"/>
      <c r="ZS780"/>
      <c r="ZT780"/>
      <c r="ZU780"/>
      <c r="ZV780"/>
      <c r="ZW780"/>
      <c r="ZX780"/>
      <c r="ZY780"/>
      <c r="ZZ780"/>
      <c r="AAA780"/>
      <c r="AAB780"/>
      <c r="AAC780"/>
      <c r="AAD780"/>
      <c r="AAE780"/>
      <c r="AAF780"/>
      <c r="AAG780"/>
      <c r="AAH780"/>
      <c r="AAI780"/>
      <c r="AAJ780"/>
      <c r="AAK780"/>
      <c r="AAL780"/>
      <c r="AAM780"/>
      <c r="AAN780"/>
      <c r="AAO780"/>
      <c r="AAP780"/>
      <c r="AAQ780"/>
      <c r="AAR780"/>
      <c r="AAS780"/>
      <c r="AAT780"/>
      <c r="AAU780"/>
      <c r="AAV780" t="s">
        <v>816</v>
      </c>
      <c r="AAW780"/>
      <c r="AAX780"/>
      <c r="AAY780"/>
      <c r="AAZ780"/>
      <c r="ABA780"/>
      <c r="ABB780"/>
      <c r="ABC780"/>
      <c r="ABD780"/>
      <c r="ABE780"/>
      <c r="ABF780"/>
      <c r="ABG780"/>
      <c r="ABH780" t="s">
        <v>816</v>
      </c>
      <c r="ABI780"/>
      <c r="ABJ780"/>
      <c r="ABK780"/>
      <c r="ABL780"/>
      <c r="ABM780"/>
      <c r="ABN780"/>
      <c r="ABO780"/>
      <c r="ABP780"/>
      <c r="ABQ780" t="s">
        <v>816</v>
      </c>
      <c r="ABR780"/>
      <c r="ABS780"/>
      <c r="ABT780"/>
      <c r="ABU780"/>
      <c r="ABV780"/>
      <c r="ABW780"/>
      <c r="ABX780"/>
      <c r="ABY780"/>
      <c r="ABZ780"/>
      <c r="ACA780"/>
      <c r="ACB780"/>
      <c r="ACC780"/>
      <c r="ACD780" t="s">
        <v>816</v>
      </c>
      <c r="ACE780"/>
      <c r="ACF780"/>
      <c r="ACG780"/>
      <c r="ACH780"/>
      <c r="ACI780"/>
      <c r="ACJ780"/>
      <c r="ACK780"/>
      <c r="ACL780"/>
      <c r="ACM780"/>
      <c r="ACN780"/>
      <c r="ACO780"/>
      <c r="ACP780"/>
      <c r="ACQ780" t="s">
        <v>835</v>
      </c>
      <c r="ACR780">
        <v>370826995</v>
      </c>
      <c r="ACS780" s="396">
        <v>44902.623842592591</v>
      </c>
      <c r="ACT780"/>
      <c r="ACU780"/>
      <c r="ACV780" t="s">
        <v>801</v>
      </c>
      <c r="ACW780"/>
      <c r="ACX780"/>
      <c r="ACY780">
        <v>780</v>
      </c>
    </row>
    <row r="781" spans="1:779" s="82" customFormat="1" x14ac:dyDescent="0.3">
      <c r="A781" t="s">
        <v>4404</v>
      </c>
      <c r="B781" s="396">
        <v>44901.33755488426</v>
      </c>
      <c r="C781" s="396">
        <v>44901.352167083329</v>
      </c>
      <c r="D781" s="396">
        <v>44901</v>
      </c>
      <c r="E781" t="s">
        <v>1036</v>
      </c>
      <c r="F781" s="396">
        <v>44901</v>
      </c>
      <c r="G781" t="s">
        <v>1030</v>
      </c>
      <c r="H781" t="s">
        <v>1031</v>
      </c>
      <c r="I781" t="s">
        <v>1031</v>
      </c>
      <c r="J781" t="s">
        <v>1031</v>
      </c>
      <c r="K781" t="s">
        <v>795</v>
      </c>
      <c r="L781" t="s">
        <v>4405</v>
      </c>
      <c r="M781">
        <v>1</v>
      </c>
      <c r="N781">
        <v>0</v>
      </c>
      <c r="O781">
        <v>1</v>
      </c>
      <c r="P781">
        <v>1</v>
      </c>
      <c r="Q781">
        <v>1</v>
      </c>
      <c r="R781">
        <v>0</v>
      </c>
      <c r="S781">
        <v>1</v>
      </c>
      <c r="T781">
        <v>1</v>
      </c>
      <c r="U781">
        <v>0</v>
      </c>
      <c r="V781">
        <v>0</v>
      </c>
      <c r="W781">
        <v>0</v>
      </c>
      <c r="X781">
        <v>0</v>
      </c>
      <c r="Y781">
        <v>0</v>
      </c>
      <c r="Z781">
        <v>0</v>
      </c>
      <c r="AA781">
        <v>0</v>
      </c>
      <c r="AB781">
        <v>0</v>
      </c>
      <c r="AC781">
        <v>0</v>
      </c>
      <c r="AD781">
        <v>0</v>
      </c>
      <c r="AE781">
        <v>1</v>
      </c>
      <c r="AF781">
        <v>1</v>
      </c>
      <c r="AG781">
        <v>0</v>
      </c>
      <c r="AH781">
        <v>0</v>
      </c>
      <c r="AI781">
        <v>0</v>
      </c>
      <c r="AJ781" t="s">
        <v>797</v>
      </c>
      <c r="AK781"/>
      <c r="AL781">
        <v>2000</v>
      </c>
      <c r="AM781">
        <v>2000</v>
      </c>
      <c r="AN781"/>
      <c r="AO781">
        <v>2000</v>
      </c>
      <c r="AP781">
        <v>0</v>
      </c>
      <c r="AQ781">
        <v>0</v>
      </c>
      <c r="AR781"/>
      <c r="AS781" t="s">
        <v>798</v>
      </c>
      <c r="AT781" t="s">
        <v>799</v>
      </c>
      <c r="AU781"/>
      <c r="AV781" t="s">
        <v>816</v>
      </c>
      <c r="AW781"/>
      <c r="AX781"/>
      <c r="AY781"/>
      <c r="AZ781"/>
      <c r="BA781"/>
      <c r="BB781"/>
      <c r="BC781"/>
      <c r="BD781"/>
      <c r="BE781"/>
      <c r="BF781"/>
      <c r="BG781"/>
      <c r="BH781"/>
      <c r="BI781"/>
      <c r="BJ781"/>
      <c r="BK781"/>
      <c r="BL781"/>
      <c r="BM781"/>
      <c r="BN781"/>
      <c r="BO781"/>
      <c r="BP781"/>
      <c r="BQ781"/>
      <c r="BR781"/>
      <c r="BS781"/>
      <c r="BT781"/>
      <c r="BU781"/>
      <c r="BV781"/>
      <c r="BW781"/>
      <c r="BX781"/>
      <c r="BY781"/>
      <c r="BZ781"/>
      <c r="CA781"/>
      <c r="CB781"/>
      <c r="CC781"/>
      <c r="CD781"/>
      <c r="CE781"/>
      <c r="CF781"/>
      <c r="CG781"/>
      <c r="CH781"/>
      <c r="CI781"/>
      <c r="CJ781"/>
      <c r="CK781"/>
      <c r="CL781"/>
      <c r="CM781"/>
      <c r="CN781"/>
      <c r="CO781"/>
      <c r="CP781"/>
      <c r="CQ781"/>
      <c r="CR781"/>
      <c r="CS781"/>
      <c r="CT781" t="s">
        <v>797</v>
      </c>
      <c r="CU781"/>
      <c r="CV781">
        <v>3000</v>
      </c>
      <c r="CW781">
        <v>3000</v>
      </c>
      <c r="CX781"/>
      <c r="CY781">
        <v>2500</v>
      </c>
      <c r="CZ781">
        <v>20</v>
      </c>
      <c r="DA781">
        <v>500</v>
      </c>
      <c r="DB781" t="s">
        <v>4406</v>
      </c>
      <c r="DC781" t="s">
        <v>798</v>
      </c>
      <c r="DD781" t="s">
        <v>799</v>
      </c>
      <c r="DE781"/>
      <c r="DF781" t="s">
        <v>816</v>
      </c>
      <c r="DG781"/>
      <c r="DH781"/>
      <c r="DI781"/>
      <c r="DJ781"/>
      <c r="DK781"/>
      <c r="DL781"/>
      <c r="DM781"/>
      <c r="DN781"/>
      <c r="DO781"/>
      <c r="DP781"/>
      <c r="DQ781"/>
      <c r="DR781"/>
      <c r="DS781"/>
      <c r="DT781"/>
      <c r="DU781"/>
      <c r="DV781"/>
      <c r="DW781"/>
      <c r="DX781"/>
      <c r="DY781" t="s">
        <v>797</v>
      </c>
      <c r="DZ781"/>
      <c r="EA781">
        <v>5000</v>
      </c>
      <c r="EB781">
        <v>5000</v>
      </c>
      <c r="EC781"/>
      <c r="ED781">
        <v>4000</v>
      </c>
      <c r="EE781">
        <v>25</v>
      </c>
      <c r="EF781">
        <v>1000</v>
      </c>
      <c r="EG781" t="s">
        <v>4407</v>
      </c>
      <c r="EH781" t="s">
        <v>798</v>
      </c>
      <c r="EI781" t="s">
        <v>799</v>
      </c>
      <c r="EJ781"/>
      <c r="EK781" t="s">
        <v>816</v>
      </c>
      <c r="EL781"/>
      <c r="EM781"/>
      <c r="EN781"/>
      <c r="EO781"/>
      <c r="EP781"/>
      <c r="EQ781"/>
      <c r="ER781"/>
      <c r="ES781"/>
      <c r="ET781"/>
      <c r="EU781"/>
      <c r="EV781"/>
      <c r="EW781"/>
      <c r="EX781"/>
      <c r="EY781"/>
      <c r="EZ781"/>
      <c r="FA781"/>
      <c r="FB781"/>
      <c r="FC781"/>
      <c r="FD781" t="s">
        <v>797</v>
      </c>
      <c r="FE781"/>
      <c r="FF781">
        <v>3500</v>
      </c>
      <c r="FG781">
        <v>3500</v>
      </c>
      <c r="FH781"/>
      <c r="FI781">
        <v>3500</v>
      </c>
      <c r="FJ781">
        <v>0</v>
      </c>
      <c r="FK781">
        <v>0</v>
      </c>
      <c r="FL781"/>
      <c r="FM781" t="s">
        <v>798</v>
      </c>
      <c r="FN781" t="s">
        <v>799</v>
      </c>
      <c r="FO781"/>
      <c r="FP781" t="s">
        <v>816</v>
      </c>
      <c r="FQ781"/>
      <c r="FR781"/>
      <c r="FS781"/>
      <c r="FT781"/>
      <c r="FU781"/>
      <c r="FV781"/>
      <c r="FW781"/>
      <c r="FX781"/>
      <c r="FY781"/>
      <c r="FZ781"/>
      <c r="GA781"/>
      <c r="GB781"/>
      <c r="GC781"/>
      <c r="GD781"/>
      <c r="GE781"/>
      <c r="GF781"/>
      <c r="GG781"/>
      <c r="GH781"/>
      <c r="GI781"/>
      <c r="GJ781"/>
      <c r="GK781"/>
      <c r="GL781"/>
      <c r="GM781"/>
      <c r="GN781"/>
      <c r="GO781"/>
      <c r="GP781"/>
      <c r="GQ781"/>
      <c r="GR781"/>
      <c r="GS781"/>
      <c r="GT781"/>
      <c r="GU781"/>
      <c r="GV781"/>
      <c r="GW781"/>
      <c r="GX781"/>
      <c r="GY781"/>
      <c r="GZ781"/>
      <c r="HA781"/>
      <c r="HB781"/>
      <c r="HC781"/>
      <c r="HD781"/>
      <c r="HE781"/>
      <c r="HF781"/>
      <c r="HG781"/>
      <c r="HH781"/>
      <c r="HI781"/>
      <c r="HJ781"/>
      <c r="HK781"/>
      <c r="HL781" t="s">
        <v>797</v>
      </c>
      <c r="HM781"/>
      <c r="HN781">
        <v>5500</v>
      </c>
      <c r="HO781">
        <v>5500</v>
      </c>
      <c r="HP781"/>
      <c r="HQ781">
        <v>4000</v>
      </c>
      <c r="HR781">
        <v>37.5</v>
      </c>
      <c r="HS781">
        <v>1500</v>
      </c>
      <c r="HT781" t="s">
        <v>4408</v>
      </c>
      <c r="HU781" t="s">
        <v>798</v>
      </c>
      <c r="HV781" t="s">
        <v>799</v>
      </c>
      <c r="HW781"/>
      <c r="HX781" t="s">
        <v>816</v>
      </c>
      <c r="HY781"/>
      <c r="HZ781"/>
      <c r="IA781"/>
      <c r="IB781"/>
      <c r="IC781"/>
      <c r="ID781"/>
      <c r="IE781"/>
      <c r="IF781"/>
      <c r="IG781"/>
      <c r="IH781"/>
      <c r="II781"/>
      <c r="IJ781"/>
      <c r="IK781"/>
      <c r="IL781"/>
      <c r="IM781"/>
      <c r="IN781"/>
      <c r="IO781"/>
      <c r="IP781"/>
      <c r="IQ781" t="s">
        <v>797</v>
      </c>
      <c r="IR781"/>
      <c r="IS781">
        <v>6000</v>
      </c>
      <c r="IT781">
        <v>6000</v>
      </c>
      <c r="IU781"/>
      <c r="IV781">
        <v>8000</v>
      </c>
      <c r="IW781">
        <v>-25</v>
      </c>
      <c r="IX781">
        <v>-2000</v>
      </c>
      <c r="IY781" t="s">
        <v>4409</v>
      </c>
      <c r="IZ781" t="s">
        <v>798</v>
      </c>
      <c r="JA781" t="s">
        <v>799</v>
      </c>
      <c r="JB781"/>
      <c r="JC781" t="s">
        <v>816</v>
      </c>
      <c r="JD781"/>
      <c r="JE781"/>
      <c r="JF781"/>
      <c r="JG781"/>
      <c r="JH781"/>
      <c r="JI781"/>
      <c r="JJ781"/>
      <c r="JK781"/>
      <c r="JL781"/>
      <c r="JM781"/>
      <c r="JN781"/>
      <c r="JO781"/>
      <c r="JP781"/>
      <c r="JQ781"/>
      <c r="JR781"/>
      <c r="JS781"/>
      <c r="JT781"/>
      <c r="JU781"/>
      <c r="JV781"/>
      <c r="JW781"/>
      <c r="JX781"/>
      <c r="JY781"/>
      <c r="JZ781"/>
      <c r="KA781"/>
      <c r="KB781"/>
      <c r="KC781"/>
      <c r="KD781"/>
      <c r="KE781"/>
      <c r="KF781"/>
      <c r="KG781"/>
      <c r="KH781"/>
      <c r="KI781"/>
      <c r="KJ781"/>
      <c r="KK781"/>
      <c r="KL781"/>
      <c r="KM781"/>
      <c r="KN781"/>
      <c r="KO781"/>
      <c r="KP781"/>
      <c r="KQ781"/>
      <c r="KR781"/>
      <c r="KS781"/>
      <c r="KT781"/>
      <c r="KU781"/>
      <c r="KV781"/>
      <c r="KW781"/>
      <c r="KX781"/>
      <c r="KY781"/>
      <c r="KZ781"/>
      <c r="LA781"/>
      <c r="LB781"/>
      <c r="LC781"/>
      <c r="LD781"/>
      <c r="LE781"/>
      <c r="LF781"/>
      <c r="LG781"/>
      <c r="LH781"/>
      <c r="LI781"/>
      <c r="LJ781"/>
      <c r="LK781"/>
      <c r="LL781"/>
      <c r="LM781"/>
      <c r="LN781"/>
      <c r="LO781"/>
      <c r="LP781"/>
      <c r="LQ781"/>
      <c r="LR781"/>
      <c r="LS781"/>
      <c r="LT781"/>
      <c r="LU781"/>
      <c r="LV781"/>
      <c r="LW781"/>
      <c r="LX781"/>
      <c r="LY781"/>
      <c r="LZ781"/>
      <c r="MA781"/>
      <c r="MB781"/>
      <c r="MC781"/>
      <c r="MD781"/>
      <c r="ME781"/>
      <c r="MF781"/>
      <c r="MG781"/>
      <c r="MH781"/>
      <c r="MI781"/>
      <c r="MJ781"/>
      <c r="MK781"/>
      <c r="ML781"/>
      <c r="MM781"/>
      <c r="MN781"/>
      <c r="MO781"/>
      <c r="MP781"/>
      <c r="MQ781"/>
      <c r="MR781"/>
      <c r="MS781"/>
      <c r="MT781"/>
      <c r="MU781"/>
      <c r="MV781"/>
      <c r="MW781"/>
      <c r="MX781"/>
      <c r="MY781"/>
      <c r="MZ781"/>
      <c r="NA781"/>
      <c r="NB781"/>
      <c r="NC781"/>
      <c r="ND781"/>
      <c r="NE781"/>
      <c r="NF781"/>
      <c r="NG781"/>
      <c r="NH781"/>
      <c r="NI781"/>
      <c r="NJ781"/>
      <c r="NK781"/>
      <c r="NL781"/>
      <c r="NM781"/>
      <c r="NN781"/>
      <c r="NO781"/>
      <c r="NP781"/>
      <c r="NQ781"/>
      <c r="NR781"/>
      <c r="NS781"/>
      <c r="NT781"/>
      <c r="NU781"/>
      <c r="NV781"/>
      <c r="NW781"/>
      <c r="NX781"/>
      <c r="NY781"/>
      <c r="NZ781"/>
      <c r="OA781"/>
      <c r="OB781"/>
      <c r="OC781"/>
      <c r="OD781"/>
      <c r="OE781"/>
      <c r="OF781"/>
      <c r="OG781"/>
      <c r="OH781"/>
      <c r="OI781"/>
      <c r="OJ781"/>
      <c r="OK781"/>
      <c r="OL781"/>
      <c r="OM781"/>
      <c r="ON781"/>
      <c r="OO781"/>
      <c r="OP781"/>
      <c r="OQ781"/>
      <c r="OR781"/>
      <c r="OS781"/>
      <c r="OT781"/>
      <c r="OU781"/>
      <c r="OV781"/>
      <c r="OW781"/>
      <c r="OX781"/>
      <c r="OY781"/>
      <c r="OZ781"/>
      <c r="PA781"/>
      <c r="PB781"/>
      <c r="PC781"/>
      <c r="PD781"/>
      <c r="PE781"/>
      <c r="PF781"/>
      <c r="PG781"/>
      <c r="PH781"/>
      <c r="PI781"/>
      <c r="PJ781"/>
      <c r="PK781"/>
      <c r="PL781"/>
      <c r="PM781"/>
      <c r="PN781"/>
      <c r="PO781"/>
      <c r="PP781"/>
      <c r="PQ781"/>
      <c r="PR781"/>
      <c r="PS781"/>
      <c r="PT781"/>
      <c r="PU781"/>
      <c r="PV781"/>
      <c r="PW781"/>
      <c r="PX781"/>
      <c r="PY781"/>
      <c r="PZ781"/>
      <c r="QA781"/>
      <c r="QB781"/>
      <c r="QC781"/>
      <c r="QD781"/>
      <c r="QE781"/>
      <c r="QF781"/>
      <c r="QG781"/>
      <c r="QH781"/>
      <c r="QI781"/>
      <c r="QJ781"/>
      <c r="QK781"/>
      <c r="QL781"/>
      <c r="QM781"/>
      <c r="QN781"/>
      <c r="QO781"/>
      <c r="QP781"/>
      <c r="QQ781"/>
      <c r="QR781"/>
      <c r="QS781"/>
      <c r="QT781"/>
      <c r="QU781"/>
      <c r="QV781"/>
      <c r="QW781"/>
      <c r="QX781"/>
      <c r="QY781"/>
      <c r="QZ781"/>
      <c r="RA781"/>
      <c r="RB781"/>
      <c r="RC781"/>
      <c r="RD781"/>
      <c r="RE781"/>
      <c r="RF781"/>
      <c r="RG781"/>
      <c r="RH781"/>
      <c r="RI781"/>
      <c r="RJ781"/>
      <c r="RK781"/>
      <c r="RL781"/>
      <c r="RM781"/>
      <c r="RN781"/>
      <c r="RO781"/>
      <c r="RP781"/>
      <c r="RQ781"/>
      <c r="RR781"/>
      <c r="RS781"/>
      <c r="RT781"/>
      <c r="RU781"/>
      <c r="RV781"/>
      <c r="RW781"/>
      <c r="RX781"/>
      <c r="RY781"/>
      <c r="RZ781"/>
      <c r="SA781"/>
      <c r="SB781"/>
      <c r="SC781"/>
      <c r="SD781"/>
      <c r="SE781"/>
      <c r="SF781"/>
      <c r="SG781"/>
      <c r="SH781"/>
      <c r="SI781"/>
      <c r="SJ781"/>
      <c r="SK781"/>
      <c r="SL781"/>
      <c r="SM781"/>
      <c r="SN781"/>
      <c r="SO781"/>
      <c r="SP781"/>
      <c r="SQ781"/>
      <c r="SR781"/>
      <c r="SS781"/>
      <c r="ST781"/>
      <c r="SU781"/>
      <c r="SV781"/>
      <c r="SW781"/>
      <c r="SX781"/>
      <c r="SY781"/>
      <c r="SZ781"/>
      <c r="TA781"/>
      <c r="TB781"/>
      <c r="TC781"/>
      <c r="TD781"/>
      <c r="TE781"/>
      <c r="TF781"/>
      <c r="TG781"/>
      <c r="TH781"/>
      <c r="TI781"/>
      <c r="TJ781"/>
      <c r="TK781"/>
      <c r="TL781"/>
      <c r="TM781"/>
      <c r="TN781"/>
      <c r="TO781"/>
      <c r="TP781"/>
      <c r="TQ781"/>
      <c r="TR781"/>
      <c r="TS781"/>
      <c r="TT781"/>
      <c r="TU781"/>
      <c r="TV781"/>
      <c r="TW781"/>
      <c r="TX781"/>
      <c r="TY781"/>
      <c r="TZ781"/>
      <c r="UA781"/>
      <c r="UB781"/>
      <c r="UC781"/>
      <c r="UD781"/>
      <c r="UE781"/>
      <c r="UF781"/>
      <c r="UG781"/>
      <c r="UH781"/>
      <c r="UI781"/>
      <c r="UJ781"/>
      <c r="UK781"/>
      <c r="UL781"/>
      <c r="UM781"/>
      <c r="UN781"/>
      <c r="UO781"/>
      <c r="UP781"/>
      <c r="UQ781"/>
      <c r="UR781"/>
      <c r="US781"/>
      <c r="UT781"/>
      <c r="UU781"/>
      <c r="UV781"/>
      <c r="UW781"/>
      <c r="UX781"/>
      <c r="UY781"/>
      <c r="UZ781"/>
      <c r="VA781"/>
      <c r="VB781"/>
      <c r="VC781"/>
      <c r="VD781"/>
      <c r="VE781"/>
      <c r="VF781"/>
      <c r="VG781"/>
      <c r="VH781"/>
      <c r="VI781"/>
      <c r="VJ781"/>
      <c r="VK781"/>
      <c r="VL781"/>
      <c r="VM781"/>
      <c r="VN781"/>
      <c r="VO781"/>
      <c r="VP781"/>
      <c r="VQ781"/>
      <c r="VR781"/>
      <c r="VS781"/>
      <c r="VT781" t="s">
        <v>797</v>
      </c>
      <c r="VU781"/>
      <c r="VV781">
        <v>2500</v>
      </c>
      <c r="VW781">
        <v>2500</v>
      </c>
      <c r="VX781"/>
      <c r="VY781">
        <v>1500</v>
      </c>
      <c r="VZ781">
        <v>66.666666666666657</v>
      </c>
      <c r="WA781">
        <v>1000</v>
      </c>
      <c r="WB781" t="s">
        <v>4410</v>
      </c>
      <c r="WC781" t="s">
        <v>798</v>
      </c>
      <c r="WD781" t="s">
        <v>799</v>
      </c>
      <c r="WE781"/>
      <c r="WF781" t="s">
        <v>816</v>
      </c>
      <c r="WG781"/>
      <c r="WH781"/>
      <c r="WI781"/>
      <c r="WJ781"/>
      <c r="WK781"/>
      <c r="WL781"/>
      <c r="WM781"/>
      <c r="WN781"/>
      <c r="WO781"/>
      <c r="WP781"/>
      <c r="WQ781"/>
      <c r="WR781"/>
      <c r="WS781"/>
      <c r="WT781"/>
      <c r="WU781"/>
      <c r="WV781"/>
      <c r="WW781"/>
      <c r="WX781"/>
      <c r="WY781" t="s">
        <v>797</v>
      </c>
      <c r="WZ781"/>
      <c r="XA781">
        <v>2500</v>
      </c>
      <c r="XB781">
        <v>2500</v>
      </c>
      <c r="XC781"/>
      <c r="XD781">
        <v>4000</v>
      </c>
      <c r="XE781">
        <v>-37.5</v>
      </c>
      <c r="XF781">
        <v>-1500</v>
      </c>
      <c r="XG781" t="s">
        <v>4409</v>
      </c>
      <c r="XH781" t="s">
        <v>798</v>
      </c>
      <c r="XI781" t="s">
        <v>799</v>
      </c>
      <c r="XJ781"/>
      <c r="XK781" t="s">
        <v>816</v>
      </c>
      <c r="XL781"/>
      <c r="XM781"/>
      <c r="XN781"/>
      <c r="XO781"/>
      <c r="XP781"/>
      <c r="XQ781"/>
      <c r="XR781"/>
      <c r="XS781"/>
      <c r="XT781"/>
      <c r="XU781"/>
      <c r="XV781"/>
      <c r="XW781"/>
      <c r="XX781"/>
      <c r="XY781"/>
      <c r="XZ781"/>
      <c r="YA781"/>
      <c r="YB781"/>
      <c r="YC781"/>
      <c r="YD781"/>
      <c r="YE781"/>
      <c r="YF781"/>
      <c r="YG781"/>
      <c r="YH781"/>
      <c r="YI781"/>
      <c r="YJ781"/>
      <c r="YK781"/>
      <c r="YL781"/>
      <c r="YM781"/>
      <c r="YN781"/>
      <c r="YO781"/>
      <c r="YP781"/>
      <c r="YQ781"/>
      <c r="YR781"/>
      <c r="YS781"/>
      <c r="YT781"/>
      <c r="YU781"/>
      <c r="YV781"/>
      <c r="YW781"/>
      <c r="YX781"/>
      <c r="YY781"/>
      <c r="YZ781"/>
      <c r="ZA781"/>
      <c r="ZB781"/>
      <c r="ZC781"/>
      <c r="ZD781"/>
      <c r="ZE781"/>
      <c r="ZF781"/>
      <c r="ZG781"/>
      <c r="ZH781"/>
      <c r="ZI781"/>
      <c r="ZJ781"/>
      <c r="ZK781"/>
      <c r="ZL781"/>
      <c r="ZM781"/>
      <c r="ZN781"/>
      <c r="ZO781"/>
      <c r="ZP781"/>
      <c r="ZQ781"/>
      <c r="ZR781"/>
      <c r="ZS781"/>
      <c r="ZT781"/>
      <c r="ZU781"/>
      <c r="ZV781"/>
      <c r="ZW781"/>
      <c r="ZX781"/>
      <c r="ZY781"/>
      <c r="ZZ781"/>
      <c r="AAA781"/>
      <c r="AAB781"/>
      <c r="AAC781"/>
      <c r="AAD781"/>
      <c r="AAE781"/>
      <c r="AAF781"/>
      <c r="AAG781"/>
      <c r="AAH781"/>
      <c r="AAI781"/>
      <c r="AAJ781"/>
      <c r="AAK781"/>
      <c r="AAL781"/>
      <c r="AAM781"/>
      <c r="AAN781"/>
      <c r="AAO781"/>
      <c r="AAP781"/>
      <c r="AAQ781"/>
      <c r="AAR781"/>
      <c r="AAS781"/>
      <c r="AAT781"/>
      <c r="AAU781"/>
      <c r="AAV781" t="s">
        <v>816</v>
      </c>
      <c r="AAW781"/>
      <c r="AAX781"/>
      <c r="AAY781"/>
      <c r="AAZ781"/>
      <c r="ABA781"/>
      <c r="ABB781"/>
      <c r="ABC781"/>
      <c r="ABD781"/>
      <c r="ABE781"/>
      <c r="ABF781"/>
      <c r="ABG781"/>
      <c r="ABH781" t="s">
        <v>816</v>
      </c>
      <c r="ABI781"/>
      <c r="ABJ781"/>
      <c r="ABK781"/>
      <c r="ABL781"/>
      <c r="ABM781"/>
      <c r="ABN781"/>
      <c r="ABO781"/>
      <c r="ABP781"/>
      <c r="ABQ781" t="s">
        <v>816</v>
      </c>
      <c r="ABR781"/>
      <c r="ABS781"/>
      <c r="ABT781"/>
      <c r="ABU781"/>
      <c r="ABV781"/>
      <c r="ABW781"/>
      <c r="ABX781"/>
      <c r="ABY781"/>
      <c r="ABZ781"/>
      <c r="ACA781"/>
      <c r="ACB781"/>
      <c r="ACC781"/>
      <c r="ACD781" t="s">
        <v>816</v>
      </c>
      <c r="ACE781"/>
      <c r="ACF781"/>
      <c r="ACG781"/>
      <c r="ACH781"/>
      <c r="ACI781"/>
      <c r="ACJ781"/>
      <c r="ACK781"/>
      <c r="ACL781"/>
      <c r="ACM781"/>
      <c r="ACN781"/>
      <c r="ACO781"/>
      <c r="ACP781"/>
      <c r="ACQ781" t="s">
        <v>873</v>
      </c>
      <c r="ACR781">
        <v>370827041</v>
      </c>
      <c r="ACS781" s="396">
        <v>44902.623877314807</v>
      </c>
      <c r="ACT781"/>
      <c r="ACU781"/>
      <c r="ACV781" t="s">
        <v>801</v>
      </c>
      <c r="ACW781"/>
      <c r="ACX781"/>
      <c r="ACY781">
        <v>781</v>
      </c>
    </row>
    <row r="782" spans="1:779" s="82" customFormat="1" x14ac:dyDescent="0.3">
      <c r="A782" t="s">
        <v>4411</v>
      </c>
      <c r="B782" s="396">
        <v>44901.352372800917</v>
      </c>
      <c r="C782" s="396">
        <v>44901.357491817129</v>
      </c>
      <c r="D782" s="396">
        <v>44901</v>
      </c>
      <c r="E782" t="s">
        <v>1036</v>
      </c>
      <c r="F782" s="396">
        <v>44901</v>
      </c>
      <c r="G782" t="s">
        <v>1030</v>
      </c>
      <c r="H782" t="s">
        <v>1031</v>
      </c>
      <c r="I782" t="s">
        <v>1031</v>
      </c>
      <c r="J782" t="s">
        <v>1031</v>
      </c>
      <c r="K782" t="s">
        <v>795</v>
      </c>
      <c r="L782" t="s">
        <v>4412</v>
      </c>
      <c r="M782">
        <v>1</v>
      </c>
      <c r="N782">
        <v>0</v>
      </c>
      <c r="O782">
        <v>1</v>
      </c>
      <c r="P782">
        <v>1</v>
      </c>
      <c r="Q782">
        <v>1</v>
      </c>
      <c r="R782">
        <v>0</v>
      </c>
      <c r="S782">
        <v>1</v>
      </c>
      <c r="T782">
        <v>1</v>
      </c>
      <c r="U782">
        <v>0</v>
      </c>
      <c r="V782">
        <v>0</v>
      </c>
      <c r="W782">
        <v>0</v>
      </c>
      <c r="X782">
        <v>0</v>
      </c>
      <c r="Y782">
        <v>0</v>
      </c>
      <c r="Z782">
        <v>0</v>
      </c>
      <c r="AA782">
        <v>0</v>
      </c>
      <c r="AB782">
        <v>0</v>
      </c>
      <c r="AC782">
        <v>0</v>
      </c>
      <c r="AD782">
        <v>0</v>
      </c>
      <c r="AE782">
        <v>1</v>
      </c>
      <c r="AF782">
        <v>1</v>
      </c>
      <c r="AG782">
        <v>0</v>
      </c>
      <c r="AH782">
        <v>0</v>
      </c>
      <c r="AI782">
        <v>0</v>
      </c>
      <c r="AJ782" t="s">
        <v>797</v>
      </c>
      <c r="AK782"/>
      <c r="AL782">
        <v>2000</v>
      </c>
      <c r="AM782">
        <v>2000</v>
      </c>
      <c r="AN782"/>
      <c r="AO782">
        <v>2000</v>
      </c>
      <c r="AP782">
        <v>0</v>
      </c>
      <c r="AQ782">
        <v>0</v>
      </c>
      <c r="AR782"/>
      <c r="AS782" t="s">
        <v>798</v>
      </c>
      <c r="AT782" t="s">
        <v>799</v>
      </c>
      <c r="AU782"/>
      <c r="AV782" t="s">
        <v>816</v>
      </c>
      <c r="AW782"/>
      <c r="AX782"/>
      <c r="AY782"/>
      <c r="AZ782"/>
      <c r="BA782"/>
      <c r="BB782"/>
      <c r="BC782"/>
      <c r="BD782"/>
      <c r="BE782"/>
      <c r="BF782"/>
      <c r="BG782"/>
      <c r="BH782"/>
      <c r="BI782"/>
      <c r="BJ782"/>
      <c r="BK782"/>
      <c r="BL782"/>
      <c r="BM782"/>
      <c r="BN782"/>
      <c r="BO782"/>
      <c r="BP782"/>
      <c r="BQ782"/>
      <c r="BR782"/>
      <c r="BS782"/>
      <c r="BT782"/>
      <c r="BU782"/>
      <c r="BV782"/>
      <c r="BW782"/>
      <c r="BX782"/>
      <c r="BY782"/>
      <c r="BZ782"/>
      <c r="CA782"/>
      <c r="CB782"/>
      <c r="CC782"/>
      <c r="CD782"/>
      <c r="CE782"/>
      <c r="CF782"/>
      <c r="CG782"/>
      <c r="CH782"/>
      <c r="CI782"/>
      <c r="CJ782"/>
      <c r="CK782"/>
      <c r="CL782"/>
      <c r="CM782"/>
      <c r="CN782"/>
      <c r="CO782"/>
      <c r="CP782"/>
      <c r="CQ782"/>
      <c r="CR782"/>
      <c r="CS782"/>
      <c r="CT782" t="s">
        <v>797</v>
      </c>
      <c r="CU782"/>
      <c r="CV782">
        <v>3000</v>
      </c>
      <c r="CW782">
        <v>3000</v>
      </c>
      <c r="CX782"/>
      <c r="CY782">
        <v>2500</v>
      </c>
      <c r="CZ782">
        <v>20</v>
      </c>
      <c r="DA782">
        <v>500</v>
      </c>
      <c r="DB782" t="s">
        <v>4413</v>
      </c>
      <c r="DC782" t="s">
        <v>798</v>
      </c>
      <c r="DD782" t="s">
        <v>799</v>
      </c>
      <c r="DE782"/>
      <c r="DF782" t="s">
        <v>816</v>
      </c>
      <c r="DG782"/>
      <c r="DH782"/>
      <c r="DI782"/>
      <c r="DJ782"/>
      <c r="DK782"/>
      <c r="DL782"/>
      <c r="DM782"/>
      <c r="DN782"/>
      <c r="DO782"/>
      <c r="DP782"/>
      <c r="DQ782"/>
      <c r="DR782"/>
      <c r="DS782"/>
      <c r="DT782"/>
      <c r="DU782"/>
      <c r="DV782"/>
      <c r="DW782"/>
      <c r="DX782"/>
      <c r="DY782" t="s">
        <v>797</v>
      </c>
      <c r="DZ782"/>
      <c r="EA782">
        <v>5000</v>
      </c>
      <c r="EB782">
        <v>5000</v>
      </c>
      <c r="EC782"/>
      <c r="ED782">
        <v>4000</v>
      </c>
      <c r="EE782">
        <v>25</v>
      </c>
      <c r="EF782">
        <v>1000</v>
      </c>
      <c r="EG782" t="s">
        <v>4414</v>
      </c>
      <c r="EH782" t="s">
        <v>798</v>
      </c>
      <c r="EI782" t="s">
        <v>799</v>
      </c>
      <c r="EJ782"/>
      <c r="EK782" t="s">
        <v>816</v>
      </c>
      <c r="EL782"/>
      <c r="EM782"/>
      <c r="EN782"/>
      <c r="EO782"/>
      <c r="EP782"/>
      <c r="EQ782"/>
      <c r="ER782"/>
      <c r="ES782"/>
      <c r="ET782"/>
      <c r="EU782"/>
      <c r="EV782"/>
      <c r="EW782"/>
      <c r="EX782"/>
      <c r="EY782"/>
      <c r="EZ782"/>
      <c r="FA782"/>
      <c r="FB782"/>
      <c r="FC782"/>
      <c r="FD782" t="s">
        <v>797</v>
      </c>
      <c r="FE782"/>
      <c r="FF782">
        <v>3500</v>
      </c>
      <c r="FG782">
        <v>3500</v>
      </c>
      <c r="FH782"/>
      <c r="FI782">
        <v>3500</v>
      </c>
      <c r="FJ782">
        <v>0</v>
      </c>
      <c r="FK782">
        <v>0</v>
      </c>
      <c r="FL782"/>
      <c r="FM782" t="s">
        <v>798</v>
      </c>
      <c r="FN782" t="s">
        <v>799</v>
      </c>
      <c r="FO782"/>
      <c r="FP782" t="s">
        <v>816</v>
      </c>
      <c r="FQ782"/>
      <c r="FR782"/>
      <c r="FS782"/>
      <c r="FT782"/>
      <c r="FU782"/>
      <c r="FV782"/>
      <c r="FW782"/>
      <c r="FX782"/>
      <c r="FY782"/>
      <c r="FZ782"/>
      <c r="GA782"/>
      <c r="GB782"/>
      <c r="GC782"/>
      <c r="GD782"/>
      <c r="GE782"/>
      <c r="GF782"/>
      <c r="GG782"/>
      <c r="GH782"/>
      <c r="GI782"/>
      <c r="GJ782"/>
      <c r="GK782"/>
      <c r="GL782"/>
      <c r="GM782"/>
      <c r="GN782"/>
      <c r="GO782"/>
      <c r="GP782"/>
      <c r="GQ782"/>
      <c r="GR782"/>
      <c r="GS782"/>
      <c r="GT782"/>
      <c r="GU782"/>
      <c r="GV782"/>
      <c r="GW782"/>
      <c r="GX782"/>
      <c r="GY782"/>
      <c r="GZ782"/>
      <c r="HA782"/>
      <c r="HB782"/>
      <c r="HC782"/>
      <c r="HD782"/>
      <c r="HE782"/>
      <c r="HF782"/>
      <c r="HG782"/>
      <c r="HH782"/>
      <c r="HI782"/>
      <c r="HJ782"/>
      <c r="HK782"/>
      <c r="HL782" t="s">
        <v>797</v>
      </c>
      <c r="HM782"/>
      <c r="HN782">
        <v>5500</v>
      </c>
      <c r="HO782">
        <v>5500</v>
      </c>
      <c r="HP782"/>
      <c r="HQ782">
        <v>4000</v>
      </c>
      <c r="HR782">
        <v>37.5</v>
      </c>
      <c r="HS782">
        <v>1500</v>
      </c>
      <c r="HT782" t="s">
        <v>4415</v>
      </c>
      <c r="HU782" t="s">
        <v>798</v>
      </c>
      <c r="HV782" t="s">
        <v>799</v>
      </c>
      <c r="HW782"/>
      <c r="HX782" t="s">
        <v>816</v>
      </c>
      <c r="HY782"/>
      <c r="HZ782"/>
      <c r="IA782"/>
      <c r="IB782"/>
      <c r="IC782"/>
      <c r="ID782"/>
      <c r="IE782"/>
      <c r="IF782"/>
      <c r="IG782"/>
      <c r="IH782"/>
      <c r="II782"/>
      <c r="IJ782"/>
      <c r="IK782"/>
      <c r="IL782"/>
      <c r="IM782"/>
      <c r="IN782"/>
      <c r="IO782"/>
      <c r="IP782"/>
      <c r="IQ782" t="s">
        <v>797</v>
      </c>
      <c r="IR782"/>
      <c r="IS782">
        <v>6000</v>
      </c>
      <c r="IT782">
        <v>6000</v>
      </c>
      <c r="IU782"/>
      <c r="IV782">
        <v>8000</v>
      </c>
      <c r="IW782">
        <v>-25</v>
      </c>
      <c r="IX782">
        <v>-2000</v>
      </c>
      <c r="IY782" t="s">
        <v>4416</v>
      </c>
      <c r="IZ782" t="s">
        <v>798</v>
      </c>
      <c r="JA782" t="s">
        <v>799</v>
      </c>
      <c r="JB782"/>
      <c r="JC782" t="s">
        <v>816</v>
      </c>
      <c r="JD782"/>
      <c r="JE782"/>
      <c r="JF782"/>
      <c r="JG782"/>
      <c r="JH782"/>
      <c r="JI782"/>
      <c r="JJ782"/>
      <c r="JK782"/>
      <c r="JL782"/>
      <c r="JM782"/>
      <c r="JN782"/>
      <c r="JO782"/>
      <c r="JP782"/>
      <c r="JQ782"/>
      <c r="JR782"/>
      <c r="JS782"/>
      <c r="JT782"/>
      <c r="JU782"/>
      <c r="JV782"/>
      <c r="JW782"/>
      <c r="JX782"/>
      <c r="JY782"/>
      <c r="JZ782"/>
      <c r="KA782"/>
      <c r="KB782"/>
      <c r="KC782"/>
      <c r="KD782"/>
      <c r="KE782"/>
      <c r="KF782"/>
      <c r="KG782"/>
      <c r="KH782"/>
      <c r="KI782"/>
      <c r="KJ782"/>
      <c r="KK782"/>
      <c r="KL782"/>
      <c r="KM782"/>
      <c r="KN782"/>
      <c r="KO782"/>
      <c r="KP782"/>
      <c r="KQ782"/>
      <c r="KR782"/>
      <c r="KS782"/>
      <c r="KT782"/>
      <c r="KU782"/>
      <c r="KV782"/>
      <c r="KW782"/>
      <c r="KX782"/>
      <c r="KY782"/>
      <c r="KZ782"/>
      <c r="LA782"/>
      <c r="LB782"/>
      <c r="LC782"/>
      <c r="LD782"/>
      <c r="LE782"/>
      <c r="LF782"/>
      <c r="LG782"/>
      <c r="LH782"/>
      <c r="LI782"/>
      <c r="LJ782"/>
      <c r="LK782"/>
      <c r="LL782"/>
      <c r="LM782"/>
      <c r="LN782"/>
      <c r="LO782"/>
      <c r="LP782"/>
      <c r="LQ782"/>
      <c r="LR782"/>
      <c r="LS782"/>
      <c r="LT782"/>
      <c r="LU782"/>
      <c r="LV782"/>
      <c r="LW782"/>
      <c r="LX782"/>
      <c r="LY782"/>
      <c r="LZ782"/>
      <c r="MA782"/>
      <c r="MB782"/>
      <c r="MC782"/>
      <c r="MD782"/>
      <c r="ME782"/>
      <c r="MF782"/>
      <c r="MG782"/>
      <c r="MH782"/>
      <c r="MI782"/>
      <c r="MJ782"/>
      <c r="MK782"/>
      <c r="ML782"/>
      <c r="MM782"/>
      <c r="MN782"/>
      <c r="MO782"/>
      <c r="MP782"/>
      <c r="MQ782"/>
      <c r="MR782"/>
      <c r="MS782"/>
      <c r="MT782"/>
      <c r="MU782"/>
      <c r="MV782"/>
      <c r="MW782"/>
      <c r="MX782"/>
      <c r="MY782"/>
      <c r="MZ782"/>
      <c r="NA782"/>
      <c r="NB782"/>
      <c r="NC782"/>
      <c r="ND782"/>
      <c r="NE782"/>
      <c r="NF782"/>
      <c r="NG782"/>
      <c r="NH782"/>
      <c r="NI782"/>
      <c r="NJ782"/>
      <c r="NK782"/>
      <c r="NL782"/>
      <c r="NM782"/>
      <c r="NN782"/>
      <c r="NO782"/>
      <c r="NP782"/>
      <c r="NQ782"/>
      <c r="NR782"/>
      <c r="NS782"/>
      <c r="NT782"/>
      <c r="NU782"/>
      <c r="NV782"/>
      <c r="NW782"/>
      <c r="NX782"/>
      <c r="NY782"/>
      <c r="NZ782"/>
      <c r="OA782"/>
      <c r="OB782"/>
      <c r="OC782"/>
      <c r="OD782"/>
      <c r="OE782"/>
      <c r="OF782"/>
      <c r="OG782"/>
      <c r="OH782"/>
      <c r="OI782"/>
      <c r="OJ782"/>
      <c r="OK782"/>
      <c r="OL782"/>
      <c r="OM782"/>
      <c r="ON782"/>
      <c r="OO782"/>
      <c r="OP782"/>
      <c r="OQ782"/>
      <c r="OR782"/>
      <c r="OS782"/>
      <c r="OT782"/>
      <c r="OU782"/>
      <c r="OV782"/>
      <c r="OW782"/>
      <c r="OX782"/>
      <c r="OY782"/>
      <c r="OZ782"/>
      <c r="PA782"/>
      <c r="PB782"/>
      <c r="PC782"/>
      <c r="PD782"/>
      <c r="PE782"/>
      <c r="PF782"/>
      <c r="PG782"/>
      <c r="PH782"/>
      <c r="PI782"/>
      <c r="PJ782"/>
      <c r="PK782"/>
      <c r="PL782"/>
      <c r="PM782"/>
      <c r="PN782"/>
      <c r="PO782"/>
      <c r="PP782"/>
      <c r="PQ782"/>
      <c r="PR782"/>
      <c r="PS782"/>
      <c r="PT782"/>
      <c r="PU782"/>
      <c r="PV782"/>
      <c r="PW782"/>
      <c r="PX782"/>
      <c r="PY782"/>
      <c r="PZ782"/>
      <c r="QA782"/>
      <c r="QB782"/>
      <c r="QC782"/>
      <c r="QD782"/>
      <c r="QE782"/>
      <c r="QF782"/>
      <c r="QG782"/>
      <c r="QH782"/>
      <c r="QI782"/>
      <c r="QJ782"/>
      <c r="QK782"/>
      <c r="QL782"/>
      <c r="QM782"/>
      <c r="QN782"/>
      <c r="QO782"/>
      <c r="QP782"/>
      <c r="QQ782"/>
      <c r="QR782"/>
      <c r="QS782"/>
      <c r="QT782"/>
      <c r="QU782"/>
      <c r="QV782"/>
      <c r="QW782"/>
      <c r="QX782"/>
      <c r="QY782"/>
      <c r="QZ782"/>
      <c r="RA782"/>
      <c r="RB782"/>
      <c r="RC782"/>
      <c r="RD782"/>
      <c r="RE782"/>
      <c r="RF782"/>
      <c r="RG782"/>
      <c r="RH782"/>
      <c r="RI782"/>
      <c r="RJ782"/>
      <c r="RK782"/>
      <c r="RL782"/>
      <c r="RM782"/>
      <c r="RN782"/>
      <c r="RO782"/>
      <c r="RP782"/>
      <c r="RQ782"/>
      <c r="RR782"/>
      <c r="RS782"/>
      <c r="RT782"/>
      <c r="RU782"/>
      <c r="RV782"/>
      <c r="RW782"/>
      <c r="RX782"/>
      <c r="RY782"/>
      <c r="RZ782"/>
      <c r="SA782"/>
      <c r="SB782"/>
      <c r="SC782"/>
      <c r="SD782"/>
      <c r="SE782"/>
      <c r="SF782"/>
      <c r="SG782"/>
      <c r="SH782"/>
      <c r="SI782"/>
      <c r="SJ782"/>
      <c r="SK782"/>
      <c r="SL782"/>
      <c r="SM782"/>
      <c r="SN782"/>
      <c r="SO782"/>
      <c r="SP782"/>
      <c r="SQ782"/>
      <c r="SR782"/>
      <c r="SS782"/>
      <c r="ST782"/>
      <c r="SU782"/>
      <c r="SV782"/>
      <c r="SW782"/>
      <c r="SX782"/>
      <c r="SY782"/>
      <c r="SZ782"/>
      <c r="TA782"/>
      <c r="TB782"/>
      <c r="TC782"/>
      <c r="TD782"/>
      <c r="TE782"/>
      <c r="TF782"/>
      <c r="TG782"/>
      <c r="TH782"/>
      <c r="TI782"/>
      <c r="TJ782"/>
      <c r="TK782"/>
      <c r="TL782"/>
      <c r="TM782"/>
      <c r="TN782"/>
      <c r="TO782"/>
      <c r="TP782"/>
      <c r="TQ782"/>
      <c r="TR782"/>
      <c r="TS782"/>
      <c r="TT782"/>
      <c r="TU782"/>
      <c r="TV782"/>
      <c r="TW782"/>
      <c r="TX782"/>
      <c r="TY782"/>
      <c r="TZ782"/>
      <c r="UA782"/>
      <c r="UB782"/>
      <c r="UC782"/>
      <c r="UD782"/>
      <c r="UE782"/>
      <c r="UF782"/>
      <c r="UG782"/>
      <c r="UH782"/>
      <c r="UI782"/>
      <c r="UJ782"/>
      <c r="UK782"/>
      <c r="UL782"/>
      <c r="UM782"/>
      <c r="UN782"/>
      <c r="UO782"/>
      <c r="UP782"/>
      <c r="UQ782"/>
      <c r="UR782"/>
      <c r="US782"/>
      <c r="UT782"/>
      <c r="UU782"/>
      <c r="UV782"/>
      <c r="UW782"/>
      <c r="UX782"/>
      <c r="UY782"/>
      <c r="UZ782"/>
      <c r="VA782"/>
      <c r="VB782"/>
      <c r="VC782"/>
      <c r="VD782"/>
      <c r="VE782"/>
      <c r="VF782"/>
      <c r="VG782"/>
      <c r="VH782"/>
      <c r="VI782"/>
      <c r="VJ782"/>
      <c r="VK782"/>
      <c r="VL782"/>
      <c r="VM782"/>
      <c r="VN782"/>
      <c r="VO782"/>
      <c r="VP782"/>
      <c r="VQ782"/>
      <c r="VR782"/>
      <c r="VS782"/>
      <c r="VT782" t="s">
        <v>797</v>
      </c>
      <c r="VU782"/>
      <c r="VV782">
        <v>2500</v>
      </c>
      <c r="VW782">
        <v>2500</v>
      </c>
      <c r="VX782"/>
      <c r="VY782">
        <v>1500</v>
      </c>
      <c r="VZ782">
        <v>66.666666666666657</v>
      </c>
      <c r="WA782">
        <v>1000</v>
      </c>
      <c r="WB782" t="s">
        <v>4407</v>
      </c>
      <c r="WC782" t="s">
        <v>798</v>
      </c>
      <c r="WD782" t="s">
        <v>799</v>
      </c>
      <c r="WE782"/>
      <c r="WF782" t="s">
        <v>816</v>
      </c>
      <c r="WG782"/>
      <c r="WH782"/>
      <c r="WI782"/>
      <c r="WJ782"/>
      <c r="WK782"/>
      <c r="WL782"/>
      <c r="WM782"/>
      <c r="WN782"/>
      <c r="WO782"/>
      <c r="WP782"/>
      <c r="WQ782"/>
      <c r="WR782"/>
      <c r="WS782"/>
      <c r="WT782"/>
      <c r="WU782"/>
      <c r="WV782"/>
      <c r="WW782"/>
      <c r="WX782"/>
      <c r="WY782" t="s">
        <v>797</v>
      </c>
      <c r="WZ782"/>
      <c r="XA782">
        <v>2500</v>
      </c>
      <c r="XB782">
        <v>2500</v>
      </c>
      <c r="XC782"/>
      <c r="XD782">
        <v>4000</v>
      </c>
      <c r="XE782">
        <v>-37.5</v>
      </c>
      <c r="XF782">
        <v>-1500</v>
      </c>
      <c r="XG782" t="s">
        <v>4416</v>
      </c>
      <c r="XH782" t="s">
        <v>798</v>
      </c>
      <c r="XI782" t="s">
        <v>799</v>
      </c>
      <c r="XJ782"/>
      <c r="XK782" t="s">
        <v>816</v>
      </c>
      <c r="XL782"/>
      <c r="XM782"/>
      <c r="XN782"/>
      <c r="XO782"/>
      <c r="XP782"/>
      <c r="XQ782"/>
      <c r="XR782"/>
      <c r="XS782"/>
      <c r="XT782"/>
      <c r="XU782"/>
      <c r="XV782"/>
      <c r="XW782"/>
      <c r="XX782"/>
      <c r="XY782"/>
      <c r="XZ782"/>
      <c r="YA782"/>
      <c r="YB782"/>
      <c r="YC782"/>
      <c r="YD782"/>
      <c r="YE782"/>
      <c r="YF782"/>
      <c r="YG782"/>
      <c r="YH782"/>
      <c r="YI782"/>
      <c r="YJ782"/>
      <c r="YK782"/>
      <c r="YL782"/>
      <c r="YM782"/>
      <c r="YN782"/>
      <c r="YO782"/>
      <c r="YP782"/>
      <c r="YQ782"/>
      <c r="YR782"/>
      <c r="YS782"/>
      <c r="YT782"/>
      <c r="YU782"/>
      <c r="YV782"/>
      <c r="YW782"/>
      <c r="YX782"/>
      <c r="YY782"/>
      <c r="YZ782"/>
      <c r="ZA782"/>
      <c r="ZB782"/>
      <c r="ZC782"/>
      <c r="ZD782"/>
      <c r="ZE782"/>
      <c r="ZF782"/>
      <c r="ZG782"/>
      <c r="ZH782"/>
      <c r="ZI782"/>
      <c r="ZJ782"/>
      <c r="ZK782"/>
      <c r="ZL782"/>
      <c r="ZM782"/>
      <c r="ZN782"/>
      <c r="ZO782"/>
      <c r="ZP782"/>
      <c r="ZQ782"/>
      <c r="ZR782"/>
      <c r="ZS782"/>
      <c r="ZT782"/>
      <c r="ZU782"/>
      <c r="ZV782"/>
      <c r="ZW782"/>
      <c r="ZX782"/>
      <c r="ZY782"/>
      <c r="ZZ782"/>
      <c r="AAA782"/>
      <c r="AAB782"/>
      <c r="AAC782"/>
      <c r="AAD782"/>
      <c r="AAE782"/>
      <c r="AAF782"/>
      <c r="AAG782"/>
      <c r="AAH782"/>
      <c r="AAI782"/>
      <c r="AAJ782"/>
      <c r="AAK782"/>
      <c r="AAL782"/>
      <c r="AAM782"/>
      <c r="AAN782"/>
      <c r="AAO782"/>
      <c r="AAP782"/>
      <c r="AAQ782"/>
      <c r="AAR782"/>
      <c r="AAS782"/>
      <c r="AAT782"/>
      <c r="AAU782"/>
      <c r="AAV782" t="s">
        <v>816</v>
      </c>
      <c r="AAW782"/>
      <c r="AAX782"/>
      <c r="AAY782"/>
      <c r="AAZ782"/>
      <c r="ABA782"/>
      <c r="ABB782"/>
      <c r="ABC782"/>
      <c r="ABD782"/>
      <c r="ABE782"/>
      <c r="ABF782"/>
      <c r="ABG782"/>
      <c r="ABH782" t="s">
        <v>816</v>
      </c>
      <c r="ABI782"/>
      <c r="ABJ782"/>
      <c r="ABK782"/>
      <c r="ABL782"/>
      <c r="ABM782"/>
      <c r="ABN782"/>
      <c r="ABO782"/>
      <c r="ABP782"/>
      <c r="ABQ782" t="s">
        <v>816</v>
      </c>
      <c r="ABR782"/>
      <c r="ABS782"/>
      <c r="ABT782"/>
      <c r="ABU782"/>
      <c r="ABV782"/>
      <c r="ABW782"/>
      <c r="ABX782"/>
      <c r="ABY782"/>
      <c r="ABZ782"/>
      <c r="ACA782"/>
      <c r="ACB782"/>
      <c r="ACC782"/>
      <c r="ACD782" t="s">
        <v>816</v>
      </c>
      <c r="ACE782"/>
      <c r="ACF782"/>
      <c r="ACG782"/>
      <c r="ACH782"/>
      <c r="ACI782"/>
      <c r="ACJ782"/>
      <c r="ACK782"/>
      <c r="ACL782"/>
      <c r="ACM782"/>
      <c r="ACN782"/>
      <c r="ACO782"/>
      <c r="ACP782"/>
      <c r="ACQ782" t="s">
        <v>873</v>
      </c>
      <c r="ACR782">
        <v>370827120</v>
      </c>
      <c r="ACS782" s="396">
        <v>44902.623923611107</v>
      </c>
      <c r="ACT782"/>
      <c r="ACU782"/>
      <c r="ACV782" t="s">
        <v>801</v>
      </c>
      <c r="ACW782"/>
      <c r="ACX782"/>
      <c r="ACY782">
        <v>782</v>
      </c>
    </row>
    <row r="783" spans="1:779" s="82" customFormat="1" x14ac:dyDescent="0.3">
      <c r="A783" t="s">
        <v>4417</v>
      </c>
      <c r="B783" s="396">
        <v>44901.338043136573</v>
      </c>
      <c r="C783" s="396">
        <v>44901.340725011571</v>
      </c>
      <c r="D783" s="396">
        <v>44901</v>
      </c>
      <c r="E783" t="s">
        <v>1036</v>
      </c>
      <c r="F783" s="396">
        <v>44901</v>
      </c>
      <c r="G783" t="s">
        <v>1030</v>
      </c>
      <c r="H783" t="s">
        <v>1031</v>
      </c>
      <c r="I783" t="s">
        <v>1031</v>
      </c>
      <c r="J783" t="s">
        <v>1031</v>
      </c>
      <c r="K783" t="s">
        <v>795</v>
      </c>
      <c r="L783" t="s">
        <v>4418</v>
      </c>
      <c r="M783">
        <v>1</v>
      </c>
      <c r="N783">
        <v>0</v>
      </c>
      <c r="O783">
        <v>1</v>
      </c>
      <c r="P783">
        <v>1</v>
      </c>
      <c r="Q783">
        <v>1</v>
      </c>
      <c r="R783">
        <v>0</v>
      </c>
      <c r="S783">
        <v>1</v>
      </c>
      <c r="T783">
        <v>1</v>
      </c>
      <c r="U783">
        <v>0</v>
      </c>
      <c r="V783">
        <v>0</v>
      </c>
      <c r="W783">
        <v>0</v>
      </c>
      <c r="X783">
        <v>0</v>
      </c>
      <c r="Y783">
        <v>0</v>
      </c>
      <c r="Z783">
        <v>0</v>
      </c>
      <c r="AA783">
        <v>0</v>
      </c>
      <c r="AB783">
        <v>0</v>
      </c>
      <c r="AC783">
        <v>0</v>
      </c>
      <c r="AD783">
        <v>0</v>
      </c>
      <c r="AE783">
        <v>1</v>
      </c>
      <c r="AF783">
        <v>1</v>
      </c>
      <c r="AG783">
        <v>0</v>
      </c>
      <c r="AH783">
        <v>0</v>
      </c>
      <c r="AI783">
        <v>0</v>
      </c>
      <c r="AJ783" t="s">
        <v>797</v>
      </c>
      <c r="AK783"/>
      <c r="AL783">
        <v>2000</v>
      </c>
      <c r="AM783">
        <v>2000</v>
      </c>
      <c r="AN783"/>
      <c r="AO783">
        <v>2000</v>
      </c>
      <c r="AP783">
        <v>0</v>
      </c>
      <c r="AQ783">
        <v>0</v>
      </c>
      <c r="AR783"/>
      <c r="AS783" t="s">
        <v>798</v>
      </c>
      <c r="AT783" t="s">
        <v>799</v>
      </c>
      <c r="AU783"/>
      <c r="AV783" t="s">
        <v>816</v>
      </c>
      <c r="AW783"/>
      <c r="AX783"/>
      <c r="AY783"/>
      <c r="AZ783"/>
      <c r="BA783"/>
      <c r="BB783"/>
      <c r="BC783"/>
      <c r="BD783"/>
      <c r="BE783"/>
      <c r="BF783"/>
      <c r="BG783"/>
      <c r="BH783"/>
      <c r="BI783"/>
      <c r="BJ783"/>
      <c r="BK783"/>
      <c r="BL783"/>
      <c r="BM783"/>
      <c r="BN783"/>
      <c r="BO783"/>
      <c r="BP783"/>
      <c r="BQ783"/>
      <c r="BR783"/>
      <c r="BS783"/>
      <c r="BT783"/>
      <c r="BU783"/>
      <c r="BV783"/>
      <c r="BW783"/>
      <c r="BX783"/>
      <c r="BY783"/>
      <c r="BZ783"/>
      <c r="CA783"/>
      <c r="CB783"/>
      <c r="CC783"/>
      <c r="CD783"/>
      <c r="CE783"/>
      <c r="CF783"/>
      <c r="CG783"/>
      <c r="CH783"/>
      <c r="CI783"/>
      <c r="CJ783"/>
      <c r="CK783"/>
      <c r="CL783"/>
      <c r="CM783"/>
      <c r="CN783"/>
      <c r="CO783"/>
      <c r="CP783"/>
      <c r="CQ783"/>
      <c r="CR783"/>
      <c r="CS783"/>
      <c r="CT783" t="s">
        <v>797</v>
      </c>
      <c r="CU783"/>
      <c r="CV783">
        <v>3000</v>
      </c>
      <c r="CW783">
        <v>3000</v>
      </c>
      <c r="CX783"/>
      <c r="CY783">
        <v>2500</v>
      </c>
      <c r="CZ783">
        <v>20</v>
      </c>
      <c r="DA783">
        <v>500</v>
      </c>
      <c r="DB783" t="s">
        <v>4410</v>
      </c>
      <c r="DC783" t="s">
        <v>798</v>
      </c>
      <c r="DD783" t="s">
        <v>799</v>
      </c>
      <c r="DE783"/>
      <c r="DF783" t="s">
        <v>816</v>
      </c>
      <c r="DG783"/>
      <c r="DH783"/>
      <c r="DI783"/>
      <c r="DJ783"/>
      <c r="DK783"/>
      <c r="DL783"/>
      <c r="DM783"/>
      <c r="DN783"/>
      <c r="DO783"/>
      <c r="DP783"/>
      <c r="DQ783"/>
      <c r="DR783"/>
      <c r="DS783"/>
      <c r="DT783"/>
      <c r="DU783"/>
      <c r="DV783"/>
      <c r="DW783"/>
      <c r="DX783"/>
      <c r="DY783" t="s">
        <v>797</v>
      </c>
      <c r="DZ783"/>
      <c r="EA783">
        <v>5000</v>
      </c>
      <c r="EB783">
        <v>5000</v>
      </c>
      <c r="EC783"/>
      <c r="ED783">
        <v>4000</v>
      </c>
      <c r="EE783">
        <v>25</v>
      </c>
      <c r="EF783">
        <v>1000</v>
      </c>
      <c r="EG783" t="s">
        <v>4410</v>
      </c>
      <c r="EH783" t="s">
        <v>798</v>
      </c>
      <c r="EI783" t="s">
        <v>799</v>
      </c>
      <c r="EJ783"/>
      <c r="EK783" t="s">
        <v>816</v>
      </c>
      <c r="EL783"/>
      <c r="EM783"/>
      <c r="EN783"/>
      <c r="EO783"/>
      <c r="EP783"/>
      <c r="EQ783"/>
      <c r="ER783"/>
      <c r="ES783"/>
      <c r="ET783"/>
      <c r="EU783"/>
      <c r="EV783"/>
      <c r="EW783"/>
      <c r="EX783"/>
      <c r="EY783"/>
      <c r="EZ783"/>
      <c r="FA783"/>
      <c r="FB783"/>
      <c r="FC783"/>
      <c r="FD783" t="s">
        <v>797</v>
      </c>
      <c r="FE783"/>
      <c r="FF783">
        <v>3500</v>
      </c>
      <c r="FG783">
        <v>3500</v>
      </c>
      <c r="FH783"/>
      <c r="FI783">
        <v>3500</v>
      </c>
      <c r="FJ783">
        <v>0</v>
      </c>
      <c r="FK783">
        <v>0</v>
      </c>
      <c r="FL783"/>
      <c r="FM783" t="s">
        <v>798</v>
      </c>
      <c r="FN783" t="s">
        <v>799</v>
      </c>
      <c r="FO783"/>
      <c r="FP783" t="s">
        <v>816</v>
      </c>
      <c r="FQ783"/>
      <c r="FR783"/>
      <c r="FS783"/>
      <c r="FT783"/>
      <c r="FU783"/>
      <c r="FV783"/>
      <c r="FW783"/>
      <c r="FX783"/>
      <c r="FY783"/>
      <c r="FZ783"/>
      <c r="GA783"/>
      <c r="GB783"/>
      <c r="GC783"/>
      <c r="GD783"/>
      <c r="GE783"/>
      <c r="GF783"/>
      <c r="GG783"/>
      <c r="GH783"/>
      <c r="GI783"/>
      <c r="GJ783"/>
      <c r="GK783"/>
      <c r="GL783"/>
      <c r="GM783"/>
      <c r="GN783"/>
      <c r="GO783"/>
      <c r="GP783"/>
      <c r="GQ783"/>
      <c r="GR783"/>
      <c r="GS783"/>
      <c r="GT783"/>
      <c r="GU783"/>
      <c r="GV783"/>
      <c r="GW783"/>
      <c r="GX783"/>
      <c r="GY783"/>
      <c r="GZ783"/>
      <c r="HA783"/>
      <c r="HB783"/>
      <c r="HC783"/>
      <c r="HD783"/>
      <c r="HE783"/>
      <c r="HF783"/>
      <c r="HG783"/>
      <c r="HH783"/>
      <c r="HI783"/>
      <c r="HJ783"/>
      <c r="HK783"/>
      <c r="HL783" t="s">
        <v>797</v>
      </c>
      <c r="HM783"/>
      <c r="HN783">
        <v>5500</v>
      </c>
      <c r="HO783">
        <v>5500</v>
      </c>
      <c r="HP783"/>
      <c r="HQ783">
        <v>4000</v>
      </c>
      <c r="HR783">
        <v>37.5</v>
      </c>
      <c r="HS783">
        <v>1500</v>
      </c>
      <c r="HT783" t="s">
        <v>4410</v>
      </c>
      <c r="HU783" t="s">
        <v>798</v>
      </c>
      <c r="HV783" t="s">
        <v>799</v>
      </c>
      <c r="HW783"/>
      <c r="HX783" t="s">
        <v>816</v>
      </c>
      <c r="HY783"/>
      <c r="HZ783"/>
      <c r="IA783"/>
      <c r="IB783"/>
      <c r="IC783"/>
      <c r="ID783"/>
      <c r="IE783"/>
      <c r="IF783"/>
      <c r="IG783"/>
      <c r="IH783"/>
      <c r="II783"/>
      <c r="IJ783"/>
      <c r="IK783"/>
      <c r="IL783"/>
      <c r="IM783"/>
      <c r="IN783"/>
      <c r="IO783"/>
      <c r="IP783"/>
      <c r="IQ783" t="s">
        <v>797</v>
      </c>
      <c r="IR783"/>
      <c r="IS783">
        <v>6000</v>
      </c>
      <c r="IT783">
        <v>6000</v>
      </c>
      <c r="IU783"/>
      <c r="IV783">
        <v>8000</v>
      </c>
      <c r="IW783">
        <v>-25</v>
      </c>
      <c r="IX783">
        <v>-2000</v>
      </c>
      <c r="IY783" t="s">
        <v>4410</v>
      </c>
      <c r="IZ783" t="s">
        <v>798</v>
      </c>
      <c r="JA783" t="s">
        <v>799</v>
      </c>
      <c r="JB783"/>
      <c r="JC783" t="s">
        <v>816</v>
      </c>
      <c r="JD783"/>
      <c r="JE783"/>
      <c r="JF783"/>
      <c r="JG783"/>
      <c r="JH783"/>
      <c r="JI783"/>
      <c r="JJ783"/>
      <c r="JK783"/>
      <c r="JL783"/>
      <c r="JM783"/>
      <c r="JN783"/>
      <c r="JO783"/>
      <c r="JP783"/>
      <c r="JQ783"/>
      <c r="JR783"/>
      <c r="JS783"/>
      <c r="JT783"/>
      <c r="JU783"/>
      <c r="JV783"/>
      <c r="JW783"/>
      <c r="JX783"/>
      <c r="JY783"/>
      <c r="JZ783"/>
      <c r="KA783"/>
      <c r="KB783"/>
      <c r="KC783"/>
      <c r="KD783"/>
      <c r="KE783"/>
      <c r="KF783"/>
      <c r="KG783"/>
      <c r="KH783"/>
      <c r="KI783"/>
      <c r="KJ783"/>
      <c r="KK783"/>
      <c r="KL783"/>
      <c r="KM783"/>
      <c r="KN783"/>
      <c r="KO783"/>
      <c r="KP783"/>
      <c r="KQ783"/>
      <c r="KR783"/>
      <c r="KS783"/>
      <c r="KT783"/>
      <c r="KU783"/>
      <c r="KV783"/>
      <c r="KW783"/>
      <c r="KX783"/>
      <c r="KY783"/>
      <c r="KZ783"/>
      <c r="LA783"/>
      <c r="LB783"/>
      <c r="LC783"/>
      <c r="LD783"/>
      <c r="LE783"/>
      <c r="LF783"/>
      <c r="LG783"/>
      <c r="LH783"/>
      <c r="LI783"/>
      <c r="LJ783"/>
      <c r="LK783"/>
      <c r="LL783"/>
      <c r="LM783"/>
      <c r="LN783"/>
      <c r="LO783"/>
      <c r="LP783"/>
      <c r="LQ783"/>
      <c r="LR783"/>
      <c r="LS783"/>
      <c r="LT783"/>
      <c r="LU783"/>
      <c r="LV783"/>
      <c r="LW783"/>
      <c r="LX783"/>
      <c r="LY783"/>
      <c r="LZ783"/>
      <c r="MA783"/>
      <c r="MB783"/>
      <c r="MC783"/>
      <c r="MD783"/>
      <c r="ME783"/>
      <c r="MF783"/>
      <c r="MG783"/>
      <c r="MH783"/>
      <c r="MI783"/>
      <c r="MJ783"/>
      <c r="MK783"/>
      <c r="ML783"/>
      <c r="MM783"/>
      <c r="MN783"/>
      <c r="MO783"/>
      <c r="MP783"/>
      <c r="MQ783"/>
      <c r="MR783"/>
      <c r="MS783"/>
      <c r="MT783"/>
      <c r="MU783"/>
      <c r="MV783"/>
      <c r="MW783"/>
      <c r="MX783"/>
      <c r="MY783"/>
      <c r="MZ783"/>
      <c r="NA783"/>
      <c r="NB783"/>
      <c r="NC783"/>
      <c r="ND783"/>
      <c r="NE783"/>
      <c r="NF783"/>
      <c r="NG783"/>
      <c r="NH783"/>
      <c r="NI783"/>
      <c r="NJ783"/>
      <c r="NK783"/>
      <c r="NL783"/>
      <c r="NM783"/>
      <c r="NN783"/>
      <c r="NO783"/>
      <c r="NP783"/>
      <c r="NQ783"/>
      <c r="NR783"/>
      <c r="NS783"/>
      <c r="NT783"/>
      <c r="NU783"/>
      <c r="NV783"/>
      <c r="NW783"/>
      <c r="NX783"/>
      <c r="NY783"/>
      <c r="NZ783"/>
      <c r="OA783"/>
      <c r="OB783"/>
      <c r="OC783"/>
      <c r="OD783"/>
      <c r="OE783"/>
      <c r="OF783"/>
      <c r="OG783"/>
      <c r="OH783"/>
      <c r="OI783"/>
      <c r="OJ783"/>
      <c r="OK783"/>
      <c r="OL783"/>
      <c r="OM783"/>
      <c r="ON783"/>
      <c r="OO783"/>
      <c r="OP783"/>
      <c r="OQ783"/>
      <c r="OR783"/>
      <c r="OS783"/>
      <c r="OT783"/>
      <c r="OU783"/>
      <c r="OV783"/>
      <c r="OW783"/>
      <c r="OX783"/>
      <c r="OY783"/>
      <c r="OZ783"/>
      <c r="PA783"/>
      <c r="PB783"/>
      <c r="PC783"/>
      <c r="PD783"/>
      <c r="PE783"/>
      <c r="PF783"/>
      <c r="PG783"/>
      <c r="PH783"/>
      <c r="PI783"/>
      <c r="PJ783"/>
      <c r="PK783"/>
      <c r="PL783"/>
      <c r="PM783"/>
      <c r="PN783"/>
      <c r="PO783"/>
      <c r="PP783"/>
      <c r="PQ783"/>
      <c r="PR783"/>
      <c r="PS783"/>
      <c r="PT783"/>
      <c r="PU783"/>
      <c r="PV783"/>
      <c r="PW783"/>
      <c r="PX783"/>
      <c r="PY783"/>
      <c r="PZ783"/>
      <c r="QA783"/>
      <c r="QB783"/>
      <c r="QC783"/>
      <c r="QD783"/>
      <c r="QE783"/>
      <c r="QF783"/>
      <c r="QG783"/>
      <c r="QH783"/>
      <c r="QI783"/>
      <c r="QJ783"/>
      <c r="QK783"/>
      <c r="QL783"/>
      <c r="QM783"/>
      <c r="QN783"/>
      <c r="QO783"/>
      <c r="QP783"/>
      <c r="QQ783"/>
      <c r="QR783"/>
      <c r="QS783"/>
      <c r="QT783"/>
      <c r="QU783"/>
      <c r="QV783"/>
      <c r="QW783"/>
      <c r="QX783"/>
      <c r="QY783"/>
      <c r="QZ783"/>
      <c r="RA783"/>
      <c r="RB783"/>
      <c r="RC783"/>
      <c r="RD783"/>
      <c r="RE783"/>
      <c r="RF783"/>
      <c r="RG783"/>
      <c r="RH783"/>
      <c r="RI783"/>
      <c r="RJ783"/>
      <c r="RK783"/>
      <c r="RL783"/>
      <c r="RM783"/>
      <c r="RN783"/>
      <c r="RO783"/>
      <c r="RP783"/>
      <c r="RQ783"/>
      <c r="RR783"/>
      <c r="RS783"/>
      <c r="RT783"/>
      <c r="RU783"/>
      <c r="RV783"/>
      <c r="RW783"/>
      <c r="RX783"/>
      <c r="RY783"/>
      <c r="RZ783"/>
      <c r="SA783"/>
      <c r="SB783"/>
      <c r="SC783"/>
      <c r="SD783"/>
      <c r="SE783"/>
      <c r="SF783"/>
      <c r="SG783"/>
      <c r="SH783"/>
      <c r="SI783"/>
      <c r="SJ783"/>
      <c r="SK783"/>
      <c r="SL783"/>
      <c r="SM783"/>
      <c r="SN783"/>
      <c r="SO783"/>
      <c r="SP783"/>
      <c r="SQ783"/>
      <c r="SR783"/>
      <c r="SS783"/>
      <c r="ST783"/>
      <c r="SU783"/>
      <c r="SV783"/>
      <c r="SW783"/>
      <c r="SX783"/>
      <c r="SY783"/>
      <c r="SZ783"/>
      <c r="TA783"/>
      <c r="TB783"/>
      <c r="TC783"/>
      <c r="TD783"/>
      <c r="TE783"/>
      <c r="TF783"/>
      <c r="TG783"/>
      <c r="TH783"/>
      <c r="TI783"/>
      <c r="TJ783"/>
      <c r="TK783"/>
      <c r="TL783"/>
      <c r="TM783"/>
      <c r="TN783"/>
      <c r="TO783"/>
      <c r="TP783"/>
      <c r="TQ783"/>
      <c r="TR783"/>
      <c r="TS783"/>
      <c r="TT783"/>
      <c r="TU783"/>
      <c r="TV783"/>
      <c r="TW783"/>
      <c r="TX783"/>
      <c r="TY783"/>
      <c r="TZ783"/>
      <c r="UA783"/>
      <c r="UB783"/>
      <c r="UC783"/>
      <c r="UD783"/>
      <c r="UE783"/>
      <c r="UF783"/>
      <c r="UG783"/>
      <c r="UH783"/>
      <c r="UI783"/>
      <c r="UJ783"/>
      <c r="UK783"/>
      <c r="UL783"/>
      <c r="UM783"/>
      <c r="UN783"/>
      <c r="UO783"/>
      <c r="UP783"/>
      <c r="UQ783"/>
      <c r="UR783"/>
      <c r="US783"/>
      <c r="UT783"/>
      <c r="UU783"/>
      <c r="UV783"/>
      <c r="UW783"/>
      <c r="UX783"/>
      <c r="UY783"/>
      <c r="UZ783"/>
      <c r="VA783"/>
      <c r="VB783"/>
      <c r="VC783"/>
      <c r="VD783"/>
      <c r="VE783"/>
      <c r="VF783"/>
      <c r="VG783"/>
      <c r="VH783"/>
      <c r="VI783"/>
      <c r="VJ783"/>
      <c r="VK783"/>
      <c r="VL783"/>
      <c r="VM783"/>
      <c r="VN783"/>
      <c r="VO783"/>
      <c r="VP783"/>
      <c r="VQ783"/>
      <c r="VR783"/>
      <c r="VS783"/>
      <c r="VT783" t="s">
        <v>797</v>
      </c>
      <c r="VU783"/>
      <c r="VV783">
        <v>2000</v>
      </c>
      <c r="VW783">
        <v>2000</v>
      </c>
      <c r="VX783"/>
      <c r="VY783">
        <v>1500</v>
      </c>
      <c r="VZ783">
        <v>33.333333333333329</v>
      </c>
      <c r="WA783">
        <v>500</v>
      </c>
      <c r="WB783" t="s">
        <v>4410</v>
      </c>
      <c r="WC783" t="s">
        <v>798</v>
      </c>
      <c r="WD783" t="s">
        <v>799</v>
      </c>
      <c r="WE783"/>
      <c r="WF783" t="s">
        <v>816</v>
      </c>
      <c r="WG783"/>
      <c r="WH783"/>
      <c r="WI783"/>
      <c r="WJ783"/>
      <c r="WK783"/>
      <c r="WL783"/>
      <c r="WM783"/>
      <c r="WN783"/>
      <c r="WO783"/>
      <c r="WP783"/>
      <c r="WQ783"/>
      <c r="WR783"/>
      <c r="WS783"/>
      <c r="WT783"/>
      <c r="WU783"/>
      <c r="WV783"/>
      <c r="WW783"/>
      <c r="WX783"/>
      <c r="WY783" t="s">
        <v>797</v>
      </c>
      <c r="WZ783"/>
      <c r="XA783">
        <v>2500</v>
      </c>
      <c r="XB783">
        <v>2500</v>
      </c>
      <c r="XC783"/>
      <c r="XD783">
        <v>4000</v>
      </c>
      <c r="XE783">
        <v>-37.5</v>
      </c>
      <c r="XF783">
        <v>-1500</v>
      </c>
      <c r="XG783" t="s">
        <v>4410</v>
      </c>
      <c r="XH783" t="s">
        <v>798</v>
      </c>
      <c r="XI783" t="s">
        <v>799</v>
      </c>
      <c r="XJ783"/>
      <c r="XK783" t="s">
        <v>816</v>
      </c>
      <c r="XL783"/>
      <c r="XM783"/>
      <c r="XN783"/>
      <c r="XO783"/>
      <c r="XP783"/>
      <c r="XQ783"/>
      <c r="XR783"/>
      <c r="XS783"/>
      <c r="XT783"/>
      <c r="XU783"/>
      <c r="XV783"/>
      <c r="XW783"/>
      <c r="XX783"/>
      <c r="XY783"/>
      <c r="XZ783"/>
      <c r="YA783"/>
      <c r="YB783"/>
      <c r="YC783"/>
      <c r="YD783"/>
      <c r="YE783"/>
      <c r="YF783"/>
      <c r="YG783"/>
      <c r="YH783"/>
      <c r="YI783"/>
      <c r="YJ783"/>
      <c r="YK783"/>
      <c r="YL783"/>
      <c r="YM783"/>
      <c r="YN783"/>
      <c r="YO783"/>
      <c r="YP783"/>
      <c r="YQ783"/>
      <c r="YR783"/>
      <c r="YS783"/>
      <c r="YT783"/>
      <c r="YU783"/>
      <c r="YV783"/>
      <c r="YW783"/>
      <c r="YX783"/>
      <c r="YY783"/>
      <c r="YZ783"/>
      <c r="ZA783"/>
      <c r="ZB783"/>
      <c r="ZC783"/>
      <c r="ZD783"/>
      <c r="ZE783"/>
      <c r="ZF783"/>
      <c r="ZG783"/>
      <c r="ZH783"/>
      <c r="ZI783"/>
      <c r="ZJ783"/>
      <c r="ZK783"/>
      <c r="ZL783"/>
      <c r="ZM783"/>
      <c r="ZN783"/>
      <c r="ZO783"/>
      <c r="ZP783"/>
      <c r="ZQ783"/>
      <c r="ZR783"/>
      <c r="ZS783"/>
      <c r="ZT783"/>
      <c r="ZU783"/>
      <c r="ZV783"/>
      <c r="ZW783"/>
      <c r="ZX783"/>
      <c r="ZY783"/>
      <c r="ZZ783"/>
      <c r="AAA783"/>
      <c r="AAB783"/>
      <c r="AAC783"/>
      <c r="AAD783"/>
      <c r="AAE783"/>
      <c r="AAF783"/>
      <c r="AAG783"/>
      <c r="AAH783"/>
      <c r="AAI783"/>
      <c r="AAJ783"/>
      <c r="AAK783"/>
      <c r="AAL783"/>
      <c r="AAM783"/>
      <c r="AAN783"/>
      <c r="AAO783"/>
      <c r="AAP783"/>
      <c r="AAQ783"/>
      <c r="AAR783"/>
      <c r="AAS783"/>
      <c r="AAT783"/>
      <c r="AAU783"/>
      <c r="AAV783" t="s">
        <v>816</v>
      </c>
      <c r="AAW783"/>
      <c r="AAX783"/>
      <c r="AAY783"/>
      <c r="AAZ783"/>
      <c r="ABA783"/>
      <c r="ABB783"/>
      <c r="ABC783"/>
      <c r="ABD783"/>
      <c r="ABE783"/>
      <c r="ABF783"/>
      <c r="ABG783"/>
      <c r="ABH783" t="s">
        <v>816</v>
      </c>
      <c r="ABI783"/>
      <c r="ABJ783"/>
      <c r="ABK783"/>
      <c r="ABL783"/>
      <c r="ABM783"/>
      <c r="ABN783"/>
      <c r="ABO783"/>
      <c r="ABP783"/>
      <c r="ABQ783" t="s">
        <v>816</v>
      </c>
      <c r="ABR783"/>
      <c r="ABS783"/>
      <c r="ABT783"/>
      <c r="ABU783"/>
      <c r="ABV783"/>
      <c r="ABW783"/>
      <c r="ABX783"/>
      <c r="ABY783"/>
      <c r="ABZ783"/>
      <c r="ACA783"/>
      <c r="ACB783"/>
      <c r="ACC783"/>
      <c r="ACD783" t="s">
        <v>816</v>
      </c>
      <c r="ACE783"/>
      <c r="ACF783"/>
      <c r="ACG783"/>
      <c r="ACH783"/>
      <c r="ACI783"/>
      <c r="ACJ783"/>
      <c r="ACK783"/>
      <c r="ACL783"/>
      <c r="ACM783"/>
      <c r="ACN783"/>
      <c r="ACO783"/>
      <c r="ACP783"/>
      <c r="ACQ783" t="s">
        <v>873</v>
      </c>
      <c r="ACR783">
        <v>370827174</v>
      </c>
      <c r="ACS783" s="396">
        <v>44902.623969907407</v>
      </c>
      <c r="ACT783"/>
      <c r="ACU783"/>
      <c r="ACV783" t="s">
        <v>801</v>
      </c>
      <c r="ACW783"/>
      <c r="ACX783"/>
      <c r="ACY783">
        <v>783</v>
      </c>
    </row>
    <row r="784" spans="1:779" s="82" customFormat="1" x14ac:dyDescent="0.3">
      <c r="A784" t="s">
        <v>4419</v>
      </c>
      <c r="B784" s="396">
        <v>44901.347505949067</v>
      </c>
      <c r="C784" s="396">
        <v>44901.351179641213</v>
      </c>
      <c r="D784" s="396">
        <v>44901</v>
      </c>
      <c r="E784" t="s">
        <v>1036</v>
      </c>
      <c r="F784" s="396">
        <v>44901</v>
      </c>
      <c r="G784" t="s">
        <v>1030</v>
      </c>
      <c r="H784" t="s">
        <v>1031</v>
      </c>
      <c r="I784" t="s">
        <v>1031</v>
      </c>
      <c r="J784" t="s">
        <v>1031</v>
      </c>
      <c r="K784" t="s">
        <v>795</v>
      </c>
      <c r="L784" t="s">
        <v>4418</v>
      </c>
      <c r="M784">
        <v>1</v>
      </c>
      <c r="N784">
        <v>0</v>
      </c>
      <c r="O784">
        <v>1</v>
      </c>
      <c r="P784">
        <v>1</v>
      </c>
      <c r="Q784">
        <v>1</v>
      </c>
      <c r="R784">
        <v>0</v>
      </c>
      <c r="S784">
        <v>1</v>
      </c>
      <c r="T784">
        <v>1</v>
      </c>
      <c r="U784">
        <v>0</v>
      </c>
      <c r="V784">
        <v>0</v>
      </c>
      <c r="W784">
        <v>0</v>
      </c>
      <c r="X784">
        <v>0</v>
      </c>
      <c r="Y784">
        <v>0</v>
      </c>
      <c r="Z784">
        <v>0</v>
      </c>
      <c r="AA784">
        <v>0</v>
      </c>
      <c r="AB784">
        <v>0</v>
      </c>
      <c r="AC784">
        <v>0</v>
      </c>
      <c r="AD784">
        <v>0</v>
      </c>
      <c r="AE784">
        <v>1</v>
      </c>
      <c r="AF784">
        <v>1</v>
      </c>
      <c r="AG784">
        <v>0</v>
      </c>
      <c r="AH784">
        <v>0</v>
      </c>
      <c r="AI784">
        <v>0</v>
      </c>
      <c r="AJ784" t="s">
        <v>797</v>
      </c>
      <c r="AK784"/>
      <c r="AL784">
        <v>2000</v>
      </c>
      <c r="AM784">
        <v>2000</v>
      </c>
      <c r="AN784"/>
      <c r="AO784">
        <v>2000</v>
      </c>
      <c r="AP784">
        <v>0</v>
      </c>
      <c r="AQ784">
        <v>0</v>
      </c>
      <c r="AR784"/>
      <c r="AS784" t="s">
        <v>798</v>
      </c>
      <c r="AT784" t="s">
        <v>799</v>
      </c>
      <c r="AU784"/>
      <c r="AV784" t="s">
        <v>816</v>
      </c>
      <c r="AW784"/>
      <c r="AX784"/>
      <c r="AY784"/>
      <c r="AZ784"/>
      <c r="BA784"/>
      <c r="BB784"/>
      <c r="BC784"/>
      <c r="BD784"/>
      <c r="BE784"/>
      <c r="BF784"/>
      <c r="BG784"/>
      <c r="BH784"/>
      <c r="BI784"/>
      <c r="BJ784"/>
      <c r="BK784"/>
      <c r="BL784"/>
      <c r="BM784"/>
      <c r="BN784"/>
      <c r="BO784"/>
      <c r="BP784"/>
      <c r="BQ784"/>
      <c r="BR784"/>
      <c r="BS784"/>
      <c r="BT784"/>
      <c r="BU784"/>
      <c r="BV784"/>
      <c r="BW784"/>
      <c r="BX784"/>
      <c r="BY784"/>
      <c r="BZ784"/>
      <c r="CA784"/>
      <c r="CB784"/>
      <c r="CC784"/>
      <c r="CD784"/>
      <c r="CE784"/>
      <c r="CF784"/>
      <c r="CG784"/>
      <c r="CH784"/>
      <c r="CI784"/>
      <c r="CJ784"/>
      <c r="CK784"/>
      <c r="CL784"/>
      <c r="CM784"/>
      <c r="CN784"/>
      <c r="CO784"/>
      <c r="CP784"/>
      <c r="CQ784"/>
      <c r="CR784"/>
      <c r="CS784"/>
      <c r="CT784" t="s">
        <v>797</v>
      </c>
      <c r="CU784"/>
      <c r="CV784">
        <v>3000</v>
      </c>
      <c r="CW784">
        <v>3000</v>
      </c>
      <c r="CX784"/>
      <c r="CY784">
        <v>2500</v>
      </c>
      <c r="CZ784">
        <v>20</v>
      </c>
      <c r="DA784">
        <v>500</v>
      </c>
      <c r="DB784" t="s">
        <v>4410</v>
      </c>
      <c r="DC784" t="s">
        <v>798</v>
      </c>
      <c r="DD784" t="s">
        <v>799</v>
      </c>
      <c r="DE784"/>
      <c r="DF784" t="s">
        <v>816</v>
      </c>
      <c r="DG784"/>
      <c r="DH784"/>
      <c r="DI784"/>
      <c r="DJ784"/>
      <c r="DK784"/>
      <c r="DL784"/>
      <c r="DM784"/>
      <c r="DN784"/>
      <c r="DO784"/>
      <c r="DP784"/>
      <c r="DQ784"/>
      <c r="DR784"/>
      <c r="DS784"/>
      <c r="DT784"/>
      <c r="DU784"/>
      <c r="DV784"/>
      <c r="DW784"/>
      <c r="DX784"/>
      <c r="DY784" t="s">
        <v>797</v>
      </c>
      <c r="DZ784"/>
      <c r="EA784">
        <v>5000</v>
      </c>
      <c r="EB784">
        <v>5000</v>
      </c>
      <c r="EC784"/>
      <c r="ED784">
        <v>4000</v>
      </c>
      <c r="EE784">
        <v>25</v>
      </c>
      <c r="EF784">
        <v>1000</v>
      </c>
      <c r="EG784" t="s">
        <v>4410</v>
      </c>
      <c r="EH784" t="s">
        <v>798</v>
      </c>
      <c r="EI784" t="s">
        <v>799</v>
      </c>
      <c r="EJ784"/>
      <c r="EK784" t="s">
        <v>816</v>
      </c>
      <c r="EL784"/>
      <c r="EM784"/>
      <c r="EN784"/>
      <c r="EO784"/>
      <c r="EP784"/>
      <c r="EQ784"/>
      <c r="ER784"/>
      <c r="ES784"/>
      <c r="ET784"/>
      <c r="EU784"/>
      <c r="EV784"/>
      <c r="EW784"/>
      <c r="EX784"/>
      <c r="EY784"/>
      <c r="EZ784"/>
      <c r="FA784"/>
      <c r="FB784"/>
      <c r="FC784"/>
      <c r="FD784" t="s">
        <v>797</v>
      </c>
      <c r="FE784"/>
      <c r="FF784">
        <v>3500</v>
      </c>
      <c r="FG784">
        <v>3500</v>
      </c>
      <c r="FH784"/>
      <c r="FI784">
        <v>3500</v>
      </c>
      <c r="FJ784">
        <v>0</v>
      </c>
      <c r="FK784">
        <v>0</v>
      </c>
      <c r="FL784"/>
      <c r="FM784" t="s">
        <v>798</v>
      </c>
      <c r="FN784" t="s">
        <v>799</v>
      </c>
      <c r="FO784"/>
      <c r="FP784" t="s">
        <v>816</v>
      </c>
      <c r="FQ784"/>
      <c r="FR784"/>
      <c r="FS784"/>
      <c r="FT784"/>
      <c r="FU784"/>
      <c r="FV784"/>
      <c r="FW784"/>
      <c r="FX784"/>
      <c r="FY784"/>
      <c r="FZ784"/>
      <c r="GA784"/>
      <c r="GB784"/>
      <c r="GC784"/>
      <c r="GD784"/>
      <c r="GE784"/>
      <c r="GF784"/>
      <c r="GG784"/>
      <c r="GH784"/>
      <c r="GI784"/>
      <c r="GJ784"/>
      <c r="GK784"/>
      <c r="GL784"/>
      <c r="GM784"/>
      <c r="GN784"/>
      <c r="GO784"/>
      <c r="GP784"/>
      <c r="GQ784"/>
      <c r="GR784"/>
      <c r="GS784"/>
      <c r="GT784"/>
      <c r="GU784"/>
      <c r="GV784"/>
      <c r="GW784"/>
      <c r="GX784"/>
      <c r="GY784"/>
      <c r="GZ784"/>
      <c r="HA784"/>
      <c r="HB784"/>
      <c r="HC784"/>
      <c r="HD784"/>
      <c r="HE784"/>
      <c r="HF784"/>
      <c r="HG784"/>
      <c r="HH784"/>
      <c r="HI784"/>
      <c r="HJ784"/>
      <c r="HK784"/>
      <c r="HL784" t="s">
        <v>797</v>
      </c>
      <c r="HM784"/>
      <c r="HN784">
        <v>5500</v>
      </c>
      <c r="HO784">
        <v>5500</v>
      </c>
      <c r="HP784"/>
      <c r="HQ784">
        <v>4000</v>
      </c>
      <c r="HR784">
        <v>37.5</v>
      </c>
      <c r="HS784">
        <v>1500</v>
      </c>
      <c r="HT784" t="s">
        <v>4410</v>
      </c>
      <c r="HU784" t="s">
        <v>798</v>
      </c>
      <c r="HV784" t="s">
        <v>799</v>
      </c>
      <c r="HW784"/>
      <c r="HX784" t="s">
        <v>816</v>
      </c>
      <c r="HY784"/>
      <c r="HZ784"/>
      <c r="IA784"/>
      <c r="IB784"/>
      <c r="IC784"/>
      <c r="ID784"/>
      <c r="IE784"/>
      <c r="IF784"/>
      <c r="IG784"/>
      <c r="IH784"/>
      <c r="II784"/>
      <c r="IJ784"/>
      <c r="IK784"/>
      <c r="IL784"/>
      <c r="IM784"/>
      <c r="IN784"/>
      <c r="IO784"/>
      <c r="IP784"/>
      <c r="IQ784" t="s">
        <v>797</v>
      </c>
      <c r="IR784"/>
      <c r="IS784">
        <v>6000</v>
      </c>
      <c r="IT784">
        <v>6000</v>
      </c>
      <c r="IU784"/>
      <c r="IV784">
        <v>8000</v>
      </c>
      <c r="IW784">
        <v>-25</v>
      </c>
      <c r="IX784">
        <v>-2000</v>
      </c>
      <c r="IY784" t="s">
        <v>4410</v>
      </c>
      <c r="IZ784" t="s">
        <v>798</v>
      </c>
      <c r="JA784" t="s">
        <v>799</v>
      </c>
      <c r="JB784"/>
      <c r="JC784" t="s">
        <v>816</v>
      </c>
      <c r="JD784"/>
      <c r="JE784"/>
      <c r="JF784"/>
      <c r="JG784"/>
      <c r="JH784"/>
      <c r="JI784"/>
      <c r="JJ784"/>
      <c r="JK784"/>
      <c r="JL784"/>
      <c r="JM784"/>
      <c r="JN784"/>
      <c r="JO784"/>
      <c r="JP784"/>
      <c r="JQ784"/>
      <c r="JR784"/>
      <c r="JS784"/>
      <c r="JT784"/>
      <c r="JU784"/>
      <c r="JV784"/>
      <c r="JW784"/>
      <c r="JX784"/>
      <c r="JY784"/>
      <c r="JZ784"/>
      <c r="KA784"/>
      <c r="KB784"/>
      <c r="KC784"/>
      <c r="KD784"/>
      <c r="KE784"/>
      <c r="KF784"/>
      <c r="KG784"/>
      <c r="KH784"/>
      <c r="KI784"/>
      <c r="KJ784"/>
      <c r="KK784"/>
      <c r="KL784"/>
      <c r="KM784"/>
      <c r="KN784"/>
      <c r="KO784"/>
      <c r="KP784"/>
      <c r="KQ784"/>
      <c r="KR784"/>
      <c r="KS784"/>
      <c r="KT784"/>
      <c r="KU784"/>
      <c r="KV784"/>
      <c r="KW784"/>
      <c r="KX784"/>
      <c r="KY784"/>
      <c r="KZ784"/>
      <c r="LA784"/>
      <c r="LB784"/>
      <c r="LC784"/>
      <c r="LD784"/>
      <c r="LE784"/>
      <c r="LF784"/>
      <c r="LG784"/>
      <c r="LH784"/>
      <c r="LI784"/>
      <c r="LJ784"/>
      <c r="LK784"/>
      <c r="LL784"/>
      <c r="LM784"/>
      <c r="LN784"/>
      <c r="LO784"/>
      <c r="LP784"/>
      <c r="LQ784"/>
      <c r="LR784"/>
      <c r="LS784"/>
      <c r="LT784"/>
      <c r="LU784"/>
      <c r="LV784"/>
      <c r="LW784"/>
      <c r="LX784"/>
      <c r="LY784"/>
      <c r="LZ784"/>
      <c r="MA784"/>
      <c r="MB784"/>
      <c r="MC784"/>
      <c r="MD784"/>
      <c r="ME784"/>
      <c r="MF784"/>
      <c r="MG784"/>
      <c r="MH784"/>
      <c r="MI784"/>
      <c r="MJ784"/>
      <c r="MK784"/>
      <c r="ML784"/>
      <c r="MM784"/>
      <c r="MN784"/>
      <c r="MO784"/>
      <c r="MP784"/>
      <c r="MQ784"/>
      <c r="MR784"/>
      <c r="MS784"/>
      <c r="MT784"/>
      <c r="MU784"/>
      <c r="MV784"/>
      <c r="MW784"/>
      <c r="MX784"/>
      <c r="MY784"/>
      <c r="MZ784"/>
      <c r="NA784"/>
      <c r="NB784"/>
      <c r="NC784"/>
      <c r="ND784"/>
      <c r="NE784"/>
      <c r="NF784"/>
      <c r="NG784"/>
      <c r="NH784"/>
      <c r="NI784"/>
      <c r="NJ784"/>
      <c r="NK784"/>
      <c r="NL784"/>
      <c r="NM784"/>
      <c r="NN784"/>
      <c r="NO784"/>
      <c r="NP784"/>
      <c r="NQ784"/>
      <c r="NR784"/>
      <c r="NS784"/>
      <c r="NT784"/>
      <c r="NU784"/>
      <c r="NV784"/>
      <c r="NW784"/>
      <c r="NX784"/>
      <c r="NY784"/>
      <c r="NZ784"/>
      <c r="OA784"/>
      <c r="OB784"/>
      <c r="OC784"/>
      <c r="OD784"/>
      <c r="OE784"/>
      <c r="OF784"/>
      <c r="OG784"/>
      <c r="OH784"/>
      <c r="OI784"/>
      <c r="OJ784"/>
      <c r="OK784"/>
      <c r="OL784"/>
      <c r="OM784"/>
      <c r="ON784"/>
      <c r="OO784"/>
      <c r="OP784"/>
      <c r="OQ784"/>
      <c r="OR784"/>
      <c r="OS784"/>
      <c r="OT784"/>
      <c r="OU784"/>
      <c r="OV784"/>
      <c r="OW784"/>
      <c r="OX784"/>
      <c r="OY784"/>
      <c r="OZ784"/>
      <c r="PA784"/>
      <c r="PB784"/>
      <c r="PC784"/>
      <c r="PD784"/>
      <c r="PE784"/>
      <c r="PF784"/>
      <c r="PG784"/>
      <c r="PH784"/>
      <c r="PI784"/>
      <c r="PJ784"/>
      <c r="PK784"/>
      <c r="PL784"/>
      <c r="PM784"/>
      <c r="PN784"/>
      <c r="PO784"/>
      <c r="PP784"/>
      <c r="PQ784"/>
      <c r="PR784"/>
      <c r="PS784"/>
      <c r="PT784"/>
      <c r="PU784"/>
      <c r="PV784"/>
      <c r="PW784"/>
      <c r="PX784"/>
      <c r="PY784"/>
      <c r="PZ784"/>
      <c r="QA784"/>
      <c r="QB784"/>
      <c r="QC784"/>
      <c r="QD784"/>
      <c r="QE784"/>
      <c r="QF784"/>
      <c r="QG784"/>
      <c r="QH784"/>
      <c r="QI784"/>
      <c r="QJ784"/>
      <c r="QK784"/>
      <c r="QL784"/>
      <c r="QM784"/>
      <c r="QN784"/>
      <c r="QO784"/>
      <c r="QP784"/>
      <c r="QQ784"/>
      <c r="QR784"/>
      <c r="QS784"/>
      <c r="QT784"/>
      <c r="QU784"/>
      <c r="QV784"/>
      <c r="QW784"/>
      <c r="QX784"/>
      <c r="QY784"/>
      <c r="QZ784"/>
      <c r="RA784"/>
      <c r="RB784"/>
      <c r="RC784"/>
      <c r="RD784"/>
      <c r="RE784"/>
      <c r="RF784"/>
      <c r="RG784"/>
      <c r="RH784"/>
      <c r="RI784"/>
      <c r="RJ784"/>
      <c r="RK784"/>
      <c r="RL784"/>
      <c r="RM784"/>
      <c r="RN784"/>
      <c r="RO784"/>
      <c r="RP784"/>
      <c r="RQ784"/>
      <c r="RR784"/>
      <c r="RS784"/>
      <c r="RT784"/>
      <c r="RU784"/>
      <c r="RV784"/>
      <c r="RW784"/>
      <c r="RX784"/>
      <c r="RY784"/>
      <c r="RZ784"/>
      <c r="SA784"/>
      <c r="SB784"/>
      <c r="SC784"/>
      <c r="SD784"/>
      <c r="SE784"/>
      <c r="SF784"/>
      <c r="SG784"/>
      <c r="SH784"/>
      <c r="SI784"/>
      <c r="SJ784"/>
      <c r="SK784"/>
      <c r="SL784"/>
      <c r="SM784"/>
      <c r="SN784"/>
      <c r="SO784"/>
      <c r="SP784"/>
      <c r="SQ784"/>
      <c r="SR784"/>
      <c r="SS784"/>
      <c r="ST784"/>
      <c r="SU784"/>
      <c r="SV784"/>
      <c r="SW784"/>
      <c r="SX784"/>
      <c r="SY784"/>
      <c r="SZ784"/>
      <c r="TA784"/>
      <c r="TB784"/>
      <c r="TC784"/>
      <c r="TD784"/>
      <c r="TE784"/>
      <c r="TF784"/>
      <c r="TG784"/>
      <c r="TH784"/>
      <c r="TI784"/>
      <c r="TJ784"/>
      <c r="TK784"/>
      <c r="TL784"/>
      <c r="TM784"/>
      <c r="TN784"/>
      <c r="TO784"/>
      <c r="TP784"/>
      <c r="TQ784"/>
      <c r="TR784"/>
      <c r="TS784"/>
      <c r="TT784"/>
      <c r="TU784"/>
      <c r="TV784"/>
      <c r="TW784"/>
      <c r="TX784"/>
      <c r="TY784"/>
      <c r="TZ784"/>
      <c r="UA784"/>
      <c r="UB784"/>
      <c r="UC784"/>
      <c r="UD784"/>
      <c r="UE784"/>
      <c r="UF784"/>
      <c r="UG784"/>
      <c r="UH784"/>
      <c r="UI784"/>
      <c r="UJ784"/>
      <c r="UK784"/>
      <c r="UL784"/>
      <c r="UM784"/>
      <c r="UN784"/>
      <c r="UO784"/>
      <c r="UP784"/>
      <c r="UQ784"/>
      <c r="UR784"/>
      <c r="US784"/>
      <c r="UT784"/>
      <c r="UU784"/>
      <c r="UV784"/>
      <c r="UW784"/>
      <c r="UX784"/>
      <c r="UY784"/>
      <c r="UZ784"/>
      <c r="VA784"/>
      <c r="VB784"/>
      <c r="VC784"/>
      <c r="VD784"/>
      <c r="VE784"/>
      <c r="VF784"/>
      <c r="VG784"/>
      <c r="VH784"/>
      <c r="VI784"/>
      <c r="VJ784"/>
      <c r="VK784"/>
      <c r="VL784"/>
      <c r="VM784"/>
      <c r="VN784"/>
      <c r="VO784"/>
      <c r="VP784"/>
      <c r="VQ784"/>
      <c r="VR784"/>
      <c r="VS784"/>
      <c r="VT784" t="s">
        <v>797</v>
      </c>
      <c r="VU784"/>
      <c r="VV784">
        <v>2000</v>
      </c>
      <c r="VW784">
        <v>2000</v>
      </c>
      <c r="VX784"/>
      <c r="VY784">
        <v>1500</v>
      </c>
      <c r="VZ784">
        <v>33.333333333333329</v>
      </c>
      <c r="WA784">
        <v>500</v>
      </c>
      <c r="WB784" t="s">
        <v>4410</v>
      </c>
      <c r="WC784" t="s">
        <v>798</v>
      </c>
      <c r="WD784" t="s">
        <v>799</v>
      </c>
      <c r="WE784"/>
      <c r="WF784" t="s">
        <v>816</v>
      </c>
      <c r="WG784"/>
      <c r="WH784"/>
      <c r="WI784"/>
      <c r="WJ784"/>
      <c r="WK784"/>
      <c r="WL784"/>
      <c r="WM784"/>
      <c r="WN784"/>
      <c r="WO784"/>
      <c r="WP784"/>
      <c r="WQ784"/>
      <c r="WR784"/>
      <c r="WS784"/>
      <c r="WT784"/>
      <c r="WU784"/>
      <c r="WV784"/>
      <c r="WW784"/>
      <c r="WX784"/>
      <c r="WY784" t="s">
        <v>797</v>
      </c>
      <c r="WZ784"/>
      <c r="XA784">
        <v>2500</v>
      </c>
      <c r="XB784">
        <v>2500</v>
      </c>
      <c r="XC784"/>
      <c r="XD784">
        <v>4000</v>
      </c>
      <c r="XE784">
        <v>-37.5</v>
      </c>
      <c r="XF784">
        <v>-1500</v>
      </c>
      <c r="XG784" t="s">
        <v>4410</v>
      </c>
      <c r="XH784" t="s">
        <v>798</v>
      </c>
      <c r="XI784" t="s">
        <v>799</v>
      </c>
      <c r="XJ784"/>
      <c r="XK784" t="s">
        <v>816</v>
      </c>
      <c r="XL784"/>
      <c r="XM784"/>
      <c r="XN784"/>
      <c r="XO784"/>
      <c r="XP784"/>
      <c r="XQ784"/>
      <c r="XR784"/>
      <c r="XS784"/>
      <c r="XT784"/>
      <c r="XU784"/>
      <c r="XV784"/>
      <c r="XW784"/>
      <c r="XX784"/>
      <c r="XY784"/>
      <c r="XZ784"/>
      <c r="YA784"/>
      <c r="YB784"/>
      <c r="YC784"/>
      <c r="YD784"/>
      <c r="YE784"/>
      <c r="YF784"/>
      <c r="YG784"/>
      <c r="YH784"/>
      <c r="YI784"/>
      <c r="YJ784"/>
      <c r="YK784"/>
      <c r="YL784"/>
      <c r="YM784"/>
      <c r="YN784"/>
      <c r="YO784"/>
      <c r="YP784"/>
      <c r="YQ784"/>
      <c r="YR784"/>
      <c r="YS784"/>
      <c r="YT784"/>
      <c r="YU784"/>
      <c r="YV784"/>
      <c r="YW784"/>
      <c r="YX784"/>
      <c r="YY784"/>
      <c r="YZ784"/>
      <c r="ZA784"/>
      <c r="ZB784"/>
      <c r="ZC784"/>
      <c r="ZD784"/>
      <c r="ZE784"/>
      <c r="ZF784"/>
      <c r="ZG784"/>
      <c r="ZH784"/>
      <c r="ZI784"/>
      <c r="ZJ784"/>
      <c r="ZK784"/>
      <c r="ZL784"/>
      <c r="ZM784"/>
      <c r="ZN784"/>
      <c r="ZO784"/>
      <c r="ZP784"/>
      <c r="ZQ784"/>
      <c r="ZR784"/>
      <c r="ZS784"/>
      <c r="ZT784"/>
      <c r="ZU784"/>
      <c r="ZV784"/>
      <c r="ZW784"/>
      <c r="ZX784"/>
      <c r="ZY784"/>
      <c r="ZZ784"/>
      <c r="AAA784"/>
      <c r="AAB784"/>
      <c r="AAC784"/>
      <c r="AAD784"/>
      <c r="AAE784"/>
      <c r="AAF784"/>
      <c r="AAG784"/>
      <c r="AAH784"/>
      <c r="AAI784"/>
      <c r="AAJ784"/>
      <c r="AAK784"/>
      <c r="AAL784"/>
      <c r="AAM784"/>
      <c r="AAN784"/>
      <c r="AAO784"/>
      <c r="AAP784"/>
      <c r="AAQ784"/>
      <c r="AAR784"/>
      <c r="AAS784"/>
      <c r="AAT784"/>
      <c r="AAU784"/>
      <c r="AAV784" t="s">
        <v>816</v>
      </c>
      <c r="AAW784"/>
      <c r="AAX784"/>
      <c r="AAY784"/>
      <c r="AAZ784"/>
      <c r="ABA784"/>
      <c r="ABB784"/>
      <c r="ABC784"/>
      <c r="ABD784"/>
      <c r="ABE784"/>
      <c r="ABF784"/>
      <c r="ABG784"/>
      <c r="ABH784" t="s">
        <v>816</v>
      </c>
      <c r="ABI784"/>
      <c r="ABJ784"/>
      <c r="ABK784"/>
      <c r="ABL784"/>
      <c r="ABM784"/>
      <c r="ABN784"/>
      <c r="ABO784"/>
      <c r="ABP784"/>
      <c r="ABQ784" t="s">
        <v>816</v>
      </c>
      <c r="ABR784"/>
      <c r="ABS784"/>
      <c r="ABT784"/>
      <c r="ABU784"/>
      <c r="ABV784"/>
      <c r="ABW784"/>
      <c r="ABX784"/>
      <c r="ABY784"/>
      <c r="ABZ784"/>
      <c r="ACA784"/>
      <c r="ACB784"/>
      <c r="ACC784"/>
      <c r="ACD784" t="s">
        <v>816</v>
      </c>
      <c r="ACE784"/>
      <c r="ACF784"/>
      <c r="ACG784"/>
      <c r="ACH784"/>
      <c r="ACI784"/>
      <c r="ACJ784"/>
      <c r="ACK784"/>
      <c r="ACL784"/>
      <c r="ACM784"/>
      <c r="ACN784"/>
      <c r="ACO784"/>
      <c r="ACP784"/>
      <c r="ACQ784" t="s">
        <v>873</v>
      </c>
      <c r="ACR784">
        <v>370827207</v>
      </c>
      <c r="ACS784" s="396">
        <v>44902.62399305556</v>
      </c>
      <c r="ACT784"/>
      <c r="ACU784"/>
      <c r="ACV784" t="s">
        <v>801</v>
      </c>
      <c r="ACW784"/>
      <c r="ACX784"/>
      <c r="ACY784">
        <v>784</v>
      </c>
    </row>
    <row r="785" spans="1:779" s="82" customFormat="1" x14ac:dyDescent="0.3">
      <c r="A785" t="s">
        <v>4420</v>
      </c>
      <c r="B785" s="396">
        <v>44901.351668912037</v>
      </c>
      <c r="C785" s="396">
        <v>44901.353207928252</v>
      </c>
      <c r="D785" s="396">
        <v>44901</v>
      </c>
      <c r="E785" t="s">
        <v>1036</v>
      </c>
      <c r="F785" s="396">
        <v>44901</v>
      </c>
      <c r="G785" t="s">
        <v>1030</v>
      </c>
      <c r="H785" t="s">
        <v>1031</v>
      </c>
      <c r="I785" t="s">
        <v>1031</v>
      </c>
      <c r="J785" t="s">
        <v>1031</v>
      </c>
      <c r="K785" t="s">
        <v>795</v>
      </c>
      <c r="L785" t="s">
        <v>974</v>
      </c>
      <c r="M785">
        <v>0</v>
      </c>
      <c r="N785">
        <v>1</v>
      </c>
      <c r="O785">
        <v>0</v>
      </c>
      <c r="P785">
        <v>0</v>
      </c>
      <c r="Q785">
        <v>0</v>
      </c>
      <c r="R785">
        <v>0</v>
      </c>
      <c r="S785">
        <v>0</v>
      </c>
      <c r="T785">
        <v>0</v>
      </c>
      <c r="U785">
        <v>0</v>
      </c>
      <c r="V785">
        <v>0</v>
      </c>
      <c r="W785">
        <v>0</v>
      </c>
      <c r="X785">
        <v>0</v>
      </c>
      <c r="Y785">
        <v>0</v>
      </c>
      <c r="Z785">
        <v>0</v>
      </c>
      <c r="AA785">
        <v>0</v>
      </c>
      <c r="AB785">
        <v>0</v>
      </c>
      <c r="AC785">
        <v>0</v>
      </c>
      <c r="AD785">
        <v>0</v>
      </c>
      <c r="AE785">
        <v>0</v>
      </c>
      <c r="AF785">
        <v>0</v>
      </c>
      <c r="AG785">
        <v>0</v>
      </c>
      <c r="AH785">
        <v>0</v>
      </c>
      <c r="AI785">
        <v>0</v>
      </c>
      <c r="AJ785"/>
      <c r="AK785"/>
      <c r="AL785"/>
      <c r="AM785"/>
      <c r="AN785"/>
      <c r="AO785"/>
      <c r="AP785"/>
      <c r="AQ785"/>
      <c r="AR785"/>
      <c r="AS785"/>
      <c r="AT785"/>
      <c r="AU785"/>
      <c r="AV785"/>
      <c r="AW785"/>
      <c r="AX785"/>
      <c r="AY785"/>
      <c r="AZ785"/>
      <c r="BA785"/>
      <c r="BB785"/>
      <c r="BC785"/>
      <c r="BD785"/>
      <c r="BE785"/>
      <c r="BF785"/>
      <c r="BG785"/>
      <c r="BH785"/>
      <c r="BI785"/>
      <c r="BJ785"/>
      <c r="BK785"/>
      <c r="BL785"/>
      <c r="BM785"/>
      <c r="BN785"/>
      <c r="BO785" t="s">
        <v>797</v>
      </c>
      <c r="BP785"/>
      <c r="BQ785">
        <v>1000</v>
      </c>
      <c r="BR785">
        <v>1000</v>
      </c>
      <c r="BS785"/>
      <c r="BT785">
        <v>3000</v>
      </c>
      <c r="BU785">
        <v>-66.666666666666657</v>
      </c>
      <c r="BV785">
        <v>-2000</v>
      </c>
      <c r="BW785" t="s">
        <v>4410</v>
      </c>
      <c r="BX785" t="s">
        <v>852</v>
      </c>
      <c r="BY785"/>
      <c r="BZ785"/>
      <c r="CA785" t="s">
        <v>816</v>
      </c>
      <c r="CB785"/>
      <c r="CC785"/>
      <c r="CD785"/>
      <c r="CE785"/>
      <c r="CF785"/>
      <c r="CG785"/>
      <c r="CH785"/>
      <c r="CI785"/>
      <c r="CJ785"/>
      <c r="CK785"/>
      <c r="CL785"/>
      <c r="CM785"/>
      <c r="CN785"/>
      <c r="CO785"/>
      <c r="CP785"/>
      <c r="CQ785"/>
      <c r="CR785"/>
      <c r="CS785"/>
      <c r="CT785"/>
      <c r="CU785"/>
      <c r="CV785"/>
      <c r="CW785"/>
      <c r="CX785"/>
      <c r="CY785"/>
      <c r="CZ785"/>
      <c r="DA785"/>
      <c r="DB785"/>
      <c r="DC785"/>
      <c r="DD785"/>
      <c r="DE785"/>
      <c r="DF785"/>
      <c r="DG785"/>
      <c r="DH785"/>
      <c r="DI785"/>
      <c r="DJ785"/>
      <c r="DK785"/>
      <c r="DL785"/>
      <c r="DM785"/>
      <c r="DN785"/>
      <c r="DO785"/>
      <c r="DP785"/>
      <c r="DQ785"/>
      <c r="DR785"/>
      <c r="DS785"/>
      <c r="DT785"/>
      <c r="DU785"/>
      <c r="DV785"/>
      <c r="DW785"/>
      <c r="DX785"/>
      <c r="DY785"/>
      <c r="DZ785"/>
      <c r="EA785"/>
      <c r="EB785"/>
      <c r="EC785"/>
      <c r="ED785"/>
      <c r="EE785"/>
      <c r="EF785"/>
      <c r="EG785"/>
      <c r="EH785"/>
      <c r="EI785"/>
      <c r="EJ785"/>
      <c r="EK785"/>
      <c r="EL785"/>
      <c r="EM785"/>
      <c r="EN785"/>
      <c r="EO785"/>
      <c r="EP785"/>
      <c r="EQ785"/>
      <c r="ER785"/>
      <c r="ES785"/>
      <c r="ET785"/>
      <c r="EU785"/>
      <c r="EV785"/>
      <c r="EW785"/>
      <c r="EX785"/>
      <c r="EY785"/>
      <c r="EZ785"/>
      <c r="FA785"/>
      <c r="FB785"/>
      <c r="FC785"/>
      <c r="FD785"/>
      <c r="FE785"/>
      <c r="FF785"/>
      <c r="FG785"/>
      <c r="FH785"/>
      <c r="FI785"/>
      <c r="FJ785"/>
      <c r="FK785"/>
      <c r="FL785"/>
      <c r="FM785"/>
      <c r="FN785"/>
      <c r="FO785"/>
      <c r="FP785"/>
      <c r="FQ785"/>
      <c r="FR785"/>
      <c r="FS785"/>
      <c r="FT785"/>
      <c r="FU785"/>
      <c r="FV785"/>
      <c r="FW785"/>
      <c r="FX785"/>
      <c r="FY785"/>
      <c r="FZ785"/>
      <c r="GA785"/>
      <c r="GB785"/>
      <c r="GC785"/>
      <c r="GD785"/>
      <c r="GE785"/>
      <c r="GF785"/>
      <c r="GG785"/>
      <c r="GH785"/>
      <c r="GI785"/>
      <c r="GJ785"/>
      <c r="GK785"/>
      <c r="GL785"/>
      <c r="GM785"/>
      <c r="GN785"/>
      <c r="GO785"/>
      <c r="GP785"/>
      <c r="GQ785"/>
      <c r="GR785"/>
      <c r="GS785"/>
      <c r="GT785"/>
      <c r="GU785"/>
      <c r="GV785"/>
      <c r="GW785"/>
      <c r="GX785"/>
      <c r="GY785"/>
      <c r="GZ785"/>
      <c r="HA785"/>
      <c r="HB785"/>
      <c r="HC785"/>
      <c r="HD785"/>
      <c r="HE785"/>
      <c r="HF785"/>
      <c r="HG785"/>
      <c r="HH785"/>
      <c r="HI785"/>
      <c r="HJ785"/>
      <c r="HK785"/>
      <c r="HL785"/>
      <c r="HM785"/>
      <c r="HN785"/>
      <c r="HO785"/>
      <c r="HP785"/>
      <c r="HQ785"/>
      <c r="HR785"/>
      <c r="HS785"/>
      <c r="HT785"/>
      <c r="HU785"/>
      <c r="HV785"/>
      <c r="HW785"/>
      <c r="HX785"/>
      <c r="HY785"/>
      <c r="HZ785"/>
      <c r="IA785"/>
      <c r="IB785"/>
      <c r="IC785"/>
      <c r="ID785"/>
      <c r="IE785"/>
      <c r="IF785"/>
      <c r="IG785"/>
      <c r="IH785"/>
      <c r="II785"/>
      <c r="IJ785"/>
      <c r="IK785"/>
      <c r="IL785"/>
      <c r="IM785"/>
      <c r="IN785"/>
      <c r="IO785"/>
      <c r="IP785"/>
      <c r="IQ785"/>
      <c r="IR785"/>
      <c r="IS785"/>
      <c r="IT785"/>
      <c r="IU785"/>
      <c r="IV785"/>
      <c r="IW785"/>
      <c r="IX785"/>
      <c r="IY785"/>
      <c r="IZ785"/>
      <c r="JA785"/>
      <c r="JB785"/>
      <c r="JC785"/>
      <c r="JD785"/>
      <c r="JE785"/>
      <c r="JF785"/>
      <c r="JG785"/>
      <c r="JH785"/>
      <c r="JI785"/>
      <c r="JJ785"/>
      <c r="JK785"/>
      <c r="JL785"/>
      <c r="JM785"/>
      <c r="JN785"/>
      <c r="JO785"/>
      <c r="JP785"/>
      <c r="JQ785"/>
      <c r="JR785"/>
      <c r="JS785"/>
      <c r="JT785"/>
      <c r="JU785"/>
      <c r="JV785"/>
      <c r="JW785"/>
      <c r="JX785"/>
      <c r="JY785"/>
      <c r="JZ785"/>
      <c r="KA785"/>
      <c r="KB785"/>
      <c r="KC785"/>
      <c r="KD785"/>
      <c r="KE785"/>
      <c r="KF785"/>
      <c r="KG785"/>
      <c r="KH785"/>
      <c r="KI785"/>
      <c r="KJ785"/>
      <c r="KK785"/>
      <c r="KL785"/>
      <c r="KM785"/>
      <c r="KN785"/>
      <c r="KO785"/>
      <c r="KP785"/>
      <c r="KQ785"/>
      <c r="KR785"/>
      <c r="KS785"/>
      <c r="KT785"/>
      <c r="KU785"/>
      <c r="KV785"/>
      <c r="KW785"/>
      <c r="KX785"/>
      <c r="KY785"/>
      <c r="KZ785"/>
      <c r="LA785"/>
      <c r="LB785"/>
      <c r="LC785"/>
      <c r="LD785"/>
      <c r="LE785"/>
      <c r="LF785"/>
      <c r="LG785"/>
      <c r="LH785"/>
      <c r="LI785"/>
      <c r="LJ785"/>
      <c r="LK785"/>
      <c r="LL785"/>
      <c r="LM785"/>
      <c r="LN785"/>
      <c r="LO785"/>
      <c r="LP785"/>
      <c r="LQ785"/>
      <c r="LR785"/>
      <c r="LS785"/>
      <c r="LT785"/>
      <c r="LU785"/>
      <c r="LV785"/>
      <c r="LW785"/>
      <c r="LX785"/>
      <c r="LY785"/>
      <c r="LZ785"/>
      <c r="MA785"/>
      <c r="MB785"/>
      <c r="MC785"/>
      <c r="MD785"/>
      <c r="ME785"/>
      <c r="MF785"/>
      <c r="MG785"/>
      <c r="MH785"/>
      <c r="MI785"/>
      <c r="MJ785"/>
      <c r="MK785"/>
      <c r="ML785"/>
      <c r="MM785"/>
      <c r="MN785"/>
      <c r="MO785"/>
      <c r="MP785"/>
      <c r="MQ785"/>
      <c r="MR785"/>
      <c r="MS785"/>
      <c r="MT785"/>
      <c r="MU785"/>
      <c r="MV785"/>
      <c r="MW785"/>
      <c r="MX785"/>
      <c r="MY785"/>
      <c r="MZ785"/>
      <c r="NA785"/>
      <c r="NB785"/>
      <c r="NC785"/>
      <c r="ND785"/>
      <c r="NE785"/>
      <c r="NF785"/>
      <c r="NG785"/>
      <c r="NH785"/>
      <c r="NI785"/>
      <c r="NJ785"/>
      <c r="NK785"/>
      <c r="NL785"/>
      <c r="NM785"/>
      <c r="NN785"/>
      <c r="NO785"/>
      <c r="NP785"/>
      <c r="NQ785"/>
      <c r="NR785"/>
      <c r="NS785"/>
      <c r="NT785"/>
      <c r="NU785"/>
      <c r="NV785"/>
      <c r="NW785"/>
      <c r="NX785"/>
      <c r="NY785"/>
      <c r="NZ785"/>
      <c r="OA785"/>
      <c r="OB785"/>
      <c r="OC785"/>
      <c r="OD785"/>
      <c r="OE785"/>
      <c r="OF785"/>
      <c r="OG785"/>
      <c r="OH785"/>
      <c r="OI785"/>
      <c r="OJ785"/>
      <c r="OK785"/>
      <c r="OL785"/>
      <c r="OM785"/>
      <c r="ON785"/>
      <c r="OO785"/>
      <c r="OP785"/>
      <c r="OQ785"/>
      <c r="OR785"/>
      <c r="OS785"/>
      <c r="OT785"/>
      <c r="OU785"/>
      <c r="OV785"/>
      <c r="OW785"/>
      <c r="OX785"/>
      <c r="OY785"/>
      <c r="OZ785"/>
      <c r="PA785"/>
      <c r="PB785"/>
      <c r="PC785"/>
      <c r="PD785"/>
      <c r="PE785"/>
      <c r="PF785"/>
      <c r="PG785"/>
      <c r="PH785"/>
      <c r="PI785"/>
      <c r="PJ785"/>
      <c r="PK785"/>
      <c r="PL785"/>
      <c r="PM785"/>
      <c r="PN785"/>
      <c r="PO785"/>
      <c r="PP785"/>
      <c r="PQ785"/>
      <c r="PR785"/>
      <c r="PS785"/>
      <c r="PT785"/>
      <c r="PU785"/>
      <c r="PV785"/>
      <c r="PW785"/>
      <c r="PX785"/>
      <c r="PY785"/>
      <c r="PZ785"/>
      <c r="QA785"/>
      <c r="QB785"/>
      <c r="QC785"/>
      <c r="QD785"/>
      <c r="QE785"/>
      <c r="QF785"/>
      <c r="QG785"/>
      <c r="QH785"/>
      <c r="QI785"/>
      <c r="QJ785"/>
      <c r="QK785"/>
      <c r="QL785"/>
      <c r="QM785"/>
      <c r="QN785"/>
      <c r="QO785"/>
      <c r="QP785"/>
      <c r="QQ785"/>
      <c r="QR785"/>
      <c r="QS785"/>
      <c r="QT785"/>
      <c r="QU785"/>
      <c r="QV785"/>
      <c r="QW785"/>
      <c r="QX785"/>
      <c r="QY785"/>
      <c r="QZ785"/>
      <c r="RA785"/>
      <c r="RB785"/>
      <c r="RC785"/>
      <c r="RD785"/>
      <c r="RE785"/>
      <c r="RF785"/>
      <c r="RG785"/>
      <c r="RH785"/>
      <c r="RI785"/>
      <c r="RJ785"/>
      <c r="RK785"/>
      <c r="RL785"/>
      <c r="RM785"/>
      <c r="RN785"/>
      <c r="RO785"/>
      <c r="RP785"/>
      <c r="RQ785"/>
      <c r="RR785"/>
      <c r="RS785"/>
      <c r="RT785"/>
      <c r="RU785"/>
      <c r="RV785"/>
      <c r="RW785"/>
      <c r="RX785"/>
      <c r="RY785"/>
      <c r="RZ785"/>
      <c r="SA785"/>
      <c r="SB785"/>
      <c r="SC785"/>
      <c r="SD785"/>
      <c r="SE785"/>
      <c r="SF785"/>
      <c r="SG785"/>
      <c r="SH785"/>
      <c r="SI785"/>
      <c r="SJ785"/>
      <c r="SK785"/>
      <c r="SL785"/>
      <c r="SM785"/>
      <c r="SN785"/>
      <c r="SO785"/>
      <c r="SP785"/>
      <c r="SQ785"/>
      <c r="SR785"/>
      <c r="SS785"/>
      <c r="ST785"/>
      <c r="SU785"/>
      <c r="SV785"/>
      <c r="SW785"/>
      <c r="SX785"/>
      <c r="SY785"/>
      <c r="SZ785"/>
      <c r="TA785"/>
      <c r="TB785"/>
      <c r="TC785"/>
      <c r="TD785"/>
      <c r="TE785"/>
      <c r="TF785"/>
      <c r="TG785"/>
      <c r="TH785"/>
      <c r="TI785"/>
      <c r="TJ785"/>
      <c r="TK785"/>
      <c r="TL785"/>
      <c r="TM785"/>
      <c r="TN785"/>
      <c r="TO785"/>
      <c r="TP785"/>
      <c r="TQ785"/>
      <c r="TR785"/>
      <c r="TS785"/>
      <c r="TT785"/>
      <c r="TU785"/>
      <c r="TV785"/>
      <c r="TW785"/>
      <c r="TX785"/>
      <c r="TY785"/>
      <c r="TZ785"/>
      <c r="UA785"/>
      <c r="UB785"/>
      <c r="UC785"/>
      <c r="UD785"/>
      <c r="UE785"/>
      <c r="UF785"/>
      <c r="UG785"/>
      <c r="UH785"/>
      <c r="UI785"/>
      <c r="UJ785"/>
      <c r="UK785"/>
      <c r="UL785"/>
      <c r="UM785"/>
      <c r="UN785"/>
      <c r="UO785"/>
      <c r="UP785"/>
      <c r="UQ785"/>
      <c r="UR785"/>
      <c r="US785"/>
      <c r="UT785"/>
      <c r="UU785"/>
      <c r="UV785"/>
      <c r="UW785"/>
      <c r="UX785"/>
      <c r="UY785"/>
      <c r="UZ785"/>
      <c r="VA785"/>
      <c r="VB785"/>
      <c r="VC785"/>
      <c r="VD785"/>
      <c r="VE785"/>
      <c r="VF785"/>
      <c r="VG785"/>
      <c r="VH785"/>
      <c r="VI785"/>
      <c r="VJ785"/>
      <c r="VK785"/>
      <c r="VL785"/>
      <c r="VM785"/>
      <c r="VN785"/>
      <c r="VO785"/>
      <c r="VP785"/>
      <c r="VQ785"/>
      <c r="VR785"/>
      <c r="VS785"/>
      <c r="VT785"/>
      <c r="VU785"/>
      <c r="VV785"/>
      <c r="VW785"/>
      <c r="VX785"/>
      <c r="VY785"/>
      <c r="VZ785"/>
      <c r="WA785"/>
      <c r="WB785"/>
      <c r="WC785"/>
      <c r="WD785"/>
      <c r="WE785"/>
      <c r="WF785"/>
      <c r="WG785"/>
      <c r="WH785"/>
      <c r="WI785"/>
      <c r="WJ785"/>
      <c r="WK785"/>
      <c r="WL785"/>
      <c r="WM785"/>
      <c r="WN785"/>
      <c r="WO785"/>
      <c r="WP785"/>
      <c r="WQ785"/>
      <c r="WR785"/>
      <c r="WS785"/>
      <c r="WT785"/>
      <c r="WU785"/>
      <c r="WV785"/>
      <c r="WW785"/>
      <c r="WX785"/>
      <c r="WY785"/>
      <c r="WZ785"/>
      <c r="XA785"/>
      <c r="XB785"/>
      <c r="XC785"/>
      <c r="XD785"/>
      <c r="XE785"/>
      <c r="XF785"/>
      <c r="XG785"/>
      <c r="XH785"/>
      <c r="XI785"/>
      <c r="XJ785"/>
      <c r="XK785"/>
      <c r="XL785"/>
      <c r="XM785"/>
      <c r="XN785"/>
      <c r="XO785"/>
      <c r="XP785"/>
      <c r="XQ785"/>
      <c r="XR785"/>
      <c r="XS785"/>
      <c r="XT785"/>
      <c r="XU785"/>
      <c r="XV785"/>
      <c r="XW785"/>
      <c r="XX785"/>
      <c r="XY785"/>
      <c r="XZ785"/>
      <c r="YA785"/>
      <c r="YB785"/>
      <c r="YC785"/>
      <c r="YD785"/>
      <c r="YE785"/>
      <c r="YF785"/>
      <c r="YG785"/>
      <c r="YH785"/>
      <c r="YI785"/>
      <c r="YJ785"/>
      <c r="YK785"/>
      <c r="YL785"/>
      <c r="YM785"/>
      <c r="YN785"/>
      <c r="YO785"/>
      <c r="YP785"/>
      <c r="YQ785"/>
      <c r="YR785"/>
      <c r="YS785"/>
      <c r="YT785"/>
      <c r="YU785"/>
      <c r="YV785"/>
      <c r="YW785"/>
      <c r="YX785"/>
      <c r="YY785"/>
      <c r="YZ785"/>
      <c r="ZA785"/>
      <c r="ZB785"/>
      <c r="ZC785"/>
      <c r="ZD785"/>
      <c r="ZE785"/>
      <c r="ZF785"/>
      <c r="ZG785"/>
      <c r="ZH785"/>
      <c r="ZI785"/>
      <c r="ZJ785"/>
      <c r="ZK785"/>
      <c r="ZL785"/>
      <c r="ZM785"/>
      <c r="ZN785"/>
      <c r="ZO785"/>
      <c r="ZP785"/>
      <c r="ZQ785"/>
      <c r="ZR785"/>
      <c r="ZS785"/>
      <c r="ZT785"/>
      <c r="ZU785"/>
      <c r="ZV785"/>
      <c r="ZW785"/>
      <c r="ZX785"/>
      <c r="ZY785"/>
      <c r="ZZ785"/>
      <c r="AAA785"/>
      <c r="AAB785"/>
      <c r="AAC785"/>
      <c r="AAD785"/>
      <c r="AAE785"/>
      <c r="AAF785"/>
      <c r="AAG785"/>
      <c r="AAH785"/>
      <c r="AAI785"/>
      <c r="AAJ785"/>
      <c r="AAK785"/>
      <c r="AAL785"/>
      <c r="AAM785"/>
      <c r="AAN785"/>
      <c r="AAO785"/>
      <c r="AAP785"/>
      <c r="AAQ785"/>
      <c r="AAR785"/>
      <c r="AAS785"/>
      <c r="AAT785"/>
      <c r="AAU785"/>
      <c r="AAV785" t="s">
        <v>816</v>
      </c>
      <c r="AAW785"/>
      <c r="AAX785"/>
      <c r="AAY785"/>
      <c r="AAZ785"/>
      <c r="ABA785"/>
      <c r="ABB785"/>
      <c r="ABC785"/>
      <c r="ABD785"/>
      <c r="ABE785"/>
      <c r="ABF785"/>
      <c r="ABG785"/>
      <c r="ABH785" t="s">
        <v>816</v>
      </c>
      <c r="ABI785"/>
      <c r="ABJ785"/>
      <c r="ABK785"/>
      <c r="ABL785"/>
      <c r="ABM785"/>
      <c r="ABN785"/>
      <c r="ABO785"/>
      <c r="ABP785"/>
      <c r="ABQ785" t="s">
        <v>816</v>
      </c>
      <c r="ABR785"/>
      <c r="ABS785"/>
      <c r="ABT785"/>
      <c r="ABU785"/>
      <c r="ABV785"/>
      <c r="ABW785"/>
      <c r="ABX785"/>
      <c r="ABY785"/>
      <c r="ABZ785"/>
      <c r="ACA785"/>
      <c r="ACB785"/>
      <c r="ACC785"/>
      <c r="ACD785" t="s">
        <v>816</v>
      </c>
      <c r="ACE785"/>
      <c r="ACF785"/>
      <c r="ACG785"/>
      <c r="ACH785"/>
      <c r="ACI785"/>
      <c r="ACJ785"/>
      <c r="ACK785"/>
      <c r="ACL785"/>
      <c r="ACM785"/>
      <c r="ACN785"/>
      <c r="ACO785"/>
      <c r="ACP785"/>
      <c r="ACQ785" t="s">
        <v>873</v>
      </c>
      <c r="ACR785">
        <v>370827240</v>
      </c>
      <c r="ACS785" s="396">
        <v>44902.624016203699</v>
      </c>
      <c r="ACT785"/>
      <c r="ACU785"/>
      <c r="ACV785" t="s">
        <v>801</v>
      </c>
      <c r="ACW785"/>
      <c r="ACX785"/>
      <c r="ACY785">
        <v>785</v>
      </c>
    </row>
    <row r="786" spans="1:779" s="82" customFormat="1" x14ac:dyDescent="0.3">
      <c r="A786" t="s">
        <v>4421</v>
      </c>
      <c r="B786" s="396">
        <v>44901.353399780091</v>
      </c>
      <c r="C786" s="396">
        <v>44901.355098020838</v>
      </c>
      <c r="D786" s="396">
        <v>44901</v>
      </c>
      <c r="E786" t="s">
        <v>1036</v>
      </c>
      <c r="F786" s="396">
        <v>44901</v>
      </c>
      <c r="G786" t="s">
        <v>1030</v>
      </c>
      <c r="H786" t="s">
        <v>1031</v>
      </c>
      <c r="I786" t="s">
        <v>1031</v>
      </c>
      <c r="J786" t="s">
        <v>1031</v>
      </c>
      <c r="K786" t="s">
        <v>795</v>
      </c>
      <c r="L786" t="s">
        <v>974</v>
      </c>
      <c r="M786">
        <v>0</v>
      </c>
      <c r="N786">
        <v>1</v>
      </c>
      <c r="O786">
        <v>0</v>
      </c>
      <c r="P786">
        <v>0</v>
      </c>
      <c r="Q786">
        <v>0</v>
      </c>
      <c r="R786">
        <v>0</v>
      </c>
      <c r="S786">
        <v>0</v>
      </c>
      <c r="T786">
        <v>0</v>
      </c>
      <c r="U786">
        <v>0</v>
      </c>
      <c r="V786">
        <v>0</v>
      </c>
      <c r="W786">
        <v>0</v>
      </c>
      <c r="X786">
        <v>0</v>
      </c>
      <c r="Y786">
        <v>0</v>
      </c>
      <c r="Z786">
        <v>0</v>
      </c>
      <c r="AA786">
        <v>0</v>
      </c>
      <c r="AB786">
        <v>0</v>
      </c>
      <c r="AC786">
        <v>0</v>
      </c>
      <c r="AD786">
        <v>0</v>
      </c>
      <c r="AE786">
        <v>0</v>
      </c>
      <c r="AF786">
        <v>0</v>
      </c>
      <c r="AG786">
        <v>0</v>
      </c>
      <c r="AH786">
        <v>0</v>
      </c>
      <c r="AI786">
        <v>0</v>
      </c>
      <c r="AJ786"/>
      <c r="AK786"/>
      <c r="AL786"/>
      <c r="AM786"/>
      <c r="AN786"/>
      <c r="AO786"/>
      <c r="AP786"/>
      <c r="AQ786"/>
      <c r="AR786"/>
      <c r="AS786"/>
      <c r="AT786"/>
      <c r="AU786"/>
      <c r="AV786"/>
      <c r="AW786"/>
      <c r="AX786"/>
      <c r="AY786"/>
      <c r="AZ786"/>
      <c r="BA786"/>
      <c r="BB786"/>
      <c r="BC786"/>
      <c r="BD786"/>
      <c r="BE786"/>
      <c r="BF786"/>
      <c r="BG786"/>
      <c r="BH786"/>
      <c r="BI786"/>
      <c r="BJ786"/>
      <c r="BK786"/>
      <c r="BL786"/>
      <c r="BM786"/>
      <c r="BN786"/>
      <c r="BO786" t="s">
        <v>797</v>
      </c>
      <c r="BP786"/>
      <c r="BQ786">
        <v>1000</v>
      </c>
      <c r="BR786">
        <v>1000</v>
      </c>
      <c r="BS786"/>
      <c r="BT786">
        <v>3000</v>
      </c>
      <c r="BU786">
        <v>-66.666666666666657</v>
      </c>
      <c r="BV786">
        <v>-2000</v>
      </c>
      <c r="BW786" t="s">
        <v>4410</v>
      </c>
      <c r="BX786" t="s">
        <v>852</v>
      </c>
      <c r="BY786"/>
      <c r="BZ786"/>
      <c r="CA786" t="s">
        <v>816</v>
      </c>
      <c r="CB786"/>
      <c r="CC786"/>
      <c r="CD786"/>
      <c r="CE786"/>
      <c r="CF786"/>
      <c r="CG786"/>
      <c r="CH786"/>
      <c r="CI786"/>
      <c r="CJ786"/>
      <c r="CK786"/>
      <c r="CL786"/>
      <c r="CM786"/>
      <c r="CN786"/>
      <c r="CO786"/>
      <c r="CP786"/>
      <c r="CQ786"/>
      <c r="CR786"/>
      <c r="CS786"/>
      <c r="CT786"/>
      <c r="CU786"/>
      <c r="CV786"/>
      <c r="CW786"/>
      <c r="CX786"/>
      <c r="CY786"/>
      <c r="CZ786"/>
      <c r="DA786"/>
      <c r="DB786"/>
      <c r="DC786"/>
      <c r="DD786"/>
      <c r="DE786"/>
      <c r="DF786"/>
      <c r="DG786"/>
      <c r="DH786"/>
      <c r="DI786"/>
      <c r="DJ786"/>
      <c r="DK786"/>
      <c r="DL786"/>
      <c r="DM786"/>
      <c r="DN786"/>
      <c r="DO786"/>
      <c r="DP786"/>
      <c r="DQ786"/>
      <c r="DR786"/>
      <c r="DS786"/>
      <c r="DT786"/>
      <c r="DU786"/>
      <c r="DV786"/>
      <c r="DW786"/>
      <c r="DX786"/>
      <c r="DY786"/>
      <c r="DZ786"/>
      <c r="EA786"/>
      <c r="EB786"/>
      <c r="EC786"/>
      <c r="ED786"/>
      <c r="EE786"/>
      <c r="EF786"/>
      <c r="EG786"/>
      <c r="EH786"/>
      <c r="EI786"/>
      <c r="EJ786"/>
      <c r="EK786"/>
      <c r="EL786"/>
      <c r="EM786"/>
      <c r="EN786"/>
      <c r="EO786"/>
      <c r="EP786"/>
      <c r="EQ786"/>
      <c r="ER786"/>
      <c r="ES786"/>
      <c r="ET786"/>
      <c r="EU786"/>
      <c r="EV786"/>
      <c r="EW786"/>
      <c r="EX786"/>
      <c r="EY786"/>
      <c r="EZ786"/>
      <c r="FA786"/>
      <c r="FB786"/>
      <c r="FC786"/>
      <c r="FD786"/>
      <c r="FE786"/>
      <c r="FF786"/>
      <c r="FG786"/>
      <c r="FH786"/>
      <c r="FI786"/>
      <c r="FJ786"/>
      <c r="FK786"/>
      <c r="FL786"/>
      <c r="FM786"/>
      <c r="FN786"/>
      <c r="FO786"/>
      <c r="FP786"/>
      <c r="FQ786"/>
      <c r="FR786"/>
      <c r="FS786"/>
      <c r="FT786"/>
      <c r="FU786"/>
      <c r="FV786"/>
      <c r="FW786"/>
      <c r="FX786"/>
      <c r="FY786"/>
      <c r="FZ786"/>
      <c r="GA786"/>
      <c r="GB786"/>
      <c r="GC786"/>
      <c r="GD786"/>
      <c r="GE786"/>
      <c r="GF786"/>
      <c r="GG786"/>
      <c r="GH786"/>
      <c r="GI786"/>
      <c r="GJ786"/>
      <c r="GK786"/>
      <c r="GL786"/>
      <c r="GM786"/>
      <c r="GN786"/>
      <c r="GO786"/>
      <c r="GP786"/>
      <c r="GQ786"/>
      <c r="GR786"/>
      <c r="GS786"/>
      <c r="GT786"/>
      <c r="GU786"/>
      <c r="GV786"/>
      <c r="GW786"/>
      <c r="GX786"/>
      <c r="GY786"/>
      <c r="GZ786"/>
      <c r="HA786"/>
      <c r="HB786"/>
      <c r="HC786"/>
      <c r="HD786"/>
      <c r="HE786"/>
      <c r="HF786"/>
      <c r="HG786"/>
      <c r="HH786"/>
      <c r="HI786"/>
      <c r="HJ786"/>
      <c r="HK786"/>
      <c r="HL786"/>
      <c r="HM786"/>
      <c r="HN786"/>
      <c r="HO786"/>
      <c r="HP786"/>
      <c r="HQ786"/>
      <c r="HR786"/>
      <c r="HS786"/>
      <c r="HT786"/>
      <c r="HU786"/>
      <c r="HV786"/>
      <c r="HW786"/>
      <c r="HX786"/>
      <c r="HY786"/>
      <c r="HZ786"/>
      <c r="IA786"/>
      <c r="IB786"/>
      <c r="IC786"/>
      <c r="ID786"/>
      <c r="IE786"/>
      <c r="IF786"/>
      <c r="IG786"/>
      <c r="IH786"/>
      <c r="II786"/>
      <c r="IJ786"/>
      <c r="IK786"/>
      <c r="IL786"/>
      <c r="IM786"/>
      <c r="IN786"/>
      <c r="IO786"/>
      <c r="IP786"/>
      <c r="IQ786"/>
      <c r="IR786"/>
      <c r="IS786"/>
      <c r="IT786"/>
      <c r="IU786"/>
      <c r="IV786"/>
      <c r="IW786"/>
      <c r="IX786"/>
      <c r="IY786"/>
      <c r="IZ786"/>
      <c r="JA786"/>
      <c r="JB786"/>
      <c r="JC786"/>
      <c r="JD786"/>
      <c r="JE786"/>
      <c r="JF786"/>
      <c r="JG786"/>
      <c r="JH786"/>
      <c r="JI786"/>
      <c r="JJ786"/>
      <c r="JK786"/>
      <c r="JL786"/>
      <c r="JM786"/>
      <c r="JN786"/>
      <c r="JO786"/>
      <c r="JP786"/>
      <c r="JQ786"/>
      <c r="JR786"/>
      <c r="JS786"/>
      <c r="JT786"/>
      <c r="JU786"/>
      <c r="JV786"/>
      <c r="JW786"/>
      <c r="JX786"/>
      <c r="JY786"/>
      <c r="JZ786"/>
      <c r="KA786"/>
      <c r="KB786"/>
      <c r="KC786"/>
      <c r="KD786"/>
      <c r="KE786"/>
      <c r="KF786"/>
      <c r="KG786"/>
      <c r="KH786"/>
      <c r="KI786"/>
      <c r="KJ786"/>
      <c r="KK786"/>
      <c r="KL786"/>
      <c r="KM786"/>
      <c r="KN786"/>
      <c r="KO786"/>
      <c r="KP786"/>
      <c r="KQ786"/>
      <c r="KR786"/>
      <c r="KS786"/>
      <c r="KT786"/>
      <c r="KU786"/>
      <c r="KV786"/>
      <c r="KW786"/>
      <c r="KX786"/>
      <c r="KY786"/>
      <c r="KZ786"/>
      <c r="LA786"/>
      <c r="LB786"/>
      <c r="LC786"/>
      <c r="LD786"/>
      <c r="LE786"/>
      <c r="LF786"/>
      <c r="LG786"/>
      <c r="LH786"/>
      <c r="LI786"/>
      <c r="LJ786"/>
      <c r="LK786"/>
      <c r="LL786"/>
      <c r="LM786"/>
      <c r="LN786"/>
      <c r="LO786"/>
      <c r="LP786"/>
      <c r="LQ786"/>
      <c r="LR786"/>
      <c r="LS786"/>
      <c r="LT786"/>
      <c r="LU786"/>
      <c r="LV786"/>
      <c r="LW786"/>
      <c r="LX786"/>
      <c r="LY786"/>
      <c r="LZ786"/>
      <c r="MA786"/>
      <c r="MB786"/>
      <c r="MC786"/>
      <c r="MD786"/>
      <c r="ME786"/>
      <c r="MF786"/>
      <c r="MG786"/>
      <c r="MH786"/>
      <c r="MI786"/>
      <c r="MJ786"/>
      <c r="MK786"/>
      <c r="ML786"/>
      <c r="MM786"/>
      <c r="MN786"/>
      <c r="MO786"/>
      <c r="MP786"/>
      <c r="MQ786"/>
      <c r="MR786"/>
      <c r="MS786"/>
      <c r="MT786"/>
      <c r="MU786"/>
      <c r="MV786"/>
      <c r="MW786"/>
      <c r="MX786"/>
      <c r="MY786"/>
      <c r="MZ786"/>
      <c r="NA786"/>
      <c r="NB786"/>
      <c r="NC786"/>
      <c r="ND786"/>
      <c r="NE786"/>
      <c r="NF786"/>
      <c r="NG786"/>
      <c r="NH786"/>
      <c r="NI786"/>
      <c r="NJ786"/>
      <c r="NK786"/>
      <c r="NL786"/>
      <c r="NM786"/>
      <c r="NN786"/>
      <c r="NO786"/>
      <c r="NP786"/>
      <c r="NQ786"/>
      <c r="NR786"/>
      <c r="NS786"/>
      <c r="NT786"/>
      <c r="NU786"/>
      <c r="NV786"/>
      <c r="NW786"/>
      <c r="NX786"/>
      <c r="NY786"/>
      <c r="NZ786"/>
      <c r="OA786"/>
      <c r="OB786"/>
      <c r="OC786"/>
      <c r="OD786"/>
      <c r="OE786"/>
      <c r="OF786"/>
      <c r="OG786"/>
      <c r="OH786"/>
      <c r="OI786"/>
      <c r="OJ786"/>
      <c r="OK786"/>
      <c r="OL786"/>
      <c r="OM786"/>
      <c r="ON786"/>
      <c r="OO786"/>
      <c r="OP786"/>
      <c r="OQ786"/>
      <c r="OR786"/>
      <c r="OS786"/>
      <c r="OT786"/>
      <c r="OU786"/>
      <c r="OV786"/>
      <c r="OW786"/>
      <c r="OX786"/>
      <c r="OY786"/>
      <c r="OZ786"/>
      <c r="PA786"/>
      <c r="PB786"/>
      <c r="PC786"/>
      <c r="PD786"/>
      <c r="PE786"/>
      <c r="PF786"/>
      <c r="PG786"/>
      <c r="PH786"/>
      <c r="PI786"/>
      <c r="PJ786"/>
      <c r="PK786"/>
      <c r="PL786"/>
      <c r="PM786"/>
      <c r="PN786"/>
      <c r="PO786"/>
      <c r="PP786"/>
      <c r="PQ786"/>
      <c r="PR786"/>
      <c r="PS786"/>
      <c r="PT786"/>
      <c r="PU786"/>
      <c r="PV786"/>
      <c r="PW786"/>
      <c r="PX786"/>
      <c r="PY786"/>
      <c r="PZ786"/>
      <c r="QA786"/>
      <c r="QB786"/>
      <c r="QC786"/>
      <c r="QD786"/>
      <c r="QE786"/>
      <c r="QF786"/>
      <c r="QG786"/>
      <c r="QH786"/>
      <c r="QI786"/>
      <c r="QJ786"/>
      <c r="QK786"/>
      <c r="QL786"/>
      <c r="QM786"/>
      <c r="QN786"/>
      <c r="QO786"/>
      <c r="QP786"/>
      <c r="QQ786"/>
      <c r="QR786"/>
      <c r="QS786"/>
      <c r="QT786"/>
      <c r="QU786"/>
      <c r="QV786"/>
      <c r="QW786"/>
      <c r="QX786"/>
      <c r="QY786"/>
      <c r="QZ786"/>
      <c r="RA786"/>
      <c r="RB786"/>
      <c r="RC786"/>
      <c r="RD786"/>
      <c r="RE786"/>
      <c r="RF786"/>
      <c r="RG786"/>
      <c r="RH786"/>
      <c r="RI786"/>
      <c r="RJ786"/>
      <c r="RK786"/>
      <c r="RL786"/>
      <c r="RM786"/>
      <c r="RN786"/>
      <c r="RO786"/>
      <c r="RP786"/>
      <c r="RQ786"/>
      <c r="RR786"/>
      <c r="RS786"/>
      <c r="RT786"/>
      <c r="RU786"/>
      <c r="RV786"/>
      <c r="RW786"/>
      <c r="RX786"/>
      <c r="RY786"/>
      <c r="RZ786"/>
      <c r="SA786"/>
      <c r="SB786"/>
      <c r="SC786"/>
      <c r="SD786"/>
      <c r="SE786"/>
      <c r="SF786"/>
      <c r="SG786"/>
      <c r="SH786"/>
      <c r="SI786"/>
      <c r="SJ786"/>
      <c r="SK786"/>
      <c r="SL786"/>
      <c r="SM786"/>
      <c r="SN786"/>
      <c r="SO786"/>
      <c r="SP786"/>
      <c r="SQ786"/>
      <c r="SR786"/>
      <c r="SS786"/>
      <c r="ST786"/>
      <c r="SU786"/>
      <c r="SV786"/>
      <c r="SW786"/>
      <c r="SX786"/>
      <c r="SY786"/>
      <c r="SZ786"/>
      <c r="TA786"/>
      <c r="TB786"/>
      <c r="TC786"/>
      <c r="TD786"/>
      <c r="TE786"/>
      <c r="TF786"/>
      <c r="TG786"/>
      <c r="TH786"/>
      <c r="TI786"/>
      <c r="TJ786"/>
      <c r="TK786"/>
      <c r="TL786"/>
      <c r="TM786"/>
      <c r="TN786"/>
      <c r="TO786"/>
      <c r="TP786"/>
      <c r="TQ786"/>
      <c r="TR786"/>
      <c r="TS786"/>
      <c r="TT786"/>
      <c r="TU786"/>
      <c r="TV786"/>
      <c r="TW786"/>
      <c r="TX786"/>
      <c r="TY786"/>
      <c r="TZ786"/>
      <c r="UA786"/>
      <c r="UB786"/>
      <c r="UC786"/>
      <c r="UD786"/>
      <c r="UE786"/>
      <c r="UF786"/>
      <c r="UG786"/>
      <c r="UH786"/>
      <c r="UI786"/>
      <c r="UJ786"/>
      <c r="UK786"/>
      <c r="UL786"/>
      <c r="UM786"/>
      <c r="UN786"/>
      <c r="UO786"/>
      <c r="UP786"/>
      <c r="UQ786"/>
      <c r="UR786"/>
      <c r="US786"/>
      <c r="UT786"/>
      <c r="UU786"/>
      <c r="UV786"/>
      <c r="UW786"/>
      <c r="UX786"/>
      <c r="UY786"/>
      <c r="UZ786"/>
      <c r="VA786"/>
      <c r="VB786"/>
      <c r="VC786"/>
      <c r="VD786"/>
      <c r="VE786"/>
      <c r="VF786"/>
      <c r="VG786"/>
      <c r="VH786"/>
      <c r="VI786"/>
      <c r="VJ786"/>
      <c r="VK786"/>
      <c r="VL786"/>
      <c r="VM786"/>
      <c r="VN786"/>
      <c r="VO786"/>
      <c r="VP786"/>
      <c r="VQ786"/>
      <c r="VR786"/>
      <c r="VS786"/>
      <c r="VT786"/>
      <c r="VU786"/>
      <c r="VV786"/>
      <c r="VW786"/>
      <c r="VX786"/>
      <c r="VY786"/>
      <c r="VZ786"/>
      <c r="WA786"/>
      <c r="WB786"/>
      <c r="WC786"/>
      <c r="WD786"/>
      <c r="WE786"/>
      <c r="WF786"/>
      <c r="WG786"/>
      <c r="WH786"/>
      <c r="WI786"/>
      <c r="WJ786"/>
      <c r="WK786"/>
      <c r="WL786"/>
      <c r="WM786"/>
      <c r="WN786"/>
      <c r="WO786"/>
      <c r="WP786"/>
      <c r="WQ786"/>
      <c r="WR786"/>
      <c r="WS786"/>
      <c r="WT786"/>
      <c r="WU786"/>
      <c r="WV786"/>
      <c r="WW786"/>
      <c r="WX786"/>
      <c r="WY786"/>
      <c r="WZ786"/>
      <c r="XA786"/>
      <c r="XB786"/>
      <c r="XC786"/>
      <c r="XD786"/>
      <c r="XE786"/>
      <c r="XF786"/>
      <c r="XG786"/>
      <c r="XH786"/>
      <c r="XI786"/>
      <c r="XJ786"/>
      <c r="XK786"/>
      <c r="XL786"/>
      <c r="XM786"/>
      <c r="XN786"/>
      <c r="XO786"/>
      <c r="XP786"/>
      <c r="XQ786"/>
      <c r="XR786"/>
      <c r="XS786"/>
      <c r="XT786"/>
      <c r="XU786"/>
      <c r="XV786"/>
      <c r="XW786"/>
      <c r="XX786"/>
      <c r="XY786"/>
      <c r="XZ786"/>
      <c r="YA786"/>
      <c r="YB786"/>
      <c r="YC786"/>
      <c r="YD786"/>
      <c r="YE786"/>
      <c r="YF786"/>
      <c r="YG786"/>
      <c r="YH786"/>
      <c r="YI786"/>
      <c r="YJ786"/>
      <c r="YK786"/>
      <c r="YL786"/>
      <c r="YM786"/>
      <c r="YN786"/>
      <c r="YO786"/>
      <c r="YP786"/>
      <c r="YQ786"/>
      <c r="YR786"/>
      <c r="YS786"/>
      <c r="YT786"/>
      <c r="YU786"/>
      <c r="YV786"/>
      <c r="YW786"/>
      <c r="YX786"/>
      <c r="YY786"/>
      <c r="YZ786"/>
      <c r="ZA786"/>
      <c r="ZB786"/>
      <c r="ZC786"/>
      <c r="ZD786"/>
      <c r="ZE786"/>
      <c r="ZF786"/>
      <c r="ZG786"/>
      <c r="ZH786"/>
      <c r="ZI786"/>
      <c r="ZJ786"/>
      <c r="ZK786"/>
      <c r="ZL786"/>
      <c r="ZM786"/>
      <c r="ZN786"/>
      <c r="ZO786"/>
      <c r="ZP786"/>
      <c r="ZQ786"/>
      <c r="ZR786"/>
      <c r="ZS786"/>
      <c r="ZT786"/>
      <c r="ZU786"/>
      <c r="ZV786"/>
      <c r="ZW786"/>
      <c r="ZX786"/>
      <c r="ZY786"/>
      <c r="ZZ786"/>
      <c r="AAA786"/>
      <c r="AAB786"/>
      <c r="AAC786"/>
      <c r="AAD786"/>
      <c r="AAE786"/>
      <c r="AAF786"/>
      <c r="AAG786"/>
      <c r="AAH786"/>
      <c r="AAI786"/>
      <c r="AAJ786"/>
      <c r="AAK786"/>
      <c r="AAL786"/>
      <c r="AAM786"/>
      <c r="AAN786"/>
      <c r="AAO786"/>
      <c r="AAP786"/>
      <c r="AAQ786"/>
      <c r="AAR786"/>
      <c r="AAS786"/>
      <c r="AAT786"/>
      <c r="AAU786"/>
      <c r="AAV786" t="s">
        <v>816</v>
      </c>
      <c r="AAW786"/>
      <c r="AAX786"/>
      <c r="AAY786"/>
      <c r="AAZ786"/>
      <c r="ABA786"/>
      <c r="ABB786"/>
      <c r="ABC786"/>
      <c r="ABD786"/>
      <c r="ABE786"/>
      <c r="ABF786"/>
      <c r="ABG786"/>
      <c r="ABH786" t="s">
        <v>816</v>
      </c>
      <c r="ABI786"/>
      <c r="ABJ786"/>
      <c r="ABK786"/>
      <c r="ABL786"/>
      <c r="ABM786"/>
      <c r="ABN786"/>
      <c r="ABO786"/>
      <c r="ABP786"/>
      <c r="ABQ786" t="s">
        <v>816</v>
      </c>
      <c r="ABR786"/>
      <c r="ABS786"/>
      <c r="ABT786"/>
      <c r="ABU786"/>
      <c r="ABV786"/>
      <c r="ABW786"/>
      <c r="ABX786"/>
      <c r="ABY786"/>
      <c r="ABZ786"/>
      <c r="ACA786"/>
      <c r="ACB786"/>
      <c r="ACC786"/>
      <c r="ACD786" t="s">
        <v>816</v>
      </c>
      <c r="ACE786"/>
      <c r="ACF786"/>
      <c r="ACG786"/>
      <c r="ACH786"/>
      <c r="ACI786"/>
      <c r="ACJ786"/>
      <c r="ACK786"/>
      <c r="ACL786"/>
      <c r="ACM786"/>
      <c r="ACN786"/>
      <c r="ACO786"/>
      <c r="ACP786"/>
      <c r="ACQ786" t="s">
        <v>873</v>
      </c>
      <c r="ACR786">
        <v>370827277</v>
      </c>
      <c r="ACS786" s="396">
        <v>44902.624039351853</v>
      </c>
      <c r="ACT786"/>
      <c r="ACU786"/>
      <c r="ACV786" t="s">
        <v>801</v>
      </c>
      <c r="ACW786"/>
      <c r="ACX786"/>
      <c r="ACY786">
        <v>786</v>
      </c>
    </row>
    <row r="787" spans="1:779" s="82" customFormat="1" x14ac:dyDescent="0.3">
      <c r="A787" t="s">
        <v>4422</v>
      </c>
      <c r="B787" s="396">
        <v>44901.355658425928</v>
      </c>
      <c r="C787" s="396">
        <v>44901.357922280091</v>
      </c>
      <c r="D787" s="396">
        <v>44901</v>
      </c>
      <c r="E787" t="s">
        <v>1036</v>
      </c>
      <c r="F787" s="396">
        <v>44901</v>
      </c>
      <c r="G787" t="s">
        <v>1030</v>
      </c>
      <c r="H787" t="s">
        <v>1031</v>
      </c>
      <c r="I787" t="s">
        <v>1031</v>
      </c>
      <c r="J787" t="s">
        <v>1031</v>
      </c>
      <c r="K787" t="s">
        <v>795</v>
      </c>
      <c r="L787" t="s">
        <v>974</v>
      </c>
      <c r="M787">
        <v>0</v>
      </c>
      <c r="N787">
        <v>1</v>
      </c>
      <c r="O787">
        <v>0</v>
      </c>
      <c r="P787">
        <v>0</v>
      </c>
      <c r="Q787">
        <v>0</v>
      </c>
      <c r="R787">
        <v>0</v>
      </c>
      <c r="S787">
        <v>0</v>
      </c>
      <c r="T787">
        <v>0</v>
      </c>
      <c r="U787">
        <v>0</v>
      </c>
      <c r="V787">
        <v>0</v>
      </c>
      <c r="W787">
        <v>0</v>
      </c>
      <c r="X787">
        <v>0</v>
      </c>
      <c r="Y787">
        <v>0</v>
      </c>
      <c r="Z787">
        <v>0</v>
      </c>
      <c r="AA787">
        <v>0</v>
      </c>
      <c r="AB787">
        <v>0</v>
      </c>
      <c r="AC787">
        <v>0</v>
      </c>
      <c r="AD787">
        <v>0</v>
      </c>
      <c r="AE787">
        <v>0</v>
      </c>
      <c r="AF787">
        <v>0</v>
      </c>
      <c r="AG787">
        <v>0</v>
      </c>
      <c r="AH787">
        <v>0</v>
      </c>
      <c r="AI787">
        <v>0</v>
      </c>
      <c r="AJ787"/>
      <c r="AK787"/>
      <c r="AL787"/>
      <c r="AM787"/>
      <c r="AN787"/>
      <c r="AO787"/>
      <c r="AP787"/>
      <c r="AQ787"/>
      <c r="AR787"/>
      <c r="AS787"/>
      <c r="AT787"/>
      <c r="AU787"/>
      <c r="AV787"/>
      <c r="AW787"/>
      <c r="AX787"/>
      <c r="AY787"/>
      <c r="AZ787"/>
      <c r="BA787"/>
      <c r="BB787"/>
      <c r="BC787"/>
      <c r="BD787"/>
      <c r="BE787"/>
      <c r="BF787"/>
      <c r="BG787"/>
      <c r="BH787"/>
      <c r="BI787"/>
      <c r="BJ787"/>
      <c r="BK787"/>
      <c r="BL787"/>
      <c r="BM787"/>
      <c r="BN787"/>
      <c r="BO787" t="s">
        <v>797</v>
      </c>
      <c r="BP787"/>
      <c r="BQ787">
        <v>1000</v>
      </c>
      <c r="BR787">
        <v>1000</v>
      </c>
      <c r="BS787"/>
      <c r="BT787">
        <v>3000</v>
      </c>
      <c r="BU787">
        <v>-66.666666666666657</v>
      </c>
      <c r="BV787">
        <v>-2000</v>
      </c>
      <c r="BW787" t="s">
        <v>4410</v>
      </c>
      <c r="BX787" t="s">
        <v>798</v>
      </c>
      <c r="BY787" t="s">
        <v>799</v>
      </c>
      <c r="BZ787"/>
      <c r="CA787" t="s">
        <v>816</v>
      </c>
      <c r="CB787"/>
      <c r="CC787"/>
      <c r="CD787"/>
      <c r="CE787"/>
      <c r="CF787"/>
      <c r="CG787"/>
      <c r="CH787"/>
      <c r="CI787"/>
      <c r="CJ787"/>
      <c r="CK787"/>
      <c r="CL787"/>
      <c r="CM787"/>
      <c r="CN787"/>
      <c r="CO787"/>
      <c r="CP787"/>
      <c r="CQ787"/>
      <c r="CR787"/>
      <c r="CS787"/>
      <c r="CT787"/>
      <c r="CU787"/>
      <c r="CV787"/>
      <c r="CW787"/>
      <c r="CX787"/>
      <c r="CY787"/>
      <c r="CZ787"/>
      <c r="DA787"/>
      <c r="DB787"/>
      <c r="DC787"/>
      <c r="DD787"/>
      <c r="DE787"/>
      <c r="DF787"/>
      <c r="DG787"/>
      <c r="DH787"/>
      <c r="DI787"/>
      <c r="DJ787"/>
      <c r="DK787"/>
      <c r="DL787"/>
      <c r="DM787"/>
      <c r="DN787"/>
      <c r="DO787"/>
      <c r="DP787"/>
      <c r="DQ787"/>
      <c r="DR787"/>
      <c r="DS787"/>
      <c r="DT787"/>
      <c r="DU787"/>
      <c r="DV787"/>
      <c r="DW787"/>
      <c r="DX787"/>
      <c r="DY787"/>
      <c r="DZ787"/>
      <c r="EA787"/>
      <c r="EB787"/>
      <c r="EC787"/>
      <c r="ED787"/>
      <c r="EE787"/>
      <c r="EF787"/>
      <c r="EG787"/>
      <c r="EH787"/>
      <c r="EI787"/>
      <c r="EJ787"/>
      <c r="EK787"/>
      <c r="EL787"/>
      <c r="EM787"/>
      <c r="EN787"/>
      <c r="EO787"/>
      <c r="EP787"/>
      <c r="EQ787"/>
      <c r="ER787"/>
      <c r="ES787"/>
      <c r="ET787"/>
      <c r="EU787"/>
      <c r="EV787"/>
      <c r="EW787"/>
      <c r="EX787"/>
      <c r="EY787"/>
      <c r="EZ787"/>
      <c r="FA787"/>
      <c r="FB787"/>
      <c r="FC787"/>
      <c r="FD787"/>
      <c r="FE787"/>
      <c r="FF787"/>
      <c r="FG787"/>
      <c r="FH787"/>
      <c r="FI787"/>
      <c r="FJ787"/>
      <c r="FK787"/>
      <c r="FL787"/>
      <c r="FM787"/>
      <c r="FN787"/>
      <c r="FO787"/>
      <c r="FP787"/>
      <c r="FQ787"/>
      <c r="FR787"/>
      <c r="FS787"/>
      <c r="FT787"/>
      <c r="FU787"/>
      <c r="FV787"/>
      <c r="FW787"/>
      <c r="FX787"/>
      <c r="FY787"/>
      <c r="FZ787"/>
      <c r="GA787"/>
      <c r="GB787"/>
      <c r="GC787"/>
      <c r="GD787"/>
      <c r="GE787"/>
      <c r="GF787"/>
      <c r="GG787"/>
      <c r="GH787"/>
      <c r="GI787"/>
      <c r="GJ787"/>
      <c r="GK787"/>
      <c r="GL787"/>
      <c r="GM787"/>
      <c r="GN787"/>
      <c r="GO787"/>
      <c r="GP787"/>
      <c r="GQ787"/>
      <c r="GR787"/>
      <c r="GS787"/>
      <c r="GT787"/>
      <c r="GU787"/>
      <c r="GV787"/>
      <c r="GW787"/>
      <c r="GX787"/>
      <c r="GY787"/>
      <c r="GZ787"/>
      <c r="HA787"/>
      <c r="HB787"/>
      <c r="HC787"/>
      <c r="HD787"/>
      <c r="HE787"/>
      <c r="HF787"/>
      <c r="HG787"/>
      <c r="HH787"/>
      <c r="HI787"/>
      <c r="HJ787"/>
      <c r="HK787"/>
      <c r="HL787"/>
      <c r="HM787"/>
      <c r="HN787"/>
      <c r="HO787"/>
      <c r="HP787"/>
      <c r="HQ787"/>
      <c r="HR787"/>
      <c r="HS787"/>
      <c r="HT787"/>
      <c r="HU787"/>
      <c r="HV787"/>
      <c r="HW787"/>
      <c r="HX787"/>
      <c r="HY787"/>
      <c r="HZ787"/>
      <c r="IA787"/>
      <c r="IB787"/>
      <c r="IC787"/>
      <c r="ID787"/>
      <c r="IE787"/>
      <c r="IF787"/>
      <c r="IG787"/>
      <c r="IH787"/>
      <c r="II787"/>
      <c r="IJ787"/>
      <c r="IK787"/>
      <c r="IL787"/>
      <c r="IM787"/>
      <c r="IN787"/>
      <c r="IO787"/>
      <c r="IP787"/>
      <c r="IQ787"/>
      <c r="IR787"/>
      <c r="IS787"/>
      <c r="IT787"/>
      <c r="IU787"/>
      <c r="IV787"/>
      <c r="IW787"/>
      <c r="IX787"/>
      <c r="IY787"/>
      <c r="IZ787"/>
      <c r="JA787"/>
      <c r="JB787"/>
      <c r="JC787"/>
      <c r="JD787"/>
      <c r="JE787"/>
      <c r="JF787"/>
      <c r="JG787"/>
      <c r="JH787"/>
      <c r="JI787"/>
      <c r="JJ787"/>
      <c r="JK787"/>
      <c r="JL787"/>
      <c r="JM787"/>
      <c r="JN787"/>
      <c r="JO787"/>
      <c r="JP787"/>
      <c r="JQ787"/>
      <c r="JR787"/>
      <c r="JS787"/>
      <c r="JT787"/>
      <c r="JU787"/>
      <c r="JV787"/>
      <c r="JW787"/>
      <c r="JX787"/>
      <c r="JY787"/>
      <c r="JZ787"/>
      <c r="KA787"/>
      <c r="KB787"/>
      <c r="KC787"/>
      <c r="KD787"/>
      <c r="KE787"/>
      <c r="KF787"/>
      <c r="KG787"/>
      <c r="KH787"/>
      <c r="KI787"/>
      <c r="KJ787"/>
      <c r="KK787"/>
      <c r="KL787"/>
      <c r="KM787"/>
      <c r="KN787"/>
      <c r="KO787"/>
      <c r="KP787"/>
      <c r="KQ787"/>
      <c r="KR787"/>
      <c r="KS787"/>
      <c r="KT787"/>
      <c r="KU787"/>
      <c r="KV787"/>
      <c r="KW787"/>
      <c r="KX787"/>
      <c r="KY787"/>
      <c r="KZ787"/>
      <c r="LA787"/>
      <c r="LB787"/>
      <c r="LC787"/>
      <c r="LD787"/>
      <c r="LE787"/>
      <c r="LF787"/>
      <c r="LG787"/>
      <c r="LH787"/>
      <c r="LI787"/>
      <c r="LJ787"/>
      <c r="LK787"/>
      <c r="LL787"/>
      <c r="LM787"/>
      <c r="LN787"/>
      <c r="LO787"/>
      <c r="LP787"/>
      <c r="LQ787"/>
      <c r="LR787"/>
      <c r="LS787"/>
      <c r="LT787"/>
      <c r="LU787"/>
      <c r="LV787"/>
      <c r="LW787"/>
      <c r="LX787"/>
      <c r="LY787"/>
      <c r="LZ787"/>
      <c r="MA787"/>
      <c r="MB787"/>
      <c r="MC787"/>
      <c r="MD787"/>
      <c r="ME787"/>
      <c r="MF787"/>
      <c r="MG787"/>
      <c r="MH787"/>
      <c r="MI787"/>
      <c r="MJ787"/>
      <c r="MK787"/>
      <c r="ML787"/>
      <c r="MM787"/>
      <c r="MN787"/>
      <c r="MO787"/>
      <c r="MP787"/>
      <c r="MQ787"/>
      <c r="MR787"/>
      <c r="MS787"/>
      <c r="MT787"/>
      <c r="MU787"/>
      <c r="MV787"/>
      <c r="MW787"/>
      <c r="MX787"/>
      <c r="MY787"/>
      <c r="MZ787"/>
      <c r="NA787"/>
      <c r="NB787"/>
      <c r="NC787"/>
      <c r="ND787"/>
      <c r="NE787"/>
      <c r="NF787"/>
      <c r="NG787"/>
      <c r="NH787"/>
      <c r="NI787"/>
      <c r="NJ787"/>
      <c r="NK787"/>
      <c r="NL787"/>
      <c r="NM787"/>
      <c r="NN787"/>
      <c r="NO787"/>
      <c r="NP787"/>
      <c r="NQ787"/>
      <c r="NR787"/>
      <c r="NS787"/>
      <c r="NT787"/>
      <c r="NU787"/>
      <c r="NV787"/>
      <c r="NW787"/>
      <c r="NX787"/>
      <c r="NY787"/>
      <c r="NZ787"/>
      <c r="OA787"/>
      <c r="OB787"/>
      <c r="OC787"/>
      <c r="OD787"/>
      <c r="OE787"/>
      <c r="OF787"/>
      <c r="OG787"/>
      <c r="OH787"/>
      <c r="OI787"/>
      <c r="OJ787"/>
      <c r="OK787"/>
      <c r="OL787"/>
      <c r="OM787"/>
      <c r="ON787"/>
      <c r="OO787"/>
      <c r="OP787"/>
      <c r="OQ787"/>
      <c r="OR787"/>
      <c r="OS787"/>
      <c r="OT787"/>
      <c r="OU787"/>
      <c r="OV787"/>
      <c r="OW787"/>
      <c r="OX787"/>
      <c r="OY787"/>
      <c r="OZ787"/>
      <c r="PA787"/>
      <c r="PB787"/>
      <c r="PC787"/>
      <c r="PD787"/>
      <c r="PE787"/>
      <c r="PF787"/>
      <c r="PG787"/>
      <c r="PH787"/>
      <c r="PI787"/>
      <c r="PJ787"/>
      <c r="PK787"/>
      <c r="PL787"/>
      <c r="PM787"/>
      <c r="PN787"/>
      <c r="PO787"/>
      <c r="PP787"/>
      <c r="PQ787"/>
      <c r="PR787"/>
      <c r="PS787"/>
      <c r="PT787"/>
      <c r="PU787"/>
      <c r="PV787"/>
      <c r="PW787"/>
      <c r="PX787"/>
      <c r="PY787"/>
      <c r="PZ787"/>
      <c r="QA787"/>
      <c r="QB787"/>
      <c r="QC787"/>
      <c r="QD787"/>
      <c r="QE787"/>
      <c r="QF787"/>
      <c r="QG787"/>
      <c r="QH787"/>
      <c r="QI787"/>
      <c r="QJ787"/>
      <c r="QK787"/>
      <c r="QL787"/>
      <c r="QM787"/>
      <c r="QN787"/>
      <c r="QO787"/>
      <c r="QP787"/>
      <c r="QQ787"/>
      <c r="QR787"/>
      <c r="QS787"/>
      <c r="QT787"/>
      <c r="QU787"/>
      <c r="QV787"/>
      <c r="QW787"/>
      <c r="QX787"/>
      <c r="QY787"/>
      <c r="QZ787"/>
      <c r="RA787"/>
      <c r="RB787"/>
      <c r="RC787"/>
      <c r="RD787"/>
      <c r="RE787"/>
      <c r="RF787"/>
      <c r="RG787"/>
      <c r="RH787"/>
      <c r="RI787"/>
      <c r="RJ787"/>
      <c r="RK787"/>
      <c r="RL787"/>
      <c r="RM787"/>
      <c r="RN787"/>
      <c r="RO787"/>
      <c r="RP787"/>
      <c r="RQ787"/>
      <c r="RR787"/>
      <c r="RS787"/>
      <c r="RT787"/>
      <c r="RU787"/>
      <c r="RV787"/>
      <c r="RW787"/>
      <c r="RX787"/>
      <c r="RY787"/>
      <c r="RZ787"/>
      <c r="SA787"/>
      <c r="SB787"/>
      <c r="SC787"/>
      <c r="SD787"/>
      <c r="SE787"/>
      <c r="SF787"/>
      <c r="SG787"/>
      <c r="SH787"/>
      <c r="SI787"/>
      <c r="SJ787"/>
      <c r="SK787"/>
      <c r="SL787"/>
      <c r="SM787"/>
      <c r="SN787"/>
      <c r="SO787"/>
      <c r="SP787"/>
      <c r="SQ787"/>
      <c r="SR787"/>
      <c r="SS787"/>
      <c r="ST787"/>
      <c r="SU787"/>
      <c r="SV787"/>
      <c r="SW787"/>
      <c r="SX787"/>
      <c r="SY787"/>
      <c r="SZ787"/>
      <c r="TA787"/>
      <c r="TB787"/>
      <c r="TC787"/>
      <c r="TD787"/>
      <c r="TE787"/>
      <c r="TF787"/>
      <c r="TG787"/>
      <c r="TH787"/>
      <c r="TI787"/>
      <c r="TJ787"/>
      <c r="TK787"/>
      <c r="TL787"/>
      <c r="TM787"/>
      <c r="TN787"/>
      <c r="TO787"/>
      <c r="TP787"/>
      <c r="TQ787"/>
      <c r="TR787"/>
      <c r="TS787"/>
      <c r="TT787"/>
      <c r="TU787"/>
      <c r="TV787"/>
      <c r="TW787"/>
      <c r="TX787"/>
      <c r="TY787"/>
      <c r="TZ787"/>
      <c r="UA787"/>
      <c r="UB787"/>
      <c r="UC787"/>
      <c r="UD787"/>
      <c r="UE787"/>
      <c r="UF787"/>
      <c r="UG787"/>
      <c r="UH787"/>
      <c r="UI787"/>
      <c r="UJ787"/>
      <c r="UK787"/>
      <c r="UL787"/>
      <c r="UM787"/>
      <c r="UN787"/>
      <c r="UO787"/>
      <c r="UP787"/>
      <c r="UQ787"/>
      <c r="UR787"/>
      <c r="US787"/>
      <c r="UT787"/>
      <c r="UU787"/>
      <c r="UV787"/>
      <c r="UW787"/>
      <c r="UX787"/>
      <c r="UY787"/>
      <c r="UZ787"/>
      <c r="VA787"/>
      <c r="VB787"/>
      <c r="VC787"/>
      <c r="VD787"/>
      <c r="VE787"/>
      <c r="VF787"/>
      <c r="VG787"/>
      <c r="VH787"/>
      <c r="VI787"/>
      <c r="VJ787"/>
      <c r="VK787"/>
      <c r="VL787"/>
      <c r="VM787"/>
      <c r="VN787"/>
      <c r="VO787"/>
      <c r="VP787"/>
      <c r="VQ787"/>
      <c r="VR787"/>
      <c r="VS787"/>
      <c r="VT787"/>
      <c r="VU787"/>
      <c r="VV787"/>
      <c r="VW787"/>
      <c r="VX787"/>
      <c r="VY787"/>
      <c r="VZ787"/>
      <c r="WA787"/>
      <c r="WB787"/>
      <c r="WC787"/>
      <c r="WD787"/>
      <c r="WE787"/>
      <c r="WF787"/>
      <c r="WG787"/>
      <c r="WH787"/>
      <c r="WI787"/>
      <c r="WJ787"/>
      <c r="WK787"/>
      <c r="WL787"/>
      <c r="WM787"/>
      <c r="WN787"/>
      <c r="WO787"/>
      <c r="WP787"/>
      <c r="WQ787"/>
      <c r="WR787"/>
      <c r="WS787"/>
      <c r="WT787"/>
      <c r="WU787"/>
      <c r="WV787"/>
      <c r="WW787"/>
      <c r="WX787"/>
      <c r="WY787"/>
      <c r="WZ787"/>
      <c r="XA787"/>
      <c r="XB787"/>
      <c r="XC787"/>
      <c r="XD787"/>
      <c r="XE787"/>
      <c r="XF787"/>
      <c r="XG787"/>
      <c r="XH787"/>
      <c r="XI787"/>
      <c r="XJ787"/>
      <c r="XK787"/>
      <c r="XL787"/>
      <c r="XM787"/>
      <c r="XN787"/>
      <c r="XO787"/>
      <c r="XP787"/>
      <c r="XQ787"/>
      <c r="XR787"/>
      <c r="XS787"/>
      <c r="XT787"/>
      <c r="XU787"/>
      <c r="XV787"/>
      <c r="XW787"/>
      <c r="XX787"/>
      <c r="XY787"/>
      <c r="XZ787"/>
      <c r="YA787"/>
      <c r="YB787"/>
      <c r="YC787"/>
      <c r="YD787"/>
      <c r="YE787"/>
      <c r="YF787"/>
      <c r="YG787"/>
      <c r="YH787"/>
      <c r="YI787"/>
      <c r="YJ787"/>
      <c r="YK787"/>
      <c r="YL787"/>
      <c r="YM787"/>
      <c r="YN787"/>
      <c r="YO787"/>
      <c r="YP787"/>
      <c r="YQ787"/>
      <c r="YR787"/>
      <c r="YS787"/>
      <c r="YT787"/>
      <c r="YU787"/>
      <c r="YV787"/>
      <c r="YW787"/>
      <c r="YX787"/>
      <c r="YY787"/>
      <c r="YZ787"/>
      <c r="ZA787"/>
      <c r="ZB787"/>
      <c r="ZC787"/>
      <c r="ZD787"/>
      <c r="ZE787"/>
      <c r="ZF787"/>
      <c r="ZG787"/>
      <c r="ZH787"/>
      <c r="ZI787"/>
      <c r="ZJ787"/>
      <c r="ZK787"/>
      <c r="ZL787"/>
      <c r="ZM787"/>
      <c r="ZN787"/>
      <c r="ZO787"/>
      <c r="ZP787"/>
      <c r="ZQ787"/>
      <c r="ZR787"/>
      <c r="ZS787"/>
      <c r="ZT787"/>
      <c r="ZU787"/>
      <c r="ZV787"/>
      <c r="ZW787"/>
      <c r="ZX787"/>
      <c r="ZY787"/>
      <c r="ZZ787"/>
      <c r="AAA787"/>
      <c r="AAB787"/>
      <c r="AAC787"/>
      <c r="AAD787"/>
      <c r="AAE787"/>
      <c r="AAF787"/>
      <c r="AAG787"/>
      <c r="AAH787"/>
      <c r="AAI787"/>
      <c r="AAJ787"/>
      <c r="AAK787"/>
      <c r="AAL787"/>
      <c r="AAM787"/>
      <c r="AAN787"/>
      <c r="AAO787"/>
      <c r="AAP787"/>
      <c r="AAQ787"/>
      <c r="AAR787"/>
      <c r="AAS787"/>
      <c r="AAT787"/>
      <c r="AAU787"/>
      <c r="AAV787" t="s">
        <v>816</v>
      </c>
      <c r="AAW787"/>
      <c r="AAX787"/>
      <c r="AAY787"/>
      <c r="AAZ787"/>
      <c r="ABA787"/>
      <c r="ABB787"/>
      <c r="ABC787"/>
      <c r="ABD787"/>
      <c r="ABE787"/>
      <c r="ABF787"/>
      <c r="ABG787"/>
      <c r="ABH787" t="s">
        <v>816</v>
      </c>
      <c r="ABI787"/>
      <c r="ABJ787"/>
      <c r="ABK787"/>
      <c r="ABL787"/>
      <c r="ABM787"/>
      <c r="ABN787"/>
      <c r="ABO787"/>
      <c r="ABP787"/>
      <c r="ABQ787" t="s">
        <v>816</v>
      </c>
      <c r="ABR787"/>
      <c r="ABS787"/>
      <c r="ABT787"/>
      <c r="ABU787"/>
      <c r="ABV787"/>
      <c r="ABW787"/>
      <c r="ABX787"/>
      <c r="ABY787"/>
      <c r="ABZ787"/>
      <c r="ACA787"/>
      <c r="ACB787"/>
      <c r="ACC787"/>
      <c r="ACD787" t="s">
        <v>816</v>
      </c>
      <c r="ACE787"/>
      <c r="ACF787"/>
      <c r="ACG787"/>
      <c r="ACH787"/>
      <c r="ACI787"/>
      <c r="ACJ787"/>
      <c r="ACK787"/>
      <c r="ACL787"/>
      <c r="ACM787"/>
      <c r="ACN787"/>
      <c r="ACO787"/>
      <c r="ACP787"/>
      <c r="ACQ787" t="s">
        <v>873</v>
      </c>
      <c r="ACR787">
        <v>370827315</v>
      </c>
      <c r="ACS787" s="396">
        <v>44902.624062499999</v>
      </c>
      <c r="ACT787"/>
      <c r="ACU787"/>
      <c r="ACV787" t="s">
        <v>801</v>
      </c>
      <c r="ACW787"/>
      <c r="ACX787"/>
      <c r="ACY787">
        <v>787</v>
      </c>
    </row>
    <row r="788" spans="1:779" s="82" customFormat="1" x14ac:dyDescent="0.3">
      <c r="A788" t="s">
        <v>4423</v>
      </c>
      <c r="B788" s="396">
        <v>44901.35819806713</v>
      </c>
      <c r="C788" s="396">
        <v>44901.359605289363</v>
      </c>
      <c r="D788" s="396">
        <v>44901</v>
      </c>
      <c r="E788" t="s">
        <v>1036</v>
      </c>
      <c r="F788" s="396">
        <v>44901</v>
      </c>
      <c r="G788" t="s">
        <v>1030</v>
      </c>
      <c r="H788" t="s">
        <v>1031</v>
      </c>
      <c r="I788" t="s">
        <v>1031</v>
      </c>
      <c r="J788" t="s">
        <v>1031</v>
      </c>
      <c r="K788" t="s">
        <v>795</v>
      </c>
      <c r="L788" t="s">
        <v>974</v>
      </c>
      <c r="M788">
        <v>0</v>
      </c>
      <c r="N788">
        <v>1</v>
      </c>
      <c r="O788">
        <v>0</v>
      </c>
      <c r="P788">
        <v>0</v>
      </c>
      <c r="Q788">
        <v>0</v>
      </c>
      <c r="R788">
        <v>0</v>
      </c>
      <c r="S788">
        <v>0</v>
      </c>
      <c r="T788">
        <v>0</v>
      </c>
      <c r="U788">
        <v>0</v>
      </c>
      <c r="V788">
        <v>0</v>
      </c>
      <c r="W788">
        <v>0</v>
      </c>
      <c r="X788">
        <v>0</v>
      </c>
      <c r="Y788">
        <v>0</v>
      </c>
      <c r="Z788">
        <v>0</v>
      </c>
      <c r="AA788">
        <v>0</v>
      </c>
      <c r="AB788">
        <v>0</v>
      </c>
      <c r="AC788">
        <v>0</v>
      </c>
      <c r="AD788">
        <v>0</v>
      </c>
      <c r="AE788">
        <v>0</v>
      </c>
      <c r="AF788">
        <v>0</v>
      </c>
      <c r="AG788">
        <v>0</v>
      </c>
      <c r="AH788">
        <v>0</v>
      </c>
      <c r="AI788">
        <v>0</v>
      </c>
      <c r="AJ788"/>
      <c r="AK788"/>
      <c r="AL788"/>
      <c r="AM788"/>
      <c r="AN788"/>
      <c r="AO788"/>
      <c r="AP788"/>
      <c r="AQ788"/>
      <c r="AR788"/>
      <c r="AS788"/>
      <c r="AT788"/>
      <c r="AU788"/>
      <c r="AV788"/>
      <c r="AW788"/>
      <c r="AX788"/>
      <c r="AY788"/>
      <c r="AZ788"/>
      <c r="BA788"/>
      <c r="BB788"/>
      <c r="BC788"/>
      <c r="BD788"/>
      <c r="BE788"/>
      <c r="BF788"/>
      <c r="BG788"/>
      <c r="BH788"/>
      <c r="BI788"/>
      <c r="BJ788"/>
      <c r="BK788"/>
      <c r="BL788"/>
      <c r="BM788"/>
      <c r="BN788"/>
      <c r="BO788" t="s">
        <v>797</v>
      </c>
      <c r="BP788"/>
      <c r="BQ788">
        <v>1000</v>
      </c>
      <c r="BR788">
        <v>1000</v>
      </c>
      <c r="BS788"/>
      <c r="BT788">
        <v>3000</v>
      </c>
      <c r="BU788">
        <v>-66.666666666666657</v>
      </c>
      <c r="BV788">
        <v>-2000</v>
      </c>
      <c r="BW788" t="s">
        <v>4410</v>
      </c>
      <c r="BX788" t="s">
        <v>798</v>
      </c>
      <c r="BY788" t="s">
        <v>799</v>
      </c>
      <c r="BZ788"/>
      <c r="CA788" t="s">
        <v>816</v>
      </c>
      <c r="CB788"/>
      <c r="CC788"/>
      <c r="CD788"/>
      <c r="CE788"/>
      <c r="CF788"/>
      <c r="CG788"/>
      <c r="CH788"/>
      <c r="CI788"/>
      <c r="CJ788"/>
      <c r="CK788"/>
      <c r="CL788"/>
      <c r="CM788"/>
      <c r="CN788"/>
      <c r="CO788"/>
      <c r="CP788"/>
      <c r="CQ788"/>
      <c r="CR788"/>
      <c r="CS788"/>
      <c r="CT788"/>
      <c r="CU788"/>
      <c r="CV788"/>
      <c r="CW788"/>
      <c r="CX788"/>
      <c r="CY788"/>
      <c r="CZ788"/>
      <c r="DA788"/>
      <c r="DB788"/>
      <c r="DC788"/>
      <c r="DD788"/>
      <c r="DE788"/>
      <c r="DF788"/>
      <c r="DG788"/>
      <c r="DH788"/>
      <c r="DI788"/>
      <c r="DJ788"/>
      <c r="DK788"/>
      <c r="DL788"/>
      <c r="DM788"/>
      <c r="DN788"/>
      <c r="DO788"/>
      <c r="DP788"/>
      <c r="DQ788"/>
      <c r="DR788"/>
      <c r="DS788"/>
      <c r="DT788"/>
      <c r="DU788"/>
      <c r="DV788"/>
      <c r="DW788"/>
      <c r="DX788"/>
      <c r="DY788"/>
      <c r="DZ788"/>
      <c r="EA788"/>
      <c r="EB788"/>
      <c r="EC788"/>
      <c r="ED788"/>
      <c r="EE788"/>
      <c r="EF788"/>
      <c r="EG788"/>
      <c r="EH788"/>
      <c r="EI788"/>
      <c r="EJ788"/>
      <c r="EK788"/>
      <c r="EL788"/>
      <c r="EM788"/>
      <c r="EN788"/>
      <c r="EO788"/>
      <c r="EP788"/>
      <c r="EQ788"/>
      <c r="ER788"/>
      <c r="ES788"/>
      <c r="ET788"/>
      <c r="EU788"/>
      <c r="EV788"/>
      <c r="EW788"/>
      <c r="EX788"/>
      <c r="EY788"/>
      <c r="EZ788"/>
      <c r="FA788"/>
      <c r="FB788"/>
      <c r="FC788"/>
      <c r="FD788"/>
      <c r="FE788"/>
      <c r="FF788"/>
      <c r="FG788"/>
      <c r="FH788"/>
      <c r="FI788"/>
      <c r="FJ788"/>
      <c r="FK788"/>
      <c r="FL788"/>
      <c r="FM788"/>
      <c r="FN788"/>
      <c r="FO788"/>
      <c r="FP788"/>
      <c r="FQ788"/>
      <c r="FR788"/>
      <c r="FS788"/>
      <c r="FT788"/>
      <c r="FU788"/>
      <c r="FV788"/>
      <c r="FW788"/>
      <c r="FX788"/>
      <c r="FY788"/>
      <c r="FZ788"/>
      <c r="GA788"/>
      <c r="GB788"/>
      <c r="GC788"/>
      <c r="GD788"/>
      <c r="GE788"/>
      <c r="GF788"/>
      <c r="GG788"/>
      <c r="GH788"/>
      <c r="GI788"/>
      <c r="GJ788"/>
      <c r="GK788"/>
      <c r="GL788"/>
      <c r="GM788"/>
      <c r="GN788"/>
      <c r="GO788"/>
      <c r="GP788"/>
      <c r="GQ788"/>
      <c r="GR788"/>
      <c r="GS788"/>
      <c r="GT788"/>
      <c r="GU788"/>
      <c r="GV788"/>
      <c r="GW788"/>
      <c r="GX788"/>
      <c r="GY788"/>
      <c r="GZ788"/>
      <c r="HA788"/>
      <c r="HB788"/>
      <c r="HC788"/>
      <c r="HD788"/>
      <c r="HE788"/>
      <c r="HF788"/>
      <c r="HG788"/>
      <c r="HH788"/>
      <c r="HI788"/>
      <c r="HJ788"/>
      <c r="HK788"/>
      <c r="HL788"/>
      <c r="HM788"/>
      <c r="HN788"/>
      <c r="HO788"/>
      <c r="HP788"/>
      <c r="HQ788"/>
      <c r="HR788"/>
      <c r="HS788"/>
      <c r="HT788"/>
      <c r="HU788"/>
      <c r="HV788"/>
      <c r="HW788"/>
      <c r="HX788"/>
      <c r="HY788"/>
      <c r="HZ788"/>
      <c r="IA788"/>
      <c r="IB788"/>
      <c r="IC788"/>
      <c r="ID788"/>
      <c r="IE788"/>
      <c r="IF788"/>
      <c r="IG788"/>
      <c r="IH788"/>
      <c r="II788"/>
      <c r="IJ788"/>
      <c r="IK788"/>
      <c r="IL788"/>
      <c r="IM788"/>
      <c r="IN788"/>
      <c r="IO788"/>
      <c r="IP788"/>
      <c r="IQ788"/>
      <c r="IR788"/>
      <c r="IS788"/>
      <c r="IT788"/>
      <c r="IU788"/>
      <c r="IV788"/>
      <c r="IW788"/>
      <c r="IX788"/>
      <c r="IY788"/>
      <c r="IZ788"/>
      <c r="JA788"/>
      <c r="JB788"/>
      <c r="JC788"/>
      <c r="JD788"/>
      <c r="JE788"/>
      <c r="JF788"/>
      <c r="JG788"/>
      <c r="JH788"/>
      <c r="JI788"/>
      <c r="JJ788"/>
      <c r="JK788"/>
      <c r="JL788"/>
      <c r="JM788"/>
      <c r="JN788"/>
      <c r="JO788"/>
      <c r="JP788"/>
      <c r="JQ788"/>
      <c r="JR788"/>
      <c r="JS788"/>
      <c r="JT788"/>
      <c r="JU788"/>
      <c r="JV788"/>
      <c r="JW788"/>
      <c r="JX788"/>
      <c r="JY788"/>
      <c r="JZ788"/>
      <c r="KA788"/>
      <c r="KB788"/>
      <c r="KC788"/>
      <c r="KD788"/>
      <c r="KE788"/>
      <c r="KF788"/>
      <c r="KG788"/>
      <c r="KH788"/>
      <c r="KI788"/>
      <c r="KJ788"/>
      <c r="KK788"/>
      <c r="KL788"/>
      <c r="KM788"/>
      <c r="KN788"/>
      <c r="KO788"/>
      <c r="KP788"/>
      <c r="KQ788"/>
      <c r="KR788"/>
      <c r="KS788"/>
      <c r="KT788"/>
      <c r="KU788"/>
      <c r="KV788"/>
      <c r="KW788"/>
      <c r="KX788"/>
      <c r="KY788"/>
      <c r="KZ788"/>
      <c r="LA788"/>
      <c r="LB788"/>
      <c r="LC788"/>
      <c r="LD788"/>
      <c r="LE788"/>
      <c r="LF788"/>
      <c r="LG788"/>
      <c r="LH788"/>
      <c r="LI788"/>
      <c r="LJ788"/>
      <c r="LK788"/>
      <c r="LL788"/>
      <c r="LM788"/>
      <c r="LN788"/>
      <c r="LO788"/>
      <c r="LP788"/>
      <c r="LQ788"/>
      <c r="LR788"/>
      <c r="LS788"/>
      <c r="LT788"/>
      <c r="LU788"/>
      <c r="LV788"/>
      <c r="LW788"/>
      <c r="LX788"/>
      <c r="LY788"/>
      <c r="LZ788"/>
      <c r="MA788"/>
      <c r="MB788"/>
      <c r="MC788"/>
      <c r="MD788"/>
      <c r="ME788"/>
      <c r="MF788"/>
      <c r="MG788"/>
      <c r="MH788"/>
      <c r="MI788"/>
      <c r="MJ788"/>
      <c r="MK788"/>
      <c r="ML788"/>
      <c r="MM788"/>
      <c r="MN788"/>
      <c r="MO788"/>
      <c r="MP788"/>
      <c r="MQ788"/>
      <c r="MR788"/>
      <c r="MS788"/>
      <c r="MT788"/>
      <c r="MU788"/>
      <c r="MV788"/>
      <c r="MW788"/>
      <c r="MX788"/>
      <c r="MY788"/>
      <c r="MZ788"/>
      <c r="NA788"/>
      <c r="NB788"/>
      <c r="NC788"/>
      <c r="ND788"/>
      <c r="NE788"/>
      <c r="NF788"/>
      <c r="NG788"/>
      <c r="NH788"/>
      <c r="NI788"/>
      <c r="NJ788"/>
      <c r="NK788"/>
      <c r="NL788"/>
      <c r="NM788"/>
      <c r="NN788"/>
      <c r="NO788"/>
      <c r="NP788"/>
      <c r="NQ788"/>
      <c r="NR788"/>
      <c r="NS788"/>
      <c r="NT788"/>
      <c r="NU788"/>
      <c r="NV788"/>
      <c r="NW788"/>
      <c r="NX788"/>
      <c r="NY788"/>
      <c r="NZ788"/>
      <c r="OA788"/>
      <c r="OB788"/>
      <c r="OC788"/>
      <c r="OD788"/>
      <c r="OE788"/>
      <c r="OF788"/>
      <c r="OG788"/>
      <c r="OH788"/>
      <c r="OI788"/>
      <c r="OJ788"/>
      <c r="OK788"/>
      <c r="OL788"/>
      <c r="OM788"/>
      <c r="ON788"/>
      <c r="OO788"/>
      <c r="OP788"/>
      <c r="OQ788"/>
      <c r="OR788"/>
      <c r="OS788"/>
      <c r="OT788"/>
      <c r="OU788"/>
      <c r="OV788"/>
      <c r="OW788"/>
      <c r="OX788"/>
      <c r="OY788"/>
      <c r="OZ788"/>
      <c r="PA788"/>
      <c r="PB788"/>
      <c r="PC788"/>
      <c r="PD788"/>
      <c r="PE788"/>
      <c r="PF788"/>
      <c r="PG788"/>
      <c r="PH788"/>
      <c r="PI788"/>
      <c r="PJ788"/>
      <c r="PK788"/>
      <c r="PL788"/>
      <c r="PM788"/>
      <c r="PN788"/>
      <c r="PO788"/>
      <c r="PP788"/>
      <c r="PQ788"/>
      <c r="PR788"/>
      <c r="PS788"/>
      <c r="PT788"/>
      <c r="PU788"/>
      <c r="PV788"/>
      <c r="PW788"/>
      <c r="PX788"/>
      <c r="PY788"/>
      <c r="PZ788"/>
      <c r="QA788"/>
      <c r="QB788"/>
      <c r="QC788"/>
      <c r="QD788"/>
      <c r="QE788"/>
      <c r="QF788"/>
      <c r="QG788"/>
      <c r="QH788"/>
      <c r="QI788"/>
      <c r="QJ788"/>
      <c r="QK788"/>
      <c r="QL788"/>
      <c r="QM788"/>
      <c r="QN788"/>
      <c r="QO788"/>
      <c r="QP788"/>
      <c r="QQ788"/>
      <c r="QR788"/>
      <c r="QS788"/>
      <c r="QT788"/>
      <c r="QU788"/>
      <c r="QV788"/>
      <c r="QW788"/>
      <c r="QX788"/>
      <c r="QY788"/>
      <c r="QZ788"/>
      <c r="RA788"/>
      <c r="RB788"/>
      <c r="RC788"/>
      <c r="RD788"/>
      <c r="RE788"/>
      <c r="RF788"/>
      <c r="RG788"/>
      <c r="RH788"/>
      <c r="RI788"/>
      <c r="RJ788"/>
      <c r="RK788"/>
      <c r="RL788"/>
      <c r="RM788"/>
      <c r="RN788"/>
      <c r="RO788"/>
      <c r="RP788"/>
      <c r="RQ788"/>
      <c r="RR788"/>
      <c r="RS788"/>
      <c r="RT788"/>
      <c r="RU788"/>
      <c r="RV788"/>
      <c r="RW788"/>
      <c r="RX788"/>
      <c r="RY788"/>
      <c r="RZ788"/>
      <c r="SA788"/>
      <c r="SB788"/>
      <c r="SC788"/>
      <c r="SD788"/>
      <c r="SE788"/>
      <c r="SF788"/>
      <c r="SG788"/>
      <c r="SH788"/>
      <c r="SI788"/>
      <c r="SJ788"/>
      <c r="SK788"/>
      <c r="SL788"/>
      <c r="SM788"/>
      <c r="SN788"/>
      <c r="SO788"/>
      <c r="SP788"/>
      <c r="SQ788"/>
      <c r="SR788"/>
      <c r="SS788"/>
      <c r="ST788"/>
      <c r="SU788"/>
      <c r="SV788"/>
      <c r="SW788"/>
      <c r="SX788"/>
      <c r="SY788"/>
      <c r="SZ788"/>
      <c r="TA788"/>
      <c r="TB788"/>
      <c r="TC788"/>
      <c r="TD788"/>
      <c r="TE788"/>
      <c r="TF788"/>
      <c r="TG788"/>
      <c r="TH788"/>
      <c r="TI788"/>
      <c r="TJ788"/>
      <c r="TK788"/>
      <c r="TL788"/>
      <c r="TM788"/>
      <c r="TN788"/>
      <c r="TO788"/>
      <c r="TP788"/>
      <c r="TQ788"/>
      <c r="TR788"/>
      <c r="TS788"/>
      <c r="TT788"/>
      <c r="TU788"/>
      <c r="TV788"/>
      <c r="TW788"/>
      <c r="TX788"/>
      <c r="TY788"/>
      <c r="TZ788"/>
      <c r="UA788"/>
      <c r="UB788"/>
      <c r="UC788"/>
      <c r="UD788"/>
      <c r="UE788"/>
      <c r="UF788"/>
      <c r="UG788"/>
      <c r="UH788"/>
      <c r="UI788"/>
      <c r="UJ788"/>
      <c r="UK788"/>
      <c r="UL788"/>
      <c r="UM788"/>
      <c r="UN788"/>
      <c r="UO788"/>
      <c r="UP788"/>
      <c r="UQ788"/>
      <c r="UR788"/>
      <c r="US788"/>
      <c r="UT788"/>
      <c r="UU788"/>
      <c r="UV788"/>
      <c r="UW788"/>
      <c r="UX788"/>
      <c r="UY788"/>
      <c r="UZ788"/>
      <c r="VA788"/>
      <c r="VB788"/>
      <c r="VC788"/>
      <c r="VD788"/>
      <c r="VE788"/>
      <c r="VF788"/>
      <c r="VG788"/>
      <c r="VH788"/>
      <c r="VI788"/>
      <c r="VJ788"/>
      <c r="VK788"/>
      <c r="VL788"/>
      <c r="VM788"/>
      <c r="VN788"/>
      <c r="VO788"/>
      <c r="VP788"/>
      <c r="VQ788"/>
      <c r="VR788"/>
      <c r="VS788"/>
      <c r="VT788"/>
      <c r="VU788"/>
      <c r="VV788"/>
      <c r="VW788"/>
      <c r="VX788"/>
      <c r="VY788"/>
      <c r="VZ788"/>
      <c r="WA788"/>
      <c r="WB788"/>
      <c r="WC788"/>
      <c r="WD788"/>
      <c r="WE788"/>
      <c r="WF788"/>
      <c r="WG788"/>
      <c r="WH788"/>
      <c r="WI788"/>
      <c r="WJ788"/>
      <c r="WK788"/>
      <c r="WL788"/>
      <c r="WM788"/>
      <c r="WN788"/>
      <c r="WO788"/>
      <c r="WP788"/>
      <c r="WQ788"/>
      <c r="WR788"/>
      <c r="WS788"/>
      <c r="WT788"/>
      <c r="WU788"/>
      <c r="WV788"/>
      <c r="WW788"/>
      <c r="WX788"/>
      <c r="WY788"/>
      <c r="WZ788"/>
      <c r="XA788"/>
      <c r="XB788"/>
      <c r="XC788"/>
      <c r="XD788"/>
      <c r="XE788"/>
      <c r="XF788"/>
      <c r="XG788"/>
      <c r="XH788"/>
      <c r="XI788"/>
      <c r="XJ788"/>
      <c r="XK788"/>
      <c r="XL788"/>
      <c r="XM788"/>
      <c r="XN788"/>
      <c r="XO788"/>
      <c r="XP788"/>
      <c r="XQ788"/>
      <c r="XR788"/>
      <c r="XS788"/>
      <c r="XT788"/>
      <c r="XU788"/>
      <c r="XV788"/>
      <c r="XW788"/>
      <c r="XX788"/>
      <c r="XY788"/>
      <c r="XZ788"/>
      <c r="YA788"/>
      <c r="YB788"/>
      <c r="YC788"/>
      <c r="YD788"/>
      <c r="YE788"/>
      <c r="YF788"/>
      <c r="YG788"/>
      <c r="YH788"/>
      <c r="YI788"/>
      <c r="YJ788"/>
      <c r="YK788"/>
      <c r="YL788"/>
      <c r="YM788"/>
      <c r="YN788"/>
      <c r="YO788"/>
      <c r="YP788"/>
      <c r="YQ788"/>
      <c r="YR788"/>
      <c r="YS788"/>
      <c r="YT788"/>
      <c r="YU788"/>
      <c r="YV788"/>
      <c r="YW788"/>
      <c r="YX788"/>
      <c r="YY788"/>
      <c r="YZ788"/>
      <c r="ZA788"/>
      <c r="ZB788"/>
      <c r="ZC788"/>
      <c r="ZD788"/>
      <c r="ZE788"/>
      <c r="ZF788"/>
      <c r="ZG788"/>
      <c r="ZH788"/>
      <c r="ZI788"/>
      <c r="ZJ788"/>
      <c r="ZK788"/>
      <c r="ZL788"/>
      <c r="ZM788"/>
      <c r="ZN788"/>
      <c r="ZO788"/>
      <c r="ZP788"/>
      <c r="ZQ788"/>
      <c r="ZR788"/>
      <c r="ZS788"/>
      <c r="ZT788"/>
      <c r="ZU788"/>
      <c r="ZV788"/>
      <c r="ZW788"/>
      <c r="ZX788"/>
      <c r="ZY788"/>
      <c r="ZZ788"/>
      <c r="AAA788"/>
      <c r="AAB788"/>
      <c r="AAC788"/>
      <c r="AAD788"/>
      <c r="AAE788"/>
      <c r="AAF788"/>
      <c r="AAG788"/>
      <c r="AAH788"/>
      <c r="AAI788"/>
      <c r="AAJ788"/>
      <c r="AAK788"/>
      <c r="AAL788"/>
      <c r="AAM788"/>
      <c r="AAN788"/>
      <c r="AAO788"/>
      <c r="AAP788"/>
      <c r="AAQ788"/>
      <c r="AAR788"/>
      <c r="AAS788"/>
      <c r="AAT788"/>
      <c r="AAU788"/>
      <c r="AAV788" t="s">
        <v>816</v>
      </c>
      <c r="AAW788"/>
      <c r="AAX788"/>
      <c r="AAY788"/>
      <c r="AAZ788"/>
      <c r="ABA788"/>
      <c r="ABB788"/>
      <c r="ABC788"/>
      <c r="ABD788"/>
      <c r="ABE788"/>
      <c r="ABF788"/>
      <c r="ABG788"/>
      <c r="ABH788" t="s">
        <v>816</v>
      </c>
      <c r="ABI788"/>
      <c r="ABJ788"/>
      <c r="ABK788"/>
      <c r="ABL788"/>
      <c r="ABM788"/>
      <c r="ABN788"/>
      <c r="ABO788"/>
      <c r="ABP788"/>
      <c r="ABQ788" t="s">
        <v>816</v>
      </c>
      <c r="ABR788"/>
      <c r="ABS788"/>
      <c r="ABT788"/>
      <c r="ABU788"/>
      <c r="ABV788"/>
      <c r="ABW788"/>
      <c r="ABX788"/>
      <c r="ABY788"/>
      <c r="ABZ788"/>
      <c r="ACA788"/>
      <c r="ACB788"/>
      <c r="ACC788"/>
      <c r="ACD788" t="s">
        <v>816</v>
      </c>
      <c r="ACE788"/>
      <c r="ACF788"/>
      <c r="ACG788"/>
      <c r="ACH788"/>
      <c r="ACI788"/>
      <c r="ACJ788"/>
      <c r="ACK788"/>
      <c r="ACL788"/>
      <c r="ACM788"/>
      <c r="ACN788"/>
      <c r="ACO788"/>
      <c r="ACP788"/>
      <c r="ACQ788" t="s">
        <v>873</v>
      </c>
      <c r="ACR788">
        <v>370827359</v>
      </c>
      <c r="ACS788" s="396">
        <v>44902.624085648153</v>
      </c>
      <c r="ACT788"/>
      <c r="ACU788"/>
      <c r="ACV788" t="s">
        <v>801</v>
      </c>
      <c r="ACW788"/>
      <c r="ACX788"/>
      <c r="ACY788">
        <v>788</v>
      </c>
    </row>
    <row r="789" spans="1:779" s="82" customFormat="1" x14ac:dyDescent="0.3">
      <c r="A789" t="s">
        <v>4424</v>
      </c>
      <c r="B789" s="396">
        <v>44901.35977171296</v>
      </c>
      <c r="C789" s="396">
        <v>44901.360526979173</v>
      </c>
      <c r="D789" s="396">
        <v>44901</v>
      </c>
      <c r="E789" t="s">
        <v>1036</v>
      </c>
      <c r="F789" s="396">
        <v>44901</v>
      </c>
      <c r="G789" t="s">
        <v>1030</v>
      </c>
      <c r="H789" t="s">
        <v>1031</v>
      </c>
      <c r="I789" t="s">
        <v>1031</v>
      </c>
      <c r="J789" t="s">
        <v>1031</v>
      </c>
      <c r="K789" t="s">
        <v>795</v>
      </c>
      <c r="L789" t="s">
        <v>846</v>
      </c>
      <c r="M789">
        <v>0</v>
      </c>
      <c r="N789">
        <v>0</v>
      </c>
      <c r="O789">
        <v>0</v>
      </c>
      <c r="P789">
        <v>0</v>
      </c>
      <c r="Q789">
        <v>0</v>
      </c>
      <c r="R789">
        <v>0</v>
      </c>
      <c r="S789">
        <v>0</v>
      </c>
      <c r="T789">
        <v>0</v>
      </c>
      <c r="U789">
        <v>0</v>
      </c>
      <c r="V789">
        <v>0</v>
      </c>
      <c r="W789">
        <v>0</v>
      </c>
      <c r="X789">
        <v>0</v>
      </c>
      <c r="Y789">
        <v>0</v>
      </c>
      <c r="Z789">
        <v>0</v>
      </c>
      <c r="AA789">
        <v>0</v>
      </c>
      <c r="AB789">
        <v>0</v>
      </c>
      <c r="AC789">
        <v>0</v>
      </c>
      <c r="AD789">
        <v>0</v>
      </c>
      <c r="AE789">
        <v>0</v>
      </c>
      <c r="AF789">
        <v>0</v>
      </c>
      <c r="AG789">
        <v>1</v>
      </c>
      <c r="AH789">
        <v>0</v>
      </c>
      <c r="AI789">
        <v>0</v>
      </c>
      <c r="AJ789"/>
      <c r="AK789"/>
      <c r="AL789"/>
      <c r="AM789"/>
      <c r="AN789"/>
      <c r="AO789"/>
      <c r="AP789"/>
      <c r="AQ789"/>
      <c r="AR789"/>
      <c r="AS789"/>
      <c r="AT789"/>
      <c r="AU789"/>
      <c r="AV789"/>
      <c r="AW789"/>
      <c r="AX789"/>
      <c r="AY789"/>
      <c r="AZ789"/>
      <c r="BA789"/>
      <c r="BB789"/>
      <c r="BC789"/>
      <c r="BD789"/>
      <c r="BE789"/>
      <c r="BF789"/>
      <c r="BG789"/>
      <c r="BH789"/>
      <c r="BI789"/>
      <c r="BJ789"/>
      <c r="BK789"/>
      <c r="BL789"/>
      <c r="BM789"/>
      <c r="BN789"/>
      <c r="BO789"/>
      <c r="BP789"/>
      <c r="BQ789"/>
      <c r="BR789"/>
      <c r="BS789"/>
      <c r="BT789"/>
      <c r="BU789"/>
      <c r="BV789"/>
      <c r="BW789"/>
      <c r="BX789"/>
      <c r="BY789"/>
      <c r="BZ789"/>
      <c r="CA789"/>
      <c r="CB789"/>
      <c r="CC789"/>
      <c r="CD789"/>
      <c r="CE789"/>
      <c r="CF789"/>
      <c r="CG789"/>
      <c r="CH789"/>
      <c r="CI789"/>
      <c r="CJ789"/>
      <c r="CK789"/>
      <c r="CL789"/>
      <c r="CM789"/>
      <c r="CN789"/>
      <c r="CO789"/>
      <c r="CP789"/>
      <c r="CQ789"/>
      <c r="CR789"/>
      <c r="CS789"/>
      <c r="CT789"/>
      <c r="CU789"/>
      <c r="CV789"/>
      <c r="CW789"/>
      <c r="CX789"/>
      <c r="CY789"/>
      <c r="CZ789"/>
      <c r="DA789"/>
      <c r="DB789"/>
      <c r="DC789"/>
      <c r="DD789"/>
      <c r="DE789"/>
      <c r="DF789"/>
      <c r="DG789"/>
      <c r="DH789"/>
      <c r="DI789"/>
      <c r="DJ789"/>
      <c r="DK789"/>
      <c r="DL789"/>
      <c r="DM789"/>
      <c r="DN789"/>
      <c r="DO789"/>
      <c r="DP789"/>
      <c r="DQ789"/>
      <c r="DR789"/>
      <c r="DS789"/>
      <c r="DT789"/>
      <c r="DU789"/>
      <c r="DV789"/>
      <c r="DW789"/>
      <c r="DX789"/>
      <c r="DY789"/>
      <c r="DZ789"/>
      <c r="EA789"/>
      <c r="EB789"/>
      <c r="EC789"/>
      <c r="ED789"/>
      <c r="EE789"/>
      <c r="EF789"/>
      <c r="EG789"/>
      <c r="EH789"/>
      <c r="EI789"/>
      <c r="EJ789"/>
      <c r="EK789"/>
      <c r="EL789"/>
      <c r="EM789"/>
      <c r="EN789"/>
      <c r="EO789"/>
      <c r="EP789"/>
      <c r="EQ789"/>
      <c r="ER789"/>
      <c r="ES789"/>
      <c r="ET789"/>
      <c r="EU789"/>
      <c r="EV789"/>
      <c r="EW789"/>
      <c r="EX789"/>
      <c r="EY789"/>
      <c r="EZ789"/>
      <c r="FA789"/>
      <c r="FB789"/>
      <c r="FC789"/>
      <c r="FD789"/>
      <c r="FE789"/>
      <c r="FF789"/>
      <c r="FG789"/>
      <c r="FH789"/>
      <c r="FI789"/>
      <c r="FJ789"/>
      <c r="FK789"/>
      <c r="FL789"/>
      <c r="FM789"/>
      <c r="FN789"/>
      <c r="FO789"/>
      <c r="FP789"/>
      <c r="FQ789"/>
      <c r="FR789"/>
      <c r="FS789"/>
      <c r="FT789"/>
      <c r="FU789"/>
      <c r="FV789"/>
      <c r="FW789"/>
      <c r="FX789"/>
      <c r="FY789"/>
      <c r="FZ789"/>
      <c r="GA789"/>
      <c r="GB789"/>
      <c r="GC789"/>
      <c r="GD789"/>
      <c r="GE789"/>
      <c r="GF789"/>
      <c r="GG789"/>
      <c r="GH789"/>
      <c r="GI789"/>
      <c r="GJ789"/>
      <c r="GK789"/>
      <c r="GL789"/>
      <c r="GM789"/>
      <c r="GN789"/>
      <c r="GO789"/>
      <c r="GP789"/>
      <c r="GQ789"/>
      <c r="GR789"/>
      <c r="GS789"/>
      <c r="GT789"/>
      <c r="GU789"/>
      <c r="GV789"/>
      <c r="GW789"/>
      <c r="GX789"/>
      <c r="GY789"/>
      <c r="GZ789"/>
      <c r="HA789"/>
      <c r="HB789"/>
      <c r="HC789"/>
      <c r="HD789"/>
      <c r="HE789"/>
      <c r="HF789"/>
      <c r="HG789"/>
      <c r="HH789"/>
      <c r="HI789"/>
      <c r="HJ789"/>
      <c r="HK789"/>
      <c r="HL789"/>
      <c r="HM789"/>
      <c r="HN789"/>
      <c r="HO789"/>
      <c r="HP789"/>
      <c r="HQ789"/>
      <c r="HR789"/>
      <c r="HS789"/>
      <c r="HT789"/>
      <c r="HU789"/>
      <c r="HV789"/>
      <c r="HW789"/>
      <c r="HX789"/>
      <c r="HY789"/>
      <c r="HZ789"/>
      <c r="IA789"/>
      <c r="IB789"/>
      <c r="IC789"/>
      <c r="ID789"/>
      <c r="IE789"/>
      <c r="IF789"/>
      <c r="IG789"/>
      <c r="IH789"/>
      <c r="II789"/>
      <c r="IJ789"/>
      <c r="IK789"/>
      <c r="IL789"/>
      <c r="IM789"/>
      <c r="IN789"/>
      <c r="IO789"/>
      <c r="IP789"/>
      <c r="IQ789"/>
      <c r="IR789"/>
      <c r="IS789"/>
      <c r="IT789"/>
      <c r="IU789"/>
      <c r="IV789"/>
      <c r="IW789"/>
      <c r="IX789"/>
      <c r="IY789"/>
      <c r="IZ789"/>
      <c r="JA789"/>
      <c r="JB789"/>
      <c r="JC789"/>
      <c r="JD789"/>
      <c r="JE789"/>
      <c r="JF789"/>
      <c r="JG789"/>
      <c r="JH789"/>
      <c r="JI789"/>
      <c r="JJ789"/>
      <c r="JK789"/>
      <c r="JL789"/>
      <c r="JM789"/>
      <c r="JN789"/>
      <c r="JO789"/>
      <c r="JP789"/>
      <c r="JQ789"/>
      <c r="JR789"/>
      <c r="JS789"/>
      <c r="JT789"/>
      <c r="JU789"/>
      <c r="JV789"/>
      <c r="JW789"/>
      <c r="JX789"/>
      <c r="JY789"/>
      <c r="JZ789"/>
      <c r="KA789"/>
      <c r="KB789"/>
      <c r="KC789"/>
      <c r="KD789"/>
      <c r="KE789"/>
      <c r="KF789"/>
      <c r="KG789"/>
      <c r="KH789"/>
      <c r="KI789"/>
      <c r="KJ789"/>
      <c r="KK789"/>
      <c r="KL789"/>
      <c r="KM789"/>
      <c r="KN789"/>
      <c r="KO789"/>
      <c r="KP789"/>
      <c r="KQ789"/>
      <c r="KR789"/>
      <c r="KS789"/>
      <c r="KT789"/>
      <c r="KU789"/>
      <c r="KV789"/>
      <c r="KW789"/>
      <c r="KX789"/>
      <c r="KY789"/>
      <c r="KZ789"/>
      <c r="LA789"/>
      <c r="LB789"/>
      <c r="LC789"/>
      <c r="LD789"/>
      <c r="LE789"/>
      <c r="LF789"/>
      <c r="LG789"/>
      <c r="LH789"/>
      <c r="LI789"/>
      <c r="LJ789"/>
      <c r="LK789"/>
      <c r="LL789"/>
      <c r="LM789"/>
      <c r="LN789"/>
      <c r="LO789"/>
      <c r="LP789"/>
      <c r="LQ789"/>
      <c r="LR789"/>
      <c r="LS789"/>
      <c r="LT789"/>
      <c r="LU789"/>
      <c r="LV789"/>
      <c r="LW789"/>
      <c r="LX789"/>
      <c r="LY789"/>
      <c r="LZ789"/>
      <c r="MA789"/>
      <c r="MB789"/>
      <c r="MC789"/>
      <c r="MD789"/>
      <c r="ME789"/>
      <c r="MF789"/>
      <c r="MG789"/>
      <c r="MH789"/>
      <c r="MI789"/>
      <c r="MJ789"/>
      <c r="MK789"/>
      <c r="ML789"/>
      <c r="MM789"/>
      <c r="MN789"/>
      <c r="MO789"/>
      <c r="MP789"/>
      <c r="MQ789"/>
      <c r="MR789"/>
      <c r="MS789"/>
      <c r="MT789"/>
      <c r="MU789"/>
      <c r="MV789"/>
      <c r="MW789"/>
      <c r="MX789"/>
      <c r="MY789"/>
      <c r="MZ789"/>
      <c r="NA789"/>
      <c r="NB789"/>
      <c r="NC789"/>
      <c r="ND789"/>
      <c r="NE789"/>
      <c r="NF789"/>
      <c r="NG789"/>
      <c r="NH789"/>
      <c r="NI789"/>
      <c r="NJ789"/>
      <c r="NK789"/>
      <c r="NL789"/>
      <c r="NM789"/>
      <c r="NN789"/>
      <c r="NO789"/>
      <c r="NP789"/>
      <c r="NQ789"/>
      <c r="NR789"/>
      <c r="NS789"/>
      <c r="NT789"/>
      <c r="NU789"/>
      <c r="NV789"/>
      <c r="NW789"/>
      <c r="NX789"/>
      <c r="NY789"/>
      <c r="NZ789"/>
      <c r="OA789"/>
      <c r="OB789"/>
      <c r="OC789"/>
      <c r="OD789"/>
      <c r="OE789"/>
      <c r="OF789"/>
      <c r="OG789"/>
      <c r="OH789"/>
      <c r="OI789"/>
      <c r="OJ789"/>
      <c r="OK789"/>
      <c r="OL789"/>
      <c r="OM789"/>
      <c r="ON789"/>
      <c r="OO789"/>
      <c r="OP789"/>
      <c r="OQ789"/>
      <c r="OR789"/>
      <c r="OS789"/>
      <c r="OT789"/>
      <c r="OU789"/>
      <c r="OV789"/>
      <c r="OW789"/>
      <c r="OX789"/>
      <c r="OY789"/>
      <c r="OZ789"/>
      <c r="PA789"/>
      <c r="PB789"/>
      <c r="PC789"/>
      <c r="PD789"/>
      <c r="PE789"/>
      <c r="PF789"/>
      <c r="PG789"/>
      <c r="PH789"/>
      <c r="PI789"/>
      <c r="PJ789"/>
      <c r="PK789"/>
      <c r="PL789"/>
      <c r="PM789"/>
      <c r="PN789"/>
      <c r="PO789"/>
      <c r="PP789"/>
      <c r="PQ789"/>
      <c r="PR789"/>
      <c r="PS789"/>
      <c r="PT789"/>
      <c r="PU789"/>
      <c r="PV789"/>
      <c r="PW789"/>
      <c r="PX789"/>
      <c r="PY789"/>
      <c r="PZ789"/>
      <c r="QA789"/>
      <c r="QB789"/>
      <c r="QC789"/>
      <c r="QD789"/>
      <c r="QE789"/>
      <c r="QF789"/>
      <c r="QG789"/>
      <c r="QH789"/>
      <c r="QI789"/>
      <c r="QJ789"/>
      <c r="QK789"/>
      <c r="QL789"/>
      <c r="QM789"/>
      <c r="QN789"/>
      <c r="QO789"/>
      <c r="QP789"/>
      <c r="QQ789"/>
      <c r="QR789"/>
      <c r="QS789"/>
      <c r="QT789"/>
      <c r="QU789"/>
      <c r="QV789"/>
      <c r="QW789"/>
      <c r="QX789"/>
      <c r="QY789"/>
      <c r="QZ789"/>
      <c r="RA789"/>
      <c r="RB789"/>
      <c r="RC789"/>
      <c r="RD789"/>
      <c r="RE789"/>
      <c r="RF789"/>
      <c r="RG789"/>
      <c r="RH789"/>
      <c r="RI789"/>
      <c r="RJ789"/>
      <c r="RK789"/>
      <c r="RL789"/>
      <c r="RM789"/>
      <c r="RN789"/>
      <c r="RO789"/>
      <c r="RP789"/>
      <c r="RQ789"/>
      <c r="RR789"/>
      <c r="RS789"/>
      <c r="RT789"/>
      <c r="RU789"/>
      <c r="RV789"/>
      <c r="RW789"/>
      <c r="RX789"/>
      <c r="RY789"/>
      <c r="RZ789"/>
      <c r="SA789"/>
      <c r="SB789"/>
      <c r="SC789"/>
      <c r="SD789"/>
      <c r="SE789"/>
      <c r="SF789"/>
      <c r="SG789"/>
      <c r="SH789"/>
      <c r="SI789"/>
      <c r="SJ789"/>
      <c r="SK789"/>
      <c r="SL789"/>
      <c r="SM789"/>
      <c r="SN789"/>
      <c r="SO789"/>
      <c r="SP789"/>
      <c r="SQ789"/>
      <c r="SR789"/>
      <c r="SS789"/>
      <c r="ST789"/>
      <c r="SU789"/>
      <c r="SV789"/>
      <c r="SW789"/>
      <c r="SX789"/>
      <c r="SY789"/>
      <c r="SZ789"/>
      <c r="TA789"/>
      <c r="TB789"/>
      <c r="TC789"/>
      <c r="TD789"/>
      <c r="TE789"/>
      <c r="TF789"/>
      <c r="TG789"/>
      <c r="TH789"/>
      <c r="TI789"/>
      <c r="TJ789"/>
      <c r="TK789"/>
      <c r="TL789"/>
      <c r="TM789"/>
      <c r="TN789"/>
      <c r="TO789"/>
      <c r="TP789"/>
      <c r="TQ789"/>
      <c r="TR789"/>
      <c r="TS789"/>
      <c r="TT789"/>
      <c r="TU789"/>
      <c r="TV789"/>
      <c r="TW789"/>
      <c r="TX789"/>
      <c r="TY789"/>
      <c r="TZ789"/>
      <c r="UA789"/>
      <c r="UB789"/>
      <c r="UC789"/>
      <c r="UD789"/>
      <c r="UE789"/>
      <c r="UF789"/>
      <c r="UG789"/>
      <c r="UH789"/>
      <c r="UI789"/>
      <c r="UJ789"/>
      <c r="UK789"/>
      <c r="UL789"/>
      <c r="UM789"/>
      <c r="UN789"/>
      <c r="UO789"/>
      <c r="UP789"/>
      <c r="UQ789"/>
      <c r="UR789"/>
      <c r="US789"/>
      <c r="UT789"/>
      <c r="UU789"/>
      <c r="UV789"/>
      <c r="UW789"/>
      <c r="UX789"/>
      <c r="UY789"/>
      <c r="UZ789"/>
      <c r="VA789"/>
      <c r="VB789"/>
      <c r="VC789"/>
      <c r="VD789"/>
      <c r="VE789"/>
      <c r="VF789"/>
      <c r="VG789"/>
      <c r="VH789"/>
      <c r="VI789"/>
      <c r="VJ789"/>
      <c r="VK789"/>
      <c r="VL789"/>
      <c r="VM789"/>
      <c r="VN789"/>
      <c r="VO789"/>
      <c r="VP789"/>
      <c r="VQ789"/>
      <c r="VR789"/>
      <c r="VS789"/>
      <c r="VT789"/>
      <c r="VU789"/>
      <c r="VV789"/>
      <c r="VW789"/>
      <c r="VX789"/>
      <c r="VY789"/>
      <c r="VZ789"/>
      <c r="WA789"/>
      <c r="WB789"/>
      <c r="WC789"/>
      <c r="WD789"/>
      <c r="WE789"/>
      <c r="WF789"/>
      <c r="WG789"/>
      <c r="WH789"/>
      <c r="WI789"/>
      <c r="WJ789"/>
      <c r="WK789"/>
      <c r="WL789"/>
      <c r="WM789"/>
      <c r="WN789"/>
      <c r="WO789"/>
      <c r="WP789"/>
      <c r="WQ789"/>
      <c r="WR789"/>
      <c r="WS789"/>
      <c r="WT789"/>
      <c r="WU789"/>
      <c r="WV789"/>
      <c r="WW789"/>
      <c r="WX789"/>
      <c r="WY789"/>
      <c r="WZ789"/>
      <c r="XA789"/>
      <c r="XB789"/>
      <c r="XC789"/>
      <c r="XD789"/>
      <c r="XE789"/>
      <c r="XF789"/>
      <c r="XG789"/>
      <c r="XH789"/>
      <c r="XI789"/>
      <c r="XJ789"/>
      <c r="XK789"/>
      <c r="XL789"/>
      <c r="XM789"/>
      <c r="XN789"/>
      <c r="XO789"/>
      <c r="XP789"/>
      <c r="XQ789"/>
      <c r="XR789"/>
      <c r="XS789"/>
      <c r="XT789"/>
      <c r="XU789"/>
      <c r="XV789"/>
      <c r="XW789"/>
      <c r="XX789"/>
      <c r="XY789"/>
      <c r="XZ789"/>
      <c r="YA789"/>
      <c r="YB789"/>
      <c r="YC789"/>
      <c r="YD789" t="s">
        <v>797</v>
      </c>
      <c r="YE789"/>
      <c r="YF789">
        <v>100</v>
      </c>
      <c r="YG789">
        <v>100</v>
      </c>
      <c r="YH789">
        <v>0</v>
      </c>
      <c r="YI789">
        <v>0</v>
      </c>
      <c r="YJ789"/>
      <c r="YK789" t="s">
        <v>841</v>
      </c>
      <c r="YL789"/>
      <c r="YM789"/>
      <c r="YN789" t="s">
        <v>816</v>
      </c>
      <c r="YO789"/>
      <c r="YP789"/>
      <c r="YQ789"/>
      <c r="YR789"/>
      <c r="YS789"/>
      <c r="YT789"/>
      <c r="YU789"/>
      <c r="YV789"/>
      <c r="YW789"/>
      <c r="YX789"/>
      <c r="YY789"/>
      <c r="YZ789"/>
      <c r="ZA789"/>
      <c r="ZB789"/>
      <c r="ZC789"/>
      <c r="ZD789"/>
      <c r="ZE789"/>
      <c r="ZF789"/>
      <c r="ZG789"/>
      <c r="ZH789"/>
      <c r="ZI789"/>
      <c r="ZJ789"/>
      <c r="ZK789"/>
      <c r="ZL789"/>
      <c r="ZM789"/>
      <c r="ZN789"/>
      <c r="ZO789"/>
      <c r="ZP789"/>
      <c r="ZQ789"/>
      <c r="ZR789"/>
      <c r="ZS789"/>
      <c r="ZT789"/>
      <c r="ZU789"/>
      <c r="ZV789"/>
      <c r="ZW789"/>
      <c r="ZX789"/>
      <c r="ZY789"/>
      <c r="ZZ789"/>
      <c r="AAA789"/>
      <c r="AAB789"/>
      <c r="AAC789"/>
      <c r="AAD789"/>
      <c r="AAE789"/>
      <c r="AAF789"/>
      <c r="AAG789"/>
      <c r="AAH789"/>
      <c r="AAI789"/>
      <c r="AAJ789"/>
      <c r="AAK789"/>
      <c r="AAL789"/>
      <c r="AAM789"/>
      <c r="AAN789"/>
      <c r="AAO789"/>
      <c r="AAP789"/>
      <c r="AAQ789"/>
      <c r="AAR789"/>
      <c r="AAS789"/>
      <c r="AAT789"/>
      <c r="AAU789"/>
      <c r="AAV789" t="s">
        <v>816</v>
      </c>
      <c r="AAW789"/>
      <c r="AAX789"/>
      <c r="AAY789"/>
      <c r="AAZ789"/>
      <c r="ABA789"/>
      <c r="ABB789"/>
      <c r="ABC789"/>
      <c r="ABD789"/>
      <c r="ABE789"/>
      <c r="ABF789"/>
      <c r="ABG789"/>
      <c r="ABH789" t="s">
        <v>816</v>
      </c>
      <c r="ABI789"/>
      <c r="ABJ789"/>
      <c r="ABK789"/>
      <c r="ABL789"/>
      <c r="ABM789"/>
      <c r="ABN789"/>
      <c r="ABO789"/>
      <c r="ABP789"/>
      <c r="ABQ789" t="s">
        <v>816</v>
      </c>
      <c r="ABR789"/>
      <c r="ABS789"/>
      <c r="ABT789"/>
      <c r="ABU789"/>
      <c r="ABV789"/>
      <c r="ABW789"/>
      <c r="ABX789"/>
      <c r="ABY789"/>
      <c r="ABZ789"/>
      <c r="ACA789"/>
      <c r="ACB789"/>
      <c r="ACC789"/>
      <c r="ACD789" t="s">
        <v>816</v>
      </c>
      <c r="ACE789"/>
      <c r="ACF789"/>
      <c r="ACG789"/>
      <c r="ACH789"/>
      <c r="ACI789"/>
      <c r="ACJ789"/>
      <c r="ACK789"/>
      <c r="ACL789"/>
      <c r="ACM789"/>
      <c r="ACN789"/>
      <c r="ACO789"/>
      <c r="ACP789"/>
      <c r="ACQ789" t="s">
        <v>873</v>
      </c>
      <c r="ACR789">
        <v>370827411</v>
      </c>
      <c r="ACS789" s="396">
        <v>44902.624131944453</v>
      </c>
      <c r="ACT789"/>
      <c r="ACU789"/>
      <c r="ACV789" t="s">
        <v>801</v>
      </c>
      <c r="ACW789"/>
      <c r="ACX789"/>
      <c r="ACY789">
        <v>789</v>
      </c>
    </row>
    <row r="790" spans="1:779" s="82" customFormat="1" x14ac:dyDescent="0.3">
      <c r="A790" t="s">
        <v>4425</v>
      </c>
      <c r="B790" s="396">
        <v>44901.36068878472</v>
      </c>
      <c r="C790" s="396">
        <v>44901.36186586805</v>
      </c>
      <c r="D790" s="396">
        <v>44901</v>
      </c>
      <c r="E790" t="s">
        <v>1036</v>
      </c>
      <c r="F790" s="396">
        <v>44901</v>
      </c>
      <c r="G790" t="s">
        <v>1030</v>
      </c>
      <c r="H790" t="s">
        <v>1031</v>
      </c>
      <c r="I790" t="s">
        <v>1031</v>
      </c>
      <c r="J790" t="s">
        <v>1031</v>
      </c>
      <c r="K790" t="s">
        <v>795</v>
      </c>
      <c r="L790" t="s">
        <v>846</v>
      </c>
      <c r="M790">
        <v>0</v>
      </c>
      <c r="N790">
        <v>0</v>
      </c>
      <c r="O790">
        <v>0</v>
      </c>
      <c r="P790">
        <v>0</v>
      </c>
      <c r="Q790">
        <v>0</v>
      </c>
      <c r="R790">
        <v>0</v>
      </c>
      <c r="S790">
        <v>0</v>
      </c>
      <c r="T790">
        <v>0</v>
      </c>
      <c r="U790">
        <v>0</v>
      </c>
      <c r="V790">
        <v>0</v>
      </c>
      <c r="W790">
        <v>0</v>
      </c>
      <c r="X790">
        <v>0</v>
      </c>
      <c r="Y790">
        <v>0</v>
      </c>
      <c r="Z790">
        <v>0</v>
      </c>
      <c r="AA790">
        <v>0</v>
      </c>
      <c r="AB790">
        <v>0</v>
      </c>
      <c r="AC790">
        <v>0</v>
      </c>
      <c r="AD790">
        <v>0</v>
      </c>
      <c r="AE790">
        <v>0</v>
      </c>
      <c r="AF790">
        <v>0</v>
      </c>
      <c r="AG790">
        <v>1</v>
      </c>
      <c r="AH790">
        <v>0</v>
      </c>
      <c r="AI790">
        <v>0</v>
      </c>
      <c r="AJ790"/>
      <c r="AK790"/>
      <c r="AL790"/>
      <c r="AM790"/>
      <c r="AN790"/>
      <c r="AO790"/>
      <c r="AP790"/>
      <c r="AQ790"/>
      <c r="AR790"/>
      <c r="AS790"/>
      <c r="AT790"/>
      <c r="AU790"/>
      <c r="AV790"/>
      <c r="AW790"/>
      <c r="AX790"/>
      <c r="AY790"/>
      <c r="AZ790"/>
      <c r="BA790"/>
      <c r="BB790"/>
      <c r="BC790"/>
      <c r="BD790"/>
      <c r="BE790"/>
      <c r="BF790"/>
      <c r="BG790"/>
      <c r="BH790"/>
      <c r="BI790"/>
      <c r="BJ790"/>
      <c r="BK790"/>
      <c r="BL790"/>
      <c r="BM790"/>
      <c r="BN790"/>
      <c r="BO790"/>
      <c r="BP790"/>
      <c r="BQ790"/>
      <c r="BR790"/>
      <c r="BS790"/>
      <c r="BT790"/>
      <c r="BU790"/>
      <c r="BV790"/>
      <c r="BW790"/>
      <c r="BX790"/>
      <c r="BY790"/>
      <c r="BZ790"/>
      <c r="CA790"/>
      <c r="CB790"/>
      <c r="CC790"/>
      <c r="CD790"/>
      <c r="CE790"/>
      <c r="CF790"/>
      <c r="CG790"/>
      <c r="CH790"/>
      <c r="CI790"/>
      <c r="CJ790"/>
      <c r="CK790"/>
      <c r="CL790"/>
      <c r="CM790"/>
      <c r="CN790"/>
      <c r="CO790"/>
      <c r="CP790"/>
      <c r="CQ790"/>
      <c r="CR790"/>
      <c r="CS790"/>
      <c r="CT790"/>
      <c r="CU790"/>
      <c r="CV790"/>
      <c r="CW790"/>
      <c r="CX790"/>
      <c r="CY790"/>
      <c r="CZ790"/>
      <c r="DA790"/>
      <c r="DB790"/>
      <c r="DC790"/>
      <c r="DD790"/>
      <c r="DE790"/>
      <c r="DF790"/>
      <c r="DG790"/>
      <c r="DH790"/>
      <c r="DI790"/>
      <c r="DJ790"/>
      <c r="DK790"/>
      <c r="DL790"/>
      <c r="DM790"/>
      <c r="DN790"/>
      <c r="DO790"/>
      <c r="DP790"/>
      <c r="DQ790"/>
      <c r="DR790"/>
      <c r="DS790"/>
      <c r="DT790"/>
      <c r="DU790"/>
      <c r="DV790"/>
      <c r="DW790"/>
      <c r="DX790"/>
      <c r="DY790"/>
      <c r="DZ790"/>
      <c r="EA790"/>
      <c r="EB790"/>
      <c r="EC790"/>
      <c r="ED790"/>
      <c r="EE790"/>
      <c r="EF790"/>
      <c r="EG790"/>
      <c r="EH790"/>
      <c r="EI790"/>
      <c r="EJ790"/>
      <c r="EK790"/>
      <c r="EL790"/>
      <c r="EM790"/>
      <c r="EN790"/>
      <c r="EO790"/>
      <c r="EP790"/>
      <c r="EQ790"/>
      <c r="ER790"/>
      <c r="ES790"/>
      <c r="ET790"/>
      <c r="EU790"/>
      <c r="EV790"/>
      <c r="EW790"/>
      <c r="EX790"/>
      <c r="EY790"/>
      <c r="EZ790"/>
      <c r="FA790"/>
      <c r="FB790"/>
      <c r="FC790"/>
      <c r="FD790"/>
      <c r="FE790"/>
      <c r="FF790"/>
      <c r="FG790"/>
      <c r="FH790"/>
      <c r="FI790"/>
      <c r="FJ790"/>
      <c r="FK790"/>
      <c r="FL790"/>
      <c r="FM790"/>
      <c r="FN790"/>
      <c r="FO790"/>
      <c r="FP790"/>
      <c r="FQ790"/>
      <c r="FR790"/>
      <c r="FS790"/>
      <c r="FT790"/>
      <c r="FU790"/>
      <c r="FV790"/>
      <c r="FW790"/>
      <c r="FX790"/>
      <c r="FY790"/>
      <c r="FZ790"/>
      <c r="GA790"/>
      <c r="GB790"/>
      <c r="GC790"/>
      <c r="GD790"/>
      <c r="GE790"/>
      <c r="GF790"/>
      <c r="GG790"/>
      <c r="GH790"/>
      <c r="GI790"/>
      <c r="GJ790"/>
      <c r="GK790"/>
      <c r="GL790"/>
      <c r="GM790"/>
      <c r="GN790"/>
      <c r="GO790"/>
      <c r="GP790"/>
      <c r="GQ790"/>
      <c r="GR790"/>
      <c r="GS790"/>
      <c r="GT790"/>
      <c r="GU790"/>
      <c r="GV790"/>
      <c r="GW790"/>
      <c r="GX790"/>
      <c r="GY790"/>
      <c r="GZ790"/>
      <c r="HA790"/>
      <c r="HB790"/>
      <c r="HC790"/>
      <c r="HD790"/>
      <c r="HE790"/>
      <c r="HF790"/>
      <c r="HG790"/>
      <c r="HH790"/>
      <c r="HI790"/>
      <c r="HJ790"/>
      <c r="HK790"/>
      <c r="HL790"/>
      <c r="HM790"/>
      <c r="HN790"/>
      <c r="HO790"/>
      <c r="HP790"/>
      <c r="HQ790"/>
      <c r="HR790"/>
      <c r="HS790"/>
      <c r="HT790"/>
      <c r="HU790"/>
      <c r="HV790"/>
      <c r="HW790"/>
      <c r="HX790"/>
      <c r="HY790"/>
      <c r="HZ790"/>
      <c r="IA790"/>
      <c r="IB790"/>
      <c r="IC790"/>
      <c r="ID790"/>
      <c r="IE790"/>
      <c r="IF790"/>
      <c r="IG790"/>
      <c r="IH790"/>
      <c r="II790"/>
      <c r="IJ790"/>
      <c r="IK790"/>
      <c r="IL790"/>
      <c r="IM790"/>
      <c r="IN790"/>
      <c r="IO790"/>
      <c r="IP790"/>
      <c r="IQ790"/>
      <c r="IR790"/>
      <c r="IS790"/>
      <c r="IT790"/>
      <c r="IU790"/>
      <c r="IV790"/>
      <c r="IW790"/>
      <c r="IX790"/>
      <c r="IY790"/>
      <c r="IZ790"/>
      <c r="JA790"/>
      <c r="JB790"/>
      <c r="JC790"/>
      <c r="JD790"/>
      <c r="JE790"/>
      <c r="JF790"/>
      <c r="JG790"/>
      <c r="JH790"/>
      <c r="JI790"/>
      <c r="JJ790"/>
      <c r="JK790"/>
      <c r="JL790"/>
      <c r="JM790"/>
      <c r="JN790"/>
      <c r="JO790"/>
      <c r="JP790"/>
      <c r="JQ790"/>
      <c r="JR790"/>
      <c r="JS790"/>
      <c r="JT790"/>
      <c r="JU790"/>
      <c r="JV790"/>
      <c r="JW790"/>
      <c r="JX790"/>
      <c r="JY790"/>
      <c r="JZ790"/>
      <c r="KA790"/>
      <c r="KB790"/>
      <c r="KC790"/>
      <c r="KD790"/>
      <c r="KE790"/>
      <c r="KF790"/>
      <c r="KG790"/>
      <c r="KH790"/>
      <c r="KI790"/>
      <c r="KJ790"/>
      <c r="KK790"/>
      <c r="KL790"/>
      <c r="KM790"/>
      <c r="KN790"/>
      <c r="KO790"/>
      <c r="KP790"/>
      <c r="KQ790"/>
      <c r="KR790"/>
      <c r="KS790"/>
      <c r="KT790"/>
      <c r="KU790"/>
      <c r="KV790"/>
      <c r="KW790"/>
      <c r="KX790"/>
      <c r="KY790"/>
      <c r="KZ790"/>
      <c r="LA790"/>
      <c r="LB790"/>
      <c r="LC790"/>
      <c r="LD790"/>
      <c r="LE790"/>
      <c r="LF790"/>
      <c r="LG790"/>
      <c r="LH790"/>
      <c r="LI790"/>
      <c r="LJ790"/>
      <c r="LK790"/>
      <c r="LL790"/>
      <c r="LM790"/>
      <c r="LN790"/>
      <c r="LO790"/>
      <c r="LP790"/>
      <c r="LQ790"/>
      <c r="LR790"/>
      <c r="LS790"/>
      <c r="LT790"/>
      <c r="LU790"/>
      <c r="LV790"/>
      <c r="LW790"/>
      <c r="LX790"/>
      <c r="LY790"/>
      <c r="LZ790"/>
      <c r="MA790"/>
      <c r="MB790"/>
      <c r="MC790"/>
      <c r="MD790"/>
      <c r="ME790"/>
      <c r="MF790"/>
      <c r="MG790"/>
      <c r="MH790"/>
      <c r="MI790"/>
      <c r="MJ790"/>
      <c r="MK790"/>
      <c r="ML790"/>
      <c r="MM790"/>
      <c r="MN790"/>
      <c r="MO790"/>
      <c r="MP790"/>
      <c r="MQ790"/>
      <c r="MR790"/>
      <c r="MS790"/>
      <c r="MT790"/>
      <c r="MU790"/>
      <c r="MV790"/>
      <c r="MW790"/>
      <c r="MX790"/>
      <c r="MY790"/>
      <c r="MZ790"/>
      <c r="NA790"/>
      <c r="NB790"/>
      <c r="NC790"/>
      <c r="ND790"/>
      <c r="NE790"/>
      <c r="NF790"/>
      <c r="NG790"/>
      <c r="NH790"/>
      <c r="NI790"/>
      <c r="NJ790"/>
      <c r="NK790"/>
      <c r="NL790"/>
      <c r="NM790"/>
      <c r="NN790"/>
      <c r="NO790"/>
      <c r="NP790"/>
      <c r="NQ790"/>
      <c r="NR790"/>
      <c r="NS790"/>
      <c r="NT790"/>
      <c r="NU790"/>
      <c r="NV790"/>
      <c r="NW790"/>
      <c r="NX790"/>
      <c r="NY790"/>
      <c r="NZ790"/>
      <c r="OA790"/>
      <c r="OB790"/>
      <c r="OC790"/>
      <c r="OD790"/>
      <c r="OE790"/>
      <c r="OF790"/>
      <c r="OG790"/>
      <c r="OH790"/>
      <c r="OI790"/>
      <c r="OJ790"/>
      <c r="OK790"/>
      <c r="OL790"/>
      <c r="OM790"/>
      <c r="ON790"/>
      <c r="OO790"/>
      <c r="OP790"/>
      <c r="OQ790"/>
      <c r="OR790"/>
      <c r="OS790"/>
      <c r="OT790"/>
      <c r="OU790"/>
      <c r="OV790"/>
      <c r="OW790"/>
      <c r="OX790"/>
      <c r="OY790"/>
      <c r="OZ790"/>
      <c r="PA790"/>
      <c r="PB790"/>
      <c r="PC790"/>
      <c r="PD790"/>
      <c r="PE790"/>
      <c r="PF790"/>
      <c r="PG790"/>
      <c r="PH790"/>
      <c r="PI790"/>
      <c r="PJ790"/>
      <c r="PK790"/>
      <c r="PL790"/>
      <c r="PM790"/>
      <c r="PN790"/>
      <c r="PO790"/>
      <c r="PP790"/>
      <c r="PQ790"/>
      <c r="PR790"/>
      <c r="PS790"/>
      <c r="PT790"/>
      <c r="PU790"/>
      <c r="PV790"/>
      <c r="PW790"/>
      <c r="PX790"/>
      <c r="PY790"/>
      <c r="PZ790"/>
      <c r="QA790"/>
      <c r="QB790"/>
      <c r="QC790"/>
      <c r="QD790"/>
      <c r="QE790"/>
      <c r="QF790"/>
      <c r="QG790"/>
      <c r="QH790"/>
      <c r="QI790"/>
      <c r="QJ790"/>
      <c r="QK790"/>
      <c r="QL790"/>
      <c r="QM790"/>
      <c r="QN790"/>
      <c r="QO790"/>
      <c r="QP790"/>
      <c r="QQ790"/>
      <c r="QR790"/>
      <c r="QS790"/>
      <c r="QT790"/>
      <c r="QU790"/>
      <c r="QV790"/>
      <c r="QW790"/>
      <c r="QX790"/>
      <c r="QY790"/>
      <c r="QZ790"/>
      <c r="RA790"/>
      <c r="RB790"/>
      <c r="RC790"/>
      <c r="RD790"/>
      <c r="RE790"/>
      <c r="RF790"/>
      <c r="RG790"/>
      <c r="RH790"/>
      <c r="RI790"/>
      <c r="RJ790"/>
      <c r="RK790"/>
      <c r="RL790"/>
      <c r="RM790"/>
      <c r="RN790"/>
      <c r="RO790"/>
      <c r="RP790"/>
      <c r="RQ790"/>
      <c r="RR790"/>
      <c r="RS790"/>
      <c r="RT790"/>
      <c r="RU790"/>
      <c r="RV790"/>
      <c r="RW790"/>
      <c r="RX790"/>
      <c r="RY790"/>
      <c r="RZ790"/>
      <c r="SA790"/>
      <c r="SB790"/>
      <c r="SC790"/>
      <c r="SD790"/>
      <c r="SE790"/>
      <c r="SF790"/>
      <c r="SG790"/>
      <c r="SH790"/>
      <c r="SI790"/>
      <c r="SJ790"/>
      <c r="SK790"/>
      <c r="SL790"/>
      <c r="SM790"/>
      <c r="SN790"/>
      <c r="SO790"/>
      <c r="SP790"/>
      <c r="SQ790"/>
      <c r="SR790"/>
      <c r="SS790"/>
      <c r="ST790"/>
      <c r="SU790"/>
      <c r="SV790"/>
      <c r="SW790"/>
      <c r="SX790"/>
      <c r="SY790"/>
      <c r="SZ790"/>
      <c r="TA790"/>
      <c r="TB790"/>
      <c r="TC790"/>
      <c r="TD790"/>
      <c r="TE790"/>
      <c r="TF790"/>
      <c r="TG790"/>
      <c r="TH790"/>
      <c r="TI790"/>
      <c r="TJ790"/>
      <c r="TK790"/>
      <c r="TL790"/>
      <c r="TM790"/>
      <c r="TN790"/>
      <c r="TO790"/>
      <c r="TP790"/>
      <c r="TQ790"/>
      <c r="TR790"/>
      <c r="TS790"/>
      <c r="TT790"/>
      <c r="TU790"/>
      <c r="TV790"/>
      <c r="TW790"/>
      <c r="TX790"/>
      <c r="TY790"/>
      <c r="TZ790"/>
      <c r="UA790"/>
      <c r="UB790"/>
      <c r="UC790"/>
      <c r="UD790"/>
      <c r="UE790"/>
      <c r="UF790"/>
      <c r="UG790"/>
      <c r="UH790"/>
      <c r="UI790"/>
      <c r="UJ790"/>
      <c r="UK790"/>
      <c r="UL790"/>
      <c r="UM790"/>
      <c r="UN790"/>
      <c r="UO790"/>
      <c r="UP790"/>
      <c r="UQ790"/>
      <c r="UR790"/>
      <c r="US790"/>
      <c r="UT790"/>
      <c r="UU790"/>
      <c r="UV790"/>
      <c r="UW790"/>
      <c r="UX790"/>
      <c r="UY790"/>
      <c r="UZ790"/>
      <c r="VA790"/>
      <c r="VB790"/>
      <c r="VC790"/>
      <c r="VD790"/>
      <c r="VE790"/>
      <c r="VF790"/>
      <c r="VG790"/>
      <c r="VH790"/>
      <c r="VI790"/>
      <c r="VJ790"/>
      <c r="VK790"/>
      <c r="VL790"/>
      <c r="VM790"/>
      <c r="VN790"/>
      <c r="VO790"/>
      <c r="VP790"/>
      <c r="VQ790"/>
      <c r="VR790"/>
      <c r="VS790"/>
      <c r="VT790"/>
      <c r="VU790"/>
      <c r="VV790"/>
      <c r="VW790"/>
      <c r="VX790"/>
      <c r="VY790"/>
      <c r="VZ790"/>
      <c r="WA790"/>
      <c r="WB790"/>
      <c r="WC790"/>
      <c r="WD790"/>
      <c r="WE790"/>
      <c r="WF790"/>
      <c r="WG790"/>
      <c r="WH790"/>
      <c r="WI790"/>
      <c r="WJ790"/>
      <c r="WK790"/>
      <c r="WL790"/>
      <c r="WM790"/>
      <c r="WN790"/>
      <c r="WO790"/>
      <c r="WP790"/>
      <c r="WQ790"/>
      <c r="WR790"/>
      <c r="WS790"/>
      <c r="WT790"/>
      <c r="WU790"/>
      <c r="WV790"/>
      <c r="WW790"/>
      <c r="WX790"/>
      <c r="WY790"/>
      <c r="WZ790"/>
      <c r="XA790"/>
      <c r="XB790"/>
      <c r="XC790"/>
      <c r="XD790"/>
      <c r="XE790"/>
      <c r="XF790"/>
      <c r="XG790"/>
      <c r="XH790"/>
      <c r="XI790"/>
      <c r="XJ790"/>
      <c r="XK790"/>
      <c r="XL790"/>
      <c r="XM790"/>
      <c r="XN790"/>
      <c r="XO790"/>
      <c r="XP790"/>
      <c r="XQ790"/>
      <c r="XR790"/>
      <c r="XS790"/>
      <c r="XT790"/>
      <c r="XU790"/>
      <c r="XV790"/>
      <c r="XW790"/>
      <c r="XX790"/>
      <c r="XY790"/>
      <c r="XZ790"/>
      <c r="YA790"/>
      <c r="YB790"/>
      <c r="YC790"/>
      <c r="YD790" t="s">
        <v>797</v>
      </c>
      <c r="YE790"/>
      <c r="YF790">
        <v>100</v>
      </c>
      <c r="YG790">
        <v>100</v>
      </c>
      <c r="YH790">
        <v>0</v>
      </c>
      <c r="YI790">
        <v>0</v>
      </c>
      <c r="YJ790"/>
      <c r="YK790" t="s">
        <v>841</v>
      </c>
      <c r="YL790"/>
      <c r="YM790"/>
      <c r="YN790" t="s">
        <v>816</v>
      </c>
      <c r="YO790"/>
      <c r="YP790"/>
      <c r="YQ790"/>
      <c r="YR790"/>
      <c r="YS790"/>
      <c r="YT790"/>
      <c r="YU790"/>
      <c r="YV790"/>
      <c r="YW790"/>
      <c r="YX790"/>
      <c r="YY790"/>
      <c r="YZ790"/>
      <c r="ZA790"/>
      <c r="ZB790"/>
      <c r="ZC790"/>
      <c r="ZD790"/>
      <c r="ZE790"/>
      <c r="ZF790"/>
      <c r="ZG790"/>
      <c r="ZH790"/>
      <c r="ZI790"/>
      <c r="ZJ790"/>
      <c r="ZK790"/>
      <c r="ZL790"/>
      <c r="ZM790"/>
      <c r="ZN790"/>
      <c r="ZO790"/>
      <c r="ZP790"/>
      <c r="ZQ790"/>
      <c r="ZR790"/>
      <c r="ZS790"/>
      <c r="ZT790"/>
      <c r="ZU790"/>
      <c r="ZV790"/>
      <c r="ZW790"/>
      <c r="ZX790"/>
      <c r="ZY790"/>
      <c r="ZZ790"/>
      <c r="AAA790"/>
      <c r="AAB790"/>
      <c r="AAC790"/>
      <c r="AAD790"/>
      <c r="AAE790"/>
      <c r="AAF790"/>
      <c r="AAG790"/>
      <c r="AAH790"/>
      <c r="AAI790"/>
      <c r="AAJ790"/>
      <c r="AAK790"/>
      <c r="AAL790"/>
      <c r="AAM790"/>
      <c r="AAN790"/>
      <c r="AAO790"/>
      <c r="AAP790"/>
      <c r="AAQ790"/>
      <c r="AAR790"/>
      <c r="AAS790"/>
      <c r="AAT790"/>
      <c r="AAU790"/>
      <c r="AAV790" t="s">
        <v>816</v>
      </c>
      <c r="AAW790"/>
      <c r="AAX790"/>
      <c r="AAY790"/>
      <c r="AAZ790"/>
      <c r="ABA790"/>
      <c r="ABB790"/>
      <c r="ABC790"/>
      <c r="ABD790"/>
      <c r="ABE790"/>
      <c r="ABF790"/>
      <c r="ABG790"/>
      <c r="ABH790" t="s">
        <v>816</v>
      </c>
      <c r="ABI790"/>
      <c r="ABJ790"/>
      <c r="ABK790"/>
      <c r="ABL790"/>
      <c r="ABM790"/>
      <c r="ABN790"/>
      <c r="ABO790"/>
      <c r="ABP790"/>
      <c r="ABQ790" t="s">
        <v>816</v>
      </c>
      <c r="ABR790"/>
      <c r="ABS790"/>
      <c r="ABT790"/>
      <c r="ABU790"/>
      <c r="ABV790"/>
      <c r="ABW790"/>
      <c r="ABX790"/>
      <c r="ABY790"/>
      <c r="ABZ790"/>
      <c r="ACA790"/>
      <c r="ACB790"/>
      <c r="ACC790"/>
      <c r="ACD790" t="s">
        <v>816</v>
      </c>
      <c r="ACE790"/>
      <c r="ACF790"/>
      <c r="ACG790"/>
      <c r="ACH790"/>
      <c r="ACI790"/>
      <c r="ACJ790"/>
      <c r="ACK790"/>
      <c r="ACL790"/>
      <c r="ACM790"/>
      <c r="ACN790"/>
      <c r="ACO790"/>
      <c r="ACP790"/>
      <c r="ACQ790" t="s">
        <v>873</v>
      </c>
      <c r="ACR790">
        <v>370827446</v>
      </c>
      <c r="ACS790" s="396">
        <v>44902.624155092592</v>
      </c>
      <c r="ACT790"/>
      <c r="ACU790"/>
      <c r="ACV790" t="s">
        <v>801</v>
      </c>
      <c r="ACW790"/>
      <c r="ACX790"/>
      <c r="ACY790">
        <v>790</v>
      </c>
    </row>
    <row r="791" spans="1:779" s="82" customFormat="1" x14ac:dyDescent="0.3">
      <c r="A791" t="s">
        <v>4426</v>
      </c>
      <c r="B791" s="396">
        <v>44901.361992719903</v>
      </c>
      <c r="C791" s="396">
        <v>44901.362778333343</v>
      </c>
      <c r="D791" s="396">
        <v>44901</v>
      </c>
      <c r="E791" t="s">
        <v>1036</v>
      </c>
      <c r="F791" s="396">
        <v>44901</v>
      </c>
      <c r="G791" t="s">
        <v>1030</v>
      </c>
      <c r="H791" t="s">
        <v>1031</v>
      </c>
      <c r="I791" t="s">
        <v>1031</v>
      </c>
      <c r="J791" t="s">
        <v>1031</v>
      </c>
      <c r="K791" t="s">
        <v>795</v>
      </c>
      <c r="L791" t="s">
        <v>846</v>
      </c>
      <c r="M791">
        <v>0</v>
      </c>
      <c r="N791">
        <v>0</v>
      </c>
      <c r="O791">
        <v>0</v>
      </c>
      <c r="P791">
        <v>0</v>
      </c>
      <c r="Q791">
        <v>0</v>
      </c>
      <c r="R791">
        <v>0</v>
      </c>
      <c r="S791">
        <v>0</v>
      </c>
      <c r="T791">
        <v>0</v>
      </c>
      <c r="U791">
        <v>0</v>
      </c>
      <c r="V791">
        <v>0</v>
      </c>
      <c r="W791">
        <v>0</v>
      </c>
      <c r="X791">
        <v>0</v>
      </c>
      <c r="Y791">
        <v>0</v>
      </c>
      <c r="Z791">
        <v>0</v>
      </c>
      <c r="AA791">
        <v>0</v>
      </c>
      <c r="AB791">
        <v>0</v>
      </c>
      <c r="AC791">
        <v>0</v>
      </c>
      <c r="AD791">
        <v>0</v>
      </c>
      <c r="AE791">
        <v>0</v>
      </c>
      <c r="AF791">
        <v>0</v>
      </c>
      <c r="AG791">
        <v>1</v>
      </c>
      <c r="AH791">
        <v>0</v>
      </c>
      <c r="AI791">
        <v>0</v>
      </c>
      <c r="AJ791"/>
      <c r="AK791"/>
      <c r="AL791"/>
      <c r="AM791"/>
      <c r="AN791"/>
      <c r="AO791"/>
      <c r="AP791"/>
      <c r="AQ791"/>
      <c r="AR791"/>
      <c r="AS791"/>
      <c r="AT791"/>
      <c r="AU791"/>
      <c r="AV791"/>
      <c r="AW791"/>
      <c r="AX791"/>
      <c r="AY791"/>
      <c r="AZ791"/>
      <c r="BA791"/>
      <c r="BB791"/>
      <c r="BC791"/>
      <c r="BD791"/>
      <c r="BE791"/>
      <c r="BF791"/>
      <c r="BG791"/>
      <c r="BH791"/>
      <c r="BI791"/>
      <c r="BJ791"/>
      <c r="BK791"/>
      <c r="BL791"/>
      <c r="BM791"/>
      <c r="BN791"/>
      <c r="BO791"/>
      <c r="BP791"/>
      <c r="BQ791"/>
      <c r="BR791"/>
      <c r="BS791"/>
      <c r="BT791"/>
      <c r="BU791"/>
      <c r="BV791"/>
      <c r="BW791"/>
      <c r="BX791"/>
      <c r="BY791"/>
      <c r="BZ791"/>
      <c r="CA791"/>
      <c r="CB791"/>
      <c r="CC791"/>
      <c r="CD791"/>
      <c r="CE791"/>
      <c r="CF791"/>
      <c r="CG791"/>
      <c r="CH791"/>
      <c r="CI791"/>
      <c r="CJ791"/>
      <c r="CK791"/>
      <c r="CL791"/>
      <c r="CM791"/>
      <c r="CN791"/>
      <c r="CO791"/>
      <c r="CP791"/>
      <c r="CQ791"/>
      <c r="CR791"/>
      <c r="CS791"/>
      <c r="CT791"/>
      <c r="CU791"/>
      <c r="CV791"/>
      <c r="CW791"/>
      <c r="CX791"/>
      <c r="CY791"/>
      <c r="CZ791"/>
      <c r="DA791"/>
      <c r="DB791"/>
      <c r="DC791"/>
      <c r="DD791"/>
      <c r="DE791"/>
      <c r="DF791"/>
      <c r="DG791"/>
      <c r="DH791"/>
      <c r="DI791"/>
      <c r="DJ791"/>
      <c r="DK791"/>
      <c r="DL791"/>
      <c r="DM791"/>
      <c r="DN791"/>
      <c r="DO791"/>
      <c r="DP791"/>
      <c r="DQ791"/>
      <c r="DR791"/>
      <c r="DS791"/>
      <c r="DT791"/>
      <c r="DU791"/>
      <c r="DV791"/>
      <c r="DW791"/>
      <c r="DX791"/>
      <c r="DY791"/>
      <c r="DZ791"/>
      <c r="EA791"/>
      <c r="EB791"/>
      <c r="EC791"/>
      <c r="ED791"/>
      <c r="EE791"/>
      <c r="EF791"/>
      <c r="EG791"/>
      <c r="EH791"/>
      <c r="EI791"/>
      <c r="EJ791"/>
      <c r="EK791"/>
      <c r="EL791"/>
      <c r="EM791"/>
      <c r="EN791"/>
      <c r="EO791"/>
      <c r="EP791"/>
      <c r="EQ791"/>
      <c r="ER791"/>
      <c r="ES791"/>
      <c r="ET791"/>
      <c r="EU791"/>
      <c r="EV791"/>
      <c r="EW791"/>
      <c r="EX791"/>
      <c r="EY791"/>
      <c r="EZ791"/>
      <c r="FA791"/>
      <c r="FB791"/>
      <c r="FC791"/>
      <c r="FD791"/>
      <c r="FE791"/>
      <c r="FF791"/>
      <c r="FG791"/>
      <c r="FH791"/>
      <c r="FI791"/>
      <c r="FJ791"/>
      <c r="FK791"/>
      <c r="FL791"/>
      <c r="FM791"/>
      <c r="FN791"/>
      <c r="FO791"/>
      <c r="FP791"/>
      <c r="FQ791"/>
      <c r="FR791"/>
      <c r="FS791"/>
      <c r="FT791"/>
      <c r="FU791"/>
      <c r="FV791"/>
      <c r="FW791"/>
      <c r="FX791"/>
      <c r="FY791"/>
      <c r="FZ791"/>
      <c r="GA791"/>
      <c r="GB791"/>
      <c r="GC791"/>
      <c r="GD791"/>
      <c r="GE791"/>
      <c r="GF791"/>
      <c r="GG791"/>
      <c r="GH791"/>
      <c r="GI791"/>
      <c r="GJ791"/>
      <c r="GK791"/>
      <c r="GL791"/>
      <c r="GM791"/>
      <c r="GN791"/>
      <c r="GO791"/>
      <c r="GP791"/>
      <c r="GQ791"/>
      <c r="GR791"/>
      <c r="GS791"/>
      <c r="GT791"/>
      <c r="GU791"/>
      <c r="GV791"/>
      <c r="GW791"/>
      <c r="GX791"/>
      <c r="GY791"/>
      <c r="GZ791"/>
      <c r="HA791"/>
      <c r="HB791"/>
      <c r="HC791"/>
      <c r="HD791"/>
      <c r="HE791"/>
      <c r="HF791"/>
      <c r="HG791"/>
      <c r="HH791"/>
      <c r="HI791"/>
      <c r="HJ791"/>
      <c r="HK791"/>
      <c r="HL791"/>
      <c r="HM791"/>
      <c r="HN791"/>
      <c r="HO791"/>
      <c r="HP791"/>
      <c r="HQ791"/>
      <c r="HR791"/>
      <c r="HS791"/>
      <c r="HT791"/>
      <c r="HU791"/>
      <c r="HV791"/>
      <c r="HW791"/>
      <c r="HX791"/>
      <c r="HY791"/>
      <c r="HZ791"/>
      <c r="IA791"/>
      <c r="IB791"/>
      <c r="IC791"/>
      <c r="ID791"/>
      <c r="IE791"/>
      <c r="IF791"/>
      <c r="IG791"/>
      <c r="IH791"/>
      <c r="II791"/>
      <c r="IJ791"/>
      <c r="IK791"/>
      <c r="IL791"/>
      <c r="IM791"/>
      <c r="IN791"/>
      <c r="IO791"/>
      <c r="IP791"/>
      <c r="IQ791"/>
      <c r="IR791"/>
      <c r="IS791"/>
      <c r="IT791"/>
      <c r="IU791"/>
      <c r="IV791"/>
      <c r="IW791"/>
      <c r="IX791"/>
      <c r="IY791"/>
      <c r="IZ791"/>
      <c r="JA791"/>
      <c r="JB791"/>
      <c r="JC791"/>
      <c r="JD791"/>
      <c r="JE791"/>
      <c r="JF791"/>
      <c r="JG791"/>
      <c r="JH791"/>
      <c r="JI791"/>
      <c r="JJ791"/>
      <c r="JK791"/>
      <c r="JL791"/>
      <c r="JM791"/>
      <c r="JN791"/>
      <c r="JO791"/>
      <c r="JP791"/>
      <c r="JQ791"/>
      <c r="JR791"/>
      <c r="JS791"/>
      <c r="JT791"/>
      <c r="JU791"/>
      <c r="JV791"/>
      <c r="JW791"/>
      <c r="JX791"/>
      <c r="JY791"/>
      <c r="JZ791"/>
      <c r="KA791"/>
      <c r="KB791"/>
      <c r="KC791"/>
      <c r="KD791"/>
      <c r="KE791"/>
      <c r="KF791"/>
      <c r="KG791"/>
      <c r="KH791"/>
      <c r="KI791"/>
      <c r="KJ791"/>
      <c r="KK791"/>
      <c r="KL791"/>
      <c r="KM791"/>
      <c r="KN791"/>
      <c r="KO791"/>
      <c r="KP791"/>
      <c r="KQ791"/>
      <c r="KR791"/>
      <c r="KS791"/>
      <c r="KT791"/>
      <c r="KU791"/>
      <c r="KV791"/>
      <c r="KW791"/>
      <c r="KX791"/>
      <c r="KY791"/>
      <c r="KZ791"/>
      <c r="LA791"/>
      <c r="LB791"/>
      <c r="LC791"/>
      <c r="LD791"/>
      <c r="LE791"/>
      <c r="LF791"/>
      <c r="LG791"/>
      <c r="LH791"/>
      <c r="LI791"/>
      <c r="LJ791"/>
      <c r="LK791"/>
      <c r="LL791"/>
      <c r="LM791"/>
      <c r="LN791"/>
      <c r="LO791"/>
      <c r="LP791"/>
      <c r="LQ791"/>
      <c r="LR791"/>
      <c r="LS791"/>
      <c r="LT791"/>
      <c r="LU791"/>
      <c r="LV791"/>
      <c r="LW791"/>
      <c r="LX791"/>
      <c r="LY791"/>
      <c r="LZ791"/>
      <c r="MA791"/>
      <c r="MB791"/>
      <c r="MC791"/>
      <c r="MD791"/>
      <c r="ME791"/>
      <c r="MF791"/>
      <c r="MG791"/>
      <c r="MH791"/>
      <c r="MI791"/>
      <c r="MJ791"/>
      <c r="MK791"/>
      <c r="ML791"/>
      <c r="MM791"/>
      <c r="MN791"/>
      <c r="MO791"/>
      <c r="MP791"/>
      <c r="MQ791"/>
      <c r="MR791"/>
      <c r="MS791"/>
      <c r="MT791"/>
      <c r="MU791"/>
      <c r="MV791"/>
      <c r="MW791"/>
      <c r="MX791"/>
      <c r="MY791"/>
      <c r="MZ791"/>
      <c r="NA791"/>
      <c r="NB791"/>
      <c r="NC791"/>
      <c r="ND791"/>
      <c r="NE791"/>
      <c r="NF791"/>
      <c r="NG791"/>
      <c r="NH791"/>
      <c r="NI791"/>
      <c r="NJ791"/>
      <c r="NK791"/>
      <c r="NL791"/>
      <c r="NM791"/>
      <c r="NN791"/>
      <c r="NO791"/>
      <c r="NP791"/>
      <c r="NQ791"/>
      <c r="NR791"/>
      <c r="NS791"/>
      <c r="NT791"/>
      <c r="NU791"/>
      <c r="NV791"/>
      <c r="NW791"/>
      <c r="NX791"/>
      <c r="NY791"/>
      <c r="NZ791"/>
      <c r="OA791"/>
      <c r="OB791"/>
      <c r="OC791"/>
      <c r="OD791"/>
      <c r="OE791"/>
      <c r="OF791"/>
      <c r="OG791"/>
      <c r="OH791"/>
      <c r="OI791"/>
      <c r="OJ791"/>
      <c r="OK791"/>
      <c r="OL791"/>
      <c r="OM791"/>
      <c r="ON791"/>
      <c r="OO791"/>
      <c r="OP791"/>
      <c r="OQ791"/>
      <c r="OR791"/>
      <c r="OS791"/>
      <c r="OT791"/>
      <c r="OU791"/>
      <c r="OV791"/>
      <c r="OW791"/>
      <c r="OX791"/>
      <c r="OY791"/>
      <c r="OZ791"/>
      <c r="PA791"/>
      <c r="PB791"/>
      <c r="PC791"/>
      <c r="PD791"/>
      <c r="PE791"/>
      <c r="PF791"/>
      <c r="PG791"/>
      <c r="PH791"/>
      <c r="PI791"/>
      <c r="PJ791"/>
      <c r="PK791"/>
      <c r="PL791"/>
      <c r="PM791"/>
      <c r="PN791"/>
      <c r="PO791"/>
      <c r="PP791"/>
      <c r="PQ791"/>
      <c r="PR791"/>
      <c r="PS791"/>
      <c r="PT791"/>
      <c r="PU791"/>
      <c r="PV791"/>
      <c r="PW791"/>
      <c r="PX791"/>
      <c r="PY791"/>
      <c r="PZ791"/>
      <c r="QA791"/>
      <c r="QB791"/>
      <c r="QC791"/>
      <c r="QD791"/>
      <c r="QE791"/>
      <c r="QF791"/>
      <c r="QG791"/>
      <c r="QH791"/>
      <c r="QI791"/>
      <c r="QJ791"/>
      <c r="QK791"/>
      <c r="QL791"/>
      <c r="QM791"/>
      <c r="QN791"/>
      <c r="QO791"/>
      <c r="QP791"/>
      <c r="QQ791"/>
      <c r="QR791"/>
      <c r="QS791"/>
      <c r="QT791"/>
      <c r="QU791"/>
      <c r="QV791"/>
      <c r="QW791"/>
      <c r="QX791"/>
      <c r="QY791"/>
      <c r="QZ791"/>
      <c r="RA791"/>
      <c r="RB791"/>
      <c r="RC791"/>
      <c r="RD791"/>
      <c r="RE791"/>
      <c r="RF791"/>
      <c r="RG791"/>
      <c r="RH791"/>
      <c r="RI791"/>
      <c r="RJ791"/>
      <c r="RK791"/>
      <c r="RL791"/>
      <c r="RM791"/>
      <c r="RN791"/>
      <c r="RO791"/>
      <c r="RP791"/>
      <c r="RQ791"/>
      <c r="RR791"/>
      <c r="RS791"/>
      <c r="RT791"/>
      <c r="RU791"/>
      <c r="RV791"/>
      <c r="RW791"/>
      <c r="RX791"/>
      <c r="RY791"/>
      <c r="RZ791"/>
      <c r="SA791"/>
      <c r="SB791"/>
      <c r="SC791"/>
      <c r="SD791"/>
      <c r="SE791"/>
      <c r="SF791"/>
      <c r="SG791"/>
      <c r="SH791"/>
      <c r="SI791"/>
      <c r="SJ791"/>
      <c r="SK791"/>
      <c r="SL791"/>
      <c r="SM791"/>
      <c r="SN791"/>
      <c r="SO791"/>
      <c r="SP791"/>
      <c r="SQ791"/>
      <c r="SR791"/>
      <c r="SS791"/>
      <c r="ST791"/>
      <c r="SU791"/>
      <c r="SV791"/>
      <c r="SW791"/>
      <c r="SX791"/>
      <c r="SY791"/>
      <c r="SZ791"/>
      <c r="TA791"/>
      <c r="TB791"/>
      <c r="TC791"/>
      <c r="TD791"/>
      <c r="TE791"/>
      <c r="TF791"/>
      <c r="TG791"/>
      <c r="TH791"/>
      <c r="TI791"/>
      <c r="TJ791"/>
      <c r="TK791"/>
      <c r="TL791"/>
      <c r="TM791"/>
      <c r="TN791"/>
      <c r="TO791"/>
      <c r="TP791"/>
      <c r="TQ791"/>
      <c r="TR791"/>
      <c r="TS791"/>
      <c r="TT791"/>
      <c r="TU791"/>
      <c r="TV791"/>
      <c r="TW791"/>
      <c r="TX791"/>
      <c r="TY791"/>
      <c r="TZ791"/>
      <c r="UA791"/>
      <c r="UB791"/>
      <c r="UC791"/>
      <c r="UD791"/>
      <c r="UE791"/>
      <c r="UF791"/>
      <c r="UG791"/>
      <c r="UH791"/>
      <c r="UI791"/>
      <c r="UJ791"/>
      <c r="UK791"/>
      <c r="UL791"/>
      <c r="UM791"/>
      <c r="UN791"/>
      <c r="UO791"/>
      <c r="UP791"/>
      <c r="UQ791"/>
      <c r="UR791"/>
      <c r="US791"/>
      <c r="UT791"/>
      <c r="UU791"/>
      <c r="UV791"/>
      <c r="UW791"/>
      <c r="UX791"/>
      <c r="UY791"/>
      <c r="UZ791"/>
      <c r="VA791"/>
      <c r="VB791"/>
      <c r="VC791"/>
      <c r="VD791"/>
      <c r="VE791"/>
      <c r="VF791"/>
      <c r="VG791"/>
      <c r="VH791"/>
      <c r="VI791"/>
      <c r="VJ791"/>
      <c r="VK791"/>
      <c r="VL791"/>
      <c r="VM791"/>
      <c r="VN791"/>
      <c r="VO791"/>
      <c r="VP791"/>
      <c r="VQ791"/>
      <c r="VR791"/>
      <c r="VS791"/>
      <c r="VT791"/>
      <c r="VU791"/>
      <c r="VV791"/>
      <c r="VW791"/>
      <c r="VX791"/>
      <c r="VY791"/>
      <c r="VZ791"/>
      <c r="WA791"/>
      <c r="WB791"/>
      <c r="WC791"/>
      <c r="WD791"/>
      <c r="WE791"/>
      <c r="WF791"/>
      <c r="WG791"/>
      <c r="WH791"/>
      <c r="WI791"/>
      <c r="WJ791"/>
      <c r="WK791"/>
      <c r="WL791"/>
      <c r="WM791"/>
      <c r="WN791"/>
      <c r="WO791"/>
      <c r="WP791"/>
      <c r="WQ791"/>
      <c r="WR791"/>
      <c r="WS791"/>
      <c r="WT791"/>
      <c r="WU791"/>
      <c r="WV791"/>
      <c r="WW791"/>
      <c r="WX791"/>
      <c r="WY791"/>
      <c r="WZ791"/>
      <c r="XA791"/>
      <c r="XB791"/>
      <c r="XC791"/>
      <c r="XD791"/>
      <c r="XE791"/>
      <c r="XF791"/>
      <c r="XG791"/>
      <c r="XH791"/>
      <c r="XI791"/>
      <c r="XJ791"/>
      <c r="XK791"/>
      <c r="XL791"/>
      <c r="XM791"/>
      <c r="XN791"/>
      <c r="XO791"/>
      <c r="XP791"/>
      <c r="XQ791"/>
      <c r="XR791"/>
      <c r="XS791"/>
      <c r="XT791"/>
      <c r="XU791"/>
      <c r="XV791"/>
      <c r="XW791"/>
      <c r="XX791"/>
      <c r="XY791"/>
      <c r="XZ791"/>
      <c r="YA791"/>
      <c r="YB791"/>
      <c r="YC791"/>
      <c r="YD791" t="s">
        <v>797</v>
      </c>
      <c r="YE791"/>
      <c r="YF791">
        <v>100</v>
      </c>
      <c r="YG791">
        <v>100</v>
      </c>
      <c r="YH791">
        <v>0</v>
      </c>
      <c r="YI791">
        <v>0</v>
      </c>
      <c r="YJ791"/>
      <c r="YK791" t="s">
        <v>841</v>
      </c>
      <c r="YL791"/>
      <c r="YM791"/>
      <c r="YN791" t="s">
        <v>816</v>
      </c>
      <c r="YO791"/>
      <c r="YP791"/>
      <c r="YQ791"/>
      <c r="YR791"/>
      <c r="YS791"/>
      <c r="YT791"/>
      <c r="YU791"/>
      <c r="YV791"/>
      <c r="YW791"/>
      <c r="YX791"/>
      <c r="YY791"/>
      <c r="YZ791"/>
      <c r="ZA791"/>
      <c r="ZB791"/>
      <c r="ZC791"/>
      <c r="ZD791"/>
      <c r="ZE791"/>
      <c r="ZF791"/>
      <c r="ZG791"/>
      <c r="ZH791"/>
      <c r="ZI791"/>
      <c r="ZJ791"/>
      <c r="ZK791"/>
      <c r="ZL791"/>
      <c r="ZM791"/>
      <c r="ZN791"/>
      <c r="ZO791"/>
      <c r="ZP791"/>
      <c r="ZQ791"/>
      <c r="ZR791"/>
      <c r="ZS791"/>
      <c r="ZT791"/>
      <c r="ZU791"/>
      <c r="ZV791"/>
      <c r="ZW791"/>
      <c r="ZX791"/>
      <c r="ZY791"/>
      <c r="ZZ791"/>
      <c r="AAA791"/>
      <c r="AAB791"/>
      <c r="AAC791"/>
      <c r="AAD791"/>
      <c r="AAE791"/>
      <c r="AAF791"/>
      <c r="AAG791"/>
      <c r="AAH791"/>
      <c r="AAI791"/>
      <c r="AAJ791"/>
      <c r="AAK791"/>
      <c r="AAL791"/>
      <c r="AAM791"/>
      <c r="AAN791"/>
      <c r="AAO791"/>
      <c r="AAP791"/>
      <c r="AAQ791"/>
      <c r="AAR791"/>
      <c r="AAS791"/>
      <c r="AAT791"/>
      <c r="AAU791"/>
      <c r="AAV791" t="s">
        <v>816</v>
      </c>
      <c r="AAW791"/>
      <c r="AAX791"/>
      <c r="AAY791"/>
      <c r="AAZ791"/>
      <c r="ABA791"/>
      <c r="ABB791"/>
      <c r="ABC791"/>
      <c r="ABD791"/>
      <c r="ABE791"/>
      <c r="ABF791"/>
      <c r="ABG791"/>
      <c r="ABH791" t="s">
        <v>816</v>
      </c>
      <c r="ABI791"/>
      <c r="ABJ791"/>
      <c r="ABK791"/>
      <c r="ABL791"/>
      <c r="ABM791"/>
      <c r="ABN791"/>
      <c r="ABO791"/>
      <c r="ABP791"/>
      <c r="ABQ791" t="s">
        <v>816</v>
      </c>
      <c r="ABR791"/>
      <c r="ABS791"/>
      <c r="ABT791"/>
      <c r="ABU791"/>
      <c r="ABV791"/>
      <c r="ABW791"/>
      <c r="ABX791"/>
      <c r="ABY791"/>
      <c r="ABZ791"/>
      <c r="ACA791"/>
      <c r="ACB791"/>
      <c r="ACC791"/>
      <c r="ACD791" t="s">
        <v>816</v>
      </c>
      <c r="ACE791"/>
      <c r="ACF791"/>
      <c r="ACG791"/>
      <c r="ACH791"/>
      <c r="ACI791"/>
      <c r="ACJ791"/>
      <c r="ACK791"/>
      <c r="ACL791"/>
      <c r="ACM791"/>
      <c r="ACN791"/>
      <c r="ACO791"/>
      <c r="ACP791"/>
      <c r="ACQ791" t="s">
        <v>873</v>
      </c>
      <c r="ACR791">
        <v>370827474</v>
      </c>
      <c r="ACS791" s="396">
        <v>44902.624189814822</v>
      </c>
      <c r="ACT791"/>
      <c r="ACU791"/>
      <c r="ACV791" t="s">
        <v>801</v>
      </c>
      <c r="ACW791"/>
      <c r="ACX791"/>
      <c r="ACY791">
        <v>791</v>
      </c>
    </row>
    <row r="792" spans="1:779" s="82" customFormat="1" x14ac:dyDescent="0.3">
      <c r="A792" t="s">
        <v>4427</v>
      </c>
      <c r="B792" s="396">
        <v>44901.363026724539</v>
      </c>
      <c r="C792" s="396">
        <v>44901.363790659721</v>
      </c>
      <c r="D792" s="396">
        <v>44901</v>
      </c>
      <c r="E792" t="s">
        <v>1036</v>
      </c>
      <c r="F792" s="396">
        <v>44901</v>
      </c>
      <c r="G792" t="s">
        <v>1030</v>
      </c>
      <c r="H792" t="s">
        <v>1031</v>
      </c>
      <c r="I792" t="s">
        <v>1031</v>
      </c>
      <c r="J792" t="s">
        <v>1031</v>
      </c>
      <c r="K792" t="s">
        <v>795</v>
      </c>
      <c r="L792" t="s">
        <v>846</v>
      </c>
      <c r="M792">
        <v>0</v>
      </c>
      <c r="N792">
        <v>0</v>
      </c>
      <c r="O792">
        <v>0</v>
      </c>
      <c r="P792">
        <v>0</v>
      </c>
      <c r="Q792">
        <v>0</v>
      </c>
      <c r="R792">
        <v>0</v>
      </c>
      <c r="S792">
        <v>0</v>
      </c>
      <c r="T792">
        <v>0</v>
      </c>
      <c r="U792">
        <v>0</v>
      </c>
      <c r="V792">
        <v>0</v>
      </c>
      <c r="W792">
        <v>0</v>
      </c>
      <c r="X792">
        <v>0</v>
      </c>
      <c r="Y792">
        <v>0</v>
      </c>
      <c r="Z792">
        <v>0</v>
      </c>
      <c r="AA792">
        <v>0</v>
      </c>
      <c r="AB792">
        <v>0</v>
      </c>
      <c r="AC792">
        <v>0</v>
      </c>
      <c r="AD792">
        <v>0</v>
      </c>
      <c r="AE792">
        <v>0</v>
      </c>
      <c r="AF792">
        <v>0</v>
      </c>
      <c r="AG792">
        <v>1</v>
      </c>
      <c r="AH792">
        <v>0</v>
      </c>
      <c r="AI792">
        <v>0</v>
      </c>
      <c r="AJ792"/>
      <c r="AK792"/>
      <c r="AL792"/>
      <c r="AM792"/>
      <c r="AN792"/>
      <c r="AO792"/>
      <c r="AP792"/>
      <c r="AQ792"/>
      <c r="AR792"/>
      <c r="AS792"/>
      <c r="AT792"/>
      <c r="AU792"/>
      <c r="AV792"/>
      <c r="AW792"/>
      <c r="AX792"/>
      <c r="AY792"/>
      <c r="AZ792"/>
      <c r="BA792"/>
      <c r="BB792"/>
      <c r="BC792"/>
      <c r="BD792"/>
      <c r="BE792"/>
      <c r="BF792"/>
      <c r="BG792"/>
      <c r="BH792"/>
      <c r="BI792"/>
      <c r="BJ792"/>
      <c r="BK792"/>
      <c r="BL792"/>
      <c r="BM792"/>
      <c r="BN792"/>
      <c r="BO792"/>
      <c r="BP792"/>
      <c r="BQ792"/>
      <c r="BR792"/>
      <c r="BS792"/>
      <c r="BT792"/>
      <c r="BU792"/>
      <c r="BV792"/>
      <c r="BW792"/>
      <c r="BX792"/>
      <c r="BY792"/>
      <c r="BZ792"/>
      <c r="CA792"/>
      <c r="CB792"/>
      <c r="CC792"/>
      <c r="CD792"/>
      <c r="CE792"/>
      <c r="CF792"/>
      <c r="CG792"/>
      <c r="CH792"/>
      <c r="CI792"/>
      <c r="CJ792"/>
      <c r="CK792"/>
      <c r="CL792"/>
      <c r="CM792"/>
      <c r="CN792"/>
      <c r="CO792"/>
      <c r="CP792"/>
      <c r="CQ792"/>
      <c r="CR792"/>
      <c r="CS792"/>
      <c r="CT792"/>
      <c r="CU792"/>
      <c r="CV792"/>
      <c r="CW792"/>
      <c r="CX792"/>
      <c r="CY792"/>
      <c r="CZ792"/>
      <c r="DA792"/>
      <c r="DB792"/>
      <c r="DC792"/>
      <c r="DD792"/>
      <c r="DE792"/>
      <c r="DF792"/>
      <c r="DG792"/>
      <c r="DH792"/>
      <c r="DI792"/>
      <c r="DJ792"/>
      <c r="DK792"/>
      <c r="DL792"/>
      <c r="DM792"/>
      <c r="DN792"/>
      <c r="DO792"/>
      <c r="DP792"/>
      <c r="DQ792"/>
      <c r="DR792"/>
      <c r="DS792"/>
      <c r="DT792"/>
      <c r="DU792"/>
      <c r="DV792"/>
      <c r="DW792"/>
      <c r="DX792"/>
      <c r="DY792"/>
      <c r="DZ792"/>
      <c r="EA792"/>
      <c r="EB792"/>
      <c r="EC792"/>
      <c r="ED792"/>
      <c r="EE792"/>
      <c r="EF792"/>
      <c r="EG792"/>
      <c r="EH792"/>
      <c r="EI792"/>
      <c r="EJ792"/>
      <c r="EK792"/>
      <c r="EL792"/>
      <c r="EM792"/>
      <c r="EN792"/>
      <c r="EO792"/>
      <c r="EP792"/>
      <c r="EQ792"/>
      <c r="ER792"/>
      <c r="ES792"/>
      <c r="ET792"/>
      <c r="EU792"/>
      <c r="EV792"/>
      <c r="EW792"/>
      <c r="EX792"/>
      <c r="EY792"/>
      <c r="EZ792"/>
      <c r="FA792"/>
      <c r="FB792"/>
      <c r="FC792"/>
      <c r="FD792"/>
      <c r="FE792"/>
      <c r="FF792"/>
      <c r="FG792"/>
      <c r="FH792"/>
      <c r="FI792"/>
      <c r="FJ792"/>
      <c r="FK792"/>
      <c r="FL792"/>
      <c r="FM792"/>
      <c r="FN792"/>
      <c r="FO792"/>
      <c r="FP792"/>
      <c r="FQ792"/>
      <c r="FR792"/>
      <c r="FS792"/>
      <c r="FT792"/>
      <c r="FU792"/>
      <c r="FV792"/>
      <c r="FW792"/>
      <c r="FX792"/>
      <c r="FY792"/>
      <c r="FZ792"/>
      <c r="GA792"/>
      <c r="GB792"/>
      <c r="GC792"/>
      <c r="GD792"/>
      <c r="GE792"/>
      <c r="GF792"/>
      <c r="GG792"/>
      <c r="GH792"/>
      <c r="GI792"/>
      <c r="GJ792"/>
      <c r="GK792"/>
      <c r="GL792"/>
      <c r="GM792"/>
      <c r="GN792"/>
      <c r="GO792"/>
      <c r="GP792"/>
      <c r="GQ792"/>
      <c r="GR792"/>
      <c r="GS792"/>
      <c r="GT792"/>
      <c r="GU792"/>
      <c r="GV792"/>
      <c r="GW792"/>
      <c r="GX792"/>
      <c r="GY792"/>
      <c r="GZ792"/>
      <c r="HA792"/>
      <c r="HB792"/>
      <c r="HC792"/>
      <c r="HD792"/>
      <c r="HE792"/>
      <c r="HF792"/>
      <c r="HG792"/>
      <c r="HH792"/>
      <c r="HI792"/>
      <c r="HJ792"/>
      <c r="HK792"/>
      <c r="HL792"/>
      <c r="HM792"/>
      <c r="HN792"/>
      <c r="HO792"/>
      <c r="HP792"/>
      <c r="HQ792"/>
      <c r="HR792"/>
      <c r="HS792"/>
      <c r="HT792"/>
      <c r="HU792"/>
      <c r="HV792"/>
      <c r="HW792"/>
      <c r="HX792"/>
      <c r="HY792"/>
      <c r="HZ792"/>
      <c r="IA792"/>
      <c r="IB792"/>
      <c r="IC792"/>
      <c r="ID792"/>
      <c r="IE792"/>
      <c r="IF792"/>
      <c r="IG792"/>
      <c r="IH792"/>
      <c r="II792"/>
      <c r="IJ792"/>
      <c r="IK792"/>
      <c r="IL792"/>
      <c r="IM792"/>
      <c r="IN792"/>
      <c r="IO792"/>
      <c r="IP792"/>
      <c r="IQ792"/>
      <c r="IR792"/>
      <c r="IS792"/>
      <c r="IT792"/>
      <c r="IU792"/>
      <c r="IV792"/>
      <c r="IW792"/>
      <c r="IX792"/>
      <c r="IY792"/>
      <c r="IZ792"/>
      <c r="JA792"/>
      <c r="JB792"/>
      <c r="JC792"/>
      <c r="JD792"/>
      <c r="JE792"/>
      <c r="JF792"/>
      <c r="JG792"/>
      <c r="JH792"/>
      <c r="JI792"/>
      <c r="JJ792"/>
      <c r="JK792"/>
      <c r="JL792"/>
      <c r="JM792"/>
      <c r="JN792"/>
      <c r="JO792"/>
      <c r="JP792"/>
      <c r="JQ792"/>
      <c r="JR792"/>
      <c r="JS792"/>
      <c r="JT792"/>
      <c r="JU792"/>
      <c r="JV792"/>
      <c r="JW792"/>
      <c r="JX792"/>
      <c r="JY792"/>
      <c r="JZ792"/>
      <c r="KA792"/>
      <c r="KB792"/>
      <c r="KC792"/>
      <c r="KD792"/>
      <c r="KE792"/>
      <c r="KF792"/>
      <c r="KG792"/>
      <c r="KH792"/>
      <c r="KI792"/>
      <c r="KJ792"/>
      <c r="KK792"/>
      <c r="KL792"/>
      <c r="KM792"/>
      <c r="KN792"/>
      <c r="KO792"/>
      <c r="KP792"/>
      <c r="KQ792"/>
      <c r="KR792"/>
      <c r="KS792"/>
      <c r="KT792"/>
      <c r="KU792"/>
      <c r="KV792"/>
      <c r="KW792"/>
      <c r="KX792"/>
      <c r="KY792"/>
      <c r="KZ792"/>
      <c r="LA792"/>
      <c r="LB792"/>
      <c r="LC792"/>
      <c r="LD792"/>
      <c r="LE792"/>
      <c r="LF792"/>
      <c r="LG792"/>
      <c r="LH792"/>
      <c r="LI792"/>
      <c r="LJ792"/>
      <c r="LK792"/>
      <c r="LL792"/>
      <c r="LM792"/>
      <c r="LN792"/>
      <c r="LO792"/>
      <c r="LP792"/>
      <c r="LQ792"/>
      <c r="LR792"/>
      <c r="LS792"/>
      <c r="LT792"/>
      <c r="LU792"/>
      <c r="LV792"/>
      <c r="LW792"/>
      <c r="LX792"/>
      <c r="LY792"/>
      <c r="LZ792"/>
      <c r="MA792"/>
      <c r="MB792"/>
      <c r="MC792"/>
      <c r="MD792"/>
      <c r="ME792"/>
      <c r="MF792"/>
      <c r="MG792"/>
      <c r="MH792"/>
      <c r="MI792"/>
      <c r="MJ792"/>
      <c r="MK792"/>
      <c r="ML792"/>
      <c r="MM792"/>
      <c r="MN792"/>
      <c r="MO792"/>
      <c r="MP792"/>
      <c r="MQ792"/>
      <c r="MR792"/>
      <c r="MS792"/>
      <c r="MT792"/>
      <c r="MU792"/>
      <c r="MV792"/>
      <c r="MW792"/>
      <c r="MX792"/>
      <c r="MY792"/>
      <c r="MZ792"/>
      <c r="NA792"/>
      <c r="NB792"/>
      <c r="NC792"/>
      <c r="ND792"/>
      <c r="NE792"/>
      <c r="NF792"/>
      <c r="NG792"/>
      <c r="NH792"/>
      <c r="NI792"/>
      <c r="NJ792"/>
      <c r="NK792"/>
      <c r="NL792"/>
      <c r="NM792"/>
      <c r="NN792"/>
      <c r="NO792"/>
      <c r="NP792"/>
      <c r="NQ792"/>
      <c r="NR792"/>
      <c r="NS792"/>
      <c r="NT792"/>
      <c r="NU792"/>
      <c r="NV792"/>
      <c r="NW792"/>
      <c r="NX792"/>
      <c r="NY792"/>
      <c r="NZ792"/>
      <c r="OA792"/>
      <c r="OB792"/>
      <c r="OC792"/>
      <c r="OD792"/>
      <c r="OE792"/>
      <c r="OF792"/>
      <c r="OG792"/>
      <c r="OH792"/>
      <c r="OI792"/>
      <c r="OJ792"/>
      <c r="OK792"/>
      <c r="OL792"/>
      <c r="OM792"/>
      <c r="ON792"/>
      <c r="OO792"/>
      <c r="OP792"/>
      <c r="OQ792"/>
      <c r="OR792"/>
      <c r="OS792"/>
      <c r="OT792"/>
      <c r="OU792"/>
      <c r="OV792"/>
      <c r="OW792"/>
      <c r="OX792"/>
      <c r="OY792"/>
      <c r="OZ792"/>
      <c r="PA792"/>
      <c r="PB792"/>
      <c r="PC792"/>
      <c r="PD792"/>
      <c r="PE792"/>
      <c r="PF792"/>
      <c r="PG792"/>
      <c r="PH792"/>
      <c r="PI792"/>
      <c r="PJ792"/>
      <c r="PK792"/>
      <c r="PL792"/>
      <c r="PM792"/>
      <c r="PN792"/>
      <c r="PO792"/>
      <c r="PP792"/>
      <c r="PQ792"/>
      <c r="PR792"/>
      <c r="PS792"/>
      <c r="PT792"/>
      <c r="PU792"/>
      <c r="PV792"/>
      <c r="PW792"/>
      <c r="PX792"/>
      <c r="PY792"/>
      <c r="PZ792"/>
      <c r="QA792"/>
      <c r="QB792"/>
      <c r="QC792"/>
      <c r="QD792"/>
      <c r="QE792"/>
      <c r="QF792"/>
      <c r="QG792"/>
      <c r="QH792"/>
      <c r="QI792"/>
      <c r="QJ792"/>
      <c r="QK792"/>
      <c r="QL792"/>
      <c r="QM792"/>
      <c r="QN792"/>
      <c r="QO792"/>
      <c r="QP792"/>
      <c r="QQ792"/>
      <c r="QR792"/>
      <c r="QS792"/>
      <c r="QT792"/>
      <c r="QU792"/>
      <c r="QV792"/>
      <c r="QW792"/>
      <c r="QX792"/>
      <c r="QY792"/>
      <c r="QZ792"/>
      <c r="RA792"/>
      <c r="RB792"/>
      <c r="RC792"/>
      <c r="RD792"/>
      <c r="RE792"/>
      <c r="RF792"/>
      <c r="RG792"/>
      <c r="RH792"/>
      <c r="RI792"/>
      <c r="RJ792"/>
      <c r="RK792"/>
      <c r="RL792"/>
      <c r="RM792"/>
      <c r="RN792"/>
      <c r="RO792"/>
      <c r="RP792"/>
      <c r="RQ792"/>
      <c r="RR792"/>
      <c r="RS792"/>
      <c r="RT792"/>
      <c r="RU792"/>
      <c r="RV792"/>
      <c r="RW792"/>
      <c r="RX792"/>
      <c r="RY792"/>
      <c r="RZ792"/>
      <c r="SA792"/>
      <c r="SB792"/>
      <c r="SC792"/>
      <c r="SD792"/>
      <c r="SE792"/>
      <c r="SF792"/>
      <c r="SG792"/>
      <c r="SH792"/>
      <c r="SI792"/>
      <c r="SJ792"/>
      <c r="SK792"/>
      <c r="SL792"/>
      <c r="SM792"/>
      <c r="SN792"/>
      <c r="SO792"/>
      <c r="SP792"/>
      <c r="SQ792"/>
      <c r="SR792"/>
      <c r="SS792"/>
      <c r="ST792"/>
      <c r="SU792"/>
      <c r="SV792"/>
      <c r="SW792"/>
      <c r="SX792"/>
      <c r="SY792"/>
      <c r="SZ792"/>
      <c r="TA792"/>
      <c r="TB792"/>
      <c r="TC792"/>
      <c r="TD792"/>
      <c r="TE792"/>
      <c r="TF792"/>
      <c r="TG792"/>
      <c r="TH792"/>
      <c r="TI792"/>
      <c r="TJ792"/>
      <c r="TK792"/>
      <c r="TL792"/>
      <c r="TM792"/>
      <c r="TN792"/>
      <c r="TO792"/>
      <c r="TP792"/>
      <c r="TQ792"/>
      <c r="TR792"/>
      <c r="TS792"/>
      <c r="TT792"/>
      <c r="TU792"/>
      <c r="TV792"/>
      <c r="TW792"/>
      <c r="TX792"/>
      <c r="TY792"/>
      <c r="TZ792"/>
      <c r="UA792"/>
      <c r="UB792"/>
      <c r="UC792"/>
      <c r="UD792"/>
      <c r="UE792"/>
      <c r="UF792"/>
      <c r="UG792"/>
      <c r="UH792"/>
      <c r="UI792"/>
      <c r="UJ792"/>
      <c r="UK792"/>
      <c r="UL792"/>
      <c r="UM792"/>
      <c r="UN792"/>
      <c r="UO792"/>
      <c r="UP792"/>
      <c r="UQ792"/>
      <c r="UR792"/>
      <c r="US792"/>
      <c r="UT792"/>
      <c r="UU792"/>
      <c r="UV792"/>
      <c r="UW792"/>
      <c r="UX792"/>
      <c r="UY792"/>
      <c r="UZ792"/>
      <c r="VA792"/>
      <c r="VB792"/>
      <c r="VC792"/>
      <c r="VD792"/>
      <c r="VE792"/>
      <c r="VF792"/>
      <c r="VG792"/>
      <c r="VH792"/>
      <c r="VI792"/>
      <c r="VJ792"/>
      <c r="VK792"/>
      <c r="VL792"/>
      <c r="VM792"/>
      <c r="VN792"/>
      <c r="VO792"/>
      <c r="VP792"/>
      <c r="VQ792"/>
      <c r="VR792"/>
      <c r="VS792"/>
      <c r="VT792"/>
      <c r="VU792"/>
      <c r="VV792"/>
      <c r="VW792"/>
      <c r="VX792"/>
      <c r="VY792"/>
      <c r="VZ792"/>
      <c r="WA792"/>
      <c r="WB792"/>
      <c r="WC792"/>
      <c r="WD792"/>
      <c r="WE792"/>
      <c r="WF792"/>
      <c r="WG792"/>
      <c r="WH792"/>
      <c r="WI792"/>
      <c r="WJ792"/>
      <c r="WK792"/>
      <c r="WL792"/>
      <c r="WM792"/>
      <c r="WN792"/>
      <c r="WO792"/>
      <c r="WP792"/>
      <c r="WQ792"/>
      <c r="WR792"/>
      <c r="WS792"/>
      <c r="WT792"/>
      <c r="WU792"/>
      <c r="WV792"/>
      <c r="WW792"/>
      <c r="WX792"/>
      <c r="WY792"/>
      <c r="WZ792"/>
      <c r="XA792"/>
      <c r="XB792"/>
      <c r="XC792"/>
      <c r="XD792"/>
      <c r="XE792"/>
      <c r="XF792"/>
      <c r="XG792"/>
      <c r="XH792"/>
      <c r="XI792"/>
      <c r="XJ792"/>
      <c r="XK792"/>
      <c r="XL792"/>
      <c r="XM792"/>
      <c r="XN792"/>
      <c r="XO792"/>
      <c r="XP792"/>
      <c r="XQ792"/>
      <c r="XR792"/>
      <c r="XS792"/>
      <c r="XT792"/>
      <c r="XU792"/>
      <c r="XV792"/>
      <c r="XW792"/>
      <c r="XX792"/>
      <c r="XY792"/>
      <c r="XZ792"/>
      <c r="YA792"/>
      <c r="YB792"/>
      <c r="YC792"/>
      <c r="YD792" t="s">
        <v>797</v>
      </c>
      <c r="YE792"/>
      <c r="YF792">
        <v>100</v>
      </c>
      <c r="YG792">
        <v>100</v>
      </c>
      <c r="YH792">
        <v>0</v>
      </c>
      <c r="YI792">
        <v>0</v>
      </c>
      <c r="YJ792"/>
      <c r="YK792" t="s">
        <v>841</v>
      </c>
      <c r="YL792"/>
      <c r="YM792"/>
      <c r="YN792" t="s">
        <v>816</v>
      </c>
      <c r="YO792"/>
      <c r="YP792"/>
      <c r="YQ792"/>
      <c r="YR792"/>
      <c r="YS792"/>
      <c r="YT792"/>
      <c r="YU792"/>
      <c r="YV792"/>
      <c r="YW792"/>
      <c r="YX792"/>
      <c r="YY792"/>
      <c r="YZ792"/>
      <c r="ZA792"/>
      <c r="ZB792"/>
      <c r="ZC792"/>
      <c r="ZD792"/>
      <c r="ZE792"/>
      <c r="ZF792"/>
      <c r="ZG792"/>
      <c r="ZH792"/>
      <c r="ZI792"/>
      <c r="ZJ792"/>
      <c r="ZK792"/>
      <c r="ZL792"/>
      <c r="ZM792"/>
      <c r="ZN792"/>
      <c r="ZO792"/>
      <c r="ZP792"/>
      <c r="ZQ792"/>
      <c r="ZR792"/>
      <c r="ZS792"/>
      <c r="ZT792"/>
      <c r="ZU792"/>
      <c r="ZV792"/>
      <c r="ZW792"/>
      <c r="ZX792"/>
      <c r="ZY792"/>
      <c r="ZZ792"/>
      <c r="AAA792"/>
      <c r="AAB792"/>
      <c r="AAC792"/>
      <c r="AAD792"/>
      <c r="AAE792"/>
      <c r="AAF792"/>
      <c r="AAG792"/>
      <c r="AAH792"/>
      <c r="AAI792"/>
      <c r="AAJ792"/>
      <c r="AAK792"/>
      <c r="AAL792"/>
      <c r="AAM792"/>
      <c r="AAN792"/>
      <c r="AAO792"/>
      <c r="AAP792"/>
      <c r="AAQ792"/>
      <c r="AAR792"/>
      <c r="AAS792"/>
      <c r="AAT792"/>
      <c r="AAU792"/>
      <c r="AAV792" t="s">
        <v>816</v>
      </c>
      <c r="AAW792"/>
      <c r="AAX792"/>
      <c r="AAY792"/>
      <c r="AAZ792"/>
      <c r="ABA792"/>
      <c r="ABB792"/>
      <c r="ABC792"/>
      <c r="ABD792"/>
      <c r="ABE792"/>
      <c r="ABF792"/>
      <c r="ABG792"/>
      <c r="ABH792" t="s">
        <v>816</v>
      </c>
      <c r="ABI792"/>
      <c r="ABJ792"/>
      <c r="ABK792"/>
      <c r="ABL792"/>
      <c r="ABM792"/>
      <c r="ABN792"/>
      <c r="ABO792"/>
      <c r="ABP792"/>
      <c r="ABQ792" t="s">
        <v>816</v>
      </c>
      <c r="ABR792"/>
      <c r="ABS792"/>
      <c r="ABT792"/>
      <c r="ABU792"/>
      <c r="ABV792"/>
      <c r="ABW792"/>
      <c r="ABX792"/>
      <c r="ABY792"/>
      <c r="ABZ792"/>
      <c r="ACA792"/>
      <c r="ACB792"/>
      <c r="ACC792"/>
      <c r="ACD792" t="s">
        <v>816</v>
      </c>
      <c r="ACE792"/>
      <c r="ACF792"/>
      <c r="ACG792"/>
      <c r="ACH792"/>
      <c r="ACI792"/>
      <c r="ACJ792"/>
      <c r="ACK792"/>
      <c r="ACL792"/>
      <c r="ACM792"/>
      <c r="ACN792"/>
      <c r="ACO792"/>
      <c r="ACP792"/>
      <c r="ACQ792" t="s">
        <v>873</v>
      </c>
      <c r="ACR792">
        <v>370827522</v>
      </c>
      <c r="ACS792" s="396">
        <v>44902.624224537038</v>
      </c>
      <c r="ACT792"/>
      <c r="ACU792"/>
      <c r="ACV792" t="s">
        <v>801</v>
      </c>
      <c r="ACW792"/>
      <c r="ACX792"/>
      <c r="ACY792">
        <v>792</v>
      </c>
    </row>
    <row r="793" spans="1:779" s="82" customFormat="1" x14ac:dyDescent="0.3">
      <c r="A793" t="s">
        <v>4428</v>
      </c>
      <c r="B793" s="396">
        <v>44895.4381296875</v>
      </c>
      <c r="C793" s="396">
        <v>44903.744591365743</v>
      </c>
      <c r="D793" s="396">
        <v>44895</v>
      </c>
      <c r="E793" t="s">
        <v>932</v>
      </c>
      <c r="F793" s="396">
        <v>44895</v>
      </c>
      <c r="G793" t="s">
        <v>813</v>
      </c>
      <c r="H793" t="s">
        <v>922</v>
      </c>
      <c r="I793" t="s">
        <v>922</v>
      </c>
      <c r="J793" t="s">
        <v>922</v>
      </c>
      <c r="K793" t="s">
        <v>795</v>
      </c>
      <c r="L793" t="s">
        <v>951</v>
      </c>
      <c r="M793">
        <v>0</v>
      </c>
      <c r="N793">
        <v>0</v>
      </c>
      <c r="O793">
        <v>0</v>
      </c>
      <c r="P793">
        <v>0</v>
      </c>
      <c r="Q793">
        <v>0</v>
      </c>
      <c r="R793">
        <v>0</v>
      </c>
      <c r="S793">
        <v>0</v>
      </c>
      <c r="T793">
        <v>0</v>
      </c>
      <c r="U793">
        <v>0</v>
      </c>
      <c r="V793">
        <v>0</v>
      </c>
      <c r="W793">
        <v>0</v>
      </c>
      <c r="X793">
        <v>0</v>
      </c>
      <c r="Y793">
        <v>0</v>
      </c>
      <c r="Z793">
        <v>1</v>
      </c>
      <c r="AA793">
        <v>1</v>
      </c>
      <c r="AB793">
        <v>0</v>
      </c>
      <c r="AC793">
        <v>1</v>
      </c>
      <c r="AD793">
        <v>1</v>
      </c>
      <c r="AE793">
        <v>0</v>
      </c>
      <c r="AF793">
        <v>0</v>
      </c>
      <c r="AG793">
        <v>0</v>
      </c>
      <c r="AH793">
        <v>0</v>
      </c>
      <c r="AI793">
        <v>0</v>
      </c>
      <c r="AJ793"/>
      <c r="AK793"/>
      <c r="AL793"/>
      <c r="AM793"/>
      <c r="AN793"/>
      <c r="AO793"/>
      <c r="AP793"/>
      <c r="AQ793"/>
      <c r="AR793"/>
      <c r="AS793"/>
      <c r="AT793"/>
      <c r="AU793"/>
      <c r="AV793"/>
      <c r="AW793"/>
      <c r="AX793"/>
      <c r="AY793"/>
      <c r="AZ793"/>
      <c r="BA793"/>
      <c r="BB793"/>
      <c r="BC793"/>
      <c r="BD793"/>
      <c r="BE793"/>
      <c r="BF793"/>
      <c r="BG793"/>
      <c r="BH793"/>
      <c r="BI793"/>
      <c r="BJ793"/>
      <c r="BK793"/>
      <c r="BL793"/>
      <c r="BM793"/>
      <c r="BN793"/>
      <c r="BO793"/>
      <c r="BP793"/>
      <c r="BQ793"/>
      <c r="BR793"/>
      <c r="BS793"/>
      <c r="BT793"/>
      <c r="BU793"/>
      <c r="BV793"/>
      <c r="BW793"/>
      <c r="BX793"/>
      <c r="BY793"/>
      <c r="BZ793"/>
      <c r="CA793"/>
      <c r="CB793"/>
      <c r="CC793"/>
      <c r="CD793"/>
      <c r="CE793"/>
      <c r="CF793"/>
      <c r="CG793"/>
      <c r="CH793"/>
      <c r="CI793"/>
      <c r="CJ793"/>
      <c r="CK793"/>
      <c r="CL793"/>
      <c r="CM793"/>
      <c r="CN793"/>
      <c r="CO793"/>
      <c r="CP793"/>
      <c r="CQ793"/>
      <c r="CR793"/>
      <c r="CS793"/>
      <c r="CT793"/>
      <c r="CU793"/>
      <c r="CV793"/>
      <c r="CW793"/>
      <c r="CX793"/>
      <c r="CY793"/>
      <c r="CZ793"/>
      <c r="DA793"/>
      <c r="DB793"/>
      <c r="DC793"/>
      <c r="DD793"/>
      <c r="DE793"/>
      <c r="DF793"/>
      <c r="DG793"/>
      <c r="DH793"/>
      <c r="DI793"/>
      <c r="DJ793"/>
      <c r="DK793"/>
      <c r="DL793"/>
      <c r="DM793"/>
      <c r="DN793"/>
      <c r="DO793"/>
      <c r="DP793"/>
      <c r="DQ793"/>
      <c r="DR793"/>
      <c r="DS793"/>
      <c r="DT793"/>
      <c r="DU793"/>
      <c r="DV793"/>
      <c r="DW793"/>
      <c r="DX793"/>
      <c r="DY793"/>
      <c r="DZ793"/>
      <c r="EA793"/>
      <c r="EB793"/>
      <c r="EC793"/>
      <c r="ED793"/>
      <c r="EE793"/>
      <c r="EF793"/>
      <c r="EG793"/>
      <c r="EH793"/>
      <c r="EI793"/>
      <c r="EJ793"/>
      <c r="EK793"/>
      <c r="EL793"/>
      <c r="EM793"/>
      <c r="EN793"/>
      <c r="EO793"/>
      <c r="EP793"/>
      <c r="EQ793"/>
      <c r="ER793"/>
      <c r="ES793"/>
      <c r="ET793"/>
      <c r="EU793"/>
      <c r="EV793"/>
      <c r="EW793"/>
      <c r="EX793"/>
      <c r="EY793"/>
      <c r="EZ793"/>
      <c r="FA793"/>
      <c r="FB793"/>
      <c r="FC793"/>
      <c r="FD793"/>
      <c r="FE793"/>
      <c r="FF793"/>
      <c r="FG793"/>
      <c r="FH793"/>
      <c r="FI793"/>
      <c r="FJ793"/>
      <c r="FK793"/>
      <c r="FL793"/>
      <c r="FM793"/>
      <c r="FN793"/>
      <c r="FO793"/>
      <c r="FP793"/>
      <c r="FQ793"/>
      <c r="FR793"/>
      <c r="FS793"/>
      <c r="FT793"/>
      <c r="FU793"/>
      <c r="FV793"/>
      <c r="FW793"/>
      <c r="FX793"/>
      <c r="FY793"/>
      <c r="FZ793"/>
      <c r="GA793"/>
      <c r="GB793"/>
      <c r="GC793"/>
      <c r="GD793"/>
      <c r="GE793"/>
      <c r="GF793"/>
      <c r="GG793"/>
      <c r="GH793"/>
      <c r="GI793"/>
      <c r="GJ793"/>
      <c r="GK793"/>
      <c r="GL793"/>
      <c r="GM793"/>
      <c r="GN793"/>
      <c r="GO793"/>
      <c r="GP793"/>
      <c r="GQ793"/>
      <c r="GR793"/>
      <c r="GS793"/>
      <c r="GT793"/>
      <c r="GU793"/>
      <c r="GV793"/>
      <c r="GW793"/>
      <c r="GX793"/>
      <c r="GY793"/>
      <c r="GZ793"/>
      <c r="HA793"/>
      <c r="HB793"/>
      <c r="HC793"/>
      <c r="HD793"/>
      <c r="HE793"/>
      <c r="HF793"/>
      <c r="HG793"/>
      <c r="HH793"/>
      <c r="HI793"/>
      <c r="HJ793"/>
      <c r="HK793"/>
      <c r="HL793"/>
      <c r="HM793"/>
      <c r="HN793"/>
      <c r="HO793"/>
      <c r="HP793"/>
      <c r="HQ793"/>
      <c r="HR793"/>
      <c r="HS793"/>
      <c r="HT793"/>
      <c r="HU793"/>
      <c r="HV793"/>
      <c r="HW793"/>
      <c r="HX793"/>
      <c r="HY793"/>
      <c r="HZ793"/>
      <c r="IA793"/>
      <c r="IB793"/>
      <c r="IC793"/>
      <c r="ID793"/>
      <c r="IE793"/>
      <c r="IF793"/>
      <c r="IG793"/>
      <c r="IH793"/>
      <c r="II793"/>
      <c r="IJ793"/>
      <c r="IK793"/>
      <c r="IL793"/>
      <c r="IM793"/>
      <c r="IN793"/>
      <c r="IO793"/>
      <c r="IP793"/>
      <c r="IQ793"/>
      <c r="IR793"/>
      <c r="IS793"/>
      <c r="IT793"/>
      <c r="IU793"/>
      <c r="IV793"/>
      <c r="IW793"/>
      <c r="IX793"/>
      <c r="IY793"/>
      <c r="IZ793"/>
      <c r="JA793"/>
      <c r="JB793"/>
      <c r="JC793"/>
      <c r="JD793"/>
      <c r="JE793"/>
      <c r="JF793"/>
      <c r="JG793"/>
      <c r="JH793"/>
      <c r="JI793"/>
      <c r="JJ793"/>
      <c r="JK793"/>
      <c r="JL793"/>
      <c r="JM793"/>
      <c r="JN793"/>
      <c r="JO793"/>
      <c r="JP793"/>
      <c r="JQ793"/>
      <c r="JR793"/>
      <c r="JS793"/>
      <c r="JT793"/>
      <c r="JU793"/>
      <c r="JV793"/>
      <c r="JW793"/>
      <c r="JX793"/>
      <c r="JY793"/>
      <c r="JZ793"/>
      <c r="KA793"/>
      <c r="KB793"/>
      <c r="KC793"/>
      <c r="KD793"/>
      <c r="KE793"/>
      <c r="KF793"/>
      <c r="KG793"/>
      <c r="KH793"/>
      <c r="KI793"/>
      <c r="KJ793"/>
      <c r="KK793"/>
      <c r="KL793"/>
      <c r="KM793"/>
      <c r="KN793"/>
      <c r="KO793"/>
      <c r="KP793"/>
      <c r="KQ793"/>
      <c r="KR793"/>
      <c r="KS793"/>
      <c r="KT793"/>
      <c r="KU793"/>
      <c r="KV793"/>
      <c r="KW793"/>
      <c r="KX793"/>
      <c r="KY793"/>
      <c r="KZ793"/>
      <c r="LA793"/>
      <c r="LB793"/>
      <c r="LC793"/>
      <c r="LD793"/>
      <c r="LE793"/>
      <c r="LF793"/>
      <c r="LG793"/>
      <c r="LH793"/>
      <c r="LI793"/>
      <c r="LJ793"/>
      <c r="LK793"/>
      <c r="LL793"/>
      <c r="LM793"/>
      <c r="LN793"/>
      <c r="LO793"/>
      <c r="LP793"/>
      <c r="LQ793"/>
      <c r="LR793"/>
      <c r="LS793"/>
      <c r="LT793"/>
      <c r="LU793"/>
      <c r="LV793"/>
      <c r="LW793"/>
      <c r="LX793"/>
      <c r="LY793"/>
      <c r="LZ793"/>
      <c r="MA793"/>
      <c r="MB793"/>
      <c r="MC793"/>
      <c r="MD793"/>
      <c r="ME793"/>
      <c r="MF793"/>
      <c r="MG793"/>
      <c r="MH793"/>
      <c r="MI793"/>
      <c r="MJ793"/>
      <c r="MK793"/>
      <c r="ML793"/>
      <c r="MM793"/>
      <c r="MN793"/>
      <c r="MO793"/>
      <c r="MP793"/>
      <c r="MQ793"/>
      <c r="MR793"/>
      <c r="MS793"/>
      <c r="MT793"/>
      <c r="MU793"/>
      <c r="MV793"/>
      <c r="MW793"/>
      <c r="MX793"/>
      <c r="MY793"/>
      <c r="MZ793"/>
      <c r="NA793"/>
      <c r="NB793"/>
      <c r="NC793"/>
      <c r="ND793"/>
      <c r="NE793"/>
      <c r="NF793"/>
      <c r="NG793"/>
      <c r="NH793"/>
      <c r="NI793"/>
      <c r="NJ793"/>
      <c r="NK793"/>
      <c r="NL793"/>
      <c r="NM793"/>
      <c r="NN793"/>
      <c r="NO793"/>
      <c r="NP793"/>
      <c r="NQ793"/>
      <c r="NR793"/>
      <c r="NS793"/>
      <c r="NT793"/>
      <c r="NU793"/>
      <c r="NV793"/>
      <c r="NW793"/>
      <c r="NX793"/>
      <c r="NY793"/>
      <c r="NZ793"/>
      <c r="OA793"/>
      <c r="OB793"/>
      <c r="OC793"/>
      <c r="OD793"/>
      <c r="OE793"/>
      <c r="OF793"/>
      <c r="OG793"/>
      <c r="OH793"/>
      <c r="OI793"/>
      <c r="OJ793"/>
      <c r="OK793"/>
      <c r="OL793"/>
      <c r="OM793"/>
      <c r="ON793"/>
      <c r="OO793"/>
      <c r="OP793"/>
      <c r="OQ793"/>
      <c r="OR793"/>
      <c r="OS793"/>
      <c r="OT793"/>
      <c r="OU793"/>
      <c r="OV793"/>
      <c r="OW793"/>
      <c r="OX793"/>
      <c r="OY793"/>
      <c r="OZ793"/>
      <c r="PA793"/>
      <c r="PB793"/>
      <c r="PC793"/>
      <c r="PD793"/>
      <c r="PE793"/>
      <c r="PF793"/>
      <c r="PG793"/>
      <c r="PH793"/>
      <c r="PI793"/>
      <c r="PJ793"/>
      <c r="PK793"/>
      <c r="PL793"/>
      <c r="PM793"/>
      <c r="PN793"/>
      <c r="PO793"/>
      <c r="PP793"/>
      <c r="PQ793"/>
      <c r="PR793"/>
      <c r="PS793"/>
      <c r="PT793"/>
      <c r="PU793"/>
      <c r="PV793"/>
      <c r="PW793"/>
      <c r="PX793"/>
      <c r="PY793"/>
      <c r="PZ793"/>
      <c r="QA793"/>
      <c r="QB793"/>
      <c r="QC793"/>
      <c r="QD793"/>
      <c r="QE793"/>
      <c r="QF793"/>
      <c r="QG793"/>
      <c r="QH793"/>
      <c r="QI793"/>
      <c r="QJ793"/>
      <c r="QK793"/>
      <c r="QL793"/>
      <c r="QM793"/>
      <c r="QN793"/>
      <c r="QO793"/>
      <c r="QP793"/>
      <c r="QQ793"/>
      <c r="QR793"/>
      <c r="QS793"/>
      <c r="QT793"/>
      <c r="QU793"/>
      <c r="QV793"/>
      <c r="QW793"/>
      <c r="QX793"/>
      <c r="QY793"/>
      <c r="QZ793" t="s">
        <v>797</v>
      </c>
      <c r="RA793"/>
      <c r="RB793">
        <v>2000</v>
      </c>
      <c r="RC793">
        <v>2000</v>
      </c>
      <c r="RD793"/>
      <c r="RE793">
        <v>2000</v>
      </c>
      <c r="RF793">
        <v>0</v>
      </c>
      <c r="RG793">
        <v>0</v>
      </c>
      <c r="RH793"/>
      <c r="RI793" t="s">
        <v>806</v>
      </c>
      <c r="RJ793"/>
      <c r="RK793" t="s">
        <v>817</v>
      </c>
      <c r="RL793" t="s">
        <v>816</v>
      </c>
      <c r="RM793"/>
      <c r="RN793"/>
      <c r="RO793"/>
      <c r="RP793"/>
      <c r="RQ793"/>
      <c r="RR793"/>
      <c r="RS793"/>
      <c r="RT793"/>
      <c r="RU793"/>
      <c r="RV793"/>
      <c r="RW793"/>
      <c r="RX793"/>
      <c r="RY793"/>
      <c r="RZ793"/>
      <c r="SA793"/>
      <c r="SB793"/>
      <c r="SC793"/>
      <c r="SD793"/>
      <c r="SE793"/>
      <c r="SF793"/>
      <c r="SG793"/>
      <c r="SH793"/>
      <c r="SI793"/>
      <c r="SJ793"/>
      <c r="SK793"/>
      <c r="SL793"/>
      <c r="SM793" t="s">
        <v>4429</v>
      </c>
      <c r="SN793" t="s">
        <v>806</v>
      </c>
      <c r="SO793"/>
      <c r="SP793" t="s">
        <v>817</v>
      </c>
      <c r="SQ793" t="s">
        <v>816</v>
      </c>
      <c r="SR793"/>
      <c r="SS793"/>
      <c r="ST793"/>
      <c r="SU793"/>
      <c r="SV793"/>
      <c r="SW793"/>
      <c r="SX793"/>
      <c r="SY793"/>
      <c r="SZ793"/>
      <c r="TA793"/>
      <c r="TB793"/>
      <c r="TC793"/>
      <c r="TD793"/>
      <c r="TE793"/>
      <c r="TF793"/>
      <c r="TG793"/>
      <c r="TH793"/>
      <c r="TI793"/>
      <c r="TJ793" t="s">
        <v>821</v>
      </c>
      <c r="TK793">
        <v>150</v>
      </c>
      <c r="TL793">
        <v>50</v>
      </c>
      <c r="TM793">
        <v>50</v>
      </c>
      <c r="TN793"/>
      <c r="TO793">
        <v>75</v>
      </c>
      <c r="TP793">
        <v>-33.333333333333329</v>
      </c>
      <c r="TQ793">
        <v>-25</v>
      </c>
      <c r="TR793" t="s">
        <v>4430</v>
      </c>
      <c r="TS793" t="s">
        <v>806</v>
      </c>
      <c r="TT793"/>
      <c r="TU793" t="s">
        <v>817</v>
      </c>
      <c r="TV793" t="s">
        <v>816</v>
      </c>
      <c r="TW793"/>
      <c r="TX793"/>
      <c r="TY793"/>
      <c r="TZ793"/>
      <c r="UA793"/>
      <c r="UB793"/>
      <c r="UC793"/>
      <c r="UD793"/>
      <c r="UE793"/>
      <c r="UF793"/>
      <c r="UG793"/>
      <c r="UH793"/>
      <c r="UI793"/>
      <c r="UJ793"/>
      <c r="UK793"/>
      <c r="UL793"/>
      <c r="UM793"/>
      <c r="UN793"/>
      <c r="UO793" t="s">
        <v>797</v>
      </c>
      <c r="UP793"/>
      <c r="UQ793">
        <v>250</v>
      </c>
      <c r="UR793">
        <v>250</v>
      </c>
      <c r="US793"/>
      <c r="UT793">
        <v>250</v>
      </c>
      <c r="UU793">
        <v>0</v>
      </c>
      <c r="UV793">
        <v>0</v>
      </c>
      <c r="UW793"/>
      <c r="UX793" t="s">
        <v>806</v>
      </c>
      <c r="UY793"/>
      <c r="UZ793" t="s">
        <v>817</v>
      </c>
      <c r="VA793" t="s">
        <v>816</v>
      </c>
      <c r="VB793"/>
      <c r="VC793"/>
      <c r="VD793"/>
      <c r="VE793"/>
      <c r="VF793"/>
      <c r="VG793"/>
      <c r="VH793"/>
      <c r="VI793"/>
      <c r="VJ793"/>
      <c r="VK793"/>
      <c r="VL793"/>
      <c r="VM793"/>
      <c r="VN793"/>
      <c r="VO793"/>
      <c r="VP793"/>
      <c r="VQ793"/>
      <c r="VR793"/>
      <c r="VS793"/>
      <c r="VT793"/>
      <c r="VU793"/>
      <c r="VV793"/>
      <c r="VW793"/>
      <c r="VX793"/>
      <c r="VY793"/>
      <c r="VZ793"/>
      <c r="WA793"/>
      <c r="WB793"/>
      <c r="WC793"/>
      <c r="WD793"/>
      <c r="WE793"/>
      <c r="WF793"/>
      <c r="WG793"/>
      <c r="WH793"/>
      <c r="WI793"/>
      <c r="WJ793"/>
      <c r="WK793"/>
      <c r="WL793"/>
      <c r="WM793"/>
      <c r="WN793"/>
      <c r="WO793"/>
      <c r="WP793"/>
      <c r="WQ793"/>
      <c r="WR793"/>
      <c r="WS793"/>
      <c r="WT793"/>
      <c r="WU793"/>
      <c r="WV793"/>
      <c r="WW793"/>
      <c r="WX793"/>
      <c r="WY793"/>
      <c r="WZ793"/>
      <c r="XA793"/>
      <c r="XB793"/>
      <c r="XC793"/>
      <c r="XD793"/>
      <c r="XE793"/>
      <c r="XF793"/>
      <c r="XG793"/>
      <c r="XH793"/>
      <c r="XI793"/>
      <c r="XJ793"/>
      <c r="XK793"/>
      <c r="XL793"/>
      <c r="XM793"/>
      <c r="XN793"/>
      <c r="XO793"/>
      <c r="XP793"/>
      <c r="XQ793"/>
      <c r="XR793"/>
      <c r="XS793"/>
      <c r="XT793"/>
      <c r="XU793"/>
      <c r="XV793"/>
      <c r="XW793"/>
      <c r="XX793"/>
      <c r="XY793"/>
      <c r="XZ793"/>
      <c r="YA793"/>
      <c r="YB793"/>
      <c r="YC793"/>
      <c r="YD793"/>
      <c r="YE793"/>
      <c r="YF793"/>
      <c r="YG793"/>
      <c r="YH793"/>
      <c r="YI793"/>
      <c r="YJ793"/>
      <c r="YK793"/>
      <c r="YL793"/>
      <c r="YM793"/>
      <c r="YN793"/>
      <c r="YO793"/>
      <c r="YP793"/>
      <c r="YQ793"/>
      <c r="YR793"/>
      <c r="YS793"/>
      <c r="YT793"/>
      <c r="YU793"/>
      <c r="YV793"/>
      <c r="YW793"/>
      <c r="YX793"/>
      <c r="YY793"/>
      <c r="YZ793"/>
      <c r="ZA793"/>
      <c r="ZB793"/>
      <c r="ZC793"/>
      <c r="ZD793"/>
      <c r="ZE793"/>
      <c r="ZF793"/>
      <c r="ZG793"/>
      <c r="ZH793"/>
      <c r="ZI793"/>
      <c r="ZJ793"/>
      <c r="ZK793"/>
      <c r="ZL793"/>
      <c r="ZM793"/>
      <c r="ZN793"/>
      <c r="ZO793"/>
      <c r="ZP793"/>
      <c r="ZQ793"/>
      <c r="ZR793"/>
      <c r="ZS793"/>
      <c r="ZT793"/>
      <c r="ZU793"/>
      <c r="ZV793"/>
      <c r="ZW793"/>
      <c r="ZX793"/>
      <c r="ZY793"/>
      <c r="ZZ793"/>
      <c r="AAA793"/>
      <c r="AAB793"/>
      <c r="AAC793"/>
      <c r="AAD793"/>
      <c r="AAE793"/>
      <c r="AAF793"/>
      <c r="AAG793"/>
      <c r="AAH793"/>
      <c r="AAI793"/>
      <c r="AAJ793"/>
      <c r="AAK793"/>
      <c r="AAL793"/>
      <c r="AAM793"/>
      <c r="AAN793"/>
      <c r="AAO793"/>
      <c r="AAP793"/>
      <c r="AAQ793"/>
      <c r="AAR793"/>
      <c r="AAS793"/>
      <c r="AAT793"/>
      <c r="AAU793"/>
      <c r="AAV793" t="s">
        <v>816</v>
      </c>
      <c r="AAW793"/>
      <c r="AAX793"/>
      <c r="AAY793"/>
      <c r="AAZ793"/>
      <c r="ABA793"/>
      <c r="ABB793"/>
      <c r="ABC793"/>
      <c r="ABD793"/>
      <c r="ABE793"/>
      <c r="ABF793"/>
      <c r="ABG793"/>
      <c r="ABH793" t="s">
        <v>816</v>
      </c>
      <c r="ABI793"/>
      <c r="ABJ793"/>
      <c r="ABK793"/>
      <c r="ABL793"/>
      <c r="ABM793"/>
      <c r="ABN793"/>
      <c r="ABO793"/>
      <c r="ABP793"/>
      <c r="ABQ793" t="s">
        <v>816</v>
      </c>
      <c r="ABR793"/>
      <c r="ABS793"/>
      <c r="ABT793"/>
      <c r="ABU793"/>
      <c r="ABV793"/>
      <c r="ABW793"/>
      <c r="ABX793"/>
      <c r="ABY793"/>
      <c r="ABZ793"/>
      <c r="ACA793"/>
      <c r="ACB793"/>
      <c r="ACC793"/>
      <c r="ACD793" t="s">
        <v>797</v>
      </c>
      <c r="ACE793" t="s">
        <v>2200</v>
      </c>
      <c r="ACF793">
        <v>1</v>
      </c>
      <c r="ACG793">
        <v>0</v>
      </c>
      <c r="ACH793">
        <v>0</v>
      </c>
      <c r="ACI793">
        <v>0</v>
      </c>
      <c r="ACJ793">
        <v>0</v>
      </c>
      <c r="ACK793">
        <v>0</v>
      </c>
      <c r="ACL793">
        <v>0</v>
      </c>
      <c r="ACM793">
        <v>0</v>
      </c>
      <c r="ACN793">
        <v>0</v>
      </c>
      <c r="ACO793">
        <v>0</v>
      </c>
      <c r="ACP793"/>
      <c r="ACQ793" t="s">
        <v>4431</v>
      </c>
      <c r="ACR793">
        <v>371484490</v>
      </c>
      <c r="ACS793" s="396">
        <v>44904.321898148148</v>
      </c>
      <c r="ACT793"/>
      <c r="ACU793"/>
      <c r="ACV793" t="s">
        <v>801</v>
      </c>
      <c r="ACW793"/>
      <c r="ACX793"/>
      <c r="ACY793">
        <v>793</v>
      </c>
    </row>
    <row r="794" spans="1:779" s="82" customFormat="1" x14ac:dyDescent="0.3">
      <c r="A794" t="s">
        <v>4432</v>
      </c>
      <c r="B794" s="396">
        <v>44895.44690440972</v>
      </c>
      <c r="C794" s="396">
        <v>44895.454039930562</v>
      </c>
      <c r="D794" s="396">
        <v>44895</v>
      </c>
      <c r="E794" t="s">
        <v>932</v>
      </c>
      <c r="F794" s="396">
        <v>44895</v>
      </c>
      <c r="G794" t="s">
        <v>813</v>
      </c>
      <c r="H794" t="s">
        <v>922</v>
      </c>
      <c r="I794" t="s">
        <v>922</v>
      </c>
      <c r="J794" t="s">
        <v>922</v>
      </c>
      <c r="K794" t="s">
        <v>795</v>
      </c>
      <c r="L794" t="s">
        <v>4433</v>
      </c>
      <c r="M794">
        <v>1</v>
      </c>
      <c r="N794">
        <v>1</v>
      </c>
      <c r="O794">
        <v>0</v>
      </c>
      <c r="P794">
        <v>0</v>
      </c>
      <c r="Q794">
        <v>0</v>
      </c>
      <c r="R794">
        <v>0</v>
      </c>
      <c r="S794">
        <v>0</v>
      </c>
      <c r="T794">
        <v>0</v>
      </c>
      <c r="U794">
        <v>0</v>
      </c>
      <c r="V794">
        <v>0</v>
      </c>
      <c r="W794">
        <v>0</v>
      </c>
      <c r="X794">
        <v>0</v>
      </c>
      <c r="Y794">
        <v>0</v>
      </c>
      <c r="Z794">
        <v>0</v>
      </c>
      <c r="AA794">
        <v>0</v>
      </c>
      <c r="AB794">
        <v>0</v>
      </c>
      <c r="AC794">
        <v>0</v>
      </c>
      <c r="AD794">
        <v>0</v>
      </c>
      <c r="AE794">
        <v>0</v>
      </c>
      <c r="AF794">
        <v>0</v>
      </c>
      <c r="AG794">
        <v>0</v>
      </c>
      <c r="AH794">
        <v>1</v>
      </c>
      <c r="AI794">
        <v>0</v>
      </c>
      <c r="AJ794" t="s">
        <v>797</v>
      </c>
      <c r="AK794"/>
      <c r="AL794">
        <v>2500</v>
      </c>
      <c r="AM794">
        <v>2500</v>
      </c>
      <c r="AN794"/>
      <c r="AO794">
        <v>2000</v>
      </c>
      <c r="AP794">
        <v>25</v>
      </c>
      <c r="AQ794">
        <v>500</v>
      </c>
      <c r="AR794" t="s">
        <v>4434</v>
      </c>
      <c r="AS794" t="s">
        <v>806</v>
      </c>
      <c r="AT794"/>
      <c r="AU794" t="s">
        <v>817</v>
      </c>
      <c r="AV794" t="s">
        <v>816</v>
      </c>
      <c r="AW794"/>
      <c r="AX794"/>
      <c r="AY794"/>
      <c r="AZ794"/>
      <c r="BA794"/>
      <c r="BB794"/>
      <c r="BC794"/>
      <c r="BD794"/>
      <c r="BE794"/>
      <c r="BF794"/>
      <c r="BG794"/>
      <c r="BH794"/>
      <c r="BI794"/>
      <c r="BJ794"/>
      <c r="BK794"/>
      <c r="BL794"/>
      <c r="BM794"/>
      <c r="BN794"/>
      <c r="BO794" t="s">
        <v>797</v>
      </c>
      <c r="BP794"/>
      <c r="BQ794">
        <v>1000</v>
      </c>
      <c r="BR794">
        <v>1000</v>
      </c>
      <c r="BS794"/>
      <c r="BT794">
        <v>3000</v>
      </c>
      <c r="BU794">
        <v>-66.666666666666657</v>
      </c>
      <c r="BV794">
        <v>-2000</v>
      </c>
      <c r="BW794" t="s">
        <v>4435</v>
      </c>
      <c r="BX794" t="s">
        <v>806</v>
      </c>
      <c r="BY794"/>
      <c r="BZ794" t="s">
        <v>817</v>
      </c>
      <c r="CA794" t="s">
        <v>816</v>
      </c>
      <c r="CB794"/>
      <c r="CC794"/>
      <c r="CD794"/>
      <c r="CE794"/>
      <c r="CF794"/>
      <c r="CG794"/>
      <c r="CH794"/>
      <c r="CI794"/>
      <c r="CJ794"/>
      <c r="CK794"/>
      <c r="CL794"/>
      <c r="CM794"/>
      <c r="CN794"/>
      <c r="CO794"/>
      <c r="CP794"/>
      <c r="CQ794"/>
      <c r="CR794"/>
      <c r="CS794"/>
      <c r="CT794"/>
      <c r="CU794"/>
      <c r="CV794"/>
      <c r="CW794"/>
      <c r="CX794"/>
      <c r="CY794"/>
      <c r="CZ794"/>
      <c r="DA794"/>
      <c r="DB794"/>
      <c r="DC794"/>
      <c r="DD794"/>
      <c r="DE794"/>
      <c r="DF794"/>
      <c r="DG794"/>
      <c r="DH794"/>
      <c r="DI794"/>
      <c r="DJ794"/>
      <c r="DK794"/>
      <c r="DL794"/>
      <c r="DM794"/>
      <c r="DN794"/>
      <c r="DO794"/>
      <c r="DP794"/>
      <c r="DQ794"/>
      <c r="DR794"/>
      <c r="DS794"/>
      <c r="DT794"/>
      <c r="DU794"/>
      <c r="DV794"/>
      <c r="DW794"/>
      <c r="DX794"/>
      <c r="DY794"/>
      <c r="DZ794"/>
      <c r="EA794"/>
      <c r="EB794"/>
      <c r="EC794"/>
      <c r="ED794"/>
      <c r="EE794"/>
      <c r="EF794"/>
      <c r="EG794"/>
      <c r="EH794"/>
      <c r="EI794"/>
      <c r="EJ794"/>
      <c r="EK794"/>
      <c r="EL794"/>
      <c r="EM794"/>
      <c r="EN794"/>
      <c r="EO794"/>
      <c r="EP794"/>
      <c r="EQ794"/>
      <c r="ER794"/>
      <c r="ES794"/>
      <c r="ET794"/>
      <c r="EU794"/>
      <c r="EV794"/>
      <c r="EW794"/>
      <c r="EX794"/>
      <c r="EY794"/>
      <c r="EZ794"/>
      <c r="FA794"/>
      <c r="FB794"/>
      <c r="FC794"/>
      <c r="FD794"/>
      <c r="FE794"/>
      <c r="FF794"/>
      <c r="FG794"/>
      <c r="FH794"/>
      <c r="FI794"/>
      <c r="FJ794"/>
      <c r="FK794"/>
      <c r="FL794"/>
      <c r="FM794"/>
      <c r="FN794"/>
      <c r="FO794"/>
      <c r="FP794"/>
      <c r="FQ794"/>
      <c r="FR794"/>
      <c r="FS794"/>
      <c r="FT794"/>
      <c r="FU794"/>
      <c r="FV794"/>
      <c r="FW794"/>
      <c r="FX794"/>
      <c r="FY794"/>
      <c r="FZ794"/>
      <c r="GA794"/>
      <c r="GB794"/>
      <c r="GC794"/>
      <c r="GD794"/>
      <c r="GE794"/>
      <c r="GF794"/>
      <c r="GG794"/>
      <c r="GH794"/>
      <c r="GI794"/>
      <c r="GJ794"/>
      <c r="GK794"/>
      <c r="GL794"/>
      <c r="GM794"/>
      <c r="GN794"/>
      <c r="GO794"/>
      <c r="GP794"/>
      <c r="GQ794"/>
      <c r="GR794"/>
      <c r="GS794"/>
      <c r="GT794"/>
      <c r="GU794"/>
      <c r="GV794"/>
      <c r="GW794"/>
      <c r="GX794"/>
      <c r="GY794"/>
      <c r="GZ794"/>
      <c r="HA794"/>
      <c r="HB794"/>
      <c r="HC794"/>
      <c r="HD794"/>
      <c r="HE794"/>
      <c r="HF794"/>
      <c r="HG794"/>
      <c r="HH794"/>
      <c r="HI794"/>
      <c r="HJ794"/>
      <c r="HK794"/>
      <c r="HL794"/>
      <c r="HM794"/>
      <c r="HN794"/>
      <c r="HO794"/>
      <c r="HP794"/>
      <c r="HQ794"/>
      <c r="HR794"/>
      <c r="HS794"/>
      <c r="HT794"/>
      <c r="HU794"/>
      <c r="HV794"/>
      <c r="HW794"/>
      <c r="HX794"/>
      <c r="HY794"/>
      <c r="HZ794"/>
      <c r="IA794"/>
      <c r="IB794"/>
      <c r="IC794"/>
      <c r="ID794"/>
      <c r="IE794"/>
      <c r="IF794"/>
      <c r="IG794"/>
      <c r="IH794"/>
      <c r="II794"/>
      <c r="IJ794"/>
      <c r="IK794"/>
      <c r="IL794"/>
      <c r="IM794"/>
      <c r="IN794"/>
      <c r="IO794"/>
      <c r="IP794"/>
      <c r="IQ794"/>
      <c r="IR794"/>
      <c r="IS794"/>
      <c r="IT794"/>
      <c r="IU794"/>
      <c r="IV794"/>
      <c r="IW794"/>
      <c r="IX794"/>
      <c r="IY794"/>
      <c r="IZ794"/>
      <c r="JA794"/>
      <c r="JB794"/>
      <c r="JC794"/>
      <c r="JD794"/>
      <c r="JE794"/>
      <c r="JF794"/>
      <c r="JG794"/>
      <c r="JH794"/>
      <c r="JI794"/>
      <c r="JJ794"/>
      <c r="JK794"/>
      <c r="JL794"/>
      <c r="JM794"/>
      <c r="JN794"/>
      <c r="JO794"/>
      <c r="JP794"/>
      <c r="JQ794"/>
      <c r="JR794"/>
      <c r="JS794"/>
      <c r="JT794"/>
      <c r="JU794"/>
      <c r="JV794"/>
      <c r="JW794"/>
      <c r="JX794"/>
      <c r="JY794"/>
      <c r="JZ794"/>
      <c r="KA794"/>
      <c r="KB794"/>
      <c r="KC794"/>
      <c r="KD794"/>
      <c r="KE794"/>
      <c r="KF794"/>
      <c r="KG794"/>
      <c r="KH794"/>
      <c r="KI794"/>
      <c r="KJ794"/>
      <c r="KK794"/>
      <c r="KL794"/>
      <c r="KM794"/>
      <c r="KN794"/>
      <c r="KO794"/>
      <c r="KP794"/>
      <c r="KQ794"/>
      <c r="KR794"/>
      <c r="KS794"/>
      <c r="KT794"/>
      <c r="KU794"/>
      <c r="KV794"/>
      <c r="KW794"/>
      <c r="KX794"/>
      <c r="KY794"/>
      <c r="KZ794"/>
      <c r="LA794"/>
      <c r="LB794"/>
      <c r="LC794"/>
      <c r="LD794"/>
      <c r="LE794"/>
      <c r="LF794"/>
      <c r="LG794"/>
      <c r="LH794"/>
      <c r="LI794"/>
      <c r="LJ794"/>
      <c r="LK794"/>
      <c r="LL794"/>
      <c r="LM794"/>
      <c r="LN794"/>
      <c r="LO794"/>
      <c r="LP794"/>
      <c r="LQ794"/>
      <c r="LR794"/>
      <c r="LS794"/>
      <c r="LT794"/>
      <c r="LU794"/>
      <c r="LV794"/>
      <c r="LW794"/>
      <c r="LX794"/>
      <c r="LY794"/>
      <c r="LZ794"/>
      <c r="MA794"/>
      <c r="MB794"/>
      <c r="MC794"/>
      <c r="MD794"/>
      <c r="ME794"/>
      <c r="MF794"/>
      <c r="MG794"/>
      <c r="MH794"/>
      <c r="MI794"/>
      <c r="MJ794"/>
      <c r="MK794"/>
      <c r="ML794"/>
      <c r="MM794"/>
      <c r="MN794"/>
      <c r="MO794"/>
      <c r="MP794"/>
      <c r="MQ794"/>
      <c r="MR794"/>
      <c r="MS794"/>
      <c r="MT794"/>
      <c r="MU794"/>
      <c r="MV794"/>
      <c r="MW794"/>
      <c r="MX794"/>
      <c r="MY794"/>
      <c r="MZ794"/>
      <c r="NA794"/>
      <c r="NB794"/>
      <c r="NC794"/>
      <c r="ND794"/>
      <c r="NE794"/>
      <c r="NF794"/>
      <c r="NG794"/>
      <c r="NH794"/>
      <c r="NI794"/>
      <c r="NJ794"/>
      <c r="NK794"/>
      <c r="NL794"/>
      <c r="NM794"/>
      <c r="NN794"/>
      <c r="NO794"/>
      <c r="NP794"/>
      <c r="NQ794"/>
      <c r="NR794"/>
      <c r="NS794"/>
      <c r="NT794"/>
      <c r="NU794"/>
      <c r="NV794"/>
      <c r="NW794"/>
      <c r="NX794"/>
      <c r="NY794"/>
      <c r="NZ794"/>
      <c r="OA794"/>
      <c r="OB794"/>
      <c r="OC794"/>
      <c r="OD794"/>
      <c r="OE794"/>
      <c r="OF794"/>
      <c r="OG794"/>
      <c r="OH794"/>
      <c r="OI794"/>
      <c r="OJ794"/>
      <c r="OK794"/>
      <c r="OL794"/>
      <c r="OM794"/>
      <c r="ON794"/>
      <c r="OO794"/>
      <c r="OP794"/>
      <c r="OQ794"/>
      <c r="OR794"/>
      <c r="OS794"/>
      <c r="OT794"/>
      <c r="OU794"/>
      <c r="OV794"/>
      <c r="OW794"/>
      <c r="OX794"/>
      <c r="OY794"/>
      <c r="OZ794"/>
      <c r="PA794"/>
      <c r="PB794"/>
      <c r="PC794"/>
      <c r="PD794"/>
      <c r="PE794"/>
      <c r="PF794"/>
      <c r="PG794"/>
      <c r="PH794"/>
      <c r="PI794"/>
      <c r="PJ794"/>
      <c r="PK794"/>
      <c r="PL794"/>
      <c r="PM794"/>
      <c r="PN794"/>
      <c r="PO794"/>
      <c r="PP794"/>
      <c r="PQ794"/>
      <c r="PR794"/>
      <c r="PS794"/>
      <c r="PT794"/>
      <c r="PU794"/>
      <c r="PV794"/>
      <c r="PW794"/>
      <c r="PX794"/>
      <c r="PY794"/>
      <c r="PZ794"/>
      <c r="QA794"/>
      <c r="QB794"/>
      <c r="QC794"/>
      <c r="QD794"/>
      <c r="QE794"/>
      <c r="QF794"/>
      <c r="QG794"/>
      <c r="QH794"/>
      <c r="QI794"/>
      <c r="QJ794"/>
      <c r="QK794"/>
      <c r="QL794"/>
      <c r="QM794"/>
      <c r="QN794"/>
      <c r="QO794"/>
      <c r="QP794"/>
      <c r="QQ794"/>
      <c r="QR794"/>
      <c r="QS794"/>
      <c r="QT794"/>
      <c r="QU794"/>
      <c r="QV794"/>
      <c r="QW794"/>
      <c r="QX794"/>
      <c r="QY794"/>
      <c r="QZ794"/>
      <c r="RA794"/>
      <c r="RB794"/>
      <c r="RC794"/>
      <c r="RD794"/>
      <c r="RE794"/>
      <c r="RF794"/>
      <c r="RG794"/>
      <c r="RH794"/>
      <c r="RI794"/>
      <c r="RJ794"/>
      <c r="RK794"/>
      <c r="RL794"/>
      <c r="RM794"/>
      <c r="RN794"/>
      <c r="RO794"/>
      <c r="RP794"/>
      <c r="RQ794"/>
      <c r="RR794"/>
      <c r="RS794"/>
      <c r="RT794"/>
      <c r="RU794"/>
      <c r="RV794"/>
      <c r="RW794"/>
      <c r="RX794"/>
      <c r="RY794"/>
      <c r="RZ794"/>
      <c r="SA794"/>
      <c r="SB794"/>
      <c r="SC794"/>
      <c r="SD794"/>
      <c r="SE794"/>
      <c r="SF794"/>
      <c r="SG794"/>
      <c r="SH794"/>
      <c r="SI794"/>
      <c r="SJ794"/>
      <c r="SK794"/>
      <c r="SL794"/>
      <c r="SM794"/>
      <c r="SN794"/>
      <c r="SO794"/>
      <c r="SP794"/>
      <c r="SQ794"/>
      <c r="SR794"/>
      <c r="SS794"/>
      <c r="ST794"/>
      <c r="SU794"/>
      <c r="SV794"/>
      <c r="SW794"/>
      <c r="SX794"/>
      <c r="SY794"/>
      <c r="SZ794"/>
      <c r="TA794"/>
      <c r="TB794"/>
      <c r="TC794"/>
      <c r="TD794"/>
      <c r="TE794"/>
      <c r="TF794"/>
      <c r="TG794"/>
      <c r="TH794"/>
      <c r="TI794"/>
      <c r="TJ794"/>
      <c r="TK794"/>
      <c r="TL794"/>
      <c r="TM794"/>
      <c r="TN794"/>
      <c r="TO794"/>
      <c r="TP794"/>
      <c r="TQ794"/>
      <c r="TR794"/>
      <c r="TS794"/>
      <c r="TT794"/>
      <c r="TU794"/>
      <c r="TV794"/>
      <c r="TW794"/>
      <c r="TX794"/>
      <c r="TY794"/>
      <c r="TZ794"/>
      <c r="UA794"/>
      <c r="UB794"/>
      <c r="UC794"/>
      <c r="UD794"/>
      <c r="UE794"/>
      <c r="UF794"/>
      <c r="UG794"/>
      <c r="UH794"/>
      <c r="UI794"/>
      <c r="UJ794"/>
      <c r="UK794"/>
      <c r="UL794"/>
      <c r="UM794"/>
      <c r="UN794"/>
      <c r="UO794"/>
      <c r="UP794"/>
      <c r="UQ794"/>
      <c r="UR794"/>
      <c r="US794"/>
      <c r="UT794"/>
      <c r="UU794"/>
      <c r="UV794"/>
      <c r="UW794"/>
      <c r="UX794"/>
      <c r="UY794"/>
      <c r="UZ794"/>
      <c r="VA794"/>
      <c r="VB794"/>
      <c r="VC794"/>
      <c r="VD794"/>
      <c r="VE794"/>
      <c r="VF794"/>
      <c r="VG794"/>
      <c r="VH794"/>
      <c r="VI794"/>
      <c r="VJ794"/>
      <c r="VK794"/>
      <c r="VL794"/>
      <c r="VM794"/>
      <c r="VN794"/>
      <c r="VO794"/>
      <c r="VP794"/>
      <c r="VQ794"/>
      <c r="VR794"/>
      <c r="VS794"/>
      <c r="VT794"/>
      <c r="VU794"/>
      <c r="VV794"/>
      <c r="VW794"/>
      <c r="VX794"/>
      <c r="VY794"/>
      <c r="VZ794"/>
      <c r="WA794"/>
      <c r="WB794"/>
      <c r="WC794"/>
      <c r="WD794"/>
      <c r="WE794"/>
      <c r="WF794"/>
      <c r="WG794"/>
      <c r="WH794"/>
      <c r="WI794"/>
      <c r="WJ794"/>
      <c r="WK794"/>
      <c r="WL794"/>
      <c r="WM794"/>
      <c r="WN794"/>
      <c r="WO794"/>
      <c r="WP794"/>
      <c r="WQ794"/>
      <c r="WR794"/>
      <c r="WS794"/>
      <c r="WT794"/>
      <c r="WU794"/>
      <c r="WV794"/>
      <c r="WW794"/>
      <c r="WX794"/>
      <c r="WY794"/>
      <c r="WZ794"/>
      <c r="XA794"/>
      <c r="XB794"/>
      <c r="XC794"/>
      <c r="XD794"/>
      <c r="XE794"/>
      <c r="XF794"/>
      <c r="XG794"/>
      <c r="XH794"/>
      <c r="XI794"/>
      <c r="XJ794"/>
      <c r="XK794"/>
      <c r="XL794"/>
      <c r="XM794"/>
      <c r="XN794"/>
      <c r="XO794"/>
      <c r="XP794"/>
      <c r="XQ794"/>
      <c r="XR794"/>
      <c r="XS794"/>
      <c r="XT794"/>
      <c r="XU794"/>
      <c r="XV794"/>
      <c r="XW794"/>
      <c r="XX794"/>
      <c r="XY794"/>
      <c r="XZ794"/>
      <c r="YA794"/>
      <c r="YB794"/>
      <c r="YC794"/>
      <c r="YD794"/>
      <c r="YE794"/>
      <c r="YF794"/>
      <c r="YG794"/>
      <c r="YH794"/>
      <c r="YI794"/>
      <c r="YJ794"/>
      <c r="YK794"/>
      <c r="YL794"/>
      <c r="YM794"/>
      <c r="YN794"/>
      <c r="YO794"/>
      <c r="YP794"/>
      <c r="YQ794"/>
      <c r="YR794"/>
      <c r="YS794"/>
      <c r="YT794"/>
      <c r="YU794"/>
      <c r="YV794"/>
      <c r="YW794"/>
      <c r="YX794"/>
      <c r="YY794"/>
      <c r="YZ794"/>
      <c r="ZA794"/>
      <c r="ZB794"/>
      <c r="ZC794"/>
      <c r="ZD794"/>
      <c r="ZE794"/>
      <c r="ZF794"/>
      <c r="ZG794" t="s">
        <v>797</v>
      </c>
      <c r="ZH794"/>
      <c r="ZI794">
        <v>900</v>
      </c>
      <c r="ZJ794">
        <v>900</v>
      </c>
      <c r="ZK794"/>
      <c r="ZL794">
        <v>1500</v>
      </c>
      <c r="ZM794">
        <v>-40</v>
      </c>
      <c r="ZN794">
        <v>-600</v>
      </c>
      <c r="ZO794" t="s">
        <v>4436</v>
      </c>
      <c r="ZP794" t="s">
        <v>806</v>
      </c>
      <c r="ZQ794"/>
      <c r="ZR794" t="s">
        <v>817</v>
      </c>
      <c r="ZS794" t="s">
        <v>816</v>
      </c>
      <c r="ZT794"/>
      <c r="ZU794"/>
      <c r="ZV794"/>
      <c r="ZW794"/>
      <c r="ZX794"/>
      <c r="ZY794"/>
      <c r="ZZ794"/>
      <c r="AAA794"/>
      <c r="AAB794"/>
      <c r="AAC794"/>
      <c r="AAD794"/>
      <c r="AAE794"/>
      <c r="AAF794"/>
      <c r="AAG794"/>
      <c r="AAH794"/>
      <c r="AAI794"/>
      <c r="AAJ794"/>
      <c r="AAK794"/>
      <c r="AAL794"/>
      <c r="AAM794"/>
      <c r="AAN794"/>
      <c r="AAO794"/>
      <c r="AAP794"/>
      <c r="AAQ794"/>
      <c r="AAR794"/>
      <c r="AAS794"/>
      <c r="AAT794"/>
      <c r="AAU794"/>
      <c r="AAV794" t="s">
        <v>816</v>
      </c>
      <c r="AAW794"/>
      <c r="AAX794"/>
      <c r="AAY794"/>
      <c r="AAZ794"/>
      <c r="ABA794"/>
      <c r="ABB794"/>
      <c r="ABC794"/>
      <c r="ABD794"/>
      <c r="ABE794"/>
      <c r="ABF794"/>
      <c r="ABG794"/>
      <c r="ABH794" t="s">
        <v>797</v>
      </c>
      <c r="ABI794" t="s">
        <v>2197</v>
      </c>
      <c r="ABJ794">
        <v>0</v>
      </c>
      <c r="ABK794">
        <v>0</v>
      </c>
      <c r="ABL794">
        <v>1</v>
      </c>
      <c r="ABM794">
        <v>0</v>
      </c>
      <c r="ABN794">
        <v>0</v>
      </c>
      <c r="ABO794">
        <v>0</v>
      </c>
      <c r="ABP794"/>
      <c r="ABQ794" t="s">
        <v>816</v>
      </c>
      <c r="ABR794"/>
      <c r="ABS794"/>
      <c r="ABT794"/>
      <c r="ABU794"/>
      <c r="ABV794"/>
      <c r="ABW794"/>
      <c r="ABX794"/>
      <c r="ABY794"/>
      <c r="ABZ794"/>
      <c r="ACA794"/>
      <c r="ACB794"/>
      <c r="ACC794"/>
      <c r="ACD794" t="s">
        <v>2104</v>
      </c>
      <c r="ACE794"/>
      <c r="ACF794"/>
      <c r="ACG794"/>
      <c r="ACH794"/>
      <c r="ACI794"/>
      <c r="ACJ794"/>
      <c r="ACK794"/>
      <c r="ACL794"/>
      <c r="ACM794"/>
      <c r="ACN794"/>
      <c r="ACO794"/>
      <c r="ACP794"/>
      <c r="ACQ794" t="s">
        <v>4437</v>
      </c>
      <c r="ACR794">
        <v>371484495</v>
      </c>
      <c r="ACS794" s="396">
        <v>44904.321921296301</v>
      </c>
      <c r="ACT794"/>
      <c r="ACU794"/>
      <c r="ACV794" t="s">
        <v>801</v>
      </c>
      <c r="ACW794"/>
      <c r="ACX794"/>
      <c r="ACY794">
        <v>794</v>
      </c>
    </row>
    <row r="795" spans="1:779" s="82" customFormat="1" x14ac:dyDescent="0.3">
      <c r="A795" t="s">
        <v>4438</v>
      </c>
      <c r="B795" s="396">
        <v>44895.455715937504</v>
      </c>
      <c r="C795" s="396">
        <v>44895.461156458332</v>
      </c>
      <c r="D795" s="396">
        <v>44895</v>
      </c>
      <c r="E795" t="s">
        <v>932</v>
      </c>
      <c r="F795" s="396">
        <v>44895</v>
      </c>
      <c r="G795" t="s">
        <v>813</v>
      </c>
      <c r="H795" t="s">
        <v>922</v>
      </c>
      <c r="I795" t="s">
        <v>922</v>
      </c>
      <c r="J795" t="s">
        <v>922</v>
      </c>
      <c r="K795" t="s">
        <v>795</v>
      </c>
      <c r="L795" t="s">
        <v>4439</v>
      </c>
      <c r="M795">
        <v>0</v>
      </c>
      <c r="N795">
        <v>0</v>
      </c>
      <c r="O795">
        <v>1</v>
      </c>
      <c r="P795">
        <v>1</v>
      </c>
      <c r="Q795">
        <v>1</v>
      </c>
      <c r="R795">
        <v>1</v>
      </c>
      <c r="S795">
        <v>0</v>
      </c>
      <c r="T795">
        <v>0</v>
      </c>
      <c r="U795">
        <v>0</v>
      </c>
      <c r="V795">
        <v>0</v>
      </c>
      <c r="W795">
        <v>0</v>
      </c>
      <c r="X795">
        <v>0</v>
      </c>
      <c r="Y795">
        <v>0</v>
      </c>
      <c r="Z795">
        <v>0</v>
      </c>
      <c r="AA795">
        <v>0</v>
      </c>
      <c r="AB795">
        <v>0</v>
      </c>
      <c r="AC795">
        <v>0</v>
      </c>
      <c r="AD795">
        <v>0</v>
      </c>
      <c r="AE795">
        <v>0</v>
      </c>
      <c r="AF795">
        <v>0</v>
      </c>
      <c r="AG795">
        <v>0</v>
      </c>
      <c r="AH795">
        <v>0</v>
      </c>
      <c r="AI795">
        <v>0</v>
      </c>
      <c r="AJ795"/>
      <c r="AK795"/>
      <c r="AL795"/>
      <c r="AM795"/>
      <c r="AN795"/>
      <c r="AO795"/>
      <c r="AP795"/>
      <c r="AQ795"/>
      <c r="AR795"/>
      <c r="AS795"/>
      <c r="AT795"/>
      <c r="AU795"/>
      <c r="AV795"/>
      <c r="AW795"/>
      <c r="AX795"/>
      <c r="AY795"/>
      <c r="AZ795"/>
      <c r="BA795"/>
      <c r="BB795"/>
      <c r="BC795"/>
      <c r="BD795"/>
      <c r="BE795"/>
      <c r="BF795"/>
      <c r="BG795"/>
      <c r="BH795"/>
      <c r="BI795"/>
      <c r="BJ795"/>
      <c r="BK795"/>
      <c r="BL795"/>
      <c r="BM795"/>
      <c r="BN795"/>
      <c r="BO795"/>
      <c r="BP795"/>
      <c r="BQ795"/>
      <c r="BR795"/>
      <c r="BS795"/>
      <c r="BT795"/>
      <c r="BU795"/>
      <c r="BV795"/>
      <c r="BW795"/>
      <c r="BX795"/>
      <c r="BY795"/>
      <c r="BZ795"/>
      <c r="CA795"/>
      <c r="CB795"/>
      <c r="CC795"/>
      <c r="CD795"/>
      <c r="CE795"/>
      <c r="CF795"/>
      <c r="CG795"/>
      <c r="CH795"/>
      <c r="CI795"/>
      <c r="CJ795"/>
      <c r="CK795"/>
      <c r="CL795"/>
      <c r="CM795"/>
      <c r="CN795"/>
      <c r="CO795"/>
      <c r="CP795"/>
      <c r="CQ795"/>
      <c r="CR795"/>
      <c r="CS795"/>
      <c r="CT795" t="s">
        <v>797</v>
      </c>
      <c r="CU795"/>
      <c r="CV795">
        <v>2000</v>
      </c>
      <c r="CW795">
        <v>2000</v>
      </c>
      <c r="CX795"/>
      <c r="CY795">
        <v>2500</v>
      </c>
      <c r="CZ795">
        <v>-20</v>
      </c>
      <c r="DA795">
        <v>-500</v>
      </c>
      <c r="DB795" t="s">
        <v>4440</v>
      </c>
      <c r="DC795" t="s">
        <v>806</v>
      </c>
      <c r="DD795"/>
      <c r="DE795" t="s">
        <v>817</v>
      </c>
      <c r="DF795" t="s">
        <v>816</v>
      </c>
      <c r="DG795"/>
      <c r="DH795"/>
      <c r="DI795"/>
      <c r="DJ795"/>
      <c r="DK795"/>
      <c r="DL795"/>
      <c r="DM795"/>
      <c r="DN795"/>
      <c r="DO795"/>
      <c r="DP795"/>
      <c r="DQ795"/>
      <c r="DR795"/>
      <c r="DS795"/>
      <c r="DT795"/>
      <c r="DU795"/>
      <c r="DV795"/>
      <c r="DW795"/>
      <c r="DX795"/>
      <c r="DY795" t="s">
        <v>797</v>
      </c>
      <c r="DZ795"/>
      <c r="EA795">
        <v>3000</v>
      </c>
      <c r="EB795">
        <v>3000</v>
      </c>
      <c r="EC795"/>
      <c r="ED795">
        <v>4000</v>
      </c>
      <c r="EE795">
        <v>-25</v>
      </c>
      <c r="EF795">
        <v>-1000</v>
      </c>
      <c r="EG795" t="s">
        <v>4441</v>
      </c>
      <c r="EH795" t="s">
        <v>806</v>
      </c>
      <c r="EI795"/>
      <c r="EJ795" t="s">
        <v>817</v>
      </c>
      <c r="EK795" t="s">
        <v>816</v>
      </c>
      <c r="EL795"/>
      <c r="EM795"/>
      <c r="EN795"/>
      <c r="EO795"/>
      <c r="EP795"/>
      <c r="EQ795"/>
      <c r="ER795"/>
      <c r="ES795"/>
      <c r="ET795"/>
      <c r="EU795"/>
      <c r="EV795"/>
      <c r="EW795"/>
      <c r="EX795"/>
      <c r="EY795"/>
      <c r="EZ795"/>
      <c r="FA795"/>
      <c r="FB795"/>
      <c r="FC795"/>
      <c r="FD795" t="s">
        <v>797</v>
      </c>
      <c r="FE795"/>
      <c r="FF795">
        <v>2500</v>
      </c>
      <c r="FG795">
        <v>2500</v>
      </c>
      <c r="FH795"/>
      <c r="FI795">
        <v>3500</v>
      </c>
      <c r="FJ795">
        <v>-28.571428571428569</v>
      </c>
      <c r="FK795">
        <v>-1000</v>
      </c>
      <c r="FL795" t="s">
        <v>4442</v>
      </c>
      <c r="FM795" t="s">
        <v>806</v>
      </c>
      <c r="FN795"/>
      <c r="FO795" t="s">
        <v>817</v>
      </c>
      <c r="FP795" t="s">
        <v>816</v>
      </c>
      <c r="FQ795"/>
      <c r="FR795"/>
      <c r="FS795"/>
      <c r="FT795"/>
      <c r="FU795"/>
      <c r="FV795"/>
      <c r="FW795"/>
      <c r="FX795"/>
      <c r="FY795"/>
      <c r="FZ795"/>
      <c r="GA795"/>
      <c r="GB795"/>
      <c r="GC795"/>
      <c r="GD795"/>
      <c r="GE795"/>
      <c r="GF795"/>
      <c r="GG795"/>
      <c r="GH795"/>
      <c r="GI795" t="s">
        <v>797</v>
      </c>
      <c r="GJ795"/>
      <c r="GK795">
        <v>10000</v>
      </c>
      <c r="GL795">
        <v>15000</v>
      </c>
      <c r="GM795">
        <v>-33.333333333333329</v>
      </c>
      <c r="GN795">
        <v>-5000</v>
      </c>
      <c r="GO795" t="s">
        <v>4443</v>
      </c>
      <c r="GP795" t="s">
        <v>806</v>
      </c>
      <c r="GQ795"/>
      <c r="GR795" t="s">
        <v>817</v>
      </c>
      <c r="GS795" t="s">
        <v>816</v>
      </c>
      <c r="GT795"/>
      <c r="GU795"/>
      <c r="GV795"/>
      <c r="GW795"/>
      <c r="GX795"/>
      <c r="GY795"/>
      <c r="GZ795"/>
      <c r="HA795"/>
      <c r="HB795"/>
      <c r="HC795"/>
      <c r="HD795"/>
      <c r="HE795"/>
      <c r="HF795"/>
      <c r="HG795"/>
      <c r="HH795"/>
      <c r="HI795"/>
      <c r="HJ795"/>
      <c r="HK795"/>
      <c r="HL795"/>
      <c r="HM795"/>
      <c r="HN795"/>
      <c r="HO795"/>
      <c r="HP795"/>
      <c r="HQ795"/>
      <c r="HR795"/>
      <c r="HS795"/>
      <c r="HT795"/>
      <c r="HU795"/>
      <c r="HV795"/>
      <c r="HW795"/>
      <c r="HX795"/>
      <c r="HY795"/>
      <c r="HZ795"/>
      <c r="IA795"/>
      <c r="IB795"/>
      <c r="IC795"/>
      <c r="ID795"/>
      <c r="IE795"/>
      <c r="IF795"/>
      <c r="IG795"/>
      <c r="IH795"/>
      <c r="II795"/>
      <c r="IJ795"/>
      <c r="IK795"/>
      <c r="IL795"/>
      <c r="IM795"/>
      <c r="IN795"/>
      <c r="IO795"/>
      <c r="IP795"/>
      <c r="IQ795"/>
      <c r="IR795"/>
      <c r="IS795"/>
      <c r="IT795"/>
      <c r="IU795"/>
      <c r="IV795"/>
      <c r="IW795"/>
      <c r="IX795"/>
      <c r="IY795"/>
      <c r="IZ795"/>
      <c r="JA795"/>
      <c r="JB795"/>
      <c r="JC795"/>
      <c r="JD795"/>
      <c r="JE795"/>
      <c r="JF795"/>
      <c r="JG795"/>
      <c r="JH795"/>
      <c r="JI795"/>
      <c r="JJ795"/>
      <c r="JK795"/>
      <c r="JL795"/>
      <c r="JM795"/>
      <c r="JN795"/>
      <c r="JO795"/>
      <c r="JP795"/>
      <c r="JQ795"/>
      <c r="JR795"/>
      <c r="JS795"/>
      <c r="JT795"/>
      <c r="JU795"/>
      <c r="JV795"/>
      <c r="JW795"/>
      <c r="JX795"/>
      <c r="JY795"/>
      <c r="JZ795"/>
      <c r="KA795"/>
      <c r="KB795"/>
      <c r="KC795"/>
      <c r="KD795"/>
      <c r="KE795"/>
      <c r="KF795"/>
      <c r="KG795"/>
      <c r="KH795"/>
      <c r="KI795"/>
      <c r="KJ795"/>
      <c r="KK795"/>
      <c r="KL795"/>
      <c r="KM795"/>
      <c r="KN795"/>
      <c r="KO795"/>
      <c r="KP795"/>
      <c r="KQ795"/>
      <c r="KR795"/>
      <c r="KS795"/>
      <c r="KT795"/>
      <c r="KU795"/>
      <c r="KV795"/>
      <c r="KW795"/>
      <c r="KX795"/>
      <c r="KY795"/>
      <c r="KZ795"/>
      <c r="LA795"/>
      <c r="LB795"/>
      <c r="LC795"/>
      <c r="LD795"/>
      <c r="LE795"/>
      <c r="LF795"/>
      <c r="LG795"/>
      <c r="LH795"/>
      <c r="LI795"/>
      <c r="LJ795"/>
      <c r="LK795"/>
      <c r="LL795"/>
      <c r="LM795"/>
      <c r="LN795"/>
      <c r="LO795"/>
      <c r="LP795"/>
      <c r="LQ795"/>
      <c r="LR795"/>
      <c r="LS795"/>
      <c r="LT795"/>
      <c r="LU795"/>
      <c r="LV795"/>
      <c r="LW795"/>
      <c r="LX795"/>
      <c r="LY795"/>
      <c r="LZ795"/>
      <c r="MA795"/>
      <c r="MB795"/>
      <c r="MC795"/>
      <c r="MD795"/>
      <c r="ME795"/>
      <c r="MF795"/>
      <c r="MG795"/>
      <c r="MH795"/>
      <c r="MI795"/>
      <c r="MJ795"/>
      <c r="MK795"/>
      <c r="ML795"/>
      <c r="MM795"/>
      <c r="MN795"/>
      <c r="MO795"/>
      <c r="MP795"/>
      <c r="MQ795"/>
      <c r="MR795"/>
      <c r="MS795"/>
      <c r="MT795"/>
      <c r="MU795"/>
      <c r="MV795"/>
      <c r="MW795"/>
      <c r="MX795"/>
      <c r="MY795"/>
      <c r="MZ795"/>
      <c r="NA795"/>
      <c r="NB795"/>
      <c r="NC795"/>
      <c r="ND795"/>
      <c r="NE795"/>
      <c r="NF795"/>
      <c r="NG795"/>
      <c r="NH795"/>
      <c r="NI795"/>
      <c r="NJ795"/>
      <c r="NK795"/>
      <c r="NL795"/>
      <c r="NM795"/>
      <c r="NN795"/>
      <c r="NO795"/>
      <c r="NP795"/>
      <c r="NQ795"/>
      <c r="NR795"/>
      <c r="NS795"/>
      <c r="NT795"/>
      <c r="NU795"/>
      <c r="NV795"/>
      <c r="NW795"/>
      <c r="NX795"/>
      <c r="NY795"/>
      <c r="NZ795"/>
      <c r="OA795"/>
      <c r="OB795"/>
      <c r="OC795"/>
      <c r="OD795"/>
      <c r="OE795"/>
      <c r="OF795"/>
      <c r="OG795"/>
      <c r="OH795"/>
      <c r="OI795"/>
      <c r="OJ795"/>
      <c r="OK795"/>
      <c r="OL795"/>
      <c r="OM795"/>
      <c r="ON795"/>
      <c r="OO795"/>
      <c r="OP795"/>
      <c r="OQ795"/>
      <c r="OR795"/>
      <c r="OS795"/>
      <c r="OT795"/>
      <c r="OU795"/>
      <c r="OV795"/>
      <c r="OW795"/>
      <c r="OX795"/>
      <c r="OY795"/>
      <c r="OZ795"/>
      <c r="PA795"/>
      <c r="PB795"/>
      <c r="PC795"/>
      <c r="PD795"/>
      <c r="PE795"/>
      <c r="PF795"/>
      <c r="PG795"/>
      <c r="PH795"/>
      <c r="PI795"/>
      <c r="PJ795"/>
      <c r="PK795"/>
      <c r="PL795"/>
      <c r="PM795"/>
      <c r="PN795"/>
      <c r="PO795"/>
      <c r="PP795"/>
      <c r="PQ795"/>
      <c r="PR795"/>
      <c r="PS795"/>
      <c r="PT795"/>
      <c r="PU795"/>
      <c r="PV795"/>
      <c r="PW795"/>
      <c r="PX795"/>
      <c r="PY795"/>
      <c r="PZ795"/>
      <c r="QA795"/>
      <c r="QB795"/>
      <c r="QC795"/>
      <c r="QD795"/>
      <c r="QE795"/>
      <c r="QF795"/>
      <c r="QG795"/>
      <c r="QH795"/>
      <c r="QI795"/>
      <c r="QJ795"/>
      <c r="QK795"/>
      <c r="QL795"/>
      <c r="QM795"/>
      <c r="QN795"/>
      <c r="QO795"/>
      <c r="QP795"/>
      <c r="QQ795"/>
      <c r="QR795"/>
      <c r="QS795"/>
      <c r="QT795"/>
      <c r="QU795"/>
      <c r="QV795"/>
      <c r="QW795"/>
      <c r="QX795"/>
      <c r="QY795"/>
      <c r="QZ795"/>
      <c r="RA795"/>
      <c r="RB795"/>
      <c r="RC795"/>
      <c r="RD795"/>
      <c r="RE795"/>
      <c r="RF795"/>
      <c r="RG795"/>
      <c r="RH795"/>
      <c r="RI795"/>
      <c r="RJ795"/>
      <c r="RK795"/>
      <c r="RL795"/>
      <c r="RM795"/>
      <c r="RN795"/>
      <c r="RO795"/>
      <c r="RP795"/>
      <c r="RQ795"/>
      <c r="RR795"/>
      <c r="RS795"/>
      <c r="RT795"/>
      <c r="RU795"/>
      <c r="RV795"/>
      <c r="RW795"/>
      <c r="RX795"/>
      <c r="RY795"/>
      <c r="RZ795"/>
      <c r="SA795"/>
      <c r="SB795"/>
      <c r="SC795"/>
      <c r="SD795"/>
      <c r="SE795"/>
      <c r="SF795"/>
      <c r="SG795"/>
      <c r="SH795"/>
      <c r="SI795"/>
      <c r="SJ795"/>
      <c r="SK795"/>
      <c r="SL795"/>
      <c r="SM795"/>
      <c r="SN795"/>
      <c r="SO795"/>
      <c r="SP795"/>
      <c r="SQ795"/>
      <c r="SR795"/>
      <c r="SS795"/>
      <c r="ST795"/>
      <c r="SU795"/>
      <c r="SV795"/>
      <c r="SW795"/>
      <c r="SX795"/>
      <c r="SY795"/>
      <c r="SZ795"/>
      <c r="TA795"/>
      <c r="TB795"/>
      <c r="TC795"/>
      <c r="TD795"/>
      <c r="TE795"/>
      <c r="TF795"/>
      <c r="TG795"/>
      <c r="TH795"/>
      <c r="TI795"/>
      <c r="TJ795"/>
      <c r="TK795"/>
      <c r="TL795"/>
      <c r="TM795"/>
      <c r="TN795"/>
      <c r="TO795"/>
      <c r="TP795"/>
      <c r="TQ795"/>
      <c r="TR795"/>
      <c r="TS795"/>
      <c r="TT795"/>
      <c r="TU795"/>
      <c r="TV795"/>
      <c r="TW795"/>
      <c r="TX795"/>
      <c r="TY795"/>
      <c r="TZ795"/>
      <c r="UA795"/>
      <c r="UB795"/>
      <c r="UC795"/>
      <c r="UD795"/>
      <c r="UE795"/>
      <c r="UF795"/>
      <c r="UG795"/>
      <c r="UH795"/>
      <c r="UI795"/>
      <c r="UJ795"/>
      <c r="UK795"/>
      <c r="UL795"/>
      <c r="UM795"/>
      <c r="UN795"/>
      <c r="UO795"/>
      <c r="UP795"/>
      <c r="UQ795"/>
      <c r="UR795"/>
      <c r="US795"/>
      <c r="UT795"/>
      <c r="UU795"/>
      <c r="UV795"/>
      <c r="UW795"/>
      <c r="UX795"/>
      <c r="UY795"/>
      <c r="UZ795"/>
      <c r="VA795"/>
      <c r="VB795"/>
      <c r="VC795"/>
      <c r="VD795"/>
      <c r="VE795"/>
      <c r="VF795"/>
      <c r="VG795"/>
      <c r="VH795"/>
      <c r="VI795"/>
      <c r="VJ795"/>
      <c r="VK795"/>
      <c r="VL795"/>
      <c r="VM795"/>
      <c r="VN795"/>
      <c r="VO795"/>
      <c r="VP795"/>
      <c r="VQ795"/>
      <c r="VR795"/>
      <c r="VS795"/>
      <c r="VT795"/>
      <c r="VU795"/>
      <c r="VV795"/>
      <c r="VW795"/>
      <c r="VX795"/>
      <c r="VY795"/>
      <c r="VZ795"/>
      <c r="WA795"/>
      <c r="WB795"/>
      <c r="WC795"/>
      <c r="WD795"/>
      <c r="WE795"/>
      <c r="WF795"/>
      <c r="WG795"/>
      <c r="WH795"/>
      <c r="WI795"/>
      <c r="WJ795"/>
      <c r="WK795"/>
      <c r="WL795"/>
      <c r="WM795"/>
      <c r="WN795"/>
      <c r="WO795"/>
      <c r="WP795"/>
      <c r="WQ795"/>
      <c r="WR795"/>
      <c r="WS795"/>
      <c r="WT795"/>
      <c r="WU795"/>
      <c r="WV795"/>
      <c r="WW795"/>
      <c r="WX795"/>
      <c r="WY795"/>
      <c r="WZ795"/>
      <c r="XA795"/>
      <c r="XB795"/>
      <c r="XC795"/>
      <c r="XD795"/>
      <c r="XE795"/>
      <c r="XF795"/>
      <c r="XG795"/>
      <c r="XH795"/>
      <c r="XI795"/>
      <c r="XJ795"/>
      <c r="XK795"/>
      <c r="XL795"/>
      <c r="XM795"/>
      <c r="XN795"/>
      <c r="XO795"/>
      <c r="XP795"/>
      <c r="XQ795"/>
      <c r="XR795"/>
      <c r="XS795"/>
      <c r="XT795"/>
      <c r="XU795"/>
      <c r="XV795"/>
      <c r="XW795"/>
      <c r="XX795"/>
      <c r="XY795"/>
      <c r="XZ795"/>
      <c r="YA795"/>
      <c r="YB795"/>
      <c r="YC795"/>
      <c r="YD795"/>
      <c r="YE795"/>
      <c r="YF795"/>
      <c r="YG795"/>
      <c r="YH795"/>
      <c r="YI795"/>
      <c r="YJ795"/>
      <c r="YK795"/>
      <c r="YL795"/>
      <c r="YM795"/>
      <c r="YN795"/>
      <c r="YO795"/>
      <c r="YP795"/>
      <c r="YQ795"/>
      <c r="YR795"/>
      <c r="YS795"/>
      <c r="YT795"/>
      <c r="YU795"/>
      <c r="YV795"/>
      <c r="YW795"/>
      <c r="YX795"/>
      <c r="YY795"/>
      <c r="YZ795"/>
      <c r="ZA795"/>
      <c r="ZB795"/>
      <c r="ZC795"/>
      <c r="ZD795"/>
      <c r="ZE795"/>
      <c r="ZF795"/>
      <c r="ZG795"/>
      <c r="ZH795"/>
      <c r="ZI795"/>
      <c r="ZJ795"/>
      <c r="ZK795"/>
      <c r="ZL795"/>
      <c r="ZM795"/>
      <c r="ZN795"/>
      <c r="ZO795"/>
      <c r="ZP795"/>
      <c r="ZQ795"/>
      <c r="ZR795"/>
      <c r="ZS795"/>
      <c r="ZT795"/>
      <c r="ZU795"/>
      <c r="ZV795"/>
      <c r="ZW795"/>
      <c r="ZX795"/>
      <c r="ZY795"/>
      <c r="ZZ795"/>
      <c r="AAA795"/>
      <c r="AAB795"/>
      <c r="AAC795"/>
      <c r="AAD795"/>
      <c r="AAE795"/>
      <c r="AAF795"/>
      <c r="AAG795"/>
      <c r="AAH795"/>
      <c r="AAI795"/>
      <c r="AAJ795"/>
      <c r="AAK795"/>
      <c r="AAL795"/>
      <c r="AAM795"/>
      <c r="AAN795"/>
      <c r="AAO795"/>
      <c r="AAP795"/>
      <c r="AAQ795"/>
      <c r="AAR795"/>
      <c r="AAS795"/>
      <c r="AAT795"/>
      <c r="AAU795"/>
      <c r="AAV795" t="s">
        <v>816</v>
      </c>
      <c r="AAW795"/>
      <c r="AAX795"/>
      <c r="AAY795"/>
      <c r="AAZ795"/>
      <c r="ABA795"/>
      <c r="ABB795"/>
      <c r="ABC795"/>
      <c r="ABD795"/>
      <c r="ABE795"/>
      <c r="ABF795"/>
      <c r="ABG795"/>
      <c r="ABH795" t="s">
        <v>816</v>
      </c>
      <c r="ABI795"/>
      <c r="ABJ795"/>
      <c r="ABK795"/>
      <c r="ABL795"/>
      <c r="ABM795"/>
      <c r="ABN795"/>
      <c r="ABO795"/>
      <c r="ABP795"/>
      <c r="ABQ795" t="s">
        <v>816</v>
      </c>
      <c r="ABR795"/>
      <c r="ABS795"/>
      <c r="ABT795"/>
      <c r="ABU795"/>
      <c r="ABV795"/>
      <c r="ABW795"/>
      <c r="ABX795"/>
      <c r="ABY795"/>
      <c r="ABZ795"/>
      <c r="ACA795"/>
      <c r="ACB795"/>
      <c r="ACC795"/>
      <c r="ACD795" t="s">
        <v>816</v>
      </c>
      <c r="ACE795"/>
      <c r="ACF795"/>
      <c r="ACG795"/>
      <c r="ACH795"/>
      <c r="ACI795"/>
      <c r="ACJ795"/>
      <c r="ACK795"/>
      <c r="ACL795"/>
      <c r="ACM795"/>
      <c r="ACN795"/>
      <c r="ACO795"/>
      <c r="ACP795"/>
      <c r="ACQ795" t="s">
        <v>4444</v>
      </c>
      <c r="ACR795">
        <v>371484499</v>
      </c>
      <c r="ACS795" s="396">
        <v>44904.321932870371</v>
      </c>
      <c r="ACT795"/>
      <c r="ACU795"/>
      <c r="ACV795" t="s">
        <v>801</v>
      </c>
      <c r="ACW795"/>
      <c r="ACX795"/>
      <c r="ACY795">
        <v>795</v>
      </c>
    </row>
    <row r="796" spans="1:779" s="82" customFormat="1" x14ac:dyDescent="0.3">
      <c r="A796" t="s">
        <v>4445</v>
      </c>
      <c r="B796" s="396">
        <v>44895.461731261566</v>
      </c>
      <c r="C796" s="396">
        <v>44895.466329699077</v>
      </c>
      <c r="D796" s="396">
        <v>44895</v>
      </c>
      <c r="E796" t="s">
        <v>932</v>
      </c>
      <c r="F796" s="396">
        <v>44895</v>
      </c>
      <c r="G796" t="s">
        <v>813</v>
      </c>
      <c r="H796" t="s">
        <v>922</v>
      </c>
      <c r="I796" t="s">
        <v>922</v>
      </c>
      <c r="J796" t="s">
        <v>922</v>
      </c>
      <c r="K796" t="s">
        <v>795</v>
      </c>
      <c r="L796" t="s">
        <v>4446</v>
      </c>
      <c r="M796">
        <v>0</v>
      </c>
      <c r="N796">
        <v>0</v>
      </c>
      <c r="O796">
        <v>0</v>
      </c>
      <c r="P796">
        <v>0</v>
      </c>
      <c r="Q796">
        <v>0</v>
      </c>
      <c r="R796">
        <v>0</v>
      </c>
      <c r="S796">
        <v>1</v>
      </c>
      <c r="T796">
        <v>1</v>
      </c>
      <c r="U796">
        <v>0</v>
      </c>
      <c r="V796">
        <v>0</v>
      </c>
      <c r="W796">
        <v>0</v>
      </c>
      <c r="X796">
        <v>0</v>
      </c>
      <c r="Y796">
        <v>0</v>
      </c>
      <c r="Z796">
        <v>0</v>
      </c>
      <c r="AA796">
        <v>0</v>
      </c>
      <c r="AB796">
        <v>0</v>
      </c>
      <c r="AC796">
        <v>0</v>
      </c>
      <c r="AD796">
        <v>0</v>
      </c>
      <c r="AE796">
        <v>1</v>
      </c>
      <c r="AF796">
        <v>1</v>
      </c>
      <c r="AG796">
        <v>0</v>
      </c>
      <c r="AH796">
        <v>0</v>
      </c>
      <c r="AI796">
        <v>0</v>
      </c>
      <c r="AJ796"/>
      <c r="AK796"/>
      <c r="AL796"/>
      <c r="AM796"/>
      <c r="AN796"/>
      <c r="AO796"/>
      <c r="AP796"/>
      <c r="AQ796"/>
      <c r="AR796"/>
      <c r="AS796"/>
      <c r="AT796"/>
      <c r="AU796"/>
      <c r="AV796"/>
      <c r="AW796"/>
      <c r="AX796"/>
      <c r="AY796"/>
      <c r="AZ796"/>
      <c r="BA796"/>
      <c r="BB796"/>
      <c r="BC796"/>
      <c r="BD796"/>
      <c r="BE796"/>
      <c r="BF796"/>
      <c r="BG796"/>
      <c r="BH796"/>
      <c r="BI796"/>
      <c r="BJ796"/>
      <c r="BK796"/>
      <c r="BL796"/>
      <c r="BM796"/>
      <c r="BN796"/>
      <c r="BO796"/>
      <c r="BP796"/>
      <c r="BQ796"/>
      <c r="BR796"/>
      <c r="BS796"/>
      <c r="BT796"/>
      <c r="BU796"/>
      <c r="BV796"/>
      <c r="BW796"/>
      <c r="BX796"/>
      <c r="BY796"/>
      <c r="BZ796"/>
      <c r="CA796"/>
      <c r="CB796"/>
      <c r="CC796"/>
      <c r="CD796"/>
      <c r="CE796"/>
      <c r="CF796"/>
      <c r="CG796"/>
      <c r="CH796"/>
      <c r="CI796"/>
      <c r="CJ796"/>
      <c r="CK796"/>
      <c r="CL796"/>
      <c r="CM796"/>
      <c r="CN796"/>
      <c r="CO796"/>
      <c r="CP796"/>
      <c r="CQ796"/>
      <c r="CR796"/>
      <c r="CS796"/>
      <c r="CT796"/>
      <c r="CU796"/>
      <c r="CV796"/>
      <c r="CW796"/>
      <c r="CX796"/>
      <c r="CY796"/>
      <c r="CZ796"/>
      <c r="DA796"/>
      <c r="DB796"/>
      <c r="DC796"/>
      <c r="DD796"/>
      <c r="DE796"/>
      <c r="DF796"/>
      <c r="DG796"/>
      <c r="DH796"/>
      <c r="DI796"/>
      <c r="DJ796"/>
      <c r="DK796"/>
      <c r="DL796"/>
      <c r="DM796"/>
      <c r="DN796"/>
      <c r="DO796"/>
      <c r="DP796"/>
      <c r="DQ796"/>
      <c r="DR796"/>
      <c r="DS796"/>
      <c r="DT796"/>
      <c r="DU796"/>
      <c r="DV796"/>
      <c r="DW796"/>
      <c r="DX796"/>
      <c r="DY796"/>
      <c r="DZ796"/>
      <c r="EA796"/>
      <c r="EB796"/>
      <c r="EC796"/>
      <c r="ED796"/>
      <c r="EE796"/>
      <c r="EF796"/>
      <c r="EG796"/>
      <c r="EH796"/>
      <c r="EI796"/>
      <c r="EJ796"/>
      <c r="EK796"/>
      <c r="EL796"/>
      <c r="EM796"/>
      <c r="EN796"/>
      <c r="EO796"/>
      <c r="EP796"/>
      <c r="EQ796"/>
      <c r="ER796"/>
      <c r="ES796"/>
      <c r="ET796"/>
      <c r="EU796"/>
      <c r="EV796"/>
      <c r="EW796"/>
      <c r="EX796"/>
      <c r="EY796"/>
      <c r="EZ796"/>
      <c r="FA796"/>
      <c r="FB796"/>
      <c r="FC796"/>
      <c r="FD796"/>
      <c r="FE796"/>
      <c r="FF796"/>
      <c r="FG796"/>
      <c r="FH796"/>
      <c r="FI796"/>
      <c r="FJ796"/>
      <c r="FK796"/>
      <c r="FL796"/>
      <c r="FM796"/>
      <c r="FN796"/>
      <c r="FO796"/>
      <c r="FP796"/>
      <c r="FQ796"/>
      <c r="FR796"/>
      <c r="FS796"/>
      <c r="FT796"/>
      <c r="FU796"/>
      <c r="FV796"/>
      <c r="FW796"/>
      <c r="FX796"/>
      <c r="FY796"/>
      <c r="FZ796"/>
      <c r="GA796"/>
      <c r="GB796"/>
      <c r="GC796"/>
      <c r="GD796"/>
      <c r="GE796"/>
      <c r="GF796"/>
      <c r="GG796"/>
      <c r="GH796"/>
      <c r="GI796"/>
      <c r="GJ796"/>
      <c r="GK796"/>
      <c r="GL796"/>
      <c r="GM796"/>
      <c r="GN796"/>
      <c r="GO796"/>
      <c r="GP796"/>
      <c r="GQ796"/>
      <c r="GR796"/>
      <c r="GS796"/>
      <c r="GT796"/>
      <c r="GU796"/>
      <c r="GV796"/>
      <c r="GW796"/>
      <c r="GX796"/>
      <c r="GY796"/>
      <c r="GZ796"/>
      <c r="HA796"/>
      <c r="HB796"/>
      <c r="HC796"/>
      <c r="HD796"/>
      <c r="HE796"/>
      <c r="HF796"/>
      <c r="HG796"/>
      <c r="HH796"/>
      <c r="HI796"/>
      <c r="HJ796"/>
      <c r="HK796"/>
      <c r="HL796" t="s">
        <v>797</v>
      </c>
      <c r="HM796"/>
      <c r="HN796">
        <v>4500</v>
      </c>
      <c r="HO796">
        <v>4500</v>
      </c>
      <c r="HP796"/>
      <c r="HQ796">
        <v>4000</v>
      </c>
      <c r="HR796">
        <v>12.5</v>
      </c>
      <c r="HS796">
        <v>500</v>
      </c>
      <c r="HT796" t="s">
        <v>4447</v>
      </c>
      <c r="HU796" t="s">
        <v>798</v>
      </c>
      <c r="HV796" t="s">
        <v>799</v>
      </c>
      <c r="HW796"/>
      <c r="HX796" t="s">
        <v>816</v>
      </c>
      <c r="HY796"/>
      <c r="HZ796"/>
      <c r="IA796"/>
      <c r="IB796"/>
      <c r="IC796"/>
      <c r="ID796"/>
      <c r="IE796"/>
      <c r="IF796"/>
      <c r="IG796"/>
      <c r="IH796"/>
      <c r="II796"/>
      <c r="IJ796"/>
      <c r="IK796"/>
      <c r="IL796"/>
      <c r="IM796"/>
      <c r="IN796"/>
      <c r="IO796"/>
      <c r="IP796"/>
      <c r="IQ796" t="s">
        <v>797</v>
      </c>
      <c r="IR796"/>
      <c r="IS796">
        <v>2500</v>
      </c>
      <c r="IT796">
        <v>2500</v>
      </c>
      <c r="IU796"/>
      <c r="IV796">
        <v>8000</v>
      </c>
      <c r="IW796">
        <v>-68.75</v>
      </c>
      <c r="IX796">
        <v>-5500</v>
      </c>
      <c r="IY796" t="s">
        <v>4448</v>
      </c>
      <c r="IZ796" t="s">
        <v>798</v>
      </c>
      <c r="JA796" t="s">
        <v>799</v>
      </c>
      <c r="JB796"/>
      <c r="JC796" t="s">
        <v>816</v>
      </c>
      <c r="JD796"/>
      <c r="JE796"/>
      <c r="JF796"/>
      <c r="JG796"/>
      <c r="JH796"/>
      <c r="JI796"/>
      <c r="JJ796"/>
      <c r="JK796"/>
      <c r="JL796"/>
      <c r="JM796"/>
      <c r="JN796"/>
      <c r="JO796"/>
      <c r="JP796"/>
      <c r="JQ796"/>
      <c r="JR796"/>
      <c r="JS796"/>
      <c r="JT796"/>
      <c r="JU796"/>
      <c r="JV796"/>
      <c r="JW796"/>
      <c r="JX796"/>
      <c r="JY796"/>
      <c r="JZ796"/>
      <c r="KA796"/>
      <c r="KB796"/>
      <c r="KC796"/>
      <c r="KD796"/>
      <c r="KE796"/>
      <c r="KF796"/>
      <c r="KG796"/>
      <c r="KH796"/>
      <c r="KI796"/>
      <c r="KJ796"/>
      <c r="KK796"/>
      <c r="KL796"/>
      <c r="KM796"/>
      <c r="KN796"/>
      <c r="KO796"/>
      <c r="KP796"/>
      <c r="KQ796"/>
      <c r="KR796"/>
      <c r="KS796"/>
      <c r="KT796"/>
      <c r="KU796"/>
      <c r="KV796"/>
      <c r="KW796"/>
      <c r="KX796"/>
      <c r="KY796"/>
      <c r="KZ796"/>
      <c r="LA796"/>
      <c r="LB796"/>
      <c r="LC796"/>
      <c r="LD796"/>
      <c r="LE796"/>
      <c r="LF796"/>
      <c r="LG796"/>
      <c r="LH796"/>
      <c r="LI796"/>
      <c r="LJ796"/>
      <c r="LK796"/>
      <c r="LL796"/>
      <c r="LM796"/>
      <c r="LN796"/>
      <c r="LO796"/>
      <c r="LP796"/>
      <c r="LQ796"/>
      <c r="LR796"/>
      <c r="LS796"/>
      <c r="LT796"/>
      <c r="LU796"/>
      <c r="LV796"/>
      <c r="LW796"/>
      <c r="LX796"/>
      <c r="LY796"/>
      <c r="LZ796"/>
      <c r="MA796"/>
      <c r="MB796"/>
      <c r="MC796"/>
      <c r="MD796"/>
      <c r="ME796"/>
      <c r="MF796"/>
      <c r="MG796"/>
      <c r="MH796"/>
      <c r="MI796"/>
      <c r="MJ796"/>
      <c r="MK796"/>
      <c r="ML796"/>
      <c r="MM796"/>
      <c r="MN796"/>
      <c r="MO796"/>
      <c r="MP796"/>
      <c r="MQ796"/>
      <c r="MR796"/>
      <c r="MS796"/>
      <c r="MT796"/>
      <c r="MU796"/>
      <c r="MV796"/>
      <c r="MW796"/>
      <c r="MX796"/>
      <c r="MY796"/>
      <c r="MZ796"/>
      <c r="NA796"/>
      <c r="NB796"/>
      <c r="NC796"/>
      <c r="ND796"/>
      <c r="NE796"/>
      <c r="NF796"/>
      <c r="NG796"/>
      <c r="NH796"/>
      <c r="NI796"/>
      <c r="NJ796"/>
      <c r="NK796"/>
      <c r="NL796"/>
      <c r="NM796"/>
      <c r="NN796"/>
      <c r="NO796"/>
      <c r="NP796"/>
      <c r="NQ796"/>
      <c r="NR796"/>
      <c r="NS796"/>
      <c r="NT796"/>
      <c r="NU796"/>
      <c r="NV796"/>
      <c r="NW796"/>
      <c r="NX796"/>
      <c r="NY796"/>
      <c r="NZ796"/>
      <c r="OA796"/>
      <c r="OB796"/>
      <c r="OC796"/>
      <c r="OD796"/>
      <c r="OE796"/>
      <c r="OF796"/>
      <c r="OG796"/>
      <c r="OH796"/>
      <c r="OI796"/>
      <c r="OJ796"/>
      <c r="OK796"/>
      <c r="OL796"/>
      <c r="OM796"/>
      <c r="ON796"/>
      <c r="OO796"/>
      <c r="OP796"/>
      <c r="OQ796"/>
      <c r="OR796"/>
      <c r="OS796"/>
      <c r="OT796"/>
      <c r="OU796"/>
      <c r="OV796"/>
      <c r="OW796"/>
      <c r="OX796"/>
      <c r="OY796"/>
      <c r="OZ796"/>
      <c r="PA796"/>
      <c r="PB796"/>
      <c r="PC796"/>
      <c r="PD796"/>
      <c r="PE796"/>
      <c r="PF796"/>
      <c r="PG796"/>
      <c r="PH796"/>
      <c r="PI796"/>
      <c r="PJ796"/>
      <c r="PK796"/>
      <c r="PL796"/>
      <c r="PM796"/>
      <c r="PN796"/>
      <c r="PO796"/>
      <c r="PP796"/>
      <c r="PQ796"/>
      <c r="PR796"/>
      <c r="PS796"/>
      <c r="PT796"/>
      <c r="PU796"/>
      <c r="PV796"/>
      <c r="PW796"/>
      <c r="PX796"/>
      <c r="PY796"/>
      <c r="PZ796"/>
      <c r="QA796"/>
      <c r="QB796"/>
      <c r="QC796"/>
      <c r="QD796"/>
      <c r="QE796"/>
      <c r="QF796"/>
      <c r="QG796"/>
      <c r="QH796"/>
      <c r="QI796"/>
      <c r="QJ796"/>
      <c r="QK796"/>
      <c r="QL796"/>
      <c r="QM796"/>
      <c r="QN796"/>
      <c r="QO796"/>
      <c r="QP796"/>
      <c r="QQ796"/>
      <c r="QR796"/>
      <c r="QS796"/>
      <c r="QT796"/>
      <c r="QU796"/>
      <c r="QV796"/>
      <c r="QW796"/>
      <c r="QX796"/>
      <c r="QY796"/>
      <c r="QZ796"/>
      <c r="RA796"/>
      <c r="RB796"/>
      <c r="RC796"/>
      <c r="RD796"/>
      <c r="RE796"/>
      <c r="RF796"/>
      <c r="RG796"/>
      <c r="RH796"/>
      <c r="RI796"/>
      <c r="RJ796"/>
      <c r="RK796"/>
      <c r="RL796"/>
      <c r="RM796"/>
      <c r="RN796"/>
      <c r="RO796"/>
      <c r="RP796"/>
      <c r="RQ796"/>
      <c r="RR796"/>
      <c r="RS796"/>
      <c r="RT796"/>
      <c r="RU796"/>
      <c r="RV796"/>
      <c r="RW796"/>
      <c r="RX796"/>
      <c r="RY796"/>
      <c r="RZ796"/>
      <c r="SA796"/>
      <c r="SB796"/>
      <c r="SC796"/>
      <c r="SD796"/>
      <c r="SE796"/>
      <c r="SF796"/>
      <c r="SG796"/>
      <c r="SH796"/>
      <c r="SI796"/>
      <c r="SJ796"/>
      <c r="SK796"/>
      <c r="SL796"/>
      <c r="SM796"/>
      <c r="SN796"/>
      <c r="SO796"/>
      <c r="SP796"/>
      <c r="SQ796"/>
      <c r="SR796"/>
      <c r="SS796"/>
      <c r="ST796"/>
      <c r="SU796"/>
      <c r="SV796"/>
      <c r="SW796"/>
      <c r="SX796"/>
      <c r="SY796"/>
      <c r="SZ796"/>
      <c r="TA796"/>
      <c r="TB796"/>
      <c r="TC796"/>
      <c r="TD796"/>
      <c r="TE796"/>
      <c r="TF796"/>
      <c r="TG796"/>
      <c r="TH796"/>
      <c r="TI796"/>
      <c r="TJ796"/>
      <c r="TK796"/>
      <c r="TL796"/>
      <c r="TM796"/>
      <c r="TN796"/>
      <c r="TO796"/>
      <c r="TP796"/>
      <c r="TQ796"/>
      <c r="TR796"/>
      <c r="TS796"/>
      <c r="TT796"/>
      <c r="TU796"/>
      <c r="TV796"/>
      <c r="TW796"/>
      <c r="TX796"/>
      <c r="TY796"/>
      <c r="TZ796"/>
      <c r="UA796"/>
      <c r="UB796"/>
      <c r="UC796"/>
      <c r="UD796"/>
      <c r="UE796"/>
      <c r="UF796"/>
      <c r="UG796"/>
      <c r="UH796"/>
      <c r="UI796"/>
      <c r="UJ796"/>
      <c r="UK796"/>
      <c r="UL796"/>
      <c r="UM796"/>
      <c r="UN796"/>
      <c r="UO796"/>
      <c r="UP796"/>
      <c r="UQ796"/>
      <c r="UR796"/>
      <c r="US796"/>
      <c r="UT796"/>
      <c r="UU796"/>
      <c r="UV796"/>
      <c r="UW796"/>
      <c r="UX796"/>
      <c r="UY796"/>
      <c r="UZ796"/>
      <c r="VA796"/>
      <c r="VB796"/>
      <c r="VC796"/>
      <c r="VD796"/>
      <c r="VE796"/>
      <c r="VF796"/>
      <c r="VG796"/>
      <c r="VH796"/>
      <c r="VI796"/>
      <c r="VJ796"/>
      <c r="VK796"/>
      <c r="VL796"/>
      <c r="VM796"/>
      <c r="VN796"/>
      <c r="VO796"/>
      <c r="VP796"/>
      <c r="VQ796"/>
      <c r="VR796"/>
      <c r="VS796"/>
      <c r="VT796" t="s">
        <v>797</v>
      </c>
      <c r="VU796"/>
      <c r="VV796">
        <v>1000</v>
      </c>
      <c r="VW796">
        <v>1000</v>
      </c>
      <c r="VX796"/>
      <c r="VY796">
        <v>1500</v>
      </c>
      <c r="VZ796">
        <v>-33.333333333333329</v>
      </c>
      <c r="WA796">
        <v>-500</v>
      </c>
      <c r="WB796" t="s">
        <v>4443</v>
      </c>
      <c r="WC796" t="s">
        <v>806</v>
      </c>
      <c r="WD796"/>
      <c r="WE796" t="s">
        <v>817</v>
      </c>
      <c r="WF796" t="s">
        <v>816</v>
      </c>
      <c r="WG796"/>
      <c r="WH796"/>
      <c r="WI796"/>
      <c r="WJ796"/>
      <c r="WK796"/>
      <c r="WL796"/>
      <c r="WM796"/>
      <c r="WN796"/>
      <c r="WO796"/>
      <c r="WP796"/>
      <c r="WQ796"/>
      <c r="WR796"/>
      <c r="WS796"/>
      <c r="WT796"/>
      <c r="WU796"/>
      <c r="WV796"/>
      <c r="WW796"/>
      <c r="WX796"/>
      <c r="WY796" t="s">
        <v>797</v>
      </c>
      <c r="WZ796"/>
      <c r="XA796">
        <v>1500</v>
      </c>
      <c r="XB796">
        <v>1500</v>
      </c>
      <c r="XC796"/>
      <c r="XD796">
        <v>4000</v>
      </c>
      <c r="XE796">
        <v>-62.5</v>
      </c>
      <c r="XF796">
        <v>-2500</v>
      </c>
      <c r="XG796" t="s">
        <v>4435</v>
      </c>
      <c r="XH796" t="s">
        <v>806</v>
      </c>
      <c r="XI796"/>
      <c r="XJ796" t="s">
        <v>817</v>
      </c>
      <c r="XK796" t="s">
        <v>816</v>
      </c>
      <c r="XL796"/>
      <c r="XM796"/>
      <c r="XN796"/>
      <c r="XO796"/>
      <c r="XP796"/>
      <c r="XQ796"/>
      <c r="XR796"/>
      <c r="XS796"/>
      <c r="XT796"/>
      <c r="XU796"/>
      <c r="XV796"/>
      <c r="XW796"/>
      <c r="XX796"/>
      <c r="XY796"/>
      <c r="XZ796"/>
      <c r="YA796"/>
      <c r="YB796"/>
      <c r="YC796"/>
      <c r="YD796"/>
      <c r="YE796"/>
      <c r="YF796"/>
      <c r="YG796"/>
      <c r="YH796"/>
      <c r="YI796"/>
      <c r="YJ796"/>
      <c r="YK796"/>
      <c r="YL796"/>
      <c r="YM796"/>
      <c r="YN796"/>
      <c r="YO796"/>
      <c r="YP796"/>
      <c r="YQ796"/>
      <c r="YR796"/>
      <c r="YS796"/>
      <c r="YT796"/>
      <c r="YU796"/>
      <c r="YV796"/>
      <c r="YW796"/>
      <c r="YX796"/>
      <c r="YY796"/>
      <c r="YZ796"/>
      <c r="ZA796"/>
      <c r="ZB796"/>
      <c r="ZC796"/>
      <c r="ZD796"/>
      <c r="ZE796"/>
      <c r="ZF796"/>
      <c r="ZG796"/>
      <c r="ZH796"/>
      <c r="ZI796"/>
      <c r="ZJ796"/>
      <c r="ZK796"/>
      <c r="ZL796"/>
      <c r="ZM796"/>
      <c r="ZN796"/>
      <c r="ZO796"/>
      <c r="ZP796"/>
      <c r="ZQ796"/>
      <c r="ZR796"/>
      <c r="ZS796"/>
      <c r="ZT796"/>
      <c r="ZU796"/>
      <c r="ZV796"/>
      <c r="ZW796"/>
      <c r="ZX796"/>
      <c r="ZY796"/>
      <c r="ZZ796"/>
      <c r="AAA796"/>
      <c r="AAB796"/>
      <c r="AAC796"/>
      <c r="AAD796"/>
      <c r="AAE796"/>
      <c r="AAF796"/>
      <c r="AAG796"/>
      <c r="AAH796"/>
      <c r="AAI796"/>
      <c r="AAJ796"/>
      <c r="AAK796"/>
      <c r="AAL796"/>
      <c r="AAM796"/>
      <c r="AAN796"/>
      <c r="AAO796"/>
      <c r="AAP796"/>
      <c r="AAQ796"/>
      <c r="AAR796"/>
      <c r="AAS796"/>
      <c r="AAT796"/>
      <c r="AAU796"/>
      <c r="AAV796" t="s">
        <v>816</v>
      </c>
      <c r="AAW796"/>
      <c r="AAX796"/>
      <c r="AAY796"/>
      <c r="AAZ796"/>
      <c r="ABA796"/>
      <c r="ABB796"/>
      <c r="ABC796"/>
      <c r="ABD796"/>
      <c r="ABE796"/>
      <c r="ABF796"/>
      <c r="ABG796"/>
      <c r="ABH796" t="s">
        <v>816</v>
      </c>
      <c r="ABI796"/>
      <c r="ABJ796"/>
      <c r="ABK796"/>
      <c r="ABL796"/>
      <c r="ABM796"/>
      <c r="ABN796"/>
      <c r="ABO796"/>
      <c r="ABP796"/>
      <c r="ABQ796" t="s">
        <v>816</v>
      </c>
      <c r="ABR796"/>
      <c r="ABS796"/>
      <c r="ABT796"/>
      <c r="ABU796"/>
      <c r="ABV796"/>
      <c r="ABW796"/>
      <c r="ABX796"/>
      <c r="ABY796"/>
      <c r="ABZ796"/>
      <c r="ACA796"/>
      <c r="ACB796"/>
      <c r="ACC796"/>
      <c r="ACD796" t="s">
        <v>816</v>
      </c>
      <c r="ACE796"/>
      <c r="ACF796"/>
      <c r="ACG796"/>
      <c r="ACH796"/>
      <c r="ACI796"/>
      <c r="ACJ796"/>
      <c r="ACK796"/>
      <c r="ACL796"/>
      <c r="ACM796"/>
      <c r="ACN796"/>
      <c r="ACO796"/>
      <c r="ACP796"/>
      <c r="ACQ796" t="s">
        <v>4449</v>
      </c>
      <c r="ACR796">
        <v>371484503</v>
      </c>
      <c r="ACS796" s="396">
        <v>44904.321956018517</v>
      </c>
      <c r="ACT796"/>
      <c r="ACU796"/>
      <c r="ACV796" t="s">
        <v>801</v>
      </c>
      <c r="ACW796"/>
      <c r="ACX796"/>
      <c r="ACY796">
        <v>796</v>
      </c>
    </row>
    <row r="797" spans="1:779" s="82" customFormat="1" x14ac:dyDescent="0.3">
      <c r="A797" t="s">
        <v>4450</v>
      </c>
      <c r="B797" s="396">
        <v>44895.466617175931</v>
      </c>
      <c r="C797" s="396">
        <v>44895.468239131937</v>
      </c>
      <c r="D797" s="396">
        <v>44895</v>
      </c>
      <c r="E797" t="s">
        <v>932</v>
      </c>
      <c r="F797" s="396">
        <v>44895</v>
      </c>
      <c r="G797" t="s">
        <v>813</v>
      </c>
      <c r="H797" t="s">
        <v>922</v>
      </c>
      <c r="I797" t="s">
        <v>922</v>
      </c>
      <c r="J797" t="s">
        <v>922</v>
      </c>
      <c r="K797" t="s">
        <v>795</v>
      </c>
      <c r="L797" t="s">
        <v>809</v>
      </c>
      <c r="M797">
        <v>0</v>
      </c>
      <c r="N797">
        <v>0</v>
      </c>
      <c r="O797">
        <v>0</v>
      </c>
      <c r="P797">
        <v>0</v>
      </c>
      <c r="Q797">
        <v>0</v>
      </c>
      <c r="R797">
        <v>0</v>
      </c>
      <c r="S797">
        <v>0</v>
      </c>
      <c r="T797">
        <v>0</v>
      </c>
      <c r="U797">
        <v>0</v>
      </c>
      <c r="V797">
        <v>0</v>
      </c>
      <c r="W797">
        <v>0</v>
      </c>
      <c r="X797">
        <v>0</v>
      </c>
      <c r="Y797">
        <v>0</v>
      </c>
      <c r="Z797">
        <v>0</v>
      </c>
      <c r="AA797">
        <v>0</v>
      </c>
      <c r="AB797">
        <v>1</v>
      </c>
      <c r="AC797">
        <v>0</v>
      </c>
      <c r="AD797">
        <v>0</v>
      </c>
      <c r="AE797">
        <v>0</v>
      </c>
      <c r="AF797">
        <v>0</v>
      </c>
      <c r="AG797">
        <v>0</v>
      </c>
      <c r="AH797">
        <v>0</v>
      </c>
      <c r="AI797">
        <v>0</v>
      </c>
      <c r="AJ797"/>
      <c r="AK797"/>
      <c r="AL797"/>
      <c r="AM797"/>
      <c r="AN797"/>
      <c r="AO797"/>
      <c r="AP797"/>
      <c r="AQ797"/>
      <c r="AR797"/>
      <c r="AS797"/>
      <c r="AT797"/>
      <c r="AU797"/>
      <c r="AV797"/>
      <c r="AW797"/>
      <c r="AX797"/>
      <c r="AY797"/>
      <c r="AZ797"/>
      <c r="BA797"/>
      <c r="BB797"/>
      <c r="BC797"/>
      <c r="BD797"/>
      <c r="BE797"/>
      <c r="BF797"/>
      <c r="BG797"/>
      <c r="BH797"/>
      <c r="BI797"/>
      <c r="BJ797"/>
      <c r="BK797"/>
      <c r="BL797"/>
      <c r="BM797"/>
      <c r="BN797"/>
      <c r="BO797"/>
      <c r="BP797"/>
      <c r="BQ797"/>
      <c r="BR797"/>
      <c r="BS797"/>
      <c r="BT797"/>
      <c r="BU797"/>
      <c r="BV797"/>
      <c r="BW797"/>
      <c r="BX797"/>
      <c r="BY797"/>
      <c r="BZ797"/>
      <c r="CA797"/>
      <c r="CB797"/>
      <c r="CC797"/>
      <c r="CD797"/>
      <c r="CE797"/>
      <c r="CF797"/>
      <c r="CG797"/>
      <c r="CH797"/>
      <c r="CI797"/>
      <c r="CJ797"/>
      <c r="CK797"/>
      <c r="CL797"/>
      <c r="CM797"/>
      <c r="CN797"/>
      <c r="CO797"/>
      <c r="CP797"/>
      <c r="CQ797"/>
      <c r="CR797"/>
      <c r="CS797"/>
      <c r="CT797"/>
      <c r="CU797"/>
      <c r="CV797"/>
      <c r="CW797"/>
      <c r="CX797"/>
      <c r="CY797"/>
      <c r="CZ797"/>
      <c r="DA797"/>
      <c r="DB797"/>
      <c r="DC797"/>
      <c r="DD797"/>
      <c r="DE797"/>
      <c r="DF797"/>
      <c r="DG797"/>
      <c r="DH797"/>
      <c r="DI797"/>
      <c r="DJ797"/>
      <c r="DK797"/>
      <c r="DL797"/>
      <c r="DM797"/>
      <c r="DN797"/>
      <c r="DO797"/>
      <c r="DP797"/>
      <c r="DQ797"/>
      <c r="DR797"/>
      <c r="DS797"/>
      <c r="DT797"/>
      <c r="DU797"/>
      <c r="DV797"/>
      <c r="DW797"/>
      <c r="DX797"/>
      <c r="DY797"/>
      <c r="DZ797"/>
      <c r="EA797"/>
      <c r="EB797"/>
      <c r="EC797"/>
      <c r="ED797"/>
      <c r="EE797"/>
      <c r="EF797"/>
      <c r="EG797"/>
      <c r="EH797"/>
      <c r="EI797"/>
      <c r="EJ797"/>
      <c r="EK797"/>
      <c r="EL797"/>
      <c r="EM797"/>
      <c r="EN797"/>
      <c r="EO797"/>
      <c r="EP797"/>
      <c r="EQ797"/>
      <c r="ER797"/>
      <c r="ES797"/>
      <c r="ET797"/>
      <c r="EU797"/>
      <c r="EV797"/>
      <c r="EW797"/>
      <c r="EX797"/>
      <c r="EY797"/>
      <c r="EZ797"/>
      <c r="FA797"/>
      <c r="FB797"/>
      <c r="FC797"/>
      <c r="FD797"/>
      <c r="FE797"/>
      <c r="FF797"/>
      <c r="FG797"/>
      <c r="FH797"/>
      <c r="FI797"/>
      <c r="FJ797"/>
      <c r="FK797"/>
      <c r="FL797"/>
      <c r="FM797"/>
      <c r="FN797"/>
      <c r="FO797"/>
      <c r="FP797"/>
      <c r="FQ797"/>
      <c r="FR797"/>
      <c r="FS797"/>
      <c r="FT797"/>
      <c r="FU797"/>
      <c r="FV797"/>
      <c r="FW797"/>
      <c r="FX797"/>
      <c r="FY797"/>
      <c r="FZ797"/>
      <c r="GA797"/>
      <c r="GB797"/>
      <c r="GC797"/>
      <c r="GD797"/>
      <c r="GE797"/>
      <c r="GF797"/>
      <c r="GG797"/>
      <c r="GH797"/>
      <c r="GI797"/>
      <c r="GJ797"/>
      <c r="GK797"/>
      <c r="GL797"/>
      <c r="GM797"/>
      <c r="GN797"/>
      <c r="GO797"/>
      <c r="GP797"/>
      <c r="GQ797"/>
      <c r="GR797"/>
      <c r="GS797"/>
      <c r="GT797"/>
      <c r="GU797"/>
      <c r="GV797"/>
      <c r="GW797"/>
      <c r="GX797"/>
      <c r="GY797"/>
      <c r="GZ797"/>
      <c r="HA797"/>
      <c r="HB797"/>
      <c r="HC797"/>
      <c r="HD797"/>
      <c r="HE797"/>
      <c r="HF797"/>
      <c r="HG797"/>
      <c r="HH797"/>
      <c r="HI797"/>
      <c r="HJ797"/>
      <c r="HK797"/>
      <c r="HL797"/>
      <c r="HM797"/>
      <c r="HN797"/>
      <c r="HO797"/>
      <c r="HP797"/>
      <c r="HQ797"/>
      <c r="HR797"/>
      <c r="HS797"/>
      <c r="HT797"/>
      <c r="HU797"/>
      <c r="HV797"/>
      <c r="HW797"/>
      <c r="HX797"/>
      <c r="HY797"/>
      <c r="HZ797"/>
      <c r="IA797"/>
      <c r="IB797"/>
      <c r="IC797"/>
      <c r="ID797"/>
      <c r="IE797"/>
      <c r="IF797"/>
      <c r="IG797"/>
      <c r="IH797"/>
      <c r="II797"/>
      <c r="IJ797"/>
      <c r="IK797"/>
      <c r="IL797"/>
      <c r="IM797"/>
      <c r="IN797"/>
      <c r="IO797"/>
      <c r="IP797"/>
      <c r="IQ797"/>
      <c r="IR797"/>
      <c r="IS797"/>
      <c r="IT797"/>
      <c r="IU797"/>
      <c r="IV797"/>
      <c r="IW797"/>
      <c r="IX797"/>
      <c r="IY797"/>
      <c r="IZ797"/>
      <c r="JA797"/>
      <c r="JB797"/>
      <c r="JC797"/>
      <c r="JD797"/>
      <c r="JE797"/>
      <c r="JF797"/>
      <c r="JG797"/>
      <c r="JH797"/>
      <c r="JI797"/>
      <c r="JJ797"/>
      <c r="JK797"/>
      <c r="JL797"/>
      <c r="JM797"/>
      <c r="JN797"/>
      <c r="JO797"/>
      <c r="JP797"/>
      <c r="JQ797"/>
      <c r="JR797"/>
      <c r="JS797"/>
      <c r="JT797"/>
      <c r="JU797"/>
      <c r="JV797"/>
      <c r="JW797"/>
      <c r="JX797"/>
      <c r="JY797"/>
      <c r="JZ797"/>
      <c r="KA797"/>
      <c r="KB797"/>
      <c r="KC797"/>
      <c r="KD797"/>
      <c r="KE797"/>
      <c r="KF797"/>
      <c r="KG797"/>
      <c r="KH797"/>
      <c r="KI797"/>
      <c r="KJ797"/>
      <c r="KK797"/>
      <c r="KL797"/>
      <c r="KM797"/>
      <c r="KN797"/>
      <c r="KO797"/>
      <c r="KP797"/>
      <c r="KQ797"/>
      <c r="KR797"/>
      <c r="KS797"/>
      <c r="KT797"/>
      <c r="KU797"/>
      <c r="KV797"/>
      <c r="KW797"/>
      <c r="KX797"/>
      <c r="KY797"/>
      <c r="KZ797"/>
      <c r="LA797"/>
      <c r="LB797"/>
      <c r="LC797"/>
      <c r="LD797"/>
      <c r="LE797"/>
      <c r="LF797"/>
      <c r="LG797"/>
      <c r="LH797"/>
      <c r="LI797"/>
      <c r="LJ797"/>
      <c r="LK797"/>
      <c r="LL797"/>
      <c r="LM797"/>
      <c r="LN797"/>
      <c r="LO797"/>
      <c r="LP797"/>
      <c r="LQ797"/>
      <c r="LR797"/>
      <c r="LS797"/>
      <c r="LT797"/>
      <c r="LU797"/>
      <c r="LV797"/>
      <c r="LW797"/>
      <c r="LX797"/>
      <c r="LY797"/>
      <c r="LZ797"/>
      <c r="MA797"/>
      <c r="MB797"/>
      <c r="MC797"/>
      <c r="MD797"/>
      <c r="ME797"/>
      <c r="MF797"/>
      <c r="MG797"/>
      <c r="MH797"/>
      <c r="MI797"/>
      <c r="MJ797"/>
      <c r="MK797"/>
      <c r="ML797"/>
      <c r="MM797"/>
      <c r="MN797"/>
      <c r="MO797"/>
      <c r="MP797"/>
      <c r="MQ797"/>
      <c r="MR797"/>
      <c r="MS797"/>
      <c r="MT797"/>
      <c r="MU797"/>
      <c r="MV797"/>
      <c r="MW797"/>
      <c r="MX797"/>
      <c r="MY797"/>
      <c r="MZ797"/>
      <c r="NA797"/>
      <c r="NB797"/>
      <c r="NC797"/>
      <c r="ND797"/>
      <c r="NE797"/>
      <c r="NF797"/>
      <c r="NG797"/>
      <c r="NH797"/>
      <c r="NI797"/>
      <c r="NJ797"/>
      <c r="NK797"/>
      <c r="NL797"/>
      <c r="NM797"/>
      <c r="NN797"/>
      <c r="NO797"/>
      <c r="NP797"/>
      <c r="NQ797"/>
      <c r="NR797"/>
      <c r="NS797"/>
      <c r="NT797"/>
      <c r="NU797"/>
      <c r="NV797"/>
      <c r="NW797"/>
      <c r="NX797"/>
      <c r="NY797"/>
      <c r="NZ797"/>
      <c r="OA797"/>
      <c r="OB797"/>
      <c r="OC797"/>
      <c r="OD797"/>
      <c r="OE797"/>
      <c r="OF797"/>
      <c r="OG797"/>
      <c r="OH797"/>
      <c r="OI797"/>
      <c r="OJ797"/>
      <c r="OK797"/>
      <c r="OL797"/>
      <c r="OM797"/>
      <c r="ON797"/>
      <c r="OO797"/>
      <c r="OP797"/>
      <c r="OQ797"/>
      <c r="OR797"/>
      <c r="OS797"/>
      <c r="OT797"/>
      <c r="OU797"/>
      <c r="OV797"/>
      <c r="OW797"/>
      <c r="OX797"/>
      <c r="OY797"/>
      <c r="OZ797"/>
      <c r="PA797"/>
      <c r="PB797"/>
      <c r="PC797"/>
      <c r="PD797"/>
      <c r="PE797"/>
      <c r="PF797"/>
      <c r="PG797"/>
      <c r="PH797"/>
      <c r="PI797"/>
      <c r="PJ797"/>
      <c r="PK797"/>
      <c r="PL797"/>
      <c r="PM797"/>
      <c r="PN797"/>
      <c r="PO797"/>
      <c r="PP797"/>
      <c r="PQ797"/>
      <c r="PR797"/>
      <c r="PS797"/>
      <c r="PT797"/>
      <c r="PU797" t="s">
        <v>797</v>
      </c>
      <c r="PV797"/>
      <c r="PW797">
        <v>2500</v>
      </c>
      <c r="PX797">
        <v>2500</v>
      </c>
      <c r="PY797"/>
      <c r="PZ797">
        <v>1500</v>
      </c>
      <c r="QA797">
        <v>66.666666666666657</v>
      </c>
      <c r="QB797">
        <v>1000</v>
      </c>
      <c r="QC797" t="s">
        <v>4443</v>
      </c>
      <c r="QD797" t="s">
        <v>806</v>
      </c>
      <c r="QE797"/>
      <c r="QF797" t="s">
        <v>823</v>
      </c>
      <c r="QG797" t="s">
        <v>816</v>
      </c>
      <c r="QH797"/>
      <c r="QI797"/>
      <c r="QJ797"/>
      <c r="QK797"/>
      <c r="QL797"/>
      <c r="QM797"/>
      <c r="QN797"/>
      <c r="QO797"/>
      <c r="QP797"/>
      <c r="QQ797"/>
      <c r="QR797"/>
      <c r="QS797"/>
      <c r="QT797"/>
      <c r="QU797"/>
      <c r="QV797"/>
      <c r="QW797"/>
      <c r="QX797"/>
      <c r="QY797"/>
      <c r="QZ797"/>
      <c r="RA797"/>
      <c r="RB797"/>
      <c r="RC797"/>
      <c r="RD797"/>
      <c r="RE797"/>
      <c r="RF797"/>
      <c r="RG797"/>
      <c r="RH797"/>
      <c r="RI797"/>
      <c r="RJ797"/>
      <c r="RK797"/>
      <c r="RL797"/>
      <c r="RM797"/>
      <c r="RN797"/>
      <c r="RO797"/>
      <c r="RP797"/>
      <c r="RQ797"/>
      <c r="RR797"/>
      <c r="RS797"/>
      <c r="RT797"/>
      <c r="RU797"/>
      <c r="RV797"/>
      <c r="RW797"/>
      <c r="RX797"/>
      <c r="RY797"/>
      <c r="RZ797"/>
      <c r="SA797"/>
      <c r="SB797"/>
      <c r="SC797"/>
      <c r="SD797"/>
      <c r="SE797"/>
      <c r="SF797"/>
      <c r="SG797"/>
      <c r="SH797"/>
      <c r="SI797"/>
      <c r="SJ797"/>
      <c r="SK797"/>
      <c r="SL797"/>
      <c r="SM797"/>
      <c r="SN797"/>
      <c r="SO797"/>
      <c r="SP797"/>
      <c r="SQ797"/>
      <c r="SR797"/>
      <c r="SS797"/>
      <c r="ST797"/>
      <c r="SU797"/>
      <c r="SV797"/>
      <c r="SW797"/>
      <c r="SX797"/>
      <c r="SY797"/>
      <c r="SZ797"/>
      <c r="TA797"/>
      <c r="TB797"/>
      <c r="TC797"/>
      <c r="TD797"/>
      <c r="TE797"/>
      <c r="TF797"/>
      <c r="TG797"/>
      <c r="TH797"/>
      <c r="TI797"/>
      <c r="TJ797"/>
      <c r="TK797"/>
      <c r="TL797"/>
      <c r="TM797"/>
      <c r="TN797"/>
      <c r="TO797"/>
      <c r="TP797"/>
      <c r="TQ797"/>
      <c r="TR797"/>
      <c r="TS797"/>
      <c r="TT797"/>
      <c r="TU797"/>
      <c r="TV797"/>
      <c r="TW797"/>
      <c r="TX797"/>
      <c r="TY797"/>
      <c r="TZ797"/>
      <c r="UA797"/>
      <c r="UB797"/>
      <c r="UC797"/>
      <c r="UD797"/>
      <c r="UE797"/>
      <c r="UF797"/>
      <c r="UG797"/>
      <c r="UH797"/>
      <c r="UI797"/>
      <c r="UJ797"/>
      <c r="UK797"/>
      <c r="UL797"/>
      <c r="UM797"/>
      <c r="UN797"/>
      <c r="UO797"/>
      <c r="UP797"/>
      <c r="UQ797"/>
      <c r="UR797"/>
      <c r="US797"/>
      <c r="UT797"/>
      <c r="UU797"/>
      <c r="UV797"/>
      <c r="UW797"/>
      <c r="UX797"/>
      <c r="UY797"/>
      <c r="UZ797"/>
      <c r="VA797"/>
      <c r="VB797"/>
      <c r="VC797"/>
      <c r="VD797"/>
      <c r="VE797"/>
      <c r="VF797"/>
      <c r="VG797"/>
      <c r="VH797"/>
      <c r="VI797"/>
      <c r="VJ797"/>
      <c r="VK797"/>
      <c r="VL797"/>
      <c r="VM797"/>
      <c r="VN797"/>
      <c r="VO797"/>
      <c r="VP797"/>
      <c r="VQ797"/>
      <c r="VR797"/>
      <c r="VS797"/>
      <c r="VT797"/>
      <c r="VU797"/>
      <c r="VV797"/>
      <c r="VW797"/>
      <c r="VX797"/>
      <c r="VY797"/>
      <c r="VZ797"/>
      <c r="WA797"/>
      <c r="WB797"/>
      <c r="WC797"/>
      <c r="WD797"/>
      <c r="WE797"/>
      <c r="WF797"/>
      <c r="WG797"/>
      <c r="WH797"/>
      <c r="WI797"/>
      <c r="WJ797"/>
      <c r="WK797"/>
      <c r="WL797"/>
      <c r="WM797"/>
      <c r="WN797"/>
      <c r="WO797"/>
      <c r="WP797"/>
      <c r="WQ797"/>
      <c r="WR797"/>
      <c r="WS797"/>
      <c r="WT797"/>
      <c r="WU797"/>
      <c r="WV797"/>
      <c r="WW797"/>
      <c r="WX797"/>
      <c r="WY797"/>
      <c r="WZ797"/>
      <c r="XA797"/>
      <c r="XB797"/>
      <c r="XC797"/>
      <c r="XD797"/>
      <c r="XE797"/>
      <c r="XF797"/>
      <c r="XG797"/>
      <c r="XH797"/>
      <c r="XI797"/>
      <c r="XJ797"/>
      <c r="XK797"/>
      <c r="XL797"/>
      <c r="XM797"/>
      <c r="XN797"/>
      <c r="XO797"/>
      <c r="XP797"/>
      <c r="XQ797"/>
      <c r="XR797"/>
      <c r="XS797"/>
      <c r="XT797"/>
      <c r="XU797"/>
      <c r="XV797"/>
      <c r="XW797"/>
      <c r="XX797"/>
      <c r="XY797"/>
      <c r="XZ797"/>
      <c r="YA797"/>
      <c r="YB797"/>
      <c r="YC797"/>
      <c r="YD797"/>
      <c r="YE797"/>
      <c r="YF797"/>
      <c r="YG797"/>
      <c r="YH797"/>
      <c r="YI797"/>
      <c r="YJ797"/>
      <c r="YK797"/>
      <c r="YL797"/>
      <c r="YM797"/>
      <c r="YN797"/>
      <c r="YO797"/>
      <c r="YP797"/>
      <c r="YQ797"/>
      <c r="YR797"/>
      <c r="YS797"/>
      <c r="YT797"/>
      <c r="YU797"/>
      <c r="YV797"/>
      <c r="YW797"/>
      <c r="YX797"/>
      <c r="YY797"/>
      <c r="YZ797"/>
      <c r="ZA797"/>
      <c r="ZB797"/>
      <c r="ZC797"/>
      <c r="ZD797"/>
      <c r="ZE797"/>
      <c r="ZF797"/>
      <c r="ZG797"/>
      <c r="ZH797"/>
      <c r="ZI797"/>
      <c r="ZJ797"/>
      <c r="ZK797"/>
      <c r="ZL797"/>
      <c r="ZM797"/>
      <c r="ZN797"/>
      <c r="ZO797"/>
      <c r="ZP797"/>
      <c r="ZQ797"/>
      <c r="ZR797"/>
      <c r="ZS797"/>
      <c r="ZT797"/>
      <c r="ZU797"/>
      <c r="ZV797"/>
      <c r="ZW797"/>
      <c r="ZX797"/>
      <c r="ZY797"/>
      <c r="ZZ797"/>
      <c r="AAA797"/>
      <c r="AAB797"/>
      <c r="AAC797"/>
      <c r="AAD797"/>
      <c r="AAE797"/>
      <c r="AAF797"/>
      <c r="AAG797"/>
      <c r="AAH797"/>
      <c r="AAI797"/>
      <c r="AAJ797"/>
      <c r="AAK797"/>
      <c r="AAL797"/>
      <c r="AAM797"/>
      <c r="AAN797"/>
      <c r="AAO797"/>
      <c r="AAP797"/>
      <c r="AAQ797"/>
      <c r="AAR797"/>
      <c r="AAS797"/>
      <c r="AAT797"/>
      <c r="AAU797"/>
      <c r="AAV797" t="s">
        <v>816</v>
      </c>
      <c r="AAW797"/>
      <c r="AAX797"/>
      <c r="AAY797"/>
      <c r="AAZ797"/>
      <c r="ABA797"/>
      <c r="ABB797"/>
      <c r="ABC797"/>
      <c r="ABD797"/>
      <c r="ABE797"/>
      <c r="ABF797"/>
      <c r="ABG797"/>
      <c r="ABH797" t="s">
        <v>816</v>
      </c>
      <c r="ABI797"/>
      <c r="ABJ797"/>
      <c r="ABK797"/>
      <c r="ABL797"/>
      <c r="ABM797"/>
      <c r="ABN797"/>
      <c r="ABO797"/>
      <c r="ABP797"/>
      <c r="ABQ797" t="s">
        <v>816</v>
      </c>
      <c r="ABR797"/>
      <c r="ABS797"/>
      <c r="ABT797"/>
      <c r="ABU797"/>
      <c r="ABV797"/>
      <c r="ABW797"/>
      <c r="ABX797"/>
      <c r="ABY797"/>
      <c r="ABZ797"/>
      <c r="ACA797"/>
      <c r="ACB797"/>
      <c r="ACC797"/>
      <c r="ACD797" t="s">
        <v>797</v>
      </c>
      <c r="ACE797" t="s">
        <v>2191</v>
      </c>
      <c r="ACF797">
        <v>0</v>
      </c>
      <c r="ACG797">
        <v>0</v>
      </c>
      <c r="ACH797">
        <v>0</v>
      </c>
      <c r="ACI797">
        <v>0</v>
      </c>
      <c r="ACJ797">
        <v>0</v>
      </c>
      <c r="ACK797">
        <v>0</v>
      </c>
      <c r="ACL797">
        <v>0</v>
      </c>
      <c r="ACM797">
        <v>1</v>
      </c>
      <c r="ACN797">
        <v>0</v>
      </c>
      <c r="ACO797">
        <v>0</v>
      </c>
      <c r="ACP797"/>
      <c r="ACQ797" t="s">
        <v>873</v>
      </c>
      <c r="ACR797">
        <v>371484512</v>
      </c>
      <c r="ACS797" s="396">
        <v>44904.321979166663</v>
      </c>
      <c r="ACT797"/>
      <c r="ACU797"/>
      <c r="ACV797" t="s">
        <v>801</v>
      </c>
      <c r="ACW797"/>
      <c r="ACX797"/>
      <c r="ACY797">
        <v>797</v>
      </c>
    </row>
    <row r="798" spans="1:779" s="82" customFormat="1" x14ac:dyDescent="0.3">
      <c r="A798" t="s">
        <v>4451</v>
      </c>
      <c r="B798" s="396">
        <v>44895.468435370371</v>
      </c>
      <c r="C798" s="396">
        <v>44895.470819108799</v>
      </c>
      <c r="D798" s="396">
        <v>44895</v>
      </c>
      <c r="E798" t="s">
        <v>932</v>
      </c>
      <c r="F798" s="396">
        <v>44895</v>
      </c>
      <c r="G798" t="s">
        <v>813</v>
      </c>
      <c r="H798" t="s">
        <v>922</v>
      </c>
      <c r="I798" t="s">
        <v>922</v>
      </c>
      <c r="J798" t="s">
        <v>922</v>
      </c>
      <c r="K798" t="s">
        <v>876</v>
      </c>
      <c r="L798" t="s">
        <v>847</v>
      </c>
      <c r="M798">
        <v>0</v>
      </c>
      <c r="N798">
        <v>0</v>
      </c>
      <c r="O798">
        <v>0</v>
      </c>
      <c r="P798">
        <v>0</v>
      </c>
      <c r="Q798">
        <v>0</v>
      </c>
      <c r="R798">
        <v>0</v>
      </c>
      <c r="S798">
        <v>0</v>
      </c>
      <c r="T798">
        <v>0</v>
      </c>
      <c r="U798">
        <v>0</v>
      </c>
      <c r="V798">
        <v>0</v>
      </c>
      <c r="W798">
        <v>0</v>
      </c>
      <c r="X798">
        <v>0</v>
      </c>
      <c r="Y798">
        <v>0</v>
      </c>
      <c r="Z798">
        <v>0</v>
      </c>
      <c r="AA798">
        <v>0</v>
      </c>
      <c r="AB798">
        <v>0</v>
      </c>
      <c r="AC798">
        <v>0</v>
      </c>
      <c r="AD798">
        <v>0</v>
      </c>
      <c r="AE798">
        <v>0</v>
      </c>
      <c r="AF798">
        <v>0</v>
      </c>
      <c r="AG798">
        <v>0</v>
      </c>
      <c r="AH798">
        <v>0</v>
      </c>
      <c r="AI798">
        <v>1</v>
      </c>
      <c r="AJ798"/>
      <c r="AK798"/>
      <c r="AL798"/>
      <c r="AM798"/>
      <c r="AN798"/>
      <c r="AO798"/>
      <c r="AP798"/>
      <c r="AQ798"/>
      <c r="AR798"/>
      <c r="AS798"/>
      <c r="AT798"/>
      <c r="AU798"/>
      <c r="AV798"/>
      <c r="AW798"/>
      <c r="AX798"/>
      <c r="AY798"/>
      <c r="AZ798"/>
      <c r="BA798"/>
      <c r="BB798"/>
      <c r="BC798"/>
      <c r="BD798"/>
      <c r="BE798"/>
      <c r="BF798"/>
      <c r="BG798"/>
      <c r="BH798"/>
      <c r="BI798"/>
      <c r="BJ798"/>
      <c r="BK798"/>
      <c r="BL798"/>
      <c r="BM798"/>
      <c r="BN798"/>
      <c r="BO798"/>
      <c r="BP798"/>
      <c r="BQ798"/>
      <c r="BR798"/>
      <c r="BS798"/>
      <c r="BT798"/>
      <c r="BU798"/>
      <c r="BV798"/>
      <c r="BW798"/>
      <c r="BX798"/>
      <c r="BY798"/>
      <c r="BZ798"/>
      <c r="CA798"/>
      <c r="CB798"/>
      <c r="CC798"/>
      <c r="CD798"/>
      <c r="CE798"/>
      <c r="CF798"/>
      <c r="CG798"/>
      <c r="CH798"/>
      <c r="CI798"/>
      <c r="CJ798"/>
      <c r="CK798"/>
      <c r="CL798"/>
      <c r="CM798"/>
      <c r="CN798"/>
      <c r="CO798"/>
      <c r="CP798"/>
      <c r="CQ798"/>
      <c r="CR798"/>
      <c r="CS798"/>
      <c r="CT798"/>
      <c r="CU798"/>
      <c r="CV798"/>
      <c r="CW798"/>
      <c r="CX798"/>
      <c r="CY798"/>
      <c r="CZ798"/>
      <c r="DA798"/>
      <c r="DB798"/>
      <c r="DC798"/>
      <c r="DD798"/>
      <c r="DE798"/>
      <c r="DF798"/>
      <c r="DG798"/>
      <c r="DH798"/>
      <c r="DI798"/>
      <c r="DJ798"/>
      <c r="DK798"/>
      <c r="DL798"/>
      <c r="DM798"/>
      <c r="DN798"/>
      <c r="DO798"/>
      <c r="DP798"/>
      <c r="DQ798"/>
      <c r="DR798"/>
      <c r="DS798"/>
      <c r="DT798"/>
      <c r="DU798"/>
      <c r="DV798"/>
      <c r="DW798"/>
      <c r="DX798"/>
      <c r="DY798"/>
      <c r="DZ798"/>
      <c r="EA798"/>
      <c r="EB798"/>
      <c r="EC798"/>
      <c r="ED798"/>
      <c r="EE798"/>
      <c r="EF798"/>
      <c r="EG798"/>
      <c r="EH798"/>
      <c r="EI798"/>
      <c r="EJ798"/>
      <c r="EK798"/>
      <c r="EL798"/>
      <c r="EM798"/>
      <c r="EN798"/>
      <c r="EO798"/>
      <c r="EP798"/>
      <c r="EQ798"/>
      <c r="ER798"/>
      <c r="ES798"/>
      <c r="ET798"/>
      <c r="EU798"/>
      <c r="EV798"/>
      <c r="EW798"/>
      <c r="EX798"/>
      <c r="EY798"/>
      <c r="EZ798"/>
      <c r="FA798"/>
      <c r="FB798"/>
      <c r="FC798"/>
      <c r="FD798"/>
      <c r="FE798"/>
      <c r="FF798"/>
      <c r="FG798"/>
      <c r="FH798"/>
      <c r="FI798"/>
      <c r="FJ798"/>
      <c r="FK798"/>
      <c r="FL798"/>
      <c r="FM798"/>
      <c r="FN798"/>
      <c r="FO798"/>
      <c r="FP798"/>
      <c r="FQ798"/>
      <c r="FR798"/>
      <c r="FS798"/>
      <c r="FT798"/>
      <c r="FU798"/>
      <c r="FV798"/>
      <c r="FW798"/>
      <c r="FX798"/>
      <c r="FY798"/>
      <c r="FZ798"/>
      <c r="GA798"/>
      <c r="GB798"/>
      <c r="GC798"/>
      <c r="GD798"/>
      <c r="GE798"/>
      <c r="GF798"/>
      <c r="GG798"/>
      <c r="GH798"/>
      <c r="GI798"/>
      <c r="GJ798"/>
      <c r="GK798"/>
      <c r="GL798"/>
      <c r="GM798"/>
      <c r="GN798"/>
      <c r="GO798"/>
      <c r="GP798"/>
      <c r="GQ798"/>
      <c r="GR798"/>
      <c r="GS798"/>
      <c r="GT798"/>
      <c r="GU798"/>
      <c r="GV798"/>
      <c r="GW798"/>
      <c r="GX798"/>
      <c r="GY798"/>
      <c r="GZ798"/>
      <c r="HA798"/>
      <c r="HB798"/>
      <c r="HC798"/>
      <c r="HD798"/>
      <c r="HE798"/>
      <c r="HF798"/>
      <c r="HG798"/>
      <c r="HH798"/>
      <c r="HI798"/>
      <c r="HJ798"/>
      <c r="HK798"/>
      <c r="HL798"/>
      <c r="HM798"/>
      <c r="HN798"/>
      <c r="HO798"/>
      <c r="HP798"/>
      <c r="HQ798"/>
      <c r="HR798"/>
      <c r="HS798"/>
      <c r="HT798"/>
      <c r="HU798"/>
      <c r="HV798"/>
      <c r="HW798"/>
      <c r="HX798"/>
      <c r="HY798"/>
      <c r="HZ798"/>
      <c r="IA798"/>
      <c r="IB798"/>
      <c r="IC798"/>
      <c r="ID798"/>
      <c r="IE798"/>
      <c r="IF798"/>
      <c r="IG798"/>
      <c r="IH798"/>
      <c r="II798"/>
      <c r="IJ798"/>
      <c r="IK798"/>
      <c r="IL798"/>
      <c r="IM798"/>
      <c r="IN798"/>
      <c r="IO798"/>
      <c r="IP798"/>
      <c r="IQ798"/>
      <c r="IR798"/>
      <c r="IS798"/>
      <c r="IT798"/>
      <c r="IU798"/>
      <c r="IV798"/>
      <c r="IW798"/>
      <c r="IX798"/>
      <c r="IY798"/>
      <c r="IZ798"/>
      <c r="JA798"/>
      <c r="JB798"/>
      <c r="JC798"/>
      <c r="JD798"/>
      <c r="JE798"/>
      <c r="JF798"/>
      <c r="JG798"/>
      <c r="JH798"/>
      <c r="JI798"/>
      <c r="JJ798"/>
      <c r="JK798"/>
      <c r="JL798"/>
      <c r="JM798"/>
      <c r="JN798"/>
      <c r="JO798"/>
      <c r="JP798"/>
      <c r="JQ798"/>
      <c r="JR798"/>
      <c r="JS798"/>
      <c r="JT798"/>
      <c r="JU798"/>
      <c r="JV798"/>
      <c r="JW798"/>
      <c r="JX798"/>
      <c r="JY798"/>
      <c r="JZ798"/>
      <c r="KA798"/>
      <c r="KB798"/>
      <c r="KC798"/>
      <c r="KD798"/>
      <c r="KE798"/>
      <c r="KF798"/>
      <c r="KG798"/>
      <c r="KH798"/>
      <c r="KI798"/>
      <c r="KJ798"/>
      <c r="KK798"/>
      <c r="KL798"/>
      <c r="KM798"/>
      <c r="KN798"/>
      <c r="KO798"/>
      <c r="KP798"/>
      <c r="KQ798"/>
      <c r="KR798"/>
      <c r="KS798"/>
      <c r="KT798"/>
      <c r="KU798"/>
      <c r="KV798"/>
      <c r="KW798"/>
      <c r="KX798"/>
      <c r="KY798"/>
      <c r="KZ798"/>
      <c r="LA798"/>
      <c r="LB798"/>
      <c r="LC798"/>
      <c r="LD798"/>
      <c r="LE798"/>
      <c r="LF798"/>
      <c r="LG798"/>
      <c r="LH798"/>
      <c r="LI798"/>
      <c r="LJ798"/>
      <c r="LK798"/>
      <c r="LL798"/>
      <c r="LM798"/>
      <c r="LN798"/>
      <c r="LO798"/>
      <c r="LP798"/>
      <c r="LQ798"/>
      <c r="LR798"/>
      <c r="LS798"/>
      <c r="LT798"/>
      <c r="LU798"/>
      <c r="LV798"/>
      <c r="LW798"/>
      <c r="LX798"/>
      <c r="LY798"/>
      <c r="LZ798"/>
      <c r="MA798"/>
      <c r="MB798"/>
      <c r="MC798"/>
      <c r="MD798"/>
      <c r="ME798"/>
      <c r="MF798"/>
      <c r="MG798"/>
      <c r="MH798"/>
      <c r="MI798"/>
      <c r="MJ798"/>
      <c r="MK798"/>
      <c r="ML798"/>
      <c r="MM798"/>
      <c r="MN798"/>
      <c r="MO798"/>
      <c r="MP798"/>
      <c r="MQ798"/>
      <c r="MR798"/>
      <c r="MS798"/>
      <c r="MT798"/>
      <c r="MU798"/>
      <c r="MV798"/>
      <c r="MW798"/>
      <c r="MX798"/>
      <c r="MY798"/>
      <c r="MZ798"/>
      <c r="NA798"/>
      <c r="NB798"/>
      <c r="NC798"/>
      <c r="ND798"/>
      <c r="NE798"/>
      <c r="NF798"/>
      <c r="NG798"/>
      <c r="NH798"/>
      <c r="NI798"/>
      <c r="NJ798"/>
      <c r="NK798"/>
      <c r="NL798"/>
      <c r="NM798"/>
      <c r="NN798"/>
      <c r="NO798"/>
      <c r="NP798"/>
      <c r="NQ798"/>
      <c r="NR798"/>
      <c r="NS798"/>
      <c r="NT798"/>
      <c r="NU798"/>
      <c r="NV798"/>
      <c r="NW798"/>
      <c r="NX798"/>
      <c r="NY798"/>
      <c r="NZ798"/>
      <c r="OA798"/>
      <c r="OB798"/>
      <c r="OC798"/>
      <c r="OD798"/>
      <c r="OE798"/>
      <c r="OF798"/>
      <c r="OG798"/>
      <c r="OH798"/>
      <c r="OI798"/>
      <c r="OJ798"/>
      <c r="OK798"/>
      <c r="OL798"/>
      <c r="OM798"/>
      <c r="ON798"/>
      <c r="OO798"/>
      <c r="OP798"/>
      <c r="OQ798"/>
      <c r="OR798"/>
      <c r="OS798"/>
      <c r="OT798"/>
      <c r="OU798"/>
      <c r="OV798"/>
      <c r="OW798"/>
      <c r="OX798"/>
      <c r="OY798"/>
      <c r="OZ798"/>
      <c r="PA798"/>
      <c r="PB798"/>
      <c r="PC798"/>
      <c r="PD798"/>
      <c r="PE798"/>
      <c r="PF798"/>
      <c r="PG798"/>
      <c r="PH798"/>
      <c r="PI798"/>
      <c r="PJ798"/>
      <c r="PK798"/>
      <c r="PL798"/>
      <c r="PM798"/>
      <c r="PN798"/>
      <c r="PO798"/>
      <c r="PP798"/>
      <c r="PQ798"/>
      <c r="PR798"/>
      <c r="PS798"/>
      <c r="PT798"/>
      <c r="PU798"/>
      <c r="PV798"/>
      <c r="PW798"/>
      <c r="PX798"/>
      <c r="PY798"/>
      <c r="PZ798"/>
      <c r="QA798"/>
      <c r="QB798"/>
      <c r="QC798"/>
      <c r="QD798"/>
      <c r="QE798"/>
      <c r="QF798"/>
      <c r="QG798"/>
      <c r="QH798"/>
      <c r="QI798"/>
      <c r="QJ798"/>
      <c r="QK798"/>
      <c r="QL798"/>
      <c r="QM798"/>
      <c r="QN798"/>
      <c r="QO798"/>
      <c r="QP798"/>
      <c r="QQ798"/>
      <c r="QR798"/>
      <c r="QS798"/>
      <c r="QT798"/>
      <c r="QU798"/>
      <c r="QV798"/>
      <c r="QW798"/>
      <c r="QX798"/>
      <c r="QY798"/>
      <c r="QZ798"/>
      <c r="RA798"/>
      <c r="RB798"/>
      <c r="RC798"/>
      <c r="RD798"/>
      <c r="RE798"/>
      <c r="RF798"/>
      <c r="RG798"/>
      <c r="RH798"/>
      <c r="RI798"/>
      <c r="RJ798"/>
      <c r="RK798"/>
      <c r="RL798"/>
      <c r="RM798"/>
      <c r="RN798"/>
      <c r="RO798"/>
      <c r="RP798"/>
      <c r="RQ798"/>
      <c r="RR798"/>
      <c r="RS798"/>
      <c r="RT798"/>
      <c r="RU798"/>
      <c r="RV798"/>
      <c r="RW798"/>
      <c r="RX798"/>
      <c r="RY798"/>
      <c r="RZ798"/>
      <c r="SA798"/>
      <c r="SB798"/>
      <c r="SC798"/>
      <c r="SD798"/>
      <c r="SE798"/>
      <c r="SF798"/>
      <c r="SG798"/>
      <c r="SH798"/>
      <c r="SI798"/>
      <c r="SJ798"/>
      <c r="SK798"/>
      <c r="SL798"/>
      <c r="SM798"/>
      <c r="SN798"/>
      <c r="SO798"/>
      <c r="SP798"/>
      <c r="SQ798"/>
      <c r="SR798"/>
      <c r="SS798"/>
      <c r="ST798"/>
      <c r="SU798"/>
      <c r="SV798"/>
      <c r="SW798"/>
      <c r="SX798"/>
      <c r="SY798"/>
      <c r="SZ798"/>
      <c r="TA798"/>
      <c r="TB798"/>
      <c r="TC798"/>
      <c r="TD798"/>
      <c r="TE798"/>
      <c r="TF798"/>
      <c r="TG798"/>
      <c r="TH798"/>
      <c r="TI798"/>
      <c r="TJ798"/>
      <c r="TK798"/>
      <c r="TL798"/>
      <c r="TM798"/>
      <c r="TN798"/>
      <c r="TO798"/>
      <c r="TP798"/>
      <c r="TQ798"/>
      <c r="TR798"/>
      <c r="TS798"/>
      <c r="TT798"/>
      <c r="TU798"/>
      <c r="TV798"/>
      <c r="TW798"/>
      <c r="TX798"/>
      <c r="TY798"/>
      <c r="TZ798"/>
      <c r="UA798"/>
      <c r="UB798"/>
      <c r="UC798"/>
      <c r="UD798"/>
      <c r="UE798"/>
      <c r="UF798"/>
      <c r="UG798"/>
      <c r="UH798"/>
      <c r="UI798"/>
      <c r="UJ798"/>
      <c r="UK798"/>
      <c r="UL798"/>
      <c r="UM798"/>
      <c r="UN798"/>
      <c r="UO798"/>
      <c r="UP798"/>
      <c r="UQ798"/>
      <c r="UR798"/>
      <c r="US798"/>
      <c r="UT798"/>
      <c r="UU798"/>
      <c r="UV798"/>
      <c r="UW798"/>
      <c r="UX798"/>
      <c r="UY798"/>
      <c r="UZ798"/>
      <c r="VA798"/>
      <c r="VB798"/>
      <c r="VC798"/>
      <c r="VD798"/>
      <c r="VE798"/>
      <c r="VF798"/>
      <c r="VG798"/>
      <c r="VH798"/>
      <c r="VI798"/>
      <c r="VJ798"/>
      <c r="VK798"/>
      <c r="VL798"/>
      <c r="VM798"/>
      <c r="VN798"/>
      <c r="VO798"/>
      <c r="VP798"/>
      <c r="VQ798"/>
      <c r="VR798"/>
      <c r="VS798"/>
      <c r="VT798"/>
      <c r="VU798"/>
      <c r="VV798"/>
      <c r="VW798"/>
      <c r="VX798"/>
      <c r="VY798"/>
      <c r="VZ798"/>
      <c r="WA798"/>
      <c r="WB798"/>
      <c r="WC798"/>
      <c r="WD798"/>
      <c r="WE798"/>
      <c r="WF798"/>
      <c r="WG798"/>
      <c r="WH798"/>
      <c r="WI798"/>
      <c r="WJ798"/>
      <c r="WK798"/>
      <c r="WL798"/>
      <c r="WM798"/>
      <c r="WN798"/>
      <c r="WO798"/>
      <c r="WP798"/>
      <c r="WQ798"/>
      <c r="WR798"/>
      <c r="WS798"/>
      <c r="WT798"/>
      <c r="WU798"/>
      <c r="WV798"/>
      <c r="WW798"/>
      <c r="WX798"/>
      <c r="WY798"/>
      <c r="WZ798"/>
      <c r="XA798"/>
      <c r="XB798"/>
      <c r="XC798"/>
      <c r="XD798"/>
      <c r="XE798"/>
      <c r="XF798"/>
      <c r="XG798"/>
      <c r="XH798"/>
      <c r="XI798"/>
      <c r="XJ798"/>
      <c r="XK798"/>
      <c r="XL798"/>
      <c r="XM798"/>
      <c r="XN798"/>
      <c r="XO798"/>
      <c r="XP798"/>
      <c r="XQ798"/>
      <c r="XR798"/>
      <c r="XS798"/>
      <c r="XT798"/>
      <c r="XU798"/>
      <c r="XV798"/>
      <c r="XW798"/>
      <c r="XX798"/>
      <c r="XY798"/>
      <c r="XZ798"/>
      <c r="YA798"/>
      <c r="YB798"/>
      <c r="YC798"/>
      <c r="YD798"/>
      <c r="YE798"/>
      <c r="YF798"/>
      <c r="YG798"/>
      <c r="YH798"/>
      <c r="YI798"/>
      <c r="YJ798"/>
      <c r="YK798"/>
      <c r="YL798"/>
      <c r="YM798"/>
      <c r="YN798"/>
      <c r="YO798"/>
      <c r="YP798"/>
      <c r="YQ798"/>
      <c r="YR798"/>
      <c r="YS798"/>
      <c r="YT798"/>
      <c r="YU798"/>
      <c r="YV798"/>
      <c r="YW798"/>
      <c r="YX798"/>
      <c r="YY798"/>
      <c r="YZ798"/>
      <c r="ZA798"/>
      <c r="ZB798"/>
      <c r="ZC798"/>
      <c r="ZD798"/>
      <c r="ZE798"/>
      <c r="ZF798"/>
      <c r="ZG798"/>
      <c r="ZH798"/>
      <c r="ZI798"/>
      <c r="ZJ798"/>
      <c r="ZK798"/>
      <c r="ZL798"/>
      <c r="ZM798"/>
      <c r="ZN798"/>
      <c r="ZO798"/>
      <c r="ZP798"/>
      <c r="ZQ798"/>
      <c r="ZR798"/>
      <c r="ZS798"/>
      <c r="ZT798"/>
      <c r="ZU798"/>
      <c r="ZV798"/>
      <c r="ZW798"/>
      <c r="ZX798"/>
      <c r="ZY798"/>
      <c r="ZZ798"/>
      <c r="AAA798"/>
      <c r="AAB798"/>
      <c r="AAC798"/>
      <c r="AAD798"/>
      <c r="AAE798"/>
      <c r="AAF798"/>
      <c r="AAG798"/>
      <c r="AAH798"/>
      <c r="AAI798"/>
      <c r="AAJ798"/>
      <c r="AAK798"/>
      <c r="AAL798" t="s">
        <v>797</v>
      </c>
      <c r="AAM798"/>
      <c r="AAN798" t="s">
        <v>816</v>
      </c>
      <c r="AAO798">
        <v>25</v>
      </c>
      <c r="AAP798">
        <v>25</v>
      </c>
      <c r="AAQ798"/>
      <c r="AAR798"/>
      <c r="AAS798"/>
      <c r="AAT798"/>
      <c r="AAU798"/>
      <c r="AAV798" t="s">
        <v>816</v>
      </c>
      <c r="AAW798"/>
      <c r="AAX798"/>
      <c r="AAY798"/>
      <c r="AAZ798"/>
      <c r="ABA798"/>
      <c r="ABB798"/>
      <c r="ABC798"/>
      <c r="ABD798"/>
      <c r="ABE798"/>
      <c r="ABF798"/>
      <c r="ABG798"/>
      <c r="ABH798" t="s">
        <v>816</v>
      </c>
      <c r="ABI798"/>
      <c r="ABJ798"/>
      <c r="ABK798"/>
      <c r="ABL798"/>
      <c r="ABM798"/>
      <c r="ABN798"/>
      <c r="ABO798"/>
      <c r="ABP798"/>
      <c r="ABQ798" t="s">
        <v>816</v>
      </c>
      <c r="ABR798"/>
      <c r="ABS798"/>
      <c r="ABT798"/>
      <c r="ABU798"/>
      <c r="ABV798"/>
      <c r="ABW798"/>
      <c r="ABX798"/>
      <c r="ABY798"/>
      <c r="ABZ798"/>
      <c r="ACA798"/>
      <c r="ACB798"/>
      <c r="ACC798"/>
      <c r="ACD798" t="s">
        <v>816</v>
      </c>
      <c r="ACE798"/>
      <c r="ACF798"/>
      <c r="ACG798"/>
      <c r="ACH798"/>
      <c r="ACI798"/>
      <c r="ACJ798"/>
      <c r="ACK798"/>
      <c r="ACL798"/>
      <c r="ACM798"/>
      <c r="ACN798"/>
      <c r="ACO798"/>
      <c r="ACP798"/>
      <c r="ACQ798" t="s">
        <v>4452</v>
      </c>
      <c r="ACR798">
        <v>371484520</v>
      </c>
      <c r="ACS798" s="396">
        <v>44904.32199074074</v>
      </c>
      <c r="ACT798"/>
      <c r="ACU798"/>
      <c r="ACV798" t="s">
        <v>801</v>
      </c>
      <c r="ACW798"/>
      <c r="ACX798"/>
      <c r="ACY798">
        <v>798</v>
      </c>
    </row>
    <row r="799" spans="1:779" s="82" customFormat="1" x14ac:dyDescent="0.3">
      <c r="A799" t="s">
        <v>4453</v>
      </c>
      <c r="B799" s="396">
        <v>44895.470973993062</v>
      </c>
      <c r="C799" s="396">
        <v>44895.472622442132</v>
      </c>
      <c r="D799" s="396">
        <v>44895</v>
      </c>
      <c r="E799" t="s">
        <v>932</v>
      </c>
      <c r="F799" s="396">
        <v>44895</v>
      </c>
      <c r="G799" t="s">
        <v>813</v>
      </c>
      <c r="H799" t="s">
        <v>922</v>
      </c>
      <c r="I799" t="s">
        <v>922</v>
      </c>
      <c r="J799" t="s">
        <v>922</v>
      </c>
      <c r="K799" t="s">
        <v>795</v>
      </c>
      <c r="L799" t="s">
        <v>846</v>
      </c>
      <c r="M799">
        <v>0</v>
      </c>
      <c r="N799">
        <v>0</v>
      </c>
      <c r="O799">
        <v>0</v>
      </c>
      <c r="P799">
        <v>0</v>
      </c>
      <c r="Q799">
        <v>0</v>
      </c>
      <c r="R799">
        <v>0</v>
      </c>
      <c r="S799">
        <v>0</v>
      </c>
      <c r="T799">
        <v>0</v>
      </c>
      <c r="U799">
        <v>0</v>
      </c>
      <c r="V799">
        <v>0</v>
      </c>
      <c r="W799">
        <v>0</v>
      </c>
      <c r="X799">
        <v>0</v>
      </c>
      <c r="Y799">
        <v>0</v>
      </c>
      <c r="Z799">
        <v>0</v>
      </c>
      <c r="AA799">
        <v>0</v>
      </c>
      <c r="AB799">
        <v>0</v>
      </c>
      <c r="AC799">
        <v>0</v>
      </c>
      <c r="AD799">
        <v>0</v>
      </c>
      <c r="AE799">
        <v>0</v>
      </c>
      <c r="AF799">
        <v>0</v>
      </c>
      <c r="AG799">
        <v>1</v>
      </c>
      <c r="AH799">
        <v>0</v>
      </c>
      <c r="AI799">
        <v>0</v>
      </c>
      <c r="AJ799"/>
      <c r="AK799"/>
      <c r="AL799"/>
      <c r="AM799"/>
      <c r="AN799"/>
      <c r="AO799"/>
      <c r="AP799"/>
      <c r="AQ799"/>
      <c r="AR799"/>
      <c r="AS799"/>
      <c r="AT799"/>
      <c r="AU799"/>
      <c r="AV799"/>
      <c r="AW799"/>
      <c r="AX799"/>
      <c r="AY799"/>
      <c r="AZ799"/>
      <c r="BA799"/>
      <c r="BB799"/>
      <c r="BC799"/>
      <c r="BD799"/>
      <c r="BE799"/>
      <c r="BF799"/>
      <c r="BG799"/>
      <c r="BH799"/>
      <c r="BI799"/>
      <c r="BJ799"/>
      <c r="BK799"/>
      <c r="BL799"/>
      <c r="BM799"/>
      <c r="BN799"/>
      <c r="BO799"/>
      <c r="BP799"/>
      <c r="BQ799"/>
      <c r="BR799"/>
      <c r="BS799"/>
      <c r="BT799"/>
      <c r="BU799"/>
      <c r="BV799"/>
      <c r="BW799"/>
      <c r="BX799"/>
      <c r="BY799"/>
      <c r="BZ799"/>
      <c r="CA799"/>
      <c r="CB799"/>
      <c r="CC799"/>
      <c r="CD799"/>
      <c r="CE799"/>
      <c r="CF799"/>
      <c r="CG799"/>
      <c r="CH799"/>
      <c r="CI799"/>
      <c r="CJ799"/>
      <c r="CK799"/>
      <c r="CL799"/>
      <c r="CM799"/>
      <c r="CN799"/>
      <c r="CO799"/>
      <c r="CP799"/>
      <c r="CQ799"/>
      <c r="CR799"/>
      <c r="CS799"/>
      <c r="CT799"/>
      <c r="CU799"/>
      <c r="CV799"/>
      <c r="CW799"/>
      <c r="CX799"/>
      <c r="CY799"/>
      <c r="CZ799"/>
      <c r="DA799"/>
      <c r="DB799"/>
      <c r="DC799"/>
      <c r="DD799"/>
      <c r="DE799"/>
      <c r="DF799"/>
      <c r="DG799"/>
      <c r="DH799"/>
      <c r="DI799"/>
      <c r="DJ799"/>
      <c r="DK799"/>
      <c r="DL799"/>
      <c r="DM799"/>
      <c r="DN799"/>
      <c r="DO799"/>
      <c r="DP799"/>
      <c r="DQ799"/>
      <c r="DR799"/>
      <c r="DS799"/>
      <c r="DT799"/>
      <c r="DU799"/>
      <c r="DV799"/>
      <c r="DW799"/>
      <c r="DX799"/>
      <c r="DY799"/>
      <c r="DZ799"/>
      <c r="EA799"/>
      <c r="EB799"/>
      <c r="EC799"/>
      <c r="ED799"/>
      <c r="EE799"/>
      <c r="EF799"/>
      <c r="EG799"/>
      <c r="EH799"/>
      <c r="EI799"/>
      <c r="EJ799"/>
      <c r="EK799"/>
      <c r="EL799"/>
      <c r="EM799"/>
      <c r="EN799"/>
      <c r="EO799"/>
      <c r="EP799"/>
      <c r="EQ799"/>
      <c r="ER799"/>
      <c r="ES799"/>
      <c r="ET799"/>
      <c r="EU799"/>
      <c r="EV799"/>
      <c r="EW799"/>
      <c r="EX799"/>
      <c r="EY799"/>
      <c r="EZ799"/>
      <c r="FA799"/>
      <c r="FB799"/>
      <c r="FC799"/>
      <c r="FD799"/>
      <c r="FE799"/>
      <c r="FF799"/>
      <c r="FG799"/>
      <c r="FH799"/>
      <c r="FI799"/>
      <c r="FJ799"/>
      <c r="FK799"/>
      <c r="FL799"/>
      <c r="FM799"/>
      <c r="FN799"/>
      <c r="FO799"/>
      <c r="FP799"/>
      <c r="FQ799"/>
      <c r="FR799"/>
      <c r="FS799"/>
      <c r="FT799"/>
      <c r="FU799"/>
      <c r="FV799"/>
      <c r="FW799"/>
      <c r="FX799"/>
      <c r="FY799"/>
      <c r="FZ799"/>
      <c r="GA799"/>
      <c r="GB799"/>
      <c r="GC799"/>
      <c r="GD799"/>
      <c r="GE799"/>
      <c r="GF799"/>
      <c r="GG799"/>
      <c r="GH799"/>
      <c r="GI799"/>
      <c r="GJ799"/>
      <c r="GK799"/>
      <c r="GL799"/>
      <c r="GM799"/>
      <c r="GN799"/>
      <c r="GO799"/>
      <c r="GP799"/>
      <c r="GQ799"/>
      <c r="GR799"/>
      <c r="GS799"/>
      <c r="GT799"/>
      <c r="GU799"/>
      <c r="GV799"/>
      <c r="GW799"/>
      <c r="GX799"/>
      <c r="GY799"/>
      <c r="GZ799"/>
      <c r="HA799"/>
      <c r="HB799"/>
      <c r="HC799"/>
      <c r="HD799"/>
      <c r="HE799"/>
      <c r="HF799"/>
      <c r="HG799"/>
      <c r="HH799"/>
      <c r="HI799"/>
      <c r="HJ799"/>
      <c r="HK799"/>
      <c r="HL799"/>
      <c r="HM799"/>
      <c r="HN799"/>
      <c r="HO799"/>
      <c r="HP799"/>
      <c r="HQ799"/>
      <c r="HR799"/>
      <c r="HS799"/>
      <c r="HT799"/>
      <c r="HU799"/>
      <c r="HV799"/>
      <c r="HW799"/>
      <c r="HX799"/>
      <c r="HY799"/>
      <c r="HZ799"/>
      <c r="IA799"/>
      <c r="IB799"/>
      <c r="IC799"/>
      <c r="ID799"/>
      <c r="IE799"/>
      <c r="IF799"/>
      <c r="IG799"/>
      <c r="IH799"/>
      <c r="II799"/>
      <c r="IJ799"/>
      <c r="IK799"/>
      <c r="IL799"/>
      <c r="IM799"/>
      <c r="IN799"/>
      <c r="IO799"/>
      <c r="IP799"/>
      <c r="IQ799"/>
      <c r="IR799"/>
      <c r="IS799"/>
      <c r="IT799"/>
      <c r="IU799"/>
      <c r="IV799"/>
      <c r="IW799"/>
      <c r="IX799"/>
      <c r="IY799"/>
      <c r="IZ799"/>
      <c r="JA799"/>
      <c r="JB799"/>
      <c r="JC799"/>
      <c r="JD799"/>
      <c r="JE799"/>
      <c r="JF799"/>
      <c r="JG799"/>
      <c r="JH799"/>
      <c r="JI799"/>
      <c r="JJ799"/>
      <c r="JK799"/>
      <c r="JL799"/>
      <c r="JM799"/>
      <c r="JN799"/>
      <c r="JO799"/>
      <c r="JP799"/>
      <c r="JQ799"/>
      <c r="JR799"/>
      <c r="JS799"/>
      <c r="JT799"/>
      <c r="JU799"/>
      <c r="JV799"/>
      <c r="JW799"/>
      <c r="JX799"/>
      <c r="JY799"/>
      <c r="JZ799"/>
      <c r="KA799"/>
      <c r="KB799"/>
      <c r="KC799"/>
      <c r="KD799"/>
      <c r="KE799"/>
      <c r="KF799"/>
      <c r="KG799"/>
      <c r="KH799"/>
      <c r="KI799"/>
      <c r="KJ799"/>
      <c r="KK799"/>
      <c r="KL799"/>
      <c r="KM799"/>
      <c r="KN799"/>
      <c r="KO799"/>
      <c r="KP799"/>
      <c r="KQ799"/>
      <c r="KR799"/>
      <c r="KS799"/>
      <c r="KT799"/>
      <c r="KU799"/>
      <c r="KV799"/>
      <c r="KW799"/>
      <c r="KX799"/>
      <c r="KY799"/>
      <c r="KZ799"/>
      <c r="LA799"/>
      <c r="LB799"/>
      <c r="LC799"/>
      <c r="LD799"/>
      <c r="LE799"/>
      <c r="LF799"/>
      <c r="LG799"/>
      <c r="LH799"/>
      <c r="LI799"/>
      <c r="LJ799"/>
      <c r="LK799"/>
      <c r="LL799"/>
      <c r="LM799"/>
      <c r="LN799"/>
      <c r="LO799"/>
      <c r="LP799"/>
      <c r="LQ799"/>
      <c r="LR799"/>
      <c r="LS799"/>
      <c r="LT799"/>
      <c r="LU799"/>
      <c r="LV799"/>
      <c r="LW799"/>
      <c r="LX799"/>
      <c r="LY799"/>
      <c r="LZ799"/>
      <c r="MA799"/>
      <c r="MB799"/>
      <c r="MC799"/>
      <c r="MD799"/>
      <c r="ME799"/>
      <c r="MF799"/>
      <c r="MG799"/>
      <c r="MH799"/>
      <c r="MI799"/>
      <c r="MJ799"/>
      <c r="MK799"/>
      <c r="ML799"/>
      <c r="MM799"/>
      <c r="MN799"/>
      <c r="MO799"/>
      <c r="MP799"/>
      <c r="MQ799"/>
      <c r="MR799"/>
      <c r="MS799"/>
      <c r="MT799"/>
      <c r="MU799"/>
      <c r="MV799"/>
      <c r="MW799"/>
      <c r="MX799"/>
      <c r="MY799"/>
      <c r="MZ799"/>
      <c r="NA799"/>
      <c r="NB799"/>
      <c r="NC799"/>
      <c r="ND799"/>
      <c r="NE799"/>
      <c r="NF799"/>
      <c r="NG799"/>
      <c r="NH799"/>
      <c r="NI799"/>
      <c r="NJ799"/>
      <c r="NK799"/>
      <c r="NL799"/>
      <c r="NM799"/>
      <c r="NN799"/>
      <c r="NO799"/>
      <c r="NP799"/>
      <c r="NQ799"/>
      <c r="NR799"/>
      <c r="NS799"/>
      <c r="NT799"/>
      <c r="NU799"/>
      <c r="NV799"/>
      <c r="NW799"/>
      <c r="NX799"/>
      <c r="NY799"/>
      <c r="NZ799"/>
      <c r="OA799"/>
      <c r="OB799"/>
      <c r="OC799"/>
      <c r="OD799"/>
      <c r="OE799"/>
      <c r="OF799"/>
      <c r="OG799"/>
      <c r="OH799"/>
      <c r="OI799"/>
      <c r="OJ799"/>
      <c r="OK799"/>
      <c r="OL799"/>
      <c r="OM799"/>
      <c r="ON799"/>
      <c r="OO799"/>
      <c r="OP799"/>
      <c r="OQ799"/>
      <c r="OR799"/>
      <c r="OS799"/>
      <c r="OT799"/>
      <c r="OU799"/>
      <c r="OV799"/>
      <c r="OW799"/>
      <c r="OX799"/>
      <c r="OY799"/>
      <c r="OZ799"/>
      <c r="PA799"/>
      <c r="PB799"/>
      <c r="PC799"/>
      <c r="PD799"/>
      <c r="PE799"/>
      <c r="PF799"/>
      <c r="PG799"/>
      <c r="PH799"/>
      <c r="PI799"/>
      <c r="PJ799"/>
      <c r="PK799"/>
      <c r="PL799"/>
      <c r="PM799"/>
      <c r="PN799"/>
      <c r="PO799"/>
      <c r="PP799"/>
      <c r="PQ799"/>
      <c r="PR799"/>
      <c r="PS799"/>
      <c r="PT799"/>
      <c r="PU799"/>
      <c r="PV799"/>
      <c r="PW799"/>
      <c r="PX799"/>
      <c r="PY799"/>
      <c r="PZ799"/>
      <c r="QA799"/>
      <c r="QB799"/>
      <c r="QC799"/>
      <c r="QD799"/>
      <c r="QE799"/>
      <c r="QF799"/>
      <c r="QG799"/>
      <c r="QH799"/>
      <c r="QI799"/>
      <c r="QJ799"/>
      <c r="QK799"/>
      <c r="QL799"/>
      <c r="QM799"/>
      <c r="QN799"/>
      <c r="QO799"/>
      <c r="QP799"/>
      <c r="QQ799"/>
      <c r="QR799"/>
      <c r="QS799"/>
      <c r="QT799"/>
      <c r="QU799"/>
      <c r="QV799"/>
      <c r="QW799"/>
      <c r="QX799"/>
      <c r="QY799"/>
      <c r="QZ799"/>
      <c r="RA799"/>
      <c r="RB799"/>
      <c r="RC799"/>
      <c r="RD799"/>
      <c r="RE799"/>
      <c r="RF799"/>
      <c r="RG799"/>
      <c r="RH799"/>
      <c r="RI799"/>
      <c r="RJ799"/>
      <c r="RK799"/>
      <c r="RL799"/>
      <c r="RM799"/>
      <c r="RN799"/>
      <c r="RO799"/>
      <c r="RP799"/>
      <c r="RQ799"/>
      <c r="RR799"/>
      <c r="RS799"/>
      <c r="RT799"/>
      <c r="RU799"/>
      <c r="RV799"/>
      <c r="RW799"/>
      <c r="RX799"/>
      <c r="RY799"/>
      <c r="RZ799"/>
      <c r="SA799"/>
      <c r="SB799"/>
      <c r="SC799"/>
      <c r="SD799"/>
      <c r="SE799"/>
      <c r="SF799"/>
      <c r="SG799"/>
      <c r="SH799"/>
      <c r="SI799"/>
      <c r="SJ799"/>
      <c r="SK799"/>
      <c r="SL799"/>
      <c r="SM799"/>
      <c r="SN799"/>
      <c r="SO799"/>
      <c r="SP799"/>
      <c r="SQ799"/>
      <c r="SR799"/>
      <c r="SS799"/>
      <c r="ST799"/>
      <c r="SU799"/>
      <c r="SV799"/>
      <c r="SW799"/>
      <c r="SX799"/>
      <c r="SY799"/>
      <c r="SZ799"/>
      <c r="TA799"/>
      <c r="TB799"/>
      <c r="TC799"/>
      <c r="TD799"/>
      <c r="TE799"/>
      <c r="TF799"/>
      <c r="TG799"/>
      <c r="TH799"/>
      <c r="TI799"/>
      <c r="TJ799"/>
      <c r="TK799"/>
      <c r="TL799"/>
      <c r="TM799"/>
      <c r="TN799"/>
      <c r="TO799"/>
      <c r="TP799"/>
      <c r="TQ799"/>
      <c r="TR799"/>
      <c r="TS799"/>
      <c r="TT799"/>
      <c r="TU799"/>
      <c r="TV799"/>
      <c r="TW799"/>
      <c r="TX799"/>
      <c r="TY799"/>
      <c r="TZ799"/>
      <c r="UA799"/>
      <c r="UB799"/>
      <c r="UC799"/>
      <c r="UD799"/>
      <c r="UE799"/>
      <c r="UF799"/>
      <c r="UG799"/>
      <c r="UH799"/>
      <c r="UI799"/>
      <c r="UJ799"/>
      <c r="UK799"/>
      <c r="UL799"/>
      <c r="UM799"/>
      <c r="UN799"/>
      <c r="UO799"/>
      <c r="UP799"/>
      <c r="UQ799"/>
      <c r="UR799"/>
      <c r="US799"/>
      <c r="UT799"/>
      <c r="UU799"/>
      <c r="UV799"/>
      <c r="UW799"/>
      <c r="UX799"/>
      <c r="UY799"/>
      <c r="UZ799"/>
      <c r="VA799"/>
      <c r="VB799"/>
      <c r="VC799"/>
      <c r="VD799"/>
      <c r="VE799"/>
      <c r="VF799"/>
      <c r="VG799"/>
      <c r="VH799"/>
      <c r="VI799"/>
      <c r="VJ799"/>
      <c r="VK799"/>
      <c r="VL799"/>
      <c r="VM799"/>
      <c r="VN799"/>
      <c r="VO799"/>
      <c r="VP799"/>
      <c r="VQ799"/>
      <c r="VR799"/>
      <c r="VS799"/>
      <c r="VT799"/>
      <c r="VU799"/>
      <c r="VV799"/>
      <c r="VW799"/>
      <c r="VX799"/>
      <c r="VY799"/>
      <c r="VZ799"/>
      <c r="WA799"/>
      <c r="WB799"/>
      <c r="WC799"/>
      <c r="WD799"/>
      <c r="WE799"/>
      <c r="WF799"/>
      <c r="WG799"/>
      <c r="WH799"/>
      <c r="WI799"/>
      <c r="WJ799"/>
      <c r="WK799"/>
      <c r="WL799"/>
      <c r="WM799"/>
      <c r="WN799"/>
      <c r="WO799"/>
      <c r="WP799"/>
      <c r="WQ799"/>
      <c r="WR799"/>
      <c r="WS799"/>
      <c r="WT799"/>
      <c r="WU799"/>
      <c r="WV799"/>
      <c r="WW799"/>
      <c r="WX799"/>
      <c r="WY799"/>
      <c r="WZ799"/>
      <c r="XA799"/>
      <c r="XB799"/>
      <c r="XC799"/>
      <c r="XD799"/>
      <c r="XE799"/>
      <c r="XF799"/>
      <c r="XG799"/>
      <c r="XH799"/>
      <c r="XI799"/>
      <c r="XJ799"/>
      <c r="XK799"/>
      <c r="XL799"/>
      <c r="XM799"/>
      <c r="XN799"/>
      <c r="XO799"/>
      <c r="XP799"/>
      <c r="XQ799"/>
      <c r="XR799"/>
      <c r="XS799"/>
      <c r="XT799"/>
      <c r="XU799"/>
      <c r="XV799"/>
      <c r="XW799"/>
      <c r="XX799"/>
      <c r="XY799"/>
      <c r="XZ799"/>
      <c r="YA799"/>
      <c r="YB799"/>
      <c r="YC799"/>
      <c r="YD799" t="s">
        <v>797</v>
      </c>
      <c r="YE799"/>
      <c r="YF799">
        <v>100</v>
      </c>
      <c r="YG799">
        <v>100</v>
      </c>
      <c r="YH799">
        <v>0</v>
      </c>
      <c r="YI799">
        <v>0</v>
      </c>
      <c r="YJ799"/>
      <c r="YK799" t="s">
        <v>852</v>
      </c>
      <c r="YL799"/>
      <c r="YM799"/>
      <c r="YN799" t="s">
        <v>816</v>
      </c>
      <c r="YO799"/>
      <c r="YP799"/>
      <c r="YQ799"/>
      <c r="YR799"/>
      <c r="YS799"/>
      <c r="YT799"/>
      <c r="YU799"/>
      <c r="YV799"/>
      <c r="YW799"/>
      <c r="YX799"/>
      <c r="YY799"/>
      <c r="YZ799"/>
      <c r="ZA799"/>
      <c r="ZB799"/>
      <c r="ZC799"/>
      <c r="ZD799"/>
      <c r="ZE799"/>
      <c r="ZF799"/>
      <c r="ZG799"/>
      <c r="ZH799"/>
      <c r="ZI799"/>
      <c r="ZJ799"/>
      <c r="ZK799"/>
      <c r="ZL799"/>
      <c r="ZM799"/>
      <c r="ZN799"/>
      <c r="ZO799"/>
      <c r="ZP799"/>
      <c r="ZQ799"/>
      <c r="ZR799"/>
      <c r="ZS799"/>
      <c r="ZT799"/>
      <c r="ZU799"/>
      <c r="ZV799"/>
      <c r="ZW799"/>
      <c r="ZX799"/>
      <c r="ZY799"/>
      <c r="ZZ799"/>
      <c r="AAA799"/>
      <c r="AAB799"/>
      <c r="AAC799"/>
      <c r="AAD799"/>
      <c r="AAE799"/>
      <c r="AAF799"/>
      <c r="AAG799"/>
      <c r="AAH799"/>
      <c r="AAI799"/>
      <c r="AAJ799"/>
      <c r="AAK799"/>
      <c r="AAL799"/>
      <c r="AAM799"/>
      <c r="AAN799"/>
      <c r="AAO799"/>
      <c r="AAP799"/>
      <c r="AAQ799"/>
      <c r="AAR799"/>
      <c r="AAS799"/>
      <c r="AAT799"/>
      <c r="AAU799"/>
      <c r="AAV799" t="s">
        <v>816</v>
      </c>
      <c r="AAW799"/>
      <c r="AAX799"/>
      <c r="AAY799"/>
      <c r="AAZ799"/>
      <c r="ABA799"/>
      <c r="ABB799"/>
      <c r="ABC799"/>
      <c r="ABD799"/>
      <c r="ABE799"/>
      <c r="ABF799"/>
      <c r="ABG799"/>
      <c r="ABH799" t="s">
        <v>816</v>
      </c>
      <c r="ABI799"/>
      <c r="ABJ799"/>
      <c r="ABK799"/>
      <c r="ABL799"/>
      <c r="ABM799"/>
      <c r="ABN799"/>
      <c r="ABO799"/>
      <c r="ABP799"/>
      <c r="ABQ799" t="s">
        <v>816</v>
      </c>
      <c r="ABR799"/>
      <c r="ABS799"/>
      <c r="ABT799"/>
      <c r="ABU799"/>
      <c r="ABV799"/>
      <c r="ABW799"/>
      <c r="ABX799"/>
      <c r="ABY799"/>
      <c r="ABZ799"/>
      <c r="ACA799"/>
      <c r="ACB799"/>
      <c r="ACC799"/>
      <c r="ACD799" t="s">
        <v>816</v>
      </c>
      <c r="ACE799"/>
      <c r="ACF799"/>
      <c r="ACG799"/>
      <c r="ACH799"/>
      <c r="ACI799"/>
      <c r="ACJ799"/>
      <c r="ACK799"/>
      <c r="ACL799"/>
      <c r="ACM799"/>
      <c r="ACN799"/>
      <c r="ACO799"/>
      <c r="ACP799"/>
      <c r="ACQ799" t="s">
        <v>4454</v>
      </c>
      <c r="ACR799">
        <v>371484528</v>
      </c>
      <c r="ACS799" s="396">
        <v>44904.322013888886</v>
      </c>
      <c r="ACT799"/>
      <c r="ACU799"/>
      <c r="ACV799" t="s">
        <v>801</v>
      </c>
      <c r="ACW799"/>
      <c r="ACX799"/>
      <c r="ACY799">
        <v>799</v>
      </c>
    </row>
    <row r="800" spans="1:779" s="82" customFormat="1" x14ac:dyDescent="0.3">
      <c r="A800" t="s">
        <v>4455</v>
      </c>
      <c r="B800" s="396">
        <v>44895.473197905092</v>
      </c>
      <c r="C800" s="396">
        <v>44895.480199039353</v>
      </c>
      <c r="D800" s="396">
        <v>44895</v>
      </c>
      <c r="E800" t="s">
        <v>932</v>
      </c>
      <c r="F800" s="396">
        <v>44895</v>
      </c>
      <c r="G800" t="s">
        <v>813</v>
      </c>
      <c r="H800" t="s">
        <v>922</v>
      </c>
      <c r="I800" t="s">
        <v>922</v>
      </c>
      <c r="J800" t="s">
        <v>922</v>
      </c>
      <c r="K800" t="s">
        <v>795</v>
      </c>
      <c r="L800" t="s">
        <v>874</v>
      </c>
      <c r="M800">
        <v>0</v>
      </c>
      <c r="N800">
        <v>0</v>
      </c>
      <c r="O800">
        <v>0</v>
      </c>
      <c r="P800">
        <v>0</v>
      </c>
      <c r="Q800">
        <v>0</v>
      </c>
      <c r="R800">
        <v>0</v>
      </c>
      <c r="S800">
        <v>0</v>
      </c>
      <c r="T800">
        <v>0</v>
      </c>
      <c r="U800">
        <v>1</v>
      </c>
      <c r="V800">
        <v>1</v>
      </c>
      <c r="W800">
        <v>1</v>
      </c>
      <c r="X800">
        <v>1</v>
      </c>
      <c r="Y800">
        <v>1</v>
      </c>
      <c r="Z800">
        <v>0</v>
      </c>
      <c r="AA800">
        <v>0</v>
      </c>
      <c r="AB800">
        <v>0</v>
      </c>
      <c r="AC800">
        <v>0</v>
      </c>
      <c r="AD800">
        <v>0</v>
      </c>
      <c r="AE800">
        <v>0</v>
      </c>
      <c r="AF800">
        <v>0</v>
      </c>
      <c r="AG800">
        <v>0</v>
      </c>
      <c r="AH800">
        <v>0</v>
      </c>
      <c r="AI800">
        <v>0</v>
      </c>
      <c r="AJ800"/>
      <c r="AK800"/>
      <c r="AL800"/>
      <c r="AM800"/>
      <c r="AN800"/>
      <c r="AO800"/>
      <c r="AP800"/>
      <c r="AQ800"/>
      <c r="AR800"/>
      <c r="AS800"/>
      <c r="AT800"/>
      <c r="AU800"/>
      <c r="AV800"/>
      <c r="AW800"/>
      <c r="AX800"/>
      <c r="AY800"/>
      <c r="AZ800"/>
      <c r="BA800"/>
      <c r="BB800"/>
      <c r="BC800"/>
      <c r="BD800"/>
      <c r="BE800"/>
      <c r="BF800"/>
      <c r="BG800"/>
      <c r="BH800"/>
      <c r="BI800"/>
      <c r="BJ800"/>
      <c r="BK800"/>
      <c r="BL800"/>
      <c r="BM800"/>
      <c r="BN800"/>
      <c r="BO800"/>
      <c r="BP800"/>
      <c r="BQ800"/>
      <c r="BR800"/>
      <c r="BS800"/>
      <c r="BT800"/>
      <c r="BU800"/>
      <c r="BV800"/>
      <c r="BW800"/>
      <c r="BX800"/>
      <c r="BY800"/>
      <c r="BZ800"/>
      <c r="CA800"/>
      <c r="CB800"/>
      <c r="CC800"/>
      <c r="CD800"/>
      <c r="CE800"/>
      <c r="CF800"/>
      <c r="CG800"/>
      <c r="CH800"/>
      <c r="CI800"/>
      <c r="CJ800"/>
      <c r="CK800"/>
      <c r="CL800"/>
      <c r="CM800"/>
      <c r="CN800"/>
      <c r="CO800"/>
      <c r="CP800"/>
      <c r="CQ800"/>
      <c r="CR800"/>
      <c r="CS800"/>
      <c r="CT800"/>
      <c r="CU800"/>
      <c r="CV800"/>
      <c r="CW800"/>
      <c r="CX800"/>
      <c r="CY800"/>
      <c r="CZ800"/>
      <c r="DA800"/>
      <c r="DB800"/>
      <c r="DC800"/>
      <c r="DD800"/>
      <c r="DE800"/>
      <c r="DF800"/>
      <c r="DG800"/>
      <c r="DH800"/>
      <c r="DI800"/>
      <c r="DJ800"/>
      <c r="DK800"/>
      <c r="DL800"/>
      <c r="DM800"/>
      <c r="DN800"/>
      <c r="DO800"/>
      <c r="DP800"/>
      <c r="DQ800"/>
      <c r="DR800"/>
      <c r="DS800"/>
      <c r="DT800"/>
      <c r="DU800"/>
      <c r="DV800"/>
      <c r="DW800"/>
      <c r="DX800"/>
      <c r="DY800"/>
      <c r="DZ800"/>
      <c r="EA800"/>
      <c r="EB800"/>
      <c r="EC800"/>
      <c r="ED800"/>
      <c r="EE800"/>
      <c r="EF800"/>
      <c r="EG800"/>
      <c r="EH800"/>
      <c r="EI800"/>
      <c r="EJ800"/>
      <c r="EK800"/>
      <c r="EL800"/>
      <c r="EM800"/>
      <c r="EN800"/>
      <c r="EO800"/>
      <c r="EP800"/>
      <c r="EQ800"/>
      <c r="ER800"/>
      <c r="ES800"/>
      <c r="ET800"/>
      <c r="EU800"/>
      <c r="EV800"/>
      <c r="EW800"/>
      <c r="EX800"/>
      <c r="EY800"/>
      <c r="EZ800"/>
      <c r="FA800"/>
      <c r="FB800"/>
      <c r="FC800"/>
      <c r="FD800"/>
      <c r="FE800"/>
      <c r="FF800"/>
      <c r="FG800"/>
      <c r="FH800"/>
      <c r="FI800"/>
      <c r="FJ800"/>
      <c r="FK800"/>
      <c r="FL800"/>
      <c r="FM800"/>
      <c r="FN800"/>
      <c r="FO800"/>
      <c r="FP800"/>
      <c r="FQ800"/>
      <c r="FR800"/>
      <c r="FS800"/>
      <c r="FT800"/>
      <c r="FU800"/>
      <c r="FV800"/>
      <c r="FW800"/>
      <c r="FX800"/>
      <c r="FY800"/>
      <c r="FZ800"/>
      <c r="GA800"/>
      <c r="GB800"/>
      <c r="GC800"/>
      <c r="GD800"/>
      <c r="GE800"/>
      <c r="GF800"/>
      <c r="GG800"/>
      <c r="GH800"/>
      <c r="GI800"/>
      <c r="GJ800"/>
      <c r="GK800"/>
      <c r="GL800"/>
      <c r="GM800"/>
      <c r="GN800"/>
      <c r="GO800"/>
      <c r="GP800"/>
      <c r="GQ800"/>
      <c r="GR800"/>
      <c r="GS800"/>
      <c r="GT800"/>
      <c r="GU800"/>
      <c r="GV800"/>
      <c r="GW800"/>
      <c r="GX800"/>
      <c r="GY800"/>
      <c r="GZ800"/>
      <c r="HA800"/>
      <c r="HB800"/>
      <c r="HC800"/>
      <c r="HD800"/>
      <c r="HE800"/>
      <c r="HF800"/>
      <c r="HG800"/>
      <c r="HH800"/>
      <c r="HI800"/>
      <c r="HJ800"/>
      <c r="HK800"/>
      <c r="HL800"/>
      <c r="HM800"/>
      <c r="HN800"/>
      <c r="HO800"/>
      <c r="HP800"/>
      <c r="HQ800"/>
      <c r="HR800"/>
      <c r="HS800"/>
      <c r="HT800"/>
      <c r="HU800"/>
      <c r="HV800"/>
      <c r="HW800"/>
      <c r="HX800"/>
      <c r="HY800"/>
      <c r="HZ800"/>
      <c r="IA800"/>
      <c r="IB800"/>
      <c r="IC800"/>
      <c r="ID800"/>
      <c r="IE800"/>
      <c r="IF800"/>
      <c r="IG800"/>
      <c r="IH800"/>
      <c r="II800"/>
      <c r="IJ800"/>
      <c r="IK800"/>
      <c r="IL800"/>
      <c r="IM800"/>
      <c r="IN800"/>
      <c r="IO800"/>
      <c r="IP800"/>
      <c r="IQ800"/>
      <c r="IR800"/>
      <c r="IS800"/>
      <c r="IT800"/>
      <c r="IU800"/>
      <c r="IV800"/>
      <c r="IW800"/>
      <c r="IX800"/>
      <c r="IY800"/>
      <c r="IZ800"/>
      <c r="JA800"/>
      <c r="JB800"/>
      <c r="JC800"/>
      <c r="JD800"/>
      <c r="JE800"/>
      <c r="JF800"/>
      <c r="JG800"/>
      <c r="JH800"/>
      <c r="JI800"/>
      <c r="JJ800"/>
      <c r="JK800"/>
      <c r="JL800"/>
      <c r="JM800"/>
      <c r="JN800"/>
      <c r="JO800"/>
      <c r="JP800"/>
      <c r="JQ800"/>
      <c r="JR800"/>
      <c r="JS800"/>
      <c r="JT800"/>
      <c r="JU800"/>
      <c r="JV800" t="s">
        <v>821</v>
      </c>
      <c r="JW800">
        <v>350</v>
      </c>
      <c r="JX800">
        <v>200</v>
      </c>
      <c r="JY800">
        <v>200</v>
      </c>
      <c r="JZ800"/>
      <c r="KA800">
        <v>200</v>
      </c>
      <c r="KB800">
        <v>0</v>
      </c>
      <c r="KC800">
        <v>0</v>
      </c>
      <c r="KD800"/>
      <c r="KE800" t="s">
        <v>852</v>
      </c>
      <c r="KF800"/>
      <c r="KG800"/>
      <c r="KH800" t="s">
        <v>816</v>
      </c>
      <c r="KI800"/>
      <c r="KJ800"/>
      <c r="KK800"/>
      <c r="KL800"/>
      <c r="KM800"/>
      <c r="KN800"/>
      <c r="KO800"/>
      <c r="KP800"/>
      <c r="KQ800"/>
      <c r="KR800"/>
      <c r="KS800"/>
      <c r="KT800"/>
      <c r="KU800"/>
      <c r="KV800"/>
      <c r="KW800"/>
      <c r="KX800"/>
      <c r="KY800"/>
      <c r="KZ800"/>
      <c r="LA800" t="s">
        <v>821</v>
      </c>
      <c r="LB800">
        <v>500</v>
      </c>
      <c r="LC800">
        <v>300</v>
      </c>
      <c r="LD800">
        <v>300</v>
      </c>
      <c r="LE800"/>
      <c r="LF800">
        <v>50</v>
      </c>
      <c r="LG800">
        <v>500</v>
      </c>
      <c r="LH800">
        <v>250</v>
      </c>
      <c r="LI800" t="s">
        <v>4456</v>
      </c>
      <c r="LJ800" t="s">
        <v>852</v>
      </c>
      <c r="LK800"/>
      <c r="LL800"/>
      <c r="LM800" t="s">
        <v>816</v>
      </c>
      <c r="LN800"/>
      <c r="LO800"/>
      <c r="LP800"/>
      <c r="LQ800"/>
      <c r="LR800"/>
      <c r="LS800"/>
      <c r="LT800"/>
      <c r="LU800"/>
      <c r="LV800"/>
      <c r="LW800"/>
      <c r="LX800"/>
      <c r="LY800"/>
      <c r="LZ800"/>
      <c r="MA800"/>
      <c r="MB800"/>
      <c r="MC800"/>
      <c r="MD800"/>
      <c r="ME800"/>
      <c r="MF800" t="s">
        <v>821</v>
      </c>
      <c r="MG800">
        <v>500</v>
      </c>
      <c r="MH800">
        <v>200</v>
      </c>
      <c r="MI800">
        <v>200</v>
      </c>
      <c r="MJ800"/>
      <c r="MK800">
        <v>313</v>
      </c>
      <c r="ML800">
        <v>-36.102236421725237</v>
      </c>
      <c r="MM800">
        <v>-113</v>
      </c>
      <c r="MN800" t="s">
        <v>4457</v>
      </c>
      <c r="MO800" t="s">
        <v>852</v>
      </c>
      <c r="MP800"/>
      <c r="MQ800"/>
      <c r="MR800" t="s">
        <v>816</v>
      </c>
      <c r="MS800"/>
      <c r="MT800"/>
      <c r="MU800"/>
      <c r="MV800"/>
      <c r="MW800"/>
      <c r="MX800"/>
      <c r="MY800"/>
      <c r="MZ800"/>
      <c r="NA800"/>
      <c r="NB800"/>
      <c r="NC800"/>
      <c r="ND800"/>
      <c r="NE800"/>
      <c r="NF800"/>
      <c r="NG800"/>
      <c r="NH800"/>
      <c r="NI800"/>
      <c r="NJ800"/>
      <c r="NK800" t="s">
        <v>821</v>
      </c>
      <c r="NL800">
        <v>500</v>
      </c>
      <c r="NM800">
        <v>150</v>
      </c>
      <c r="NN800">
        <v>150</v>
      </c>
      <c r="NO800"/>
      <c r="NP800">
        <v>200</v>
      </c>
      <c r="NQ800">
        <v>-25</v>
      </c>
      <c r="NR800">
        <v>-50</v>
      </c>
      <c r="NS800" t="s">
        <v>4443</v>
      </c>
      <c r="NT800" t="s">
        <v>852</v>
      </c>
      <c r="NU800"/>
      <c r="NV800"/>
      <c r="NW800" t="s">
        <v>816</v>
      </c>
      <c r="NX800"/>
      <c r="NY800"/>
      <c r="NZ800"/>
      <c r="OA800"/>
      <c r="OB800"/>
      <c r="OC800"/>
      <c r="OD800"/>
      <c r="OE800"/>
      <c r="OF800"/>
      <c r="OG800"/>
      <c r="OH800"/>
      <c r="OI800"/>
      <c r="OJ800"/>
      <c r="OK800"/>
      <c r="OL800"/>
      <c r="OM800"/>
      <c r="ON800"/>
      <c r="OO800"/>
      <c r="OP800" t="s">
        <v>821</v>
      </c>
      <c r="OQ800">
        <v>150</v>
      </c>
      <c r="OR800">
        <v>150</v>
      </c>
      <c r="OS800">
        <v>150</v>
      </c>
      <c r="OT800"/>
      <c r="OU800">
        <v>94</v>
      </c>
      <c r="OV800">
        <v>59.574468085106382</v>
      </c>
      <c r="OW800">
        <v>56</v>
      </c>
      <c r="OX800" t="s">
        <v>4448</v>
      </c>
      <c r="OY800" t="s">
        <v>852</v>
      </c>
      <c r="OZ800"/>
      <c r="PA800"/>
      <c r="PB800" t="s">
        <v>816</v>
      </c>
      <c r="PC800"/>
      <c r="PD800"/>
      <c r="PE800"/>
      <c r="PF800"/>
      <c r="PG800"/>
      <c r="PH800"/>
      <c r="PI800"/>
      <c r="PJ800"/>
      <c r="PK800"/>
      <c r="PL800"/>
      <c r="PM800"/>
      <c r="PN800"/>
      <c r="PO800"/>
      <c r="PP800"/>
      <c r="PQ800"/>
      <c r="PR800"/>
      <c r="PS800"/>
      <c r="PT800"/>
      <c r="PU800"/>
      <c r="PV800"/>
      <c r="PW800"/>
      <c r="PX800"/>
      <c r="PY800"/>
      <c r="PZ800"/>
      <c r="QA800"/>
      <c r="QB800"/>
      <c r="QC800"/>
      <c r="QD800"/>
      <c r="QE800"/>
      <c r="QF800"/>
      <c r="QG800"/>
      <c r="QH800"/>
      <c r="QI800"/>
      <c r="QJ800"/>
      <c r="QK800"/>
      <c r="QL800"/>
      <c r="QM800"/>
      <c r="QN800"/>
      <c r="QO800"/>
      <c r="QP800"/>
      <c r="QQ800"/>
      <c r="QR800"/>
      <c r="QS800"/>
      <c r="QT800"/>
      <c r="QU800"/>
      <c r="QV800"/>
      <c r="QW800"/>
      <c r="QX800"/>
      <c r="QY800"/>
      <c r="QZ800"/>
      <c r="RA800"/>
      <c r="RB800"/>
      <c r="RC800"/>
      <c r="RD800"/>
      <c r="RE800"/>
      <c r="RF800"/>
      <c r="RG800"/>
      <c r="RH800"/>
      <c r="RI800"/>
      <c r="RJ800"/>
      <c r="RK800"/>
      <c r="RL800"/>
      <c r="RM800"/>
      <c r="RN800"/>
      <c r="RO800"/>
      <c r="RP800"/>
      <c r="RQ800"/>
      <c r="RR800"/>
      <c r="RS800"/>
      <c r="RT800"/>
      <c r="RU800"/>
      <c r="RV800"/>
      <c r="RW800"/>
      <c r="RX800"/>
      <c r="RY800"/>
      <c r="RZ800"/>
      <c r="SA800"/>
      <c r="SB800"/>
      <c r="SC800"/>
      <c r="SD800"/>
      <c r="SE800"/>
      <c r="SF800"/>
      <c r="SG800"/>
      <c r="SH800"/>
      <c r="SI800"/>
      <c r="SJ800"/>
      <c r="SK800"/>
      <c r="SL800"/>
      <c r="SM800"/>
      <c r="SN800"/>
      <c r="SO800"/>
      <c r="SP800"/>
      <c r="SQ800"/>
      <c r="SR800"/>
      <c r="SS800"/>
      <c r="ST800"/>
      <c r="SU800"/>
      <c r="SV800"/>
      <c r="SW800"/>
      <c r="SX800"/>
      <c r="SY800"/>
      <c r="SZ800"/>
      <c r="TA800"/>
      <c r="TB800"/>
      <c r="TC800"/>
      <c r="TD800"/>
      <c r="TE800"/>
      <c r="TF800"/>
      <c r="TG800"/>
      <c r="TH800"/>
      <c r="TI800"/>
      <c r="TJ800"/>
      <c r="TK800"/>
      <c r="TL800"/>
      <c r="TM800"/>
      <c r="TN800"/>
      <c r="TO800"/>
      <c r="TP800"/>
      <c r="TQ800"/>
      <c r="TR800"/>
      <c r="TS800"/>
      <c r="TT800"/>
      <c r="TU800"/>
      <c r="TV800"/>
      <c r="TW800"/>
      <c r="TX800"/>
      <c r="TY800"/>
      <c r="TZ800"/>
      <c r="UA800"/>
      <c r="UB800"/>
      <c r="UC800"/>
      <c r="UD800"/>
      <c r="UE800"/>
      <c r="UF800"/>
      <c r="UG800"/>
      <c r="UH800"/>
      <c r="UI800"/>
      <c r="UJ800"/>
      <c r="UK800"/>
      <c r="UL800"/>
      <c r="UM800"/>
      <c r="UN800"/>
      <c r="UO800"/>
      <c r="UP800"/>
      <c r="UQ800"/>
      <c r="UR800"/>
      <c r="US800"/>
      <c r="UT800"/>
      <c r="UU800"/>
      <c r="UV800"/>
      <c r="UW800"/>
      <c r="UX800"/>
      <c r="UY800"/>
      <c r="UZ800"/>
      <c r="VA800"/>
      <c r="VB800"/>
      <c r="VC800"/>
      <c r="VD800"/>
      <c r="VE800"/>
      <c r="VF800"/>
      <c r="VG800"/>
      <c r="VH800"/>
      <c r="VI800"/>
      <c r="VJ800"/>
      <c r="VK800"/>
      <c r="VL800"/>
      <c r="VM800"/>
      <c r="VN800"/>
      <c r="VO800"/>
      <c r="VP800"/>
      <c r="VQ800"/>
      <c r="VR800"/>
      <c r="VS800"/>
      <c r="VT800"/>
      <c r="VU800"/>
      <c r="VV800"/>
      <c r="VW800"/>
      <c r="VX800"/>
      <c r="VY800"/>
      <c r="VZ800"/>
      <c r="WA800"/>
      <c r="WB800"/>
      <c r="WC800"/>
      <c r="WD800"/>
      <c r="WE800"/>
      <c r="WF800"/>
      <c r="WG800"/>
      <c r="WH800"/>
      <c r="WI800"/>
      <c r="WJ800"/>
      <c r="WK800"/>
      <c r="WL800"/>
      <c r="WM800"/>
      <c r="WN800"/>
      <c r="WO800"/>
      <c r="WP800"/>
      <c r="WQ800"/>
      <c r="WR800"/>
      <c r="WS800"/>
      <c r="WT800"/>
      <c r="WU800"/>
      <c r="WV800"/>
      <c r="WW800"/>
      <c r="WX800"/>
      <c r="WY800"/>
      <c r="WZ800"/>
      <c r="XA800"/>
      <c r="XB800"/>
      <c r="XC800"/>
      <c r="XD800"/>
      <c r="XE800"/>
      <c r="XF800"/>
      <c r="XG800"/>
      <c r="XH800"/>
      <c r="XI800"/>
      <c r="XJ800"/>
      <c r="XK800"/>
      <c r="XL800"/>
      <c r="XM800"/>
      <c r="XN800"/>
      <c r="XO800"/>
      <c r="XP800"/>
      <c r="XQ800"/>
      <c r="XR800"/>
      <c r="XS800"/>
      <c r="XT800"/>
      <c r="XU800"/>
      <c r="XV800"/>
      <c r="XW800"/>
      <c r="XX800"/>
      <c r="XY800"/>
      <c r="XZ800"/>
      <c r="YA800"/>
      <c r="YB800"/>
      <c r="YC800"/>
      <c r="YD800"/>
      <c r="YE800"/>
      <c r="YF800"/>
      <c r="YG800"/>
      <c r="YH800"/>
      <c r="YI800"/>
      <c r="YJ800"/>
      <c r="YK800"/>
      <c r="YL800"/>
      <c r="YM800"/>
      <c r="YN800"/>
      <c r="YO800"/>
      <c r="YP800"/>
      <c r="YQ800"/>
      <c r="YR800"/>
      <c r="YS800"/>
      <c r="YT800"/>
      <c r="YU800"/>
      <c r="YV800"/>
      <c r="YW800"/>
      <c r="YX800"/>
      <c r="YY800"/>
      <c r="YZ800"/>
      <c r="ZA800"/>
      <c r="ZB800"/>
      <c r="ZC800"/>
      <c r="ZD800"/>
      <c r="ZE800"/>
      <c r="ZF800"/>
      <c r="ZG800"/>
      <c r="ZH800"/>
      <c r="ZI800"/>
      <c r="ZJ800"/>
      <c r="ZK800"/>
      <c r="ZL800"/>
      <c r="ZM800"/>
      <c r="ZN800"/>
      <c r="ZO800"/>
      <c r="ZP800"/>
      <c r="ZQ800"/>
      <c r="ZR800"/>
      <c r="ZS800"/>
      <c r="ZT800"/>
      <c r="ZU800"/>
      <c r="ZV800"/>
      <c r="ZW800"/>
      <c r="ZX800"/>
      <c r="ZY800"/>
      <c r="ZZ800"/>
      <c r="AAA800"/>
      <c r="AAB800"/>
      <c r="AAC800"/>
      <c r="AAD800"/>
      <c r="AAE800"/>
      <c r="AAF800"/>
      <c r="AAG800"/>
      <c r="AAH800"/>
      <c r="AAI800"/>
      <c r="AAJ800"/>
      <c r="AAK800"/>
      <c r="AAL800"/>
      <c r="AAM800"/>
      <c r="AAN800"/>
      <c r="AAO800"/>
      <c r="AAP800"/>
      <c r="AAQ800"/>
      <c r="AAR800"/>
      <c r="AAS800"/>
      <c r="AAT800"/>
      <c r="AAU800"/>
      <c r="AAV800" t="s">
        <v>816</v>
      </c>
      <c r="AAW800"/>
      <c r="AAX800"/>
      <c r="AAY800"/>
      <c r="AAZ800"/>
      <c r="ABA800"/>
      <c r="ABB800"/>
      <c r="ABC800"/>
      <c r="ABD800"/>
      <c r="ABE800"/>
      <c r="ABF800"/>
      <c r="ABG800"/>
      <c r="ABH800" t="s">
        <v>816</v>
      </c>
      <c r="ABI800"/>
      <c r="ABJ800"/>
      <c r="ABK800"/>
      <c r="ABL800"/>
      <c r="ABM800"/>
      <c r="ABN800"/>
      <c r="ABO800"/>
      <c r="ABP800"/>
      <c r="ABQ800" t="s">
        <v>816</v>
      </c>
      <c r="ABR800"/>
      <c r="ABS800"/>
      <c r="ABT800"/>
      <c r="ABU800"/>
      <c r="ABV800"/>
      <c r="ABW800"/>
      <c r="ABX800"/>
      <c r="ABY800"/>
      <c r="ABZ800"/>
      <c r="ACA800"/>
      <c r="ACB800"/>
      <c r="ACC800"/>
      <c r="ACD800" t="s">
        <v>816</v>
      </c>
      <c r="ACE800"/>
      <c r="ACF800"/>
      <c r="ACG800"/>
      <c r="ACH800"/>
      <c r="ACI800"/>
      <c r="ACJ800"/>
      <c r="ACK800"/>
      <c r="ACL800"/>
      <c r="ACM800"/>
      <c r="ACN800"/>
      <c r="ACO800"/>
      <c r="ACP800"/>
      <c r="ACQ800" t="s">
        <v>873</v>
      </c>
      <c r="ACR800">
        <v>371484538</v>
      </c>
      <c r="ACS800" s="396">
        <v>44904.32203703704</v>
      </c>
      <c r="ACT800"/>
      <c r="ACU800"/>
      <c r="ACV800" t="s">
        <v>801</v>
      </c>
      <c r="ACW800"/>
      <c r="ACX800"/>
      <c r="ACY800">
        <v>800</v>
      </c>
    </row>
    <row r="801" spans="1:779" s="82" customFormat="1" x14ac:dyDescent="0.3">
      <c r="A801" t="s">
        <v>4458</v>
      </c>
      <c r="B801" s="396">
        <v>44895.483922789354</v>
      </c>
      <c r="C801" s="396">
        <v>44895.489994629628</v>
      </c>
      <c r="D801" s="396">
        <v>44895</v>
      </c>
      <c r="E801" t="s">
        <v>932</v>
      </c>
      <c r="F801" s="396">
        <v>44895</v>
      </c>
      <c r="G801" t="s">
        <v>813</v>
      </c>
      <c r="H801" t="s">
        <v>922</v>
      </c>
      <c r="I801" t="s">
        <v>922</v>
      </c>
      <c r="J801" t="s">
        <v>922</v>
      </c>
      <c r="K801" t="s">
        <v>795</v>
      </c>
      <c r="L801" t="s">
        <v>4459</v>
      </c>
      <c r="M801">
        <v>0</v>
      </c>
      <c r="N801">
        <v>0</v>
      </c>
      <c r="O801">
        <v>0</v>
      </c>
      <c r="P801">
        <v>0</v>
      </c>
      <c r="Q801">
        <v>0</v>
      </c>
      <c r="R801">
        <v>0</v>
      </c>
      <c r="S801">
        <v>0</v>
      </c>
      <c r="T801">
        <v>0</v>
      </c>
      <c r="U801">
        <v>0</v>
      </c>
      <c r="V801">
        <v>0</v>
      </c>
      <c r="W801">
        <v>0</v>
      </c>
      <c r="X801">
        <v>0</v>
      </c>
      <c r="Y801">
        <v>0</v>
      </c>
      <c r="Z801">
        <v>1</v>
      </c>
      <c r="AA801">
        <v>1</v>
      </c>
      <c r="AB801">
        <v>0</v>
      </c>
      <c r="AC801">
        <v>1</v>
      </c>
      <c r="AD801">
        <v>1</v>
      </c>
      <c r="AE801">
        <v>0</v>
      </c>
      <c r="AF801">
        <v>0</v>
      </c>
      <c r="AG801">
        <v>0</v>
      </c>
      <c r="AH801">
        <v>0</v>
      </c>
      <c r="AI801">
        <v>0</v>
      </c>
      <c r="AJ801"/>
      <c r="AK801"/>
      <c r="AL801"/>
      <c r="AM801"/>
      <c r="AN801"/>
      <c r="AO801"/>
      <c r="AP801"/>
      <c r="AQ801"/>
      <c r="AR801"/>
      <c r="AS801"/>
      <c r="AT801"/>
      <c r="AU801"/>
      <c r="AV801"/>
      <c r="AW801"/>
      <c r="AX801"/>
      <c r="AY801"/>
      <c r="AZ801"/>
      <c r="BA801"/>
      <c r="BB801"/>
      <c r="BC801"/>
      <c r="BD801"/>
      <c r="BE801"/>
      <c r="BF801"/>
      <c r="BG801"/>
      <c r="BH801"/>
      <c r="BI801"/>
      <c r="BJ801"/>
      <c r="BK801"/>
      <c r="BL801"/>
      <c r="BM801"/>
      <c r="BN801"/>
      <c r="BO801"/>
      <c r="BP801"/>
      <c r="BQ801"/>
      <c r="BR801"/>
      <c r="BS801"/>
      <c r="BT801"/>
      <c r="BU801"/>
      <c r="BV801"/>
      <c r="BW801"/>
      <c r="BX801"/>
      <c r="BY801"/>
      <c r="BZ801"/>
      <c r="CA801"/>
      <c r="CB801"/>
      <c r="CC801"/>
      <c r="CD801"/>
      <c r="CE801"/>
      <c r="CF801"/>
      <c r="CG801"/>
      <c r="CH801"/>
      <c r="CI801"/>
      <c r="CJ801"/>
      <c r="CK801"/>
      <c r="CL801"/>
      <c r="CM801"/>
      <c r="CN801"/>
      <c r="CO801"/>
      <c r="CP801"/>
      <c r="CQ801"/>
      <c r="CR801"/>
      <c r="CS801"/>
      <c r="CT801"/>
      <c r="CU801"/>
      <c r="CV801"/>
      <c r="CW801"/>
      <c r="CX801"/>
      <c r="CY801"/>
      <c r="CZ801"/>
      <c r="DA801"/>
      <c r="DB801"/>
      <c r="DC801"/>
      <c r="DD801"/>
      <c r="DE801"/>
      <c r="DF801"/>
      <c r="DG801"/>
      <c r="DH801"/>
      <c r="DI801"/>
      <c r="DJ801"/>
      <c r="DK801"/>
      <c r="DL801"/>
      <c r="DM801"/>
      <c r="DN801"/>
      <c r="DO801"/>
      <c r="DP801"/>
      <c r="DQ801"/>
      <c r="DR801"/>
      <c r="DS801"/>
      <c r="DT801"/>
      <c r="DU801"/>
      <c r="DV801"/>
      <c r="DW801"/>
      <c r="DX801"/>
      <c r="DY801"/>
      <c r="DZ801"/>
      <c r="EA801"/>
      <c r="EB801"/>
      <c r="EC801"/>
      <c r="ED801"/>
      <c r="EE801"/>
      <c r="EF801"/>
      <c r="EG801"/>
      <c r="EH801"/>
      <c r="EI801"/>
      <c r="EJ801"/>
      <c r="EK801"/>
      <c r="EL801"/>
      <c r="EM801"/>
      <c r="EN801"/>
      <c r="EO801"/>
      <c r="EP801"/>
      <c r="EQ801"/>
      <c r="ER801"/>
      <c r="ES801"/>
      <c r="ET801"/>
      <c r="EU801"/>
      <c r="EV801"/>
      <c r="EW801"/>
      <c r="EX801"/>
      <c r="EY801"/>
      <c r="EZ801"/>
      <c r="FA801"/>
      <c r="FB801"/>
      <c r="FC801"/>
      <c r="FD801"/>
      <c r="FE801"/>
      <c r="FF801"/>
      <c r="FG801"/>
      <c r="FH801"/>
      <c r="FI801"/>
      <c r="FJ801"/>
      <c r="FK801"/>
      <c r="FL801"/>
      <c r="FM801"/>
      <c r="FN801"/>
      <c r="FO801"/>
      <c r="FP801"/>
      <c r="FQ801"/>
      <c r="FR801"/>
      <c r="FS801"/>
      <c r="FT801"/>
      <c r="FU801"/>
      <c r="FV801"/>
      <c r="FW801"/>
      <c r="FX801"/>
      <c r="FY801"/>
      <c r="FZ801"/>
      <c r="GA801"/>
      <c r="GB801"/>
      <c r="GC801"/>
      <c r="GD801"/>
      <c r="GE801"/>
      <c r="GF801"/>
      <c r="GG801"/>
      <c r="GH801"/>
      <c r="GI801"/>
      <c r="GJ801"/>
      <c r="GK801"/>
      <c r="GL801"/>
      <c r="GM801"/>
      <c r="GN801"/>
      <c r="GO801"/>
      <c r="GP801"/>
      <c r="GQ801"/>
      <c r="GR801"/>
      <c r="GS801"/>
      <c r="GT801"/>
      <c r="GU801"/>
      <c r="GV801"/>
      <c r="GW801"/>
      <c r="GX801"/>
      <c r="GY801"/>
      <c r="GZ801"/>
      <c r="HA801"/>
      <c r="HB801"/>
      <c r="HC801"/>
      <c r="HD801"/>
      <c r="HE801"/>
      <c r="HF801"/>
      <c r="HG801"/>
      <c r="HH801"/>
      <c r="HI801"/>
      <c r="HJ801"/>
      <c r="HK801"/>
      <c r="HL801"/>
      <c r="HM801"/>
      <c r="HN801"/>
      <c r="HO801"/>
      <c r="HP801"/>
      <c r="HQ801"/>
      <c r="HR801"/>
      <c r="HS801"/>
      <c r="HT801"/>
      <c r="HU801"/>
      <c r="HV801"/>
      <c r="HW801"/>
      <c r="HX801"/>
      <c r="HY801"/>
      <c r="HZ801"/>
      <c r="IA801"/>
      <c r="IB801"/>
      <c r="IC801"/>
      <c r="ID801"/>
      <c r="IE801"/>
      <c r="IF801"/>
      <c r="IG801"/>
      <c r="IH801"/>
      <c r="II801"/>
      <c r="IJ801"/>
      <c r="IK801"/>
      <c r="IL801"/>
      <c r="IM801"/>
      <c r="IN801"/>
      <c r="IO801"/>
      <c r="IP801"/>
      <c r="IQ801"/>
      <c r="IR801"/>
      <c r="IS801"/>
      <c r="IT801"/>
      <c r="IU801"/>
      <c r="IV801"/>
      <c r="IW801"/>
      <c r="IX801"/>
      <c r="IY801"/>
      <c r="IZ801"/>
      <c r="JA801"/>
      <c r="JB801"/>
      <c r="JC801"/>
      <c r="JD801"/>
      <c r="JE801"/>
      <c r="JF801"/>
      <c r="JG801"/>
      <c r="JH801"/>
      <c r="JI801"/>
      <c r="JJ801"/>
      <c r="JK801"/>
      <c r="JL801"/>
      <c r="JM801"/>
      <c r="JN801"/>
      <c r="JO801"/>
      <c r="JP801"/>
      <c r="JQ801"/>
      <c r="JR801"/>
      <c r="JS801"/>
      <c r="JT801"/>
      <c r="JU801"/>
      <c r="JV801"/>
      <c r="JW801"/>
      <c r="JX801"/>
      <c r="JY801"/>
      <c r="JZ801"/>
      <c r="KA801"/>
      <c r="KB801"/>
      <c r="KC801"/>
      <c r="KD801"/>
      <c r="KE801"/>
      <c r="KF801"/>
      <c r="KG801"/>
      <c r="KH801"/>
      <c r="KI801"/>
      <c r="KJ801"/>
      <c r="KK801"/>
      <c r="KL801"/>
      <c r="KM801"/>
      <c r="KN801"/>
      <c r="KO801"/>
      <c r="KP801"/>
      <c r="KQ801"/>
      <c r="KR801"/>
      <c r="KS801"/>
      <c r="KT801"/>
      <c r="KU801"/>
      <c r="KV801"/>
      <c r="KW801"/>
      <c r="KX801"/>
      <c r="KY801"/>
      <c r="KZ801"/>
      <c r="LA801"/>
      <c r="LB801"/>
      <c r="LC801"/>
      <c r="LD801"/>
      <c r="LE801"/>
      <c r="LF801"/>
      <c r="LG801"/>
      <c r="LH801"/>
      <c r="LI801"/>
      <c r="LJ801"/>
      <c r="LK801"/>
      <c r="LL801"/>
      <c r="LM801"/>
      <c r="LN801"/>
      <c r="LO801"/>
      <c r="LP801"/>
      <c r="LQ801"/>
      <c r="LR801"/>
      <c r="LS801"/>
      <c r="LT801"/>
      <c r="LU801"/>
      <c r="LV801"/>
      <c r="LW801"/>
      <c r="LX801"/>
      <c r="LY801"/>
      <c r="LZ801"/>
      <c r="MA801"/>
      <c r="MB801"/>
      <c r="MC801"/>
      <c r="MD801"/>
      <c r="ME801"/>
      <c r="MF801"/>
      <c r="MG801"/>
      <c r="MH801"/>
      <c r="MI801"/>
      <c r="MJ801"/>
      <c r="MK801"/>
      <c r="ML801"/>
      <c r="MM801"/>
      <c r="MN801"/>
      <c r="MO801"/>
      <c r="MP801"/>
      <c r="MQ801"/>
      <c r="MR801"/>
      <c r="MS801"/>
      <c r="MT801"/>
      <c r="MU801"/>
      <c r="MV801"/>
      <c r="MW801"/>
      <c r="MX801"/>
      <c r="MY801"/>
      <c r="MZ801"/>
      <c r="NA801"/>
      <c r="NB801"/>
      <c r="NC801"/>
      <c r="ND801"/>
      <c r="NE801"/>
      <c r="NF801"/>
      <c r="NG801"/>
      <c r="NH801"/>
      <c r="NI801"/>
      <c r="NJ801"/>
      <c r="NK801"/>
      <c r="NL801"/>
      <c r="NM801"/>
      <c r="NN801"/>
      <c r="NO801"/>
      <c r="NP801"/>
      <c r="NQ801"/>
      <c r="NR801"/>
      <c r="NS801"/>
      <c r="NT801"/>
      <c r="NU801"/>
      <c r="NV801"/>
      <c r="NW801"/>
      <c r="NX801"/>
      <c r="NY801"/>
      <c r="NZ801"/>
      <c r="OA801"/>
      <c r="OB801"/>
      <c r="OC801"/>
      <c r="OD801"/>
      <c r="OE801"/>
      <c r="OF801"/>
      <c r="OG801"/>
      <c r="OH801"/>
      <c r="OI801"/>
      <c r="OJ801"/>
      <c r="OK801"/>
      <c r="OL801"/>
      <c r="OM801"/>
      <c r="ON801"/>
      <c r="OO801"/>
      <c r="OP801"/>
      <c r="OQ801"/>
      <c r="OR801"/>
      <c r="OS801"/>
      <c r="OT801"/>
      <c r="OU801"/>
      <c r="OV801"/>
      <c r="OW801"/>
      <c r="OX801"/>
      <c r="OY801"/>
      <c r="OZ801"/>
      <c r="PA801"/>
      <c r="PB801"/>
      <c r="PC801"/>
      <c r="PD801"/>
      <c r="PE801"/>
      <c r="PF801"/>
      <c r="PG801"/>
      <c r="PH801"/>
      <c r="PI801"/>
      <c r="PJ801"/>
      <c r="PK801"/>
      <c r="PL801"/>
      <c r="PM801"/>
      <c r="PN801"/>
      <c r="PO801"/>
      <c r="PP801"/>
      <c r="PQ801"/>
      <c r="PR801"/>
      <c r="PS801"/>
      <c r="PT801"/>
      <c r="PU801"/>
      <c r="PV801"/>
      <c r="PW801"/>
      <c r="PX801"/>
      <c r="PY801"/>
      <c r="PZ801"/>
      <c r="QA801"/>
      <c r="QB801"/>
      <c r="QC801"/>
      <c r="QD801"/>
      <c r="QE801"/>
      <c r="QF801"/>
      <c r="QG801"/>
      <c r="QH801"/>
      <c r="QI801"/>
      <c r="QJ801"/>
      <c r="QK801"/>
      <c r="QL801"/>
      <c r="QM801"/>
      <c r="QN801"/>
      <c r="QO801"/>
      <c r="QP801"/>
      <c r="QQ801"/>
      <c r="QR801"/>
      <c r="QS801"/>
      <c r="QT801"/>
      <c r="QU801"/>
      <c r="QV801"/>
      <c r="QW801"/>
      <c r="QX801"/>
      <c r="QY801"/>
      <c r="QZ801" t="s">
        <v>797</v>
      </c>
      <c r="RA801"/>
      <c r="RB801">
        <v>2000</v>
      </c>
      <c r="RC801">
        <v>2000</v>
      </c>
      <c r="RD801"/>
      <c r="RE801">
        <v>2000</v>
      </c>
      <c r="RF801">
        <v>0</v>
      </c>
      <c r="RG801">
        <v>0</v>
      </c>
      <c r="RH801"/>
      <c r="RI801" t="s">
        <v>806</v>
      </c>
      <c r="RJ801"/>
      <c r="RK801" t="s">
        <v>817</v>
      </c>
      <c r="RL801" t="s">
        <v>816</v>
      </c>
      <c r="RM801"/>
      <c r="RN801"/>
      <c r="RO801"/>
      <c r="RP801"/>
      <c r="RQ801"/>
      <c r="RR801"/>
      <c r="RS801"/>
      <c r="RT801"/>
      <c r="RU801"/>
      <c r="RV801"/>
      <c r="RW801"/>
      <c r="RX801"/>
      <c r="RY801"/>
      <c r="RZ801"/>
      <c r="SA801"/>
      <c r="SB801"/>
      <c r="SC801"/>
      <c r="SD801"/>
      <c r="SE801" t="s">
        <v>821</v>
      </c>
      <c r="SF801">
        <v>200</v>
      </c>
      <c r="SG801">
        <v>200</v>
      </c>
      <c r="SH801">
        <v>200</v>
      </c>
      <c r="SI801"/>
      <c r="SJ801">
        <v>240</v>
      </c>
      <c r="SK801">
        <v>-16.666666666666661</v>
      </c>
      <c r="SL801">
        <v>-40</v>
      </c>
      <c r="SM801" t="s">
        <v>2102</v>
      </c>
      <c r="SN801" t="s">
        <v>806</v>
      </c>
      <c r="SO801"/>
      <c r="SP801" t="s">
        <v>817</v>
      </c>
      <c r="SQ801" t="s">
        <v>816</v>
      </c>
      <c r="SR801"/>
      <c r="SS801"/>
      <c r="ST801"/>
      <c r="SU801"/>
      <c r="SV801"/>
      <c r="SW801"/>
      <c r="SX801"/>
      <c r="SY801"/>
      <c r="SZ801"/>
      <c r="TA801"/>
      <c r="TB801"/>
      <c r="TC801"/>
      <c r="TD801"/>
      <c r="TE801"/>
      <c r="TF801"/>
      <c r="TG801"/>
      <c r="TH801"/>
      <c r="TI801"/>
      <c r="TJ801" t="s">
        <v>821</v>
      </c>
      <c r="TK801">
        <v>150</v>
      </c>
      <c r="TL801">
        <v>50</v>
      </c>
      <c r="TM801">
        <v>50</v>
      </c>
      <c r="TN801"/>
      <c r="TO801">
        <v>75</v>
      </c>
      <c r="TP801">
        <v>-33.333333333333329</v>
      </c>
      <c r="TQ801">
        <v>-25</v>
      </c>
      <c r="TR801" t="s">
        <v>4443</v>
      </c>
      <c r="TS801" t="s">
        <v>806</v>
      </c>
      <c r="TT801"/>
      <c r="TU801" t="s">
        <v>817</v>
      </c>
      <c r="TV801" t="s">
        <v>816</v>
      </c>
      <c r="TW801"/>
      <c r="TX801"/>
      <c r="TY801"/>
      <c r="TZ801"/>
      <c r="UA801"/>
      <c r="UB801"/>
      <c r="UC801"/>
      <c r="UD801"/>
      <c r="UE801"/>
      <c r="UF801"/>
      <c r="UG801"/>
      <c r="UH801"/>
      <c r="UI801"/>
      <c r="UJ801"/>
      <c r="UK801"/>
      <c r="UL801"/>
      <c r="UM801"/>
      <c r="UN801"/>
      <c r="UO801" t="s">
        <v>797</v>
      </c>
      <c r="UP801"/>
      <c r="UQ801">
        <v>250</v>
      </c>
      <c r="UR801">
        <v>250</v>
      </c>
      <c r="US801"/>
      <c r="UT801">
        <v>250</v>
      </c>
      <c r="UU801">
        <v>0</v>
      </c>
      <c r="UV801">
        <v>0</v>
      </c>
      <c r="UW801"/>
      <c r="UX801" t="s">
        <v>806</v>
      </c>
      <c r="UY801"/>
      <c r="UZ801" t="s">
        <v>817</v>
      </c>
      <c r="VA801" t="s">
        <v>816</v>
      </c>
      <c r="VB801"/>
      <c r="VC801"/>
      <c r="VD801"/>
      <c r="VE801"/>
      <c r="VF801"/>
      <c r="VG801"/>
      <c r="VH801"/>
      <c r="VI801"/>
      <c r="VJ801"/>
      <c r="VK801"/>
      <c r="VL801"/>
      <c r="VM801"/>
      <c r="VN801"/>
      <c r="VO801"/>
      <c r="VP801"/>
      <c r="VQ801"/>
      <c r="VR801"/>
      <c r="VS801"/>
      <c r="VT801"/>
      <c r="VU801"/>
      <c r="VV801"/>
      <c r="VW801"/>
      <c r="VX801"/>
      <c r="VY801"/>
      <c r="VZ801"/>
      <c r="WA801"/>
      <c r="WB801"/>
      <c r="WC801"/>
      <c r="WD801"/>
      <c r="WE801"/>
      <c r="WF801"/>
      <c r="WG801"/>
      <c r="WH801"/>
      <c r="WI801"/>
      <c r="WJ801"/>
      <c r="WK801"/>
      <c r="WL801"/>
      <c r="WM801"/>
      <c r="WN801"/>
      <c r="WO801"/>
      <c r="WP801"/>
      <c r="WQ801"/>
      <c r="WR801"/>
      <c r="WS801"/>
      <c r="WT801"/>
      <c r="WU801"/>
      <c r="WV801"/>
      <c r="WW801"/>
      <c r="WX801"/>
      <c r="WY801"/>
      <c r="WZ801"/>
      <c r="XA801"/>
      <c r="XB801"/>
      <c r="XC801"/>
      <c r="XD801"/>
      <c r="XE801"/>
      <c r="XF801"/>
      <c r="XG801"/>
      <c r="XH801"/>
      <c r="XI801"/>
      <c r="XJ801"/>
      <c r="XK801"/>
      <c r="XL801"/>
      <c r="XM801"/>
      <c r="XN801"/>
      <c r="XO801"/>
      <c r="XP801"/>
      <c r="XQ801"/>
      <c r="XR801"/>
      <c r="XS801"/>
      <c r="XT801"/>
      <c r="XU801"/>
      <c r="XV801"/>
      <c r="XW801"/>
      <c r="XX801"/>
      <c r="XY801"/>
      <c r="XZ801"/>
      <c r="YA801"/>
      <c r="YB801"/>
      <c r="YC801"/>
      <c r="YD801"/>
      <c r="YE801"/>
      <c r="YF801"/>
      <c r="YG801"/>
      <c r="YH801"/>
      <c r="YI801"/>
      <c r="YJ801"/>
      <c r="YK801"/>
      <c r="YL801"/>
      <c r="YM801"/>
      <c r="YN801"/>
      <c r="YO801"/>
      <c r="YP801"/>
      <c r="YQ801"/>
      <c r="YR801"/>
      <c r="YS801"/>
      <c r="YT801"/>
      <c r="YU801"/>
      <c r="YV801"/>
      <c r="YW801"/>
      <c r="YX801"/>
      <c r="YY801"/>
      <c r="YZ801"/>
      <c r="ZA801"/>
      <c r="ZB801"/>
      <c r="ZC801"/>
      <c r="ZD801"/>
      <c r="ZE801"/>
      <c r="ZF801"/>
      <c r="ZG801"/>
      <c r="ZH801"/>
      <c r="ZI801"/>
      <c r="ZJ801"/>
      <c r="ZK801"/>
      <c r="ZL801"/>
      <c r="ZM801"/>
      <c r="ZN801"/>
      <c r="ZO801"/>
      <c r="ZP801"/>
      <c r="ZQ801"/>
      <c r="ZR801"/>
      <c r="ZS801"/>
      <c r="ZT801"/>
      <c r="ZU801"/>
      <c r="ZV801"/>
      <c r="ZW801"/>
      <c r="ZX801"/>
      <c r="ZY801"/>
      <c r="ZZ801"/>
      <c r="AAA801"/>
      <c r="AAB801"/>
      <c r="AAC801"/>
      <c r="AAD801"/>
      <c r="AAE801"/>
      <c r="AAF801"/>
      <c r="AAG801"/>
      <c r="AAH801"/>
      <c r="AAI801"/>
      <c r="AAJ801"/>
      <c r="AAK801"/>
      <c r="AAL801"/>
      <c r="AAM801"/>
      <c r="AAN801"/>
      <c r="AAO801"/>
      <c r="AAP801"/>
      <c r="AAQ801"/>
      <c r="AAR801"/>
      <c r="AAS801"/>
      <c r="AAT801"/>
      <c r="AAU801"/>
      <c r="AAV801" t="s">
        <v>816</v>
      </c>
      <c r="AAW801"/>
      <c r="AAX801"/>
      <c r="AAY801"/>
      <c r="AAZ801"/>
      <c r="ABA801"/>
      <c r="ABB801"/>
      <c r="ABC801"/>
      <c r="ABD801"/>
      <c r="ABE801"/>
      <c r="ABF801"/>
      <c r="ABG801"/>
      <c r="ABH801" t="s">
        <v>816</v>
      </c>
      <c r="ABI801"/>
      <c r="ABJ801"/>
      <c r="ABK801"/>
      <c r="ABL801"/>
      <c r="ABM801"/>
      <c r="ABN801"/>
      <c r="ABO801"/>
      <c r="ABP801"/>
      <c r="ABQ801" t="s">
        <v>816</v>
      </c>
      <c r="ABR801"/>
      <c r="ABS801"/>
      <c r="ABT801"/>
      <c r="ABU801"/>
      <c r="ABV801"/>
      <c r="ABW801"/>
      <c r="ABX801"/>
      <c r="ABY801"/>
      <c r="ABZ801"/>
      <c r="ACA801"/>
      <c r="ACB801"/>
      <c r="ACC801"/>
      <c r="ACD801" t="s">
        <v>816</v>
      </c>
      <c r="ACE801"/>
      <c r="ACF801"/>
      <c r="ACG801"/>
      <c r="ACH801"/>
      <c r="ACI801"/>
      <c r="ACJ801"/>
      <c r="ACK801"/>
      <c r="ACL801"/>
      <c r="ACM801"/>
      <c r="ACN801"/>
      <c r="ACO801"/>
      <c r="ACP801"/>
      <c r="ACQ801" t="s">
        <v>873</v>
      </c>
      <c r="ACR801">
        <v>371484549</v>
      </c>
      <c r="ACS801" s="396">
        <v>44904.322048611109</v>
      </c>
      <c r="ACT801"/>
      <c r="ACU801"/>
      <c r="ACV801" t="s">
        <v>801</v>
      </c>
      <c r="ACW801"/>
      <c r="ACX801"/>
      <c r="ACY801">
        <v>801</v>
      </c>
    </row>
    <row r="802" spans="1:779" s="82" customFormat="1" x14ac:dyDescent="0.3">
      <c r="A802" t="s">
        <v>4460</v>
      </c>
      <c r="B802" s="396">
        <v>44895.49008841435</v>
      </c>
      <c r="C802" s="396">
        <v>44895.494748807869</v>
      </c>
      <c r="D802" s="396">
        <v>44895</v>
      </c>
      <c r="E802" t="s">
        <v>932</v>
      </c>
      <c r="F802" s="396">
        <v>44895</v>
      </c>
      <c r="G802" t="s">
        <v>813</v>
      </c>
      <c r="H802" t="s">
        <v>922</v>
      </c>
      <c r="I802" t="s">
        <v>922</v>
      </c>
      <c r="J802" t="s">
        <v>922</v>
      </c>
      <c r="K802" t="s">
        <v>876</v>
      </c>
      <c r="L802" t="s">
        <v>923</v>
      </c>
      <c r="M802">
        <v>0</v>
      </c>
      <c r="N802">
        <v>1</v>
      </c>
      <c r="O802">
        <v>0</v>
      </c>
      <c r="P802">
        <v>0</v>
      </c>
      <c r="Q802">
        <v>1</v>
      </c>
      <c r="R802">
        <v>1</v>
      </c>
      <c r="S802">
        <v>0</v>
      </c>
      <c r="T802">
        <v>0</v>
      </c>
      <c r="U802">
        <v>0</v>
      </c>
      <c r="V802">
        <v>0</v>
      </c>
      <c r="W802">
        <v>0</v>
      </c>
      <c r="X802">
        <v>0</v>
      </c>
      <c r="Y802">
        <v>0</v>
      </c>
      <c r="Z802">
        <v>0</v>
      </c>
      <c r="AA802">
        <v>0</v>
      </c>
      <c r="AB802">
        <v>0</v>
      </c>
      <c r="AC802">
        <v>0</v>
      </c>
      <c r="AD802">
        <v>0</v>
      </c>
      <c r="AE802">
        <v>0</v>
      </c>
      <c r="AF802">
        <v>0</v>
      </c>
      <c r="AG802">
        <v>0</v>
      </c>
      <c r="AH802">
        <v>1</v>
      </c>
      <c r="AI802">
        <v>0</v>
      </c>
      <c r="AJ802"/>
      <c r="AK802"/>
      <c r="AL802"/>
      <c r="AM802"/>
      <c r="AN802"/>
      <c r="AO802"/>
      <c r="AP802"/>
      <c r="AQ802"/>
      <c r="AR802"/>
      <c r="AS802"/>
      <c r="AT802"/>
      <c r="AU802"/>
      <c r="AV802"/>
      <c r="AW802"/>
      <c r="AX802"/>
      <c r="AY802"/>
      <c r="AZ802"/>
      <c r="BA802"/>
      <c r="BB802"/>
      <c r="BC802"/>
      <c r="BD802"/>
      <c r="BE802"/>
      <c r="BF802"/>
      <c r="BG802"/>
      <c r="BH802"/>
      <c r="BI802"/>
      <c r="BJ802"/>
      <c r="BK802"/>
      <c r="BL802"/>
      <c r="BM802"/>
      <c r="BN802"/>
      <c r="BO802" t="s">
        <v>797</v>
      </c>
      <c r="BP802"/>
      <c r="BQ802">
        <v>1000</v>
      </c>
      <c r="BR802">
        <v>1000</v>
      </c>
      <c r="BS802"/>
      <c r="BT802">
        <v>3000</v>
      </c>
      <c r="BU802">
        <v>-66.666666666666657</v>
      </c>
      <c r="BV802">
        <v>-2000</v>
      </c>
      <c r="BW802" t="s">
        <v>4461</v>
      </c>
      <c r="BX802" t="s">
        <v>798</v>
      </c>
      <c r="BY802" t="s">
        <v>799</v>
      </c>
      <c r="BZ802"/>
      <c r="CA802" t="s">
        <v>816</v>
      </c>
      <c r="CB802"/>
      <c r="CC802"/>
      <c r="CD802"/>
      <c r="CE802"/>
      <c r="CF802"/>
      <c r="CG802"/>
      <c r="CH802"/>
      <c r="CI802"/>
      <c r="CJ802"/>
      <c r="CK802"/>
      <c r="CL802"/>
      <c r="CM802"/>
      <c r="CN802"/>
      <c r="CO802"/>
      <c r="CP802"/>
      <c r="CQ802"/>
      <c r="CR802"/>
      <c r="CS802"/>
      <c r="CT802"/>
      <c r="CU802"/>
      <c r="CV802"/>
      <c r="CW802"/>
      <c r="CX802"/>
      <c r="CY802"/>
      <c r="CZ802"/>
      <c r="DA802"/>
      <c r="DB802"/>
      <c r="DC802"/>
      <c r="DD802"/>
      <c r="DE802"/>
      <c r="DF802"/>
      <c r="DG802"/>
      <c r="DH802"/>
      <c r="DI802"/>
      <c r="DJ802"/>
      <c r="DK802"/>
      <c r="DL802"/>
      <c r="DM802"/>
      <c r="DN802"/>
      <c r="DO802"/>
      <c r="DP802"/>
      <c r="DQ802"/>
      <c r="DR802"/>
      <c r="DS802"/>
      <c r="DT802"/>
      <c r="DU802"/>
      <c r="DV802"/>
      <c r="DW802"/>
      <c r="DX802"/>
      <c r="DY802"/>
      <c r="DZ802"/>
      <c r="EA802"/>
      <c r="EB802"/>
      <c r="EC802"/>
      <c r="ED802"/>
      <c r="EE802"/>
      <c r="EF802"/>
      <c r="EG802"/>
      <c r="EH802"/>
      <c r="EI802"/>
      <c r="EJ802"/>
      <c r="EK802"/>
      <c r="EL802"/>
      <c r="EM802"/>
      <c r="EN802"/>
      <c r="EO802"/>
      <c r="EP802"/>
      <c r="EQ802"/>
      <c r="ER802"/>
      <c r="ES802"/>
      <c r="ET802"/>
      <c r="EU802"/>
      <c r="EV802"/>
      <c r="EW802"/>
      <c r="EX802"/>
      <c r="EY802"/>
      <c r="EZ802"/>
      <c r="FA802"/>
      <c r="FB802"/>
      <c r="FC802"/>
      <c r="FD802" t="s">
        <v>797</v>
      </c>
      <c r="FE802"/>
      <c r="FF802">
        <v>2500</v>
      </c>
      <c r="FG802">
        <v>2500</v>
      </c>
      <c r="FH802"/>
      <c r="FI802">
        <v>3500</v>
      </c>
      <c r="FJ802">
        <v>-28.571428571428569</v>
      </c>
      <c r="FK802">
        <v>-1000</v>
      </c>
      <c r="FL802" t="s">
        <v>4462</v>
      </c>
      <c r="FM802" t="s">
        <v>806</v>
      </c>
      <c r="FN802"/>
      <c r="FO802" t="s">
        <v>817</v>
      </c>
      <c r="FP802" t="s">
        <v>816</v>
      </c>
      <c r="FQ802"/>
      <c r="FR802"/>
      <c r="FS802"/>
      <c r="FT802"/>
      <c r="FU802"/>
      <c r="FV802"/>
      <c r="FW802"/>
      <c r="FX802"/>
      <c r="FY802"/>
      <c r="FZ802"/>
      <c r="GA802"/>
      <c r="GB802"/>
      <c r="GC802"/>
      <c r="GD802"/>
      <c r="GE802"/>
      <c r="GF802"/>
      <c r="GG802"/>
      <c r="GH802"/>
      <c r="GI802" t="s">
        <v>797</v>
      </c>
      <c r="GJ802"/>
      <c r="GK802">
        <v>10000</v>
      </c>
      <c r="GL802">
        <v>15000</v>
      </c>
      <c r="GM802">
        <v>-33.333333333333329</v>
      </c>
      <c r="GN802">
        <v>-5000</v>
      </c>
      <c r="GO802" t="s">
        <v>4463</v>
      </c>
      <c r="GP802" t="s">
        <v>806</v>
      </c>
      <c r="GQ802"/>
      <c r="GR802" t="s">
        <v>817</v>
      </c>
      <c r="GS802" t="s">
        <v>816</v>
      </c>
      <c r="GT802"/>
      <c r="GU802"/>
      <c r="GV802"/>
      <c r="GW802"/>
      <c r="GX802"/>
      <c r="GY802"/>
      <c r="GZ802"/>
      <c r="HA802"/>
      <c r="HB802"/>
      <c r="HC802"/>
      <c r="HD802"/>
      <c r="HE802"/>
      <c r="HF802"/>
      <c r="HG802"/>
      <c r="HH802"/>
      <c r="HI802"/>
      <c r="HJ802"/>
      <c r="HK802"/>
      <c r="HL802"/>
      <c r="HM802"/>
      <c r="HN802"/>
      <c r="HO802"/>
      <c r="HP802"/>
      <c r="HQ802"/>
      <c r="HR802"/>
      <c r="HS802"/>
      <c r="HT802"/>
      <c r="HU802"/>
      <c r="HV802"/>
      <c r="HW802"/>
      <c r="HX802"/>
      <c r="HY802"/>
      <c r="HZ802"/>
      <c r="IA802"/>
      <c r="IB802"/>
      <c r="IC802"/>
      <c r="ID802"/>
      <c r="IE802"/>
      <c r="IF802"/>
      <c r="IG802"/>
      <c r="IH802"/>
      <c r="II802"/>
      <c r="IJ802"/>
      <c r="IK802"/>
      <c r="IL802"/>
      <c r="IM802"/>
      <c r="IN802"/>
      <c r="IO802"/>
      <c r="IP802"/>
      <c r="IQ802"/>
      <c r="IR802"/>
      <c r="IS802"/>
      <c r="IT802"/>
      <c r="IU802"/>
      <c r="IV802"/>
      <c r="IW802"/>
      <c r="IX802"/>
      <c r="IY802"/>
      <c r="IZ802"/>
      <c r="JA802"/>
      <c r="JB802"/>
      <c r="JC802"/>
      <c r="JD802"/>
      <c r="JE802"/>
      <c r="JF802"/>
      <c r="JG802"/>
      <c r="JH802"/>
      <c r="JI802"/>
      <c r="JJ802"/>
      <c r="JK802"/>
      <c r="JL802"/>
      <c r="JM802"/>
      <c r="JN802"/>
      <c r="JO802"/>
      <c r="JP802"/>
      <c r="JQ802"/>
      <c r="JR802"/>
      <c r="JS802"/>
      <c r="JT802"/>
      <c r="JU802"/>
      <c r="JV802"/>
      <c r="JW802"/>
      <c r="JX802"/>
      <c r="JY802"/>
      <c r="JZ802"/>
      <c r="KA802"/>
      <c r="KB802"/>
      <c r="KC802"/>
      <c r="KD802"/>
      <c r="KE802"/>
      <c r="KF802"/>
      <c r="KG802"/>
      <c r="KH802"/>
      <c r="KI802"/>
      <c r="KJ802"/>
      <c r="KK802"/>
      <c r="KL802"/>
      <c r="KM802"/>
      <c r="KN802"/>
      <c r="KO802"/>
      <c r="KP802"/>
      <c r="KQ802"/>
      <c r="KR802"/>
      <c r="KS802"/>
      <c r="KT802"/>
      <c r="KU802"/>
      <c r="KV802"/>
      <c r="KW802"/>
      <c r="KX802"/>
      <c r="KY802"/>
      <c r="KZ802"/>
      <c r="LA802"/>
      <c r="LB802"/>
      <c r="LC802"/>
      <c r="LD802"/>
      <c r="LE802"/>
      <c r="LF802"/>
      <c r="LG802"/>
      <c r="LH802"/>
      <c r="LI802"/>
      <c r="LJ802"/>
      <c r="LK802"/>
      <c r="LL802"/>
      <c r="LM802"/>
      <c r="LN802"/>
      <c r="LO802"/>
      <c r="LP802"/>
      <c r="LQ802"/>
      <c r="LR802"/>
      <c r="LS802"/>
      <c r="LT802"/>
      <c r="LU802"/>
      <c r="LV802"/>
      <c r="LW802"/>
      <c r="LX802"/>
      <c r="LY802"/>
      <c r="LZ802"/>
      <c r="MA802"/>
      <c r="MB802"/>
      <c r="MC802"/>
      <c r="MD802"/>
      <c r="ME802"/>
      <c r="MF802"/>
      <c r="MG802"/>
      <c r="MH802"/>
      <c r="MI802"/>
      <c r="MJ802"/>
      <c r="MK802"/>
      <c r="ML802"/>
      <c r="MM802"/>
      <c r="MN802"/>
      <c r="MO802"/>
      <c r="MP802"/>
      <c r="MQ802"/>
      <c r="MR802"/>
      <c r="MS802"/>
      <c r="MT802"/>
      <c r="MU802"/>
      <c r="MV802"/>
      <c r="MW802"/>
      <c r="MX802"/>
      <c r="MY802"/>
      <c r="MZ802"/>
      <c r="NA802"/>
      <c r="NB802"/>
      <c r="NC802"/>
      <c r="ND802"/>
      <c r="NE802"/>
      <c r="NF802"/>
      <c r="NG802"/>
      <c r="NH802"/>
      <c r="NI802"/>
      <c r="NJ802"/>
      <c r="NK802"/>
      <c r="NL802"/>
      <c r="NM802"/>
      <c r="NN802"/>
      <c r="NO802"/>
      <c r="NP802"/>
      <c r="NQ802"/>
      <c r="NR802"/>
      <c r="NS802"/>
      <c r="NT802"/>
      <c r="NU802"/>
      <c r="NV802"/>
      <c r="NW802"/>
      <c r="NX802"/>
      <c r="NY802"/>
      <c r="NZ802"/>
      <c r="OA802"/>
      <c r="OB802"/>
      <c r="OC802"/>
      <c r="OD802"/>
      <c r="OE802"/>
      <c r="OF802"/>
      <c r="OG802"/>
      <c r="OH802"/>
      <c r="OI802"/>
      <c r="OJ802"/>
      <c r="OK802"/>
      <c r="OL802"/>
      <c r="OM802"/>
      <c r="ON802"/>
      <c r="OO802"/>
      <c r="OP802"/>
      <c r="OQ802"/>
      <c r="OR802"/>
      <c r="OS802"/>
      <c r="OT802"/>
      <c r="OU802"/>
      <c r="OV802"/>
      <c r="OW802"/>
      <c r="OX802"/>
      <c r="OY802"/>
      <c r="OZ802"/>
      <c r="PA802"/>
      <c r="PB802"/>
      <c r="PC802"/>
      <c r="PD802"/>
      <c r="PE802"/>
      <c r="PF802"/>
      <c r="PG802"/>
      <c r="PH802"/>
      <c r="PI802"/>
      <c r="PJ802"/>
      <c r="PK802"/>
      <c r="PL802"/>
      <c r="PM802"/>
      <c r="PN802"/>
      <c r="PO802"/>
      <c r="PP802"/>
      <c r="PQ802"/>
      <c r="PR802"/>
      <c r="PS802"/>
      <c r="PT802"/>
      <c r="PU802"/>
      <c r="PV802"/>
      <c r="PW802"/>
      <c r="PX802"/>
      <c r="PY802"/>
      <c r="PZ802"/>
      <c r="QA802"/>
      <c r="QB802"/>
      <c r="QC802"/>
      <c r="QD802"/>
      <c r="QE802"/>
      <c r="QF802"/>
      <c r="QG802"/>
      <c r="QH802"/>
      <c r="QI802"/>
      <c r="QJ802"/>
      <c r="QK802"/>
      <c r="QL802"/>
      <c r="QM802"/>
      <c r="QN802"/>
      <c r="QO802"/>
      <c r="QP802"/>
      <c r="QQ802"/>
      <c r="QR802"/>
      <c r="QS802"/>
      <c r="QT802"/>
      <c r="QU802"/>
      <c r="QV802"/>
      <c r="QW802"/>
      <c r="QX802"/>
      <c r="QY802"/>
      <c r="QZ802"/>
      <c r="RA802"/>
      <c r="RB802"/>
      <c r="RC802"/>
      <c r="RD802"/>
      <c r="RE802"/>
      <c r="RF802"/>
      <c r="RG802"/>
      <c r="RH802"/>
      <c r="RI802"/>
      <c r="RJ802"/>
      <c r="RK802"/>
      <c r="RL802"/>
      <c r="RM802"/>
      <c r="RN802"/>
      <c r="RO802"/>
      <c r="RP802"/>
      <c r="RQ802"/>
      <c r="RR802"/>
      <c r="RS802"/>
      <c r="RT802"/>
      <c r="RU802"/>
      <c r="RV802"/>
      <c r="RW802"/>
      <c r="RX802"/>
      <c r="RY802"/>
      <c r="RZ802"/>
      <c r="SA802"/>
      <c r="SB802"/>
      <c r="SC802"/>
      <c r="SD802"/>
      <c r="SE802"/>
      <c r="SF802"/>
      <c r="SG802"/>
      <c r="SH802"/>
      <c r="SI802"/>
      <c r="SJ802"/>
      <c r="SK802"/>
      <c r="SL802"/>
      <c r="SM802"/>
      <c r="SN802"/>
      <c r="SO802"/>
      <c r="SP802"/>
      <c r="SQ802"/>
      <c r="SR802"/>
      <c r="SS802"/>
      <c r="ST802"/>
      <c r="SU802"/>
      <c r="SV802"/>
      <c r="SW802"/>
      <c r="SX802"/>
      <c r="SY802"/>
      <c r="SZ802"/>
      <c r="TA802"/>
      <c r="TB802"/>
      <c r="TC802"/>
      <c r="TD802"/>
      <c r="TE802"/>
      <c r="TF802"/>
      <c r="TG802"/>
      <c r="TH802"/>
      <c r="TI802"/>
      <c r="TJ802"/>
      <c r="TK802"/>
      <c r="TL802"/>
      <c r="TM802"/>
      <c r="TN802"/>
      <c r="TO802"/>
      <c r="TP802"/>
      <c r="TQ802"/>
      <c r="TR802"/>
      <c r="TS802"/>
      <c r="TT802"/>
      <c r="TU802"/>
      <c r="TV802"/>
      <c r="TW802"/>
      <c r="TX802"/>
      <c r="TY802"/>
      <c r="TZ802"/>
      <c r="UA802"/>
      <c r="UB802"/>
      <c r="UC802"/>
      <c r="UD802"/>
      <c r="UE802"/>
      <c r="UF802"/>
      <c r="UG802"/>
      <c r="UH802"/>
      <c r="UI802"/>
      <c r="UJ802"/>
      <c r="UK802"/>
      <c r="UL802"/>
      <c r="UM802"/>
      <c r="UN802"/>
      <c r="UO802"/>
      <c r="UP802"/>
      <c r="UQ802"/>
      <c r="UR802"/>
      <c r="US802"/>
      <c r="UT802"/>
      <c r="UU802"/>
      <c r="UV802"/>
      <c r="UW802"/>
      <c r="UX802"/>
      <c r="UY802"/>
      <c r="UZ802"/>
      <c r="VA802"/>
      <c r="VB802"/>
      <c r="VC802"/>
      <c r="VD802"/>
      <c r="VE802"/>
      <c r="VF802"/>
      <c r="VG802"/>
      <c r="VH802"/>
      <c r="VI802"/>
      <c r="VJ802"/>
      <c r="VK802"/>
      <c r="VL802"/>
      <c r="VM802"/>
      <c r="VN802"/>
      <c r="VO802"/>
      <c r="VP802"/>
      <c r="VQ802"/>
      <c r="VR802"/>
      <c r="VS802"/>
      <c r="VT802"/>
      <c r="VU802"/>
      <c r="VV802"/>
      <c r="VW802"/>
      <c r="VX802"/>
      <c r="VY802"/>
      <c r="VZ802"/>
      <c r="WA802"/>
      <c r="WB802"/>
      <c r="WC802"/>
      <c r="WD802"/>
      <c r="WE802"/>
      <c r="WF802"/>
      <c r="WG802"/>
      <c r="WH802"/>
      <c r="WI802"/>
      <c r="WJ802"/>
      <c r="WK802"/>
      <c r="WL802"/>
      <c r="WM802"/>
      <c r="WN802"/>
      <c r="WO802"/>
      <c r="WP802"/>
      <c r="WQ802"/>
      <c r="WR802"/>
      <c r="WS802"/>
      <c r="WT802"/>
      <c r="WU802"/>
      <c r="WV802"/>
      <c r="WW802"/>
      <c r="WX802"/>
      <c r="WY802"/>
      <c r="WZ802"/>
      <c r="XA802"/>
      <c r="XB802"/>
      <c r="XC802"/>
      <c r="XD802"/>
      <c r="XE802"/>
      <c r="XF802"/>
      <c r="XG802"/>
      <c r="XH802"/>
      <c r="XI802"/>
      <c r="XJ802"/>
      <c r="XK802"/>
      <c r="XL802"/>
      <c r="XM802"/>
      <c r="XN802"/>
      <c r="XO802"/>
      <c r="XP802"/>
      <c r="XQ802"/>
      <c r="XR802"/>
      <c r="XS802"/>
      <c r="XT802"/>
      <c r="XU802"/>
      <c r="XV802"/>
      <c r="XW802"/>
      <c r="XX802"/>
      <c r="XY802"/>
      <c r="XZ802"/>
      <c r="YA802"/>
      <c r="YB802"/>
      <c r="YC802"/>
      <c r="YD802"/>
      <c r="YE802"/>
      <c r="YF802"/>
      <c r="YG802"/>
      <c r="YH802"/>
      <c r="YI802"/>
      <c r="YJ802"/>
      <c r="YK802"/>
      <c r="YL802"/>
      <c r="YM802"/>
      <c r="YN802"/>
      <c r="YO802"/>
      <c r="YP802"/>
      <c r="YQ802"/>
      <c r="YR802"/>
      <c r="YS802"/>
      <c r="YT802"/>
      <c r="YU802"/>
      <c r="YV802"/>
      <c r="YW802"/>
      <c r="YX802"/>
      <c r="YY802"/>
      <c r="YZ802"/>
      <c r="ZA802"/>
      <c r="ZB802"/>
      <c r="ZC802"/>
      <c r="ZD802"/>
      <c r="ZE802"/>
      <c r="ZF802"/>
      <c r="ZG802" t="s">
        <v>797</v>
      </c>
      <c r="ZH802"/>
      <c r="ZI802">
        <v>900</v>
      </c>
      <c r="ZJ802">
        <v>900</v>
      </c>
      <c r="ZK802"/>
      <c r="ZL802">
        <v>1500</v>
      </c>
      <c r="ZM802">
        <v>-40</v>
      </c>
      <c r="ZN802">
        <v>-600</v>
      </c>
      <c r="ZO802" t="s">
        <v>4464</v>
      </c>
      <c r="ZP802" t="s">
        <v>806</v>
      </c>
      <c r="ZQ802"/>
      <c r="ZR802" t="s">
        <v>817</v>
      </c>
      <c r="ZS802" t="s">
        <v>816</v>
      </c>
      <c r="ZT802"/>
      <c r="ZU802"/>
      <c r="ZV802"/>
      <c r="ZW802"/>
      <c r="ZX802"/>
      <c r="ZY802"/>
      <c r="ZZ802"/>
      <c r="AAA802"/>
      <c r="AAB802"/>
      <c r="AAC802"/>
      <c r="AAD802"/>
      <c r="AAE802"/>
      <c r="AAF802"/>
      <c r="AAG802"/>
      <c r="AAH802"/>
      <c r="AAI802"/>
      <c r="AAJ802"/>
      <c r="AAK802"/>
      <c r="AAL802"/>
      <c r="AAM802"/>
      <c r="AAN802"/>
      <c r="AAO802"/>
      <c r="AAP802"/>
      <c r="AAQ802"/>
      <c r="AAR802"/>
      <c r="AAS802"/>
      <c r="AAT802"/>
      <c r="AAU802"/>
      <c r="AAV802" t="s">
        <v>816</v>
      </c>
      <c r="AAW802"/>
      <c r="AAX802"/>
      <c r="AAY802"/>
      <c r="AAZ802"/>
      <c r="ABA802"/>
      <c r="ABB802"/>
      <c r="ABC802"/>
      <c r="ABD802"/>
      <c r="ABE802"/>
      <c r="ABF802"/>
      <c r="ABG802"/>
      <c r="ABH802" t="s">
        <v>816</v>
      </c>
      <c r="ABI802"/>
      <c r="ABJ802"/>
      <c r="ABK802"/>
      <c r="ABL802"/>
      <c r="ABM802"/>
      <c r="ABN802"/>
      <c r="ABO802"/>
      <c r="ABP802"/>
      <c r="ABQ802" t="s">
        <v>816</v>
      </c>
      <c r="ABR802"/>
      <c r="ABS802"/>
      <c r="ABT802"/>
      <c r="ABU802"/>
      <c r="ABV802"/>
      <c r="ABW802"/>
      <c r="ABX802"/>
      <c r="ABY802"/>
      <c r="ABZ802"/>
      <c r="ACA802"/>
      <c r="ACB802"/>
      <c r="ACC802"/>
      <c r="ACD802" t="s">
        <v>797</v>
      </c>
      <c r="ACE802" t="s">
        <v>4465</v>
      </c>
      <c r="ACF802">
        <v>1</v>
      </c>
      <c r="ACG802">
        <v>0</v>
      </c>
      <c r="ACH802">
        <v>0</v>
      </c>
      <c r="ACI802">
        <v>0</v>
      </c>
      <c r="ACJ802">
        <v>0</v>
      </c>
      <c r="ACK802">
        <v>0</v>
      </c>
      <c r="ACL802">
        <v>0</v>
      </c>
      <c r="ACM802">
        <v>1</v>
      </c>
      <c r="ACN802">
        <v>0</v>
      </c>
      <c r="ACO802">
        <v>0</v>
      </c>
      <c r="ACP802"/>
      <c r="ACQ802" t="s">
        <v>873</v>
      </c>
      <c r="ACR802">
        <v>371484553</v>
      </c>
      <c r="ACS802" s="396">
        <v>44904.322060185194</v>
      </c>
      <c r="ACT802"/>
      <c r="ACU802"/>
      <c r="ACV802" t="s">
        <v>801</v>
      </c>
      <c r="ACW802"/>
      <c r="ACX802"/>
      <c r="ACY802">
        <v>802</v>
      </c>
    </row>
    <row r="803" spans="1:779" s="82" customFormat="1" x14ac:dyDescent="0.3">
      <c r="A803" t="s">
        <v>4466</v>
      </c>
      <c r="B803" s="396">
        <v>44895.494844652778</v>
      </c>
      <c r="C803" s="396">
        <v>44895.499046307872</v>
      </c>
      <c r="D803" s="396">
        <v>44895</v>
      </c>
      <c r="E803" t="s">
        <v>932</v>
      </c>
      <c r="F803" s="396">
        <v>44895</v>
      </c>
      <c r="G803" t="s">
        <v>813</v>
      </c>
      <c r="H803" t="s">
        <v>922</v>
      </c>
      <c r="I803" t="s">
        <v>922</v>
      </c>
      <c r="J803" t="s">
        <v>922</v>
      </c>
      <c r="K803" t="s">
        <v>795</v>
      </c>
      <c r="L803" t="s">
        <v>4467</v>
      </c>
      <c r="M803">
        <v>0</v>
      </c>
      <c r="N803">
        <v>0</v>
      </c>
      <c r="O803">
        <v>1</v>
      </c>
      <c r="P803">
        <v>1</v>
      </c>
      <c r="Q803">
        <v>0</v>
      </c>
      <c r="R803">
        <v>0</v>
      </c>
      <c r="S803">
        <v>1</v>
      </c>
      <c r="T803">
        <v>1</v>
      </c>
      <c r="U803">
        <v>0</v>
      </c>
      <c r="V803">
        <v>0</v>
      </c>
      <c r="W803">
        <v>1</v>
      </c>
      <c r="X803">
        <v>0</v>
      </c>
      <c r="Y803">
        <v>0</v>
      </c>
      <c r="Z803">
        <v>0</v>
      </c>
      <c r="AA803">
        <v>0</v>
      </c>
      <c r="AB803">
        <v>0</v>
      </c>
      <c r="AC803">
        <v>0</v>
      </c>
      <c r="AD803">
        <v>0</v>
      </c>
      <c r="AE803">
        <v>0</v>
      </c>
      <c r="AF803">
        <v>0</v>
      </c>
      <c r="AG803">
        <v>0</v>
      </c>
      <c r="AH803">
        <v>0</v>
      </c>
      <c r="AI803">
        <v>0</v>
      </c>
      <c r="AJ803"/>
      <c r="AK803"/>
      <c r="AL803"/>
      <c r="AM803"/>
      <c r="AN803"/>
      <c r="AO803"/>
      <c r="AP803"/>
      <c r="AQ803"/>
      <c r="AR803"/>
      <c r="AS803"/>
      <c r="AT803"/>
      <c r="AU803"/>
      <c r="AV803"/>
      <c r="AW803"/>
      <c r="AX803"/>
      <c r="AY803"/>
      <c r="AZ803"/>
      <c r="BA803"/>
      <c r="BB803"/>
      <c r="BC803"/>
      <c r="BD803"/>
      <c r="BE803"/>
      <c r="BF803"/>
      <c r="BG803"/>
      <c r="BH803"/>
      <c r="BI803"/>
      <c r="BJ803"/>
      <c r="BK803"/>
      <c r="BL803"/>
      <c r="BM803"/>
      <c r="BN803"/>
      <c r="BO803"/>
      <c r="BP803"/>
      <c r="BQ803"/>
      <c r="BR803"/>
      <c r="BS803"/>
      <c r="BT803"/>
      <c r="BU803"/>
      <c r="BV803"/>
      <c r="BW803"/>
      <c r="BX803"/>
      <c r="BY803"/>
      <c r="BZ803"/>
      <c r="CA803"/>
      <c r="CB803"/>
      <c r="CC803"/>
      <c r="CD803"/>
      <c r="CE803"/>
      <c r="CF803"/>
      <c r="CG803"/>
      <c r="CH803"/>
      <c r="CI803"/>
      <c r="CJ803"/>
      <c r="CK803"/>
      <c r="CL803"/>
      <c r="CM803"/>
      <c r="CN803"/>
      <c r="CO803"/>
      <c r="CP803"/>
      <c r="CQ803"/>
      <c r="CR803"/>
      <c r="CS803"/>
      <c r="CT803" t="s">
        <v>797</v>
      </c>
      <c r="CU803"/>
      <c r="CV803">
        <v>2000</v>
      </c>
      <c r="CW803">
        <v>2000</v>
      </c>
      <c r="CX803"/>
      <c r="CY803">
        <v>2500</v>
      </c>
      <c r="CZ803">
        <v>-20</v>
      </c>
      <c r="DA803">
        <v>-500</v>
      </c>
      <c r="DB803" t="s">
        <v>3109</v>
      </c>
      <c r="DC803" t="s">
        <v>806</v>
      </c>
      <c r="DD803"/>
      <c r="DE803" t="s">
        <v>817</v>
      </c>
      <c r="DF803" t="s">
        <v>816</v>
      </c>
      <c r="DG803"/>
      <c r="DH803"/>
      <c r="DI803"/>
      <c r="DJ803"/>
      <c r="DK803"/>
      <c r="DL803"/>
      <c r="DM803"/>
      <c r="DN803"/>
      <c r="DO803"/>
      <c r="DP803"/>
      <c r="DQ803"/>
      <c r="DR803"/>
      <c r="DS803"/>
      <c r="DT803"/>
      <c r="DU803"/>
      <c r="DV803"/>
      <c r="DW803"/>
      <c r="DX803"/>
      <c r="DY803" t="s">
        <v>797</v>
      </c>
      <c r="DZ803"/>
      <c r="EA803">
        <v>3000</v>
      </c>
      <c r="EB803">
        <v>3000</v>
      </c>
      <c r="EC803"/>
      <c r="ED803">
        <v>4000</v>
      </c>
      <c r="EE803">
        <v>-25</v>
      </c>
      <c r="EF803">
        <v>-1000</v>
      </c>
      <c r="EG803" t="s">
        <v>1066</v>
      </c>
      <c r="EH803" t="s">
        <v>806</v>
      </c>
      <c r="EI803"/>
      <c r="EJ803" t="s">
        <v>817</v>
      </c>
      <c r="EK803" t="s">
        <v>816</v>
      </c>
      <c r="EL803"/>
      <c r="EM803"/>
      <c r="EN803"/>
      <c r="EO803"/>
      <c r="EP803"/>
      <c r="EQ803"/>
      <c r="ER803"/>
      <c r="ES803"/>
      <c r="ET803"/>
      <c r="EU803"/>
      <c r="EV803"/>
      <c r="EW803"/>
      <c r="EX803"/>
      <c r="EY803"/>
      <c r="EZ803"/>
      <c r="FA803"/>
      <c r="FB803"/>
      <c r="FC803"/>
      <c r="FD803"/>
      <c r="FE803"/>
      <c r="FF803"/>
      <c r="FG803"/>
      <c r="FH803"/>
      <c r="FI803"/>
      <c r="FJ803"/>
      <c r="FK803"/>
      <c r="FL803"/>
      <c r="FM803"/>
      <c r="FN803"/>
      <c r="FO803"/>
      <c r="FP803"/>
      <c r="FQ803"/>
      <c r="FR803"/>
      <c r="FS803"/>
      <c r="FT803"/>
      <c r="FU803"/>
      <c r="FV803"/>
      <c r="FW803"/>
      <c r="FX803"/>
      <c r="FY803"/>
      <c r="FZ803"/>
      <c r="GA803"/>
      <c r="GB803"/>
      <c r="GC803"/>
      <c r="GD803"/>
      <c r="GE803"/>
      <c r="GF803"/>
      <c r="GG803"/>
      <c r="GH803"/>
      <c r="GI803"/>
      <c r="GJ803"/>
      <c r="GK803"/>
      <c r="GL803"/>
      <c r="GM803"/>
      <c r="GN803"/>
      <c r="GO803"/>
      <c r="GP803"/>
      <c r="GQ803"/>
      <c r="GR803"/>
      <c r="GS803"/>
      <c r="GT803"/>
      <c r="GU803"/>
      <c r="GV803"/>
      <c r="GW803"/>
      <c r="GX803"/>
      <c r="GY803"/>
      <c r="GZ803"/>
      <c r="HA803"/>
      <c r="HB803"/>
      <c r="HC803"/>
      <c r="HD803"/>
      <c r="HE803"/>
      <c r="HF803"/>
      <c r="HG803"/>
      <c r="HH803"/>
      <c r="HI803"/>
      <c r="HJ803"/>
      <c r="HK803"/>
      <c r="HL803" t="s">
        <v>797</v>
      </c>
      <c r="HM803"/>
      <c r="HN803">
        <v>4500</v>
      </c>
      <c r="HO803">
        <v>4500</v>
      </c>
      <c r="HP803"/>
      <c r="HQ803">
        <v>4000</v>
      </c>
      <c r="HR803">
        <v>12.5</v>
      </c>
      <c r="HS803">
        <v>500</v>
      </c>
      <c r="HT803" t="s">
        <v>2102</v>
      </c>
      <c r="HU803" t="s">
        <v>806</v>
      </c>
      <c r="HV803"/>
      <c r="HW803" t="s">
        <v>817</v>
      </c>
      <c r="HX803" t="s">
        <v>816</v>
      </c>
      <c r="HY803"/>
      <c r="HZ803"/>
      <c r="IA803"/>
      <c r="IB803"/>
      <c r="IC803"/>
      <c r="ID803"/>
      <c r="IE803"/>
      <c r="IF803"/>
      <c r="IG803"/>
      <c r="IH803"/>
      <c r="II803"/>
      <c r="IJ803"/>
      <c r="IK803"/>
      <c r="IL803"/>
      <c r="IM803"/>
      <c r="IN803"/>
      <c r="IO803"/>
      <c r="IP803"/>
      <c r="IQ803"/>
      <c r="IR803"/>
      <c r="IS803"/>
      <c r="IT803"/>
      <c r="IU803"/>
      <c r="IV803"/>
      <c r="IW803"/>
      <c r="IX803"/>
      <c r="IY803" t="s">
        <v>4468</v>
      </c>
      <c r="IZ803" t="s">
        <v>798</v>
      </c>
      <c r="JA803" t="s">
        <v>799</v>
      </c>
      <c r="JB803"/>
      <c r="JC803" t="s">
        <v>816</v>
      </c>
      <c r="JD803"/>
      <c r="JE803"/>
      <c r="JF803"/>
      <c r="JG803"/>
      <c r="JH803"/>
      <c r="JI803"/>
      <c r="JJ803"/>
      <c r="JK803"/>
      <c r="JL803"/>
      <c r="JM803"/>
      <c r="JN803"/>
      <c r="JO803"/>
      <c r="JP803"/>
      <c r="JQ803"/>
      <c r="JR803"/>
      <c r="JS803"/>
      <c r="JT803"/>
      <c r="JU803"/>
      <c r="JV803"/>
      <c r="JW803"/>
      <c r="JX803"/>
      <c r="JY803"/>
      <c r="JZ803"/>
      <c r="KA803"/>
      <c r="KB803"/>
      <c r="KC803"/>
      <c r="KD803"/>
      <c r="KE803"/>
      <c r="KF803"/>
      <c r="KG803"/>
      <c r="KH803"/>
      <c r="KI803"/>
      <c r="KJ803"/>
      <c r="KK803"/>
      <c r="KL803"/>
      <c r="KM803"/>
      <c r="KN803"/>
      <c r="KO803"/>
      <c r="KP803"/>
      <c r="KQ803"/>
      <c r="KR803"/>
      <c r="KS803"/>
      <c r="KT803"/>
      <c r="KU803"/>
      <c r="KV803"/>
      <c r="KW803"/>
      <c r="KX803"/>
      <c r="KY803"/>
      <c r="KZ803"/>
      <c r="LA803"/>
      <c r="LB803"/>
      <c r="LC803"/>
      <c r="LD803"/>
      <c r="LE803"/>
      <c r="LF803"/>
      <c r="LG803"/>
      <c r="LH803"/>
      <c r="LI803"/>
      <c r="LJ803"/>
      <c r="LK803"/>
      <c r="LL803"/>
      <c r="LM803"/>
      <c r="LN803"/>
      <c r="LO803"/>
      <c r="LP803"/>
      <c r="LQ803"/>
      <c r="LR803"/>
      <c r="LS803"/>
      <c r="LT803"/>
      <c r="LU803"/>
      <c r="LV803"/>
      <c r="LW803"/>
      <c r="LX803"/>
      <c r="LY803"/>
      <c r="LZ803"/>
      <c r="MA803"/>
      <c r="MB803"/>
      <c r="MC803"/>
      <c r="MD803"/>
      <c r="ME803"/>
      <c r="MF803" t="s">
        <v>821</v>
      </c>
      <c r="MG803">
        <v>500</v>
      </c>
      <c r="MH803">
        <v>200</v>
      </c>
      <c r="MI803">
        <v>200</v>
      </c>
      <c r="MJ803"/>
      <c r="MK803">
        <v>313</v>
      </c>
      <c r="ML803">
        <v>-36.102236421725237</v>
      </c>
      <c r="MM803">
        <v>-113</v>
      </c>
      <c r="MN803" t="s">
        <v>2102</v>
      </c>
      <c r="MO803" t="s">
        <v>852</v>
      </c>
      <c r="MP803"/>
      <c r="MQ803"/>
      <c r="MR803" t="s">
        <v>816</v>
      </c>
      <c r="MS803"/>
      <c r="MT803"/>
      <c r="MU803"/>
      <c r="MV803"/>
      <c r="MW803"/>
      <c r="MX803"/>
      <c r="MY803"/>
      <c r="MZ803"/>
      <c r="NA803"/>
      <c r="NB803"/>
      <c r="NC803"/>
      <c r="ND803"/>
      <c r="NE803"/>
      <c r="NF803"/>
      <c r="NG803"/>
      <c r="NH803"/>
      <c r="NI803"/>
      <c r="NJ803"/>
      <c r="NK803"/>
      <c r="NL803"/>
      <c r="NM803"/>
      <c r="NN803"/>
      <c r="NO803"/>
      <c r="NP803"/>
      <c r="NQ803"/>
      <c r="NR803"/>
      <c r="NS803"/>
      <c r="NT803"/>
      <c r="NU803"/>
      <c r="NV803"/>
      <c r="NW803"/>
      <c r="NX803"/>
      <c r="NY803"/>
      <c r="NZ803"/>
      <c r="OA803"/>
      <c r="OB803"/>
      <c r="OC803"/>
      <c r="OD803"/>
      <c r="OE803"/>
      <c r="OF803"/>
      <c r="OG803"/>
      <c r="OH803"/>
      <c r="OI803"/>
      <c r="OJ803"/>
      <c r="OK803"/>
      <c r="OL803"/>
      <c r="OM803"/>
      <c r="ON803"/>
      <c r="OO803"/>
      <c r="OP803"/>
      <c r="OQ803"/>
      <c r="OR803"/>
      <c r="OS803"/>
      <c r="OT803"/>
      <c r="OU803"/>
      <c r="OV803"/>
      <c r="OW803"/>
      <c r="OX803"/>
      <c r="OY803"/>
      <c r="OZ803"/>
      <c r="PA803"/>
      <c r="PB803"/>
      <c r="PC803"/>
      <c r="PD803"/>
      <c r="PE803"/>
      <c r="PF803"/>
      <c r="PG803"/>
      <c r="PH803"/>
      <c r="PI803"/>
      <c r="PJ803"/>
      <c r="PK803"/>
      <c r="PL803"/>
      <c r="PM803"/>
      <c r="PN803"/>
      <c r="PO803"/>
      <c r="PP803"/>
      <c r="PQ803"/>
      <c r="PR803"/>
      <c r="PS803"/>
      <c r="PT803"/>
      <c r="PU803"/>
      <c r="PV803"/>
      <c r="PW803"/>
      <c r="PX803"/>
      <c r="PY803"/>
      <c r="PZ803"/>
      <c r="QA803"/>
      <c r="QB803"/>
      <c r="QC803"/>
      <c r="QD803"/>
      <c r="QE803"/>
      <c r="QF803"/>
      <c r="QG803"/>
      <c r="QH803"/>
      <c r="QI803"/>
      <c r="QJ803"/>
      <c r="QK803"/>
      <c r="QL803"/>
      <c r="QM803"/>
      <c r="QN803"/>
      <c r="QO803"/>
      <c r="QP803"/>
      <c r="QQ803"/>
      <c r="QR803"/>
      <c r="QS803"/>
      <c r="QT803"/>
      <c r="QU803"/>
      <c r="QV803"/>
      <c r="QW803"/>
      <c r="QX803"/>
      <c r="QY803"/>
      <c r="QZ803"/>
      <c r="RA803"/>
      <c r="RB803"/>
      <c r="RC803"/>
      <c r="RD803"/>
      <c r="RE803"/>
      <c r="RF803"/>
      <c r="RG803"/>
      <c r="RH803"/>
      <c r="RI803"/>
      <c r="RJ803"/>
      <c r="RK803"/>
      <c r="RL803"/>
      <c r="RM803"/>
      <c r="RN803"/>
      <c r="RO803"/>
      <c r="RP803"/>
      <c r="RQ803"/>
      <c r="RR803"/>
      <c r="RS803"/>
      <c r="RT803"/>
      <c r="RU803"/>
      <c r="RV803"/>
      <c r="RW803"/>
      <c r="RX803"/>
      <c r="RY803"/>
      <c r="RZ803"/>
      <c r="SA803"/>
      <c r="SB803"/>
      <c r="SC803"/>
      <c r="SD803"/>
      <c r="SE803"/>
      <c r="SF803"/>
      <c r="SG803"/>
      <c r="SH803"/>
      <c r="SI803"/>
      <c r="SJ803"/>
      <c r="SK803"/>
      <c r="SL803"/>
      <c r="SM803"/>
      <c r="SN803"/>
      <c r="SO803"/>
      <c r="SP803"/>
      <c r="SQ803"/>
      <c r="SR803"/>
      <c r="SS803"/>
      <c r="ST803"/>
      <c r="SU803"/>
      <c r="SV803"/>
      <c r="SW803"/>
      <c r="SX803"/>
      <c r="SY803"/>
      <c r="SZ803"/>
      <c r="TA803"/>
      <c r="TB803"/>
      <c r="TC803"/>
      <c r="TD803"/>
      <c r="TE803"/>
      <c r="TF803"/>
      <c r="TG803"/>
      <c r="TH803"/>
      <c r="TI803"/>
      <c r="TJ803"/>
      <c r="TK803"/>
      <c r="TL803"/>
      <c r="TM803"/>
      <c r="TN803"/>
      <c r="TO803"/>
      <c r="TP803"/>
      <c r="TQ803"/>
      <c r="TR803"/>
      <c r="TS803"/>
      <c r="TT803"/>
      <c r="TU803"/>
      <c r="TV803"/>
      <c r="TW803"/>
      <c r="TX803"/>
      <c r="TY803"/>
      <c r="TZ803"/>
      <c r="UA803"/>
      <c r="UB803"/>
      <c r="UC803"/>
      <c r="UD803"/>
      <c r="UE803"/>
      <c r="UF803"/>
      <c r="UG803"/>
      <c r="UH803"/>
      <c r="UI803"/>
      <c r="UJ803"/>
      <c r="UK803"/>
      <c r="UL803"/>
      <c r="UM803"/>
      <c r="UN803"/>
      <c r="UO803"/>
      <c r="UP803"/>
      <c r="UQ803"/>
      <c r="UR803"/>
      <c r="US803"/>
      <c r="UT803"/>
      <c r="UU803"/>
      <c r="UV803"/>
      <c r="UW803"/>
      <c r="UX803"/>
      <c r="UY803"/>
      <c r="UZ803"/>
      <c r="VA803"/>
      <c r="VB803"/>
      <c r="VC803"/>
      <c r="VD803"/>
      <c r="VE803"/>
      <c r="VF803"/>
      <c r="VG803"/>
      <c r="VH803"/>
      <c r="VI803"/>
      <c r="VJ803"/>
      <c r="VK803"/>
      <c r="VL803"/>
      <c r="VM803"/>
      <c r="VN803"/>
      <c r="VO803"/>
      <c r="VP803"/>
      <c r="VQ803"/>
      <c r="VR803"/>
      <c r="VS803"/>
      <c r="VT803"/>
      <c r="VU803"/>
      <c r="VV803"/>
      <c r="VW803"/>
      <c r="VX803"/>
      <c r="VY803"/>
      <c r="VZ803"/>
      <c r="WA803"/>
      <c r="WB803"/>
      <c r="WC803"/>
      <c r="WD803"/>
      <c r="WE803"/>
      <c r="WF803"/>
      <c r="WG803"/>
      <c r="WH803"/>
      <c r="WI803"/>
      <c r="WJ803"/>
      <c r="WK803"/>
      <c r="WL803"/>
      <c r="WM803"/>
      <c r="WN803"/>
      <c r="WO803"/>
      <c r="WP803"/>
      <c r="WQ803"/>
      <c r="WR803"/>
      <c r="WS803"/>
      <c r="WT803"/>
      <c r="WU803"/>
      <c r="WV803"/>
      <c r="WW803"/>
      <c r="WX803"/>
      <c r="WY803"/>
      <c r="WZ803"/>
      <c r="XA803"/>
      <c r="XB803"/>
      <c r="XC803"/>
      <c r="XD803"/>
      <c r="XE803"/>
      <c r="XF803"/>
      <c r="XG803"/>
      <c r="XH803"/>
      <c r="XI803"/>
      <c r="XJ803"/>
      <c r="XK803"/>
      <c r="XL803"/>
      <c r="XM803"/>
      <c r="XN803"/>
      <c r="XO803"/>
      <c r="XP803"/>
      <c r="XQ803"/>
      <c r="XR803"/>
      <c r="XS803"/>
      <c r="XT803"/>
      <c r="XU803"/>
      <c r="XV803"/>
      <c r="XW803"/>
      <c r="XX803"/>
      <c r="XY803"/>
      <c r="XZ803"/>
      <c r="YA803"/>
      <c r="YB803"/>
      <c r="YC803"/>
      <c r="YD803"/>
      <c r="YE803"/>
      <c r="YF803"/>
      <c r="YG803"/>
      <c r="YH803"/>
      <c r="YI803"/>
      <c r="YJ803"/>
      <c r="YK803"/>
      <c r="YL803"/>
      <c r="YM803"/>
      <c r="YN803"/>
      <c r="YO803"/>
      <c r="YP803"/>
      <c r="YQ803"/>
      <c r="YR803"/>
      <c r="YS803"/>
      <c r="YT803"/>
      <c r="YU803"/>
      <c r="YV803"/>
      <c r="YW803"/>
      <c r="YX803"/>
      <c r="YY803"/>
      <c r="YZ803"/>
      <c r="ZA803"/>
      <c r="ZB803"/>
      <c r="ZC803"/>
      <c r="ZD803"/>
      <c r="ZE803"/>
      <c r="ZF803"/>
      <c r="ZG803"/>
      <c r="ZH803"/>
      <c r="ZI803"/>
      <c r="ZJ803"/>
      <c r="ZK803"/>
      <c r="ZL803"/>
      <c r="ZM803"/>
      <c r="ZN803"/>
      <c r="ZO803"/>
      <c r="ZP803"/>
      <c r="ZQ803"/>
      <c r="ZR803"/>
      <c r="ZS803"/>
      <c r="ZT803"/>
      <c r="ZU803"/>
      <c r="ZV803"/>
      <c r="ZW803"/>
      <c r="ZX803"/>
      <c r="ZY803"/>
      <c r="ZZ803"/>
      <c r="AAA803"/>
      <c r="AAB803"/>
      <c r="AAC803"/>
      <c r="AAD803"/>
      <c r="AAE803"/>
      <c r="AAF803"/>
      <c r="AAG803"/>
      <c r="AAH803"/>
      <c r="AAI803"/>
      <c r="AAJ803"/>
      <c r="AAK803"/>
      <c r="AAL803"/>
      <c r="AAM803"/>
      <c r="AAN803"/>
      <c r="AAO803"/>
      <c r="AAP803"/>
      <c r="AAQ803"/>
      <c r="AAR803"/>
      <c r="AAS803"/>
      <c r="AAT803"/>
      <c r="AAU803"/>
      <c r="AAV803" t="s">
        <v>816</v>
      </c>
      <c r="AAW803"/>
      <c r="AAX803"/>
      <c r="AAY803"/>
      <c r="AAZ803"/>
      <c r="ABA803"/>
      <c r="ABB803"/>
      <c r="ABC803"/>
      <c r="ABD803"/>
      <c r="ABE803"/>
      <c r="ABF803"/>
      <c r="ABG803"/>
      <c r="ABH803" t="s">
        <v>816</v>
      </c>
      <c r="ABI803"/>
      <c r="ABJ803"/>
      <c r="ABK803"/>
      <c r="ABL803"/>
      <c r="ABM803"/>
      <c r="ABN803"/>
      <c r="ABO803"/>
      <c r="ABP803"/>
      <c r="ABQ803" t="s">
        <v>816</v>
      </c>
      <c r="ABR803"/>
      <c r="ABS803"/>
      <c r="ABT803"/>
      <c r="ABU803"/>
      <c r="ABV803"/>
      <c r="ABW803"/>
      <c r="ABX803"/>
      <c r="ABY803"/>
      <c r="ABZ803"/>
      <c r="ACA803"/>
      <c r="ACB803"/>
      <c r="ACC803"/>
      <c r="ACD803" t="s">
        <v>816</v>
      </c>
      <c r="ACE803"/>
      <c r="ACF803"/>
      <c r="ACG803"/>
      <c r="ACH803"/>
      <c r="ACI803"/>
      <c r="ACJ803"/>
      <c r="ACK803"/>
      <c r="ACL803"/>
      <c r="ACM803"/>
      <c r="ACN803"/>
      <c r="ACO803"/>
      <c r="ACP803"/>
      <c r="ACQ803" t="s">
        <v>873</v>
      </c>
      <c r="ACR803">
        <v>371484562</v>
      </c>
      <c r="ACS803" s="396">
        <v>44904.322083333333</v>
      </c>
      <c r="ACT803"/>
      <c r="ACU803"/>
      <c r="ACV803" t="s">
        <v>801</v>
      </c>
      <c r="ACW803"/>
      <c r="ACX803"/>
      <c r="ACY803">
        <v>803</v>
      </c>
    </row>
    <row r="804" spans="1:779" s="82" customFormat="1" x14ac:dyDescent="0.3">
      <c r="A804" t="s">
        <v>4469</v>
      </c>
      <c r="B804" s="396">
        <v>44895.499127453702</v>
      </c>
      <c r="C804" s="396">
        <v>44895.502388402783</v>
      </c>
      <c r="D804" s="396">
        <v>44895</v>
      </c>
      <c r="E804" t="s">
        <v>932</v>
      </c>
      <c r="F804" s="396">
        <v>44895</v>
      </c>
      <c r="G804" t="s">
        <v>813</v>
      </c>
      <c r="H804" t="s">
        <v>922</v>
      </c>
      <c r="I804" t="s">
        <v>922</v>
      </c>
      <c r="J804" t="s">
        <v>922</v>
      </c>
      <c r="K804" t="s">
        <v>876</v>
      </c>
      <c r="L804" t="s">
        <v>839</v>
      </c>
      <c r="M804">
        <v>0</v>
      </c>
      <c r="N804">
        <v>0</v>
      </c>
      <c r="O804">
        <v>0</v>
      </c>
      <c r="P804">
        <v>0</v>
      </c>
      <c r="Q804">
        <v>0</v>
      </c>
      <c r="R804">
        <v>0</v>
      </c>
      <c r="S804">
        <v>0</v>
      </c>
      <c r="T804">
        <v>0</v>
      </c>
      <c r="U804">
        <v>1</v>
      </c>
      <c r="V804">
        <v>1</v>
      </c>
      <c r="W804">
        <v>0</v>
      </c>
      <c r="X804">
        <v>1</v>
      </c>
      <c r="Y804">
        <v>1</v>
      </c>
      <c r="Z804">
        <v>0</v>
      </c>
      <c r="AA804">
        <v>0</v>
      </c>
      <c r="AB804">
        <v>0</v>
      </c>
      <c r="AC804">
        <v>0</v>
      </c>
      <c r="AD804">
        <v>0</v>
      </c>
      <c r="AE804">
        <v>0</v>
      </c>
      <c r="AF804">
        <v>0</v>
      </c>
      <c r="AG804">
        <v>0</v>
      </c>
      <c r="AH804">
        <v>0</v>
      </c>
      <c r="AI804">
        <v>0</v>
      </c>
      <c r="AJ804"/>
      <c r="AK804"/>
      <c r="AL804"/>
      <c r="AM804"/>
      <c r="AN804"/>
      <c r="AO804"/>
      <c r="AP804"/>
      <c r="AQ804"/>
      <c r="AR804"/>
      <c r="AS804"/>
      <c r="AT804"/>
      <c r="AU804"/>
      <c r="AV804"/>
      <c r="AW804"/>
      <c r="AX804"/>
      <c r="AY804"/>
      <c r="AZ804"/>
      <c r="BA804"/>
      <c r="BB804"/>
      <c r="BC804"/>
      <c r="BD804"/>
      <c r="BE804"/>
      <c r="BF804"/>
      <c r="BG804"/>
      <c r="BH804"/>
      <c r="BI804"/>
      <c r="BJ804"/>
      <c r="BK804"/>
      <c r="BL804"/>
      <c r="BM804"/>
      <c r="BN804"/>
      <c r="BO804"/>
      <c r="BP804"/>
      <c r="BQ804"/>
      <c r="BR804"/>
      <c r="BS804"/>
      <c r="BT804"/>
      <c r="BU804"/>
      <c r="BV804"/>
      <c r="BW804"/>
      <c r="BX804"/>
      <c r="BY804"/>
      <c r="BZ804"/>
      <c r="CA804"/>
      <c r="CB804"/>
      <c r="CC804"/>
      <c r="CD804"/>
      <c r="CE804"/>
      <c r="CF804"/>
      <c r="CG804"/>
      <c r="CH804"/>
      <c r="CI804"/>
      <c r="CJ804"/>
      <c r="CK804"/>
      <c r="CL804"/>
      <c r="CM804"/>
      <c r="CN804"/>
      <c r="CO804"/>
      <c r="CP804"/>
      <c r="CQ804"/>
      <c r="CR804"/>
      <c r="CS804"/>
      <c r="CT804"/>
      <c r="CU804"/>
      <c r="CV804"/>
      <c r="CW804"/>
      <c r="CX804"/>
      <c r="CY804"/>
      <c r="CZ804"/>
      <c r="DA804"/>
      <c r="DB804"/>
      <c r="DC804"/>
      <c r="DD804"/>
      <c r="DE804"/>
      <c r="DF804"/>
      <c r="DG804"/>
      <c r="DH804"/>
      <c r="DI804"/>
      <c r="DJ804"/>
      <c r="DK804"/>
      <c r="DL804"/>
      <c r="DM804"/>
      <c r="DN804"/>
      <c r="DO804"/>
      <c r="DP804"/>
      <c r="DQ804"/>
      <c r="DR804"/>
      <c r="DS804"/>
      <c r="DT804"/>
      <c r="DU804"/>
      <c r="DV804"/>
      <c r="DW804"/>
      <c r="DX804"/>
      <c r="DY804"/>
      <c r="DZ804"/>
      <c r="EA804"/>
      <c r="EB804"/>
      <c r="EC804"/>
      <c r="ED804"/>
      <c r="EE804"/>
      <c r="EF804"/>
      <c r="EG804"/>
      <c r="EH804"/>
      <c r="EI804"/>
      <c r="EJ804"/>
      <c r="EK804"/>
      <c r="EL804"/>
      <c r="EM804"/>
      <c r="EN804"/>
      <c r="EO804"/>
      <c r="EP804"/>
      <c r="EQ804"/>
      <c r="ER804"/>
      <c r="ES804"/>
      <c r="ET804"/>
      <c r="EU804"/>
      <c r="EV804"/>
      <c r="EW804"/>
      <c r="EX804"/>
      <c r="EY804"/>
      <c r="EZ804"/>
      <c r="FA804"/>
      <c r="FB804"/>
      <c r="FC804"/>
      <c r="FD804"/>
      <c r="FE804"/>
      <c r="FF804"/>
      <c r="FG804"/>
      <c r="FH804"/>
      <c r="FI804"/>
      <c r="FJ804"/>
      <c r="FK804"/>
      <c r="FL804"/>
      <c r="FM804"/>
      <c r="FN804"/>
      <c r="FO804"/>
      <c r="FP804"/>
      <c r="FQ804"/>
      <c r="FR804"/>
      <c r="FS804"/>
      <c r="FT804"/>
      <c r="FU804"/>
      <c r="FV804"/>
      <c r="FW804"/>
      <c r="FX804"/>
      <c r="FY804"/>
      <c r="FZ804"/>
      <c r="GA804"/>
      <c r="GB804"/>
      <c r="GC804"/>
      <c r="GD804"/>
      <c r="GE804"/>
      <c r="GF804"/>
      <c r="GG804"/>
      <c r="GH804"/>
      <c r="GI804"/>
      <c r="GJ804"/>
      <c r="GK804"/>
      <c r="GL804"/>
      <c r="GM804"/>
      <c r="GN804"/>
      <c r="GO804"/>
      <c r="GP804"/>
      <c r="GQ804"/>
      <c r="GR804"/>
      <c r="GS804"/>
      <c r="GT804"/>
      <c r="GU804"/>
      <c r="GV804"/>
      <c r="GW804"/>
      <c r="GX804"/>
      <c r="GY804"/>
      <c r="GZ804"/>
      <c r="HA804"/>
      <c r="HB804"/>
      <c r="HC804"/>
      <c r="HD804"/>
      <c r="HE804"/>
      <c r="HF804"/>
      <c r="HG804"/>
      <c r="HH804"/>
      <c r="HI804"/>
      <c r="HJ804"/>
      <c r="HK804"/>
      <c r="HL804"/>
      <c r="HM804"/>
      <c r="HN804"/>
      <c r="HO804"/>
      <c r="HP804"/>
      <c r="HQ804"/>
      <c r="HR804"/>
      <c r="HS804"/>
      <c r="HT804"/>
      <c r="HU804"/>
      <c r="HV804"/>
      <c r="HW804"/>
      <c r="HX804"/>
      <c r="HY804"/>
      <c r="HZ804"/>
      <c r="IA804"/>
      <c r="IB804"/>
      <c r="IC804"/>
      <c r="ID804"/>
      <c r="IE804"/>
      <c r="IF804"/>
      <c r="IG804"/>
      <c r="IH804"/>
      <c r="II804"/>
      <c r="IJ804"/>
      <c r="IK804"/>
      <c r="IL804"/>
      <c r="IM804"/>
      <c r="IN804"/>
      <c r="IO804"/>
      <c r="IP804"/>
      <c r="IQ804"/>
      <c r="IR804"/>
      <c r="IS804"/>
      <c r="IT804"/>
      <c r="IU804"/>
      <c r="IV804"/>
      <c r="IW804"/>
      <c r="IX804"/>
      <c r="IY804"/>
      <c r="IZ804"/>
      <c r="JA804"/>
      <c r="JB804"/>
      <c r="JC804"/>
      <c r="JD804"/>
      <c r="JE804"/>
      <c r="JF804"/>
      <c r="JG804"/>
      <c r="JH804"/>
      <c r="JI804"/>
      <c r="JJ804"/>
      <c r="JK804"/>
      <c r="JL804"/>
      <c r="JM804"/>
      <c r="JN804"/>
      <c r="JO804"/>
      <c r="JP804"/>
      <c r="JQ804"/>
      <c r="JR804"/>
      <c r="JS804"/>
      <c r="JT804"/>
      <c r="JU804"/>
      <c r="JV804" t="s">
        <v>821</v>
      </c>
      <c r="JW804">
        <v>350</v>
      </c>
      <c r="JX804">
        <v>200</v>
      </c>
      <c r="JY804">
        <v>200</v>
      </c>
      <c r="JZ804"/>
      <c r="KA804">
        <v>200</v>
      </c>
      <c r="KB804">
        <v>0</v>
      </c>
      <c r="KC804">
        <v>0</v>
      </c>
      <c r="KD804"/>
      <c r="KE804" t="s">
        <v>852</v>
      </c>
      <c r="KF804"/>
      <c r="KG804"/>
      <c r="KH804" t="s">
        <v>816</v>
      </c>
      <c r="KI804"/>
      <c r="KJ804"/>
      <c r="KK804"/>
      <c r="KL804"/>
      <c r="KM804"/>
      <c r="KN804"/>
      <c r="KO804"/>
      <c r="KP804"/>
      <c r="KQ804"/>
      <c r="KR804"/>
      <c r="KS804"/>
      <c r="KT804"/>
      <c r="KU804"/>
      <c r="KV804"/>
      <c r="KW804"/>
      <c r="KX804"/>
      <c r="KY804"/>
      <c r="KZ804"/>
      <c r="LA804" t="s">
        <v>821</v>
      </c>
      <c r="LB804">
        <v>500</v>
      </c>
      <c r="LC804">
        <v>300</v>
      </c>
      <c r="LD804">
        <v>300</v>
      </c>
      <c r="LE804"/>
      <c r="LF804">
        <v>50</v>
      </c>
      <c r="LG804">
        <v>500</v>
      </c>
      <c r="LH804">
        <v>250</v>
      </c>
      <c r="LI804" t="s">
        <v>4470</v>
      </c>
      <c r="LJ804" t="s">
        <v>852</v>
      </c>
      <c r="LK804"/>
      <c r="LL804"/>
      <c r="LM804" t="s">
        <v>816</v>
      </c>
      <c r="LN804"/>
      <c r="LO804"/>
      <c r="LP804"/>
      <c r="LQ804"/>
      <c r="LR804"/>
      <c r="LS804"/>
      <c r="LT804"/>
      <c r="LU804"/>
      <c r="LV804"/>
      <c r="LW804"/>
      <c r="LX804"/>
      <c r="LY804"/>
      <c r="LZ804"/>
      <c r="MA804"/>
      <c r="MB804"/>
      <c r="MC804"/>
      <c r="MD804"/>
      <c r="ME804"/>
      <c r="MF804"/>
      <c r="MG804"/>
      <c r="MH804"/>
      <c r="MI804"/>
      <c r="MJ804"/>
      <c r="MK804"/>
      <c r="ML804"/>
      <c r="MM804"/>
      <c r="MN804"/>
      <c r="MO804"/>
      <c r="MP804"/>
      <c r="MQ804"/>
      <c r="MR804"/>
      <c r="MS804"/>
      <c r="MT804"/>
      <c r="MU804"/>
      <c r="MV804"/>
      <c r="MW804"/>
      <c r="MX804"/>
      <c r="MY804"/>
      <c r="MZ804"/>
      <c r="NA804"/>
      <c r="NB804"/>
      <c r="NC804"/>
      <c r="ND804"/>
      <c r="NE804"/>
      <c r="NF804"/>
      <c r="NG804"/>
      <c r="NH804"/>
      <c r="NI804"/>
      <c r="NJ804"/>
      <c r="NK804" t="s">
        <v>821</v>
      </c>
      <c r="NL804">
        <v>500</v>
      </c>
      <c r="NM804">
        <v>150</v>
      </c>
      <c r="NN804">
        <v>150</v>
      </c>
      <c r="NO804"/>
      <c r="NP804">
        <v>200</v>
      </c>
      <c r="NQ804">
        <v>-25</v>
      </c>
      <c r="NR804">
        <v>-50</v>
      </c>
      <c r="NS804" t="s">
        <v>3109</v>
      </c>
      <c r="NT804" t="s">
        <v>852</v>
      </c>
      <c r="NU804"/>
      <c r="NV804"/>
      <c r="NW804" t="s">
        <v>816</v>
      </c>
      <c r="NX804"/>
      <c r="NY804"/>
      <c r="NZ804"/>
      <c r="OA804"/>
      <c r="OB804"/>
      <c r="OC804"/>
      <c r="OD804"/>
      <c r="OE804"/>
      <c r="OF804"/>
      <c r="OG804"/>
      <c r="OH804"/>
      <c r="OI804"/>
      <c r="OJ804"/>
      <c r="OK804"/>
      <c r="OL804"/>
      <c r="OM804"/>
      <c r="ON804"/>
      <c r="OO804"/>
      <c r="OP804" t="s">
        <v>821</v>
      </c>
      <c r="OQ804">
        <v>150</v>
      </c>
      <c r="OR804">
        <v>150</v>
      </c>
      <c r="OS804">
        <v>150</v>
      </c>
      <c r="OT804"/>
      <c r="OU804">
        <v>94</v>
      </c>
      <c r="OV804">
        <v>59.574468085106382</v>
      </c>
      <c r="OW804">
        <v>56</v>
      </c>
      <c r="OX804" t="s">
        <v>3109</v>
      </c>
      <c r="OY804" t="s">
        <v>852</v>
      </c>
      <c r="OZ804"/>
      <c r="PA804"/>
      <c r="PB804" t="s">
        <v>816</v>
      </c>
      <c r="PC804"/>
      <c r="PD804"/>
      <c r="PE804"/>
      <c r="PF804"/>
      <c r="PG804"/>
      <c r="PH804"/>
      <c r="PI804"/>
      <c r="PJ804"/>
      <c r="PK804"/>
      <c r="PL804"/>
      <c r="PM804"/>
      <c r="PN804"/>
      <c r="PO804"/>
      <c r="PP804"/>
      <c r="PQ804"/>
      <c r="PR804"/>
      <c r="PS804"/>
      <c r="PT804"/>
      <c r="PU804"/>
      <c r="PV804"/>
      <c r="PW804"/>
      <c r="PX804"/>
      <c r="PY804"/>
      <c r="PZ804"/>
      <c r="QA804"/>
      <c r="QB804"/>
      <c r="QC804"/>
      <c r="QD804"/>
      <c r="QE804"/>
      <c r="QF804"/>
      <c r="QG804"/>
      <c r="QH804"/>
      <c r="QI804"/>
      <c r="QJ804"/>
      <c r="QK804"/>
      <c r="QL804"/>
      <c r="QM804"/>
      <c r="QN804"/>
      <c r="QO804"/>
      <c r="QP804"/>
      <c r="QQ804"/>
      <c r="QR804"/>
      <c r="QS804"/>
      <c r="QT804"/>
      <c r="QU804"/>
      <c r="QV804"/>
      <c r="QW804"/>
      <c r="QX804"/>
      <c r="QY804"/>
      <c r="QZ804"/>
      <c r="RA804"/>
      <c r="RB804"/>
      <c r="RC804"/>
      <c r="RD804"/>
      <c r="RE804"/>
      <c r="RF804"/>
      <c r="RG804"/>
      <c r="RH804"/>
      <c r="RI804"/>
      <c r="RJ804"/>
      <c r="RK804"/>
      <c r="RL804"/>
      <c r="RM804"/>
      <c r="RN804"/>
      <c r="RO804"/>
      <c r="RP804"/>
      <c r="RQ804"/>
      <c r="RR804"/>
      <c r="RS804"/>
      <c r="RT804"/>
      <c r="RU804"/>
      <c r="RV804"/>
      <c r="RW804"/>
      <c r="RX804"/>
      <c r="RY804"/>
      <c r="RZ804"/>
      <c r="SA804"/>
      <c r="SB804"/>
      <c r="SC804"/>
      <c r="SD804"/>
      <c r="SE804"/>
      <c r="SF804"/>
      <c r="SG804"/>
      <c r="SH804"/>
      <c r="SI804"/>
      <c r="SJ804"/>
      <c r="SK804"/>
      <c r="SL804"/>
      <c r="SM804"/>
      <c r="SN804"/>
      <c r="SO804"/>
      <c r="SP804"/>
      <c r="SQ804"/>
      <c r="SR804"/>
      <c r="SS804"/>
      <c r="ST804"/>
      <c r="SU804"/>
      <c r="SV804"/>
      <c r="SW804"/>
      <c r="SX804"/>
      <c r="SY804"/>
      <c r="SZ804"/>
      <c r="TA804"/>
      <c r="TB804"/>
      <c r="TC804"/>
      <c r="TD804"/>
      <c r="TE804"/>
      <c r="TF804"/>
      <c r="TG804"/>
      <c r="TH804"/>
      <c r="TI804"/>
      <c r="TJ804"/>
      <c r="TK804"/>
      <c r="TL804"/>
      <c r="TM804"/>
      <c r="TN804"/>
      <c r="TO804"/>
      <c r="TP804"/>
      <c r="TQ804"/>
      <c r="TR804"/>
      <c r="TS804"/>
      <c r="TT804"/>
      <c r="TU804"/>
      <c r="TV804"/>
      <c r="TW804"/>
      <c r="TX804"/>
      <c r="TY804"/>
      <c r="TZ804"/>
      <c r="UA804"/>
      <c r="UB804"/>
      <c r="UC804"/>
      <c r="UD804"/>
      <c r="UE804"/>
      <c r="UF804"/>
      <c r="UG804"/>
      <c r="UH804"/>
      <c r="UI804"/>
      <c r="UJ804"/>
      <c r="UK804"/>
      <c r="UL804"/>
      <c r="UM804"/>
      <c r="UN804"/>
      <c r="UO804"/>
      <c r="UP804"/>
      <c r="UQ804"/>
      <c r="UR804"/>
      <c r="US804"/>
      <c r="UT804"/>
      <c r="UU804"/>
      <c r="UV804"/>
      <c r="UW804"/>
      <c r="UX804"/>
      <c r="UY804"/>
      <c r="UZ804"/>
      <c r="VA804"/>
      <c r="VB804"/>
      <c r="VC804"/>
      <c r="VD804"/>
      <c r="VE804"/>
      <c r="VF804"/>
      <c r="VG804"/>
      <c r="VH804"/>
      <c r="VI804"/>
      <c r="VJ804"/>
      <c r="VK804"/>
      <c r="VL804"/>
      <c r="VM804"/>
      <c r="VN804"/>
      <c r="VO804"/>
      <c r="VP804"/>
      <c r="VQ804"/>
      <c r="VR804"/>
      <c r="VS804"/>
      <c r="VT804"/>
      <c r="VU804"/>
      <c r="VV804"/>
      <c r="VW804"/>
      <c r="VX804"/>
      <c r="VY804"/>
      <c r="VZ804"/>
      <c r="WA804"/>
      <c r="WB804"/>
      <c r="WC804"/>
      <c r="WD804"/>
      <c r="WE804"/>
      <c r="WF804"/>
      <c r="WG804"/>
      <c r="WH804"/>
      <c r="WI804"/>
      <c r="WJ804"/>
      <c r="WK804"/>
      <c r="WL804"/>
      <c r="WM804"/>
      <c r="WN804"/>
      <c r="WO804"/>
      <c r="WP804"/>
      <c r="WQ804"/>
      <c r="WR804"/>
      <c r="WS804"/>
      <c r="WT804"/>
      <c r="WU804"/>
      <c r="WV804"/>
      <c r="WW804"/>
      <c r="WX804"/>
      <c r="WY804"/>
      <c r="WZ804"/>
      <c r="XA804"/>
      <c r="XB804"/>
      <c r="XC804"/>
      <c r="XD804"/>
      <c r="XE804"/>
      <c r="XF804"/>
      <c r="XG804"/>
      <c r="XH804"/>
      <c r="XI804"/>
      <c r="XJ804"/>
      <c r="XK804"/>
      <c r="XL804"/>
      <c r="XM804"/>
      <c r="XN804"/>
      <c r="XO804"/>
      <c r="XP804"/>
      <c r="XQ804"/>
      <c r="XR804"/>
      <c r="XS804"/>
      <c r="XT804"/>
      <c r="XU804"/>
      <c r="XV804"/>
      <c r="XW804"/>
      <c r="XX804"/>
      <c r="XY804"/>
      <c r="XZ804"/>
      <c r="YA804"/>
      <c r="YB804"/>
      <c r="YC804"/>
      <c r="YD804"/>
      <c r="YE804"/>
      <c r="YF804"/>
      <c r="YG804"/>
      <c r="YH804"/>
      <c r="YI804"/>
      <c r="YJ804"/>
      <c r="YK804"/>
      <c r="YL804"/>
      <c r="YM804"/>
      <c r="YN804"/>
      <c r="YO804"/>
      <c r="YP804"/>
      <c r="YQ804"/>
      <c r="YR804"/>
      <c r="YS804"/>
      <c r="YT804"/>
      <c r="YU804"/>
      <c r="YV804"/>
      <c r="YW804"/>
      <c r="YX804"/>
      <c r="YY804"/>
      <c r="YZ804"/>
      <c r="ZA804"/>
      <c r="ZB804"/>
      <c r="ZC804"/>
      <c r="ZD804"/>
      <c r="ZE804"/>
      <c r="ZF804"/>
      <c r="ZG804"/>
      <c r="ZH804"/>
      <c r="ZI804"/>
      <c r="ZJ804"/>
      <c r="ZK804"/>
      <c r="ZL804"/>
      <c r="ZM804"/>
      <c r="ZN804"/>
      <c r="ZO804"/>
      <c r="ZP804"/>
      <c r="ZQ804"/>
      <c r="ZR804"/>
      <c r="ZS804"/>
      <c r="ZT804"/>
      <c r="ZU804"/>
      <c r="ZV804"/>
      <c r="ZW804"/>
      <c r="ZX804"/>
      <c r="ZY804"/>
      <c r="ZZ804"/>
      <c r="AAA804"/>
      <c r="AAB804"/>
      <c r="AAC804"/>
      <c r="AAD804"/>
      <c r="AAE804"/>
      <c r="AAF804"/>
      <c r="AAG804"/>
      <c r="AAH804"/>
      <c r="AAI804"/>
      <c r="AAJ804"/>
      <c r="AAK804"/>
      <c r="AAL804"/>
      <c r="AAM804"/>
      <c r="AAN804"/>
      <c r="AAO804"/>
      <c r="AAP804"/>
      <c r="AAQ804"/>
      <c r="AAR804"/>
      <c r="AAS804"/>
      <c r="AAT804"/>
      <c r="AAU804"/>
      <c r="AAV804" t="s">
        <v>816</v>
      </c>
      <c r="AAW804"/>
      <c r="AAX804"/>
      <c r="AAY804"/>
      <c r="AAZ804"/>
      <c r="ABA804"/>
      <c r="ABB804"/>
      <c r="ABC804"/>
      <c r="ABD804"/>
      <c r="ABE804"/>
      <c r="ABF804"/>
      <c r="ABG804"/>
      <c r="ABH804" t="s">
        <v>816</v>
      </c>
      <c r="ABI804"/>
      <c r="ABJ804"/>
      <c r="ABK804"/>
      <c r="ABL804"/>
      <c r="ABM804"/>
      <c r="ABN804"/>
      <c r="ABO804"/>
      <c r="ABP804"/>
      <c r="ABQ804" t="s">
        <v>816</v>
      </c>
      <c r="ABR804"/>
      <c r="ABS804"/>
      <c r="ABT804"/>
      <c r="ABU804"/>
      <c r="ABV804"/>
      <c r="ABW804"/>
      <c r="ABX804"/>
      <c r="ABY804"/>
      <c r="ABZ804"/>
      <c r="ACA804"/>
      <c r="ACB804"/>
      <c r="ACC804"/>
      <c r="ACD804" t="s">
        <v>2104</v>
      </c>
      <c r="ACE804"/>
      <c r="ACF804"/>
      <c r="ACG804"/>
      <c r="ACH804"/>
      <c r="ACI804"/>
      <c r="ACJ804"/>
      <c r="ACK804"/>
      <c r="ACL804"/>
      <c r="ACM804"/>
      <c r="ACN804"/>
      <c r="ACO804"/>
      <c r="ACP804"/>
      <c r="ACQ804" t="s">
        <v>873</v>
      </c>
      <c r="ACR804">
        <v>371484572</v>
      </c>
      <c r="ACS804" s="396">
        <v>44904.322106481493</v>
      </c>
      <c r="ACT804"/>
      <c r="ACU804"/>
      <c r="ACV804" t="s">
        <v>801</v>
      </c>
      <c r="ACW804"/>
      <c r="ACX804"/>
      <c r="ACY804">
        <v>804</v>
      </c>
    </row>
    <row r="805" spans="1:779" s="82" customFormat="1" x14ac:dyDescent="0.3">
      <c r="A805" t="s">
        <v>4471</v>
      </c>
      <c r="B805" s="396">
        <v>44895.503345405094</v>
      </c>
      <c r="C805" s="396">
        <v>44895.506180185177</v>
      </c>
      <c r="D805" s="396">
        <v>44895</v>
      </c>
      <c r="E805" t="s">
        <v>932</v>
      </c>
      <c r="F805" s="396">
        <v>44895</v>
      </c>
      <c r="G805" t="s">
        <v>813</v>
      </c>
      <c r="H805" t="s">
        <v>922</v>
      </c>
      <c r="I805" t="s">
        <v>922</v>
      </c>
      <c r="J805" t="s">
        <v>922</v>
      </c>
      <c r="K805" t="s">
        <v>795</v>
      </c>
      <c r="L805" t="s">
        <v>4472</v>
      </c>
      <c r="M805">
        <v>1</v>
      </c>
      <c r="N805">
        <v>0</v>
      </c>
      <c r="O805">
        <v>0</v>
      </c>
      <c r="P805">
        <v>0</v>
      </c>
      <c r="Q805">
        <v>0</v>
      </c>
      <c r="R805">
        <v>0</v>
      </c>
      <c r="S805">
        <v>0</v>
      </c>
      <c r="T805">
        <v>0</v>
      </c>
      <c r="U805">
        <v>0</v>
      </c>
      <c r="V805">
        <v>0</v>
      </c>
      <c r="W805">
        <v>0</v>
      </c>
      <c r="X805">
        <v>0</v>
      </c>
      <c r="Y805">
        <v>0</v>
      </c>
      <c r="Z805">
        <v>0</v>
      </c>
      <c r="AA805">
        <v>0</v>
      </c>
      <c r="AB805">
        <v>0</v>
      </c>
      <c r="AC805">
        <v>0</v>
      </c>
      <c r="AD805">
        <v>0</v>
      </c>
      <c r="AE805">
        <v>1</v>
      </c>
      <c r="AF805">
        <v>1</v>
      </c>
      <c r="AG805">
        <v>0</v>
      </c>
      <c r="AH805">
        <v>0</v>
      </c>
      <c r="AI805">
        <v>0</v>
      </c>
      <c r="AJ805" t="s">
        <v>797</v>
      </c>
      <c r="AK805"/>
      <c r="AL805">
        <v>1500</v>
      </c>
      <c r="AM805">
        <v>1500</v>
      </c>
      <c r="AN805"/>
      <c r="AO805">
        <v>2000</v>
      </c>
      <c r="AP805">
        <v>-25</v>
      </c>
      <c r="AQ805">
        <v>-500</v>
      </c>
      <c r="AR805" t="s">
        <v>4468</v>
      </c>
      <c r="AS805" t="s">
        <v>806</v>
      </c>
      <c r="AT805"/>
      <c r="AU805" t="s">
        <v>817</v>
      </c>
      <c r="AV805" t="s">
        <v>816</v>
      </c>
      <c r="AW805"/>
      <c r="AX805"/>
      <c r="AY805"/>
      <c r="AZ805"/>
      <c r="BA805"/>
      <c r="BB805"/>
      <c r="BC805"/>
      <c r="BD805"/>
      <c r="BE805"/>
      <c r="BF805"/>
      <c r="BG805"/>
      <c r="BH805"/>
      <c r="BI805"/>
      <c r="BJ805"/>
      <c r="BK805"/>
      <c r="BL805"/>
      <c r="BM805"/>
      <c r="BN805"/>
      <c r="BO805"/>
      <c r="BP805"/>
      <c r="BQ805"/>
      <c r="BR805"/>
      <c r="BS805"/>
      <c r="BT805"/>
      <c r="BU805"/>
      <c r="BV805"/>
      <c r="BW805"/>
      <c r="BX805"/>
      <c r="BY805"/>
      <c r="BZ805"/>
      <c r="CA805"/>
      <c r="CB805"/>
      <c r="CC805"/>
      <c r="CD805"/>
      <c r="CE805"/>
      <c r="CF805"/>
      <c r="CG805"/>
      <c r="CH805"/>
      <c r="CI805"/>
      <c r="CJ805"/>
      <c r="CK805"/>
      <c r="CL805"/>
      <c r="CM805"/>
      <c r="CN805"/>
      <c r="CO805"/>
      <c r="CP805"/>
      <c r="CQ805"/>
      <c r="CR805"/>
      <c r="CS805"/>
      <c r="CT805"/>
      <c r="CU805"/>
      <c r="CV805"/>
      <c r="CW805"/>
      <c r="CX805"/>
      <c r="CY805"/>
      <c r="CZ805"/>
      <c r="DA805"/>
      <c r="DB805"/>
      <c r="DC805"/>
      <c r="DD805"/>
      <c r="DE805"/>
      <c r="DF805"/>
      <c r="DG805"/>
      <c r="DH805"/>
      <c r="DI805"/>
      <c r="DJ805"/>
      <c r="DK805"/>
      <c r="DL805"/>
      <c r="DM805"/>
      <c r="DN805"/>
      <c r="DO805"/>
      <c r="DP805"/>
      <c r="DQ805"/>
      <c r="DR805"/>
      <c r="DS805"/>
      <c r="DT805"/>
      <c r="DU805"/>
      <c r="DV805"/>
      <c r="DW805"/>
      <c r="DX805"/>
      <c r="DY805"/>
      <c r="DZ805"/>
      <c r="EA805"/>
      <c r="EB805"/>
      <c r="EC805"/>
      <c r="ED805"/>
      <c r="EE805"/>
      <c r="EF805"/>
      <c r="EG805"/>
      <c r="EH805"/>
      <c r="EI805"/>
      <c r="EJ805"/>
      <c r="EK805"/>
      <c r="EL805"/>
      <c r="EM805"/>
      <c r="EN805"/>
      <c r="EO805"/>
      <c r="EP805"/>
      <c r="EQ805"/>
      <c r="ER805"/>
      <c r="ES805"/>
      <c r="ET805"/>
      <c r="EU805"/>
      <c r="EV805"/>
      <c r="EW805"/>
      <c r="EX805"/>
      <c r="EY805"/>
      <c r="EZ805"/>
      <c r="FA805"/>
      <c r="FB805"/>
      <c r="FC805"/>
      <c r="FD805"/>
      <c r="FE805"/>
      <c r="FF805"/>
      <c r="FG805"/>
      <c r="FH805"/>
      <c r="FI805"/>
      <c r="FJ805"/>
      <c r="FK805"/>
      <c r="FL805"/>
      <c r="FM805"/>
      <c r="FN805"/>
      <c r="FO805"/>
      <c r="FP805"/>
      <c r="FQ805"/>
      <c r="FR805"/>
      <c r="FS805"/>
      <c r="FT805"/>
      <c r="FU805"/>
      <c r="FV805"/>
      <c r="FW805"/>
      <c r="FX805"/>
      <c r="FY805"/>
      <c r="FZ805"/>
      <c r="GA805"/>
      <c r="GB805"/>
      <c r="GC805"/>
      <c r="GD805"/>
      <c r="GE805"/>
      <c r="GF805"/>
      <c r="GG805"/>
      <c r="GH805"/>
      <c r="GI805"/>
      <c r="GJ805"/>
      <c r="GK805"/>
      <c r="GL805"/>
      <c r="GM805"/>
      <c r="GN805"/>
      <c r="GO805"/>
      <c r="GP805"/>
      <c r="GQ805"/>
      <c r="GR805"/>
      <c r="GS805"/>
      <c r="GT805"/>
      <c r="GU805"/>
      <c r="GV805"/>
      <c r="GW805"/>
      <c r="GX805"/>
      <c r="GY805"/>
      <c r="GZ805"/>
      <c r="HA805"/>
      <c r="HB805"/>
      <c r="HC805"/>
      <c r="HD805"/>
      <c r="HE805"/>
      <c r="HF805"/>
      <c r="HG805"/>
      <c r="HH805"/>
      <c r="HI805"/>
      <c r="HJ805"/>
      <c r="HK805"/>
      <c r="HL805"/>
      <c r="HM805"/>
      <c r="HN805"/>
      <c r="HO805"/>
      <c r="HP805"/>
      <c r="HQ805"/>
      <c r="HR805"/>
      <c r="HS805"/>
      <c r="HT805"/>
      <c r="HU805"/>
      <c r="HV805"/>
      <c r="HW805"/>
      <c r="HX805"/>
      <c r="HY805"/>
      <c r="HZ805"/>
      <c r="IA805"/>
      <c r="IB805"/>
      <c r="IC805"/>
      <c r="ID805"/>
      <c r="IE805"/>
      <c r="IF805"/>
      <c r="IG805"/>
      <c r="IH805"/>
      <c r="II805"/>
      <c r="IJ805"/>
      <c r="IK805"/>
      <c r="IL805"/>
      <c r="IM805"/>
      <c r="IN805"/>
      <c r="IO805"/>
      <c r="IP805"/>
      <c r="IQ805"/>
      <c r="IR805"/>
      <c r="IS805"/>
      <c r="IT805"/>
      <c r="IU805"/>
      <c r="IV805"/>
      <c r="IW805"/>
      <c r="IX805"/>
      <c r="IY805"/>
      <c r="IZ805"/>
      <c r="JA805"/>
      <c r="JB805"/>
      <c r="JC805"/>
      <c r="JD805"/>
      <c r="JE805"/>
      <c r="JF805"/>
      <c r="JG805"/>
      <c r="JH805"/>
      <c r="JI805"/>
      <c r="JJ805"/>
      <c r="JK805"/>
      <c r="JL805"/>
      <c r="JM805"/>
      <c r="JN805"/>
      <c r="JO805"/>
      <c r="JP805"/>
      <c r="JQ805"/>
      <c r="JR805"/>
      <c r="JS805"/>
      <c r="JT805"/>
      <c r="JU805"/>
      <c r="JV805"/>
      <c r="JW805"/>
      <c r="JX805"/>
      <c r="JY805"/>
      <c r="JZ805"/>
      <c r="KA805"/>
      <c r="KB805"/>
      <c r="KC805"/>
      <c r="KD805"/>
      <c r="KE805"/>
      <c r="KF805"/>
      <c r="KG805"/>
      <c r="KH805"/>
      <c r="KI805"/>
      <c r="KJ805"/>
      <c r="KK805"/>
      <c r="KL805"/>
      <c r="KM805"/>
      <c r="KN805"/>
      <c r="KO805"/>
      <c r="KP805"/>
      <c r="KQ805"/>
      <c r="KR805"/>
      <c r="KS805"/>
      <c r="KT805"/>
      <c r="KU805"/>
      <c r="KV805"/>
      <c r="KW805"/>
      <c r="KX805"/>
      <c r="KY805"/>
      <c r="KZ805"/>
      <c r="LA805"/>
      <c r="LB805"/>
      <c r="LC805"/>
      <c r="LD805"/>
      <c r="LE805"/>
      <c r="LF805"/>
      <c r="LG805"/>
      <c r="LH805"/>
      <c r="LI805"/>
      <c r="LJ805"/>
      <c r="LK805"/>
      <c r="LL805"/>
      <c r="LM805"/>
      <c r="LN805"/>
      <c r="LO805"/>
      <c r="LP805"/>
      <c r="LQ805"/>
      <c r="LR805"/>
      <c r="LS805"/>
      <c r="LT805"/>
      <c r="LU805"/>
      <c r="LV805"/>
      <c r="LW805"/>
      <c r="LX805"/>
      <c r="LY805"/>
      <c r="LZ805"/>
      <c r="MA805"/>
      <c r="MB805"/>
      <c r="MC805"/>
      <c r="MD805"/>
      <c r="ME805"/>
      <c r="MF805"/>
      <c r="MG805"/>
      <c r="MH805"/>
      <c r="MI805"/>
      <c r="MJ805"/>
      <c r="MK805"/>
      <c r="ML805"/>
      <c r="MM805"/>
      <c r="MN805"/>
      <c r="MO805"/>
      <c r="MP805"/>
      <c r="MQ805"/>
      <c r="MR805"/>
      <c r="MS805"/>
      <c r="MT805"/>
      <c r="MU805"/>
      <c r="MV805"/>
      <c r="MW805"/>
      <c r="MX805"/>
      <c r="MY805"/>
      <c r="MZ805"/>
      <c r="NA805"/>
      <c r="NB805"/>
      <c r="NC805"/>
      <c r="ND805"/>
      <c r="NE805"/>
      <c r="NF805"/>
      <c r="NG805"/>
      <c r="NH805"/>
      <c r="NI805"/>
      <c r="NJ805"/>
      <c r="NK805"/>
      <c r="NL805"/>
      <c r="NM805"/>
      <c r="NN805"/>
      <c r="NO805"/>
      <c r="NP805"/>
      <c r="NQ805"/>
      <c r="NR805"/>
      <c r="NS805"/>
      <c r="NT805"/>
      <c r="NU805"/>
      <c r="NV805"/>
      <c r="NW805"/>
      <c r="NX805"/>
      <c r="NY805"/>
      <c r="NZ805"/>
      <c r="OA805"/>
      <c r="OB805"/>
      <c r="OC805"/>
      <c r="OD805"/>
      <c r="OE805"/>
      <c r="OF805"/>
      <c r="OG805"/>
      <c r="OH805"/>
      <c r="OI805"/>
      <c r="OJ805"/>
      <c r="OK805"/>
      <c r="OL805"/>
      <c r="OM805"/>
      <c r="ON805"/>
      <c r="OO805"/>
      <c r="OP805"/>
      <c r="OQ805"/>
      <c r="OR805"/>
      <c r="OS805"/>
      <c r="OT805"/>
      <c r="OU805"/>
      <c r="OV805"/>
      <c r="OW805"/>
      <c r="OX805"/>
      <c r="OY805"/>
      <c r="OZ805"/>
      <c r="PA805"/>
      <c r="PB805"/>
      <c r="PC805"/>
      <c r="PD805"/>
      <c r="PE805"/>
      <c r="PF805"/>
      <c r="PG805"/>
      <c r="PH805"/>
      <c r="PI805"/>
      <c r="PJ805"/>
      <c r="PK805"/>
      <c r="PL805"/>
      <c r="PM805"/>
      <c r="PN805"/>
      <c r="PO805"/>
      <c r="PP805"/>
      <c r="PQ805"/>
      <c r="PR805"/>
      <c r="PS805"/>
      <c r="PT805"/>
      <c r="PU805"/>
      <c r="PV805"/>
      <c r="PW805"/>
      <c r="PX805"/>
      <c r="PY805"/>
      <c r="PZ805"/>
      <c r="QA805"/>
      <c r="QB805"/>
      <c r="QC805"/>
      <c r="QD805"/>
      <c r="QE805"/>
      <c r="QF805"/>
      <c r="QG805"/>
      <c r="QH805"/>
      <c r="QI805"/>
      <c r="QJ805"/>
      <c r="QK805"/>
      <c r="QL805"/>
      <c r="QM805"/>
      <c r="QN805"/>
      <c r="QO805"/>
      <c r="QP805"/>
      <c r="QQ805"/>
      <c r="QR805"/>
      <c r="QS805"/>
      <c r="QT805"/>
      <c r="QU805"/>
      <c r="QV805"/>
      <c r="QW805"/>
      <c r="QX805"/>
      <c r="QY805"/>
      <c r="QZ805"/>
      <c r="RA805"/>
      <c r="RB805"/>
      <c r="RC805"/>
      <c r="RD805"/>
      <c r="RE805"/>
      <c r="RF805"/>
      <c r="RG805"/>
      <c r="RH805"/>
      <c r="RI805"/>
      <c r="RJ805"/>
      <c r="RK805"/>
      <c r="RL805"/>
      <c r="RM805"/>
      <c r="RN805"/>
      <c r="RO805"/>
      <c r="RP805"/>
      <c r="RQ805"/>
      <c r="RR805"/>
      <c r="RS805"/>
      <c r="RT805"/>
      <c r="RU805"/>
      <c r="RV805"/>
      <c r="RW805"/>
      <c r="RX805"/>
      <c r="RY805"/>
      <c r="RZ805"/>
      <c r="SA805"/>
      <c r="SB805"/>
      <c r="SC805"/>
      <c r="SD805"/>
      <c r="SE805"/>
      <c r="SF805"/>
      <c r="SG805"/>
      <c r="SH805"/>
      <c r="SI805"/>
      <c r="SJ805"/>
      <c r="SK805"/>
      <c r="SL805"/>
      <c r="SM805"/>
      <c r="SN805"/>
      <c r="SO805"/>
      <c r="SP805"/>
      <c r="SQ805"/>
      <c r="SR805"/>
      <c r="SS805"/>
      <c r="ST805"/>
      <c r="SU805"/>
      <c r="SV805"/>
      <c r="SW805"/>
      <c r="SX805"/>
      <c r="SY805"/>
      <c r="SZ805"/>
      <c r="TA805"/>
      <c r="TB805"/>
      <c r="TC805"/>
      <c r="TD805"/>
      <c r="TE805"/>
      <c r="TF805"/>
      <c r="TG805"/>
      <c r="TH805"/>
      <c r="TI805"/>
      <c r="TJ805"/>
      <c r="TK805"/>
      <c r="TL805"/>
      <c r="TM805"/>
      <c r="TN805"/>
      <c r="TO805"/>
      <c r="TP805"/>
      <c r="TQ805"/>
      <c r="TR805"/>
      <c r="TS805"/>
      <c r="TT805"/>
      <c r="TU805"/>
      <c r="TV805"/>
      <c r="TW805"/>
      <c r="TX805"/>
      <c r="TY805"/>
      <c r="TZ805"/>
      <c r="UA805"/>
      <c r="UB805"/>
      <c r="UC805"/>
      <c r="UD805"/>
      <c r="UE805"/>
      <c r="UF805"/>
      <c r="UG805"/>
      <c r="UH805"/>
      <c r="UI805"/>
      <c r="UJ805"/>
      <c r="UK805"/>
      <c r="UL805"/>
      <c r="UM805"/>
      <c r="UN805"/>
      <c r="UO805"/>
      <c r="UP805"/>
      <c r="UQ805"/>
      <c r="UR805"/>
      <c r="US805"/>
      <c r="UT805"/>
      <c r="UU805"/>
      <c r="UV805"/>
      <c r="UW805"/>
      <c r="UX805"/>
      <c r="UY805"/>
      <c r="UZ805"/>
      <c r="VA805"/>
      <c r="VB805"/>
      <c r="VC805"/>
      <c r="VD805"/>
      <c r="VE805"/>
      <c r="VF805"/>
      <c r="VG805"/>
      <c r="VH805"/>
      <c r="VI805"/>
      <c r="VJ805"/>
      <c r="VK805"/>
      <c r="VL805"/>
      <c r="VM805"/>
      <c r="VN805"/>
      <c r="VO805"/>
      <c r="VP805"/>
      <c r="VQ805"/>
      <c r="VR805"/>
      <c r="VS805"/>
      <c r="VT805" t="s">
        <v>797</v>
      </c>
      <c r="VU805"/>
      <c r="VV805">
        <v>1000</v>
      </c>
      <c r="VW805">
        <v>1000</v>
      </c>
      <c r="VX805"/>
      <c r="VY805">
        <v>1500</v>
      </c>
      <c r="VZ805">
        <v>-33.333333333333329</v>
      </c>
      <c r="WA805">
        <v>-500</v>
      </c>
      <c r="WB805" t="s">
        <v>3109</v>
      </c>
      <c r="WC805" t="s">
        <v>806</v>
      </c>
      <c r="WD805"/>
      <c r="WE805" t="s">
        <v>817</v>
      </c>
      <c r="WF805" t="s">
        <v>816</v>
      </c>
      <c r="WG805"/>
      <c r="WH805"/>
      <c r="WI805"/>
      <c r="WJ805"/>
      <c r="WK805"/>
      <c r="WL805"/>
      <c r="WM805"/>
      <c r="WN805"/>
      <c r="WO805"/>
      <c r="WP805"/>
      <c r="WQ805"/>
      <c r="WR805"/>
      <c r="WS805"/>
      <c r="WT805"/>
      <c r="WU805"/>
      <c r="WV805"/>
      <c r="WW805"/>
      <c r="WX805"/>
      <c r="WY805" t="s">
        <v>797</v>
      </c>
      <c r="WZ805"/>
      <c r="XA805">
        <v>1500</v>
      </c>
      <c r="XB805">
        <v>1500</v>
      </c>
      <c r="XC805"/>
      <c r="XD805">
        <v>4000</v>
      </c>
      <c r="XE805">
        <v>-62.5</v>
      </c>
      <c r="XF805">
        <v>-2500</v>
      </c>
      <c r="XG805" t="s">
        <v>4473</v>
      </c>
      <c r="XH805" t="s">
        <v>806</v>
      </c>
      <c r="XI805"/>
      <c r="XJ805" t="s">
        <v>817</v>
      </c>
      <c r="XK805" t="s">
        <v>816</v>
      </c>
      <c r="XL805"/>
      <c r="XM805"/>
      <c r="XN805"/>
      <c r="XO805"/>
      <c r="XP805"/>
      <c r="XQ805"/>
      <c r="XR805"/>
      <c r="XS805"/>
      <c r="XT805"/>
      <c r="XU805"/>
      <c r="XV805"/>
      <c r="XW805"/>
      <c r="XX805"/>
      <c r="XY805"/>
      <c r="XZ805"/>
      <c r="YA805"/>
      <c r="YB805"/>
      <c r="YC805"/>
      <c r="YD805"/>
      <c r="YE805"/>
      <c r="YF805"/>
      <c r="YG805"/>
      <c r="YH805"/>
      <c r="YI805"/>
      <c r="YJ805"/>
      <c r="YK805"/>
      <c r="YL805"/>
      <c r="YM805"/>
      <c r="YN805"/>
      <c r="YO805"/>
      <c r="YP805"/>
      <c r="YQ805"/>
      <c r="YR805"/>
      <c r="YS805"/>
      <c r="YT805"/>
      <c r="YU805"/>
      <c r="YV805"/>
      <c r="YW805"/>
      <c r="YX805"/>
      <c r="YY805"/>
      <c r="YZ805"/>
      <c r="ZA805"/>
      <c r="ZB805"/>
      <c r="ZC805"/>
      <c r="ZD805"/>
      <c r="ZE805"/>
      <c r="ZF805"/>
      <c r="ZG805"/>
      <c r="ZH805"/>
      <c r="ZI805"/>
      <c r="ZJ805"/>
      <c r="ZK805"/>
      <c r="ZL805"/>
      <c r="ZM805"/>
      <c r="ZN805"/>
      <c r="ZO805"/>
      <c r="ZP805"/>
      <c r="ZQ805"/>
      <c r="ZR805"/>
      <c r="ZS805"/>
      <c r="ZT805"/>
      <c r="ZU805"/>
      <c r="ZV805"/>
      <c r="ZW805"/>
      <c r="ZX805"/>
      <c r="ZY805"/>
      <c r="ZZ805"/>
      <c r="AAA805"/>
      <c r="AAB805"/>
      <c r="AAC805"/>
      <c r="AAD805"/>
      <c r="AAE805"/>
      <c r="AAF805"/>
      <c r="AAG805"/>
      <c r="AAH805"/>
      <c r="AAI805"/>
      <c r="AAJ805"/>
      <c r="AAK805"/>
      <c r="AAL805"/>
      <c r="AAM805"/>
      <c r="AAN805"/>
      <c r="AAO805"/>
      <c r="AAP805"/>
      <c r="AAQ805"/>
      <c r="AAR805"/>
      <c r="AAS805"/>
      <c r="AAT805"/>
      <c r="AAU805"/>
      <c r="AAV805" t="s">
        <v>816</v>
      </c>
      <c r="AAW805"/>
      <c r="AAX805"/>
      <c r="AAY805"/>
      <c r="AAZ805"/>
      <c r="ABA805"/>
      <c r="ABB805"/>
      <c r="ABC805"/>
      <c r="ABD805"/>
      <c r="ABE805"/>
      <c r="ABF805"/>
      <c r="ABG805"/>
      <c r="ABH805" t="s">
        <v>816</v>
      </c>
      <c r="ABI805"/>
      <c r="ABJ805"/>
      <c r="ABK805"/>
      <c r="ABL805"/>
      <c r="ABM805"/>
      <c r="ABN805"/>
      <c r="ABO805"/>
      <c r="ABP805"/>
      <c r="ABQ805" t="s">
        <v>816</v>
      </c>
      <c r="ABR805"/>
      <c r="ABS805"/>
      <c r="ABT805"/>
      <c r="ABU805"/>
      <c r="ABV805"/>
      <c r="ABW805"/>
      <c r="ABX805"/>
      <c r="ABY805"/>
      <c r="ABZ805"/>
      <c r="ACA805"/>
      <c r="ACB805"/>
      <c r="ACC805"/>
      <c r="ACD805" t="s">
        <v>816</v>
      </c>
      <c r="ACE805"/>
      <c r="ACF805"/>
      <c r="ACG805"/>
      <c r="ACH805"/>
      <c r="ACI805"/>
      <c r="ACJ805"/>
      <c r="ACK805"/>
      <c r="ACL805"/>
      <c r="ACM805"/>
      <c r="ACN805"/>
      <c r="ACO805"/>
      <c r="ACP805"/>
      <c r="ACQ805" t="s">
        <v>873</v>
      </c>
      <c r="ACR805">
        <v>371484582</v>
      </c>
      <c r="ACS805" s="396">
        <v>44904.322129629632</v>
      </c>
      <c r="ACT805"/>
      <c r="ACU805"/>
      <c r="ACV805" t="s">
        <v>801</v>
      </c>
      <c r="ACW805"/>
      <c r="ACX805"/>
      <c r="ACY805">
        <v>805</v>
      </c>
    </row>
    <row r="806" spans="1:779" s="82" customFormat="1" x14ac:dyDescent="0.3">
      <c r="A806" t="s">
        <v>4474</v>
      </c>
      <c r="B806" s="396">
        <v>44895.506561527778</v>
      </c>
      <c r="C806" s="396">
        <v>44895.507756678242</v>
      </c>
      <c r="D806" s="396">
        <v>44895</v>
      </c>
      <c r="E806" t="s">
        <v>932</v>
      </c>
      <c r="F806" s="396">
        <v>44895</v>
      </c>
      <c r="G806" t="s">
        <v>813</v>
      </c>
      <c r="H806" t="s">
        <v>922</v>
      </c>
      <c r="I806" t="s">
        <v>922</v>
      </c>
      <c r="J806" t="s">
        <v>922</v>
      </c>
      <c r="K806" t="s">
        <v>876</v>
      </c>
      <c r="L806" t="s">
        <v>846</v>
      </c>
      <c r="M806">
        <v>0</v>
      </c>
      <c r="N806">
        <v>0</v>
      </c>
      <c r="O806">
        <v>0</v>
      </c>
      <c r="P806">
        <v>0</v>
      </c>
      <c r="Q806">
        <v>0</v>
      </c>
      <c r="R806">
        <v>0</v>
      </c>
      <c r="S806">
        <v>0</v>
      </c>
      <c r="T806">
        <v>0</v>
      </c>
      <c r="U806">
        <v>0</v>
      </c>
      <c r="V806">
        <v>0</v>
      </c>
      <c r="W806">
        <v>0</v>
      </c>
      <c r="X806">
        <v>0</v>
      </c>
      <c r="Y806">
        <v>0</v>
      </c>
      <c r="Z806">
        <v>0</v>
      </c>
      <c r="AA806">
        <v>0</v>
      </c>
      <c r="AB806">
        <v>0</v>
      </c>
      <c r="AC806">
        <v>0</v>
      </c>
      <c r="AD806">
        <v>0</v>
      </c>
      <c r="AE806">
        <v>0</v>
      </c>
      <c r="AF806">
        <v>0</v>
      </c>
      <c r="AG806">
        <v>1</v>
      </c>
      <c r="AH806">
        <v>0</v>
      </c>
      <c r="AI806">
        <v>0</v>
      </c>
      <c r="AJ806"/>
      <c r="AK806"/>
      <c r="AL806"/>
      <c r="AM806"/>
      <c r="AN806"/>
      <c r="AO806"/>
      <c r="AP806"/>
      <c r="AQ806"/>
      <c r="AR806"/>
      <c r="AS806"/>
      <c r="AT806"/>
      <c r="AU806"/>
      <c r="AV806"/>
      <c r="AW806"/>
      <c r="AX806"/>
      <c r="AY806"/>
      <c r="AZ806"/>
      <c r="BA806"/>
      <c r="BB806"/>
      <c r="BC806"/>
      <c r="BD806"/>
      <c r="BE806"/>
      <c r="BF806"/>
      <c r="BG806"/>
      <c r="BH806"/>
      <c r="BI806"/>
      <c r="BJ806"/>
      <c r="BK806"/>
      <c r="BL806"/>
      <c r="BM806"/>
      <c r="BN806"/>
      <c r="BO806"/>
      <c r="BP806"/>
      <c r="BQ806"/>
      <c r="BR806"/>
      <c r="BS806"/>
      <c r="BT806"/>
      <c r="BU806"/>
      <c r="BV806"/>
      <c r="BW806"/>
      <c r="BX806"/>
      <c r="BY806"/>
      <c r="BZ806"/>
      <c r="CA806"/>
      <c r="CB806"/>
      <c r="CC806"/>
      <c r="CD806"/>
      <c r="CE806"/>
      <c r="CF806"/>
      <c r="CG806"/>
      <c r="CH806"/>
      <c r="CI806"/>
      <c r="CJ806"/>
      <c r="CK806"/>
      <c r="CL806"/>
      <c r="CM806"/>
      <c r="CN806"/>
      <c r="CO806"/>
      <c r="CP806"/>
      <c r="CQ806"/>
      <c r="CR806"/>
      <c r="CS806"/>
      <c r="CT806"/>
      <c r="CU806"/>
      <c r="CV806"/>
      <c r="CW806"/>
      <c r="CX806"/>
      <c r="CY806"/>
      <c r="CZ806"/>
      <c r="DA806"/>
      <c r="DB806"/>
      <c r="DC806"/>
      <c r="DD806"/>
      <c r="DE806"/>
      <c r="DF806"/>
      <c r="DG806"/>
      <c r="DH806"/>
      <c r="DI806"/>
      <c r="DJ806"/>
      <c r="DK806"/>
      <c r="DL806"/>
      <c r="DM806"/>
      <c r="DN806"/>
      <c r="DO806"/>
      <c r="DP806"/>
      <c r="DQ806"/>
      <c r="DR806"/>
      <c r="DS806"/>
      <c r="DT806"/>
      <c r="DU806"/>
      <c r="DV806"/>
      <c r="DW806"/>
      <c r="DX806"/>
      <c r="DY806"/>
      <c r="DZ806"/>
      <c r="EA806"/>
      <c r="EB806"/>
      <c r="EC806"/>
      <c r="ED806"/>
      <c r="EE806"/>
      <c r="EF806"/>
      <c r="EG806"/>
      <c r="EH806"/>
      <c r="EI806"/>
      <c r="EJ806"/>
      <c r="EK806"/>
      <c r="EL806"/>
      <c r="EM806"/>
      <c r="EN806"/>
      <c r="EO806"/>
      <c r="EP806"/>
      <c r="EQ806"/>
      <c r="ER806"/>
      <c r="ES806"/>
      <c r="ET806"/>
      <c r="EU806"/>
      <c r="EV806"/>
      <c r="EW806"/>
      <c r="EX806"/>
      <c r="EY806"/>
      <c r="EZ806"/>
      <c r="FA806"/>
      <c r="FB806"/>
      <c r="FC806"/>
      <c r="FD806"/>
      <c r="FE806"/>
      <c r="FF806"/>
      <c r="FG806"/>
      <c r="FH806"/>
      <c r="FI806"/>
      <c r="FJ806"/>
      <c r="FK806"/>
      <c r="FL806"/>
      <c r="FM806"/>
      <c r="FN806"/>
      <c r="FO806"/>
      <c r="FP806"/>
      <c r="FQ806"/>
      <c r="FR806"/>
      <c r="FS806"/>
      <c r="FT806"/>
      <c r="FU806"/>
      <c r="FV806"/>
      <c r="FW806"/>
      <c r="FX806"/>
      <c r="FY806"/>
      <c r="FZ806"/>
      <c r="GA806"/>
      <c r="GB806"/>
      <c r="GC806"/>
      <c r="GD806"/>
      <c r="GE806"/>
      <c r="GF806"/>
      <c r="GG806"/>
      <c r="GH806"/>
      <c r="GI806"/>
      <c r="GJ806"/>
      <c r="GK806"/>
      <c r="GL806"/>
      <c r="GM806"/>
      <c r="GN806"/>
      <c r="GO806"/>
      <c r="GP806"/>
      <c r="GQ806"/>
      <c r="GR806"/>
      <c r="GS806"/>
      <c r="GT806"/>
      <c r="GU806"/>
      <c r="GV806"/>
      <c r="GW806"/>
      <c r="GX806"/>
      <c r="GY806"/>
      <c r="GZ806"/>
      <c r="HA806"/>
      <c r="HB806"/>
      <c r="HC806"/>
      <c r="HD806"/>
      <c r="HE806"/>
      <c r="HF806"/>
      <c r="HG806"/>
      <c r="HH806"/>
      <c r="HI806"/>
      <c r="HJ806"/>
      <c r="HK806"/>
      <c r="HL806"/>
      <c r="HM806"/>
      <c r="HN806"/>
      <c r="HO806"/>
      <c r="HP806"/>
      <c r="HQ806"/>
      <c r="HR806"/>
      <c r="HS806"/>
      <c r="HT806"/>
      <c r="HU806"/>
      <c r="HV806"/>
      <c r="HW806"/>
      <c r="HX806"/>
      <c r="HY806"/>
      <c r="HZ806"/>
      <c r="IA806"/>
      <c r="IB806"/>
      <c r="IC806"/>
      <c r="ID806"/>
      <c r="IE806"/>
      <c r="IF806"/>
      <c r="IG806"/>
      <c r="IH806"/>
      <c r="II806"/>
      <c r="IJ806"/>
      <c r="IK806"/>
      <c r="IL806"/>
      <c r="IM806"/>
      <c r="IN806"/>
      <c r="IO806"/>
      <c r="IP806"/>
      <c r="IQ806"/>
      <c r="IR806"/>
      <c r="IS806"/>
      <c r="IT806"/>
      <c r="IU806"/>
      <c r="IV806"/>
      <c r="IW806"/>
      <c r="IX806"/>
      <c r="IY806"/>
      <c r="IZ806"/>
      <c r="JA806"/>
      <c r="JB806"/>
      <c r="JC806"/>
      <c r="JD806"/>
      <c r="JE806"/>
      <c r="JF806"/>
      <c r="JG806"/>
      <c r="JH806"/>
      <c r="JI806"/>
      <c r="JJ806"/>
      <c r="JK806"/>
      <c r="JL806"/>
      <c r="JM806"/>
      <c r="JN806"/>
      <c r="JO806"/>
      <c r="JP806"/>
      <c r="JQ806"/>
      <c r="JR806"/>
      <c r="JS806"/>
      <c r="JT806"/>
      <c r="JU806"/>
      <c r="JV806"/>
      <c r="JW806"/>
      <c r="JX806"/>
      <c r="JY806"/>
      <c r="JZ806"/>
      <c r="KA806"/>
      <c r="KB806"/>
      <c r="KC806"/>
      <c r="KD806"/>
      <c r="KE806"/>
      <c r="KF806"/>
      <c r="KG806"/>
      <c r="KH806"/>
      <c r="KI806"/>
      <c r="KJ806"/>
      <c r="KK806"/>
      <c r="KL806"/>
      <c r="KM806"/>
      <c r="KN806"/>
      <c r="KO806"/>
      <c r="KP806"/>
      <c r="KQ806"/>
      <c r="KR806"/>
      <c r="KS806"/>
      <c r="KT806"/>
      <c r="KU806"/>
      <c r="KV806"/>
      <c r="KW806"/>
      <c r="KX806"/>
      <c r="KY806"/>
      <c r="KZ806"/>
      <c r="LA806"/>
      <c r="LB806"/>
      <c r="LC806"/>
      <c r="LD806"/>
      <c r="LE806"/>
      <c r="LF806"/>
      <c r="LG806"/>
      <c r="LH806"/>
      <c r="LI806"/>
      <c r="LJ806"/>
      <c r="LK806"/>
      <c r="LL806"/>
      <c r="LM806"/>
      <c r="LN806"/>
      <c r="LO806"/>
      <c r="LP806"/>
      <c r="LQ806"/>
      <c r="LR806"/>
      <c r="LS806"/>
      <c r="LT806"/>
      <c r="LU806"/>
      <c r="LV806"/>
      <c r="LW806"/>
      <c r="LX806"/>
      <c r="LY806"/>
      <c r="LZ806"/>
      <c r="MA806"/>
      <c r="MB806"/>
      <c r="MC806"/>
      <c r="MD806"/>
      <c r="ME806"/>
      <c r="MF806"/>
      <c r="MG806"/>
      <c r="MH806"/>
      <c r="MI806"/>
      <c r="MJ806"/>
      <c r="MK806"/>
      <c r="ML806"/>
      <c r="MM806"/>
      <c r="MN806"/>
      <c r="MO806"/>
      <c r="MP806"/>
      <c r="MQ806"/>
      <c r="MR806"/>
      <c r="MS806"/>
      <c r="MT806"/>
      <c r="MU806"/>
      <c r="MV806"/>
      <c r="MW806"/>
      <c r="MX806"/>
      <c r="MY806"/>
      <c r="MZ806"/>
      <c r="NA806"/>
      <c r="NB806"/>
      <c r="NC806"/>
      <c r="ND806"/>
      <c r="NE806"/>
      <c r="NF806"/>
      <c r="NG806"/>
      <c r="NH806"/>
      <c r="NI806"/>
      <c r="NJ806"/>
      <c r="NK806"/>
      <c r="NL806"/>
      <c r="NM806"/>
      <c r="NN806"/>
      <c r="NO806"/>
      <c r="NP806"/>
      <c r="NQ806"/>
      <c r="NR806"/>
      <c r="NS806"/>
      <c r="NT806"/>
      <c r="NU806"/>
      <c r="NV806"/>
      <c r="NW806"/>
      <c r="NX806"/>
      <c r="NY806"/>
      <c r="NZ806"/>
      <c r="OA806"/>
      <c r="OB806"/>
      <c r="OC806"/>
      <c r="OD806"/>
      <c r="OE806"/>
      <c r="OF806"/>
      <c r="OG806"/>
      <c r="OH806"/>
      <c r="OI806"/>
      <c r="OJ806"/>
      <c r="OK806"/>
      <c r="OL806"/>
      <c r="OM806"/>
      <c r="ON806"/>
      <c r="OO806"/>
      <c r="OP806"/>
      <c r="OQ806"/>
      <c r="OR806"/>
      <c r="OS806"/>
      <c r="OT806"/>
      <c r="OU806"/>
      <c r="OV806"/>
      <c r="OW806"/>
      <c r="OX806"/>
      <c r="OY806"/>
      <c r="OZ806"/>
      <c r="PA806"/>
      <c r="PB806"/>
      <c r="PC806"/>
      <c r="PD806"/>
      <c r="PE806"/>
      <c r="PF806"/>
      <c r="PG806"/>
      <c r="PH806"/>
      <c r="PI806"/>
      <c r="PJ806"/>
      <c r="PK806"/>
      <c r="PL806"/>
      <c r="PM806"/>
      <c r="PN806"/>
      <c r="PO806"/>
      <c r="PP806"/>
      <c r="PQ806"/>
      <c r="PR806"/>
      <c r="PS806"/>
      <c r="PT806"/>
      <c r="PU806"/>
      <c r="PV806"/>
      <c r="PW806"/>
      <c r="PX806"/>
      <c r="PY806"/>
      <c r="PZ806"/>
      <c r="QA806"/>
      <c r="QB806"/>
      <c r="QC806"/>
      <c r="QD806"/>
      <c r="QE806"/>
      <c r="QF806"/>
      <c r="QG806"/>
      <c r="QH806"/>
      <c r="QI806"/>
      <c r="QJ806"/>
      <c r="QK806"/>
      <c r="QL806"/>
      <c r="QM806"/>
      <c r="QN806"/>
      <c r="QO806"/>
      <c r="QP806"/>
      <c r="QQ806"/>
      <c r="QR806"/>
      <c r="QS806"/>
      <c r="QT806"/>
      <c r="QU806"/>
      <c r="QV806"/>
      <c r="QW806"/>
      <c r="QX806"/>
      <c r="QY806"/>
      <c r="QZ806"/>
      <c r="RA806"/>
      <c r="RB806"/>
      <c r="RC806"/>
      <c r="RD806"/>
      <c r="RE806"/>
      <c r="RF806"/>
      <c r="RG806"/>
      <c r="RH806"/>
      <c r="RI806"/>
      <c r="RJ806"/>
      <c r="RK806"/>
      <c r="RL806"/>
      <c r="RM806"/>
      <c r="RN806"/>
      <c r="RO806"/>
      <c r="RP806"/>
      <c r="RQ806"/>
      <c r="RR806"/>
      <c r="RS806"/>
      <c r="RT806"/>
      <c r="RU806"/>
      <c r="RV806"/>
      <c r="RW806"/>
      <c r="RX806"/>
      <c r="RY806"/>
      <c r="RZ806"/>
      <c r="SA806"/>
      <c r="SB806"/>
      <c r="SC806"/>
      <c r="SD806"/>
      <c r="SE806"/>
      <c r="SF806"/>
      <c r="SG806"/>
      <c r="SH806"/>
      <c r="SI806"/>
      <c r="SJ806"/>
      <c r="SK806"/>
      <c r="SL806"/>
      <c r="SM806"/>
      <c r="SN806"/>
      <c r="SO806"/>
      <c r="SP806"/>
      <c r="SQ806"/>
      <c r="SR806"/>
      <c r="SS806"/>
      <c r="ST806"/>
      <c r="SU806"/>
      <c r="SV806"/>
      <c r="SW806"/>
      <c r="SX806"/>
      <c r="SY806"/>
      <c r="SZ806"/>
      <c r="TA806"/>
      <c r="TB806"/>
      <c r="TC806"/>
      <c r="TD806"/>
      <c r="TE806"/>
      <c r="TF806"/>
      <c r="TG806"/>
      <c r="TH806"/>
      <c r="TI806"/>
      <c r="TJ806"/>
      <c r="TK806"/>
      <c r="TL806"/>
      <c r="TM806"/>
      <c r="TN806"/>
      <c r="TO806"/>
      <c r="TP806"/>
      <c r="TQ806"/>
      <c r="TR806"/>
      <c r="TS806"/>
      <c r="TT806"/>
      <c r="TU806"/>
      <c r="TV806"/>
      <c r="TW806"/>
      <c r="TX806"/>
      <c r="TY806"/>
      <c r="TZ806"/>
      <c r="UA806"/>
      <c r="UB806"/>
      <c r="UC806"/>
      <c r="UD806"/>
      <c r="UE806"/>
      <c r="UF806"/>
      <c r="UG806"/>
      <c r="UH806"/>
      <c r="UI806"/>
      <c r="UJ806"/>
      <c r="UK806"/>
      <c r="UL806"/>
      <c r="UM806"/>
      <c r="UN806"/>
      <c r="UO806"/>
      <c r="UP806"/>
      <c r="UQ806"/>
      <c r="UR806"/>
      <c r="US806"/>
      <c r="UT806"/>
      <c r="UU806"/>
      <c r="UV806"/>
      <c r="UW806"/>
      <c r="UX806"/>
      <c r="UY806"/>
      <c r="UZ806"/>
      <c r="VA806"/>
      <c r="VB806"/>
      <c r="VC806"/>
      <c r="VD806"/>
      <c r="VE806"/>
      <c r="VF806"/>
      <c r="VG806"/>
      <c r="VH806"/>
      <c r="VI806"/>
      <c r="VJ806"/>
      <c r="VK806"/>
      <c r="VL806"/>
      <c r="VM806"/>
      <c r="VN806"/>
      <c r="VO806"/>
      <c r="VP806"/>
      <c r="VQ806"/>
      <c r="VR806"/>
      <c r="VS806"/>
      <c r="VT806"/>
      <c r="VU806"/>
      <c r="VV806"/>
      <c r="VW806"/>
      <c r="VX806"/>
      <c r="VY806"/>
      <c r="VZ806"/>
      <c r="WA806"/>
      <c r="WB806"/>
      <c r="WC806"/>
      <c r="WD806"/>
      <c r="WE806"/>
      <c r="WF806"/>
      <c r="WG806"/>
      <c r="WH806"/>
      <c r="WI806"/>
      <c r="WJ806"/>
      <c r="WK806"/>
      <c r="WL806"/>
      <c r="WM806"/>
      <c r="WN806"/>
      <c r="WO806"/>
      <c r="WP806"/>
      <c r="WQ806"/>
      <c r="WR806"/>
      <c r="WS806"/>
      <c r="WT806"/>
      <c r="WU806"/>
      <c r="WV806"/>
      <c r="WW806"/>
      <c r="WX806"/>
      <c r="WY806"/>
      <c r="WZ806"/>
      <c r="XA806"/>
      <c r="XB806"/>
      <c r="XC806"/>
      <c r="XD806"/>
      <c r="XE806"/>
      <c r="XF806"/>
      <c r="XG806"/>
      <c r="XH806"/>
      <c r="XI806"/>
      <c r="XJ806"/>
      <c r="XK806"/>
      <c r="XL806"/>
      <c r="XM806"/>
      <c r="XN806"/>
      <c r="XO806"/>
      <c r="XP806"/>
      <c r="XQ806"/>
      <c r="XR806"/>
      <c r="XS806"/>
      <c r="XT806"/>
      <c r="XU806"/>
      <c r="XV806"/>
      <c r="XW806"/>
      <c r="XX806"/>
      <c r="XY806"/>
      <c r="XZ806"/>
      <c r="YA806"/>
      <c r="YB806"/>
      <c r="YC806"/>
      <c r="YD806" t="s">
        <v>797</v>
      </c>
      <c r="YE806"/>
      <c r="YF806">
        <v>100</v>
      </c>
      <c r="YG806">
        <v>100</v>
      </c>
      <c r="YH806">
        <v>0</v>
      </c>
      <c r="YI806">
        <v>0</v>
      </c>
      <c r="YJ806"/>
      <c r="YK806" t="s">
        <v>852</v>
      </c>
      <c r="YL806"/>
      <c r="YM806"/>
      <c r="YN806" t="s">
        <v>816</v>
      </c>
      <c r="YO806"/>
      <c r="YP806"/>
      <c r="YQ806"/>
      <c r="YR806"/>
      <c r="YS806"/>
      <c r="YT806"/>
      <c r="YU806"/>
      <c r="YV806"/>
      <c r="YW806"/>
      <c r="YX806"/>
      <c r="YY806"/>
      <c r="YZ806"/>
      <c r="ZA806"/>
      <c r="ZB806"/>
      <c r="ZC806"/>
      <c r="ZD806"/>
      <c r="ZE806"/>
      <c r="ZF806"/>
      <c r="ZG806"/>
      <c r="ZH806"/>
      <c r="ZI806"/>
      <c r="ZJ806"/>
      <c r="ZK806"/>
      <c r="ZL806"/>
      <c r="ZM806"/>
      <c r="ZN806"/>
      <c r="ZO806"/>
      <c r="ZP806"/>
      <c r="ZQ806"/>
      <c r="ZR806"/>
      <c r="ZS806"/>
      <c r="ZT806"/>
      <c r="ZU806"/>
      <c r="ZV806"/>
      <c r="ZW806"/>
      <c r="ZX806"/>
      <c r="ZY806"/>
      <c r="ZZ806"/>
      <c r="AAA806"/>
      <c r="AAB806"/>
      <c r="AAC806"/>
      <c r="AAD806"/>
      <c r="AAE806"/>
      <c r="AAF806"/>
      <c r="AAG806"/>
      <c r="AAH806"/>
      <c r="AAI806"/>
      <c r="AAJ806"/>
      <c r="AAK806"/>
      <c r="AAL806"/>
      <c r="AAM806"/>
      <c r="AAN806"/>
      <c r="AAO806"/>
      <c r="AAP806"/>
      <c r="AAQ806"/>
      <c r="AAR806"/>
      <c r="AAS806"/>
      <c r="AAT806"/>
      <c r="AAU806"/>
      <c r="AAV806" t="s">
        <v>816</v>
      </c>
      <c r="AAW806"/>
      <c r="AAX806"/>
      <c r="AAY806"/>
      <c r="AAZ806"/>
      <c r="ABA806"/>
      <c r="ABB806"/>
      <c r="ABC806"/>
      <c r="ABD806"/>
      <c r="ABE806"/>
      <c r="ABF806"/>
      <c r="ABG806"/>
      <c r="ABH806" t="s">
        <v>816</v>
      </c>
      <c r="ABI806"/>
      <c r="ABJ806"/>
      <c r="ABK806"/>
      <c r="ABL806"/>
      <c r="ABM806"/>
      <c r="ABN806"/>
      <c r="ABO806"/>
      <c r="ABP806"/>
      <c r="ABQ806" t="s">
        <v>816</v>
      </c>
      <c r="ABR806"/>
      <c r="ABS806"/>
      <c r="ABT806"/>
      <c r="ABU806"/>
      <c r="ABV806"/>
      <c r="ABW806"/>
      <c r="ABX806"/>
      <c r="ABY806"/>
      <c r="ABZ806"/>
      <c r="ACA806"/>
      <c r="ACB806"/>
      <c r="ACC806"/>
      <c r="ACD806" t="s">
        <v>816</v>
      </c>
      <c r="ACE806"/>
      <c r="ACF806"/>
      <c r="ACG806"/>
      <c r="ACH806"/>
      <c r="ACI806"/>
      <c r="ACJ806"/>
      <c r="ACK806"/>
      <c r="ACL806"/>
      <c r="ACM806"/>
      <c r="ACN806"/>
      <c r="ACO806"/>
      <c r="ACP806"/>
      <c r="ACQ806" t="s">
        <v>873</v>
      </c>
      <c r="ACR806">
        <v>371484589</v>
      </c>
      <c r="ACS806" s="396">
        <v>44904.322152777779</v>
      </c>
      <c r="ACT806"/>
      <c r="ACU806"/>
      <c r="ACV806" t="s">
        <v>801</v>
      </c>
      <c r="ACW806"/>
      <c r="ACX806"/>
      <c r="ACY806">
        <v>806</v>
      </c>
    </row>
    <row r="807" spans="1:779" s="82" customFormat="1" x14ac:dyDescent="0.3">
      <c r="A807" t="s">
        <v>4475</v>
      </c>
      <c r="B807" s="396">
        <v>44895.507820775463</v>
      </c>
      <c r="C807" s="396">
        <v>44895.510013692132</v>
      </c>
      <c r="D807" s="396">
        <v>44895</v>
      </c>
      <c r="E807" t="s">
        <v>932</v>
      </c>
      <c r="F807" s="396">
        <v>44895</v>
      </c>
      <c r="G807" t="s">
        <v>813</v>
      </c>
      <c r="H807" t="s">
        <v>922</v>
      </c>
      <c r="I807" t="s">
        <v>922</v>
      </c>
      <c r="J807" t="s">
        <v>922</v>
      </c>
      <c r="K807" t="s">
        <v>876</v>
      </c>
      <c r="L807" t="s">
        <v>847</v>
      </c>
      <c r="M807">
        <v>0</v>
      </c>
      <c r="N807">
        <v>0</v>
      </c>
      <c r="O807">
        <v>0</v>
      </c>
      <c r="P807">
        <v>0</v>
      </c>
      <c r="Q807">
        <v>0</v>
      </c>
      <c r="R807">
        <v>0</v>
      </c>
      <c r="S807">
        <v>0</v>
      </c>
      <c r="T807">
        <v>0</v>
      </c>
      <c r="U807">
        <v>0</v>
      </c>
      <c r="V807">
        <v>0</v>
      </c>
      <c r="W807">
        <v>0</v>
      </c>
      <c r="X807">
        <v>0</v>
      </c>
      <c r="Y807">
        <v>0</v>
      </c>
      <c r="Z807">
        <v>0</v>
      </c>
      <c r="AA807">
        <v>0</v>
      </c>
      <c r="AB807">
        <v>0</v>
      </c>
      <c r="AC807">
        <v>0</v>
      </c>
      <c r="AD807">
        <v>0</v>
      </c>
      <c r="AE807">
        <v>0</v>
      </c>
      <c r="AF807">
        <v>0</v>
      </c>
      <c r="AG807">
        <v>0</v>
      </c>
      <c r="AH807">
        <v>0</v>
      </c>
      <c r="AI807">
        <v>1</v>
      </c>
      <c r="AJ807"/>
      <c r="AK807"/>
      <c r="AL807"/>
      <c r="AM807"/>
      <c r="AN807"/>
      <c r="AO807"/>
      <c r="AP807"/>
      <c r="AQ807"/>
      <c r="AR807"/>
      <c r="AS807"/>
      <c r="AT807"/>
      <c r="AU807"/>
      <c r="AV807"/>
      <c r="AW807"/>
      <c r="AX807"/>
      <c r="AY807"/>
      <c r="AZ807"/>
      <c r="BA807"/>
      <c r="BB807"/>
      <c r="BC807"/>
      <c r="BD807"/>
      <c r="BE807"/>
      <c r="BF807"/>
      <c r="BG807"/>
      <c r="BH807"/>
      <c r="BI807"/>
      <c r="BJ807"/>
      <c r="BK807"/>
      <c r="BL807"/>
      <c r="BM807"/>
      <c r="BN807"/>
      <c r="BO807"/>
      <c r="BP807"/>
      <c r="BQ807"/>
      <c r="BR807"/>
      <c r="BS807"/>
      <c r="BT807"/>
      <c r="BU807"/>
      <c r="BV807"/>
      <c r="BW807"/>
      <c r="BX807"/>
      <c r="BY807"/>
      <c r="BZ807"/>
      <c r="CA807"/>
      <c r="CB807"/>
      <c r="CC807"/>
      <c r="CD807"/>
      <c r="CE807"/>
      <c r="CF807"/>
      <c r="CG807"/>
      <c r="CH807"/>
      <c r="CI807"/>
      <c r="CJ807"/>
      <c r="CK807"/>
      <c r="CL807"/>
      <c r="CM807"/>
      <c r="CN807"/>
      <c r="CO807"/>
      <c r="CP807"/>
      <c r="CQ807"/>
      <c r="CR807"/>
      <c r="CS807"/>
      <c r="CT807"/>
      <c r="CU807"/>
      <c r="CV807"/>
      <c r="CW807"/>
      <c r="CX807"/>
      <c r="CY807"/>
      <c r="CZ807"/>
      <c r="DA807"/>
      <c r="DB807"/>
      <c r="DC807"/>
      <c r="DD807"/>
      <c r="DE807"/>
      <c r="DF807"/>
      <c r="DG807"/>
      <c r="DH807"/>
      <c r="DI807"/>
      <c r="DJ807"/>
      <c r="DK807"/>
      <c r="DL807"/>
      <c r="DM807"/>
      <c r="DN807"/>
      <c r="DO807"/>
      <c r="DP807"/>
      <c r="DQ807"/>
      <c r="DR807"/>
      <c r="DS807"/>
      <c r="DT807"/>
      <c r="DU807"/>
      <c r="DV807"/>
      <c r="DW807"/>
      <c r="DX807"/>
      <c r="DY807"/>
      <c r="DZ807"/>
      <c r="EA807"/>
      <c r="EB807"/>
      <c r="EC807"/>
      <c r="ED807"/>
      <c r="EE807"/>
      <c r="EF807"/>
      <c r="EG807"/>
      <c r="EH807"/>
      <c r="EI807"/>
      <c r="EJ807"/>
      <c r="EK807"/>
      <c r="EL807"/>
      <c r="EM807"/>
      <c r="EN807"/>
      <c r="EO807"/>
      <c r="EP807"/>
      <c r="EQ807"/>
      <c r="ER807"/>
      <c r="ES807"/>
      <c r="ET807"/>
      <c r="EU807"/>
      <c r="EV807"/>
      <c r="EW807"/>
      <c r="EX807"/>
      <c r="EY807"/>
      <c r="EZ807"/>
      <c r="FA807"/>
      <c r="FB807"/>
      <c r="FC807"/>
      <c r="FD807"/>
      <c r="FE807"/>
      <c r="FF807"/>
      <c r="FG807"/>
      <c r="FH807"/>
      <c r="FI807"/>
      <c r="FJ807"/>
      <c r="FK807"/>
      <c r="FL807"/>
      <c r="FM807"/>
      <c r="FN807"/>
      <c r="FO807"/>
      <c r="FP807"/>
      <c r="FQ807"/>
      <c r="FR807"/>
      <c r="FS807"/>
      <c r="FT807"/>
      <c r="FU807"/>
      <c r="FV807"/>
      <c r="FW807"/>
      <c r="FX807"/>
      <c r="FY807"/>
      <c r="FZ807"/>
      <c r="GA807"/>
      <c r="GB807"/>
      <c r="GC807"/>
      <c r="GD807"/>
      <c r="GE807"/>
      <c r="GF807"/>
      <c r="GG807"/>
      <c r="GH807"/>
      <c r="GI807"/>
      <c r="GJ807"/>
      <c r="GK807"/>
      <c r="GL807"/>
      <c r="GM807"/>
      <c r="GN807"/>
      <c r="GO807"/>
      <c r="GP807"/>
      <c r="GQ807"/>
      <c r="GR807"/>
      <c r="GS807"/>
      <c r="GT807"/>
      <c r="GU807"/>
      <c r="GV807"/>
      <c r="GW807"/>
      <c r="GX807"/>
      <c r="GY807"/>
      <c r="GZ807"/>
      <c r="HA807"/>
      <c r="HB807"/>
      <c r="HC807"/>
      <c r="HD807"/>
      <c r="HE807"/>
      <c r="HF807"/>
      <c r="HG807"/>
      <c r="HH807"/>
      <c r="HI807"/>
      <c r="HJ807"/>
      <c r="HK807"/>
      <c r="HL807"/>
      <c r="HM807"/>
      <c r="HN807"/>
      <c r="HO807"/>
      <c r="HP807"/>
      <c r="HQ807"/>
      <c r="HR807"/>
      <c r="HS807"/>
      <c r="HT807"/>
      <c r="HU807"/>
      <c r="HV807"/>
      <c r="HW807"/>
      <c r="HX807"/>
      <c r="HY807"/>
      <c r="HZ807"/>
      <c r="IA807"/>
      <c r="IB807"/>
      <c r="IC807"/>
      <c r="ID807"/>
      <c r="IE807"/>
      <c r="IF807"/>
      <c r="IG807"/>
      <c r="IH807"/>
      <c r="II807"/>
      <c r="IJ807"/>
      <c r="IK807"/>
      <c r="IL807"/>
      <c r="IM807"/>
      <c r="IN807"/>
      <c r="IO807"/>
      <c r="IP807"/>
      <c r="IQ807"/>
      <c r="IR807"/>
      <c r="IS807"/>
      <c r="IT807"/>
      <c r="IU807"/>
      <c r="IV807"/>
      <c r="IW807"/>
      <c r="IX807"/>
      <c r="IY807"/>
      <c r="IZ807"/>
      <c r="JA807"/>
      <c r="JB807"/>
      <c r="JC807"/>
      <c r="JD807"/>
      <c r="JE807"/>
      <c r="JF807"/>
      <c r="JG807"/>
      <c r="JH807"/>
      <c r="JI807"/>
      <c r="JJ807"/>
      <c r="JK807"/>
      <c r="JL807"/>
      <c r="JM807"/>
      <c r="JN807"/>
      <c r="JO807"/>
      <c r="JP807"/>
      <c r="JQ807"/>
      <c r="JR807"/>
      <c r="JS807"/>
      <c r="JT807"/>
      <c r="JU807"/>
      <c r="JV807"/>
      <c r="JW807"/>
      <c r="JX807"/>
      <c r="JY807"/>
      <c r="JZ807"/>
      <c r="KA807"/>
      <c r="KB807"/>
      <c r="KC807"/>
      <c r="KD807"/>
      <c r="KE807"/>
      <c r="KF807"/>
      <c r="KG807"/>
      <c r="KH807"/>
      <c r="KI807"/>
      <c r="KJ807"/>
      <c r="KK807"/>
      <c r="KL807"/>
      <c r="KM807"/>
      <c r="KN807"/>
      <c r="KO807"/>
      <c r="KP807"/>
      <c r="KQ807"/>
      <c r="KR807"/>
      <c r="KS807"/>
      <c r="KT807"/>
      <c r="KU807"/>
      <c r="KV807"/>
      <c r="KW807"/>
      <c r="KX807"/>
      <c r="KY807"/>
      <c r="KZ807"/>
      <c r="LA807"/>
      <c r="LB807"/>
      <c r="LC807"/>
      <c r="LD807"/>
      <c r="LE807"/>
      <c r="LF807"/>
      <c r="LG807"/>
      <c r="LH807"/>
      <c r="LI807"/>
      <c r="LJ807"/>
      <c r="LK807"/>
      <c r="LL807"/>
      <c r="LM807"/>
      <c r="LN807"/>
      <c r="LO807"/>
      <c r="LP807"/>
      <c r="LQ807"/>
      <c r="LR807"/>
      <c r="LS807"/>
      <c r="LT807"/>
      <c r="LU807"/>
      <c r="LV807"/>
      <c r="LW807"/>
      <c r="LX807"/>
      <c r="LY807"/>
      <c r="LZ807"/>
      <c r="MA807"/>
      <c r="MB807"/>
      <c r="MC807"/>
      <c r="MD807"/>
      <c r="ME807"/>
      <c r="MF807"/>
      <c r="MG807"/>
      <c r="MH807"/>
      <c r="MI807"/>
      <c r="MJ807"/>
      <c r="MK807"/>
      <c r="ML807"/>
      <c r="MM807"/>
      <c r="MN807"/>
      <c r="MO807"/>
      <c r="MP807"/>
      <c r="MQ807"/>
      <c r="MR807"/>
      <c r="MS807"/>
      <c r="MT807"/>
      <c r="MU807"/>
      <c r="MV807"/>
      <c r="MW807"/>
      <c r="MX807"/>
      <c r="MY807"/>
      <c r="MZ807"/>
      <c r="NA807"/>
      <c r="NB807"/>
      <c r="NC807"/>
      <c r="ND807"/>
      <c r="NE807"/>
      <c r="NF807"/>
      <c r="NG807"/>
      <c r="NH807"/>
      <c r="NI807"/>
      <c r="NJ807"/>
      <c r="NK807"/>
      <c r="NL807"/>
      <c r="NM807"/>
      <c r="NN807"/>
      <c r="NO807"/>
      <c r="NP807"/>
      <c r="NQ807"/>
      <c r="NR807"/>
      <c r="NS807"/>
      <c r="NT807"/>
      <c r="NU807"/>
      <c r="NV807"/>
      <c r="NW807"/>
      <c r="NX807"/>
      <c r="NY807"/>
      <c r="NZ807"/>
      <c r="OA807"/>
      <c r="OB807"/>
      <c r="OC807"/>
      <c r="OD807"/>
      <c r="OE807"/>
      <c r="OF807"/>
      <c r="OG807"/>
      <c r="OH807"/>
      <c r="OI807"/>
      <c r="OJ807"/>
      <c r="OK807"/>
      <c r="OL807"/>
      <c r="OM807"/>
      <c r="ON807"/>
      <c r="OO807"/>
      <c r="OP807"/>
      <c r="OQ807"/>
      <c r="OR807"/>
      <c r="OS807"/>
      <c r="OT807"/>
      <c r="OU807"/>
      <c r="OV807"/>
      <c r="OW807"/>
      <c r="OX807"/>
      <c r="OY807"/>
      <c r="OZ807"/>
      <c r="PA807"/>
      <c r="PB807"/>
      <c r="PC807"/>
      <c r="PD807"/>
      <c r="PE807"/>
      <c r="PF807"/>
      <c r="PG807"/>
      <c r="PH807"/>
      <c r="PI807"/>
      <c r="PJ807"/>
      <c r="PK807"/>
      <c r="PL807"/>
      <c r="PM807"/>
      <c r="PN807"/>
      <c r="PO807"/>
      <c r="PP807"/>
      <c r="PQ807"/>
      <c r="PR807"/>
      <c r="PS807"/>
      <c r="PT807"/>
      <c r="PU807"/>
      <c r="PV807"/>
      <c r="PW807"/>
      <c r="PX807"/>
      <c r="PY807"/>
      <c r="PZ807"/>
      <c r="QA807"/>
      <c r="QB807"/>
      <c r="QC807"/>
      <c r="QD807"/>
      <c r="QE807"/>
      <c r="QF807"/>
      <c r="QG807"/>
      <c r="QH807"/>
      <c r="QI807"/>
      <c r="QJ807"/>
      <c r="QK807"/>
      <c r="QL807"/>
      <c r="QM807"/>
      <c r="QN807"/>
      <c r="QO807"/>
      <c r="QP807"/>
      <c r="QQ807"/>
      <c r="QR807"/>
      <c r="QS807"/>
      <c r="QT807"/>
      <c r="QU807"/>
      <c r="QV807"/>
      <c r="QW807"/>
      <c r="QX807"/>
      <c r="QY807"/>
      <c r="QZ807"/>
      <c r="RA807"/>
      <c r="RB807"/>
      <c r="RC807"/>
      <c r="RD807"/>
      <c r="RE807"/>
      <c r="RF807"/>
      <c r="RG807"/>
      <c r="RH807"/>
      <c r="RI807"/>
      <c r="RJ807"/>
      <c r="RK807"/>
      <c r="RL807"/>
      <c r="RM807"/>
      <c r="RN807"/>
      <c r="RO807"/>
      <c r="RP807"/>
      <c r="RQ807"/>
      <c r="RR807"/>
      <c r="RS807"/>
      <c r="RT807"/>
      <c r="RU807"/>
      <c r="RV807"/>
      <c r="RW807"/>
      <c r="RX807"/>
      <c r="RY807"/>
      <c r="RZ807"/>
      <c r="SA807"/>
      <c r="SB807"/>
      <c r="SC807"/>
      <c r="SD807"/>
      <c r="SE807"/>
      <c r="SF807"/>
      <c r="SG807"/>
      <c r="SH807"/>
      <c r="SI807"/>
      <c r="SJ807"/>
      <c r="SK807"/>
      <c r="SL807"/>
      <c r="SM807"/>
      <c r="SN807"/>
      <c r="SO807"/>
      <c r="SP807"/>
      <c r="SQ807"/>
      <c r="SR807"/>
      <c r="SS807"/>
      <c r="ST807"/>
      <c r="SU807"/>
      <c r="SV807"/>
      <c r="SW807"/>
      <c r="SX807"/>
      <c r="SY807"/>
      <c r="SZ807"/>
      <c r="TA807"/>
      <c r="TB807"/>
      <c r="TC807"/>
      <c r="TD807"/>
      <c r="TE807"/>
      <c r="TF807"/>
      <c r="TG807"/>
      <c r="TH807"/>
      <c r="TI807"/>
      <c r="TJ807"/>
      <c r="TK807"/>
      <c r="TL807"/>
      <c r="TM807"/>
      <c r="TN807"/>
      <c r="TO807"/>
      <c r="TP807"/>
      <c r="TQ807"/>
      <c r="TR807"/>
      <c r="TS807"/>
      <c r="TT807"/>
      <c r="TU807"/>
      <c r="TV807"/>
      <c r="TW807"/>
      <c r="TX807"/>
      <c r="TY807"/>
      <c r="TZ807"/>
      <c r="UA807"/>
      <c r="UB807"/>
      <c r="UC807"/>
      <c r="UD807"/>
      <c r="UE807"/>
      <c r="UF807"/>
      <c r="UG807"/>
      <c r="UH807"/>
      <c r="UI807"/>
      <c r="UJ807"/>
      <c r="UK807"/>
      <c r="UL807"/>
      <c r="UM807"/>
      <c r="UN807"/>
      <c r="UO807"/>
      <c r="UP807"/>
      <c r="UQ807"/>
      <c r="UR807"/>
      <c r="US807"/>
      <c r="UT807"/>
      <c r="UU807"/>
      <c r="UV807"/>
      <c r="UW807"/>
      <c r="UX807"/>
      <c r="UY807"/>
      <c r="UZ807"/>
      <c r="VA807"/>
      <c r="VB807"/>
      <c r="VC807"/>
      <c r="VD807"/>
      <c r="VE807"/>
      <c r="VF807"/>
      <c r="VG807"/>
      <c r="VH807"/>
      <c r="VI807"/>
      <c r="VJ807"/>
      <c r="VK807"/>
      <c r="VL807"/>
      <c r="VM807"/>
      <c r="VN807"/>
      <c r="VO807"/>
      <c r="VP807"/>
      <c r="VQ807"/>
      <c r="VR807"/>
      <c r="VS807"/>
      <c r="VT807"/>
      <c r="VU807"/>
      <c r="VV807"/>
      <c r="VW807"/>
      <c r="VX807"/>
      <c r="VY807"/>
      <c r="VZ807"/>
      <c r="WA807"/>
      <c r="WB807"/>
      <c r="WC807"/>
      <c r="WD807"/>
      <c r="WE807"/>
      <c r="WF807"/>
      <c r="WG807"/>
      <c r="WH807"/>
      <c r="WI807"/>
      <c r="WJ807"/>
      <c r="WK807"/>
      <c r="WL807"/>
      <c r="WM807"/>
      <c r="WN807"/>
      <c r="WO807"/>
      <c r="WP807"/>
      <c r="WQ807"/>
      <c r="WR807"/>
      <c r="WS807"/>
      <c r="WT807"/>
      <c r="WU807"/>
      <c r="WV807"/>
      <c r="WW807"/>
      <c r="WX807"/>
      <c r="WY807"/>
      <c r="WZ807"/>
      <c r="XA807"/>
      <c r="XB807"/>
      <c r="XC807"/>
      <c r="XD807"/>
      <c r="XE807"/>
      <c r="XF807"/>
      <c r="XG807"/>
      <c r="XH807"/>
      <c r="XI807"/>
      <c r="XJ807"/>
      <c r="XK807"/>
      <c r="XL807"/>
      <c r="XM807"/>
      <c r="XN807"/>
      <c r="XO807"/>
      <c r="XP807"/>
      <c r="XQ807"/>
      <c r="XR807"/>
      <c r="XS807"/>
      <c r="XT807"/>
      <c r="XU807"/>
      <c r="XV807"/>
      <c r="XW807"/>
      <c r="XX807"/>
      <c r="XY807"/>
      <c r="XZ807"/>
      <c r="YA807"/>
      <c r="YB807"/>
      <c r="YC807"/>
      <c r="YD807"/>
      <c r="YE807"/>
      <c r="YF807"/>
      <c r="YG807"/>
      <c r="YH807"/>
      <c r="YI807"/>
      <c r="YJ807"/>
      <c r="YK807"/>
      <c r="YL807"/>
      <c r="YM807"/>
      <c r="YN807"/>
      <c r="YO807"/>
      <c r="YP807"/>
      <c r="YQ807"/>
      <c r="YR807"/>
      <c r="YS807"/>
      <c r="YT807"/>
      <c r="YU807"/>
      <c r="YV807"/>
      <c r="YW807"/>
      <c r="YX807"/>
      <c r="YY807"/>
      <c r="YZ807"/>
      <c r="ZA807"/>
      <c r="ZB807"/>
      <c r="ZC807"/>
      <c r="ZD807"/>
      <c r="ZE807"/>
      <c r="ZF807"/>
      <c r="ZG807"/>
      <c r="ZH807"/>
      <c r="ZI807"/>
      <c r="ZJ807"/>
      <c r="ZK807"/>
      <c r="ZL807"/>
      <c r="ZM807"/>
      <c r="ZN807"/>
      <c r="ZO807"/>
      <c r="ZP807"/>
      <c r="ZQ807"/>
      <c r="ZR807"/>
      <c r="ZS807"/>
      <c r="ZT807"/>
      <c r="ZU807"/>
      <c r="ZV807"/>
      <c r="ZW807"/>
      <c r="ZX807"/>
      <c r="ZY807"/>
      <c r="ZZ807"/>
      <c r="AAA807"/>
      <c r="AAB807"/>
      <c r="AAC807"/>
      <c r="AAD807"/>
      <c r="AAE807"/>
      <c r="AAF807"/>
      <c r="AAG807"/>
      <c r="AAH807"/>
      <c r="AAI807"/>
      <c r="AAJ807"/>
      <c r="AAK807"/>
      <c r="AAL807" t="s">
        <v>797</v>
      </c>
      <c r="AAM807"/>
      <c r="AAN807" t="s">
        <v>816</v>
      </c>
      <c r="AAO807">
        <v>25</v>
      </c>
      <c r="AAP807">
        <v>25</v>
      </c>
      <c r="AAQ807"/>
      <c r="AAR807"/>
      <c r="AAS807"/>
      <c r="AAT807"/>
      <c r="AAU807"/>
      <c r="AAV807" t="s">
        <v>816</v>
      </c>
      <c r="AAW807"/>
      <c r="AAX807"/>
      <c r="AAY807"/>
      <c r="AAZ807"/>
      <c r="ABA807"/>
      <c r="ABB807"/>
      <c r="ABC807"/>
      <c r="ABD807"/>
      <c r="ABE807"/>
      <c r="ABF807"/>
      <c r="ABG807"/>
      <c r="ABH807" t="s">
        <v>816</v>
      </c>
      <c r="ABI807"/>
      <c r="ABJ807"/>
      <c r="ABK807"/>
      <c r="ABL807"/>
      <c r="ABM807"/>
      <c r="ABN807"/>
      <c r="ABO807"/>
      <c r="ABP807"/>
      <c r="ABQ807" t="s">
        <v>816</v>
      </c>
      <c r="ABR807"/>
      <c r="ABS807"/>
      <c r="ABT807"/>
      <c r="ABU807"/>
      <c r="ABV807"/>
      <c r="ABW807"/>
      <c r="ABX807"/>
      <c r="ABY807"/>
      <c r="ABZ807"/>
      <c r="ACA807"/>
      <c r="ACB807"/>
      <c r="ACC807"/>
      <c r="ACD807" t="s">
        <v>2104</v>
      </c>
      <c r="ACE807"/>
      <c r="ACF807"/>
      <c r="ACG807"/>
      <c r="ACH807"/>
      <c r="ACI807"/>
      <c r="ACJ807"/>
      <c r="ACK807"/>
      <c r="ACL807"/>
      <c r="ACM807"/>
      <c r="ACN807"/>
      <c r="ACO807"/>
      <c r="ACP807"/>
      <c r="ACQ807" t="s">
        <v>4476</v>
      </c>
      <c r="ACR807">
        <v>371484595</v>
      </c>
      <c r="ACS807" s="396">
        <v>44904.322175925932</v>
      </c>
      <c r="ACT807"/>
      <c r="ACU807"/>
      <c r="ACV807" t="s">
        <v>801</v>
      </c>
      <c r="ACW807"/>
      <c r="ACX807"/>
      <c r="ACY807">
        <v>807</v>
      </c>
    </row>
    <row r="808" spans="1:779" s="82" customFormat="1" x14ac:dyDescent="0.3">
      <c r="A808" t="s">
        <v>4477</v>
      </c>
      <c r="B808" s="396">
        <v>44895.510110358802</v>
      </c>
      <c r="C808" s="396">
        <v>44895.51263287037</v>
      </c>
      <c r="D808" s="396">
        <v>44895</v>
      </c>
      <c r="E808" t="s">
        <v>932</v>
      </c>
      <c r="F808" s="396">
        <v>44895</v>
      </c>
      <c r="G808" t="s">
        <v>813</v>
      </c>
      <c r="H808" t="s">
        <v>922</v>
      </c>
      <c r="I808" t="s">
        <v>922</v>
      </c>
      <c r="J808" t="s">
        <v>922</v>
      </c>
      <c r="K808" t="s">
        <v>795</v>
      </c>
      <c r="L808" t="s">
        <v>809</v>
      </c>
      <c r="M808">
        <v>0</v>
      </c>
      <c r="N808">
        <v>0</v>
      </c>
      <c r="O808">
        <v>0</v>
      </c>
      <c r="P808">
        <v>0</v>
      </c>
      <c r="Q808">
        <v>0</v>
      </c>
      <c r="R808">
        <v>0</v>
      </c>
      <c r="S808">
        <v>0</v>
      </c>
      <c r="T808">
        <v>0</v>
      </c>
      <c r="U808">
        <v>0</v>
      </c>
      <c r="V808">
        <v>0</v>
      </c>
      <c r="W808">
        <v>0</v>
      </c>
      <c r="X808">
        <v>0</v>
      </c>
      <c r="Y808">
        <v>0</v>
      </c>
      <c r="Z808">
        <v>0</v>
      </c>
      <c r="AA808">
        <v>0</v>
      </c>
      <c r="AB808">
        <v>1</v>
      </c>
      <c r="AC808">
        <v>0</v>
      </c>
      <c r="AD808">
        <v>0</v>
      </c>
      <c r="AE808">
        <v>0</v>
      </c>
      <c r="AF808">
        <v>0</v>
      </c>
      <c r="AG808">
        <v>0</v>
      </c>
      <c r="AH808">
        <v>0</v>
      </c>
      <c r="AI808">
        <v>0</v>
      </c>
      <c r="AJ808"/>
      <c r="AK808"/>
      <c r="AL808"/>
      <c r="AM808"/>
      <c r="AN808"/>
      <c r="AO808"/>
      <c r="AP808"/>
      <c r="AQ808"/>
      <c r="AR808"/>
      <c r="AS808"/>
      <c r="AT808"/>
      <c r="AU808"/>
      <c r="AV808"/>
      <c r="AW808"/>
      <c r="AX808"/>
      <c r="AY808"/>
      <c r="AZ808"/>
      <c r="BA808"/>
      <c r="BB808"/>
      <c r="BC808"/>
      <c r="BD808"/>
      <c r="BE808"/>
      <c r="BF808"/>
      <c r="BG808"/>
      <c r="BH808"/>
      <c r="BI808"/>
      <c r="BJ808"/>
      <c r="BK808"/>
      <c r="BL808"/>
      <c r="BM808"/>
      <c r="BN808"/>
      <c r="BO808"/>
      <c r="BP808"/>
      <c r="BQ808"/>
      <c r="BR808"/>
      <c r="BS808"/>
      <c r="BT808"/>
      <c r="BU808"/>
      <c r="BV808"/>
      <c r="BW808"/>
      <c r="BX808"/>
      <c r="BY808"/>
      <c r="BZ808"/>
      <c r="CA808"/>
      <c r="CB808"/>
      <c r="CC808"/>
      <c r="CD808"/>
      <c r="CE808"/>
      <c r="CF808"/>
      <c r="CG808"/>
      <c r="CH808"/>
      <c r="CI808"/>
      <c r="CJ808"/>
      <c r="CK808"/>
      <c r="CL808"/>
      <c r="CM808"/>
      <c r="CN808"/>
      <c r="CO808"/>
      <c r="CP808"/>
      <c r="CQ808"/>
      <c r="CR808"/>
      <c r="CS808"/>
      <c r="CT808"/>
      <c r="CU808"/>
      <c r="CV808"/>
      <c r="CW808"/>
      <c r="CX808"/>
      <c r="CY808"/>
      <c r="CZ808"/>
      <c r="DA808"/>
      <c r="DB808"/>
      <c r="DC808"/>
      <c r="DD808"/>
      <c r="DE808"/>
      <c r="DF808"/>
      <c r="DG808"/>
      <c r="DH808"/>
      <c r="DI808"/>
      <c r="DJ808"/>
      <c r="DK808"/>
      <c r="DL808"/>
      <c r="DM808"/>
      <c r="DN808"/>
      <c r="DO808"/>
      <c r="DP808"/>
      <c r="DQ808"/>
      <c r="DR808"/>
      <c r="DS808"/>
      <c r="DT808"/>
      <c r="DU808"/>
      <c r="DV808"/>
      <c r="DW808"/>
      <c r="DX808"/>
      <c r="DY808"/>
      <c r="DZ808"/>
      <c r="EA808"/>
      <c r="EB808"/>
      <c r="EC808"/>
      <c r="ED808"/>
      <c r="EE808"/>
      <c r="EF808"/>
      <c r="EG808"/>
      <c r="EH808"/>
      <c r="EI808"/>
      <c r="EJ808"/>
      <c r="EK808"/>
      <c r="EL808"/>
      <c r="EM808"/>
      <c r="EN808"/>
      <c r="EO808"/>
      <c r="EP808"/>
      <c r="EQ808"/>
      <c r="ER808"/>
      <c r="ES808"/>
      <c r="ET808"/>
      <c r="EU808"/>
      <c r="EV808"/>
      <c r="EW808"/>
      <c r="EX808"/>
      <c r="EY808"/>
      <c r="EZ808"/>
      <c r="FA808"/>
      <c r="FB808"/>
      <c r="FC808"/>
      <c r="FD808"/>
      <c r="FE808"/>
      <c r="FF808"/>
      <c r="FG808"/>
      <c r="FH808"/>
      <c r="FI808"/>
      <c r="FJ808"/>
      <c r="FK808"/>
      <c r="FL808"/>
      <c r="FM808"/>
      <c r="FN808"/>
      <c r="FO808"/>
      <c r="FP808"/>
      <c r="FQ808"/>
      <c r="FR808"/>
      <c r="FS808"/>
      <c r="FT808"/>
      <c r="FU808"/>
      <c r="FV808"/>
      <c r="FW808"/>
      <c r="FX808"/>
      <c r="FY808"/>
      <c r="FZ808"/>
      <c r="GA808"/>
      <c r="GB808"/>
      <c r="GC808"/>
      <c r="GD808"/>
      <c r="GE808"/>
      <c r="GF808"/>
      <c r="GG808"/>
      <c r="GH808"/>
      <c r="GI808"/>
      <c r="GJ808"/>
      <c r="GK808"/>
      <c r="GL808"/>
      <c r="GM808"/>
      <c r="GN808"/>
      <c r="GO808"/>
      <c r="GP808"/>
      <c r="GQ808"/>
      <c r="GR808"/>
      <c r="GS808"/>
      <c r="GT808"/>
      <c r="GU808"/>
      <c r="GV808"/>
      <c r="GW808"/>
      <c r="GX808"/>
      <c r="GY808"/>
      <c r="GZ808"/>
      <c r="HA808"/>
      <c r="HB808"/>
      <c r="HC808"/>
      <c r="HD808"/>
      <c r="HE808"/>
      <c r="HF808"/>
      <c r="HG808"/>
      <c r="HH808"/>
      <c r="HI808"/>
      <c r="HJ808"/>
      <c r="HK808"/>
      <c r="HL808"/>
      <c r="HM808"/>
      <c r="HN808"/>
      <c r="HO808"/>
      <c r="HP808"/>
      <c r="HQ808"/>
      <c r="HR808"/>
      <c r="HS808"/>
      <c r="HT808"/>
      <c r="HU808"/>
      <c r="HV808"/>
      <c r="HW808"/>
      <c r="HX808"/>
      <c r="HY808"/>
      <c r="HZ808"/>
      <c r="IA808"/>
      <c r="IB808"/>
      <c r="IC808"/>
      <c r="ID808"/>
      <c r="IE808"/>
      <c r="IF808"/>
      <c r="IG808"/>
      <c r="IH808"/>
      <c r="II808"/>
      <c r="IJ808"/>
      <c r="IK808"/>
      <c r="IL808"/>
      <c r="IM808"/>
      <c r="IN808"/>
      <c r="IO808"/>
      <c r="IP808"/>
      <c r="IQ808"/>
      <c r="IR808"/>
      <c r="IS808"/>
      <c r="IT808"/>
      <c r="IU808"/>
      <c r="IV808"/>
      <c r="IW808"/>
      <c r="IX808"/>
      <c r="IY808"/>
      <c r="IZ808"/>
      <c r="JA808"/>
      <c r="JB808"/>
      <c r="JC808"/>
      <c r="JD808"/>
      <c r="JE808"/>
      <c r="JF808"/>
      <c r="JG808"/>
      <c r="JH808"/>
      <c r="JI808"/>
      <c r="JJ808"/>
      <c r="JK808"/>
      <c r="JL808"/>
      <c r="JM808"/>
      <c r="JN808"/>
      <c r="JO808"/>
      <c r="JP808"/>
      <c r="JQ808"/>
      <c r="JR808"/>
      <c r="JS808"/>
      <c r="JT808"/>
      <c r="JU808"/>
      <c r="JV808"/>
      <c r="JW808"/>
      <c r="JX808"/>
      <c r="JY808"/>
      <c r="JZ808"/>
      <c r="KA808"/>
      <c r="KB808"/>
      <c r="KC808"/>
      <c r="KD808"/>
      <c r="KE808"/>
      <c r="KF808"/>
      <c r="KG808"/>
      <c r="KH808"/>
      <c r="KI808"/>
      <c r="KJ808"/>
      <c r="KK808"/>
      <c r="KL808"/>
      <c r="KM808"/>
      <c r="KN808"/>
      <c r="KO808"/>
      <c r="KP808"/>
      <c r="KQ808"/>
      <c r="KR808"/>
      <c r="KS808"/>
      <c r="KT808"/>
      <c r="KU808"/>
      <c r="KV808"/>
      <c r="KW808"/>
      <c r="KX808"/>
      <c r="KY808"/>
      <c r="KZ808"/>
      <c r="LA808"/>
      <c r="LB808"/>
      <c r="LC808"/>
      <c r="LD808"/>
      <c r="LE808"/>
      <c r="LF808"/>
      <c r="LG808"/>
      <c r="LH808"/>
      <c r="LI808"/>
      <c r="LJ808"/>
      <c r="LK808"/>
      <c r="LL808"/>
      <c r="LM808"/>
      <c r="LN808"/>
      <c r="LO808"/>
      <c r="LP808"/>
      <c r="LQ808"/>
      <c r="LR808"/>
      <c r="LS808"/>
      <c r="LT808"/>
      <c r="LU808"/>
      <c r="LV808"/>
      <c r="LW808"/>
      <c r="LX808"/>
      <c r="LY808"/>
      <c r="LZ808"/>
      <c r="MA808"/>
      <c r="MB808"/>
      <c r="MC808"/>
      <c r="MD808"/>
      <c r="ME808"/>
      <c r="MF808"/>
      <c r="MG808"/>
      <c r="MH808"/>
      <c r="MI808"/>
      <c r="MJ808"/>
      <c r="MK808"/>
      <c r="ML808"/>
      <c r="MM808"/>
      <c r="MN808"/>
      <c r="MO808"/>
      <c r="MP808"/>
      <c r="MQ808"/>
      <c r="MR808"/>
      <c r="MS808"/>
      <c r="MT808"/>
      <c r="MU808"/>
      <c r="MV808"/>
      <c r="MW808"/>
      <c r="MX808"/>
      <c r="MY808"/>
      <c r="MZ808"/>
      <c r="NA808"/>
      <c r="NB808"/>
      <c r="NC808"/>
      <c r="ND808"/>
      <c r="NE808"/>
      <c r="NF808"/>
      <c r="NG808"/>
      <c r="NH808"/>
      <c r="NI808"/>
      <c r="NJ808"/>
      <c r="NK808"/>
      <c r="NL808"/>
      <c r="NM808"/>
      <c r="NN808"/>
      <c r="NO808"/>
      <c r="NP808"/>
      <c r="NQ808"/>
      <c r="NR808"/>
      <c r="NS808"/>
      <c r="NT808"/>
      <c r="NU808"/>
      <c r="NV808"/>
      <c r="NW808"/>
      <c r="NX808"/>
      <c r="NY808"/>
      <c r="NZ808"/>
      <c r="OA808"/>
      <c r="OB808"/>
      <c r="OC808"/>
      <c r="OD808"/>
      <c r="OE808"/>
      <c r="OF808"/>
      <c r="OG808"/>
      <c r="OH808"/>
      <c r="OI808"/>
      <c r="OJ808"/>
      <c r="OK808"/>
      <c r="OL808"/>
      <c r="OM808"/>
      <c r="ON808"/>
      <c r="OO808"/>
      <c r="OP808"/>
      <c r="OQ808"/>
      <c r="OR808"/>
      <c r="OS808"/>
      <c r="OT808"/>
      <c r="OU808"/>
      <c r="OV808"/>
      <c r="OW808"/>
      <c r="OX808"/>
      <c r="OY808"/>
      <c r="OZ808"/>
      <c r="PA808"/>
      <c r="PB808"/>
      <c r="PC808"/>
      <c r="PD808"/>
      <c r="PE808"/>
      <c r="PF808"/>
      <c r="PG808"/>
      <c r="PH808"/>
      <c r="PI808"/>
      <c r="PJ808"/>
      <c r="PK808"/>
      <c r="PL808"/>
      <c r="PM808"/>
      <c r="PN808"/>
      <c r="PO808"/>
      <c r="PP808"/>
      <c r="PQ808"/>
      <c r="PR808"/>
      <c r="PS808"/>
      <c r="PT808"/>
      <c r="PU808" t="s">
        <v>797</v>
      </c>
      <c r="PV808"/>
      <c r="PW808">
        <v>2500</v>
      </c>
      <c r="PX808">
        <v>2500</v>
      </c>
      <c r="PY808"/>
      <c r="PZ808">
        <v>1500</v>
      </c>
      <c r="QA808">
        <v>66.666666666666657</v>
      </c>
      <c r="QB808">
        <v>1000</v>
      </c>
      <c r="QC808" t="s">
        <v>4478</v>
      </c>
      <c r="QD808" t="s">
        <v>806</v>
      </c>
      <c r="QE808"/>
      <c r="QF808" t="s">
        <v>823</v>
      </c>
      <c r="QG808" t="s">
        <v>797</v>
      </c>
      <c r="QH808" t="s">
        <v>4479</v>
      </c>
      <c r="QI808">
        <v>1</v>
      </c>
      <c r="QJ808">
        <v>0</v>
      </c>
      <c r="QK808">
        <v>0</v>
      </c>
      <c r="QL808">
        <v>0</v>
      </c>
      <c r="QM808">
        <v>0</v>
      </c>
      <c r="QN808">
        <v>0</v>
      </c>
      <c r="QO808">
        <v>0</v>
      </c>
      <c r="QP808">
        <v>0</v>
      </c>
      <c r="QQ808">
        <v>0</v>
      </c>
      <c r="QR808">
        <v>1</v>
      </c>
      <c r="QS808">
        <v>0</v>
      </c>
      <c r="QT808">
        <v>0</v>
      </c>
      <c r="QU808">
        <v>0</v>
      </c>
      <c r="QV808">
        <v>0</v>
      </c>
      <c r="QW808">
        <v>0</v>
      </c>
      <c r="QX808"/>
      <c r="QY808"/>
      <c r="QZ808"/>
      <c r="RA808"/>
      <c r="RB808"/>
      <c r="RC808"/>
      <c r="RD808"/>
      <c r="RE808"/>
      <c r="RF808"/>
      <c r="RG808"/>
      <c r="RH808"/>
      <c r="RI808"/>
      <c r="RJ808"/>
      <c r="RK808"/>
      <c r="RL808"/>
      <c r="RM808"/>
      <c r="RN808"/>
      <c r="RO808"/>
      <c r="RP808"/>
      <c r="RQ808"/>
      <c r="RR808"/>
      <c r="RS808"/>
      <c r="RT808"/>
      <c r="RU808"/>
      <c r="RV808"/>
      <c r="RW808"/>
      <c r="RX808"/>
      <c r="RY808"/>
      <c r="RZ808"/>
      <c r="SA808"/>
      <c r="SB808"/>
      <c r="SC808"/>
      <c r="SD808"/>
      <c r="SE808"/>
      <c r="SF808"/>
      <c r="SG808"/>
      <c r="SH808"/>
      <c r="SI808"/>
      <c r="SJ808"/>
      <c r="SK808"/>
      <c r="SL808"/>
      <c r="SM808"/>
      <c r="SN808"/>
      <c r="SO808"/>
      <c r="SP808"/>
      <c r="SQ808"/>
      <c r="SR808"/>
      <c r="SS808"/>
      <c r="ST808"/>
      <c r="SU808"/>
      <c r="SV808"/>
      <c r="SW808"/>
      <c r="SX808"/>
      <c r="SY808"/>
      <c r="SZ808"/>
      <c r="TA808"/>
      <c r="TB808"/>
      <c r="TC808"/>
      <c r="TD808"/>
      <c r="TE808"/>
      <c r="TF808"/>
      <c r="TG808"/>
      <c r="TH808"/>
      <c r="TI808"/>
      <c r="TJ808"/>
      <c r="TK808"/>
      <c r="TL808"/>
      <c r="TM808"/>
      <c r="TN808"/>
      <c r="TO808"/>
      <c r="TP808"/>
      <c r="TQ808"/>
      <c r="TR808"/>
      <c r="TS808"/>
      <c r="TT808"/>
      <c r="TU808"/>
      <c r="TV808"/>
      <c r="TW808"/>
      <c r="TX808"/>
      <c r="TY808"/>
      <c r="TZ808"/>
      <c r="UA808"/>
      <c r="UB808"/>
      <c r="UC808"/>
      <c r="UD808"/>
      <c r="UE808"/>
      <c r="UF808"/>
      <c r="UG808"/>
      <c r="UH808"/>
      <c r="UI808"/>
      <c r="UJ808"/>
      <c r="UK808"/>
      <c r="UL808"/>
      <c r="UM808"/>
      <c r="UN808"/>
      <c r="UO808"/>
      <c r="UP808"/>
      <c r="UQ808"/>
      <c r="UR808"/>
      <c r="US808"/>
      <c r="UT808"/>
      <c r="UU808"/>
      <c r="UV808"/>
      <c r="UW808"/>
      <c r="UX808"/>
      <c r="UY808"/>
      <c r="UZ808"/>
      <c r="VA808"/>
      <c r="VB808"/>
      <c r="VC808"/>
      <c r="VD808"/>
      <c r="VE808"/>
      <c r="VF808"/>
      <c r="VG808"/>
      <c r="VH808"/>
      <c r="VI808"/>
      <c r="VJ808"/>
      <c r="VK808"/>
      <c r="VL808"/>
      <c r="VM808"/>
      <c r="VN808"/>
      <c r="VO808"/>
      <c r="VP808"/>
      <c r="VQ808"/>
      <c r="VR808"/>
      <c r="VS808"/>
      <c r="VT808"/>
      <c r="VU808"/>
      <c r="VV808"/>
      <c r="VW808"/>
      <c r="VX808"/>
      <c r="VY808"/>
      <c r="VZ808"/>
      <c r="WA808"/>
      <c r="WB808"/>
      <c r="WC808"/>
      <c r="WD808"/>
      <c r="WE808"/>
      <c r="WF808"/>
      <c r="WG808"/>
      <c r="WH808"/>
      <c r="WI808"/>
      <c r="WJ808"/>
      <c r="WK808"/>
      <c r="WL808"/>
      <c r="WM808"/>
      <c r="WN808"/>
      <c r="WO808"/>
      <c r="WP808"/>
      <c r="WQ808"/>
      <c r="WR808"/>
      <c r="WS808"/>
      <c r="WT808"/>
      <c r="WU808"/>
      <c r="WV808"/>
      <c r="WW808"/>
      <c r="WX808"/>
      <c r="WY808"/>
      <c r="WZ808"/>
      <c r="XA808"/>
      <c r="XB808"/>
      <c r="XC808"/>
      <c r="XD808"/>
      <c r="XE808"/>
      <c r="XF808"/>
      <c r="XG808"/>
      <c r="XH808"/>
      <c r="XI808"/>
      <c r="XJ808"/>
      <c r="XK808"/>
      <c r="XL808"/>
      <c r="XM808"/>
      <c r="XN808"/>
      <c r="XO808"/>
      <c r="XP808"/>
      <c r="XQ808"/>
      <c r="XR808"/>
      <c r="XS808"/>
      <c r="XT808"/>
      <c r="XU808"/>
      <c r="XV808"/>
      <c r="XW808"/>
      <c r="XX808"/>
      <c r="XY808"/>
      <c r="XZ808"/>
      <c r="YA808"/>
      <c r="YB808"/>
      <c r="YC808"/>
      <c r="YD808"/>
      <c r="YE808"/>
      <c r="YF808"/>
      <c r="YG808"/>
      <c r="YH808"/>
      <c r="YI808"/>
      <c r="YJ808"/>
      <c r="YK808"/>
      <c r="YL808"/>
      <c r="YM808"/>
      <c r="YN808"/>
      <c r="YO808"/>
      <c r="YP808"/>
      <c r="YQ808"/>
      <c r="YR808"/>
      <c r="YS808"/>
      <c r="YT808"/>
      <c r="YU808"/>
      <c r="YV808"/>
      <c r="YW808"/>
      <c r="YX808"/>
      <c r="YY808"/>
      <c r="YZ808"/>
      <c r="ZA808"/>
      <c r="ZB808"/>
      <c r="ZC808"/>
      <c r="ZD808"/>
      <c r="ZE808"/>
      <c r="ZF808"/>
      <c r="ZG808"/>
      <c r="ZH808"/>
      <c r="ZI808"/>
      <c r="ZJ808"/>
      <c r="ZK808"/>
      <c r="ZL808"/>
      <c r="ZM808"/>
      <c r="ZN808"/>
      <c r="ZO808"/>
      <c r="ZP808"/>
      <c r="ZQ808"/>
      <c r="ZR808"/>
      <c r="ZS808"/>
      <c r="ZT808"/>
      <c r="ZU808"/>
      <c r="ZV808"/>
      <c r="ZW808"/>
      <c r="ZX808"/>
      <c r="ZY808"/>
      <c r="ZZ808"/>
      <c r="AAA808"/>
      <c r="AAB808"/>
      <c r="AAC808"/>
      <c r="AAD808"/>
      <c r="AAE808"/>
      <c r="AAF808"/>
      <c r="AAG808"/>
      <c r="AAH808"/>
      <c r="AAI808"/>
      <c r="AAJ808"/>
      <c r="AAK808"/>
      <c r="AAL808"/>
      <c r="AAM808"/>
      <c r="AAN808"/>
      <c r="AAO808"/>
      <c r="AAP808"/>
      <c r="AAQ808"/>
      <c r="AAR808"/>
      <c r="AAS808"/>
      <c r="AAT808"/>
      <c r="AAU808"/>
      <c r="AAV808" t="s">
        <v>797</v>
      </c>
      <c r="AAW808" t="s">
        <v>2185</v>
      </c>
      <c r="AAX808">
        <v>0</v>
      </c>
      <c r="AAY808">
        <v>0</v>
      </c>
      <c r="AAZ808">
        <v>0</v>
      </c>
      <c r="ABA808">
        <v>1</v>
      </c>
      <c r="ABB808">
        <v>0</v>
      </c>
      <c r="ABC808">
        <v>0</v>
      </c>
      <c r="ABD808">
        <v>0</v>
      </c>
      <c r="ABE808">
        <v>0</v>
      </c>
      <c r="ABF808">
        <v>0</v>
      </c>
      <c r="ABG808"/>
      <c r="ABH808" t="s">
        <v>816</v>
      </c>
      <c r="ABI808"/>
      <c r="ABJ808"/>
      <c r="ABK808"/>
      <c r="ABL808"/>
      <c r="ABM808"/>
      <c r="ABN808"/>
      <c r="ABO808"/>
      <c r="ABP808"/>
      <c r="ABQ808" t="s">
        <v>797</v>
      </c>
      <c r="ABR808" t="s">
        <v>2200</v>
      </c>
      <c r="ABS808">
        <v>1</v>
      </c>
      <c r="ABT808">
        <v>0</v>
      </c>
      <c r="ABU808">
        <v>0</v>
      </c>
      <c r="ABV808">
        <v>0</v>
      </c>
      <c r="ABW808">
        <v>0</v>
      </c>
      <c r="ABX808">
        <v>0</v>
      </c>
      <c r="ABY808">
        <v>0</v>
      </c>
      <c r="ABZ808">
        <v>0</v>
      </c>
      <c r="ACA808">
        <v>0</v>
      </c>
      <c r="ACB808">
        <v>0</v>
      </c>
      <c r="ACC808"/>
      <c r="ACD808" t="s">
        <v>797</v>
      </c>
      <c r="ACE808" t="s">
        <v>2200</v>
      </c>
      <c r="ACF808">
        <v>1</v>
      </c>
      <c r="ACG808">
        <v>0</v>
      </c>
      <c r="ACH808">
        <v>0</v>
      </c>
      <c r="ACI808">
        <v>0</v>
      </c>
      <c r="ACJ808">
        <v>0</v>
      </c>
      <c r="ACK808">
        <v>0</v>
      </c>
      <c r="ACL808">
        <v>0</v>
      </c>
      <c r="ACM808">
        <v>0</v>
      </c>
      <c r="ACN808">
        <v>0</v>
      </c>
      <c r="ACO808">
        <v>0</v>
      </c>
      <c r="ACP808"/>
      <c r="ACQ808" t="s">
        <v>873</v>
      </c>
      <c r="ACR808">
        <v>371484603</v>
      </c>
      <c r="ACS808" s="396">
        <v>44904.322199074071</v>
      </c>
      <c r="ACT808"/>
      <c r="ACU808"/>
      <c r="ACV808" t="s">
        <v>801</v>
      </c>
      <c r="ACW808"/>
      <c r="ACX808"/>
      <c r="ACY808">
        <v>808</v>
      </c>
    </row>
    <row r="809" spans="1:779" s="82" customFormat="1" x14ac:dyDescent="0.3">
      <c r="A809" t="s">
        <v>4480</v>
      </c>
      <c r="B809" s="396">
        <v>44895.515823692127</v>
      </c>
      <c r="C809" s="396">
        <v>44895.520839143523</v>
      </c>
      <c r="D809" s="396">
        <v>44895</v>
      </c>
      <c r="E809" t="s">
        <v>932</v>
      </c>
      <c r="F809" s="396">
        <v>44895</v>
      </c>
      <c r="G809" t="s">
        <v>813</v>
      </c>
      <c r="H809" t="s">
        <v>922</v>
      </c>
      <c r="I809" t="s">
        <v>922</v>
      </c>
      <c r="J809" t="s">
        <v>922</v>
      </c>
      <c r="K809" t="s">
        <v>876</v>
      </c>
      <c r="L809" t="s">
        <v>994</v>
      </c>
      <c r="M809">
        <v>1</v>
      </c>
      <c r="N809">
        <v>0</v>
      </c>
      <c r="O809">
        <v>1</v>
      </c>
      <c r="P809">
        <v>1</v>
      </c>
      <c r="Q809">
        <v>0</v>
      </c>
      <c r="R809">
        <v>0</v>
      </c>
      <c r="S809">
        <v>0</v>
      </c>
      <c r="T809">
        <v>0</v>
      </c>
      <c r="U809">
        <v>0</v>
      </c>
      <c r="V809">
        <v>0</v>
      </c>
      <c r="W809">
        <v>0</v>
      </c>
      <c r="X809">
        <v>0</v>
      </c>
      <c r="Y809">
        <v>0</v>
      </c>
      <c r="Z809">
        <v>0</v>
      </c>
      <c r="AA809">
        <v>0</v>
      </c>
      <c r="AB809">
        <v>0</v>
      </c>
      <c r="AC809">
        <v>0</v>
      </c>
      <c r="AD809">
        <v>0</v>
      </c>
      <c r="AE809">
        <v>0</v>
      </c>
      <c r="AF809">
        <v>0</v>
      </c>
      <c r="AG809">
        <v>0</v>
      </c>
      <c r="AH809">
        <v>0</v>
      </c>
      <c r="AI809">
        <v>0</v>
      </c>
      <c r="AJ809" t="s">
        <v>797</v>
      </c>
      <c r="AK809"/>
      <c r="AL809">
        <v>2000</v>
      </c>
      <c r="AM809">
        <v>2000</v>
      </c>
      <c r="AN809"/>
      <c r="AO809">
        <v>2000</v>
      </c>
      <c r="AP809">
        <v>0</v>
      </c>
      <c r="AQ809">
        <v>0</v>
      </c>
      <c r="AR809"/>
      <c r="AS809" t="s">
        <v>806</v>
      </c>
      <c r="AT809"/>
      <c r="AU809" t="s">
        <v>817</v>
      </c>
      <c r="AV809" t="s">
        <v>816</v>
      </c>
      <c r="AW809"/>
      <c r="AX809"/>
      <c r="AY809"/>
      <c r="AZ809"/>
      <c r="BA809"/>
      <c r="BB809"/>
      <c r="BC809"/>
      <c r="BD809"/>
      <c r="BE809"/>
      <c r="BF809"/>
      <c r="BG809"/>
      <c r="BH809"/>
      <c r="BI809"/>
      <c r="BJ809"/>
      <c r="BK809"/>
      <c r="BL809"/>
      <c r="BM809"/>
      <c r="BN809"/>
      <c r="BO809"/>
      <c r="BP809"/>
      <c r="BQ809"/>
      <c r="BR809"/>
      <c r="BS809"/>
      <c r="BT809"/>
      <c r="BU809"/>
      <c r="BV809"/>
      <c r="BW809"/>
      <c r="BX809"/>
      <c r="BY809"/>
      <c r="BZ809"/>
      <c r="CA809"/>
      <c r="CB809"/>
      <c r="CC809"/>
      <c r="CD809"/>
      <c r="CE809"/>
      <c r="CF809"/>
      <c r="CG809"/>
      <c r="CH809"/>
      <c r="CI809"/>
      <c r="CJ809"/>
      <c r="CK809"/>
      <c r="CL809"/>
      <c r="CM809"/>
      <c r="CN809"/>
      <c r="CO809"/>
      <c r="CP809"/>
      <c r="CQ809"/>
      <c r="CR809"/>
      <c r="CS809"/>
      <c r="CT809" t="s">
        <v>797</v>
      </c>
      <c r="CU809"/>
      <c r="CV809">
        <v>2000</v>
      </c>
      <c r="CW809">
        <v>2000</v>
      </c>
      <c r="CX809"/>
      <c r="CY809">
        <v>2500</v>
      </c>
      <c r="CZ809">
        <v>-20</v>
      </c>
      <c r="DA809">
        <v>-500</v>
      </c>
      <c r="DB809" t="s">
        <v>4481</v>
      </c>
      <c r="DC809" t="s">
        <v>806</v>
      </c>
      <c r="DD809"/>
      <c r="DE809" t="s">
        <v>817</v>
      </c>
      <c r="DF809" t="s">
        <v>816</v>
      </c>
      <c r="DG809"/>
      <c r="DH809"/>
      <c r="DI809"/>
      <c r="DJ809"/>
      <c r="DK809"/>
      <c r="DL809"/>
      <c r="DM809"/>
      <c r="DN809"/>
      <c r="DO809"/>
      <c r="DP809"/>
      <c r="DQ809"/>
      <c r="DR809"/>
      <c r="DS809"/>
      <c r="DT809"/>
      <c r="DU809"/>
      <c r="DV809"/>
      <c r="DW809"/>
      <c r="DX809"/>
      <c r="DY809" t="s">
        <v>797</v>
      </c>
      <c r="DZ809"/>
      <c r="EA809">
        <v>3000</v>
      </c>
      <c r="EB809">
        <v>3000</v>
      </c>
      <c r="EC809"/>
      <c r="ED809">
        <v>4000</v>
      </c>
      <c r="EE809">
        <v>-25</v>
      </c>
      <c r="EF809">
        <v>-1000</v>
      </c>
      <c r="EG809" t="s">
        <v>4482</v>
      </c>
      <c r="EH809" t="s">
        <v>806</v>
      </c>
      <c r="EI809"/>
      <c r="EJ809" t="s">
        <v>817</v>
      </c>
      <c r="EK809" t="s">
        <v>816</v>
      </c>
      <c r="EL809"/>
      <c r="EM809"/>
      <c r="EN809"/>
      <c r="EO809"/>
      <c r="EP809"/>
      <c r="EQ809"/>
      <c r="ER809"/>
      <c r="ES809"/>
      <c r="ET809"/>
      <c r="EU809"/>
      <c r="EV809"/>
      <c r="EW809"/>
      <c r="EX809"/>
      <c r="EY809"/>
      <c r="EZ809"/>
      <c r="FA809"/>
      <c r="FB809"/>
      <c r="FC809"/>
      <c r="FD809"/>
      <c r="FE809"/>
      <c r="FF809"/>
      <c r="FG809"/>
      <c r="FH809"/>
      <c r="FI809"/>
      <c r="FJ809"/>
      <c r="FK809"/>
      <c r="FL809"/>
      <c r="FM809"/>
      <c r="FN809"/>
      <c r="FO809"/>
      <c r="FP809"/>
      <c r="FQ809"/>
      <c r="FR809"/>
      <c r="FS809"/>
      <c r="FT809"/>
      <c r="FU809"/>
      <c r="FV809"/>
      <c r="FW809"/>
      <c r="FX809"/>
      <c r="FY809"/>
      <c r="FZ809"/>
      <c r="GA809"/>
      <c r="GB809"/>
      <c r="GC809"/>
      <c r="GD809"/>
      <c r="GE809"/>
      <c r="GF809"/>
      <c r="GG809"/>
      <c r="GH809"/>
      <c r="GI809"/>
      <c r="GJ809"/>
      <c r="GK809"/>
      <c r="GL809"/>
      <c r="GM809"/>
      <c r="GN809"/>
      <c r="GO809"/>
      <c r="GP809"/>
      <c r="GQ809"/>
      <c r="GR809"/>
      <c r="GS809"/>
      <c r="GT809"/>
      <c r="GU809"/>
      <c r="GV809"/>
      <c r="GW809"/>
      <c r="GX809"/>
      <c r="GY809"/>
      <c r="GZ809"/>
      <c r="HA809"/>
      <c r="HB809"/>
      <c r="HC809"/>
      <c r="HD809"/>
      <c r="HE809"/>
      <c r="HF809"/>
      <c r="HG809"/>
      <c r="HH809"/>
      <c r="HI809"/>
      <c r="HJ809"/>
      <c r="HK809"/>
      <c r="HL809"/>
      <c r="HM809"/>
      <c r="HN809"/>
      <c r="HO809"/>
      <c r="HP809"/>
      <c r="HQ809"/>
      <c r="HR809"/>
      <c r="HS809"/>
      <c r="HT809"/>
      <c r="HU809"/>
      <c r="HV809"/>
      <c r="HW809"/>
      <c r="HX809"/>
      <c r="HY809"/>
      <c r="HZ809"/>
      <c r="IA809"/>
      <c r="IB809"/>
      <c r="IC809"/>
      <c r="ID809"/>
      <c r="IE809"/>
      <c r="IF809"/>
      <c r="IG809"/>
      <c r="IH809"/>
      <c r="II809"/>
      <c r="IJ809"/>
      <c r="IK809"/>
      <c r="IL809"/>
      <c r="IM809"/>
      <c r="IN809"/>
      <c r="IO809"/>
      <c r="IP809"/>
      <c r="IQ809"/>
      <c r="IR809"/>
      <c r="IS809"/>
      <c r="IT809"/>
      <c r="IU809"/>
      <c r="IV809"/>
      <c r="IW809"/>
      <c r="IX809"/>
      <c r="IY809"/>
      <c r="IZ809"/>
      <c r="JA809"/>
      <c r="JB809"/>
      <c r="JC809"/>
      <c r="JD809"/>
      <c r="JE809"/>
      <c r="JF809"/>
      <c r="JG809"/>
      <c r="JH809"/>
      <c r="JI809"/>
      <c r="JJ809"/>
      <c r="JK809"/>
      <c r="JL809"/>
      <c r="JM809"/>
      <c r="JN809"/>
      <c r="JO809"/>
      <c r="JP809"/>
      <c r="JQ809"/>
      <c r="JR809"/>
      <c r="JS809"/>
      <c r="JT809"/>
      <c r="JU809"/>
      <c r="JV809"/>
      <c r="JW809"/>
      <c r="JX809"/>
      <c r="JY809"/>
      <c r="JZ809"/>
      <c r="KA809"/>
      <c r="KB809"/>
      <c r="KC809"/>
      <c r="KD809"/>
      <c r="KE809"/>
      <c r="KF809"/>
      <c r="KG809"/>
      <c r="KH809"/>
      <c r="KI809"/>
      <c r="KJ809"/>
      <c r="KK809"/>
      <c r="KL809"/>
      <c r="KM809"/>
      <c r="KN809"/>
      <c r="KO809"/>
      <c r="KP809"/>
      <c r="KQ809"/>
      <c r="KR809"/>
      <c r="KS809"/>
      <c r="KT809"/>
      <c r="KU809"/>
      <c r="KV809"/>
      <c r="KW809"/>
      <c r="KX809"/>
      <c r="KY809"/>
      <c r="KZ809"/>
      <c r="LA809"/>
      <c r="LB809"/>
      <c r="LC809"/>
      <c r="LD809"/>
      <c r="LE809"/>
      <c r="LF809"/>
      <c r="LG809"/>
      <c r="LH809"/>
      <c r="LI809"/>
      <c r="LJ809"/>
      <c r="LK809"/>
      <c r="LL809"/>
      <c r="LM809"/>
      <c r="LN809"/>
      <c r="LO809"/>
      <c r="LP809"/>
      <c r="LQ809"/>
      <c r="LR809"/>
      <c r="LS809"/>
      <c r="LT809"/>
      <c r="LU809"/>
      <c r="LV809"/>
      <c r="LW809"/>
      <c r="LX809"/>
      <c r="LY809"/>
      <c r="LZ809"/>
      <c r="MA809"/>
      <c r="MB809"/>
      <c r="MC809"/>
      <c r="MD809"/>
      <c r="ME809"/>
      <c r="MF809"/>
      <c r="MG809"/>
      <c r="MH809"/>
      <c r="MI809"/>
      <c r="MJ809"/>
      <c r="MK809"/>
      <c r="ML809"/>
      <c r="MM809"/>
      <c r="MN809"/>
      <c r="MO809"/>
      <c r="MP809"/>
      <c r="MQ809"/>
      <c r="MR809"/>
      <c r="MS809"/>
      <c r="MT809"/>
      <c r="MU809"/>
      <c r="MV809"/>
      <c r="MW809"/>
      <c r="MX809"/>
      <c r="MY809"/>
      <c r="MZ809"/>
      <c r="NA809"/>
      <c r="NB809"/>
      <c r="NC809"/>
      <c r="ND809"/>
      <c r="NE809"/>
      <c r="NF809"/>
      <c r="NG809"/>
      <c r="NH809"/>
      <c r="NI809"/>
      <c r="NJ809"/>
      <c r="NK809"/>
      <c r="NL809"/>
      <c r="NM809"/>
      <c r="NN809"/>
      <c r="NO809"/>
      <c r="NP809"/>
      <c r="NQ809"/>
      <c r="NR809"/>
      <c r="NS809"/>
      <c r="NT809"/>
      <c r="NU809"/>
      <c r="NV809"/>
      <c r="NW809"/>
      <c r="NX809"/>
      <c r="NY809"/>
      <c r="NZ809"/>
      <c r="OA809"/>
      <c r="OB809"/>
      <c r="OC809"/>
      <c r="OD809"/>
      <c r="OE809"/>
      <c r="OF809"/>
      <c r="OG809"/>
      <c r="OH809"/>
      <c r="OI809"/>
      <c r="OJ809"/>
      <c r="OK809"/>
      <c r="OL809"/>
      <c r="OM809"/>
      <c r="ON809"/>
      <c r="OO809"/>
      <c r="OP809"/>
      <c r="OQ809"/>
      <c r="OR809"/>
      <c r="OS809"/>
      <c r="OT809"/>
      <c r="OU809"/>
      <c r="OV809"/>
      <c r="OW809"/>
      <c r="OX809"/>
      <c r="OY809"/>
      <c r="OZ809"/>
      <c r="PA809"/>
      <c r="PB809"/>
      <c r="PC809"/>
      <c r="PD809"/>
      <c r="PE809"/>
      <c r="PF809"/>
      <c r="PG809"/>
      <c r="PH809"/>
      <c r="PI809"/>
      <c r="PJ809"/>
      <c r="PK809"/>
      <c r="PL809"/>
      <c r="PM809"/>
      <c r="PN809"/>
      <c r="PO809"/>
      <c r="PP809"/>
      <c r="PQ809"/>
      <c r="PR809"/>
      <c r="PS809"/>
      <c r="PT809"/>
      <c r="PU809"/>
      <c r="PV809"/>
      <c r="PW809"/>
      <c r="PX809"/>
      <c r="PY809"/>
      <c r="PZ809"/>
      <c r="QA809"/>
      <c r="QB809"/>
      <c r="QC809"/>
      <c r="QD809"/>
      <c r="QE809"/>
      <c r="QF809"/>
      <c r="QG809"/>
      <c r="QH809"/>
      <c r="QI809"/>
      <c r="QJ809"/>
      <c r="QK809"/>
      <c r="QL809"/>
      <c r="QM809"/>
      <c r="QN809"/>
      <c r="QO809"/>
      <c r="QP809"/>
      <c r="QQ809"/>
      <c r="QR809"/>
      <c r="QS809"/>
      <c r="QT809"/>
      <c r="QU809"/>
      <c r="QV809"/>
      <c r="QW809"/>
      <c r="QX809"/>
      <c r="QY809"/>
      <c r="QZ809"/>
      <c r="RA809"/>
      <c r="RB809"/>
      <c r="RC809"/>
      <c r="RD809"/>
      <c r="RE809"/>
      <c r="RF809"/>
      <c r="RG809"/>
      <c r="RH809"/>
      <c r="RI809"/>
      <c r="RJ809"/>
      <c r="RK809"/>
      <c r="RL809"/>
      <c r="RM809"/>
      <c r="RN809"/>
      <c r="RO809"/>
      <c r="RP809"/>
      <c r="RQ809"/>
      <c r="RR809"/>
      <c r="RS809"/>
      <c r="RT809"/>
      <c r="RU809"/>
      <c r="RV809"/>
      <c r="RW809"/>
      <c r="RX809"/>
      <c r="RY809"/>
      <c r="RZ809"/>
      <c r="SA809"/>
      <c r="SB809"/>
      <c r="SC809"/>
      <c r="SD809"/>
      <c r="SE809"/>
      <c r="SF809"/>
      <c r="SG809"/>
      <c r="SH809"/>
      <c r="SI809"/>
      <c r="SJ809"/>
      <c r="SK809"/>
      <c r="SL809"/>
      <c r="SM809"/>
      <c r="SN809"/>
      <c r="SO809"/>
      <c r="SP809"/>
      <c r="SQ809"/>
      <c r="SR809"/>
      <c r="SS809"/>
      <c r="ST809"/>
      <c r="SU809"/>
      <c r="SV809"/>
      <c r="SW809"/>
      <c r="SX809"/>
      <c r="SY809"/>
      <c r="SZ809"/>
      <c r="TA809"/>
      <c r="TB809"/>
      <c r="TC809"/>
      <c r="TD809"/>
      <c r="TE809"/>
      <c r="TF809"/>
      <c r="TG809"/>
      <c r="TH809"/>
      <c r="TI809"/>
      <c r="TJ809"/>
      <c r="TK809"/>
      <c r="TL809"/>
      <c r="TM809"/>
      <c r="TN809"/>
      <c r="TO809"/>
      <c r="TP809"/>
      <c r="TQ809"/>
      <c r="TR809"/>
      <c r="TS809"/>
      <c r="TT809"/>
      <c r="TU809"/>
      <c r="TV809"/>
      <c r="TW809"/>
      <c r="TX809"/>
      <c r="TY809"/>
      <c r="TZ809"/>
      <c r="UA809"/>
      <c r="UB809"/>
      <c r="UC809"/>
      <c r="UD809"/>
      <c r="UE809"/>
      <c r="UF809"/>
      <c r="UG809"/>
      <c r="UH809"/>
      <c r="UI809"/>
      <c r="UJ809"/>
      <c r="UK809"/>
      <c r="UL809"/>
      <c r="UM809"/>
      <c r="UN809"/>
      <c r="UO809"/>
      <c r="UP809"/>
      <c r="UQ809"/>
      <c r="UR809"/>
      <c r="US809"/>
      <c r="UT809"/>
      <c r="UU809"/>
      <c r="UV809"/>
      <c r="UW809"/>
      <c r="UX809"/>
      <c r="UY809"/>
      <c r="UZ809"/>
      <c r="VA809"/>
      <c r="VB809"/>
      <c r="VC809"/>
      <c r="VD809"/>
      <c r="VE809"/>
      <c r="VF809"/>
      <c r="VG809"/>
      <c r="VH809"/>
      <c r="VI809"/>
      <c r="VJ809"/>
      <c r="VK809"/>
      <c r="VL809"/>
      <c r="VM809"/>
      <c r="VN809"/>
      <c r="VO809"/>
      <c r="VP809"/>
      <c r="VQ809"/>
      <c r="VR809"/>
      <c r="VS809"/>
      <c r="VT809"/>
      <c r="VU809"/>
      <c r="VV809"/>
      <c r="VW809"/>
      <c r="VX809"/>
      <c r="VY809"/>
      <c r="VZ809"/>
      <c r="WA809"/>
      <c r="WB809"/>
      <c r="WC809"/>
      <c r="WD809"/>
      <c r="WE809"/>
      <c r="WF809"/>
      <c r="WG809"/>
      <c r="WH809"/>
      <c r="WI809"/>
      <c r="WJ809"/>
      <c r="WK809"/>
      <c r="WL809"/>
      <c r="WM809"/>
      <c r="WN809"/>
      <c r="WO809"/>
      <c r="WP809"/>
      <c r="WQ809"/>
      <c r="WR809"/>
      <c r="WS809"/>
      <c r="WT809"/>
      <c r="WU809"/>
      <c r="WV809"/>
      <c r="WW809"/>
      <c r="WX809"/>
      <c r="WY809"/>
      <c r="WZ809"/>
      <c r="XA809"/>
      <c r="XB809"/>
      <c r="XC809"/>
      <c r="XD809"/>
      <c r="XE809"/>
      <c r="XF809"/>
      <c r="XG809"/>
      <c r="XH809"/>
      <c r="XI809"/>
      <c r="XJ809"/>
      <c r="XK809"/>
      <c r="XL809"/>
      <c r="XM809"/>
      <c r="XN809"/>
      <c r="XO809"/>
      <c r="XP809"/>
      <c r="XQ809"/>
      <c r="XR809"/>
      <c r="XS809"/>
      <c r="XT809"/>
      <c r="XU809"/>
      <c r="XV809"/>
      <c r="XW809"/>
      <c r="XX809"/>
      <c r="XY809"/>
      <c r="XZ809"/>
      <c r="YA809"/>
      <c r="YB809"/>
      <c r="YC809"/>
      <c r="YD809"/>
      <c r="YE809"/>
      <c r="YF809"/>
      <c r="YG809"/>
      <c r="YH809"/>
      <c r="YI809"/>
      <c r="YJ809"/>
      <c r="YK809"/>
      <c r="YL809"/>
      <c r="YM809"/>
      <c r="YN809"/>
      <c r="YO809"/>
      <c r="YP809"/>
      <c r="YQ809"/>
      <c r="YR809"/>
      <c r="YS809"/>
      <c r="YT809"/>
      <c r="YU809"/>
      <c r="YV809"/>
      <c r="YW809"/>
      <c r="YX809"/>
      <c r="YY809"/>
      <c r="YZ809"/>
      <c r="ZA809"/>
      <c r="ZB809"/>
      <c r="ZC809"/>
      <c r="ZD809"/>
      <c r="ZE809"/>
      <c r="ZF809"/>
      <c r="ZG809"/>
      <c r="ZH809"/>
      <c r="ZI809"/>
      <c r="ZJ809"/>
      <c r="ZK809"/>
      <c r="ZL809"/>
      <c r="ZM809"/>
      <c r="ZN809"/>
      <c r="ZO809"/>
      <c r="ZP809"/>
      <c r="ZQ809"/>
      <c r="ZR809"/>
      <c r="ZS809"/>
      <c r="ZT809"/>
      <c r="ZU809"/>
      <c r="ZV809"/>
      <c r="ZW809"/>
      <c r="ZX809"/>
      <c r="ZY809"/>
      <c r="ZZ809"/>
      <c r="AAA809"/>
      <c r="AAB809"/>
      <c r="AAC809"/>
      <c r="AAD809"/>
      <c r="AAE809"/>
      <c r="AAF809"/>
      <c r="AAG809"/>
      <c r="AAH809"/>
      <c r="AAI809"/>
      <c r="AAJ809"/>
      <c r="AAK809"/>
      <c r="AAL809"/>
      <c r="AAM809"/>
      <c r="AAN809"/>
      <c r="AAO809"/>
      <c r="AAP809"/>
      <c r="AAQ809"/>
      <c r="AAR809"/>
      <c r="AAS809"/>
      <c r="AAT809"/>
      <c r="AAU809"/>
      <c r="AAV809" t="s">
        <v>816</v>
      </c>
      <c r="AAW809"/>
      <c r="AAX809"/>
      <c r="AAY809"/>
      <c r="AAZ809"/>
      <c r="ABA809"/>
      <c r="ABB809"/>
      <c r="ABC809"/>
      <c r="ABD809"/>
      <c r="ABE809"/>
      <c r="ABF809"/>
      <c r="ABG809"/>
      <c r="ABH809" t="s">
        <v>816</v>
      </c>
      <c r="ABI809"/>
      <c r="ABJ809"/>
      <c r="ABK809"/>
      <c r="ABL809"/>
      <c r="ABM809"/>
      <c r="ABN809"/>
      <c r="ABO809"/>
      <c r="ABP809"/>
      <c r="ABQ809" t="s">
        <v>816</v>
      </c>
      <c r="ABR809"/>
      <c r="ABS809"/>
      <c r="ABT809"/>
      <c r="ABU809"/>
      <c r="ABV809"/>
      <c r="ABW809"/>
      <c r="ABX809"/>
      <c r="ABY809"/>
      <c r="ABZ809"/>
      <c r="ACA809"/>
      <c r="ACB809"/>
      <c r="ACC809"/>
      <c r="ACD809" t="s">
        <v>2104</v>
      </c>
      <c r="ACE809"/>
      <c r="ACF809"/>
      <c r="ACG809"/>
      <c r="ACH809"/>
      <c r="ACI809"/>
      <c r="ACJ809"/>
      <c r="ACK809"/>
      <c r="ACL809"/>
      <c r="ACM809"/>
      <c r="ACN809"/>
      <c r="ACO809"/>
      <c r="ACP809"/>
      <c r="ACQ809" t="s">
        <v>4483</v>
      </c>
      <c r="ACR809">
        <v>371484622</v>
      </c>
      <c r="ACS809" s="396">
        <v>44904.322233796287</v>
      </c>
      <c r="ACT809"/>
      <c r="ACU809"/>
      <c r="ACV809" t="s">
        <v>801</v>
      </c>
      <c r="ACW809"/>
      <c r="ACX809"/>
      <c r="ACY809">
        <v>809</v>
      </c>
    </row>
    <row r="810" spans="1:779" s="82" customFormat="1" x14ac:dyDescent="0.3">
      <c r="A810" t="s">
        <v>4484</v>
      </c>
      <c r="B810" s="396">
        <v>44895.520980659727</v>
      </c>
      <c r="C810" s="396">
        <v>44895.525409282403</v>
      </c>
      <c r="D810" s="396">
        <v>44895</v>
      </c>
      <c r="E810" t="s">
        <v>932</v>
      </c>
      <c r="F810" s="396">
        <v>44895</v>
      </c>
      <c r="G810" t="s">
        <v>813</v>
      </c>
      <c r="H810" t="s">
        <v>922</v>
      </c>
      <c r="I810" t="s">
        <v>922</v>
      </c>
      <c r="J810" t="s">
        <v>922</v>
      </c>
      <c r="K810" t="s">
        <v>876</v>
      </c>
      <c r="L810" t="s">
        <v>849</v>
      </c>
      <c r="M810">
        <v>0</v>
      </c>
      <c r="N810">
        <v>0</v>
      </c>
      <c r="O810">
        <v>0</v>
      </c>
      <c r="P810">
        <v>0</v>
      </c>
      <c r="Q810">
        <v>1</v>
      </c>
      <c r="R810">
        <v>1</v>
      </c>
      <c r="S810">
        <v>1</v>
      </c>
      <c r="T810">
        <v>1</v>
      </c>
      <c r="U810">
        <v>0</v>
      </c>
      <c r="V810">
        <v>0</v>
      </c>
      <c r="W810">
        <v>0</v>
      </c>
      <c r="X810">
        <v>0</v>
      </c>
      <c r="Y810">
        <v>0</v>
      </c>
      <c r="Z810">
        <v>0</v>
      </c>
      <c r="AA810">
        <v>0</v>
      </c>
      <c r="AB810">
        <v>0</v>
      </c>
      <c r="AC810">
        <v>0</v>
      </c>
      <c r="AD810">
        <v>0</v>
      </c>
      <c r="AE810">
        <v>0</v>
      </c>
      <c r="AF810">
        <v>0</v>
      </c>
      <c r="AG810">
        <v>0</v>
      </c>
      <c r="AH810">
        <v>0</v>
      </c>
      <c r="AI810">
        <v>0</v>
      </c>
      <c r="AJ810"/>
      <c r="AK810"/>
      <c r="AL810"/>
      <c r="AM810"/>
      <c r="AN810"/>
      <c r="AO810"/>
      <c r="AP810"/>
      <c r="AQ810"/>
      <c r="AR810"/>
      <c r="AS810"/>
      <c r="AT810"/>
      <c r="AU810"/>
      <c r="AV810"/>
      <c r="AW810"/>
      <c r="AX810"/>
      <c r="AY810"/>
      <c r="AZ810"/>
      <c r="BA810"/>
      <c r="BB810"/>
      <c r="BC810"/>
      <c r="BD810"/>
      <c r="BE810"/>
      <c r="BF810"/>
      <c r="BG810"/>
      <c r="BH810"/>
      <c r="BI810"/>
      <c r="BJ810"/>
      <c r="BK810"/>
      <c r="BL810"/>
      <c r="BM810"/>
      <c r="BN810"/>
      <c r="BO810"/>
      <c r="BP810"/>
      <c r="BQ810"/>
      <c r="BR810"/>
      <c r="BS810"/>
      <c r="BT810"/>
      <c r="BU810"/>
      <c r="BV810"/>
      <c r="BW810"/>
      <c r="BX810"/>
      <c r="BY810"/>
      <c r="BZ810"/>
      <c r="CA810"/>
      <c r="CB810"/>
      <c r="CC810"/>
      <c r="CD810"/>
      <c r="CE810"/>
      <c r="CF810"/>
      <c r="CG810"/>
      <c r="CH810"/>
      <c r="CI810"/>
      <c r="CJ810"/>
      <c r="CK810"/>
      <c r="CL810"/>
      <c r="CM810"/>
      <c r="CN810"/>
      <c r="CO810"/>
      <c r="CP810"/>
      <c r="CQ810"/>
      <c r="CR810"/>
      <c r="CS810"/>
      <c r="CT810"/>
      <c r="CU810"/>
      <c r="CV810"/>
      <c r="CW810"/>
      <c r="CX810"/>
      <c r="CY810"/>
      <c r="CZ810"/>
      <c r="DA810"/>
      <c r="DB810"/>
      <c r="DC810"/>
      <c r="DD810"/>
      <c r="DE810"/>
      <c r="DF810"/>
      <c r="DG810"/>
      <c r="DH810"/>
      <c r="DI810"/>
      <c r="DJ810"/>
      <c r="DK810"/>
      <c r="DL810"/>
      <c r="DM810"/>
      <c r="DN810"/>
      <c r="DO810"/>
      <c r="DP810"/>
      <c r="DQ810"/>
      <c r="DR810"/>
      <c r="DS810"/>
      <c r="DT810"/>
      <c r="DU810"/>
      <c r="DV810"/>
      <c r="DW810"/>
      <c r="DX810"/>
      <c r="DY810"/>
      <c r="DZ810"/>
      <c r="EA810"/>
      <c r="EB810"/>
      <c r="EC810"/>
      <c r="ED810"/>
      <c r="EE810"/>
      <c r="EF810"/>
      <c r="EG810"/>
      <c r="EH810"/>
      <c r="EI810"/>
      <c r="EJ810"/>
      <c r="EK810"/>
      <c r="EL810"/>
      <c r="EM810"/>
      <c r="EN810"/>
      <c r="EO810"/>
      <c r="EP810"/>
      <c r="EQ810"/>
      <c r="ER810"/>
      <c r="ES810"/>
      <c r="ET810"/>
      <c r="EU810"/>
      <c r="EV810"/>
      <c r="EW810"/>
      <c r="EX810"/>
      <c r="EY810"/>
      <c r="EZ810"/>
      <c r="FA810"/>
      <c r="FB810"/>
      <c r="FC810"/>
      <c r="FD810" t="s">
        <v>797</v>
      </c>
      <c r="FE810"/>
      <c r="FF810">
        <v>2500</v>
      </c>
      <c r="FG810">
        <v>2500</v>
      </c>
      <c r="FH810"/>
      <c r="FI810">
        <v>3500</v>
      </c>
      <c r="FJ810">
        <v>-28.571428571428569</v>
      </c>
      <c r="FK810">
        <v>-1000</v>
      </c>
      <c r="FL810" t="s">
        <v>3109</v>
      </c>
      <c r="FM810" t="s">
        <v>806</v>
      </c>
      <c r="FN810"/>
      <c r="FO810" t="s">
        <v>817</v>
      </c>
      <c r="FP810" t="s">
        <v>797</v>
      </c>
      <c r="FQ810" t="s">
        <v>970</v>
      </c>
      <c r="FR810">
        <v>0</v>
      </c>
      <c r="FS810">
        <v>0</v>
      </c>
      <c r="FT810">
        <v>0</v>
      </c>
      <c r="FU810">
        <v>0</v>
      </c>
      <c r="FV810">
        <v>0</v>
      </c>
      <c r="FW810">
        <v>0</v>
      </c>
      <c r="FX810">
        <v>0</v>
      </c>
      <c r="FY810">
        <v>0</v>
      </c>
      <c r="FZ810">
        <v>0</v>
      </c>
      <c r="GA810">
        <v>0</v>
      </c>
      <c r="GB810">
        <v>0</v>
      </c>
      <c r="GC810">
        <v>0</v>
      </c>
      <c r="GD810">
        <v>1</v>
      </c>
      <c r="GE810">
        <v>0</v>
      </c>
      <c r="GF810">
        <v>0</v>
      </c>
      <c r="GG810"/>
      <c r="GH810"/>
      <c r="GI810" t="s">
        <v>797</v>
      </c>
      <c r="GJ810"/>
      <c r="GK810">
        <v>10000</v>
      </c>
      <c r="GL810">
        <v>15000</v>
      </c>
      <c r="GM810">
        <v>-33.333333333333329</v>
      </c>
      <c r="GN810">
        <v>-5000</v>
      </c>
      <c r="GO810" t="s">
        <v>3109</v>
      </c>
      <c r="GP810" t="s">
        <v>806</v>
      </c>
      <c r="GQ810"/>
      <c r="GR810" t="s">
        <v>817</v>
      </c>
      <c r="GS810" t="s">
        <v>816</v>
      </c>
      <c r="GT810"/>
      <c r="GU810"/>
      <c r="GV810"/>
      <c r="GW810"/>
      <c r="GX810"/>
      <c r="GY810"/>
      <c r="GZ810"/>
      <c r="HA810"/>
      <c r="HB810"/>
      <c r="HC810"/>
      <c r="HD810"/>
      <c r="HE810"/>
      <c r="HF810"/>
      <c r="HG810"/>
      <c r="HH810"/>
      <c r="HI810"/>
      <c r="HJ810"/>
      <c r="HK810"/>
      <c r="HL810" t="s">
        <v>797</v>
      </c>
      <c r="HM810"/>
      <c r="HN810">
        <v>4500</v>
      </c>
      <c r="HO810">
        <v>4500</v>
      </c>
      <c r="HP810"/>
      <c r="HQ810">
        <v>4000</v>
      </c>
      <c r="HR810">
        <v>12.5</v>
      </c>
      <c r="HS810">
        <v>500</v>
      </c>
      <c r="HT810" t="s">
        <v>4485</v>
      </c>
      <c r="HU810" t="s">
        <v>806</v>
      </c>
      <c r="HV810"/>
      <c r="HW810" t="s">
        <v>817</v>
      </c>
      <c r="HX810" t="s">
        <v>816</v>
      </c>
      <c r="HY810"/>
      <c r="HZ810"/>
      <c r="IA810"/>
      <c r="IB810"/>
      <c r="IC810"/>
      <c r="ID810"/>
      <c r="IE810"/>
      <c r="IF810"/>
      <c r="IG810"/>
      <c r="IH810"/>
      <c r="II810"/>
      <c r="IJ810"/>
      <c r="IK810"/>
      <c r="IL810"/>
      <c r="IM810"/>
      <c r="IN810"/>
      <c r="IO810"/>
      <c r="IP810"/>
      <c r="IQ810" t="s">
        <v>797</v>
      </c>
      <c r="IR810"/>
      <c r="IS810">
        <v>2500</v>
      </c>
      <c r="IT810">
        <v>2500</v>
      </c>
      <c r="IU810"/>
      <c r="IV810">
        <v>8000</v>
      </c>
      <c r="IW810">
        <v>-68.75</v>
      </c>
      <c r="IX810">
        <v>-5500</v>
      </c>
      <c r="IY810" t="s">
        <v>4486</v>
      </c>
      <c r="IZ810" t="s">
        <v>806</v>
      </c>
      <c r="JA810"/>
      <c r="JB810" t="s">
        <v>817</v>
      </c>
      <c r="JC810" t="s">
        <v>816</v>
      </c>
      <c r="JD810"/>
      <c r="JE810"/>
      <c r="JF810"/>
      <c r="JG810"/>
      <c r="JH810"/>
      <c r="JI810"/>
      <c r="JJ810"/>
      <c r="JK810"/>
      <c r="JL810"/>
      <c r="JM810"/>
      <c r="JN810"/>
      <c r="JO810"/>
      <c r="JP810"/>
      <c r="JQ810"/>
      <c r="JR810"/>
      <c r="JS810"/>
      <c r="JT810"/>
      <c r="JU810"/>
      <c r="JV810"/>
      <c r="JW810"/>
      <c r="JX810"/>
      <c r="JY810"/>
      <c r="JZ810"/>
      <c r="KA810"/>
      <c r="KB810"/>
      <c r="KC810"/>
      <c r="KD810"/>
      <c r="KE810"/>
      <c r="KF810"/>
      <c r="KG810"/>
      <c r="KH810"/>
      <c r="KI810"/>
      <c r="KJ810"/>
      <c r="KK810"/>
      <c r="KL810"/>
      <c r="KM810"/>
      <c r="KN810"/>
      <c r="KO810"/>
      <c r="KP810"/>
      <c r="KQ810"/>
      <c r="KR810"/>
      <c r="KS810"/>
      <c r="KT810"/>
      <c r="KU810"/>
      <c r="KV810"/>
      <c r="KW810"/>
      <c r="KX810"/>
      <c r="KY810"/>
      <c r="KZ810"/>
      <c r="LA810"/>
      <c r="LB810"/>
      <c r="LC810"/>
      <c r="LD810"/>
      <c r="LE810"/>
      <c r="LF810"/>
      <c r="LG810"/>
      <c r="LH810"/>
      <c r="LI810"/>
      <c r="LJ810"/>
      <c r="LK810"/>
      <c r="LL810"/>
      <c r="LM810"/>
      <c r="LN810"/>
      <c r="LO810"/>
      <c r="LP810"/>
      <c r="LQ810"/>
      <c r="LR810"/>
      <c r="LS810"/>
      <c r="LT810"/>
      <c r="LU810"/>
      <c r="LV810"/>
      <c r="LW810"/>
      <c r="LX810"/>
      <c r="LY810"/>
      <c r="LZ810"/>
      <c r="MA810"/>
      <c r="MB810"/>
      <c r="MC810"/>
      <c r="MD810"/>
      <c r="ME810"/>
      <c r="MF810"/>
      <c r="MG810"/>
      <c r="MH810"/>
      <c r="MI810"/>
      <c r="MJ810"/>
      <c r="MK810"/>
      <c r="ML810"/>
      <c r="MM810"/>
      <c r="MN810"/>
      <c r="MO810"/>
      <c r="MP810"/>
      <c r="MQ810"/>
      <c r="MR810"/>
      <c r="MS810"/>
      <c r="MT810"/>
      <c r="MU810"/>
      <c r="MV810"/>
      <c r="MW810"/>
      <c r="MX810"/>
      <c r="MY810"/>
      <c r="MZ810"/>
      <c r="NA810"/>
      <c r="NB810"/>
      <c r="NC810"/>
      <c r="ND810"/>
      <c r="NE810"/>
      <c r="NF810"/>
      <c r="NG810"/>
      <c r="NH810"/>
      <c r="NI810"/>
      <c r="NJ810"/>
      <c r="NK810"/>
      <c r="NL810"/>
      <c r="NM810"/>
      <c r="NN810"/>
      <c r="NO810"/>
      <c r="NP810"/>
      <c r="NQ810"/>
      <c r="NR810"/>
      <c r="NS810"/>
      <c r="NT810"/>
      <c r="NU810"/>
      <c r="NV810"/>
      <c r="NW810"/>
      <c r="NX810"/>
      <c r="NY810"/>
      <c r="NZ810"/>
      <c r="OA810"/>
      <c r="OB810"/>
      <c r="OC810"/>
      <c r="OD810"/>
      <c r="OE810"/>
      <c r="OF810"/>
      <c r="OG810"/>
      <c r="OH810"/>
      <c r="OI810"/>
      <c r="OJ810"/>
      <c r="OK810"/>
      <c r="OL810"/>
      <c r="OM810"/>
      <c r="ON810"/>
      <c r="OO810"/>
      <c r="OP810"/>
      <c r="OQ810"/>
      <c r="OR810"/>
      <c r="OS810"/>
      <c r="OT810"/>
      <c r="OU810"/>
      <c r="OV810"/>
      <c r="OW810"/>
      <c r="OX810"/>
      <c r="OY810"/>
      <c r="OZ810"/>
      <c r="PA810"/>
      <c r="PB810"/>
      <c r="PC810"/>
      <c r="PD810"/>
      <c r="PE810"/>
      <c r="PF810"/>
      <c r="PG810"/>
      <c r="PH810"/>
      <c r="PI810"/>
      <c r="PJ810"/>
      <c r="PK810"/>
      <c r="PL810"/>
      <c r="PM810"/>
      <c r="PN810"/>
      <c r="PO810"/>
      <c r="PP810"/>
      <c r="PQ810"/>
      <c r="PR810"/>
      <c r="PS810"/>
      <c r="PT810"/>
      <c r="PU810"/>
      <c r="PV810"/>
      <c r="PW810"/>
      <c r="PX810"/>
      <c r="PY810"/>
      <c r="PZ810"/>
      <c r="QA810"/>
      <c r="QB810"/>
      <c r="QC810"/>
      <c r="QD810"/>
      <c r="QE810"/>
      <c r="QF810"/>
      <c r="QG810"/>
      <c r="QH810"/>
      <c r="QI810"/>
      <c r="QJ810"/>
      <c r="QK810"/>
      <c r="QL810"/>
      <c r="QM810"/>
      <c r="QN810"/>
      <c r="QO810"/>
      <c r="QP810"/>
      <c r="QQ810"/>
      <c r="QR810"/>
      <c r="QS810"/>
      <c r="QT810"/>
      <c r="QU810"/>
      <c r="QV810"/>
      <c r="QW810"/>
      <c r="QX810"/>
      <c r="QY810"/>
      <c r="QZ810"/>
      <c r="RA810"/>
      <c r="RB810"/>
      <c r="RC810"/>
      <c r="RD810"/>
      <c r="RE810"/>
      <c r="RF810"/>
      <c r="RG810"/>
      <c r="RH810"/>
      <c r="RI810"/>
      <c r="RJ810"/>
      <c r="RK810"/>
      <c r="RL810"/>
      <c r="RM810"/>
      <c r="RN810"/>
      <c r="RO810"/>
      <c r="RP810"/>
      <c r="RQ810"/>
      <c r="RR810"/>
      <c r="RS810"/>
      <c r="RT810"/>
      <c r="RU810"/>
      <c r="RV810"/>
      <c r="RW810"/>
      <c r="RX810"/>
      <c r="RY810"/>
      <c r="RZ810"/>
      <c r="SA810"/>
      <c r="SB810"/>
      <c r="SC810"/>
      <c r="SD810"/>
      <c r="SE810"/>
      <c r="SF810"/>
      <c r="SG810"/>
      <c r="SH810"/>
      <c r="SI810"/>
      <c r="SJ810"/>
      <c r="SK810"/>
      <c r="SL810"/>
      <c r="SM810"/>
      <c r="SN810"/>
      <c r="SO810"/>
      <c r="SP810"/>
      <c r="SQ810"/>
      <c r="SR810"/>
      <c r="SS810"/>
      <c r="ST810"/>
      <c r="SU810"/>
      <c r="SV810"/>
      <c r="SW810"/>
      <c r="SX810"/>
      <c r="SY810"/>
      <c r="SZ810"/>
      <c r="TA810"/>
      <c r="TB810"/>
      <c r="TC810"/>
      <c r="TD810"/>
      <c r="TE810"/>
      <c r="TF810"/>
      <c r="TG810"/>
      <c r="TH810"/>
      <c r="TI810"/>
      <c r="TJ810"/>
      <c r="TK810"/>
      <c r="TL810"/>
      <c r="TM810"/>
      <c r="TN810"/>
      <c r="TO810"/>
      <c r="TP810"/>
      <c r="TQ810"/>
      <c r="TR810"/>
      <c r="TS810"/>
      <c r="TT810"/>
      <c r="TU810"/>
      <c r="TV810"/>
      <c r="TW810"/>
      <c r="TX810"/>
      <c r="TY810"/>
      <c r="TZ810"/>
      <c r="UA810"/>
      <c r="UB810"/>
      <c r="UC810"/>
      <c r="UD810"/>
      <c r="UE810"/>
      <c r="UF810"/>
      <c r="UG810"/>
      <c r="UH810"/>
      <c r="UI810"/>
      <c r="UJ810"/>
      <c r="UK810"/>
      <c r="UL810"/>
      <c r="UM810"/>
      <c r="UN810"/>
      <c r="UO810"/>
      <c r="UP810"/>
      <c r="UQ810"/>
      <c r="UR810"/>
      <c r="US810"/>
      <c r="UT810"/>
      <c r="UU810"/>
      <c r="UV810"/>
      <c r="UW810"/>
      <c r="UX810"/>
      <c r="UY810"/>
      <c r="UZ810"/>
      <c r="VA810"/>
      <c r="VB810"/>
      <c r="VC810"/>
      <c r="VD810"/>
      <c r="VE810"/>
      <c r="VF810"/>
      <c r="VG810"/>
      <c r="VH810"/>
      <c r="VI810"/>
      <c r="VJ810"/>
      <c r="VK810"/>
      <c r="VL810"/>
      <c r="VM810"/>
      <c r="VN810"/>
      <c r="VO810"/>
      <c r="VP810"/>
      <c r="VQ810"/>
      <c r="VR810"/>
      <c r="VS810"/>
      <c r="VT810"/>
      <c r="VU810"/>
      <c r="VV810"/>
      <c r="VW810"/>
      <c r="VX810"/>
      <c r="VY810"/>
      <c r="VZ810"/>
      <c r="WA810"/>
      <c r="WB810"/>
      <c r="WC810"/>
      <c r="WD810"/>
      <c r="WE810"/>
      <c r="WF810"/>
      <c r="WG810"/>
      <c r="WH810"/>
      <c r="WI810"/>
      <c r="WJ810"/>
      <c r="WK810"/>
      <c r="WL810"/>
      <c r="WM810"/>
      <c r="WN810"/>
      <c r="WO810"/>
      <c r="WP810"/>
      <c r="WQ810"/>
      <c r="WR810"/>
      <c r="WS810"/>
      <c r="WT810"/>
      <c r="WU810"/>
      <c r="WV810"/>
      <c r="WW810"/>
      <c r="WX810"/>
      <c r="WY810"/>
      <c r="WZ810"/>
      <c r="XA810"/>
      <c r="XB810"/>
      <c r="XC810"/>
      <c r="XD810"/>
      <c r="XE810"/>
      <c r="XF810"/>
      <c r="XG810"/>
      <c r="XH810"/>
      <c r="XI810"/>
      <c r="XJ810"/>
      <c r="XK810"/>
      <c r="XL810"/>
      <c r="XM810"/>
      <c r="XN810"/>
      <c r="XO810"/>
      <c r="XP810"/>
      <c r="XQ810"/>
      <c r="XR810"/>
      <c r="XS810"/>
      <c r="XT810"/>
      <c r="XU810"/>
      <c r="XV810"/>
      <c r="XW810"/>
      <c r="XX810"/>
      <c r="XY810"/>
      <c r="XZ810"/>
      <c r="YA810"/>
      <c r="YB810"/>
      <c r="YC810"/>
      <c r="YD810"/>
      <c r="YE810"/>
      <c r="YF810"/>
      <c r="YG810"/>
      <c r="YH810"/>
      <c r="YI810"/>
      <c r="YJ810"/>
      <c r="YK810"/>
      <c r="YL810"/>
      <c r="YM810"/>
      <c r="YN810"/>
      <c r="YO810"/>
      <c r="YP810"/>
      <c r="YQ810"/>
      <c r="YR810"/>
      <c r="YS810"/>
      <c r="YT810"/>
      <c r="YU810"/>
      <c r="YV810"/>
      <c r="YW810"/>
      <c r="YX810"/>
      <c r="YY810"/>
      <c r="YZ810"/>
      <c r="ZA810"/>
      <c r="ZB810"/>
      <c r="ZC810"/>
      <c r="ZD810"/>
      <c r="ZE810"/>
      <c r="ZF810"/>
      <c r="ZG810"/>
      <c r="ZH810"/>
      <c r="ZI810"/>
      <c r="ZJ810"/>
      <c r="ZK810"/>
      <c r="ZL810"/>
      <c r="ZM810"/>
      <c r="ZN810"/>
      <c r="ZO810"/>
      <c r="ZP810"/>
      <c r="ZQ810"/>
      <c r="ZR810"/>
      <c r="ZS810"/>
      <c r="ZT810"/>
      <c r="ZU810"/>
      <c r="ZV810"/>
      <c r="ZW810"/>
      <c r="ZX810"/>
      <c r="ZY810"/>
      <c r="ZZ810"/>
      <c r="AAA810"/>
      <c r="AAB810"/>
      <c r="AAC810"/>
      <c r="AAD810"/>
      <c r="AAE810"/>
      <c r="AAF810"/>
      <c r="AAG810"/>
      <c r="AAH810"/>
      <c r="AAI810"/>
      <c r="AAJ810"/>
      <c r="AAK810"/>
      <c r="AAL810"/>
      <c r="AAM810"/>
      <c r="AAN810"/>
      <c r="AAO810"/>
      <c r="AAP810"/>
      <c r="AAQ810"/>
      <c r="AAR810"/>
      <c r="AAS810"/>
      <c r="AAT810"/>
      <c r="AAU810"/>
      <c r="AAV810" t="s">
        <v>816</v>
      </c>
      <c r="AAW810"/>
      <c r="AAX810"/>
      <c r="AAY810"/>
      <c r="AAZ810"/>
      <c r="ABA810"/>
      <c r="ABB810"/>
      <c r="ABC810"/>
      <c r="ABD810"/>
      <c r="ABE810"/>
      <c r="ABF810"/>
      <c r="ABG810"/>
      <c r="ABH810" t="s">
        <v>816</v>
      </c>
      <c r="ABI810"/>
      <c r="ABJ810"/>
      <c r="ABK810"/>
      <c r="ABL810"/>
      <c r="ABM810"/>
      <c r="ABN810"/>
      <c r="ABO810"/>
      <c r="ABP810"/>
      <c r="ABQ810" t="s">
        <v>816</v>
      </c>
      <c r="ABR810"/>
      <c r="ABS810"/>
      <c r="ABT810"/>
      <c r="ABU810"/>
      <c r="ABV810"/>
      <c r="ABW810"/>
      <c r="ABX810"/>
      <c r="ABY810"/>
      <c r="ABZ810"/>
      <c r="ACA810"/>
      <c r="ACB810"/>
      <c r="ACC810"/>
      <c r="ACD810" t="s">
        <v>816</v>
      </c>
      <c r="ACE810"/>
      <c r="ACF810"/>
      <c r="ACG810"/>
      <c r="ACH810"/>
      <c r="ACI810"/>
      <c r="ACJ810"/>
      <c r="ACK810"/>
      <c r="ACL810"/>
      <c r="ACM810"/>
      <c r="ACN810"/>
      <c r="ACO810"/>
      <c r="ACP810"/>
      <c r="ACQ810" t="s">
        <v>873</v>
      </c>
      <c r="ACR810">
        <v>371484628</v>
      </c>
      <c r="ACS810" s="396">
        <v>44904.322245370371</v>
      </c>
      <c r="ACT810"/>
      <c r="ACU810"/>
      <c r="ACV810" t="s">
        <v>801</v>
      </c>
      <c r="ACW810"/>
      <c r="ACX810"/>
      <c r="ACY810">
        <v>810</v>
      </c>
    </row>
    <row r="811" spans="1:779" s="82" customFormat="1" x14ac:dyDescent="0.3">
      <c r="A811" t="s">
        <v>4487</v>
      </c>
      <c r="B811" s="396">
        <v>44895.52598770833</v>
      </c>
      <c r="C811" s="396">
        <v>44895.527510347223</v>
      </c>
      <c r="D811" s="396">
        <v>44895</v>
      </c>
      <c r="E811" t="s">
        <v>932</v>
      </c>
      <c r="F811" s="396">
        <v>44895</v>
      </c>
      <c r="G811" t="s">
        <v>813</v>
      </c>
      <c r="H811" t="s">
        <v>922</v>
      </c>
      <c r="I811" t="s">
        <v>922</v>
      </c>
      <c r="J811" t="s">
        <v>922</v>
      </c>
      <c r="K811" t="s">
        <v>876</v>
      </c>
      <c r="L811" t="s">
        <v>916</v>
      </c>
      <c r="M811">
        <v>0</v>
      </c>
      <c r="N811">
        <v>0</v>
      </c>
      <c r="O811">
        <v>0</v>
      </c>
      <c r="P811">
        <v>0</v>
      </c>
      <c r="Q811">
        <v>0</v>
      </c>
      <c r="R811">
        <v>0</v>
      </c>
      <c r="S811">
        <v>0</v>
      </c>
      <c r="T811">
        <v>0</v>
      </c>
      <c r="U811">
        <v>1</v>
      </c>
      <c r="V811">
        <v>0</v>
      </c>
      <c r="W811">
        <v>0</v>
      </c>
      <c r="X811">
        <v>0</v>
      </c>
      <c r="Y811">
        <v>0</v>
      </c>
      <c r="Z811">
        <v>0</v>
      </c>
      <c r="AA811">
        <v>0</v>
      </c>
      <c r="AB811">
        <v>0</v>
      </c>
      <c r="AC811">
        <v>0</v>
      </c>
      <c r="AD811">
        <v>0</v>
      </c>
      <c r="AE811">
        <v>0</v>
      </c>
      <c r="AF811">
        <v>0</v>
      </c>
      <c r="AG811">
        <v>0</v>
      </c>
      <c r="AH811">
        <v>0</v>
      </c>
      <c r="AI811">
        <v>0</v>
      </c>
      <c r="AJ811"/>
      <c r="AK811"/>
      <c r="AL811"/>
      <c r="AM811"/>
      <c r="AN811"/>
      <c r="AO811"/>
      <c r="AP811"/>
      <c r="AQ811"/>
      <c r="AR811"/>
      <c r="AS811"/>
      <c r="AT811"/>
      <c r="AU811"/>
      <c r="AV811"/>
      <c r="AW811"/>
      <c r="AX811"/>
      <c r="AY811"/>
      <c r="AZ811"/>
      <c r="BA811"/>
      <c r="BB811"/>
      <c r="BC811"/>
      <c r="BD811"/>
      <c r="BE811"/>
      <c r="BF811"/>
      <c r="BG811"/>
      <c r="BH811"/>
      <c r="BI811"/>
      <c r="BJ811"/>
      <c r="BK811"/>
      <c r="BL811"/>
      <c r="BM811"/>
      <c r="BN811"/>
      <c r="BO811"/>
      <c r="BP811"/>
      <c r="BQ811"/>
      <c r="BR811"/>
      <c r="BS811"/>
      <c r="BT811"/>
      <c r="BU811"/>
      <c r="BV811"/>
      <c r="BW811"/>
      <c r="BX811"/>
      <c r="BY811"/>
      <c r="BZ811"/>
      <c r="CA811"/>
      <c r="CB811"/>
      <c r="CC811"/>
      <c r="CD811"/>
      <c r="CE811"/>
      <c r="CF811"/>
      <c r="CG811"/>
      <c r="CH811"/>
      <c r="CI811"/>
      <c r="CJ811"/>
      <c r="CK811"/>
      <c r="CL811"/>
      <c r="CM811"/>
      <c r="CN811"/>
      <c r="CO811"/>
      <c r="CP811"/>
      <c r="CQ811"/>
      <c r="CR811"/>
      <c r="CS811"/>
      <c r="CT811"/>
      <c r="CU811"/>
      <c r="CV811"/>
      <c r="CW811"/>
      <c r="CX811"/>
      <c r="CY811"/>
      <c r="CZ811"/>
      <c r="DA811"/>
      <c r="DB811"/>
      <c r="DC811"/>
      <c r="DD811"/>
      <c r="DE811"/>
      <c r="DF811"/>
      <c r="DG811"/>
      <c r="DH811"/>
      <c r="DI811"/>
      <c r="DJ811"/>
      <c r="DK811"/>
      <c r="DL811"/>
      <c r="DM811"/>
      <c r="DN811"/>
      <c r="DO811"/>
      <c r="DP811"/>
      <c r="DQ811"/>
      <c r="DR811"/>
      <c r="DS811"/>
      <c r="DT811"/>
      <c r="DU811"/>
      <c r="DV811"/>
      <c r="DW811"/>
      <c r="DX811"/>
      <c r="DY811"/>
      <c r="DZ811"/>
      <c r="EA811"/>
      <c r="EB811"/>
      <c r="EC811"/>
      <c r="ED811"/>
      <c r="EE811"/>
      <c r="EF811"/>
      <c r="EG811"/>
      <c r="EH811"/>
      <c r="EI811"/>
      <c r="EJ811"/>
      <c r="EK811"/>
      <c r="EL811"/>
      <c r="EM811"/>
      <c r="EN811"/>
      <c r="EO811"/>
      <c r="EP811"/>
      <c r="EQ811"/>
      <c r="ER811"/>
      <c r="ES811"/>
      <c r="ET811"/>
      <c r="EU811"/>
      <c r="EV811"/>
      <c r="EW811"/>
      <c r="EX811"/>
      <c r="EY811"/>
      <c r="EZ811"/>
      <c r="FA811"/>
      <c r="FB811"/>
      <c r="FC811"/>
      <c r="FD811"/>
      <c r="FE811"/>
      <c r="FF811"/>
      <c r="FG811"/>
      <c r="FH811"/>
      <c r="FI811"/>
      <c r="FJ811"/>
      <c r="FK811"/>
      <c r="FL811"/>
      <c r="FM811"/>
      <c r="FN811"/>
      <c r="FO811"/>
      <c r="FP811"/>
      <c r="FQ811"/>
      <c r="FR811"/>
      <c r="FS811"/>
      <c r="FT811"/>
      <c r="FU811"/>
      <c r="FV811"/>
      <c r="FW811"/>
      <c r="FX811"/>
      <c r="FY811"/>
      <c r="FZ811"/>
      <c r="GA811"/>
      <c r="GB811"/>
      <c r="GC811"/>
      <c r="GD811"/>
      <c r="GE811"/>
      <c r="GF811"/>
      <c r="GG811"/>
      <c r="GH811"/>
      <c r="GI811"/>
      <c r="GJ811"/>
      <c r="GK811"/>
      <c r="GL811"/>
      <c r="GM811"/>
      <c r="GN811"/>
      <c r="GO811"/>
      <c r="GP811"/>
      <c r="GQ811"/>
      <c r="GR811"/>
      <c r="GS811"/>
      <c r="GT811"/>
      <c r="GU811"/>
      <c r="GV811"/>
      <c r="GW811"/>
      <c r="GX811"/>
      <c r="GY811"/>
      <c r="GZ811"/>
      <c r="HA811"/>
      <c r="HB811"/>
      <c r="HC811"/>
      <c r="HD811"/>
      <c r="HE811"/>
      <c r="HF811"/>
      <c r="HG811"/>
      <c r="HH811"/>
      <c r="HI811"/>
      <c r="HJ811"/>
      <c r="HK811"/>
      <c r="HL811"/>
      <c r="HM811"/>
      <c r="HN811"/>
      <c r="HO811"/>
      <c r="HP811"/>
      <c r="HQ811"/>
      <c r="HR811"/>
      <c r="HS811"/>
      <c r="HT811"/>
      <c r="HU811"/>
      <c r="HV811"/>
      <c r="HW811"/>
      <c r="HX811"/>
      <c r="HY811"/>
      <c r="HZ811"/>
      <c r="IA811"/>
      <c r="IB811"/>
      <c r="IC811"/>
      <c r="ID811"/>
      <c r="IE811"/>
      <c r="IF811"/>
      <c r="IG811"/>
      <c r="IH811"/>
      <c r="II811"/>
      <c r="IJ811"/>
      <c r="IK811"/>
      <c r="IL811"/>
      <c r="IM811"/>
      <c r="IN811"/>
      <c r="IO811"/>
      <c r="IP811"/>
      <c r="IQ811"/>
      <c r="IR811"/>
      <c r="IS811"/>
      <c r="IT811"/>
      <c r="IU811"/>
      <c r="IV811"/>
      <c r="IW811"/>
      <c r="IX811"/>
      <c r="IY811"/>
      <c r="IZ811"/>
      <c r="JA811"/>
      <c r="JB811"/>
      <c r="JC811"/>
      <c r="JD811"/>
      <c r="JE811"/>
      <c r="JF811"/>
      <c r="JG811"/>
      <c r="JH811"/>
      <c r="JI811"/>
      <c r="JJ811"/>
      <c r="JK811"/>
      <c r="JL811"/>
      <c r="JM811"/>
      <c r="JN811"/>
      <c r="JO811"/>
      <c r="JP811"/>
      <c r="JQ811"/>
      <c r="JR811"/>
      <c r="JS811"/>
      <c r="JT811"/>
      <c r="JU811"/>
      <c r="JV811" t="s">
        <v>821</v>
      </c>
      <c r="JW811">
        <v>250</v>
      </c>
      <c r="JX811">
        <v>200</v>
      </c>
      <c r="JY811">
        <v>280</v>
      </c>
      <c r="JZ811"/>
      <c r="KA811">
        <v>200</v>
      </c>
      <c r="KB811">
        <v>40</v>
      </c>
      <c r="KC811">
        <v>80</v>
      </c>
      <c r="KD811" t="s">
        <v>4488</v>
      </c>
      <c r="KE811" t="s">
        <v>852</v>
      </c>
      <c r="KF811"/>
      <c r="KG811"/>
      <c r="KH811" t="s">
        <v>816</v>
      </c>
      <c r="KI811"/>
      <c r="KJ811"/>
      <c r="KK811"/>
      <c r="KL811"/>
      <c r="KM811"/>
      <c r="KN811"/>
      <c r="KO811"/>
      <c r="KP811"/>
      <c r="KQ811"/>
      <c r="KR811"/>
      <c r="KS811"/>
      <c r="KT811"/>
      <c r="KU811"/>
      <c r="KV811"/>
      <c r="KW811"/>
      <c r="KX811"/>
      <c r="KY811"/>
      <c r="KZ811"/>
      <c r="LA811"/>
      <c r="LB811"/>
      <c r="LC811"/>
      <c r="LD811"/>
      <c r="LE811"/>
      <c r="LF811"/>
      <c r="LG811"/>
      <c r="LH811"/>
      <c r="LI811"/>
      <c r="LJ811"/>
      <c r="LK811"/>
      <c r="LL811"/>
      <c r="LM811"/>
      <c r="LN811"/>
      <c r="LO811"/>
      <c r="LP811"/>
      <c r="LQ811"/>
      <c r="LR811"/>
      <c r="LS811"/>
      <c r="LT811"/>
      <c r="LU811"/>
      <c r="LV811"/>
      <c r="LW811"/>
      <c r="LX811"/>
      <c r="LY811"/>
      <c r="LZ811"/>
      <c r="MA811"/>
      <c r="MB811"/>
      <c r="MC811"/>
      <c r="MD811"/>
      <c r="ME811"/>
      <c r="MF811"/>
      <c r="MG811"/>
      <c r="MH811"/>
      <c r="MI811"/>
      <c r="MJ811"/>
      <c r="MK811"/>
      <c r="ML811"/>
      <c r="MM811"/>
      <c r="MN811"/>
      <c r="MO811"/>
      <c r="MP811"/>
      <c r="MQ811"/>
      <c r="MR811"/>
      <c r="MS811"/>
      <c r="MT811"/>
      <c r="MU811"/>
      <c r="MV811"/>
      <c r="MW811"/>
      <c r="MX811"/>
      <c r="MY811"/>
      <c r="MZ811"/>
      <c r="NA811"/>
      <c r="NB811"/>
      <c r="NC811"/>
      <c r="ND811"/>
      <c r="NE811"/>
      <c r="NF811"/>
      <c r="NG811"/>
      <c r="NH811"/>
      <c r="NI811"/>
      <c r="NJ811"/>
      <c r="NK811"/>
      <c r="NL811"/>
      <c r="NM811"/>
      <c r="NN811"/>
      <c r="NO811"/>
      <c r="NP811"/>
      <c r="NQ811"/>
      <c r="NR811"/>
      <c r="NS811"/>
      <c r="NT811"/>
      <c r="NU811"/>
      <c r="NV811"/>
      <c r="NW811"/>
      <c r="NX811"/>
      <c r="NY811"/>
      <c r="NZ811"/>
      <c r="OA811"/>
      <c r="OB811"/>
      <c r="OC811"/>
      <c r="OD811"/>
      <c r="OE811"/>
      <c r="OF811"/>
      <c r="OG811"/>
      <c r="OH811"/>
      <c r="OI811"/>
      <c r="OJ811"/>
      <c r="OK811"/>
      <c r="OL811"/>
      <c r="OM811"/>
      <c r="ON811"/>
      <c r="OO811"/>
      <c r="OP811"/>
      <c r="OQ811"/>
      <c r="OR811"/>
      <c r="OS811"/>
      <c r="OT811"/>
      <c r="OU811"/>
      <c r="OV811"/>
      <c r="OW811"/>
      <c r="OX811"/>
      <c r="OY811"/>
      <c r="OZ811"/>
      <c r="PA811"/>
      <c r="PB811"/>
      <c r="PC811"/>
      <c r="PD811"/>
      <c r="PE811"/>
      <c r="PF811"/>
      <c r="PG811"/>
      <c r="PH811"/>
      <c r="PI811"/>
      <c r="PJ811"/>
      <c r="PK811"/>
      <c r="PL811"/>
      <c r="PM811"/>
      <c r="PN811"/>
      <c r="PO811"/>
      <c r="PP811"/>
      <c r="PQ811"/>
      <c r="PR811"/>
      <c r="PS811"/>
      <c r="PT811"/>
      <c r="PU811"/>
      <c r="PV811"/>
      <c r="PW811"/>
      <c r="PX811"/>
      <c r="PY811"/>
      <c r="PZ811"/>
      <c r="QA811"/>
      <c r="QB811"/>
      <c r="QC811"/>
      <c r="QD811"/>
      <c r="QE811"/>
      <c r="QF811"/>
      <c r="QG811"/>
      <c r="QH811"/>
      <c r="QI811"/>
      <c r="QJ811"/>
      <c r="QK811"/>
      <c r="QL811"/>
      <c r="QM811"/>
      <c r="QN811"/>
      <c r="QO811"/>
      <c r="QP811"/>
      <c r="QQ811"/>
      <c r="QR811"/>
      <c r="QS811"/>
      <c r="QT811"/>
      <c r="QU811"/>
      <c r="QV811"/>
      <c r="QW811"/>
      <c r="QX811"/>
      <c r="QY811"/>
      <c r="QZ811"/>
      <c r="RA811"/>
      <c r="RB811"/>
      <c r="RC811"/>
      <c r="RD811"/>
      <c r="RE811"/>
      <c r="RF811"/>
      <c r="RG811"/>
      <c r="RH811"/>
      <c r="RI811"/>
      <c r="RJ811"/>
      <c r="RK811"/>
      <c r="RL811"/>
      <c r="RM811"/>
      <c r="RN811"/>
      <c r="RO811"/>
      <c r="RP811"/>
      <c r="RQ811"/>
      <c r="RR811"/>
      <c r="RS811"/>
      <c r="RT811"/>
      <c r="RU811"/>
      <c r="RV811"/>
      <c r="RW811"/>
      <c r="RX811"/>
      <c r="RY811"/>
      <c r="RZ811"/>
      <c r="SA811"/>
      <c r="SB811"/>
      <c r="SC811"/>
      <c r="SD811"/>
      <c r="SE811"/>
      <c r="SF811"/>
      <c r="SG811"/>
      <c r="SH811"/>
      <c r="SI811"/>
      <c r="SJ811"/>
      <c r="SK811"/>
      <c r="SL811"/>
      <c r="SM811"/>
      <c r="SN811"/>
      <c r="SO811"/>
      <c r="SP811"/>
      <c r="SQ811"/>
      <c r="SR811"/>
      <c r="SS811"/>
      <c r="ST811"/>
      <c r="SU811"/>
      <c r="SV811"/>
      <c r="SW811"/>
      <c r="SX811"/>
      <c r="SY811"/>
      <c r="SZ811"/>
      <c r="TA811"/>
      <c r="TB811"/>
      <c r="TC811"/>
      <c r="TD811"/>
      <c r="TE811"/>
      <c r="TF811"/>
      <c r="TG811"/>
      <c r="TH811"/>
      <c r="TI811"/>
      <c r="TJ811"/>
      <c r="TK811"/>
      <c r="TL811"/>
      <c r="TM811"/>
      <c r="TN811"/>
      <c r="TO811"/>
      <c r="TP811"/>
      <c r="TQ811"/>
      <c r="TR811"/>
      <c r="TS811"/>
      <c r="TT811"/>
      <c r="TU811"/>
      <c r="TV811"/>
      <c r="TW811"/>
      <c r="TX811"/>
      <c r="TY811"/>
      <c r="TZ811"/>
      <c r="UA811"/>
      <c r="UB811"/>
      <c r="UC811"/>
      <c r="UD811"/>
      <c r="UE811"/>
      <c r="UF811"/>
      <c r="UG811"/>
      <c r="UH811"/>
      <c r="UI811"/>
      <c r="UJ811"/>
      <c r="UK811"/>
      <c r="UL811"/>
      <c r="UM811"/>
      <c r="UN811"/>
      <c r="UO811"/>
      <c r="UP811"/>
      <c r="UQ811"/>
      <c r="UR811"/>
      <c r="US811"/>
      <c r="UT811"/>
      <c r="UU811"/>
      <c r="UV811"/>
      <c r="UW811"/>
      <c r="UX811"/>
      <c r="UY811"/>
      <c r="UZ811"/>
      <c r="VA811"/>
      <c r="VB811"/>
      <c r="VC811"/>
      <c r="VD811"/>
      <c r="VE811"/>
      <c r="VF811"/>
      <c r="VG811"/>
      <c r="VH811"/>
      <c r="VI811"/>
      <c r="VJ811"/>
      <c r="VK811"/>
      <c r="VL811"/>
      <c r="VM811"/>
      <c r="VN811"/>
      <c r="VO811"/>
      <c r="VP811"/>
      <c r="VQ811"/>
      <c r="VR811"/>
      <c r="VS811"/>
      <c r="VT811"/>
      <c r="VU811"/>
      <c r="VV811"/>
      <c r="VW811"/>
      <c r="VX811"/>
      <c r="VY811"/>
      <c r="VZ811"/>
      <c r="WA811"/>
      <c r="WB811"/>
      <c r="WC811"/>
      <c r="WD811"/>
      <c r="WE811"/>
      <c r="WF811"/>
      <c r="WG811"/>
      <c r="WH811"/>
      <c r="WI811"/>
      <c r="WJ811"/>
      <c r="WK811"/>
      <c r="WL811"/>
      <c r="WM811"/>
      <c r="WN811"/>
      <c r="WO811"/>
      <c r="WP811"/>
      <c r="WQ811"/>
      <c r="WR811"/>
      <c r="WS811"/>
      <c r="WT811"/>
      <c r="WU811"/>
      <c r="WV811"/>
      <c r="WW811"/>
      <c r="WX811"/>
      <c r="WY811"/>
      <c r="WZ811"/>
      <c r="XA811"/>
      <c r="XB811"/>
      <c r="XC811"/>
      <c r="XD811"/>
      <c r="XE811"/>
      <c r="XF811"/>
      <c r="XG811"/>
      <c r="XH811"/>
      <c r="XI811"/>
      <c r="XJ811"/>
      <c r="XK811"/>
      <c r="XL811"/>
      <c r="XM811"/>
      <c r="XN811"/>
      <c r="XO811"/>
      <c r="XP811"/>
      <c r="XQ811"/>
      <c r="XR811"/>
      <c r="XS811"/>
      <c r="XT811"/>
      <c r="XU811"/>
      <c r="XV811"/>
      <c r="XW811"/>
      <c r="XX811"/>
      <c r="XY811"/>
      <c r="XZ811"/>
      <c r="YA811"/>
      <c r="YB811"/>
      <c r="YC811"/>
      <c r="YD811"/>
      <c r="YE811"/>
      <c r="YF811"/>
      <c r="YG811"/>
      <c r="YH811"/>
      <c r="YI811"/>
      <c r="YJ811"/>
      <c r="YK811"/>
      <c r="YL811"/>
      <c r="YM811"/>
      <c r="YN811"/>
      <c r="YO811"/>
      <c r="YP811"/>
      <c r="YQ811"/>
      <c r="YR811"/>
      <c r="YS811"/>
      <c r="YT811"/>
      <c r="YU811"/>
      <c r="YV811"/>
      <c r="YW811"/>
      <c r="YX811"/>
      <c r="YY811"/>
      <c r="YZ811"/>
      <c r="ZA811"/>
      <c r="ZB811"/>
      <c r="ZC811"/>
      <c r="ZD811"/>
      <c r="ZE811"/>
      <c r="ZF811"/>
      <c r="ZG811"/>
      <c r="ZH811"/>
      <c r="ZI811"/>
      <c r="ZJ811"/>
      <c r="ZK811"/>
      <c r="ZL811"/>
      <c r="ZM811"/>
      <c r="ZN811"/>
      <c r="ZO811"/>
      <c r="ZP811"/>
      <c r="ZQ811"/>
      <c r="ZR811"/>
      <c r="ZS811"/>
      <c r="ZT811"/>
      <c r="ZU811"/>
      <c r="ZV811"/>
      <c r="ZW811"/>
      <c r="ZX811"/>
      <c r="ZY811"/>
      <c r="ZZ811"/>
      <c r="AAA811"/>
      <c r="AAB811"/>
      <c r="AAC811"/>
      <c r="AAD811"/>
      <c r="AAE811"/>
      <c r="AAF811"/>
      <c r="AAG811"/>
      <c r="AAH811"/>
      <c r="AAI811"/>
      <c r="AAJ811"/>
      <c r="AAK811"/>
      <c r="AAL811"/>
      <c r="AAM811"/>
      <c r="AAN811"/>
      <c r="AAO811"/>
      <c r="AAP811"/>
      <c r="AAQ811"/>
      <c r="AAR811"/>
      <c r="AAS811"/>
      <c r="AAT811"/>
      <c r="AAU811"/>
      <c r="AAV811" t="s">
        <v>816</v>
      </c>
      <c r="AAW811"/>
      <c r="AAX811"/>
      <c r="AAY811"/>
      <c r="AAZ811"/>
      <c r="ABA811"/>
      <c r="ABB811"/>
      <c r="ABC811"/>
      <c r="ABD811"/>
      <c r="ABE811"/>
      <c r="ABF811"/>
      <c r="ABG811"/>
      <c r="ABH811" t="s">
        <v>816</v>
      </c>
      <c r="ABI811"/>
      <c r="ABJ811"/>
      <c r="ABK811"/>
      <c r="ABL811"/>
      <c r="ABM811"/>
      <c r="ABN811"/>
      <c r="ABO811"/>
      <c r="ABP811"/>
      <c r="ABQ811" t="s">
        <v>816</v>
      </c>
      <c r="ABR811"/>
      <c r="ABS811"/>
      <c r="ABT811"/>
      <c r="ABU811"/>
      <c r="ABV811"/>
      <c r="ABW811"/>
      <c r="ABX811"/>
      <c r="ABY811"/>
      <c r="ABZ811"/>
      <c r="ACA811"/>
      <c r="ACB811"/>
      <c r="ACC811"/>
      <c r="ACD811" t="s">
        <v>816</v>
      </c>
      <c r="ACE811"/>
      <c r="ACF811"/>
      <c r="ACG811"/>
      <c r="ACH811"/>
      <c r="ACI811"/>
      <c r="ACJ811"/>
      <c r="ACK811"/>
      <c r="ACL811"/>
      <c r="ACM811"/>
      <c r="ACN811"/>
      <c r="ACO811"/>
      <c r="ACP811"/>
      <c r="ACQ811" t="s">
        <v>873</v>
      </c>
      <c r="ACR811">
        <v>371484643</v>
      </c>
      <c r="ACS811" s="396">
        <v>44904.322291666671</v>
      </c>
      <c r="ACT811"/>
      <c r="ACU811"/>
      <c r="ACV811" t="s">
        <v>801</v>
      </c>
      <c r="ACW811"/>
      <c r="ACX811"/>
      <c r="ACY811">
        <v>811</v>
      </c>
    </row>
    <row r="812" spans="1:779" s="82" customFormat="1" x14ac:dyDescent="0.3">
      <c r="A812" t="s">
        <v>4489</v>
      </c>
      <c r="B812" s="396">
        <v>44895.527594988424</v>
      </c>
      <c r="C812" s="396">
        <v>44895.52998846065</v>
      </c>
      <c r="D812" s="396">
        <v>44895</v>
      </c>
      <c r="E812" t="s">
        <v>932</v>
      </c>
      <c r="F812" s="396">
        <v>44895</v>
      </c>
      <c r="G812" t="s">
        <v>813</v>
      </c>
      <c r="H812" t="s">
        <v>922</v>
      </c>
      <c r="I812" t="s">
        <v>922</v>
      </c>
      <c r="J812" t="s">
        <v>922</v>
      </c>
      <c r="K812" t="s">
        <v>876</v>
      </c>
      <c r="L812" t="s">
        <v>809</v>
      </c>
      <c r="M812">
        <v>0</v>
      </c>
      <c r="N812">
        <v>0</v>
      </c>
      <c r="O812">
        <v>0</v>
      </c>
      <c r="P812">
        <v>0</v>
      </c>
      <c r="Q812">
        <v>0</v>
      </c>
      <c r="R812">
        <v>0</v>
      </c>
      <c r="S812">
        <v>0</v>
      </c>
      <c r="T812">
        <v>0</v>
      </c>
      <c r="U812">
        <v>0</v>
      </c>
      <c r="V812">
        <v>0</v>
      </c>
      <c r="W812">
        <v>0</v>
      </c>
      <c r="X812">
        <v>0</v>
      </c>
      <c r="Y812">
        <v>0</v>
      </c>
      <c r="Z812">
        <v>0</v>
      </c>
      <c r="AA812">
        <v>0</v>
      </c>
      <c r="AB812">
        <v>1</v>
      </c>
      <c r="AC812">
        <v>0</v>
      </c>
      <c r="AD812">
        <v>0</v>
      </c>
      <c r="AE812">
        <v>0</v>
      </c>
      <c r="AF812">
        <v>0</v>
      </c>
      <c r="AG812">
        <v>0</v>
      </c>
      <c r="AH812">
        <v>0</v>
      </c>
      <c r="AI812">
        <v>0</v>
      </c>
      <c r="AJ812"/>
      <c r="AK812"/>
      <c r="AL812"/>
      <c r="AM812"/>
      <c r="AN812"/>
      <c r="AO812"/>
      <c r="AP812"/>
      <c r="AQ812"/>
      <c r="AR812"/>
      <c r="AS812"/>
      <c r="AT812"/>
      <c r="AU812"/>
      <c r="AV812"/>
      <c r="AW812"/>
      <c r="AX812"/>
      <c r="AY812"/>
      <c r="AZ812"/>
      <c r="BA812"/>
      <c r="BB812"/>
      <c r="BC812"/>
      <c r="BD812"/>
      <c r="BE812"/>
      <c r="BF812"/>
      <c r="BG812"/>
      <c r="BH812"/>
      <c r="BI812"/>
      <c r="BJ812"/>
      <c r="BK812"/>
      <c r="BL812"/>
      <c r="BM812"/>
      <c r="BN812"/>
      <c r="BO812"/>
      <c r="BP812"/>
      <c r="BQ812"/>
      <c r="BR812"/>
      <c r="BS812"/>
      <c r="BT812"/>
      <c r="BU812"/>
      <c r="BV812"/>
      <c r="BW812"/>
      <c r="BX812"/>
      <c r="BY812"/>
      <c r="BZ812"/>
      <c r="CA812"/>
      <c r="CB812"/>
      <c r="CC812"/>
      <c r="CD812"/>
      <c r="CE812"/>
      <c r="CF812"/>
      <c r="CG812"/>
      <c r="CH812"/>
      <c r="CI812"/>
      <c r="CJ812"/>
      <c r="CK812"/>
      <c r="CL812"/>
      <c r="CM812"/>
      <c r="CN812"/>
      <c r="CO812"/>
      <c r="CP812"/>
      <c r="CQ812"/>
      <c r="CR812"/>
      <c r="CS812"/>
      <c r="CT812"/>
      <c r="CU812"/>
      <c r="CV812"/>
      <c r="CW812"/>
      <c r="CX812"/>
      <c r="CY812"/>
      <c r="CZ812"/>
      <c r="DA812"/>
      <c r="DB812"/>
      <c r="DC812"/>
      <c r="DD812"/>
      <c r="DE812"/>
      <c r="DF812"/>
      <c r="DG812"/>
      <c r="DH812"/>
      <c r="DI812"/>
      <c r="DJ812"/>
      <c r="DK812"/>
      <c r="DL812"/>
      <c r="DM812"/>
      <c r="DN812"/>
      <c r="DO812"/>
      <c r="DP812"/>
      <c r="DQ812"/>
      <c r="DR812"/>
      <c r="DS812"/>
      <c r="DT812"/>
      <c r="DU812"/>
      <c r="DV812"/>
      <c r="DW812"/>
      <c r="DX812"/>
      <c r="DY812"/>
      <c r="DZ812"/>
      <c r="EA812"/>
      <c r="EB812"/>
      <c r="EC812"/>
      <c r="ED812"/>
      <c r="EE812"/>
      <c r="EF812"/>
      <c r="EG812"/>
      <c r="EH812"/>
      <c r="EI812"/>
      <c r="EJ812"/>
      <c r="EK812"/>
      <c r="EL812"/>
      <c r="EM812"/>
      <c r="EN812"/>
      <c r="EO812"/>
      <c r="EP812"/>
      <c r="EQ812"/>
      <c r="ER812"/>
      <c r="ES812"/>
      <c r="ET812"/>
      <c r="EU812"/>
      <c r="EV812"/>
      <c r="EW812"/>
      <c r="EX812"/>
      <c r="EY812"/>
      <c r="EZ812"/>
      <c r="FA812"/>
      <c r="FB812"/>
      <c r="FC812"/>
      <c r="FD812"/>
      <c r="FE812"/>
      <c r="FF812"/>
      <c r="FG812"/>
      <c r="FH812"/>
      <c r="FI812"/>
      <c r="FJ812"/>
      <c r="FK812"/>
      <c r="FL812"/>
      <c r="FM812"/>
      <c r="FN812"/>
      <c r="FO812"/>
      <c r="FP812"/>
      <c r="FQ812"/>
      <c r="FR812"/>
      <c r="FS812"/>
      <c r="FT812"/>
      <c r="FU812"/>
      <c r="FV812"/>
      <c r="FW812"/>
      <c r="FX812"/>
      <c r="FY812"/>
      <c r="FZ812"/>
      <c r="GA812"/>
      <c r="GB812"/>
      <c r="GC812"/>
      <c r="GD812"/>
      <c r="GE812"/>
      <c r="GF812"/>
      <c r="GG812"/>
      <c r="GH812"/>
      <c r="GI812"/>
      <c r="GJ812"/>
      <c r="GK812"/>
      <c r="GL812"/>
      <c r="GM812"/>
      <c r="GN812"/>
      <c r="GO812"/>
      <c r="GP812"/>
      <c r="GQ812"/>
      <c r="GR812"/>
      <c r="GS812"/>
      <c r="GT812"/>
      <c r="GU812"/>
      <c r="GV812"/>
      <c r="GW812"/>
      <c r="GX812"/>
      <c r="GY812"/>
      <c r="GZ812"/>
      <c r="HA812"/>
      <c r="HB812"/>
      <c r="HC812"/>
      <c r="HD812"/>
      <c r="HE812"/>
      <c r="HF812"/>
      <c r="HG812"/>
      <c r="HH812"/>
      <c r="HI812"/>
      <c r="HJ812"/>
      <c r="HK812"/>
      <c r="HL812"/>
      <c r="HM812"/>
      <c r="HN812"/>
      <c r="HO812"/>
      <c r="HP812"/>
      <c r="HQ812"/>
      <c r="HR812"/>
      <c r="HS812"/>
      <c r="HT812"/>
      <c r="HU812"/>
      <c r="HV812"/>
      <c r="HW812"/>
      <c r="HX812"/>
      <c r="HY812"/>
      <c r="HZ812"/>
      <c r="IA812"/>
      <c r="IB812"/>
      <c r="IC812"/>
      <c r="ID812"/>
      <c r="IE812"/>
      <c r="IF812"/>
      <c r="IG812"/>
      <c r="IH812"/>
      <c r="II812"/>
      <c r="IJ812"/>
      <c r="IK812"/>
      <c r="IL812"/>
      <c r="IM812"/>
      <c r="IN812"/>
      <c r="IO812"/>
      <c r="IP812"/>
      <c r="IQ812"/>
      <c r="IR812"/>
      <c r="IS812"/>
      <c r="IT812"/>
      <c r="IU812"/>
      <c r="IV812"/>
      <c r="IW812"/>
      <c r="IX812"/>
      <c r="IY812"/>
      <c r="IZ812"/>
      <c r="JA812"/>
      <c r="JB812"/>
      <c r="JC812"/>
      <c r="JD812"/>
      <c r="JE812"/>
      <c r="JF812"/>
      <c r="JG812"/>
      <c r="JH812"/>
      <c r="JI812"/>
      <c r="JJ812"/>
      <c r="JK812"/>
      <c r="JL812"/>
      <c r="JM812"/>
      <c r="JN812"/>
      <c r="JO812"/>
      <c r="JP812"/>
      <c r="JQ812"/>
      <c r="JR812"/>
      <c r="JS812"/>
      <c r="JT812"/>
      <c r="JU812"/>
      <c r="JV812"/>
      <c r="JW812"/>
      <c r="JX812"/>
      <c r="JY812"/>
      <c r="JZ812"/>
      <c r="KA812"/>
      <c r="KB812"/>
      <c r="KC812"/>
      <c r="KD812"/>
      <c r="KE812"/>
      <c r="KF812"/>
      <c r="KG812"/>
      <c r="KH812"/>
      <c r="KI812"/>
      <c r="KJ812"/>
      <c r="KK812"/>
      <c r="KL812"/>
      <c r="KM812"/>
      <c r="KN812"/>
      <c r="KO812"/>
      <c r="KP812"/>
      <c r="KQ812"/>
      <c r="KR812"/>
      <c r="KS812"/>
      <c r="KT812"/>
      <c r="KU812"/>
      <c r="KV812"/>
      <c r="KW812"/>
      <c r="KX812"/>
      <c r="KY812"/>
      <c r="KZ812"/>
      <c r="LA812"/>
      <c r="LB812"/>
      <c r="LC812"/>
      <c r="LD812"/>
      <c r="LE812"/>
      <c r="LF812"/>
      <c r="LG812"/>
      <c r="LH812"/>
      <c r="LI812"/>
      <c r="LJ812"/>
      <c r="LK812"/>
      <c r="LL812"/>
      <c r="LM812"/>
      <c r="LN812"/>
      <c r="LO812"/>
      <c r="LP812"/>
      <c r="LQ812"/>
      <c r="LR812"/>
      <c r="LS812"/>
      <c r="LT812"/>
      <c r="LU812"/>
      <c r="LV812"/>
      <c r="LW812"/>
      <c r="LX812"/>
      <c r="LY812"/>
      <c r="LZ812"/>
      <c r="MA812"/>
      <c r="MB812"/>
      <c r="MC812"/>
      <c r="MD812"/>
      <c r="ME812"/>
      <c r="MF812"/>
      <c r="MG812"/>
      <c r="MH812"/>
      <c r="MI812"/>
      <c r="MJ812"/>
      <c r="MK812"/>
      <c r="ML812"/>
      <c r="MM812"/>
      <c r="MN812"/>
      <c r="MO812"/>
      <c r="MP812"/>
      <c r="MQ812"/>
      <c r="MR812"/>
      <c r="MS812"/>
      <c r="MT812"/>
      <c r="MU812"/>
      <c r="MV812"/>
      <c r="MW812"/>
      <c r="MX812"/>
      <c r="MY812"/>
      <c r="MZ812"/>
      <c r="NA812"/>
      <c r="NB812"/>
      <c r="NC812"/>
      <c r="ND812"/>
      <c r="NE812"/>
      <c r="NF812"/>
      <c r="NG812"/>
      <c r="NH812"/>
      <c r="NI812"/>
      <c r="NJ812"/>
      <c r="NK812"/>
      <c r="NL812"/>
      <c r="NM812"/>
      <c r="NN812"/>
      <c r="NO812"/>
      <c r="NP812"/>
      <c r="NQ812"/>
      <c r="NR812"/>
      <c r="NS812"/>
      <c r="NT812"/>
      <c r="NU812"/>
      <c r="NV812"/>
      <c r="NW812"/>
      <c r="NX812"/>
      <c r="NY812"/>
      <c r="NZ812"/>
      <c r="OA812"/>
      <c r="OB812"/>
      <c r="OC812"/>
      <c r="OD812"/>
      <c r="OE812"/>
      <c r="OF812"/>
      <c r="OG812"/>
      <c r="OH812"/>
      <c r="OI812"/>
      <c r="OJ812"/>
      <c r="OK812"/>
      <c r="OL812"/>
      <c r="OM812"/>
      <c r="ON812"/>
      <c r="OO812"/>
      <c r="OP812"/>
      <c r="OQ812"/>
      <c r="OR812"/>
      <c r="OS812"/>
      <c r="OT812"/>
      <c r="OU812"/>
      <c r="OV812"/>
      <c r="OW812"/>
      <c r="OX812"/>
      <c r="OY812"/>
      <c r="OZ812"/>
      <c r="PA812"/>
      <c r="PB812"/>
      <c r="PC812"/>
      <c r="PD812"/>
      <c r="PE812"/>
      <c r="PF812"/>
      <c r="PG812"/>
      <c r="PH812"/>
      <c r="PI812"/>
      <c r="PJ812"/>
      <c r="PK812"/>
      <c r="PL812"/>
      <c r="PM812"/>
      <c r="PN812"/>
      <c r="PO812"/>
      <c r="PP812"/>
      <c r="PQ812"/>
      <c r="PR812"/>
      <c r="PS812"/>
      <c r="PT812"/>
      <c r="PU812" t="s">
        <v>797</v>
      </c>
      <c r="PV812"/>
      <c r="PW812">
        <v>2500</v>
      </c>
      <c r="PX812">
        <v>2500</v>
      </c>
      <c r="PY812"/>
      <c r="PZ812">
        <v>1500</v>
      </c>
      <c r="QA812">
        <v>66.666666666666657</v>
      </c>
      <c r="QB812">
        <v>1000</v>
      </c>
      <c r="QC812" t="s">
        <v>3109</v>
      </c>
      <c r="QD812" t="s">
        <v>806</v>
      </c>
      <c r="QE812"/>
      <c r="QF812" t="s">
        <v>823</v>
      </c>
      <c r="QG812" t="s">
        <v>797</v>
      </c>
      <c r="QH812" t="s">
        <v>1002</v>
      </c>
      <c r="QI812">
        <v>0</v>
      </c>
      <c r="QJ812">
        <v>0</v>
      </c>
      <c r="QK812">
        <v>0</v>
      </c>
      <c r="QL812">
        <v>1</v>
      </c>
      <c r="QM812">
        <v>0</v>
      </c>
      <c r="QN812">
        <v>0</v>
      </c>
      <c r="QO812">
        <v>0</v>
      </c>
      <c r="QP812">
        <v>1</v>
      </c>
      <c r="QQ812">
        <v>0</v>
      </c>
      <c r="QR812">
        <v>0</v>
      </c>
      <c r="QS812">
        <v>0</v>
      </c>
      <c r="QT812">
        <v>0</v>
      </c>
      <c r="QU812">
        <v>0</v>
      </c>
      <c r="QV812">
        <v>0</v>
      </c>
      <c r="QW812">
        <v>0</v>
      </c>
      <c r="QX812"/>
      <c r="QY812"/>
      <c r="QZ812"/>
      <c r="RA812"/>
      <c r="RB812"/>
      <c r="RC812"/>
      <c r="RD812"/>
      <c r="RE812"/>
      <c r="RF812"/>
      <c r="RG812"/>
      <c r="RH812"/>
      <c r="RI812"/>
      <c r="RJ812"/>
      <c r="RK812"/>
      <c r="RL812"/>
      <c r="RM812"/>
      <c r="RN812"/>
      <c r="RO812"/>
      <c r="RP812"/>
      <c r="RQ812"/>
      <c r="RR812"/>
      <c r="RS812"/>
      <c r="RT812"/>
      <c r="RU812"/>
      <c r="RV812"/>
      <c r="RW812"/>
      <c r="RX812"/>
      <c r="RY812"/>
      <c r="RZ812"/>
      <c r="SA812"/>
      <c r="SB812"/>
      <c r="SC812"/>
      <c r="SD812"/>
      <c r="SE812"/>
      <c r="SF812"/>
      <c r="SG812"/>
      <c r="SH812"/>
      <c r="SI812"/>
      <c r="SJ812"/>
      <c r="SK812"/>
      <c r="SL812"/>
      <c r="SM812"/>
      <c r="SN812"/>
      <c r="SO812"/>
      <c r="SP812"/>
      <c r="SQ812"/>
      <c r="SR812"/>
      <c r="SS812"/>
      <c r="ST812"/>
      <c r="SU812"/>
      <c r="SV812"/>
      <c r="SW812"/>
      <c r="SX812"/>
      <c r="SY812"/>
      <c r="SZ812"/>
      <c r="TA812"/>
      <c r="TB812"/>
      <c r="TC812"/>
      <c r="TD812"/>
      <c r="TE812"/>
      <c r="TF812"/>
      <c r="TG812"/>
      <c r="TH812"/>
      <c r="TI812"/>
      <c r="TJ812"/>
      <c r="TK812"/>
      <c r="TL812"/>
      <c r="TM812"/>
      <c r="TN812"/>
      <c r="TO812"/>
      <c r="TP812"/>
      <c r="TQ812"/>
      <c r="TR812"/>
      <c r="TS812"/>
      <c r="TT812"/>
      <c r="TU812"/>
      <c r="TV812"/>
      <c r="TW812"/>
      <c r="TX812"/>
      <c r="TY812"/>
      <c r="TZ812"/>
      <c r="UA812"/>
      <c r="UB812"/>
      <c r="UC812"/>
      <c r="UD812"/>
      <c r="UE812"/>
      <c r="UF812"/>
      <c r="UG812"/>
      <c r="UH812"/>
      <c r="UI812"/>
      <c r="UJ812"/>
      <c r="UK812"/>
      <c r="UL812"/>
      <c r="UM812"/>
      <c r="UN812"/>
      <c r="UO812"/>
      <c r="UP812"/>
      <c r="UQ812"/>
      <c r="UR812"/>
      <c r="US812"/>
      <c r="UT812"/>
      <c r="UU812"/>
      <c r="UV812"/>
      <c r="UW812"/>
      <c r="UX812"/>
      <c r="UY812"/>
      <c r="UZ812"/>
      <c r="VA812"/>
      <c r="VB812"/>
      <c r="VC812"/>
      <c r="VD812"/>
      <c r="VE812"/>
      <c r="VF812"/>
      <c r="VG812"/>
      <c r="VH812"/>
      <c r="VI812"/>
      <c r="VJ812"/>
      <c r="VK812"/>
      <c r="VL812"/>
      <c r="VM812"/>
      <c r="VN812"/>
      <c r="VO812"/>
      <c r="VP812"/>
      <c r="VQ812"/>
      <c r="VR812"/>
      <c r="VS812"/>
      <c r="VT812"/>
      <c r="VU812"/>
      <c r="VV812"/>
      <c r="VW812"/>
      <c r="VX812"/>
      <c r="VY812"/>
      <c r="VZ812"/>
      <c r="WA812"/>
      <c r="WB812"/>
      <c r="WC812"/>
      <c r="WD812"/>
      <c r="WE812"/>
      <c r="WF812"/>
      <c r="WG812"/>
      <c r="WH812"/>
      <c r="WI812"/>
      <c r="WJ812"/>
      <c r="WK812"/>
      <c r="WL812"/>
      <c r="WM812"/>
      <c r="WN812"/>
      <c r="WO812"/>
      <c r="WP812"/>
      <c r="WQ812"/>
      <c r="WR812"/>
      <c r="WS812"/>
      <c r="WT812"/>
      <c r="WU812"/>
      <c r="WV812"/>
      <c r="WW812"/>
      <c r="WX812"/>
      <c r="WY812"/>
      <c r="WZ812"/>
      <c r="XA812"/>
      <c r="XB812"/>
      <c r="XC812"/>
      <c r="XD812"/>
      <c r="XE812"/>
      <c r="XF812"/>
      <c r="XG812"/>
      <c r="XH812"/>
      <c r="XI812"/>
      <c r="XJ812"/>
      <c r="XK812"/>
      <c r="XL812"/>
      <c r="XM812"/>
      <c r="XN812"/>
      <c r="XO812"/>
      <c r="XP812"/>
      <c r="XQ812"/>
      <c r="XR812"/>
      <c r="XS812"/>
      <c r="XT812"/>
      <c r="XU812"/>
      <c r="XV812"/>
      <c r="XW812"/>
      <c r="XX812"/>
      <c r="XY812"/>
      <c r="XZ812"/>
      <c r="YA812"/>
      <c r="YB812"/>
      <c r="YC812"/>
      <c r="YD812"/>
      <c r="YE812"/>
      <c r="YF812"/>
      <c r="YG812"/>
      <c r="YH812"/>
      <c r="YI812"/>
      <c r="YJ812"/>
      <c r="YK812"/>
      <c r="YL812"/>
      <c r="YM812"/>
      <c r="YN812"/>
      <c r="YO812"/>
      <c r="YP812"/>
      <c r="YQ812"/>
      <c r="YR812"/>
      <c r="YS812"/>
      <c r="YT812"/>
      <c r="YU812"/>
      <c r="YV812"/>
      <c r="YW812"/>
      <c r="YX812"/>
      <c r="YY812"/>
      <c r="YZ812"/>
      <c r="ZA812"/>
      <c r="ZB812"/>
      <c r="ZC812"/>
      <c r="ZD812"/>
      <c r="ZE812"/>
      <c r="ZF812"/>
      <c r="ZG812"/>
      <c r="ZH812"/>
      <c r="ZI812"/>
      <c r="ZJ812"/>
      <c r="ZK812"/>
      <c r="ZL812"/>
      <c r="ZM812"/>
      <c r="ZN812"/>
      <c r="ZO812"/>
      <c r="ZP812"/>
      <c r="ZQ812"/>
      <c r="ZR812"/>
      <c r="ZS812"/>
      <c r="ZT812"/>
      <c r="ZU812"/>
      <c r="ZV812"/>
      <c r="ZW812"/>
      <c r="ZX812"/>
      <c r="ZY812"/>
      <c r="ZZ812"/>
      <c r="AAA812"/>
      <c r="AAB812"/>
      <c r="AAC812"/>
      <c r="AAD812"/>
      <c r="AAE812"/>
      <c r="AAF812"/>
      <c r="AAG812"/>
      <c r="AAH812"/>
      <c r="AAI812"/>
      <c r="AAJ812"/>
      <c r="AAK812"/>
      <c r="AAL812"/>
      <c r="AAM812"/>
      <c r="AAN812"/>
      <c r="AAO812"/>
      <c r="AAP812"/>
      <c r="AAQ812"/>
      <c r="AAR812"/>
      <c r="AAS812"/>
      <c r="AAT812"/>
      <c r="AAU812"/>
      <c r="AAV812" t="s">
        <v>797</v>
      </c>
      <c r="AAW812" t="s">
        <v>2185</v>
      </c>
      <c r="AAX812">
        <v>0</v>
      </c>
      <c r="AAY812">
        <v>0</v>
      </c>
      <c r="AAZ812">
        <v>0</v>
      </c>
      <c r="ABA812">
        <v>1</v>
      </c>
      <c r="ABB812">
        <v>0</v>
      </c>
      <c r="ABC812">
        <v>0</v>
      </c>
      <c r="ABD812">
        <v>0</v>
      </c>
      <c r="ABE812">
        <v>0</v>
      </c>
      <c r="ABF812">
        <v>0</v>
      </c>
      <c r="ABG812"/>
      <c r="ABH812" t="s">
        <v>797</v>
      </c>
      <c r="ABI812" t="s">
        <v>2191</v>
      </c>
      <c r="ABJ812">
        <v>0</v>
      </c>
      <c r="ABK812">
        <v>0</v>
      </c>
      <c r="ABL812">
        <v>0</v>
      </c>
      <c r="ABM812">
        <v>1</v>
      </c>
      <c r="ABN812">
        <v>0</v>
      </c>
      <c r="ABO812">
        <v>0</v>
      </c>
      <c r="ABP812"/>
      <c r="ABQ812" t="s">
        <v>797</v>
      </c>
      <c r="ABR812" t="s">
        <v>2204</v>
      </c>
      <c r="ABS812">
        <v>0</v>
      </c>
      <c r="ABT812">
        <v>0</v>
      </c>
      <c r="ABU812">
        <v>1</v>
      </c>
      <c r="ABV812">
        <v>0</v>
      </c>
      <c r="ABW812">
        <v>0</v>
      </c>
      <c r="ABX812">
        <v>0</v>
      </c>
      <c r="ABY812">
        <v>0</v>
      </c>
      <c r="ABZ812">
        <v>0</v>
      </c>
      <c r="ACA812">
        <v>0</v>
      </c>
      <c r="ACB812">
        <v>0</v>
      </c>
      <c r="ACC812"/>
      <c r="ACD812" t="s">
        <v>797</v>
      </c>
      <c r="ACE812" t="s">
        <v>2200</v>
      </c>
      <c r="ACF812">
        <v>1</v>
      </c>
      <c r="ACG812">
        <v>0</v>
      </c>
      <c r="ACH812">
        <v>0</v>
      </c>
      <c r="ACI812">
        <v>0</v>
      </c>
      <c r="ACJ812">
        <v>0</v>
      </c>
      <c r="ACK812">
        <v>0</v>
      </c>
      <c r="ACL812">
        <v>0</v>
      </c>
      <c r="ACM812">
        <v>0</v>
      </c>
      <c r="ACN812">
        <v>0</v>
      </c>
      <c r="ACO812">
        <v>0</v>
      </c>
      <c r="ACP812"/>
      <c r="ACQ812" t="s">
        <v>873</v>
      </c>
      <c r="ACR812">
        <v>371484649</v>
      </c>
      <c r="ACS812" s="396">
        <v>44904.32231481481</v>
      </c>
      <c r="ACT812"/>
      <c r="ACU812"/>
      <c r="ACV812" t="s">
        <v>801</v>
      </c>
      <c r="ACW812"/>
      <c r="ACX812"/>
      <c r="ACY812">
        <v>812</v>
      </c>
    </row>
    <row r="813" spans="1:779" s="82" customFormat="1" x14ac:dyDescent="0.3">
      <c r="A813" t="s">
        <v>4490</v>
      </c>
      <c r="B813" s="396">
        <v>44903.716707557869</v>
      </c>
      <c r="C813" s="396">
        <v>44903.726545104168</v>
      </c>
      <c r="D813" s="396">
        <v>44903</v>
      </c>
      <c r="E813" t="s">
        <v>932</v>
      </c>
      <c r="F813" s="396">
        <v>44895</v>
      </c>
      <c r="G813" t="s">
        <v>813</v>
      </c>
      <c r="H813" t="s">
        <v>922</v>
      </c>
      <c r="I813" t="s">
        <v>922</v>
      </c>
      <c r="J813" t="s">
        <v>922</v>
      </c>
      <c r="K813" t="s">
        <v>795</v>
      </c>
      <c r="L813" t="s">
        <v>4491</v>
      </c>
      <c r="M813">
        <v>1</v>
      </c>
      <c r="N813">
        <v>0</v>
      </c>
      <c r="O813">
        <v>1</v>
      </c>
      <c r="P813">
        <v>1</v>
      </c>
      <c r="Q813">
        <v>1</v>
      </c>
      <c r="R813">
        <v>1</v>
      </c>
      <c r="S813">
        <v>1</v>
      </c>
      <c r="T813">
        <v>0</v>
      </c>
      <c r="U813">
        <v>0</v>
      </c>
      <c r="V813">
        <v>0</v>
      </c>
      <c r="W813">
        <v>0</v>
      </c>
      <c r="X813">
        <v>0</v>
      </c>
      <c r="Y813">
        <v>0</v>
      </c>
      <c r="Z813">
        <v>0</v>
      </c>
      <c r="AA813">
        <v>1</v>
      </c>
      <c r="AB813">
        <v>0</v>
      </c>
      <c r="AC813">
        <v>1</v>
      </c>
      <c r="AD813">
        <v>1</v>
      </c>
      <c r="AE813">
        <v>1</v>
      </c>
      <c r="AF813">
        <v>1</v>
      </c>
      <c r="AG813">
        <v>0</v>
      </c>
      <c r="AH813">
        <v>0</v>
      </c>
      <c r="AI813">
        <v>0</v>
      </c>
      <c r="AJ813" t="s">
        <v>797</v>
      </c>
      <c r="AK813"/>
      <c r="AL813">
        <v>1500</v>
      </c>
      <c r="AM813">
        <v>1500</v>
      </c>
      <c r="AN813"/>
      <c r="AO813">
        <v>2000</v>
      </c>
      <c r="AP813">
        <v>-25</v>
      </c>
      <c r="AQ813">
        <v>-500</v>
      </c>
      <c r="AR813" t="s">
        <v>4492</v>
      </c>
      <c r="AS813" t="s">
        <v>798</v>
      </c>
      <c r="AT813" t="s">
        <v>799</v>
      </c>
      <c r="AU813"/>
      <c r="AV813" t="s">
        <v>797</v>
      </c>
      <c r="AW813" t="s">
        <v>829</v>
      </c>
      <c r="AX813">
        <v>0</v>
      </c>
      <c r="AY813">
        <v>1</v>
      </c>
      <c r="AZ813">
        <v>0</v>
      </c>
      <c r="BA813">
        <v>1</v>
      </c>
      <c r="BB813">
        <v>0</v>
      </c>
      <c r="BC813">
        <v>0</v>
      </c>
      <c r="BD813">
        <v>0</v>
      </c>
      <c r="BE813">
        <v>0</v>
      </c>
      <c r="BF813">
        <v>0</v>
      </c>
      <c r="BG813">
        <v>0</v>
      </c>
      <c r="BH813">
        <v>0</v>
      </c>
      <c r="BI813">
        <v>0</v>
      </c>
      <c r="BJ813">
        <v>0</v>
      </c>
      <c r="BK813">
        <v>0</v>
      </c>
      <c r="BL813">
        <v>0</v>
      </c>
      <c r="BM813"/>
      <c r="BN813"/>
      <c r="BO813"/>
      <c r="BP813"/>
      <c r="BQ813"/>
      <c r="BR813"/>
      <c r="BS813"/>
      <c r="BT813"/>
      <c r="BU813"/>
      <c r="BV813"/>
      <c r="BW813"/>
      <c r="BX813"/>
      <c r="BY813"/>
      <c r="BZ813"/>
      <c r="CA813"/>
      <c r="CB813"/>
      <c r="CC813"/>
      <c r="CD813"/>
      <c r="CE813"/>
      <c r="CF813"/>
      <c r="CG813"/>
      <c r="CH813"/>
      <c r="CI813"/>
      <c r="CJ813"/>
      <c r="CK813"/>
      <c r="CL813"/>
      <c r="CM813"/>
      <c r="CN813"/>
      <c r="CO813"/>
      <c r="CP813"/>
      <c r="CQ813"/>
      <c r="CR813"/>
      <c r="CS813"/>
      <c r="CT813" t="s">
        <v>797</v>
      </c>
      <c r="CU813"/>
      <c r="CV813">
        <v>2500</v>
      </c>
      <c r="CW813">
        <v>2500</v>
      </c>
      <c r="CX813"/>
      <c r="CY813">
        <v>2500</v>
      </c>
      <c r="CZ813">
        <v>0</v>
      </c>
      <c r="DA813">
        <v>0</v>
      </c>
      <c r="DB813"/>
      <c r="DC813" t="s">
        <v>806</v>
      </c>
      <c r="DD813"/>
      <c r="DE813" t="s">
        <v>817</v>
      </c>
      <c r="DF813" t="s">
        <v>797</v>
      </c>
      <c r="DG813" t="s">
        <v>929</v>
      </c>
      <c r="DH813">
        <v>0</v>
      </c>
      <c r="DI813">
        <v>0</v>
      </c>
      <c r="DJ813">
        <v>0</v>
      </c>
      <c r="DK813">
        <v>0</v>
      </c>
      <c r="DL813">
        <v>0</v>
      </c>
      <c r="DM813">
        <v>0</v>
      </c>
      <c r="DN813">
        <v>0</v>
      </c>
      <c r="DO813">
        <v>0</v>
      </c>
      <c r="DP813">
        <v>0</v>
      </c>
      <c r="DQ813">
        <v>0</v>
      </c>
      <c r="DR813">
        <v>1</v>
      </c>
      <c r="DS813">
        <v>0</v>
      </c>
      <c r="DT813">
        <v>0</v>
      </c>
      <c r="DU813">
        <v>0</v>
      </c>
      <c r="DV813">
        <v>0</v>
      </c>
      <c r="DW813"/>
      <c r="DX813"/>
      <c r="DY813" t="s">
        <v>797</v>
      </c>
      <c r="DZ813"/>
      <c r="EA813">
        <v>3500</v>
      </c>
      <c r="EB813">
        <v>3500</v>
      </c>
      <c r="EC813"/>
      <c r="ED813">
        <v>4000</v>
      </c>
      <c r="EE813">
        <v>-12.5</v>
      </c>
      <c r="EF813">
        <v>-500</v>
      </c>
      <c r="EG813" t="s">
        <v>4493</v>
      </c>
      <c r="EH813" t="s">
        <v>806</v>
      </c>
      <c r="EI813"/>
      <c r="EJ813" t="s">
        <v>817</v>
      </c>
      <c r="EK813" t="s">
        <v>797</v>
      </c>
      <c r="EL813" t="s">
        <v>808</v>
      </c>
      <c r="EM813">
        <v>0</v>
      </c>
      <c r="EN813">
        <v>1</v>
      </c>
      <c r="EO813">
        <v>0</v>
      </c>
      <c r="EP813">
        <v>0</v>
      </c>
      <c r="EQ813">
        <v>0</v>
      </c>
      <c r="ER813">
        <v>0</v>
      </c>
      <c r="ES813">
        <v>0</v>
      </c>
      <c r="ET813">
        <v>0</v>
      </c>
      <c r="EU813">
        <v>0</v>
      </c>
      <c r="EV813">
        <v>0</v>
      </c>
      <c r="EW813">
        <v>0</v>
      </c>
      <c r="EX813">
        <v>0</v>
      </c>
      <c r="EY813">
        <v>1</v>
      </c>
      <c r="EZ813">
        <v>0</v>
      </c>
      <c r="FA813">
        <v>0</v>
      </c>
      <c r="FB813"/>
      <c r="FC813"/>
      <c r="FD813" t="s">
        <v>797</v>
      </c>
      <c r="FE813"/>
      <c r="FF813">
        <v>2500</v>
      </c>
      <c r="FG813">
        <v>2500</v>
      </c>
      <c r="FH813"/>
      <c r="FI813">
        <v>3500</v>
      </c>
      <c r="FJ813">
        <v>-28.571428571428569</v>
      </c>
      <c r="FK813">
        <v>-1000</v>
      </c>
      <c r="FL813" t="s">
        <v>4494</v>
      </c>
      <c r="FM813" t="s">
        <v>806</v>
      </c>
      <c r="FN813"/>
      <c r="FO813" t="s">
        <v>817</v>
      </c>
      <c r="FP813" t="s">
        <v>797</v>
      </c>
      <c r="FQ813" t="s">
        <v>962</v>
      </c>
      <c r="FR813">
        <v>0</v>
      </c>
      <c r="FS813">
        <v>0</v>
      </c>
      <c r="FT813">
        <v>0</v>
      </c>
      <c r="FU813">
        <v>1</v>
      </c>
      <c r="FV813">
        <v>0</v>
      </c>
      <c r="FW813">
        <v>0</v>
      </c>
      <c r="FX813">
        <v>0</v>
      </c>
      <c r="FY813">
        <v>0</v>
      </c>
      <c r="FZ813">
        <v>0</v>
      </c>
      <c r="GA813">
        <v>0</v>
      </c>
      <c r="GB813">
        <v>0</v>
      </c>
      <c r="GC813">
        <v>0</v>
      </c>
      <c r="GD813">
        <v>0</v>
      </c>
      <c r="GE813">
        <v>0</v>
      </c>
      <c r="GF813">
        <v>0</v>
      </c>
      <c r="GG813"/>
      <c r="GH813"/>
      <c r="GI813" t="s">
        <v>797</v>
      </c>
      <c r="GJ813"/>
      <c r="GK813">
        <v>12500</v>
      </c>
      <c r="GL813">
        <v>15000</v>
      </c>
      <c r="GM813">
        <v>-16.666666666666661</v>
      </c>
      <c r="GN813">
        <v>-2500</v>
      </c>
      <c r="GO813" t="s">
        <v>4495</v>
      </c>
      <c r="GP813" t="s">
        <v>806</v>
      </c>
      <c r="GQ813"/>
      <c r="GR813" t="s">
        <v>817</v>
      </c>
      <c r="GS813" t="s">
        <v>797</v>
      </c>
      <c r="GT813" t="s">
        <v>4496</v>
      </c>
      <c r="GU813">
        <v>0</v>
      </c>
      <c r="GV813">
        <v>1</v>
      </c>
      <c r="GW813">
        <v>0</v>
      </c>
      <c r="GX813">
        <v>0</v>
      </c>
      <c r="GY813">
        <v>0</v>
      </c>
      <c r="GZ813">
        <v>0</v>
      </c>
      <c r="HA813">
        <v>0</v>
      </c>
      <c r="HB813">
        <v>1</v>
      </c>
      <c r="HC813">
        <v>0</v>
      </c>
      <c r="HD813">
        <v>0</v>
      </c>
      <c r="HE813">
        <v>1</v>
      </c>
      <c r="HF813">
        <v>0</v>
      </c>
      <c r="HG813">
        <v>0</v>
      </c>
      <c r="HH813">
        <v>0</v>
      </c>
      <c r="HI813">
        <v>0</v>
      </c>
      <c r="HJ813"/>
      <c r="HK813"/>
      <c r="HL813" t="s">
        <v>797</v>
      </c>
      <c r="HM813"/>
      <c r="HN813">
        <v>4500</v>
      </c>
      <c r="HO813">
        <v>4500</v>
      </c>
      <c r="HP813"/>
      <c r="HQ813">
        <v>4000</v>
      </c>
      <c r="HR813">
        <v>12.5</v>
      </c>
      <c r="HS813">
        <v>500</v>
      </c>
      <c r="HT813" t="s">
        <v>4497</v>
      </c>
      <c r="HU813" t="s">
        <v>841</v>
      </c>
      <c r="HV813"/>
      <c r="HW813"/>
      <c r="HX813" t="s">
        <v>797</v>
      </c>
      <c r="HY813" t="s">
        <v>865</v>
      </c>
      <c r="HZ813">
        <v>0</v>
      </c>
      <c r="IA813">
        <v>0</v>
      </c>
      <c r="IB813">
        <v>0</v>
      </c>
      <c r="IC813">
        <v>0</v>
      </c>
      <c r="ID813">
        <v>0</v>
      </c>
      <c r="IE813">
        <v>0</v>
      </c>
      <c r="IF813">
        <v>0</v>
      </c>
      <c r="IG813">
        <v>0</v>
      </c>
      <c r="IH813">
        <v>0</v>
      </c>
      <c r="II813">
        <v>0</v>
      </c>
      <c r="IJ813">
        <v>0</v>
      </c>
      <c r="IK813">
        <v>0</v>
      </c>
      <c r="IL813">
        <v>0</v>
      </c>
      <c r="IM813">
        <v>1</v>
      </c>
      <c r="IN813">
        <v>0</v>
      </c>
      <c r="IO813"/>
      <c r="IP813" t="s">
        <v>4498</v>
      </c>
      <c r="IQ813"/>
      <c r="IR813"/>
      <c r="IS813"/>
      <c r="IT813"/>
      <c r="IU813"/>
      <c r="IV813"/>
      <c r="IW813"/>
      <c r="IX813"/>
      <c r="IY813"/>
      <c r="IZ813"/>
      <c r="JA813"/>
      <c r="JB813"/>
      <c r="JC813"/>
      <c r="JD813"/>
      <c r="JE813"/>
      <c r="JF813"/>
      <c r="JG813"/>
      <c r="JH813"/>
      <c r="JI813"/>
      <c r="JJ813"/>
      <c r="JK813"/>
      <c r="JL813"/>
      <c r="JM813"/>
      <c r="JN813"/>
      <c r="JO813"/>
      <c r="JP813"/>
      <c r="JQ813"/>
      <c r="JR813"/>
      <c r="JS813"/>
      <c r="JT813"/>
      <c r="JU813"/>
      <c r="JV813"/>
      <c r="JW813"/>
      <c r="JX813"/>
      <c r="JY813"/>
      <c r="JZ813"/>
      <c r="KA813"/>
      <c r="KB813"/>
      <c r="KC813"/>
      <c r="KD813"/>
      <c r="KE813"/>
      <c r="KF813"/>
      <c r="KG813"/>
      <c r="KH813"/>
      <c r="KI813"/>
      <c r="KJ813"/>
      <c r="KK813"/>
      <c r="KL813"/>
      <c r="KM813"/>
      <c r="KN813"/>
      <c r="KO813"/>
      <c r="KP813"/>
      <c r="KQ813"/>
      <c r="KR813"/>
      <c r="KS813"/>
      <c r="KT813"/>
      <c r="KU813"/>
      <c r="KV813"/>
      <c r="KW813"/>
      <c r="KX813"/>
      <c r="KY813"/>
      <c r="KZ813"/>
      <c r="LA813"/>
      <c r="LB813"/>
      <c r="LC813"/>
      <c r="LD813"/>
      <c r="LE813"/>
      <c r="LF813"/>
      <c r="LG813"/>
      <c r="LH813"/>
      <c r="LI813"/>
      <c r="LJ813"/>
      <c r="LK813"/>
      <c r="LL813"/>
      <c r="LM813"/>
      <c r="LN813"/>
      <c r="LO813"/>
      <c r="LP813"/>
      <c r="LQ813"/>
      <c r="LR813"/>
      <c r="LS813"/>
      <c r="LT813"/>
      <c r="LU813"/>
      <c r="LV813"/>
      <c r="LW813"/>
      <c r="LX813"/>
      <c r="LY813"/>
      <c r="LZ813"/>
      <c r="MA813"/>
      <c r="MB813"/>
      <c r="MC813"/>
      <c r="MD813"/>
      <c r="ME813"/>
      <c r="MF813"/>
      <c r="MG813"/>
      <c r="MH813"/>
      <c r="MI813"/>
      <c r="MJ813"/>
      <c r="MK813"/>
      <c r="ML813"/>
      <c r="MM813"/>
      <c r="MN813"/>
      <c r="MO813"/>
      <c r="MP813"/>
      <c r="MQ813"/>
      <c r="MR813"/>
      <c r="MS813"/>
      <c r="MT813"/>
      <c r="MU813"/>
      <c r="MV813"/>
      <c r="MW813"/>
      <c r="MX813"/>
      <c r="MY813"/>
      <c r="MZ813"/>
      <c r="NA813"/>
      <c r="NB813"/>
      <c r="NC813"/>
      <c r="ND813"/>
      <c r="NE813"/>
      <c r="NF813"/>
      <c r="NG813"/>
      <c r="NH813"/>
      <c r="NI813"/>
      <c r="NJ813"/>
      <c r="NK813"/>
      <c r="NL813"/>
      <c r="NM813"/>
      <c r="NN813"/>
      <c r="NO813"/>
      <c r="NP813"/>
      <c r="NQ813"/>
      <c r="NR813"/>
      <c r="NS813"/>
      <c r="NT813"/>
      <c r="NU813"/>
      <c r="NV813"/>
      <c r="NW813"/>
      <c r="NX813"/>
      <c r="NY813"/>
      <c r="NZ813"/>
      <c r="OA813"/>
      <c r="OB813"/>
      <c r="OC813"/>
      <c r="OD813"/>
      <c r="OE813"/>
      <c r="OF813"/>
      <c r="OG813"/>
      <c r="OH813"/>
      <c r="OI813"/>
      <c r="OJ813"/>
      <c r="OK813"/>
      <c r="OL813"/>
      <c r="OM813"/>
      <c r="ON813"/>
      <c r="OO813"/>
      <c r="OP813"/>
      <c r="OQ813"/>
      <c r="OR813"/>
      <c r="OS813"/>
      <c r="OT813"/>
      <c r="OU813"/>
      <c r="OV813"/>
      <c r="OW813"/>
      <c r="OX813"/>
      <c r="OY813"/>
      <c r="OZ813"/>
      <c r="PA813"/>
      <c r="PB813"/>
      <c r="PC813"/>
      <c r="PD813"/>
      <c r="PE813"/>
      <c r="PF813"/>
      <c r="PG813"/>
      <c r="PH813"/>
      <c r="PI813"/>
      <c r="PJ813"/>
      <c r="PK813"/>
      <c r="PL813"/>
      <c r="PM813"/>
      <c r="PN813"/>
      <c r="PO813"/>
      <c r="PP813"/>
      <c r="PQ813"/>
      <c r="PR813"/>
      <c r="PS813"/>
      <c r="PT813"/>
      <c r="PU813"/>
      <c r="PV813"/>
      <c r="PW813"/>
      <c r="PX813"/>
      <c r="PY813"/>
      <c r="PZ813"/>
      <c r="QA813"/>
      <c r="QB813"/>
      <c r="QC813"/>
      <c r="QD813"/>
      <c r="QE813"/>
      <c r="QF813"/>
      <c r="QG813"/>
      <c r="QH813"/>
      <c r="QI813"/>
      <c r="QJ813"/>
      <c r="QK813"/>
      <c r="QL813"/>
      <c r="QM813"/>
      <c r="QN813"/>
      <c r="QO813"/>
      <c r="QP813"/>
      <c r="QQ813"/>
      <c r="QR813"/>
      <c r="QS813"/>
      <c r="QT813"/>
      <c r="QU813"/>
      <c r="QV813"/>
      <c r="QW813"/>
      <c r="QX813"/>
      <c r="QY813"/>
      <c r="QZ813" t="s">
        <v>797</v>
      </c>
      <c r="RA813"/>
      <c r="RB813">
        <v>2000</v>
      </c>
      <c r="RC813">
        <v>2000</v>
      </c>
      <c r="RD813"/>
      <c r="RE813">
        <v>2000</v>
      </c>
      <c r="RF813">
        <v>0</v>
      </c>
      <c r="RG813">
        <v>0</v>
      </c>
      <c r="RH813"/>
      <c r="RI813" t="s">
        <v>806</v>
      </c>
      <c r="RJ813"/>
      <c r="RK813" t="s">
        <v>817</v>
      </c>
      <c r="RL813" t="s">
        <v>797</v>
      </c>
      <c r="RM813" t="s">
        <v>939</v>
      </c>
      <c r="RN813">
        <v>1</v>
      </c>
      <c r="RO813">
        <v>1</v>
      </c>
      <c r="RP813">
        <v>0</v>
      </c>
      <c r="RQ813">
        <v>0</v>
      </c>
      <c r="RR813">
        <v>0</v>
      </c>
      <c r="RS813">
        <v>0</v>
      </c>
      <c r="RT813">
        <v>0</v>
      </c>
      <c r="RU813">
        <v>0</v>
      </c>
      <c r="RV813">
        <v>0</v>
      </c>
      <c r="RW813">
        <v>0</v>
      </c>
      <c r="RX813">
        <v>0</v>
      </c>
      <c r="RY813">
        <v>0</v>
      </c>
      <c r="RZ813">
        <v>1</v>
      </c>
      <c r="SA813">
        <v>0</v>
      </c>
      <c r="SB813">
        <v>0</v>
      </c>
      <c r="SC813"/>
      <c r="SD813"/>
      <c r="SE813"/>
      <c r="SF813"/>
      <c r="SG813"/>
      <c r="SH813"/>
      <c r="SI813"/>
      <c r="SJ813"/>
      <c r="SK813"/>
      <c r="SL813"/>
      <c r="SM813"/>
      <c r="SN813"/>
      <c r="SO813"/>
      <c r="SP813"/>
      <c r="SQ813"/>
      <c r="SR813"/>
      <c r="SS813"/>
      <c r="ST813"/>
      <c r="SU813"/>
      <c r="SV813"/>
      <c r="SW813"/>
      <c r="SX813"/>
      <c r="SY813"/>
      <c r="SZ813"/>
      <c r="TA813"/>
      <c r="TB813"/>
      <c r="TC813"/>
      <c r="TD813"/>
      <c r="TE813"/>
      <c r="TF813"/>
      <c r="TG813"/>
      <c r="TH813"/>
      <c r="TI813"/>
      <c r="TJ813" t="s">
        <v>821</v>
      </c>
      <c r="TK813">
        <v>150</v>
      </c>
      <c r="TL813">
        <v>75</v>
      </c>
      <c r="TM813">
        <v>75</v>
      </c>
      <c r="TN813"/>
      <c r="TO813">
        <v>75</v>
      </c>
      <c r="TP813">
        <v>0</v>
      </c>
      <c r="TQ813">
        <v>0</v>
      </c>
      <c r="TR813"/>
      <c r="TS813" t="s">
        <v>806</v>
      </c>
      <c r="TT813"/>
      <c r="TU813" t="s">
        <v>817</v>
      </c>
      <c r="TV813" t="s">
        <v>797</v>
      </c>
      <c r="TW813" t="s">
        <v>832</v>
      </c>
      <c r="TX813">
        <v>1</v>
      </c>
      <c r="TY813">
        <v>1</v>
      </c>
      <c r="TZ813">
        <v>0</v>
      </c>
      <c r="UA813">
        <v>1</v>
      </c>
      <c r="UB813">
        <v>0</v>
      </c>
      <c r="UC813">
        <v>0</v>
      </c>
      <c r="UD813">
        <v>0</v>
      </c>
      <c r="UE813">
        <v>0</v>
      </c>
      <c r="UF813">
        <v>0</v>
      </c>
      <c r="UG813">
        <v>0</v>
      </c>
      <c r="UH813">
        <v>0</v>
      </c>
      <c r="UI813">
        <v>0</v>
      </c>
      <c r="UJ813">
        <v>0</v>
      </c>
      <c r="UK813">
        <v>0</v>
      </c>
      <c r="UL813">
        <v>0</v>
      </c>
      <c r="UM813"/>
      <c r="UN813"/>
      <c r="UO813" t="s">
        <v>797</v>
      </c>
      <c r="UP813"/>
      <c r="UQ813">
        <v>250</v>
      </c>
      <c r="UR813">
        <v>250</v>
      </c>
      <c r="US813"/>
      <c r="UT813">
        <v>250</v>
      </c>
      <c r="UU813">
        <v>0</v>
      </c>
      <c r="UV813">
        <v>0</v>
      </c>
      <c r="UW813"/>
      <c r="UX813" t="s">
        <v>806</v>
      </c>
      <c r="UY813"/>
      <c r="UZ813" t="s">
        <v>817</v>
      </c>
      <c r="VA813" t="s">
        <v>797</v>
      </c>
      <c r="VB813" t="s">
        <v>938</v>
      </c>
      <c r="VC813">
        <v>1</v>
      </c>
      <c r="VD813">
        <v>1</v>
      </c>
      <c r="VE813">
        <v>0</v>
      </c>
      <c r="VF813">
        <v>0</v>
      </c>
      <c r="VG813">
        <v>0</v>
      </c>
      <c r="VH813">
        <v>0</v>
      </c>
      <c r="VI813">
        <v>0</v>
      </c>
      <c r="VJ813">
        <v>0</v>
      </c>
      <c r="VK813">
        <v>0</v>
      </c>
      <c r="VL813">
        <v>0</v>
      </c>
      <c r="VM813">
        <v>0</v>
      </c>
      <c r="VN813">
        <v>0</v>
      </c>
      <c r="VO813">
        <v>1</v>
      </c>
      <c r="VP813">
        <v>0</v>
      </c>
      <c r="VQ813">
        <v>0</v>
      </c>
      <c r="VR813"/>
      <c r="VS813"/>
      <c r="VT813" t="s">
        <v>797</v>
      </c>
      <c r="VU813"/>
      <c r="VV813">
        <v>1500</v>
      </c>
      <c r="VW813">
        <v>1500</v>
      </c>
      <c r="VX813"/>
      <c r="VY813">
        <v>1500</v>
      </c>
      <c r="VZ813">
        <v>0</v>
      </c>
      <c r="WA813">
        <v>0</v>
      </c>
      <c r="WB813"/>
      <c r="WC813" t="s">
        <v>806</v>
      </c>
      <c r="WD813"/>
      <c r="WE813" t="s">
        <v>817</v>
      </c>
      <c r="WF813" t="s">
        <v>797</v>
      </c>
      <c r="WG813" t="s">
        <v>859</v>
      </c>
      <c r="WH813">
        <v>0</v>
      </c>
      <c r="WI813">
        <v>0</v>
      </c>
      <c r="WJ813">
        <v>0</v>
      </c>
      <c r="WK813">
        <v>0</v>
      </c>
      <c r="WL813">
        <v>0</v>
      </c>
      <c r="WM813">
        <v>0</v>
      </c>
      <c r="WN813">
        <v>0</v>
      </c>
      <c r="WO813">
        <v>1</v>
      </c>
      <c r="WP813">
        <v>0</v>
      </c>
      <c r="WQ813">
        <v>1</v>
      </c>
      <c r="WR813">
        <v>0</v>
      </c>
      <c r="WS813">
        <v>0</v>
      </c>
      <c r="WT813">
        <v>0</v>
      </c>
      <c r="WU813">
        <v>0</v>
      </c>
      <c r="WV813">
        <v>0</v>
      </c>
      <c r="WW813"/>
      <c r="WX813"/>
      <c r="WY813" t="s">
        <v>797</v>
      </c>
      <c r="WZ813"/>
      <c r="XA813">
        <v>1500</v>
      </c>
      <c r="XB813">
        <v>1500</v>
      </c>
      <c r="XC813"/>
      <c r="XD813">
        <v>4000</v>
      </c>
      <c r="XE813">
        <v>-62.5</v>
      </c>
      <c r="XF813">
        <v>-2500</v>
      </c>
      <c r="XG813" t="s">
        <v>4499</v>
      </c>
      <c r="XH813" t="s">
        <v>806</v>
      </c>
      <c r="XI813"/>
      <c r="XJ813" t="s">
        <v>817</v>
      </c>
      <c r="XK813" t="s">
        <v>797</v>
      </c>
      <c r="XL813" t="s">
        <v>2138</v>
      </c>
      <c r="XM813">
        <v>0</v>
      </c>
      <c r="XN813">
        <v>0</v>
      </c>
      <c r="XO813">
        <v>0</v>
      </c>
      <c r="XP813">
        <v>0</v>
      </c>
      <c r="XQ813">
        <v>0</v>
      </c>
      <c r="XR813">
        <v>0</v>
      </c>
      <c r="XS813">
        <v>0</v>
      </c>
      <c r="XT813">
        <v>0</v>
      </c>
      <c r="XU813">
        <v>0</v>
      </c>
      <c r="XV813">
        <v>0</v>
      </c>
      <c r="XW813">
        <v>0</v>
      </c>
      <c r="XX813">
        <v>1</v>
      </c>
      <c r="XY813">
        <v>0</v>
      </c>
      <c r="XZ813">
        <v>0</v>
      </c>
      <c r="YA813">
        <v>0</v>
      </c>
      <c r="YB813"/>
      <c r="YC813"/>
      <c r="YD813"/>
      <c r="YE813"/>
      <c r="YF813"/>
      <c r="YG813"/>
      <c r="YH813"/>
      <c r="YI813"/>
      <c r="YJ813"/>
      <c r="YK813"/>
      <c r="YL813"/>
      <c r="YM813"/>
      <c r="YN813"/>
      <c r="YO813"/>
      <c r="YP813"/>
      <c r="YQ813"/>
      <c r="YR813"/>
      <c r="YS813"/>
      <c r="YT813"/>
      <c r="YU813"/>
      <c r="YV813"/>
      <c r="YW813"/>
      <c r="YX813"/>
      <c r="YY813"/>
      <c r="YZ813"/>
      <c r="ZA813"/>
      <c r="ZB813"/>
      <c r="ZC813"/>
      <c r="ZD813"/>
      <c r="ZE813"/>
      <c r="ZF813"/>
      <c r="ZG813"/>
      <c r="ZH813"/>
      <c r="ZI813"/>
      <c r="ZJ813"/>
      <c r="ZK813"/>
      <c r="ZL813"/>
      <c r="ZM813"/>
      <c r="ZN813"/>
      <c r="ZO813"/>
      <c r="ZP813"/>
      <c r="ZQ813"/>
      <c r="ZR813"/>
      <c r="ZS813"/>
      <c r="ZT813"/>
      <c r="ZU813"/>
      <c r="ZV813"/>
      <c r="ZW813"/>
      <c r="ZX813"/>
      <c r="ZY813"/>
      <c r="ZZ813"/>
      <c r="AAA813"/>
      <c r="AAB813"/>
      <c r="AAC813"/>
      <c r="AAD813"/>
      <c r="AAE813"/>
      <c r="AAF813"/>
      <c r="AAG813"/>
      <c r="AAH813"/>
      <c r="AAI813"/>
      <c r="AAJ813"/>
      <c r="AAK813"/>
      <c r="AAL813"/>
      <c r="AAM813"/>
      <c r="AAN813"/>
      <c r="AAO813"/>
      <c r="AAP813"/>
      <c r="AAQ813"/>
      <c r="AAR813"/>
      <c r="AAS813"/>
      <c r="AAT813"/>
      <c r="AAU813"/>
      <c r="AAV813" t="s">
        <v>816</v>
      </c>
      <c r="AAW813"/>
      <c r="AAX813"/>
      <c r="AAY813"/>
      <c r="AAZ813"/>
      <c r="ABA813"/>
      <c r="ABB813"/>
      <c r="ABC813"/>
      <c r="ABD813"/>
      <c r="ABE813"/>
      <c r="ABF813"/>
      <c r="ABG813"/>
      <c r="ABH813" t="s">
        <v>816</v>
      </c>
      <c r="ABI813"/>
      <c r="ABJ813"/>
      <c r="ABK813"/>
      <c r="ABL813"/>
      <c r="ABM813"/>
      <c r="ABN813"/>
      <c r="ABO813"/>
      <c r="ABP813"/>
      <c r="ABQ813" t="s">
        <v>797</v>
      </c>
      <c r="ABR813" t="s">
        <v>3801</v>
      </c>
      <c r="ABS813">
        <v>1</v>
      </c>
      <c r="ABT813">
        <v>0</v>
      </c>
      <c r="ABU813">
        <v>1</v>
      </c>
      <c r="ABV813">
        <v>1</v>
      </c>
      <c r="ABW813">
        <v>1</v>
      </c>
      <c r="ABX813">
        <v>0</v>
      </c>
      <c r="ABY813">
        <v>1</v>
      </c>
      <c r="ABZ813">
        <v>1</v>
      </c>
      <c r="ACA813">
        <v>0</v>
      </c>
      <c r="ACB813">
        <v>0</v>
      </c>
      <c r="ACC813"/>
      <c r="ACD813" t="s">
        <v>797</v>
      </c>
      <c r="ACE813" t="s">
        <v>4500</v>
      </c>
      <c r="ACF813">
        <v>0</v>
      </c>
      <c r="ACG813">
        <v>0</v>
      </c>
      <c r="ACH813">
        <v>0</v>
      </c>
      <c r="ACI813">
        <v>1</v>
      </c>
      <c r="ACJ813">
        <v>0</v>
      </c>
      <c r="ACK813">
        <v>0</v>
      </c>
      <c r="ACL813">
        <v>1</v>
      </c>
      <c r="ACM813">
        <v>1</v>
      </c>
      <c r="ACN813">
        <v>0</v>
      </c>
      <c r="ACO813">
        <v>0</v>
      </c>
      <c r="ACP813"/>
      <c r="ACQ813" t="s">
        <v>4501</v>
      </c>
      <c r="ACR813">
        <v>371484663</v>
      </c>
      <c r="ACS813" s="396">
        <v>44904.322349537033</v>
      </c>
      <c r="ACT813"/>
      <c r="ACU813"/>
      <c r="ACV813" t="s">
        <v>801</v>
      </c>
      <c r="ACW813"/>
      <c r="ACX813"/>
      <c r="ACY813">
        <v>813</v>
      </c>
    </row>
    <row r="814" spans="1:779" s="82" customFormat="1" x14ac:dyDescent="0.3">
      <c r="A814" t="s">
        <v>4502</v>
      </c>
      <c r="B814" s="396">
        <v>44903.729644733801</v>
      </c>
      <c r="C814" s="396">
        <v>44903.733627696762</v>
      </c>
      <c r="D814" s="396">
        <v>44903</v>
      </c>
      <c r="E814" t="s">
        <v>932</v>
      </c>
      <c r="F814" s="396">
        <v>44895</v>
      </c>
      <c r="G814" t="s">
        <v>813</v>
      </c>
      <c r="H814" t="s">
        <v>922</v>
      </c>
      <c r="I814" t="s">
        <v>922</v>
      </c>
      <c r="J814" t="s">
        <v>922</v>
      </c>
      <c r="K814" t="s">
        <v>795</v>
      </c>
      <c r="L814" t="s">
        <v>974</v>
      </c>
      <c r="M814">
        <v>0</v>
      </c>
      <c r="N814">
        <v>1</v>
      </c>
      <c r="O814">
        <v>0</v>
      </c>
      <c r="P814">
        <v>0</v>
      </c>
      <c r="Q814">
        <v>0</v>
      </c>
      <c r="R814">
        <v>0</v>
      </c>
      <c r="S814">
        <v>0</v>
      </c>
      <c r="T814">
        <v>0</v>
      </c>
      <c r="U814">
        <v>0</v>
      </c>
      <c r="V814">
        <v>0</v>
      </c>
      <c r="W814">
        <v>0</v>
      </c>
      <c r="X814">
        <v>0</v>
      </c>
      <c r="Y814">
        <v>0</v>
      </c>
      <c r="Z814">
        <v>0</v>
      </c>
      <c r="AA814">
        <v>0</v>
      </c>
      <c r="AB814">
        <v>0</v>
      </c>
      <c r="AC814">
        <v>0</v>
      </c>
      <c r="AD814">
        <v>0</v>
      </c>
      <c r="AE814">
        <v>0</v>
      </c>
      <c r="AF814">
        <v>0</v>
      </c>
      <c r="AG814">
        <v>0</v>
      </c>
      <c r="AH814">
        <v>0</v>
      </c>
      <c r="AI814">
        <v>0</v>
      </c>
      <c r="AJ814"/>
      <c r="AK814"/>
      <c r="AL814"/>
      <c r="AM814"/>
      <c r="AN814"/>
      <c r="AO814"/>
      <c r="AP814"/>
      <c r="AQ814"/>
      <c r="AR814"/>
      <c r="AS814"/>
      <c r="AT814"/>
      <c r="AU814"/>
      <c r="AV814"/>
      <c r="AW814"/>
      <c r="AX814"/>
      <c r="AY814"/>
      <c r="AZ814"/>
      <c r="BA814"/>
      <c r="BB814"/>
      <c r="BC814"/>
      <c r="BD814"/>
      <c r="BE814"/>
      <c r="BF814"/>
      <c r="BG814"/>
      <c r="BH814"/>
      <c r="BI814"/>
      <c r="BJ814"/>
      <c r="BK814"/>
      <c r="BL814"/>
      <c r="BM814"/>
      <c r="BN814"/>
      <c r="BO814" t="s">
        <v>797</v>
      </c>
      <c r="BP814"/>
      <c r="BQ814">
        <v>1000</v>
      </c>
      <c r="BR814">
        <v>1000</v>
      </c>
      <c r="BS814"/>
      <c r="BT814">
        <v>3000</v>
      </c>
      <c r="BU814">
        <v>-66.666666666666657</v>
      </c>
      <c r="BV814">
        <v>-2000</v>
      </c>
      <c r="BW814" t="s">
        <v>4503</v>
      </c>
      <c r="BX814" t="s">
        <v>798</v>
      </c>
      <c r="BY814" t="s">
        <v>799</v>
      </c>
      <c r="BZ814"/>
      <c r="CA814" t="s">
        <v>797</v>
      </c>
      <c r="CB814" t="s">
        <v>828</v>
      </c>
      <c r="CC814">
        <v>1</v>
      </c>
      <c r="CD814">
        <v>1</v>
      </c>
      <c r="CE814">
        <v>0</v>
      </c>
      <c r="CF814">
        <v>0</v>
      </c>
      <c r="CG814">
        <v>0</v>
      </c>
      <c r="CH814">
        <v>0</v>
      </c>
      <c r="CI814">
        <v>0</v>
      </c>
      <c r="CJ814">
        <v>0</v>
      </c>
      <c r="CK814">
        <v>0</v>
      </c>
      <c r="CL814">
        <v>0</v>
      </c>
      <c r="CM814">
        <v>0</v>
      </c>
      <c r="CN814">
        <v>0</v>
      </c>
      <c r="CO814">
        <v>0</v>
      </c>
      <c r="CP814">
        <v>0</v>
      </c>
      <c r="CQ814">
        <v>0</v>
      </c>
      <c r="CR814"/>
      <c r="CS814"/>
      <c r="CT814"/>
      <c r="CU814"/>
      <c r="CV814"/>
      <c r="CW814"/>
      <c r="CX814"/>
      <c r="CY814"/>
      <c r="CZ814"/>
      <c r="DA814"/>
      <c r="DB814"/>
      <c r="DC814"/>
      <c r="DD814"/>
      <c r="DE814"/>
      <c r="DF814"/>
      <c r="DG814"/>
      <c r="DH814"/>
      <c r="DI814"/>
      <c r="DJ814"/>
      <c r="DK814"/>
      <c r="DL814"/>
      <c r="DM814"/>
      <c r="DN814"/>
      <c r="DO814"/>
      <c r="DP814"/>
      <c r="DQ814"/>
      <c r="DR814"/>
      <c r="DS814"/>
      <c r="DT814"/>
      <c r="DU814"/>
      <c r="DV814"/>
      <c r="DW814"/>
      <c r="DX814"/>
      <c r="DY814"/>
      <c r="DZ814"/>
      <c r="EA814"/>
      <c r="EB814"/>
      <c r="EC814"/>
      <c r="ED814"/>
      <c r="EE814"/>
      <c r="EF814"/>
      <c r="EG814"/>
      <c r="EH814"/>
      <c r="EI814"/>
      <c r="EJ814"/>
      <c r="EK814"/>
      <c r="EL814"/>
      <c r="EM814"/>
      <c r="EN814"/>
      <c r="EO814"/>
      <c r="EP814"/>
      <c r="EQ814"/>
      <c r="ER814"/>
      <c r="ES814"/>
      <c r="ET814"/>
      <c r="EU814"/>
      <c r="EV814"/>
      <c r="EW814"/>
      <c r="EX814"/>
      <c r="EY814"/>
      <c r="EZ814"/>
      <c r="FA814"/>
      <c r="FB814"/>
      <c r="FC814"/>
      <c r="FD814"/>
      <c r="FE814"/>
      <c r="FF814"/>
      <c r="FG814"/>
      <c r="FH814"/>
      <c r="FI814"/>
      <c r="FJ814"/>
      <c r="FK814"/>
      <c r="FL814"/>
      <c r="FM814"/>
      <c r="FN814"/>
      <c r="FO814"/>
      <c r="FP814"/>
      <c r="FQ814"/>
      <c r="FR814"/>
      <c r="FS814"/>
      <c r="FT814"/>
      <c r="FU814"/>
      <c r="FV814"/>
      <c r="FW814"/>
      <c r="FX814"/>
      <c r="FY814"/>
      <c r="FZ814"/>
      <c r="GA814"/>
      <c r="GB814"/>
      <c r="GC814"/>
      <c r="GD814"/>
      <c r="GE814"/>
      <c r="GF814"/>
      <c r="GG814"/>
      <c r="GH814"/>
      <c r="GI814"/>
      <c r="GJ814"/>
      <c r="GK814"/>
      <c r="GL814"/>
      <c r="GM814"/>
      <c r="GN814"/>
      <c r="GO814"/>
      <c r="GP814"/>
      <c r="GQ814"/>
      <c r="GR814"/>
      <c r="GS814"/>
      <c r="GT814"/>
      <c r="GU814"/>
      <c r="GV814"/>
      <c r="GW814"/>
      <c r="GX814"/>
      <c r="GY814"/>
      <c r="GZ814"/>
      <c r="HA814"/>
      <c r="HB814"/>
      <c r="HC814"/>
      <c r="HD814"/>
      <c r="HE814"/>
      <c r="HF814"/>
      <c r="HG814"/>
      <c r="HH814"/>
      <c r="HI814"/>
      <c r="HJ814"/>
      <c r="HK814"/>
      <c r="HL814"/>
      <c r="HM814"/>
      <c r="HN814"/>
      <c r="HO814"/>
      <c r="HP814"/>
      <c r="HQ814"/>
      <c r="HR814"/>
      <c r="HS814"/>
      <c r="HT814"/>
      <c r="HU814"/>
      <c r="HV814"/>
      <c r="HW814"/>
      <c r="HX814"/>
      <c r="HY814"/>
      <c r="HZ814"/>
      <c r="IA814"/>
      <c r="IB814"/>
      <c r="IC814"/>
      <c r="ID814"/>
      <c r="IE814"/>
      <c r="IF814"/>
      <c r="IG814"/>
      <c r="IH814"/>
      <c r="II814"/>
      <c r="IJ814"/>
      <c r="IK814"/>
      <c r="IL814"/>
      <c r="IM814"/>
      <c r="IN814"/>
      <c r="IO814"/>
      <c r="IP814"/>
      <c r="IQ814"/>
      <c r="IR814"/>
      <c r="IS814"/>
      <c r="IT814"/>
      <c r="IU814"/>
      <c r="IV814"/>
      <c r="IW814"/>
      <c r="IX814"/>
      <c r="IY814"/>
      <c r="IZ814"/>
      <c r="JA814"/>
      <c r="JB814"/>
      <c r="JC814"/>
      <c r="JD814"/>
      <c r="JE814"/>
      <c r="JF814"/>
      <c r="JG814"/>
      <c r="JH814"/>
      <c r="JI814"/>
      <c r="JJ814"/>
      <c r="JK814"/>
      <c r="JL814"/>
      <c r="JM814"/>
      <c r="JN814"/>
      <c r="JO814"/>
      <c r="JP814"/>
      <c r="JQ814"/>
      <c r="JR814"/>
      <c r="JS814"/>
      <c r="JT814"/>
      <c r="JU814"/>
      <c r="JV814"/>
      <c r="JW814"/>
      <c r="JX814"/>
      <c r="JY814"/>
      <c r="JZ814"/>
      <c r="KA814"/>
      <c r="KB814"/>
      <c r="KC814"/>
      <c r="KD814"/>
      <c r="KE814"/>
      <c r="KF814"/>
      <c r="KG814"/>
      <c r="KH814"/>
      <c r="KI814"/>
      <c r="KJ814"/>
      <c r="KK814"/>
      <c r="KL814"/>
      <c r="KM814"/>
      <c r="KN814"/>
      <c r="KO814"/>
      <c r="KP814"/>
      <c r="KQ814"/>
      <c r="KR814"/>
      <c r="KS814"/>
      <c r="KT814"/>
      <c r="KU814"/>
      <c r="KV814"/>
      <c r="KW814"/>
      <c r="KX814"/>
      <c r="KY814"/>
      <c r="KZ814"/>
      <c r="LA814"/>
      <c r="LB814"/>
      <c r="LC814"/>
      <c r="LD814"/>
      <c r="LE814"/>
      <c r="LF814"/>
      <c r="LG814"/>
      <c r="LH814"/>
      <c r="LI814"/>
      <c r="LJ814"/>
      <c r="LK814"/>
      <c r="LL814"/>
      <c r="LM814"/>
      <c r="LN814"/>
      <c r="LO814"/>
      <c r="LP814"/>
      <c r="LQ814"/>
      <c r="LR814"/>
      <c r="LS814"/>
      <c r="LT814"/>
      <c r="LU814"/>
      <c r="LV814"/>
      <c r="LW814"/>
      <c r="LX814"/>
      <c r="LY814"/>
      <c r="LZ814"/>
      <c r="MA814"/>
      <c r="MB814"/>
      <c r="MC814"/>
      <c r="MD814"/>
      <c r="ME814"/>
      <c r="MF814"/>
      <c r="MG814"/>
      <c r="MH814"/>
      <c r="MI814"/>
      <c r="MJ814"/>
      <c r="MK814"/>
      <c r="ML814"/>
      <c r="MM814"/>
      <c r="MN814"/>
      <c r="MO814"/>
      <c r="MP814"/>
      <c r="MQ814"/>
      <c r="MR814"/>
      <c r="MS814"/>
      <c r="MT814"/>
      <c r="MU814"/>
      <c r="MV814"/>
      <c r="MW814"/>
      <c r="MX814"/>
      <c r="MY814"/>
      <c r="MZ814"/>
      <c r="NA814"/>
      <c r="NB814"/>
      <c r="NC814"/>
      <c r="ND814"/>
      <c r="NE814"/>
      <c r="NF814"/>
      <c r="NG814"/>
      <c r="NH814"/>
      <c r="NI814"/>
      <c r="NJ814"/>
      <c r="NK814"/>
      <c r="NL814"/>
      <c r="NM814"/>
      <c r="NN814"/>
      <c r="NO814"/>
      <c r="NP814"/>
      <c r="NQ814"/>
      <c r="NR814"/>
      <c r="NS814"/>
      <c r="NT814"/>
      <c r="NU814"/>
      <c r="NV814"/>
      <c r="NW814"/>
      <c r="NX814"/>
      <c r="NY814"/>
      <c r="NZ814"/>
      <c r="OA814"/>
      <c r="OB814"/>
      <c r="OC814"/>
      <c r="OD814"/>
      <c r="OE814"/>
      <c r="OF814"/>
      <c r="OG814"/>
      <c r="OH814"/>
      <c r="OI814"/>
      <c r="OJ814"/>
      <c r="OK814"/>
      <c r="OL814"/>
      <c r="OM814"/>
      <c r="ON814"/>
      <c r="OO814"/>
      <c r="OP814"/>
      <c r="OQ814"/>
      <c r="OR814"/>
      <c r="OS814"/>
      <c r="OT814"/>
      <c r="OU814"/>
      <c r="OV814"/>
      <c r="OW814"/>
      <c r="OX814"/>
      <c r="OY814"/>
      <c r="OZ814"/>
      <c r="PA814"/>
      <c r="PB814"/>
      <c r="PC814"/>
      <c r="PD814"/>
      <c r="PE814"/>
      <c r="PF814"/>
      <c r="PG814"/>
      <c r="PH814"/>
      <c r="PI814"/>
      <c r="PJ814"/>
      <c r="PK814"/>
      <c r="PL814"/>
      <c r="PM814"/>
      <c r="PN814"/>
      <c r="PO814"/>
      <c r="PP814"/>
      <c r="PQ814"/>
      <c r="PR814"/>
      <c r="PS814"/>
      <c r="PT814"/>
      <c r="PU814"/>
      <c r="PV814"/>
      <c r="PW814"/>
      <c r="PX814"/>
      <c r="PY814"/>
      <c r="PZ814"/>
      <c r="QA814"/>
      <c r="QB814"/>
      <c r="QC814"/>
      <c r="QD814"/>
      <c r="QE814"/>
      <c r="QF814"/>
      <c r="QG814"/>
      <c r="QH814"/>
      <c r="QI814"/>
      <c r="QJ814"/>
      <c r="QK814"/>
      <c r="QL814"/>
      <c r="QM814"/>
      <c r="QN814"/>
      <c r="QO814"/>
      <c r="QP814"/>
      <c r="QQ814"/>
      <c r="QR814"/>
      <c r="QS814"/>
      <c r="QT814"/>
      <c r="QU814"/>
      <c r="QV814"/>
      <c r="QW814"/>
      <c r="QX814"/>
      <c r="QY814"/>
      <c r="QZ814"/>
      <c r="RA814"/>
      <c r="RB814"/>
      <c r="RC814"/>
      <c r="RD814"/>
      <c r="RE814"/>
      <c r="RF814"/>
      <c r="RG814"/>
      <c r="RH814"/>
      <c r="RI814"/>
      <c r="RJ814"/>
      <c r="RK814"/>
      <c r="RL814"/>
      <c r="RM814"/>
      <c r="RN814"/>
      <c r="RO814"/>
      <c r="RP814"/>
      <c r="RQ814"/>
      <c r="RR814"/>
      <c r="RS814"/>
      <c r="RT814"/>
      <c r="RU814"/>
      <c r="RV814"/>
      <c r="RW814"/>
      <c r="RX814"/>
      <c r="RY814"/>
      <c r="RZ814"/>
      <c r="SA814"/>
      <c r="SB814"/>
      <c r="SC814"/>
      <c r="SD814"/>
      <c r="SE814"/>
      <c r="SF814"/>
      <c r="SG814"/>
      <c r="SH814"/>
      <c r="SI814"/>
      <c r="SJ814"/>
      <c r="SK814"/>
      <c r="SL814"/>
      <c r="SM814"/>
      <c r="SN814"/>
      <c r="SO814"/>
      <c r="SP814"/>
      <c r="SQ814"/>
      <c r="SR814"/>
      <c r="SS814"/>
      <c r="ST814"/>
      <c r="SU814"/>
      <c r="SV814"/>
      <c r="SW814"/>
      <c r="SX814"/>
      <c r="SY814"/>
      <c r="SZ814"/>
      <c r="TA814"/>
      <c r="TB814"/>
      <c r="TC814"/>
      <c r="TD814"/>
      <c r="TE814"/>
      <c r="TF814"/>
      <c r="TG814"/>
      <c r="TH814"/>
      <c r="TI814"/>
      <c r="TJ814"/>
      <c r="TK814"/>
      <c r="TL814"/>
      <c r="TM814"/>
      <c r="TN814"/>
      <c r="TO814"/>
      <c r="TP814"/>
      <c r="TQ814"/>
      <c r="TR814"/>
      <c r="TS814"/>
      <c r="TT814"/>
      <c r="TU814"/>
      <c r="TV814"/>
      <c r="TW814"/>
      <c r="TX814"/>
      <c r="TY814"/>
      <c r="TZ814"/>
      <c r="UA814"/>
      <c r="UB814"/>
      <c r="UC814"/>
      <c r="UD814"/>
      <c r="UE814"/>
      <c r="UF814"/>
      <c r="UG814"/>
      <c r="UH814"/>
      <c r="UI814"/>
      <c r="UJ814"/>
      <c r="UK814"/>
      <c r="UL814"/>
      <c r="UM814"/>
      <c r="UN814"/>
      <c r="UO814"/>
      <c r="UP814"/>
      <c r="UQ814"/>
      <c r="UR814"/>
      <c r="US814"/>
      <c r="UT814"/>
      <c r="UU814"/>
      <c r="UV814"/>
      <c r="UW814"/>
      <c r="UX814"/>
      <c r="UY814"/>
      <c r="UZ814"/>
      <c r="VA814"/>
      <c r="VB814"/>
      <c r="VC814"/>
      <c r="VD814"/>
      <c r="VE814"/>
      <c r="VF814"/>
      <c r="VG814"/>
      <c r="VH814"/>
      <c r="VI814"/>
      <c r="VJ814"/>
      <c r="VK814"/>
      <c r="VL814"/>
      <c r="VM814"/>
      <c r="VN814"/>
      <c r="VO814"/>
      <c r="VP814"/>
      <c r="VQ814"/>
      <c r="VR814"/>
      <c r="VS814"/>
      <c r="VT814"/>
      <c r="VU814"/>
      <c r="VV814"/>
      <c r="VW814"/>
      <c r="VX814"/>
      <c r="VY814"/>
      <c r="VZ814"/>
      <c r="WA814"/>
      <c r="WB814"/>
      <c r="WC814"/>
      <c r="WD814"/>
      <c r="WE814"/>
      <c r="WF814"/>
      <c r="WG814"/>
      <c r="WH814"/>
      <c r="WI814"/>
      <c r="WJ814"/>
      <c r="WK814"/>
      <c r="WL814"/>
      <c r="WM814"/>
      <c r="WN814"/>
      <c r="WO814"/>
      <c r="WP814"/>
      <c r="WQ814"/>
      <c r="WR814"/>
      <c r="WS814"/>
      <c r="WT814"/>
      <c r="WU814"/>
      <c r="WV814"/>
      <c r="WW814"/>
      <c r="WX814"/>
      <c r="WY814"/>
      <c r="WZ814"/>
      <c r="XA814"/>
      <c r="XB814"/>
      <c r="XC814"/>
      <c r="XD814"/>
      <c r="XE814"/>
      <c r="XF814"/>
      <c r="XG814"/>
      <c r="XH814"/>
      <c r="XI814"/>
      <c r="XJ814"/>
      <c r="XK814"/>
      <c r="XL814"/>
      <c r="XM814"/>
      <c r="XN814"/>
      <c r="XO814"/>
      <c r="XP814"/>
      <c r="XQ814"/>
      <c r="XR814"/>
      <c r="XS814"/>
      <c r="XT814"/>
      <c r="XU814"/>
      <c r="XV814"/>
      <c r="XW814"/>
      <c r="XX814"/>
      <c r="XY814"/>
      <c r="XZ814"/>
      <c r="YA814"/>
      <c r="YB814"/>
      <c r="YC814"/>
      <c r="YD814"/>
      <c r="YE814"/>
      <c r="YF814"/>
      <c r="YG814"/>
      <c r="YH814"/>
      <c r="YI814"/>
      <c r="YJ814"/>
      <c r="YK814"/>
      <c r="YL814"/>
      <c r="YM814"/>
      <c r="YN814"/>
      <c r="YO814"/>
      <c r="YP814"/>
      <c r="YQ814"/>
      <c r="YR814"/>
      <c r="YS814"/>
      <c r="YT814"/>
      <c r="YU814"/>
      <c r="YV814"/>
      <c r="YW814"/>
      <c r="YX814"/>
      <c r="YY814"/>
      <c r="YZ814"/>
      <c r="ZA814"/>
      <c r="ZB814"/>
      <c r="ZC814"/>
      <c r="ZD814"/>
      <c r="ZE814"/>
      <c r="ZF814"/>
      <c r="ZG814"/>
      <c r="ZH814"/>
      <c r="ZI814"/>
      <c r="ZJ814"/>
      <c r="ZK814"/>
      <c r="ZL814"/>
      <c r="ZM814"/>
      <c r="ZN814"/>
      <c r="ZO814"/>
      <c r="ZP814"/>
      <c r="ZQ814"/>
      <c r="ZR814"/>
      <c r="ZS814"/>
      <c r="ZT814"/>
      <c r="ZU814"/>
      <c r="ZV814"/>
      <c r="ZW814"/>
      <c r="ZX814"/>
      <c r="ZY814"/>
      <c r="ZZ814"/>
      <c r="AAA814"/>
      <c r="AAB814"/>
      <c r="AAC814"/>
      <c r="AAD814"/>
      <c r="AAE814"/>
      <c r="AAF814"/>
      <c r="AAG814"/>
      <c r="AAH814"/>
      <c r="AAI814"/>
      <c r="AAJ814"/>
      <c r="AAK814"/>
      <c r="AAL814"/>
      <c r="AAM814"/>
      <c r="AAN814"/>
      <c r="AAO814"/>
      <c r="AAP814"/>
      <c r="AAQ814"/>
      <c r="AAR814"/>
      <c r="AAS814"/>
      <c r="AAT814"/>
      <c r="AAU814"/>
      <c r="AAV814" t="s">
        <v>816</v>
      </c>
      <c r="AAW814"/>
      <c r="AAX814"/>
      <c r="AAY814"/>
      <c r="AAZ814"/>
      <c r="ABA814"/>
      <c r="ABB814"/>
      <c r="ABC814"/>
      <c r="ABD814"/>
      <c r="ABE814"/>
      <c r="ABF814"/>
      <c r="ABG814"/>
      <c r="ABH814" t="s">
        <v>816</v>
      </c>
      <c r="ABI814"/>
      <c r="ABJ814"/>
      <c r="ABK814"/>
      <c r="ABL814"/>
      <c r="ABM814"/>
      <c r="ABN814"/>
      <c r="ABO814"/>
      <c r="ABP814"/>
      <c r="ABQ814" t="s">
        <v>797</v>
      </c>
      <c r="ABR814" t="s">
        <v>2502</v>
      </c>
      <c r="ABS814">
        <v>0</v>
      </c>
      <c r="ABT814">
        <v>0</v>
      </c>
      <c r="ABU814">
        <v>0</v>
      </c>
      <c r="ABV814">
        <v>0</v>
      </c>
      <c r="ABW814">
        <v>0</v>
      </c>
      <c r="ABX814">
        <v>0</v>
      </c>
      <c r="ABY814">
        <v>1</v>
      </c>
      <c r="ABZ814">
        <v>1</v>
      </c>
      <c r="ACA814">
        <v>0</v>
      </c>
      <c r="ACB814">
        <v>0</v>
      </c>
      <c r="ACC814"/>
      <c r="ACD814" t="s">
        <v>797</v>
      </c>
      <c r="ACE814" t="s">
        <v>2212</v>
      </c>
      <c r="ACF814">
        <v>0</v>
      </c>
      <c r="ACG814">
        <v>0</v>
      </c>
      <c r="ACH814">
        <v>0</v>
      </c>
      <c r="ACI814">
        <v>0</v>
      </c>
      <c r="ACJ814">
        <v>0</v>
      </c>
      <c r="ACK814">
        <v>0</v>
      </c>
      <c r="ACL814">
        <v>1</v>
      </c>
      <c r="ACM814">
        <v>0</v>
      </c>
      <c r="ACN814">
        <v>0</v>
      </c>
      <c r="ACO814">
        <v>0</v>
      </c>
      <c r="ACP814"/>
      <c r="ACQ814"/>
      <c r="ACR814">
        <v>371484669</v>
      </c>
      <c r="ACS814" s="396">
        <v>44904.32236111111</v>
      </c>
      <c r="ACT814"/>
      <c r="ACU814"/>
      <c r="ACV814" t="s">
        <v>801</v>
      </c>
      <c r="ACW814"/>
      <c r="ACX814"/>
      <c r="ACY814">
        <v>814</v>
      </c>
    </row>
    <row r="815" spans="1:779" s="82" customFormat="1" x14ac:dyDescent="0.3">
      <c r="A815" t="s">
        <v>4504</v>
      </c>
      <c r="B815" s="396">
        <v>44903.733903599539</v>
      </c>
      <c r="C815" s="396">
        <v>44903.737680208331</v>
      </c>
      <c r="D815" s="396">
        <v>44903</v>
      </c>
      <c r="E815" t="s">
        <v>932</v>
      </c>
      <c r="F815" s="396">
        <v>44895</v>
      </c>
      <c r="G815" t="s">
        <v>813</v>
      </c>
      <c r="H815" t="s">
        <v>922</v>
      </c>
      <c r="I815" t="s">
        <v>922</v>
      </c>
      <c r="J815" t="s">
        <v>922</v>
      </c>
      <c r="K815" t="s">
        <v>795</v>
      </c>
      <c r="L815" t="s">
        <v>953</v>
      </c>
      <c r="M815">
        <v>0</v>
      </c>
      <c r="N815">
        <v>0</v>
      </c>
      <c r="O815">
        <v>0</v>
      </c>
      <c r="P815">
        <v>0</v>
      </c>
      <c r="Q815">
        <v>0</v>
      </c>
      <c r="R815">
        <v>0</v>
      </c>
      <c r="S815">
        <v>0</v>
      </c>
      <c r="T815">
        <v>0</v>
      </c>
      <c r="U815">
        <v>1</v>
      </c>
      <c r="V815">
        <v>1</v>
      </c>
      <c r="W815">
        <v>0</v>
      </c>
      <c r="X815">
        <v>0</v>
      </c>
      <c r="Y815">
        <v>0</v>
      </c>
      <c r="Z815">
        <v>0</v>
      </c>
      <c r="AA815">
        <v>0</v>
      </c>
      <c r="AB815">
        <v>0</v>
      </c>
      <c r="AC815">
        <v>0</v>
      </c>
      <c r="AD815">
        <v>0</v>
      </c>
      <c r="AE815">
        <v>0</v>
      </c>
      <c r="AF815">
        <v>0</v>
      </c>
      <c r="AG815">
        <v>0</v>
      </c>
      <c r="AH815">
        <v>0</v>
      </c>
      <c r="AI815">
        <v>0</v>
      </c>
      <c r="AJ815"/>
      <c r="AK815"/>
      <c r="AL815"/>
      <c r="AM815"/>
      <c r="AN815"/>
      <c r="AO815"/>
      <c r="AP815"/>
      <c r="AQ815"/>
      <c r="AR815"/>
      <c r="AS815"/>
      <c r="AT815"/>
      <c r="AU815"/>
      <c r="AV815"/>
      <c r="AW815"/>
      <c r="AX815"/>
      <c r="AY815"/>
      <c r="AZ815"/>
      <c r="BA815"/>
      <c r="BB815"/>
      <c r="BC815"/>
      <c r="BD815"/>
      <c r="BE815"/>
      <c r="BF815"/>
      <c r="BG815"/>
      <c r="BH815"/>
      <c r="BI815"/>
      <c r="BJ815"/>
      <c r="BK815"/>
      <c r="BL815"/>
      <c r="BM815"/>
      <c r="BN815"/>
      <c r="BO815"/>
      <c r="BP815"/>
      <c r="BQ815"/>
      <c r="BR815"/>
      <c r="BS815"/>
      <c r="BT815"/>
      <c r="BU815"/>
      <c r="BV815"/>
      <c r="BW815"/>
      <c r="BX815"/>
      <c r="BY815"/>
      <c r="BZ815"/>
      <c r="CA815"/>
      <c r="CB815"/>
      <c r="CC815"/>
      <c r="CD815"/>
      <c r="CE815"/>
      <c r="CF815"/>
      <c r="CG815"/>
      <c r="CH815"/>
      <c r="CI815"/>
      <c r="CJ815"/>
      <c r="CK815"/>
      <c r="CL815"/>
      <c r="CM815"/>
      <c r="CN815"/>
      <c r="CO815"/>
      <c r="CP815"/>
      <c r="CQ815"/>
      <c r="CR815"/>
      <c r="CS815"/>
      <c r="CT815"/>
      <c r="CU815"/>
      <c r="CV815"/>
      <c r="CW815"/>
      <c r="CX815"/>
      <c r="CY815"/>
      <c r="CZ815"/>
      <c r="DA815"/>
      <c r="DB815"/>
      <c r="DC815"/>
      <c r="DD815"/>
      <c r="DE815"/>
      <c r="DF815"/>
      <c r="DG815"/>
      <c r="DH815"/>
      <c r="DI815"/>
      <c r="DJ815"/>
      <c r="DK815"/>
      <c r="DL815"/>
      <c r="DM815"/>
      <c r="DN815"/>
      <c r="DO815"/>
      <c r="DP815"/>
      <c r="DQ815"/>
      <c r="DR815"/>
      <c r="DS815"/>
      <c r="DT815"/>
      <c r="DU815"/>
      <c r="DV815"/>
      <c r="DW815"/>
      <c r="DX815"/>
      <c r="DY815"/>
      <c r="DZ815"/>
      <c r="EA815"/>
      <c r="EB815"/>
      <c r="EC815"/>
      <c r="ED815"/>
      <c r="EE815"/>
      <c r="EF815"/>
      <c r="EG815"/>
      <c r="EH815"/>
      <c r="EI815"/>
      <c r="EJ815"/>
      <c r="EK815"/>
      <c r="EL815"/>
      <c r="EM815"/>
      <c r="EN815"/>
      <c r="EO815"/>
      <c r="EP815"/>
      <c r="EQ815"/>
      <c r="ER815"/>
      <c r="ES815"/>
      <c r="ET815"/>
      <c r="EU815"/>
      <c r="EV815"/>
      <c r="EW815"/>
      <c r="EX815"/>
      <c r="EY815"/>
      <c r="EZ815"/>
      <c r="FA815"/>
      <c r="FB815"/>
      <c r="FC815"/>
      <c r="FD815"/>
      <c r="FE815"/>
      <c r="FF815"/>
      <c r="FG815"/>
      <c r="FH815"/>
      <c r="FI815"/>
      <c r="FJ815"/>
      <c r="FK815"/>
      <c r="FL815"/>
      <c r="FM815"/>
      <c r="FN815"/>
      <c r="FO815"/>
      <c r="FP815"/>
      <c r="FQ815"/>
      <c r="FR815"/>
      <c r="FS815"/>
      <c r="FT815"/>
      <c r="FU815"/>
      <c r="FV815"/>
      <c r="FW815"/>
      <c r="FX815"/>
      <c r="FY815"/>
      <c r="FZ815"/>
      <c r="GA815"/>
      <c r="GB815"/>
      <c r="GC815"/>
      <c r="GD815"/>
      <c r="GE815"/>
      <c r="GF815"/>
      <c r="GG815"/>
      <c r="GH815"/>
      <c r="GI815"/>
      <c r="GJ815"/>
      <c r="GK815"/>
      <c r="GL815"/>
      <c r="GM815"/>
      <c r="GN815"/>
      <c r="GO815"/>
      <c r="GP815"/>
      <c r="GQ815"/>
      <c r="GR815"/>
      <c r="GS815"/>
      <c r="GT815"/>
      <c r="GU815"/>
      <c r="GV815"/>
      <c r="GW815"/>
      <c r="GX815"/>
      <c r="GY815"/>
      <c r="GZ815"/>
      <c r="HA815"/>
      <c r="HB815"/>
      <c r="HC815"/>
      <c r="HD815"/>
      <c r="HE815"/>
      <c r="HF815"/>
      <c r="HG815"/>
      <c r="HH815"/>
      <c r="HI815"/>
      <c r="HJ815"/>
      <c r="HK815"/>
      <c r="HL815"/>
      <c r="HM815"/>
      <c r="HN815"/>
      <c r="HO815"/>
      <c r="HP815"/>
      <c r="HQ815"/>
      <c r="HR815"/>
      <c r="HS815"/>
      <c r="HT815"/>
      <c r="HU815"/>
      <c r="HV815"/>
      <c r="HW815"/>
      <c r="HX815"/>
      <c r="HY815"/>
      <c r="HZ815"/>
      <c r="IA815"/>
      <c r="IB815"/>
      <c r="IC815"/>
      <c r="ID815"/>
      <c r="IE815"/>
      <c r="IF815"/>
      <c r="IG815"/>
      <c r="IH815"/>
      <c r="II815"/>
      <c r="IJ815"/>
      <c r="IK815"/>
      <c r="IL815"/>
      <c r="IM815"/>
      <c r="IN815"/>
      <c r="IO815"/>
      <c r="IP815"/>
      <c r="IQ815"/>
      <c r="IR815"/>
      <c r="IS815"/>
      <c r="IT815"/>
      <c r="IU815"/>
      <c r="IV815"/>
      <c r="IW815"/>
      <c r="IX815"/>
      <c r="IY815"/>
      <c r="IZ815"/>
      <c r="JA815"/>
      <c r="JB815"/>
      <c r="JC815"/>
      <c r="JD815"/>
      <c r="JE815"/>
      <c r="JF815"/>
      <c r="JG815"/>
      <c r="JH815"/>
      <c r="JI815"/>
      <c r="JJ815"/>
      <c r="JK815"/>
      <c r="JL815"/>
      <c r="JM815"/>
      <c r="JN815"/>
      <c r="JO815"/>
      <c r="JP815"/>
      <c r="JQ815"/>
      <c r="JR815"/>
      <c r="JS815"/>
      <c r="JT815"/>
      <c r="JU815"/>
      <c r="JV815" t="s">
        <v>821</v>
      </c>
      <c r="JW815">
        <v>350</v>
      </c>
      <c r="JX815">
        <v>200</v>
      </c>
      <c r="JY815">
        <v>200</v>
      </c>
      <c r="JZ815"/>
      <c r="KA815">
        <v>200</v>
      </c>
      <c r="KB815">
        <v>0</v>
      </c>
      <c r="KC815">
        <v>0</v>
      </c>
      <c r="KD815"/>
      <c r="KE815" t="s">
        <v>841</v>
      </c>
      <c r="KF815"/>
      <c r="KG815"/>
      <c r="KH815" t="s">
        <v>797</v>
      </c>
      <c r="KI815" t="s">
        <v>962</v>
      </c>
      <c r="KJ815">
        <v>0</v>
      </c>
      <c r="KK815">
        <v>0</v>
      </c>
      <c r="KL815">
        <v>0</v>
      </c>
      <c r="KM815">
        <v>1</v>
      </c>
      <c r="KN815">
        <v>0</v>
      </c>
      <c r="KO815">
        <v>0</v>
      </c>
      <c r="KP815">
        <v>0</v>
      </c>
      <c r="KQ815">
        <v>0</v>
      </c>
      <c r="KR815">
        <v>0</v>
      </c>
      <c r="KS815">
        <v>0</v>
      </c>
      <c r="KT815">
        <v>0</v>
      </c>
      <c r="KU815">
        <v>0</v>
      </c>
      <c r="KV815">
        <v>0</v>
      </c>
      <c r="KW815">
        <v>0</v>
      </c>
      <c r="KX815">
        <v>0</v>
      </c>
      <c r="KY815"/>
      <c r="KZ815"/>
      <c r="LA815" t="s">
        <v>840</v>
      </c>
      <c r="LB815"/>
      <c r="LC815">
        <v>300</v>
      </c>
      <c r="LD815">
        <v>300</v>
      </c>
      <c r="LE815"/>
      <c r="LF815">
        <v>50</v>
      </c>
      <c r="LG815">
        <v>500</v>
      </c>
      <c r="LH815">
        <v>250</v>
      </c>
      <c r="LI815" t="s">
        <v>4505</v>
      </c>
      <c r="LJ815" t="s">
        <v>841</v>
      </c>
      <c r="LK815"/>
      <c r="LL815"/>
      <c r="LM815" t="s">
        <v>797</v>
      </c>
      <c r="LN815" t="s">
        <v>1015</v>
      </c>
      <c r="LO815">
        <v>0</v>
      </c>
      <c r="LP815">
        <v>0</v>
      </c>
      <c r="LQ815">
        <v>0</v>
      </c>
      <c r="LR815">
        <v>1</v>
      </c>
      <c r="LS815">
        <v>0</v>
      </c>
      <c r="LT815">
        <v>0</v>
      </c>
      <c r="LU815">
        <v>0</v>
      </c>
      <c r="LV815">
        <v>0</v>
      </c>
      <c r="LW815">
        <v>1</v>
      </c>
      <c r="LX815">
        <v>0</v>
      </c>
      <c r="LY815">
        <v>0</v>
      </c>
      <c r="LZ815">
        <v>0</v>
      </c>
      <c r="MA815">
        <v>0</v>
      </c>
      <c r="MB815">
        <v>0</v>
      </c>
      <c r="MC815">
        <v>0</v>
      </c>
      <c r="MD815"/>
      <c r="ME815"/>
      <c r="MF815"/>
      <c r="MG815"/>
      <c r="MH815"/>
      <c r="MI815"/>
      <c r="MJ815"/>
      <c r="MK815"/>
      <c r="ML815"/>
      <c r="MM815"/>
      <c r="MN815"/>
      <c r="MO815"/>
      <c r="MP815"/>
      <c r="MQ815"/>
      <c r="MR815"/>
      <c r="MS815"/>
      <c r="MT815"/>
      <c r="MU815"/>
      <c r="MV815"/>
      <c r="MW815"/>
      <c r="MX815"/>
      <c r="MY815"/>
      <c r="MZ815"/>
      <c r="NA815"/>
      <c r="NB815"/>
      <c r="NC815"/>
      <c r="ND815"/>
      <c r="NE815"/>
      <c r="NF815"/>
      <c r="NG815"/>
      <c r="NH815"/>
      <c r="NI815"/>
      <c r="NJ815"/>
      <c r="NK815"/>
      <c r="NL815"/>
      <c r="NM815"/>
      <c r="NN815"/>
      <c r="NO815"/>
      <c r="NP815"/>
      <c r="NQ815"/>
      <c r="NR815"/>
      <c r="NS815"/>
      <c r="NT815"/>
      <c r="NU815"/>
      <c r="NV815"/>
      <c r="NW815"/>
      <c r="NX815"/>
      <c r="NY815"/>
      <c r="NZ815"/>
      <c r="OA815"/>
      <c r="OB815"/>
      <c r="OC815"/>
      <c r="OD815"/>
      <c r="OE815"/>
      <c r="OF815"/>
      <c r="OG815"/>
      <c r="OH815"/>
      <c r="OI815"/>
      <c r="OJ815"/>
      <c r="OK815"/>
      <c r="OL815"/>
      <c r="OM815"/>
      <c r="ON815"/>
      <c r="OO815"/>
      <c r="OP815"/>
      <c r="OQ815"/>
      <c r="OR815"/>
      <c r="OS815"/>
      <c r="OT815"/>
      <c r="OU815"/>
      <c r="OV815"/>
      <c r="OW815"/>
      <c r="OX815"/>
      <c r="OY815"/>
      <c r="OZ815"/>
      <c r="PA815"/>
      <c r="PB815"/>
      <c r="PC815"/>
      <c r="PD815"/>
      <c r="PE815"/>
      <c r="PF815"/>
      <c r="PG815"/>
      <c r="PH815"/>
      <c r="PI815"/>
      <c r="PJ815"/>
      <c r="PK815"/>
      <c r="PL815"/>
      <c r="PM815"/>
      <c r="PN815"/>
      <c r="PO815"/>
      <c r="PP815"/>
      <c r="PQ815"/>
      <c r="PR815"/>
      <c r="PS815"/>
      <c r="PT815"/>
      <c r="PU815"/>
      <c r="PV815"/>
      <c r="PW815"/>
      <c r="PX815"/>
      <c r="PY815"/>
      <c r="PZ815"/>
      <c r="QA815"/>
      <c r="QB815"/>
      <c r="QC815"/>
      <c r="QD815"/>
      <c r="QE815"/>
      <c r="QF815"/>
      <c r="QG815"/>
      <c r="QH815"/>
      <c r="QI815"/>
      <c r="QJ815"/>
      <c r="QK815"/>
      <c r="QL815"/>
      <c r="QM815"/>
      <c r="QN815"/>
      <c r="QO815"/>
      <c r="QP815"/>
      <c r="QQ815"/>
      <c r="QR815"/>
      <c r="QS815"/>
      <c r="QT815"/>
      <c r="QU815"/>
      <c r="QV815"/>
      <c r="QW815"/>
      <c r="QX815"/>
      <c r="QY815"/>
      <c r="QZ815"/>
      <c r="RA815"/>
      <c r="RB815"/>
      <c r="RC815"/>
      <c r="RD815"/>
      <c r="RE815"/>
      <c r="RF815"/>
      <c r="RG815"/>
      <c r="RH815"/>
      <c r="RI815"/>
      <c r="RJ815"/>
      <c r="RK815"/>
      <c r="RL815"/>
      <c r="RM815"/>
      <c r="RN815"/>
      <c r="RO815"/>
      <c r="RP815"/>
      <c r="RQ815"/>
      <c r="RR815"/>
      <c r="RS815"/>
      <c r="RT815"/>
      <c r="RU815"/>
      <c r="RV815"/>
      <c r="RW815"/>
      <c r="RX815"/>
      <c r="RY815"/>
      <c r="RZ815"/>
      <c r="SA815"/>
      <c r="SB815"/>
      <c r="SC815"/>
      <c r="SD815"/>
      <c r="SE815"/>
      <c r="SF815"/>
      <c r="SG815"/>
      <c r="SH815"/>
      <c r="SI815"/>
      <c r="SJ815"/>
      <c r="SK815"/>
      <c r="SL815"/>
      <c r="SM815"/>
      <c r="SN815"/>
      <c r="SO815"/>
      <c r="SP815"/>
      <c r="SQ815"/>
      <c r="SR815"/>
      <c r="SS815"/>
      <c r="ST815"/>
      <c r="SU815"/>
      <c r="SV815"/>
      <c r="SW815"/>
      <c r="SX815"/>
      <c r="SY815"/>
      <c r="SZ815"/>
      <c r="TA815"/>
      <c r="TB815"/>
      <c r="TC815"/>
      <c r="TD815"/>
      <c r="TE815"/>
      <c r="TF815"/>
      <c r="TG815"/>
      <c r="TH815"/>
      <c r="TI815"/>
      <c r="TJ815"/>
      <c r="TK815"/>
      <c r="TL815"/>
      <c r="TM815"/>
      <c r="TN815"/>
      <c r="TO815"/>
      <c r="TP815"/>
      <c r="TQ815"/>
      <c r="TR815"/>
      <c r="TS815"/>
      <c r="TT815"/>
      <c r="TU815"/>
      <c r="TV815"/>
      <c r="TW815"/>
      <c r="TX815"/>
      <c r="TY815"/>
      <c r="TZ815"/>
      <c r="UA815"/>
      <c r="UB815"/>
      <c r="UC815"/>
      <c r="UD815"/>
      <c r="UE815"/>
      <c r="UF815"/>
      <c r="UG815"/>
      <c r="UH815"/>
      <c r="UI815"/>
      <c r="UJ815"/>
      <c r="UK815"/>
      <c r="UL815"/>
      <c r="UM815"/>
      <c r="UN815"/>
      <c r="UO815"/>
      <c r="UP815"/>
      <c r="UQ815"/>
      <c r="UR815"/>
      <c r="US815"/>
      <c r="UT815"/>
      <c r="UU815"/>
      <c r="UV815"/>
      <c r="UW815"/>
      <c r="UX815"/>
      <c r="UY815"/>
      <c r="UZ815"/>
      <c r="VA815"/>
      <c r="VB815"/>
      <c r="VC815"/>
      <c r="VD815"/>
      <c r="VE815"/>
      <c r="VF815"/>
      <c r="VG815"/>
      <c r="VH815"/>
      <c r="VI815"/>
      <c r="VJ815"/>
      <c r="VK815"/>
      <c r="VL815"/>
      <c r="VM815"/>
      <c r="VN815"/>
      <c r="VO815"/>
      <c r="VP815"/>
      <c r="VQ815"/>
      <c r="VR815"/>
      <c r="VS815"/>
      <c r="VT815"/>
      <c r="VU815"/>
      <c r="VV815"/>
      <c r="VW815"/>
      <c r="VX815"/>
      <c r="VY815"/>
      <c r="VZ815"/>
      <c r="WA815"/>
      <c r="WB815"/>
      <c r="WC815"/>
      <c r="WD815"/>
      <c r="WE815"/>
      <c r="WF815"/>
      <c r="WG815"/>
      <c r="WH815"/>
      <c r="WI815"/>
      <c r="WJ815"/>
      <c r="WK815"/>
      <c r="WL815"/>
      <c r="WM815"/>
      <c r="WN815"/>
      <c r="WO815"/>
      <c r="WP815"/>
      <c r="WQ815"/>
      <c r="WR815"/>
      <c r="WS815"/>
      <c r="WT815"/>
      <c r="WU815"/>
      <c r="WV815"/>
      <c r="WW815"/>
      <c r="WX815"/>
      <c r="WY815"/>
      <c r="WZ815"/>
      <c r="XA815"/>
      <c r="XB815"/>
      <c r="XC815"/>
      <c r="XD815"/>
      <c r="XE815"/>
      <c r="XF815"/>
      <c r="XG815"/>
      <c r="XH815"/>
      <c r="XI815"/>
      <c r="XJ815"/>
      <c r="XK815"/>
      <c r="XL815"/>
      <c r="XM815"/>
      <c r="XN815"/>
      <c r="XO815"/>
      <c r="XP815"/>
      <c r="XQ815"/>
      <c r="XR815"/>
      <c r="XS815"/>
      <c r="XT815"/>
      <c r="XU815"/>
      <c r="XV815"/>
      <c r="XW815"/>
      <c r="XX815"/>
      <c r="XY815"/>
      <c r="XZ815"/>
      <c r="YA815"/>
      <c r="YB815"/>
      <c r="YC815"/>
      <c r="YD815"/>
      <c r="YE815"/>
      <c r="YF815"/>
      <c r="YG815"/>
      <c r="YH815"/>
      <c r="YI815"/>
      <c r="YJ815"/>
      <c r="YK815"/>
      <c r="YL815"/>
      <c r="YM815"/>
      <c r="YN815"/>
      <c r="YO815"/>
      <c r="YP815"/>
      <c r="YQ815"/>
      <c r="YR815"/>
      <c r="YS815"/>
      <c r="YT815"/>
      <c r="YU815"/>
      <c r="YV815"/>
      <c r="YW815"/>
      <c r="YX815"/>
      <c r="YY815"/>
      <c r="YZ815"/>
      <c r="ZA815"/>
      <c r="ZB815"/>
      <c r="ZC815"/>
      <c r="ZD815"/>
      <c r="ZE815"/>
      <c r="ZF815"/>
      <c r="ZG815"/>
      <c r="ZH815"/>
      <c r="ZI815"/>
      <c r="ZJ815"/>
      <c r="ZK815"/>
      <c r="ZL815"/>
      <c r="ZM815"/>
      <c r="ZN815"/>
      <c r="ZO815"/>
      <c r="ZP815"/>
      <c r="ZQ815"/>
      <c r="ZR815"/>
      <c r="ZS815"/>
      <c r="ZT815"/>
      <c r="ZU815"/>
      <c r="ZV815"/>
      <c r="ZW815"/>
      <c r="ZX815"/>
      <c r="ZY815"/>
      <c r="ZZ815"/>
      <c r="AAA815"/>
      <c r="AAB815"/>
      <c r="AAC815"/>
      <c r="AAD815"/>
      <c r="AAE815"/>
      <c r="AAF815"/>
      <c r="AAG815"/>
      <c r="AAH815"/>
      <c r="AAI815"/>
      <c r="AAJ815"/>
      <c r="AAK815"/>
      <c r="AAL815"/>
      <c r="AAM815"/>
      <c r="AAN815"/>
      <c r="AAO815"/>
      <c r="AAP815"/>
      <c r="AAQ815"/>
      <c r="AAR815"/>
      <c r="AAS815"/>
      <c r="AAT815"/>
      <c r="AAU815"/>
      <c r="AAV815" t="s">
        <v>797</v>
      </c>
      <c r="AAW815" t="s">
        <v>3820</v>
      </c>
      <c r="AAX815">
        <v>0</v>
      </c>
      <c r="AAY815">
        <v>0</v>
      </c>
      <c r="AAZ815">
        <v>0</v>
      </c>
      <c r="ABA815">
        <v>1</v>
      </c>
      <c r="ABB815">
        <v>0</v>
      </c>
      <c r="ABC815">
        <v>1</v>
      </c>
      <c r="ABD815">
        <v>1</v>
      </c>
      <c r="ABE815">
        <v>0</v>
      </c>
      <c r="ABF815">
        <v>0</v>
      </c>
      <c r="ABG815"/>
      <c r="ABH815" t="s">
        <v>816</v>
      </c>
      <c r="ABI815"/>
      <c r="ABJ815"/>
      <c r="ABK815"/>
      <c r="ABL815"/>
      <c r="ABM815"/>
      <c r="ABN815"/>
      <c r="ABO815"/>
      <c r="ABP815"/>
      <c r="ABQ815" t="s">
        <v>797</v>
      </c>
      <c r="ABR815" t="s">
        <v>4506</v>
      </c>
      <c r="ABS815">
        <v>0</v>
      </c>
      <c r="ABT815">
        <v>0</v>
      </c>
      <c r="ABU815">
        <v>0</v>
      </c>
      <c r="ABV815">
        <v>0</v>
      </c>
      <c r="ABW815">
        <v>1</v>
      </c>
      <c r="ABX815">
        <v>0</v>
      </c>
      <c r="ABY815">
        <v>0</v>
      </c>
      <c r="ABZ815">
        <v>1</v>
      </c>
      <c r="ACA815">
        <v>0</v>
      </c>
      <c r="ACB815">
        <v>0</v>
      </c>
      <c r="ACC815"/>
      <c r="ACD815" t="s">
        <v>2104</v>
      </c>
      <c r="ACE815"/>
      <c r="ACF815"/>
      <c r="ACG815"/>
      <c r="ACH815"/>
      <c r="ACI815"/>
      <c r="ACJ815"/>
      <c r="ACK815"/>
      <c r="ACL815"/>
      <c r="ACM815"/>
      <c r="ACN815"/>
      <c r="ACO815"/>
      <c r="ACP815"/>
      <c r="ACQ815"/>
      <c r="ACR815">
        <v>371484676</v>
      </c>
      <c r="ACS815" s="396">
        <v>44904.322384259263</v>
      </c>
      <c r="ACT815"/>
      <c r="ACU815"/>
      <c r="ACV815" t="s">
        <v>801</v>
      </c>
      <c r="ACW815"/>
      <c r="ACX815"/>
      <c r="ACY815">
        <v>815</v>
      </c>
    </row>
    <row r="816" spans="1:779" s="82" customFormat="1" x14ac:dyDescent="0.3">
      <c r="A816" t="s">
        <v>4507</v>
      </c>
      <c r="B816" s="396">
        <v>44903.737939502324</v>
      </c>
      <c r="C816" s="396">
        <v>44903.739205613427</v>
      </c>
      <c r="D816" s="396">
        <v>44903</v>
      </c>
      <c r="E816" t="s">
        <v>932</v>
      </c>
      <c r="F816" s="396">
        <v>44895</v>
      </c>
      <c r="G816" t="s">
        <v>813</v>
      </c>
      <c r="H816" t="s">
        <v>922</v>
      </c>
      <c r="I816" t="s">
        <v>922</v>
      </c>
      <c r="J816" t="s">
        <v>922</v>
      </c>
      <c r="K816" t="s">
        <v>795</v>
      </c>
      <c r="L816" t="s">
        <v>822</v>
      </c>
      <c r="M816">
        <v>0</v>
      </c>
      <c r="N816">
        <v>0</v>
      </c>
      <c r="O816">
        <v>0</v>
      </c>
      <c r="P816">
        <v>0</v>
      </c>
      <c r="Q816">
        <v>0</v>
      </c>
      <c r="R816">
        <v>0</v>
      </c>
      <c r="S816">
        <v>0</v>
      </c>
      <c r="T816">
        <v>0</v>
      </c>
      <c r="U816">
        <v>0</v>
      </c>
      <c r="V816">
        <v>0</v>
      </c>
      <c r="W816">
        <v>0</v>
      </c>
      <c r="X816">
        <v>0</v>
      </c>
      <c r="Y816">
        <v>0</v>
      </c>
      <c r="Z816">
        <v>0</v>
      </c>
      <c r="AA816">
        <v>0</v>
      </c>
      <c r="AB816">
        <v>0</v>
      </c>
      <c r="AC816">
        <v>0</v>
      </c>
      <c r="AD816">
        <v>0</v>
      </c>
      <c r="AE816">
        <v>0</v>
      </c>
      <c r="AF816">
        <v>0</v>
      </c>
      <c r="AG816">
        <v>0</v>
      </c>
      <c r="AH816">
        <v>1</v>
      </c>
      <c r="AI816">
        <v>0</v>
      </c>
      <c r="AJ816"/>
      <c r="AK816"/>
      <c r="AL816"/>
      <c r="AM816"/>
      <c r="AN816"/>
      <c r="AO816"/>
      <c r="AP816"/>
      <c r="AQ816"/>
      <c r="AR816"/>
      <c r="AS816"/>
      <c r="AT816"/>
      <c r="AU816"/>
      <c r="AV816"/>
      <c r="AW816"/>
      <c r="AX816"/>
      <c r="AY816"/>
      <c r="AZ816"/>
      <c r="BA816"/>
      <c r="BB816"/>
      <c r="BC816"/>
      <c r="BD816"/>
      <c r="BE816"/>
      <c r="BF816"/>
      <c r="BG816"/>
      <c r="BH816"/>
      <c r="BI816"/>
      <c r="BJ816"/>
      <c r="BK816"/>
      <c r="BL816"/>
      <c r="BM816"/>
      <c r="BN816"/>
      <c r="BO816"/>
      <c r="BP816"/>
      <c r="BQ816"/>
      <c r="BR816"/>
      <c r="BS816"/>
      <c r="BT816"/>
      <c r="BU816"/>
      <c r="BV816"/>
      <c r="BW816"/>
      <c r="BX816"/>
      <c r="BY816"/>
      <c r="BZ816"/>
      <c r="CA816"/>
      <c r="CB816"/>
      <c r="CC816"/>
      <c r="CD816"/>
      <c r="CE816"/>
      <c r="CF816"/>
      <c r="CG816"/>
      <c r="CH816"/>
      <c r="CI816"/>
      <c r="CJ816"/>
      <c r="CK816"/>
      <c r="CL816"/>
      <c r="CM816"/>
      <c r="CN816"/>
      <c r="CO816"/>
      <c r="CP816"/>
      <c r="CQ816"/>
      <c r="CR816"/>
      <c r="CS816"/>
      <c r="CT816"/>
      <c r="CU816"/>
      <c r="CV816"/>
      <c r="CW816"/>
      <c r="CX816"/>
      <c r="CY816"/>
      <c r="CZ816"/>
      <c r="DA816"/>
      <c r="DB816"/>
      <c r="DC816"/>
      <c r="DD816"/>
      <c r="DE816"/>
      <c r="DF816"/>
      <c r="DG816"/>
      <c r="DH816"/>
      <c r="DI816"/>
      <c r="DJ816"/>
      <c r="DK816"/>
      <c r="DL816"/>
      <c r="DM816"/>
      <c r="DN816"/>
      <c r="DO816"/>
      <c r="DP816"/>
      <c r="DQ816"/>
      <c r="DR816"/>
      <c r="DS816"/>
      <c r="DT816"/>
      <c r="DU816"/>
      <c r="DV816"/>
      <c r="DW816"/>
      <c r="DX816"/>
      <c r="DY816"/>
      <c r="DZ816"/>
      <c r="EA816"/>
      <c r="EB816"/>
      <c r="EC816"/>
      <c r="ED816"/>
      <c r="EE816"/>
      <c r="EF816"/>
      <c r="EG816"/>
      <c r="EH816"/>
      <c r="EI816"/>
      <c r="EJ816"/>
      <c r="EK816"/>
      <c r="EL816"/>
      <c r="EM816"/>
      <c r="EN816"/>
      <c r="EO816"/>
      <c r="EP816"/>
      <c r="EQ816"/>
      <c r="ER816"/>
      <c r="ES816"/>
      <c r="ET816"/>
      <c r="EU816"/>
      <c r="EV816"/>
      <c r="EW816"/>
      <c r="EX816"/>
      <c r="EY816"/>
      <c r="EZ816"/>
      <c r="FA816"/>
      <c r="FB816"/>
      <c r="FC816"/>
      <c r="FD816"/>
      <c r="FE816"/>
      <c r="FF816"/>
      <c r="FG816"/>
      <c r="FH816"/>
      <c r="FI816"/>
      <c r="FJ816"/>
      <c r="FK816"/>
      <c r="FL816"/>
      <c r="FM816"/>
      <c r="FN816"/>
      <c r="FO816"/>
      <c r="FP816"/>
      <c r="FQ816"/>
      <c r="FR816"/>
      <c r="FS816"/>
      <c r="FT816"/>
      <c r="FU816"/>
      <c r="FV816"/>
      <c r="FW816"/>
      <c r="FX816"/>
      <c r="FY816"/>
      <c r="FZ816"/>
      <c r="GA816"/>
      <c r="GB816"/>
      <c r="GC816"/>
      <c r="GD816"/>
      <c r="GE816"/>
      <c r="GF816"/>
      <c r="GG816"/>
      <c r="GH816"/>
      <c r="GI816"/>
      <c r="GJ816"/>
      <c r="GK816"/>
      <c r="GL816"/>
      <c r="GM816"/>
      <c r="GN816"/>
      <c r="GO816"/>
      <c r="GP816"/>
      <c r="GQ816"/>
      <c r="GR816"/>
      <c r="GS816"/>
      <c r="GT816"/>
      <c r="GU816"/>
      <c r="GV816"/>
      <c r="GW816"/>
      <c r="GX816"/>
      <c r="GY816"/>
      <c r="GZ816"/>
      <c r="HA816"/>
      <c r="HB816"/>
      <c r="HC816"/>
      <c r="HD816"/>
      <c r="HE816"/>
      <c r="HF816"/>
      <c r="HG816"/>
      <c r="HH816"/>
      <c r="HI816"/>
      <c r="HJ816"/>
      <c r="HK816"/>
      <c r="HL816"/>
      <c r="HM816"/>
      <c r="HN816"/>
      <c r="HO816"/>
      <c r="HP816"/>
      <c r="HQ816"/>
      <c r="HR816"/>
      <c r="HS816"/>
      <c r="HT816"/>
      <c r="HU816"/>
      <c r="HV816"/>
      <c r="HW816"/>
      <c r="HX816"/>
      <c r="HY816"/>
      <c r="HZ816"/>
      <c r="IA816"/>
      <c r="IB816"/>
      <c r="IC816"/>
      <c r="ID816"/>
      <c r="IE816"/>
      <c r="IF816"/>
      <c r="IG816"/>
      <c r="IH816"/>
      <c r="II816"/>
      <c r="IJ816"/>
      <c r="IK816"/>
      <c r="IL816"/>
      <c r="IM816"/>
      <c r="IN816"/>
      <c r="IO816"/>
      <c r="IP816"/>
      <c r="IQ816"/>
      <c r="IR816"/>
      <c r="IS816"/>
      <c r="IT816"/>
      <c r="IU816"/>
      <c r="IV816"/>
      <c r="IW816"/>
      <c r="IX816"/>
      <c r="IY816"/>
      <c r="IZ816"/>
      <c r="JA816"/>
      <c r="JB816"/>
      <c r="JC816"/>
      <c r="JD816"/>
      <c r="JE816"/>
      <c r="JF816"/>
      <c r="JG816"/>
      <c r="JH816"/>
      <c r="JI816"/>
      <c r="JJ816"/>
      <c r="JK816"/>
      <c r="JL816"/>
      <c r="JM816"/>
      <c r="JN816"/>
      <c r="JO816"/>
      <c r="JP816"/>
      <c r="JQ816"/>
      <c r="JR816"/>
      <c r="JS816"/>
      <c r="JT816"/>
      <c r="JU816"/>
      <c r="JV816"/>
      <c r="JW816"/>
      <c r="JX816"/>
      <c r="JY816"/>
      <c r="JZ816"/>
      <c r="KA816"/>
      <c r="KB816"/>
      <c r="KC816"/>
      <c r="KD816"/>
      <c r="KE816"/>
      <c r="KF816"/>
      <c r="KG816"/>
      <c r="KH816"/>
      <c r="KI816"/>
      <c r="KJ816"/>
      <c r="KK816"/>
      <c r="KL816"/>
      <c r="KM816"/>
      <c r="KN816"/>
      <c r="KO816"/>
      <c r="KP816"/>
      <c r="KQ816"/>
      <c r="KR816"/>
      <c r="KS816"/>
      <c r="KT816"/>
      <c r="KU816"/>
      <c r="KV816"/>
      <c r="KW816"/>
      <c r="KX816"/>
      <c r="KY816"/>
      <c r="KZ816"/>
      <c r="LA816"/>
      <c r="LB816"/>
      <c r="LC816"/>
      <c r="LD816"/>
      <c r="LE816"/>
      <c r="LF816"/>
      <c r="LG816"/>
      <c r="LH816"/>
      <c r="LI816"/>
      <c r="LJ816"/>
      <c r="LK816"/>
      <c r="LL816"/>
      <c r="LM816"/>
      <c r="LN816"/>
      <c r="LO816"/>
      <c r="LP816"/>
      <c r="LQ816"/>
      <c r="LR816"/>
      <c r="LS816"/>
      <c r="LT816"/>
      <c r="LU816"/>
      <c r="LV816"/>
      <c r="LW816"/>
      <c r="LX816"/>
      <c r="LY816"/>
      <c r="LZ816"/>
      <c r="MA816"/>
      <c r="MB816"/>
      <c r="MC816"/>
      <c r="MD816"/>
      <c r="ME816"/>
      <c r="MF816"/>
      <c r="MG816"/>
      <c r="MH816"/>
      <c r="MI816"/>
      <c r="MJ816"/>
      <c r="MK816"/>
      <c r="ML816"/>
      <c r="MM816"/>
      <c r="MN816"/>
      <c r="MO816"/>
      <c r="MP816"/>
      <c r="MQ816"/>
      <c r="MR816"/>
      <c r="MS816"/>
      <c r="MT816"/>
      <c r="MU816"/>
      <c r="MV816"/>
      <c r="MW816"/>
      <c r="MX816"/>
      <c r="MY816"/>
      <c r="MZ816"/>
      <c r="NA816"/>
      <c r="NB816"/>
      <c r="NC816"/>
      <c r="ND816"/>
      <c r="NE816"/>
      <c r="NF816"/>
      <c r="NG816"/>
      <c r="NH816"/>
      <c r="NI816"/>
      <c r="NJ816"/>
      <c r="NK816"/>
      <c r="NL816"/>
      <c r="NM816"/>
      <c r="NN816"/>
      <c r="NO816"/>
      <c r="NP816"/>
      <c r="NQ816"/>
      <c r="NR816"/>
      <c r="NS816"/>
      <c r="NT816"/>
      <c r="NU816"/>
      <c r="NV816"/>
      <c r="NW816"/>
      <c r="NX816"/>
      <c r="NY816"/>
      <c r="NZ816"/>
      <c r="OA816"/>
      <c r="OB816"/>
      <c r="OC816"/>
      <c r="OD816"/>
      <c r="OE816"/>
      <c r="OF816"/>
      <c r="OG816"/>
      <c r="OH816"/>
      <c r="OI816"/>
      <c r="OJ816"/>
      <c r="OK816"/>
      <c r="OL816"/>
      <c r="OM816"/>
      <c r="ON816"/>
      <c r="OO816"/>
      <c r="OP816"/>
      <c r="OQ816"/>
      <c r="OR816"/>
      <c r="OS816"/>
      <c r="OT816"/>
      <c r="OU816"/>
      <c r="OV816"/>
      <c r="OW816"/>
      <c r="OX816"/>
      <c r="OY816"/>
      <c r="OZ816"/>
      <c r="PA816"/>
      <c r="PB816"/>
      <c r="PC816"/>
      <c r="PD816"/>
      <c r="PE816"/>
      <c r="PF816"/>
      <c r="PG816"/>
      <c r="PH816"/>
      <c r="PI816"/>
      <c r="PJ816"/>
      <c r="PK816"/>
      <c r="PL816"/>
      <c r="PM816"/>
      <c r="PN816"/>
      <c r="PO816"/>
      <c r="PP816"/>
      <c r="PQ816"/>
      <c r="PR816"/>
      <c r="PS816"/>
      <c r="PT816"/>
      <c r="PU816"/>
      <c r="PV816"/>
      <c r="PW816"/>
      <c r="PX816"/>
      <c r="PY816"/>
      <c r="PZ816"/>
      <c r="QA816"/>
      <c r="QB816"/>
      <c r="QC816"/>
      <c r="QD816"/>
      <c r="QE816"/>
      <c r="QF816"/>
      <c r="QG816"/>
      <c r="QH816"/>
      <c r="QI816"/>
      <c r="QJ816"/>
      <c r="QK816"/>
      <c r="QL816"/>
      <c r="QM816"/>
      <c r="QN816"/>
      <c r="QO816"/>
      <c r="QP816"/>
      <c r="QQ816"/>
      <c r="QR816"/>
      <c r="QS816"/>
      <c r="QT816"/>
      <c r="QU816"/>
      <c r="QV816"/>
      <c r="QW816"/>
      <c r="QX816"/>
      <c r="QY816"/>
      <c r="QZ816"/>
      <c r="RA816"/>
      <c r="RB816"/>
      <c r="RC816"/>
      <c r="RD816"/>
      <c r="RE816"/>
      <c r="RF816"/>
      <c r="RG816"/>
      <c r="RH816"/>
      <c r="RI816"/>
      <c r="RJ816"/>
      <c r="RK816"/>
      <c r="RL816"/>
      <c r="RM816"/>
      <c r="RN816"/>
      <c r="RO816"/>
      <c r="RP816"/>
      <c r="RQ816"/>
      <c r="RR816"/>
      <c r="RS816"/>
      <c r="RT816"/>
      <c r="RU816"/>
      <c r="RV816"/>
      <c r="RW816"/>
      <c r="RX816"/>
      <c r="RY816"/>
      <c r="RZ816"/>
      <c r="SA816"/>
      <c r="SB816"/>
      <c r="SC816"/>
      <c r="SD816"/>
      <c r="SE816"/>
      <c r="SF816"/>
      <c r="SG816"/>
      <c r="SH816"/>
      <c r="SI816"/>
      <c r="SJ816"/>
      <c r="SK816"/>
      <c r="SL816"/>
      <c r="SM816"/>
      <c r="SN816"/>
      <c r="SO816"/>
      <c r="SP816"/>
      <c r="SQ816"/>
      <c r="SR816"/>
      <c r="SS816"/>
      <c r="ST816"/>
      <c r="SU816"/>
      <c r="SV816"/>
      <c r="SW816"/>
      <c r="SX816"/>
      <c r="SY816"/>
      <c r="SZ816"/>
      <c r="TA816"/>
      <c r="TB816"/>
      <c r="TC816"/>
      <c r="TD816"/>
      <c r="TE816"/>
      <c r="TF816"/>
      <c r="TG816"/>
      <c r="TH816"/>
      <c r="TI816"/>
      <c r="TJ816"/>
      <c r="TK816"/>
      <c r="TL816"/>
      <c r="TM816"/>
      <c r="TN816"/>
      <c r="TO816"/>
      <c r="TP816"/>
      <c r="TQ816"/>
      <c r="TR816"/>
      <c r="TS816"/>
      <c r="TT816"/>
      <c r="TU816"/>
      <c r="TV816"/>
      <c r="TW816"/>
      <c r="TX816"/>
      <c r="TY816"/>
      <c r="TZ816"/>
      <c r="UA816"/>
      <c r="UB816"/>
      <c r="UC816"/>
      <c r="UD816"/>
      <c r="UE816"/>
      <c r="UF816"/>
      <c r="UG816"/>
      <c r="UH816"/>
      <c r="UI816"/>
      <c r="UJ816"/>
      <c r="UK816"/>
      <c r="UL816"/>
      <c r="UM816"/>
      <c r="UN816"/>
      <c r="UO816"/>
      <c r="UP816"/>
      <c r="UQ816"/>
      <c r="UR816"/>
      <c r="US816"/>
      <c r="UT816"/>
      <c r="UU816"/>
      <c r="UV816"/>
      <c r="UW816"/>
      <c r="UX816"/>
      <c r="UY816"/>
      <c r="UZ816"/>
      <c r="VA816"/>
      <c r="VB816"/>
      <c r="VC816"/>
      <c r="VD816"/>
      <c r="VE816"/>
      <c r="VF816"/>
      <c r="VG816"/>
      <c r="VH816"/>
      <c r="VI816"/>
      <c r="VJ816"/>
      <c r="VK816"/>
      <c r="VL816"/>
      <c r="VM816"/>
      <c r="VN816"/>
      <c r="VO816"/>
      <c r="VP816"/>
      <c r="VQ816"/>
      <c r="VR816"/>
      <c r="VS816"/>
      <c r="VT816"/>
      <c r="VU816"/>
      <c r="VV816"/>
      <c r="VW816"/>
      <c r="VX816"/>
      <c r="VY816"/>
      <c r="VZ816"/>
      <c r="WA816"/>
      <c r="WB816"/>
      <c r="WC816"/>
      <c r="WD816"/>
      <c r="WE816"/>
      <c r="WF816"/>
      <c r="WG816"/>
      <c r="WH816"/>
      <c r="WI816"/>
      <c r="WJ816"/>
      <c r="WK816"/>
      <c r="WL816"/>
      <c r="WM816"/>
      <c r="WN816"/>
      <c r="WO816"/>
      <c r="WP816"/>
      <c r="WQ816"/>
      <c r="WR816"/>
      <c r="WS816"/>
      <c r="WT816"/>
      <c r="WU816"/>
      <c r="WV816"/>
      <c r="WW816"/>
      <c r="WX816"/>
      <c r="WY816"/>
      <c r="WZ816"/>
      <c r="XA816"/>
      <c r="XB816"/>
      <c r="XC816"/>
      <c r="XD816"/>
      <c r="XE816"/>
      <c r="XF816"/>
      <c r="XG816"/>
      <c r="XH816"/>
      <c r="XI816"/>
      <c r="XJ816"/>
      <c r="XK816"/>
      <c r="XL816"/>
      <c r="XM816"/>
      <c r="XN816"/>
      <c r="XO816"/>
      <c r="XP816"/>
      <c r="XQ816"/>
      <c r="XR816"/>
      <c r="XS816"/>
      <c r="XT816"/>
      <c r="XU816"/>
      <c r="XV816"/>
      <c r="XW816"/>
      <c r="XX816"/>
      <c r="XY816"/>
      <c r="XZ816"/>
      <c r="YA816"/>
      <c r="YB816"/>
      <c r="YC816"/>
      <c r="YD816"/>
      <c r="YE816"/>
      <c r="YF816"/>
      <c r="YG816"/>
      <c r="YH816"/>
      <c r="YI816"/>
      <c r="YJ816"/>
      <c r="YK816"/>
      <c r="YL816"/>
      <c r="YM816"/>
      <c r="YN816"/>
      <c r="YO816"/>
      <c r="YP816"/>
      <c r="YQ816"/>
      <c r="YR816"/>
      <c r="YS816"/>
      <c r="YT816"/>
      <c r="YU816"/>
      <c r="YV816"/>
      <c r="YW816"/>
      <c r="YX816"/>
      <c r="YY816"/>
      <c r="YZ816"/>
      <c r="ZA816"/>
      <c r="ZB816"/>
      <c r="ZC816"/>
      <c r="ZD816"/>
      <c r="ZE816"/>
      <c r="ZF816"/>
      <c r="ZG816" t="s">
        <v>797</v>
      </c>
      <c r="ZH816"/>
      <c r="ZI816">
        <v>900</v>
      </c>
      <c r="ZJ816">
        <v>900</v>
      </c>
      <c r="ZK816"/>
      <c r="ZL816">
        <v>1500</v>
      </c>
      <c r="ZM816">
        <v>-40</v>
      </c>
      <c r="ZN816">
        <v>-600</v>
      </c>
      <c r="ZO816" t="s">
        <v>4493</v>
      </c>
      <c r="ZP816" t="s">
        <v>806</v>
      </c>
      <c r="ZQ816"/>
      <c r="ZR816" t="s">
        <v>817</v>
      </c>
      <c r="ZS816" t="s">
        <v>797</v>
      </c>
      <c r="ZT816" t="s">
        <v>828</v>
      </c>
      <c r="ZU816">
        <v>1</v>
      </c>
      <c r="ZV816">
        <v>1</v>
      </c>
      <c r="ZW816">
        <v>0</v>
      </c>
      <c r="ZX816">
        <v>0</v>
      </c>
      <c r="ZY816">
        <v>0</v>
      </c>
      <c r="ZZ816">
        <v>0</v>
      </c>
      <c r="AAA816">
        <v>0</v>
      </c>
      <c r="AAB816">
        <v>0</v>
      </c>
      <c r="AAC816">
        <v>0</v>
      </c>
      <c r="AAD816">
        <v>0</v>
      </c>
      <c r="AAE816">
        <v>0</v>
      </c>
      <c r="AAF816">
        <v>0</v>
      </c>
      <c r="AAG816">
        <v>0</v>
      </c>
      <c r="AAH816">
        <v>0</v>
      </c>
      <c r="AAI816">
        <v>0</v>
      </c>
      <c r="AAJ816"/>
      <c r="AAK816"/>
      <c r="AAL816"/>
      <c r="AAM816"/>
      <c r="AAN816"/>
      <c r="AAO816"/>
      <c r="AAP816"/>
      <c r="AAQ816"/>
      <c r="AAR816"/>
      <c r="AAS816"/>
      <c r="AAT816"/>
      <c r="AAU816"/>
      <c r="AAV816" t="s">
        <v>816</v>
      </c>
      <c r="AAW816"/>
      <c r="AAX816"/>
      <c r="AAY816"/>
      <c r="AAZ816"/>
      <c r="ABA816"/>
      <c r="ABB816"/>
      <c r="ABC816"/>
      <c r="ABD816"/>
      <c r="ABE816"/>
      <c r="ABF816"/>
      <c r="ABG816"/>
      <c r="ABH816" t="s">
        <v>816</v>
      </c>
      <c r="ABI816"/>
      <c r="ABJ816"/>
      <c r="ABK816"/>
      <c r="ABL816"/>
      <c r="ABM816"/>
      <c r="ABN816"/>
      <c r="ABO816"/>
      <c r="ABP816"/>
      <c r="ABQ816" t="s">
        <v>816</v>
      </c>
      <c r="ABR816"/>
      <c r="ABS816"/>
      <c r="ABT816"/>
      <c r="ABU816"/>
      <c r="ABV816"/>
      <c r="ABW816"/>
      <c r="ABX816"/>
      <c r="ABY816"/>
      <c r="ABZ816"/>
      <c r="ACA816"/>
      <c r="ACB816"/>
      <c r="ACC816"/>
      <c r="ACD816" t="s">
        <v>2104</v>
      </c>
      <c r="ACE816"/>
      <c r="ACF816"/>
      <c r="ACG816"/>
      <c r="ACH816"/>
      <c r="ACI816"/>
      <c r="ACJ816"/>
      <c r="ACK816"/>
      <c r="ACL816"/>
      <c r="ACM816"/>
      <c r="ACN816"/>
      <c r="ACO816"/>
      <c r="ACP816"/>
      <c r="ACQ816"/>
      <c r="ACR816">
        <v>371484683</v>
      </c>
      <c r="ACS816" s="396">
        <v>44904.32240740741</v>
      </c>
      <c r="ACT816"/>
      <c r="ACU816"/>
      <c r="ACV816" t="s">
        <v>801</v>
      </c>
      <c r="ACW816"/>
      <c r="ACX816"/>
      <c r="ACY816">
        <v>816</v>
      </c>
    </row>
    <row r="817" spans="1:779" s="82" customFormat="1" x14ac:dyDescent="0.3">
      <c r="A817" t="s">
        <v>4508</v>
      </c>
      <c r="B817" s="396">
        <v>44903.739334525468</v>
      </c>
      <c r="C817" s="396">
        <v>44903.740442893519</v>
      </c>
      <c r="D817" s="396">
        <v>44903</v>
      </c>
      <c r="E817" t="s">
        <v>932</v>
      </c>
      <c r="F817" s="396">
        <v>44895</v>
      </c>
      <c r="G817" t="s">
        <v>813</v>
      </c>
      <c r="H817" t="s">
        <v>922</v>
      </c>
      <c r="I817" t="s">
        <v>922</v>
      </c>
      <c r="J817" t="s">
        <v>922</v>
      </c>
      <c r="K817" t="s">
        <v>795</v>
      </c>
      <c r="L817" t="s">
        <v>846</v>
      </c>
      <c r="M817">
        <v>0</v>
      </c>
      <c r="N817">
        <v>0</v>
      </c>
      <c r="O817">
        <v>0</v>
      </c>
      <c r="P817">
        <v>0</v>
      </c>
      <c r="Q817">
        <v>0</v>
      </c>
      <c r="R817">
        <v>0</v>
      </c>
      <c r="S817">
        <v>0</v>
      </c>
      <c r="T817">
        <v>0</v>
      </c>
      <c r="U817">
        <v>0</v>
      </c>
      <c r="V817">
        <v>0</v>
      </c>
      <c r="W817">
        <v>0</v>
      </c>
      <c r="X817">
        <v>0</v>
      </c>
      <c r="Y817">
        <v>0</v>
      </c>
      <c r="Z817">
        <v>0</v>
      </c>
      <c r="AA817">
        <v>0</v>
      </c>
      <c r="AB817">
        <v>0</v>
      </c>
      <c r="AC817">
        <v>0</v>
      </c>
      <c r="AD817">
        <v>0</v>
      </c>
      <c r="AE817">
        <v>0</v>
      </c>
      <c r="AF817">
        <v>0</v>
      </c>
      <c r="AG817">
        <v>1</v>
      </c>
      <c r="AH817">
        <v>0</v>
      </c>
      <c r="AI817">
        <v>0</v>
      </c>
      <c r="AJ817"/>
      <c r="AK817"/>
      <c r="AL817"/>
      <c r="AM817"/>
      <c r="AN817"/>
      <c r="AO817"/>
      <c r="AP817"/>
      <c r="AQ817"/>
      <c r="AR817"/>
      <c r="AS817"/>
      <c r="AT817"/>
      <c r="AU817"/>
      <c r="AV817"/>
      <c r="AW817"/>
      <c r="AX817"/>
      <c r="AY817"/>
      <c r="AZ817"/>
      <c r="BA817"/>
      <c r="BB817"/>
      <c r="BC817"/>
      <c r="BD817"/>
      <c r="BE817"/>
      <c r="BF817"/>
      <c r="BG817"/>
      <c r="BH817"/>
      <c r="BI817"/>
      <c r="BJ817"/>
      <c r="BK817"/>
      <c r="BL817"/>
      <c r="BM817"/>
      <c r="BN817"/>
      <c r="BO817"/>
      <c r="BP817"/>
      <c r="BQ817"/>
      <c r="BR817"/>
      <c r="BS817"/>
      <c r="BT817"/>
      <c r="BU817"/>
      <c r="BV817"/>
      <c r="BW817"/>
      <c r="BX817"/>
      <c r="BY817"/>
      <c r="BZ817"/>
      <c r="CA817"/>
      <c r="CB817"/>
      <c r="CC817"/>
      <c r="CD817"/>
      <c r="CE817"/>
      <c r="CF817"/>
      <c r="CG817"/>
      <c r="CH817"/>
      <c r="CI817"/>
      <c r="CJ817"/>
      <c r="CK817"/>
      <c r="CL817"/>
      <c r="CM817"/>
      <c r="CN817"/>
      <c r="CO817"/>
      <c r="CP817"/>
      <c r="CQ817"/>
      <c r="CR817"/>
      <c r="CS817"/>
      <c r="CT817"/>
      <c r="CU817"/>
      <c r="CV817"/>
      <c r="CW817"/>
      <c r="CX817"/>
      <c r="CY817"/>
      <c r="CZ817"/>
      <c r="DA817"/>
      <c r="DB817"/>
      <c r="DC817"/>
      <c r="DD817"/>
      <c r="DE817"/>
      <c r="DF817"/>
      <c r="DG817"/>
      <c r="DH817"/>
      <c r="DI817"/>
      <c r="DJ817"/>
      <c r="DK817"/>
      <c r="DL817"/>
      <c r="DM817"/>
      <c r="DN817"/>
      <c r="DO817"/>
      <c r="DP817"/>
      <c r="DQ817"/>
      <c r="DR817"/>
      <c r="DS817"/>
      <c r="DT817"/>
      <c r="DU817"/>
      <c r="DV817"/>
      <c r="DW817"/>
      <c r="DX817"/>
      <c r="DY817"/>
      <c r="DZ817"/>
      <c r="EA817"/>
      <c r="EB817"/>
      <c r="EC817"/>
      <c r="ED817"/>
      <c r="EE817"/>
      <c r="EF817"/>
      <c r="EG817"/>
      <c r="EH817"/>
      <c r="EI817"/>
      <c r="EJ817"/>
      <c r="EK817"/>
      <c r="EL817"/>
      <c r="EM817"/>
      <c r="EN817"/>
      <c r="EO817"/>
      <c r="EP817"/>
      <c r="EQ817"/>
      <c r="ER817"/>
      <c r="ES817"/>
      <c r="ET817"/>
      <c r="EU817"/>
      <c r="EV817"/>
      <c r="EW817"/>
      <c r="EX817"/>
      <c r="EY817"/>
      <c r="EZ817"/>
      <c r="FA817"/>
      <c r="FB817"/>
      <c r="FC817"/>
      <c r="FD817"/>
      <c r="FE817"/>
      <c r="FF817"/>
      <c r="FG817"/>
      <c r="FH817"/>
      <c r="FI817"/>
      <c r="FJ817"/>
      <c r="FK817"/>
      <c r="FL817"/>
      <c r="FM817"/>
      <c r="FN817"/>
      <c r="FO817"/>
      <c r="FP817"/>
      <c r="FQ817"/>
      <c r="FR817"/>
      <c r="FS817"/>
      <c r="FT817"/>
      <c r="FU817"/>
      <c r="FV817"/>
      <c r="FW817"/>
      <c r="FX817"/>
      <c r="FY817"/>
      <c r="FZ817"/>
      <c r="GA817"/>
      <c r="GB817"/>
      <c r="GC817"/>
      <c r="GD817"/>
      <c r="GE817"/>
      <c r="GF817"/>
      <c r="GG817"/>
      <c r="GH817"/>
      <c r="GI817"/>
      <c r="GJ817"/>
      <c r="GK817"/>
      <c r="GL817"/>
      <c r="GM817"/>
      <c r="GN817"/>
      <c r="GO817"/>
      <c r="GP817"/>
      <c r="GQ817"/>
      <c r="GR817"/>
      <c r="GS817"/>
      <c r="GT817"/>
      <c r="GU817"/>
      <c r="GV817"/>
      <c r="GW817"/>
      <c r="GX817"/>
      <c r="GY817"/>
      <c r="GZ817"/>
      <c r="HA817"/>
      <c r="HB817"/>
      <c r="HC817"/>
      <c r="HD817"/>
      <c r="HE817"/>
      <c r="HF817"/>
      <c r="HG817"/>
      <c r="HH817"/>
      <c r="HI817"/>
      <c r="HJ817"/>
      <c r="HK817"/>
      <c r="HL817"/>
      <c r="HM817"/>
      <c r="HN817"/>
      <c r="HO817"/>
      <c r="HP817"/>
      <c r="HQ817"/>
      <c r="HR817"/>
      <c r="HS817"/>
      <c r="HT817"/>
      <c r="HU817"/>
      <c r="HV817"/>
      <c r="HW817"/>
      <c r="HX817"/>
      <c r="HY817"/>
      <c r="HZ817"/>
      <c r="IA817"/>
      <c r="IB817"/>
      <c r="IC817"/>
      <c r="ID817"/>
      <c r="IE817"/>
      <c r="IF817"/>
      <c r="IG817"/>
      <c r="IH817"/>
      <c r="II817"/>
      <c r="IJ817"/>
      <c r="IK817"/>
      <c r="IL817"/>
      <c r="IM817"/>
      <c r="IN817"/>
      <c r="IO817"/>
      <c r="IP817"/>
      <c r="IQ817"/>
      <c r="IR817"/>
      <c r="IS817"/>
      <c r="IT817"/>
      <c r="IU817"/>
      <c r="IV817"/>
      <c r="IW817"/>
      <c r="IX817"/>
      <c r="IY817"/>
      <c r="IZ817"/>
      <c r="JA817"/>
      <c r="JB817"/>
      <c r="JC817"/>
      <c r="JD817"/>
      <c r="JE817"/>
      <c r="JF817"/>
      <c r="JG817"/>
      <c r="JH817"/>
      <c r="JI817"/>
      <c r="JJ817"/>
      <c r="JK817"/>
      <c r="JL817"/>
      <c r="JM817"/>
      <c r="JN817"/>
      <c r="JO817"/>
      <c r="JP817"/>
      <c r="JQ817"/>
      <c r="JR817"/>
      <c r="JS817"/>
      <c r="JT817"/>
      <c r="JU817"/>
      <c r="JV817"/>
      <c r="JW817"/>
      <c r="JX817"/>
      <c r="JY817"/>
      <c r="JZ817"/>
      <c r="KA817"/>
      <c r="KB817"/>
      <c r="KC817"/>
      <c r="KD817"/>
      <c r="KE817"/>
      <c r="KF817"/>
      <c r="KG817"/>
      <c r="KH817"/>
      <c r="KI817"/>
      <c r="KJ817"/>
      <c r="KK817"/>
      <c r="KL817"/>
      <c r="KM817"/>
      <c r="KN817"/>
      <c r="KO817"/>
      <c r="KP817"/>
      <c r="KQ817"/>
      <c r="KR817"/>
      <c r="KS817"/>
      <c r="KT817"/>
      <c r="KU817"/>
      <c r="KV817"/>
      <c r="KW817"/>
      <c r="KX817"/>
      <c r="KY817"/>
      <c r="KZ817"/>
      <c r="LA817"/>
      <c r="LB817"/>
      <c r="LC817"/>
      <c r="LD817"/>
      <c r="LE817"/>
      <c r="LF817"/>
      <c r="LG817"/>
      <c r="LH817"/>
      <c r="LI817"/>
      <c r="LJ817"/>
      <c r="LK817"/>
      <c r="LL817"/>
      <c r="LM817"/>
      <c r="LN817"/>
      <c r="LO817"/>
      <c r="LP817"/>
      <c r="LQ817"/>
      <c r="LR817"/>
      <c r="LS817"/>
      <c r="LT817"/>
      <c r="LU817"/>
      <c r="LV817"/>
      <c r="LW817"/>
      <c r="LX817"/>
      <c r="LY817"/>
      <c r="LZ817"/>
      <c r="MA817"/>
      <c r="MB817"/>
      <c r="MC817"/>
      <c r="MD817"/>
      <c r="ME817"/>
      <c r="MF817"/>
      <c r="MG817"/>
      <c r="MH817"/>
      <c r="MI817"/>
      <c r="MJ817"/>
      <c r="MK817"/>
      <c r="ML817"/>
      <c r="MM817"/>
      <c r="MN817"/>
      <c r="MO817"/>
      <c r="MP817"/>
      <c r="MQ817"/>
      <c r="MR817"/>
      <c r="MS817"/>
      <c r="MT817"/>
      <c r="MU817"/>
      <c r="MV817"/>
      <c r="MW817"/>
      <c r="MX817"/>
      <c r="MY817"/>
      <c r="MZ817"/>
      <c r="NA817"/>
      <c r="NB817"/>
      <c r="NC817"/>
      <c r="ND817"/>
      <c r="NE817"/>
      <c r="NF817"/>
      <c r="NG817"/>
      <c r="NH817"/>
      <c r="NI817"/>
      <c r="NJ817"/>
      <c r="NK817"/>
      <c r="NL817"/>
      <c r="NM817"/>
      <c r="NN817"/>
      <c r="NO817"/>
      <c r="NP817"/>
      <c r="NQ817"/>
      <c r="NR817"/>
      <c r="NS817"/>
      <c r="NT817"/>
      <c r="NU817"/>
      <c r="NV817"/>
      <c r="NW817"/>
      <c r="NX817"/>
      <c r="NY817"/>
      <c r="NZ817"/>
      <c r="OA817"/>
      <c r="OB817"/>
      <c r="OC817"/>
      <c r="OD817"/>
      <c r="OE817"/>
      <c r="OF817"/>
      <c r="OG817"/>
      <c r="OH817"/>
      <c r="OI817"/>
      <c r="OJ817"/>
      <c r="OK817"/>
      <c r="OL817"/>
      <c r="OM817"/>
      <c r="ON817"/>
      <c r="OO817"/>
      <c r="OP817"/>
      <c r="OQ817"/>
      <c r="OR817"/>
      <c r="OS817"/>
      <c r="OT817"/>
      <c r="OU817"/>
      <c r="OV817"/>
      <c r="OW817"/>
      <c r="OX817"/>
      <c r="OY817"/>
      <c r="OZ817"/>
      <c r="PA817"/>
      <c r="PB817"/>
      <c r="PC817"/>
      <c r="PD817"/>
      <c r="PE817"/>
      <c r="PF817"/>
      <c r="PG817"/>
      <c r="PH817"/>
      <c r="PI817"/>
      <c r="PJ817"/>
      <c r="PK817"/>
      <c r="PL817"/>
      <c r="PM817"/>
      <c r="PN817"/>
      <c r="PO817"/>
      <c r="PP817"/>
      <c r="PQ817"/>
      <c r="PR817"/>
      <c r="PS817"/>
      <c r="PT817"/>
      <c r="PU817"/>
      <c r="PV817"/>
      <c r="PW817"/>
      <c r="PX817"/>
      <c r="PY817"/>
      <c r="PZ817"/>
      <c r="QA817"/>
      <c r="QB817"/>
      <c r="QC817"/>
      <c r="QD817"/>
      <c r="QE817"/>
      <c r="QF817"/>
      <c r="QG817"/>
      <c r="QH817"/>
      <c r="QI817"/>
      <c r="QJ817"/>
      <c r="QK817"/>
      <c r="QL817"/>
      <c r="QM817"/>
      <c r="QN817"/>
      <c r="QO817"/>
      <c r="QP817"/>
      <c r="QQ817"/>
      <c r="QR817"/>
      <c r="QS817"/>
      <c r="QT817"/>
      <c r="QU817"/>
      <c r="QV817"/>
      <c r="QW817"/>
      <c r="QX817"/>
      <c r="QY817"/>
      <c r="QZ817"/>
      <c r="RA817"/>
      <c r="RB817"/>
      <c r="RC817"/>
      <c r="RD817"/>
      <c r="RE817"/>
      <c r="RF817"/>
      <c r="RG817"/>
      <c r="RH817"/>
      <c r="RI817"/>
      <c r="RJ817"/>
      <c r="RK817"/>
      <c r="RL817"/>
      <c r="RM817"/>
      <c r="RN817"/>
      <c r="RO817"/>
      <c r="RP817"/>
      <c r="RQ817"/>
      <c r="RR817"/>
      <c r="RS817"/>
      <c r="RT817"/>
      <c r="RU817"/>
      <c r="RV817"/>
      <c r="RW817"/>
      <c r="RX817"/>
      <c r="RY817"/>
      <c r="RZ817"/>
      <c r="SA817"/>
      <c r="SB817"/>
      <c r="SC817"/>
      <c r="SD817"/>
      <c r="SE817"/>
      <c r="SF817"/>
      <c r="SG817"/>
      <c r="SH817"/>
      <c r="SI817"/>
      <c r="SJ817"/>
      <c r="SK817"/>
      <c r="SL817"/>
      <c r="SM817"/>
      <c r="SN817"/>
      <c r="SO817"/>
      <c r="SP817"/>
      <c r="SQ817"/>
      <c r="SR817"/>
      <c r="SS817"/>
      <c r="ST817"/>
      <c r="SU817"/>
      <c r="SV817"/>
      <c r="SW817"/>
      <c r="SX817"/>
      <c r="SY817"/>
      <c r="SZ817"/>
      <c r="TA817"/>
      <c r="TB817"/>
      <c r="TC817"/>
      <c r="TD817"/>
      <c r="TE817"/>
      <c r="TF817"/>
      <c r="TG817"/>
      <c r="TH817"/>
      <c r="TI817"/>
      <c r="TJ817"/>
      <c r="TK817"/>
      <c r="TL817"/>
      <c r="TM817"/>
      <c r="TN817"/>
      <c r="TO817"/>
      <c r="TP817"/>
      <c r="TQ817"/>
      <c r="TR817"/>
      <c r="TS817"/>
      <c r="TT817"/>
      <c r="TU817"/>
      <c r="TV817"/>
      <c r="TW817"/>
      <c r="TX817"/>
      <c r="TY817"/>
      <c r="TZ817"/>
      <c r="UA817"/>
      <c r="UB817"/>
      <c r="UC817"/>
      <c r="UD817"/>
      <c r="UE817"/>
      <c r="UF817"/>
      <c r="UG817"/>
      <c r="UH817"/>
      <c r="UI817"/>
      <c r="UJ817"/>
      <c r="UK817"/>
      <c r="UL817"/>
      <c r="UM817"/>
      <c r="UN817"/>
      <c r="UO817"/>
      <c r="UP817"/>
      <c r="UQ817"/>
      <c r="UR817"/>
      <c r="US817"/>
      <c r="UT817"/>
      <c r="UU817"/>
      <c r="UV817"/>
      <c r="UW817"/>
      <c r="UX817"/>
      <c r="UY817"/>
      <c r="UZ817"/>
      <c r="VA817"/>
      <c r="VB817"/>
      <c r="VC817"/>
      <c r="VD817"/>
      <c r="VE817"/>
      <c r="VF817"/>
      <c r="VG817"/>
      <c r="VH817"/>
      <c r="VI817"/>
      <c r="VJ817"/>
      <c r="VK817"/>
      <c r="VL817"/>
      <c r="VM817"/>
      <c r="VN817"/>
      <c r="VO817"/>
      <c r="VP817"/>
      <c r="VQ817"/>
      <c r="VR817"/>
      <c r="VS817"/>
      <c r="VT817"/>
      <c r="VU817"/>
      <c r="VV817"/>
      <c r="VW817"/>
      <c r="VX817"/>
      <c r="VY817"/>
      <c r="VZ817"/>
      <c r="WA817"/>
      <c r="WB817"/>
      <c r="WC817"/>
      <c r="WD817"/>
      <c r="WE817"/>
      <c r="WF817"/>
      <c r="WG817"/>
      <c r="WH817"/>
      <c r="WI817"/>
      <c r="WJ817"/>
      <c r="WK817"/>
      <c r="WL817"/>
      <c r="WM817"/>
      <c r="WN817"/>
      <c r="WO817"/>
      <c r="WP817"/>
      <c r="WQ817"/>
      <c r="WR817"/>
      <c r="WS817"/>
      <c r="WT817"/>
      <c r="WU817"/>
      <c r="WV817"/>
      <c r="WW817"/>
      <c r="WX817"/>
      <c r="WY817"/>
      <c r="WZ817"/>
      <c r="XA817"/>
      <c r="XB817"/>
      <c r="XC817"/>
      <c r="XD817"/>
      <c r="XE817"/>
      <c r="XF817"/>
      <c r="XG817"/>
      <c r="XH817"/>
      <c r="XI817"/>
      <c r="XJ817"/>
      <c r="XK817"/>
      <c r="XL817"/>
      <c r="XM817"/>
      <c r="XN817"/>
      <c r="XO817"/>
      <c r="XP817"/>
      <c r="XQ817"/>
      <c r="XR817"/>
      <c r="XS817"/>
      <c r="XT817"/>
      <c r="XU817"/>
      <c r="XV817"/>
      <c r="XW817"/>
      <c r="XX817"/>
      <c r="XY817"/>
      <c r="XZ817"/>
      <c r="YA817"/>
      <c r="YB817"/>
      <c r="YC817"/>
      <c r="YD817" t="s">
        <v>797</v>
      </c>
      <c r="YE817"/>
      <c r="YF817">
        <v>100</v>
      </c>
      <c r="YG817">
        <v>100</v>
      </c>
      <c r="YH817">
        <v>0</v>
      </c>
      <c r="YI817">
        <v>0</v>
      </c>
      <c r="YJ817"/>
      <c r="YK817" t="s">
        <v>841</v>
      </c>
      <c r="YL817"/>
      <c r="YM817"/>
      <c r="YN817" t="s">
        <v>816</v>
      </c>
      <c r="YO817"/>
      <c r="YP817"/>
      <c r="YQ817"/>
      <c r="YR817"/>
      <c r="YS817"/>
      <c r="YT817"/>
      <c r="YU817"/>
      <c r="YV817"/>
      <c r="YW817"/>
      <c r="YX817"/>
      <c r="YY817"/>
      <c r="YZ817"/>
      <c r="ZA817"/>
      <c r="ZB817"/>
      <c r="ZC817"/>
      <c r="ZD817"/>
      <c r="ZE817"/>
      <c r="ZF817"/>
      <c r="ZG817"/>
      <c r="ZH817"/>
      <c r="ZI817"/>
      <c r="ZJ817"/>
      <c r="ZK817"/>
      <c r="ZL817"/>
      <c r="ZM817"/>
      <c r="ZN817"/>
      <c r="ZO817"/>
      <c r="ZP817"/>
      <c r="ZQ817"/>
      <c r="ZR817"/>
      <c r="ZS817"/>
      <c r="ZT817"/>
      <c r="ZU817"/>
      <c r="ZV817"/>
      <c r="ZW817"/>
      <c r="ZX817"/>
      <c r="ZY817"/>
      <c r="ZZ817"/>
      <c r="AAA817"/>
      <c r="AAB817"/>
      <c r="AAC817"/>
      <c r="AAD817"/>
      <c r="AAE817"/>
      <c r="AAF817"/>
      <c r="AAG817"/>
      <c r="AAH817"/>
      <c r="AAI817"/>
      <c r="AAJ817"/>
      <c r="AAK817"/>
      <c r="AAL817"/>
      <c r="AAM817"/>
      <c r="AAN817"/>
      <c r="AAO817"/>
      <c r="AAP817"/>
      <c r="AAQ817"/>
      <c r="AAR817"/>
      <c r="AAS817"/>
      <c r="AAT817"/>
      <c r="AAU817"/>
      <c r="AAV817" t="s">
        <v>816</v>
      </c>
      <c r="AAW817"/>
      <c r="AAX817"/>
      <c r="AAY817"/>
      <c r="AAZ817"/>
      <c r="ABA817"/>
      <c r="ABB817"/>
      <c r="ABC817"/>
      <c r="ABD817"/>
      <c r="ABE817"/>
      <c r="ABF817"/>
      <c r="ABG817"/>
      <c r="ABH817" t="s">
        <v>816</v>
      </c>
      <c r="ABI817"/>
      <c r="ABJ817"/>
      <c r="ABK817"/>
      <c r="ABL817"/>
      <c r="ABM817"/>
      <c r="ABN817"/>
      <c r="ABO817"/>
      <c r="ABP817"/>
      <c r="ABQ817" t="s">
        <v>816</v>
      </c>
      <c r="ABR817"/>
      <c r="ABS817"/>
      <c r="ABT817"/>
      <c r="ABU817"/>
      <c r="ABV817"/>
      <c r="ABW817"/>
      <c r="ABX817"/>
      <c r="ABY817"/>
      <c r="ABZ817"/>
      <c r="ACA817"/>
      <c r="ACB817"/>
      <c r="ACC817"/>
      <c r="ACD817" t="s">
        <v>816</v>
      </c>
      <c r="ACE817"/>
      <c r="ACF817"/>
      <c r="ACG817"/>
      <c r="ACH817"/>
      <c r="ACI817"/>
      <c r="ACJ817"/>
      <c r="ACK817"/>
      <c r="ACL817"/>
      <c r="ACM817"/>
      <c r="ACN817"/>
      <c r="ACO817"/>
      <c r="ACP817"/>
      <c r="ACQ817"/>
      <c r="ACR817">
        <v>371484695</v>
      </c>
      <c r="ACS817" s="396">
        <v>44904.322418981479</v>
      </c>
      <c r="ACT817"/>
      <c r="ACU817"/>
      <c r="ACV817" t="s">
        <v>801</v>
      </c>
      <c r="ACW817"/>
      <c r="ACX817"/>
      <c r="ACY817">
        <v>817</v>
      </c>
    </row>
    <row r="818" spans="1:779" s="82" customFormat="1" x14ac:dyDescent="0.3">
      <c r="A818" t="s">
        <v>4509</v>
      </c>
      <c r="B818" s="396">
        <v>44903.740573437513</v>
      </c>
      <c r="C818" s="396">
        <v>44903.741454305557</v>
      </c>
      <c r="D818" s="396">
        <v>44903</v>
      </c>
      <c r="E818" t="s">
        <v>932</v>
      </c>
      <c r="F818" s="396">
        <v>44903</v>
      </c>
      <c r="G818" t="s">
        <v>813</v>
      </c>
      <c r="H818" t="s">
        <v>922</v>
      </c>
      <c r="I818" t="s">
        <v>922</v>
      </c>
      <c r="J818" t="s">
        <v>922</v>
      </c>
      <c r="K818" t="s">
        <v>795</v>
      </c>
      <c r="L818" t="s">
        <v>847</v>
      </c>
      <c r="M818">
        <v>0</v>
      </c>
      <c r="N818">
        <v>0</v>
      </c>
      <c r="O818">
        <v>0</v>
      </c>
      <c r="P818">
        <v>0</v>
      </c>
      <c r="Q818">
        <v>0</v>
      </c>
      <c r="R818">
        <v>0</v>
      </c>
      <c r="S818">
        <v>0</v>
      </c>
      <c r="T818">
        <v>0</v>
      </c>
      <c r="U818">
        <v>0</v>
      </c>
      <c r="V818">
        <v>0</v>
      </c>
      <c r="W818">
        <v>0</v>
      </c>
      <c r="X818">
        <v>0</v>
      </c>
      <c r="Y818">
        <v>0</v>
      </c>
      <c r="Z818">
        <v>0</v>
      </c>
      <c r="AA818">
        <v>0</v>
      </c>
      <c r="AB818">
        <v>0</v>
      </c>
      <c r="AC818">
        <v>0</v>
      </c>
      <c r="AD818">
        <v>0</v>
      </c>
      <c r="AE818">
        <v>0</v>
      </c>
      <c r="AF818">
        <v>0</v>
      </c>
      <c r="AG818">
        <v>0</v>
      </c>
      <c r="AH818">
        <v>0</v>
      </c>
      <c r="AI818">
        <v>1</v>
      </c>
      <c r="AJ818"/>
      <c r="AK818"/>
      <c r="AL818"/>
      <c r="AM818"/>
      <c r="AN818"/>
      <c r="AO818"/>
      <c r="AP818"/>
      <c r="AQ818"/>
      <c r="AR818"/>
      <c r="AS818"/>
      <c r="AT818"/>
      <c r="AU818"/>
      <c r="AV818"/>
      <c r="AW818"/>
      <c r="AX818"/>
      <c r="AY818"/>
      <c r="AZ818"/>
      <c r="BA818"/>
      <c r="BB818"/>
      <c r="BC818"/>
      <c r="BD818"/>
      <c r="BE818"/>
      <c r="BF818"/>
      <c r="BG818"/>
      <c r="BH818"/>
      <c r="BI818"/>
      <c r="BJ818"/>
      <c r="BK818"/>
      <c r="BL818"/>
      <c r="BM818"/>
      <c r="BN818"/>
      <c r="BO818"/>
      <c r="BP818"/>
      <c r="BQ818"/>
      <c r="BR818"/>
      <c r="BS818"/>
      <c r="BT818"/>
      <c r="BU818"/>
      <c r="BV818"/>
      <c r="BW818"/>
      <c r="BX818"/>
      <c r="BY818"/>
      <c r="BZ818"/>
      <c r="CA818"/>
      <c r="CB818"/>
      <c r="CC818"/>
      <c r="CD818"/>
      <c r="CE818"/>
      <c r="CF818"/>
      <c r="CG818"/>
      <c r="CH818"/>
      <c r="CI818"/>
      <c r="CJ818"/>
      <c r="CK818"/>
      <c r="CL818"/>
      <c r="CM818"/>
      <c r="CN818"/>
      <c r="CO818"/>
      <c r="CP818"/>
      <c r="CQ818"/>
      <c r="CR818"/>
      <c r="CS818"/>
      <c r="CT818"/>
      <c r="CU818"/>
      <c r="CV818"/>
      <c r="CW818"/>
      <c r="CX818"/>
      <c r="CY818"/>
      <c r="CZ818"/>
      <c r="DA818"/>
      <c r="DB818"/>
      <c r="DC818"/>
      <c r="DD818"/>
      <c r="DE818"/>
      <c r="DF818"/>
      <c r="DG818"/>
      <c r="DH818"/>
      <c r="DI818"/>
      <c r="DJ818"/>
      <c r="DK818"/>
      <c r="DL818"/>
      <c r="DM818"/>
      <c r="DN818"/>
      <c r="DO818"/>
      <c r="DP818"/>
      <c r="DQ818"/>
      <c r="DR818"/>
      <c r="DS818"/>
      <c r="DT818"/>
      <c r="DU818"/>
      <c r="DV818"/>
      <c r="DW818"/>
      <c r="DX818"/>
      <c r="DY818"/>
      <c r="DZ818"/>
      <c r="EA818"/>
      <c r="EB818"/>
      <c r="EC818"/>
      <c r="ED818"/>
      <c r="EE818"/>
      <c r="EF818"/>
      <c r="EG818"/>
      <c r="EH818"/>
      <c r="EI818"/>
      <c r="EJ818"/>
      <c r="EK818"/>
      <c r="EL818"/>
      <c r="EM818"/>
      <c r="EN818"/>
      <c r="EO818"/>
      <c r="EP818"/>
      <c r="EQ818"/>
      <c r="ER818"/>
      <c r="ES818"/>
      <c r="ET818"/>
      <c r="EU818"/>
      <c r="EV818"/>
      <c r="EW818"/>
      <c r="EX818"/>
      <c r="EY818"/>
      <c r="EZ818"/>
      <c r="FA818"/>
      <c r="FB818"/>
      <c r="FC818"/>
      <c r="FD818"/>
      <c r="FE818"/>
      <c r="FF818"/>
      <c r="FG818"/>
      <c r="FH818"/>
      <c r="FI818"/>
      <c r="FJ818"/>
      <c r="FK818"/>
      <c r="FL818"/>
      <c r="FM818"/>
      <c r="FN818"/>
      <c r="FO818"/>
      <c r="FP818"/>
      <c r="FQ818"/>
      <c r="FR818"/>
      <c r="FS818"/>
      <c r="FT818"/>
      <c r="FU818"/>
      <c r="FV818"/>
      <c r="FW818"/>
      <c r="FX818"/>
      <c r="FY818"/>
      <c r="FZ818"/>
      <c r="GA818"/>
      <c r="GB818"/>
      <c r="GC818"/>
      <c r="GD818"/>
      <c r="GE818"/>
      <c r="GF818"/>
      <c r="GG818"/>
      <c r="GH818"/>
      <c r="GI818"/>
      <c r="GJ818"/>
      <c r="GK818"/>
      <c r="GL818"/>
      <c r="GM818"/>
      <c r="GN818"/>
      <c r="GO818"/>
      <c r="GP818"/>
      <c r="GQ818"/>
      <c r="GR818"/>
      <c r="GS818"/>
      <c r="GT818"/>
      <c r="GU818"/>
      <c r="GV818"/>
      <c r="GW818"/>
      <c r="GX818"/>
      <c r="GY818"/>
      <c r="GZ818"/>
      <c r="HA818"/>
      <c r="HB818"/>
      <c r="HC818"/>
      <c r="HD818"/>
      <c r="HE818"/>
      <c r="HF818"/>
      <c r="HG818"/>
      <c r="HH818"/>
      <c r="HI818"/>
      <c r="HJ818"/>
      <c r="HK818"/>
      <c r="HL818"/>
      <c r="HM818"/>
      <c r="HN818"/>
      <c r="HO818"/>
      <c r="HP818"/>
      <c r="HQ818"/>
      <c r="HR818"/>
      <c r="HS818"/>
      <c r="HT818"/>
      <c r="HU818"/>
      <c r="HV818"/>
      <c r="HW818"/>
      <c r="HX818"/>
      <c r="HY818"/>
      <c r="HZ818"/>
      <c r="IA818"/>
      <c r="IB818"/>
      <c r="IC818"/>
      <c r="ID818"/>
      <c r="IE818"/>
      <c r="IF818"/>
      <c r="IG818"/>
      <c r="IH818"/>
      <c r="II818"/>
      <c r="IJ818"/>
      <c r="IK818"/>
      <c r="IL818"/>
      <c r="IM818"/>
      <c r="IN818"/>
      <c r="IO818"/>
      <c r="IP818"/>
      <c r="IQ818"/>
      <c r="IR818"/>
      <c r="IS818"/>
      <c r="IT818"/>
      <c r="IU818"/>
      <c r="IV818"/>
      <c r="IW818"/>
      <c r="IX818"/>
      <c r="IY818"/>
      <c r="IZ818"/>
      <c r="JA818"/>
      <c r="JB818"/>
      <c r="JC818"/>
      <c r="JD818"/>
      <c r="JE818"/>
      <c r="JF818"/>
      <c r="JG818"/>
      <c r="JH818"/>
      <c r="JI818"/>
      <c r="JJ818"/>
      <c r="JK818"/>
      <c r="JL818"/>
      <c r="JM818"/>
      <c r="JN818"/>
      <c r="JO818"/>
      <c r="JP818"/>
      <c r="JQ818"/>
      <c r="JR818"/>
      <c r="JS818"/>
      <c r="JT818"/>
      <c r="JU818"/>
      <c r="JV818"/>
      <c r="JW818"/>
      <c r="JX818"/>
      <c r="JY818"/>
      <c r="JZ818"/>
      <c r="KA818"/>
      <c r="KB818"/>
      <c r="KC818"/>
      <c r="KD818"/>
      <c r="KE818"/>
      <c r="KF818"/>
      <c r="KG818"/>
      <c r="KH818"/>
      <c r="KI818"/>
      <c r="KJ818"/>
      <c r="KK818"/>
      <c r="KL818"/>
      <c r="KM818"/>
      <c r="KN818"/>
      <c r="KO818"/>
      <c r="KP818"/>
      <c r="KQ818"/>
      <c r="KR818"/>
      <c r="KS818"/>
      <c r="KT818"/>
      <c r="KU818"/>
      <c r="KV818"/>
      <c r="KW818"/>
      <c r="KX818"/>
      <c r="KY818"/>
      <c r="KZ818"/>
      <c r="LA818"/>
      <c r="LB818"/>
      <c r="LC818"/>
      <c r="LD818"/>
      <c r="LE818"/>
      <c r="LF818"/>
      <c r="LG818"/>
      <c r="LH818"/>
      <c r="LI818"/>
      <c r="LJ818"/>
      <c r="LK818"/>
      <c r="LL818"/>
      <c r="LM818"/>
      <c r="LN818"/>
      <c r="LO818"/>
      <c r="LP818"/>
      <c r="LQ818"/>
      <c r="LR818"/>
      <c r="LS818"/>
      <c r="LT818"/>
      <c r="LU818"/>
      <c r="LV818"/>
      <c r="LW818"/>
      <c r="LX818"/>
      <c r="LY818"/>
      <c r="LZ818"/>
      <c r="MA818"/>
      <c r="MB818"/>
      <c r="MC818"/>
      <c r="MD818"/>
      <c r="ME818"/>
      <c r="MF818"/>
      <c r="MG818"/>
      <c r="MH818"/>
      <c r="MI818"/>
      <c r="MJ818"/>
      <c r="MK818"/>
      <c r="ML818"/>
      <c r="MM818"/>
      <c r="MN818"/>
      <c r="MO818"/>
      <c r="MP818"/>
      <c r="MQ818"/>
      <c r="MR818"/>
      <c r="MS818"/>
      <c r="MT818"/>
      <c r="MU818"/>
      <c r="MV818"/>
      <c r="MW818"/>
      <c r="MX818"/>
      <c r="MY818"/>
      <c r="MZ818"/>
      <c r="NA818"/>
      <c r="NB818"/>
      <c r="NC818"/>
      <c r="ND818"/>
      <c r="NE818"/>
      <c r="NF818"/>
      <c r="NG818"/>
      <c r="NH818"/>
      <c r="NI818"/>
      <c r="NJ818"/>
      <c r="NK818"/>
      <c r="NL818"/>
      <c r="NM818"/>
      <c r="NN818"/>
      <c r="NO818"/>
      <c r="NP818"/>
      <c r="NQ818"/>
      <c r="NR818"/>
      <c r="NS818"/>
      <c r="NT818"/>
      <c r="NU818"/>
      <c r="NV818"/>
      <c r="NW818"/>
      <c r="NX818"/>
      <c r="NY818"/>
      <c r="NZ818"/>
      <c r="OA818"/>
      <c r="OB818"/>
      <c r="OC818"/>
      <c r="OD818"/>
      <c r="OE818"/>
      <c r="OF818"/>
      <c r="OG818"/>
      <c r="OH818"/>
      <c r="OI818"/>
      <c r="OJ818"/>
      <c r="OK818"/>
      <c r="OL818"/>
      <c r="OM818"/>
      <c r="ON818"/>
      <c r="OO818"/>
      <c r="OP818"/>
      <c r="OQ818"/>
      <c r="OR818"/>
      <c r="OS818"/>
      <c r="OT818"/>
      <c r="OU818"/>
      <c r="OV818"/>
      <c r="OW818"/>
      <c r="OX818"/>
      <c r="OY818"/>
      <c r="OZ818"/>
      <c r="PA818"/>
      <c r="PB818"/>
      <c r="PC818"/>
      <c r="PD818"/>
      <c r="PE818"/>
      <c r="PF818"/>
      <c r="PG818"/>
      <c r="PH818"/>
      <c r="PI818"/>
      <c r="PJ818"/>
      <c r="PK818"/>
      <c r="PL818"/>
      <c r="PM818"/>
      <c r="PN818"/>
      <c r="PO818"/>
      <c r="PP818"/>
      <c r="PQ818"/>
      <c r="PR818"/>
      <c r="PS818"/>
      <c r="PT818"/>
      <c r="PU818"/>
      <c r="PV818"/>
      <c r="PW818"/>
      <c r="PX818"/>
      <c r="PY818"/>
      <c r="PZ818"/>
      <c r="QA818"/>
      <c r="QB818"/>
      <c r="QC818"/>
      <c r="QD818"/>
      <c r="QE818"/>
      <c r="QF818"/>
      <c r="QG818"/>
      <c r="QH818"/>
      <c r="QI818"/>
      <c r="QJ818"/>
      <c r="QK818"/>
      <c r="QL818"/>
      <c r="QM818"/>
      <c r="QN818"/>
      <c r="QO818"/>
      <c r="QP818"/>
      <c r="QQ818"/>
      <c r="QR818"/>
      <c r="QS818"/>
      <c r="QT818"/>
      <c r="QU818"/>
      <c r="QV818"/>
      <c r="QW818"/>
      <c r="QX818"/>
      <c r="QY818"/>
      <c r="QZ818"/>
      <c r="RA818"/>
      <c r="RB818"/>
      <c r="RC818"/>
      <c r="RD818"/>
      <c r="RE818"/>
      <c r="RF818"/>
      <c r="RG818"/>
      <c r="RH818"/>
      <c r="RI818"/>
      <c r="RJ818"/>
      <c r="RK818"/>
      <c r="RL818"/>
      <c r="RM818"/>
      <c r="RN818"/>
      <c r="RO818"/>
      <c r="RP818"/>
      <c r="RQ818"/>
      <c r="RR818"/>
      <c r="RS818"/>
      <c r="RT818"/>
      <c r="RU818"/>
      <c r="RV818"/>
      <c r="RW818"/>
      <c r="RX818"/>
      <c r="RY818"/>
      <c r="RZ818"/>
      <c r="SA818"/>
      <c r="SB818"/>
      <c r="SC818"/>
      <c r="SD818"/>
      <c r="SE818"/>
      <c r="SF818"/>
      <c r="SG818"/>
      <c r="SH818"/>
      <c r="SI818"/>
      <c r="SJ818"/>
      <c r="SK818"/>
      <c r="SL818"/>
      <c r="SM818"/>
      <c r="SN818"/>
      <c r="SO818"/>
      <c r="SP818"/>
      <c r="SQ818"/>
      <c r="SR818"/>
      <c r="SS818"/>
      <c r="ST818"/>
      <c r="SU818"/>
      <c r="SV818"/>
      <c r="SW818"/>
      <c r="SX818"/>
      <c r="SY818"/>
      <c r="SZ818"/>
      <c r="TA818"/>
      <c r="TB818"/>
      <c r="TC818"/>
      <c r="TD818"/>
      <c r="TE818"/>
      <c r="TF818"/>
      <c r="TG818"/>
      <c r="TH818"/>
      <c r="TI818"/>
      <c r="TJ818"/>
      <c r="TK818"/>
      <c r="TL818"/>
      <c r="TM818"/>
      <c r="TN818"/>
      <c r="TO818"/>
      <c r="TP818"/>
      <c r="TQ818"/>
      <c r="TR818"/>
      <c r="TS818"/>
      <c r="TT818"/>
      <c r="TU818"/>
      <c r="TV818"/>
      <c r="TW818"/>
      <c r="TX818"/>
      <c r="TY818"/>
      <c r="TZ818"/>
      <c r="UA818"/>
      <c r="UB818"/>
      <c r="UC818"/>
      <c r="UD818"/>
      <c r="UE818"/>
      <c r="UF818"/>
      <c r="UG818"/>
      <c r="UH818"/>
      <c r="UI818"/>
      <c r="UJ818"/>
      <c r="UK818"/>
      <c r="UL818"/>
      <c r="UM818"/>
      <c r="UN818"/>
      <c r="UO818"/>
      <c r="UP818"/>
      <c r="UQ818"/>
      <c r="UR818"/>
      <c r="US818"/>
      <c r="UT818"/>
      <c r="UU818"/>
      <c r="UV818"/>
      <c r="UW818"/>
      <c r="UX818"/>
      <c r="UY818"/>
      <c r="UZ818"/>
      <c r="VA818"/>
      <c r="VB818"/>
      <c r="VC818"/>
      <c r="VD818"/>
      <c r="VE818"/>
      <c r="VF818"/>
      <c r="VG818"/>
      <c r="VH818"/>
      <c r="VI818"/>
      <c r="VJ818"/>
      <c r="VK818"/>
      <c r="VL818"/>
      <c r="VM818"/>
      <c r="VN818"/>
      <c r="VO818"/>
      <c r="VP818"/>
      <c r="VQ818"/>
      <c r="VR818"/>
      <c r="VS818"/>
      <c r="VT818"/>
      <c r="VU818"/>
      <c r="VV818"/>
      <c r="VW818"/>
      <c r="VX818"/>
      <c r="VY818"/>
      <c r="VZ818"/>
      <c r="WA818"/>
      <c r="WB818"/>
      <c r="WC818"/>
      <c r="WD818"/>
      <c r="WE818"/>
      <c r="WF818"/>
      <c r="WG818"/>
      <c r="WH818"/>
      <c r="WI818"/>
      <c r="WJ818"/>
      <c r="WK818"/>
      <c r="WL818"/>
      <c r="WM818"/>
      <c r="WN818"/>
      <c r="WO818"/>
      <c r="WP818"/>
      <c r="WQ818"/>
      <c r="WR818"/>
      <c r="WS818"/>
      <c r="WT818"/>
      <c r="WU818"/>
      <c r="WV818"/>
      <c r="WW818"/>
      <c r="WX818"/>
      <c r="WY818"/>
      <c r="WZ818"/>
      <c r="XA818"/>
      <c r="XB818"/>
      <c r="XC818"/>
      <c r="XD818"/>
      <c r="XE818"/>
      <c r="XF818"/>
      <c r="XG818"/>
      <c r="XH818"/>
      <c r="XI818"/>
      <c r="XJ818"/>
      <c r="XK818"/>
      <c r="XL818"/>
      <c r="XM818"/>
      <c r="XN818"/>
      <c r="XO818"/>
      <c r="XP818"/>
      <c r="XQ818"/>
      <c r="XR818"/>
      <c r="XS818"/>
      <c r="XT818"/>
      <c r="XU818"/>
      <c r="XV818"/>
      <c r="XW818"/>
      <c r="XX818"/>
      <c r="XY818"/>
      <c r="XZ818"/>
      <c r="YA818"/>
      <c r="YB818"/>
      <c r="YC818"/>
      <c r="YD818"/>
      <c r="YE818"/>
      <c r="YF818"/>
      <c r="YG818"/>
      <c r="YH818"/>
      <c r="YI818"/>
      <c r="YJ818"/>
      <c r="YK818"/>
      <c r="YL818"/>
      <c r="YM818"/>
      <c r="YN818"/>
      <c r="YO818"/>
      <c r="YP818"/>
      <c r="YQ818"/>
      <c r="YR818"/>
      <c r="YS818"/>
      <c r="YT818"/>
      <c r="YU818"/>
      <c r="YV818"/>
      <c r="YW818"/>
      <c r="YX818"/>
      <c r="YY818"/>
      <c r="YZ818"/>
      <c r="ZA818"/>
      <c r="ZB818"/>
      <c r="ZC818"/>
      <c r="ZD818"/>
      <c r="ZE818"/>
      <c r="ZF818"/>
      <c r="ZG818"/>
      <c r="ZH818"/>
      <c r="ZI818"/>
      <c r="ZJ818"/>
      <c r="ZK818"/>
      <c r="ZL818"/>
      <c r="ZM818"/>
      <c r="ZN818"/>
      <c r="ZO818"/>
      <c r="ZP818"/>
      <c r="ZQ818"/>
      <c r="ZR818"/>
      <c r="ZS818"/>
      <c r="ZT818"/>
      <c r="ZU818"/>
      <c r="ZV818"/>
      <c r="ZW818"/>
      <c r="ZX818"/>
      <c r="ZY818"/>
      <c r="ZZ818"/>
      <c r="AAA818"/>
      <c r="AAB818"/>
      <c r="AAC818"/>
      <c r="AAD818"/>
      <c r="AAE818"/>
      <c r="AAF818"/>
      <c r="AAG818"/>
      <c r="AAH818"/>
      <c r="AAI818"/>
      <c r="AAJ818"/>
      <c r="AAK818"/>
      <c r="AAL818" t="s">
        <v>797</v>
      </c>
      <c r="AAM818"/>
      <c r="AAN818" t="s">
        <v>797</v>
      </c>
      <c r="AAO818"/>
      <c r="AAP818"/>
      <c r="AAQ818"/>
      <c r="AAR818"/>
      <c r="AAS818"/>
      <c r="AAT818"/>
      <c r="AAU818"/>
      <c r="AAV818" t="s">
        <v>816</v>
      </c>
      <c r="AAW818"/>
      <c r="AAX818"/>
      <c r="AAY818"/>
      <c r="AAZ818"/>
      <c r="ABA818"/>
      <c r="ABB818"/>
      <c r="ABC818"/>
      <c r="ABD818"/>
      <c r="ABE818"/>
      <c r="ABF818"/>
      <c r="ABG818"/>
      <c r="ABH818" t="s">
        <v>816</v>
      </c>
      <c r="ABI818"/>
      <c r="ABJ818"/>
      <c r="ABK818"/>
      <c r="ABL818"/>
      <c r="ABM818"/>
      <c r="ABN818"/>
      <c r="ABO818"/>
      <c r="ABP818"/>
      <c r="ABQ818" t="s">
        <v>816</v>
      </c>
      <c r="ABR818"/>
      <c r="ABS818"/>
      <c r="ABT818"/>
      <c r="ABU818"/>
      <c r="ABV818"/>
      <c r="ABW818"/>
      <c r="ABX818"/>
      <c r="ABY818"/>
      <c r="ABZ818"/>
      <c r="ACA818"/>
      <c r="ACB818"/>
      <c r="ACC818"/>
      <c r="ACD818" t="s">
        <v>2104</v>
      </c>
      <c r="ACE818"/>
      <c r="ACF818"/>
      <c r="ACG818"/>
      <c r="ACH818"/>
      <c r="ACI818"/>
      <c r="ACJ818"/>
      <c r="ACK818"/>
      <c r="ACL818"/>
      <c r="ACM818"/>
      <c r="ACN818"/>
      <c r="ACO818"/>
      <c r="ACP818"/>
      <c r="ACQ818"/>
      <c r="ACR818">
        <v>371484707</v>
      </c>
      <c r="ACS818" s="396">
        <v>44904.322442129633</v>
      </c>
      <c r="ACT818"/>
      <c r="ACU818"/>
      <c r="ACV818" t="s">
        <v>801</v>
      </c>
      <c r="ACW818"/>
      <c r="ACX818"/>
      <c r="ACY818">
        <v>818</v>
      </c>
    </row>
    <row r="819" spans="1:779" s="82" customFormat="1" x14ac:dyDescent="0.3">
      <c r="A819" t="s">
        <v>4510</v>
      </c>
      <c r="B819" s="396">
        <v>44903.745206504631</v>
      </c>
      <c r="C819" s="396">
        <v>44903.752696782409</v>
      </c>
      <c r="D819" s="396">
        <v>44903</v>
      </c>
      <c r="E819" t="s">
        <v>932</v>
      </c>
      <c r="F819" s="396">
        <v>44895</v>
      </c>
      <c r="G819" t="s">
        <v>813</v>
      </c>
      <c r="H819" t="s">
        <v>922</v>
      </c>
      <c r="I819" t="s">
        <v>922</v>
      </c>
      <c r="J819" t="s">
        <v>922</v>
      </c>
      <c r="K819" t="s">
        <v>795</v>
      </c>
      <c r="L819" t="s">
        <v>4511</v>
      </c>
      <c r="M819">
        <v>1</v>
      </c>
      <c r="N819">
        <v>1</v>
      </c>
      <c r="O819">
        <v>1</v>
      </c>
      <c r="P819">
        <v>1</v>
      </c>
      <c r="Q819">
        <v>1</v>
      </c>
      <c r="R819">
        <v>1</v>
      </c>
      <c r="S819">
        <v>1</v>
      </c>
      <c r="T819">
        <v>0</v>
      </c>
      <c r="U819">
        <v>0</v>
      </c>
      <c r="V819">
        <v>0</v>
      </c>
      <c r="W819">
        <v>0</v>
      </c>
      <c r="X819">
        <v>0</v>
      </c>
      <c r="Y819">
        <v>0</v>
      </c>
      <c r="Z819">
        <v>0</v>
      </c>
      <c r="AA819">
        <v>0</v>
      </c>
      <c r="AB819">
        <v>0</v>
      </c>
      <c r="AC819">
        <v>0</v>
      </c>
      <c r="AD819">
        <v>0</v>
      </c>
      <c r="AE819">
        <v>0</v>
      </c>
      <c r="AF819">
        <v>0</v>
      </c>
      <c r="AG819">
        <v>0</v>
      </c>
      <c r="AH819">
        <v>0</v>
      </c>
      <c r="AI819">
        <v>0</v>
      </c>
      <c r="AJ819" t="s">
        <v>797</v>
      </c>
      <c r="AK819"/>
      <c r="AL819">
        <v>1500</v>
      </c>
      <c r="AM819">
        <v>1500</v>
      </c>
      <c r="AN819"/>
      <c r="AO819">
        <v>2000</v>
      </c>
      <c r="AP819">
        <v>-25</v>
      </c>
      <c r="AQ819">
        <v>-500</v>
      </c>
      <c r="AR819" t="s">
        <v>4512</v>
      </c>
      <c r="AS819" t="s">
        <v>798</v>
      </c>
      <c r="AT819" t="s">
        <v>799</v>
      </c>
      <c r="AU819"/>
      <c r="AV819" t="s">
        <v>797</v>
      </c>
      <c r="AW819" t="s">
        <v>962</v>
      </c>
      <c r="AX819">
        <v>0</v>
      </c>
      <c r="AY819">
        <v>0</v>
      </c>
      <c r="AZ819">
        <v>0</v>
      </c>
      <c r="BA819">
        <v>1</v>
      </c>
      <c r="BB819">
        <v>0</v>
      </c>
      <c r="BC819">
        <v>0</v>
      </c>
      <c r="BD819">
        <v>0</v>
      </c>
      <c r="BE819">
        <v>0</v>
      </c>
      <c r="BF819">
        <v>0</v>
      </c>
      <c r="BG819">
        <v>0</v>
      </c>
      <c r="BH819">
        <v>0</v>
      </c>
      <c r="BI819">
        <v>0</v>
      </c>
      <c r="BJ819">
        <v>0</v>
      </c>
      <c r="BK819">
        <v>0</v>
      </c>
      <c r="BL819">
        <v>0</v>
      </c>
      <c r="BM819"/>
      <c r="BN819"/>
      <c r="BO819" t="s">
        <v>797</v>
      </c>
      <c r="BP819"/>
      <c r="BQ819">
        <v>1250</v>
      </c>
      <c r="BR819">
        <v>1250</v>
      </c>
      <c r="BS819"/>
      <c r="BT819">
        <v>3000</v>
      </c>
      <c r="BU819">
        <v>-58.333333333333343</v>
      </c>
      <c r="BV819">
        <v>-1750</v>
      </c>
      <c r="BW819" t="s">
        <v>4513</v>
      </c>
      <c r="BX819" t="s">
        <v>798</v>
      </c>
      <c r="BY819" t="s">
        <v>799</v>
      </c>
      <c r="BZ819"/>
      <c r="CA819" t="s">
        <v>797</v>
      </c>
      <c r="CB819" t="s">
        <v>973</v>
      </c>
      <c r="CC819">
        <v>1</v>
      </c>
      <c r="CD819">
        <v>1</v>
      </c>
      <c r="CE819">
        <v>0</v>
      </c>
      <c r="CF819">
        <v>1</v>
      </c>
      <c r="CG819">
        <v>0</v>
      </c>
      <c r="CH819">
        <v>0</v>
      </c>
      <c r="CI819">
        <v>0</v>
      </c>
      <c r="CJ819">
        <v>0</v>
      </c>
      <c r="CK819">
        <v>0</v>
      </c>
      <c r="CL819">
        <v>0</v>
      </c>
      <c r="CM819">
        <v>0</v>
      </c>
      <c r="CN819">
        <v>0</v>
      </c>
      <c r="CO819">
        <v>0</v>
      </c>
      <c r="CP819">
        <v>0</v>
      </c>
      <c r="CQ819">
        <v>0</v>
      </c>
      <c r="CR819"/>
      <c r="CS819"/>
      <c r="CT819" t="s">
        <v>797</v>
      </c>
      <c r="CU819"/>
      <c r="CV819">
        <v>2500</v>
      </c>
      <c r="CW819">
        <v>2500</v>
      </c>
      <c r="CX819"/>
      <c r="CY819">
        <v>2500</v>
      </c>
      <c r="CZ819">
        <v>0</v>
      </c>
      <c r="DA819">
        <v>0</v>
      </c>
      <c r="DB819"/>
      <c r="DC819" t="s">
        <v>806</v>
      </c>
      <c r="DD819"/>
      <c r="DE819" t="s">
        <v>817</v>
      </c>
      <c r="DF819" t="s">
        <v>797</v>
      </c>
      <c r="DG819" t="s">
        <v>808</v>
      </c>
      <c r="DH819">
        <v>0</v>
      </c>
      <c r="DI819">
        <v>1</v>
      </c>
      <c r="DJ819">
        <v>0</v>
      </c>
      <c r="DK819">
        <v>0</v>
      </c>
      <c r="DL819">
        <v>0</v>
      </c>
      <c r="DM819">
        <v>0</v>
      </c>
      <c r="DN819">
        <v>0</v>
      </c>
      <c r="DO819">
        <v>0</v>
      </c>
      <c r="DP819">
        <v>0</v>
      </c>
      <c r="DQ819">
        <v>0</v>
      </c>
      <c r="DR819">
        <v>0</v>
      </c>
      <c r="DS819">
        <v>0</v>
      </c>
      <c r="DT819">
        <v>1</v>
      </c>
      <c r="DU819">
        <v>0</v>
      </c>
      <c r="DV819">
        <v>0</v>
      </c>
      <c r="DW819"/>
      <c r="DX819"/>
      <c r="DY819" t="s">
        <v>797</v>
      </c>
      <c r="DZ819"/>
      <c r="EA819">
        <v>3000</v>
      </c>
      <c r="EB819">
        <v>3000</v>
      </c>
      <c r="EC819"/>
      <c r="ED819">
        <v>4000</v>
      </c>
      <c r="EE819">
        <v>-25</v>
      </c>
      <c r="EF819">
        <v>-1000</v>
      </c>
      <c r="EG819" t="s">
        <v>4514</v>
      </c>
      <c r="EH819" t="s">
        <v>806</v>
      </c>
      <c r="EI819"/>
      <c r="EJ819" t="s">
        <v>817</v>
      </c>
      <c r="EK819" t="s">
        <v>797</v>
      </c>
      <c r="EL819" t="s">
        <v>834</v>
      </c>
      <c r="EM819">
        <v>1</v>
      </c>
      <c r="EN819">
        <v>1</v>
      </c>
      <c r="EO819">
        <v>0</v>
      </c>
      <c r="EP819">
        <v>1</v>
      </c>
      <c r="EQ819">
        <v>0</v>
      </c>
      <c r="ER819">
        <v>0</v>
      </c>
      <c r="ES819">
        <v>0</v>
      </c>
      <c r="ET819">
        <v>0</v>
      </c>
      <c r="EU819">
        <v>0</v>
      </c>
      <c r="EV819">
        <v>0</v>
      </c>
      <c r="EW819">
        <v>0</v>
      </c>
      <c r="EX819">
        <v>0</v>
      </c>
      <c r="EY819">
        <v>0</v>
      </c>
      <c r="EZ819">
        <v>0</v>
      </c>
      <c r="FA819">
        <v>0</v>
      </c>
      <c r="FB819"/>
      <c r="FC819"/>
      <c r="FD819" t="s">
        <v>797</v>
      </c>
      <c r="FE819"/>
      <c r="FF819">
        <v>2500</v>
      </c>
      <c r="FG819">
        <v>2500</v>
      </c>
      <c r="FH819"/>
      <c r="FI819">
        <v>3500</v>
      </c>
      <c r="FJ819">
        <v>-28.571428571428569</v>
      </c>
      <c r="FK819">
        <v>-1000</v>
      </c>
      <c r="FL819" t="s">
        <v>4515</v>
      </c>
      <c r="FM819" t="s">
        <v>806</v>
      </c>
      <c r="FN819"/>
      <c r="FO819" t="s">
        <v>817</v>
      </c>
      <c r="FP819" t="s">
        <v>797</v>
      </c>
      <c r="FQ819" t="s">
        <v>832</v>
      </c>
      <c r="FR819">
        <v>1</v>
      </c>
      <c r="FS819">
        <v>1</v>
      </c>
      <c r="FT819">
        <v>0</v>
      </c>
      <c r="FU819">
        <v>1</v>
      </c>
      <c r="FV819">
        <v>0</v>
      </c>
      <c r="FW819">
        <v>0</v>
      </c>
      <c r="FX819">
        <v>0</v>
      </c>
      <c r="FY819">
        <v>0</v>
      </c>
      <c r="FZ819">
        <v>0</v>
      </c>
      <c r="GA819">
        <v>0</v>
      </c>
      <c r="GB819">
        <v>0</v>
      </c>
      <c r="GC819">
        <v>0</v>
      </c>
      <c r="GD819">
        <v>0</v>
      </c>
      <c r="GE819">
        <v>0</v>
      </c>
      <c r="GF819">
        <v>0</v>
      </c>
      <c r="GG819"/>
      <c r="GH819"/>
      <c r="GI819" t="s">
        <v>797</v>
      </c>
      <c r="GJ819"/>
      <c r="GK819">
        <v>12500</v>
      </c>
      <c r="GL819">
        <v>15000</v>
      </c>
      <c r="GM819">
        <v>-16.666666666666661</v>
      </c>
      <c r="GN819">
        <v>-2500</v>
      </c>
      <c r="GO819" t="s">
        <v>4516</v>
      </c>
      <c r="GP819" t="s">
        <v>806</v>
      </c>
      <c r="GQ819"/>
      <c r="GR819" t="s">
        <v>817</v>
      </c>
      <c r="GS819" t="s">
        <v>797</v>
      </c>
      <c r="GT819" t="s">
        <v>828</v>
      </c>
      <c r="GU819">
        <v>1</v>
      </c>
      <c r="GV819">
        <v>1</v>
      </c>
      <c r="GW819">
        <v>0</v>
      </c>
      <c r="GX819">
        <v>0</v>
      </c>
      <c r="GY819">
        <v>0</v>
      </c>
      <c r="GZ819">
        <v>0</v>
      </c>
      <c r="HA819">
        <v>0</v>
      </c>
      <c r="HB819">
        <v>0</v>
      </c>
      <c r="HC819">
        <v>0</v>
      </c>
      <c r="HD819">
        <v>0</v>
      </c>
      <c r="HE819">
        <v>0</v>
      </c>
      <c r="HF819">
        <v>0</v>
      </c>
      <c r="HG819">
        <v>0</v>
      </c>
      <c r="HH819">
        <v>0</v>
      </c>
      <c r="HI819">
        <v>0</v>
      </c>
      <c r="HJ819"/>
      <c r="HK819"/>
      <c r="HL819" t="s">
        <v>797</v>
      </c>
      <c r="HM819"/>
      <c r="HN819">
        <v>5000</v>
      </c>
      <c r="HO819">
        <v>5000</v>
      </c>
      <c r="HP819"/>
      <c r="HQ819">
        <v>4000</v>
      </c>
      <c r="HR819">
        <v>25</v>
      </c>
      <c r="HS819">
        <v>1000</v>
      </c>
      <c r="HT819" t="s">
        <v>4517</v>
      </c>
      <c r="HU819" t="s">
        <v>841</v>
      </c>
      <c r="HV819"/>
      <c r="HW819"/>
      <c r="HX819" t="s">
        <v>797</v>
      </c>
      <c r="HY819" t="s">
        <v>844</v>
      </c>
      <c r="HZ819">
        <v>0</v>
      </c>
      <c r="IA819">
        <v>0</v>
      </c>
      <c r="IB819">
        <v>0</v>
      </c>
      <c r="IC819">
        <v>0</v>
      </c>
      <c r="ID819">
        <v>0</v>
      </c>
      <c r="IE819">
        <v>0</v>
      </c>
      <c r="IF819">
        <v>0</v>
      </c>
      <c r="IG819">
        <v>1</v>
      </c>
      <c r="IH819">
        <v>0</v>
      </c>
      <c r="II819">
        <v>0</v>
      </c>
      <c r="IJ819">
        <v>0</v>
      </c>
      <c r="IK819">
        <v>0</v>
      </c>
      <c r="IL819">
        <v>0</v>
      </c>
      <c r="IM819">
        <v>0</v>
      </c>
      <c r="IN819">
        <v>0</v>
      </c>
      <c r="IO819"/>
      <c r="IP819"/>
      <c r="IQ819"/>
      <c r="IR819"/>
      <c r="IS819"/>
      <c r="IT819"/>
      <c r="IU819"/>
      <c r="IV819"/>
      <c r="IW819"/>
      <c r="IX819"/>
      <c r="IY819"/>
      <c r="IZ819"/>
      <c r="JA819"/>
      <c r="JB819"/>
      <c r="JC819"/>
      <c r="JD819"/>
      <c r="JE819"/>
      <c r="JF819"/>
      <c r="JG819"/>
      <c r="JH819"/>
      <c r="JI819"/>
      <c r="JJ819"/>
      <c r="JK819"/>
      <c r="JL819"/>
      <c r="JM819"/>
      <c r="JN819"/>
      <c r="JO819"/>
      <c r="JP819"/>
      <c r="JQ819"/>
      <c r="JR819"/>
      <c r="JS819"/>
      <c r="JT819"/>
      <c r="JU819"/>
      <c r="JV819"/>
      <c r="JW819"/>
      <c r="JX819"/>
      <c r="JY819"/>
      <c r="JZ819"/>
      <c r="KA819"/>
      <c r="KB819"/>
      <c r="KC819"/>
      <c r="KD819"/>
      <c r="KE819"/>
      <c r="KF819"/>
      <c r="KG819"/>
      <c r="KH819"/>
      <c r="KI819"/>
      <c r="KJ819"/>
      <c r="KK819"/>
      <c r="KL819"/>
      <c r="KM819"/>
      <c r="KN819"/>
      <c r="KO819"/>
      <c r="KP819"/>
      <c r="KQ819"/>
      <c r="KR819"/>
      <c r="KS819"/>
      <c r="KT819"/>
      <c r="KU819"/>
      <c r="KV819"/>
      <c r="KW819"/>
      <c r="KX819"/>
      <c r="KY819"/>
      <c r="KZ819"/>
      <c r="LA819"/>
      <c r="LB819"/>
      <c r="LC819"/>
      <c r="LD819"/>
      <c r="LE819"/>
      <c r="LF819"/>
      <c r="LG819"/>
      <c r="LH819"/>
      <c r="LI819"/>
      <c r="LJ819"/>
      <c r="LK819"/>
      <c r="LL819"/>
      <c r="LM819"/>
      <c r="LN819"/>
      <c r="LO819"/>
      <c r="LP819"/>
      <c r="LQ819"/>
      <c r="LR819"/>
      <c r="LS819"/>
      <c r="LT819"/>
      <c r="LU819"/>
      <c r="LV819"/>
      <c r="LW819"/>
      <c r="LX819"/>
      <c r="LY819"/>
      <c r="LZ819"/>
      <c r="MA819"/>
      <c r="MB819"/>
      <c r="MC819"/>
      <c r="MD819"/>
      <c r="ME819"/>
      <c r="MF819"/>
      <c r="MG819"/>
      <c r="MH819"/>
      <c r="MI819"/>
      <c r="MJ819"/>
      <c r="MK819"/>
      <c r="ML819"/>
      <c r="MM819"/>
      <c r="MN819"/>
      <c r="MO819"/>
      <c r="MP819"/>
      <c r="MQ819"/>
      <c r="MR819"/>
      <c r="MS819"/>
      <c r="MT819"/>
      <c r="MU819"/>
      <c r="MV819"/>
      <c r="MW819"/>
      <c r="MX819"/>
      <c r="MY819"/>
      <c r="MZ819"/>
      <c r="NA819"/>
      <c r="NB819"/>
      <c r="NC819"/>
      <c r="ND819"/>
      <c r="NE819"/>
      <c r="NF819"/>
      <c r="NG819"/>
      <c r="NH819"/>
      <c r="NI819"/>
      <c r="NJ819"/>
      <c r="NK819"/>
      <c r="NL819"/>
      <c r="NM819"/>
      <c r="NN819"/>
      <c r="NO819"/>
      <c r="NP819"/>
      <c r="NQ819"/>
      <c r="NR819"/>
      <c r="NS819"/>
      <c r="NT819"/>
      <c r="NU819"/>
      <c r="NV819"/>
      <c r="NW819"/>
      <c r="NX819"/>
      <c r="NY819"/>
      <c r="NZ819"/>
      <c r="OA819"/>
      <c r="OB819"/>
      <c r="OC819"/>
      <c r="OD819"/>
      <c r="OE819"/>
      <c r="OF819"/>
      <c r="OG819"/>
      <c r="OH819"/>
      <c r="OI819"/>
      <c r="OJ819"/>
      <c r="OK819"/>
      <c r="OL819"/>
      <c r="OM819"/>
      <c r="ON819"/>
      <c r="OO819"/>
      <c r="OP819"/>
      <c r="OQ819"/>
      <c r="OR819"/>
      <c r="OS819"/>
      <c r="OT819"/>
      <c r="OU819"/>
      <c r="OV819"/>
      <c r="OW819"/>
      <c r="OX819"/>
      <c r="OY819"/>
      <c r="OZ819"/>
      <c r="PA819"/>
      <c r="PB819"/>
      <c r="PC819"/>
      <c r="PD819"/>
      <c r="PE819"/>
      <c r="PF819"/>
      <c r="PG819"/>
      <c r="PH819"/>
      <c r="PI819"/>
      <c r="PJ819"/>
      <c r="PK819"/>
      <c r="PL819"/>
      <c r="PM819"/>
      <c r="PN819"/>
      <c r="PO819"/>
      <c r="PP819"/>
      <c r="PQ819"/>
      <c r="PR819"/>
      <c r="PS819"/>
      <c r="PT819"/>
      <c r="PU819"/>
      <c r="PV819"/>
      <c r="PW819"/>
      <c r="PX819"/>
      <c r="PY819"/>
      <c r="PZ819"/>
      <c r="QA819"/>
      <c r="QB819"/>
      <c r="QC819"/>
      <c r="QD819"/>
      <c r="QE819"/>
      <c r="QF819"/>
      <c r="QG819"/>
      <c r="QH819"/>
      <c r="QI819"/>
      <c r="QJ819"/>
      <c r="QK819"/>
      <c r="QL819"/>
      <c r="QM819"/>
      <c r="QN819"/>
      <c r="QO819"/>
      <c r="QP819"/>
      <c r="QQ819"/>
      <c r="QR819"/>
      <c r="QS819"/>
      <c r="QT819"/>
      <c r="QU819"/>
      <c r="QV819"/>
      <c r="QW819"/>
      <c r="QX819"/>
      <c r="QY819"/>
      <c r="QZ819"/>
      <c r="RA819"/>
      <c r="RB819"/>
      <c r="RC819"/>
      <c r="RD819"/>
      <c r="RE819"/>
      <c r="RF819"/>
      <c r="RG819"/>
      <c r="RH819"/>
      <c r="RI819"/>
      <c r="RJ819"/>
      <c r="RK819"/>
      <c r="RL819"/>
      <c r="RM819"/>
      <c r="RN819"/>
      <c r="RO819"/>
      <c r="RP819"/>
      <c r="RQ819"/>
      <c r="RR819"/>
      <c r="RS819"/>
      <c r="RT819"/>
      <c r="RU819"/>
      <c r="RV819"/>
      <c r="RW819"/>
      <c r="RX819"/>
      <c r="RY819"/>
      <c r="RZ819"/>
      <c r="SA819"/>
      <c r="SB819"/>
      <c r="SC819"/>
      <c r="SD819"/>
      <c r="SE819"/>
      <c r="SF819"/>
      <c r="SG819"/>
      <c r="SH819"/>
      <c r="SI819"/>
      <c r="SJ819"/>
      <c r="SK819"/>
      <c r="SL819"/>
      <c r="SM819"/>
      <c r="SN819"/>
      <c r="SO819"/>
      <c r="SP819"/>
      <c r="SQ819"/>
      <c r="SR819"/>
      <c r="SS819"/>
      <c r="ST819"/>
      <c r="SU819"/>
      <c r="SV819"/>
      <c r="SW819"/>
      <c r="SX819"/>
      <c r="SY819"/>
      <c r="SZ819"/>
      <c r="TA819"/>
      <c r="TB819"/>
      <c r="TC819"/>
      <c r="TD819"/>
      <c r="TE819"/>
      <c r="TF819"/>
      <c r="TG819"/>
      <c r="TH819"/>
      <c r="TI819"/>
      <c r="TJ819"/>
      <c r="TK819"/>
      <c r="TL819"/>
      <c r="TM819"/>
      <c r="TN819"/>
      <c r="TO819"/>
      <c r="TP819"/>
      <c r="TQ819"/>
      <c r="TR819"/>
      <c r="TS819"/>
      <c r="TT819"/>
      <c r="TU819"/>
      <c r="TV819"/>
      <c r="TW819"/>
      <c r="TX819"/>
      <c r="TY819"/>
      <c r="TZ819"/>
      <c r="UA819"/>
      <c r="UB819"/>
      <c r="UC819"/>
      <c r="UD819"/>
      <c r="UE819"/>
      <c r="UF819"/>
      <c r="UG819"/>
      <c r="UH819"/>
      <c r="UI819"/>
      <c r="UJ819"/>
      <c r="UK819"/>
      <c r="UL819"/>
      <c r="UM819"/>
      <c r="UN819"/>
      <c r="UO819"/>
      <c r="UP819"/>
      <c r="UQ819"/>
      <c r="UR819"/>
      <c r="US819"/>
      <c r="UT819"/>
      <c r="UU819"/>
      <c r="UV819"/>
      <c r="UW819"/>
      <c r="UX819"/>
      <c r="UY819"/>
      <c r="UZ819"/>
      <c r="VA819"/>
      <c r="VB819"/>
      <c r="VC819"/>
      <c r="VD819"/>
      <c r="VE819"/>
      <c r="VF819"/>
      <c r="VG819"/>
      <c r="VH819"/>
      <c r="VI819"/>
      <c r="VJ819"/>
      <c r="VK819"/>
      <c r="VL819"/>
      <c r="VM819"/>
      <c r="VN819"/>
      <c r="VO819"/>
      <c r="VP819"/>
      <c r="VQ819"/>
      <c r="VR819"/>
      <c r="VS819"/>
      <c r="VT819"/>
      <c r="VU819"/>
      <c r="VV819"/>
      <c r="VW819"/>
      <c r="VX819"/>
      <c r="VY819"/>
      <c r="VZ819"/>
      <c r="WA819"/>
      <c r="WB819"/>
      <c r="WC819"/>
      <c r="WD819"/>
      <c r="WE819"/>
      <c r="WF819"/>
      <c r="WG819"/>
      <c r="WH819"/>
      <c r="WI819"/>
      <c r="WJ819"/>
      <c r="WK819"/>
      <c r="WL819"/>
      <c r="WM819"/>
      <c r="WN819"/>
      <c r="WO819"/>
      <c r="WP819"/>
      <c r="WQ819"/>
      <c r="WR819"/>
      <c r="WS819"/>
      <c r="WT819"/>
      <c r="WU819"/>
      <c r="WV819"/>
      <c r="WW819"/>
      <c r="WX819"/>
      <c r="WY819"/>
      <c r="WZ819"/>
      <c r="XA819"/>
      <c r="XB819"/>
      <c r="XC819"/>
      <c r="XD819"/>
      <c r="XE819"/>
      <c r="XF819"/>
      <c r="XG819"/>
      <c r="XH819"/>
      <c r="XI819"/>
      <c r="XJ819"/>
      <c r="XK819"/>
      <c r="XL819"/>
      <c r="XM819"/>
      <c r="XN819"/>
      <c r="XO819"/>
      <c r="XP819"/>
      <c r="XQ819"/>
      <c r="XR819"/>
      <c r="XS819"/>
      <c r="XT819"/>
      <c r="XU819"/>
      <c r="XV819"/>
      <c r="XW819"/>
      <c r="XX819"/>
      <c r="XY819"/>
      <c r="XZ819"/>
      <c r="YA819"/>
      <c r="YB819"/>
      <c r="YC819"/>
      <c r="YD819"/>
      <c r="YE819"/>
      <c r="YF819"/>
      <c r="YG819"/>
      <c r="YH819"/>
      <c r="YI819"/>
      <c r="YJ819"/>
      <c r="YK819"/>
      <c r="YL819"/>
      <c r="YM819"/>
      <c r="YN819"/>
      <c r="YO819"/>
      <c r="YP819"/>
      <c r="YQ819"/>
      <c r="YR819"/>
      <c r="YS819"/>
      <c r="YT819"/>
      <c r="YU819"/>
      <c r="YV819"/>
      <c r="YW819"/>
      <c r="YX819"/>
      <c r="YY819"/>
      <c r="YZ819"/>
      <c r="ZA819"/>
      <c r="ZB819"/>
      <c r="ZC819"/>
      <c r="ZD819"/>
      <c r="ZE819"/>
      <c r="ZF819"/>
      <c r="ZG819"/>
      <c r="ZH819"/>
      <c r="ZI819"/>
      <c r="ZJ819"/>
      <c r="ZK819"/>
      <c r="ZL819"/>
      <c r="ZM819"/>
      <c r="ZN819"/>
      <c r="ZO819"/>
      <c r="ZP819"/>
      <c r="ZQ819"/>
      <c r="ZR819"/>
      <c r="ZS819"/>
      <c r="ZT819"/>
      <c r="ZU819"/>
      <c r="ZV819"/>
      <c r="ZW819"/>
      <c r="ZX819"/>
      <c r="ZY819"/>
      <c r="ZZ819"/>
      <c r="AAA819"/>
      <c r="AAB819"/>
      <c r="AAC819"/>
      <c r="AAD819"/>
      <c r="AAE819"/>
      <c r="AAF819"/>
      <c r="AAG819"/>
      <c r="AAH819"/>
      <c r="AAI819"/>
      <c r="AAJ819"/>
      <c r="AAK819"/>
      <c r="AAL819"/>
      <c r="AAM819"/>
      <c r="AAN819"/>
      <c r="AAO819"/>
      <c r="AAP819"/>
      <c r="AAQ819"/>
      <c r="AAR819"/>
      <c r="AAS819"/>
      <c r="AAT819"/>
      <c r="AAU819"/>
      <c r="AAV819" t="s">
        <v>816</v>
      </c>
      <c r="AAW819"/>
      <c r="AAX819"/>
      <c r="AAY819"/>
      <c r="AAZ819"/>
      <c r="ABA819"/>
      <c r="ABB819"/>
      <c r="ABC819"/>
      <c r="ABD819"/>
      <c r="ABE819"/>
      <c r="ABF819"/>
      <c r="ABG819"/>
      <c r="ABH819" t="s">
        <v>816</v>
      </c>
      <c r="ABI819"/>
      <c r="ABJ819"/>
      <c r="ABK819"/>
      <c r="ABL819"/>
      <c r="ABM819"/>
      <c r="ABN819"/>
      <c r="ABO819"/>
      <c r="ABP819"/>
      <c r="ABQ819" t="s">
        <v>797</v>
      </c>
      <c r="ABR819" t="s">
        <v>2315</v>
      </c>
      <c r="ABS819">
        <v>1</v>
      </c>
      <c r="ABT819">
        <v>0</v>
      </c>
      <c r="ABU819">
        <v>0</v>
      </c>
      <c r="ABV819">
        <v>0</v>
      </c>
      <c r="ABW819">
        <v>1</v>
      </c>
      <c r="ABX819">
        <v>0</v>
      </c>
      <c r="ABY819">
        <v>0</v>
      </c>
      <c r="ABZ819">
        <v>1</v>
      </c>
      <c r="ACA819">
        <v>0</v>
      </c>
      <c r="ACB819">
        <v>0</v>
      </c>
      <c r="ACC819"/>
      <c r="ACD819" t="s">
        <v>2104</v>
      </c>
      <c r="ACE819"/>
      <c r="ACF819"/>
      <c r="ACG819"/>
      <c r="ACH819"/>
      <c r="ACI819"/>
      <c r="ACJ819"/>
      <c r="ACK819"/>
      <c r="ACL819"/>
      <c r="ACM819"/>
      <c r="ACN819"/>
      <c r="ACO819"/>
      <c r="ACP819"/>
      <c r="ACQ819"/>
      <c r="ACR819">
        <v>371484716</v>
      </c>
      <c r="ACS819" s="396">
        <v>44904.322453703702</v>
      </c>
      <c r="ACT819"/>
      <c r="ACU819"/>
      <c r="ACV819" t="s">
        <v>801</v>
      </c>
      <c r="ACW819"/>
      <c r="ACX819"/>
      <c r="ACY819">
        <v>819</v>
      </c>
    </row>
    <row r="820" spans="1:779" s="82" customFormat="1" x14ac:dyDescent="0.3">
      <c r="A820" t="s">
        <v>4518</v>
      </c>
      <c r="B820" s="396">
        <v>44903.752834166662</v>
      </c>
      <c r="C820" s="396">
        <v>44903.755986215278</v>
      </c>
      <c r="D820" s="396">
        <v>44903</v>
      </c>
      <c r="E820" t="s">
        <v>932</v>
      </c>
      <c r="F820" s="396">
        <v>44895</v>
      </c>
      <c r="G820" t="s">
        <v>813</v>
      </c>
      <c r="H820" t="s">
        <v>922</v>
      </c>
      <c r="I820" t="s">
        <v>922</v>
      </c>
      <c r="J820" t="s">
        <v>922</v>
      </c>
      <c r="K820" t="s">
        <v>795</v>
      </c>
      <c r="L820" t="s">
        <v>4519</v>
      </c>
      <c r="M820">
        <v>0</v>
      </c>
      <c r="N820">
        <v>0</v>
      </c>
      <c r="O820">
        <v>0</v>
      </c>
      <c r="P820">
        <v>0</v>
      </c>
      <c r="Q820">
        <v>0</v>
      </c>
      <c r="R820">
        <v>0</v>
      </c>
      <c r="S820">
        <v>0</v>
      </c>
      <c r="T820">
        <v>0</v>
      </c>
      <c r="U820">
        <v>1</v>
      </c>
      <c r="V820">
        <v>1</v>
      </c>
      <c r="W820">
        <v>0</v>
      </c>
      <c r="X820">
        <v>0</v>
      </c>
      <c r="Y820">
        <v>0</v>
      </c>
      <c r="Z820">
        <v>0</v>
      </c>
      <c r="AA820">
        <v>1</v>
      </c>
      <c r="AB820">
        <v>0</v>
      </c>
      <c r="AC820">
        <v>1</v>
      </c>
      <c r="AD820">
        <v>0</v>
      </c>
      <c r="AE820">
        <v>0</v>
      </c>
      <c r="AF820">
        <v>0</v>
      </c>
      <c r="AG820">
        <v>0</v>
      </c>
      <c r="AH820">
        <v>0</v>
      </c>
      <c r="AI820">
        <v>0</v>
      </c>
      <c r="AJ820"/>
      <c r="AK820"/>
      <c r="AL820"/>
      <c r="AM820"/>
      <c r="AN820"/>
      <c r="AO820"/>
      <c r="AP820"/>
      <c r="AQ820"/>
      <c r="AR820"/>
      <c r="AS820"/>
      <c r="AT820"/>
      <c r="AU820"/>
      <c r="AV820"/>
      <c r="AW820"/>
      <c r="AX820"/>
      <c r="AY820"/>
      <c r="AZ820"/>
      <c r="BA820"/>
      <c r="BB820"/>
      <c r="BC820"/>
      <c r="BD820"/>
      <c r="BE820"/>
      <c r="BF820"/>
      <c r="BG820"/>
      <c r="BH820"/>
      <c r="BI820"/>
      <c r="BJ820"/>
      <c r="BK820"/>
      <c r="BL820"/>
      <c r="BM820"/>
      <c r="BN820"/>
      <c r="BO820"/>
      <c r="BP820"/>
      <c r="BQ820"/>
      <c r="BR820"/>
      <c r="BS820"/>
      <c r="BT820"/>
      <c r="BU820"/>
      <c r="BV820"/>
      <c r="BW820"/>
      <c r="BX820"/>
      <c r="BY820"/>
      <c r="BZ820"/>
      <c r="CA820"/>
      <c r="CB820"/>
      <c r="CC820"/>
      <c r="CD820"/>
      <c r="CE820"/>
      <c r="CF820"/>
      <c r="CG820"/>
      <c r="CH820"/>
      <c r="CI820"/>
      <c r="CJ820"/>
      <c r="CK820"/>
      <c r="CL820"/>
      <c r="CM820"/>
      <c r="CN820"/>
      <c r="CO820"/>
      <c r="CP820"/>
      <c r="CQ820"/>
      <c r="CR820"/>
      <c r="CS820"/>
      <c r="CT820"/>
      <c r="CU820"/>
      <c r="CV820"/>
      <c r="CW820"/>
      <c r="CX820"/>
      <c r="CY820"/>
      <c r="CZ820"/>
      <c r="DA820"/>
      <c r="DB820"/>
      <c r="DC820"/>
      <c r="DD820"/>
      <c r="DE820"/>
      <c r="DF820"/>
      <c r="DG820"/>
      <c r="DH820"/>
      <c r="DI820"/>
      <c r="DJ820"/>
      <c r="DK820"/>
      <c r="DL820"/>
      <c r="DM820"/>
      <c r="DN820"/>
      <c r="DO820"/>
      <c r="DP820"/>
      <c r="DQ820"/>
      <c r="DR820"/>
      <c r="DS820"/>
      <c r="DT820"/>
      <c r="DU820"/>
      <c r="DV820"/>
      <c r="DW820"/>
      <c r="DX820"/>
      <c r="DY820"/>
      <c r="DZ820"/>
      <c r="EA820"/>
      <c r="EB820"/>
      <c r="EC820"/>
      <c r="ED820"/>
      <c r="EE820"/>
      <c r="EF820"/>
      <c r="EG820"/>
      <c r="EH820"/>
      <c r="EI820"/>
      <c r="EJ820"/>
      <c r="EK820"/>
      <c r="EL820"/>
      <c r="EM820"/>
      <c r="EN820"/>
      <c r="EO820"/>
      <c r="EP820"/>
      <c r="EQ820"/>
      <c r="ER820"/>
      <c r="ES820"/>
      <c r="ET820"/>
      <c r="EU820"/>
      <c r="EV820"/>
      <c r="EW820"/>
      <c r="EX820"/>
      <c r="EY820"/>
      <c r="EZ820"/>
      <c r="FA820"/>
      <c r="FB820"/>
      <c r="FC820"/>
      <c r="FD820"/>
      <c r="FE820"/>
      <c r="FF820"/>
      <c r="FG820"/>
      <c r="FH820"/>
      <c r="FI820"/>
      <c r="FJ820"/>
      <c r="FK820"/>
      <c r="FL820"/>
      <c r="FM820"/>
      <c r="FN820"/>
      <c r="FO820"/>
      <c r="FP820"/>
      <c r="FQ820"/>
      <c r="FR820"/>
      <c r="FS820"/>
      <c r="FT820"/>
      <c r="FU820"/>
      <c r="FV820"/>
      <c r="FW820"/>
      <c r="FX820"/>
      <c r="FY820"/>
      <c r="FZ820"/>
      <c r="GA820"/>
      <c r="GB820"/>
      <c r="GC820"/>
      <c r="GD820"/>
      <c r="GE820"/>
      <c r="GF820"/>
      <c r="GG820"/>
      <c r="GH820"/>
      <c r="GI820"/>
      <c r="GJ820"/>
      <c r="GK820"/>
      <c r="GL820"/>
      <c r="GM820"/>
      <c r="GN820"/>
      <c r="GO820"/>
      <c r="GP820"/>
      <c r="GQ820"/>
      <c r="GR820"/>
      <c r="GS820"/>
      <c r="GT820"/>
      <c r="GU820"/>
      <c r="GV820"/>
      <c r="GW820"/>
      <c r="GX820"/>
      <c r="GY820"/>
      <c r="GZ820"/>
      <c r="HA820"/>
      <c r="HB820"/>
      <c r="HC820"/>
      <c r="HD820"/>
      <c r="HE820"/>
      <c r="HF820"/>
      <c r="HG820"/>
      <c r="HH820"/>
      <c r="HI820"/>
      <c r="HJ820"/>
      <c r="HK820"/>
      <c r="HL820"/>
      <c r="HM820"/>
      <c r="HN820"/>
      <c r="HO820"/>
      <c r="HP820"/>
      <c r="HQ820"/>
      <c r="HR820"/>
      <c r="HS820"/>
      <c r="HT820"/>
      <c r="HU820"/>
      <c r="HV820"/>
      <c r="HW820"/>
      <c r="HX820"/>
      <c r="HY820"/>
      <c r="HZ820"/>
      <c r="IA820"/>
      <c r="IB820"/>
      <c r="IC820"/>
      <c r="ID820"/>
      <c r="IE820"/>
      <c r="IF820"/>
      <c r="IG820"/>
      <c r="IH820"/>
      <c r="II820"/>
      <c r="IJ820"/>
      <c r="IK820"/>
      <c r="IL820"/>
      <c r="IM820"/>
      <c r="IN820"/>
      <c r="IO820"/>
      <c r="IP820"/>
      <c r="IQ820"/>
      <c r="IR820"/>
      <c r="IS820"/>
      <c r="IT820"/>
      <c r="IU820"/>
      <c r="IV820"/>
      <c r="IW820"/>
      <c r="IX820"/>
      <c r="IY820"/>
      <c r="IZ820"/>
      <c r="JA820"/>
      <c r="JB820"/>
      <c r="JC820"/>
      <c r="JD820"/>
      <c r="JE820"/>
      <c r="JF820"/>
      <c r="JG820"/>
      <c r="JH820"/>
      <c r="JI820"/>
      <c r="JJ820"/>
      <c r="JK820"/>
      <c r="JL820"/>
      <c r="JM820"/>
      <c r="JN820"/>
      <c r="JO820"/>
      <c r="JP820"/>
      <c r="JQ820"/>
      <c r="JR820"/>
      <c r="JS820"/>
      <c r="JT820"/>
      <c r="JU820"/>
      <c r="JV820" t="s">
        <v>840</v>
      </c>
      <c r="JW820"/>
      <c r="JX820">
        <v>200</v>
      </c>
      <c r="JY820">
        <v>200</v>
      </c>
      <c r="JZ820"/>
      <c r="KA820">
        <v>200</v>
      </c>
      <c r="KB820">
        <v>0</v>
      </c>
      <c r="KC820">
        <v>0</v>
      </c>
      <c r="KD820"/>
      <c r="KE820" t="s">
        <v>841</v>
      </c>
      <c r="KF820"/>
      <c r="KG820"/>
      <c r="KH820" t="s">
        <v>797</v>
      </c>
      <c r="KI820" t="s">
        <v>828</v>
      </c>
      <c r="KJ820">
        <v>1</v>
      </c>
      <c r="KK820">
        <v>1</v>
      </c>
      <c r="KL820">
        <v>0</v>
      </c>
      <c r="KM820">
        <v>0</v>
      </c>
      <c r="KN820">
        <v>0</v>
      </c>
      <c r="KO820">
        <v>0</v>
      </c>
      <c r="KP820">
        <v>0</v>
      </c>
      <c r="KQ820">
        <v>0</v>
      </c>
      <c r="KR820">
        <v>0</v>
      </c>
      <c r="KS820">
        <v>0</v>
      </c>
      <c r="KT820">
        <v>0</v>
      </c>
      <c r="KU820">
        <v>0</v>
      </c>
      <c r="KV820">
        <v>0</v>
      </c>
      <c r="KW820">
        <v>0</v>
      </c>
      <c r="KX820">
        <v>0</v>
      </c>
      <c r="KY820"/>
      <c r="KZ820"/>
      <c r="LA820" t="s">
        <v>840</v>
      </c>
      <c r="LB820"/>
      <c r="LC820">
        <v>300</v>
      </c>
      <c r="LD820">
        <v>300</v>
      </c>
      <c r="LE820"/>
      <c r="LF820">
        <v>50</v>
      </c>
      <c r="LG820">
        <v>500</v>
      </c>
      <c r="LH820">
        <v>250</v>
      </c>
      <c r="LI820" t="s">
        <v>4520</v>
      </c>
      <c r="LJ820" t="s">
        <v>841</v>
      </c>
      <c r="LK820"/>
      <c r="LL820"/>
      <c r="LM820" t="s">
        <v>797</v>
      </c>
      <c r="LN820" t="s">
        <v>928</v>
      </c>
      <c r="LO820">
        <v>1</v>
      </c>
      <c r="LP820">
        <v>0</v>
      </c>
      <c r="LQ820">
        <v>0</v>
      </c>
      <c r="LR820">
        <v>0</v>
      </c>
      <c r="LS820">
        <v>0</v>
      </c>
      <c r="LT820">
        <v>0</v>
      </c>
      <c r="LU820">
        <v>0</v>
      </c>
      <c r="LV820">
        <v>0</v>
      </c>
      <c r="LW820">
        <v>0</v>
      </c>
      <c r="LX820">
        <v>0</v>
      </c>
      <c r="LY820">
        <v>0</v>
      </c>
      <c r="LZ820">
        <v>0</v>
      </c>
      <c r="MA820">
        <v>0</v>
      </c>
      <c r="MB820">
        <v>0</v>
      </c>
      <c r="MC820">
        <v>0</v>
      </c>
      <c r="MD820"/>
      <c r="ME820"/>
      <c r="MF820"/>
      <c r="MG820"/>
      <c r="MH820"/>
      <c r="MI820"/>
      <c r="MJ820"/>
      <c r="MK820"/>
      <c r="ML820"/>
      <c r="MM820"/>
      <c r="MN820"/>
      <c r="MO820"/>
      <c r="MP820"/>
      <c r="MQ820"/>
      <c r="MR820"/>
      <c r="MS820"/>
      <c r="MT820"/>
      <c r="MU820"/>
      <c r="MV820"/>
      <c r="MW820"/>
      <c r="MX820"/>
      <c r="MY820"/>
      <c r="MZ820"/>
      <c r="NA820"/>
      <c r="NB820"/>
      <c r="NC820"/>
      <c r="ND820"/>
      <c r="NE820"/>
      <c r="NF820"/>
      <c r="NG820"/>
      <c r="NH820"/>
      <c r="NI820"/>
      <c r="NJ820"/>
      <c r="NK820"/>
      <c r="NL820"/>
      <c r="NM820"/>
      <c r="NN820"/>
      <c r="NO820"/>
      <c r="NP820"/>
      <c r="NQ820"/>
      <c r="NR820"/>
      <c r="NS820"/>
      <c r="NT820"/>
      <c r="NU820"/>
      <c r="NV820"/>
      <c r="NW820"/>
      <c r="NX820"/>
      <c r="NY820"/>
      <c r="NZ820"/>
      <c r="OA820"/>
      <c r="OB820"/>
      <c r="OC820"/>
      <c r="OD820"/>
      <c r="OE820"/>
      <c r="OF820"/>
      <c r="OG820"/>
      <c r="OH820"/>
      <c r="OI820"/>
      <c r="OJ820"/>
      <c r="OK820"/>
      <c r="OL820"/>
      <c r="OM820"/>
      <c r="ON820"/>
      <c r="OO820"/>
      <c r="OP820"/>
      <c r="OQ820"/>
      <c r="OR820"/>
      <c r="OS820"/>
      <c r="OT820"/>
      <c r="OU820"/>
      <c r="OV820"/>
      <c r="OW820"/>
      <c r="OX820"/>
      <c r="OY820"/>
      <c r="OZ820"/>
      <c r="PA820"/>
      <c r="PB820"/>
      <c r="PC820"/>
      <c r="PD820"/>
      <c r="PE820"/>
      <c r="PF820"/>
      <c r="PG820"/>
      <c r="PH820"/>
      <c r="PI820"/>
      <c r="PJ820"/>
      <c r="PK820"/>
      <c r="PL820"/>
      <c r="PM820"/>
      <c r="PN820"/>
      <c r="PO820"/>
      <c r="PP820"/>
      <c r="PQ820"/>
      <c r="PR820"/>
      <c r="PS820"/>
      <c r="PT820"/>
      <c r="PU820"/>
      <c r="PV820"/>
      <c r="PW820"/>
      <c r="PX820"/>
      <c r="PY820"/>
      <c r="PZ820"/>
      <c r="QA820"/>
      <c r="QB820"/>
      <c r="QC820"/>
      <c r="QD820"/>
      <c r="QE820"/>
      <c r="QF820"/>
      <c r="QG820"/>
      <c r="QH820"/>
      <c r="QI820"/>
      <c r="QJ820"/>
      <c r="QK820"/>
      <c r="QL820"/>
      <c r="QM820"/>
      <c r="QN820"/>
      <c r="QO820"/>
      <c r="QP820"/>
      <c r="QQ820"/>
      <c r="QR820"/>
      <c r="QS820"/>
      <c r="QT820"/>
      <c r="QU820"/>
      <c r="QV820"/>
      <c r="QW820"/>
      <c r="QX820"/>
      <c r="QY820"/>
      <c r="QZ820" t="s">
        <v>797</v>
      </c>
      <c r="RA820"/>
      <c r="RB820">
        <v>2000</v>
      </c>
      <c r="RC820">
        <v>2000</v>
      </c>
      <c r="RD820"/>
      <c r="RE820">
        <v>2000</v>
      </c>
      <c r="RF820">
        <v>0</v>
      </c>
      <c r="RG820">
        <v>0</v>
      </c>
      <c r="RH820"/>
      <c r="RI820" t="s">
        <v>806</v>
      </c>
      <c r="RJ820"/>
      <c r="RK820" t="s">
        <v>817</v>
      </c>
      <c r="RL820" t="s">
        <v>797</v>
      </c>
      <c r="RM820" t="s">
        <v>3819</v>
      </c>
      <c r="RN820">
        <v>1</v>
      </c>
      <c r="RO820">
        <v>1</v>
      </c>
      <c r="RP820">
        <v>0</v>
      </c>
      <c r="RQ820">
        <v>0</v>
      </c>
      <c r="RR820">
        <v>0</v>
      </c>
      <c r="RS820">
        <v>0</v>
      </c>
      <c r="RT820">
        <v>0</v>
      </c>
      <c r="RU820">
        <v>0</v>
      </c>
      <c r="RV820">
        <v>0</v>
      </c>
      <c r="RW820">
        <v>1</v>
      </c>
      <c r="RX820">
        <v>0</v>
      </c>
      <c r="RY820">
        <v>0</v>
      </c>
      <c r="RZ820">
        <v>0</v>
      </c>
      <c r="SA820">
        <v>0</v>
      </c>
      <c r="SB820">
        <v>0</v>
      </c>
      <c r="SC820"/>
      <c r="SD820"/>
      <c r="SE820"/>
      <c r="SF820"/>
      <c r="SG820"/>
      <c r="SH820"/>
      <c r="SI820"/>
      <c r="SJ820"/>
      <c r="SK820"/>
      <c r="SL820"/>
      <c r="SM820"/>
      <c r="SN820"/>
      <c r="SO820"/>
      <c r="SP820"/>
      <c r="SQ820"/>
      <c r="SR820"/>
      <c r="SS820"/>
      <c r="ST820"/>
      <c r="SU820"/>
      <c r="SV820"/>
      <c r="SW820"/>
      <c r="SX820"/>
      <c r="SY820"/>
      <c r="SZ820"/>
      <c r="TA820"/>
      <c r="TB820"/>
      <c r="TC820"/>
      <c r="TD820"/>
      <c r="TE820"/>
      <c r="TF820"/>
      <c r="TG820"/>
      <c r="TH820"/>
      <c r="TI820"/>
      <c r="TJ820" t="s">
        <v>821</v>
      </c>
      <c r="TK820">
        <v>150</v>
      </c>
      <c r="TL820">
        <v>75</v>
      </c>
      <c r="TM820">
        <v>75</v>
      </c>
      <c r="TN820"/>
      <c r="TO820">
        <v>75</v>
      </c>
      <c r="TP820">
        <v>0</v>
      </c>
      <c r="TQ820">
        <v>0</v>
      </c>
      <c r="TR820"/>
      <c r="TS820" t="s">
        <v>841</v>
      </c>
      <c r="TT820"/>
      <c r="TU820"/>
      <c r="TV820" t="s">
        <v>816</v>
      </c>
      <c r="TW820"/>
      <c r="TX820"/>
      <c r="TY820"/>
      <c r="TZ820"/>
      <c r="UA820"/>
      <c r="UB820"/>
      <c r="UC820"/>
      <c r="UD820"/>
      <c r="UE820"/>
      <c r="UF820"/>
      <c r="UG820"/>
      <c r="UH820"/>
      <c r="UI820"/>
      <c r="UJ820"/>
      <c r="UK820"/>
      <c r="UL820"/>
      <c r="UM820"/>
      <c r="UN820"/>
      <c r="UO820"/>
      <c r="UP820"/>
      <c r="UQ820"/>
      <c r="UR820"/>
      <c r="US820"/>
      <c r="UT820"/>
      <c r="UU820"/>
      <c r="UV820"/>
      <c r="UW820"/>
      <c r="UX820"/>
      <c r="UY820"/>
      <c r="UZ820"/>
      <c r="VA820"/>
      <c r="VB820"/>
      <c r="VC820"/>
      <c r="VD820"/>
      <c r="VE820"/>
      <c r="VF820"/>
      <c r="VG820"/>
      <c r="VH820"/>
      <c r="VI820"/>
      <c r="VJ820"/>
      <c r="VK820"/>
      <c r="VL820"/>
      <c r="VM820"/>
      <c r="VN820"/>
      <c r="VO820"/>
      <c r="VP820"/>
      <c r="VQ820"/>
      <c r="VR820"/>
      <c r="VS820"/>
      <c r="VT820"/>
      <c r="VU820"/>
      <c r="VV820"/>
      <c r="VW820"/>
      <c r="VX820"/>
      <c r="VY820"/>
      <c r="VZ820"/>
      <c r="WA820"/>
      <c r="WB820"/>
      <c r="WC820"/>
      <c r="WD820"/>
      <c r="WE820"/>
      <c r="WF820"/>
      <c r="WG820"/>
      <c r="WH820"/>
      <c r="WI820"/>
      <c r="WJ820"/>
      <c r="WK820"/>
      <c r="WL820"/>
      <c r="WM820"/>
      <c r="WN820"/>
      <c r="WO820"/>
      <c r="WP820"/>
      <c r="WQ820"/>
      <c r="WR820"/>
      <c r="WS820"/>
      <c r="WT820"/>
      <c r="WU820"/>
      <c r="WV820"/>
      <c r="WW820"/>
      <c r="WX820"/>
      <c r="WY820"/>
      <c r="WZ820"/>
      <c r="XA820"/>
      <c r="XB820"/>
      <c r="XC820"/>
      <c r="XD820"/>
      <c r="XE820"/>
      <c r="XF820"/>
      <c r="XG820"/>
      <c r="XH820"/>
      <c r="XI820"/>
      <c r="XJ820"/>
      <c r="XK820"/>
      <c r="XL820"/>
      <c r="XM820"/>
      <c r="XN820"/>
      <c r="XO820"/>
      <c r="XP820"/>
      <c r="XQ820"/>
      <c r="XR820"/>
      <c r="XS820"/>
      <c r="XT820"/>
      <c r="XU820"/>
      <c r="XV820"/>
      <c r="XW820"/>
      <c r="XX820"/>
      <c r="XY820"/>
      <c r="XZ820"/>
      <c r="YA820"/>
      <c r="YB820"/>
      <c r="YC820"/>
      <c r="YD820"/>
      <c r="YE820"/>
      <c r="YF820"/>
      <c r="YG820"/>
      <c r="YH820"/>
      <c r="YI820"/>
      <c r="YJ820"/>
      <c r="YK820"/>
      <c r="YL820"/>
      <c r="YM820"/>
      <c r="YN820"/>
      <c r="YO820"/>
      <c r="YP820"/>
      <c r="YQ820"/>
      <c r="YR820"/>
      <c r="YS820"/>
      <c r="YT820"/>
      <c r="YU820"/>
      <c r="YV820"/>
      <c r="YW820"/>
      <c r="YX820"/>
      <c r="YY820"/>
      <c r="YZ820"/>
      <c r="ZA820"/>
      <c r="ZB820"/>
      <c r="ZC820"/>
      <c r="ZD820"/>
      <c r="ZE820"/>
      <c r="ZF820"/>
      <c r="ZG820"/>
      <c r="ZH820"/>
      <c r="ZI820"/>
      <c r="ZJ820"/>
      <c r="ZK820"/>
      <c r="ZL820"/>
      <c r="ZM820"/>
      <c r="ZN820"/>
      <c r="ZO820"/>
      <c r="ZP820"/>
      <c r="ZQ820"/>
      <c r="ZR820"/>
      <c r="ZS820"/>
      <c r="ZT820"/>
      <c r="ZU820"/>
      <c r="ZV820"/>
      <c r="ZW820"/>
      <c r="ZX820"/>
      <c r="ZY820"/>
      <c r="ZZ820"/>
      <c r="AAA820"/>
      <c r="AAB820"/>
      <c r="AAC820"/>
      <c r="AAD820"/>
      <c r="AAE820"/>
      <c r="AAF820"/>
      <c r="AAG820"/>
      <c r="AAH820"/>
      <c r="AAI820"/>
      <c r="AAJ820"/>
      <c r="AAK820"/>
      <c r="AAL820"/>
      <c r="AAM820"/>
      <c r="AAN820"/>
      <c r="AAO820"/>
      <c r="AAP820"/>
      <c r="AAQ820"/>
      <c r="AAR820"/>
      <c r="AAS820"/>
      <c r="AAT820"/>
      <c r="AAU820"/>
      <c r="AAV820" t="s">
        <v>816</v>
      </c>
      <c r="AAW820"/>
      <c r="AAX820"/>
      <c r="AAY820"/>
      <c r="AAZ820"/>
      <c r="ABA820"/>
      <c r="ABB820"/>
      <c r="ABC820"/>
      <c r="ABD820"/>
      <c r="ABE820"/>
      <c r="ABF820"/>
      <c r="ABG820"/>
      <c r="ABH820" t="s">
        <v>816</v>
      </c>
      <c r="ABI820"/>
      <c r="ABJ820"/>
      <c r="ABK820"/>
      <c r="ABL820"/>
      <c r="ABM820"/>
      <c r="ABN820"/>
      <c r="ABO820"/>
      <c r="ABP820"/>
      <c r="ABQ820" t="s">
        <v>816</v>
      </c>
      <c r="ABR820"/>
      <c r="ABS820"/>
      <c r="ABT820"/>
      <c r="ABU820"/>
      <c r="ABV820"/>
      <c r="ABW820"/>
      <c r="ABX820"/>
      <c r="ABY820"/>
      <c r="ABZ820"/>
      <c r="ACA820"/>
      <c r="ACB820"/>
      <c r="ACC820"/>
      <c r="ACD820" t="s">
        <v>2104</v>
      </c>
      <c r="ACE820"/>
      <c r="ACF820"/>
      <c r="ACG820"/>
      <c r="ACH820"/>
      <c r="ACI820"/>
      <c r="ACJ820"/>
      <c r="ACK820"/>
      <c r="ACL820"/>
      <c r="ACM820"/>
      <c r="ACN820"/>
      <c r="ACO820"/>
      <c r="ACP820"/>
      <c r="ACQ820"/>
      <c r="ACR820">
        <v>371484727</v>
      </c>
      <c r="ACS820" s="396">
        <v>44904.322476851863</v>
      </c>
      <c r="ACT820"/>
      <c r="ACU820"/>
      <c r="ACV820" t="s">
        <v>801</v>
      </c>
      <c r="ACW820"/>
      <c r="ACX820"/>
      <c r="ACY820">
        <v>820</v>
      </c>
    </row>
    <row r="821" spans="1:779" s="82" customFormat="1" x14ac:dyDescent="0.3">
      <c r="A821" t="s">
        <v>4521</v>
      </c>
      <c r="B821" s="396">
        <v>44903.756116701392</v>
      </c>
      <c r="C821" s="396">
        <v>44903.758458564822</v>
      </c>
      <c r="D821" s="396">
        <v>44903</v>
      </c>
      <c r="E821" t="s">
        <v>932</v>
      </c>
      <c r="F821" s="396">
        <v>44895</v>
      </c>
      <c r="G821" t="s">
        <v>813</v>
      </c>
      <c r="H821" t="s">
        <v>922</v>
      </c>
      <c r="I821" t="s">
        <v>922</v>
      </c>
      <c r="J821" t="s">
        <v>922</v>
      </c>
      <c r="K821" t="s">
        <v>795</v>
      </c>
      <c r="L821" t="s">
        <v>4522</v>
      </c>
      <c r="M821">
        <v>0</v>
      </c>
      <c r="N821">
        <v>0</v>
      </c>
      <c r="O821">
        <v>0</v>
      </c>
      <c r="P821">
        <v>0</v>
      </c>
      <c r="Q821">
        <v>0</v>
      </c>
      <c r="R821">
        <v>0</v>
      </c>
      <c r="S821">
        <v>0</v>
      </c>
      <c r="T821">
        <v>0</v>
      </c>
      <c r="U821">
        <v>0</v>
      </c>
      <c r="V821">
        <v>0</v>
      </c>
      <c r="W821">
        <v>0</v>
      </c>
      <c r="X821">
        <v>0</v>
      </c>
      <c r="Y821">
        <v>0</v>
      </c>
      <c r="Z821">
        <v>0</v>
      </c>
      <c r="AA821">
        <v>0</v>
      </c>
      <c r="AB821">
        <v>0</v>
      </c>
      <c r="AC821">
        <v>0</v>
      </c>
      <c r="AD821">
        <v>1</v>
      </c>
      <c r="AE821">
        <v>1</v>
      </c>
      <c r="AF821">
        <v>1</v>
      </c>
      <c r="AG821">
        <v>0</v>
      </c>
      <c r="AH821">
        <v>0</v>
      </c>
      <c r="AI821">
        <v>0</v>
      </c>
      <c r="AJ821"/>
      <c r="AK821"/>
      <c r="AL821"/>
      <c r="AM821"/>
      <c r="AN821"/>
      <c r="AO821"/>
      <c r="AP821"/>
      <c r="AQ821"/>
      <c r="AR821"/>
      <c r="AS821"/>
      <c r="AT821"/>
      <c r="AU821"/>
      <c r="AV821"/>
      <c r="AW821"/>
      <c r="AX821"/>
      <c r="AY821"/>
      <c r="AZ821"/>
      <c r="BA821"/>
      <c r="BB821"/>
      <c r="BC821"/>
      <c r="BD821"/>
      <c r="BE821"/>
      <c r="BF821"/>
      <c r="BG821"/>
      <c r="BH821"/>
      <c r="BI821"/>
      <c r="BJ821"/>
      <c r="BK821"/>
      <c r="BL821"/>
      <c r="BM821"/>
      <c r="BN821"/>
      <c r="BO821"/>
      <c r="BP821"/>
      <c r="BQ821"/>
      <c r="BR821"/>
      <c r="BS821"/>
      <c r="BT821"/>
      <c r="BU821"/>
      <c r="BV821"/>
      <c r="BW821"/>
      <c r="BX821"/>
      <c r="BY821"/>
      <c r="BZ821"/>
      <c r="CA821"/>
      <c r="CB821"/>
      <c r="CC821"/>
      <c r="CD821"/>
      <c r="CE821"/>
      <c r="CF821"/>
      <c r="CG821"/>
      <c r="CH821"/>
      <c r="CI821"/>
      <c r="CJ821"/>
      <c r="CK821"/>
      <c r="CL821"/>
      <c r="CM821"/>
      <c r="CN821"/>
      <c r="CO821"/>
      <c r="CP821"/>
      <c r="CQ821"/>
      <c r="CR821"/>
      <c r="CS821"/>
      <c r="CT821"/>
      <c r="CU821"/>
      <c r="CV821"/>
      <c r="CW821"/>
      <c r="CX821"/>
      <c r="CY821"/>
      <c r="CZ821"/>
      <c r="DA821"/>
      <c r="DB821"/>
      <c r="DC821"/>
      <c r="DD821"/>
      <c r="DE821"/>
      <c r="DF821"/>
      <c r="DG821"/>
      <c r="DH821"/>
      <c r="DI821"/>
      <c r="DJ821"/>
      <c r="DK821"/>
      <c r="DL821"/>
      <c r="DM821"/>
      <c r="DN821"/>
      <c r="DO821"/>
      <c r="DP821"/>
      <c r="DQ821"/>
      <c r="DR821"/>
      <c r="DS821"/>
      <c r="DT821"/>
      <c r="DU821"/>
      <c r="DV821"/>
      <c r="DW821"/>
      <c r="DX821"/>
      <c r="DY821"/>
      <c r="DZ821"/>
      <c r="EA821"/>
      <c r="EB821"/>
      <c r="EC821"/>
      <c r="ED821"/>
      <c r="EE821"/>
      <c r="EF821"/>
      <c r="EG821"/>
      <c r="EH821"/>
      <c r="EI821"/>
      <c r="EJ821"/>
      <c r="EK821"/>
      <c r="EL821"/>
      <c r="EM821"/>
      <c r="EN821"/>
      <c r="EO821"/>
      <c r="EP821"/>
      <c r="EQ821"/>
      <c r="ER821"/>
      <c r="ES821"/>
      <c r="ET821"/>
      <c r="EU821"/>
      <c r="EV821"/>
      <c r="EW821"/>
      <c r="EX821"/>
      <c r="EY821"/>
      <c r="EZ821"/>
      <c r="FA821"/>
      <c r="FB821"/>
      <c r="FC821"/>
      <c r="FD821"/>
      <c r="FE821"/>
      <c r="FF821"/>
      <c r="FG821"/>
      <c r="FH821"/>
      <c r="FI821"/>
      <c r="FJ821"/>
      <c r="FK821"/>
      <c r="FL821"/>
      <c r="FM821"/>
      <c r="FN821"/>
      <c r="FO821"/>
      <c r="FP821"/>
      <c r="FQ821"/>
      <c r="FR821"/>
      <c r="FS821"/>
      <c r="FT821"/>
      <c r="FU821"/>
      <c r="FV821"/>
      <c r="FW821"/>
      <c r="FX821"/>
      <c r="FY821"/>
      <c r="FZ821"/>
      <c r="GA821"/>
      <c r="GB821"/>
      <c r="GC821"/>
      <c r="GD821"/>
      <c r="GE821"/>
      <c r="GF821"/>
      <c r="GG821"/>
      <c r="GH821"/>
      <c r="GI821"/>
      <c r="GJ821"/>
      <c r="GK821"/>
      <c r="GL821"/>
      <c r="GM821"/>
      <c r="GN821"/>
      <c r="GO821"/>
      <c r="GP821"/>
      <c r="GQ821"/>
      <c r="GR821"/>
      <c r="GS821"/>
      <c r="GT821"/>
      <c r="GU821"/>
      <c r="GV821"/>
      <c r="GW821"/>
      <c r="GX821"/>
      <c r="GY821"/>
      <c r="GZ821"/>
      <c r="HA821"/>
      <c r="HB821"/>
      <c r="HC821"/>
      <c r="HD821"/>
      <c r="HE821"/>
      <c r="HF821"/>
      <c r="HG821"/>
      <c r="HH821"/>
      <c r="HI821"/>
      <c r="HJ821"/>
      <c r="HK821"/>
      <c r="HL821"/>
      <c r="HM821"/>
      <c r="HN821"/>
      <c r="HO821"/>
      <c r="HP821"/>
      <c r="HQ821"/>
      <c r="HR821"/>
      <c r="HS821"/>
      <c r="HT821"/>
      <c r="HU821"/>
      <c r="HV821"/>
      <c r="HW821"/>
      <c r="HX821"/>
      <c r="HY821"/>
      <c r="HZ821"/>
      <c r="IA821"/>
      <c r="IB821"/>
      <c r="IC821"/>
      <c r="ID821"/>
      <c r="IE821"/>
      <c r="IF821"/>
      <c r="IG821"/>
      <c r="IH821"/>
      <c r="II821"/>
      <c r="IJ821"/>
      <c r="IK821"/>
      <c r="IL821"/>
      <c r="IM821"/>
      <c r="IN821"/>
      <c r="IO821"/>
      <c r="IP821"/>
      <c r="IQ821"/>
      <c r="IR821"/>
      <c r="IS821"/>
      <c r="IT821"/>
      <c r="IU821"/>
      <c r="IV821"/>
      <c r="IW821"/>
      <c r="IX821"/>
      <c r="IY821"/>
      <c r="IZ821"/>
      <c r="JA821"/>
      <c r="JB821"/>
      <c r="JC821"/>
      <c r="JD821"/>
      <c r="JE821"/>
      <c r="JF821"/>
      <c r="JG821"/>
      <c r="JH821"/>
      <c r="JI821"/>
      <c r="JJ821"/>
      <c r="JK821"/>
      <c r="JL821"/>
      <c r="JM821"/>
      <c r="JN821"/>
      <c r="JO821"/>
      <c r="JP821"/>
      <c r="JQ821"/>
      <c r="JR821"/>
      <c r="JS821"/>
      <c r="JT821"/>
      <c r="JU821"/>
      <c r="JV821"/>
      <c r="JW821"/>
      <c r="JX821"/>
      <c r="JY821"/>
      <c r="JZ821"/>
      <c r="KA821"/>
      <c r="KB821"/>
      <c r="KC821"/>
      <c r="KD821"/>
      <c r="KE821"/>
      <c r="KF821"/>
      <c r="KG821"/>
      <c r="KH821"/>
      <c r="KI821"/>
      <c r="KJ821"/>
      <c r="KK821"/>
      <c r="KL821"/>
      <c r="KM821"/>
      <c r="KN821"/>
      <c r="KO821"/>
      <c r="KP821"/>
      <c r="KQ821"/>
      <c r="KR821"/>
      <c r="KS821"/>
      <c r="KT821"/>
      <c r="KU821"/>
      <c r="KV821"/>
      <c r="KW821"/>
      <c r="KX821"/>
      <c r="KY821"/>
      <c r="KZ821"/>
      <c r="LA821"/>
      <c r="LB821"/>
      <c r="LC821"/>
      <c r="LD821"/>
      <c r="LE821"/>
      <c r="LF821"/>
      <c r="LG821"/>
      <c r="LH821"/>
      <c r="LI821"/>
      <c r="LJ821"/>
      <c r="LK821"/>
      <c r="LL821"/>
      <c r="LM821"/>
      <c r="LN821"/>
      <c r="LO821"/>
      <c r="LP821"/>
      <c r="LQ821"/>
      <c r="LR821"/>
      <c r="LS821"/>
      <c r="LT821"/>
      <c r="LU821"/>
      <c r="LV821"/>
      <c r="LW821"/>
      <c r="LX821"/>
      <c r="LY821"/>
      <c r="LZ821"/>
      <c r="MA821"/>
      <c r="MB821"/>
      <c r="MC821"/>
      <c r="MD821"/>
      <c r="ME821"/>
      <c r="MF821"/>
      <c r="MG821"/>
      <c r="MH821"/>
      <c r="MI821"/>
      <c r="MJ821"/>
      <c r="MK821"/>
      <c r="ML821"/>
      <c r="MM821"/>
      <c r="MN821"/>
      <c r="MO821"/>
      <c r="MP821"/>
      <c r="MQ821"/>
      <c r="MR821"/>
      <c r="MS821"/>
      <c r="MT821"/>
      <c r="MU821"/>
      <c r="MV821"/>
      <c r="MW821"/>
      <c r="MX821"/>
      <c r="MY821"/>
      <c r="MZ821"/>
      <c r="NA821"/>
      <c r="NB821"/>
      <c r="NC821"/>
      <c r="ND821"/>
      <c r="NE821"/>
      <c r="NF821"/>
      <c r="NG821"/>
      <c r="NH821"/>
      <c r="NI821"/>
      <c r="NJ821"/>
      <c r="NK821"/>
      <c r="NL821"/>
      <c r="NM821"/>
      <c r="NN821"/>
      <c r="NO821"/>
      <c r="NP821"/>
      <c r="NQ821"/>
      <c r="NR821"/>
      <c r="NS821"/>
      <c r="NT821"/>
      <c r="NU821"/>
      <c r="NV821"/>
      <c r="NW821"/>
      <c r="NX821"/>
      <c r="NY821"/>
      <c r="NZ821"/>
      <c r="OA821"/>
      <c r="OB821"/>
      <c r="OC821"/>
      <c r="OD821"/>
      <c r="OE821"/>
      <c r="OF821"/>
      <c r="OG821"/>
      <c r="OH821"/>
      <c r="OI821"/>
      <c r="OJ821"/>
      <c r="OK821"/>
      <c r="OL821"/>
      <c r="OM821"/>
      <c r="ON821"/>
      <c r="OO821"/>
      <c r="OP821"/>
      <c r="OQ821"/>
      <c r="OR821"/>
      <c r="OS821"/>
      <c r="OT821"/>
      <c r="OU821"/>
      <c r="OV821"/>
      <c r="OW821"/>
      <c r="OX821"/>
      <c r="OY821"/>
      <c r="OZ821"/>
      <c r="PA821"/>
      <c r="PB821"/>
      <c r="PC821"/>
      <c r="PD821"/>
      <c r="PE821"/>
      <c r="PF821"/>
      <c r="PG821"/>
      <c r="PH821"/>
      <c r="PI821"/>
      <c r="PJ821"/>
      <c r="PK821"/>
      <c r="PL821"/>
      <c r="PM821"/>
      <c r="PN821"/>
      <c r="PO821"/>
      <c r="PP821"/>
      <c r="PQ821"/>
      <c r="PR821"/>
      <c r="PS821"/>
      <c r="PT821"/>
      <c r="PU821"/>
      <c r="PV821"/>
      <c r="PW821"/>
      <c r="PX821"/>
      <c r="PY821"/>
      <c r="PZ821"/>
      <c r="QA821"/>
      <c r="QB821"/>
      <c r="QC821"/>
      <c r="QD821"/>
      <c r="QE821"/>
      <c r="QF821"/>
      <c r="QG821"/>
      <c r="QH821"/>
      <c r="QI821"/>
      <c r="QJ821"/>
      <c r="QK821"/>
      <c r="QL821"/>
      <c r="QM821"/>
      <c r="QN821"/>
      <c r="QO821"/>
      <c r="QP821"/>
      <c r="QQ821"/>
      <c r="QR821"/>
      <c r="QS821"/>
      <c r="QT821"/>
      <c r="QU821"/>
      <c r="QV821"/>
      <c r="QW821"/>
      <c r="QX821"/>
      <c r="QY821"/>
      <c r="QZ821"/>
      <c r="RA821"/>
      <c r="RB821"/>
      <c r="RC821"/>
      <c r="RD821"/>
      <c r="RE821"/>
      <c r="RF821"/>
      <c r="RG821"/>
      <c r="RH821"/>
      <c r="RI821"/>
      <c r="RJ821"/>
      <c r="RK821"/>
      <c r="RL821"/>
      <c r="RM821"/>
      <c r="RN821"/>
      <c r="RO821"/>
      <c r="RP821"/>
      <c r="RQ821"/>
      <c r="RR821"/>
      <c r="RS821"/>
      <c r="RT821"/>
      <c r="RU821"/>
      <c r="RV821"/>
      <c r="RW821"/>
      <c r="RX821"/>
      <c r="RY821"/>
      <c r="RZ821"/>
      <c r="SA821"/>
      <c r="SB821"/>
      <c r="SC821"/>
      <c r="SD821"/>
      <c r="SE821"/>
      <c r="SF821"/>
      <c r="SG821"/>
      <c r="SH821"/>
      <c r="SI821"/>
      <c r="SJ821"/>
      <c r="SK821"/>
      <c r="SL821"/>
      <c r="SM821"/>
      <c r="SN821"/>
      <c r="SO821"/>
      <c r="SP821"/>
      <c r="SQ821"/>
      <c r="SR821"/>
      <c r="SS821"/>
      <c r="ST821"/>
      <c r="SU821"/>
      <c r="SV821"/>
      <c r="SW821"/>
      <c r="SX821"/>
      <c r="SY821"/>
      <c r="SZ821"/>
      <c r="TA821"/>
      <c r="TB821"/>
      <c r="TC821"/>
      <c r="TD821"/>
      <c r="TE821"/>
      <c r="TF821"/>
      <c r="TG821"/>
      <c r="TH821"/>
      <c r="TI821"/>
      <c r="TJ821"/>
      <c r="TK821"/>
      <c r="TL821"/>
      <c r="TM821"/>
      <c r="TN821"/>
      <c r="TO821"/>
      <c r="TP821"/>
      <c r="TQ821"/>
      <c r="TR821"/>
      <c r="TS821"/>
      <c r="TT821"/>
      <c r="TU821"/>
      <c r="TV821"/>
      <c r="TW821"/>
      <c r="TX821"/>
      <c r="TY821"/>
      <c r="TZ821"/>
      <c r="UA821"/>
      <c r="UB821"/>
      <c r="UC821"/>
      <c r="UD821"/>
      <c r="UE821"/>
      <c r="UF821"/>
      <c r="UG821"/>
      <c r="UH821"/>
      <c r="UI821"/>
      <c r="UJ821"/>
      <c r="UK821"/>
      <c r="UL821"/>
      <c r="UM821"/>
      <c r="UN821"/>
      <c r="UO821" t="s">
        <v>797</v>
      </c>
      <c r="UP821"/>
      <c r="UQ821">
        <v>250</v>
      </c>
      <c r="UR821">
        <v>250</v>
      </c>
      <c r="US821"/>
      <c r="UT821">
        <v>250</v>
      </c>
      <c r="UU821">
        <v>0</v>
      </c>
      <c r="UV821">
        <v>0</v>
      </c>
      <c r="UW821"/>
      <c r="UX821" t="s">
        <v>841</v>
      </c>
      <c r="UY821"/>
      <c r="UZ821"/>
      <c r="VA821" t="s">
        <v>816</v>
      </c>
      <c r="VB821"/>
      <c r="VC821"/>
      <c r="VD821"/>
      <c r="VE821"/>
      <c r="VF821"/>
      <c r="VG821"/>
      <c r="VH821"/>
      <c r="VI821"/>
      <c r="VJ821"/>
      <c r="VK821"/>
      <c r="VL821"/>
      <c r="VM821"/>
      <c r="VN821"/>
      <c r="VO821"/>
      <c r="VP821"/>
      <c r="VQ821"/>
      <c r="VR821"/>
      <c r="VS821"/>
      <c r="VT821" t="s">
        <v>797</v>
      </c>
      <c r="VU821"/>
      <c r="VV821">
        <v>1500</v>
      </c>
      <c r="VW821">
        <v>1500</v>
      </c>
      <c r="VX821"/>
      <c r="VY821">
        <v>1500</v>
      </c>
      <c r="VZ821">
        <v>0</v>
      </c>
      <c r="WA821">
        <v>0</v>
      </c>
      <c r="WB821"/>
      <c r="WC821" t="s">
        <v>806</v>
      </c>
      <c r="WD821"/>
      <c r="WE821" t="s">
        <v>817</v>
      </c>
      <c r="WF821" t="s">
        <v>797</v>
      </c>
      <c r="WG821" t="s">
        <v>832</v>
      </c>
      <c r="WH821">
        <v>1</v>
      </c>
      <c r="WI821">
        <v>1</v>
      </c>
      <c r="WJ821">
        <v>0</v>
      </c>
      <c r="WK821">
        <v>1</v>
      </c>
      <c r="WL821">
        <v>0</v>
      </c>
      <c r="WM821">
        <v>0</v>
      </c>
      <c r="WN821">
        <v>0</v>
      </c>
      <c r="WO821">
        <v>0</v>
      </c>
      <c r="WP821">
        <v>0</v>
      </c>
      <c r="WQ821">
        <v>0</v>
      </c>
      <c r="WR821">
        <v>0</v>
      </c>
      <c r="WS821">
        <v>0</v>
      </c>
      <c r="WT821">
        <v>0</v>
      </c>
      <c r="WU821">
        <v>0</v>
      </c>
      <c r="WV821">
        <v>0</v>
      </c>
      <c r="WW821"/>
      <c r="WX821"/>
      <c r="WY821" t="s">
        <v>797</v>
      </c>
      <c r="WZ821"/>
      <c r="XA821">
        <v>1750</v>
      </c>
      <c r="XB821">
        <v>1750</v>
      </c>
      <c r="XC821"/>
      <c r="XD821">
        <v>4000</v>
      </c>
      <c r="XE821">
        <v>-56.25</v>
      </c>
      <c r="XF821">
        <v>-2250</v>
      </c>
      <c r="XG821" t="s">
        <v>4523</v>
      </c>
      <c r="XH821" t="s">
        <v>806</v>
      </c>
      <c r="XI821"/>
      <c r="XJ821" t="s">
        <v>817</v>
      </c>
      <c r="XK821" t="s">
        <v>797</v>
      </c>
      <c r="XL821" t="s">
        <v>4524</v>
      </c>
      <c r="XM821">
        <v>0</v>
      </c>
      <c r="XN821">
        <v>0</v>
      </c>
      <c r="XO821">
        <v>0</v>
      </c>
      <c r="XP821">
        <v>1</v>
      </c>
      <c r="XQ821">
        <v>0</v>
      </c>
      <c r="XR821">
        <v>0</v>
      </c>
      <c r="XS821">
        <v>0</v>
      </c>
      <c r="XT821">
        <v>1</v>
      </c>
      <c r="XU821">
        <v>0</v>
      </c>
      <c r="XV821">
        <v>1</v>
      </c>
      <c r="XW821">
        <v>0</v>
      </c>
      <c r="XX821">
        <v>0</v>
      </c>
      <c r="XY821">
        <v>0</v>
      </c>
      <c r="XZ821">
        <v>0</v>
      </c>
      <c r="YA821">
        <v>0</v>
      </c>
      <c r="YB821"/>
      <c r="YC821"/>
      <c r="YD821"/>
      <c r="YE821"/>
      <c r="YF821"/>
      <c r="YG821"/>
      <c r="YH821"/>
      <c r="YI821"/>
      <c r="YJ821"/>
      <c r="YK821"/>
      <c r="YL821"/>
      <c r="YM821"/>
      <c r="YN821"/>
      <c r="YO821"/>
      <c r="YP821"/>
      <c r="YQ821"/>
      <c r="YR821"/>
      <c r="YS821"/>
      <c r="YT821"/>
      <c r="YU821"/>
      <c r="YV821"/>
      <c r="YW821"/>
      <c r="YX821"/>
      <c r="YY821"/>
      <c r="YZ821"/>
      <c r="ZA821"/>
      <c r="ZB821"/>
      <c r="ZC821"/>
      <c r="ZD821"/>
      <c r="ZE821"/>
      <c r="ZF821"/>
      <c r="ZG821"/>
      <c r="ZH821"/>
      <c r="ZI821"/>
      <c r="ZJ821"/>
      <c r="ZK821"/>
      <c r="ZL821"/>
      <c r="ZM821"/>
      <c r="ZN821"/>
      <c r="ZO821"/>
      <c r="ZP821"/>
      <c r="ZQ821"/>
      <c r="ZR821"/>
      <c r="ZS821"/>
      <c r="ZT821"/>
      <c r="ZU821"/>
      <c r="ZV821"/>
      <c r="ZW821"/>
      <c r="ZX821"/>
      <c r="ZY821"/>
      <c r="ZZ821"/>
      <c r="AAA821"/>
      <c r="AAB821"/>
      <c r="AAC821"/>
      <c r="AAD821"/>
      <c r="AAE821"/>
      <c r="AAF821"/>
      <c r="AAG821"/>
      <c r="AAH821"/>
      <c r="AAI821"/>
      <c r="AAJ821"/>
      <c r="AAK821"/>
      <c r="AAL821"/>
      <c r="AAM821"/>
      <c r="AAN821"/>
      <c r="AAO821"/>
      <c r="AAP821"/>
      <c r="AAQ821"/>
      <c r="AAR821"/>
      <c r="AAS821"/>
      <c r="AAT821"/>
      <c r="AAU821"/>
      <c r="AAV821" t="s">
        <v>797</v>
      </c>
      <c r="AAW821" t="s">
        <v>4525</v>
      </c>
      <c r="AAX821">
        <v>0</v>
      </c>
      <c r="AAY821">
        <v>0</v>
      </c>
      <c r="AAZ821">
        <v>0</v>
      </c>
      <c r="ABA821">
        <v>0</v>
      </c>
      <c r="ABB821">
        <v>0</v>
      </c>
      <c r="ABC821">
        <v>1</v>
      </c>
      <c r="ABD821">
        <v>1</v>
      </c>
      <c r="ABE821">
        <v>0</v>
      </c>
      <c r="ABF821">
        <v>0</v>
      </c>
      <c r="ABG821"/>
      <c r="ABH821" t="s">
        <v>816</v>
      </c>
      <c r="ABI821"/>
      <c r="ABJ821"/>
      <c r="ABK821"/>
      <c r="ABL821"/>
      <c r="ABM821"/>
      <c r="ABN821"/>
      <c r="ABO821"/>
      <c r="ABP821"/>
      <c r="ABQ821" t="s">
        <v>816</v>
      </c>
      <c r="ABR821"/>
      <c r="ABS821"/>
      <c r="ABT821"/>
      <c r="ABU821"/>
      <c r="ABV821"/>
      <c r="ABW821"/>
      <c r="ABX821"/>
      <c r="ABY821"/>
      <c r="ABZ821"/>
      <c r="ACA821"/>
      <c r="ACB821"/>
      <c r="ACC821"/>
      <c r="ACD821" t="s">
        <v>816</v>
      </c>
      <c r="ACE821"/>
      <c r="ACF821"/>
      <c r="ACG821"/>
      <c r="ACH821"/>
      <c r="ACI821"/>
      <c r="ACJ821"/>
      <c r="ACK821"/>
      <c r="ACL821"/>
      <c r="ACM821"/>
      <c r="ACN821"/>
      <c r="ACO821"/>
      <c r="ACP821"/>
      <c r="ACQ821" t="s">
        <v>838</v>
      </c>
      <c r="ACR821">
        <v>371484741</v>
      </c>
      <c r="ACS821" s="396">
        <v>44904.322500000002</v>
      </c>
      <c r="ACT821"/>
      <c r="ACU821"/>
      <c r="ACV821" t="s">
        <v>801</v>
      </c>
      <c r="ACW821"/>
      <c r="ACX821"/>
      <c r="ACY821">
        <v>821</v>
      </c>
    </row>
    <row r="822" spans="1:779" s="82" customFormat="1" x14ac:dyDescent="0.3">
      <c r="A822" t="s">
        <v>4526</v>
      </c>
      <c r="B822" s="396">
        <v>44903.758611840283</v>
      </c>
      <c r="C822" s="396">
        <v>44903.760750856483</v>
      </c>
      <c r="D822" s="396">
        <v>44903</v>
      </c>
      <c r="E822" t="s">
        <v>932</v>
      </c>
      <c r="F822" s="396">
        <v>44895</v>
      </c>
      <c r="G822" t="s">
        <v>813</v>
      </c>
      <c r="H822" t="s">
        <v>922</v>
      </c>
      <c r="I822" t="s">
        <v>922</v>
      </c>
      <c r="J822" t="s">
        <v>922</v>
      </c>
      <c r="K822" t="s">
        <v>795</v>
      </c>
      <c r="L822" t="s">
        <v>822</v>
      </c>
      <c r="M822">
        <v>0</v>
      </c>
      <c r="N822">
        <v>0</v>
      </c>
      <c r="O822">
        <v>0</v>
      </c>
      <c r="P822">
        <v>0</v>
      </c>
      <c r="Q822">
        <v>0</v>
      </c>
      <c r="R822">
        <v>0</v>
      </c>
      <c r="S822">
        <v>0</v>
      </c>
      <c r="T822">
        <v>0</v>
      </c>
      <c r="U822">
        <v>0</v>
      </c>
      <c r="V822">
        <v>0</v>
      </c>
      <c r="W822">
        <v>0</v>
      </c>
      <c r="X822">
        <v>0</v>
      </c>
      <c r="Y822">
        <v>0</v>
      </c>
      <c r="Z822">
        <v>0</v>
      </c>
      <c r="AA822">
        <v>0</v>
      </c>
      <c r="AB822">
        <v>0</v>
      </c>
      <c r="AC822">
        <v>0</v>
      </c>
      <c r="AD822">
        <v>0</v>
      </c>
      <c r="AE822">
        <v>0</v>
      </c>
      <c r="AF822">
        <v>0</v>
      </c>
      <c r="AG822">
        <v>0</v>
      </c>
      <c r="AH822">
        <v>1</v>
      </c>
      <c r="AI822">
        <v>0</v>
      </c>
      <c r="AJ822"/>
      <c r="AK822"/>
      <c r="AL822"/>
      <c r="AM822"/>
      <c r="AN822"/>
      <c r="AO822"/>
      <c r="AP822"/>
      <c r="AQ822"/>
      <c r="AR822"/>
      <c r="AS822"/>
      <c r="AT822"/>
      <c r="AU822"/>
      <c r="AV822"/>
      <c r="AW822"/>
      <c r="AX822"/>
      <c r="AY822"/>
      <c r="AZ822"/>
      <c r="BA822"/>
      <c r="BB822"/>
      <c r="BC822"/>
      <c r="BD822"/>
      <c r="BE822"/>
      <c r="BF822"/>
      <c r="BG822"/>
      <c r="BH822"/>
      <c r="BI822"/>
      <c r="BJ822"/>
      <c r="BK822"/>
      <c r="BL822"/>
      <c r="BM822"/>
      <c r="BN822"/>
      <c r="BO822"/>
      <c r="BP822"/>
      <c r="BQ822"/>
      <c r="BR822"/>
      <c r="BS822"/>
      <c r="BT822"/>
      <c r="BU822"/>
      <c r="BV822"/>
      <c r="BW822"/>
      <c r="BX822"/>
      <c r="BY822"/>
      <c r="BZ822"/>
      <c r="CA822"/>
      <c r="CB822"/>
      <c r="CC822"/>
      <c r="CD822"/>
      <c r="CE822"/>
      <c r="CF822"/>
      <c r="CG822"/>
      <c r="CH822"/>
      <c r="CI822"/>
      <c r="CJ822"/>
      <c r="CK822"/>
      <c r="CL822"/>
      <c r="CM822"/>
      <c r="CN822"/>
      <c r="CO822"/>
      <c r="CP822"/>
      <c r="CQ822"/>
      <c r="CR822"/>
      <c r="CS822"/>
      <c r="CT822"/>
      <c r="CU822"/>
      <c r="CV822"/>
      <c r="CW822"/>
      <c r="CX822"/>
      <c r="CY822"/>
      <c r="CZ822"/>
      <c r="DA822"/>
      <c r="DB822"/>
      <c r="DC822"/>
      <c r="DD822"/>
      <c r="DE822"/>
      <c r="DF822"/>
      <c r="DG822"/>
      <c r="DH822"/>
      <c r="DI822"/>
      <c r="DJ822"/>
      <c r="DK822"/>
      <c r="DL822"/>
      <c r="DM822"/>
      <c r="DN822"/>
      <c r="DO822"/>
      <c r="DP822"/>
      <c r="DQ822"/>
      <c r="DR822"/>
      <c r="DS822"/>
      <c r="DT822"/>
      <c r="DU822"/>
      <c r="DV822"/>
      <c r="DW822"/>
      <c r="DX822"/>
      <c r="DY822"/>
      <c r="DZ822"/>
      <c r="EA822"/>
      <c r="EB822"/>
      <c r="EC822"/>
      <c r="ED822"/>
      <c r="EE822"/>
      <c r="EF822"/>
      <c r="EG822"/>
      <c r="EH822"/>
      <c r="EI822"/>
      <c r="EJ822"/>
      <c r="EK822"/>
      <c r="EL822"/>
      <c r="EM822"/>
      <c r="EN822"/>
      <c r="EO822"/>
      <c r="EP822"/>
      <c r="EQ822"/>
      <c r="ER822"/>
      <c r="ES822"/>
      <c r="ET822"/>
      <c r="EU822"/>
      <c r="EV822"/>
      <c r="EW822"/>
      <c r="EX822"/>
      <c r="EY822"/>
      <c r="EZ822"/>
      <c r="FA822"/>
      <c r="FB822"/>
      <c r="FC822"/>
      <c r="FD822"/>
      <c r="FE822"/>
      <c r="FF822"/>
      <c r="FG822"/>
      <c r="FH822"/>
      <c r="FI822"/>
      <c r="FJ822"/>
      <c r="FK822"/>
      <c r="FL822"/>
      <c r="FM822"/>
      <c r="FN822"/>
      <c r="FO822"/>
      <c r="FP822"/>
      <c r="FQ822"/>
      <c r="FR822"/>
      <c r="FS822"/>
      <c r="FT822"/>
      <c r="FU822"/>
      <c r="FV822"/>
      <c r="FW822"/>
      <c r="FX822"/>
      <c r="FY822"/>
      <c r="FZ822"/>
      <c r="GA822"/>
      <c r="GB822"/>
      <c r="GC822"/>
      <c r="GD822"/>
      <c r="GE822"/>
      <c r="GF822"/>
      <c r="GG822"/>
      <c r="GH822"/>
      <c r="GI822"/>
      <c r="GJ822"/>
      <c r="GK822"/>
      <c r="GL822"/>
      <c r="GM822"/>
      <c r="GN822"/>
      <c r="GO822"/>
      <c r="GP822"/>
      <c r="GQ822"/>
      <c r="GR822"/>
      <c r="GS822"/>
      <c r="GT822"/>
      <c r="GU822"/>
      <c r="GV822"/>
      <c r="GW822"/>
      <c r="GX822"/>
      <c r="GY822"/>
      <c r="GZ822"/>
      <c r="HA822"/>
      <c r="HB822"/>
      <c r="HC822"/>
      <c r="HD822"/>
      <c r="HE822"/>
      <c r="HF822"/>
      <c r="HG822"/>
      <c r="HH822"/>
      <c r="HI822"/>
      <c r="HJ822"/>
      <c r="HK822"/>
      <c r="HL822"/>
      <c r="HM822"/>
      <c r="HN822"/>
      <c r="HO822"/>
      <c r="HP822"/>
      <c r="HQ822"/>
      <c r="HR822"/>
      <c r="HS822"/>
      <c r="HT822"/>
      <c r="HU822"/>
      <c r="HV822"/>
      <c r="HW822"/>
      <c r="HX822"/>
      <c r="HY822"/>
      <c r="HZ822"/>
      <c r="IA822"/>
      <c r="IB822"/>
      <c r="IC822"/>
      <c r="ID822"/>
      <c r="IE822"/>
      <c r="IF822"/>
      <c r="IG822"/>
      <c r="IH822"/>
      <c r="II822"/>
      <c r="IJ822"/>
      <c r="IK822"/>
      <c r="IL822"/>
      <c r="IM822"/>
      <c r="IN822"/>
      <c r="IO822"/>
      <c r="IP822"/>
      <c r="IQ822"/>
      <c r="IR822"/>
      <c r="IS822"/>
      <c r="IT822"/>
      <c r="IU822"/>
      <c r="IV822"/>
      <c r="IW822"/>
      <c r="IX822"/>
      <c r="IY822"/>
      <c r="IZ822"/>
      <c r="JA822"/>
      <c r="JB822"/>
      <c r="JC822"/>
      <c r="JD822"/>
      <c r="JE822"/>
      <c r="JF822"/>
      <c r="JG822"/>
      <c r="JH822"/>
      <c r="JI822"/>
      <c r="JJ822"/>
      <c r="JK822"/>
      <c r="JL822"/>
      <c r="JM822"/>
      <c r="JN822"/>
      <c r="JO822"/>
      <c r="JP822"/>
      <c r="JQ822"/>
      <c r="JR822"/>
      <c r="JS822"/>
      <c r="JT822"/>
      <c r="JU822"/>
      <c r="JV822"/>
      <c r="JW822"/>
      <c r="JX822"/>
      <c r="JY822"/>
      <c r="JZ822"/>
      <c r="KA822"/>
      <c r="KB822"/>
      <c r="KC822"/>
      <c r="KD822"/>
      <c r="KE822"/>
      <c r="KF822"/>
      <c r="KG822"/>
      <c r="KH822"/>
      <c r="KI822"/>
      <c r="KJ822"/>
      <c r="KK822"/>
      <c r="KL822"/>
      <c r="KM822"/>
      <c r="KN822"/>
      <c r="KO822"/>
      <c r="KP822"/>
      <c r="KQ822"/>
      <c r="KR822"/>
      <c r="KS822"/>
      <c r="KT822"/>
      <c r="KU822"/>
      <c r="KV822"/>
      <c r="KW822"/>
      <c r="KX822"/>
      <c r="KY822"/>
      <c r="KZ822"/>
      <c r="LA822"/>
      <c r="LB822"/>
      <c r="LC822"/>
      <c r="LD822"/>
      <c r="LE822"/>
      <c r="LF822"/>
      <c r="LG822"/>
      <c r="LH822"/>
      <c r="LI822"/>
      <c r="LJ822"/>
      <c r="LK822"/>
      <c r="LL822"/>
      <c r="LM822"/>
      <c r="LN822"/>
      <c r="LO822"/>
      <c r="LP822"/>
      <c r="LQ822"/>
      <c r="LR822"/>
      <c r="LS822"/>
      <c r="LT822"/>
      <c r="LU822"/>
      <c r="LV822"/>
      <c r="LW822"/>
      <c r="LX822"/>
      <c r="LY822"/>
      <c r="LZ822"/>
      <c r="MA822"/>
      <c r="MB822"/>
      <c r="MC822"/>
      <c r="MD822"/>
      <c r="ME822"/>
      <c r="MF822"/>
      <c r="MG822"/>
      <c r="MH822"/>
      <c r="MI822"/>
      <c r="MJ822"/>
      <c r="MK822"/>
      <c r="ML822"/>
      <c r="MM822"/>
      <c r="MN822"/>
      <c r="MO822"/>
      <c r="MP822"/>
      <c r="MQ822"/>
      <c r="MR822"/>
      <c r="MS822"/>
      <c r="MT822"/>
      <c r="MU822"/>
      <c r="MV822"/>
      <c r="MW822"/>
      <c r="MX822"/>
      <c r="MY822"/>
      <c r="MZ822"/>
      <c r="NA822"/>
      <c r="NB822"/>
      <c r="NC822"/>
      <c r="ND822"/>
      <c r="NE822"/>
      <c r="NF822"/>
      <c r="NG822"/>
      <c r="NH822"/>
      <c r="NI822"/>
      <c r="NJ822"/>
      <c r="NK822"/>
      <c r="NL822"/>
      <c r="NM822"/>
      <c r="NN822"/>
      <c r="NO822"/>
      <c r="NP822"/>
      <c r="NQ822"/>
      <c r="NR822"/>
      <c r="NS822"/>
      <c r="NT822"/>
      <c r="NU822"/>
      <c r="NV822"/>
      <c r="NW822"/>
      <c r="NX822"/>
      <c r="NY822"/>
      <c r="NZ822"/>
      <c r="OA822"/>
      <c r="OB822"/>
      <c r="OC822"/>
      <c r="OD822"/>
      <c r="OE822"/>
      <c r="OF822"/>
      <c r="OG822"/>
      <c r="OH822"/>
      <c r="OI822"/>
      <c r="OJ822"/>
      <c r="OK822"/>
      <c r="OL822"/>
      <c r="OM822"/>
      <c r="ON822"/>
      <c r="OO822"/>
      <c r="OP822"/>
      <c r="OQ822"/>
      <c r="OR822"/>
      <c r="OS822"/>
      <c r="OT822"/>
      <c r="OU822"/>
      <c r="OV822"/>
      <c r="OW822"/>
      <c r="OX822"/>
      <c r="OY822"/>
      <c r="OZ822"/>
      <c r="PA822"/>
      <c r="PB822"/>
      <c r="PC822"/>
      <c r="PD822"/>
      <c r="PE822"/>
      <c r="PF822"/>
      <c r="PG822"/>
      <c r="PH822"/>
      <c r="PI822"/>
      <c r="PJ822"/>
      <c r="PK822"/>
      <c r="PL822"/>
      <c r="PM822"/>
      <c r="PN822"/>
      <c r="PO822"/>
      <c r="PP822"/>
      <c r="PQ822"/>
      <c r="PR822"/>
      <c r="PS822"/>
      <c r="PT822"/>
      <c r="PU822"/>
      <c r="PV822"/>
      <c r="PW822"/>
      <c r="PX822"/>
      <c r="PY822"/>
      <c r="PZ822"/>
      <c r="QA822"/>
      <c r="QB822"/>
      <c r="QC822"/>
      <c r="QD822"/>
      <c r="QE822"/>
      <c r="QF822"/>
      <c r="QG822"/>
      <c r="QH822"/>
      <c r="QI822"/>
      <c r="QJ822"/>
      <c r="QK822"/>
      <c r="QL822"/>
      <c r="QM822"/>
      <c r="QN822"/>
      <c r="QO822"/>
      <c r="QP822"/>
      <c r="QQ822"/>
      <c r="QR822"/>
      <c r="QS822"/>
      <c r="QT822"/>
      <c r="QU822"/>
      <c r="QV822"/>
      <c r="QW822"/>
      <c r="QX822"/>
      <c r="QY822"/>
      <c r="QZ822"/>
      <c r="RA822"/>
      <c r="RB822"/>
      <c r="RC822"/>
      <c r="RD822"/>
      <c r="RE822"/>
      <c r="RF822"/>
      <c r="RG822"/>
      <c r="RH822"/>
      <c r="RI822"/>
      <c r="RJ822"/>
      <c r="RK822"/>
      <c r="RL822"/>
      <c r="RM822"/>
      <c r="RN822"/>
      <c r="RO822"/>
      <c r="RP822"/>
      <c r="RQ822"/>
      <c r="RR822"/>
      <c r="RS822"/>
      <c r="RT822"/>
      <c r="RU822"/>
      <c r="RV822"/>
      <c r="RW822"/>
      <c r="RX822"/>
      <c r="RY822"/>
      <c r="RZ822"/>
      <c r="SA822"/>
      <c r="SB822"/>
      <c r="SC822"/>
      <c r="SD822"/>
      <c r="SE822"/>
      <c r="SF822"/>
      <c r="SG822"/>
      <c r="SH822"/>
      <c r="SI822"/>
      <c r="SJ822"/>
      <c r="SK822"/>
      <c r="SL822"/>
      <c r="SM822"/>
      <c r="SN822"/>
      <c r="SO822"/>
      <c r="SP822"/>
      <c r="SQ822"/>
      <c r="SR822"/>
      <c r="SS822"/>
      <c r="ST822"/>
      <c r="SU822"/>
      <c r="SV822"/>
      <c r="SW822"/>
      <c r="SX822"/>
      <c r="SY822"/>
      <c r="SZ822"/>
      <c r="TA822"/>
      <c r="TB822"/>
      <c r="TC822"/>
      <c r="TD822"/>
      <c r="TE822"/>
      <c r="TF822"/>
      <c r="TG822"/>
      <c r="TH822"/>
      <c r="TI822"/>
      <c r="TJ822"/>
      <c r="TK822"/>
      <c r="TL822"/>
      <c r="TM822"/>
      <c r="TN822"/>
      <c r="TO822"/>
      <c r="TP822"/>
      <c r="TQ822"/>
      <c r="TR822"/>
      <c r="TS822"/>
      <c r="TT822"/>
      <c r="TU822"/>
      <c r="TV822"/>
      <c r="TW822"/>
      <c r="TX822"/>
      <c r="TY822"/>
      <c r="TZ822"/>
      <c r="UA822"/>
      <c r="UB822"/>
      <c r="UC822"/>
      <c r="UD822"/>
      <c r="UE822"/>
      <c r="UF822"/>
      <c r="UG822"/>
      <c r="UH822"/>
      <c r="UI822"/>
      <c r="UJ822"/>
      <c r="UK822"/>
      <c r="UL822"/>
      <c r="UM822"/>
      <c r="UN822"/>
      <c r="UO822"/>
      <c r="UP822"/>
      <c r="UQ822"/>
      <c r="UR822"/>
      <c r="US822"/>
      <c r="UT822"/>
      <c r="UU822"/>
      <c r="UV822"/>
      <c r="UW822"/>
      <c r="UX822"/>
      <c r="UY822"/>
      <c r="UZ822"/>
      <c r="VA822"/>
      <c r="VB822"/>
      <c r="VC822"/>
      <c r="VD822"/>
      <c r="VE822"/>
      <c r="VF822"/>
      <c r="VG822"/>
      <c r="VH822"/>
      <c r="VI822"/>
      <c r="VJ822"/>
      <c r="VK822"/>
      <c r="VL822"/>
      <c r="VM822"/>
      <c r="VN822"/>
      <c r="VO822"/>
      <c r="VP822"/>
      <c r="VQ822"/>
      <c r="VR822"/>
      <c r="VS822"/>
      <c r="VT822"/>
      <c r="VU822"/>
      <c r="VV822"/>
      <c r="VW822"/>
      <c r="VX822"/>
      <c r="VY822"/>
      <c r="VZ822"/>
      <c r="WA822"/>
      <c r="WB822"/>
      <c r="WC822"/>
      <c r="WD822"/>
      <c r="WE822"/>
      <c r="WF822"/>
      <c r="WG822"/>
      <c r="WH822"/>
      <c r="WI822"/>
      <c r="WJ822"/>
      <c r="WK822"/>
      <c r="WL822"/>
      <c r="WM822"/>
      <c r="WN822"/>
      <c r="WO822"/>
      <c r="WP822"/>
      <c r="WQ822"/>
      <c r="WR822"/>
      <c r="WS822"/>
      <c r="WT822"/>
      <c r="WU822"/>
      <c r="WV822"/>
      <c r="WW822"/>
      <c r="WX822"/>
      <c r="WY822"/>
      <c r="WZ822"/>
      <c r="XA822"/>
      <c r="XB822"/>
      <c r="XC822"/>
      <c r="XD822"/>
      <c r="XE822"/>
      <c r="XF822"/>
      <c r="XG822"/>
      <c r="XH822"/>
      <c r="XI822"/>
      <c r="XJ822"/>
      <c r="XK822"/>
      <c r="XL822"/>
      <c r="XM822"/>
      <c r="XN822"/>
      <c r="XO822"/>
      <c r="XP822"/>
      <c r="XQ822"/>
      <c r="XR822"/>
      <c r="XS822"/>
      <c r="XT822"/>
      <c r="XU822"/>
      <c r="XV822"/>
      <c r="XW822"/>
      <c r="XX822"/>
      <c r="XY822"/>
      <c r="XZ822"/>
      <c r="YA822"/>
      <c r="YB822"/>
      <c r="YC822"/>
      <c r="YD822"/>
      <c r="YE822"/>
      <c r="YF822"/>
      <c r="YG822"/>
      <c r="YH822"/>
      <c r="YI822"/>
      <c r="YJ822"/>
      <c r="YK822"/>
      <c r="YL822"/>
      <c r="YM822"/>
      <c r="YN822"/>
      <c r="YO822"/>
      <c r="YP822"/>
      <c r="YQ822"/>
      <c r="YR822"/>
      <c r="YS822"/>
      <c r="YT822"/>
      <c r="YU822"/>
      <c r="YV822"/>
      <c r="YW822"/>
      <c r="YX822"/>
      <c r="YY822"/>
      <c r="YZ822"/>
      <c r="ZA822"/>
      <c r="ZB822"/>
      <c r="ZC822"/>
      <c r="ZD822"/>
      <c r="ZE822"/>
      <c r="ZF822"/>
      <c r="ZG822" t="s">
        <v>797</v>
      </c>
      <c r="ZH822"/>
      <c r="ZI822">
        <v>950</v>
      </c>
      <c r="ZJ822">
        <v>950</v>
      </c>
      <c r="ZK822"/>
      <c r="ZL822">
        <v>1500</v>
      </c>
      <c r="ZM822">
        <v>-36.666666666666657</v>
      </c>
      <c r="ZN822">
        <v>-550</v>
      </c>
      <c r="ZO822" t="s">
        <v>4527</v>
      </c>
      <c r="ZP822" t="s">
        <v>806</v>
      </c>
      <c r="ZQ822"/>
      <c r="ZR822" t="s">
        <v>817</v>
      </c>
      <c r="ZS822" t="s">
        <v>797</v>
      </c>
      <c r="ZT822" t="s">
        <v>828</v>
      </c>
      <c r="ZU822">
        <v>1</v>
      </c>
      <c r="ZV822">
        <v>1</v>
      </c>
      <c r="ZW822">
        <v>0</v>
      </c>
      <c r="ZX822">
        <v>0</v>
      </c>
      <c r="ZY822">
        <v>0</v>
      </c>
      <c r="ZZ822">
        <v>0</v>
      </c>
      <c r="AAA822">
        <v>0</v>
      </c>
      <c r="AAB822">
        <v>0</v>
      </c>
      <c r="AAC822">
        <v>0</v>
      </c>
      <c r="AAD822">
        <v>0</v>
      </c>
      <c r="AAE822">
        <v>0</v>
      </c>
      <c r="AAF822">
        <v>0</v>
      </c>
      <c r="AAG822">
        <v>0</v>
      </c>
      <c r="AAH822">
        <v>0</v>
      </c>
      <c r="AAI822">
        <v>0</v>
      </c>
      <c r="AAJ822"/>
      <c r="AAK822"/>
      <c r="AAL822"/>
      <c r="AAM822"/>
      <c r="AAN822"/>
      <c r="AAO822"/>
      <c r="AAP822"/>
      <c r="AAQ822"/>
      <c r="AAR822"/>
      <c r="AAS822"/>
      <c r="AAT822"/>
      <c r="AAU822"/>
      <c r="AAV822" t="s">
        <v>816</v>
      </c>
      <c r="AAW822"/>
      <c r="AAX822"/>
      <c r="AAY822"/>
      <c r="AAZ822"/>
      <c r="ABA822"/>
      <c r="ABB822"/>
      <c r="ABC822"/>
      <c r="ABD822"/>
      <c r="ABE822"/>
      <c r="ABF822"/>
      <c r="ABG822"/>
      <c r="ABH822" t="s">
        <v>797</v>
      </c>
      <c r="ABI822" t="s">
        <v>2191</v>
      </c>
      <c r="ABJ822">
        <v>0</v>
      </c>
      <c r="ABK822">
        <v>0</v>
      </c>
      <c r="ABL822">
        <v>0</v>
      </c>
      <c r="ABM822">
        <v>1</v>
      </c>
      <c r="ABN822">
        <v>0</v>
      </c>
      <c r="ABO822">
        <v>0</v>
      </c>
      <c r="ABP822"/>
      <c r="ABQ822" t="s">
        <v>816</v>
      </c>
      <c r="ABR822"/>
      <c r="ABS822"/>
      <c r="ABT822"/>
      <c r="ABU822"/>
      <c r="ABV822"/>
      <c r="ABW822"/>
      <c r="ABX822"/>
      <c r="ABY822"/>
      <c r="ABZ822"/>
      <c r="ACA822"/>
      <c r="ACB822"/>
      <c r="ACC822"/>
      <c r="ACD822" t="s">
        <v>797</v>
      </c>
      <c r="ACE822" t="s">
        <v>2208</v>
      </c>
      <c r="ACF822">
        <v>0</v>
      </c>
      <c r="ACG822">
        <v>0</v>
      </c>
      <c r="ACH822">
        <v>0</v>
      </c>
      <c r="ACI822">
        <v>0</v>
      </c>
      <c r="ACJ822">
        <v>1</v>
      </c>
      <c r="ACK822">
        <v>0</v>
      </c>
      <c r="ACL822">
        <v>0</v>
      </c>
      <c r="ACM822">
        <v>0</v>
      </c>
      <c r="ACN822">
        <v>0</v>
      </c>
      <c r="ACO822">
        <v>0</v>
      </c>
      <c r="ACP822"/>
      <c r="ACQ822"/>
      <c r="ACR822">
        <v>371484749</v>
      </c>
      <c r="ACS822" s="396">
        <v>44904.322511574079</v>
      </c>
      <c r="ACT822"/>
      <c r="ACU822"/>
      <c r="ACV822" t="s">
        <v>801</v>
      </c>
      <c r="ACW822"/>
      <c r="ACX822"/>
      <c r="ACY822">
        <v>822</v>
      </c>
    </row>
    <row r="823" spans="1:779" s="82" customFormat="1" x14ac:dyDescent="0.3">
      <c r="A823" t="s">
        <v>4528</v>
      </c>
      <c r="B823" s="396">
        <v>44903.760828726852</v>
      </c>
      <c r="C823" s="396">
        <v>44903.761657303243</v>
      </c>
      <c r="D823" s="396">
        <v>44903</v>
      </c>
      <c r="E823" t="s">
        <v>932</v>
      </c>
      <c r="F823" s="396">
        <v>44895</v>
      </c>
      <c r="G823" t="s">
        <v>813</v>
      </c>
      <c r="H823" t="s">
        <v>922</v>
      </c>
      <c r="I823" t="s">
        <v>922</v>
      </c>
      <c r="J823" t="s">
        <v>922</v>
      </c>
      <c r="K823" t="s">
        <v>795</v>
      </c>
      <c r="L823" t="s">
        <v>4529</v>
      </c>
      <c r="M823">
        <v>0</v>
      </c>
      <c r="N823">
        <v>0</v>
      </c>
      <c r="O823">
        <v>0</v>
      </c>
      <c r="P823">
        <v>0</v>
      </c>
      <c r="Q823">
        <v>0</v>
      </c>
      <c r="R823">
        <v>0</v>
      </c>
      <c r="S823">
        <v>0</v>
      </c>
      <c r="T823">
        <v>0</v>
      </c>
      <c r="U823">
        <v>0</v>
      </c>
      <c r="V823">
        <v>0</v>
      </c>
      <c r="W823">
        <v>0</v>
      </c>
      <c r="X823">
        <v>0</v>
      </c>
      <c r="Y823">
        <v>0</v>
      </c>
      <c r="Z823">
        <v>0</v>
      </c>
      <c r="AA823">
        <v>0</v>
      </c>
      <c r="AB823">
        <v>0</v>
      </c>
      <c r="AC823">
        <v>0</v>
      </c>
      <c r="AD823">
        <v>0</v>
      </c>
      <c r="AE823">
        <v>0</v>
      </c>
      <c r="AF823">
        <v>0</v>
      </c>
      <c r="AG823">
        <v>1</v>
      </c>
      <c r="AH823">
        <v>0</v>
      </c>
      <c r="AI823">
        <v>1</v>
      </c>
      <c r="AJ823"/>
      <c r="AK823"/>
      <c r="AL823"/>
      <c r="AM823"/>
      <c r="AN823"/>
      <c r="AO823"/>
      <c r="AP823"/>
      <c r="AQ823"/>
      <c r="AR823"/>
      <c r="AS823"/>
      <c r="AT823"/>
      <c r="AU823"/>
      <c r="AV823"/>
      <c r="AW823"/>
      <c r="AX823"/>
      <c r="AY823"/>
      <c r="AZ823"/>
      <c r="BA823"/>
      <c r="BB823"/>
      <c r="BC823"/>
      <c r="BD823"/>
      <c r="BE823"/>
      <c r="BF823"/>
      <c r="BG823"/>
      <c r="BH823"/>
      <c r="BI823"/>
      <c r="BJ823"/>
      <c r="BK823"/>
      <c r="BL823"/>
      <c r="BM823"/>
      <c r="BN823"/>
      <c r="BO823"/>
      <c r="BP823"/>
      <c r="BQ823"/>
      <c r="BR823"/>
      <c r="BS823"/>
      <c r="BT823"/>
      <c r="BU823"/>
      <c r="BV823"/>
      <c r="BW823"/>
      <c r="BX823"/>
      <c r="BY823"/>
      <c r="BZ823"/>
      <c r="CA823"/>
      <c r="CB823"/>
      <c r="CC823"/>
      <c r="CD823"/>
      <c r="CE823"/>
      <c r="CF823"/>
      <c r="CG823"/>
      <c r="CH823"/>
      <c r="CI823"/>
      <c r="CJ823"/>
      <c r="CK823"/>
      <c r="CL823"/>
      <c r="CM823"/>
      <c r="CN823"/>
      <c r="CO823"/>
      <c r="CP823"/>
      <c r="CQ823"/>
      <c r="CR823"/>
      <c r="CS823"/>
      <c r="CT823"/>
      <c r="CU823"/>
      <c r="CV823"/>
      <c r="CW823"/>
      <c r="CX823"/>
      <c r="CY823"/>
      <c r="CZ823"/>
      <c r="DA823"/>
      <c r="DB823"/>
      <c r="DC823"/>
      <c r="DD823"/>
      <c r="DE823"/>
      <c r="DF823"/>
      <c r="DG823"/>
      <c r="DH823"/>
      <c r="DI823"/>
      <c r="DJ823"/>
      <c r="DK823"/>
      <c r="DL823"/>
      <c r="DM823"/>
      <c r="DN823"/>
      <c r="DO823"/>
      <c r="DP823"/>
      <c r="DQ823"/>
      <c r="DR823"/>
      <c r="DS823"/>
      <c r="DT823"/>
      <c r="DU823"/>
      <c r="DV823"/>
      <c r="DW823"/>
      <c r="DX823"/>
      <c r="DY823"/>
      <c r="DZ823"/>
      <c r="EA823"/>
      <c r="EB823"/>
      <c r="EC823"/>
      <c r="ED823"/>
      <c r="EE823"/>
      <c r="EF823"/>
      <c r="EG823"/>
      <c r="EH823"/>
      <c r="EI823"/>
      <c r="EJ823"/>
      <c r="EK823"/>
      <c r="EL823"/>
      <c r="EM823"/>
      <c r="EN823"/>
      <c r="EO823"/>
      <c r="EP823"/>
      <c r="EQ823"/>
      <c r="ER823"/>
      <c r="ES823"/>
      <c r="ET823"/>
      <c r="EU823"/>
      <c r="EV823"/>
      <c r="EW823"/>
      <c r="EX823"/>
      <c r="EY823"/>
      <c r="EZ823"/>
      <c r="FA823"/>
      <c r="FB823"/>
      <c r="FC823"/>
      <c r="FD823"/>
      <c r="FE823"/>
      <c r="FF823"/>
      <c r="FG823"/>
      <c r="FH823"/>
      <c r="FI823"/>
      <c r="FJ823"/>
      <c r="FK823"/>
      <c r="FL823"/>
      <c r="FM823"/>
      <c r="FN823"/>
      <c r="FO823"/>
      <c r="FP823"/>
      <c r="FQ823"/>
      <c r="FR823"/>
      <c r="FS823"/>
      <c r="FT823"/>
      <c r="FU823"/>
      <c r="FV823"/>
      <c r="FW823"/>
      <c r="FX823"/>
      <c r="FY823"/>
      <c r="FZ823"/>
      <c r="GA823"/>
      <c r="GB823"/>
      <c r="GC823"/>
      <c r="GD823"/>
      <c r="GE823"/>
      <c r="GF823"/>
      <c r="GG823"/>
      <c r="GH823"/>
      <c r="GI823"/>
      <c r="GJ823"/>
      <c r="GK823"/>
      <c r="GL823"/>
      <c r="GM823"/>
      <c r="GN823"/>
      <c r="GO823"/>
      <c r="GP823"/>
      <c r="GQ823"/>
      <c r="GR823"/>
      <c r="GS823"/>
      <c r="GT823"/>
      <c r="GU823"/>
      <c r="GV823"/>
      <c r="GW823"/>
      <c r="GX823"/>
      <c r="GY823"/>
      <c r="GZ823"/>
      <c r="HA823"/>
      <c r="HB823"/>
      <c r="HC823"/>
      <c r="HD823"/>
      <c r="HE823"/>
      <c r="HF823"/>
      <c r="HG823"/>
      <c r="HH823"/>
      <c r="HI823"/>
      <c r="HJ823"/>
      <c r="HK823"/>
      <c r="HL823"/>
      <c r="HM823"/>
      <c r="HN823"/>
      <c r="HO823"/>
      <c r="HP823"/>
      <c r="HQ823"/>
      <c r="HR823"/>
      <c r="HS823"/>
      <c r="HT823"/>
      <c r="HU823"/>
      <c r="HV823"/>
      <c r="HW823"/>
      <c r="HX823"/>
      <c r="HY823"/>
      <c r="HZ823"/>
      <c r="IA823"/>
      <c r="IB823"/>
      <c r="IC823"/>
      <c r="ID823"/>
      <c r="IE823"/>
      <c r="IF823"/>
      <c r="IG823"/>
      <c r="IH823"/>
      <c r="II823"/>
      <c r="IJ823"/>
      <c r="IK823"/>
      <c r="IL823"/>
      <c r="IM823"/>
      <c r="IN823"/>
      <c r="IO823"/>
      <c r="IP823"/>
      <c r="IQ823"/>
      <c r="IR823"/>
      <c r="IS823"/>
      <c r="IT823"/>
      <c r="IU823"/>
      <c r="IV823"/>
      <c r="IW823"/>
      <c r="IX823"/>
      <c r="IY823"/>
      <c r="IZ823"/>
      <c r="JA823"/>
      <c r="JB823"/>
      <c r="JC823"/>
      <c r="JD823"/>
      <c r="JE823"/>
      <c r="JF823"/>
      <c r="JG823"/>
      <c r="JH823"/>
      <c r="JI823"/>
      <c r="JJ823"/>
      <c r="JK823"/>
      <c r="JL823"/>
      <c r="JM823"/>
      <c r="JN823"/>
      <c r="JO823"/>
      <c r="JP823"/>
      <c r="JQ823"/>
      <c r="JR823"/>
      <c r="JS823"/>
      <c r="JT823"/>
      <c r="JU823"/>
      <c r="JV823"/>
      <c r="JW823"/>
      <c r="JX823"/>
      <c r="JY823"/>
      <c r="JZ823"/>
      <c r="KA823"/>
      <c r="KB823"/>
      <c r="KC823"/>
      <c r="KD823"/>
      <c r="KE823"/>
      <c r="KF823"/>
      <c r="KG823"/>
      <c r="KH823"/>
      <c r="KI823"/>
      <c r="KJ823"/>
      <c r="KK823"/>
      <c r="KL823"/>
      <c r="KM823"/>
      <c r="KN823"/>
      <c r="KO823"/>
      <c r="KP823"/>
      <c r="KQ823"/>
      <c r="KR823"/>
      <c r="KS823"/>
      <c r="KT823"/>
      <c r="KU823"/>
      <c r="KV823"/>
      <c r="KW823"/>
      <c r="KX823"/>
      <c r="KY823"/>
      <c r="KZ823"/>
      <c r="LA823"/>
      <c r="LB823"/>
      <c r="LC823"/>
      <c r="LD823"/>
      <c r="LE823"/>
      <c r="LF823"/>
      <c r="LG823"/>
      <c r="LH823"/>
      <c r="LI823"/>
      <c r="LJ823"/>
      <c r="LK823"/>
      <c r="LL823"/>
      <c r="LM823"/>
      <c r="LN823"/>
      <c r="LO823"/>
      <c r="LP823"/>
      <c r="LQ823"/>
      <c r="LR823"/>
      <c r="LS823"/>
      <c r="LT823"/>
      <c r="LU823"/>
      <c r="LV823"/>
      <c r="LW823"/>
      <c r="LX823"/>
      <c r="LY823"/>
      <c r="LZ823"/>
      <c r="MA823"/>
      <c r="MB823"/>
      <c r="MC823"/>
      <c r="MD823"/>
      <c r="ME823"/>
      <c r="MF823"/>
      <c r="MG823"/>
      <c r="MH823"/>
      <c r="MI823"/>
      <c r="MJ823"/>
      <c r="MK823"/>
      <c r="ML823"/>
      <c r="MM823"/>
      <c r="MN823"/>
      <c r="MO823"/>
      <c r="MP823"/>
      <c r="MQ823"/>
      <c r="MR823"/>
      <c r="MS823"/>
      <c r="MT823"/>
      <c r="MU823"/>
      <c r="MV823"/>
      <c r="MW823"/>
      <c r="MX823"/>
      <c r="MY823"/>
      <c r="MZ823"/>
      <c r="NA823"/>
      <c r="NB823"/>
      <c r="NC823"/>
      <c r="ND823"/>
      <c r="NE823"/>
      <c r="NF823"/>
      <c r="NG823"/>
      <c r="NH823"/>
      <c r="NI823"/>
      <c r="NJ823"/>
      <c r="NK823"/>
      <c r="NL823"/>
      <c r="NM823"/>
      <c r="NN823"/>
      <c r="NO823"/>
      <c r="NP823"/>
      <c r="NQ823"/>
      <c r="NR823"/>
      <c r="NS823"/>
      <c r="NT823"/>
      <c r="NU823"/>
      <c r="NV823"/>
      <c r="NW823"/>
      <c r="NX823"/>
      <c r="NY823"/>
      <c r="NZ823"/>
      <c r="OA823"/>
      <c r="OB823"/>
      <c r="OC823"/>
      <c r="OD823"/>
      <c r="OE823"/>
      <c r="OF823"/>
      <c r="OG823"/>
      <c r="OH823"/>
      <c r="OI823"/>
      <c r="OJ823"/>
      <c r="OK823"/>
      <c r="OL823"/>
      <c r="OM823"/>
      <c r="ON823"/>
      <c r="OO823"/>
      <c r="OP823"/>
      <c r="OQ823"/>
      <c r="OR823"/>
      <c r="OS823"/>
      <c r="OT823"/>
      <c r="OU823"/>
      <c r="OV823"/>
      <c r="OW823"/>
      <c r="OX823"/>
      <c r="OY823"/>
      <c r="OZ823"/>
      <c r="PA823"/>
      <c r="PB823"/>
      <c r="PC823"/>
      <c r="PD823"/>
      <c r="PE823"/>
      <c r="PF823"/>
      <c r="PG823"/>
      <c r="PH823"/>
      <c r="PI823"/>
      <c r="PJ823"/>
      <c r="PK823"/>
      <c r="PL823"/>
      <c r="PM823"/>
      <c r="PN823"/>
      <c r="PO823"/>
      <c r="PP823"/>
      <c r="PQ823"/>
      <c r="PR823"/>
      <c r="PS823"/>
      <c r="PT823"/>
      <c r="PU823"/>
      <c r="PV823"/>
      <c r="PW823"/>
      <c r="PX823"/>
      <c r="PY823"/>
      <c r="PZ823"/>
      <c r="QA823"/>
      <c r="QB823"/>
      <c r="QC823"/>
      <c r="QD823"/>
      <c r="QE823"/>
      <c r="QF823"/>
      <c r="QG823"/>
      <c r="QH823"/>
      <c r="QI823"/>
      <c r="QJ823"/>
      <c r="QK823"/>
      <c r="QL823"/>
      <c r="QM823"/>
      <c r="QN823"/>
      <c r="QO823"/>
      <c r="QP823"/>
      <c r="QQ823"/>
      <c r="QR823"/>
      <c r="QS823"/>
      <c r="QT823"/>
      <c r="QU823"/>
      <c r="QV823"/>
      <c r="QW823"/>
      <c r="QX823"/>
      <c r="QY823"/>
      <c r="QZ823"/>
      <c r="RA823"/>
      <c r="RB823"/>
      <c r="RC823"/>
      <c r="RD823"/>
      <c r="RE823"/>
      <c r="RF823"/>
      <c r="RG823"/>
      <c r="RH823"/>
      <c r="RI823"/>
      <c r="RJ823"/>
      <c r="RK823"/>
      <c r="RL823"/>
      <c r="RM823"/>
      <c r="RN823"/>
      <c r="RO823"/>
      <c r="RP823"/>
      <c r="RQ823"/>
      <c r="RR823"/>
      <c r="RS823"/>
      <c r="RT823"/>
      <c r="RU823"/>
      <c r="RV823"/>
      <c r="RW823"/>
      <c r="RX823"/>
      <c r="RY823"/>
      <c r="RZ823"/>
      <c r="SA823"/>
      <c r="SB823"/>
      <c r="SC823"/>
      <c r="SD823"/>
      <c r="SE823"/>
      <c r="SF823"/>
      <c r="SG823"/>
      <c r="SH823"/>
      <c r="SI823"/>
      <c r="SJ823"/>
      <c r="SK823"/>
      <c r="SL823"/>
      <c r="SM823"/>
      <c r="SN823"/>
      <c r="SO823"/>
      <c r="SP823"/>
      <c r="SQ823"/>
      <c r="SR823"/>
      <c r="SS823"/>
      <c r="ST823"/>
      <c r="SU823"/>
      <c r="SV823"/>
      <c r="SW823"/>
      <c r="SX823"/>
      <c r="SY823"/>
      <c r="SZ823"/>
      <c r="TA823"/>
      <c r="TB823"/>
      <c r="TC823"/>
      <c r="TD823"/>
      <c r="TE823"/>
      <c r="TF823"/>
      <c r="TG823"/>
      <c r="TH823"/>
      <c r="TI823"/>
      <c r="TJ823"/>
      <c r="TK823"/>
      <c r="TL823"/>
      <c r="TM823"/>
      <c r="TN823"/>
      <c r="TO823"/>
      <c r="TP823"/>
      <c r="TQ823"/>
      <c r="TR823"/>
      <c r="TS823"/>
      <c r="TT823"/>
      <c r="TU823"/>
      <c r="TV823"/>
      <c r="TW823"/>
      <c r="TX823"/>
      <c r="TY823"/>
      <c r="TZ823"/>
      <c r="UA823"/>
      <c r="UB823"/>
      <c r="UC823"/>
      <c r="UD823"/>
      <c r="UE823"/>
      <c r="UF823"/>
      <c r="UG823"/>
      <c r="UH823"/>
      <c r="UI823"/>
      <c r="UJ823"/>
      <c r="UK823"/>
      <c r="UL823"/>
      <c r="UM823"/>
      <c r="UN823"/>
      <c r="UO823"/>
      <c r="UP823"/>
      <c r="UQ823"/>
      <c r="UR823"/>
      <c r="US823"/>
      <c r="UT823"/>
      <c r="UU823"/>
      <c r="UV823"/>
      <c r="UW823"/>
      <c r="UX823"/>
      <c r="UY823"/>
      <c r="UZ823"/>
      <c r="VA823"/>
      <c r="VB823"/>
      <c r="VC823"/>
      <c r="VD823"/>
      <c r="VE823"/>
      <c r="VF823"/>
      <c r="VG823"/>
      <c r="VH823"/>
      <c r="VI823"/>
      <c r="VJ823"/>
      <c r="VK823"/>
      <c r="VL823"/>
      <c r="VM823"/>
      <c r="VN823"/>
      <c r="VO823"/>
      <c r="VP823"/>
      <c r="VQ823"/>
      <c r="VR823"/>
      <c r="VS823"/>
      <c r="VT823"/>
      <c r="VU823"/>
      <c r="VV823"/>
      <c r="VW823"/>
      <c r="VX823"/>
      <c r="VY823"/>
      <c r="VZ823"/>
      <c r="WA823"/>
      <c r="WB823"/>
      <c r="WC823"/>
      <c r="WD823"/>
      <c r="WE823"/>
      <c r="WF823"/>
      <c r="WG823"/>
      <c r="WH823"/>
      <c r="WI823"/>
      <c r="WJ823"/>
      <c r="WK823"/>
      <c r="WL823"/>
      <c r="WM823"/>
      <c r="WN823"/>
      <c r="WO823"/>
      <c r="WP823"/>
      <c r="WQ823"/>
      <c r="WR823"/>
      <c r="WS823"/>
      <c r="WT823"/>
      <c r="WU823"/>
      <c r="WV823"/>
      <c r="WW823"/>
      <c r="WX823"/>
      <c r="WY823"/>
      <c r="WZ823"/>
      <c r="XA823"/>
      <c r="XB823"/>
      <c r="XC823"/>
      <c r="XD823"/>
      <c r="XE823"/>
      <c r="XF823"/>
      <c r="XG823"/>
      <c r="XH823"/>
      <c r="XI823"/>
      <c r="XJ823"/>
      <c r="XK823"/>
      <c r="XL823"/>
      <c r="XM823"/>
      <c r="XN823"/>
      <c r="XO823"/>
      <c r="XP823"/>
      <c r="XQ823"/>
      <c r="XR823"/>
      <c r="XS823"/>
      <c r="XT823"/>
      <c r="XU823"/>
      <c r="XV823"/>
      <c r="XW823"/>
      <c r="XX823"/>
      <c r="XY823"/>
      <c r="XZ823"/>
      <c r="YA823"/>
      <c r="YB823"/>
      <c r="YC823"/>
      <c r="YD823" t="s">
        <v>797</v>
      </c>
      <c r="YE823"/>
      <c r="YF823">
        <v>100</v>
      </c>
      <c r="YG823">
        <v>100</v>
      </c>
      <c r="YH823">
        <v>0</v>
      </c>
      <c r="YI823">
        <v>0</v>
      </c>
      <c r="YJ823"/>
      <c r="YK823" t="s">
        <v>841</v>
      </c>
      <c r="YL823"/>
      <c r="YM823"/>
      <c r="YN823" t="s">
        <v>816</v>
      </c>
      <c r="YO823"/>
      <c r="YP823"/>
      <c r="YQ823"/>
      <c r="YR823"/>
      <c r="YS823"/>
      <c r="YT823"/>
      <c r="YU823"/>
      <c r="YV823"/>
      <c r="YW823"/>
      <c r="YX823"/>
      <c r="YY823"/>
      <c r="YZ823"/>
      <c r="ZA823"/>
      <c r="ZB823"/>
      <c r="ZC823"/>
      <c r="ZD823"/>
      <c r="ZE823"/>
      <c r="ZF823"/>
      <c r="ZG823"/>
      <c r="ZH823"/>
      <c r="ZI823"/>
      <c r="ZJ823"/>
      <c r="ZK823"/>
      <c r="ZL823"/>
      <c r="ZM823"/>
      <c r="ZN823"/>
      <c r="ZO823"/>
      <c r="ZP823"/>
      <c r="ZQ823"/>
      <c r="ZR823"/>
      <c r="ZS823"/>
      <c r="ZT823"/>
      <c r="ZU823"/>
      <c r="ZV823"/>
      <c r="ZW823"/>
      <c r="ZX823"/>
      <c r="ZY823"/>
      <c r="ZZ823"/>
      <c r="AAA823"/>
      <c r="AAB823"/>
      <c r="AAC823"/>
      <c r="AAD823"/>
      <c r="AAE823"/>
      <c r="AAF823"/>
      <c r="AAG823"/>
      <c r="AAH823"/>
      <c r="AAI823"/>
      <c r="AAJ823"/>
      <c r="AAK823"/>
      <c r="AAL823" t="s">
        <v>797</v>
      </c>
      <c r="AAM823"/>
      <c r="AAN823" t="s">
        <v>816</v>
      </c>
      <c r="AAO823">
        <v>25</v>
      </c>
      <c r="AAP823">
        <v>25</v>
      </c>
      <c r="AAQ823"/>
      <c r="AAR823"/>
      <c r="AAS823"/>
      <c r="AAT823"/>
      <c r="AAU823"/>
      <c r="AAV823" t="s">
        <v>816</v>
      </c>
      <c r="AAW823"/>
      <c r="AAX823"/>
      <c r="AAY823"/>
      <c r="AAZ823"/>
      <c r="ABA823"/>
      <c r="ABB823"/>
      <c r="ABC823"/>
      <c r="ABD823"/>
      <c r="ABE823"/>
      <c r="ABF823"/>
      <c r="ABG823"/>
      <c r="ABH823" t="s">
        <v>816</v>
      </c>
      <c r="ABI823"/>
      <c r="ABJ823"/>
      <c r="ABK823"/>
      <c r="ABL823"/>
      <c r="ABM823"/>
      <c r="ABN823"/>
      <c r="ABO823"/>
      <c r="ABP823"/>
      <c r="ABQ823" t="s">
        <v>816</v>
      </c>
      <c r="ABR823"/>
      <c r="ABS823"/>
      <c r="ABT823"/>
      <c r="ABU823"/>
      <c r="ABV823"/>
      <c r="ABW823"/>
      <c r="ABX823"/>
      <c r="ABY823"/>
      <c r="ABZ823"/>
      <c r="ACA823"/>
      <c r="ACB823"/>
      <c r="ACC823"/>
      <c r="ACD823" t="s">
        <v>816</v>
      </c>
      <c r="ACE823"/>
      <c r="ACF823"/>
      <c r="ACG823"/>
      <c r="ACH823"/>
      <c r="ACI823"/>
      <c r="ACJ823"/>
      <c r="ACK823"/>
      <c r="ACL823"/>
      <c r="ACM823"/>
      <c r="ACN823"/>
      <c r="ACO823"/>
      <c r="ACP823"/>
      <c r="ACQ823"/>
      <c r="ACR823">
        <v>371484759</v>
      </c>
      <c r="ACS823" s="396">
        <v>44904.322534722218</v>
      </c>
      <c r="ACT823"/>
      <c r="ACU823"/>
      <c r="ACV823" t="s">
        <v>801</v>
      </c>
      <c r="ACW823"/>
      <c r="ACX823"/>
      <c r="ACY823">
        <v>823</v>
      </c>
    </row>
    <row r="824" spans="1:779" s="82" customFormat="1" x14ac:dyDescent="0.3">
      <c r="A824" t="s">
        <v>4530</v>
      </c>
      <c r="B824" s="396">
        <v>44904.242021273152</v>
      </c>
      <c r="C824" s="396">
        <v>44904.244253634257</v>
      </c>
      <c r="D824" s="396">
        <v>44904</v>
      </c>
      <c r="E824" t="s">
        <v>932</v>
      </c>
      <c r="F824" s="396">
        <v>44895</v>
      </c>
      <c r="G824" t="s">
        <v>813</v>
      </c>
      <c r="H824" t="s">
        <v>922</v>
      </c>
      <c r="I824" t="s">
        <v>922</v>
      </c>
      <c r="J824" t="s">
        <v>922</v>
      </c>
      <c r="K824" t="s">
        <v>795</v>
      </c>
      <c r="L824" t="s">
        <v>822</v>
      </c>
      <c r="M824">
        <v>0</v>
      </c>
      <c r="N824">
        <v>0</v>
      </c>
      <c r="O824">
        <v>0</v>
      </c>
      <c r="P824">
        <v>0</v>
      </c>
      <c r="Q824">
        <v>0</v>
      </c>
      <c r="R824">
        <v>0</v>
      </c>
      <c r="S824">
        <v>0</v>
      </c>
      <c r="T824">
        <v>0</v>
      </c>
      <c r="U824">
        <v>0</v>
      </c>
      <c r="V824">
        <v>0</v>
      </c>
      <c r="W824">
        <v>0</v>
      </c>
      <c r="X824">
        <v>0</v>
      </c>
      <c r="Y824">
        <v>0</v>
      </c>
      <c r="Z824">
        <v>0</v>
      </c>
      <c r="AA824">
        <v>0</v>
      </c>
      <c r="AB824">
        <v>0</v>
      </c>
      <c r="AC824">
        <v>0</v>
      </c>
      <c r="AD824">
        <v>0</v>
      </c>
      <c r="AE824">
        <v>0</v>
      </c>
      <c r="AF824">
        <v>0</v>
      </c>
      <c r="AG824">
        <v>0</v>
      </c>
      <c r="AH824">
        <v>1</v>
      </c>
      <c r="AI824">
        <v>0</v>
      </c>
      <c r="AJ824"/>
      <c r="AK824"/>
      <c r="AL824"/>
      <c r="AM824"/>
      <c r="AN824"/>
      <c r="AO824"/>
      <c r="AP824"/>
      <c r="AQ824"/>
      <c r="AR824"/>
      <c r="AS824"/>
      <c r="AT824"/>
      <c r="AU824"/>
      <c r="AV824"/>
      <c r="AW824"/>
      <c r="AX824"/>
      <c r="AY824"/>
      <c r="AZ824"/>
      <c r="BA824"/>
      <c r="BB824"/>
      <c r="BC824"/>
      <c r="BD824"/>
      <c r="BE824"/>
      <c r="BF824"/>
      <c r="BG824"/>
      <c r="BH824"/>
      <c r="BI824"/>
      <c r="BJ824"/>
      <c r="BK824"/>
      <c r="BL824"/>
      <c r="BM824"/>
      <c r="BN824"/>
      <c r="BO824"/>
      <c r="BP824"/>
      <c r="BQ824"/>
      <c r="BR824"/>
      <c r="BS824"/>
      <c r="BT824"/>
      <c r="BU824"/>
      <c r="BV824"/>
      <c r="BW824"/>
      <c r="BX824"/>
      <c r="BY824"/>
      <c r="BZ824"/>
      <c r="CA824"/>
      <c r="CB824"/>
      <c r="CC824"/>
      <c r="CD824"/>
      <c r="CE824"/>
      <c r="CF824"/>
      <c r="CG824"/>
      <c r="CH824"/>
      <c r="CI824"/>
      <c r="CJ824"/>
      <c r="CK824"/>
      <c r="CL824"/>
      <c r="CM824"/>
      <c r="CN824"/>
      <c r="CO824"/>
      <c r="CP824"/>
      <c r="CQ824"/>
      <c r="CR824"/>
      <c r="CS824"/>
      <c r="CT824"/>
      <c r="CU824"/>
      <c r="CV824"/>
      <c r="CW824"/>
      <c r="CX824"/>
      <c r="CY824"/>
      <c r="CZ824"/>
      <c r="DA824"/>
      <c r="DB824"/>
      <c r="DC824"/>
      <c r="DD824"/>
      <c r="DE824"/>
      <c r="DF824"/>
      <c r="DG824"/>
      <c r="DH824"/>
      <c r="DI824"/>
      <c r="DJ824"/>
      <c r="DK824"/>
      <c r="DL824"/>
      <c r="DM824"/>
      <c r="DN824"/>
      <c r="DO824"/>
      <c r="DP824"/>
      <c r="DQ824"/>
      <c r="DR824"/>
      <c r="DS824"/>
      <c r="DT824"/>
      <c r="DU824"/>
      <c r="DV824"/>
      <c r="DW824"/>
      <c r="DX824"/>
      <c r="DY824"/>
      <c r="DZ824"/>
      <c r="EA824"/>
      <c r="EB824"/>
      <c r="EC824"/>
      <c r="ED824"/>
      <c r="EE824"/>
      <c r="EF824"/>
      <c r="EG824"/>
      <c r="EH824"/>
      <c r="EI824"/>
      <c r="EJ824"/>
      <c r="EK824"/>
      <c r="EL824"/>
      <c r="EM824"/>
      <c r="EN824"/>
      <c r="EO824"/>
      <c r="EP824"/>
      <c r="EQ824"/>
      <c r="ER824"/>
      <c r="ES824"/>
      <c r="ET824"/>
      <c r="EU824"/>
      <c r="EV824"/>
      <c r="EW824"/>
      <c r="EX824"/>
      <c r="EY824"/>
      <c r="EZ824"/>
      <c r="FA824"/>
      <c r="FB824"/>
      <c r="FC824"/>
      <c r="FD824"/>
      <c r="FE824"/>
      <c r="FF824"/>
      <c r="FG824"/>
      <c r="FH824"/>
      <c r="FI824"/>
      <c r="FJ824"/>
      <c r="FK824"/>
      <c r="FL824"/>
      <c r="FM824"/>
      <c r="FN824"/>
      <c r="FO824"/>
      <c r="FP824"/>
      <c r="FQ824"/>
      <c r="FR824"/>
      <c r="FS824"/>
      <c r="FT824"/>
      <c r="FU824"/>
      <c r="FV824"/>
      <c r="FW824"/>
      <c r="FX824"/>
      <c r="FY824"/>
      <c r="FZ824"/>
      <c r="GA824"/>
      <c r="GB824"/>
      <c r="GC824"/>
      <c r="GD824"/>
      <c r="GE824"/>
      <c r="GF824"/>
      <c r="GG824"/>
      <c r="GH824"/>
      <c r="GI824"/>
      <c r="GJ824"/>
      <c r="GK824"/>
      <c r="GL824"/>
      <c r="GM824"/>
      <c r="GN824"/>
      <c r="GO824"/>
      <c r="GP824"/>
      <c r="GQ824"/>
      <c r="GR824"/>
      <c r="GS824"/>
      <c r="GT824"/>
      <c r="GU824"/>
      <c r="GV824"/>
      <c r="GW824"/>
      <c r="GX824"/>
      <c r="GY824"/>
      <c r="GZ824"/>
      <c r="HA824"/>
      <c r="HB824"/>
      <c r="HC824"/>
      <c r="HD824"/>
      <c r="HE824"/>
      <c r="HF824"/>
      <c r="HG824"/>
      <c r="HH824"/>
      <c r="HI824"/>
      <c r="HJ824"/>
      <c r="HK824"/>
      <c r="HL824"/>
      <c r="HM824"/>
      <c r="HN824"/>
      <c r="HO824"/>
      <c r="HP824"/>
      <c r="HQ824"/>
      <c r="HR824"/>
      <c r="HS824"/>
      <c r="HT824"/>
      <c r="HU824"/>
      <c r="HV824"/>
      <c r="HW824"/>
      <c r="HX824"/>
      <c r="HY824"/>
      <c r="HZ824"/>
      <c r="IA824"/>
      <c r="IB824"/>
      <c r="IC824"/>
      <c r="ID824"/>
      <c r="IE824"/>
      <c r="IF824"/>
      <c r="IG824"/>
      <c r="IH824"/>
      <c r="II824"/>
      <c r="IJ824"/>
      <c r="IK824"/>
      <c r="IL824"/>
      <c r="IM824"/>
      <c r="IN824"/>
      <c r="IO824"/>
      <c r="IP824"/>
      <c r="IQ824"/>
      <c r="IR824"/>
      <c r="IS824"/>
      <c r="IT824"/>
      <c r="IU824"/>
      <c r="IV824"/>
      <c r="IW824"/>
      <c r="IX824"/>
      <c r="IY824"/>
      <c r="IZ824"/>
      <c r="JA824"/>
      <c r="JB824"/>
      <c r="JC824"/>
      <c r="JD824"/>
      <c r="JE824"/>
      <c r="JF824"/>
      <c r="JG824"/>
      <c r="JH824"/>
      <c r="JI824"/>
      <c r="JJ824"/>
      <c r="JK824"/>
      <c r="JL824"/>
      <c r="JM824"/>
      <c r="JN824"/>
      <c r="JO824"/>
      <c r="JP824"/>
      <c r="JQ824"/>
      <c r="JR824"/>
      <c r="JS824"/>
      <c r="JT824"/>
      <c r="JU824"/>
      <c r="JV824"/>
      <c r="JW824"/>
      <c r="JX824"/>
      <c r="JY824"/>
      <c r="JZ824"/>
      <c r="KA824"/>
      <c r="KB824"/>
      <c r="KC824"/>
      <c r="KD824"/>
      <c r="KE824"/>
      <c r="KF824"/>
      <c r="KG824"/>
      <c r="KH824"/>
      <c r="KI824"/>
      <c r="KJ824"/>
      <c r="KK824"/>
      <c r="KL824"/>
      <c r="KM824"/>
      <c r="KN824"/>
      <c r="KO824"/>
      <c r="KP824"/>
      <c r="KQ824"/>
      <c r="KR824"/>
      <c r="KS824"/>
      <c r="KT824"/>
      <c r="KU824"/>
      <c r="KV824"/>
      <c r="KW824"/>
      <c r="KX824"/>
      <c r="KY824"/>
      <c r="KZ824"/>
      <c r="LA824"/>
      <c r="LB824"/>
      <c r="LC824"/>
      <c r="LD824"/>
      <c r="LE824"/>
      <c r="LF824"/>
      <c r="LG824"/>
      <c r="LH824"/>
      <c r="LI824"/>
      <c r="LJ824"/>
      <c r="LK824"/>
      <c r="LL824"/>
      <c r="LM824"/>
      <c r="LN824"/>
      <c r="LO824"/>
      <c r="LP824"/>
      <c r="LQ824"/>
      <c r="LR824"/>
      <c r="LS824"/>
      <c r="LT824"/>
      <c r="LU824"/>
      <c r="LV824"/>
      <c r="LW824"/>
      <c r="LX824"/>
      <c r="LY824"/>
      <c r="LZ824"/>
      <c r="MA824"/>
      <c r="MB824"/>
      <c r="MC824"/>
      <c r="MD824"/>
      <c r="ME824"/>
      <c r="MF824"/>
      <c r="MG824"/>
      <c r="MH824"/>
      <c r="MI824"/>
      <c r="MJ824"/>
      <c r="MK824"/>
      <c r="ML824"/>
      <c r="MM824"/>
      <c r="MN824"/>
      <c r="MO824"/>
      <c r="MP824"/>
      <c r="MQ824"/>
      <c r="MR824"/>
      <c r="MS824"/>
      <c r="MT824"/>
      <c r="MU824"/>
      <c r="MV824"/>
      <c r="MW824"/>
      <c r="MX824"/>
      <c r="MY824"/>
      <c r="MZ824"/>
      <c r="NA824"/>
      <c r="NB824"/>
      <c r="NC824"/>
      <c r="ND824"/>
      <c r="NE824"/>
      <c r="NF824"/>
      <c r="NG824"/>
      <c r="NH824"/>
      <c r="NI824"/>
      <c r="NJ824"/>
      <c r="NK824"/>
      <c r="NL824"/>
      <c r="NM824"/>
      <c r="NN824"/>
      <c r="NO824"/>
      <c r="NP824"/>
      <c r="NQ824"/>
      <c r="NR824"/>
      <c r="NS824"/>
      <c r="NT824"/>
      <c r="NU824"/>
      <c r="NV824"/>
      <c r="NW824"/>
      <c r="NX824"/>
      <c r="NY824"/>
      <c r="NZ824"/>
      <c r="OA824"/>
      <c r="OB824"/>
      <c r="OC824"/>
      <c r="OD824"/>
      <c r="OE824"/>
      <c r="OF824"/>
      <c r="OG824"/>
      <c r="OH824"/>
      <c r="OI824"/>
      <c r="OJ824"/>
      <c r="OK824"/>
      <c r="OL824"/>
      <c r="OM824"/>
      <c r="ON824"/>
      <c r="OO824"/>
      <c r="OP824"/>
      <c r="OQ824"/>
      <c r="OR824"/>
      <c r="OS824"/>
      <c r="OT824"/>
      <c r="OU824"/>
      <c r="OV824"/>
      <c r="OW824"/>
      <c r="OX824"/>
      <c r="OY824"/>
      <c r="OZ824"/>
      <c r="PA824"/>
      <c r="PB824"/>
      <c r="PC824"/>
      <c r="PD824"/>
      <c r="PE824"/>
      <c r="PF824"/>
      <c r="PG824"/>
      <c r="PH824"/>
      <c r="PI824"/>
      <c r="PJ824"/>
      <c r="PK824"/>
      <c r="PL824"/>
      <c r="PM824"/>
      <c r="PN824"/>
      <c r="PO824"/>
      <c r="PP824"/>
      <c r="PQ824"/>
      <c r="PR824"/>
      <c r="PS824"/>
      <c r="PT824"/>
      <c r="PU824"/>
      <c r="PV824"/>
      <c r="PW824"/>
      <c r="PX824"/>
      <c r="PY824"/>
      <c r="PZ824"/>
      <c r="QA824"/>
      <c r="QB824"/>
      <c r="QC824"/>
      <c r="QD824"/>
      <c r="QE824"/>
      <c r="QF824"/>
      <c r="QG824"/>
      <c r="QH824"/>
      <c r="QI824"/>
      <c r="QJ824"/>
      <c r="QK824"/>
      <c r="QL824"/>
      <c r="QM824"/>
      <c r="QN824"/>
      <c r="QO824"/>
      <c r="QP824"/>
      <c r="QQ824"/>
      <c r="QR824"/>
      <c r="QS824"/>
      <c r="QT824"/>
      <c r="QU824"/>
      <c r="QV824"/>
      <c r="QW824"/>
      <c r="QX824"/>
      <c r="QY824"/>
      <c r="QZ824"/>
      <c r="RA824"/>
      <c r="RB824"/>
      <c r="RC824"/>
      <c r="RD824"/>
      <c r="RE824"/>
      <c r="RF824"/>
      <c r="RG824"/>
      <c r="RH824"/>
      <c r="RI824"/>
      <c r="RJ824"/>
      <c r="RK824"/>
      <c r="RL824"/>
      <c r="RM824"/>
      <c r="RN824"/>
      <c r="RO824"/>
      <c r="RP824"/>
      <c r="RQ824"/>
      <c r="RR824"/>
      <c r="RS824"/>
      <c r="RT824"/>
      <c r="RU824"/>
      <c r="RV824"/>
      <c r="RW824"/>
      <c r="RX824"/>
      <c r="RY824"/>
      <c r="RZ824"/>
      <c r="SA824"/>
      <c r="SB824"/>
      <c r="SC824"/>
      <c r="SD824"/>
      <c r="SE824"/>
      <c r="SF824"/>
      <c r="SG824"/>
      <c r="SH824"/>
      <c r="SI824"/>
      <c r="SJ824"/>
      <c r="SK824"/>
      <c r="SL824"/>
      <c r="SM824"/>
      <c r="SN824"/>
      <c r="SO824"/>
      <c r="SP824"/>
      <c r="SQ824"/>
      <c r="SR824"/>
      <c r="SS824"/>
      <c r="ST824"/>
      <c r="SU824"/>
      <c r="SV824"/>
      <c r="SW824"/>
      <c r="SX824"/>
      <c r="SY824"/>
      <c r="SZ824"/>
      <c r="TA824"/>
      <c r="TB824"/>
      <c r="TC824"/>
      <c r="TD824"/>
      <c r="TE824"/>
      <c r="TF824"/>
      <c r="TG824"/>
      <c r="TH824"/>
      <c r="TI824"/>
      <c r="TJ824"/>
      <c r="TK824"/>
      <c r="TL824"/>
      <c r="TM824"/>
      <c r="TN824"/>
      <c r="TO824"/>
      <c r="TP824"/>
      <c r="TQ824"/>
      <c r="TR824"/>
      <c r="TS824"/>
      <c r="TT824"/>
      <c r="TU824"/>
      <c r="TV824"/>
      <c r="TW824"/>
      <c r="TX824"/>
      <c r="TY824"/>
      <c r="TZ824"/>
      <c r="UA824"/>
      <c r="UB824"/>
      <c r="UC824"/>
      <c r="UD824"/>
      <c r="UE824"/>
      <c r="UF824"/>
      <c r="UG824"/>
      <c r="UH824"/>
      <c r="UI824"/>
      <c r="UJ824"/>
      <c r="UK824"/>
      <c r="UL824"/>
      <c r="UM824"/>
      <c r="UN824"/>
      <c r="UO824"/>
      <c r="UP824"/>
      <c r="UQ824"/>
      <c r="UR824"/>
      <c r="US824"/>
      <c r="UT824"/>
      <c r="UU824"/>
      <c r="UV824"/>
      <c r="UW824"/>
      <c r="UX824"/>
      <c r="UY824"/>
      <c r="UZ824"/>
      <c r="VA824"/>
      <c r="VB824"/>
      <c r="VC824"/>
      <c r="VD824"/>
      <c r="VE824"/>
      <c r="VF824"/>
      <c r="VG824"/>
      <c r="VH824"/>
      <c r="VI824"/>
      <c r="VJ824"/>
      <c r="VK824"/>
      <c r="VL824"/>
      <c r="VM824"/>
      <c r="VN824"/>
      <c r="VO824"/>
      <c r="VP824"/>
      <c r="VQ824"/>
      <c r="VR824"/>
      <c r="VS824"/>
      <c r="VT824"/>
      <c r="VU824"/>
      <c r="VV824"/>
      <c r="VW824"/>
      <c r="VX824"/>
      <c r="VY824"/>
      <c r="VZ824"/>
      <c r="WA824"/>
      <c r="WB824"/>
      <c r="WC824"/>
      <c r="WD824"/>
      <c r="WE824"/>
      <c r="WF824"/>
      <c r="WG824"/>
      <c r="WH824"/>
      <c r="WI824"/>
      <c r="WJ824"/>
      <c r="WK824"/>
      <c r="WL824"/>
      <c r="WM824"/>
      <c r="WN824"/>
      <c r="WO824"/>
      <c r="WP824"/>
      <c r="WQ824"/>
      <c r="WR824"/>
      <c r="WS824"/>
      <c r="WT824"/>
      <c r="WU824"/>
      <c r="WV824"/>
      <c r="WW824"/>
      <c r="WX824"/>
      <c r="WY824"/>
      <c r="WZ824"/>
      <c r="XA824"/>
      <c r="XB824"/>
      <c r="XC824"/>
      <c r="XD824"/>
      <c r="XE824"/>
      <c r="XF824"/>
      <c r="XG824"/>
      <c r="XH824"/>
      <c r="XI824"/>
      <c r="XJ824"/>
      <c r="XK824"/>
      <c r="XL824"/>
      <c r="XM824"/>
      <c r="XN824"/>
      <c r="XO824"/>
      <c r="XP824"/>
      <c r="XQ824"/>
      <c r="XR824"/>
      <c r="XS824"/>
      <c r="XT824"/>
      <c r="XU824"/>
      <c r="XV824"/>
      <c r="XW824"/>
      <c r="XX824"/>
      <c r="XY824"/>
      <c r="XZ824"/>
      <c r="YA824"/>
      <c r="YB824"/>
      <c r="YC824"/>
      <c r="YD824"/>
      <c r="YE824"/>
      <c r="YF824"/>
      <c r="YG824"/>
      <c r="YH824"/>
      <c r="YI824"/>
      <c r="YJ824"/>
      <c r="YK824"/>
      <c r="YL824"/>
      <c r="YM824"/>
      <c r="YN824"/>
      <c r="YO824"/>
      <c r="YP824"/>
      <c r="YQ824"/>
      <c r="YR824"/>
      <c r="YS824"/>
      <c r="YT824"/>
      <c r="YU824"/>
      <c r="YV824"/>
      <c r="YW824"/>
      <c r="YX824"/>
      <c r="YY824"/>
      <c r="YZ824"/>
      <c r="ZA824"/>
      <c r="ZB824"/>
      <c r="ZC824"/>
      <c r="ZD824"/>
      <c r="ZE824"/>
      <c r="ZF824"/>
      <c r="ZG824" t="s">
        <v>797</v>
      </c>
      <c r="ZH824"/>
      <c r="ZI824">
        <v>900</v>
      </c>
      <c r="ZJ824">
        <v>900</v>
      </c>
      <c r="ZK824"/>
      <c r="ZL824">
        <v>1500</v>
      </c>
      <c r="ZM824">
        <v>-40</v>
      </c>
      <c r="ZN824">
        <v>-600</v>
      </c>
      <c r="ZO824" t="s">
        <v>4531</v>
      </c>
      <c r="ZP824" t="s">
        <v>798</v>
      </c>
      <c r="ZQ824" t="s">
        <v>815</v>
      </c>
      <c r="ZR824"/>
      <c r="ZS824" t="s">
        <v>797</v>
      </c>
      <c r="ZT824" t="s">
        <v>938</v>
      </c>
      <c r="ZU824">
        <v>1</v>
      </c>
      <c r="ZV824">
        <v>1</v>
      </c>
      <c r="ZW824">
        <v>0</v>
      </c>
      <c r="ZX824">
        <v>0</v>
      </c>
      <c r="ZY824">
        <v>0</v>
      </c>
      <c r="ZZ824">
        <v>0</v>
      </c>
      <c r="AAA824">
        <v>0</v>
      </c>
      <c r="AAB824">
        <v>0</v>
      </c>
      <c r="AAC824">
        <v>0</v>
      </c>
      <c r="AAD824">
        <v>0</v>
      </c>
      <c r="AAE824">
        <v>0</v>
      </c>
      <c r="AAF824">
        <v>0</v>
      </c>
      <c r="AAG824">
        <v>1</v>
      </c>
      <c r="AAH824">
        <v>0</v>
      </c>
      <c r="AAI824">
        <v>0</v>
      </c>
      <c r="AAJ824"/>
      <c r="AAK824"/>
      <c r="AAL824"/>
      <c r="AAM824"/>
      <c r="AAN824"/>
      <c r="AAO824"/>
      <c r="AAP824"/>
      <c r="AAQ824"/>
      <c r="AAR824"/>
      <c r="AAS824"/>
      <c r="AAT824"/>
      <c r="AAU824"/>
      <c r="AAV824" t="s">
        <v>816</v>
      </c>
      <c r="AAW824"/>
      <c r="AAX824"/>
      <c r="AAY824"/>
      <c r="AAZ824"/>
      <c r="ABA824"/>
      <c r="ABB824"/>
      <c r="ABC824"/>
      <c r="ABD824"/>
      <c r="ABE824"/>
      <c r="ABF824"/>
      <c r="ABG824"/>
      <c r="ABH824" t="s">
        <v>816</v>
      </c>
      <c r="ABI824"/>
      <c r="ABJ824"/>
      <c r="ABK824"/>
      <c r="ABL824"/>
      <c r="ABM824"/>
      <c r="ABN824"/>
      <c r="ABO824"/>
      <c r="ABP824"/>
      <c r="ABQ824" t="s">
        <v>797</v>
      </c>
      <c r="ABR824" t="s">
        <v>2512</v>
      </c>
      <c r="ABS824">
        <v>1</v>
      </c>
      <c r="ABT824">
        <v>0</v>
      </c>
      <c r="ABU824">
        <v>0</v>
      </c>
      <c r="ABV824">
        <v>0</v>
      </c>
      <c r="ABW824">
        <v>0</v>
      </c>
      <c r="ABX824">
        <v>0</v>
      </c>
      <c r="ABY824">
        <v>0</v>
      </c>
      <c r="ABZ824">
        <v>1</v>
      </c>
      <c r="ACA824">
        <v>0</v>
      </c>
      <c r="ACB824">
        <v>0</v>
      </c>
      <c r="ACC824"/>
      <c r="ACD824" t="s">
        <v>797</v>
      </c>
      <c r="ACE824" t="s">
        <v>2799</v>
      </c>
      <c r="ACF824">
        <v>0</v>
      </c>
      <c r="ACG824">
        <v>0</v>
      </c>
      <c r="ACH824">
        <v>0</v>
      </c>
      <c r="ACI824">
        <v>1</v>
      </c>
      <c r="ACJ824">
        <v>0</v>
      </c>
      <c r="ACK824">
        <v>0</v>
      </c>
      <c r="ACL824">
        <v>0</v>
      </c>
      <c r="ACM824">
        <v>1</v>
      </c>
      <c r="ACN824">
        <v>0</v>
      </c>
      <c r="ACO824">
        <v>0</v>
      </c>
      <c r="ACP824"/>
      <c r="ACQ824"/>
      <c r="ACR824">
        <v>371484770</v>
      </c>
      <c r="ACS824" s="396">
        <v>44904.322546296302</v>
      </c>
      <c r="ACT824"/>
      <c r="ACU824"/>
      <c r="ACV824" t="s">
        <v>801</v>
      </c>
      <c r="ACW824"/>
      <c r="ACX824"/>
      <c r="ACY824">
        <v>824</v>
      </c>
    </row>
    <row r="825" spans="1:779" s="82" customFormat="1" x14ac:dyDescent="0.3">
      <c r="A825" t="s">
        <v>4532</v>
      </c>
      <c r="B825" s="396">
        <v>44904.244316481483</v>
      </c>
      <c r="C825" s="396">
        <v>44904.245538356481</v>
      </c>
      <c r="D825" s="396">
        <v>44904</v>
      </c>
      <c r="E825" t="s">
        <v>932</v>
      </c>
      <c r="F825" s="396">
        <v>44895</v>
      </c>
      <c r="G825" t="s">
        <v>813</v>
      </c>
      <c r="H825" t="s">
        <v>922</v>
      </c>
      <c r="I825" t="s">
        <v>922</v>
      </c>
      <c r="J825" t="s">
        <v>922</v>
      </c>
      <c r="K825" t="s">
        <v>795</v>
      </c>
      <c r="L825" t="s">
        <v>846</v>
      </c>
      <c r="M825">
        <v>0</v>
      </c>
      <c r="N825">
        <v>0</v>
      </c>
      <c r="O825">
        <v>0</v>
      </c>
      <c r="P825">
        <v>0</v>
      </c>
      <c r="Q825">
        <v>0</v>
      </c>
      <c r="R825">
        <v>0</v>
      </c>
      <c r="S825">
        <v>0</v>
      </c>
      <c r="T825">
        <v>0</v>
      </c>
      <c r="U825">
        <v>0</v>
      </c>
      <c r="V825">
        <v>0</v>
      </c>
      <c r="W825">
        <v>0</v>
      </c>
      <c r="X825">
        <v>0</v>
      </c>
      <c r="Y825">
        <v>0</v>
      </c>
      <c r="Z825">
        <v>0</v>
      </c>
      <c r="AA825">
        <v>0</v>
      </c>
      <c r="AB825">
        <v>0</v>
      </c>
      <c r="AC825">
        <v>0</v>
      </c>
      <c r="AD825">
        <v>0</v>
      </c>
      <c r="AE825">
        <v>0</v>
      </c>
      <c r="AF825">
        <v>0</v>
      </c>
      <c r="AG825">
        <v>1</v>
      </c>
      <c r="AH825">
        <v>0</v>
      </c>
      <c r="AI825">
        <v>0</v>
      </c>
      <c r="AJ825"/>
      <c r="AK825"/>
      <c r="AL825"/>
      <c r="AM825"/>
      <c r="AN825"/>
      <c r="AO825"/>
      <c r="AP825"/>
      <c r="AQ825"/>
      <c r="AR825"/>
      <c r="AS825"/>
      <c r="AT825"/>
      <c r="AU825"/>
      <c r="AV825"/>
      <c r="AW825"/>
      <c r="AX825"/>
      <c r="AY825"/>
      <c r="AZ825"/>
      <c r="BA825"/>
      <c r="BB825"/>
      <c r="BC825"/>
      <c r="BD825"/>
      <c r="BE825"/>
      <c r="BF825"/>
      <c r="BG825"/>
      <c r="BH825"/>
      <c r="BI825"/>
      <c r="BJ825"/>
      <c r="BK825"/>
      <c r="BL825"/>
      <c r="BM825"/>
      <c r="BN825"/>
      <c r="BO825"/>
      <c r="BP825"/>
      <c r="BQ825"/>
      <c r="BR825"/>
      <c r="BS825"/>
      <c r="BT825"/>
      <c r="BU825"/>
      <c r="BV825"/>
      <c r="BW825"/>
      <c r="BX825"/>
      <c r="BY825"/>
      <c r="BZ825"/>
      <c r="CA825"/>
      <c r="CB825"/>
      <c r="CC825"/>
      <c r="CD825"/>
      <c r="CE825"/>
      <c r="CF825"/>
      <c r="CG825"/>
      <c r="CH825"/>
      <c r="CI825"/>
      <c r="CJ825"/>
      <c r="CK825"/>
      <c r="CL825"/>
      <c r="CM825"/>
      <c r="CN825"/>
      <c r="CO825"/>
      <c r="CP825"/>
      <c r="CQ825"/>
      <c r="CR825"/>
      <c r="CS825"/>
      <c r="CT825"/>
      <c r="CU825"/>
      <c r="CV825"/>
      <c r="CW825"/>
      <c r="CX825"/>
      <c r="CY825"/>
      <c r="CZ825"/>
      <c r="DA825"/>
      <c r="DB825"/>
      <c r="DC825"/>
      <c r="DD825"/>
      <c r="DE825"/>
      <c r="DF825"/>
      <c r="DG825"/>
      <c r="DH825"/>
      <c r="DI825"/>
      <c r="DJ825"/>
      <c r="DK825"/>
      <c r="DL825"/>
      <c r="DM825"/>
      <c r="DN825"/>
      <c r="DO825"/>
      <c r="DP825"/>
      <c r="DQ825"/>
      <c r="DR825"/>
      <c r="DS825"/>
      <c r="DT825"/>
      <c r="DU825"/>
      <c r="DV825"/>
      <c r="DW825"/>
      <c r="DX825"/>
      <c r="DY825"/>
      <c r="DZ825"/>
      <c r="EA825"/>
      <c r="EB825"/>
      <c r="EC825"/>
      <c r="ED825"/>
      <c r="EE825"/>
      <c r="EF825"/>
      <c r="EG825"/>
      <c r="EH825"/>
      <c r="EI825"/>
      <c r="EJ825"/>
      <c r="EK825"/>
      <c r="EL825"/>
      <c r="EM825"/>
      <c r="EN825"/>
      <c r="EO825"/>
      <c r="EP825"/>
      <c r="EQ825"/>
      <c r="ER825"/>
      <c r="ES825"/>
      <c r="ET825"/>
      <c r="EU825"/>
      <c r="EV825"/>
      <c r="EW825"/>
      <c r="EX825"/>
      <c r="EY825"/>
      <c r="EZ825"/>
      <c r="FA825"/>
      <c r="FB825"/>
      <c r="FC825"/>
      <c r="FD825"/>
      <c r="FE825"/>
      <c r="FF825"/>
      <c r="FG825"/>
      <c r="FH825"/>
      <c r="FI825"/>
      <c r="FJ825"/>
      <c r="FK825"/>
      <c r="FL825"/>
      <c r="FM825"/>
      <c r="FN825"/>
      <c r="FO825"/>
      <c r="FP825"/>
      <c r="FQ825"/>
      <c r="FR825"/>
      <c r="FS825"/>
      <c r="FT825"/>
      <c r="FU825"/>
      <c r="FV825"/>
      <c r="FW825"/>
      <c r="FX825"/>
      <c r="FY825"/>
      <c r="FZ825"/>
      <c r="GA825"/>
      <c r="GB825"/>
      <c r="GC825"/>
      <c r="GD825"/>
      <c r="GE825"/>
      <c r="GF825"/>
      <c r="GG825"/>
      <c r="GH825"/>
      <c r="GI825"/>
      <c r="GJ825"/>
      <c r="GK825"/>
      <c r="GL825"/>
      <c r="GM825"/>
      <c r="GN825"/>
      <c r="GO825"/>
      <c r="GP825"/>
      <c r="GQ825"/>
      <c r="GR825"/>
      <c r="GS825"/>
      <c r="GT825"/>
      <c r="GU825"/>
      <c r="GV825"/>
      <c r="GW825"/>
      <c r="GX825"/>
      <c r="GY825"/>
      <c r="GZ825"/>
      <c r="HA825"/>
      <c r="HB825"/>
      <c r="HC825"/>
      <c r="HD825"/>
      <c r="HE825"/>
      <c r="HF825"/>
      <c r="HG825"/>
      <c r="HH825"/>
      <c r="HI825"/>
      <c r="HJ825"/>
      <c r="HK825"/>
      <c r="HL825"/>
      <c r="HM825"/>
      <c r="HN825"/>
      <c r="HO825"/>
      <c r="HP825"/>
      <c r="HQ825"/>
      <c r="HR825"/>
      <c r="HS825"/>
      <c r="HT825"/>
      <c r="HU825"/>
      <c r="HV825"/>
      <c r="HW825"/>
      <c r="HX825"/>
      <c r="HY825"/>
      <c r="HZ825"/>
      <c r="IA825"/>
      <c r="IB825"/>
      <c r="IC825"/>
      <c r="ID825"/>
      <c r="IE825"/>
      <c r="IF825"/>
      <c r="IG825"/>
      <c r="IH825"/>
      <c r="II825"/>
      <c r="IJ825"/>
      <c r="IK825"/>
      <c r="IL825"/>
      <c r="IM825"/>
      <c r="IN825"/>
      <c r="IO825"/>
      <c r="IP825"/>
      <c r="IQ825"/>
      <c r="IR825"/>
      <c r="IS825"/>
      <c r="IT825"/>
      <c r="IU825"/>
      <c r="IV825"/>
      <c r="IW825"/>
      <c r="IX825"/>
      <c r="IY825"/>
      <c r="IZ825"/>
      <c r="JA825"/>
      <c r="JB825"/>
      <c r="JC825"/>
      <c r="JD825"/>
      <c r="JE825"/>
      <c r="JF825"/>
      <c r="JG825"/>
      <c r="JH825"/>
      <c r="JI825"/>
      <c r="JJ825"/>
      <c r="JK825"/>
      <c r="JL825"/>
      <c r="JM825"/>
      <c r="JN825"/>
      <c r="JO825"/>
      <c r="JP825"/>
      <c r="JQ825"/>
      <c r="JR825"/>
      <c r="JS825"/>
      <c r="JT825"/>
      <c r="JU825"/>
      <c r="JV825"/>
      <c r="JW825"/>
      <c r="JX825"/>
      <c r="JY825"/>
      <c r="JZ825"/>
      <c r="KA825"/>
      <c r="KB825"/>
      <c r="KC825"/>
      <c r="KD825"/>
      <c r="KE825"/>
      <c r="KF825"/>
      <c r="KG825"/>
      <c r="KH825"/>
      <c r="KI825"/>
      <c r="KJ825"/>
      <c r="KK825"/>
      <c r="KL825"/>
      <c r="KM825"/>
      <c r="KN825"/>
      <c r="KO825"/>
      <c r="KP825"/>
      <c r="KQ825"/>
      <c r="KR825"/>
      <c r="KS825"/>
      <c r="KT825"/>
      <c r="KU825"/>
      <c r="KV825"/>
      <c r="KW825"/>
      <c r="KX825"/>
      <c r="KY825"/>
      <c r="KZ825"/>
      <c r="LA825"/>
      <c r="LB825"/>
      <c r="LC825"/>
      <c r="LD825"/>
      <c r="LE825"/>
      <c r="LF825"/>
      <c r="LG825"/>
      <c r="LH825"/>
      <c r="LI825"/>
      <c r="LJ825"/>
      <c r="LK825"/>
      <c r="LL825"/>
      <c r="LM825"/>
      <c r="LN825"/>
      <c r="LO825"/>
      <c r="LP825"/>
      <c r="LQ825"/>
      <c r="LR825"/>
      <c r="LS825"/>
      <c r="LT825"/>
      <c r="LU825"/>
      <c r="LV825"/>
      <c r="LW825"/>
      <c r="LX825"/>
      <c r="LY825"/>
      <c r="LZ825"/>
      <c r="MA825"/>
      <c r="MB825"/>
      <c r="MC825"/>
      <c r="MD825"/>
      <c r="ME825"/>
      <c r="MF825"/>
      <c r="MG825"/>
      <c r="MH825"/>
      <c r="MI825"/>
      <c r="MJ825"/>
      <c r="MK825"/>
      <c r="ML825"/>
      <c r="MM825"/>
      <c r="MN825"/>
      <c r="MO825"/>
      <c r="MP825"/>
      <c r="MQ825"/>
      <c r="MR825"/>
      <c r="MS825"/>
      <c r="MT825"/>
      <c r="MU825"/>
      <c r="MV825"/>
      <c r="MW825"/>
      <c r="MX825"/>
      <c r="MY825"/>
      <c r="MZ825"/>
      <c r="NA825"/>
      <c r="NB825"/>
      <c r="NC825"/>
      <c r="ND825"/>
      <c r="NE825"/>
      <c r="NF825"/>
      <c r="NG825"/>
      <c r="NH825"/>
      <c r="NI825"/>
      <c r="NJ825"/>
      <c r="NK825"/>
      <c r="NL825"/>
      <c r="NM825"/>
      <c r="NN825"/>
      <c r="NO825"/>
      <c r="NP825"/>
      <c r="NQ825"/>
      <c r="NR825"/>
      <c r="NS825"/>
      <c r="NT825"/>
      <c r="NU825"/>
      <c r="NV825"/>
      <c r="NW825"/>
      <c r="NX825"/>
      <c r="NY825"/>
      <c r="NZ825"/>
      <c r="OA825"/>
      <c r="OB825"/>
      <c r="OC825"/>
      <c r="OD825"/>
      <c r="OE825"/>
      <c r="OF825"/>
      <c r="OG825"/>
      <c r="OH825"/>
      <c r="OI825"/>
      <c r="OJ825"/>
      <c r="OK825"/>
      <c r="OL825"/>
      <c r="OM825"/>
      <c r="ON825"/>
      <c r="OO825"/>
      <c r="OP825"/>
      <c r="OQ825"/>
      <c r="OR825"/>
      <c r="OS825"/>
      <c r="OT825"/>
      <c r="OU825"/>
      <c r="OV825"/>
      <c r="OW825"/>
      <c r="OX825"/>
      <c r="OY825"/>
      <c r="OZ825"/>
      <c r="PA825"/>
      <c r="PB825"/>
      <c r="PC825"/>
      <c r="PD825"/>
      <c r="PE825"/>
      <c r="PF825"/>
      <c r="PG825"/>
      <c r="PH825"/>
      <c r="PI825"/>
      <c r="PJ825"/>
      <c r="PK825"/>
      <c r="PL825"/>
      <c r="PM825"/>
      <c r="PN825"/>
      <c r="PO825"/>
      <c r="PP825"/>
      <c r="PQ825"/>
      <c r="PR825"/>
      <c r="PS825"/>
      <c r="PT825"/>
      <c r="PU825"/>
      <c r="PV825"/>
      <c r="PW825"/>
      <c r="PX825"/>
      <c r="PY825"/>
      <c r="PZ825"/>
      <c r="QA825"/>
      <c r="QB825"/>
      <c r="QC825"/>
      <c r="QD825"/>
      <c r="QE825"/>
      <c r="QF825"/>
      <c r="QG825"/>
      <c r="QH825"/>
      <c r="QI825"/>
      <c r="QJ825"/>
      <c r="QK825"/>
      <c r="QL825"/>
      <c r="QM825"/>
      <c r="QN825"/>
      <c r="QO825"/>
      <c r="QP825"/>
      <c r="QQ825"/>
      <c r="QR825"/>
      <c r="QS825"/>
      <c r="QT825"/>
      <c r="QU825"/>
      <c r="QV825"/>
      <c r="QW825"/>
      <c r="QX825"/>
      <c r="QY825"/>
      <c r="QZ825"/>
      <c r="RA825"/>
      <c r="RB825"/>
      <c r="RC825"/>
      <c r="RD825"/>
      <c r="RE825"/>
      <c r="RF825"/>
      <c r="RG825"/>
      <c r="RH825"/>
      <c r="RI825"/>
      <c r="RJ825"/>
      <c r="RK825"/>
      <c r="RL825"/>
      <c r="RM825"/>
      <c r="RN825"/>
      <c r="RO825"/>
      <c r="RP825"/>
      <c r="RQ825"/>
      <c r="RR825"/>
      <c r="RS825"/>
      <c r="RT825"/>
      <c r="RU825"/>
      <c r="RV825"/>
      <c r="RW825"/>
      <c r="RX825"/>
      <c r="RY825"/>
      <c r="RZ825"/>
      <c r="SA825"/>
      <c r="SB825"/>
      <c r="SC825"/>
      <c r="SD825"/>
      <c r="SE825"/>
      <c r="SF825"/>
      <c r="SG825"/>
      <c r="SH825"/>
      <c r="SI825"/>
      <c r="SJ825"/>
      <c r="SK825"/>
      <c r="SL825"/>
      <c r="SM825"/>
      <c r="SN825"/>
      <c r="SO825"/>
      <c r="SP825"/>
      <c r="SQ825"/>
      <c r="SR825"/>
      <c r="SS825"/>
      <c r="ST825"/>
      <c r="SU825"/>
      <c r="SV825"/>
      <c r="SW825"/>
      <c r="SX825"/>
      <c r="SY825"/>
      <c r="SZ825"/>
      <c r="TA825"/>
      <c r="TB825"/>
      <c r="TC825"/>
      <c r="TD825"/>
      <c r="TE825"/>
      <c r="TF825"/>
      <c r="TG825"/>
      <c r="TH825"/>
      <c r="TI825"/>
      <c r="TJ825"/>
      <c r="TK825"/>
      <c r="TL825"/>
      <c r="TM825"/>
      <c r="TN825"/>
      <c r="TO825"/>
      <c r="TP825"/>
      <c r="TQ825"/>
      <c r="TR825"/>
      <c r="TS825"/>
      <c r="TT825"/>
      <c r="TU825"/>
      <c r="TV825"/>
      <c r="TW825"/>
      <c r="TX825"/>
      <c r="TY825"/>
      <c r="TZ825"/>
      <c r="UA825"/>
      <c r="UB825"/>
      <c r="UC825"/>
      <c r="UD825"/>
      <c r="UE825"/>
      <c r="UF825"/>
      <c r="UG825"/>
      <c r="UH825"/>
      <c r="UI825"/>
      <c r="UJ825"/>
      <c r="UK825"/>
      <c r="UL825"/>
      <c r="UM825"/>
      <c r="UN825"/>
      <c r="UO825"/>
      <c r="UP825"/>
      <c r="UQ825"/>
      <c r="UR825"/>
      <c r="US825"/>
      <c r="UT825"/>
      <c r="UU825"/>
      <c r="UV825"/>
      <c r="UW825"/>
      <c r="UX825"/>
      <c r="UY825"/>
      <c r="UZ825"/>
      <c r="VA825"/>
      <c r="VB825"/>
      <c r="VC825"/>
      <c r="VD825"/>
      <c r="VE825"/>
      <c r="VF825"/>
      <c r="VG825"/>
      <c r="VH825"/>
      <c r="VI825"/>
      <c r="VJ825"/>
      <c r="VK825"/>
      <c r="VL825"/>
      <c r="VM825"/>
      <c r="VN825"/>
      <c r="VO825"/>
      <c r="VP825"/>
      <c r="VQ825"/>
      <c r="VR825"/>
      <c r="VS825"/>
      <c r="VT825"/>
      <c r="VU825"/>
      <c r="VV825"/>
      <c r="VW825"/>
      <c r="VX825"/>
      <c r="VY825"/>
      <c r="VZ825"/>
      <c r="WA825"/>
      <c r="WB825"/>
      <c r="WC825"/>
      <c r="WD825"/>
      <c r="WE825"/>
      <c r="WF825"/>
      <c r="WG825"/>
      <c r="WH825"/>
      <c r="WI825"/>
      <c r="WJ825"/>
      <c r="WK825"/>
      <c r="WL825"/>
      <c r="WM825"/>
      <c r="WN825"/>
      <c r="WO825"/>
      <c r="WP825"/>
      <c r="WQ825"/>
      <c r="WR825"/>
      <c r="WS825"/>
      <c r="WT825"/>
      <c r="WU825"/>
      <c r="WV825"/>
      <c r="WW825"/>
      <c r="WX825"/>
      <c r="WY825"/>
      <c r="WZ825"/>
      <c r="XA825"/>
      <c r="XB825"/>
      <c r="XC825"/>
      <c r="XD825"/>
      <c r="XE825"/>
      <c r="XF825"/>
      <c r="XG825"/>
      <c r="XH825"/>
      <c r="XI825"/>
      <c r="XJ825"/>
      <c r="XK825"/>
      <c r="XL825"/>
      <c r="XM825"/>
      <c r="XN825"/>
      <c r="XO825"/>
      <c r="XP825"/>
      <c r="XQ825"/>
      <c r="XR825"/>
      <c r="XS825"/>
      <c r="XT825"/>
      <c r="XU825"/>
      <c r="XV825"/>
      <c r="XW825"/>
      <c r="XX825"/>
      <c r="XY825"/>
      <c r="XZ825"/>
      <c r="YA825"/>
      <c r="YB825"/>
      <c r="YC825"/>
      <c r="YD825" t="s">
        <v>797</v>
      </c>
      <c r="YE825"/>
      <c r="YF825">
        <v>100</v>
      </c>
      <c r="YG825">
        <v>100</v>
      </c>
      <c r="YH825">
        <v>0</v>
      </c>
      <c r="YI825">
        <v>0</v>
      </c>
      <c r="YJ825"/>
      <c r="YK825" t="s">
        <v>852</v>
      </c>
      <c r="YL825"/>
      <c r="YM825"/>
      <c r="YN825" t="s">
        <v>816</v>
      </c>
      <c r="YO825"/>
      <c r="YP825"/>
      <c r="YQ825"/>
      <c r="YR825"/>
      <c r="YS825"/>
      <c r="YT825"/>
      <c r="YU825"/>
      <c r="YV825"/>
      <c r="YW825"/>
      <c r="YX825"/>
      <c r="YY825"/>
      <c r="YZ825"/>
      <c r="ZA825"/>
      <c r="ZB825"/>
      <c r="ZC825"/>
      <c r="ZD825"/>
      <c r="ZE825"/>
      <c r="ZF825"/>
      <c r="ZG825"/>
      <c r="ZH825"/>
      <c r="ZI825"/>
      <c r="ZJ825"/>
      <c r="ZK825"/>
      <c r="ZL825"/>
      <c r="ZM825"/>
      <c r="ZN825"/>
      <c r="ZO825"/>
      <c r="ZP825"/>
      <c r="ZQ825"/>
      <c r="ZR825"/>
      <c r="ZS825"/>
      <c r="ZT825"/>
      <c r="ZU825"/>
      <c r="ZV825"/>
      <c r="ZW825"/>
      <c r="ZX825"/>
      <c r="ZY825"/>
      <c r="ZZ825"/>
      <c r="AAA825"/>
      <c r="AAB825"/>
      <c r="AAC825"/>
      <c r="AAD825"/>
      <c r="AAE825"/>
      <c r="AAF825"/>
      <c r="AAG825"/>
      <c r="AAH825"/>
      <c r="AAI825"/>
      <c r="AAJ825"/>
      <c r="AAK825"/>
      <c r="AAL825"/>
      <c r="AAM825"/>
      <c r="AAN825"/>
      <c r="AAO825"/>
      <c r="AAP825"/>
      <c r="AAQ825"/>
      <c r="AAR825"/>
      <c r="AAS825"/>
      <c r="AAT825"/>
      <c r="AAU825"/>
      <c r="AAV825" t="s">
        <v>797</v>
      </c>
      <c r="AAW825" t="s">
        <v>865</v>
      </c>
      <c r="AAX825">
        <v>0</v>
      </c>
      <c r="AAY825">
        <v>0</v>
      </c>
      <c r="AAZ825">
        <v>0</v>
      </c>
      <c r="ABA825">
        <v>0</v>
      </c>
      <c r="ABB825">
        <v>0</v>
      </c>
      <c r="ABC825">
        <v>0</v>
      </c>
      <c r="ABD825">
        <v>0</v>
      </c>
      <c r="ABE825">
        <v>1</v>
      </c>
      <c r="ABF825">
        <v>0</v>
      </c>
      <c r="ABG825" t="s">
        <v>4533</v>
      </c>
      <c r="ABH825" t="s">
        <v>816</v>
      </c>
      <c r="ABI825"/>
      <c r="ABJ825"/>
      <c r="ABK825"/>
      <c r="ABL825"/>
      <c r="ABM825"/>
      <c r="ABN825"/>
      <c r="ABO825"/>
      <c r="ABP825"/>
      <c r="ABQ825" t="s">
        <v>816</v>
      </c>
      <c r="ABR825"/>
      <c r="ABS825"/>
      <c r="ABT825"/>
      <c r="ABU825"/>
      <c r="ABV825"/>
      <c r="ABW825"/>
      <c r="ABX825"/>
      <c r="ABY825"/>
      <c r="ABZ825"/>
      <c r="ACA825"/>
      <c r="ACB825"/>
      <c r="ACC825"/>
      <c r="ACD825" t="s">
        <v>2104</v>
      </c>
      <c r="ACE825"/>
      <c r="ACF825"/>
      <c r="ACG825"/>
      <c r="ACH825"/>
      <c r="ACI825"/>
      <c r="ACJ825"/>
      <c r="ACK825"/>
      <c r="ACL825"/>
      <c r="ACM825"/>
      <c r="ACN825"/>
      <c r="ACO825"/>
      <c r="ACP825"/>
      <c r="ACQ825"/>
      <c r="ACR825">
        <v>371484780</v>
      </c>
      <c r="ACS825" s="396">
        <v>44904.322569444441</v>
      </c>
      <c r="ACT825"/>
      <c r="ACU825"/>
      <c r="ACV825" t="s">
        <v>801</v>
      </c>
      <c r="ACW825"/>
      <c r="ACX825"/>
      <c r="ACY825">
        <v>825</v>
      </c>
    </row>
    <row r="826" spans="1:779" s="82" customFormat="1" x14ac:dyDescent="0.3">
      <c r="A826" t="s">
        <v>4534</v>
      </c>
      <c r="B826" s="396">
        <v>44904.245652800921</v>
      </c>
      <c r="C826" s="396">
        <v>44904.246474317129</v>
      </c>
      <c r="D826" s="396">
        <v>44904</v>
      </c>
      <c r="E826" t="s">
        <v>932</v>
      </c>
      <c r="F826" s="396">
        <v>44895</v>
      </c>
      <c r="G826" t="s">
        <v>813</v>
      </c>
      <c r="H826" t="s">
        <v>922</v>
      </c>
      <c r="I826" t="s">
        <v>922</v>
      </c>
      <c r="J826" t="s">
        <v>922</v>
      </c>
      <c r="K826" t="s">
        <v>795</v>
      </c>
      <c r="L826" t="s">
        <v>847</v>
      </c>
      <c r="M826">
        <v>0</v>
      </c>
      <c r="N826">
        <v>0</v>
      </c>
      <c r="O826">
        <v>0</v>
      </c>
      <c r="P826">
        <v>0</v>
      </c>
      <c r="Q826">
        <v>0</v>
      </c>
      <c r="R826">
        <v>0</v>
      </c>
      <c r="S826">
        <v>0</v>
      </c>
      <c r="T826">
        <v>0</v>
      </c>
      <c r="U826">
        <v>0</v>
      </c>
      <c r="V826">
        <v>0</v>
      </c>
      <c r="W826">
        <v>0</v>
      </c>
      <c r="X826">
        <v>0</v>
      </c>
      <c r="Y826">
        <v>0</v>
      </c>
      <c r="Z826">
        <v>0</v>
      </c>
      <c r="AA826">
        <v>0</v>
      </c>
      <c r="AB826">
        <v>0</v>
      </c>
      <c r="AC826">
        <v>0</v>
      </c>
      <c r="AD826">
        <v>0</v>
      </c>
      <c r="AE826">
        <v>0</v>
      </c>
      <c r="AF826">
        <v>0</v>
      </c>
      <c r="AG826">
        <v>0</v>
      </c>
      <c r="AH826">
        <v>0</v>
      </c>
      <c r="AI826">
        <v>1</v>
      </c>
      <c r="AJ826"/>
      <c r="AK826"/>
      <c r="AL826"/>
      <c r="AM826"/>
      <c r="AN826"/>
      <c r="AO826"/>
      <c r="AP826"/>
      <c r="AQ826"/>
      <c r="AR826"/>
      <c r="AS826"/>
      <c r="AT826"/>
      <c r="AU826"/>
      <c r="AV826"/>
      <c r="AW826"/>
      <c r="AX826"/>
      <c r="AY826"/>
      <c r="AZ826"/>
      <c r="BA826"/>
      <c r="BB826"/>
      <c r="BC826"/>
      <c r="BD826"/>
      <c r="BE826"/>
      <c r="BF826"/>
      <c r="BG826"/>
      <c r="BH826"/>
      <c r="BI826"/>
      <c r="BJ826"/>
      <c r="BK826"/>
      <c r="BL826"/>
      <c r="BM826"/>
      <c r="BN826"/>
      <c r="BO826"/>
      <c r="BP826"/>
      <c r="BQ826"/>
      <c r="BR826"/>
      <c r="BS826"/>
      <c r="BT826"/>
      <c r="BU826"/>
      <c r="BV826"/>
      <c r="BW826"/>
      <c r="BX826"/>
      <c r="BY826"/>
      <c r="BZ826"/>
      <c r="CA826"/>
      <c r="CB826"/>
      <c r="CC826"/>
      <c r="CD826"/>
      <c r="CE826"/>
      <c r="CF826"/>
      <c r="CG826"/>
      <c r="CH826"/>
      <c r="CI826"/>
      <c r="CJ826"/>
      <c r="CK826"/>
      <c r="CL826"/>
      <c r="CM826"/>
      <c r="CN826"/>
      <c r="CO826"/>
      <c r="CP826"/>
      <c r="CQ826"/>
      <c r="CR826"/>
      <c r="CS826"/>
      <c r="CT826"/>
      <c r="CU826"/>
      <c r="CV826"/>
      <c r="CW826"/>
      <c r="CX826"/>
      <c r="CY826"/>
      <c r="CZ826"/>
      <c r="DA826"/>
      <c r="DB826"/>
      <c r="DC826"/>
      <c r="DD826"/>
      <c r="DE826"/>
      <c r="DF826"/>
      <c r="DG826"/>
      <c r="DH826"/>
      <c r="DI826"/>
      <c r="DJ826"/>
      <c r="DK826"/>
      <c r="DL826"/>
      <c r="DM826"/>
      <c r="DN826"/>
      <c r="DO826"/>
      <c r="DP826"/>
      <c r="DQ826"/>
      <c r="DR826"/>
      <c r="DS826"/>
      <c r="DT826"/>
      <c r="DU826"/>
      <c r="DV826"/>
      <c r="DW826"/>
      <c r="DX826"/>
      <c r="DY826"/>
      <c r="DZ826"/>
      <c r="EA826"/>
      <c r="EB826"/>
      <c r="EC826"/>
      <c r="ED826"/>
      <c r="EE826"/>
      <c r="EF826"/>
      <c r="EG826"/>
      <c r="EH826"/>
      <c r="EI826"/>
      <c r="EJ826"/>
      <c r="EK826"/>
      <c r="EL826"/>
      <c r="EM826"/>
      <c r="EN826"/>
      <c r="EO826"/>
      <c r="EP826"/>
      <c r="EQ826"/>
      <c r="ER826"/>
      <c r="ES826"/>
      <c r="ET826"/>
      <c r="EU826"/>
      <c r="EV826"/>
      <c r="EW826"/>
      <c r="EX826"/>
      <c r="EY826"/>
      <c r="EZ826"/>
      <c r="FA826"/>
      <c r="FB826"/>
      <c r="FC826"/>
      <c r="FD826"/>
      <c r="FE826"/>
      <c r="FF826"/>
      <c r="FG826"/>
      <c r="FH826"/>
      <c r="FI826"/>
      <c r="FJ826"/>
      <c r="FK826"/>
      <c r="FL826"/>
      <c r="FM826"/>
      <c r="FN826"/>
      <c r="FO826"/>
      <c r="FP826"/>
      <c r="FQ826"/>
      <c r="FR826"/>
      <c r="FS826"/>
      <c r="FT826"/>
      <c r="FU826"/>
      <c r="FV826"/>
      <c r="FW826"/>
      <c r="FX826"/>
      <c r="FY826"/>
      <c r="FZ826"/>
      <c r="GA826"/>
      <c r="GB826"/>
      <c r="GC826"/>
      <c r="GD826"/>
      <c r="GE826"/>
      <c r="GF826"/>
      <c r="GG826"/>
      <c r="GH826"/>
      <c r="GI826"/>
      <c r="GJ826"/>
      <c r="GK826"/>
      <c r="GL826"/>
      <c r="GM826"/>
      <c r="GN826"/>
      <c r="GO826"/>
      <c r="GP826"/>
      <c r="GQ826"/>
      <c r="GR826"/>
      <c r="GS826"/>
      <c r="GT826"/>
      <c r="GU826"/>
      <c r="GV826"/>
      <c r="GW826"/>
      <c r="GX826"/>
      <c r="GY826"/>
      <c r="GZ826"/>
      <c r="HA826"/>
      <c r="HB826"/>
      <c r="HC826"/>
      <c r="HD826"/>
      <c r="HE826"/>
      <c r="HF826"/>
      <c r="HG826"/>
      <c r="HH826"/>
      <c r="HI826"/>
      <c r="HJ826"/>
      <c r="HK826"/>
      <c r="HL826"/>
      <c r="HM826"/>
      <c r="HN826"/>
      <c r="HO826"/>
      <c r="HP826"/>
      <c r="HQ826"/>
      <c r="HR826"/>
      <c r="HS826"/>
      <c r="HT826"/>
      <c r="HU826"/>
      <c r="HV826"/>
      <c r="HW826"/>
      <c r="HX826"/>
      <c r="HY826"/>
      <c r="HZ826"/>
      <c r="IA826"/>
      <c r="IB826"/>
      <c r="IC826"/>
      <c r="ID826"/>
      <c r="IE826"/>
      <c r="IF826"/>
      <c r="IG826"/>
      <c r="IH826"/>
      <c r="II826"/>
      <c r="IJ826"/>
      <c r="IK826"/>
      <c r="IL826"/>
      <c r="IM826"/>
      <c r="IN826"/>
      <c r="IO826"/>
      <c r="IP826"/>
      <c r="IQ826"/>
      <c r="IR826"/>
      <c r="IS826"/>
      <c r="IT826"/>
      <c r="IU826"/>
      <c r="IV826"/>
      <c r="IW826"/>
      <c r="IX826"/>
      <c r="IY826"/>
      <c r="IZ826"/>
      <c r="JA826"/>
      <c r="JB826"/>
      <c r="JC826"/>
      <c r="JD826"/>
      <c r="JE826"/>
      <c r="JF826"/>
      <c r="JG826"/>
      <c r="JH826"/>
      <c r="JI826"/>
      <c r="JJ826"/>
      <c r="JK826"/>
      <c r="JL826"/>
      <c r="JM826"/>
      <c r="JN826"/>
      <c r="JO826"/>
      <c r="JP826"/>
      <c r="JQ826"/>
      <c r="JR826"/>
      <c r="JS826"/>
      <c r="JT826"/>
      <c r="JU826"/>
      <c r="JV826"/>
      <c r="JW826"/>
      <c r="JX826"/>
      <c r="JY826"/>
      <c r="JZ826"/>
      <c r="KA826"/>
      <c r="KB826"/>
      <c r="KC826"/>
      <c r="KD826"/>
      <c r="KE826"/>
      <c r="KF826"/>
      <c r="KG826"/>
      <c r="KH826"/>
      <c r="KI826"/>
      <c r="KJ826"/>
      <c r="KK826"/>
      <c r="KL826"/>
      <c r="KM826"/>
      <c r="KN826"/>
      <c r="KO826"/>
      <c r="KP826"/>
      <c r="KQ826"/>
      <c r="KR826"/>
      <c r="KS826"/>
      <c r="KT826"/>
      <c r="KU826"/>
      <c r="KV826"/>
      <c r="KW826"/>
      <c r="KX826"/>
      <c r="KY826"/>
      <c r="KZ826"/>
      <c r="LA826"/>
      <c r="LB826"/>
      <c r="LC826"/>
      <c r="LD826"/>
      <c r="LE826"/>
      <c r="LF826"/>
      <c r="LG826"/>
      <c r="LH826"/>
      <c r="LI826"/>
      <c r="LJ826"/>
      <c r="LK826"/>
      <c r="LL826"/>
      <c r="LM826"/>
      <c r="LN826"/>
      <c r="LO826"/>
      <c r="LP826"/>
      <c r="LQ826"/>
      <c r="LR826"/>
      <c r="LS826"/>
      <c r="LT826"/>
      <c r="LU826"/>
      <c r="LV826"/>
      <c r="LW826"/>
      <c r="LX826"/>
      <c r="LY826"/>
      <c r="LZ826"/>
      <c r="MA826"/>
      <c r="MB826"/>
      <c r="MC826"/>
      <c r="MD826"/>
      <c r="ME826"/>
      <c r="MF826"/>
      <c r="MG826"/>
      <c r="MH826"/>
      <c r="MI826"/>
      <c r="MJ826"/>
      <c r="MK826"/>
      <c r="ML826"/>
      <c r="MM826"/>
      <c r="MN826"/>
      <c r="MO826"/>
      <c r="MP826"/>
      <c r="MQ826"/>
      <c r="MR826"/>
      <c r="MS826"/>
      <c r="MT826"/>
      <c r="MU826"/>
      <c r="MV826"/>
      <c r="MW826"/>
      <c r="MX826"/>
      <c r="MY826"/>
      <c r="MZ826"/>
      <c r="NA826"/>
      <c r="NB826"/>
      <c r="NC826"/>
      <c r="ND826"/>
      <c r="NE826"/>
      <c r="NF826"/>
      <c r="NG826"/>
      <c r="NH826"/>
      <c r="NI826"/>
      <c r="NJ826"/>
      <c r="NK826"/>
      <c r="NL826"/>
      <c r="NM826"/>
      <c r="NN826"/>
      <c r="NO826"/>
      <c r="NP826"/>
      <c r="NQ826"/>
      <c r="NR826"/>
      <c r="NS826"/>
      <c r="NT826"/>
      <c r="NU826"/>
      <c r="NV826"/>
      <c r="NW826"/>
      <c r="NX826"/>
      <c r="NY826"/>
      <c r="NZ826"/>
      <c r="OA826"/>
      <c r="OB826"/>
      <c r="OC826"/>
      <c r="OD826"/>
      <c r="OE826"/>
      <c r="OF826"/>
      <c r="OG826"/>
      <c r="OH826"/>
      <c r="OI826"/>
      <c r="OJ826"/>
      <c r="OK826"/>
      <c r="OL826"/>
      <c r="OM826"/>
      <c r="ON826"/>
      <c r="OO826"/>
      <c r="OP826"/>
      <c r="OQ826"/>
      <c r="OR826"/>
      <c r="OS826"/>
      <c r="OT826"/>
      <c r="OU826"/>
      <c r="OV826"/>
      <c r="OW826"/>
      <c r="OX826"/>
      <c r="OY826"/>
      <c r="OZ826"/>
      <c r="PA826"/>
      <c r="PB826"/>
      <c r="PC826"/>
      <c r="PD826"/>
      <c r="PE826"/>
      <c r="PF826"/>
      <c r="PG826"/>
      <c r="PH826"/>
      <c r="PI826"/>
      <c r="PJ826"/>
      <c r="PK826"/>
      <c r="PL826"/>
      <c r="PM826"/>
      <c r="PN826"/>
      <c r="PO826"/>
      <c r="PP826"/>
      <c r="PQ826"/>
      <c r="PR826"/>
      <c r="PS826"/>
      <c r="PT826"/>
      <c r="PU826"/>
      <c r="PV826"/>
      <c r="PW826"/>
      <c r="PX826"/>
      <c r="PY826"/>
      <c r="PZ826"/>
      <c r="QA826"/>
      <c r="QB826"/>
      <c r="QC826"/>
      <c r="QD826"/>
      <c r="QE826"/>
      <c r="QF826"/>
      <c r="QG826"/>
      <c r="QH826"/>
      <c r="QI826"/>
      <c r="QJ826"/>
      <c r="QK826"/>
      <c r="QL826"/>
      <c r="QM826"/>
      <c r="QN826"/>
      <c r="QO826"/>
      <c r="QP826"/>
      <c r="QQ826"/>
      <c r="QR826"/>
      <c r="QS826"/>
      <c r="QT826"/>
      <c r="QU826"/>
      <c r="QV826"/>
      <c r="QW826"/>
      <c r="QX826"/>
      <c r="QY826"/>
      <c r="QZ826"/>
      <c r="RA826"/>
      <c r="RB826"/>
      <c r="RC826"/>
      <c r="RD826"/>
      <c r="RE826"/>
      <c r="RF826"/>
      <c r="RG826"/>
      <c r="RH826"/>
      <c r="RI826"/>
      <c r="RJ826"/>
      <c r="RK826"/>
      <c r="RL826"/>
      <c r="RM826"/>
      <c r="RN826"/>
      <c r="RO826"/>
      <c r="RP826"/>
      <c r="RQ826"/>
      <c r="RR826"/>
      <c r="RS826"/>
      <c r="RT826"/>
      <c r="RU826"/>
      <c r="RV826"/>
      <c r="RW826"/>
      <c r="RX826"/>
      <c r="RY826"/>
      <c r="RZ826"/>
      <c r="SA826"/>
      <c r="SB826"/>
      <c r="SC826"/>
      <c r="SD826"/>
      <c r="SE826"/>
      <c r="SF826"/>
      <c r="SG826"/>
      <c r="SH826"/>
      <c r="SI826"/>
      <c r="SJ826"/>
      <c r="SK826"/>
      <c r="SL826"/>
      <c r="SM826"/>
      <c r="SN826"/>
      <c r="SO826"/>
      <c r="SP826"/>
      <c r="SQ826"/>
      <c r="SR826"/>
      <c r="SS826"/>
      <c r="ST826"/>
      <c r="SU826"/>
      <c r="SV826"/>
      <c r="SW826"/>
      <c r="SX826"/>
      <c r="SY826"/>
      <c r="SZ826"/>
      <c r="TA826"/>
      <c r="TB826"/>
      <c r="TC826"/>
      <c r="TD826"/>
      <c r="TE826"/>
      <c r="TF826"/>
      <c r="TG826"/>
      <c r="TH826"/>
      <c r="TI826"/>
      <c r="TJ826"/>
      <c r="TK826"/>
      <c r="TL826"/>
      <c r="TM826"/>
      <c r="TN826"/>
      <c r="TO826"/>
      <c r="TP826"/>
      <c r="TQ826"/>
      <c r="TR826"/>
      <c r="TS826"/>
      <c r="TT826"/>
      <c r="TU826"/>
      <c r="TV826"/>
      <c r="TW826"/>
      <c r="TX826"/>
      <c r="TY826"/>
      <c r="TZ826"/>
      <c r="UA826"/>
      <c r="UB826"/>
      <c r="UC826"/>
      <c r="UD826"/>
      <c r="UE826"/>
      <c r="UF826"/>
      <c r="UG826"/>
      <c r="UH826"/>
      <c r="UI826"/>
      <c r="UJ826"/>
      <c r="UK826"/>
      <c r="UL826"/>
      <c r="UM826"/>
      <c r="UN826"/>
      <c r="UO826"/>
      <c r="UP826"/>
      <c r="UQ826"/>
      <c r="UR826"/>
      <c r="US826"/>
      <c r="UT826"/>
      <c r="UU826"/>
      <c r="UV826"/>
      <c r="UW826"/>
      <c r="UX826"/>
      <c r="UY826"/>
      <c r="UZ826"/>
      <c r="VA826"/>
      <c r="VB826"/>
      <c r="VC826"/>
      <c r="VD826"/>
      <c r="VE826"/>
      <c r="VF826"/>
      <c r="VG826"/>
      <c r="VH826"/>
      <c r="VI826"/>
      <c r="VJ826"/>
      <c r="VK826"/>
      <c r="VL826"/>
      <c r="VM826"/>
      <c r="VN826"/>
      <c r="VO826"/>
      <c r="VP826"/>
      <c r="VQ826"/>
      <c r="VR826"/>
      <c r="VS826"/>
      <c r="VT826"/>
      <c r="VU826"/>
      <c r="VV826"/>
      <c r="VW826"/>
      <c r="VX826"/>
      <c r="VY826"/>
      <c r="VZ826"/>
      <c r="WA826"/>
      <c r="WB826"/>
      <c r="WC826"/>
      <c r="WD826"/>
      <c r="WE826"/>
      <c r="WF826"/>
      <c r="WG826"/>
      <c r="WH826"/>
      <c r="WI826"/>
      <c r="WJ826"/>
      <c r="WK826"/>
      <c r="WL826"/>
      <c r="WM826"/>
      <c r="WN826"/>
      <c r="WO826"/>
      <c r="WP826"/>
      <c r="WQ826"/>
      <c r="WR826"/>
      <c r="WS826"/>
      <c r="WT826"/>
      <c r="WU826"/>
      <c r="WV826"/>
      <c r="WW826"/>
      <c r="WX826"/>
      <c r="WY826"/>
      <c r="WZ826"/>
      <c r="XA826"/>
      <c r="XB826"/>
      <c r="XC826"/>
      <c r="XD826"/>
      <c r="XE826"/>
      <c r="XF826"/>
      <c r="XG826"/>
      <c r="XH826"/>
      <c r="XI826"/>
      <c r="XJ826"/>
      <c r="XK826"/>
      <c r="XL826"/>
      <c r="XM826"/>
      <c r="XN826"/>
      <c r="XO826"/>
      <c r="XP826"/>
      <c r="XQ826"/>
      <c r="XR826"/>
      <c r="XS826"/>
      <c r="XT826"/>
      <c r="XU826"/>
      <c r="XV826"/>
      <c r="XW826"/>
      <c r="XX826"/>
      <c r="XY826"/>
      <c r="XZ826"/>
      <c r="YA826"/>
      <c r="YB826"/>
      <c r="YC826"/>
      <c r="YD826"/>
      <c r="YE826"/>
      <c r="YF826"/>
      <c r="YG826"/>
      <c r="YH826"/>
      <c r="YI826"/>
      <c r="YJ826"/>
      <c r="YK826"/>
      <c r="YL826"/>
      <c r="YM826"/>
      <c r="YN826"/>
      <c r="YO826"/>
      <c r="YP826"/>
      <c r="YQ826"/>
      <c r="YR826"/>
      <c r="YS826"/>
      <c r="YT826"/>
      <c r="YU826"/>
      <c r="YV826"/>
      <c r="YW826"/>
      <c r="YX826"/>
      <c r="YY826"/>
      <c r="YZ826"/>
      <c r="ZA826"/>
      <c r="ZB826"/>
      <c r="ZC826"/>
      <c r="ZD826"/>
      <c r="ZE826"/>
      <c r="ZF826"/>
      <c r="ZG826"/>
      <c r="ZH826"/>
      <c r="ZI826"/>
      <c r="ZJ826"/>
      <c r="ZK826"/>
      <c r="ZL826"/>
      <c r="ZM826"/>
      <c r="ZN826"/>
      <c r="ZO826"/>
      <c r="ZP826"/>
      <c r="ZQ826"/>
      <c r="ZR826"/>
      <c r="ZS826"/>
      <c r="ZT826"/>
      <c r="ZU826"/>
      <c r="ZV826"/>
      <c r="ZW826"/>
      <c r="ZX826"/>
      <c r="ZY826"/>
      <c r="ZZ826"/>
      <c r="AAA826"/>
      <c r="AAB826"/>
      <c r="AAC826"/>
      <c r="AAD826"/>
      <c r="AAE826"/>
      <c r="AAF826"/>
      <c r="AAG826"/>
      <c r="AAH826"/>
      <c r="AAI826"/>
      <c r="AAJ826"/>
      <c r="AAK826"/>
      <c r="AAL826" t="s">
        <v>797</v>
      </c>
      <c r="AAM826"/>
      <c r="AAN826" t="s">
        <v>816</v>
      </c>
      <c r="AAO826">
        <v>25</v>
      </c>
      <c r="AAP826">
        <v>25</v>
      </c>
      <c r="AAQ826"/>
      <c r="AAR826"/>
      <c r="AAS826"/>
      <c r="AAT826"/>
      <c r="AAU826"/>
      <c r="AAV826" t="s">
        <v>816</v>
      </c>
      <c r="AAW826"/>
      <c r="AAX826"/>
      <c r="AAY826"/>
      <c r="AAZ826"/>
      <c r="ABA826"/>
      <c r="ABB826"/>
      <c r="ABC826"/>
      <c r="ABD826"/>
      <c r="ABE826"/>
      <c r="ABF826"/>
      <c r="ABG826"/>
      <c r="ABH826" t="s">
        <v>816</v>
      </c>
      <c r="ABI826"/>
      <c r="ABJ826"/>
      <c r="ABK826"/>
      <c r="ABL826"/>
      <c r="ABM826"/>
      <c r="ABN826"/>
      <c r="ABO826"/>
      <c r="ABP826"/>
      <c r="ABQ826" t="s">
        <v>816</v>
      </c>
      <c r="ABR826"/>
      <c r="ABS826"/>
      <c r="ABT826"/>
      <c r="ABU826"/>
      <c r="ABV826"/>
      <c r="ABW826"/>
      <c r="ABX826"/>
      <c r="ABY826"/>
      <c r="ABZ826"/>
      <c r="ACA826"/>
      <c r="ACB826"/>
      <c r="ACC826"/>
      <c r="ACD826" t="s">
        <v>816</v>
      </c>
      <c r="ACE826"/>
      <c r="ACF826"/>
      <c r="ACG826"/>
      <c r="ACH826"/>
      <c r="ACI826"/>
      <c r="ACJ826"/>
      <c r="ACK826"/>
      <c r="ACL826"/>
      <c r="ACM826"/>
      <c r="ACN826"/>
      <c r="ACO826"/>
      <c r="ACP826"/>
      <c r="ACQ826"/>
      <c r="ACR826">
        <v>371484791</v>
      </c>
      <c r="ACS826" s="396">
        <v>44904.322581018518</v>
      </c>
      <c r="ACT826"/>
      <c r="ACU826"/>
      <c r="ACV826" t="s">
        <v>801</v>
      </c>
      <c r="ACW826"/>
      <c r="ACX826"/>
      <c r="ACY826">
        <v>826</v>
      </c>
    </row>
    <row r="827" spans="1:779" s="82" customFormat="1" x14ac:dyDescent="0.3">
      <c r="A827" t="s">
        <v>4535</v>
      </c>
      <c r="B827" s="396">
        <v>44904.28132981481</v>
      </c>
      <c r="C827" s="396">
        <v>44904.289422222217</v>
      </c>
      <c r="D827" s="396">
        <v>44904</v>
      </c>
      <c r="E827" t="s">
        <v>932</v>
      </c>
      <c r="F827" s="396">
        <v>44895</v>
      </c>
      <c r="G827" t="s">
        <v>813</v>
      </c>
      <c r="H827" t="s">
        <v>922</v>
      </c>
      <c r="I827" t="s">
        <v>922</v>
      </c>
      <c r="J827" t="s">
        <v>922</v>
      </c>
      <c r="K827" t="s">
        <v>795</v>
      </c>
      <c r="L827" t="s">
        <v>4536</v>
      </c>
      <c r="M827">
        <v>1</v>
      </c>
      <c r="N827">
        <v>0</v>
      </c>
      <c r="O827">
        <v>1</v>
      </c>
      <c r="P827">
        <v>1</v>
      </c>
      <c r="Q827">
        <v>1</v>
      </c>
      <c r="R827">
        <v>1</v>
      </c>
      <c r="S827">
        <v>0</v>
      </c>
      <c r="T827">
        <v>0</v>
      </c>
      <c r="U827">
        <v>0</v>
      </c>
      <c r="V827">
        <v>0</v>
      </c>
      <c r="W827">
        <v>0</v>
      </c>
      <c r="X827">
        <v>0</v>
      </c>
      <c r="Y827">
        <v>0</v>
      </c>
      <c r="Z827">
        <v>0</v>
      </c>
      <c r="AA827">
        <v>1</v>
      </c>
      <c r="AB827">
        <v>0</v>
      </c>
      <c r="AC827">
        <v>1</v>
      </c>
      <c r="AD827">
        <v>1</v>
      </c>
      <c r="AE827">
        <v>1</v>
      </c>
      <c r="AF827">
        <v>1</v>
      </c>
      <c r="AG827">
        <v>0</v>
      </c>
      <c r="AH827">
        <v>0</v>
      </c>
      <c r="AI827">
        <v>0</v>
      </c>
      <c r="AJ827" t="s">
        <v>797</v>
      </c>
      <c r="AK827"/>
      <c r="AL827">
        <v>1750</v>
      </c>
      <c r="AM827">
        <v>1750</v>
      </c>
      <c r="AN827"/>
      <c r="AO827">
        <v>2000</v>
      </c>
      <c r="AP827">
        <v>-12.5</v>
      </c>
      <c r="AQ827">
        <v>-250</v>
      </c>
      <c r="AR827" t="s">
        <v>4537</v>
      </c>
      <c r="AS827" t="s">
        <v>798</v>
      </c>
      <c r="AT827" t="s">
        <v>799</v>
      </c>
      <c r="AU827"/>
      <c r="AV827" t="s">
        <v>797</v>
      </c>
      <c r="AW827" t="s">
        <v>830</v>
      </c>
      <c r="AX827">
        <v>1</v>
      </c>
      <c r="AY827">
        <v>1</v>
      </c>
      <c r="AZ827">
        <v>0</v>
      </c>
      <c r="BA827">
        <v>0</v>
      </c>
      <c r="BB827">
        <v>0</v>
      </c>
      <c r="BC827">
        <v>0</v>
      </c>
      <c r="BD827">
        <v>0</v>
      </c>
      <c r="BE827">
        <v>0</v>
      </c>
      <c r="BF827">
        <v>0</v>
      </c>
      <c r="BG827">
        <v>0</v>
      </c>
      <c r="BH827">
        <v>0</v>
      </c>
      <c r="BI827">
        <v>0</v>
      </c>
      <c r="BJ827">
        <v>0</v>
      </c>
      <c r="BK827">
        <v>0</v>
      </c>
      <c r="BL827">
        <v>0</v>
      </c>
      <c r="BM827"/>
      <c r="BN827"/>
      <c r="BO827"/>
      <c r="BP827"/>
      <c r="BQ827"/>
      <c r="BR827"/>
      <c r="BS827"/>
      <c r="BT827"/>
      <c r="BU827"/>
      <c r="BV827"/>
      <c r="BW827"/>
      <c r="BX827"/>
      <c r="BY827"/>
      <c r="BZ827"/>
      <c r="CA827"/>
      <c r="CB827"/>
      <c r="CC827"/>
      <c r="CD827"/>
      <c r="CE827"/>
      <c r="CF827"/>
      <c r="CG827"/>
      <c r="CH827"/>
      <c r="CI827"/>
      <c r="CJ827"/>
      <c r="CK827"/>
      <c r="CL827"/>
      <c r="CM827"/>
      <c r="CN827"/>
      <c r="CO827"/>
      <c r="CP827"/>
      <c r="CQ827"/>
      <c r="CR827"/>
      <c r="CS827"/>
      <c r="CT827" t="s">
        <v>797</v>
      </c>
      <c r="CU827"/>
      <c r="CV827">
        <v>2500</v>
      </c>
      <c r="CW827">
        <v>2500</v>
      </c>
      <c r="CX827"/>
      <c r="CY827">
        <v>2500</v>
      </c>
      <c r="CZ827">
        <v>0</v>
      </c>
      <c r="DA827">
        <v>0</v>
      </c>
      <c r="DB827"/>
      <c r="DC827" t="s">
        <v>806</v>
      </c>
      <c r="DD827"/>
      <c r="DE827" t="s">
        <v>817</v>
      </c>
      <c r="DF827" t="s">
        <v>797</v>
      </c>
      <c r="DG827" t="s">
        <v>3708</v>
      </c>
      <c r="DH827">
        <v>1</v>
      </c>
      <c r="DI827">
        <v>1</v>
      </c>
      <c r="DJ827">
        <v>0</v>
      </c>
      <c r="DK827">
        <v>1</v>
      </c>
      <c r="DL827">
        <v>0</v>
      </c>
      <c r="DM827">
        <v>0</v>
      </c>
      <c r="DN827">
        <v>0</v>
      </c>
      <c r="DO827">
        <v>0</v>
      </c>
      <c r="DP827">
        <v>0</v>
      </c>
      <c r="DQ827">
        <v>0</v>
      </c>
      <c r="DR827">
        <v>0</v>
      </c>
      <c r="DS827">
        <v>0</v>
      </c>
      <c r="DT827">
        <v>1</v>
      </c>
      <c r="DU827">
        <v>0</v>
      </c>
      <c r="DV827">
        <v>0</v>
      </c>
      <c r="DW827"/>
      <c r="DX827"/>
      <c r="DY827" t="s">
        <v>797</v>
      </c>
      <c r="DZ827"/>
      <c r="EA827">
        <v>3000</v>
      </c>
      <c r="EB827">
        <v>3000</v>
      </c>
      <c r="EC827"/>
      <c r="ED827">
        <v>4000</v>
      </c>
      <c r="EE827">
        <v>-25</v>
      </c>
      <c r="EF827">
        <v>-1000</v>
      </c>
      <c r="EG827" t="s">
        <v>4538</v>
      </c>
      <c r="EH827" t="s">
        <v>806</v>
      </c>
      <c r="EI827"/>
      <c r="EJ827" t="s">
        <v>817</v>
      </c>
      <c r="EK827" t="s">
        <v>797</v>
      </c>
      <c r="EL827" t="s">
        <v>937</v>
      </c>
      <c r="EM827">
        <v>1</v>
      </c>
      <c r="EN827">
        <v>1</v>
      </c>
      <c r="EO827">
        <v>0</v>
      </c>
      <c r="EP827">
        <v>1</v>
      </c>
      <c r="EQ827">
        <v>0</v>
      </c>
      <c r="ER827">
        <v>0</v>
      </c>
      <c r="ES827">
        <v>0</v>
      </c>
      <c r="ET827">
        <v>0</v>
      </c>
      <c r="EU827">
        <v>0</v>
      </c>
      <c r="EV827">
        <v>0</v>
      </c>
      <c r="EW827">
        <v>0</v>
      </c>
      <c r="EX827">
        <v>0</v>
      </c>
      <c r="EY827">
        <v>1</v>
      </c>
      <c r="EZ827">
        <v>0</v>
      </c>
      <c r="FA827">
        <v>0</v>
      </c>
      <c r="FB827"/>
      <c r="FC827"/>
      <c r="FD827" t="s">
        <v>797</v>
      </c>
      <c r="FE827"/>
      <c r="FF827">
        <v>2500</v>
      </c>
      <c r="FG827">
        <v>2500</v>
      </c>
      <c r="FH827"/>
      <c r="FI827">
        <v>3500</v>
      </c>
      <c r="FJ827">
        <v>-28.571428571428569</v>
      </c>
      <c r="FK827">
        <v>-1000</v>
      </c>
      <c r="FL827" t="s">
        <v>4539</v>
      </c>
      <c r="FM827" t="s">
        <v>806</v>
      </c>
      <c r="FN827"/>
      <c r="FO827" t="s">
        <v>817</v>
      </c>
      <c r="FP827" t="s">
        <v>797</v>
      </c>
      <c r="FQ827" t="s">
        <v>939</v>
      </c>
      <c r="FR827">
        <v>1</v>
      </c>
      <c r="FS827">
        <v>1</v>
      </c>
      <c r="FT827">
        <v>0</v>
      </c>
      <c r="FU827">
        <v>0</v>
      </c>
      <c r="FV827">
        <v>0</v>
      </c>
      <c r="FW827">
        <v>0</v>
      </c>
      <c r="FX827">
        <v>0</v>
      </c>
      <c r="FY827">
        <v>0</v>
      </c>
      <c r="FZ827">
        <v>0</v>
      </c>
      <c r="GA827">
        <v>0</v>
      </c>
      <c r="GB827">
        <v>0</v>
      </c>
      <c r="GC827">
        <v>0</v>
      </c>
      <c r="GD827">
        <v>1</v>
      </c>
      <c r="GE827">
        <v>0</v>
      </c>
      <c r="GF827">
        <v>0</v>
      </c>
      <c r="GG827"/>
      <c r="GH827"/>
      <c r="GI827" t="s">
        <v>797</v>
      </c>
      <c r="GJ827"/>
      <c r="GK827">
        <v>10000</v>
      </c>
      <c r="GL827">
        <v>15000</v>
      </c>
      <c r="GM827">
        <v>-33.333333333333329</v>
      </c>
      <c r="GN827">
        <v>-5000</v>
      </c>
      <c r="GO827" t="s">
        <v>4540</v>
      </c>
      <c r="GP827" t="s">
        <v>806</v>
      </c>
      <c r="GQ827"/>
      <c r="GR827" t="s">
        <v>817</v>
      </c>
      <c r="GS827" t="s">
        <v>797</v>
      </c>
      <c r="GT827" t="s">
        <v>828</v>
      </c>
      <c r="GU827">
        <v>1</v>
      </c>
      <c r="GV827">
        <v>1</v>
      </c>
      <c r="GW827">
        <v>0</v>
      </c>
      <c r="GX827">
        <v>0</v>
      </c>
      <c r="GY827">
        <v>0</v>
      </c>
      <c r="GZ827">
        <v>0</v>
      </c>
      <c r="HA827">
        <v>0</v>
      </c>
      <c r="HB827">
        <v>0</v>
      </c>
      <c r="HC827">
        <v>0</v>
      </c>
      <c r="HD827">
        <v>0</v>
      </c>
      <c r="HE827">
        <v>0</v>
      </c>
      <c r="HF827">
        <v>0</v>
      </c>
      <c r="HG827">
        <v>0</v>
      </c>
      <c r="HH827">
        <v>0</v>
      </c>
      <c r="HI827">
        <v>0</v>
      </c>
      <c r="HJ827"/>
      <c r="HK827"/>
      <c r="HL827"/>
      <c r="HM827"/>
      <c r="HN827"/>
      <c r="HO827"/>
      <c r="HP827"/>
      <c r="HQ827"/>
      <c r="HR827"/>
      <c r="HS827"/>
      <c r="HT827"/>
      <c r="HU827"/>
      <c r="HV827"/>
      <c r="HW827"/>
      <c r="HX827"/>
      <c r="HY827"/>
      <c r="HZ827"/>
      <c r="IA827"/>
      <c r="IB827"/>
      <c r="IC827"/>
      <c r="ID827"/>
      <c r="IE827"/>
      <c r="IF827"/>
      <c r="IG827"/>
      <c r="IH827"/>
      <c r="II827"/>
      <c r="IJ827"/>
      <c r="IK827"/>
      <c r="IL827"/>
      <c r="IM827"/>
      <c r="IN827"/>
      <c r="IO827"/>
      <c r="IP827"/>
      <c r="IQ827"/>
      <c r="IR827"/>
      <c r="IS827"/>
      <c r="IT827"/>
      <c r="IU827"/>
      <c r="IV827"/>
      <c r="IW827"/>
      <c r="IX827"/>
      <c r="IY827"/>
      <c r="IZ827"/>
      <c r="JA827"/>
      <c r="JB827"/>
      <c r="JC827"/>
      <c r="JD827"/>
      <c r="JE827"/>
      <c r="JF827"/>
      <c r="JG827"/>
      <c r="JH827"/>
      <c r="JI827"/>
      <c r="JJ827"/>
      <c r="JK827"/>
      <c r="JL827"/>
      <c r="JM827"/>
      <c r="JN827"/>
      <c r="JO827"/>
      <c r="JP827"/>
      <c r="JQ827"/>
      <c r="JR827"/>
      <c r="JS827"/>
      <c r="JT827"/>
      <c r="JU827"/>
      <c r="JV827"/>
      <c r="JW827"/>
      <c r="JX827"/>
      <c r="JY827"/>
      <c r="JZ827"/>
      <c r="KA827"/>
      <c r="KB827"/>
      <c r="KC827"/>
      <c r="KD827"/>
      <c r="KE827"/>
      <c r="KF827"/>
      <c r="KG827"/>
      <c r="KH827"/>
      <c r="KI827"/>
      <c r="KJ827"/>
      <c r="KK827"/>
      <c r="KL827"/>
      <c r="KM827"/>
      <c r="KN827"/>
      <c r="KO827"/>
      <c r="KP827"/>
      <c r="KQ827"/>
      <c r="KR827"/>
      <c r="KS827"/>
      <c r="KT827"/>
      <c r="KU827"/>
      <c r="KV827"/>
      <c r="KW827"/>
      <c r="KX827"/>
      <c r="KY827"/>
      <c r="KZ827"/>
      <c r="LA827"/>
      <c r="LB827"/>
      <c r="LC827"/>
      <c r="LD827"/>
      <c r="LE827"/>
      <c r="LF827"/>
      <c r="LG827"/>
      <c r="LH827"/>
      <c r="LI827"/>
      <c r="LJ827"/>
      <c r="LK827"/>
      <c r="LL827"/>
      <c r="LM827"/>
      <c r="LN827"/>
      <c r="LO827"/>
      <c r="LP827"/>
      <c r="LQ827"/>
      <c r="LR827"/>
      <c r="LS827"/>
      <c r="LT827"/>
      <c r="LU827"/>
      <c r="LV827"/>
      <c r="LW827"/>
      <c r="LX827"/>
      <c r="LY827"/>
      <c r="LZ827"/>
      <c r="MA827"/>
      <c r="MB827"/>
      <c r="MC827"/>
      <c r="MD827"/>
      <c r="ME827"/>
      <c r="MF827"/>
      <c r="MG827"/>
      <c r="MH827"/>
      <c r="MI827"/>
      <c r="MJ827"/>
      <c r="MK827"/>
      <c r="ML827"/>
      <c r="MM827"/>
      <c r="MN827"/>
      <c r="MO827"/>
      <c r="MP827"/>
      <c r="MQ827"/>
      <c r="MR827"/>
      <c r="MS827"/>
      <c r="MT827"/>
      <c r="MU827"/>
      <c r="MV827"/>
      <c r="MW827"/>
      <c r="MX827"/>
      <c r="MY827"/>
      <c r="MZ827"/>
      <c r="NA827"/>
      <c r="NB827"/>
      <c r="NC827"/>
      <c r="ND827"/>
      <c r="NE827"/>
      <c r="NF827"/>
      <c r="NG827"/>
      <c r="NH827"/>
      <c r="NI827"/>
      <c r="NJ827"/>
      <c r="NK827"/>
      <c r="NL827"/>
      <c r="NM827"/>
      <c r="NN827"/>
      <c r="NO827"/>
      <c r="NP827"/>
      <c r="NQ827"/>
      <c r="NR827"/>
      <c r="NS827"/>
      <c r="NT827"/>
      <c r="NU827"/>
      <c r="NV827"/>
      <c r="NW827"/>
      <c r="NX827"/>
      <c r="NY827"/>
      <c r="NZ827"/>
      <c r="OA827"/>
      <c r="OB827"/>
      <c r="OC827"/>
      <c r="OD827"/>
      <c r="OE827"/>
      <c r="OF827"/>
      <c r="OG827"/>
      <c r="OH827"/>
      <c r="OI827"/>
      <c r="OJ827"/>
      <c r="OK827"/>
      <c r="OL827"/>
      <c r="OM827"/>
      <c r="ON827"/>
      <c r="OO827"/>
      <c r="OP827"/>
      <c r="OQ827"/>
      <c r="OR827"/>
      <c r="OS827"/>
      <c r="OT827"/>
      <c r="OU827"/>
      <c r="OV827"/>
      <c r="OW827"/>
      <c r="OX827"/>
      <c r="OY827"/>
      <c r="OZ827"/>
      <c r="PA827"/>
      <c r="PB827"/>
      <c r="PC827"/>
      <c r="PD827"/>
      <c r="PE827"/>
      <c r="PF827"/>
      <c r="PG827"/>
      <c r="PH827"/>
      <c r="PI827"/>
      <c r="PJ827"/>
      <c r="PK827"/>
      <c r="PL827"/>
      <c r="PM827"/>
      <c r="PN827"/>
      <c r="PO827"/>
      <c r="PP827"/>
      <c r="PQ827"/>
      <c r="PR827"/>
      <c r="PS827"/>
      <c r="PT827"/>
      <c r="PU827"/>
      <c r="PV827"/>
      <c r="PW827"/>
      <c r="PX827"/>
      <c r="PY827"/>
      <c r="PZ827"/>
      <c r="QA827"/>
      <c r="QB827"/>
      <c r="QC827"/>
      <c r="QD827"/>
      <c r="QE827"/>
      <c r="QF827"/>
      <c r="QG827"/>
      <c r="QH827"/>
      <c r="QI827"/>
      <c r="QJ827"/>
      <c r="QK827"/>
      <c r="QL827"/>
      <c r="QM827"/>
      <c r="QN827"/>
      <c r="QO827"/>
      <c r="QP827"/>
      <c r="QQ827"/>
      <c r="QR827"/>
      <c r="QS827"/>
      <c r="QT827"/>
      <c r="QU827"/>
      <c r="QV827"/>
      <c r="QW827"/>
      <c r="QX827"/>
      <c r="QY827"/>
      <c r="QZ827" t="s">
        <v>797</v>
      </c>
      <c r="RA827"/>
      <c r="RB827">
        <v>2000</v>
      </c>
      <c r="RC827">
        <v>2000</v>
      </c>
      <c r="RD827"/>
      <c r="RE827">
        <v>2000</v>
      </c>
      <c r="RF827">
        <v>0</v>
      </c>
      <c r="RG827">
        <v>0</v>
      </c>
      <c r="RH827"/>
      <c r="RI827" t="s">
        <v>806</v>
      </c>
      <c r="RJ827"/>
      <c r="RK827" t="s">
        <v>817</v>
      </c>
      <c r="RL827" t="s">
        <v>797</v>
      </c>
      <c r="RM827" t="s">
        <v>4541</v>
      </c>
      <c r="RN827">
        <v>1</v>
      </c>
      <c r="RO827">
        <v>1</v>
      </c>
      <c r="RP827">
        <v>0</v>
      </c>
      <c r="RQ827">
        <v>1</v>
      </c>
      <c r="RR827">
        <v>0</v>
      </c>
      <c r="RS827">
        <v>0</v>
      </c>
      <c r="RT827">
        <v>0</v>
      </c>
      <c r="RU827">
        <v>1</v>
      </c>
      <c r="RV827">
        <v>0</v>
      </c>
      <c r="RW827">
        <v>0</v>
      </c>
      <c r="RX827">
        <v>0</v>
      </c>
      <c r="RY827">
        <v>0</v>
      </c>
      <c r="RZ827">
        <v>1</v>
      </c>
      <c r="SA827">
        <v>0</v>
      </c>
      <c r="SB827">
        <v>0</v>
      </c>
      <c r="SC827"/>
      <c r="SD827"/>
      <c r="SE827"/>
      <c r="SF827"/>
      <c r="SG827"/>
      <c r="SH827"/>
      <c r="SI827"/>
      <c r="SJ827"/>
      <c r="SK827"/>
      <c r="SL827"/>
      <c r="SM827"/>
      <c r="SN827"/>
      <c r="SO827"/>
      <c r="SP827"/>
      <c r="SQ827"/>
      <c r="SR827"/>
      <c r="SS827"/>
      <c r="ST827"/>
      <c r="SU827"/>
      <c r="SV827"/>
      <c r="SW827"/>
      <c r="SX827"/>
      <c r="SY827"/>
      <c r="SZ827"/>
      <c r="TA827"/>
      <c r="TB827"/>
      <c r="TC827"/>
      <c r="TD827"/>
      <c r="TE827"/>
      <c r="TF827"/>
      <c r="TG827"/>
      <c r="TH827"/>
      <c r="TI827"/>
      <c r="TJ827" t="s">
        <v>821</v>
      </c>
      <c r="TK827">
        <v>150</v>
      </c>
      <c r="TL827">
        <v>75</v>
      </c>
      <c r="TM827">
        <v>75</v>
      </c>
      <c r="TN827"/>
      <c r="TO827">
        <v>75</v>
      </c>
      <c r="TP827">
        <v>0</v>
      </c>
      <c r="TQ827">
        <v>0</v>
      </c>
      <c r="TR827"/>
      <c r="TS827" t="s">
        <v>806</v>
      </c>
      <c r="TT827"/>
      <c r="TU827" t="s">
        <v>817</v>
      </c>
      <c r="TV827" t="s">
        <v>797</v>
      </c>
      <c r="TW827" t="s">
        <v>834</v>
      </c>
      <c r="TX827">
        <v>1</v>
      </c>
      <c r="TY827">
        <v>1</v>
      </c>
      <c r="TZ827">
        <v>0</v>
      </c>
      <c r="UA827">
        <v>1</v>
      </c>
      <c r="UB827">
        <v>0</v>
      </c>
      <c r="UC827">
        <v>0</v>
      </c>
      <c r="UD827">
        <v>0</v>
      </c>
      <c r="UE827">
        <v>0</v>
      </c>
      <c r="UF827">
        <v>0</v>
      </c>
      <c r="UG827">
        <v>0</v>
      </c>
      <c r="UH827">
        <v>0</v>
      </c>
      <c r="UI827">
        <v>0</v>
      </c>
      <c r="UJ827">
        <v>0</v>
      </c>
      <c r="UK827">
        <v>0</v>
      </c>
      <c r="UL827">
        <v>0</v>
      </c>
      <c r="UM827"/>
      <c r="UN827"/>
      <c r="UO827" t="s">
        <v>797</v>
      </c>
      <c r="UP827"/>
      <c r="UQ827">
        <v>250</v>
      </c>
      <c r="UR827">
        <v>250</v>
      </c>
      <c r="US827"/>
      <c r="UT827">
        <v>250</v>
      </c>
      <c r="UU827">
        <v>0</v>
      </c>
      <c r="UV827">
        <v>0</v>
      </c>
      <c r="UW827"/>
      <c r="UX827" t="s">
        <v>806</v>
      </c>
      <c r="UY827"/>
      <c r="UZ827" t="s">
        <v>817</v>
      </c>
      <c r="VA827" t="s">
        <v>797</v>
      </c>
      <c r="VB827" t="s">
        <v>939</v>
      </c>
      <c r="VC827">
        <v>1</v>
      </c>
      <c r="VD827">
        <v>1</v>
      </c>
      <c r="VE827">
        <v>0</v>
      </c>
      <c r="VF827">
        <v>0</v>
      </c>
      <c r="VG827">
        <v>0</v>
      </c>
      <c r="VH827">
        <v>0</v>
      </c>
      <c r="VI827">
        <v>0</v>
      </c>
      <c r="VJ827">
        <v>0</v>
      </c>
      <c r="VK827">
        <v>0</v>
      </c>
      <c r="VL827">
        <v>0</v>
      </c>
      <c r="VM827">
        <v>0</v>
      </c>
      <c r="VN827">
        <v>0</v>
      </c>
      <c r="VO827">
        <v>1</v>
      </c>
      <c r="VP827">
        <v>0</v>
      </c>
      <c r="VQ827">
        <v>0</v>
      </c>
      <c r="VR827"/>
      <c r="VS827"/>
      <c r="VT827" t="s">
        <v>797</v>
      </c>
      <c r="VU827"/>
      <c r="VV827">
        <v>1500</v>
      </c>
      <c r="VW827">
        <v>1500</v>
      </c>
      <c r="VX827"/>
      <c r="VY827">
        <v>1500</v>
      </c>
      <c r="VZ827">
        <v>0</v>
      </c>
      <c r="WA827">
        <v>0</v>
      </c>
      <c r="WB827"/>
      <c r="WC827" t="s">
        <v>806</v>
      </c>
      <c r="WD827"/>
      <c r="WE827" t="s">
        <v>817</v>
      </c>
      <c r="WF827" t="s">
        <v>797</v>
      </c>
      <c r="WG827" t="s">
        <v>937</v>
      </c>
      <c r="WH827">
        <v>1</v>
      </c>
      <c r="WI827">
        <v>1</v>
      </c>
      <c r="WJ827">
        <v>0</v>
      </c>
      <c r="WK827">
        <v>1</v>
      </c>
      <c r="WL827">
        <v>0</v>
      </c>
      <c r="WM827">
        <v>0</v>
      </c>
      <c r="WN827">
        <v>0</v>
      </c>
      <c r="WO827">
        <v>0</v>
      </c>
      <c r="WP827">
        <v>0</v>
      </c>
      <c r="WQ827">
        <v>0</v>
      </c>
      <c r="WR827">
        <v>0</v>
      </c>
      <c r="WS827">
        <v>0</v>
      </c>
      <c r="WT827">
        <v>1</v>
      </c>
      <c r="WU827">
        <v>0</v>
      </c>
      <c r="WV827">
        <v>0</v>
      </c>
      <c r="WW827"/>
      <c r="WX827"/>
      <c r="WY827" t="s">
        <v>797</v>
      </c>
      <c r="WZ827"/>
      <c r="XA827">
        <v>1500</v>
      </c>
      <c r="XB827">
        <v>1500</v>
      </c>
      <c r="XC827"/>
      <c r="XD827">
        <v>4000</v>
      </c>
      <c r="XE827">
        <v>-62.5</v>
      </c>
      <c r="XF827">
        <v>-2500</v>
      </c>
      <c r="XG827" t="s">
        <v>4538</v>
      </c>
      <c r="XH827" t="s">
        <v>806</v>
      </c>
      <c r="XI827"/>
      <c r="XJ827" t="s">
        <v>817</v>
      </c>
      <c r="XK827" t="s">
        <v>797</v>
      </c>
      <c r="XL827" t="s">
        <v>828</v>
      </c>
      <c r="XM827">
        <v>1</v>
      </c>
      <c r="XN827">
        <v>1</v>
      </c>
      <c r="XO827">
        <v>0</v>
      </c>
      <c r="XP827">
        <v>0</v>
      </c>
      <c r="XQ827">
        <v>0</v>
      </c>
      <c r="XR827">
        <v>0</v>
      </c>
      <c r="XS827">
        <v>0</v>
      </c>
      <c r="XT827">
        <v>0</v>
      </c>
      <c r="XU827">
        <v>0</v>
      </c>
      <c r="XV827">
        <v>0</v>
      </c>
      <c r="XW827">
        <v>0</v>
      </c>
      <c r="XX827">
        <v>0</v>
      </c>
      <c r="XY827">
        <v>0</v>
      </c>
      <c r="XZ827">
        <v>0</v>
      </c>
      <c r="YA827">
        <v>0</v>
      </c>
      <c r="YB827"/>
      <c r="YC827"/>
      <c r="YD827"/>
      <c r="YE827"/>
      <c r="YF827"/>
      <c r="YG827"/>
      <c r="YH827"/>
      <c r="YI827"/>
      <c r="YJ827"/>
      <c r="YK827"/>
      <c r="YL827"/>
      <c r="YM827"/>
      <c r="YN827"/>
      <c r="YO827"/>
      <c r="YP827"/>
      <c r="YQ827"/>
      <c r="YR827"/>
      <c r="YS827"/>
      <c r="YT827"/>
      <c r="YU827"/>
      <c r="YV827"/>
      <c r="YW827"/>
      <c r="YX827"/>
      <c r="YY827"/>
      <c r="YZ827"/>
      <c r="ZA827"/>
      <c r="ZB827"/>
      <c r="ZC827"/>
      <c r="ZD827"/>
      <c r="ZE827"/>
      <c r="ZF827"/>
      <c r="ZG827"/>
      <c r="ZH827"/>
      <c r="ZI827"/>
      <c r="ZJ827"/>
      <c r="ZK827"/>
      <c r="ZL827"/>
      <c r="ZM827"/>
      <c r="ZN827"/>
      <c r="ZO827"/>
      <c r="ZP827"/>
      <c r="ZQ827"/>
      <c r="ZR827"/>
      <c r="ZS827"/>
      <c r="ZT827"/>
      <c r="ZU827"/>
      <c r="ZV827"/>
      <c r="ZW827"/>
      <c r="ZX827"/>
      <c r="ZY827"/>
      <c r="ZZ827"/>
      <c r="AAA827"/>
      <c r="AAB827"/>
      <c r="AAC827"/>
      <c r="AAD827"/>
      <c r="AAE827"/>
      <c r="AAF827"/>
      <c r="AAG827"/>
      <c r="AAH827"/>
      <c r="AAI827"/>
      <c r="AAJ827"/>
      <c r="AAK827"/>
      <c r="AAL827"/>
      <c r="AAM827"/>
      <c r="AAN827"/>
      <c r="AAO827"/>
      <c r="AAP827"/>
      <c r="AAQ827"/>
      <c r="AAR827"/>
      <c r="AAS827"/>
      <c r="AAT827"/>
      <c r="AAU827"/>
      <c r="AAV827" t="s">
        <v>816</v>
      </c>
      <c r="AAW827"/>
      <c r="AAX827"/>
      <c r="AAY827"/>
      <c r="AAZ827"/>
      <c r="ABA827"/>
      <c r="ABB827"/>
      <c r="ABC827"/>
      <c r="ABD827"/>
      <c r="ABE827"/>
      <c r="ABF827"/>
      <c r="ABG827"/>
      <c r="ABH827" t="s">
        <v>816</v>
      </c>
      <c r="ABI827"/>
      <c r="ABJ827"/>
      <c r="ABK827"/>
      <c r="ABL827"/>
      <c r="ABM827"/>
      <c r="ABN827"/>
      <c r="ABO827"/>
      <c r="ABP827"/>
      <c r="ABQ827" t="s">
        <v>797</v>
      </c>
      <c r="ABR827" t="s">
        <v>2512</v>
      </c>
      <c r="ABS827">
        <v>1</v>
      </c>
      <c r="ABT827">
        <v>0</v>
      </c>
      <c r="ABU827">
        <v>0</v>
      </c>
      <c r="ABV827">
        <v>0</v>
      </c>
      <c r="ABW827">
        <v>0</v>
      </c>
      <c r="ABX827">
        <v>0</v>
      </c>
      <c r="ABY827">
        <v>0</v>
      </c>
      <c r="ABZ827">
        <v>1</v>
      </c>
      <c r="ACA827">
        <v>0</v>
      </c>
      <c r="ACB827">
        <v>0</v>
      </c>
      <c r="ACC827"/>
      <c r="ACD827" t="s">
        <v>797</v>
      </c>
      <c r="ACE827" t="s">
        <v>2512</v>
      </c>
      <c r="ACF827">
        <v>1</v>
      </c>
      <c r="ACG827">
        <v>0</v>
      </c>
      <c r="ACH827">
        <v>0</v>
      </c>
      <c r="ACI827">
        <v>0</v>
      </c>
      <c r="ACJ827">
        <v>0</v>
      </c>
      <c r="ACK827">
        <v>0</v>
      </c>
      <c r="ACL827">
        <v>0</v>
      </c>
      <c r="ACM827">
        <v>1</v>
      </c>
      <c r="ACN827">
        <v>0</v>
      </c>
      <c r="ACO827">
        <v>0</v>
      </c>
      <c r="ACP827"/>
      <c r="ACQ827"/>
      <c r="ACR827">
        <v>371484800</v>
      </c>
      <c r="ACS827" s="396">
        <v>44904.322592592587</v>
      </c>
      <c r="ACT827"/>
      <c r="ACU827"/>
      <c r="ACV827" t="s">
        <v>801</v>
      </c>
      <c r="ACW827"/>
      <c r="ACX827"/>
      <c r="ACY827">
        <v>827</v>
      </c>
    </row>
    <row r="828" spans="1:779" s="82" customFormat="1" x14ac:dyDescent="0.3">
      <c r="A828" t="s">
        <v>4542</v>
      </c>
      <c r="B828" s="396">
        <v>44904.28962092592</v>
      </c>
      <c r="C828" s="396">
        <v>44904.291459375003</v>
      </c>
      <c r="D828" s="396">
        <v>44904</v>
      </c>
      <c r="E828" t="s">
        <v>932</v>
      </c>
      <c r="F828" s="396">
        <v>44904</v>
      </c>
      <c r="G828" t="s">
        <v>813</v>
      </c>
      <c r="H828" t="s">
        <v>922</v>
      </c>
      <c r="I828" t="s">
        <v>922</v>
      </c>
      <c r="J828" t="s">
        <v>922</v>
      </c>
      <c r="K828" t="s">
        <v>795</v>
      </c>
      <c r="L828" t="s">
        <v>804</v>
      </c>
      <c r="M828">
        <v>0</v>
      </c>
      <c r="N828">
        <v>0</v>
      </c>
      <c r="O828">
        <v>0</v>
      </c>
      <c r="P828">
        <v>0</v>
      </c>
      <c r="Q828">
        <v>0</v>
      </c>
      <c r="R828">
        <v>0</v>
      </c>
      <c r="S828">
        <v>1</v>
      </c>
      <c r="T828">
        <v>0</v>
      </c>
      <c r="U828">
        <v>0</v>
      </c>
      <c r="V828">
        <v>0</v>
      </c>
      <c r="W828">
        <v>0</v>
      </c>
      <c r="X828">
        <v>0</v>
      </c>
      <c r="Y828">
        <v>0</v>
      </c>
      <c r="Z828">
        <v>0</v>
      </c>
      <c r="AA828">
        <v>0</v>
      </c>
      <c r="AB828">
        <v>0</v>
      </c>
      <c r="AC828">
        <v>0</v>
      </c>
      <c r="AD828">
        <v>0</v>
      </c>
      <c r="AE828">
        <v>0</v>
      </c>
      <c r="AF828">
        <v>0</v>
      </c>
      <c r="AG828">
        <v>0</v>
      </c>
      <c r="AH828">
        <v>0</v>
      </c>
      <c r="AI828">
        <v>0</v>
      </c>
      <c r="AJ828"/>
      <c r="AK828"/>
      <c r="AL828"/>
      <c r="AM828"/>
      <c r="AN828"/>
      <c r="AO828"/>
      <c r="AP828"/>
      <c r="AQ828"/>
      <c r="AR828"/>
      <c r="AS828"/>
      <c r="AT828"/>
      <c r="AU828"/>
      <c r="AV828"/>
      <c r="AW828"/>
      <c r="AX828"/>
      <c r="AY828"/>
      <c r="AZ828"/>
      <c r="BA828"/>
      <c r="BB828"/>
      <c r="BC828"/>
      <c r="BD828"/>
      <c r="BE828"/>
      <c r="BF828"/>
      <c r="BG828"/>
      <c r="BH828"/>
      <c r="BI828"/>
      <c r="BJ828"/>
      <c r="BK828"/>
      <c r="BL828"/>
      <c r="BM828"/>
      <c r="BN828"/>
      <c r="BO828"/>
      <c r="BP828"/>
      <c r="BQ828"/>
      <c r="BR828"/>
      <c r="BS828"/>
      <c r="BT828"/>
      <c r="BU828"/>
      <c r="BV828"/>
      <c r="BW828"/>
      <c r="BX828"/>
      <c r="BY828"/>
      <c r="BZ828"/>
      <c r="CA828"/>
      <c r="CB828"/>
      <c r="CC828"/>
      <c r="CD828"/>
      <c r="CE828"/>
      <c r="CF828"/>
      <c r="CG828"/>
      <c r="CH828"/>
      <c r="CI828"/>
      <c r="CJ828"/>
      <c r="CK828"/>
      <c r="CL828"/>
      <c r="CM828"/>
      <c r="CN828"/>
      <c r="CO828"/>
      <c r="CP828"/>
      <c r="CQ828"/>
      <c r="CR828"/>
      <c r="CS828"/>
      <c r="CT828"/>
      <c r="CU828"/>
      <c r="CV828"/>
      <c r="CW828"/>
      <c r="CX828"/>
      <c r="CY828"/>
      <c r="CZ828"/>
      <c r="DA828"/>
      <c r="DB828"/>
      <c r="DC828"/>
      <c r="DD828"/>
      <c r="DE828"/>
      <c r="DF828"/>
      <c r="DG828"/>
      <c r="DH828"/>
      <c r="DI828"/>
      <c r="DJ828"/>
      <c r="DK828"/>
      <c r="DL828"/>
      <c r="DM828"/>
      <c r="DN828"/>
      <c r="DO828"/>
      <c r="DP828"/>
      <c r="DQ828"/>
      <c r="DR828"/>
      <c r="DS828"/>
      <c r="DT828"/>
      <c r="DU828"/>
      <c r="DV828"/>
      <c r="DW828"/>
      <c r="DX828"/>
      <c r="DY828"/>
      <c r="DZ828"/>
      <c r="EA828"/>
      <c r="EB828"/>
      <c r="EC828"/>
      <c r="ED828"/>
      <c r="EE828"/>
      <c r="EF828"/>
      <c r="EG828"/>
      <c r="EH828"/>
      <c r="EI828"/>
      <c r="EJ828"/>
      <c r="EK828"/>
      <c r="EL828"/>
      <c r="EM828"/>
      <c r="EN828"/>
      <c r="EO828"/>
      <c r="EP828"/>
      <c r="EQ828"/>
      <c r="ER828"/>
      <c r="ES828"/>
      <c r="ET828"/>
      <c r="EU828"/>
      <c r="EV828"/>
      <c r="EW828"/>
      <c r="EX828"/>
      <c r="EY828"/>
      <c r="EZ828"/>
      <c r="FA828"/>
      <c r="FB828"/>
      <c r="FC828"/>
      <c r="FD828"/>
      <c r="FE828"/>
      <c r="FF828"/>
      <c r="FG828"/>
      <c r="FH828"/>
      <c r="FI828"/>
      <c r="FJ828"/>
      <c r="FK828"/>
      <c r="FL828"/>
      <c r="FM828"/>
      <c r="FN828"/>
      <c r="FO828"/>
      <c r="FP828"/>
      <c r="FQ828"/>
      <c r="FR828"/>
      <c r="FS828"/>
      <c r="FT828"/>
      <c r="FU828"/>
      <c r="FV828"/>
      <c r="FW828"/>
      <c r="FX828"/>
      <c r="FY828"/>
      <c r="FZ828"/>
      <c r="GA828"/>
      <c r="GB828"/>
      <c r="GC828"/>
      <c r="GD828"/>
      <c r="GE828"/>
      <c r="GF828"/>
      <c r="GG828"/>
      <c r="GH828"/>
      <c r="GI828"/>
      <c r="GJ828"/>
      <c r="GK828"/>
      <c r="GL828"/>
      <c r="GM828"/>
      <c r="GN828"/>
      <c r="GO828"/>
      <c r="GP828"/>
      <c r="GQ828"/>
      <c r="GR828"/>
      <c r="GS828"/>
      <c r="GT828"/>
      <c r="GU828"/>
      <c r="GV828"/>
      <c r="GW828"/>
      <c r="GX828"/>
      <c r="GY828"/>
      <c r="GZ828"/>
      <c r="HA828"/>
      <c r="HB828"/>
      <c r="HC828"/>
      <c r="HD828"/>
      <c r="HE828"/>
      <c r="HF828"/>
      <c r="HG828"/>
      <c r="HH828"/>
      <c r="HI828"/>
      <c r="HJ828"/>
      <c r="HK828"/>
      <c r="HL828" t="s">
        <v>797</v>
      </c>
      <c r="HM828"/>
      <c r="HN828">
        <v>4500</v>
      </c>
      <c r="HO828">
        <v>4500</v>
      </c>
      <c r="HP828"/>
      <c r="HQ828">
        <v>4000</v>
      </c>
      <c r="HR828">
        <v>12.5</v>
      </c>
      <c r="HS828">
        <v>500</v>
      </c>
      <c r="HT828" t="s">
        <v>4543</v>
      </c>
      <c r="HU828" t="s">
        <v>806</v>
      </c>
      <c r="HV828"/>
      <c r="HW828" t="s">
        <v>817</v>
      </c>
      <c r="HX828" t="s">
        <v>797</v>
      </c>
      <c r="HY828" t="s">
        <v>4544</v>
      </c>
      <c r="HZ828">
        <v>1</v>
      </c>
      <c r="IA828">
        <v>1</v>
      </c>
      <c r="IB828">
        <v>0</v>
      </c>
      <c r="IC828">
        <v>0</v>
      </c>
      <c r="ID828">
        <v>0</v>
      </c>
      <c r="IE828">
        <v>0</v>
      </c>
      <c r="IF828">
        <v>0</v>
      </c>
      <c r="IG828">
        <v>0</v>
      </c>
      <c r="IH828">
        <v>1</v>
      </c>
      <c r="II828">
        <v>1</v>
      </c>
      <c r="IJ828">
        <v>0</v>
      </c>
      <c r="IK828">
        <v>0</v>
      </c>
      <c r="IL828">
        <v>0</v>
      </c>
      <c r="IM828">
        <v>0</v>
      </c>
      <c r="IN828">
        <v>0</v>
      </c>
      <c r="IO828"/>
      <c r="IP828"/>
      <c r="IQ828"/>
      <c r="IR828"/>
      <c r="IS828"/>
      <c r="IT828"/>
      <c r="IU828"/>
      <c r="IV828"/>
      <c r="IW828"/>
      <c r="IX828"/>
      <c r="IY828"/>
      <c r="IZ828"/>
      <c r="JA828"/>
      <c r="JB828"/>
      <c r="JC828"/>
      <c r="JD828"/>
      <c r="JE828"/>
      <c r="JF828"/>
      <c r="JG828"/>
      <c r="JH828"/>
      <c r="JI828"/>
      <c r="JJ828"/>
      <c r="JK828"/>
      <c r="JL828"/>
      <c r="JM828"/>
      <c r="JN828"/>
      <c r="JO828"/>
      <c r="JP828"/>
      <c r="JQ828"/>
      <c r="JR828"/>
      <c r="JS828"/>
      <c r="JT828"/>
      <c r="JU828"/>
      <c r="JV828"/>
      <c r="JW828"/>
      <c r="JX828"/>
      <c r="JY828"/>
      <c r="JZ828"/>
      <c r="KA828"/>
      <c r="KB828"/>
      <c r="KC828"/>
      <c r="KD828"/>
      <c r="KE828"/>
      <c r="KF828"/>
      <c r="KG828"/>
      <c r="KH828"/>
      <c r="KI828"/>
      <c r="KJ828"/>
      <c r="KK828"/>
      <c r="KL828"/>
      <c r="KM828"/>
      <c r="KN828"/>
      <c r="KO828"/>
      <c r="KP828"/>
      <c r="KQ828"/>
      <c r="KR828"/>
      <c r="KS828"/>
      <c r="KT828"/>
      <c r="KU828"/>
      <c r="KV828"/>
      <c r="KW828"/>
      <c r="KX828"/>
      <c r="KY828"/>
      <c r="KZ828"/>
      <c r="LA828"/>
      <c r="LB828"/>
      <c r="LC828"/>
      <c r="LD828"/>
      <c r="LE828"/>
      <c r="LF828"/>
      <c r="LG828"/>
      <c r="LH828"/>
      <c r="LI828"/>
      <c r="LJ828"/>
      <c r="LK828"/>
      <c r="LL828"/>
      <c r="LM828"/>
      <c r="LN828"/>
      <c r="LO828"/>
      <c r="LP828"/>
      <c r="LQ828"/>
      <c r="LR828"/>
      <c r="LS828"/>
      <c r="LT828"/>
      <c r="LU828"/>
      <c r="LV828"/>
      <c r="LW828"/>
      <c r="LX828"/>
      <c r="LY828"/>
      <c r="LZ828"/>
      <c r="MA828"/>
      <c r="MB828"/>
      <c r="MC828"/>
      <c r="MD828"/>
      <c r="ME828"/>
      <c r="MF828"/>
      <c r="MG828"/>
      <c r="MH828"/>
      <c r="MI828"/>
      <c r="MJ828"/>
      <c r="MK828"/>
      <c r="ML828"/>
      <c r="MM828"/>
      <c r="MN828"/>
      <c r="MO828"/>
      <c r="MP828"/>
      <c r="MQ828"/>
      <c r="MR828"/>
      <c r="MS828"/>
      <c r="MT828"/>
      <c r="MU828"/>
      <c r="MV828"/>
      <c r="MW828"/>
      <c r="MX828"/>
      <c r="MY828"/>
      <c r="MZ828"/>
      <c r="NA828"/>
      <c r="NB828"/>
      <c r="NC828"/>
      <c r="ND828"/>
      <c r="NE828"/>
      <c r="NF828"/>
      <c r="NG828"/>
      <c r="NH828"/>
      <c r="NI828"/>
      <c r="NJ828"/>
      <c r="NK828"/>
      <c r="NL828"/>
      <c r="NM828"/>
      <c r="NN828"/>
      <c r="NO828"/>
      <c r="NP828"/>
      <c r="NQ828"/>
      <c r="NR828"/>
      <c r="NS828"/>
      <c r="NT828"/>
      <c r="NU828"/>
      <c r="NV828"/>
      <c r="NW828"/>
      <c r="NX828"/>
      <c r="NY828"/>
      <c r="NZ828"/>
      <c r="OA828"/>
      <c r="OB828"/>
      <c r="OC828"/>
      <c r="OD828"/>
      <c r="OE828"/>
      <c r="OF828"/>
      <c r="OG828"/>
      <c r="OH828"/>
      <c r="OI828"/>
      <c r="OJ828"/>
      <c r="OK828"/>
      <c r="OL828"/>
      <c r="OM828"/>
      <c r="ON828"/>
      <c r="OO828"/>
      <c r="OP828"/>
      <c r="OQ828"/>
      <c r="OR828"/>
      <c r="OS828"/>
      <c r="OT828"/>
      <c r="OU828"/>
      <c r="OV828"/>
      <c r="OW828"/>
      <c r="OX828"/>
      <c r="OY828"/>
      <c r="OZ828"/>
      <c r="PA828"/>
      <c r="PB828"/>
      <c r="PC828"/>
      <c r="PD828"/>
      <c r="PE828"/>
      <c r="PF828"/>
      <c r="PG828"/>
      <c r="PH828"/>
      <c r="PI828"/>
      <c r="PJ828"/>
      <c r="PK828"/>
      <c r="PL828"/>
      <c r="PM828"/>
      <c r="PN828"/>
      <c r="PO828"/>
      <c r="PP828"/>
      <c r="PQ828"/>
      <c r="PR828"/>
      <c r="PS828"/>
      <c r="PT828"/>
      <c r="PU828"/>
      <c r="PV828"/>
      <c r="PW828"/>
      <c r="PX828"/>
      <c r="PY828"/>
      <c r="PZ828"/>
      <c r="QA828"/>
      <c r="QB828"/>
      <c r="QC828"/>
      <c r="QD828"/>
      <c r="QE828"/>
      <c r="QF828"/>
      <c r="QG828"/>
      <c r="QH828"/>
      <c r="QI828"/>
      <c r="QJ828"/>
      <c r="QK828"/>
      <c r="QL828"/>
      <c r="QM828"/>
      <c r="QN828"/>
      <c r="QO828"/>
      <c r="QP828"/>
      <c r="QQ828"/>
      <c r="QR828"/>
      <c r="QS828"/>
      <c r="QT828"/>
      <c r="QU828"/>
      <c r="QV828"/>
      <c r="QW828"/>
      <c r="QX828"/>
      <c r="QY828"/>
      <c r="QZ828"/>
      <c r="RA828"/>
      <c r="RB828"/>
      <c r="RC828"/>
      <c r="RD828"/>
      <c r="RE828"/>
      <c r="RF828"/>
      <c r="RG828"/>
      <c r="RH828"/>
      <c r="RI828"/>
      <c r="RJ828"/>
      <c r="RK828"/>
      <c r="RL828"/>
      <c r="RM828"/>
      <c r="RN828"/>
      <c r="RO828"/>
      <c r="RP828"/>
      <c r="RQ828"/>
      <c r="RR828"/>
      <c r="RS828"/>
      <c r="RT828"/>
      <c r="RU828"/>
      <c r="RV828"/>
      <c r="RW828"/>
      <c r="RX828"/>
      <c r="RY828"/>
      <c r="RZ828"/>
      <c r="SA828"/>
      <c r="SB828"/>
      <c r="SC828"/>
      <c r="SD828"/>
      <c r="SE828"/>
      <c r="SF828"/>
      <c r="SG828"/>
      <c r="SH828"/>
      <c r="SI828"/>
      <c r="SJ828"/>
      <c r="SK828"/>
      <c r="SL828"/>
      <c r="SM828"/>
      <c r="SN828"/>
      <c r="SO828"/>
      <c r="SP828"/>
      <c r="SQ828"/>
      <c r="SR828"/>
      <c r="SS828"/>
      <c r="ST828"/>
      <c r="SU828"/>
      <c r="SV828"/>
      <c r="SW828"/>
      <c r="SX828"/>
      <c r="SY828"/>
      <c r="SZ828"/>
      <c r="TA828"/>
      <c r="TB828"/>
      <c r="TC828"/>
      <c r="TD828"/>
      <c r="TE828"/>
      <c r="TF828"/>
      <c r="TG828"/>
      <c r="TH828"/>
      <c r="TI828"/>
      <c r="TJ828"/>
      <c r="TK828"/>
      <c r="TL828"/>
      <c r="TM828"/>
      <c r="TN828"/>
      <c r="TO828"/>
      <c r="TP828"/>
      <c r="TQ828"/>
      <c r="TR828"/>
      <c r="TS828"/>
      <c r="TT828"/>
      <c r="TU828"/>
      <c r="TV828"/>
      <c r="TW828"/>
      <c r="TX828"/>
      <c r="TY828"/>
      <c r="TZ828"/>
      <c r="UA828"/>
      <c r="UB828"/>
      <c r="UC828"/>
      <c r="UD828"/>
      <c r="UE828"/>
      <c r="UF828"/>
      <c r="UG828"/>
      <c r="UH828"/>
      <c r="UI828"/>
      <c r="UJ828"/>
      <c r="UK828"/>
      <c r="UL828"/>
      <c r="UM828"/>
      <c r="UN828"/>
      <c r="UO828"/>
      <c r="UP828"/>
      <c r="UQ828"/>
      <c r="UR828"/>
      <c r="US828"/>
      <c r="UT828"/>
      <c r="UU828"/>
      <c r="UV828"/>
      <c r="UW828"/>
      <c r="UX828"/>
      <c r="UY828"/>
      <c r="UZ828"/>
      <c r="VA828"/>
      <c r="VB828"/>
      <c r="VC828"/>
      <c r="VD828"/>
      <c r="VE828"/>
      <c r="VF828"/>
      <c r="VG828"/>
      <c r="VH828"/>
      <c r="VI828"/>
      <c r="VJ828"/>
      <c r="VK828"/>
      <c r="VL828"/>
      <c r="VM828"/>
      <c r="VN828"/>
      <c r="VO828"/>
      <c r="VP828"/>
      <c r="VQ828"/>
      <c r="VR828"/>
      <c r="VS828"/>
      <c r="VT828"/>
      <c r="VU828"/>
      <c r="VV828"/>
      <c r="VW828"/>
      <c r="VX828"/>
      <c r="VY828"/>
      <c r="VZ828"/>
      <c r="WA828"/>
      <c r="WB828"/>
      <c r="WC828"/>
      <c r="WD828"/>
      <c r="WE828"/>
      <c r="WF828"/>
      <c r="WG828"/>
      <c r="WH828"/>
      <c r="WI828"/>
      <c r="WJ828"/>
      <c r="WK828"/>
      <c r="WL828"/>
      <c r="WM828"/>
      <c r="WN828"/>
      <c r="WO828"/>
      <c r="WP828"/>
      <c r="WQ828"/>
      <c r="WR828"/>
      <c r="WS828"/>
      <c r="WT828"/>
      <c r="WU828"/>
      <c r="WV828"/>
      <c r="WW828"/>
      <c r="WX828"/>
      <c r="WY828"/>
      <c r="WZ828"/>
      <c r="XA828"/>
      <c r="XB828"/>
      <c r="XC828"/>
      <c r="XD828"/>
      <c r="XE828"/>
      <c r="XF828"/>
      <c r="XG828"/>
      <c r="XH828"/>
      <c r="XI828"/>
      <c r="XJ828"/>
      <c r="XK828"/>
      <c r="XL828"/>
      <c r="XM828"/>
      <c r="XN828"/>
      <c r="XO828"/>
      <c r="XP828"/>
      <c r="XQ828"/>
      <c r="XR828"/>
      <c r="XS828"/>
      <c r="XT828"/>
      <c r="XU828"/>
      <c r="XV828"/>
      <c r="XW828"/>
      <c r="XX828"/>
      <c r="XY828"/>
      <c r="XZ828"/>
      <c r="YA828"/>
      <c r="YB828"/>
      <c r="YC828"/>
      <c r="YD828"/>
      <c r="YE828"/>
      <c r="YF828"/>
      <c r="YG828"/>
      <c r="YH828"/>
      <c r="YI828"/>
      <c r="YJ828"/>
      <c r="YK828"/>
      <c r="YL828"/>
      <c r="YM828"/>
      <c r="YN828"/>
      <c r="YO828"/>
      <c r="YP828"/>
      <c r="YQ828"/>
      <c r="YR828"/>
      <c r="YS828"/>
      <c r="YT828"/>
      <c r="YU828"/>
      <c r="YV828"/>
      <c r="YW828"/>
      <c r="YX828"/>
      <c r="YY828"/>
      <c r="YZ828"/>
      <c r="ZA828"/>
      <c r="ZB828"/>
      <c r="ZC828"/>
      <c r="ZD828"/>
      <c r="ZE828"/>
      <c r="ZF828"/>
      <c r="ZG828"/>
      <c r="ZH828"/>
      <c r="ZI828"/>
      <c r="ZJ828"/>
      <c r="ZK828"/>
      <c r="ZL828"/>
      <c r="ZM828"/>
      <c r="ZN828"/>
      <c r="ZO828"/>
      <c r="ZP828"/>
      <c r="ZQ828"/>
      <c r="ZR828"/>
      <c r="ZS828"/>
      <c r="ZT828"/>
      <c r="ZU828"/>
      <c r="ZV828"/>
      <c r="ZW828"/>
      <c r="ZX828"/>
      <c r="ZY828"/>
      <c r="ZZ828"/>
      <c r="AAA828"/>
      <c r="AAB828"/>
      <c r="AAC828"/>
      <c r="AAD828"/>
      <c r="AAE828"/>
      <c r="AAF828"/>
      <c r="AAG828"/>
      <c r="AAH828"/>
      <c r="AAI828"/>
      <c r="AAJ828"/>
      <c r="AAK828"/>
      <c r="AAL828"/>
      <c r="AAM828"/>
      <c r="AAN828"/>
      <c r="AAO828"/>
      <c r="AAP828"/>
      <c r="AAQ828"/>
      <c r="AAR828"/>
      <c r="AAS828"/>
      <c r="AAT828"/>
      <c r="AAU828"/>
      <c r="AAV828" t="s">
        <v>816</v>
      </c>
      <c r="AAW828"/>
      <c r="AAX828"/>
      <c r="AAY828"/>
      <c r="AAZ828"/>
      <c r="ABA828"/>
      <c r="ABB828"/>
      <c r="ABC828"/>
      <c r="ABD828"/>
      <c r="ABE828"/>
      <c r="ABF828"/>
      <c r="ABG828"/>
      <c r="ABH828" t="s">
        <v>816</v>
      </c>
      <c r="ABI828"/>
      <c r="ABJ828"/>
      <c r="ABK828"/>
      <c r="ABL828"/>
      <c r="ABM828"/>
      <c r="ABN828"/>
      <c r="ABO828"/>
      <c r="ABP828"/>
      <c r="ABQ828" t="s">
        <v>797</v>
      </c>
      <c r="ABR828" t="s">
        <v>2512</v>
      </c>
      <c r="ABS828">
        <v>1</v>
      </c>
      <c r="ABT828">
        <v>0</v>
      </c>
      <c r="ABU828">
        <v>0</v>
      </c>
      <c r="ABV828">
        <v>0</v>
      </c>
      <c r="ABW828">
        <v>0</v>
      </c>
      <c r="ABX828">
        <v>0</v>
      </c>
      <c r="ABY828">
        <v>0</v>
      </c>
      <c r="ABZ828">
        <v>1</v>
      </c>
      <c r="ACA828">
        <v>0</v>
      </c>
      <c r="ACB828">
        <v>0</v>
      </c>
      <c r="ACC828"/>
      <c r="ACD828" t="s">
        <v>816</v>
      </c>
      <c r="ACE828"/>
      <c r="ACF828"/>
      <c r="ACG828"/>
      <c r="ACH828"/>
      <c r="ACI828"/>
      <c r="ACJ828"/>
      <c r="ACK828"/>
      <c r="ACL828"/>
      <c r="ACM828"/>
      <c r="ACN828"/>
      <c r="ACO828"/>
      <c r="ACP828"/>
      <c r="ACQ828"/>
      <c r="ACR828">
        <v>371484806</v>
      </c>
      <c r="ACS828" s="396">
        <v>44904.322615740741</v>
      </c>
      <c r="ACT828"/>
      <c r="ACU828"/>
      <c r="ACV828" t="s">
        <v>801</v>
      </c>
      <c r="ACW828"/>
      <c r="ACX828"/>
      <c r="ACY828">
        <v>828</v>
      </c>
    </row>
    <row r="829" spans="1:779" s="82" customFormat="1" x14ac:dyDescent="0.3">
      <c r="A829" t="s">
        <v>4545</v>
      </c>
      <c r="B829" s="396">
        <v>44904.291510219897</v>
      </c>
      <c r="C829" s="396">
        <v>44904.294052268517</v>
      </c>
      <c r="D829" s="396">
        <v>44904</v>
      </c>
      <c r="E829" t="s">
        <v>932</v>
      </c>
      <c r="F829" s="396">
        <v>44895</v>
      </c>
      <c r="G829" t="s">
        <v>813</v>
      </c>
      <c r="H829" t="s">
        <v>922</v>
      </c>
      <c r="I829" t="s">
        <v>922</v>
      </c>
      <c r="J829" t="s">
        <v>922</v>
      </c>
      <c r="K829" t="s">
        <v>795</v>
      </c>
      <c r="L829" t="s">
        <v>953</v>
      </c>
      <c r="M829">
        <v>0</v>
      </c>
      <c r="N829">
        <v>0</v>
      </c>
      <c r="O829">
        <v>0</v>
      </c>
      <c r="P829">
        <v>0</v>
      </c>
      <c r="Q829">
        <v>0</v>
      </c>
      <c r="R829">
        <v>0</v>
      </c>
      <c r="S829">
        <v>0</v>
      </c>
      <c r="T829">
        <v>0</v>
      </c>
      <c r="U829">
        <v>1</v>
      </c>
      <c r="V829">
        <v>1</v>
      </c>
      <c r="W829">
        <v>0</v>
      </c>
      <c r="X829">
        <v>0</v>
      </c>
      <c r="Y829">
        <v>0</v>
      </c>
      <c r="Z829">
        <v>0</v>
      </c>
      <c r="AA829">
        <v>0</v>
      </c>
      <c r="AB829">
        <v>0</v>
      </c>
      <c r="AC829">
        <v>0</v>
      </c>
      <c r="AD829">
        <v>0</v>
      </c>
      <c r="AE829">
        <v>0</v>
      </c>
      <c r="AF829">
        <v>0</v>
      </c>
      <c r="AG829">
        <v>0</v>
      </c>
      <c r="AH829">
        <v>0</v>
      </c>
      <c r="AI829">
        <v>0</v>
      </c>
      <c r="AJ829"/>
      <c r="AK829"/>
      <c r="AL829"/>
      <c r="AM829"/>
      <c r="AN829"/>
      <c r="AO829"/>
      <c r="AP829"/>
      <c r="AQ829"/>
      <c r="AR829"/>
      <c r="AS829"/>
      <c r="AT829"/>
      <c r="AU829"/>
      <c r="AV829"/>
      <c r="AW829"/>
      <c r="AX829"/>
      <c r="AY829"/>
      <c r="AZ829"/>
      <c r="BA829"/>
      <c r="BB829"/>
      <c r="BC829"/>
      <c r="BD829"/>
      <c r="BE829"/>
      <c r="BF829"/>
      <c r="BG829"/>
      <c r="BH829"/>
      <c r="BI829"/>
      <c r="BJ829"/>
      <c r="BK829"/>
      <c r="BL829"/>
      <c r="BM829"/>
      <c r="BN829"/>
      <c r="BO829"/>
      <c r="BP829"/>
      <c r="BQ829"/>
      <c r="BR829"/>
      <c r="BS829"/>
      <c r="BT829"/>
      <c r="BU829"/>
      <c r="BV829"/>
      <c r="BW829"/>
      <c r="BX829"/>
      <c r="BY829"/>
      <c r="BZ829"/>
      <c r="CA829"/>
      <c r="CB829"/>
      <c r="CC829"/>
      <c r="CD829"/>
      <c r="CE829"/>
      <c r="CF829"/>
      <c r="CG829"/>
      <c r="CH829"/>
      <c r="CI829"/>
      <c r="CJ829"/>
      <c r="CK829"/>
      <c r="CL829"/>
      <c r="CM829"/>
      <c r="CN829"/>
      <c r="CO829"/>
      <c r="CP829"/>
      <c r="CQ829"/>
      <c r="CR829"/>
      <c r="CS829"/>
      <c r="CT829"/>
      <c r="CU829"/>
      <c r="CV829"/>
      <c r="CW829"/>
      <c r="CX829"/>
      <c r="CY829"/>
      <c r="CZ829"/>
      <c r="DA829"/>
      <c r="DB829"/>
      <c r="DC829"/>
      <c r="DD829"/>
      <c r="DE829"/>
      <c r="DF829"/>
      <c r="DG829"/>
      <c r="DH829"/>
      <c r="DI829"/>
      <c r="DJ829"/>
      <c r="DK829"/>
      <c r="DL829"/>
      <c r="DM829"/>
      <c r="DN829"/>
      <c r="DO829"/>
      <c r="DP829"/>
      <c r="DQ829"/>
      <c r="DR829"/>
      <c r="DS829"/>
      <c r="DT829"/>
      <c r="DU829"/>
      <c r="DV829"/>
      <c r="DW829"/>
      <c r="DX829"/>
      <c r="DY829"/>
      <c r="DZ829"/>
      <c r="EA829"/>
      <c r="EB829"/>
      <c r="EC829"/>
      <c r="ED829"/>
      <c r="EE829"/>
      <c r="EF829"/>
      <c r="EG829"/>
      <c r="EH829"/>
      <c r="EI829"/>
      <c r="EJ829"/>
      <c r="EK829"/>
      <c r="EL829"/>
      <c r="EM829"/>
      <c r="EN829"/>
      <c r="EO829"/>
      <c r="EP829"/>
      <c r="EQ829"/>
      <c r="ER829"/>
      <c r="ES829"/>
      <c r="ET829"/>
      <c r="EU829"/>
      <c r="EV829"/>
      <c r="EW829"/>
      <c r="EX829"/>
      <c r="EY829"/>
      <c r="EZ829"/>
      <c r="FA829"/>
      <c r="FB829"/>
      <c r="FC829"/>
      <c r="FD829"/>
      <c r="FE829"/>
      <c r="FF829"/>
      <c r="FG829"/>
      <c r="FH829"/>
      <c r="FI829"/>
      <c r="FJ829"/>
      <c r="FK829"/>
      <c r="FL829"/>
      <c r="FM829"/>
      <c r="FN829"/>
      <c r="FO829"/>
      <c r="FP829"/>
      <c r="FQ829"/>
      <c r="FR829"/>
      <c r="FS829"/>
      <c r="FT829"/>
      <c r="FU829"/>
      <c r="FV829"/>
      <c r="FW829"/>
      <c r="FX829"/>
      <c r="FY829"/>
      <c r="FZ829"/>
      <c r="GA829"/>
      <c r="GB829"/>
      <c r="GC829"/>
      <c r="GD829"/>
      <c r="GE829"/>
      <c r="GF829"/>
      <c r="GG829"/>
      <c r="GH829"/>
      <c r="GI829"/>
      <c r="GJ829"/>
      <c r="GK829"/>
      <c r="GL829"/>
      <c r="GM829"/>
      <c r="GN829"/>
      <c r="GO829"/>
      <c r="GP829"/>
      <c r="GQ829"/>
      <c r="GR829"/>
      <c r="GS829"/>
      <c r="GT829"/>
      <c r="GU829"/>
      <c r="GV829"/>
      <c r="GW829"/>
      <c r="GX829"/>
      <c r="GY829"/>
      <c r="GZ829"/>
      <c r="HA829"/>
      <c r="HB829"/>
      <c r="HC829"/>
      <c r="HD829"/>
      <c r="HE829"/>
      <c r="HF829"/>
      <c r="HG829"/>
      <c r="HH829"/>
      <c r="HI829"/>
      <c r="HJ829"/>
      <c r="HK829"/>
      <c r="HL829"/>
      <c r="HM829"/>
      <c r="HN829"/>
      <c r="HO829"/>
      <c r="HP829"/>
      <c r="HQ829"/>
      <c r="HR829"/>
      <c r="HS829"/>
      <c r="HT829"/>
      <c r="HU829"/>
      <c r="HV829"/>
      <c r="HW829"/>
      <c r="HX829"/>
      <c r="HY829"/>
      <c r="HZ829"/>
      <c r="IA829"/>
      <c r="IB829"/>
      <c r="IC829"/>
      <c r="ID829"/>
      <c r="IE829"/>
      <c r="IF829"/>
      <c r="IG829"/>
      <c r="IH829"/>
      <c r="II829"/>
      <c r="IJ829"/>
      <c r="IK829"/>
      <c r="IL829"/>
      <c r="IM829"/>
      <c r="IN829"/>
      <c r="IO829"/>
      <c r="IP829"/>
      <c r="IQ829"/>
      <c r="IR829"/>
      <c r="IS829"/>
      <c r="IT829"/>
      <c r="IU829"/>
      <c r="IV829"/>
      <c r="IW829"/>
      <c r="IX829"/>
      <c r="IY829"/>
      <c r="IZ829"/>
      <c r="JA829"/>
      <c r="JB829"/>
      <c r="JC829"/>
      <c r="JD829"/>
      <c r="JE829"/>
      <c r="JF829"/>
      <c r="JG829"/>
      <c r="JH829"/>
      <c r="JI829"/>
      <c r="JJ829"/>
      <c r="JK829"/>
      <c r="JL829"/>
      <c r="JM829"/>
      <c r="JN829"/>
      <c r="JO829"/>
      <c r="JP829"/>
      <c r="JQ829"/>
      <c r="JR829"/>
      <c r="JS829"/>
      <c r="JT829"/>
      <c r="JU829"/>
      <c r="JV829" t="s">
        <v>821</v>
      </c>
      <c r="JW829">
        <v>350</v>
      </c>
      <c r="JX829">
        <v>200</v>
      </c>
      <c r="JY829">
        <v>200</v>
      </c>
      <c r="JZ829"/>
      <c r="KA829">
        <v>200</v>
      </c>
      <c r="KB829">
        <v>0</v>
      </c>
      <c r="KC829">
        <v>0</v>
      </c>
      <c r="KD829"/>
      <c r="KE829" t="s">
        <v>841</v>
      </c>
      <c r="KF829"/>
      <c r="KG829"/>
      <c r="KH829" t="s">
        <v>797</v>
      </c>
      <c r="KI829" t="s">
        <v>828</v>
      </c>
      <c r="KJ829">
        <v>1</v>
      </c>
      <c r="KK829">
        <v>1</v>
      </c>
      <c r="KL829">
        <v>0</v>
      </c>
      <c r="KM829">
        <v>0</v>
      </c>
      <c r="KN829">
        <v>0</v>
      </c>
      <c r="KO829">
        <v>0</v>
      </c>
      <c r="KP829">
        <v>0</v>
      </c>
      <c r="KQ829">
        <v>0</v>
      </c>
      <c r="KR829">
        <v>0</v>
      </c>
      <c r="KS829">
        <v>0</v>
      </c>
      <c r="KT829">
        <v>0</v>
      </c>
      <c r="KU829">
        <v>0</v>
      </c>
      <c r="KV829">
        <v>0</v>
      </c>
      <c r="KW829">
        <v>0</v>
      </c>
      <c r="KX829">
        <v>0</v>
      </c>
      <c r="KY829"/>
      <c r="KZ829"/>
      <c r="LA829" t="s">
        <v>821</v>
      </c>
      <c r="LB829">
        <v>500</v>
      </c>
      <c r="LC829">
        <v>300</v>
      </c>
      <c r="LD829">
        <v>300</v>
      </c>
      <c r="LE829"/>
      <c r="LF829">
        <v>50</v>
      </c>
      <c r="LG829">
        <v>500</v>
      </c>
      <c r="LH829">
        <v>250</v>
      </c>
      <c r="LI829" t="s">
        <v>4546</v>
      </c>
      <c r="LJ829" t="s">
        <v>841</v>
      </c>
      <c r="LK829"/>
      <c r="LL829"/>
      <c r="LM829" t="s">
        <v>797</v>
      </c>
      <c r="LN829" t="s">
        <v>830</v>
      </c>
      <c r="LO829">
        <v>1</v>
      </c>
      <c r="LP829">
        <v>1</v>
      </c>
      <c r="LQ829">
        <v>0</v>
      </c>
      <c r="LR829">
        <v>0</v>
      </c>
      <c r="LS829">
        <v>0</v>
      </c>
      <c r="LT829">
        <v>0</v>
      </c>
      <c r="LU829">
        <v>0</v>
      </c>
      <c r="LV829">
        <v>0</v>
      </c>
      <c r="LW829">
        <v>0</v>
      </c>
      <c r="LX829">
        <v>0</v>
      </c>
      <c r="LY829">
        <v>0</v>
      </c>
      <c r="LZ829">
        <v>0</v>
      </c>
      <c r="MA829">
        <v>0</v>
      </c>
      <c r="MB829">
        <v>0</v>
      </c>
      <c r="MC829">
        <v>0</v>
      </c>
      <c r="MD829"/>
      <c r="ME829"/>
      <c r="MF829"/>
      <c r="MG829"/>
      <c r="MH829"/>
      <c r="MI829"/>
      <c r="MJ829"/>
      <c r="MK829"/>
      <c r="ML829"/>
      <c r="MM829"/>
      <c r="MN829"/>
      <c r="MO829"/>
      <c r="MP829"/>
      <c r="MQ829"/>
      <c r="MR829"/>
      <c r="MS829"/>
      <c r="MT829"/>
      <c r="MU829"/>
      <c r="MV829"/>
      <c r="MW829"/>
      <c r="MX829"/>
      <c r="MY829"/>
      <c r="MZ829"/>
      <c r="NA829"/>
      <c r="NB829"/>
      <c r="NC829"/>
      <c r="ND829"/>
      <c r="NE829"/>
      <c r="NF829"/>
      <c r="NG829"/>
      <c r="NH829"/>
      <c r="NI829"/>
      <c r="NJ829"/>
      <c r="NK829"/>
      <c r="NL829"/>
      <c r="NM829"/>
      <c r="NN829"/>
      <c r="NO829"/>
      <c r="NP829"/>
      <c r="NQ829"/>
      <c r="NR829"/>
      <c r="NS829"/>
      <c r="NT829"/>
      <c r="NU829"/>
      <c r="NV829"/>
      <c r="NW829"/>
      <c r="NX829"/>
      <c r="NY829"/>
      <c r="NZ829"/>
      <c r="OA829"/>
      <c r="OB829"/>
      <c r="OC829"/>
      <c r="OD829"/>
      <c r="OE829"/>
      <c r="OF829"/>
      <c r="OG829"/>
      <c r="OH829"/>
      <c r="OI829"/>
      <c r="OJ829"/>
      <c r="OK829"/>
      <c r="OL829"/>
      <c r="OM829"/>
      <c r="ON829"/>
      <c r="OO829"/>
      <c r="OP829"/>
      <c r="OQ829"/>
      <c r="OR829"/>
      <c r="OS829"/>
      <c r="OT829"/>
      <c r="OU829"/>
      <c r="OV829"/>
      <c r="OW829"/>
      <c r="OX829"/>
      <c r="OY829"/>
      <c r="OZ829"/>
      <c r="PA829"/>
      <c r="PB829"/>
      <c r="PC829"/>
      <c r="PD829"/>
      <c r="PE829"/>
      <c r="PF829"/>
      <c r="PG829"/>
      <c r="PH829"/>
      <c r="PI829"/>
      <c r="PJ829"/>
      <c r="PK829"/>
      <c r="PL829"/>
      <c r="PM829"/>
      <c r="PN829"/>
      <c r="PO829"/>
      <c r="PP829"/>
      <c r="PQ829"/>
      <c r="PR829"/>
      <c r="PS829"/>
      <c r="PT829"/>
      <c r="PU829"/>
      <c r="PV829"/>
      <c r="PW829"/>
      <c r="PX829"/>
      <c r="PY829"/>
      <c r="PZ829"/>
      <c r="QA829"/>
      <c r="QB829"/>
      <c r="QC829"/>
      <c r="QD829"/>
      <c r="QE829"/>
      <c r="QF829"/>
      <c r="QG829"/>
      <c r="QH829"/>
      <c r="QI829"/>
      <c r="QJ829"/>
      <c r="QK829"/>
      <c r="QL829"/>
      <c r="QM829"/>
      <c r="QN829"/>
      <c r="QO829"/>
      <c r="QP829"/>
      <c r="QQ829"/>
      <c r="QR829"/>
      <c r="QS829"/>
      <c r="QT829"/>
      <c r="QU829"/>
      <c r="QV829"/>
      <c r="QW829"/>
      <c r="QX829"/>
      <c r="QY829"/>
      <c r="QZ829"/>
      <c r="RA829"/>
      <c r="RB829"/>
      <c r="RC829"/>
      <c r="RD829"/>
      <c r="RE829"/>
      <c r="RF829"/>
      <c r="RG829"/>
      <c r="RH829"/>
      <c r="RI829"/>
      <c r="RJ829"/>
      <c r="RK829"/>
      <c r="RL829"/>
      <c r="RM829"/>
      <c r="RN829"/>
      <c r="RO829"/>
      <c r="RP829"/>
      <c r="RQ829"/>
      <c r="RR829"/>
      <c r="RS829"/>
      <c r="RT829"/>
      <c r="RU829"/>
      <c r="RV829"/>
      <c r="RW829"/>
      <c r="RX829"/>
      <c r="RY829"/>
      <c r="RZ829"/>
      <c r="SA829"/>
      <c r="SB829"/>
      <c r="SC829"/>
      <c r="SD829"/>
      <c r="SE829"/>
      <c r="SF829"/>
      <c r="SG829"/>
      <c r="SH829"/>
      <c r="SI829"/>
      <c r="SJ829"/>
      <c r="SK829"/>
      <c r="SL829"/>
      <c r="SM829"/>
      <c r="SN829"/>
      <c r="SO829"/>
      <c r="SP829"/>
      <c r="SQ829"/>
      <c r="SR829"/>
      <c r="SS829"/>
      <c r="ST829"/>
      <c r="SU829"/>
      <c r="SV829"/>
      <c r="SW829"/>
      <c r="SX829"/>
      <c r="SY829"/>
      <c r="SZ829"/>
      <c r="TA829"/>
      <c r="TB829"/>
      <c r="TC829"/>
      <c r="TD829"/>
      <c r="TE829"/>
      <c r="TF829"/>
      <c r="TG829"/>
      <c r="TH829"/>
      <c r="TI829"/>
      <c r="TJ829"/>
      <c r="TK829"/>
      <c r="TL829"/>
      <c r="TM829"/>
      <c r="TN829"/>
      <c r="TO829"/>
      <c r="TP829"/>
      <c r="TQ829"/>
      <c r="TR829"/>
      <c r="TS829"/>
      <c r="TT829"/>
      <c r="TU829"/>
      <c r="TV829"/>
      <c r="TW829"/>
      <c r="TX829"/>
      <c r="TY829"/>
      <c r="TZ829"/>
      <c r="UA829"/>
      <c r="UB829"/>
      <c r="UC829"/>
      <c r="UD829"/>
      <c r="UE829"/>
      <c r="UF829"/>
      <c r="UG829"/>
      <c r="UH829"/>
      <c r="UI829"/>
      <c r="UJ829"/>
      <c r="UK829"/>
      <c r="UL829"/>
      <c r="UM829"/>
      <c r="UN829"/>
      <c r="UO829"/>
      <c r="UP829"/>
      <c r="UQ829"/>
      <c r="UR829"/>
      <c r="US829"/>
      <c r="UT829"/>
      <c r="UU829"/>
      <c r="UV829"/>
      <c r="UW829"/>
      <c r="UX829"/>
      <c r="UY829"/>
      <c r="UZ829"/>
      <c r="VA829"/>
      <c r="VB829"/>
      <c r="VC829"/>
      <c r="VD829"/>
      <c r="VE829"/>
      <c r="VF829"/>
      <c r="VG829"/>
      <c r="VH829"/>
      <c r="VI829"/>
      <c r="VJ829"/>
      <c r="VK829"/>
      <c r="VL829"/>
      <c r="VM829"/>
      <c r="VN829"/>
      <c r="VO829"/>
      <c r="VP829"/>
      <c r="VQ829"/>
      <c r="VR829"/>
      <c r="VS829"/>
      <c r="VT829"/>
      <c r="VU829"/>
      <c r="VV829"/>
      <c r="VW829"/>
      <c r="VX829"/>
      <c r="VY829"/>
      <c r="VZ829"/>
      <c r="WA829"/>
      <c r="WB829"/>
      <c r="WC829"/>
      <c r="WD829"/>
      <c r="WE829"/>
      <c r="WF829"/>
      <c r="WG829"/>
      <c r="WH829"/>
      <c r="WI829"/>
      <c r="WJ829"/>
      <c r="WK829"/>
      <c r="WL829"/>
      <c r="WM829"/>
      <c r="WN829"/>
      <c r="WO829"/>
      <c r="WP829"/>
      <c r="WQ829"/>
      <c r="WR829"/>
      <c r="WS829"/>
      <c r="WT829"/>
      <c r="WU829"/>
      <c r="WV829"/>
      <c r="WW829"/>
      <c r="WX829"/>
      <c r="WY829"/>
      <c r="WZ829"/>
      <c r="XA829"/>
      <c r="XB829"/>
      <c r="XC829"/>
      <c r="XD829"/>
      <c r="XE829"/>
      <c r="XF829"/>
      <c r="XG829"/>
      <c r="XH829"/>
      <c r="XI829"/>
      <c r="XJ829"/>
      <c r="XK829"/>
      <c r="XL829"/>
      <c r="XM829"/>
      <c r="XN829"/>
      <c r="XO829"/>
      <c r="XP829"/>
      <c r="XQ829"/>
      <c r="XR829"/>
      <c r="XS829"/>
      <c r="XT829"/>
      <c r="XU829"/>
      <c r="XV829"/>
      <c r="XW829"/>
      <c r="XX829"/>
      <c r="XY829"/>
      <c r="XZ829"/>
      <c r="YA829"/>
      <c r="YB829"/>
      <c r="YC829"/>
      <c r="YD829"/>
      <c r="YE829"/>
      <c r="YF829"/>
      <c r="YG829"/>
      <c r="YH829"/>
      <c r="YI829"/>
      <c r="YJ829"/>
      <c r="YK829"/>
      <c r="YL829"/>
      <c r="YM829"/>
      <c r="YN829"/>
      <c r="YO829"/>
      <c r="YP829"/>
      <c r="YQ829"/>
      <c r="YR829"/>
      <c r="YS829"/>
      <c r="YT829"/>
      <c r="YU829"/>
      <c r="YV829"/>
      <c r="YW829"/>
      <c r="YX829"/>
      <c r="YY829"/>
      <c r="YZ829"/>
      <c r="ZA829"/>
      <c r="ZB829"/>
      <c r="ZC829"/>
      <c r="ZD829"/>
      <c r="ZE829"/>
      <c r="ZF829"/>
      <c r="ZG829"/>
      <c r="ZH829"/>
      <c r="ZI829"/>
      <c r="ZJ829"/>
      <c r="ZK829"/>
      <c r="ZL829"/>
      <c r="ZM829"/>
      <c r="ZN829"/>
      <c r="ZO829"/>
      <c r="ZP829"/>
      <c r="ZQ829"/>
      <c r="ZR829"/>
      <c r="ZS829"/>
      <c r="ZT829"/>
      <c r="ZU829"/>
      <c r="ZV829"/>
      <c r="ZW829"/>
      <c r="ZX829"/>
      <c r="ZY829"/>
      <c r="ZZ829"/>
      <c r="AAA829"/>
      <c r="AAB829"/>
      <c r="AAC829"/>
      <c r="AAD829"/>
      <c r="AAE829"/>
      <c r="AAF829"/>
      <c r="AAG829"/>
      <c r="AAH829"/>
      <c r="AAI829"/>
      <c r="AAJ829"/>
      <c r="AAK829"/>
      <c r="AAL829"/>
      <c r="AAM829"/>
      <c r="AAN829"/>
      <c r="AAO829"/>
      <c r="AAP829"/>
      <c r="AAQ829"/>
      <c r="AAR829"/>
      <c r="AAS829"/>
      <c r="AAT829"/>
      <c r="AAU829"/>
      <c r="AAV829" t="s">
        <v>816</v>
      </c>
      <c r="AAW829"/>
      <c r="AAX829"/>
      <c r="AAY829"/>
      <c r="AAZ829"/>
      <c r="ABA829"/>
      <c r="ABB829"/>
      <c r="ABC829"/>
      <c r="ABD829"/>
      <c r="ABE829"/>
      <c r="ABF829"/>
      <c r="ABG829"/>
      <c r="ABH829" t="s">
        <v>816</v>
      </c>
      <c r="ABI829"/>
      <c r="ABJ829"/>
      <c r="ABK829"/>
      <c r="ABL829"/>
      <c r="ABM829"/>
      <c r="ABN829"/>
      <c r="ABO829"/>
      <c r="ABP829"/>
      <c r="ABQ829" t="s">
        <v>797</v>
      </c>
      <c r="ABR829" t="s">
        <v>3823</v>
      </c>
      <c r="ABS829">
        <v>1</v>
      </c>
      <c r="ABT829">
        <v>0</v>
      </c>
      <c r="ABU829">
        <v>0</v>
      </c>
      <c r="ABV829">
        <v>0</v>
      </c>
      <c r="ABW829">
        <v>1</v>
      </c>
      <c r="ABX829">
        <v>0</v>
      </c>
      <c r="ABY829">
        <v>0</v>
      </c>
      <c r="ABZ829">
        <v>1</v>
      </c>
      <c r="ACA829">
        <v>0</v>
      </c>
      <c r="ACB829">
        <v>0</v>
      </c>
      <c r="ACC829"/>
      <c r="ACD829" t="s">
        <v>797</v>
      </c>
      <c r="ACE829" t="s">
        <v>2512</v>
      </c>
      <c r="ACF829">
        <v>1</v>
      </c>
      <c r="ACG829">
        <v>0</v>
      </c>
      <c r="ACH829">
        <v>0</v>
      </c>
      <c r="ACI829">
        <v>0</v>
      </c>
      <c r="ACJ829">
        <v>0</v>
      </c>
      <c r="ACK829">
        <v>0</v>
      </c>
      <c r="ACL829">
        <v>0</v>
      </c>
      <c r="ACM829">
        <v>1</v>
      </c>
      <c r="ACN829">
        <v>0</v>
      </c>
      <c r="ACO829">
        <v>0</v>
      </c>
      <c r="ACP829"/>
      <c r="ACQ829"/>
      <c r="ACR829">
        <v>371484815</v>
      </c>
      <c r="ACS829" s="396">
        <v>44904.322638888887</v>
      </c>
      <c r="ACT829"/>
      <c r="ACU829"/>
      <c r="ACV829" t="s">
        <v>801</v>
      </c>
      <c r="ACW829"/>
      <c r="ACX829"/>
      <c r="ACY829">
        <v>829</v>
      </c>
    </row>
    <row r="830" spans="1:779" s="82" customFormat="1" x14ac:dyDescent="0.3">
      <c r="A830" t="s">
        <v>4547</v>
      </c>
      <c r="B830" s="396">
        <v>44893.412573356487</v>
      </c>
      <c r="C830" s="396">
        <v>44893.589952557872</v>
      </c>
      <c r="D830" s="396">
        <v>44893</v>
      </c>
      <c r="E830" t="s">
        <v>4548</v>
      </c>
      <c r="F830" s="396">
        <v>44893</v>
      </c>
      <c r="G830" t="s">
        <v>1069</v>
      </c>
      <c r="H830" t="s">
        <v>1070</v>
      </c>
      <c r="I830" t="s">
        <v>1070</v>
      </c>
      <c r="J830" t="s">
        <v>1070</v>
      </c>
      <c r="K830" t="s">
        <v>795</v>
      </c>
      <c r="L830" t="s">
        <v>1073</v>
      </c>
      <c r="M830">
        <v>1</v>
      </c>
      <c r="N830">
        <v>1</v>
      </c>
      <c r="O830">
        <v>1</v>
      </c>
      <c r="P830">
        <v>1</v>
      </c>
      <c r="Q830">
        <v>1</v>
      </c>
      <c r="R830">
        <v>1</v>
      </c>
      <c r="S830">
        <v>1</v>
      </c>
      <c r="T830">
        <v>1</v>
      </c>
      <c r="U830">
        <v>0</v>
      </c>
      <c r="V830">
        <v>0</v>
      </c>
      <c r="W830">
        <v>0</v>
      </c>
      <c r="X830">
        <v>0</v>
      </c>
      <c r="Y830">
        <v>0</v>
      </c>
      <c r="Z830">
        <v>0</v>
      </c>
      <c r="AA830">
        <v>0</v>
      </c>
      <c r="AB830">
        <v>0</v>
      </c>
      <c r="AC830">
        <v>1</v>
      </c>
      <c r="AD830">
        <v>1</v>
      </c>
      <c r="AE830">
        <v>1</v>
      </c>
      <c r="AF830">
        <v>1</v>
      </c>
      <c r="AG830">
        <v>0</v>
      </c>
      <c r="AH830">
        <v>1</v>
      </c>
      <c r="AI830">
        <v>0</v>
      </c>
      <c r="AJ830" t="s">
        <v>797</v>
      </c>
      <c r="AK830"/>
      <c r="AL830">
        <v>2000</v>
      </c>
      <c r="AM830">
        <v>2000</v>
      </c>
      <c r="AN830"/>
      <c r="AO830">
        <v>2000</v>
      </c>
      <c r="AP830">
        <v>0</v>
      </c>
      <c r="AQ830">
        <v>0</v>
      </c>
      <c r="AR830"/>
      <c r="AS830" t="s">
        <v>798</v>
      </c>
      <c r="AT830" t="s">
        <v>799</v>
      </c>
      <c r="AU830"/>
      <c r="AV830" t="s">
        <v>816</v>
      </c>
      <c r="AW830"/>
      <c r="AX830"/>
      <c r="AY830"/>
      <c r="AZ830"/>
      <c r="BA830"/>
      <c r="BB830"/>
      <c r="BC830"/>
      <c r="BD830"/>
      <c r="BE830"/>
      <c r="BF830"/>
      <c r="BG830"/>
      <c r="BH830"/>
      <c r="BI830"/>
      <c r="BJ830"/>
      <c r="BK830"/>
      <c r="BL830"/>
      <c r="BM830"/>
      <c r="BN830"/>
      <c r="BO830" t="s">
        <v>797</v>
      </c>
      <c r="BP830"/>
      <c r="BQ830">
        <v>3000</v>
      </c>
      <c r="BR830">
        <v>3000</v>
      </c>
      <c r="BS830"/>
      <c r="BT830">
        <v>3000</v>
      </c>
      <c r="BU830">
        <v>0</v>
      </c>
      <c r="BV830">
        <v>0</v>
      </c>
      <c r="BW830"/>
      <c r="BX830" t="s">
        <v>798</v>
      </c>
      <c r="BY830" t="s">
        <v>799</v>
      </c>
      <c r="BZ830"/>
      <c r="CA830" t="s">
        <v>816</v>
      </c>
      <c r="CB830"/>
      <c r="CC830"/>
      <c r="CD830"/>
      <c r="CE830"/>
      <c r="CF830"/>
      <c r="CG830"/>
      <c r="CH830"/>
      <c r="CI830"/>
      <c r="CJ830"/>
      <c r="CK830"/>
      <c r="CL830"/>
      <c r="CM830"/>
      <c r="CN830"/>
      <c r="CO830"/>
      <c r="CP830"/>
      <c r="CQ830"/>
      <c r="CR830"/>
      <c r="CS830"/>
      <c r="CT830" t="s">
        <v>797</v>
      </c>
      <c r="CU830"/>
      <c r="CV830">
        <v>3000</v>
      </c>
      <c r="CW830">
        <v>3000</v>
      </c>
      <c r="CX830"/>
      <c r="CY830">
        <v>2500</v>
      </c>
      <c r="CZ830">
        <v>20</v>
      </c>
      <c r="DA830">
        <v>500</v>
      </c>
      <c r="DB830" t="s">
        <v>4549</v>
      </c>
      <c r="DC830" t="s">
        <v>798</v>
      </c>
      <c r="DD830" t="s">
        <v>799</v>
      </c>
      <c r="DE830"/>
      <c r="DF830" t="s">
        <v>797</v>
      </c>
      <c r="DG830" t="s">
        <v>865</v>
      </c>
      <c r="DH830">
        <v>0</v>
      </c>
      <c r="DI830">
        <v>0</v>
      </c>
      <c r="DJ830">
        <v>0</v>
      </c>
      <c r="DK830">
        <v>0</v>
      </c>
      <c r="DL830">
        <v>0</v>
      </c>
      <c r="DM830">
        <v>0</v>
      </c>
      <c r="DN830">
        <v>0</v>
      </c>
      <c r="DO830">
        <v>0</v>
      </c>
      <c r="DP830">
        <v>0</v>
      </c>
      <c r="DQ830">
        <v>0</v>
      </c>
      <c r="DR830">
        <v>0</v>
      </c>
      <c r="DS830">
        <v>0</v>
      </c>
      <c r="DT830">
        <v>0</v>
      </c>
      <c r="DU830">
        <v>1</v>
      </c>
      <c r="DV830">
        <v>0</v>
      </c>
      <c r="DW830"/>
      <c r="DX830" t="s">
        <v>4549</v>
      </c>
      <c r="DY830" t="s">
        <v>797</v>
      </c>
      <c r="DZ830"/>
      <c r="EA830">
        <v>4500</v>
      </c>
      <c r="EB830">
        <v>4500</v>
      </c>
      <c r="EC830"/>
      <c r="ED830">
        <v>4000</v>
      </c>
      <c r="EE830">
        <v>12.5</v>
      </c>
      <c r="EF830">
        <v>500</v>
      </c>
      <c r="EG830" t="s">
        <v>4550</v>
      </c>
      <c r="EH830" t="s">
        <v>798</v>
      </c>
      <c r="EI830" t="s">
        <v>799</v>
      </c>
      <c r="EJ830"/>
      <c r="EK830" t="s">
        <v>816</v>
      </c>
      <c r="EL830"/>
      <c r="EM830"/>
      <c r="EN830"/>
      <c r="EO830"/>
      <c r="EP830"/>
      <c r="EQ830"/>
      <c r="ER830"/>
      <c r="ES830"/>
      <c r="ET830"/>
      <c r="EU830"/>
      <c r="EV830"/>
      <c r="EW830"/>
      <c r="EX830"/>
      <c r="EY830"/>
      <c r="EZ830"/>
      <c r="FA830"/>
      <c r="FB830"/>
      <c r="FC830"/>
      <c r="FD830" t="s">
        <v>797</v>
      </c>
      <c r="FE830"/>
      <c r="FF830">
        <v>3500</v>
      </c>
      <c r="FG830">
        <v>3500</v>
      </c>
      <c r="FH830"/>
      <c r="FI830">
        <v>3500</v>
      </c>
      <c r="FJ830">
        <v>0</v>
      </c>
      <c r="FK830">
        <v>0</v>
      </c>
      <c r="FL830"/>
      <c r="FM830" t="s">
        <v>798</v>
      </c>
      <c r="FN830" t="s">
        <v>799</v>
      </c>
      <c r="FO830"/>
      <c r="FP830" t="s">
        <v>816</v>
      </c>
      <c r="FQ830"/>
      <c r="FR830"/>
      <c r="FS830"/>
      <c r="FT830"/>
      <c r="FU830"/>
      <c r="FV830"/>
      <c r="FW830"/>
      <c r="FX830"/>
      <c r="FY830"/>
      <c r="FZ830"/>
      <c r="GA830"/>
      <c r="GB830"/>
      <c r="GC830"/>
      <c r="GD830"/>
      <c r="GE830"/>
      <c r="GF830"/>
      <c r="GG830"/>
      <c r="GH830"/>
      <c r="GI830" t="s">
        <v>797</v>
      </c>
      <c r="GJ830"/>
      <c r="GK830">
        <v>15000</v>
      </c>
      <c r="GL830">
        <v>15000</v>
      </c>
      <c r="GM830">
        <v>0</v>
      </c>
      <c r="GN830">
        <v>0</v>
      </c>
      <c r="GO830"/>
      <c r="GP830" t="s">
        <v>798</v>
      </c>
      <c r="GQ830" t="s">
        <v>799</v>
      </c>
      <c r="GR830"/>
      <c r="GS830" t="s">
        <v>816</v>
      </c>
      <c r="GT830"/>
      <c r="GU830"/>
      <c r="GV830"/>
      <c r="GW830"/>
      <c r="GX830"/>
      <c r="GY830"/>
      <c r="GZ830"/>
      <c r="HA830"/>
      <c r="HB830"/>
      <c r="HC830"/>
      <c r="HD830"/>
      <c r="HE830"/>
      <c r="HF830"/>
      <c r="HG830"/>
      <c r="HH830"/>
      <c r="HI830"/>
      <c r="HJ830"/>
      <c r="HK830"/>
      <c r="HL830" t="s">
        <v>797</v>
      </c>
      <c r="HM830"/>
      <c r="HN830">
        <v>4000</v>
      </c>
      <c r="HO830">
        <v>4000</v>
      </c>
      <c r="HP830"/>
      <c r="HQ830">
        <v>4000</v>
      </c>
      <c r="HR830">
        <v>0</v>
      </c>
      <c r="HS830">
        <v>0</v>
      </c>
      <c r="HT830"/>
      <c r="HU830" t="s">
        <v>798</v>
      </c>
      <c r="HV830" t="s">
        <v>799</v>
      </c>
      <c r="HW830"/>
      <c r="HX830" t="s">
        <v>816</v>
      </c>
      <c r="HY830"/>
      <c r="HZ830"/>
      <c r="IA830"/>
      <c r="IB830"/>
      <c r="IC830"/>
      <c r="ID830"/>
      <c r="IE830"/>
      <c r="IF830"/>
      <c r="IG830"/>
      <c r="IH830"/>
      <c r="II830"/>
      <c r="IJ830"/>
      <c r="IK830"/>
      <c r="IL830"/>
      <c r="IM830"/>
      <c r="IN830"/>
      <c r="IO830"/>
      <c r="IP830"/>
      <c r="IQ830" t="s">
        <v>797</v>
      </c>
      <c r="IR830"/>
      <c r="IS830">
        <v>7500</v>
      </c>
      <c r="IT830">
        <v>7500</v>
      </c>
      <c r="IU830"/>
      <c r="IV830">
        <v>8000</v>
      </c>
      <c r="IW830">
        <v>-6.25</v>
      </c>
      <c r="IX830">
        <v>-500</v>
      </c>
      <c r="IY830"/>
      <c r="IZ830" t="s">
        <v>798</v>
      </c>
      <c r="JA830" t="s">
        <v>799</v>
      </c>
      <c r="JB830"/>
      <c r="JC830" t="s">
        <v>816</v>
      </c>
      <c r="JD830"/>
      <c r="JE830"/>
      <c r="JF830"/>
      <c r="JG830"/>
      <c r="JH830"/>
      <c r="JI830"/>
      <c r="JJ830"/>
      <c r="JK830"/>
      <c r="JL830"/>
      <c r="JM830"/>
      <c r="JN830"/>
      <c r="JO830"/>
      <c r="JP830"/>
      <c r="JQ830"/>
      <c r="JR830"/>
      <c r="JS830"/>
      <c r="JT830"/>
      <c r="JU830"/>
      <c r="JV830"/>
      <c r="JW830"/>
      <c r="JX830"/>
      <c r="JY830"/>
      <c r="JZ830"/>
      <c r="KA830"/>
      <c r="KB830"/>
      <c r="KC830"/>
      <c r="KD830"/>
      <c r="KE830"/>
      <c r="KF830"/>
      <c r="KG830"/>
      <c r="KH830"/>
      <c r="KI830"/>
      <c r="KJ830"/>
      <c r="KK830"/>
      <c r="KL830"/>
      <c r="KM830"/>
      <c r="KN830"/>
      <c r="KO830"/>
      <c r="KP830"/>
      <c r="KQ830"/>
      <c r="KR830"/>
      <c r="KS830"/>
      <c r="KT830"/>
      <c r="KU830"/>
      <c r="KV830"/>
      <c r="KW830"/>
      <c r="KX830"/>
      <c r="KY830"/>
      <c r="KZ830"/>
      <c r="LA830"/>
      <c r="LB830"/>
      <c r="LC830"/>
      <c r="LD830"/>
      <c r="LE830"/>
      <c r="LF830"/>
      <c r="LG830"/>
      <c r="LH830"/>
      <c r="LI830"/>
      <c r="LJ830"/>
      <c r="LK830"/>
      <c r="LL830"/>
      <c r="LM830"/>
      <c r="LN830"/>
      <c r="LO830"/>
      <c r="LP830"/>
      <c r="LQ830"/>
      <c r="LR830"/>
      <c r="LS830"/>
      <c r="LT830"/>
      <c r="LU830"/>
      <c r="LV830"/>
      <c r="LW830"/>
      <c r="LX830"/>
      <c r="LY830"/>
      <c r="LZ830"/>
      <c r="MA830"/>
      <c r="MB830"/>
      <c r="MC830"/>
      <c r="MD830"/>
      <c r="ME830"/>
      <c r="MF830"/>
      <c r="MG830"/>
      <c r="MH830"/>
      <c r="MI830"/>
      <c r="MJ830"/>
      <c r="MK830"/>
      <c r="ML830"/>
      <c r="MM830"/>
      <c r="MN830"/>
      <c r="MO830"/>
      <c r="MP830"/>
      <c r="MQ830"/>
      <c r="MR830"/>
      <c r="MS830"/>
      <c r="MT830"/>
      <c r="MU830"/>
      <c r="MV830"/>
      <c r="MW830"/>
      <c r="MX830"/>
      <c r="MY830"/>
      <c r="MZ830"/>
      <c r="NA830"/>
      <c r="NB830"/>
      <c r="NC830"/>
      <c r="ND830"/>
      <c r="NE830"/>
      <c r="NF830"/>
      <c r="NG830"/>
      <c r="NH830"/>
      <c r="NI830"/>
      <c r="NJ830"/>
      <c r="NK830"/>
      <c r="NL830"/>
      <c r="NM830"/>
      <c r="NN830"/>
      <c r="NO830"/>
      <c r="NP830"/>
      <c r="NQ830"/>
      <c r="NR830"/>
      <c r="NS830"/>
      <c r="NT830"/>
      <c r="NU830"/>
      <c r="NV830"/>
      <c r="NW830"/>
      <c r="NX830"/>
      <c r="NY830"/>
      <c r="NZ830"/>
      <c r="OA830"/>
      <c r="OB830"/>
      <c r="OC830"/>
      <c r="OD830"/>
      <c r="OE830"/>
      <c r="OF830"/>
      <c r="OG830"/>
      <c r="OH830"/>
      <c r="OI830"/>
      <c r="OJ830"/>
      <c r="OK830"/>
      <c r="OL830"/>
      <c r="OM830"/>
      <c r="ON830"/>
      <c r="OO830"/>
      <c r="OP830"/>
      <c r="OQ830"/>
      <c r="OR830"/>
      <c r="OS830"/>
      <c r="OT830"/>
      <c r="OU830"/>
      <c r="OV830"/>
      <c r="OW830"/>
      <c r="OX830"/>
      <c r="OY830"/>
      <c r="OZ830"/>
      <c r="PA830"/>
      <c r="PB830"/>
      <c r="PC830"/>
      <c r="PD830"/>
      <c r="PE830"/>
      <c r="PF830"/>
      <c r="PG830"/>
      <c r="PH830"/>
      <c r="PI830"/>
      <c r="PJ830"/>
      <c r="PK830"/>
      <c r="PL830"/>
      <c r="PM830"/>
      <c r="PN830"/>
      <c r="PO830"/>
      <c r="PP830"/>
      <c r="PQ830"/>
      <c r="PR830"/>
      <c r="PS830"/>
      <c r="PT830"/>
      <c r="PU830"/>
      <c r="PV830"/>
      <c r="PW830"/>
      <c r="PX830"/>
      <c r="PY830"/>
      <c r="PZ830"/>
      <c r="QA830"/>
      <c r="QB830"/>
      <c r="QC830"/>
      <c r="QD830"/>
      <c r="QE830"/>
      <c r="QF830"/>
      <c r="QG830"/>
      <c r="QH830"/>
      <c r="QI830"/>
      <c r="QJ830"/>
      <c r="QK830"/>
      <c r="QL830"/>
      <c r="QM830"/>
      <c r="QN830"/>
      <c r="QO830"/>
      <c r="QP830"/>
      <c r="QQ830"/>
      <c r="QR830"/>
      <c r="QS830"/>
      <c r="QT830"/>
      <c r="QU830"/>
      <c r="QV830"/>
      <c r="QW830"/>
      <c r="QX830"/>
      <c r="QY830"/>
      <c r="QZ830" t="s">
        <v>797</v>
      </c>
      <c r="RA830"/>
      <c r="RB830">
        <v>2000</v>
      </c>
      <c r="RC830">
        <v>2000</v>
      </c>
      <c r="RD830"/>
      <c r="RE830">
        <v>2000</v>
      </c>
      <c r="RF830">
        <v>0</v>
      </c>
      <c r="RG830">
        <v>0</v>
      </c>
      <c r="RH830"/>
      <c r="RI830" t="s">
        <v>798</v>
      </c>
      <c r="RJ830" t="s">
        <v>799</v>
      </c>
      <c r="RK830"/>
      <c r="RL830" t="s">
        <v>816</v>
      </c>
      <c r="RM830"/>
      <c r="RN830"/>
      <c r="RO830"/>
      <c r="RP830"/>
      <c r="RQ830"/>
      <c r="RR830"/>
      <c r="RS830"/>
      <c r="RT830"/>
      <c r="RU830"/>
      <c r="RV830"/>
      <c r="RW830"/>
      <c r="RX830"/>
      <c r="RY830"/>
      <c r="RZ830"/>
      <c r="SA830"/>
      <c r="SB830"/>
      <c r="SC830"/>
      <c r="SD830"/>
      <c r="SE830"/>
      <c r="SF830"/>
      <c r="SG830"/>
      <c r="SH830"/>
      <c r="SI830"/>
      <c r="SJ830"/>
      <c r="SK830"/>
      <c r="SL830"/>
      <c r="SM830"/>
      <c r="SN830"/>
      <c r="SO830"/>
      <c r="SP830"/>
      <c r="SQ830"/>
      <c r="SR830"/>
      <c r="SS830"/>
      <c r="ST830"/>
      <c r="SU830"/>
      <c r="SV830"/>
      <c r="SW830"/>
      <c r="SX830"/>
      <c r="SY830"/>
      <c r="SZ830"/>
      <c r="TA830"/>
      <c r="TB830"/>
      <c r="TC830"/>
      <c r="TD830"/>
      <c r="TE830"/>
      <c r="TF830"/>
      <c r="TG830"/>
      <c r="TH830"/>
      <c r="TI830"/>
      <c r="TJ830"/>
      <c r="TK830"/>
      <c r="TL830"/>
      <c r="TM830"/>
      <c r="TN830"/>
      <c r="TO830"/>
      <c r="TP830"/>
      <c r="TQ830"/>
      <c r="TR830"/>
      <c r="TS830"/>
      <c r="TT830"/>
      <c r="TU830"/>
      <c r="TV830"/>
      <c r="TW830"/>
      <c r="TX830"/>
      <c r="TY830"/>
      <c r="TZ830"/>
      <c r="UA830"/>
      <c r="UB830"/>
      <c r="UC830"/>
      <c r="UD830"/>
      <c r="UE830"/>
      <c r="UF830"/>
      <c r="UG830"/>
      <c r="UH830"/>
      <c r="UI830"/>
      <c r="UJ830"/>
      <c r="UK830"/>
      <c r="UL830"/>
      <c r="UM830"/>
      <c r="UN830"/>
      <c r="UO830" t="s">
        <v>797</v>
      </c>
      <c r="UP830"/>
      <c r="UQ830">
        <v>250</v>
      </c>
      <c r="UR830">
        <v>250</v>
      </c>
      <c r="US830"/>
      <c r="UT830">
        <v>250</v>
      </c>
      <c r="UU830">
        <v>0</v>
      </c>
      <c r="UV830">
        <v>0</v>
      </c>
      <c r="UW830"/>
      <c r="UX830" t="s">
        <v>798</v>
      </c>
      <c r="UY830" t="s">
        <v>799</v>
      </c>
      <c r="UZ830"/>
      <c r="VA830" t="s">
        <v>816</v>
      </c>
      <c r="VB830"/>
      <c r="VC830"/>
      <c r="VD830"/>
      <c r="VE830"/>
      <c r="VF830"/>
      <c r="VG830"/>
      <c r="VH830"/>
      <c r="VI830"/>
      <c r="VJ830"/>
      <c r="VK830"/>
      <c r="VL830"/>
      <c r="VM830"/>
      <c r="VN830"/>
      <c r="VO830"/>
      <c r="VP830"/>
      <c r="VQ830"/>
      <c r="VR830"/>
      <c r="VS830"/>
      <c r="VT830" t="s">
        <v>797</v>
      </c>
      <c r="VU830"/>
      <c r="VV830">
        <v>1500</v>
      </c>
      <c r="VW830">
        <v>1500</v>
      </c>
      <c r="VX830"/>
      <c r="VY830">
        <v>1500</v>
      </c>
      <c r="VZ830">
        <v>0</v>
      </c>
      <c r="WA830">
        <v>0</v>
      </c>
      <c r="WB830"/>
      <c r="WC830" t="s">
        <v>798</v>
      </c>
      <c r="WD830" t="s">
        <v>799</v>
      </c>
      <c r="WE830"/>
      <c r="WF830" t="s">
        <v>816</v>
      </c>
      <c r="WG830"/>
      <c r="WH830"/>
      <c r="WI830"/>
      <c r="WJ830"/>
      <c r="WK830"/>
      <c r="WL830"/>
      <c r="WM830"/>
      <c r="WN830"/>
      <c r="WO830"/>
      <c r="WP830"/>
      <c r="WQ830"/>
      <c r="WR830"/>
      <c r="WS830"/>
      <c r="WT830"/>
      <c r="WU830"/>
      <c r="WV830"/>
      <c r="WW830"/>
      <c r="WX830"/>
      <c r="WY830" t="s">
        <v>797</v>
      </c>
      <c r="WZ830"/>
      <c r="XA830">
        <v>4000</v>
      </c>
      <c r="XB830">
        <v>4000</v>
      </c>
      <c r="XC830"/>
      <c r="XD830">
        <v>4000</v>
      </c>
      <c r="XE830">
        <v>0</v>
      </c>
      <c r="XF830">
        <v>0</v>
      </c>
      <c r="XG830"/>
      <c r="XH830" t="s">
        <v>798</v>
      </c>
      <c r="XI830" t="s">
        <v>799</v>
      </c>
      <c r="XJ830"/>
      <c r="XK830" t="s">
        <v>816</v>
      </c>
      <c r="XL830"/>
      <c r="XM830"/>
      <c r="XN830"/>
      <c r="XO830"/>
      <c r="XP830"/>
      <c r="XQ830"/>
      <c r="XR830"/>
      <c r="XS830"/>
      <c r="XT830"/>
      <c r="XU830"/>
      <c r="XV830"/>
      <c r="XW830"/>
      <c r="XX830"/>
      <c r="XY830"/>
      <c r="XZ830"/>
      <c r="YA830"/>
      <c r="YB830"/>
      <c r="YC830"/>
      <c r="YD830"/>
      <c r="YE830"/>
      <c r="YF830"/>
      <c r="YG830"/>
      <c r="YH830"/>
      <c r="YI830"/>
      <c r="YJ830"/>
      <c r="YK830"/>
      <c r="YL830"/>
      <c r="YM830"/>
      <c r="YN830"/>
      <c r="YO830"/>
      <c r="YP830"/>
      <c r="YQ830"/>
      <c r="YR830"/>
      <c r="YS830"/>
      <c r="YT830"/>
      <c r="YU830"/>
      <c r="YV830"/>
      <c r="YW830"/>
      <c r="YX830"/>
      <c r="YY830"/>
      <c r="YZ830"/>
      <c r="ZA830"/>
      <c r="ZB830"/>
      <c r="ZC830"/>
      <c r="ZD830"/>
      <c r="ZE830"/>
      <c r="ZF830"/>
      <c r="ZG830" t="s">
        <v>797</v>
      </c>
      <c r="ZH830"/>
      <c r="ZI830">
        <v>1500</v>
      </c>
      <c r="ZJ830">
        <v>1500</v>
      </c>
      <c r="ZK830"/>
      <c r="ZL830">
        <v>1500</v>
      </c>
      <c r="ZM830">
        <v>0</v>
      </c>
      <c r="ZN830">
        <v>0</v>
      </c>
      <c r="ZO830"/>
      <c r="ZP830" t="s">
        <v>806</v>
      </c>
      <c r="ZQ830"/>
      <c r="ZR830" t="s">
        <v>2124</v>
      </c>
      <c r="ZS830" t="s">
        <v>797</v>
      </c>
      <c r="ZT830" t="s">
        <v>928</v>
      </c>
      <c r="ZU830">
        <v>1</v>
      </c>
      <c r="ZV830">
        <v>0</v>
      </c>
      <c r="ZW830">
        <v>0</v>
      </c>
      <c r="ZX830">
        <v>0</v>
      </c>
      <c r="ZY830">
        <v>0</v>
      </c>
      <c r="ZZ830">
        <v>0</v>
      </c>
      <c r="AAA830">
        <v>0</v>
      </c>
      <c r="AAB830">
        <v>0</v>
      </c>
      <c r="AAC830">
        <v>0</v>
      </c>
      <c r="AAD830">
        <v>0</v>
      </c>
      <c r="AAE830">
        <v>0</v>
      </c>
      <c r="AAF830">
        <v>0</v>
      </c>
      <c r="AAG830">
        <v>0</v>
      </c>
      <c r="AAH830">
        <v>0</v>
      </c>
      <c r="AAI830">
        <v>0</v>
      </c>
      <c r="AAJ830"/>
      <c r="AAK830"/>
      <c r="AAL830"/>
      <c r="AAM830"/>
      <c r="AAN830"/>
      <c r="AAO830"/>
      <c r="AAP830"/>
      <c r="AAQ830"/>
      <c r="AAR830"/>
      <c r="AAS830"/>
      <c r="AAT830"/>
      <c r="AAU830"/>
      <c r="AAV830" t="s">
        <v>797</v>
      </c>
      <c r="AAW830" t="s">
        <v>2185</v>
      </c>
      <c r="AAX830">
        <v>0</v>
      </c>
      <c r="AAY830">
        <v>0</v>
      </c>
      <c r="AAZ830">
        <v>0</v>
      </c>
      <c r="ABA830">
        <v>1</v>
      </c>
      <c r="ABB830">
        <v>0</v>
      </c>
      <c r="ABC830">
        <v>0</v>
      </c>
      <c r="ABD830">
        <v>0</v>
      </c>
      <c r="ABE830">
        <v>0</v>
      </c>
      <c r="ABF830">
        <v>0</v>
      </c>
      <c r="ABG830"/>
      <c r="ABH830" t="s">
        <v>816</v>
      </c>
      <c r="ABI830"/>
      <c r="ABJ830"/>
      <c r="ABK830"/>
      <c r="ABL830"/>
      <c r="ABM830"/>
      <c r="ABN830"/>
      <c r="ABO830"/>
      <c r="ABP830"/>
      <c r="ABQ830" t="s">
        <v>797</v>
      </c>
      <c r="ABR830" t="s">
        <v>2200</v>
      </c>
      <c r="ABS830">
        <v>1</v>
      </c>
      <c r="ABT830">
        <v>0</v>
      </c>
      <c r="ABU830">
        <v>0</v>
      </c>
      <c r="ABV830">
        <v>0</v>
      </c>
      <c r="ABW830">
        <v>0</v>
      </c>
      <c r="ABX830">
        <v>0</v>
      </c>
      <c r="ABY830">
        <v>0</v>
      </c>
      <c r="ABZ830">
        <v>0</v>
      </c>
      <c r="ACA830">
        <v>0</v>
      </c>
      <c r="ACB830">
        <v>0</v>
      </c>
      <c r="ACC830"/>
      <c r="ACD830" t="s">
        <v>797</v>
      </c>
      <c r="ACE830" t="s">
        <v>2200</v>
      </c>
      <c r="ACF830">
        <v>1</v>
      </c>
      <c r="ACG830">
        <v>0</v>
      </c>
      <c r="ACH830">
        <v>0</v>
      </c>
      <c r="ACI830">
        <v>0</v>
      </c>
      <c r="ACJ830">
        <v>0</v>
      </c>
      <c r="ACK830">
        <v>0</v>
      </c>
      <c r="ACL830">
        <v>0</v>
      </c>
      <c r="ACM830">
        <v>0</v>
      </c>
      <c r="ACN830">
        <v>0</v>
      </c>
      <c r="ACO830">
        <v>0</v>
      </c>
      <c r="ACP830"/>
      <c r="ACQ830" t="s">
        <v>4551</v>
      </c>
      <c r="ACR830">
        <v>367077822</v>
      </c>
      <c r="ACS830" s="396">
        <v>44893.549016203702</v>
      </c>
      <c r="ACT830"/>
      <c r="ACU830"/>
      <c r="ACV830" t="s">
        <v>801</v>
      </c>
      <c r="ACW830" t="s">
        <v>1072</v>
      </c>
      <c r="ACX830"/>
      <c r="ACY830">
        <v>1</v>
      </c>
    </row>
    <row r="831" spans="1:779" s="82" customFormat="1" x14ac:dyDescent="0.3">
      <c r="A831" t="s">
        <v>4552</v>
      </c>
      <c r="B831" s="396">
        <v>44893.423975266203</v>
      </c>
      <c r="C831" s="396">
        <v>44893.433047037033</v>
      </c>
      <c r="D831" s="396">
        <v>44893</v>
      </c>
      <c r="E831" t="s">
        <v>4548</v>
      </c>
      <c r="F831" s="396">
        <v>44893</v>
      </c>
      <c r="G831" t="s">
        <v>1069</v>
      </c>
      <c r="H831" t="s">
        <v>1070</v>
      </c>
      <c r="I831" t="s">
        <v>1070</v>
      </c>
      <c r="J831" t="s">
        <v>1070</v>
      </c>
      <c r="K831" t="s">
        <v>795</v>
      </c>
      <c r="L831" t="s">
        <v>4553</v>
      </c>
      <c r="M831">
        <v>1</v>
      </c>
      <c r="N831">
        <v>1</v>
      </c>
      <c r="O831">
        <v>1</v>
      </c>
      <c r="P831">
        <v>1</v>
      </c>
      <c r="Q831">
        <v>1</v>
      </c>
      <c r="R831">
        <v>1</v>
      </c>
      <c r="S831">
        <v>1</v>
      </c>
      <c r="T831">
        <v>1</v>
      </c>
      <c r="U831">
        <v>0</v>
      </c>
      <c r="V831">
        <v>0</v>
      </c>
      <c r="W831">
        <v>0</v>
      </c>
      <c r="X831">
        <v>0</v>
      </c>
      <c r="Y831">
        <v>0</v>
      </c>
      <c r="Z831">
        <v>0</v>
      </c>
      <c r="AA831">
        <v>0</v>
      </c>
      <c r="AB831">
        <v>0</v>
      </c>
      <c r="AC831">
        <v>1</v>
      </c>
      <c r="AD831">
        <v>1</v>
      </c>
      <c r="AE831">
        <v>1</v>
      </c>
      <c r="AF831">
        <v>1</v>
      </c>
      <c r="AG831">
        <v>0</v>
      </c>
      <c r="AH831">
        <v>1</v>
      </c>
      <c r="AI831">
        <v>0</v>
      </c>
      <c r="AJ831" t="s">
        <v>797</v>
      </c>
      <c r="AK831"/>
      <c r="AL831">
        <v>2500</v>
      </c>
      <c r="AM831">
        <v>2500</v>
      </c>
      <c r="AN831"/>
      <c r="AO831">
        <v>2000</v>
      </c>
      <c r="AP831">
        <v>25</v>
      </c>
      <c r="AQ831">
        <v>500</v>
      </c>
      <c r="AR831" t="s">
        <v>4554</v>
      </c>
      <c r="AS831" t="s">
        <v>798</v>
      </c>
      <c r="AT831" t="s">
        <v>799</v>
      </c>
      <c r="AU831"/>
      <c r="AV831" t="s">
        <v>816</v>
      </c>
      <c r="AW831"/>
      <c r="AX831"/>
      <c r="AY831"/>
      <c r="AZ831"/>
      <c r="BA831"/>
      <c r="BB831"/>
      <c r="BC831"/>
      <c r="BD831"/>
      <c r="BE831"/>
      <c r="BF831"/>
      <c r="BG831"/>
      <c r="BH831"/>
      <c r="BI831"/>
      <c r="BJ831"/>
      <c r="BK831"/>
      <c r="BL831"/>
      <c r="BM831"/>
      <c r="BN831"/>
      <c r="BO831" t="s">
        <v>797</v>
      </c>
      <c r="BP831"/>
      <c r="BQ831">
        <v>3500</v>
      </c>
      <c r="BR831">
        <v>3500</v>
      </c>
      <c r="BS831"/>
      <c r="BT831">
        <v>3000</v>
      </c>
      <c r="BU831">
        <v>16.6666666666666</v>
      </c>
      <c r="BV831">
        <v>500</v>
      </c>
      <c r="BW831" t="s">
        <v>1071</v>
      </c>
      <c r="BX831" t="s">
        <v>798</v>
      </c>
      <c r="BY831" t="s">
        <v>799</v>
      </c>
      <c r="BZ831"/>
      <c r="CA831" t="s">
        <v>797</v>
      </c>
      <c r="CB831" t="s">
        <v>843</v>
      </c>
      <c r="CC831">
        <v>0</v>
      </c>
      <c r="CD831">
        <v>0</v>
      </c>
      <c r="CE831">
        <v>0</v>
      </c>
      <c r="CF831">
        <v>0</v>
      </c>
      <c r="CG831">
        <v>0</v>
      </c>
      <c r="CH831">
        <v>0</v>
      </c>
      <c r="CI831">
        <v>0</v>
      </c>
      <c r="CJ831">
        <v>0</v>
      </c>
      <c r="CK831">
        <v>0</v>
      </c>
      <c r="CL831">
        <v>1</v>
      </c>
      <c r="CM831">
        <v>0</v>
      </c>
      <c r="CN831">
        <v>0</v>
      </c>
      <c r="CO831">
        <v>0</v>
      </c>
      <c r="CP831">
        <v>0</v>
      </c>
      <c r="CQ831">
        <v>0</v>
      </c>
      <c r="CR831"/>
      <c r="CS831"/>
      <c r="CT831" t="s">
        <v>797</v>
      </c>
      <c r="CU831"/>
      <c r="CV831">
        <v>3000</v>
      </c>
      <c r="CW831">
        <v>3000</v>
      </c>
      <c r="CX831"/>
      <c r="CY831">
        <v>2500</v>
      </c>
      <c r="CZ831">
        <v>20</v>
      </c>
      <c r="DA831">
        <v>500</v>
      </c>
      <c r="DB831" t="s">
        <v>1071</v>
      </c>
      <c r="DC831" t="s">
        <v>798</v>
      </c>
      <c r="DD831" t="s">
        <v>799</v>
      </c>
      <c r="DE831"/>
      <c r="DF831" t="s">
        <v>816</v>
      </c>
      <c r="DG831"/>
      <c r="DH831"/>
      <c r="DI831"/>
      <c r="DJ831"/>
      <c r="DK831"/>
      <c r="DL831"/>
      <c r="DM831"/>
      <c r="DN831"/>
      <c r="DO831"/>
      <c r="DP831"/>
      <c r="DQ831"/>
      <c r="DR831"/>
      <c r="DS831"/>
      <c r="DT831"/>
      <c r="DU831"/>
      <c r="DV831"/>
      <c r="DW831"/>
      <c r="DX831"/>
      <c r="DY831" t="s">
        <v>797</v>
      </c>
      <c r="DZ831"/>
      <c r="EA831">
        <v>4500</v>
      </c>
      <c r="EB831">
        <v>4500</v>
      </c>
      <c r="EC831"/>
      <c r="ED831">
        <v>4000</v>
      </c>
      <c r="EE831">
        <v>12.5</v>
      </c>
      <c r="EF831">
        <v>500</v>
      </c>
      <c r="EG831" t="s">
        <v>1071</v>
      </c>
      <c r="EH831" t="s">
        <v>798</v>
      </c>
      <c r="EI831" t="s">
        <v>799</v>
      </c>
      <c r="EJ831"/>
      <c r="EK831" t="s">
        <v>816</v>
      </c>
      <c r="EL831"/>
      <c r="EM831"/>
      <c r="EN831"/>
      <c r="EO831"/>
      <c r="EP831"/>
      <c r="EQ831"/>
      <c r="ER831"/>
      <c r="ES831"/>
      <c r="ET831"/>
      <c r="EU831"/>
      <c r="EV831"/>
      <c r="EW831"/>
      <c r="EX831"/>
      <c r="EY831"/>
      <c r="EZ831"/>
      <c r="FA831"/>
      <c r="FB831"/>
      <c r="FC831"/>
      <c r="FD831" t="s">
        <v>797</v>
      </c>
      <c r="FE831"/>
      <c r="FF831">
        <v>4000</v>
      </c>
      <c r="FG831">
        <v>4000</v>
      </c>
      <c r="FH831"/>
      <c r="FI831">
        <v>3500</v>
      </c>
      <c r="FJ831">
        <v>14.285714285714199</v>
      </c>
      <c r="FK831">
        <v>500</v>
      </c>
      <c r="FL831" t="s">
        <v>1071</v>
      </c>
      <c r="FM831" t="s">
        <v>798</v>
      </c>
      <c r="FN831" t="s">
        <v>799</v>
      </c>
      <c r="FO831"/>
      <c r="FP831" t="s">
        <v>816</v>
      </c>
      <c r="FQ831"/>
      <c r="FR831"/>
      <c r="FS831"/>
      <c r="FT831"/>
      <c r="FU831"/>
      <c r="FV831"/>
      <c r="FW831"/>
      <c r="FX831"/>
      <c r="FY831"/>
      <c r="FZ831"/>
      <c r="GA831"/>
      <c r="GB831"/>
      <c r="GC831"/>
      <c r="GD831"/>
      <c r="GE831"/>
      <c r="GF831"/>
      <c r="GG831"/>
      <c r="GH831"/>
      <c r="GI831" t="s">
        <v>797</v>
      </c>
      <c r="GJ831"/>
      <c r="GK831">
        <v>15000</v>
      </c>
      <c r="GL831">
        <v>15000</v>
      </c>
      <c r="GM831">
        <v>0</v>
      </c>
      <c r="GN831">
        <v>0</v>
      </c>
      <c r="GO831"/>
      <c r="GP831" t="s">
        <v>798</v>
      </c>
      <c r="GQ831" t="s">
        <v>799</v>
      </c>
      <c r="GR831"/>
      <c r="GS831" t="s">
        <v>816</v>
      </c>
      <c r="GT831"/>
      <c r="GU831"/>
      <c r="GV831"/>
      <c r="GW831"/>
      <c r="GX831"/>
      <c r="GY831"/>
      <c r="GZ831"/>
      <c r="HA831"/>
      <c r="HB831"/>
      <c r="HC831"/>
      <c r="HD831"/>
      <c r="HE831"/>
      <c r="HF831"/>
      <c r="HG831"/>
      <c r="HH831"/>
      <c r="HI831"/>
      <c r="HJ831"/>
      <c r="HK831"/>
      <c r="HL831" t="s">
        <v>797</v>
      </c>
      <c r="HM831"/>
      <c r="HN831">
        <v>4500</v>
      </c>
      <c r="HO831">
        <v>4500</v>
      </c>
      <c r="HP831"/>
      <c r="HQ831">
        <v>4000</v>
      </c>
      <c r="HR831">
        <v>12.5</v>
      </c>
      <c r="HS831">
        <v>500</v>
      </c>
      <c r="HT831" t="s">
        <v>4554</v>
      </c>
      <c r="HU831" t="s">
        <v>798</v>
      </c>
      <c r="HV831" t="s">
        <v>799</v>
      </c>
      <c r="HW831"/>
      <c r="HX831" t="s">
        <v>816</v>
      </c>
      <c r="HY831"/>
      <c r="HZ831"/>
      <c r="IA831"/>
      <c r="IB831"/>
      <c r="IC831"/>
      <c r="ID831"/>
      <c r="IE831"/>
      <c r="IF831"/>
      <c r="IG831"/>
      <c r="IH831"/>
      <c r="II831"/>
      <c r="IJ831"/>
      <c r="IK831"/>
      <c r="IL831"/>
      <c r="IM831"/>
      <c r="IN831"/>
      <c r="IO831"/>
      <c r="IP831"/>
      <c r="IQ831" t="s">
        <v>797</v>
      </c>
      <c r="IR831"/>
      <c r="IS831">
        <v>7500</v>
      </c>
      <c r="IT831">
        <v>7500</v>
      </c>
      <c r="IU831"/>
      <c r="IV831">
        <v>8000</v>
      </c>
      <c r="IW831">
        <v>-6.25</v>
      </c>
      <c r="IX831">
        <v>-500</v>
      </c>
      <c r="IY831"/>
      <c r="IZ831" t="s">
        <v>798</v>
      </c>
      <c r="JA831" t="s">
        <v>799</v>
      </c>
      <c r="JB831"/>
      <c r="JC831" t="s">
        <v>816</v>
      </c>
      <c r="JD831"/>
      <c r="JE831"/>
      <c r="JF831"/>
      <c r="JG831"/>
      <c r="JH831"/>
      <c r="JI831"/>
      <c r="JJ831"/>
      <c r="JK831"/>
      <c r="JL831"/>
      <c r="JM831"/>
      <c r="JN831"/>
      <c r="JO831"/>
      <c r="JP831"/>
      <c r="JQ831"/>
      <c r="JR831"/>
      <c r="JS831"/>
      <c r="JT831"/>
      <c r="JU831"/>
      <c r="JV831"/>
      <c r="JW831"/>
      <c r="JX831"/>
      <c r="JY831"/>
      <c r="JZ831"/>
      <c r="KA831"/>
      <c r="KB831"/>
      <c r="KC831"/>
      <c r="KD831"/>
      <c r="KE831"/>
      <c r="KF831"/>
      <c r="KG831"/>
      <c r="KH831"/>
      <c r="KI831"/>
      <c r="KJ831"/>
      <c r="KK831"/>
      <c r="KL831"/>
      <c r="KM831"/>
      <c r="KN831"/>
      <c r="KO831"/>
      <c r="KP831"/>
      <c r="KQ831"/>
      <c r="KR831"/>
      <c r="KS831"/>
      <c r="KT831"/>
      <c r="KU831"/>
      <c r="KV831"/>
      <c r="KW831"/>
      <c r="KX831"/>
      <c r="KY831"/>
      <c r="KZ831"/>
      <c r="LA831"/>
      <c r="LB831"/>
      <c r="LC831"/>
      <c r="LD831"/>
      <c r="LE831"/>
      <c r="LF831"/>
      <c r="LG831"/>
      <c r="LH831"/>
      <c r="LI831"/>
      <c r="LJ831"/>
      <c r="LK831"/>
      <c r="LL831"/>
      <c r="LM831"/>
      <c r="LN831"/>
      <c r="LO831"/>
      <c r="LP831"/>
      <c r="LQ831"/>
      <c r="LR831"/>
      <c r="LS831"/>
      <c r="LT831"/>
      <c r="LU831"/>
      <c r="LV831"/>
      <c r="LW831"/>
      <c r="LX831"/>
      <c r="LY831"/>
      <c r="LZ831"/>
      <c r="MA831"/>
      <c r="MB831"/>
      <c r="MC831"/>
      <c r="MD831"/>
      <c r="ME831"/>
      <c r="MF831"/>
      <c r="MG831"/>
      <c r="MH831"/>
      <c r="MI831"/>
      <c r="MJ831"/>
      <c r="MK831"/>
      <c r="ML831"/>
      <c r="MM831"/>
      <c r="MN831"/>
      <c r="MO831"/>
      <c r="MP831"/>
      <c r="MQ831"/>
      <c r="MR831"/>
      <c r="MS831"/>
      <c r="MT831"/>
      <c r="MU831"/>
      <c r="MV831"/>
      <c r="MW831"/>
      <c r="MX831"/>
      <c r="MY831"/>
      <c r="MZ831"/>
      <c r="NA831"/>
      <c r="NB831"/>
      <c r="NC831"/>
      <c r="ND831"/>
      <c r="NE831"/>
      <c r="NF831"/>
      <c r="NG831"/>
      <c r="NH831"/>
      <c r="NI831"/>
      <c r="NJ831"/>
      <c r="NK831"/>
      <c r="NL831"/>
      <c r="NM831"/>
      <c r="NN831"/>
      <c r="NO831"/>
      <c r="NP831"/>
      <c r="NQ831"/>
      <c r="NR831"/>
      <c r="NS831"/>
      <c r="NT831"/>
      <c r="NU831"/>
      <c r="NV831"/>
      <c r="NW831"/>
      <c r="NX831"/>
      <c r="NY831"/>
      <c r="NZ831"/>
      <c r="OA831"/>
      <c r="OB831"/>
      <c r="OC831"/>
      <c r="OD831"/>
      <c r="OE831"/>
      <c r="OF831"/>
      <c r="OG831"/>
      <c r="OH831"/>
      <c r="OI831"/>
      <c r="OJ831"/>
      <c r="OK831"/>
      <c r="OL831"/>
      <c r="OM831"/>
      <c r="ON831"/>
      <c r="OO831"/>
      <c r="OP831"/>
      <c r="OQ831"/>
      <c r="OR831"/>
      <c r="OS831"/>
      <c r="OT831"/>
      <c r="OU831"/>
      <c r="OV831"/>
      <c r="OW831"/>
      <c r="OX831"/>
      <c r="OY831"/>
      <c r="OZ831"/>
      <c r="PA831"/>
      <c r="PB831"/>
      <c r="PC831"/>
      <c r="PD831"/>
      <c r="PE831"/>
      <c r="PF831"/>
      <c r="PG831"/>
      <c r="PH831"/>
      <c r="PI831"/>
      <c r="PJ831"/>
      <c r="PK831"/>
      <c r="PL831"/>
      <c r="PM831"/>
      <c r="PN831"/>
      <c r="PO831"/>
      <c r="PP831"/>
      <c r="PQ831"/>
      <c r="PR831"/>
      <c r="PS831"/>
      <c r="PT831"/>
      <c r="PU831"/>
      <c r="PV831"/>
      <c r="PW831"/>
      <c r="PX831"/>
      <c r="PY831"/>
      <c r="PZ831"/>
      <c r="QA831"/>
      <c r="QB831"/>
      <c r="QC831"/>
      <c r="QD831"/>
      <c r="QE831"/>
      <c r="QF831"/>
      <c r="QG831"/>
      <c r="QH831"/>
      <c r="QI831"/>
      <c r="QJ831"/>
      <c r="QK831"/>
      <c r="QL831"/>
      <c r="QM831"/>
      <c r="QN831"/>
      <c r="QO831"/>
      <c r="QP831"/>
      <c r="QQ831"/>
      <c r="QR831"/>
      <c r="QS831"/>
      <c r="QT831"/>
      <c r="QU831"/>
      <c r="QV831"/>
      <c r="QW831"/>
      <c r="QX831"/>
      <c r="QY831"/>
      <c r="QZ831" t="s">
        <v>797</v>
      </c>
      <c r="RA831"/>
      <c r="RB831">
        <v>2000</v>
      </c>
      <c r="RC831">
        <v>2000</v>
      </c>
      <c r="RD831"/>
      <c r="RE831">
        <v>2000</v>
      </c>
      <c r="RF831">
        <v>0</v>
      </c>
      <c r="RG831">
        <v>0</v>
      </c>
      <c r="RH831"/>
      <c r="RI831" t="s">
        <v>798</v>
      </c>
      <c r="RJ831" t="s">
        <v>799</v>
      </c>
      <c r="RK831"/>
      <c r="RL831" t="s">
        <v>816</v>
      </c>
      <c r="RM831"/>
      <c r="RN831"/>
      <c r="RO831"/>
      <c r="RP831"/>
      <c r="RQ831"/>
      <c r="RR831"/>
      <c r="RS831"/>
      <c r="RT831"/>
      <c r="RU831"/>
      <c r="RV831"/>
      <c r="RW831"/>
      <c r="RX831"/>
      <c r="RY831"/>
      <c r="RZ831"/>
      <c r="SA831"/>
      <c r="SB831"/>
      <c r="SC831"/>
      <c r="SD831"/>
      <c r="SE831"/>
      <c r="SF831"/>
      <c r="SG831"/>
      <c r="SH831"/>
      <c r="SI831"/>
      <c r="SJ831"/>
      <c r="SK831"/>
      <c r="SL831"/>
      <c r="SM831"/>
      <c r="SN831"/>
      <c r="SO831"/>
      <c r="SP831"/>
      <c r="SQ831"/>
      <c r="SR831"/>
      <c r="SS831"/>
      <c r="ST831"/>
      <c r="SU831"/>
      <c r="SV831"/>
      <c r="SW831"/>
      <c r="SX831"/>
      <c r="SY831"/>
      <c r="SZ831"/>
      <c r="TA831"/>
      <c r="TB831"/>
      <c r="TC831"/>
      <c r="TD831"/>
      <c r="TE831"/>
      <c r="TF831"/>
      <c r="TG831"/>
      <c r="TH831"/>
      <c r="TI831"/>
      <c r="TJ831"/>
      <c r="TK831"/>
      <c r="TL831"/>
      <c r="TM831"/>
      <c r="TN831"/>
      <c r="TO831"/>
      <c r="TP831"/>
      <c r="TQ831"/>
      <c r="TR831"/>
      <c r="TS831"/>
      <c r="TT831"/>
      <c r="TU831"/>
      <c r="TV831"/>
      <c r="TW831"/>
      <c r="TX831"/>
      <c r="TY831"/>
      <c r="TZ831"/>
      <c r="UA831"/>
      <c r="UB831"/>
      <c r="UC831"/>
      <c r="UD831"/>
      <c r="UE831"/>
      <c r="UF831"/>
      <c r="UG831"/>
      <c r="UH831"/>
      <c r="UI831"/>
      <c r="UJ831"/>
      <c r="UK831"/>
      <c r="UL831"/>
      <c r="UM831"/>
      <c r="UN831"/>
      <c r="UO831" t="s">
        <v>797</v>
      </c>
      <c r="UP831"/>
      <c r="UQ831">
        <v>250</v>
      </c>
      <c r="UR831">
        <v>250</v>
      </c>
      <c r="US831"/>
      <c r="UT831">
        <v>250</v>
      </c>
      <c r="UU831">
        <v>0</v>
      </c>
      <c r="UV831">
        <v>0</v>
      </c>
      <c r="UW831"/>
      <c r="UX831" t="s">
        <v>798</v>
      </c>
      <c r="UY831" t="s">
        <v>799</v>
      </c>
      <c r="UZ831"/>
      <c r="VA831" t="s">
        <v>816</v>
      </c>
      <c r="VB831"/>
      <c r="VC831"/>
      <c r="VD831"/>
      <c r="VE831"/>
      <c r="VF831"/>
      <c r="VG831"/>
      <c r="VH831"/>
      <c r="VI831"/>
      <c r="VJ831"/>
      <c r="VK831"/>
      <c r="VL831"/>
      <c r="VM831"/>
      <c r="VN831"/>
      <c r="VO831"/>
      <c r="VP831"/>
      <c r="VQ831"/>
      <c r="VR831"/>
      <c r="VS831"/>
      <c r="VT831" t="s">
        <v>797</v>
      </c>
      <c r="VU831"/>
      <c r="VV831">
        <v>2000</v>
      </c>
      <c r="VW831">
        <v>2000</v>
      </c>
      <c r="VX831"/>
      <c r="VY831">
        <v>1500</v>
      </c>
      <c r="VZ831">
        <v>33.3333333333333</v>
      </c>
      <c r="WA831">
        <v>500</v>
      </c>
      <c r="WB831" t="s">
        <v>1071</v>
      </c>
      <c r="WC831" t="s">
        <v>798</v>
      </c>
      <c r="WD831" t="s">
        <v>799</v>
      </c>
      <c r="WE831"/>
      <c r="WF831" t="s">
        <v>816</v>
      </c>
      <c r="WG831"/>
      <c r="WH831"/>
      <c r="WI831"/>
      <c r="WJ831"/>
      <c r="WK831"/>
      <c r="WL831"/>
      <c r="WM831"/>
      <c r="WN831"/>
      <c r="WO831"/>
      <c r="WP831"/>
      <c r="WQ831"/>
      <c r="WR831"/>
      <c r="WS831"/>
      <c r="WT831"/>
      <c r="WU831"/>
      <c r="WV831"/>
      <c r="WW831"/>
      <c r="WX831"/>
      <c r="WY831" t="s">
        <v>797</v>
      </c>
      <c r="WZ831"/>
      <c r="XA831">
        <v>4500</v>
      </c>
      <c r="XB831">
        <v>4500</v>
      </c>
      <c r="XC831"/>
      <c r="XD831">
        <v>4000</v>
      </c>
      <c r="XE831">
        <v>12.5</v>
      </c>
      <c r="XF831">
        <v>500</v>
      </c>
      <c r="XG831" t="s">
        <v>1071</v>
      </c>
      <c r="XH831" t="s">
        <v>798</v>
      </c>
      <c r="XI831" t="s">
        <v>799</v>
      </c>
      <c r="XJ831"/>
      <c r="XK831" t="s">
        <v>816</v>
      </c>
      <c r="XL831"/>
      <c r="XM831"/>
      <c r="XN831"/>
      <c r="XO831"/>
      <c r="XP831"/>
      <c r="XQ831"/>
      <c r="XR831"/>
      <c r="XS831"/>
      <c r="XT831"/>
      <c r="XU831"/>
      <c r="XV831"/>
      <c r="XW831"/>
      <c r="XX831"/>
      <c r="XY831"/>
      <c r="XZ831"/>
      <c r="YA831"/>
      <c r="YB831"/>
      <c r="YC831"/>
      <c r="YD831"/>
      <c r="YE831"/>
      <c r="YF831"/>
      <c r="YG831"/>
      <c r="YH831"/>
      <c r="YI831"/>
      <c r="YJ831"/>
      <c r="YK831"/>
      <c r="YL831"/>
      <c r="YM831"/>
      <c r="YN831"/>
      <c r="YO831"/>
      <c r="YP831"/>
      <c r="YQ831"/>
      <c r="YR831"/>
      <c r="YS831"/>
      <c r="YT831"/>
      <c r="YU831"/>
      <c r="YV831"/>
      <c r="YW831"/>
      <c r="YX831"/>
      <c r="YY831"/>
      <c r="YZ831"/>
      <c r="ZA831"/>
      <c r="ZB831"/>
      <c r="ZC831"/>
      <c r="ZD831"/>
      <c r="ZE831"/>
      <c r="ZF831"/>
      <c r="ZG831" t="s">
        <v>797</v>
      </c>
      <c r="ZH831"/>
      <c r="ZI831">
        <v>1500</v>
      </c>
      <c r="ZJ831">
        <v>1500</v>
      </c>
      <c r="ZK831"/>
      <c r="ZL831">
        <v>1500</v>
      </c>
      <c r="ZM831">
        <v>0</v>
      </c>
      <c r="ZN831">
        <v>0</v>
      </c>
      <c r="ZO831"/>
      <c r="ZP831" t="s">
        <v>806</v>
      </c>
      <c r="ZQ831"/>
      <c r="ZR831" t="s">
        <v>2124</v>
      </c>
      <c r="ZS831" t="s">
        <v>797</v>
      </c>
      <c r="ZT831" t="s">
        <v>928</v>
      </c>
      <c r="ZU831">
        <v>1</v>
      </c>
      <c r="ZV831">
        <v>0</v>
      </c>
      <c r="ZW831">
        <v>0</v>
      </c>
      <c r="ZX831">
        <v>0</v>
      </c>
      <c r="ZY831">
        <v>0</v>
      </c>
      <c r="ZZ831">
        <v>0</v>
      </c>
      <c r="AAA831">
        <v>0</v>
      </c>
      <c r="AAB831">
        <v>0</v>
      </c>
      <c r="AAC831">
        <v>0</v>
      </c>
      <c r="AAD831">
        <v>0</v>
      </c>
      <c r="AAE831">
        <v>0</v>
      </c>
      <c r="AAF831">
        <v>0</v>
      </c>
      <c r="AAG831">
        <v>0</v>
      </c>
      <c r="AAH831">
        <v>0</v>
      </c>
      <c r="AAI831">
        <v>0</v>
      </c>
      <c r="AAJ831"/>
      <c r="AAK831"/>
      <c r="AAL831"/>
      <c r="AAM831"/>
      <c r="AAN831"/>
      <c r="AAO831"/>
      <c r="AAP831"/>
      <c r="AAQ831"/>
      <c r="AAR831"/>
      <c r="AAS831"/>
      <c r="AAT831"/>
      <c r="AAU831"/>
      <c r="AAV831" t="s">
        <v>797</v>
      </c>
      <c r="AAW831" t="s">
        <v>2185</v>
      </c>
      <c r="AAX831">
        <v>0</v>
      </c>
      <c r="AAY831">
        <v>0</v>
      </c>
      <c r="AAZ831">
        <v>0</v>
      </c>
      <c r="ABA831">
        <v>1</v>
      </c>
      <c r="ABB831">
        <v>0</v>
      </c>
      <c r="ABC831">
        <v>0</v>
      </c>
      <c r="ABD831">
        <v>0</v>
      </c>
      <c r="ABE831">
        <v>0</v>
      </c>
      <c r="ABF831">
        <v>0</v>
      </c>
      <c r="ABG831"/>
      <c r="ABH831" t="s">
        <v>816</v>
      </c>
      <c r="ABI831"/>
      <c r="ABJ831"/>
      <c r="ABK831"/>
      <c r="ABL831"/>
      <c r="ABM831"/>
      <c r="ABN831"/>
      <c r="ABO831"/>
      <c r="ABP831"/>
      <c r="ABQ831" t="s">
        <v>797</v>
      </c>
      <c r="ABR831" t="s">
        <v>2200</v>
      </c>
      <c r="ABS831">
        <v>1</v>
      </c>
      <c r="ABT831">
        <v>0</v>
      </c>
      <c r="ABU831">
        <v>0</v>
      </c>
      <c r="ABV831">
        <v>0</v>
      </c>
      <c r="ABW831">
        <v>0</v>
      </c>
      <c r="ABX831">
        <v>0</v>
      </c>
      <c r="ABY831">
        <v>0</v>
      </c>
      <c r="ABZ831">
        <v>0</v>
      </c>
      <c r="ACA831">
        <v>0</v>
      </c>
      <c r="ACB831">
        <v>0</v>
      </c>
      <c r="ACC831"/>
      <c r="ACD831" t="s">
        <v>797</v>
      </c>
      <c r="ACE831" t="s">
        <v>2200</v>
      </c>
      <c r="ACF831">
        <v>1</v>
      </c>
      <c r="ACG831">
        <v>0</v>
      </c>
      <c r="ACH831">
        <v>0</v>
      </c>
      <c r="ACI831">
        <v>0</v>
      </c>
      <c r="ACJ831">
        <v>0</v>
      </c>
      <c r="ACK831">
        <v>0</v>
      </c>
      <c r="ACL831">
        <v>0</v>
      </c>
      <c r="ACM831">
        <v>0</v>
      </c>
      <c r="ACN831">
        <v>0</v>
      </c>
      <c r="ACO831">
        <v>0</v>
      </c>
      <c r="ACP831"/>
      <c r="ACQ831" t="s">
        <v>4555</v>
      </c>
      <c r="ACR831">
        <v>367077830</v>
      </c>
      <c r="ACS831" s="396">
        <v>44893.549039351863</v>
      </c>
      <c r="ACT831"/>
      <c r="ACU831"/>
      <c r="ACV831" t="s">
        <v>801</v>
      </c>
      <c r="ACW831" t="s">
        <v>1072</v>
      </c>
      <c r="ACX831"/>
      <c r="ACY831">
        <v>2</v>
      </c>
    </row>
    <row r="832" spans="1:779" s="82" customFormat="1" x14ac:dyDescent="0.3">
      <c r="A832" t="s">
        <v>4556</v>
      </c>
      <c r="B832" s="396">
        <v>44893.433122939823</v>
      </c>
      <c r="C832" s="396">
        <v>44893.44287515046</v>
      </c>
      <c r="D832" s="396">
        <v>44893</v>
      </c>
      <c r="E832" t="s">
        <v>4548</v>
      </c>
      <c r="F832" s="396">
        <v>44893</v>
      </c>
      <c r="G832" t="s">
        <v>1069</v>
      </c>
      <c r="H832" t="s">
        <v>1070</v>
      </c>
      <c r="I832" t="s">
        <v>1070</v>
      </c>
      <c r="J832" t="s">
        <v>1070</v>
      </c>
      <c r="K832" t="s">
        <v>795</v>
      </c>
      <c r="L832" t="s">
        <v>4557</v>
      </c>
      <c r="M832">
        <v>1</v>
      </c>
      <c r="N832">
        <v>1</v>
      </c>
      <c r="O832">
        <v>1</v>
      </c>
      <c r="P832">
        <v>1</v>
      </c>
      <c r="Q832">
        <v>1</v>
      </c>
      <c r="R832">
        <v>1</v>
      </c>
      <c r="S832">
        <v>1</v>
      </c>
      <c r="T832">
        <v>1</v>
      </c>
      <c r="U832">
        <v>0</v>
      </c>
      <c r="V832">
        <v>0</v>
      </c>
      <c r="W832">
        <v>0</v>
      </c>
      <c r="X832">
        <v>0</v>
      </c>
      <c r="Y832">
        <v>0</v>
      </c>
      <c r="Z832">
        <v>0</v>
      </c>
      <c r="AA832">
        <v>0</v>
      </c>
      <c r="AB832">
        <v>0</v>
      </c>
      <c r="AC832">
        <v>1</v>
      </c>
      <c r="AD832">
        <v>1</v>
      </c>
      <c r="AE832">
        <v>1</v>
      </c>
      <c r="AF832">
        <v>0</v>
      </c>
      <c r="AG832">
        <v>0</v>
      </c>
      <c r="AH832">
        <v>1</v>
      </c>
      <c r="AI832">
        <v>0</v>
      </c>
      <c r="AJ832" t="s">
        <v>797</v>
      </c>
      <c r="AK832"/>
      <c r="AL832">
        <v>2500</v>
      </c>
      <c r="AM832">
        <v>2500</v>
      </c>
      <c r="AN832"/>
      <c r="AO832">
        <v>2000</v>
      </c>
      <c r="AP832">
        <v>25</v>
      </c>
      <c r="AQ832">
        <v>500</v>
      </c>
      <c r="AR832" t="s">
        <v>1071</v>
      </c>
      <c r="AS832" t="s">
        <v>798</v>
      </c>
      <c r="AT832" t="s">
        <v>799</v>
      </c>
      <c r="AU832"/>
      <c r="AV832" t="s">
        <v>816</v>
      </c>
      <c r="AW832"/>
      <c r="AX832"/>
      <c r="AY832"/>
      <c r="AZ832"/>
      <c r="BA832"/>
      <c r="BB832"/>
      <c r="BC832"/>
      <c r="BD832"/>
      <c r="BE832"/>
      <c r="BF832"/>
      <c r="BG832"/>
      <c r="BH832"/>
      <c r="BI832"/>
      <c r="BJ832"/>
      <c r="BK832"/>
      <c r="BL832"/>
      <c r="BM832"/>
      <c r="BN832"/>
      <c r="BO832" t="s">
        <v>797</v>
      </c>
      <c r="BP832"/>
      <c r="BQ832">
        <v>3000</v>
      </c>
      <c r="BR832">
        <v>3000</v>
      </c>
      <c r="BS832"/>
      <c r="BT832">
        <v>3000</v>
      </c>
      <c r="BU832">
        <v>0</v>
      </c>
      <c r="BV832">
        <v>0</v>
      </c>
      <c r="BW832"/>
      <c r="BX832" t="s">
        <v>798</v>
      </c>
      <c r="BY832" t="s">
        <v>799</v>
      </c>
      <c r="BZ832"/>
      <c r="CA832" t="s">
        <v>797</v>
      </c>
      <c r="CB832" t="s">
        <v>843</v>
      </c>
      <c r="CC832">
        <v>0</v>
      </c>
      <c r="CD832">
        <v>0</v>
      </c>
      <c r="CE832">
        <v>0</v>
      </c>
      <c r="CF832">
        <v>0</v>
      </c>
      <c r="CG832">
        <v>0</v>
      </c>
      <c r="CH832">
        <v>0</v>
      </c>
      <c r="CI832">
        <v>0</v>
      </c>
      <c r="CJ832">
        <v>0</v>
      </c>
      <c r="CK832">
        <v>0</v>
      </c>
      <c r="CL832">
        <v>1</v>
      </c>
      <c r="CM832">
        <v>0</v>
      </c>
      <c r="CN832">
        <v>0</v>
      </c>
      <c r="CO832">
        <v>0</v>
      </c>
      <c r="CP832">
        <v>0</v>
      </c>
      <c r="CQ832">
        <v>0</v>
      </c>
      <c r="CR832"/>
      <c r="CS832"/>
      <c r="CT832" t="s">
        <v>797</v>
      </c>
      <c r="CU832"/>
      <c r="CV832">
        <v>3000</v>
      </c>
      <c r="CW832">
        <v>3000</v>
      </c>
      <c r="CX832"/>
      <c r="CY832">
        <v>2500</v>
      </c>
      <c r="CZ832">
        <v>20</v>
      </c>
      <c r="DA832">
        <v>500</v>
      </c>
      <c r="DB832" t="s">
        <v>4558</v>
      </c>
      <c r="DC832" t="s">
        <v>798</v>
      </c>
      <c r="DD832" t="s">
        <v>799</v>
      </c>
      <c r="DE832"/>
      <c r="DF832"/>
      <c r="DG832"/>
      <c r="DH832"/>
      <c r="DI832"/>
      <c r="DJ832"/>
      <c r="DK832"/>
      <c r="DL832"/>
      <c r="DM832"/>
      <c r="DN832"/>
      <c r="DO832"/>
      <c r="DP832"/>
      <c r="DQ832"/>
      <c r="DR832"/>
      <c r="DS832"/>
      <c r="DT832"/>
      <c r="DU832"/>
      <c r="DV832"/>
      <c r="DW832"/>
      <c r="DX832"/>
      <c r="DY832" t="s">
        <v>797</v>
      </c>
      <c r="DZ832"/>
      <c r="EA832">
        <v>4500</v>
      </c>
      <c r="EB832">
        <v>4500</v>
      </c>
      <c r="EC832"/>
      <c r="ED832">
        <v>4000</v>
      </c>
      <c r="EE832">
        <v>12.5</v>
      </c>
      <c r="EF832">
        <v>500</v>
      </c>
      <c r="EG832" t="s">
        <v>4559</v>
      </c>
      <c r="EH832" t="s">
        <v>798</v>
      </c>
      <c r="EI832" t="s">
        <v>799</v>
      </c>
      <c r="EJ832"/>
      <c r="EK832" t="s">
        <v>816</v>
      </c>
      <c r="EL832"/>
      <c r="EM832"/>
      <c r="EN832"/>
      <c r="EO832"/>
      <c r="EP832"/>
      <c r="EQ832"/>
      <c r="ER832"/>
      <c r="ES832"/>
      <c r="ET832"/>
      <c r="EU832"/>
      <c r="EV832"/>
      <c r="EW832"/>
      <c r="EX832"/>
      <c r="EY832"/>
      <c r="EZ832"/>
      <c r="FA832"/>
      <c r="FB832"/>
      <c r="FC832"/>
      <c r="FD832" t="s">
        <v>797</v>
      </c>
      <c r="FE832"/>
      <c r="FF832">
        <v>4000</v>
      </c>
      <c r="FG832">
        <v>4000</v>
      </c>
      <c r="FH832"/>
      <c r="FI832">
        <v>3500</v>
      </c>
      <c r="FJ832">
        <v>14.285714285714199</v>
      </c>
      <c r="FK832">
        <v>500</v>
      </c>
      <c r="FL832" t="s">
        <v>4560</v>
      </c>
      <c r="FM832" t="s">
        <v>798</v>
      </c>
      <c r="FN832" t="s">
        <v>799</v>
      </c>
      <c r="FO832"/>
      <c r="FP832" t="s">
        <v>816</v>
      </c>
      <c r="FQ832"/>
      <c r="FR832"/>
      <c r="FS832"/>
      <c r="FT832"/>
      <c r="FU832"/>
      <c r="FV832"/>
      <c r="FW832"/>
      <c r="FX832"/>
      <c r="FY832"/>
      <c r="FZ832"/>
      <c r="GA832"/>
      <c r="GB832"/>
      <c r="GC832"/>
      <c r="GD832"/>
      <c r="GE832"/>
      <c r="GF832"/>
      <c r="GG832"/>
      <c r="GH832"/>
      <c r="GI832" t="s">
        <v>797</v>
      </c>
      <c r="GJ832"/>
      <c r="GK832">
        <v>15000</v>
      </c>
      <c r="GL832">
        <v>15000</v>
      </c>
      <c r="GM832">
        <v>0</v>
      </c>
      <c r="GN832">
        <v>0</v>
      </c>
      <c r="GO832"/>
      <c r="GP832" t="s">
        <v>798</v>
      </c>
      <c r="GQ832" t="s">
        <v>799</v>
      </c>
      <c r="GR832"/>
      <c r="GS832" t="s">
        <v>797</v>
      </c>
      <c r="GT832" t="s">
        <v>843</v>
      </c>
      <c r="GU832">
        <v>0</v>
      </c>
      <c r="GV832">
        <v>0</v>
      </c>
      <c r="GW832">
        <v>0</v>
      </c>
      <c r="GX832">
        <v>0</v>
      </c>
      <c r="GY832">
        <v>0</v>
      </c>
      <c r="GZ832">
        <v>0</v>
      </c>
      <c r="HA832">
        <v>0</v>
      </c>
      <c r="HB832">
        <v>0</v>
      </c>
      <c r="HC832">
        <v>0</v>
      </c>
      <c r="HD832">
        <v>1</v>
      </c>
      <c r="HE832">
        <v>0</v>
      </c>
      <c r="HF832">
        <v>0</v>
      </c>
      <c r="HG832">
        <v>0</v>
      </c>
      <c r="HH832">
        <v>0</v>
      </c>
      <c r="HI832">
        <v>0</v>
      </c>
      <c r="HJ832"/>
      <c r="HK832"/>
      <c r="HL832" t="s">
        <v>797</v>
      </c>
      <c r="HM832"/>
      <c r="HN832">
        <v>4000</v>
      </c>
      <c r="HO832">
        <v>4000</v>
      </c>
      <c r="HP832"/>
      <c r="HQ832">
        <v>4000</v>
      </c>
      <c r="HR832">
        <v>0</v>
      </c>
      <c r="HS832">
        <v>0</v>
      </c>
      <c r="HT832"/>
      <c r="HU832" t="s">
        <v>798</v>
      </c>
      <c r="HV832" t="s">
        <v>799</v>
      </c>
      <c r="HW832"/>
      <c r="HX832" t="s">
        <v>816</v>
      </c>
      <c r="HY832"/>
      <c r="HZ832"/>
      <c r="IA832"/>
      <c r="IB832"/>
      <c r="IC832"/>
      <c r="ID832"/>
      <c r="IE832"/>
      <c r="IF832"/>
      <c r="IG832"/>
      <c r="IH832"/>
      <c r="II832"/>
      <c r="IJ832"/>
      <c r="IK832"/>
      <c r="IL832"/>
      <c r="IM832"/>
      <c r="IN832"/>
      <c r="IO832"/>
      <c r="IP832"/>
      <c r="IQ832" t="s">
        <v>797</v>
      </c>
      <c r="IR832"/>
      <c r="IS832">
        <v>8000</v>
      </c>
      <c r="IT832">
        <v>8000</v>
      </c>
      <c r="IU832"/>
      <c r="IV832">
        <v>8000</v>
      </c>
      <c r="IW832">
        <v>0</v>
      </c>
      <c r="IX832">
        <v>0</v>
      </c>
      <c r="IY832"/>
      <c r="IZ832" t="s">
        <v>798</v>
      </c>
      <c r="JA832" t="s">
        <v>799</v>
      </c>
      <c r="JB832"/>
      <c r="JC832" t="s">
        <v>816</v>
      </c>
      <c r="JD832"/>
      <c r="JE832"/>
      <c r="JF832"/>
      <c r="JG832"/>
      <c r="JH832"/>
      <c r="JI832"/>
      <c r="JJ832"/>
      <c r="JK832"/>
      <c r="JL832"/>
      <c r="JM832"/>
      <c r="JN832"/>
      <c r="JO832"/>
      <c r="JP832"/>
      <c r="JQ832"/>
      <c r="JR832"/>
      <c r="JS832"/>
      <c r="JT832"/>
      <c r="JU832"/>
      <c r="JV832"/>
      <c r="JW832"/>
      <c r="JX832"/>
      <c r="JY832"/>
      <c r="JZ832"/>
      <c r="KA832"/>
      <c r="KB832"/>
      <c r="KC832"/>
      <c r="KD832"/>
      <c r="KE832"/>
      <c r="KF832"/>
      <c r="KG832"/>
      <c r="KH832"/>
      <c r="KI832"/>
      <c r="KJ832"/>
      <c r="KK832"/>
      <c r="KL832"/>
      <c r="KM832"/>
      <c r="KN832"/>
      <c r="KO832"/>
      <c r="KP832"/>
      <c r="KQ832"/>
      <c r="KR832"/>
      <c r="KS832"/>
      <c r="KT832"/>
      <c r="KU832"/>
      <c r="KV832"/>
      <c r="KW832"/>
      <c r="KX832"/>
      <c r="KY832"/>
      <c r="KZ832"/>
      <c r="LA832"/>
      <c r="LB832"/>
      <c r="LC832"/>
      <c r="LD832"/>
      <c r="LE832"/>
      <c r="LF832"/>
      <c r="LG832"/>
      <c r="LH832"/>
      <c r="LI832"/>
      <c r="LJ832"/>
      <c r="LK832"/>
      <c r="LL832"/>
      <c r="LM832"/>
      <c r="LN832"/>
      <c r="LO832"/>
      <c r="LP832"/>
      <c r="LQ832"/>
      <c r="LR832"/>
      <c r="LS832"/>
      <c r="LT832"/>
      <c r="LU832"/>
      <c r="LV832"/>
      <c r="LW832"/>
      <c r="LX832"/>
      <c r="LY832"/>
      <c r="LZ832"/>
      <c r="MA832"/>
      <c r="MB832"/>
      <c r="MC832"/>
      <c r="MD832"/>
      <c r="ME832"/>
      <c r="MF832"/>
      <c r="MG832"/>
      <c r="MH832"/>
      <c r="MI832"/>
      <c r="MJ832"/>
      <c r="MK832"/>
      <c r="ML832"/>
      <c r="MM832"/>
      <c r="MN832"/>
      <c r="MO832"/>
      <c r="MP832"/>
      <c r="MQ832"/>
      <c r="MR832"/>
      <c r="MS832"/>
      <c r="MT832"/>
      <c r="MU832"/>
      <c r="MV832"/>
      <c r="MW832"/>
      <c r="MX832"/>
      <c r="MY832"/>
      <c r="MZ832"/>
      <c r="NA832"/>
      <c r="NB832"/>
      <c r="NC832"/>
      <c r="ND832"/>
      <c r="NE832"/>
      <c r="NF832"/>
      <c r="NG832"/>
      <c r="NH832"/>
      <c r="NI832"/>
      <c r="NJ832"/>
      <c r="NK832"/>
      <c r="NL832"/>
      <c r="NM832"/>
      <c r="NN832"/>
      <c r="NO832"/>
      <c r="NP832"/>
      <c r="NQ832"/>
      <c r="NR832"/>
      <c r="NS832"/>
      <c r="NT832"/>
      <c r="NU832"/>
      <c r="NV832"/>
      <c r="NW832"/>
      <c r="NX832"/>
      <c r="NY832"/>
      <c r="NZ832"/>
      <c r="OA832"/>
      <c r="OB832"/>
      <c r="OC832"/>
      <c r="OD832"/>
      <c r="OE832"/>
      <c r="OF832"/>
      <c r="OG832"/>
      <c r="OH832"/>
      <c r="OI832"/>
      <c r="OJ832"/>
      <c r="OK832"/>
      <c r="OL832"/>
      <c r="OM832"/>
      <c r="ON832"/>
      <c r="OO832"/>
      <c r="OP832"/>
      <c r="OQ832"/>
      <c r="OR832"/>
      <c r="OS832"/>
      <c r="OT832"/>
      <c r="OU832"/>
      <c r="OV832"/>
      <c r="OW832"/>
      <c r="OX832"/>
      <c r="OY832"/>
      <c r="OZ832"/>
      <c r="PA832"/>
      <c r="PB832"/>
      <c r="PC832"/>
      <c r="PD832"/>
      <c r="PE832"/>
      <c r="PF832"/>
      <c r="PG832"/>
      <c r="PH832"/>
      <c r="PI832"/>
      <c r="PJ832"/>
      <c r="PK832"/>
      <c r="PL832"/>
      <c r="PM832"/>
      <c r="PN832"/>
      <c r="PO832"/>
      <c r="PP832"/>
      <c r="PQ832"/>
      <c r="PR832"/>
      <c r="PS832"/>
      <c r="PT832"/>
      <c r="PU832"/>
      <c r="PV832"/>
      <c r="PW832"/>
      <c r="PX832"/>
      <c r="PY832"/>
      <c r="PZ832"/>
      <c r="QA832"/>
      <c r="QB832"/>
      <c r="QC832"/>
      <c r="QD832"/>
      <c r="QE832"/>
      <c r="QF832"/>
      <c r="QG832"/>
      <c r="QH832"/>
      <c r="QI832"/>
      <c r="QJ832"/>
      <c r="QK832"/>
      <c r="QL832"/>
      <c r="QM832"/>
      <c r="QN832"/>
      <c r="QO832"/>
      <c r="QP832"/>
      <c r="QQ832"/>
      <c r="QR832"/>
      <c r="QS832"/>
      <c r="QT832"/>
      <c r="QU832"/>
      <c r="QV832"/>
      <c r="QW832"/>
      <c r="QX832"/>
      <c r="QY832"/>
      <c r="QZ832" t="s">
        <v>797</v>
      </c>
      <c r="RA832"/>
      <c r="RB832">
        <v>2000</v>
      </c>
      <c r="RC832">
        <v>2000</v>
      </c>
      <c r="RD832"/>
      <c r="RE832">
        <v>2000</v>
      </c>
      <c r="RF832">
        <v>0</v>
      </c>
      <c r="RG832">
        <v>0</v>
      </c>
      <c r="RH832"/>
      <c r="RI832" t="s">
        <v>798</v>
      </c>
      <c r="RJ832" t="s">
        <v>799</v>
      </c>
      <c r="RK832"/>
      <c r="RL832" t="s">
        <v>816</v>
      </c>
      <c r="RM832"/>
      <c r="RN832"/>
      <c r="RO832"/>
      <c r="RP832"/>
      <c r="RQ832"/>
      <c r="RR832"/>
      <c r="RS832"/>
      <c r="RT832"/>
      <c r="RU832"/>
      <c r="RV832"/>
      <c r="RW832"/>
      <c r="RX832"/>
      <c r="RY832"/>
      <c r="RZ832"/>
      <c r="SA832"/>
      <c r="SB832"/>
      <c r="SC832"/>
      <c r="SD832"/>
      <c r="SE832"/>
      <c r="SF832"/>
      <c r="SG832"/>
      <c r="SH832"/>
      <c r="SI832"/>
      <c r="SJ832"/>
      <c r="SK832"/>
      <c r="SL832"/>
      <c r="SM832"/>
      <c r="SN832"/>
      <c r="SO832"/>
      <c r="SP832"/>
      <c r="SQ832"/>
      <c r="SR832"/>
      <c r="SS832"/>
      <c r="ST832"/>
      <c r="SU832"/>
      <c r="SV832"/>
      <c r="SW832"/>
      <c r="SX832"/>
      <c r="SY832"/>
      <c r="SZ832"/>
      <c r="TA832"/>
      <c r="TB832"/>
      <c r="TC832"/>
      <c r="TD832"/>
      <c r="TE832"/>
      <c r="TF832"/>
      <c r="TG832"/>
      <c r="TH832"/>
      <c r="TI832"/>
      <c r="TJ832"/>
      <c r="TK832"/>
      <c r="TL832"/>
      <c r="TM832"/>
      <c r="TN832"/>
      <c r="TO832"/>
      <c r="TP832"/>
      <c r="TQ832"/>
      <c r="TR832"/>
      <c r="TS832"/>
      <c r="TT832"/>
      <c r="TU832"/>
      <c r="TV832"/>
      <c r="TW832"/>
      <c r="TX832"/>
      <c r="TY832"/>
      <c r="TZ832"/>
      <c r="UA832"/>
      <c r="UB832"/>
      <c r="UC832"/>
      <c r="UD832"/>
      <c r="UE832"/>
      <c r="UF832"/>
      <c r="UG832"/>
      <c r="UH832"/>
      <c r="UI832"/>
      <c r="UJ832"/>
      <c r="UK832"/>
      <c r="UL832"/>
      <c r="UM832"/>
      <c r="UN832"/>
      <c r="UO832" t="s">
        <v>797</v>
      </c>
      <c r="UP832"/>
      <c r="UQ832">
        <v>300</v>
      </c>
      <c r="UR832">
        <v>300</v>
      </c>
      <c r="US832"/>
      <c r="UT832">
        <v>250</v>
      </c>
      <c r="UU832">
        <v>20</v>
      </c>
      <c r="UV832">
        <v>50</v>
      </c>
      <c r="UW832" t="s">
        <v>1071</v>
      </c>
      <c r="UX832" t="s">
        <v>798</v>
      </c>
      <c r="UY832" t="s">
        <v>799</v>
      </c>
      <c r="UZ832"/>
      <c r="VA832" t="s">
        <v>816</v>
      </c>
      <c r="VB832"/>
      <c r="VC832"/>
      <c r="VD832"/>
      <c r="VE832"/>
      <c r="VF832"/>
      <c r="VG832"/>
      <c r="VH832"/>
      <c r="VI832"/>
      <c r="VJ832"/>
      <c r="VK832"/>
      <c r="VL832"/>
      <c r="VM832"/>
      <c r="VN832"/>
      <c r="VO832"/>
      <c r="VP832"/>
      <c r="VQ832"/>
      <c r="VR832"/>
      <c r="VS832"/>
      <c r="VT832" t="s">
        <v>797</v>
      </c>
      <c r="VU832"/>
      <c r="VV832">
        <v>2000</v>
      </c>
      <c r="VW832">
        <v>2000</v>
      </c>
      <c r="VX832"/>
      <c r="VY832">
        <v>1500</v>
      </c>
      <c r="VZ832">
        <v>33.3333333333333</v>
      </c>
      <c r="WA832">
        <v>500</v>
      </c>
      <c r="WB832" t="s">
        <v>1071</v>
      </c>
      <c r="WC832" t="s">
        <v>798</v>
      </c>
      <c r="WD832" t="s">
        <v>799</v>
      </c>
      <c r="WE832"/>
      <c r="WF832" t="s">
        <v>816</v>
      </c>
      <c r="WG832"/>
      <c r="WH832"/>
      <c r="WI832"/>
      <c r="WJ832"/>
      <c r="WK832"/>
      <c r="WL832"/>
      <c r="WM832"/>
      <c r="WN832"/>
      <c r="WO832"/>
      <c r="WP832"/>
      <c r="WQ832"/>
      <c r="WR832"/>
      <c r="WS832"/>
      <c r="WT832"/>
      <c r="WU832"/>
      <c r="WV832"/>
      <c r="WW832"/>
      <c r="WX832"/>
      <c r="WY832"/>
      <c r="WZ832"/>
      <c r="XA832"/>
      <c r="XB832"/>
      <c r="XC832"/>
      <c r="XD832"/>
      <c r="XE832"/>
      <c r="XF832"/>
      <c r="XG832"/>
      <c r="XH832"/>
      <c r="XI832"/>
      <c r="XJ832"/>
      <c r="XK832"/>
      <c r="XL832"/>
      <c r="XM832"/>
      <c r="XN832"/>
      <c r="XO832"/>
      <c r="XP832"/>
      <c r="XQ832"/>
      <c r="XR832"/>
      <c r="XS832"/>
      <c r="XT832"/>
      <c r="XU832"/>
      <c r="XV832"/>
      <c r="XW832"/>
      <c r="XX832"/>
      <c r="XY832"/>
      <c r="XZ832"/>
      <c r="YA832"/>
      <c r="YB832"/>
      <c r="YC832"/>
      <c r="YD832"/>
      <c r="YE832"/>
      <c r="YF832"/>
      <c r="YG832"/>
      <c r="YH832"/>
      <c r="YI832"/>
      <c r="YJ832"/>
      <c r="YK832"/>
      <c r="YL832"/>
      <c r="YM832"/>
      <c r="YN832"/>
      <c r="YO832"/>
      <c r="YP832"/>
      <c r="YQ832"/>
      <c r="YR832"/>
      <c r="YS832"/>
      <c r="YT832"/>
      <c r="YU832"/>
      <c r="YV832"/>
      <c r="YW832"/>
      <c r="YX832"/>
      <c r="YY832"/>
      <c r="YZ832"/>
      <c r="ZA832"/>
      <c r="ZB832"/>
      <c r="ZC832"/>
      <c r="ZD832"/>
      <c r="ZE832"/>
      <c r="ZF832"/>
      <c r="ZG832" t="s">
        <v>797</v>
      </c>
      <c r="ZH832"/>
      <c r="ZI832">
        <v>1500</v>
      </c>
      <c r="ZJ832">
        <v>1500</v>
      </c>
      <c r="ZK832"/>
      <c r="ZL832">
        <v>1500</v>
      </c>
      <c r="ZM832">
        <v>0</v>
      </c>
      <c r="ZN832">
        <v>0</v>
      </c>
      <c r="ZO832"/>
      <c r="ZP832" t="s">
        <v>806</v>
      </c>
      <c r="ZQ832"/>
      <c r="ZR832" t="s">
        <v>2124</v>
      </c>
      <c r="ZS832" t="s">
        <v>797</v>
      </c>
      <c r="ZT832" t="s">
        <v>928</v>
      </c>
      <c r="ZU832">
        <v>1</v>
      </c>
      <c r="ZV832">
        <v>0</v>
      </c>
      <c r="ZW832">
        <v>0</v>
      </c>
      <c r="ZX832">
        <v>0</v>
      </c>
      <c r="ZY832">
        <v>0</v>
      </c>
      <c r="ZZ832">
        <v>0</v>
      </c>
      <c r="AAA832">
        <v>0</v>
      </c>
      <c r="AAB832">
        <v>0</v>
      </c>
      <c r="AAC832">
        <v>0</v>
      </c>
      <c r="AAD832">
        <v>0</v>
      </c>
      <c r="AAE832">
        <v>0</v>
      </c>
      <c r="AAF832">
        <v>0</v>
      </c>
      <c r="AAG832">
        <v>0</v>
      </c>
      <c r="AAH832">
        <v>0</v>
      </c>
      <c r="AAI832">
        <v>0</v>
      </c>
      <c r="AAJ832"/>
      <c r="AAK832"/>
      <c r="AAL832"/>
      <c r="AAM832"/>
      <c r="AAN832"/>
      <c r="AAO832"/>
      <c r="AAP832"/>
      <c r="AAQ832"/>
      <c r="AAR832"/>
      <c r="AAS832"/>
      <c r="AAT832"/>
      <c r="AAU832"/>
      <c r="AAV832" t="s">
        <v>797</v>
      </c>
      <c r="AAW832" t="s">
        <v>2185</v>
      </c>
      <c r="AAX832">
        <v>0</v>
      </c>
      <c r="AAY832">
        <v>0</v>
      </c>
      <c r="AAZ832">
        <v>0</v>
      </c>
      <c r="ABA832">
        <v>1</v>
      </c>
      <c r="ABB832">
        <v>0</v>
      </c>
      <c r="ABC832">
        <v>0</v>
      </c>
      <c r="ABD832">
        <v>0</v>
      </c>
      <c r="ABE832">
        <v>0</v>
      </c>
      <c r="ABF832">
        <v>0</v>
      </c>
      <c r="ABG832"/>
      <c r="ABH832" t="s">
        <v>816</v>
      </c>
      <c r="ABI832"/>
      <c r="ABJ832"/>
      <c r="ABK832"/>
      <c r="ABL832"/>
      <c r="ABM832"/>
      <c r="ABN832"/>
      <c r="ABO832"/>
      <c r="ABP832"/>
      <c r="ABQ832" t="s">
        <v>797</v>
      </c>
      <c r="ABR832" t="s">
        <v>2200</v>
      </c>
      <c r="ABS832">
        <v>1</v>
      </c>
      <c r="ABT832">
        <v>0</v>
      </c>
      <c r="ABU832">
        <v>0</v>
      </c>
      <c r="ABV832">
        <v>0</v>
      </c>
      <c r="ABW832">
        <v>0</v>
      </c>
      <c r="ABX832">
        <v>0</v>
      </c>
      <c r="ABY832">
        <v>0</v>
      </c>
      <c r="ABZ832">
        <v>0</v>
      </c>
      <c r="ACA832">
        <v>0</v>
      </c>
      <c r="ACB832">
        <v>0</v>
      </c>
      <c r="ACC832"/>
      <c r="ACD832" t="s">
        <v>797</v>
      </c>
      <c r="ACE832" t="s">
        <v>2200</v>
      </c>
      <c r="ACF832">
        <v>1</v>
      </c>
      <c r="ACG832">
        <v>0</v>
      </c>
      <c r="ACH832">
        <v>0</v>
      </c>
      <c r="ACI832">
        <v>0</v>
      </c>
      <c r="ACJ832">
        <v>0</v>
      </c>
      <c r="ACK832">
        <v>0</v>
      </c>
      <c r="ACL832">
        <v>0</v>
      </c>
      <c r="ACM832">
        <v>0</v>
      </c>
      <c r="ACN832">
        <v>0</v>
      </c>
      <c r="ACO832">
        <v>0</v>
      </c>
      <c r="ACP832"/>
      <c r="ACQ832" t="s">
        <v>4561</v>
      </c>
      <c r="ACR832">
        <v>367077840</v>
      </c>
      <c r="ACS832" s="396">
        <v>44893.549062500002</v>
      </c>
      <c r="ACT832"/>
      <c r="ACU832"/>
      <c r="ACV832" t="s">
        <v>801</v>
      </c>
      <c r="ACW832" t="s">
        <v>1072</v>
      </c>
      <c r="ACX832"/>
      <c r="ACY832">
        <v>3</v>
      </c>
    </row>
    <row r="833" spans="1:779" s="82" customFormat="1" x14ac:dyDescent="0.3">
      <c r="A833" t="s">
        <v>4562</v>
      </c>
      <c r="B833" s="396">
        <v>44893.446367673612</v>
      </c>
      <c r="C833" s="396">
        <v>44893.456500648143</v>
      </c>
      <c r="D833" s="396">
        <v>44893</v>
      </c>
      <c r="E833" t="s">
        <v>4548</v>
      </c>
      <c r="F833" s="396">
        <v>44893</v>
      </c>
      <c r="G833" t="s">
        <v>1069</v>
      </c>
      <c r="H833" t="s">
        <v>1070</v>
      </c>
      <c r="I833" t="s">
        <v>1070</v>
      </c>
      <c r="J833" t="s">
        <v>1070</v>
      </c>
      <c r="K833" t="s">
        <v>795</v>
      </c>
      <c r="L833" t="s">
        <v>4563</v>
      </c>
      <c r="M833">
        <v>1</v>
      </c>
      <c r="N833">
        <v>1</v>
      </c>
      <c r="O833">
        <v>1</v>
      </c>
      <c r="P833">
        <v>1</v>
      </c>
      <c r="Q833">
        <v>1</v>
      </c>
      <c r="R833">
        <v>1</v>
      </c>
      <c r="S833">
        <v>1</v>
      </c>
      <c r="T833">
        <v>1</v>
      </c>
      <c r="U833">
        <v>0</v>
      </c>
      <c r="V833">
        <v>0</v>
      </c>
      <c r="W833">
        <v>0</v>
      </c>
      <c r="X833">
        <v>0</v>
      </c>
      <c r="Y833">
        <v>0</v>
      </c>
      <c r="Z833">
        <v>0</v>
      </c>
      <c r="AA833">
        <v>0</v>
      </c>
      <c r="AB833">
        <v>0</v>
      </c>
      <c r="AC833">
        <v>1</v>
      </c>
      <c r="AD833">
        <v>1</v>
      </c>
      <c r="AE833">
        <v>1</v>
      </c>
      <c r="AF833">
        <v>1</v>
      </c>
      <c r="AG833">
        <v>0</v>
      </c>
      <c r="AH833">
        <v>1</v>
      </c>
      <c r="AI833">
        <v>0</v>
      </c>
      <c r="AJ833" t="s">
        <v>797</v>
      </c>
      <c r="AK833"/>
      <c r="AL833">
        <v>2000</v>
      </c>
      <c r="AM833">
        <v>2000</v>
      </c>
      <c r="AN833"/>
      <c r="AO833">
        <v>2000</v>
      </c>
      <c r="AP833">
        <v>0</v>
      </c>
      <c r="AQ833">
        <v>0</v>
      </c>
      <c r="AR833"/>
      <c r="AS833" t="s">
        <v>798</v>
      </c>
      <c r="AT833" t="s">
        <v>799</v>
      </c>
      <c r="AU833"/>
      <c r="AV833" t="s">
        <v>816</v>
      </c>
      <c r="AW833"/>
      <c r="AX833"/>
      <c r="AY833"/>
      <c r="AZ833"/>
      <c r="BA833"/>
      <c r="BB833"/>
      <c r="BC833"/>
      <c r="BD833"/>
      <c r="BE833"/>
      <c r="BF833"/>
      <c r="BG833"/>
      <c r="BH833"/>
      <c r="BI833"/>
      <c r="BJ833"/>
      <c r="BK833"/>
      <c r="BL833"/>
      <c r="BM833"/>
      <c r="BN833"/>
      <c r="BO833" t="s">
        <v>797</v>
      </c>
      <c r="BP833"/>
      <c r="BQ833">
        <v>3500</v>
      </c>
      <c r="BR833">
        <v>3500</v>
      </c>
      <c r="BS833"/>
      <c r="BT833">
        <v>3000</v>
      </c>
      <c r="BU833">
        <v>16.6666666666666</v>
      </c>
      <c r="BV833">
        <v>500</v>
      </c>
      <c r="BW833" t="s">
        <v>4564</v>
      </c>
      <c r="BX833" t="s">
        <v>798</v>
      </c>
      <c r="BY833" t="s">
        <v>799</v>
      </c>
      <c r="BZ833"/>
      <c r="CA833" t="s">
        <v>816</v>
      </c>
      <c r="CB833"/>
      <c r="CC833"/>
      <c r="CD833"/>
      <c r="CE833"/>
      <c r="CF833"/>
      <c r="CG833"/>
      <c r="CH833"/>
      <c r="CI833"/>
      <c r="CJ833"/>
      <c r="CK833"/>
      <c r="CL833"/>
      <c r="CM833"/>
      <c r="CN833"/>
      <c r="CO833"/>
      <c r="CP833"/>
      <c r="CQ833"/>
      <c r="CR833"/>
      <c r="CS833"/>
      <c r="CT833" t="s">
        <v>797</v>
      </c>
      <c r="CU833"/>
      <c r="CV833">
        <v>3000</v>
      </c>
      <c r="CW833">
        <v>3000</v>
      </c>
      <c r="CX833"/>
      <c r="CY833">
        <v>2500</v>
      </c>
      <c r="CZ833">
        <v>20</v>
      </c>
      <c r="DA833">
        <v>500</v>
      </c>
      <c r="DB833" t="s">
        <v>4564</v>
      </c>
      <c r="DC833" t="s">
        <v>798</v>
      </c>
      <c r="DD833" t="s">
        <v>799</v>
      </c>
      <c r="DE833"/>
      <c r="DF833" t="s">
        <v>816</v>
      </c>
      <c r="DG833"/>
      <c r="DH833"/>
      <c r="DI833"/>
      <c r="DJ833"/>
      <c r="DK833"/>
      <c r="DL833"/>
      <c r="DM833"/>
      <c r="DN833"/>
      <c r="DO833"/>
      <c r="DP833"/>
      <c r="DQ833"/>
      <c r="DR833"/>
      <c r="DS833"/>
      <c r="DT833"/>
      <c r="DU833"/>
      <c r="DV833"/>
      <c r="DW833"/>
      <c r="DX833"/>
      <c r="DY833" t="s">
        <v>797</v>
      </c>
      <c r="DZ833"/>
      <c r="EA833">
        <v>4500</v>
      </c>
      <c r="EB833">
        <v>4500</v>
      </c>
      <c r="EC833"/>
      <c r="ED833">
        <v>4000</v>
      </c>
      <c r="EE833">
        <v>12.5</v>
      </c>
      <c r="EF833">
        <v>500</v>
      </c>
      <c r="EG833" t="s">
        <v>4565</v>
      </c>
      <c r="EH833" t="s">
        <v>798</v>
      </c>
      <c r="EI833" t="s">
        <v>799</v>
      </c>
      <c r="EJ833"/>
      <c r="EK833" t="s">
        <v>816</v>
      </c>
      <c r="EL833"/>
      <c r="EM833"/>
      <c r="EN833"/>
      <c r="EO833"/>
      <c r="EP833"/>
      <c r="EQ833"/>
      <c r="ER833"/>
      <c r="ES833"/>
      <c r="ET833"/>
      <c r="EU833"/>
      <c r="EV833"/>
      <c r="EW833"/>
      <c r="EX833"/>
      <c r="EY833"/>
      <c r="EZ833"/>
      <c r="FA833"/>
      <c r="FB833"/>
      <c r="FC833"/>
      <c r="FD833" t="s">
        <v>797</v>
      </c>
      <c r="FE833"/>
      <c r="FF833">
        <v>3500</v>
      </c>
      <c r="FG833">
        <v>3500</v>
      </c>
      <c r="FH833"/>
      <c r="FI833">
        <v>3500</v>
      </c>
      <c r="FJ833">
        <v>0</v>
      </c>
      <c r="FK833">
        <v>0</v>
      </c>
      <c r="FL833"/>
      <c r="FM833" t="s">
        <v>798</v>
      </c>
      <c r="FN833" t="s">
        <v>799</v>
      </c>
      <c r="FO833"/>
      <c r="FP833" t="s">
        <v>816</v>
      </c>
      <c r="FQ833"/>
      <c r="FR833"/>
      <c r="FS833"/>
      <c r="FT833"/>
      <c r="FU833"/>
      <c r="FV833"/>
      <c r="FW833"/>
      <c r="FX833"/>
      <c r="FY833"/>
      <c r="FZ833"/>
      <c r="GA833"/>
      <c r="GB833"/>
      <c r="GC833"/>
      <c r="GD833"/>
      <c r="GE833"/>
      <c r="GF833"/>
      <c r="GG833"/>
      <c r="GH833"/>
      <c r="GI833" t="s">
        <v>797</v>
      </c>
      <c r="GJ833"/>
      <c r="GK833">
        <v>15000</v>
      </c>
      <c r="GL833">
        <v>15000</v>
      </c>
      <c r="GM833">
        <v>0</v>
      </c>
      <c r="GN833">
        <v>0</v>
      </c>
      <c r="GO833"/>
      <c r="GP833" t="s">
        <v>798</v>
      </c>
      <c r="GQ833" t="s">
        <v>799</v>
      </c>
      <c r="GR833"/>
      <c r="GS833" t="s">
        <v>816</v>
      </c>
      <c r="GT833"/>
      <c r="GU833"/>
      <c r="GV833"/>
      <c r="GW833"/>
      <c r="GX833"/>
      <c r="GY833"/>
      <c r="GZ833"/>
      <c r="HA833"/>
      <c r="HB833"/>
      <c r="HC833"/>
      <c r="HD833"/>
      <c r="HE833"/>
      <c r="HF833"/>
      <c r="HG833"/>
      <c r="HH833"/>
      <c r="HI833"/>
      <c r="HJ833"/>
      <c r="HK833"/>
      <c r="HL833" t="s">
        <v>797</v>
      </c>
      <c r="HM833"/>
      <c r="HN833">
        <v>4500</v>
      </c>
      <c r="HO833">
        <v>4500</v>
      </c>
      <c r="HP833"/>
      <c r="HQ833">
        <v>4000</v>
      </c>
      <c r="HR833">
        <v>12.5</v>
      </c>
      <c r="HS833">
        <v>500</v>
      </c>
      <c r="HT833" t="s">
        <v>4564</v>
      </c>
      <c r="HU833" t="s">
        <v>798</v>
      </c>
      <c r="HV833" t="s">
        <v>799</v>
      </c>
      <c r="HW833"/>
      <c r="HX833" t="s">
        <v>816</v>
      </c>
      <c r="HY833"/>
      <c r="HZ833"/>
      <c r="IA833"/>
      <c r="IB833"/>
      <c r="IC833"/>
      <c r="ID833"/>
      <c r="IE833"/>
      <c r="IF833"/>
      <c r="IG833"/>
      <c r="IH833"/>
      <c r="II833"/>
      <c r="IJ833"/>
      <c r="IK833"/>
      <c r="IL833"/>
      <c r="IM833"/>
      <c r="IN833"/>
      <c r="IO833"/>
      <c r="IP833"/>
      <c r="IQ833" t="s">
        <v>797</v>
      </c>
      <c r="IR833"/>
      <c r="IS833">
        <v>8500</v>
      </c>
      <c r="IT833">
        <v>8500</v>
      </c>
      <c r="IU833"/>
      <c r="IV833">
        <v>8000</v>
      </c>
      <c r="IW833">
        <v>6.25</v>
      </c>
      <c r="IX833">
        <v>500</v>
      </c>
      <c r="IY833"/>
      <c r="IZ833" t="s">
        <v>798</v>
      </c>
      <c r="JA833" t="s">
        <v>799</v>
      </c>
      <c r="JB833"/>
      <c r="JC833" t="s">
        <v>816</v>
      </c>
      <c r="JD833"/>
      <c r="JE833"/>
      <c r="JF833"/>
      <c r="JG833"/>
      <c r="JH833"/>
      <c r="JI833"/>
      <c r="JJ833"/>
      <c r="JK833"/>
      <c r="JL833"/>
      <c r="JM833"/>
      <c r="JN833"/>
      <c r="JO833"/>
      <c r="JP833"/>
      <c r="JQ833"/>
      <c r="JR833"/>
      <c r="JS833"/>
      <c r="JT833"/>
      <c r="JU833"/>
      <c r="JV833"/>
      <c r="JW833"/>
      <c r="JX833"/>
      <c r="JY833"/>
      <c r="JZ833"/>
      <c r="KA833"/>
      <c r="KB833"/>
      <c r="KC833"/>
      <c r="KD833"/>
      <c r="KE833"/>
      <c r="KF833"/>
      <c r="KG833"/>
      <c r="KH833"/>
      <c r="KI833"/>
      <c r="KJ833"/>
      <c r="KK833"/>
      <c r="KL833"/>
      <c r="KM833"/>
      <c r="KN833"/>
      <c r="KO833"/>
      <c r="KP833"/>
      <c r="KQ833"/>
      <c r="KR833"/>
      <c r="KS833"/>
      <c r="KT833"/>
      <c r="KU833"/>
      <c r="KV833"/>
      <c r="KW833"/>
      <c r="KX833"/>
      <c r="KY833"/>
      <c r="KZ833"/>
      <c r="LA833"/>
      <c r="LB833"/>
      <c r="LC833"/>
      <c r="LD833"/>
      <c r="LE833"/>
      <c r="LF833"/>
      <c r="LG833"/>
      <c r="LH833"/>
      <c r="LI833"/>
      <c r="LJ833"/>
      <c r="LK833"/>
      <c r="LL833"/>
      <c r="LM833"/>
      <c r="LN833"/>
      <c r="LO833"/>
      <c r="LP833"/>
      <c r="LQ833"/>
      <c r="LR833"/>
      <c r="LS833"/>
      <c r="LT833"/>
      <c r="LU833"/>
      <c r="LV833"/>
      <c r="LW833"/>
      <c r="LX833"/>
      <c r="LY833"/>
      <c r="LZ833"/>
      <c r="MA833"/>
      <c r="MB833"/>
      <c r="MC833"/>
      <c r="MD833"/>
      <c r="ME833"/>
      <c r="MF833"/>
      <c r="MG833"/>
      <c r="MH833"/>
      <c r="MI833"/>
      <c r="MJ833"/>
      <c r="MK833"/>
      <c r="ML833"/>
      <c r="MM833"/>
      <c r="MN833"/>
      <c r="MO833"/>
      <c r="MP833"/>
      <c r="MQ833"/>
      <c r="MR833"/>
      <c r="MS833"/>
      <c r="MT833"/>
      <c r="MU833"/>
      <c r="MV833"/>
      <c r="MW833"/>
      <c r="MX833"/>
      <c r="MY833"/>
      <c r="MZ833"/>
      <c r="NA833"/>
      <c r="NB833"/>
      <c r="NC833"/>
      <c r="ND833"/>
      <c r="NE833"/>
      <c r="NF833"/>
      <c r="NG833"/>
      <c r="NH833"/>
      <c r="NI833"/>
      <c r="NJ833"/>
      <c r="NK833"/>
      <c r="NL833"/>
      <c r="NM833"/>
      <c r="NN833"/>
      <c r="NO833"/>
      <c r="NP833"/>
      <c r="NQ833"/>
      <c r="NR833"/>
      <c r="NS833"/>
      <c r="NT833"/>
      <c r="NU833"/>
      <c r="NV833"/>
      <c r="NW833"/>
      <c r="NX833"/>
      <c r="NY833"/>
      <c r="NZ833"/>
      <c r="OA833"/>
      <c r="OB833"/>
      <c r="OC833"/>
      <c r="OD833"/>
      <c r="OE833"/>
      <c r="OF833"/>
      <c r="OG833"/>
      <c r="OH833"/>
      <c r="OI833"/>
      <c r="OJ833"/>
      <c r="OK833"/>
      <c r="OL833"/>
      <c r="OM833"/>
      <c r="ON833"/>
      <c r="OO833"/>
      <c r="OP833"/>
      <c r="OQ833"/>
      <c r="OR833"/>
      <c r="OS833"/>
      <c r="OT833"/>
      <c r="OU833"/>
      <c r="OV833"/>
      <c r="OW833"/>
      <c r="OX833"/>
      <c r="OY833"/>
      <c r="OZ833"/>
      <c r="PA833"/>
      <c r="PB833"/>
      <c r="PC833"/>
      <c r="PD833"/>
      <c r="PE833"/>
      <c r="PF833"/>
      <c r="PG833"/>
      <c r="PH833"/>
      <c r="PI833"/>
      <c r="PJ833"/>
      <c r="PK833"/>
      <c r="PL833"/>
      <c r="PM833"/>
      <c r="PN833"/>
      <c r="PO833"/>
      <c r="PP833"/>
      <c r="PQ833"/>
      <c r="PR833"/>
      <c r="PS833"/>
      <c r="PT833"/>
      <c r="PU833"/>
      <c r="PV833"/>
      <c r="PW833"/>
      <c r="PX833"/>
      <c r="PY833"/>
      <c r="PZ833"/>
      <c r="QA833"/>
      <c r="QB833"/>
      <c r="QC833"/>
      <c r="QD833"/>
      <c r="QE833"/>
      <c r="QF833"/>
      <c r="QG833"/>
      <c r="QH833"/>
      <c r="QI833"/>
      <c r="QJ833"/>
      <c r="QK833"/>
      <c r="QL833"/>
      <c r="QM833"/>
      <c r="QN833"/>
      <c r="QO833"/>
      <c r="QP833"/>
      <c r="QQ833"/>
      <c r="QR833"/>
      <c r="QS833"/>
      <c r="QT833"/>
      <c r="QU833"/>
      <c r="QV833"/>
      <c r="QW833"/>
      <c r="QX833"/>
      <c r="QY833"/>
      <c r="QZ833" t="s">
        <v>797</v>
      </c>
      <c r="RA833"/>
      <c r="RB833">
        <v>2000</v>
      </c>
      <c r="RC833">
        <v>2000</v>
      </c>
      <c r="RD833"/>
      <c r="RE833">
        <v>2000</v>
      </c>
      <c r="RF833">
        <v>0</v>
      </c>
      <c r="RG833">
        <v>0</v>
      </c>
      <c r="RH833"/>
      <c r="RI833" t="s">
        <v>798</v>
      </c>
      <c r="RJ833" t="s">
        <v>799</v>
      </c>
      <c r="RK833"/>
      <c r="RL833" t="s">
        <v>816</v>
      </c>
      <c r="RM833"/>
      <c r="RN833"/>
      <c r="RO833"/>
      <c r="RP833"/>
      <c r="RQ833"/>
      <c r="RR833"/>
      <c r="RS833"/>
      <c r="RT833"/>
      <c r="RU833"/>
      <c r="RV833"/>
      <c r="RW833"/>
      <c r="RX833"/>
      <c r="RY833"/>
      <c r="RZ833"/>
      <c r="SA833"/>
      <c r="SB833"/>
      <c r="SC833"/>
      <c r="SD833"/>
      <c r="SE833"/>
      <c r="SF833"/>
      <c r="SG833"/>
      <c r="SH833"/>
      <c r="SI833"/>
      <c r="SJ833"/>
      <c r="SK833"/>
      <c r="SL833"/>
      <c r="SM833"/>
      <c r="SN833"/>
      <c r="SO833"/>
      <c r="SP833"/>
      <c r="SQ833"/>
      <c r="SR833"/>
      <c r="SS833"/>
      <c r="ST833"/>
      <c r="SU833"/>
      <c r="SV833"/>
      <c r="SW833"/>
      <c r="SX833"/>
      <c r="SY833"/>
      <c r="SZ833"/>
      <c r="TA833"/>
      <c r="TB833"/>
      <c r="TC833"/>
      <c r="TD833"/>
      <c r="TE833"/>
      <c r="TF833"/>
      <c r="TG833"/>
      <c r="TH833"/>
      <c r="TI833"/>
      <c r="TJ833"/>
      <c r="TK833"/>
      <c r="TL833"/>
      <c r="TM833"/>
      <c r="TN833"/>
      <c r="TO833"/>
      <c r="TP833"/>
      <c r="TQ833"/>
      <c r="TR833"/>
      <c r="TS833"/>
      <c r="TT833"/>
      <c r="TU833"/>
      <c r="TV833"/>
      <c r="TW833"/>
      <c r="TX833"/>
      <c r="TY833"/>
      <c r="TZ833"/>
      <c r="UA833"/>
      <c r="UB833"/>
      <c r="UC833"/>
      <c r="UD833"/>
      <c r="UE833"/>
      <c r="UF833"/>
      <c r="UG833"/>
      <c r="UH833"/>
      <c r="UI833"/>
      <c r="UJ833"/>
      <c r="UK833"/>
      <c r="UL833"/>
      <c r="UM833"/>
      <c r="UN833"/>
      <c r="UO833" t="s">
        <v>797</v>
      </c>
      <c r="UP833"/>
      <c r="UQ833">
        <v>300</v>
      </c>
      <c r="UR833">
        <v>300</v>
      </c>
      <c r="US833"/>
      <c r="UT833">
        <v>250</v>
      </c>
      <c r="UU833">
        <v>20</v>
      </c>
      <c r="UV833">
        <v>50</v>
      </c>
      <c r="UW833" t="s">
        <v>4564</v>
      </c>
      <c r="UX833" t="s">
        <v>798</v>
      </c>
      <c r="UY833" t="s">
        <v>799</v>
      </c>
      <c r="UZ833"/>
      <c r="VA833" t="s">
        <v>816</v>
      </c>
      <c r="VB833"/>
      <c r="VC833"/>
      <c r="VD833"/>
      <c r="VE833"/>
      <c r="VF833"/>
      <c r="VG833"/>
      <c r="VH833"/>
      <c r="VI833"/>
      <c r="VJ833"/>
      <c r="VK833"/>
      <c r="VL833"/>
      <c r="VM833"/>
      <c r="VN833"/>
      <c r="VO833"/>
      <c r="VP833"/>
      <c r="VQ833"/>
      <c r="VR833"/>
      <c r="VS833"/>
      <c r="VT833" t="s">
        <v>797</v>
      </c>
      <c r="VU833"/>
      <c r="VV833">
        <v>2000</v>
      </c>
      <c r="VW833">
        <v>2000</v>
      </c>
      <c r="VX833"/>
      <c r="VY833">
        <v>1500</v>
      </c>
      <c r="VZ833">
        <v>33.3333333333333</v>
      </c>
      <c r="WA833">
        <v>500</v>
      </c>
      <c r="WB833" t="s">
        <v>4566</v>
      </c>
      <c r="WC833" t="s">
        <v>798</v>
      </c>
      <c r="WD833" t="s">
        <v>799</v>
      </c>
      <c r="WE833"/>
      <c r="WF833" t="s">
        <v>816</v>
      </c>
      <c r="WG833"/>
      <c r="WH833"/>
      <c r="WI833"/>
      <c r="WJ833"/>
      <c r="WK833"/>
      <c r="WL833"/>
      <c r="WM833"/>
      <c r="WN833"/>
      <c r="WO833"/>
      <c r="WP833"/>
      <c r="WQ833"/>
      <c r="WR833"/>
      <c r="WS833"/>
      <c r="WT833"/>
      <c r="WU833"/>
      <c r="WV833"/>
      <c r="WW833"/>
      <c r="WX833"/>
      <c r="WY833" t="s">
        <v>797</v>
      </c>
      <c r="WZ833"/>
      <c r="XA833">
        <v>4500</v>
      </c>
      <c r="XB833">
        <v>4500</v>
      </c>
      <c r="XC833"/>
      <c r="XD833">
        <v>4000</v>
      </c>
      <c r="XE833">
        <v>12.5</v>
      </c>
      <c r="XF833">
        <v>500</v>
      </c>
      <c r="XG833" t="s">
        <v>4567</v>
      </c>
      <c r="XH833" t="s">
        <v>798</v>
      </c>
      <c r="XI833" t="s">
        <v>799</v>
      </c>
      <c r="XJ833"/>
      <c r="XK833" t="s">
        <v>816</v>
      </c>
      <c r="XL833"/>
      <c r="XM833"/>
      <c r="XN833"/>
      <c r="XO833"/>
      <c r="XP833"/>
      <c r="XQ833"/>
      <c r="XR833"/>
      <c r="XS833"/>
      <c r="XT833"/>
      <c r="XU833"/>
      <c r="XV833"/>
      <c r="XW833"/>
      <c r="XX833"/>
      <c r="XY833"/>
      <c r="XZ833"/>
      <c r="YA833"/>
      <c r="YB833"/>
      <c r="YC833"/>
      <c r="YD833"/>
      <c r="YE833"/>
      <c r="YF833"/>
      <c r="YG833"/>
      <c r="YH833"/>
      <c r="YI833"/>
      <c r="YJ833"/>
      <c r="YK833"/>
      <c r="YL833"/>
      <c r="YM833"/>
      <c r="YN833"/>
      <c r="YO833"/>
      <c r="YP833"/>
      <c r="YQ833"/>
      <c r="YR833"/>
      <c r="YS833"/>
      <c r="YT833"/>
      <c r="YU833"/>
      <c r="YV833"/>
      <c r="YW833"/>
      <c r="YX833"/>
      <c r="YY833"/>
      <c r="YZ833"/>
      <c r="ZA833"/>
      <c r="ZB833"/>
      <c r="ZC833"/>
      <c r="ZD833"/>
      <c r="ZE833"/>
      <c r="ZF833"/>
      <c r="ZG833" t="s">
        <v>797</v>
      </c>
      <c r="ZH833"/>
      <c r="ZI833">
        <v>1500</v>
      </c>
      <c r="ZJ833">
        <v>1500</v>
      </c>
      <c r="ZK833"/>
      <c r="ZL833">
        <v>1500</v>
      </c>
      <c r="ZM833">
        <v>0</v>
      </c>
      <c r="ZN833">
        <v>0</v>
      </c>
      <c r="ZO833"/>
      <c r="ZP833" t="s">
        <v>806</v>
      </c>
      <c r="ZQ833"/>
      <c r="ZR833" t="s">
        <v>2124</v>
      </c>
      <c r="ZS833" t="s">
        <v>797</v>
      </c>
      <c r="ZT833" t="s">
        <v>928</v>
      </c>
      <c r="ZU833">
        <v>1</v>
      </c>
      <c r="ZV833">
        <v>0</v>
      </c>
      <c r="ZW833">
        <v>0</v>
      </c>
      <c r="ZX833">
        <v>0</v>
      </c>
      <c r="ZY833">
        <v>0</v>
      </c>
      <c r="ZZ833">
        <v>0</v>
      </c>
      <c r="AAA833">
        <v>0</v>
      </c>
      <c r="AAB833">
        <v>0</v>
      </c>
      <c r="AAC833">
        <v>0</v>
      </c>
      <c r="AAD833">
        <v>0</v>
      </c>
      <c r="AAE833">
        <v>0</v>
      </c>
      <c r="AAF833">
        <v>0</v>
      </c>
      <c r="AAG833">
        <v>0</v>
      </c>
      <c r="AAH833">
        <v>0</v>
      </c>
      <c r="AAI833">
        <v>0</v>
      </c>
      <c r="AAJ833"/>
      <c r="AAK833"/>
      <c r="AAL833"/>
      <c r="AAM833"/>
      <c r="AAN833"/>
      <c r="AAO833"/>
      <c r="AAP833"/>
      <c r="AAQ833"/>
      <c r="AAR833"/>
      <c r="AAS833"/>
      <c r="AAT833"/>
      <c r="AAU833"/>
      <c r="AAV833" t="s">
        <v>797</v>
      </c>
      <c r="AAW833" t="s">
        <v>2185</v>
      </c>
      <c r="AAX833">
        <v>0</v>
      </c>
      <c r="AAY833">
        <v>0</v>
      </c>
      <c r="AAZ833">
        <v>0</v>
      </c>
      <c r="ABA833">
        <v>1</v>
      </c>
      <c r="ABB833">
        <v>0</v>
      </c>
      <c r="ABC833">
        <v>0</v>
      </c>
      <c r="ABD833">
        <v>0</v>
      </c>
      <c r="ABE833">
        <v>0</v>
      </c>
      <c r="ABF833">
        <v>0</v>
      </c>
      <c r="ABG833"/>
      <c r="ABH833" t="s">
        <v>816</v>
      </c>
      <c r="ABI833"/>
      <c r="ABJ833"/>
      <c r="ABK833"/>
      <c r="ABL833"/>
      <c r="ABM833"/>
      <c r="ABN833"/>
      <c r="ABO833"/>
      <c r="ABP833"/>
      <c r="ABQ833" t="s">
        <v>797</v>
      </c>
      <c r="ABR833" t="s">
        <v>2200</v>
      </c>
      <c r="ABS833">
        <v>1</v>
      </c>
      <c r="ABT833">
        <v>0</v>
      </c>
      <c r="ABU833">
        <v>0</v>
      </c>
      <c r="ABV833">
        <v>0</v>
      </c>
      <c r="ABW833">
        <v>0</v>
      </c>
      <c r="ABX833">
        <v>0</v>
      </c>
      <c r="ABY833">
        <v>0</v>
      </c>
      <c r="ABZ833">
        <v>0</v>
      </c>
      <c r="ACA833">
        <v>0</v>
      </c>
      <c r="ACB833">
        <v>0</v>
      </c>
      <c r="ACC833"/>
      <c r="ACD833" t="s">
        <v>797</v>
      </c>
      <c r="ACE833" t="s">
        <v>2200</v>
      </c>
      <c r="ACF833">
        <v>1</v>
      </c>
      <c r="ACG833">
        <v>0</v>
      </c>
      <c r="ACH833">
        <v>0</v>
      </c>
      <c r="ACI833">
        <v>0</v>
      </c>
      <c r="ACJ833">
        <v>0</v>
      </c>
      <c r="ACK833">
        <v>0</v>
      </c>
      <c r="ACL833">
        <v>0</v>
      </c>
      <c r="ACM833">
        <v>0</v>
      </c>
      <c r="ACN833">
        <v>0</v>
      </c>
      <c r="ACO833">
        <v>0</v>
      </c>
      <c r="ACP833"/>
      <c r="ACQ833" t="s">
        <v>4568</v>
      </c>
      <c r="ACR833">
        <v>367077854</v>
      </c>
      <c r="ACS833" s="396">
        <v>44893.549085648148</v>
      </c>
      <c r="ACT833"/>
      <c r="ACU833"/>
      <c r="ACV833" t="s">
        <v>801</v>
      </c>
      <c r="ACW833" t="s">
        <v>1072</v>
      </c>
      <c r="ACX833"/>
      <c r="ACY833">
        <v>4</v>
      </c>
    </row>
    <row r="834" spans="1:779" s="82" customFormat="1" x14ac:dyDescent="0.3">
      <c r="A834" t="s">
        <v>4569</v>
      </c>
      <c r="B834" s="396">
        <v>44893.456585312502</v>
      </c>
      <c r="C834" s="396">
        <v>44893.465723611109</v>
      </c>
      <c r="D834" s="396">
        <v>44893</v>
      </c>
      <c r="E834" t="s">
        <v>4548</v>
      </c>
      <c r="F834" s="396">
        <v>44893</v>
      </c>
      <c r="G834" t="s">
        <v>1069</v>
      </c>
      <c r="H834" t="s">
        <v>1070</v>
      </c>
      <c r="I834" t="s">
        <v>1070</v>
      </c>
      <c r="J834" t="s">
        <v>1070</v>
      </c>
      <c r="K834" t="s">
        <v>795</v>
      </c>
      <c r="L834" t="s">
        <v>4570</v>
      </c>
      <c r="M834">
        <v>1</v>
      </c>
      <c r="N834">
        <v>1</v>
      </c>
      <c r="O834">
        <v>1</v>
      </c>
      <c r="P834">
        <v>1</v>
      </c>
      <c r="Q834">
        <v>1</v>
      </c>
      <c r="R834">
        <v>1</v>
      </c>
      <c r="S834">
        <v>1</v>
      </c>
      <c r="T834">
        <v>1</v>
      </c>
      <c r="U834">
        <v>0</v>
      </c>
      <c r="V834">
        <v>0</v>
      </c>
      <c r="W834">
        <v>0</v>
      </c>
      <c r="X834">
        <v>0</v>
      </c>
      <c r="Y834">
        <v>0</v>
      </c>
      <c r="Z834">
        <v>0</v>
      </c>
      <c r="AA834">
        <v>0</v>
      </c>
      <c r="AB834">
        <v>0</v>
      </c>
      <c r="AC834">
        <v>1</v>
      </c>
      <c r="AD834">
        <v>1</v>
      </c>
      <c r="AE834">
        <v>1</v>
      </c>
      <c r="AF834">
        <v>1</v>
      </c>
      <c r="AG834">
        <v>0</v>
      </c>
      <c r="AH834">
        <v>1</v>
      </c>
      <c r="AI834">
        <v>0</v>
      </c>
      <c r="AJ834" t="s">
        <v>797</v>
      </c>
      <c r="AK834"/>
      <c r="AL834">
        <v>2500</v>
      </c>
      <c r="AM834">
        <v>2500</v>
      </c>
      <c r="AN834"/>
      <c r="AO834">
        <v>2000</v>
      </c>
      <c r="AP834">
        <v>25</v>
      </c>
      <c r="AQ834">
        <v>500</v>
      </c>
      <c r="AR834" t="s">
        <v>4564</v>
      </c>
      <c r="AS834" t="s">
        <v>798</v>
      </c>
      <c r="AT834" t="s">
        <v>799</v>
      </c>
      <c r="AU834"/>
      <c r="AV834" t="s">
        <v>816</v>
      </c>
      <c r="AW834"/>
      <c r="AX834"/>
      <c r="AY834"/>
      <c r="AZ834"/>
      <c r="BA834"/>
      <c r="BB834"/>
      <c r="BC834"/>
      <c r="BD834"/>
      <c r="BE834"/>
      <c r="BF834"/>
      <c r="BG834"/>
      <c r="BH834"/>
      <c r="BI834"/>
      <c r="BJ834"/>
      <c r="BK834"/>
      <c r="BL834"/>
      <c r="BM834"/>
      <c r="BN834"/>
      <c r="BO834" t="s">
        <v>797</v>
      </c>
      <c r="BP834"/>
      <c r="BQ834">
        <v>3000</v>
      </c>
      <c r="BR834">
        <v>3000</v>
      </c>
      <c r="BS834"/>
      <c r="BT834">
        <v>3000</v>
      </c>
      <c r="BU834">
        <v>0</v>
      </c>
      <c r="BV834">
        <v>0</v>
      </c>
      <c r="BW834"/>
      <c r="BX834" t="s">
        <v>798</v>
      </c>
      <c r="BY834" t="s">
        <v>799</v>
      </c>
      <c r="BZ834"/>
      <c r="CA834" t="s">
        <v>816</v>
      </c>
      <c r="CB834"/>
      <c r="CC834"/>
      <c r="CD834"/>
      <c r="CE834"/>
      <c r="CF834"/>
      <c r="CG834"/>
      <c r="CH834"/>
      <c r="CI834"/>
      <c r="CJ834"/>
      <c r="CK834"/>
      <c r="CL834"/>
      <c r="CM834"/>
      <c r="CN834"/>
      <c r="CO834"/>
      <c r="CP834"/>
      <c r="CQ834"/>
      <c r="CR834"/>
      <c r="CS834"/>
      <c r="CT834" t="s">
        <v>797</v>
      </c>
      <c r="CU834"/>
      <c r="CV834">
        <v>3000</v>
      </c>
      <c r="CW834">
        <v>3000</v>
      </c>
      <c r="CX834"/>
      <c r="CY834">
        <v>2500</v>
      </c>
      <c r="CZ834">
        <v>20</v>
      </c>
      <c r="DA834">
        <v>500</v>
      </c>
      <c r="DB834" t="s">
        <v>4564</v>
      </c>
      <c r="DC834" t="s">
        <v>798</v>
      </c>
      <c r="DD834" t="s">
        <v>799</v>
      </c>
      <c r="DE834"/>
      <c r="DF834" t="s">
        <v>816</v>
      </c>
      <c r="DG834"/>
      <c r="DH834"/>
      <c r="DI834"/>
      <c r="DJ834"/>
      <c r="DK834"/>
      <c r="DL834"/>
      <c r="DM834"/>
      <c r="DN834"/>
      <c r="DO834"/>
      <c r="DP834"/>
      <c r="DQ834"/>
      <c r="DR834"/>
      <c r="DS834"/>
      <c r="DT834"/>
      <c r="DU834"/>
      <c r="DV834"/>
      <c r="DW834"/>
      <c r="DX834"/>
      <c r="DY834" t="s">
        <v>797</v>
      </c>
      <c r="DZ834"/>
      <c r="EA834">
        <v>4500</v>
      </c>
      <c r="EB834">
        <v>4500</v>
      </c>
      <c r="EC834"/>
      <c r="ED834">
        <v>4000</v>
      </c>
      <c r="EE834">
        <v>12.5</v>
      </c>
      <c r="EF834">
        <v>500</v>
      </c>
      <c r="EG834" t="s">
        <v>4596</v>
      </c>
      <c r="EH834" t="s">
        <v>798</v>
      </c>
      <c r="EI834" t="s">
        <v>799</v>
      </c>
      <c r="EJ834"/>
      <c r="EK834" t="s">
        <v>816</v>
      </c>
      <c r="EL834"/>
      <c r="EM834"/>
      <c r="EN834"/>
      <c r="EO834"/>
      <c r="EP834"/>
      <c r="EQ834"/>
      <c r="ER834"/>
      <c r="ES834"/>
      <c r="ET834"/>
      <c r="EU834"/>
      <c r="EV834"/>
      <c r="EW834"/>
      <c r="EX834"/>
      <c r="EY834"/>
      <c r="EZ834"/>
      <c r="FA834"/>
      <c r="FB834"/>
      <c r="FC834"/>
      <c r="FD834" t="s">
        <v>797</v>
      </c>
      <c r="FE834"/>
      <c r="FF834">
        <v>4000</v>
      </c>
      <c r="FG834">
        <v>4000</v>
      </c>
      <c r="FH834"/>
      <c r="FI834">
        <v>3500</v>
      </c>
      <c r="FJ834">
        <v>14.285714285714199</v>
      </c>
      <c r="FK834">
        <v>500</v>
      </c>
      <c r="FL834" t="s">
        <v>4564</v>
      </c>
      <c r="FM834" t="s">
        <v>798</v>
      </c>
      <c r="FN834" t="s">
        <v>799</v>
      </c>
      <c r="FO834"/>
      <c r="FP834" t="s">
        <v>816</v>
      </c>
      <c r="FQ834"/>
      <c r="FR834"/>
      <c r="FS834"/>
      <c r="FT834"/>
      <c r="FU834"/>
      <c r="FV834"/>
      <c r="FW834"/>
      <c r="FX834"/>
      <c r="FY834"/>
      <c r="FZ834"/>
      <c r="GA834"/>
      <c r="GB834"/>
      <c r="GC834"/>
      <c r="GD834"/>
      <c r="GE834"/>
      <c r="GF834"/>
      <c r="GG834"/>
      <c r="GH834"/>
      <c r="GI834" t="s">
        <v>797</v>
      </c>
      <c r="GJ834"/>
      <c r="GK834">
        <v>15000</v>
      </c>
      <c r="GL834">
        <v>15000</v>
      </c>
      <c r="GM834">
        <v>0</v>
      </c>
      <c r="GN834">
        <v>0</v>
      </c>
      <c r="GO834"/>
      <c r="GP834" t="s">
        <v>798</v>
      </c>
      <c r="GQ834" t="s">
        <v>799</v>
      </c>
      <c r="GR834"/>
      <c r="GS834" t="s">
        <v>797</v>
      </c>
      <c r="GT834" t="s">
        <v>843</v>
      </c>
      <c r="GU834">
        <v>0</v>
      </c>
      <c r="GV834">
        <v>0</v>
      </c>
      <c r="GW834">
        <v>0</v>
      </c>
      <c r="GX834">
        <v>0</v>
      </c>
      <c r="GY834">
        <v>0</v>
      </c>
      <c r="GZ834">
        <v>0</v>
      </c>
      <c r="HA834">
        <v>0</v>
      </c>
      <c r="HB834">
        <v>0</v>
      </c>
      <c r="HC834">
        <v>0</v>
      </c>
      <c r="HD834">
        <v>1</v>
      </c>
      <c r="HE834">
        <v>0</v>
      </c>
      <c r="HF834">
        <v>0</v>
      </c>
      <c r="HG834">
        <v>0</v>
      </c>
      <c r="HH834">
        <v>0</v>
      </c>
      <c r="HI834">
        <v>0</v>
      </c>
      <c r="HJ834"/>
      <c r="HK834"/>
      <c r="HL834" t="s">
        <v>797</v>
      </c>
      <c r="HM834"/>
      <c r="HN834">
        <v>4500</v>
      </c>
      <c r="HO834">
        <v>4500</v>
      </c>
      <c r="HP834"/>
      <c r="HQ834">
        <v>4000</v>
      </c>
      <c r="HR834">
        <v>12.5</v>
      </c>
      <c r="HS834">
        <v>500</v>
      </c>
      <c r="HT834" t="s">
        <v>4564</v>
      </c>
      <c r="HU834" t="s">
        <v>798</v>
      </c>
      <c r="HV834" t="s">
        <v>799</v>
      </c>
      <c r="HW834"/>
      <c r="HX834" t="s">
        <v>816</v>
      </c>
      <c r="HY834"/>
      <c r="HZ834"/>
      <c r="IA834"/>
      <c r="IB834"/>
      <c r="IC834"/>
      <c r="ID834"/>
      <c r="IE834"/>
      <c r="IF834"/>
      <c r="IG834"/>
      <c r="IH834"/>
      <c r="II834"/>
      <c r="IJ834"/>
      <c r="IK834"/>
      <c r="IL834"/>
      <c r="IM834"/>
      <c r="IN834"/>
      <c r="IO834"/>
      <c r="IP834"/>
      <c r="IQ834" t="s">
        <v>797</v>
      </c>
      <c r="IR834"/>
      <c r="IS834">
        <v>9000</v>
      </c>
      <c r="IT834">
        <v>9000</v>
      </c>
      <c r="IU834"/>
      <c r="IV834">
        <v>8000</v>
      </c>
      <c r="IW834">
        <v>12.5</v>
      </c>
      <c r="IX834">
        <v>1000</v>
      </c>
      <c r="IY834" t="s">
        <v>4571</v>
      </c>
      <c r="IZ834" t="s">
        <v>798</v>
      </c>
      <c r="JA834" t="s">
        <v>799</v>
      </c>
      <c r="JB834"/>
      <c r="JC834" t="s">
        <v>816</v>
      </c>
      <c r="JD834"/>
      <c r="JE834"/>
      <c r="JF834"/>
      <c r="JG834"/>
      <c r="JH834"/>
      <c r="JI834"/>
      <c r="JJ834"/>
      <c r="JK834"/>
      <c r="JL834"/>
      <c r="JM834"/>
      <c r="JN834"/>
      <c r="JO834"/>
      <c r="JP834"/>
      <c r="JQ834"/>
      <c r="JR834"/>
      <c r="JS834"/>
      <c r="JT834"/>
      <c r="JU834"/>
      <c r="JV834"/>
      <c r="JW834"/>
      <c r="JX834"/>
      <c r="JY834"/>
      <c r="JZ834"/>
      <c r="KA834"/>
      <c r="KB834"/>
      <c r="KC834"/>
      <c r="KD834"/>
      <c r="KE834"/>
      <c r="KF834"/>
      <c r="KG834"/>
      <c r="KH834"/>
      <c r="KI834"/>
      <c r="KJ834"/>
      <c r="KK834"/>
      <c r="KL834"/>
      <c r="KM834"/>
      <c r="KN834"/>
      <c r="KO834"/>
      <c r="KP834"/>
      <c r="KQ834"/>
      <c r="KR834"/>
      <c r="KS834"/>
      <c r="KT834"/>
      <c r="KU834"/>
      <c r="KV834"/>
      <c r="KW834"/>
      <c r="KX834"/>
      <c r="KY834"/>
      <c r="KZ834"/>
      <c r="LA834"/>
      <c r="LB834"/>
      <c r="LC834"/>
      <c r="LD834"/>
      <c r="LE834"/>
      <c r="LF834"/>
      <c r="LG834"/>
      <c r="LH834"/>
      <c r="LI834"/>
      <c r="LJ834"/>
      <c r="LK834"/>
      <c r="LL834"/>
      <c r="LM834"/>
      <c r="LN834"/>
      <c r="LO834"/>
      <c r="LP834"/>
      <c r="LQ834"/>
      <c r="LR834"/>
      <c r="LS834"/>
      <c r="LT834"/>
      <c r="LU834"/>
      <c r="LV834"/>
      <c r="LW834"/>
      <c r="LX834"/>
      <c r="LY834"/>
      <c r="LZ834"/>
      <c r="MA834"/>
      <c r="MB834"/>
      <c r="MC834"/>
      <c r="MD834"/>
      <c r="ME834"/>
      <c r="MF834"/>
      <c r="MG834"/>
      <c r="MH834"/>
      <c r="MI834"/>
      <c r="MJ834"/>
      <c r="MK834"/>
      <c r="ML834"/>
      <c r="MM834"/>
      <c r="MN834"/>
      <c r="MO834"/>
      <c r="MP834"/>
      <c r="MQ834"/>
      <c r="MR834"/>
      <c r="MS834"/>
      <c r="MT834"/>
      <c r="MU834"/>
      <c r="MV834"/>
      <c r="MW834"/>
      <c r="MX834"/>
      <c r="MY834"/>
      <c r="MZ834"/>
      <c r="NA834"/>
      <c r="NB834"/>
      <c r="NC834"/>
      <c r="ND834"/>
      <c r="NE834"/>
      <c r="NF834"/>
      <c r="NG834"/>
      <c r="NH834"/>
      <c r="NI834"/>
      <c r="NJ834"/>
      <c r="NK834"/>
      <c r="NL834"/>
      <c r="NM834"/>
      <c r="NN834"/>
      <c r="NO834"/>
      <c r="NP834"/>
      <c r="NQ834"/>
      <c r="NR834"/>
      <c r="NS834"/>
      <c r="NT834"/>
      <c r="NU834"/>
      <c r="NV834"/>
      <c r="NW834"/>
      <c r="NX834"/>
      <c r="NY834"/>
      <c r="NZ834"/>
      <c r="OA834"/>
      <c r="OB834"/>
      <c r="OC834"/>
      <c r="OD834"/>
      <c r="OE834"/>
      <c r="OF834"/>
      <c r="OG834"/>
      <c r="OH834"/>
      <c r="OI834"/>
      <c r="OJ834"/>
      <c r="OK834"/>
      <c r="OL834"/>
      <c r="OM834"/>
      <c r="ON834"/>
      <c r="OO834"/>
      <c r="OP834"/>
      <c r="OQ834"/>
      <c r="OR834"/>
      <c r="OS834"/>
      <c r="OT834"/>
      <c r="OU834"/>
      <c r="OV834"/>
      <c r="OW834"/>
      <c r="OX834"/>
      <c r="OY834"/>
      <c r="OZ834"/>
      <c r="PA834"/>
      <c r="PB834"/>
      <c r="PC834"/>
      <c r="PD834"/>
      <c r="PE834"/>
      <c r="PF834"/>
      <c r="PG834"/>
      <c r="PH834"/>
      <c r="PI834"/>
      <c r="PJ834"/>
      <c r="PK834"/>
      <c r="PL834"/>
      <c r="PM834"/>
      <c r="PN834"/>
      <c r="PO834"/>
      <c r="PP834"/>
      <c r="PQ834"/>
      <c r="PR834"/>
      <c r="PS834"/>
      <c r="PT834"/>
      <c r="PU834"/>
      <c r="PV834"/>
      <c r="PW834"/>
      <c r="PX834"/>
      <c r="PY834"/>
      <c r="PZ834"/>
      <c r="QA834"/>
      <c r="QB834"/>
      <c r="QC834"/>
      <c r="QD834"/>
      <c r="QE834"/>
      <c r="QF834"/>
      <c r="QG834"/>
      <c r="QH834"/>
      <c r="QI834"/>
      <c r="QJ834"/>
      <c r="QK834"/>
      <c r="QL834"/>
      <c r="QM834"/>
      <c r="QN834"/>
      <c r="QO834"/>
      <c r="QP834"/>
      <c r="QQ834"/>
      <c r="QR834"/>
      <c r="QS834"/>
      <c r="QT834"/>
      <c r="QU834"/>
      <c r="QV834"/>
      <c r="QW834"/>
      <c r="QX834"/>
      <c r="QY834"/>
      <c r="QZ834" t="s">
        <v>797</v>
      </c>
      <c r="RA834"/>
      <c r="RB834">
        <v>2000</v>
      </c>
      <c r="RC834">
        <v>2000</v>
      </c>
      <c r="RD834"/>
      <c r="RE834">
        <v>2000</v>
      </c>
      <c r="RF834">
        <v>0</v>
      </c>
      <c r="RG834">
        <v>0</v>
      </c>
      <c r="RH834"/>
      <c r="RI834" t="s">
        <v>798</v>
      </c>
      <c r="RJ834" t="s">
        <v>799</v>
      </c>
      <c r="RK834"/>
      <c r="RL834" t="s">
        <v>816</v>
      </c>
      <c r="RM834"/>
      <c r="RN834"/>
      <c r="RO834"/>
      <c r="RP834"/>
      <c r="RQ834"/>
      <c r="RR834"/>
      <c r="RS834"/>
      <c r="RT834"/>
      <c r="RU834"/>
      <c r="RV834"/>
      <c r="RW834"/>
      <c r="RX834"/>
      <c r="RY834"/>
      <c r="RZ834"/>
      <c r="SA834"/>
      <c r="SB834"/>
      <c r="SC834"/>
      <c r="SD834"/>
      <c r="SE834"/>
      <c r="SF834"/>
      <c r="SG834"/>
      <c r="SH834"/>
      <c r="SI834"/>
      <c r="SJ834"/>
      <c r="SK834"/>
      <c r="SL834"/>
      <c r="SM834"/>
      <c r="SN834"/>
      <c r="SO834"/>
      <c r="SP834"/>
      <c r="SQ834"/>
      <c r="SR834"/>
      <c r="SS834"/>
      <c r="ST834"/>
      <c r="SU834"/>
      <c r="SV834"/>
      <c r="SW834"/>
      <c r="SX834"/>
      <c r="SY834"/>
      <c r="SZ834"/>
      <c r="TA834"/>
      <c r="TB834"/>
      <c r="TC834"/>
      <c r="TD834"/>
      <c r="TE834"/>
      <c r="TF834"/>
      <c r="TG834"/>
      <c r="TH834"/>
      <c r="TI834"/>
      <c r="TJ834"/>
      <c r="TK834"/>
      <c r="TL834"/>
      <c r="TM834"/>
      <c r="TN834"/>
      <c r="TO834"/>
      <c r="TP834"/>
      <c r="TQ834"/>
      <c r="TR834"/>
      <c r="TS834"/>
      <c r="TT834"/>
      <c r="TU834"/>
      <c r="TV834"/>
      <c r="TW834"/>
      <c r="TX834"/>
      <c r="TY834"/>
      <c r="TZ834"/>
      <c r="UA834"/>
      <c r="UB834"/>
      <c r="UC834"/>
      <c r="UD834"/>
      <c r="UE834"/>
      <c r="UF834"/>
      <c r="UG834"/>
      <c r="UH834"/>
      <c r="UI834"/>
      <c r="UJ834"/>
      <c r="UK834"/>
      <c r="UL834"/>
      <c r="UM834"/>
      <c r="UN834"/>
      <c r="UO834" t="s">
        <v>797</v>
      </c>
      <c r="UP834"/>
      <c r="UQ834">
        <v>250</v>
      </c>
      <c r="UR834">
        <v>250</v>
      </c>
      <c r="US834"/>
      <c r="UT834">
        <v>250</v>
      </c>
      <c r="UU834">
        <v>0</v>
      </c>
      <c r="UV834">
        <v>0</v>
      </c>
      <c r="UW834"/>
      <c r="UX834" t="s">
        <v>798</v>
      </c>
      <c r="UY834" t="s">
        <v>799</v>
      </c>
      <c r="UZ834"/>
      <c r="VA834" t="s">
        <v>816</v>
      </c>
      <c r="VB834"/>
      <c r="VC834"/>
      <c r="VD834"/>
      <c r="VE834"/>
      <c r="VF834"/>
      <c r="VG834"/>
      <c r="VH834"/>
      <c r="VI834"/>
      <c r="VJ834"/>
      <c r="VK834"/>
      <c r="VL834"/>
      <c r="VM834"/>
      <c r="VN834"/>
      <c r="VO834"/>
      <c r="VP834"/>
      <c r="VQ834"/>
      <c r="VR834"/>
      <c r="VS834"/>
      <c r="VT834" t="s">
        <v>797</v>
      </c>
      <c r="VU834"/>
      <c r="VV834">
        <v>2000</v>
      </c>
      <c r="VW834">
        <v>2000</v>
      </c>
      <c r="VX834"/>
      <c r="VY834">
        <v>1500</v>
      </c>
      <c r="VZ834">
        <v>33.3333333333333</v>
      </c>
      <c r="WA834">
        <v>500</v>
      </c>
      <c r="WB834" t="s">
        <v>4564</v>
      </c>
      <c r="WC834" t="s">
        <v>798</v>
      </c>
      <c r="WD834" t="s">
        <v>799</v>
      </c>
      <c r="WE834"/>
      <c r="WF834" t="s">
        <v>816</v>
      </c>
      <c r="WG834"/>
      <c r="WH834"/>
      <c r="WI834"/>
      <c r="WJ834"/>
      <c r="WK834"/>
      <c r="WL834"/>
      <c r="WM834"/>
      <c r="WN834"/>
      <c r="WO834"/>
      <c r="WP834"/>
      <c r="WQ834"/>
      <c r="WR834"/>
      <c r="WS834"/>
      <c r="WT834"/>
      <c r="WU834"/>
      <c r="WV834"/>
      <c r="WW834"/>
      <c r="WX834"/>
      <c r="WY834" t="s">
        <v>797</v>
      </c>
      <c r="WZ834"/>
      <c r="XA834">
        <v>4000</v>
      </c>
      <c r="XB834">
        <v>4000</v>
      </c>
      <c r="XC834"/>
      <c r="XD834">
        <v>4000</v>
      </c>
      <c r="XE834">
        <v>0</v>
      </c>
      <c r="XF834">
        <v>0</v>
      </c>
      <c r="XG834"/>
      <c r="XH834" t="s">
        <v>798</v>
      </c>
      <c r="XI834" t="s">
        <v>799</v>
      </c>
      <c r="XJ834"/>
      <c r="XK834" t="s">
        <v>816</v>
      </c>
      <c r="XL834"/>
      <c r="XM834"/>
      <c r="XN834"/>
      <c r="XO834"/>
      <c r="XP834"/>
      <c r="XQ834"/>
      <c r="XR834"/>
      <c r="XS834"/>
      <c r="XT834"/>
      <c r="XU834"/>
      <c r="XV834"/>
      <c r="XW834"/>
      <c r="XX834"/>
      <c r="XY834"/>
      <c r="XZ834"/>
      <c r="YA834"/>
      <c r="YB834"/>
      <c r="YC834"/>
      <c r="YD834"/>
      <c r="YE834"/>
      <c r="YF834"/>
      <c r="YG834"/>
      <c r="YH834"/>
      <c r="YI834"/>
      <c r="YJ834"/>
      <c r="YK834"/>
      <c r="YL834"/>
      <c r="YM834"/>
      <c r="YN834"/>
      <c r="YO834"/>
      <c r="YP834"/>
      <c r="YQ834"/>
      <c r="YR834"/>
      <c r="YS834"/>
      <c r="YT834"/>
      <c r="YU834"/>
      <c r="YV834"/>
      <c r="YW834"/>
      <c r="YX834"/>
      <c r="YY834"/>
      <c r="YZ834"/>
      <c r="ZA834"/>
      <c r="ZB834"/>
      <c r="ZC834"/>
      <c r="ZD834"/>
      <c r="ZE834"/>
      <c r="ZF834"/>
      <c r="ZG834" t="s">
        <v>797</v>
      </c>
      <c r="ZH834"/>
      <c r="ZI834">
        <v>1500</v>
      </c>
      <c r="ZJ834">
        <v>1500</v>
      </c>
      <c r="ZK834"/>
      <c r="ZL834">
        <v>1500</v>
      </c>
      <c r="ZM834">
        <v>0</v>
      </c>
      <c r="ZN834">
        <v>0</v>
      </c>
      <c r="ZO834"/>
      <c r="ZP834" t="s">
        <v>806</v>
      </c>
      <c r="ZQ834"/>
      <c r="ZR834" t="s">
        <v>2124</v>
      </c>
      <c r="ZS834" t="s">
        <v>797</v>
      </c>
      <c r="ZT834" t="s">
        <v>928</v>
      </c>
      <c r="ZU834">
        <v>1</v>
      </c>
      <c r="ZV834">
        <v>0</v>
      </c>
      <c r="ZW834">
        <v>0</v>
      </c>
      <c r="ZX834">
        <v>0</v>
      </c>
      <c r="ZY834">
        <v>0</v>
      </c>
      <c r="ZZ834">
        <v>0</v>
      </c>
      <c r="AAA834">
        <v>0</v>
      </c>
      <c r="AAB834">
        <v>0</v>
      </c>
      <c r="AAC834">
        <v>0</v>
      </c>
      <c r="AAD834">
        <v>0</v>
      </c>
      <c r="AAE834">
        <v>0</v>
      </c>
      <c r="AAF834">
        <v>0</v>
      </c>
      <c r="AAG834">
        <v>0</v>
      </c>
      <c r="AAH834">
        <v>0</v>
      </c>
      <c r="AAI834">
        <v>0</v>
      </c>
      <c r="AAJ834"/>
      <c r="AAK834"/>
      <c r="AAL834"/>
      <c r="AAM834"/>
      <c r="AAN834"/>
      <c r="AAO834"/>
      <c r="AAP834"/>
      <c r="AAQ834"/>
      <c r="AAR834"/>
      <c r="AAS834"/>
      <c r="AAT834"/>
      <c r="AAU834"/>
      <c r="AAV834" t="s">
        <v>797</v>
      </c>
      <c r="AAW834" t="s">
        <v>2185</v>
      </c>
      <c r="AAX834">
        <v>0</v>
      </c>
      <c r="AAY834">
        <v>0</v>
      </c>
      <c r="AAZ834">
        <v>0</v>
      </c>
      <c r="ABA834">
        <v>1</v>
      </c>
      <c r="ABB834">
        <v>0</v>
      </c>
      <c r="ABC834">
        <v>0</v>
      </c>
      <c r="ABD834">
        <v>0</v>
      </c>
      <c r="ABE834">
        <v>0</v>
      </c>
      <c r="ABF834">
        <v>0</v>
      </c>
      <c r="ABG834"/>
      <c r="ABH834" t="s">
        <v>816</v>
      </c>
      <c r="ABI834"/>
      <c r="ABJ834"/>
      <c r="ABK834"/>
      <c r="ABL834"/>
      <c r="ABM834"/>
      <c r="ABN834"/>
      <c r="ABO834"/>
      <c r="ABP834"/>
      <c r="ABQ834" t="s">
        <v>797</v>
      </c>
      <c r="ABR834" t="s">
        <v>2200</v>
      </c>
      <c r="ABS834">
        <v>1</v>
      </c>
      <c r="ABT834">
        <v>0</v>
      </c>
      <c r="ABU834">
        <v>0</v>
      </c>
      <c r="ABV834">
        <v>0</v>
      </c>
      <c r="ABW834">
        <v>0</v>
      </c>
      <c r="ABX834">
        <v>0</v>
      </c>
      <c r="ABY834">
        <v>0</v>
      </c>
      <c r="ABZ834">
        <v>0</v>
      </c>
      <c r="ACA834">
        <v>0</v>
      </c>
      <c r="ACB834">
        <v>0</v>
      </c>
      <c r="ACC834"/>
      <c r="ACD834" t="s">
        <v>797</v>
      </c>
      <c r="ACE834" t="s">
        <v>2200</v>
      </c>
      <c r="ACF834">
        <v>1</v>
      </c>
      <c r="ACG834">
        <v>0</v>
      </c>
      <c r="ACH834">
        <v>0</v>
      </c>
      <c r="ACI834">
        <v>0</v>
      </c>
      <c r="ACJ834">
        <v>0</v>
      </c>
      <c r="ACK834">
        <v>0</v>
      </c>
      <c r="ACL834">
        <v>0</v>
      </c>
      <c r="ACM834">
        <v>0</v>
      </c>
      <c r="ACN834">
        <v>0</v>
      </c>
      <c r="ACO834">
        <v>0</v>
      </c>
      <c r="ACP834"/>
      <c r="ACQ834" t="s">
        <v>4572</v>
      </c>
      <c r="ACR834">
        <v>367077860</v>
      </c>
      <c r="ACS834" s="396">
        <v>44893.549108796302</v>
      </c>
      <c r="ACT834"/>
      <c r="ACU834"/>
      <c r="ACV834" t="s">
        <v>801</v>
      </c>
      <c r="ACW834" t="s">
        <v>1072</v>
      </c>
      <c r="ACX834"/>
      <c r="ACY834">
        <v>5</v>
      </c>
    </row>
    <row r="835" spans="1:779" s="82" customFormat="1" x14ac:dyDescent="0.3">
      <c r="A835" t="s">
        <v>4573</v>
      </c>
      <c r="B835" s="396">
        <v>44893.465808344903</v>
      </c>
      <c r="C835" s="396">
        <v>44893.472726574073</v>
      </c>
      <c r="D835" s="396">
        <v>44893</v>
      </c>
      <c r="E835" t="s">
        <v>4548</v>
      </c>
      <c r="F835" s="396">
        <v>44893</v>
      </c>
      <c r="G835" t="s">
        <v>1069</v>
      </c>
      <c r="H835" t="s">
        <v>1070</v>
      </c>
      <c r="I835" t="s">
        <v>1070</v>
      </c>
      <c r="J835" t="s">
        <v>1070</v>
      </c>
      <c r="K835" t="s">
        <v>795</v>
      </c>
      <c r="L835" t="s">
        <v>4574</v>
      </c>
      <c r="M835">
        <v>0</v>
      </c>
      <c r="N835">
        <v>0</v>
      </c>
      <c r="O835">
        <v>0</v>
      </c>
      <c r="P835">
        <v>0</v>
      </c>
      <c r="Q835">
        <v>0</v>
      </c>
      <c r="R835">
        <v>0</v>
      </c>
      <c r="S835">
        <v>0</v>
      </c>
      <c r="T835">
        <v>0</v>
      </c>
      <c r="U835">
        <v>1</v>
      </c>
      <c r="V835">
        <v>1</v>
      </c>
      <c r="W835">
        <v>1</v>
      </c>
      <c r="X835">
        <v>1</v>
      </c>
      <c r="Y835">
        <v>1</v>
      </c>
      <c r="Z835">
        <v>1</v>
      </c>
      <c r="AA835">
        <v>1</v>
      </c>
      <c r="AB835">
        <v>1</v>
      </c>
      <c r="AC835">
        <v>0</v>
      </c>
      <c r="AD835">
        <v>0</v>
      </c>
      <c r="AE835">
        <v>0</v>
      </c>
      <c r="AF835">
        <v>0</v>
      </c>
      <c r="AG835">
        <v>1</v>
      </c>
      <c r="AH835">
        <v>0</v>
      </c>
      <c r="AI835">
        <v>0</v>
      </c>
      <c r="AJ835"/>
      <c r="AK835"/>
      <c r="AL835"/>
      <c r="AM835"/>
      <c r="AN835"/>
      <c r="AO835"/>
      <c r="AP835"/>
      <c r="AQ835"/>
      <c r="AR835"/>
      <c r="AS835"/>
      <c r="AT835"/>
      <c r="AU835"/>
      <c r="AV835"/>
      <c r="AW835"/>
      <c r="AX835"/>
      <c r="AY835"/>
      <c r="AZ835"/>
      <c r="BA835"/>
      <c r="BB835"/>
      <c r="BC835"/>
      <c r="BD835"/>
      <c r="BE835"/>
      <c r="BF835"/>
      <c r="BG835"/>
      <c r="BH835"/>
      <c r="BI835"/>
      <c r="BJ835"/>
      <c r="BK835"/>
      <c r="BL835"/>
      <c r="BM835"/>
      <c r="BN835"/>
      <c r="BO835"/>
      <c r="BP835"/>
      <c r="BQ835"/>
      <c r="BR835"/>
      <c r="BS835"/>
      <c r="BT835"/>
      <c r="BU835"/>
      <c r="BV835"/>
      <c r="BW835"/>
      <c r="BX835"/>
      <c r="BY835"/>
      <c r="BZ835"/>
      <c r="CA835"/>
      <c r="CB835"/>
      <c r="CC835"/>
      <c r="CD835"/>
      <c r="CE835"/>
      <c r="CF835"/>
      <c r="CG835"/>
      <c r="CH835"/>
      <c r="CI835"/>
      <c r="CJ835"/>
      <c r="CK835"/>
      <c r="CL835"/>
      <c r="CM835"/>
      <c r="CN835"/>
      <c r="CO835"/>
      <c r="CP835"/>
      <c r="CQ835"/>
      <c r="CR835"/>
      <c r="CS835"/>
      <c r="CT835"/>
      <c r="CU835"/>
      <c r="CV835"/>
      <c r="CW835"/>
      <c r="CX835"/>
      <c r="CY835"/>
      <c r="CZ835"/>
      <c r="DA835"/>
      <c r="DB835"/>
      <c r="DC835"/>
      <c r="DD835"/>
      <c r="DE835"/>
      <c r="DF835"/>
      <c r="DG835"/>
      <c r="DH835"/>
      <c r="DI835"/>
      <c r="DJ835"/>
      <c r="DK835"/>
      <c r="DL835"/>
      <c r="DM835"/>
      <c r="DN835"/>
      <c r="DO835"/>
      <c r="DP835"/>
      <c r="DQ835"/>
      <c r="DR835"/>
      <c r="DS835"/>
      <c r="DT835"/>
      <c r="DU835"/>
      <c r="DV835"/>
      <c r="DW835"/>
      <c r="DX835"/>
      <c r="DY835"/>
      <c r="DZ835"/>
      <c r="EA835"/>
      <c r="EB835"/>
      <c r="EC835"/>
      <c r="ED835"/>
      <c r="EE835"/>
      <c r="EF835"/>
      <c r="EG835"/>
      <c r="EH835"/>
      <c r="EI835"/>
      <c r="EJ835"/>
      <c r="EK835"/>
      <c r="EL835"/>
      <c r="EM835"/>
      <c r="EN835"/>
      <c r="EO835"/>
      <c r="EP835"/>
      <c r="EQ835"/>
      <c r="ER835"/>
      <c r="ES835"/>
      <c r="ET835"/>
      <c r="EU835"/>
      <c r="EV835"/>
      <c r="EW835"/>
      <c r="EX835"/>
      <c r="EY835"/>
      <c r="EZ835"/>
      <c r="FA835"/>
      <c r="FB835"/>
      <c r="FC835"/>
      <c r="FD835"/>
      <c r="FE835"/>
      <c r="FF835"/>
      <c r="FG835"/>
      <c r="FH835"/>
      <c r="FI835"/>
      <c r="FJ835"/>
      <c r="FK835"/>
      <c r="FL835"/>
      <c r="FM835"/>
      <c r="FN835"/>
      <c r="FO835"/>
      <c r="FP835"/>
      <c r="FQ835"/>
      <c r="FR835"/>
      <c r="FS835"/>
      <c r="FT835"/>
      <c r="FU835"/>
      <c r="FV835"/>
      <c r="FW835"/>
      <c r="FX835"/>
      <c r="FY835"/>
      <c r="FZ835"/>
      <c r="GA835"/>
      <c r="GB835"/>
      <c r="GC835"/>
      <c r="GD835"/>
      <c r="GE835"/>
      <c r="GF835"/>
      <c r="GG835"/>
      <c r="GH835"/>
      <c r="GI835"/>
      <c r="GJ835"/>
      <c r="GK835"/>
      <c r="GL835"/>
      <c r="GM835"/>
      <c r="GN835"/>
      <c r="GO835"/>
      <c r="GP835"/>
      <c r="GQ835"/>
      <c r="GR835"/>
      <c r="GS835"/>
      <c r="GT835"/>
      <c r="GU835"/>
      <c r="GV835"/>
      <c r="GW835"/>
      <c r="GX835"/>
      <c r="GY835"/>
      <c r="GZ835"/>
      <c r="HA835"/>
      <c r="HB835"/>
      <c r="HC835"/>
      <c r="HD835"/>
      <c r="HE835"/>
      <c r="HF835"/>
      <c r="HG835"/>
      <c r="HH835"/>
      <c r="HI835"/>
      <c r="HJ835"/>
      <c r="HK835"/>
      <c r="HL835"/>
      <c r="HM835"/>
      <c r="HN835"/>
      <c r="HO835"/>
      <c r="HP835"/>
      <c r="HQ835"/>
      <c r="HR835"/>
      <c r="HS835"/>
      <c r="HT835"/>
      <c r="HU835"/>
      <c r="HV835"/>
      <c r="HW835"/>
      <c r="HX835"/>
      <c r="HY835"/>
      <c r="HZ835"/>
      <c r="IA835"/>
      <c r="IB835"/>
      <c r="IC835"/>
      <c r="ID835"/>
      <c r="IE835"/>
      <c r="IF835"/>
      <c r="IG835"/>
      <c r="IH835"/>
      <c r="II835"/>
      <c r="IJ835"/>
      <c r="IK835"/>
      <c r="IL835"/>
      <c r="IM835"/>
      <c r="IN835"/>
      <c r="IO835"/>
      <c r="IP835"/>
      <c r="IQ835"/>
      <c r="IR835"/>
      <c r="IS835"/>
      <c r="IT835"/>
      <c r="IU835"/>
      <c r="IV835"/>
      <c r="IW835"/>
      <c r="IX835"/>
      <c r="IY835"/>
      <c r="IZ835"/>
      <c r="JA835"/>
      <c r="JB835"/>
      <c r="JC835"/>
      <c r="JD835"/>
      <c r="JE835"/>
      <c r="JF835"/>
      <c r="JG835"/>
      <c r="JH835"/>
      <c r="JI835"/>
      <c r="JJ835"/>
      <c r="JK835"/>
      <c r="JL835"/>
      <c r="JM835"/>
      <c r="JN835"/>
      <c r="JO835"/>
      <c r="JP835"/>
      <c r="JQ835"/>
      <c r="JR835"/>
      <c r="JS835"/>
      <c r="JT835"/>
      <c r="JU835"/>
      <c r="JV835" t="s">
        <v>821</v>
      </c>
      <c r="JW835">
        <v>350</v>
      </c>
      <c r="JX835">
        <v>200</v>
      </c>
      <c r="JY835">
        <v>200</v>
      </c>
      <c r="JZ835"/>
      <c r="KA835">
        <v>200</v>
      </c>
      <c r="KB835">
        <v>0</v>
      </c>
      <c r="KC835">
        <v>0</v>
      </c>
      <c r="KD835"/>
      <c r="KE835" t="s">
        <v>852</v>
      </c>
      <c r="KF835"/>
      <c r="KG835"/>
      <c r="KH835" t="s">
        <v>797</v>
      </c>
      <c r="KI835" t="s">
        <v>843</v>
      </c>
      <c r="KJ835">
        <v>0</v>
      </c>
      <c r="KK835">
        <v>0</v>
      </c>
      <c r="KL835">
        <v>0</v>
      </c>
      <c r="KM835">
        <v>0</v>
      </c>
      <c r="KN835">
        <v>0</v>
      </c>
      <c r="KO835">
        <v>0</v>
      </c>
      <c r="KP835">
        <v>0</v>
      </c>
      <c r="KQ835">
        <v>0</v>
      </c>
      <c r="KR835">
        <v>0</v>
      </c>
      <c r="KS835">
        <v>1</v>
      </c>
      <c r="KT835">
        <v>0</v>
      </c>
      <c r="KU835">
        <v>0</v>
      </c>
      <c r="KV835">
        <v>0</v>
      </c>
      <c r="KW835">
        <v>0</v>
      </c>
      <c r="KX835">
        <v>0</v>
      </c>
      <c r="KY835"/>
      <c r="KZ835"/>
      <c r="LA835" t="s">
        <v>821</v>
      </c>
      <c r="LB835">
        <v>500</v>
      </c>
      <c r="LC835">
        <v>150</v>
      </c>
      <c r="LD835">
        <v>150</v>
      </c>
      <c r="LE835"/>
      <c r="LF835">
        <v>50</v>
      </c>
      <c r="LG835">
        <v>200</v>
      </c>
      <c r="LH835">
        <v>100</v>
      </c>
      <c r="LI835" t="s">
        <v>4575</v>
      </c>
      <c r="LJ835" t="s">
        <v>852</v>
      </c>
      <c r="LK835"/>
      <c r="LL835"/>
      <c r="LM835" t="s">
        <v>816</v>
      </c>
      <c r="LN835"/>
      <c r="LO835"/>
      <c r="LP835"/>
      <c r="LQ835"/>
      <c r="LR835"/>
      <c r="LS835"/>
      <c r="LT835"/>
      <c r="LU835"/>
      <c r="LV835"/>
      <c r="LW835"/>
      <c r="LX835"/>
      <c r="LY835"/>
      <c r="LZ835"/>
      <c r="MA835"/>
      <c r="MB835"/>
      <c r="MC835"/>
      <c r="MD835"/>
      <c r="ME835"/>
      <c r="MF835" t="s">
        <v>821</v>
      </c>
      <c r="MG835">
        <v>500</v>
      </c>
      <c r="MH835">
        <v>300</v>
      </c>
      <c r="MI835">
        <v>300</v>
      </c>
      <c r="MJ835"/>
      <c r="MK835">
        <v>313</v>
      </c>
      <c r="ML835">
        <v>-4.1533546325878596</v>
      </c>
      <c r="MM835">
        <v>-13</v>
      </c>
      <c r="MN835"/>
      <c r="MO835" t="s">
        <v>852</v>
      </c>
      <c r="MP835"/>
      <c r="MQ835"/>
      <c r="MR835" t="s">
        <v>797</v>
      </c>
      <c r="MS835" t="s">
        <v>843</v>
      </c>
      <c r="MT835">
        <v>0</v>
      </c>
      <c r="MU835">
        <v>0</v>
      </c>
      <c r="MV835">
        <v>0</v>
      </c>
      <c r="MW835">
        <v>0</v>
      </c>
      <c r="MX835">
        <v>0</v>
      </c>
      <c r="MY835">
        <v>0</v>
      </c>
      <c r="MZ835">
        <v>0</v>
      </c>
      <c r="NA835">
        <v>0</v>
      </c>
      <c r="NB835">
        <v>0</v>
      </c>
      <c r="NC835">
        <v>1</v>
      </c>
      <c r="ND835">
        <v>0</v>
      </c>
      <c r="NE835">
        <v>0</v>
      </c>
      <c r="NF835">
        <v>0</v>
      </c>
      <c r="NG835">
        <v>0</v>
      </c>
      <c r="NH835">
        <v>0</v>
      </c>
      <c r="NI835"/>
      <c r="NJ835"/>
      <c r="NK835" t="s">
        <v>821</v>
      </c>
      <c r="NL835">
        <v>500</v>
      </c>
      <c r="NM835">
        <v>200</v>
      </c>
      <c r="NN835">
        <v>200</v>
      </c>
      <c r="NO835"/>
      <c r="NP835">
        <v>200</v>
      </c>
      <c r="NQ835">
        <v>0</v>
      </c>
      <c r="NR835">
        <v>0</v>
      </c>
      <c r="NS835"/>
      <c r="NT835" t="s">
        <v>852</v>
      </c>
      <c r="NU835"/>
      <c r="NV835"/>
      <c r="NW835" t="s">
        <v>816</v>
      </c>
      <c r="NX835"/>
      <c r="NY835"/>
      <c r="NZ835"/>
      <c r="OA835"/>
      <c r="OB835"/>
      <c r="OC835"/>
      <c r="OD835"/>
      <c r="OE835"/>
      <c r="OF835"/>
      <c r="OG835"/>
      <c r="OH835"/>
      <c r="OI835"/>
      <c r="OJ835"/>
      <c r="OK835"/>
      <c r="OL835"/>
      <c r="OM835"/>
      <c r="ON835"/>
      <c r="OO835"/>
      <c r="OP835" t="s">
        <v>821</v>
      </c>
      <c r="OQ835">
        <v>150</v>
      </c>
      <c r="OR835">
        <v>100</v>
      </c>
      <c r="OS835">
        <v>100</v>
      </c>
      <c r="OT835"/>
      <c r="OU835">
        <v>94</v>
      </c>
      <c r="OV835">
        <v>6.3829787234042499</v>
      </c>
      <c r="OW835">
        <v>6</v>
      </c>
      <c r="OX835"/>
      <c r="OY835" t="s">
        <v>852</v>
      </c>
      <c r="OZ835"/>
      <c r="PA835"/>
      <c r="PB835" t="s">
        <v>816</v>
      </c>
      <c r="PC835"/>
      <c r="PD835"/>
      <c r="PE835"/>
      <c r="PF835"/>
      <c r="PG835"/>
      <c r="PH835"/>
      <c r="PI835"/>
      <c r="PJ835"/>
      <c r="PK835"/>
      <c r="PL835"/>
      <c r="PM835"/>
      <c r="PN835"/>
      <c r="PO835"/>
      <c r="PP835"/>
      <c r="PQ835"/>
      <c r="PR835"/>
      <c r="PS835"/>
      <c r="PT835"/>
      <c r="PU835" t="s">
        <v>797</v>
      </c>
      <c r="PV835"/>
      <c r="PW835">
        <v>1500</v>
      </c>
      <c r="PX835">
        <v>1500</v>
      </c>
      <c r="PY835"/>
      <c r="PZ835">
        <v>1500</v>
      </c>
      <c r="QA835">
        <v>0</v>
      </c>
      <c r="QB835">
        <v>0</v>
      </c>
      <c r="QC835"/>
      <c r="QD835" t="s">
        <v>852</v>
      </c>
      <c r="QE835"/>
      <c r="QF835"/>
      <c r="QG835" t="s">
        <v>816</v>
      </c>
      <c r="QH835"/>
      <c r="QI835"/>
      <c r="QJ835"/>
      <c r="QK835"/>
      <c r="QL835"/>
      <c r="QM835"/>
      <c r="QN835"/>
      <c r="QO835"/>
      <c r="QP835"/>
      <c r="QQ835"/>
      <c r="QR835"/>
      <c r="QS835"/>
      <c r="QT835"/>
      <c r="QU835"/>
      <c r="QV835"/>
      <c r="QW835"/>
      <c r="QX835"/>
      <c r="QY835"/>
      <c r="QZ835"/>
      <c r="RA835"/>
      <c r="RB835"/>
      <c r="RC835"/>
      <c r="RD835"/>
      <c r="RE835"/>
      <c r="RF835"/>
      <c r="RG835"/>
      <c r="RH835"/>
      <c r="RI835"/>
      <c r="RJ835"/>
      <c r="RK835"/>
      <c r="RL835"/>
      <c r="RM835"/>
      <c r="RN835"/>
      <c r="RO835"/>
      <c r="RP835"/>
      <c r="RQ835"/>
      <c r="RR835"/>
      <c r="RS835"/>
      <c r="RT835"/>
      <c r="RU835"/>
      <c r="RV835"/>
      <c r="RW835"/>
      <c r="RX835"/>
      <c r="RY835"/>
      <c r="RZ835"/>
      <c r="SA835"/>
      <c r="SB835"/>
      <c r="SC835"/>
      <c r="SD835"/>
      <c r="SE835" t="s">
        <v>821</v>
      </c>
      <c r="SF835">
        <v>200</v>
      </c>
      <c r="SG835">
        <v>250</v>
      </c>
      <c r="SH835">
        <v>250</v>
      </c>
      <c r="SI835"/>
      <c r="SJ835">
        <v>240</v>
      </c>
      <c r="SK835">
        <v>4.1666666666666599</v>
      </c>
      <c r="SL835">
        <v>10</v>
      </c>
      <c r="SM835"/>
      <c r="SN835" t="s">
        <v>798</v>
      </c>
      <c r="SO835" t="s">
        <v>799</v>
      </c>
      <c r="SP835"/>
      <c r="SQ835" t="s">
        <v>816</v>
      </c>
      <c r="SR835"/>
      <c r="SS835"/>
      <c r="ST835"/>
      <c r="SU835"/>
      <c r="SV835"/>
      <c r="SW835"/>
      <c r="SX835"/>
      <c r="SY835"/>
      <c r="SZ835"/>
      <c r="TA835"/>
      <c r="TB835"/>
      <c r="TC835"/>
      <c r="TD835"/>
      <c r="TE835"/>
      <c r="TF835"/>
      <c r="TG835"/>
      <c r="TH835"/>
      <c r="TI835"/>
      <c r="TJ835" t="s">
        <v>821</v>
      </c>
      <c r="TK835">
        <v>150</v>
      </c>
      <c r="TL835">
        <v>75</v>
      </c>
      <c r="TM835">
        <v>75</v>
      </c>
      <c r="TN835"/>
      <c r="TO835">
        <v>75</v>
      </c>
      <c r="TP835">
        <v>0</v>
      </c>
      <c r="TQ835">
        <v>0</v>
      </c>
      <c r="TR835"/>
      <c r="TS835" t="s">
        <v>798</v>
      </c>
      <c r="TT835" t="s">
        <v>799</v>
      </c>
      <c r="TU835"/>
      <c r="TV835" t="s">
        <v>816</v>
      </c>
      <c r="TW835"/>
      <c r="TX835"/>
      <c r="TY835"/>
      <c r="TZ835"/>
      <c r="UA835"/>
      <c r="UB835"/>
      <c r="UC835"/>
      <c r="UD835"/>
      <c r="UE835"/>
      <c r="UF835"/>
      <c r="UG835"/>
      <c r="UH835"/>
      <c r="UI835"/>
      <c r="UJ835"/>
      <c r="UK835"/>
      <c r="UL835"/>
      <c r="UM835"/>
      <c r="UN835"/>
      <c r="UO835"/>
      <c r="UP835"/>
      <c r="UQ835"/>
      <c r="UR835"/>
      <c r="US835"/>
      <c r="UT835"/>
      <c r="UU835"/>
      <c r="UV835"/>
      <c r="UW835"/>
      <c r="UX835"/>
      <c r="UY835"/>
      <c r="UZ835"/>
      <c r="VA835"/>
      <c r="VB835"/>
      <c r="VC835"/>
      <c r="VD835"/>
      <c r="VE835"/>
      <c r="VF835"/>
      <c r="VG835"/>
      <c r="VH835"/>
      <c r="VI835"/>
      <c r="VJ835"/>
      <c r="VK835"/>
      <c r="VL835"/>
      <c r="VM835"/>
      <c r="VN835"/>
      <c r="VO835"/>
      <c r="VP835"/>
      <c r="VQ835"/>
      <c r="VR835"/>
      <c r="VS835"/>
      <c r="VT835"/>
      <c r="VU835"/>
      <c r="VV835"/>
      <c r="VW835"/>
      <c r="VX835"/>
      <c r="VY835"/>
      <c r="VZ835"/>
      <c r="WA835"/>
      <c r="WB835"/>
      <c r="WC835"/>
      <c r="WD835"/>
      <c r="WE835"/>
      <c r="WF835"/>
      <c r="WG835"/>
      <c r="WH835"/>
      <c r="WI835"/>
      <c r="WJ835"/>
      <c r="WK835"/>
      <c r="WL835"/>
      <c r="WM835"/>
      <c r="WN835"/>
      <c r="WO835"/>
      <c r="WP835"/>
      <c r="WQ835"/>
      <c r="WR835"/>
      <c r="WS835"/>
      <c r="WT835"/>
      <c r="WU835"/>
      <c r="WV835"/>
      <c r="WW835"/>
      <c r="WX835"/>
      <c r="WY835"/>
      <c r="WZ835"/>
      <c r="XA835"/>
      <c r="XB835"/>
      <c r="XC835"/>
      <c r="XD835"/>
      <c r="XE835"/>
      <c r="XF835"/>
      <c r="XG835"/>
      <c r="XH835"/>
      <c r="XI835"/>
      <c r="XJ835"/>
      <c r="XK835"/>
      <c r="XL835"/>
      <c r="XM835"/>
      <c r="XN835"/>
      <c r="XO835"/>
      <c r="XP835"/>
      <c r="XQ835"/>
      <c r="XR835"/>
      <c r="XS835"/>
      <c r="XT835"/>
      <c r="XU835"/>
      <c r="XV835"/>
      <c r="XW835"/>
      <c r="XX835"/>
      <c r="XY835"/>
      <c r="XZ835"/>
      <c r="YA835"/>
      <c r="YB835"/>
      <c r="YC835"/>
      <c r="YD835" t="s">
        <v>797</v>
      </c>
      <c r="YE835"/>
      <c r="YF835">
        <v>100</v>
      </c>
      <c r="YG835">
        <v>100</v>
      </c>
      <c r="YH835">
        <v>0</v>
      </c>
      <c r="YI835">
        <v>0</v>
      </c>
      <c r="YJ835"/>
      <c r="YK835" t="s">
        <v>852</v>
      </c>
      <c r="YL835"/>
      <c r="YM835"/>
      <c r="YN835" t="s">
        <v>816</v>
      </c>
      <c r="YO835"/>
      <c r="YP835"/>
      <c r="YQ835"/>
      <c r="YR835"/>
      <c r="YS835"/>
      <c r="YT835"/>
      <c r="YU835"/>
      <c r="YV835"/>
      <c r="YW835"/>
      <c r="YX835"/>
      <c r="YY835"/>
      <c r="YZ835"/>
      <c r="ZA835"/>
      <c r="ZB835"/>
      <c r="ZC835"/>
      <c r="ZD835"/>
      <c r="ZE835"/>
      <c r="ZF835"/>
      <c r="ZG835"/>
      <c r="ZH835"/>
      <c r="ZI835"/>
      <c r="ZJ835"/>
      <c r="ZK835"/>
      <c r="ZL835"/>
      <c r="ZM835"/>
      <c r="ZN835"/>
      <c r="ZO835"/>
      <c r="ZP835"/>
      <c r="ZQ835"/>
      <c r="ZR835"/>
      <c r="ZS835"/>
      <c r="ZT835"/>
      <c r="ZU835"/>
      <c r="ZV835"/>
      <c r="ZW835"/>
      <c r="ZX835"/>
      <c r="ZY835"/>
      <c r="ZZ835"/>
      <c r="AAA835"/>
      <c r="AAB835"/>
      <c r="AAC835"/>
      <c r="AAD835"/>
      <c r="AAE835"/>
      <c r="AAF835"/>
      <c r="AAG835"/>
      <c r="AAH835"/>
      <c r="AAI835"/>
      <c r="AAJ835"/>
      <c r="AAK835"/>
      <c r="AAL835"/>
      <c r="AAM835"/>
      <c r="AAN835"/>
      <c r="AAO835"/>
      <c r="AAP835"/>
      <c r="AAQ835"/>
      <c r="AAR835"/>
      <c r="AAS835"/>
      <c r="AAT835"/>
      <c r="AAU835"/>
      <c r="AAV835" t="s">
        <v>797</v>
      </c>
      <c r="AAW835" t="s">
        <v>2185</v>
      </c>
      <c r="AAX835">
        <v>0</v>
      </c>
      <c r="AAY835">
        <v>0</v>
      </c>
      <c r="AAZ835">
        <v>0</v>
      </c>
      <c r="ABA835">
        <v>1</v>
      </c>
      <c r="ABB835">
        <v>0</v>
      </c>
      <c r="ABC835">
        <v>0</v>
      </c>
      <c r="ABD835">
        <v>0</v>
      </c>
      <c r="ABE835">
        <v>0</v>
      </c>
      <c r="ABF835">
        <v>0</v>
      </c>
      <c r="ABG835"/>
      <c r="ABH835" t="s">
        <v>816</v>
      </c>
      <c r="ABI835"/>
      <c r="ABJ835"/>
      <c r="ABK835"/>
      <c r="ABL835"/>
      <c r="ABM835"/>
      <c r="ABN835"/>
      <c r="ABO835"/>
      <c r="ABP835"/>
      <c r="ABQ835" t="s">
        <v>797</v>
      </c>
      <c r="ABR835" t="s">
        <v>2200</v>
      </c>
      <c r="ABS835">
        <v>1</v>
      </c>
      <c r="ABT835">
        <v>0</v>
      </c>
      <c r="ABU835">
        <v>0</v>
      </c>
      <c r="ABV835">
        <v>0</v>
      </c>
      <c r="ABW835">
        <v>0</v>
      </c>
      <c r="ABX835">
        <v>0</v>
      </c>
      <c r="ABY835">
        <v>0</v>
      </c>
      <c r="ABZ835">
        <v>0</v>
      </c>
      <c r="ACA835">
        <v>0</v>
      </c>
      <c r="ACB835">
        <v>0</v>
      </c>
      <c r="ACC835"/>
      <c r="ACD835" t="s">
        <v>797</v>
      </c>
      <c r="ACE835" t="s">
        <v>2200</v>
      </c>
      <c r="ACF835">
        <v>1</v>
      </c>
      <c r="ACG835">
        <v>0</v>
      </c>
      <c r="ACH835">
        <v>0</v>
      </c>
      <c r="ACI835">
        <v>0</v>
      </c>
      <c r="ACJ835">
        <v>0</v>
      </c>
      <c r="ACK835">
        <v>0</v>
      </c>
      <c r="ACL835">
        <v>0</v>
      </c>
      <c r="ACM835">
        <v>0</v>
      </c>
      <c r="ACN835">
        <v>0</v>
      </c>
      <c r="ACO835">
        <v>0</v>
      </c>
      <c r="ACP835"/>
      <c r="ACQ835" t="s">
        <v>4576</v>
      </c>
      <c r="ACR835">
        <v>367077874</v>
      </c>
      <c r="ACS835" s="396">
        <v>44893.549131944441</v>
      </c>
      <c r="ACT835"/>
      <c r="ACU835"/>
      <c r="ACV835" t="s">
        <v>801</v>
      </c>
      <c r="ACW835" t="s">
        <v>1072</v>
      </c>
      <c r="ACX835"/>
      <c r="ACY835">
        <v>6</v>
      </c>
    </row>
    <row r="836" spans="1:779" s="82" customFormat="1" x14ac:dyDescent="0.3">
      <c r="A836" t="s">
        <v>4577</v>
      </c>
      <c r="B836" s="396">
        <v>44893.47311854166</v>
      </c>
      <c r="C836" s="396">
        <v>44893.480536655094</v>
      </c>
      <c r="D836" s="396">
        <v>44893</v>
      </c>
      <c r="E836" t="s">
        <v>4548</v>
      </c>
      <c r="F836" s="396">
        <v>44893</v>
      </c>
      <c r="G836" t="s">
        <v>1069</v>
      </c>
      <c r="H836" t="s">
        <v>1070</v>
      </c>
      <c r="I836" t="s">
        <v>1070</v>
      </c>
      <c r="J836" t="s">
        <v>1070</v>
      </c>
      <c r="K836" t="s">
        <v>795</v>
      </c>
      <c r="L836" t="s">
        <v>4574</v>
      </c>
      <c r="M836">
        <v>0</v>
      </c>
      <c r="N836">
        <v>0</v>
      </c>
      <c r="O836">
        <v>0</v>
      </c>
      <c r="P836">
        <v>0</v>
      </c>
      <c r="Q836">
        <v>0</v>
      </c>
      <c r="R836">
        <v>0</v>
      </c>
      <c r="S836">
        <v>0</v>
      </c>
      <c r="T836">
        <v>0</v>
      </c>
      <c r="U836">
        <v>1</v>
      </c>
      <c r="V836">
        <v>1</v>
      </c>
      <c r="W836">
        <v>1</v>
      </c>
      <c r="X836">
        <v>1</v>
      </c>
      <c r="Y836">
        <v>1</v>
      </c>
      <c r="Z836">
        <v>1</v>
      </c>
      <c r="AA836">
        <v>1</v>
      </c>
      <c r="AB836">
        <v>1</v>
      </c>
      <c r="AC836">
        <v>0</v>
      </c>
      <c r="AD836">
        <v>0</v>
      </c>
      <c r="AE836">
        <v>0</v>
      </c>
      <c r="AF836">
        <v>0</v>
      </c>
      <c r="AG836">
        <v>1</v>
      </c>
      <c r="AH836">
        <v>0</v>
      </c>
      <c r="AI836">
        <v>0</v>
      </c>
      <c r="AJ836"/>
      <c r="AK836"/>
      <c r="AL836"/>
      <c r="AM836"/>
      <c r="AN836"/>
      <c r="AO836"/>
      <c r="AP836"/>
      <c r="AQ836"/>
      <c r="AR836"/>
      <c r="AS836"/>
      <c r="AT836"/>
      <c r="AU836"/>
      <c r="AV836"/>
      <c r="AW836"/>
      <c r="AX836"/>
      <c r="AY836"/>
      <c r="AZ836"/>
      <c r="BA836"/>
      <c r="BB836"/>
      <c r="BC836"/>
      <c r="BD836"/>
      <c r="BE836"/>
      <c r="BF836"/>
      <c r="BG836"/>
      <c r="BH836"/>
      <c r="BI836"/>
      <c r="BJ836"/>
      <c r="BK836"/>
      <c r="BL836"/>
      <c r="BM836"/>
      <c r="BN836"/>
      <c r="BO836"/>
      <c r="BP836"/>
      <c r="BQ836"/>
      <c r="BR836"/>
      <c r="BS836"/>
      <c r="BT836"/>
      <c r="BU836"/>
      <c r="BV836"/>
      <c r="BW836"/>
      <c r="BX836"/>
      <c r="BY836"/>
      <c r="BZ836"/>
      <c r="CA836"/>
      <c r="CB836"/>
      <c r="CC836"/>
      <c r="CD836"/>
      <c r="CE836"/>
      <c r="CF836"/>
      <c r="CG836"/>
      <c r="CH836"/>
      <c r="CI836"/>
      <c r="CJ836"/>
      <c r="CK836"/>
      <c r="CL836"/>
      <c r="CM836"/>
      <c r="CN836"/>
      <c r="CO836"/>
      <c r="CP836"/>
      <c r="CQ836"/>
      <c r="CR836"/>
      <c r="CS836"/>
      <c r="CT836"/>
      <c r="CU836"/>
      <c r="CV836"/>
      <c r="CW836"/>
      <c r="CX836"/>
      <c r="CY836"/>
      <c r="CZ836"/>
      <c r="DA836"/>
      <c r="DB836"/>
      <c r="DC836"/>
      <c r="DD836"/>
      <c r="DE836"/>
      <c r="DF836"/>
      <c r="DG836"/>
      <c r="DH836"/>
      <c r="DI836"/>
      <c r="DJ836"/>
      <c r="DK836"/>
      <c r="DL836"/>
      <c r="DM836"/>
      <c r="DN836"/>
      <c r="DO836"/>
      <c r="DP836"/>
      <c r="DQ836"/>
      <c r="DR836"/>
      <c r="DS836"/>
      <c r="DT836"/>
      <c r="DU836"/>
      <c r="DV836"/>
      <c r="DW836"/>
      <c r="DX836"/>
      <c r="DY836"/>
      <c r="DZ836"/>
      <c r="EA836"/>
      <c r="EB836"/>
      <c r="EC836"/>
      <c r="ED836"/>
      <c r="EE836"/>
      <c r="EF836"/>
      <c r="EG836"/>
      <c r="EH836"/>
      <c r="EI836"/>
      <c r="EJ836"/>
      <c r="EK836"/>
      <c r="EL836"/>
      <c r="EM836"/>
      <c r="EN836"/>
      <c r="EO836"/>
      <c r="EP836"/>
      <c r="EQ836"/>
      <c r="ER836"/>
      <c r="ES836"/>
      <c r="ET836"/>
      <c r="EU836"/>
      <c r="EV836"/>
      <c r="EW836"/>
      <c r="EX836"/>
      <c r="EY836"/>
      <c r="EZ836"/>
      <c r="FA836"/>
      <c r="FB836"/>
      <c r="FC836"/>
      <c r="FD836"/>
      <c r="FE836"/>
      <c r="FF836"/>
      <c r="FG836"/>
      <c r="FH836"/>
      <c r="FI836"/>
      <c r="FJ836"/>
      <c r="FK836"/>
      <c r="FL836"/>
      <c r="FM836"/>
      <c r="FN836"/>
      <c r="FO836"/>
      <c r="FP836"/>
      <c r="FQ836"/>
      <c r="FR836"/>
      <c r="FS836"/>
      <c r="FT836"/>
      <c r="FU836"/>
      <c r="FV836"/>
      <c r="FW836"/>
      <c r="FX836"/>
      <c r="FY836"/>
      <c r="FZ836"/>
      <c r="GA836"/>
      <c r="GB836"/>
      <c r="GC836"/>
      <c r="GD836"/>
      <c r="GE836"/>
      <c r="GF836"/>
      <c r="GG836"/>
      <c r="GH836"/>
      <c r="GI836"/>
      <c r="GJ836"/>
      <c r="GK836"/>
      <c r="GL836"/>
      <c r="GM836"/>
      <c r="GN836"/>
      <c r="GO836"/>
      <c r="GP836"/>
      <c r="GQ836"/>
      <c r="GR836"/>
      <c r="GS836"/>
      <c r="GT836"/>
      <c r="GU836"/>
      <c r="GV836"/>
      <c r="GW836"/>
      <c r="GX836"/>
      <c r="GY836"/>
      <c r="GZ836"/>
      <c r="HA836"/>
      <c r="HB836"/>
      <c r="HC836"/>
      <c r="HD836"/>
      <c r="HE836"/>
      <c r="HF836"/>
      <c r="HG836"/>
      <c r="HH836"/>
      <c r="HI836"/>
      <c r="HJ836"/>
      <c r="HK836"/>
      <c r="HL836"/>
      <c r="HM836"/>
      <c r="HN836"/>
      <c r="HO836"/>
      <c r="HP836"/>
      <c r="HQ836"/>
      <c r="HR836"/>
      <c r="HS836"/>
      <c r="HT836"/>
      <c r="HU836"/>
      <c r="HV836"/>
      <c r="HW836"/>
      <c r="HX836"/>
      <c r="HY836"/>
      <c r="HZ836"/>
      <c r="IA836"/>
      <c r="IB836"/>
      <c r="IC836"/>
      <c r="ID836"/>
      <c r="IE836"/>
      <c r="IF836"/>
      <c r="IG836"/>
      <c r="IH836"/>
      <c r="II836"/>
      <c r="IJ836"/>
      <c r="IK836"/>
      <c r="IL836"/>
      <c r="IM836"/>
      <c r="IN836"/>
      <c r="IO836"/>
      <c r="IP836"/>
      <c r="IQ836"/>
      <c r="IR836"/>
      <c r="IS836"/>
      <c r="IT836"/>
      <c r="IU836"/>
      <c r="IV836"/>
      <c r="IW836"/>
      <c r="IX836"/>
      <c r="IY836"/>
      <c r="IZ836"/>
      <c r="JA836"/>
      <c r="JB836"/>
      <c r="JC836"/>
      <c r="JD836"/>
      <c r="JE836"/>
      <c r="JF836"/>
      <c r="JG836"/>
      <c r="JH836"/>
      <c r="JI836"/>
      <c r="JJ836"/>
      <c r="JK836"/>
      <c r="JL836"/>
      <c r="JM836"/>
      <c r="JN836"/>
      <c r="JO836"/>
      <c r="JP836"/>
      <c r="JQ836"/>
      <c r="JR836"/>
      <c r="JS836"/>
      <c r="JT836"/>
      <c r="JU836"/>
      <c r="JV836" t="s">
        <v>821</v>
      </c>
      <c r="JW836">
        <v>350</v>
      </c>
      <c r="JX836">
        <v>200</v>
      </c>
      <c r="JY836">
        <v>200</v>
      </c>
      <c r="JZ836"/>
      <c r="KA836">
        <v>200</v>
      </c>
      <c r="KB836">
        <v>0</v>
      </c>
      <c r="KC836">
        <v>0</v>
      </c>
      <c r="KD836"/>
      <c r="KE836" t="s">
        <v>852</v>
      </c>
      <c r="KF836"/>
      <c r="KG836"/>
      <c r="KH836" t="s">
        <v>816</v>
      </c>
      <c r="KI836"/>
      <c r="KJ836"/>
      <c r="KK836"/>
      <c r="KL836"/>
      <c r="KM836"/>
      <c r="KN836"/>
      <c r="KO836"/>
      <c r="KP836"/>
      <c r="KQ836"/>
      <c r="KR836"/>
      <c r="KS836"/>
      <c r="KT836"/>
      <c r="KU836"/>
      <c r="KV836"/>
      <c r="KW836"/>
      <c r="KX836"/>
      <c r="KY836"/>
      <c r="KZ836"/>
      <c r="LA836" t="s">
        <v>821</v>
      </c>
      <c r="LB836">
        <v>500</v>
      </c>
      <c r="LC836">
        <v>150</v>
      </c>
      <c r="LD836">
        <v>150</v>
      </c>
      <c r="LE836"/>
      <c r="LF836">
        <v>50</v>
      </c>
      <c r="LG836">
        <v>200</v>
      </c>
      <c r="LH836">
        <v>100</v>
      </c>
      <c r="LI836" t="s">
        <v>4575</v>
      </c>
      <c r="LJ836" t="s">
        <v>852</v>
      </c>
      <c r="LK836"/>
      <c r="LL836"/>
      <c r="LM836" t="s">
        <v>816</v>
      </c>
      <c r="LN836"/>
      <c r="LO836"/>
      <c r="LP836"/>
      <c r="LQ836"/>
      <c r="LR836"/>
      <c r="LS836"/>
      <c r="LT836"/>
      <c r="LU836"/>
      <c r="LV836"/>
      <c r="LW836"/>
      <c r="LX836"/>
      <c r="LY836"/>
      <c r="LZ836"/>
      <c r="MA836"/>
      <c r="MB836"/>
      <c r="MC836"/>
      <c r="MD836"/>
      <c r="ME836"/>
      <c r="MF836" t="s">
        <v>821</v>
      </c>
      <c r="MG836">
        <v>500</v>
      </c>
      <c r="MH836">
        <v>300</v>
      </c>
      <c r="MI836">
        <v>300</v>
      </c>
      <c r="MJ836"/>
      <c r="MK836">
        <v>313</v>
      </c>
      <c r="ML836">
        <v>-4.1533546325878596</v>
      </c>
      <c r="MM836">
        <v>-13</v>
      </c>
      <c r="MN836"/>
      <c r="MO836" t="s">
        <v>852</v>
      </c>
      <c r="MP836"/>
      <c r="MQ836"/>
      <c r="MR836" t="s">
        <v>816</v>
      </c>
      <c r="MS836"/>
      <c r="MT836"/>
      <c r="MU836"/>
      <c r="MV836"/>
      <c r="MW836"/>
      <c r="MX836"/>
      <c r="MY836"/>
      <c r="MZ836"/>
      <c r="NA836"/>
      <c r="NB836"/>
      <c r="NC836"/>
      <c r="ND836"/>
      <c r="NE836"/>
      <c r="NF836"/>
      <c r="NG836"/>
      <c r="NH836"/>
      <c r="NI836"/>
      <c r="NJ836"/>
      <c r="NK836" t="s">
        <v>821</v>
      </c>
      <c r="NL836">
        <v>500</v>
      </c>
      <c r="NM836">
        <v>200</v>
      </c>
      <c r="NN836">
        <v>200</v>
      </c>
      <c r="NO836"/>
      <c r="NP836">
        <v>200</v>
      </c>
      <c r="NQ836">
        <v>0</v>
      </c>
      <c r="NR836">
        <v>0</v>
      </c>
      <c r="NS836"/>
      <c r="NT836" t="s">
        <v>852</v>
      </c>
      <c r="NU836"/>
      <c r="NV836"/>
      <c r="NW836" t="s">
        <v>797</v>
      </c>
      <c r="NX836" t="s">
        <v>853</v>
      </c>
      <c r="NY836">
        <v>0</v>
      </c>
      <c r="NZ836">
        <v>0</v>
      </c>
      <c r="OA836">
        <v>0</v>
      </c>
      <c r="OB836">
        <v>0</v>
      </c>
      <c r="OC836">
        <v>1</v>
      </c>
      <c r="OD836">
        <v>0</v>
      </c>
      <c r="OE836">
        <v>0</v>
      </c>
      <c r="OF836">
        <v>0</v>
      </c>
      <c r="OG836">
        <v>0</v>
      </c>
      <c r="OH836">
        <v>0</v>
      </c>
      <c r="OI836">
        <v>0</v>
      </c>
      <c r="OJ836">
        <v>0</v>
      </c>
      <c r="OK836">
        <v>0</v>
      </c>
      <c r="OL836">
        <v>0</v>
      </c>
      <c r="OM836">
        <v>0</v>
      </c>
      <c r="ON836"/>
      <c r="OO836"/>
      <c r="OP836" t="s">
        <v>821</v>
      </c>
      <c r="OQ836">
        <v>150</v>
      </c>
      <c r="OR836">
        <v>150</v>
      </c>
      <c r="OS836">
        <v>150</v>
      </c>
      <c r="OT836"/>
      <c r="OU836">
        <v>94</v>
      </c>
      <c r="OV836">
        <v>59.574468085106297</v>
      </c>
      <c r="OW836">
        <v>56</v>
      </c>
      <c r="OX836" t="s">
        <v>4578</v>
      </c>
      <c r="OY836" t="s">
        <v>852</v>
      </c>
      <c r="OZ836"/>
      <c r="PA836"/>
      <c r="PB836" t="s">
        <v>797</v>
      </c>
      <c r="PC836" t="s">
        <v>843</v>
      </c>
      <c r="PD836">
        <v>0</v>
      </c>
      <c r="PE836">
        <v>0</v>
      </c>
      <c r="PF836">
        <v>0</v>
      </c>
      <c r="PG836">
        <v>0</v>
      </c>
      <c r="PH836">
        <v>0</v>
      </c>
      <c r="PI836">
        <v>0</v>
      </c>
      <c r="PJ836">
        <v>0</v>
      </c>
      <c r="PK836">
        <v>0</v>
      </c>
      <c r="PL836">
        <v>0</v>
      </c>
      <c r="PM836">
        <v>1</v>
      </c>
      <c r="PN836">
        <v>0</v>
      </c>
      <c r="PO836">
        <v>0</v>
      </c>
      <c r="PP836">
        <v>0</v>
      </c>
      <c r="PQ836">
        <v>0</v>
      </c>
      <c r="PR836">
        <v>0</v>
      </c>
      <c r="PS836"/>
      <c r="PT836"/>
      <c r="PU836" t="s">
        <v>797</v>
      </c>
      <c r="PV836"/>
      <c r="PW836">
        <v>1500</v>
      </c>
      <c r="PX836">
        <v>1500</v>
      </c>
      <c r="PY836"/>
      <c r="PZ836">
        <v>1500</v>
      </c>
      <c r="QA836">
        <v>0</v>
      </c>
      <c r="QB836">
        <v>0</v>
      </c>
      <c r="QC836"/>
      <c r="QD836" t="s">
        <v>852</v>
      </c>
      <c r="QE836"/>
      <c r="QF836"/>
      <c r="QG836" t="s">
        <v>816</v>
      </c>
      <c r="QH836"/>
      <c r="QI836"/>
      <c r="QJ836"/>
      <c r="QK836"/>
      <c r="QL836"/>
      <c r="QM836"/>
      <c r="QN836"/>
      <c r="QO836"/>
      <c r="QP836"/>
      <c r="QQ836"/>
      <c r="QR836"/>
      <c r="QS836"/>
      <c r="QT836"/>
      <c r="QU836"/>
      <c r="QV836"/>
      <c r="QW836"/>
      <c r="QX836"/>
      <c r="QY836"/>
      <c r="QZ836"/>
      <c r="RA836"/>
      <c r="RB836"/>
      <c r="RC836"/>
      <c r="RD836"/>
      <c r="RE836"/>
      <c r="RF836"/>
      <c r="RG836"/>
      <c r="RH836"/>
      <c r="RI836"/>
      <c r="RJ836"/>
      <c r="RK836"/>
      <c r="RL836"/>
      <c r="RM836"/>
      <c r="RN836"/>
      <c r="RO836"/>
      <c r="RP836"/>
      <c r="RQ836"/>
      <c r="RR836"/>
      <c r="RS836"/>
      <c r="RT836"/>
      <c r="RU836"/>
      <c r="RV836"/>
      <c r="RW836"/>
      <c r="RX836"/>
      <c r="RY836"/>
      <c r="RZ836"/>
      <c r="SA836"/>
      <c r="SB836"/>
      <c r="SC836"/>
      <c r="SD836"/>
      <c r="SE836" t="s">
        <v>821</v>
      </c>
      <c r="SF836">
        <v>200</v>
      </c>
      <c r="SG836">
        <v>250</v>
      </c>
      <c r="SH836">
        <v>250</v>
      </c>
      <c r="SI836"/>
      <c r="SJ836">
        <v>240</v>
      </c>
      <c r="SK836">
        <v>4.1666666666666599</v>
      </c>
      <c r="SL836">
        <v>10</v>
      </c>
      <c r="SM836"/>
      <c r="SN836" t="s">
        <v>798</v>
      </c>
      <c r="SO836" t="s">
        <v>799</v>
      </c>
      <c r="SP836"/>
      <c r="SQ836" t="s">
        <v>816</v>
      </c>
      <c r="SR836"/>
      <c r="SS836"/>
      <c r="ST836"/>
      <c r="SU836"/>
      <c r="SV836"/>
      <c r="SW836"/>
      <c r="SX836"/>
      <c r="SY836"/>
      <c r="SZ836"/>
      <c r="TA836"/>
      <c r="TB836"/>
      <c r="TC836"/>
      <c r="TD836"/>
      <c r="TE836"/>
      <c r="TF836"/>
      <c r="TG836"/>
      <c r="TH836"/>
      <c r="TI836"/>
      <c r="TJ836" t="s">
        <v>821</v>
      </c>
      <c r="TK836">
        <v>150</v>
      </c>
      <c r="TL836">
        <v>75</v>
      </c>
      <c r="TM836">
        <v>75</v>
      </c>
      <c r="TN836"/>
      <c r="TO836">
        <v>75</v>
      </c>
      <c r="TP836">
        <v>0</v>
      </c>
      <c r="TQ836">
        <v>0</v>
      </c>
      <c r="TR836"/>
      <c r="TS836" t="s">
        <v>798</v>
      </c>
      <c r="TT836" t="s">
        <v>799</v>
      </c>
      <c r="TU836"/>
      <c r="TV836" t="s">
        <v>816</v>
      </c>
      <c r="TW836"/>
      <c r="TX836"/>
      <c r="TY836"/>
      <c r="TZ836"/>
      <c r="UA836"/>
      <c r="UB836"/>
      <c r="UC836"/>
      <c r="UD836"/>
      <c r="UE836"/>
      <c r="UF836"/>
      <c r="UG836"/>
      <c r="UH836"/>
      <c r="UI836"/>
      <c r="UJ836"/>
      <c r="UK836"/>
      <c r="UL836"/>
      <c r="UM836"/>
      <c r="UN836"/>
      <c r="UO836"/>
      <c r="UP836"/>
      <c r="UQ836"/>
      <c r="UR836"/>
      <c r="US836"/>
      <c r="UT836"/>
      <c r="UU836"/>
      <c r="UV836"/>
      <c r="UW836"/>
      <c r="UX836"/>
      <c r="UY836"/>
      <c r="UZ836"/>
      <c r="VA836"/>
      <c r="VB836"/>
      <c r="VC836"/>
      <c r="VD836"/>
      <c r="VE836"/>
      <c r="VF836"/>
      <c r="VG836"/>
      <c r="VH836"/>
      <c r="VI836"/>
      <c r="VJ836"/>
      <c r="VK836"/>
      <c r="VL836"/>
      <c r="VM836"/>
      <c r="VN836"/>
      <c r="VO836"/>
      <c r="VP836"/>
      <c r="VQ836"/>
      <c r="VR836"/>
      <c r="VS836"/>
      <c r="VT836"/>
      <c r="VU836"/>
      <c r="VV836"/>
      <c r="VW836"/>
      <c r="VX836"/>
      <c r="VY836"/>
      <c r="VZ836"/>
      <c r="WA836"/>
      <c r="WB836"/>
      <c r="WC836"/>
      <c r="WD836"/>
      <c r="WE836"/>
      <c r="WF836"/>
      <c r="WG836"/>
      <c r="WH836"/>
      <c r="WI836"/>
      <c r="WJ836"/>
      <c r="WK836"/>
      <c r="WL836"/>
      <c r="WM836"/>
      <c r="WN836"/>
      <c r="WO836"/>
      <c r="WP836"/>
      <c r="WQ836"/>
      <c r="WR836"/>
      <c r="WS836"/>
      <c r="WT836"/>
      <c r="WU836"/>
      <c r="WV836"/>
      <c r="WW836"/>
      <c r="WX836"/>
      <c r="WY836"/>
      <c r="WZ836"/>
      <c r="XA836"/>
      <c r="XB836"/>
      <c r="XC836"/>
      <c r="XD836"/>
      <c r="XE836"/>
      <c r="XF836"/>
      <c r="XG836"/>
      <c r="XH836"/>
      <c r="XI836"/>
      <c r="XJ836"/>
      <c r="XK836"/>
      <c r="XL836"/>
      <c r="XM836"/>
      <c r="XN836"/>
      <c r="XO836"/>
      <c r="XP836"/>
      <c r="XQ836"/>
      <c r="XR836"/>
      <c r="XS836"/>
      <c r="XT836"/>
      <c r="XU836"/>
      <c r="XV836"/>
      <c r="XW836"/>
      <c r="XX836"/>
      <c r="XY836"/>
      <c r="XZ836"/>
      <c r="YA836"/>
      <c r="YB836"/>
      <c r="YC836"/>
      <c r="YD836" t="s">
        <v>797</v>
      </c>
      <c r="YE836"/>
      <c r="YF836">
        <v>100</v>
      </c>
      <c r="YG836">
        <v>100</v>
      </c>
      <c r="YH836">
        <v>0</v>
      </c>
      <c r="YI836">
        <v>0</v>
      </c>
      <c r="YJ836"/>
      <c r="YK836" t="s">
        <v>852</v>
      </c>
      <c r="YL836"/>
      <c r="YM836"/>
      <c r="YN836" t="s">
        <v>816</v>
      </c>
      <c r="YO836"/>
      <c r="YP836"/>
      <c r="YQ836"/>
      <c r="YR836"/>
      <c r="YS836"/>
      <c r="YT836"/>
      <c r="YU836"/>
      <c r="YV836"/>
      <c r="YW836"/>
      <c r="YX836"/>
      <c r="YY836"/>
      <c r="YZ836"/>
      <c r="ZA836"/>
      <c r="ZB836"/>
      <c r="ZC836"/>
      <c r="ZD836"/>
      <c r="ZE836"/>
      <c r="ZF836"/>
      <c r="ZG836"/>
      <c r="ZH836"/>
      <c r="ZI836"/>
      <c r="ZJ836"/>
      <c r="ZK836"/>
      <c r="ZL836"/>
      <c r="ZM836"/>
      <c r="ZN836"/>
      <c r="ZO836"/>
      <c r="ZP836"/>
      <c r="ZQ836"/>
      <c r="ZR836"/>
      <c r="ZS836"/>
      <c r="ZT836"/>
      <c r="ZU836"/>
      <c r="ZV836"/>
      <c r="ZW836"/>
      <c r="ZX836"/>
      <c r="ZY836"/>
      <c r="ZZ836"/>
      <c r="AAA836"/>
      <c r="AAB836"/>
      <c r="AAC836"/>
      <c r="AAD836"/>
      <c r="AAE836"/>
      <c r="AAF836"/>
      <c r="AAG836"/>
      <c r="AAH836"/>
      <c r="AAI836"/>
      <c r="AAJ836"/>
      <c r="AAK836"/>
      <c r="AAL836"/>
      <c r="AAM836"/>
      <c r="AAN836"/>
      <c r="AAO836"/>
      <c r="AAP836"/>
      <c r="AAQ836"/>
      <c r="AAR836"/>
      <c r="AAS836"/>
      <c r="AAT836"/>
      <c r="AAU836"/>
      <c r="AAV836" t="s">
        <v>797</v>
      </c>
      <c r="AAW836" t="s">
        <v>2185</v>
      </c>
      <c r="AAX836">
        <v>0</v>
      </c>
      <c r="AAY836">
        <v>0</v>
      </c>
      <c r="AAZ836">
        <v>0</v>
      </c>
      <c r="ABA836">
        <v>1</v>
      </c>
      <c r="ABB836">
        <v>0</v>
      </c>
      <c r="ABC836">
        <v>0</v>
      </c>
      <c r="ABD836">
        <v>0</v>
      </c>
      <c r="ABE836">
        <v>0</v>
      </c>
      <c r="ABF836">
        <v>0</v>
      </c>
      <c r="ABG836"/>
      <c r="ABH836" t="s">
        <v>816</v>
      </c>
      <c r="ABI836"/>
      <c r="ABJ836"/>
      <c r="ABK836"/>
      <c r="ABL836"/>
      <c r="ABM836"/>
      <c r="ABN836"/>
      <c r="ABO836"/>
      <c r="ABP836"/>
      <c r="ABQ836" t="s">
        <v>797</v>
      </c>
      <c r="ABR836" t="s">
        <v>2200</v>
      </c>
      <c r="ABS836">
        <v>1</v>
      </c>
      <c r="ABT836">
        <v>0</v>
      </c>
      <c r="ABU836">
        <v>0</v>
      </c>
      <c r="ABV836">
        <v>0</v>
      </c>
      <c r="ABW836">
        <v>0</v>
      </c>
      <c r="ABX836">
        <v>0</v>
      </c>
      <c r="ABY836">
        <v>0</v>
      </c>
      <c r="ABZ836">
        <v>0</v>
      </c>
      <c r="ACA836">
        <v>0</v>
      </c>
      <c r="ACB836">
        <v>0</v>
      </c>
      <c r="ACC836"/>
      <c r="ACD836" t="s">
        <v>797</v>
      </c>
      <c r="ACE836" t="s">
        <v>2200</v>
      </c>
      <c r="ACF836">
        <v>1</v>
      </c>
      <c r="ACG836">
        <v>0</v>
      </c>
      <c r="ACH836">
        <v>0</v>
      </c>
      <c r="ACI836">
        <v>0</v>
      </c>
      <c r="ACJ836">
        <v>0</v>
      </c>
      <c r="ACK836">
        <v>0</v>
      </c>
      <c r="ACL836">
        <v>0</v>
      </c>
      <c r="ACM836">
        <v>0</v>
      </c>
      <c r="ACN836">
        <v>0</v>
      </c>
      <c r="ACO836">
        <v>0</v>
      </c>
      <c r="ACP836"/>
      <c r="ACQ836" t="s">
        <v>4579</v>
      </c>
      <c r="ACR836">
        <v>367077882</v>
      </c>
      <c r="ACS836" s="396">
        <v>44893.549155092587</v>
      </c>
      <c r="ACT836"/>
      <c r="ACU836"/>
      <c r="ACV836" t="s">
        <v>801</v>
      </c>
      <c r="ACW836" t="s">
        <v>1072</v>
      </c>
      <c r="ACX836"/>
      <c r="ACY836">
        <v>7</v>
      </c>
    </row>
    <row r="837" spans="1:779" s="82" customFormat="1" x14ac:dyDescent="0.3">
      <c r="A837" t="s">
        <v>4580</v>
      </c>
      <c r="B837" s="396">
        <v>44893.486296932868</v>
      </c>
      <c r="C837" s="396">
        <v>44893.493710393523</v>
      </c>
      <c r="D837" s="396">
        <v>44893</v>
      </c>
      <c r="E837" t="s">
        <v>4548</v>
      </c>
      <c r="F837" s="396">
        <v>44893</v>
      </c>
      <c r="G837" t="s">
        <v>1069</v>
      </c>
      <c r="H837" t="s">
        <v>1070</v>
      </c>
      <c r="I837" t="s">
        <v>1070</v>
      </c>
      <c r="J837" t="s">
        <v>1070</v>
      </c>
      <c r="K837" t="s">
        <v>795</v>
      </c>
      <c r="L837" t="s">
        <v>4574</v>
      </c>
      <c r="M837">
        <v>0</v>
      </c>
      <c r="N837">
        <v>0</v>
      </c>
      <c r="O837">
        <v>0</v>
      </c>
      <c r="P837">
        <v>0</v>
      </c>
      <c r="Q837">
        <v>0</v>
      </c>
      <c r="R837">
        <v>0</v>
      </c>
      <c r="S837">
        <v>0</v>
      </c>
      <c r="T837">
        <v>0</v>
      </c>
      <c r="U837">
        <v>1</v>
      </c>
      <c r="V837">
        <v>1</v>
      </c>
      <c r="W837">
        <v>1</v>
      </c>
      <c r="X837">
        <v>1</v>
      </c>
      <c r="Y837">
        <v>1</v>
      </c>
      <c r="Z837">
        <v>1</v>
      </c>
      <c r="AA837">
        <v>1</v>
      </c>
      <c r="AB837">
        <v>1</v>
      </c>
      <c r="AC837">
        <v>0</v>
      </c>
      <c r="AD837">
        <v>0</v>
      </c>
      <c r="AE837">
        <v>0</v>
      </c>
      <c r="AF837">
        <v>0</v>
      </c>
      <c r="AG837">
        <v>1</v>
      </c>
      <c r="AH837">
        <v>0</v>
      </c>
      <c r="AI837">
        <v>0</v>
      </c>
      <c r="AJ837"/>
      <c r="AK837"/>
      <c r="AL837"/>
      <c r="AM837"/>
      <c r="AN837"/>
      <c r="AO837"/>
      <c r="AP837"/>
      <c r="AQ837"/>
      <c r="AR837"/>
      <c r="AS837"/>
      <c r="AT837"/>
      <c r="AU837"/>
      <c r="AV837"/>
      <c r="AW837"/>
      <c r="AX837"/>
      <c r="AY837"/>
      <c r="AZ837"/>
      <c r="BA837"/>
      <c r="BB837"/>
      <c r="BC837"/>
      <c r="BD837"/>
      <c r="BE837"/>
      <c r="BF837"/>
      <c r="BG837"/>
      <c r="BH837"/>
      <c r="BI837"/>
      <c r="BJ837"/>
      <c r="BK837"/>
      <c r="BL837"/>
      <c r="BM837"/>
      <c r="BN837"/>
      <c r="BO837"/>
      <c r="BP837"/>
      <c r="BQ837"/>
      <c r="BR837"/>
      <c r="BS837"/>
      <c r="BT837"/>
      <c r="BU837"/>
      <c r="BV837"/>
      <c r="BW837"/>
      <c r="BX837"/>
      <c r="BY837"/>
      <c r="BZ837"/>
      <c r="CA837"/>
      <c r="CB837"/>
      <c r="CC837"/>
      <c r="CD837"/>
      <c r="CE837"/>
      <c r="CF837"/>
      <c r="CG837"/>
      <c r="CH837"/>
      <c r="CI837"/>
      <c r="CJ837"/>
      <c r="CK837"/>
      <c r="CL837"/>
      <c r="CM837"/>
      <c r="CN837"/>
      <c r="CO837"/>
      <c r="CP837"/>
      <c r="CQ837"/>
      <c r="CR837"/>
      <c r="CS837"/>
      <c r="CT837"/>
      <c r="CU837"/>
      <c r="CV837"/>
      <c r="CW837"/>
      <c r="CX837"/>
      <c r="CY837"/>
      <c r="CZ837"/>
      <c r="DA837"/>
      <c r="DB837"/>
      <c r="DC837"/>
      <c r="DD837"/>
      <c r="DE837"/>
      <c r="DF837"/>
      <c r="DG837"/>
      <c r="DH837"/>
      <c r="DI837"/>
      <c r="DJ837"/>
      <c r="DK837"/>
      <c r="DL837"/>
      <c r="DM837"/>
      <c r="DN837"/>
      <c r="DO837"/>
      <c r="DP837"/>
      <c r="DQ837"/>
      <c r="DR837"/>
      <c r="DS837"/>
      <c r="DT837"/>
      <c r="DU837"/>
      <c r="DV837"/>
      <c r="DW837"/>
      <c r="DX837"/>
      <c r="DY837"/>
      <c r="DZ837"/>
      <c r="EA837"/>
      <c r="EB837"/>
      <c r="EC837"/>
      <c r="ED837"/>
      <c r="EE837"/>
      <c r="EF837"/>
      <c r="EG837"/>
      <c r="EH837"/>
      <c r="EI837"/>
      <c r="EJ837"/>
      <c r="EK837"/>
      <c r="EL837"/>
      <c r="EM837"/>
      <c r="EN837"/>
      <c r="EO837"/>
      <c r="EP837"/>
      <c r="EQ837"/>
      <c r="ER837"/>
      <c r="ES837"/>
      <c r="ET837"/>
      <c r="EU837"/>
      <c r="EV837"/>
      <c r="EW837"/>
      <c r="EX837"/>
      <c r="EY837"/>
      <c r="EZ837"/>
      <c r="FA837"/>
      <c r="FB837"/>
      <c r="FC837"/>
      <c r="FD837"/>
      <c r="FE837"/>
      <c r="FF837"/>
      <c r="FG837"/>
      <c r="FH837"/>
      <c r="FI837"/>
      <c r="FJ837"/>
      <c r="FK837"/>
      <c r="FL837"/>
      <c r="FM837"/>
      <c r="FN837"/>
      <c r="FO837"/>
      <c r="FP837"/>
      <c r="FQ837"/>
      <c r="FR837"/>
      <c r="FS837"/>
      <c r="FT837"/>
      <c r="FU837"/>
      <c r="FV837"/>
      <c r="FW837"/>
      <c r="FX837"/>
      <c r="FY837"/>
      <c r="FZ837"/>
      <c r="GA837"/>
      <c r="GB837"/>
      <c r="GC837"/>
      <c r="GD837"/>
      <c r="GE837"/>
      <c r="GF837"/>
      <c r="GG837"/>
      <c r="GH837"/>
      <c r="GI837"/>
      <c r="GJ837"/>
      <c r="GK837"/>
      <c r="GL837"/>
      <c r="GM837"/>
      <c r="GN837"/>
      <c r="GO837"/>
      <c r="GP837"/>
      <c r="GQ837"/>
      <c r="GR837"/>
      <c r="GS837"/>
      <c r="GT837"/>
      <c r="GU837"/>
      <c r="GV837"/>
      <c r="GW837"/>
      <c r="GX837"/>
      <c r="GY837"/>
      <c r="GZ837"/>
      <c r="HA837"/>
      <c r="HB837"/>
      <c r="HC837"/>
      <c r="HD837"/>
      <c r="HE837"/>
      <c r="HF837"/>
      <c r="HG837"/>
      <c r="HH837"/>
      <c r="HI837"/>
      <c r="HJ837"/>
      <c r="HK837"/>
      <c r="HL837"/>
      <c r="HM837"/>
      <c r="HN837"/>
      <c r="HO837"/>
      <c r="HP837"/>
      <c r="HQ837"/>
      <c r="HR837"/>
      <c r="HS837"/>
      <c r="HT837"/>
      <c r="HU837"/>
      <c r="HV837"/>
      <c r="HW837"/>
      <c r="HX837"/>
      <c r="HY837"/>
      <c r="HZ837"/>
      <c r="IA837"/>
      <c r="IB837"/>
      <c r="IC837"/>
      <c r="ID837"/>
      <c r="IE837"/>
      <c r="IF837"/>
      <c r="IG837"/>
      <c r="IH837"/>
      <c r="II837"/>
      <c r="IJ837"/>
      <c r="IK837"/>
      <c r="IL837"/>
      <c r="IM837"/>
      <c r="IN837"/>
      <c r="IO837"/>
      <c r="IP837"/>
      <c r="IQ837"/>
      <c r="IR837"/>
      <c r="IS837"/>
      <c r="IT837"/>
      <c r="IU837"/>
      <c r="IV837"/>
      <c r="IW837"/>
      <c r="IX837"/>
      <c r="IY837"/>
      <c r="IZ837"/>
      <c r="JA837"/>
      <c r="JB837"/>
      <c r="JC837"/>
      <c r="JD837"/>
      <c r="JE837"/>
      <c r="JF837"/>
      <c r="JG837"/>
      <c r="JH837"/>
      <c r="JI837"/>
      <c r="JJ837"/>
      <c r="JK837"/>
      <c r="JL837"/>
      <c r="JM837"/>
      <c r="JN837"/>
      <c r="JO837"/>
      <c r="JP837"/>
      <c r="JQ837"/>
      <c r="JR837"/>
      <c r="JS837"/>
      <c r="JT837"/>
      <c r="JU837"/>
      <c r="JV837" t="s">
        <v>821</v>
      </c>
      <c r="JW837">
        <v>350</v>
      </c>
      <c r="JX837">
        <v>250</v>
      </c>
      <c r="JY837">
        <v>250</v>
      </c>
      <c r="JZ837"/>
      <c r="KA837">
        <v>200</v>
      </c>
      <c r="KB837">
        <v>25</v>
      </c>
      <c r="KC837">
        <v>50</v>
      </c>
      <c r="KD837" t="s">
        <v>4564</v>
      </c>
      <c r="KE837" t="s">
        <v>852</v>
      </c>
      <c r="KF837"/>
      <c r="KG837"/>
      <c r="KH837" t="s">
        <v>816</v>
      </c>
      <c r="KI837"/>
      <c r="KJ837"/>
      <c r="KK837"/>
      <c r="KL837"/>
      <c r="KM837"/>
      <c r="KN837"/>
      <c r="KO837"/>
      <c r="KP837"/>
      <c r="KQ837"/>
      <c r="KR837"/>
      <c r="KS837"/>
      <c r="KT837"/>
      <c r="KU837"/>
      <c r="KV837"/>
      <c r="KW837"/>
      <c r="KX837"/>
      <c r="KY837"/>
      <c r="KZ837"/>
      <c r="LA837" t="s">
        <v>821</v>
      </c>
      <c r="LB837">
        <v>500</v>
      </c>
      <c r="LC837">
        <v>150</v>
      </c>
      <c r="LD837">
        <v>150</v>
      </c>
      <c r="LE837"/>
      <c r="LF837">
        <v>50</v>
      </c>
      <c r="LG837">
        <v>200</v>
      </c>
      <c r="LH837">
        <v>100</v>
      </c>
      <c r="LI837" t="s">
        <v>1071</v>
      </c>
      <c r="LJ837" t="s">
        <v>852</v>
      </c>
      <c r="LK837"/>
      <c r="LL837"/>
      <c r="LM837" t="s">
        <v>816</v>
      </c>
      <c r="LN837"/>
      <c r="LO837"/>
      <c r="LP837"/>
      <c r="LQ837"/>
      <c r="LR837"/>
      <c r="LS837"/>
      <c r="LT837"/>
      <c r="LU837"/>
      <c r="LV837"/>
      <c r="LW837"/>
      <c r="LX837"/>
      <c r="LY837"/>
      <c r="LZ837"/>
      <c r="MA837"/>
      <c r="MB837"/>
      <c r="MC837"/>
      <c r="MD837"/>
      <c r="ME837"/>
      <c r="MF837" t="s">
        <v>821</v>
      </c>
      <c r="MG837">
        <v>500</v>
      </c>
      <c r="MH837">
        <v>300</v>
      </c>
      <c r="MI837">
        <v>300</v>
      </c>
      <c r="MJ837"/>
      <c r="MK837">
        <v>313</v>
      </c>
      <c r="ML837">
        <v>-4.1533546325878596</v>
      </c>
      <c r="MM837">
        <v>-13</v>
      </c>
      <c r="MN837"/>
      <c r="MO837" t="s">
        <v>852</v>
      </c>
      <c r="MP837"/>
      <c r="MQ837"/>
      <c r="MR837" t="s">
        <v>816</v>
      </c>
      <c r="MS837"/>
      <c r="MT837"/>
      <c r="MU837"/>
      <c r="MV837"/>
      <c r="MW837"/>
      <c r="MX837"/>
      <c r="MY837"/>
      <c r="MZ837"/>
      <c r="NA837"/>
      <c r="NB837"/>
      <c r="NC837"/>
      <c r="ND837"/>
      <c r="NE837"/>
      <c r="NF837"/>
      <c r="NG837"/>
      <c r="NH837"/>
      <c r="NI837"/>
      <c r="NJ837"/>
      <c r="NK837" t="s">
        <v>821</v>
      </c>
      <c r="NL837">
        <v>500</v>
      </c>
      <c r="NM837">
        <v>250</v>
      </c>
      <c r="NN837">
        <v>250</v>
      </c>
      <c r="NO837"/>
      <c r="NP837">
        <v>200</v>
      </c>
      <c r="NQ837">
        <v>25</v>
      </c>
      <c r="NR837">
        <v>50</v>
      </c>
      <c r="NS837" t="s">
        <v>1074</v>
      </c>
      <c r="NT837" t="s">
        <v>852</v>
      </c>
      <c r="NU837"/>
      <c r="NV837"/>
      <c r="NW837" t="s">
        <v>797</v>
      </c>
      <c r="NX837" t="s">
        <v>843</v>
      </c>
      <c r="NY837">
        <v>0</v>
      </c>
      <c r="NZ837">
        <v>0</v>
      </c>
      <c r="OA837">
        <v>0</v>
      </c>
      <c r="OB837">
        <v>0</v>
      </c>
      <c r="OC837">
        <v>0</v>
      </c>
      <c r="OD837">
        <v>0</v>
      </c>
      <c r="OE837">
        <v>0</v>
      </c>
      <c r="OF837">
        <v>0</v>
      </c>
      <c r="OG837">
        <v>0</v>
      </c>
      <c r="OH837">
        <v>1</v>
      </c>
      <c r="OI837">
        <v>0</v>
      </c>
      <c r="OJ837">
        <v>0</v>
      </c>
      <c r="OK837">
        <v>0</v>
      </c>
      <c r="OL837">
        <v>0</v>
      </c>
      <c r="OM837">
        <v>0</v>
      </c>
      <c r="ON837"/>
      <c r="OO837"/>
      <c r="OP837" t="s">
        <v>821</v>
      </c>
      <c r="OQ837">
        <v>150</v>
      </c>
      <c r="OR837">
        <v>150</v>
      </c>
      <c r="OS837">
        <v>150</v>
      </c>
      <c r="OT837"/>
      <c r="OU837">
        <v>94</v>
      </c>
      <c r="OV837">
        <v>59.574468085106297</v>
      </c>
      <c r="OW837">
        <v>56</v>
      </c>
      <c r="OX837" t="s">
        <v>4581</v>
      </c>
      <c r="OY837" t="s">
        <v>852</v>
      </c>
      <c r="OZ837"/>
      <c r="PA837"/>
      <c r="PB837" t="s">
        <v>797</v>
      </c>
      <c r="PC837" t="s">
        <v>843</v>
      </c>
      <c r="PD837">
        <v>0</v>
      </c>
      <c r="PE837">
        <v>0</v>
      </c>
      <c r="PF837">
        <v>0</v>
      </c>
      <c r="PG837">
        <v>0</v>
      </c>
      <c r="PH837">
        <v>0</v>
      </c>
      <c r="PI837">
        <v>0</v>
      </c>
      <c r="PJ837">
        <v>0</v>
      </c>
      <c r="PK837">
        <v>0</v>
      </c>
      <c r="PL837">
        <v>0</v>
      </c>
      <c r="PM837">
        <v>1</v>
      </c>
      <c r="PN837">
        <v>0</v>
      </c>
      <c r="PO837">
        <v>0</v>
      </c>
      <c r="PP837">
        <v>0</v>
      </c>
      <c r="PQ837">
        <v>0</v>
      </c>
      <c r="PR837">
        <v>0</v>
      </c>
      <c r="PS837"/>
      <c r="PT837"/>
      <c r="PU837" t="s">
        <v>797</v>
      </c>
      <c r="PV837"/>
      <c r="PW837">
        <v>1500</v>
      </c>
      <c r="PX837">
        <v>1500</v>
      </c>
      <c r="PY837"/>
      <c r="PZ837">
        <v>1500</v>
      </c>
      <c r="QA837">
        <v>0</v>
      </c>
      <c r="QB837">
        <v>0</v>
      </c>
      <c r="QC837"/>
      <c r="QD837" t="s">
        <v>852</v>
      </c>
      <c r="QE837"/>
      <c r="QF837"/>
      <c r="QG837" t="s">
        <v>816</v>
      </c>
      <c r="QH837"/>
      <c r="QI837"/>
      <c r="QJ837"/>
      <c r="QK837"/>
      <c r="QL837"/>
      <c r="QM837"/>
      <c r="QN837"/>
      <c r="QO837"/>
      <c r="QP837"/>
      <c r="QQ837"/>
      <c r="QR837"/>
      <c r="QS837"/>
      <c r="QT837"/>
      <c r="QU837"/>
      <c r="QV837"/>
      <c r="QW837"/>
      <c r="QX837"/>
      <c r="QY837"/>
      <c r="QZ837"/>
      <c r="RA837"/>
      <c r="RB837"/>
      <c r="RC837"/>
      <c r="RD837"/>
      <c r="RE837"/>
      <c r="RF837"/>
      <c r="RG837"/>
      <c r="RH837"/>
      <c r="RI837"/>
      <c r="RJ837"/>
      <c r="RK837"/>
      <c r="RL837"/>
      <c r="RM837"/>
      <c r="RN837"/>
      <c r="RO837"/>
      <c r="RP837"/>
      <c r="RQ837"/>
      <c r="RR837"/>
      <c r="RS837"/>
      <c r="RT837"/>
      <c r="RU837"/>
      <c r="RV837"/>
      <c r="RW837"/>
      <c r="RX837"/>
      <c r="RY837"/>
      <c r="RZ837"/>
      <c r="SA837"/>
      <c r="SB837"/>
      <c r="SC837"/>
      <c r="SD837"/>
      <c r="SE837" t="s">
        <v>821</v>
      </c>
      <c r="SF837">
        <v>200</v>
      </c>
      <c r="SG837">
        <v>250</v>
      </c>
      <c r="SH837">
        <v>250</v>
      </c>
      <c r="SI837"/>
      <c r="SJ837">
        <v>240</v>
      </c>
      <c r="SK837">
        <v>4.1666666666666599</v>
      </c>
      <c r="SL837">
        <v>10</v>
      </c>
      <c r="SM837"/>
      <c r="SN837" t="s">
        <v>798</v>
      </c>
      <c r="SO837" t="s">
        <v>799</v>
      </c>
      <c r="SP837"/>
      <c r="SQ837" t="s">
        <v>816</v>
      </c>
      <c r="SR837"/>
      <c r="SS837"/>
      <c r="ST837"/>
      <c r="SU837"/>
      <c r="SV837"/>
      <c r="SW837"/>
      <c r="SX837"/>
      <c r="SY837"/>
      <c r="SZ837"/>
      <c r="TA837"/>
      <c r="TB837"/>
      <c r="TC837"/>
      <c r="TD837"/>
      <c r="TE837"/>
      <c r="TF837"/>
      <c r="TG837"/>
      <c r="TH837"/>
      <c r="TI837"/>
      <c r="TJ837" t="s">
        <v>821</v>
      </c>
      <c r="TK837">
        <v>150</v>
      </c>
      <c r="TL837">
        <v>75</v>
      </c>
      <c r="TM837">
        <v>75</v>
      </c>
      <c r="TN837"/>
      <c r="TO837">
        <v>75</v>
      </c>
      <c r="TP837">
        <v>0</v>
      </c>
      <c r="TQ837">
        <v>0</v>
      </c>
      <c r="TR837"/>
      <c r="TS837" t="s">
        <v>798</v>
      </c>
      <c r="TT837" t="s">
        <v>799</v>
      </c>
      <c r="TU837"/>
      <c r="TV837" t="s">
        <v>816</v>
      </c>
      <c r="TW837"/>
      <c r="TX837"/>
      <c r="TY837"/>
      <c r="TZ837"/>
      <c r="UA837"/>
      <c r="UB837"/>
      <c r="UC837"/>
      <c r="UD837"/>
      <c r="UE837"/>
      <c r="UF837"/>
      <c r="UG837"/>
      <c r="UH837"/>
      <c r="UI837"/>
      <c r="UJ837"/>
      <c r="UK837"/>
      <c r="UL837"/>
      <c r="UM837"/>
      <c r="UN837"/>
      <c r="UO837"/>
      <c r="UP837"/>
      <c r="UQ837"/>
      <c r="UR837"/>
      <c r="US837"/>
      <c r="UT837"/>
      <c r="UU837"/>
      <c r="UV837"/>
      <c r="UW837"/>
      <c r="UX837"/>
      <c r="UY837"/>
      <c r="UZ837"/>
      <c r="VA837"/>
      <c r="VB837"/>
      <c r="VC837"/>
      <c r="VD837"/>
      <c r="VE837"/>
      <c r="VF837"/>
      <c r="VG837"/>
      <c r="VH837"/>
      <c r="VI837"/>
      <c r="VJ837"/>
      <c r="VK837"/>
      <c r="VL837"/>
      <c r="VM837"/>
      <c r="VN837"/>
      <c r="VO837"/>
      <c r="VP837"/>
      <c r="VQ837"/>
      <c r="VR837"/>
      <c r="VS837"/>
      <c r="VT837"/>
      <c r="VU837"/>
      <c r="VV837"/>
      <c r="VW837"/>
      <c r="VX837"/>
      <c r="VY837"/>
      <c r="VZ837"/>
      <c r="WA837"/>
      <c r="WB837"/>
      <c r="WC837"/>
      <c r="WD837"/>
      <c r="WE837"/>
      <c r="WF837"/>
      <c r="WG837"/>
      <c r="WH837"/>
      <c r="WI837"/>
      <c r="WJ837"/>
      <c r="WK837"/>
      <c r="WL837"/>
      <c r="WM837"/>
      <c r="WN837"/>
      <c r="WO837"/>
      <c r="WP837"/>
      <c r="WQ837"/>
      <c r="WR837"/>
      <c r="WS837"/>
      <c r="WT837"/>
      <c r="WU837"/>
      <c r="WV837"/>
      <c r="WW837"/>
      <c r="WX837"/>
      <c r="WY837"/>
      <c r="WZ837"/>
      <c r="XA837"/>
      <c r="XB837"/>
      <c r="XC837"/>
      <c r="XD837"/>
      <c r="XE837"/>
      <c r="XF837"/>
      <c r="XG837"/>
      <c r="XH837"/>
      <c r="XI837"/>
      <c r="XJ837"/>
      <c r="XK837"/>
      <c r="XL837"/>
      <c r="XM837"/>
      <c r="XN837"/>
      <c r="XO837"/>
      <c r="XP837"/>
      <c r="XQ837"/>
      <c r="XR837"/>
      <c r="XS837"/>
      <c r="XT837"/>
      <c r="XU837"/>
      <c r="XV837"/>
      <c r="XW837"/>
      <c r="XX837"/>
      <c r="XY837"/>
      <c r="XZ837"/>
      <c r="YA837"/>
      <c r="YB837"/>
      <c r="YC837"/>
      <c r="YD837" t="s">
        <v>797</v>
      </c>
      <c r="YE837"/>
      <c r="YF837">
        <v>100</v>
      </c>
      <c r="YG837">
        <v>100</v>
      </c>
      <c r="YH837">
        <v>0</v>
      </c>
      <c r="YI837">
        <v>0</v>
      </c>
      <c r="YJ837"/>
      <c r="YK837" t="s">
        <v>852</v>
      </c>
      <c r="YL837"/>
      <c r="YM837"/>
      <c r="YN837" t="s">
        <v>816</v>
      </c>
      <c r="YO837"/>
      <c r="YP837"/>
      <c r="YQ837"/>
      <c r="YR837"/>
      <c r="YS837"/>
      <c r="YT837"/>
      <c r="YU837"/>
      <c r="YV837"/>
      <c r="YW837"/>
      <c r="YX837"/>
      <c r="YY837"/>
      <c r="YZ837"/>
      <c r="ZA837"/>
      <c r="ZB837"/>
      <c r="ZC837"/>
      <c r="ZD837"/>
      <c r="ZE837"/>
      <c r="ZF837"/>
      <c r="ZG837"/>
      <c r="ZH837"/>
      <c r="ZI837"/>
      <c r="ZJ837"/>
      <c r="ZK837"/>
      <c r="ZL837"/>
      <c r="ZM837"/>
      <c r="ZN837"/>
      <c r="ZO837"/>
      <c r="ZP837"/>
      <c r="ZQ837"/>
      <c r="ZR837"/>
      <c r="ZS837"/>
      <c r="ZT837"/>
      <c r="ZU837"/>
      <c r="ZV837"/>
      <c r="ZW837"/>
      <c r="ZX837"/>
      <c r="ZY837"/>
      <c r="ZZ837"/>
      <c r="AAA837"/>
      <c r="AAB837"/>
      <c r="AAC837"/>
      <c r="AAD837"/>
      <c r="AAE837"/>
      <c r="AAF837"/>
      <c r="AAG837"/>
      <c r="AAH837"/>
      <c r="AAI837"/>
      <c r="AAJ837"/>
      <c r="AAK837"/>
      <c r="AAL837"/>
      <c r="AAM837"/>
      <c r="AAN837"/>
      <c r="AAO837"/>
      <c r="AAP837"/>
      <c r="AAQ837"/>
      <c r="AAR837"/>
      <c r="AAS837"/>
      <c r="AAT837"/>
      <c r="AAU837"/>
      <c r="AAV837" t="s">
        <v>797</v>
      </c>
      <c r="AAW837" t="s">
        <v>2185</v>
      </c>
      <c r="AAX837">
        <v>0</v>
      </c>
      <c r="AAY837">
        <v>0</v>
      </c>
      <c r="AAZ837">
        <v>0</v>
      </c>
      <c r="ABA837">
        <v>1</v>
      </c>
      <c r="ABB837">
        <v>0</v>
      </c>
      <c r="ABC837">
        <v>0</v>
      </c>
      <c r="ABD837">
        <v>0</v>
      </c>
      <c r="ABE837">
        <v>0</v>
      </c>
      <c r="ABF837">
        <v>0</v>
      </c>
      <c r="ABG837"/>
      <c r="ABH837" t="s">
        <v>816</v>
      </c>
      <c r="ABI837"/>
      <c r="ABJ837"/>
      <c r="ABK837"/>
      <c r="ABL837"/>
      <c r="ABM837"/>
      <c r="ABN837"/>
      <c r="ABO837"/>
      <c r="ABP837"/>
      <c r="ABQ837" t="s">
        <v>797</v>
      </c>
      <c r="ABR837" t="s">
        <v>2200</v>
      </c>
      <c r="ABS837">
        <v>1</v>
      </c>
      <c r="ABT837">
        <v>0</v>
      </c>
      <c r="ABU837">
        <v>0</v>
      </c>
      <c r="ABV837">
        <v>0</v>
      </c>
      <c r="ABW837">
        <v>0</v>
      </c>
      <c r="ABX837">
        <v>0</v>
      </c>
      <c r="ABY837">
        <v>0</v>
      </c>
      <c r="ABZ837">
        <v>0</v>
      </c>
      <c r="ACA837">
        <v>0</v>
      </c>
      <c r="ACB837">
        <v>0</v>
      </c>
      <c r="ACC837"/>
      <c r="ACD837" t="s">
        <v>797</v>
      </c>
      <c r="ACE837" t="s">
        <v>2200</v>
      </c>
      <c r="ACF837">
        <v>1</v>
      </c>
      <c r="ACG837">
        <v>0</v>
      </c>
      <c r="ACH837">
        <v>0</v>
      </c>
      <c r="ACI837">
        <v>0</v>
      </c>
      <c r="ACJ837">
        <v>0</v>
      </c>
      <c r="ACK837">
        <v>0</v>
      </c>
      <c r="ACL837">
        <v>0</v>
      </c>
      <c r="ACM837">
        <v>0</v>
      </c>
      <c r="ACN837">
        <v>0</v>
      </c>
      <c r="ACO837">
        <v>0</v>
      </c>
      <c r="ACP837"/>
      <c r="ACQ837" t="s">
        <v>4551</v>
      </c>
      <c r="ACR837">
        <v>367077890</v>
      </c>
      <c r="ACS837" s="396">
        <v>44893.549178240741</v>
      </c>
      <c r="ACT837"/>
      <c r="ACU837"/>
      <c r="ACV837" t="s">
        <v>801</v>
      </c>
      <c r="ACW837" t="s">
        <v>1072</v>
      </c>
      <c r="ACX837"/>
      <c r="ACY837">
        <v>8</v>
      </c>
    </row>
    <row r="838" spans="1:779" s="82" customFormat="1" x14ac:dyDescent="0.3">
      <c r="A838" t="s">
        <v>4582</v>
      </c>
      <c r="B838" s="396">
        <v>44893.4982103125</v>
      </c>
      <c r="C838" s="396">
        <v>44893.504391377312</v>
      </c>
      <c r="D838" s="396">
        <v>44893</v>
      </c>
      <c r="E838" t="s">
        <v>4548</v>
      </c>
      <c r="F838" s="396">
        <v>44893</v>
      </c>
      <c r="G838" t="s">
        <v>1069</v>
      </c>
      <c r="H838" t="s">
        <v>1070</v>
      </c>
      <c r="I838" t="s">
        <v>1070</v>
      </c>
      <c r="J838" t="s">
        <v>1070</v>
      </c>
      <c r="K838" t="s">
        <v>795</v>
      </c>
      <c r="L838" t="s">
        <v>4583</v>
      </c>
      <c r="M838">
        <v>0</v>
      </c>
      <c r="N838">
        <v>0</v>
      </c>
      <c r="O838">
        <v>0</v>
      </c>
      <c r="P838">
        <v>0</v>
      </c>
      <c r="Q838">
        <v>0</v>
      </c>
      <c r="R838">
        <v>0</v>
      </c>
      <c r="S838">
        <v>0</v>
      </c>
      <c r="T838">
        <v>0</v>
      </c>
      <c r="U838">
        <v>1</v>
      </c>
      <c r="V838">
        <v>1</v>
      </c>
      <c r="W838">
        <v>1</v>
      </c>
      <c r="X838">
        <v>1</v>
      </c>
      <c r="Y838">
        <v>1</v>
      </c>
      <c r="Z838">
        <v>1</v>
      </c>
      <c r="AA838">
        <v>1</v>
      </c>
      <c r="AB838">
        <v>1</v>
      </c>
      <c r="AC838">
        <v>0</v>
      </c>
      <c r="AD838">
        <v>0</v>
      </c>
      <c r="AE838">
        <v>0</v>
      </c>
      <c r="AF838">
        <v>0</v>
      </c>
      <c r="AG838">
        <v>1</v>
      </c>
      <c r="AH838">
        <v>0</v>
      </c>
      <c r="AI838">
        <v>0</v>
      </c>
      <c r="AJ838"/>
      <c r="AK838"/>
      <c r="AL838"/>
      <c r="AM838"/>
      <c r="AN838"/>
      <c r="AO838"/>
      <c r="AP838"/>
      <c r="AQ838"/>
      <c r="AR838"/>
      <c r="AS838"/>
      <c r="AT838"/>
      <c r="AU838"/>
      <c r="AV838"/>
      <c r="AW838"/>
      <c r="AX838"/>
      <c r="AY838"/>
      <c r="AZ838"/>
      <c r="BA838"/>
      <c r="BB838"/>
      <c r="BC838"/>
      <c r="BD838"/>
      <c r="BE838"/>
      <c r="BF838"/>
      <c r="BG838"/>
      <c r="BH838"/>
      <c r="BI838"/>
      <c r="BJ838"/>
      <c r="BK838"/>
      <c r="BL838"/>
      <c r="BM838"/>
      <c r="BN838"/>
      <c r="BO838"/>
      <c r="BP838"/>
      <c r="BQ838"/>
      <c r="BR838"/>
      <c r="BS838"/>
      <c r="BT838"/>
      <c r="BU838"/>
      <c r="BV838"/>
      <c r="BW838"/>
      <c r="BX838"/>
      <c r="BY838"/>
      <c r="BZ838"/>
      <c r="CA838"/>
      <c r="CB838"/>
      <c r="CC838"/>
      <c r="CD838"/>
      <c r="CE838"/>
      <c r="CF838"/>
      <c r="CG838"/>
      <c r="CH838"/>
      <c r="CI838"/>
      <c r="CJ838"/>
      <c r="CK838"/>
      <c r="CL838"/>
      <c r="CM838"/>
      <c r="CN838"/>
      <c r="CO838"/>
      <c r="CP838"/>
      <c r="CQ838"/>
      <c r="CR838"/>
      <c r="CS838"/>
      <c r="CT838"/>
      <c r="CU838"/>
      <c r="CV838"/>
      <c r="CW838"/>
      <c r="CX838"/>
      <c r="CY838"/>
      <c r="CZ838"/>
      <c r="DA838"/>
      <c r="DB838"/>
      <c r="DC838"/>
      <c r="DD838"/>
      <c r="DE838"/>
      <c r="DF838"/>
      <c r="DG838"/>
      <c r="DH838"/>
      <c r="DI838"/>
      <c r="DJ838"/>
      <c r="DK838"/>
      <c r="DL838"/>
      <c r="DM838"/>
      <c r="DN838"/>
      <c r="DO838"/>
      <c r="DP838"/>
      <c r="DQ838"/>
      <c r="DR838"/>
      <c r="DS838"/>
      <c r="DT838"/>
      <c r="DU838"/>
      <c r="DV838"/>
      <c r="DW838"/>
      <c r="DX838"/>
      <c r="DY838"/>
      <c r="DZ838"/>
      <c r="EA838"/>
      <c r="EB838"/>
      <c r="EC838"/>
      <c r="ED838"/>
      <c r="EE838"/>
      <c r="EF838"/>
      <c r="EG838"/>
      <c r="EH838"/>
      <c r="EI838"/>
      <c r="EJ838"/>
      <c r="EK838"/>
      <c r="EL838"/>
      <c r="EM838"/>
      <c r="EN838"/>
      <c r="EO838"/>
      <c r="EP838"/>
      <c r="EQ838"/>
      <c r="ER838"/>
      <c r="ES838"/>
      <c r="ET838"/>
      <c r="EU838"/>
      <c r="EV838"/>
      <c r="EW838"/>
      <c r="EX838"/>
      <c r="EY838"/>
      <c r="EZ838"/>
      <c r="FA838"/>
      <c r="FB838"/>
      <c r="FC838"/>
      <c r="FD838"/>
      <c r="FE838"/>
      <c r="FF838"/>
      <c r="FG838"/>
      <c r="FH838"/>
      <c r="FI838"/>
      <c r="FJ838"/>
      <c r="FK838"/>
      <c r="FL838"/>
      <c r="FM838"/>
      <c r="FN838"/>
      <c r="FO838"/>
      <c r="FP838"/>
      <c r="FQ838"/>
      <c r="FR838"/>
      <c r="FS838"/>
      <c r="FT838"/>
      <c r="FU838"/>
      <c r="FV838"/>
      <c r="FW838"/>
      <c r="FX838"/>
      <c r="FY838"/>
      <c r="FZ838"/>
      <c r="GA838"/>
      <c r="GB838"/>
      <c r="GC838"/>
      <c r="GD838"/>
      <c r="GE838"/>
      <c r="GF838"/>
      <c r="GG838"/>
      <c r="GH838"/>
      <c r="GI838"/>
      <c r="GJ838"/>
      <c r="GK838"/>
      <c r="GL838"/>
      <c r="GM838"/>
      <c r="GN838"/>
      <c r="GO838"/>
      <c r="GP838"/>
      <c r="GQ838"/>
      <c r="GR838"/>
      <c r="GS838"/>
      <c r="GT838"/>
      <c r="GU838"/>
      <c r="GV838"/>
      <c r="GW838"/>
      <c r="GX838"/>
      <c r="GY838"/>
      <c r="GZ838"/>
      <c r="HA838"/>
      <c r="HB838"/>
      <c r="HC838"/>
      <c r="HD838"/>
      <c r="HE838"/>
      <c r="HF838"/>
      <c r="HG838"/>
      <c r="HH838"/>
      <c r="HI838"/>
      <c r="HJ838"/>
      <c r="HK838"/>
      <c r="HL838"/>
      <c r="HM838"/>
      <c r="HN838"/>
      <c r="HO838"/>
      <c r="HP838"/>
      <c r="HQ838"/>
      <c r="HR838"/>
      <c r="HS838"/>
      <c r="HT838"/>
      <c r="HU838"/>
      <c r="HV838"/>
      <c r="HW838"/>
      <c r="HX838"/>
      <c r="HY838"/>
      <c r="HZ838"/>
      <c r="IA838"/>
      <c r="IB838"/>
      <c r="IC838"/>
      <c r="ID838"/>
      <c r="IE838"/>
      <c r="IF838"/>
      <c r="IG838"/>
      <c r="IH838"/>
      <c r="II838"/>
      <c r="IJ838"/>
      <c r="IK838"/>
      <c r="IL838"/>
      <c r="IM838"/>
      <c r="IN838"/>
      <c r="IO838"/>
      <c r="IP838"/>
      <c r="IQ838"/>
      <c r="IR838"/>
      <c r="IS838"/>
      <c r="IT838"/>
      <c r="IU838"/>
      <c r="IV838"/>
      <c r="IW838"/>
      <c r="IX838"/>
      <c r="IY838"/>
      <c r="IZ838"/>
      <c r="JA838"/>
      <c r="JB838"/>
      <c r="JC838"/>
      <c r="JD838"/>
      <c r="JE838"/>
      <c r="JF838"/>
      <c r="JG838"/>
      <c r="JH838"/>
      <c r="JI838"/>
      <c r="JJ838"/>
      <c r="JK838"/>
      <c r="JL838"/>
      <c r="JM838"/>
      <c r="JN838"/>
      <c r="JO838"/>
      <c r="JP838"/>
      <c r="JQ838"/>
      <c r="JR838"/>
      <c r="JS838"/>
      <c r="JT838"/>
      <c r="JU838"/>
      <c r="JV838" t="s">
        <v>821</v>
      </c>
      <c r="JW838">
        <v>500</v>
      </c>
      <c r="JX838">
        <v>300</v>
      </c>
      <c r="JY838">
        <v>210</v>
      </c>
      <c r="JZ838"/>
      <c r="KA838">
        <v>200</v>
      </c>
      <c r="KB838">
        <v>5</v>
      </c>
      <c r="KC838">
        <v>10</v>
      </c>
      <c r="KD838"/>
      <c r="KE838" t="s">
        <v>852</v>
      </c>
      <c r="KF838"/>
      <c r="KG838"/>
      <c r="KH838" t="s">
        <v>816</v>
      </c>
      <c r="KI838"/>
      <c r="KJ838"/>
      <c r="KK838"/>
      <c r="KL838"/>
      <c r="KM838"/>
      <c r="KN838"/>
      <c r="KO838"/>
      <c r="KP838"/>
      <c r="KQ838"/>
      <c r="KR838"/>
      <c r="KS838"/>
      <c r="KT838"/>
      <c r="KU838"/>
      <c r="KV838"/>
      <c r="KW838"/>
      <c r="KX838"/>
      <c r="KY838"/>
      <c r="KZ838"/>
      <c r="LA838" t="s">
        <v>821</v>
      </c>
      <c r="LB838">
        <v>500</v>
      </c>
      <c r="LC838">
        <v>150</v>
      </c>
      <c r="LD838">
        <v>150</v>
      </c>
      <c r="LE838"/>
      <c r="LF838">
        <v>50</v>
      </c>
      <c r="LG838">
        <v>200</v>
      </c>
      <c r="LH838">
        <v>100</v>
      </c>
      <c r="LI838" t="s">
        <v>4584</v>
      </c>
      <c r="LJ838" t="s">
        <v>852</v>
      </c>
      <c r="LK838"/>
      <c r="LL838"/>
      <c r="LM838" t="s">
        <v>816</v>
      </c>
      <c r="LN838"/>
      <c r="LO838"/>
      <c r="LP838"/>
      <c r="LQ838"/>
      <c r="LR838"/>
      <c r="LS838"/>
      <c r="LT838"/>
      <c r="LU838"/>
      <c r="LV838"/>
      <c r="LW838"/>
      <c r="LX838"/>
      <c r="LY838"/>
      <c r="LZ838"/>
      <c r="MA838"/>
      <c r="MB838"/>
      <c r="MC838"/>
      <c r="MD838"/>
      <c r="ME838"/>
      <c r="MF838" t="s">
        <v>821</v>
      </c>
      <c r="MG838">
        <v>500</v>
      </c>
      <c r="MH838">
        <v>300</v>
      </c>
      <c r="MI838">
        <v>300</v>
      </c>
      <c r="MJ838"/>
      <c r="MK838">
        <v>313</v>
      </c>
      <c r="ML838">
        <v>-4.1533546325878596</v>
      </c>
      <c r="MM838">
        <v>-13</v>
      </c>
      <c r="MN838"/>
      <c r="MO838" t="s">
        <v>852</v>
      </c>
      <c r="MP838"/>
      <c r="MQ838"/>
      <c r="MR838" t="s">
        <v>816</v>
      </c>
      <c r="MS838"/>
      <c r="MT838"/>
      <c r="MU838"/>
      <c r="MV838"/>
      <c r="MW838"/>
      <c r="MX838"/>
      <c r="MY838"/>
      <c r="MZ838"/>
      <c r="NA838"/>
      <c r="NB838"/>
      <c r="NC838"/>
      <c r="ND838"/>
      <c r="NE838"/>
      <c r="NF838"/>
      <c r="NG838"/>
      <c r="NH838"/>
      <c r="NI838"/>
      <c r="NJ838"/>
      <c r="NK838" t="s">
        <v>821</v>
      </c>
      <c r="NL838">
        <v>500</v>
      </c>
      <c r="NM838">
        <v>250</v>
      </c>
      <c r="NN838">
        <v>250</v>
      </c>
      <c r="NO838"/>
      <c r="NP838">
        <v>200</v>
      </c>
      <c r="NQ838">
        <v>25</v>
      </c>
      <c r="NR838">
        <v>50</v>
      </c>
      <c r="NS838" t="s">
        <v>4564</v>
      </c>
      <c r="NT838" t="s">
        <v>852</v>
      </c>
      <c r="NU838"/>
      <c r="NV838"/>
      <c r="NW838" t="s">
        <v>816</v>
      </c>
      <c r="NX838"/>
      <c r="NY838"/>
      <c r="NZ838"/>
      <c r="OA838"/>
      <c r="OB838"/>
      <c r="OC838"/>
      <c r="OD838"/>
      <c r="OE838"/>
      <c r="OF838"/>
      <c r="OG838"/>
      <c r="OH838"/>
      <c r="OI838"/>
      <c r="OJ838"/>
      <c r="OK838"/>
      <c r="OL838"/>
      <c r="OM838"/>
      <c r="ON838"/>
      <c r="OO838"/>
      <c r="OP838" t="s">
        <v>821</v>
      </c>
      <c r="OQ838">
        <v>150</v>
      </c>
      <c r="OR838">
        <v>150</v>
      </c>
      <c r="OS838">
        <v>150</v>
      </c>
      <c r="OT838"/>
      <c r="OU838">
        <v>94</v>
      </c>
      <c r="OV838">
        <v>59.574468085106297</v>
      </c>
      <c r="OW838">
        <v>56</v>
      </c>
      <c r="OX838" t="s">
        <v>4585</v>
      </c>
      <c r="OY838" t="s">
        <v>852</v>
      </c>
      <c r="OZ838"/>
      <c r="PA838"/>
      <c r="PB838" t="s">
        <v>816</v>
      </c>
      <c r="PC838"/>
      <c r="PD838"/>
      <c r="PE838"/>
      <c r="PF838"/>
      <c r="PG838"/>
      <c r="PH838"/>
      <c r="PI838"/>
      <c r="PJ838"/>
      <c r="PK838"/>
      <c r="PL838"/>
      <c r="PM838"/>
      <c r="PN838"/>
      <c r="PO838"/>
      <c r="PP838"/>
      <c r="PQ838"/>
      <c r="PR838"/>
      <c r="PS838"/>
      <c r="PT838"/>
      <c r="PU838" t="s">
        <v>797</v>
      </c>
      <c r="PV838"/>
      <c r="PW838">
        <v>1500</v>
      </c>
      <c r="PX838">
        <v>1500</v>
      </c>
      <c r="PY838"/>
      <c r="PZ838">
        <v>1500</v>
      </c>
      <c r="QA838">
        <v>0</v>
      </c>
      <c r="QB838">
        <v>0</v>
      </c>
      <c r="QC838"/>
      <c r="QD838" t="s">
        <v>852</v>
      </c>
      <c r="QE838"/>
      <c r="QF838"/>
      <c r="QG838" t="s">
        <v>816</v>
      </c>
      <c r="QH838"/>
      <c r="QI838"/>
      <c r="QJ838"/>
      <c r="QK838"/>
      <c r="QL838"/>
      <c r="QM838"/>
      <c r="QN838"/>
      <c r="QO838"/>
      <c r="QP838"/>
      <c r="QQ838"/>
      <c r="QR838"/>
      <c r="QS838"/>
      <c r="QT838"/>
      <c r="QU838"/>
      <c r="QV838"/>
      <c r="QW838"/>
      <c r="QX838"/>
      <c r="QY838"/>
      <c r="QZ838"/>
      <c r="RA838"/>
      <c r="RB838"/>
      <c r="RC838"/>
      <c r="RD838"/>
      <c r="RE838"/>
      <c r="RF838"/>
      <c r="RG838"/>
      <c r="RH838"/>
      <c r="RI838"/>
      <c r="RJ838"/>
      <c r="RK838"/>
      <c r="RL838"/>
      <c r="RM838"/>
      <c r="RN838"/>
      <c r="RO838"/>
      <c r="RP838"/>
      <c r="RQ838"/>
      <c r="RR838"/>
      <c r="RS838"/>
      <c r="RT838"/>
      <c r="RU838"/>
      <c r="RV838"/>
      <c r="RW838"/>
      <c r="RX838"/>
      <c r="RY838"/>
      <c r="RZ838"/>
      <c r="SA838"/>
      <c r="SB838"/>
      <c r="SC838"/>
      <c r="SD838"/>
      <c r="SE838" t="s">
        <v>821</v>
      </c>
      <c r="SF838">
        <v>200</v>
      </c>
      <c r="SG838">
        <v>300</v>
      </c>
      <c r="SH838">
        <v>300</v>
      </c>
      <c r="SI838"/>
      <c r="SJ838">
        <v>240</v>
      </c>
      <c r="SK838">
        <v>25</v>
      </c>
      <c r="SL838">
        <v>60</v>
      </c>
      <c r="SM838" t="s">
        <v>4564</v>
      </c>
      <c r="SN838" t="s">
        <v>798</v>
      </c>
      <c r="SO838" t="s">
        <v>799</v>
      </c>
      <c r="SP838"/>
      <c r="SQ838"/>
      <c r="SR838"/>
      <c r="SS838"/>
      <c r="ST838"/>
      <c r="SU838"/>
      <c r="SV838"/>
      <c r="SW838"/>
      <c r="SX838"/>
      <c r="SY838"/>
      <c r="SZ838"/>
      <c r="TA838"/>
      <c r="TB838"/>
      <c r="TC838"/>
      <c r="TD838"/>
      <c r="TE838"/>
      <c r="TF838"/>
      <c r="TG838"/>
      <c r="TH838"/>
      <c r="TI838"/>
      <c r="TJ838" t="s">
        <v>821</v>
      </c>
      <c r="TK838">
        <v>150</v>
      </c>
      <c r="TL838">
        <v>75</v>
      </c>
      <c r="TM838">
        <v>75</v>
      </c>
      <c r="TN838"/>
      <c r="TO838">
        <v>75</v>
      </c>
      <c r="TP838">
        <v>0</v>
      </c>
      <c r="TQ838">
        <v>0</v>
      </c>
      <c r="TR838"/>
      <c r="TS838" t="s">
        <v>798</v>
      </c>
      <c r="TT838" t="s">
        <v>799</v>
      </c>
      <c r="TU838"/>
      <c r="TV838" t="s">
        <v>816</v>
      </c>
      <c r="TW838"/>
      <c r="TX838"/>
      <c r="TY838"/>
      <c r="TZ838"/>
      <c r="UA838"/>
      <c r="UB838"/>
      <c r="UC838"/>
      <c r="UD838"/>
      <c r="UE838"/>
      <c r="UF838"/>
      <c r="UG838"/>
      <c r="UH838"/>
      <c r="UI838"/>
      <c r="UJ838"/>
      <c r="UK838"/>
      <c r="UL838"/>
      <c r="UM838"/>
      <c r="UN838"/>
      <c r="UO838"/>
      <c r="UP838"/>
      <c r="UQ838"/>
      <c r="UR838"/>
      <c r="US838"/>
      <c r="UT838"/>
      <c r="UU838"/>
      <c r="UV838"/>
      <c r="UW838"/>
      <c r="UX838"/>
      <c r="UY838"/>
      <c r="UZ838"/>
      <c r="VA838"/>
      <c r="VB838"/>
      <c r="VC838"/>
      <c r="VD838"/>
      <c r="VE838"/>
      <c r="VF838"/>
      <c r="VG838"/>
      <c r="VH838"/>
      <c r="VI838"/>
      <c r="VJ838"/>
      <c r="VK838"/>
      <c r="VL838"/>
      <c r="VM838"/>
      <c r="VN838"/>
      <c r="VO838"/>
      <c r="VP838"/>
      <c r="VQ838"/>
      <c r="VR838"/>
      <c r="VS838"/>
      <c r="VT838"/>
      <c r="VU838"/>
      <c r="VV838"/>
      <c r="VW838"/>
      <c r="VX838"/>
      <c r="VY838"/>
      <c r="VZ838"/>
      <c r="WA838"/>
      <c r="WB838"/>
      <c r="WC838"/>
      <c r="WD838"/>
      <c r="WE838"/>
      <c r="WF838"/>
      <c r="WG838"/>
      <c r="WH838"/>
      <c r="WI838"/>
      <c r="WJ838"/>
      <c r="WK838"/>
      <c r="WL838"/>
      <c r="WM838"/>
      <c r="WN838"/>
      <c r="WO838"/>
      <c r="WP838"/>
      <c r="WQ838"/>
      <c r="WR838"/>
      <c r="WS838"/>
      <c r="WT838"/>
      <c r="WU838"/>
      <c r="WV838"/>
      <c r="WW838"/>
      <c r="WX838"/>
      <c r="WY838"/>
      <c r="WZ838"/>
      <c r="XA838"/>
      <c r="XB838"/>
      <c r="XC838"/>
      <c r="XD838"/>
      <c r="XE838"/>
      <c r="XF838"/>
      <c r="XG838"/>
      <c r="XH838"/>
      <c r="XI838"/>
      <c r="XJ838"/>
      <c r="XK838"/>
      <c r="XL838"/>
      <c r="XM838"/>
      <c r="XN838"/>
      <c r="XO838"/>
      <c r="XP838"/>
      <c r="XQ838"/>
      <c r="XR838"/>
      <c r="XS838"/>
      <c r="XT838"/>
      <c r="XU838"/>
      <c r="XV838"/>
      <c r="XW838"/>
      <c r="XX838"/>
      <c r="XY838"/>
      <c r="XZ838"/>
      <c r="YA838"/>
      <c r="YB838"/>
      <c r="YC838"/>
      <c r="YD838" t="s">
        <v>797</v>
      </c>
      <c r="YE838"/>
      <c r="YF838">
        <v>100</v>
      </c>
      <c r="YG838">
        <v>100</v>
      </c>
      <c r="YH838">
        <v>0</v>
      </c>
      <c r="YI838">
        <v>0</v>
      </c>
      <c r="YJ838"/>
      <c r="YK838" t="s">
        <v>852</v>
      </c>
      <c r="YL838"/>
      <c r="YM838"/>
      <c r="YN838" t="s">
        <v>816</v>
      </c>
      <c r="YO838"/>
      <c r="YP838"/>
      <c r="YQ838"/>
      <c r="YR838"/>
      <c r="YS838"/>
      <c r="YT838"/>
      <c r="YU838"/>
      <c r="YV838"/>
      <c r="YW838"/>
      <c r="YX838"/>
      <c r="YY838"/>
      <c r="YZ838"/>
      <c r="ZA838"/>
      <c r="ZB838"/>
      <c r="ZC838"/>
      <c r="ZD838"/>
      <c r="ZE838"/>
      <c r="ZF838"/>
      <c r="ZG838"/>
      <c r="ZH838"/>
      <c r="ZI838"/>
      <c r="ZJ838"/>
      <c r="ZK838"/>
      <c r="ZL838"/>
      <c r="ZM838"/>
      <c r="ZN838"/>
      <c r="ZO838"/>
      <c r="ZP838"/>
      <c r="ZQ838"/>
      <c r="ZR838"/>
      <c r="ZS838"/>
      <c r="ZT838"/>
      <c r="ZU838"/>
      <c r="ZV838"/>
      <c r="ZW838"/>
      <c r="ZX838"/>
      <c r="ZY838"/>
      <c r="ZZ838"/>
      <c r="AAA838"/>
      <c r="AAB838"/>
      <c r="AAC838"/>
      <c r="AAD838"/>
      <c r="AAE838"/>
      <c r="AAF838"/>
      <c r="AAG838"/>
      <c r="AAH838"/>
      <c r="AAI838"/>
      <c r="AAJ838"/>
      <c r="AAK838"/>
      <c r="AAL838"/>
      <c r="AAM838"/>
      <c r="AAN838"/>
      <c r="AAO838"/>
      <c r="AAP838"/>
      <c r="AAQ838"/>
      <c r="AAR838"/>
      <c r="AAS838"/>
      <c r="AAT838"/>
      <c r="AAU838"/>
      <c r="AAV838" t="s">
        <v>797</v>
      </c>
      <c r="AAW838" t="s">
        <v>2185</v>
      </c>
      <c r="AAX838">
        <v>0</v>
      </c>
      <c r="AAY838">
        <v>0</v>
      </c>
      <c r="AAZ838">
        <v>0</v>
      </c>
      <c r="ABA838">
        <v>1</v>
      </c>
      <c r="ABB838">
        <v>0</v>
      </c>
      <c r="ABC838">
        <v>0</v>
      </c>
      <c r="ABD838">
        <v>0</v>
      </c>
      <c r="ABE838">
        <v>0</v>
      </c>
      <c r="ABF838">
        <v>0</v>
      </c>
      <c r="ABG838"/>
      <c r="ABH838" t="s">
        <v>816</v>
      </c>
      <c r="ABI838"/>
      <c r="ABJ838"/>
      <c r="ABK838"/>
      <c r="ABL838"/>
      <c r="ABM838"/>
      <c r="ABN838"/>
      <c r="ABO838"/>
      <c r="ABP838"/>
      <c r="ABQ838" t="s">
        <v>797</v>
      </c>
      <c r="ABR838" t="s">
        <v>2200</v>
      </c>
      <c r="ABS838">
        <v>1</v>
      </c>
      <c r="ABT838">
        <v>0</v>
      </c>
      <c r="ABU838">
        <v>0</v>
      </c>
      <c r="ABV838">
        <v>0</v>
      </c>
      <c r="ABW838">
        <v>0</v>
      </c>
      <c r="ABX838">
        <v>0</v>
      </c>
      <c r="ABY838">
        <v>0</v>
      </c>
      <c r="ABZ838">
        <v>0</v>
      </c>
      <c r="ACA838">
        <v>0</v>
      </c>
      <c r="ACB838">
        <v>0</v>
      </c>
      <c r="ACC838"/>
      <c r="ACD838" t="s">
        <v>797</v>
      </c>
      <c r="ACE838" t="s">
        <v>2200</v>
      </c>
      <c r="ACF838">
        <v>1</v>
      </c>
      <c r="ACG838">
        <v>0</v>
      </c>
      <c r="ACH838">
        <v>0</v>
      </c>
      <c r="ACI838">
        <v>0</v>
      </c>
      <c r="ACJ838">
        <v>0</v>
      </c>
      <c r="ACK838">
        <v>0</v>
      </c>
      <c r="ACL838">
        <v>0</v>
      </c>
      <c r="ACM838">
        <v>0</v>
      </c>
      <c r="ACN838">
        <v>0</v>
      </c>
      <c r="ACO838">
        <v>0</v>
      </c>
      <c r="ACP838"/>
      <c r="ACQ838" t="s">
        <v>4586</v>
      </c>
      <c r="ACR838">
        <v>367077898</v>
      </c>
      <c r="ACS838" s="396">
        <v>44893.549201388887</v>
      </c>
      <c r="ACT838"/>
      <c r="ACU838"/>
      <c r="ACV838" t="s">
        <v>801</v>
      </c>
      <c r="ACW838" t="s">
        <v>1072</v>
      </c>
      <c r="ACX838"/>
      <c r="ACY838">
        <v>9</v>
      </c>
    </row>
    <row r="839" spans="1:779" s="82" customFormat="1" x14ac:dyDescent="0.3">
      <c r="A839" t="s">
        <v>4587</v>
      </c>
      <c r="B839" s="396">
        <v>44893.509923495367</v>
      </c>
      <c r="C839" s="396">
        <v>44893.51505652778</v>
      </c>
      <c r="D839" s="396">
        <v>44893</v>
      </c>
      <c r="E839" t="s">
        <v>4548</v>
      </c>
      <c r="F839" s="396">
        <v>44893</v>
      </c>
      <c r="G839" t="s">
        <v>1069</v>
      </c>
      <c r="H839" t="s">
        <v>1070</v>
      </c>
      <c r="I839" t="s">
        <v>1070</v>
      </c>
      <c r="J839" t="s">
        <v>1070</v>
      </c>
      <c r="K839" t="s">
        <v>795</v>
      </c>
      <c r="L839" t="s">
        <v>4574</v>
      </c>
      <c r="M839">
        <v>0</v>
      </c>
      <c r="N839">
        <v>0</v>
      </c>
      <c r="O839">
        <v>0</v>
      </c>
      <c r="P839">
        <v>0</v>
      </c>
      <c r="Q839">
        <v>0</v>
      </c>
      <c r="R839">
        <v>0</v>
      </c>
      <c r="S839">
        <v>0</v>
      </c>
      <c r="T839">
        <v>0</v>
      </c>
      <c r="U839">
        <v>1</v>
      </c>
      <c r="V839">
        <v>1</v>
      </c>
      <c r="W839">
        <v>1</v>
      </c>
      <c r="X839">
        <v>1</v>
      </c>
      <c r="Y839">
        <v>1</v>
      </c>
      <c r="Z839">
        <v>1</v>
      </c>
      <c r="AA839">
        <v>1</v>
      </c>
      <c r="AB839">
        <v>1</v>
      </c>
      <c r="AC839">
        <v>0</v>
      </c>
      <c r="AD839">
        <v>0</v>
      </c>
      <c r="AE839">
        <v>0</v>
      </c>
      <c r="AF839">
        <v>0</v>
      </c>
      <c r="AG839">
        <v>1</v>
      </c>
      <c r="AH839">
        <v>0</v>
      </c>
      <c r="AI839">
        <v>0</v>
      </c>
      <c r="AJ839"/>
      <c r="AK839"/>
      <c r="AL839"/>
      <c r="AM839"/>
      <c r="AN839"/>
      <c r="AO839"/>
      <c r="AP839"/>
      <c r="AQ839"/>
      <c r="AR839"/>
      <c r="AS839"/>
      <c r="AT839"/>
      <c r="AU839"/>
      <c r="AV839"/>
      <c r="AW839"/>
      <c r="AX839"/>
      <c r="AY839"/>
      <c r="AZ839"/>
      <c r="BA839"/>
      <c r="BB839"/>
      <c r="BC839"/>
      <c r="BD839"/>
      <c r="BE839"/>
      <c r="BF839"/>
      <c r="BG839"/>
      <c r="BH839"/>
      <c r="BI839"/>
      <c r="BJ839"/>
      <c r="BK839"/>
      <c r="BL839"/>
      <c r="BM839"/>
      <c r="BN839"/>
      <c r="BO839"/>
      <c r="BP839"/>
      <c r="BQ839"/>
      <c r="BR839"/>
      <c r="BS839"/>
      <c r="BT839"/>
      <c r="BU839"/>
      <c r="BV839"/>
      <c r="BW839"/>
      <c r="BX839"/>
      <c r="BY839"/>
      <c r="BZ839"/>
      <c r="CA839"/>
      <c r="CB839"/>
      <c r="CC839"/>
      <c r="CD839"/>
      <c r="CE839"/>
      <c r="CF839"/>
      <c r="CG839"/>
      <c r="CH839"/>
      <c r="CI839"/>
      <c r="CJ839"/>
      <c r="CK839"/>
      <c r="CL839"/>
      <c r="CM839"/>
      <c r="CN839"/>
      <c r="CO839"/>
      <c r="CP839"/>
      <c r="CQ839"/>
      <c r="CR839"/>
      <c r="CS839"/>
      <c r="CT839"/>
      <c r="CU839"/>
      <c r="CV839"/>
      <c r="CW839"/>
      <c r="CX839"/>
      <c r="CY839"/>
      <c r="CZ839"/>
      <c r="DA839"/>
      <c r="DB839"/>
      <c r="DC839"/>
      <c r="DD839"/>
      <c r="DE839"/>
      <c r="DF839"/>
      <c r="DG839"/>
      <c r="DH839"/>
      <c r="DI839"/>
      <c r="DJ839"/>
      <c r="DK839"/>
      <c r="DL839"/>
      <c r="DM839"/>
      <c r="DN839"/>
      <c r="DO839"/>
      <c r="DP839"/>
      <c r="DQ839"/>
      <c r="DR839"/>
      <c r="DS839"/>
      <c r="DT839"/>
      <c r="DU839"/>
      <c r="DV839"/>
      <c r="DW839"/>
      <c r="DX839"/>
      <c r="DY839"/>
      <c r="DZ839"/>
      <c r="EA839"/>
      <c r="EB839"/>
      <c r="EC839"/>
      <c r="ED839"/>
      <c r="EE839"/>
      <c r="EF839"/>
      <c r="EG839"/>
      <c r="EH839"/>
      <c r="EI839"/>
      <c r="EJ839"/>
      <c r="EK839"/>
      <c r="EL839"/>
      <c r="EM839"/>
      <c r="EN839"/>
      <c r="EO839"/>
      <c r="EP839"/>
      <c r="EQ839"/>
      <c r="ER839"/>
      <c r="ES839"/>
      <c r="ET839"/>
      <c r="EU839"/>
      <c r="EV839"/>
      <c r="EW839"/>
      <c r="EX839"/>
      <c r="EY839"/>
      <c r="EZ839"/>
      <c r="FA839"/>
      <c r="FB839"/>
      <c r="FC839"/>
      <c r="FD839"/>
      <c r="FE839"/>
      <c r="FF839"/>
      <c r="FG839"/>
      <c r="FH839"/>
      <c r="FI839"/>
      <c r="FJ839"/>
      <c r="FK839"/>
      <c r="FL839"/>
      <c r="FM839"/>
      <c r="FN839"/>
      <c r="FO839"/>
      <c r="FP839"/>
      <c r="FQ839"/>
      <c r="FR839"/>
      <c r="FS839"/>
      <c r="FT839"/>
      <c r="FU839"/>
      <c r="FV839"/>
      <c r="FW839"/>
      <c r="FX839"/>
      <c r="FY839"/>
      <c r="FZ839"/>
      <c r="GA839"/>
      <c r="GB839"/>
      <c r="GC839"/>
      <c r="GD839"/>
      <c r="GE839"/>
      <c r="GF839"/>
      <c r="GG839"/>
      <c r="GH839"/>
      <c r="GI839"/>
      <c r="GJ839"/>
      <c r="GK839"/>
      <c r="GL839"/>
      <c r="GM839"/>
      <c r="GN839"/>
      <c r="GO839"/>
      <c r="GP839"/>
      <c r="GQ839"/>
      <c r="GR839"/>
      <c r="GS839"/>
      <c r="GT839"/>
      <c r="GU839"/>
      <c r="GV839"/>
      <c r="GW839"/>
      <c r="GX839"/>
      <c r="GY839"/>
      <c r="GZ839"/>
      <c r="HA839"/>
      <c r="HB839"/>
      <c r="HC839"/>
      <c r="HD839"/>
      <c r="HE839"/>
      <c r="HF839"/>
      <c r="HG839"/>
      <c r="HH839"/>
      <c r="HI839"/>
      <c r="HJ839"/>
      <c r="HK839"/>
      <c r="HL839"/>
      <c r="HM839"/>
      <c r="HN839"/>
      <c r="HO839"/>
      <c r="HP839"/>
      <c r="HQ839"/>
      <c r="HR839"/>
      <c r="HS839"/>
      <c r="HT839"/>
      <c r="HU839"/>
      <c r="HV839"/>
      <c r="HW839"/>
      <c r="HX839"/>
      <c r="HY839"/>
      <c r="HZ839"/>
      <c r="IA839"/>
      <c r="IB839"/>
      <c r="IC839"/>
      <c r="ID839"/>
      <c r="IE839"/>
      <c r="IF839"/>
      <c r="IG839"/>
      <c r="IH839"/>
      <c r="II839"/>
      <c r="IJ839"/>
      <c r="IK839"/>
      <c r="IL839"/>
      <c r="IM839"/>
      <c r="IN839"/>
      <c r="IO839"/>
      <c r="IP839"/>
      <c r="IQ839"/>
      <c r="IR839"/>
      <c r="IS839"/>
      <c r="IT839"/>
      <c r="IU839"/>
      <c r="IV839"/>
      <c r="IW839"/>
      <c r="IX839"/>
      <c r="IY839"/>
      <c r="IZ839"/>
      <c r="JA839"/>
      <c r="JB839"/>
      <c r="JC839"/>
      <c r="JD839"/>
      <c r="JE839"/>
      <c r="JF839"/>
      <c r="JG839"/>
      <c r="JH839"/>
      <c r="JI839"/>
      <c r="JJ839"/>
      <c r="JK839"/>
      <c r="JL839"/>
      <c r="JM839"/>
      <c r="JN839"/>
      <c r="JO839"/>
      <c r="JP839"/>
      <c r="JQ839"/>
      <c r="JR839"/>
      <c r="JS839"/>
      <c r="JT839"/>
      <c r="JU839"/>
      <c r="JV839" t="s">
        <v>821</v>
      </c>
      <c r="JW839">
        <v>350</v>
      </c>
      <c r="JX839">
        <v>250</v>
      </c>
      <c r="JY839">
        <v>250</v>
      </c>
      <c r="JZ839"/>
      <c r="KA839">
        <v>200</v>
      </c>
      <c r="KB839">
        <v>25</v>
      </c>
      <c r="KC839">
        <v>50</v>
      </c>
      <c r="KD839" t="s">
        <v>4564</v>
      </c>
      <c r="KE839" t="s">
        <v>852</v>
      </c>
      <c r="KF839"/>
      <c r="KG839"/>
      <c r="KH839" t="s">
        <v>816</v>
      </c>
      <c r="KI839"/>
      <c r="KJ839"/>
      <c r="KK839"/>
      <c r="KL839"/>
      <c r="KM839"/>
      <c r="KN839"/>
      <c r="KO839"/>
      <c r="KP839"/>
      <c r="KQ839"/>
      <c r="KR839"/>
      <c r="KS839"/>
      <c r="KT839"/>
      <c r="KU839"/>
      <c r="KV839"/>
      <c r="KW839"/>
      <c r="KX839"/>
      <c r="KY839"/>
      <c r="KZ839"/>
      <c r="LA839" t="s">
        <v>821</v>
      </c>
      <c r="LB839">
        <v>500</v>
      </c>
      <c r="LC839">
        <v>150</v>
      </c>
      <c r="LD839">
        <v>150</v>
      </c>
      <c r="LE839"/>
      <c r="LF839">
        <v>50</v>
      </c>
      <c r="LG839">
        <v>200</v>
      </c>
      <c r="LH839">
        <v>100</v>
      </c>
      <c r="LI839" t="s">
        <v>4564</v>
      </c>
      <c r="LJ839" t="s">
        <v>852</v>
      </c>
      <c r="LK839"/>
      <c r="LL839"/>
      <c r="LM839" t="s">
        <v>816</v>
      </c>
      <c r="LN839"/>
      <c r="LO839"/>
      <c r="LP839"/>
      <c r="LQ839"/>
      <c r="LR839"/>
      <c r="LS839"/>
      <c r="LT839"/>
      <c r="LU839"/>
      <c r="LV839"/>
      <c r="LW839"/>
      <c r="LX839"/>
      <c r="LY839"/>
      <c r="LZ839"/>
      <c r="MA839"/>
      <c r="MB839"/>
      <c r="MC839"/>
      <c r="MD839"/>
      <c r="ME839"/>
      <c r="MF839" t="s">
        <v>821</v>
      </c>
      <c r="MG839">
        <v>500</v>
      </c>
      <c r="MH839">
        <v>300</v>
      </c>
      <c r="MI839">
        <v>300</v>
      </c>
      <c r="MJ839"/>
      <c r="MK839">
        <v>313</v>
      </c>
      <c r="ML839">
        <v>-4.1533546325878596</v>
      </c>
      <c r="MM839">
        <v>-13</v>
      </c>
      <c r="MN839"/>
      <c r="MO839" t="s">
        <v>852</v>
      </c>
      <c r="MP839"/>
      <c r="MQ839"/>
      <c r="MR839" t="s">
        <v>816</v>
      </c>
      <c r="MS839"/>
      <c r="MT839"/>
      <c r="MU839"/>
      <c r="MV839"/>
      <c r="MW839"/>
      <c r="MX839"/>
      <c r="MY839"/>
      <c r="MZ839"/>
      <c r="NA839"/>
      <c r="NB839"/>
      <c r="NC839"/>
      <c r="ND839"/>
      <c r="NE839"/>
      <c r="NF839"/>
      <c r="NG839"/>
      <c r="NH839"/>
      <c r="NI839"/>
      <c r="NJ839"/>
      <c r="NK839" t="s">
        <v>821</v>
      </c>
      <c r="NL839">
        <v>500</v>
      </c>
      <c r="NM839">
        <v>250</v>
      </c>
      <c r="NN839">
        <v>250</v>
      </c>
      <c r="NO839"/>
      <c r="NP839">
        <v>200</v>
      </c>
      <c r="NQ839">
        <v>25</v>
      </c>
      <c r="NR839">
        <v>50</v>
      </c>
      <c r="NS839" t="s">
        <v>1074</v>
      </c>
      <c r="NT839" t="s">
        <v>852</v>
      </c>
      <c r="NU839"/>
      <c r="NV839"/>
      <c r="NW839" t="s">
        <v>816</v>
      </c>
      <c r="NX839"/>
      <c r="NY839"/>
      <c r="NZ839"/>
      <c r="OA839"/>
      <c r="OB839"/>
      <c r="OC839"/>
      <c r="OD839"/>
      <c r="OE839"/>
      <c r="OF839"/>
      <c r="OG839"/>
      <c r="OH839"/>
      <c r="OI839"/>
      <c r="OJ839"/>
      <c r="OK839"/>
      <c r="OL839"/>
      <c r="OM839"/>
      <c r="ON839"/>
      <c r="OO839"/>
      <c r="OP839" t="s">
        <v>821</v>
      </c>
      <c r="OQ839">
        <v>150</v>
      </c>
      <c r="OR839">
        <v>150</v>
      </c>
      <c r="OS839">
        <v>150</v>
      </c>
      <c r="OT839"/>
      <c r="OU839">
        <v>94</v>
      </c>
      <c r="OV839">
        <v>59.574468085106297</v>
      </c>
      <c r="OW839">
        <v>56</v>
      </c>
      <c r="OX839" t="s">
        <v>4588</v>
      </c>
      <c r="OY839" t="s">
        <v>852</v>
      </c>
      <c r="OZ839"/>
      <c r="PA839"/>
      <c r="PB839" t="s">
        <v>797</v>
      </c>
      <c r="PC839" t="s">
        <v>843</v>
      </c>
      <c r="PD839">
        <v>0</v>
      </c>
      <c r="PE839">
        <v>0</v>
      </c>
      <c r="PF839">
        <v>0</v>
      </c>
      <c r="PG839">
        <v>0</v>
      </c>
      <c r="PH839">
        <v>0</v>
      </c>
      <c r="PI839">
        <v>0</v>
      </c>
      <c r="PJ839">
        <v>0</v>
      </c>
      <c r="PK839">
        <v>0</v>
      </c>
      <c r="PL839">
        <v>0</v>
      </c>
      <c r="PM839">
        <v>1</v>
      </c>
      <c r="PN839">
        <v>0</v>
      </c>
      <c r="PO839">
        <v>0</v>
      </c>
      <c r="PP839">
        <v>0</v>
      </c>
      <c r="PQ839">
        <v>0</v>
      </c>
      <c r="PR839">
        <v>0</v>
      </c>
      <c r="PS839"/>
      <c r="PT839"/>
      <c r="PU839" t="s">
        <v>797</v>
      </c>
      <c r="PV839"/>
      <c r="PW839">
        <v>1500</v>
      </c>
      <c r="PX839">
        <v>1500</v>
      </c>
      <c r="PY839"/>
      <c r="PZ839">
        <v>1500</v>
      </c>
      <c r="QA839">
        <v>0</v>
      </c>
      <c r="QB839">
        <v>0</v>
      </c>
      <c r="QC839"/>
      <c r="QD839" t="s">
        <v>852</v>
      </c>
      <c r="QE839"/>
      <c r="QF839"/>
      <c r="QG839" t="s">
        <v>816</v>
      </c>
      <c r="QH839"/>
      <c r="QI839"/>
      <c r="QJ839"/>
      <c r="QK839"/>
      <c r="QL839"/>
      <c r="QM839"/>
      <c r="QN839"/>
      <c r="QO839"/>
      <c r="QP839"/>
      <c r="QQ839"/>
      <c r="QR839"/>
      <c r="QS839"/>
      <c r="QT839"/>
      <c r="QU839"/>
      <c r="QV839"/>
      <c r="QW839"/>
      <c r="QX839"/>
      <c r="QY839"/>
      <c r="QZ839"/>
      <c r="RA839"/>
      <c r="RB839"/>
      <c r="RC839"/>
      <c r="RD839"/>
      <c r="RE839"/>
      <c r="RF839"/>
      <c r="RG839"/>
      <c r="RH839"/>
      <c r="RI839"/>
      <c r="RJ839"/>
      <c r="RK839"/>
      <c r="RL839"/>
      <c r="RM839"/>
      <c r="RN839"/>
      <c r="RO839"/>
      <c r="RP839"/>
      <c r="RQ839"/>
      <c r="RR839"/>
      <c r="RS839"/>
      <c r="RT839"/>
      <c r="RU839"/>
      <c r="RV839"/>
      <c r="RW839"/>
      <c r="RX839"/>
      <c r="RY839"/>
      <c r="RZ839"/>
      <c r="SA839"/>
      <c r="SB839"/>
      <c r="SC839"/>
      <c r="SD839"/>
      <c r="SE839" t="s">
        <v>821</v>
      </c>
      <c r="SF839">
        <v>200</v>
      </c>
      <c r="SG839">
        <v>250</v>
      </c>
      <c r="SH839">
        <v>250</v>
      </c>
      <c r="SI839"/>
      <c r="SJ839">
        <v>240</v>
      </c>
      <c r="SK839">
        <v>4.1666666666666599</v>
      </c>
      <c r="SL839">
        <v>10</v>
      </c>
      <c r="SM839"/>
      <c r="SN839" t="s">
        <v>798</v>
      </c>
      <c r="SO839" t="s">
        <v>799</v>
      </c>
      <c r="SP839"/>
      <c r="SQ839" t="s">
        <v>816</v>
      </c>
      <c r="SR839"/>
      <c r="SS839"/>
      <c r="ST839"/>
      <c r="SU839"/>
      <c r="SV839"/>
      <c r="SW839"/>
      <c r="SX839"/>
      <c r="SY839"/>
      <c r="SZ839"/>
      <c r="TA839"/>
      <c r="TB839"/>
      <c r="TC839"/>
      <c r="TD839"/>
      <c r="TE839"/>
      <c r="TF839"/>
      <c r="TG839"/>
      <c r="TH839"/>
      <c r="TI839"/>
      <c r="TJ839" t="s">
        <v>821</v>
      </c>
      <c r="TK839">
        <v>150</v>
      </c>
      <c r="TL839">
        <v>75</v>
      </c>
      <c r="TM839">
        <v>75</v>
      </c>
      <c r="TN839"/>
      <c r="TO839">
        <v>75</v>
      </c>
      <c r="TP839">
        <v>0</v>
      </c>
      <c r="TQ839">
        <v>0</v>
      </c>
      <c r="TR839"/>
      <c r="TS839" t="s">
        <v>798</v>
      </c>
      <c r="TT839" t="s">
        <v>799</v>
      </c>
      <c r="TU839"/>
      <c r="TV839" t="s">
        <v>816</v>
      </c>
      <c r="TW839"/>
      <c r="TX839"/>
      <c r="TY839"/>
      <c r="TZ839"/>
      <c r="UA839"/>
      <c r="UB839"/>
      <c r="UC839"/>
      <c r="UD839"/>
      <c r="UE839"/>
      <c r="UF839"/>
      <c r="UG839"/>
      <c r="UH839"/>
      <c r="UI839"/>
      <c r="UJ839"/>
      <c r="UK839"/>
      <c r="UL839"/>
      <c r="UM839"/>
      <c r="UN839"/>
      <c r="UO839"/>
      <c r="UP839"/>
      <c r="UQ839"/>
      <c r="UR839"/>
      <c r="US839"/>
      <c r="UT839"/>
      <c r="UU839"/>
      <c r="UV839"/>
      <c r="UW839"/>
      <c r="UX839"/>
      <c r="UY839"/>
      <c r="UZ839"/>
      <c r="VA839"/>
      <c r="VB839"/>
      <c r="VC839"/>
      <c r="VD839"/>
      <c r="VE839"/>
      <c r="VF839"/>
      <c r="VG839"/>
      <c r="VH839"/>
      <c r="VI839"/>
      <c r="VJ839"/>
      <c r="VK839"/>
      <c r="VL839"/>
      <c r="VM839"/>
      <c r="VN839"/>
      <c r="VO839"/>
      <c r="VP839"/>
      <c r="VQ839"/>
      <c r="VR839"/>
      <c r="VS839"/>
      <c r="VT839"/>
      <c r="VU839"/>
      <c r="VV839"/>
      <c r="VW839"/>
      <c r="VX839"/>
      <c r="VY839"/>
      <c r="VZ839"/>
      <c r="WA839"/>
      <c r="WB839"/>
      <c r="WC839"/>
      <c r="WD839"/>
      <c r="WE839"/>
      <c r="WF839"/>
      <c r="WG839"/>
      <c r="WH839"/>
      <c r="WI839"/>
      <c r="WJ839"/>
      <c r="WK839"/>
      <c r="WL839"/>
      <c r="WM839"/>
      <c r="WN839"/>
      <c r="WO839"/>
      <c r="WP839"/>
      <c r="WQ839"/>
      <c r="WR839"/>
      <c r="WS839"/>
      <c r="WT839"/>
      <c r="WU839"/>
      <c r="WV839"/>
      <c r="WW839"/>
      <c r="WX839"/>
      <c r="WY839"/>
      <c r="WZ839"/>
      <c r="XA839"/>
      <c r="XB839"/>
      <c r="XC839"/>
      <c r="XD839"/>
      <c r="XE839"/>
      <c r="XF839"/>
      <c r="XG839"/>
      <c r="XH839"/>
      <c r="XI839"/>
      <c r="XJ839"/>
      <c r="XK839"/>
      <c r="XL839"/>
      <c r="XM839"/>
      <c r="XN839"/>
      <c r="XO839"/>
      <c r="XP839"/>
      <c r="XQ839"/>
      <c r="XR839"/>
      <c r="XS839"/>
      <c r="XT839"/>
      <c r="XU839"/>
      <c r="XV839"/>
      <c r="XW839"/>
      <c r="XX839"/>
      <c r="XY839"/>
      <c r="XZ839"/>
      <c r="YA839"/>
      <c r="YB839"/>
      <c r="YC839"/>
      <c r="YD839" t="s">
        <v>797</v>
      </c>
      <c r="YE839"/>
      <c r="YF839">
        <v>100</v>
      </c>
      <c r="YG839">
        <v>100</v>
      </c>
      <c r="YH839">
        <v>0</v>
      </c>
      <c r="YI839">
        <v>0</v>
      </c>
      <c r="YJ839"/>
      <c r="YK839" t="s">
        <v>852</v>
      </c>
      <c r="YL839"/>
      <c r="YM839"/>
      <c r="YN839" t="s">
        <v>816</v>
      </c>
      <c r="YO839"/>
      <c r="YP839"/>
      <c r="YQ839"/>
      <c r="YR839"/>
      <c r="YS839"/>
      <c r="YT839"/>
      <c r="YU839"/>
      <c r="YV839"/>
      <c r="YW839"/>
      <c r="YX839"/>
      <c r="YY839"/>
      <c r="YZ839"/>
      <c r="ZA839"/>
      <c r="ZB839"/>
      <c r="ZC839"/>
      <c r="ZD839"/>
      <c r="ZE839"/>
      <c r="ZF839"/>
      <c r="ZG839"/>
      <c r="ZH839"/>
      <c r="ZI839"/>
      <c r="ZJ839"/>
      <c r="ZK839"/>
      <c r="ZL839"/>
      <c r="ZM839"/>
      <c r="ZN839"/>
      <c r="ZO839"/>
      <c r="ZP839"/>
      <c r="ZQ839"/>
      <c r="ZR839"/>
      <c r="ZS839"/>
      <c r="ZT839"/>
      <c r="ZU839"/>
      <c r="ZV839"/>
      <c r="ZW839"/>
      <c r="ZX839"/>
      <c r="ZY839"/>
      <c r="ZZ839"/>
      <c r="AAA839"/>
      <c r="AAB839"/>
      <c r="AAC839"/>
      <c r="AAD839"/>
      <c r="AAE839"/>
      <c r="AAF839"/>
      <c r="AAG839"/>
      <c r="AAH839"/>
      <c r="AAI839"/>
      <c r="AAJ839"/>
      <c r="AAK839"/>
      <c r="AAL839"/>
      <c r="AAM839"/>
      <c r="AAN839"/>
      <c r="AAO839"/>
      <c r="AAP839"/>
      <c r="AAQ839"/>
      <c r="AAR839"/>
      <c r="AAS839"/>
      <c r="AAT839"/>
      <c r="AAU839"/>
      <c r="AAV839" t="s">
        <v>797</v>
      </c>
      <c r="AAW839" t="s">
        <v>2185</v>
      </c>
      <c r="AAX839">
        <v>0</v>
      </c>
      <c r="AAY839">
        <v>0</v>
      </c>
      <c r="AAZ839">
        <v>0</v>
      </c>
      <c r="ABA839">
        <v>1</v>
      </c>
      <c r="ABB839">
        <v>0</v>
      </c>
      <c r="ABC839">
        <v>0</v>
      </c>
      <c r="ABD839">
        <v>0</v>
      </c>
      <c r="ABE839">
        <v>0</v>
      </c>
      <c r="ABF839">
        <v>0</v>
      </c>
      <c r="ABG839"/>
      <c r="ABH839" t="s">
        <v>816</v>
      </c>
      <c r="ABI839"/>
      <c r="ABJ839"/>
      <c r="ABK839"/>
      <c r="ABL839"/>
      <c r="ABM839"/>
      <c r="ABN839"/>
      <c r="ABO839"/>
      <c r="ABP839"/>
      <c r="ABQ839" t="s">
        <v>797</v>
      </c>
      <c r="ABR839" t="s">
        <v>2200</v>
      </c>
      <c r="ABS839">
        <v>1</v>
      </c>
      <c r="ABT839">
        <v>0</v>
      </c>
      <c r="ABU839">
        <v>0</v>
      </c>
      <c r="ABV839">
        <v>0</v>
      </c>
      <c r="ABW839">
        <v>0</v>
      </c>
      <c r="ABX839">
        <v>0</v>
      </c>
      <c r="ABY839">
        <v>0</v>
      </c>
      <c r="ABZ839">
        <v>0</v>
      </c>
      <c r="ACA839">
        <v>0</v>
      </c>
      <c r="ACB839">
        <v>0</v>
      </c>
      <c r="ACC839"/>
      <c r="ACD839" t="s">
        <v>797</v>
      </c>
      <c r="ACE839" t="s">
        <v>2200</v>
      </c>
      <c r="ACF839">
        <v>1</v>
      </c>
      <c r="ACG839">
        <v>0</v>
      </c>
      <c r="ACH839">
        <v>0</v>
      </c>
      <c r="ACI839">
        <v>0</v>
      </c>
      <c r="ACJ839">
        <v>0</v>
      </c>
      <c r="ACK839">
        <v>0</v>
      </c>
      <c r="ACL839">
        <v>0</v>
      </c>
      <c r="ACM839">
        <v>0</v>
      </c>
      <c r="ACN839">
        <v>0</v>
      </c>
      <c r="ACO839">
        <v>0</v>
      </c>
      <c r="ACP839"/>
      <c r="ACQ839" t="s">
        <v>4589</v>
      </c>
      <c r="ACR839">
        <v>367077908</v>
      </c>
      <c r="ACS839" s="396">
        <v>44893.549224537041</v>
      </c>
      <c r="ACT839"/>
      <c r="ACU839"/>
      <c r="ACV839" t="s">
        <v>801</v>
      </c>
      <c r="ACW839" t="s">
        <v>1072</v>
      </c>
      <c r="ACX839"/>
      <c r="ACY839">
        <v>10</v>
      </c>
    </row>
    <row r="840" spans="1:779" x14ac:dyDescent="0.3">
      <c r="A840" s="9"/>
      <c r="B840" s="10"/>
      <c r="C840" s="10"/>
      <c r="D840" s="10"/>
      <c r="E840" s="9"/>
      <c r="F840" s="10"/>
      <c r="G840" s="9"/>
      <c r="H840" s="9"/>
      <c r="I840" s="9"/>
      <c r="J840" s="9"/>
      <c r="K840" s="9"/>
      <c r="L840" s="9"/>
      <c r="M840" s="9"/>
      <c r="N840" s="9"/>
      <c r="O840" s="9"/>
      <c r="P840" s="9"/>
      <c r="Q840" s="9"/>
      <c r="R840" s="9"/>
      <c r="S840" s="9"/>
      <c r="T840" s="9"/>
      <c r="U840" s="9"/>
      <c r="V840" s="9"/>
      <c r="W840" s="9"/>
      <c r="X840" s="9"/>
      <c r="Y840" s="9"/>
      <c r="Z840" s="9"/>
      <c r="AA840" s="9"/>
      <c r="AB840" s="9"/>
      <c r="AC840" s="9"/>
      <c r="AD840" s="9"/>
      <c r="AE840" s="9"/>
      <c r="AF840" s="9"/>
      <c r="AG840" s="9"/>
      <c r="AH840" s="9"/>
      <c r="AI840" s="9"/>
      <c r="AJ840" s="9"/>
      <c r="AK840" s="9"/>
      <c r="AL840" s="9"/>
      <c r="AM840" s="9"/>
      <c r="AN840" s="9"/>
      <c r="AO840" s="9"/>
      <c r="AP840" s="9"/>
      <c r="AQ840" s="9"/>
      <c r="AR840" s="9"/>
      <c r="AS840" s="9"/>
      <c r="AT840" s="9"/>
      <c r="AU840" s="9"/>
      <c r="AV840" s="9"/>
      <c r="AW840" s="9"/>
      <c r="AX840" s="9"/>
      <c r="AY840" s="9"/>
      <c r="AZ840" s="9"/>
      <c r="BA840" s="9"/>
      <c r="BB840" s="9"/>
      <c r="BC840" s="9"/>
      <c r="BD840" s="9"/>
      <c r="BE840" s="9"/>
      <c r="BF840" s="9"/>
      <c r="BG840" s="9"/>
      <c r="BH840" s="9"/>
      <c r="BI840" s="9"/>
      <c r="BJ840" s="9"/>
      <c r="BK840" s="9"/>
      <c r="BL840" s="9"/>
      <c r="BM840" s="9"/>
      <c r="BN840" s="9"/>
      <c r="BO840" s="9"/>
      <c r="BP840" s="9"/>
      <c r="BQ840" s="9"/>
      <c r="BR840" s="9"/>
      <c r="BS840" s="9"/>
      <c r="BT840" s="9"/>
      <c r="BU840" s="9"/>
      <c r="BV840" s="9"/>
      <c r="BW840" s="9"/>
      <c r="BX840" s="9"/>
      <c r="BY840" s="9"/>
      <c r="BZ840" s="9"/>
      <c r="CA840" s="9"/>
      <c r="CB840" s="9"/>
      <c r="CC840" s="9"/>
      <c r="CD840" s="9"/>
      <c r="CE840" s="9"/>
      <c r="CF840" s="9"/>
      <c r="CG840" s="9"/>
      <c r="CH840" s="9"/>
      <c r="CI840" s="9"/>
      <c r="CJ840" s="9"/>
      <c r="CK840" s="9"/>
      <c r="CL840" s="9"/>
      <c r="CM840" s="9"/>
      <c r="CN840" s="9"/>
      <c r="CO840" s="9"/>
      <c r="CP840" s="9"/>
      <c r="CQ840" s="9"/>
      <c r="CR840" s="9"/>
      <c r="CS840" s="9"/>
      <c r="CT840" s="9"/>
      <c r="CU840" s="9"/>
      <c r="CV840" s="9"/>
      <c r="CW840" s="9"/>
      <c r="CX840" s="9"/>
      <c r="CY840" s="9"/>
      <c r="CZ840" s="9"/>
      <c r="DA840" s="9"/>
      <c r="DB840" s="9"/>
      <c r="DC840" s="9"/>
      <c r="DD840" s="9"/>
      <c r="DE840" s="9"/>
      <c r="DF840" s="9"/>
      <c r="DG840" s="9"/>
      <c r="DH840" s="9"/>
      <c r="DI840" s="9"/>
      <c r="DJ840" s="9"/>
      <c r="DK840" s="9"/>
      <c r="DL840" s="9"/>
      <c r="DM840" s="9"/>
      <c r="DN840" s="9"/>
      <c r="DO840" s="9"/>
      <c r="DP840" s="9"/>
      <c r="DQ840" s="9"/>
      <c r="DR840" s="9"/>
      <c r="DS840" s="9"/>
      <c r="DT840" s="9"/>
      <c r="DU840" s="9"/>
      <c r="DV840" s="9"/>
      <c r="DW840" s="9"/>
      <c r="DX840" s="9"/>
      <c r="DY840" s="9"/>
      <c r="DZ840" s="9"/>
      <c r="EA840" s="9"/>
      <c r="EB840" s="9"/>
      <c r="EC840" s="9"/>
      <c r="ED840" s="9"/>
      <c r="EE840" s="9"/>
      <c r="EF840" s="9"/>
      <c r="EG840" s="9"/>
      <c r="EH840" s="9"/>
      <c r="EI840" s="9"/>
      <c r="EJ840" s="9"/>
      <c r="EK840" s="9"/>
      <c r="EL840" s="9"/>
      <c r="EM840" s="9"/>
      <c r="EN840" s="9"/>
      <c r="EO840" s="9"/>
      <c r="EP840" s="9"/>
      <c r="EQ840" s="9"/>
      <c r="ER840" s="9"/>
      <c r="ES840" s="9"/>
      <c r="ET840" s="9"/>
      <c r="EU840" s="9"/>
      <c r="EV840" s="9"/>
      <c r="EW840" s="9"/>
      <c r="EX840" s="9"/>
      <c r="EY840" s="9"/>
      <c r="EZ840" s="9"/>
      <c r="FA840" s="9"/>
      <c r="FB840" s="9"/>
      <c r="FC840" s="9"/>
      <c r="FD840" s="9"/>
      <c r="FE840" s="9"/>
      <c r="FF840" s="9"/>
      <c r="FG840" s="9"/>
      <c r="FH840" s="9"/>
      <c r="FI840" s="9"/>
      <c r="FJ840" s="9"/>
      <c r="FK840" s="9"/>
      <c r="FL840" s="9"/>
      <c r="FM840" s="9"/>
      <c r="FN840" s="9"/>
      <c r="FO840" s="9"/>
      <c r="FP840" s="9"/>
      <c r="FQ840" s="9"/>
      <c r="FR840" s="9"/>
      <c r="FS840" s="9"/>
      <c r="FT840" s="9"/>
      <c r="FU840" s="9"/>
      <c r="FV840" s="9"/>
      <c r="FW840" s="9"/>
      <c r="FX840" s="9"/>
      <c r="FY840" s="9"/>
      <c r="FZ840" s="9"/>
      <c r="GA840" s="9"/>
      <c r="GB840" s="9"/>
      <c r="GC840" s="9"/>
      <c r="GD840" s="9"/>
      <c r="GE840" s="9"/>
      <c r="GF840" s="9"/>
      <c r="GG840" s="9"/>
      <c r="GH840" s="9"/>
      <c r="GI840" s="9"/>
      <c r="GJ840" s="9"/>
      <c r="GK840" s="9"/>
      <c r="GL840" s="9"/>
      <c r="GM840" s="9"/>
      <c r="GN840" s="9"/>
      <c r="GO840" s="9"/>
      <c r="GP840" s="9"/>
      <c r="GQ840" s="9"/>
      <c r="GR840" s="9"/>
      <c r="GS840" s="9"/>
      <c r="GT840" s="9"/>
      <c r="GU840" s="9"/>
      <c r="GV840" s="9"/>
      <c r="GW840" s="9"/>
      <c r="GX840" s="9"/>
      <c r="GY840" s="9"/>
      <c r="GZ840" s="9"/>
      <c r="HA840" s="9"/>
      <c r="HB840" s="9"/>
      <c r="HC840" s="9"/>
      <c r="HD840" s="9"/>
      <c r="HE840" s="9"/>
      <c r="HF840" s="9"/>
      <c r="HG840" s="9"/>
      <c r="HH840" s="9"/>
      <c r="HI840" s="9"/>
      <c r="HJ840" s="9"/>
      <c r="HK840" s="9"/>
      <c r="HL840" s="9"/>
      <c r="HM840" s="9"/>
      <c r="HN840" s="9"/>
      <c r="HO840" s="9"/>
      <c r="HP840" s="9"/>
      <c r="HQ840" s="9"/>
      <c r="HR840" s="9"/>
      <c r="HS840" s="9"/>
      <c r="HT840" s="9"/>
      <c r="HU840" s="9"/>
      <c r="HV840" s="9"/>
      <c r="HW840" s="9"/>
      <c r="HX840" s="9"/>
      <c r="HY840" s="9"/>
      <c r="HZ840" s="9"/>
      <c r="IA840" s="9"/>
      <c r="IB840" s="9"/>
      <c r="IC840" s="9"/>
      <c r="ID840" s="9"/>
      <c r="IE840" s="9"/>
      <c r="IF840" s="9"/>
      <c r="IG840" s="9"/>
      <c r="IH840" s="9"/>
      <c r="II840" s="9"/>
      <c r="IJ840" s="9"/>
      <c r="IK840" s="9"/>
      <c r="IL840" s="9"/>
      <c r="IM840" s="9"/>
      <c r="IN840" s="9"/>
      <c r="IO840" s="9"/>
      <c r="IP840" s="9"/>
      <c r="IQ840" s="9"/>
      <c r="IR840" s="9"/>
      <c r="IS840" s="9"/>
      <c r="IT840" s="9"/>
      <c r="IU840" s="9"/>
      <c r="IV840" s="9"/>
      <c r="IW840" s="9"/>
      <c r="IX840" s="9"/>
      <c r="IY840" s="9"/>
      <c r="IZ840" s="9"/>
      <c r="JA840" s="9"/>
      <c r="JB840" s="9"/>
      <c r="JC840" s="9"/>
      <c r="JD840" s="9"/>
      <c r="JE840" s="9"/>
      <c r="JF840" s="9"/>
      <c r="JG840" s="9"/>
      <c r="JH840" s="9"/>
      <c r="JI840" s="9"/>
      <c r="JJ840" s="9"/>
      <c r="JK840" s="9"/>
      <c r="JL840" s="9"/>
      <c r="JM840" s="9"/>
      <c r="JN840" s="9"/>
      <c r="JO840" s="9"/>
      <c r="JP840" s="9"/>
      <c r="JQ840" s="9"/>
      <c r="JR840" s="9"/>
      <c r="JS840" s="9"/>
      <c r="JT840" s="9"/>
      <c r="JU840" s="9"/>
      <c r="JV840" s="9"/>
      <c r="JW840" s="9"/>
      <c r="JX840" s="9"/>
      <c r="JY840" s="9"/>
      <c r="JZ840" s="9"/>
      <c r="KA840" s="9"/>
      <c r="KB840" s="9"/>
      <c r="KC840" s="9"/>
      <c r="KD840" s="9"/>
      <c r="KE840" s="9"/>
      <c r="KF840" s="9"/>
      <c r="KG840" s="9"/>
      <c r="KH840" s="9"/>
      <c r="KI840" s="9"/>
      <c r="KJ840" s="9"/>
      <c r="KK840" s="9"/>
      <c r="KL840" s="9"/>
      <c r="KM840" s="9"/>
      <c r="KN840" s="9"/>
      <c r="KO840" s="9"/>
      <c r="KP840" s="9"/>
      <c r="KQ840" s="9"/>
      <c r="KR840" s="9"/>
      <c r="KS840" s="9"/>
      <c r="KT840" s="9"/>
      <c r="KU840" s="9"/>
      <c r="KV840" s="9"/>
      <c r="KW840" s="9"/>
      <c r="KX840" s="9"/>
      <c r="KY840" s="9"/>
      <c r="KZ840" s="9"/>
      <c r="LA840" s="9"/>
      <c r="LB840" s="9"/>
      <c r="LC840" s="9"/>
      <c r="LD840" s="9"/>
      <c r="LE840" s="9"/>
      <c r="LF840" s="9"/>
      <c r="LG840" s="9"/>
      <c r="LH840" s="9"/>
      <c r="LI840" s="9"/>
      <c r="LJ840" s="9"/>
      <c r="LK840" s="9"/>
      <c r="LL840" s="9"/>
      <c r="LM840" s="9"/>
      <c r="LN840" s="9"/>
      <c r="LO840" s="9"/>
      <c r="LP840" s="9"/>
      <c r="LQ840" s="9"/>
      <c r="LR840" s="9"/>
      <c r="LS840" s="9"/>
      <c r="LT840" s="9"/>
      <c r="LU840" s="9"/>
      <c r="LV840" s="9"/>
      <c r="LW840" s="9"/>
      <c r="LX840" s="9"/>
      <c r="LY840" s="9"/>
      <c r="LZ840" s="9"/>
      <c r="MA840" s="9"/>
      <c r="MB840" s="9"/>
      <c r="MC840" s="9"/>
      <c r="MD840" s="9"/>
      <c r="ME840" s="9"/>
      <c r="MF840" s="9"/>
      <c r="MG840" s="9"/>
      <c r="MH840" s="9"/>
      <c r="MI840" s="9"/>
      <c r="MJ840" s="9"/>
      <c r="MK840" s="9"/>
      <c r="ML840" s="9"/>
      <c r="MM840" s="9"/>
      <c r="MN840" s="9"/>
      <c r="MO840" s="9"/>
      <c r="MP840" s="9"/>
      <c r="MQ840" s="9"/>
      <c r="MR840" s="9"/>
      <c r="MS840" s="9"/>
      <c r="MT840" s="9"/>
      <c r="MU840" s="9"/>
      <c r="MV840" s="9"/>
      <c r="MW840" s="9"/>
      <c r="MX840" s="9"/>
      <c r="MY840" s="9"/>
      <c r="MZ840" s="9"/>
      <c r="NA840" s="9"/>
      <c r="NB840" s="9"/>
      <c r="NC840" s="9"/>
      <c r="ND840" s="9"/>
      <c r="NE840" s="9"/>
      <c r="NF840" s="9"/>
      <c r="NG840" s="9"/>
      <c r="NH840" s="9"/>
      <c r="NI840" s="9"/>
      <c r="NJ840" s="9"/>
      <c r="NK840" s="9"/>
      <c r="NL840" s="9"/>
      <c r="NM840" s="9"/>
      <c r="NN840" s="9"/>
      <c r="NO840" s="9"/>
      <c r="NP840" s="9"/>
      <c r="NQ840" s="9"/>
      <c r="NR840" s="9"/>
      <c r="NS840" s="9"/>
      <c r="NT840" s="9"/>
      <c r="NU840" s="9"/>
      <c r="NV840" s="9"/>
      <c r="NW840" s="9"/>
      <c r="NX840" s="9"/>
      <c r="NY840" s="9"/>
      <c r="NZ840" s="9"/>
      <c r="OA840" s="9"/>
      <c r="OB840" s="9"/>
      <c r="OC840" s="9"/>
      <c r="OD840" s="9"/>
      <c r="OE840" s="9"/>
      <c r="OF840" s="9"/>
      <c r="OG840" s="9"/>
      <c r="OH840" s="9"/>
      <c r="OI840" s="9"/>
      <c r="OJ840" s="9"/>
      <c r="OK840" s="9"/>
      <c r="OL840" s="9"/>
      <c r="OM840" s="9"/>
      <c r="ON840" s="9"/>
      <c r="OO840" s="9"/>
      <c r="OP840" s="9"/>
      <c r="OQ840" s="9"/>
      <c r="OR840" s="9"/>
      <c r="OS840" s="9"/>
      <c r="OT840" s="9"/>
      <c r="OU840" s="9"/>
      <c r="OV840" s="9"/>
      <c r="OW840" s="9"/>
      <c r="OX840" s="9"/>
      <c r="OY840" s="9"/>
      <c r="OZ840" s="9"/>
      <c r="PA840" s="9"/>
      <c r="PB840" s="9"/>
      <c r="PC840" s="9"/>
      <c r="PD840" s="9"/>
      <c r="PE840" s="9"/>
      <c r="PF840" s="9"/>
      <c r="PG840" s="9"/>
      <c r="PH840" s="9"/>
      <c r="PI840" s="9"/>
      <c r="PJ840" s="9"/>
      <c r="PK840" s="9"/>
      <c r="PL840" s="9"/>
      <c r="PM840" s="9"/>
      <c r="PN840" s="9"/>
      <c r="PO840" s="9"/>
      <c r="PP840" s="9"/>
      <c r="PQ840" s="9"/>
      <c r="PR840" s="9"/>
      <c r="PS840" s="9"/>
      <c r="PT840" s="9"/>
      <c r="PU840" s="9"/>
      <c r="PV840" s="9"/>
      <c r="PW840" s="9"/>
      <c r="PX840" s="9"/>
      <c r="PY840" s="9"/>
      <c r="PZ840" s="9"/>
      <c r="QA840" s="9"/>
      <c r="QB840" s="9"/>
      <c r="QC840" s="9"/>
      <c r="QD840" s="9"/>
      <c r="QE840" s="9"/>
      <c r="QF840" s="9"/>
      <c r="QG840" s="9"/>
      <c r="QH840" s="9"/>
      <c r="QI840" s="9"/>
      <c r="QJ840" s="9"/>
      <c r="QK840" s="9"/>
      <c r="QL840" s="9"/>
      <c r="QM840" s="9"/>
      <c r="QN840" s="9"/>
      <c r="QO840" s="9"/>
      <c r="QP840" s="9"/>
      <c r="QQ840" s="9"/>
      <c r="QR840" s="9"/>
      <c r="QS840" s="9"/>
      <c r="QT840" s="9"/>
      <c r="QU840" s="9"/>
      <c r="QV840" s="9"/>
      <c r="QW840" s="9"/>
      <c r="QX840" s="9"/>
      <c r="QY840" s="9"/>
      <c r="QZ840" s="9"/>
      <c r="RA840" s="9"/>
      <c r="RB840" s="9"/>
      <c r="RC840" s="9"/>
      <c r="RD840" s="9"/>
      <c r="RE840" s="9"/>
      <c r="RF840" s="9"/>
      <c r="RG840" s="9"/>
      <c r="RH840" s="9"/>
      <c r="RI840" s="9"/>
      <c r="RJ840" s="9"/>
      <c r="RK840" s="9"/>
      <c r="RL840" s="9"/>
      <c r="RM840" s="9"/>
      <c r="RN840" s="9"/>
      <c r="RO840" s="9"/>
      <c r="RP840" s="9"/>
      <c r="RQ840" s="9"/>
      <c r="RR840" s="9"/>
      <c r="RS840" s="9"/>
      <c r="RT840" s="9"/>
      <c r="RU840" s="9"/>
      <c r="RV840" s="9"/>
      <c r="RW840" s="9"/>
      <c r="RX840" s="9"/>
      <c r="RY840" s="9"/>
      <c r="RZ840" s="9"/>
      <c r="SA840" s="9"/>
      <c r="SB840" s="9"/>
      <c r="SC840" s="9"/>
      <c r="SD840" s="9"/>
      <c r="SE840" s="9"/>
      <c r="SF840" s="9"/>
      <c r="SG840" s="9"/>
      <c r="SH840" s="9"/>
      <c r="SI840" s="9"/>
      <c r="SJ840" s="9"/>
      <c r="SK840" s="9"/>
      <c r="SL840" s="9"/>
      <c r="SM840" s="9"/>
      <c r="SN840" s="9"/>
      <c r="SO840" s="9"/>
      <c r="SP840" s="9"/>
      <c r="SQ840" s="9"/>
      <c r="SR840" s="9"/>
      <c r="SS840" s="9"/>
      <c r="ST840" s="9"/>
      <c r="SU840" s="9"/>
      <c r="SV840" s="9"/>
      <c r="SW840" s="9"/>
      <c r="SX840" s="9"/>
      <c r="SY840" s="9"/>
      <c r="SZ840" s="9"/>
      <c r="TA840" s="9"/>
      <c r="TB840" s="9"/>
      <c r="TC840" s="9"/>
      <c r="TD840" s="9"/>
      <c r="TE840" s="9"/>
      <c r="TF840" s="9"/>
      <c r="TG840" s="9"/>
      <c r="TH840" s="9"/>
      <c r="TI840" s="9"/>
      <c r="TJ840" s="9"/>
      <c r="TK840" s="9"/>
      <c r="TL840" s="9"/>
      <c r="TM840" s="9"/>
      <c r="TN840" s="9"/>
      <c r="TO840" s="9"/>
      <c r="TP840" s="9"/>
      <c r="TQ840" s="9"/>
      <c r="TR840" s="9"/>
      <c r="TS840" s="9"/>
      <c r="TT840" s="9"/>
      <c r="TU840" s="9"/>
      <c r="TV840" s="9"/>
      <c r="TW840" s="9"/>
      <c r="TX840" s="9"/>
      <c r="TY840" s="9"/>
      <c r="TZ840" s="9"/>
      <c r="UA840" s="9"/>
      <c r="UB840" s="9"/>
      <c r="UC840" s="9"/>
      <c r="UD840" s="9"/>
      <c r="UE840" s="9"/>
      <c r="UF840" s="9"/>
      <c r="UG840" s="9"/>
      <c r="UH840" s="9"/>
      <c r="UI840" s="9"/>
      <c r="UJ840" s="9"/>
      <c r="UK840" s="9"/>
      <c r="UL840" s="9"/>
      <c r="UM840" s="9"/>
      <c r="UN840" s="9"/>
      <c r="UO840" s="9"/>
      <c r="UP840" s="9"/>
      <c r="UQ840" s="9"/>
      <c r="UR840" s="9"/>
      <c r="US840" s="9"/>
      <c r="UT840" s="9"/>
      <c r="UU840" s="9"/>
      <c r="UV840" s="9"/>
      <c r="UW840" s="9"/>
      <c r="UX840" s="9"/>
      <c r="UY840" s="9"/>
      <c r="UZ840" s="9"/>
      <c r="VA840" s="9"/>
      <c r="VB840" s="9"/>
      <c r="VC840" s="9"/>
      <c r="VD840" s="9"/>
      <c r="VE840" s="9"/>
      <c r="VF840" s="9"/>
      <c r="VG840" s="9"/>
      <c r="VH840" s="9"/>
      <c r="VI840" s="9"/>
      <c r="VJ840" s="9"/>
      <c r="VK840" s="9"/>
      <c r="VL840" s="9"/>
      <c r="VM840" s="9"/>
      <c r="VN840" s="9"/>
      <c r="VO840" s="9"/>
      <c r="VP840" s="9"/>
      <c r="VQ840" s="9"/>
      <c r="VR840" s="9"/>
      <c r="VS840" s="9"/>
      <c r="VT840" s="9"/>
      <c r="VU840" s="9"/>
      <c r="VV840" s="9"/>
      <c r="VW840" s="9"/>
      <c r="VX840" s="9"/>
      <c r="VY840" s="9"/>
      <c r="VZ840" s="9"/>
      <c r="WA840" s="9"/>
      <c r="WB840" s="9"/>
      <c r="WC840" s="9"/>
      <c r="WD840" s="9"/>
      <c r="WE840" s="9"/>
      <c r="WF840" s="9"/>
      <c r="WG840" s="9"/>
      <c r="WH840" s="9"/>
      <c r="WI840" s="9"/>
      <c r="WJ840" s="9"/>
      <c r="WK840" s="9"/>
      <c r="WL840" s="9"/>
      <c r="WM840" s="9"/>
      <c r="WN840" s="9"/>
      <c r="WO840" s="9"/>
      <c r="WP840" s="9"/>
      <c r="WQ840" s="9"/>
      <c r="WR840" s="9"/>
      <c r="WS840" s="9"/>
      <c r="WT840" s="9"/>
      <c r="WU840" s="9"/>
      <c r="WV840" s="9"/>
      <c r="WW840" s="9"/>
      <c r="WX840" s="9"/>
      <c r="WY840" s="9"/>
      <c r="WZ840" s="9"/>
      <c r="XA840" s="9"/>
      <c r="XB840" s="9"/>
      <c r="XC840" s="9"/>
      <c r="XD840" s="9"/>
      <c r="XE840" s="9"/>
      <c r="XF840" s="9"/>
      <c r="XG840" s="9"/>
      <c r="XH840" s="9"/>
      <c r="XI840" s="9"/>
      <c r="XJ840" s="9"/>
      <c r="XK840" s="9"/>
      <c r="XL840" s="9"/>
      <c r="XM840" s="9"/>
      <c r="XN840" s="9"/>
      <c r="XO840" s="9"/>
      <c r="XP840" s="9"/>
      <c r="XQ840" s="9"/>
      <c r="XR840" s="9"/>
      <c r="XS840" s="9"/>
      <c r="XT840" s="9"/>
      <c r="XU840" s="9"/>
      <c r="XV840" s="9"/>
      <c r="XW840" s="9"/>
      <c r="XX840" s="9"/>
      <c r="XY840" s="9"/>
      <c r="XZ840" s="9"/>
      <c r="YA840" s="9"/>
      <c r="YB840" s="9"/>
      <c r="YC840" s="9"/>
      <c r="YD840" s="9"/>
      <c r="YE840" s="9"/>
      <c r="YF840" s="9"/>
      <c r="YG840" s="9"/>
      <c r="YH840" s="9"/>
      <c r="YI840" s="9"/>
      <c r="YJ840" s="9"/>
      <c r="YK840" s="9"/>
      <c r="YL840" s="9"/>
      <c r="YM840" s="9"/>
      <c r="YN840" s="9"/>
      <c r="YO840" s="9"/>
      <c r="YP840" s="9"/>
      <c r="YQ840" s="9"/>
      <c r="YR840" s="9"/>
      <c r="YS840" s="9"/>
      <c r="YT840" s="9"/>
      <c r="YU840" s="9"/>
      <c r="YV840" s="9"/>
      <c r="YW840" s="9"/>
      <c r="YX840" s="9"/>
      <c r="YY840" s="9"/>
      <c r="YZ840" s="9"/>
      <c r="ZA840" s="9"/>
      <c r="ZB840" s="9"/>
      <c r="ZC840" s="9"/>
      <c r="ZD840" s="9"/>
      <c r="ZE840" s="9"/>
      <c r="ZF840" s="9"/>
      <c r="ZG840" s="9"/>
      <c r="ZH840" s="9"/>
      <c r="ZI840" s="9"/>
      <c r="ZJ840" s="9"/>
      <c r="ZK840" s="9"/>
      <c r="ZL840" s="9"/>
      <c r="ZM840" s="9"/>
      <c r="ZN840" s="9"/>
      <c r="ZO840" s="9"/>
      <c r="ZP840" s="9"/>
      <c r="ZQ840" s="9"/>
      <c r="ZR840" s="9"/>
      <c r="ZS840" s="9"/>
      <c r="ZT840" s="9"/>
      <c r="ZU840" s="9"/>
      <c r="ZV840" s="9"/>
      <c r="ZW840" s="9"/>
      <c r="ZX840" s="9"/>
      <c r="ZY840" s="9"/>
      <c r="ZZ840" s="9"/>
      <c r="AAA840" s="9"/>
      <c r="AAB840" s="9"/>
      <c r="AAC840" s="9"/>
      <c r="AAD840" s="9"/>
      <c r="AAE840" s="9"/>
      <c r="AAF840" s="9"/>
      <c r="AAG840" s="9"/>
      <c r="AAH840" s="9"/>
      <c r="AAI840" s="9"/>
      <c r="AAJ840" s="9"/>
      <c r="AAK840" s="9"/>
      <c r="AAL840" s="9"/>
      <c r="AAM840" s="9"/>
      <c r="AAN840" s="9"/>
      <c r="AAO840" s="9"/>
      <c r="AAP840" s="9"/>
      <c r="AAQ840" s="9"/>
      <c r="AAR840" s="9"/>
      <c r="AAS840" s="9"/>
      <c r="AAT840" s="9"/>
      <c r="AAU840" s="9"/>
      <c r="AAV840" s="9"/>
      <c r="AAW840" s="9"/>
      <c r="AAX840" s="10"/>
      <c r="AAY840" s="9"/>
      <c r="AAZ840" s="9"/>
      <c r="ABA840" s="9"/>
      <c r="ABB840" s="9"/>
      <c r="ABC840" s="9"/>
      <c r="ABD840" s="9"/>
    </row>
    <row r="841" spans="1:779" x14ac:dyDescent="0.3">
      <c r="A841" s="9"/>
      <c r="B841" s="10"/>
      <c r="C841" s="10"/>
      <c r="D841" s="10"/>
      <c r="E841" s="9"/>
      <c r="F841" s="10"/>
      <c r="G841" s="9"/>
      <c r="H841" s="9"/>
      <c r="I841" s="9"/>
      <c r="J841" s="9"/>
      <c r="K841" s="9"/>
      <c r="L841" s="9"/>
      <c r="M841" s="9"/>
      <c r="N841" s="9"/>
      <c r="O841" s="9"/>
      <c r="P841" s="9"/>
      <c r="Q841" s="9"/>
      <c r="R841" s="9"/>
      <c r="S841" s="9"/>
      <c r="T841" s="9"/>
      <c r="U841" s="9"/>
      <c r="V841" s="9"/>
      <c r="W841" s="9"/>
      <c r="X841" s="9"/>
      <c r="Y841" s="9"/>
      <c r="Z841" s="9"/>
      <c r="AA841" s="9"/>
      <c r="AB841" s="9"/>
      <c r="AC841" s="9"/>
      <c r="AD841" s="9"/>
      <c r="AE841" s="9"/>
      <c r="AF841" s="9"/>
      <c r="AG841" s="9"/>
      <c r="AH841" s="9"/>
      <c r="AI841" s="9"/>
      <c r="AJ841" s="9"/>
      <c r="AK841" s="9"/>
      <c r="AL841" s="9"/>
      <c r="AM841" s="9"/>
      <c r="AN841" s="9"/>
      <c r="AO841" s="9"/>
      <c r="AP841" s="9"/>
      <c r="AQ841" s="9"/>
      <c r="AR841" s="9"/>
      <c r="AS841" s="9"/>
      <c r="AT841" s="9"/>
      <c r="AU841" s="9"/>
      <c r="AV841" s="9"/>
      <c r="AW841" s="9"/>
      <c r="AX841" s="9"/>
      <c r="AY841" s="9"/>
      <c r="AZ841" s="9"/>
      <c r="BA841" s="9"/>
      <c r="BB841" s="9"/>
      <c r="BC841" s="9"/>
      <c r="BD841" s="9"/>
      <c r="BE841" s="9"/>
      <c r="BF841" s="9"/>
      <c r="BG841" s="9"/>
      <c r="BH841" s="9"/>
      <c r="BI841" s="9"/>
      <c r="BJ841" s="9"/>
      <c r="BK841" s="9"/>
      <c r="BL841" s="9"/>
      <c r="BM841" s="9"/>
      <c r="BN841" s="9"/>
      <c r="BO841" s="9"/>
      <c r="BP841" s="9"/>
      <c r="BQ841" s="9"/>
      <c r="BR841" s="9"/>
      <c r="BS841" s="9"/>
      <c r="BT841" s="9"/>
      <c r="BU841" s="9"/>
      <c r="BV841" s="9"/>
      <c r="BW841" s="9"/>
      <c r="BX841" s="9"/>
      <c r="BY841" s="9"/>
      <c r="BZ841" s="9"/>
      <c r="CA841" s="9"/>
      <c r="CB841" s="9"/>
      <c r="CC841" s="9"/>
      <c r="CD841" s="9"/>
      <c r="CE841" s="9"/>
      <c r="CF841" s="9"/>
      <c r="CG841" s="9"/>
      <c r="CH841" s="9"/>
      <c r="CI841" s="9"/>
      <c r="CJ841" s="9"/>
      <c r="CK841" s="9"/>
      <c r="CL841" s="9"/>
      <c r="CM841" s="9"/>
      <c r="CN841" s="9"/>
      <c r="CO841" s="9"/>
      <c r="CP841" s="9"/>
      <c r="CQ841" s="9"/>
      <c r="CR841" s="9"/>
      <c r="CS841" s="9"/>
      <c r="CT841" s="9"/>
      <c r="CU841" s="9"/>
      <c r="CV841" s="9"/>
      <c r="CW841" s="9"/>
      <c r="CX841" s="9"/>
      <c r="CY841" s="9"/>
      <c r="CZ841" s="9"/>
      <c r="DA841" s="9"/>
      <c r="DB841" s="9"/>
      <c r="DC841" s="9"/>
      <c r="DD841" s="9"/>
      <c r="DE841" s="9"/>
      <c r="DF841" s="9"/>
      <c r="DG841" s="9"/>
      <c r="DH841" s="9"/>
      <c r="DI841" s="9"/>
      <c r="DJ841" s="9"/>
      <c r="DK841" s="9"/>
      <c r="DL841" s="9"/>
      <c r="DM841" s="9"/>
      <c r="DN841" s="9"/>
      <c r="DO841" s="9"/>
      <c r="DP841" s="9"/>
      <c r="DQ841" s="9"/>
      <c r="DR841" s="9"/>
      <c r="DS841" s="9"/>
      <c r="DT841" s="9"/>
      <c r="DU841" s="9"/>
      <c r="DV841" s="9"/>
      <c r="DW841" s="9"/>
      <c r="DX841" s="9"/>
      <c r="DY841" s="9"/>
      <c r="DZ841" s="9"/>
      <c r="EA841" s="9"/>
      <c r="EB841" s="9"/>
      <c r="EC841" s="9"/>
      <c r="ED841" s="9"/>
      <c r="EE841" s="9"/>
      <c r="EF841" s="9"/>
      <c r="EG841" s="9"/>
      <c r="EH841" s="9"/>
      <c r="EI841" s="9"/>
      <c r="EJ841" s="9"/>
      <c r="EK841" s="9"/>
      <c r="EL841" s="9"/>
      <c r="EM841" s="9"/>
      <c r="EN841" s="9"/>
      <c r="EO841" s="9"/>
      <c r="EP841" s="9"/>
      <c r="EQ841" s="9"/>
      <c r="ER841" s="9"/>
      <c r="ES841" s="9"/>
      <c r="ET841" s="9"/>
      <c r="EU841" s="9"/>
      <c r="EV841" s="9"/>
      <c r="EW841" s="9"/>
      <c r="EX841" s="9"/>
      <c r="EY841" s="9"/>
      <c r="EZ841" s="9"/>
      <c r="FA841" s="9"/>
      <c r="FB841" s="9"/>
      <c r="FC841" s="9"/>
      <c r="FD841" s="9"/>
      <c r="FE841" s="9"/>
      <c r="FF841" s="9"/>
      <c r="FG841" s="9"/>
      <c r="FH841" s="9"/>
      <c r="FI841" s="9"/>
      <c r="FJ841" s="9"/>
      <c r="FK841" s="9"/>
      <c r="FL841" s="9"/>
      <c r="FM841" s="9"/>
      <c r="FN841" s="9"/>
      <c r="FO841" s="9"/>
      <c r="FP841" s="9"/>
      <c r="FQ841" s="9"/>
      <c r="FR841" s="9"/>
      <c r="FS841" s="9"/>
      <c r="FT841" s="9"/>
      <c r="FU841" s="9"/>
      <c r="FV841" s="9"/>
      <c r="FW841" s="9"/>
      <c r="FX841" s="9"/>
      <c r="FY841" s="9"/>
      <c r="FZ841" s="9"/>
      <c r="GA841" s="9"/>
      <c r="GB841" s="9"/>
      <c r="GC841" s="9"/>
      <c r="GD841" s="9"/>
      <c r="GE841" s="9"/>
      <c r="GF841" s="9"/>
      <c r="GG841" s="9"/>
      <c r="GH841" s="9"/>
      <c r="GI841" s="9"/>
      <c r="GJ841" s="9"/>
      <c r="GK841" s="9"/>
      <c r="GL841" s="9"/>
      <c r="GM841" s="9"/>
      <c r="GN841" s="9"/>
      <c r="GO841" s="9"/>
      <c r="GP841" s="9"/>
      <c r="GQ841" s="9"/>
      <c r="GR841" s="9"/>
      <c r="GS841" s="9"/>
      <c r="GT841" s="9"/>
      <c r="GU841" s="9"/>
      <c r="GV841" s="9"/>
      <c r="GW841" s="9"/>
      <c r="GX841" s="9"/>
      <c r="GY841" s="9"/>
      <c r="GZ841" s="9"/>
      <c r="HA841" s="9"/>
      <c r="HB841" s="9"/>
      <c r="HC841" s="9"/>
      <c r="HD841" s="9"/>
      <c r="HE841" s="9"/>
      <c r="HF841" s="9"/>
      <c r="HG841" s="9"/>
      <c r="HH841" s="9"/>
      <c r="HI841" s="9"/>
      <c r="HJ841" s="9"/>
      <c r="HK841" s="9"/>
      <c r="HL841" s="9"/>
      <c r="HM841" s="9"/>
      <c r="HN841" s="9"/>
      <c r="HO841" s="9"/>
      <c r="HP841" s="9"/>
      <c r="HQ841" s="9"/>
      <c r="HR841" s="9"/>
      <c r="HS841" s="9"/>
      <c r="HT841" s="9"/>
      <c r="HU841" s="9"/>
      <c r="HV841" s="9"/>
      <c r="HW841" s="9"/>
      <c r="HX841" s="9"/>
      <c r="HY841" s="9"/>
      <c r="HZ841" s="9"/>
      <c r="IA841" s="9"/>
      <c r="IB841" s="9"/>
      <c r="IC841" s="9"/>
      <c r="ID841" s="9"/>
      <c r="IE841" s="9"/>
      <c r="IF841" s="9"/>
      <c r="IG841" s="9"/>
      <c r="IH841" s="9"/>
      <c r="II841" s="9"/>
      <c r="IJ841" s="9"/>
      <c r="IK841" s="9"/>
      <c r="IL841" s="9"/>
      <c r="IM841" s="9"/>
      <c r="IN841" s="9"/>
      <c r="IO841" s="9"/>
      <c r="IP841" s="9"/>
      <c r="IQ841" s="9"/>
      <c r="IR841" s="9"/>
      <c r="IS841" s="9"/>
      <c r="IT841" s="9"/>
      <c r="IU841" s="9"/>
      <c r="IV841" s="9"/>
      <c r="IW841" s="9"/>
      <c r="IX841" s="9"/>
      <c r="IY841" s="9"/>
      <c r="IZ841" s="9"/>
      <c r="JA841" s="9"/>
      <c r="JB841" s="9"/>
      <c r="JC841" s="9"/>
      <c r="JD841" s="9"/>
      <c r="JE841" s="9"/>
      <c r="JF841" s="9"/>
      <c r="JG841" s="9"/>
      <c r="JH841" s="9"/>
      <c r="JI841" s="9"/>
      <c r="JJ841" s="9"/>
      <c r="JK841" s="9"/>
      <c r="JL841" s="9"/>
      <c r="JM841" s="9"/>
      <c r="JN841" s="9"/>
      <c r="JO841" s="9"/>
      <c r="JP841" s="9"/>
      <c r="JQ841" s="9"/>
      <c r="JR841" s="9"/>
      <c r="JS841" s="9"/>
      <c r="JT841" s="9"/>
      <c r="JU841" s="9"/>
      <c r="JV841" s="9"/>
      <c r="JW841" s="9"/>
      <c r="JX841" s="9"/>
      <c r="JY841" s="9"/>
      <c r="JZ841" s="9"/>
      <c r="KA841" s="9"/>
      <c r="KB841" s="9"/>
      <c r="KC841" s="9"/>
      <c r="KD841" s="9"/>
      <c r="KE841" s="9"/>
      <c r="KF841" s="9"/>
      <c r="KG841" s="9"/>
      <c r="KH841" s="9"/>
      <c r="KI841" s="9"/>
      <c r="KJ841" s="9"/>
      <c r="KK841" s="9"/>
      <c r="KL841" s="9"/>
      <c r="KM841" s="9"/>
      <c r="KN841" s="9"/>
      <c r="KO841" s="9"/>
      <c r="KP841" s="9"/>
      <c r="KQ841" s="9"/>
      <c r="KR841" s="9"/>
      <c r="KS841" s="9"/>
      <c r="KT841" s="9"/>
      <c r="KU841" s="9"/>
      <c r="KV841" s="9"/>
      <c r="KW841" s="9"/>
      <c r="KX841" s="9"/>
      <c r="KY841" s="9"/>
      <c r="KZ841" s="9"/>
      <c r="LA841" s="9"/>
      <c r="LB841" s="9"/>
      <c r="LC841" s="9"/>
      <c r="LD841" s="9"/>
      <c r="LE841" s="9"/>
      <c r="LF841" s="9"/>
      <c r="LG841" s="9"/>
      <c r="LH841" s="9"/>
      <c r="LI841" s="9"/>
      <c r="LJ841" s="9"/>
      <c r="LK841" s="9"/>
      <c r="LL841" s="9"/>
      <c r="LM841" s="9"/>
      <c r="LN841" s="9"/>
      <c r="LO841" s="9"/>
      <c r="LP841" s="9"/>
      <c r="LQ841" s="9"/>
      <c r="LR841" s="9"/>
      <c r="LS841" s="9"/>
      <c r="LT841" s="9"/>
      <c r="LU841" s="9"/>
      <c r="LV841" s="9"/>
      <c r="LW841" s="9"/>
      <c r="LX841" s="9"/>
      <c r="LY841" s="9"/>
      <c r="LZ841" s="9"/>
      <c r="MA841" s="9"/>
      <c r="MB841" s="9"/>
      <c r="MC841" s="9"/>
      <c r="MD841" s="9"/>
      <c r="ME841" s="9"/>
      <c r="MF841" s="9"/>
      <c r="MG841" s="9"/>
      <c r="MH841" s="9"/>
      <c r="MI841" s="9"/>
      <c r="MJ841" s="9"/>
      <c r="MK841" s="9"/>
      <c r="ML841" s="9"/>
      <c r="MM841" s="9"/>
      <c r="MN841" s="9"/>
      <c r="MO841" s="9"/>
      <c r="MP841" s="9"/>
      <c r="MQ841" s="9"/>
      <c r="MR841" s="9"/>
      <c r="MS841" s="9"/>
      <c r="MT841" s="9"/>
      <c r="MU841" s="9"/>
      <c r="MV841" s="9"/>
      <c r="MW841" s="9"/>
      <c r="MX841" s="9"/>
      <c r="MY841" s="9"/>
      <c r="MZ841" s="9"/>
      <c r="NA841" s="9"/>
      <c r="NB841" s="9"/>
      <c r="NC841" s="9"/>
      <c r="ND841" s="9"/>
      <c r="NE841" s="9"/>
      <c r="NF841" s="9"/>
      <c r="NG841" s="9"/>
      <c r="NH841" s="9"/>
      <c r="NI841" s="9"/>
      <c r="NJ841" s="9"/>
      <c r="NK841" s="9"/>
      <c r="NL841" s="9"/>
      <c r="NM841" s="9"/>
      <c r="NN841" s="9"/>
      <c r="NO841" s="9"/>
      <c r="NP841" s="9"/>
      <c r="NQ841" s="9"/>
      <c r="NR841" s="9"/>
      <c r="NS841" s="9"/>
      <c r="NT841" s="9"/>
      <c r="NU841" s="9"/>
      <c r="NV841" s="9"/>
      <c r="NW841" s="9"/>
      <c r="NX841" s="9"/>
      <c r="NY841" s="9"/>
      <c r="NZ841" s="9"/>
      <c r="OA841" s="9"/>
      <c r="OB841" s="9"/>
      <c r="OC841" s="9"/>
      <c r="OD841" s="9"/>
      <c r="OE841" s="9"/>
      <c r="OF841" s="9"/>
      <c r="OG841" s="9"/>
      <c r="OH841" s="9"/>
      <c r="OI841" s="9"/>
      <c r="OJ841" s="9"/>
      <c r="OK841" s="9"/>
      <c r="OL841" s="9"/>
      <c r="OM841" s="9"/>
      <c r="ON841" s="9"/>
      <c r="OO841" s="9"/>
      <c r="OP841" s="9"/>
      <c r="OQ841" s="9"/>
      <c r="OR841" s="9"/>
      <c r="OS841" s="9"/>
      <c r="OT841" s="9"/>
      <c r="OU841" s="9"/>
      <c r="OV841" s="9"/>
      <c r="OW841" s="9"/>
      <c r="OX841" s="9"/>
      <c r="OY841" s="9"/>
      <c r="OZ841" s="9"/>
      <c r="PA841" s="9"/>
      <c r="PB841" s="9"/>
      <c r="PC841" s="9"/>
      <c r="PD841" s="9"/>
      <c r="PE841" s="9"/>
      <c r="PF841" s="9"/>
      <c r="PG841" s="9"/>
      <c r="PH841" s="9"/>
      <c r="PI841" s="9"/>
      <c r="PJ841" s="9"/>
      <c r="PK841" s="9"/>
      <c r="PL841" s="9"/>
      <c r="PM841" s="9"/>
      <c r="PN841" s="9"/>
      <c r="PO841" s="9"/>
      <c r="PP841" s="9"/>
      <c r="PQ841" s="9"/>
      <c r="PR841" s="9"/>
      <c r="PS841" s="9"/>
      <c r="PT841" s="9"/>
      <c r="PU841" s="9"/>
      <c r="PV841" s="9"/>
      <c r="PW841" s="9"/>
      <c r="PX841" s="9"/>
      <c r="PY841" s="9"/>
      <c r="PZ841" s="9"/>
      <c r="QA841" s="9"/>
      <c r="QB841" s="9"/>
      <c r="QC841" s="9"/>
      <c r="QD841" s="9"/>
      <c r="QE841" s="9"/>
      <c r="QF841" s="9"/>
      <c r="QG841" s="9"/>
      <c r="QH841" s="9"/>
      <c r="QI841" s="9"/>
      <c r="QJ841" s="9"/>
      <c r="QK841" s="9"/>
      <c r="QL841" s="9"/>
      <c r="QM841" s="9"/>
      <c r="QN841" s="9"/>
      <c r="QO841" s="9"/>
      <c r="QP841" s="9"/>
      <c r="QQ841" s="9"/>
      <c r="QR841" s="9"/>
      <c r="QS841" s="9"/>
      <c r="QT841" s="9"/>
      <c r="QU841" s="9"/>
      <c r="QV841" s="9"/>
      <c r="QW841" s="9"/>
      <c r="QX841" s="9"/>
      <c r="QY841" s="9"/>
      <c r="QZ841" s="9"/>
      <c r="RA841" s="9"/>
      <c r="RB841" s="9"/>
      <c r="RC841" s="9"/>
      <c r="RD841" s="9"/>
      <c r="RE841" s="9"/>
      <c r="RF841" s="9"/>
      <c r="RG841" s="9"/>
      <c r="RH841" s="9"/>
      <c r="RI841" s="9"/>
      <c r="RJ841" s="9"/>
      <c r="RK841" s="9"/>
      <c r="RL841" s="9"/>
      <c r="RM841" s="9"/>
      <c r="RN841" s="9"/>
      <c r="RO841" s="9"/>
      <c r="RP841" s="9"/>
      <c r="RQ841" s="9"/>
      <c r="RR841" s="9"/>
      <c r="RS841" s="9"/>
      <c r="RT841" s="9"/>
      <c r="RU841" s="9"/>
      <c r="RV841" s="9"/>
      <c r="RW841" s="9"/>
      <c r="RX841" s="9"/>
      <c r="RY841" s="9"/>
      <c r="RZ841" s="9"/>
      <c r="SA841" s="9"/>
      <c r="SB841" s="9"/>
      <c r="SC841" s="9"/>
      <c r="SD841" s="9"/>
      <c r="SE841" s="9"/>
      <c r="SF841" s="9"/>
      <c r="SG841" s="9"/>
      <c r="SH841" s="9"/>
      <c r="SI841" s="9"/>
      <c r="SJ841" s="9"/>
      <c r="SK841" s="9"/>
      <c r="SL841" s="9"/>
      <c r="SM841" s="9"/>
      <c r="SN841" s="9"/>
      <c r="SO841" s="9"/>
      <c r="SP841" s="9"/>
      <c r="SQ841" s="9"/>
      <c r="SR841" s="9"/>
      <c r="SS841" s="9"/>
      <c r="ST841" s="9"/>
      <c r="SU841" s="9"/>
      <c r="SV841" s="9"/>
      <c r="SW841" s="9"/>
      <c r="SX841" s="9"/>
      <c r="SY841" s="9"/>
      <c r="SZ841" s="9"/>
      <c r="TA841" s="9"/>
      <c r="TB841" s="9"/>
      <c r="TC841" s="9"/>
      <c r="TD841" s="9"/>
      <c r="TE841" s="9"/>
      <c r="TF841" s="9"/>
      <c r="TG841" s="9"/>
      <c r="TH841" s="9"/>
      <c r="TI841" s="9"/>
      <c r="TJ841" s="9"/>
      <c r="TK841" s="9"/>
      <c r="TL841" s="9"/>
      <c r="TM841" s="9"/>
      <c r="TN841" s="9"/>
      <c r="TO841" s="9"/>
      <c r="TP841" s="9"/>
      <c r="TQ841" s="9"/>
      <c r="TR841" s="9"/>
      <c r="TS841" s="9"/>
      <c r="TT841" s="9"/>
      <c r="TU841" s="9"/>
      <c r="TV841" s="9"/>
      <c r="TW841" s="9"/>
      <c r="TX841" s="9"/>
      <c r="TY841" s="9"/>
      <c r="TZ841" s="9"/>
      <c r="UA841" s="9"/>
      <c r="UB841" s="9"/>
      <c r="UC841" s="9"/>
      <c r="UD841" s="9"/>
      <c r="UE841" s="9"/>
      <c r="UF841" s="9"/>
      <c r="UG841" s="9"/>
      <c r="UH841" s="9"/>
      <c r="UI841" s="9"/>
      <c r="UJ841" s="9"/>
      <c r="UK841" s="9"/>
      <c r="UL841" s="9"/>
      <c r="UM841" s="9"/>
      <c r="UN841" s="9"/>
      <c r="UO841" s="9"/>
      <c r="UP841" s="9"/>
      <c r="UQ841" s="9"/>
      <c r="UR841" s="9"/>
      <c r="US841" s="9"/>
      <c r="UT841" s="9"/>
      <c r="UU841" s="9"/>
      <c r="UV841" s="9"/>
      <c r="UW841" s="9"/>
      <c r="UX841" s="9"/>
      <c r="UY841" s="9"/>
      <c r="UZ841" s="9"/>
      <c r="VA841" s="9"/>
      <c r="VB841" s="9"/>
      <c r="VC841" s="9"/>
      <c r="VD841" s="9"/>
      <c r="VE841" s="9"/>
      <c r="VF841" s="9"/>
      <c r="VG841" s="9"/>
      <c r="VH841" s="9"/>
      <c r="VI841" s="9"/>
      <c r="VJ841" s="9"/>
      <c r="VK841" s="9"/>
      <c r="VL841" s="9"/>
      <c r="VM841" s="9"/>
      <c r="VN841" s="9"/>
      <c r="VO841" s="9"/>
      <c r="VP841" s="9"/>
      <c r="VQ841" s="9"/>
      <c r="VR841" s="9"/>
      <c r="VS841" s="9"/>
      <c r="VT841" s="9"/>
      <c r="VU841" s="9"/>
      <c r="VV841" s="9"/>
      <c r="VW841" s="9"/>
      <c r="VX841" s="9"/>
      <c r="VY841" s="9"/>
      <c r="VZ841" s="9"/>
      <c r="WA841" s="9"/>
      <c r="WB841" s="9"/>
      <c r="WC841" s="9"/>
      <c r="WD841" s="9"/>
      <c r="WE841" s="9"/>
      <c r="WF841" s="9"/>
      <c r="WG841" s="9"/>
      <c r="WH841" s="9"/>
      <c r="WI841" s="9"/>
      <c r="WJ841" s="9"/>
      <c r="WK841" s="9"/>
      <c r="WL841" s="9"/>
      <c r="WM841" s="9"/>
      <c r="WN841" s="9"/>
      <c r="WO841" s="9"/>
      <c r="WP841" s="9"/>
      <c r="WQ841" s="9"/>
      <c r="WR841" s="9"/>
      <c r="WS841" s="9"/>
      <c r="WT841" s="9"/>
      <c r="WU841" s="9"/>
      <c r="WV841" s="9"/>
      <c r="WW841" s="9"/>
      <c r="WX841" s="9"/>
      <c r="WY841" s="9"/>
      <c r="WZ841" s="9"/>
      <c r="XA841" s="9"/>
      <c r="XB841" s="9"/>
      <c r="XC841" s="9"/>
      <c r="XD841" s="9"/>
      <c r="XE841" s="9"/>
      <c r="XF841" s="9"/>
      <c r="XG841" s="9"/>
      <c r="XH841" s="9"/>
      <c r="XI841" s="9"/>
      <c r="XJ841" s="9"/>
      <c r="XK841" s="9"/>
      <c r="XL841" s="9"/>
      <c r="XM841" s="9"/>
      <c r="XN841" s="9"/>
      <c r="XO841" s="9"/>
      <c r="XP841" s="9"/>
      <c r="XQ841" s="9"/>
      <c r="XR841" s="9"/>
      <c r="XS841" s="9"/>
      <c r="XT841" s="9"/>
      <c r="XU841" s="9"/>
      <c r="XV841" s="9"/>
      <c r="XW841" s="9"/>
      <c r="XX841" s="9"/>
      <c r="XY841" s="9"/>
      <c r="XZ841" s="9"/>
      <c r="YA841" s="9"/>
      <c r="YB841" s="9"/>
      <c r="YC841" s="9"/>
      <c r="YD841" s="9"/>
      <c r="YE841" s="9"/>
      <c r="YF841" s="9"/>
      <c r="YG841" s="9"/>
      <c r="YH841" s="9"/>
      <c r="YI841" s="9"/>
      <c r="YJ841" s="9"/>
      <c r="YK841" s="9"/>
      <c r="YL841" s="9"/>
      <c r="YM841" s="9"/>
      <c r="YN841" s="9"/>
      <c r="YO841" s="9"/>
      <c r="YP841" s="9"/>
      <c r="YQ841" s="9"/>
      <c r="YR841" s="9"/>
      <c r="YS841" s="9"/>
      <c r="YT841" s="9"/>
      <c r="YU841" s="9"/>
      <c r="YV841" s="9"/>
      <c r="YW841" s="9"/>
      <c r="YX841" s="9"/>
      <c r="YY841" s="9"/>
      <c r="YZ841" s="9"/>
      <c r="ZA841" s="9"/>
      <c r="ZB841" s="9"/>
      <c r="ZC841" s="9"/>
      <c r="ZD841" s="9"/>
      <c r="ZE841" s="9"/>
      <c r="ZF841" s="9"/>
      <c r="ZG841" s="9"/>
      <c r="ZH841" s="9"/>
      <c r="ZI841" s="9"/>
      <c r="ZJ841" s="9"/>
      <c r="ZK841" s="9"/>
      <c r="ZL841" s="9"/>
      <c r="ZM841" s="9"/>
      <c r="ZN841" s="9"/>
      <c r="ZO841" s="9"/>
      <c r="ZP841" s="9"/>
      <c r="ZQ841" s="9"/>
      <c r="ZR841" s="9"/>
      <c r="ZS841" s="9"/>
      <c r="ZT841" s="9"/>
      <c r="ZU841" s="9"/>
      <c r="ZV841" s="9"/>
      <c r="ZW841" s="9"/>
      <c r="ZX841" s="9"/>
      <c r="ZY841" s="9"/>
      <c r="ZZ841" s="9"/>
      <c r="AAA841" s="9"/>
      <c r="AAB841" s="9"/>
      <c r="AAC841" s="9"/>
      <c r="AAD841" s="9"/>
      <c r="AAE841" s="9"/>
      <c r="AAF841" s="9"/>
      <c r="AAG841" s="9"/>
      <c r="AAH841" s="9"/>
      <c r="AAI841" s="9"/>
      <c r="AAJ841" s="9"/>
      <c r="AAK841" s="9"/>
      <c r="AAL841" s="9"/>
      <c r="AAM841" s="9"/>
      <c r="AAN841" s="9"/>
      <c r="AAO841" s="9"/>
      <c r="AAP841" s="9"/>
      <c r="AAQ841" s="9"/>
      <c r="AAR841" s="9"/>
      <c r="AAS841" s="9"/>
      <c r="AAT841" s="9"/>
      <c r="AAU841" s="9"/>
      <c r="AAV841" s="9"/>
      <c r="AAW841" s="9"/>
      <c r="AAX841" s="10"/>
      <c r="AAY841" s="9"/>
      <c r="AAZ841" s="9"/>
      <c r="ABA841" s="9"/>
      <c r="ABB841" s="9"/>
      <c r="ABC841" s="9"/>
      <c r="ABD841" s="9"/>
    </row>
    <row r="842" spans="1:779" x14ac:dyDescent="0.3">
      <c r="A842" s="9"/>
      <c r="B842" s="10"/>
      <c r="C842" s="10"/>
      <c r="D842" s="10"/>
      <c r="E842" s="9"/>
      <c r="F842" s="10"/>
      <c r="G842" s="9"/>
      <c r="H842" s="9"/>
      <c r="I842" s="9"/>
      <c r="J842" s="9"/>
      <c r="K842" s="9"/>
      <c r="L842" s="9"/>
      <c r="M842" s="9"/>
      <c r="N842" s="9"/>
      <c r="O842" s="9"/>
      <c r="P842" s="9"/>
      <c r="Q842" s="9"/>
      <c r="R842" s="9"/>
      <c r="S842" s="9"/>
      <c r="T842" s="9"/>
      <c r="U842" s="9"/>
      <c r="V842" s="9"/>
      <c r="W842" s="9"/>
      <c r="X842" s="9"/>
      <c r="Y842" s="9"/>
      <c r="Z842" s="9"/>
      <c r="AA842" s="9"/>
      <c r="AB842" s="9"/>
      <c r="AC842" s="9"/>
      <c r="AD842" s="9"/>
      <c r="AE842" s="9"/>
      <c r="AF842" s="9"/>
      <c r="AG842" s="9"/>
      <c r="AH842" s="9"/>
      <c r="AI842" s="9"/>
      <c r="AJ842" s="9"/>
      <c r="AK842" s="9"/>
      <c r="AL842" s="9"/>
      <c r="AM842" s="9"/>
      <c r="AN842" s="9"/>
      <c r="AO842" s="9"/>
      <c r="AP842" s="9"/>
      <c r="AQ842" s="9"/>
      <c r="AR842" s="9"/>
      <c r="AS842" s="9"/>
      <c r="AT842" s="9"/>
      <c r="AU842" s="9"/>
      <c r="AV842" s="9"/>
      <c r="AW842" s="9"/>
      <c r="AX842" s="9"/>
      <c r="AY842" s="9"/>
      <c r="AZ842" s="9"/>
      <c r="BA842" s="9"/>
      <c r="BB842" s="9"/>
      <c r="BC842" s="9"/>
      <c r="BD842" s="9"/>
      <c r="BE842" s="9"/>
      <c r="BF842" s="9"/>
      <c r="BG842" s="9"/>
      <c r="BH842" s="9"/>
      <c r="BI842" s="9"/>
      <c r="BJ842" s="9"/>
      <c r="BK842" s="9"/>
      <c r="BL842" s="9"/>
      <c r="BM842" s="9"/>
      <c r="BN842" s="9"/>
      <c r="BO842" s="9"/>
      <c r="BP842" s="9"/>
      <c r="BQ842" s="9"/>
      <c r="BR842" s="9"/>
      <c r="BS842" s="9"/>
      <c r="BT842" s="9"/>
      <c r="BU842" s="9"/>
      <c r="BV842" s="9"/>
      <c r="BW842" s="9"/>
      <c r="BX842" s="9"/>
      <c r="BY842" s="9"/>
      <c r="BZ842" s="9"/>
      <c r="CA842" s="9"/>
      <c r="CB842" s="9"/>
      <c r="CC842" s="9"/>
      <c r="CD842" s="9"/>
      <c r="CE842" s="9"/>
      <c r="CF842" s="9"/>
      <c r="CG842" s="9"/>
      <c r="CH842" s="9"/>
      <c r="CI842" s="9"/>
      <c r="CJ842" s="9"/>
      <c r="CK842" s="9"/>
      <c r="CL842" s="9"/>
      <c r="CM842" s="9"/>
      <c r="CN842" s="9"/>
      <c r="CO842" s="9"/>
      <c r="CP842" s="9"/>
      <c r="CQ842" s="9"/>
      <c r="CR842" s="9"/>
      <c r="CS842" s="9"/>
      <c r="CT842" s="9"/>
      <c r="CU842" s="9"/>
      <c r="CV842" s="9"/>
      <c r="CW842" s="9"/>
      <c r="CX842" s="9"/>
      <c r="CY842" s="9"/>
      <c r="CZ842" s="9"/>
      <c r="DA842" s="9"/>
      <c r="DB842" s="9"/>
      <c r="DC842" s="9"/>
      <c r="DD842" s="9"/>
      <c r="DE842" s="9"/>
      <c r="DF842" s="9"/>
      <c r="DG842" s="9"/>
      <c r="DH842" s="9"/>
      <c r="DI842" s="9"/>
      <c r="DJ842" s="9"/>
      <c r="DK842" s="9"/>
      <c r="DL842" s="9"/>
      <c r="DM842" s="9"/>
      <c r="DN842" s="9"/>
      <c r="DO842" s="9"/>
      <c r="DP842" s="9"/>
      <c r="DQ842" s="9"/>
      <c r="DR842" s="9"/>
      <c r="DS842" s="9"/>
      <c r="DT842" s="9"/>
      <c r="DU842" s="9"/>
      <c r="DV842" s="9"/>
      <c r="DW842" s="9"/>
      <c r="DX842" s="9"/>
      <c r="DY842" s="9"/>
      <c r="DZ842" s="9"/>
      <c r="EA842" s="9"/>
      <c r="EB842" s="9"/>
      <c r="EC842" s="9"/>
      <c r="ED842" s="9"/>
      <c r="EE842" s="9"/>
      <c r="EF842" s="9"/>
      <c r="EG842" s="9"/>
      <c r="EH842" s="9"/>
      <c r="EI842" s="9"/>
      <c r="EJ842" s="9"/>
      <c r="EK842" s="9"/>
      <c r="EL842" s="9"/>
      <c r="EM842" s="9"/>
      <c r="EN842" s="9"/>
      <c r="EO842" s="9"/>
      <c r="EP842" s="9"/>
      <c r="EQ842" s="9"/>
      <c r="ER842" s="9"/>
      <c r="ES842" s="9"/>
      <c r="ET842" s="9"/>
      <c r="EU842" s="9"/>
      <c r="EV842" s="9"/>
      <c r="EW842" s="9"/>
      <c r="EX842" s="9"/>
      <c r="EY842" s="9"/>
      <c r="EZ842" s="9"/>
      <c r="FA842" s="9"/>
      <c r="FB842" s="9"/>
      <c r="FC842" s="9"/>
      <c r="FD842" s="9"/>
      <c r="FE842" s="9"/>
      <c r="FF842" s="9"/>
      <c r="FG842" s="9"/>
      <c r="FH842" s="9"/>
      <c r="FI842" s="9"/>
      <c r="FJ842" s="9"/>
      <c r="FK842" s="9"/>
      <c r="FL842" s="9"/>
      <c r="FM842" s="9"/>
      <c r="FN842" s="9"/>
      <c r="FO842" s="9"/>
      <c r="FP842" s="9"/>
      <c r="FQ842" s="9"/>
      <c r="FR842" s="9"/>
      <c r="FS842" s="9"/>
      <c r="FT842" s="9"/>
      <c r="FU842" s="9"/>
      <c r="FV842" s="9"/>
      <c r="FW842" s="9"/>
      <c r="FX842" s="9"/>
      <c r="FY842" s="9"/>
      <c r="FZ842" s="9"/>
      <c r="GA842" s="9"/>
      <c r="GB842" s="9"/>
      <c r="GC842" s="9"/>
      <c r="GD842" s="9"/>
      <c r="GE842" s="9"/>
      <c r="GF842" s="9"/>
      <c r="GG842" s="9"/>
      <c r="GH842" s="9"/>
      <c r="GI842" s="9"/>
      <c r="GJ842" s="9"/>
      <c r="GK842" s="9"/>
      <c r="GL842" s="9"/>
      <c r="GM842" s="9"/>
      <c r="GN842" s="9"/>
      <c r="GO842" s="9"/>
      <c r="GP842" s="9"/>
      <c r="GQ842" s="9"/>
      <c r="GR842" s="9"/>
      <c r="GS842" s="9"/>
      <c r="GT842" s="9"/>
      <c r="GU842" s="9"/>
      <c r="GV842" s="9"/>
      <c r="GW842" s="9"/>
      <c r="GX842" s="9"/>
      <c r="GY842" s="9"/>
      <c r="GZ842" s="9"/>
      <c r="HA842" s="9"/>
      <c r="HB842" s="9"/>
      <c r="HC842" s="9"/>
      <c r="HD842" s="9"/>
      <c r="HE842" s="9"/>
      <c r="HF842" s="9"/>
      <c r="HG842" s="9"/>
      <c r="HH842" s="9"/>
      <c r="HI842" s="9"/>
      <c r="HJ842" s="9"/>
      <c r="HK842" s="9"/>
      <c r="HL842" s="9"/>
      <c r="HM842" s="9"/>
      <c r="HN842" s="9"/>
      <c r="HO842" s="9"/>
      <c r="HP842" s="9"/>
      <c r="HQ842" s="9"/>
      <c r="HR842" s="9"/>
      <c r="HS842" s="9"/>
      <c r="HT842" s="9"/>
      <c r="HU842" s="9"/>
      <c r="HV842" s="9"/>
      <c r="HW842" s="9"/>
      <c r="HX842" s="9"/>
      <c r="HY842" s="9"/>
      <c r="HZ842" s="9"/>
      <c r="IA842" s="9"/>
      <c r="IB842" s="9"/>
      <c r="IC842" s="9"/>
      <c r="ID842" s="9"/>
      <c r="IE842" s="9"/>
      <c r="IF842" s="9"/>
      <c r="IG842" s="9"/>
      <c r="IH842" s="9"/>
      <c r="II842" s="9"/>
      <c r="IJ842" s="9"/>
      <c r="IK842" s="9"/>
      <c r="IL842" s="9"/>
      <c r="IM842" s="9"/>
      <c r="IN842" s="9"/>
      <c r="IO842" s="9"/>
      <c r="IP842" s="9"/>
      <c r="IQ842" s="9"/>
      <c r="IR842" s="9"/>
      <c r="IS842" s="9"/>
      <c r="IT842" s="9"/>
      <c r="IU842" s="9"/>
      <c r="IV842" s="9"/>
      <c r="IW842" s="9"/>
      <c r="IX842" s="9"/>
      <c r="IY842" s="9"/>
      <c r="IZ842" s="9"/>
      <c r="JA842" s="9"/>
      <c r="JB842" s="9"/>
      <c r="JC842" s="9"/>
      <c r="JD842" s="9"/>
      <c r="JE842" s="9"/>
      <c r="JF842" s="9"/>
      <c r="JG842" s="9"/>
      <c r="JH842" s="9"/>
      <c r="JI842" s="9"/>
      <c r="JJ842" s="9"/>
      <c r="JK842" s="9"/>
      <c r="JL842" s="9"/>
      <c r="JM842" s="9"/>
      <c r="JN842" s="9"/>
      <c r="JO842" s="9"/>
      <c r="JP842" s="9"/>
      <c r="JQ842" s="9"/>
      <c r="JR842" s="9"/>
      <c r="JS842" s="9"/>
      <c r="JT842" s="9"/>
      <c r="JU842" s="9"/>
      <c r="JV842" s="9"/>
      <c r="JW842" s="9"/>
      <c r="JX842" s="9"/>
      <c r="JY842" s="9"/>
      <c r="JZ842" s="9"/>
      <c r="KA842" s="9"/>
      <c r="KB842" s="9"/>
      <c r="KC842" s="9"/>
      <c r="KD842" s="9"/>
      <c r="KE842" s="9"/>
      <c r="KF842" s="9"/>
      <c r="KG842" s="9"/>
      <c r="KH842" s="9"/>
      <c r="KI842" s="9"/>
      <c r="KJ842" s="9"/>
      <c r="KK842" s="9"/>
      <c r="KL842" s="9"/>
      <c r="KM842" s="9"/>
      <c r="KN842" s="9"/>
      <c r="KO842" s="9"/>
      <c r="KP842" s="9"/>
      <c r="KQ842" s="9"/>
      <c r="KR842" s="9"/>
      <c r="KS842" s="9"/>
      <c r="KT842" s="9"/>
      <c r="KU842" s="9"/>
      <c r="KV842" s="9"/>
      <c r="KW842" s="9"/>
      <c r="KX842" s="9"/>
      <c r="KY842" s="9"/>
      <c r="KZ842" s="9"/>
      <c r="LA842" s="9"/>
      <c r="LB842" s="9"/>
      <c r="LC842" s="9"/>
      <c r="LD842" s="9"/>
      <c r="LE842" s="9"/>
      <c r="LF842" s="9"/>
      <c r="LG842" s="9"/>
      <c r="LH842" s="9"/>
      <c r="LI842" s="9"/>
      <c r="LJ842" s="9"/>
      <c r="LK842" s="9"/>
      <c r="LL842" s="9"/>
      <c r="LM842" s="9"/>
      <c r="LN842" s="9"/>
      <c r="LO842" s="9"/>
      <c r="LP842" s="9"/>
      <c r="LQ842" s="9"/>
      <c r="LR842" s="9"/>
      <c r="LS842" s="9"/>
      <c r="LT842" s="9"/>
      <c r="LU842" s="9"/>
      <c r="LV842" s="9"/>
      <c r="LW842" s="9"/>
      <c r="LX842" s="9"/>
      <c r="LY842" s="9"/>
      <c r="LZ842" s="9"/>
      <c r="MA842" s="9"/>
      <c r="MB842" s="9"/>
      <c r="MC842" s="9"/>
      <c r="MD842" s="9"/>
      <c r="ME842" s="9"/>
      <c r="MF842" s="9"/>
      <c r="MG842" s="9"/>
      <c r="MH842" s="9"/>
      <c r="MI842" s="9"/>
      <c r="MJ842" s="9"/>
      <c r="MK842" s="9"/>
      <c r="ML842" s="9"/>
      <c r="MM842" s="9"/>
      <c r="MN842" s="9"/>
      <c r="MO842" s="9"/>
      <c r="MP842" s="9"/>
      <c r="MQ842" s="9"/>
      <c r="MR842" s="9"/>
      <c r="MS842" s="9"/>
      <c r="MT842" s="9"/>
      <c r="MU842" s="9"/>
      <c r="MV842" s="9"/>
      <c r="MW842" s="9"/>
      <c r="MX842" s="9"/>
      <c r="MY842" s="9"/>
      <c r="MZ842" s="9"/>
      <c r="NA842" s="9"/>
      <c r="NB842" s="9"/>
      <c r="NC842" s="9"/>
      <c r="ND842" s="9"/>
      <c r="NE842" s="9"/>
      <c r="NF842" s="9"/>
      <c r="NG842" s="9"/>
      <c r="NH842" s="9"/>
      <c r="NI842" s="9"/>
      <c r="NJ842" s="9"/>
      <c r="NK842" s="9"/>
      <c r="NL842" s="9"/>
      <c r="NM842" s="9"/>
      <c r="NN842" s="9"/>
      <c r="NO842" s="9"/>
      <c r="NP842" s="9"/>
      <c r="NQ842" s="9"/>
      <c r="NR842" s="9"/>
      <c r="NS842" s="9"/>
      <c r="NT842" s="9"/>
      <c r="NU842" s="9"/>
      <c r="NV842" s="9"/>
      <c r="NW842" s="9"/>
      <c r="NX842" s="9"/>
      <c r="NY842" s="9"/>
      <c r="NZ842" s="9"/>
      <c r="OA842" s="9"/>
      <c r="OB842" s="9"/>
      <c r="OC842" s="9"/>
      <c r="OD842" s="9"/>
      <c r="OE842" s="9"/>
      <c r="OF842" s="9"/>
      <c r="OG842" s="9"/>
      <c r="OH842" s="9"/>
      <c r="OI842" s="9"/>
      <c r="OJ842" s="9"/>
      <c r="OK842" s="9"/>
      <c r="OL842" s="9"/>
      <c r="OM842" s="9"/>
      <c r="ON842" s="9"/>
      <c r="OO842" s="9"/>
      <c r="OP842" s="9"/>
      <c r="OQ842" s="9"/>
      <c r="OR842" s="9"/>
      <c r="OS842" s="9"/>
      <c r="OT842" s="9"/>
      <c r="OU842" s="9"/>
      <c r="OV842" s="9"/>
      <c r="OW842" s="9"/>
      <c r="OX842" s="9"/>
      <c r="OY842" s="9"/>
      <c r="OZ842" s="9"/>
      <c r="PA842" s="9"/>
      <c r="PB842" s="9"/>
      <c r="PC842" s="9"/>
      <c r="PD842" s="9"/>
      <c r="PE842" s="9"/>
      <c r="PF842" s="9"/>
      <c r="PG842" s="9"/>
      <c r="PH842" s="9"/>
      <c r="PI842" s="9"/>
      <c r="PJ842" s="9"/>
      <c r="PK842" s="9"/>
      <c r="PL842" s="9"/>
      <c r="PM842" s="9"/>
      <c r="PN842" s="9"/>
      <c r="PO842" s="9"/>
      <c r="PP842" s="9"/>
      <c r="PQ842" s="9"/>
      <c r="PR842" s="9"/>
      <c r="PS842" s="9"/>
      <c r="PT842" s="9"/>
      <c r="PU842" s="9"/>
      <c r="PV842" s="9"/>
      <c r="PW842" s="9"/>
      <c r="PX842" s="9"/>
      <c r="PY842" s="9"/>
      <c r="PZ842" s="9"/>
      <c r="QA842" s="9"/>
      <c r="QB842" s="9"/>
      <c r="QC842" s="9"/>
      <c r="QD842" s="9"/>
      <c r="QE842" s="9"/>
      <c r="QF842" s="9"/>
      <c r="QG842" s="9"/>
      <c r="QH842" s="9"/>
      <c r="QI842" s="9"/>
      <c r="QJ842" s="9"/>
      <c r="QK842" s="9"/>
      <c r="QL842" s="9"/>
      <c r="QM842" s="9"/>
      <c r="QN842" s="9"/>
      <c r="QO842" s="9"/>
      <c r="QP842" s="9"/>
      <c r="QQ842" s="9"/>
      <c r="QR842" s="9"/>
      <c r="QS842" s="9"/>
      <c r="QT842" s="9"/>
      <c r="QU842" s="9"/>
      <c r="QV842" s="9"/>
      <c r="QW842" s="9"/>
      <c r="QX842" s="9"/>
      <c r="QY842" s="9"/>
      <c r="QZ842" s="9"/>
      <c r="RA842" s="9"/>
      <c r="RB842" s="9"/>
      <c r="RC842" s="9"/>
      <c r="RD842" s="9"/>
      <c r="RE842" s="9"/>
      <c r="RF842" s="9"/>
      <c r="RG842" s="9"/>
      <c r="RH842" s="9"/>
      <c r="RI842" s="9"/>
      <c r="RJ842" s="9"/>
      <c r="RK842" s="9"/>
      <c r="RL842" s="9"/>
      <c r="RM842" s="9"/>
      <c r="RN842" s="9"/>
      <c r="RO842" s="9"/>
      <c r="RP842" s="9"/>
      <c r="RQ842" s="9"/>
      <c r="RR842" s="9"/>
      <c r="RS842" s="9"/>
      <c r="RT842" s="9"/>
      <c r="RU842" s="9"/>
      <c r="RV842" s="9"/>
      <c r="RW842" s="9"/>
      <c r="RX842" s="9"/>
      <c r="RY842" s="9"/>
      <c r="RZ842" s="9"/>
      <c r="SA842" s="9"/>
      <c r="SB842" s="9"/>
      <c r="SC842" s="9"/>
      <c r="SD842" s="9"/>
      <c r="SE842" s="9"/>
      <c r="SF842" s="9"/>
      <c r="SG842" s="9"/>
      <c r="SH842" s="9"/>
      <c r="SI842" s="9"/>
      <c r="SJ842" s="9"/>
      <c r="SK842" s="9"/>
      <c r="SL842" s="9"/>
      <c r="SM842" s="9"/>
      <c r="SN842" s="9"/>
      <c r="SO842" s="9"/>
      <c r="SP842" s="9"/>
      <c r="SQ842" s="9"/>
      <c r="SR842" s="9"/>
      <c r="SS842" s="9"/>
      <c r="ST842" s="9"/>
      <c r="SU842" s="9"/>
      <c r="SV842" s="9"/>
      <c r="SW842" s="9"/>
      <c r="SX842" s="9"/>
      <c r="SY842" s="9"/>
      <c r="SZ842" s="9"/>
      <c r="TA842" s="9"/>
      <c r="TB842" s="9"/>
      <c r="TC842" s="9"/>
      <c r="TD842" s="9"/>
      <c r="TE842" s="9"/>
      <c r="TF842" s="9"/>
      <c r="TG842" s="9"/>
      <c r="TH842" s="9"/>
      <c r="TI842" s="9"/>
      <c r="TJ842" s="9"/>
      <c r="TK842" s="9"/>
      <c r="TL842" s="9"/>
      <c r="TM842" s="9"/>
      <c r="TN842" s="9"/>
      <c r="TO842" s="9"/>
      <c r="TP842" s="9"/>
      <c r="TQ842" s="9"/>
      <c r="TR842" s="9"/>
      <c r="TS842" s="9"/>
      <c r="TT842" s="9"/>
      <c r="TU842" s="9"/>
      <c r="TV842" s="9"/>
      <c r="TW842" s="9"/>
      <c r="TX842" s="9"/>
      <c r="TY842" s="9"/>
      <c r="TZ842" s="9"/>
      <c r="UA842" s="9"/>
      <c r="UB842" s="9"/>
      <c r="UC842" s="9"/>
      <c r="UD842" s="9"/>
      <c r="UE842" s="9"/>
      <c r="UF842" s="9"/>
      <c r="UG842" s="9"/>
      <c r="UH842" s="9"/>
      <c r="UI842" s="9"/>
      <c r="UJ842" s="9"/>
      <c r="UK842" s="9"/>
      <c r="UL842" s="9"/>
      <c r="UM842" s="9"/>
      <c r="UN842" s="9"/>
      <c r="UO842" s="9"/>
      <c r="UP842" s="9"/>
      <c r="UQ842" s="9"/>
      <c r="UR842" s="9"/>
      <c r="US842" s="9"/>
      <c r="UT842" s="9"/>
      <c r="UU842" s="9"/>
      <c r="UV842" s="9"/>
      <c r="UW842" s="9"/>
      <c r="UX842" s="9"/>
      <c r="UY842" s="9"/>
      <c r="UZ842" s="9"/>
      <c r="VA842" s="9"/>
      <c r="VB842" s="9"/>
      <c r="VC842" s="9"/>
      <c r="VD842" s="9"/>
      <c r="VE842" s="9"/>
      <c r="VF842" s="9"/>
      <c r="VG842" s="9"/>
      <c r="VH842" s="9"/>
      <c r="VI842" s="9"/>
      <c r="VJ842" s="9"/>
      <c r="VK842" s="9"/>
      <c r="VL842" s="9"/>
      <c r="VM842" s="9"/>
      <c r="VN842" s="9"/>
      <c r="VO842" s="9"/>
      <c r="VP842" s="9"/>
      <c r="VQ842" s="9"/>
      <c r="VR842" s="9"/>
      <c r="VS842" s="9"/>
      <c r="VT842" s="9"/>
      <c r="VU842" s="9"/>
      <c r="VV842" s="9"/>
      <c r="VW842" s="9"/>
      <c r="VX842" s="9"/>
      <c r="VY842" s="9"/>
      <c r="VZ842" s="9"/>
      <c r="WA842" s="9"/>
      <c r="WB842" s="9"/>
      <c r="WC842" s="9"/>
      <c r="WD842" s="9"/>
      <c r="WE842" s="9"/>
      <c r="WF842" s="9"/>
      <c r="WG842" s="9"/>
      <c r="WH842" s="9"/>
      <c r="WI842" s="9"/>
      <c r="WJ842" s="9"/>
      <c r="WK842" s="9"/>
      <c r="WL842" s="9"/>
      <c r="WM842" s="9"/>
      <c r="WN842" s="9"/>
      <c r="WO842" s="9"/>
      <c r="WP842" s="9"/>
      <c r="WQ842" s="9"/>
      <c r="WR842" s="9"/>
      <c r="WS842" s="9"/>
      <c r="WT842" s="9"/>
      <c r="WU842" s="9"/>
      <c r="WV842" s="9"/>
      <c r="WW842" s="9"/>
      <c r="WX842" s="9"/>
      <c r="WY842" s="9"/>
      <c r="WZ842" s="9"/>
      <c r="XA842" s="9"/>
      <c r="XB842" s="9"/>
      <c r="XC842" s="9"/>
      <c r="XD842" s="9"/>
      <c r="XE842" s="9"/>
      <c r="XF842" s="9"/>
      <c r="XG842" s="9"/>
      <c r="XH842" s="9"/>
      <c r="XI842" s="9"/>
      <c r="XJ842" s="9"/>
      <c r="XK842" s="9"/>
      <c r="XL842" s="9"/>
      <c r="XM842" s="9"/>
      <c r="XN842" s="9"/>
      <c r="XO842" s="9"/>
      <c r="XP842" s="9"/>
      <c r="XQ842" s="9"/>
      <c r="XR842" s="9"/>
      <c r="XS842" s="9"/>
      <c r="XT842" s="9"/>
      <c r="XU842" s="9"/>
      <c r="XV842" s="9"/>
      <c r="XW842" s="9"/>
      <c r="XX842" s="9"/>
      <c r="XY842" s="9"/>
      <c r="XZ842" s="9"/>
      <c r="YA842" s="9"/>
      <c r="YB842" s="9"/>
      <c r="YC842" s="9"/>
      <c r="YD842" s="9"/>
      <c r="YE842" s="9"/>
      <c r="YF842" s="9"/>
      <c r="YG842" s="9"/>
      <c r="YH842" s="9"/>
      <c r="YI842" s="9"/>
      <c r="YJ842" s="9"/>
      <c r="YK842" s="9"/>
      <c r="YL842" s="9"/>
      <c r="YM842" s="9"/>
      <c r="YN842" s="9"/>
      <c r="YO842" s="9"/>
      <c r="YP842" s="9"/>
      <c r="YQ842" s="9"/>
      <c r="YR842" s="9"/>
      <c r="YS842" s="9"/>
      <c r="YT842" s="9"/>
      <c r="YU842" s="9"/>
      <c r="YV842" s="9"/>
      <c r="YW842" s="9"/>
      <c r="YX842" s="9"/>
      <c r="YY842" s="9"/>
      <c r="YZ842" s="9"/>
      <c r="ZA842" s="9"/>
      <c r="ZB842" s="9"/>
      <c r="ZC842" s="9"/>
      <c r="ZD842" s="9"/>
      <c r="ZE842" s="9"/>
      <c r="ZF842" s="9"/>
      <c r="ZG842" s="9"/>
      <c r="ZH842" s="9"/>
      <c r="ZI842" s="9"/>
      <c r="ZJ842" s="9"/>
      <c r="ZK842" s="9"/>
      <c r="ZL842" s="9"/>
      <c r="ZM842" s="9"/>
      <c r="ZN842" s="9"/>
      <c r="ZO842" s="9"/>
      <c r="ZP842" s="9"/>
      <c r="ZQ842" s="9"/>
      <c r="ZR842" s="9"/>
      <c r="ZS842" s="9"/>
      <c r="ZT842" s="9"/>
      <c r="ZU842" s="9"/>
      <c r="ZV842" s="9"/>
      <c r="ZW842" s="9"/>
      <c r="ZX842" s="9"/>
      <c r="ZY842" s="9"/>
      <c r="ZZ842" s="9"/>
      <c r="AAA842" s="9"/>
      <c r="AAB842" s="9"/>
      <c r="AAC842" s="9"/>
      <c r="AAD842" s="9"/>
      <c r="AAE842" s="9"/>
      <c r="AAF842" s="9"/>
      <c r="AAG842" s="9"/>
      <c r="AAH842" s="9"/>
      <c r="AAI842" s="9"/>
      <c r="AAJ842" s="9"/>
      <c r="AAK842" s="9"/>
      <c r="AAL842" s="9"/>
      <c r="AAM842" s="9"/>
      <c r="AAN842" s="9"/>
      <c r="AAO842" s="9"/>
      <c r="AAP842" s="9"/>
      <c r="AAQ842" s="9"/>
      <c r="AAR842" s="9"/>
      <c r="AAS842" s="9"/>
      <c r="AAT842" s="9"/>
      <c r="AAU842" s="9"/>
      <c r="AAV842" s="9"/>
      <c r="AAW842" s="9"/>
      <c r="AAX842" s="10"/>
      <c r="AAY842" s="9"/>
      <c r="AAZ842" s="9"/>
      <c r="ABA842" s="9"/>
      <c r="ABB842" s="9"/>
      <c r="ABC842" s="9"/>
      <c r="ABD842" s="9"/>
    </row>
    <row r="843" spans="1:779" x14ac:dyDescent="0.3">
      <c r="A843" s="9"/>
      <c r="B843" s="10"/>
      <c r="C843" s="10"/>
      <c r="D843" s="10"/>
      <c r="E843" s="9"/>
      <c r="F843" s="10"/>
      <c r="G843" s="9"/>
      <c r="H843" s="9"/>
      <c r="I843" s="9"/>
      <c r="J843" s="9"/>
      <c r="K843" s="9"/>
      <c r="L843" s="9"/>
      <c r="M843" s="9"/>
      <c r="N843" s="9"/>
      <c r="O843" s="9"/>
      <c r="P843" s="9"/>
      <c r="Q843" s="9"/>
      <c r="R843" s="9"/>
      <c r="S843" s="9"/>
      <c r="T843" s="9"/>
      <c r="U843" s="9"/>
      <c r="V843" s="9"/>
      <c r="W843" s="9"/>
      <c r="X843" s="9"/>
      <c r="Y843" s="9"/>
      <c r="Z843" s="9"/>
      <c r="AA843" s="9"/>
      <c r="AB843" s="9"/>
      <c r="AC843" s="9"/>
      <c r="AD843" s="9"/>
      <c r="AE843" s="9"/>
      <c r="AF843" s="9"/>
      <c r="AG843" s="9"/>
      <c r="AH843" s="9"/>
      <c r="AI843" s="9"/>
      <c r="AJ843" s="9"/>
      <c r="AK843" s="9"/>
      <c r="AL843" s="9"/>
      <c r="AM843" s="9"/>
      <c r="AN843" s="9"/>
      <c r="AO843" s="9"/>
      <c r="AP843" s="9"/>
      <c r="AQ843" s="9"/>
      <c r="AR843" s="9"/>
      <c r="AS843" s="9"/>
      <c r="AT843" s="9"/>
      <c r="AU843" s="9"/>
      <c r="AV843" s="9"/>
      <c r="AW843" s="9"/>
      <c r="AX843" s="9"/>
      <c r="AY843" s="9"/>
      <c r="AZ843" s="9"/>
      <c r="BA843" s="9"/>
      <c r="BB843" s="9"/>
      <c r="BC843" s="9"/>
      <c r="BD843" s="9"/>
      <c r="BE843" s="9"/>
      <c r="BF843" s="9"/>
      <c r="BG843" s="9"/>
      <c r="BH843" s="9"/>
      <c r="BI843" s="9"/>
      <c r="BJ843" s="9"/>
      <c r="BK843" s="9"/>
      <c r="BL843" s="9"/>
      <c r="BM843" s="9"/>
      <c r="BN843" s="9"/>
      <c r="BO843" s="9"/>
      <c r="BP843" s="9"/>
      <c r="BQ843" s="9"/>
      <c r="BR843" s="9"/>
      <c r="BS843" s="9"/>
      <c r="BT843" s="9"/>
      <c r="BU843" s="9"/>
      <c r="BV843" s="9"/>
      <c r="BW843" s="9"/>
      <c r="BX843" s="9"/>
      <c r="BY843" s="9"/>
      <c r="BZ843" s="9"/>
      <c r="CA843" s="9"/>
      <c r="CB843" s="9"/>
      <c r="CC843" s="9"/>
      <c r="CD843" s="9"/>
      <c r="CE843" s="9"/>
      <c r="CF843" s="9"/>
      <c r="CG843" s="9"/>
      <c r="CH843" s="9"/>
      <c r="CI843" s="9"/>
      <c r="CJ843" s="9"/>
      <c r="CK843" s="9"/>
      <c r="CL843" s="9"/>
      <c r="CM843" s="9"/>
      <c r="CN843" s="9"/>
      <c r="CO843" s="9"/>
      <c r="CP843" s="9"/>
      <c r="CQ843" s="9"/>
      <c r="CR843" s="9"/>
      <c r="CS843" s="9"/>
      <c r="CT843" s="9"/>
      <c r="CU843" s="9"/>
      <c r="CV843" s="9"/>
      <c r="CW843" s="9"/>
      <c r="CX843" s="9"/>
      <c r="CY843" s="9"/>
      <c r="CZ843" s="9"/>
      <c r="DA843" s="9"/>
      <c r="DB843" s="9"/>
      <c r="DC843" s="9"/>
      <c r="DD843" s="9"/>
      <c r="DE843" s="9"/>
      <c r="DF843" s="9"/>
      <c r="DG843" s="9"/>
      <c r="DH843" s="9"/>
      <c r="DI843" s="9"/>
      <c r="DJ843" s="9"/>
      <c r="DK843" s="9"/>
      <c r="DL843" s="9"/>
      <c r="DM843" s="9"/>
      <c r="DN843" s="9"/>
      <c r="DO843" s="9"/>
      <c r="DP843" s="9"/>
      <c r="DQ843" s="9"/>
      <c r="DR843" s="9"/>
      <c r="DS843" s="9"/>
      <c r="DT843" s="9"/>
      <c r="DU843" s="9"/>
      <c r="DV843" s="9"/>
      <c r="DW843" s="9"/>
      <c r="DX843" s="9"/>
      <c r="DY843" s="9"/>
      <c r="DZ843" s="9"/>
      <c r="EA843" s="9"/>
      <c r="EB843" s="9"/>
      <c r="EC843" s="9"/>
      <c r="ED843" s="9"/>
      <c r="EE843" s="9"/>
      <c r="EF843" s="9"/>
      <c r="EG843" s="9"/>
      <c r="EH843" s="9"/>
      <c r="EI843" s="9"/>
      <c r="EJ843" s="9"/>
      <c r="EK843" s="9"/>
      <c r="EL843" s="9"/>
      <c r="EM843" s="9"/>
      <c r="EN843" s="9"/>
      <c r="EO843" s="9"/>
      <c r="EP843" s="9"/>
      <c r="EQ843" s="9"/>
      <c r="ER843" s="9"/>
      <c r="ES843" s="9"/>
      <c r="ET843" s="9"/>
      <c r="EU843" s="9"/>
      <c r="EV843" s="9"/>
      <c r="EW843" s="9"/>
      <c r="EX843" s="9"/>
      <c r="EY843" s="9"/>
      <c r="EZ843" s="9"/>
      <c r="FA843" s="9"/>
      <c r="FB843" s="9"/>
      <c r="FC843" s="9"/>
      <c r="FD843" s="9"/>
      <c r="FE843" s="9"/>
      <c r="FF843" s="9"/>
      <c r="FG843" s="9"/>
      <c r="FH843" s="9"/>
      <c r="FI843" s="9"/>
      <c r="FJ843" s="9"/>
      <c r="FK843" s="9"/>
      <c r="FL843" s="9"/>
      <c r="FM843" s="9"/>
      <c r="FN843" s="9"/>
      <c r="FO843" s="9"/>
      <c r="FP843" s="9"/>
      <c r="FQ843" s="9"/>
      <c r="FR843" s="9"/>
      <c r="FS843" s="9"/>
      <c r="FT843" s="9"/>
      <c r="FU843" s="9"/>
      <c r="FV843" s="9"/>
      <c r="FW843" s="9"/>
      <c r="FX843" s="9"/>
      <c r="FY843" s="9"/>
      <c r="FZ843" s="9"/>
      <c r="GA843" s="9"/>
      <c r="GB843" s="9"/>
      <c r="GC843" s="9"/>
      <c r="GD843" s="9"/>
      <c r="GE843" s="9"/>
      <c r="GF843" s="9"/>
      <c r="GG843" s="9"/>
      <c r="GH843" s="9"/>
      <c r="GI843" s="9"/>
      <c r="GJ843" s="9"/>
      <c r="GK843" s="9"/>
      <c r="GL843" s="9"/>
      <c r="GM843" s="9"/>
      <c r="GN843" s="9"/>
      <c r="GO843" s="9"/>
      <c r="GP843" s="9"/>
      <c r="GQ843" s="9"/>
      <c r="GR843" s="9"/>
      <c r="GS843" s="9"/>
      <c r="GT843" s="9"/>
      <c r="GU843" s="9"/>
      <c r="GV843" s="9"/>
      <c r="GW843" s="9"/>
      <c r="GX843" s="9"/>
      <c r="GY843" s="9"/>
      <c r="GZ843" s="9"/>
      <c r="HA843" s="9"/>
      <c r="HB843" s="9"/>
      <c r="HC843" s="9"/>
      <c r="HD843" s="9"/>
      <c r="HE843" s="9"/>
      <c r="HF843" s="9"/>
      <c r="HG843" s="9"/>
      <c r="HH843" s="9"/>
      <c r="HI843" s="9"/>
      <c r="HJ843" s="9"/>
      <c r="HK843" s="9"/>
      <c r="HL843" s="9"/>
      <c r="HM843" s="9"/>
      <c r="HN843" s="9"/>
      <c r="HO843" s="9"/>
      <c r="HP843" s="9"/>
      <c r="HQ843" s="9"/>
      <c r="HR843" s="9"/>
      <c r="HS843" s="9"/>
      <c r="HT843" s="9"/>
      <c r="HU843" s="9"/>
      <c r="HV843" s="9"/>
      <c r="HW843" s="9"/>
      <c r="HX843" s="9"/>
      <c r="HY843" s="9"/>
      <c r="HZ843" s="9"/>
      <c r="IA843" s="9"/>
      <c r="IB843" s="9"/>
      <c r="IC843" s="9"/>
      <c r="ID843" s="9"/>
      <c r="IE843" s="9"/>
      <c r="IF843" s="9"/>
      <c r="IG843" s="9"/>
      <c r="IH843" s="9"/>
      <c r="II843" s="9"/>
      <c r="IJ843" s="9"/>
      <c r="IK843" s="9"/>
      <c r="IL843" s="9"/>
      <c r="IM843" s="9"/>
      <c r="IN843" s="9"/>
      <c r="IO843" s="9"/>
      <c r="IP843" s="9"/>
      <c r="IQ843" s="9"/>
      <c r="IR843" s="9"/>
      <c r="IS843" s="9"/>
      <c r="IT843" s="9"/>
      <c r="IU843" s="9"/>
      <c r="IV843" s="9"/>
      <c r="IW843" s="9"/>
      <c r="IX843" s="9"/>
      <c r="IY843" s="9"/>
      <c r="IZ843" s="9"/>
      <c r="JA843" s="9"/>
      <c r="JB843" s="9"/>
      <c r="JC843" s="9"/>
      <c r="JD843" s="9"/>
      <c r="JE843" s="9"/>
      <c r="JF843" s="9"/>
      <c r="JG843" s="9"/>
      <c r="JH843" s="9"/>
      <c r="JI843" s="9"/>
      <c r="JJ843" s="9"/>
      <c r="JK843" s="9"/>
      <c r="JL843" s="9"/>
      <c r="JM843" s="9"/>
      <c r="JN843" s="9"/>
      <c r="JO843" s="9"/>
      <c r="JP843" s="9"/>
      <c r="JQ843" s="9"/>
      <c r="JR843" s="9"/>
      <c r="JS843" s="9"/>
      <c r="JT843" s="9"/>
      <c r="JU843" s="9"/>
      <c r="JV843" s="9"/>
      <c r="JW843" s="9"/>
      <c r="JX843" s="9"/>
      <c r="JY843" s="9"/>
      <c r="JZ843" s="9"/>
      <c r="KA843" s="9"/>
      <c r="KB843" s="9"/>
      <c r="KC843" s="9"/>
      <c r="KD843" s="9"/>
      <c r="KE843" s="9"/>
      <c r="KF843" s="9"/>
      <c r="KG843" s="9"/>
      <c r="KH843" s="9"/>
      <c r="KI843" s="9"/>
      <c r="KJ843" s="9"/>
      <c r="KK843" s="9"/>
      <c r="KL843" s="9"/>
      <c r="KM843" s="9"/>
      <c r="KN843" s="9"/>
      <c r="KO843" s="9"/>
      <c r="KP843" s="9"/>
      <c r="KQ843" s="9"/>
      <c r="KR843" s="9"/>
      <c r="KS843" s="9"/>
      <c r="KT843" s="9"/>
      <c r="KU843" s="9"/>
      <c r="KV843" s="9"/>
      <c r="KW843" s="9"/>
      <c r="KX843" s="9"/>
      <c r="KY843" s="9"/>
      <c r="KZ843" s="9"/>
      <c r="LA843" s="9"/>
      <c r="LB843" s="9"/>
      <c r="LC843" s="9"/>
      <c r="LD843" s="9"/>
      <c r="LE843" s="9"/>
      <c r="LF843" s="9"/>
      <c r="LG843" s="9"/>
      <c r="LH843" s="9"/>
      <c r="LI843" s="9"/>
      <c r="LJ843" s="9"/>
      <c r="LK843" s="9"/>
      <c r="LL843" s="9"/>
      <c r="LM843" s="9"/>
      <c r="LN843" s="9"/>
      <c r="LO843" s="9"/>
      <c r="LP843" s="9"/>
      <c r="LQ843" s="9"/>
      <c r="LR843" s="9"/>
      <c r="LS843" s="9"/>
      <c r="LT843" s="9"/>
      <c r="LU843" s="9"/>
      <c r="LV843" s="9"/>
      <c r="LW843" s="9"/>
      <c r="LX843" s="9"/>
      <c r="LY843" s="9"/>
      <c r="LZ843" s="9"/>
      <c r="MA843" s="9"/>
      <c r="MB843" s="9"/>
      <c r="MC843" s="9"/>
      <c r="MD843" s="9"/>
      <c r="ME843" s="9"/>
      <c r="MF843" s="9"/>
      <c r="MG843" s="9"/>
      <c r="MH843" s="9"/>
      <c r="MI843" s="9"/>
      <c r="MJ843" s="9"/>
      <c r="MK843" s="9"/>
      <c r="ML843" s="9"/>
      <c r="MM843" s="9"/>
      <c r="MN843" s="9"/>
      <c r="MO843" s="9"/>
      <c r="MP843" s="9"/>
      <c r="MQ843" s="9"/>
      <c r="MR843" s="9"/>
      <c r="MS843" s="9"/>
      <c r="MT843" s="9"/>
      <c r="MU843" s="9"/>
      <c r="MV843" s="9"/>
      <c r="MW843" s="9"/>
      <c r="MX843" s="9"/>
      <c r="MY843" s="9"/>
      <c r="MZ843" s="9"/>
      <c r="NA843" s="9"/>
      <c r="NB843" s="9"/>
      <c r="NC843" s="9"/>
      <c r="ND843" s="9"/>
      <c r="NE843" s="9"/>
      <c r="NF843" s="9"/>
      <c r="NG843" s="9"/>
      <c r="NH843" s="9"/>
      <c r="NI843" s="9"/>
      <c r="NJ843" s="9"/>
      <c r="NK843" s="9"/>
      <c r="NL843" s="9"/>
      <c r="NM843" s="9"/>
      <c r="NN843" s="9"/>
      <c r="NO843" s="9"/>
      <c r="NP843" s="9"/>
      <c r="NQ843" s="9"/>
      <c r="NR843" s="9"/>
      <c r="NS843" s="9"/>
      <c r="NT843" s="9"/>
      <c r="NU843" s="9"/>
      <c r="NV843" s="9"/>
      <c r="NW843" s="9"/>
      <c r="NX843" s="9"/>
      <c r="NY843" s="9"/>
      <c r="NZ843" s="9"/>
      <c r="OA843" s="9"/>
      <c r="OB843" s="9"/>
      <c r="OC843" s="9"/>
      <c r="OD843" s="9"/>
      <c r="OE843" s="9"/>
      <c r="OF843" s="9"/>
      <c r="OG843" s="9"/>
      <c r="OH843" s="9"/>
      <c r="OI843" s="9"/>
      <c r="OJ843" s="9"/>
      <c r="OK843" s="9"/>
      <c r="OL843" s="9"/>
      <c r="OM843" s="9"/>
      <c r="ON843" s="9"/>
      <c r="OO843" s="9"/>
      <c r="OP843" s="9"/>
      <c r="OQ843" s="9"/>
      <c r="OR843" s="9"/>
      <c r="OS843" s="9"/>
      <c r="OT843" s="9"/>
      <c r="OU843" s="9"/>
      <c r="OV843" s="9"/>
      <c r="OW843" s="9"/>
      <c r="OX843" s="9"/>
      <c r="OY843" s="9"/>
      <c r="OZ843" s="9"/>
      <c r="PA843" s="9"/>
      <c r="PB843" s="9"/>
      <c r="PC843" s="9"/>
      <c r="PD843" s="9"/>
      <c r="PE843" s="9"/>
      <c r="PF843" s="9"/>
      <c r="PG843" s="9"/>
      <c r="PH843" s="9"/>
      <c r="PI843" s="9"/>
      <c r="PJ843" s="9"/>
      <c r="PK843" s="9"/>
      <c r="PL843" s="9"/>
      <c r="PM843" s="9"/>
      <c r="PN843" s="9"/>
      <c r="PO843" s="9"/>
      <c r="PP843" s="9"/>
      <c r="PQ843" s="9"/>
      <c r="PR843" s="9"/>
      <c r="PS843" s="9"/>
      <c r="PT843" s="9"/>
      <c r="PU843" s="9"/>
      <c r="PV843" s="9"/>
      <c r="PW843" s="9"/>
      <c r="PX843" s="9"/>
      <c r="PY843" s="9"/>
      <c r="PZ843" s="9"/>
      <c r="QA843" s="9"/>
      <c r="QB843" s="9"/>
      <c r="QC843" s="9"/>
      <c r="QD843" s="9"/>
      <c r="QE843" s="9"/>
      <c r="QF843" s="9"/>
      <c r="QG843" s="9"/>
      <c r="QH843" s="9"/>
      <c r="QI843" s="9"/>
      <c r="QJ843" s="9"/>
      <c r="QK843" s="9"/>
      <c r="QL843" s="9"/>
      <c r="QM843" s="9"/>
      <c r="QN843" s="9"/>
      <c r="QO843" s="9"/>
      <c r="QP843" s="9"/>
      <c r="QQ843" s="9"/>
      <c r="QR843" s="9"/>
      <c r="QS843" s="9"/>
      <c r="QT843" s="9"/>
      <c r="QU843" s="9"/>
      <c r="QV843" s="9"/>
      <c r="QW843" s="9"/>
      <c r="QX843" s="9"/>
      <c r="QY843" s="9"/>
      <c r="QZ843" s="9"/>
      <c r="RA843" s="9"/>
      <c r="RB843" s="9"/>
      <c r="RC843" s="9"/>
      <c r="RD843" s="9"/>
      <c r="RE843" s="9"/>
      <c r="RF843" s="9"/>
      <c r="RG843" s="9"/>
      <c r="RH843" s="9"/>
      <c r="RI843" s="9"/>
      <c r="RJ843" s="9"/>
      <c r="RK843" s="9"/>
      <c r="RL843" s="9"/>
      <c r="RM843" s="9"/>
      <c r="RN843" s="9"/>
      <c r="RO843" s="9"/>
      <c r="RP843" s="9"/>
      <c r="RQ843" s="9"/>
      <c r="RR843" s="9"/>
      <c r="RS843" s="9"/>
      <c r="RT843" s="9"/>
      <c r="RU843" s="9"/>
      <c r="RV843" s="9"/>
      <c r="RW843" s="9"/>
      <c r="RX843" s="9"/>
      <c r="RY843" s="9"/>
      <c r="RZ843" s="9"/>
      <c r="SA843" s="9"/>
      <c r="SB843" s="9"/>
      <c r="SC843" s="9"/>
      <c r="SD843" s="9"/>
      <c r="SE843" s="9"/>
      <c r="SF843" s="9"/>
      <c r="SG843" s="9"/>
      <c r="SH843" s="9"/>
      <c r="SI843" s="9"/>
      <c r="SJ843" s="9"/>
      <c r="SK843" s="9"/>
      <c r="SL843" s="9"/>
      <c r="SM843" s="9"/>
      <c r="SN843" s="9"/>
      <c r="SO843" s="9"/>
      <c r="SP843" s="9"/>
      <c r="SQ843" s="9"/>
      <c r="SR843" s="9"/>
      <c r="SS843" s="9"/>
      <c r="ST843" s="9"/>
      <c r="SU843" s="9"/>
      <c r="SV843" s="9"/>
      <c r="SW843" s="9"/>
      <c r="SX843" s="9"/>
      <c r="SY843" s="9"/>
      <c r="SZ843" s="9"/>
      <c r="TA843" s="9"/>
      <c r="TB843" s="9"/>
      <c r="TC843" s="9"/>
      <c r="TD843" s="9"/>
      <c r="TE843" s="9"/>
      <c r="TF843" s="9"/>
      <c r="TG843" s="9"/>
      <c r="TH843" s="9"/>
      <c r="TI843" s="9"/>
      <c r="TJ843" s="9"/>
      <c r="TK843" s="9"/>
      <c r="TL843" s="9"/>
      <c r="TM843" s="9"/>
      <c r="TN843" s="9"/>
      <c r="TO843" s="9"/>
      <c r="TP843" s="9"/>
      <c r="TQ843" s="9"/>
      <c r="TR843" s="9"/>
      <c r="TS843" s="9"/>
      <c r="TT843" s="9"/>
      <c r="TU843" s="9"/>
      <c r="TV843" s="9"/>
      <c r="TW843" s="9"/>
      <c r="TX843" s="9"/>
      <c r="TY843" s="9"/>
      <c r="TZ843" s="9"/>
      <c r="UA843" s="9"/>
      <c r="UB843" s="9"/>
      <c r="UC843" s="9"/>
      <c r="UD843" s="9"/>
      <c r="UE843" s="9"/>
      <c r="UF843" s="9"/>
      <c r="UG843" s="9"/>
      <c r="UH843" s="9"/>
      <c r="UI843" s="9"/>
      <c r="UJ843" s="9"/>
      <c r="UK843" s="9"/>
      <c r="UL843" s="9"/>
      <c r="UM843" s="9"/>
      <c r="UN843" s="9"/>
      <c r="UO843" s="9"/>
      <c r="UP843" s="9"/>
      <c r="UQ843" s="9"/>
      <c r="UR843" s="9"/>
      <c r="US843" s="9"/>
      <c r="UT843" s="9"/>
      <c r="UU843" s="9"/>
      <c r="UV843" s="9"/>
      <c r="UW843" s="9"/>
      <c r="UX843" s="9"/>
      <c r="UY843" s="9"/>
      <c r="UZ843" s="9"/>
      <c r="VA843" s="9"/>
      <c r="VB843" s="9"/>
      <c r="VC843" s="9"/>
      <c r="VD843" s="9"/>
      <c r="VE843" s="9"/>
      <c r="VF843" s="9"/>
      <c r="VG843" s="9"/>
      <c r="VH843" s="9"/>
      <c r="VI843" s="9"/>
      <c r="VJ843" s="9"/>
      <c r="VK843" s="9"/>
      <c r="VL843" s="9"/>
      <c r="VM843" s="9"/>
      <c r="VN843" s="9"/>
      <c r="VO843" s="9"/>
      <c r="VP843" s="9"/>
      <c r="VQ843" s="9"/>
      <c r="VR843" s="9"/>
      <c r="VS843" s="9"/>
      <c r="VT843" s="9"/>
      <c r="VU843" s="9"/>
      <c r="VV843" s="9"/>
      <c r="VW843" s="9"/>
      <c r="VX843" s="9"/>
      <c r="VY843" s="9"/>
      <c r="VZ843" s="9"/>
      <c r="WA843" s="9"/>
      <c r="WB843" s="9"/>
      <c r="WC843" s="9"/>
      <c r="WD843" s="9"/>
      <c r="WE843" s="9"/>
      <c r="WF843" s="9"/>
      <c r="WG843" s="9"/>
      <c r="WH843" s="9"/>
      <c r="WI843" s="9"/>
      <c r="WJ843" s="9"/>
      <c r="WK843" s="9"/>
      <c r="WL843" s="9"/>
      <c r="WM843" s="9"/>
      <c r="WN843" s="9"/>
      <c r="WO843" s="9"/>
      <c r="WP843" s="9"/>
      <c r="WQ843" s="9"/>
      <c r="WR843" s="9"/>
      <c r="WS843" s="9"/>
      <c r="WT843" s="9"/>
      <c r="WU843" s="9"/>
      <c r="WV843" s="9"/>
      <c r="WW843" s="9"/>
      <c r="WX843" s="9"/>
      <c r="WY843" s="9"/>
      <c r="WZ843" s="9"/>
      <c r="XA843" s="9"/>
      <c r="XB843" s="9"/>
      <c r="XC843" s="9"/>
      <c r="XD843" s="9"/>
      <c r="XE843" s="9"/>
      <c r="XF843" s="9"/>
      <c r="XG843" s="9"/>
      <c r="XH843" s="9"/>
      <c r="XI843" s="9"/>
      <c r="XJ843" s="9"/>
      <c r="XK843" s="9"/>
      <c r="XL843" s="9"/>
      <c r="XM843" s="9"/>
      <c r="XN843" s="9"/>
      <c r="XO843" s="9"/>
      <c r="XP843" s="9"/>
      <c r="XQ843" s="9"/>
      <c r="XR843" s="9"/>
      <c r="XS843" s="9"/>
      <c r="XT843" s="9"/>
      <c r="XU843" s="9"/>
      <c r="XV843" s="9"/>
      <c r="XW843" s="9"/>
      <c r="XX843" s="9"/>
      <c r="XY843" s="9"/>
      <c r="XZ843" s="9"/>
      <c r="YA843" s="9"/>
      <c r="YB843" s="9"/>
      <c r="YC843" s="9"/>
      <c r="YD843" s="9"/>
      <c r="YE843" s="9"/>
      <c r="YF843" s="9"/>
      <c r="YG843" s="9"/>
      <c r="YH843" s="9"/>
      <c r="YI843" s="9"/>
      <c r="YJ843" s="9"/>
      <c r="YK843" s="9"/>
      <c r="YL843" s="9"/>
      <c r="YM843" s="9"/>
      <c r="YN843" s="9"/>
      <c r="YO843" s="9"/>
      <c r="YP843" s="9"/>
      <c r="YQ843" s="9"/>
      <c r="YR843" s="9"/>
      <c r="YS843" s="9"/>
      <c r="YT843" s="9"/>
      <c r="YU843" s="9"/>
      <c r="YV843" s="9"/>
      <c r="YW843" s="9"/>
      <c r="YX843" s="9"/>
      <c r="YY843" s="9"/>
      <c r="YZ843" s="9"/>
      <c r="ZA843" s="9"/>
      <c r="ZB843" s="9"/>
      <c r="ZC843" s="9"/>
      <c r="ZD843" s="9"/>
      <c r="ZE843" s="9"/>
      <c r="ZF843" s="9"/>
      <c r="ZG843" s="9"/>
      <c r="ZH843" s="9"/>
      <c r="ZI843" s="9"/>
      <c r="ZJ843" s="9"/>
      <c r="ZK843" s="9"/>
      <c r="ZL843" s="9"/>
      <c r="ZM843" s="9"/>
      <c r="ZN843" s="9"/>
      <c r="ZO843" s="9"/>
      <c r="ZP843" s="9"/>
      <c r="ZQ843" s="9"/>
      <c r="ZR843" s="9"/>
      <c r="ZS843" s="9"/>
      <c r="ZT843" s="9"/>
      <c r="ZU843" s="9"/>
      <c r="ZV843" s="9"/>
      <c r="ZW843" s="9"/>
      <c r="ZX843" s="9"/>
      <c r="ZY843" s="9"/>
      <c r="ZZ843" s="9"/>
      <c r="AAA843" s="9"/>
      <c r="AAB843" s="9"/>
      <c r="AAC843" s="9"/>
      <c r="AAD843" s="9"/>
      <c r="AAE843" s="9"/>
      <c r="AAF843" s="9"/>
      <c r="AAG843" s="9"/>
      <c r="AAH843" s="9"/>
      <c r="AAI843" s="9"/>
      <c r="AAJ843" s="9"/>
      <c r="AAK843" s="9"/>
      <c r="AAL843" s="9"/>
      <c r="AAM843" s="9"/>
      <c r="AAN843" s="9"/>
      <c r="AAO843" s="9"/>
      <c r="AAP843" s="9"/>
      <c r="AAQ843" s="9"/>
      <c r="AAR843" s="9"/>
      <c r="AAS843" s="9"/>
      <c r="AAT843" s="9"/>
      <c r="AAU843" s="9"/>
      <c r="AAV843" s="9"/>
      <c r="AAW843" s="9"/>
      <c r="AAX843" s="10"/>
      <c r="AAY843" s="9"/>
      <c r="AAZ843" s="9"/>
      <c r="ABA843" s="9"/>
      <c r="ABB843" s="9"/>
      <c r="ABC843" s="9"/>
      <c r="ABD843" s="9"/>
    </row>
    <row r="844" spans="1:779" x14ac:dyDescent="0.3">
      <c r="A844" s="9"/>
      <c r="B844" s="10"/>
      <c r="C844" s="10"/>
      <c r="D844" s="10"/>
      <c r="E844" s="9"/>
      <c r="F844" s="10"/>
      <c r="G844" s="9"/>
      <c r="H844" s="9"/>
      <c r="I844" s="9"/>
      <c r="J844" s="9"/>
      <c r="K844" s="9"/>
      <c r="L844" s="9"/>
      <c r="M844" s="9"/>
      <c r="N844" s="9"/>
      <c r="O844" s="9"/>
      <c r="P844" s="9"/>
      <c r="Q844" s="9"/>
      <c r="R844" s="9"/>
      <c r="S844" s="9"/>
      <c r="T844" s="9"/>
      <c r="U844" s="9"/>
      <c r="V844" s="9"/>
      <c r="W844" s="9"/>
      <c r="X844" s="9"/>
      <c r="Y844" s="9"/>
      <c r="Z844" s="9"/>
      <c r="AA844" s="9"/>
      <c r="AB844" s="9"/>
      <c r="AC844" s="9"/>
      <c r="AD844" s="9"/>
      <c r="AE844" s="9"/>
      <c r="AF844" s="9"/>
      <c r="AG844" s="9"/>
      <c r="AH844" s="9"/>
      <c r="AI844" s="9"/>
      <c r="AJ844" s="9"/>
      <c r="AK844" s="9"/>
      <c r="AL844" s="9"/>
      <c r="AM844" s="9"/>
      <c r="AN844" s="9"/>
      <c r="AO844" s="9"/>
      <c r="AP844" s="9"/>
      <c r="AQ844" s="9"/>
      <c r="AR844" s="9"/>
      <c r="AS844" s="9"/>
      <c r="AT844" s="9"/>
      <c r="AU844" s="9"/>
      <c r="AV844" s="9"/>
      <c r="AW844" s="9"/>
      <c r="AX844" s="9"/>
      <c r="AY844" s="9"/>
      <c r="AZ844" s="9"/>
      <c r="BA844" s="9"/>
      <c r="BB844" s="9"/>
      <c r="BC844" s="9"/>
      <c r="BD844" s="9"/>
      <c r="BE844" s="9"/>
      <c r="BF844" s="9"/>
      <c r="BG844" s="9"/>
      <c r="BH844" s="9"/>
      <c r="BI844" s="9"/>
      <c r="BJ844" s="9"/>
      <c r="BK844" s="9"/>
      <c r="BL844" s="9"/>
      <c r="BM844" s="9"/>
      <c r="BN844" s="9"/>
      <c r="BO844" s="9"/>
      <c r="BP844" s="9"/>
      <c r="BQ844" s="9"/>
      <c r="BR844" s="9"/>
      <c r="BS844" s="9"/>
      <c r="BT844" s="9"/>
      <c r="BU844" s="9"/>
      <c r="BV844" s="9"/>
      <c r="BW844" s="9"/>
      <c r="BX844" s="9"/>
      <c r="BY844" s="9"/>
      <c r="BZ844" s="9"/>
      <c r="CA844" s="9"/>
      <c r="CB844" s="9"/>
      <c r="CC844" s="9"/>
      <c r="CD844" s="9"/>
      <c r="CE844" s="9"/>
      <c r="CF844" s="9"/>
      <c r="CG844" s="9"/>
      <c r="CH844" s="9"/>
      <c r="CI844" s="9"/>
      <c r="CJ844" s="9"/>
      <c r="CK844" s="9"/>
      <c r="CL844" s="9"/>
      <c r="CM844" s="9"/>
      <c r="CN844" s="9"/>
      <c r="CO844" s="9"/>
      <c r="CP844" s="9"/>
      <c r="CQ844" s="9"/>
      <c r="CR844" s="9"/>
      <c r="CS844" s="9"/>
      <c r="CT844" s="9"/>
      <c r="CU844" s="9"/>
      <c r="CV844" s="9"/>
      <c r="CW844" s="9"/>
      <c r="CX844" s="9"/>
      <c r="CY844" s="9"/>
      <c r="CZ844" s="9"/>
      <c r="DA844" s="9"/>
      <c r="DB844" s="9"/>
      <c r="DC844" s="9"/>
      <c r="DD844" s="9"/>
      <c r="DE844" s="9"/>
      <c r="DF844" s="9"/>
      <c r="DG844" s="9"/>
      <c r="DH844" s="9"/>
      <c r="DI844" s="9"/>
      <c r="DJ844" s="9"/>
      <c r="DK844" s="9"/>
      <c r="DL844" s="9"/>
      <c r="DM844" s="9"/>
      <c r="DN844" s="9"/>
      <c r="DO844" s="9"/>
      <c r="DP844" s="9"/>
      <c r="DQ844" s="9"/>
      <c r="DR844" s="9"/>
      <c r="DS844" s="9"/>
      <c r="DT844" s="9"/>
      <c r="DU844" s="9"/>
      <c r="DV844" s="9"/>
      <c r="DW844" s="9"/>
      <c r="DX844" s="9"/>
      <c r="DY844" s="9"/>
      <c r="DZ844" s="9"/>
      <c r="EA844" s="9"/>
      <c r="EB844" s="9"/>
      <c r="EC844" s="9"/>
      <c r="ED844" s="9"/>
      <c r="EE844" s="9"/>
      <c r="EF844" s="9"/>
      <c r="EG844" s="9"/>
      <c r="EH844" s="9"/>
      <c r="EI844" s="9"/>
      <c r="EJ844" s="9"/>
      <c r="EK844" s="9"/>
      <c r="EL844" s="9"/>
      <c r="EM844" s="9"/>
      <c r="EN844" s="9"/>
      <c r="EO844" s="9"/>
      <c r="EP844" s="9"/>
      <c r="EQ844" s="9"/>
      <c r="ER844" s="9"/>
      <c r="ES844" s="9"/>
      <c r="ET844" s="9"/>
      <c r="EU844" s="9"/>
      <c r="EV844" s="9"/>
      <c r="EW844" s="9"/>
      <c r="EX844" s="9"/>
      <c r="EY844" s="9"/>
      <c r="EZ844" s="9"/>
      <c r="FA844" s="9"/>
      <c r="FB844" s="9"/>
      <c r="FC844" s="9"/>
      <c r="FD844" s="9"/>
      <c r="FE844" s="9"/>
      <c r="FF844" s="9"/>
      <c r="FG844" s="9"/>
      <c r="FH844" s="9"/>
      <c r="FI844" s="9"/>
      <c r="FJ844" s="9"/>
      <c r="FK844" s="9"/>
      <c r="FL844" s="9"/>
      <c r="FM844" s="9"/>
      <c r="FN844" s="9"/>
      <c r="FO844" s="9"/>
      <c r="FP844" s="9"/>
      <c r="FQ844" s="9"/>
      <c r="FR844" s="9"/>
      <c r="FS844" s="9"/>
      <c r="FT844" s="9"/>
      <c r="FU844" s="9"/>
      <c r="FV844" s="9"/>
      <c r="FW844" s="9"/>
      <c r="FX844" s="9"/>
      <c r="FY844" s="9"/>
      <c r="FZ844" s="9"/>
      <c r="GA844" s="9"/>
      <c r="GB844" s="9"/>
      <c r="GC844" s="9"/>
      <c r="GD844" s="9"/>
      <c r="GE844" s="9"/>
      <c r="GF844" s="9"/>
      <c r="GG844" s="9"/>
      <c r="GH844" s="9"/>
      <c r="GI844" s="9"/>
      <c r="GJ844" s="9"/>
      <c r="GK844" s="9"/>
      <c r="GL844" s="9"/>
      <c r="GM844" s="9"/>
      <c r="GN844" s="9"/>
      <c r="GO844" s="9"/>
      <c r="GP844" s="9"/>
      <c r="GQ844" s="9"/>
      <c r="GR844" s="9"/>
      <c r="GS844" s="9"/>
      <c r="GT844" s="9"/>
      <c r="GU844" s="9"/>
      <c r="GV844" s="9"/>
      <c r="GW844" s="9"/>
      <c r="GX844" s="9"/>
      <c r="GY844" s="9"/>
      <c r="GZ844" s="9"/>
      <c r="HA844" s="9"/>
      <c r="HB844" s="9"/>
      <c r="HC844" s="9"/>
      <c r="HD844" s="9"/>
      <c r="HE844" s="9"/>
      <c r="HF844" s="9"/>
      <c r="HG844" s="9"/>
      <c r="HH844" s="9"/>
      <c r="HI844" s="9"/>
      <c r="HJ844" s="9"/>
      <c r="HK844" s="9"/>
      <c r="HL844" s="9"/>
      <c r="HM844" s="9"/>
      <c r="HN844" s="9"/>
      <c r="HO844" s="9"/>
      <c r="HP844" s="9"/>
      <c r="HQ844" s="9"/>
      <c r="HR844" s="9"/>
      <c r="HS844" s="9"/>
      <c r="HT844" s="9"/>
      <c r="HU844" s="9"/>
      <c r="HV844" s="9"/>
      <c r="HW844" s="9"/>
      <c r="HX844" s="9"/>
      <c r="HY844" s="9"/>
      <c r="HZ844" s="9"/>
      <c r="IA844" s="9"/>
      <c r="IB844" s="9"/>
      <c r="IC844" s="9"/>
      <c r="ID844" s="9"/>
      <c r="IE844" s="9"/>
      <c r="IF844" s="9"/>
      <c r="IG844" s="9"/>
      <c r="IH844" s="9"/>
      <c r="II844" s="9"/>
      <c r="IJ844" s="9"/>
      <c r="IK844" s="9"/>
      <c r="IL844" s="9"/>
      <c r="IM844" s="9"/>
      <c r="IN844" s="9"/>
      <c r="IO844" s="9"/>
      <c r="IP844" s="9"/>
      <c r="IQ844" s="9"/>
      <c r="IR844" s="9"/>
      <c r="IS844" s="9"/>
      <c r="IT844" s="9"/>
      <c r="IU844" s="9"/>
      <c r="IV844" s="9"/>
      <c r="IW844" s="9"/>
      <c r="IX844" s="9"/>
      <c r="IY844" s="9"/>
      <c r="IZ844" s="9"/>
      <c r="JA844" s="9"/>
      <c r="JB844" s="9"/>
      <c r="JC844" s="9"/>
      <c r="JD844" s="9"/>
      <c r="JE844" s="9"/>
      <c r="JF844" s="9"/>
      <c r="JG844" s="9"/>
      <c r="JH844" s="9"/>
      <c r="JI844" s="9"/>
      <c r="JJ844" s="9"/>
      <c r="JK844" s="9"/>
      <c r="JL844" s="9"/>
      <c r="JM844" s="9"/>
      <c r="JN844" s="9"/>
      <c r="JO844" s="9"/>
      <c r="JP844" s="9"/>
      <c r="JQ844" s="9"/>
      <c r="JR844" s="9"/>
      <c r="JS844" s="9"/>
      <c r="JT844" s="9"/>
      <c r="JU844" s="9"/>
      <c r="JV844" s="9"/>
      <c r="JW844" s="9"/>
      <c r="JX844" s="9"/>
      <c r="JY844" s="9"/>
      <c r="JZ844" s="9"/>
      <c r="KA844" s="9"/>
      <c r="KB844" s="9"/>
      <c r="KC844" s="9"/>
      <c r="KD844" s="9"/>
      <c r="KE844" s="9"/>
      <c r="KF844" s="9"/>
      <c r="KG844" s="9"/>
      <c r="KH844" s="9"/>
      <c r="KI844" s="9"/>
      <c r="KJ844" s="9"/>
      <c r="KK844" s="9"/>
      <c r="KL844" s="9"/>
      <c r="KM844" s="9"/>
      <c r="KN844" s="9"/>
      <c r="KO844" s="9"/>
      <c r="KP844" s="9"/>
      <c r="KQ844" s="9"/>
      <c r="KR844" s="9"/>
      <c r="KS844" s="9"/>
      <c r="KT844" s="9"/>
      <c r="KU844" s="9"/>
      <c r="KV844" s="9"/>
      <c r="KW844" s="9"/>
      <c r="KX844" s="9"/>
      <c r="KY844" s="9"/>
      <c r="KZ844" s="9"/>
      <c r="LA844" s="9"/>
      <c r="LB844" s="9"/>
      <c r="LC844" s="9"/>
      <c r="LD844" s="9"/>
      <c r="LE844" s="9"/>
      <c r="LF844" s="9"/>
      <c r="LG844" s="9"/>
      <c r="LH844" s="9"/>
      <c r="LI844" s="9"/>
      <c r="LJ844" s="9"/>
      <c r="LK844" s="9"/>
      <c r="LL844" s="9"/>
      <c r="LM844" s="9"/>
      <c r="LN844" s="9"/>
      <c r="LO844" s="9"/>
      <c r="LP844" s="9"/>
      <c r="LQ844" s="9"/>
      <c r="LR844" s="9"/>
      <c r="LS844" s="9"/>
      <c r="LT844" s="9"/>
      <c r="LU844" s="9"/>
      <c r="LV844" s="9"/>
      <c r="LW844" s="9"/>
      <c r="LX844" s="9"/>
      <c r="LY844" s="9"/>
      <c r="LZ844" s="9"/>
      <c r="MA844" s="9"/>
      <c r="MB844" s="9"/>
      <c r="MC844" s="9"/>
      <c r="MD844" s="9"/>
      <c r="ME844" s="9"/>
      <c r="MF844" s="9"/>
      <c r="MG844" s="9"/>
      <c r="MH844" s="9"/>
      <c r="MI844" s="9"/>
      <c r="MJ844" s="9"/>
      <c r="MK844" s="9"/>
      <c r="ML844" s="9"/>
      <c r="MM844" s="9"/>
      <c r="MN844" s="9"/>
      <c r="MO844" s="9"/>
      <c r="MP844" s="9"/>
      <c r="MQ844" s="9"/>
      <c r="MR844" s="9"/>
      <c r="MS844" s="9"/>
      <c r="MT844" s="9"/>
      <c r="MU844" s="9"/>
      <c r="MV844" s="9"/>
      <c r="MW844" s="9"/>
      <c r="MX844" s="9"/>
      <c r="MY844" s="9"/>
      <c r="MZ844" s="9"/>
      <c r="NA844" s="9"/>
      <c r="NB844" s="9"/>
      <c r="NC844" s="9"/>
      <c r="ND844" s="9"/>
      <c r="NE844" s="9"/>
      <c r="NF844" s="9"/>
      <c r="NG844" s="9"/>
      <c r="NH844" s="9"/>
      <c r="NI844" s="9"/>
      <c r="NJ844" s="9"/>
      <c r="NK844" s="9"/>
      <c r="NL844" s="9"/>
      <c r="NM844" s="9"/>
      <c r="NN844" s="9"/>
      <c r="NO844" s="9"/>
      <c r="NP844" s="9"/>
      <c r="NQ844" s="9"/>
      <c r="NR844" s="9"/>
      <c r="NS844" s="9"/>
      <c r="NT844" s="9"/>
      <c r="NU844" s="9"/>
      <c r="NV844" s="9"/>
      <c r="NW844" s="9"/>
      <c r="NX844" s="9"/>
      <c r="NY844" s="9"/>
      <c r="NZ844" s="9"/>
      <c r="OA844" s="9"/>
      <c r="OB844" s="9"/>
      <c r="OC844" s="9"/>
      <c r="OD844" s="9"/>
      <c r="OE844" s="9"/>
      <c r="OF844" s="9"/>
      <c r="OG844" s="9"/>
      <c r="OH844" s="9"/>
      <c r="OI844" s="9"/>
      <c r="OJ844" s="9"/>
      <c r="OK844" s="9"/>
      <c r="OL844" s="9"/>
      <c r="OM844" s="9"/>
      <c r="ON844" s="9"/>
      <c r="OO844" s="9"/>
      <c r="OP844" s="9"/>
      <c r="OQ844" s="9"/>
      <c r="OR844" s="9"/>
      <c r="OS844" s="9"/>
      <c r="OT844" s="9"/>
      <c r="OU844" s="9"/>
      <c r="OV844" s="9"/>
      <c r="OW844" s="9"/>
      <c r="OX844" s="9"/>
      <c r="OY844" s="9"/>
      <c r="OZ844" s="9"/>
      <c r="PA844" s="9"/>
      <c r="PB844" s="9"/>
      <c r="PC844" s="9"/>
      <c r="PD844" s="9"/>
      <c r="PE844" s="9"/>
      <c r="PF844" s="9"/>
      <c r="PG844" s="9"/>
      <c r="PH844" s="9"/>
      <c r="PI844" s="9"/>
      <c r="PJ844" s="9"/>
      <c r="PK844" s="9"/>
      <c r="PL844" s="9"/>
      <c r="PM844" s="9"/>
      <c r="PN844" s="9"/>
      <c r="PO844" s="9"/>
      <c r="PP844" s="9"/>
      <c r="PQ844" s="9"/>
      <c r="PR844" s="9"/>
      <c r="PS844" s="9"/>
      <c r="PT844" s="9"/>
      <c r="PU844" s="9"/>
      <c r="PV844" s="9"/>
      <c r="PW844" s="9"/>
      <c r="PX844" s="9"/>
      <c r="PY844" s="9"/>
      <c r="PZ844" s="9"/>
      <c r="QA844" s="9"/>
      <c r="QB844" s="9"/>
      <c r="QC844" s="9"/>
      <c r="QD844" s="9"/>
      <c r="QE844" s="9"/>
      <c r="QF844" s="9"/>
      <c r="QG844" s="9"/>
      <c r="QH844" s="9"/>
      <c r="QI844" s="9"/>
      <c r="QJ844" s="9"/>
      <c r="QK844" s="9"/>
      <c r="QL844" s="9"/>
      <c r="QM844" s="9"/>
      <c r="QN844" s="9"/>
      <c r="QO844" s="9"/>
      <c r="QP844" s="9"/>
      <c r="QQ844" s="9"/>
      <c r="QR844" s="9"/>
      <c r="QS844" s="9"/>
      <c r="QT844" s="9"/>
      <c r="QU844" s="9"/>
      <c r="QV844" s="9"/>
      <c r="QW844" s="9"/>
      <c r="QX844" s="9"/>
      <c r="QY844" s="9"/>
      <c r="QZ844" s="9"/>
      <c r="RA844" s="9"/>
      <c r="RB844" s="9"/>
      <c r="RC844" s="9"/>
      <c r="RD844" s="9"/>
      <c r="RE844" s="9"/>
      <c r="RF844" s="9"/>
      <c r="RG844" s="9"/>
      <c r="RH844" s="9"/>
      <c r="RI844" s="9"/>
      <c r="RJ844" s="9"/>
      <c r="RK844" s="9"/>
      <c r="RL844" s="9"/>
      <c r="RM844" s="9"/>
      <c r="RN844" s="9"/>
      <c r="RO844" s="9"/>
      <c r="RP844" s="9"/>
      <c r="RQ844" s="9"/>
      <c r="RR844" s="9"/>
      <c r="RS844" s="9"/>
      <c r="RT844" s="9"/>
      <c r="RU844" s="9"/>
      <c r="RV844" s="9"/>
      <c r="RW844" s="9"/>
      <c r="RX844" s="9"/>
      <c r="RY844" s="9"/>
      <c r="RZ844" s="9"/>
      <c r="SA844" s="9"/>
      <c r="SB844" s="9"/>
      <c r="SC844" s="9"/>
      <c r="SD844" s="9"/>
      <c r="SE844" s="9"/>
      <c r="SF844" s="9"/>
      <c r="SG844" s="9"/>
      <c r="SH844" s="9"/>
      <c r="SI844" s="9"/>
      <c r="SJ844" s="9"/>
      <c r="SK844" s="9"/>
      <c r="SL844" s="9"/>
      <c r="SM844" s="9"/>
      <c r="SN844" s="9"/>
      <c r="SO844" s="9"/>
      <c r="SP844" s="9"/>
      <c r="SQ844" s="9"/>
      <c r="SR844" s="9"/>
      <c r="SS844" s="9"/>
      <c r="ST844" s="9"/>
      <c r="SU844" s="9"/>
      <c r="SV844" s="9"/>
      <c r="SW844" s="9"/>
      <c r="SX844" s="9"/>
      <c r="SY844" s="9"/>
      <c r="SZ844" s="9"/>
      <c r="TA844" s="9"/>
      <c r="TB844" s="9"/>
      <c r="TC844" s="9"/>
      <c r="TD844" s="9"/>
      <c r="TE844" s="9"/>
      <c r="TF844" s="9"/>
      <c r="TG844" s="9"/>
      <c r="TH844" s="9"/>
      <c r="TI844" s="9"/>
      <c r="TJ844" s="9"/>
      <c r="TK844" s="9"/>
      <c r="TL844" s="9"/>
      <c r="TM844" s="9"/>
      <c r="TN844" s="9"/>
      <c r="TO844" s="9"/>
      <c r="TP844" s="9"/>
      <c r="TQ844" s="9"/>
      <c r="TR844" s="9"/>
      <c r="TS844" s="9"/>
      <c r="TT844" s="9"/>
      <c r="TU844" s="9"/>
      <c r="TV844" s="9"/>
      <c r="TW844" s="9"/>
      <c r="TX844" s="9"/>
      <c r="TY844" s="9"/>
      <c r="TZ844" s="9"/>
      <c r="UA844" s="9"/>
      <c r="UB844" s="9"/>
      <c r="UC844" s="9"/>
      <c r="UD844" s="9"/>
      <c r="UE844" s="9"/>
      <c r="UF844" s="9"/>
      <c r="UG844" s="9"/>
      <c r="UH844" s="9"/>
      <c r="UI844" s="9"/>
      <c r="UJ844" s="9"/>
      <c r="UK844" s="9"/>
      <c r="UL844" s="9"/>
      <c r="UM844" s="9"/>
      <c r="UN844" s="9"/>
      <c r="UO844" s="9"/>
      <c r="UP844" s="9"/>
      <c r="UQ844" s="9"/>
      <c r="UR844" s="9"/>
      <c r="US844" s="9"/>
      <c r="UT844" s="9"/>
      <c r="UU844" s="9"/>
      <c r="UV844" s="9"/>
      <c r="UW844" s="9"/>
      <c r="UX844" s="9"/>
      <c r="UY844" s="9"/>
      <c r="UZ844" s="9"/>
      <c r="VA844" s="9"/>
      <c r="VB844" s="9"/>
      <c r="VC844" s="9"/>
      <c r="VD844" s="9"/>
      <c r="VE844" s="9"/>
      <c r="VF844" s="9"/>
      <c r="VG844" s="9"/>
      <c r="VH844" s="9"/>
      <c r="VI844" s="9"/>
      <c r="VJ844" s="9"/>
      <c r="VK844" s="9"/>
      <c r="VL844" s="9"/>
      <c r="VM844" s="9"/>
      <c r="VN844" s="9"/>
      <c r="VO844" s="9"/>
      <c r="VP844" s="9"/>
      <c r="VQ844" s="9"/>
      <c r="VR844" s="9"/>
      <c r="VS844" s="9"/>
      <c r="VT844" s="9"/>
      <c r="VU844" s="9"/>
      <c r="VV844" s="9"/>
      <c r="VW844" s="9"/>
      <c r="VX844" s="9"/>
      <c r="VY844" s="9"/>
      <c r="VZ844" s="9"/>
      <c r="WA844" s="9"/>
      <c r="WB844" s="9"/>
      <c r="WC844" s="9"/>
      <c r="WD844" s="9"/>
      <c r="WE844" s="9"/>
      <c r="WF844" s="9"/>
      <c r="WG844" s="9"/>
      <c r="WH844" s="9"/>
      <c r="WI844" s="9"/>
      <c r="WJ844" s="9"/>
      <c r="WK844" s="9"/>
      <c r="WL844" s="9"/>
      <c r="WM844" s="9"/>
      <c r="WN844" s="9"/>
      <c r="WO844" s="9"/>
      <c r="WP844" s="9"/>
      <c r="WQ844" s="9"/>
      <c r="WR844" s="9"/>
      <c r="WS844" s="9"/>
      <c r="WT844" s="9"/>
      <c r="WU844" s="9"/>
      <c r="WV844" s="9"/>
      <c r="WW844" s="9"/>
      <c r="WX844" s="9"/>
      <c r="WY844" s="9"/>
      <c r="WZ844" s="9"/>
      <c r="XA844" s="9"/>
      <c r="XB844" s="9"/>
      <c r="XC844" s="9"/>
      <c r="XD844" s="9"/>
      <c r="XE844" s="9"/>
      <c r="XF844" s="9"/>
      <c r="XG844" s="9"/>
      <c r="XH844" s="9"/>
      <c r="XI844" s="9"/>
      <c r="XJ844" s="9"/>
      <c r="XK844" s="9"/>
      <c r="XL844" s="9"/>
      <c r="XM844" s="9"/>
      <c r="XN844" s="9"/>
      <c r="XO844" s="9"/>
      <c r="XP844" s="9"/>
      <c r="XQ844" s="9"/>
      <c r="XR844" s="9"/>
      <c r="XS844" s="9"/>
      <c r="XT844" s="9"/>
      <c r="XU844" s="9"/>
      <c r="XV844" s="9"/>
      <c r="XW844" s="9"/>
      <c r="XX844" s="9"/>
      <c r="XY844" s="9"/>
      <c r="XZ844" s="9"/>
      <c r="YA844" s="9"/>
      <c r="YB844" s="9"/>
      <c r="YC844" s="9"/>
      <c r="YD844" s="9"/>
      <c r="YE844" s="9"/>
      <c r="YF844" s="9"/>
      <c r="YG844" s="9"/>
      <c r="YH844" s="9"/>
      <c r="YI844" s="9"/>
      <c r="YJ844" s="9"/>
      <c r="YK844" s="9"/>
      <c r="YL844" s="9"/>
      <c r="YM844" s="9"/>
      <c r="YN844" s="9"/>
      <c r="YO844" s="9"/>
      <c r="YP844" s="9"/>
      <c r="YQ844" s="9"/>
      <c r="YR844" s="9"/>
      <c r="YS844" s="9"/>
      <c r="YT844" s="9"/>
      <c r="YU844" s="9"/>
      <c r="YV844" s="9"/>
      <c r="YW844" s="9"/>
      <c r="YX844" s="9"/>
      <c r="YY844" s="9"/>
      <c r="YZ844" s="9"/>
      <c r="ZA844" s="9"/>
      <c r="ZB844" s="9"/>
      <c r="ZC844" s="9"/>
      <c r="ZD844" s="9"/>
      <c r="ZE844" s="9"/>
      <c r="ZF844" s="9"/>
      <c r="ZG844" s="9"/>
      <c r="ZH844" s="9"/>
      <c r="ZI844" s="9"/>
      <c r="ZJ844" s="9"/>
      <c r="ZK844" s="9"/>
      <c r="ZL844" s="9"/>
      <c r="ZM844" s="9"/>
      <c r="ZN844" s="9"/>
      <c r="ZO844" s="9"/>
      <c r="ZP844" s="9"/>
      <c r="ZQ844" s="9"/>
      <c r="ZR844" s="9"/>
      <c r="ZS844" s="9"/>
      <c r="ZT844" s="9"/>
      <c r="ZU844" s="9"/>
      <c r="ZV844" s="9"/>
      <c r="ZW844" s="9"/>
      <c r="ZX844" s="9"/>
      <c r="ZY844" s="9"/>
      <c r="ZZ844" s="9"/>
      <c r="AAA844" s="9"/>
      <c r="AAB844" s="9"/>
      <c r="AAC844" s="9"/>
      <c r="AAD844" s="9"/>
      <c r="AAE844" s="9"/>
      <c r="AAF844" s="9"/>
      <c r="AAG844" s="9"/>
      <c r="AAH844" s="9"/>
      <c r="AAI844" s="9"/>
      <c r="AAJ844" s="9"/>
      <c r="AAK844" s="9"/>
      <c r="AAL844" s="9"/>
      <c r="AAM844" s="9"/>
      <c r="AAN844" s="9"/>
      <c r="AAO844" s="9"/>
      <c r="AAP844" s="9"/>
      <c r="AAQ844" s="9"/>
      <c r="AAR844" s="9"/>
      <c r="AAS844" s="9"/>
      <c r="AAT844" s="9"/>
      <c r="AAU844" s="9"/>
      <c r="AAV844" s="9"/>
      <c r="AAW844" s="9"/>
      <c r="AAX844" s="10"/>
      <c r="AAY844" s="9"/>
      <c r="AAZ844" s="9"/>
      <c r="ABA844" s="9"/>
      <c r="ABB844" s="9"/>
      <c r="ABC844" s="9"/>
      <c r="ABD844" s="9"/>
    </row>
    <row r="845" spans="1:779" x14ac:dyDescent="0.3">
      <c r="A845" s="9"/>
      <c r="B845" s="10"/>
      <c r="C845" s="10"/>
      <c r="D845" s="10"/>
      <c r="E845" s="9"/>
      <c r="F845" s="10"/>
      <c r="G845" s="9"/>
      <c r="H845" s="9"/>
      <c r="I845" s="9"/>
      <c r="J845" s="9"/>
      <c r="K845" s="9"/>
      <c r="L845" s="9"/>
      <c r="M845" s="9"/>
      <c r="N845" s="9"/>
      <c r="O845" s="9"/>
      <c r="P845" s="9"/>
      <c r="Q845" s="9"/>
      <c r="R845" s="9"/>
      <c r="S845" s="9"/>
      <c r="T845" s="9"/>
      <c r="U845" s="9"/>
      <c r="V845" s="9"/>
      <c r="W845" s="9"/>
      <c r="X845" s="9"/>
      <c r="Y845" s="9"/>
      <c r="Z845" s="9"/>
      <c r="AA845" s="9"/>
      <c r="AB845" s="9"/>
      <c r="AC845" s="9"/>
      <c r="AD845" s="9"/>
      <c r="AE845" s="9"/>
      <c r="AF845" s="9"/>
      <c r="AG845" s="9"/>
      <c r="AH845" s="9"/>
      <c r="AI845" s="9"/>
      <c r="AJ845" s="9"/>
      <c r="AK845" s="9"/>
      <c r="AL845" s="9"/>
      <c r="AM845" s="9"/>
      <c r="AN845" s="9"/>
      <c r="AO845" s="9"/>
      <c r="AP845" s="9"/>
      <c r="AQ845" s="9"/>
      <c r="AR845" s="9"/>
      <c r="AS845" s="9"/>
      <c r="AT845" s="9"/>
      <c r="AU845" s="9"/>
      <c r="AV845" s="9"/>
      <c r="AW845" s="9"/>
      <c r="AX845" s="9"/>
      <c r="AY845" s="9"/>
      <c r="AZ845" s="9"/>
      <c r="BA845" s="9"/>
      <c r="BB845" s="9"/>
      <c r="BC845" s="9"/>
      <c r="BD845" s="9"/>
      <c r="BE845" s="9"/>
      <c r="BF845" s="9"/>
      <c r="BG845" s="9"/>
      <c r="BH845" s="9"/>
      <c r="BI845" s="9"/>
      <c r="BJ845" s="9"/>
      <c r="BK845" s="9"/>
      <c r="BL845" s="9"/>
      <c r="BM845" s="9"/>
      <c r="BN845" s="9"/>
      <c r="BO845" s="9"/>
      <c r="BP845" s="9"/>
      <c r="BQ845" s="9"/>
      <c r="BR845" s="9"/>
      <c r="BS845" s="9"/>
      <c r="BT845" s="9"/>
      <c r="BU845" s="9"/>
      <c r="BV845" s="9"/>
      <c r="BW845" s="9"/>
      <c r="BX845" s="9"/>
      <c r="BY845" s="9"/>
      <c r="BZ845" s="9"/>
      <c r="CA845" s="9"/>
      <c r="CB845" s="9"/>
      <c r="CC845" s="9"/>
      <c r="CD845" s="9"/>
      <c r="CE845" s="9"/>
      <c r="CF845" s="9"/>
      <c r="CG845" s="9"/>
      <c r="CH845" s="9"/>
      <c r="CI845" s="9"/>
      <c r="CJ845" s="9"/>
      <c r="CK845" s="9"/>
      <c r="CL845" s="9"/>
      <c r="CM845" s="9"/>
      <c r="CN845" s="9"/>
      <c r="CO845" s="9"/>
      <c r="CP845" s="9"/>
      <c r="CQ845" s="9"/>
      <c r="CR845" s="9"/>
      <c r="CS845" s="9"/>
      <c r="CT845" s="9"/>
      <c r="CU845" s="9"/>
      <c r="CV845" s="9"/>
      <c r="CW845" s="9"/>
      <c r="CX845" s="9"/>
      <c r="CY845" s="9"/>
      <c r="CZ845" s="9"/>
      <c r="DA845" s="9"/>
      <c r="DB845" s="9"/>
      <c r="DC845" s="9"/>
      <c r="DD845" s="9"/>
      <c r="DE845" s="9"/>
      <c r="DF845" s="9"/>
      <c r="DG845" s="9"/>
      <c r="DH845" s="9"/>
      <c r="DI845" s="9"/>
      <c r="DJ845" s="9"/>
      <c r="DK845" s="9"/>
      <c r="DL845" s="9"/>
      <c r="DM845" s="9"/>
      <c r="DN845" s="9"/>
      <c r="DO845" s="9"/>
      <c r="DP845" s="9"/>
      <c r="DQ845" s="9"/>
      <c r="DR845" s="9"/>
      <c r="DS845" s="9"/>
      <c r="DT845" s="9"/>
      <c r="DU845" s="9"/>
      <c r="DV845" s="9"/>
      <c r="DW845" s="9"/>
      <c r="DX845" s="9"/>
      <c r="DY845" s="9"/>
      <c r="DZ845" s="9"/>
      <c r="EA845" s="9"/>
      <c r="EB845" s="9"/>
      <c r="EC845" s="9"/>
      <c r="ED845" s="9"/>
      <c r="EE845" s="9"/>
      <c r="EF845" s="9"/>
      <c r="EG845" s="9"/>
      <c r="EH845" s="9"/>
      <c r="EI845" s="9"/>
      <c r="EJ845" s="9"/>
      <c r="EK845" s="9"/>
      <c r="EL845" s="9"/>
      <c r="EM845" s="9"/>
      <c r="EN845" s="9"/>
      <c r="EO845" s="9"/>
      <c r="EP845" s="9"/>
      <c r="EQ845" s="9"/>
      <c r="ER845" s="9"/>
      <c r="ES845" s="9"/>
      <c r="ET845" s="9"/>
      <c r="EU845" s="9"/>
      <c r="EV845" s="9"/>
      <c r="EW845" s="9"/>
      <c r="EX845" s="9"/>
      <c r="EY845" s="9"/>
      <c r="EZ845" s="9"/>
      <c r="FA845" s="9"/>
      <c r="FB845" s="9"/>
      <c r="FC845" s="9"/>
      <c r="FD845" s="9"/>
      <c r="FE845" s="9"/>
      <c r="FF845" s="9"/>
      <c r="FG845" s="9"/>
      <c r="FH845" s="9"/>
      <c r="FI845" s="9"/>
      <c r="FJ845" s="9"/>
      <c r="FK845" s="9"/>
      <c r="FL845" s="9"/>
      <c r="FM845" s="9"/>
      <c r="FN845" s="9"/>
      <c r="FO845" s="9"/>
      <c r="FP845" s="9"/>
      <c r="FQ845" s="9"/>
      <c r="FR845" s="9"/>
      <c r="FS845" s="9"/>
      <c r="FT845" s="9"/>
      <c r="FU845" s="9"/>
      <c r="FV845" s="9"/>
      <c r="FW845" s="9"/>
      <c r="FX845" s="9"/>
      <c r="FY845" s="9"/>
      <c r="FZ845" s="9"/>
      <c r="GA845" s="9"/>
      <c r="GB845" s="9"/>
      <c r="GC845" s="9"/>
      <c r="GD845" s="9"/>
      <c r="GE845" s="9"/>
      <c r="GF845" s="9"/>
      <c r="GG845" s="9"/>
      <c r="GH845" s="9"/>
      <c r="GI845" s="9"/>
      <c r="GJ845" s="9"/>
      <c r="GK845" s="9"/>
      <c r="GL845" s="9"/>
      <c r="GM845" s="9"/>
      <c r="GN845" s="9"/>
      <c r="GO845" s="9"/>
      <c r="GP845" s="9"/>
      <c r="GQ845" s="9"/>
      <c r="GR845" s="9"/>
      <c r="GS845" s="9"/>
      <c r="GT845" s="9"/>
      <c r="GU845" s="9"/>
      <c r="GV845" s="9"/>
      <c r="GW845" s="9"/>
      <c r="GX845" s="9"/>
      <c r="GY845" s="9"/>
      <c r="GZ845" s="9"/>
      <c r="HA845" s="9"/>
      <c r="HB845" s="9"/>
      <c r="HC845" s="9"/>
      <c r="HD845" s="9"/>
      <c r="HE845" s="9"/>
      <c r="HF845" s="9"/>
      <c r="HG845" s="9"/>
      <c r="HH845" s="9"/>
      <c r="HI845" s="9"/>
      <c r="HJ845" s="9"/>
      <c r="HK845" s="9"/>
      <c r="HL845" s="9"/>
      <c r="HM845" s="9"/>
      <c r="HN845" s="9"/>
      <c r="HO845" s="9"/>
      <c r="HP845" s="9"/>
      <c r="HQ845" s="9"/>
      <c r="HR845" s="9"/>
      <c r="HS845" s="9"/>
      <c r="HT845" s="9"/>
      <c r="HU845" s="9"/>
      <c r="HV845" s="9"/>
      <c r="HW845" s="9"/>
      <c r="HX845" s="9"/>
      <c r="HY845" s="9"/>
      <c r="HZ845" s="9"/>
      <c r="IA845" s="9"/>
      <c r="IB845" s="9"/>
      <c r="IC845" s="9"/>
      <c r="ID845" s="9"/>
      <c r="IE845" s="9"/>
      <c r="IF845" s="9"/>
      <c r="IG845" s="9"/>
      <c r="IH845" s="9"/>
      <c r="II845" s="9"/>
      <c r="IJ845" s="9"/>
      <c r="IK845" s="9"/>
      <c r="IL845" s="9"/>
      <c r="IM845" s="9"/>
      <c r="IN845" s="9"/>
      <c r="IO845" s="9"/>
      <c r="IP845" s="9"/>
      <c r="IQ845" s="9"/>
      <c r="IR845" s="9"/>
      <c r="IS845" s="9"/>
      <c r="IT845" s="9"/>
      <c r="IU845" s="9"/>
      <c r="IV845" s="9"/>
      <c r="IW845" s="9"/>
      <c r="IX845" s="9"/>
      <c r="IY845" s="9"/>
      <c r="IZ845" s="9"/>
      <c r="JA845" s="9"/>
      <c r="JB845" s="9"/>
      <c r="JC845" s="9"/>
      <c r="JD845" s="9"/>
      <c r="JE845" s="9"/>
      <c r="JF845" s="9"/>
      <c r="JG845" s="9"/>
      <c r="JH845" s="9"/>
      <c r="JI845" s="9"/>
      <c r="JJ845" s="9"/>
      <c r="JK845" s="9"/>
      <c r="JL845" s="9"/>
      <c r="JM845" s="9"/>
      <c r="JN845" s="9"/>
      <c r="JO845" s="9"/>
      <c r="JP845" s="9"/>
      <c r="JQ845" s="9"/>
      <c r="JR845" s="9"/>
      <c r="JS845" s="9"/>
      <c r="JT845" s="9"/>
      <c r="JU845" s="9"/>
      <c r="JV845" s="9"/>
      <c r="JW845" s="9"/>
      <c r="JX845" s="9"/>
      <c r="JY845" s="9"/>
      <c r="JZ845" s="9"/>
      <c r="KA845" s="9"/>
      <c r="KB845" s="9"/>
      <c r="KC845" s="9"/>
      <c r="KD845" s="9"/>
      <c r="KE845" s="9"/>
      <c r="KF845" s="9"/>
      <c r="KG845" s="9"/>
      <c r="KH845" s="9"/>
      <c r="KI845" s="9"/>
      <c r="KJ845" s="9"/>
      <c r="KK845" s="9"/>
      <c r="KL845" s="9"/>
      <c r="KM845" s="9"/>
      <c r="KN845" s="9"/>
      <c r="KO845" s="9"/>
      <c r="KP845" s="9"/>
      <c r="KQ845" s="9"/>
      <c r="KR845" s="9"/>
      <c r="KS845" s="9"/>
      <c r="KT845" s="9"/>
      <c r="KU845" s="9"/>
      <c r="KV845" s="9"/>
      <c r="KW845" s="9"/>
      <c r="KX845" s="9"/>
      <c r="KY845" s="9"/>
      <c r="KZ845" s="9"/>
      <c r="LA845" s="9"/>
      <c r="LB845" s="9"/>
      <c r="LC845" s="9"/>
      <c r="LD845" s="9"/>
      <c r="LE845" s="9"/>
      <c r="LF845" s="9"/>
      <c r="LG845" s="9"/>
      <c r="LH845" s="9"/>
      <c r="LI845" s="9"/>
      <c r="LJ845" s="9"/>
      <c r="LK845" s="9"/>
      <c r="LL845" s="9"/>
      <c r="LM845" s="9"/>
      <c r="LN845" s="9"/>
      <c r="LO845" s="9"/>
      <c r="LP845" s="9"/>
      <c r="LQ845" s="9"/>
      <c r="LR845" s="9"/>
      <c r="LS845" s="9"/>
      <c r="LT845" s="9"/>
      <c r="LU845" s="9"/>
      <c r="LV845" s="9"/>
      <c r="LW845" s="9"/>
      <c r="LX845" s="9"/>
      <c r="LY845" s="9"/>
      <c r="LZ845" s="9"/>
      <c r="MA845" s="9"/>
      <c r="MB845" s="9"/>
      <c r="MC845" s="9"/>
      <c r="MD845" s="9"/>
      <c r="ME845" s="9"/>
      <c r="MF845" s="9"/>
      <c r="MG845" s="9"/>
      <c r="MH845" s="9"/>
      <c r="MI845" s="9"/>
      <c r="MJ845" s="9"/>
      <c r="MK845" s="9"/>
      <c r="ML845" s="9"/>
      <c r="MM845" s="9"/>
      <c r="MN845" s="9"/>
      <c r="MO845" s="9"/>
      <c r="MP845" s="9"/>
      <c r="MQ845" s="9"/>
      <c r="MR845" s="9"/>
      <c r="MS845" s="9"/>
      <c r="MT845" s="9"/>
      <c r="MU845" s="9"/>
      <c r="MV845" s="9"/>
      <c r="MW845" s="9"/>
      <c r="MX845" s="9"/>
      <c r="MY845" s="9"/>
      <c r="MZ845" s="9"/>
      <c r="NA845" s="9"/>
      <c r="NB845" s="9"/>
      <c r="NC845" s="9"/>
      <c r="ND845" s="9"/>
      <c r="NE845" s="9"/>
      <c r="NF845" s="9"/>
      <c r="NG845" s="9"/>
      <c r="NH845" s="9"/>
      <c r="NI845" s="9"/>
      <c r="NJ845" s="9"/>
      <c r="NK845" s="9"/>
      <c r="NL845" s="9"/>
      <c r="NM845" s="9"/>
      <c r="NN845" s="9"/>
      <c r="NO845" s="9"/>
      <c r="NP845" s="9"/>
      <c r="NQ845" s="9"/>
      <c r="NR845" s="9"/>
      <c r="NS845" s="9"/>
      <c r="NT845" s="9"/>
      <c r="NU845" s="9"/>
      <c r="NV845" s="9"/>
      <c r="NW845" s="9"/>
      <c r="NX845" s="9"/>
      <c r="NY845" s="9"/>
      <c r="NZ845" s="9"/>
      <c r="OA845" s="9"/>
      <c r="OB845" s="9"/>
      <c r="OC845" s="9"/>
      <c r="OD845" s="9"/>
      <c r="OE845" s="9"/>
      <c r="OF845" s="9"/>
      <c r="OG845" s="9"/>
      <c r="OH845" s="9"/>
      <c r="OI845" s="9"/>
      <c r="OJ845" s="9"/>
      <c r="OK845" s="9"/>
      <c r="OL845" s="9"/>
      <c r="OM845" s="9"/>
      <c r="ON845" s="9"/>
      <c r="OO845" s="9"/>
      <c r="OP845" s="9"/>
      <c r="OQ845" s="9"/>
      <c r="OR845" s="9"/>
      <c r="OS845" s="9"/>
      <c r="OT845" s="9"/>
      <c r="OU845" s="9"/>
      <c r="OV845" s="9"/>
      <c r="OW845" s="9"/>
      <c r="OX845" s="9"/>
      <c r="OY845" s="9"/>
      <c r="OZ845" s="9"/>
      <c r="PA845" s="9"/>
      <c r="PB845" s="9"/>
      <c r="PC845" s="9"/>
      <c r="PD845" s="9"/>
      <c r="PE845" s="9"/>
      <c r="PF845" s="9"/>
      <c r="PG845" s="9"/>
      <c r="PH845" s="9"/>
      <c r="PI845" s="9"/>
      <c r="PJ845" s="9"/>
      <c r="PK845" s="9"/>
      <c r="PL845" s="9"/>
      <c r="PM845" s="9"/>
      <c r="PN845" s="9"/>
      <c r="PO845" s="9"/>
      <c r="PP845" s="9"/>
      <c r="PQ845" s="9"/>
      <c r="PR845" s="9"/>
      <c r="PS845" s="9"/>
      <c r="PT845" s="9"/>
      <c r="PU845" s="9"/>
      <c r="PV845" s="9"/>
      <c r="PW845" s="9"/>
      <c r="PX845" s="9"/>
      <c r="PY845" s="9"/>
      <c r="PZ845" s="9"/>
      <c r="QA845" s="9"/>
      <c r="QB845" s="9"/>
      <c r="QC845" s="9"/>
      <c r="QD845" s="9"/>
      <c r="QE845" s="9"/>
      <c r="QF845" s="9"/>
      <c r="QG845" s="9"/>
      <c r="QH845" s="9"/>
      <c r="QI845" s="9"/>
      <c r="QJ845" s="9"/>
      <c r="QK845" s="9"/>
      <c r="QL845" s="9"/>
      <c r="QM845" s="9"/>
      <c r="QN845" s="9"/>
      <c r="QO845" s="9"/>
      <c r="QP845" s="9"/>
      <c r="QQ845" s="9"/>
      <c r="QR845" s="9"/>
      <c r="QS845" s="9"/>
      <c r="QT845" s="9"/>
      <c r="QU845" s="9"/>
      <c r="QV845" s="9"/>
      <c r="QW845" s="9"/>
      <c r="QX845" s="9"/>
      <c r="QY845" s="9"/>
      <c r="QZ845" s="9"/>
      <c r="RA845" s="9"/>
      <c r="RB845" s="9"/>
      <c r="RC845" s="9"/>
      <c r="RD845" s="9"/>
      <c r="RE845" s="9"/>
      <c r="RF845" s="9"/>
      <c r="RG845" s="9"/>
      <c r="RH845" s="9"/>
      <c r="RI845" s="9"/>
      <c r="RJ845" s="9"/>
      <c r="RK845" s="9"/>
      <c r="RL845" s="9"/>
      <c r="RM845" s="9"/>
      <c r="RN845" s="9"/>
      <c r="RO845" s="9"/>
      <c r="RP845" s="9"/>
      <c r="RQ845" s="9"/>
      <c r="RR845" s="9"/>
      <c r="RS845" s="9"/>
      <c r="RT845" s="9"/>
      <c r="RU845" s="9"/>
      <c r="RV845" s="9"/>
      <c r="RW845" s="9"/>
      <c r="RX845" s="9"/>
      <c r="RY845" s="9"/>
      <c r="RZ845" s="9"/>
      <c r="SA845" s="9"/>
      <c r="SB845" s="9"/>
      <c r="SC845" s="9"/>
      <c r="SD845" s="9"/>
      <c r="SE845" s="9"/>
      <c r="SF845" s="9"/>
      <c r="SG845" s="9"/>
      <c r="SH845" s="9"/>
      <c r="SI845" s="9"/>
      <c r="SJ845" s="9"/>
      <c r="SK845" s="9"/>
      <c r="SL845" s="9"/>
      <c r="SM845" s="9"/>
      <c r="SN845" s="9"/>
      <c r="SO845" s="9"/>
      <c r="SP845" s="9"/>
      <c r="SQ845" s="9"/>
      <c r="SR845" s="9"/>
      <c r="SS845" s="9"/>
      <c r="ST845" s="9"/>
      <c r="SU845" s="9"/>
      <c r="SV845" s="9"/>
      <c r="SW845" s="9"/>
      <c r="SX845" s="9"/>
      <c r="SY845" s="9"/>
      <c r="SZ845" s="9"/>
      <c r="TA845" s="9"/>
      <c r="TB845" s="9"/>
      <c r="TC845" s="9"/>
      <c r="TD845" s="9"/>
      <c r="TE845" s="9"/>
      <c r="TF845" s="9"/>
      <c r="TG845" s="9"/>
      <c r="TH845" s="9"/>
      <c r="TI845" s="9"/>
      <c r="TJ845" s="9"/>
      <c r="TK845" s="9"/>
      <c r="TL845" s="9"/>
      <c r="TM845" s="9"/>
      <c r="TN845" s="9"/>
      <c r="TO845" s="9"/>
      <c r="TP845" s="9"/>
      <c r="TQ845" s="9"/>
      <c r="TR845" s="9"/>
      <c r="TS845" s="9"/>
      <c r="TT845" s="9"/>
      <c r="TU845" s="9"/>
      <c r="TV845" s="9"/>
      <c r="TW845" s="9"/>
      <c r="TX845" s="9"/>
      <c r="TY845" s="9"/>
      <c r="TZ845" s="9"/>
      <c r="UA845" s="9"/>
      <c r="UB845" s="9"/>
      <c r="UC845" s="9"/>
      <c r="UD845" s="9"/>
      <c r="UE845" s="9"/>
      <c r="UF845" s="9"/>
      <c r="UG845" s="9"/>
      <c r="UH845" s="9"/>
      <c r="UI845" s="9"/>
      <c r="UJ845" s="9"/>
      <c r="UK845" s="9"/>
      <c r="UL845" s="9"/>
      <c r="UM845" s="9"/>
      <c r="UN845" s="9"/>
      <c r="UO845" s="9"/>
      <c r="UP845" s="9"/>
      <c r="UQ845" s="9"/>
      <c r="UR845" s="9"/>
      <c r="US845" s="9"/>
      <c r="UT845" s="9"/>
      <c r="UU845" s="9"/>
      <c r="UV845" s="9"/>
      <c r="UW845" s="9"/>
      <c r="UX845" s="9"/>
      <c r="UY845" s="9"/>
      <c r="UZ845" s="9"/>
      <c r="VA845" s="9"/>
      <c r="VB845" s="9"/>
      <c r="VC845" s="9"/>
      <c r="VD845" s="9"/>
      <c r="VE845" s="9"/>
      <c r="VF845" s="9"/>
      <c r="VG845" s="9"/>
      <c r="VH845" s="9"/>
      <c r="VI845" s="9"/>
      <c r="VJ845" s="9"/>
      <c r="VK845" s="9"/>
      <c r="VL845" s="9"/>
      <c r="VM845" s="9"/>
      <c r="VN845" s="9"/>
      <c r="VO845" s="9"/>
      <c r="VP845" s="9"/>
      <c r="VQ845" s="9"/>
      <c r="VR845" s="9"/>
      <c r="VS845" s="9"/>
      <c r="VT845" s="9"/>
      <c r="VU845" s="9"/>
      <c r="VV845" s="9"/>
      <c r="VW845" s="9"/>
      <c r="VX845" s="9"/>
      <c r="VY845" s="9"/>
      <c r="VZ845" s="9"/>
      <c r="WA845" s="9"/>
      <c r="WB845" s="9"/>
      <c r="WC845" s="9"/>
      <c r="WD845" s="9"/>
      <c r="WE845" s="9"/>
      <c r="WF845" s="9"/>
      <c r="WG845" s="9"/>
      <c r="WH845" s="9"/>
      <c r="WI845" s="9"/>
      <c r="WJ845" s="9"/>
      <c r="WK845" s="9"/>
      <c r="WL845" s="9"/>
      <c r="WM845" s="9"/>
      <c r="WN845" s="9"/>
      <c r="WO845" s="9"/>
      <c r="WP845" s="9"/>
      <c r="WQ845" s="9"/>
      <c r="WR845" s="9"/>
      <c r="WS845" s="9"/>
      <c r="WT845" s="9"/>
      <c r="WU845" s="9"/>
      <c r="WV845" s="9"/>
      <c r="WW845" s="9"/>
      <c r="WX845" s="9"/>
      <c r="WY845" s="9"/>
      <c r="WZ845" s="9"/>
      <c r="XA845" s="9"/>
      <c r="XB845" s="9"/>
      <c r="XC845" s="9"/>
      <c r="XD845" s="9"/>
      <c r="XE845" s="9"/>
      <c r="XF845" s="9"/>
      <c r="XG845" s="9"/>
      <c r="XH845" s="9"/>
      <c r="XI845" s="9"/>
      <c r="XJ845" s="9"/>
      <c r="XK845" s="9"/>
      <c r="XL845" s="9"/>
      <c r="XM845" s="9"/>
      <c r="XN845" s="9"/>
      <c r="XO845" s="9"/>
      <c r="XP845" s="9"/>
      <c r="XQ845" s="9"/>
      <c r="XR845" s="9"/>
      <c r="XS845" s="9"/>
      <c r="XT845" s="9"/>
      <c r="XU845" s="9"/>
      <c r="XV845" s="9"/>
      <c r="XW845" s="9"/>
      <c r="XX845" s="9"/>
      <c r="XY845" s="9"/>
      <c r="XZ845" s="9"/>
      <c r="YA845" s="9"/>
      <c r="YB845" s="9"/>
      <c r="YC845" s="9"/>
      <c r="YD845" s="9"/>
      <c r="YE845" s="9"/>
      <c r="YF845" s="9"/>
      <c r="YG845" s="9"/>
      <c r="YH845" s="9"/>
      <c r="YI845" s="9"/>
      <c r="YJ845" s="9"/>
      <c r="YK845" s="9"/>
      <c r="YL845" s="9"/>
      <c r="YM845" s="9"/>
      <c r="YN845" s="9"/>
      <c r="YO845" s="9"/>
      <c r="YP845" s="9"/>
      <c r="YQ845" s="9"/>
      <c r="YR845" s="9"/>
      <c r="YS845" s="9"/>
      <c r="YT845" s="9"/>
      <c r="YU845" s="9"/>
      <c r="YV845" s="9"/>
      <c r="YW845" s="9"/>
      <c r="YX845" s="9"/>
      <c r="YY845" s="9"/>
      <c r="YZ845" s="9"/>
      <c r="ZA845" s="9"/>
      <c r="ZB845" s="9"/>
      <c r="ZC845" s="9"/>
      <c r="ZD845" s="9"/>
      <c r="ZE845" s="9"/>
      <c r="ZF845" s="9"/>
      <c r="ZG845" s="9"/>
      <c r="ZH845" s="9"/>
      <c r="ZI845" s="9"/>
      <c r="ZJ845" s="9"/>
      <c r="ZK845" s="9"/>
      <c r="ZL845" s="9"/>
      <c r="ZM845" s="9"/>
      <c r="ZN845" s="9"/>
      <c r="ZO845" s="9"/>
      <c r="ZP845" s="9"/>
      <c r="ZQ845" s="9"/>
      <c r="ZR845" s="9"/>
      <c r="ZS845" s="9"/>
      <c r="ZT845" s="9"/>
      <c r="ZU845" s="9"/>
      <c r="ZV845" s="9"/>
      <c r="ZW845" s="9"/>
      <c r="ZX845" s="9"/>
      <c r="ZY845" s="9"/>
      <c r="ZZ845" s="9"/>
      <c r="AAA845" s="9"/>
      <c r="AAB845" s="9"/>
      <c r="AAC845" s="9"/>
      <c r="AAD845" s="9"/>
      <c r="AAE845" s="9"/>
      <c r="AAF845" s="9"/>
      <c r="AAG845" s="9"/>
      <c r="AAH845" s="9"/>
      <c r="AAI845" s="9"/>
      <c r="AAJ845" s="9"/>
      <c r="AAK845" s="9"/>
      <c r="AAL845" s="9"/>
      <c r="AAM845" s="9"/>
      <c r="AAN845" s="9"/>
      <c r="AAO845" s="9"/>
      <c r="AAP845" s="9"/>
      <c r="AAQ845" s="9"/>
      <c r="AAR845" s="9"/>
      <c r="AAS845" s="9"/>
      <c r="AAT845" s="9"/>
      <c r="AAU845" s="9"/>
      <c r="AAV845" s="9"/>
      <c r="AAW845" s="9"/>
      <c r="AAX845" s="10"/>
      <c r="AAY845" s="9"/>
      <c r="AAZ845" s="9"/>
      <c r="ABA845" s="9"/>
      <c r="ABB845" s="9"/>
      <c r="ABC845" s="9"/>
      <c r="ABD845" s="9"/>
    </row>
    <row r="846" spans="1:779" x14ac:dyDescent="0.3">
      <c r="A846" s="9"/>
      <c r="B846" s="10"/>
      <c r="C846" s="10"/>
      <c r="D846" s="10"/>
      <c r="E846" s="9"/>
      <c r="F846" s="10"/>
      <c r="G846" s="9"/>
      <c r="H846" s="9"/>
      <c r="I846" s="9"/>
      <c r="J846" s="9"/>
      <c r="K846" s="9"/>
      <c r="L846" s="9"/>
      <c r="M846" s="9"/>
      <c r="N846" s="9"/>
      <c r="O846" s="9"/>
      <c r="P846" s="9"/>
      <c r="Q846" s="9"/>
      <c r="R846" s="9"/>
      <c r="S846" s="9"/>
      <c r="T846" s="9"/>
      <c r="U846" s="9"/>
      <c r="V846" s="9"/>
      <c r="W846" s="9"/>
      <c r="X846" s="9"/>
      <c r="Y846" s="9"/>
      <c r="Z846" s="9"/>
      <c r="AA846" s="9"/>
      <c r="AB846" s="9"/>
      <c r="AC846" s="9"/>
      <c r="AD846" s="9"/>
      <c r="AE846" s="9"/>
      <c r="AF846" s="9"/>
      <c r="AG846" s="9"/>
      <c r="AH846" s="9"/>
      <c r="AI846" s="9"/>
      <c r="AJ846" s="9"/>
      <c r="AK846" s="9"/>
      <c r="AL846" s="9"/>
      <c r="AM846" s="9"/>
      <c r="AN846" s="9"/>
      <c r="AO846" s="9"/>
      <c r="AP846" s="9"/>
      <c r="AQ846" s="9"/>
      <c r="AR846" s="9"/>
      <c r="AS846" s="9"/>
      <c r="AT846" s="9"/>
      <c r="AU846" s="9"/>
      <c r="AV846" s="9"/>
      <c r="AW846" s="9"/>
      <c r="AX846" s="9"/>
      <c r="AY846" s="9"/>
      <c r="AZ846" s="9"/>
      <c r="BA846" s="9"/>
      <c r="BB846" s="9"/>
      <c r="BC846" s="9"/>
      <c r="BD846" s="9"/>
      <c r="BE846" s="9"/>
      <c r="BF846" s="9"/>
      <c r="BG846" s="9"/>
      <c r="BH846" s="9"/>
      <c r="BI846" s="9"/>
      <c r="BJ846" s="9"/>
      <c r="BK846" s="9"/>
      <c r="BL846" s="9"/>
      <c r="BM846" s="9"/>
      <c r="BN846" s="9"/>
      <c r="BO846" s="9"/>
      <c r="BP846" s="9"/>
      <c r="BQ846" s="9"/>
      <c r="BR846" s="9"/>
      <c r="BS846" s="9"/>
      <c r="BT846" s="9"/>
      <c r="BU846" s="9"/>
      <c r="BV846" s="9"/>
      <c r="BW846" s="9"/>
      <c r="BX846" s="9"/>
      <c r="BY846" s="9"/>
      <c r="BZ846" s="9"/>
      <c r="CA846" s="9"/>
      <c r="CB846" s="9"/>
      <c r="CC846" s="9"/>
      <c r="CD846" s="9"/>
      <c r="CE846" s="9"/>
      <c r="CF846" s="9"/>
      <c r="CG846" s="9"/>
      <c r="CH846" s="9"/>
      <c r="CI846" s="9"/>
      <c r="CJ846" s="9"/>
      <c r="CK846" s="9"/>
      <c r="CL846" s="9"/>
      <c r="CM846" s="9"/>
      <c r="CN846" s="9"/>
      <c r="CO846" s="9"/>
      <c r="CP846" s="9"/>
      <c r="CQ846" s="9"/>
      <c r="CR846" s="9"/>
      <c r="CS846" s="9"/>
      <c r="CT846" s="9"/>
      <c r="CU846" s="9"/>
      <c r="CV846" s="9"/>
      <c r="CW846" s="9"/>
      <c r="CX846" s="9"/>
      <c r="CY846" s="9"/>
      <c r="CZ846" s="9"/>
      <c r="DA846" s="9"/>
      <c r="DB846" s="9"/>
      <c r="DC846" s="9"/>
      <c r="DD846" s="9"/>
      <c r="DE846" s="9"/>
      <c r="DF846" s="9"/>
      <c r="DG846" s="9"/>
      <c r="DH846" s="9"/>
      <c r="DI846" s="9"/>
      <c r="DJ846" s="9"/>
      <c r="DK846" s="9"/>
      <c r="DL846" s="9"/>
      <c r="DM846" s="9"/>
      <c r="DN846" s="9"/>
      <c r="DO846" s="9"/>
      <c r="DP846" s="9"/>
      <c r="DQ846" s="9"/>
      <c r="DR846" s="9"/>
      <c r="DS846" s="9"/>
      <c r="DT846" s="9"/>
      <c r="DU846" s="9"/>
      <c r="DV846" s="9"/>
      <c r="DW846" s="9"/>
      <c r="DX846" s="9"/>
      <c r="DY846" s="9"/>
      <c r="DZ846" s="9"/>
      <c r="EA846" s="9"/>
      <c r="EB846" s="9"/>
      <c r="EC846" s="9"/>
      <c r="ED846" s="9"/>
      <c r="EE846" s="9"/>
      <c r="EF846" s="9"/>
      <c r="EG846" s="9"/>
      <c r="EH846" s="9"/>
      <c r="EI846" s="9"/>
      <c r="EJ846" s="9"/>
      <c r="EK846" s="9"/>
      <c r="EL846" s="9"/>
      <c r="EM846" s="9"/>
      <c r="EN846" s="9"/>
      <c r="EO846" s="9"/>
      <c r="EP846" s="9"/>
      <c r="EQ846" s="9"/>
      <c r="ER846" s="9"/>
      <c r="ES846" s="9"/>
      <c r="ET846" s="9"/>
      <c r="EU846" s="9"/>
      <c r="EV846" s="9"/>
      <c r="EW846" s="9"/>
      <c r="EX846" s="9"/>
      <c r="EY846" s="9"/>
      <c r="EZ846" s="9"/>
      <c r="FA846" s="9"/>
      <c r="FB846" s="9"/>
      <c r="FC846" s="9"/>
      <c r="FD846" s="9"/>
      <c r="FE846" s="9"/>
      <c r="FF846" s="9"/>
      <c r="FG846" s="9"/>
      <c r="FH846" s="9"/>
      <c r="FI846" s="9"/>
      <c r="FJ846" s="9"/>
      <c r="FK846" s="9"/>
      <c r="FL846" s="9"/>
      <c r="FM846" s="9"/>
      <c r="FN846" s="9"/>
      <c r="FO846" s="9"/>
      <c r="FP846" s="9"/>
      <c r="FQ846" s="9"/>
      <c r="FR846" s="9"/>
      <c r="FS846" s="9"/>
      <c r="FT846" s="9"/>
      <c r="FU846" s="9"/>
      <c r="FV846" s="9"/>
      <c r="FW846" s="9"/>
      <c r="FX846" s="9"/>
      <c r="FY846" s="9"/>
      <c r="FZ846" s="9"/>
      <c r="GA846" s="9"/>
      <c r="GB846" s="9"/>
      <c r="GC846" s="9"/>
      <c r="GD846" s="9"/>
      <c r="GE846" s="9"/>
      <c r="GF846" s="9"/>
      <c r="GG846" s="9"/>
      <c r="GH846" s="9"/>
      <c r="GI846" s="9"/>
      <c r="GJ846" s="9"/>
      <c r="GK846" s="9"/>
      <c r="GL846" s="9"/>
      <c r="GM846" s="9"/>
      <c r="GN846" s="9"/>
      <c r="GO846" s="9"/>
      <c r="GP846" s="9"/>
      <c r="GQ846" s="9"/>
      <c r="GR846" s="9"/>
      <c r="GS846" s="9"/>
      <c r="GT846" s="9"/>
      <c r="GU846" s="9"/>
      <c r="GV846" s="9"/>
      <c r="GW846" s="9"/>
      <c r="GX846" s="9"/>
      <c r="GY846" s="9"/>
      <c r="GZ846" s="9"/>
      <c r="HA846" s="9"/>
      <c r="HB846" s="9"/>
      <c r="HC846" s="9"/>
      <c r="HD846" s="9"/>
      <c r="HE846" s="9"/>
      <c r="HF846" s="9"/>
      <c r="HG846" s="9"/>
      <c r="HH846" s="9"/>
      <c r="HI846" s="9"/>
      <c r="HJ846" s="9"/>
      <c r="HK846" s="9"/>
      <c r="HL846" s="9"/>
      <c r="HM846" s="9"/>
      <c r="HN846" s="9"/>
      <c r="HO846" s="9"/>
      <c r="HP846" s="9"/>
      <c r="HQ846" s="9"/>
      <c r="HR846" s="9"/>
      <c r="HS846" s="9"/>
      <c r="HT846" s="9"/>
      <c r="HU846" s="9"/>
      <c r="HV846" s="9"/>
      <c r="HW846" s="9"/>
      <c r="HX846" s="9"/>
      <c r="HY846" s="9"/>
      <c r="HZ846" s="9"/>
      <c r="IA846" s="9"/>
      <c r="IB846" s="9"/>
      <c r="IC846" s="9"/>
      <c r="ID846" s="9"/>
      <c r="IE846" s="9"/>
      <c r="IF846" s="9"/>
      <c r="IG846" s="9"/>
      <c r="IH846" s="9"/>
      <c r="II846" s="9"/>
      <c r="IJ846" s="9"/>
      <c r="IK846" s="9"/>
      <c r="IL846" s="9"/>
      <c r="IM846" s="9"/>
      <c r="IN846" s="9"/>
      <c r="IO846" s="9"/>
      <c r="IP846" s="9"/>
      <c r="IQ846" s="9"/>
      <c r="IR846" s="9"/>
      <c r="IS846" s="9"/>
      <c r="IT846" s="9"/>
      <c r="IU846" s="9"/>
      <c r="IV846" s="9"/>
      <c r="IW846" s="9"/>
      <c r="IX846" s="9"/>
      <c r="IY846" s="9"/>
      <c r="IZ846" s="9"/>
      <c r="JA846" s="9"/>
      <c r="JB846" s="9"/>
      <c r="JC846" s="9"/>
      <c r="JD846" s="9"/>
      <c r="JE846" s="9"/>
      <c r="JF846" s="9"/>
      <c r="JG846" s="9"/>
      <c r="JH846" s="9"/>
      <c r="JI846" s="9"/>
      <c r="JJ846" s="9"/>
      <c r="JK846" s="9"/>
      <c r="JL846" s="9"/>
      <c r="JM846" s="9"/>
      <c r="JN846" s="9"/>
      <c r="JO846" s="9"/>
      <c r="JP846" s="9"/>
      <c r="JQ846" s="9"/>
      <c r="JR846" s="9"/>
      <c r="JS846" s="9"/>
      <c r="JT846" s="9"/>
      <c r="JU846" s="9"/>
      <c r="JV846" s="9"/>
      <c r="JW846" s="9"/>
      <c r="JX846" s="9"/>
      <c r="JY846" s="9"/>
      <c r="JZ846" s="9"/>
      <c r="KA846" s="9"/>
      <c r="KB846" s="9"/>
      <c r="KC846" s="9"/>
      <c r="KD846" s="9"/>
      <c r="KE846" s="9"/>
      <c r="KF846" s="9"/>
      <c r="KG846" s="9"/>
      <c r="KH846" s="9"/>
      <c r="KI846" s="9"/>
      <c r="KJ846" s="9"/>
      <c r="KK846" s="9"/>
      <c r="KL846" s="9"/>
      <c r="KM846" s="9"/>
      <c r="KN846" s="9"/>
      <c r="KO846" s="9"/>
      <c r="KP846" s="9"/>
      <c r="KQ846" s="9"/>
      <c r="KR846" s="9"/>
      <c r="KS846" s="9"/>
      <c r="KT846" s="9"/>
      <c r="KU846" s="9"/>
      <c r="KV846" s="9"/>
      <c r="KW846" s="9"/>
      <c r="KX846" s="9"/>
      <c r="KY846" s="9"/>
      <c r="KZ846" s="9"/>
      <c r="LA846" s="9"/>
      <c r="LB846" s="9"/>
      <c r="LC846" s="9"/>
      <c r="LD846" s="9"/>
      <c r="LE846" s="9"/>
      <c r="LF846" s="9"/>
      <c r="LG846" s="9"/>
      <c r="LH846" s="9"/>
      <c r="LI846" s="9"/>
      <c r="LJ846" s="9"/>
      <c r="LK846" s="9"/>
      <c r="LL846" s="9"/>
      <c r="LM846" s="9"/>
      <c r="LN846" s="9"/>
      <c r="LO846" s="9"/>
      <c r="LP846" s="9"/>
      <c r="LQ846" s="9"/>
      <c r="LR846" s="9"/>
      <c r="LS846" s="9"/>
      <c r="LT846" s="9"/>
      <c r="LU846" s="9"/>
      <c r="LV846" s="9"/>
      <c r="LW846" s="9"/>
      <c r="LX846" s="9"/>
      <c r="LY846" s="9"/>
      <c r="LZ846" s="9"/>
      <c r="MA846" s="9"/>
      <c r="MB846" s="9"/>
      <c r="MC846" s="9"/>
      <c r="MD846" s="9"/>
      <c r="ME846" s="9"/>
      <c r="MF846" s="9"/>
      <c r="MG846" s="9"/>
      <c r="MH846" s="9"/>
      <c r="MI846" s="9"/>
      <c r="MJ846" s="9"/>
      <c r="MK846" s="9"/>
      <c r="ML846" s="9"/>
      <c r="MM846" s="9"/>
      <c r="MN846" s="9"/>
      <c r="MO846" s="9"/>
      <c r="MP846" s="9"/>
      <c r="MQ846" s="9"/>
      <c r="MR846" s="9"/>
      <c r="MS846" s="9"/>
      <c r="MT846" s="9"/>
      <c r="MU846" s="9"/>
      <c r="MV846" s="9"/>
      <c r="MW846" s="9"/>
      <c r="MX846" s="9"/>
      <c r="MY846" s="9"/>
      <c r="MZ846" s="9"/>
      <c r="NA846" s="9"/>
      <c r="NB846" s="9"/>
      <c r="NC846" s="9"/>
      <c r="ND846" s="9"/>
      <c r="NE846" s="9"/>
      <c r="NF846" s="9"/>
      <c r="NG846" s="9"/>
      <c r="NH846" s="9"/>
      <c r="NI846" s="9"/>
      <c r="NJ846" s="9"/>
      <c r="NK846" s="9"/>
      <c r="NL846" s="9"/>
      <c r="NM846" s="9"/>
      <c r="NN846" s="9"/>
      <c r="NO846" s="9"/>
      <c r="NP846" s="9"/>
      <c r="NQ846" s="9"/>
      <c r="NR846" s="9"/>
      <c r="NS846" s="9"/>
      <c r="NT846" s="9"/>
      <c r="NU846" s="9"/>
      <c r="NV846" s="9"/>
      <c r="NW846" s="9"/>
      <c r="NX846" s="9"/>
      <c r="NY846" s="9"/>
      <c r="NZ846" s="9"/>
      <c r="OA846" s="9"/>
      <c r="OB846" s="9"/>
      <c r="OC846" s="9"/>
      <c r="OD846" s="9"/>
      <c r="OE846" s="9"/>
      <c r="OF846" s="9"/>
      <c r="OG846" s="9"/>
      <c r="OH846" s="9"/>
      <c r="OI846" s="9"/>
      <c r="OJ846" s="9"/>
      <c r="OK846" s="9"/>
      <c r="OL846" s="9"/>
      <c r="OM846" s="9"/>
      <c r="ON846" s="9"/>
      <c r="OO846" s="9"/>
      <c r="OP846" s="9"/>
      <c r="OQ846" s="9"/>
      <c r="OR846" s="9"/>
      <c r="OS846" s="9"/>
      <c r="OT846" s="9"/>
      <c r="OU846" s="9"/>
      <c r="OV846" s="9"/>
      <c r="OW846" s="9"/>
      <c r="OX846" s="9"/>
      <c r="OY846" s="9"/>
      <c r="OZ846" s="9"/>
      <c r="PA846" s="9"/>
      <c r="PB846" s="9"/>
      <c r="PC846" s="9"/>
      <c r="PD846" s="9"/>
      <c r="PE846" s="9"/>
      <c r="PF846" s="9"/>
      <c r="PG846" s="9"/>
      <c r="PH846" s="9"/>
      <c r="PI846" s="9"/>
      <c r="PJ846" s="9"/>
      <c r="PK846" s="9"/>
      <c r="PL846" s="9"/>
      <c r="PM846" s="9"/>
      <c r="PN846" s="9"/>
      <c r="PO846" s="9"/>
      <c r="PP846" s="9"/>
      <c r="PQ846" s="9"/>
      <c r="PR846" s="9"/>
      <c r="PS846" s="9"/>
      <c r="PT846" s="9"/>
      <c r="PU846" s="9"/>
      <c r="PV846" s="9"/>
      <c r="PW846" s="9"/>
      <c r="PX846" s="9"/>
      <c r="PY846" s="9"/>
      <c r="PZ846" s="9"/>
      <c r="QA846" s="9"/>
      <c r="QB846" s="9"/>
      <c r="QC846" s="9"/>
      <c r="QD846" s="9"/>
      <c r="QE846" s="9"/>
      <c r="QF846" s="9"/>
      <c r="QG846" s="9"/>
      <c r="QH846" s="9"/>
      <c r="QI846" s="9"/>
      <c r="QJ846" s="9"/>
      <c r="QK846" s="9"/>
      <c r="QL846" s="9"/>
      <c r="QM846" s="9"/>
      <c r="QN846" s="9"/>
      <c r="QO846" s="9"/>
      <c r="QP846" s="9"/>
      <c r="QQ846" s="9"/>
      <c r="QR846" s="9"/>
      <c r="QS846" s="9"/>
      <c r="QT846" s="9"/>
      <c r="QU846" s="9"/>
      <c r="QV846" s="9"/>
      <c r="QW846" s="9"/>
      <c r="QX846" s="9"/>
      <c r="QY846" s="9"/>
      <c r="QZ846" s="9"/>
      <c r="RA846" s="9"/>
      <c r="RB846" s="9"/>
      <c r="RC846" s="9"/>
      <c r="RD846" s="9"/>
      <c r="RE846" s="9"/>
      <c r="RF846" s="9"/>
      <c r="RG846" s="9"/>
      <c r="RH846" s="9"/>
      <c r="RI846" s="9"/>
      <c r="RJ846" s="9"/>
      <c r="RK846" s="9"/>
      <c r="RL846" s="9"/>
      <c r="RM846" s="9"/>
      <c r="RN846" s="9"/>
      <c r="RO846" s="9"/>
      <c r="RP846" s="9"/>
      <c r="RQ846" s="9"/>
      <c r="RR846" s="9"/>
      <c r="RS846" s="9"/>
      <c r="RT846" s="9"/>
      <c r="RU846" s="9"/>
      <c r="RV846" s="9"/>
      <c r="RW846" s="9"/>
      <c r="RX846" s="9"/>
      <c r="RY846" s="9"/>
      <c r="RZ846" s="9"/>
      <c r="SA846" s="9"/>
      <c r="SB846" s="9"/>
      <c r="SC846" s="9"/>
      <c r="SD846" s="9"/>
      <c r="SE846" s="9"/>
      <c r="SF846" s="9"/>
      <c r="SG846" s="9"/>
      <c r="SH846" s="9"/>
      <c r="SI846" s="9"/>
      <c r="SJ846" s="9"/>
      <c r="SK846" s="9"/>
      <c r="SL846" s="9"/>
      <c r="SM846" s="9"/>
      <c r="SN846" s="9"/>
      <c r="SO846" s="9"/>
      <c r="SP846" s="9"/>
      <c r="SQ846" s="9"/>
      <c r="SR846" s="9"/>
      <c r="SS846" s="9"/>
      <c r="ST846" s="9"/>
      <c r="SU846" s="9"/>
      <c r="SV846" s="9"/>
      <c r="SW846" s="9"/>
      <c r="SX846" s="9"/>
      <c r="SY846" s="9"/>
      <c r="SZ846" s="9"/>
      <c r="TA846" s="9"/>
      <c r="TB846" s="9"/>
      <c r="TC846" s="9"/>
      <c r="TD846" s="9"/>
      <c r="TE846" s="9"/>
      <c r="TF846" s="9"/>
      <c r="TG846" s="9"/>
      <c r="TH846" s="9"/>
      <c r="TI846" s="9"/>
      <c r="TJ846" s="9"/>
      <c r="TK846" s="9"/>
      <c r="TL846" s="9"/>
      <c r="TM846" s="9"/>
      <c r="TN846" s="9"/>
      <c r="TO846" s="9"/>
      <c r="TP846" s="9"/>
      <c r="TQ846" s="9"/>
      <c r="TR846" s="9"/>
      <c r="TS846" s="9"/>
      <c r="TT846" s="9"/>
      <c r="TU846" s="9"/>
      <c r="TV846" s="9"/>
      <c r="TW846" s="9"/>
      <c r="TX846" s="9"/>
      <c r="TY846" s="9"/>
      <c r="TZ846" s="9"/>
      <c r="UA846" s="9"/>
      <c r="UB846" s="9"/>
      <c r="UC846" s="9"/>
      <c r="UD846" s="9"/>
      <c r="UE846" s="9"/>
      <c r="UF846" s="9"/>
      <c r="UG846" s="9"/>
      <c r="UH846" s="9"/>
      <c r="UI846" s="9"/>
      <c r="UJ846" s="9"/>
      <c r="UK846" s="9"/>
      <c r="UL846" s="9"/>
      <c r="UM846" s="9"/>
      <c r="UN846" s="9"/>
      <c r="UO846" s="9"/>
      <c r="UP846" s="9"/>
      <c r="UQ846" s="9"/>
      <c r="UR846" s="9"/>
      <c r="US846" s="9"/>
      <c r="UT846" s="9"/>
      <c r="UU846" s="9"/>
      <c r="UV846" s="9"/>
      <c r="UW846" s="9"/>
      <c r="UX846" s="9"/>
      <c r="UY846" s="9"/>
      <c r="UZ846" s="9"/>
      <c r="VA846" s="9"/>
      <c r="VB846" s="9"/>
      <c r="VC846" s="9"/>
      <c r="VD846" s="9"/>
      <c r="VE846" s="9"/>
      <c r="VF846" s="9"/>
      <c r="VG846" s="9"/>
      <c r="VH846" s="9"/>
      <c r="VI846" s="9"/>
      <c r="VJ846" s="9"/>
      <c r="VK846" s="9"/>
      <c r="VL846" s="9"/>
      <c r="VM846" s="9"/>
      <c r="VN846" s="9"/>
      <c r="VO846" s="9"/>
      <c r="VP846" s="9"/>
      <c r="VQ846" s="9"/>
      <c r="VR846" s="9"/>
      <c r="VS846" s="9"/>
      <c r="VT846" s="9"/>
      <c r="VU846" s="9"/>
      <c r="VV846" s="9"/>
      <c r="VW846" s="9"/>
      <c r="VX846" s="9"/>
      <c r="VY846" s="9"/>
      <c r="VZ846" s="9"/>
      <c r="WA846" s="9"/>
      <c r="WB846" s="9"/>
      <c r="WC846" s="9"/>
      <c r="WD846" s="9"/>
      <c r="WE846" s="9"/>
      <c r="WF846" s="9"/>
      <c r="WG846" s="9"/>
      <c r="WH846" s="9"/>
      <c r="WI846" s="9"/>
      <c r="WJ846" s="9"/>
      <c r="WK846" s="9"/>
      <c r="WL846" s="9"/>
      <c r="WM846" s="9"/>
      <c r="WN846" s="9"/>
      <c r="WO846" s="9"/>
      <c r="WP846" s="9"/>
      <c r="WQ846" s="9"/>
      <c r="WR846" s="9"/>
      <c r="WS846" s="9"/>
      <c r="WT846" s="9"/>
      <c r="WU846" s="9"/>
      <c r="WV846" s="9"/>
      <c r="WW846" s="9"/>
      <c r="WX846" s="9"/>
      <c r="WY846" s="9"/>
      <c r="WZ846" s="9"/>
      <c r="XA846" s="9"/>
      <c r="XB846" s="9"/>
      <c r="XC846" s="9"/>
      <c r="XD846" s="9"/>
      <c r="XE846" s="9"/>
      <c r="XF846" s="9"/>
      <c r="XG846" s="9"/>
      <c r="XH846" s="9"/>
      <c r="XI846" s="9"/>
      <c r="XJ846" s="9"/>
      <c r="XK846" s="9"/>
      <c r="XL846" s="9"/>
      <c r="XM846" s="9"/>
      <c r="XN846" s="9"/>
      <c r="XO846" s="9"/>
      <c r="XP846" s="9"/>
      <c r="XQ846" s="9"/>
      <c r="XR846" s="9"/>
      <c r="XS846" s="9"/>
      <c r="XT846" s="9"/>
      <c r="XU846" s="9"/>
      <c r="XV846" s="9"/>
      <c r="XW846" s="9"/>
      <c r="XX846" s="9"/>
      <c r="XY846" s="9"/>
      <c r="XZ846" s="9"/>
      <c r="YA846" s="9"/>
      <c r="YB846" s="9"/>
      <c r="YC846" s="9"/>
      <c r="YD846" s="9"/>
      <c r="YE846" s="9"/>
      <c r="YF846" s="9"/>
      <c r="YG846" s="9"/>
      <c r="YH846" s="9"/>
      <c r="YI846" s="9"/>
      <c r="YJ846" s="9"/>
      <c r="YK846" s="9"/>
      <c r="YL846" s="9"/>
      <c r="YM846" s="9"/>
      <c r="YN846" s="9"/>
      <c r="YO846" s="9"/>
      <c r="YP846" s="9"/>
      <c r="YQ846" s="9"/>
      <c r="YR846" s="9"/>
      <c r="YS846" s="9"/>
      <c r="YT846" s="9"/>
      <c r="YU846" s="9"/>
      <c r="YV846" s="9"/>
      <c r="YW846" s="9"/>
      <c r="YX846" s="9"/>
      <c r="YY846" s="9"/>
      <c r="YZ846" s="9"/>
      <c r="ZA846" s="9"/>
      <c r="ZB846" s="9"/>
      <c r="ZC846" s="9"/>
      <c r="ZD846" s="9"/>
      <c r="ZE846" s="9"/>
      <c r="ZF846" s="9"/>
      <c r="ZG846" s="9"/>
      <c r="ZH846" s="9"/>
      <c r="ZI846" s="9"/>
      <c r="ZJ846" s="9"/>
      <c r="ZK846" s="9"/>
      <c r="ZL846" s="9"/>
      <c r="ZM846" s="9"/>
      <c r="ZN846" s="9"/>
      <c r="ZO846" s="9"/>
      <c r="ZP846" s="9"/>
      <c r="ZQ846" s="9"/>
      <c r="ZR846" s="9"/>
      <c r="ZS846" s="9"/>
      <c r="ZT846" s="9"/>
      <c r="ZU846" s="9"/>
      <c r="ZV846" s="9"/>
      <c r="ZW846" s="9"/>
      <c r="ZX846" s="9"/>
      <c r="ZY846" s="9"/>
      <c r="ZZ846" s="9"/>
      <c r="AAA846" s="9"/>
      <c r="AAB846" s="9"/>
      <c r="AAC846" s="9"/>
      <c r="AAD846" s="9"/>
      <c r="AAE846" s="9"/>
      <c r="AAF846" s="9"/>
      <c r="AAG846" s="9"/>
      <c r="AAH846" s="9"/>
      <c r="AAI846" s="9"/>
      <c r="AAJ846" s="9"/>
      <c r="AAK846" s="9"/>
      <c r="AAL846" s="9"/>
      <c r="AAM846" s="9"/>
      <c r="AAN846" s="9"/>
      <c r="AAO846" s="9"/>
      <c r="AAP846" s="9"/>
      <c r="AAQ846" s="9"/>
      <c r="AAR846" s="9"/>
      <c r="AAS846" s="9"/>
      <c r="AAT846" s="9"/>
      <c r="AAU846" s="9"/>
      <c r="AAV846" s="9"/>
      <c r="AAW846" s="9"/>
      <c r="AAX846" s="10"/>
      <c r="AAY846" s="9"/>
      <c r="AAZ846" s="9"/>
      <c r="ABA846" s="9"/>
      <c r="ABB846" s="9"/>
      <c r="ABC846" s="9"/>
      <c r="ABD846" s="9"/>
    </row>
    <row r="847" spans="1:779" x14ac:dyDescent="0.3">
      <c r="A847" s="9"/>
      <c r="B847" s="10"/>
      <c r="C847" s="10"/>
      <c r="D847" s="10"/>
      <c r="E847" s="9"/>
      <c r="F847" s="10"/>
      <c r="G847" s="9"/>
      <c r="H847" s="9"/>
      <c r="I847" s="9"/>
      <c r="J847" s="9"/>
      <c r="K847" s="9"/>
      <c r="L847" s="9"/>
      <c r="M847" s="9"/>
      <c r="N847" s="9"/>
      <c r="O847" s="9"/>
      <c r="P847" s="9"/>
      <c r="Q847" s="9"/>
      <c r="R847" s="9"/>
      <c r="S847" s="9"/>
      <c r="T847" s="9"/>
      <c r="U847" s="9"/>
      <c r="V847" s="9"/>
      <c r="W847" s="9"/>
      <c r="X847" s="9"/>
      <c r="Y847" s="9"/>
      <c r="Z847" s="9"/>
      <c r="AA847" s="9"/>
      <c r="AB847" s="9"/>
      <c r="AC847" s="9"/>
      <c r="AD847" s="9"/>
      <c r="AE847" s="9"/>
      <c r="AF847" s="9"/>
      <c r="AG847" s="9"/>
      <c r="AH847" s="9"/>
      <c r="AI847" s="9"/>
      <c r="AJ847" s="9"/>
      <c r="AK847" s="9"/>
      <c r="AL847" s="9"/>
      <c r="AM847" s="9"/>
      <c r="AN847" s="9"/>
      <c r="AO847" s="9"/>
      <c r="AP847" s="9"/>
      <c r="AQ847" s="9"/>
      <c r="AR847" s="9"/>
      <c r="AS847" s="9"/>
      <c r="AT847" s="9"/>
      <c r="AU847" s="9"/>
      <c r="AV847" s="9"/>
      <c r="AW847" s="9"/>
      <c r="AX847" s="9"/>
      <c r="AY847" s="9"/>
      <c r="AZ847" s="9"/>
      <c r="BA847" s="9"/>
      <c r="BB847" s="9"/>
      <c r="BC847" s="9"/>
      <c r="BD847" s="9"/>
      <c r="BE847" s="9"/>
      <c r="BF847" s="9"/>
      <c r="BG847" s="9"/>
      <c r="BH847" s="9"/>
      <c r="BI847" s="9"/>
      <c r="BJ847" s="9"/>
      <c r="BK847" s="9"/>
      <c r="BL847" s="9"/>
      <c r="BM847" s="9"/>
      <c r="BN847" s="9"/>
      <c r="BO847" s="9"/>
      <c r="BP847" s="9"/>
      <c r="BQ847" s="9"/>
      <c r="BR847" s="9"/>
      <c r="BS847" s="9"/>
      <c r="BT847" s="9"/>
      <c r="BU847" s="9"/>
      <c r="BV847" s="9"/>
      <c r="BW847" s="9"/>
      <c r="BX847" s="9"/>
      <c r="BY847" s="9"/>
      <c r="BZ847" s="9"/>
      <c r="CA847" s="9"/>
      <c r="CB847" s="9"/>
      <c r="CC847" s="9"/>
      <c r="CD847" s="9"/>
      <c r="CE847" s="9"/>
      <c r="CF847" s="9"/>
      <c r="CG847" s="9"/>
      <c r="CH847" s="9"/>
      <c r="CI847" s="9"/>
      <c r="CJ847" s="9"/>
      <c r="CK847" s="9"/>
      <c r="CL847" s="9"/>
      <c r="CM847" s="9"/>
      <c r="CN847" s="9"/>
      <c r="CO847" s="9"/>
      <c r="CP847" s="9"/>
      <c r="CQ847" s="9"/>
      <c r="CR847" s="9"/>
      <c r="CS847" s="9"/>
      <c r="CT847" s="9"/>
      <c r="CU847" s="9"/>
      <c r="CV847" s="9"/>
      <c r="CW847" s="9"/>
      <c r="CX847" s="9"/>
      <c r="CY847" s="9"/>
      <c r="CZ847" s="9"/>
      <c r="DA847" s="9"/>
      <c r="DB847" s="9"/>
      <c r="DC847" s="9"/>
      <c r="DD847" s="9"/>
      <c r="DE847" s="9"/>
      <c r="DF847" s="9"/>
      <c r="DG847" s="9"/>
      <c r="DH847" s="9"/>
      <c r="DI847" s="9"/>
      <c r="DJ847" s="9"/>
      <c r="DK847" s="9"/>
      <c r="DL847" s="9"/>
      <c r="DM847" s="9"/>
      <c r="DN847" s="9"/>
      <c r="DO847" s="9"/>
      <c r="DP847" s="9"/>
      <c r="DQ847" s="9"/>
      <c r="DR847" s="9"/>
      <c r="DS847" s="9"/>
      <c r="DT847" s="9"/>
      <c r="DU847" s="9"/>
      <c r="DV847" s="9"/>
      <c r="DW847" s="9"/>
      <c r="DX847" s="9"/>
      <c r="DY847" s="9"/>
      <c r="DZ847" s="9"/>
      <c r="EA847" s="9"/>
      <c r="EB847" s="9"/>
      <c r="EC847" s="9"/>
      <c r="ED847" s="9"/>
      <c r="EE847" s="9"/>
      <c r="EF847" s="9"/>
      <c r="EG847" s="9"/>
      <c r="EH847" s="9"/>
      <c r="EI847" s="9"/>
      <c r="EJ847" s="9"/>
      <c r="EK847" s="9"/>
      <c r="EL847" s="9"/>
      <c r="EM847" s="9"/>
      <c r="EN847" s="9"/>
      <c r="EO847" s="9"/>
      <c r="EP847" s="9"/>
      <c r="EQ847" s="9"/>
      <c r="ER847" s="9"/>
      <c r="ES847" s="9"/>
      <c r="ET847" s="9"/>
      <c r="EU847" s="9"/>
      <c r="EV847" s="9"/>
      <c r="EW847" s="9"/>
      <c r="EX847" s="9"/>
      <c r="EY847" s="9"/>
      <c r="EZ847" s="9"/>
      <c r="FA847" s="9"/>
      <c r="FB847" s="9"/>
      <c r="FC847" s="9"/>
      <c r="FD847" s="9"/>
      <c r="FE847" s="9"/>
      <c r="FF847" s="9"/>
      <c r="FG847" s="9"/>
      <c r="FH847" s="9"/>
      <c r="FI847" s="9"/>
      <c r="FJ847" s="9"/>
      <c r="FK847" s="9"/>
      <c r="FL847" s="9"/>
      <c r="FM847" s="9"/>
      <c r="FN847" s="9"/>
      <c r="FO847" s="9"/>
      <c r="FP847" s="9"/>
      <c r="FQ847" s="9"/>
      <c r="FR847" s="9"/>
      <c r="FS847" s="9"/>
      <c r="FT847" s="9"/>
      <c r="FU847" s="9"/>
      <c r="FV847" s="9"/>
      <c r="FW847" s="9"/>
      <c r="FX847" s="9"/>
      <c r="FY847" s="9"/>
      <c r="FZ847" s="9"/>
      <c r="GA847" s="9"/>
      <c r="GB847" s="9"/>
      <c r="GC847" s="9"/>
      <c r="GD847" s="9"/>
      <c r="GE847" s="9"/>
      <c r="GF847" s="9"/>
      <c r="GG847" s="9"/>
      <c r="GH847" s="9"/>
      <c r="GI847" s="9"/>
      <c r="GJ847" s="9"/>
      <c r="GK847" s="9"/>
      <c r="GL847" s="9"/>
      <c r="GM847" s="9"/>
      <c r="GN847" s="9"/>
      <c r="GO847" s="9"/>
      <c r="GP847" s="9"/>
      <c r="GQ847" s="9"/>
      <c r="GR847" s="9"/>
      <c r="GS847" s="9"/>
      <c r="GT847" s="9"/>
      <c r="GU847" s="9"/>
      <c r="GV847" s="9"/>
      <c r="GW847" s="9"/>
      <c r="GX847" s="9"/>
      <c r="GY847" s="9"/>
      <c r="GZ847" s="9"/>
      <c r="HA847" s="9"/>
      <c r="HB847" s="9"/>
      <c r="HC847" s="9"/>
      <c r="HD847" s="9"/>
      <c r="HE847" s="9"/>
      <c r="HF847" s="9"/>
      <c r="HG847" s="9"/>
      <c r="HH847" s="9"/>
      <c r="HI847" s="9"/>
      <c r="HJ847" s="9"/>
      <c r="HK847" s="9"/>
      <c r="HL847" s="9"/>
      <c r="HM847" s="9"/>
      <c r="HN847" s="9"/>
      <c r="HO847" s="9"/>
      <c r="HP847" s="9"/>
      <c r="HQ847" s="9"/>
      <c r="HR847" s="9"/>
      <c r="HS847" s="9"/>
      <c r="HT847" s="9"/>
      <c r="HU847" s="9"/>
      <c r="HV847" s="9"/>
      <c r="HW847" s="9"/>
      <c r="HX847" s="9"/>
      <c r="HY847" s="9"/>
      <c r="HZ847" s="9"/>
      <c r="IA847" s="9"/>
      <c r="IB847" s="9"/>
      <c r="IC847" s="9"/>
      <c r="ID847" s="9"/>
      <c r="IE847" s="9"/>
      <c r="IF847" s="9"/>
      <c r="IG847" s="9"/>
      <c r="IH847" s="9"/>
      <c r="II847" s="9"/>
      <c r="IJ847" s="9"/>
      <c r="IK847" s="9"/>
      <c r="IL847" s="9"/>
      <c r="IM847" s="9"/>
      <c r="IN847" s="9"/>
      <c r="IO847" s="9"/>
      <c r="IP847" s="9"/>
      <c r="IQ847" s="9"/>
      <c r="IR847" s="9"/>
      <c r="IS847" s="9"/>
      <c r="IT847" s="9"/>
      <c r="IU847" s="9"/>
      <c r="IV847" s="9"/>
      <c r="IW847" s="9"/>
      <c r="IX847" s="9"/>
      <c r="IY847" s="9"/>
      <c r="IZ847" s="9"/>
      <c r="JA847" s="9"/>
      <c r="JB847" s="9"/>
      <c r="JC847" s="9"/>
      <c r="JD847" s="9"/>
      <c r="JE847" s="9"/>
      <c r="JF847" s="9"/>
      <c r="JG847" s="9"/>
      <c r="JH847" s="9"/>
      <c r="JI847" s="9"/>
      <c r="JJ847" s="9"/>
      <c r="JK847" s="9"/>
      <c r="JL847" s="9"/>
      <c r="JM847" s="9"/>
      <c r="JN847" s="9"/>
      <c r="JO847" s="9"/>
      <c r="JP847" s="9"/>
      <c r="JQ847" s="9"/>
      <c r="JR847" s="9"/>
      <c r="JS847" s="9"/>
      <c r="JT847" s="9"/>
      <c r="JU847" s="9"/>
      <c r="JV847" s="9"/>
      <c r="JW847" s="9"/>
      <c r="JX847" s="9"/>
      <c r="JY847" s="9"/>
      <c r="JZ847" s="9"/>
      <c r="KA847" s="9"/>
      <c r="KB847" s="9"/>
      <c r="KC847" s="9"/>
      <c r="KD847" s="9"/>
      <c r="KE847" s="9"/>
      <c r="KF847" s="9"/>
      <c r="KG847" s="9"/>
      <c r="KH847" s="9"/>
      <c r="KI847" s="9"/>
      <c r="KJ847" s="9"/>
      <c r="KK847" s="9"/>
      <c r="KL847" s="9"/>
      <c r="KM847" s="9"/>
      <c r="KN847" s="9"/>
      <c r="KO847" s="9"/>
      <c r="KP847" s="9"/>
      <c r="KQ847" s="9"/>
      <c r="KR847" s="9"/>
      <c r="KS847" s="9"/>
      <c r="KT847" s="9"/>
      <c r="KU847" s="9"/>
      <c r="KV847" s="9"/>
      <c r="KW847" s="9"/>
      <c r="KX847" s="9"/>
      <c r="KY847" s="9"/>
      <c r="KZ847" s="9"/>
      <c r="LA847" s="9"/>
      <c r="LB847" s="9"/>
      <c r="LC847" s="9"/>
      <c r="LD847" s="9"/>
      <c r="LE847" s="9"/>
      <c r="LF847" s="9"/>
      <c r="LG847" s="9"/>
      <c r="LH847" s="9"/>
      <c r="LI847" s="9"/>
      <c r="LJ847" s="9"/>
      <c r="LK847" s="9"/>
      <c r="LL847" s="9"/>
      <c r="LM847" s="9"/>
      <c r="LN847" s="9"/>
      <c r="LO847" s="9"/>
      <c r="LP847" s="9"/>
      <c r="LQ847" s="9"/>
      <c r="LR847" s="9"/>
      <c r="LS847" s="9"/>
      <c r="LT847" s="9"/>
      <c r="LU847" s="9"/>
      <c r="LV847" s="9"/>
      <c r="LW847" s="9"/>
      <c r="LX847" s="9"/>
      <c r="LY847" s="9"/>
      <c r="LZ847" s="9"/>
      <c r="MA847" s="9"/>
      <c r="MB847" s="9"/>
      <c r="MC847" s="9"/>
      <c r="MD847" s="9"/>
      <c r="ME847" s="9"/>
      <c r="MF847" s="9"/>
      <c r="MG847" s="9"/>
      <c r="MH847" s="9"/>
      <c r="MI847" s="9"/>
      <c r="MJ847" s="9"/>
      <c r="MK847" s="9"/>
      <c r="ML847" s="9"/>
      <c r="MM847" s="9"/>
      <c r="MN847" s="9"/>
      <c r="MO847" s="9"/>
      <c r="MP847" s="9"/>
      <c r="MQ847" s="9"/>
      <c r="MR847" s="9"/>
      <c r="MS847" s="9"/>
      <c r="MT847" s="9"/>
      <c r="MU847" s="9"/>
      <c r="MV847" s="9"/>
      <c r="MW847" s="9"/>
      <c r="MX847" s="9"/>
      <c r="MY847" s="9"/>
      <c r="MZ847" s="9"/>
      <c r="NA847" s="9"/>
      <c r="NB847" s="9"/>
      <c r="NC847" s="9"/>
      <c r="ND847" s="9"/>
      <c r="NE847" s="9"/>
      <c r="NF847" s="9"/>
      <c r="NG847" s="9"/>
      <c r="NH847" s="9"/>
      <c r="NI847" s="9"/>
      <c r="NJ847" s="9"/>
      <c r="NK847" s="9"/>
      <c r="NL847" s="9"/>
      <c r="NM847" s="9"/>
      <c r="NN847" s="9"/>
      <c r="NO847" s="9"/>
      <c r="NP847" s="9"/>
      <c r="NQ847" s="9"/>
      <c r="NR847" s="9"/>
      <c r="NS847" s="9"/>
      <c r="NT847" s="9"/>
      <c r="NU847" s="9"/>
      <c r="NV847" s="9"/>
      <c r="NW847" s="9"/>
      <c r="NX847" s="9"/>
      <c r="NY847" s="9"/>
      <c r="NZ847" s="9"/>
      <c r="OA847" s="9"/>
      <c r="OB847" s="9"/>
      <c r="OC847" s="9"/>
      <c r="OD847" s="9"/>
      <c r="OE847" s="9"/>
      <c r="OF847" s="9"/>
      <c r="OG847" s="9"/>
      <c r="OH847" s="9"/>
      <c r="OI847" s="9"/>
      <c r="OJ847" s="9"/>
      <c r="OK847" s="9"/>
      <c r="OL847" s="9"/>
      <c r="OM847" s="9"/>
      <c r="ON847" s="9"/>
      <c r="OO847" s="9"/>
      <c r="OP847" s="9"/>
      <c r="OQ847" s="9"/>
      <c r="OR847" s="9"/>
      <c r="OS847" s="9"/>
      <c r="OT847" s="9"/>
      <c r="OU847" s="9"/>
      <c r="OV847" s="9"/>
      <c r="OW847" s="9"/>
      <c r="OX847" s="9"/>
      <c r="OY847" s="9"/>
      <c r="OZ847" s="9"/>
      <c r="PA847" s="9"/>
      <c r="PB847" s="9"/>
      <c r="PC847" s="9"/>
      <c r="PD847" s="9"/>
      <c r="PE847" s="9"/>
      <c r="PF847" s="9"/>
      <c r="PG847" s="9"/>
      <c r="PH847" s="9"/>
      <c r="PI847" s="9"/>
      <c r="PJ847" s="9"/>
      <c r="PK847" s="9"/>
      <c r="PL847" s="9"/>
      <c r="PM847" s="9"/>
      <c r="PN847" s="9"/>
      <c r="PO847" s="9"/>
      <c r="PP847" s="9"/>
      <c r="PQ847" s="9"/>
      <c r="PR847" s="9"/>
      <c r="PS847" s="9"/>
      <c r="PT847" s="9"/>
      <c r="PU847" s="9"/>
      <c r="PV847" s="9"/>
      <c r="PW847" s="9"/>
      <c r="PX847" s="9"/>
      <c r="PY847" s="9"/>
      <c r="PZ847" s="9"/>
      <c r="QA847" s="9"/>
      <c r="QB847" s="9"/>
      <c r="QC847" s="9"/>
      <c r="QD847" s="9"/>
      <c r="QE847" s="9"/>
      <c r="QF847" s="9"/>
      <c r="QG847" s="9"/>
      <c r="QH847" s="9"/>
      <c r="QI847" s="9"/>
      <c r="QJ847" s="9"/>
      <c r="QK847" s="9"/>
      <c r="QL847" s="9"/>
      <c r="QM847" s="9"/>
      <c r="QN847" s="9"/>
      <c r="QO847" s="9"/>
      <c r="QP847" s="9"/>
      <c r="QQ847" s="9"/>
      <c r="QR847" s="9"/>
      <c r="QS847" s="9"/>
      <c r="QT847" s="9"/>
      <c r="QU847" s="9"/>
      <c r="QV847" s="9"/>
      <c r="QW847" s="9"/>
      <c r="QX847" s="9"/>
      <c r="QY847" s="9"/>
      <c r="QZ847" s="9"/>
      <c r="RA847" s="9"/>
      <c r="RB847" s="9"/>
      <c r="RC847" s="9"/>
      <c r="RD847" s="9"/>
      <c r="RE847" s="9"/>
      <c r="RF847" s="9"/>
      <c r="RG847" s="9"/>
      <c r="RH847" s="9"/>
      <c r="RI847" s="9"/>
      <c r="RJ847" s="9"/>
      <c r="RK847" s="9"/>
      <c r="RL847" s="9"/>
      <c r="RM847" s="9"/>
      <c r="RN847" s="9"/>
      <c r="RO847" s="9"/>
      <c r="RP847" s="9"/>
      <c r="RQ847" s="9"/>
      <c r="RR847" s="9"/>
      <c r="RS847" s="9"/>
      <c r="RT847" s="9"/>
      <c r="RU847" s="9"/>
      <c r="RV847" s="9"/>
      <c r="RW847" s="9"/>
      <c r="RX847" s="9"/>
      <c r="RY847" s="9"/>
      <c r="RZ847" s="9"/>
      <c r="SA847" s="9"/>
      <c r="SB847" s="9"/>
      <c r="SC847" s="9"/>
      <c r="SD847" s="9"/>
      <c r="SE847" s="9"/>
      <c r="SF847" s="9"/>
      <c r="SG847" s="9"/>
      <c r="SH847" s="9"/>
      <c r="SI847" s="9"/>
      <c r="SJ847" s="9"/>
      <c r="SK847" s="9"/>
      <c r="SL847" s="9"/>
      <c r="SM847" s="9"/>
      <c r="SN847" s="9"/>
      <c r="SO847" s="9"/>
      <c r="SP847" s="9"/>
      <c r="SQ847" s="9"/>
      <c r="SR847" s="9"/>
      <c r="SS847" s="9"/>
      <c r="ST847" s="9"/>
      <c r="SU847" s="9"/>
      <c r="SV847" s="9"/>
      <c r="SW847" s="9"/>
      <c r="SX847" s="9"/>
      <c r="SY847" s="9"/>
      <c r="SZ847" s="9"/>
      <c r="TA847" s="9"/>
      <c r="TB847" s="9"/>
      <c r="TC847" s="9"/>
      <c r="TD847" s="9"/>
      <c r="TE847" s="9"/>
      <c r="TF847" s="9"/>
      <c r="TG847" s="9"/>
      <c r="TH847" s="9"/>
      <c r="TI847" s="9"/>
      <c r="TJ847" s="9"/>
      <c r="TK847" s="9"/>
      <c r="TL847" s="9"/>
      <c r="TM847" s="9"/>
      <c r="TN847" s="9"/>
      <c r="TO847" s="9"/>
      <c r="TP847" s="9"/>
      <c r="TQ847" s="9"/>
      <c r="TR847" s="9"/>
      <c r="TS847" s="9"/>
      <c r="TT847" s="9"/>
      <c r="TU847" s="9"/>
      <c r="TV847" s="9"/>
      <c r="TW847" s="9"/>
      <c r="TX847" s="9"/>
      <c r="TY847" s="9"/>
      <c r="TZ847" s="9"/>
      <c r="UA847" s="9"/>
      <c r="UB847" s="9"/>
      <c r="UC847" s="9"/>
      <c r="UD847" s="9"/>
      <c r="UE847" s="9"/>
      <c r="UF847" s="9"/>
      <c r="UG847" s="9"/>
      <c r="UH847" s="9"/>
      <c r="UI847" s="9"/>
      <c r="UJ847" s="9"/>
      <c r="UK847" s="9"/>
      <c r="UL847" s="9"/>
      <c r="UM847" s="9"/>
      <c r="UN847" s="9"/>
      <c r="UO847" s="9"/>
      <c r="UP847" s="9"/>
      <c r="UQ847" s="9"/>
      <c r="UR847" s="9"/>
      <c r="US847" s="9"/>
      <c r="UT847" s="9"/>
      <c r="UU847" s="9"/>
      <c r="UV847" s="9"/>
      <c r="UW847" s="9"/>
      <c r="UX847" s="9"/>
      <c r="UY847" s="9"/>
      <c r="UZ847" s="9"/>
      <c r="VA847" s="9"/>
      <c r="VB847" s="9"/>
      <c r="VC847" s="9"/>
      <c r="VD847" s="9"/>
      <c r="VE847" s="9"/>
      <c r="VF847" s="9"/>
      <c r="VG847" s="9"/>
      <c r="VH847" s="9"/>
      <c r="VI847" s="9"/>
      <c r="VJ847" s="9"/>
      <c r="VK847" s="9"/>
      <c r="VL847" s="9"/>
      <c r="VM847" s="9"/>
      <c r="VN847" s="9"/>
      <c r="VO847" s="9"/>
      <c r="VP847" s="9"/>
      <c r="VQ847" s="9"/>
      <c r="VR847" s="9"/>
      <c r="VS847" s="9"/>
      <c r="VT847" s="9"/>
      <c r="VU847" s="9"/>
      <c r="VV847" s="9"/>
      <c r="VW847" s="9"/>
      <c r="VX847" s="9"/>
      <c r="VY847" s="9"/>
      <c r="VZ847" s="9"/>
      <c r="WA847" s="9"/>
      <c r="WB847" s="9"/>
      <c r="WC847" s="9"/>
      <c r="WD847" s="9"/>
      <c r="WE847" s="9"/>
      <c r="WF847" s="9"/>
      <c r="WG847" s="9"/>
      <c r="WH847" s="9"/>
      <c r="WI847" s="9"/>
      <c r="WJ847" s="9"/>
      <c r="WK847" s="9"/>
      <c r="WL847" s="9"/>
      <c r="WM847" s="9"/>
      <c r="WN847" s="9"/>
      <c r="WO847" s="9"/>
      <c r="WP847" s="9"/>
      <c r="WQ847" s="9"/>
      <c r="WR847" s="9"/>
      <c r="WS847" s="9"/>
      <c r="WT847" s="9"/>
      <c r="WU847" s="9"/>
      <c r="WV847" s="9"/>
      <c r="WW847" s="9"/>
      <c r="WX847" s="9"/>
      <c r="WY847" s="9"/>
      <c r="WZ847" s="9"/>
      <c r="XA847" s="9"/>
      <c r="XB847" s="9"/>
      <c r="XC847" s="9"/>
      <c r="XD847" s="9"/>
      <c r="XE847" s="9"/>
      <c r="XF847" s="9"/>
      <c r="XG847" s="9"/>
      <c r="XH847" s="9"/>
      <c r="XI847" s="9"/>
      <c r="XJ847" s="9"/>
      <c r="XK847" s="9"/>
      <c r="XL847" s="9"/>
      <c r="XM847" s="9"/>
      <c r="XN847" s="9"/>
      <c r="XO847" s="9"/>
      <c r="XP847" s="9"/>
      <c r="XQ847" s="9"/>
      <c r="XR847" s="9"/>
      <c r="XS847" s="9"/>
      <c r="XT847" s="9"/>
      <c r="XU847" s="9"/>
      <c r="XV847" s="9"/>
      <c r="XW847" s="9"/>
      <c r="XX847" s="9"/>
      <c r="XY847" s="9"/>
      <c r="XZ847" s="9"/>
      <c r="YA847" s="9"/>
      <c r="YB847" s="9"/>
      <c r="YC847" s="9"/>
      <c r="YD847" s="9"/>
      <c r="YE847" s="9"/>
      <c r="YF847" s="9"/>
      <c r="YG847" s="9"/>
      <c r="YH847" s="9"/>
      <c r="YI847" s="9"/>
      <c r="YJ847" s="9"/>
      <c r="YK847" s="9"/>
      <c r="YL847" s="9"/>
      <c r="YM847" s="9"/>
      <c r="YN847" s="9"/>
      <c r="YO847" s="9"/>
      <c r="YP847" s="9"/>
      <c r="YQ847" s="9"/>
      <c r="YR847" s="9"/>
      <c r="YS847" s="9"/>
      <c r="YT847" s="9"/>
      <c r="YU847" s="9"/>
      <c r="YV847" s="9"/>
      <c r="YW847" s="9"/>
      <c r="YX847" s="9"/>
      <c r="YY847" s="9"/>
      <c r="YZ847" s="9"/>
      <c r="ZA847" s="9"/>
      <c r="ZB847" s="9"/>
      <c r="ZC847" s="9"/>
      <c r="ZD847" s="9"/>
      <c r="ZE847" s="9"/>
      <c r="ZF847" s="9"/>
      <c r="ZG847" s="9"/>
      <c r="ZH847" s="9"/>
      <c r="ZI847" s="9"/>
      <c r="ZJ847" s="9"/>
      <c r="ZK847" s="9"/>
      <c r="ZL847" s="9"/>
      <c r="ZM847" s="9"/>
      <c r="ZN847" s="9"/>
      <c r="ZO847" s="9"/>
      <c r="ZP847" s="9"/>
      <c r="ZQ847" s="9"/>
      <c r="ZR847" s="9"/>
      <c r="ZS847" s="9"/>
      <c r="ZT847" s="9"/>
      <c r="ZU847" s="9"/>
      <c r="ZV847" s="9"/>
      <c r="ZW847" s="9"/>
      <c r="ZX847" s="9"/>
      <c r="ZY847" s="9"/>
      <c r="ZZ847" s="9"/>
      <c r="AAA847" s="9"/>
      <c r="AAB847" s="9"/>
      <c r="AAC847" s="9"/>
      <c r="AAD847" s="9"/>
      <c r="AAE847" s="9"/>
      <c r="AAF847" s="9"/>
      <c r="AAG847" s="9"/>
      <c r="AAH847" s="9"/>
      <c r="AAI847" s="9"/>
      <c r="AAJ847" s="9"/>
      <c r="AAK847" s="9"/>
      <c r="AAL847" s="9"/>
      <c r="AAM847" s="9"/>
      <c r="AAN847" s="9"/>
      <c r="AAO847" s="9"/>
      <c r="AAP847" s="9"/>
      <c r="AAQ847" s="9"/>
      <c r="AAR847" s="9"/>
      <c r="AAS847" s="9"/>
      <c r="AAT847" s="9"/>
      <c r="AAU847" s="9"/>
      <c r="AAV847" s="9"/>
      <c r="AAW847" s="9"/>
      <c r="AAX847" s="10"/>
      <c r="AAY847" s="9"/>
      <c r="AAZ847" s="9"/>
      <c r="ABA847" s="9"/>
      <c r="ABB847" s="9"/>
      <c r="ABC847" s="9"/>
      <c r="ABD847" s="9"/>
    </row>
    <row r="848" spans="1:779" x14ac:dyDescent="0.3">
      <c r="A848" s="9"/>
      <c r="B848" s="10"/>
      <c r="C848" s="10"/>
      <c r="D848" s="10"/>
      <c r="E848" s="9"/>
      <c r="F848" s="10"/>
      <c r="G848" s="9"/>
      <c r="H848" s="9"/>
      <c r="I848" s="9"/>
      <c r="J848" s="9"/>
      <c r="K848" s="9"/>
      <c r="L848" s="9"/>
      <c r="M848" s="9"/>
      <c r="N848" s="9"/>
      <c r="O848" s="9"/>
      <c r="P848" s="9"/>
      <c r="Q848" s="9"/>
      <c r="R848" s="9"/>
      <c r="S848" s="9"/>
      <c r="T848" s="9"/>
      <c r="U848" s="9"/>
      <c r="V848" s="9"/>
      <c r="W848" s="9"/>
      <c r="X848" s="9"/>
      <c r="Y848" s="9"/>
      <c r="Z848" s="9"/>
      <c r="AA848" s="9"/>
      <c r="AB848" s="9"/>
      <c r="AC848" s="9"/>
      <c r="AD848" s="9"/>
      <c r="AE848" s="9"/>
      <c r="AF848" s="9"/>
      <c r="AG848" s="9"/>
      <c r="AH848" s="9"/>
      <c r="AI848" s="9"/>
      <c r="AJ848" s="9"/>
      <c r="AK848" s="9"/>
      <c r="AL848" s="9"/>
      <c r="AM848" s="9"/>
      <c r="AN848" s="9"/>
      <c r="AO848" s="9"/>
      <c r="AP848" s="9"/>
      <c r="AQ848" s="9"/>
      <c r="AR848" s="9"/>
      <c r="AS848" s="9"/>
      <c r="AT848" s="9"/>
      <c r="AU848" s="9"/>
      <c r="AV848" s="9"/>
      <c r="AW848" s="9"/>
      <c r="AX848" s="9"/>
      <c r="AY848" s="9"/>
      <c r="AZ848" s="9"/>
      <c r="BA848" s="9"/>
      <c r="BB848" s="9"/>
      <c r="BC848" s="9"/>
      <c r="BD848" s="9"/>
      <c r="BE848" s="9"/>
      <c r="BF848" s="9"/>
      <c r="BG848" s="9"/>
      <c r="BH848" s="9"/>
      <c r="BI848" s="9"/>
      <c r="BJ848" s="9"/>
      <c r="BK848" s="9"/>
      <c r="BL848" s="9"/>
      <c r="BM848" s="9"/>
      <c r="BN848" s="9"/>
      <c r="BO848" s="9"/>
      <c r="BP848" s="9"/>
      <c r="BQ848" s="9"/>
      <c r="BR848" s="9"/>
      <c r="BS848" s="9"/>
      <c r="BT848" s="9"/>
      <c r="BU848" s="9"/>
      <c r="BV848" s="9"/>
      <c r="BW848" s="9"/>
      <c r="BX848" s="9"/>
      <c r="BY848" s="9"/>
      <c r="BZ848" s="9"/>
      <c r="CA848" s="9"/>
      <c r="CB848" s="9"/>
      <c r="CC848" s="9"/>
      <c r="CD848" s="9"/>
      <c r="CE848" s="9"/>
      <c r="CF848" s="9"/>
      <c r="CG848" s="9"/>
      <c r="CH848" s="9"/>
      <c r="CI848" s="9"/>
      <c r="CJ848" s="9"/>
      <c r="CK848" s="9"/>
      <c r="CL848" s="9"/>
      <c r="CM848" s="9"/>
      <c r="CN848" s="9"/>
      <c r="CO848" s="9"/>
      <c r="CP848" s="9"/>
      <c r="CQ848" s="9"/>
      <c r="CR848" s="9"/>
      <c r="CS848" s="9"/>
      <c r="CT848" s="9"/>
      <c r="CU848" s="9"/>
      <c r="CV848" s="9"/>
      <c r="CW848" s="9">
        <f>5500/2500-1</f>
        <v>1.2000000000000002</v>
      </c>
      <c r="CX848" s="9"/>
      <c r="CY848" s="9"/>
      <c r="CZ848" s="9"/>
      <c r="DA848" s="9"/>
      <c r="DB848" s="9"/>
      <c r="DC848" s="9"/>
      <c r="DD848" s="9"/>
      <c r="DE848" s="9"/>
      <c r="DF848" s="9"/>
      <c r="DG848" s="9"/>
      <c r="DH848" s="9"/>
      <c r="DI848" s="9"/>
      <c r="DJ848" s="9"/>
      <c r="DK848" s="9"/>
      <c r="DL848" s="9"/>
      <c r="DM848" s="9"/>
      <c r="DN848" s="9"/>
      <c r="DO848" s="9"/>
      <c r="DP848" s="9"/>
      <c r="DQ848" s="9"/>
      <c r="DR848" s="9"/>
      <c r="DS848" s="9"/>
      <c r="DT848" s="9"/>
      <c r="DU848" s="9"/>
      <c r="DV848" s="9"/>
      <c r="DW848" s="9"/>
      <c r="DX848" s="9"/>
      <c r="DY848" s="9"/>
      <c r="DZ848" s="9"/>
      <c r="EA848" s="9"/>
      <c r="EB848" s="9"/>
      <c r="EC848" s="9"/>
      <c r="ED848" s="9"/>
      <c r="EE848" s="9"/>
      <c r="EF848" s="9"/>
      <c r="EG848" s="9"/>
      <c r="EH848" s="9"/>
      <c r="EI848" s="9"/>
      <c r="EJ848" s="9"/>
      <c r="EK848" s="9"/>
      <c r="EL848" s="9"/>
      <c r="EM848" s="9"/>
      <c r="EN848" s="9"/>
      <c r="EO848" s="9"/>
      <c r="EP848" s="9"/>
      <c r="EQ848" s="9"/>
      <c r="ER848" s="9"/>
      <c r="ES848" s="9"/>
      <c r="ET848" s="9"/>
      <c r="EU848" s="9"/>
      <c r="EV848" s="9"/>
      <c r="EW848" s="9"/>
      <c r="EX848" s="9"/>
      <c r="EY848" s="9"/>
      <c r="EZ848" s="9"/>
      <c r="FA848" s="9"/>
      <c r="FB848" s="9"/>
      <c r="FC848" s="9"/>
      <c r="FD848" s="9"/>
      <c r="FE848" s="9"/>
      <c r="FF848" s="9"/>
      <c r="FG848" s="9"/>
      <c r="FH848" s="9"/>
      <c r="FI848" s="9"/>
      <c r="FJ848" s="9"/>
      <c r="FK848" s="9"/>
      <c r="FL848" s="9"/>
      <c r="FM848" s="9"/>
      <c r="FN848" s="9"/>
      <c r="FO848" s="9"/>
      <c r="FP848" s="9"/>
      <c r="FQ848" s="9"/>
      <c r="FR848" s="9"/>
      <c r="FS848" s="9"/>
      <c r="FT848" s="9"/>
      <c r="FU848" s="9"/>
      <c r="FV848" s="9"/>
      <c r="FW848" s="9"/>
      <c r="FX848" s="9"/>
      <c r="FY848" s="9"/>
      <c r="FZ848" s="9"/>
      <c r="GA848" s="9"/>
      <c r="GB848" s="9"/>
      <c r="GC848" s="9"/>
      <c r="GD848" s="9"/>
      <c r="GE848" s="9"/>
      <c r="GF848" s="9"/>
      <c r="GG848" s="9"/>
      <c r="GH848" s="9"/>
      <c r="GI848" s="9"/>
      <c r="GJ848" s="9"/>
      <c r="GK848" s="9"/>
      <c r="GL848" s="9"/>
      <c r="GM848" s="9"/>
      <c r="GN848" s="9"/>
      <c r="GO848" s="9"/>
      <c r="GP848" s="9"/>
      <c r="GQ848" s="9"/>
      <c r="GR848" s="9"/>
      <c r="GS848" s="9"/>
      <c r="GT848" s="9"/>
      <c r="GU848" s="9"/>
      <c r="GV848" s="9"/>
      <c r="GW848" s="9"/>
      <c r="GX848" s="9"/>
      <c r="GY848" s="9"/>
      <c r="GZ848" s="9"/>
      <c r="HA848" s="9"/>
      <c r="HB848" s="9"/>
      <c r="HC848" s="9"/>
      <c r="HD848" s="9"/>
      <c r="HE848" s="9"/>
      <c r="HF848" s="9"/>
      <c r="HG848" s="9"/>
      <c r="HH848" s="9"/>
      <c r="HI848" s="9"/>
      <c r="HJ848" s="9"/>
      <c r="HK848" s="9"/>
      <c r="HL848" s="9"/>
      <c r="HM848" s="9"/>
      <c r="HN848" s="9"/>
      <c r="HO848" s="9"/>
      <c r="HP848" s="9"/>
      <c r="HQ848" s="9"/>
      <c r="HR848" s="9"/>
      <c r="HS848" s="9"/>
      <c r="HT848" s="9"/>
      <c r="HU848" s="9"/>
      <c r="HV848" s="9"/>
      <c r="HW848" s="9"/>
      <c r="HX848" s="9"/>
      <c r="HY848" s="9"/>
      <c r="HZ848" s="9"/>
      <c r="IA848" s="9"/>
      <c r="IB848" s="9"/>
      <c r="IC848" s="9"/>
      <c r="ID848" s="9"/>
      <c r="IE848" s="9"/>
      <c r="IF848" s="9"/>
      <c r="IG848" s="9"/>
      <c r="IH848" s="9"/>
      <c r="II848" s="9"/>
      <c r="IJ848" s="9"/>
      <c r="IK848" s="9"/>
      <c r="IL848" s="9"/>
      <c r="IM848" s="9"/>
      <c r="IN848" s="9"/>
      <c r="IO848" s="9"/>
      <c r="IP848" s="9"/>
      <c r="IQ848" s="9"/>
      <c r="IR848" s="9"/>
      <c r="IS848" s="9"/>
      <c r="IT848" s="9"/>
      <c r="IU848" s="9"/>
      <c r="IV848" s="9"/>
      <c r="IW848" s="9"/>
      <c r="IX848" s="9"/>
      <c r="IY848" s="9"/>
      <c r="IZ848" s="9"/>
      <c r="JA848" s="9"/>
      <c r="JB848" s="9"/>
      <c r="JC848" s="9"/>
      <c r="JD848" s="9"/>
      <c r="JE848" s="9"/>
      <c r="JF848" s="9"/>
      <c r="JG848" s="9"/>
      <c r="JH848" s="9"/>
      <c r="JI848" s="9"/>
      <c r="JJ848" s="9"/>
      <c r="JK848" s="9"/>
      <c r="JL848" s="9"/>
      <c r="JM848" s="9"/>
      <c r="JN848" s="9"/>
      <c r="JO848" s="9"/>
      <c r="JP848" s="9"/>
      <c r="JQ848" s="9"/>
      <c r="JR848" s="9"/>
      <c r="JS848" s="9"/>
      <c r="JT848" s="9"/>
      <c r="JU848" s="9"/>
      <c r="JV848" s="9"/>
      <c r="JW848" s="9"/>
      <c r="JX848" s="9"/>
      <c r="JY848" s="9"/>
      <c r="JZ848" s="9"/>
      <c r="KA848" s="9"/>
      <c r="KB848" s="9"/>
      <c r="KC848" s="9"/>
      <c r="KD848" s="9"/>
      <c r="KE848" s="9"/>
      <c r="KF848" s="9"/>
      <c r="KG848" s="9"/>
      <c r="KH848" s="9"/>
      <c r="KI848" s="9"/>
      <c r="KJ848" s="9"/>
      <c r="KK848" s="9"/>
      <c r="KL848" s="9"/>
      <c r="KM848" s="9"/>
      <c r="KN848" s="9"/>
      <c r="KO848" s="9"/>
      <c r="KP848" s="9"/>
      <c r="KQ848" s="9"/>
      <c r="KR848" s="9"/>
      <c r="KS848" s="9"/>
      <c r="KT848" s="9"/>
      <c r="KU848" s="9"/>
      <c r="KV848" s="9"/>
      <c r="KW848" s="9"/>
      <c r="KX848" s="9"/>
      <c r="KY848" s="9"/>
      <c r="KZ848" s="9"/>
      <c r="LA848" s="9"/>
      <c r="LB848" s="9"/>
      <c r="LC848" s="9"/>
      <c r="LD848" s="9"/>
      <c r="LE848" s="9"/>
      <c r="LF848" s="9"/>
      <c r="LG848" s="9"/>
      <c r="LH848" s="9"/>
      <c r="LI848" s="9"/>
      <c r="LJ848" s="9"/>
      <c r="LK848" s="9"/>
      <c r="LL848" s="9"/>
      <c r="LM848" s="9"/>
      <c r="LN848" s="9"/>
      <c r="LO848" s="9"/>
      <c r="LP848" s="9"/>
      <c r="LQ848" s="9"/>
      <c r="LR848" s="9"/>
      <c r="LS848" s="9"/>
      <c r="LT848" s="9"/>
      <c r="LU848" s="9"/>
      <c r="LV848" s="9"/>
      <c r="LW848" s="9"/>
      <c r="LX848" s="9"/>
      <c r="LY848" s="9"/>
      <c r="LZ848" s="9"/>
      <c r="MA848" s="9"/>
      <c r="MB848" s="9"/>
      <c r="MC848" s="9"/>
      <c r="MD848" s="9"/>
      <c r="ME848" s="9"/>
      <c r="MF848" s="9"/>
      <c r="MG848" s="9"/>
      <c r="MH848" s="9"/>
      <c r="MI848" s="9"/>
      <c r="MJ848" s="9"/>
      <c r="MK848" s="9"/>
      <c r="ML848" s="9"/>
      <c r="MM848" s="9"/>
      <c r="MN848" s="9"/>
      <c r="MO848" s="9"/>
      <c r="MP848" s="9"/>
      <c r="MQ848" s="9"/>
      <c r="MR848" s="9"/>
      <c r="MS848" s="9"/>
      <c r="MT848" s="9"/>
      <c r="MU848" s="9"/>
      <c r="MV848" s="9"/>
      <c r="MW848" s="9"/>
      <c r="MX848" s="9"/>
      <c r="MY848" s="9"/>
      <c r="MZ848" s="9"/>
      <c r="NA848" s="9"/>
      <c r="NB848" s="9"/>
      <c r="NC848" s="9"/>
      <c r="ND848" s="9"/>
      <c r="NE848" s="9"/>
      <c r="NF848" s="9"/>
      <c r="NG848" s="9"/>
      <c r="NH848" s="9"/>
      <c r="NI848" s="9"/>
      <c r="NJ848" s="9"/>
      <c r="NK848" s="9"/>
      <c r="NL848" s="9"/>
      <c r="NM848" s="9"/>
      <c r="NN848" s="9"/>
      <c r="NO848" s="9"/>
      <c r="NP848" s="9"/>
      <c r="NQ848" s="9"/>
      <c r="NR848" s="9"/>
      <c r="NS848" s="9"/>
      <c r="NT848" s="9"/>
      <c r="NU848" s="9"/>
      <c r="NV848" s="9"/>
      <c r="NW848" s="9"/>
      <c r="NX848" s="9"/>
      <c r="NY848" s="9"/>
      <c r="NZ848" s="9"/>
      <c r="OA848" s="9"/>
      <c r="OB848" s="9"/>
      <c r="OC848" s="9"/>
      <c r="OD848" s="9"/>
      <c r="OE848" s="9"/>
      <c r="OF848" s="9"/>
      <c r="OG848" s="9"/>
      <c r="OH848" s="9"/>
      <c r="OI848" s="9"/>
      <c r="OJ848" s="9"/>
      <c r="OK848" s="9"/>
      <c r="OL848" s="9"/>
      <c r="OM848" s="9"/>
      <c r="ON848" s="9"/>
      <c r="OO848" s="9"/>
      <c r="OP848" s="9"/>
      <c r="OQ848" s="9"/>
      <c r="OR848" s="9"/>
      <c r="OS848" s="9"/>
      <c r="OT848" s="9"/>
      <c r="OU848" s="9"/>
      <c r="OV848" s="9"/>
      <c r="OW848" s="9"/>
      <c r="OX848" s="9"/>
      <c r="OY848" s="9"/>
      <c r="OZ848" s="9"/>
      <c r="PA848" s="9"/>
      <c r="PB848" s="9"/>
      <c r="PC848" s="9"/>
      <c r="PD848" s="9"/>
      <c r="PE848" s="9"/>
      <c r="PF848" s="9"/>
      <c r="PG848" s="9"/>
      <c r="PH848" s="9"/>
      <c r="PI848" s="9"/>
      <c r="PJ848" s="9"/>
      <c r="PK848" s="9"/>
      <c r="PL848" s="9"/>
      <c r="PM848" s="9"/>
      <c r="PN848" s="9"/>
      <c r="PO848" s="9"/>
      <c r="PP848" s="9"/>
      <c r="PQ848" s="9"/>
      <c r="PR848" s="9"/>
      <c r="PS848" s="9"/>
      <c r="PT848" s="9"/>
      <c r="PU848" s="9"/>
      <c r="PV848" s="9"/>
      <c r="PW848" s="9"/>
      <c r="PX848" s="9"/>
      <c r="PY848" s="9"/>
      <c r="PZ848" s="9"/>
      <c r="QA848" s="9"/>
      <c r="QB848" s="9"/>
      <c r="QC848" s="9"/>
      <c r="QD848" s="9"/>
      <c r="QE848" s="9"/>
      <c r="QF848" s="9"/>
      <c r="QG848" s="9"/>
      <c r="QH848" s="9"/>
      <c r="QI848" s="9"/>
      <c r="QJ848" s="9"/>
      <c r="QK848" s="9"/>
      <c r="QL848" s="9"/>
      <c r="QM848" s="9"/>
      <c r="QN848" s="9"/>
      <c r="QO848" s="9"/>
      <c r="QP848" s="9"/>
      <c r="QQ848" s="9"/>
      <c r="QR848" s="9"/>
      <c r="QS848" s="9"/>
      <c r="QT848" s="9"/>
      <c r="QU848" s="9"/>
      <c r="QV848" s="9"/>
      <c r="QW848" s="9"/>
      <c r="QX848" s="9"/>
      <c r="QY848" s="9"/>
      <c r="QZ848" s="9"/>
      <c r="RA848" s="9"/>
      <c r="RB848" s="9"/>
      <c r="RC848" s="9"/>
      <c r="RD848" s="9"/>
      <c r="RE848" s="9"/>
      <c r="RF848" s="9"/>
      <c r="RG848" s="9"/>
      <c r="RH848" s="9"/>
      <c r="RI848" s="9"/>
      <c r="RJ848" s="9"/>
      <c r="RK848" s="9"/>
      <c r="RL848" s="9"/>
      <c r="RM848" s="9"/>
      <c r="RN848" s="9"/>
      <c r="RO848" s="9"/>
      <c r="RP848" s="9"/>
      <c r="RQ848" s="9"/>
      <c r="RR848" s="9"/>
      <c r="RS848" s="9"/>
      <c r="RT848" s="9"/>
      <c r="RU848" s="9"/>
      <c r="RV848" s="9"/>
      <c r="RW848" s="9"/>
      <c r="RX848" s="9"/>
      <c r="RY848" s="9"/>
      <c r="RZ848" s="9"/>
      <c r="SA848" s="9"/>
      <c r="SB848" s="9"/>
      <c r="SC848" s="9"/>
      <c r="SD848" s="9"/>
      <c r="SE848" s="9"/>
      <c r="SF848" s="9"/>
      <c r="SG848" s="9"/>
      <c r="SH848" s="9"/>
      <c r="SI848" s="9"/>
      <c r="SJ848" s="9"/>
      <c r="SK848" s="9"/>
      <c r="SL848" s="9"/>
      <c r="SM848" s="9"/>
      <c r="SN848" s="9"/>
      <c r="SO848" s="9"/>
      <c r="SP848" s="9"/>
      <c r="SQ848" s="9"/>
      <c r="SR848" s="9"/>
      <c r="SS848" s="9"/>
      <c r="ST848" s="9"/>
      <c r="SU848" s="9"/>
      <c r="SV848" s="9"/>
      <c r="SW848" s="9"/>
      <c r="SX848" s="9"/>
      <c r="SY848" s="9"/>
      <c r="SZ848" s="9"/>
      <c r="TA848" s="9"/>
      <c r="TB848" s="9"/>
      <c r="TC848" s="9"/>
      <c r="TD848" s="9"/>
      <c r="TE848" s="9"/>
      <c r="TF848" s="9"/>
      <c r="TG848" s="9"/>
      <c r="TH848" s="9"/>
      <c r="TI848" s="9"/>
      <c r="TJ848" s="9"/>
      <c r="TK848" s="9"/>
      <c r="TL848" s="9"/>
      <c r="TM848" s="9"/>
      <c r="TN848" s="9"/>
      <c r="TO848" s="9"/>
      <c r="TP848" s="9"/>
      <c r="TQ848" s="9"/>
      <c r="TR848" s="9"/>
      <c r="TS848" s="9"/>
      <c r="TT848" s="9"/>
      <c r="TU848" s="9"/>
      <c r="TV848" s="9"/>
      <c r="TW848" s="9"/>
      <c r="TX848" s="9"/>
      <c r="TY848" s="9"/>
      <c r="TZ848" s="9"/>
      <c r="UA848" s="9"/>
      <c r="UB848" s="9"/>
      <c r="UC848" s="9"/>
      <c r="UD848" s="9"/>
      <c r="UE848" s="9"/>
      <c r="UF848" s="9"/>
      <c r="UG848" s="9"/>
      <c r="UH848" s="9"/>
      <c r="UI848" s="9"/>
      <c r="UJ848" s="9"/>
      <c r="UK848" s="9"/>
      <c r="UL848" s="9"/>
      <c r="UM848" s="9"/>
      <c r="UN848" s="9"/>
      <c r="UO848" s="9"/>
      <c r="UP848" s="9"/>
      <c r="UQ848" s="9"/>
      <c r="UR848" s="9"/>
      <c r="US848" s="9"/>
      <c r="UT848" s="9"/>
      <c r="UU848" s="9"/>
      <c r="UV848" s="9"/>
      <c r="UW848" s="9"/>
      <c r="UX848" s="9"/>
      <c r="UY848" s="9"/>
      <c r="UZ848" s="9"/>
      <c r="VA848" s="9"/>
      <c r="VB848" s="9"/>
      <c r="VC848" s="9"/>
      <c r="VD848" s="9"/>
      <c r="VE848" s="9"/>
      <c r="VF848" s="9"/>
      <c r="VG848" s="9"/>
      <c r="VH848" s="9"/>
      <c r="VI848" s="9"/>
      <c r="VJ848" s="9"/>
      <c r="VK848" s="9"/>
      <c r="VL848" s="9"/>
      <c r="VM848" s="9"/>
      <c r="VN848" s="9"/>
      <c r="VO848" s="9"/>
      <c r="VP848" s="9"/>
      <c r="VQ848" s="9"/>
      <c r="VR848" s="9"/>
      <c r="VS848" s="9"/>
      <c r="VT848" s="9"/>
      <c r="VU848" s="9"/>
      <c r="VV848" s="9"/>
      <c r="VW848" s="9"/>
      <c r="VX848" s="9"/>
      <c r="VY848" s="9"/>
      <c r="VZ848" s="9"/>
      <c r="WA848" s="9"/>
      <c r="WB848" s="9"/>
      <c r="WC848" s="9"/>
      <c r="WD848" s="9"/>
      <c r="WE848" s="9"/>
      <c r="WF848" s="9"/>
      <c r="WG848" s="9"/>
      <c r="WH848" s="9"/>
      <c r="WI848" s="9"/>
      <c r="WJ848" s="9"/>
      <c r="WK848" s="9"/>
      <c r="WL848" s="9"/>
      <c r="WM848" s="9"/>
      <c r="WN848" s="9"/>
      <c r="WO848" s="9"/>
      <c r="WP848" s="9"/>
      <c r="WQ848" s="9"/>
      <c r="WR848" s="9"/>
      <c r="WS848" s="9"/>
      <c r="WT848" s="9"/>
      <c r="WU848" s="9"/>
      <c r="WV848" s="9"/>
      <c r="WW848" s="9"/>
      <c r="WX848" s="9"/>
      <c r="WY848" s="9"/>
      <c r="WZ848" s="9"/>
      <c r="XA848" s="9"/>
      <c r="XB848" s="9"/>
      <c r="XC848" s="9"/>
      <c r="XD848" s="9"/>
      <c r="XE848" s="9"/>
      <c r="XF848" s="9"/>
      <c r="XG848" s="9"/>
      <c r="XH848" s="9"/>
      <c r="XI848" s="9"/>
      <c r="XJ848" s="9"/>
      <c r="XK848" s="9"/>
      <c r="XL848" s="9"/>
      <c r="XM848" s="9"/>
      <c r="XN848" s="9"/>
      <c r="XO848" s="9"/>
      <c r="XP848" s="9"/>
      <c r="XQ848" s="9"/>
      <c r="XR848" s="9"/>
      <c r="XS848" s="9"/>
      <c r="XT848" s="9"/>
      <c r="XU848" s="9"/>
      <c r="XV848" s="9"/>
      <c r="XW848" s="9"/>
      <c r="XX848" s="9"/>
      <c r="XY848" s="9"/>
      <c r="XZ848" s="9"/>
      <c r="YA848" s="9"/>
      <c r="YB848" s="9"/>
      <c r="YC848" s="9"/>
      <c r="YD848" s="9"/>
      <c r="YE848" s="9"/>
      <c r="YF848" s="9"/>
      <c r="YG848" s="9"/>
      <c r="YH848" s="9"/>
      <c r="YI848" s="9"/>
      <c r="YJ848" s="9"/>
      <c r="YK848" s="9"/>
      <c r="YL848" s="9"/>
      <c r="YM848" s="9"/>
      <c r="YN848" s="9"/>
      <c r="YO848" s="9"/>
      <c r="YP848" s="9"/>
      <c r="YQ848" s="9"/>
      <c r="YR848" s="9"/>
      <c r="YS848" s="9"/>
      <c r="YT848" s="9"/>
      <c r="YU848" s="9"/>
      <c r="YV848" s="9"/>
      <c r="YW848" s="9"/>
      <c r="YX848" s="9"/>
      <c r="YY848" s="9"/>
      <c r="YZ848" s="9"/>
      <c r="ZA848" s="9"/>
      <c r="ZB848" s="9"/>
      <c r="ZC848" s="9"/>
      <c r="ZD848" s="9"/>
      <c r="ZE848" s="9"/>
      <c r="ZF848" s="9"/>
      <c r="ZG848" s="9"/>
      <c r="ZH848" s="9"/>
      <c r="ZI848" s="9"/>
      <c r="ZJ848" s="9"/>
      <c r="ZK848" s="9"/>
      <c r="ZL848" s="9"/>
      <c r="ZM848" s="9"/>
      <c r="ZN848" s="9"/>
      <c r="ZO848" s="9"/>
      <c r="ZP848" s="9"/>
      <c r="ZQ848" s="9"/>
      <c r="ZR848" s="9"/>
      <c r="ZS848" s="9"/>
      <c r="ZT848" s="9"/>
      <c r="ZU848" s="9"/>
      <c r="ZV848" s="9"/>
      <c r="ZW848" s="9"/>
      <c r="ZX848" s="9"/>
      <c r="ZY848" s="9"/>
      <c r="ZZ848" s="9"/>
      <c r="AAA848" s="9"/>
      <c r="AAB848" s="9"/>
      <c r="AAC848" s="9"/>
      <c r="AAD848" s="9"/>
      <c r="AAE848" s="9"/>
      <c r="AAF848" s="9"/>
      <c r="AAG848" s="9"/>
      <c r="AAH848" s="9"/>
      <c r="AAI848" s="9"/>
      <c r="AAJ848" s="9"/>
      <c r="AAK848" s="9"/>
      <c r="AAL848" s="9"/>
      <c r="AAM848" s="9"/>
      <c r="AAN848" s="9"/>
      <c r="AAO848" s="9"/>
      <c r="AAP848" s="9"/>
      <c r="AAQ848" s="9"/>
      <c r="AAR848" s="9"/>
      <c r="AAS848" s="9"/>
      <c r="AAT848" s="9"/>
      <c r="AAU848" s="9"/>
      <c r="AAV848" s="9"/>
      <c r="AAW848" s="9"/>
      <c r="AAX848" s="10"/>
      <c r="AAY848" s="9"/>
      <c r="AAZ848" s="9"/>
      <c r="ABA848" s="9"/>
      <c r="ABB848" s="9"/>
      <c r="ABC848" s="9"/>
      <c r="ABD848" s="9"/>
    </row>
    <row r="849" spans="1:732" x14ac:dyDescent="0.3">
      <c r="A849" s="9"/>
      <c r="B849" s="10"/>
      <c r="C849" s="10"/>
      <c r="D849" s="10"/>
      <c r="E849" s="9"/>
      <c r="F849" s="10"/>
      <c r="G849" s="9"/>
      <c r="H849" s="9"/>
      <c r="I849" s="9"/>
      <c r="J849" s="9"/>
      <c r="K849" s="9"/>
      <c r="L849" s="9"/>
      <c r="M849" s="9"/>
      <c r="N849" s="9"/>
      <c r="O849" s="9"/>
      <c r="P849" s="9"/>
      <c r="Q849" s="9"/>
      <c r="R849" s="9"/>
      <c r="S849" s="9"/>
      <c r="T849" s="9"/>
      <c r="U849" s="9"/>
      <c r="V849" s="9"/>
      <c r="W849" s="9"/>
      <c r="X849" s="9"/>
      <c r="Y849" s="9"/>
      <c r="Z849" s="9"/>
      <c r="AA849" s="9"/>
      <c r="AB849" s="9"/>
      <c r="AC849" s="9"/>
      <c r="AD849" s="9"/>
      <c r="AE849" s="9"/>
      <c r="AF849" s="9"/>
      <c r="AG849" s="9"/>
      <c r="AH849" s="9"/>
      <c r="AI849" s="9"/>
      <c r="AJ849" s="9"/>
      <c r="AK849" s="9"/>
      <c r="AL849" s="9"/>
      <c r="AM849" s="9"/>
      <c r="AN849" s="9"/>
      <c r="AO849" s="9"/>
      <c r="AP849" s="9"/>
      <c r="AQ849" s="9"/>
      <c r="AR849" s="9"/>
      <c r="AS849" s="9"/>
      <c r="AT849" s="9"/>
      <c r="AU849" s="9"/>
      <c r="AV849" s="9"/>
      <c r="AW849" s="9"/>
      <c r="AX849" s="9"/>
      <c r="AY849" s="9"/>
      <c r="AZ849" s="9"/>
      <c r="BA849" s="9"/>
      <c r="BB849" s="9"/>
      <c r="BC849" s="9"/>
      <c r="BD849" s="9"/>
      <c r="BE849" s="9"/>
      <c r="BF849" s="9"/>
      <c r="BG849" s="9"/>
      <c r="BH849" s="9"/>
      <c r="BI849" s="9"/>
      <c r="BJ849" s="9"/>
      <c r="BK849" s="9"/>
      <c r="BL849" s="9"/>
      <c r="BM849" s="9"/>
      <c r="BN849" s="9"/>
      <c r="BO849" s="9"/>
      <c r="BP849" s="9"/>
      <c r="BQ849" s="9"/>
      <c r="BR849" s="9"/>
      <c r="BS849" s="9"/>
      <c r="BT849" s="9"/>
      <c r="BU849" s="9"/>
      <c r="BV849" s="9"/>
      <c r="BW849" s="9"/>
      <c r="BX849" s="9"/>
      <c r="BY849" s="9"/>
      <c r="BZ849" s="9"/>
      <c r="CA849" s="9"/>
      <c r="CB849" s="9"/>
      <c r="CC849" s="9"/>
      <c r="CD849" s="9"/>
      <c r="CE849" s="9"/>
      <c r="CF849" s="9"/>
      <c r="CG849" s="9"/>
      <c r="CH849" s="9"/>
      <c r="CI849" s="9"/>
      <c r="CJ849" s="9"/>
      <c r="CK849" s="9"/>
      <c r="CL849" s="9"/>
      <c r="CM849" s="9"/>
      <c r="CN849" s="9"/>
      <c r="CO849" s="9"/>
      <c r="CP849" s="9"/>
      <c r="CQ849" s="9"/>
      <c r="CR849" s="9"/>
      <c r="CS849" s="9"/>
      <c r="CT849" s="9"/>
      <c r="CU849" s="9"/>
      <c r="CV849" s="9"/>
      <c r="CW849" s="9"/>
      <c r="CX849" s="9"/>
      <c r="CY849" s="9"/>
      <c r="CZ849" s="9"/>
      <c r="DA849" s="9"/>
      <c r="DB849" s="9"/>
      <c r="DC849" s="9"/>
      <c r="DD849" s="9"/>
      <c r="DE849" s="9"/>
      <c r="DF849" s="9"/>
      <c r="DG849" s="9"/>
      <c r="DH849" s="9"/>
      <c r="DI849" s="9"/>
      <c r="DJ849" s="9"/>
      <c r="DK849" s="9"/>
      <c r="DL849" s="9"/>
      <c r="DM849" s="9"/>
      <c r="DN849" s="9"/>
      <c r="DO849" s="9"/>
      <c r="DP849" s="9"/>
      <c r="DQ849" s="9"/>
      <c r="DR849" s="9"/>
      <c r="DS849" s="9"/>
      <c r="DT849" s="9"/>
      <c r="DU849" s="9"/>
      <c r="DV849" s="9"/>
      <c r="DW849" s="9"/>
      <c r="DX849" s="9"/>
      <c r="DY849" s="9"/>
      <c r="DZ849" s="9"/>
      <c r="EA849" s="9"/>
      <c r="EB849" s="9"/>
      <c r="EC849" s="9"/>
      <c r="ED849" s="9"/>
      <c r="EE849" s="9"/>
      <c r="EF849" s="9"/>
      <c r="EG849" s="9"/>
      <c r="EH849" s="9"/>
      <c r="EI849" s="9"/>
      <c r="EJ849" s="9"/>
      <c r="EK849" s="9"/>
      <c r="EL849" s="9"/>
      <c r="EM849" s="9"/>
      <c r="EN849" s="9"/>
      <c r="EO849" s="9"/>
      <c r="EP849" s="9"/>
      <c r="EQ849" s="9"/>
      <c r="ER849" s="9"/>
      <c r="ES849" s="9"/>
      <c r="ET849" s="9"/>
      <c r="EU849" s="9"/>
      <c r="EV849" s="9"/>
      <c r="EW849" s="9"/>
      <c r="EX849" s="9"/>
      <c r="EY849" s="9"/>
      <c r="EZ849" s="9"/>
      <c r="FA849" s="9"/>
      <c r="FB849" s="9"/>
      <c r="FC849" s="9"/>
      <c r="FD849" s="9"/>
      <c r="FE849" s="9"/>
      <c r="FF849" s="9"/>
      <c r="FG849" s="9"/>
      <c r="FH849" s="9"/>
      <c r="FI849" s="9"/>
      <c r="FJ849" s="9"/>
      <c r="FK849" s="9"/>
      <c r="FL849" s="9"/>
      <c r="FM849" s="9"/>
      <c r="FN849" s="9"/>
      <c r="FO849" s="9"/>
      <c r="FP849" s="9"/>
      <c r="FQ849" s="9"/>
      <c r="FR849" s="9"/>
      <c r="FS849" s="9"/>
      <c r="FT849" s="9"/>
      <c r="FU849" s="9"/>
      <c r="FV849" s="9"/>
      <c r="FW849" s="9"/>
      <c r="FX849" s="9"/>
      <c r="FY849" s="9"/>
      <c r="FZ849" s="9"/>
      <c r="GA849" s="9"/>
      <c r="GB849" s="9"/>
      <c r="GC849" s="9"/>
      <c r="GD849" s="9"/>
      <c r="GE849" s="9"/>
      <c r="GF849" s="9"/>
      <c r="GG849" s="9"/>
      <c r="GH849" s="9"/>
      <c r="GI849" s="9"/>
      <c r="GJ849" s="9"/>
      <c r="GK849" s="9"/>
      <c r="GL849" s="9"/>
      <c r="GM849" s="9"/>
      <c r="GN849" s="9"/>
      <c r="GO849" s="9"/>
      <c r="GP849" s="9"/>
      <c r="GQ849" s="9"/>
      <c r="GR849" s="9"/>
      <c r="GS849" s="9"/>
      <c r="GT849" s="9"/>
      <c r="GU849" s="9"/>
      <c r="GV849" s="9"/>
      <c r="GW849" s="9"/>
      <c r="GX849" s="9"/>
      <c r="GY849" s="9"/>
      <c r="GZ849" s="9"/>
      <c r="HA849" s="9"/>
      <c r="HB849" s="9"/>
      <c r="HC849" s="9"/>
      <c r="HD849" s="9"/>
      <c r="HE849" s="9"/>
      <c r="HF849" s="9"/>
      <c r="HG849" s="9"/>
      <c r="HH849" s="9"/>
      <c r="HI849" s="9"/>
      <c r="HJ849" s="9"/>
      <c r="HK849" s="9"/>
      <c r="HL849" s="9"/>
      <c r="HM849" s="9"/>
      <c r="HN849" s="9"/>
      <c r="HO849" s="9"/>
      <c r="HP849" s="9"/>
      <c r="HQ849" s="9"/>
      <c r="HR849" s="9"/>
      <c r="HS849" s="9"/>
      <c r="HT849" s="9"/>
      <c r="HU849" s="9"/>
      <c r="HV849" s="9"/>
      <c r="HW849" s="9"/>
      <c r="HX849" s="9"/>
      <c r="HY849" s="9"/>
      <c r="HZ849" s="9"/>
      <c r="IA849" s="9"/>
      <c r="IB849" s="9"/>
      <c r="IC849" s="9"/>
      <c r="ID849" s="9"/>
      <c r="IE849" s="9"/>
      <c r="IF849" s="9"/>
      <c r="IG849" s="9"/>
      <c r="IH849" s="9"/>
      <c r="II849" s="9"/>
      <c r="IJ849" s="9"/>
      <c r="IK849" s="9"/>
      <c r="IL849" s="9"/>
      <c r="IM849" s="9"/>
      <c r="IN849" s="9"/>
      <c r="IO849" s="9"/>
      <c r="IP849" s="9"/>
      <c r="IQ849" s="9"/>
      <c r="IR849" s="9"/>
      <c r="IS849" s="9"/>
      <c r="IT849" s="9"/>
      <c r="IU849" s="9"/>
      <c r="IV849" s="9"/>
      <c r="IW849" s="9"/>
      <c r="IX849" s="9"/>
      <c r="IY849" s="9"/>
      <c r="IZ849" s="9"/>
      <c r="JA849" s="9"/>
      <c r="JB849" s="9"/>
      <c r="JC849" s="9"/>
      <c r="JD849" s="9"/>
      <c r="JE849" s="9"/>
      <c r="JF849" s="9"/>
      <c r="JG849" s="9"/>
      <c r="JH849" s="9"/>
      <c r="JI849" s="9"/>
      <c r="JJ849" s="9"/>
      <c r="JK849" s="9"/>
      <c r="JL849" s="9"/>
      <c r="JM849" s="9"/>
      <c r="JN849" s="9"/>
      <c r="JO849" s="9"/>
      <c r="JP849" s="9"/>
      <c r="JQ849" s="9"/>
      <c r="JR849" s="9"/>
      <c r="JS849" s="9"/>
      <c r="JT849" s="9"/>
      <c r="JU849" s="9"/>
      <c r="JV849" s="9"/>
      <c r="JW849" s="9"/>
      <c r="JX849" s="9"/>
      <c r="JY849" s="9"/>
      <c r="JZ849" s="9"/>
      <c r="KA849" s="9"/>
      <c r="KB849" s="9"/>
      <c r="KC849" s="9"/>
      <c r="KD849" s="9"/>
      <c r="KE849" s="9"/>
      <c r="KF849" s="9"/>
      <c r="KG849" s="9"/>
      <c r="KH849" s="9"/>
      <c r="KI849" s="9"/>
      <c r="KJ849" s="9"/>
      <c r="KK849" s="9"/>
      <c r="KL849" s="9"/>
      <c r="KM849" s="9"/>
      <c r="KN849" s="9"/>
      <c r="KO849" s="9"/>
      <c r="KP849" s="9"/>
      <c r="KQ849" s="9"/>
      <c r="KR849" s="9"/>
      <c r="KS849" s="9"/>
      <c r="KT849" s="9"/>
      <c r="KU849" s="9"/>
      <c r="KV849" s="9"/>
      <c r="KW849" s="9"/>
      <c r="KX849" s="9"/>
      <c r="KY849" s="9"/>
      <c r="KZ849" s="9"/>
      <c r="LA849" s="9"/>
      <c r="LB849" s="9"/>
      <c r="LC849" s="9"/>
      <c r="LD849" s="9"/>
      <c r="LE849" s="9"/>
      <c r="LF849" s="9"/>
      <c r="LG849" s="9"/>
      <c r="LH849" s="9"/>
      <c r="LI849" s="9"/>
      <c r="LJ849" s="9"/>
      <c r="LK849" s="9"/>
      <c r="LL849" s="9"/>
      <c r="LM849" s="9"/>
      <c r="LN849" s="9"/>
      <c r="LO849" s="9"/>
      <c r="LP849" s="9"/>
      <c r="LQ849" s="9"/>
      <c r="LR849" s="9"/>
      <c r="LS849" s="9"/>
      <c r="LT849" s="9"/>
      <c r="LU849" s="9"/>
      <c r="LV849" s="9"/>
      <c r="LW849" s="9"/>
      <c r="LX849" s="9"/>
      <c r="LY849" s="9"/>
      <c r="LZ849" s="9"/>
      <c r="MA849" s="9"/>
      <c r="MB849" s="9"/>
      <c r="MC849" s="9"/>
      <c r="MD849" s="9"/>
      <c r="ME849" s="9"/>
      <c r="MF849" s="9"/>
      <c r="MG849" s="9"/>
      <c r="MH849" s="9"/>
      <c r="MI849" s="9"/>
      <c r="MJ849" s="9"/>
      <c r="MK849" s="9"/>
      <c r="ML849" s="9"/>
      <c r="MM849" s="9"/>
      <c r="MN849" s="9"/>
      <c r="MO849" s="9"/>
      <c r="MP849" s="9"/>
      <c r="MQ849" s="9"/>
      <c r="MR849" s="9"/>
      <c r="MS849" s="9"/>
      <c r="MT849" s="9"/>
      <c r="MU849" s="9"/>
      <c r="MV849" s="9"/>
      <c r="MW849" s="9"/>
      <c r="MX849" s="9"/>
      <c r="MY849" s="9"/>
      <c r="MZ849" s="9"/>
      <c r="NA849" s="9"/>
      <c r="NB849" s="9"/>
      <c r="NC849" s="9"/>
      <c r="ND849" s="9"/>
      <c r="NE849" s="9"/>
      <c r="NF849" s="9"/>
      <c r="NG849" s="9"/>
      <c r="NH849" s="9"/>
      <c r="NI849" s="9"/>
      <c r="NJ849" s="9"/>
      <c r="NK849" s="9"/>
      <c r="NL849" s="9"/>
      <c r="NM849" s="9"/>
      <c r="NN849" s="9"/>
      <c r="NO849" s="9"/>
      <c r="NP849" s="9"/>
      <c r="NQ849" s="9"/>
      <c r="NR849" s="9"/>
      <c r="NS849" s="9"/>
      <c r="NT849" s="9"/>
      <c r="NU849" s="9"/>
      <c r="NV849" s="9"/>
      <c r="NW849" s="9"/>
      <c r="NX849" s="9"/>
      <c r="NY849" s="9"/>
      <c r="NZ849" s="9"/>
      <c r="OA849" s="9"/>
      <c r="OB849" s="9"/>
      <c r="OC849" s="9"/>
      <c r="OD849" s="9"/>
      <c r="OE849" s="9"/>
      <c r="OF849" s="9"/>
      <c r="OG849" s="9"/>
      <c r="OH849" s="9"/>
      <c r="OI849" s="9"/>
      <c r="OJ849" s="9"/>
      <c r="OK849" s="9"/>
      <c r="OL849" s="9"/>
      <c r="OM849" s="9"/>
      <c r="ON849" s="9"/>
      <c r="OO849" s="9"/>
      <c r="OP849" s="9"/>
      <c r="OQ849" s="9"/>
      <c r="OR849" s="9"/>
      <c r="OS849" s="9"/>
      <c r="OT849" s="9"/>
      <c r="OU849" s="9"/>
      <c r="OV849" s="9"/>
      <c r="OW849" s="9"/>
      <c r="OX849" s="9"/>
      <c r="OY849" s="9"/>
      <c r="OZ849" s="9"/>
      <c r="PA849" s="9"/>
      <c r="PB849" s="9"/>
      <c r="PC849" s="9"/>
      <c r="PD849" s="9"/>
      <c r="PE849" s="9"/>
      <c r="PF849" s="9"/>
      <c r="PG849" s="9"/>
      <c r="PH849" s="9"/>
      <c r="PI849" s="9"/>
      <c r="PJ849" s="9"/>
      <c r="PK849" s="9"/>
      <c r="PL849" s="9"/>
      <c r="PM849" s="9"/>
      <c r="PN849" s="9"/>
      <c r="PO849" s="9"/>
      <c r="PP849" s="9"/>
      <c r="PQ849" s="9"/>
      <c r="PR849" s="9"/>
      <c r="PS849" s="9"/>
      <c r="PT849" s="9"/>
      <c r="PU849" s="9"/>
      <c r="PV849" s="9"/>
      <c r="PW849" s="9"/>
      <c r="PX849" s="9"/>
      <c r="PY849" s="9"/>
      <c r="PZ849" s="9"/>
      <c r="QA849" s="9"/>
      <c r="QB849" s="9"/>
      <c r="QC849" s="9"/>
      <c r="QD849" s="9"/>
      <c r="QE849" s="9"/>
      <c r="QF849" s="9"/>
      <c r="QG849" s="9"/>
      <c r="QH849" s="9"/>
      <c r="QI849" s="9"/>
      <c r="QJ849" s="9"/>
      <c r="QK849" s="9"/>
      <c r="QL849" s="9"/>
      <c r="QM849" s="9"/>
      <c r="QN849" s="9"/>
      <c r="QO849" s="9"/>
      <c r="QP849" s="9"/>
      <c r="QQ849" s="9"/>
      <c r="QR849" s="9"/>
      <c r="QS849" s="9"/>
      <c r="QT849" s="9"/>
      <c r="QU849" s="9"/>
      <c r="QV849" s="9"/>
      <c r="QW849" s="9"/>
      <c r="QX849" s="9"/>
      <c r="QY849" s="9"/>
      <c r="QZ849" s="9"/>
      <c r="RA849" s="9"/>
      <c r="RB849" s="9"/>
      <c r="RC849" s="9"/>
      <c r="RD849" s="9"/>
      <c r="RE849" s="9"/>
      <c r="RF849" s="9"/>
      <c r="RG849" s="9"/>
      <c r="RH849" s="9"/>
      <c r="RI849" s="9"/>
      <c r="RJ849" s="9"/>
      <c r="RK849" s="9"/>
      <c r="RL849" s="9"/>
      <c r="RM849" s="9"/>
      <c r="RN849" s="9"/>
      <c r="RO849" s="9"/>
      <c r="RP849" s="9"/>
      <c r="RQ849" s="9"/>
      <c r="RR849" s="9"/>
      <c r="RS849" s="9"/>
      <c r="RT849" s="9"/>
      <c r="RU849" s="9"/>
      <c r="RV849" s="9"/>
      <c r="RW849" s="9"/>
      <c r="RX849" s="9"/>
      <c r="RY849" s="9"/>
      <c r="RZ849" s="9"/>
      <c r="SA849" s="9"/>
      <c r="SB849" s="9"/>
      <c r="SC849" s="9"/>
      <c r="SD849" s="9"/>
      <c r="SE849" s="9"/>
      <c r="SF849" s="9"/>
      <c r="SG849" s="9"/>
      <c r="SH849" s="9"/>
      <c r="SI849" s="9"/>
      <c r="SJ849" s="9"/>
      <c r="SK849" s="9"/>
      <c r="SL849" s="9"/>
      <c r="SM849" s="9"/>
      <c r="SN849" s="9"/>
      <c r="SO849" s="9"/>
      <c r="SP849" s="9"/>
      <c r="SQ849" s="9"/>
      <c r="SR849" s="9"/>
      <c r="SS849" s="9"/>
      <c r="ST849" s="9"/>
      <c r="SU849" s="9"/>
      <c r="SV849" s="9"/>
      <c r="SW849" s="9"/>
      <c r="SX849" s="9"/>
      <c r="SY849" s="9"/>
      <c r="SZ849" s="9"/>
      <c r="TA849" s="9"/>
      <c r="TB849" s="9"/>
      <c r="TC849" s="9"/>
      <c r="TD849" s="9"/>
      <c r="TE849" s="9"/>
      <c r="TF849" s="9"/>
      <c r="TG849" s="9"/>
      <c r="TH849" s="9"/>
      <c r="TI849" s="9"/>
      <c r="TJ849" s="9"/>
      <c r="TK849" s="9"/>
      <c r="TL849" s="9"/>
      <c r="TM849" s="9"/>
      <c r="TN849" s="9"/>
      <c r="TO849" s="9"/>
      <c r="TP849" s="9"/>
      <c r="TQ849" s="9"/>
      <c r="TR849" s="9"/>
      <c r="TS849" s="9"/>
      <c r="TT849" s="9"/>
      <c r="TU849" s="9"/>
      <c r="TV849" s="9"/>
      <c r="TW849" s="9"/>
      <c r="TX849" s="9"/>
      <c r="TY849" s="9"/>
      <c r="TZ849" s="9"/>
      <c r="UA849" s="9"/>
      <c r="UB849" s="9"/>
      <c r="UC849" s="9"/>
      <c r="UD849" s="9"/>
      <c r="UE849" s="9"/>
      <c r="UF849" s="9"/>
      <c r="UG849" s="9"/>
      <c r="UH849" s="9"/>
      <c r="UI849" s="9"/>
      <c r="UJ849" s="9"/>
      <c r="UK849" s="9"/>
      <c r="UL849" s="9"/>
      <c r="UM849" s="9"/>
      <c r="UN849" s="9"/>
      <c r="UO849" s="9"/>
      <c r="UP849" s="9"/>
      <c r="UQ849" s="9"/>
      <c r="UR849" s="9"/>
      <c r="US849" s="9"/>
      <c r="UT849" s="9"/>
      <c r="UU849" s="9"/>
      <c r="UV849" s="9"/>
      <c r="UW849" s="9"/>
      <c r="UX849" s="9"/>
      <c r="UY849" s="9"/>
      <c r="UZ849" s="9"/>
      <c r="VA849" s="9"/>
      <c r="VB849" s="9"/>
      <c r="VC849" s="9"/>
      <c r="VD849" s="9"/>
      <c r="VE849" s="9"/>
      <c r="VF849" s="9"/>
      <c r="VG849" s="9"/>
      <c r="VH849" s="9"/>
      <c r="VI849" s="9"/>
      <c r="VJ849" s="9"/>
      <c r="VK849" s="9"/>
      <c r="VL849" s="9"/>
      <c r="VM849" s="9"/>
      <c r="VN849" s="9"/>
      <c r="VO849" s="9"/>
      <c r="VP849" s="9"/>
      <c r="VQ849" s="9"/>
      <c r="VR849" s="9"/>
      <c r="VS849" s="9"/>
      <c r="VT849" s="9"/>
      <c r="VU849" s="9"/>
      <c r="VV849" s="9"/>
      <c r="VW849" s="9"/>
      <c r="VX849" s="9"/>
      <c r="VY849" s="9"/>
      <c r="VZ849" s="9"/>
      <c r="WA849" s="9"/>
      <c r="WB849" s="9"/>
      <c r="WC849" s="9"/>
      <c r="WD849" s="9"/>
      <c r="WE849" s="9"/>
      <c r="WF849" s="9"/>
      <c r="WG849" s="9"/>
      <c r="WH849" s="9"/>
      <c r="WI849" s="9"/>
      <c r="WJ849" s="9"/>
      <c r="WK849" s="9"/>
      <c r="WL849" s="9"/>
      <c r="WM849" s="9"/>
      <c r="WN849" s="9"/>
      <c r="WO849" s="9"/>
      <c r="WP849" s="9"/>
      <c r="WQ849" s="9"/>
      <c r="WR849" s="9"/>
      <c r="WS849" s="9"/>
      <c r="WT849" s="9"/>
      <c r="WU849" s="9"/>
      <c r="WV849" s="9"/>
      <c r="WW849" s="9"/>
      <c r="WX849" s="9"/>
      <c r="WY849" s="9"/>
      <c r="WZ849" s="9"/>
      <c r="XA849" s="9"/>
      <c r="XB849" s="9"/>
      <c r="XC849" s="9"/>
      <c r="XD849" s="9"/>
      <c r="XE849" s="9"/>
      <c r="XF849" s="9"/>
      <c r="XG849" s="9"/>
      <c r="XH849" s="9"/>
      <c r="XI849" s="9"/>
      <c r="XJ849" s="9"/>
      <c r="XK849" s="9"/>
      <c r="XL849" s="9"/>
      <c r="XM849" s="9"/>
      <c r="XN849" s="9"/>
      <c r="XO849" s="9"/>
      <c r="XP849" s="9"/>
      <c r="XQ849" s="9"/>
      <c r="XR849" s="9"/>
      <c r="XS849" s="9"/>
      <c r="XT849" s="9"/>
      <c r="XU849" s="9"/>
      <c r="XV849" s="9"/>
      <c r="XW849" s="9"/>
      <c r="XX849" s="9"/>
      <c r="XY849" s="9"/>
      <c r="XZ849" s="9"/>
      <c r="YA849" s="9"/>
      <c r="YB849" s="9"/>
      <c r="YC849" s="9"/>
      <c r="YD849" s="9"/>
      <c r="YE849" s="9"/>
      <c r="YF849" s="9"/>
      <c r="YG849" s="9"/>
      <c r="YH849" s="9"/>
      <c r="YI849" s="9"/>
      <c r="YJ849" s="9"/>
      <c r="YK849" s="9"/>
      <c r="YL849" s="9"/>
      <c r="YM849" s="9"/>
      <c r="YN849" s="9"/>
      <c r="YO849" s="9"/>
      <c r="YP849" s="9"/>
      <c r="YQ849" s="9"/>
      <c r="YR849" s="9"/>
      <c r="YS849" s="9"/>
      <c r="YT849" s="9"/>
      <c r="YU849" s="9"/>
      <c r="YV849" s="9"/>
      <c r="YW849" s="9"/>
      <c r="YX849" s="9"/>
      <c r="YY849" s="9"/>
      <c r="YZ849" s="9"/>
      <c r="ZA849" s="9"/>
      <c r="ZB849" s="9"/>
      <c r="ZC849" s="9"/>
      <c r="ZD849" s="9"/>
      <c r="ZE849" s="9"/>
      <c r="ZF849" s="9"/>
      <c r="ZG849" s="9"/>
      <c r="ZH849" s="9"/>
      <c r="ZI849" s="9"/>
      <c r="ZJ849" s="9"/>
      <c r="ZK849" s="9"/>
      <c r="ZL849" s="9"/>
      <c r="ZM849" s="9"/>
      <c r="ZN849" s="9"/>
      <c r="ZO849" s="9"/>
      <c r="ZP849" s="9"/>
      <c r="ZQ849" s="9"/>
      <c r="ZR849" s="9"/>
      <c r="ZS849" s="9"/>
      <c r="ZT849" s="9"/>
      <c r="ZU849" s="9"/>
      <c r="ZV849" s="9"/>
      <c r="ZW849" s="9"/>
      <c r="ZX849" s="9"/>
      <c r="ZY849" s="9"/>
      <c r="ZZ849" s="9"/>
      <c r="AAA849" s="9"/>
      <c r="AAB849" s="9"/>
      <c r="AAC849" s="9"/>
      <c r="AAD849" s="9"/>
      <c r="AAE849" s="9"/>
      <c r="AAF849" s="9"/>
      <c r="AAG849" s="9"/>
      <c r="AAH849" s="9"/>
      <c r="AAI849" s="9"/>
      <c r="AAJ849" s="9"/>
      <c r="AAK849" s="9"/>
      <c r="AAL849" s="9"/>
      <c r="AAM849" s="9"/>
      <c r="AAN849" s="9"/>
      <c r="AAO849" s="9"/>
      <c r="AAP849" s="9"/>
      <c r="AAQ849" s="9"/>
      <c r="AAR849" s="9"/>
      <c r="AAS849" s="9"/>
      <c r="AAT849" s="9"/>
      <c r="AAU849" s="9"/>
      <c r="AAV849" s="9"/>
      <c r="AAW849" s="9"/>
      <c r="AAX849" s="10"/>
      <c r="AAY849" s="9"/>
      <c r="AAZ849" s="9"/>
      <c r="ABA849" s="9"/>
      <c r="ABB849" s="9"/>
      <c r="ABC849" s="9"/>
      <c r="ABD849" s="9"/>
    </row>
    <row r="850" spans="1:732" x14ac:dyDescent="0.3">
      <c r="A850" s="9"/>
      <c r="B850" s="10"/>
      <c r="C850" s="10"/>
      <c r="D850" s="10"/>
      <c r="E850" s="9"/>
      <c r="F850" s="10"/>
      <c r="G850" s="9"/>
      <c r="H850" s="9"/>
      <c r="I850" s="9"/>
      <c r="J850" s="9"/>
      <c r="K850" s="9"/>
      <c r="L850" s="9"/>
      <c r="M850" s="9"/>
      <c r="N850" s="9"/>
      <c r="O850" s="9"/>
      <c r="P850" s="9"/>
      <c r="Q850" s="9"/>
      <c r="R850" s="9"/>
      <c r="S850" s="9"/>
      <c r="T850" s="9"/>
      <c r="U850" s="9"/>
      <c r="V850" s="9"/>
      <c r="W850" s="9"/>
      <c r="X850" s="9"/>
      <c r="Y850" s="9"/>
      <c r="Z850" s="9"/>
      <c r="AA850" s="9"/>
      <c r="AB850" s="9"/>
      <c r="AC850" s="9"/>
      <c r="AD850" s="9"/>
      <c r="AE850" s="9"/>
      <c r="AF850" s="9"/>
      <c r="AG850" s="9"/>
      <c r="AH850" s="9"/>
      <c r="AI850" s="9"/>
      <c r="AJ850" s="9"/>
      <c r="AK850" s="9"/>
      <c r="AL850" s="9"/>
      <c r="AM850" s="9"/>
      <c r="AN850" s="9"/>
      <c r="AO850" s="9"/>
      <c r="AP850" s="9"/>
      <c r="AQ850" s="9"/>
      <c r="AR850" s="9"/>
      <c r="AS850" s="9"/>
      <c r="AT850" s="9"/>
      <c r="AU850" s="9"/>
      <c r="AV850" s="9"/>
      <c r="AW850" s="9"/>
      <c r="AX850" s="9"/>
      <c r="AY850" s="9"/>
      <c r="AZ850" s="9"/>
      <c r="BA850" s="9"/>
      <c r="BB850" s="9"/>
      <c r="BC850" s="9"/>
      <c r="BD850" s="9"/>
      <c r="BE850" s="9"/>
      <c r="BF850" s="9"/>
      <c r="BG850" s="9"/>
      <c r="BH850" s="9"/>
      <c r="BI850" s="9"/>
      <c r="BJ850" s="9"/>
      <c r="BK850" s="9"/>
      <c r="BL850" s="9"/>
      <c r="BM850" s="9"/>
      <c r="BN850" s="9"/>
      <c r="BO850" s="9"/>
      <c r="BP850" s="9"/>
      <c r="BQ850" s="9"/>
      <c r="BR850" s="9"/>
      <c r="BS850" s="9"/>
      <c r="BT850" s="9"/>
      <c r="BU850" s="9"/>
      <c r="BV850" s="9"/>
      <c r="BW850" s="9"/>
      <c r="BX850" s="9"/>
      <c r="BY850" s="9"/>
      <c r="BZ850" s="9"/>
      <c r="CA850" s="9"/>
      <c r="CB850" s="9"/>
      <c r="CC850" s="9"/>
      <c r="CD850" s="9"/>
      <c r="CE850" s="9"/>
      <c r="CF850" s="9"/>
      <c r="CG850" s="9"/>
      <c r="CH850" s="9"/>
      <c r="CI850" s="9"/>
      <c r="CJ850" s="9"/>
      <c r="CK850" s="9"/>
      <c r="CL850" s="9"/>
      <c r="CM850" s="9"/>
      <c r="CN850" s="9"/>
      <c r="CO850" s="9"/>
      <c r="CP850" s="9"/>
      <c r="CQ850" s="9"/>
      <c r="CR850" s="9"/>
      <c r="CS850" s="9"/>
      <c r="CT850" s="9"/>
      <c r="CU850" s="9"/>
      <c r="CV850" s="9"/>
      <c r="CW850" s="9"/>
      <c r="CX850" s="9"/>
      <c r="CY850" s="9"/>
      <c r="CZ850" s="9"/>
      <c r="DA850" s="9"/>
      <c r="DB850" s="9"/>
      <c r="DC850" s="9"/>
      <c r="DD850" s="9"/>
      <c r="DE850" s="9"/>
      <c r="DF850" s="9"/>
      <c r="DG850" s="9"/>
      <c r="DH850" s="9"/>
      <c r="DI850" s="9"/>
      <c r="DJ850" s="9"/>
      <c r="DK850" s="9"/>
      <c r="DL850" s="9"/>
      <c r="DM850" s="9"/>
      <c r="DN850" s="9"/>
      <c r="DO850" s="9"/>
      <c r="DP850" s="9"/>
      <c r="DQ850" s="9"/>
      <c r="DR850" s="9"/>
      <c r="DS850" s="9"/>
      <c r="DT850" s="9"/>
      <c r="DU850" s="9"/>
      <c r="DV850" s="9"/>
      <c r="DW850" s="9"/>
      <c r="DX850" s="9"/>
      <c r="DY850" s="9"/>
      <c r="DZ850" s="9"/>
      <c r="EA850" s="9"/>
      <c r="EB850" s="9"/>
      <c r="EC850" s="9"/>
      <c r="ED850" s="9"/>
      <c r="EE850" s="9"/>
      <c r="EF850" s="9"/>
      <c r="EG850" s="9"/>
      <c r="EH850" s="9"/>
      <c r="EI850" s="9"/>
      <c r="EJ850" s="9"/>
      <c r="EK850" s="9"/>
      <c r="EL850" s="9"/>
      <c r="EM850" s="9"/>
      <c r="EN850" s="9"/>
      <c r="EO850" s="9"/>
      <c r="EP850" s="9"/>
      <c r="EQ850" s="9"/>
      <c r="ER850" s="9"/>
      <c r="ES850" s="9"/>
      <c r="ET850" s="9"/>
      <c r="EU850" s="9"/>
      <c r="EV850" s="9"/>
      <c r="EW850" s="9"/>
      <c r="EX850" s="9"/>
      <c r="EY850" s="9"/>
      <c r="EZ850" s="9"/>
      <c r="FA850" s="9"/>
      <c r="FB850" s="9"/>
      <c r="FC850" s="9"/>
      <c r="FD850" s="9"/>
      <c r="FE850" s="9"/>
      <c r="FF850" s="9"/>
      <c r="FG850" s="9"/>
      <c r="FH850" s="9"/>
      <c r="FI850" s="9"/>
      <c r="FJ850" s="9"/>
      <c r="FK850" s="9"/>
      <c r="FL850" s="9"/>
      <c r="FM850" s="9"/>
      <c r="FN850" s="9"/>
      <c r="FO850" s="9"/>
      <c r="FP850" s="9"/>
      <c r="FQ850" s="9"/>
      <c r="FR850" s="9"/>
      <c r="FS850" s="9"/>
      <c r="FT850" s="9"/>
      <c r="FU850" s="9"/>
      <c r="FV850" s="9"/>
      <c r="FW850" s="9"/>
      <c r="FX850" s="9"/>
      <c r="FY850" s="9"/>
      <c r="FZ850" s="9"/>
      <c r="GA850" s="9"/>
      <c r="GB850" s="9"/>
      <c r="GC850" s="9"/>
      <c r="GD850" s="9"/>
      <c r="GE850" s="9"/>
      <c r="GF850" s="9"/>
      <c r="GG850" s="9"/>
      <c r="GH850" s="9"/>
      <c r="GI850" s="9"/>
      <c r="GJ850" s="9"/>
      <c r="GK850" s="9"/>
      <c r="GL850" s="9"/>
      <c r="GM850" s="9"/>
      <c r="GN850" s="9"/>
      <c r="GO850" s="9"/>
      <c r="GP850" s="9"/>
      <c r="GQ850" s="9"/>
      <c r="GR850" s="9"/>
      <c r="GS850" s="9"/>
      <c r="GT850" s="9"/>
      <c r="GU850" s="9"/>
      <c r="GV850" s="9"/>
      <c r="GW850" s="9"/>
      <c r="GX850" s="9"/>
      <c r="GY850" s="9"/>
      <c r="GZ850" s="9"/>
      <c r="HA850" s="9"/>
      <c r="HB850" s="9"/>
      <c r="HC850" s="9"/>
      <c r="HD850" s="9"/>
      <c r="HE850" s="9"/>
      <c r="HF850" s="9"/>
      <c r="HG850" s="9"/>
      <c r="HH850" s="9"/>
      <c r="HI850" s="9"/>
      <c r="HJ850" s="9"/>
      <c r="HK850" s="9"/>
      <c r="HL850" s="9"/>
      <c r="HM850" s="9"/>
      <c r="HN850" s="9"/>
      <c r="HO850" s="9"/>
      <c r="HP850" s="9"/>
      <c r="HQ850" s="9"/>
      <c r="HR850" s="9"/>
      <c r="HS850" s="9"/>
      <c r="HT850" s="9"/>
      <c r="HU850" s="9"/>
      <c r="HV850" s="9"/>
      <c r="HW850" s="9"/>
      <c r="HX850" s="9"/>
      <c r="HY850" s="9"/>
      <c r="HZ850" s="9"/>
      <c r="IA850" s="9"/>
      <c r="IB850" s="9"/>
      <c r="IC850" s="9"/>
      <c r="ID850" s="9"/>
      <c r="IE850" s="9"/>
      <c r="IF850" s="9"/>
      <c r="IG850" s="9"/>
      <c r="IH850" s="9"/>
      <c r="II850" s="9"/>
      <c r="IJ850" s="9"/>
      <c r="IK850" s="9"/>
      <c r="IL850" s="9"/>
      <c r="IM850" s="9"/>
      <c r="IN850" s="9"/>
      <c r="IO850" s="9"/>
      <c r="IP850" s="9"/>
      <c r="IQ850" s="9"/>
      <c r="IR850" s="9"/>
      <c r="IS850" s="9"/>
      <c r="IT850" s="9"/>
      <c r="IU850" s="9"/>
      <c r="IV850" s="9"/>
      <c r="IW850" s="9"/>
      <c r="IX850" s="9"/>
      <c r="IY850" s="9"/>
      <c r="IZ850" s="9"/>
      <c r="JA850" s="9"/>
      <c r="JB850" s="9"/>
      <c r="JC850" s="9"/>
      <c r="JD850" s="9"/>
      <c r="JE850" s="9"/>
      <c r="JF850" s="9"/>
      <c r="JG850" s="9"/>
      <c r="JH850" s="9"/>
      <c r="JI850" s="9"/>
      <c r="JJ850" s="9"/>
      <c r="JK850" s="9"/>
      <c r="JL850" s="9"/>
      <c r="JM850" s="9"/>
      <c r="JN850" s="9"/>
      <c r="JO850" s="9"/>
      <c r="JP850" s="9"/>
      <c r="JQ850" s="9"/>
      <c r="JR850" s="9"/>
      <c r="JS850" s="9"/>
      <c r="JT850" s="9"/>
      <c r="JU850" s="9"/>
      <c r="JV850" s="9"/>
      <c r="JW850" s="9"/>
      <c r="JX850" s="9"/>
      <c r="JY850" s="9"/>
      <c r="JZ850" s="9"/>
      <c r="KA850" s="9"/>
      <c r="KB850" s="9"/>
      <c r="KC850" s="9"/>
      <c r="KD850" s="9"/>
      <c r="KE850" s="9"/>
      <c r="KF850" s="9"/>
      <c r="KG850" s="9"/>
      <c r="KH850" s="9"/>
      <c r="KI850" s="9"/>
      <c r="KJ850" s="9"/>
      <c r="KK850" s="9"/>
      <c r="KL850" s="9"/>
      <c r="KM850" s="9"/>
      <c r="KN850" s="9"/>
      <c r="KO850" s="9"/>
      <c r="KP850" s="9"/>
      <c r="KQ850" s="9"/>
      <c r="KR850" s="9"/>
      <c r="KS850" s="9"/>
      <c r="KT850" s="9"/>
      <c r="KU850" s="9"/>
      <c r="KV850" s="9"/>
      <c r="KW850" s="9"/>
      <c r="KX850" s="9"/>
      <c r="KY850" s="9"/>
      <c r="KZ850" s="9"/>
      <c r="LA850" s="9"/>
      <c r="LB850" s="9"/>
      <c r="LC850" s="9"/>
      <c r="LD850" s="9"/>
      <c r="LE850" s="9"/>
      <c r="LF850" s="9"/>
      <c r="LG850" s="9"/>
      <c r="LH850" s="9"/>
      <c r="LI850" s="9"/>
      <c r="LJ850" s="9"/>
      <c r="LK850" s="9"/>
      <c r="LL850" s="9"/>
      <c r="LM850" s="9"/>
      <c r="LN850" s="9"/>
      <c r="LO850" s="9"/>
      <c r="LP850" s="9"/>
      <c r="LQ850" s="9"/>
      <c r="LR850" s="9"/>
      <c r="LS850" s="9"/>
      <c r="LT850" s="9"/>
      <c r="LU850" s="9"/>
      <c r="LV850" s="9"/>
      <c r="LW850" s="9"/>
      <c r="LX850" s="9"/>
      <c r="LY850" s="9"/>
      <c r="LZ850" s="9"/>
      <c r="MA850" s="9"/>
      <c r="MB850" s="9"/>
      <c r="MC850" s="9"/>
      <c r="MD850" s="9"/>
      <c r="ME850" s="9"/>
      <c r="MF850" s="9"/>
      <c r="MG850" s="9"/>
      <c r="MH850" s="9"/>
      <c r="MI850" s="9"/>
      <c r="MJ850" s="9"/>
      <c r="MK850" s="9"/>
      <c r="ML850" s="9"/>
      <c r="MM850" s="9"/>
      <c r="MN850" s="9"/>
      <c r="MO850" s="9"/>
      <c r="MP850" s="9"/>
      <c r="MQ850" s="9"/>
      <c r="MR850" s="9"/>
      <c r="MS850" s="9"/>
      <c r="MT850" s="9"/>
      <c r="MU850" s="9"/>
      <c r="MV850" s="9"/>
      <c r="MW850" s="9"/>
      <c r="MX850" s="9"/>
      <c r="MY850" s="9"/>
      <c r="MZ850" s="9"/>
      <c r="NA850" s="9"/>
      <c r="NB850" s="9"/>
      <c r="NC850" s="9"/>
      <c r="ND850" s="9"/>
      <c r="NE850" s="9"/>
      <c r="NF850" s="9"/>
      <c r="NG850" s="9"/>
      <c r="NH850" s="9"/>
      <c r="NI850" s="9"/>
      <c r="NJ850" s="9"/>
      <c r="NK850" s="9"/>
      <c r="NL850" s="9"/>
      <c r="NM850" s="9"/>
      <c r="NN850" s="9"/>
      <c r="NO850" s="9"/>
      <c r="NP850" s="9"/>
      <c r="NQ850" s="9"/>
      <c r="NR850" s="9"/>
      <c r="NS850" s="9"/>
      <c r="NT850" s="9"/>
      <c r="NU850" s="9"/>
      <c r="NV850" s="9"/>
      <c r="NW850" s="9"/>
      <c r="NX850" s="9"/>
      <c r="NY850" s="9"/>
      <c r="NZ850" s="9"/>
      <c r="OA850" s="9"/>
      <c r="OB850" s="9"/>
      <c r="OC850" s="9"/>
      <c r="OD850" s="9"/>
      <c r="OE850" s="9"/>
      <c r="OF850" s="9"/>
      <c r="OG850" s="9"/>
      <c r="OH850" s="9"/>
      <c r="OI850" s="9"/>
      <c r="OJ850" s="9"/>
      <c r="OK850" s="9"/>
      <c r="OL850" s="9"/>
      <c r="OM850" s="9"/>
      <c r="ON850" s="9"/>
      <c r="OO850" s="9"/>
      <c r="OP850" s="9"/>
      <c r="OQ850" s="9"/>
      <c r="OR850" s="9"/>
      <c r="OS850" s="9"/>
      <c r="OT850" s="9"/>
      <c r="OU850" s="9"/>
      <c r="OV850" s="9"/>
      <c r="OW850" s="9"/>
      <c r="OX850" s="9"/>
      <c r="OY850" s="9"/>
      <c r="OZ850" s="9"/>
      <c r="PA850" s="9"/>
      <c r="PB850" s="9"/>
      <c r="PC850" s="9"/>
      <c r="PD850" s="9"/>
      <c r="PE850" s="9"/>
      <c r="PF850" s="9"/>
      <c r="PG850" s="9"/>
      <c r="PH850" s="9"/>
      <c r="PI850" s="9"/>
      <c r="PJ850" s="9"/>
      <c r="PK850" s="9"/>
      <c r="PL850" s="9"/>
      <c r="PM850" s="9"/>
      <c r="PN850" s="9"/>
      <c r="PO850" s="9"/>
      <c r="PP850" s="9"/>
      <c r="PQ850" s="9"/>
      <c r="PR850" s="9"/>
      <c r="PS850" s="9"/>
      <c r="PT850" s="9"/>
      <c r="PU850" s="9"/>
      <c r="PV850" s="9"/>
      <c r="PW850" s="9"/>
      <c r="PX850" s="9"/>
      <c r="PY850" s="9"/>
      <c r="PZ850" s="9"/>
      <c r="QA850" s="9"/>
      <c r="QB850" s="9"/>
      <c r="QC850" s="9"/>
      <c r="QD850" s="9"/>
      <c r="QE850" s="9"/>
      <c r="QF850" s="9"/>
      <c r="QG850" s="9"/>
      <c r="QH850" s="9"/>
      <c r="QI850" s="9"/>
      <c r="QJ850" s="9"/>
      <c r="QK850" s="9"/>
      <c r="QL850" s="9"/>
      <c r="QM850" s="9"/>
      <c r="QN850" s="9"/>
      <c r="QO850" s="9"/>
      <c r="QP850" s="9"/>
      <c r="QQ850" s="9"/>
      <c r="QR850" s="9"/>
      <c r="QS850" s="9"/>
      <c r="QT850" s="9"/>
      <c r="QU850" s="9"/>
      <c r="QV850" s="9"/>
      <c r="QW850" s="9"/>
      <c r="QX850" s="9"/>
      <c r="QY850" s="9"/>
      <c r="QZ850" s="9"/>
      <c r="RA850" s="9"/>
      <c r="RB850" s="9"/>
      <c r="RC850" s="9"/>
      <c r="RD850" s="9"/>
      <c r="RE850" s="9"/>
      <c r="RF850" s="9"/>
      <c r="RG850" s="9"/>
      <c r="RH850" s="9"/>
      <c r="RI850" s="9"/>
      <c r="RJ850" s="9"/>
      <c r="RK850" s="9"/>
      <c r="RL850" s="9"/>
      <c r="RM850" s="9"/>
      <c r="RN850" s="9"/>
      <c r="RO850" s="9"/>
      <c r="RP850" s="9"/>
      <c r="RQ850" s="9"/>
      <c r="RR850" s="9"/>
      <c r="RS850" s="9"/>
      <c r="RT850" s="9"/>
      <c r="RU850" s="9"/>
      <c r="RV850" s="9"/>
      <c r="RW850" s="9"/>
      <c r="RX850" s="9"/>
      <c r="RY850" s="9"/>
      <c r="RZ850" s="9"/>
      <c r="SA850" s="9"/>
      <c r="SB850" s="9"/>
      <c r="SC850" s="9"/>
      <c r="SD850" s="9"/>
      <c r="SE850" s="9"/>
      <c r="SF850" s="9"/>
      <c r="SG850" s="9"/>
      <c r="SH850" s="9"/>
      <c r="SI850" s="9"/>
      <c r="SJ850" s="9"/>
      <c r="SK850" s="9"/>
      <c r="SL850" s="9"/>
      <c r="SM850" s="9"/>
      <c r="SN850" s="9"/>
      <c r="SO850" s="9"/>
      <c r="SP850" s="9"/>
      <c r="SQ850" s="9"/>
      <c r="SR850" s="9"/>
      <c r="SS850" s="9"/>
      <c r="ST850" s="9"/>
      <c r="SU850" s="9"/>
      <c r="SV850" s="9"/>
      <c r="SW850" s="9"/>
      <c r="SX850" s="9"/>
      <c r="SY850" s="9"/>
      <c r="SZ850" s="9"/>
      <c r="TA850" s="9"/>
      <c r="TB850" s="9"/>
      <c r="TC850" s="9"/>
      <c r="TD850" s="9"/>
      <c r="TE850" s="9"/>
      <c r="TF850" s="9"/>
      <c r="TG850" s="9"/>
      <c r="TH850" s="9"/>
      <c r="TI850" s="9"/>
      <c r="TJ850" s="9"/>
      <c r="TK850" s="9"/>
      <c r="TL850" s="9"/>
      <c r="TM850" s="9"/>
      <c r="TN850" s="9"/>
      <c r="TO850" s="9"/>
      <c r="TP850" s="9"/>
      <c r="TQ850" s="9"/>
      <c r="TR850" s="9"/>
      <c r="TS850" s="9"/>
      <c r="TT850" s="9"/>
      <c r="TU850" s="9"/>
      <c r="TV850" s="9"/>
      <c r="TW850" s="9"/>
      <c r="TX850" s="9"/>
      <c r="TY850" s="9"/>
      <c r="TZ850" s="9"/>
      <c r="UA850" s="9"/>
      <c r="UB850" s="9"/>
      <c r="UC850" s="9"/>
      <c r="UD850" s="9"/>
      <c r="UE850" s="9"/>
      <c r="UF850" s="9"/>
      <c r="UG850" s="9"/>
      <c r="UH850" s="9"/>
      <c r="UI850" s="9"/>
      <c r="UJ850" s="9"/>
      <c r="UK850" s="9"/>
      <c r="UL850" s="9"/>
      <c r="UM850" s="9"/>
      <c r="UN850" s="9"/>
      <c r="UO850" s="9"/>
      <c r="UP850" s="9"/>
      <c r="UQ850" s="9"/>
      <c r="UR850" s="9"/>
      <c r="US850" s="9"/>
      <c r="UT850" s="9"/>
      <c r="UU850" s="9"/>
      <c r="UV850" s="9"/>
      <c r="UW850" s="9"/>
      <c r="UX850" s="9"/>
      <c r="UY850" s="9"/>
      <c r="UZ850" s="9"/>
      <c r="VA850" s="9"/>
      <c r="VB850" s="9"/>
      <c r="VC850" s="9"/>
      <c r="VD850" s="9"/>
      <c r="VE850" s="9"/>
      <c r="VF850" s="9"/>
      <c r="VG850" s="9"/>
      <c r="VH850" s="9"/>
      <c r="VI850" s="9"/>
      <c r="VJ850" s="9"/>
      <c r="VK850" s="9"/>
      <c r="VL850" s="9"/>
      <c r="VM850" s="9"/>
      <c r="VN850" s="9"/>
      <c r="VO850" s="9"/>
      <c r="VP850" s="9"/>
      <c r="VQ850" s="9"/>
      <c r="VR850" s="9"/>
      <c r="VS850" s="9"/>
      <c r="VT850" s="9"/>
      <c r="VU850" s="9"/>
      <c r="VV850" s="9"/>
      <c r="VW850" s="9"/>
      <c r="VX850" s="9"/>
      <c r="VY850" s="9"/>
      <c r="VZ850" s="9"/>
      <c r="WA850" s="9"/>
      <c r="WB850" s="9"/>
      <c r="WC850" s="9"/>
      <c r="WD850" s="9"/>
      <c r="WE850" s="9"/>
      <c r="WF850" s="9"/>
      <c r="WG850" s="9"/>
      <c r="WH850" s="9"/>
      <c r="WI850" s="9"/>
      <c r="WJ850" s="9"/>
      <c r="WK850" s="9"/>
      <c r="WL850" s="9"/>
      <c r="WM850" s="9"/>
      <c r="WN850" s="9"/>
      <c r="WO850" s="9"/>
      <c r="WP850" s="9"/>
      <c r="WQ850" s="9"/>
      <c r="WR850" s="9"/>
      <c r="WS850" s="9"/>
      <c r="WT850" s="9"/>
      <c r="WU850" s="9"/>
      <c r="WV850" s="9"/>
      <c r="WW850" s="9"/>
      <c r="WX850" s="9"/>
      <c r="WY850" s="9"/>
      <c r="WZ850" s="9"/>
      <c r="XA850" s="9"/>
      <c r="XB850" s="9"/>
      <c r="XC850" s="9"/>
      <c r="XD850" s="9"/>
      <c r="XE850" s="9"/>
      <c r="XF850" s="9"/>
      <c r="XG850" s="9"/>
      <c r="XH850" s="9"/>
      <c r="XI850" s="9"/>
      <c r="XJ850" s="9"/>
      <c r="XK850" s="9"/>
      <c r="XL850" s="9"/>
      <c r="XM850" s="9"/>
      <c r="XN850" s="9"/>
      <c r="XO850" s="9"/>
      <c r="XP850" s="9"/>
      <c r="XQ850" s="9"/>
      <c r="XR850" s="9"/>
      <c r="XS850" s="9"/>
      <c r="XT850" s="9"/>
      <c r="XU850" s="9"/>
      <c r="XV850" s="9"/>
      <c r="XW850" s="9"/>
      <c r="XX850" s="9"/>
      <c r="XY850" s="9"/>
      <c r="XZ850" s="9"/>
      <c r="YA850" s="9"/>
      <c r="YB850" s="9"/>
      <c r="YC850" s="9"/>
      <c r="YD850" s="9"/>
      <c r="YE850" s="9"/>
      <c r="YF850" s="9"/>
      <c r="YG850" s="9"/>
      <c r="YH850" s="9"/>
      <c r="YI850" s="9"/>
      <c r="YJ850" s="9"/>
      <c r="YK850" s="9"/>
      <c r="YL850" s="9"/>
      <c r="YM850" s="9"/>
      <c r="YN850" s="9"/>
      <c r="YO850" s="9"/>
      <c r="YP850" s="9"/>
      <c r="YQ850" s="9"/>
      <c r="YR850" s="9"/>
      <c r="YS850" s="9"/>
      <c r="YT850" s="9"/>
      <c r="YU850" s="9"/>
      <c r="YV850" s="9"/>
      <c r="YW850" s="9"/>
      <c r="YX850" s="9"/>
      <c r="YY850" s="9"/>
      <c r="YZ850" s="9"/>
      <c r="ZA850" s="9"/>
      <c r="ZB850" s="9"/>
      <c r="ZC850" s="9"/>
      <c r="ZD850" s="9"/>
      <c r="ZE850" s="9"/>
      <c r="ZF850" s="9"/>
      <c r="ZG850" s="9"/>
      <c r="ZH850" s="9"/>
      <c r="ZI850" s="9"/>
      <c r="ZJ850" s="9"/>
      <c r="ZK850" s="9"/>
      <c r="ZL850" s="9"/>
      <c r="ZM850" s="9"/>
      <c r="ZN850" s="9"/>
      <c r="ZO850" s="9"/>
      <c r="ZP850" s="9"/>
      <c r="ZQ850" s="9"/>
      <c r="ZR850" s="9"/>
      <c r="ZS850" s="9"/>
      <c r="ZT850" s="9"/>
      <c r="ZU850" s="9"/>
      <c r="ZV850" s="9"/>
      <c r="ZW850" s="9"/>
      <c r="ZX850" s="9"/>
      <c r="ZY850" s="9"/>
      <c r="ZZ850" s="9"/>
      <c r="AAA850" s="9"/>
      <c r="AAB850" s="9"/>
      <c r="AAC850" s="9"/>
      <c r="AAD850" s="9"/>
      <c r="AAE850" s="9"/>
      <c r="AAF850" s="9"/>
      <c r="AAG850" s="9"/>
      <c r="AAH850" s="9"/>
      <c r="AAI850" s="9"/>
      <c r="AAJ850" s="9"/>
      <c r="AAK850" s="9"/>
      <c r="AAL850" s="9"/>
      <c r="AAM850" s="9"/>
      <c r="AAN850" s="9"/>
      <c r="AAO850" s="9"/>
      <c r="AAP850" s="9"/>
      <c r="AAQ850" s="9"/>
      <c r="AAR850" s="9"/>
      <c r="AAS850" s="9"/>
      <c r="AAT850" s="9"/>
      <c r="AAU850" s="9"/>
      <c r="AAV850" s="9"/>
      <c r="AAW850" s="9"/>
      <c r="AAX850" s="10"/>
      <c r="AAY850" s="9"/>
      <c r="AAZ850" s="9"/>
      <c r="ABA850" s="9"/>
      <c r="ABB850" s="9"/>
      <c r="ABC850" s="9"/>
      <c r="ABD850" s="9"/>
    </row>
    <row r="851" spans="1:732" x14ac:dyDescent="0.3">
      <c r="A851" s="9"/>
      <c r="B851" s="10"/>
      <c r="C851" s="10"/>
      <c r="D851" s="10"/>
      <c r="E851" s="9"/>
      <c r="F851" s="10"/>
      <c r="G851" s="9"/>
      <c r="H851" s="9"/>
      <c r="I851" s="9"/>
      <c r="J851" s="9"/>
      <c r="K851" s="9"/>
      <c r="L851" s="9"/>
      <c r="M851" s="9"/>
      <c r="N851" s="9"/>
      <c r="O851" s="9"/>
      <c r="P851" s="9"/>
      <c r="Q851" s="9"/>
      <c r="R851" s="9"/>
      <c r="S851" s="9"/>
      <c r="T851" s="9"/>
      <c r="U851" s="9"/>
      <c r="V851" s="9"/>
      <c r="W851" s="9"/>
      <c r="X851" s="9"/>
      <c r="Y851" s="9"/>
      <c r="Z851" s="9"/>
      <c r="AA851" s="9"/>
      <c r="AB851" s="9"/>
      <c r="AC851" s="9"/>
      <c r="AD851" s="9"/>
      <c r="AE851" s="9"/>
      <c r="AF851" s="9"/>
      <c r="AG851" s="9"/>
      <c r="AH851" s="9"/>
      <c r="AI851" s="9"/>
      <c r="AJ851" s="9"/>
      <c r="AK851" s="9"/>
      <c r="AL851" s="9"/>
      <c r="AM851" s="9"/>
      <c r="AN851" s="9"/>
      <c r="AO851" s="9"/>
      <c r="AP851" s="9"/>
      <c r="AQ851" s="9"/>
      <c r="AR851" s="9"/>
      <c r="AS851" s="9"/>
      <c r="AT851" s="9"/>
      <c r="AU851" s="9"/>
      <c r="AV851" s="9"/>
      <c r="AW851" s="9"/>
      <c r="AX851" s="9"/>
      <c r="AY851" s="9"/>
      <c r="AZ851" s="9"/>
      <c r="BA851" s="9"/>
      <c r="BB851" s="9"/>
      <c r="BC851" s="9"/>
      <c r="BD851" s="9"/>
      <c r="BE851" s="9"/>
      <c r="BF851" s="9"/>
      <c r="BG851" s="9"/>
      <c r="BH851" s="9"/>
      <c r="BI851" s="9"/>
      <c r="BJ851" s="9"/>
      <c r="BK851" s="9"/>
      <c r="BL851" s="9"/>
      <c r="BM851" s="9"/>
      <c r="BN851" s="9"/>
      <c r="BO851" s="9"/>
      <c r="BP851" s="9"/>
      <c r="BQ851" s="9"/>
      <c r="BR851" s="9"/>
      <c r="BS851" s="9"/>
      <c r="BT851" s="9"/>
      <c r="BU851" s="9"/>
      <c r="BV851" s="9"/>
      <c r="BW851" s="9"/>
      <c r="BX851" s="9"/>
      <c r="BY851" s="9"/>
      <c r="BZ851" s="9"/>
      <c r="CA851" s="9"/>
      <c r="CB851" s="9"/>
      <c r="CC851" s="9"/>
      <c r="CD851" s="9"/>
      <c r="CE851" s="9"/>
      <c r="CF851" s="9"/>
      <c r="CG851" s="9"/>
      <c r="CH851" s="9"/>
      <c r="CI851" s="9"/>
      <c r="CJ851" s="9"/>
      <c r="CK851" s="9"/>
      <c r="CL851" s="9"/>
      <c r="CM851" s="9"/>
      <c r="CN851" s="9"/>
      <c r="CO851" s="9"/>
      <c r="CP851" s="9"/>
      <c r="CQ851" s="9"/>
      <c r="CR851" s="9"/>
      <c r="CS851" s="9"/>
      <c r="CT851" s="9"/>
      <c r="CU851" s="9"/>
      <c r="CV851" s="9"/>
      <c r="CW851" s="9"/>
      <c r="CX851" s="9"/>
      <c r="CY851" s="9"/>
      <c r="CZ851" s="9"/>
      <c r="DA851" s="9"/>
      <c r="DB851" s="9"/>
      <c r="DC851" s="9"/>
      <c r="DD851" s="9"/>
      <c r="DE851" s="9"/>
      <c r="DF851" s="9"/>
      <c r="DG851" s="9"/>
      <c r="DH851" s="9"/>
      <c r="DI851" s="9"/>
      <c r="DJ851" s="9"/>
      <c r="DK851" s="9"/>
      <c r="DL851" s="9"/>
      <c r="DM851" s="9"/>
      <c r="DN851" s="9"/>
      <c r="DO851" s="9"/>
      <c r="DP851" s="9"/>
      <c r="DQ851" s="9"/>
      <c r="DR851" s="9"/>
      <c r="DS851" s="9"/>
      <c r="DT851" s="9"/>
      <c r="DU851" s="9"/>
      <c r="DV851" s="9"/>
      <c r="DW851" s="9"/>
      <c r="DX851" s="9"/>
      <c r="DY851" s="9"/>
      <c r="DZ851" s="9"/>
      <c r="EA851" s="9"/>
      <c r="EB851" s="9"/>
      <c r="EC851" s="9"/>
      <c r="ED851" s="9"/>
      <c r="EE851" s="9"/>
      <c r="EF851" s="9"/>
      <c r="EG851" s="9"/>
      <c r="EH851" s="9"/>
      <c r="EI851" s="9"/>
      <c r="EJ851" s="9"/>
      <c r="EK851" s="9"/>
      <c r="EL851" s="9"/>
      <c r="EM851" s="9"/>
      <c r="EN851" s="9"/>
      <c r="EO851" s="9"/>
      <c r="EP851" s="9"/>
      <c r="EQ851" s="9"/>
      <c r="ER851" s="9"/>
      <c r="ES851" s="9"/>
      <c r="ET851" s="9"/>
      <c r="EU851" s="9"/>
      <c r="EV851" s="9"/>
      <c r="EW851" s="9"/>
      <c r="EX851" s="9"/>
      <c r="EY851" s="9"/>
      <c r="EZ851" s="9"/>
      <c r="FA851" s="9"/>
      <c r="FB851" s="9"/>
      <c r="FC851" s="9"/>
      <c r="FD851" s="9"/>
      <c r="FE851" s="9"/>
      <c r="FF851" s="9"/>
      <c r="FG851" s="9"/>
      <c r="FH851" s="9"/>
      <c r="FI851" s="9"/>
      <c r="FJ851" s="9"/>
      <c r="FK851" s="9"/>
      <c r="FL851" s="9"/>
      <c r="FM851" s="9"/>
      <c r="FN851" s="9"/>
      <c r="FO851" s="9"/>
      <c r="FP851" s="9"/>
      <c r="FQ851" s="9"/>
      <c r="FR851" s="9"/>
      <c r="FS851" s="9"/>
      <c r="FT851" s="9"/>
      <c r="FU851" s="9"/>
      <c r="FV851" s="9"/>
      <c r="FW851" s="9"/>
      <c r="FX851" s="9"/>
      <c r="FY851" s="9"/>
      <c r="FZ851" s="9"/>
      <c r="GA851" s="9"/>
      <c r="GB851" s="9"/>
      <c r="GC851" s="9"/>
      <c r="GD851" s="9"/>
      <c r="GE851" s="9"/>
      <c r="GF851" s="9"/>
      <c r="GG851" s="9"/>
      <c r="GH851" s="9"/>
      <c r="GI851" s="9"/>
      <c r="GJ851" s="9"/>
      <c r="GK851" s="9"/>
      <c r="GL851" s="9"/>
      <c r="GM851" s="9"/>
      <c r="GN851" s="9"/>
      <c r="GO851" s="9"/>
      <c r="GP851" s="9"/>
      <c r="GQ851" s="9"/>
      <c r="GR851" s="9"/>
      <c r="GS851" s="9"/>
      <c r="GT851" s="9"/>
      <c r="GU851" s="9"/>
      <c r="GV851" s="9"/>
      <c r="GW851" s="9"/>
      <c r="GX851" s="9"/>
      <c r="GY851" s="9"/>
      <c r="GZ851" s="9"/>
      <c r="HA851" s="9"/>
      <c r="HB851" s="9"/>
      <c r="HC851" s="9"/>
      <c r="HD851" s="9"/>
      <c r="HE851" s="9"/>
      <c r="HF851" s="9"/>
      <c r="HG851" s="9"/>
      <c r="HH851" s="9"/>
      <c r="HI851" s="9"/>
      <c r="HJ851" s="9"/>
      <c r="HK851" s="9"/>
      <c r="HL851" s="9"/>
      <c r="HM851" s="9"/>
      <c r="HN851" s="9"/>
      <c r="HO851" s="9"/>
      <c r="HP851" s="9"/>
      <c r="HQ851" s="9"/>
      <c r="HR851" s="9"/>
      <c r="HS851" s="9"/>
      <c r="HT851" s="9"/>
      <c r="HU851" s="9"/>
      <c r="HV851" s="9"/>
      <c r="HW851" s="9"/>
      <c r="HX851" s="9"/>
      <c r="HY851" s="9"/>
      <c r="HZ851" s="9"/>
      <c r="IA851" s="9"/>
      <c r="IB851" s="9"/>
      <c r="IC851" s="9"/>
      <c r="ID851" s="9"/>
      <c r="IE851" s="9"/>
      <c r="IF851" s="9"/>
      <c r="IG851" s="9"/>
      <c r="IH851" s="9"/>
      <c r="II851" s="9"/>
      <c r="IJ851" s="9"/>
      <c r="IK851" s="9"/>
      <c r="IL851" s="9"/>
      <c r="IM851" s="9"/>
      <c r="IN851" s="9"/>
      <c r="IO851" s="9"/>
      <c r="IP851" s="9"/>
      <c r="IQ851" s="9"/>
      <c r="IR851" s="9"/>
      <c r="IS851" s="9"/>
      <c r="IT851" s="9"/>
      <c r="IU851" s="9"/>
      <c r="IV851" s="9"/>
      <c r="IW851" s="9"/>
      <c r="IX851" s="9"/>
      <c r="IY851" s="9"/>
      <c r="IZ851" s="9"/>
      <c r="JA851" s="9"/>
      <c r="JB851" s="9"/>
      <c r="JC851" s="9"/>
      <c r="JD851" s="9"/>
      <c r="JE851" s="9"/>
      <c r="JF851" s="9"/>
      <c r="JG851" s="9"/>
      <c r="JH851" s="9"/>
      <c r="JI851" s="9"/>
      <c r="JJ851" s="9"/>
      <c r="JK851" s="9"/>
      <c r="JL851" s="9"/>
      <c r="JM851" s="9"/>
      <c r="JN851" s="9"/>
      <c r="JO851" s="9"/>
      <c r="JP851" s="9"/>
      <c r="JQ851" s="9"/>
      <c r="JR851" s="9"/>
      <c r="JS851" s="9"/>
      <c r="JT851" s="9"/>
      <c r="JU851" s="9"/>
      <c r="JV851" s="9"/>
      <c r="JW851" s="9"/>
      <c r="JX851" s="9"/>
      <c r="JY851" s="9"/>
      <c r="JZ851" s="9"/>
      <c r="KA851" s="9"/>
      <c r="KB851" s="9"/>
      <c r="KC851" s="9"/>
      <c r="KD851" s="9"/>
      <c r="KE851" s="9"/>
      <c r="KF851" s="9"/>
      <c r="KG851" s="9"/>
      <c r="KH851" s="9"/>
      <c r="KI851" s="9"/>
      <c r="KJ851" s="9"/>
      <c r="KK851" s="9"/>
      <c r="KL851" s="9"/>
      <c r="KM851" s="9"/>
      <c r="KN851" s="9"/>
      <c r="KO851" s="9"/>
      <c r="KP851" s="9"/>
      <c r="KQ851" s="9"/>
      <c r="KR851" s="9"/>
      <c r="KS851" s="9"/>
      <c r="KT851" s="9"/>
      <c r="KU851" s="9"/>
      <c r="KV851" s="9"/>
      <c r="KW851" s="9"/>
      <c r="KX851" s="9"/>
      <c r="KY851" s="9"/>
      <c r="KZ851" s="9"/>
      <c r="LA851" s="9"/>
      <c r="LB851" s="9"/>
      <c r="LC851" s="9"/>
      <c r="LD851" s="9"/>
      <c r="LE851" s="9"/>
      <c r="LF851" s="9"/>
      <c r="LG851" s="9"/>
      <c r="LH851" s="9"/>
      <c r="LI851" s="9"/>
      <c r="LJ851" s="9"/>
      <c r="LK851" s="9"/>
      <c r="LL851" s="9"/>
      <c r="LM851" s="9"/>
      <c r="LN851" s="9"/>
      <c r="LO851" s="9"/>
      <c r="LP851" s="9"/>
      <c r="LQ851" s="9"/>
      <c r="LR851" s="9"/>
      <c r="LS851" s="9"/>
      <c r="LT851" s="9"/>
      <c r="LU851" s="9"/>
      <c r="LV851" s="9"/>
      <c r="LW851" s="9"/>
      <c r="LX851" s="9"/>
      <c r="LY851" s="9"/>
      <c r="LZ851" s="9"/>
      <c r="MA851" s="9"/>
      <c r="MB851" s="9"/>
      <c r="MC851" s="9"/>
      <c r="MD851" s="9"/>
      <c r="ME851" s="9"/>
      <c r="MF851" s="9"/>
      <c r="MG851" s="9"/>
      <c r="MH851" s="9"/>
      <c r="MI851" s="9"/>
      <c r="MJ851" s="9"/>
      <c r="MK851" s="9"/>
      <c r="ML851" s="9"/>
      <c r="MM851" s="9"/>
      <c r="MN851" s="9"/>
      <c r="MO851" s="9"/>
      <c r="MP851" s="9"/>
      <c r="MQ851" s="9"/>
      <c r="MR851" s="9"/>
      <c r="MS851" s="9"/>
      <c r="MT851" s="9"/>
      <c r="MU851" s="9"/>
      <c r="MV851" s="9"/>
      <c r="MW851" s="9"/>
      <c r="MX851" s="9"/>
      <c r="MY851" s="9"/>
      <c r="MZ851" s="9"/>
      <c r="NA851" s="9"/>
      <c r="NB851" s="9"/>
      <c r="NC851" s="9"/>
      <c r="ND851" s="9"/>
      <c r="NE851" s="9"/>
      <c r="NF851" s="9"/>
      <c r="NG851" s="9"/>
      <c r="NH851" s="9"/>
      <c r="NI851" s="9"/>
      <c r="NJ851" s="9"/>
      <c r="NK851" s="9"/>
      <c r="NL851" s="9"/>
      <c r="NM851" s="9"/>
      <c r="NN851" s="9"/>
      <c r="NO851" s="9"/>
      <c r="NP851" s="9"/>
      <c r="NQ851" s="9"/>
      <c r="NR851" s="9"/>
      <c r="NS851" s="9"/>
      <c r="NT851" s="9"/>
      <c r="NU851" s="9"/>
      <c r="NV851" s="9"/>
      <c r="NW851" s="9"/>
      <c r="NX851" s="9"/>
      <c r="NY851" s="9"/>
      <c r="NZ851" s="9"/>
      <c r="OA851" s="9"/>
      <c r="OB851" s="9"/>
      <c r="OC851" s="9"/>
      <c r="OD851" s="9"/>
      <c r="OE851" s="9"/>
      <c r="OF851" s="9"/>
      <c r="OG851" s="9"/>
      <c r="OH851" s="9"/>
      <c r="OI851" s="9"/>
      <c r="OJ851" s="9"/>
      <c r="OK851" s="9"/>
      <c r="OL851" s="9"/>
      <c r="OM851" s="9"/>
      <c r="ON851" s="9"/>
      <c r="OO851" s="9"/>
      <c r="OP851" s="9"/>
      <c r="OQ851" s="9"/>
      <c r="OR851" s="9"/>
      <c r="OS851" s="9"/>
      <c r="OT851" s="9"/>
      <c r="OU851" s="9"/>
      <c r="OV851" s="9"/>
      <c r="OW851" s="9"/>
      <c r="OX851" s="9"/>
      <c r="OY851" s="9"/>
      <c r="OZ851" s="9"/>
      <c r="PA851" s="9"/>
      <c r="PB851" s="9"/>
      <c r="PC851" s="9"/>
      <c r="PD851" s="9"/>
      <c r="PE851" s="9"/>
      <c r="PF851" s="9"/>
      <c r="PG851" s="9"/>
      <c r="PH851" s="9"/>
      <c r="PI851" s="9"/>
      <c r="PJ851" s="9"/>
      <c r="PK851" s="9"/>
      <c r="PL851" s="9"/>
      <c r="PM851" s="9"/>
      <c r="PN851" s="9"/>
      <c r="PO851" s="9"/>
      <c r="PP851" s="9"/>
      <c r="PQ851" s="9"/>
      <c r="PR851" s="9"/>
      <c r="PS851" s="9"/>
      <c r="PT851" s="9"/>
      <c r="PU851" s="9"/>
      <c r="PV851" s="9"/>
      <c r="PW851" s="9"/>
      <c r="PX851" s="9"/>
      <c r="PY851" s="9"/>
      <c r="PZ851" s="9"/>
      <c r="QA851" s="9"/>
      <c r="QB851" s="9"/>
      <c r="QC851" s="9"/>
      <c r="QD851" s="9"/>
      <c r="QE851" s="9"/>
      <c r="QF851" s="9"/>
      <c r="QG851" s="9"/>
      <c r="QH851" s="9"/>
      <c r="QI851" s="9"/>
      <c r="QJ851" s="9"/>
      <c r="QK851" s="9"/>
      <c r="QL851" s="9"/>
      <c r="QM851" s="9"/>
      <c r="QN851" s="9"/>
      <c r="QO851" s="9"/>
      <c r="QP851" s="9"/>
      <c r="QQ851" s="9"/>
      <c r="QR851" s="9"/>
      <c r="QS851" s="9"/>
      <c r="QT851" s="9"/>
      <c r="QU851" s="9"/>
      <c r="QV851" s="9"/>
      <c r="QW851" s="9"/>
      <c r="QX851" s="9"/>
      <c r="QY851" s="9"/>
      <c r="QZ851" s="9"/>
      <c r="RA851" s="9"/>
      <c r="RB851" s="9"/>
      <c r="RC851" s="9"/>
      <c r="RD851" s="9"/>
      <c r="RE851" s="9"/>
      <c r="RF851" s="9"/>
      <c r="RG851" s="9"/>
      <c r="RH851" s="9"/>
      <c r="RI851" s="9"/>
      <c r="RJ851" s="9"/>
      <c r="RK851" s="9"/>
      <c r="RL851" s="9"/>
      <c r="RM851" s="9"/>
      <c r="RN851" s="9"/>
      <c r="RO851" s="9"/>
      <c r="RP851" s="9"/>
      <c r="RQ851" s="9"/>
      <c r="RR851" s="9"/>
      <c r="RS851" s="9"/>
      <c r="RT851" s="9"/>
      <c r="RU851" s="9"/>
      <c r="RV851" s="9"/>
      <c r="RW851" s="9"/>
      <c r="RX851" s="9"/>
      <c r="RY851" s="9"/>
      <c r="RZ851" s="9"/>
      <c r="SA851" s="9"/>
      <c r="SB851" s="9"/>
      <c r="SC851" s="9"/>
      <c r="SD851" s="9"/>
      <c r="SE851" s="9"/>
      <c r="SF851" s="9"/>
      <c r="SG851" s="9"/>
      <c r="SH851" s="9"/>
      <c r="SI851" s="9"/>
      <c r="SJ851" s="9"/>
      <c r="SK851" s="9"/>
      <c r="SL851" s="9"/>
      <c r="SM851" s="9"/>
      <c r="SN851" s="9"/>
      <c r="SO851" s="9"/>
      <c r="SP851" s="9"/>
      <c r="SQ851" s="9"/>
      <c r="SR851" s="9"/>
      <c r="SS851" s="9"/>
      <c r="ST851" s="9"/>
      <c r="SU851" s="9"/>
      <c r="SV851" s="9"/>
      <c r="SW851" s="9"/>
      <c r="SX851" s="9"/>
      <c r="SY851" s="9"/>
      <c r="SZ851" s="9"/>
      <c r="TA851" s="9"/>
      <c r="TB851" s="9"/>
      <c r="TC851" s="9"/>
      <c r="TD851" s="9"/>
      <c r="TE851" s="9"/>
      <c r="TF851" s="9"/>
      <c r="TG851" s="9"/>
      <c r="TH851" s="9"/>
      <c r="TI851" s="9"/>
      <c r="TJ851" s="9"/>
      <c r="TK851" s="9"/>
      <c r="TL851" s="9"/>
      <c r="TM851" s="9"/>
      <c r="TN851" s="9"/>
      <c r="TO851" s="9"/>
      <c r="TP851" s="9"/>
      <c r="TQ851" s="9"/>
      <c r="TR851" s="9"/>
      <c r="TS851" s="9"/>
      <c r="TT851" s="9"/>
      <c r="TU851" s="9"/>
      <c r="TV851" s="9"/>
      <c r="TW851" s="9"/>
      <c r="TX851" s="9"/>
      <c r="TY851" s="9"/>
      <c r="TZ851" s="9"/>
      <c r="UA851" s="9"/>
      <c r="UB851" s="9"/>
      <c r="UC851" s="9"/>
      <c r="UD851" s="9"/>
      <c r="UE851" s="9"/>
      <c r="UF851" s="9"/>
      <c r="UG851" s="9"/>
      <c r="UH851" s="9"/>
      <c r="UI851" s="9"/>
      <c r="UJ851" s="9"/>
      <c r="UK851" s="9"/>
      <c r="UL851" s="9"/>
      <c r="UM851" s="9"/>
      <c r="UN851" s="9"/>
      <c r="UO851" s="9"/>
      <c r="UP851" s="9"/>
      <c r="UQ851" s="9"/>
      <c r="UR851" s="9"/>
      <c r="US851" s="9"/>
      <c r="UT851" s="9"/>
      <c r="UU851" s="9"/>
      <c r="UV851" s="9"/>
      <c r="UW851" s="9"/>
      <c r="UX851" s="9"/>
      <c r="UY851" s="9"/>
      <c r="UZ851" s="9"/>
      <c r="VA851" s="9"/>
      <c r="VB851" s="9"/>
      <c r="VC851" s="9"/>
      <c r="VD851" s="9"/>
      <c r="VE851" s="9"/>
      <c r="VF851" s="9"/>
      <c r="VG851" s="9"/>
      <c r="VH851" s="9"/>
      <c r="VI851" s="9"/>
      <c r="VJ851" s="9"/>
      <c r="VK851" s="9"/>
      <c r="VL851" s="9"/>
      <c r="VM851" s="9"/>
      <c r="VN851" s="9"/>
      <c r="VO851" s="9"/>
      <c r="VP851" s="9"/>
      <c r="VQ851" s="9"/>
      <c r="VR851" s="9"/>
      <c r="VS851" s="9"/>
      <c r="VT851" s="9"/>
      <c r="VU851" s="9"/>
      <c r="VV851" s="9"/>
      <c r="VW851" s="9"/>
      <c r="VX851" s="9"/>
      <c r="VY851" s="9"/>
      <c r="VZ851" s="9"/>
      <c r="WA851" s="9"/>
      <c r="WB851" s="9"/>
      <c r="WC851" s="9"/>
      <c r="WD851" s="9"/>
      <c r="WE851" s="9"/>
      <c r="WF851" s="9"/>
      <c r="WG851" s="9"/>
      <c r="WH851" s="9"/>
      <c r="WI851" s="9"/>
      <c r="WJ851" s="9"/>
      <c r="WK851" s="9"/>
      <c r="WL851" s="9"/>
      <c r="WM851" s="9"/>
      <c r="WN851" s="9"/>
      <c r="WO851" s="9"/>
      <c r="WP851" s="9"/>
      <c r="WQ851" s="9"/>
      <c r="WR851" s="9"/>
      <c r="WS851" s="9"/>
      <c r="WT851" s="9"/>
      <c r="WU851" s="9"/>
      <c r="WV851" s="9"/>
      <c r="WW851" s="9"/>
      <c r="WX851" s="9"/>
      <c r="WY851" s="9"/>
      <c r="WZ851" s="9"/>
      <c r="XA851" s="9"/>
      <c r="XB851" s="9"/>
      <c r="XC851" s="9"/>
      <c r="XD851" s="9"/>
      <c r="XE851" s="9"/>
      <c r="XF851" s="9"/>
      <c r="XG851" s="9"/>
      <c r="XH851" s="9"/>
      <c r="XI851" s="9"/>
      <c r="XJ851" s="9"/>
      <c r="XK851" s="9"/>
      <c r="XL851" s="9"/>
      <c r="XM851" s="9"/>
      <c r="XN851" s="9"/>
      <c r="XO851" s="9"/>
      <c r="XP851" s="9"/>
      <c r="XQ851" s="9"/>
      <c r="XR851" s="9"/>
      <c r="XS851" s="9"/>
      <c r="XT851" s="9"/>
      <c r="XU851" s="9"/>
      <c r="XV851" s="9"/>
      <c r="XW851" s="9"/>
      <c r="XX851" s="9"/>
      <c r="XY851" s="9"/>
      <c r="XZ851" s="9"/>
      <c r="YA851" s="9"/>
      <c r="YB851" s="9"/>
      <c r="YC851" s="9"/>
      <c r="YD851" s="9"/>
      <c r="YE851" s="9"/>
      <c r="YF851" s="9"/>
      <c r="YG851" s="9"/>
      <c r="YH851" s="9"/>
      <c r="YI851" s="9"/>
      <c r="YJ851" s="9"/>
      <c r="YK851" s="9"/>
      <c r="YL851" s="9"/>
      <c r="YM851" s="9"/>
      <c r="YN851" s="9"/>
      <c r="YO851" s="9"/>
      <c r="YP851" s="9"/>
      <c r="YQ851" s="9"/>
      <c r="YR851" s="9"/>
      <c r="YS851" s="9"/>
      <c r="YT851" s="9"/>
      <c r="YU851" s="9"/>
      <c r="YV851" s="9"/>
      <c r="YW851" s="9"/>
      <c r="YX851" s="9"/>
      <c r="YY851" s="9"/>
      <c r="YZ851" s="9"/>
      <c r="ZA851" s="9"/>
      <c r="ZB851" s="9"/>
      <c r="ZC851" s="9"/>
      <c r="ZD851" s="9"/>
      <c r="ZE851" s="9"/>
      <c r="ZF851" s="9"/>
      <c r="ZG851" s="9"/>
      <c r="ZH851" s="9"/>
      <c r="ZI851" s="9"/>
      <c r="ZJ851" s="9"/>
      <c r="ZK851" s="9"/>
      <c r="ZL851" s="9"/>
      <c r="ZM851" s="9"/>
      <c r="ZN851" s="9"/>
      <c r="ZO851" s="9"/>
      <c r="ZP851" s="9"/>
      <c r="ZQ851" s="9"/>
      <c r="ZR851" s="9"/>
      <c r="ZS851" s="9"/>
      <c r="ZT851" s="9"/>
      <c r="ZU851" s="9"/>
      <c r="ZV851" s="9"/>
      <c r="ZW851" s="9"/>
      <c r="ZX851" s="9"/>
      <c r="ZY851" s="9"/>
      <c r="ZZ851" s="9"/>
      <c r="AAA851" s="9"/>
      <c r="AAB851" s="9"/>
      <c r="AAC851" s="9"/>
      <c r="AAD851" s="9"/>
      <c r="AAE851" s="9"/>
      <c r="AAF851" s="9"/>
      <c r="AAG851" s="9"/>
      <c r="AAH851" s="9"/>
      <c r="AAI851" s="9"/>
      <c r="AAJ851" s="9"/>
      <c r="AAK851" s="9"/>
      <c r="AAL851" s="9"/>
      <c r="AAM851" s="9"/>
      <c r="AAN851" s="9"/>
      <c r="AAO851" s="9"/>
      <c r="AAP851" s="9"/>
      <c r="AAQ851" s="9"/>
      <c r="AAR851" s="9"/>
      <c r="AAS851" s="9"/>
      <c r="AAT851" s="9"/>
      <c r="AAU851" s="9"/>
      <c r="AAV851" s="9"/>
      <c r="AAW851" s="9"/>
      <c r="AAX851" s="10"/>
      <c r="AAY851" s="9"/>
      <c r="AAZ851" s="9"/>
      <c r="ABA851" s="9"/>
      <c r="ABB851" s="9"/>
      <c r="ABC851" s="9"/>
      <c r="ABD851" s="9"/>
    </row>
    <row r="852" spans="1:732" x14ac:dyDescent="0.3">
      <c r="A852" s="9"/>
      <c r="B852" s="10"/>
      <c r="C852" s="10"/>
      <c r="D852" s="10"/>
      <c r="E852" s="9"/>
      <c r="F852" s="10"/>
      <c r="G852" s="9"/>
      <c r="H852" s="9"/>
      <c r="I852" s="9"/>
      <c r="J852" s="9"/>
      <c r="K852" s="9"/>
      <c r="L852" s="9"/>
      <c r="M852" s="9"/>
      <c r="N852" s="9"/>
      <c r="O852" s="9"/>
      <c r="P852" s="9"/>
      <c r="Q852" s="9"/>
      <c r="R852" s="9"/>
      <c r="S852" s="9"/>
      <c r="T852" s="9"/>
      <c r="U852" s="9"/>
      <c r="V852" s="9"/>
      <c r="W852" s="9"/>
      <c r="X852" s="9"/>
      <c r="Y852" s="9"/>
      <c r="Z852" s="9"/>
      <c r="AA852" s="9"/>
      <c r="AB852" s="9"/>
      <c r="AC852" s="9"/>
      <c r="AD852" s="9"/>
      <c r="AE852" s="9"/>
      <c r="AF852" s="9"/>
      <c r="AG852" s="9"/>
      <c r="AH852" s="9"/>
      <c r="AI852" s="9"/>
      <c r="AJ852" s="9"/>
      <c r="AK852" s="9"/>
      <c r="AL852" s="9"/>
      <c r="AM852" s="9"/>
      <c r="AN852" s="9"/>
      <c r="AO852" s="9"/>
      <c r="AP852" s="9"/>
      <c r="AQ852" s="9"/>
      <c r="AR852" s="9"/>
      <c r="AS852" s="9"/>
      <c r="AT852" s="9"/>
      <c r="AU852" s="9"/>
      <c r="AV852" s="9"/>
      <c r="AW852" s="9"/>
      <c r="AX852" s="9"/>
      <c r="AY852" s="9"/>
      <c r="AZ852" s="9"/>
      <c r="BA852" s="9"/>
      <c r="BB852" s="9"/>
      <c r="BC852" s="9"/>
      <c r="BD852" s="9"/>
      <c r="BE852" s="9"/>
      <c r="BF852" s="9"/>
      <c r="BG852" s="9"/>
      <c r="BH852" s="9"/>
      <c r="BI852" s="9"/>
      <c r="BJ852" s="9"/>
      <c r="BK852" s="9"/>
      <c r="BL852" s="9"/>
      <c r="BM852" s="9"/>
      <c r="BN852" s="9"/>
      <c r="BO852" s="9"/>
      <c r="BP852" s="9"/>
      <c r="BQ852" s="9"/>
      <c r="BR852" s="9"/>
      <c r="BS852" s="9"/>
      <c r="BT852" s="9"/>
      <c r="BU852" s="9"/>
      <c r="BV852" s="9"/>
      <c r="BW852" s="9"/>
      <c r="BX852" s="9"/>
      <c r="BY852" s="9"/>
      <c r="BZ852" s="9"/>
      <c r="CA852" s="9"/>
      <c r="CB852" s="9"/>
      <c r="CC852" s="9"/>
      <c r="CD852" s="9"/>
      <c r="CE852" s="9"/>
      <c r="CF852" s="9"/>
      <c r="CG852" s="9"/>
      <c r="CH852" s="9"/>
      <c r="CI852" s="9"/>
      <c r="CJ852" s="9"/>
      <c r="CK852" s="9"/>
      <c r="CL852" s="9"/>
      <c r="CM852" s="9"/>
      <c r="CN852" s="9"/>
      <c r="CO852" s="9"/>
      <c r="CP852" s="9"/>
      <c r="CQ852" s="9"/>
      <c r="CR852" s="9"/>
      <c r="CS852" s="9"/>
      <c r="CT852" s="9"/>
      <c r="CU852" s="9"/>
      <c r="CV852" s="9"/>
      <c r="CW852" s="9"/>
      <c r="CX852" s="9"/>
      <c r="CY852" s="9"/>
      <c r="CZ852" s="9"/>
      <c r="DA852" s="9"/>
      <c r="DB852" s="9"/>
      <c r="DC852" s="9"/>
      <c r="DD852" s="9"/>
      <c r="DE852" s="9"/>
      <c r="DF852" s="9"/>
      <c r="DG852" s="9"/>
      <c r="DH852" s="9"/>
      <c r="DI852" s="9"/>
      <c r="DJ852" s="9"/>
      <c r="DK852" s="9"/>
      <c r="DL852" s="9"/>
      <c r="DM852" s="9"/>
      <c r="DN852" s="9"/>
      <c r="DO852" s="9"/>
      <c r="DP852" s="9"/>
      <c r="DQ852" s="9"/>
      <c r="DR852" s="9"/>
      <c r="DS852" s="9"/>
      <c r="DT852" s="9"/>
      <c r="DU852" s="9"/>
      <c r="DV852" s="9"/>
      <c r="DW852" s="9"/>
      <c r="DX852" s="9"/>
      <c r="DY852" s="9"/>
      <c r="DZ852" s="9"/>
      <c r="EA852" s="9"/>
      <c r="EB852" s="9"/>
      <c r="EC852" s="9"/>
      <c r="ED852" s="9"/>
      <c r="EE852" s="9"/>
      <c r="EF852" s="9"/>
      <c r="EG852" s="9"/>
      <c r="EH852" s="9"/>
      <c r="EI852" s="9"/>
      <c r="EJ852" s="9"/>
      <c r="EK852" s="9"/>
      <c r="EL852" s="9"/>
      <c r="EM852" s="9"/>
      <c r="EN852" s="9"/>
      <c r="EO852" s="9"/>
      <c r="EP852" s="9"/>
      <c r="EQ852" s="9"/>
      <c r="ER852" s="9"/>
      <c r="ES852" s="9"/>
      <c r="ET852" s="9"/>
      <c r="EU852" s="9"/>
      <c r="EV852" s="9"/>
      <c r="EW852" s="9"/>
      <c r="EX852" s="9"/>
      <c r="EY852" s="9"/>
      <c r="EZ852" s="9"/>
      <c r="FA852" s="9"/>
      <c r="FB852" s="9"/>
      <c r="FC852" s="9"/>
      <c r="FD852" s="9"/>
      <c r="FE852" s="9"/>
      <c r="FF852" s="9"/>
      <c r="FG852" s="9"/>
      <c r="FH852" s="9"/>
      <c r="FI852" s="9"/>
      <c r="FJ852" s="9"/>
      <c r="FK852" s="9"/>
      <c r="FL852" s="9"/>
      <c r="FM852" s="9"/>
      <c r="FN852" s="9"/>
      <c r="FO852" s="9"/>
      <c r="FP852" s="9"/>
      <c r="FQ852" s="9"/>
      <c r="FR852" s="9"/>
      <c r="FS852" s="9"/>
      <c r="FT852" s="9"/>
      <c r="FU852" s="9"/>
      <c r="FV852" s="9"/>
      <c r="FW852" s="9"/>
      <c r="FX852" s="9"/>
      <c r="FY852" s="9"/>
      <c r="FZ852" s="9"/>
      <c r="GA852" s="9"/>
      <c r="GB852" s="9"/>
      <c r="GC852" s="9"/>
      <c r="GD852" s="9"/>
      <c r="GE852" s="9"/>
      <c r="GF852" s="9"/>
      <c r="GG852" s="9"/>
      <c r="GH852" s="9"/>
      <c r="GI852" s="9"/>
      <c r="GJ852" s="9"/>
      <c r="GK852" s="9"/>
      <c r="GL852" s="9"/>
      <c r="GM852" s="9"/>
      <c r="GN852" s="9"/>
      <c r="GO852" s="9"/>
      <c r="GP852" s="9"/>
      <c r="GQ852" s="9"/>
      <c r="GR852" s="9"/>
      <c r="GS852" s="9"/>
      <c r="GT852" s="9"/>
      <c r="GU852" s="9"/>
      <c r="GV852" s="9"/>
      <c r="GW852" s="9"/>
      <c r="GX852" s="9"/>
      <c r="GY852" s="9"/>
      <c r="GZ852" s="9"/>
      <c r="HA852" s="9"/>
      <c r="HB852" s="9"/>
      <c r="HC852" s="9"/>
      <c r="HD852" s="9"/>
      <c r="HE852" s="9"/>
      <c r="HF852" s="9"/>
      <c r="HG852" s="9"/>
      <c r="HH852" s="9"/>
      <c r="HI852" s="9"/>
      <c r="HJ852" s="9"/>
      <c r="HK852" s="9"/>
      <c r="HL852" s="9"/>
      <c r="HM852" s="9"/>
      <c r="HN852" s="9"/>
      <c r="HO852" s="9"/>
      <c r="HP852" s="9"/>
      <c r="HQ852" s="9"/>
      <c r="HR852" s="9"/>
      <c r="HS852" s="9"/>
      <c r="HT852" s="9"/>
      <c r="HU852" s="9"/>
      <c r="HV852" s="9"/>
      <c r="HW852" s="9"/>
      <c r="HX852" s="9"/>
      <c r="HY852" s="9"/>
      <c r="HZ852" s="9"/>
      <c r="IA852" s="9"/>
      <c r="IB852" s="9"/>
      <c r="IC852" s="9"/>
      <c r="ID852" s="9"/>
      <c r="IE852" s="9"/>
      <c r="IF852" s="9"/>
      <c r="IG852" s="9"/>
      <c r="IH852" s="9"/>
      <c r="II852" s="9"/>
      <c r="IJ852" s="9"/>
      <c r="IK852" s="9"/>
      <c r="IL852" s="9"/>
      <c r="IM852" s="9"/>
      <c r="IN852" s="9"/>
      <c r="IO852" s="9"/>
      <c r="IP852" s="9"/>
      <c r="IQ852" s="9"/>
      <c r="IR852" s="9"/>
      <c r="IS852" s="9"/>
      <c r="IT852" s="9"/>
      <c r="IU852" s="9"/>
      <c r="IV852" s="9"/>
      <c r="IW852" s="9"/>
      <c r="IX852" s="9"/>
      <c r="IY852" s="9"/>
      <c r="IZ852" s="9"/>
      <c r="JA852" s="9"/>
      <c r="JB852" s="9"/>
      <c r="JC852" s="9"/>
      <c r="JD852" s="9"/>
      <c r="JE852" s="9"/>
      <c r="JF852" s="9"/>
      <c r="JG852" s="9"/>
      <c r="JH852" s="9"/>
      <c r="JI852" s="9"/>
      <c r="JJ852" s="9"/>
      <c r="JK852" s="9"/>
      <c r="JL852" s="9"/>
      <c r="JM852" s="9"/>
      <c r="JN852" s="9"/>
      <c r="JO852" s="9"/>
      <c r="JP852" s="9"/>
      <c r="JQ852" s="9"/>
      <c r="JR852" s="9"/>
      <c r="JS852" s="9"/>
      <c r="JT852" s="9"/>
      <c r="JU852" s="9"/>
      <c r="JV852" s="9"/>
      <c r="JW852" s="9"/>
      <c r="JX852" s="9"/>
      <c r="JY852" s="9"/>
      <c r="JZ852" s="9"/>
      <c r="KA852" s="9"/>
      <c r="KB852" s="9"/>
      <c r="KC852" s="9"/>
      <c r="KD852" s="9"/>
      <c r="KE852" s="9"/>
      <c r="KF852" s="9"/>
      <c r="KG852" s="9"/>
      <c r="KH852" s="9"/>
      <c r="KI852" s="9"/>
      <c r="KJ852" s="9"/>
      <c r="KK852" s="9"/>
      <c r="KL852" s="9"/>
      <c r="KM852" s="9"/>
      <c r="KN852" s="9"/>
      <c r="KO852" s="9"/>
      <c r="KP852" s="9"/>
      <c r="KQ852" s="9"/>
      <c r="KR852" s="9"/>
      <c r="KS852" s="9"/>
      <c r="KT852" s="9"/>
      <c r="KU852" s="9"/>
      <c r="KV852" s="9"/>
      <c r="KW852" s="9"/>
      <c r="KX852" s="9"/>
      <c r="KY852" s="9"/>
      <c r="KZ852" s="9"/>
      <c r="LA852" s="9"/>
      <c r="LB852" s="9"/>
      <c r="LC852" s="9"/>
      <c r="LD852" s="9"/>
      <c r="LE852" s="9"/>
      <c r="LF852" s="9"/>
      <c r="LG852" s="9"/>
      <c r="LH852" s="9"/>
      <c r="LI852" s="9"/>
      <c r="LJ852" s="9"/>
      <c r="LK852" s="9"/>
      <c r="LL852" s="9"/>
      <c r="LM852" s="9"/>
      <c r="LN852" s="9"/>
      <c r="LO852" s="9"/>
      <c r="LP852" s="9"/>
      <c r="LQ852" s="9"/>
      <c r="LR852" s="9"/>
      <c r="LS852" s="9"/>
      <c r="LT852" s="9"/>
      <c r="LU852" s="9"/>
      <c r="LV852" s="9"/>
      <c r="LW852" s="9"/>
      <c r="LX852" s="9"/>
      <c r="LY852" s="9"/>
      <c r="LZ852" s="9"/>
      <c r="MA852" s="9"/>
      <c r="MB852" s="9"/>
      <c r="MC852" s="9"/>
      <c r="MD852" s="9"/>
      <c r="ME852" s="9"/>
      <c r="MF852" s="9"/>
      <c r="MG852" s="9"/>
      <c r="MH852" s="9"/>
      <c r="MI852" s="9"/>
      <c r="MJ852" s="9"/>
      <c r="MK852" s="9"/>
      <c r="ML852" s="9"/>
      <c r="MM852" s="9"/>
      <c r="MN852" s="9"/>
      <c r="MO852" s="9"/>
      <c r="MP852" s="9"/>
      <c r="MQ852" s="9"/>
      <c r="MR852" s="9"/>
      <c r="MS852" s="9"/>
      <c r="MT852" s="9"/>
      <c r="MU852" s="9"/>
      <c r="MV852" s="9"/>
      <c r="MW852" s="9"/>
      <c r="MX852" s="9"/>
      <c r="MY852" s="9"/>
      <c r="MZ852" s="9"/>
      <c r="NA852" s="9"/>
      <c r="NB852" s="9"/>
      <c r="NC852" s="9"/>
      <c r="ND852" s="9"/>
      <c r="NE852" s="9"/>
      <c r="NF852" s="9"/>
      <c r="NG852" s="9"/>
      <c r="NH852" s="9"/>
      <c r="NI852" s="9"/>
      <c r="NJ852" s="9"/>
      <c r="NK852" s="9"/>
      <c r="NL852" s="9"/>
      <c r="NM852" s="9"/>
      <c r="NN852" s="9"/>
      <c r="NO852" s="9"/>
      <c r="NP852" s="9"/>
      <c r="NQ852" s="9"/>
      <c r="NR852" s="9"/>
      <c r="NS852" s="9"/>
      <c r="NT852" s="9"/>
      <c r="NU852" s="9"/>
      <c r="NV852" s="9"/>
      <c r="NW852" s="9"/>
      <c r="NX852" s="9"/>
      <c r="NY852" s="9"/>
      <c r="NZ852" s="9"/>
      <c r="OA852" s="9"/>
      <c r="OB852" s="9"/>
      <c r="OC852" s="9"/>
      <c r="OD852" s="9"/>
      <c r="OE852" s="9"/>
      <c r="OF852" s="9"/>
      <c r="OG852" s="9"/>
      <c r="OH852" s="9"/>
      <c r="OI852" s="9"/>
      <c r="OJ852" s="9"/>
      <c r="OK852" s="9"/>
      <c r="OL852" s="9"/>
      <c r="OM852" s="9"/>
      <c r="ON852" s="9"/>
      <c r="OO852" s="9"/>
      <c r="OP852" s="9"/>
      <c r="OQ852" s="9"/>
      <c r="OR852" s="9"/>
      <c r="OS852" s="9"/>
      <c r="OT852" s="9"/>
      <c r="OU852" s="9"/>
      <c r="OV852" s="9"/>
      <c r="OW852" s="9"/>
      <c r="OX852" s="9"/>
      <c r="OY852" s="9"/>
      <c r="OZ852" s="9"/>
      <c r="PA852" s="9"/>
      <c r="PB852" s="9"/>
      <c r="PC852" s="9"/>
      <c r="PD852" s="9"/>
      <c r="PE852" s="9"/>
      <c r="PF852" s="9"/>
      <c r="PG852" s="9"/>
      <c r="PH852" s="9"/>
      <c r="PI852" s="9"/>
      <c r="PJ852" s="9"/>
      <c r="PK852" s="9"/>
      <c r="PL852" s="9"/>
      <c r="PM852" s="9"/>
      <c r="PN852" s="9"/>
      <c r="PO852" s="9"/>
      <c r="PP852" s="9"/>
      <c r="PQ852" s="9"/>
      <c r="PR852" s="9"/>
      <c r="PS852" s="9"/>
      <c r="PT852" s="9"/>
      <c r="PU852" s="9"/>
      <c r="PV852" s="9"/>
      <c r="PW852" s="9"/>
      <c r="PX852" s="9"/>
      <c r="PY852" s="9"/>
      <c r="PZ852" s="9"/>
      <c r="QA852" s="9"/>
      <c r="QB852" s="9"/>
      <c r="QC852" s="9"/>
      <c r="QD852" s="9"/>
      <c r="QE852" s="9"/>
      <c r="QF852" s="9"/>
      <c r="QG852" s="9"/>
      <c r="QH852" s="9"/>
      <c r="QI852" s="9"/>
      <c r="QJ852" s="9"/>
      <c r="QK852" s="9"/>
      <c r="QL852" s="9"/>
      <c r="QM852" s="9"/>
      <c r="QN852" s="9"/>
      <c r="QO852" s="9"/>
      <c r="QP852" s="9"/>
      <c r="QQ852" s="9"/>
      <c r="QR852" s="9"/>
      <c r="QS852" s="9"/>
      <c r="QT852" s="9"/>
      <c r="QU852" s="9"/>
      <c r="QV852" s="9"/>
      <c r="QW852" s="9"/>
      <c r="QX852" s="9"/>
      <c r="QY852" s="9"/>
      <c r="QZ852" s="9"/>
      <c r="RA852" s="9"/>
      <c r="RB852" s="9"/>
      <c r="RC852" s="9"/>
      <c r="RD852" s="9"/>
      <c r="RE852" s="9"/>
      <c r="RF852" s="9"/>
      <c r="RG852" s="9"/>
      <c r="RH852" s="9"/>
      <c r="RI852" s="9"/>
      <c r="RJ852" s="9"/>
      <c r="RK852" s="9"/>
      <c r="RL852" s="9"/>
      <c r="RM852" s="9"/>
      <c r="RN852" s="9"/>
      <c r="RO852" s="9"/>
      <c r="RP852" s="9"/>
      <c r="RQ852" s="9"/>
      <c r="RR852" s="9"/>
      <c r="RS852" s="9"/>
      <c r="RT852" s="9"/>
      <c r="RU852" s="9"/>
      <c r="RV852" s="9"/>
      <c r="RW852" s="9"/>
      <c r="RX852" s="9"/>
      <c r="RY852" s="9"/>
      <c r="RZ852" s="9"/>
      <c r="SA852" s="9"/>
      <c r="SB852" s="9"/>
      <c r="SC852" s="9"/>
      <c r="SD852" s="9"/>
      <c r="SE852" s="9"/>
      <c r="SF852" s="9"/>
      <c r="SG852" s="9"/>
      <c r="SH852" s="9"/>
      <c r="SI852" s="9"/>
      <c r="SJ852" s="9"/>
      <c r="SK852" s="9"/>
      <c r="SL852" s="9"/>
      <c r="SM852" s="9"/>
      <c r="SN852" s="9"/>
      <c r="SO852" s="9"/>
      <c r="SP852" s="9"/>
      <c r="SQ852" s="9"/>
      <c r="SR852" s="9"/>
      <c r="SS852" s="9"/>
      <c r="ST852" s="9"/>
      <c r="SU852" s="9"/>
      <c r="SV852" s="9"/>
      <c r="SW852" s="9"/>
      <c r="SX852" s="9"/>
      <c r="SY852" s="9"/>
      <c r="SZ852" s="9"/>
      <c r="TA852" s="9"/>
      <c r="TB852" s="9"/>
      <c r="TC852" s="9"/>
      <c r="TD852" s="9"/>
      <c r="TE852" s="9"/>
      <c r="TF852" s="9"/>
      <c r="TG852" s="9"/>
      <c r="TH852" s="9"/>
      <c r="TI852" s="9"/>
      <c r="TJ852" s="9"/>
      <c r="TK852" s="9"/>
      <c r="TL852" s="9"/>
      <c r="TM852" s="9"/>
      <c r="TN852" s="9"/>
      <c r="TO852" s="9"/>
      <c r="TP852" s="9"/>
      <c r="TQ852" s="9"/>
      <c r="TR852" s="9"/>
      <c r="TS852" s="9"/>
      <c r="TT852" s="9"/>
      <c r="TU852" s="9"/>
      <c r="TV852" s="9"/>
      <c r="TW852" s="9"/>
      <c r="TX852" s="9"/>
      <c r="TY852" s="9"/>
      <c r="TZ852" s="9"/>
      <c r="UA852" s="9"/>
      <c r="UB852" s="9"/>
      <c r="UC852" s="9"/>
      <c r="UD852" s="9"/>
      <c r="UE852" s="9"/>
      <c r="UF852" s="9"/>
      <c r="UG852" s="9"/>
      <c r="UH852" s="9"/>
      <c r="UI852" s="9"/>
      <c r="UJ852" s="9"/>
      <c r="UK852" s="9"/>
      <c r="UL852" s="9"/>
      <c r="UM852" s="9"/>
      <c r="UN852" s="9"/>
      <c r="UO852" s="9"/>
      <c r="UP852" s="9"/>
      <c r="UQ852" s="9"/>
      <c r="UR852" s="9"/>
      <c r="US852" s="9"/>
      <c r="UT852" s="9"/>
      <c r="UU852" s="9"/>
      <c r="UV852" s="9"/>
      <c r="UW852" s="9"/>
      <c r="UX852" s="9"/>
      <c r="UY852" s="9"/>
      <c r="UZ852" s="9"/>
      <c r="VA852" s="9"/>
      <c r="VB852" s="9"/>
      <c r="VC852" s="9"/>
      <c r="VD852" s="9"/>
      <c r="VE852" s="9"/>
      <c r="VF852" s="9"/>
      <c r="VG852" s="9"/>
      <c r="VH852" s="9"/>
      <c r="VI852" s="9"/>
      <c r="VJ852" s="9"/>
      <c r="VK852" s="9"/>
      <c r="VL852" s="9"/>
      <c r="VM852" s="9"/>
      <c r="VN852" s="9"/>
      <c r="VO852" s="9"/>
      <c r="VP852" s="9"/>
      <c r="VQ852" s="9"/>
      <c r="VR852" s="9"/>
      <c r="VS852" s="9"/>
      <c r="VT852" s="9"/>
      <c r="VU852" s="9"/>
      <c r="VV852" s="9"/>
      <c r="VW852" s="9"/>
      <c r="VX852" s="9"/>
      <c r="VY852" s="9"/>
      <c r="VZ852" s="9"/>
      <c r="WA852" s="9"/>
      <c r="WB852" s="9"/>
      <c r="WC852" s="9"/>
      <c r="WD852" s="9"/>
      <c r="WE852" s="9"/>
      <c r="WF852" s="9"/>
      <c r="WG852" s="9"/>
      <c r="WH852" s="9"/>
      <c r="WI852" s="9"/>
      <c r="WJ852" s="9"/>
      <c r="WK852" s="9"/>
      <c r="WL852" s="9"/>
      <c r="WM852" s="9"/>
      <c r="WN852" s="9"/>
      <c r="WO852" s="9"/>
      <c r="WP852" s="9"/>
      <c r="WQ852" s="9"/>
      <c r="WR852" s="9"/>
      <c r="WS852" s="9"/>
      <c r="WT852" s="9"/>
      <c r="WU852" s="9"/>
      <c r="WV852" s="9"/>
      <c r="WW852" s="9"/>
      <c r="WX852" s="9"/>
      <c r="WY852" s="9"/>
      <c r="WZ852" s="9"/>
      <c r="XA852" s="9"/>
      <c r="XB852" s="9"/>
      <c r="XC852" s="9"/>
      <c r="XD852" s="9"/>
      <c r="XE852" s="9"/>
      <c r="XF852" s="9"/>
      <c r="XG852" s="9"/>
      <c r="XH852" s="9"/>
      <c r="XI852" s="9"/>
      <c r="XJ852" s="9"/>
      <c r="XK852" s="9"/>
      <c r="XL852" s="9"/>
      <c r="XM852" s="9"/>
      <c r="XN852" s="9"/>
      <c r="XO852" s="9"/>
      <c r="XP852" s="9"/>
      <c r="XQ852" s="9"/>
      <c r="XR852" s="9"/>
      <c r="XS852" s="9"/>
      <c r="XT852" s="9"/>
      <c r="XU852" s="9"/>
      <c r="XV852" s="9"/>
      <c r="XW852" s="9"/>
      <c r="XX852" s="9"/>
      <c r="XY852" s="9"/>
      <c r="XZ852" s="9"/>
      <c r="YA852" s="9"/>
      <c r="YB852" s="9"/>
      <c r="YC852" s="9"/>
      <c r="YD852" s="9"/>
      <c r="YE852" s="9"/>
      <c r="YF852" s="9"/>
      <c r="YG852" s="9"/>
      <c r="YH852" s="9"/>
      <c r="YI852" s="9"/>
      <c r="YJ852" s="9"/>
      <c r="YK852" s="9"/>
      <c r="YL852" s="9"/>
      <c r="YM852" s="9"/>
      <c r="YN852" s="9"/>
      <c r="YO852" s="9"/>
      <c r="YP852" s="9"/>
      <c r="YQ852" s="9"/>
      <c r="YR852" s="9"/>
      <c r="YS852" s="9"/>
      <c r="YT852" s="9"/>
      <c r="YU852" s="9"/>
      <c r="YV852" s="9"/>
      <c r="YW852" s="9"/>
      <c r="YX852" s="9"/>
      <c r="YY852" s="9"/>
      <c r="YZ852" s="9"/>
      <c r="ZA852" s="9"/>
      <c r="ZB852" s="9"/>
      <c r="ZC852" s="9"/>
      <c r="ZD852" s="9"/>
      <c r="ZE852" s="9"/>
      <c r="ZF852" s="9"/>
      <c r="ZG852" s="9"/>
      <c r="ZH852" s="9"/>
      <c r="ZI852" s="9"/>
      <c r="ZJ852" s="9"/>
      <c r="ZK852" s="9"/>
      <c r="ZL852" s="9"/>
      <c r="ZM852" s="9"/>
      <c r="ZN852" s="9"/>
      <c r="ZO852" s="9"/>
      <c r="ZP852" s="9"/>
      <c r="ZQ852" s="9"/>
      <c r="ZR852" s="9"/>
      <c r="ZS852" s="9"/>
      <c r="ZT852" s="9"/>
      <c r="ZU852" s="9"/>
      <c r="ZV852" s="9"/>
      <c r="ZW852" s="9"/>
      <c r="ZX852" s="9"/>
      <c r="ZY852" s="9"/>
      <c r="ZZ852" s="9"/>
      <c r="AAA852" s="9"/>
      <c r="AAB852" s="9"/>
      <c r="AAC852" s="9"/>
      <c r="AAD852" s="9"/>
      <c r="AAE852" s="9"/>
      <c r="AAF852" s="9"/>
      <c r="AAG852" s="9"/>
      <c r="AAH852" s="9"/>
      <c r="AAI852" s="9"/>
      <c r="AAJ852" s="9"/>
      <c r="AAK852" s="9"/>
      <c r="AAL852" s="9"/>
      <c r="AAM852" s="9"/>
      <c r="AAN852" s="9"/>
      <c r="AAO852" s="9"/>
      <c r="AAP852" s="9"/>
      <c r="AAQ852" s="9"/>
      <c r="AAR852" s="9"/>
      <c r="AAS852" s="9"/>
      <c r="AAT852" s="9"/>
      <c r="AAU852" s="9"/>
      <c r="AAV852" s="9"/>
      <c r="AAW852" s="9"/>
      <c r="AAX852" s="10"/>
      <c r="AAY852" s="9"/>
      <c r="AAZ852" s="9"/>
      <c r="ABA852" s="9"/>
      <c r="ABB852" s="9"/>
      <c r="ABC852" s="9"/>
      <c r="ABD852" s="9"/>
    </row>
    <row r="853" spans="1:732" x14ac:dyDescent="0.3">
      <c r="A853" s="9"/>
      <c r="B853" s="10"/>
      <c r="C853" s="10"/>
      <c r="D853" s="10"/>
      <c r="E853" s="9"/>
      <c r="F853" s="10"/>
      <c r="G853" s="9"/>
      <c r="H853" s="9"/>
      <c r="I853" s="9"/>
      <c r="J853" s="9"/>
      <c r="K853" s="9"/>
      <c r="L853" s="9"/>
      <c r="M853" s="9"/>
      <c r="N853" s="9"/>
      <c r="O853" s="9"/>
      <c r="P853" s="9"/>
      <c r="Q853" s="9"/>
      <c r="R853" s="9"/>
      <c r="S853" s="9"/>
      <c r="T853" s="9"/>
      <c r="U853" s="9"/>
      <c r="V853" s="9"/>
      <c r="W853" s="9"/>
      <c r="X853" s="9"/>
      <c r="Y853" s="9"/>
      <c r="Z853" s="9"/>
      <c r="AA853" s="9"/>
      <c r="AB853" s="9"/>
      <c r="AC853" s="9"/>
      <c r="AD853" s="9"/>
      <c r="AE853" s="9"/>
      <c r="AF853" s="9"/>
      <c r="AG853" s="9"/>
      <c r="AH853" s="9"/>
      <c r="AI853" s="9"/>
      <c r="AJ853" s="9"/>
      <c r="AK853" s="9"/>
      <c r="AL853" s="9"/>
      <c r="AM853" s="9"/>
      <c r="AN853" s="9"/>
      <c r="AO853" s="9"/>
      <c r="AP853" s="9"/>
      <c r="AQ853" s="9"/>
      <c r="AR853" s="9"/>
      <c r="AS853" s="9"/>
      <c r="AT853" s="9"/>
      <c r="AU853" s="9"/>
      <c r="AV853" s="9"/>
      <c r="AW853" s="9"/>
      <c r="AX853" s="9"/>
      <c r="AY853" s="9"/>
      <c r="AZ853" s="9"/>
      <c r="BA853" s="9"/>
      <c r="BB853" s="9"/>
      <c r="BC853" s="9"/>
      <c r="BD853" s="9"/>
      <c r="BE853" s="9"/>
      <c r="BF853" s="9"/>
      <c r="BG853" s="9"/>
      <c r="BH853" s="9"/>
      <c r="BI853" s="9"/>
      <c r="BJ853" s="9"/>
      <c r="BK853" s="9"/>
      <c r="BL853" s="9"/>
      <c r="BM853" s="9"/>
      <c r="BN853" s="9"/>
      <c r="BO853" s="9"/>
      <c r="BP853" s="9"/>
      <c r="BQ853" s="9"/>
      <c r="BR853" s="9"/>
      <c r="BS853" s="9"/>
      <c r="BT853" s="9"/>
      <c r="BU853" s="9"/>
      <c r="BV853" s="9"/>
      <c r="BW853" s="9"/>
      <c r="BX853" s="9"/>
      <c r="BY853" s="9"/>
      <c r="BZ853" s="9"/>
      <c r="CA853" s="9"/>
      <c r="CB853" s="9"/>
      <c r="CC853" s="9"/>
      <c r="CD853" s="9"/>
      <c r="CE853" s="9"/>
      <c r="CF853" s="9"/>
      <c r="CG853" s="9"/>
      <c r="CH853" s="9"/>
      <c r="CI853" s="9"/>
      <c r="CJ853" s="9"/>
      <c r="CK853" s="9"/>
      <c r="CL853" s="9"/>
      <c r="CM853" s="9"/>
      <c r="CN853" s="9"/>
      <c r="CO853" s="9"/>
      <c r="CP853" s="9"/>
      <c r="CQ853" s="9"/>
      <c r="CR853" s="9"/>
      <c r="CS853" s="9"/>
      <c r="CT853" s="9"/>
      <c r="CU853" s="9"/>
      <c r="CV853" s="9"/>
      <c r="CW853" s="9"/>
      <c r="CX853" s="9"/>
      <c r="CY853" s="9"/>
      <c r="CZ853" s="9"/>
      <c r="DA853" s="9"/>
      <c r="DB853" s="9"/>
      <c r="DC853" s="9"/>
      <c r="DD853" s="9"/>
      <c r="DE853" s="9"/>
      <c r="DF853" s="9"/>
      <c r="DG853" s="9"/>
      <c r="DH853" s="9"/>
      <c r="DI853" s="9"/>
      <c r="DJ853" s="9"/>
      <c r="DK853" s="9"/>
      <c r="DL853" s="9"/>
      <c r="DM853" s="9"/>
      <c r="DN853" s="9"/>
      <c r="DO853" s="9"/>
      <c r="DP853" s="9"/>
      <c r="DQ853" s="9"/>
      <c r="DR853" s="9"/>
      <c r="DS853" s="9"/>
      <c r="DT853" s="9"/>
      <c r="DU853" s="9"/>
      <c r="DV853" s="9"/>
      <c r="DW853" s="9"/>
      <c r="DX853" s="9"/>
      <c r="DY853" s="9"/>
      <c r="DZ853" s="9"/>
      <c r="EA853" s="9"/>
      <c r="EB853" s="9"/>
      <c r="EC853" s="9"/>
      <c r="ED853" s="9"/>
      <c r="EE853" s="9"/>
      <c r="EF853" s="9"/>
      <c r="EG853" s="9"/>
      <c r="EH853" s="9"/>
      <c r="EI853" s="9"/>
      <c r="EJ853" s="9"/>
      <c r="EK853" s="9"/>
      <c r="EL853" s="9"/>
      <c r="EM853" s="9"/>
      <c r="EN853" s="9"/>
      <c r="EO853" s="9"/>
      <c r="EP853" s="9"/>
      <c r="EQ853" s="9"/>
      <c r="ER853" s="9"/>
      <c r="ES853" s="9"/>
      <c r="ET853" s="9"/>
      <c r="EU853" s="9"/>
      <c r="EV853" s="9"/>
      <c r="EW853" s="9"/>
      <c r="EX853" s="9"/>
      <c r="EY853" s="9"/>
      <c r="EZ853" s="9"/>
      <c r="FA853" s="9"/>
      <c r="FB853" s="9"/>
      <c r="FC853" s="9"/>
      <c r="FD853" s="9"/>
      <c r="FE853" s="9"/>
      <c r="FF853" s="9"/>
      <c r="FG853" s="9"/>
      <c r="FH853" s="9"/>
      <c r="FI853" s="9"/>
      <c r="FJ853" s="9"/>
      <c r="FK853" s="9"/>
      <c r="FL853" s="9"/>
      <c r="FM853" s="9"/>
      <c r="FN853" s="9"/>
      <c r="FO853" s="9"/>
      <c r="FP853" s="9"/>
      <c r="FQ853" s="9"/>
      <c r="FR853" s="9"/>
      <c r="FS853" s="9"/>
      <c r="FT853" s="9"/>
      <c r="FU853" s="9"/>
      <c r="FV853" s="9"/>
      <c r="FW853" s="9"/>
      <c r="FX853" s="9"/>
      <c r="FY853" s="9"/>
      <c r="FZ853" s="9"/>
      <c r="GA853" s="9"/>
      <c r="GB853" s="9"/>
      <c r="GC853" s="9"/>
      <c r="GD853" s="9"/>
      <c r="GE853" s="9"/>
      <c r="GF853" s="9"/>
      <c r="GG853" s="9"/>
      <c r="GH853" s="9"/>
      <c r="GI853" s="9"/>
      <c r="GJ853" s="9"/>
      <c r="GK853" s="9"/>
      <c r="GL853" s="9"/>
      <c r="GM853" s="9"/>
      <c r="GN853" s="9"/>
      <c r="GO853" s="9"/>
      <c r="GP853" s="9"/>
      <c r="GQ853" s="9"/>
      <c r="GR853" s="9"/>
      <c r="GS853" s="9"/>
      <c r="GT853" s="9"/>
      <c r="GU853" s="9"/>
      <c r="GV853" s="9"/>
      <c r="GW853" s="9"/>
      <c r="GX853" s="9"/>
      <c r="GY853" s="9"/>
      <c r="GZ853" s="9"/>
      <c r="HA853" s="9"/>
      <c r="HB853" s="9"/>
      <c r="HC853" s="9"/>
      <c r="HD853" s="9"/>
      <c r="HE853" s="9"/>
      <c r="HF853" s="9"/>
      <c r="HG853" s="9"/>
      <c r="HH853" s="9"/>
      <c r="HI853" s="9"/>
      <c r="HJ853" s="9"/>
      <c r="HK853" s="9"/>
      <c r="HL853" s="9"/>
      <c r="HM853" s="9"/>
      <c r="HN853" s="9"/>
      <c r="HO853" s="9"/>
      <c r="HP853" s="9"/>
      <c r="HQ853" s="9"/>
      <c r="HR853" s="9"/>
      <c r="HS853" s="9"/>
      <c r="HT853" s="9"/>
      <c r="HU853" s="9"/>
      <c r="HV853" s="9"/>
      <c r="HW853" s="9"/>
      <c r="HX853" s="9"/>
      <c r="HY853" s="9"/>
      <c r="HZ853" s="9"/>
      <c r="IA853" s="9"/>
      <c r="IB853" s="9"/>
      <c r="IC853" s="9"/>
      <c r="ID853" s="9"/>
      <c r="IE853" s="9"/>
      <c r="IF853" s="9"/>
      <c r="IG853" s="9"/>
      <c r="IH853" s="9"/>
      <c r="II853" s="9"/>
      <c r="IJ853" s="9"/>
      <c r="IK853" s="9"/>
      <c r="IL853" s="9"/>
      <c r="IM853" s="9"/>
      <c r="IN853" s="9"/>
      <c r="IO853" s="9"/>
      <c r="IP853" s="9"/>
      <c r="IQ853" s="9"/>
      <c r="IR853" s="9"/>
      <c r="IS853" s="9"/>
      <c r="IT853" s="9"/>
      <c r="IU853" s="9"/>
      <c r="IV853" s="9"/>
      <c r="IW853" s="9"/>
      <c r="IX853" s="9"/>
      <c r="IY853" s="9"/>
      <c r="IZ853" s="9"/>
      <c r="JA853" s="9"/>
      <c r="JB853" s="9"/>
      <c r="JC853" s="9"/>
      <c r="JD853" s="9"/>
      <c r="JE853" s="9"/>
      <c r="JF853" s="9"/>
      <c r="JG853" s="9"/>
      <c r="JH853" s="9"/>
      <c r="JI853" s="9"/>
      <c r="JJ853" s="9"/>
      <c r="JK853" s="9"/>
      <c r="JL853" s="9"/>
      <c r="JM853" s="9"/>
      <c r="JN853" s="9"/>
      <c r="JO853" s="9"/>
      <c r="JP853" s="9"/>
      <c r="JQ853" s="9"/>
      <c r="JR853" s="9"/>
      <c r="JS853" s="9"/>
      <c r="JT853" s="9"/>
      <c r="JU853" s="9"/>
      <c r="JV853" s="9"/>
      <c r="JW853" s="9"/>
      <c r="JX853" s="9"/>
      <c r="JY853" s="9"/>
      <c r="JZ853" s="9"/>
      <c r="KA853" s="9"/>
      <c r="KB853" s="9"/>
      <c r="KC853" s="9"/>
      <c r="KD853" s="9"/>
      <c r="KE853" s="9"/>
      <c r="KF853" s="9"/>
      <c r="KG853" s="9"/>
      <c r="KH853" s="9"/>
      <c r="KI853" s="9"/>
      <c r="KJ853" s="9"/>
      <c r="KK853" s="9"/>
      <c r="KL853" s="9"/>
      <c r="KM853" s="9"/>
      <c r="KN853" s="9"/>
      <c r="KO853" s="9"/>
      <c r="KP853" s="9"/>
      <c r="KQ853" s="9"/>
      <c r="KR853" s="9"/>
      <c r="KS853" s="9"/>
      <c r="KT853" s="9"/>
      <c r="KU853" s="9"/>
      <c r="KV853" s="9"/>
      <c r="KW853" s="9"/>
      <c r="KX853" s="9"/>
      <c r="KY853" s="9"/>
      <c r="KZ853" s="9"/>
      <c r="LA853" s="9"/>
      <c r="LB853" s="9"/>
      <c r="LC853" s="9"/>
      <c r="LD853" s="9"/>
      <c r="LE853" s="9"/>
      <c r="LF853" s="9"/>
      <c r="LG853" s="9"/>
      <c r="LH853" s="9"/>
      <c r="LI853" s="9"/>
      <c r="LJ853" s="9"/>
      <c r="LK853" s="9"/>
      <c r="LL853" s="9"/>
      <c r="LM853" s="9"/>
      <c r="LN853" s="9"/>
      <c r="LO853" s="9"/>
      <c r="LP853" s="9"/>
      <c r="LQ853" s="9"/>
      <c r="LR853" s="9"/>
      <c r="LS853" s="9"/>
      <c r="LT853" s="9"/>
      <c r="LU853" s="9"/>
      <c r="LV853" s="9"/>
      <c r="LW853" s="9"/>
      <c r="LX853" s="9"/>
      <c r="LY853" s="9"/>
      <c r="LZ853" s="9"/>
      <c r="MA853" s="9"/>
      <c r="MB853" s="9"/>
      <c r="MC853" s="9"/>
      <c r="MD853" s="9"/>
      <c r="ME853" s="9"/>
      <c r="MF853" s="9"/>
      <c r="MG853" s="9"/>
      <c r="MH853" s="9"/>
      <c r="MI853" s="9"/>
      <c r="MJ853" s="9"/>
      <c r="MK853" s="9"/>
      <c r="ML853" s="9"/>
      <c r="MM853" s="9"/>
      <c r="MN853" s="9"/>
      <c r="MO853" s="9"/>
      <c r="MP853" s="9"/>
      <c r="MQ853" s="9"/>
      <c r="MR853" s="9"/>
      <c r="MS853" s="9"/>
      <c r="MT853" s="9"/>
      <c r="MU853" s="9"/>
      <c r="MV853" s="9"/>
      <c r="MW853" s="9"/>
      <c r="MX853" s="9"/>
      <c r="MY853" s="9"/>
      <c r="MZ853" s="9"/>
      <c r="NA853" s="9"/>
      <c r="NB853" s="9"/>
      <c r="NC853" s="9"/>
      <c r="ND853" s="9"/>
      <c r="NE853" s="9"/>
      <c r="NF853" s="9"/>
      <c r="NG853" s="9"/>
      <c r="NH853" s="9"/>
      <c r="NI853" s="9"/>
      <c r="NJ853" s="9"/>
      <c r="NK853" s="9"/>
      <c r="NL853" s="9"/>
      <c r="NM853" s="9"/>
      <c r="NN853" s="9"/>
      <c r="NO853" s="9"/>
      <c r="NP853" s="9"/>
      <c r="NQ853" s="9"/>
      <c r="NR853" s="9"/>
      <c r="NS853" s="9"/>
      <c r="NT853" s="9"/>
      <c r="NU853" s="9"/>
      <c r="NV853" s="9"/>
      <c r="NW853" s="9"/>
      <c r="NX853" s="9"/>
      <c r="NY853" s="9"/>
      <c r="NZ853" s="9"/>
      <c r="OA853" s="9"/>
      <c r="OB853" s="9"/>
      <c r="OC853" s="9"/>
      <c r="OD853" s="9"/>
      <c r="OE853" s="9"/>
      <c r="OF853" s="9"/>
      <c r="OG853" s="9"/>
      <c r="OH853" s="9"/>
      <c r="OI853" s="9"/>
      <c r="OJ853" s="9"/>
      <c r="OK853" s="9"/>
      <c r="OL853" s="9"/>
      <c r="OM853" s="9"/>
      <c r="ON853" s="9"/>
      <c r="OO853" s="9"/>
      <c r="OP853" s="9"/>
      <c r="OQ853" s="9"/>
      <c r="OR853" s="9"/>
      <c r="OS853" s="9"/>
      <c r="OT853" s="9"/>
      <c r="OU853" s="9"/>
      <c r="OV853" s="9"/>
      <c r="OW853" s="9"/>
      <c r="OX853" s="9"/>
      <c r="OY853" s="9"/>
      <c r="OZ853" s="9"/>
      <c r="PA853" s="9"/>
      <c r="PB853" s="9"/>
      <c r="PC853" s="9"/>
      <c r="PD853" s="9"/>
      <c r="PE853" s="9"/>
      <c r="PF853" s="9"/>
      <c r="PG853" s="9"/>
      <c r="PH853" s="9"/>
      <c r="PI853" s="9"/>
      <c r="PJ853" s="9"/>
      <c r="PK853" s="9"/>
      <c r="PL853" s="9"/>
      <c r="PM853" s="9"/>
      <c r="PN853" s="9"/>
      <c r="PO853" s="9"/>
      <c r="PP853" s="9"/>
      <c r="PQ853" s="9"/>
      <c r="PR853" s="9"/>
      <c r="PS853" s="9"/>
      <c r="PT853" s="9"/>
      <c r="PU853" s="9"/>
      <c r="PV853" s="9"/>
      <c r="PW853" s="9"/>
      <c r="PX853" s="9"/>
      <c r="PY853" s="9"/>
      <c r="PZ853" s="9"/>
      <c r="QA853" s="9"/>
      <c r="QB853" s="9"/>
      <c r="QC853" s="9"/>
      <c r="QD853" s="9"/>
      <c r="QE853" s="9"/>
      <c r="QF853" s="9"/>
      <c r="QG853" s="9"/>
      <c r="QH853" s="9"/>
      <c r="QI853" s="9"/>
      <c r="QJ853" s="9"/>
      <c r="QK853" s="9"/>
      <c r="QL853" s="9"/>
      <c r="QM853" s="9"/>
      <c r="QN853" s="9"/>
      <c r="QO853" s="9"/>
      <c r="QP853" s="9"/>
      <c r="QQ853" s="9"/>
      <c r="QR853" s="9"/>
      <c r="QS853" s="9"/>
      <c r="QT853" s="9"/>
      <c r="QU853" s="9"/>
      <c r="QV853" s="9"/>
      <c r="QW853" s="9"/>
      <c r="QX853" s="9"/>
      <c r="QY853" s="9"/>
      <c r="QZ853" s="9"/>
      <c r="RA853" s="9"/>
      <c r="RB853" s="9"/>
      <c r="RC853" s="9"/>
      <c r="RD853" s="9"/>
      <c r="RE853" s="9"/>
      <c r="RF853" s="9"/>
      <c r="RG853" s="9"/>
      <c r="RH853" s="9"/>
      <c r="RI853" s="9"/>
      <c r="RJ853" s="9"/>
      <c r="RK853" s="9"/>
      <c r="RL853" s="9"/>
      <c r="RM853" s="9"/>
      <c r="RN853" s="9"/>
      <c r="RO853" s="9"/>
      <c r="RP853" s="9"/>
      <c r="RQ853" s="9"/>
      <c r="RR853" s="9"/>
      <c r="RS853" s="9"/>
      <c r="RT853" s="9"/>
      <c r="RU853" s="9"/>
      <c r="RV853" s="9"/>
      <c r="RW853" s="9"/>
      <c r="RX853" s="9"/>
      <c r="RY853" s="9"/>
      <c r="RZ853" s="9"/>
      <c r="SA853" s="9"/>
      <c r="SB853" s="9"/>
      <c r="SC853" s="9"/>
      <c r="SD853" s="9"/>
      <c r="SE853" s="9"/>
      <c r="SF853" s="9"/>
      <c r="SG853" s="9"/>
      <c r="SH853" s="9"/>
      <c r="SI853" s="9"/>
      <c r="SJ853" s="9"/>
      <c r="SK853" s="9"/>
      <c r="SL853" s="9"/>
      <c r="SM853" s="9"/>
      <c r="SN853" s="9"/>
      <c r="SO853" s="9"/>
      <c r="SP853" s="9"/>
      <c r="SQ853" s="9"/>
      <c r="SR853" s="9"/>
      <c r="SS853" s="9"/>
      <c r="ST853" s="9"/>
      <c r="SU853" s="9"/>
      <c r="SV853" s="9"/>
      <c r="SW853" s="9"/>
      <c r="SX853" s="9"/>
      <c r="SY853" s="9"/>
      <c r="SZ853" s="9"/>
      <c r="TA853" s="9"/>
      <c r="TB853" s="9"/>
      <c r="TC853" s="9"/>
      <c r="TD853" s="9"/>
      <c r="TE853" s="9"/>
      <c r="TF853" s="9"/>
      <c r="TG853" s="9"/>
      <c r="TH853" s="9"/>
      <c r="TI853" s="9"/>
      <c r="TJ853" s="9"/>
      <c r="TK853" s="9"/>
      <c r="TL853" s="9"/>
      <c r="TM853" s="9"/>
      <c r="TN853" s="9"/>
      <c r="TO853" s="9"/>
      <c r="TP853" s="9"/>
      <c r="TQ853" s="9"/>
      <c r="TR853" s="9"/>
      <c r="TS853" s="9"/>
      <c r="TT853" s="9"/>
      <c r="TU853" s="9"/>
      <c r="TV853" s="9"/>
      <c r="TW853" s="9"/>
      <c r="TX853" s="9"/>
      <c r="TY853" s="9"/>
      <c r="TZ853" s="9"/>
      <c r="UA853" s="9"/>
      <c r="UB853" s="9"/>
      <c r="UC853" s="9"/>
      <c r="UD853" s="9"/>
      <c r="UE853" s="9"/>
      <c r="UF853" s="9"/>
      <c r="UG853" s="9"/>
      <c r="UH853" s="9"/>
      <c r="UI853" s="9"/>
      <c r="UJ853" s="9"/>
      <c r="UK853" s="9"/>
      <c r="UL853" s="9"/>
      <c r="UM853" s="9"/>
      <c r="UN853" s="9"/>
      <c r="UO853" s="9"/>
      <c r="UP853" s="9"/>
      <c r="UQ853" s="9"/>
      <c r="UR853" s="9"/>
      <c r="US853" s="9"/>
      <c r="UT853" s="9"/>
      <c r="UU853" s="9"/>
      <c r="UV853" s="9"/>
      <c r="UW853" s="9"/>
      <c r="UX853" s="9"/>
      <c r="UY853" s="9"/>
      <c r="UZ853" s="9"/>
      <c r="VA853" s="9"/>
      <c r="VB853" s="9"/>
      <c r="VC853" s="9"/>
      <c r="VD853" s="9"/>
      <c r="VE853" s="9"/>
      <c r="VF853" s="9"/>
      <c r="VG853" s="9"/>
      <c r="VH853" s="9"/>
      <c r="VI853" s="9"/>
      <c r="VJ853" s="9"/>
      <c r="VK853" s="9"/>
      <c r="VL853" s="9"/>
      <c r="VM853" s="9"/>
      <c r="VN853" s="9"/>
      <c r="VO853" s="9"/>
      <c r="VP853" s="9"/>
      <c r="VQ853" s="9"/>
      <c r="VR853" s="9"/>
      <c r="VS853" s="9"/>
      <c r="VT853" s="9"/>
      <c r="VU853" s="9"/>
      <c r="VV853" s="9"/>
      <c r="VW853" s="9"/>
      <c r="VX853" s="9"/>
      <c r="VY853" s="9"/>
      <c r="VZ853" s="9"/>
      <c r="WA853" s="9"/>
      <c r="WB853" s="9"/>
      <c r="WC853" s="9"/>
      <c r="WD853" s="9"/>
      <c r="WE853" s="9"/>
      <c r="WF853" s="9"/>
      <c r="WG853" s="9"/>
      <c r="WH853" s="9"/>
      <c r="WI853" s="9"/>
      <c r="WJ853" s="9"/>
      <c r="WK853" s="9"/>
      <c r="WL853" s="9"/>
      <c r="WM853" s="9"/>
      <c r="WN853" s="9"/>
      <c r="WO853" s="9"/>
      <c r="WP853" s="9"/>
      <c r="WQ853" s="9"/>
      <c r="WR853" s="9"/>
      <c r="WS853" s="9"/>
      <c r="WT853" s="9"/>
      <c r="WU853" s="9"/>
      <c r="WV853" s="9"/>
      <c r="WW853" s="9"/>
      <c r="WX853" s="9"/>
      <c r="WY853" s="9"/>
      <c r="WZ853" s="9"/>
      <c r="XA853" s="9"/>
      <c r="XB853" s="9"/>
      <c r="XC853" s="9"/>
      <c r="XD853" s="9"/>
      <c r="XE853" s="9"/>
      <c r="XF853" s="9"/>
      <c r="XG853" s="9"/>
      <c r="XH853" s="9"/>
      <c r="XI853" s="9"/>
      <c r="XJ853" s="9"/>
      <c r="XK853" s="9"/>
      <c r="XL853" s="9"/>
      <c r="XM853" s="9"/>
      <c r="XN853" s="9"/>
      <c r="XO853" s="9"/>
      <c r="XP853" s="9"/>
      <c r="XQ853" s="9"/>
      <c r="XR853" s="9"/>
      <c r="XS853" s="9"/>
      <c r="XT853" s="9"/>
      <c r="XU853" s="9"/>
      <c r="XV853" s="9"/>
      <c r="XW853" s="9"/>
      <c r="XX853" s="9"/>
      <c r="XY853" s="9"/>
      <c r="XZ853" s="9"/>
      <c r="YA853" s="9"/>
      <c r="YB853" s="9"/>
      <c r="YC853" s="9"/>
      <c r="YD853" s="9"/>
      <c r="YE853" s="9"/>
      <c r="YF853" s="9"/>
      <c r="YG853" s="9"/>
      <c r="YH853" s="9"/>
      <c r="YI853" s="9"/>
      <c r="YJ853" s="9"/>
      <c r="YK853" s="9"/>
      <c r="YL853" s="9"/>
      <c r="YM853" s="9"/>
      <c r="YN853" s="9"/>
      <c r="YO853" s="9"/>
      <c r="YP853" s="9"/>
      <c r="YQ853" s="9"/>
      <c r="YR853" s="9"/>
      <c r="YS853" s="9"/>
      <c r="YT853" s="9"/>
      <c r="YU853" s="9"/>
      <c r="YV853" s="9"/>
      <c r="YW853" s="9"/>
      <c r="YX853" s="9"/>
      <c r="YY853" s="9"/>
      <c r="YZ853" s="9"/>
      <c r="ZA853" s="9"/>
      <c r="ZB853" s="9"/>
      <c r="ZC853" s="9"/>
      <c r="ZD853" s="9"/>
      <c r="ZE853" s="9"/>
      <c r="ZF853" s="9"/>
      <c r="ZG853" s="9"/>
      <c r="ZH853" s="9"/>
      <c r="ZI853" s="9"/>
      <c r="ZJ853" s="9"/>
      <c r="ZK853" s="9"/>
      <c r="ZL853" s="9"/>
      <c r="ZM853" s="9"/>
      <c r="ZN853" s="9"/>
      <c r="ZO853" s="9"/>
      <c r="ZP853" s="9"/>
      <c r="ZQ853" s="9"/>
      <c r="ZR853" s="9"/>
      <c r="ZS853" s="9"/>
      <c r="ZT853" s="9"/>
      <c r="ZU853" s="9"/>
      <c r="ZV853" s="9"/>
      <c r="ZW853" s="9"/>
      <c r="ZX853" s="9"/>
      <c r="ZY853" s="9"/>
      <c r="ZZ853" s="9"/>
      <c r="AAA853" s="9"/>
      <c r="AAB853" s="9"/>
      <c r="AAC853" s="9"/>
      <c r="AAD853" s="9"/>
      <c r="AAE853" s="9"/>
      <c r="AAF853" s="9"/>
      <c r="AAG853" s="9"/>
      <c r="AAH853" s="9"/>
      <c r="AAI853" s="9"/>
      <c r="AAJ853" s="9"/>
      <c r="AAK853" s="9"/>
      <c r="AAL853" s="9"/>
      <c r="AAM853" s="9"/>
      <c r="AAN853" s="9"/>
      <c r="AAO853" s="9"/>
      <c r="AAP853" s="9"/>
      <c r="AAQ853" s="9"/>
      <c r="AAR853" s="9"/>
      <c r="AAS853" s="9"/>
      <c r="AAT853" s="9"/>
      <c r="AAU853" s="9"/>
      <c r="AAV853" s="9"/>
      <c r="AAW853" s="9"/>
      <c r="AAX853" s="10"/>
      <c r="AAY853" s="9"/>
      <c r="AAZ853" s="9"/>
      <c r="ABA853" s="9"/>
      <c r="ABB853" s="9"/>
      <c r="ABC853" s="9"/>
      <c r="ABD853" s="9"/>
    </row>
    <row r="854" spans="1:732" x14ac:dyDescent="0.3">
      <c r="A854" s="9"/>
      <c r="B854" s="10"/>
      <c r="C854" s="10"/>
      <c r="D854" s="10"/>
      <c r="E854" s="9"/>
      <c r="F854" s="10"/>
      <c r="G854" s="9"/>
      <c r="H854" s="9"/>
      <c r="I854" s="9"/>
      <c r="J854" s="9"/>
      <c r="K854" s="9"/>
      <c r="L854" s="9"/>
      <c r="M854" s="9"/>
      <c r="N854" s="9"/>
      <c r="O854" s="9"/>
      <c r="P854" s="9"/>
      <c r="Q854" s="9"/>
      <c r="R854" s="9"/>
      <c r="S854" s="9"/>
      <c r="T854" s="9"/>
      <c r="U854" s="9"/>
      <c r="V854" s="9"/>
      <c r="W854" s="9"/>
      <c r="X854" s="9"/>
      <c r="Y854" s="9"/>
      <c r="Z854" s="9"/>
      <c r="AA854" s="9"/>
      <c r="AB854" s="9"/>
      <c r="AC854" s="9"/>
      <c r="AD854" s="9"/>
      <c r="AE854" s="9"/>
      <c r="AF854" s="9"/>
      <c r="AG854" s="9"/>
      <c r="AH854" s="9"/>
      <c r="AI854" s="9"/>
      <c r="AJ854" s="9"/>
      <c r="AK854" s="9"/>
      <c r="AL854" s="9"/>
      <c r="AM854" s="9"/>
      <c r="AN854" s="9"/>
      <c r="AO854" s="9"/>
      <c r="AP854" s="9"/>
      <c r="AQ854" s="9"/>
      <c r="AR854" s="9"/>
      <c r="AS854" s="9"/>
      <c r="AT854" s="9"/>
      <c r="AU854" s="9"/>
      <c r="AV854" s="9"/>
      <c r="AW854" s="9"/>
      <c r="AX854" s="9"/>
      <c r="AY854" s="9"/>
      <c r="AZ854" s="9"/>
      <c r="BA854" s="9"/>
      <c r="BB854" s="9"/>
      <c r="BC854" s="9"/>
      <c r="BD854" s="9"/>
      <c r="BE854" s="9"/>
      <c r="BF854" s="9"/>
      <c r="BG854" s="9"/>
      <c r="BH854" s="9"/>
      <c r="BI854" s="9"/>
      <c r="BJ854" s="9"/>
      <c r="BK854" s="9"/>
      <c r="BL854" s="9"/>
      <c r="BM854" s="9"/>
      <c r="BN854" s="9"/>
      <c r="BO854" s="9"/>
      <c r="BP854" s="9"/>
      <c r="BQ854" s="9"/>
      <c r="BR854" s="9"/>
      <c r="BS854" s="9"/>
      <c r="BT854" s="9"/>
      <c r="BU854" s="9"/>
      <c r="BV854" s="9"/>
      <c r="BW854" s="9"/>
      <c r="BX854" s="9"/>
      <c r="BY854" s="9"/>
      <c r="BZ854" s="9"/>
      <c r="CA854" s="9"/>
      <c r="CB854" s="9"/>
      <c r="CC854" s="9"/>
      <c r="CD854" s="9"/>
      <c r="CE854" s="9"/>
      <c r="CF854" s="9"/>
      <c r="CG854" s="9"/>
      <c r="CH854" s="9"/>
      <c r="CI854" s="9"/>
      <c r="CJ854" s="9"/>
      <c r="CK854" s="9"/>
      <c r="CL854" s="9"/>
      <c r="CM854" s="9"/>
      <c r="CN854" s="9"/>
      <c r="CO854" s="9"/>
      <c r="CP854" s="9"/>
      <c r="CQ854" s="9"/>
      <c r="CR854" s="9"/>
      <c r="CS854" s="9"/>
      <c r="CT854" s="9"/>
      <c r="CU854" s="9"/>
      <c r="CV854" s="9"/>
      <c r="CW854" s="9"/>
      <c r="CX854" s="9"/>
      <c r="CY854" s="9"/>
      <c r="CZ854" s="9"/>
      <c r="DA854" s="9"/>
      <c r="DB854" s="9"/>
      <c r="DC854" s="9"/>
      <c r="DD854" s="9"/>
      <c r="DE854" s="9"/>
      <c r="DF854" s="9"/>
      <c r="DG854" s="9"/>
      <c r="DH854" s="9"/>
      <c r="DI854" s="9"/>
      <c r="DJ854" s="9"/>
      <c r="DK854" s="9"/>
      <c r="DL854" s="9"/>
      <c r="DM854" s="9"/>
      <c r="DN854" s="9"/>
      <c r="DO854" s="9"/>
      <c r="DP854" s="9"/>
      <c r="DQ854" s="9"/>
      <c r="DR854" s="9"/>
      <c r="DS854" s="9"/>
      <c r="DT854" s="9"/>
      <c r="DU854" s="9"/>
      <c r="DV854" s="9"/>
      <c r="DW854" s="9"/>
      <c r="DX854" s="9"/>
      <c r="DY854" s="9"/>
      <c r="DZ854" s="9"/>
      <c r="EA854" s="9"/>
      <c r="EB854" s="9"/>
      <c r="EC854" s="9"/>
      <c r="ED854" s="9"/>
      <c r="EE854" s="9"/>
      <c r="EF854" s="9"/>
      <c r="EG854" s="9"/>
      <c r="EH854" s="9"/>
      <c r="EI854" s="9"/>
      <c r="EJ854" s="9"/>
      <c r="EK854" s="9"/>
      <c r="EL854" s="9"/>
      <c r="EM854" s="9"/>
      <c r="EN854" s="9"/>
      <c r="EO854" s="9"/>
      <c r="EP854" s="9"/>
      <c r="EQ854" s="9"/>
      <c r="ER854" s="9"/>
      <c r="ES854" s="9"/>
      <c r="ET854" s="9"/>
      <c r="EU854" s="9"/>
      <c r="EV854" s="9"/>
      <c r="EW854" s="9"/>
      <c r="EX854" s="9"/>
      <c r="EY854" s="9"/>
      <c r="EZ854" s="9"/>
      <c r="FA854" s="9"/>
      <c r="FB854" s="9"/>
      <c r="FC854" s="9"/>
      <c r="FD854" s="9"/>
      <c r="FE854" s="9"/>
      <c r="FF854" s="9"/>
      <c r="FG854" s="9"/>
      <c r="FH854" s="9"/>
      <c r="FI854" s="9"/>
      <c r="FJ854" s="9"/>
      <c r="FK854" s="9"/>
      <c r="FL854" s="9"/>
      <c r="FM854" s="9"/>
      <c r="FN854" s="9"/>
      <c r="FO854" s="9"/>
      <c r="FP854" s="9"/>
      <c r="FQ854" s="9"/>
      <c r="FR854" s="9"/>
      <c r="FS854" s="9"/>
      <c r="FT854" s="9"/>
      <c r="FU854" s="9"/>
      <c r="FV854" s="9"/>
      <c r="FW854" s="9"/>
      <c r="FX854" s="9"/>
      <c r="FY854" s="9"/>
      <c r="FZ854" s="9"/>
      <c r="GA854" s="9"/>
      <c r="GB854" s="9"/>
      <c r="GC854" s="9"/>
      <c r="GD854" s="9"/>
      <c r="GE854" s="9"/>
      <c r="GF854" s="9"/>
      <c r="GG854" s="9"/>
      <c r="GH854" s="9"/>
      <c r="GI854" s="9"/>
      <c r="GJ854" s="9"/>
      <c r="GK854" s="9"/>
      <c r="GL854" s="9"/>
      <c r="GM854" s="9"/>
      <c r="GN854" s="9"/>
      <c r="GO854" s="9"/>
      <c r="GP854" s="9"/>
      <c r="GQ854" s="9"/>
      <c r="GR854" s="9"/>
      <c r="GS854" s="9"/>
      <c r="GT854" s="9"/>
      <c r="GU854" s="9"/>
      <c r="GV854" s="9"/>
      <c r="GW854" s="9"/>
      <c r="GX854" s="9"/>
      <c r="GY854" s="9"/>
      <c r="GZ854" s="9"/>
      <c r="HA854" s="9"/>
      <c r="HB854" s="9"/>
      <c r="HC854" s="9"/>
      <c r="HD854" s="9"/>
      <c r="HE854" s="9"/>
      <c r="HF854" s="9"/>
      <c r="HG854" s="9"/>
      <c r="HH854" s="9"/>
      <c r="HI854" s="9"/>
      <c r="HJ854" s="9"/>
      <c r="HK854" s="9"/>
      <c r="HL854" s="9"/>
      <c r="HM854" s="9"/>
      <c r="HN854" s="9"/>
      <c r="HO854" s="9"/>
      <c r="HP854" s="9"/>
      <c r="HQ854" s="9"/>
      <c r="HR854" s="9"/>
      <c r="HS854" s="9"/>
      <c r="HT854" s="9"/>
      <c r="HU854" s="9"/>
      <c r="HV854" s="9"/>
      <c r="HW854" s="9"/>
      <c r="HX854" s="9"/>
      <c r="HY854" s="9"/>
      <c r="HZ854" s="9"/>
      <c r="IA854" s="9"/>
      <c r="IB854" s="9"/>
      <c r="IC854" s="9"/>
      <c r="ID854" s="9"/>
      <c r="IE854" s="9"/>
      <c r="IF854" s="9"/>
      <c r="IG854" s="9"/>
      <c r="IH854" s="9"/>
      <c r="II854" s="9"/>
      <c r="IJ854" s="9"/>
      <c r="IK854" s="9"/>
      <c r="IL854" s="9"/>
      <c r="IM854" s="9"/>
      <c r="IN854" s="9"/>
      <c r="IO854" s="9"/>
      <c r="IP854" s="9"/>
      <c r="IQ854" s="9"/>
      <c r="IR854" s="9"/>
      <c r="IS854" s="9"/>
      <c r="IT854" s="9"/>
      <c r="IU854" s="9"/>
      <c r="IV854" s="9"/>
      <c r="IW854" s="9"/>
      <c r="IX854" s="9"/>
      <c r="IY854" s="9"/>
      <c r="IZ854" s="9"/>
      <c r="JA854" s="9"/>
      <c r="JB854" s="9"/>
      <c r="JC854" s="9"/>
      <c r="JD854" s="9"/>
      <c r="JE854" s="9"/>
      <c r="JF854" s="9"/>
      <c r="JG854" s="9"/>
      <c r="JH854" s="9"/>
      <c r="JI854" s="9"/>
      <c r="JJ854" s="9"/>
      <c r="JK854" s="9"/>
      <c r="JL854" s="9"/>
      <c r="JM854" s="9"/>
      <c r="JN854" s="9"/>
      <c r="JO854" s="9"/>
      <c r="JP854" s="9"/>
      <c r="JQ854" s="9"/>
      <c r="JR854" s="9"/>
      <c r="JS854" s="9"/>
      <c r="JT854" s="9"/>
      <c r="JU854" s="9"/>
      <c r="JV854" s="9"/>
      <c r="JW854" s="9"/>
      <c r="JX854" s="9"/>
      <c r="JY854" s="9"/>
      <c r="JZ854" s="9"/>
      <c r="KA854" s="9"/>
      <c r="KB854" s="9"/>
      <c r="KC854" s="9"/>
      <c r="KD854" s="9"/>
      <c r="KE854" s="9"/>
      <c r="KF854" s="9"/>
      <c r="KG854" s="9"/>
      <c r="KH854" s="9"/>
      <c r="KI854" s="9"/>
      <c r="KJ854" s="9"/>
      <c r="KK854" s="9"/>
      <c r="KL854" s="9"/>
      <c r="KM854" s="9"/>
      <c r="KN854" s="9"/>
      <c r="KO854" s="9"/>
      <c r="KP854" s="9"/>
      <c r="KQ854" s="9"/>
      <c r="KR854" s="9"/>
      <c r="KS854" s="9"/>
      <c r="KT854" s="9"/>
      <c r="KU854" s="9"/>
      <c r="KV854" s="9"/>
      <c r="KW854" s="9"/>
      <c r="KX854" s="9"/>
      <c r="KY854" s="9"/>
      <c r="KZ854" s="9"/>
      <c r="LA854" s="9"/>
      <c r="LB854" s="9"/>
      <c r="LC854" s="9"/>
      <c r="LD854" s="9"/>
      <c r="LE854" s="9"/>
      <c r="LF854" s="9"/>
      <c r="LG854" s="9"/>
      <c r="LH854" s="9"/>
      <c r="LI854" s="9"/>
      <c r="LJ854" s="9"/>
      <c r="LK854" s="9"/>
      <c r="LL854" s="9"/>
      <c r="LM854" s="9"/>
      <c r="LN854" s="9"/>
      <c r="LO854" s="9"/>
      <c r="LP854" s="9"/>
      <c r="LQ854" s="9"/>
      <c r="LR854" s="9"/>
      <c r="LS854" s="9"/>
      <c r="LT854" s="9"/>
      <c r="LU854" s="9"/>
      <c r="LV854" s="9"/>
      <c r="LW854" s="9"/>
      <c r="LX854" s="9"/>
      <c r="LY854" s="9"/>
      <c r="LZ854" s="9"/>
      <c r="MA854" s="9"/>
      <c r="MB854" s="9"/>
      <c r="MC854" s="9"/>
      <c r="MD854" s="9"/>
      <c r="ME854" s="9"/>
      <c r="MF854" s="9"/>
      <c r="MG854" s="9"/>
      <c r="MH854" s="9"/>
      <c r="MI854" s="9"/>
      <c r="MJ854" s="9"/>
      <c r="MK854" s="9"/>
      <c r="ML854" s="9"/>
      <c r="MM854" s="9"/>
      <c r="MN854" s="9"/>
      <c r="MO854" s="9"/>
      <c r="MP854" s="9"/>
      <c r="MQ854" s="9"/>
      <c r="MR854" s="9"/>
      <c r="MS854" s="9"/>
      <c r="MT854" s="9"/>
      <c r="MU854" s="9"/>
      <c r="MV854" s="9"/>
      <c r="MW854" s="9"/>
      <c r="MX854" s="9"/>
      <c r="MY854" s="9"/>
      <c r="MZ854" s="9"/>
      <c r="NA854" s="9"/>
      <c r="NB854" s="9"/>
      <c r="NC854" s="9"/>
      <c r="ND854" s="9"/>
      <c r="NE854" s="9"/>
      <c r="NF854" s="9"/>
      <c r="NG854" s="9"/>
      <c r="NH854" s="9"/>
      <c r="NI854" s="9"/>
      <c r="NJ854" s="9"/>
      <c r="NK854" s="9"/>
      <c r="NL854" s="9"/>
      <c r="NM854" s="9"/>
      <c r="NN854" s="9"/>
      <c r="NO854" s="9"/>
      <c r="NP854" s="9"/>
      <c r="NQ854" s="9"/>
      <c r="NR854" s="9"/>
      <c r="NS854" s="9"/>
      <c r="NT854" s="9"/>
      <c r="NU854" s="9"/>
      <c r="NV854" s="9"/>
      <c r="NW854" s="9"/>
      <c r="NX854" s="9"/>
      <c r="NY854" s="9"/>
      <c r="NZ854" s="9"/>
      <c r="OA854" s="9"/>
      <c r="OB854" s="9"/>
      <c r="OC854" s="9"/>
      <c r="OD854" s="9"/>
      <c r="OE854" s="9"/>
      <c r="OF854" s="9"/>
      <c r="OG854" s="9"/>
      <c r="OH854" s="9"/>
      <c r="OI854" s="9"/>
      <c r="OJ854" s="9"/>
      <c r="OK854" s="9"/>
      <c r="OL854" s="9"/>
      <c r="OM854" s="9"/>
      <c r="ON854" s="9"/>
      <c r="OO854" s="9"/>
      <c r="OP854" s="9"/>
      <c r="OQ854" s="9"/>
      <c r="OR854" s="9"/>
      <c r="OS854" s="9"/>
      <c r="OT854" s="9"/>
      <c r="OU854" s="9"/>
      <c r="OV854" s="9"/>
      <c r="OW854" s="9"/>
      <c r="OX854" s="9"/>
      <c r="OY854" s="9"/>
      <c r="OZ854" s="9"/>
      <c r="PA854" s="9"/>
      <c r="PB854" s="9"/>
      <c r="PC854" s="9"/>
      <c r="PD854" s="9"/>
      <c r="PE854" s="9"/>
      <c r="PF854" s="9"/>
      <c r="PG854" s="9"/>
      <c r="PH854" s="9"/>
      <c r="PI854" s="9"/>
      <c r="PJ854" s="9"/>
      <c r="PK854" s="9"/>
      <c r="PL854" s="9"/>
      <c r="PM854" s="9"/>
      <c r="PN854" s="9"/>
      <c r="PO854" s="9"/>
      <c r="PP854" s="9"/>
      <c r="PQ854" s="9"/>
      <c r="PR854" s="9"/>
      <c r="PS854" s="9"/>
      <c r="PT854" s="9"/>
      <c r="PU854" s="9"/>
      <c r="PV854" s="9"/>
      <c r="PW854" s="9"/>
      <c r="PX854" s="9"/>
      <c r="PY854" s="9"/>
      <c r="PZ854" s="9"/>
      <c r="QA854" s="9"/>
      <c r="QB854" s="9"/>
      <c r="QC854" s="9"/>
      <c r="QD854" s="9"/>
      <c r="QE854" s="9"/>
      <c r="QF854" s="9"/>
      <c r="QG854" s="9"/>
      <c r="QH854" s="9"/>
      <c r="QI854" s="9"/>
      <c r="QJ854" s="9"/>
      <c r="QK854" s="9"/>
      <c r="QL854" s="9"/>
      <c r="QM854" s="9"/>
      <c r="QN854" s="9"/>
      <c r="QO854" s="9"/>
      <c r="QP854" s="9"/>
      <c r="QQ854" s="9"/>
      <c r="QR854" s="9"/>
      <c r="QS854" s="9"/>
      <c r="QT854" s="9"/>
      <c r="QU854" s="9"/>
      <c r="QV854" s="9"/>
      <c r="QW854" s="9"/>
      <c r="QX854" s="9"/>
      <c r="QY854" s="9"/>
      <c r="QZ854" s="9"/>
      <c r="RA854" s="9"/>
      <c r="RB854" s="9"/>
      <c r="RC854" s="9"/>
      <c r="RD854" s="9"/>
      <c r="RE854" s="9"/>
      <c r="RF854" s="9"/>
      <c r="RG854" s="9"/>
      <c r="RH854" s="9"/>
      <c r="RI854" s="9"/>
      <c r="RJ854" s="9"/>
      <c r="RK854" s="9"/>
      <c r="RL854" s="9"/>
      <c r="RM854" s="9"/>
      <c r="RN854" s="9"/>
      <c r="RO854" s="9"/>
      <c r="RP854" s="9"/>
      <c r="RQ854" s="9"/>
      <c r="RR854" s="9"/>
      <c r="RS854" s="9"/>
      <c r="RT854" s="9"/>
      <c r="RU854" s="9"/>
      <c r="RV854" s="9"/>
      <c r="RW854" s="9"/>
      <c r="RX854" s="9"/>
      <c r="RY854" s="9"/>
      <c r="RZ854" s="9"/>
      <c r="SA854" s="9"/>
      <c r="SB854" s="9"/>
      <c r="SC854" s="9"/>
      <c r="SD854" s="9"/>
      <c r="SE854" s="9"/>
      <c r="SF854" s="9"/>
      <c r="SG854" s="9"/>
      <c r="SH854" s="9"/>
      <c r="SI854" s="9"/>
      <c r="SJ854" s="9"/>
      <c r="SK854" s="9"/>
      <c r="SL854" s="9"/>
      <c r="SM854" s="9"/>
      <c r="SN854" s="9"/>
      <c r="SO854" s="9"/>
      <c r="SP854" s="9"/>
      <c r="SQ854" s="9"/>
      <c r="SR854" s="9"/>
      <c r="SS854" s="9"/>
      <c r="ST854" s="9"/>
      <c r="SU854" s="9"/>
      <c r="SV854" s="9"/>
      <c r="SW854" s="9"/>
      <c r="SX854" s="9"/>
      <c r="SY854" s="9"/>
      <c r="SZ854" s="9"/>
      <c r="TA854" s="9"/>
      <c r="TB854" s="9"/>
      <c r="TC854" s="9"/>
      <c r="TD854" s="9"/>
      <c r="TE854" s="9"/>
      <c r="TF854" s="9"/>
      <c r="TG854" s="9"/>
      <c r="TH854" s="9"/>
      <c r="TI854" s="9"/>
      <c r="TJ854" s="9"/>
      <c r="TK854" s="9"/>
      <c r="TL854" s="9"/>
      <c r="TM854" s="9"/>
      <c r="TN854" s="9"/>
      <c r="TO854" s="9"/>
      <c r="TP854" s="9"/>
      <c r="TQ854" s="9"/>
      <c r="TR854" s="9"/>
      <c r="TS854" s="9"/>
      <c r="TT854" s="9"/>
      <c r="TU854" s="9"/>
      <c r="TV854" s="9"/>
      <c r="TW854" s="9"/>
      <c r="TX854" s="9"/>
      <c r="TY854" s="9"/>
      <c r="TZ854" s="9"/>
      <c r="UA854" s="9"/>
      <c r="UB854" s="9"/>
      <c r="UC854" s="9"/>
      <c r="UD854" s="9"/>
      <c r="UE854" s="9"/>
      <c r="UF854" s="9"/>
      <c r="UG854" s="9"/>
      <c r="UH854" s="9"/>
      <c r="UI854" s="9"/>
      <c r="UJ854" s="9"/>
      <c r="UK854" s="9"/>
      <c r="UL854" s="9"/>
      <c r="UM854" s="9"/>
      <c r="UN854" s="9"/>
      <c r="UO854" s="9"/>
      <c r="UP854" s="9"/>
      <c r="UQ854" s="9"/>
      <c r="UR854" s="9"/>
      <c r="US854" s="9"/>
      <c r="UT854" s="9"/>
      <c r="UU854" s="9"/>
      <c r="UV854" s="9"/>
      <c r="UW854" s="9"/>
      <c r="UX854" s="9"/>
      <c r="UY854" s="9"/>
      <c r="UZ854" s="9"/>
      <c r="VA854" s="9"/>
      <c r="VB854" s="9"/>
      <c r="VC854" s="9"/>
      <c r="VD854" s="9"/>
      <c r="VE854" s="9"/>
      <c r="VF854" s="9"/>
      <c r="VG854" s="9"/>
      <c r="VH854" s="9"/>
      <c r="VI854" s="9"/>
      <c r="VJ854" s="9"/>
      <c r="VK854" s="9"/>
      <c r="VL854" s="9"/>
      <c r="VM854" s="9"/>
      <c r="VN854" s="9"/>
      <c r="VO854" s="9"/>
      <c r="VP854" s="9"/>
      <c r="VQ854" s="9"/>
      <c r="VR854" s="9"/>
      <c r="VS854" s="9"/>
      <c r="VT854" s="9"/>
      <c r="VU854" s="9"/>
      <c r="VV854" s="9"/>
      <c r="VW854" s="9"/>
      <c r="VX854" s="9"/>
      <c r="VY854" s="9"/>
      <c r="VZ854" s="9"/>
      <c r="WA854" s="9"/>
      <c r="WB854" s="9"/>
      <c r="WC854" s="9"/>
      <c r="WD854" s="9"/>
      <c r="WE854" s="9"/>
      <c r="WF854" s="9"/>
      <c r="WG854" s="9"/>
      <c r="WH854" s="9"/>
      <c r="WI854" s="9"/>
      <c r="WJ854" s="9"/>
      <c r="WK854" s="9"/>
      <c r="WL854" s="9"/>
      <c r="WM854" s="9"/>
      <c r="WN854" s="9"/>
      <c r="WO854" s="9"/>
      <c r="WP854" s="9"/>
      <c r="WQ854" s="9"/>
      <c r="WR854" s="9"/>
      <c r="WS854" s="9"/>
      <c r="WT854" s="9"/>
      <c r="WU854" s="9"/>
      <c r="WV854" s="9"/>
      <c r="WW854" s="9"/>
      <c r="WX854" s="9"/>
      <c r="WY854" s="9"/>
      <c r="WZ854" s="9"/>
      <c r="XA854" s="9"/>
      <c r="XB854" s="9"/>
      <c r="XC854" s="9"/>
      <c r="XD854" s="9"/>
      <c r="XE854" s="9"/>
      <c r="XF854" s="9"/>
      <c r="XG854" s="9"/>
      <c r="XH854" s="9"/>
      <c r="XI854" s="9"/>
      <c r="XJ854" s="9"/>
      <c r="XK854" s="9"/>
      <c r="XL854" s="9"/>
      <c r="XM854" s="9"/>
      <c r="XN854" s="9"/>
      <c r="XO854" s="9"/>
      <c r="XP854" s="9"/>
      <c r="XQ854" s="9"/>
      <c r="XR854" s="9"/>
      <c r="XS854" s="9"/>
      <c r="XT854" s="9"/>
      <c r="XU854" s="9"/>
      <c r="XV854" s="9"/>
      <c r="XW854" s="9"/>
      <c r="XX854" s="9"/>
      <c r="XY854" s="9"/>
      <c r="XZ854" s="9"/>
      <c r="YA854" s="9"/>
      <c r="YB854" s="9"/>
      <c r="YC854" s="9"/>
      <c r="YD854" s="9"/>
      <c r="YE854" s="9"/>
      <c r="YF854" s="9"/>
      <c r="YG854" s="9"/>
      <c r="YH854" s="9"/>
      <c r="YI854" s="9"/>
      <c r="YJ854" s="9"/>
      <c r="YK854" s="9"/>
      <c r="YL854" s="9"/>
      <c r="YM854" s="9"/>
      <c r="YN854" s="9"/>
      <c r="YO854" s="9"/>
      <c r="YP854" s="9"/>
      <c r="YQ854" s="9"/>
      <c r="YR854" s="9"/>
      <c r="YS854" s="9"/>
      <c r="YT854" s="9"/>
      <c r="YU854" s="9"/>
      <c r="YV854" s="9"/>
      <c r="YW854" s="9"/>
      <c r="YX854" s="9"/>
      <c r="YY854" s="9"/>
      <c r="YZ854" s="9"/>
      <c r="ZA854" s="9"/>
      <c r="ZB854" s="9"/>
      <c r="ZC854" s="9"/>
      <c r="ZD854" s="9"/>
      <c r="ZE854" s="9"/>
      <c r="ZF854" s="9"/>
      <c r="ZG854" s="9"/>
      <c r="ZH854" s="9"/>
      <c r="ZI854" s="9"/>
      <c r="ZJ854" s="9"/>
      <c r="ZK854" s="9"/>
      <c r="ZL854" s="9"/>
      <c r="ZM854" s="9"/>
      <c r="ZN854" s="9"/>
      <c r="ZO854" s="9"/>
      <c r="ZP854" s="9"/>
      <c r="ZQ854" s="9"/>
      <c r="ZR854" s="9"/>
      <c r="ZS854" s="9"/>
      <c r="ZT854" s="9"/>
      <c r="ZU854" s="9"/>
      <c r="ZV854" s="9"/>
      <c r="ZW854" s="9"/>
      <c r="ZX854" s="9"/>
      <c r="ZY854" s="9"/>
      <c r="ZZ854" s="9"/>
      <c r="AAA854" s="9"/>
      <c r="AAB854" s="9"/>
      <c r="AAC854" s="9"/>
      <c r="AAD854" s="9"/>
      <c r="AAE854" s="9"/>
      <c r="AAF854" s="9"/>
      <c r="AAG854" s="9"/>
      <c r="AAH854" s="9"/>
      <c r="AAI854" s="9"/>
      <c r="AAJ854" s="9"/>
      <c r="AAK854" s="9"/>
      <c r="AAL854" s="9"/>
      <c r="AAM854" s="9"/>
      <c r="AAN854" s="9"/>
      <c r="AAO854" s="9"/>
      <c r="AAP854" s="9"/>
      <c r="AAQ854" s="9"/>
      <c r="AAR854" s="9"/>
      <c r="AAS854" s="9"/>
      <c r="AAT854" s="9"/>
      <c r="AAU854" s="9"/>
      <c r="AAV854" s="9"/>
      <c r="AAW854" s="9"/>
      <c r="AAX854" s="10"/>
      <c r="AAY854" s="9"/>
      <c r="AAZ854" s="9"/>
      <c r="ABA854" s="9"/>
      <c r="ABB854" s="9"/>
      <c r="ABC854" s="9"/>
      <c r="ABD854" s="9"/>
    </row>
    <row r="855" spans="1:732" x14ac:dyDescent="0.3">
      <c r="A855" s="9"/>
      <c r="B855" s="10"/>
      <c r="C855" s="10"/>
      <c r="D855" s="10"/>
      <c r="E855" s="9"/>
      <c r="F855" s="10"/>
      <c r="G855" s="9"/>
      <c r="H855" s="9"/>
      <c r="I855" s="9"/>
      <c r="J855" s="9"/>
      <c r="K855" s="9"/>
      <c r="L855" s="9"/>
      <c r="M855" s="9"/>
      <c r="N855" s="9"/>
      <c r="O855" s="9"/>
      <c r="P855" s="9"/>
      <c r="Q855" s="9"/>
      <c r="R855" s="9"/>
      <c r="S855" s="9"/>
      <c r="T855" s="9"/>
      <c r="U855" s="9"/>
      <c r="V855" s="9"/>
      <c r="W855" s="9"/>
      <c r="X855" s="9"/>
      <c r="Y855" s="9"/>
      <c r="Z855" s="9"/>
      <c r="AA855" s="9"/>
      <c r="AB855" s="9"/>
      <c r="AC855" s="9"/>
      <c r="AD855" s="9"/>
      <c r="AE855" s="9"/>
      <c r="AF855" s="9"/>
      <c r="AG855" s="9"/>
      <c r="AH855" s="9"/>
      <c r="AI855" s="9"/>
      <c r="AJ855" s="9"/>
      <c r="AK855" s="9"/>
      <c r="AL855" s="9"/>
      <c r="AM855" s="9"/>
      <c r="AN855" s="9"/>
      <c r="AO855" s="9"/>
      <c r="AP855" s="9"/>
      <c r="AQ855" s="9"/>
      <c r="AR855" s="9"/>
      <c r="AS855" s="9"/>
      <c r="AT855" s="9"/>
      <c r="AU855" s="9"/>
      <c r="AV855" s="9"/>
      <c r="AW855" s="9"/>
      <c r="AX855" s="9"/>
      <c r="AY855" s="9"/>
      <c r="AZ855" s="9"/>
      <c r="BA855" s="9"/>
      <c r="BB855" s="9"/>
      <c r="BC855" s="9"/>
      <c r="BD855" s="9"/>
      <c r="BE855" s="9"/>
      <c r="BF855" s="9"/>
      <c r="BG855" s="9"/>
      <c r="BH855" s="9"/>
      <c r="BI855" s="9"/>
      <c r="BJ855" s="9"/>
      <c r="BK855" s="9"/>
      <c r="BL855" s="9"/>
      <c r="BM855" s="9"/>
      <c r="BN855" s="9"/>
      <c r="BO855" s="9"/>
      <c r="BP855" s="9"/>
      <c r="BQ855" s="9"/>
      <c r="BR855" s="9"/>
      <c r="BS855" s="9"/>
      <c r="BT855" s="9"/>
      <c r="BU855" s="9"/>
      <c r="BV855" s="9"/>
      <c r="BW855" s="9"/>
      <c r="BX855" s="9"/>
      <c r="BY855" s="9"/>
      <c r="BZ855" s="9"/>
      <c r="CA855" s="9"/>
      <c r="CB855" s="9"/>
      <c r="CC855" s="9"/>
      <c r="CD855" s="9"/>
      <c r="CE855" s="9"/>
      <c r="CF855" s="9"/>
      <c r="CG855" s="9"/>
      <c r="CH855" s="9"/>
      <c r="CI855" s="9"/>
      <c r="CJ855" s="9"/>
      <c r="CK855" s="9"/>
      <c r="CL855" s="9"/>
      <c r="CM855" s="9"/>
      <c r="CN855" s="9"/>
      <c r="CO855" s="9"/>
      <c r="CP855" s="9"/>
      <c r="CQ855" s="9"/>
      <c r="CR855" s="9"/>
      <c r="CS855" s="9"/>
      <c r="CT855" s="9"/>
      <c r="CU855" s="9"/>
      <c r="CV855" s="9"/>
      <c r="CW855" s="9"/>
      <c r="CX855" s="9"/>
      <c r="CY855" s="9"/>
      <c r="CZ855" s="9"/>
      <c r="DA855" s="9"/>
      <c r="DB855" s="9"/>
      <c r="DC855" s="9"/>
      <c r="DD855" s="9"/>
      <c r="DE855" s="9"/>
      <c r="DF855" s="9"/>
      <c r="DG855" s="9"/>
      <c r="DH855" s="9"/>
      <c r="DI855" s="9"/>
      <c r="DJ855" s="9"/>
      <c r="DK855" s="9"/>
      <c r="DL855" s="9"/>
      <c r="DM855" s="9"/>
      <c r="DN855" s="9"/>
      <c r="DO855" s="9"/>
      <c r="DP855" s="9"/>
      <c r="DQ855" s="9"/>
      <c r="DR855" s="9"/>
      <c r="DS855" s="9"/>
      <c r="DT855" s="9"/>
      <c r="DU855" s="9"/>
      <c r="DV855" s="9"/>
      <c r="DW855" s="9"/>
      <c r="DX855" s="9"/>
      <c r="DY855" s="9"/>
      <c r="DZ855" s="9"/>
      <c r="EA855" s="9"/>
      <c r="EB855" s="9"/>
      <c r="EC855" s="9"/>
      <c r="ED855" s="9"/>
      <c r="EE855" s="9"/>
      <c r="EF855" s="9"/>
      <c r="EG855" s="9"/>
      <c r="EH855" s="9"/>
      <c r="EI855" s="9"/>
      <c r="EJ855" s="9"/>
      <c r="EK855" s="9"/>
      <c r="EL855" s="9"/>
      <c r="EM855" s="9"/>
      <c r="EN855" s="9"/>
      <c r="EO855" s="9"/>
      <c r="EP855" s="9"/>
      <c r="EQ855" s="9"/>
      <c r="ER855" s="9"/>
      <c r="ES855" s="9"/>
      <c r="ET855" s="9"/>
      <c r="EU855" s="9"/>
      <c r="EV855" s="9"/>
      <c r="EW855" s="9"/>
      <c r="EX855" s="9"/>
      <c r="EY855" s="9"/>
      <c r="EZ855" s="9"/>
      <c r="FA855" s="9"/>
      <c r="FB855" s="9"/>
      <c r="FC855" s="9"/>
      <c r="FD855" s="9"/>
      <c r="FE855" s="9"/>
      <c r="FF855" s="9"/>
      <c r="FG855" s="9"/>
      <c r="FH855" s="9"/>
      <c r="FI855" s="9"/>
      <c r="FJ855" s="9"/>
      <c r="FK855" s="9"/>
      <c r="FL855" s="9"/>
      <c r="FM855" s="9"/>
      <c r="FN855" s="9"/>
      <c r="FO855" s="9"/>
      <c r="FP855" s="9"/>
      <c r="FQ855" s="9"/>
      <c r="FR855" s="9"/>
      <c r="FS855" s="9"/>
      <c r="FT855" s="9"/>
      <c r="FU855" s="9"/>
      <c r="FV855" s="9"/>
      <c r="FW855" s="9"/>
      <c r="FX855" s="9"/>
      <c r="FY855" s="9"/>
      <c r="FZ855" s="9"/>
      <c r="GA855" s="9"/>
      <c r="GB855" s="9"/>
      <c r="GC855" s="9"/>
      <c r="GD855" s="9"/>
      <c r="GE855" s="9"/>
      <c r="GF855" s="9"/>
      <c r="GG855" s="9"/>
      <c r="GH855" s="9"/>
      <c r="GI855" s="9"/>
      <c r="GJ855" s="9"/>
      <c r="GK855" s="9"/>
      <c r="GL855" s="9"/>
      <c r="GM855" s="9"/>
      <c r="GN855" s="9"/>
      <c r="GO855" s="9"/>
      <c r="GP855" s="9"/>
      <c r="GQ855" s="9"/>
      <c r="GR855" s="9"/>
      <c r="GS855" s="9"/>
      <c r="GT855" s="9"/>
      <c r="GU855" s="9"/>
      <c r="GV855" s="9"/>
      <c r="GW855" s="9"/>
      <c r="GX855" s="9"/>
      <c r="GY855" s="9"/>
      <c r="GZ855" s="9"/>
      <c r="HA855" s="9"/>
      <c r="HB855" s="9"/>
      <c r="HC855" s="9"/>
      <c r="HD855" s="9"/>
      <c r="HE855" s="9"/>
      <c r="HF855" s="9"/>
      <c r="HG855" s="9"/>
      <c r="HH855" s="9"/>
      <c r="HI855" s="9"/>
      <c r="HJ855" s="9"/>
      <c r="HK855" s="9"/>
      <c r="HL855" s="9"/>
      <c r="HM855" s="9"/>
      <c r="HN855" s="9"/>
      <c r="HO855" s="9"/>
      <c r="HP855" s="9"/>
      <c r="HQ855" s="9"/>
      <c r="HR855" s="9"/>
      <c r="HS855" s="9"/>
      <c r="HT855" s="9"/>
      <c r="HU855" s="9"/>
      <c r="HV855" s="9"/>
      <c r="HW855" s="9"/>
      <c r="HX855" s="9"/>
      <c r="HY855" s="9"/>
      <c r="HZ855" s="9"/>
      <c r="IA855" s="9"/>
      <c r="IB855" s="9"/>
      <c r="IC855" s="9"/>
      <c r="ID855" s="9"/>
      <c r="IE855" s="9"/>
      <c r="IF855" s="9"/>
      <c r="IG855" s="9"/>
      <c r="IH855" s="9"/>
      <c r="II855" s="9"/>
      <c r="IJ855" s="9"/>
      <c r="IK855" s="9"/>
      <c r="IL855" s="9"/>
      <c r="IM855" s="9"/>
      <c r="IN855" s="9"/>
      <c r="IO855" s="9"/>
      <c r="IP855" s="9"/>
      <c r="IQ855" s="9"/>
      <c r="IR855" s="9"/>
      <c r="IS855" s="9"/>
      <c r="IT855" s="9"/>
      <c r="IU855" s="9"/>
      <c r="IV855" s="9"/>
      <c r="IW855" s="9"/>
      <c r="IX855" s="9"/>
      <c r="IY855" s="9"/>
      <c r="IZ855" s="9"/>
      <c r="JA855" s="9"/>
      <c r="JB855" s="9"/>
      <c r="JC855" s="9"/>
      <c r="JD855" s="9"/>
      <c r="JE855" s="9"/>
      <c r="JF855" s="9"/>
      <c r="JG855" s="9"/>
      <c r="JH855" s="9"/>
      <c r="JI855" s="9"/>
      <c r="JJ855" s="9"/>
      <c r="JK855" s="9"/>
      <c r="JL855" s="9"/>
      <c r="JM855" s="9"/>
      <c r="JN855" s="9"/>
      <c r="JO855" s="9"/>
      <c r="JP855" s="9"/>
      <c r="JQ855" s="9"/>
      <c r="JR855" s="9"/>
      <c r="JS855" s="9"/>
      <c r="JT855" s="9"/>
      <c r="JU855" s="9"/>
      <c r="JV855" s="9"/>
      <c r="JW855" s="9"/>
      <c r="JX855" s="9"/>
      <c r="JY855" s="9"/>
      <c r="JZ855" s="9"/>
      <c r="KA855" s="9"/>
      <c r="KB855" s="9"/>
      <c r="KC855" s="9"/>
      <c r="KD855" s="9"/>
      <c r="KE855" s="9"/>
      <c r="KF855" s="9"/>
      <c r="KG855" s="9"/>
      <c r="KH855" s="9"/>
      <c r="KI855" s="9"/>
      <c r="KJ855" s="9"/>
      <c r="KK855" s="9"/>
      <c r="KL855" s="9"/>
      <c r="KM855" s="9"/>
      <c r="KN855" s="9"/>
      <c r="KO855" s="9"/>
      <c r="KP855" s="9"/>
      <c r="KQ855" s="9"/>
      <c r="KR855" s="9"/>
      <c r="KS855" s="9"/>
      <c r="KT855" s="9"/>
      <c r="KU855" s="9"/>
      <c r="KV855" s="9"/>
      <c r="KW855" s="9"/>
      <c r="KX855" s="9"/>
      <c r="KY855" s="9"/>
      <c r="KZ855" s="9"/>
      <c r="LA855" s="9"/>
      <c r="LB855" s="9"/>
      <c r="LC855" s="9"/>
      <c r="LD855" s="9"/>
      <c r="LE855" s="9"/>
      <c r="LF855" s="9"/>
      <c r="LG855" s="9"/>
      <c r="LH855" s="9"/>
      <c r="LI855" s="9"/>
      <c r="LJ855" s="9"/>
      <c r="LK855" s="9"/>
      <c r="LL855" s="9"/>
      <c r="LM855" s="9"/>
      <c r="LN855" s="9"/>
      <c r="LO855" s="9"/>
      <c r="LP855" s="9"/>
      <c r="LQ855" s="9"/>
      <c r="LR855" s="9"/>
      <c r="LS855" s="9"/>
      <c r="LT855" s="9"/>
      <c r="LU855" s="9"/>
      <c r="LV855" s="9"/>
      <c r="LW855" s="9"/>
      <c r="LX855" s="9"/>
      <c r="LY855" s="9"/>
      <c r="LZ855" s="9"/>
      <c r="MA855" s="9"/>
      <c r="MB855" s="9"/>
      <c r="MC855" s="9"/>
      <c r="MD855" s="9"/>
      <c r="ME855" s="9"/>
      <c r="MF855" s="9"/>
      <c r="MG855" s="9"/>
      <c r="MH855" s="9"/>
      <c r="MI855" s="9"/>
      <c r="MJ855" s="9"/>
      <c r="MK855" s="9"/>
      <c r="ML855" s="9"/>
      <c r="MM855" s="9"/>
      <c r="MN855" s="9"/>
      <c r="MO855" s="9"/>
      <c r="MP855" s="9"/>
      <c r="MQ855" s="9"/>
      <c r="MR855" s="9"/>
      <c r="MS855" s="9"/>
      <c r="MT855" s="9"/>
      <c r="MU855" s="9"/>
      <c r="MV855" s="9"/>
      <c r="MW855" s="9"/>
      <c r="MX855" s="9"/>
      <c r="MY855" s="9"/>
      <c r="MZ855" s="9"/>
      <c r="NA855" s="9"/>
      <c r="NB855" s="9"/>
      <c r="NC855" s="9"/>
      <c r="ND855" s="9"/>
      <c r="NE855" s="9"/>
      <c r="NF855" s="9"/>
      <c r="NG855" s="9"/>
      <c r="NH855" s="9"/>
      <c r="NI855" s="9"/>
      <c r="NJ855" s="9"/>
      <c r="NK855" s="9"/>
      <c r="NL855" s="9"/>
      <c r="NM855" s="9"/>
      <c r="NN855" s="9"/>
      <c r="NO855" s="9"/>
      <c r="NP855" s="9"/>
      <c r="NQ855" s="9"/>
      <c r="NR855" s="9"/>
      <c r="NS855" s="9"/>
      <c r="NT855" s="9"/>
      <c r="NU855" s="9"/>
      <c r="NV855" s="9"/>
      <c r="NW855" s="9"/>
      <c r="NX855" s="9"/>
      <c r="NY855" s="9"/>
      <c r="NZ855" s="9"/>
      <c r="OA855" s="9"/>
      <c r="OB855" s="9"/>
      <c r="OC855" s="9"/>
      <c r="OD855" s="9"/>
      <c r="OE855" s="9"/>
      <c r="OF855" s="9"/>
      <c r="OG855" s="9"/>
      <c r="OH855" s="9"/>
      <c r="OI855" s="9"/>
      <c r="OJ855" s="9"/>
      <c r="OK855" s="9"/>
      <c r="OL855" s="9"/>
      <c r="OM855" s="9"/>
      <c r="ON855" s="9"/>
      <c r="OO855" s="9"/>
      <c r="OP855" s="9"/>
      <c r="OQ855" s="9"/>
      <c r="OR855" s="9"/>
      <c r="OS855" s="9"/>
      <c r="OT855" s="9"/>
      <c r="OU855" s="9"/>
      <c r="OV855" s="9"/>
      <c r="OW855" s="9"/>
      <c r="OX855" s="9"/>
      <c r="OY855" s="9"/>
      <c r="OZ855" s="9"/>
      <c r="PA855" s="9"/>
      <c r="PB855" s="9"/>
      <c r="PC855" s="9"/>
      <c r="PD855" s="9"/>
      <c r="PE855" s="9"/>
      <c r="PF855" s="9"/>
      <c r="PG855" s="9"/>
      <c r="PH855" s="9"/>
      <c r="PI855" s="9"/>
      <c r="PJ855" s="9"/>
      <c r="PK855" s="9"/>
      <c r="PL855" s="9"/>
      <c r="PM855" s="9"/>
      <c r="PN855" s="9"/>
      <c r="PO855" s="9"/>
      <c r="PP855" s="9"/>
      <c r="PQ855" s="9"/>
      <c r="PR855" s="9"/>
      <c r="PS855" s="9"/>
      <c r="PT855" s="9"/>
      <c r="PU855" s="9"/>
      <c r="PV855" s="9"/>
      <c r="PW855" s="9"/>
      <c r="PX855" s="9"/>
      <c r="PY855" s="9"/>
      <c r="PZ855" s="9"/>
      <c r="QA855" s="9"/>
      <c r="QB855" s="9"/>
      <c r="QC855" s="9"/>
      <c r="QD855" s="9"/>
      <c r="QE855" s="9"/>
      <c r="QF855" s="9"/>
      <c r="QG855" s="9"/>
      <c r="QH855" s="9"/>
      <c r="QI855" s="9"/>
      <c r="QJ855" s="9"/>
      <c r="QK855" s="9"/>
      <c r="QL855" s="9"/>
      <c r="QM855" s="9"/>
      <c r="QN855" s="9"/>
      <c r="QO855" s="9"/>
      <c r="QP855" s="9"/>
      <c r="QQ855" s="9"/>
      <c r="QR855" s="9"/>
      <c r="QS855" s="9"/>
      <c r="QT855" s="9"/>
      <c r="QU855" s="9"/>
      <c r="QV855" s="9"/>
      <c r="QW855" s="9"/>
      <c r="QX855" s="9"/>
      <c r="QY855" s="9"/>
      <c r="QZ855" s="9"/>
      <c r="RA855" s="9"/>
      <c r="RB855" s="9"/>
      <c r="RC855" s="9"/>
      <c r="RD855" s="9"/>
      <c r="RE855" s="9"/>
      <c r="RF855" s="9"/>
      <c r="RG855" s="9"/>
      <c r="RH855" s="9"/>
      <c r="RI855" s="9"/>
      <c r="RJ855" s="9"/>
      <c r="RK855" s="9"/>
      <c r="RL855" s="9"/>
      <c r="RM855" s="9"/>
      <c r="RN855" s="9"/>
      <c r="RO855" s="9"/>
      <c r="RP855" s="9"/>
      <c r="RQ855" s="9"/>
      <c r="RR855" s="9"/>
      <c r="RS855" s="9"/>
      <c r="RT855" s="9"/>
      <c r="RU855" s="9"/>
      <c r="RV855" s="9"/>
      <c r="RW855" s="9"/>
      <c r="RX855" s="9"/>
      <c r="RY855" s="9"/>
      <c r="RZ855" s="9"/>
      <c r="SA855" s="9"/>
      <c r="SB855" s="9"/>
      <c r="SC855" s="9"/>
      <c r="SD855" s="9"/>
      <c r="SE855" s="9"/>
      <c r="SF855" s="9"/>
      <c r="SG855" s="9"/>
      <c r="SH855" s="9"/>
      <c r="SI855" s="9"/>
      <c r="SJ855" s="9"/>
      <c r="SK855" s="9"/>
      <c r="SL855" s="9"/>
      <c r="SM855" s="9"/>
      <c r="SN855" s="9"/>
      <c r="SO855" s="9"/>
      <c r="SP855" s="9"/>
      <c r="SQ855" s="9"/>
      <c r="SR855" s="9"/>
      <c r="SS855" s="9"/>
      <c r="ST855" s="9"/>
      <c r="SU855" s="9"/>
      <c r="SV855" s="9"/>
      <c r="SW855" s="9"/>
      <c r="SX855" s="9"/>
      <c r="SY855" s="9"/>
      <c r="SZ855" s="9"/>
      <c r="TA855" s="9"/>
      <c r="TB855" s="9"/>
      <c r="TC855" s="9"/>
      <c r="TD855" s="9"/>
      <c r="TE855" s="9"/>
      <c r="TF855" s="9"/>
      <c r="TG855" s="9"/>
      <c r="TH855" s="9"/>
      <c r="TI855" s="9"/>
      <c r="TJ855" s="9"/>
      <c r="TK855" s="9"/>
      <c r="TL855" s="9"/>
      <c r="TM855" s="9"/>
      <c r="TN855" s="9"/>
      <c r="TO855" s="9"/>
      <c r="TP855" s="9"/>
      <c r="TQ855" s="9"/>
      <c r="TR855" s="9"/>
      <c r="TS855" s="9"/>
      <c r="TT855" s="9"/>
      <c r="TU855" s="9"/>
      <c r="TV855" s="9"/>
      <c r="TW855" s="9"/>
      <c r="TX855" s="9"/>
      <c r="TY855" s="9"/>
      <c r="TZ855" s="9"/>
      <c r="UA855" s="9"/>
      <c r="UB855" s="9"/>
      <c r="UC855" s="9"/>
      <c r="UD855" s="9"/>
      <c r="UE855" s="9"/>
      <c r="UF855" s="9"/>
      <c r="UG855" s="9"/>
      <c r="UH855" s="9"/>
      <c r="UI855" s="9"/>
      <c r="UJ855" s="9"/>
      <c r="UK855" s="9"/>
      <c r="UL855" s="9"/>
      <c r="UM855" s="9"/>
      <c r="UN855" s="9"/>
      <c r="UO855" s="9"/>
      <c r="UP855" s="9"/>
      <c r="UQ855" s="9"/>
      <c r="UR855" s="9"/>
      <c r="US855" s="9"/>
      <c r="UT855" s="9"/>
      <c r="UU855" s="9"/>
      <c r="UV855" s="9"/>
      <c r="UW855" s="9"/>
      <c r="UX855" s="9"/>
      <c r="UY855" s="9"/>
      <c r="UZ855" s="9"/>
      <c r="VA855" s="9"/>
      <c r="VB855" s="9"/>
      <c r="VC855" s="9"/>
      <c r="VD855" s="9"/>
      <c r="VE855" s="9"/>
      <c r="VF855" s="9"/>
      <c r="VG855" s="9"/>
      <c r="VH855" s="9"/>
      <c r="VI855" s="9"/>
      <c r="VJ855" s="9"/>
      <c r="VK855" s="9"/>
      <c r="VL855" s="9"/>
      <c r="VM855" s="9"/>
      <c r="VN855" s="9"/>
      <c r="VO855" s="9"/>
      <c r="VP855" s="9"/>
      <c r="VQ855" s="9"/>
      <c r="VR855" s="9"/>
      <c r="VS855" s="9"/>
      <c r="VT855" s="9"/>
      <c r="VU855" s="9"/>
      <c r="VV855" s="9"/>
      <c r="VW855" s="9"/>
      <c r="VX855" s="9"/>
      <c r="VY855" s="9"/>
      <c r="VZ855" s="9"/>
      <c r="WA855" s="9"/>
      <c r="WB855" s="9"/>
      <c r="WC855" s="9"/>
      <c r="WD855" s="9"/>
      <c r="WE855" s="9"/>
      <c r="WF855" s="9"/>
      <c r="WG855" s="9"/>
      <c r="WH855" s="9"/>
      <c r="WI855" s="9"/>
      <c r="WJ855" s="9"/>
      <c r="WK855" s="9"/>
      <c r="WL855" s="9"/>
      <c r="WM855" s="9"/>
      <c r="WN855" s="9"/>
      <c r="WO855" s="9"/>
      <c r="WP855" s="9"/>
      <c r="WQ855" s="9"/>
      <c r="WR855" s="9"/>
      <c r="WS855" s="9"/>
      <c r="WT855" s="9"/>
      <c r="WU855" s="9"/>
      <c r="WV855" s="9"/>
      <c r="WW855" s="9"/>
      <c r="WX855" s="9"/>
      <c r="WY855" s="9"/>
      <c r="WZ855" s="9"/>
      <c r="XA855" s="9"/>
      <c r="XB855" s="9"/>
      <c r="XC855" s="9"/>
      <c r="XD855" s="9"/>
      <c r="XE855" s="9"/>
      <c r="XF855" s="9"/>
      <c r="XG855" s="9"/>
      <c r="XH855" s="9"/>
      <c r="XI855" s="9"/>
      <c r="XJ855" s="9"/>
      <c r="XK855" s="9"/>
      <c r="XL855" s="9"/>
      <c r="XM855" s="9"/>
      <c r="XN855" s="9"/>
      <c r="XO855" s="9"/>
      <c r="XP855" s="9"/>
      <c r="XQ855" s="9"/>
      <c r="XR855" s="9"/>
      <c r="XS855" s="9"/>
      <c r="XT855" s="9"/>
      <c r="XU855" s="9"/>
      <c r="XV855" s="9"/>
      <c r="XW855" s="9"/>
      <c r="XX855" s="9"/>
      <c r="XY855" s="9"/>
      <c r="XZ855" s="9"/>
      <c r="YA855" s="9"/>
      <c r="YB855" s="9"/>
      <c r="YC855" s="9"/>
      <c r="YD855" s="9"/>
      <c r="YE855" s="9"/>
      <c r="YF855" s="9"/>
      <c r="YG855" s="9"/>
      <c r="YH855" s="9"/>
      <c r="YI855" s="9"/>
      <c r="YJ855" s="9"/>
      <c r="YK855" s="9"/>
      <c r="YL855" s="9"/>
      <c r="YM855" s="9"/>
      <c r="YN855" s="9"/>
      <c r="YO855" s="9"/>
      <c r="YP855" s="9"/>
      <c r="YQ855" s="9"/>
      <c r="YR855" s="9"/>
      <c r="YS855" s="9"/>
      <c r="YT855" s="9"/>
      <c r="YU855" s="9"/>
      <c r="YV855" s="9"/>
      <c r="YW855" s="9"/>
      <c r="YX855" s="9"/>
      <c r="YY855" s="9"/>
      <c r="YZ855" s="9"/>
      <c r="ZA855" s="9"/>
      <c r="ZB855" s="9"/>
      <c r="ZC855" s="9"/>
      <c r="ZD855" s="9"/>
      <c r="ZE855" s="9"/>
      <c r="ZF855" s="9"/>
      <c r="ZG855" s="9"/>
      <c r="ZH855" s="9"/>
      <c r="ZI855" s="9"/>
      <c r="ZJ855" s="9"/>
      <c r="ZK855" s="9"/>
      <c r="ZL855" s="9"/>
      <c r="ZM855" s="9"/>
      <c r="ZN855" s="9"/>
      <c r="ZO855" s="9"/>
      <c r="ZP855" s="9"/>
      <c r="ZQ855" s="9"/>
      <c r="ZR855" s="9"/>
      <c r="ZS855" s="9"/>
      <c r="ZT855" s="9"/>
      <c r="ZU855" s="9"/>
      <c r="ZV855" s="9"/>
      <c r="ZW855" s="9"/>
      <c r="ZX855" s="9"/>
      <c r="ZY855" s="9"/>
      <c r="ZZ855" s="9"/>
      <c r="AAA855" s="9"/>
      <c r="AAB855" s="9"/>
      <c r="AAC855" s="9"/>
      <c r="AAD855" s="9"/>
      <c r="AAE855" s="9"/>
      <c r="AAF855" s="9"/>
      <c r="AAG855" s="9"/>
      <c r="AAH855" s="9"/>
      <c r="AAI855" s="9"/>
      <c r="AAJ855" s="9"/>
      <c r="AAK855" s="9"/>
      <c r="AAL855" s="9"/>
      <c r="AAM855" s="9"/>
      <c r="AAN855" s="9"/>
      <c r="AAO855" s="9"/>
      <c r="AAP855" s="9"/>
      <c r="AAQ855" s="9"/>
      <c r="AAR855" s="9"/>
      <c r="AAS855" s="9"/>
      <c r="AAT855" s="9"/>
      <c r="AAU855" s="9"/>
      <c r="AAV855" s="9"/>
      <c r="AAW855" s="9"/>
      <c r="AAX855" s="10"/>
      <c r="AAY855" s="9"/>
      <c r="AAZ855" s="9"/>
      <c r="ABA855" s="9"/>
      <c r="ABB855" s="9"/>
      <c r="ABC855" s="9"/>
      <c r="ABD855" s="9"/>
    </row>
    <row r="856" spans="1:732" x14ac:dyDescent="0.3">
      <c r="A856" s="9"/>
      <c r="B856" s="10"/>
      <c r="C856" s="10"/>
      <c r="D856" s="10"/>
      <c r="E856" s="9"/>
      <c r="F856" s="10"/>
      <c r="G856" s="9"/>
      <c r="H856" s="9"/>
      <c r="I856" s="9"/>
      <c r="J856" s="9"/>
      <c r="K856" s="9"/>
      <c r="L856" s="9"/>
      <c r="M856" s="9"/>
      <c r="N856" s="9"/>
      <c r="O856" s="9"/>
      <c r="P856" s="9"/>
      <c r="Q856" s="9"/>
      <c r="R856" s="9"/>
      <c r="S856" s="9"/>
      <c r="T856" s="9"/>
      <c r="U856" s="9"/>
      <c r="V856" s="9"/>
      <c r="W856" s="9"/>
      <c r="X856" s="9"/>
      <c r="Y856" s="9"/>
      <c r="Z856" s="9"/>
      <c r="AA856" s="9"/>
      <c r="AB856" s="9"/>
      <c r="AC856" s="9"/>
      <c r="AD856" s="9"/>
      <c r="AE856" s="9"/>
      <c r="AF856" s="9"/>
      <c r="AG856" s="9"/>
      <c r="AH856" s="9"/>
      <c r="AI856" s="9"/>
      <c r="AJ856" s="9"/>
      <c r="AK856" s="9"/>
      <c r="AL856" s="9"/>
      <c r="AM856" s="9"/>
      <c r="AN856" s="9"/>
      <c r="AO856" s="9"/>
      <c r="AP856" s="9"/>
      <c r="AQ856" s="9"/>
      <c r="AR856" s="9"/>
      <c r="AS856" s="9"/>
      <c r="AT856" s="9"/>
      <c r="AU856" s="9"/>
      <c r="AV856" s="9"/>
      <c r="AW856" s="9"/>
      <c r="AX856" s="9"/>
      <c r="AY856" s="9"/>
      <c r="AZ856" s="9"/>
      <c r="BA856" s="9"/>
      <c r="BB856" s="9"/>
      <c r="BC856" s="9"/>
      <c r="BD856" s="9"/>
      <c r="BE856" s="9"/>
      <c r="BF856" s="9"/>
      <c r="BG856" s="9"/>
      <c r="BH856" s="9"/>
      <c r="BI856" s="9"/>
      <c r="BJ856" s="9"/>
      <c r="BK856" s="9"/>
      <c r="BL856" s="9"/>
      <c r="BM856" s="9"/>
      <c r="BN856" s="9"/>
      <c r="BO856" s="9"/>
      <c r="BP856" s="9"/>
      <c r="BQ856" s="9"/>
      <c r="BR856" s="9"/>
      <c r="BS856" s="9"/>
      <c r="BT856" s="9"/>
      <c r="BU856" s="9"/>
      <c r="BV856" s="9"/>
      <c r="BW856" s="9"/>
      <c r="BX856" s="9"/>
      <c r="BY856" s="9"/>
      <c r="BZ856" s="9"/>
      <c r="CA856" s="9"/>
      <c r="CB856" s="9"/>
      <c r="CC856" s="9"/>
      <c r="CD856" s="9"/>
      <c r="CE856" s="9"/>
      <c r="CF856" s="9"/>
      <c r="CG856" s="9"/>
      <c r="CH856" s="9"/>
      <c r="CI856" s="9"/>
      <c r="CJ856" s="9"/>
      <c r="CK856" s="9"/>
      <c r="CL856" s="9"/>
      <c r="CM856" s="9"/>
      <c r="CN856" s="9"/>
      <c r="CO856" s="9"/>
      <c r="CP856" s="9"/>
      <c r="CQ856" s="9"/>
      <c r="CR856" s="9"/>
      <c r="CS856" s="9"/>
      <c r="CT856" s="9"/>
      <c r="CU856" s="9"/>
      <c r="CV856" s="9"/>
      <c r="CW856" s="9"/>
      <c r="CX856" s="9"/>
      <c r="CY856" s="9"/>
      <c r="CZ856" s="9"/>
      <c r="DA856" s="9"/>
      <c r="DB856" s="9"/>
      <c r="DC856" s="9"/>
      <c r="DD856" s="9"/>
      <c r="DE856" s="9"/>
      <c r="DF856" s="9"/>
      <c r="DG856" s="9"/>
      <c r="DH856" s="9"/>
      <c r="DI856" s="9"/>
      <c r="DJ856" s="9"/>
      <c r="DK856" s="9"/>
      <c r="DL856" s="9"/>
      <c r="DM856" s="9"/>
      <c r="DN856" s="9"/>
      <c r="DO856" s="9"/>
      <c r="DP856" s="9"/>
      <c r="DQ856" s="9"/>
      <c r="DR856" s="9"/>
      <c r="DS856" s="9"/>
      <c r="DT856" s="9"/>
      <c r="DU856" s="9"/>
      <c r="DV856" s="9"/>
      <c r="DW856" s="9"/>
      <c r="DX856" s="9"/>
      <c r="DY856" s="9"/>
      <c r="DZ856" s="9"/>
      <c r="EA856" s="9"/>
      <c r="EB856" s="9"/>
      <c r="EC856" s="9"/>
      <c r="ED856" s="9"/>
      <c r="EE856" s="9"/>
      <c r="EF856" s="9"/>
      <c r="EG856" s="9"/>
      <c r="EH856" s="9"/>
      <c r="EI856" s="9"/>
      <c r="EJ856" s="9"/>
      <c r="EK856" s="9"/>
      <c r="EL856" s="9"/>
      <c r="EM856" s="9"/>
      <c r="EN856" s="9"/>
      <c r="EO856" s="9"/>
      <c r="EP856" s="9"/>
      <c r="EQ856" s="9"/>
      <c r="ER856" s="9"/>
      <c r="ES856" s="9"/>
      <c r="ET856" s="9"/>
      <c r="EU856" s="9"/>
      <c r="EV856" s="9"/>
      <c r="EW856" s="9"/>
      <c r="EX856" s="9"/>
      <c r="EY856" s="9"/>
      <c r="EZ856" s="9"/>
      <c r="FA856" s="9"/>
      <c r="FB856" s="9"/>
      <c r="FC856" s="9"/>
      <c r="FD856" s="9"/>
      <c r="FE856" s="9"/>
      <c r="FF856" s="9"/>
      <c r="FG856" s="9"/>
      <c r="FH856" s="9"/>
      <c r="FI856" s="9"/>
      <c r="FJ856" s="9"/>
      <c r="FK856" s="9"/>
      <c r="FL856" s="9"/>
      <c r="FM856" s="9"/>
      <c r="FN856" s="9"/>
      <c r="FO856" s="9"/>
      <c r="FP856" s="9"/>
      <c r="FQ856" s="9"/>
      <c r="FR856" s="9"/>
      <c r="FS856" s="9"/>
      <c r="FT856" s="9"/>
      <c r="FU856" s="9"/>
      <c r="FV856" s="9"/>
      <c r="FW856" s="9"/>
      <c r="FX856" s="9"/>
      <c r="FY856" s="9"/>
      <c r="FZ856" s="9"/>
      <c r="GA856" s="9"/>
      <c r="GB856" s="9"/>
      <c r="GC856" s="9"/>
      <c r="GD856" s="9"/>
      <c r="GE856" s="9"/>
      <c r="GF856" s="9"/>
      <c r="GG856" s="9"/>
      <c r="GH856" s="9"/>
      <c r="GI856" s="9"/>
      <c r="GJ856" s="9"/>
      <c r="GK856" s="9"/>
      <c r="GL856" s="9"/>
      <c r="GM856" s="9"/>
      <c r="GN856" s="9"/>
      <c r="GO856" s="9"/>
      <c r="GP856" s="9"/>
      <c r="GQ856" s="9"/>
      <c r="GR856" s="9"/>
      <c r="GS856" s="9"/>
      <c r="GT856" s="9"/>
      <c r="GU856" s="9"/>
      <c r="GV856" s="9"/>
      <c r="GW856" s="9"/>
      <c r="GX856" s="9"/>
      <c r="GY856" s="9"/>
      <c r="GZ856" s="9"/>
      <c r="HA856" s="9"/>
      <c r="HB856" s="9"/>
      <c r="HC856" s="9"/>
      <c r="HD856" s="9"/>
      <c r="HE856" s="9"/>
      <c r="HF856" s="9"/>
      <c r="HG856" s="9"/>
      <c r="HH856" s="9"/>
      <c r="HI856" s="9"/>
      <c r="HJ856" s="9"/>
      <c r="HK856" s="9"/>
      <c r="HL856" s="9"/>
      <c r="HM856" s="9"/>
      <c r="HN856" s="9"/>
      <c r="HO856" s="9"/>
      <c r="HP856" s="9"/>
      <c r="HQ856" s="9"/>
      <c r="HR856" s="9"/>
      <c r="HS856" s="9"/>
      <c r="HT856" s="9"/>
      <c r="HU856" s="9"/>
      <c r="HV856" s="9"/>
      <c r="HW856" s="9"/>
      <c r="HX856" s="9"/>
      <c r="HY856" s="9"/>
      <c r="HZ856" s="9"/>
      <c r="IA856" s="9"/>
      <c r="IB856" s="9"/>
      <c r="IC856" s="9"/>
      <c r="ID856" s="9"/>
      <c r="IE856" s="9"/>
      <c r="IF856" s="9"/>
      <c r="IG856" s="9"/>
      <c r="IH856" s="9"/>
      <c r="II856" s="9"/>
      <c r="IJ856" s="9"/>
      <c r="IK856" s="9"/>
      <c r="IL856" s="9"/>
      <c r="IM856" s="9"/>
      <c r="IN856" s="9"/>
      <c r="IO856" s="9"/>
      <c r="IP856" s="9"/>
      <c r="IQ856" s="9"/>
      <c r="IR856" s="9"/>
      <c r="IS856" s="9"/>
      <c r="IT856" s="9"/>
      <c r="IU856" s="9"/>
      <c r="IV856" s="9"/>
      <c r="IW856" s="9"/>
      <c r="IX856" s="9"/>
      <c r="IY856" s="9"/>
      <c r="IZ856" s="9"/>
      <c r="JA856" s="9"/>
      <c r="JB856" s="9"/>
      <c r="JC856" s="9"/>
      <c r="JD856" s="9"/>
      <c r="JE856" s="9"/>
      <c r="JF856" s="9"/>
      <c r="JG856" s="9"/>
      <c r="JH856" s="9"/>
      <c r="JI856" s="9"/>
      <c r="JJ856" s="9"/>
      <c r="JK856" s="9"/>
      <c r="JL856" s="9"/>
      <c r="JM856" s="9"/>
      <c r="JN856" s="9"/>
      <c r="JO856" s="9"/>
      <c r="JP856" s="9"/>
      <c r="JQ856" s="9"/>
      <c r="JR856" s="9"/>
      <c r="JS856" s="9"/>
      <c r="JT856" s="9"/>
      <c r="JU856" s="9"/>
      <c r="JV856" s="9"/>
      <c r="JW856" s="9"/>
      <c r="JX856" s="9"/>
      <c r="JY856" s="9"/>
      <c r="JZ856" s="9"/>
      <c r="KA856" s="9"/>
      <c r="KB856" s="9"/>
      <c r="KC856" s="9"/>
      <c r="KD856" s="9"/>
      <c r="KE856" s="9"/>
      <c r="KF856" s="9"/>
      <c r="KG856" s="9"/>
      <c r="KH856" s="9"/>
      <c r="KI856" s="9"/>
      <c r="KJ856" s="9"/>
      <c r="KK856" s="9"/>
      <c r="KL856" s="9"/>
      <c r="KM856" s="9"/>
      <c r="KN856" s="9"/>
      <c r="KO856" s="9"/>
      <c r="KP856" s="9"/>
      <c r="KQ856" s="9"/>
      <c r="KR856" s="9"/>
      <c r="KS856" s="9"/>
      <c r="KT856" s="9"/>
      <c r="KU856" s="9"/>
      <c r="KV856" s="9"/>
      <c r="KW856" s="9"/>
      <c r="KX856" s="9"/>
      <c r="KY856" s="9"/>
      <c r="KZ856" s="9"/>
      <c r="LA856" s="9"/>
      <c r="LB856" s="9"/>
      <c r="LC856" s="9"/>
      <c r="LD856" s="9"/>
      <c r="LE856" s="9"/>
      <c r="LF856" s="9"/>
      <c r="LG856" s="9"/>
      <c r="LH856" s="9"/>
      <c r="LI856" s="9"/>
      <c r="LJ856" s="9"/>
      <c r="LK856" s="9"/>
      <c r="LL856" s="9"/>
      <c r="LM856" s="9"/>
      <c r="LN856" s="9"/>
      <c r="LO856" s="9"/>
      <c r="LP856" s="9"/>
      <c r="LQ856" s="9"/>
      <c r="LR856" s="9"/>
      <c r="LS856" s="9"/>
      <c r="LT856" s="9"/>
      <c r="LU856" s="9"/>
      <c r="LV856" s="9"/>
      <c r="LW856" s="9"/>
      <c r="LX856" s="9"/>
      <c r="LY856" s="9"/>
      <c r="LZ856" s="9"/>
      <c r="MA856" s="9"/>
      <c r="MB856" s="9"/>
      <c r="MC856" s="9"/>
      <c r="MD856" s="9"/>
      <c r="ME856" s="9"/>
      <c r="MF856" s="9"/>
      <c r="MG856" s="9"/>
      <c r="MH856" s="9"/>
      <c r="MI856" s="9"/>
      <c r="MJ856" s="9"/>
      <c r="MK856" s="9"/>
      <c r="ML856" s="9"/>
      <c r="MM856" s="9"/>
      <c r="MN856" s="9"/>
      <c r="MO856" s="9"/>
      <c r="MP856" s="9"/>
      <c r="MQ856" s="9"/>
      <c r="MR856" s="9"/>
      <c r="MS856" s="9"/>
      <c r="MT856" s="9"/>
      <c r="MU856" s="9"/>
      <c r="MV856" s="9"/>
      <c r="MW856" s="9"/>
      <c r="MX856" s="9"/>
      <c r="MY856" s="9"/>
      <c r="MZ856" s="9"/>
      <c r="NA856" s="9"/>
      <c r="NB856" s="9"/>
      <c r="NC856" s="9"/>
      <c r="ND856" s="9"/>
      <c r="NE856" s="9"/>
      <c r="NF856" s="9"/>
      <c r="NG856" s="9"/>
      <c r="NH856" s="9"/>
      <c r="NI856" s="9"/>
      <c r="NJ856" s="9"/>
      <c r="NK856" s="9"/>
      <c r="NL856" s="9"/>
      <c r="NM856" s="9"/>
      <c r="NN856" s="9"/>
      <c r="NO856" s="9"/>
      <c r="NP856" s="9"/>
      <c r="NQ856" s="9"/>
      <c r="NR856" s="9"/>
      <c r="NS856" s="9"/>
      <c r="NT856" s="9"/>
      <c r="NU856" s="9"/>
      <c r="NV856" s="9"/>
      <c r="NW856" s="9"/>
      <c r="NX856" s="9"/>
      <c r="NY856" s="9"/>
      <c r="NZ856" s="9"/>
      <c r="OA856" s="9"/>
      <c r="OB856" s="9"/>
      <c r="OC856" s="9"/>
      <c r="OD856" s="9"/>
      <c r="OE856" s="9"/>
      <c r="OF856" s="9"/>
      <c r="OG856" s="9"/>
      <c r="OH856" s="9"/>
      <c r="OI856" s="9"/>
      <c r="OJ856" s="9"/>
      <c r="OK856" s="9"/>
      <c r="OL856" s="9"/>
      <c r="OM856" s="9"/>
      <c r="ON856" s="9"/>
      <c r="OO856" s="9"/>
      <c r="OP856" s="9"/>
      <c r="OQ856" s="9"/>
      <c r="OR856" s="9"/>
      <c r="OS856" s="9"/>
      <c r="OT856" s="9"/>
      <c r="OU856" s="9"/>
      <c r="OV856" s="9"/>
      <c r="OW856" s="9"/>
      <c r="OX856" s="9"/>
      <c r="OY856" s="9"/>
      <c r="OZ856" s="9"/>
      <c r="PA856" s="9"/>
      <c r="PB856" s="9"/>
      <c r="PC856" s="9"/>
      <c r="PD856" s="9"/>
      <c r="PE856" s="9"/>
      <c r="PF856" s="9"/>
      <c r="PG856" s="9"/>
      <c r="PH856" s="9"/>
      <c r="PI856" s="9"/>
      <c r="PJ856" s="9"/>
      <c r="PK856" s="9"/>
      <c r="PL856" s="9"/>
      <c r="PM856" s="9"/>
      <c r="PN856" s="9"/>
      <c r="PO856" s="9"/>
      <c r="PP856" s="9"/>
      <c r="PQ856" s="9"/>
      <c r="PR856" s="9"/>
      <c r="PS856" s="9"/>
      <c r="PT856" s="9"/>
      <c r="PU856" s="9"/>
      <c r="PV856" s="9"/>
      <c r="PW856" s="9"/>
      <c r="PX856" s="9"/>
      <c r="PY856" s="9"/>
      <c r="PZ856" s="9"/>
      <c r="QA856" s="9"/>
      <c r="QB856" s="9"/>
      <c r="QC856" s="9"/>
      <c r="QD856" s="9"/>
      <c r="QE856" s="9"/>
      <c r="QF856" s="9"/>
      <c r="QG856" s="9"/>
      <c r="QH856" s="9"/>
      <c r="QI856" s="9"/>
      <c r="QJ856" s="9"/>
      <c r="QK856" s="9"/>
      <c r="QL856" s="9"/>
      <c r="QM856" s="9"/>
      <c r="QN856" s="9"/>
      <c r="QO856" s="9"/>
      <c r="QP856" s="9"/>
      <c r="QQ856" s="9"/>
      <c r="QR856" s="9"/>
      <c r="QS856" s="9"/>
      <c r="QT856" s="9"/>
      <c r="QU856" s="9"/>
      <c r="QV856" s="9"/>
      <c r="QW856" s="9"/>
      <c r="QX856" s="9"/>
      <c r="QY856" s="9"/>
      <c r="QZ856" s="9"/>
      <c r="RA856" s="9"/>
      <c r="RB856" s="9"/>
      <c r="RC856" s="9"/>
      <c r="RD856" s="9"/>
      <c r="RE856" s="9"/>
      <c r="RF856" s="9"/>
      <c r="RG856" s="9"/>
      <c r="RH856" s="9"/>
      <c r="RI856" s="9"/>
      <c r="RJ856" s="9"/>
      <c r="RK856" s="9"/>
      <c r="RL856" s="9"/>
      <c r="RM856" s="9"/>
      <c r="RN856" s="9"/>
      <c r="RO856" s="9"/>
      <c r="RP856" s="9"/>
      <c r="RQ856" s="9"/>
      <c r="RR856" s="9"/>
      <c r="RS856" s="9"/>
      <c r="RT856" s="9"/>
      <c r="RU856" s="9"/>
      <c r="RV856" s="9"/>
      <c r="RW856" s="9"/>
      <c r="RX856" s="9"/>
      <c r="RY856" s="9"/>
      <c r="RZ856" s="9"/>
      <c r="SA856" s="9"/>
      <c r="SB856" s="9"/>
      <c r="SC856" s="9"/>
      <c r="SD856" s="9"/>
      <c r="SE856" s="9"/>
      <c r="SF856" s="9"/>
      <c r="SG856" s="9"/>
      <c r="SH856" s="9"/>
      <c r="SI856" s="9"/>
      <c r="SJ856" s="9"/>
      <c r="SK856" s="9"/>
      <c r="SL856" s="9"/>
      <c r="SM856" s="9"/>
      <c r="SN856" s="9"/>
      <c r="SO856" s="9"/>
      <c r="SP856" s="9"/>
      <c r="SQ856" s="9"/>
      <c r="SR856" s="9"/>
      <c r="SS856" s="9"/>
      <c r="ST856" s="9"/>
      <c r="SU856" s="9"/>
      <c r="SV856" s="9"/>
      <c r="SW856" s="9"/>
      <c r="SX856" s="9"/>
      <c r="SY856" s="9"/>
      <c r="SZ856" s="9"/>
      <c r="TA856" s="9"/>
      <c r="TB856" s="9"/>
      <c r="TC856" s="9"/>
      <c r="TD856" s="9"/>
      <c r="TE856" s="9"/>
      <c r="TF856" s="9"/>
      <c r="TG856" s="9"/>
      <c r="TH856" s="9"/>
      <c r="TI856" s="9"/>
      <c r="TJ856" s="9"/>
      <c r="TK856" s="9"/>
      <c r="TL856" s="9"/>
      <c r="TM856" s="9"/>
      <c r="TN856" s="9"/>
      <c r="TO856" s="9"/>
      <c r="TP856" s="9"/>
      <c r="TQ856" s="9"/>
      <c r="TR856" s="9"/>
      <c r="TS856" s="9"/>
      <c r="TT856" s="9"/>
      <c r="TU856" s="9"/>
      <c r="TV856" s="9"/>
      <c r="TW856" s="9"/>
      <c r="TX856" s="9"/>
      <c r="TY856" s="9"/>
      <c r="TZ856" s="9"/>
      <c r="UA856" s="9"/>
      <c r="UB856" s="9"/>
      <c r="UC856" s="9"/>
      <c r="UD856" s="9"/>
      <c r="UE856" s="9"/>
      <c r="UF856" s="9"/>
      <c r="UG856" s="9"/>
      <c r="UH856" s="9"/>
      <c r="UI856" s="9"/>
      <c r="UJ856" s="9"/>
      <c r="UK856" s="9"/>
      <c r="UL856" s="9"/>
      <c r="UM856" s="9"/>
      <c r="UN856" s="9"/>
      <c r="UO856" s="9"/>
      <c r="UP856" s="9"/>
      <c r="UQ856" s="9"/>
      <c r="UR856" s="9"/>
      <c r="US856" s="9"/>
      <c r="UT856" s="9"/>
      <c r="UU856" s="9"/>
      <c r="UV856" s="9"/>
      <c r="UW856" s="9"/>
      <c r="UX856" s="9"/>
      <c r="UY856" s="9"/>
      <c r="UZ856" s="9"/>
      <c r="VA856" s="9"/>
      <c r="VB856" s="9"/>
      <c r="VC856" s="9"/>
      <c r="VD856" s="9"/>
      <c r="VE856" s="9"/>
      <c r="VF856" s="9"/>
      <c r="VG856" s="9"/>
      <c r="VH856" s="9"/>
      <c r="VI856" s="9"/>
      <c r="VJ856" s="9"/>
      <c r="VK856" s="9"/>
      <c r="VL856" s="9"/>
      <c r="VM856" s="9"/>
      <c r="VN856" s="9"/>
      <c r="VO856" s="9"/>
      <c r="VP856" s="9"/>
      <c r="VQ856" s="9"/>
      <c r="VR856" s="9"/>
      <c r="VS856" s="9"/>
      <c r="VT856" s="9"/>
      <c r="VU856" s="9"/>
      <c r="VV856" s="9"/>
      <c r="VW856" s="9"/>
      <c r="VX856" s="9"/>
      <c r="VY856" s="9"/>
      <c r="VZ856" s="9"/>
      <c r="WA856" s="9"/>
      <c r="WB856" s="9"/>
      <c r="WC856" s="9"/>
      <c r="WD856" s="9"/>
      <c r="WE856" s="9"/>
      <c r="WF856" s="9"/>
      <c r="WG856" s="9"/>
      <c r="WH856" s="9"/>
      <c r="WI856" s="9"/>
      <c r="WJ856" s="9"/>
      <c r="WK856" s="9"/>
      <c r="WL856" s="9"/>
      <c r="WM856" s="9"/>
      <c r="WN856" s="9"/>
      <c r="WO856" s="9"/>
      <c r="WP856" s="9"/>
      <c r="WQ856" s="9"/>
      <c r="WR856" s="9"/>
      <c r="WS856" s="9"/>
      <c r="WT856" s="9"/>
      <c r="WU856" s="9"/>
      <c r="WV856" s="9"/>
      <c r="WW856" s="9"/>
      <c r="WX856" s="9"/>
      <c r="WY856" s="9"/>
      <c r="WZ856" s="9"/>
      <c r="XA856" s="9"/>
      <c r="XB856" s="9"/>
      <c r="XC856" s="9"/>
      <c r="XD856" s="9"/>
      <c r="XE856" s="9"/>
      <c r="XF856" s="9"/>
      <c r="XG856" s="9"/>
      <c r="XH856" s="9"/>
      <c r="XI856" s="9"/>
      <c r="XJ856" s="9"/>
      <c r="XK856" s="9"/>
      <c r="XL856" s="9"/>
      <c r="XM856" s="9"/>
      <c r="XN856" s="9"/>
      <c r="XO856" s="9"/>
      <c r="XP856" s="9"/>
      <c r="XQ856" s="9"/>
      <c r="XR856" s="9"/>
      <c r="XS856" s="9"/>
      <c r="XT856" s="9"/>
      <c r="XU856" s="9"/>
      <c r="XV856" s="9"/>
      <c r="XW856" s="9"/>
      <c r="XX856" s="9"/>
      <c r="XY856" s="9"/>
      <c r="XZ856" s="9"/>
      <c r="YA856" s="9"/>
      <c r="YB856" s="9"/>
      <c r="YC856" s="9"/>
      <c r="YD856" s="9"/>
      <c r="YE856" s="9"/>
      <c r="YF856" s="9"/>
      <c r="YG856" s="9"/>
      <c r="YH856" s="9"/>
      <c r="YI856" s="9"/>
      <c r="YJ856" s="9"/>
      <c r="YK856" s="9"/>
      <c r="YL856" s="9"/>
      <c r="YM856" s="9"/>
      <c r="YN856" s="9"/>
      <c r="YO856" s="9"/>
      <c r="YP856" s="9"/>
      <c r="YQ856" s="9"/>
      <c r="YR856" s="9"/>
      <c r="YS856" s="9"/>
      <c r="YT856" s="9"/>
      <c r="YU856" s="9"/>
      <c r="YV856" s="9"/>
      <c r="YW856" s="9"/>
      <c r="YX856" s="9"/>
      <c r="YY856" s="9"/>
      <c r="YZ856" s="9"/>
      <c r="ZA856" s="9"/>
      <c r="ZB856" s="9"/>
      <c r="ZC856" s="9"/>
      <c r="ZD856" s="9"/>
      <c r="ZE856" s="9"/>
      <c r="ZF856" s="9"/>
      <c r="ZG856" s="9"/>
      <c r="ZH856" s="9"/>
      <c r="ZI856" s="9"/>
      <c r="ZJ856" s="9"/>
      <c r="ZK856" s="9"/>
      <c r="ZL856" s="9"/>
      <c r="ZM856" s="9"/>
      <c r="ZN856" s="9"/>
      <c r="ZO856" s="9"/>
      <c r="ZP856" s="9"/>
      <c r="ZQ856" s="9"/>
      <c r="ZR856" s="9"/>
      <c r="ZS856" s="9"/>
      <c r="ZT856" s="9"/>
      <c r="ZU856" s="9"/>
      <c r="ZV856" s="9"/>
      <c r="ZW856" s="9"/>
      <c r="ZX856" s="9"/>
      <c r="ZY856" s="9"/>
      <c r="ZZ856" s="9"/>
      <c r="AAA856" s="9"/>
      <c r="AAB856" s="9"/>
      <c r="AAC856" s="9"/>
      <c r="AAD856" s="9"/>
      <c r="AAE856" s="9"/>
      <c r="AAF856" s="9"/>
      <c r="AAG856" s="9"/>
      <c r="AAH856" s="9"/>
      <c r="AAI856" s="9"/>
      <c r="AAJ856" s="9"/>
      <c r="AAK856" s="9"/>
      <c r="AAL856" s="9"/>
      <c r="AAM856" s="9"/>
      <c r="AAN856" s="9"/>
      <c r="AAO856" s="9"/>
      <c r="AAP856" s="9"/>
      <c r="AAQ856" s="9"/>
      <c r="AAR856" s="9"/>
      <c r="AAS856" s="9"/>
      <c r="AAT856" s="9"/>
      <c r="AAU856" s="9"/>
      <c r="AAV856" s="9"/>
      <c r="AAW856" s="9"/>
      <c r="AAX856" s="10"/>
      <c r="AAY856" s="9"/>
      <c r="AAZ856" s="9"/>
      <c r="ABA856" s="9"/>
      <c r="ABB856" s="9"/>
      <c r="ABC856" s="9"/>
      <c r="ABD856" s="9"/>
    </row>
    <row r="857" spans="1:732" x14ac:dyDescent="0.3">
      <c r="A857" s="9"/>
      <c r="B857" s="10"/>
      <c r="C857" s="10"/>
      <c r="D857" s="10"/>
      <c r="E857" s="9"/>
      <c r="F857" s="10"/>
      <c r="G857" s="9"/>
      <c r="H857" s="9"/>
      <c r="I857" s="9"/>
      <c r="J857" s="9"/>
      <c r="K857" s="9"/>
      <c r="L857" s="9"/>
      <c r="M857" s="9"/>
      <c r="N857" s="9"/>
      <c r="O857" s="9"/>
      <c r="P857" s="9"/>
      <c r="Q857" s="9"/>
      <c r="R857" s="9"/>
      <c r="S857" s="9"/>
      <c r="T857" s="9"/>
      <c r="U857" s="9"/>
      <c r="V857" s="9"/>
      <c r="W857" s="9"/>
      <c r="X857" s="9"/>
      <c r="Y857" s="9"/>
      <c r="Z857" s="9"/>
      <c r="AA857" s="9"/>
      <c r="AB857" s="9"/>
      <c r="AC857" s="9"/>
      <c r="AD857" s="9"/>
      <c r="AE857" s="9"/>
      <c r="AF857" s="9"/>
      <c r="AG857" s="9"/>
      <c r="AH857" s="9"/>
      <c r="AI857" s="9"/>
      <c r="AJ857" s="9"/>
      <c r="AK857" s="9"/>
      <c r="AL857" s="9"/>
      <c r="AM857" s="9"/>
      <c r="AN857" s="9"/>
      <c r="AO857" s="9"/>
      <c r="AP857" s="9"/>
      <c r="AQ857" s="9"/>
      <c r="AR857" s="9"/>
      <c r="AS857" s="9"/>
      <c r="AT857" s="9"/>
      <c r="AU857" s="9"/>
      <c r="AV857" s="9"/>
      <c r="AW857" s="9"/>
      <c r="AX857" s="9"/>
      <c r="AY857" s="9"/>
      <c r="AZ857" s="9"/>
      <c r="BA857" s="9"/>
      <c r="BB857" s="9"/>
      <c r="BC857" s="9"/>
      <c r="BD857" s="9"/>
      <c r="BE857" s="9"/>
      <c r="BF857" s="9"/>
      <c r="BG857" s="9"/>
      <c r="BH857" s="9"/>
      <c r="BI857" s="9"/>
      <c r="BJ857" s="9"/>
      <c r="BK857" s="9"/>
      <c r="BL857" s="9"/>
      <c r="BM857" s="9"/>
      <c r="BN857" s="9"/>
      <c r="BO857" s="9"/>
      <c r="BP857" s="9"/>
      <c r="BQ857" s="9"/>
      <c r="BR857" s="9"/>
      <c r="BS857" s="9"/>
      <c r="BT857" s="9"/>
      <c r="BU857" s="9"/>
      <c r="BV857" s="9"/>
      <c r="BW857" s="9"/>
      <c r="BX857" s="9"/>
      <c r="BY857" s="9"/>
      <c r="BZ857" s="9"/>
      <c r="CA857" s="9"/>
      <c r="CB857" s="9"/>
      <c r="CC857" s="9"/>
      <c r="CD857" s="9"/>
      <c r="CE857" s="9"/>
      <c r="CF857" s="9"/>
      <c r="CG857" s="9"/>
      <c r="CH857" s="9"/>
      <c r="CI857" s="9"/>
      <c r="CJ857" s="9"/>
      <c r="CK857" s="9"/>
      <c r="CL857" s="9"/>
      <c r="CM857" s="9"/>
      <c r="CN857" s="9"/>
      <c r="CO857" s="9"/>
      <c r="CP857" s="9"/>
      <c r="CQ857" s="9"/>
      <c r="CR857" s="9"/>
      <c r="CS857" s="9"/>
      <c r="CT857" s="9"/>
      <c r="CU857" s="9"/>
      <c r="CV857" s="9"/>
      <c r="CW857" s="9"/>
      <c r="CX857" s="9"/>
      <c r="CY857" s="9"/>
      <c r="CZ857" s="9"/>
      <c r="DA857" s="9"/>
      <c r="DB857" s="9"/>
      <c r="DC857" s="9"/>
      <c r="DD857" s="9"/>
      <c r="DE857" s="9"/>
      <c r="DF857" s="9"/>
      <c r="DG857" s="9"/>
      <c r="DH857" s="9"/>
      <c r="DI857" s="9"/>
      <c r="DJ857" s="9"/>
      <c r="DK857" s="9"/>
      <c r="DL857" s="9"/>
      <c r="DM857" s="9"/>
      <c r="DN857" s="9"/>
      <c r="DO857" s="9"/>
      <c r="DP857" s="9"/>
      <c r="DQ857" s="9"/>
      <c r="DR857" s="9"/>
      <c r="DS857" s="9"/>
      <c r="DT857" s="9"/>
      <c r="DU857" s="9"/>
      <c r="DV857" s="9"/>
      <c r="DW857" s="9"/>
      <c r="DX857" s="9"/>
      <c r="DY857" s="9"/>
      <c r="DZ857" s="9"/>
      <c r="EA857" s="9"/>
      <c r="EB857" s="9"/>
      <c r="EC857" s="9"/>
      <c r="ED857" s="9"/>
      <c r="EE857" s="9"/>
      <c r="EF857" s="9"/>
      <c r="EG857" s="9"/>
      <c r="EH857" s="9"/>
      <c r="EI857" s="9"/>
      <c r="EJ857" s="9"/>
      <c r="EK857" s="9"/>
      <c r="EL857" s="9"/>
      <c r="EM857" s="9"/>
      <c r="EN857" s="9"/>
      <c r="EO857" s="9"/>
      <c r="EP857" s="9"/>
      <c r="EQ857" s="9"/>
      <c r="ER857" s="9"/>
      <c r="ES857" s="9"/>
      <c r="ET857" s="9"/>
      <c r="EU857" s="9"/>
      <c r="EV857" s="9"/>
      <c r="EW857" s="9"/>
      <c r="EX857" s="9"/>
      <c r="EY857" s="9"/>
      <c r="EZ857" s="9"/>
      <c r="FA857" s="9"/>
      <c r="FB857" s="9"/>
      <c r="FC857" s="9"/>
      <c r="FD857" s="9"/>
      <c r="FE857" s="9"/>
      <c r="FF857" s="9"/>
      <c r="FG857" s="9"/>
      <c r="FH857" s="9"/>
      <c r="FI857" s="9"/>
      <c r="FJ857" s="9"/>
      <c r="FK857" s="9"/>
      <c r="FL857" s="9"/>
      <c r="FM857" s="9"/>
      <c r="FN857" s="9"/>
      <c r="FO857" s="9"/>
      <c r="FP857" s="9"/>
      <c r="FQ857" s="9"/>
      <c r="FR857" s="9"/>
      <c r="FS857" s="9"/>
      <c r="FT857" s="9"/>
      <c r="FU857" s="9"/>
      <c r="FV857" s="9"/>
      <c r="FW857" s="9"/>
      <c r="FX857" s="9"/>
      <c r="FY857" s="9"/>
      <c r="FZ857" s="9"/>
      <c r="GA857" s="9"/>
      <c r="GB857" s="9"/>
      <c r="GC857" s="9"/>
      <c r="GD857" s="9"/>
      <c r="GE857" s="9"/>
      <c r="GF857" s="9"/>
      <c r="GG857" s="9"/>
      <c r="GH857" s="9"/>
      <c r="GI857" s="9"/>
      <c r="GJ857" s="9"/>
      <c r="GK857" s="9"/>
      <c r="GL857" s="9"/>
      <c r="GM857" s="9"/>
      <c r="GN857" s="9"/>
      <c r="GO857" s="9"/>
      <c r="GP857" s="9"/>
      <c r="GQ857" s="9"/>
      <c r="GR857" s="9"/>
      <c r="GS857" s="9"/>
      <c r="GT857" s="9"/>
      <c r="GU857" s="9"/>
      <c r="GV857" s="9"/>
      <c r="GW857" s="9"/>
      <c r="GX857" s="9"/>
      <c r="GY857" s="9"/>
      <c r="GZ857" s="9"/>
      <c r="HA857" s="9"/>
      <c r="HB857" s="9"/>
      <c r="HC857" s="9"/>
      <c r="HD857" s="9"/>
      <c r="HE857" s="9"/>
      <c r="HF857" s="9"/>
      <c r="HG857" s="9"/>
      <c r="HH857" s="9"/>
      <c r="HI857" s="9"/>
      <c r="HJ857" s="9"/>
      <c r="HK857" s="9"/>
      <c r="HL857" s="9"/>
      <c r="HM857" s="9"/>
      <c r="HN857" s="9"/>
      <c r="HO857" s="9"/>
      <c r="HP857" s="9"/>
      <c r="HQ857" s="9"/>
      <c r="HR857" s="9"/>
      <c r="HS857" s="9"/>
      <c r="HT857" s="9"/>
      <c r="HU857" s="9"/>
      <c r="HV857" s="9"/>
      <c r="HW857" s="9"/>
      <c r="HX857" s="9"/>
      <c r="HY857" s="9"/>
      <c r="HZ857" s="9"/>
      <c r="IA857" s="9"/>
      <c r="IB857" s="9"/>
      <c r="IC857" s="9"/>
      <c r="ID857" s="9"/>
      <c r="IE857" s="9"/>
      <c r="IF857" s="9"/>
      <c r="IG857" s="9"/>
      <c r="IH857" s="9"/>
      <c r="II857" s="9"/>
      <c r="IJ857" s="9"/>
      <c r="IK857" s="9"/>
      <c r="IL857" s="9"/>
      <c r="IM857" s="9"/>
      <c r="IN857" s="9"/>
      <c r="IO857" s="9"/>
      <c r="IP857" s="9"/>
      <c r="IQ857" s="9"/>
      <c r="IR857" s="9"/>
      <c r="IS857" s="9"/>
      <c r="IT857" s="9"/>
      <c r="IU857" s="9"/>
      <c r="IV857" s="9"/>
      <c r="IW857" s="9"/>
      <c r="IX857" s="9"/>
      <c r="IY857" s="9"/>
      <c r="IZ857" s="9"/>
      <c r="JA857" s="9"/>
      <c r="JB857" s="9"/>
      <c r="JC857" s="9"/>
      <c r="JD857" s="9"/>
      <c r="JE857" s="9"/>
      <c r="JF857" s="9"/>
      <c r="JG857" s="9"/>
      <c r="JH857" s="9"/>
      <c r="JI857" s="9"/>
      <c r="JJ857" s="9"/>
      <c r="JK857" s="9"/>
      <c r="JL857" s="9"/>
      <c r="JM857" s="9"/>
      <c r="JN857" s="9"/>
      <c r="JO857" s="9"/>
      <c r="JP857" s="9"/>
      <c r="JQ857" s="9"/>
      <c r="JR857" s="9"/>
      <c r="JS857" s="9"/>
      <c r="JT857" s="9"/>
      <c r="JU857" s="9"/>
      <c r="JV857" s="9"/>
      <c r="JW857" s="9"/>
      <c r="JX857" s="9"/>
      <c r="JY857" s="9"/>
      <c r="JZ857" s="9"/>
      <c r="KA857" s="9"/>
      <c r="KB857" s="9"/>
      <c r="KC857" s="9"/>
      <c r="KD857" s="9"/>
      <c r="KE857" s="9"/>
      <c r="KF857" s="9"/>
      <c r="KG857" s="9"/>
      <c r="KH857" s="9"/>
      <c r="KI857" s="9"/>
      <c r="KJ857" s="9"/>
      <c r="KK857" s="9"/>
      <c r="KL857" s="9"/>
      <c r="KM857" s="9"/>
      <c r="KN857" s="9"/>
      <c r="KO857" s="9"/>
      <c r="KP857" s="9"/>
      <c r="KQ857" s="9"/>
      <c r="KR857" s="9"/>
      <c r="KS857" s="9"/>
      <c r="KT857" s="9"/>
      <c r="KU857" s="9"/>
      <c r="KV857" s="9"/>
      <c r="KW857" s="9"/>
      <c r="KX857" s="9"/>
      <c r="KY857" s="9"/>
      <c r="KZ857" s="9"/>
      <c r="LA857" s="9"/>
      <c r="LB857" s="9"/>
      <c r="LC857" s="9"/>
      <c r="LD857" s="9"/>
      <c r="LE857" s="9"/>
      <c r="LF857" s="9"/>
      <c r="LG857" s="9"/>
      <c r="LH857" s="9"/>
      <c r="LI857" s="9"/>
      <c r="LJ857" s="9"/>
      <c r="LK857" s="9"/>
      <c r="LL857" s="9"/>
      <c r="LM857" s="9"/>
      <c r="LN857" s="9"/>
      <c r="LO857" s="9"/>
      <c r="LP857" s="9"/>
      <c r="LQ857" s="9"/>
      <c r="LR857" s="9"/>
      <c r="LS857" s="9"/>
      <c r="LT857" s="9"/>
      <c r="LU857" s="9"/>
      <c r="LV857" s="9"/>
      <c r="LW857" s="9"/>
      <c r="LX857" s="9"/>
      <c r="LY857" s="9"/>
      <c r="LZ857" s="9"/>
      <c r="MA857" s="9"/>
      <c r="MB857" s="9"/>
      <c r="MC857" s="9"/>
      <c r="MD857" s="9"/>
      <c r="ME857" s="9"/>
      <c r="MF857" s="9"/>
      <c r="MG857" s="9"/>
      <c r="MH857" s="9"/>
      <c r="MI857" s="9"/>
      <c r="MJ857" s="9"/>
      <c r="MK857" s="9"/>
      <c r="ML857" s="9"/>
      <c r="MM857" s="9"/>
      <c r="MN857" s="9"/>
      <c r="MO857" s="9"/>
      <c r="MP857" s="9"/>
      <c r="MQ857" s="9"/>
      <c r="MR857" s="9"/>
      <c r="MS857" s="9"/>
      <c r="MT857" s="9"/>
      <c r="MU857" s="9"/>
      <c r="MV857" s="9"/>
      <c r="MW857" s="9"/>
      <c r="MX857" s="9"/>
      <c r="MY857" s="9"/>
      <c r="MZ857" s="9"/>
      <c r="NA857" s="9"/>
      <c r="NB857" s="9"/>
      <c r="NC857" s="9"/>
      <c r="ND857" s="9"/>
      <c r="NE857" s="9"/>
      <c r="NF857" s="9"/>
      <c r="NG857" s="9"/>
      <c r="NH857" s="9"/>
      <c r="NI857" s="9"/>
      <c r="NJ857" s="9"/>
      <c r="NK857" s="9"/>
      <c r="NL857" s="9"/>
      <c r="NM857" s="9"/>
      <c r="NN857" s="9"/>
      <c r="NO857" s="9"/>
      <c r="NP857" s="9"/>
      <c r="NQ857" s="9"/>
      <c r="NR857" s="9"/>
      <c r="NS857" s="9"/>
      <c r="NT857" s="9"/>
      <c r="NU857" s="9"/>
      <c r="NV857" s="9"/>
      <c r="NW857" s="9"/>
      <c r="NX857" s="9"/>
      <c r="NY857" s="9"/>
      <c r="NZ857" s="9"/>
      <c r="OA857" s="9"/>
      <c r="OB857" s="9"/>
      <c r="OC857" s="9"/>
      <c r="OD857" s="9"/>
      <c r="OE857" s="9"/>
      <c r="OF857" s="9"/>
      <c r="OG857" s="9"/>
      <c r="OH857" s="9"/>
      <c r="OI857" s="9"/>
      <c r="OJ857" s="9"/>
      <c r="OK857" s="9"/>
      <c r="OL857" s="9"/>
      <c r="OM857" s="9"/>
      <c r="ON857" s="9"/>
      <c r="OO857" s="9"/>
      <c r="OP857" s="9"/>
      <c r="OQ857" s="9"/>
      <c r="OR857" s="9"/>
      <c r="OS857" s="9"/>
      <c r="OT857" s="9"/>
      <c r="OU857" s="9"/>
      <c r="OV857" s="9"/>
      <c r="OW857" s="9"/>
      <c r="OX857" s="9"/>
      <c r="OY857" s="9"/>
      <c r="OZ857" s="9"/>
      <c r="PA857" s="9"/>
      <c r="PB857" s="9"/>
      <c r="PC857" s="9"/>
      <c r="PD857" s="9"/>
      <c r="PE857" s="9"/>
      <c r="PF857" s="9"/>
      <c r="PG857" s="9"/>
      <c r="PH857" s="9"/>
      <c r="PI857" s="9"/>
      <c r="PJ857" s="9"/>
      <c r="PK857" s="9"/>
      <c r="PL857" s="9"/>
      <c r="PM857" s="9"/>
      <c r="PN857" s="9"/>
      <c r="PO857" s="9"/>
      <c r="PP857" s="9"/>
      <c r="PQ857" s="9"/>
      <c r="PR857" s="9"/>
      <c r="PS857" s="9"/>
      <c r="PT857" s="9"/>
      <c r="PU857" s="9"/>
      <c r="PV857" s="9"/>
      <c r="PW857" s="9"/>
      <c r="PX857" s="9"/>
      <c r="PY857" s="9"/>
      <c r="PZ857" s="9"/>
      <c r="QA857" s="9"/>
      <c r="QB857" s="9"/>
      <c r="QC857" s="9"/>
      <c r="QD857" s="9"/>
      <c r="QE857" s="9"/>
      <c r="QF857" s="9"/>
      <c r="QG857" s="9"/>
      <c r="QH857" s="9"/>
      <c r="QI857" s="9"/>
      <c r="QJ857" s="9"/>
      <c r="QK857" s="9"/>
      <c r="QL857" s="9"/>
      <c r="QM857" s="9"/>
      <c r="QN857" s="9"/>
      <c r="QO857" s="9"/>
      <c r="QP857" s="9"/>
      <c r="QQ857" s="9"/>
      <c r="QR857" s="9"/>
      <c r="QS857" s="9"/>
      <c r="QT857" s="9"/>
      <c r="QU857" s="9"/>
      <c r="QV857" s="9"/>
      <c r="QW857" s="9"/>
      <c r="QX857" s="9"/>
      <c r="QY857" s="9"/>
      <c r="QZ857" s="9"/>
      <c r="RA857" s="9"/>
      <c r="RB857" s="9"/>
      <c r="RC857" s="9"/>
      <c r="RD857" s="9"/>
      <c r="RE857" s="9"/>
      <c r="RF857" s="9"/>
      <c r="RG857" s="9"/>
      <c r="RH857" s="9"/>
      <c r="RI857" s="9"/>
      <c r="RJ857" s="9"/>
      <c r="RK857" s="9"/>
      <c r="RL857" s="9"/>
      <c r="RM857" s="9"/>
      <c r="RN857" s="9"/>
      <c r="RO857" s="9"/>
      <c r="RP857" s="9"/>
      <c r="RQ857" s="9"/>
      <c r="RR857" s="9"/>
      <c r="RS857" s="9"/>
      <c r="RT857" s="9"/>
      <c r="RU857" s="9"/>
      <c r="RV857" s="9"/>
      <c r="RW857" s="9"/>
      <c r="RX857" s="9"/>
      <c r="RY857" s="9"/>
      <c r="RZ857" s="9"/>
      <c r="SA857" s="9"/>
      <c r="SB857" s="9"/>
      <c r="SC857" s="9"/>
      <c r="SD857" s="9"/>
      <c r="SE857" s="9"/>
      <c r="SF857" s="9"/>
      <c r="SG857" s="9"/>
      <c r="SH857" s="9"/>
      <c r="SI857" s="9"/>
      <c r="SJ857" s="9"/>
      <c r="SK857" s="9"/>
      <c r="SL857" s="9"/>
      <c r="SM857" s="9"/>
      <c r="SN857" s="9"/>
      <c r="SO857" s="9"/>
      <c r="SP857" s="9"/>
      <c r="SQ857" s="9"/>
      <c r="SR857" s="9"/>
      <c r="SS857" s="9"/>
      <c r="ST857" s="9"/>
      <c r="SU857" s="9"/>
      <c r="SV857" s="9"/>
      <c r="SW857" s="9"/>
      <c r="SX857" s="9"/>
      <c r="SY857" s="9"/>
      <c r="SZ857" s="9"/>
      <c r="TA857" s="9"/>
      <c r="TB857" s="9"/>
      <c r="TC857" s="9"/>
      <c r="TD857" s="9"/>
      <c r="TE857" s="9"/>
      <c r="TF857" s="9"/>
      <c r="TG857" s="9"/>
      <c r="TH857" s="9"/>
      <c r="TI857" s="9"/>
      <c r="TJ857" s="9"/>
      <c r="TK857" s="9"/>
      <c r="TL857" s="9"/>
      <c r="TM857" s="9"/>
      <c r="TN857" s="9"/>
      <c r="TO857" s="9"/>
      <c r="TP857" s="9"/>
      <c r="TQ857" s="9"/>
      <c r="TR857" s="9"/>
      <c r="TS857" s="9"/>
      <c r="TT857" s="9"/>
      <c r="TU857" s="9"/>
      <c r="TV857" s="9"/>
      <c r="TW857" s="9"/>
      <c r="TX857" s="9"/>
      <c r="TY857" s="9"/>
      <c r="TZ857" s="9"/>
      <c r="UA857" s="9"/>
      <c r="UB857" s="9"/>
      <c r="UC857" s="9"/>
      <c r="UD857" s="9"/>
      <c r="UE857" s="9"/>
      <c r="UF857" s="9"/>
      <c r="UG857" s="9"/>
      <c r="UH857" s="9"/>
      <c r="UI857" s="9"/>
      <c r="UJ857" s="9"/>
      <c r="UK857" s="9"/>
      <c r="UL857" s="9"/>
      <c r="UM857" s="9"/>
      <c r="UN857" s="9"/>
      <c r="UO857" s="9"/>
      <c r="UP857" s="9"/>
      <c r="UQ857" s="9"/>
      <c r="UR857" s="9"/>
      <c r="US857" s="9"/>
      <c r="UT857" s="9"/>
      <c r="UU857" s="9"/>
      <c r="UV857" s="9"/>
      <c r="UW857" s="9"/>
      <c r="UX857" s="9"/>
      <c r="UY857" s="9"/>
      <c r="UZ857" s="9"/>
      <c r="VA857" s="9"/>
      <c r="VB857" s="9"/>
      <c r="VC857" s="9"/>
      <c r="VD857" s="9"/>
      <c r="VE857" s="9"/>
      <c r="VF857" s="9"/>
      <c r="VG857" s="9"/>
      <c r="VH857" s="9"/>
      <c r="VI857" s="9"/>
      <c r="VJ857" s="9"/>
      <c r="VK857" s="9"/>
      <c r="VL857" s="9"/>
      <c r="VM857" s="9"/>
      <c r="VN857" s="9"/>
      <c r="VO857" s="9"/>
      <c r="VP857" s="9"/>
      <c r="VQ857" s="9"/>
      <c r="VR857" s="9"/>
      <c r="VS857" s="9"/>
      <c r="VT857" s="9"/>
      <c r="VU857" s="9"/>
      <c r="VV857" s="9"/>
      <c r="VW857" s="9"/>
      <c r="VX857" s="9"/>
      <c r="VY857" s="9"/>
      <c r="VZ857" s="9"/>
      <c r="WA857" s="9"/>
      <c r="WB857" s="9"/>
      <c r="WC857" s="9"/>
      <c r="WD857" s="9"/>
      <c r="WE857" s="9"/>
      <c r="WF857" s="9"/>
      <c r="WG857" s="9"/>
      <c r="WH857" s="9"/>
      <c r="WI857" s="9"/>
      <c r="WJ857" s="9"/>
      <c r="WK857" s="9"/>
      <c r="WL857" s="9"/>
      <c r="WM857" s="9"/>
      <c r="WN857" s="9"/>
      <c r="WO857" s="9"/>
      <c r="WP857" s="9"/>
      <c r="WQ857" s="9"/>
      <c r="WR857" s="9"/>
      <c r="WS857" s="9"/>
      <c r="WT857" s="9"/>
      <c r="WU857" s="9"/>
      <c r="WV857" s="9"/>
      <c r="WW857" s="9"/>
      <c r="WX857" s="9"/>
      <c r="WY857" s="9"/>
      <c r="WZ857" s="9"/>
      <c r="XA857" s="9"/>
      <c r="XB857" s="9"/>
      <c r="XC857" s="9"/>
      <c r="XD857" s="9"/>
      <c r="XE857" s="9"/>
      <c r="XF857" s="9"/>
      <c r="XG857" s="9"/>
      <c r="XH857" s="9"/>
      <c r="XI857" s="9"/>
      <c r="XJ857" s="9"/>
      <c r="XK857" s="9"/>
      <c r="XL857" s="9"/>
      <c r="XM857" s="9"/>
      <c r="XN857" s="9"/>
      <c r="XO857" s="9"/>
      <c r="XP857" s="9"/>
      <c r="XQ857" s="9"/>
      <c r="XR857" s="9"/>
      <c r="XS857" s="9"/>
      <c r="XT857" s="9"/>
      <c r="XU857" s="9"/>
      <c r="XV857" s="9"/>
      <c r="XW857" s="9"/>
      <c r="XX857" s="9"/>
      <c r="XY857" s="9"/>
      <c r="XZ857" s="9"/>
      <c r="YA857" s="9"/>
      <c r="YB857" s="9"/>
      <c r="YC857" s="9"/>
      <c r="YD857" s="9"/>
      <c r="YE857" s="9"/>
      <c r="YF857" s="9"/>
      <c r="YG857" s="9"/>
      <c r="YH857" s="9"/>
      <c r="YI857" s="9"/>
      <c r="YJ857" s="9"/>
      <c r="YK857" s="9"/>
      <c r="YL857" s="9"/>
      <c r="YM857" s="9"/>
      <c r="YN857" s="9"/>
      <c r="YO857" s="9"/>
      <c r="YP857" s="9"/>
      <c r="YQ857" s="9"/>
      <c r="YR857" s="9"/>
      <c r="YS857" s="9"/>
      <c r="YT857" s="9"/>
      <c r="YU857" s="9"/>
      <c r="YV857" s="9"/>
      <c r="YW857" s="9"/>
      <c r="YX857" s="9"/>
      <c r="YY857" s="9"/>
      <c r="YZ857" s="9"/>
      <c r="ZA857" s="9"/>
      <c r="ZB857" s="9"/>
      <c r="ZC857" s="9"/>
      <c r="ZD857" s="9"/>
      <c r="ZE857" s="9"/>
      <c r="ZF857" s="9"/>
      <c r="ZG857" s="9"/>
      <c r="ZH857" s="9"/>
      <c r="ZI857" s="9"/>
      <c r="ZJ857" s="9"/>
      <c r="ZK857" s="9"/>
      <c r="ZL857" s="9"/>
      <c r="ZM857" s="9"/>
      <c r="ZN857" s="9"/>
      <c r="ZO857" s="9"/>
      <c r="ZP857" s="9"/>
      <c r="ZQ857" s="9"/>
      <c r="ZR857" s="9"/>
      <c r="ZS857" s="9"/>
      <c r="ZT857" s="9"/>
      <c r="ZU857" s="9"/>
      <c r="ZV857" s="9"/>
      <c r="ZW857" s="9"/>
      <c r="ZX857" s="9"/>
      <c r="ZY857" s="9"/>
      <c r="ZZ857" s="9"/>
      <c r="AAA857" s="9"/>
      <c r="AAB857" s="9"/>
      <c r="AAC857" s="9"/>
      <c r="AAD857" s="9"/>
      <c r="AAE857" s="9"/>
      <c r="AAF857" s="9"/>
      <c r="AAG857" s="9"/>
      <c r="AAH857" s="9"/>
      <c r="AAI857" s="9"/>
      <c r="AAJ857" s="9"/>
      <c r="AAK857" s="9"/>
      <c r="AAL857" s="9"/>
      <c r="AAM857" s="9"/>
      <c r="AAN857" s="9"/>
      <c r="AAO857" s="9"/>
      <c r="AAP857" s="9"/>
      <c r="AAQ857" s="9"/>
      <c r="AAR857" s="9"/>
      <c r="AAS857" s="9"/>
      <c r="AAT857" s="9"/>
      <c r="AAU857" s="9"/>
      <c r="AAV857" s="9"/>
      <c r="AAW857" s="9"/>
      <c r="AAX857" s="10"/>
      <c r="AAY857" s="9"/>
      <c r="AAZ857" s="9"/>
      <c r="ABA857" s="9"/>
      <c r="ABB857" s="9"/>
      <c r="ABC857" s="9"/>
      <c r="ABD857" s="9"/>
    </row>
    <row r="858" spans="1:732" x14ac:dyDescent="0.3">
      <c r="A858" s="9"/>
      <c r="B858" s="10"/>
      <c r="C858" s="10"/>
      <c r="D858" s="10"/>
      <c r="E858" s="9"/>
      <c r="F858" s="10"/>
      <c r="G858" s="9"/>
      <c r="H858" s="9"/>
      <c r="I858" s="9"/>
      <c r="J858" s="9"/>
      <c r="K858" s="9"/>
      <c r="L858" s="9"/>
      <c r="M858" s="9"/>
      <c r="N858" s="9"/>
      <c r="O858" s="9"/>
      <c r="P858" s="9"/>
      <c r="Q858" s="9"/>
      <c r="R858" s="9"/>
      <c r="S858" s="9"/>
      <c r="T858" s="9"/>
      <c r="U858" s="9"/>
      <c r="V858" s="9"/>
      <c r="W858" s="9"/>
      <c r="X858" s="9"/>
      <c r="Y858" s="9"/>
      <c r="Z858" s="9"/>
      <c r="AA858" s="9"/>
      <c r="AB858" s="9"/>
      <c r="AC858" s="9"/>
      <c r="AD858" s="9"/>
      <c r="AE858" s="9"/>
      <c r="AF858" s="9"/>
      <c r="AG858" s="9"/>
      <c r="AH858" s="9"/>
      <c r="AI858" s="9"/>
      <c r="AJ858" s="9"/>
      <c r="AK858" s="9"/>
      <c r="AL858" s="9"/>
      <c r="AM858" s="9"/>
      <c r="AN858" s="9"/>
      <c r="AO858" s="9"/>
      <c r="AP858" s="9"/>
      <c r="AQ858" s="9"/>
      <c r="AR858" s="9"/>
      <c r="AS858" s="9"/>
      <c r="AT858" s="9"/>
      <c r="AU858" s="9"/>
      <c r="AV858" s="9"/>
      <c r="AW858" s="9"/>
      <c r="AX858" s="9"/>
      <c r="AY858" s="9"/>
      <c r="AZ858" s="9"/>
      <c r="BA858" s="9"/>
      <c r="BB858" s="9"/>
      <c r="BC858" s="9"/>
      <c r="BD858" s="9"/>
      <c r="BE858" s="9"/>
      <c r="BF858" s="9"/>
      <c r="BG858" s="9"/>
      <c r="BH858" s="9"/>
      <c r="BI858" s="9"/>
      <c r="BJ858" s="9"/>
      <c r="BK858" s="9"/>
      <c r="BL858" s="9"/>
      <c r="BM858" s="9"/>
      <c r="BN858" s="9"/>
      <c r="BO858" s="9"/>
      <c r="BP858" s="9"/>
      <c r="BQ858" s="9"/>
      <c r="BR858" s="9"/>
      <c r="BS858" s="9"/>
      <c r="BT858" s="9"/>
      <c r="BU858" s="9"/>
      <c r="BV858" s="9"/>
      <c r="BW858" s="9"/>
      <c r="BX858" s="9"/>
      <c r="BY858" s="9"/>
      <c r="BZ858" s="9"/>
      <c r="CA858" s="9"/>
      <c r="CB858" s="9"/>
      <c r="CC858" s="9"/>
      <c r="CD858" s="9"/>
      <c r="CE858" s="9"/>
      <c r="CF858" s="9"/>
      <c r="CG858" s="9"/>
      <c r="CH858" s="9"/>
      <c r="CI858" s="9"/>
      <c r="CJ858" s="9"/>
      <c r="CK858" s="9"/>
      <c r="CL858" s="9"/>
      <c r="CM858" s="9"/>
      <c r="CN858" s="9"/>
      <c r="CO858" s="9"/>
      <c r="CP858" s="9"/>
      <c r="CQ858" s="9"/>
      <c r="CR858" s="9"/>
      <c r="CS858" s="9"/>
      <c r="CT858" s="9"/>
      <c r="CU858" s="9"/>
      <c r="CV858" s="9"/>
      <c r="CW858" s="9"/>
      <c r="CX858" s="9"/>
      <c r="CY858" s="9"/>
      <c r="CZ858" s="9"/>
      <c r="DA858" s="9"/>
      <c r="DB858" s="9"/>
      <c r="DC858" s="9"/>
      <c r="DD858" s="9"/>
      <c r="DE858" s="9"/>
      <c r="DF858" s="9"/>
      <c r="DG858" s="9"/>
      <c r="DH858" s="9"/>
      <c r="DI858" s="9"/>
      <c r="DJ858" s="9"/>
      <c r="DK858" s="9"/>
      <c r="DL858" s="9"/>
      <c r="DM858" s="9"/>
      <c r="DN858" s="9"/>
      <c r="DO858" s="9"/>
      <c r="DP858" s="9"/>
      <c r="DQ858" s="9"/>
      <c r="DR858" s="9"/>
      <c r="DS858" s="9"/>
      <c r="DT858" s="9"/>
      <c r="DU858" s="9"/>
      <c r="DV858" s="9"/>
      <c r="DW858" s="9"/>
      <c r="DX858" s="9"/>
      <c r="DY858" s="9"/>
      <c r="DZ858" s="9"/>
      <c r="EA858" s="9"/>
      <c r="EB858" s="9"/>
      <c r="EC858" s="9"/>
      <c r="ED858" s="9"/>
      <c r="EE858" s="9"/>
      <c r="EF858" s="9"/>
      <c r="EG858" s="9"/>
      <c r="EH858" s="9"/>
      <c r="EI858" s="9"/>
      <c r="EJ858" s="9"/>
      <c r="EK858" s="9"/>
      <c r="EL858" s="9"/>
      <c r="EM858" s="9"/>
      <c r="EN858" s="9"/>
      <c r="EO858" s="9"/>
      <c r="EP858" s="9"/>
      <c r="EQ858" s="9"/>
      <c r="ER858" s="9"/>
      <c r="ES858" s="9"/>
      <c r="ET858" s="9"/>
      <c r="EU858" s="9"/>
      <c r="EV858" s="9"/>
      <c r="EW858" s="9"/>
      <c r="EX858" s="9"/>
      <c r="EY858" s="9"/>
      <c r="EZ858" s="9"/>
      <c r="FA858" s="9"/>
      <c r="FB858" s="9"/>
      <c r="FC858" s="9"/>
      <c r="FD858" s="9"/>
      <c r="FE858" s="9"/>
      <c r="FF858" s="9"/>
      <c r="FG858" s="9"/>
      <c r="FH858" s="9"/>
      <c r="FI858" s="9"/>
      <c r="FJ858" s="9"/>
      <c r="FK858" s="9"/>
      <c r="FL858" s="9"/>
      <c r="FM858" s="9"/>
      <c r="FN858" s="9"/>
      <c r="FO858" s="9"/>
      <c r="FP858" s="9"/>
      <c r="FQ858" s="9"/>
      <c r="FR858" s="9"/>
      <c r="FS858" s="9"/>
      <c r="FT858" s="9"/>
      <c r="FU858" s="9"/>
      <c r="FV858" s="9"/>
      <c r="FW858" s="9"/>
      <c r="FX858" s="9"/>
      <c r="FY858" s="9"/>
      <c r="FZ858" s="9"/>
      <c r="GA858" s="9"/>
      <c r="GB858" s="9"/>
      <c r="GC858" s="9"/>
      <c r="GD858" s="9"/>
      <c r="GE858" s="9"/>
      <c r="GF858" s="9"/>
      <c r="GG858" s="9"/>
      <c r="GH858" s="9"/>
      <c r="GI858" s="9"/>
      <c r="GJ858" s="9"/>
      <c r="GK858" s="9"/>
      <c r="GL858" s="9"/>
      <c r="GM858" s="9"/>
      <c r="GN858" s="9"/>
      <c r="GO858" s="9"/>
      <c r="GP858" s="9"/>
      <c r="GQ858" s="9"/>
      <c r="GR858" s="9"/>
      <c r="GS858" s="9"/>
      <c r="GT858" s="9"/>
      <c r="GU858" s="9"/>
      <c r="GV858" s="9"/>
      <c r="GW858" s="9"/>
      <c r="GX858" s="9"/>
      <c r="GY858" s="9"/>
      <c r="GZ858" s="9"/>
      <c r="HA858" s="9"/>
      <c r="HB858" s="9"/>
      <c r="HC858" s="9"/>
      <c r="HD858" s="9"/>
      <c r="HE858" s="9"/>
      <c r="HF858" s="9"/>
      <c r="HG858" s="9"/>
      <c r="HH858" s="9"/>
      <c r="HI858" s="9"/>
      <c r="HJ858" s="9"/>
      <c r="HK858" s="9"/>
      <c r="HL858" s="9"/>
      <c r="HM858" s="9"/>
      <c r="HN858" s="9"/>
      <c r="HO858" s="9"/>
      <c r="HP858" s="9"/>
      <c r="HQ858" s="9"/>
      <c r="HR858" s="9"/>
      <c r="HS858" s="9"/>
      <c r="HT858" s="9"/>
      <c r="HU858" s="9"/>
      <c r="HV858" s="9"/>
      <c r="HW858" s="9"/>
      <c r="HX858" s="9"/>
      <c r="HY858" s="9"/>
      <c r="HZ858" s="9"/>
      <c r="IA858" s="9"/>
      <c r="IB858" s="9"/>
      <c r="IC858" s="9"/>
      <c r="ID858" s="9"/>
      <c r="IE858" s="9"/>
      <c r="IF858" s="9"/>
      <c r="IG858" s="9"/>
      <c r="IH858" s="9"/>
      <c r="II858" s="9"/>
      <c r="IJ858" s="9"/>
      <c r="IK858" s="9"/>
      <c r="IL858" s="9"/>
      <c r="IM858" s="9"/>
      <c r="IN858" s="9"/>
      <c r="IO858" s="9"/>
      <c r="IP858" s="9"/>
      <c r="IQ858" s="9"/>
      <c r="IR858" s="9"/>
      <c r="IS858" s="9"/>
      <c r="IT858" s="9"/>
      <c r="IU858" s="9"/>
      <c r="IV858" s="9"/>
      <c r="IW858" s="9"/>
      <c r="IX858" s="9"/>
      <c r="IY858" s="9"/>
      <c r="IZ858" s="9"/>
      <c r="JA858" s="9"/>
      <c r="JB858" s="9"/>
      <c r="JC858" s="9"/>
      <c r="JD858" s="9"/>
      <c r="JE858" s="9"/>
      <c r="JF858" s="9"/>
      <c r="JG858" s="9"/>
      <c r="JH858" s="9"/>
      <c r="JI858" s="9"/>
      <c r="JJ858" s="9"/>
      <c r="JK858" s="9"/>
      <c r="JL858" s="9"/>
      <c r="JM858" s="9"/>
      <c r="JN858" s="9"/>
      <c r="JO858" s="9"/>
      <c r="JP858" s="9"/>
      <c r="JQ858" s="9"/>
      <c r="JR858" s="9"/>
      <c r="JS858" s="9"/>
      <c r="JT858" s="9"/>
      <c r="JU858" s="9"/>
      <c r="JV858" s="9"/>
      <c r="JW858" s="9"/>
      <c r="JX858" s="9"/>
      <c r="JY858" s="9"/>
      <c r="JZ858" s="9"/>
      <c r="KA858" s="9"/>
      <c r="KB858" s="9"/>
      <c r="KC858" s="9"/>
      <c r="KD858" s="9"/>
      <c r="KE858" s="9"/>
      <c r="KF858" s="9"/>
      <c r="KG858" s="9"/>
      <c r="KH858" s="9"/>
      <c r="KI858" s="9"/>
      <c r="KJ858" s="9"/>
      <c r="KK858" s="9"/>
      <c r="KL858" s="9"/>
      <c r="KM858" s="9"/>
      <c r="KN858" s="9"/>
      <c r="KO858" s="9"/>
      <c r="KP858" s="9"/>
      <c r="KQ858" s="9"/>
      <c r="KR858" s="9"/>
      <c r="KS858" s="9"/>
      <c r="KT858" s="9"/>
      <c r="KU858" s="9"/>
      <c r="KV858" s="9"/>
      <c r="KW858" s="9"/>
      <c r="KX858" s="9"/>
      <c r="KY858" s="9"/>
      <c r="KZ858" s="9"/>
      <c r="LA858" s="9"/>
      <c r="LB858" s="9"/>
      <c r="LC858" s="9"/>
      <c r="LD858" s="9"/>
      <c r="LE858" s="9"/>
      <c r="LF858" s="9"/>
      <c r="LG858" s="9"/>
      <c r="LH858" s="9"/>
      <c r="LI858" s="9"/>
      <c r="LJ858" s="9"/>
      <c r="LK858" s="9"/>
      <c r="LL858" s="9"/>
      <c r="LM858" s="9"/>
      <c r="LN858" s="9"/>
      <c r="LO858" s="9"/>
      <c r="LP858" s="9"/>
      <c r="LQ858" s="9"/>
      <c r="LR858" s="9"/>
      <c r="LS858" s="9"/>
      <c r="LT858" s="9"/>
      <c r="LU858" s="9"/>
      <c r="LV858" s="9"/>
      <c r="LW858" s="9"/>
      <c r="LX858" s="9"/>
      <c r="LY858" s="9"/>
      <c r="LZ858" s="9"/>
      <c r="MA858" s="9"/>
      <c r="MB858" s="9"/>
      <c r="MC858" s="9"/>
      <c r="MD858" s="9"/>
      <c r="ME858" s="9"/>
      <c r="MF858" s="9"/>
      <c r="MG858" s="9"/>
      <c r="MH858" s="9"/>
      <c r="MI858" s="9"/>
      <c r="MJ858" s="9"/>
      <c r="MK858" s="9"/>
      <c r="ML858" s="9"/>
      <c r="MM858" s="9"/>
      <c r="MN858" s="9"/>
      <c r="MO858" s="9"/>
      <c r="MP858" s="9"/>
      <c r="MQ858" s="9"/>
      <c r="MR858" s="9"/>
      <c r="MS858" s="9"/>
      <c r="MT858" s="9"/>
      <c r="MU858" s="9"/>
      <c r="MV858" s="9"/>
      <c r="MW858" s="9"/>
      <c r="MX858" s="9"/>
      <c r="MY858" s="9"/>
      <c r="MZ858" s="9"/>
      <c r="NA858" s="9"/>
      <c r="NB858" s="9"/>
      <c r="NC858" s="9"/>
      <c r="ND858" s="9"/>
      <c r="NE858" s="9"/>
      <c r="NF858" s="9"/>
      <c r="NG858" s="9"/>
      <c r="NH858" s="9"/>
      <c r="NI858" s="9"/>
      <c r="NJ858" s="9"/>
      <c r="NK858" s="9"/>
      <c r="NL858" s="9"/>
      <c r="NM858" s="9"/>
      <c r="NN858" s="9"/>
      <c r="NO858" s="9"/>
      <c r="NP858" s="9"/>
      <c r="NQ858" s="9"/>
      <c r="NR858" s="9"/>
      <c r="NS858" s="9"/>
      <c r="NT858" s="9"/>
      <c r="NU858" s="9"/>
      <c r="NV858" s="9"/>
      <c r="NW858" s="9"/>
      <c r="NX858" s="9"/>
      <c r="NY858" s="9"/>
      <c r="NZ858" s="9"/>
      <c r="OA858" s="9"/>
      <c r="OB858" s="9"/>
      <c r="OC858" s="9"/>
      <c r="OD858" s="9"/>
      <c r="OE858" s="9"/>
      <c r="OF858" s="9"/>
      <c r="OG858" s="9"/>
      <c r="OH858" s="9"/>
      <c r="OI858" s="9"/>
      <c r="OJ858" s="9"/>
      <c r="OK858" s="9"/>
      <c r="OL858" s="9"/>
      <c r="OM858" s="9"/>
      <c r="ON858" s="9"/>
      <c r="OO858" s="9"/>
      <c r="OP858" s="9"/>
      <c r="OQ858" s="9"/>
      <c r="OR858" s="9"/>
      <c r="OS858" s="9"/>
      <c r="OT858" s="9"/>
      <c r="OU858" s="9"/>
      <c r="OV858" s="9"/>
      <c r="OW858" s="9"/>
      <c r="OX858" s="9"/>
      <c r="OY858" s="9"/>
      <c r="OZ858" s="9"/>
      <c r="PA858" s="9"/>
      <c r="PB858" s="9"/>
      <c r="PC858" s="9"/>
      <c r="PD858" s="9"/>
      <c r="PE858" s="9"/>
      <c r="PF858" s="9"/>
      <c r="PG858" s="9"/>
      <c r="PH858" s="9"/>
      <c r="PI858" s="9"/>
      <c r="PJ858" s="9"/>
      <c r="PK858" s="9"/>
      <c r="PL858" s="9"/>
      <c r="PM858" s="9"/>
      <c r="PN858" s="9"/>
      <c r="PO858" s="9"/>
      <c r="PP858" s="9"/>
      <c r="PQ858" s="9"/>
      <c r="PR858" s="9"/>
      <c r="PS858" s="9"/>
      <c r="PT858" s="9"/>
      <c r="PU858" s="9"/>
      <c r="PV858" s="9"/>
      <c r="PW858" s="9"/>
      <c r="PX858" s="9"/>
      <c r="PY858" s="9"/>
      <c r="PZ858" s="9"/>
      <c r="QA858" s="9"/>
      <c r="QB858" s="9"/>
      <c r="QC858" s="9"/>
      <c r="QD858" s="9"/>
      <c r="QE858" s="9"/>
      <c r="QF858" s="9"/>
      <c r="QG858" s="9"/>
      <c r="QH858" s="9"/>
      <c r="QI858" s="9"/>
      <c r="QJ858" s="9"/>
      <c r="QK858" s="9"/>
      <c r="QL858" s="9"/>
      <c r="QM858" s="9"/>
      <c r="QN858" s="9"/>
      <c r="QO858" s="9"/>
      <c r="QP858" s="9"/>
      <c r="QQ858" s="9"/>
      <c r="QR858" s="9"/>
      <c r="QS858" s="9"/>
      <c r="QT858" s="9"/>
      <c r="QU858" s="9"/>
      <c r="QV858" s="9"/>
      <c r="QW858" s="9"/>
      <c r="QX858" s="9"/>
      <c r="QY858" s="9"/>
      <c r="QZ858" s="9"/>
      <c r="RA858" s="9"/>
      <c r="RB858" s="9"/>
      <c r="RC858" s="9"/>
      <c r="RD858" s="9"/>
      <c r="RE858" s="9"/>
      <c r="RF858" s="9"/>
      <c r="RG858" s="9"/>
      <c r="RH858" s="9"/>
      <c r="RI858" s="9"/>
      <c r="RJ858" s="9"/>
      <c r="RK858" s="9"/>
      <c r="RL858" s="9"/>
      <c r="RM858" s="9"/>
      <c r="RN858" s="9"/>
      <c r="RO858" s="9"/>
      <c r="RP858" s="9"/>
      <c r="RQ858" s="9"/>
      <c r="RR858" s="9"/>
      <c r="RS858" s="9"/>
      <c r="RT858" s="9"/>
      <c r="RU858" s="9"/>
      <c r="RV858" s="9"/>
      <c r="RW858" s="9"/>
      <c r="RX858" s="9"/>
      <c r="RY858" s="9"/>
      <c r="RZ858" s="9"/>
      <c r="SA858" s="9"/>
      <c r="SB858" s="9"/>
      <c r="SC858" s="9"/>
      <c r="SD858" s="9"/>
      <c r="SE858" s="9"/>
      <c r="SF858" s="9"/>
      <c r="SG858" s="9"/>
      <c r="SH858" s="9"/>
      <c r="SI858" s="9"/>
      <c r="SJ858" s="9"/>
      <c r="SK858" s="9"/>
      <c r="SL858" s="9"/>
      <c r="SM858" s="9"/>
      <c r="SN858" s="9"/>
      <c r="SO858" s="9"/>
      <c r="SP858" s="9"/>
      <c r="SQ858" s="9"/>
      <c r="SR858" s="9"/>
      <c r="SS858" s="9"/>
      <c r="ST858" s="9"/>
      <c r="SU858" s="9"/>
      <c r="SV858" s="9"/>
      <c r="SW858" s="9"/>
      <c r="SX858" s="9"/>
      <c r="SY858" s="9"/>
      <c r="SZ858" s="9"/>
      <c r="TA858" s="9"/>
      <c r="TB858" s="9"/>
      <c r="TC858" s="9"/>
      <c r="TD858" s="9"/>
      <c r="TE858" s="9"/>
      <c r="TF858" s="9"/>
      <c r="TG858" s="9"/>
      <c r="TH858" s="9"/>
      <c r="TI858" s="9"/>
      <c r="TJ858" s="9"/>
      <c r="TK858" s="9"/>
      <c r="TL858" s="9"/>
      <c r="TM858" s="9"/>
      <c r="TN858" s="9"/>
      <c r="TO858" s="9"/>
      <c r="TP858" s="9"/>
      <c r="TQ858" s="9"/>
      <c r="TR858" s="9"/>
      <c r="TS858" s="9"/>
      <c r="TT858" s="9"/>
      <c r="TU858" s="9"/>
      <c r="TV858" s="9"/>
      <c r="TW858" s="9"/>
      <c r="TX858" s="9"/>
      <c r="TY858" s="9"/>
      <c r="TZ858" s="9"/>
      <c r="UA858" s="9"/>
      <c r="UB858" s="9"/>
      <c r="UC858" s="9"/>
      <c r="UD858" s="9"/>
      <c r="UE858" s="9"/>
      <c r="UF858" s="9"/>
      <c r="UG858" s="9"/>
      <c r="UH858" s="9"/>
      <c r="UI858" s="9"/>
      <c r="UJ858" s="9"/>
      <c r="UK858" s="9"/>
      <c r="UL858" s="9"/>
      <c r="UM858" s="9"/>
      <c r="UN858" s="9"/>
      <c r="UO858" s="9"/>
      <c r="UP858" s="9"/>
      <c r="UQ858" s="9"/>
      <c r="UR858" s="9"/>
      <c r="US858" s="9"/>
      <c r="UT858" s="9"/>
      <c r="UU858" s="9"/>
      <c r="UV858" s="9"/>
      <c r="UW858" s="9"/>
      <c r="UX858" s="9"/>
      <c r="UY858" s="9"/>
      <c r="UZ858" s="9"/>
      <c r="VA858" s="9"/>
      <c r="VB858" s="9"/>
      <c r="VC858" s="9"/>
      <c r="VD858" s="9"/>
      <c r="VE858" s="9"/>
      <c r="VF858" s="9"/>
      <c r="VG858" s="9"/>
      <c r="VH858" s="9"/>
      <c r="VI858" s="9"/>
      <c r="VJ858" s="9"/>
      <c r="VK858" s="9"/>
      <c r="VL858" s="9"/>
      <c r="VM858" s="9"/>
      <c r="VN858" s="9"/>
      <c r="VO858" s="9"/>
      <c r="VP858" s="9"/>
      <c r="VQ858" s="9"/>
      <c r="VR858" s="9"/>
      <c r="VS858" s="9"/>
      <c r="VT858" s="9"/>
      <c r="VU858" s="9"/>
      <c r="VV858" s="9"/>
      <c r="VW858" s="9"/>
      <c r="VX858" s="9"/>
      <c r="VY858" s="9"/>
      <c r="VZ858" s="9"/>
      <c r="WA858" s="9"/>
      <c r="WB858" s="9"/>
      <c r="WC858" s="9"/>
      <c r="WD858" s="9"/>
      <c r="WE858" s="9"/>
      <c r="WF858" s="9"/>
      <c r="WG858" s="9"/>
      <c r="WH858" s="9"/>
      <c r="WI858" s="9"/>
      <c r="WJ858" s="9"/>
      <c r="WK858" s="9"/>
      <c r="WL858" s="9"/>
      <c r="WM858" s="9"/>
      <c r="WN858" s="9"/>
      <c r="WO858" s="9"/>
      <c r="WP858" s="9"/>
      <c r="WQ858" s="9"/>
      <c r="WR858" s="9"/>
      <c r="WS858" s="9"/>
      <c r="WT858" s="9"/>
      <c r="WU858" s="9"/>
      <c r="WV858" s="9"/>
      <c r="WW858" s="9"/>
      <c r="WX858" s="9"/>
      <c r="WY858" s="9"/>
      <c r="WZ858" s="9"/>
      <c r="XA858" s="9"/>
      <c r="XB858" s="9"/>
      <c r="XC858" s="9"/>
      <c r="XD858" s="9"/>
      <c r="XE858" s="9"/>
      <c r="XF858" s="9"/>
      <c r="XG858" s="9"/>
      <c r="XH858" s="9"/>
      <c r="XI858" s="9"/>
      <c r="XJ858" s="9"/>
      <c r="XK858" s="9"/>
      <c r="XL858" s="9"/>
      <c r="XM858" s="9"/>
      <c r="XN858" s="9"/>
      <c r="XO858" s="9"/>
      <c r="XP858" s="9"/>
      <c r="XQ858" s="9"/>
      <c r="XR858" s="9"/>
      <c r="XS858" s="9"/>
      <c r="XT858" s="9"/>
      <c r="XU858" s="9"/>
      <c r="XV858" s="9"/>
      <c r="XW858" s="9"/>
      <c r="XX858" s="9"/>
      <c r="XY858" s="9"/>
      <c r="XZ858" s="9"/>
      <c r="YA858" s="9"/>
      <c r="YB858" s="9"/>
      <c r="YC858" s="9"/>
      <c r="YD858" s="9"/>
      <c r="YE858" s="9"/>
      <c r="YF858" s="9"/>
      <c r="YG858" s="9"/>
      <c r="YH858" s="9"/>
      <c r="YI858" s="9"/>
      <c r="YJ858" s="9"/>
      <c r="YK858" s="9"/>
      <c r="YL858" s="9"/>
      <c r="YM858" s="9"/>
      <c r="YN858" s="9"/>
      <c r="YO858" s="9"/>
      <c r="YP858" s="9"/>
      <c r="YQ858" s="9"/>
      <c r="YR858" s="9"/>
      <c r="YS858" s="9"/>
      <c r="YT858" s="9"/>
      <c r="YU858" s="9"/>
      <c r="YV858" s="9"/>
      <c r="YW858" s="9"/>
      <c r="YX858" s="9"/>
      <c r="YY858" s="9"/>
      <c r="YZ858" s="9"/>
      <c r="ZA858" s="9"/>
      <c r="ZB858" s="9"/>
      <c r="ZC858" s="9"/>
      <c r="ZD858" s="9"/>
      <c r="ZE858" s="9"/>
      <c r="ZF858" s="9"/>
      <c r="ZG858" s="9"/>
      <c r="ZH858" s="9"/>
      <c r="ZI858" s="9"/>
      <c r="ZJ858" s="9"/>
      <c r="ZK858" s="9"/>
      <c r="ZL858" s="9"/>
      <c r="ZM858" s="9"/>
      <c r="ZN858" s="9"/>
      <c r="ZO858" s="9"/>
      <c r="ZP858" s="9"/>
      <c r="ZQ858" s="9"/>
      <c r="ZR858" s="9"/>
      <c r="ZS858" s="9"/>
      <c r="ZT858" s="9"/>
      <c r="ZU858" s="9"/>
      <c r="ZV858" s="9"/>
      <c r="ZW858" s="9"/>
      <c r="ZX858" s="9"/>
      <c r="ZY858" s="9"/>
      <c r="ZZ858" s="9"/>
      <c r="AAA858" s="9"/>
      <c r="AAB858" s="9"/>
      <c r="AAC858" s="9"/>
      <c r="AAD858" s="9"/>
      <c r="AAE858" s="9"/>
      <c r="AAF858" s="9"/>
      <c r="AAG858" s="9"/>
      <c r="AAH858" s="9"/>
      <c r="AAI858" s="9"/>
      <c r="AAJ858" s="9"/>
      <c r="AAK858" s="9"/>
      <c r="AAL858" s="9"/>
      <c r="AAM858" s="9"/>
      <c r="AAN858" s="9"/>
      <c r="AAO858" s="9"/>
      <c r="AAP858" s="9"/>
      <c r="AAQ858" s="9"/>
      <c r="AAR858" s="9"/>
      <c r="AAS858" s="9"/>
      <c r="AAT858" s="9"/>
      <c r="AAU858" s="9"/>
      <c r="AAV858" s="9"/>
      <c r="AAW858" s="9"/>
      <c r="AAX858" s="10"/>
      <c r="AAY858" s="9"/>
      <c r="AAZ858" s="9"/>
      <c r="ABA858" s="9"/>
      <c r="ABB858" s="9"/>
      <c r="ABC858" s="9"/>
      <c r="ABD858" s="9"/>
    </row>
    <row r="859" spans="1:732" x14ac:dyDescent="0.3">
      <c r="A859" s="9"/>
      <c r="B859" s="10"/>
      <c r="C859" s="10"/>
      <c r="D859" s="10"/>
      <c r="E859" s="9"/>
      <c r="F859" s="10"/>
      <c r="G859" s="9"/>
      <c r="H859" s="9"/>
      <c r="I859" s="9"/>
      <c r="J859" s="9"/>
      <c r="K859" s="9"/>
      <c r="L859" s="9"/>
      <c r="M859" s="9"/>
      <c r="N859" s="9"/>
      <c r="O859" s="9"/>
      <c r="P859" s="9"/>
      <c r="Q859" s="9"/>
      <c r="R859" s="9"/>
      <c r="S859" s="9"/>
      <c r="T859" s="9"/>
      <c r="U859" s="9"/>
      <c r="V859" s="9"/>
      <c r="W859" s="9"/>
      <c r="X859" s="9"/>
      <c r="Y859" s="9"/>
      <c r="Z859" s="9"/>
      <c r="AA859" s="9"/>
      <c r="AB859" s="9"/>
      <c r="AC859" s="9"/>
      <c r="AD859" s="9"/>
      <c r="AE859" s="9"/>
      <c r="AF859" s="9"/>
      <c r="AG859" s="9"/>
      <c r="AH859" s="9"/>
      <c r="AI859" s="9"/>
      <c r="AJ859" s="9"/>
      <c r="AK859" s="9"/>
      <c r="AL859" s="9"/>
      <c r="AM859" s="9"/>
      <c r="AN859" s="9"/>
      <c r="AO859" s="9"/>
      <c r="AP859" s="9"/>
      <c r="AQ859" s="9"/>
      <c r="AR859" s="9"/>
      <c r="AS859" s="9"/>
      <c r="AT859" s="9"/>
      <c r="AU859" s="9"/>
      <c r="AV859" s="9"/>
      <c r="AW859" s="9"/>
      <c r="AX859" s="9"/>
      <c r="AY859" s="9"/>
      <c r="AZ859" s="9"/>
      <c r="BA859" s="9"/>
      <c r="BB859" s="9"/>
      <c r="BC859" s="9"/>
      <c r="BD859" s="9"/>
      <c r="BE859" s="9"/>
      <c r="BF859" s="9"/>
      <c r="BG859" s="9"/>
      <c r="BH859" s="9"/>
      <c r="BI859" s="9"/>
      <c r="BJ859" s="9"/>
      <c r="BK859" s="9"/>
      <c r="BL859" s="9"/>
      <c r="BM859" s="9"/>
      <c r="BN859" s="9"/>
      <c r="BO859" s="9"/>
      <c r="BP859" s="9"/>
      <c r="BQ859" s="9"/>
      <c r="BR859" s="9"/>
      <c r="BS859" s="9"/>
      <c r="BT859" s="9"/>
      <c r="BU859" s="9"/>
      <c r="BV859" s="9"/>
      <c r="BW859" s="9"/>
      <c r="BX859" s="9"/>
      <c r="BY859" s="9"/>
      <c r="BZ859" s="9"/>
      <c r="CA859" s="9"/>
      <c r="CB859" s="9"/>
      <c r="CC859" s="9"/>
      <c r="CD859" s="9"/>
      <c r="CE859" s="9"/>
      <c r="CF859" s="9"/>
      <c r="CG859" s="9"/>
      <c r="CH859" s="9"/>
      <c r="CI859" s="9"/>
      <c r="CJ859" s="9"/>
      <c r="CK859" s="9"/>
      <c r="CL859" s="9"/>
      <c r="CM859" s="9"/>
      <c r="CN859" s="9"/>
      <c r="CO859" s="9"/>
      <c r="CP859" s="9"/>
      <c r="CQ859" s="9"/>
      <c r="CR859" s="9"/>
      <c r="CS859" s="9"/>
      <c r="CT859" s="9"/>
      <c r="CU859" s="9"/>
      <c r="CV859" s="9"/>
      <c r="CW859" s="9"/>
      <c r="CX859" s="9"/>
      <c r="CY859" s="9"/>
      <c r="CZ859" s="9"/>
      <c r="DA859" s="9"/>
      <c r="DB859" s="9"/>
      <c r="DC859" s="9"/>
      <c r="DD859" s="9"/>
      <c r="DE859" s="9"/>
      <c r="DF859" s="9"/>
      <c r="DG859" s="9"/>
      <c r="DH859" s="9"/>
      <c r="DI859" s="9"/>
      <c r="DJ859" s="9"/>
      <c r="DK859" s="9"/>
      <c r="DL859" s="9"/>
      <c r="DM859" s="9"/>
      <c r="DN859" s="9"/>
      <c r="DO859" s="9"/>
      <c r="DP859" s="9"/>
      <c r="DQ859" s="9"/>
      <c r="DR859" s="9"/>
      <c r="DS859" s="9"/>
      <c r="DT859" s="9"/>
      <c r="DU859" s="9"/>
      <c r="DV859" s="9"/>
      <c r="DW859" s="9"/>
      <c r="DX859" s="9"/>
      <c r="DY859" s="9"/>
      <c r="DZ859" s="9"/>
      <c r="EA859" s="9"/>
      <c r="EB859" s="9"/>
      <c r="EC859" s="9"/>
      <c r="ED859" s="9"/>
      <c r="EE859" s="9"/>
      <c r="EF859" s="9"/>
      <c r="EG859" s="9"/>
      <c r="EH859" s="9"/>
      <c r="EI859" s="9"/>
      <c r="EJ859" s="9"/>
      <c r="EK859" s="9"/>
      <c r="EL859" s="9"/>
      <c r="EM859" s="9"/>
      <c r="EN859" s="9"/>
      <c r="EO859" s="9"/>
      <c r="EP859" s="9"/>
      <c r="EQ859" s="9"/>
      <c r="ER859" s="9"/>
      <c r="ES859" s="9"/>
      <c r="ET859" s="9"/>
      <c r="EU859" s="9"/>
      <c r="EV859" s="9"/>
      <c r="EW859" s="9"/>
      <c r="EX859" s="9"/>
      <c r="EY859" s="9"/>
      <c r="EZ859" s="9"/>
      <c r="FA859" s="9"/>
      <c r="FB859" s="9"/>
      <c r="FC859" s="9"/>
      <c r="FD859" s="9"/>
      <c r="FE859" s="9"/>
      <c r="FF859" s="9"/>
      <c r="FG859" s="9"/>
      <c r="FH859" s="9"/>
      <c r="FI859" s="9"/>
      <c r="FJ859" s="9"/>
      <c r="FK859" s="9"/>
      <c r="FL859" s="9"/>
      <c r="FM859" s="9"/>
      <c r="FN859" s="9"/>
      <c r="FO859" s="9"/>
      <c r="FP859" s="9"/>
      <c r="FQ859" s="9"/>
      <c r="FR859" s="9"/>
      <c r="FS859" s="9"/>
      <c r="FT859" s="9"/>
      <c r="FU859" s="9"/>
      <c r="FV859" s="9"/>
      <c r="FW859" s="9"/>
      <c r="FX859" s="9"/>
      <c r="FY859" s="9"/>
      <c r="FZ859" s="9"/>
      <c r="GA859" s="9"/>
      <c r="GB859" s="9"/>
      <c r="GC859" s="9"/>
      <c r="GD859" s="9"/>
      <c r="GE859" s="9"/>
      <c r="GF859" s="9"/>
      <c r="GG859" s="9"/>
      <c r="GH859" s="9"/>
      <c r="GI859" s="9"/>
      <c r="GJ859" s="9"/>
      <c r="GK859" s="9"/>
      <c r="GL859" s="9"/>
      <c r="GM859" s="9"/>
      <c r="GN859" s="9"/>
      <c r="GO859" s="9"/>
      <c r="GP859" s="9"/>
      <c r="GQ859" s="9"/>
      <c r="GR859" s="9"/>
      <c r="GS859" s="9"/>
      <c r="GT859" s="9"/>
      <c r="GU859" s="9"/>
      <c r="GV859" s="9"/>
      <c r="GW859" s="9"/>
      <c r="GX859" s="9"/>
      <c r="GY859" s="9"/>
      <c r="GZ859" s="9"/>
      <c r="HA859" s="9"/>
      <c r="HB859" s="9"/>
      <c r="HC859" s="9"/>
      <c r="HD859" s="9"/>
      <c r="HE859" s="9"/>
      <c r="HF859" s="9"/>
      <c r="HG859" s="9"/>
      <c r="HH859" s="9"/>
      <c r="HI859" s="9"/>
      <c r="HJ859" s="9"/>
      <c r="HK859" s="9"/>
      <c r="HL859" s="9"/>
      <c r="HM859" s="9"/>
      <c r="HN859" s="9"/>
      <c r="HO859" s="9"/>
      <c r="HP859" s="9"/>
      <c r="HQ859" s="9"/>
      <c r="HR859" s="9"/>
      <c r="HS859" s="9"/>
      <c r="HT859" s="9"/>
      <c r="HU859" s="9"/>
      <c r="HV859" s="9"/>
      <c r="HW859" s="9"/>
      <c r="HX859" s="9"/>
      <c r="HY859" s="9"/>
      <c r="HZ859" s="9"/>
      <c r="IA859" s="9"/>
      <c r="IB859" s="9"/>
      <c r="IC859" s="9"/>
      <c r="ID859" s="9"/>
      <c r="IE859" s="9"/>
      <c r="IF859" s="9"/>
      <c r="IG859" s="9"/>
      <c r="IH859" s="9"/>
      <c r="II859" s="9"/>
      <c r="IJ859" s="9"/>
      <c r="IK859" s="9"/>
      <c r="IL859" s="9"/>
      <c r="IM859" s="9"/>
      <c r="IN859" s="9"/>
      <c r="IO859" s="9"/>
      <c r="IP859" s="9"/>
      <c r="IQ859" s="9"/>
      <c r="IR859" s="9"/>
      <c r="IS859" s="9"/>
      <c r="IT859" s="9"/>
      <c r="IU859" s="9"/>
      <c r="IV859" s="9"/>
      <c r="IW859" s="9"/>
      <c r="IX859" s="9"/>
      <c r="IY859" s="9"/>
      <c r="IZ859" s="9"/>
      <c r="JA859" s="9"/>
      <c r="JB859" s="9"/>
      <c r="JC859" s="9"/>
      <c r="JD859" s="9"/>
      <c r="JE859" s="9"/>
      <c r="JF859" s="9"/>
      <c r="JG859" s="9"/>
      <c r="JH859" s="9"/>
      <c r="JI859" s="9"/>
      <c r="JJ859" s="9"/>
      <c r="JK859" s="9"/>
      <c r="JL859" s="9"/>
      <c r="JM859" s="9"/>
      <c r="JN859" s="9"/>
      <c r="JO859" s="9"/>
      <c r="JP859" s="9"/>
      <c r="JQ859" s="9"/>
      <c r="JR859" s="9"/>
      <c r="JS859" s="9"/>
      <c r="JT859" s="9"/>
      <c r="JU859" s="9"/>
      <c r="JV859" s="9"/>
      <c r="JW859" s="9"/>
      <c r="JX859" s="9"/>
      <c r="JY859" s="9"/>
      <c r="JZ859" s="9"/>
      <c r="KA859" s="9"/>
      <c r="KB859" s="9"/>
      <c r="KC859" s="9"/>
      <c r="KD859" s="9"/>
      <c r="KE859" s="9"/>
      <c r="KF859" s="9"/>
      <c r="KG859" s="9"/>
      <c r="KH859" s="9"/>
      <c r="KI859" s="9"/>
      <c r="KJ859" s="9"/>
      <c r="KK859" s="9"/>
      <c r="KL859" s="9"/>
      <c r="KM859" s="9"/>
      <c r="KN859" s="9"/>
      <c r="KO859" s="9"/>
      <c r="KP859" s="9"/>
      <c r="KQ859" s="9"/>
      <c r="KR859" s="9"/>
      <c r="KS859" s="9"/>
      <c r="KT859" s="9"/>
      <c r="KU859" s="9"/>
      <c r="KV859" s="9"/>
      <c r="KW859" s="9"/>
      <c r="KX859" s="9"/>
      <c r="KY859" s="9"/>
      <c r="KZ859" s="9"/>
      <c r="LA859" s="9"/>
      <c r="LB859" s="9"/>
      <c r="LC859" s="9"/>
      <c r="LD859" s="9"/>
      <c r="LE859" s="9"/>
      <c r="LF859" s="9"/>
      <c r="LG859" s="9"/>
      <c r="LH859" s="9"/>
      <c r="LI859" s="9"/>
      <c r="LJ859" s="9"/>
      <c r="LK859" s="9"/>
      <c r="LL859" s="9"/>
      <c r="LM859" s="9"/>
      <c r="LN859" s="9"/>
      <c r="LO859" s="9"/>
      <c r="LP859" s="9"/>
      <c r="LQ859" s="9"/>
      <c r="LR859" s="9"/>
      <c r="LS859" s="9"/>
      <c r="LT859" s="9"/>
      <c r="LU859" s="9"/>
      <c r="LV859" s="9"/>
      <c r="LW859" s="9"/>
      <c r="LX859" s="9"/>
      <c r="LY859" s="9"/>
      <c r="LZ859" s="9"/>
      <c r="MA859" s="9"/>
      <c r="MB859" s="9"/>
      <c r="MC859" s="9"/>
      <c r="MD859" s="9"/>
      <c r="ME859" s="9"/>
      <c r="MF859" s="9"/>
      <c r="MG859" s="9"/>
      <c r="MH859" s="9"/>
      <c r="MI859" s="9"/>
      <c r="MJ859" s="9"/>
      <c r="MK859" s="9"/>
      <c r="ML859" s="9"/>
      <c r="MM859" s="9"/>
      <c r="MN859" s="9"/>
      <c r="MO859" s="9"/>
      <c r="MP859" s="9"/>
      <c r="MQ859" s="9"/>
      <c r="MR859" s="9"/>
      <c r="MS859" s="9"/>
      <c r="MT859" s="9"/>
      <c r="MU859" s="9"/>
      <c r="MV859" s="9"/>
      <c r="MW859" s="9"/>
      <c r="MX859" s="9"/>
      <c r="MY859" s="9"/>
      <c r="MZ859" s="9"/>
      <c r="NA859" s="9"/>
      <c r="NB859" s="9"/>
      <c r="NC859" s="9"/>
      <c r="ND859" s="9"/>
      <c r="NE859" s="9"/>
      <c r="NF859" s="9"/>
      <c r="NG859" s="9"/>
      <c r="NH859" s="9"/>
      <c r="NI859" s="9"/>
      <c r="NJ859" s="9"/>
      <c r="NK859" s="9"/>
      <c r="NL859" s="9"/>
      <c r="NM859" s="9"/>
      <c r="NN859" s="9"/>
      <c r="NO859" s="9"/>
      <c r="NP859" s="9"/>
      <c r="NQ859" s="9"/>
      <c r="NR859" s="9"/>
      <c r="NS859" s="9"/>
      <c r="NT859" s="9"/>
      <c r="NU859" s="9"/>
      <c r="NV859" s="9"/>
      <c r="NW859" s="9"/>
      <c r="NX859" s="9"/>
      <c r="NY859" s="9"/>
      <c r="NZ859" s="9"/>
      <c r="OA859" s="9"/>
      <c r="OB859" s="9"/>
      <c r="OC859" s="9"/>
      <c r="OD859" s="9"/>
      <c r="OE859" s="9"/>
      <c r="OF859" s="9"/>
      <c r="OG859" s="9"/>
      <c r="OH859" s="9"/>
      <c r="OI859" s="9"/>
      <c r="OJ859" s="9"/>
      <c r="OK859" s="9"/>
      <c r="OL859" s="9"/>
      <c r="OM859" s="9"/>
      <c r="ON859" s="9"/>
      <c r="OO859" s="9"/>
      <c r="OP859" s="9"/>
      <c r="OQ859" s="9"/>
      <c r="OR859" s="9"/>
      <c r="OS859" s="9"/>
      <c r="OT859" s="9"/>
      <c r="OU859" s="9"/>
      <c r="OV859" s="9"/>
      <c r="OW859" s="9"/>
      <c r="OX859" s="9"/>
      <c r="OY859" s="9"/>
      <c r="OZ859" s="9"/>
      <c r="PA859" s="9"/>
      <c r="PB859" s="9"/>
      <c r="PC859" s="9"/>
      <c r="PD859" s="9"/>
      <c r="PE859" s="9"/>
      <c r="PF859" s="9"/>
      <c r="PG859" s="9"/>
      <c r="PH859" s="9"/>
      <c r="PI859" s="9"/>
      <c r="PJ859" s="9"/>
      <c r="PK859" s="9"/>
      <c r="PL859" s="9"/>
      <c r="PM859" s="9"/>
      <c r="PN859" s="9"/>
      <c r="PO859" s="9"/>
      <c r="PP859" s="9"/>
      <c r="PQ859" s="9"/>
      <c r="PR859" s="9"/>
      <c r="PS859" s="9"/>
      <c r="PT859" s="9"/>
      <c r="PU859" s="9"/>
      <c r="PV859" s="9"/>
      <c r="PW859" s="9"/>
      <c r="PX859" s="9"/>
      <c r="PY859" s="9"/>
      <c r="PZ859" s="9"/>
      <c r="QA859" s="9"/>
      <c r="QB859" s="9"/>
      <c r="QC859" s="9"/>
      <c r="QD859" s="9"/>
      <c r="QE859" s="9"/>
      <c r="QF859" s="9"/>
      <c r="QG859" s="9"/>
      <c r="QH859" s="9"/>
      <c r="QI859" s="9"/>
      <c r="QJ859" s="9"/>
      <c r="QK859" s="9"/>
      <c r="QL859" s="9"/>
      <c r="QM859" s="9"/>
      <c r="QN859" s="9"/>
      <c r="QO859" s="9"/>
      <c r="QP859" s="9"/>
      <c r="QQ859" s="9"/>
      <c r="QR859" s="9"/>
      <c r="QS859" s="9"/>
      <c r="QT859" s="9"/>
      <c r="QU859" s="9"/>
      <c r="QV859" s="9"/>
      <c r="QW859" s="9"/>
      <c r="QX859" s="9"/>
      <c r="QY859" s="9"/>
      <c r="QZ859" s="9"/>
      <c r="RA859" s="9"/>
      <c r="RB859" s="9"/>
      <c r="RC859" s="9"/>
      <c r="RD859" s="9"/>
      <c r="RE859" s="9"/>
      <c r="RF859" s="9"/>
      <c r="RG859" s="9"/>
      <c r="RH859" s="9"/>
      <c r="RI859" s="9"/>
      <c r="RJ859" s="9"/>
      <c r="RK859" s="9"/>
      <c r="RL859" s="9"/>
      <c r="RM859" s="9"/>
      <c r="RN859" s="9"/>
      <c r="RO859" s="9"/>
      <c r="RP859" s="9"/>
      <c r="RQ859" s="9"/>
      <c r="RR859" s="9"/>
      <c r="RS859" s="9"/>
      <c r="RT859" s="9"/>
      <c r="RU859" s="9"/>
      <c r="RV859" s="9"/>
      <c r="RW859" s="9"/>
      <c r="RX859" s="9"/>
      <c r="RY859" s="9"/>
      <c r="RZ859" s="9"/>
      <c r="SA859" s="9"/>
      <c r="SB859" s="9"/>
      <c r="SC859" s="9"/>
      <c r="SD859" s="9"/>
      <c r="SE859" s="9"/>
      <c r="SF859" s="9"/>
      <c r="SG859" s="9"/>
      <c r="SH859" s="9"/>
      <c r="SI859" s="9"/>
      <c r="SJ859" s="9"/>
      <c r="SK859" s="9"/>
      <c r="SL859" s="9"/>
      <c r="SM859" s="9"/>
      <c r="SN859" s="9"/>
      <c r="SO859" s="9"/>
      <c r="SP859" s="9"/>
      <c r="SQ859" s="9"/>
      <c r="SR859" s="9"/>
      <c r="SS859" s="9"/>
      <c r="ST859" s="9"/>
      <c r="SU859" s="9"/>
      <c r="SV859" s="9"/>
      <c r="SW859" s="9"/>
      <c r="SX859" s="9"/>
      <c r="SY859" s="9"/>
      <c r="SZ859" s="9"/>
      <c r="TA859" s="9"/>
      <c r="TB859" s="9"/>
      <c r="TC859" s="9"/>
      <c r="TD859" s="9"/>
      <c r="TE859" s="9"/>
      <c r="TF859" s="9"/>
      <c r="TG859" s="9"/>
      <c r="TH859" s="9"/>
      <c r="TI859" s="9"/>
      <c r="TJ859" s="9"/>
      <c r="TK859" s="9"/>
      <c r="TL859" s="9"/>
      <c r="TM859" s="9"/>
      <c r="TN859" s="9"/>
      <c r="TO859" s="9"/>
      <c r="TP859" s="9"/>
      <c r="TQ859" s="9"/>
      <c r="TR859" s="9"/>
      <c r="TS859" s="9"/>
      <c r="TT859" s="9"/>
      <c r="TU859" s="9"/>
      <c r="TV859" s="9"/>
      <c r="TW859" s="9"/>
      <c r="TX859" s="9"/>
      <c r="TY859" s="9"/>
      <c r="TZ859" s="9"/>
      <c r="UA859" s="9"/>
      <c r="UB859" s="9"/>
      <c r="UC859" s="9"/>
      <c r="UD859" s="9"/>
      <c r="UE859" s="9"/>
      <c r="UF859" s="9"/>
      <c r="UG859" s="9"/>
      <c r="UH859" s="9"/>
      <c r="UI859" s="9"/>
      <c r="UJ859" s="9"/>
      <c r="UK859" s="9"/>
      <c r="UL859" s="9"/>
      <c r="UM859" s="9"/>
      <c r="UN859" s="9"/>
      <c r="UO859" s="9"/>
      <c r="UP859" s="9"/>
      <c r="UQ859" s="9"/>
      <c r="UR859" s="9"/>
      <c r="US859" s="9"/>
      <c r="UT859" s="9"/>
      <c r="UU859" s="9"/>
      <c r="UV859" s="9"/>
      <c r="UW859" s="9"/>
      <c r="UX859" s="9"/>
      <c r="UY859" s="9"/>
      <c r="UZ859" s="9"/>
      <c r="VA859" s="9"/>
      <c r="VB859" s="9"/>
      <c r="VC859" s="9"/>
      <c r="VD859" s="9"/>
      <c r="VE859" s="9"/>
      <c r="VF859" s="9"/>
      <c r="VG859" s="9"/>
      <c r="VH859" s="9"/>
      <c r="VI859" s="9"/>
      <c r="VJ859" s="9"/>
      <c r="VK859" s="9"/>
      <c r="VL859" s="9"/>
      <c r="VM859" s="9"/>
      <c r="VN859" s="9"/>
      <c r="VO859" s="9"/>
      <c r="VP859" s="9"/>
      <c r="VQ859" s="9"/>
      <c r="VR859" s="9"/>
      <c r="VS859" s="9"/>
      <c r="VT859" s="9"/>
      <c r="VU859" s="9"/>
      <c r="VV859" s="9"/>
      <c r="VW859" s="9"/>
      <c r="VX859" s="9"/>
      <c r="VY859" s="9"/>
      <c r="VZ859" s="9"/>
      <c r="WA859" s="9"/>
      <c r="WB859" s="9"/>
      <c r="WC859" s="9"/>
      <c r="WD859" s="9"/>
      <c r="WE859" s="9"/>
      <c r="WF859" s="9"/>
      <c r="WG859" s="9"/>
      <c r="WH859" s="9"/>
      <c r="WI859" s="9"/>
      <c r="WJ859" s="9"/>
      <c r="WK859" s="9"/>
      <c r="WL859" s="9"/>
      <c r="WM859" s="9"/>
      <c r="WN859" s="9"/>
      <c r="WO859" s="9"/>
      <c r="WP859" s="9"/>
      <c r="WQ859" s="9"/>
      <c r="WR859" s="9"/>
      <c r="WS859" s="9"/>
      <c r="WT859" s="9"/>
      <c r="WU859" s="9"/>
      <c r="WV859" s="9"/>
      <c r="WW859" s="9"/>
      <c r="WX859" s="9"/>
      <c r="WY859" s="9"/>
      <c r="WZ859" s="9"/>
      <c r="XA859" s="9"/>
      <c r="XB859" s="9"/>
      <c r="XC859" s="9"/>
      <c r="XD859" s="9"/>
      <c r="XE859" s="9"/>
      <c r="XF859" s="9"/>
      <c r="XG859" s="9"/>
      <c r="XH859" s="9"/>
      <c r="XI859" s="9"/>
      <c r="XJ859" s="9"/>
      <c r="XK859" s="9"/>
      <c r="XL859" s="9"/>
      <c r="XM859" s="9"/>
      <c r="XN859" s="9"/>
      <c r="XO859" s="9"/>
      <c r="XP859" s="9"/>
      <c r="XQ859" s="9"/>
      <c r="XR859" s="9"/>
      <c r="XS859" s="9"/>
      <c r="XT859" s="9"/>
      <c r="XU859" s="9"/>
      <c r="XV859" s="9"/>
      <c r="XW859" s="9"/>
      <c r="XX859" s="9"/>
      <c r="XY859" s="9"/>
      <c r="XZ859" s="9"/>
      <c r="YA859" s="9"/>
      <c r="YB859" s="9"/>
      <c r="YC859" s="9"/>
      <c r="YD859" s="9"/>
      <c r="YE859" s="9"/>
      <c r="YF859" s="9"/>
      <c r="YG859" s="9"/>
      <c r="YH859" s="9"/>
      <c r="YI859" s="9"/>
      <c r="YJ859" s="9"/>
      <c r="YK859" s="9"/>
      <c r="YL859" s="9"/>
      <c r="YM859" s="9"/>
      <c r="YN859" s="9"/>
      <c r="YO859" s="9"/>
      <c r="YP859" s="9"/>
      <c r="YQ859" s="9"/>
      <c r="YR859" s="9"/>
      <c r="YS859" s="9"/>
      <c r="YT859" s="9"/>
      <c r="YU859" s="9"/>
      <c r="YV859" s="9"/>
      <c r="YW859" s="9"/>
      <c r="YX859" s="9"/>
      <c r="YY859" s="9"/>
      <c r="YZ859" s="9"/>
      <c r="ZA859" s="9"/>
      <c r="ZB859" s="9"/>
      <c r="ZC859" s="9"/>
      <c r="ZD859" s="9"/>
      <c r="ZE859" s="9"/>
      <c r="ZF859" s="9"/>
      <c r="ZG859" s="9"/>
      <c r="ZH859" s="9"/>
      <c r="ZI859" s="9"/>
      <c r="ZJ859" s="9"/>
      <c r="ZK859" s="9"/>
      <c r="ZL859" s="9"/>
      <c r="ZM859" s="9"/>
      <c r="ZN859" s="9"/>
      <c r="ZO859" s="9"/>
      <c r="ZP859" s="9"/>
      <c r="ZQ859" s="9"/>
      <c r="ZR859" s="9"/>
      <c r="ZS859" s="9"/>
      <c r="ZT859" s="9"/>
      <c r="ZU859" s="9"/>
      <c r="ZV859" s="9"/>
      <c r="ZW859" s="9"/>
      <c r="ZX859" s="9"/>
      <c r="ZY859" s="9"/>
      <c r="ZZ859" s="9"/>
      <c r="AAA859" s="9"/>
      <c r="AAB859" s="9"/>
      <c r="AAC859" s="9"/>
      <c r="AAD859" s="9"/>
      <c r="AAE859" s="9"/>
      <c r="AAF859" s="9"/>
      <c r="AAG859" s="9"/>
      <c r="AAH859" s="9"/>
      <c r="AAI859" s="9"/>
      <c r="AAJ859" s="9"/>
      <c r="AAK859" s="9"/>
      <c r="AAL859" s="9"/>
      <c r="AAM859" s="9"/>
      <c r="AAN859" s="9"/>
      <c r="AAO859" s="9"/>
      <c r="AAP859" s="9"/>
      <c r="AAQ859" s="9"/>
      <c r="AAR859" s="9"/>
      <c r="AAS859" s="9"/>
      <c r="AAT859" s="9"/>
      <c r="AAU859" s="9"/>
      <c r="AAV859" s="9"/>
      <c r="AAW859" s="9"/>
      <c r="AAX859" s="10"/>
      <c r="AAY859" s="9"/>
      <c r="AAZ859" s="9"/>
      <c r="ABA859" s="9"/>
      <c r="ABB859" s="9"/>
      <c r="ABC859" s="9"/>
      <c r="ABD859" s="9"/>
    </row>
    <row r="860" spans="1:732" x14ac:dyDescent="0.3">
      <c r="A860" s="9"/>
      <c r="B860" s="10"/>
      <c r="C860" s="10"/>
      <c r="D860" s="10"/>
      <c r="E860" s="9"/>
      <c r="F860" s="10"/>
      <c r="G860" s="9"/>
      <c r="H860" s="9"/>
      <c r="I860" s="9"/>
      <c r="J860" s="9"/>
      <c r="K860" s="9"/>
      <c r="L860" s="9"/>
      <c r="M860" s="9"/>
      <c r="N860" s="9"/>
      <c r="O860" s="9"/>
      <c r="P860" s="9"/>
      <c r="Q860" s="9"/>
      <c r="R860" s="9"/>
      <c r="S860" s="9"/>
      <c r="T860" s="9"/>
      <c r="U860" s="9"/>
      <c r="V860" s="9"/>
      <c r="W860" s="9"/>
      <c r="X860" s="9"/>
      <c r="Y860" s="9"/>
      <c r="Z860" s="9"/>
      <c r="AA860" s="9"/>
      <c r="AB860" s="9"/>
      <c r="AC860" s="9"/>
      <c r="AD860" s="9"/>
      <c r="AE860" s="9"/>
      <c r="AF860" s="9"/>
      <c r="AG860" s="9"/>
      <c r="AH860" s="9"/>
      <c r="AI860" s="9"/>
      <c r="AJ860" s="9"/>
      <c r="AK860" s="9"/>
      <c r="AL860" s="9"/>
      <c r="AM860" s="9"/>
      <c r="AN860" s="9"/>
      <c r="AO860" s="9"/>
      <c r="AP860" s="9"/>
      <c r="AQ860" s="9"/>
      <c r="AR860" s="9"/>
      <c r="AS860" s="9"/>
      <c r="AT860" s="9"/>
      <c r="AU860" s="9"/>
      <c r="AV860" s="9"/>
      <c r="AW860" s="9"/>
      <c r="AX860" s="9"/>
      <c r="AY860" s="9"/>
      <c r="AZ860" s="9"/>
      <c r="BA860" s="9"/>
      <c r="BB860" s="9"/>
      <c r="BC860" s="9"/>
      <c r="BD860" s="9"/>
      <c r="BE860" s="9"/>
      <c r="BF860" s="9"/>
      <c r="BG860" s="9"/>
      <c r="BH860" s="9"/>
      <c r="BI860" s="9"/>
      <c r="BJ860" s="9"/>
      <c r="BK860" s="9"/>
      <c r="BL860" s="9"/>
      <c r="BM860" s="9"/>
      <c r="BN860" s="9"/>
      <c r="BO860" s="9"/>
      <c r="BP860" s="9"/>
      <c r="BQ860" s="9"/>
      <c r="BR860" s="9"/>
      <c r="BS860" s="9"/>
      <c r="BT860" s="9"/>
      <c r="BU860" s="9"/>
      <c r="BV860" s="9"/>
      <c r="BW860" s="9"/>
      <c r="BX860" s="9"/>
      <c r="BY860" s="9"/>
      <c r="BZ860" s="9"/>
      <c r="CA860" s="9"/>
      <c r="CB860" s="9"/>
      <c r="CC860" s="9"/>
      <c r="CD860" s="9"/>
      <c r="CE860" s="9"/>
      <c r="CF860" s="9"/>
      <c r="CG860" s="9"/>
      <c r="CH860" s="9"/>
      <c r="CI860" s="9"/>
      <c r="CJ860" s="9"/>
      <c r="CK860" s="9"/>
      <c r="CL860" s="9"/>
      <c r="CM860" s="9"/>
      <c r="CN860" s="9"/>
      <c r="CO860" s="9"/>
      <c r="CP860" s="9"/>
      <c r="CQ860" s="9"/>
      <c r="CR860" s="9"/>
      <c r="CS860" s="9"/>
      <c r="CT860" s="9"/>
      <c r="CU860" s="9"/>
      <c r="CV860" s="9"/>
      <c r="CW860" s="9"/>
      <c r="CX860" s="9"/>
      <c r="CY860" s="9"/>
      <c r="CZ860" s="9"/>
      <c r="DA860" s="9"/>
      <c r="DB860" s="9"/>
      <c r="DC860" s="9"/>
      <c r="DD860" s="9"/>
      <c r="DE860" s="9"/>
      <c r="DF860" s="9"/>
      <c r="DG860" s="9"/>
      <c r="DH860" s="9"/>
      <c r="DI860" s="9"/>
      <c r="DJ860" s="9"/>
      <c r="DK860" s="9"/>
      <c r="DL860" s="9"/>
      <c r="DM860" s="9"/>
      <c r="DN860" s="9"/>
      <c r="DO860" s="9"/>
      <c r="DP860" s="9"/>
      <c r="DQ860" s="9"/>
      <c r="DR860" s="9"/>
      <c r="DS860" s="9"/>
      <c r="DT860" s="9"/>
      <c r="DU860" s="9"/>
      <c r="DV860" s="9"/>
      <c r="DW860" s="9"/>
      <c r="DX860" s="9"/>
      <c r="DY860" s="9"/>
      <c r="DZ860" s="9"/>
      <c r="EA860" s="9"/>
      <c r="EB860" s="9"/>
      <c r="EC860" s="9"/>
      <c r="ED860" s="9"/>
      <c r="EE860" s="9"/>
      <c r="EF860" s="9"/>
      <c r="EG860" s="9"/>
      <c r="EH860" s="9"/>
      <c r="EI860" s="9"/>
      <c r="EJ860" s="9"/>
      <c r="EK860" s="9"/>
      <c r="EL860" s="9"/>
      <c r="EM860" s="9"/>
      <c r="EN860" s="9"/>
      <c r="EO860" s="9"/>
      <c r="EP860" s="9"/>
      <c r="EQ860" s="9"/>
      <c r="ER860" s="9"/>
      <c r="ES860" s="9"/>
      <c r="ET860" s="9"/>
      <c r="EU860" s="9"/>
      <c r="EV860" s="9"/>
      <c r="EW860" s="9"/>
      <c r="EX860" s="9"/>
      <c r="EY860" s="9"/>
      <c r="EZ860" s="9"/>
      <c r="FA860" s="9"/>
      <c r="FB860" s="9"/>
      <c r="FC860" s="9"/>
      <c r="FD860" s="9"/>
      <c r="FE860" s="9"/>
      <c r="FF860" s="9"/>
      <c r="FG860" s="9"/>
      <c r="FH860" s="9"/>
      <c r="FI860" s="9"/>
      <c r="FJ860" s="9"/>
      <c r="FK860" s="9"/>
      <c r="FL860" s="9"/>
      <c r="FM860" s="9"/>
      <c r="FN860" s="9"/>
      <c r="FO860" s="9"/>
      <c r="FP860" s="9"/>
      <c r="FQ860" s="9"/>
      <c r="FR860" s="9"/>
      <c r="FS860" s="9"/>
      <c r="FT860" s="9"/>
      <c r="FU860" s="9"/>
      <c r="FV860" s="9"/>
      <c r="FW860" s="9"/>
      <c r="FX860" s="9"/>
      <c r="FY860" s="9"/>
      <c r="FZ860" s="9"/>
      <c r="GA860" s="9"/>
      <c r="GB860" s="9"/>
      <c r="GC860" s="9"/>
      <c r="GD860" s="9"/>
      <c r="GE860" s="9"/>
      <c r="GF860" s="9"/>
      <c r="GG860" s="9"/>
      <c r="GH860" s="9"/>
      <c r="GI860" s="9"/>
      <c r="GJ860" s="9"/>
      <c r="GK860" s="9"/>
      <c r="GL860" s="9"/>
      <c r="GM860" s="9"/>
      <c r="GN860" s="9"/>
      <c r="GO860" s="9"/>
      <c r="GP860" s="9"/>
      <c r="GQ860" s="9"/>
      <c r="GR860" s="9"/>
      <c r="GS860" s="9"/>
      <c r="GT860" s="9"/>
      <c r="GU860" s="9"/>
      <c r="GV860" s="9"/>
      <c r="GW860" s="9"/>
      <c r="GX860" s="9"/>
      <c r="GY860" s="9"/>
      <c r="GZ860" s="9"/>
      <c r="HA860" s="9"/>
      <c r="HB860" s="9"/>
      <c r="HC860" s="9"/>
      <c r="HD860" s="9"/>
      <c r="HE860" s="9"/>
      <c r="HF860" s="9"/>
      <c r="HG860" s="9"/>
      <c r="HH860" s="9"/>
      <c r="HI860" s="9"/>
      <c r="HJ860" s="9"/>
      <c r="HK860" s="9"/>
      <c r="HL860" s="9"/>
      <c r="HM860" s="9"/>
      <c r="HN860" s="9"/>
      <c r="HO860" s="9"/>
      <c r="HP860" s="9"/>
      <c r="HQ860" s="9"/>
      <c r="HR860" s="9"/>
      <c r="HS860" s="9"/>
      <c r="HT860" s="9"/>
      <c r="HU860" s="9"/>
      <c r="HV860" s="9"/>
      <c r="HW860" s="9"/>
      <c r="HX860" s="9"/>
      <c r="HY860" s="9"/>
      <c r="HZ860" s="9"/>
      <c r="IA860" s="9"/>
      <c r="IB860" s="9"/>
      <c r="IC860" s="9"/>
      <c r="ID860" s="9"/>
      <c r="IE860" s="9"/>
      <c r="IF860" s="9"/>
      <c r="IG860" s="9"/>
      <c r="IH860" s="9"/>
      <c r="II860" s="9"/>
      <c r="IJ860" s="9"/>
      <c r="IK860" s="9"/>
      <c r="IL860" s="9"/>
      <c r="IM860" s="9"/>
      <c r="IN860" s="9"/>
      <c r="IO860" s="9"/>
      <c r="IP860" s="9"/>
      <c r="IQ860" s="9"/>
      <c r="IR860" s="9"/>
      <c r="IS860" s="9"/>
      <c r="IT860" s="9"/>
      <c r="IU860" s="9"/>
      <c r="IV860" s="9"/>
      <c r="IW860" s="9"/>
      <c r="IX860" s="9"/>
      <c r="IY860" s="9"/>
      <c r="IZ860" s="9"/>
      <c r="JA860" s="9"/>
      <c r="JB860" s="9"/>
      <c r="JC860" s="9"/>
      <c r="JD860" s="9"/>
      <c r="JE860" s="9"/>
      <c r="JF860" s="9"/>
      <c r="JG860" s="9"/>
      <c r="JH860" s="9"/>
      <c r="JI860" s="9"/>
      <c r="JJ860" s="9"/>
      <c r="JK860" s="9"/>
      <c r="JL860" s="9"/>
      <c r="JM860" s="9"/>
      <c r="JN860" s="9"/>
      <c r="JO860" s="9"/>
      <c r="JP860" s="9"/>
      <c r="JQ860" s="9"/>
      <c r="JR860" s="9"/>
      <c r="JS860" s="9"/>
      <c r="JT860" s="9"/>
      <c r="JU860" s="9"/>
      <c r="JV860" s="9"/>
      <c r="JW860" s="9"/>
      <c r="JX860" s="9"/>
      <c r="JY860" s="9"/>
      <c r="JZ860" s="9"/>
      <c r="KA860" s="9"/>
      <c r="KB860" s="9"/>
      <c r="KC860" s="9"/>
      <c r="KD860" s="9"/>
      <c r="KE860" s="9"/>
      <c r="KF860" s="9"/>
      <c r="KG860" s="9"/>
      <c r="KH860" s="9"/>
      <c r="KI860" s="9"/>
      <c r="KJ860" s="9"/>
      <c r="KK860" s="9"/>
      <c r="KL860" s="9"/>
      <c r="KM860" s="9"/>
      <c r="KN860" s="9"/>
      <c r="KO860" s="9"/>
      <c r="KP860" s="9"/>
      <c r="KQ860" s="9"/>
      <c r="KR860" s="9"/>
      <c r="KS860" s="9"/>
      <c r="KT860" s="9"/>
      <c r="KU860" s="9"/>
      <c r="KV860" s="9"/>
      <c r="KW860" s="9"/>
      <c r="KX860" s="9"/>
      <c r="KY860" s="9"/>
      <c r="KZ860" s="9"/>
      <c r="LA860" s="9"/>
      <c r="LB860" s="9"/>
      <c r="LC860" s="9"/>
      <c r="LD860" s="9"/>
      <c r="LE860" s="9"/>
      <c r="LF860" s="9"/>
      <c r="LG860" s="9"/>
      <c r="LH860" s="9"/>
      <c r="LI860" s="9"/>
      <c r="LJ860" s="9"/>
      <c r="LK860" s="9"/>
      <c r="LL860" s="9"/>
      <c r="LM860" s="9"/>
      <c r="LN860" s="9"/>
      <c r="LO860" s="9"/>
      <c r="LP860" s="9"/>
      <c r="LQ860" s="9"/>
      <c r="LR860" s="9"/>
      <c r="LS860" s="9"/>
      <c r="LT860" s="9"/>
      <c r="LU860" s="9"/>
      <c r="LV860" s="9"/>
      <c r="LW860" s="9"/>
      <c r="LX860" s="9"/>
      <c r="LY860" s="9"/>
      <c r="LZ860" s="9"/>
      <c r="MA860" s="9"/>
      <c r="MB860" s="9"/>
      <c r="MC860" s="9"/>
      <c r="MD860" s="9"/>
      <c r="ME860" s="9"/>
      <c r="MF860" s="9"/>
      <c r="MG860" s="9"/>
      <c r="MH860" s="9"/>
      <c r="MI860" s="9"/>
      <c r="MJ860" s="9"/>
      <c r="MK860" s="9"/>
      <c r="ML860" s="9"/>
      <c r="MM860" s="9"/>
      <c r="MN860" s="9"/>
      <c r="MO860" s="9"/>
      <c r="MP860" s="9"/>
      <c r="MQ860" s="9"/>
      <c r="MR860" s="9"/>
      <c r="MS860" s="9"/>
      <c r="MT860" s="9"/>
      <c r="MU860" s="9"/>
      <c r="MV860" s="9"/>
      <c r="MW860" s="9"/>
      <c r="MX860" s="9"/>
      <c r="MY860" s="9"/>
      <c r="MZ860" s="9"/>
      <c r="NA860" s="9"/>
      <c r="NB860" s="9"/>
      <c r="NC860" s="9"/>
      <c r="ND860" s="9"/>
      <c r="NE860" s="9"/>
      <c r="NF860" s="9"/>
      <c r="NG860" s="9"/>
      <c r="NH860" s="9"/>
      <c r="NI860" s="9"/>
      <c r="NJ860" s="9"/>
      <c r="NK860" s="9"/>
      <c r="NL860" s="9"/>
      <c r="NM860" s="9"/>
      <c r="NN860" s="9"/>
      <c r="NO860" s="9"/>
      <c r="NP860" s="9"/>
      <c r="NQ860" s="9"/>
      <c r="NR860" s="9"/>
      <c r="NS860" s="9"/>
      <c r="NT860" s="9"/>
      <c r="NU860" s="9"/>
      <c r="NV860" s="9"/>
      <c r="NW860" s="9"/>
      <c r="NX860" s="9"/>
      <c r="NY860" s="9"/>
      <c r="NZ860" s="9"/>
      <c r="OA860" s="9"/>
      <c r="OB860" s="9"/>
      <c r="OC860" s="9"/>
      <c r="OD860" s="9"/>
      <c r="OE860" s="9"/>
      <c r="OF860" s="9"/>
      <c r="OG860" s="9"/>
      <c r="OH860" s="9"/>
      <c r="OI860" s="9"/>
      <c r="OJ860" s="9"/>
      <c r="OK860" s="9"/>
      <c r="OL860" s="9"/>
      <c r="OM860" s="9"/>
      <c r="ON860" s="9"/>
      <c r="OO860" s="9"/>
      <c r="OP860" s="9"/>
      <c r="OQ860" s="9"/>
      <c r="OR860" s="9"/>
      <c r="OS860" s="9"/>
      <c r="OT860" s="9"/>
      <c r="OU860" s="9"/>
      <c r="OV860" s="9"/>
      <c r="OW860" s="9"/>
      <c r="OX860" s="9"/>
      <c r="OY860" s="9"/>
      <c r="OZ860" s="9"/>
      <c r="PA860" s="9"/>
      <c r="PB860" s="9"/>
      <c r="PC860" s="9"/>
      <c r="PD860" s="9"/>
      <c r="PE860" s="9"/>
      <c r="PF860" s="9"/>
      <c r="PG860" s="9"/>
      <c r="PH860" s="9"/>
      <c r="PI860" s="9"/>
      <c r="PJ860" s="9"/>
      <c r="PK860" s="9"/>
      <c r="PL860" s="9"/>
      <c r="PM860" s="9"/>
      <c r="PN860" s="9"/>
      <c r="PO860" s="9"/>
      <c r="PP860" s="9"/>
      <c r="PQ860" s="9"/>
      <c r="PR860" s="9"/>
      <c r="PS860" s="9"/>
      <c r="PT860" s="9"/>
      <c r="PU860" s="9"/>
      <c r="PV860" s="9"/>
      <c r="PW860" s="9"/>
      <c r="PX860" s="9"/>
      <c r="PY860" s="9"/>
      <c r="PZ860" s="9"/>
      <c r="QA860" s="9"/>
      <c r="QB860" s="9"/>
      <c r="QC860" s="9"/>
      <c r="QD860" s="9"/>
      <c r="QE860" s="9"/>
      <c r="QF860" s="9"/>
      <c r="QG860" s="9"/>
      <c r="QH860" s="9"/>
      <c r="QI860" s="9"/>
      <c r="QJ860" s="9"/>
      <c r="QK860" s="9"/>
      <c r="QL860" s="9"/>
      <c r="QM860" s="9"/>
      <c r="QN860" s="9"/>
      <c r="QO860" s="9"/>
      <c r="QP860" s="9"/>
      <c r="QQ860" s="9"/>
      <c r="QR860" s="9"/>
      <c r="QS860" s="9"/>
      <c r="QT860" s="9"/>
      <c r="QU860" s="9"/>
      <c r="QV860" s="9"/>
      <c r="QW860" s="9"/>
      <c r="QX860" s="9"/>
      <c r="QY860" s="9"/>
      <c r="QZ860" s="9"/>
      <c r="RA860" s="9"/>
      <c r="RB860" s="9"/>
      <c r="RC860" s="9"/>
      <c r="RD860" s="9"/>
      <c r="RE860" s="9"/>
      <c r="RF860" s="9"/>
      <c r="RG860" s="9"/>
      <c r="RH860" s="9"/>
      <c r="RI860" s="9"/>
      <c r="RJ860" s="9"/>
      <c r="RK860" s="9"/>
      <c r="RL860" s="9"/>
      <c r="RM860" s="9"/>
      <c r="RN860" s="9"/>
      <c r="RO860" s="9"/>
      <c r="RP860" s="9"/>
      <c r="RQ860" s="9"/>
      <c r="RR860" s="9"/>
      <c r="RS860" s="9"/>
      <c r="RT860" s="9"/>
      <c r="RU860" s="9"/>
      <c r="RV860" s="9"/>
      <c r="RW860" s="9"/>
      <c r="RX860" s="9"/>
      <c r="RY860" s="9"/>
      <c r="RZ860" s="9"/>
      <c r="SA860" s="9"/>
      <c r="SB860" s="9"/>
      <c r="SC860" s="9"/>
      <c r="SD860" s="9"/>
      <c r="SE860" s="9"/>
      <c r="SF860" s="9"/>
      <c r="SG860" s="9"/>
      <c r="SH860" s="9"/>
      <c r="SI860" s="9"/>
      <c r="SJ860" s="9"/>
      <c r="SK860" s="9"/>
      <c r="SL860" s="9"/>
      <c r="SM860" s="9"/>
      <c r="SN860" s="9"/>
      <c r="SO860" s="9"/>
      <c r="SP860" s="9"/>
      <c r="SQ860" s="9"/>
      <c r="SR860" s="9"/>
      <c r="SS860" s="9"/>
      <c r="ST860" s="9"/>
      <c r="SU860" s="9"/>
      <c r="SV860" s="9"/>
      <c r="SW860" s="9"/>
      <c r="SX860" s="9"/>
      <c r="SY860" s="9"/>
      <c r="SZ860" s="9"/>
      <c r="TA860" s="9"/>
      <c r="TB860" s="9"/>
      <c r="TC860" s="9"/>
      <c r="TD860" s="9"/>
      <c r="TE860" s="9"/>
      <c r="TF860" s="9"/>
      <c r="TG860" s="9"/>
      <c r="TH860" s="9"/>
      <c r="TI860" s="9"/>
      <c r="TJ860" s="9"/>
      <c r="TK860" s="9"/>
      <c r="TL860" s="9"/>
      <c r="TM860" s="9"/>
      <c r="TN860" s="9"/>
      <c r="TO860" s="9"/>
      <c r="TP860" s="9"/>
      <c r="TQ860" s="9"/>
      <c r="TR860" s="9"/>
      <c r="TS860" s="9"/>
      <c r="TT860" s="9"/>
      <c r="TU860" s="9"/>
      <c r="TV860" s="9"/>
      <c r="TW860" s="9"/>
      <c r="TX860" s="9"/>
      <c r="TY860" s="9"/>
      <c r="TZ860" s="9"/>
      <c r="UA860" s="9"/>
      <c r="UB860" s="9"/>
      <c r="UC860" s="9"/>
      <c r="UD860" s="9"/>
      <c r="UE860" s="9"/>
      <c r="UF860" s="9"/>
      <c r="UG860" s="9"/>
      <c r="UH860" s="9"/>
      <c r="UI860" s="9"/>
      <c r="UJ860" s="9"/>
      <c r="UK860" s="9"/>
      <c r="UL860" s="9"/>
      <c r="UM860" s="9"/>
      <c r="UN860" s="9"/>
      <c r="UO860" s="9"/>
      <c r="UP860" s="9"/>
      <c r="UQ860" s="9"/>
      <c r="UR860" s="9"/>
      <c r="US860" s="9"/>
      <c r="UT860" s="9"/>
      <c r="UU860" s="9"/>
      <c r="UV860" s="9"/>
      <c r="UW860" s="9"/>
      <c r="UX860" s="9"/>
      <c r="UY860" s="9"/>
      <c r="UZ860" s="9"/>
      <c r="VA860" s="9"/>
      <c r="VB860" s="9"/>
      <c r="VC860" s="9"/>
      <c r="VD860" s="9"/>
      <c r="VE860" s="9"/>
      <c r="VF860" s="9"/>
      <c r="VG860" s="9"/>
      <c r="VH860" s="9"/>
      <c r="VI860" s="9"/>
      <c r="VJ860" s="9"/>
      <c r="VK860" s="9"/>
      <c r="VL860" s="9"/>
      <c r="VM860" s="9"/>
      <c r="VN860" s="9"/>
      <c r="VO860" s="9"/>
      <c r="VP860" s="9"/>
      <c r="VQ860" s="9"/>
      <c r="VR860" s="9"/>
      <c r="VS860" s="9"/>
      <c r="VT860" s="9"/>
      <c r="VU860" s="9"/>
      <c r="VV860" s="9"/>
      <c r="VW860" s="9"/>
      <c r="VX860" s="9"/>
      <c r="VY860" s="9"/>
      <c r="VZ860" s="9"/>
      <c r="WA860" s="9"/>
      <c r="WB860" s="9"/>
      <c r="WC860" s="9"/>
      <c r="WD860" s="9"/>
      <c r="WE860" s="9"/>
      <c r="WF860" s="9"/>
      <c r="WG860" s="9"/>
      <c r="WH860" s="9"/>
      <c r="WI860" s="9"/>
      <c r="WJ860" s="9"/>
      <c r="WK860" s="9"/>
      <c r="WL860" s="9"/>
      <c r="WM860" s="9"/>
      <c r="WN860" s="9"/>
      <c r="WO860" s="9"/>
      <c r="WP860" s="9"/>
      <c r="WQ860" s="9"/>
      <c r="WR860" s="9"/>
      <c r="WS860" s="9"/>
      <c r="WT860" s="9"/>
      <c r="WU860" s="9"/>
      <c r="WV860" s="9"/>
      <c r="WW860" s="9"/>
      <c r="WX860" s="9"/>
      <c r="WY860" s="9"/>
      <c r="WZ860" s="9"/>
      <c r="XA860" s="9"/>
      <c r="XB860" s="9"/>
      <c r="XC860" s="9"/>
      <c r="XD860" s="9"/>
      <c r="XE860" s="9"/>
      <c r="XF860" s="9"/>
      <c r="XG860" s="9"/>
      <c r="XH860" s="9"/>
      <c r="XI860" s="9"/>
      <c r="XJ860" s="9"/>
      <c r="XK860" s="9"/>
      <c r="XL860" s="9"/>
      <c r="XM860" s="9"/>
      <c r="XN860" s="9"/>
      <c r="XO860" s="9"/>
      <c r="XP860" s="9"/>
      <c r="XQ860" s="9"/>
      <c r="XR860" s="9"/>
      <c r="XS860" s="9"/>
      <c r="XT860" s="9"/>
      <c r="XU860" s="9"/>
      <c r="XV860" s="9"/>
      <c r="XW860" s="9"/>
      <c r="XX860" s="9"/>
      <c r="XY860" s="9"/>
      <c r="XZ860" s="9"/>
      <c r="YA860" s="9"/>
      <c r="YB860" s="9"/>
      <c r="YC860" s="9"/>
      <c r="YD860" s="9"/>
      <c r="YE860" s="9"/>
      <c r="YF860" s="9"/>
      <c r="YG860" s="9"/>
      <c r="YH860" s="9"/>
      <c r="YI860" s="9"/>
      <c r="YJ860" s="9"/>
      <c r="YK860" s="9"/>
      <c r="YL860" s="9"/>
      <c r="YM860" s="9"/>
      <c r="YN860" s="9"/>
      <c r="YO860" s="9"/>
      <c r="YP860" s="9"/>
      <c r="YQ860" s="9"/>
      <c r="YR860" s="9"/>
      <c r="YS860" s="9"/>
      <c r="YT860" s="9"/>
      <c r="YU860" s="9"/>
      <c r="YV860" s="9"/>
      <c r="YW860" s="9"/>
      <c r="YX860" s="9"/>
      <c r="YY860" s="9"/>
      <c r="YZ860" s="9"/>
      <c r="ZA860" s="9"/>
      <c r="ZB860" s="9"/>
      <c r="ZC860" s="9"/>
      <c r="ZD860" s="9"/>
      <c r="ZE860" s="9"/>
      <c r="ZF860" s="9"/>
      <c r="ZG860" s="9"/>
      <c r="ZH860" s="9"/>
      <c r="ZI860" s="9"/>
      <c r="ZJ860" s="9"/>
      <c r="ZK860" s="9"/>
      <c r="ZL860" s="9"/>
      <c r="ZM860" s="9"/>
      <c r="ZN860" s="9"/>
      <c r="ZO860" s="9"/>
      <c r="ZP860" s="9"/>
      <c r="ZQ860" s="9"/>
      <c r="ZR860" s="9"/>
      <c r="ZS860" s="9"/>
      <c r="ZT860" s="9"/>
      <c r="ZU860" s="9"/>
      <c r="ZV860" s="9"/>
      <c r="ZW860" s="9"/>
      <c r="ZX860" s="9"/>
      <c r="ZY860" s="9"/>
      <c r="ZZ860" s="9"/>
      <c r="AAA860" s="9"/>
      <c r="AAB860" s="9"/>
      <c r="AAC860" s="9"/>
      <c r="AAD860" s="9"/>
      <c r="AAE860" s="9"/>
      <c r="AAF860" s="9"/>
      <c r="AAG860" s="9"/>
      <c r="AAH860" s="9"/>
      <c r="AAI860" s="9"/>
      <c r="AAJ860" s="9"/>
      <c r="AAK860" s="9"/>
      <c r="AAL860" s="9"/>
      <c r="AAM860" s="9"/>
      <c r="AAN860" s="9"/>
      <c r="AAO860" s="9"/>
      <c r="AAP860" s="9"/>
      <c r="AAQ860" s="9"/>
      <c r="AAR860" s="9"/>
      <c r="AAS860" s="9"/>
      <c r="AAT860" s="9"/>
      <c r="AAU860" s="9"/>
      <c r="AAV860" s="9"/>
      <c r="AAW860" s="9"/>
      <c r="AAX860" s="10"/>
      <c r="AAY860" s="9"/>
      <c r="AAZ860" s="9"/>
      <c r="ABA860" s="9"/>
      <c r="ABB860" s="9"/>
      <c r="ABC860" s="9"/>
      <c r="ABD860" s="9"/>
    </row>
    <row r="861" spans="1:732" x14ac:dyDescent="0.3">
      <c r="A861" s="9"/>
      <c r="B861" s="10"/>
      <c r="C861" s="10"/>
      <c r="D861" s="10"/>
      <c r="E861" s="9"/>
      <c r="F861" s="10"/>
      <c r="G861" s="9"/>
      <c r="H861" s="9"/>
      <c r="I861" s="9"/>
      <c r="J861" s="9"/>
      <c r="K861" s="9"/>
      <c r="L861" s="9"/>
      <c r="M861" s="9"/>
      <c r="N861" s="9"/>
      <c r="O861" s="9"/>
      <c r="P861" s="9"/>
      <c r="Q861" s="9"/>
      <c r="R861" s="9"/>
      <c r="S861" s="9"/>
      <c r="T861" s="9"/>
      <c r="U861" s="9"/>
      <c r="V861" s="9"/>
      <c r="W861" s="9"/>
      <c r="X861" s="9"/>
      <c r="Y861" s="9"/>
      <c r="Z861" s="9"/>
      <c r="AA861" s="9"/>
      <c r="AB861" s="9"/>
      <c r="AC861" s="9"/>
      <c r="AD861" s="9"/>
      <c r="AE861" s="9"/>
      <c r="AF861" s="9"/>
      <c r="AG861" s="9"/>
      <c r="AH861" s="9"/>
      <c r="AI861" s="9"/>
      <c r="AJ861" s="9"/>
      <c r="AK861" s="9"/>
      <c r="AL861" s="9"/>
      <c r="AM861" s="9"/>
      <c r="AN861" s="9"/>
      <c r="AO861" s="9"/>
      <c r="AP861" s="9"/>
      <c r="AQ861" s="9"/>
      <c r="AR861" s="9"/>
      <c r="AS861" s="9"/>
      <c r="AT861" s="9"/>
      <c r="AU861" s="9"/>
      <c r="AV861" s="9"/>
      <c r="AW861" s="9"/>
      <c r="AX861" s="9"/>
      <c r="AY861" s="9"/>
      <c r="AZ861" s="9"/>
      <c r="BA861" s="9"/>
      <c r="BB861" s="9"/>
      <c r="BC861" s="9"/>
      <c r="BD861" s="9"/>
      <c r="BE861" s="9"/>
      <c r="BF861" s="9"/>
      <c r="BG861" s="9"/>
      <c r="BH861" s="9"/>
      <c r="BI861" s="9"/>
      <c r="BJ861" s="9"/>
      <c r="BK861" s="9"/>
      <c r="BL861" s="9"/>
      <c r="BM861" s="9"/>
      <c r="BN861" s="9"/>
      <c r="BO861" s="9"/>
      <c r="BP861" s="9"/>
      <c r="BQ861" s="9"/>
      <c r="BR861" s="9"/>
      <c r="BS861" s="9"/>
      <c r="BT861" s="9"/>
      <c r="BU861" s="9"/>
      <c r="BV861" s="9"/>
      <c r="BW861" s="9"/>
      <c r="BX861" s="9"/>
      <c r="BY861" s="9"/>
      <c r="BZ861" s="9"/>
      <c r="CA861" s="9"/>
      <c r="CB861" s="9"/>
      <c r="CC861" s="9"/>
      <c r="CD861" s="9"/>
      <c r="CE861" s="9"/>
      <c r="CF861" s="9"/>
      <c r="CG861" s="9"/>
      <c r="CH861" s="9"/>
      <c r="CI861" s="9"/>
      <c r="CJ861" s="9"/>
      <c r="CK861" s="9"/>
      <c r="CL861" s="9"/>
      <c r="CM861" s="9"/>
      <c r="CN861" s="9"/>
      <c r="CO861" s="9"/>
      <c r="CP861" s="9"/>
      <c r="CQ861" s="9"/>
      <c r="CR861" s="9"/>
      <c r="CS861" s="9"/>
      <c r="CT861" s="9"/>
      <c r="CU861" s="9"/>
      <c r="CV861" s="9"/>
      <c r="CW861" s="9"/>
      <c r="CX861" s="9"/>
      <c r="CY861" s="9"/>
      <c r="CZ861" s="9"/>
      <c r="DA861" s="9"/>
      <c r="DB861" s="9"/>
      <c r="DC861" s="9"/>
      <c r="DD861" s="9"/>
      <c r="DE861" s="9"/>
      <c r="DF861" s="9"/>
      <c r="DG861" s="9"/>
      <c r="DH861" s="9"/>
      <c r="DI861" s="9"/>
      <c r="DJ861" s="9"/>
      <c r="DK861" s="9"/>
      <c r="DL861" s="9"/>
      <c r="DM861" s="9"/>
      <c r="DN861" s="9"/>
      <c r="DO861" s="9"/>
      <c r="DP861" s="9"/>
      <c r="DQ861" s="9"/>
      <c r="DR861" s="9"/>
      <c r="DS861" s="9"/>
      <c r="DT861" s="9"/>
      <c r="DU861" s="9"/>
      <c r="DV861" s="9"/>
      <c r="DW861" s="9"/>
      <c r="DX861" s="9"/>
      <c r="DY861" s="9"/>
      <c r="DZ861" s="9"/>
      <c r="EA861" s="9"/>
      <c r="EB861" s="9"/>
      <c r="EC861" s="9"/>
      <c r="ED861" s="9"/>
      <c r="EE861" s="9"/>
      <c r="EF861" s="9"/>
      <c r="EG861" s="9"/>
      <c r="EH861" s="9"/>
      <c r="EI861" s="9"/>
      <c r="EJ861" s="9"/>
      <c r="EK861" s="9"/>
      <c r="EL861" s="9"/>
      <c r="EM861" s="9"/>
      <c r="EN861" s="9"/>
      <c r="EO861" s="9"/>
      <c r="EP861" s="9"/>
      <c r="EQ861" s="9"/>
      <c r="ER861" s="9"/>
      <c r="ES861" s="9"/>
      <c r="ET861" s="9"/>
      <c r="EU861" s="9"/>
      <c r="EV861" s="9"/>
      <c r="EW861" s="9"/>
      <c r="EX861" s="9"/>
      <c r="EY861" s="9"/>
      <c r="EZ861" s="9"/>
      <c r="FA861" s="9"/>
      <c r="FB861" s="9"/>
      <c r="FC861" s="9"/>
      <c r="FD861" s="9"/>
      <c r="FE861" s="9"/>
      <c r="FF861" s="9"/>
      <c r="FG861" s="9"/>
      <c r="FH861" s="9"/>
      <c r="FI861" s="9"/>
      <c r="FJ861" s="9"/>
      <c r="FK861" s="9"/>
      <c r="FL861" s="9"/>
      <c r="FM861" s="9"/>
      <c r="FN861" s="9"/>
      <c r="FO861" s="9"/>
      <c r="FP861" s="9"/>
      <c r="FQ861" s="9"/>
      <c r="FR861" s="9"/>
      <c r="FS861" s="9"/>
      <c r="FT861" s="9"/>
      <c r="FU861" s="9"/>
      <c r="FV861" s="9"/>
      <c r="FW861" s="9"/>
      <c r="FX861" s="9"/>
      <c r="FY861" s="9"/>
      <c r="FZ861" s="9"/>
      <c r="GA861" s="9"/>
      <c r="GB861" s="9"/>
      <c r="GC861" s="9"/>
      <c r="GD861" s="9"/>
      <c r="GE861" s="9"/>
      <c r="GF861" s="9"/>
      <c r="GG861" s="9"/>
      <c r="GH861" s="9"/>
      <c r="GI861" s="9"/>
      <c r="GJ861" s="9"/>
      <c r="GK861" s="9"/>
      <c r="GL861" s="9"/>
      <c r="GM861" s="9"/>
      <c r="GN861" s="9"/>
      <c r="GO861" s="9"/>
      <c r="GP861" s="9"/>
      <c r="GQ861" s="9"/>
      <c r="GR861" s="9"/>
      <c r="GS861" s="9"/>
      <c r="GT861" s="9"/>
      <c r="GU861" s="9"/>
      <c r="GV861" s="9"/>
      <c r="GW861" s="9"/>
      <c r="GX861" s="9"/>
      <c r="GY861" s="9"/>
      <c r="GZ861" s="9"/>
      <c r="HA861" s="9"/>
      <c r="HB861" s="9"/>
      <c r="HC861" s="9"/>
      <c r="HD861" s="9"/>
      <c r="HE861" s="9"/>
      <c r="HF861" s="9"/>
      <c r="HG861" s="9"/>
      <c r="HH861" s="9"/>
      <c r="HI861" s="9"/>
      <c r="HJ861" s="9"/>
      <c r="HK861" s="9"/>
      <c r="HL861" s="9"/>
      <c r="HM861" s="9"/>
      <c r="HN861" s="9"/>
      <c r="HO861" s="9"/>
      <c r="HP861" s="9"/>
      <c r="HQ861" s="9"/>
      <c r="HR861" s="9"/>
      <c r="HS861" s="9"/>
      <c r="HT861" s="9"/>
      <c r="HU861" s="9"/>
      <c r="HV861" s="9"/>
      <c r="HW861" s="9"/>
      <c r="HX861" s="9"/>
      <c r="HY861" s="9"/>
      <c r="HZ861" s="9"/>
      <c r="IA861" s="9"/>
      <c r="IB861" s="9"/>
      <c r="IC861" s="9"/>
      <c r="ID861" s="9"/>
      <c r="IE861" s="9"/>
      <c r="IF861" s="9"/>
      <c r="IG861" s="9"/>
      <c r="IH861" s="9"/>
      <c r="II861" s="9"/>
      <c r="IJ861" s="9"/>
      <c r="IK861" s="9"/>
      <c r="IL861" s="9"/>
      <c r="IM861" s="9"/>
      <c r="IN861" s="9"/>
      <c r="IO861" s="9"/>
      <c r="IP861" s="9"/>
      <c r="IQ861" s="9"/>
      <c r="IR861" s="9"/>
      <c r="IS861" s="9"/>
      <c r="IT861" s="9"/>
      <c r="IU861" s="9"/>
      <c r="IV861" s="9"/>
      <c r="IW861" s="9"/>
      <c r="IX861" s="9"/>
      <c r="IY861" s="9"/>
      <c r="IZ861" s="9"/>
      <c r="JA861" s="9"/>
      <c r="JB861" s="9"/>
      <c r="JC861" s="9"/>
      <c r="JD861" s="9"/>
      <c r="JE861" s="9"/>
      <c r="JF861" s="9"/>
      <c r="JG861" s="9"/>
      <c r="JH861" s="9"/>
      <c r="JI861" s="9"/>
      <c r="JJ861" s="9"/>
      <c r="JK861" s="9"/>
      <c r="JL861" s="9"/>
      <c r="JM861" s="9"/>
      <c r="JN861" s="9"/>
      <c r="JO861" s="9"/>
      <c r="JP861" s="9"/>
      <c r="JQ861" s="9"/>
      <c r="JR861" s="9"/>
      <c r="JS861" s="9"/>
      <c r="JT861" s="9"/>
      <c r="JU861" s="9"/>
      <c r="JV861" s="9"/>
      <c r="JW861" s="9"/>
      <c r="JX861" s="9"/>
      <c r="JY861" s="9"/>
      <c r="JZ861" s="9"/>
      <c r="KA861" s="9"/>
      <c r="KB861" s="9"/>
      <c r="KC861" s="9"/>
      <c r="KD861" s="9"/>
      <c r="KE861" s="9"/>
      <c r="KF861" s="9"/>
      <c r="KG861" s="9"/>
      <c r="KH861" s="9"/>
      <c r="KI861" s="9"/>
      <c r="KJ861" s="9"/>
      <c r="KK861" s="9"/>
      <c r="KL861" s="9"/>
      <c r="KM861" s="9"/>
      <c r="KN861" s="9"/>
      <c r="KO861" s="9"/>
      <c r="KP861" s="9"/>
      <c r="KQ861" s="9"/>
      <c r="KR861" s="9"/>
      <c r="KS861" s="9"/>
      <c r="KT861" s="9"/>
      <c r="KU861" s="9"/>
      <c r="KV861" s="9"/>
      <c r="KW861" s="9"/>
      <c r="KX861" s="9"/>
      <c r="KY861" s="9"/>
      <c r="KZ861" s="9"/>
      <c r="LA861" s="9"/>
      <c r="LB861" s="9"/>
      <c r="LC861" s="9"/>
      <c r="LD861" s="9"/>
      <c r="LE861" s="9"/>
      <c r="LF861" s="9"/>
      <c r="LG861" s="9"/>
      <c r="LH861" s="9"/>
      <c r="LI861" s="9"/>
      <c r="LJ861" s="9"/>
      <c r="LK861" s="9"/>
      <c r="LL861" s="9"/>
      <c r="LM861" s="9"/>
      <c r="LN861" s="9"/>
      <c r="LO861" s="9"/>
      <c r="LP861" s="9"/>
      <c r="LQ861" s="9"/>
      <c r="LR861" s="9"/>
      <c r="LS861" s="9"/>
      <c r="LT861" s="9"/>
      <c r="LU861" s="9"/>
      <c r="LV861" s="9"/>
      <c r="LW861" s="9"/>
      <c r="LX861" s="9"/>
      <c r="LY861" s="9"/>
      <c r="LZ861" s="9"/>
      <c r="MA861" s="9"/>
      <c r="MB861" s="9"/>
      <c r="MC861" s="9"/>
      <c r="MD861" s="9"/>
      <c r="ME861" s="9"/>
      <c r="MF861" s="9"/>
      <c r="MG861" s="9"/>
      <c r="MH861" s="9"/>
      <c r="MI861" s="9"/>
      <c r="MJ861" s="9"/>
      <c r="MK861" s="9"/>
      <c r="ML861" s="9"/>
      <c r="MM861" s="9"/>
      <c r="MN861" s="9"/>
      <c r="MO861" s="9"/>
      <c r="MP861" s="9"/>
      <c r="MQ861" s="9"/>
      <c r="MR861" s="9"/>
      <c r="MS861" s="9"/>
      <c r="MT861" s="9"/>
      <c r="MU861" s="9"/>
      <c r="MV861" s="9"/>
      <c r="MW861" s="9"/>
      <c r="MX861" s="9"/>
      <c r="MY861" s="9"/>
      <c r="MZ861" s="9"/>
      <c r="NA861" s="9"/>
      <c r="NB861" s="9"/>
      <c r="NC861" s="9"/>
      <c r="ND861" s="9"/>
      <c r="NE861" s="9"/>
      <c r="NF861" s="9"/>
      <c r="NG861" s="9"/>
      <c r="NH861" s="9"/>
      <c r="NI861" s="9"/>
      <c r="NJ861" s="9"/>
      <c r="NK861" s="9"/>
      <c r="NL861" s="9"/>
      <c r="NM861" s="9"/>
      <c r="NN861" s="9"/>
      <c r="NO861" s="9"/>
      <c r="NP861" s="9"/>
      <c r="NQ861" s="9"/>
      <c r="NR861" s="9"/>
      <c r="NS861" s="9"/>
      <c r="NT861" s="9"/>
      <c r="NU861" s="9"/>
      <c r="NV861" s="9"/>
      <c r="NW861" s="9"/>
      <c r="NX861" s="9"/>
      <c r="NY861" s="9"/>
      <c r="NZ861" s="9"/>
      <c r="OA861" s="9"/>
      <c r="OB861" s="9"/>
      <c r="OC861" s="9"/>
      <c r="OD861" s="9"/>
      <c r="OE861" s="9"/>
      <c r="OF861" s="9"/>
      <c r="OG861" s="9"/>
      <c r="OH861" s="9"/>
      <c r="OI861" s="9"/>
      <c r="OJ861" s="9"/>
      <c r="OK861" s="9"/>
      <c r="OL861" s="9"/>
      <c r="OM861" s="9"/>
      <c r="ON861" s="9"/>
      <c r="OO861" s="9"/>
      <c r="OP861" s="9"/>
      <c r="OQ861" s="9"/>
      <c r="OR861" s="9"/>
      <c r="OS861" s="9"/>
      <c r="OT861" s="9"/>
      <c r="OU861" s="9"/>
      <c r="OV861" s="9"/>
      <c r="OW861" s="9"/>
      <c r="OX861" s="9"/>
      <c r="OY861" s="9"/>
      <c r="OZ861" s="9"/>
      <c r="PA861" s="9"/>
      <c r="PB861" s="9"/>
      <c r="PC861" s="9"/>
      <c r="PD861" s="9"/>
      <c r="PE861" s="9"/>
      <c r="PF861" s="9"/>
      <c r="PG861" s="9"/>
      <c r="PH861" s="9"/>
      <c r="PI861" s="9"/>
      <c r="PJ861" s="9"/>
      <c r="PK861" s="9"/>
      <c r="PL861" s="9"/>
      <c r="PM861" s="9"/>
      <c r="PN861" s="9"/>
      <c r="PO861" s="9"/>
      <c r="PP861" s="9"/>
      <c r="PQ861" s="9"/>
      <c r="PR861" s="9"/>
      <c r="PS861" s="9"/>
      <c r="PT861" s="9"/>
      <c r="PU861" s="9"/>
      <c r="PV861" s="9"/>
      <c r="PW861" s="9"/>
      <c r="PX861" s="9"/>
      <c r="PY861" s="9"/>
      <c r="PZ861" s="9"/>
      <c r="QA861" s="9"/>
      <c r="QB861" s="9"/>
      <c r="QC861" s="9"/>
      <c r="QD861" s="9"/>
      <c r="QE861" s="9"/>
      <c r="QF861" s="9"/>
      <c r="QG861" s="9"/>
      <c r="QH861" s="9"/>
      <c r="QI861" s="9"/>
      <c r="QJ861" s="9"/>
      <c r="QK861" s="9"/>
      <c r="QL861" s="9"/>
      <c r="QM861" s="9"/>
      <c r="QN861" s="9"/>
      <c r="QO861" s="9"/>
      <c r="QP861" s="9"/>
      <c r="QQ861" s="9"/>
      <c r="QR861" s="9"/>
      <c r="QS861" s="9"/>
      <c r="QT861" s="9"/>
      <c r="QU861" s="9"/>
      <c r="QV861" s="9"/>
      <c r="QW861" s="9"/>
      <c r="QX861" s="9"/>
      <c r="QY861" s="9"/>
      <c r="QZ861" s="9"/>
      <c r="RA861" s="9"/>
      <c r="RB861" s="9"/>
      <c r="RC861" s="9"/>
      <c r="RD861" s="9"/>
      <c r="RE861" s="9"/>
      <c r="RF861" s="9"/>
      <c r="RG861" s="9"/>
      <c r="RH861" s="9"/>
      <c r="RI861" s="9"/>
      <c r="RJ861" s="9"/>
      <c r="RK861" s="9"/>
      <c r="RL861" s="9"/>
      <c r="RM861" s="9"/>
      <c r="RN861" s="9"/>
      <c r="RO861" s="9"/>
      <c r="RP861" s="9"/>
      <c r="RQ861" s="9"/>
      <c r="RR861" s="9"/>
      <c r="RS861" s="9"/>
      <c r="RT861" s="9"/>
      <c r="RU861" s="9"/>
      <c r="RV861" s="9"/>
      <c r="RW861" s="9"/>
      <c r="RX861" s="9"/>
      <c r="RY861" s="9"/>
      <c r="RZ861" s="9"/>
      <c r="SA861" s="9"/>
      <c r="SB861" s="9"/>
      <c r="SC861" s="9"/>
      <c r="SD861" s="9"/>
      <c r="SE861" s="9"/>
      <c r="SF861" s="9"/>
      <c r="SG861" s="9"/>
      <c r="SH861" s="9"/>
      <c r="SI861" s="9"/>
      <c r="SJ861" s="9"/>
      <c r="SK861" s="9"/>
      <c r="SL861" s="9"/>
      <c r="SM861" s="9"/>
      <c r="SN861" s="9"/>
      <c r="SO861" s="9"/>
      <c r="SP861" s="9"/>
      <c r="SQ861" s="9"/>
      <c r="SR861" s="9"/>
      <c r="SS861" s="9"/>
      <c r="ST861" s="9"/>
      <c r="SU861" s="9"/>
      <c r="SV861" s="9"/>
      <c r="SW861" s="9"/>
      <c r="SX861" s="9"/>
      <c r="SY861" s="9"/>
      <c r="SZ861" s="9"/>
      <c r="TA861" s="9"/>
      <c r="TB861" s="9"/>
      <c r="TC861" s="9"/>
      <c r="TD861" s="9"/>
      <c r="TE861" s="9"/>
      <c r="TF861" s="9"/>
      <c r="TG861" s="9"/>
      <c r="TH861" s="9"/>
      <c r="TI861" s="9"/>
      <c r="TJ861" s="9"/>
      <c r="TK861" s="9"/>
      <c r="TL861" s="9"/>
      <c r="TM861" s="9"/>
      <c r="TN861" s="9"/>
      <c r="TO861" s="9"/>
      <c r="TP861" s="9"/>
      <c r="TQ861" s="9"/>
      <c r="TR861" s="9"/>
      <c r="TS861" s="9"/>
      <c r="TT861" s="9"/>
      <c r="TU861" s="9"/>
      <c r="TV861" s="9"/>
      <c r="TW861" s="9"/>
      <c r="TX861" s="9"/>
      <c r="TY861" s="9"/>
      <c r="TZ861" s="9"/>
      <c r="UA861" s="9"/>
      <c r="UB861" s="9"/>
      <c r="UC861" s="9"/>
      <c r="UD861" s="9"/>
      <c r="UE861" s="9"/>
      <c r="UF861" s="9"/>
      <c r="UG861" s="9"/>
      <c r="UH861" s="9"/>
      <c r="UI861" s="9"/>
      <c r="UJ861" s="9"/>
      <c r="UK861" s="9"/>
      <c r="UL861" s="9"/>
      <c r="UM861" s="9"/>
      <c r="UN861" s="9"/>
      <c r="UO861" s="9"/>
      <c r="UP861" s="9"/>
      <c r="UQ861" s="9"/>
      <c r="UR861" s="9"/>
      <c r="US861" s="9"/>
      <c r="UT861" s="9"/>
      <c r="UU861" s="9"/>
      <c r="UV861" s="9"/>
      <c r="UW861" s="9"/>
      <c r="UX861" s="9"/>
      <c r="UY861" s="9"/>
      <c r="UZ861" s="9"/>
      <c r="VA861" s="9"/>
      <c r="VB861" s="9"/>
      <c r="VC861" s="9"/>
      <c r="VD861" s="9"/>
      <c r="VE861" s="9"/>
      <c r="VF861" s="9"/>
      <c r="VG861" s="9"/>
      <c r="VH861" s="9"/>
      <c r="VI861" s="9"/>
      <c r="VJ861" s="9"/>
      <c r="VK861" s="9"/>
      <c r="VL861" s="9"/>
      <c r="VM861" s="9"/>
      <c r="VN861" s="9"/>
      <c r="VO861" s="9"/>
      <c r="VP861" s="9"/>
      <c r="VQ861" s="9"/>
      <c r="VR861" s="9"/>
      <c r="VS861" s="9"/>
      <c r="VT861" s="9"/>
      <c r="VU861" s="9"/>
      <c r="VV861" s="9"/>
      <c r="VW861" s="9"/>
      <c r="VX861" s="9"/>
      <c r="VY861" s="9"/>
      <c r="VZ861" s="9"/>
      <c r="WA861" s="9"/>
      <c r="WB861" s="9"/>
      <c r="WC861" s="9"/>
      <c r="WD861" s="9"/>
      <c r="WE861" s="9"/>
      <c r="WF861" s="9"/>
      <c r="WG861" s="9"/>
      <c r="WH861" s="9"/>
      <c r="WI861" s="9"/>
      <c r="WJ861" s="9"/>
      <c r="WK861" s="9"/>
      <c r="WL861" s="9"/>
      <c r="WM861" s="9"/>
      <c r="WN861" s="9"/>
      <c r="WO861" s="9"/>
      <c r="WP861" s="9"/>
      <c r="WQ861" s="9"/>
      <c r="WR861" s="9"/>
      <c r="WS861" s="9"/>
      <c r="WT861" s="9"/>
      <c r="WU861" s="9"/>
      <c r="WV861" s="9"/>
      <c r="WW861" s="9"/>
      <c r="WX861" s="9"/>
      <c r="WY861" s="9"/>
      <c r="WZ861" s="9"/>
      <c r="XA861" s="9"/>
      <c r="XB861" s="9"/>
      <c r="XC861" s="9"/>
      <c r="XD861" s="9"/>
      <c r="XE861" s="9"/>
      <c r="XF861" s="9"/>
      <c r="XG861" s="9"/>
      <c r="XH861" s="9"/>
      <c r="XI861" s="9"/>
      <c r="XJ861" s="9"/>
      <c r="XK861" s="9"/>
      <c r="XL861" s="9"/>
      <c r="XM861" s="9"/>
      <c r="XN861" s="9"/>
      <c r="XO861" s="9"/>
      <c r="XP861" s="9"/>
      <c r="XQ861" s="9"/>
      <c r="XR861" s="9"/>
      <c r="XS861" s="9"/>
      <c r="XT861" s="9"/>
      <c r="XU861" s="9"/>
      <c r="XV861" s="9"/>
      <c r="XW861" s="9"/>
      <c r="XX861" s="9"/>
      <c r="XY861" s="9"/>
      <c r="XZ861" s="9"/>
      <c r="YA861" s="9"/>
      <c r="YB861" s="9"/>
      <c r="YC861" s="9"/>
      <c r="YD861" s="9"/>
      <c r="YE861" s="9"/>
      <c r="YF861" s="9"/>
      <c r="YG861" s="9"/>
      <c r="YH861" s="9"/>
      <c r="YI861" s="9"/>
      <c r="YJ861" s="9"/>
      <c r="YK861" s="9"/>
      <c r="YL861" s="9"/>
      <c r="YM861" s="9"/>
      <c r="YN861" s="9"/>
      <c r="YO861" s="9"/>
      <c r="YP861" s="9"/>
      <c r="YQ861" s="9"/>
      <c r="YR861" s="9"/>
      <c r="YS861" s="9"/>
      <c r="YT861" s="9"/>
      <c r="YU861" s="9"/>
      <c r="YV861" s="9"/>
      <c r="YW861" s="9"/>
      <c r="YX861" s="9"/>
      <c r="YY861" s="9"/>
      <c r="YZ861" s="9"/>
      <c r="ZA861" s="9"/>
      <c r="ZB861" s="9"/>
      <c r="ZC861" s="9"/>
      <c r="ZD861" s="9"/>
      <c r="ZE861" s="9"/>
      <c r="ZF861" s="9"/>
      <c r="ZG861" s="9"/>
      <c r="ZH861" s="9"/>
      <c r="ZI861" s="9"/>
      <c r="ZJ861" s="9"/>
      <c r="ZK861" s="9"/>
      <c r="ZL861" s="9"/>
      <c r="ZM861" s="9"/>
      <c r="ZN861" s="9"/>
      <c r="ZO861" s="9"/>
      <c r="ZP861" s="9"/>
      <c r="ZQ861" s="9"/>
      <c r="ZR861" s="9"/>
      <c r="ZS861" s="9"/>
      <c r="ZT861" s="9"/>
      <c r="ZU861" s="9"/>
      <c r="ZV861" s="9"/>
      <c r="ZW861" s="9"/>
      <c r="ZX861" s="9"/>
      <c r="ZY861" s="9"/>
      <c r="ZZ861" s="9"/>
      <c r="AAA861" s="9"/>
      <c r="AAB861" s="9"/>
      <c r="AAC861" s="9"/>
      <c r="AAD861" s="9"/>
      <c r="AAE861" s="9"/>
      <c r="AAF861" s="9"/>
      <c r="AAG861" s="9"/>
      <c r="AAH861" s="9"/>
      <c r="AAI861" s="9"/>
      <c r="AAJ861" s="9"/>
      <c r="AAK861" s="9"/>
      <c r="AAL861" s="9"/>
      <c r="AAM861" s="9"/>
      <c r="AAN861" s="9"/>
      <c r="AAO861" s="9"/>
      <c r="AAP861" s="9"/>
      <c r="AAQ861" s="9"/>
      <c r="AAR861" s="9"/>
      <c r="AAS861" s="9"/>
      <c r="AAT861" s="9"/>
      <c r="AAU861" s="9"/>
      <c r="AAV861" s="9"/>
      <c r="AAW861" s="9"/>
      <c r="AAX861" s="10"/>
      <c r="AAY861" s="9"/>
      <c r="AAZ861" s="9"/>
      <c r="ABA861" s="9"/>
      <c r="ABB861" s="9"/>
      <c r="ABC861" s="9"/>
      <c r="ABD861" s="9"/>
    </row>
    <row r="862" spans="1:732" x14ac:dyDescent="0.3">
      <c r="A862" s="9"/>
      <c r="B862" s="10"/>
      <c r="C862" s="10"/>
      <c r="D862" s="10"/>
      <c r="E862" s="9"/>
      <c r="F862" s="10"/>
      <c r="G862" s="9"/>
      <c r="H862" s="9"/>
      <c r="I862" s="9"/>
      <c r="J862" s="9"/>
      <c r="K862" s="9"/>
      <c r="L862" s="9"/>
      <c r="M862" s="9"/>
      <c r="N862" s="9"/>
      <c r="O862" s="9"/>
      <c r="P862" s="9"/>
      <c r="Q862" s="9"/>
      <c r="R862" s="9"/>
      <c r="S862" s="9"/>
      <c r="T862" s="9"/>
      <c r="U862" s="9"/>
      <c r="V862" s="9"/>
      <c r="W862" s="9"/>
      <c r="X862" s="9"/>
      <c r="Y862" s="9"/>
      <c r="Z862" s="9"/>
      <c r="AA862" s="9"/>
      <c r="AB862" s="9"/>
      <c r="AC862" s="9"/>
      <c r="AD862" s="9"/>
      <c r="AE862" s="9"/>
      <c r="AF862" s="9"/>
      <c r="AG862" s="9"/>
      <c r="AH862" s="9"/>
      <c r="AI862" s="9"/>
      <c r="AJ862" s="9"/>
      <c r="AK862" s="9"/>
      <c r="AL862" s="9"/>
      <c r="AM862" s="9"/>
      <c r="AN862" s="9"/>
      <c r="AO862" s="9"/>
      <c r="AP862" s="9"/>
      <c r="AQ862" s="9"/>
      <c r="AR862" s="9"/>
      <c r="AS862" s="9"/>
      <c r="AT862" s="9"/>
      <c r="AU862" s="9"/>
      <c r="AV862" s="9"/>
      <c r="AW862" s="9"/>
      <c r="AX862" s="9"/>
      <c r="AY862" s="9"/>
      <c r="AZ862" s="9"/>
      <c r="BA862" s="9"/>
      <c r="BB862" s="9"/>
      <c r="BC862" s="9"/>
      <c r="BD862" s="9"/>
      <c r="BE862" s="9"/>
      <c r="BF862" s="9"/>
      <c r="BG862" s="9"/>
      <c r="BH862" s="9"/>
      <c r="BI862" s="9"/>
      <c r="BJ862" s="9"/>
      <c r="BK862" s="9"/>
      <c r="BL862" s="9"/>
      <c r="BM862" s="9"/>
      <c r="BN862" s="9"/>
      <c r="BO862" s="9"/>
      <c r="BP862" s="9"/>
      <c r="BQ862" s="9"/>
      <c r="BR862" s="9"/>
      <c r="BS862" s="9"/>
      <c r="BT862" s="9"/>
      <c r="BU862" s="9"/>
      <c r="BV862" s="9"/>
      <c r="BW862" s="9"/>
      <c r="BX862" s="9"/>
      <c r="BY862" s="9"/>
      <c r="BZ862" s="9"/>
      <c r="CA862" s="9"/>
      <c r="CB862" s="9"/>
      <c r="CC862" s="9"/>
      <c r="CD862" s="9"/>
      <c r="CE862" s="9"/>
      <c r="CF862" s="9"/>
      <c r="CG862" s="9"/>
      <c r="CH862" s="9"/>
      <c r="CI862" s="9"/>
      <c r="CJ862" s="9"/>
      <c r="CK862" s="9"/>
      <c r="CL862" s="9"/>
      <c r="CM862" s="9"/>
      <c r="CN862" s="9"/>
      <c r="CO862" s="9"/>
      <c r="CP862" s="9"/>
      <c r="CQ862" s="9"/>
      <c r="CR862" s="9"/>
      <c r="CS862" s="9"/>
      <c r="CT862" s="9"/>
      <c r="CU862" s="9"/>
      <c r="CV862" s="9"/>
      <c r="CW862" s="9"/>
      <c r="CX862" s="9"/>
      <c r="CY862" s="9"/>
      <c r="CZ862" s="9"/>
      <c r="DA862" s="9"/>
      <c r="DB862" s="9"/>
      <c r="DC862" s="9"/>
      <c r="DD862" s="9"/>
      <c r="DE862" s="9"/>
      <c r="DF862" s="9"/>
      <c r="DG862" s="9"/>
      <c r="DH862" s="9"/>
      <c r="DI862" s="9"/>
      <c r="DJ862" s="9"/>
      <c r="DK862" s="9"/>
      <c r="DL862" s="9"/>
      <c r="DM862" s="9"/>
      <c r="DN862" s="9"/>
      <c r="DO862" s="9"/>
      <c r="DP862" s="9"/>
      <c r="DQ862" s="9"/>
      <c r="DR862" s="9"/>
      <c r="DS862" s="9"/>
      <c r="DT862" s="9"/>
      <c r="DU862" s="9"/>
      <c r="DV862" s="9"/>
      <c r="DW862" s="9"/>
      <c r="DX862" s="9"/>
      <c r="DY862" s="9"/>
      <c r="DZ862" s="9"/>
      <c r="EA862" s="9"/>
      <c r="EB862" s="9"/>
      <c r="EC862" s="9"/>
      <c r="ED862" s="9"/>
      <c r="EE862" s="9"/>
      <c r="EF862" s="9"/>
      <c r="EG862" s="9"/>
      <c r="EH862" s="9"/>
      <c r="EI862" s="9"/>
      <c r="EJ862" s="9"/>
      <c r="EK862" s="9"/>
      <c r="EL862" s="9"/>
      <c r="EM862" s="9"/>
      <c r="EN862" s="9"/>
      <c r="EO862" s="9"/>
      <c r="EP862" s="9"/>
      <c r="EQ862" s="9"/>
      <c r="ER862" s="9"/>
      <c r="ES862" s="9"/>
      <c r="ET862" s="9"/>
      <c r="EU862" s="9"/>
      <c r="EV862" s="9"/>
      <c r="EW862" s="9"/>
      <c r="EX862" s="9"/>
      <c r="EY862" s="9"/>
      <c r="EZ862" s="9"/>
      <c r="FA862" s="9"/>
      <c r="FB862" s="9"/>
      <c r="FC862" s="9"/>
      <c r="FD862" s="9"/>
      <c r="FE862" s="9"/>
      <c r="FF862" s="9"/>
      <c r="FG862" s="9"/>
      <c r="FH862" s="9"/>
      <c r="FI862" s="9"/>
      <c r="FJ862" s="9"/>
      <c r="FK862" s="9"/>
      <c r="FL862" s="9"/>
      <c r="FM862" s="9"/>
      <c r="FN862" s="9"/>
      <c r="FO862" s="9"/>
      <c r="FP862" s="9"/>
      <c r="FQ862" s="9"/>
      <c r="FR862" s="9"/>
      <c r="FS862" s="9"/>
      <c r="FT862" s="9"/>
      <c r="FU862" s="9"/>
      <c r="FV862" s="9"/>
      <c r="FW862" s="9"/>
      <c r="FX862" s="9"/>
      <c r="FY862" s="9"/>
      <c r="FZ862" s="9"/>
      <c r="GA862" s="9"/>
      <c r="GB862" s="9"/>
      <c r="GC862" s="9"/>
      <c r="GD862" s="9"/>
      <c r="GE862" s="9"/>
      <c r="GF862" s="9"/>
      <c r="GG862" s="9"/>
      <c r="GH862" s="9"/>
      <c r="GI862" s="9"/>
      <c r="GJ862" s="9"/>
      <c r="GK862" s="9"/>
      <c r="GL862" s="9"/>
      <c r="GM862" s="9"/>
      <c r="GN862" s="9"/>
      <c r="GO862" s="9"/>
      <c r="GP862" s="9"/>
      <c r="GQ862" s="9"/>
      <c r="GR862" s="9"/>
      <c r="GS862" s="9"/>
      <c r="GT862" s="9"/>
      <c r="GU862" s="9"/>
      <c r="GV862" s="9"/>
      <c r="GW862" s="9"/>
      <c r="GX862" s="9"/>
      <c r="GY862" s="9"/>
      <c r="GZ862" s="9"/>
      <c r="HA862" s="9"/>
      <c r="HB862" s="9"/>
      <c r="HC862" s="9"/>
      <c r="HD862" s="9"/>
      <c r="HE862" s="9"/>
      <c r="HF862" s="9"/>
      <c r="HG862" s="9"/>
      <c r="HH862" s="9"/>
      <c r="HI862" s="9"/>
      <c r="HJ862" s="9"/>
      <c r="HK862" s="9"/>
      <c r="HL862" s="9"/>
      <c r="HM862" s="9"/>
      <c r="HN862" s="9"/>
      <c r="HO862" s="9"/>
      <c r="HP862" s="9"/>
      <c r="HQ862" s="9"/>
      <c r="HR862" s="9"/>
      <c r="HS862" s="9"/>
      <c r="HT862" s="9"/>
      <c r="HU862" s="9"/>
      <c r="HV862" s="9"/>
      <c r="HW862" s="9"/>
      <c r="HX862" s="9"/>
      <c r="HY862" s="9"/>
      <c r="HZ862" s="9"/>
      <c r="IA862" s="9"/>
      <c r="IB862" s="9"/>
      <c r="IC862" s="9"/>
      <c r="ID862" s="9"/>
      <c r="IE862" s="9"/>
      <c r="IF862" s="9"/>
      <c r="IG862" s="9"/>
      <c r="IH862" s="9"/>
      <c r="II862" s="9"/>
      <c r="IJ862" s="9"/>
      <c r="IK862" s="9"/>
      <c r="IL862" s="9"/>
      <c r="IM862" s="9"/>
      <c r="IN862" s="9"/>
      <c r="IO862" s="9"/>
      <c r="IP862" s="9"/>
      <c r="IQ862" s="9"/>
      <c r="IR862" s="9"/>
      <c r="IS862" s="9"/>
      <c r="IT862" s="9"/>
      <c r="IU862" s="9"/>
      <c r="IV862" s="9"/>
      <c r="IW862" s="9"/>
      <c r="IX862" s="9"/>
      <c r="IY862" s="9"/>
      <c r="IZ862" s="9"/>
      <c r="JA862" s="9"/>
      <c r="JB862" s="9"/>
      <c r="JC862" s="9"/>
      <c r="JD862" s="9"/>
      <c r="JE862" s="9"/>
      <c r="JF862" s="9"/>
      <c r="JG862" s="9"/>
      <c r="JH862" s="9"/>
      <c r="JI862" s="9"/>
      <c r="JJ862" s="9"/>
      <c r="JK862" s="9"/>
      <c r="JL862" s="9"/>
      <c r="JM862" s="9"/>
      <c r="JN862" s="9"/>
      <c r="JO862" s="9"/>
      <c r="JP862" s="9"/>
      <c r="JQ862" s="9"/>
      <c r="JR862" s="9"/>
      <c r="JS862" s="9"/>
      <c r="JT862" s="9"/>
      <c r="JU862" s="9"/>
      <c r="JV862" s="9"/>
      <c r="JW862" s="9"/>
      <c r="JX862" s="9"/>
      <c r="JY862" s="9"/>
      <c r="JZ862" s="9"/>
      <c r="KA862" s="9"/>
      <c r="KB862" s="9"/>
      <c r="KC862" s="9"/>
      <c r="KD862" s="9"/>
      <c r="KE862" s="9"/>
      <c r="KF862" s="9"/>
      <c r="KG862" s="9"/>
      <c r="KH862" s="9"/>
      <c r="KI862" s="9"/>
      <c r="KJ862" s="9"/>
      <c r="KK862" s="9"/>
      <c r="KL862" s="9"/>
      <c r="KM862" s="9"/>
      <c r="KN862" s="9"/>
      <c r="KO862" s="9"/>
      <c r="KP862" s="9"/>
      <c r="KQ862" s="9"/>
      <c r="KR862" s="9"/>
      <c r="KS862" s="9"/>
      <c r="KT862" s="9"/>
      <c r="KU862" s="9"/>
      <c r="KV862" s="9"/>
      <c r="KW862" s="9"/>
      <c r="KX862" s="9"/>
      <c r="KY862" s="9"/>
      <c r="KZ862" s="9"/>
      <c r="LA862" s="9"/>
      <c r="LB862" s="9"/>
      <c r="LC862" s="9"/>
      <c r="LD862" s="9"/>
      <c r="LE862" s="9"/>
      <c r="LF862" s="9"/>
      <c r="LG862" s="9"/>
      <c r="LH862" s="9"/>
      <c r="LI862" s="9"/>
      <c r="LJ862" s="9"/>
      <c r="LK862" s="9"/>
      <c r="LL862" s="9"/>
      <c r="LM862" s="9"/>
      <c r="LN862" s="9"/>
      <c r="LO862" s="9"/>
      <c r="LP862" s="9"/>
      <c r="LQ862" s="9"/>
      <c r="LR862" s="9"/>
      <c r="LS862" s="9"/>
      <c r="LT862" s="9"/>
      <c r="LU862" s="9"/>
      <c r="LV862" s="9"/>
      <c r="LW862" s="9"/>
      <c r="LX862" s="9"/>
      <c r="LY862" s="9"/>
      <c r="LZ862" s="9"/>
      <c r="MA862" s="9"/>
      <c r="MB862" s="9"/>
      <c r="MC862" s="9"/>
      <c r="MD862" s="9"/>
      <c r="ME862" s="9"/>
      <c r="MF862" s="9"/>
      <c r="MG862" s="9"/>
      <c r="MH862" s="9"/>
      <c r="MI862" s="9"/>
      <c r="MJ862" s="9"/>
      <c r="MK862" s="9"/>
      <c r="ML862" s="9"/>
      <c r="MM862" s="9"/>
      <c r="MN862" s="9"/>
      <c r="MO862" s="9"/>
      <c r="MP862" s="9"/>
      <c r="MQ862" s="9"/>
      <c r="MR862" s="9"/>
      <c r="MS862" s="9"/>
      <c r="MT862" s="9"/>
      <c r="MU862" s="9"/>
      <c r="MV862" s="9"/>
      <c r="MW862" s="9"/>
      <c r="MX862" s="9"/>
      <c r="MY862" s="9"/>
      <c r="MZ862" s="9"/>
      <c r="NA862" s="9"/>
      <c r="NB862" s="9"/>
      <c r="NC862" s="9"/>
      <c r="ND862" s="9"/>
      <c r="NE862" s="9"/>
      <c r="NF862" s="9"/>
      <c r="NG862" s="9"/>
      <c r="NH862" s="9"/>
      <c r="NI862" s="9"/>
      <c r="NJ862" s="9"/>
      <c r="NK862" s="9"/>
      <c r="NL862" s="9"/>
      <c r="NM862" s="9"/>
      <c r="NN862" s="9"/>
      <c r="NO862" s="9"/>
      <c r="NP862" s="9"/>
      <c r="NQ862" s="9"/>
      <c r="NR862" s="9"/>
      <c r="NS862" s="9"/>
      <c r="NT862" s="9"/>
      <c r="NU862" s="9"/>
      <c r="NV862" s="9"/>
      <c r="NW862" s="9"/>
      <c r="NX862" s="9"/>
      <c r="NY862" s="9"/>
      <c r="NZ862" s="9"/>
      <c r="OA862" s="9"/>
      <c r="OB862" s="9"/>
      <c r="OC862" s="9"/>
      <c r="OD862" s="9"/>
      <c r="OE862" s="9"/>
      <c r="OF862" s="9"/>
      <c r="OG862" s="9"/>
      <c r="OH862" s="9"/>
      <c r="OI862" s="9"/>
      <c r="OJ862" s="9"/>
      <c r="OK862" s="9"/>
      <c r="OL862" s="9"/>
      <c r="OM862" s="9"/>
      <c r="ON862" s="9"/>
      <c r="OO862" s="9"/>
      <c r="OP862" s="9"/>
      <c r="OQ862" s="9"/>
      <c r="OR862" s="9"/>
      <c r="OS862" s="9"/>
      <c r="OT862" s="9"/>
      <c r="OU862" s="9"/>
      <c r="OV862" s="9"/>
      <c r="OW862" s="9"/>
      <c r="OX862" s="9"/>
      <c r="OY862" s="9"/>
      <c r="OZ862" s="9"/>
      <c r="PA862" s="9"/>
      <c r="PB862" s="9"/>
      <c r="PC862" s="9"/>
      <c r="PD862" s="9"/>
      <c r="PE862" s="9"/>
      <c r="PF862" s="9"/>
      <c r="PG862" s="9"/>
      <c r="PH862" s="9"/>
      <c r="PI862" s="9"/>
      <c r="PJ862" s="9"/>
      <c r="PK862" s="9"/>
      <c r="PL862" s="9"/>
      <c r="PM862" s="9"/>
      <c r="PN862" s="9"/>
      <c r="PO862" s="9"/>
      <c r="PP862" s="9"/>
      <c r="PQ862" s="9"/>
      <c r="PR862" s="9"/>
      <c r="PS862" s="9"/>
      <c r="PT862" s="9"/>
      <c r="PU862" s="9"/>
      <c r="PV862" s="9"/>
      <c r="PW862" s="9"/>
      <c r="PX862" s="9"/>
      <c r="PY862" s="9"/>
      <c r="PZ862" s="9"/>
      <c r="QA862" s="9"/>
      <c r="QB862" s="9"/>
      <c r="QC862" s="9"/>
      <c r="QD862" s="9"/>
      <c r="QE862" s="9"/>
      <c r="QF862" s="9"/>
      <c r="QG862" s="9"/>
      <c r="QH862" s="9"/>
      <c r="QI862" s="9"/>
      <c r="QJ862" s="9"/>
      <c r="QK862" s="9"/>
      <c r="QL862" s="9"/>
      <c r="QM862" s="9"/>
      <c r="QN862" s="9"/>
      <c r="QO862" s="9"/>
      <c r="QP862" s="9"/>
      <c r="QQ862" s="9"/>
      <c r="QR862" s="9"/>
      <c r="QS862" s="9"/>
      <c r="QT862" s="9"/>
      <c r="QU862" s="9"/>
      <c r="QV862" s="9"/>
      <c r="QW862" s="9"/>
      <c r="QX862" s="9"/>
      <c r="QY862" s="9"/>
      <c r="QZ862" s="9"/>
      <c r="RA862" s="9"/>
      <c r="RB862" s="9"/>
      <c r="RC862" s="9"/>
      <c r="RD862" s="9"/>
      <c r="RE862" s="9"/>
      <c r="RF862" s="9"/>
      <c r="RG862" s="9"/>
      <c r="RH862" s="9"/>
      <c r="RI862" s="9"/>
      <c r="RJ862" s="9"/>
      <c r="RK862" s="9"/>
      <c r="RL862" s="9"/>
      <c r="RM862" s="9"/>
      <c r="RN862" s="9"/>
      <c r="RO862" s="9"/>
      <c r="RP862" s="9"/>
      <c r="RQ862" s="9"/>
      <c r="RR862" s="9"/>
      <c r="RS862" s="9"/>
      <c r="RT862" s="9"/>
      <c r="RU862" s="9"/>
      <c r="RV862" s="9"/>
      <c r="RW862" s="9"/>
      <c r="RX862" s="9"/>
      <c r="RY862" s="9"/>
      <c r="RZ862" s="9"/>
      <c r="SA862" s="9"/>
      <c r="SB862" s="9"/>
      <c r="SC862" s="9"/>
      <c r="SD862" s="9"/>
      <c r="SE862" s="9"/>
      <c r="SF862" s="9"/>
      <c r="SG862" s="9"/>
      <c r="SH862" s="9"/>
      <c r="SI862" s="9"/>
      <c r="SJ862" s="9"/>
      <c r="SK862" s="9"/>
      <c r="SL862" s="9"/>
      <c r="SM862" s="9"/>
      <c r="SN862" s="9"/>
      <c r="SO862" s="9"/>
      <c r="SP862" s="9"/>
      <c r="SQ862" s="9"/>
      <c r="SR862" s="9"/>
      <c r="SS862" s="9"/>
      <c r="ST862" s="9"/>
      <c r="SU862" s="9"/>
      <c r="SV862" s="9"/>
      <c r="SW862" s="9"/>
      <c r="SX862" s="9"/>
      <c r="SY862" s="9"/>
      <c r="SZ862" s="9"/>
      <c r="TA862" s="9"/>
      <c r="TB862" s="9"/>
      <c r="TC862" s="9"/>
      <c r="TD862" s="9"/>
      <c r="TE862" s="9"/>
      <c r="TF862" s="9"/>
      <c r="TG862" s="9"/>
      <c r="TH862" s="9"/>
      <c r="TI862" s="9"/>
      <c r="TJ862" s="9"/>
      <c r="TK862" s="9"/>
      <c r="TL862" s="9"/>
      <c r="TM862" s="9"/>
      <c r="TN862" s="9"/>
      <c r="TO862" s="9"/>
      <c r="TP862" s="9"/>
      <c r="TQ862" s="9"/>
      <c r="TR862" s="9"/>
      <c r="TS862" s="9"/>
      <c r="TT862" s="9"/>
      <c r="TU862" s="9"/>
      <c r="TV862" s="9"/>
      <c r="TW862" s="9"/>
      <c r="TX862" s="9"/>
      <c r="TY862" s="9"/>
      <c r="TZ862" s="9"/>
      <c r="UA862" s="9"/>
      <c r="UB862" s="9"/>
      <c r="UC862" s="9"/>
      <c r="UD862" s="9"/>
      <c r="UE862" s="9"/>
      <c r="UF862" s="9"/>
      <c r="UG862" s="9"/>
      <c r="UH862" s="9"/>
      <c r="UI862" s="9"/>
      <c r="UJ862" s="9"/>
      <c r="UK862" s="9"/>
      <c r="UL862" s="9"/>
      <c r="UM862" s="9"/>
      <c r="UN862" s="9"/>
      <c r="UO862" s="9"/>
      <c r="UP862" s="9"/>
      <c r="UQ862" s="9"/>
      <c r="UR862" s="9"/>
      <c r="US862" s="9"/>
      <c r="UT862" s="9"/>
      <c r="UU862" s="9"/>
      <c r="UV862" s="9"/>
      <c r="UW862" s="9"/>
      <c r="UX862" s="9"/>
      <c r="UY862" s="9"/>
      <c r="UZ862" s="9"/>
      <c r="VA862" s="9"/>
      <c r="VB862" s="9"/>
      <c r="VC862" s="9"/>
      <c r="VD862" s="9"/>
      <c r="VE862" s="9"/>
      <c r="VF862" s="9"/>
      <c r="VG862" s="9"/>
      <c r="VH862" s="9"/>
      <c r="VI862" s="9"/>
      <c r="VJ862" s="9"/>
      <c r="VK862" s="9"/>
      <c r="VL862" s="9"/>
      <c r="VM862" s="9"/>
      <c r="VN862" s="9"/>
      <c r="VO862" s="9"/>
      <c r="VP862" s="9"/>
      <c r="VQ862" s="9"/>
      <c r="VR862" s="9"/>
      <c r="VS862" s="9"/>
      <c r="VT862" s="9"/>
      <c r="VU862" s="9"/>
      <c r="VV862" s="9"/>
      <c r="VW862" s="9"/>
      <c r="VX862" s="9"/>
      <c r="VY862" s="9"/>
      <c r="VZ862" s="9"/>
      <c r="WA862" s="9"/>
      <c r="WB862" s="9"/>
      <c r="WC862" s="9"/>
      <c r="WD862" s="9"/>
      <c r="WE862" s="9"/>
      <c r="WF862" s="9"/>
      <c r="WG862" s="9"/>
      <c r="WH862" s="9"/>
      <c r="WI862" s="9"/>
      <c r="WJ862" s="9"/>
      <c r="WK862" s="9"/>
      <c r="WL862" s="9"/>
      <c r="WM862" s="9"/>
      <c r="WN862" s="9"/>
      <c r="WO862" s="9"/>
      <c r="WP862" s="9"/>
      <c r="WQ862" s="9"/>
      <c r="WR862" s="9"/>
      <c r="WS862" s="9"/>
      <c r="WT862" s="9"/>
      <c r="WU862" s="9"/>
      <c r="WV862" s="9"/>
      <c r="WW862" s="9"/>
      <c r="WX862" s="9"/>
      <c r="WY862" s="9"/>
      <c r="WZ862" s="9"/>
      <c r="XA862" s="9"/>
      <c r="XB862" s="9"/>
      <c r="XC862" s="9"/>
      <c r="XD862" s="9"/>
      <c r="XE862" s="9"/>
      <c r="XF862" s="9"/>
      <c r="XG862" s="9"/>
      <c r="XH862" s="9"/>
      <c r="XI862" s="9"/>
      <c r="XJ862" s="9"/>
      <c r="XK862" s="9"/>
      <c r="XL862" s="9"/>
      <c r="XM862" s="9"/>
      <c r="XN862" s="9"/>
      <c r="XO862" s="9"/>
      <c r="XP862" s="9"/>
      <c r="XQ862" s="9"/>
      <c r="XR862" s="9"/>
      <c r="XS862" s="9"/>
      <c r="XT862" s="9"/>
      <c r="XU862" s="9"/>
      <c r="XV862" s="9"/>
      <c r="XW862" s="9"/>
      <c r="XX862" s="9"/>
      <c r="XY862" s="9"/>
      <c r="XZ862" s="9"/>
      <c r="YA862" s="9"/>
      <c r="YB862" s="9"/>
      <c r="YC862" s="9"/>
      <c r="YD862" s="9"/>
      <c r="YE862" s="9"/>
      <c r="YF862" s="9"/>
      <c r="YG862" s="9"/>
      <c r="YH862" s="9"/>
      <c r="YI862" s="9"/>
      <c r="YJ862" s="9"/>
      <c r="YK862" s="9"/>
      <c r="YL862" s="9"/>
      <c r="YM862" s="9"/>
      <c r="YN862" s="9"/>
      <c r="YO862" s="9"/>
      <c r="YP862" s="9"/>
      <c r="YQ862" s="9"/>
      <c r="YR862" s="9"/>
      <c r="YS862" s="9"/>
      <c r="YT862" s="9"/>
      <c r="YU862" s="9"/>
      <c r="YV862" s="9"/>
      <c r="YW862" s="9"/>
      <c r="YX862" s="9"/>
      <c r="YY862" s="9"/>
      <c r="YZ862" s="9"/>
      <c r="ZA862" s="9"/>
      <c r="ZB862" s="9"/>
      <c r="ZC862" s="9"/>
      <c r="ZD862" s="9"/>
      <c r="ZE862" s="9"/>
      <c r="ZF862" s="9"/>
      <c r="ZG862" s="9"/>
      <c r="ZH862" s="9"/>
      <c r="ZI862" s="9"/>
      <c r="ZJ862" s="9"/>
      <c r="ZK862" s="9"/>
      <c r="ZL862" s="9"/>
      <c r="ZM862" s="9"/>
      <c r="ZN862" s="9"/>
      <c r="ZO862" s="9"/>
      <c r="ZP862" s="9"/>
      <c r="ZQ862" s="9"/>
      <c r="ZR862" s="9"/>
      <c r="ZS862" s="9"/>
      <c r="ZT862" s="9"/>
      <c r="ZU862" s="9"/>
      <c r="ZV862" s="9"/>
      <c r="ZW862" s="9"/>
      <c r="ZX862" s="9"/>
      <c r="ZY862" s="9"/>
      <c r="ZZ862" s="9"/>
      <c r="AAA862" s="9"/>
      <c r="AAB862" s="9"/>
      <c r="AAC862" s="9"/>
      <c r="AAD862" s="9"/>
      <c r="AAE862" s="9"/>
      <c r="AAF862" s="9"/>
      <c r="AAG862" s="9"/>
      <c r="AAH862" s="9"/>
      <c r="AAI862" s="9"/>
      <c r="AAJ862" s="9"/>
      <c r="AAK862" s="9"/>
      <c r="AAL862" s="9"/>
      <c r="AAM862" s="9"/>
      <c r="AAN862" s="9"/>
      <c r="AAO862" s="9"/>
      <c r="AAP862" s="9"/>
      <c r="AAQ862" s="9"/>
      <c r="AAR862" s="9"/>
      <c r="AAS862" s="9"/>
      <c r="AAT862" s="9"/>
      <c r="AAU862" s="9"/>
      <c r="AAV862" s="9"/>
      <c r="AAW862" s="9"/>
      <c r="AAX862" s="10"/>
      <c r="AAY862" s="9"/>
      <c r="AAZ862" s="9"/>
      <c r="ABA862" s="9"/>
      <c r="ABB862" s="9"/>
      <c r="ABC862" s="9"/>
      <c r="ABD862" s="9"/>
    </row>
    <row r="863" spans="1:732" x14ac:dyDescent="0.3">
      <c r="A863" s="9"/>
      <c r="B863" s="10"/>
      <c r="C863" s="10"/>
      <c r="D863" s="10"/>
      <c r="E863" s="9"/>
      <c r="F863" s="10"/>
      <c r="G863" s="9"/>
      <c r="H863" s="9"/>
      <c r="I863" s="9"/>
      <c r="J863" s="9"/>
      <c r="K863" s="9"/>
      <c r="L863" s="9"/>
      <c r="M863" s="9"/>
      <c r="N863" s="9"/>
      <c r="O863" s="9"/>
      <c r="P863" s="9"/>
      <c r="Q863" s="9"/>
      <c r="R863" s="9"/>
      <c r="S863" s="9"/>
      <c r="T863" s="9"/>
      <c r="U863" s="9"/>
      <c r="V863" s="9"/>
      <c r="W863" s="9"/>
      <c r="X863" s="9"/>
      <c r="Y863" s="9"/>
      <c r="Z863" s="9"/>
      <c r="AA863" s="9"/>
      <c r="AB863" s="9"/>
      <c r="AC863" s="9"/>
      <c r="AD863" s="9"/>
      <c r="AE863" s="9"/>
      <c r="AF863" s="9"/>
      <c r="AG863" s="9"/>
      <c r="AH863" s="9"/>
      <c r="AI863" s="9"/>
      <c r="AJ863" s="9"/>
      <c r="AK863" s="9"/>
      <c r="AL863" s="9"/>
      <c r="AM863" s="9"/>
      <c r="AN863" s="9"/>
      <c r="AO863" s="9"/>
      <c r="AP863" s="9"/>
      <c r="AQ863" s="9"/>
      <c r="AR863" s="9"/>
      <c r="AS863" s="9"/>
      <c r="AT863" s="9"/>
      <c r="AU863" s="9"/>
      <c r="AV863" s="9"/>
      <c r="AW863" s="9"/>
      <c r="AX863" s="9"/>
      <c r="AY863" s="9"/>
      <c r="AZ863" s="9"/>
      <c r="BA863" s="9"/>
      <c r="BB863" s="9"/>
      <c r="BC863" s="9"/>
      <c r="BD863" s="9"/>
      <c r="BE863" s="9"/>
      <c r="BF863" s="9"/>
      <c r="BG863" s="9"/>
      <c r="BH863" s="9"/>
      <c r="BI863" s="9"/>
      <c r="BJ863" s="9"/>
      <c r="BK863" s="9"/>
      <c r="BL863" s="9"/>
      <c r="BM863" s="9"/>
      <c r="BN863" s="9"/>
      <c r="BO863" s="9"/>
      <c r="BP863" s="9"/>
      <c r="BQ863" s="9"/>
      <c r="BR863" s="9"/>
      <c r="BS863" s="9"/>
      <c r="BT863" s="9"/>
      <c r="BU863" s="9"/>
      <c r="BV863" s="9"/>
      <c r="BW863" s="9"/>
      <c r="BX863" s="9"/>
      <c r="BY863" s="9"/>
      <c r="BZ863" s="9"/>
      <c r="CA863" s="9"/>
      <c r="CB863" s="9"/>
      <c r="CC863" s="9"/>
      <c r="CD863" s="9"/>
      <c r="CE863" s="9"/>
      <c r="CF863" s="9"/>
      <c r="CG863" s="9"/>
      <c r="CH863" s="9"/>
      <c r="CI863" s="9"/>
      <c r="CJ863" s="9"/>
      <c r="CK863" s="9"/>
      <c r="CL863" s="9"/>
      <c r="CM863" s="9"/>
      <c r="CN863" s="9"/>
      <c r="CO863" s="9"/>
      <c r="CP863" s="9"/>
      <c r="CQ863" s="9"/>
      <c r="CR863" s="9"/>
      <c r="CS863" s="9"/>
      <c r="CT863" s="9"/>
      <c r="CU863" s="9"/>
      <c r="CV863" s="9"/>
      <c r="CW863" s="9"/>
      <c r="CX863" s="9"/>
      <c r="CY863" s="9"/>
      <c r="CZ863" s="9"/>
      <c r="DA863" s="9"/>
      <c r="DB863" s="9"/>
      <c r="DC863" s="9"/>
      <c r="DD863" s="9"/>
      <c r="DE863" s="9"/>
      <c r="DF863" s="9"/>
      <c r="DG863" s="9"/>
      <c r="DH863" s="9"/>
      <c r="DI863" s="9"/>
      <c r="DJ863" s="9"/>
      <c r="DK863" s="9"/>
      <c r="DL863" s="9"/>
      <c r="DM863" s="9"/>
      <c r="DN863" s="9"/>
      <c r="DO863" s="9"/>
      <c r="DP863" s="9"/>
      <c r="DQ863" s="9"/>
      <c r="DR863" s="9"/>
      <c r="DS863" s="9"/>
      <c r="DT863" s="9"/>
      <c r="DU863" s="9"/>
      <c r="DV863" s="9"/>
      <c r="DW863" s="9"/>
      <c r="DX863" s="9"/>
      <c r="DY863" s="9"/>
      <c r="DZ863" s="9"/>
      <c r="EA863" s="9"/>
      <c r="EB863" s="9"/>
      <c r="EC863" s="9"/>
      <c r="ED863" s="9"/>
      <c r="EE863" s="9"/>
      <c r="EF863" s="9"/>
      <c r="EG863" s="9"/>
      <c r="EH863" s="9"/>
      <c r="EI863" s="9"/>
      <c r="EJ863" s="9"/>
      <c r="EK863" s="9"/>
      <c r="EL863" s="9"/>
      <c r="EM863" s="9"/>
      <c r="EN863" s="9"/>
      <c r="EO863" s="9"/>
      <c r="EP863" s="9"/>
      <c r="EQ863" s="9"/>
      <c r="ER863" s="9"/>
      <c r="ES863" s="9"/>
      <c r="ET863" s="9"/>
      <c r="EU863" s="9"/>
      <c r="EV863" s="9"/>
      <c r="EW863" s="9"/>
      <c r="EX863" s="9"/>
      <c r="EY863" s="9"/>
      <c r="EZ863" s="9"/>
      <c r="FA863" s="9"/>
      <c r="FB863" s="9"/>
      <c r="FC863" s="9"/>
      <c r="FD863" s="9"/>
      <c r="FE863" s="9"/>
      <c r="FF863" s="9"/>
      <c r="FG863" s="9"/>
      <c r="FH863" s="9"/>
      <c r="FI863" s="9"/>
      <c r="FJ863" s="9"/>
      <c r="FK863" s="9"/>
      <c r="FL863" s="9"/>
      <c r="FM863" s="9"/>
      <c r="FN863" s="9"/>
      <c r="FO863" s="9"/>
      <c r="FP863" s="9"/>
      <c r="FQ863" s="9"/>
      <c r="FR863" s="9"/>
      <c r="FS863" s="9"/>
      <c r="FT863" s="9"/>
      <c r="FU863" s="9"/>
      <c r="FV863" s="9"/>
      <c r="FW863" s="9"/>
      <c r="FX863" s="9"/>
      <c r="FY863" s="9"/>
      <c r="FZ863" s="9"/>
      <c r="GA863" s="9"/>
      <c r="GB863" s="9"/>
      <c r="GC863" s="9"/>
      <c r="GD863" s="9"/>
      <c r="GE863" s="9"/>
      <c r="GF863" s="9"/>
      <c r="GG863" s="9"/>
      <c r="GH863" s="9"/>
      <c r="GI863" s="9"/>
      <c r="GJ863" s="9"/>
      <c r="GK863" s="9"/>
      <c r="GL863" s="9"/>
      <c r="GM863" s="9"/>
      <c r="GN863" s="9"/>
      <c r="GO863" s="9"/>
      <c r="GP863" s="9"/>
      <c r="GQ863" s="9"/>
      <c r="GR863" s="9"/>
      <c r="GS863" s="9"/>
      <c r="GT863" s="9"/>
      <c r="GU863" s="9"/>
      <c r="GV863" s="9"/>
      <c r="GW863" s="9"/>
      <c r="GX863" s="9"/>
      <c r="GY863" s="9"/>
      <c r="GZ863" s="9"/>
      <c r="HA863" s="9"/>
      <c r="HB863" s="9"/>
      <c r="HC863" s="9"/>
      <c r="HD863" s="9"/>
      <c r="HE863" s="9"/>
      <c r="HF863" s="9"/>
      <c r="HG863" s="9"/>
      <c r="HH863" s="9"/>
      <c r="HI863" s="9"/>
      <c r="HJ863" s="9"/>
      <c r="HK863" s="9"/>
      <c r="HL863" s="9"/>
      <c r="HM863" s="9"/>
      <c r="HN863" s="9"/>
      <c r="HO863" s="9"/>
      <c r="HP863" s="9"/>
      <c r="HQ863" s="9"/>
      <c r="HR863" s="9"/>
      <c r="HS863" s="9"/>
      <c r="HT863" s="9"/>
      <c r="HU863" s="9"/>
      <c r="HV863" s="9"/>
      <c r="HW863" s="9"/>
      <c r="HX863" s="9"/>
      <c r="HY863" s="9"/>
      <c r="HZ863" s="9"/>
      <c r="IA863" s="9"/>
      <c r="IB863" s="9"/>
      <c r="IC863" s="9"/>
      <c r="ID863" s="9"/>
      <c r="IE863" s="9"/>
      <c r="IF863" s="9"/>
      <c r="IG863" s="9"/>
      <c r="IH863" s="9"/>
      <c r="II863" s="9"/>
      <c r="IJ863" s="9"/>
      <c r="IK863" s="9"/>
      <c r="IL863" s="9"/>
      <c r="IM863" s="9"/>
      <c r="IN863" s="9"/>
      <c r="IO863" s="9"/>
      <c r="IP863" s="9"/>
      <c r="IQ863" s="9"/>
      <c r="IR863" s="9"/>
      <c r="IS863" s="9"/>
      <c r="IT863" s="9"/>
      <c r="IU863" s="9"/>
      <c r="IV863" s="9"/>
      <c r="IW863" s="9"/>
      <c r="IX863" s="9"/>
      <c r="IY863" s="9"/>
      <c r="IZ863" s="9"/>
      <c r="JA863" s="9"/>
      <c r="JB863" s="9"/>
      <c r="JC863" s="9"/>
      <c r="JD863" s="9"/>
      <c r="JE863" s="9"/>
      <c r="JF863" s="9"/>
      <c r="JG863" s="9"/>
      <c r="JH863" s="9"/>
      <c r="JI863" s="9"/>
      <c r="JJ863" s="9"/>
      <c r="JK863" s="9"/>
      <c r="JL863" s="9"/>
      <c r="JM863" s="9"/>
      <c r="JN863" s="9"/>
      <c r="JO863" s="9"/>
      <c r="JP863" s="9"/>
      <c r="JQ863" s="9"/>
      <c r="JR863" s="9"/>
      <c r="JS863" s="9"/>
      <c r="JT863" s="9"/>
      <c r="JU863" s="9"/>
      <c r="JV863" s="9"/>
      <c r="JW863" s="9"/>
      <c r="JX863" s="9"/>
      <c r="JY863" s="9"/>
      <c r="JZ863" s="9"/>
      <c r="KA863" s="9"/>
      <c r="KB863" s="9"/>
      <c r="KC863" s="9"/>
      <c r="KD863" s="9"/>
      <c r="KE863" s="9"/>
      <c r="KF863" s="9"/>
      <c r="KG863" s="9"/>
      <c r="KH863" s="9"/>
      <c r="KI863" s="9"/>
      <c r="KJ863" s="9"/>
      <c r="KK863" s="9"/>
      <c r="KL863" s="9"/>
      <c r="KM863" s="9"/>
      <c r="KN863" s="9"/>
      <c r="KO863" s="9"/>
      <c r="KP863" s="9"/>
      <c r="KQ863" s="9"/>
      <c r="KR863" s="9"/>
      <c r="KS863" s="9"/>
      <c r="KT863" s="9"/>
      <c r="KU863" s="9"/>
      <c r="KV863" s="9"/>
      <c r="KW863" s="9"/>
      <c r="KX863" s="9"/>
      <c r="KY863" s="9"/>
      <c r="KZ863" s="9"/>
      <c r="LA863" s="9"/>
      <c r="LB863" s="9"/>
      <c r="LC863" s="9"/>
      <c r="LD863" s="9"/>
      <c r="LE863" s="9"/>
      <c r="LF863" s="9"/>
      <c r="LG863" s="9"/>
      <c r="LH863" s="9"/>
      <c r="LI863" s="9"/>
      <c r="LJ863" s="9"/>
      <c r="LK863" s="9"/>
      <c r="LL863" s="9"/>
      <c r="LM863" s="9"/>
      <c r="LN863" s="9"/>
      <c r="LO863" s="9"/>
      <c r="LP863" s="9"/>
      <c r="LQ863" s="9"/>
      <c r="LR863" s="9"/>
      <c r="LS863" s="9"/>
      <c r="LT863" s="9"/>
      <c r="LU863" s="9"/>
      <c r="LV863" s="9"/>
      <c r="LW863" s="9"/>
      <c r="LX863" s="9"/>
      <c r="LY863" s="9"/>
      <c r="LZ863" s="9"/>
      <c r="MA863" s="9"/>
      <c r="MB863" s="9"/>
      <c r="MC863" s="9"/>
      <c r="MD863" s="9"/>
      <c r="ME863" s="9"/>
      <c r="MF863" s="9"/>
      <c r="MG863" s="9"/>
      <c r="MH863" s="9"/>
      <c r="MI863" s="9"/>
      <c r="MJ863" s="9"/>
      <c r="MK863" s="9"/>
      <c r="ML863" s="9"/>
      <c r="MM863" s="9"/>
      <c r="MN863" s="9"/>
      <c r="MO863" s="9"/>
      <c r="MP863" s="9"/>
      <c r="MQ863" s="9"/>
      <c r="MR863" s="9"/>
      <c r="MS863" s="9"/>
      <c r="MT863" s="9"/>
      <c r="MU863" s="9"/>
      <c r="MV863" s="9"/>
      <c r="MW863" s="9"/>
      <c r="MX863" s="9"/>
      <c r="MY863" s="9"/>
      <c r="MZ863" s="9"/>
      <c r="NA863" s="9"/>
      <c r="NB863" s="9"/>
      <c r="NC863" s="9"/>
      <c r="ND863" s="9"/>
      <c r="NE863" s="9"/>
      <c r="NF863" s="9"/>
      <c r="NG863" s="9"/>
      <c r="NH863" s="9"/>
      <c r="NI863" s="9"/>
      <c r="NJ863" s="9"/>
      <c r="NK863" s="9"/>
      <c r="NL863" s="9"/>
      <c r="NM863" s="9"/>
      <c r="NN863" s="9"/>
      <c r="NO863" s="9"/>
      <c r="NP863" s="9"/>
      <c r="NQ863" s="9"/>
      <c r="NR863" s="9"/>
      <c r="NS863" s="9"/>
      <c r="NT863" s="9"/>
      <c r="NU863" s="9"/>
      <c r="NV863" s="9"/>
      <c r="NW863" s="9"/>
      <c r="NX863" s="9"/>
      <c r="NY863" s="9"/>
      <c r="NZ863" s="9"/>
      <c r="OA863" s="9"/>
      <c r="OB863" s="9"/>
      <c r="OC863" s="9"/>
      <c r="OD863" s="9"/>
      <c r="OE863" s="9"/>
      <c r="OF863" s="9"/>
      <c r="OG863" s="9"/>
      <c r="OH863" s="9"/>
      <c r="OI863" s="9"/>
      <c r="OJ863" s="9"/>
      <c r="OK863" s="9"/>
      <c r="OL863" s="9"/>
      <c r="OM863" s="9"/>
      <c r="ON863" s="9"/>
      <c r="OO863" s="9"/>
      <c r="OP863" s="9"/>
      <c r="OQ863" s="9"/>
      <c r="OR863" s="9"/>
      <c r="OS863" s="9"/>
      <c r="OT863" s="9"/>
      <c r="OU863" s="9"/>
      <c r="OV863" s="9"/>
      <c r="OW863" s="9"/>
      <c r="OX863" s="9"/>
      <c r="OY863" s="9"/>
      <c r="OZ863" s="9"/>
      <c r="PA863" s="9"/>
      <c r="PB863" s="9"/>
      <c r="PC863" s="9"/>
      <c r="PD863" s="9"/>
      <c r="PE863" s="9"/>
      <c r="PF863" s="9"/>
      <c r="PG863" s="9"/>
      <c r="PH863" s="9"/>
      <c r="PI863" s="9"/>
      <c r="PJ863" s="9"/>
      <c r="PK863" s="9"/>
      <c r="PL863" s="9"/>
      <c r="PM863" s="9"/>
      <c r="PN863" s="9"/>
      <c r="PO863" s="9"/>
      <c r="PP863" s="9"/>
      <c r="PQ863" s="9"/>
      <c r="PR863" s="9"/>
      <c r="PS863" s="9"/>
      <c r="PT863" s="9"/>
      <c r="PU863" s="9"/>
      <c r="PV863" s="9"/>
      <c r="PW863" s="9"/>
      <c r="PX863" s="9"/>
      <c r="PY863" s="9"/>
      <c r="PZ863" s="9"/>
      <c r="QA863" s="9"/>
      <c r="QB863" s="9"/>
      <c r="QC863" s="9"/>
      <c r="QD863" s="9"/>
      <c r="QE863" s="9"/>
      <c r="QF863" s="9"/>
      <c r="QG863" s="9"/>
      <c r="QH863" s="9"/>
      <c r="QI863" s="9"/>
      <c r="QJ863" s="9"/>
      <c r="QK863" s="9"/>
      <c r="QL863" s="9"/>
      <c r="QM863" s="9"/>
      <c r="QN863" s="9"/>
      <c r="QO863" s="9"/>
      <c r="QP863" s="9"/>
      <c r="QQ863" s="9"/>
      <c r="QR863" s="9"/>
      <c r="QS863" s="9"/>
      <c r="QT863" s="9"/>
      <c r="QU863" s="9"/>
      <c r="QV863" s="9"/>
      <c r="QW863" s="9"/>
      <c r="QX863" s="9"/>
      <c r="QY863" s="9"/>
      <c r="QZ863" s="9"/>
      <c r="RA863" s="9"/>
      <c r="RB863" s="9"/>
      <c r="RC863" s="9"/>
      <c r="RD863" s="9"/>
      <c r="RE863" s="9"/>
      <c r="RF863" s="9"/>
      <c r="RG863" s="9"/>
      <c r="RH863" s="9"/>
      <c r="RI863" s="9"/>
      <c r="RJ863" s="9"/>
      <c r="RK863" s="9"/>
      <c r="RL863" s="9"/>
      <c r="RM863" s="9"/>
      <c r="RN863" s="9"/>
      <c r="RO863" s="9"/>
      <c r="RP863" s="9"/>
      <c r="RQ863" s="9"/>
      <c r="RR863" s="9"/>
      <c r="RS863" s="9"/>
      <c r="RT863" s="9"/>
      <c r="RU863" s="9"/>
      <c r="RV863" s="9"/>
      <c r="RW863" s="9"/>
      <c r="RX863" s="9"/>
      <c r="RY863" s="9"/>
      <c r="RZ863" s="9"/>
      <c r="SA863" s="9"/>
      <c r="SB863" s="9"/>
      <c r="SC863" s="9"/>
      <c r="SD863" s="9"/>
      <c r="SE863" s="9"/>
      <c r="SF863" s="9"/>
      <c r="SG863" s="9"/>
      <c r="SH863" s="9"/>
      <c r="SI863" s="9"/>
      <c r="SJ863" s="9"/>
      <c r="SK863" s="9"/>
      <c r="SL863" s="9"/>
      <c r="SM863" s="9"/>
      <c r="SN863" s="9"/>
      <c r="SO863" s="9"/>
      <c r="SP863" s="9"/>
      <c r="SQ863" s="9"/>
      <c r="SR863" s="9"/>
      <c r="SS863" s="9"/>
      <c r="ST863" s="9"/>
      <c r="SU863" s="9"/>
      <c r="SV863" s="9"/>
      <c r="SW863" s="9"/>
      <c r="SX863" s="9"/>
      <c r="SY863" s="9"/>
      <c r="SZ863" s="9"/>
      <c r="TA863" s="9"/>
      <c r="TB863" s="9"/>
      <c r="TC863" s="9"/>
      <c r="TD863" s="9"/>
      <c r="TE863" s="9"/>
      <c r="TF863" s="9"/>
      <c r="TG863" s="9"/>
      <c r="TH863" s="9"/>
      <c r="TI863" s="9"/>
      <c r="TJ863" s="9"/>
      <c r="TK863" s="9"/>
      <c r="TL863" s="9"/>
      <c r="TM863" s="9"/>
      <c r="TN863" s="9"/>
      <c r="TO863" s="9"/>
      <c r="TP863" s="9"/>
      <c r="TQ863" s="9"/>
      <c r="TR863" s="9"/>
      <c r="TS863" s="9"/>
      <c r="TT863" s="9"/>
      <c r="TU863" s="9"/>
      <c r="TV863" s="9"/>
      <c r="TW863" s="9"/>
      <c r="TX863" s="9"/>
      <c r="TY863" s="9"/>
      <c r="TZ863" s="9"/>
      <c r="UA863" s="9"/>
      <c r="UB863" s="9"/>
      <c r="UC863" s="9"/>
      <c r="UD863" s="9"/>
      <c r="UE863" s="9"/>
      <c r="UF863" s="9"/>
      <c r="UG863" s="9"/>
      <c r="UH863" s="9"/>
      <c r="UI863" s="9"/>
      <c r="UJ863" s="9"/>
      <c r="UK863" s="9"/>
      <c r="UL863" s="9"/>
      <c r="UM863" s="9"/>
      <c r="UN863" s="9"/>
      <c r="UO863" s="9"/>
      <c r="UP863" s="9"/>
      <c r="UQ863" s="9"/>
      <c r="UR863" s="9"/>
      <c r="US863" s="9"/>
      <c r="UT863" s="9"/>
      <c r="UU863" s="9"/>
      <c r="UV863" s="9"/>
      <c r="UW863" s="9"/>
      <c r="UX863" s="9"/>
      <c r="UY863" s="9"/>
      <c r="UZ863" s="9"/>
      <c r="VA863" s="9"/>
      <c r="VB863" s="9"/>
      <c r="VC863" s="9"/>
      <c r="VD863" s="9"/>
      <c r="VE863" s="9"/>
      <c r="VF863" s="9"/>
      <c r="VG863" s="9"/>
      <c r="VH863" s="9"/>
      <c r="VI863" s="9"/>
      <c r="VJ863" s="9"/>
      <c r="VK863" s="9"/>
      <c r="VL863" s="9"/>
      <c r="VM863" s="9"/>
      <c r="VN863" s="9"/>
      <c r="VO863" s="9"/>
      <c r="VP863" s="9"/>
      <c r="VQ863" s="9"/>
      <c r="VR863" s="9"/>
      <c r="VS863" s="9"/>
      <c r="VT863" s="9"/>
      <c r="VU863" s="9"/>
      <c r="VV863" s="9"/>
      <c r="VW863" s="9"/>
      <c r="VX863" s="9"/>
      <c r="VY863" s="9"/>
      <c r="VZ863" s="9"/>
      <c r="WA863" s="9"/>
      <c r="WB863" s="9"/>
      <c r="WC863" s="9"/>
      <c r="WD863" s="9"/>
      <c r="WE863" s="9"/>
      <c r="WF863" s="9"/>
      <c r="WG863" s="9"/>
      <c r="WH863" s="9"/>
      <c r="WI863" s="9"/>
      <c r="WJ863" s="9"/>
      <c r="WK863" s="9"/>
      <c r="WL863" s="9"/>
      <c r="WM863" s="9"/>
      <c r="WN863" s="9"/>
      <c r="WO863" s="9"/>
      <c r="WP863" s="9"/>
      <c r="WQ863" s="9"/>
      <c r="WR863" s="9"/>
      <c r="WS863" s="9"/>
      <c r="WT863" s="9"/>
      <c r="WU863" s="9"/>
      <c r="WV863" s="9"/>
      <c r="WW863" s="9"/>
      <c r="WX863" s="9"/>
      <c r="WY863" s="9"/>
      <c r="WZ863" s="9"/>
      <c r="XA863" s="9"/>
      <c r="XB863" s="9"/>
      <c r="XC863" s="9"/>
      <c r="XD863" s="9"/>
      <c r="XE863" s="9"/>
      <c r="XF863" s="9"/>
      <c r="XG863" s="9"/>
      <c r="XH863" s="9"/>
      <c r="XI863" s="9"/>
      <c r="XJ863" s="9"/>
      <c r="XK863" s="9"/>
      <c r="XL863" s="9"/>
      <c r="XM863" s="9"/>
      <c r="XN863" s="9"/>
      <c r="XO863" s="9"/>
      <c r="XP863" s="9"/>
      <c r="XQ863" s="9"/>
      <c r="XR863" s="9"/>
      <c r="XS863" s="9"/>
      <c r="XT863" s="9"/>
      <c r="XU863" s="9"/>
      <c r="XV863" s="9"/>
      <c r="XW863" s="9"/>
      <c r="XX863" s="9"/>
      <c r="XY863" s="9"/>
      <c r="XZ863" s="9"/>
      <c r="YA863" s="9"/>
      <c r="YB863" s="9"/>
      <c r="YC863" s="9"/>
      <c r="YD863" s="9"/>
      <c r="YE863" s="9"/>
      <c r="YF863" s="9"/>
      <c r="YG863" s="9"/>
      <c r="YH863" s="9"/>
      <c r="YI863" s="9"/>
      <c r="YJ863" s="9"/>
      <c r="YK863" s="9"/>
      <c r="YL863" s="9"/>
      <c r="YM863" s="9"/>
      <c r="YN863" s="9"/>
      <c r="YO863" s="9"/>
      <c r="YP863" s="9"/>
      <c r="YQ863" s="9"/>
      <c r="YR863" s="9"/>
      <c r="YS863" s="9"/>
      <c r="YT863" s="9"/>
      <c r="YU863" s="9"/>
      <c r="YV863" s="9"/>
      <c r="YW863" s="9"/>
      <c r="YX863" s="9"/>
      <c r="YY863" s="9"/>
      <c r="YZ863" s="9"/>
      <c r="ZA863" s="9"/>
      <c r="ZB863" s="9"/>
      <c r="ZC863" s="9"/>
      <c r="ZD863" s="9"/>
      <c r="ZE863" s="9"/>
      <c r="ZF863" s="9"/>
      <c r="ZG863" s="9"/>
      <c r="ZH863" s="9"/>
      <c r="ZI863" s="9"/>
      <c r="ZJ863" s="9"/>
      <c r="ZK863" s="9"/>
      <c r="ZL863" s="9"/>
      <c r="ZM863" s="9"/>
      <c r="ZN863" s="9"/>
      <c r="ZO863" s="9"/>
      <c r="ZP863" s="9"/>
      <c r="ZQ863" s="9"/>
      <c r="ZR863" s="9"/>
      <c r="ZS863" s="9"/>
      <c r="ZT863" s="9"/>
      <c r="ZU863" s="9"/>
      <c r="ZV863" s="9"/>
      <c r="ZW863" s="9"/>
      <c r="ZX863" s="9"/>
      <c r="ZY863" s="9"/>
      <c r="ZZ863" s="9"/>
      <c r="AAA863" s="9"/>
      <c r="AAB863" s="9"/>
      <c r="AAC863" s="9"/>
      <c r="AAD863" s="9"/>
      <c r="AAE863" s="9"/>
      <c r="AAF863" s="9"/>
      <c r="AAG863" s="9"/>
      <c r="AAH863" s="9"/>
      <c r="AAI863" s="9"/>
      <c r="AAJ863" s="9"/>
      <c r="AAK863" s="9"/>
      <c r="AAL863" s="9"/>
      <c r="AAM863" s="9"/>
      <c r="AAN863" s="9"/>
      <c r="AAO863" s="9"/>
      <c r="AAP863" s="9"/>
      <c r="AAQ863" s="9"/>
      <c r="AAR863" s="9"/>
      <c r="AAS863" s="9"/>
      <c r="AAT863" s="9"/>
      <c r="AAU863" s="9"/>
      <c r="AAV863" s="9"/>
      <c r="AAW863" s="9"/>
      <c r="AAX863" s="10"/>
      <c r="AAY863" s="9"/>
      <c r="AAZ863" s="9"/>
      <c r="ABA863" s="9"/>
      <c r="ABB863" s="9"/>
      <c r="ABC863" s="9"/>
      <c r="ABD863" s="9"/>
    </row>
    <row r="864" spans="1:732" x14ac:dyDescent="0.3">
      <c r="A864" s="9"/>
      <c r="B864" s="10"/>
      <c r="C864" s="10"/>
      <c r="D864" s="10"/>
      <c r="E864" s="9"/>
      <c r="F864" s="10"/>
      <c r="G864" s="9"/>
      <c r="H864" s="9"/>
      <c r="I864" s="9"/>
      <c r="J864" s="9"/>
      <c r="K864" s="9"/>
      <c r="L864" s="9"/>
      <c r="M864" s="9"/>
      <c r="N864" s="9"/>
      <c r="O864" s="9"/>
      <c r="P864" s="9"/>
      <c r="Q864" s="9"/>
      <c r="R864" s="9"/>
      <c r="S864" s="9"/>
      <c r="T864" s="9"/>
      <c r="U864" s="9"/>
      <c r="V864" s="9"/>
      <c r="W864" s="9"/>
      <c r="X864" s="9"/>
      <c r="Y864" s="9"/>
      <c r="Z864" s="9"/>
      <c r="AA864" s="9"/>
      <c r="AB864" s="9"/>
      <c r="AC864" s="9"/>
      <c r="AD864" s="9"/>
      <c r="AE864" s="9"/>
      <c r="AF864" s="9"/>
      <c r="AG864" s="9"/>
      <c r="AH864" s="9"/>
      <c r="AI864" s="9"/>
      <c r="AJ864" s="9"/>
      <c r="AK864" s="9"/>
      <c r="AL864" s="9"/>
      <c r="AM864" s="9"/>
      <c r="AN864" s="9"/>
      <c r="AO864" s="9"/>
      <c r="AP864" s="9"/>
      <c r="AQ864" s="9"/>
      <c r="AR864" s="9"/>
      <c r="AS864" s="9"/>
      <c r="AT864" s="9"/>
      <c r="AU864" s="9"/>
      <c r="AV864" s="9"/>
      <c r="AW864" s="9"/>
      <c r="AX864" s="9"/>
      <c r="AY864" s="9"/>
      <c r="AZ864" s="9"/>
      <c r="BA864" s="9"/>
      <c r="BB864" s="9"/>
      <c r="BC864" s="9"/>
      <c r="BD864" s="9"/>
      <c r="BE864" s="9"/>
      <c r="BF864" s="9"/>
      <c r="BG864" s="9"/>
      <c r="BH864" s="9"/>
      <c r="BI864" s="9"/>
      <c r="BJ864" s="9"/>
      <c r="BK864" s="9"/>
      <c r="BL864" s="9"/>
      <c r="BM864" s="9"/>
      <c r="BN864" s="9"/>
      <c r="BO864" s="9"/>
      <c r="BP864" s="9"/>
      <c r="BQ864" s="9"/>
      <c r="BR864" s="9"/>
      <c r="BS864" s="9"/>
      <c r="BT864" s="9"/>
      <c r="BU864" s="9"/>
      <c r="BV864" s="9"/>
      <c r="BW864" s="9"/>
      <c r="BX864" s="9"/>
      <c r="BY864" s="9"/>
      <c r="BZ864" s="9"/>
      <c r="CA864" s="9"/>
      <c r="CB864" s="9"/>
      <c r="CC864" s="9"/>
      <c r="CD864" s="9"/>
      <c r="CE864" s="9"/>
      <c r="CF864" s="9"/>
      <c r="CG864" s="9"/>
      <c r="CH864" s="9"/>
      <c r="CI864" s="9"/>
      <c r="CJ864" s="9"/>
      <c r="CK864" s="9"/>
      <c r="CL864" s="9"/>
      <c r="CM864" s="9"/>
      <c r="CN864" s="9"/>
      <c r="CO864" s="9"/>
      <c r="CP864" s="9"/>
      <c r="CQ864" s="9"/>
      <c r="CR864" s="9"/>
      <c r="CS864" s="9"/>
      <c r="CT864" s="9"/>
      <c r="CU864" s="9"/>
      <c r="CV864" s="9"/>
      <c r="CW864" s="9"/>
      <c r="CX864" s="9"/>
      <c r="CY864" s="9"/>
      <c r="CZ864" s="9"/>
      <c r="DA864" s="9"/>
      <c r="DB864" s="9"/>
      <c r="DC864" s="9"/>
      <c r="DD864" s="9"/>
      <c r="DE864" s="9"/>
      <c r="DF864" s="9"/>
      <c r="DG864" s="9"/>
      <c r="DH864" s="9"/>
      <c r="DI864" s="9"/>
      <c r="DJ864" s="9"/>
      <c r="DK864" s="9"/>
      <c r="DL864" s="9"/>
      <c r="DM864" s="9"/>
      <c r="DN864" s="9"/>
      <c r="DO864" s="9"/>
      <c r="DP864" s="9"/>
      <c r="DQ864" s="9"/>
      <c r="DR864" s="9"/>
      <c r="DS864" s="9"/>
      <c r="DT864" s="9"/>
      <c r="DU864" s="9"/>
      <c r="DV864" s="9"/>
      <c r="DW864" s="9"/>
      <c r="DX864" s="9"/>
      <c r="DY864" s="9"/>
      <c r="DZ864" s="9"/>
      <c r="EA864" s="9"/>
      <c r="EB864" s="9"/>
      <c r="EC864" s="9"/>
      <c r="ED864" s="9"/>
      <c r="EE864" s="9"/>
      <c r="EF864" s="9"/>
      <c r="EG864" s="9"/>
      <c r="EH864" s="9"/>
      <c r="EI864" s="9"/>
      <c r="EJ864" s="9"/>
      <c r="EK864" s="9"/>
      <c r="EL864" s="9"/>
      <c r="EM864" s="9"/>
      <c r="EN864" s="9"/>
      <c r="EO864" s="9"/>
      <c r="EP864" s="9"/>
      <c r="EQ864" s="9"/>
      <c r="ER864" s="9"/>
      <c r="ES864" s="9"/>
      <c r="ET864" s="9"/>
      <c r="EU864" s="9"/>
      <c r="EV864" s="9"/>
      <c r="EW864" s="9"/>
      <c r="EX864" s="9"/>
      <c r="EY864" s="9"/>
      <c r="EZ864" s="9"/>
      <c r="FA864" s="9"/>
      <c r="FB864" s="9"/>
      <c r="FC864" s="9"/>
      <c r="FD864" s="9"/>
      <c r="FE864" s="9"/>
      <c r="FF864" s="9"/>
      <c r="FG864" s="9"/>
      <c r="FH864" s="9"/>
      <c r="FI864" s="9"/>
      <c r="FJ864" s="9"/>
      <c r="FK864" s="9"/>
      <c r="FL864" s="9"/>
      <c r="FM864" s="9"/>
      <c r="FN864" s="9"/>
      <c r="FO864" s="9"/>
      <c r="FP864" s="9"/>
      <c r="FQ864" s="9"/>
      <c r="FR864" s="9"/>
      <c r="FS864" s="9"/>
      <c r="FT864" s="9"/>
      <c r="FU864" s="9"/>
      <c r="FV864" s="9"/>
      <c r="FW864" s="9"/>
      <c r="FX864" s="9"/>
      <c r="FY864" s="9"/>
      <c r="FZ864" s="9"/>
      <c r="GA864" s="9"/>
      <c r="GB864" s="9"/>
      <c r="GC864" s="9"/>
      <c r="GD864" s="9"/>
      <c r="GE864" s="9"/>
      <c r="GF864" s="9"/>
      <c r="GG864" s="9"/>
      <c r="GH864" s="9"/>
      <c r="GI864" s="9"/>
      <c r="GJ864" s="9"/>
      <c r="GK864" s="9"/>
      <c r="GL864" s="9"/>
      <c r="GM864" s="9"/>
      <c r="GN864" s="9"/>
      <c r="GO864" s="9"/>
      <c r="GP864" s="9"/>
      <c r="GQ864" s="9"/>
      <c r="GR864" s="9"/>
      <c r="GS864" s="9"/>
      <c r="GT864" s="9"/>
      <c r="GU864" s="9"/>
      <c r="GV864" s="9"/>
      <c r="GW864" s="9"/>
      <c r="GX864" s="9"/>
      <c r="GY864" s="9"/>
      <c r="GZ864" s="9"/>
      <c r="HA864" s="9"/>
      <c r="HB864" s="9"/>
      <c r="HC864" s="9"/>
      <c r="HD864" s="9"/>
      <c r="HE864" s="9"/>
      <c r="HF864" s="9"/>
      <c r="HG864" s="9"/>
      <c r="HH864" s="9"/>
      <c r="HI864" s="9"/>
      <c r="HJ864" s="9"/>
      <c r="HK864" s="9"/>
      <c r="HL864" s="9"/>
      <c r="HM864" s="9"/>
      <c r="HN864" s="9"/>
      <c r="HO864" s="9"/>
      <c r="HP864" s="9"/>
      <c r="HQ864" s="9"/>
      <c r="HR864" s="9"/>
      <c r="HS864" s="9"/>
      <c r="HT864" s="9"/>
      <c r="HU864" s="9"/>
      <c r="HV864" s="9"/>
      <c r="HW864" s="9"/>
      <c r="HX864" s="9"/>
      <c r="HY864" s="9"/>
      <c r="HZ864" s="9"/>
      <c r="IA864" s="9"/>
      <c r="IB864" s="9"/>
      <c r="IC864" s="9"/>
      <c r="ID864" s="9"/>
      <c r="IE864" s="9"/>
      <c r="IF864" s="9"/>
      <c r="IG864" s="9"/>
      <c r="IH864" s="9"/>
      <c r="II864" s="9"/>
      <c r="IJ864" s="9"/>
      <c r="IK864" s="9"/>
      <c r="IL864" s="9"/>
      <c r="IM864" s="9"/>
      <c r="IN864" s="9"/>
      <c r="IO864" s="9"/>
      <c r="IP864" s="9"/>
      <c r="IQ864" s="9"/>
      <c r="IR864" s="9"/>
      <c r="IS864" s="9"/>
      <c r="IT864" s="9"/>
      <c r="IU864" s="9"/>
      <c r="IV864" s="9"/>
      <c r="IW864" s="9"/>
      <c r="IX864" s="9"/>
      <c r="IY864" s="9"/>
      <c r="IZ864" s="9"/>
      <c r="JA864" s="9"/>
      <c r="JB864" s="9"/>
      <c r="JC864" s="9"/>
      <c r="JD864" s="9"/>
      <c r="JE864" s="9"/>
      <c r="JF864" s="9"/>
      <c r="JG864" s="9"/>
      <c r="JH864" s="9"/>
      <c r="JI864" s="9"/>
      <c r="JJ864" s="9"/>
      <c r="JK864" s="9"/>
      <c r="JL864" s="9"/>
      <c r="JM864" s="9"/>
      <c r="JN864" s="9"/>
      <c r="JO864" s="9"/>
      <c r="JP864" s="9"/>
      <c r="JQ864" s="9"/>
      <c r="JR864" s="9"/>
      <c r="JS864" s="9"/>
      <c r="JT864" s="9"/>
      <c r="JU864" s="9"/>
      <c r="JV864" s="9"/>
      <c r="JW864" s="9"/>
      <c r="JX864" s="9"/>
      <c r="JY864" s="9"/>
      <c r="JZ864" s="9"/>
      <c r="KA864" s="9"/>
      <c r="KB864" s="9"/>
      <c r="KC864" s="9"/>
      <c r="KD864" s="9"/>
      <c r="KE864" s="9"/>
      <c r="KF864" s="9"/>
      <c r="KG864" s="9"/>
      <c r="KH864" s="9"/>
      <c r="KI864" s="9"/>
      <c r="KJ864" s="9"/>
      <c r="KK864" s="9"/>
      <c r="KL864" s="9"/>
      <c r="KM864" s="9"/>
      <c r="KN864" s="9"/>
      <c r="KO864" s="9"/>
      <c r="KP864" s="9"/>
      <c r="KQ864" s="9"/>
      <c r="KR864" s="9"/>
      <c r="KS864" s="9"/>
      <c r="KT864" s="9"/>
      <c r="KU864" s="9"/>
      <c r="KV864" s="9"/>
      <c r="KW864" s="9"/>
      <c r="KX864" s="9"/>
      <c r="KY864" s="9"/>
      <c r="KZ864" s="9"/>
      <c r="LA864" s="9"/>
      <c r="LB864" s="9"/>
      <c r="LC864" s="9"/>
      <c r="LD864" s="9"/>
      <c r="LE864" s="9"/>
      <c r="LF864" s="9"/>
      <c r="LG864" s="9"/>
      <c r="LH864" s="9"/>
      <c r="LI864" s="9"/>
      <c r="LJ864" s="9"/>
      <c r="LK864" s="9"/>
      <c r="LL864" s="9"/>
      <c r="LM864" s="9"/>
      <c r="LN864" s="9"/>
      <c r="LO864" s="9"/>
      <c r="LP864" s="9"/>
      <c r="LQ864" s="9"/>
      <c r="LR864" s="9"/>
      <c r="LS864" s="9"/>
      <c r="LT864" s="9"/>
      <c r="LU864" s="9"/>
      <c r="LV864" s="9"/>
      <c r="LW864" s="9"/>
      <c r="LX864" s="9"/>
      <c r="LY864" s="9"/>
      <c r="LZ864" s="9"/>
      <c r="MA864" s="9"/>
      <c r="MB864" s="9"/>
      <c r="MC864" s="9"/>
      <c r="MD864" s="9"/>
      <c r="ME864" s="9"/>
      <c r="MF864" s="9"/>
      <c r="MG864" s="9"/>
      <c r="MH864" s="9"/>
      <c r="MI864" s="9"/>
      <c r="MJ864" s="9"/>
      <c r="MK864" s="9"/>
      <c r="ML864" s="9"/>
      <c r="MM864" s="9"/>
      <c r="MN864" s="9"/>
      <c r="MO864" s="9"/>
      <c r="MP864" s="9"/>
      <c r="MQ864" s="9"/>
      <c r="MR864" s="9"/>
      <c r="MS864" s="9"/>
      <c r="MT864" s="9"/>
      <c r="MU864" s="9"/>
      <c r="MV864" s="9"/>
      <c r="MW864" s="9"/>
      <c r="MX864" s="9"/>
      <c r="MY864" s="9"/>
      <c r="MZ864" s="9"/>
      <c r="NA864" s="9"/>
      <c r="NB864" s="9"/>
      <c r="NC864" s="9"/>
      <c r="ND864" s="9"/>
      <c r="NE864" s="9"/>
      <c r="NF864" s="9"/>
      <c r="NG864" s="9"/>
      <c r="NH864" s="9"/>
      <c r="NI864" s="9"/>
      <c r="NJ864" s="9"/>
      <c r="NK864" s="9"/>
      <c r="NL864" s="9"/>
      <c r="NM864" s="9"/>
      <c r="NN864" s="9"/>
      <c r="NO864" s="9"/>
      <c r="NP864" s="9"/>
      <c r="NQ864" s="9"/>
      <c r="NR864" s="9"/>
      <c r="NS864" s="9"/>
      <c r="NT864" s="9"/>
      <c r="NU864" s="9"/>
      <c r="NV864" s="9"/>
      <c r="NW864" s="9"/>
      <c r="NX864" s="9"/>
      <c r="NY864" s="9"/>
      <c r="NZ864" s="9"/>
      <c r="OA864" s="9"/>
      <c r="OB864" s="9"/>
      <c r="OC864" s="9"/>
      <c r="OD864" s="9"/>
      <c r="OE864" s="9"/>
      <c r="OF864" s="9"/>
      <c r="OG864" s="9"/>
      <c r="OH864" s="9"/>
      <c r="OI864" s="9"/>
      <c r="OJ864" s="9"/>
      <c r="OK864" s="9"/>
      <c r="OL864" s="9"/>
      <c r="OM864" s="9"/>
      <c r="ON864" s="9"/>
      <c r="OO864" s="9"/>
      <c r="OP864" s="9"/>
      <c r="OQ864" s="9"/>
      <c r="OR864" s="9"/>
      <c r="OS864" s="9"/>
      <c r="OT864" s="9"/>
      <c r="OU864" s="9"/>
      <c r="OV864" s="9"/>
      <c r="OW864" s="9"/>
      <c r="OX864" s="9"/>
      <c r="OY864" s="9"/>
      <c r="OZ864" s="9"/>
      <c r="PA864" s="9"/>
      <c r="PB864" s="9"/>
      <c r="PC864" s="9"/>
      <c r="PD864" s="9"/>
      <c r="PE864" s="9"/>
      <c r="PF864" s="9"/>
      <c r="PG864" s="9"/>
      <c r="PH864" s="9"/>
      <c r="PI864" s="9"/>
      <c r="PJ864" s="9"/>
      <c r="PK864" s="9"/>
      <c r="PL864" s="9"/>
      <c r="PM864" s="9"/>
      <c r="PN864" s="9"/>
      <c r="PO864" s="9"/>
      <c r="PP864" s="9"/>
      <c r="PQ864" s="9"/>
      <c r="PR864" s="9"/>
      <c r="PS864" s="9"/>
      <c r="PT864" s="9"/>
      <c r="PU864" s="9"/>
      <c r="PV864" s="9"/>
      <c r="PW864" s="9"/>
      <c r="PX864" s="9"/>
      <c r="PY864" s="9"/>
      <c r="PZ864" s="9"/>
      <c r="QA864" s="9"/>
      <c r="QB864" s="9"/>
      <c r="QC864" s="9"/>
      <c r="QD864" s="9"/>
      <c r="QE864" s="9"/>
      <c r="QF864" s="9"/>
      <c r="QG864" s="9"/>
      <c r="QH864" s="9"/>
      <c r="QI864" s="9"/>
      <c r="QJ864" s="9"/>
      <c r="QK864" s="9"/>
      <c r="QL864" s="9"/>
      <c r="QM864" s="9"/>
      <c r="QN864" s="9"/>
      <c r="QO864" s="9"/>
      <c r="QP864" s="9"/>
      <c r="QQ864" s="9"/>
      <c r="QR864" s="9"/>
      <c r="QS864" s="9"/>
      <c r="QT864" s="9"/>
      <c r="QU864" s="9"/>
      <c r="QV864" s="9"/>
      <c r="QW864" s="9"/>
      <c r="QX864" s="9"/>
      <c r="QY864" s="9"/>
      <c r="QZ864" s="9"/>
      <c r="RA864" s="9"/>
      <c r="RB864" s="9"/>
      <c r="RC864" s="9"/>
      <c r="RD864" s="9"/>
      <c r="RE864" s="9"/>
      <c r="RF864" s="9"/>
      <c r="RG864" s="9"/>
      <c r="RH864" s="9"/>
      <c r="RI864" s="9"/>
      <c r="RJ864" s="9"/>
      <c r="RK864" s="9"/>
      <c r="RL864" s="9"/>
      <c r="RM864" s="9"/>
      <c r="RN864" s="9"/>
      <c r="RO864" s="9"/>
      <c r="RP864" s="9"/>
      <c r="RQ864" s="9"/>
      <c r="RR864" s="9"/>
      <c r="RS864" s="9"/>
      <c r="RT864" s="9"/>
      <c r="RU864" s="9"/>
      <c r="RV864" s="9"/>
      <c r="RW864" s="9"/>
      <c r="RX864" s="9"/>
      <c r="RY864" s="9"/>
      <c r="RZ864" s="9"/>
      <c r="SA864" s="9"/>
      <c r="SB864" s="9"/>
      <c r="SC864" s="9"/>
      <c r="SD864" s="9"/>
      <c r="SE864" s="9"/>
      <c r="SF864" s="9"/>
      <c r="SG864" s="9"/>
      <c r="SH864" s="9"/>
      <c r="SI864" s="9"/>
      <c r="SJ864" s="9"/>
      <c r="SK864" s="9"/>
      <c r="SL864" s="9"/>
      <c r="SM864" s="9"/>
      <c r="SN864" s="9"/>
      <c r="SO864" s="9"/>
      <c r="SP864" s="9"/>
      <c r="SQ864" s="9"/>
      <c r="SR864" s="9"/>
      <c r="SS864" s="9"/>
      <c r="ST864" s="9"/>
      <c r="SU864" s="9"/>
      <c r="SV864" s="9"/>
      <c r="SW864" s="9"/>
      <c r="SX864" s="9"/>
      <c r="SY864" s="9"/>
      <c r="SZ864" s="9"/>
      <c r="TA864" s="9"/>
      <c r="TB864" s="9"/>
      <c r="TC864" s="9"/>
      <c r="TD864" s="9"/>
      <c r="TE864" s="9"/>
      <c r="TF864" s="9"/>
      <c r="TG864" s="9"/>
      <c r="TH864" s="9"/>
      <c r="TI864" s="9"/>
      <c r="TJ864" s="9"/>
      <c r="TK864" s="9"/>
      <c r="TL864" s="9"/>
      <c r="TM864" s="9"/>
      <c r="TN864" s="9"/>
      <c r="TO864" s="9"/>
      <c r="TP864" s="9"/>
      <c r="TQ864" s="9"/>
      <c r="TR864" s="9"/>
      <c r="TS864" s="9"/>
      <c r="TT864" s="9"/>
      <c r="TU864" s="9"/>
      <c r="TV864" s="9"/>
      <c r="TW864" s="9"/>
      <c r="TX864" s="9"/>
      <c r="TY864" s="9"/>
      <c r="TZ864" s="9"/>
      <c r="UA864" s="9"/>
      <c r="UB864" s="9"/>
      <c r="UC864" s="9"/>
      <c r="UD864" s="9"/>
      <c r="UE864" s="9"/>
      <c r="UF864" s="9"/>
      <c r="UG864" s="9"/>
      <c r="UH864" s="9"/>
      <c r="UI864" s="9"/>
      <c r="UJ864" s="9"/>
      <c r="UK864" s="9"/>
      <c r="UL864" s="9"/>
      <c r="UM864" s="9"/>
      <c r="UN864" s="9"/>
      <c r="UO864" s="9"/>
      <c r="UP864" s="9"/>
      <c r="UQ864" s="9"/>
      <c r="UR864" s="9"/>
      <c r="US864" s="9"/>
      <c r="UT864" s="9"/>
      <c r="UU864" s="9"/>
      <c r="UV864" s="9"/>
      <c r="UW864" s="9"/>
      <c r="UX864" s="9"/>
      <c r="UY864" s="9"/>
      <c r="UZ864" s="9"/>
      <c r="VA864" s="9"/>
      <c r="VB864" s="9"/>
      <c r="VC864" s="9"/>
      <c r="VD864" s="9"/>
      <c r="VE864" s="9"/>
      <c r="VF864" s="9"/>
      <c r="VG864" s="9"/>
      <c r="VH864" s="9"/>
      <c r="VI864" s="9"/>
      <c r="VJ864" s="9"/>
      <c r="VK864" s="9"/>
      <c r="VL864" s="9"/>
      <c r="VM864" s="9"/>
      <c r="VN864" s="9"/>
      <c r="VO864" s="9"/>
      <c r="VP864" s="9"/>
      <c r="VQ864" s="9"/>
      <c r="VR864" s="9"/>
      <c r="VS864" s="9"/>
      <c r="VT864" s="9"/>
      <c r="VU864" s="9"/>
      <c r="VV864" s="9"/>
      <c r="VW864" s="9"/>
      <c r="VX864" s="9"/>
      <c r="VY864" s="9"/>
      <c r="VZ864" s="9"/>
      <c r="WA864" s="9"/>
      <c r="WB864" s="9"/>
      <c r="WC864" s="9"/>
      <c r="WD864" s="9"/>
      <c r="WE864" s="9"/>
      <c r="WF864" s="9"/>
      <c r="WG864" s="9"/>
      <c r="WH864" s="9"/>
      <c r="WI864" s="9"/>
      <c r="WJ864" s="9"/>
      <c r="WK864" s="9"/>
      <c r="WL864" s="9"/>
      <c r="WM864" s="9"/>
      <c r="WN864" s="9"/>
      <c r="WO864" s="9"/>
      <c r="WP864" s="9"/>
      <c r="WQ864" s="9"/>
      <c r="WR864" s="9"/>
      <c r="WS864" s="9"/>
      <c r="WT864" s="9"/>
      <c r="WU864" s="9"/>
      <c r="WV864" s="9"/>
      <c r="WW864" s="9"/>
      <c r="WX864" s="9"/>
      <c r="WY864" s="9"/>
      <c r="WZ864" s="9"/>
      <c r="XA864" s="9"/>
      <c r="XB864" s="9"/>
      <c r="XC864" s="9"/>
      <c r="XD864" s="9"/>
      <c r="XE864" s="9"/>
      <c r="XF864" s="9"/>
      <c r="XG864" s="9"/>
      <c r="XH864" s="9"/>
      <c r="XI864" s="9"/>
      <c r="XJ864" s="9"/>
      <c r="XK864" s="9"/>
      <c r="XL864" s="9"/>
      <c r="XM864" s="9"/>
      <c r="XN864" s="9"/>
      <c r="XO864" s="9"/>
      <c r="XP864" s="9"/>
      <c r="XQ864" s="9"/>
      <c r="XR864" s="9"/>
      <c r="XS864" s="9"/>
      <c r="XT864" s="9"/>
      <c r="XU864" s="9"/>
      <c r="XV864" s="9"/>
      <c r="XW864" s="9"/>
      <c r="XX864" s="9"/>
      <c r="XY864" s="9"/>
      <c r="XZ864" s="9"/>
      <c r="YA864" s="9"/>
      <c r="YB864" s="9"/>
      <c r="YC864" s="9"/>
      <c r="YD864" s="9"/>
      <c r="YE864" s="9"/>
      <c r="YF864" s="9"/>
      <c r="YG864" s="9"/>
      <c r="YH864" s="9"/>
      <c r="YI864" s="9"/>
      <c r="YJ864" s="9"/>
      <c r="YK864" s="9"/>
      <c r="YL864" s="9"/>
      <c r="YM864" s="9"/>
      <c r="YN864" s="9"/>
      <c r="YO864" s="9"/>
      <c r="YP864" s="9"/>
      <c r="YQ864" s="9"/>
      <c r="YR864" s="9"/>
      <c r="YS864" s="9"/>
      <c r="YT864" s="9"/>
      <c r="YU864" s="9"/>
      <c r="YV864" s="9"/>
      <c r="YW864" s="9"/>
      <c r="YX864" s="9"/>
      <c r="YY864" s="9"/>
      <c r="YZ864" s="9"/>
      <c r="ZA864" s="9"/>
      <c r="ZB864" s="9"/>
      <c r="ZC864" s="9"/>
      <c r="ZD864" s="9"/>
      <c r="ZE864" s="9"/>
      <c r="ZF864" s="9"/>
      <c r="ZG864" s="9"/>
      <c r="ZH864" s="9"/>
      <c r="ZI864" s="9"/>
      <c r="ZJ864" s="9"/>
      <c r="ZK864" s="9"/>
      <c r="ZL864" s="9"/>
      <c r="ZM864" s="9"/>
      <c r="ZN864" s="9"/>
      <c r="ZO864" s="9"/>
      <c r="ZP864" s="9"/>
      <c r="ZQ864" s="9"/>
      <c r="ZR864" s="9"/>
      <c r="ZS864" s="9"/>
      <c r="ZT864" s="9"/>
      <c r="ZU864" s="9"/>
      <c r="ZV864" s="9"/>
      <c r="ZW864" s="9"/>
      <c r="ZX864" s="9"/>
      <c r="ZY864" s="9"/>
      <c r="ZZ864" s="9"/>
      <c r="AAA864" s="9"/>
      <c r="AAB864" s="9"/>
      <c r="AAC864" s="9"/>
      <c r="AAD864" s="9"/>
      <c r="AAE864" s="9"/>
      <c r="AAF864" s="9"/>
      <c r="AAG864" s="9"/>
      <c r="AAH864" s="9"/>
      <c r="AAI864" s="9"/>
      <c r="AAJ864" s="9"/>
      <c r="AAK864" s="9"/>
      <c r="AAL864" s="9"/>
      <c r="AAM864" s="9"/>
      <c r="AAN864" s="9"/>
      <c r="AAO864" s="9"/>
      <c r="AAP864" s="9"/>
      <c r="AAQ864" s="9"/>
      <c r="AAR864" s="9"/>
      <c r="AAS864" s="9"/>
      <c r="AAT864" s="9"/>
      <c r="AAU864" s="9"/>
      <c r="AAV864" s="9"/>
      <c r="AAW864" s="9"/>
      <c r="AAX864" s="10"/>
      <c r="AAY864" s="9"/>
      <c r="AAZ864" s="9"/>
      <c r="ABA864" s="9"/>
      <c r="ABB864" s="9"/>
      <c r="ABC864" s="9"/>
      <c r="ABD864" s="9"/>
    </row>
    <row r="865" spans="1:732" x14ac:dyDescent="0.3">
      <c r="A865" s="9"/>
      <c r="B865" s="10"/>
      <c r="C865" s="10"/>
      <c r="D865" s="10"/>
      <c r="E865" s="9"/>
      <c r="F865" s="10"/>
      <c r="G865" s="9"/>
      <c r="H865" s="9"/>
      <c r="I865" s="9"/>
      <c r="J865" s="9"/>
      <c r="K865" s="9"/>
      <c r="L865" s="9"/>
      <c r="M865" s="9"/>
      <c r="N865" s="9"/>
      <c r="O865" s="9"/>
      <c r="P865" s="9"/>
      <c r="Q865" s="9"/>
      <c r="R865" s="9"/>
      <c r="S865" s="9"/>
      <c r="T865" s="9"/>
      <c r="U865" s="9"/>
      <c r="V865" s="9"/>
      <c r="W865" s="9"/>
      <c r="X865" s="9"/>
      <c r="Y865" s="9"/>
      <c r="Z865" s="9"/>
      <c r="AA865" s="9"/>
      <c r="AB865" s="9"/>
      <c r="AC865" s="9"/>
      <c r="AD865" s="9"/>
      <c r="AE865" s="9"/>
      <c r="AF865" s="9"/>
      <c r="AG865" s="9"/>
      <c r="AH865" s="9"/>
      <c r="AI865" s="9"/>
      <c r="AJ865" s="9"/>
      <c r="AK865" s="9"/>
      <c r="AL865" s="9"/>
      <c r="AM865" s="9"/>
      <c r="AN865" s="9"/>
      <c r="AO865" s="9"/>
      <c r="AP865" s="9"/>
      <c r="AQ865" s="9"/>
      <c r="AR865" s="9"/>
      <c r="AS865" s="9"/>
      <c r="AT865" s="9"/>
      <c r="AU865" s="9"/>
      <c r="AV865" s="9"/>
      <c r="AW865" s="9"/>
      <c r="AX865" s="9"/>
      <c r="AY865" s="9"/>
      <c r="AZ865" s="9"/>
      <c r="BA865" s="9"/>
      <c r="BB865" s="9"/>
      <c r="BC865" s="9"/>
      <c r="BD865" s="9"/>
      <c r="BE865" s="9"/>
      <c r="BF865" s="9"/>
      <c r="BG865" s="9"/>
      <c r="BH865" s="9"/>
      <c r="BI865" s="9"/>
      <c r="BJ865" s="9"/>
      <c r="BK865" s="9"/>
      <c r="BL865" s="9"/>
      <c r="BM865" s="9"/>
      <c r="BN865" s="9"/>
      <c r="BO865" s="9"/>
      <c r="BP865" s="9"/>
      <c r="BQ865" s="9"/>
      <c r="BR865" s="9"/>
      <c r="BS865" s="9"/>
      <c r="BT865" s="9"/>
      <c r="BU865" s="9"/>
      <c r="BV865" s="9"/>
      <c r="BW865" s="9"/>
      <c r="BX865" s="9"/>
      <c r="BY865" s="9"/>
      <c r="BZ865" s="9"/>
      <c r="CA865" s="9"/>
      <c r="CB865" s="9"/>
      <c r="CC865" s="9"/>
      <c r="CD865" s="9"/>
      <c r="CE865" s="9"/>
      <c r="CF865" s="9"/>
      <c r="CG865" s="9"/>
      <c r="CH865" s="9"/>
      <c r="CI865" s="9"/>
      <c r="CJ865" s="9"/>
      <c r="CK865" s="9"/>
      <c r="CL865" s="9"/>
      <c r="CM865" s="9"/>
      <c r="CN865" s="9"/>
      <c r="CO865" s="9"/>
      <c r="CP865" s="9"/>
      <c r="CQ865" s="9"/>
      <c r="CR865" s="9"/>
      <c r="CS865" s="9"/>
      <c r="CT865" s="9"/>
      <c r="CU865" s="9"/>
      <c r="CV865" s="9"/>
      <c r="CW865" s="9"/>
      <c r="CX865" s="9"/>
      <c r="CY865" s="9"/>
      <c r="CZ865" s="9"/>
      <c r="DA865" s="9"/>
      <c r="DB865" s="9"/>
      <c r="DC865" s="9"/>
      <c r="DD865" s="9"/>
      <c r="DE865" s="9"/>
      <c r="DF865" s="9"/>
      <c r="DG865" s="9"/>
      <c r="DH865" s="9"/>
      <c r="DI865" s="9"/>
      <c r="DJ865" s="9"/>
      <c r="DK865" s="9"/>
      <c r="DL865" s="9"/>
      <c r="DM865" s="9"/>
      <c r="DN865" s="9"/>
      <c r="DO865" s="9"/>
      <c r="DP865" s="9"/>
      <c r="DQ865" s="9"/>
      <c r="DR865" s="9"/>
      <c r="DS865" s="9"/>
      <c r="DT865" s="9"/>
      <c r="DU865" s="9"/>
      <c r="DV865" s="9"/>
      <c r="DW865" s="9"/>
      <c r="DX865" s="9"/>
      <c r="DY865" s="9"/>
      <c r="DZ865" s="9"/>
      <c r="EA865" s="9"/>
      <c r="EB865" s="9"/>
      <c r="EC865" s="9"/>
      <c r="ED865" s="9"/>
      <c r="EE865" s="9"/>
      <c r="EF865" s="9"/>
      <c r="EG865" s="9"/>
      <c r="EH865" s="9"/>
      <c r="EI865" s="9"/>
      <c r="EJ865" s="9"/>
      <c r="EK865" s="9"/>
      <c r="EL865" s="9"/>
      <c r="EM865" s="9"/>
      <c r="EN865" s="9"/>
      <c r="EO865" s="9"/>
      <c r="EP865" s="9"/>
      <c r="EQ865" s="9"/>
      <c r="ER865" s="9"/>
      <c r="ES865" s="9"/>
      <c r="ET865" s="9"/>
      <c r="EU865" s="9"/>
      <c r="EV865" s="9"/>
      <c r="EW865" s="9"/>
      <c r="EX865" s="9"/>
      <c r="EY865" s="9"/>
      <c r="EZ865" s="9"/>
      <c r="FA865" s="9"/>
      <c r="FB865" s="9"/>
      <c r="FC865" s="9"/>
      <c r="FD865" s="9"/>
      <c r="FE865" s="9"/>
      <c r="FF865" s="9"/>
      <c r="FG865" s="9"/>
      <c r="FH865" s="9"/>
      <c r="FI865" s="9"/>
      <c r="FJ865" s="9"/>
      <c r="FK865" s="9"/>
      <c r="FL865" s="9"/>
      <c r="FM865" s="9"/>
      <c r="FN865" s="9"/>
      <c r="FO865" s="9"/>
      <c r="FP865" s="9"/>
      <c r="FQ865" s="9"/>
      <c r="FR865" s="9"/>
      <c r="FS865" s="9"/>
      <c r="FT865" s="9"/>
      <c r="FU865" s="9"/>
      <c r="FV865" s="9"/>
      <c r="FW865" s="9"/>
      <c r="FX865" s="9"/>
      <c r="FY865" s="9"/>
      <c r="FZ865" s="9"/>
      <c r="GA865" s="9"/>
      <c r="GB865" s="9"/>
      <c r="GC865" s="9"/>
      <c r="GD865" s="9"/>
      <c r="GE865" s="9"/>
      <c r="GF865" s="9"/>
      <c r="GG865" s="9"/>
      <c r="GH865" s="9"/>
      <c r="GI865" s="9"/>
      <c r="GJ865" s="9"/>
      <c r="GK865" s="9"/>
      <c r="GL865" s="9"/>
      <c r="GM865" s="9"/>
      <c r="GN865" s="9"/>
      <c r="GO865" s="9"/>
      <c r="GP865" s="9"/>
      <c r="GQ865" s="9"/>
      <c r="GR865" s="9"/>
      <c r="GS865" s="9"/>
      <c r="GT865" s="9"/>
      <c r="GU865" s="9"/>
      <c r="GV865" s="9"/>
      <c r="GW865" s="9"/>
      <c r="GX865" s="9"/>
      <c r="GY865" s="9"/>
      <c r="GZ865" s="9"/>
      <c r="HA865" s="9"/>
      <c r="HB865" s="9"/>
      <c r="HC865" s="9"/>
      <c r="HD865" s="9"/>
      <c r="HE865" s="9"/>
      <c r="HF865" s="9"/>
      <c r="HG865" s="9"/>
      <c r="HH865" s="9"/>
      <c r="HI865" s="9"/>
      <c r="HJ865" s="9"/>
      <c r="HK865" s="9"/>
      <c r="HL865" s="9"/>
      <c r="HM865" s="9"/>
      <c r="HN865" s="9"/>
      <c r="HO865" s="9"/>
      <c r="HP865" s="9"/>
      <c r="HQ865" s="9"/>
      <c r="HR865" s="9"/>
      <c r="HS865" s="9"/>
      <c r="HT865" s="9"/>
      <c r="HU865" s="9"/>
      <c r="HV865" s="9"/>
      <c r="HW865" s="9"/>
      <c r="HX865" s="9"/>
      <c r="HY865" s="9"/>
      <c r="HZ865" s="9"/>
      <c r="IA865" s="9"/>
      <c r="IB865" s="9"/>
      <c r="IC865" s="9"/>
      <c r="ID865" s="9"/>
      <c r="IE865" s="9"/>
      <c r="IF865" s="9"/>
      <c r="IG865" s="9"/>
      <c r="IH865" s="9"/>
      <c r="II865" s="9"/>
      <c r="IJ865" s="9"/>
      <c r="IK865" s="9"/>
      <c r="IL865" s="9"/>
      <c r="IM865" s="9"/>
      <c r="IN865" s="9"/>
      <c r="IO865" s="9"/>
      <c r="IP865" s="9"/>
      <c r="IQ865" s="9"/>
      <c r="IR865" s="9"/>
      <c r="IS865" s="9"/>
      <c r="IT865" s="9"/>
      <c r="IU865" s="9"/>
      <c r="IV865" s="9"/>
      <c r="IW865" s="9"/>
      <c r="IX865" s="9"/>
      <c r="IY865" s="9"/>
      <c r="IZ865" s="9"/>
      <c r="JA865" s="9"/>
      <c r="JB865" s="9"/>
      <c r="JC865" s="9"/>
      <c r="JD865" s="9"/>
      <c r="JE865" s="9"/>
      <c r="JF865" s="9"/>
      <c r="JG865" s="9"/>
      <c r="JH865" s="9"/>
      <c r="JI865" s="9"/>
      <c r="JJ865" s="9"/>
      <c r="JK865" s="9"/>
      <c r="JL865" s="9"/>
      <c r="JM865" s="9"/>
      <c r="JN865" s="9"/>
      <c r="JO865" s="9"/>
      <c r="JP865" s="9"/>
      <c r="JQ865" s="9"/>
      <c r="JR865" s="9"/>
      <c r="JS865" s="9"/>
      <c r="JT865" s="9"/>
      <c r="JU865" s="9"/>
      <c r="JV865" s="9"/>
      <c r="JW865" s="9"/>
      <c r="JX865" s="9"/>
      <c r="JY865" s="9"/>
      <c r="JZ865" s="9"/>
      <c r="KA865" s="9"/>
      <c r="KB865" s="9"/>
      <c r="KC865" s="9"/>
      <c r="KD865" s="9"/>
      <c r="KE865" s="9"/>
      <c r="KF865" s="9"/>
      <c r="KG865" s="9"/>
      <c r="KH865" s="9"/>
      <c r="KI865" s="9"/>
      <c r="KJ865" s="9"/>
      <c r="KK865" s="9"/>
      <c r="KL865" s="9"/>
      <c r="KM865" s="9"/>
      <c r="KN865" s="9"/>
      <c r="KO865" s="9"/>
      <c r="KP865" s="9"/>
      <c r="KQ865" s="9"/>
      <c r="KR865" s="9"/>
      <c r="KS865" s="9"/>
      <c r="KT865" s="9"/>
      <c r="KU865" s="9"/>
      <c r="KV865" s="9"/>
      <c r="KW865" s="9"/>
      <c r="KX865" s="9"/>
      <c r="KY865" s="9"/>
      <c r="KZ865" s="9"/>
      <c r="LA865" s="9"/>
      <c r="LB865" s="9"/>
      <c r="LC865" s="9"/>
      <c r="LD865" s="9"/>
      <c r="LE865" s="9"/>
      <c r="LF865" s="9"/>
      <c r="LG865" s="9"/>
      <c r="LH865" s="9"/>
      <c r="LI865" s="9"/>
      <c r="LJ865" s="9"/>
      <c r="LK865" s="9"/>
      <c r="LL865" s="9"/>
      <c r="LM865" s="9"/>
      <c r="LN865" s="9"/>
      <c r="LO865" s="9"/>
      <c r="LP865" s="9"/>
      <c r="LQ865" s="9"/>
      <c r="LR865" s="9"/>
      <c r="LS865" s="9"/>
      <c r="LT865" s="9"/>
      <c r="LU865" s="9"/>
      <c r="LV865" s="9"/>
      <c r="LW865" s="9"/>
      <c r="LX865" s="9"/>
      <c r="LY865" s="9"/>
      <c r="LZ865" s="9"/>
      <c r="MA865" s="9"/>
      <c r="MB865" s="9"/>
      <c r="MC865" s="9"/>
      <c r="MD865" s="9"/>
      <c r="ME865" s="9"/>
      <c r="MF865" s="9"/>
      <c r="MG865" s="9"/>
      <c r="MH865" s="9"/>
      <c r="MI865" s="9"/>
      <c r="MJ865" s="9"/>
      <c r="MK865" s="9"/>
      <c r="ML865" s="9"/>
      <c r="MM865" s="9"/>
      <c r="MN865" s="9"/>
      <c r="MO865" s="9"/>
      <c r="MP865" s="9"/>
      <c r="MQ865" s="9"/>
      <c r="MR865" s="9"/>
      <c r="MS865" s="9"/>
      <c r="MT865" s="9"/>
      <c r="MU865" s="9"/>
      <c r="MV865" s="9"/>
      <c r="MW865" s="9"/>
      <c r="MX865" s="9"/>
      <c r="MY865" s="9"/>
      <c r="MZ865" s="9"/>
      <c r="NA865" s="9"/>
      <c r="NB865" s="9"/>
      <c r="NC865" s="9"/>
      <c r="ND865" s="9"/>
      <c r="NE865" s="9"/>
      <c r="NF865" s="9"/>
      <c r="NG865" s="9"/>
      <c r="NH865" s="9"/>
      <c r="NI865" s="9"/>
      <c r="NJ865" s="9"/>
      <c r="NK865" s="9"/>
      <c r="NL865" s="9"/>
      <c r="NM865" s="9"/>
      <c r="NN865" s="9"/>
      <c r="NO865" s="9"/>
      <c r="NP865" s="9"/>
      <c r="NQ865" s="9"/>
      <c r="NR865" s="9"/>
      <c r="NS865" s="9"/>
      <c r="NT865" s="9"/>
      <c r="NU865" s="9"/>
      <c r="NV865" s="9"/>
      <c r="NW865" s="9"/>
      <c r="NX865" s="9"/>
      <c r="NY865" s="9"/>
      <c r="NZ865" s="9"/>
      <c r="OA865" s="9"/>
      <c r="OB865" s="9"/>
      <c r="OC865" s="9"/>
      <c r="OD865" s="9"/>
      <c r="OE865" s="9"/>
      <c r="OF865" s="9"/>
      <c r="OG865" s="9"/>
      <c r="OH865" s="9"/>
      <c r="OI865" s="9"/>
      <c r="OJ865" s="9"/>
      <c r="OK865" s="9"/>
      <c r="OL865" s="9"/>
      <c r="OM865" s="9"/>
      <c r="ON865" s="9"/>
      <c r="OO865" s="9"/>
      <c r="OP865" s="9"/>
      <c r="OQ865" s="9"/>
      <c r="OR865" s="9"/>
      <c r="OS865" s="9"/>
      <c r="OT865" s="9"/>
      <c r="OU865" s="9"/>
      <c r="OV865" s="9"/>
      <c r="OW865" s="9"/>
      <c r="OX865" s="9"/>
      <c r="OY865" s="9"/>
      <c r="OZ865" s="9"/>
      <c r="PA865" s="9"/>
      <c r="PB865" s="9"/>
      <c r="PC865" s="9"/>
      <c r="PD865" s="9"/>
      <c r="PE865" s="9"/>
      <c r="PF865" s="9"/>
      <c r="PG865" s="9"/>
      <c r="PH865" s="9"/>
      <c r="PI865" s="9"/>
      <c r="PJ865" s="9"/>
      <c r="PK865" s="9"/>
      <c r="PL865" s="9"/>
      <c r="PM865" s="9"/>
      <c r="PN865" s="9"/>
      <c r="PO865" s="9"/>
      <c r="PP865" s="9"/>
      <c r="PQ865" s="9"/>
      <c r="PR865" s="9"/>
      <c r="PS865" s="9"/>
      <c r="PT865" s="9"/>
      <c r="PU865" s="9"/>
      <c r="PV865" s="9"/>
      <c r="PW865" s="9"/>
      <c r="PX865" s="9"/>
      <c r="PY865" s="9"/>
      <c r="PZ865" s="9"/>
      <c r="QA865" s="9"/>
      <c r="QB865" s="9"/>
      <c r="QC865" s="9"/>
      <c r="QD865" s="9"/>
      <c r="QE865" s="9"/>
      <c r="QF865" s="9"/>
      <c r="QG865" s="9"/>
      <c r="QH865" s="9"/>
      <c r="QI865" s="9"/>
      <c r="QJ865" s="9"/>
      <c r="QK865" s="9"/>
      <c r="QL865" s="9"/>
      <c r="QM865" s="9"/>
      <c r="QN865" s="9"/>
      <c r="QO865" s="9"/>
      <c r="QP865" s="9"/>
      <c r="QQ865" s="9"/>
      <c r="QR865" s="9"/>
      <c r="QS865" s="9"/>
      <c r="QT865" s="9"/>
      <c r="QU865" s="9"/>
      <c r="QV865" s="9"/>
      <c r="QW865" s="9"/>
      <c r="QX865" s="9"/>
      <c r="QY865" s="9"/>
      <c r="QZ865" s="9"/>
      <c r="RA865" s="9"/>
      <c r="RB865" s="9"/>
      <c r="RC865" s="9"/>
      <c r="RD865" s="9"/>
      <c r="RE865" s="9"/>
      <c r="RF865" s="9"/>
      <c r="RG865" s="9"/>
      <c r="RH865" s="9"/>
      <c r="RI865" s="9"/>
      <c r="RJ865" s="9"/>
      <c r="RK865" s="9"/>
      <c r="RL865" s="9"/>
      <c r="RM865" s="9"/>
      <c r="RN865" s="9"/>
      <c r="RO865" s="9"/>
      <c r="RP865" s="9"/>
      <c r="RQ865" s="9"/>
      <c r="RR865" s="9"/>
      <c r="RS865" s="9"/>
      <c r="RT865" s="9"/>
      <c r="RU865" s="9"/>
      <c r="RV865" s="9"/>
      <c r="RW865" s="9"/>
      <c r="RX865" s="9"/>
      <c r="RY865" s="9"/>
      <c r="RZ865" s="9"/>
      <c r="SA865" s="9"/>
      <c r="SB865" s="9"/>
      <c r="SC865" s="9"/>
      <c r="SD865" s="9"/>
      <c r="SE865" s="9"/>
      <c r="SF865" s="9"/>
      <c r="SG865" s="9"/>
      <c r="SH865" s="9"/>
      <c r="SI865" s="9"/>
      <c r="SJ865" s="9"/>
      <c r="SK865" s="9"/>
      <c r="SL865" s="9"/>
      <c r="SM865" s="9"/>
      <c r="SN865" s="9"/>
      <c r="SO865" s="9"/>
      <c r="SP865" s="9"/>
      <c r="SQ865" s="9"/>
      <c r="SR865" s="9"/>
      <c r="SS865" s="9"/>
      <c r="ST865" s="9"/>
      <c r="SU865" s="9"/>
      <c r="SV865" s="9"/>
      <c r="SW865" s="9"/>
      <c r="SX865" s="9"/>
      <c r="SY865" s="9"/>
      <c r="SZ865" s="9"/>
      <c r="TA865" s="9"/>
      <c r="TB865" s="9"/>
      <c r="TC865" s="9"/>
      <c r="TD865" s="9"/>
      <c r="TE865" s="9"/>
      <c r="TF865" s="9"/>
      <c r="TG865" s="9"/>
      <c r="TH865" s="9"/>
      <c r="TI865" s="9"/>
      <c r="TJ865" s="9"/>
      <c r="TK865" s="9"/>
      <c r="TL865" s="9"/>
      <c r="TM865" s="9"/>
      <c r="TN865" s="9"/>
      <c r="TO865" s="9"/>
      <c r="TP865" s="9"/>
      <c r="TQ865" s="9"/>
      <c r="TR865" s="9"/>
      <c r="TS865" s="9"/>
      <c r="TT865" s="9"/>
      <c r="TU865" s="9"/>
      <c r="TV865" s="9"/>
      <c r="TW865" s="9"/>
      <c r="TX865" s="9"/>
      <c r="TY865" s="9"/>
      <c r="TZ865" s="9"/>
      <c r="UA865" s="9"/>
      <c r="UB865" s="9"/>
      <c r="UC865" s="9"/>
      <c r="UD865" s="9"/>
      <c r="UE865" s="9"/>
      <c r="UF865" s="9"/>
      <c r="UG865" s="9"/>
      <c r="UH865" s="9"/>
      <c r="UI865" s="9"/>
      <c r="UJ865" s="9"/>
      <c r="UK865" s="9"/>
      <c r="UL865" s="9"/>
      <c r="UM865" s="9"/>
      <c r="UN865" s="9"/>
      <c r="UO865" s="9"/>
      <c r="UP865" s="9"/>
      <c r="UQ865" s="9"/>
      <c r="UR865" s="9"/>
      <c r="US865" s="9"/>
      <c r="UT865" s="9"/>
      <c r="UU865" s="9"/>
      <c r="UV865" s="9"/>
      <c r="UW865" s="9"/>
      <c r="UX865" s="9"/>
      <c r="UY865" s="9"/>
      <c r="UZ865" s="9"/>
      <c r="VA865" s="9"/>
      <c r="VB865" s="9"/>
      <c r="VC865" s="9"/>
      <c r="VD865" s="9"/>
      <c r="VE865" s="9"/>
      <c r="VF865" s="9"/>
      <c r="VG865" s="9"/>
      <c r="VH865" s="9"/>
      <c r="VI865" s="9"/>
      <c r="VJ865" s="9"/>
      <c r="VK865" s="9"/>
      <c r="VL865" s="9"/>
      <c r="VM865" s="9"/>
      <c r="VN865" s="9"/>
      <c r="VO865" s="9"/>
      <c r="VP865" s="9"/>
      <c r="VQ865" s="9"/>
      <c r="VR865" s="9"/>
      <c r="VS865" s="9"/>
      <c r="VT865" s="9"/>
      <c r="VU865" s="9"/>
      <c r="VV865" s="9"/>
      <c r="VW865" s="9"/>
      <c r="VX865" s="9"/>
      <c r="VY865" s="9"/>
      <c r="VZ865" s="9"/>
      <c r="WA865" s="9"/>
      <c r="WB865" s="9"/>
      <c r="WC865" s="9"/>
      <c r="WD865" s="9"/>
      <c r="WE865" s="9"/>
      <c r="WF865" s="9"/>
      <c r="WG865" s="9"/>
      <c r="WH865" s="9"/>
      <c r="WI865" s="9"/>
      <c r="WJ865" s="9"/>
      <c r="WK865" s="9"/>
      <c r="WL865" s="9"/>
      <c r="WM865" s="9"/>
      <c r="WN865" s="9"/>
      <c r="WO865" s="9"/>
      <c r="WP865" s="9"/>
      <c r="WQ865" s="9"/>
      <c r="WR865" s="9"/>
      <c r="WS865" s="9"/>
      <c r="WT865" s="9"/>
      <c r="WU865" s="9"/>
      <c r="WV865" s="9"/>
      <c r="WW865" s="9"/>
      <c r="WX865" s="9"/>
      <c r="WY865" s="9"/>
      <c r="WZ865" s="9"/>
      <c r="XA865" s="9"/>
      <c r="XB865" s="9"/>
      <c r="XC865" s="9"/>
      <c r="XD865" s="9"/>
      <c r="XE865" s="9"/>
      <c r="XF865" s="9"/>
      <c r="XG865" s="9"/>
      <c r="XH865" s="9"/>
      <c r="XI865" s="9"/>
      <c r="XJ865" s="9"/>
      <c r="XK865" s="9"/>
      <c r="XL865" s="9"/>
      <c r="XM865" s="9"/>
      <c r="XN865" s="9"/>
      <c r="XO865" s="9"/>
      <c r="XP865" s="9"/>
      <c r="XQ865" s="9"/>
      <c r="XR865" s="9"/>
      <c r="XS865" s="9"/>
      <c r="XT865" s="9"/>
      <c r="XU865" s="9"/>
      <c r="XV865" s="9"/>
      <c r="XW865" s="9"/>
      <c r="XX865" s="9"/>
      <c r="XY865" s="9"/>
      <c r="XZ865" s="9"/>
      <c r="YA865" s="9"/>
      <c r="YB865" s="9"/>
      <c r="YC865" s="9"/>
      <c r="YD865" s="9"/>
      <c r="YE865" s="9"/>
      <c r="YF865" s="9"/>
      <c r="YG865" s="9"/>
      <c r="YH865" s="9"/>
      <c r="YI865" s="9"/>
      <c r="YJ865" s="9"/>
      <c r="YK865" s="9"/>
      <c r="YL865" s="9"/>
      <c r="YM865" s="9"/>
      <c r="YN865" s="9"/>
      <c r="YO865" s="9"/>
      <c r="YP865" s="9"/>
      <c r="YQ865" s="9"/>
      <c r="YR865" s="9"/>
      <c r="YS865" s="9"/>
      <c r="YT865" s="9"/>
      <c r="YU865" s="9"/>
      <c r="YV865" s="9"/>
      <c r="YW865" s="9"/>
      <c r="YX865" s="9"/>
      <c r="YY865" s="9"/>
      <c r="YZ865" s="9"/>
      <c r="ZA865" s="9"/>
      <c r="ZB865" s="9"/>
      <c r="ZC865" s="9"/>
      <c r="ZD865" s="9"/>
      <c r="ZE865" s="9"/>
      <c r="ZF865" s="9"/>
      <c r="ZG865" s="9"/>
      <c r="ZH865" s="9"/>
      <c r="ZI865" s="9"/>
      <c r="ZJ865" s="9"/>
      <c r="ZK865" s="9"/>
      <c r="ZL865" s="9"/>
      <c r="ZM865" s="9"/>
      <c r="ZN865" s="9"/>
      <c r="ZO865" s="9"/>
      <c r="ZP865" s="9"/>
      <c r="ZQ865" s="9"/>
      <c r="ZR865" s="9"/>
      <c r="ZS865" s="9"/>
      <c r="ZT865" s="9"/>
      <c r="ZU865" s="9"/>
      <c r="ZV865" s="9"/>
      <c r="ZW865" s="9"/>
      <c r="ZX865" s="9"/>
      <c r="ZY865" s="9"/>
      <c r="ZZ865" s="9"/>
      <c r="AAA865" s="9"/>
      <c r="AAB865" s="9"/>
      <c r="AAC865" s="9"/>
      <c r="AAD865" s="9"/>
      <c r="AAE865" s="9"/>
      <c r="AAF865" s="9"/>
      <c r="AAG865" s="9"/>
      <c r="AAH865" s="9"/>
      <c r="AAI865" s="9"/>
      <c r="AAJ865" s="9"/>
      <c r="AAK865" s="9"/>
      <c r="AAL865" s="9"/>
      <c r="AAM865" s="9"/>
      <c r="AAN865" s="9"/>
      <c r="AAO865" s="9"/>
      <c r="AAP865" s="9"/>
      <c r="AAQ865" s="9"/>
      <c r="AAR865" s="9"/>
      <c r="AAS865" s="9"/>
      <c r="AAT865" s="9"/>
      <c r="AAU865" s="9"/>
      <c r="AAV865" s="9"/>
      <c r="AAW865" s="9"/>
      <c r="AAX865" s="10"/>
      <c r="AAY865" s="9"/>
      <c r="AAZ865" s="9"/>
      <c r="ABA865" s="9"/>
      <c r="ABB865" s="9"/>
      <c r="ABC865" s="9"/>
      <c r="ABD865" s="9"/>
    </row>
    <row r="866" spans="1:732" x14ac:dyDescent="0.3">
      <c r="A866" s="9"/>
      <c r="B866" s="10"/>
      <c r="C866" s="10"/>
      <c r="D866" s="10"/>
      <c r="E866" s="9"/>
      <c r="F866" s="10"/>
      <c r="G866" s="9"/>
      <c r="H866" s="9"/>
      <c r="I866" s="9"/>
      <c r="J866" s="9"/>
      <c r="K866" s="9"/>
      <c r="L866" s="9"/>
      <c r="M866" s="9"/>
      <c r="N866" s="9"/>
      <c r="O866" s="9"/>
      <c r="P866" s="9"/>
      <c r="Q866" s="9"/>
      <c r="R866" s="9"/>
      <c r="S866" s="9"/>
      <c r="T866" s="9"/>
      <c r="U866" s="9"/>
      <c r="V866" s="9"/>
      <c r="W866" s="9"/>
      <c r="X866" s="9"/>
      <c r="Y866" s="9"/>
      <c r="Z866" s="9"/>
      <c r="AA866" s="9"/>
      <c r="AB866" s="9"/>
      <c r="AC866" s="9"/>
      <c r="AD866" s="9"/>
      <c r="AE866" s="9"/>
      <c r="AF866" s="9"/>
      <c r="AG866" s="9"/>
      <c r="AH866" s="9"/>
      <c r="AI866" s="9"/>
      <c r="AJ866" s="9"/>
      <c r="AK866" s="9"/>
      <c r="AL866" s="9"/>
      <c r="AM866" s="9"/>
      <c r="AN866" s="9"/>
      <c r="AO866" s="9"/>
      <c r="AP866" s="9"/>
      <c r="AQ866" s="9"/>
      <c r="AR866" s="9"/>
      <c r="AS866" s="9"/>
      <c r="AT866" s="9"/>
      <c r="AU866" s="9"/>
      <c r="AV866" s="9"/>
      <c r="AW866" s="9"/>
      <c r="AX866" s="9"/>
      <c r="AY866" s="9"/>
      <c r="AZ866" s="9"/>
      <c r="BA866" s="9"/>
      <c r="BB866" s="9"/>
      <c r="BC866" s="9"/>
      <c r="BD866" s="9"/>
      <c r="BE866" s="9"/>
      <c r="BF866" s="9"/>
      <c r="BG866" s="9"/>
      <c r="BH866" s="9"/>
      <c r="BI866" s="9"/>
      <c r="BJ866" s="9"/>
      <c r="BK866" s="9"/>
      <c r="BL866" s="9"/>
      <c r="BM866" s="9"/>
      <c r="BN866" s="9"/>
      <c r="BO866" s="9"/>
      <c r="BP866" s="9"/>
      <c r="BQ866" s="9"/>
      <c r="BR866" s="9"/>
      <c r="BS866" s="9"/>
      <c r="BT866" s="9"/>
      <c r="BU866" s="9"/>
      <c r="BV866" s="9"/>
      <c r="BW866" s="9"/>
      <c r="BX866" s="9"/>
      <c r="BY866" s="9"/>
      <c r="BZ866" s="9"/>
      <c r="CA866" s="9"/>
      <c r="CB866" s="9"/>
      <c r="CC866" s="9"/>
      <c r="CD866" s="9"/>
      <c r="CE866" s="9"/>
      <c r="CF866" s="9"/>
      <c r="CG866" s="9"/>
      <c r="CH866" s="9"/>
      <c r="CI866" s="9"/>
      <c r="CJ866" s="9"/>
      <c r="CK866" s="9"/>
      <c r="CL866" s="9"/>
      <c r="CM866" s="9"/>
      <c r="CN866" s="9"/>
      <c r="CO866" s="9"/>
      <c r="CP866" s="9"/>
      <c r="CQ866" s="9"/>
      <c r="CR866" s="9"/>
      <c r="CS866" s="9"/>
      <c r="CT866" s="9"/>
      <c r="CU866" s="9"/>
      <c r="CV866" s="9"/>
      <c r="CW866" s="9"/>
      <c r="CX866" s="9"/>
      <c r="CY866" s="9"/>
      <c r="CZ866" s="9"/>
      <c r="DA866" s="9"/>
      <c r="DB866" s="9"/>
      <c r="DC866" s="9"/>
      <c r="DD866" s="9"/>
      <c r="DE866" s="9"/>
      <c r="DF866" s="9"/>
      <c r="DG866" s="9"/>
      <c r="DH866" s="9"/>
      <c r="DI866" s="9"/>
      <c r="DJ866" s="9"/>
      <c r="DK866" s="9"/>
      <c r="DL866" s="9"/>
      <c r="DM866" s="9"/>
      <c r="DN866" s="9"/>
      <c r="DO866" s="9"/>
      <c r="DP866" s="9"/>
      <c r="DQ866" s="9"/>
      <c r="DR866" s="9"/>
      <c r="DS866" s="9"/>
      <c r="DT866" s="9"/>
      <c r="DU866" s="9"/>
      <c r="DV866" s="9"/>
      <c r="DW866" s="9"/>
      <c r="DX866" s="9"/>
      <c r="DY866" s="9"/>
      <c r="DZ866" s="9"/>
      <c r="EA866" s="9"/>
      <c r="EB866" s="9"/>
      <c r="EC866" s="9"/>
      <c r="ED866" s="9"/>
      <c r="EE866" s="9"/>
      <c r="EF866" s="9"/>
      <c r="EG866" s="9"/>
      <c r="EH866" s="9"/>
      <c r="EI866" s="9"/>
      <c r="EJ866" s="9"/>
      <c r="EK866" s="9"/>
      <c r="EL866" s="9"/>
      <c r="EM866" s="9"/>
      <c r="EN866" s="9"/>
      <c r="EO866" s="9"/>
      <c r="EP866" s="9"/>
      <c r="EQ866" s="9"/>
      <c r="ER866" s="9"/>
      <c r="ES866" s="9"/>
      <c r="ET866" s="9"/>
      <c r="EU866" s="9"/>
      <c r="EV866" s="9"/>
      <c r="EW866" s="9"/>
      <c r="EX866" s="9"/>
      <c r="EY866" s="9"/>
      <c r="EZ866" s="9"/>
      <c r="FA866" s="9"/>
      <c r="FB866" s="9"/>
      <c r="FC866" s="9"/>
      <c r="FD866" s="9"/>
      <c r="FE866" s="9"/>
      <c r="FF866" s="9"/>
      <c r="FG866" s="9"/>
      <c r="FH866" s="9"/>
      <c r="FI866" s="9"/>
      <c r="FJ866" s="9"/>
      <c r="FK866" s="9"/>
      <c r="FL866" s="9"/>
      <c r="FM866" s="9"/>
      <c r="FN866" s="9"/>
      <c r="FO866" s="9"/>
      <c r="FP866" s="9"/>
      <c r="FQ866" s="9"/>
      <c r="FR866" s="9"/>
      <c r="FS866" s="9"/>
      <c r="FT866" s="9"/>
      <c r="FU866" s="9"/>
      <c r="FV866" s="9"/>
      <c r="FW866" s="9"/>
      <c r="FX866" s="9"/>
      <c r="FY866" s="9"/>
      <c r="FZ866" s="9"/>
      <c r="GA866" s="9"/>
      <c r="GB866" s="9"/>
      <c r="GC866" s="9"/>
      <c r="GD866" s="9"/>
      <c r="GE866" s="9"/>
      <c r="GF866" s="9"/>
      <c r="GG866" s="9"/>
      <c r="GH866" s="9"/>
      <c r="GI866" s="9"/>
      <c r="GJ866" s="9"/>
      <c r="GK866" s="9"/>
      <c r="GL866" s="9"/>
      <c r="GM866" s="9"/>
      <c r="GN866" s="9"/>
      <c r="GO866" s="9"/>
      <c r="GP866" s="9"/>
      <c r="GQ866" s="9"/>
      <c r="GR866" s="9"/>
      <c r="GS866" s="9"/>
      <c r="GT866" s="9"/>
      <c r="GU866" s="9"/>
      <c r="GV866" s="9"/>
      <c r="GW866" s="9"/>
      <c r="GX866" s="9"/>
      <c r="GY866" s="9"/>
      <c r="GZ866" s="9"/>
      <c r="HA866" s="9"/>
      <c r="HB866" s="9"/>
      <c r="HC866" s="9"/>
      <c r="HD866" s="9"/>
      <c r="HE866" s="9"/>
      <c r="HF866" s="9"/>
      <c r="HG866" s="9"/>
      <c r="HH866" s="9"/>
      <c r="HI866" s="9"/>
      <c r="HJ866" s="9"/>
      <c r="HK866" s="9"/>
      <c r="HL866" s="9"/>
      <c r="HM866" s="9"/>
      <c r="HN866" s="9"/>
      <c r="HO866" s="9"/>
      <c r="HP866" s="9"/>
      <c r="HQ866" s="9"/>
      <c r="HR866" s="9"/>
      <c r="HS866" s="9"/>
      <c r="HT866" s="9"/>
      <c r="HU866" s="9"/>
      <c r="HV866" s="9"/>
      <c r="HW866" s="9"/>
      <c r="HX866" s="9"/>
      <c r="HY866" s="9"/>
      <c r="HZ866" s="9"/>
      <c r="IA866" s="9"/>
      <c r="IB866" s="9"/>
      <c r="IC866" s="9"/>
      <c r="ID866" s="9"/>
      <c r="IE866" s="9"/>
      <c r="IF866" s="9"/>
      <c r="IG866" s="9"/>
      <c r="IH866" s="9"/>
      <c r="II866" s="9"/>
      <c r="IJ866" s="9"/>
      <c r="IK866" s="9"/>
      <c r="IL866" s="9"/>
      <c r="IM866" s="9"/>
      <c r="IN866" s="9"/>
      <c r="IO866" s="9"/>
      <c r="IP866" s="9"/>
      <c r="IQ866" s="9"/>
      <c r="IR866" s="9"/>
      <c r="IS866" s="9"/>
      <c r="IT866" s="9"/>
      <c r="IU866" s="9"/>
      <c r="IV866" s="9"/>
      <c r="IW866" s="9"/>
      <c r="IX866" s="9"/>
      <c r="IY866" s="9"/>
      <c r="IZ866" s="9"/>
      <c r="JA866" s="9"/>
      <c r="JB866" s="9"/>
      <c r="JC866" s="9"/>
      <c r="JD866" s="9"/>
      <c r="JE866" s="9"/>
      <c r="JF866" s="9"/>
      <c r="JG866" s="9"/>
      <c r="JH866" s="9"/>
      <c r="JI866" s="9"/>
      <c r="JJ866" s="9"/>
      <c r="JK866" s="9"/>
      <c r="JL866" s="9"/>
      <c r="JM866" s="9"/>
      <c r="JN866" s="9"/>
      <c r="JO866" s="9"/>
      <c r="JP866" s="9"/>
      <c r="JQ866" s="9"/>
      <c r="JR866" s="9"/>
      <c r="JS866" s="9"/>
      <c r="JT866" s="9"/>
      <c r="JU866" s="9"/>
      <c r="JV866" s="9"/>
      <c r="JW866" s="9"/>
      <c r="JX866" s="9"/>
      <c r="JY866" s="9"/>
      <c r="JZ866" s="9"/>
      <c r="KA866" s="9"/>
      <c r="KB866" s="9"/>
      <c r="KC866" s="9"/>
      <c r="KD866" s="9"/>
      <c r="KE866" s="9"/>
      <c r="KF866" s="9"/>
      <c r="KG866" s="9"/>
      <c r="KH866" s="9"/>
      <c r="KI866" s="9"/>
      <c r="KJ866" s="9"/>
      <c r="KK866" s="9"/>
      <c r="KL866" s="9"/>
      <c r="KM866" s="9"/>
      <c r="KN866" s="9"/>
      <c r="KO866" s="9"/>
      <c r="KP866" s="9"/>
      <c r="KQ866" s="9"/>
      <c r="KR866" s="9"/>
      <c r="KS866" s="9"/>
      <c r="KT866" s="9"/>
      <c r="KU866" s="9"/>
      <c r="KV866" s="9"/>
      <c r="KW866" s="9"/>
      <c r="KX866" s="9"/>
      <c r="KY866" s="9"/>
      <c r="KZ866" s="9"/>
      <c r="LA866" s="9"/>
      <c r="LB866" s="9"/>
      <c r="LC866" s="9"/>
      <c r="LD866" s="9"/>
      <c r="LE866" s="9"/>
      <c r="LF866" s="9"/>
      <c r="LG866" s="9"/>
      <c r="LH866" s="9"/>
      <c r="LI866" s="9"/>
      <c r="LJ866" s="9"/>
      <c r="LK866" s="9"/>
      <c r="LL866" s="9"/>
      <c r="LM866" s="9"/>
      <c r="LN866" s="9"/>
      <c r="LO866" s="9"/>
      <c r="LP866" s="9"/>
      <c r="LQ866" s="9"/>
      <c r="LR866" s="9"/>
      <c r="LS866" s="9"/>
      <c r="LT866" s="9"/>
      <c r="LU866" s="9"/>
      <c r="LV866" s="9"/>
      <c r="LW866" s="9"/>
      <c r="LX866" s="9"/>
      <c r="LY866" s="9"/>
      <c r="LZ866" s="9"/>
      <c r="MA866" s="9"/>
      <c r="MB866" s="9"/>
      <c r="MC866" s="9"/>
      <c r="MD866" s="9"/>
      <c r="ME866" s="9"/>
      <c r="MF866" s="9"/>
      <c r="MG866" s="9"/>
      <c r="MH866" s="9"/>
      <c r="MI866" s="9"/>
      <c r="MJ866" s="9"/>
      <c r="MK866" s="9"/>
      <c r="ML866" s="9"/>
      <c r="MM866" s="9"/>
      <c r="MN866" s="9"/>
      <c r="MO866" s="9"/>
      <c r="MP866" s="9"/>
      <c r="MQ866" s="9"/>
      <c r="MR866" s="9"/>
      <c r="MS866" s="9"/>
      <c r="MT866" s="9"/>
      <c r="MU866" s="9"/>
      <c r="MV866" s="9"/>
      <c r="MW866" s="9"/>
      <c r="MX866" s="9"/>
      <c r="MY866" s="9"/>
      <c r="MZ866" s="9"/>
      <c r="NA866" s="9"/>
      <c r="NB866" s="9"/>
      <c r="NC866" s="9"/>
      <c r="ND866" s="9"/>
      <c r="NE866" s="9"/>
      <c r="NF866" s="9"/>
      <c r="NG866" s="9"/>
      <c r="NH866" s="9"/>
      <c r="NI866" s="9"/>
      <c r="NJ866" s="9"/>
      <c r="NK866" s="9"/>
      <c r="NL866" s="9"/>
      <c r="NM866" s="9"/>
      <c r="NN866" s="9"/>
      <c r="NO866" s="9"/>
      <c r="NP866" s="9"/>
      <c r="NQ866" s="9"/>
      <c r="NR866" s="9"/>
      <c r="NS866" s="9"/>
      <c r="NT866" s="9"/>
      <c r="NU866" s="9"/>
      <c r="NV866" s="9"/>
      <c r="NW866" s="9"/>
      <c r="NX866" s="9"/>
      <c r="NY866" s="9"/>
      <c r="NZ866" s="9"/>
      <c r="OA866" s="9"/>
      <c r="OB866" s="9"/>
      <c r="OC866" s="9"/>
      <c r="OD866" s="9"/>
      <c r="OE866" s="9"/>
      <c r="OF866" s="9"/>
      <c r="OG866" s="9"/>
      <c r="OH866" s="9"/>
      <c r="OI866" s="9"/>
      <c r="OJ866" s="9"/>
      <c r="OK866" s="9"/>
      <c r="OL866" s="9"/>
      <c r="OM866" s="9"/>
      <c r="ON866" s="9"/>
      <c r="OO866" s="9"/>
      <c r="OP866" s="9"/>
      <c r="OQ866" s="9"/>
      <c r="OR866" s="9"/>
      <c r="OS866" s="9"/>
      <c r="OT866" s="9"/>
      <c r="OU866" s="9"/>
      <c r="OV866" s="9"/>
      <c r="OW866" s="9"/>
      <c r="OX866" s="9"/>
      <c r="OY866" s="9"/>
      <c r="OZ866" s="9"/>
      <c r="PA866" s="9"/>
      <c r="PB866" s="9"/>
      <c r="PC866" s="9"/>
      <c r="PD866" s="9"/>
      <c r="PE866" s="9"/>
      <c r="PF866" s="9"/>
      <c r="PG866" s="9"/>
      <c r="PH866" s="9"/>
      <c r="PI866" s="9"/>
      <c r="PJ866" s="9"/>
      <c r="PK866" s="9"/>
      <c r="PL866" s="9"/>
      <c r="PM866" s="9"/>
      <c r="PN866" s="9"/>
      <c r="PO866" s="9"/>
      <c r="PP866" s="9"/>
      <c r="PQ866" s="9"/>
      <c r="PR866" s="9"/>
      <c r="PS866" s="9"/>
      <c r="PT866" s="9"/>
      <c r="PU866" s="9"/>
      <c r="PV866" s="9"/>
      <c r="PW866" s="9"/>
      <c r="PX866" s="9"/>
      <c r="PY866" s="9"/>
      <c r="PZ866" s="9"/>
      <c r="QA866" s="9"/>
      <c r="QB866" s="9"/>
      <c r="QC866" s="9"/>
      <c r="QD866" s="9"/>
      <c r="QE866" s="9"/>
      <c r="QF866" s="9"/>
      <c r="QG866" s="9"/>
      <c r="QH866" s="9"/>
      <c r="QI866" s="9"/>
      <c r="QJ866" s="9"/>
      <c r="QK866" s="9"/>
      <c r="QL866" s="9"/>
      <c r="QM866" s="9"/>
      <c r="QN866" s="9"/>
      <c r="QO866" s="9"/>
      <c r="QP866" s="9"/>
      <c r="QQ866" s="9"/>
      <c r="QR866" s="9"/>
      <c r="QS866" s="9"/>
      <c r="QT866" s="9"/>
      <c r="QU866" s="9"/>
      <c r="QV866" s="9"/>
      <c r="QW866" s="9"/>
      <c r="QX866" s="9"/>
      <c r="QY866" s="9"/>
      <c r="QZ866" s="9"/>
      <c r="RA866" s="9"/>
      <c r="RB866" s="9"/>
      <c r="RC866" s="9"/>
      <c r="RD866" s="9"/>
      <c r="RE866" s="9"/>
      <c r="RF866" s="9"/>
      <c r="RG866" s="9"/>
      <c r="RH866" s="9"/>
      <c r="RI866" s="9"/>
      <c r="RJ866" s="9"/>
      <c r="RK866" s="9"/>
      <c r="RL866" s="9"/>
      <c r="RM866" s="9"/>
      <c r="RN866" s="9"/>
      <c r="RO866" s="9"/>
      <c r="RP866" s="9"/>
      <c r="RQ866" s="9"/>
      <c r="RR866" s="9"/>
      <c r="RS866" s="9"/>
      <c r="RT866" s="9"/>
      <c r="RU866" s="9"/>
      <c r="RV866" s="9"/>
      <c r="RW866" s="9"/>
      <c r="RX866" s="9"/>
      <c r="RY866" s="9"/>
      <c r="RZ866" s="9"/>
      <c r="SA866" s="9"/>
      <c r="SB866" s="9"/>
      <c r="SC866" s="9"/>
      <c r="SD866" s="9"/>
      <c r="SE866" s="9"/>
      <c r="SF866" s="9"/>
      <c r="SG866" s="9"/>
      <c r="SH866" s="9"/>
      <c r="SI866" s="9"/>
      <c r="SJ866" s="9"/>
      <c r="SK866" s="9"/>
      <c r="SL866" s="9"/>
      <c r="SM866" s="9"/>
      <c r="SN866" s="9"/>
      <c r="SO866" s="9"/>
      <c r="SP866" s="9"/>
      <c r="SQ866" s="9"/>
      <c r="SR866" s="9"/>
      <c r="SS866" s="9"/>
      <c r="ST866" s="9"/>
      <c r="SU866" s="9"/>
      <c r="SV866" s="9"/>
      <c r="SW866" s="9"/>
      <c r="SX866" s="9"/>
      <c r="SY866" s="9"/>
      <c r="SZ866" s="9"/>
      <c r="TA866" s="9"/>
      <c r="TB866" s="9"/>
      <c r="TC866" s="9"/>
      <c r="TD866" s="9"/>
      <c r="TE866" s="9"/>
      <c r="TF866" s="9"/>
      <c r="TG866" s="9"/>
      <c r="TH866" s="9"/>
      <c r="TI866" s="9"/>
      <c r="TJ866" s="9"/>
      <c r="TK866" s="9"/>
      <c r="TL866" s="9"/>
      <c r="TM866" s="9"/>
      <c r="TN866" s="9"/>
      <c r="TO866" s="9"/>
      <c r="TP866" s="9"/>
      <c r="TQ866" s="9"/>
      <c r="TR866" s="9"/>
      <c r="TS866" s="9"/>
      <c r="TT866" s="9"/>
      <c r="TU866" s="9"/>
      <c r="TV866" s="9"/>
      <c r="TW866" s="9"/>
      <c r="TX866" s="9"/>
      <c r="TY866" s="9"/>
      <c r="TZ866" s="9"/>
      <c r="UA866" s="9"/>
      <c r="UB866" s="9"/>
      <c r="UC866" s="9"/>
      <c r="UD866" s="9"/>
      <c r="UE866" s="9"/>
      <c r="UF866" s="9"/>
      <c r="UG866" s="9"/>
      <c r="UH866" s="9"/>
      <c r="UI866" s="9"/>
      <c r="UJ866" s="9"/>
      <c r="UK866" s="9"/>
      <c r="UL866" s="9"/>
      <c r="UM866" s="9"/>
      <c r="UN866" s="9"/>
      <c r="UO866" s="9"/>
      <c r="UP866" s="9"/>
      <c r="UQ866" s="9"/>
      <c r="UR866" s="9"/>
      <c r="US866" s="9"/>
      <c r="UT866" s="9"/>
      <c r="UU866" s="9"/>
      <c r="UV866" s="9"/>
      <c r="UW866" s="9"/>
      <c r="UX866" s="9"/>
      <c r="UY866" s="9"/>
      <c r="UZ866" s="9"/>
      <c r="VA866" s="9"/>
      <c r="VB866" s="9"/>
      <c r="VC866" s="9"/>
      <c r="VD866" s="9"/>
      <c r="VE866" s="9"/>
      <c r="VF866" s="9"/>
      <c r="VG866" s="9"/>
      <c r="VH866" s="9"/>
      <c r="VI866" s="9"/>
      <c r="VJ866" s="9"/>
      <c r="VK866" s="9"/>
      <c r="VL866" s="9"/>
      <c r="VM866" s="9"/>
      <c r="VN866" s="9"/>
      <c r="VO866" s="9"/>
      <c r="VP866" s="9"/>
      <c r="VQ866" s="9"/>
      <c r="VR866" s="9"/>
      <c r="VS866" s="9"/>
      <c r="VT866" s="9"/>
      <c r="VU866" s="9"/>
      <c r="VV866" s="9"/>
      <c r="VW866" s="9"/>
      <c r="VX866" s="9"/>
      <c r="VY866" s="9"/>
      <c r="VZ866" s="9"/>
      <c r="WA866" s="9"/>
      <c r="WB866" s="9"/>
      <c r="WC866" s="9"/>
      <c r="WD866" s="9"/>
      <c r="WE866" s="9"/>
      <c r="WF866" s="9"/>
      <c r="WG866" s="9"/>
      <c r="WH866" s="9"/>
      <c r="WI866" s="9"/>
      <c r="WJ866" s="9"/>
      <c r="WK866" s="9"/>
      <c r="WL866" s="9"/>
      <c r="WM866" s="9"/>
      <c r="WN866" s="9"/>
      <c r="WO866" s="9"/>
      <c r="WP866" s="9"/>
      <c r="WQ866" s="9"/>
      <c r="WR866" s="9"/>
      <c r="WS866" s="9"/>
      <c r="WT866" s="9"/>
      <c r="WU866" s="9"/>
      <c r="WV866" s="9"/>
      <c r="WW866" s="9"/>
      <c r="WX866" s="9"/>
      <c r="WY866" s="9"/>
      <c r="WZ866" s="9"/>
      <c r="XA866" s="9"/>
      <c r="XB866" s="9"/>
      <c r="XC866" s="9"/>
      <c r="XD866" s="9"/>
      <c r="XE866" s="9"/>
      <c r="XF866" s="9"/>
      <c r="XG866" s="9"/>
      <c r="XH866" s="9"/>
      <c r="XI866" s="9"/>
      <c r="XJ866" s="9"/>
      <c r="XK866" s="9"/>
      <c r="XL866" s="9"/>
      <c r="XM866" s="9"/>
      <c r="XN866" s="9"/>
      <c r="XO866" s="9"/>
      <c r="XP866" s="9"/>
      <c r="XQ866" s="9"/>
      <c r="XR866" s="9"/>
      <c r="XS866" s="9"/>
      <c r="XT866" s="9"/>
      <c r="XU866" s="9"/>
      <c r="XV866" s="9"/>
      <c r="XW866" s="9"/>
      <c r="XX866" s="9"/>
      <c r="XY866" s="9"/>
      <c r="XZ866" s="9"/>
      <c r="YA866" s="9"/>
      <c r="YB866" s="9"/>
      <c r="YC866" s="9"/>
      <c r="YD866" s="9"/>
      <c r="YE866" s="9"/>
      <c r="YF866" s="9"/>
      <c r="YG866" s="9"/>
      <c r="YH866" s="9"/>
      <c r="YI866" s="9"/>
      <c r="YJ866" s="9"/>
      <c r="YK866" s="9"/>
      <c r="YL866" s="9"/>
      <c r="YM866" s="9"/>
      <c r="YN866" s="9"/>
      <c r="YO866" s="9"/>
      <c r="YP866" s="9"/>
      <c r="YQ866" s="9"/>
      <c r="YR866" s="9"/>
      <c r="YS866" s="9"/>
      <c r="YT866" s="9"/>
      <c r="YU866" s="9"/>
      <c r="YV866" s="9"/>
      <c r="YW866" s="9"/>
      <c r="YX866" s="9"/>
      <c r="YY866" s="9"/>
      <c r="YZ866" s="9"/>
      <c r="ZA866" s="9"/>
      <c r="ZB866" s="9"/>
      <c r="ZC866" s="9"/>
      <c r="ZD866" s="9"/>
      <c r="ZE866" s="9"/>
      <c r="ZF866" s="9"/>
      <c r="ZG866" s="9"/>
      <c r="ZH866" s="9"/>
      <c r="ZI866" s="9"/>
      <c r="ZJ866" s="9"/>
      <c r="ZK866" s="9"/>
      <c r="ZL866" s="9"/>
      <c r="ZM866" s="9"/>
      <c r="ZN866" s="9"/>
      <c r="ZO866" s="9"/>
      <c r="ZP866" s="9"/>
      <c r="ZQ866" s="9"/>
      <c r="ZR866" s="9"/>
      <c r="ZS866" s="9"/>
      <c r="ZT866" s="9"/>
      <c r="ZU866" s="9"/>
      <c r="ZV866" s="9"/>
      <c r="ZW866" s="9"/>
      <c r="ZX866" s="9"/>
      <c r="ZY866" s="9"/>
      <c r="ZZ866" s="9"/>
      <c r="AAA866" s="9"/>
      <c r="AAB866" s="9"/>
      <c r="AAC866" s="9"/>
      <c r="AAD866" s="9"/>
      <c r="AAE866" s="9"/>
      <c r="AAF866" s="9"/>
      <c r="AAG866" s="9"/>
      <c r="AAH866" s="9"/>
      <c r="AAI866" s="9"/>
      <c r="AAJ866" s="9"/>
      <c r="AAK866" s="9"/>
      <c r="AAL866" s="9"/>
      <c r="AAM866" s="9"/>
      <c r="AAN866" s="9"/>
      <c r="AAO866" s="9"/>
      <c r="AAP866" s="9"/>
      <c r="AAQ866" s="9"/>
      <c r="AAR866" s="9"/>
      <c r="AAS866" s="9"/>
      <c r="AAT866" s="9"/>
      <c r="AAU866" s="9"/>
      <c r="AAV866" s="9"/>
      <c r="AAW866" s="9"/>
      <c r="AAX866" s="10"/>
      <c r="AAY866" s="9"/>
      <c r="AAZ866" s="9"/>
      <c r="ABA866" s="9"/>
      <c r="ABB866" s="9"/>
      <c r="ABC866" s="9"/>
      <c r="ABD866" s="9"/>
    </row>
    <row r="867" spans="1:732" x14ac:dyDescent="0.3">
      <c r="A867" s="9"/>
      <c r="B867" s="10"/>
      <c r="C867" s="10"/>
      <c r="D867" s="10"/>
      <c r="E867" s="9"/>
      <c r="F867" s="10"/>
      <c r="G867" s="9"/>
      <c r="H867" s="9"/>
      <c r="I867" s="9"/>
      <c r="J867" s="9"/>
      <c r="K867" s="9"/>
      <c r="L867" s="9"/>
      <c r="M867" s="9"/>
      <c r="N867" s="9"/>
      <c r="O867" s="9"/>
      <c r="P867" s="9"/>
      <c r="Q867" s="9"/>
      <c r="R867" s="9"/>
      <c r="S867" s="9"/>
      <c r="T867" s="9"/>
      <c r="U867" s="9"/>
      <c r="V867" s="9"/>
      <c r="W867" s="9"/>
      <c r="X867" s="9"/>
      <c r="Y867" s="9"/>
      <c r="Z867" s="9"/>
      <c r="AA867" s="9"/>
      <c r="AB867" s="9"/>
      <c r="AC867" s="9"/>
      <c r="AD867" s="9"/>
      <c r="AE867" s="9"/>
      <c r="AF867" s="9"/>
      <c r="AG867" s="9"/>
      <c r="AH867" s="9"/>
      <c r="AI867" s="9"/>
      <c r="AJ867" s="9"/>
      <c r="AK867" s="9"/>
      <c r="AL867" s="9"/>
      <c r="AM867" s="9"/>
      <c r="AN867" s="9"/>
      <c r="AO867" s="9"/>
      <c r="AP867" s="9"/>
      <c r="AQ867" s="9"/>
      <c r="AR867" s="9"/>
      <c r="AS867" s="9"/>
      <c r="AT867" s="9"/>
      <c r="AU867" s="9"/>
      <c r="AV867" s="9"/>
      <c r="AW867" s="9"/>
      <c r="AX867" s="9"/>
      <c r="AY867" s="9"/>
      <c r="AZ867" s="9"/>
      <c r="BA867" s="9"/>
      <c r="BB867" s="9"/>
      <c r="BC867" s="9"/>
      <c r="BD867" s="9"/>
      <c r="BE867" s="9"/>
      <c r="BF867" s="9"/>
      <c r="BG867" s="9"/>
      <c r="BH867" s="9"/>
      <c r="BI867" s="9"/>
      <c r="BJ867" s="9"/>
      <c r="BK867" s="9"/>
      <c r="BL867" s="9"/>
      <c r="BM867" s="9"/>
      <c r="BN867" s="9"/>
      <c r="BO867" s="9"/>
      <c r="BP867" s="9"/>
      <c r="BQ867" s="9"/>
      <c r="BR867" s="9"/>
      <c r="BS867" s="9"/>
      <c r="BT867" s="9"/>
      <c r="BU867" s="9"/>
      <c r="BV867" s="9"/>
      <c r="BW867" s="9"/>
      <c r="BX867" s="9"/>
      <c r="BY867" s="9"/>
      <c r="BZ867" s="9"/>
      <c r="CA867" s="9"/>
      <c r="CB867" s="9"/>
      <c r="CC867" s="9"/>
      <c r="CD867" s="9"/>
      <c r="CE867" s="9"/>
      <c r="CF867" s="9"/>
      <c r="CG867" s="9"/>
      <c r="CH867" s="9"/>
      <c r="CI867" s="9"/>
      <c r="CJ867" s="9"/>
      <c r="CK867" s="9"/>
      <c r="CL867" s="9"/>
      <c r="CM867" s="9"/>
      <c r="CN867" s="9"/>
      <c r="CO867" s="9"/>
      <c r="CP867" s="9"/>
      <c r="CQ867" s="9"/>
      <c r="CR867" s="9"/>
      <c r="CS867" s="9"/>
      <c r="CT867" s="9"/>
      <c r="CU867" s="9"/>
      <c r="CV867" s="9"/>
      <c r="CW867" s="9"/>
      <c r="CX867" s="9"/>
      <c r="CY867" s="9"/>
      <c r="CZ867" s="9"/>
      <c r="DA867" s="9"/>
      <c r="DB867" s="9"/>
      <c r="DC867" s="9"/>
      <c r="DD867" s="9"/>
      <c r="DE867" s="9"/>
      <c r="DF867" s="9"/>
      <c r="DG867" s="9"/>
      <c r="DH867" s="9"/>
      <c r="DI867" s="9"/>
      <c r="DJ867" s="9"/>
      <c r="DK867" s="9"/>
      <c r="DL867" s="9"/>
      <c r="DM867" s="9"/>
      <c r="DN867" s="9"/>
      <c r="DO867" s="9"/>
      <c r="DP867" s="9"/>
      <c r="DQ867" s="9"/>
      <c r="DR867" s="9"/>
      <c r="DS867" s="9"/>
      <c r="DT867" s="9"/>
      <c r="DU867" s="9"/>
      <c r="DV867" s="9"/>
      <c r="DW867" s="9"/>
      <c r="DX867" s="9"/>
      <c r="DY867" s="9"/>
      <c r="DZ867" s="9"/>
      <c r="EA867" s="9"/>
      <c r="EB867" s="9"/>
      <c r="EC867" s="9"/>
      <c r="ED867" s="9"/>
      <c r="EE867" s="9"/>
      <c r="EF867" s="9"/>
      <c r="EG867" s="9"/>
      <c r="EH867" s="9"/>
      <c r="EI867" s="9"/>
      <c r="EJ867" s="9"/>
      <c r="EK867" s="9"/>
      <c r="EL867" s="9"/>
      <c r="EM867" s="9"/>
      <c r="EN867" s="9"/>
      <c r="EO867" s="9"/>
      <c r="EP867" s="9"/>
      <c r="EQ867" s="9"/>
      <c r="ER867" s="9"/>
      <c r="ES867" s="9"/>
      <c r="ET867" s="9"/>
      <c r="EU867" s="9"/>
      <c r="EV867" s="9"/>
      <c r="EW867" s="9"/>
      <c r="EX867" s="9"/>
      <c r="EY867" s="9"/>
      <c r="EZ867" s="9"/>
      <c r="FA867" s="9"/>
      <c r="FB867" s="9"/>
      <c r="FC867" s="9"/>
      <c r="FD867" s="9"/>
      <c r="FE867" s="9"/>
      <c r="FF867" s="9"/>
      <c r="FG867" s="9"/>
      <c r="FH867" s="9"/>
      <c r="FI867" s="9"/>
      <c r="FJ867" s="9"/>
      <c r="FK867" s="9"/>
      <c r="FL867" s="9"/>
      <c r="FM867" s="9"/>
      <c r="FN867" s="9"/>
      <c r="FO867" s="9"/>
      <c r="FP867" s="9"/>
      <c r="FQ867" s="9"/>
      <c r="FR867" s="9"/>
      <c r="FS867" s="9"/>
      <c r="FT867" s="9"/>
      <c r="FU867" s="9"/>
      <c r="FV867" s="9"/>
      <c r="FW867" s="9"/>
      <c r="FX867" s="9"/>
      <c r="FY867" s="9"/>
      <c r="FZ867" s="9"/>
      <c r="GA867" s="9"/>
      <c r="GB867" s="9"/>
      <c r="GC867" s="9"/>
      <c r="GD867" s="9"/>
      <c r="GE867" s="9"/>
      <c r="GF867" s="9"/>
      <c r="GG867" s="9"/>
      <c r="GH867" s="9"/>
      <c r="GI867" s="9"/>
      <c r="GJ867" s="9"/>
      <c r="GK867" s="9"/>
      <c r="GL867" s="9"/>
      <c r="GM867" s="9"/>
      <c r="GN867" s="9"/>
      <c r="GO867" s="9"/>
      <c r="GP867" s="9"/>
      <c r="GQ867" s="9"/>
      <c r="GR867" s="9"/>
      <c r="GS867" s="9"/>
      <c r="GT867" s="9"/>
      <c r="GU867" s="9"/>
      <c r="GV867" s="9"/>
      <c r="GW867" s="9"/>
      <c r="GX867" s="9"/>
      <c r="GY867" s="9"/>
      <c r="GZ867" s="9"/>
      <c r="HA867" s="9"/>
      <c r="HB867" s="9"/>
      <c r="HC867" s="9"/>
      <c r="HD867" s="9"/>
      <c r="HE867" s="9"/>
      <c r="HF867" s="9"/>
      <c r="HG867" s="9"/>
      <c r="HH867" s="9"/>
      <c r="HI867" s="9"/>
      <c r="HJ867" s="9"/>
      <c r="HK867" s="9"/>
      <c r="HL867" s="9"/>
      <c r="HM867" s="9"/>
      <c r="HN867" s="9"/>
      <c r="HO867" s="9"/>
      <c r="HP867" s="9"/>
      <c r="HQ867" s="9"/>
      <c r="HR867" s="9"/>
      <c r="HS867" s="9"/>
      <c r="HT867" s="9"/>
      <c r="HU867" s="9"/>
      <c r="HV867" s="9"/>
      <c r="HW867" s="9"/>
      <c r="HX867" s="9"/>
      <c r="HY867" s="9"/>
      <c r="HZ867" s="9"/>
      <c r="IA867" s="9"/>
      <c r="IB867" s="9"/>
      <c r="IC867" s="9"/>
      <c r="ID867" s="9"/>
      <c r="IE867" s="9"/>
      <c r="IF867" s="9"/>
      <c r="IG867" s="9"/>
      <c r="IH867" s="9"/>
      <c r="II867" s="9"/>
      <c r="IJ867" s="9"/>
      <c r="IK867" s="9"/>
      <c r="IL867" s="9"/>
      <c r="IM867" s="9"/>
      <c r="IN867" s="9"/>
      <c r="IO867" s="9"/>
      <c r="IP867" s="9"/>
      <c r="IQ867" s="9"/>
      <c r="IR867" s="9"/>
      <c r="IS867" s="9"/>
      <c r="IT867" s="9"/>
      <c r="IU867" s="9"/>
      <c r="IV867" s="9"/>
      <c r="IW867" s="9"/>
      <c r="IX867" s="9"/>
      <c r="IY867" s="9"/>
      <c r="IZ867" s="9"/>
      <c r="JA867" s="9"/>
      <c r="JB867" s="9"/>
      <c r="JC867" s="9"/>
      <c r="JD867" s="9"/>
      <c r="JE867" s="9"/>
      <c r="JF867" s="9"/>
      <c r="JG867" s="9"/>
      <c r="JH867" s="9"/>
      <c r="JI867" s="9"/>
      <c r="JJ867" s="9"/>
      <c r="JK867" s="9"/>
      <c r="JL867" s="9"/>
      <c r="JM867" s="9"/>
      <c r="JN867" s="9"/>
      <c r="JO867" s="9"/>
      <c r="JP867" s="9"/>
      <c r="JQ867" s="9"/>
      <c r="JR867" s="9"/>
      <c r="JS867" s="9"/>
      <c r="JT867" s="9"/>
      <c r="JU867" s="9"/>
      <c r="JV867" s="9"/>
      <c r="JW867" s="9"/>
      <c r="JX867" s="9"/>
      <c r="JY867" s="9"/>
      <c r="JZ867" s="9"/>
      <c r="KA867" s="9"/>
      <c r="KB867" s="9"/>
      <c r="KC867" s="9"/>
      <c r="KD867" s="9"/>
      <c r="KE867" s="9"/>
      <c r="KF867" s="9"/>
      <c r="KG867" s="9"/>
      <c r="KH867" s="9"/>
      <c r="KI867" s="9"/>
      <c r="KJ867" s="9"/>
      <c r="KK867" s="9"/>
      <c r="KL867" s="9"/>
      <c r="KM867" s="9"/>
      <c r="KN867" s="9"/>
      <c r="KO867" s="9"/>
      <c r="KP867" s="9"/>
      <c r="KQ867" s="9"/>
      <c r="KR867" s="9"/>
      <c r="KS867" s="9"/>
      <c r="KT867" s="9"/>
      <c r="KU867" s="9"/>
      <c r="KV867" s="9"/>
      <c r="KW867" s="9"/>
      <c r="KX867" s="9"/>
      <c r="KY867" s="9"/>
      <c r="KZ867" s="9"/>
      <c r="LA867" s="9"/>
      <c r="LB867" s="9"/>
      <c r="LC867" s="9"/>
      <c r="LD867" s="9"/>
      <c r="LE867" s="9"/>
      <c r="LF867" s="9"/>
      <c r="LG867" s="9"/>
      <c r="LH867" s="9"/>
      <c r="LI867" s="9"/>
      <c r="LJ867" s="9"/>
      <c r="LK867" s="9"/>
      <c r="LL867" s="9"/>
      <c r="LM867" s="9"/>
      <c r="LN867" s="9"/>
      <c r="LO867" s="9"/>
      <c r="LP867" s="9"/>
      <c r="LQ867" s="9"/>
      <c r="LR867" s="9"/>
      <c r="LS867" s="9"/>
      <c r="LT867" s="9"/>
      <c r="LU867" s="9"/>
      <c r="LV867" s="9"/>
      <c r="LW867" s="9"/>
      <c r="LX867" s="9"/>
      <c r="LY867" s="9"/>
      <c r="LZ867" s="9"/>
      <c r="MA867" s="9"/>
      <c r="MB867" s="9"/>
      <c r="MC867" s="9"/>
      <c r="MD867" s="9"/>
      <c r="ME867" s="9"/>
      <c r="MF867" s="9"/>
      <c r="MG867" s="9"/>
      <c r="MH867" s="9"/>
      <c r="MI867" s="9"/>
      <c r="MJ867" s="9"/>
      <c r="MK867" s="9"/>
      <c r="ML867" s="9"/>
      <c r="MM867" s="9"/>
      <c r="MN867" s="9"/>
      <c r="MO867" s="9"/>
      <c r="MP867" s="9"/>
      <c r="MQ867" s="9"/>
      <c r="MR867" s="9"/>
      <c r="MS867" s="9"/>
      <c r="MT867" s="9"/>
      <c r="MU867" s="9"/>
      <c r="MV867" s="9"/>
      <c r="MW867" s="9"/>
      <c r="MX867" s="9"/>
      <c r="MY867" s="9"/>
      <c r="MZ867" s="9"/>
      <c r="NA867" s="9"/>
      <c r="NB867" s="9"/>
      <c r="NC867" s="9"/>
      <c r="ND867" s="9"/>
      <c r="NE867" s="9"/>
      <c r="NF867" s="9"/>
      <c r="NG867" s="9"/>
      <c r="NH867" s="9"/>
      <c r="NI867" s="9"/>
      <c r="NJ867" s="9"/>
      <c r="NK867" s="9"/>
      <c r="NL867" s="9"/>
      <c r="NM867" s="9"/>
      <c r="NN867" s="9"/>
      <c r="NO867" s="9"/>
      <c r="NP867" s="9"/>
      <c r="NQ867" s="9"/>
      <c r="NR867" s="9"/>
      <c r="NS867" s="9"/>
      <c r="NT867" s="9"/>
      <c r="NU867" s="9"/>
      <c r="NV867" s="9"/>
      <c r="NW867" s="9"/>
      <c r="NX867" s="9"/>
      <c r="NY867" s="9"/>
      <c r="NZ867" s="9"/>
      <c r="OA867" s="9"/>
      <c r="OB867" s="9"/>
      <c r="OC867" s="9"/>
      <c r="OD867" s="9"/>
      <c r="OE867" s="9"/>
      <c r="OF867" s="9"/>
      <c r="OG867" s="9"/>
      <c r="OH867" s="9"/>
      <c r="OI867" s="9"/>
      <c r="OJ867" s="9"/>
      <c r="OK867" s="9"/>
      <c r="OL867" s="9"/>
      <c r="OM867" s="9"/>
      <c r="ON867" s="9"/>
      <c r="OO867" s="9"/>
      <c r="OP867" s="9"/>
      <c r="OQ867" s="9"/>
      <c r="OR867" s="9"/>
      <c r="OS867" s="9"/>
      <c r="OT867" s="9"/>
      <c r="OU867" s="9"/>
      <c r="OV867" s="9"/>
      <c r="OW867" s="9"/>
      <c r="OX867" s="9"/>
      <c r="OY867" s="9"/>
      <c r="OZ867" s="9"/>
      <c r="PA867" s="9"/>
      <c r="PB867" s="9"/>
      <c r="PC867" s="9"/>
      <c r="PD867" s="9"/>
      <c r="PE867" s="9"/>
      <c r="PF867" s="9"/>
      <c r="PG867" s="9"/>
      <c r="PH867" s="9"/>
      <c r="PI867" s="9"/>
      <c r="PJ867" s="9"/>
      <c r="PK867" s="9"/>
      <c r="PL867" s="9"/>
      <c r="PM867" s="9"/>
      <c r="PN867" s="9"/>
      <c r="PO867" s="9"/>
      <c r="PP867" s="9"/>
      <c r="PQ867" s="9"/>
      <c r="PR867" s="9"/>
      <c r="PS867" s="9"/>
      <c r="PT867" s="9"/>
      <c r="PU867" s="9"/>
      <c r="PV867" s="9"/>
      <c r="PW867" s="9"/>
      <c r="PX867" s="9"/>
      <c r="PY867" s="9"/>
      <c r="PZ867" s="9"/>
      <c r="QA867" s="9"/>
      <c r="QB867" s="9"/>
      <c r="QC867" s="9"/>
      <c r="QD867" s="9"/>
      <c r="QE867" s="9"/>
      <c r="QF867" s="9"/>
      <c r="QG867" s="9"/>
      <c r="QH867" s="9"/>
      <c r="QI867" s="9"/>
      <c r="QJ867" s="9"/>
      <c r="QK867" s="9"/>
      <c r="QL867" s="9"/>
      <c r="QM867" s="9"/>
      <c r="QN867" s="9"/>
      <c r="QO867" s="9"/>
      <c r="QP867" s="9"/>
      <c r="QQ867" s="9"/>
      <c r="QR867" s="9"/>
      <c r="QS867" s="9"/>
      <c r="QT867" s="9"/>
      <c r="QU867" s="9"/>
      <c r="QV867" s="9"/>
      <c r="QW867" s="9"/>
      <c r="QX867" s="9"/>
      <c r="QY867" s="9"/>
      <c r="QZ867" s="9"/>
      <c r="RA867" s="9"/>
      <c r="RB867" s="9"/>
      <c r="RC867" s="9"/>
      <c r="RD867" s="9"/>
      <c r="RE867" s="9"/>
      <c r="RF867" s="9"/>
      <c r="RG867" s="9"/>
      <c r="RH867" s="9"/>
      <c r="RI867" s="9"/>
      <c r="RJ867" s="9"/>
      <c r="RK867" s="9"/>
      <c r="RL867" s="9"/>
      <c r="RM867" s="9"/>
      <c r="RN867" s="9"/>
      <c r="RO867" s="9"/>
      <c r="RP867" s="9"/>
      <c r="RQ867" s="9"/>
      <c r="RR867" s="9"/>
      <c r="RS867" s="9"/>
      <c r="RT867" s="9"/>
      <c r="RU867" s="9"/>
      <c r="RV867" s="9"/>
      <c r="RW867" s="9"/>
      <c r="RX867" s="9"/>
      <c r="RY867" s="9"/>
      <c r="RZ867" s="9"/>
      <c r="SA867" s="9"/>
      <c r="SB867" s="9"/>
      <c r="SC867" s="9"/>
      <c r="SD867" s="9"/>
      <c r="SE867" s="9"/>
      <c r="SF867" s="9"/>
      <c r="SG867" s="9"/>
      <c r="SH867" s="9"/>
      <c r="SI867" s="9"/>
      <c r="SJ867" s="9"/>
      <c r="SK867" s="9"/>
      <c r="SL867" s="9"/>
      <c r="SM867" s="9"/>
      <c r="SN867" s="9"/>
      <c r="SO867" s="9"/>
      <c r="SP867" s="9"/>
      <c r="SQ867" s="9"/>
      <c r="SR867" s="9"/>
      <c r="SS867" s="9"/>
      <c r="ST867" s="9"/>
      <c r="SU867" s="9"/>
      <c r="SV867" s="9"/>
      <c r="SW867" s="9"/>
      <c r="SX867" s="9"/>
      <c r="SY867" s="9"/>
      <c r="SZ867" s="9"/>
      <c r="TA867" s="9"/>
      <c r="TB867" s="9"/>
      <c r="TC867" s="9"/>
      <c r="TD867" s="9"/>
      <c r="TE867" s="9"/>
      <c r="TF867" s="9"/>
      <c r="TG867" s="9"/>
      <c r="TH867" s="9"/>
      <c r="TI867" s="9"/>
      <c r="TJ867" s="9"/>
      <c r="TK867" s="9"/>
      <c r="TL867" s="9"/>
      <c r="TM867" s="9"/>
      <c r="TN867" s="9"/>
      <c r="TO867" s="9"/>
      <c r="TP867" s="9"/>
      <c r="TQ867" s="9"/>
      <c r="TR867" s="9"/>
      <c r="TS867" s="9"/>
      <c r="TT867" s="9"/>
      <c r="TU867" s="9"/>
      <c r="TV867" s="9"/>
      <c r="TW867" s="9"/>
      <c r="TX867" s="9"/>
      <c r="TY867" s="9"/>
      <c r="TZ867" s="9"/>
      <c r="UA867" s="9"/>
      <c r="UB867" s="9"/>
      <c r="UC867" s="9"/>
      <c r="UD867" s="9"/>
      <c r="UE867" s="9"/>
      <c r="UF867" s="9"/>
      <c r="UG867" s="9"/>
      <c r="UH867" s="9"/>
      <c r="UI867" s="9"/>
      <c r="UJ867" s="9"/>
      <c r="UK867" s="9"/>
      <c r="UL867" s="9"/>
      <c r="UM867" s="9"/>
      <c r="UN867" s="9"/>
      <c r="UO867" s="9"/>
      <c r="UP867" s="9"/>
      <c r="UQ867" s="9"/>
      <c r="UR867" s="9"/>
      <c r="US867" s="9"/>
      <c r="UT867" s="9"/>
      <c r="UU867" s="9"/>
      <c r="UV867" s="9"/>
      <c r="UW867" s="9"/>
      <c r="UX867" s="9"/>
      <c r="UY867" s="9"/>
      <c r="UZ867" s="9"/>
      <c r="VA867" s="9"/>
      <c r="VB867" s="9"/>
      <c r="VC867" s="9"/>
      <c r="VD867" s="9"/>
      <c r="VE867" s="9"/>
      <c r="VF867" s="9"/>
      <c r="VG867" s="9"/>
      <c r="VH867" s="9"/>
      <c r="VI867" s="9"/>
      <c r="VJ867" s="9"/>
      <c r="VK867" s="9"/>
      <c r="VL867" s="9"/>
      <c r="VM867" s="9"/>
      <c r="VN867" s="9"/>
      <c r="VO867" s="9"/>
      <c r="VP867" s="9"/>
      <c r="VQ867" s="9"/>
      <c r="VR867" s="9"/>
      <c r="VS867" s="9"/>
      <c r="VT867" s="9"/>
      <c r="VU867" s="9"/>
      <c r="VV867" s="9"/>
      <c r="VW867" s="9"/>
      <c r="VX867" s="9"/>
      <c r="VY867" s="9"/>
      <c r="VZ867" s="9"/>
      <c r="WA867" s="9"/>
      <c r="WB867" s="9"/>
      <c r="WC867" s="9"/>
      <c r="WD867" s="9"/>
      <c r="WE867" s="9"/>
      <c r="WF867" s="9"/>
      <c r="WG867" s="9"/>
      <c r="WH867" s="9"/>
      <c r="WI867" s="9"/>
      <c r="WJ867" s="9"/>
      <c r="WK867" s="9"/>
      <c r="WL867" s="9"/>
      <c r="WM867" s="9"/>
      <c r="WN867" s="9"/>
      <c r="WO867" s="9"/>
      <c r="WP867" s="9"/>
      <c r="WQ867" s="9"/>
      <c r="WR867" s="9"/>
      <c r="WS867" s="9"/>
      <c r="WT867" s="9"/>
      <c r="WU867" s="9"/>
      <c r="WV867" s="9"/>
      <c r="WW867" s="9"/>
      <c r="WX867" s="9"/>
      <c r="WY867" s="9"/>
      <c r="WZ867" s="9"/>
      <c r="XA867" s="9"/>
      <c r="XB867" s="9"/>
      <c r="XC867" s="9"/>
      <c r="XD867" s="9"/>
      <c r="XE867" s="9"/>
      <c r="XF867" s="9"/>
      <c r="XG867" s="9"/>
      <c r="XH867" s="9"/>
      <c r="XI867" s="9"/>
      <c r="XJ867" s="9"/>
      <c r="XK867" s="9"/>
      <c r="XL867" s="9"/>
      <c r="XM867" s="9"/>
      <c r="XN867" s="9"/>
      <c r="XO867" s="9"/>
      <c r="XP867" s="9"/>
      <c r="XQ867" s="9"/>
      <c r="XR867" s="9"/>
      <c r="XS867" s="9"/>
      <c r="XT867" s="9"/>
      <c r="XU867" s="9"/>
      <c r="XV867" s="9"/>
      <c r="XW867" s="9"/>
      <c r="XX867" s="9"/>
      <c r="XY867" s="9"/>
      <c r="XZ867" s="9"/>
      <c r="YA867" s="9"/>
      <c r="YB867" s="9"/>
      <c r="YC867" s="9"/>
      <c r="YD867" s="9"/>
      <c r="YE867" s="9"/>
      <c r="YF867" s="9"/>
      <c r="YG867" s="9"/>
      <c r="YH867" s="9"/>
      <c r="YI867" s="9"/>
      <c r="YJ867" s="9"/>
      <c r="YK867" s="9"/>
      <c r="YL867" s="9"/>
      <c r="YM867" s="9"/>
      <c r="YN867" s="9"/>
      <c r="YO867" s="9"/>
      <c r="YP867" s="9"/>
      <c r="YQ867" s="9"/>
      <c r="YR867" s="9"/>
      <c r="YS867" s="9"/>
      <c r="YT867" s="9"/>
      <c r="YU867" s="9"/>
      <c r="YV867" s="9"/>
      <c r="YW867" s="9"/>
      <c r="YX867" s="9"/>
      <c r="YY867" s="9"/>
      <c r="YZ867" s="9"/>
      <c r="ZA867" s="9"/>
      <c r="ZB867" s="9"/>
      <c r="ZC867" s="9"/>
      <c r="ZD867" s="9"/>
      <c r="ZE867" s="9"/>
      <c r="ZF867" s="9"/>
      <c r="ZG867" s="9"/>
      <c r="ZH867" s="9"/>
      <c r="ZI867" s="9"/>
      <c r="ZJ867" s="9"/>
      <c r="ZK867" s="9"/>
      <c r="ZL867" s="9"/>
      <c r="ZM867" s="9"/>
      <c r="ZN867" s="9"/>
      <c r="ZO867" s="9"/>
      <c r="ZP867" s="9"/>
      <c r="ZQ867" s="9"/>
      <c r="ZR867" s="9"/>
      <c r="ZS867" s="9"/>
      <c r="ZT867" s="9"/>
      <c r="ZU867" s="9"/>
      <c r="ZV867" s="9"/>
      <c r="ZW867" s="9"/>
      <c r="ZX867" s="9"/>
      <c r="ZY867" s="9"/>
      <c r="ZZ867" s="9"/>
      <c r="AAA867" s="9"/>
      <c r="AAB867" s="9"/>
      <c r="AAC867" s="9"/>
      <c r="AAD867" s="9"/>
      <c r="AAE867" s="9"/>
      <c r="AAF867" s="9"/>
      <c r="AAG867" s="9"/>
      <c r="AAH867" s="9"/>
      <c r="AAI867" s="9"/>
      <c r="AAJ867" s="9"/>
      <c r="AAK867" s="9"/>
      <c r="AAL867" s="9"/>
      <c r="AAM867" s="9"/>
      <c r="AAN867" s="9"/>
      <c r="AAO867" s="9"/>
      <c r="AAP867" s="9"/>
      <c r="AAQ867" s="9"/>
      <c r="AAR867" s="9"/>
      <c r="AAS867" s="9"/>
      <c r="AAT867" s="9"/>
      <c r="AAU867" s="9"/>
      <c r="AAV867" s="9"/>
      <c r="AAW867" s="9"/>
      <c r="AAX867" s="10"/>
      <c r="AAY867" s="9"/>
      <c r="AAZ867" s="9"/>
      <c r="ABA867" s="9"/>
      <c r="ABB867" s="9"/>
      <c r="ABC867" s="9"/>
      <c r="ABD867" s="9"/>
    </row>
    <row r="868" spans="1:732" x14ac:dyDescent="0.3">
      <c r="A868" s="9"/>
      <c r="B868" s="10"/>
      <c r="C868" s="10"/>
      <c r="D868" s="10"/>
      <c r="E868" s="9"/>
      <c r="F868" s="10"/>
      <c r="G868" s="9"/>
      <c r="H868" s="9"/>
      <c r="I868" s="9"/>
      <c r="J868" s="9"/>
      <c r="K868" s="9"/>
      <c r="L868" s="9"/>
      <c r="M868" s="9"/>
      <c r="N868" s="9"/>
      <c r="O868" s="9"/>
      <c r="P868" s="9"/>
      <c r="Q868" s="9"/>
      <c r="R868" s="9"/>
      <c r="S868" s="9"/>
      <c r="T868" s="9"/>
      <c r="U868" s="9"/>
      <c r="V868" s="9"/>
      <c r="W868" s="9"/>
      <c r="X868" s="9"/>
      <c r="Y868" s="9"/>
      <c r="Z868" s="9"/>
      <c r="AA868" s="9"/>
      <c r="AB868" s="9"/>
      <c r="AC868" s="9"/>
      <c r="AD868" s="9"/>
      <c r="AE868" s="9"/>
      <c r="AF868" s="9"/>
      <c r="AG868" s="9"/>
      <c r="AH868" s="9"/>
      <c r="AI868" s="9"/>
      <c r="AJ868" s="9"/>
      <c r="AK868" s="9"/>
      <c r="AL868" s="9"/>
      <c r="AM868" s="9"/>
      <c r="AN868" s="9"/>
      <c r="AO868" s="9"/>
      <c r="AP868" s="9"/>
      <c r="AQ868" s="9"/>
      <c r="AR868" s="9"/>
      <c r="AS868" s="9"/>
      <c r="AT868" s="9"/>
      <c r="AU868" s="9"/>
      <c r="AV868" s="9"/>
      <c r="AW868" s="9"/>
      <c r="AX868" s="9"/>
      <c r="AY868" s="9"/>
      <c r="AZ868" s="9"/>
      <c r="BA868" s="9"/>
      <c r="BB868" s="9"/>
      <c r="BC868" s="9"/>
      <c r="BD868" s="9"/>
      <c r="BE868" s="9"/>
      <c r="BF868" s="9"/>
      <c r="BG868" s="9"/>
      <c r="BH868" s="9"/>
      <c r="BI868" s="9"/>
      <c r="BJ868" s="9"/>
      <c r="BK868" s="9"/>
      <c r="BL868" s="9"/>
      <c r="BM868" s="9"/>
      <c r="BN868" s="9"/>
      <c r="BO868" s="9"/>
      <c r="BP868" s="9"/>
      <c r="BQ868" s="9"/>
      <c r="BR868" s="9"/>
      <c r="BS868" s="9"/>
      <c r="BT868" s="9"/>
      <c r="BU868" s="9"/>
      <c r="BV868" s="9"/>
      <c r="BW868" s="9"/>
      <c r="BX868" s="9"/>
      <c r="BY868" s="9"/>
      <c r="BZ868" s="9"/>
      <c r="CA868" s="9"/>
      <c r="CB868" s="9"/>
      <c r="CC868" s="9"/>
      <c r="CD868" s="9"/>
      <c r="CE868" s="9"/>
      <c r="CF868" s="9"/>
      <c r="CG868" s="9"/>
      <c r="CH868" s="9"/>
      <c r="CI868" s="9"/>
      <c r="CJ868" s="9"/>
      <c r="CK868" s="9"/>
      <c r="CL868" s="9"/>
      <c r="CM868" s="9"/>
      <c r="CN868" s="9"/>
      <c r="CO868" s="9"/>
      <c r="CP868" s="9"/>
      <c r="CQ868" s="9"/>
      <c r="CR868" s="9"/>
      <c r="CS868" s="9"/>
      <c r="CT868" s="9"/>
      <c r="CU868" s="9"/>
      <c r="CV868" s="9"/>
      <c r="CW868" s="9"/>
      <c r="CX868" s="9"/>
      <c r="CY868" s="9"/>
      <c r="CZ868" s="9"/>
      <c r="DA868" s="9"/>
      <c r="DB868" s="9"/>
      <c r="DC868" s="9"/>
      <c r="DD868" s="9"/>
      <c r="DE868" s="9"/>
      <c r="DF868" s="9"/>
      <c r="DG868" s="9"/>
      <c r="DH868" s="9"/>
      <c r="DI868" s="9"/>
      <c r="DJ868" s="9"/>
      <c r="DK868" s="9"/>
      <c r="DL868" s="9"/>
      <c r="DM868" s="9"/>
      <c r="DN868" s="9"/>
      <c r="DO868" s="9"/>
      <c r="DP868" s="9"/>
      <c r="DQ868" s="9"/>
      <c r="DR868" s="9"/>
      <c r="DS868" s="9"/>
      <c r="DT868" s="9"/>
      <c r="DU868" s="9"/>
      <c r="DV868" s="9"/>
      <c r="DW868" s="9"/>
      <c r="DX868" s="9"/>
      <c r="DY868" s="9"/>
      <c r="DZ868" s="9"/>
      <c r="EA868" s="9"/>
      <c r="EB868" s="9"/>
      <c r="EC868" s="9"/>
      <c r="ED868" s="9"/>
      <c r="EE868" s="9"/>
      <c r="EF868" s="9"/>
      <c r="EG868" s="9"/>
      <c r="EH868" s="9"/>
      <c r="EI868" s="9"/>
      <c r="EJ868" s="9"/>
      <c r="EK868" s="9"/>
      <c r="EL868" s="9"/>
      <c r="EM868" s="9"/>
      <c r="EN868" s="9"/>
      <c r="EO868" s="9"/>
      <c r="EP868" s="9"/>
      <c r="EQ868" s="9"/>
      <c r="ER868" s="9"/>
      <c r="ES868" s="9"/>
      <c r="ET868" s="9"/>
      <c r="EU868" s="9"/>
      <c r="EV868" s="9"/>
      <c r="EW868" s="9"/>
      <c r="EX868" s="9"/>
      <c r="EY868" s="9"/>
      <c r="EZ868" s="9"/>
      <c r="FA868" s="9"/>
      <c r="FB868" s="9"/>
      <c r="FC868" s="9"/>
      <c r="FD868" s="9"/>
      <c r="FE868" s="9"/>
      <c r="FF868" s="9"/>
      <c r="FG868" s="9"/>
      <c r="FH868" s="9"/>
      <c r="FI868" s="9"/>
      <c r="FJ868" s="9"/>
      <c r="FK868" s="9"/>
      <c r="FL868" s="9"/>
      <c r="FM868" s="9"/>
      <c r="FN868" s="9"/>
      <c r="FO868" s="9"/>
      <c r="FP868" s="9"/>
      <c r="FQ868" s="9"/>
      <c r="FR868" s="9"/>
      <c r="FS868" s="9"/>
      <c r="FT868" s="9"/>
      <c r="FU868" s="9"/>
      <c r="FV868" s="9"/>
      <c r="FW868" s="9"/>
      <c r="FX868" s="9"/>
      <c r="FY868" s="9"/>
      <c r="FZ868" s="9"/>
      <c r="GA868" s="9"/>
      <c r="GB868" s="9"/>
      <c r="GC868" s="9"/>
      <c r="GD868" s="9"/>
      <c r="GE868" s="9"/>
      <c r="GF868" s="9"/>
      <c r="GG868" s="9"/>
      <c r="GH868" s="9"/>
      <c r="GI868" s="9"/>
      <c r="GJ868" s="9"/>
      <c r="GK868" s="9"/>
      <c r="GL868" s="9"/>
      <c r="GM868" s="9"/>
      <c r="GN868" s="9"/>
      <c r="GO868" s="9"/>
      <c r="GP868" s="9"/>
      <c r="GQ868" s="9"/>
      <c r="GR868" s="9"/>
      <c r="GS868" s="9"/>
      <c r="GT868" s="9"/>
      <c r="GU868" s="9"/>
      <c r="GV868" s="9"/>
      <c r="GW868" s="9"/>
      <c r="GX868" s="9"/>
      <c r="GY868" s="9"/>
      <c r="GZ868" s="9"/>
      <c r="HA868" s="9"/>
      <c r="HB868" s="9"/>
      <c r="HC868" s="9"/>
      <c r="HD868" s="9"/>
      <c r="HE868" s="9"/>
      <c r="HF868" s="9"/>
      <c r="HG868" s="9"/>
      <c r="HH868" s="9"/>
      <c r="HI868" s="9"/>
      <c r="HJ868" s="9"/>
      <c r="HK868" s="9"/>
      <c r="HL868" s="9"/>
      <c r="HM868" s="9"/>
      <c r="HN868" s="9"/>
      <c r="HO868" s="9"/>
      <c r="HP868" s="9"/>
      <c r="HQ868" s="9"/>
      <c r="HR868" s="9"/>
      <c r="HS868" s="9"/>
      <c r="HT868" s="9"/>
      <c r="HU868" s="9"/>
      <c r="HV868" s="9"/>
      <c r="HW868" s="9"/>
      <c r="HX868" s="9"/>
      <c r="HY868" s="9"/>
      <c r="HZ868" s="9"/>
      <c r="IA868" s="9"/>
      <c r="IB868" s="9"/>
      <c r="IC868" s="9"/>
      <c r="ID868" s="9"/>
      <c r="IE868" s="9"/>
      <c r="IF868" s="9"/>
      <c r="IG868" s="9"/>
      <c r="IH868" s="9"/>
      <c r="II868" s="9"/>
      <c r="IJ868" s="9"/>
      <c r="IK868" s="9"/>
      <c r="IL868" s="9"/>
      <c r="IM868" s="9"/>
      <c r="IN868" s="9"/>
      <c r="IO868" s="9"/>
      <c r="IP868" s="9"/>
      <c r="IQ868" s="9"/>
      <c r="IR868" s="9"/>
      <c r="IS868" s="9"/>
      <c r="IT868" s="9"/>
      <c r="IU868" s="9"/>
      <c r="IV868" s="9"/>
      <c r="IW868" s="9"/>
      <c r="IX868" s="9"/>
      <c r="IY868" s="9"/>
      <c r="IZ868" s="9"/>
      <c r="JA868" s="9"/>
      <c r="JB868" s="9"/>
      <c r="JC868" s="9"/>
      <c r="JD868" s="9"/>
      <c r="JE868" s="9"/>
      <c r="JF868" s="9"/>
      <c r="JG868" s="9"/>
      <c r="JH868" s="9"/>
      <c r="JI868" s="9"/>
      <c r="JJ868" s="9"/>
      <c r="JK868" s="9"/>
      <c r="JL868" s="9"/>
      <c r="JM868" s="9"/>
      <c r="JN868" s="9"/>
      <c r="JO868" s="9"/>
      <c r="JP868" s="9"/>
      <c r="JQ868" s="9"/>
      <c r="JR868" s="9"/>
      <c r="JS868" s="9"/>
      <c r="JT868" s="9"/>
      <c r="JU868" s="9"/>
      <c r="JV868" s="9"/>
      <c r="JW868" s="9"/>
      <c r="JX868" s="9"/>
      <c r="JY868" s="9"/>
      <c r="JZ868" s="9"/>
      <c r="KA868" s="9"/>
      <c r="KB868" s="9"/>
      <c r="KC868" s="9"/>
      <c r="KD868" s="9"/>
      <c r="KE868" s="9"/>
      <c r="KF868" s="9"/>
      <c r="KG868" s="9"/>
      <c r="KH868" s="9"/>
      <c r="KI868" s="9"/>
      <c r="KJ868" s="9"/>
      <c r="KK868" s="9"/>
      <c r="KL868" s="9"/>
      <c r="KM868" s="9"/>
      <c r="KN868" s="9"/>
      <c r="KO868" s="9"/>
      <c r="KP868" s="9"/>
      <c r="KQ868" s="9"/>
      <c r="KR868" s="9"/>
      <c r="KS868" s="9"/>
      <c r="KT868" s="9"/>
      <c r="KU868" s="9"/>
      <c r="KV868" s="9"/>
      <c r="KW868" s="9"/>
      <c r="KX868" s="9"/>
      <c r="KY868" s="9"/>
      <c r="KZ868" s="9"/>
      <c r="LA868" s="9"/>
      <c r="LB868" s="9"/>
      <c r="LC868" s="9"/>
      <c r="LD868" s="9"/>
      <c r="LE868" s="9"/>
      <c r="LF868" s="9"/>
      <c r="LG868" s="9"/>
      <c r="LH868" s="9"/>
      <c r="LI868" s="9"/>
      <c r="LJ868" s="9"/>
      <c r="LK868" s="9"/>
      <c r="LL868" s="9"/>
      <c r="LM868" s="9"/>
      <c r="LN868" s="9"/>
      <c r="LO868" s="9"/>
      <c r="LP868" s="9"/>
      <c r="LQ868" s="9"/>
      <c r="LR868" s="9"/>
      <c r="LS868" s="9"/>
      <c r="LT868" s="9"/>
      <c r="LU868" s="9"/>
      <c r="LV868" s="9"/>
      <c r="LW868" s="9"/>
      <c r="LX868" s="9"/>
      <c r="LY868" s="9"/>
      <c r="LZ868" s="9"/>
      <c r="MA868" s="9"/>
      <c r="MB868" s="9"/>
      <c r="MC868" s="9"/>
      <c r="MD868" s="9"/>
      <c r="ME868" s="9"/>
      <c r="MF868" s="9"/>
      <c r="MG868" s="9"/>
      <c r="MH868" s="9"/>
      <c r="MI868" s="9"/>
      <c r="MJ868" s="9"/>
      <c r="MK868" s="9"/>
      <c r="ML868" s="9"/>
      <c r="MM868" s="9"/>
      <c r="MN868" s="9"/>
      <c r="MO868" s="9"/>
      <c r="MP868" s="9"/>
      <c r="MQ868" s="9"/>
      <c r="MR868" s="9"/>
      <c r="MS868" s="9"/>
      <c r="MT868" s="9"/>
      <c r="MU868" s="9"/>
      <c r="MV868" s="9"/>
      <c r="MW868" s="9"/>
      <c r="MX868" s="9"/>
      <c r="MY868" s="9"/>
      <c r="MZ868" s="9"/>
      <c r="NA868" s="9"/>
      <c r="NB868" s="9"/>
      <c r="NC868" s="9"/>
      <c r="ND868" s="9"/>
      <c r="NE868" s="9"/>
      <c r="NF868" s="9"/>
      <c r="NG868" s="9"/>
      <c r="NH868" s="9"/>
      <c r="NI868" s="9"/>
      <c r="NJ868" s="9"/>
      <c r="NK868" s="9"/>
      <c r="NL868" s="9"/>
      <c r="NM868" s="9"/>
      <c r="NN868" s="9"/>
      <c r="NO868" s="9"/>
      <c r="NP868" s="9"/>
      <c r="NQ868" s="9"/>
      <c r="NR868" s="9"/>
      <c r="NS868" s="9"/>
      <c r="NT868" s="9"/>
      <c r="NU868" s="9"/>
      <c r="NV868" s="9"/>
      <c r="NW868" s="9"/>
      <c r="NX868" s="9"/>
      <c r="NY868" s="9"/>
      <c r="NZ868" s="9"/>
      <c r="OA868" s="9"/>
      <c r="OB868" s="9"/>
      <c r="OC868" s="9"/>
      <c r="OD868" s="9"/>
      <c r="OE868" s="9"/>
      <c r="OF868" s="9"/>
      <c r="OG868" s="9"/>
      <c r="OH868" s="9"/>
      <c r="OI868" s="9"/>
      <c r="OJ868" s="9"/>
      <c r="OK868" s="9"/>
      <c r="OL868" s="9"/>
      <c r="OM868" s="9"/>
      <c r="ON868" s="9"/>
      <c r="OO868" s="9"/>
      <c r="OP868" s="9"/>
      <c r="OQ868" s="9"/>
      <c r="OR868" s="9"/>
      <c r="OS868" s="9"/>
      <c r="OT868" s="9"/>
      <c r="OU868" s="9"/>
      <c r="OV868" s="9"/>
      <c r="OW868" s="9"/>
      <c r="OX868" s="9"/>
      <c r="OY868" s="9"/>
      <c r="OZ868" s="9"/>
      <c r="PA868" s="9"/>
      <c r="PB868" s="9"/>
      <c r="PC868" s="9"/>
      <c r="PD868" s="9"/>
      <c r="PE868" s="9"/>
      <c r="PF868" s="9"/>
      <c r="PG868" s="9"/>
      <c r="PH868" s="9"/>
      <c r="PI868" s="9"/>
      <c r="PJ868" s="9"/>
      <c r="PK868" s="9"/>
      <c r="PL868" s="9"/>
      <c r="PM868" s="9"/>
      <c r="PN868" s="9"/>
      <c r="PO868" s="9"/>
      <c r="PP868" s="9"/>
      <c r="PQ868" s="9"/>
      <c r="PR868" s="9"/>
      <c r="PS868" s="9"/>
      <c r="PT868" s="9"/>
      <c r="PU868" s="9"/>
      <c r="PV868" s="9"/>
      <c r="PW868" s="9"/>
      <c r="PX868" s="9"/>
      <c r="PY868" s="9"/>
      <c r="PZ868" s="9"/>
      <c r="QA868" s="9"/>
      <c r="QB868" s="9"/>
      <c r="QC868" s="9"/>
      <c r="QD868" s="9"/>
      <c r="QE868" s="9"/>
      <c r="QF868" s="9"/>
      <c r="QG868" s="9"/>
      <c r="QH868" s="9"/>
      <c r="QI868" s="9"/>
      <c r="QJ868" s="9"/>
      <c r="QK868" s="9"/>
      <c r="QL868" s="9"/>
      <c r="QM868" s="9"/>
      <c r="QN868" s="9"/>
      <c r="QO868" s="9"/>
      <c r="QP868" s="9"/>
      <c r="QQ868" s="9"/>
      <c r="QR868" s="9"/>
      <c r="QS868" s="9"/>
      <c r="QT868" s="9"/>
      <c r="QU868" s="9"/>
      <c r="QV868" s="9"/>
      <c r="QW868" s="9"/>
      <c r="QX868" s="9"/>
      <c r="QY868" s="9"/>
      <c r="QZ868" s="9"/>
      <c r="RA868" s="9"/>
      <c r="RB868" s="9"/>
      <c r="RC868" s="9"/>
      <c r="RD868" s="9"/>
      <c r="RE868" s="9"/>
      <c r="RF868" s="9"/>
      <c r="RG868" s="9"/>
      <c r="RH868" s="9"/>
      <c r="RI868" s="9"/>
      <c r="RJ868" s="9"/>
      <c r="RK868" s="9"/>
      <c r="RL868" s="9"/>
      <c r="RM868" s="9"/>
      <c r="RN868" s="9"/>
      <c r="RO868" s="9"/>
      <c r="RP868" s="9"/>
      <c r="RQ868" s="9"/>
      <c r="RR868" s="9"/>
      <c r="RS868" s="9"/>
      <c r="RT868" s="9"/>
      <c r="RU868" s="9"/>
      <c r="RV868" s="9"/>
      <c r="RW868" s="9"/>
      <c r="RX868" s="9"/>
      <c r="RY868" s="9"/>
      <c r="RZ868" s="9"/>
      <c r="SA868" s="9"/>
      <c r="SB868" s="9"/>
      <c r="SC868" s="9"/>
      <c r="SD868" s="9"/>
      <c r="SE868" s="9"/>
      <c r="SF868" s="9"/>
      <c r="SG868" s="9"/>
      <c r="SH868" s="9"/>
      <c r="SI868" s="9"/>
      <c r="SJ868" s="9"/>
      <c r="SK868" s="9"/>
      <c r="SL868" s="9"/>
      <c r="SM868" s="9"/>
      <c r="SN868" s="9"/>
      <c r="SO868" s="9"/>
      <c r="SP868" s="9"/>
      <c r="SQ868" s="9"/>
      <c r="SR868" s="9"/>
      <c r="SS868" s="9"/>
      <c r="ST868" s="9"/>
      <c r="SU868" s="9"/>
      <c r="SV868" s="9"/>
      <c r="SW868" s="9"/>
      <c r="SX868" s="9"/>
      <c r="SY868" s="9"/>
      <c r="SZ868" s="9"/>
      <c r="TA868" s="9"/>
      <c r="TB868" s="9"/>
      <c r="TC868" s="9"/>
      <c r="TD868" s="9"/>
      <c r="TE868" s="9"/>
      <c r="TF868" s="9"/>
      <c r="TG868" s="9"/>
      <c r="TH868" s="9"/>
      <c r="TI868" s="9"/>
      <c r="TJ868" s="9"/>
      <c r="TK868" s="9"/>
      <c r="TL868" s="9"/>
      <c r="TM868" s="9"/>
      <c r="TN868" s="9"/>
      <c r="TO868" s="9"/>
      <c r="TP868" s="9"/>
      <c r="TQ868" s="9"/>
      <c r="TR868" s="9"/>
      <c r="TS868" s="9"/>
      <c r="TT868" s="9"/>
      <c r="TU868" s="9"/>
      <c r="TV868" s="9"/>
      <c r="TW868" s="9"/>
      <c r="TX868" s="9"/>
      <c r="TY868" s="9"/>
      <c r="TZ868" s="9"/>
      <c r="UA868" s="9"/>
      <c r="UB868" s="9"/>
      <c r="UC868" s="9"/>
      <c r="UD868" s="9"/>
      <c r="UE868" s="9"/>
      <c r="UF868" s="9"/>
      <c r="UG868" s="9"/>
      <c r="UH868" s="9"/>
      <c r="UI868" s="9"/>
      <c r="UJ868" s="9"/>
      <c r="UK868" s="9"/>
      <c r="UL868" s="9"/>
      <c r="UM868" s="9"/>
      <c r="UN868" s="9"/>
      <c r="UO868" s="9"/>
      <c r="UP868" s="9"/>
      <c r="UQ868" s="9"/>
      <c r="UR868" s="9"/>
      <c r="US868" s="9"/>
      <c r="UT868" s="9"/>
      <c r="UU868" s="9"/>
      <c r="UV868" s="9"/>
      <c r="UW868" s="9"/>
      <c r="UX868" s="9"/>
      <c r="UY868" s="9"/>
      <c r="UZ868" s="9"/>
      <c r="VA868" s="9"/>
      <c r="VB868" s="9"/>
      <c r="VC868" s="9"/>
      <c r="VD868" s="9"/>
      <c r="VE868" s="9"/>
      <c r="VF868" s="9"/>
      <c r="VG868" s="9"/>
      <c r="VH868" s="9"/>
      <c r="VI868" s="9"/>
      <c r="VJ868" s="9"/>
      <c r="VK868" s="9"/>
      <c r="VL868" s="9"/>
      <c r="VM868" s="9"/>
      <c r="VN868" s="9"/>
      <c r="VO868" s="9"/>
      <c r="VP868" s="9"/>
      <c r="VQ868" s="9"/>
      <c r="VR868" s="9"/>
      <c r="VS868" s="9"/>
      <c r="VT868" s="9"/>
      <c r="VU868" s="9"/>
      <c r="VV868" s="9"/>
      <c r="VW868" s="9"/>
      <c r="VX868" s="9"/>
      <c r="VY868" s="9"/>
      <c r="VZ868" s="9"/>
      <c r="WA868" s="9"/>
      <c r="WB868" s="9"/>
      <c r="WC868" s="9"/>
      <c r="WD868" s="9"/>
      <c r="WE868" s="9"/>
      <c r="WF868" s="9"/>
      <c r="WG868" s="9"/>
      <c r="WH868" s="9"/>
      <c r="WI868" s="9"/>
      <c r="WJ868" s="9"/>
      <c r="WK868" s="9"/>
      <c r="WL868" s="9"/>
      <c r="WM868" s="9"/>
      <c r="WN868" s="9"/>
      <c r="WO868" s="9"/>
      <c r="WP868" s="9"/>
      <c r="WQ868" s="9"/>
      <c r="WR868" s="9"/>
      <c r="WS868" s="9"/>
      <c r="WT868" s="9"/>
      <c r="WU868" s="9"/>
      <c r="WV868" s="9"/>
      <c r="WW868" s="9"/>
      <c r="WX868" s="9"/>
      <c r="WY868" s="9"/>
      <c r="WZ868" s="9"/>
      <c r="XA868" s="9"/>
      <c r="XB868" s="9"/>
      <c r="XC868" s="9"/>
      <c r="XD868" s="9"/>
      <c r="XE868" s="9"/>
      <c r="XF868" s="9"/>
      <c r="XG868" s="9"/>
      <c r="XH868" s="9"/>
      <c r="XI868" s="9"/>
      <c r="XJ868" s="9"/>
      <c r="XK868" s="9"/>
      <c r="XL868" s="9"/>
      <c r="XM868" s="9"/>
      <c r="XN868" s="9"/>
      <c r="XO868" s="9"/>
      <c r="XP868" s="9"/>
      <c r="XQ868" s="9"/>
      <c r="XR868" s="9"/>
      <c r="XS868" s="9"/>
      <c r="XT868" s="9"/>
      <c r="XU868" s="9"/>
      <c r="XV868" s="9"/>
      <c r="XW868" s="9"/>
      <c r="XX868" s="9"/>
      <c r="XY868" s="9"/>
      <c r="XZ868" s="9"/>
      <c r="YA868" s="9"/>
      <c r="YB868" s="9"/>
      <c r="YC868" s="9"/>
      <c r="YD868" s="9"/>
      <c r="YE868" s="9"/>
      <c r="YF868" s="9"/>
      <c r="YG868" s="9"/>
      <c r="YH868" s="9"/>
      <c r="YI868" s="9"/>
      <c r="YJ868" s="9"/>
      <c r="YK868" s="9"/>
      <c r="YL868" s="9"/>
      <c r="YM868" s="9"/>
      <c r="YN868" s="9"/>
      <c r="YO868" s="9"/>
      <c r="YP868" s="9"/>
      <c r="YQ868" s="9"/>
      <c r="YR868" s="9"/>
      <c r="YS868" s="9"/>
      <c r="YT868" s="9"/>
      <c r="YU868" s="9"/>
      <c r="YV868" s="9"/>
      <c r="YW868" s="9"/>
      <c r="YX868" s="9"/>
      <c r="YY868" s="9"/>
      <c r="YZ868" s="9"/>
      <c r="ZA868" s="9"/>
      <c r="ZB868" s="9"/>
      <c r="ZC868" s="9"/>
      <c r="ZD868" s="9"/>
      <c r="ZE868" s="9"/>
      <c r="ZF868" s="9"/>
      <c r="ZG868" s="9"/>
      <c r="ZH868" s="9"/>
      <c r="ZI868" s="9"/>
      <c r="ZJ868" s="9"/>
      <c r="ZK868" s="9"/>
      <c r="ZL868" s="9"/>
      <c r="ZM868" s="9"/>
      <c r="ZN868" s="9"/>
      <c r="ZO868" s="9"/>
      <c r="ZP868" s="9"/>
      <c r="ZQ868" s="9"/>
      <c r="ZR868" s="9"/>
      <c r="ZS868" s="9"/>
      <c r="ZT868" s="9"/>
      <c r="ZU868" s="9"/>
      <c r="ZV868" s="9"/>
      <c r="ZW868" s="9"/>
      <c r="ZX868" s="9"/>
      <c r="ZY868" s="9"/>
      <c r="ZZ868" s="9"/>
      <c r="AAA868" s="9"/>
      <c r="AAB868" s="9"/>
      <c r="AAC868" s="9"/>
      <c r="AAD868" s="9"/>
      <c r="AAE868" s="9"/>
      <c r="AAF868" s="9"/>
      <c r="AAG868" s="9"/>
      <c r="AAH868" s="9"/>
      <c r="AAI868" s="9"/>
      <c r="AAJ868" s="9"/>
      <c r="AAK868" s="9"/>
      <c r="AAL868" s="9"/>
      <c r="AAM868" s="9"/>
      <c r="AAN868" s="9"/>
      <c r="AAO868" s="9"/>
      <c r="AAP868" s="9"/>
      <c r="AAQ868" s="9"/>
      <c r="AAR868" s="9"/>
      <c r="AAS868" s="9"/>
      <c r="AAT868" s="9"/>
      <c r="AAU868" s="9"/>
      <c r="AAV868" s="9"/>
      <c r="AAW868" s="9"/>
      <c r="AAX868" s="10"/>
      <c r="AAY868" s="9"/>
      <c r="AAZ868" s="9"/>
      <c r="ABA868" s="9"/>
      <c r="ABB868" s="9"/>
      <c r="ABC868" s="9"/>
      <c r="ABD868" s="9"/>
    </row>
    <row r="869" spans="1:732" x14ac:dyDescent="0.3">
      <c r="A869" s="9"/>
      <c r="B869" s="10"/>
      <c r="C869" s="10"/>
      <c r="D869" s="10"/>
      <c r="E869" s="9"/>
      <c r="F869" s="10"/>
      <c r="G869" s="9"/>
      <c r="H869" s="9"/>
      <c r="I869" s="9"/>
      <c r="J869" s="9"/>
      <c r="K869" s="9"/>
      <c r="L869" s="9"/>
      <c r="M869" s="9"/>
      <c r="N869" s="9"/>
      <c r="O869" s="9"/>
      <c r="P869" s="9"/>
      <c r="Q869" s="9"/>
      <c r="R869" s="9"/>
      <c r="S869" s="9"/>
      <c r="T869" s="9"/>
      <c r="U869" s="9"/>
      <c r="V869" s="9"/>
      <c r="W869" s="9"/>
      <c r="X869" s="9"/>
      <c r="Y869" s="9"/>
      <c r="Z869" s="9"/>
      <c r="AA869" s="9"/>
      <c r="AB869" s="9"/>
      <c r="AC869" s="9"/>
      <c r="AD869" s="9"/>
      <c r="AE869" s="9"/>
      <c r="AF869" s="9"/>
      <c r="AG869" s="9"/>
      <c r="AH869" s="9"/>
      <c r="AI869" s="9"/>
      <c r="AJ869" s="9"/>
      <c r="AK869" s="9"/>
      <c r="AL869" s="9"/>
      <c r="AM869" s="9"/>
      <c r="AN869" s="9"/>
      <c r="AO869" s="9"/>
      <c r="AP869" s="9"/>
      <c r="AQ869" s="9"/>
      <c r="AR869" s="9"/>
      <c r="AS869" s="9"/>
      <c r="AT869" s="9"/>
      <c r="AU869" s="9"/>
      <c r="AV869" s="9"/>
      <c r="AW869" s="9"/>
      <c r="AX869" s="9"/>
      <c r="AY869" s="9"/>
      <c r="AZ869" s="9"/>
      <c r="BA869" s="9"/>
      <c r="BB869" s="9"/>
      <c r="BC869" s="9"/>
      <c r="BD869" s="9"/>
      <c r="BE869" s="9"/>
      <c r="BF869" s="9"/>
      <c r="BG869" s="9"/>
      <c r="BH869" s="9"/>
      <c r="BI869" s="9"/>
      <c r="BJ869" s="9"/>
      <c r="BK869" s="9"/>
      <c r="BL869" s="9"/>
      <c r="BM869" s="9"/>
      <c r="BN869" s="9"/>
      <c r="BO869" s="9"/>
      <c r="BP869" s="9"/>
      <c r="BQ869" s="9"/>
      <c r="BR869" s="9"/>
      <c r="BS869" s="9"/>
      <c r="BT869" s="9"/>
      <c r="BU869" s="9"/>
      <c r="BV869" s="9"/>
      <c r="BW869" s="9"/>
      <c r="BX869" s="9"/>
      <c r="BY869" s="9"/>
      <c r="BZ869" s="9"/>
      <c r="CA869" s="9"/>
      <c r="CB869" s="9"/>
      <c r="CC869" s="9"/>
      <c r="CD869" s="9"/>
      <c r="CE869" s="9"/>
      <c r="CF869" s="9"/>
      <c r="CG869" s="9"/>
      <c r="CH869" s="9"/>
      <c r="CI869" s="9"/>
      <c r="CJ869" s="9"/>
      <c r="CK869" s="9"/>
      <c r="CL869" s="9"/>
      <c r="CM869" s="9"/>
      <c r="CN869" s="9"/>
      <c r="CO869" s="9"/>
      <c r="CP869" s="9"/>
      <c r="CQ869" s="9"/>
      <c r="CR869" s="9"/>
      <c r="CS869" s="9"/>
      <c r="CT869" s="9"/>
      <c r="CU869" s="9"/>
      <c r="CV869" s="9"/>
      <c r="CW869" s="9"/>
      <c r="CX869" s="9"/>
      <c r="CY869" s="9"/>
      <c r="CZ869" s="9"/>
      <c r="DA869" s="9"/>
      <c r="DB869" s="9"/>
      <c r="DC869" s="9"/>
      <c r="DD869" s="9"/>
      <c r="DE869" s="9"/>
      <c r="DF869" s="9"/>
      <c r="DG869" s="9"/>
      <c r="DH869" s="9"/>
      <c r="DI869" s="9"/>
      <c r="DJ869" s="9"/>
      <c r="DK869" s="9"/>
      <c r="DL869" s="9"/>
      <c r="DM869" s="9"/>
      <c r="DN869" s="9"/>
      <c r="DO869" s="9"/>
      <c r="DP869" s="9"/>
      <c r="DQ869" s="9"/>
      <c r="DR869" s="9"/>
      <c r="DS869" s="9"/>
      <c r="DT869" s="9"/>
      <c r="DU869" s="9"/>
      <c r="DV869" s="9"/>
      <c r="DW869" s="9"/>
      <c r="DX869" s="9"/>
      <c r="DY869" s="9"/>
      <c r="DZ869" s="9"/>
      <c r="EA869" s="9"/>
      <c r="EB869" s="9"/>
      <c r="EC869" s="9"/>
      <c r="ED869" s="9"/>
      <c r="EE869" s="9"/>
      <c r="EF869" s="9"/>
      <c r="EG869" s="9"/>
      <c r="EH869" s="9"/>
      <c r="EI869" s="9"/>
      <c r="EJ869" s="9"/>
      <c r="EK869" s="9"/>
      <c r="EL869" s="9"/>
      <c r="EM869" s="9"/>
      <c r="EN869" s="9"/>
      <c r="EO869" s="9"/>
      <c r="EP869" s="9"/>
      <c r="EQ869" s="9"/>
      <c r="ER869" s="9"/>
      <c r="ES869" s="9"/>
      <c r="ET869" s="9"/>
      <c r="EU869" s="9"/>
      <c r="EV869" s="9"/>
      <c r="EW869" s="9"/>
      <c r="EX869" s="9"/>
      <c r="EY869" s="9"/>
      <c r="EZ869" s="9"/>
      <c r="FA869" s="9"/>
      <c r="FB869" s="9"/>
      <c r="FC869" s="9"/>
      <c r="FD869" s="9"/>
      <c r="FE869" s="9"/>
      <c r="FF869" s="9"/>
      <c r="FG869" s="9"/>
      <c r="FH869" s="9"/>
      <c r="FI869" s="9"/>
      <c r="FJ869" s="9"/>
      <c r="FK869" s="9"/>
      <c r="FL869" s="9"/>
      <c r="FM869" s="9"/>
      <c r="FN869" s="9"/>
      <c r="FO869" s="9"/>
      <c r="FP869" s="9"/>
      <c r="FQ869" s="9"/>
      <c r="FR869" s="9"/>
      <c r="FS869" s="9"/>
      <c r="FT869" s="9"/>
      <c r="FU869" s="9"/>
      <c r="FV869" s="9"/>
      <c r="FW869" s="9"/>
      <c r="FX869" s="9"/>
      <c r="FY869" s="9"/>
      <c r="FZ869" s="9"/>
      <c r="GA869" s="9"/>
      <c r="GB869" s="9"/>
      <c r="GC869" s="9"/>
      <c r="GD869" s="9"/>
      <c r="GE869" s="9"/>
      <c r="GF869" s="9"/>
      <c r="GG869" s="9"/>
      <c r="GH869" s="9"/>
      <c r="GI869" s="9"/>
      <c r="GJ869" s="9"/>
      <c r="GK869" s="9"/>
      <c r="GL869" s="9"/>
      <c r="GM869" s="9"/>
      <c r="GN869" s="9"/>
      <c r="GO869" s="9"/>
      <c r="GP869" s="9"/>
      <c r="GQ869" s="9"/>
      <c r="GR869" s="9"/>
      <c r="GS869" s="9"/>
      <c r="GT869" s="9"/>
      <c r="GU869" s="9"/>
      <c r="GV869" s="9"/>
      <c r="GW869" s="9"/>
      <c r="GX869" s="9"/>
      <c r="GY869" s="9"/>
      <c r="GZ869" s="9"/>
      <c r="HA869" s="9"/>
      <c r="HB869" s="9"/>
      <c r="HC869" s="9"/>
      <c r="HD869" s="9"/>
      <c r="HE869" s="9"/>
      <c r="HF869" s="9"/>
      <c r="HG869" s="9"/>
      <c r="HH869" s="9"/>
      <c r="HI869" s="9"/>
      <c r="HJ869" s="9"/>
      <c r="HK869" s="9"/>
      <c r="HL869" s="9"/>
      <c r="HM869" s="9"/>
      <c r="HN869" s="9"/>
      <c r="HO869" s="9"/>
      <c r="HP869" s="9"/>
      <c r="HQ869" s="9"/>
      <c r="HR869" s="9"/>
      <c r="HS869" s="9"/>
      <c r="HT869" s="9"/>
      <c r="HU869" s="9"/>
      <c r="HV869" s="9"/>
      <c r="HW869" s="9"/>
      <c r="HX869" s="9"/>
      <c r="HY869" s="9"/>
      <c r="HZ869" s="9"/>
      <c r="IA869" s="9"/>
      <c r="IB869" s="9"/>
      <c r="IC869" s="9"/>
      <c r="ID869" s="9"/>
      <c r="IE869" s="9"/>
      <c r="IF869" s="9"/>
      <c r="IG869" s="9"/>
      <c r="IH869" s="9"/>
      <c r="II869" s="9"/>
      <c r="IJ869" s="9"/>
      <c r="IK869" s="9"/>
      <c r="IL869" s="9"/>
      <c r="IM869" s="9"/>
      <c r="IN869" s="9"/>
      <c r="IO869" s="9"/>
      <c r="IP869" s="9"/>
      <c r="IQ869" s="9"/>
      <c r="IR869" s="9"/>
      <c r="IS869" s="9"/>
      <c r="IT869" s="9"/>
      <c r="IU869" s="9"/>
      <c r="IV869" s="9"/>
      <c r="IW869" s="9"/>
      <c r="IX869" s="9"/>
      <c r="IY869" s="9"/>
      <c r="IZ869" s="9"/>
      <c r="JA869" s="9"/>
      <c r="JB869" s="9"/>
      <c r="JC869" s="9"/>
      <c r="JD869" s="9"/>
      <c r="JE869" s="9"/>
      <c r="JF869" s="9"/>
      <c r="JG869" s="9"/>
      <c r="JH869" s="9"/>
      <c r="JI869" s="9"/>
      <c r="JJ869" s="9"/>
      <c r="JK869" s="9"/>
      <c r="JL869" s="9"/>
      <c r="JM869" s="9"/>
      <c r="JN869" s="9"/>
      <c r="JO869" s="9"/>
      <c r="JP869" s="9"/>
      <c r="JQ869" s="9"/>
      <c r="JR869" s="9"/>
      <c r="JS869" s="9"/>
      <c r="JT869" s="9"/>
      <c r="JU869" s="9"/>
      <c r="JV869" s="9"/>
      <c r="JW869" s="9"/>
      <c r="JX869" s="9"/>
      <c r="JY869" s="9"/>
      <c r="JZ869" s="9"/>
      <c r="KA869" s="9"/>
      <c r="KB869" s="9"/>
      <c r="KC869" s="9"/>
      <c r="KD869" s="9"/>
      <c r="KE869" s="9"/>
      <c r="KF869" s="9"/>
      <c r="KG869" s="9"/>
      <c r="KH869" s="9"/>
      <c r="KI869" s="9"/>
      <c r="KJ869" s="9"/>
      <c r="KK869" s="9"/>
      <c r="KL869" s="9"/>
      <c r="KM869" s="9"/>
      <c r="KN869" s="9"/>
      <c r="KO869" s="9"/>
      <c r="KP869" s="9"/>
      <c r="KQ869" s="9"/>
      <c r="KR869" s="9"/>
      <c r="KS869" s="9"/>
      <c r="KT869" s="9"/>
      <c r="KU869" s="9"/>
      <c r="KV869" s="9"/>
      <c r="KW869" s="9"/>
      <c r="KX869" s="9"/>
      <c r="KY869" s="9"/>
      <c r="KZ869" s="9"/>
      <c r="LA869" s="9"/>
      <c r="LB869" s="9"/>
      <c r="LC869" s="9"/>
      <c r="LD869" s="9"/>
      <c r="LE869" s="9"/>
      <c r="LF869" s="9"/>
      <c r="LG869" s="9"/>
      <c r="LH869" s="9"/>
      <c r="LI869" s="9"/>
      <c r="LJ869" s="9"/>
      <c r="LK869" s="9"/>
      <c r="LL869" s="9"/>
      <c r="LM869" s="9"/>
      <c r="LN869" s="9"/>
      <c r="LO869" s="9"/>
      <c r="LP869" s="9"/>
      <c r="LQ869" s="9"/>
      <c r="LR869" s="9"/>
      <c r="LS869" s="9"/>
      <c r="LT869" s="9"/>
      <c r="LU869" s="9"/>
      <c r="LV869" s="9"/>
      <c r="LW869" s="9"/>
      <c r="LX869" s="9"/>
      <c r="LY869" s="9"/>
      <c r="LZ869" s="9"/>
      <c r="MA869" s="9"/>
      <c r="MB869" s="9"/>
      <c r="MC869" s="9"/>
      <c r="MD869" s="9"/>
      <c r="ME869" s="9"/>
      <c r="MF869" s="9"/>
      <c r="MG869" s="9"/>
      <c r="MH869" s="9"/>
      <c r="MI869" s="9"/>
      <c r="MJ869" s="9"/>
      <c r="MK869" s="9"/>
      <c r="ML869" s="9"/>
      <c r="MM869" s="9"/>
      <c r="MN869" s="9"/>
      <c r="MO869" s="9"/>
      <c r="MP869" s="9"/>
      <c r="MQ869" s="9"/>
      <c r="MR869" s="9"/>
      <c r="MS869" s="9"/>
      <c r="MT869" s="9"/>
      <c r="MU869" s="9"/>
      <c r="MV869" s="9"/>
      <c r="MW869" s="9"/>
      <c r="MX869" s="9"/>
      <c r="MY869" s="9"/>
      <c r="MZ869" s="9"/>
      <c r="NA869" s="9"/>
      <c r="NB869" s="9"/>
      <c r="NC869" s="9"/>
      <c r="ND869" s="9"/>
      <c r="NE869" s="9"/>
      <c r="NF869" s="9"/>
      <c r="NG869" s="9"/>
      <c r="NH869" s="9"/>
      <c r="NI869" s="9"/>
      <c r="NJ869" s="9"/>
      <c r="NK869" s="9"/>
      <c r="NL869" s="9"/>
      <c r="NM869" s="9"/>
      <c r="NN869" s="9"/>
      <c r="NO869" s="9"/>
      <c r="NP869" s="9"/>
      <c r="NQ869" s="9"/>
      <c r="NR869" s="9"/>
      <c r="NS869" s="9"/>
      <c r="NT869" s="9"/>
      <c r="NU869" s="9"/>
      <c r="NV869" s="9"/>
      <c r="NW869" s="9"/>
      <c r="NX869" s="9"/>
      <c r="NY869" s="9"/>
      <c r="NZ869" s="9"/>
      <c r="OA869" s="9"/>
      <c r="OB869" s="9"/>
      <c r="OC869" s="9"/>
      <c r="OD869" s="9"/>
      <c r="OE869" s="9"/>
      <c r="OF869" s="9"/>
      <c r="OG869" s="9"/>
      <c r="OH869" s="9"/>
      <c r="OI869" s="9"/>
      <c r="OJ869" s="9"/>
      <c r="OK869" s="9"/>
      <c r="OL869" s="9"/>
      <c r="OM869" s="9"/>
      <c r="ON869" s="9"/>
      <c r="OO869" s="9"/>
      <c r="OP869" s="9"/>
      <c r="OQ869" s="9"/>
      <c r="OR869" s="9"/>
      <c r="OS869" s="9"/>
      <c r="OT869" s="9"/>
      <c r="OU869" s="9"/>
      <c r="OV869" s="9"/>
      <c r="OW869" s="9"/>
      <c r="OX869" s="9"/>
      <c r="OY869" s="9"/>
      <c r="OZ869" s="9"/>
      <c r="PA869" s="9"/>
      <c r="PB869" s="9"/>
      <c r="PC869" s="9"/>
      <c r="PD869" s="9"/>
      <c r="PE869" s="9"/>
      <c r="PF869" s="9"/>
      <c r="PG869" s="9"/>
      <c r="PH869" s="9"/>
      <c r="PI869" s="9"/>
      <c r="PJ869" s="9"/>
      <c r="PK869" s="9"/>
      <c r="PL869" s="9"/>
      <c r="PM869" s="9"/>
      <c r="PN869" s="9"/>
      <c r="PO869" s="9"/>
      <c r="PP869" s="9"/>
      <c r="PQ869" s="9"/>
      <c r="PR869" s="9"/>
      <c r="PS869" s="9"/>
      <c r="PT869" s="9"/>
      <c r="PU869" s="9"/>
      <c r="PV869" s="9"/>
      <c r="PW869" s="9"/>
      <c r="PX869" s="9"/>
      <c r="PY869" s="9"/>
      <c r="PZ869" s="9"/>
      <c r="QA869" s="9"/>
      <c r="QB869" s="9"/>
      <c r="QC869" s="9"/>
      <c r="QD869" s="9"/>
      <c r="QE869" s="9"/>
      <c r="QF869" s="9"/>
      <c r="QG869" s="9"/>
      <c r="QH869" s="9"/>
      <c r="QI869" s="9"/>
      <c r="QJ869" s="9"/>
      <c r="QK869" s="9"/>
      <c r="QL869" s="9"/>
      <c r="QM869" s="9"/>
      <c r="QN869" s="9"/>
      <c r="QO869" s="9"/>
      <c r="QP869" s="9"/>
      <c r="QQ869" s="9"/>
      <c r="QR869" s="9"/>
      <c r="QS869" s="9"/>
      <c r="QT869" s="9"/>
      <c r="QU869" s="9"/>
      <c r="QV869" s="9"/>
      <c r="QW869" s="9"/>
      <c r="QX869" s="9"/>
      <c r="QY869" s="9"/>
      <c r="QZ869" s="9"/>
      <c r="RA869" s="9"/>
      <c r="RB869" s="9"/>
      <c r="RC869" s="9"/>
      <c r="RD869" s="9"/>
      <c r="RE869" s="9"/>
      <c r="RF869" s="9"/>
      <c r="RG869" s="9"/>
      <c r="RH869" s="9"/>
      <c r="RI869" s="9"/>
      <c r="RJ869" s="9"/>
      <c r="RK869" s="9"/>
      <c r="RL869" s="9"/>
      <c r="RM869" s="9"/>
      <c r="RN869" s="9"/>
      <c r="RO869" s="9"/>
      <c r="RP869" s="9"/>
      <c r="RQ869" s="9"/>
      <c r="RR869" s="9"/>
      <c r="RS869" s="9"/>
      <c r="RT869" s="9"/>
      <c r="RU869" s="9"/>
      <c r="RV869" s="9"/>
      <c r="RW869" s="9"/>
      <c r="RX869" s="9"/>
      <c r="RY869" s="9"/>
      <c r="RZ869" s="9"/>
      <c r="SA869" s="9"/>
      <c r="SB869" s="9"/>
      <c r="SC869" s="9"/>
      <c r="SD869" s="9"/>
      <c r="SE869" s="9"/>
      <c r="SF869" s="9"/>
      <c r="SG869" s="9"/>
      <c r="SH869" s="9"/>
      <c r="SI869" s="9"/>
      <c r="SJ869" s="9"/>
      <c r="SK869" s="9"/>
      <c r="SL869" s="9"/>
      <c r="SM869" s="9"/>
      <c r="SN869" s="9"/>
      <c r="SO869" s="9"/>
      <c r="SP869" s="9"/>
      <c r="SQ869" s="9"/>
      <c r="SR869" s="9"/>
      <c r="SS869" s="9"/>
      <c r="ST869" s="9"/>
      <c r="SU869" s="9"/>
      <c r="SV869" s="9"/>
      <c r="SW869" s="9"/>
      <c r="SX869" s="9"/>
      <c r="SY869" s="9"/>
      <c r="SZ869" s="9"/>
      <c r="TA869" s="9"/>
      <c r="TB869" s="9"/>
      <c r="TC869" s="9"/>
      <c r="TD869" s="9"/>
      <c r="TE869" s="9"/>
      <c r="TF869" s="9"/>
      <c r="TG869" s="9"/>
      <c r="TH869" s="9"/>
      <c r="TI869" s="9"/>
      <c r="TJ869" s="9"/>
      <c r="TK869" s="9"/>
      <c r="TL869" s="9"/>
      <c r="TM869" s="9"/>
      <c r="TN869" s="9"/>
      <c r="TO869" s="9"/>
      <c r="TP869" s="9"/>
      <c r="TQ869" s="9"/>
      <c r="TR869" s="9"/>
      <c r="TS869" s="9"/>
      <c r="TT869" s="9"/>
      <c r="TU869" s="9"/>
      <c r="TV869" s="9"/>
      <c r="TW869" s="9"/>
      <c r="TX869" s="9"/>
      <c r="TY869" s="9"/>
      <c r="TZ869" s="9"/>
      <c r="UA869" s="9"/>
      <c r="UB869" s="9"/>
      <c r="UC869" s="9"/>
      <c r="UD869" s="9"/>
      <c r="UE869" s="9"/>
      <c r="UF869" s="9"/>
      <c r="UG869" s="9"/>
      <c r="UH869" s="9"/>
      <c r="UI869" s="9"/>
      <c r="UJ869" s="9"/>
      <c r="UK869" s="9"/>
      <c r="UL869" s="9"/>
      <c r="UM869" s="9"/>
      <c r="UN869" s="9"/>
      <c r="UO869" s="9"/>
      <c r="UP869" s="9"/>
      <c r="UQ869" s="9"/>
      <c r="UR869" s="9"/>
      <c r="US869" s="9"/>
      <c r="UT869" s="9"/>
      <c r="UU869" s="9"/>
      <c r="UV869" s="9"/>
      <c r="UW869" s="9"/>
      <c r="UX869" s="9"/>
      <c r="UY869" s="9"/>
      <c r="UZ869" s="9"/>
      <c r="VA869" s="9"/>
      <c r="VB869" s="9"/>
      <c r="VC869" s="9"/>
      <c r="VD869" s="9"/>
      <c r="VE869" s="9"/>
      <c r="VF869" s="9"/>
      <c r="VG869" s="9"/>
      <c r="VH869" s="9"/>
      <c r="VI869" s="9"/>
      <c r="VJ869" s="9"/>
      <c r="VK869" s="9"/>
      <c r="VL869" s="9"/>
      <c r="VM869" s="9"/>
      <c r="VN869" s="9"/>
      <c r="VO869" s="9"/>
      <c r="VP869" s="9"/>
      <c r="VQ869" s="9"/>
      <c r="VR869" s="9"/>
      <c r="VS869" s="9"/>
      <c r="VT869" s="9"/>
      <c r="VU869" s="9"/>
      <c r="VV869" s="9"/>
      <c r="VW869" s="9"/>
      <c r="VX869" s="9"/>
      <c r="VY869" s="9"/>
      <c r="VZ869" s="9"/>
      <c r="WA869" s="9"/>
      <c r="WB869" s="9"/>
      <c r="WC869" s="9"/>
      <c r="WD869" s="9"/>
      <c r="WE869" s="9"/>
      <c r="WF869" s="9"/>
      <c r="WG869" s="9"/>
      <c r="WH869" s="9"/>
      <c r="WI869" s="9"/>
      <c r="WJ869" s="9"/>
      <c r="WK869" s="9"/>
      <c r="WL869" s="9"/>
      <c r="WM869" s="9"/>
      <c r="WN869" s="9"/>
      <c r="WO869" s="9"/>
      <c r="WP869" s="9"/>
      <c r="WQ869" s="9"/>
      <c r="WR869" s="9"/>
      <c r="WS869" s="9"/>
      <c r="WT869" s="9"/>
      <c r="WU869" s="9"/>
      <c r="WV869" s="9"/>
      <c r="WW869" s="9"/>
      <c r="WX869" s="9"/>
      <c r="WY869" s="9"/>
      <c r="WZ869" s="9"/>
      <c r="XA869" s="9"/>
      <c r="XB869" s="9"/>
      <c r="XC869" s="9"/>
      <c r="XD869" s="9"/>
      <c r="XE869" s="9"/>
      <c r="XF869" s="9"/>
      <c r="XG869" s="9"/>
      <c r="XH869" s="9"/>
      <c r="XI869" s="9"/>
      <c r="XJ869" s="9"/>
      <c r="XK869" s="9"/>
      <c r="XL869" s="9"/>
      <c r="XM869" s="9"/>
      <c r="XN869" s="9"/>
      <c r="XO869" s="9"/>
      <c r="XP869" s="9"/>
      <c r="XQ869" s="9"/>
      <c r="XR869" s="9"/>
      <c r="XS869" s="9"/>
      <c r="XT869" s="9"/>
      <c r="XU869" s="9"/>
      <c r="XV869" s="9"/>
      <c r="XW869" s="9"/>
      <c r="XX869" s="9"/>
      <c r="XY869" s="9"/>
      <c r="XZ869" s="9"/>
      <c r="YA869" s="9"/>
      <c r="YB869" s="9"/>
      <c r="YC869" s="9"/>
      <c r="YD869" s="9"/>
      <c r="YE869" s="9"/>
      <c r="YF869" s="9"/>
      <c r="YG869" s="9"/>
      <c r="YH869" s="9"/>
      <c r="YI869" s="9"/>
      <c r="YJ869" s="9"/>
      <c r="YK869" s="9"/>
      <c r="YL869" s="9"/>
      <c r="YM869" s="9"/>
      <c r="YN869" s="9"/>
      <c r="YO869" s="9"/>
      <c r="YP869" s="9"/>
      <c r="YQ869" s="9"/>
      <c r="YR869" s="9"/>
      <c r="YS869" s="9"/>
      <c r="YT869" s="9"/>
      <c r="YU869" s="9"/>
      <c r="YV869" s="9"/>
      <c r="YW869" s="9"/>
      <c r="YX869" s="9"/>
      <c r="YY869" s="9"/>
      <c r="YZ869" s="9"/>
      <c r="ZA869" s="9"/>
      <c r="ZB869" s="9"/>
      <c r="ZC869" s="9"/>
      <c r="ZD869" s="9"/>
      <c r="ZE869" s="9"/>
      <c r="ZF869" s="9"/>
      <c r="ZG869" s="9"/>
      <c r="ZH869" s="9"/>
      <c r="ZI869" s="9"/>
      <c r="ZJ869" s="9"/>
      <c r="ZK869" s="9"/>
      <c r="ZL869" s="9"/>
      <c r="ZM869" s="9"/>
      <c r="ZN869" s="9"/>
      <c r="ZO869" s="9"/>
      <c r="ZP869" s="9"/>
      <c r="ZQ869" s="9"/>
      <c r="ZR869" s="9"/>
      <c r="ZS869" s="9"/>
      <c r="ZT869" s="9"/>
      <c r="ZU869" s="9"/>
      <c r="ZV869" s="9"/>
      <c r="ZW869" s="9"/>
      <c r="ZX869" s="9"/>
      <c r="ZY869" s="9"/>
      <c r="ZZ869" s="9"/>
      <c r="AAA869" s="9"/>
      <c r="AAB869" s="9"/>
      <c r="AAC869" s="9"/>
      <c r="AAD869" s="9"/>
      <c r="AAE869" s="9"/>
      <c r="AAF869" s="9"/>
      <c r="AAG869" s="9"/>
      <c r="AAH869" s="9"/>
      <c r="AAI869" s="9"/>
      <c r="AAJ869" s="9"/>
      <c r="AAK869" s="9"/>
      <c r="AAL869" s="9"/>
      <c r="AAM869" s="9"/>
      <c r="AAN869" s="9"/>
      <c r="AAO869" s="9"/>
      <c r="AAP869" s="9"/>
      <c r="AAQ869" s="9"/>
      <c r="AAR869" s="9"/>
      <c r="AAS869" s="9"/>
      <c r="AAT869" s="9"/>
      <c r="AAU869" s="9"/>
      <c r="AAV869" s="9"/>
      <c r="AAW869" s="9"/>
      <c r="AAX869" s="10"/>
      <c r="AAY869" s="9"/>
      <c r="AAZ869" s="9"/>
      <c r="ABA869" s="9"/>
      <c r="ABB869" s="9"/>
      <c r="ABC869" s="9"/>
      <c r="ABD869" s="9"/>
    </row>
    <row r="870" spans="1:732" x14ac:dyDescent="0.3">
      <c r="A870" s="9"/>
      <c r="B870" s="10"/>
      <c r="C870" s="10"/>
      <c r="D870" s="10"/>
      <c r="E870" s="9"/>
      <c r="F870" s="10"/>
      <c r="G870" s="9"/>
      <c r="H870" s="9"/>
      <c r="I870" s="9"/>
      <c r="J870" s="9"/>
      <c r="K870" s="9"/>
      <c r="L870" s="9"/>
      <c r="M870" s="9"/>
      <c r="N870" s="9"/>
      <c r="O870" s="9"/>
      <c r="P870" s="9"/>
      <c r="Q870" s="9"/>
      <c r="R870" s="9"/>
      <c r="S870" s="9"/>
      <c r="T870" s="9"/>
      <c r="U870" s="9"/>
      <c r="V870" s="9"/>
      <c r="W870" s="9"/>
      <c r="X870" s="9"/>
      <c r="Y870" s="9"/>
      <c r="Z870" s="9"/>
      <c r="AA870" s="9"/>
      <c r="AB870" s="9"/>
      <c r="AC870" s="9"/>
      <c r="AD870" s="9"/>
      <c r="AE870" s="9"/>
      <c r="AF870" s="9"/>
      <c r="AG870" s="9"/>
      <c r="AH870" s="9"/>
      <c r="AI870" s="9"/>
      <c r="AJ870" s="9"/>
      <c r="AK870" s="9"/>
      <c r="AL870" s="9"/>
      <c r="AM870" s="9"/>
      <c r="AN870" s="9"/>
      <c r="AO870" s="9"/>
      <c r="AP870" s="9"/>
      <c r="AQ870" s="9"/>
      <c r="AR870" s="9"/>
      <c r="AS870" s="9"/>
      <c r="AT870" s="9"/>
      <c r="AU870" s="9"/>
      <c r="AV870" s="9"/>
      <c r="AW870" s="9"/>
      <c r="AX870" s="9"/>
      <c r="AY870" s="9"/>
      <c r="AZ870" s="9"/>
      <c r="BA870" s="9"/>
      <c r="BB870" s="9"/>
      <c r="BC870" s="9"/>
      <c r="BD870" s="9"/>
      <c r="BE870" s="9"/>
      <c r="BF870" s="9"/>
      <c r="BG870" s="9"/>
      <c r="BH870" s="9"/>
      <c r="BI870" s="9"/>
      <c r="BJ870" s="9"/>
      <c r="BK870" s="9"/>
      <c r="BL870" s="9"/>
      <c r="BM870" s="9"/>
      <c r="BN870" s="9"/>
      <c r="BO870" s="9"/>
      <c r="BP870" s="9"/>
      <c r="BQ870" s="9"/>
      <c r="BR870" s="9"/>
      <c r="BS870" s="9"/>
      <c r="BT870" s="9"/>
      <c r="BU870" s="9"/>
      <c r="BV870" s="9"/>
      <c r="BW870" s="9"/>
      <c r="BX870" s="9"/>
      <c r="BY870" s="9"/>
      <c r="BZ870" s="9"/>
      <c r="CA870" s="9"/>
      <c r="CB870" s="9"/>
      <c r="CC870" s="9"/>
      <c r="CD870" s="9"/>
      <c r="CE870" s="9"/>
      <c r="CF870" s="9"/>
      <c r="CG870" s="9"/>
      <c r="CH870" s="9"/>
      <c r="CI870" s="9"/>
      <c r="CJ870" s="9"/>
      <c r="CK870" s="9"/>
      <c r="CL870" s="9"/>
      <c r="CM870" s="9"/>
      <c r="CN870" s="9"/>
      <c r="CO870" s="9"/>
      <c r="CP870" s="9"/>
      <c r="CQ870" s="9"/>
      <c r="CR870" s="9"/>
      <c r="CS870" s="9"/>
      <c r="CT870" s="9"/>
      <c r="CU870" s="9"/>
      <c r="CV870" s="9"/>
      <c r="CW870" s="9"/>
      <c r="CX870" s="9"/>
      <c r="CY870" s="9"/>
      <c r="CZ870" s="9"/>
      <c r="DA870" s="9"/>
      <c r="DB870" s="9"/>
      <c r="DC870" s="9"/>
      <c r="DD870" s="9"/>
      <c r="DE870" s="9"/>
      <c r="DF870" s="9"/>
      <c r="DG870" s="9"/>
      <c r="DH870" s="9"/>
      <c r="DI870" s="9"/>
      <c r="DJ870" s="9"/>
      <c r="DK870" s="9"/>
      <c r="DL870" s="9"/>
      <c r="DM870" s="9"/>
      <c r="DN870" s="9"/>
      <c r="DO870" s="9"/>
      <c r="DP870" s="9"/>
      <c r="DQ870" s="9"/>
      <c r="DR870" s="9"/>
      <c r="DS870" s="9"/>
      <c r="DT870" s="9"/>
      <c r="DU870" s="9"/>
      <c r="DV870" s="9"/>
      <c r="DW870" s="9"/>
      <c r="DX870" s="9"/>
      <c r="DY870" s="9"/>
      <c r="DZ870" s="9"/>
      <c r="EA870" s="9"/>
      <c r="EB870" s="9"/>
      <c r="EC870" s="9"/>
      <c r="ED870" s="9"/>
      <c r="EE870" s="9"/>
      <c r="EF870" s="9"/>
      <c r="EG870" s="9"/>
      <c r="EH870" s="9"/>
      <c r="EI870" s="9"/>
      <c r="EJ870" s="9"/>
      <c r="EK870" s="9"/>
      <c r="EL870" s="9"/>
      <c r="EM870" s="9"/>
      <c r="EN870" s="9"/>
      <c r="EO870" s="9"/>
      <c r="EP870" s="9"/>
      <c r="EQ870" s="9"/>
      <c r="ER870" s="9"/>
      <c r="ES870" s="9"/>
      <c r="ET870" s="9"/>
      <c r="EU870" s="9"/>
      <c r="EV870" s="9"/>
      <c r="EW870" s="9"/>
      <c r="EX870" s="9"/>
      <c r="EY870" s="9"/>
      <c r="EZ870" s="9"/>
      <c r="FA870" s="9"/>
      <c r="FB870" s="9"/>
      <c r="FC870" s="9"/>
      <c r="FD870" s="9"/>
      <c r="FE870" s="9"/>
      <c r="FF870" s="9"/>
      <c r="FG870" s="9"/>
      <c r="FH870" s="9"/>
      <c r="FI870" s="9"/>
      <c r="FJ870" s="9"/>
      <c r="FK870" s="9"/>
      <c r="FL870" s="9"/>
      <c r="FM870" s="9"/>
      <c r="FN870" s="9"/>
      <c r="FO870" s="9"/>
      <c r="FP870" s="9"/>
      <c r="FQ870" s="9"/>
      <c r="FR870" s="9"/>
      <c r="FS870" s="9"/>
      <c r="FT870" s="9"/>
      <c r="FU870" s="9"/>
      <c r="FV870" s="9"/>
      <c r="FW870" s="9"/>
      <c r="FX870" s="9"/>
      <c r="FY870" s="9"/>
      <c r="FZ870" s="9"/>
      <c r="GA870" s="9"/>
      <c r="GB870" s="9"/>
      <c r="GC870" s="9"/>
      <c r="GD870" s="9"/>
      <c r="GE870" s="9"/>
      <c r="GF870" s="9"/>
      <c r="GG870" s="9"/>
      <c r="GH870" s="9"/>
      <c r="GI870" s="9"/>
      <c r="GJ870" s="9"/>
      <c r="GK870" s="9"/>
      <c r="GL870" s="9"/>
      <c r="GM870" s="9"/>
      <c r="GN870" s="9"/>
      <c r="GO870" s="9"/>
      <c r="GP870" s="9"/>
      <c r="GQ870" s="9"/>
      <c r="GR870" s="9"/>
      <c r="GS870" s="9"/>
      <c r="GT870" s="9"/>
      <c r="GU870" s="9"/>
      <c r="GV870" s="9"/>
      <c r="GW870" s="9"/>
      <c r="GX870" s="9"/>
      <c r="GY870" s="9"/>
      <c r="GZ870" s="9"/>
      <c r="HA870" s="9"/>
      <c r="HB870" s="9"/>
      <c r="HC870" s="9"/>
      <c r="HD870" s="9"/>
      <c r="HE870" s="9"/>
      <c r="HF870" s="9"/>
      <c r="HG870" s="9"/>
      <c r="HH870" s="9"/>
      <c r="HI870" s="9"/>
      <c r="HJ870" s="9"/>
      <c r="HK870" s="9"/>
      <c r="HL870" s="9"/>
      <c r="HM870" s="9"/>
      <c r="HN870" s="9"/>
      <c r="HO870" s="9"/>
      <c r="HP870" s="9"/>
      <c r="HQ870" s="9"/>
      <c r="HR870" s="9"/>
      <c r="HS870" s="9"/>
      <c r="HT870" s="9"/>
      <c r="HU870" s="9"/>
      <c r="HV870" s="9"/>
      <c r="HW870" s="9"/>
      <c r="HX870" s="9"/>
      <c r="HY870" s="9"/>
      <c r="HZ870" s="9"/>
      <c r="IA870" s="9"/>
      <c r="IB870" s="9"/>
      <c r="IC870" s="9"/>
      <c r="ID870" s="9"/>
      <c r="IE870" s="9"/>
      <c r="IF870" s="9"/>
      <c r="IG870" s="9"/>
      <c r="IH870" s="9"/>
      <c r="II870" s="9"/>
      <c r="IJ870" s="9"/>
      <c r="IK870" s="9"/>
      <c r="IL870" s="9"/>
      <c r="IM870" s="9"/>
      <c r="IN870" s="9"/>
      <c r="IO870" s="9"/>
      <c r="IP870" s="9"/>
      <c r="IQ870" s="9"/>
      <c r="IR870" s="9"/>
      <c r="IS870" s="9"/>
      <c r="IT870" s="9"/>
      <c r="IU870" s="9"/>
      <c r="IV870" s="9"/>
      <c r="IW870" s="9"/>
      <c r="IX870" s="9"/>
      <c r="IY870" s="9"/>
      <c r="IZ870" s="9"/>
      <c r="JA870" s="9"/>
      <c r="JB870" s="9"/>
      <c r="JC870" s="9"/>
      <c r="JD870" s="9"/>
      <c r="JE870" s="9"/>
      <c r="JF870" s="9"/>
      <c r="JG870" s="9"/>
      <c r="JH870" s="9"/>
      <c r="JI870" s="9"/>
      <c r="JJ870" s="9"/>
      <c r="JK870" s="9"/>
      <c r="JL870" s="9"/>
      <c r="JM870" s="9"/>
      <c r="JN870" s="9"/>
      <c r="JO870" s="9"/>
      <c r="JP870" s="9"/>
      <c r="JQ870" s="9"/>
      <c r="JR870" s="9"/>
      <c r="JS870" s="9"/>
      <c r="JT870" s="9"/>
      <c r="JU870" s="9"/>
      <c r="JV870" s="9"/>
      <c r="JW870" s="9"/>
      <c r="JX870" s="9"/>
      <c r="JY870" s="9"/>
      <c r="JZ870" s="9"/>
      <c r="KA870" s="9"/>
      <c r="KB870" s="9"/>
      <c r="KC870" s="9"/>
      <c r="KD870" s="9"/>
      <c r="KE870" s="9"/>
      <c r="KF870" s="9"/>
      <c r="KG870" s="9"/>
      <c r="KH870" s="9"/>
      <c r="KI870" s="9"/>
      <c r="KJ870" s="9"/>
      <c r="KK870" s="9"/>
      <c r="KL870" s="9"/>
      <c r="KM870" s="9"/>
      <c r="KN870" s="9"/>
      <c r="KO870" s="9"/>
      <c r="KP870" s="9"/>
      <c r="KQ870" s="9"/>
      <c r="KR870" s="9"/>
      <c r="KS870" s="9"/>
      <c r="KT870" s="9"/>
      <c r="KU870" s="9"/>
      <c r="KV870" s="9"/>
      <c r="KW870" s="9"/>
      <c r="KX870" s="9"/>
      <c r="KY870" s="9"/>
      <c r="KZ870" s="9"/>
      <c r="LA870" s="9"/>
      <c r="LB870" s="9"/>
      <c r="LC870" s="9"/>
      <c r="LD870" s="9"/>
      <c r="LE870" s="9"/>
      <c r="LF870" s="9"/>
      <c r="LG870" s="9"/>
      <c r="LH870" s="9"/>
      <c r="LI870" s="9"/>
      <c r="LJ870" s="9"/>
      <c r="LK870" s="9"/>
      <c r="LL870" s="9"/>
      <c r="LM870" s="9"/>
      <c r="LN870" s="9"/>
      <c r="LO870" s="9"/>
      <c r="LP870" s="9"/>
      <c r="LQ870" s="9"/>
      <c r="LR870" s="9"/>
      <c r="LS870" s="9"/>
      <c r="LT870" s="9"/>
      <c r="LU870" s="9"/>
      <c r="LV870" s="9"/>
      <c r="LW870" s="9"/>
      <c r="LX870" s="9"/>
      <c r="LY870" s="9"/>
      <c r="LZ870" s="9"/>
      <c r="MA870" s="9"/>
      <c r="MB870" s="9"/>
      <c r="MC870" s="9"/>
      <c r="MD870" s="9"/>
      <c r="ME870" s="9"/>
      <c r="MF870" s="9"/>
      <c r="MG870" s="9"/>
      <c r="MH870" s="9"/>
      <c r="MI870" s="9"/>
      <c r="MJ870" s="9"/>
      <c r="MK870" s="9"/>
      <c r="ML870" s="9"/>
      <c r="MM870" s="9"/>
      <c r="MN870" s="9"/>
      <c r="MO870" s="9"/>
      <c r="MP870" s="9"/>
      <c r="MQ870" s="9"/>
      <c r="MR870" s="9"/>
      <c r="MS870" s="9"/>
      <c r="MT870" s="9"/>
      <c r="MU870" s="9"/>
      <c r="MV870" s="9"/>
      <c r="MW870" s="9"/>
      <c r="MX870" s="9"/>
      <c r="MY870" s="9"/>
      <c r="MZ870" s="9"/>
      <c r="NA870" s="9"/>
      <c r="NB870" s="9"/>
      <c r="NC870" s="9"/>
      <c r="ND870" s="9"/>
      <c r="NE870" s="9"/>
      <c r="NF870" s="9"/>
      <c r="NG870" s="9"/>
      <c r="NH870" s="9"/>
      <c r="NI870" s="9"/>
      <c r="NJ870" s="9"/>
      <c r="NK870" s="9"/>
      <c r="NL870" s="9"/>
      <c r="NM870" s="9"/>
      <c r="NN870" s="9"/>
      <c r="NO870" s="9"/>
      <c r="NP870" s="9"/>
      <c r="NQ870" s="9"/>
      <c r="NR870" s="9"/>
      <c r="NS870" s="9"/>
      <c r="NT870" s="9"/>
      <c r="NU870" s="9"/>
      <c r="NV870" s="9"/>
      <c r="NW870" s="9"/>
      <c r="NX870" s="9"/>
      <c r="NY870" s="9"/>
      <c r="NZ870" s="9"/>
      <c r="OA870" s="9"/>
      <c r="OB870" s="9"/>
      <c r="OC870" s="9"/>
      <c r="OD870" s="9"/>
      <c r="OE870" s="9"/>
      <c r="OF870" s="9"/>
      <c r="OG870" s="9"/>
      <c r="OH870" s="9"/>
      <c r="OI870" s="9"/>
      <c r="OJ870" s="9"/>
      <c r="OK870" s="9"/>
      <c r="OL870" s="9"/>
      <c r="OM870" s="9"/>
      <c r="ON870" s="9"/>
      <c r="OO870" s="9"/>
      <c r="OP870" s="9"/>
      <c r="OQ870" s="9"/>
      <c r="OR870" s="9"/>
      <c r="OS870" s="9"/>
      <c r="OT870" s="9"/>
      <c r="OU870" s="9"/>
      <c r="OV870" s="9"/>
      <c r="OW870" s="9"/>
      <c r="OX870" s="9"/>
      <c r="OY870" s="9"/>
      <c r="OZ870" s="9"/>
      <c r="PA870" s="9"/>
      <c r="PB870" s="9"/>
      <c r="PC870" s="9"/>
      <c r="PD870" s="9"/>
      <c r="PE870" s="9"/>
      <c r="PF870" s="9"/>
      <c r="PG870" s="9"/>
      <c r="PH870" s="9"/>
      <c r="PI870" s="9"/>
      <c r="PJ870" s="9"/>
      <c r="PK870" s="9"/>
      <c r="PL870" s="9"/>
      <c r="PM870" s="9"/>
      <c r="PN870" s="9"/>
      <c r="PO870" s="9"/>
      <c r="PP870" s="9"/>
      <c r="PQ870" s="9"/>
      <c r="PR870" s="9"/>
      <c r="PS870" s="9"/>
      <c r="PT870" s="9"/>
      <c r="PU870" s="9"/>
      <c r="PV870" s="9"/>
      <c r="PW870" s="9"/>
      <c r="PX870" s="9"/>
      <c r="PY870" s="9"/>
      <c r="PZ870" s="9"/>
      <c r="QA870" s="9"/>
      <c r="QB870" s="9"/>
      <c r="QC870" s="9"/>
      <c r="QD870" s="9"/>
      <c r="QE870" s="9"/>
      <c r="QF870" s="9"/>
      <c r="QG870" s="9"/>
      <c r="QH870" s="9"/>
      <c r="QI870" s="9"/>
      <c r="QJ870" s="9"/>
      <c r="QK870" s="9"/>
      <c r="QL870" s="9"/>
      <c r="QM870" s="9"/>
      <c r="QN870" s="9"/>
      <c r="QO870" s="9"/>
      <c r="QP870" s="9"/>
      <c r="QQ870" s="9"/>
      <c r="QR870" s="9"/>
      <c r="QS870" s="9"/>
      <c r="QT870" s="9"/>
      <c r="QU870" s="9"/>
      <c r="QV870" s="9"/>
      <c r="QW870" s="9"/>
      <c r="QX870" s="9"/>
      <c r="QY870" s="9"/>
      <c r="QZ870" s="9"/>
      <c r="RA870" s="9"/>
      <c r="RB870" s="9"/>
      <c r="RC870" s="9"/>
      <c r="RD870" s="9"/>
      <c r="RE870" s="9"/>
      <c r="RF870" s="9"/>
      <c r="RG870" s="9"/>
      <c r="RH870" s="9"/>
      <c r="RI870" s="9"/>
      <c r="RJ870" s="9"/>
      <c r="RK870" s="9"/>
      <c r="RL870" s="9"/>
      <c r="RM870" s="9"/>
      <c r="RN870" s="9"/>
      <c r="RO870" s="9"/>
      <c r="RP870" s="9"/>
      <c r="RQ870" s="9"/>
      <c r="RR870" s="9"/>
      <c r="RS870" s="9"/>
      <c r="RT870" s="9"/>
      <c r="RU870" s="9"/>
      <c r="RV870" s="9"/>
      <c r="RW870" s="9"/>
      <c r="RX870" s="9"/>
      <c r="RY870" s="9"/>
      <c r="RZ870" s="9"/>
      <c r="SA870" s="9"/>
      <c r="SB870" s="9"/>
      <c r="SC870" s="9"/>
      <c r="SD870" s="9"/>
      <c r="SE870" s="9"/>
      <c r="SF870" s="9"/>
      <c r="SG870" s="9"/>
      <c r="SH870" s="9"/>
      <c r="SI870" s="9"/>
      <c r="SJ870" s="9"/>
      <c r="SK870" s="9"/>
      <c r="SL870" s="9"/>
      <c r="SM870" s="9"/>
      <c r="SN870" s="9"/>
      <c r="SO870" s="9"/>
      <c r="SP870" s="9"/>
      <c r="SQ870" s="9"/>
      <c r="SR870" s="9"/>
      <c r="SS870" s="9"/>
      <c r="ST870" s="9"/>
      <c r="SU870" s="9"/>
      <c r="SV870" s="9"/>
      <c r="SW870" s="9"/>
      <c r="SX870" s="9"/>
      <c r="SY870" s="9"/>
      <c r="SZ870" s="9"/>
      <c r="TA870" s="9"/>
      <c r="TB870" s="9"/>
      <c r="TC870" s="9"/>
      <c r="TD870" s="9"/>
      <c r="TE870" s="9"/>
      <c r="TF870" s="9"/>
      <c r="TG870" s="9"/>
      <c r="TH870" s="9"/>
      <c r="TI870" s="9"/>
      <c r="TJ870" s="9"/>
      <c r="TK870" s="9"/>
      <c r="TL870" s="9"/>
      <c r="TM870" s="9"/>
      <c r="TN870" s="9"/>
      <c r="TO870" s="9"/>
      <c r="TP870" s="9"/>
      <c r="TQ870" s="9"/>
      <c r="TR870" s="9"/>
      <c r="TS870" s="9"/>
      <c r="TT870" s="9"/>
      <c r="TU870" s="9"/>
      <c r="TV870" s="9"/>
      <c r="TW870" s="9"/>
      <c r="TX870" s="9"/>
      <c r="TY870" s="9"/>
      <c r="TZ870" s="9"/>
      <c r="UA870" s="9"/>
      <c r="UB870" s="9"/>
      <c r="UC870" s="9"/>
      <c r="UD870" s="9"/>
      <c r="UE870" s="9"/>
      <c r="UF870" s="9"/>
      <c r="UG870" s="9"/>
      <c r="UH870" s="9"/>
      <c r="UI870" s="9"/>
      <c r="UJ870" s="9"/>
      <c r="UK870" s="9"/>
      <c r="UL870" s="9"/>
      <c r="UM870" s="9"/>
      <c r="UN870" s="9"/>
      <c r="UO870" s="9"/>
      <c r="UP870" s="9"/>
      <c r="UQ870" s="9"/>
      <c r="UR870" s="9"/>
      <c r="US870" s="9"/>
      <c r="UT870" s="9"/>
      <c r="UU870" s="9"/>
      <c r="UV870" s="9"/>
      <c r="UW870" s="9"/>
      <c r="UX870" s="9"/>
      <c r="UY870" s="9"/>
      <c r="UZ870" s="9"/>
      <c r="VA870" s="9"/>
      <c r="VB870" s="9"/>
      <c r="VC870" s="9"/>
      <c r="VD870" s="9"/>
      <c r="VE870" s="9"/>
      <c r="VF870" s="9"/>
      <c r="VG870" s="9"/>
      <c r="VH870" s="9"/>
      <c r="VI870" s="9"/>
      <c r="VJ870" s="9"/>
      <c r="VK870" s="9"/>
      <c r="VL870" s="9"/>
      <c r="VM870" s="9"/>
      <c r="VN870" s="9"/>
      <c r="VO870" s="9"/>
      <c r="VP870" s="9"/>
      <c r="VQ870" s="9"/>
      <c r="VR870" s="9"/>
      <c r="VS870" s="9"/>
      <c r="VT870" s="9"/>
      <c r="VU870" s="9"/>
      <c r="VV870" s="9"/>
      <c r="VW870" s="9"/>
      <c r="VX870" s="9"/>
      <c r="VY870" s="9"/>
      <c r="VZ870" s="9"/>
      <c r="WA870" s="9"/>
      <c r="WB870" s="9"/>
      <c r="WC870" s="9"/>
      <c r="WD870" s="9"/>
      <c r="WE870" s="9"/>
      <c r="WF870" s="9"/>
      <c r="WG870" s="9"/>
      <c r="WH870" s="9"/>
      <c r="WI870" s="9"/>
      <c r="WJ870" s="9"/>
      <c r="WK870" s="9"/>
      <c r="WL870" s="9"/>
      <c r="WM870" s="9"/>
      <c r="WN870" s="9"/>
      <c r="WO870" s="9"/>
      <c r="WP870" s="9"/>
      <c r="WQ870" s="9"/>
      <c r="WR870" s="9"/>
      <c r="WS870" s="9"/>
      <c r="WT870" s="9"/>
      <c r="WU870" s="9"/>
      <c r="WV870" s="9"/>
      <c r="WW870" s="9"/>
      <c r="WX870" s="9"/>
      <c r="WY870" s="9"/>
      <c r="WZ870" s="9"/>
      <c r="XA870" s="9"/>
      <c r="XB870" s="9"/>
      <c r="XC870" s="9"/>
      <c r="XD870" s="9"/>
      <c r="XE870" s="9"/>
      <c r="XF870" s="9"/>
      <c r="XG870" s="9"/>
      <c r="XH870" s="9"/>
      <c r="XI870" s="9"/>
      <c r="XJ870" s="9"/>
      <c r="XK870" s="9"/>
      <c r="XL870" s="9"/>
      <c r="XM870" s="9"/>
      <c r="XN870" s="9"/>
      <c r="XO870" s="9"/>
      <c r="XP870" s="9"/>
      <c r="XQ870" s="9"/>
      <c r="XR870" s="9"/>
      <c r="XS870" s="9"/>
      <c r="XT870" s="9"/>
      <c r="XU870" s="9"/>
      <c r="XV870" s="9"/>
      <c r="XW870" s="9"/>
      <c r="XX870" s="9"/>
      <c r="XY870" s="9"/>
      <c r="XZ870" s="9"/>
      <c r="YA870" s="9"/>
      <c r="YB870" s="9"/>
      <c r="YC870" s="9"/>
      <c r="YD870" s="9"/>
      <c r="YE870" s="9"/>
      <c r="YF870" s="9"/>
      <c r="YG870" s="9"/>
      <c r="YH870" s="9"/>
      <c r="YI870" s="9"/>
      <c r="YJ870" s="9"/>
      <c r="YK870" s="9"/>
      <c r="YL870" s="9"/>
      <c r="YM870" s="9"/>
      <c r="YN870" s="9"/>
      <c r="YO870" s="9"/>
      <c r="YP870" s="9"/>
      <c r="YQ870" s="9"/>
      <c r="YR870" s="9"/>
      <c r="YS870" s="9"/>
      <c r="YT870" s="9"/>
      <c r="YU870" s="9"/>
      <c r="YV870" s="9"/>
      <c r="YW870" s="9"/>
      <c r="YX870" s="9"/>
      <c r="YY870" s="9"/>
      <c r="YZ870" s="9"/>
      <c r="ZA870" s="9"/>
      <c r="ZB870" s="9"/>
      <c r="ZC870" s="9"/>
      <c r="ZD870" s="9"/>
      <c r="ZE870" s="9"/>
      <c r="ZF870" s="9"/>
      <c r="ZG870" s="9"/>
      <c r="ZH870" s="9"/>
      <c r="ZI870" s="9"/>
      <c r="ZJ870" s="9"/>
      <c r="ZK870" s="9"/>
      <c r="ZL870" s="9"/>
      <c r="ZM870" s="9"/>
      <c r="ZN870" s="9"/>
      <c r="ZO870" s="9"/>
      <c r="ZP870" s="9"/>
      <c r="ZQ870" s="9"/>
      <c r="ZR870" s="9"/>
      <c r="ZS870" s="9"/>
      <c r="ZT870" s="9"/>
      <c r="ZU870" s="9"/>
      <c r="ZV870" s="9"/>
      <c r="ZW870" s="9"/>
      <c r="ZX870" s="9"/>
      <c r="ZY870" s="9"/>
      <c r="ZZ870" s="9"/>
      <c r="AAA870" s="9"/>
      <c r="AAB870" s="9"/>
      <c r="AAC870" s="9"/>
      <c r="AAD870" s="9"/>
      <c r="AAE870" s="9"/>
      <c r="AAF870" s="9"/>
      <c r="AAG870" s="9"/>
      <c r="AAH870" s="9"/>
      <c r="AAI870" s="9"/>
      <c r="AAJ870" s="9"/>
      <c r="AAK870" s="9"/>
      <c r="AAL870" s="9"/>
      <c r="AAM870" s="9"/>
      <c r="AAN870" s="9"/>
      <c r="AAO870" s="9"/>
      <c r="AAP870" s="9"/>
      <c r="AAQ870" s="9"/>
      <c r="AAR870" s="9"/>
      <c r="AAS870" s="9"/>
      <c r="AAT870" s="9"/>
      <c r="AAU870" s="9"/>
      <c r="AAV870" s="9"/>
      <c r="AAW870" s="9"/>
      <c r="AAX870" s="10"/>
      <c r="AAY870" s="9"/>
      <c r="AAZ870" s="9"/>
      <c r="ABA870" s="9"/>
      <c r="ABB870" s="9"/>
      <c r="ABC870" s="9"/>
      <c r="ABD870" s="9"/>
    </row>
    <row r="871" spans="1:732" x14ac:dyDescent="0.3">
      <c r="A871" s="9"/>
      <c r="B871" s="10"/>
      <c r="C871" s="10"/>
      <c r="D871" s="10"/>
      <c r="E871" s="9"/>
      <c r="F871" s="10"/>
      <c r="G871" s="9"/>
      <c r="H871" s="9"/>
      <c r="I871" s="9"/>
      <c r="J871" s="9"/>
      <c r="K871" s="9"/>
      <c r="L871" s="9"/>
      <c r="M871" s="9"/>
      <c r="N871" s="9"/>
      <c r="O871" s="9"/>
      <c r="P871" s="9"/>
      <c r="Q871" s="9"/>
      <c r="R871" s="9"/>
      <c r="S871" s="9"/>
      <c r="T871" s="9"/>
      <c r="U871" s="9"/>
      <c r="V871" s="9"/>
      <c r="W871" s="9"/>
      <c r="X871" s="9"/>
      <c r="Y871" s="9"/>
      <c r="Z871" s="9"/>
      <c r="AA871" s="9"/>
      <c r="AB871" s="9"/>
      <c r="AC871" s="9"/>
      <c r="AD871" s="9"/>
      <c r="AE871" s="9"/>
      <c r="AF871" s="9"/>
      <c r="AG871" s="9"/>
      <c r="AH871" s="9"/>
      <c r="AI871" s="9"/>
      <c r="AJ871" s="9"/>
      <c r="AK871" s="9"/>
      <c r="AL871" s="9"/>
      <c r="AM871" s="9"/>
      <c r="AN871" s="9"/>
      <c r="AO871" s="9"/>
      <c r="AP871" s="9"/>
      <c r="AQ871" s="9"/>
      <c r="AR871" s="9"/>
      <c r="AS871" s="9"/>
      <c r="AT871" s="9"/>
      <c r="AU871" s="9"/>
      <c r="AV871" s="9"/>
      <c r="AW871" s="9"/>
      <c r="AX871" s="9"/>
      <c r="AY871" s="9"/>
      <c r="AZ871" s="9"/>
      <c r="BA871" s="9"/>
      <c r="BB871" s="9"/>
      <c r="BC871" s="9"/>
      <c r="BD871" s="9"/>
      <c r="BE871" s="9"/>
      <c r="BF871" s="9"/>
      <c r="BG871" s="9"/>
      <c r="BH871" s="9"/>
      <c r="BI871" s="9"/>
      <c r="BJ871" s="9"/>
      <c r="BK871" s="9"/>
      <c r="BL871" s="9"/>
      <c r="BM871" s="9"/>
      <c r="BN871" s="9"/>
      <c r="BO871" s="9"/>
      <c r="BP871" s="9"/>
      <c r="BQ871" s="9"/>
      <c r="BR871" s="9"/>
      <c r="BS871" s="9"/>
      <c r="BT871" s="9"/>
      <c r="BU871" s="9"/>
      <c r="BV871" s="9"/>
      <c r="BW871" s="9"/>
      <c r="BX871" s="9"/>
      <c r="BY871" s="9"/>
      <c r="BZ871" s="9"/>
      <c r="CA871" s="9"/>
      <c r="CB871" s="9"/>
      <c r="CC871" s="9"/>
      <c r="CD871" s="9"/>
      <c r="CE871" s="9"/>
      <c r="CF871" s="9"/>
      <c r="CG871" s="9"/>
      <c r="CH871" s="9"/>
      <c r="CI871" s="9"/>
      <c r="CJ871" s="9"/>
      <c r="CK871" s="9"/>
      <c r="CL871" s="9"/>
      <c r="CM871" s="9"/>
      <c r="CN871" s="9"/>
      <c r="CO871" s="9"/>
      <c r="CP871" s="9"/>
      <c r="CQ871" s="9"/>
      <c r="CR871" s="9"/>
      <c r="CS871" s="9"/>
      <c r="CT871" s="9"/>
      <c r="CU871" s="9"/>
      <c r="CV871" s="9"/>
      <c r="CW871" s="9"/>
      <c r="CX871" s="9"/>
      <c r="CY871" s="9"/>
      <c r="CZ871" s="9"/>
      <c r="DA871" s="9"/>
      <c r="DB871" s="9"/>
      <c r="DC871" s="9"/>
      <c r="DD871" s="9"/>
      <c r="DE871" s="9"/>
      <c r="DF871" s="9"/>
      <c r="DG871" s="9"/>
      <c r="DH871" s="9"/>
      <c r="DI871" s="9"/>
      <c r="DJ871" s="9"/>
      <c r="DK871" s="9"/>
      <c r="DL871" s="9"/>
      <c r="DM871" s="9"/>
      <c r="DN871" s="9"/>
      <c r="DO871" s="9"/>
      <c r="DP871" s="9"/>
      <c r="DQ871" s="9"/>
      <c r="DR871" s="9"/>
      <c r="DS871" s="9"/>
      <c r="DT871" s="9"/>
      <c r="DU871" s="9"/>
      <c r="DV871" s="9"/>
      <c r="DW871" s="9"/>
      <c r="DX871" s="9"/>
      <c r="DY871" s="9"/>
      <c r="DZ871" s="9"/>
      <c r="EA871" s="9"/>
      <c r="EB871" s="9"/>
      <c r="EC871" s="9"/>
      <c r="ED871" s="9"/>
      <c r="EE871" s="9"/>
      <c r="EF871" s="9"/>
      <c r="EG871" s="9"/>
      <c r="EH871" s="9"/>
      <c r="EI871" s="9"/>
      <c r="EJ871" s="9"/>
      <c r="EK871" s="9"/>
      <c r="EL871" s="9"/>
      <c r="EM871" s="9"/>
      <c r="EN871" s="9"/>
      <c r="EO871" s="9"/>
      <c r="EP871" s="9"/>
      <c r="EQ871" s="9"/>
      <c r="ER871" s="9"/>
      <c r="ES871" s="9"/>
      <c r="ET871" s="9"/>
      <c r="EU871" s="9"/>
      <c r="EV871" s="9"/>
      <c r="EW871" s="9"/>
      <c r="EX871" s="9"/>
      <c r="EY871" s="9"/>
      <c r="EZ871" s="9"/>
      <c r="FA871" s="9"/>
      <c r="FB871" s="9"/>
      <c r="FC871" s="9"/>
      <c r="FD871" s="9"/>
      <c r="FE871" s="9"/>
      <c r="FF871" s="9"/>
      <c r="FG871" s="9"/>
      <c r="FH871" s="9"/>
      <c r="FI871" s="9"/>
      <c r="FJ871" s="9"/>
      <c r="FK871" s="9"/>
      <c r="FL871" s="9"/>
      <c r="FM871" s="9"/>
      <c r="FN871" s="9"/>
      <c r="FO871" s="9"/>
      <c r="FP871" s="9"/>
      <c r="FQ871" s="9"/>
      <c r="FR871" s="9"/>
      <c r="FS871" s="9"/>
      <c r="FT871" s="9"/>
      <c r="FU871" s="9"/>
      <c r="FV871" s="9"/>
      <c r="FW871" s="9"/>
      <c r="FX871" s="9"/>
      <c r="FY871" s="9"/>
      <c r="FZ871" s="9"/>
      <c r="GA871" s="9"/>
      <c r="GB871" s="9"/>
      <c r="GC871" s="9"/>
      <c r="GD871" s="9"/>
      <c r="GE871" s="9"/>
      <c r="GF871" s="9"/>
      <c r="GG871" s="9"/>
      <c r="GH871" s="9"/>
      <c r="GI871" s="9"/>
      <c r="GJ871" s="9"/>
      <c r="GK871" s="9"/>
      <c r="GL871" s="9"/>
      <c r="GM871" s="9"/>
      <c r="GN871" s="9"/>
      <c r="GO871" s="9"/>
      <c r="GP871" s="9"/>
      <c r="GQ871" s="9"/>
      <c r="GR871" s="9"/>
      <c r="GS871" s="9"/>
      <c r="GT871" s="9"/>
      <c r="GU871" s="9"/>
      <c r="GV871" s="9"/>
      <c r="GW871" s="9"/>
      <c r="GX871" s="9"/>
      <c r="GY871" s="9"/>
      <c r="GZ871" s="9"/>
      <c r="HA871" s="9"/>
      <c r="HB871" s="9"/>
      <c r="HC871" s="9"/>
      <c r="HD871" s="9"/>
      <c r="HE871" s="9"/>
      <c r="HF871" s="9"/>
      <c r="HG871" s="9"/>
      <c r="HH871" s="9"/>
      <c r="HI871" s="9"/>
      <c r="HJ871" s="9"/>
      <c r="HK871" s="9"/>
      <c r="HL871" s="9"/>
      <c r="HM871" s="9"/>
      <c r="HN871" s="9"/>
      <c r="HO871" s="9"/>
      <c r="HP871" s="9"/>
      <c r="HQ871" s="9"/>
      <c r="HR871" s="9"/>
      <c r="HS871" s="9"/>
      <c r="HT871" s="9"/>
      <c r="HU871" s="9"/>
      <c r="HV871" s="9"/>
      <c r="HW871" s="9"/>
      <c r="HX871" s="9"/>
      <c r="HY871" s="9"/>
      <c r="HZ871" s="9"/>
      <c r="IA871" s="9"/>
      <c r="IB871" s="9"/>
      <c r="IC871" s="9"/>
      <c r="ID871" s="9"/>
      <c r="IE871" s="9"/>
      <c r="IF871" s="9"/>
      <c r="IG871" s="9"/>
      <c r="IH871" s="9"/>
      <c r="II871" s="9"/>
      <c r="IJ871" s="9"/>
      <c r="IK871" s="9"/>
      <c r="IL871" s="9"/>
      <c r="IM871" s="9"/>
      <c r="IN871" s="9"/>
      <c r="IO871" s="9"/>
      <c r="IP871" s="9"/>
      <c r="IQ871" s="9"/>
      <c r="IR871" s="9"/>
      <c r="IS871" s="9"/>
      <c r="IT871" s="9"/>
      <c r="IU871" s="9"/>
      <c r="IV871" s="9"/>
      <c r="IW871" s="9"/>
      <c r="IX871" s="9"/>
      <c r="IY871" s="9"/>
      <c r="IZ871" s="9"/>
      <c r="JA871" s="9"/>
      <c r="JB871" s="9"/>
      <c r="JC871" s="9"/>
      <c r="JD871" s="9"/>
      <c r="JE871" s="9"/>
      <c r="JF871" s="9"/>
      <c r="JG871" s="9"/>
      <c r="JH871" s="9"/>
      <c r="JI871" s="9"/>
      <c r="JJ871" s="9"/>
      <c r="JK871" s="9"/>
      <c r="JL871" s="9"/>
      <c r="JM871" s="9"/>
      <c r="JN871" s="9"/>
      <c r="JO871" s="9"/>
      <c r="JP871" s="9"/>
      <c r="JQ871" s="9"/>
      <c r="JR871" s="9"/>
      <c r="JS871" s="9"/>
      <c r="JT871" s="9"/>
      <c r="JU871" s="9"/>
      <c r="JV871" s="9"/>
      <c r="JW871" s="9"/>
      <c r="JX871" s="9"/>
      <c r="JY871" s="9"/>
      <c r="JZ871" s="9"/>
      <c r="KA871" s="9"/>
      <c r="KB871" s="9"/>
      <c r="KC871" s="9"/>
      <c r="KD871" s="9"/>
      <c r="KE871" s="9"/>
      <c r="KF871" s="9"/>
      <c r="KG871" s="9"/>
      <c r="KH871" s="9"/>
      <c r="KI871" s="9"/>
      <c r="KJ871" s="9"/>
      <c r="KK871" s="9"/>
      <c r="KL871" s="9"/>
      <c r="KM871" s="9"/>
      <c r="KN871" s="9"/>
      <c r="KO871" s="9"/>
      <c r="KP871" s="9"/>
      <c r="KQ871" s="9"/>
      <c r="KR871" s="9"/>
      <c r="KS871" s="9"/>
      <c r="KT871" s="9"/>
      <c r="KU871" s="9"/>
      <c r="KV871" s="9"/>
      <c r="KW871" s="9"/>
      <c r="KX871" s="9"/>
      <c r="KY871" s="9"/>
      <c r="KZ871" s="9"/>
      <c r="LA871" s="9"/>
      <c r="LB871" s="9"/>
      <c r="LC871" s="9"/>
      <c r="LD871" s="9"/>
      <c r="LE871" s="9"/>
      <c r="LF871" s="9"/>
      <c r="LG871" s="9"/>
      <c r="LH871" s="9"/>
      <c r="LI871" s="9"/>
      <c r="LJ871" s="9"/>
      <c r="LK871" s="9"/>
      <c r="LL871" s="9"/>
      <c r="LM871" s="9"/>
      <c r="LN871" s="9"/>
      <c r="LO871" s="9"/>
      <c r="LP871" s="9"/>
      <c r="LQ871" s="9"/>
      <c r="LR871" s="9"/>
      <c r="LS871" s="9"/>
      <c r="LT871" s="9"/>
      <c r="LU871" s="9"/>
      <c r="LV871" s="9"/>
      <c r="LW871" s="9"/>
      <c r="LX871" s="9"/>
      <c r="LY871" s="9"/>
      <c r="LZ871" s="9"/>
      <c r="MA871" s="9"/>
      <c r="MB871" s="9"/>
      <c r="MC871" s="9"/>
      <c r="MD871" s="9"/>
      <c r="ME871" s="9"/>
      <c r="MF871" s="9"/>
      <c r="MG871" s="9"/>
      <c r="MH871" s="9"/>
      <c r="MI871" s="9"/>
      <c r="MJ871" s="9"/>
      <c r="MK871" s="9"/>
      <c r="ML871" s="9"/>
      <c r="MM871" s="9"/>
      <c r="MN871" s="9"/>
      <c r="MO871" s="9"/>
      <c r="MP871" s="9"/>
      <c r="MQ871" s="9"/>
      <c r="MR871" s="9"/>
      <c r="MS871" s="9"/>
      <c r="MT871" s="9"/>
      <c r="MU871" s="9"/>
      <c r="MV871" s="9"/>
      <c r="MW871" s="9"/>
      <c r="MX871" s="9"/>
      <c r="MY871" s="9"/>
      <c r="MZ871" s="9"/>
      <c r="NA871" s="9"/>
      <c r="NB871" s="9"/>
      <c r="NC871" s="9"/>
      <c r="ND871" s="9"/>
      <c r="NE871" s="9"/>
      <c r="NF871" s="9"/>
      <c r="NG871" s="9"/>
      <c r="NH871" s="9"/>
      <c r="NI871" s="9"/>
      <c r="NJ871" s="9"/>
      <c r="NK871" s="9"/>
      <c r="NL871" s="9"/>
      <c r="NM871" s="9"/>
      <c r="NN871" s="9"/>
      <c r="NO871" s="9"/>
      <c r="NP871" s="9"/>
      <c r="NQ871" s="9"/>
      <c r="NR871" s="9"/>
      <c r="NS871" s="9"/>
      <c r="NT871" s="9"/>
      <c r="NU871" s="9"/>
      <c r="NV871" s="9"/>
      <c r="NW871" s="9"/>
      <c r="NX871" s="9"/>
      <c r="NY871" s="9"/>
      <c r="NZ871" s="9"/>
      <c r="OA871" s="9"/>
      <c r="OB871" s="9"/>
      <c r="OC871" s="9"/>
      <c r="OD871" s="9"/>
      <c r="OE871" s="9"/>
      <c r="OF871" s="9"/>
      <c r="OG871" s="9"/>
      <c r="OH871" s="9"/>
      <c r="OI871" s="9"/>
      <c r="OJ871" s="9"/>
      <c r="OK871" s="9"/>
      <c r="OL871" s="9"/>
      <c r="OM871" s="9"/>
      <c r="ON871" s="9"/>
      <c r="OO871" s="9"/>
      <c r="OP871" s="9"/>
      <c r="OQ871" s="9"/>
      <c r="OR871" s="9"/>
      <c r="OS871" s="9"/>
      <c r="OT871" s="9"/>
      <c r="OU871" s="9"/>
      <c r="OV871" s="9"/>
      <c r="OW871" s="9"/>
      <c r="OX871" s="9"/>
      <c r="OY871" s="9"/>
      <c r="OZ871" s="9"/>
      <c r="PA871" s="9"/>
      <c r="PB871" s="9"/>
      <c r="PC871" s="9"/>
      <c r="PD871" s="9"/>
      <c r="PE871" s="9"/>
      <c r="PF871" s="9"/>
      <c r="PG871" s="9"/>
      <c r="PH871" s="9"/>
      <c r="PI871" s="9"/>
      <c r="PJ871" s="9"/>
      <c r="PK871" s="9"/>
      <c r="PL871" s="9"/>
      <c r="PM871" s="9"/>
      <c r="PN871" s="9"/>
      <c r="PO871" s="9"/>
      <c r="PP871" s="9"/>
      <c r="PQ871" s="9"/>
      <c r="PR871" s="9"/>
      <c r="PS871" s="9"/>
      <c r="PT871" s="9"/>
      <c r="PU871" s="9"/>
      <c r="PV871" s="9"/>
      <c r="PW871" s="9"/>
      <c r="PX871" s="9"/>
      <c r="PY871" s="9"/>
      <c r="PZ871" s="9"/>
      <c r="QA871" s="9"/>
      <c r="QB871" s="9"/>
      <c r="QC871" s="9"/>
      <c r="QD871" s="9"/>
      <c r="QE871" s="9"/>
      <c r="QF871" s="9"/>
      <c r="QG871" s="9"/>
      <c r="QH871" s="9"/>
      <c r="QI871" s="9"/>
      <c r="QJ871" s="9"/>
      <c r="QK871" s="9"/>
      <c r="QL871" s="9"/>
      <c r="QM871" s="9"/>
      <c r="QN871" s="9"/>
      <c r="QO871" s="9"/>
      <c r="QP871" s="9"/>
      <c r="QQ871" s="9"/>
      <c r="QR871" s="9"/>
      <c r="QS871" s="9"/>
      <c r="QT871" s="9"/>
      <c r="QU871" s="9"/>
      <c r="QV871" s="9"/>
      <c r="QW871" s="9"/>
      <c r="QX871" s="9"/>
      <c r="QY871" s="9"/>
      <c r="QZ871" s="9"/>
      <c r="RA871" s="9"/>
      <c r="RB871" s="9"/>
      <c r="RC871" s="9"/>
      <c r="RD871" s="9"/>
      <c r="RE871" s="9"/>
      <c r="RF871" s="9"/>
      <c r="RG871" s="9"/>
      <c r="RH871" s="9"/>
      <c r="RI871" s="9"/>
      <c r="RJ871" s="9"/>
      <c r="RK871" s="9"/>
      <c r="RL871" s="9"/>
      <c r="RM871" s="9"/>
      <c r="RN871" s="9"/>
      <c r="RO871" s="9"/>
      <c r="RP871" s="9"/>
      <c r="RQ871" s="9"/>
      <c r="RR871" s="9"/>
      <c r="RS871" s="9"/>
      <c r="RT871" s="9"/>
      <c r="RU871" s="9"/>
      <c r="RV871" s="9"/>
      <c r="RW871" s="9"/>
      <c r="RX871" s="9"/>
      <c r="RY871" s="9"/>
      <c r="RZ871" s="9"/>
      <c r="SA871" s="9"/>
      <c r="SB871" s="9"/>
      <c r="SC871" s="9"/>
      <c r="SD871" s="9"/>
      <c r="SE871" s="9"/>
      <c r="SF871" s="9"/>
      <c r="SG871" s="9"/>
      <c r="SH871" s="9"/>
      <c r="SI871" s="9"/>
      <c r="SJ871" s="9"/>
      <c r="SK871" s="9"/>
      <c r="SL871" s="9"/>
      <c r="SM871" s="9"/>
      <c r="SN871" s="9"/>
      <c r="SO871" s="9"/>
      <c r="SP871" s="9"/>
      <c r="SQ871" s="9"/>
      <c r="SR871" s="9"/>
      <c r="SS871" s="9"/>
      <c r="ST871" s="9"/>
      <c r="SU871" s="9"/>
      <c r="SV871" s="9"/>
      <c r="SW871" s="9"/>
      <c r="SX871" s="9"/>
      <c r="SY871" s="9"/>
      <c r="SZ871" s="9"/>
      <c r="TA871" s="9"/>
      <c r="TB871" s="9"/>
      <c r="TC871" s="9"/>
      <c r="TD871" s="9"/>
      <c r="TE871" s="9"/>
      <c r="TF871" s="9"/>
      <c r="TG871" s="9"/>
      <c r="TH871" s="9"/>
      <c r="TI871" s="9"/>
      <c r="TJ871" s="9"/>
      <c r="TK871" s="9"/>
      <c r="TL871" s="9"/>
      <c r="TM871" s="9"/>
      <c r="TN871" s="9"/>
      <c r="TO871" s="9"/>
      <c r="TP871" s="9"/>
      <c r="TQ871" s="9"/>
      <c r="TR871" s="9"/>
      <c r="TS871" s="9"/>
      <c r="TT871" s="9"/>
      <c r="TU871" s="9"/>
      <c r="TV871" s="9"/>
      <c r="TW871" s="9"/>
      <c r="TX871" s="9"/>
      <c r="TY871" s="9"/>
      <c r="TZ871" s="9"/>
      <c r="UA871" s="9"/>
      <c r="UB871" s="9"/>
      <c r="UC871" s="9"/>
      <c r="UD871" s="9"/>
      <c r="UE871" s="9"/>
      <c r="UF871" s="9"/>
      <c r="UG871" s="9"/>
      <c r="UH871" s="9"/>
      <c r="UI871" s="9"/>
      <c r="UJ871" s="9"/>
      <c r="UK871" s="9"/>
      <c r="UL871" s="9"/>
      <c r="UM871" s="9"/>
      <c r="UN871" s="9"/>
      <c r="UO871" s="9"/>
      <c r="UP871" s="9"/>
      <c r="UQ871" s="9"/>
      <c r="UR871" s="9"/>
      <c r="US871" s="9"/>
      <c r="UT871" s="9"/>
      <c r="UU871" s="9"/>
      <c r="UV871" s="9"/>
      <c r="UW871" s="9"/>
      <c r="UX871" s="9"/>
      <c r="UY871" s="9"/>
      <c r="UZ871" s="9"/>
      <c r="VA871" s="9"/>
      <c r="VB871" s="9"/>
      <c r="VC871" s="9"/>
      <c r="VD871" s="9"/>
      <c r="VE871" s="9"/>
      <c r="VF871" s="9"/>
      <c r="VG871" s="9"/>
      <c r="VH871" s="9"/>
      <c r="VI871" s="9"/>
      <c r="VJ871" s="9"/>
      <c r="VK871" s="9"/>
      <c r="VL871" s="9"/>
      <c r="VM871" s="9"/>
      <c r="VN871" s="9"/>
      <c r="VO871" s="9"/>
      <c r="VP871" s="9"/>
      <c r="VQ871" s="9"/>
      <c r="VR871" s="9"/>
      <c r="VS871" s="9"/>
      <c r="VT871" s="9"/>
      <c r="VU871" s="9"/>
      <c r="VV871" s="9"/>
      <c r="VW871" s="9"/>
      <c r="VX871" s="9"/>
      <c r="VY871" s="9"/>
      <c r="VZ871" s="9"/>
      <c r="WA871" s="9"/>
      <c r="WB871" s="9"/>
      <c r="WC871" s="9"/>
      <c r="WD871" s="9"/>
      <c r="WE871" s="9"/>
      <c r="WF871" s="9"/>
      <c r="WG871" s="9"/>
      <c r="WH871" s="9"/>
      <c r="WI871" s="9"/>
      <c r="WJ871" s="9"/>
      <c r="WK871" s="9"/>
      <c r="WL871" s="9"/>
      <c r="WM871" s="9"/>
      <c r="WN871" s="9"/>
      <c r="WO871" s="9"/>
      <c r="WP871" s="9"/>
      <c r="WQ871" s="9"/>
      <c r="WR871" s="9"/>
      <c r="WS871" s="9"/>
      <c r="WT871" s="9"/>
      <c r="WU871" s="9"/>
      <c r="WV871" s="9"/>
      <c r="WW871" s="9"/>
      <c r="WX871" s="9"/>
      <c r="WY871" s="9"/>
      <c r="WZ871" s="9"/>
      <c r="XA871" s="9"/>
      <c r="XB871" s="9"/>
      <c r="XC871" s="9"/>
      <c r="XD871" s="9"/>
      <c r="XE871" s="9"/>
      <c r="XF871" s="9"/>
      <c r="XG871" s="9"/>
      <c r="XH871" s="9"/>
      <c r="XI871" s="9"/>
      <c r="XJ871" s="9"/>
      <c r="XK871" s="9"/>
      <c r="XL871" s="9"/>
      <c r="XM871" s="9"/>
      <c r="XN871" s="9"/>
      <c r="XO871" s="9"/>
      <c r="XP871" s="9"/>
      <c r="XQ871" s="9"/>
      <c r="XR871" s="9"/>
      <c r="XS871" s="9"/>
      <c r="XT871" s="9"/>
      <c r="XU871" s="9"/>
      <c r="XV871" s="9"/>
      <c r="XW871" s="9"/>
      <c r="XX871" s="9"/>
      <c r="XY871" s="9"/>
      <c r="XZ871" s="9"/>
      <c r="YA871" s="9"/>
      <c r="YB871" s="9"/>
      <c r="YC871" s="9"/>
      <c r="YD871" s="9"/>
      <c r="YE871" s="9"/>
      <c r="YF871" s="9"/>
      <c r="YG871" s="9"/>
      <c r="YH871" s="9"/>
      <c r="YI871" s="9"/>
      <c r="YJ871" s="9"/>
      <c r="YK871" s="9"/>
      <c r="YL871" s="9"/>
      <c r="YM871" s="9"/>
      <c r="YN871" s="9"/>
      <c r="YO871" s="9"/>
      <c r="YP871" s="9"/>
      <c r="YQ871" s="9"/>
      <c r="YR871" s="9"/>
      <c r="YS871" s="9"/>
      <c r="YT871" s="9"/>
      <c r="YU871" s="9"/>
      <c r="YV871" s="9"/>
      <c r="YW871" s="9"/>
      <c r="YX871" s="9"/>
      <c r="YY871" s="9"/>
      <c r="YZ871" s="9"/>
      <c r="ZA871" s="9"/>
      <c r="ZB871" s="9"/>
      <c r="ZC871" s="9"/>
      <c r="ZD871" s="9"/>
      <c r="ZE871" s="9"/>
      <c r="ZF871" s="9"/>
      <c r="ZG871" s="9"/>
      <c r="ZH871" s="9"/>
      <c r="ZI871" s="9"/>
      <c r="ZJ871" s="9"/>
      <c r="ZK871" s="9"/>
      <c r="ZL871" s="9"/>
      <c r="ZM871" s="9"/>
      <c r="ZN871" s="9"/>
      <c r="ZO871" s="9"/>
      <c r="ZP871" s="9"/>
      <c r="ZQ871" s="9"/>
      <c r="ZR871" s="9"/>
      <c r="ZS871" s="9"/>
      <c r="ZT871" s="9"/>
      <c r="ZU871" s="9"/>
      <c r="ZV871" s="9"/>
      <c r="ZW871" s="9"/>
      <c r="ZX871" s="9"/>
      <c r="ZY871" s="9"/>
      <c r="ZZ871" s="9"/>
      <c r="AAA871" s="9"/>
      <c r="AAB871" s="9"/>
      <c r="AAC871" s="9"/>
      <c r="AAD871" s="9"/>
      <c r="AAE871" s="9"/>
      <c r="AAF871" s="9"/>
      <c r="AAG871" s="9"/>
      <c r="AAH871" s="9"/>
      <c r="AAI871" s="9"/>
      <c r="AAJ871" s="9"/>
      <c r="AAK871" s="9"/>
      <c r="AAL871" s="9"/>
      <c r="AAM871" s="9"/>
      <c r="AAN871" s="9"/>
      <c r="AAO871" s="9"/>
      <c r="AAP871" s="9"/>
      <c r="AAQ871" s="9"/>
      <c r="AAR871" s="9"/>
      <c r="AAS871" s="9"/>
      <c r="AAT871" s="9"/>
      <c r="AAU871" s="9"/>
      <c r="AAV871" s="9"/>
      <c r="AAW871" s="9"/>
      <c r="AAX871" s="10"/>
      <c r="AAY871" s="9"/>
      <c r="AAZ871" s="9"/>
      <c r="ABA871" s="9"/>
      <c r="ABB871" s="9"/>
      <c r="ABC871" s="9"/>
      <c r="ABD871" s="9"/>
    </row>
    <row r="872" spans="1:732" x14ac:dyDescent="0.3">
      <c r="A872" s="9"/>
      <c r="B872" s="10"/>
      <c r="C872" s="10"/>
      <c r="D872" s="10"/>
      <c r="E872" s="9"/>
      <c r="F872" s="10"/>
      <c r="G872" s="9"/>
      <c r="H872" s="9"/>
      <c r="I872" s="9"/>
      <c r="J872" s="9"/>
      <c r="K872" s="9"/>
      <c r="L872" s="9"/>
      <c r="M872" s="9"/>
      <c r="N872" s="9"/>
      <c r="O872" s="9"/>
      <c r="P872" s="9"/>
      <c r="Q872" s="9"/>
      <c r="R872" s="9"/>
      <c r="S872" s="9"/>
      <c r="T872" s="9"/>
      <c r="U872" s="9"/>
      <c r="V872" s="9"/>
      <c r="W872" s="9"/>
      <c r="X872" s="9"/>
      <c r="Y872" s="9"/>
      <c r="Z872" s="9"/>
      <c r="AA872" s="9"/>
      <c r="AB872" s="9"/>
      <c r="AC872" s="9"/>
      <c r="AD872" s="9"/>
      <c r="AE872" s="9"/>
      <c r="AF872" s="9"/>
      <c r="AG872" s="9"/>
      <c r="AH872" s="9"/>
      <c r="AI872" s="9"/>
      <c r="AJ872" s="9"/>
      <c r="AK872" s="9"/>
      <c r="AL872" s="9"/>
      <c r="AM872" s="9"/>
      <c r="AN872" s="9"/>
      <c r="AO872" s="9"/>
      <c r="AP872" s="9"/>
      <c r="AQ872" s="9"/>
      <c r="AR872" s="9"/>
      <c r="AS872" s="9"/>
      <c r="AT872" s="9"/>
      <c r="AU872" s="9"/>
      <c r="AV872" s="9"/>
      <c r="AW872" s="9"/>
      <c r="AX872" s="9"/>
      <c r="AY872" s="9"/>
      <c r="AZ872" s="9"/>
      <c r="BA872" s="9"/>
      <c r="BB872" s="9"/>
      <c r="BC872" s="9"/>
      <c r="BD872" s="9"/>
      <c r="BE872" s="9"/>
      <c r="BF872" s="9"/>
      <c r="BG872" s="9"/>
      <c r="BH872" s="9"/>
      <c r="BI872" s="9"/>
      <c r="BJ872" s="9"/>
      <c r="BK872" s="9"/>
      <c r="BL872" s="9"/>
      <c r="BM872" s="9"/>
      <c r="BN872" s="9"/>
      <c r="BO872" s="9"/>
      <c r="BP872" s="9"/>
      <c r="BQ872" s="9"/>
      <c r="BR872" s="9"/>
      <c r="BS872" s="9"/>
      <c r="BT872" s="9"/>
      <c r="BU872" s="9"/>
      <c r="BV872" s="9"/>
      <c r="BW872" s="9"/>
      <c r="BX872" s="9"/>
      <c r="BY872" s="9"/>
      <c r="BZ872" s="9"/>
      <c r="CA872" s="9"/>
      <c r="CB872" s="9"/>
      <c r="CC872" s="9"/>
      <c r="CD872" s="9"/>
      <c r="CE872" s="9"/>
      <c r="CF872" s="9"/>
      <c r="CG872" s="9"/>
      <c r="CH872" s="9"/>
      <c r="CI872" s="9"/>
      <c r="CJ872" s="9"/>
      <c r="CK872" s="9"/>
      <c r="CL872" s="9"/>
      <c r="CM872" s="9"/>
      <c r="CN872" s="9"/>
      <c r="CO872" s="9"/>
      <c r="CP872" s="9"/>
      <c r="CQ872" s="9"/>
      <c r="CR872" s="9"/>
      <c r="CS872" s="9"/>
      <c r="CT872" s="9"/>
      <c r="CU872" s="9"/>
      <c r="CV872" s="9"/>
      <c r="CW872" s="9"/>
      <c r="CX872" s="9"/>
      <c r="CY872" s="9"/>
      <c r="CZ872" s="9"/>
      <c r="DA872" s="9"/>
      <c r="DB872" s="9"/>
      <c r="DC872" s="9"/>
      <c r="DD872" s="9"/>
      <c r="DE872" s="9"/>
      <c r="DF872" s="9"/>
      <c r="DG872" s="9"/>
      <c r="DH872" s="9"/>
      <c r="DI872" s="9"/>
      <c r="DJ872" s="9"/>
      <c r="DK872" s="9"/>
      <c r="DL872" s="9"/>
      <c r="DM872" s="9"/>
      <c r="DN872" s="9"/>
      <c r="DO872" s="9"/>
      <c r="DP872" s="9"/>
      <c r="DQ872" s="9"/>
      <c r="DR872" s="9"/>
      <c r="DS872" s="9"/>
      <c r="DT872" s="9"/>
      <c r="DU872" s="9"/>
      <c r="DV872" s="9"/>
      <c r="DW872" s="9"/>
      <c r="DX872" s="9"/>
      <c r="DY872" s="9"/>
      <c r="DZ872" s="9"/>
      <c r="EA872" s="9"/>
      <c r="EB872" s="9"/>
      <c r="EC872" s="9"/>
      <c r="ED872" s="9"/>
      <c r="EE872" s="9"/>
      <c r="EF872" s="9"/>
      <c r="EG872" s="9"/>
      <c r="EH872" s="9"/>
      <c r="EI872" s="9"/>
      <c r="EJ872" s="9"/>
      <c r="EK872" s="9"/>
      <c r="EL872" s="9"/>
      <c r="EM872" s="9"/>
      <c r="EN872" s="9"/>
      <c r="EO872" s="9"/>
      <c r="EP872" s="9"/>
      <c r="EQ872" s="9"/>
      <c r="ER872" s="9"/>
      <c r="ES872" s="9"/>
      <c r="ET872" s="9"/>
      <c r="EU872" s="9"/>
      <c r="EV872" s="9"/>
      <c r="EW872" s="9"/>
      <c r="EX872" s="9"/>
      <c r="EY872" s="9"/>
      <c r="EZ872" s="9"/>
      <c r="FA872" s="9"/>
      <c r="FB872" s="9"/>
      <c r="FC872" s="9"/>
      <c r="FD872" s="9"/>
      <c r="FE872" s="9"/>
      <c r="FF872" s="9"/>
      <c r="FG872" s="9"/>
      <c r="FH872" s="9"/>
      <c r="FI872" s="9"/>
      <c r="FJ872" s="9"/>
      <c r="FK872" s="9"/>
      <c r="FL872" s="9"/>
      <c r="FM872" s="9"/>
      <c r="FN872" s="9"/>
      <c r="FO872" s="9"/>
      <c r="FP872" s="9"/>
      <c r="FQ872" s="9"/>
      <c r="FR872" s="9"/>
      <c r="FS872" s="9"/>
      <c r="FT872" s="9"/>
      <c r="FU872" s="9"/>
      <c r="FV872" s="9"/>
      <c r="FW872" s="9"/>
      <c r="FX872" s="9"/>
      <c r="FY872" s="9"/>
      <c r="FZ872" s="9"/>
      <c r="GA872" s="9"/>
      <c r="GB872" s="9"/>
      <c r="GC872" s="9"/>
      <c r="GD872" s="9"/>
      <c r="GE872" s="9"/>
      <c r="GF872" s="9"/>
      <c r="GG872" s="9"/>
      <c r="GH872" s="9"/>
      <c r="GI872" s="9"/>
      <c r="GJ872" s="9"/>
      <c r="GK872" s="9"/>
      <c r="GL872" s="9"/>
      <c r="GM872" s="9"/>
      <c r="GN872" s="9"/>
      <c r="GO872" s="9"/>
      <c r="GP872" s="9"/>
      <c r="GQ872" s="9"/>
      <c r="GR872" s="9"/>
      <c r="GS872" s="9"/>
      <c r="GT872" s="9"/>
      <c r="GU872" s="9"/>
      <c r="GV872" s="9"/>
      <c r="GW872" s="9"/>
      <c r="GX872" s="9"/>
      <c r="GY872" s="9"/>
      <c r="GZ872" s="9"/>
      <c r="HA872" s="9"/>
      <c r="HB872" s="9"/>
      <c r="HC872" s="9"/>
      <c r="HD872" s="9"/>
      <c r="HE872" s="9"/>
      <c r="HF872" s="9"/>
      <c r="HG872" s="9"/>
      <c r="HH872" s="9"/>
      <c r="HI872" s="9"/>
      <c r="HJ872" s="9"/>
      <c r="HK872" s="9"/>
      <c r="HL872" s="9"/>
      <c r="HM872" s="9"/>
      <c r="HN872" s="9"/>
      <c r="HO872" s="9"/>
      <c r="HP872" s="9"/>
      <c r="HQ872" s="9"/>
      <c r="HR872" s="9"/>
      <c r="HS872" s="9"/>
      <c r="HT872" s="9"/>
      <c r="HU872" s="9"/>
      <c r="HV872" s="9"/>
      <c r="HW872" s="9"/>
      <c r="HX872" s="9"/>
      <c r="HY872" s="9"/>
      <c r="HZ872" s="9"/>
      <c r="IA872" s="9"/>
      <c r="IB872" s="9"/>
      <c r="IC872" s="9"/>
      <c r="ID872" s="9"/>
      <c r="IE872" s="9"/>
      <c r="IF872" s="9"/>
      <c r="IG872" s="9"/>
      <c r="IH872" s="9"/>
      <c r="II872" s="9"/>
      <c r="IJ872" s="9"/>
      <c r="IK872" s="9"/>
      <c r="IL872" s="9"/>
      <c r="IM872" s="9"/>
      <c r="IN872" s="9"/>
      <c r="IO872" s="9"/>
      <c r="IP872" s="9"/>
      <c r="IQ872" s="9"/>
      <c r="IR872" s="9"/>
      <c r="IS872" s="9"/>
      <c r="IT872" s="9"/>
      <c r="IU872" s="9"/>
      <c r="IV872" s="9"/>
      <c r="IW872" s="9"/>
      <c r="IX872" s="9"/>
      <c r="IY872" s="9"/>
      <c r="IZ872" s="9"/>
      <c r="JA872" s="9"/>
      <c r="JB872" s="9"/>
      <c r="JC872" s="9"/>
      <c r="JD872" s="9"/>
      <c r="JE872" s="9"/>
      <c r="JF872" s="9"/>
      <c r="JG872" s="9"/>
      <c r="JH872" s="9"/>
      <c r="JI872" s="9"/>
      <c r="JJ872" s="9"/>
      <c r="JK872" s="9"/>
      <c r="JL872" s="9"/>
      <c r="JM872" s="9"/>
      <c r="JN872" s="9"/>
      <c r="JO872" s="9"/>
      <c r="JP872" s="9"/>
      <c r="JQ872" s="9"/>
      <c r="JR872" s="9"/>
      <c r="JS872" s="9"/>
      <c r="JT872" s="9"/>
      <c r="JU872" s="9"/>
      <c r="JV872" s="9"/>
      <c r="JW872" s="9"/>
      <c r="JX872" s="9"/>
      <c r="JY872" s="9"/>
      <c r="JZ872" s="9"/>
      <c r="KA872" s="9"/>
      <c r="KB872" s="9"/>
      <c r="KC872" s="9"/>
      <c r="KD872" s="9"/>
      <c r="KE872" s="9"/>
      <c r="KF872" s="9"/>
      <c r="KG872" s="9"/>
      <c r="KH872" s="9"/>
      <c r="KI872" s="9"/>
      <c r="KJ872" s="9"/>
      <c r="KK872" s="9"/>
      <c r="KL872" s="9"/>
      <c r="KM872" s="9"/>
      <c r="KN872" s="9"/>
      <c r="KO872" s="9"/>
      <c r="KP872" s="9"/>
      <c r="KQ872" s="9"/>
      <c r="KR872" s="9"/>
      <c r="KS872" s="9"/>
      <c r="KT872" s="9"/>
      <c r="KU872" s="9"/>
      <c r="KV872" s="9"/>
      <c r="KW872" s="9"/>
      <c r="KX872" s="9"/>
      <c r="KY872" s="9"/>
      <c r="KZ872" s="9"/>
      <c r="LA872" s="9"/>
      <c r="LB872" s="9"/>
      <c r="LC872" s="9"/>
      <c r="LD872" s="9"/>
      <c r="LE872" s="9"/>
      <c r="LF872" s="9"/>
      <c r="LG872" s="9"/>
      <c r="LH872" s="9"/>
      <c r="LI872" s="9"/>
      <c r="LJ872" s="9"/>
      <c r="LK872" s="9"/>
      <c r="LL872" s="9"/>
      <c r="LM872" s="9"/>
      <c r="LN872" s="9"/>
      <c r="LO872" s="9"/>
      <c r="LP872" s="9"/>
      <c r="LQ872" s="9"/>
      <c r="LR872" s="9"/>
      <c r="LS872" s="9"/>
      <c r="LT872" s="9"/>
      <c r="LU872" s="9"/>
      <c r="LV872" s="9"/>
      <c r="LW872" s="9"/>
      <c r="LX872" s="9"/>
      <c r="LY872" s="9"/>
      <c r="LZ872" s="9"/>
      <c r="MA872" s="9"/>
      <c r="MB872" s="9"/>
      <c r="MC872" s="9"/>
      <c r="MD872" s="9"/>
      <c r="ME872" s="9"/>
      <c r="MF872" s="9"/>
      <c r="MG872" s="9"/>
      <c r="MH872" s="9"/>
      <c r="MI872" s="9"/>
      <c r="MJ872" s="9"/>
      <c r="MK872" s="9"/>
      <c r="ML872" s="9"/>
      <c r="MM872" s="9"/>
      <c r="MN872" s="9"/>
      <c r="MO872" s="9"/>
      <c r="MP872" s="9"/>
      <c r="MQ872" s="9"/>
      <c r="MR872" s="9"/>
      <c r="MS872" s="9"/>
      <c r="MT872" s="9"/>
      <c r="MU872" s="9"/>
      <c r="MV872" s="9"/>
      <c r="MW872" s="9"/>
      <c r="MX872" s="9"/>
      <c r="MY872" s="9"/>
      <c r="MZ872" s="9"/>
      <c r="NA872" s="9"/>
      <c r="NB872" s="9"/>
      <c r="NC872" s="9"/>
      <c r="ND872" s="9"/>
      <c r="NE872" s="9"/>
      <c r="NF872" s="9"/>
      <c r="NG872" s="9"/>
      <c r="NH872" s="9"/>
      <c r="NI872" s="9"/>
      <c r="NJ872" s="9"/>
      <c r="NK872" s="9"/>
      <c r="NL872" s="9"/>
      <c r="NM872" s="9"/>
      <c r="NN872" s="9"/>
      <c r="NO872" s="9"/>
      <c r="NP872" s="9"/>
      <c r="NQ872" s="9"/>
      <c r="NR872" s="9"/>
      <c r="NS872" s="9"/>
      <c r="NT872" s="9"/>
      <c r="NU872" s="9"/>
      <c r="NV872" s="9"/>
      <c r="NW872" s="9"/>
      <c r="NX872" s="9"/>
      <c r="NY872" s="9"/>
      <c r="NZ872" s="9"/>
      <c r="OA872" s="9"/>
      <c r="OB872" s="9"/>
      <c r="OC872" s="9"/>
      <c r="OD872" s="9"/>
      <c r="OE872" s="9"/>
      <c r="OF872" s="9"/>
      <c r="OG872" s="9"/>
      <c r="OH872" s="9"/>
      <c r="OI872" s="9"/>
      <c r="OJ872" s="9"/>
      <c r="OK872" s="9"/>
      <c r="OL872" s="9"/>
      <c r="OM872" s="9"/>
      <c r="ON872" s="9"/>
      <c r="OO872" s="9"/>
      <c r="OP872" s="9"/>
      <c r="OQ872" s="9"/>
      <c r="OR872" s="9"/>
      <c r="OS872" s="9"/>
      <c r="OT872" s="9"/>
      <c r="OU872" s="9"/>
      <c r="OV872" s="9"/>
      <c r="OW872" s="9"/>
      <c r="OX872" s="9"/>
      <c r="OY872" s="9"/>
      <c r="OZ872" s="9"/>
      <c r="PA872" s="9"/>
      <c r="PB872" s="9"/>
      <c r="PC872" s="9"/>
      <c r="PD872" s="9"/>
      <c r="PE872" s="9"/>
      <c r="PF872" s="9"/>
      <c r="PG872" s="9"/>
      <c r="PH872" s="9"/>
      <c r="PI872" s="9"/>
      <c r="PJ872" s="9"/>
      <c r="PK872" s="9"/>
      <c r="PL872" s="9"/>
      <c r="PM872" s="9"/>
      <c r="PN872" s="9"/>
      <c r="PO872" s="9"/>
      <c r="PP872" s="9"/>
      <c r="PQ872" s="9"/>
      <c r="PR872" s="9"/>
      <c r="PS872" s="9"/>
      <c r="PT872" s="9"/>
      <c r="PU872" s="9"/>
      <c r="PV872" s="9"/>
      <c r="PW872" s="9"/>
      <c r="PX872" s="9"/>
      <c r="PY872" s="9"/>
      <c r="PZ872" s="9"/>
      <c r="QA872" s="9"/>
      <c r="QB872" s="9"/>
      <c r="QC872" s="9"/>
      <c r="QD872" s="9"/>
      <c r="QE872" s="9"/>
      <c r="QF872" s="9"/>
      <c r="QG872" s="9"/>
      <c r="QH872" s="9"/>
      <c r="QI872" s="9"/>
      <c r="QJ872" s="9"/>
      <c r="QK872" s="9"/>
      <c r="QL872" s="9"/>
      <c r="QM872" s="9"/>
      <c r="QN872" s="9"/>
      <c r="QO872" s="9"/>
      <c r="QP872" s="9"/>
      <c r="QQ872" s="9"/>
      <c r="QR872" s="9"/>
      <c r="QS872" s="9"/>
      <c r="QT872" s="9"/>
      <c r="QU872" s="9"/>
      <c r="QV872" s="9"/>
      <c r="QW872" s="9"/>
      <c r="QX872" s="9"/>
      <c r="QY872" s="9"/>
      <c r="QZ872" s="9"/>
      <c r="RA872" s="9"/>
      <c r="RB872" s="9"/>
      <c r="RC872" s="9"/>
      <c r="RD872" s="9"/>
      <c r="RE872" s="9"/>
      <c r="RF872" s="9"/>
      <c r="RG872" s="9"/>
      <c r="RH872" s="9"/>
      <c r="RI872" s="9"/>
      <c r="RJ872" s="9"/>
      <c r="RK872" s="9"/>
      <c r="RL872" s="9"/>
      <c r="RM872" s="9"/>
      <c r="RN872" s="9"/>
      <c r="RO872" s="9"/>
      <c r="RP872" s="9"/>
      <c r="RQ872" s="9"/>
      <c r="RR872" s="9"/>
      <c r="RS872" s="9"/>
      <c r="RT872" s="9"/>
      <c r="RU872" s="9"/>
      <c r="RV872" s="9"/>
      <c r="RW872" s="9"/>
      <c r="RX872" s="9"/>
      <c r="RY872" s="9"/>
      <c r="RZ872" s="9"/>
      <c r="SA872" s="9"/>
      <c r="SB872" s="9"/>
      <c r="SC872" s="9"/>
      <c r="SD872" s="9"/>
      <c r="SE872" s="9"/>
      <c r="SF872" s="9"/>
      <c r="SG872" s="9"/>
      <c r="SH872" s="9"/>
      <c r="SI872" s="9"/>
      <c r="SJ872" s="9"/>
      <c r="SK872" s="9"/>
      <c r="SL872" s="9"/>
      <c r="SM872" s="9"/>
      <c r="SN872" s="9"/>
      <c r="SO872" s="9"/>
      <c r="SP872" s="9"/>
      <c r="SQ872" s="9"/>
      <c r="SR872" s="9"/>
      <c r="SS872" s="9"/>
      <c r="ST872" s="9"/>
      <c r="SU872" s="9"/>
      <c r="SV872" s="9"/>
      <c r="SW872" s="9"/>
      <c r="SX872" s="9"/>
      <c r="SY872" s="9"/>
      <c r="SZ872" s="9"/>
      <c r="TA872" s="9"/>
      <c r="TB872" s="9"/>
      <c r="TC872" s="9"/>
      <c r="TD872" s="9"/>
      <c r="TE872" s="9"/>
      <c r="TF872" s="9"/>
      <c r="TG872" s="9"/>
      <c r="TH872" s="9"/>
      <c r="TI872" s="9"/>
      <c r="TJ872" s="9"/>
      <c r="TK872" s="9"/>
      <c r="TL872" s="9"/>
      <c r="TM872" s="9"/>
      <c r="TN872" s="9"/>
      <c r="TO872" s="9"/>
      <c r="TP872" s="9"/>
      <c r="TQ872" s="9"/>
      <c r="TR872" s="9"/>
      <c r="TS872" s="9"/>
      <c r="TT872" s="9"/>
      <c r="TU872" s="9"/>
      <c r="TV872" s="9"/>
      <c r="TW872" s="9"/>
      <c r="TX872" s="9"/>
      <c r="TY872" s="9"/>
      <c r="TZ872" s="9"/>
      <c r="UA872" s="9"/>
      <c r="UB872" s="9"/>
      <c r="UC872" s="9"/>
      <c r="UD872" s="9"/>
      <c r="UE872" s="9"/>
      <c r="UF872" s="9"/>
      <c r="UG872" s="9"/>
      <c r="UH872" s="9"/>
      <c r="UI872" s="9"/>
      <c r="UJ872" s="9"/>
      <c r="UK872" s="9"/>
      <c r="UL872" s="9"/>
      <c r="UM872" s="9"/>
      <c r="UN872" s="9"/>
      <c r="UO872" s="9"/>
      <c r="UP872" s="9"/>
      <c r="UQ872" s="9"/>
      <c r="UR872" s="9"/>
      <c r="US872" s="9"/>
      <c r="UT872" s="9"/>
      <c r="UU872" s="9"/>
      <c r="UV872" s="9"/>
      <c r="UW872" s="9"/>
      <c r="UX872" s="9"/>
      <c r="UY872" s="9"/>
      <c r="UZ872" s="9"/>
      <c r="VA872" s="9"/>
      <c r="VB872" s="9"/>
      <c r="VC872" s="9"/>
      <c r="VD872" s="9"/>
      <c r="VE872" s="9"/>
      <c r="VF872" s="9"/>
      <c r="VG872" s="9"/>
      <c r="VH872" s="9"/>
      <c r="VI872" s="9"/>
      <c r="VJ872" s="9"/>
      <c r="VK872" s="9"/>
      <c r="VL872" s="9"/>
      <c r="VM872" s="9"/>
      <c r="VN872" s="9"/>
      <c r="VO872" s="9"/>
      <c r="VP872" s="9"/>
      <c r="VQ872" s="9"/>
      <c r="VR872" s="9"/>
      <c r="VS872" s="9"/>
      <c r="VT872" s="9"/>
      <c r="VU872" s="9"/>
      <c r="VV872" s="9"/>
      <c r="VW872" s="9"/>
      <c r="VX872" s="9"/>
      <c r="VY872" s="9"/>
      <c r="VZ872" s="9"/>
      <c r="WA872" s="9"/>
      <c r="WB872" s="9"/>
      <c r="WC872" s="9"/>
      <c r="WD872" s="9"/>
      <c r="WE872" s="9"/>
      <c r="WF872" s="9"/>
      <c r="WG872" s="9"/>
      <c r="WH872" s="9"/>
      <c r="WI872" s="9"/>
      <c r="WJ872" s="9"/>
      <c r="WK872" s="9"/>
      <c r="WL872" s="9"/>
      <c r="WM872" s="9"/>
      <c r="WN872" s="9"/>
      <c r="WO872" s="9"/>
      <c r="WP872" s="9"/>
      <c r="WQ872" s="9"/>
      <c r="WR872" s="9"/>
      <c r="WS872" s="9"/>
      <c r="WT872" s="9"/>
      <c r="WU872" s="9"/>
      <c r="WV872" s="9"/>
      <c r="WW872" s="9"/>
      <c r="WX872" s="9"/>
      <c r="WY872" s="9"/>
      <c r="WZ872" s="9"/>
      <c r="XA872" s="9"/>
      <c r="XB872" s="9"/>
      <c r="XC872" s="9"/>
      <c r="XD872" s="9"/>
      <c r="XE872" s="9"/>
      <c r="XF872" s="9"/>
      <c r="XG872" s="9"/>
      <c r="XH872" s="9"/>
      <c r="XI872" s="9"/>
      <c r="XJ872" s="9"/>
      <c r="XK872" s="9"/>
      <c r="XL872" s="9"/>
      <c r="XM872" s="9"/>
      <c r="XN872" s="9"/>
      <c r="XO872" s="9"/>
      <c r="XP872" s="9"/>
      <c r="XQ872" s="9"/>
      <c r="XR872" s="9"/>
      <c r="XS872" s="9"/>
      <c r="XT872" s="9"/>
      <c r="XU872" s="9"/>
      <c r="XV872" s="9"/>
      <c r="XW872" s="9"/>
      <c r="XX872" s="9"/>
      <c r="XY872" s="9"/>
      <c r="XZ872" s="9"/>
      <c r="YA872" s="9"/>
      <c r="YB872" s="9"/>
      <c r="YC872" s="9"/>
      <c r="YD872" s="9"/>
      <c r="YE872" s="9"/>
      <c r="YF872" s="9"/>
      <c r="YG872" s="9"/>
      <c r="YH872" s="9"/>
      <c r="YI872" s="9"/>
      <c r="YJ872" s="9"/>
      <c r="YK872" s="9"/>
      <c r="YL872" s="9"/>
      <c r="YM872" s="9"/>
      <c r="YN872" s="9"/>
      <c r="YO872" s="9"/>
      <c r="YP872" s="9"/>
      <c r="YQ872" s="9"/>
      <c r="YR872" s="9"/>
      <c r="YS872" s="9"/>
      <c r="YT872" s="9"/>
      <c r="YU872" s="9"/>
      <c r="YV872" s="9"/>
      <c r="YW872" s="9"/>
      <c r="YX872" s="9"/>
      <c r="YY872" s="9"/>
      <c r="YZ872" s="9"/>
      <c r="ZA872" s="9"/>
      <c r="ZB872" s="9"/>
      <c r="ZC872" s="9"/>
      <c r="ZD872" s="9"/>
      <c r="ZE872" s="9"/>
      <c r="ZF872" s="9"/>
      <c r="ZG872" s="9"/>
      <c r="ZH872" s="9"/>
      <c r="ZI872" s="9"/>
      <c r="ZJ872" s="9"/>
      <c r="ZK872" s="9"/>
      <c r="ZL872" s="9"/>
      <c r="ZM872" s="9"/>
      <c r="ZN872" s="9"/>
      <c r="ZO872" s="9"/>
      <c r="ZP872" s="9"/>
      <c r="ZQ872" s="9"/>
      <c r="ZR872" s="9"/>
      <c r="ZS872" s="9"/>
      <c r="ZT872" s="9"/>
      <c r="ZU872" s="9"/>
      <c r="ZV872" s="9"/>
      <c r="ZW872" s="9"/>
      <c r="ZX872" s="9"/>
      <c r="ZY872" s="9"/>
      <c r="ZZ872" s="9"/>
      <c r="AAA872" s="9"/>
      <c r="AAB872" s="9"/>
      <c r="AAC872" s="9"/>
      <c r="AAD872" s="9"/>
      <c r="AAE872" s="9"/>
      <c r="AAF872" s="9"/>
      <c r="AAG872" s="9"/>
      <c r="AAH872" s="9"/>
      <c r="AAI872" s="9"/>
      <c r="AAJ872" s="9"/>
      <c r="AAK872" s="9"/>
      <c r="AAL872" s="9"/>
      <c r="AAM872" s="9"/>
      <c r="AAN872" s="9"/>
      <c r="AAO872" s="9"/>
      <c r="AAP872" s="9"/>
      <c r="AAQ872" s="9"/>
      <c r="AAR872" s="9"/>
      <c r="AAS872" s="9"/>
      <c r="AAT872" s="9"/>
      <c r="AAU872" s="9"/>
      <c r="AAV872" s="9"/>
      <c r="AAW872" s="9"/>
      <c r="AAX872" s="10"/>
      <c r="AAY872" s="9"/>
      <c r="AAZ872" s="9"/>
      <c r="ABA872" s="9"/>
      <c r="ABB872" s="9"/>
      <c r="ABC872" s="9"/>
      <c r="ABD872" s="9"/>
    </row>
    <row r="873" spans="1:732" x14ac:dyDescent="0.3">
      <c r="A873" s="9"/>
      <c r="B873" s="10"/>
      <c r="C873" s="10"/>
      <c r="D873" s="10"/>
      <c r="E873" s="9"/>
      <c r="F873" s="10"/>
      <c r="G873" s="9"/>
      <c r="H873" s="9"/>
      <c r="I873" s="9"/>
      <c r="J873" s="9"/>
      <c r="K873" s="9"/>
      <c r="L873" s="9"/>
      <c r="M873" s="9"/>
      <c r="N873" s="9"/>
      <c r="O873" s="9"/>
      <c r="P873" s="9"/>
      <c r="Q873" s="9"/>
      <c r="R873" s="9"/>
      <c r="S873" s="9"/>
      <c r="T873" s="9"/>
      <c r="U873" s="9"/>
      <c r="V873" s="9"/>
      <c r="W873" s="9"/>
      <c r="X873" s="9"/>
      <c r="Y873" s="9"/>
      <c r="Z873" s="9"/>
      <c r="AA873" s="9"/>
      <c r="AB873" s="9"/>
      <c r="AC873" s="9"/>
      <c r="AD873" s="9"/>
      <c r="AE873" s="9"/>
      <c r="AF873" s="9"/>
      <c r="AG873" s="9"/>
      <c r="AH873" s="9"/>
      <c r="AI873" s="9"/>
      <c r="AJ873" s="9"/>
      <c r="AK873" s="9"/>
      <c r="AL873" s="9"/>
      <c r="AM873" s="9"/>
      <c r="AN873" s="9"/>
      <c r="AO873" s="9"/>
      <c r="AP873" s="9"/>
      <c r="AQ873" s="9"/>
      <c r="AR873" s="9"/>
      <c r="AS873" s="9"/>
      <c r="AT873" s="9"/>
      <c r="AU873" s="9"/>
      <c r="AV873" s="9"/>
      <c r="AW873" s="9"/>
      <c r="AX873" s="9"/>
      <c r="AY873" s="9"/>
      <c r="AZ873" s="9"/>
      <c r="BA873" s="9"/>
      <c r="BB873" s="9"/>
      <c r="BC873" s="9"/>
      <c r="BD873" s="9"/>
      <c r="BE873" s="9"/>
      <c r="BF873" s="9"/>
      <c r="BG873" s="9"/>
      <c r="BH873" s="9"/>
      <c r="BI873" s="9"/>
      <c r="BJ873" s="9"/>
      <c r="BK873" s="9"/>
      <c r="BL873" s="9"/>
      <c r="BM873" s="9"/>
      <c r="BN873" s="9"/>
      <c r="BO873" s="9"/>
      <c r="BP873" s="9"/>
      <c r="BQ873" s="9"/>
      <c r="BR873" s="9"/>
      <c r="BS873" s="9"/>
      <c r="BT873" s="9"/>
      <c r="BU873" s="9"/>
      <c r="BV873" s="9"/>
      <c r="BW873" s="9"/>
      <c r="BX873" s="9"/>
      <c r="BY873" s="9"/>
      <c r="BZ873" s="9"/>
      <c r="CA873" s="9"/>
      <c r="CB873" s="9"/>
      <c r="CC873" s="9"/>
      <c r="CD873" s="9"/>
      <c r="CE873" s="9"/>
      <c r="CF873" s="9"/>
      <c r="CG873" s="9"/>
      <c r="CH873" s="9"/>
      <c r="CI873" s="9"/>
      <c r="CJ873" s="9"/>
      <c r="CK873" s="9"/>
      <c r="CL873" s="9"/>
      <c r="CM873" s="9"/>
      <c r="CN873" s="9"/>
      <c r="CO873" s="9"/>
      <c r="CP873" s="9"/>
      <c r="CQ873" s="9"/>
      <c r="CR873" s="9"/>
      <c r="CS873" s="9"/>
      <c r="CT873" s="9"/>
      <c r="CU873" s="9"/>
      <c r="CV873" s="9"/>
      <c r="CW873" s="9"/>
      <c r="CX873" s="9"/>
      <c r="CY873" s="9"/>
      <c r="CZ873" s="9"/>
      <c r="DA873" s="9"/>
      <c r="DB873" s="9"/>
      <c r="DC873" s="9"/>
      <c r="DD873" s="9"/>
      <c r="DE873" s="9"/>
      <c r="DF873" s="9"/>
      <c r="DG873" s="9"/>
      <c r="DH873" s="9"/>
      <c r="DI873" s="9"/>
      <c r="DJ873" s="9"/>
      <c r="DK873" s="9"/>
      <c r="DL873" s="9"/>
      <c r="DM873" s="9"/>
      <c r="DN873" s="9"/>
      <c r="DO873" s="9"/>
      <c r="DP873" s="9"/>
      <c r="DQ873" s="9"/>
      <c r="DR873" s="9"/>
      <c r="DS873" s="9"/>
      <c r="DT873" s="9"/>
      <c r="DU873" s="9"/>
      <c r="DV873" s="9"/>
      <c r="DW873" s="9"/>
      <c r="DX873" s="9"/>
      <c r="DY873" s="9"/>
      <c r="DZ873" s="9"/>
      <c r="EA873" s="9"/>
      <c r="EB873" s="9"/>
      <c r="EC873" s="9"/>
      <c r="ED873" s="9"/>
      <c r="EE873" s="9"/>
      <c r="EF873" s="9"/>
      <c r="EG873" s="9"/>
      <c r="EH873" s="9"/>
      <c r="EI873" s="9"/>
      <c r="EJ873" s="9"/>
      <c r="EK873" s="9"/>
      <c r="EL873" s="9"/>
      <c r="EM873" s="9"/>
      <c r="EN873" s="9"/>
      <c r="EO873" s="9"/>
      <c r="EP873" s="9"/>
      <c r="EQ873" s="9"/>
      <c r="ER873" s="9"/>
      <c r="ES873" s="9"/>
      <c r="ET873" s="9"/>
      <c r="EU873" s="9"/>
      <c r="EV873" s="9"/>
      <c r="EW873" s="9"/>
      <c r="EX873" s="9"/>
      <c r="EY873" s="9"/>
      <c r="EZ873" s="9"/>
      <c r="FA873" s="9"/>
      <c r="FB873" s="9"/>
      <c r="FC873" s="9"/>
      <c r="FD873" s="9"/>
      <c r="FE873" s="9"/>
      <c r="FF873" s="9"/>
      <c r="FG873" s="9"/>
      <c r="FH873" s="9"/>
      <c r="FI873" s="9"/>
      <c r="FJ873" s="9"/>
      <c r="FK873" s="9"/>
      <c r="FL873" s="9"/>
      <c r="FM873" s="9"/>
      <c r="FN873" s="9"/>
      <c r="FO873" s="9"/>
      <c r="FP873" s="9"/>
      <c r="FQ873" s="9"/>
      <c r="FR873" s="9"/>
      <c r="FS873" s="9"/>
      <c r="FT873" s="9"/>
      <c r="FU873" s="9"/>
      <c r="FV873" s="9"/>
      <c r="FW873" s="9"/>
      <c r="FX873" s="9"/>
      <c r="FY873" s="9"/>
      <c r="FZ873" s="9"/>
      <c r="GA873" s="9"/>
      <c r="GB873" s="9"/>
      <c r="GC873" s="9"/>
      <c r="GD873" s="9"/>
      <c r="GE873" s="9"/>
      <c r="GF873" s="9"/>
      <c r="GG873" s="9"/>
      <c r="GH873" s="9"/>
      <c r="GI873" s="9"/>
      <c r="GJ873" s="9"/>
      <c r="GK873" s="9"/>
      <c r="GL873" s="9"/>
      <c r="GM873" s="9"/>
      <c r="GN873" s="9"/>
      <c r="GO873" s="9"/>
      <c r="GP873" s="9"/>
      <c r="GQ873" s="9"/>
      <c r="GR873" s="9"/>
      <c r="GS873" s="9"/>
      <c r="GT873" s="9"/>
      <c r="GU873" s="9"/>
      <c r="GV873" s="9"/>
      <c r="GW873" s="9"/>
      <c r="GX873" s="9"/>
      <c r="GY873" s="9"/>
      <c r="GZ873" s="9"/>
      <c r="HA873" s="9"/>
      <c r="HB873" s="9"/>
      <c r="HC873" s="9"/>
      <c r="HD873" s="9"/>
      <c r="HE873" s="9"/>
      <c r="HF873" s="9"/>
      <c r="HG873" s="9"/>
      <c r="HH873" s="9"/>
      <c r="HI873" s="9"/>
      <c r="HJ873" s="9"/>
      <c r="HK873" s="9"/>
      <c r="HL873" s="9"/>
      <c r="HM873" s="9"/>
      <c r="HN873" s="9"/>
      <c r="HO873" s="9"/>
      <c r="HP873" s="9"/>
      <c r="HQ873" s="9"/>
      <c r="HR873" s="9"/>
      <c r="HS873" s="9"/>
      <c r="HT873" s="9"/>
      <c r="HU873" s="9"/>
      <c r="HV873" s="9"/>
      <c r="HW873" s="9"/>
      <c r="HX873" s="9"/>
      <c r="HY873" s="9"/>
      <c r="HZ873" s="9"/>
      <c r="IA873" s="9"/>
      <c r="IB873" s="9"/>
      <c r="IC873" s="9"/>
      <c r="ID873" s="9"/>
      <c r="IE873" s="9"/>
      <c r="IF873" s="9"/>
      <c r="IG873" s="9"/>
      <c r="IH873" s="9"/>
      <c r="II873" s="9"/>
      <c r="IJ873" s="9"/>
      <c r="IK873" s="9"/>
      <c r="IL873" s="9"/>
      <c r="IM873" s="9"/>
      <c r="IN873" s="9"/>
      <c r="IO873" s="9"/>
      <c r="IP873" s="9"/>
      <c r="IQ873" s="9"/>
      <c r="IR873" s="9"/>
      <c r="IS873" s="9"/>
      <c r="IT873" s="9"/>
      <c r="IU873" s="9"/>
      <c r="IV873" s="9"/>
      <c r="IW873" s="9"/>
      <c r="IX873" s="9"/>
      <c r="IY873" s="9"/>
      <c r="IZ873" s="9"/>
      <c r="JA873" s="9"/>
      <c r="JB873" s="9"/>
      <c r="JC873" s="9"/>
      <c r="JD873" s="9"/>
      <c r="JE873" s="9"/>
      <c r="JF873" s="9"/>
      <c r="JG873" s="9"/>
      <c r="JH873" s="9"/>
      <c r="JI873" s="9"/>
      <c r="JJ873" s="9"/>
      <c r="JK873" s="9"/>
      <c r="JL873" s="9"/>
      <c r="JM873" s="9"/>
      <c r="JN873" s="9"/>
      <c r="JO873" s="9"/>
      <c r="JP873" s="9"/>
      <c r="JQ873" s="9"/>
      <c r="JR873" s="9"/>
      <c r="JS873" s="9"/>
      <c r="JT873" s="9"/>
      <c r="JU873" s="9"/>
      <c r="JV873" s="9"/>
      <c r="JW873" s="9"/>
      <c r="JX873" s="9"/>
      <c r="JY873" s="9"/>
      <c r="JZ873" s="9"/>
      <c r="KA873" s="9"/>
      <c r="KB873" s="9"/>
      <c r="KC873" s="9"/>
      <c r="KD873" s="9"/>
      <c r="KE873" s="9"/>
      <c r="KF873" s="9"/>
      <c r="KG873" s="9"/>
      <c r="KH873" s="9"/>
      <c r="KI873" s="9"/>
      <c r="KJ873" s="9"/>
      <c r="KK873" s="9"/>
      <c r="KL873" s="9"/>
      <c r="KM873" s="9"/>
      <c r="KN873" s="9"/>
      <c r="KO873" s="9"/>
      <c r="KP873" s="9"/>
      <c r="KQ873" s="9"/>
      <c r="KR873" s="9"/>
      <c r="KS873" s="9"/>
      <c r="KT873" s="9"/>
      <c r="KU873" s="9"/>
      <c r="KV873" s="9"/>
      <c r="KW873" s="9"/>
      <c r="KX873" s="9"/>
      <c r="KY873" s="9"/>
      <c r="KZ873" s="9"/>
      <c r="LA873" s="9"/>
      <c r="LB873" s="9"/>
      <c r="LC873" s="9"/>
      <c r="LD873" s="9"/>
      <c r="LE873" s="9"/>
      <c r="LF873" s="9"/>
      <c r="LG873" s="9"/>
      <c r="LH873" s="9"/>
      <c r="LI873" s="9"/>
      <c r="LJ873" s="9"/>
      <c r="LK873" s="9"/>
      <c r="LL873" s="9"/>
      <c r="LM873" s="9"/>
      <c r="LN873" s="9"/>
      <c r="LO873" s="9"/>
      <c r="LP873" s="9"/>
      <c r="LQ873" s="9"/>
      <c r="LR873" s="9"/>
      <c r="LS873" s="9"/>
      <c r="LT873" s="9"/>
      <c r="LU873" s="9"/>
      <c r="LV873" s="9"/>
      <c r="LW873" s="9"/>
      <c r="LX873" s="9"/>
      <c r="LY873" s="9"/>
      <c r="LZ873" s="9"/>
      <c r="MA873" s="9"/>
      <c r="MB873" s="9"/>
      <c r="MC873" s="9"/>
      <c r="MD873" s="9"/>
      <c r="ME873" s="9"/>
      <c r="MF873" s="9"/>
      <c r="MG873" s="9"/>
      <c r="MH873" s="9"/>
      <c r="MI873" s="9"/>
      <c r="MJ873" s="9"/>
      <c r="MK873" s="9"/>
      <c r="ML873" s="9"/>
      <c r="MM873" s="9"/>
      <c r="MN873" s="9"/>
      <c r="MO873" s="9"/>
      <c r="MP873" s="9"/>
      <c r="MQ873" s="9"/>
      <c r="MR873" s="9"/>
      <c r="MS873" s="9"/>
      <c r="MT873" s="9"/>
      <c r="MU873" s="9"/>
      <c r="MV873" s="9"/>
      <c r="MW873" s="9"/>
      <c r="MX873" s="9"/>
      <c r="MY873" s="9"/>
      <c r="MZ873" s="9"/>
      <c r="NA873" s="9"/>
      <c r="NB873" s="9"/>
      <c r="NC873" s="9"/>
      <c r="ND873" s="9"/>
      <c r="NE873" s="9"/>
      <c r="NF873" s="9"/>
      <c r="NG873" s="9"/>
      <c r="NH873" s="9"/>
      <c r="NI873" s="9"/>
      <c r="NJ873" s="9"/>
      <c r="NK873" s="9"/>
      <c r="NL873" s="9"/>
      <c r="NM873" s="9"/>
      <c r="NN873" s="9"/>
      <c r="NO873" s="9"/>
      <c r="NP873" s="9"/>
      <c r="NQ873" s="9"/>
      <c r="NR873" s="9"/>
      <c r="NS873" s="9"/>
      <c r="NT873" s="9"/>
      <c r="NU873" s="9"/>
      <c r="NV873" s="9"/>
      <c r="NW873" s="9"/>
      <c r="NX873" s="9"/>
      <c r="NY873" s="9"/>
      <c r="NZ873" s="9"/>
      <c r="OA873" s="9"/>
      <c r="OB873" s="9"/>
      <c r="OC873" s="9"/>
      <c r="OD873" s="9"/>
      <c r="OE873" s="9"/>
      <c r="OF873" s="9"/>
      <c r="OG873" s="9"/>
      <c r="OH873" s="9"/>
      <c r="OI873" s="9"/>
      <c r="OJ873" s="9"/>
      <c r="OK873" s="9"/>
      <c r="OL873" s="9"/>
      <c r="OM873" s="9"/>
      <c r="ON873" s="9"/>
      <c r="OO873" s="9"/>
      <c r="OP873" s="9"/>
      <c r="OQ873" s="9"/>
      <c r="OR873" s="9"/>
      <c r="OS873" s="9"/>
      <c r="OT873" s="9"/>
      <c r="OU873" s="9"/>
      <c r="OV873" s="9"/>
      <c r="OW873" s="9"/>
      <c r="OX873" s="9"/>
      <c r="OY873" s="9"/>
      <c r="OZ873" s="9"/>
      <c r="PA873" s="9"/>
      <c r="PB873" s="9"/>
      <c r="PC873" s="9"/>
      <c r="PD873" s="9"/>
      <c r="PE873" s="9"/>
      <c r="PF873" s="9"/>
      <c r="PG873" s="9"/>
      <c r="PH873" s="9"/>
      <c r="PI873" s="9"/>
      <c r="PJ873" s="9"/>
      <c r="PK873" s="9"/>
      <c r="PL873" s="9"/>
      <c r="PM873" s="9"/>
      <c r="PN873" s="9"/>
      <c r="PO873" s="9"/>
      <c r="PP873" s="9"/>
      <c r="PQ873" s="9"/>
      <c r="PR873" s="9"/>
      <c r="PS873" s="9"/>
      <c r="PT873" s="9"/>
      <c r="PU873" s="9"/>
      <c r="PV873" s="9"/>
      <c r="PW873" s="9"/>
      <c r="PX873" s="9"/>
      <c r="PY873" s="9"/>
      <c r="PZ873" s="9"/>
      <c r="QA873" s="9"/>
      <c r="QB873" s="9"/>
      <c r="QC873" s="9"/>
      <c r="QD873" s="9"/>
      <c r="QE873" s="9"/>
      <c r="QF873" s="9"/>
      <c r="QG873" s="9"/>
      <c r="QH873" s="9"/>
      <c r="QI873" s="9"/>
      <c r="QJ873" s="9"/>
      <c r="QK873" s="9"/>
      <c r="QL873" s="9"/>
      <c r="QM873" s="9"/>
      <c r="QN873" s="9"/>
      <c r="QO873" s="9"/>
      <c r="QP873" s="9"/>
      <c r="QQ873" s="9"/>
      <c r="QR873" s="9"/>
      <c r="QS873" s="9"/>
      <c r="QT873" s="9"/>
      <c r="QU873" s="9"/>
      <c r="QV873" s="9"/>
      <c r="QW873" s="9"/>
      <c r="QX873" s="9"/>
      <c r="QY873" s="9"/>
      <c r="QZ873" s="9"/>
      <c r="RA873" s="9"/>
      <c r="RB873" s="9"/>
      <c r="RC873" s="9"/>
      <c r="RD873" s="9"/>
      <c r="RE873" s="9"/>
      <c r="RF873" s="9"/>
      <c r="RG873" s="9"/>
      <c r="RH873" s="9"/>
      <c r="RI873" s="9"/>
      <c r="RJ873" s="9"/>
      <c r="RK873" s="9"/>
      <c r="RL873" s="9"/>
      <c r="RM873" s="9"/>
      <c r="RN873" s="9"/>
      <c r="RO873" s="9"/>
      <c r="RP873" s="9"/>
      <c r="RQ873" s="9"/>
      <c r="RR873" s="9"/>
      <c r="RS873" s="9"/>
      <c r="RT873" s="9"/>
      <c r="RU873" s="9"/>
      <c r="RV873" s="9"/>
      <c r="RW873" s="9"/>
      <c r="RX873" s="9"/>
      <c r="RY873" s="9"/>
      <c r="RZ873" s="9"/>
      <c r="SA873" s="9"/>
      <c r="SB873" s="9"/>
      <c r="SC873" s="9"/>
      <c r="SD873" s="9"/>
      <c r="SE873" s="9"/>
      <c r="SF873" s="9"/>
      <c r="SG873" s="9"/>
      <c r="SH873" s="9"/>
      <c r="SI873" s="9"/>
      <c r="SJ873" s="9"/>
      <c r="SK873" s="9"/>
      <c r="SL873" s="9"/>
      <c r="SM873" s="9"/>
      <c r="SN873" s="9"/>
      <c r="SO873" s="9"/>
      <c r="SP873" s="9"/>
      <c r="SQ873" s="9"/>
      <c r="SR873" s="9"/>
      <c r="SS873" s="9"/>
      <c r="ST873" s="9"/>
      <c r="SU873" s="9"/>
      <c r="SV873" s="9"/>
      <c r="SW873" s="9"/>
      <c r="SX873" s="9"/>
      <c r="SY873" s="9"/>
      <c r="SZ873" s="9"/>
      <c r="TA873" s="9"/>
      <c r="TB873" s="9"/>
      <c r="TC873" s="9"/>
      <c r="TD873" s="9"/>
      <c r="TE873" s="9"/>
      <c r="TF873" s="9"/>
      <c r="TG873" s="9"/>
      <c r="TH873" s="9"/>
      <c r="TI873" s="9"/>
      <c r="TJ873" s="9"/>
      <c r="TK873" s="9"/>
      <c r="TL873" s="9"/>
      <c r="TM873" s="9"/>
      <c r="TN873" s="9"/>
      <c r="TO873" s="9"/>
      <c r="TP873" s="9"/>
      <c r="TQ873" s="9"/>
      <c r="TR873" s="9"/>
      <c r="TS873" s="9"/>
      <c r="TT873" s="9"/>
      <c r="TU873" s="9"/>
      <c r="TV873" s="9"/>
      <c r="TW873" s="9"/>
      <c r="TX873" s="9"/>
      <c r="TY873" s="9"/>
      <c r="TZ873" s="9"/>
      <c r="UA873" s="9"/>
      <c r="UB873" s="9"/>
      <c r="UC873" s="9"/>
      <c r="UD873" s="9"/>
      <c r="UE873" s="9"/>
      <c r="UF873" s="9"/>
      <c r="UG873" s="9"/>
      <c r="UH873" s="9"/>
      <c r="UI873" s="9"/>
      <c r="UJ873" s="9"/>
      <c r="UK873" s="9"/>
      <c r="UL873" s="9"/>
      <c r="UM873" s="9"/>
      <c r="UN873" s="9"/>
      <c r="UO873" s="9"/>
      <c r="UP873" s="9"/>
      <c r="UQ873" s="9"/>
      <c r="UR873" s="9"/>
      <c r="US873" s="9"/>
      <c r="UT873" s="9"/>
      <c r="UU873" s="9"/>
      <c r="UV873" s="9"/>
      <c r="UW873" s="9"/>
      <c r="UX873" s="9"/>
      <c r="UY873" s="9"/>
      <c r="UZ873" s="9"/>
      <c r="VA873" s="9"/>
      <c r="VB873" s="9"/>
      <c r="VC873" s="9"/>
      <c r="VD873" s="9"/>
      <c r="VE873" s="9"/>
      <c r="VF873" s="9"/>
      <c r="VG873" s="9"/>
      <c r="VH873" s="9"/>
      <c r="VI873" s="9"/>
      <c r="VJ873" s="9"/>
      <c r="VK873" s="9"/>
      <c r="VL873" s="9"/>
      <c r="VM873" s="9"/>
      <c r="VN873" s="9"/>
      <c r="VO873" s="9"/>
      <c r="VP873" s="9"/>
      <c r="VQ873" s="9"/>
      <c r="VR873" s="9"/>
      <c r="VS873" s="9"/>
      <c r="VT873" s="9"/>
      <c r="VU873" s="9"/>
      <c r="VV873" s="9"/>
      <c r="VW873" s="9"/>
      <c r="VX873" s="9"/>
      <c r="VY873" s="9"/>
      <c r="VZ873" s="9"/>
      <c r="WA873" s="9"/>
      <c r="WB873" s="9"/>
      <c r="WC873" s="9"/>
      <c r="WD873" s="9"/>
      <c r="WE873" s="9"/>
      <c r="WF873" s="9"/>
      <c r="WG873" s="9"/>
      <c r="WH873" s="9"/>
      <c r="WI873" s="9"/>
      <c r="WJ873" s="9"/>
      <c r="WK873" s="9"/>
      <c r="WL873" s="9"/>
      <c r="WM873" s="9"/>
      <c r="WN873" s="9"/>
      <c r="WO873" s="9"/>
      <c r="WP873" s="9"/>
      <c r="WQ873" s="9"/>
      <c r="WR873" s="9"/>
      <c r="WS873" s="9"/>
      <c r="WT873" s="9"/>
      <c r="WU873" s="9"/>
      <c r="WV873" s="9"/>
      <c r="WW873" s="9"/>
      <c r="WX873" s="9"/>
      <c r="WY873" s="9"/>
      <c r="WZ873" s="9"/>
      <c r="XA873" s="9"/>
      <c r="XB873" s="9"/>
      <c r="XC873" s="9"/>
      <c r="XD873" s="9"/>
      <c r="XE873" s="9"/>
      <c r="XF873" s="9"/>
      <c r="XG873" s="9"/>
      <c r="XH873" s="9"/>
      <c r="XI873" s="9"/>
      <c r="XJ873" s="9"/>
      <c r="XK873" s="9"/>
      <c r="XL873" s="9"/>
      <c r="XM873" s="9"/>
      <c r="XN873" s="9"/>
      <c r="XO873" s="9"/>
      <c r="XP873" s="9"/>
      <c r="XQ873" s="9"/>
      <c r="XR873" s="9"/>
      <c r="XS873" s="9"/>
      <c r="XT873" s="9"/>
      <c r="XU873" s="9"/>
      <c r="XV873" s="9"/>
      <c r="XW873" s="9"/>
      <c r="XX873" s="9"/>
      <c r="XY873" s="9"/>
      <c r="XZ873" s="9"/>
      <c r="YA873" s="9"/>
      <c r="YB873" s="9"/>
      <c r="YC873" s="9"/>
      <c r="YD873" s="9"/>
      <c r="YE873" s="9"/>
      <c r="YF873" s="9"/>
      <c r="YG873" s="9"/>
      <c r="YH873" s="9"/>
      <c r="YI873" s="9"/>
      <c r="YJ873" s="9"/>
      <c r="YK873" s="9"/>
      <c r="YL873" s="9"/>
      <c r="YM873" s="9"/>
      <c r="YN873" s="9"/>
      <c r="YO873" s="9"/>
      <c r="YP873" s="9"/>
      <c r="YQ873" s="9"/>
      <c r="YR873" s="9"/>
      <c r="YS873" s="9"/>
      <c r="YT873" s="9"/>
      <c r="YU873" s="9"/>
      <c r="YV873" s="9"/>
      <c r="YW873" s="9"/>
      <c r="YX873" s="9"/>
      <c r="YY873" s="9"/>
      <c r="YZ873" s="9"/>
      <c r="ZA873" s="9"/>
      <c r="ZB873" s="9"/>
      <c r="ZC873" s="9"/>
      <c r="ZD873" s="9"/>
      <c r="ZE873" s="9"/>
      <c r="ZF873" s="9"/>
      <c r="ZG873" s="9"/>
      <c r="ZH873" s="9"/>
      <c r="ZI873" s="9"/>
      <c r="ZJ873" s="9"/>
      <c r="ZK873" s="9"/>
      <c r="ZL873" s="9"/>
      <c r="ZM873" s="9"/>
      <c r="ZN873" s="9"/>
      <c r="ZO873" s="9"/>
      <c r="ZP873" s="9"/>
      <c r="ZQ873" s="9"/>
      <c r="ZR873" s="9"/>
      <c r="ZS873" s="9"/>
      <c r="ZT873" s="9"/>
      <c r="ZU873" s="9"/>
      <c r="ZV873" s="9"/>
      <c r="ZW873" s="9"/>
      <c r="ZX873" s="9"/>
      <c r="ZY873" s="9"/>
      <c r="ZZ873" s="9"/>
      <c r="AAA873" s="9"/>
      <c r="AAB873" s="9"/>
      <c r="AAC873" s="9"/>
      <c r="AAD873" s="9"/>
      <c r="AAE873" s="9"/>
      <c r="AAF873" s="9"/>
      <c r="AAG873" s="9"/>
      <c r="AAH873" s="9"/>
      <c r="AAI873" s="9"/>
      <c r="AAJ873" s="9"/>
      <c r="AAK873" s="9"/>
      <c r="AAL873" s="9"/>
      <c r="AAM873" s="9"/>
      <c r="AAN873" s="9"/>
      <c r="AAO873" s="9"/>
      <c r="AAP873" s="9"/>
      <c r="AAQ873" s="9"/>
      <c r="AAR873" s="9"/>
      <c r="AAS873" s="9"/>
      <c r="AAT873" s="9"/>
      <c r="AAU873" s="9"/>
      <c r="AAV873" s="9"/>
      <c r="AAW873" s="9"/>
      <c r="AAX873" s="10"/>
      <c r="AAY873" s="9"/>
      <c r="AAZ873" s="9"/>
      <c r="ABA873" s="9"/>
      <c r="ABB873" s="9"/>
      <c r="ABC873" s="9"/>
      <c r="ABD873" s="9"/>
    </row>
    <row r="874" spans="1:732" x14ac:dyDescent="0.3">
      <c r="A874" s="9"/>
      <c r="B874" s="10"/>
      <c r="C874" s="10"/>
      <c r="D874" s="10"/>
      <c r="E874" s="9"/>
      <c r="F874" s="10"/>
      <c r="G874" s="9"/>
      <c r="H874" s="9"/>
      <c r="I874" s="9"/>
      <c r="J874" s="9"/>
      <c r="K874" s="9"/>
      <c r="L874" s="9"/>
      <c r="M874" s="9"/>
      <c r="N874" s="9"/>
      <c r="O874" s="9"/>
      <c r="P874" s="9"/>
      <c r="Q874" s="9"/>
      <c r="R874" s="9"/>
      <c r="S874" s="9"/>
      <c r="T874" s="9"/>
      <c r="U874" s="9"/>
      <c r="V874" s="9"/>
      <c r="W874" s="9"/>
      <c r="X874" s="9"/>
      <c r="Y874" s="9"/>
      <c r="Z874" s="9"/>
      <c r="AA874" s="9"/>
      <c r="AB874" s="9"/>
      <c r="AC874" s="9"/>
      <c r="AD874" s="9"/>
      <c r="AE874" s="9"/>
      <c r="AF874" s="9"/>
      <c r="AG874" s="9"/>
      <c r="AH874" s="9"/>
      <c r="AI874" s="9"/>
      <c r="AJ874" s="9"/>
      <c r="AK874" s="9"/>
      <c r="AL874" s="9"/>
      <c r="AM874" s="9"/>
      <c r="AN874" s="9"/>
      <c r="AO874" s="9"/>
      <c r="AP874" s="9"/>
      <c r="AQ874" s="9"/>
      <c r="AR874" s="9"/>
      <c r="AS874" s="9"/>
      <c r="AT874" s="9"/>
      <c r="AU874" s="9"/>
      <c r="AV874" s="9"/>
      <c r="AW874" s="9"/>
      <c r="AX874" s="9"/>
      <c r="AY874" s="9"/>
      <c r="AZ874" s="9"/>
      <c r="BA874" s="9"/>
      <c r="BB874" s="9"/>
      <c r="BC874" s="9"/>
      <c r="BD874" s="9"/>
      <c r="BE874" s="9"/>
      <c r="BF874" s="9"/>
      <c r="BG874" s="9"/>
      <c r="BH874" s="9"/>
      <c r="BI874" s="9"/>
      <c r="BJ874" s="9"/>
      <c r="BK874" s="9"/>
      <c r="BL874" s="9"/>
      <c r="BM874" s="9"/>
      <c r="BN874" s="9"/>
      <c r="BO874" s="9"/>
      <c r="BP874" s="9"/>
      <c r="BQ874" s="9"/>
      <c r="BR874" s="9"/>
      <c r="BS874" s="9"/>
      <c r="BT874" s="9"/>
      <c r="BU874" s="9"/>
      <c r="BV874" s="9"/>
      <c r="BW874" s="9"/>
      <c r="BX874" s="9"/>
      <c r="BY874" s="9"/>
      <c r="BZ874" s="9"/>
      <c r="CA874" s="9"/>
      <c r="CB874" s="9"/>
      <c r="CC874" s="9"/>
      <c r="CD874" s="9"/>
      <c r="CE874" s="9"/>
      <c r="CF874" s="9"/>
      <c r="CG874" s="9"/>
      <c r="CH874" s="9"/>
      <c r="CI874" s="9"/>
      <c r="CJ874" s="9"/>
      <c r="CK874" s="9"/>
      <c r="CL874" s="9"/>
      <c r="CM874" s="9"/>
      <c r="CN874" s="9"/>
      <c r="CO874" s="9"/>
      <c r="CP874" s="9"/>
      <c r="CQ874" s="9"/>
      <c r="CR874" s="9"/>
      <c r="CS874" s="9"/>
      <c r="CT874" s="9"/>
      <c r="CU874" s="9"/>
      <c r="CV874" s="9"/>
      <c r="CW874" s="9"/>
      <c r="CX874" s="9"/>
      <c r="CY874" s="9"/>
      <c r="CZ874" s="9"/>
      <c r="DA874" s="9"/>
      <c r="DB874" s="9"/>
      <c r="DC874" s="9"/>
      <c r="DD874" s="9"/>
      <c r="DE874" s="9"/>
      <c r="DF874" s="9"/>
      <c r="DG874" s="9"/>
      <c r="DH874" s="9"/>
      <c r="DI874" s="9"/>
      <c r="DJ874" s="9"/>
      <c r="DK874" s="9"/>
      <c r="DL874" s="9"/>
      <c r="DM874" s="9"/>
      <c r="DN874" s="9"/>
      <c r="DO874" s="9"/>
      <c r="DP874" s="9"/>
      <c r="DQ874" s="9"/>
      <c r="DR874" s="9"/>
      <c r="DS874" s="9"/>
      <c r="DT874" s="9"/>
      <c r="DU874" s="9"/>
      <c r="DV874" s="9"/>
      <c r="DW874" s="9"/>
      <c r="DX874" s="9"/>
      <c r="DY874" s="9"/>
      <c r="DZ874" s="9"/>
      <c r="EA874" s="9"/>
      <c r="EB874" s="9"/>
      <c r="EC874" s="9"/>
      <c r="ED874" s="9"/>
      <c r="EE874" s="9"/>
      <c r="EF874" s="9"/>
      <c r="EG874" s="9"/>
      <c r="EH874" s="9"/>
      <c r="EI874" s="9"/>
      <c r="EJ874" s="9"/>
      <c r="EK874" s="9"/>
      <c r="EL874" s="9"/>
      <c r="EM874" s="9"/>
      <c r="EN874" s="9"/>
      <c r="EO874" s="9"/>
      <c r="EP874" s="9"/>
      <c r="EQ874" s="9"/>
      <c r="ER874" s="9"/>
      <c r="ES874" s="9"/>
      <c r="ET874" s="9"/>
      <c r="EU874" s="9"/>
      <c r="EV874" s="9"/>
      <c r="EW874" s="9"/>
      <c r="EX874" s="9"/>
      <c r="EY874" s="9"/>
      <c r="EZ874" s="9"/>
      <c r="FA874" s="9"/>
      <c r="FB874" s="9"/>
      <c r="FC874" s="9"/>
      <c r="FD874" s="9"/>
      <c r="FE874" s="9"/>
      <c r="FF874" s="9"/>
      <c r="FG874" s="9"/>
      <c r="FH874" s="9"/>
      <c r="FI874" s="9"/>
      <c r="FJ874" s="9"/>
      <c r="FK874" s="9"/>
      <c r="FL874" s="9"/>
      <c r="FM874" s="9"/>
      <c r="FN874" s="9"/>
      <c r="FO874" s="9"/>
      <c r="FP874" s="9"/>
      <c r="FQ874" s="9"/>
      <c r="FR874" s="9"/>
      <c r="FS874" s="9"/>
      <c r="FT874" s="9"/>
      <c r="FU874" s="9"/>
      <c r="FV874" s="9"/>
      <c r="FW874" s="9"/>
      <c r="FX874" s="9"/>
      <c r="FY874" s="9"/>
      <c r="FZ874" s="9"/>
      <c r="GA874" s="9"/>
      <c r="GB874" s="9"/>
      <c r="GC874" s="9"/>
      <c r="GD874" s="9"/>
      <c r="GE874" s="9"/>
      <c r="GF874" s="9"/>
      <c r="GG874" s="9"/>
      <c r="GH874" s="9"/>
      <c r="GI874" s="9"/>
      <c r="GJ874" s="9"/>
      <c r="GK874" s="9"/>
      <c r="GL874" s="9"/>
      <c r="GM874" s="9"/>
      <c r="GN874" s="9"/>
      <c r="GO874" s="9"/>
      <c r="GP874" s="9"/>
      <c r="GQ874" s="9"/>
      <c r="GR874" s="9"/>
      <c r="GS874" s="9"/>
      <c r="GT874" s="9"/>
      <c r="GU874" s="9"/>
      <c r="GV874" s="9"/>
      <c r="GW874" s="9"/>
      <c r="GX874" s="9"/>
      <c r="GY874" s="9"/>
      <c r="GZ874" s="9"/>
      <c r="HA874" s="9"/>
      <c r="HB874" s="9"/>
      <c r="HC874" s="9"/>
      <c r="HD874" s="9"/>
      <c r="HE874" s="9"/>
      <c r="HF874" s="9"/>
      <c r="HG874" s="9"/>
      <c r="HH874" s="9"/>
      <c r="HI874" s="9"/>
      <c r="HJ874" s="9"/>
      <c r="HK874" s="9"/>
      <c r="HL874" s="9"/>
      <c r="HM874" s="9"/>
      <c r="HN874" s="9"/>
      <c r="HO874" s="9"/>
      <c r="HP874" s="9"/>
      <c r="HQ874" s="9"/>
      <c r="HR874" s="9"/>
      <c r="HS874" s="9"/>
      <c r="HT874" s="9"/>
      <c r="HU874" s="9"/>
      <c r="HV874" s="9"/>
      <c r="HW874" s="9"/>
      <c r="HX874" s="9"/>
      <c r="HY874" s="9"/>
      <c r="HZ874" s="9"/>
      <c r="IA874" s="9"/>
      <c r="IB874" s="9"/>
      <c r="IC874" s="9"/>
      <c r="ID874" s="9"/>
      <c r="IE874" s="9"/>
      <c r="IF874" s="9"/>
      <c r="IG874" s="9"/>
      <c r="IH874" s="9"/>
      <c r="II874" s="9"/>
      <c r="IJ874" s="9"/>
      <c r="IK874" s="9"/>
      <c r="IL874" s="9"/>
      <c r="IM874" s="9"/>
      <c r="IN874" s="9"/>
      <c r="IO874" s="9"/>
      <c r="IP874" s="9"/>
      <c r="IQ874" s="9"/>
      <c r="IR874" s="9"/>
      <c r="IS874" s="9"/>
      <c r="IT874" s="9"/>
      <c r="IU874" s="9"/>
      <c r="IV874" s="9"/>
      <c r="IW874" s="9"/>
      <c r="IX874" s="9"/>
      <c r="IY874" s="9"/>
      <c r="IZ874" s="9"/>
      <c r="JA874" s="9"/>
      <c r="JB874" s="9"/>
      <c r="JC874" s="9"/>
      <c r="JD874" s="9"/>
      <c r="JE874" s="9"/>
      <c r="JF874" s="9"/>
      <c r="JG874" s="9"/>
      <c r="JH874" s="9"/>
      <c r="JI874" s="9"/>
      <c r="JJ874" s="9"/>
      <c r="JK874" s="9"/>
      <c r="JL874" s="9"/>
      <c r="JM874" s="9"/>
      <c r="JN874" s="9"/>
      <c r="JO874" s="9"/>
      <c r="JP874" s="9"/>
      <c r="JQ874" s="9"/>
      <c r="JR874" s="9"/>
      <c r="JS874" s="9"/>
      <c r="JT874" s="9"/>
      <c r="JU874" s="9"/>
      <c r="JV874" s="9"/>
      <c r="JW874" s="9"/>
      <c r="JX874" s="9"/>
      <c r="JY874" s="9"/>
      <c r="JZ874" s="9"/>
      <c r="KA874" s="9"/>
      <c r="KB874" s="9"/>
      <c r="KC874" s="9"/>
      <c r="KD874" s="9"/>
      <c r="KE874" s="9"/>
      <c r="KF874" s="9"/>
      <c r="KG874" s="9"/>
      <c r="KH874" s="9"/>
      <c r="KI874" s="9"/>
      <c r="KJ874" s="9"/>
      <c r="KK874" s="9"/>
      <c r="KL874" s="9"/>
      <c r="KM874" s="9"/>
      <c r="KN874" s="9"/>
      <c r="KO874" s="9"/>
      <c r="KP874" s="9"/>
      <c r="KQ874" s="9"/>
      <c r="KR874" s="9"/>
      <c r="KS874" s="9"/>
      <c r="KT874" s="9"/>
      <c r="KU874" s="9"/>
      <c r="KV874" s="9"/>
      <c r="KW874" s="9"/>
      <c r="KX874" s="9"/>
      <c r="KY874" s="9"/>
      <c r="KZ874" s="9"/>
      <c r="LA874" s="9"/>
      <c r="LB874" s="9"/>
      <c r="LC874" s="9"/>
      <c r="LD874" s="9"/>
      <c r="LE874" s="9"/>
      <c r="LF874" s="9"/>
      <c r="LG874" s="9"/>
      <c r="LH874" s="9"/>
      <c r="LI874" s="9"/>
      <c r="LJ874" s="9"/>
      <c r="LK874" s="9"/>
      <c r="LL874" s="9"/>
      <c r="LM874" s="9"/>
      <c r="LN874" s="9"/>
      <c r="LO874" s="9"/>
      <c r="LP874" s="9"/>
      <c r="LQ874" s="9"/>
      <c r="LR874" s="9"/>
      <c r="LS874" s="9"/>
      <c r="LT874" s="9"/>
      <c r="LU874" s="9"/>
      <c r="LV874" s="9"/>
      <c r="LW874" s="9"/>
      <c r="LX874" s="9"/>
      <c r="LY874" s="9"/>
      <c r="LZ874" s="9"/>
      <c r="MA874" s="9"/>
      <c r="MB874" s="9"/>
      <c r="MC874" s="9"/>
      <c r="MD874" s="9"/>
      <c r="ME874" s="9"/>
      <c r="MF874" s="9"/>
      <c r="MG874" s="9"/>
      <c r="MH874" s="9"/>
      <c r="MI874" s="9"/>
      <c r="MJ874" s="9"/>
      <c r="MK874" s="9"/>
      <c r="ML874" s="9"/>
      <c r="MM874" s="9"/>
      <c r="MN874" s="9"/>
      <c r="MO874" s="9"/>
      <c r="MP874" s="9"/>
      <c r="MQ874" s="9"/>
      <c r="MR874" s="9"/>
      <c r="MS874" s="9"/>
      <c r="MT874" s="9"/>
      <c r="MU874" s="9"/>
      <c r="MV874" s="9"/>
      <c r="MW874" s="9"/>
      <c r="MX874" s="9"/>
      <c r="MY874" s="9"/>
      <c r="MZ874" s="9"/>
      <c r="NA874" s="9"/>
      <c r="NB874" s="9"/>
      <c r="NC874" s="9"/>
      <c r="ND874" s="9"/>
      <c r="NE874" s="9"/>
      <c r="NF874" s="9"/>
      <c r="NG874" s="9"/>
      <c r="NH874" s="9"/>
      <c r="NI874" s="9"/>
      <c r="NJ874" s="9"/>
      <c r="NK874" s="9"/>
      <c r="NL874" s="9"/>
      <c r="NM874" s="9"/>
      <c r="NN874" s="9"/>
      <c r="NO874" s="9"/>
      <c r="NP874" s="9"/>
      <c r="NQ874" s="9"/>
      <c r="NR874" s="9"/>
      <c r="NS874" s="9"/>
      <c r="NT874" s="9"/>
      <c r="NU874" s="9"/>
      <c r="NV874" s="9"/>
      <c r="NW874" s="9"/>
      <c r="NX874" s="9"/>
      <c r="NY874" s="9"/>
      <c r="NZ874" s="9"/>
      <c r="OA874" s="9"/>
      <c r="OB874" s="9"/>
      <c r="OC874" s="9"/>
      <c r="OD874" s="9"/>
      <c r="OE874" s="9"/>
      <c r="OF874" s="9"/>
      <c r="OG874" s="9"/>
      <c r="OH874" s="9"/>
      <c r="OI874" s="9"/>
      <c r="OJ874" s="9"/>
      <c r="OK874" s="9"/>
      <c r="OL874" s="9"/>
      <c r="OM874" s="9"/>
      <c r="ON874" s="9"/>
      <c r="OO874" s="9"/>
      <c r="OP874" s="9"/>
      <c r="OQ874" s="9"/>
      <c r="OR874" s="9"/>
      <c r="OS874" s="9"/>
      <c r="OT874" s="9"/>
      <c r="OU874" s="9"/>
      <c r="OV874" s="9"/>
      <c r="OW874" s="9"/>
      <c r="OX874" s="9"/>
      <c r="OY874" s="9"/>
      <c r="OZ874" s="9"/>
      <c r="PA874" s="9"/>
      <c r="PB874" s="9"/>
      <c r="PC874" s="9"/>
      <c r="PD874" s="9"/>
      <c r="PE874" s="9"/>
      <c r="PF874" s="9"/>
      <c r="PG874" s="9"/>
      <c r="PH874" s="9"/>
      <c r="PI874" s="9"/>
      <c r="PJ874" s="9"/>
      <c r="PK874" s="9"/>
      <c r="PL874" s="9"/>
      <c r="PM874" s="9"/>
      <c r="PN874" s="9"/>
      <c r="PO874" s="9"/>
      <c r="PP874" s="9"/>
      <c r="PQ874" s="9"/>
      <c r="PR874" s="9"/>
      <c r="PS874" s="9"/>
      <c r="PT874" s="9"/>
      <c r="PU874" s="9"/>
      <c r="PV874" s="9"/>
      <c r="PW874" s="9"/>
      <c r="PX874" s="9"/>
      <c r="PY874" s="9"/>
      <c r="PZ874" s="9"/>
      <c r="QA874" s="9"/>
      <c r="QB874" s="9"/>
      <c r="QC874" s="9"/>
      <c r="QD874" s="9"/>
      <c r="QE874" s="9"/>
      <c r="QF874" s="9"/>
      <c r="QG874" s="9"/>
      <c r="QH874" s="9"/>
      <c r="QI874" s="9"/>
      <c r="QJ874" s="9"/>
      <c r="QK874" s="9"/>
      <c r="QL874" s="9"/>
      <c r="QM874" s="9"/>
      <c r="QN874" s="9"/>
      <c r="QO874" s="9"/>
      <c r="QP874" s="9"/>
      <c r="QQ874" s="9"/>
      <c r="QR874" s="9"/>
      <c r="QS874" s="9"/>
      <c r="QT874" s="9"/>
      <c r="QU874" s="9"/>
      <c r="QV874" s="9"/>
      <c r="QW874" s="9"/>
      <c r="QX874" s="9"/>
      <c r="QY874" s="9"/>
      <c r="QZ874" s="9"/>
      <c r="RA874" s="9"/>
      <c r="RB874" s="9"/>
      <c r="RC874" s="9"/>
      <c r="RD874" s="9"/>
      <c r="RE874" s="9"/>
      <c r="RF874" s="9"/>
      <c r="RG874" s="9"/>
      <c r="RH874" s="9"/>
      <c r="RI874" s="9"/>
      <c r="RJ874" s="9"/>
      <c r="RK874" s="9"/>
      <c r="RL874" s="9"/>
      <c r="RM874" s="9"/>
      <c r="RN874" s="9"/>
      <c r="RO874" s="9"/>
      <c r="RP874" s="9"/>
      <c r="RQ874" s="9"/>
      <c r="RR874" s="9"/>
      <c r="RS874" s="9"/>
      <c r="RT874" s="9"/>
      <c r="RU874" s="9"/>
      <c r="RV874" s="9"/>
      <c r="RW874" s="9"/>
      <c r="RX874" s="9"/>
      <c r="RY874" s="9"/>
      <c r="RZ874" s="9"/>
      <c r="SA874" s="9"/>
      <c r="SB874" s="9"/>
      <c r="SC874" s="9"/>
      <c r="SD874" s="9"/>
      <c r="SE874" s="9"/>
      <c r="SF874" s="9"/>
      <c r="SG874" s="9"/>
      <c r="SH874" s="9"/>
      <c r="SI874" s="9"/>
      <c r="SJ874" s="9"/>
      <c r="SK874" s="9"/>
      <c r="SL874" s="9"/>
      <c r="SM874" s="9"/>
      <c r="SN874" s="9"/>
      <c r="SO874" s="9"/>
      <c r="SP874" s="9"/>
      <c r="SQ874" s="9"/>
      <c r="SR874" s="9"/>
      <c r="SS874" s="9"/>
      <c r="ST874" s="9"/>
      <c r="SU874" s="9"/>
      <c r="SV874" s="9"/>
      <c r="SW874" s="9"/>
      <c r="SX874" s="9"/>
      <c r="SY874" s="9"/>
      <c r="SZ874" s="9"/>
      <c r="TA874" s="9"/>
      <c r="TB874" s="9"/>
      <c r="TC874" s="9"/>
      <c r="TD874" s="9"/>
      <c r="TE874" s="9"/>
      <c r="TF874" s="9"/>
      <c r="TG874" s="9"/>
      <c r="TH874" s="9"/>
      <c r="TI874" s="9"/>
      <c r="TJ874" s="9"/>
      <c r="TK874" s="9"/>
      <c r="TL874" s="9"/>
      <c r="TM874" s="9"/>
      <c r="TN874" s="9"/>
      <c r="TO874" s="9"/>
      <c r="TP874" s="9"/>
      <c r="TQ874" s="9"/>
      <c r="TR874" s="9"/>
      <c r="TS874" s="9"/>
      <c r="TT874" s="9"/>
      <c r="TU874" s="9"/>
      <c r="TV874" s="9"/>
      <c r="TW874" s="9"/>
      <c r="TX874" s="9"/>
      <c r="TY874" s="9"/>
      <c r="TZ874" s="9"/>
      <c r="UA874" s="9"/>
      <c r="UB874" s="9"/>
      <c r="UC874" s="9"/>
      <c r="UD874" s="9"/>
      <c r="UE874" s="9"/>
      <c r="UF874" s="9"/>
      <c r="UG874" s="9"/>
      <c r="UH874" s="9"/>
      <c r="UI874" s="9"/>
      <c r="UJ874" s="9"/>
      <c r="UK874" s="9"/>
      <c r="UL874" s="9"/>
      <c r="UM874" s="9"/>
      <c r="UN874" s="9"/>
      <c r="UO874" s="9"/>
      <c r="UP874" s="9"/>
      <c r="UQ874" s="9"/>
      <c r="UR874" s="9"/>
      <c r="US874" s="9"/>
      <c r="UT874" s="9"/>
      <c r="UU874" s="9"/>
      <c r="UV874" s="9"/>
      <c r="UW874" s="9"/>
      <c r="UX874" s="9"/>
      <c r="UY874" s="9"/>
      <c r="UZ874" s="9"/>
      <c r="VA874" s="9"/>
      <c r="VB874" s="9"/>
      <c r="VC874" s="9"/>
      <c r="VD874" s="9"/>
      <c r="VE874" s="9"/>
      <c r="VF874" s="9"/>
      <c r="VG874" s="9"/>
      <c r="VH874" s="9"/>
      <c r="VI874" s="9"/>
      <c r="VJ874" s="9"/>
      <c r="VK874" s="9"/>
      <c r="VL874" s="9"/>
      <c r="VM874" s="9"/>
      <c r="VN874" s="9"/>
      <c r="VO874" s="9"/>
      <c r="VP874" s="9"/>
      <c r="VQ874" s="9"/>
      <c r="VR874" s="9"/>
      <c r="VS874" s="9"/>
      <c r="VT874" s="9"/>
      <c r="VU874" s="9"/>
      <c r="VV874" s="9"/>
      <c r="VW874" s="9"/>
      <c r="VX874" s="9"/>
      <c r="VY874" s="9"/>
      <c r="VZ874" s="9"/>
      <c r="WA874" s="9"/>
      <c r="WB874" s="9"/>
      <c r="WC874" s="9"/>
      <c r="WD874" s="9"/>
      <c r="WE874" s="9"/>
      <c r="WF874" s="9"/>
      <c r="WG874" s="9"/>
      <c r="WH874" s="9"/>
      <c r="WI874" s="9"/>
      <c r="WJ874" s="9"/>
      <c r="WK874" s="9"/>
      <c r="WL874" s="9"/>
      <c r="WM874" s="9"/>
      <c r="WN874" s="9"/>
      <c r="WO874" s="9"/>
      <c r="WP874" s="9"/>
      <c r="WQ874" s="9"/>
      <c r="WR874" s="9"/>
      <c r="WS874" s="9"/>
      <c r="WT874" s="9"/>
      <c r="WU874" s="9"/>
      <c r="WV874" s="9"/>
      <c r="WW874" s="9"/>
      <c r="WX874" s="9"/>
      <c r="WY874" s="9"/>
      <c r="WZ874" s="9"/>
      <c r="XA874" s="9"/>
      <c r="XB874" s="9"/>
      <c r="XC874" s="9"/>
      <c r="XD874" s="9"/>
      <c r="XE874" s="9"/>
      <c r="XF874" s="9"/>
      <c r="XG874" s="9"/>
      <c r="XH874" s="9"/>
      <c r="XI874" s="9"/>
      <c r="XJ874" s="9"/>
      <c r="XK874" s="9"/>
      <c r="XL874" s="9"/>
      <c r="XM874" s="9"/>
      <c r="XN874" s="9"/>
      <c r="XO874" s="9"/>
      <c r="XP874" s="9"/>
      <c r="XQ874" s="9"/>
      <c r="XR874" s="9"/>
      <c r="XS874" s="9"/>
      <c r="XT874" s="9"/>
      <c r="XU874" s="9"/>
      <c r="XV874" s="9"/>
      <c r="XW874" s="9"/>
      <c r="XX874" s="9"/>
      <c r="XY874" s="9"/>
      <c r="XZ874" s="9"/>
      <c r="YA874" s="9"/>
      <c r="YB874" s="9"/>
      <c r="YC874" s="9"/>
      <c r="YD874" s="9"/>
      <c r="YE874" s="9"/>
      <c r="YF874" s="9"/>
      <c r="YG874" s="9"/>
      <c r="YH874" s="9"/>
      <c r="YI874" s="9"/>
      <c r="YJ874" s="9"/>
      <c r="YK874" s="9"/>
      <c r="YL874" s="9"/>
      <c r="YM874" s="9"/>
      <c r="YN874" s="9"/>
      <c r="YO874" s="9"/>
      <c r="YP874" s="9"/>
      <c r="YQ874" s="9"/>
      <c r="YR874" s="9"/>
      <c r="YS874" s="9"/>
      <c r="YT874" s="9"/>
      <c r="YU874" s="9"/>
      <c r="YV874" s="9"/>
      <c r="YW874" s="9"/>
      <c r="YX874" s="9"/>
      <c r="YY874" s="9"/>
      <c r="YZ874" s="9"/>
      <c r="ZA874" s="9"/>
      <c r="ZB874" s="9"/>
      <c r="ZC874" s="9"/>
      <c r="ZD874" s="9"/>
      <c r="ZE874" s="9"/>
      <c r="ZF874" s="9"/>
      <c r="ZG874" s="9"/>
      <c r="ZH874" s="9"/>
      <c r="ZI874" s="9"/>
      <c r="ZJ874" s="9"/>
      <c r="ZK874" s="9"/>
      <c r="ZL874" s="9"/>
      <c r="ZM874" s="9"/>
      <c r="ZN874" s="9"/>
      <c r="ZO874" s="9"/>
      <c r="ZP874" s="9"/>
      <c r="ZQ874" s="9"/>
      <c r="ZR874" s="9"/>
      <c r="ZS874" s="9"/>
      <c r="ZT874" s="9"/>
      <c r="ZU874" s="9"/>
      <c r="ZV874" s="9"/>
      <c r="ZW874" s="9"/>
      <c r="ZX874" s="9"/>
      <c r="ZY874" s="9"/>
      <c r="ZZ874" s="9"/>
      <c r="AAA874" s="9"/>
      <c r="AAB874" s="9"/>
      <c r="AAC874" s="9"/>
      <c r="AAD874" s="9"/>
      <c r="AAE874" s="9"/>
      <c r="AAF874" s="9"/>
      <c r="AAG874" s="9"/>
      <c r="AAH874" s="9"/>
      <c r="AAI874" s="9"/>
      <c r="AAJ874" s="9"/>
      <c r="AAK874" s="9"/>
      <c r="AAL874" s="9"/>
      <c r="AAM874" s="9"/>
      <c r="AAN874" s="9"/>
      <c r="AAO874" s="9"/>
      <c r="AAP874" s="9"/>
      <c r="AAQ874" s="9"/>
      <c r="AAR874" s="9"/>
      <c r="AAS874" s="9"/>
      <c r="AAT874" s="9"/>
      <c r="AAU874" s="9"/>
      <c r="AAV874" s="9"/>
      <c r="AAW874" s="9"/>
      <c r="AAX874" s="10"/>
      <c r="AAY874" s="9"/>
      <c r="AAZ874" s="9"/>
      <c r="ABA874" s="9"/>
      <c r="ABB874" s="9"/>
      <c r="ABC874" s="9"/>
      <c r="ABD874" s="9"/>
    </row>
    <row r="875" spans="1:732" x14ac:dyDescent="0.3">
      <c r="A875" s="9"/>
      <c r="B875" s="10"/>
      <c r="C875" s="10"/>
      <c r="D875" s="10"/>
      <c r="E875" s="9"/>
      <c r="F875" s="10"/>
      <c r="G875" s="9"/>
      <c r="H875" s="9"/>
      <c r="I875" s="9"/>
      <c r="J875" s="9"/>
      <c r="K875" s="9"/>
      <c r="L875" s="9"/>
      <c r="M875" s="9"/>
      <c r="N875" s="9"/>
      <c r="O875" s="9"/>
      <c r="P875" s="9"/>
      <c r="Q875" s="9"/>
      <c r="R875" s="9"/>
      <c r="S875" s="9"/>
      <c r="T875" s="9"/>
      <c r="U875" s="9"/>
      <c r="V875" s="9"/>
      <c r="W875" s="9"/>
      <c r="X875" s="9"/>
      <c r="Y875" s="9"/>
      <c r="Z875" s="9"/>
      <c r="AA875" s="9"/>
      <c r="AB875" s="9"/>
      <c r="AC875" s="9"/>
      <c r="AD875" s="9"/>
      <c r="AE875" s="9"/>
      <c r="AF875" s="9"/>
      <c r="AG875" s="9"/>
      <c r="AH875" s="9"/>
      <c r="AI875" s="9"/>
      <c r="AJ875" s="9"/>
      <c r="AK875" s="9"/>
      <c r="AL875" s="9"/>
      <c r="AM875" s="9"/>
      <c r="AN875" s="9"/>
      <c r="AO875" s="9"/>
      <c r="AP875" s="9"/>
      <c r="AQ875" s="9"/>
      <c r="AR875" s="9"/>
      <c r="AS875" s="9"/>
      <c r="AT875" s="9"/>
      <c r="AU875" s="9"/>
      <c r="AV875" s="9"/>
      <c r="AW875" s="9"/>
      <c r="AX875" s="9"/>
      <c r="AY875" s="9"/>
      <c r="AZ875" s="9"/>
      <c r="BA875" s="9"/>
      <c r="BB875" s="9"/>
      <c r="BC875" s="9"/>
      <c r="BD875" s="9"/>
      <c r="BE875" s="9"/>
      <c r="BF875" s="9"/>
      <c r="BG875" s="9"/>
      <c r="BH875" s="9"/>
      <c r="BI875" s="9"/>
      <c r="BJ875" s="9"/>
      <c r="BK875" s="9"/>
      <c r="BL875" s="9"/>
      <c r="BM875" s="9"/>
      <c r="BN875" s="9"/>
      <c r="BO875" s="9"/>
      <c r="BP875" s="9"/>
      <c r="BQ875" s="9"/>
      <c r="BR875" s="9"/>
      <c r="BS875" s="9"/>
      <c r="BT875" s="9"/>
      <c r="BU875" s="9"/>
      <c r="BV875" s="9"/>
      <c r="BW875" s="9"/>
      <c r="BX875" s="9"/>
      <c r="BY875" s="9"/>
      <c r="BZ875" s="9"/>
      <c r="CA875" s="9"/>
      <c r="CB875" s="9"/>
      <c r="CC875" s="9"/>
      <c r="CD875" s="9"/>
      <c r="CE875" s="9"/>
      <c r="CF875" s="9"/>
      <c r="CG875" s="9"/>
      <c r="CH875" s="9"/>
      <c r="CI875" s="9"/>
      <c r="CJ875" s="9"/>
      <c r="CK875" s="9"/>
      <c r="CL875" s="9"/>
      <c r="CM875" s="9"/>
      <c r="CN875" s="9"/>
      <c r="CO875" s="9"/>
      <c r="CP875" s="9"/>
      <c r="CQ875" s="9"/>
      <c r="CR875" s="9"/>
      <c r="CS875" s="9"/>
      <c r="CT875" s="9"/>
      <c r="CU875" s="9"/>
      <c r="CV875" s="9"/>
      <c r="CW875" s="9"/>
      <c r="CX875" s="9"/>
      <c r="CY875" s="9"/>
      <c r="CZ875" s="9"/>
      <c r="DA875" s="9"/>
      <c r="DB875" s="9"/>
      <c r="DC875" s="9"/>
      <c r="DD875" s="9"/>
      <c r="DE875" s="9"/>
      <c r="DF875" s="9"/>
      <c r="DG875" s="9"/>
      <c r="DH875" s="9"/>
      <c r="DI875" s="9"/>
      <c r="DJ875" s="9"/>
      <c r="DK875" s="9"/>
      <c r="DL875" s="9"/>
      <c r="DM875" s="9"/>
      <c r="DN875" s="9"/>
      <c r="DO875" s="9"/>
      <c r="DP875" s="9"/>
      <c r="DQ875" s="9"/>
      <c r="DR875" s="9"/>
      <c r="DS875" s="9"/>
      <c r="DT875" s="9"/>
      <c r="DU875" s="9"/>
      <c r="DV875" s="9"/>
      <c r="DW875" s="9"/>
      <c r="DX875" s="9"/>
      <c r="DY875" s="9"/>
      <c r="DZ875" s="9"/>
      <c r="EA875" s="9"/>
      <c r="EB875" s="9"/>
      <c r="EC875" s="9"/>
      <c r="ED875" s="9"/>
      <c r="EE875" s="9"/>
      <c r="EF875" s="9"/>
      <c r="EG875" s="9"/>
      <c r="EH875" s="9"/>
      <c r="EI875" s="9"/>
      <c r="EJ875" s="9"/>
      <c r="EK875" s="9"/>
      <c r="EL875" s="9"/>
      <c r="EM875" s="9"/>
      <c r="EN875" s="9"/>
      <c r="EO875" s="9"/>
      <c r="EP875" s="9"/>
      <c r="EQ875" s="9"/>
      <c r="ER875" s="9"/>
      <c r="ES875" s="9"/>
      <c r="ET875" s="9"/>
      <c r="EU875" s="9"/>
      <c r="EV875" s="9"/>
      <c r="EW875" s="9"/>
      <c r="EX875" s="9"/>
      <c r="EY875" s="9"/>
      <c r="EZ875" s="9"/>
      <c r="FA875" s="9"/>
      <c r="FB875" s="9"/>
      <c r="FC875" s="9"/>
      <c r="FD875" s="9"/>
      <c r="FE875" s="9"/>
      <c r="FF875" s="9"/>
      <c r="FG875" s="9"/>
      <c r="FH875" s="9"/>
      <c r="FI875" s="9"/>
      <c r="FJ875" s="9"/>
      <c r="FK875" s="9"/>
      <c r="FL875" s="9"/>
      <c r="FM875" s="9"/>
      <c r="FN875" s="9"/>
      <c r="FO875" s="9"/>
      <c r="FP875" s="9"/>
      <c r="FQ875" s="9"/>
      <c r="FR875" s="9"/>
      <c r="FS875" s="9"/>
      <c r="FT875" s="9"/>
      <c r="FU875" s="9"/>
      <c r="FV875" s="9"/>
      <c r="FW875" s="9"/>
      <c r="FX875" s="9"/>
      <c r="FY875" s="9"/>
      <c r="FZ875" s="9"/>
      <c r="GA875" s="9"/>
      <c r="GB875" s="9"/>
      <c r="GC875" s="9"/>
      <c r="GD875" s="9"/>
      <c r="GE875" s="9"/>
      <c r="GF875" s="9"/>
      <c r="GG875" s="9"/>
      <c r="GH875" s="9"/>
      <c r="GI875" s="9"/>
      <c r="GJ875" s="9"/>
      <c r="GK875" s="9"/>
      <c r="GL875" s="9"/>
      <c r="GM875" s="9"/>
      <c r="GN875" s="9"/>
      <c r="GO875" s="9"/>
      <c r="GP875" s="9"/>
      <c r="GQ875" s="9"/>
      <c r="GR875" s="9"/>
      <c r="GS875" s="9"/>
      <c r="GT875" s="9"/>
      <c r="GU875" s="9"/>
      <c r="GV875" s="9"/>
      <c r="GW875" s="9"/>
      <c r="GX875" s="9"/>
      <c r="GY875" s="9"/>
      <c r="GZ875" s="9"/>
      <c r="HA875" s="9"/>
      <c r="HB875" s="9"/>
      <c r="HC875" s="9"/>
      <c r="HD875" s="9"/>
      <c r="HE875" s="9"/>
      <c r="HF875" s="9"/>
      <c r="HG875" s="9"/>
      <c r="HH875" s="9"/>
      <c r="HI875" s="9"/>
      <c r="HJ875" s="9"/>
      <c r="HK875" s="9"/>
      <c r="HL875" s="9"/>
      <c r="HM875" s="9"/>
      <c r="HN875" s="9"/>
      <c r="HO875" s="9"/>
      <c r="HP875" s="9"/>
      <c r="HQ875" s="9"/>
      <c r="HR875" s="9"/>
      <c r="HS875" s="9"/>
      <c r="HT875" s="9"/>
      <c r="HU875" s="9"/>
      <c r="HV875" s="9"/>
      <c r="HW875" s="9"/>
      <c r="HX875" s="9"/>
      <c r="HY875" s="9"/>
      <c r="HZ875" s="9"/>
      <c r="IA875" s="9"/>
      <c r="IB875" s="9"/>
      <c r="IC875" s="9"/>
      <c r="ID875" s="9"/>
      <c r="IE875" s="9"/>
      <c r="IF875" s="9"/>
      <c r="IG875" s="9"/>
      <c r="IH875" s="9"/>
      <c r="II875" s="9"/>
      <c r="IJ875" s="9"/>
      <c r="IK875" s="9"/>
      <c r="IL875" s="9"/>
      <c r="IM875" s="9"/>
      <c r="IN875" s="9"/>
      <c r="IO875" s="9"/>
      <c r="IP875" s="9"/>
      <c r="IQ875" s="9"/>
      <c r="IR875" s="9"/>
      <c r="IS875" s="9"/>
      <c r="IT875" s="9"/>
      <c r="IU875" s="9"/>
      <c r="IV875" s="9"/>
      <c r="IW875" s="9"/>
      <c r="IX875" s="9"/>
      <c r="IY875" s="9"/>
      <c r="IZ875" s="9"/>
      <c r="JA875" s="9"/>
      <c r="JB875" s="9"/>
      <c r="JC875" s="9"/>
      <c r="JD875" s="9"/>
      <c r="JE875" s="9"/>
      <c r="JF875" s="9"/>
      <c r="JG875" s="9"/>
      <c r="JH875" s="9"/>
      <c r="JI875" s="9"/>
      <c r="JJ875" s="9"/>
      <c r="JK875" s="9"/>
      <c r="JL875" s="9"/>
      <c r="JM875" s="9"/>
      <c r="JN875" s="9"/>
      <c r="JO875" s="9"/>
      <c r="JP875" s="9"/>
      <c r="JQ875" s="9"/>
      <c r="JR875" s="9"/>
      <c r="JS875" s="9"/>
      <c r="JT875" s="9"/>
      <c r="JU875" s="9"/>
      <c r="JV875" s="9"/>
      <c r="JW875" s="9"/>
      <c r="JX875" s="9"/>
      <c r="JY875" s="9"/>
      <c r="JZ875" s="9"/>
      <c r="KA875" s="9"/>
      <c r="KB875" s="9"/>
      <c r="KC875" s="9"/>
      <c r="KD875" s="9"/>
      <c r="KE875" s="9"/>
      <c r="KF875" s="9"/>
      <c r="KG875" s="9"/>
      <c r="KH875" s="9"/>
      <c r="KI875" s="9"/>
      <c r="KJ875" s="9"/>
      <c r="KK875" s="9"/>
      <c r="KL875" s="9"/>
      <c r="KM875" s="9"/>
      <c r="KN875" s="9"/>
      <c r="KO875" s="9"/>
      <c r="KP875" s="9"/>
      <c r="KQ875" s="9"/>
      <c r="KR875" s="9"/>
      <c r="KS875" s="9"/>
      <c r="KT875" s="9"/>
      <c r="KU875" s="9"/>
      <c r="KV875" s="9"/>
      <c r="KW875" s="9"/>
      <c r="KX875" s="9"/>
      <c r="KY875" s="9"/>
      <c r="KZ875" s="9"/>
      <c r="LA875" s="9"/>
      <c r="LB875" s="9"/>
      <c r="LC875" s="9"/>
      <c r="LD875" s="9"/>
      <c r="LE875" s="9"/>
      <c r="LF875" s="9"/>
      <c r="LG875" s="9"/>
      <c r="LH875" s="9"/>
      <c r="LI875" s="9"/>
      <c r="LJ875" s="9"/>
      <c r="LK875" s="9"/>
      <c r="LL875" s="9"/>
      <c r="LM875" s="9"/>
      <c r="LN875" s="9"/>
      <c r="LO875" s="9"/>
      <c r="LP875" s="9"/>
      <c r="LQ875" s="9"/>
      <c r="LR875" s="9"/>
      <c r="LS875" s="9"/>
      <c r="LT875" s="9"/>
      <c r="LU875" s="9"/>
      <c r="LV875" s="9"/>
      <c r="LW875" s="9"/>
      <c r="LX875" s="9"/>
      <c r="LY875" s="9"/>
      <c r="LZ875" s="9"/>
      <c r="MA875" s="9"/>
      <c r="MB875" s="9"/>
      <c r="MC875" s="9"/>
      <c r="MD875" s="9"/>
      <c r="ME875" s="9"/>
      <c r="MF875" s="9"/>
      <c r="MG875" s="9"/>
      <c r="MH875" s="9"/>
      <c r="MI875" s="9"/>
      <c r="MJ875" s="9"/>
      <c r="MK875" s="9"/>
      <c r="ML875" s="9"/>
      <c r="MM875" s="9"/>
      <c r="MN875" s="9"/>
      <c r="MO875" s="9"/>
      <c r="MP875" s="9"/>
      <c r="MQ875" s="9"/>
      <c r="MR875" s="9"/>
      <c r="MS875" s="9"/>
      <c r="MT875" s="9"/>
      <c r="MU875" s="9"/>
      <c r="MV875" s="9"/>
      <c r="MW875" s="9"/>
      <c r="MX875" s="9"/>
      <c r="MY875" s="9"/>
      <c r="MZ875" s="9"/>
      <c r="NA875" s="9"/>
      <c r="NB875" s="9"/>
      <c r="NC875" s="9"/>
      <c r="ND875" s="9"/>
      <c r="NE875" s="9"/>
      <c r="NF875" s="9"/>
      <c r="NG875" s="9"/>
      <c r="NH875" s="9"/>
      <c r="NI875" s="9"/>
      <c r="NJ875" s="9"/>
      <c r="NK875" s="9"/>
      <c r="NL875" s="9"/>
      <c r="NM875" s="9"/>
      <c r="NN875" s="9"/>
      <c r="NO875" s="9"/>
      <c r="NP875" s="9"/>
      <c r="NQ875" s="9"/>
      <c r="NR875" s="9"/>
      <c r="NS875" s="9"/>
      <c r="NT875" s="9"/>
      <c r="NU875" s="9"/>
      <c r="NV875" s="9"/>
      <c r="NW875" s="9"/>
      <c r="NX875" s="9"/>
      <c r="NY875" s="9"/>
      <c r="NZ875" s="9"/>
      <c r="OA875" s="9"/>
      <c r="OB875" s="9"/>
      <c r="OC875" s="9"/>
      <c r="OD875" s="9"/>
      <c r="OE875" s="9"/>
      <c r="OF875" s="9"/>
      <c r="OG875" s="9"/>
      <c r="OH875" s="9"/>
      <c r="OI875" s="9"/>
      <c r="OJ875" s="9"/>
      <c r="OK875" s="9"/>
      <c r="OL875" s="9"/>
      <c r="OM875" s="9"/>
      <c r="ON875" s="9"/>
      <c r="OO875" s="9"/>
      <c r="OP875" s="9"/>
      <c r="OQ875" s="9"/>
      <c r="OR875" s="9"/>
      <c r="OS875" s="9"/>
      <c r="OT875" s="9"/>
      <c r="OU875" s="9"/>
      <c r="OV875" s="9"/>
      <c r="OW875" s="9"/>
      <c r="OX875" s="9"/>
      <c r="OY875" s="9"/>
      <c r="OZ875" s="9"/>
      <c r="PA875" s="9"/>
      <c r="PB875" s="9"/>
      <c r="PC875" s="9"/>
      <c r="PD875" s="9"/>
      <c r="PE875" s="9"/>
      <c r="PF875" s="9"/>
      <c r="PG875" s="9"/>
      <c r="PH875" s="9"/>
      <c r="PI875" s="9"/>
      <c r="PJ875" s="9"/>
      <c r="PK875" s="9"/>
      <c r="PL875" s="9"/>
      <c r="PM875" s="9"/>
      <c r="PN875" s="9"/>
      <c r="PO875" s="9"/>
      <c r="PP875" s="9"/>
      <c r="PQ875" s="9"/>
      <c r="PR875" s="9"/>
      <c r="PS875" s="9"/>
      <c r="PT875" s="9"/>
      <c r="PU875" s="9"/>
      <c r="PV875" s="9"/>
      <c r="PW875" s="9"/>
      <c r="PX875" s="9"/>
      <c r="PY875" s="9"/>
      <c r="PZ875" s="9"/>
      <c r="QA875" s="9"/>
      <c r="QB875" s="9"/>
      <c r="QC875" s="9"/>
      <c r="QD875" s="9"/>
      <c r="QE875" s="9"/>
      <c r="QF875" s="9"/>
      <c r="QG875" s="9"/>
      <c r="QH875" s="9"/>
      <c r="QI875" s="9"/>
      <c r="QJ875" s="9"/>
      <c r="QK875" s="9"/>
      <c r="QL875" s="9"/>
      <c r="QM875" s="9"/>
      <c r="QN875" s="9"/>
      <c r="QO875" s="9"/>
      <c r="QP875" s="9"/>
      <c r="QQ875" s="9"/>
      <c r="QR875" s="9"/>
      <c r="QS875" s="9"/>
      <c r="QT875" s="9"/>
      <c r="QU875" s="9"/>
      <c r="QV875" s="9"/>
      <c r="QW875" s="9"/>
      <c r="QX875" s="9"/>
      <c r="QY875" s="9"/>
      <c r="QZ875" s="9"/>
      <c r="RA875" s="9"/>
      <c r="RB875" s="9"/>
      <c r="RC875" s="9"/>
      <c r="RD875" s="9"/>
      <c r="RE875" s="9"/>
      <c r="RF875" s="9"/>
      <c r="RG875" s="9"/>
      <c r="RH875" s="9"/>
      <c r="RI875" s="9"/>
      <c r="RJ875" s="9"/>
      <c r="RK875" s="9"/>
      <c r="RL875" s="9"/>
      <c r="RM875" s="9"/>
      <c r="RN875" s="9"/>
      <c r="RO875" s="9"/>
      <c r="RP875" s="9"/>
      <c r="RQ875" s="9"/>
      <c r="RR875" s="9"/>
      <c r="RS875" s="9"/>
      <c r="RT875" s="9"/>
      <c r="RU875" s="9"/>
      <c r="RV875" s="9"/>
      <c r="RW875" s="9"/>
      <c r="RX875" s="9"/>
      <c r="RY875" s="9"/>
      <c r="RZ875" s="9"/>
      <c r="SA875" s="9"/>
      <c r="SB875" s="9"/>
      <c r="SC875" s="9"/>
      <c r="SD875" s="9"/>
      <c r="SE875" s="9"/>
      <c r="SF875" s="9"/>
      <c r="SG875" s="9"/>
      <c r="SH875" s="9"/>
      <c r="SI875" s="9"/>
      <c r="SJ875" s="9"/>
      <c r="SK875" s="9"/>
      <c r="SL875" s="9"/>
      <c r="SM875" s="9"/>
      <c r="SN875" s="9"/>
      <c r="SO875" s="9"/>
      <c r="SP875" s="9"/>
      <c r="SQ875" s="9"/>
      <c r="SR875" s="9"/>
      <c r="SS875" s="9"/>
      <c r="ST875" s="9"/>
      <c r="SU875" s="9"/>
      <c r="SV875" s="9"/>
      <c r="SW875" s="9"/>
      <c r="SX875" s="9"/>
      <c r="SY875" s="9"/>
      <c r="SZ875" s="9"/>
      <c r="TA875" s="9"/>
      <c r="TB875" s="9"/>
      <c r="TC875" s="9"/>
      <c r="TD875" s="9"/>
      <c r="TE875" s="9"/>
      <c r="TF875" s="9"/>
      <c r="TG875" s="9"/>
      <c r="TH875" s="9"/>
      <c r="TI875" s="9"/>
      <c r="TJ875" s="9"/>
      <c r="TK875" s="9"/>
      <c r="TL875" s="9"/>
      <c r="TM875" s="9"/>
      <c r="TN875" s="9"/>
      <c r="TO875" s="9"/>
      <c r="TP875" s="9"/>
      <c r="TQ875" s="9"/>
      <c r="TR875" s="9"/>
      <c r="TS875" s="9"/>
      <c r="TT875" s="9"/>
      <c r="TU875" s="9"/>
      <c r="TV875" s="9"/>
      <c r="TW875" s="9"/>
      <c r="TX875" s="9"/>
      <c r="TY875" s="9"/>
      <c r="TZ875" s="9"/>
      <c r="UA875" s="9"/>
      <c r="UB875" s="9"/>
      <c r="UC875" s="9"/>
      <c r="UD875" s="9"/>
      <c r="UE875" s="9"/>
      <c r="UF875" s="9"/>
      <c r="UG875" s="9"/>
      <c r="UH875" s="9"/>
      <c r="UI875" s="9"/>
      <c r="UJ875" s="9"/>
      <c r="UK875" s="9"/>
      <c r="UL875" s="9"/>
      <c r="UM875" s="9"/>
      <c r="UN875" s="9"/>
      <c r="UO875" s="9"/>
      <c r="UP875" s="9"/>
      <c r="UQ875" s="9"/>
      <c r="UR875" s="9"/>
      <c r="US875" s="9"/>
      <c r="UT875" s="9"/>
      <c r="UU875" s="9"/>
      <c r="UV875" s="9"/>
      <c r="UW875" s="9"/>
      <c r="UX875" s="9"/>
      <c r="UY875" s="9"/>
      <c r="UZ875" s="9"/>
      <c r="VA875" s="9"/>
      <c r="VB875" s="9"/>
      <c r="VC875" s="9"/>
      <c r="VD875" s="9"/>
      <c r="VE875" s="9"/>
      <c r="VF875" s="9"/>
      <c r="VG875" s="9"/>
      <c r="VH875" s="9"/>
      <c r="VI875" s="9"/>
      <c r="VJ875" s="9"/>
      <c r="VK875" s="9"/>
      <c r="VL875" s="9"/>
      <c r="VM875" s="9"/>
      <c r="VN875" s="9"/>
      <c r="VO875" s="9"/>
      <c r="VP875" s="9"/>
      <c r="VQ875" s="9"/>
      <c r="VR875" s="9"/>
      <c r="VS875" s="9"/>
      <c r="VT875" s="9"/>
      <c r="VU875" s="9"/>
      <c r="VV875" s="9"/>
      <c r="VW875" s="9"/>
      <c r="VX875" s="9"/>
      <c r="VY875" s="9"/>
      <c r="VZ875" s="9"/>
      <c r="WA875" s="9"/>
      <c r="WB875" s="9"/>
      <c r="WC875" s="9"/>
      <c r="WD875" s="9"/>
      <c r="WE875" s="9"/>
      <c r="WF875" s="9"/>
      <c r="WG875" s="9"/>
      <c r="WH875" s="9"/>
      <c r="WI875" s="9"/>
      <c r="WJ875" s="9"/>
      <c r="WK875" s="9"/>
      <c r="WL875" s="9"/>
      <c r="WM875" s="9"/>
      <c r="WN875" s="9"/>
      <c r="WO875" s="9"/>
      <c r="WP875" s="9"/>
      <c r="WQ875" s="9"/>
      <c r="WR875" s="9"/>
      <c r="WS875" s="9"/>
      <c r="WT875" s="9"/>
      <c r="WU875" s="9"/>
      <c r="WV875" s="9"/>
      <c r="WW875" s="9"/>
      <c r="WX875" s="9"/>
      <c r="WY875" s="9"/>
      <c r="WZ875" s="9"/>
      <c r="XA875" s="9"/>
      <c r="XB875" s="9"/>
      <c r="XC875" s="9"/>
      <c r="XD875" s="9"/>
      <c r="XE875" s="9"/>
      <c r="XF875" s="9"/>
      <c r="XG875" s="9"/>
      <c r="XH875" s="9"/>
      <c r="XI875" s="9"/>
      <c r="XJ875" s="9"/>
      <c r="XK875" s="9"/>
      <c r="XL875" s="9"/>
      <c r="XM875" s="9"/>
      <c r="XN875" s="9"/>
      <c r="XO875" s="9"/>
      <c r="XP875" s="9"/>
      <c r="XQ875" s="9"/>
      <c r="XR875" s="9"/>
      <c r="XS875" s="9"/>
      <c r="XT875" s="9"/>
      <c r="XU875" s="9"/>
      <c r="XV875" s="9"/>
      <c r="XW875" s="9"/>
      <c r="XX875" s="9"/>
      <c r="XY875" s="9"/>
      <c r="XZ875" s="9"/>
      <c r="YA875" s="9"/>
      <c r="YB875" s="9"/>
      <c r="YC875" s="9"/>
      <c r="YD875" s="9"/>
      <c r="YE875" s="9"/>
      <c r="YF875" s="9"/>
      <c r="YG875" s="9"/>
      <c r="YH875" s="9"/>
      <c r="YI875" s="9"/>
      <c r="YJ875" s="9"/>
      <c r="YK875" s="9"/>
      <c r="YL875" s="9"/>
      <c r="YM875" s="9"/>
      <c r="YN875" s="9"/>
      <c r="YO875" s="9"/>
      <c r="YP875" s="9"/>
      <c r="YQ875" s="9"/>
      <c r="YR875" s="9"/>
      <c r="YS875" s="9"/>
      <c r="YT875" s="9"/>
      <c r="YU875" s="9"/>
      <c r="YV875" s="9"/>
      <c r="YW875" s="9"/>
      <c r="YX875" s="9"/>
      <c r="YY875" s="9"/>
      <c r="YZ875" s="9"/>
      <c r="ZA875" s="9"/>
      <c r="ZB875" s="9"/>
      <c r="ZC875" s="9"/>
      <c r="ZD875" s="9"/>
      <c r="ZE875" s="9"/>
      <c r="ZF875" s="9"/>
      <c r="ZG875" s="9"/>
      <c r="ZH875" s="9"/>
      <c r="ZI875" s="9"/>
      <c r="ZJ875" s="9"/>
      <c r="ZK875" s="9"/>
      <c r="ZL875" s="9"/>
      <c r="ZM875" s="9"/>
      <c r="ZN875" s="9"/>
      <c r="ZO875" s="9"/>
      <c r="ZP875" s="9"/>
      <c r="ZQ875" s="9"/>
      <c r="ZR875" s="9"/>
      <c r="ZS875" s="9"/>
      <c r="ZT875" s="9"/>
      <c r="ZU875" s="9"/>
      <c r="ZV875" s="9"/>
      <c r="ZW875" s="9"/>
      <c r="ZX875" s="9"/>
      <c r="ZY875" s="9"/>
      <c r="ZZ875" s="9"/>
      <c r="AAA875" s="9"/>
      <c r="AAB875" s="9"/>
      <c r="AAC875" s="9"/>
      <c r="AAD875" s="9"/>
      <c r="AAE875" s="9"/>
      <c r="AAF875" s="9"/>
      <c r="AAG875" s="9"/>
      <c r="AAH875" s="9"/>
      <c r="AAI875" s="9"/>
      <c r="AAJ875" s="9"/>
      <c r="AAK875" s="9"/>
      <c r="AAL875" s="9"/>
      <c r="AAM875" s="9"/>
      <c r="AAN875" s="9"/>
      <c r="AAO875" s="9"/>
      <c r="AAP875" s="9"/>
      <c r="AAQ875" s="9"/>
      <c r="AAR875" s="9"/>
      <c r="AAS875" s="9"/>
      <c r="AAT875" s="9"/>
      <c r="AAU875" s="9"/>
      <c r="AAV875" s="9"/>
      <c r="AAW875" s="9"/>
      <c r="AAX875" s="10"/>
      <c r="AAY875" s="9"/>
      <c r="AAZ875" s="9"/>
      <c r="ABA875" s="9"/>
      <c r="ABB875" s="9"/>
      <c r="ABC875" s="9"/>
      <c r="ABD875" s="9"/>
    </row>
    <row r="876" spans="1:732" x14ac:dyDescent="0.3">
      <c r="A876" s="9"/>
      <c r="B876" s="10"/>
      <c r="C876" s="10"/>
      <c r="D876" s="10"/>
      <c r="E876" s="9"/>
      <c r="F876" s="10"/>
      <c r="G876" s="9"/>
      <c r="H876" s="9"/>
      <c r="I876" s="9"/>
      <c r="J876" s="9"/>
      <c r="K876" s="9"/>
      <c r="L876" s="9"/>
      <c r="M876" s="9"/>
      <c r="N876" s="9"/>
      <c r="O876" s="9"/>
      <c r="P876" s="9"/>
      <c r="Q876" s="9"/>
      <c r="R876" s="9"/>
      <c r="S876" s="9"/>
      <c r="T876" s="9"/>
      <c r="U876" s="9"/>
      <c r="V876" s="9"/>
      <c r="W876" s="9"/>
      <c r="X876" s="9"/>
      <c r="Y876" s="9"/>
      <c r="Z876" s="9"/>
      <c r="AA876" s="9"/>
      <c r="AB876" s="9"/>
      <c r="AC876" s="9"/>
      <c r="AD876" s="9"/>
      <c r="AE876" s="9"/>
      <c r="AF876" s="9"/>
      <c r="AG876" s="9"/>
      <c r="AH876" s="9"/>
      <c r="AI876" s="9"/>
      <c r="AJ876" s="9"/>
      <c r="AK876" s="9"/>
      <c r="AL876" s="9"/>
      <c r="AM876" s="9"/>
      <c r="AN876" s="9"/>
      <c r="AO876" s="9"/>
      <c r="AP876" s="9"/>
      <c r="AQ876" s="9"/>
      <c r="AR876" s="9"/>
      <c r="AS876" s="9"/>
      <c r="AT876" s="9"/>
      <c r="AU876" s="9"/>
      <c r="AV876" s="9"/>
      <c r="AW876" s="9"/>
      <c r="AX876" s="9"/>
      <c r="AY876" s="9"/>
      <c r="AZ876" s="9"/>
      <c r="BA876" s="9"/>
      <c r="BB876" s="9"/>
      <c r="BC876" s="9"/>
      <c r="BD876" s="9"/>
      <c r="BE876" s="9"/>
      <c r="BF876" s="9"/>
      <c r="BG876" s="9"/>
      <c r="BH876" s="9"/>
      <c r="BI876" s="9"/>
      <c r="BJ876" s="9"/>
      <c r="BK876" s="9"/>
      <c r="BL876" s="9"/>
      <c r="BM876" s="9"/>
      <c r="BN876" s="9"/>
      <c r="BO876" s="9"/>
      <c r="BP876" s="9"/>
      <c r="BQ876" s="9"/>
      <c r="BR876" s="9"/>
      <c r="BS876" s="9"/>
      <c r="BT876" s="9"/>
      <c r="BU876" s="9"/>
      <c r="BV876" s="9"/>
      <c r="BW876" s="9"/>
      <c r="BX876" s="9"/>
      <c r="BY876" s="9"/>
      <c r="BZ876" s="9"/>
      <c r="CA876" s="9"/>
      <c r="CB876" s="9"/>
      <c r="CC876" s="9"/>
      <c r="CD876" s="9"/>
      <c r="CE876" s="9"/>
      <c r="CF876" s="9"/>
      <c r="CG876" s="9"/>
      <c r="CH876" s="9"/>
      <c r="CI876" s="9"/>
      <c r="CJ876" s="9"/>
      <c r="CK876" s="9"/>
      <c r="CL876" s="9"/>
      <c r="CM876" s="9"/>
      <c r="CN876" s="9"/>
      <c r="CO876" s="9"/>
      <c r="CP876" s="9"/>
      <c r="CQ876" s="9"/>
      <c r="CR876" s="9"/>
      <c r="CS876" s="9"/>
      <c r="CT876" s="9"/>
      <c r="CU876" s="9"/>
      <c r="CV876" s="9"/>
      <c r="CW876" s="9"/>
      <c r="CX876" s="9"/>
      <c r="CY876" s="9"/>
      <c r="CZ876" s="9"/>
      <c r="DA876" s="9"/>
      <c r="DB876" s="9"/>
      <c r="DC876" s="9"/>
      <c r="DD876" s="9"/>
      <c r="DE876" s="9"/>
      <c r="DF876" s="9"/>
      <c r="DG876" s="9"/>
      <c r="DH876" s="9"/>
      <c r="DI876" s="9"/>
      <c r="DJ876" s="9"/>
      <c r="DK876" s="9"/>
      <c r="DL876" s="9"/>
      <c r="DM876" s="9"/>
      <c r="DN876" s="9"/>
      <c r="DO876" s="9"/>
      <c r="DP876" s="9"/>
      <c r="DQ876" s="9"/>
      <c r="DR876" s="9"/>
      <c r="DS876" s="9"/>
      <c r="DT876" s="9"/>
      <c r="DU876" s="9"/>
      <c r="DV876" s="9"/>
      <c r="DW876" s="9"/>
      <c r="DX876" s="9"/>
      <c r="DY876" s="9"/>
      <c r="DZ876" s="9"/>
      <c r="EA876" s="9"/>
      <c r="EB876" s="9"/>
      <c r="EC876" s="9"/>
      <c r="ED876" s="9"/>
      <c r="EE876" s="9"/>
      <c r="EF876" s="9"/>
      <c r="EG876" s="9"/>
      <c r="EH876" s="9"/>
      <c r="EI876" s="9"/>
      <c r="EJ876" s="9"/>
      <c r="EK876" s="9"/>
      <c r="EL876" s="9"/>
      <c r="EM876" s="9"/>
      <c r="EN876" s="9"/>
      <c r="EO876" s="9"/>
      <c r="EP876" s="9"/>
      <c r="EQ876" s="9"/>
      <c r="ER876" s="9"/>
      <c r="ES876" s="9"/>
      <c r="ET876" s="9"/>
      <c r="EU876" s="9"/>
      <c r="EV876" s="9"/>
      <c r="EW876" s="9"/>
      <c r="EX876" s="9"/>
      <c r="EY876" s="9"/>
      <c r="EZ876" s="9"/>
      <c r="FA876" s="9"/>
      <c r="FB876" s="9"/>
      <c r="FC876" s="9"/>
      <c r="FD876" s="9"/>
      <c r="FE876" s="9"/>
      <c r="FF876" s="9"/>
      <c r="FG876" s="9"/>
      <c r="FH876" s="9"/>
      <c r="FI876" s="9"/>
      <c r="FJ876" s="9"/>
      <c r="FK876" s="9"/>
      <c r="FL876" s="9"/>
      <c r="FM876" s="9"/>
      <c r="FN876" s="9"/>
      <c r="FO876" s="9"/>
      <c r="FP876" s="9"/>
      <c r="FQ876" s="9"/>
      <c r="FR876" s="9"/>
      <c r="FS876" s="9"/>
      <c r="FT876" s="9"/>
      <c r="FU876" s="9"/>
      <c r="FV876" s="9"/>
      <c r="FW876" s="9"/>
      <c r="FX876" s="9"/>
      <c r="FY876" s="9"/>
      <c r="FZ876" s="9"/>
      <c r="GA876" s="9"/>
      <c r="GB876" s="9"/>
      <c r="GC876" s="9"/>
      <c r="GD876" s="9"/>
      <c r="GE876" s="9"/>
      <c r="GF876" s="9"/>
      <c r="GG876" s="9"/>
      <c r="GH876" s="9"/>
      <c r="GI876" s="9"/>
      <c r="GJ876" s="9"/>
      <c r="GK876" s="9"/>
      <c r="GL876" s="9"/>
      <c r="GM876" s="9"/>
      <c r="GN876" s="9"/>
      <c r="GO876" s="9"/>
      <c r="GP876" s="9"/>
      <c r="GQ876" s="9"/>
      <c r="GR876" s="9"/>
      <c r="GS876" s="9"/>
      <c r="GT876" s="9"/>
      <c r="GU876" s="9"/>
      <c r="GV876" s="9"/>
      <c r="GW876" s="9"/>
      <c r="GX876" s="9"/>
      <c r="GY876" s="9"/>
      <c r="GZ876" s="9"/>
      <c r="HA876" s="9"/>
      <c r="HB876" s="9"/>
      <c r="HC876" s="9"/>
      <c r="HD876" s="9"/>
      <c r="HE876" s="9"/>
      <c r="HF876" s="9"/>
      <c r="HG876" s="9"/>
      <c r="HH876" s="9"/>
      <c r="HI876" s="9"/>
      <c r="HJ876" s="9"/>
      <c r="HK876" s="9"/>
      <c r="HL876" s="9"/>
      <c r="HM876" s="9"/>
      <c r="HN876" s="9"/>
      <c r="HO876" s="9"/>
      <c r="HP876" s="9"/>
      <c r="HQ876" s="9"/>
      <c r="HR876" s="9"/>
      <c r="HS876" s="9"/>
      <c r="HT876" s="9"/>
      <c r="HU876" s="9"/>
      <c r="HV876" s="9"/>
      <c r="HW876" s="9"/>
      <c r="HX876" s="9"/>
      <c r="HY876" s="9"/>
      <c r="HZ876" s="9"/>
      <c r="IA876" s="9"/>
      <c r="IB876" s="9"/>
      <c r="IC876" s="9"/>
      <c r="ID876" s="9"/>
      <c r="IE876" s="9"/>
      <c r="IF876" s="9"/>
      <c r="IG876" s="9"/>
      <c r="IH876" s="9"/>
      <c r="II876" s="9"/>
      <c r="IJ876" s="9"/>
      <c r="IK876" s="9"/>
      <c r="IL876" s="9"/>
      <c r="IM876" s="9"/>
      <c r="IN876" s="9"/>
      <c r="IO876" s="9"/>
      <c r="IP876" s="9"/>
      <c r="IQ876" s="9"/>
      <c r="IR876" s="9"/>
      <c r="IS876" s="9"/>
      <c r="IT876" s="9"/>
      <c r="IU876" s="9"/>
      <c r="IV876" s="9"/>
      <c r="IW876" s="9"/>
      <c r="IX876" s="9"/>
      <c r="IY876" s="9"/>
      <c r="IZ876" s="9"/>
      <c r="JA876" s="9"/>
      <c r="JB876" s="9"/>
      <c r="JC876" s="9"/>
      <c r="JD876" s="9"/>
      <c r="JE876" s="9"/>
      <c r="JF876" s="9"/>
      <c r="JG876" s="9"/>
      <c r="JH876" s="9"/>
      <c r="JI876" s="9"/>
      <c r="JJ876" s="9"/>
      <c r="JK876" s="9"/>
      <c r="JL876" s="9"/>
      <c r="JM876" s="9"/>
      <c r="JN876" s="9"/>
      <c r="JO876" s="9"/>
      <c r="JP876" s="9"/>
      <c r="JQ876" s="9"/>
      <c r="JR876" s="9"/>
      <c r="JS876" s="9"/>
      <c r="JT876" s="9"/>
      <c r="JU876" s="9"/>
      <c r="JV876" s="9"/>
      <c r="JW876" s="9"/>
      <c r="JX876" s="9"/>
      <c r="JY876" s="9"/>
      <c r="JZ876" s="9"/>
      <c r="KA876" s="9"/>
      <c r="KB876" s="9"/>
      <c r="KC876" s="9"/>
      <c r="KD876" s="9"/>
      <c r="KE876" s="9"/>
      <c r="KF876" s="9"/>
      <c r="KG876" s="9"/>
      <c r="KH876" s="9"/>
      <c r="KI876" s="9"/>
      <c r="KJ876" s="9"/>
      <c r="KK876" s="9"/>
      <c r="KL876" s="9"/>
      <c r="KM876" s="9"/>
      <c r="KN876" s="9"/>
      <c r="KO876" s="9"/>
      <c r="KP876" s="9"/>
      <c r="KQ876" s="9"/>
      <c r="KR876" s="9"/>
      <c r="KS876" s="9"/>
      <c r="KT876" s="9"/>
      <c r="KU876" s="9"/>
      <c r="KV876" s="9"/>
      <c r="KW876" s="9"/>
      <c r="KX876" s="9"/>
      <c r="KY876" s="9"/>
      <c r="KZ876" s="9"/>
      <c r="LA876" s="9"/>
      <c r="LB876" s="9"/>
      <c r="LC876" s="9"/>
      <c r="LD876" s="9"/>
      <c r="LE876" s="9"/>
      <c r="LF876" s="9"/>
      <c r="LG876" s="9"/>
      <c r="LH876" s="9"/>
      <c r="LI876" s="9"/>
      <c r="LJ876" s="9"/>
      <c r="LK876" s="9"/>
      <c r="LL876" s="9"/>
      <c r="LM876" s="9"/>
      <c r="LN876" s="9"/>
      <c r="LO876" s="9"/>
      <c r="LP876" s="9"/>
      <c r="LQ876" s="9"/>
      <c r="LR876" s="9"/>
      <c r="LS876" s="9"/>
      <c r="LT876" s="9"/>
      <c r="LU876" s="9"/>
      <c r="LV876" s="9"/>
      <c r="LW876" s="9"/>
      <c r="LX876" s="9"/>
      <c r="LY876" s="9"/>
      <c r="LZ876" s="9"/>
      <c r="MA876" s="9"/>
      <c r="MB876" s="9"/>
      <c r="MC876" s="9"/>
      <c r="MD876" s="9"/>
      <c r="ME876" s="9"/>
      <c r="MF876" s="9"/>
      <c r="MG876" s="9"/>
      <c r="MH876" s="9"/>
      <c r="MI876" s="9"/>
      <c r="MJ876" s="9"/>
      <c r="MK876" s="9"/>
      <c r="ML876" s="9"/>
      <c r="MM876" s="9"/>
      <c r="MN876" s="9"/>
      <c r="MO876" s="9"/>
      <c r="MP876" s="9"/>
      <c r="MQ876" s="9"/>
      <c r="MR876" s="9"/>
      <c r="MS876" s="9"/>
      <c r="MT876" s="9"/>
      <c r="MU876" s="9"/>
      <c r="MV876" s="9"/>
      <c r="MW876" s="9"/>
      <c r="MX876" s="9"/>
      <c r="MY876" s="9"/>
      <c r="MZ876" s="9"/>
      <c r="NA876" s="9"/>
      <c r="NB876" s="9"/>
      <c r="NC876" s="9"/>
      <c r="ND876" s="9"/>
      <c r="NE876" s="9"/>
      <c r="NF876" s="9"/>
      <c r="NG876" s="9"/>
      <c r="NH876" s="9"/>
      <c r="NI876" s="9"/>
      <c r="NJ876" s="9"/>
      <c r="NK876" s="9"/>
      <c r="NL876" s="9"/>
      <c r="NM876" s="9"/>
      <c r="NN876" s="9"/>
      <c r="NO876" s="9"/>
      <c r="NP876" s="9"/>
      <c r="NQ876" s="9"/>
      <c r="NR876" s="9"/>
      <c r="NS876" s="9"/>
      <c r="NT876" s="9"/>
      <c r="NU876" s="9"/>
      <c r="NV876" s="9"/>
      <c r="NW876" s="9"/>
      <c r="NX876" s="9"/>
      <c r="NY876" s="9"/>
      <c r="NZ876" s="9"/>
      <c r="OA876" s="9"/>
      <c r="OB876" s="9"/>
      <c r="OC876" s="9"/>
      <c r="OD876" s="9"/>
      <c r="OE876" s="9"/>
      <c r="OF876" s="9"/>
      <c r="OG876" s="9"/>
      <c r="OH876" s="9"/>
      <c r="OI876" s="9"/>
      <c r="OJ876" s="9"/>
      <c r="OK876" s="9"/>
      <c r="OL876" s="9"/>
      <c r="OM876" s="9"/>
      <c r="ON876" s="9"/>
      <c r="OO876" s="9"/>
      <c r="OP876" s="9"/>
      <c r="OQ876" s="9"/>
      <c r="OR876" s="9"/>
      <c r="OS876" s="9"/>
      <c r="OT876" s="9"/>
      <c r="OU876" s="9"/>
      <c r="OV876" s="9"/>
      <c r="OW876" s="9"/>
      <c r="OX876" s="9"/>
      <c r="OY876" s="9"/>
      <c r="OZ876" s="9"/>
      <c r="PA876" s="9"/>
      <c r="PB876" s="9"/>
      <c r="PC876" s="9"/>
      <c r="PD876" s="9"/>
      <c r="PE876" s="9"/>
      <c r="PF876" s="9"/>
      <c r="PG876" s="9"/>
      <c r="PH876" s="9"/>
      <c r="PI876" s="9"/>
      <c r="PJ876" s="9"/>
      <c r="PK876" s="9"/>
      <c r="PL876" s="9"/>
      <c r="PM876" s="9"/>
      <c r="PN876" s="9"/>
      <c r="PO876" s="9"/>
      <c r="PP876" s="9"/>
      <c r="PQ876" s="9"/>
      <c r="PR876" s="9"/>
      <c r="PS876" s="9"/>
      <c r="PT876" s="9"/>
      <c r="PU876" s="9"/>
      <c r="PV876" s="9"/>
      <c r="PW876" s="9"/>
      <c r="PX876" s="9"/>
      <c r="PY876" s="9"/>
      <c r="PZ876" s="9"/>
      <c r="QA876" s="9"/>
      <c r="QB876" s="9"/>
      <c r="QC876" s="9"/>
      <c r="QD876" s="9"/>
      <c r="QE876" s="9"/>
      <c r="QF876" s="9"/>
      <c r="QG876" s="9"/>
      <c r="QH876" s="9"/>
      <c r="QI876" s="9"/>
      <c r="QJ876" s="9"/>
      <c r="QK876" s="9"/>
      <c r="QL876" s="9"/>
      <c r="QM876" s="9"/>
      <c r="QN876" s="9"/>
      <c r="QO876" s="9"/>
      <c r="QP876" s="9"/>
      <c r="QQ876" s="9"/>
      <c r="QR876" s="9"/>
      <c r="QS876" s="9"/>
      <c r="QT876" s="9"/>
      <c r="QU876" s="9"/>
      <c r="QV876" s="9"/>
      <c r="QW876" s="9"/>
      <c r="QX876" s="9"/>
      <c r="QY876" s="9"/>
      <c r="QZ876" s="9"/>
      <c r="RA876" s="9"/>
      <c r="RB876" s="9"/>
      <c r="RC876" s="9"/>
      <c r="RD876" s="9"/>
      <c r="RE876" s="9"/>
      <c r="RF876" s="9"/>
      <c r="RG876" s="9"/>
      <c r="RH876" s="9"/>
      <c r="RI876" s="9"/>
      <c r="RJ876" s="9"/>
      <c r="RK876" s="9"/>
      <c r="RL876" s="9"/>
      <c r="RM876" s="9"/>
      <c r="RN876" s="9"/>
      <c r="RO876" s="9"/>
      <c r="RP876" s="9"/>
      <c r="RQ876" s="9"/>
      <c r="RR876" s="9"/>
      <c r="RS876" s="9"/>
      <c r="RT876" s="9"/>
      <c r="RU876" s="9"/>
      <c r="RV876" s="9"/>
      <c r="RW876" s="9"/>
      <c r="RX876" s="9"/>
      <c r="RY876" s="9"/>
      <c r="RZ876" s="9"/>
      <c r="SA876" s="9"/>
      <c r="SB876" s="9"/>
      <c r="SC876" s="9"/>
      <c r="SD876" s="9"/>
      <c r="SE876" s="9"/>
      <c r="SF876" s="9"/>
      <c r="SG876" s="9"/>
      <c r="SH876" s="9"/>
      <c r="SI876" s="9"/>
      <c r="SJ876" s="9"/>
      <c r="SK876" s="9"/>
      <c r="SL876" s="9"/>
      <c r="SM876" s="9"/>
      <c r="SN876" s="9"/>
      <c r="SO876" s="9"/>
      <c r="SP876" s="9"/>
      <c r="SQ876" s="9"/>
      <c r="SR876" s="9"/>
      <c r="SS876" s="9"/>
      <c r="ST876" s="9"/>
      <c r="SU876" s="9"/>
      <c r="SV876" s="9"/>
      <c r="SW876" s="9"/>
      <c r="SX876" s="9"/>
      <c r="SY876" s="9"/>
      <c r="SZ876" s="9"/>
      <c r="TA876" s="9"/>
      <c r="TB876" s="9"/>
      <c r="TC876" s="9"/>
      <c r="TD876" s="9"/>
      <c r="TE876" s="9"/>
      <c r="TF876" s="9"/>
      <c r="TG876" s="9"/>
      <c r="TH876" s="9"/>
      <c r="TI876" s="9"/>
      <c r="TJ876" s="9"/>
      <c r="TK876" s="9"/>
      <c r="TL876" s="9"/>
      <c r="TM876" s="9"/>
      <c r="TN876" s="9"/>
      <c r="TO876" s="9"/>
      <c r="TP876" s="9"/>
      <c r="TQ876" s="9"/>
      <c r="TR876" s="9"/>
      <c r="TS876" s="9"/>
      <c r="TT876" s="9"/>
      <c r="TU876" s="9"/>
      <c r="TV876" s="9"/>
      <c r="TW876" s="9"/>
      <c r="TX876" s="9"/>
      <c r="TY876" s="9"/>
      <c r="TZ876" s="9"/>
      <c r="UA876" s="9"/>
      <c r="UB876" s="9"/>
      <c r="UC876" s="9"/>
      <c r="UD876" s="9"/>
      <c r="UE876" s="9"/>
      <c r="UF876" s="9"/>
      <c r="UG876" s="9"/>
      <c r="UH876" s="9"/>
      <c r="UI876" s="9"/>
      <c r="UJ876" s="9"/>
      <c r="UK876" s="9"/>
      <c r="UL876" s="9"/>
      <c r="UM876" s="9"/>
      <c r="UN876" s="9"/>
      <c r="UO876" s="9"/>
      <c r="UP876" s="9"/>
      <c r="UQ876" s="9"/>
      <c r="UR876" s="9"/>
      <c r="US876" s="9"/>
      <c r="UT876" s="9"/>
      <c r="UU876" s="9"/>
      <c r="UV876" s="9"/>
      <c r="UW876" s="9"/>
      <c r="UX876" s="9"/>
      <c r="UY876" s="9"/>
      <c r="UZ876" s="9"/>
      <c r="VA876" s="9"/>
      <c r="VB876" s="9"/>
      <c r="VC876" s="9"/>
      <c r="VD876" s="9"/>
      <c r="VE876" s="9"/>
      <c r="VF876" s="9"/>
      <c r="VG876" s="9"/>
      <c r="VH876" s="9"/>
      <c r="VI876" s="9"/>
      <c r="VJ876" s="9"/>
      <c r="VK876" s="9"/>
      <c r="VL876" s="9"/>
      <c r="VM876" s="9"/>
      <c r="VN876" s="9"/>
      <c r="VO876" s="9"/>
      <c r="VP876" s="9"/>
      <c r="VQ876" s="9"/>
      <c r="VR876" s="9"/>
      <c r="VS876" s="9"/>
      <c r="VT876" s="9"/>
      <c r="VU876" s="9"/>
      <c r="VV876" s="9"/>
      <c r="VW876" s="9"/>
      <c r="VX876" s="9"/>
      <c r="VY876" s="9"/>
      <c r="VZ876" s="9"/>
      <c r="WA876" s="9"/>
      <c r="WB876" s="9"/>
      <c r="WC876" s="9"/>
      <c r="WD876" s="9"/>
      <c r="WE876" s="9"/>
      <c r="WF876" s="9"/>
      <c r="WG876" s="9"/>
      <c r="WH876" s="9"/>
      <c r="WI876" s="9"/>
      <c r="WJ876" s="9"/>
      <c r="WK876" s="9"/>
      <c r="WL876" s="9"/>
      <c r="WM876" s="9"/>
      <c r="WN876" s="9"/>
      <c r="WO876" s="9"/>
      <c r="WP876" s="9"/>
      <c r="WQ876" s="9"/>
      <c r="WR876" s="9"/>
      <c r="WS876" s="9"/>
      <c r="WT876" s="9"/>
      <c r="WU876" s="9"/>
      <c r="WV876" s="9"/>
      <c r="WW876" s="9"/>
      <c r="WX876" s="9"/>
      <c r="WY876" s="9"/>
      <c r="WZ876" s="9"/>
      <c r="XA876" s="9"/>
      <c r="XB876" s="9"/>
      <c r="XC876" s="9"/>
      <c r="XD876" s="9"/>
      <c r="XE876" s="9"/>
      <c r="XF876" s="9"/>
      <c r="XG876" s="9"/>
      <c r="XH876" s="9"/>
      <c r="XI876" s="9"/>
      <c r="XJ876" s="9"/>
      <c r="XK876" s="9"/>
      <c r="XL876" s="9"/>
      <c r="XM876" s="9"/>
      <c r="XN876" s="9"/>
      <c r="XO876" s="9"/>
      <c r="XP876" s="9"/>
      <c r="XQ876" s="9"/>
      <c r="XR876" s="9"/>
      <c r="XS876" s="9"/>
      <c r="XT876" s="9"/>
      <c r="XU876" s="9"/>
      <c r="XV876" s="9"/>
      <c r="XW876" s="9"/>
      <c r="XX876" s="9"/>
      <c r="XY876" s="9"/>
      <c r="XZ876" s="9"/>
      <c r="YA876" s="9"/>
      <c r="YB876" s="9"/>
      <c r="YC876" s="9"/>
      <c r="YD876" s="9"/>
      <c r="YE876" s="9"/>
      <c r="YF876" s="9"/>
      <c r="YG876" s="9"/>
      <c r="YH876" s="9"/>
      <c r="YI876" s="9"/>
      <c r="YJ876" s="9"/>
      <c r="YK876" s="9"/>
      <c r="YL876" s="9"/>
      <c r="YM876" s="9"/>
      <c r="YN876" s="9"/>
      <c r="YO876" s="9"/>
      <c r="YP876" s="9"/>
      <c r="YQ876" s="9"/>
      <c r="YR876" s="9"/>
      <c r="YS876" s="9"/>
      <c r="YT876" s="9"/>
      <c r="YU876" s="9"/>
      <c r="YV876" s="9"/>
      <c r="YW876" s="9"/>
      <c r="YX876" s="9"/>
      <c r="YY876" s="9"/>
      <c r="YZ876" s="9"/>
      <c r="ZA876" s="9"/>
      <c r="ZB876" s="9"/>
      <c r="ZC876" s="9"/>
      <c r="ZD876" s="9"/>
      <c r="ZE876" s="9"/>
      <c r="ZF876" s="9"/>
      <c r="ZG876" s="9"/>
      <c r="ZH876" s="9"/>
      <c r="ZI876" s="9"/>
      <c r="ZJ876" s="9"/>
      <c r="ZK876" s="9"/>
      <c r="ZL876" s="9"/>
      <c r="ZM876" s="9"/>
      <c r="ZN876" s="9"/>
      <c r="ZO876" s="9"/>
      <c r="ZP876" s="9"/>
      <c r="ZQ876" s="9"/>
      <c r="ZR876" s="9"/>
      <c r="ZS876" s="9"/>
      <c r="ZT876" s="9"/>
      <c r="ZU876" s="9"/>
      <c r="ZV876" s="9"/>
      <c r="ZW876" s="9"/>
      <c r="ZX876" s="9"/>
      <c r="ZY876" s="9"/>
      <c r="ZZ876" s="9"/>
      <c r="AAA876" s="9"/>
      <c r="AAB876" s="9"/>
      <c r="AAC876" s="9"/>
      <c r="AAD876" s="9"/>
      <c r="AAE876" s="9"/>
      <c r="AAF876" s="9"/>
      <c r="AAG876" s="9"/>
      <c r="AAH876" s="9"/>
      <c r="AAI876" s="9"/>
      <c r="AAJ876" s="9"/>
      <c r="AAK876" s="9"/>
      <c r="AAL876" s="9"/>
      <c r="AAM876" s="9"/>
      <c r="AAN876" s="9"/>
      <c r="AAO876" s="9"/>
      <c r="AAP876" s="9"/>
      <c r="AAQ876" s="9"/>
      <c r="AAR876" s="9"/>
      <c r="AAS876" s="9"/>
      <c r="AAT876" s="9"/>
      <c r="AAU876" s="9"/>
      <c r="AAV876" s="9"/>
      <c r="AAW876" s="9"/>
      <c r="AAX876" s="10"/>
      <c r="AAY876" s="9"/>
      <c r="AAZ876" s="9"/>
      <c r="ABA876" s="9"/>
      <c r="ABB876" s="9"/>
      <c r="ABC876" s="9"/>
      <c r="ABD876" s="9"/>
    </row>
    <row r="877" spans="1:732" x14ac:dyDescent="0.3">
      <c r="A877" s="9"/>
      <c r="B877" s="10"/>
      <c r="C877" s="10"/>
      <c r="D877" s="10"/>
      <c r="E877" s="9"/>
      <c r="F877" s="10"/>
      <c r="G877" s="9"/>
      <c r="H877" s="9"/>
      <c r="I877" s="9"/>
      <c r="J877" s="9"/>
      <c r="K877" s="9"/>
      <c r="L877" s="9"/>
      <c r="M877" s="9"/>
      <c r="N877" s="9"/>
      <c r="O877" s="9"/>
      <c r="P877" s="9"/>
      <c r="Q877" s="9"/>
      <c r="R877" s="9"/>
      <c r="S877" s="9"/>
      <c r="T877" s="9"/>
      <c r="U877" s="9"/>
      <c r="V877" s="9"/>
      <c r="W877" s="9"/>
      <c r="X877" s="9"/>
      <c r="Y877" s="9"/>
      <c r="Z877" s="9"/>
      <c r="AA877" s="9"/>
      <c r="AB877" s="9"/>
      <c r="AC877" s="9"/>
      <c r="AD877" s="9"/>
      <c r="AE877" s="9"/>
      <c r="AF877" s="9"/>
      <c r="AG877" s="9"/>
      <c r="AH877" s="9"/>
      <c r="AI877" s="9"/>
      <c r="AJ877" s="9"/>
      <c r="AK877" s="9"/>
      <c r="AL877" s="9"/>
      <c r="AM877" s="9"/>
      <c r="AN877" s="9"/>
      <c r="AO877" s="9"/>
      <c r="AP877" s="9"/>
      <c r="AQ877" s="9"/>
      <c r="AR877" s="9"/>
      <c r="AS877" s="9"/>
      <c r="AT877" s="9"/>
      <c r="AU877" s="9"/>
      <c r="AV877" s="9"/>
      <c r="AW877" s="9"/>
      <c r="AX877" s="9"/>
      <c r="AY877" s="9"/>
      <c r="AZ877" s="9"/>
      <c r="BA877" s="9"/>
      <c r="BB877" s="9"/>
      <c r="BC877" s="9"/>
      <c r="BD877" s="9"/>
      <c r="BE877" s="9"/>
      <c r="BF877" s="9"/>
      <c r="BG877" s="9"/>
      <c r="BH877" s="9"/>
      <c r="BI877" s="9"/>
      <c r="BJ877" s="9"/>
      <c r="BK877" s="9"/>
      <c r="BL877" s="9"/>
      <c r="BM877" s="9"/>
      <c r="BN877" s="9"/>
      <c r="BO877" s="9"/>
      <c r="BP877" s="9"/>
      <c r="BQ877" s="9"/>
      <c r="BR877" s="9"/>
      <c r="BS877" s="9"/>
      <c r="BT877" s="9"/>
      <c r="BU877" s="9"/>
      <c r="BV877" s="9"/>
      <c r="BW877" s="9"/>
      <c r="BX877" s="9"/>
      <c r="BY877" s="9"/>
      <c r="BZ877" s="9"/>
      <c r="CA877" s="9"/>
      <c r="CB877" s="9"/>
      <c r="CC877" s="9"/>
      <c r="CD877" s="9"/>
      <c r="CE877" s="9"/>
      <c r="CF877" s="9"/>
      <c r="CG877" s="9"/>
      <c r="CH877" s="9"/>
      <c r="CI877" s="9"/>
      <c r="CJ877" s="9"/>
      <c r="CK877" s="9"/>
      <c r="CL877" s="9"/>
      <c r="CM877" s="9"/>
      <c r="CN877" s="9"/>
      <c r="CO877" s="9"/>
      <c r="CP877" s="9"/>
      <c r="CQ877" s="9"/>
      <c r="CR877" s="9"/>
      <c r="CS877" s="9"/>
      <c r="CT877" s="9"/>
      <c r="CU877" s="9"/>
      <c r="CV877" s="9"/>
      <c r="CW877" s="9"/>
      <c r="CX877" s="9"/>
      <c r="CY877" s="9"/>
      <c r="CZ877" s="9"/>
      <c r="DA877" s="9"/>
      <c r="DB877" s="9"/>
      <c r="DC877" s="9"/>
      <c r="DD877" s="9"/>
      <c r="DE877" s="9"/>
      <c r="DF877" s="9"/>
      <c r="DG877" s="9"/>
      <c r="DH877" s="9"/>
      <c r="DI877" s="9"/>
      <c r="DJ877" s="9"/>
      <c r="DK877" s="9"/>
      <c r="DL877" s="9"/>
      <c r="DM877" s="9"/>
      <c r="DN877" s="9"/>
      <c r="DO877" s="9"/>
      <c r="DP877" s="9"/>
      <c r="DQ877" s="9"/>
      <c r="DR877" s="9"/>
      <c r="DS877" s="9"/>
      <c r="DT877" s="9"/>
      <c r="DU877" s="9"/>
      <c r="DV877" s="9"/>
      <c r="DW877" s="9"/>
      <c r="DX877" s="9"/>
      <c r="DY877" s="9"/>
      <c r="DZ877" s="9"/>
      <c r="EA877" s="9"/>
      <c r="EB877" s="9"/>
      <c r="EC877" s="9"/>
      <c r="ED877" s="9"/>
      <c r="EE877" s="9"/>
      <c r="EF877" s="9"/>
      <c r="EG877" s="9"/>
      <c r="EH877" s="9"/>
      <c r="EI877" s="9"/>
      <c r="EJ877" s="9"/>
      <c r="EK877" s="9"/>
      <c r="EL877" s="9"/>
      <c r="EM877" s="9"/>
      <c r="EN877" s="9"/>
      <c r="EO877" s="9"/>
      <c r="EP877" s="9"/>
      <c r="EQ877" s="9"/>
      <c r="ER877" s="9"/>
      <c r="ES877" s="9"/>
      <c r="ET877" s="9"/>
      <c r="EU877" s="9"/>
      <c r="EV877" s="9"/>
      <c r="EW877" s="9"/>
      <c r="EX877" s="9"/>
      <c r="EY877" s="9"/>
      <c r="EZ877" s="9"/>
      <c r="FA877" s="9"/>
      <c r="FB877" s="9"/>
      <c r="FC877" s="9"/>
      <c r="FD877" s="9"/>
      <c r="FE877" s="9"/>
      <c r="FF877" s="9"/>
      <c r="FG877" s="9"/>
      <c r="FH877" s="9"/>
      <c r="FI877" s="9"/>
      <c r="FJ877" s="9"/>
      <c r="FK877" s="9"/>
      <c r="FL877" s="9"/>
      <c r="FM877" s="9"/>
      <c r="FN877" s="9"/>
      <c r="FO877" s="9"/>
      <c r="FP877" s="9"/>
      <c r="FQ877" s="9"/>
      <c r="FR877" s="9"/>
      <c r="FS877" s="9"/>
      <c r="FT877" s="9"/>
      <c r="FU877" s="9"/>
      <c r="FV877" s="9"/>
      <c r="FW877" s="9"/>
      <c r="FX877" s="9"/>
      <c r="FY877" s="9"/>
      <c r="FZ877" s="9"/>
      <c r="GA877" s="9"/>
      <c r="GB877" s="9"/>
      <c r="GC877" s="9"/>
      <c r="GD877" s="9"/>
      <c r="GE877" s="9"/>
      <c r="GF877" s="9"/>
      <c r="GG877" s="9"/>
      <c r="GH877" s="9"/>
      <c r="GI877" s="9"/>
      <c r="GJ877" s="9"/>
      <c r="GK877" s="9"/>
      <c r="GL877" s="9"/>
      <c r="GM877" s="9"/>
      <c r="GN877" s="9"/>
      <c r="GO877" s="9"/>
      <c r="GP877" s="9"/>
      <c r="GQ877" s="9"/>
      <c r="GR877" s="9"/>
      <c r="GS877" s="9"/>
      <c r="GT877" s="9"/>
      <c r="GU877" s="9"/>
      <c r="GV877" s="9"/>
      <c r="GW877" s="9"/>
      <c r="GX877" s="9"/>
      <c r="GY877" s="9"/>
      <c r="GZ877" s="9"/>
      <c r="HA877" s="9"/>
      <c r="HB877" s="9"/>
      <c r="HC877" s="9"/>
      <c r="HD877" s="9"/>
      <c r="HE877" s="9"/>
      <c r="HF877" s="9"/>
      <c r="HG877" s="9"/>
      <c r="HH877" s="9"/>
      <c r="HI877" s="9"/>
      <c r="HJ877" s="9"/>
      <c r="HK877" s="9"/>
      <c r="HL877" s="9"/>
      <c r="HM877" s="9"/>
      <c r="HN877" s="9"/>
      <c r="HO877" s="9"/>
      <c r="HP877" s="9"/>
      <c r="HQ877" s="9"/>
      <c r="HR877" s="9"/>
      <c r="HS877" s="9"/>
      <c r="HT877" s="9"/>
      <c r="HU877" s="9"/>
      <c r="HV877" s="9"/>
      <c r="HW877" s="9"/>
      <c r="HX877" s="9"/>
      <c r="HY877" s="9"/>
      <c r="HZ877" s="9"/>
      <c r="IA877" s="9"/>
      <c r="IB877" s="9"/>
      <c r="IC877" s="9"/>
      <c r="ID877" s="9"/>
      <c r="IE877" s="9"/>
      <c r="IF877" s="9"/>
      <c r="IG877" s="9"/>
      <c r="IH877" s="9"/>
      <c r="II877" s="9"/>
      <c r="IJ877" s="9"/>
      <c r="IK877" s="9"/>
      <c r="IL877" s="9"/>
      <c r="IM877" s="9"/>
      <c r="IN877" s="9"/>
      <c r="IO877" s="9"/>
      <c r="IP877" s="9"/>
      <c r="IQ877" s="9"/>
      <c r="IR877" s="9"/>
      <c r="IS877" s="9"/>
      <c r="IT877" s="9"/>
      <c r="IU877" s="9"/>
      <c r="IV877" s="9"/>
      <c r="IW877" s="9"/>
      <c r="IX877" s="9"/>
      <c r="IY877" s="9"/>
      <c r="IZ877" s="9"/>
      <c r="JA877" s="9"/>
      <c r="JB877" s="9"/>
      <c r="JC877" s="9"/>
      <c r="JD877" s="9"/>
      <c r="JE877" s="9"/>
      <c r="JF877" s="9"/>
      <c r="JG877" s="9"/>
      <c r="JH877" s="9"/>
      <c r="JI877" s="9"/>
      <c r="JJ877" s="9"/>
      <c r="JK877" s="9"/>
      <c r="JL877" s="9"/>
      <c r="JM877" s="9"/>
      <c r="JN877" s="9"/>
      <c r="JO877" s="9"/>
      <c r="JP877" s="9"/>
      <c r="JQ877" s="9"/>
      <c r="JR877" s="9"/>
      <c r="JS877" s="9"/>
      <c r="JT877" s="9"/>
      <c r="JU877" s="9"/>
      <c r="JV877" s="9"/>
      <c r="JW877" s="9"/>
      <c r="JX877" s="9"/>
      <c r="JY877" s="9"/>
      <c r="JZ877" s="9"/>
      <c r="KA877" s="9"/>
      <c r="KB877" s="9"/>
      <c r="KC877" s="9"/>
      <c r="KD877" s="9"/>
      <c r="KE877" s="9"/>
      <c r="KF877" s="9"/>
      <c r="KG877" s="9"/>
      <c r="KH877" s="9"/>
      <c r="KI877" s="9"/>
      <c r="KJ877" s="9"/>
      <c r="KK877" s="9"/>
      <c r="KL877" s="9"/>
      <c r="KM877" s="9"/>
      <c r="KN877" s="9"/>
      <c r="KO877" s="9"/>
      <c r="KP877" s="9"/>
      <c r="KQ877" s="9"/>
      <c r="KR877" s="9"/>
      <c r="KS877" s="9"/>
      <c r="KT877" s="9"/>
      <c r="KU877" s="9"/>
      <c r="KV877" s="9"/>
      <c r="KW877" s="9"/>
      <c r="KX877" s="9"/>
      <c r="KY877" s="9"/>
      <c r="KZ877" s="9"/>
      <c r="LA877" s="9"/>
      <c r="LB877" s="9"/>
      <c r="LC877" s="9"/>
      <c r="LD877" s="9"/>
      <c r="LE877" s="9"/>
      <c r="LF877" s="9"/>
      <c r="LG877" s="9"/>
      <c r="LH877" s="9"/>
      <c r="LI877" s="9"/>
      <c r="LJ877" s="9"/>
      <c r="LK877" s="9"/>
      <c r="LL877" s="9"/>
      <c r="LM877" s="9"/>
      <c r="LN877" s="9"/>
      <c r="LO877" s="9"/>
      <c r="LP877" s="9"/>
      <c r="LQ877" s="9"/>
      <c r="LR877" s="9"/>
      <c r="LS877" s="9"/>
      <c r="LT877" s="9"/>
      <c r="LU877" s="9"/>
      <c r="LV877" s="9"/>
      <c r="LW877" s="9"/>
      <c r="LX877" s="9"/>
      <c r="LY877" s="9"/>
      <c r="LZ877" s="9"/>
      <c r="MA877" s="9"/>
      <c r="MB877" s="9"/>
      <c r="MC877" s="9"/>
      <c r="MD877" s="9"/>
      <c r="ME877" s="9"/>
      <c r="MF877" s="9"/>
      <c r="MG877" s="9"/>
      <c r="MH877" s="9"/>
      <c r="MI877" s="9"/>
      <c r="MJ877" s="9"/>
      <c r="MK877" s="9"/>
      <c r="ML877" s="9"/>
      <c r="MM877" s="9"/>
      <c r="MN877" s="9"/>
      <c r="MO877" s="9"/>
      <c r="MP877" s="9"/>
      <c r="MQ877" s="9"/>
      <c r="MR877" s="9"/>
      <c r="MS877" s="9"/>
      <c r="MT877" s="9"/>
      <c r="MU877" s="9"/>
      <c r="MV877" s="9"/>
      <c r="MW877" s="9"/>
      <c r="MX877" s="9"/>
      <c r="MY877" s="9"/>
      <c r="MZ877" s="9"/>
      <c r="NA877" s="9"/>
      <c r="NB877" s="9"/>
      <c r="NC877" s="9"/>
      <c r="ND877" s="9"/>
      <c r="NE877" s="9"/>
      <c r="NF877" s="9"/>
      <c r="NG877" s="9"/>
      <c r="NH877" s="9"/>
      <c r="NI877" s="9"/>
      <c r="NJ877" s="9"/>
      <c r="NK877" s="9"/>
      <c r="NL877" s="9"/>
      <c r="NM877" s="9"/>
      <c r="NN877" s="9"/>
      <c r="NO877" s="9"/>
      <c r="NP877" s="9"/>
      <c r="NQ877" s="9"/>
      <c r="NR877" s="9"/>
      <c r="NS877" s="9"/>
      <c r="NT877" s="9"/>
      <c r="NU877" s="9"/>
      <c r="NV877" s="9"/>
      <c r="NW877" s="9"/>
      <c r="NX877" s="9"/>
      <c r="NY877" s="9"/>
      <c r="NZ877" s="9"/>
      <c r="OA877" s="9"/>
      <c r="OB877" s="9"/>
      <c r="OC877" s="9"/>
      <c r="OD877" s="9"/>
      <c r="OE877" s="9"/>
      <c r="OF877" s="9"/>
      <c r="OG877" s="9"/>
      <c r="OH877" s="9"/>
      <c r="OI877" s="9"/>
      <c r="OJ877" s="9"/>
      <c r="OK877" s="9"/>
      <c r="OL877" s="9"/>
      <c r="OM877" s="9"/>
      <c r="ON877" s="9"/>
      <c r="OO877" s="9"/>
      <c r="OP877" s="9"/>
      <c r="OQ877" s="9"/>
      <c r="OR877" s="9"/>
      <c r="OS877" s="9"/>
      <c r="OT877" s="9"/>
      <c r="OU877" s="9"/>
      <c r="OV877" s="9"/>
      <c r="OW877" s="9"/>
      <c r="OX877" s="9"/>
      <c r="OY877" s="9"/>
      <c r="OZ877" s="9"/>
      <c r="PA877" s="9"/>
      <c r="PB877" s="9"/>
      <c r="PC877" s="9"/>
      <c r="PD877" s="9"/>
      <c r="PE877" s="9"/>
      <c r="PF877" s="9"/>
      <c r="PG877" s="9"/>
      <c r="PH877" s="9"/>
      <c r="PI877" s="9"/>
      <c r="PJ877" s="9"/>
      <c r="PK877" s="9"/>
      <c r="PL877" s="9"/>
      <c r="PM877" s="9"/>
      <c r="PN877" s="9"/>
      <c r="PO877" s="9"/>
      <c r="PP877" s="9"/>
      <c r="PQ877" s="9"/>
      <c r="PR877" s="9"/>
      <c r="PS877" s="9"/>
      <c r="PT877" s="9"/>
      <c r="PU877" s="9"/>
      <c r="PV877" s="9"/>
      <c r="PW877" s="9"/>
      <c r="PX877" s="9"/>
      <c r="PY877" s="9"/>
      <c r="PZ877" s="9"/>
      <c r="QA877" s="9"/>
      <c r="QB877" s="9"/>
      <c r="QC877" s="9"/>
      <c r="QD877" s="9"/>
      <c r="QE877" s="9"/>
      <c r="QF877" s="9"/>
      <c r="QG877" s="9"/>
      <c r="QH877" s="9"/>
      <c r="QI877" s="9"/>
      <c r="QJ877" s="9"/>
      <c r="QK877" s="9"/>
      <c r="QL877" s="9"/>
      <c r="QM877" s="9"/>
      <c r="QN877" s="9"/>
      <c r="QO877" s="9"/>
      <c r="QP877" s="9"/>
      <c r="QQ877" s="9"/>
      <c r="QR877" s="9"/>
      <c r="QS877" s="9"/>
      <c r="QT877" s="9"/>
      <c r="QU877" s="9"/>
      <c r="QV877" s="9"/>
      <c r="QW877" s="9"/>
      <c r="QX877" s="9"/>
      <c r="QY877" s="9"/>
      <c r="QZ877" s="9"/>
      <c r="RA877" s="9"/>
      <c r="RB877" s="9"/>
      <c r="RC877" s="9"/>
      <c r="RD877" s="9"/>
      <c r="RE877" s="9"/>
      <c r="RF877" s="9"/>
      <c r="RG877" s="9"/>
      <c r="RH877" s="9"/>
      <c r="RI877" s="9"/>
      <c r="RJ877" s="9"/>
      <c r="RK877" s="9"/>
      <c r="RL877" s="9"/>
      <c r="RM877" s="9"/>
      <c r="RN877" s="9"/>
      <c r="RO877" s="9"/>
      <c r="RP877" s="9"/>
      <c r="RQ877" s="9"/>
      <c r="RR877" s="9"/>
      <c r="RS877" s="9"/>
      <c r="RT877" s="9"/>
      <c r="RU877" s="9"/>
      <c r="RV877" s="9"/>
      <c r="RW877" s="9"/>
      <c r="RX877" s="9"/>
      <c r="RY877" s="9"/>
      <c r="RZ877" s="9"/>
      <c r="SA877" s="9"/>
      <c r="SB877" s="9"/>
      <c r="SC877" s="9"/>
      <c r="SD877" s="9"/>
      <c r="SE877" s="9"/>
      <c r="SF877" s="9"/>
      <c r="SG877" s="9"/>
      <c r="SH877" s="9"/>
      <c r="SI877" s="9"/>
      <c r="SJ877" s="9"/>
      <c r="SK877" s="9"/>
      <c r="SL877" s="9"/>
      <c r="SM877" s="9"/>
      <c r="SN877" s="9"/>
      <c r="SO877" s="9"/>
      <c r="SP877" s="9"/>
      <c r="SQ877" s="9"/>
      <c r="SR877" s="9"/>
      <c r="SS877" s="9"/>
      <c r="ST877" s="9"/>
      <c r="SU877" s="9"/>
      <c r="SV877" s="9"/>
      <c r="SW877" s="9"/>
      <c r="SX877" s="9"/>
      <c r="SY877" s="9"/>
      <c r="SZ877" s="9"/>
      <c r="TA877" s="9"/>
      <c r="TB877" s="9"/>
      <c r="TC877" s="9"/>
      <c r="TD877" s="9"/>
      <c r="TE877" s="9"/>
      <c r="TF877" s="9"/>
      <c r="TG877" s="9"/>
      <c r="TH877" s="9"/>
      <c r="TI877" s="9"/>
      <c r="TJ877" s="9"/>
      <c r="TK877" s="9"/>
      <c r="TL877" s="9"/>
      <c r="TM877" s="9"/>
      <c r="TN877" s="9"/>
      <c r="TO877" s="9"/>
      <c r="TP877" s="9"/>
      <c r="TQ877" s="9"/>
      <c r="TR877" s="9"/>
      <c r="TS877" s="9"/>
      <c r="TT877" s="9"/>
      <c r="TU877" s="9"/>
      <c r="TV877" s="9"/>
      <c r="TW877" s="9"/>
      <c r="TX877" s="9"/>
      <c r="TY877" s="9"/>
      <c r="TZ877" s="9"/>
      <c r="UA877" s="9"/>
      <c r="UB877" s="9"/>
      <c r="UC877" s="9"/>
      <c r="UD877" s="9"/>
      <c r="UE877" s="9"/>
      <c r="UF877" s="9"/>
      <c r="UG877" s="9"/>
      <c r="UH877" s="9"/>
      <c r="UI877" s="9"/>
      <c r="UJ877" s="9"/>
      <c r="UK877" s="9"/>
      <c r="UL877" s="9"/>
      <c r="UM877" s="9"/>
      <c r="UN877" s="9"/>
      <c r="UO877" s="9"/>
      <c r="UP877" s="9"/>
      <c r="UQ877" s="9"/>
      <c r="UR877" s="9"/>
      <c r="US877" s="9"/>
      <c r="UT877" s="9"/>
      <c r="UU877" s="9"/>
      <c r="UV877" s="9"/>
      <c r="UW877" s="9"/>
      <c r="UX877" s="9"/>
      <c r="UY877" s="9"/>
      <c r="UZ877" s="9"/>
      <c r="VA877" s="9"/>
      <c r="VB877" s="9"/>
      <c r="VC877" s="9"/>
      <c r="VD877" s="9"/>
      <c r="VE877" s="9"/>
      <c r="VF877" s="9"/>
      <c r="VG877" s="9"/>
      <c r="VH877" s="9"/>
      <c r="VI877" s="9"/>
      <c r="VJ877" s="9"/>
      <c r="VK877" s="9"/>
      <c r="VL877" s="9"/>
      <c r="VM877" s="9"/>
      <c r="VN877" s="9"/>
      <c r="VO877" s="9"/>
      <c r="VP877" s="9"/>
      <c r="VQ877" s="9"/>
      <c r="VR877" s="9"/>
      <c r="VS877" s="9"/>
      <c r="VT877" s="9"/>
      <c r="VU877" s="9"/>
      <c r="VV877" s="9"/>
      <c r="VW877" s="9"/>
      <c r="VX877" s="9"/>
      <c r="VY877" s="9"/>
      <c r="VZ877" s="9"/>
      <c r="WA877" s="9"/>
      <c r="WB877" s="9"/>
      <c r="WC877" s="9"/>
      <c r="WD877" s="9"/>
      <c r="WE877" s="9"/>
      <c r="WF877" s="9"/>
      <c r="WG877" s="9"/>
      <c r="WH877" s="9"/>
      <c r="WI877" s="9"/>
      <c r="WJ877" s="9"/>
      <c r="WK877" s="9"/>
      <c r="WL877" s="9"/>
      <c r="WM877" s="9"/>
      <c r="WN877" s="9"/>
      <c r="WO877" s="9"/>
      <c r="WP877" s="9"/>
      <c r="WQ877" s="9"/>
      <c r="WR877" s="9"/>
      <c r="WS877" s="9"/>
      <c r="WT877" s="9"/>
      <c r="WU877" s="9"/>
      <c r="WV877" s="9"/>
      <c r="WW877" s="9"/>
      <c r="WX877" s="9"/>
      <c r="WY877" s="9"/>
      <c r="WZ877" s="9"/>
      <c r="XA877" s="9"/>
      <c r="XB877" s="9"/>
      <c r="XC877" s="9"/>
      <c r="XD877" s="9"/>
      <c r="XE877" s="9"/>
      <c r="XF877" s="9"/>
      <c r="XG877" s="9"/>
      <c r="XH877" s="9"/>
      <c r="XI877" s="9"/>
      <c r="XJ877" s="9"/>
      <c r="XK877" s="9"/>
      <c r="XL877" s="9"/>
      <c r="XM877" s="9"/>
      <c r="XN877" s="9"/>
      <c r="XO877" s="9"/>
      <c r="XP877" s="9"/>
      <c r="XQ877" s="9"/>
      <c r="XR877" s="9"/>
      <c r="XS877" s="9"/>
      <c r="XT877" s="9"/>
      <c r="XU877" s="9"/>
      <c r="XV877" s="9"/>
      <c r="XW877" s="9"/>
      <c r="XX877" s="9"/>
      <c r="XY877" s="9"/>
      <c r="XZ877" s="9"/>
      <c r="YA877" s="9"/>
      <c r="YB877" s="9"/>
      <c r="YC877" s="9"/>
      <c r="YD877" s="9"/>
      <c r="YE877" s="9"/>
      <c r="YF877" s="9"/>
      <c r="YG877" s="9"/>
      <c r="YH877" s="9"/>
      <c r="YI877" s="9"/>
      <c r="YJ877" s="9"/>
      <c r="YK877" s="9"/>
      <c r="YL877" s="9"/>
      <c r="YM877" s="9"/>
      <c r="YN877" s="9"/>
      <c r="YO877" s="9"/>
      <c r="YP877" s="9"/>
      <c r="YQ877" s="9"/>
      <c r="YR877" s="9"/>
      <c r="YS877" s="9"/>
      <c r="YT877" s="9"/>
      <c r="YU877" s="9"/>
      <c r="YV877" s="9"/>
      <c r="YW877" s="9"/>
      <c r="YX877" s="9"/>
      <c r="YY877" s="9"/>
      <c r="YZ877" s="9"/>
      <c r="ZA877" s="9"/>
      <c r="ZB877" s="9"/>
      <c r="ZC877" s="9"/>
      <c r="ZD877" s="9"/>
      <c r="ZE877" s="9"/>
      <c r="ZF877" s="9"/>
      <c r="ZG877" s="9"/>
      <c r="ZH877" s="9"/>
      <c r="ZI877" s="9"/>
      <c r="ZJ877" s="9"/>
      <c r="ZK877" s="9"/>
      <c r="ZL877" s="9"/>
      <c r="ZM877" s="9"/>
      <c r="ZN877" s="9"/>
      <c r="ZO877" s="9"/>
      <c r="ZP877" s="9"/>
      <c r="ZQ877" s="9"/>
      <c r="ZR877" s="9"/>
      <c r="ZS877" s="9"/>
      <c r="ZT877" s="9"/>
      <c r="ZU877" s="9"/>
      <c r="ZV877" s="9"/>
      <c r="ZW877" s="9"/>
      <c r="ZX877" s="9"/>
      <c r="ZY877" s="9"/>
      <c r="ZZ877" s="9"/>
      <c r="AAA877" s="9"/>
      <c r="AAB877" s="9"/>
      <c r="AAC877" s="9"/>
      <c r="AAD877" s="9"/>
      <c r="AAE877" s="9"/>
      <c r="AAF877" s="9"/>
      <c r="AAG877" s="9"/>
      <c r="AAH877" s="9"/>
      <c r="AAI877" s="9"/>
      <c r="AAJ877" s="9"/>
      <c r="AAK877" s="9"/>
      <c r="AAL877" s="9"/>
      <c r="AAM877" s="9"/>
      <c r="AAN877" s="9"/>
      <c r="AAO877" s="9"/>
      <c r="AAP877" s="9"/>
      <c r="AAQ877" s="9"/>
      <c r="AAR877" s="9"/>
      <c r="AAS877" s="9"/>
      <c r="AAT877" s="9"/>
      <c r="AAU877" s="9"/>
      <c r="AAV877" s="9"/>
      <c r="AAW877" s="9"/>
      <c r="AAX877" s="10"/>
      <c r="AAY877" s="9"/>
      <c r="AAZ877" s="9"/>
      <c r="ABA877" s="9"/>
      <c r="ABB877" s="9"/>
      <c r="ABC877" s="9"/>
      <c r="ABD877" s="9"/>
    </row>
    <row r="878" spans="1:732" x14ac:dyDescent="0.3">
      <c r="A878" s="9"/>
      <c r="B878" s="10"/>
      <c r="C878" s="10"/>
      <c r="D878" s="10"/>
      <c r="E878" s="9"/>
      <c r="F878" s="10"/>
      <c r="G878" s="9"/>
      <c r="H878" s="9"/>
      <c r="I878" s="9"/>
      <c r="J878" s="9"/>
      <c r="K878" s="9"/>
      <c r="L878" s="9"/>
      <c r="M878" s="9"/>
      <c r="N878" s="9"/>
      <c r="O878" s="9"/>
      <c r="P878" s="9"/>
      <c r="Q878" s="9"/>
      <c r="R878" s="9"/>
      <c r="S878" s="9"/>
      <c r="T878" s="9"/>
      <c r="U878" s="9"/>
      <c r="V878" s="9"/>
      <c r="W878" s="9"/>
      <c r="X878" s="9"/>
      <c r="Y878" s="9"/>
      <c r="Z878" s="9"/>
      <c r="AA878" s="9"/>
      <c r="AB878" s="9"/>
      <c r="AC878" s="9"/>
      <c r="AD878" s="9"/>
      <c r="AE878" s="9"/>
      <c r="AF878" s="9"/>
      <c r="AG878" s="9"/>
      <c r="AH878" s="9"/>
      <c r="AI878" s="9"/>
      <c r="AJ878" s="9"/>
      <c r="AK878" s="9"/>
      <c r="AL878" s="9"/>
      <c r="AM878" s="9"/>
      <c r="AN878" s="9"/>
      <c r="AO878" s="9"/>
      <c r="AP878" s="9"/>
      <c r="AQ878" s="9"/>
      <c r="AR878" s="9"/>
      <c r="AS878" s="9"/>
      <c r="AT878" s="9"/>
      <c r="AU878" s="9"/>
      <c r="AV878" s="9"/>
      <c r="AW878" s="9"/>
      <c r="AX878" s="9"/>
      <c r="AY878" s="9"/>
      <c r="AZ878" s="9"/>
      <c r="BA878" s="9"/>
      <c r="BB878" s="9"/>
      <c r="BC878" s="9"/>
      <c r="BD878" s="9"/>
      <c r="BE878" s="9"/>
      <c r="BF878" s="9"/>
      <c r="BG878" s="9"/>
      <c r="BH878" s="9"/>
      <c r="BI878" s="9"/>
      <c r="BJ878" s="9"/>
      <c r="BK878" s="9"/>
      <c r="BL878" s="9"/>
      <c r="BM878" s="9"/>
      <c r="BN878" s="9"/>
      <c r="BO878" s="9"/>
      <c r="BP878" s="9"/>
      <c r="BQ878" s="9"/>
      <c r="BR878" s="9"/>
      <c r="BS878" s="9"/>
      <c r="BT878" s="9"/>
      <c r="BU878" s="9"/>
      <c r="BV878" s="9"/>
      <c r="BW878" s="9"/>
      <c r="BX878" s="9"/>
      <c r="BY878" s="9"/>
      <c r="BZ878" s="9"/>
      <c r="CA878" s="9"/>
      <c r="CB878" s="9"/>
      <c r="CC878" s="9"/>
      <c r="CD878" s="9"/>
      <c r="CE878" s="9"/>
      <c r="CF878" s="9"/>
      <c r="CG878" s="9"/>
      <c r="CH878" s="9"/>
      <c r="CI878" s="9"/>
      <c r="CJ878" s="9"/>
      <c r="CK878" s="9"/>
      <c r="CL878" s="9"/>
      <c r="CM878" s="9"/>
      <c r="CN878" s="9"/>
      <c r="CO878" s="9"/>
      <c r="CP878" s="9"/>
      <c r="CQ878" s="9"/>
      <c r="CR878" s="9"/>
      <c r="CS878" s="9"/>
      <c r="CT878" s="9"/>
      <c r="CU878" s="9"/>
      <c r="CV878" s="9"/>
      <c r="CW878" s="9"/>
      <c r="CX878" s="9"/>
      <c r="CY878" s="9"/>
      <c r="CZ878" s="9"/>
      <c r="DA878" s="9"/>
      <c r="DB878" s="9"/>
      <c r="DC878" s="9"/>
      <c r="DD878" s="9"/>
      <c r="DE878" s="9"/>
      <c r="DF878" s="9"/>
      <c r="DG878" s="9"/>
      <c r="DH878" s="9"/>
      <c r="DI878" s="9"/>
      <c r="DJ878" s="9"/>
      <c r="DK878" s="9"/>
      <c r="DL878" s="9"/>
      <c r="DM878" s="9"/>
      <c r="DN878" s="9"/>
      <c r="DO878" s="9"/>
      <c r="DP878" s="9"/>
      <c r="DQ878" s="9"/>
      <c r="DR878" s="9"/>
      <c r="DS878" s="9"/>
      <c r="DT878" s="9"/>
      <c r="DU878" s="9"/>
      <c r="DV878" s="9"/>
      <c r="DW878" s="9"/>
      <c r="DX878" s="9"/>
      <c r="DY878" s="9"/>
      <c r="DZ878" s="9"/>
      <c r="EA878" s="9"/>
      <c r="EB878" s="9"/>
      <c r="EC878" s="9"/>
      <c r="ED878" s="9"/>
      <c r="EE878" s="9"/>
      <c r="EF878" s="9"/>
      <c r="EG878" s="9"/>
      <c r="EH878" s="9"/>
      <c r="EI878" s="9"/>
      <c r="EJ878" s="9"/>
      <c r="EK878" s="9"/>
      <c r="EL878" s="9"/>
      <c r="EM878" s="9"/>
      <c r="EN878" s="9"/>
      <c r="EO878" s="9"/>
      <c r="EP878" s="9"/>
      <c r="EQ878" s="9"/>
      <c r="ER878" s="9"/>
      <c r="ES878" s="9"/>
      <c r="ET878" s="9"/>
      <c r="EU878" s="9"/>
      <c r="EV878" s="9"/>
      <c r="EW878" s="9"/>
      <c r="EX878" s="9"/>
      <c r="EY878" s="9"/>
      <c r="EZ878" s="9"/>
      <c r="FA878" s="9"/>
      <c r="FB878" s="9"/>
      <c r="FC878" s="9"/>
      <c r="FD878" s="9"/>
      <c r="FE878" s="9"/>
      <c r="FF878" s="9"/>
      <c r="FG878" s="9"/>
      <c r="FH878" s="9"/>
      <c r="FI878" s="9"/>
      <c r="FJ878" s="9"/>
      <c r="FK878" s="9"/>
      <c r="FL878" s="9"/>
      <c r="FM878" s="9"/>
      <c r="FN878" s="9"/>
      <c r="FO878" s="9"/>
      <c r="FP878" s="9"/>
      <c r="FQ878" s="9"/>
      <c r="FR878" s="9"/>
      <c r="FS878" s="9"/>
      <c r="FT878" s="9"/>
      <c r="FU878" s="9"/>
      <c r="FV878" s="9"/>
      <c r="FW878" s="9"/>
      <c r="FX878" s="9"/>
      <c r="FY878" s="9"/>
      <c r="FZ878" s="9"/>
      <c r="GA878" s="9"/>
      <c r="GB878" s="9"/>
      <c r="GC878" s="9"/>
      <c r="GD878" s="9"/>
      <c r="GE878" s="9"/>
      <c r="GF878" s="9"/>
      <c r="GG878" s="9"/>
      <c r="GH878" s="9"/>
      <c r="GI878" s="9"/>
      <c r="GJ878" s="9"/>
      <c r="GK878" s="9"/>
      <c r="GL878" s="9"/>
      <c r="GM878" s="9"/>
      <c r="GN878" s="9"/>
      <c r="GO878" s="9"/>
      <c r="GP878" s="9"/>
      <c r="GQ878" s="9"/>
      <c r="GR878" s="9"/>
      <c r="GS878" s="9"/>
      <c r="GT878" s="9"/>
      <c r="GU878" s="9"/>
      <c r="GV878" s="9"/>
      <c r="GW878" s="9"/>
      <c r="GX878" s="9"/>
      <c r="GY878" s="9"/>
      <c r="GZ878" s="9"/>
      <c r="HA878" s="9"/>
      <c r="HB878" s="9"/>
      <c r="HC878" s="9"/>
      <c r="HD878" s="9"/>
      <c r="HE878" s="9"/>
      <c r="HF878" s="9"/>
      <c r="HG878" s="9"/>
      <c r="HH878" s="9"/>
      <c r="HI878" s="9"/>
      <c r="HJ878" s="9"/>
      <c r="HK878" s="9"/>
      <c r="HL878" s="9"/>
      <c r="HM878" s="9"/>
      <c r="HN878" s="9"/>
      <c r="HO878" s="9"/>
      <c r="HP878" s="9"/>
      <c r="HQ878" s="9"/>
      <c r="HR878" s="9"/>
      <c r="HS878" s="9"/>
      <c r="HT878" s="9"/>
      <c r="HU878" s="9"/>
      <c r="HV878" s="9"/>
      <c r="HW878" s="9"/>
      <c r="HX878" s="9"/>
      <c r="HY878" s="9"/>
      <c r="HZ878" s="9"/>
      <c r="IA878" s="9"/>
      <c r="IB878" s="9"/>
      <c r="IC878" s="9"/>
      <c r="ID878" s="9"/>
      <c r="IE878" s="9"/>
      <c r="IF878" s="9"/>
      <c r="IG878" s="9"/>
      <c r="IH878" s="9"/>
      <c r="II878" s="9"/>
      <c r="IJ878" s="9"/>
      <c r="IK878" s="9"/>
      <c r="IL878" s="9"/>
      <c r="IM878" s="9"/>
      <c r="IN878" s="9"/>
      <c r="IO878" s="9"/>
      <c r="IP878" s="9"/>
      <c r="IQ878" s="9"/>
      <c r="IR878" s="9"/>
      <c r="IS878" s="9"/>
      <c r="IT878" s="9"/>
      <c r="IU878" s="9"/>
      <c r="IV878" s="9"/>
      <c r="IW878" s="9"/>
      <c r="IX878" s="9"/>
      <c r="IY878" s="9"/>
      <c r="IZ878" s="9"/>
      <c r="JA878" s="9"/>
      <c r="JB878" s="9"/>
      <c r="JC878" s="9"/>
      <c r="JD878" s="9"/>
      <c r="JE878" s="9"/>
      <c r="JF878" s="9"/>
      <c r="JG878" s="9"/>
      <c r="JH878" s="9"/>
      <c r="JI878" s="9"/>
      <c r="JJ878" s="9"/>
      <c r="JK878" s="9"/>
      <c r="JL878" s="9"/>
      <c r="JM878" s="9"/>
      <c r="JN878" s="9"/>
      <c r="JO878" s="9"/>
      <c r="JP878" s="9"/>
      <c r="JQ878" s="9"/>
      <c r="JR878" s="9"/>
      <c r="JS878" s="9"/>
      <c r="JT878" s="9"/>
      <c r="JU878" s="9"/>
      <c r="JV878" s="9"/>
      <c r="JW878" s="9"/>
      <c r="JX878" s="9"/>
      <c r="JY878" s="9"/>
      <c r="JZ878" s="9"/>
      <c r="KA878" s="9"/>
      <c r="KB878" s="9"/>
      <c r="KC878" s="9"/>
      <c r="KD878" s="9"/>
      <c r="KE878" s="9"/>
      <c r="KF878" s="9"/>
      <c r="KG878" s="9"/>
      <c r="KH878" s="9"/>
      <c r="KI878" s="9"/>
      <c r="KJ878" s="9"/>
      <c r="KK878" s="9"/>
      <c r="KL878" s="9"/>
      <c r="KM878" s="9"/>
      <c r="KN878" s="9"/>
      <c r="KO878" s="9"/>
      <c r="KP878" s="9"/>
      <c r="KQ878" s="9"/>
      <c r="KR878" s="9"/>
      <c r="KS878" s="9"/>
      <c r="KT878" s="9"/>
      <c r="KU878" s="9"/>
      <c r="KV878" s="9"/>
      <c r="KW878" s="9"/>
      <c r="KX878" s="9"/>
      <c r="KY878" s="9"/>
      <c r="KZ878" s="9"/>
      <c r="LA878" s="9"/>
      <c r="LB878" s="9"/>
      <c r="LC878" s="9"/>
      <c r="LD878" s="9"/>
      <c r="LE878" s="9"/>
      <c r="LF878" s="9"/>
      <c r="LG878" s="9"/>
      <c r="LH878" s="9"/>
      <c r="LI878" s="9"/>
      <c r="LJ878" s="9"/>
      <c r="LK878" s="9"/>
      <c r="LL878" s="9"/>
      <c r="LM878" s="9"/>
      <c r="LN878" s="9"/>
      <c r="LO878" s="9"/>
      <c r="LP878" s="9"/>
      <c r="LQ878" s="9"/>
      <c r="LR878" s="9"/>
      <c r="LS878" s="9"/>
      <c r="LT878" s="9"/>
      <c r="LU878" s="9"/>
      <c r="LV878" s="9"/>
      <c r="LW878" s="9"/>
      <c r="LX878" s="9"/>
      <c r="LY878" s="9"/>
      <c r="LZ878" s="9"/>
      <c r="MA878" s="9"/>
      <c r="MB878" s="9"/>
      <c r="MC878" s="9"/>
      <c r="MD878" s="9"/>
      <c r="ME878" s="9"/>
      <c r="MF878" s="9"/>
      <c r="MG878" s="9"/>
      <c r="MH878" s="9"/>
      <c r="MI878" s="9"/>
      <c r="MJ878" s="9"/>
      <c r="MK878" s="9"/>
      <c r="ML878" s="9"/>
      <c r="MM878" s="9"/>
      <c r="MN878" s="9"/>
      <c r="MO878" s="9"/>
      <c r="MP878" s="9"/>
      <c r="MQ878" s="9"/>
      <c r="MR878" s="9"/>
      <c r="MS878" s="9"/>
      <c r="MT878" s="9"/>
      <c r="MU878" s="9"/>
      <c r="MV878" s="9"/>
      <c r="MW878" s="9"/>
      <c r="MX878" s="9"/>
      <c r="MY878" s="9"/>
      <c r="MZ878" s="9"/>
      <c r="NA878" s="9"/>
      <c r="NB878" s="9"/>
      <c r="NC878" s="9"/>
      <c r="ND878" s="9"/>
      <c r="NE878" s="9"/>
      <c r="NF878" s="9"/>
      <c r="NG878" s="9"/>
      <c r="NH878" s="9"/>
      <c r="NI878" s="9"/>
      <c r="NJ878" s="9"/>
      <c r="NK878" s="9"/>
      <c r="NL878" s="9"/>
      <c r="NM878" s="9"/>
      <c r="NN878" s="9"/>
      <c r="NO878" s="9"/>
      <c r="NP878" s="9"/>
      <c r="NQ878" s="9"/>
      <c r="NR878" s="9"/>
      <c r="NS878" s="9"/>
      <c r="NT878" s="9"/>
      <c r="NU878" s="9"/>
      <c r="NV878" s="9"/>
      <c r="NW878" s="9"/>
      <c r="NX878" s="9"/>
      <c r="NY878" s="9"/>
      <c r="NZ878" s="9"/>
      <c r="OA878" s="9"/>
      <c r="OB878" s="9"/>
      <c r="OC878" s="9"/>
      <c r="OD878" s="9"/>
      <c r="OE878" s="9"/>
      <c r="OF878" s="9"/>
      <c r="OG878" s="9"/>
      <c r="OH878" s="9"/>
      <c r="OI878" s="9"/>
      <c r="OJ878" s="9"/>
      <c r="OK878" s="9"/>
      <c r="OL878" s="9"/>
      <c r="OM878" s="9"/>
      <c r="ON878" s="9"/>
      <c r="OO878" s="9"/>
      <c r="OP878" s="9"/>
      <c r="OQ878" s="9"/>
      <c r="OR878" s="9"/>
      <c r="OS878" s="9"/>
      <c r="OT878" s="9"/>
      <c r="OU878" s="9"/>
      <c r="OV878" s="9"/>
      <c r="OW878" s="9"/>
      <c r="OX878" s="9"/>
      <c r="OY878" s="9"/>
      <c r="OZ878" s="9"/>
      <c r="PA878" s="9"/>
      <c r="PB878" s="9"/>
      <c r="PC878" s="9"/>
      <c r="PD878" s="9"/>
      <c r="PE878" s="9"/>
      <c r="PF878" s="9"/>
      <c r="PG878" s="9"/>
      <c r="PH878" s="9"/>
      <c r="PI878" s="9"/>
      <c r="PJ878" s="9"/>
      <c r="PK878" s="9"/>
      <c r="PL878" s="9"/>
      <c r="PM878" s="9"/>
      <c r="PN878" s="9"/>
      <c r="PO878" s="9"/>
      <c r="PP878" s="9"/>
      <c r="PQ878" s="9"/>
      <c r="PR878" s="9"/>
      <c r="PS878" s="9"/>
      <c r="PT878" s="9"/>
      <c r="PU878" s="9"/>
      <c r="PV878" s="9"/>
      <c r="PW878" s="9"/>
      <c r="PX878" s="9"/>
      <c r="PY878" s="9"/>
      <c r="PZ878" s="9"/>
      <c r="QA878" s="9"/>
      <c r="QB878" s="9"/>
      <c r="QC878" s="9"/>
      <c r="QD878" s="9"/>
      <c r="QE878" s="9"/>
      <c r="QF878" s="9"/>
      <c r="QG878" s="9"/>
      <c r="QH878" s="9"/>
      <c r="QI878" s="9"/>
      <c r="QJ878" s="9"/>
      <c r="QK878" s="9"/>
      <c r="QL878" s="9"/>
      <c r="QM878" s="9"/>
      <c r="QN878" s="9"/>
      <c r="QO878" s="9"/>
      <c r="QP878" s="9"/>
      <c r="QQ878" s="9"/>
      <c r="QR878" s="9"/>
      <c r="QS878" s="9"/>
      <c r="QT878" s="9"/>
      <c r="QU878" s="9"/>
      <c r="QV878" s="9"/>
      <c r="QW878" s="9"/>
      <c r="QX878" s="9"/>
      <c r="QY878" s="9"/>
      <c r="QZ878" s="9"/>
      <c r="RA878" s="9"/>
      <c r="RB878" s="9"/>
      <c r="RC878" s="9"/>
      <c r="RD878" s="9"/>
      <c r="RE878" s="9"/>
      <c r="RF878" s="9"/>
      <c r="RG878" s="9"/>
      <c r="RH878" s="9"/>
      <c r="RI878" s="9"/>
      <c r="RJ878" s="9"/>
      <c r="RK878" s="9"/>
      <c r="RL878" s="9"/>
      <c r="RM878" s="9"/>
      <c r="RN878" s="9"/>
      <c r="RO878" s="9"/>
      <c r="RP878" s="9"/>
      <c r="RQ878" s="9"/>
      <c r="RR878" s="9"/>
      <c r="RS878" s="9"/>
      <c r="RT878" s="9"/>
      <c r="RU878" s="9"/>
      <c r="RV878" s="9"/>
      <c r="RW878" s="9"/>
      <c r="RX878" s="9"/>
      <c r="RY878" s="9"/>
      <c r="RZ878" s="9"/>
      <c r="SA878" s="9"/>
      <c r="SB878" s="9"/>
      <c r="SC878" s="9"/>
      <c r="SD878" s="9"/>
      <c r="SE878" s="9"/>
      <c r="SF878" s="9"/>
      <c r="SG878" s="9"/>
      <c r="SH878" s="9"/>
      <c r="SI878" s="9"/>
      <c r="SJ878" s="9"/>
      <c r="SK878" s="9"/>
      <c r="SL878" s="9"/>
      <c r="SM878" s="9"/>
      <c r="SN878" s="9"/>
      <c r="SO878" s="9"/>
      <c r="SP878" s="9"/>
      <c r="SQ878" s="9"/>
      <c r="SR878" s="9"/>
      <c r="SS878" s="9"/>
      <c r="ST878" s="9"/>
      <c r="SU878" s="9"/>
      <c r="SV878" s="9"/>
      <c r="SW878" s="9"/>
      <c r="SX878" s="9"/>
      <c r="SY878" s="9"/>
      <c r="SZ878" s="9"/>
      <c r="TA878" s="9"/>
      <c r="TB878" s="9"/>
      <c r="TC878" s="9"/>
      <c r="TD878" s="9"/>
      <c r="TE878" s="9"/>
      <c r="TF878" s="9"/>
      <c r="TG878" s="9"/>
      <c r="TH878" s="9"/>
      <c r="TI878" s="9"/>
      <c r="TJ878" s="9"/>
      <c r="TK878" s="9"/>
      <c r="TL878" s="9"/>
      <c r="TM878" s="9"/>
      <c r="TN878" s="9"/>
      <c r="TO878" s="9"/>
      <c r="TP878" s="9"/>
      <c r="TQ878" s="9"/>
      <c r="TR878" s="9"/>
      <c r="TS878" s="9"/>
      <c r="TT878" s="9"/>
      <c r="TU878" s="9"/>
      <c r="TV878" s="9"/>
      <c r="TW878" s="9"/>
      <c r="TX878" s="9"/>
      <c r="TY878" s="9"/>
      <c r="TZ878" s="9"/>
      <c r="UA878" s="9"/>
      <c r="UB878" s="9"/>
      <c r="UC878" s="9"/>
      <c r="UD878" s="9"/>
      <c r="UE878" s="9"/>
      <c r="UF878" s="9"/>
      <c r="UG878" s="9"/>
      <c r="UH878" s="9"/>
      <c r="UI878" s="9"/>
      <c r="UJ878" s="9"/>
      <c r="UK878" s="9"/>
      <c r="UL878" s="9"/>
      <c r="UM878" s="9"/>
      <c r="UN878" s="9"/>
      <c r="UO878" s="9"/>
      <c r="UP878" s="9"/>
      <c r="UQ878" s="9"/>
      <c r="UR878" s="9"/>
      <c r="US878" s="9"/>
      <c r="UT878" s="9"/>
      <c r="UU878" s="9"/>
      <c r="UV878" s="9"/>
      <c r="UW878" s="9"/>
      <c r="UX878" s="9"/>
      <c r="UY878" s="9"/>
      <c r="UZ878" s="9"/>
      <c r="VA878" s="9"/>
      <c r="VB878" s="9"/>
      <c r="VC878" s="9"/>
      <c r="VD878" s="9"/>
      <c r="VE878" s="9"/>
      <c r="VF878" s="9"/>
      <c r="VG878" s="9"/>
      <c r="VH878" s="9"/>
      <c r="VI878" s="9"/>
      <c r="VJ878" s="9"/>
      <c r="VK878" s="9"/>
      <c r="VL878" s="9"/>
      <c r="VM878" s="9"/>
      <c r="VN878" s="9"/>
      <c r="VO878" s="9"/>
      <c r="VP878" s="9"/>
      <c r="VQ878" s="9"/>
      <c r="VR878" s="9"/>
      <c r="VS878" s="9"/>
      <c r="VT878" s="9"/>
      <c r="VU878" s="9"/>
      <c r="VV878" s="9"/>
      <c r="VW878" s="9"/>
      <c r="VX878" s="9"/>
      <c r="VY878" s="9"/>
      <c r="VZ878" s="9"/>
      <c r="WA878" s="9"/>
      <c r="WB878" s="9"/>
      <c r="WC878" s="9"/>
      <c r="WD878" s="9"/>
      <c r="WE878" s="9"/>
      <c r="WF878" s="9"/>
      <c r="WG878" s="9"/>
      <c r="WH878" s="9"/>
      <c r="WI878" s="9"/>
      <c r="WJ878" s="9"/>
      <c r="WK878" s="9"/>
      <c r="WL878" s="9"/>
      <c r="WM878" s="9"/>
      <c r="WN878" s="9"/>
      <c r="WO878" s="9"/>
      <c r="WP878" s="9"/>
      <c r="WQ878" s="9"/>
      <c r="WR878" s="9"/>
      <c r="WS878" s="9"/>
      <c r="WT878" s="9"/>
      <c r="WU878" s="9"/>
      <c r="WV878" s="9"/>
      <c r="WW878" s="9"/>
      <c r="WX878" s="9"/>
      <c r="WY878" s="9"/>
      <c r="WZ878" s="9"/>
      <c r="XA878" s="9"/>
      <c r="XB878" s="9"/>
      <c r="XC878" s="9"/>
      <c r="XD878" s="9"/>
      <c r="XE878" s="9"/>
      <c r="XF878" s="9"/>
      <c r="XG878" s="9"/>
      <c r="XH878" s="9"/>
      <c r="XI878" s="9"/>
      <c r="XJ878" s="9"/>
      <c r="XK878" s="9"/>
      <c r="XL878" s="9"/>
      <c r="XM878" s="9"/>
      <c r="XN878" s="9"/>
      <c r="XO878" s="9"/>
      <c r="XP878" s="9"/>
      <c r="XQ878" s="9"/>
      <c r="XR878" s="9"/>
      <c r="XS878" s="9"/>
      <c r="XT878" s="9"/>
      <c r="XU878" s="9"/>
      <c r="XV878" s="9"/>
      <c r="XW878" s="9"/>
      <c r="XX878" s="9"/>
      <c r="XY878" s="9"/>
      <c r="XZ878" s="9"/>
      <c r="YA878" s="9"/>
      <c r="YB878" s="9"/>
      <c r="YC878" s="9"/>
      <c r="YD878" s="9"/>
      <c r="YE878" s="9"/>
      <c r="YF878" s="9"/>
      <c r="YG878" s="9"/>
      <c r="YH878" s="9"/>
      <c r="YI878" s="9"/>
      <c r="YJ878" s="9"/>
      <c r="YK878" s="9"/>
      <c r="YL878" s="9"/>
      <c r="YM878" s="9"/>
      <c r="YN878" s="9"/>
      <c r="YO878" s="9"/>
      <c r="YP878" s="9"/>
      <c r="YQ878" s="9"/>
      <c r="YR878" s="9"/>
      <c r="YS878" s="9"/>
      <c r="YT878" s="9"/>
      <c r="YU878" s="9"/>
      <c r="YV878" s="9"/>
      <c r="YW878" s="9"/>
      <c r="YX878" s="9"/>
      <c r="YY878" s="9"/>
      <c r="YZ878" s="9"/>
      <c r="ZA878" s="9"/>
      <c r="ZB878" s="9"/>
      <c r="ZC878" s="9"/>
      <c r="ZD878" s="9"/>
      <c r="ZE878" s="9"/>
      <c r="ZF878" s="9"/>
      <c r="ZG878" s="9"/>
      <c r="ZH878" s="9"/>
      <c r="ZI878" s="9"/>
      <c r="ZJ878" s="9"/>
      <c r="ZK878" s="9"/>
      <c r="ZL878" s="9"/>
      <c r="ZM878" s="9"/>
      <c r="ZN878" s="9"/>
      <c r="ZO878" s="9"/>
      <c r="ZP878" s="9"/>
      <c r="ZQ878" s="9"/>
      <c r="ZR878" s="9"/>
      <c r="ZS878" s="9"/>
      <c r="ZT878" s="9"/>
      <c r="ZU878" s="9"/>
      <c r="ZV878" s="9"/>
      <c r="ZW878" s="9"/>
      <c r="ZX878" s="9"/>
      <c r="ZY878" s="9"/>
      <c r="ZZ878" s="9"/>
      <c r="AAA878" s="9"/>
      <c r="AAB878" s="9"/>
      <c r="AAC878" s="9"/>
      <c r="AAD878" s="9"/>
      <c r="AAE878" s="9"/>
      <c r="AAF878" s="9"/>
      <c r="AAG878" s="9"/>
      <c r="AAH878" s="9"/>
      <c r="AAI878" s="9"/>
      <c r="AAJ878" s="9"/>
      <c r="AAK878" s="9"/>
      <c r="AAL878" s="9"/>
      <c r="AAM878" s="9"/>
      <c r="AAN878" s="9"/>
      <c r="AAO878" s="9"/>
      <c r="AAP878" s="9"/>
      <c r="AAQ878" s="9"/>
      <c r="AAR878" s="9"/>
      <c r="AAS878" s="9"/>
      <c r="AAT878" s="9"/>
      <c r="AAU878" s="9"/>
      <c r="AAV878" s="9"/>
      <c r="AAW878" s="9"/>
      <c r="AAX878" s="10"/>
      <c r="AAY878" s="9"/>
      <c r="AAZ878" s="9"/>
      <c r="ABA878" s="9"/>
      <c r="ABB878" s="9"/>
      <c r="ABC878" s="9"/>
      <c r="ABD878" s="9"/>
    </row>
    <row r="879" spans="1:732" x14ac:dyDescent="0.3">
      <c r="A879" s="9"/>
      <c r="B879" s="10"/>
      <c r="C879" s="10"/>
      <c r="D879" s="10"/>
      <c r="E879" s="9"/>
      <c r="F879" s="10"/>
      <c r="G879" s="9"/>
      <c r="H879" s="9"/>
      <c r="I879" s="9"/>
      <c r="J879" s="9"/>
      <c r="K879" s="9"/>
      <c r="L879" s="9"/>
      <c r="M879" s="9"/>
      <c r="N879" s="9"/>
      <c r="O879" s="9"/>
      <c r="P879" s="9"/>
      <c r="Q879" s="9"/>
      <c r="R879" s="9"/>
      <c r="S879" s="9"/>
      <c r="T879" s="9"/>
      <c r="U879" s="9"/>
      <c r="V879" s="9"/>
      <c r="W879" s="9"/>
      <c r="X879" s="9"/>
      <c r="Y879" s="9"/>
      <c r="Z879" s="9"/>
      <c r="AA879" s="9"/>
      <c r="AB879" s="9"/>
      <c r="AC879" s="9"/>
      <c r="AD879" s="9"/>
      <c r="AE879" s="9"/>
      <c r="AF879" s="9"/>
      <c r="AG879" s="9"/>
      <c r="AH879" s="9"/>
      <c r="AI879" s="9"/>
      <c r="AJ879" s="9"/>
      <c r="AK879" s="9"/>
      <c r="AL879" s="9"/>
      <c r="AM879" s="9"/>
      <c r="AN879" s="9"/>
      <c r="AO879" s="9"/>
      <c r="AP879" s="9"/>
      <c r="AQ879" s="9"/>
      <c r="AR879" s="9"/>
      <c r="AS879" s="9"/>
      <c r="AT879" s="9"/>
      <c r="AU879" s="9"/>
      <c r="AV879" s="9"/>
      <c r="AW879" s="9"/>
      <c r="AX879" s="9"/>
      <c r="AY879" s="9"/>
      <c r="AZ879" s="9"/>
      <c r="BA879" s="9"/>
      <c r="BB879" s="9"/>
      <c r="BC879" s="9"/>
      <c r="BD879" s="9"/>
      <c r="BE879" s="9"/>
      <c r="BF879" s="9"/>
      <c r="BG879" s="9"/>
      <c r="BH879" s="9"/>
      <c r="BI879" s="9"/>
      <c r="BJ879" s="9"/>
      <c r="BK879" s="9"/>
      <c r="BL879" s="9"/>
      <c r="BM879" s="9"/>
      <c r="BN879" s="9"/>
      <c r="BO879" s="9"/>
      <c r="BP879" s="9"/>
      <c r="BQ879" s="9"/>
      <c r="BR879" s="9"/>
      <c r="BS879" s="9"/>
      <c r="BT879" s="9"/>
      <c r="BU879" s="9"/>
      <c r="BV879" s="9"/>
      <c r="BW879" s="9"/>
      <c r="BX879" s="9"/>
      <c r="BY879" s="9"/>
      <c r="BZ879" s="9"/>
      <c r="CA879" s="9"/>
      <c r="CB879" s="9"/>
      <c r="CC879" s="9"/>
      <c r="CD879" s="9"/>
      <c r="CE879" s="9"/>
      <c r="CF879" s="9"/>
      <c r="CG879" s="9"/>
      <c r="CH879" s="9"/>
      <c r="CI879" s="9"/>
      <c r="CJ879" s="9"/>
      <c r="CK879" s="9"/>
      <c r="CL879" s="9"/>
      <c r="CM879" s="9"/>
      <c r="CN879" s="9"/>
      <c r="CO879" s="9"/>
      <c r="CP879" s="9"/>
      <c r="CQ879" s="9"/>
      <c r="CR879" s="9"/>
      <c r="CS879" s="9"/>
      <c r="CT879" s="9"/>
      <c r="CU879" s="9"/>
      <c r="CV879" s="9"/>
      <c r="CW879" s="9"/>
      <c r="CX879" s="9"/>
      <c r="CY879" s="9"/>
      <c r="CZ879" s="9"/>
      <c r="DA879" s="9"/>
      <c r="DB879" s="9"/>
      <c r="DC879" s="9"/>
      <c r="DD879" s="9"/>
      <c r="DE879" s="9"/>
      <c r="DF879" s="9"/>
      <c r="DG879" s="9"/>
      <c r="DH879" s="9"/>
      <c r="DI879" s="9"/>
      <c r="DJ879" s="9"/>
      <c r="DK879" s="9"/>
      <c r="DL879" s="9"/>
      <c r="DM879" s="9"/>
      <c r="DN879" s="9"/>
      <c r="DO879" s="9"/>
      <c r="DP879" s="9"/>
      <c r="DQ879" s="9"/>
      <c r="DR879" s="9"/>
      <c r="DS879" s="9"/>
      <c r="DT879" s="9"/>
      <c r="DU879" s="9"/>
      <c r="DV879" s="9"/>
      <c r="DW879" s="9"/>
      <c r="DX879" s="9"/>
      <c r="DY879" s="9"/>
      <c r="DZ879" s="9"/>
      <c r="EA879" s="9"/>
      <c r="EB879" s="9"/>
      <c r="EC879" s="9"/>
      <c r="ED879" s="9"/>
      <c r="EE879" s="9"/>
      <c r="EF879" s="9"/>
      <c r="EG879" s="9"/>
      <c r="EH879" s="9"/>
      <c r="EI879" s="9"/>
      <c r="EJ879" s="9"/>
      <c r="EK879" s="9"/>
      <c r="EL879" s="9"/>
      <c r="EM879" s="9"/>
      <c r="EN879" s="9"/>
      <c r="EO879" s="9"/>
      <c r="EP879" s="9"/>
      <c r="EQ879" s="9"/>
      <c r="ER879" s="9"/>
      <c r="ES879" s="9"/>
      <c r="ET879" s="9"/>
      <c r="EU879" s="9"/>
      <c r="EV879" s="9"/>
      <c r="EW879" s="9"/>
      <c r="EX879" s="9"/>
      <c r="EY879" s="9"/>
      <c r="EZ879" s="9"/>
      <c r="FA879" s="9"/>
      <c r="FB879" s="9"/>
      <c r="FC879" s="9"/>
      <c r="FD879" s="9"/>
      <c r="FE879" s="9"/>
      <c r="FF879" s="9"/>
      <c r="FG879" s="9"/>
      <c r="FH879" s="9"/>
      <c r="FI879" s="9"/>
      <c r="FJ879" s="9"/>
      <c r="FK879" s="9"/>
      <c r="FL879" s="9"/>
      <c r="FM879" s="9"/>
      <c r="FN879" s="9"/>
      <c r="FO879" s="9"/>
      <c r="FP879" s="9"/>
      <c r="FQ879" s="9"/>
      <c r="FR879" s="9"/>
      <c r="FS879" s="9"/>
      <c r="FT879" s="9"/>
      <c r="FU879" s="9"/>
      <c r="FV879" s="9"/>
      <c r="FW879" s="9"/>
      <c r="FX879" s="9"/>
      <c r="FY879" s="9"/>
      <c r="FZ879" s="9"/>
      <c r="GA879" s="9"/>
      <c r="GB879" s="9"/>
      <c r="GC879" s="9"/>
      <c r="GD879" s="9"/>
      <c r="GE879" s="9"/>
      <c r="GF879" s="9"/>
      <c r="GG879" s="9"/>
      <c r="GH879" s="9"/>
      <c r="GI879" s="9"/>
      <c r="GJ879" s="9"/>
      <c r="GK879" s="9"/>
      <c r="GL879" s="9"/>
      <c r="GM879" s="9"/>
      <c r="GN879" s="9"/>
      <c r="GO879" s="9"/>
      <c r="GP879" s="9"/>
      <c r="GQ879" s="9"/>
      <c r="GR879" s="9"/>
      <c r="GS879" s="9"/>
      <c r="GT879" s="9"/>
      <c r="GU879" s="9"/>
      <c r="GV879" s="9"/>
      <c r="GW879" s="9"/>
      <c r="GX879" s="9"/>
      <c r="GY879" s="9"/>
      <c r="GZ879" s="9"/>
      <c r="HA879" s="9"/>
      <c r="HB879" s="9"/>
      <c r="HC879" s="9"/>
      <c r="HD879" s="9"/>
      <c r="HE879" s="9"/>
      <c r="HF879" s="9"/>
      <c r="HG879" s="9"/>
      <c r="HH879" s="9"/>
      <c r="HI879" s="9"/>
      <c r="HJ879" s="9"/>
      <c r="HK879" s="9"/>
      <c r="HL879" s="9"/>
      <c r="HM879" s="9"/>
      <c r="HN879" s="9"/>
      <c r="HO879" s="9"/>
      <c r="HP879" s="9"/>
      <c r="HQ879" s="9"/>
      <c r="HR879" s="9"/>
      <c r="HS879" s="9"/>
      <c r="HT879" s="9"/>
      <c r="HU879" s="9"/>
      <c r="HV879" s="9"/>
      <c r="HW879" s="9"/>
      <c r="HX879" s="9"/>
      <c r="HY879" s="9"/>
      <c r="HZ879" s="9"/>
      <c r="IA879" s="9"/>
      <c r="IB879" s="9"/>
      <c r="IC879" s="9"/>
      <c r="ID879" s="9"/>
      <c r="IE879" s="9"/>
      <c r="IF879" s="9"/>
      <c r="IG879" s="9"/>
      <c r="IH879" s="9"/>
      <c r="II879" s="9"/>
      <c r="IJ879" s="9"/>
      <c r="IK879" s="9"/>
      <c r="IL879" s="9"/>
      <c r="IM879" s="9"/>
      <c r="IN879" s="9"/>
      <c r="IO879" s="9"/>
      <c r="IP879" s="9"/>
      <c r="IQ879" s="9"/>
      <c r="IR879" s="9"/>
      <c r="IS879" s="9"/>
      <c r="IT879" s="9"/>
      <c r="IU879" s="9"/>
      <c r="IV879" s="9"/>
      <c r="IW879" s="9"/>
      <c r="IX879" s="9"/>
      <c r="IY879" s="9"/>
      <c r="IZ879" s="9"/>
      <c r="JA879" s="9"/>
      <c r="JB879" s="9"/>
      <c r="JC879" s="9"/>
      <c r="JD879" s="9"/>
      <c r="JE879" s="9"/>
      <c r="JF879" s="9"/>
      <c r="JG879" s="9"/>
      <c r="JH879" s="9"/>
      <c r="JI879" s="9"/>
      <c r="JJ879" s="9"/>
      <c r="JK879" s="9"/>
      <c r="JL879" s="9"/>
      <c r="JM879" s="9"/>
      <c r="JN879" s="9"/>
      <c r="JO879" s="9"/>
      <c r="JP879" s="9"/>
      <c r="JQ879" s="9"/>
      <c r="JR879" s="9"/>
      <c r="JS879" s="9"/>
      <c r="JT879" s="9"/>
      <c r="JU879" s="9"/>
      <c r="JV879" s="9"/>
      <c r="JW879" s="9"/>
      <c r="JX879" s="9"/>
      <c r="JY879" s="9"/>
      <c r="JZ879" s="9"/>
      <c r="KA879" s="9"/>
      <c r="KB879" s="9"/>
      <c r="KC879" s="9"/>
      <c r="KD879" s="9"/>
      <c r="KE879" s="9"/>
      <c r="KF879" s="9"/>
      <c r="KG879" s="9"/>
      <c r="KH879" s="9"/>
      <c r="KI879" s="9"/>
      <c r="KJ879" s="9"/>
      <c r="KK879" s="9"/>
      <c r="KL879" s="9"/>
      <c r="KM879" s="9"/>
      <c r="KN879" s="9"/>
      <c r="KO879" s="9"/>
      <c r="KP879" s="9"/>
      <c r="KQ879" s="9"/>
      <c r="KR879" s="9"/>
      <c r="KS879" s="9"/>
      <c r="KT879" s="9"/>
      <c r="KU879" s="9"/>
      <c r="KV879" s="9"/>
      <c r="KW879" s="9"/>
      <c r="KX879" s="9"/>
      <c r="KY879" s="9"/>
      <c r="KZ879" s="9"/>
      <c r="LA879" s="9"/>
      <c r="LB879" s="9"/>
      <c r="LC879" s="9"/>
      <c r="LD879" s="9"/>
      <c r="LE879" s="9"/>
      <c r="LF879" s="9"/>
      <c r="LG879" s="9"/>
      <c r="LH879" s="9"/>
      <c r="LI879" s="9"/>
      <c r="LJ879" s="9"/>
      <c r="LK879" s="9"/>
      <c r="LL879" s="9"/>
      <c r="LM879" s="9"/>
      <c r="LN879" s="9"/>
      <c r="LO879" s="9"/>
      <c r="LP879" s="9"/>
      <c r="LQ879" s="9"/>
      <c r="LR879" s="9"/>
      <c r="LS879" s="9"/>
      <c r="LT879" s="9"/>
      <c r="LU879" s="9"/>
      <c r="LV879" s="9"/>
      <c r="LW879" s="9"/>
      <c r="LX879" s="9"/>
      <c r="LY879" s="9"/>
      <c r="LZ879" s="9"/>
      <c r="MA879" s="9"/>
      <c r="MB879" s="9"/>
      <c r="MC879" s="9"/>
      <c r="MD879" s="9"/>
      <c r="ME879" s="9"/>
      <c r="MF879" s="9"/>
      <c r="MG879" s="9"/>
      <c r="MH879" s="9"/>
      <c r="MI879" s="9"/>
      <c r="MJ879" s="9"/>
      <c r="MK879" s="9"/>
      <c r="ML879" s="9"/>
      <c r="MM879" s="9"/>
      <c r="MN879" s="9"/>
      <c r="MO879" s="9"/>
      <c r="MP879" s="9"/>
      <c r="MQ879" s="9"/>
      <c r="MR879" s="9"/>
      <c r="MS879" s="9"/>
      <c r="MT879" s="9"/>
      <c r="MU879" s="9"/>
      <c r="MV879" s="9"/>
      <c r="MW879" s="9"/>
      <c r="MX879" s="9"/>
      <c r="MY879" s="9"/>
      <c r="MZ879" s="9"/>
      <c r="NA879" s="9"/>
      <c r="NB879" s="9"/>
      <c r="NC879" s="9"/>
      <c r="ND879" s="9"/>
      <c r="NE879" s="9"/>
      <c r="NF879" s="9"/>
      <c r="NG879" s="9"/>
      <c r="NH879" s="9"/>
      <c r="NI879" s="9"/>
      <c r="NJ879" s="9"/>
      <c r="NK879" s="9"/>
      <c r="NL879" s="9"/>
      <c r="NM879" s="9"/>
      <c r="NN879" s="9"/>
      <c r="NO879" s="9"/>
      <c r="NP879" s="9"/>
      <c r="NQ879" s="9"/>
      <c r="NR879" s="9"/>
      <c r="NS879" s="9"/>
      <c r="NT879" s="9"/>
      <c r="NU879" s="9"/>
      <c r="NV879" s="9"/>
      <c r="NW879" s="9"/>
      <c r="NX879" s="9"/>
      <c r="NY879" s="9"/>
      <c r="NZ879" s="9"/>
      <c r="OA879" s="9"/>
      <c r="OB879" s="9"/>
      <c r="OC879" s="9"/>
      <c r="OD879" s="9"/>
      <c r="OE879" s="9"/>
      <c r="OF879" s="9"/>
      <c r="OG879" s="9"/>
      <c r="OH879" s="9"/>
      <c r="OI879" s="9"/>
      <c r="OJ879" s="9"/>
      <c r="OK879" s="9"/>
      <c r="OL879" s="9"/>
      <c r="OM879" s="9"/>
      <c r="ON879" s="9"/>
      <c r="OO879" s="9"/>
      <c r="OP879" s="9"/>
      <c r="OQ879" s="9"/>
      <c r="OR879" s="9"/>
      <c r="OS879" s="9"/>
      <c r="OT879" s="9"/>
      <c r="OU879" s="9"/>
      <c r="OV879" s="9"/>
      <c r="OW879" s="9"/>
      <c r="OX879" s="9"/>
      <c r="OY879" s="9"/>
      <c r="OZ879" s="9"/>
      <c r="PA879" s="9"/>
      <c r="PB879" s="9"/>
      <c r="PC879" s="9"/>
      <c r="PD879" s="9"/>
      <c r="PE879" s="9"/>
      <c r="PF879" s="9"/>
      <c r="PG879" s="9"/>
      <c r="PH879" s="9"/>
      <c r="PI879" s="9"/>
      <c r="PJ879" s="9"/>
      <c r="PK879" s="9"/>
      <c r="PL879" s="9"/>
      <c r="PM879" s="9"/>
      <c r="PN879" s="9"/>
      <c r="PO879" s="9"/>
      <c r="PP879" s="9"/>
      <c r="PQ879" s="9"/>
      <c r="PR879" s="9"/>
      <c r="PS879" s="9"/>
      <c r="PT879" s="9"/>
      <c r="PU879" s="9"/>
      <c r="PV879" s="9"/>
      <c r="PW879" s="9"/>
      <c r="PX879" s="9"/>
      <c r="PY879" s="9"/>
      <c r="PZ879" s="9"/>
      <c r="QA879" s="9"/>
      <c r="QB879" s="9"/>
      <c r="QC879" s="9"/>
      <c r="QD879" s="9"/>
      <c r="QE879" s="9"/>
      <c r="QF879" s="9"/>
      <c r="QG879" s="9"/>
      <c r="QH879" s="9"/>
      <c r="QI879" s="9"/>
      <c r="QJ879" s="9"/>
      <c r="QK879" s="9"/>
      <c r="QL879" s="9"/>
      <c r="QM879" s="9"/>
      <c r="QN879" s="9"/>
      <c r="QO879" s="9"/>
      <c r="QP879" s="9"/>
      <c r="QQ879" s="9"/>
      <c r="QR879" s="9"/>
      <c r="QS879" s="9"/>
      <c r="QT879" s="9"/>
      <c r="QU879" s="9"/>
      <c r="QV879" s="9"/>
      <c r="QW879" s="9"/>
      <c r="QX879" s="9"/>
      <c r="QY879" s="9"/>
      <c r="QZ879" s="9"/>
      <c r="RA879" s="9"/>
      <c r="RB879" s="9"/>
      <c r="RC879" s="9"/>
      <c r="RD879" s="9"/>
      <c r="RE879" s="9"/>
      <c r="RF879" s="9"/>
      <c r="RG879" s="9"/>
      <c r="RH879" s="9"/>
      <c r="RI879" s="9"/>
      <c r="RJ879" s="9"/>
      <c r="RK879" s="9"/>
      <c r="RL879" s="9"/>
      <c r="RM879" s="9"/>
      <c r="RN879" s="9"/>
      <c r="RO879" s="9"/>
      <c r="RP879" s="9"/>
      <c r="RQ879" s="9"/>
      <c r="RR879" s="9"/>
      <c r="RS879" s="9"/>
      <c r="RT879" s="9"/>
      <c r="RU879" s="9"/>
      <c r="RV879" s="9"/>
      <c r="RW879" s="9"/>
      <c r="RX879" s="9"/>
      <c r="RY879" s="9"/>
      <c r="RZ879" s="9"/>
      <c r="SA879" s="9"/>
      <c r="SB879" s="9"/>
      <c r="SC879" s="9"/>
      <c r="SD879" s="9"/>
      <c r="SE879" s="9"/>
      <c r="SF879" s="9"/>
      <c r="SG879" s="9"/>
      <c r="SH879" s="9"/>
      <c r="SI879" s="9"/>
      <c r="SJ879" s="9"/>
      <c r="SK879" s="9"/>
      <c r="SL879" s="9"/>
      <c r="SM879" s="9"/>
      <c r="SN879" s="9"/>
      <c r="SO879" s="9"/>
      <c r="SP879" s="9"/>
      <c r="SQ879" s="9"/>
      <c r="SR879" s="9"/>
      <c r="SS879" s="9"/>
      <c r="ST879" s="9"/>
      <c r="SU879" s="9"/>
      <c r="SV879" s="9"/>
      <c r="SW879" s="9"/>
      <c r="SX879" s="9"/>
      <c r="SY879" s="9"/>
      <c r="SZ879" s="9"/>
      <c r="TA879" s="9"/>
      <c r="TB879" s="9"/>
      <c r="TC879" s="9"/>
      <c r="TD879" s="9"/>
      <c r="TE879" s="9"/>
      <c r="TF879" s="9"/>
      <c r="TG879" s="9"/>
      <c r="TH879" s="9"/>
      <c r="TI879" s="9"/>
      <c r="TJ879" s="9"/>
      <c r="TK879" s="9"/>
      <c r="TL879" s="9"/>
      <c r="TM879" s="9"/>
      <c r="TN879" s="9"/>
      <c r="TO879" s="9"/>
      <c r="TP879" s="9"/>
      <c r="TQ879" s="9"/>
      <c r="TR879" s="9"/>
      <c r="TS879" s="9"/>
      <c r="TT879" s="9"/>
      <c r="TU879" s="9"/>
      <c r="TV879" s="9"/>
      <c r="TW879" s="9"/>
      <c r="TX879" s="9"/>
      <c r="TY879" s="9"/>
      <c r="TZ879" s="9"/>
      <c r="UA879" s="9"/>
      <c r="UB879" s="9"/>
      <c r="UC879" s="9"/>
      <c r="UD879" s="9"/>
      <c r="UE879" s="9"/>
      <c r="UF879" s="9"/>
      <c r="UG879" s="9"/>
      <c r="UH879" s="9"/>
      <c r="UI879" s="9"/>
      <c r="UJ879" s="9"/>
      <c r="UK879" s="9"/>
      <c r="UL879" s="9"/>
      <c r="UM879" s="9"/>
      <c r="UN879" s="9"/>
      <c r="UO879" s="9"/>
      <c r="UP879" s="9"/>
      <c r="UQ879" s="9"/>
      <c r="UR879" s="9"/>
      <c r="US879" s="9"/>
      <c r="UT879" s="9"/>
      <c r="UU879" s="9"/>
      <c r="UV879" s="9"/>
      <c r="UW879" s="9"/>
      <c r="UX879" s="9"/>
      <c r="UY879" s="9"/>
      <c r="UZ879" s="9"/>
      <c r="VA879" s="9"/>
      <c r="VB879" s="9"/>
      <c r="VC879" s="9"/>
      <c r="VD879" s="9"/>
      <c r="VE879" s="9"/>
      <c r="VF879" s="9"/>
      <c r="VG879" s="9"/>
      <c r="VH879" s="9"/>
      <c r="VI879" s="9"/>
      <c r="VJ879" s="9"/>
      <c r="VK879" s="9"/>
      <c r="VL879" s="9"/>
      <c r="VM879" s="9"/>
      <c r="VN879" s="9"/>
      <c r="VO879" s="9"/>
      <c r="VP879" s="9"/>
      <c r="VQ879" s="9"/>
      <c r="VR879" s="9"/>
      <c r="VS879" s="9"/>
      <c r="VT879" s="9"/>
      <c r="VU879" s="9"/>
      <c r="VV879" s="9"/>
      <c r="VW879" s="9"/>
      <c r="VX879" s="9"/>
      <c r="VY879" s="9"/>
      <c r="VZ879" s="9"/>
      <c r="WA879" s="9"/>
      <c r="WB879" s="9"/>
      <c r="WC879" s="9"/>
      <c r="WD879" s="9"/>
      <c r="WE879" s="9"/>
      <c r="WF879" s="9"/>
      <c r="WG879" s="9"/>
      <c r="WH879" s="9"/>
      <c r="WI879" s="9"/>
      <c r="WJ879" s="9"/>
      <c r="WK879" s="9"/>
      <c r="WL879" s="9"/>
      <c r="WM879" s="9"/>
      <c r="WN879" s="9"/>
      <c r="WO879" s="9"/>
      <c r="WP879" s="9"/>
      <c r="WQ879" s="9"/>
      <c r="WR879" s="9"/>
      <c r="WS879" s="9"/>
      <c r="WT879" s="9"/>
      <c r="WU879" s="9"/>
      <c r="WV879" s="9"/>
      <c r="WW879" s="9"/>
      <c r="WX879" s="9"/>
      <c r="WY879" s="9"/>
      <c r="WZ879" s="9"/>
      <c r="XA879" s="9"/>
      <c r="XB879" s="9"/>
      <c r="XC879" s="9"/>
      <c r="XD879" s="9"/>
      <c r="XE879" s="9"/>
      <c r="XF879" s="9"/>
      <c r="XG879" s="9"/>
      <c r="XH879" s="9"/>
      <c r="XI879" s="9"/>
      <c r="XJ879" s="9"/>
      <c r="XK879" s="9"/>
      <c r="XL879" s="9"/>
      <c r="XM879" s="9"/>
      <c r="XN879" s="9"/>
      <c r="XO879" s="9"/>
      <c r="XP879" s="9"/>
      <c r="XQ879" s="9"/>
      <c r="XR879" s="9"/>
      <c r="XS879" s="9"/>
      <c r="XT879" s="9"/>
      <c r="XU879" s="9"/>
      <c r="XV879" s="9"/>
      <c r="XW879" s="9"/>
      <c r="XX879" s="9"/>
      <c r="XY879" s="9"/>
      <c r="XZ879" s="9"/>
      <c r="YA879" s="9"/>
      <c r="YB879" s="9"/>
      <c r="YC879" s="9"/>
      <c r="YD879" s="9"/>
      <c r="YE879" s="9"/>
      <c r="YF879" s="9"/>
      <c r="YG879" s="9"/>
      <c r="YH879" s="9"/>
      <c r="YI879" s="9"/>
      <c r="YJ879" s="9"/>
      <c r="YK879" s="9"/>
      <c r="YL879" s="9"/>
      <c r="YM879" s="9"/>
      <c r="YN879" s="9"/>
      <c r="YO879" s="9"/>
      <c r="YP879" s="9"/>
      <c r="YQ879" s="9"/>
      <c r="YR879" s="9"/>
      <c r="YS879" s="9"/>
      <c r="YT879" s="9"/>
      <c r="YU879" s="9"/>
      <c r="YV879" s="9"/>
      <c r="YW879" s="9"/>
      <c r="YX879" s="9"/>
      <c r="YY879" s="9"/>
      <c r="YZ879" s="9"/>
      <c r="ZA879" s="9"/>
      <c r="ZB879" s="9"/>
      <c r="ZC879" s="9"/>
      <c r="ZD879" s="9"/>
      <c r="ZE879" s="9"/>
      <c r="ZF879" s="9"/>
      <c r="ZG879" s="9"/>
      <c r="ZH879" s="9"/>
      <c r="ZI879" s="9"/>
      <c r="ZJ879" s="9"/>
      <c r="ZK879" s="9"/>
      <c r="ZL879" s="9"/>
      <c r="ZM879" s="9"/>
      <c r="ZN879" s="9"/>
      <c r="ZO879" s="9"/>
      <c r="ZP879" s="9"/>
      <c r="ZQ879" s="9"/>
      <c r="ZR879" s="9"/>
      <c r="ZS879" s="9"/>
      <c r="ZT879" s="9"/>
      <c r="ZU879" s="9"/>
      <c r="ZV879" s="9"/>
      <c r="ZW879" s="9"/>
      <c r="ZX879" s="9"/>
      <c r="ZY879" s="9"/>
      <c r="ZZ879" s="9"/>
      <c r="AAA879" s="9"/>
      <c r="AAB879" s="9"/>
      <c r="AAC879" s="9"/>
      <c r="AAD879" s="9"/>
      <c r="AAE879" s="9"/>
      <c r="AAF879" s="9"/>
      <c r="AAG879" s="9"/>
      <c r="AAH879" s="9"/>
      <c r="AAI879" s="9"/>
      <c r="AAJ879" s="9"/>
      <c r="AAK879" s="9"/>
      <c r="AAL879" s="9"/>
      <c r="AAM879" s="9"/>
      <c r="AAN879" s="9"/>
      <c r="AAO879" s="9"/>
      <c r="AAP879" s="9"/>
      <c r="AAQ879" s="9"/>
      <c r="AAR879" s="9"/>
      <c r="AAS879" s="9"/>
      <c r="AAT879" s="9"/>
      <c r="AAU879" s="9"/>
      <c r="AAV879" s="9"/>
      <c r="AAW879" s="9"/>
      <c r="AAX879" s="10"/>
      <c r="AAY879" s="9"/>
      <c r="AAZ879" s="9"/>
      <c r="ABA879" s="9"/>
      <c r="ABB879" s="9"/>
      <c r="ABC879" s="9"/>
      <c r="ABD879" s="9"/>
    </row>
    <row r="880" spans="1:732" x14ac:dyDescent="0.3">
      <c r="A880" s="9"/>
      <c r="B880" s="10"/>
      <c r="C880" s="10"/>
      <c r="D880" s="10"/>
      <c r="E880" s="9"/>
      <c r="F880" s="10"/>
      <c r="G880" s="9"/>
      <c r="H880" s="9"/>
      <c r="I880" s="9"/>
      <c r="J880" s="9"/>
      <c r="K880" s="9"/>
      <c r="L880" s="9"/>
      <c r="M880" s="9"/>
      <c r="N880" s="9"/>
      <c r="O880" s="9"/>
      <c r="P880" s="9"/>
      <c r="Q880" s="9"/>
      <c r="R880" s="9"/>
      <c r="S880" s="9"/>
      <c r="T880" s="9"/>
      <c r="U880" s="9"/>
      <c r="V880" s="9"/>
      <c r="W880" s="9"/>
      <c r="X880" s="9"/>
      <c r="Y880" s="9"/>
      <c r="Z880" s="9"/>
      <c r="AA880" s="9"/>
      <c r="AB880" s="9"/>
      <c r="AC880" s="9"/>
      <c r="AD880" s="9"/>
      <c r="AE880" s="9"/>
      <c r="AF880" s="9"/>
      <c r="AG880" s="9"/>
      <c r="AH880" s="9"/>
      <c r="AI880" s="9"/>
      <c r="AJ880" s="9"/>
      <c r="AK880" s="9"/>
      <c r="AL880" s="9"/>
      <c r="AM880" s="9"/>
      <c r="AN880" s="9"/>
      <c r="AO880" s="9"/>
      <c r="AP880" s="9"/>
      <c r="AQ880" s="9"/>
      <c r="AR880" s="9"/>
      <c r="AS880" s="9"/>
      <c r="AT880" s="9"/>
      <c r="AU880" s="9"/>
      <c r="AV880" s="9"/>
      <c r="AW880" s="9"/>
      <c r="AX880" s="9"/>
      <c r="AY880" s="9"/>
      <c r="AZ880" s="9"/>
      <c r="BA880" s="9"/>
      <c r="BB880" s="9"/>
      <c r="BC880" s="9"/>
      <c r="BD880" s="9"/>
      <c r="BE880" s="9"/>
      <c r="BF880" s="9"/>
      <c r="BG880" s="9"/>
      <c r="BH880" s="9"/>
      <c r="BI880" s="9"/>
      <c r="BJ880" s="9"/>
      <c r="BK880" s="9"/>
      <c r="BL880" s="9"/>
      <c r="BM880" s="9"/>
      <c r="BN880" s="9"/>
      <c r="BO880" s="9"/>
      <c r="BP880" s="9"/>
      <c r="BQ880" s="9"/>
      <c r="BR880" s="9"/>
      <c r="BS880" s="9"/>
      <c r="BT880" s="9"/>
      <c r="BU880" s="9"/>
      <c r="BV880" s="9"/>
      <c r="BW880" s="9"/>
      <c r="BX880" s="9"/>
      <c r="BY880" s="9"/>
      <c r="BZ880" s="9"/>
      <c r="CA880" s="9"/>
      <c r="CB880" s="9"/>
      <c r="CC880" s="9"/>
      <c r="CD880" s="9"/>
      <c r="CE880" s="9"/>
      <c r="CF880" s="9"/>
      <c r="CG880" s="9"/>
      <c r="CH880" s="9"/>
      <c r="CI880" s="9"/>
      <c r="CJ880" s="9"/>
      <c r="CK880" s="9"/>
      <c r="CL880" s="9"/>
      <c r="CM880" s="9"/>
      <c r="CN880" s="9"/>
      <c r="CO880" s="9"/>
      <c r="CP880" s="9"/>
      <c r="CQ880" s="9"/>
      <c r="CR880" s="9"/>
      <c r="CS880" s="9"/>
      <c r="CT880" s="9"/>
      <c r="CU880" s="9"/>
      <c r="CV880" s="9"/>
      <c r="CW880" s="9"/>
      <c r="CX880" s="9"/>
      <c r="CY880" s="9"/>
      <c r="CZ880" s="9"/>
      <c r="DA880" s="9"/>
      <c r="DB880" s="9"/>
      <c r="DC880" s="9"/>
      <c r="DD880" s="9"/>
      <c r="DE880" s="9"/>
      <c r="DF880" s="9"/>
      <c r="DG880" s="9"/>
      <c r="DH880" s="9"/>
      <c r="DI880" s="9"/>
      <c r="DJ880" s="9"/>
      <c r="DK880" s="9"/>
      <c r="DL880" s="9"/>
      <c r="DM880" s="9"/>
      <c r="DN880" s="9"/>
      <c r="DO880" s="9"/>
      <c r="DP880" s="9"/>
      <c r="DQ880" s="9"/>
      <c r="DR880" s="9"/>
      <c r="DS880" s="9"/>
      <c r="DT880" s="9"/>
      <c r="DU880" s="9"/>
      <c r="DV880" s="9"/>
      <c r="DW880" s="9"/>
      <c r="DX880" s="9"/>
      <c r="DY880" s="9"/>
      <c r="DZ880" s="9"/>
      <c r="EA880" s="9"/>
      <c r="EB880" s="9"/>
      <c r="EC880" s="9"/>
      <c r="ED880" s="9"/>
      <c r="EE880" s="9"/>
      <c r="EF880" s="9"/>
      <c r="EG880" s="9"/>
      <c r="EH880" s="9"/>
      <c r="EI880" s="9"/>
      <c r="EJ880" s="9"/>
      <c r="EK880" s="9"/>
      <c r="EL880" s="9"/>
      <c r="EM880" s="9"/>
      <c r="EN880" s="9"/>
      <c r="EO880" s="9"/>
      <c r="EP880" s="9"/>
      <c r="EQ880" s="9"/>
      <c r="ER880" s="9"/>
      <c r="ES880" s="9"/>
      <c r="ET880" s="9"/>
      <c r="EU880" s="9"/>
      <c r="EV880" s="9"/>
      <c r="EW880" s="9"/>
      <c r="EX880" s="9"/>
      <c r="EY880" s="9"/>
      <c r="EZ880" s="9"/>
      <c r="FA880" s="9"/>
      <c r="FB880" s="9"/>
      <c r="FC880" s="9"/>
      <c r="FD880" s="9"/>
      <c r="FE880" s="9"/>
      <c r="FF880" s="9"/>
      <c r="FG880" s="9"/>
      <c r="FH880" s="9"/>
      <c r="FI880" s="9"/>
      <c r="FJ880" s="9"/>
      <c r="FK880" s="9"/>
      <c r="FL880" s="9"/>
      <c r="FM880" s="9"/>
      <c r="FN880" s="9"/>
      <c r="FO880" s="9"/>
      <c r="FP880" s="9"/>
      <c r="FQ880" s="9"/>
      <c r="FR880" s="9"/>
      <c r="FS880" s="9"/>
      <c r="FT880" s="9"/>
      <c r="FU880" s="9"/>
      <c r="FV880" s="9"/>
      <c r="FW880" s="9"/>
      <c r="FX880" s="9"/>
      <c r="FY880" s="9"/>
      <c r="FZ880" s="9"/>
      <c r="GA880" s="9"/>
      <c r="GB880" s="9"/>
      <c r="GC880" s="9"/>
      <c r="GD880" s="9"/>
      <c r="GE880" s="9"/>
      <c r="GF880" s="9"/>
      <c r="GG880" s="9"/>
      <c r="GH880" s="9"/>
      <c r="GI880" s="9"/>
      <c r="GJ880" s="9"/>
      <c r="GK880" s="9"/>
      <c r="GL880" s="9"/>
      <c r="GM880" s="9"/>
      <c r="GN880" s="9"/>
      <c r="GO880" s="9"/>
      <c r="GP880" s="9"/>
      <c r="GQ880" s="9"/>
      <c r="GR880" s="9"/>
      <c r="GS880" s="9"/>
      <c r="GT880" s="9"/>
      <c r="GU880" s="9"/>
      <c r="GV880" s="9"/>
      <c r="GW880" s="9"/>
      <c r="GX880" s="9"/>
      <c r="GY880" s="9"/>
      <c r="GZ880" s="9"/>
      <c r="HA880" s="9"/>
      <c r="HB880" s="9"/>
      <c r="HC880" s="9"/>
      <c r="HD880" s="9"/>
      <c r="HE880" s="9"/>
      <c r="HF880" s="9"/>
      <c r="HG880" s="9"/>
      <c r="HH880" s="9"/>
      <c r="HI880" s="9"/>
      <c r="HJ880" s="9"/>
      <c r="HK880" s="9"/>
      <c r="HL880" s="9"/>
      <c r="HM880" s="9"/>
      <c r="HN880" s="9"/>
      <c r="HO880" s="9"/>
      <c r="HP880" s="9"/>
      <c r="HQ880" s="9"/>
      <c r="HR880" s="9"/>
      <c r="HS880" s="9"/>
      <c r="HT880" s="9"/>
      <c r="HU880" s="9"/>
      <c r="HV880" s="9"/>
      <c r="HW880" s="9"/>
      <c r="HX880" s="9"/>
      <c r="HY880" s="9"/>
      <c r="HZ880" s="9"/>
      <c r="IA880" s="9"/>
      <c r="IB880" s="9"/>
      <c r="IC880" s="9"/>
      <c r="ID880" s="9"/>
      <c r="IE880" s="9"/>
      <c r="IF880" s="9"/>
      <c r="IG880" s="9"/>
      <c r="IH880" s="9"/>
      <c r="II880" s="9"/>
      <c r="IJ880" s="9"/>
      <c r="IK880" s="9"/>
      <c r="IL880" s="9"/>
      <c r="IM880" s="9"/>
      <c r="IN880" s="9"/>
      <c r="IO880" s="9"/>
      <c r="IP880" s="9"/>
      <c r="IQ880" s="9"/>
      <c r="IR880" s="9"/>
      <c r="IS880" s="9"/>
      <c r="IT880" s="9"/>
      <c r="IU880" s="9"/>
      <c r="IV880" s="9"/>
      <c r="IW880" s="9"/>
      <c r="IX880" s="9"/>
      <c r="IY880" s="9"/>
      <c r="IZ880" s="9"/>
      <c r="JA880" s="9"/>
      <c r="JB880" s="9"/>
      <c r="JC880" s="9"/>
      <c r="JD880" s="9"/>
      <c r="JE880" s="9"/>
      <c r="JF880" s="9"/>
      <c r="JG880" s="9"/>
      <c r="JH880" s="9"/>
      <c r="JI880" s="9"/>
      <c r="JJ880" s="9"/>
      <c r="JK880" s="9"/>
      <c r="JL880" s="9"/>
      <c r="JM880" s="9"/>
      <c r="JN880" s="9"/>
      <c r="JO880" s="9"/>
      <c r="JP880" s="9"/>
      <c r="JQ880" s="9"/>
      <c r="JR880" s="9"/>
      <c r="JS880" s="9"/>
      <c r="JT880" s="9"/>
      <c r="JU880" s="9"/>
      <c r="JV880" s="9"/>
      <c r="JW880" s="9"/>
      <c r="JX880" s="9"/>
      <c r="JY880" s="9"/>
      <c r="JZ880" s="9"/>
      <c r="KA880" s="9"/>
      <c r="KB880" s="9"/>
      <c r="KC880" s="9"/>
      <c r="KD880" s="9"/>
      <c r="KE880" s="9"/>
      <c r="KF880" s="9"/>
      <c r="KG880" s="9"/>
      <c r="KH880" s="9"/>
      <c r="KI880" s="9"/>
      <c r="KJ880" s="9"/>
      <c r="KK880" s="9"/>
      <c r="KL880" s="9"/>
      <c r="KM880" s="9"/>
      <c r="KN880" s="9"/>
      <c r="KO880" s="9"/>
      <c r="KP880" s="9"/>
      <c r="KQ880" s="9"/>
      <c r="KR880" s="9"/>
      <c r="KS880" s="9"/>
      <c r="KT880" s="9"/>
      <c r="KU880" s="9"/>
      <c r="KV880" s="9"/>
      <c r="KW880" s="9"/>
      <c r="KX880" s="9"/>
      <c r="KY880" s="9"/>
      <c r="KZ880" s="9"/>
      <c r="LA880" s="9"/>
      <c r="LB880" s="9"/>
      <c r="LC880" s="9"/>
      <c r="LD880" s="9"/>
      <c r="LE880" s="9"/>
      <c r="LF880" s="9"/>
      <c r="LG880" s="9"/>
      <c r="LH880" s="9"/>
      <c r="LI880" s="9"/>
      <c r="LJ880" s="9"/>
      <c r="LK880" s="9"/>
      <c r="LL880" s="9"/>
      <c r="LM880" s="9"/>
      <c r="LN880" s="9"/>
      <c r="LO880" s="9"/>
      <c r="LP880" s="9"/>
      <c r="LQ880" s="9"/>
      <c r="LR880" s="9"/>
      <c r="LS880" s="9"/>
      <c r="LT880" s="9"/>
      <c r="LU880" s="9"/>
      <c r="LV880" s="9"/>
      <c r="LW880" s="9"/>
      <c r="LX880" s="9"/>
      <c r="LY880" s="9"/>
      <c r="LZ880" s="9"/>
      <c r="MA880" s="9"/>
      <c r="MB880" s="9"/>
      <c r="MC880" s="9"/>
      <c r="MD880" s="9"/>
      <c r="ME880" s="9"/>
      <c r="MF880" s="9"/>
      <c r="MG880" s="9"/>
      <c r="MH880" s="9"/>
      <c r="MI880" s="9"/>
      <c r="MJ880" s="9"/>
      <c r="MK880" s="9"/>
      <c r="ML880" s="9"/>
      <c r="MM880" s="9"/>
      <c r="MN880" s="9"/>
      <c r="MO880" s="9"/>
      <c r="MP880" s="9"/>
      <c r="MQ880" s="9"/>
      <c r="MR880" s="9"/>
      <c r="MS880" s="9"/>
      <c r="MT880" s="9"/>
      <c r="MU880" s="9"/>
      <c r="MV880" s="9"/>
      <c r="MW880" s="9"/>
      <c r="MX880" s="9"/>
      <c r="MY880" s="9"/>
      <c r="MZ880" s="9"/>
      <c r="NA880" s="9"/>
      <c r="NB880" s="9"/>
      <c r="NC880" s="9"/>
      <c r="ND880" s="9"/>
      <c r="NE880" s="9"/>
      <c r="NF880" s="9"/>
      <c r="NG880" s="9"/>
      <c r="NH880" s="9"/>
      <c r="NI880" s="9"/>
      <c r="NJ880" s="9"/>
      <c r="NK880" s="9"/>
      <c r="NL880" s="9"/>
      <c r="NM880" s="9"/>
      <c r="NN880" s="9"/>
      <c r="NO880" s="9"/>
      <c r="NP880" s="9"/>
      <c r="NQ880" s="9"/>
      <c r="NR880" s="9"/>
      <c r="NS880" s="9"/>
      <c r="NT880" s="9"/>
      <c r="NU880" s="9"/>
      <c r="NV880" s="9"/>
      <c r="NW880" s="9"/>
      <c r="NX880" s="9"/>
      <c r="NY880" s="9"/>
      <c r="NZ880" s="9"/>
      <c r="OA880" s="9"/>
      <c r="OB880" s="9"/>
      <c r="OC880" s="9"/>
      <c r="OD880" s="9"/>
      <c r="OE880" s="9"/>
      <c r="OF880" s="9"/>
      <c r="OG880" s="9"/>
      <c r="OH880" s="9"/>
      <c r="OI880" s="9"/>
      <c r="OJ880" s="9"/>
      <c r="OK880" s="9"/>
      <c r="OL880" s="9"/>
      <c r="OM880" s="9"/>
      <c r="ON880" s="9"/>
      <c r="OO880" s="9"/>
      <c r="OP880" s="9"/>
      <c r="OQ880" s="9"/>
      <c r="OR880" s="9"/>
      <c r="OS880" s="9"/>
      <c r="OT880" s="9"/>
      <c r="OU880" s="9"/>
      <c r="OV880" s="9"/>
      <c r="OW880" s="9"/>
      <c r="OX880" s="9"/>
      <c r="OY880" s="9"/>
      <c r="OZ880" s="9"/>
      <c r="PA880" s="9"/>
      <c r="PB880" s="9"/>
      <c r="PC880" s="9"/>
      <c r="PD880" s="9"/>
      <c r="PE880" s="9"/>
      <c r="PF880" s="9"/>
      <c r="PG880" s="9"/>
      <c r="PH880" s="9"/>
      <c r="PI880" s="9"/>
      <c r="PJ880" s="9"/>
      <c r="PK880" s="9"/>
      <c r="PL880" s="9"/>
      <c r="PM880" s="9"/>
      <c r="PN880" s="9"/>
      <c r="PO880" s="9"/>
      <c r="PP880" s="9"/>
      <c r="PQ880" s="9"/>
      <c r="PR880" s="9"/>
      <c r="PS880" s="9"/>
      <c r="PT880" s="9"/>
      <c r="PU880" s="9"/>
      <c r="PV880" s="9"/>
      <c r="PW880" s="9"/>
      <c r="PX880" s="9"/>
      <c r="PY880" s="9"/>
      <c r="PZ880" s="9"/>
      <c r="QA880" s="9"/>
      <c r="QB880" s="9"/>
      <c r="QC880" s="9"/>
      <c r="QD880" s="9"/>
      <c r="QE880" s="9"/>
      <c r="QF880" s="9"/>
      <c r="QG880" s="9"/>
      <c r="QH880" s="9"/>
      <c r="QI880" s="9"/>
      <c r="QJ880" s="9"/>
      <c r="QK880" s="9"/>
      <c r="QL880" s="9"/>
      <c r="QM880" s="9"/>
      <c r="QN880" s="9"/>
      <c r="QO880" s="9"/>
      <c r="QP880" s="9"/>
      <c r="QQ880" s="9"/>
      <c r="QR880" s="9"/>
      <c r="QS880" s="9"/>
      <c r="QT880" s="9"/>
      <c r="QU880" s="9"/>
      <c r="QV880" s="9"/>
      <c r="QW880" s="9"/>
      <c r="QX880" s="9"/>
      <c r="QY880" s="9"/>
      <c r="QZ880" s="9"/>
      <c r="RA880" s="9"/>
      <c r="RB880" s="9"/>
      <c r="RC880" s="9"/>
      <c r="RD880" s="9"/>
      <c r="RE880" s="9"/>
      <c r="RF880" s="9"/>
      <c r="RG880" s="9"/>
      <c r="RH880" s="9"/>
      <c r="RI880" s="9"/>
      <c r="RJ880" s="9"/>
      <c r="RK880" s="9"/>
      <c r="RL880" s="9"/>
      <c r="RM880" s="9"/>
      <c r="RN880" s="9"/>
      <c r="RO880" s="9"/>
      <c r="RP880" s="9"/>
      <c r="RQ880" s="9"/>
      <c r="RR880" s="9"/>
      <c r="RS880" s="9"/>
      <c r="RT880" s="9"/>
      <c r="RU880" s="9"/>
      <c r="RV880" s="9"/>
      <c r="RW880" s="9"/>
      <c r="RX880" s="9"/>
      <c r="RY880" s="9"/>
      <c r="RZ880" s="9"/>
      <c r="SA880" s="9"/>
      <c r="SB880" s="9"/>
      <c r="SC880" s="9"/>
      <c r="SD880" s="9"/>
      <c r="SE880" s="9"/>
      <c r="SF880" s="9"/>
      <c r="SG880" s="9"/>
      <c r="SH880" s="9"/>
      <c r="SI880" s="9"/>
      <c r="SJ880" s="9"/>
      <c r="SK880" s="9"/>
      <c r="SL880" s="9"/>
      <c r="SM880" s="9"/>
      <c r="SN880" s="9"/>
      <c r="SO880" s="9"/>
      <c r="SP880" s="9"/>
      <c r="SQ880" s="9"/>
      <c r="SR880" s="9"/>
      <c r="SS880" s="9"/>
      <c r="ST880" s="9"/>
      <c r="SU880" s="9"/>
      <c r="SV880" s="9"/>
      <c r="SW880" s="9"/>
      <c r="SX880" s="9"/>
      <c r="SY880" s="9"/>
      <c r="SZ880" s="9"/>
      <c r="TA880" s="9"/>
      <c r="TB880" s="9"/>
      <c r="TC880" s="9"/>
      <c r="TD880" s="9"/>
      <c r="TE880" s="9"/>
      <c r="TF880" s="9"/>
      <c r="TG880" s="9"/>
      <c r="TH880" s="9"/>
      <c r="TI880" s="9"/>
      <c r="TJ880" s="9"/>
      <c r="TK880" s="9"/>
      <c r="TL880" s="9"/>
      <c r="TM880" s="9"/>
      <c r="TN880" s="9"/>
      <c r="TO880" s="9"/>
      <c r="TP880" s="9"/>
      <c r="TQ880" s="9"/>
      <c r="TR880" s="9"/>
      <c r="TS880" s="9"/>
      <c r="TT880" s="9"/>
      <c r="TU880" s="9"/>
      <c r="TV880" s="9"/>
      <c r="TW880" s="9"/>
      <c r="TX880" s="9"/>
      <c r="TY880" s="9"/>
      <c r="TZ880" s="9"/>
      <c r="UA880" s="9"/>
      <c r="UB880" s="9"/>
      <c r="UC880" s="9"/>
      <c r="UD880" s="9"/>
      <c r="UE880" s="9"/>
      <c r="UF880" s="9"/>
      <c r="UG880" s="9"/>
      <c r="UH880" s="9"/>
      <c r="UI880" s="9"/>
      <c r="UJ880" s="9"/>
      <c r="UK880" s="9"/>
      <c r="UL880" s="9"/>
      <c r="UM880" s="9"/>
      <c r="UN880" s="9"/>
      <c r="UO880" s="9"/>
      <c r="UP880" s="9"/>
      <c r="UQ880" s="9"/>
      <c r="UR880" s="9"/>
      <c r="US880" s="9"/>
      <c r="UT880" s="9"/>
      <c r="UU880" s="9"/>
      <c r="UV880" s="9"/>
      <c r="UW880" s="9"/>
      <c r="UX880" s="9"/>
      <c r="UY880" s="9"/>
      <c r="UZ880" s="9"/>
      <c r="VA880" s="9"/>
      <c r="VB880" s="9"/>
      <c r="VC880" s="9"/>
      <c r="VD880" s="9"/>
      <c r="VE880" s="9"/>
      <c r="VF880" s="9"/>
      <c r="VG880" s="9"/>
      <c r="VH880" s="9"/>
      <c r="VI880" s="9"/>
      <c r="VJ880" s="9"/>
      <c r="VK880" s="9"/>
      <c r="VL880" s="9"/>
      <c r="VM880" s="9"/>
      <c r="VN880" s="9"/>
      <c r="VO880" s="9"/>
      <c r="VP880" s="9"/>
      <c r="VQ880" s="9"/>
      <c r="VR880" s="9"/>
      <c r="VS880" s="9"/>
      <c r="VT880" s="9"/>
      <c r="VU880" s="9"/>
      <c r="VV880" s="9"/>
      <c r="VW880" s="9"/>
      <c r="VX880" s="9"/>
      <c r="VY880" s="9"/>
      <c r="VZ880" s="9"/>
      <c r="WA880" s="9"/>
      <c r="WB880" s="9"/>
      <c r="WC880" s="9"/>
      <c r="WD880" s="9"/>
      <c r="WE880" s="9"/>
      <c r="WF880" s="9"/>
      <c r="WG880" s="9"/>
      <c r="WH880" s="9"/>
      <c r="WI880" s="9"/>
      <c r="WJ880" s="9"/>
      <c r="WK880" s="9"/>
      <c r="WL880" s="9"/>
      <c r="WM880" s="9"/>
      <c r="WN880" s="9"/>
      <c r="WO880" s="9"/>
      <c r="WP880" s="9"/>
      <c r="WQ880" s="9"/>
      <c r="WR880" s="9"/>
      <c r="WS880" s="9"/>
      <c r="WT880" s="9"/>
      <c r="WU880" s="9"/>
      <c r="WV880" s="9"/>
      <c r="WW880" s="9"/>
      <c r="WX880" s="9"/>
      <c r="WY880" s="9"/>
      <c r="WZ880" s="9"/>
      <c r="XA880" s="9"/>
      <c r="XB880" s="9"/>
      <c r="XC880" s="9"/>
      <c r="XD880" s="9"/>
      <c r="XE880" s="9"/>
      <c r="XF880" s="9"/>
      <c r="XG880" s="9"/>
      <c r="XH880" s="9"/>
      <c r="XI880" s="9"/>
      <c r="XJ880" s="9"/>
      <c r="XK880" s="9"/>
      <c r="XL880" s="9"/>
      <c r="XM880" s="9"/>
      <c r="XN880" s="9"/>
      <c r="XO880" s="9"/>
      <c r="XP880" s="9"/>
      <c r="XQ880" s="9"/>
      <c r="XR880" s="9"/>
      <c r="XS880" s="9"/>
      <c r="XT880" s="9"/>
      <c r="XU880" s="9"/>
      <c r="XV880" s="9"/>
      <c r="XW880" s="9"/>
      <c r="XX880" s="9"/>
      <c r="XY880" s="9"/>
      <c r="XZ880" s="9"/>
      <c r="YA880" s="9"/>
      <c r="YB880" s="9"/>
      <c r="YC880" s="9"/>
      <c r="YD880" s="9"/>
      <c r="YE880" s="9"/>
      <c r="YF880" s="9"/>
      <c r="YG880" s="9"/>
      <c r="YH880" s="9"/>
      <c r="YI880" s="9"/>
      <c r="YJ880" s="9"/>
      <c r="YK880" s="9"/>
      <c r="YL880" s="9"/>
      <c r="YM880" s="9"/>
      <c r="YN880" s="9"/>
      <c r="YO880" s="9"/>
      <c r="YP880" s="9"/>
      <c r="YQ880" s="9"/>
      <c r="YR880" s="9"/>
      <c r="YS880" s="9"/>
      <c r="YT880" s="9"/>
      <c r="YU880" s="9"/>
      <c r="YV880" s="9"/>
      <c r="YW880" s="9"/>
      <c r="YX880" s="9"/>
      <c r="YY880" s="9"/>
      <c r="YZ880" s="9"/>
      <c r="ZA880" s="9"/>
      <c r="ZB880" s="9"/>
      <c r="ZC880" s="9"/>
      <c r="ZD880" s="9"/>
      <c r="ZE880" s="9"/>
      <c r="ZF880" s="9"/>
      <c r="ZG880" s="9"/>
      <c r="ZH880" s="9"/>
      <c r="ZI880" s="9"/>
      <c r="ZJ880" s="9"/>
      <c r="ZK880" s="9"/>
      <c r="ZL880" s="9"/>
      <c r="ZM880" s="9"/>
      <c r="ZN880" s="9"/>
      <c r="ZO880" s="9"/>
      <c r="ZP880" s="9"/>
      <c r="ZQ880" s="9"/>
      <c r="ZR880" s="9"/>
      <c r="ZS880" s="9"/>
      <c r="ZT880" s="9"/>
      <c r="ZU880" s="9"/>
      <c r="ZV880" s="9"/>
      <c r="ZW880" s="9"/>
      <c r="ZX880" s="9"/>
      <c r="ZY880" s="9"/>
      <c r="ZZ880" s="9"/>
      <c r="AAA880" s="9"/>
      <c r="AAB880" s="9"/>
      <c r="AAC880" s="9"/>
      <c r="AAD880" s="9"/>
      <c r="AAE880" s="9"/>
      <c r="AAF880" s="9"/>
      <c r="AAG880" s="9"/>
      <c r="AAH880" s="9"/>
      <c r="AAI880" s="9"/>
      <c r="AAJ880" s="9"/>
      <c r="AAK880" s="9"/>
      <c r="AAL880" s="9"/>
      <c r="AAM880" s="9"/>
      <c r="AAN880" s="9"/>
      <c r="AAO880" s="9"/>
      <c r="AAP880" s="9"/>
      <c r="AAQ880" s="9"/>
      <c r="AAR880" s="9"/>
      <c r="AAS880" s="9"/>
      <c r="AAT880" s="9"/>
      <c r="AAU880" s="9"/>
      <c r="AAV880" s="9"/>
      <c r="AAW880" s="9"/>
      <c r="AAX880" s="10"/>
      <c r="AAY880" s="9"/>
      <c r="AAZ880" s="9"/>
      <c r="ABA880" s="9"/>
      <c r="ABB880" s="9"/>
      <c r="ABC880" s="9"/>
      <c r="ABD880" s="9"/>
    </row>
    <row r="881" spans="1:732" x14ac:dyDescent="0.3">
      <c r="A881" s="9"/>
      <c r="B881" s="10"/>
      <c r="C881" s="10"/>
      <c r="D881" s="10"/>
      <c r="E881" s="9"/>
      <c r="F881" s="10"/>
      <c r="G881" s="9"/>
      <c r="H881" s="9"/>
      <c r="I881" s="9"/>
      <c r="J881" s="9"/>
      <c r="K881" s="9"/>
      <c r="L881" s="9"/>
      <c r="M881" s="9"/>
      <c r="N881" s="9"/>
      <c r="O881" s="9"/>
      <c r="P881" s="9"/>
      <c r="Q881" s="9"/>
      <c r="R881" s="9"/>
      <c r="S881" s="9"/>
      <c r="T881" s="9"/>
      <c r="U881" s="9"/>
      <c r="V881" s="9"/>
      <c r="W881" s="9"/>
      <c r="X881" s="9"/>
      <c r="Y881" s="9"/>
      <c r="Z881" s="9"/>
      <c r="AA881" s="9"/>
      <c r="AB881" s="9"/>
      <c r="AC881" s="9"/>
      <c r="AD881" s="9"/>
      <c r="AE881" s="9"/>
      <c r="AF881" s="9"/>
      <c r="AG881" s="9"/>
      <c r="AH881" s="9"/>
      <c r="AI881" s="9"/>
      <c r="AJ881" s="9"/>
      <c r="AK881" s="9"/>
      <c r="AL881" s="9"/>
      <c r="AM881" s="9"/>
      <c r="AN881" s="9"/>
      <c r="AO881" s="9"/>
      <c r="AP881" s="9"/>
      <c r="AQ881" s="9"/>
      <c r="AR881" s="9"/>
      <c r="AS881" s="9"/>
      <c r="AT881" s="9"/>
      <c r="AU881" s="9"/>
      <c r="AV881" s="9"/>
      <c r="AW881" s="9"/>
      <c r="AX881" s="9"/>
      <c r="AY881" s="9"/>
      <c r="AZ881" s="9"/>
      <c r="BA881" s="9"/>
      <c r="BB881" s="9"/>
      <c r="BC881" s="9"/>
      <c r="BD881" s="9"/>
      <c r="BE881" s="9"/>
      <c r="BF881" s="9"/>
      <c r="BG881" s="9"/>
      <c r="BH881" s="9"/>
      <c r="BI881" s="9"/>
      <c r="BJ881" s="9"/>
      <c r="BK881" s="9"/>
      <c r="BL881" s="9"/>
      <c r="BM881" s="9"/>
      <c r="BN881" s="9"/>
      <c r="BO881" s="9"/>
      <c r="BP881" s="9"/>
      <c r="BQ881" s="9"/>
      <c r="BR881" s="9"/>
      <c r="BS881" s="9"/>
      <c r="BT881" s="9"/>
      <c r="BU881" s="9"/>
      <c r="BV881" s="9"/>
      <c r="BW881" s="9"/>
      <c r="BX881" s="9"/>
      <c r="BY881" s="9"/>
      <c r="BZ881" s="9"/>
      <c r="CA881" s="9"/>
      <c r="CB881" s="9"/>
      <c r="CC881" s="9"/>
      <c r="CD881" s="9"/>
      <c r="CE881" s="9"/>
      <c r="CF881" s="9"/>
      <c r="CG881" s="9"/>
      <c r="CH881" s="9"/>
      <c r="CI881" s="9"/>
      <c r="CJ881" s="9"/>
      <c r="CK881" s="9"/>
      <c r="CL881" s="9"/>
      <c r="CM881" s="9"/>
      <c r="CN881" s="9"/>
      <c r="CO881" s="9"/>
      <c r="CP881" s="9"/>
      <c r="CQ881" s="9"/>
      <c r="CR881" s="9"/>
      <c r="CS881" s="9"/>
      <c r="CT881" s="9"/>
      <c r="CU881" s="9"/>
      <c r="CV881" s="9"/>
      <c r="CW881" s="9"/>
      <c r="CX881" s="9"/>
      <c r="CY881" s="9"/>
      <c r="CZ881" s="9"/>
      <c r="DA881" s="9"/>
      <c r="DB881" s="9"/>
      <c r="DC881" s="9"/>
      <c r="DD881" s="9"/>
      <c r="DE881" s="9"/>
      <c r="DF881" s="9"/>
      <c r="DG881" s="9"/>
      <c r="DH881" s="9"/>
      <c r="DI881" s="9"/>
      <c r="DJ881" s="9"/>
      <c r="DK881" s="9"/>
      <c r="DL881" s="9"/>
      <c r="DM881" s="9"/>
      <c r="DN881" s="9"/>
      <c r="DO881" s="9"/>
      <c r="DP881" s="9"/>
      <c r="DQ881" s="9"/>
      <c r="DR881" s="9"/>
      <c r="DS881" s="9"/>
      <c r="DT881" s="9"/>
      <c r="DU881" s="9"/>
      <c r="DV881" s="9"/>
      <c r="DW881" s="9"/>
      <c r="DX881" s="9"/>
      <c r="DY881" s="9"/>
      <c r="DZ881" s="9"/>
      <c r="EA881" s="9"/>
      <c r="EB881" s="9"/>
      <c r="EC881" s="9"/>
      <c r="ED881" s="9"/>
      <c r="EE881" s="9"/>
      <c r="EF881" s="9"/>
      <c r="EG881" s="9"/>
      <c r="EH881" s="9"/>
      <c r="EI881" s="9"/>
      <c r="EJ881" s="9"/>
      <c r="EK881" s="9"/>
      <c r="EL881" s="9"/>
      <c r="EM881" s="9"/>
      <c r="EN881" s="9"/>
      <c r="EO881" s="9"/>
      <c r="EP881" s="9"/>
      <c r="EQ881" s="9"/>
      <c r="ER881" s="9"/>
      <c r="ES881" s="9"/>
      <c r="ET881" s="9"/>
      <c r="EU881" s="9"/>
      <c r="EV881" s="9"/>
      <c r="EW881" s="9"/>
      <c r="EX881" s="9"/>
      <c r="EY881" s="9"/>
      <c r="EZ881" s="9"/>
      <c r="FA881" s="9"/>
      <c r="FB881" s="9"/>
      <c r="FC881" s="9"/>
      <c r="FD881" s="9"/>
      <c r="FE881" s="9"/>
      <c r="FF881" s="9"/>
      <c r="FG881" s="9"/>
      <c r="FH881" s="9"/>
      <c r="FI881" s="9"/>
      <c r="FJ881" s="9"/>
      <c r="FK881" s="9"/>
      <c r="FL881" s="9"/>
      <c r="FM881" s="9"/>
      <c r="FN881" s="9"/>
      <c r="FO881" s="9"/>
      <c r="FP881" s="9"/>
      <c r="FQ881" s="9"/>
      <c r="FR881" s="9"/>
      <c r="FS881" s="9"/>
      <c r="FT881" s="9"/>
      <c r="FU881" s="9"/>
      <c r="FV881" s="9"/>
      <c r="FW881" s="9"/>
      <c r="FX881" s="9"/>
      <c r="FY881" s="9"/>
      <c r="FZ881" s="9"/>
      <c r="GA881" s="9"/>
      <c r="GB881" s="9"/>
      <c r="GC881" s="9"/>
      <c r="GD881" s="9"/>
      <c r="GE881" s="9"/>
      <c r="GF881" s="9"/>
      <c r="GG881" s="9"/>
      <c r="GH881" s="9"/>
      <c r="GI881" s="9"/>
      <c r="GJ881" s="9"/>
      <c r="GK881" s="9"/>
      <c r="GL881" s="9"/>
      <c r="GM881" s="9"/>
      <c r="GN881" s="9"/>
      <c r="GO881" s="9"/>
      <c r="GP881" s="9"/>
      <c r="GQ881" s="9"/>
      <c r="GR881" s="9"/>
      <c r="GS881" s="9"/>
      <c r="GT881" s="9"/>
      <c r="GU881" s="9"/>
      <c r="GV881" s="9"/>
      <c r="GW881" s="9"/>
      <c r="GX881" s="9"/>
      <c r="GY881" s="9"/>
      <c r="GZ881" s="9"/>
      <c r="HA881" s="9"/>
      <c r="HB881" s="9"/>
      <c r="HC881" s="9"/>
      <c r="HD881" s="9"/>
      <c r="HE881" s="9"/>
      <c r="HF881" s="9"/>
      <c r="HG881" s="9"/>
      <c r="HH881" s="9"/>
      <c r="HI881" s="9"/>
      <c r="HJ881" s="9"/>
      <c r="HK881" s="9"/>
      <c r="HL881" s="9"/>
      <c r="HM881" s="9"/>
      <c r="HN881" s="9"/>
      <c r="HO881" s="9"/>
      <c r="HP881" s="9"/>
      <c r="HQ881" s="9"/>
      <c r="HR881" s="9"/>
      <c r="HS881" s="9"/>
      <c r="HT881" s="9"/>
      <c r="HU881" s="9"/>
      <c r="HV881" s="9"/>
      <c r="HW881" s="9"/>
      <c r="HX881" s="9"/>
      <c r="HY881" s="9"/>
      <c r="HZ881" s="9"/>
      <c r="IA881" s="9"/>
      <c r="IB881" s="9"/>
      <c r="IC881" s="9"/>
      <c r="ID881" s="9"/>
      <c r="IE881" s="9"/>
      <c r="IF881" s="9"/>
      <c r="IG881" s="9"/>
      <c r="IH881" s="9"/>
      <c r="II881" s="9"/>
      <c r="IJ881" s="9"/>
      <c r="IK881" s="9"/>
      <c r="IL881" s="9"/>
      <c r="IM881" s="9"/>
      <c r="IN881" s="9"/>
      <c r="IO881" s="9"/>
      <c r="IP881" s="9"/>
      <c r="IQ881" s="9"/>
      <c r="IR881" s="9"/>
      <c r="IS881" s="9"/>
      <c r="IT881" s="9"/>
      <c r="IU881" s="9"/>
      <c r="IV881" s="9"/>
      <c r="IW881" s="9"/>
      <c r="IX881" s="9"/>
      <c r="IY881" s="9"/>
      <c r="IZ881" s="9"/>
      <c r="JA881" s="9"/>
      <c r="JB881" s="9"/>
      <c r="JC881" s="9"/>
      <c r="JD881" s="9"/>
      <c r="JE881" s="9"/>
      <c r="JF881" s="9"/>
      <c r="JG881" s="9"/>
      <c r="JH881" s="9"/>
      <c r="JI881" s="9"/>
      <c r="JJ881" s="9"/>
      <c r="JK881" s="9"/>
      <c r="JL881" s="9"/>
      <c r="JM881" s="9"/>
      <c r="JN881" s="9"/>
      <c r="JO881" s="9"/>
      <c r="JP881" s="9"/>
      <c r="JQ881" s="9"/>
      <c r="JR881" s="9"/>
      <c r="JS881" s="9"/>
      <c r="JT881" s="9"/>
      <c r="JU881" s="9"/>
      <c r="JV881" s="9"/>
      <c r="JW881" s="9"/>
      <c r="JX881" s="9"/>
      <c r="JY881" s="9"/>
      <c r="JZ881" s="9"/>
      <c r="KA881" s="9"/>
      <c r="KB881" s="9"/>
      <c r="KC881" s="9"/>
      <c r="KD881" s="9"/>
      <c r="KE881" s="9"/>
      <c r="KF881" s="9"/>
      <c r="KG881" s="9"/>
      <c r="KH881" s="9"/>
      <c r="KI881" s="9"/>
      <c r="KJ881" s="9"/>
      <c r="KK881" s="9"/>
      <c r="KL881" s="9"/>
      <c r="KM881" s="9"/>
      <c r="KN881" s="9"/>
      <c r="KO881" s="9"/>
      <c r="KP881" s="9"/>
      <c r="KQ881" s="9"/>
      <c r="KR881" s="9"/>
      <c r="KS881" s="9"/>
      <c r="KT881" s="9"/>
      <c r="KU881" s="9"/>
      <c r="KV881" s="9"/>
      <c r="KW881" s="9"/>
      <c r="KX881" s="9"/>
      <c r="KY881" s="9"/>
      <c r="KZ881" s="9"/>
      <c r="LA881" s="9"/>
      <c r="LB881" s="9"/>
      <c r="LC881" s="9"/>
      <c r="LD881" s="9"/>
      <c r="LE881" s="9"/>
      <c r="LF881" s="9"/>
      <c r="LG881" s="9"/>
      <c r="LH881" s="9"/>
      <c r="LI881" s="9"/>
      <c r="LJ881" s="9"/>
      <c r="LK881" s="9"/>
      <c r="LL881" s="9"/>
      <c r="LM881" s="9"/>
      <c r="LN881" s="9"/>
      <c r="LO881" s="9"/>
      <c r="LP881" s="9"/>
      <c r="LQ881" s="9"/>
      <c r="LR881" s="9"/>
      <c r="LS881" s="9"/>
      <c r="LT881" s="9"/>
      <c r="LU881" s="9"/>
      <c r="LV881" s="9"/>
      <c r="LW881" s="9"/>
      <c r="LX881" s="9"/>
      <c r="LY881" s="9"/>
      <c r="LZ881" s="9"/>
      <c r="MA881" s="9"/>
      <c r="MB881" s="9"/>
      <c r="MC881" s="9"/>
      <c r="MD881" s="9"/>
      <c r="ME881" s="9"/>
      <c r="MF881" s="9"/>
      <c r="MG881" s="9"/>
      <c r="MH881" s="9"/>
      <c r="MI881" s="9"/>
      <c r="MJ881" s="9"/>
      <c r="MK881" s="9"/>
      <c r="ML881" s="9"/>
      <c r="MM881" s="9"/>
      <c r="MN881" s="9"/>
      <c r="MO881" s="9"/>
      <c r="MP881" s="9"/>
      <c r="MQ881" s="9"/>
      <c r="MR881" s="9"/>
      <c r="MS881" s="9"/>
      <c r="MT881" s="9"/>
      <c r="MU881" s="9"/>
      <c r="MV881" s="9"/>
      <c r="MW881" s="9"/>
      <c r="MX881" s="9"/>
      <c r="MY881" s="9"/>
      <c r="MZ881" s="9"/>
      <c r="NA881" s="9"/>
      <c r="NB881" s="9"/>
      <c r="NC881" s="9"/>
      <c r="ND881" s="9"/>
      <c r="NE881" s="9"/>
      <c r="NF881" s="9"/>
      <c r="NG881" s="9"/>
      <c r="NH881" s="9"/>
      <c r="NI881" s="9"/>
      <c r="NJ881" s="9"/>
      <c r="NK881" s="9"/>
      <c r="NL881" s="9"/>
      <c r="NM881" s="9"/>
      <c r="NN881" s="9"/>
      <c r="NO881" s="9"/>
      <c r="NP881" s="9"/>
      <c r="NQ881" s="9"/>
      <c r="NR881" s="9"/>
      <c r="NS881" s="9"/>
      <c r="NT881" s="9"/>
      <c r="NU881" s="9"/>
      <c r="NV881" s="9"/>
      <c r="NW881" s="9"/>
      <c r="NX881" s="9"/>
      <c r="NY881" s="9"/>
      <c r="NZ881" s="9"/>
      <c r="OA881" s="9"/>
      <c r="OB881" s="9"/>
      <c r="OC881" s="9"/>
      <c r="OD881" s="9"/>
      <c r="OE881" s="9"/>
      <c r="OF881" s="9"/>
      <c r="OG881" s="9"/>
      <c r="OH881" s="9"/>
      <c r="OI881" s="9"/>
      <c r="OJ881" s="9"/>
      <c r="OK881" s="9"/>
      <c r="OL881" s="9"/>
      <c r="OM881" s="9"/>
      <c r="ON881" s="9"/>
      <c r="OO881" s="9"/>
      <c r="OP881" s="9"/>
      <c r="OQ881" s="9"/>
      <c r="OR881" s="9"/>
      <c r="OS881" s="9"/>
      <c r="OT881" s="9"/>
      <c r="OU881" s="9"/>
      <c r="OV881" s="9"/>
      <c r="OW881" s="9"/>
      <c r="OX881" s="9"/>
      <c r="OY881" s="9"/>
      <c r="OZ881" s="9"/>
      <c r="PA881" s="9"/>
      <c r="PB881" s="9"/>
      <c r="PC881" s="9"/>
      <c r="PD881" s="9"/>
      <c r="PE881" s="9"/>
      <c r="PF881" s="9"/>
      <c r="PG881" s="9"/>
      <c r="PH881" s="9"/>
      <c r="PI881" s="9"/>
      <c r="PJ881" s="9"/>
      <c r="PK881" s="9"/>
      <c r="PL881" s="9"/>
      <c r="PM881" s="9"/>
      <c r="PN881" s="9"/>
      <c r="PO881" s="9"/>
      <c r="PP881" s="9"/>
      <c r="PQ881" s="9"/>
      <c r="PR881" s="9"/>
      <c r="PS881" s="9"/>
      <c r="PT881" s="9"/>
      <c r="PU881" s="9"/>
      <c r="PV881" s="9"/>
      <c r="PW881" s="9"/>
      <c r="PX881" s="9"/>
      <c r="PY881" s="9"/>
      <c r="PZ881" s="9"/>
      <c r="QA881" s="9"/>
      <c r="QB881" s="9"/>
      <c r="QC881" s="9"/>
      <c r="QD881" s="9"/>
      <c r="QE881" s="9"/>
      <c r="QF881" s="9"/>
      <c r="QG881" s="9"/>
      <c r="QH881" s="9"/>
      <c r="QI881" s="9"/>
      <c r="QJ881" s="9"/>
      <c r="QK881" s="9"/>
      <c r="QL881" s="9"/>
      <c r="QM881" s="9"/>
      <c r="QN881" s="9"/>
      <c r="QO881" s="9"/>
      <c r="QP881" s="9"/>
      <c r="QQ881" s="9"/>
      <c r="QR881" s="9"/>
      <c r="QS881" s="9"/>
      <c r="QT881" s="9"/>
      <c r="QU881" s="9"/>
      <c r="QV881" s="9"/>
      <c r="QW881" s="9"/>
      <c r="QX881" s="9"/>
      <c r="QY881" s="9"/>
      <c r="QZ881" s="9"/>
      <c r="RA881" s="9"/>
      <c r="RB881" s="9"/>
      <c r="RC881" s="9"/>
      <c r="RD881" s="9"/>
      <c r="RE881" s="9"/>
      <c r="RF881" s="9"/>
      <c r="RG881" s="9"/>
      <c r="RH881" s="9"/>
      <c r="RI881" s="9"/>
      <c r="RJ881" s="9"/>
      <c r="RK881" s="9"/>
      <c r="RL881" s="9"/>
      <c r="RM881" s="9"/>
      <c r="RN881" s="9"/>
      <c r="RO881" s="9"/>
      <c r="RP881" s="9"/>
      <c r="RQ881" s="9"/>
      <c r="RR881" s="9"/>
      <c r="RS881" s="9"/>
      <c r="RT881" s="9"/>
      <c r="RU881" s="9"/>
      <c r="RV881" s="9"/>
      <c r="RW881" s="9"/>
      <c r="RX881" s="9"/>
      <c r="RY881" s="9"/>
      <c r="RZ881" s="9"/>
      <c r="SA881" s="9"/>
      <c r="SB881" s="9"/>
      <c r="SC881" s="9"/>
      <c r="SD881" s="9"/>
      <c r="SE881" s="9"/>
      <c r="SF881" s="9"/>
      <c r="SG881" s="9"/>
      <c r="SH881" s="9"/>
      <c r="SI881" s="9"/>
      <c r="SJ881" s="9"/>
      <c r="SK881" s="9"/>
      <c r="SL881" s="9"/>
      <c r="SM881" s="9"/>
      <c r="SN881" s="9"/>
      <c r="SO881" s="9"/>
      <c r="SP881" s="9"/>
      <c r="SQ881" s="9"/>
      <c r="SR881" s="9"/>
      <c r="SS881" s="9"/>
      <c r="ST881" s="9"/>
      <c r="SU881" s="9"/>
      <c r="SV881" s="9"/>
      <c r="SW881" s="9"/>
      <c r="SX881" s="9"/>
      <c r="SY881" s="9"/>
      <c r="SZ881" s="9"/>
      <c r="TA881" s="9"/>
      <c r="TB881" s="9"/>
      <c r="TC881" s="9"/>
      <c r="TD881" s="9"/>
      <c r="TE881" s="9"/>
      <c r="TF881" s="9"/>
      <c r="TG881" s="9"/>
      <c r="TH881" s="9"/>
      <c r="TI881" s="9"/>
      <c r="TJ881" s="9"/>
      <c r="TK881" s="9"/>
      <c r="TL881" s="9"/>
      <c r="TM881" s="9"/>
      <c r="TN881" s="9"/>
      <c r="TO881" s="9"/>
      <c r="TP881" s="9"/>
      <c r="TQ881" s="9"/>
      <c r="TR881" s="9"/>
      <c r="TS881" s="9"/>
      <c r="TT881" s="9"/>
      <c r="TU881" s="9"/>
      <c r="TV881" s="9"/>
      <c r="TW881" s="9"/>
      <c r="TX881" s="9"/>
      <c r="TY881" s="9"/>
      <c r="TZ881" s="9"/>
      <c r="UA881" s="9"/>
      <c r="UB881" s="9"/>
      <c r="UC881" s="9"/>
      <c r="UD881" s="9"/>
      <c r="UE881" s="9"/>
      <c r="UF881" s="9"/>
      <c r="UG881" s="9"/>
      <c r="UH881" s="9"/>
      <c r="UI881" s="9"/>
      <c r="UJ881" s="9"/>
      <c r="UK881" s="9"/>
      <c r="UL881" s="9"/>
      <c r="UM881" s="9"/>
      <c r="UN881" s="9"/>
      <c r="UO881" s="9"/>
      <c r="UP881" s="9"/>
      <c r="UQ881" s="9"/>
      <c r="UR881" s="9"/>
      <c r="US881" s="9"/>
      <c r="UT881" s="9"/>
      <c r="UU881" s="9"/>
      <c r="UV881" s="9"/>
      <c r="UW881" s="9"/>
      <c r="UX881" s="9"/>
      <c r="UY881" s="9"/>
      <c r="UZ881" s="9"/>
      <c r="VA881" s="9"/>
      <c r="VB881" s="9"/>
      <c r="VC881" s="9"/>
      <c r="VD881" s="9"/>
      <c r="VE881" s="9"/>
      <c r="VF881" s="9"/>
      <c r="VG881" s="9"/>
      <c r="VH881" s="9"/>
      <c r="VI881" s="9"/>
      <c r="VJ881" s="9"/>
      <c r="VK881" s="9"/>
      <c r="VL881" s="9"/>
      <c r="VM881" s="9"/>
      <c r="VN881" s="9"/>
      <c r="VO881" s="9"/>
      <c r="VP881" s="9"/>
      <c r="VQ881" s="9"/>
      <c r="VR881" s="9"/>
      <c r="VS881" s="9"/>
      <c r="VT881" s="9"/>
      <c r="VU881" s="9"/>
      <c r="VV881" s="9"/>
      <c r="VW881" s="9"/>
      <c r="VX881" s="9"/>
      <c r="VY881" s="9"/>
      <c r="VZ881" s="9"/>
      <c r="WA881" s="9"/>
      <c r="WB881" s="9"/>
      <c r="WC881" s="9"/>
      <c r="WD881" s="9"/>
      <c r="WE881" s="9"/>
      <c r="WF881" s="9"/>
      <c r="WG881" s="9"/>
      <c r="WH881" s="9"/>
      <c r="WI881" s="9"/>
      <c r="WJ881" s="9"/>
      <c r="WK881" s="9"/>
      <c r="WL881" s="9"/>
      <c r="WM881" s="9"/>
      <c r="WN881" s="9"/>
      <c r="WO881" s="9"/>
      <c r="WP881" s="9"/>
      <c r="WQ881" s="9"/>
      <c r="WR881" s="9"/>
      <c r="WS881" s="9"/>
      <c r="WT881" s="9"/>
      <c r="WU881" s="9"/>
      <c r="WV881" s="9"/>
      <c r="WW881" s="9"/>
      <c r="WX881" s="9"/>
      <c r="WY881" s="9"/>
      <c r="WZ881" s="9"/>
      <c r="XA881" s="9"/>
      <c r="XB881" s="9"/>
      <c r="XC881" s="9"/>
      <c r="XD881" s="9"/>
      <c r="XE881" s="9"/>
      <c r="XF881" s="9"/>
      <c r="XG881" s="9"/>
      <c r="XH881" s="9"/>
      <c r="XI881" s="9"/>
      <c r="XJ881" s="9"/>
      <c r="XK881" s="9"/>
      <c r="XL881" s="9"/>
      <c r="XM881" s="9"/>
      <c r="XN881" s="9"/>
      <c r="XO881" s="9"/>
      <c r="XP881" s="9"/>
      <c r="XQ881" s="9"/>
      <c r="XR881" s="9"/>
      <c r="XS881" s="9"/>
      <c r="XT881" s="9"/>
      <c r="XU881" s="9"/>
      <c r="XV881" s="9"/>
      <c r="XW881" s="9"/>
      <c r="XX881" s="9"/>
      <c r="XY881" s="9"/>
      <c r="XZ881" s="9"/>
      <c r="YA881" s="9"/>
      <c r="YB881" s="9"/>
      <c r="YC881" s="9"/>
      <c r="YD881" s="9"/>
      <c r="YE881" s="9"/>
      <c r="YF881" s="9"/>
      <c r="YG881" s="9"/>
      <c r="YH881" s="9"/>
      <c r="YI881" s="9"/>
      <c r="YJ881" s="9"/>
      <c r="YK881" s="9"/>
      <c r="YL881" s="9"/>
      <c r="YM881" s="9"/>
      <c r="YN881" s="9"/>
      <c r="YO881" s="9"/>
      <c r="YP881" s="9"/>
      <c r="YQ881" s="9"/>
      <c r="YR881" s="9"/>
      <c r="YS881" s="9"/>
      <c r="YT881" s="9"/>
      <c r="YU881" s="9"/>
      <c r="YV881" s="9"/>
      <c r="YW881" s="9"/>
      <c r="YX881" s="9"/>
      <c r="YY881" s="9"/>
      <c r="YZ881" s="9"/>
      <c r="ZA881" s="9"/>
      <c r="ZB881" s="9"/>
      <c r="ZC881" s="9"/>
      <c r="ZD881" s="9"/>
      <c r="ZE881" s="9"/>
      <c r="ZF881" s="9"/>
      <c r="ZG881" s="9"/>
      <c r="ZH881" s="9"/>
      <c r="ZI881" s="9"/>
      <c r="ZJ881" s="9"/>
      <c r="ZK881" s="9"/>
      <c r="ZL881" s="9"/>
      <c r="ZM881" s="9"/>
      <c r="ZN881" s="9"/>
      <c r="ZO881" s="9"/>
      <c r="ZP881" s="9"/>
      <c r="ZQ881" s="9"/>
      <c r="ZR881" s="9"/>
      <c r="ZS881" s="9"/>
      <c r="ZT881" s="9"/>
      <c r="ZU881" s="9"/>
      <c r="ZV881" s="9"/>
      <c r="ZW881" s="9"/>
      <c r="ZX881" s="9"/>
      <c r="ZY881" s="9"/>
      <c r="ZZ881" s="9"/>
      <c r="AAA881" s="9"/>
      <c r="AAB881" s="9"/>
      <c r="AAC881" s="9"/>
      <c r="AAD881" s="9"/>
      <c r="AAE881" s="9"/>
      <c r="AAF881" s="9"/>
      <c r="AAG881" s="9"/>
      <c r="AAH881" s="9"/>
      <c r="AAI881" s="9"/>
      <c r="AAJ881" s="9"/>
      <c r="AAK881" s="9"/>
      <c r="AAL881" s="9"/>
      <c r="AAM881" s="9"/>
      <c r="AAN881" s="9"/>
      <c r="AAO881" s="9"/>
      <c r="AAP881" s="9"/>
      <c r="AAQ881" s="9"/>
      <c r="AAR881" s="9"/>
      <c r="AAS881" s="9"/>
      <c r="AAT881" s="9"/>
      <c r="AAU881" s="9"/>
      <c r="AAV881" s="9"/>
      <c r="AAW881" s="9"/>
      <c r="AAX881" s="10"/>
      <c r="AAY881" s="9"/>
      <c r="AAZ881" s="9"/>
      <c r="ABA881" s="9"/>
      <c r="ABB881" s="9"/>
      <c r="ABC881" s="9"/>
      <c r="ABD881" s="9"/>
    </row>
    <row r="882" spans="1:732" x14ac:dyDescent="0.3">
      <c r="A882" s="9"/>
      <c r="B882" s="10"/>
      <c r="C882" s="10"/>
      <c r="D882" s="10"/>
      <c r="E882" s="9"/>
      <c r="F882" s="10"/>
      <c r="G882" s="9"/>
      <c r="H882" s="9"/>
      <c r="I882" s="9"/>
      <c r="J882" s="9"/>
      <c r="K882" s="9"/>
      <c r="L882" s="9"/>
      <c r="M882" s="9"/>
      <c r="N882" s="9"/>
      <c r="O882" s="9"/>
      <c r="P882" s="9"/>
      <c r="Q882" s="9"/>
      <c r="R882" s="9"/>
      <c r="S882" s="9"/>
      <c r="T882" s="9"/>
      <c r="U882" s="9"/>
      <c r="V882" s="9"/>
      <c r="W882" s="9"/>
      <c r="X882" s="9"/>
      <c r="Y882" s="9"/>
      <c r="Z882" s="9"/>
      <c r="AA882" s="9"/>
      <c r="AB882" s="9"/>
      <c r="AC882" s="9"/>
      <c r="AD882" s="9"/>
      <c r="AE882" s="9"/>
      <c r="AF882" s="9"/>
      <c r="AG882" s="9"/>
      <c r="AH882" s="9"/>
      <c r="AI882" s="9"/>
      <c r="AJ882" s="9"/>
      <c r="AK882" s="9"/>
      <c r="AL882" s="9"/>
      <c r="AM882" s="9"/>
      <c r="AN882" s="9"/>
      <c r="AO882" s="9"/>
      <c r="AP882" s="9"/>
      <c r="AQ882" s="9"/>
      <c r="AR882" s="9"/>
      <c r="AS882" s="9"/>
      <c r="AT882" s="9"/>
      <c r="AU882" s="9"/>
      <c r="AV882" s="9"/>
      <c r="AW882" s="9"/>
      <c r="AX882" s="9"/>
      <c r="AY882" s="9"/>
      <c r="AZ882" s="9"/>
      <c r="BA882" s="9"/>
      <c r="BB882" s="9"/>
      <c r="BC882" s="9"/>
      <c r="BD882" s="9"/>
      <c r="BE882" s="9"/>
      <c r="BF882" s="9"/>
      <c r="BG882" s="9"/>
      <c r="BH882" s="9"/>
      <c r="BI882" s="9"/>
      <c r="BJ882" s="9"/>
      <c r="BK882" s="9"/>
      <c r="BL882" s="9"/>
      <c r="BM882" s="9"/>
      <c r="BN882" s="9"/>
      <c r="BO882" s="9"/>
      <c r="BP882" s="9"/>
      <c r="BQ882" s="9"/>
      <c r="BR882" s="9"/>
      <c r="BS882" s="9"/>
      <c r="BT882" s="9"/>
      <c r="BU882" s="9"/>
      <c r="BV882" s="9"/>
      <c r="BW882" s="9"/>
      <c r="BX882" s="9"/>
      <c r="BY882" s="9"/>
      <c r="BZ882" s="9"/>
      <c r="CA882" s="9"/>
      <c r="CB882" s="9"/>
      <c r="CC882" s="9"/>
      <c r="CD882" s="9"/>
      <c r="CE882" s="9"/>
      <c r="CF882" s="9"/>
      <c r="CG882" s="9"/>
      <c r="CH882" s="9"/>
      <c r="CI882" s="9"/>
      <c r="CJ882" s="9"/>
      <c r="CK882" s="9"/>
      <c r="CL882" s="9"/>
      <c r="CM882" s="9"/>
      <c r="CN882" s="9"/>
      <c r="CO882" s="9"/>
      <c r="CP882" s="9"/>
      <c r="CQ882" s="9"/>
      <c r="CR882" s="9"/>
      <c r="CS882" s="9"/>
      <c r="CT882" s="9"/>
      <c r="CU882" s="9"/>
      <c r="CV882" s="9"/>
      <c r="CW882" s="9"/>
      <c r="CX882" s="9"/>
      <c r="CY882" s="9"/>
      <c r="CZ882" s="9"/>
      <c r="DA882" s="9"/>
      <c r="DB882" s="9"/>
      <c r="DC882" s="9"/>
      <c r="DD882" s="9"/>
      <c r="DE882" s="9"/>
      <c r="DF882" s="9"/>
      <c r="DG882" s="9"/>
      <c r="DH882" s="9"/>
      <c r="DI882" s="9"/>
      <c r="DJ882" s="9"/>
      <c r="DK882" s="9"/>
      <c r="DL882" s="9"/>
      <c r="DM882" s="9"/>
      <c r="DN882" s="9"/>
      <c r="DO882" s="9"/>
      <c r="DP882" s="9"/>
      <c r="DQ882" s="9"/>
      <c r="DR882" s="9"/>
      <c r="DS882" s="9"/>
      <c r="DT882" s="9"/>
      <c r="DU882" s="9"/>
      <c r="DV882" s="9"/>
      <c r="DW882" s="9"/>
      <c r="DX882" s="9"/>
      <c r="DY882" s="9"/>
      <c r="DZ882" s="9"/>
      <c r="EA882" s="9"/>
      <c r="EB882" s="9"/>
      <c r="EC882" s="9"/>
      <c r="ED882" s="9"/>
      <c r="EE882" s="9"/>
      <c r="EF882" s="9"/>
      <c r="EG882" s="9"/>
      <c r="EH882" s="9"/>
      <c r="EI882" s="9"/>
      <c r="EJ882" s="9"/>
      <c r="EK882" s="9"/>
      <c r="EL882" s="9"/>
      <c r="EM882" s="9"/>
      <c r="EN882" s="9"/>
      <c r="EO882" s="9"/>
      <c r="EP882" s="9"/>
      <c r="EQ882" s="9"/>
      <c r="ER882" s="9"/>
      <c r="ES882" s="9"/>
      <c r="ET882" s="9"/>
      <c r="EU882" s="9"/>
      <c r="EV882" s="9"/>
      <c r="EW882" s="9"/>
      <c r="EX882" s="9"/>
      <c r="EY882" s="9"/>
      <c r="EZ882" s="9"/>
      <c r="FA882" s="9"/>
      <c r="FB882" s="9"/>
      <c r="FC882" s="9"/>
      <c r="FD882" s="9"/>
      <c r="FE882" s="9"/>
      <c r="FF882" s="9"/>
      <c r="FG882" s="9"/>
      <c r="FH882" s="9"/>
      <c r="FI882" s="9"/>
      <c r="FJ882" s="9"/>
      <c r="FK882" s="9"/>
      <c r="FL882" s="9"/>
      <c r="FM882" s="9"/>
      <c r="FN882" s="9"/>
      <c r="FO882" s="9"/>
      <c r="FP882" s="9"/>
      <c r="FQ882" s="9"/>
      <c r="FR882" s="9"/>
      <c r="FS882" s="9"/>
      <c r="FT882" s="9"/>
      <c r="FU882" s="9"/>
      <c r="FV882" s="9"/>
      <c r="FW882" s="9"/>
      <c r="FX882" s="9"/>
      <c r="FY882" s="9"/>
      <c r="FZ882" s="9"/>
      <c r="GA882" s="9"/>
      <c r="GB882" s="9"/>
      <c r="GC882" s="9"/>
      <c r="GD882" s="9"/>
      <c r="GE882" s="9"/>
      <c r="GF882" s="9"/>
      <c r="GG882" s="9"/>
      <c r="GH882" s="9"/>
      <c r="GI882" s="9"/>
      <c r="GJ882" s="9"/>
      <c r="GK882" s="9"/>
      <c r="GL882" s="9"/>
      <c r="GM882" s="9"/>
      <c r="GN882" s="9"/>
      <c r="GO882" s="9"/>
      <c r="GP882" s="9"/>
      <c r="GQ882" s="9"/>
      <c r="GR882" s="9"/>
      <c r="GS882" s="9"/>
      <c r="GT882" s="9"/>
      <c r="GU882" s="9"/>
      <c r="GV882" s="9"/>
      <c r="GW882" s="9"/>
      <c r="GX882" s="9"/>
      <c r="GY882" s="9"/>
      <c r="GZ882" s="9"/>
      <c r="HA882" s="9"/>
      <c r="HB882" s="9"/>
      <c r="HC882" s="9"/>
      <c r="HD882" s="9"/>
      <c r="HE882" s="9"/>
      <c r="HF882" s="9"/>
      <c r="HG882" s="9"/>
      <c r="HH882" s="9"/>
      <c r="HI882" s="9"/>
      <c r="HJ882" s="9"/>
      <c r="HK882" s="9"/>
      <c r="HL882" s="9"/>
      <c r="HM882" s="9"/>
      <c r="HN882" s="9"/>
      <c r="HO882" s="9"/>
      <c r="HP882" s="9"/>
      <c r="HQ882" s="9"/>
      <c r="HR882" s="9"/>
      <c r="HS882" s="9"/>
      <c r="HT882" s="9"/>
      <c r="HU882" s="9"/>
      <c r="HV882" s="9"/>
      <c r="HW882" s="9"/>
      <c r="HX882" s="9"/>
      <c r="HY882" s="9"/>
      <c r="HZ882" s="9"/>
      <c r="IA882" s="9"/>
      <c r="IB882" s="9"/>
      <c r="IC882" s="9"/>
      <c r="ID882" s="9"/>
      <c r="IE882" s="9"/>
      <c r="IF882" s="9"/>
      <c r="IG882" s="9"/>
      <c r="IH882" s="9"/>
      <c r="II882" s="9"/>
      <c r="IJ882" s="9"/>
      <c r="IK882" s="9"/>
      <c r="IL882" s="9"/>
      <c r="IM882" s="9"/>
      <c r="IN882" s="9"/>
      <c r="IO882" s="9"/>
      <c r="IP882" s="9"/>
      <c r="IQ882" s="9"/>
      <c r="IR882" s="9"/>
      <c r="IS882" s="9"/>
      <c r="IT882" s="9"/>
      <c r="IU882" s="9"/>
      <c r="IV882" s="9"/>
      <c r="IW882" s="9"/>
      <c r="IX882" s="9"/>
      <c r="IY882" s="9"/>
      <c r="IZ882" s="9"/>
      <c r="JA882" s="9"/>
      <c r="JB882" s="9"/>
      <c r="JC882" s="9"/>
      <c r="JD882" s="9"/>
      <c r="JE882" s="9"/>
      <c r="JF882" s="9"/>
      <c r="JG882" s="9"/>
      <c r="JH882" s="9"/>
      <c r="JI882" s="9"/>
      <c r="JJ882" s="9"/>
      <c r="JK882" s="9"/>
      <c r="JL882" s="9"/>
      <c r="JM882" s="9"/>
      <c r="JN882" s="9"/>
      <c r="JO882" s="9"/>
      <c r="JP882" s="9"/>
      <c r="JQ882" s="9"/>
      <c r="JR882" s="9"/>
      <c r="JS882" s="9"/>
      <c r="JT882" s="9"/>
      <c r="JU882" s="9"/>
      <c r="JV882" s="9"/>
      <c r="JW882" s="9"/>
      <c r="JX882" s="9"/>
      <c r="JY882" s="9"/>
      <c r="JZ882" s="9"/>
      <c r="KA882" s="9"/>
      <c r="KB882" s="9"/>
      <c r="KC882" s="9"/>
      <c r="KD882" s="9"/>
      <c r="KE882" s="9"/>
      <c r="KF882" s="9"/>
      <c r="KG882" s="9"/>
      <c r="KH882" s="9"/>
      <c r="KI882" s="9"/>
      <c r="KJ882" s="9"/>
      <c r="KK882" s="9"/>
      <c r="KL882" s="9"/>
      <c r="KM882" s="9"/>
      <c r="KN882" s="9"/>
      <c r="KO882" s="9"/>
      <c r="KP882" s="9"/>
      <c r="KQ882" s="9"/>
      <c r="KR882" s="9"/>
      <c r="KS882" s="9"/>
      <c r="KT882" s="9"/>
      <c r="KU882" s="9"/>
      <c r="KV882" s="9"/>
      <c r="KW882" s="9"/>
      <c r="KX882" s="9"/>
      <c r="KY882" s="9"/>
      <c r="KZ882" s="9"/>
      <c r="LA882" s="9"/>
      <c r="LB882" s="9"/>
      <c r="LC882" s="9"/>
      <c r="LD882" s="9"/>
      <c r="LE882" s="9"/>
      <c r="LF882" s="9"/>
      <c r="LG882" s="9"/>
      <c r="LH882" s="9"/>
      <c r="LI882" s="9"/>
      <c r="LJ882" s="9"/>
      <c r="LK882" s="9"/>
      <c r="LL882" s="9"/>
      <c r="LM882" s="9"/>
      <c r="LN882" s="9"/>
      <c r="LO882" s="9"/>
      <c r="LP882" s="9"/>
      <c r="LQ882" s="9"/>
      <c r="LR882" s="9"/>
      <c r="LS882" s="9"/>
      <c r="LT882" s="9"/>
      <c r="LU882" s="9"/>
      <c r="LV882" s="9"/>
      <c r="LW882" s="9"/>
      <c r="LX882" s="9"/>
      <c r="LY882" s="9"/>
      <c r="LZ882" s="9"/>
      <c r="MA882" s="9"/>
      <c r="MB882" s="9"/>
      <c r="MC882" s="9"/>
      <c r="MD882" s="9"/>
      <c r="ME882" s="9"/>
      <c r="MF882" s="9"/>
      <c r="MG882" s="9"/>
      <c r="MH882" s="9"/>
      <c r="MI882" s="9"/>
      <c r="MJ882" s="9"/>
      <c r="MK882" s="9"/>
      <c r="ML882" s="9"/>
      <c r="MM882" s="9"/>
      <c r="MN882" s="9"/>
      <c r="MO882" s="9"/>
      <c r="MP882" s="9"/>
      <c r="MQ882" s="9"/>
      <c r="MR882" s="9"/>
      <c r="MS882" s="9"/>
      <c r="MT882" s="9"/>
      <c r="MU882" s="9"/>
      <c r="MV882" s="9"/>
      <c r="MW882" s="9"/>
      <c r="MX882" s="9"/>
      <c r="MY882" s="9"/>
      <c r="MZ882" s="9"/>
      <c r="NA882" s="9"/>
      <c r="NB882" s="9"/>
      <c r="NC882" s="9"/>
      <c r="ND882" s="9"/>
      <c r="NE882" s="9"/>
      <c r="NF882" s="9"/>
      <c r="NG882" s="9"/>
      <c r="NH882" s="9"/>
      <c r="NI882" s="9"/>
      <c r="NJ882" s="9"/>
      <c r="NK882" s="9"/>
      <c r="NL882" s="9"/>
      <c r="NM882" s="9"/>
      <c r="NN882" s="9"/>
      <c r="NO882" s="9"/>
      <c r="NP882" s="9"/>
      <c r="NQ882" s="9"/>
      <c r="NR882" s="9"/>
      <c r="NS882" s="9"/>
      <c r="NT882" s="9"/>
      <c r="NU882" s="9"/>
      <c r="NV882" s="9"/>
      <c r="NW882" s="9"/>
      <c r="NX882" s="9"/>
      <c r="NY882" s="9"/>
      <c r="NZ882" s="9"/>
      <c r="OA882" s="9"/>
      <c r="OB882" s="9"/>
      <c r="OC882" s="9"/>
      <c r="OD882" s="9"/>
      <c r="OE882" s="9"/>
      <c r="OF882" s="9"/>
      <c r="OG882" s="9"/>
      <c r="OH882" s="9"/>
      <c r="OI882" s="9"/>
      <c r="OJ882" s="9"/>
      <c r="OK882" s="9"/>
      <c r="OL882" s="9"/>
      <c r="OM882" s="9"/>
      <c r="ON882" s="9"/>
      <c r="OO882" s="9"/>
      <c r="OP882" s="9"/>
      <c r="OQ882" s="9"/>
      <c r="OR882" s="9"/>
      <c r="OS882" s="9"/>
      <c r="OT882" s="9"/>
      <c r="OU882" s="9"/>
      <c r="OV882" s="9"/>
      <c r="OW882" s="9"/>
      <c r="OX882" s="9"/>
      <c r="OY882" s="9"/>
      <c r="OZ882" s="9"/>
      <c r="PA882" s="9"/>
      <c r="PB882" s="9"/>
      <c r="PC882" s="9"/>
      <c r="PD882" s="9"/>
      <c r="PE882" s="9"/>
      <c r="PF882" s="9"/>
      <c r="PG882" s="9"/>
      <c r="PH882" s="9"/>
      <c r="PI882" s="9"/>
      <c r="PJ882" s="9"/>
      <c r="PK882" s="9"/>
      <c r="PL882" s="9"/>
      <c r="PM882" s="9"/>
      <c r="PN882" s="9"/>
      <c r="PO882" s="9"/>
      <c r="PP882" s="9"/>
      <c r="PQ882" s="9"/>
      <c r="PR882" s="9"/>
      <c r="PS882" s="9"/>
      <c r="PT882" s="9"/>
      <c r="PU882" s="9"/>
      <c r="PV882" s="9"/>
      <c r="PW882" s="9"/>
      <c r="PX882" s="9"/>
      <c r="PY882" s="9"/>
      <c r="PZ882" s="9"/>
      <c r="QA882" s="9"/>
      <c r="QB882" s="9"/>
      <c r="QC882" s="9"/>
      <c r="QD882" s="9"/>
      <c r="QE882" s="9"/>
      <c r="QF882" s="9"/>
      <c r="QG882" s="9"/>
      <c r="QH882" s="9"/>
      <c r="QI882" s="9"/>
      <c r="QJ882" s="9"/>
      <c r="QK882" s="9"/>
      <c r="QL882" s="9"/>
      <c r="QM882" s="9"/>
      <c r="QN882" s="9"/>
      <c r="QO882" s="9"/>
      <c r="QP882" s="9"/>
      <c r="QQ882" s="9"/>
      <c r="QR882" s="9"/>
      <c r="QS882" s="9"/>
      <c r="QT882" s="9"/>
      <c r="QU882" s="9"/>
      <c r="QV882" s="9"/>
      <c r="QW882" s="9"/>
      <c r="QX882" s="9"/>
      <c r="QY882" s="9"/>
      <c r="QZ882" s="9"/>
      <c r="RA882" s="9"/>
      <c r="RB882" s="9"/>
      <c r="RC882" s="9"/>
      <c r="RD882" s="9"/>
      <c r="RE882" s="9"/>
      <c r="RF882" s="9"/>
      <c r="RG882" s="9"/>
      <c r="RH882" s="9"/>
      <c r="RI882" s="9"/>
      <c r="RJ882" s="9"/>
      <c r="RK882" s="9"/>
      <c r="RL882" s="9"/>
      <c r="RM882" s="9"/>
      <c r="RN882" s="9"/>
      <c r="RO882" s="9"/>
      <c r="RP882" s="9"/>
      <c r="RQ882" s="9"/>
      <c r="RR882" s="9"/>
      <c r="RS882" s="9"/>
      <c r="RT882" s="9"/>
      <c r="RU882" s="9"/>
      <c r="RV882" s="9"/>
      <c r="RW882" s="9"/>
      <c r="RX882" s="9"/>
      <c r="RY882" s="9"/>
      <c r="RZ882" s="9"/>
      <c r="SA882" s="9"/>
      <c r="SB882" s="9"/>
      <c r="SC882" s="9"/>
      <c r="SD882" s="9"/>
      <c r="SE882" s="9"/>
      <c r="SF882" s="9"/>
      <c r="SG882" s="9"/>
      <c r="SH882" s="9"/>
      <c r="SI882" s="9"/>
      <c r="SJ882" s="9"/>
      <c r="SK882" s="9"/>
      <c r="SL882" s="9"/>
      <c r="SM882" s="9"/>
      <c r="SN882" s="9"/>
      <c r="SO882" s="9"/>
      <c r="SP882" s="9"/>
      <c r="SQ882" s="9"/>
      <c r="SR882" s="9"/>
      <c r="SS882" s="9"/>
      <c r="ST882" s="9"/>
      <c r="SU882" s="9"/>
      <c r="SV882" s="9"/>
      <c r="SW882" s="9"/>
      <c r="SX882" s="9"/>
      <c r="SY882" s="9"/>
      <c r="SZ882" s="9"/>
      <c r="TA882" s="9"/>
      <c r="TB882" s="9"/>
      <c r="TC882" s="9"/>
      <c r="TD882" s="9"/>
      <c r="TE882" s="9"/>
      <c r="TF882" s="9"/>
      <c r="TG882" s="9"/>
      <c r="TH882" s="9"/>
      <c r="TI882" s="9"/>
      <c r="TJ882" s="9"/>
      <c r="TK882" s="9"/>
      <c r="TL882" s="9"/>
      <c r="TM882" s="9"/>
      <c r="TN882" s="9"/>
      <c r="TO882" s="9"/>
      <c r="TP882" s="9"/>
      <c r="TQ882" s="9"/>
      <c r="TR882" s="9"/>
      <c r="TS882" s="9"/>
      <c r="TT882" s="9"/>
      <c r="TU882" s="9"/>
      <c r="TV882" s="9"/>
      <c r="TW882" s="9"/>
      <c r="TX882" s="9"/>
      <c r="TY882" s="9"/>
      <c r="TZ882" s="9"/>
      <c r="UA882" s="9"/>
      <c r="UB882" s="9"/>
      <c r="UC882" s="9"/>
      <c r="UD882" s="9"/>
      <c r="UE882" s="9"/>
      <c r="UF882" s="9"/>
      <c r="UG882" s="9"/>
      <c r="UH882" s="9"/>
      <c r="UI882" s="9"/>
      <c r="UJ882" s="9"/>
      <c r="UK882" s="9"/>
      <c r="UL882" s="9"/>
      <c r="UM882" s="9"/>
      <c r="UN882" s="9"/>
      <c r="UO882" s="9"/>
      <c r="UP882" s="9"/>
      <c r="UQ882" s="9"/>
      <c r="UR882" s="9"/>
      <c r="US882" s="9"/>
      <c r="UT882" s="9"/>
      <c r="UU882" s="9"/>
      <c r="UV882" s="9"/>
      <c r="UW882" s="9"/>
      <c r="UX882" s="9"/>
      <c r="UY882" s="9"/>
      <c r="UZ882" s="9"/>
      <c r="VA882" s="9"/>
      <c r="VB882" s="9"/>
      <c r="VC882" s="9"/>
      <c r="VD882" s="9"/>
      <c r="VE882" s="9"/>
      <c r="VF882" s="9"/>
      <c r="VG882" s="9"/>
      <c r="VH882" s="9"/>
      <c r="VI882" s="9"/>
      <c r="VJ882" s="9"/>
      <c r="VK882" s="9"/>
      <c r="VL882" s="9"/>
      <c r="VM882" s="9"/>
      <c r="VN882" s="9"/>
      <c r="VO882" s="9"/>
      <c r="VP882" s="9"/>
      <c r="VQ882" s="9"/>
      <c r="VR882" s="9"/>
      <c r="VS882" s="9"/>
      <c r="VT882" s="9"/>
      <c r="VU882" s="9"/>
      <c r="VV882" s="9"/>
      <c r="VW882" s="9"/>
      <c r="VX882" s="9"/>
      <c r="VY882" s="9"/>
      <c r="VZ882" s="9"/>
      <c r="WA882" s="9"/>
      <c r="WB882" s="9"/>
      <c r="WC882" s="9"/>
      <c r="WD882" s="9"/>
      <c r="WE882" s="9"/>
      <c r="WF882" s="9"/>
      <c r="WG882" s="9"/>
      <c r="WH882" s="9"/>
      <c r="WI882" s="9"/>
      <c r="WJ882" s="9"/>
      <c r="WK882" s="9"/>
      <c r="WL882" s="9"/>
      <c r="WM882" s="9"/>
      <c r="WN882" s="9"/>
      <c r="WO882" s="9"/>
      <c r="WP882" s="9"/>
      <c r="WQ882" s="9"/>
      <c r="WR882" s="9"/>
      <c r="WS882" s="9"/>
      <c r="WT882" s="9"/>
      <c r="WU882" s="9"/>
      <c r="WV882" s="9"/>
      <c r="WW882" s="9"/>
      <c r="WX882" s="9"/>
      <c r="WY882" s="9"/>
      <c r="WZ882" s="9"/>
      <c r="XA882" s="9"/>
      <c r="XB882" s="9"/>
      <c r="XC882" s="9"/>
      <c r="XD882" s="9"/>
      <c r="XE882" s="9"/>
      <c r="XF882" s="9"/>
      <c r="XG882" s="9"/>
      <c r="XH882" s="9"/>
      <c r="XI882" s="9"/>
      <c r="XJ882" s="9"/>
      <c r="XK882" s="9"/>
      <c r="XL882" s="9"/>
      <c r="XM882" s="9"/>
      <c r="XN882" s="9"/>
      <c r="XO882" s="9"/>
      <c r="XP882" s="9"/>
      <c r="XQ882" s="9"/>
      <c r="XR882" s="9"/>
      <c r="XS882" s="9"/>
      <c r="XT882" s="9"/>
      <c r="XU882" s="9"/>
      <c r="XV882" s="9"/>
      <c r="XW882" s="9"/>
      <c r="XX882" s="9"/>
      <c r="XY882" s="9"/>
      <c r="XZ882" s="9"/>
      <c r="YA882" s="9"/>
      <c r="YB882" s="9"/>
      <c r="YC882" s="9"/>
      <c r="YD882" s="9"/>
      <c r="YE882" s="9"/>
      <c r="YF882" s="9"/>
      <c r="YG882" s="9"/>
      <c r="YH882" s="9"/>
      <c r="YI882" s="9"/>
      <c r="YJ882" s="9"/>
      <c r="YK882" s="9"/>
      <c r="YL882" s="9"/>
      <c r="YM882" s="9"/>
      <c r="YN882" s="9"/>
      <c r="YO882" s="9"/>
      <c r="YP882" s="9"/>
      <c r="YQ882" s="9"/>
      <c r="YR882" s="9"/>
      <c r="YS882" s="9"/>
      <c r="YT882" s="9"/>
      <c r="YU882" s="9"/>
      <c r="YV882" s="9"/>
      <c r="YW882" s="9"/>
      <c r="YX882" s="9"/>
      <c r="YY882" s="9"/>
      <c r="YZ882" s="9"/>
      <c r="ZA882" s="9"/>
      <c r="ZB882" s="9"/>
      <c r="ZC882" s="9"/>
      <c r="ZD882" s="9"/>
      <c r="ZE882" s="9"/>
      <c r="ZF882" s="9"/>
      <c r="ZG882" s="9"/>
      <c r="ZH882" s="9"/>
      <c r="ZI882" s="9"/>
      <c r="ZJ882" s="9"/>
      <c r="ZK882" s="9"/>
      <c r="ZL882" s="9"/>
      <c r="ZM882" s="9"/>
      <c r="ZN882" s="9"/>
      <c r="ZO882" s="9"/>
      <c r="ZP882" s="9"/>
      <c r="ZQ882" s="9"/>
      <c r="ZR882" s="9"/>
      <c r="ZS882" s="9"/>
      <c r="ZT882" s="9"/>
      <c r="ZU882" s="9"/>
      <c r="ZV882" s="9"/>
      <c r="ZW882" s="9"/>
      <c r="ZX882" s="9"/>
      <c r="ZY882" s="9"/>
      <c r="ZZ882" s="9"/>
      <c r="AAA882" s="9"/>
      <c r="AAB882" s="9"/>
      <c r="AAC882" s="9"/>
      <c r="AAD882" s="9"/>
      <c r="AAE882" s="9"/>
      <c r="AAF882" s="9"/>
      <c r="AAG882" s="9"/>
      <c r="AAH882" s="9"/>
      <c r="AAI882" s="9"/>
      <c r="AAJ882" s="9"/>
      <c r="AAK882" s="9"/>
      <c r="AAL882" s="9"/>
      <c r="AAM882" s="9"/>
      <c r="AAN882" s="9"/>
      <c r="AAO882" s="9"/>
      <c r="AAP882" s="9"/>
      <c r="AAQ882" s="9"/>
      <c r="AAR882" s="9"/>
      <c r="AAS882" s="9"/>
      <c r="AAT882" s="9"/>
      <c r="AAU882" s="9"/>
      <c r="AAV882" s="9"/>
      <c r="AAW882" s="9"/>
      <c r="AAX882" s="10"/>
      <c r="AAY882" s="9"/>
      <c r="AAZ882" s="9"/>
      <c r="ABA882" s="9"/>
      <c r="ABB882" s="9"/>
      <c r="ABC882" s="9"/>
      <c r="ABD882" s="9"/>
    </row>
    <row r="883" spans="1:732" x14ac:dyDescent="0.3">
      <c r="A883" s="9"/>
      <c r="B883" s="10"/>
      <c r="C883" s="10"/>
      <c r="D883" s="10"/>
      <c r="E883" s="9"/>
      <c r="F883" s="10"/>
      <c r="G883" s="9"/>
      <c r="H883" s="9"/>
      <c r="I883" s="9"/>
      <c r="J883" s="9"/>
      <c r="K883" s="9"/>
      <c r="L883" s="9"/>
      <c r="M883" s="9"/>
      <c r="N883" s="9"/>
      <c r="O883" s="9"/>
      <c r="P883" s="9"/>
      <c r="Q883" s="9"/>
      <c r="R883" s="9"/>
      <c r="S883" s="9"/>
      <c r="T883" s="9"/>
      <c r="U883" s="9"/>
      <c r="V883" s="9"/>
      <c r="W883" s="9"/>
      <c r="X883" s="9"/>
      <c r="Y883" s="9"/>
      <c r="Z883" s="9"/>
      <c r="AA883" s="9"/>
      <c r="AB883" s="9"/>
      <c r="AC883" s="9"/>
      <c r="AD883" s="9"/>
      <c r="AE883" s="9"/>
      <c r="AF883" s="9"/>
      <c r="AG883" s="9"/>
      <c r="AH883" s="9"/>
      <c r="AI883" s="9"/>
      <c r="AJ883" s="9"/>
      <c r="AK883" s="9"/>
      <c r="AL883" s="9"/>
      <c r="AM883" s="9"/>
      <c r="AN883" s="9"/>
      <c r="AO883" s="9"/>
      <c r="AP883" s="9"/>
      <c r="AQ883" s="9"/>
      <c r="AR883" s="9"/>
      <c r="AS883" s="9"/>
      <c r="AT883" s="9"/>
      <c r="AU883" s="9"/>
      <c r="AV883" s="9"/>
      <c r="AW883" s="9"/>
      <c r="AX883" s="9"/>
      <c r="AY883" s="9"/>
      <c r="AZ883" s="9"/>
      <c r="BA883" s="9"/>
      <c r="BB883" s="9"/>
      <c r="BC883" s="9"/>
      <c r="BD883" s="9"/>
      <c r="BE883" s="9"/>
      <c r="BF883" s="9"/>
      <c r="BG883" s="9"/>
      <c r="BH883" s="9"/>
      <c r="BI883" s="9"/>
      <c r="BJ883" s="9"/>
      <c r="BK883" s="9"/>
      <c r="BL883" s="9"/>
      <c r="BM883" s="9"/>
      <c r="BN883" s="9"/>
      <c r="BO883" s="9"/>
      <c r="BP883" s="9"/>
      <c r="BQ883" s="9"/>
      <c r="BR883" s="9"/>
      <c r="BS883" s="9"/>
      <c r="BT883" s="9"/>
      <c r="BU883" s="9"/>
      <c r="BV883" s="9"/>
      <c r="BW883" s="9"/>
      <c r="BX883" s="9"/>
      <c r="BY883" s="9"/>
      <c r="BZ883" s="9"/>
      <c r="CA883" s="9"/>
      <c r="CB883" s="9"/>
      <c r="CC883" s="9"/>
      <c r="CD883" s="9"/>
      <c r="CE883" s="9"/>
      <c r="CF883" s="9"/>
      <c r="CG883" s="9"/>
      <c r="CH883" s="9"/>
      <c r="CI883" s="9"/>
      <c r="CJ883" s="9"/>
      <c r="CK883" s="9"/>
      <c r="CL883" s="9"/>
      <c r="CM883" s="9"/>
      <c r="CN883" s="9"/>
      <c r="CO883" s="9"/>
      <c r="CP883" s="9"/>
      <c r="CQ883" s="9"/>
      <c r="CR883" s="9"/>
      <c r="CS883" s="9"/>
      <c r="CT883" s="9"/>
      <c r="CU883" s="9"/>
      <c r="CV883" s="9"/>
      <c r="CW883" s="9"/>
      <c r="CX883" s="9"/>
      <c r="CY883" s="9"/>
      <c r="CZ883" s="9"/>
      <c r="DA883" s="9"/>
      <c r="DB883" s="9"/>
      <c r="DC883" s="9"/>
      <c r="DD883" s="9"/>
      <c r="DE883" s="9"/>
      <c r="DF883" s="9"/>
      <c r="DG883" s="9"/>
      <c r="DH883" s="9"/>
      <c r="DI883" s="9"/>
      <c r="DJ883" s="9"/>
      <c r="DK883" s="9"/>
      <c r="DL883" s="9"/>
      <c r="DM883" s="9"/>
      <c r="DN883" s="9"/>
      <c r="DO883" s="9"/>
      <c r="DP883" s="9"/>
      <c r="DQ883" s="9"/>
      <c r="DR883" s="9"/>
      <c r="DS883" s="9"/>
      <c r="DT883" s="9"/>
      <c r="DU883" s="9"/>
      <c r="DV883" s="9"/>
      <c r="DW883" s="9"/>
      <c r="DX883" s="9"/>
      <c r="DY883" s="9"/>
      <c r="DZ883" s="9"/>
      <c r="EA883" s="9"/>
      <c r="EB883" s="9"/>
      <c r="EC883" s="9"/>
      <c r="ED883" s="9"/>
      <c r="EE883" s="9"/>
      <c r="EF883" s="9"/>
      <c r="EG883" s="9"/>
      <c r="EH883" s="9"/>
      <c r="EI883" s="9"/>
      <c r="EJ883" s="9"/>
      <c r="EK883" s="9"/>
      <c r="EL883" s="9"/>
      <c r="EM883" s="9"/>
      <c r="EN883" s="9"/>
      <c r="EO883" s="9"/>
      <c r="EP883" s="9"/>
      <c r="EQ883" s="9"/>
      <c r="ER883" s="9"/>
      <c r="ES883" s="9"/>
      <c r="ET883" s="9"/>
      <c r="EU883" s="9"/>
      <c r="EV883" s="9"/>
      <c r="EW883" s="9"/>
      <c r="EX883" s="9"/>
      <c r="EY883" s="9"/>
      <c r="EZ883" s="9"/>
      <c r="FA883" s="9"/>
      <c r="FB883" s="9"/>
      <c r="FC883" s="9"/>
      <c r="FD883" s="9"/>
      <c r="FE883" s="9"/>
      <c r="FF883" s="9"/>
      <c r="FG883" s="9"/>
      <c r="FH883" s="9"/>
      <c r="FI883" s="9"/>
      <c r="FJ883" s="9"/>
      <c r="FK883" s="9"/>
      <c r="FL883" s="9"/>
      <c r="FM883" s="9"/>
      <c r="FN883" s="9"/>
      <c r="FO883" s="9"/>
      <c r="FP883" s="9"/>
      <c r="FQ883" s="9"/>
      <c r="FR883" s="9"/>
      <c r="FS883" s="9"/>
      <c r="FT883" s="9"/>
      <c r="FU883" s="9"/>
      <c r="FV883" s="9"/>
      <c r="FW883" s="9"/>
      <c r="FX883" s="9"/>
      <c r="FY883" s="9"/>
      <c r="FZ883" s="9"/>
      <c r="GA883" s="9"/>
      <c r="GB883" s="9"/>
      <c r="GC883" s="9"/>
      <c r="GD883" s="9"/>
      <c r="GE883" s="9"/>
      <c r="GF883" s="9"/>
      <c r="GG883" s="9"/>
      <c r="GH883" s="9"/>
      <c r="GI883" s="9"/>
      <c r="GJ883" s="9"/>
      <c r="GK883" s="9"/>
      <c r="GL883" s="9"/>
      <c r="GM883" s="9"/>
      <c r="GN883" s="9"/>
      <c r="GO883" s="9"/>
      <c r="GP883" s="9"/>
      <c r="GQ883" s="9"/>
      <c r="GR883" s="9"/>
      <c r="GS883" s="9"/>
      <c r="GT883" s="9"/>
      <c r="GU883" s="9"/>
      <c r="GV883" s="9"/>
      <c r="GW883" s="9"/>
      <c r="GX883" s="9"/>
      <c r="GY883" s="9"/>
      <c r="GZ883" s="9"/>
      <c r="HA883" s="9"/>
      <c r="HB883" s="9"/>
      <c r="HC883" s="9"/>
      <c r="HD883" s="9"/>
      <c r="HE883" s="9"/>
      <c r="HF883" s="9"/>
      <c r="HG883" s="9"/>
      <c r="HH883" s="9"/>
      <c r="HI883" s="9"/>
      <c r="HJ883" s="9"/>
      <c r="HK883" s="9"/>
      <c r="HL883" s="9"/>
      <c r="HM883" s="9"/>
      <c r="HN883" s="9"/>
      <c r="HO883" s="9"/>
      <c r="HP883" s="9"/>
      <c r="HQ883" s="9"/>
      <c r="HR883" s="9"/>
      <c r="HS883" s="9"/>
      <c r="HT883" s="9"/>
      <c r="HU883" s="9"/>
      <c r="HV883" s="9"/>
      <c r="HW883" s="9"/>
      <c r="HX883" s="9"/>
      <c r="HY883" s="9"/>
      <c r="HZ883" s="9"/>
      <c r="IA883" s="9"/>
      <c r="IB883" s="9"/>
      <c r="IC883" s="9"/>
      <c r="ID883" s="9"/>
      <c r="IE883" s="9"/>
      <c r="IF883" s="9"/>
      <c r="IG883" s="9"/>
      <c r="IH883" s="9"/>
      <c r="II883" s="9"/>
      <c r="IJ883" s="9"/>
      <c r="IK883" s="9"/>
      <c r="IL883" s="9"/>
      <c r="IM883" s="9"/>
      <c r="IN883" s="9"/>
      <c r="IO883" s="9"/>
      <c r="IP883" s="9"/>
      <c r="IQ883" s="9"/>
      <c r="IR883" s="9"/>
      <c r="IS883" s="9"/>
      <c r="IT883" s="9"/>
      <c r="IU883" s="9"/>
      <c r="IV883" s="9"/>
      <c r="IW883" s="9"/>
      <c r="IX883" s="9"/>
      <c r="IY883" s="9"/>
      <c r="IZ883" s="9"/>
      <c r="JA883" s="9"/>
      <c r="JB883" s="9"/>
      <c r="JC883" s="9"/>
      <c r="JD883" s="9"/>
      <c r="JE883" s="9"/>
      <c r="JF883" s="9"/>
      <c r="JG883" s="9"/>
      <c r="JH883" s="9"/>
      <c r="JI883" s="9"/>
      <c r="JJ883" s="9"/>
      <c r="JK883" s="9"/>
      <c r="JL883" s="9"/>
      <c r="JM883" s="9"/>
      <c r="JN883" s="9"/>
      <c r="JO883" s="9"/>
      <c r="JP883" s="9"/>
      <c r="JQ883" s="9"/>
      <c r="JR883" s="9"/>
      <c r="JS883" s="9"/>
      <c r="JT883" s="9"/>
      <c r="JU883" s="9"/>
      <c r="JV883" s="9"/>
      <c r="JW883" s="9"/>
      <c r="JX883" s="9"/>
      <c r="JY883" s="9"/>
      <c r="JZ883" s="9"/>
      <c r="KA883" s="9"/>
      <c r="KB883" s="9"/>
      <c r="KC883" s="9"/>
      <c r="KD883" s="9"/>
      <c r="KE883" s="9"/>
      <c r="KF883" s="9"/>
      <c r="KG883" s="9"/>
      <c r="KH883" s="9"/>
      <c r="KI883" s="9"/>
      <c r="KJ883" s="9"/>
      <c r="KK883" s="9"/>
      <c r="KL883" s="9"/>
      <c r="KM883" s="9"/>
      <c r="KN883" s="9"/>
      <c r="KO883" s="9"/>
      <c r="KP883" s="9"/>
      <c r="KQ883" s="9"/>
      <c r="KR883" s="9"/>
      <c r="KS883" s="9"/>
      <c r="KT883" s="9"/>
      <c r="KU883" s="9"/>
      <c r="KV883" s="9"/>
      <c r="KW883" s="9"/>
      <c r="KX883" s="9"/>
      <c r="KY883" s="9"/>
      <c r="KZ883" s="9"/>
      <c r="LA883" s="9"/>
      <c r="LB883" s="9"/>
      <c r="LC883" s="9"/>
      <c r="LD883" s="9"/>
      <c r="LE883" s="9"/>
      <c r="LF883" s="9"/>
      <c r="LG883" s="9"/>
      <c r="LH883" s="9"/>
      <c r="LI883" s="9"/>
      <c r="LJ883" s="9"/>
      <c r="LK883" s="9"/>
      <c r="LL883" s="9"/>
      <c r="LM883" s="9"/>
      <c r="LN883" s="9"/>
      <c r="LO883" s="9"/>
      <c r="LP883" s="9"/>
      <c r="LQ883" s="9"/>
      <c r="LR883" s="9"/>
      <c r="LS883" s="9"/>
      <c r="LT883" s="9"/>
      <c r="LU883" s="9"/>
      <c r="LV883" s="9"/>
      <c r="LW883" s="9"/>
      <c r="LX883" s="9"/>
      <c r="LY883" s="9"/>
      <c r="LZ883" s="9"/>
      <c r="MA883" s="9"/>
      <c r="MB883" s="9"/>
      <c r="MC883" s="9"/>
      <c r="MD883" s="9"/>
      <c r="ME883" s="9"/>
      <c r="MF883" s="9"/>
      <c r="MG883" s="9"/>
      <c r="MH883" s="9"/>
      <c r="MI883" s="9"/>
      <c r="MJ883" s="9"/>
      <c r="MK883" s="9"/>
      <c r="ML883" s="9"/>
      <c r="MM883" s="9"/>
      <c r="MN883" s="9"/>
      <c r="MO883" s="9"/>
      <c r="MP883" s="9"/>
      <c r="MQ883" s="9"/>
      <c r="MR883" s="9"/>
      <c r="MS883" s="9"/>
      <c r="MT883" s="9"/>
      <c r="MU883" s="9"/>
      <c r="MV883" s="9"/>
      <c r="MW883" s="9"/>
      <c r="MX883" s="9"/>
      <c r="MY883" s="9"/>
      <c r="MZ883" s="9"/>
      <c r="NA883" s="9"/>
      <c r="NB883" s="9"/>
      <c r="NC883" s="9"/>
      <c r="ND883" s="9"/>
      <c r="NE883" s="9"/>
      <c r="NF883" s="9"/>
      <c r="NG883" s="9"/>
      <c r="NH883" s="9"/>
      <c r="NI883" s="9"/>
      <c r="NJ883" s="9"/>
      <c r="NK883" s="9"/>
      <c r="NL883" s="9"/>
      <c r="NM883" s="9"/>
      <c r="NN883" s="9"/>
      <c r="NO883" s="9"/>
      <c r="NP883" s="9"/>
      <c r="NQ883" s="9"/>
      <c r="NR883" s="9"/>
      <c r="NS883" s="9"/>
      <c r="NT883" s="9"/>
      <c r="NU883" s="9"/>
      <c r="NV883" s="9"/>
      <c r="NW883" s="9"/>
      <c r="NX883" s="9"/>
      <c r="NY883" s="9"/>
      <c r="NZ883" s="9"/>
      <c r="OA883" s="9"/>
      <c r="OB883" s="9"/>
      <c r="OC883" s="9"/>
      <c r="OD883" s="9"/>
      <c r="OE883" s="9"/>
      <c r="OF883" s="9"/>
      <c r="OG883" s="9"/>
      <c r="OH883" s="9"/>
      <c r="OI883" s="9"/>
      <c r="OJ883" s="9"/>
      <c r="OK883" s="9"/>
      <c r="OL883" s="9"/>
      <c r="OM883" s="9"/>
      <c r="ON883" s="9"/>
      <c r="OO883" s="9"/>
      <c r="OP883" s="9"/>
      <c r="OQ883" s="9"/>
      <c r="OR883" s="9"/>
      <c r="OS883" s="9"/>
      <c r="OT883" s="9"/>
      <c r="OU883" s="9"/>
      <c r="OV883" s="9"/>
      <c r="OW883" s="9"/>
      <c r="OX883" s="9"/>
      <c r="OY883" s="9"/>
      <c r="OZ883" s="9"/>
      <c r="PA883" s="9"/>
      <c r="PB883" s="9"/>
      <c r="PC883" s="9"/>
      <c r="PD883" s="9"/>
      <c r="PE883" s="9"/>
      <c r="PF883" s="9"/>
      <c r="PG883" s="9"/>
      <c r="PH883" s="9"/>
      <c r="PI883" s="9"/>
      <c r="PJ883" s="9"/>
      <c r="PK883" s="9"/>
      <c r="PL883" s="9"/>
      <c r="PM883" s="9"/>
      <c r="PN883" s="9"/>
      <c r="PO883" s="9"/>
      <c r="PP883" s="9"/>
      <c r="PQ883" s="9"/>
      <c r="PR883" s="9"/>
      <c r="PS883" s="9"/>
      <c r="PT883" s="9"/>
      <c r="PU883" s="9"/>
      <c r="PV883" s="9"/>
      <c r="PW883" s="9"/>
      <c r="PX883" s="9"/>
      <c r="PY883" s="9"/>
      <c r="PZ883" s="9"/>
      <c r="QA883" s="9"/>
      <c r="QB883" s="9"/>
      <c r="QC883" s="9"/>
      <c r="QD883" s="9"/>
      <c r="QE883" s="9"/>
      <c r="QF883" s="9"/>
      <c r="QG883" s="9"/>
      <c r="QH883" s="9"/>
      <c r="QI883" s="9"/>
      <c r="QJ883" s="9"/>
      <c r="QK883" s="9"/>
      <c r="QL883" s="9"/>
      <c r="QM883" s="9"/>
      <c r="QN883" s="9"/>
      <c r="QO883" s="9"/>
      <c r="QP883" s="9"/>
      <c r="QQ883" s="9"/>
      <c r="QR883" s="9"/>
      <c r="QS883" s="9"/>
      <c r="QT883" s="9"/>
      <c r="QU883" s="9"/>
      <c r="QV883" s="9"/>
      <c r="QW883" s="9"/>
      <c r="QX883" s="9"/>
      <c r="QY883" s="9"/>
      <c r="QZ883" s="9"/>
      <c r="RA883" s="9"/>
      <c r="RB883" s="9"/>
      <c r="RC883" s="9"/>
      <c r="RD883" s="9"/>
      <c r="RE883" s="9"/>
      <c r="RF883" s="9"/>
      <c r="RG883" s="9"/>
      <c r="RH883" s="9"/>
      <c r="RI883" s="9"/>
      <c r="RJ883" s="9"/>
      <c r="RK883" s="9"/>
      <c r="RL883" s="9"/>
      <c r="RM883" s="9"/>
      <c r="RN883" s="9"/>
      <c r="RO883" s="9"/>
      <c r="RP883" s="9"/>
      <c r="RQ883" s="9"/>
      <c r="RR883" s="9"/>
      <c r="RS883" s="9"/>
      <c r="RT883" s="9"/>
      <c r="RU883" s="9"/>
      <c r="RV883" s="9"/>
      <c r="RW883" s="9"/>
      <c r="RX883" s="9"/>
      <c r="RY883" s="9"/>
      <c r="RZ883" s="9"/>
      <c r="SA883" s="9"/>
      <c r="SB883" s="9"/>
      <c r="SC883" s="9"/>
      <c r="SD883" s="9"/>
      <c r="SE883" s="9"/>
      <c r="SF883" s="9"/>
      <c r="SG883" s="9"/>
      <c r="SH883" s="9"/>
      <c r="SI883" s="9"/>
      <c r="SJ883" s="9"/>
      <c r="SK883" s="9"/>
      <c r="SL883" s="9"/>
      <c r="SM883" s="9"/>
      <c r="SN883" s="9"/>
      <c r="SO883" s="9"/>
      <c r="SP883" s="9"/>
      <c r="SQ883" s="9"/>
      <c r="SR883" s="9"/>
      <c r="SS883" s="9"/>
      <c r="ST883" s="9"/>
      <c r="SU883" s="9"/>
      <c r="SV883" s="9"/>
      <c r="SW883" s="9"/>
      <c r="SX883" s="9"/>
      <c r="SY883" s="9"/>
      <c r="SZ883" s="9"/>
      <c r="TA883" s="9"/>
      <c r="TB883" s="9"/>
      <c r="TC883" s="9"/>
      <c r="TD883" s="9"/>
      <c r="TE883" s="9"/>
      <c r="TF883" s="9"/>
      <c r="TG883" s="9"/>
      <c r="TH883" s="9"/>
      <c r="TI883" s="9"/>
      <c r="TJ883" s="9"/>
      <c r="TK883" s="9"/>
      <c r="TL883" s="9"/>
      <c r="TM883" s="9"/>
      <c r="TN883" s="9"/>
      <c r="TO883" s="9"/>
      <c r="TP883" s="9"/>
      <c r="TQ883" s="9"/>
      <c r="TR883" s="9"/>
      <c r="TS883" s="9"/>
      <c r="TT883" s="9"/>
      <c r="TU883" s="9"/>
      <c r="TV883" s="9"/>
      <c r="TW883" s="9"/>
      <c r="TX883" s="9"/>
      <c r="TY883" s="9"/>
      <c r="TZ883" s="9"/>
      <c r="UA883" s="9"/>
      <c r="UB883" s="9"/>
      <c r="UC883" s="9"/>
      <c r="UD883" s="9"/>
      <c r="UE883" s="9"/>
      <c r="UF883" s="9"/>
      <c r="UG883" s="9"/>
      <c r="UH883" s="9"/>
      <c r="UI883" s="9"/>
      <c r="UJ883" s="9"/>
      <c r="UK883" s="9"/>
      <c r="UL883" s="9"/>
      <c r="UM883" s="9"/>
      <c r="UN883" s="9"/>
      <c r="UO883" s="9"/>
      <c r="UP883" s="9"/>
      <c r="UQ883" s="9"/>
      <c r="UR883" s="9"/>
      <c r="US883" s="9"/>
      <c r="UT883" s="9"/>
      <c r="UU883" s="9"/>
      <c r="UV883" s="9"/>
      <c r="UW883" s="9"/>
      <c r="UX883" s="9"/>
      <c r="UY883" s="9"/>
      <c r="UZ883" s="9"/>
      <c r="VA883" s="9"/>
      <c r="VB883" s="9"/>
      <c r="VC883" s="9"/>
      <c r="VD883" s="9"/>
      <c r="VE883" s="9"/>
      <c r="VF883" s="9"/>
      <c r="VG883" s="9"/>
      <c r="VH883" s="9"/>
      <c r="VI883" s="9"/>
      <c r="VJ883" s="9"/>
      <c r="VK883" s="9"/>
      <c r="VL883" s="9"/>
      <c r="VM883" s="9"/>
      <c r="VN883" s="9"/>
      <c r="VO883" s="9"/>
      <c r="VP883" s="9"/>
      <c r="VQ883" s="9"/>
      <c r="VR883" s="9"/>
      <c r="VS883" s="9"/>
      <c r="VT883" s="9"/>
      <c r="VU883" s="9"/>
      <c r="VV883" s="9"/>
      <c r="VW883" s="9"/>
      <c r="VX883" s="9"/>
      <c r="VY883" s="9"/>
      <c r="VZ883" s="9"/>
      <c r="WA883" s="9"/>
      <c r="WB883" s="9"/>
      <c r="WC883" s="9"/>
      <c r="WD883" s="9"/>
      <c r="WE883" s="9"/>
      <c r="WF883" s="9"/>
      <c r="WG883" s="9"/>
      <c r="WH883" s="9"/>
      <c r="WI883" s="9"/>
      <c r="WJ883" s="9"/>
      <c r="WK883" s="9"/>
      <c r="WL883" s="9"/>
      <c r="WM883" s="9"/>
      <c r="WN883" s="9"/>
      <c r="WO883" s="9"/>
      <c r="WP883" s="9"/>
      <c r="WQ883" s="9"/>
      <c r="WR883" s="9"/>
      <c r="WS883" s="9"/>
      <c r="WT883" s="9"/>
      <c r="WU883" s="9"/>
      <c r="WV883" s="9"/>
      <c r="WW883" s="9"/>
      <c r="WX883" s="9"/>
      <c r="WY883" s="9"/>
      <c r="WZ883" s="9"/>
      <c r="XA883" s="9"/>
      <c r="XB883" s="9"/>
      <c r="XC883" s="9"/>
      <c r="XD883" s="9"/>
      <c r="XE883" s="9"/>
      <c r="XF883" s="9"/>
      <c r="XG883" s="9"/>
      <c r="XH883" s="9"/>
      <c r="XI883" s="9"/>
      <c r="XJ883" s="9"/>
      <c r="XK883" s="9"/>
      <c r="XL883" s="9"/>
      <c r="XM883" s="9"/>
      <c r="XN883" s="9"/>
      <c r="XO883" s="9"/>
      <c r="XP883" s="9"/>
      <c r="XQ883" s="9"/>
      <c r="XR883" s="9"/>
      <c r="XS883" s="9"/>
      <c r="XT883" s="9"/>
      <c r="XU883" s="9"/>
      <c r="XV883" s="9"/>
      <c r="XW883" s="9"/>
      <c r="XX883" s="9"/>
      <c r="XY883" s="9"/>
      <c r="XZ883" s="9"/>
      <c r="YA883" s="9"/>
      <c r="YB883" s="9"/>
      <c r="YC883" s="9"/>
      <c r="YD883" s="9"/>
      <c r="YE883" s="9"/>
      <c r="YF883" s="9"/>
      <c r="YG883" s="9"/>
      <c r="YH883" s="9"/>
      <c r="YI883" s="9"/>
      <c r="YJ883" s="9"/>
      <c r="YK883" s="9"/>
      <c r="YL883" s="9"/>
      <c r="YM883" s="9"/>
      <c r="YN883" s="9"/>
      <c r="YO883" s="9"/>
      <c r="YP883" s="9"/>
      <c r="YQ883" s="9"/>
      <c r="YR883" s="9"/>
      <c r="YS883" s="9"/>
      <c r="YT883" s="9"/>
      <c r="YU883" s="9"/>
      <c r="YV883" s="9"/>
      <c r="YW883" s="9"/>
      <c r="YX883" s="9"/>
      <c r="YY883" s="9"/>
      <c r="YZ883" s="9"/>
      <c r="ZA883" s="9"/>
      <c r="ZB883" s="9"/>
      <c r="ZC883" s="9"/>
      <c r="ZD883" s="9"/>
      <c r="ZE883" s="9"/>
      <c r="ZF883" s="9"/>
      <c r="ZG883" s="9"/>
      <c r="ZH883" s="9"/>
      <c r="ZI883" s="9"/>
      <c r="ZJ883" s="9"/>
      <c r="ZK883" s="9"/>
      <c r="ZL883" s="9"/>
      <c r="ZM883" s="9"/>
      <c r="ZN883" s="9"/>
      <c r="ZO883" s="9"/>
      <c r="ZP883" s="9"/>
      <c r="ZQ883" s="9"/>
      <c r="ZR883" s="9"/>
      <c r="ZS883" s="9"/>
      <c r="ZT883" s="9"/>
      <c r="ZU883" s="9"/>
      <c r="ZV883" s="9"/>
      <c r="ZW883" s="9"/>
      <c r="ZX883" s="9"/>
      <c r="ZY883" s="9"/>
      <c r="ZZ883" s="9"/>
      <c r="AAA883" s="9"/>
      <c r="AAB883" s="9"/>
      <c r="AAC883" s="9"/>
      <c r="AAD883" s="9"/>
      <c r="AAE883" s="9"/>
      <c r="AAF883" s="9"/>
      <c r="AAG883" s="9"/>
      <c r="AAH883" s="9"/>
      <c r="AAI883" s="9"/>
      <c r="AAJ883" s="9"/>
      <c r="AAK883" s="9"/>
      <c r="AAL883" s="9"/>
      <c r="AAM883" s="9"/>
      <c r="AAN883" s="9"/>
      <c r="AAO883" s="9"/>
      <c r="AAP883" s="9"/>
      <c r="AAQ883" s="9"/>
      <c r="AAR883" s="9"/>
      <c r="AAS883" s="9"/>
      <c r="AAT883" s="9"/>
      <c r="AAU883" s="9"/>
      <c r="AAV883" s="9"/>
      <c r="AAW883" s="9"/>
      <c r="AAX883" s="10"/>
      <c r="AAY883" s="9"/>
      <c r="AAZ883" s="9"/>
      <c r="ABA883" s="9"/>
      <c r="ABB883" s="9"/>
      <c r="ABC883" s="9"/>
      <c r="ABD883" s="9"/>
    </row>
    <row r="884" spans="1:732" x14ac:dyDescent="0.3">
      <c r="A884" s="9"/>
      <c r="B884" s="10"/>
      <c r="C884" s="10"/>
      <c r="D884" s="10"/>
      <c r="E884" s="9"/>
      <c r="F884" s="10"/>
      <c r="G884" s="9"/>
      <c r="H884" s="9"/>
      <c r="I884" s="9"/>
      <c r="J884" s="9"/>
      <c r="K884" s="9"/>
      <c r="L884" s="9"/>
      <c r="M884" s="9"/>
      <c r="N884" s="9"/>
      <c r="O884" s="9"/>
      <c r="P884" s="9"/>
      <c r="Q884" s="9"/>
      <c r="R884" s="9"/>
      <c r="S884" s="9"/>
      <c r="T884" s="9"/>
      <c r="U884" s="9"/>
      <c r="V884" s="9"/>
      <c r="W884" s="9"/>
      <c r="X884" s="9"/>
      <c r="Y884" s="9"/>
      <c r="Z884" s="9"/>
      <c r="AA884" s="9"/>
      <c r="AB884" s="9"/>
      <c r="AC884" s="9"/>
      <c r="AD884" s="9"/>
      <c r="AE884" s="9"/>
      <c r="AF884" s="9"/>
      <c r="AG884" s="9"/>
      <c r="AH884" s="9"/>
      <c r="AI884" s="9"/>
      <c r="AJ884" s="9"/>
      <c r="AK884" s="9"/>
      <c r="AL884" s="9"/>
      <c r="AM884" s="9"/>
      <c r="AN884" s="9"/>
      <c r="AO884" s="9"/>
      <c r="AP884" s="9"/>
      <c r="AQ884" s="9"/>
      <c r="AR884" s="9"/>
      <c r="AS884" s="9"/>
      <c r="AT884" s="9"/>
      <c r="AU884" s="9"/>
      <c r="AV884" s="9"/>
      <c r="AW884" s="9"/>
      <c r="AX884" s="9"/>
      <c r="AY884" s="9"/>
      <c r="AZ884" s="9"/>
      <c r="BA884" s="9"/>
      <c r="BB884" s="9"/>
      <c r="BC884" s="9"/>
      <c r="BD884" s="9"/>
      <c r="BE884" s="9"/>
      <c r="BF884" s="9"/>
      <c r="BG884" s="9"/>
      <c r="BH884" s="9"/>
      <c r="BI884" s="9"/>
      <c r="BJ884" s="9"/>
      <c r="BK884" s="9"/>
      <c r="BL884" s="9"/>
      <c r="BM884" s="9"/>
      <c r="BN884" s="9"/>
      <c r="BO884" s="9"/>
      <c r="BP884" s="9"/>
      <c r="BQ884" s="9"/>
      <c r="BR884" s="9"/>
      <c r="BS884" s="9"/>
      <c r="BT884" s="9"/>
      <c r="BU884" s="9"/>
      <c r="BV884" s="9"/>
      <c r="BW884" s="9"/>
      <c r="BX884" s="9"/>
      <c r="BY884" s="9"/>
      <c r="BZ884" s="9"/>
      <c r="CA884" s="9"/>
      <c r="CB884" s="9"/>
      <c r="CC884" s="9"/>
      <c r="CD884" s="9"/>
      <c r="CE884" s="9"/>
      <c r="CF884" s="9"/>
      <c r="CG884" s="9"/>
      <c r="CH884" s="9"/>
      <c r="CI884" s="9"/>
      <c r="CJ884" s="9"/>
      <c r="CK884" s="9"/>
      <c r="CL884" s="9"/>
      <c r="CM884" s="9"/>
      <c r="CN884" s="9"/>
      <c r="CO884" s="9"/>
      <c r="CP884" s="9"/>
      <c r="CQ884" s="9"/>
      <c r="CR884" s="9"/>
      <c r="CS884" s="9"/>
      <c r="CT884" s="9"/>
      <c r="CU884" s="9"/>
      <c r="CV884" s="9"/>
      <c r="CW884" s="9"/>
      <c r="CX884" s="9"/>
      <c r="CY884" s="9"/>
      <c r="CZ884" s="9"/>
      <c r="DA884" s="9"/>
      <c r="DB884" s="9"/>
      <c r="DC884" s="9"/>
      <c r="DD884" s="9"/>
      <c r="DE884" s="9"/>
      <c r="DF884" s="9"/>
      <c r="DG884" s="9"/>
      <c r="DH884" s="9"/>
      <c r="DI884" s="9"/>
      <c r="DJ884" s="9"/>
      <c r="DK884" s="9"/>
      <c r="DL884" s="9"/>
      <c r="DM884" s="9"/>
      <c r="DN884" s="9"/>
      <c r="DO884" s="9"/>
      <c r="DP884" s="9"/>
      <c r="DQ884" s="9"/>
      <c r="DR884" s="9"/>
      <c r="DS884" s="9"/>
      <c r="DT884" s="9"/>
      <c r="DU884" s="9"/>
      <c r="DV884" s="9"/>
      <c r="DW884" s="9"/>
      <c r="DX884" s="9"/>
      <c r="DY884" s="9"/>
      <c r="DZ884" s="9"/>
      <c r="EA884" s="9"/>
      <c r="EB884" s="9"/>
      <c r="EC884" s="9"/>
      <c r="ED884" s="9"/>
      <c r="EE884" s="9"/>
      <c r="EF884" s="9"/>
      <c r="EG884" s="9"/>
      <c r="EH884" s="9"/>
      <c r="EI884" s="9"/>
      <c r="EJ884" s="9"/>
      <c r="EK884" s="9"/>
      <c r="EL884" s="9"/>
      <c r="EM884" s="9"/>
      <c r="EN884" s="9"/>
      <c r="EO884" s="9"/>
      <c r="EP884" s="9"/>
      <c r="EQ884" s="9"/>
      <c r="ER884" s="9"/>
      <c r="ES884" s="9"/>
      <c r="ET884" s="9"/>
      <c r="EU884" s="9"/>
      <c r="EV884" s="9"/>
      <c r="EW884" s="9"/>
      <c r="EX884" s="9"/>
      <c r="EY884" s="9"/>
      <c r="EZ884" s="9"/>
      <c r="FA884" s="9"/>
      <c r="FB884" s="9"/>
      <c r="FC884" s="9"/>
      <c r="FD884" s="9"/>
      <c r="FE884" s="9"/>
      <c r="FF884" s="9"/>
      <c r="FG884" s="9"/>
      <c r="FH884" s="9"/>
      <c r="FI884" s="9"/>
      <c r="FJ884" s="9"/>
      <c r="FK884" s="9"/>
      <c r="FL884" s="9"/>
      <c r="FM884" s="9"/>
      <c r="FN884" s="9"/>
      <c r="FO884" s="9"/>
      <c r="FP884" s="9"/>
      <c r="FQ884" s="9"/>
      <c r="FR884" s="9"/>
      <c r="FS884" s="9"/>
      <c r="FT884" s="9"/>
      <c r="FU884" s="9"/>
      <c r="FV884" s="9"/>
      <c r="FW884" s="9"/>
      <c r="FX884" s="9"/>
      <c r="FY884" s="9"/>
      <c r="FZ884" s="9"/>
      <c r="GA884" s="9"/>
      <c r="GB884" s="9"/>
      <c r="GC884" s="9"/>
      <c r="GD884" s="9"/>
      <c r="GE884" s="9"/>
      <c r="GF884" s="9"/>
      <c r="GG884" s="9"/>
      <c r="GH884" s="9"/>
      <c r="GI884" s="9"/>
      <c r="GJ884" s="9"/>
      <c r="GK884" s="9"/>
      <c r="GL884" s="9"/>
      <c r="GM884" s="9"/>
      <c r="GN884" s="9"/>
      <c r="GO884" s="9"/>
      <c r="GP884" s="9"/>
      <c r="GQ884" s="9"/>
      <c r="GR884" s="9"/>
      <c r="GS884" s="9"/>
      <c r="GT884" s="9"/>
      <c r="GU884" s="9"/>
      <c r="GV884" s="9"/>
      <c r="GW884" s="9"/>
      <c r="GX884" s="9"/>
      <c r="GY884" s="9"/>
      <c r="GZ884" s="9"/>
      <c r="HA884" s="9"/>
      <c r="HB884" s="9"/>
      <c r="HC884" s="9"/>
      <c r="HD884" s="9"/>
      <c r="HE884" s="9"/>
      <c r="HF884" s="9"/>
      <c r="HG884" s="9"/>
      <c r="HH884" s="9"/>
      <c r="HI884" s="9"/>
      <c r="HJ884" s="9"/>
      <c r="HK884" s="9"/>
      <c r="HL884" s="9"/>
      <c r="HM884" s="9"/>
      <c r="HN884" s="9"/>
      <c r="HO884" s="9"/>
      <c r="HP884" s="9"/>
      <c r="HQ884" s="9"/>
      <c r="HR884" s="9"/>
      <c r="HS884" s="9"/>
      <c r="HT884" s="9"/>
      <c r="HU884" s="9"/>
      <c r="HV884" s="9"/>
      <c r="HW884" s="9"/>
      <c r="HX884" s="9"/>
      <c r="HY884" s="9"/>
      <c r="HZ884" s="9"/>
      <c r="IA884" s="9"/>
      <c r="IB884" s="9"/>
      <c r="IC884" s="9"/>
      <c r="ID884" s="9"/>
      <c r="IE884" s="9"/>
      <c r="IF884" s="9"/>
      <c r="IG884" s="9"/>
      <c r="IH884" s="9"/>
      <c r="II884" s="9"/>
      <c r="IJ884" s="9"/>
      <c r="IK884" s="9"/>
      <c r="IL884" s="9"/>
      <c r="IM884" s="9"/>
      <c r="IN884" s="9"/>
      <c r="IO884" s="9"/>
      <c r="IP884" s="9"/>
      <c r="IQ884" s="9"/>
      <c r="IR884" s="9"/>
      <c r="IS884" s="9"/>
      <c r="IT884" s="9"/>
      <c r="IU884" s="9"/>
      <c r="IV884" s="9"/>
      <c r="IW884" s="9"/>
      <c r="IX884" s="9"/>
      <c r="IY884" s="9"/>
      <c r="IZ884" s="9"/>
      <c r="JA884" s="9"/>
      <c r="JB884" s="9"/>
      <c r="JC884" s="9"/>
      <c r="JD884" s="9"/>
      <c r="JE884" s="9"/>
      <c r="JF884" s="9"/>
      <c r="JG884" s="9"/>
      <c r="JH884" s="9"/>
      <c r="JI884" s="9"/>
      <c r="JJ884" s="9"/>
      <c r="JK884" s="9"/>
      <c r="JL884" s="9"/>
      <c r="JM884" s="9"/>
      <c r="JN884" s="9"/>
      <c r="JO884" s="9"/>
      <c r="JP884" s="9"/>
      <c r="JQ884" s="9"/>
      <c r="JR884" s="9"/>
      <c r="JS884" s="9"/>
      <c r="JT884" s="9"/>
      <c r="JU884" s="9"/>
      <c r="JV884" s="9"/>
      <c r="JW884" s="9"/>
      <c r="JX884" s="9"/>
      <c r="JY884" s="9"/>
      <c r="JZ884" s="9"/>
      <c r="KA884" s="9"/>
      <c r="KB884" s="9"/>
      <c r="KC884" s="9"/>
      <c r="KD884" s="9"/>
      <c r="KE884" s="9"/>
      <c r="KF884" s="9"/>
      <c r="KG884" s="9"/>
      <c r="KH884" s="9"/>
      <c r="KI884" s="9"/>
      <c r="KJ884" s="9"/>
      <c r="KK884" s="9"/>
      <c r="KL884" s="9"/>
      <c r="KM884" s="9"/>
      <c r="KN884" s="9"/>
      <c r="KO884" s="9"/>
      <c r="KP884" s="9"/>
      <c r="KQ884" s="9"/>
      <c r="KR884" s="9"/>
      <c r="KS884" s="9"/>
      <c r="KT884" s="9"/>
      <c r="KU884" s="9"/>
      <c r="KV884" s="9"/>
      <c r="KW884" s="9"/>
      <c r="KX884" s="9"/>
      <c r="KY884" s="9"/>
      <c r="KZ884" s="9"/>
      <c r="LA884" s="9"/>
      <c r="LB884" s="9"/>
      <c r="LC884" s="9"/>
      <c r="LD884" s="9"/>
      <c r="LE884" s="9"/>
      <c r="LF884" s="9"/>
      <c r="LG884" s="9"/>
      <c r="LH884" s="9"/>
      <c r="LI884" s="9"/>
      <c r="LJ884" s="9"/>
      <c r="LK884" s="9"/>
      <c r="LL884" s="9"/>
      <c r="LM884" s="9"/>
      <c r="LN884" s="9"/>
      <c r="LO884" s="9"/>
      <c r="LP884" s="9"/>
      <c r="LQ884" s="9"/>
      <c r="LR884" s="9"/>
      <c r="LS884" s="9"/>
      <c r="LT884" s="9"/>
      <c r="LU884" s="9"/>
      <c r="LV884" s="9"/>
      <c r="LW884" s="9"/>
      <c r="LX884" s="9"/>
      <c r="LY884" s="9"/>
      <c r="LZ884" s="9"/>
      <c r="MA884" s="9"/>
      <c r="MB884" s="9"/>
      <c r="MC884" s="9"/>
      <c r="MD884" s="9"/>
      <c r="ME884" s="9"/>
      <c r="MF884" s="9"/>
      <c r="MG884" s="9"/>
      <c r="MH884" s="9"/>
      <c r="MI884" s="9"/>
      <c r="MJ884" s="9"/>
      <c r="MK884" s="9"/>
      <c r="ML884" s="9"/>
      <c r="MM884" s="9"/>
      <c r="MN884" s="9"/>
      <c r="MO884" s="9"/>
      <c r="MP884" s="9"/>
      <c r="MQ884" s="9"/>
      <c r="MR884" s="9"/>
      <c r="MS884" s="9"/>
      <c r="MT884" s="9"/>
      <c r="MU884" s="9"/>
      <c r="MV884" s="9"/>
      <c r="MW884" s="9"/>
      <c r="MX884" s="9"/>
      <c r="MY884" s="9"/>
      <c r="MZ884" s="9"/>
      <c r="NA884" s="9"/>
      <c r="NB884" s="9"/>
      <c r="NC884" s="9"/>
      <c r="ND884" s="9"/>
      <c r="NE884" s="9"/>
      <c r="NF884" s="9"/>
      <c r="NG884" s="9"/>
      <c r="NH884" s="9"/>
      <c r="NI884" s="9"/>
      <c r="NJ884" s="9"/>
      <c r="NK884" s="9"/>
      <c r="NL884" s="9"/>
      <c r="NM884" s="9"/>
      <c r="NN884" s="9"/>
      <c r="NO884" s="9"/>
      <c r="NP884" s="9"/>
      <c r="NQ884" s="9"/>
      <c r="NR884" s="9"/>
      <c r="NS884" s="9"/>
      <c r="NT884" s="9"/>
      <c r="NU884" s="9"/>
      <c r="NV884" s="9"/>
      <c r="NW884" s="9"/>
      <c r="NX884" s="9"/>
      <c r="NY884" s="9"/>
      <c r="NZ884" s="9"/>
      <c r="OA884" s="9"/>
      <c r="OB884" s="9"/>
      <c r="OC884" s="9"/>
      <c r="OD884" s="9"/>
      <c r="OE884" s="9"/>
      <c r="OF884" s="9"/>
      <c r="OG884" s="9"/>
      <c r="OH884" s="9"/>
      <c r="OI884" s="9"/>
      <c r="OJ884" s="9"/>
      <c r="OK884" s="9"/>
      <c r="OL884" s="9"/>
      <c r="OM884" s="9"/>
      <c r="ON884" s="9"/>
      <c r="OO884" s="9"/>
      <c r="OP884" s="9"/>
      <c r="OQ884" s="9"/>
      <c r="OR884" s="9"/>
      <c r="OS884" s="9"/>
      <c r="OT884" s="9"/>
      <c r="OU884" s="9"/>
      <c r="OV884" s="9"/>
      <c r="OW884" s="9"/>
      <c r="OX884" s="9"/>
      <c r="OY884" s="9"/>
      <c r="OZ884" s="9"/>
      <c r="PA884" s="9"/>
      <c r="PB884" s="9"/>
      <c r="PC884" s="9"/>
      <c r="PD884" s="9"/>
      <c r="PE884" s="9"/>
      <c r="PF884" s="9"/>
      <c r="PG884" s="9"/>
      <c r="PH884" s="9"/>
      <c r="PI884" s="9"/>
      <c r="PJ884" s="9"/>
      <c r="PK884" s="9"/>
      <c r="PL884" s="9"/>
      <c r="PM884" s="9"/>
      <c r="PN884" s="9"/>
      <c r="PO884" s="9"/>
      <c r="PP884" s="9"/>
      <c r="PQ884" s="9"/>
      <c r="PR884" s="9"/>
      <c r="PS884" s="9"/>
      <c r="PT884" s="9"/>
      <c r="PU884" s="9"/>
      <c r="PV884" s="9"/>
      <c r="PW884" s="9"/>
      <c r="PX884" s="9"/>
      <c r="PY884" s="9"/>
      <c r="PZ884" s="9"/>
      <c r="QA884" s="9"/>
      <c r="QB884" s="9"/>
      <c r="QC884" s="9"/>
      <c r="QD884" s="9"/>
      <c r="QE884" s="9"/>
      <c r="QF884" s="9"/>
      <c r="QG884" s="9"/>
      <c r="QH884" s="9"/>
      <c r="QI884" s="9"/>
      <c r="QJ884" s="9"/>
      <c r="QK884" s="9"/>
      <c r="QL884" s="9"/>
      <c r="QM884" s="9"/>
      <c r="QN884" s="9"/>
      <c r="QO884" s="9"/>
      <c r="QP884" s="9"/>
      <c r="QQ884" s="9"/>
      <c r="QR884" s="9"/>
      <c r="QS884" s="9"/>
      <c r="QT884" s="9"/>
      <c r="QU884" s="9"/>
      <c r="QV884" s="9"/>
      <c r="QW884" s="9"/>
      <c r="QX884" s="9"/>
      <c r="QY884" s="9"/>
      <c r="QZ884" s="9"/>
      <c r="RA884" s="9"/>
      <c r="RB884" s="9"/>
      <c r="RC884" s="9"/>
      <c r="RD884" s="9"/>
      <c r="RE884" s="9"/>
      <c r="RF884" s="9"/>
      <c r="RG884" s="9"/>
      <c r="RH884" s="9"/>
      <c r="RI884" s="9"/>
      <c r="RJ884" s="9"/>
      <c r="RK884" s="9"/>
      <c r="RL884" s="9"/>
      <c r="RM884" s="9"/>
      <c r="RN884" s="9"/>
      <c r="RO884" s="9"/>
      <c r="RP884" s="9"/>
      <c r="RQ884" s="9"/>
      <c r="RR884" s="9"/>
      <c r="RS884" s="9"/>
      <c r="RT884" s="9"/>
      <c r="RU884" s="9"/>
      <c r="RV884" s="9"/>
      <c r="RW884" s="9"/>
      <c r="RX884" s="9"/>
      <c r="RY884" s="9"/>
      <c r="RZ884" s="9"/>
      <c r="SA884" s="9"/>
      <c r="SB884" s="9"/>
      <c r="SC884" s="9"/>
      <c r="SD884" s="9"/>
      <c r="SE884" s="9"/>
      <c r="SF884" s="9"/>
      <c r="SG884" s="9"/>
      <c r="SH884" s="9"/>
      <c r="SI884" s="9"/>
      <c r="SJ884" s="9"/>
      <c r="SK884" s="9"/>
      <c r="SL884" s="9"/>
      <c r="SM884" s="9"/>
      <c r="SN884" s="9"/>
      <c r="SO884" s="9"/>
      <c r="SP884" s="9"/>
      <c r="SQ884" s="9"/>
      <c r="SR884" s="9"/>
      <c r="SS884" s="9"/>
      <c r="ST884" s="9"/>
      <c r="SU884" s="9"/>
      <c r="SV884" s="9"/>
      <c r="SW884" s="9"/>
      <c r="SX884" s="9"/>
      <c r="SY884" s="9"/>
      <c r="SZ884" s="9"/>
      <c r="TA884" s="9"/>
      <c r="TB884" s="9"/>
      <c r="TC884" s="9"/>
      <c r="TD884" s="9"/>
      <c r="TE884" s="9"/>
      <c r="TF884" s="9"/>
      <c r="TG884" s="9"/>
      <c r="TH884" s="9"/>
      <c r="TI884" s="9"/>
      <c r="TJ884" s="9"/>
      <c r="TK884" s="9"/>
      <c r="TL884" s="9"/>
      <c r="TM884" s="9"/>
      <c r="TN884" s="9"/>
      <c r="TO884" s="9"/>
      <c r="TP884" s="9"/>
      <c r="TQ884" s="9"/>
      <c r="TR884" s="9"/>
      <c r="TS884" s="9"/>
      <c r="TT884" s="9"/>
      <c r="TU884" s="9"/>
      <c r="TV884" s="9"/>
      <c r="TW884" s="9"/>
      <c r="TX884" s="9"/>
      <c r="TY884" s="9"/>
      <c r="TZ884" s="9"/>
      <c r="UA884" s="9"/>
      <c r="UB884" s="9"/>
      <c r="UC884" s="9"/>
      <c r="UD884" s="9"/>
      <c r="UE884" s="9"/>
      <c r="UF884" s="9"/>
      <c r="UG884" s="9"/>
      <c r="UH884" s="9"/>
      <c r="UI884" s="9"/>
      <c r="UJ884" s="9"/>
      <c r="UK884" s="9"/>
      <c r="UL884" s="9"/>
      <c r="UM884" s="9"/>
      <c r="UN884" s="9"/>
      <c r="UO884" s="9"/>
      <c r="UP884" s="9"/>
      <c r="UQ884" s="9"/>
      <c r="UR884" s="9"/>
      <c r="US884" s="9"/>
      <c r="UT884" s="9"/>
      <c r="UU884" s="9"/>
      <c r="UV884" s="9"/>
      <c r="UW884" s="9"/>
      <c r="UX884" s="9"/>
      <c r="UY884" s="9"/>
      <c r="UZ884" s="9"/>
      <c r="VA884" s="9"/>
      <c r="VB884" s="9"/>
      <c r="VC884" s="9"/>
      <c r="VD884" s="9"/>
      <c r="VE884" s="9"/>
      <c r="VF884" s="9"/>
      <c r="VG884" s="9"/>
      <c r="VH884" s="9"/>
      <c r="VI884" s="9"/>
      <c r="VJ884" s="9"/>
      <c r="VK884" s="9"/>
      <c r="VL884" s="9"/>
      <c r="VM884" s="9"/>
      <c r="VN884" s="9"/>
      <c r="VO884" s="9"/>
      <c r="VP884" s="9"/>
      <c r="VQ884" s="9"/>
      <c r="VR884" s="9"/>
      <c r="VS884" s="9"/>
      <c r="VT884" s="9"/>
      <c r="VU884" s="9"/>
      <c r="VV884" s="9"/>
      <c r="VW884" s="9"/>
      <c r="VX884" s="9"/>
      <c r="VY884" s="9"/>
      <c r="VZ884" s="9"/>
      <c r="WA884" s="9"/>
      <c r="WB884" s="9"/>
      <c r="WC884" s="9"/>
      <c r="WD884" s="9"/>
      <c r="WE884" s="9"/>
      <c r="WF884" s="9"/>
      <c r="WG884" s="9"/>
      <c r="WH884" s="9"/>
      <c r="WI884" s="9"/>
      <c r="WJ884" s="9"/>
      <c r="WK884" s="9"/>
      <c r="WL884" s="9"/>
      <c r="WM884" s="9"/>
      <c r="WN884" s="9"/>
      <c r="WO884" s="9"/>
      <c r="WP884" s="9"/>
      <c r="WQ884" s="9"/>
      <c r="WR884" s="9"/>
      <c r="WS884" s="9"/>
      <c r="WT884" s="9"/>
      <c r="WU884" s="9"/>
      <c r="WV884" s="9"/>
      <c r="WW884" s="9"/>
      <c r="WX884" s="9"/>
      <c r="WY884" s="9"/>
      <c r="WZ884" s="9"/>
      <c r="XA884" s="9"/>
      <c r="XB884" s="9"/>
      <c r="XC884" s="9"/>
      <c r="XD884" s="9"/>
      <c r="XE884" s="9"/>
      <c r="XF884" s="9"/>
      <c r="XG884" s="9"/>
      <c r="XH884" s="9"/>
      <c r="XI884" s="9"/>
      <c r="XJ884" s="9"/>
      <c r="XK884" s="9"/>
      <c r="XL884" s="9"/>
      <c r="XM884" s="9"/>
      <c r="XN884" s="9"/>
      <c r="XO884" s="9"/>
      <c r="XP884" s="9"/>
      <c r="XQ884" s="9"/>
      <c r="XR884" s="9"/>
      <c r="XS884" s="9"/>
      <c r="XT884" s="9"/>
      <c r="XU884" s="9"/>
      <c r="XV884" s="9"/>
      <c r="XW884" s="9"/>
      <c r="XX884" s="9"/>
      <c r="XY884" s="9"/>
      <c r="XZ884" s="9"/>
      <c r="YA884" s="9"/>
      <c r="YB884" s="9"/>
      <c r="YC884" s="9"/>
      <c r="YD884" s="9"/>
      <c r="YE884" s="9"/>
      <c r="YF884" s="9"/>
      <c r="YG884" s="9"/>
      <c r="YH884" s="9"/>
      <c r="YI884" s="9"/>
      <c r="YJ884" s="9"/>
      <c r="YK884" s="9"/>
      <c r="YL884" s="9"/>
      <c r="YM884" s="9"/>
      <c r="YN884" s="9"/>
      <c r="YO884" s="9"/>
      <c r="YP884" s="9"/>
      <c r="YQ884" s="9"/>
      <c r="YR884" s="9"/>
      <c r="YS884" s="9"/>
      <c r="YT884" s="9"/>
      <c r="YU884" s="9"/>
      <c r="YV884" s="9"/>
      <c r="YW884" s="9"/>
      <c r="YX884" s="9"/>
      <c r="YY884" s="9"/>
      <c r="YZ884" s="9"/>
      <c r="ZA884" s="9"/>
      <c r="ZB884" s="9"/>
      <c r="ZC884" s="9"/>
      <c r="ZD884" s="9"/>
      <c r="ZE884" s="9"/>
      <c r="ZF884" s="9"/>
      <c r="ZG884" s="9"/>
      <c r="ZH884" s="9"/>
      <c r="ZI884" s="9"/>
      <c r="ZJ884" s="9"/>
      <c r="ZK884" s="9"/>
      <c r="ZL884" s="9"/>
      <c r="ZM884" s="9"/>
      <c r="ZN884" s="9"/>
      <c r="ZO884" s="9"/>
      <c r="ZP884" s="9"/>
      <c r="ZQ884" s="9"/>
      <c r="ZR884" s="9"/>
      <c r="ZS884" s="9"/>
      <c r="ZT884" s="9"/>
      <c r="ZU884" s="9"/>
      <c r="ZV884" s="9"/>
      <c r="ZW884" s="9"/>
      <c r="ZX884" s="9"/>
      <c r="ZY884" s="9"/>
      <c r="ZZ884" s="9"/>
      <c r="AAA884" s="9"/>
      <c r="AAB884" s="9"/>
      <c r="AAC884" s="9"/>
      <c r="AAD884" s="9"/>
      <c r="AAE884" s="9"/>
      <c r="AAF884" s="9"/>
      <c r="AAG884" s="9"/>
      <c r="AAH884" s="9"/>
      <c r="AAI884" s="9"/>
      <c r="AAJ884" s="9"/>
      <c r="AAK884" s="9"/>
      <c r="AAL884" s="9"/>
      <c r="AAM884" s="9"/>
      <c r="AAN884" s="9"/>
      <c r="AAO884" s="9"/>
      <c r="AAP884" s="9"/>
      <c r="AAQ884" s="9"/>
      <c r="AAR884" s="9"/>
      <c r="AAS884" s="9"/>
      <c r="AAT884" s="9"/>
      <c r="AAU884" s="9"/>
      <c r="AAV884" s="9"/>
      <c r="AAW884" s="9"/>
      <c r="AAX884" s="10"/>
      <c r="AAY884" s="9"/>
      <c r="AAZ884" s="9"/>
      <c r="ABA884" s="9"/>
      <c r="ABB884" s="9"/>
      <c r="ABC884" s="9"/>
      <c r="ABD884" s="9"/>
    </row>
    <row r="885" spans="1:732" x14ac:dyDescent="0.3">
      <c r="A885" s="9"/>
      <c r="B885" s="10"/>
      <c r="C885" s="10"/>
      <c r="D885" s="10"/>
      <c r="E885" s="9"/>
      <c r="F885" s="10"/>
      <c r="G885" s="9"/>
      <c r="H885" s="9"/>
      <c r="I885" s="9"/>
      <c r="J885" s="9"/>
      <c r="K885" s="9"/>
      <c r="L885" s="9"/>
      <c r="M885" s="9"/>
      <c r="N885" s="9"/>
      <c r="O885" s="9"/>
      <c r="P885" s="9"/>
      <c r="Q885" s="9"/>
      <c r="R885" s="9"/>
      <c r="S885" s="9"/>
      <c r="T885" s="9"/>
      <c r="U885" s="9"/>
      <c r="V885" s="9"/>
      <c r="W885" s="9"/>
      <c r="X885" s="9"/>
      <c r="Y885" s="9"/>
      <c r="Z885" s="9"/>
      <c r="AA885" s="9"/>
      <c r="AB885" s="9"/>
      <c r="AC885" s="9"/>
      <c r="AD885" s="9"/>
      <c r="AE885" s="9"/>
      <c r="AF885" s="9"/>
      <c r="AG885" s="9"/>
      <c r="AH885" s="9"/>
      <c r="AI885" s="9"/>
      <c r="AJ885" s="9"/>
      <c r="AK885" s="9"/>
      <c r="AL885" s="9"/>
      <c r="AM885" s="9"/>
      <c r="AN885" s="9"/>
      <c r="AO885" s="9"/>
      <c r="AP885" s="9"/>
      <c r="AQ885" s="9"/>
      <c r="AR885" s="9"/>
      <c r="AS885" s="9"/>
      <c r="AT885" s="9"/>
      <c r="AU885" s="9"/>
      <c r="AV885" s="9"/>
      <c r="AW885" s="9"/>
      <c r="AX885" s="9"/>
      <c r="AY885" s="9"/>
      <c r="AZ885" s="9"/>
      <c r="BA885" s="9"/>
      <c r="BB885" s="9"/>
      <c r="BC885" s="9"/>
      <c r="BD885" s="9"/>
      <c r="BE885" s="9"/>
      <c r="BF885" s="9"/>
      <c r="BG885" s="9"/>
      <c r="BH885" s="9"/>
      <c r="BI885" s="9"/>
      <c r="BJ885" s="9"/>
      <c r="BK885" s="9"/>
      <c r="BL885" s="9"/>
      <c r="BM885" s="9"/>
      <c r="BN885" s="9"/>
      <c r="BO885" s="9"/>
      <c r="BP885" s="9"/>
      <c r="BQ885" s="9"/>
      <c r="BR885" s="9"/>
      <c r="BS885" s="9"/>
      <c r="BT885" s="9"/>
      <c r="BU885" s="9"/>
      <c r="BV885" s="9"/>
      <c r="BW885" s="9"/>
      <c r="BX885" s="9"/>
      <c r="BY885" s="9"/>
      <c r="BZ885" s="9"/>
      <c r="CA885" s="9"/>
      <c r="CB885" s="9"/>
      <c r="CC885" s="9"/>
      <c r="CD885" s="9"/>
      <c r="CE885" s="9"/>
      <c r="CF885" s="9"/>
      <c r="CG885" s="9"/>
      <c r="CH885" s="9"/>
      <c r="CI885" s="9"/>
      <c r="CJ885" s="9"/>
      <c r="CK885" s="9"/>
      <c r="CL885" s="9"/>
      <c r="CM885" s="9"/>
      <c r="CN885" s="9"/>
      <c r="CO885" s="9"/>
      <c r="CP885" s="9"/>
      <c r="CQ885" s="9"/>
      <c r="CR885" s="9"/>
      <c r="CS885" s="9"/>
      <c r="CT885" s="9"/>
      <c r="CU885" s="9"/>
      <c r="CV885" s="9"/>
      <c r="CW885" s="9"/>
      <c r="CX885" s="9"/>
      <c r="CY885" s="9"/>
      <c r="CZ885" s="9"/>
      <c r="DA885" s="9"/>
      <c r="DB885" s="9"/>
      <c r="DC885" s="9"/>
      <c r="DD885" s="9"/>
      <c r="DE885" s="9"/>
      <c r="DF885" s="9"/>
      <c r="DG885" s="9"/>
      <c r="DH885" s="9"/>
      <c r="DI885" s="9"/>
      <c r="DJ885" s="9"/>
      <c r="DK885" s="9"/>
      <c r="DL885" s="9"/>
      <c r="DM885" s="9"/>
      <c r="DN885" s="9"/>
      <c r="DO885" s="9"/>
      <c r="DP885" s="9"/>
      <c r="DQ885" s="9"/>
      <c r="DR885" s="9"/>
      <c r="DS885" s="9"/>
      <c r="DT885" s="9"/>
      <c r="DU885" s="9"/>
      <c r="DV885" s="9"/>
      <c r="DW885" s="9"/>
      <c r="DX885" s="9"/>
      <c r="DY885" s="9"/>
      <c r="DZ885" s="9"/>
      <c r="EA885" s="9"/>
      <c r="EB885" s="9"/>
      <c r="EC885" s="9"/>
      <c r="ED885" s="9"/>
      <c r="EE885" s="9"/>
      <c r="EF885" s="9"/>
      <c r="EG885" s="9"/>
      <c r="EH885" s="9"/>
      <c r="EI885" s="9"/>
      <c r="EJ885" s="9"/>
      <c r="EK885" s="9"/>
      <c r="EL885" s="9"/>
      <c r="EM885" s="9"/>
      <c r="EN885" s="9"/>
      <c r="EO885" s="9"/>
      <c r="EP885" s="9"/>
      <c r="EQ885" s="9"/>
      <c r="ER885" s="9"/>
      <c r="ES885" s="9"/>
      <c r="ET885" s="9"/>
      <c r="EU885" s="9"/>
      <c r="EV885" s="9"/>
      <c r="EW885" s="9"/>
      <c r="EX885" s="9"/>
      <c r="EY885" s="9"/>
      <c r="EZ885" s="9"/>
      <c r="FA885" s="9"/>
      <c r="FB885" s="9"/>
      <c r="FC885" s="9"/>
      <c r="FD885" s="9"/>
      <c r="FE885" s="9"/>
      <c r="FF885" s="9"/>
      <c r="FG885" s="9"/>
      <c r="FH885" s="9"/>
      <c r="FI885" s="9"/>
      <c r="FJ885" s="9"/>
      <c r="FK885" s="9"/>
      <c r="FL885" s="9"/>
      <c r="FM885" s="9"/>
      <c r="FN885" s="9"/>
      <c r="FO885" s="9"/>
      <c r="FP885" s="9"/>
      <c r="FQ885" s="9"/>
      <c r="FR885" s="9"/>
      <c r="FS885" s="9"/>
      <c r="FT885" s="9"/>
      <c r="FU885" s="9"/>
      <c r="FV885" s="9"/>
      <c r="FW885" s="9"/>
      <c r="FX885" s="9"/>
      <c r="FY885" s="9"/>
      <c r="FZ885" s="9"/>
      <c r="GA885" s="9"/>
      <c r="GB885" s="9"/>
      <c r="GC885" s="9"/>
      <c r="GD885" s="9"/>
      <c r="GE885" s="9"/>
      <c r="GF885" s="9"/>
      <c r="GG885" s="9"/>
      <c r="GH885" s="9"/>
      <c r="GI885" s="9"/>
      <c r="GJ885" s="9"/>
      <c r="GK885" s="9"/>
      <c r="GL885" s="9"/>
      <c r="GM885" s="9"/>
      <c r="GN885" s="9"/>
      <c r="GO885" s="9"/>
      <c r="GP885" s="9"/>
      <c r="GQ885" s="9"/>
      <c r="GR885" s="9"/>
      <c r="GS885" s="9"/>
      <c r="GT885" s="9"/>
      <c r="GU885" s="9"/>
      <c r="GV885" s="9"/>
      <c r="GW885" s="9"/>
      <c r="GX885" s="9"/>
      <c r="GY885" s="9"/>
      <c r="GZ885" s="9"/>
      <c r="HA885" s="9"/>
      <c r="HB885" s="9"/>
      <c r="HC885" s="9"/>
      <c r="HD885" s="9"/>
      <c r="HE885" s="9"/>
      <c r="HF885" s="9"/>
      <c r="HG885" s="9"/>
      <c r="HH885" s="9"/>
      <c r="HI885" s="9"/>
      <c r="HJ885" s="9"/>
      <c r="HK885" s="9"/>
      <c r="HL885" s="9"/>
      <c r="HM885" s="9"/>
      <c r="HN885" s="9"/>
      <c r="HO885" s="9"/>
      <c r="HP885" s="9"/>
      <c r="HQ885" s="9"/>
      <c r="HR885" s="9"/>
      <c r="HS885" s="9"/>
      <c r="HT885" s="9"/>
      <c r="HU885" s="9"/>
      <c r="HV885" s="9"/>
      <c r="HW885" s="9"/>
      <c r="HX885" s="9"/>
      <c r="HY885" s="9"/>
      <c r="HZ885" s="9"/>
      <c r="IA885" s="9"/>
      <c r="IB885" s="9"/>
      <c r="IC885" s="9"/>
      <c r="ID885" s="9"/>
      <c r="IE885" s="9"/>
      <c r="IF885" s="9"/>
      <c r="IG885" s="9"/>
      <c r="IH885" s="9"/>
      <c r="II885" s="9"/>
      <c r="IJ885" s="9"/>
      <c r="IK885" s="9"/>
      <c r="IL885" s="9"/>
      <c r="IM885" s="9"/>
      <c r="IN885" s="9"/>
      <c r="IO885" s="9"/>
      <c r="IP885" s="9"/>
      <c r="IQ885" s="9"/>
      <c r="IR885" s="9"/>
      <c r="IS885" s="9"/>
      <c r="IT885" s="9"/>
      <c r="IU885" s="9"/>
      <c r="IV885" s="9"/>
      <c r="IW885" s="9"/>
      <c r="IX885" s="9"/>
      <c r="IY885" s="9"/>
      <c r="IZ885" s="9"/>
      <c r="JA885" s="9"/>
      <c r="JB885" s="9"/>
      <c r="JC885" s="9"/>
      <c r="JD885" s="9"/>
      <c r="JE885" s="9"/>
      <c r="JF885" s="9"/>
      <c r="JG885" s="9"/>
      <c r="JH885" s="9"/>
      <c r="JI885" s="9"/>
      <c r="JJ885" s="9"/>
      <c r="JK885" s="9"/>
      <c r="JL885" s="9"/>
      <c r="JM885" s="9"/>
      <c r="JN885" s="9"/>
      <c r="JO885" s="9"/>
      <c r="JP885" s="9"/>
      <c r="JQ885" s="9"/>
      <c r="JR885" s="9"/>
      <c r="JS885" s="9"/>
      <c r="JT885" s="9"/>
      <c r="JU885" s="9"/>
      <c r="JV885" s="9"/>
      <c r="JW885" s="9"/>
      <c r="JX885" s="9"/>
      <c r="JY885" s="9"/>
      <c r="JZ885" s="9"/>
      <c r="KA885" s="9"/>
      <c r="KB885" s="9"/>
      <c r="KC885" s="9"/>
      <c r="KD885" s="9"/>
      <c r="KE885" s="9"/>
      <c r="KF885" s="9"/>
      <c r="KG885" s="9"/>
      <c r="KH885" s="9"/>
      <c r="KI885" s="9"/>
      <c r="KJ885" s="9"/>
      <c r="KK885" s="9"/>
      <c r="KL885" s="9"/>
      <c r="KM885" s="9"/>
      <c r="KN885" s="9"/>
      <c r="KO885" s="9"/>
      <c r="KP885" s="9"/>
      <c r="KQ885" s="9"/>
      <c r="KR885" s="9"/>
      <c r="KS885" s="9"/>
      <c r="KT885" s="9"/>
      <c r="KU885" s="9"/>
      <c r="KV885" s="9"/>
      <c r="KW885" s="9"/>
      <c r="KX885" s="9"/>
      <c r="KY885" s="9"/>
      <c r="KZ885" s="9"/>
      <c r="LA885" s="9"/>
      <c r="LB885" s="9"/>
      <c r="LC885" s="9"/>
      <c r="LD885" s="9"/>
      <c r="LE885" s="9"/>
      <c r="LF885" s="9"/>
      <c r="LG885" s="9"/>
      <c r="LH885" s="9"/>
      <c r="LI885" s="9"/>
      <c r="LJ885" s="9"/>
      <c r="LK885" s="9"/>
      <c r="LL885" s="9"/>
      <c r="LM885" s="9"/>
      <c r="LN885" s="9"/>
      <c r="LO885" s="9"/>
      <c r="LP885" s="9"/>
      <c r="LQ885" s="9"/>
      <c r="LR885" s="9"/>
      <c r="LS885" s="9"/>
      <c r="LT885" s="9"/>
      <c r="LU885" s="9"/>
      <c r="LV885" s="9"/>
      <c r="LW885" s="9"/>
      <c r="LX885" s="9"/>
      <c r="LY885" s="9"/>
      <c r="LZ885" s="9"/>
      <c r="MA885" s="9"/>
      <c r="MB885" s="9"/>
      <c r="MC885" s="9"/>
      <c r="MD885" s="9"/>
      <c r="ME885" s="9"/>
      <c r="MF885" s="9"/>
      <c r="MG885" s="9"/>
      <c r="MH885" s="9"/>
      <c r="MI885" s="9"/>
      <c r="MJ885" s="9"/>
      <c r="MK885" s="9"/>
      <c r="ML885" s="9"/>
      <c r="MM885" s="9"/>
      <c r="MN885" s="9"/>
      <c r="MO885" s="9"/>
      <c r="MP885" s="9"/>
      <c r="MQ885" s="9"/>
      <c r="MR885" s="9"/>
      <c r="MS885" s="9"/>
      <c r="MT885" s="9"/>
      <c r="MU885" s="9"/>
      <c r="MV885" s="9"/>
      <c r="MW885" s="9"/>
      <c r="MX885" s="9"/>
      <c r="MY885" s="9"/>
      <c r="MZ885" s="9"/>
      <c r="NA885" s="9"/>
      <c r="NB885" s="9"/>
      <c r="NC885" s="9"/>
      <c r="ND885" s="9"/>
      <c r="NE885" s="9"/>
      <c r="NF885" s="9"/>
      <c r="NG885" s="9"/>
      <c r="NH885" s="9"/>
      <c r="NI885" s="9"/>
      <c r="NJ885" s="9"/>
      <c r="NK885" s="9"/>
      <c r="NL885" s="9"/>
      <c r="NM885" s="9"/>
      <c r="NN885" s="9"/>
      <c r="NO885" s="9"/>
      <c r="NP885" s="9"/>
      <c r="NQ885" s="9"/>
      <c r="NR885" s="9"/>
      <c r="NS885" s="9"/>
      <c r="NT885" s="9"/>
      <c r="NU885" s="9"/>
      <c r="NV885" s="9"/>
      <c r="NW885" s="9"/>
      <c r="NX885" s="9"/>
      <c r="NY885" s="9"/>
      <c r="NZ885" s="9"/>
      <c r="OA885" s="9"/>
      <c r="OB885" s="9"/>
      <c r="OC885" s="9"/>
      <c r="OD885" s="9"/>
      <c r="OE885" s="9"/>
      <c r="OF885" s="9"/>
      <c r="OG885" s="9"/>
      <c r="OH885" s="9"/>
      <c r="OI885" s="9"/>
      <c r="OJ885" s="9"/>
      <c r="OK885" s="9"/>
      <c r="OL885" s="9"/>
      <c r="OM885" s="9"/>
      <c r="ON885" s="9"/>
      <c r="OO885" s="9"/>
      <c r="OP885" s="9"/>
      <c r="OQ885" s="9"/>
      <c r="OR885" s="9"/>
      <c r="OS885" s="9"/>
      <c r="OT885" s="9"/>
      <c r="OU885" s="9"/>
      <c r="OV885" s="9"/>
      <c r="OW885" s="9"/>
      <c r="OX885" s="9"/>
      <c r="OY885" s="9"/>
      <c r="OZ885" s="9"/>
      <c r="PA885" s="9"/>
      <c r="PB885" s="9"/>
      <c r="PC885" s="9"/>
      <c r="PD885" s="9"/>
      <c r="PE885" s="9"/>
      <c r="PF885" s="9"/>
      <c r="PG885" s="9"/>
      <c r="PH885" s="9"/>
      <c r="PI885" s="9"/>
      <c r="PJ885" s="9"/>
      <c r="PK885" s="9"/>
      <c r="PL885" s="9"/>
      <c r="PM885" s="9"/>
      <c r="PN885" s="9"/>
      <c r="PO885" s="9"/>
      <c r="PP885" s="9"/>
      <c r="PQ885" s="9"/>
      <c r="PR885" s="9"/>
      <c r="PS885" s="9"/>
      <c r="PT885" s="9"/>
      <c r="PU885" s="9"/>
      <c r="PV885" s="9"/>
      <c r="PW885" s="9"/>
      <c r="PX885" s="9"/>
      <c r="PY885" s="9"/>
      <c r="PZ885" s="9"/>
      <c r="QA885" s="9"/>
      <c r="QB885" s="9"/>
      <c r="QC885" s="9"/>
      <c r="QD885" s="9"/>
      <c r="QE885" s="9"/>
      <c r="QF885" s="9"/>
      <c r="QG885" s="9"/>
      <c r="QH885" s="9"/>
      <c r="QI885" s="9"/>
      <c r="QJ885" s="9"/>
      <c r="QK885" s="9"/>
      <c r="QL885" s="9"/>
      <c r="QM885" s="9"/>
      <c r="QN885" s="9"/>
      <c r="QO885" s="9"/>
      <c r="QP885" s="9"/>
      <c r="QQ885" s="9"/>
      <c r="QR885" s="9"/>
      <c r="QS885" s="9"/>
      <c r="QT885" s="9"/>
      <c r="QU885" s="9"/>
      <c r="QV885" s="9"/>
      <c r="QW885" s="9"/>
      <c r="QX885" s="9"/>
      <c r="QY885" s="9"/>
      <c r="QZ885" s="9"/>
      <c r="RA885" s="9"/>
      <c r="RB885" s="9"/>
      <c r="RC885" s="9"/>
      <c r="RD885" s="9"/>
      <c r="RE885" s="9"/>
      <c r="RF885" s="9"/>
      <c r="RG885" s="9"/>
      <c r="RH885" s="9"/>
      <c r="RI885" s="9"/>
      <c r="RJ885" s="9"/>
      <c r="RK885" s="9"/>
      <c r="RL885" s="9"/>
      <c r="RM885" s="9"/>
      <c r="RN885" s="9"/>
      <c r="RO885" s="9"/>
      <c r="RP885" s="9"/>
      <c r="RQ885" s="9"/>
      <c r="RR885" s="9"/>
      <c r="RS885" s="9"/>
      <c r="RT885" s="9"/>
      <c r="RU885" s="9"/>
      <c r="RV885" s="9"/>
      <c r="RW885" s="9"/>
      <c r="RX885" s="9"/>
      <c r="RY885" s="9"/>
      <c r="RZ885" s="9"/>
      <c r="SA885" s="9"/>
      <c r="SB885" s="9"/>
      <c r="SC885" s="9"/>
      <c r="SD885" s="9"/>
      <c r="SE885" s="9"/>
      <c r="SF885" s="9"/>
      <c r="SG885" s="9"/>
      <c r="SH885" s="9"/>
      <c r="SI885" s="9"/>
      <c r="SJ885" s="9"/>
      <c r="SK885" s="9"/>
      <c r="SL885" s="9"/>
      <c r="SM885" s="9"/>
      <c r="SN885" s="9"/>
      <c r="SO885" s="9"/>
      <c r="SP885" s="9"/>
      <c r="SQ885" s="9"/>
      <c r="SR885" s="9"/>
      <c r="SS885" s="9"/>
      <c r="ST885" s="9"/>
      <c r="SU885" s="9"/>
      <c r="SV885" s="9"/>
      <c r="SW885" s="9"/>
      <c r="SX885" s="9"/>
      <c r="SY885" s="9"/>
      <c r="SZ885" s="9"/>
      <c r="TA885" s="9"/>
      <c r="TB885" s="9"/>
      <c r="TC885" s="9"/>
      <c r="TD885" s="9"/>
      <c r="TE885" s="9"/>
      <c r="TF885" s="9"/>
      <c r="TG885" s="9"/>
      <c r="TH885" s="9"/>
      <c r="TI885" s="9"/>
      <c r="TJ885" s="9"/>
      <c r="TK885" s="9"/>
      <c r="TL885" s="9"/>
      <c r="TM885" s="9"/>
      <c r="TN885" s="9"/>
      <c r="TO885" s="9"/>
      <c r="TP885" s="9"/>
      <c r="TQ885" s="9"/>
      <c r="TR885" s="9"/>
      <c r="TS885" s="9"/>
      <c r="TT885" s="9"/>
      <c r="TU885" s="9"/>
      <c r="TV885" s="9"/>
      <c r="TW885" s="9"/>
      <c r="TX885" s="9"/>
      <c r="TY885" s="9"/>
      <c r="TZ885" s="9"/>
      <c r="UA885" s="9"/>
      <c r="UB885" s="9"/>
      <c r="UC885" s="9"/>
      <c r="UD885" s="9"/>
      <c r="UE885" s="9"/>
      <c r="UF885" s="9"/>
      <c r="UG885" s="9"/>
      <c r="UH885" s="9"/>
      <c r="UI885" s="9"/>
      <c r="UJ885" s="9"/>
      <c r="UK885" s="9"/>
      <c r="UL885" s="9"/>
      <c r="UM885" s="9"/>
      <c r="UN885" s="9"/>
      <c r="UO885" s="9"/>
      <c r="UP885" s="9"/>
      <c r="UQ885" s="9"/>
      <c r="UR885" s="9"/>
      <c r="US885" s="9"/>
      <c r="UT885" s="9"/>
      <c r="UU885" s="9"/>
      <c r="UV885" s="9"/>
      <c r="UW885" s="9"/>
      <c r="UX885" s="9"/>
      <c r="UY885" s="9"/>
      <c r="UZ885" s="9"/>
      <c r="VA885" s="9"/>
      <c r="VB885" s="9"/>
      <c r="VC885" s="9"/>
      <c r="VD885" s="9"/>
      <c r="VE885" s="9"/>
      <c r="VF885" s="9"/>
      <c r="VG885" s="9"/>
      <c r="VH885" s="9"/>
      <c r="VI885" s="9"/>
      <c r="VJ885" s="9"/>
      <c r="VK885" s="9"/>
      <c r="VL885" s="9"/>
      <c r="VM885" s="9"/>
      <c r="VN885" s="9"/>
      <c r="VO885" s="9"/>
      <c r="VP885" s="9"/>
      <c r="VQ885" s="9"/>
      <c r="VR885" s="9"/>
      <c r="VS885" s="9"/>
      <c r="VT885" s="9"/>
      <c r="VU885" s="9"/>
      <c r="VV885" s="9"/>
      <c r="VW885" s="9"/>
      <c r="VX885" s="9"/>
      <c r="VY885" s="9"/>
      <c r="VZ885" s="9"/>
      <c r="WA885" s="9"/>
      <c r="WB885" s="9"/>
      <c r="WC885" s="9"/>
      <c r="WD885" s="9"/>
      <c r="WE885" s="9"/>
      <c r="WF885" s="9"/>
      <c r="WG885" s="9"/>
      <c r="WH885" s="9"/>
      <c r="WI885" s="9"/>
      <c r="WJ885" s="9"/>
      <c r="WK885" s="9"/>
      <c r="WL885" s="9"/>
      <c r="WM885" s="9"/>
      <c r="WN885" s="9"/>
      <c r="WO885" s="9"/>
      <c r="WP885" s="9"/>
      <c r="WQ885" s="9"/>
      <c r="WR885" s="9"/>
      <c r="WS885" s="9"/>
      <c r="WT885" s="9"/>
      <c r="WU885" s="9"/>
      <c r="WV885" s="9"/>
      <c r="WW885" s="9"/>
      <c r="WX885" s="9"/>
      <c r="WY885" s="9"/>
      <c r="WZ885" s="9"/>
      <c r="XA885" s="9"/>
      <c r="XB885" s="9"/>
      <c r="XC885" s="9"/>
      <c r="XD885" s="9"/>
      <c r="XE885" s="9"/>
      <c r="XF885" s="9"/>
      <c r="XG885" s="9"/>
      <c r="XH885" s="9"/>
      <c r="XI885" s="9"/>
      <c r="XJ885" s="9"/>
      <c r="XK885" s="9"/>
      <c r="XL885" s="9"/>
      <c r="XM885" s="9"/>
      <c r="XN885" s="9"/>
      <c r="XO885" s="9"/>
      <c r="XP885" s="9"/>
      <c r="XQ885" s="9"/>
      <c r="XR885" s="9"/>
      <c r="XS885" s="9"/>
      <c r="XT885" s="9"/>
      <c r="XU885" s="9"/>
      <c r="XV885" s="9"/>
      <c r="XW885" s="9"/>
      <c r="XX885" s="9"/>
      <c r="XY885" s="9"/>
      <c r="XZ885" s="9"/>
      <c r="YA885" s="9"/>
      <c r="YB885" s="9"/>
      <c r="YC885" s="9"/>
      <c r="YD885" s="9"/>
      <c r="YE885" s="9"/>
      <c r="YF885" s="9"/>
      <c r="YG885" s="9"/>
      <c r="YH885" s="9"/>
      <c r="YI885" s="9"/>
      <c r="YJ885" s="9"/>
      <c r="YK885" s="9"/>
      <c r="YL885" s="9"/>
      <c r="YM885" s="9"/>
      <c r="YN885" s="9"/>
      <c r="YO885" s="9"/>
      <c r="YP885" s="9"/>
      <c r="YQ885" s="9"/>
      <c r="YR885" s="9"/>
      <c r="YS885" s="9"/>
      <c r="YT885" s="9"/>
      <c r="YU885" s="9"/>
      <c r="YV885" s="9"/>
      <c r="YW885" s="9"/>
      <c r="YX885" s="9"/>
      <c r="YY885" s="9"/>
      <c r="YZ885" s="9"/>
      <c r="ZA885" s="9"/>
      <c r="ZB885" s="9"/>
      <c r="ZC885" s="9"/>
      <c r="ZD885" s="9"/>
      <c r="ZE885" s="9"/>
      <c r="ZF885" s="9"/>
      <c r="ZG885" s="9"/>
      <c r="ZH885" s="9"/>
      <c r="ZI885" s="9"/>
      <c r="ZJ885" s="9"/>
      <c r="ZK885" s="9"/>
      <c r="ZL885" s="9"/>
      <c r="ZM885" s="9"/>
      <c r="ZN885" s="9"/>
      <c r="ZO885" s="9"/>
      <c r="ZP885" s="9"/>
      <c r="ZQ885" s="9"/>
      <c r="ZR885" s="9"/>
      <c r="ZS885" s="9"/>
      <c r="ZT885" s="9"/>
      <c r="ZU885" s="9"/>
      <c r="ZV885" s="9"/>
      <c r="ZW885" s="9"/>
      <c r="ZX885" s="9"/>
      <c r="ZY885" s="9"/>
      <c r="ZZ885" s="9"/>
      <c r="AAA885" s="9"/>
      <c r="AAB885" s="9"/>
      <c r="AAC885" s="9"/>
      <c r="AAD885" s="9"/>
      <c r="AAE885" s="9"/>
      <c r="AAF885" s="9"/>
      <c r="AAG885" s="9"/>
      <c r="AAH885" s="9"/>
      <c r="AAI885" s="9"/>
      <c r="AAJ885" s="9"/>
      <c r="AAK885" s="9"/>
      <c r="AAL885" s="9"/>
      <c r="AAM885" s="9"/>
      <c r="AAN885" s="9"/>
      <c r="AAO885" s="9"/>
      <c r="AAP885" s="9"/>
      <c r="AAQ885" s="9"/>
      <c r="AAR885" s="9"/>
      <c r="AAS885" s="9"/>
      <c r="AAT885" s="9"/>
      <c r="AAU885" s="9"/>
      <c r="AAV885" s="9"/>
      <c r="AAW885" s="9"/>
      <c r="AAX885" s="10"/>
      <c r="AAY885" s="9"/>
      <c r="AAZ885" s="9"/>
      <c r="ABA885" s="9"/>
      <c r="ABB885" s="9"/>
      <c r="ABC885" s="9"/>
      <c r="ABD885" s="9"/>
    </row>
    <row r="886" spans="1:732" x14ac:dyDescent="0.3">
      <c r="A886" s="9"/>
      <c r="B886" s="10"/>
      <c r="C886" s="10"/>
      <c r="D886" s="10"/>
      <c r="E886" s="9"/>
      <c r="F886" s="10"/>
      <c r="G886" s="9"/>
      <c r="H886" s="9"/>
      <c r="I886" s="9"/>
      <c r="J886" s="9"/>
      <c r="K886" s="9"/>
      <c r="L886" s="9"/>
      <c r="M886" s="9"/>
      <c r="N886" s="9"/>
      <c r="O886" s="9"/>
      <c r="P886" s="9"/>
      <c r="Q886" s="9"/>
      <c r="R886" s="9"/>
      <c r="S886" s="9"/>
      <c r="T886" s="9"/>
      <c r="U886" s="9"/>
      <c r="V886" s="9"/>
      <c r="W886" s="9"/>
      <c r="X886" s="9"/>
      <c r="Y886" s="9"/>
      <c r="Z886" s="9"/>
      <c r="AA886" s="9"/>
      <c r="AB886" s="9"/>
      <c r="AC886" s="9"/>
      <c r="AD886" s="9"/>
      <c r="AE886" s="9"/>
      <c r="AF886" s="9"/>
      <c r="AG886" s="9"/>
      <c r="AH886" s="9"/>
      <c r="AI886" s="9"/>
      <c r="AJ886" s="9"/>
      <c r="AK886" s="9"/>
      <c r="AL886" s="9"/>
      <c r="AM886" s="9"/>
      <c r="AN886" s="9"/>
      <c r="AO886" s="9"/>
      <c r="AP886" s="9"/>
      <c r="AQ886" s="9"/>
      <c r="AR886" s="9"/>
      <c r="AS886" s="9"/>
      <c r="AT886" s="9"/>
      <c r="AU886" s="9"/>
      <c r="AV886" s="9"/>
      <c r="AW886" s="9"/>
      <c r="AX886" s="9"/>
      <c r="AY886" s="9"/>
      <c r="AZ886" s="9"/>
      <c r="BA886" s="9"/>
      <c r="BB886" s="9"/>
      <c r="BC886" s="9"/>
      <c r="BD886" s="9"/>
      <c r="BE886" s="9"/>
      <c r="BF886" s="9"/>
      <c r="BG886" s="9"/>
      <c r="BH886" s="9"/>
      <c r="BI886" s="9"/>
      <c r="BJ886" s="9"/>
      <c r="BK886" s="9"/>
      <c r="BL886" s="9"/>
      <c r="BM886" s="9"/>
      <c r="BN886" s="9"/>
      <c r="BO886" s="9"/>
      <c r="BP886" s="9"/>
      <c r="BQ886" s="9"/>
      <c r="BR886" s="9"/>
      <c r="BS886" s="9"/>
      <c r="BT886" s="9"/>
      <c r="BU886" s="9"/>
      <c r="BV886" s="9"/>
      <c r="BW886" s="9"/>
      <c r="BX886" s="9"/>
      <c r="BY886" s="9"/>
      <c r="BZ886" s="9"/>
      <c r="CA886" s="9"/>
      <c r="CB886" s="9"/>
      <c r="CC886" s="9"/>
      <c r="CD886" s="9"/>
      <c r="CE886" s="9"/>
      <c r="CF886" s="9"/>
      <c r="CG886" s="9"/>
      <c r="CH886" s="9"/>
      <c r="CI886" s="9"/>
      <c r="CJ886" s="9"/>
      <c r="CK886" s="9"/>
      <c r="CL886" s="9"/>
      <c r="CM886" s="9"/>
      <c r="CN886" s="9"/>
      <c r="CO886" s="9"/>
      <c r="CP886" s="9"/>
      <c r="CQ886" s="9"/>
      <c r="CR886" s="9"/>
      <c r="CS886" s="9"/>
      <c r="CT886" s="9"/>
      <c r="CU886" s="9"/>
      <c r="CV886" s="9"/>
      <c r="CW886" s="9"/>
      <c r="CX886" s="9"/>
      <c r="CY886" s="9"/>
      <c r="CZ886" s="9"/>
      <c r="DA886" s="9"/>
      <c r="DB886" s="9"/>
      <c r="DC886" s="9"/>
      <c r="DD886" s="9"/>
      <c r="DE886" s="9"/>
      <c r="DF886" s="9"/>
      <c r="DG886" s="9"/>
      <c r="DH886" s="9"/>
      <c r="DI886" s="9"/>
      <c r="DJ886" s="9"/>
      <c r="DK886" s="9"/>
      <c r="DL886" s="9"/>
      <c r="DM886" s="9"/>
      <c r="DN886" s="9"/>
      <c r="DO886" s="9"/>
      <c r="DP886" s="9"/>
      <c r="DQ886" s="9"/>
      <c r="DR886" s="9"/>
      <c r="DS886" s="9"/>
      <c r="DT886" s="9"/>
      <c r="DU886" s="9"/>
      <c r="DV886" s="9"/>
      <c r="DW886" s="9"/>
      <c r="DX886" s="9"/>
      <c r="DY886" s="9"/>
      <c r="DZ886" s="9"/>
      <c r="EA886" s="9"/>
      <c r="EB886" s="9"/>
      <c r="EC886" s="9"/>
      <c r="ED886" s="9"/>
      <c r="EE886" s="9"/>
      <c r="EF886" s="9"/>
      <c r="EG886" s="9"/>
      <c r="EH886" s="9"/>
      <c r="EI886" s="9"/>
      <c r="EJ886" s="9"/>
      <c r="EK886" s="9"/>
      <c r="EL886" s="9"/>
      <c r="EM886" s="9"/>
      <c r="EN886" s="9"/>
      <c r="EO886" s="9"/>
      <c r="EP886" s="9"/>
      <c r="EQ886" s="9"/>
      <c r="ER886" s="9"/>
      <c r="ES886" s="9"/>
      <c r="ET886" s="9"/>
      <c r="EU886" s="9"/>
      <c r="EV886" s="9"/>
      <c r="EW886" s="9"/>
      <c r="EX886" s="9"/>
      <c r="EY886" s="9"/>
      <c r="EZ886" s="9"/>
      <c r="FA886" s="9"/>
      <c r="FB886" s="9"/>
      <c r="FC886" s="9"/>
      <c r="FD886" s="9"/>
      <c r="FE886" s="9"/>
      <c r="FF886" s="9"/>
      <c r="FG886" s="9"/>
      <c r="FH886" s="9"/>
      <c r="FI886" s="9"/>
      <c r="FJ886" s="9"/>
      <c r="FK886" s="9"/>
      <c r="FL886" s="9"/>
      <c r="FM886" s="9"/>
      <c r="FN886" s="9"/>
      <c r="FO886" s="9"/>
      <c r="FP886" s="9"/>
      <c r="FQ886" s="9"/>
      <c r="FR886" s="9"/>
      <c r="FS886" s="9"/>
      <c r="FT886" s="9"/>
      <c r="FU886" s="9"/>
      <c r="FV886" s="9"/>
      <c r="FW886" s="9"/>
      <c r="FX886" s="9"/>
      <c r="FY886" s="9"/>
      <c r="FZ886" s="9"/>
      <c r="GA886" s="9"/>
      <c r="GB886" s="9"/>
      <c r="GC886" s="9"/>
      <c r="GD886" s="9"/>
      <c r="GE886" s="9"/>
      <c r="GF886" s="9"/>
      <c r="GG886" s="9"/>
      <c r="GH886" s="9"/>
      <c r="GI886" s="9"/>
      <c r="GJ886" s="9"/>
      <c r="GK886" s="9"/>
      <c r="GL886" s="9"/>
      <c r="GM886" s="9"/>
      <c r="GN886" s="9"/>
      <c r="GO886" s="9"/>
      <c r="GP886" s="9"/>
      <c r="GQ886" s="9"/>
      <c r="GR886" s="9"/>
      <c r="GS886" s="9"/>
      <c r="GT886" s="9"/>
      <c r="GU886" s="9"/>
      <c r="GV886" s="9"/>
      <c r="GW886" s="9"/>
      <c r="GX886" s="9"/>
      <c r="GY886" s="9"/>
      <c r="GZ886" s="9"/>
      <c r="HA886" s="9"/>
      <c r="HB886" s="9"/>
      <c r="HC886" s="9"/>
      <c r="HD886" s="9"/>
      <c r="HE886" s="9"/>
      <c r="HF886" s="9"/>
      <c r="HG886" s="9"/>
      <c r="HH886" s="9"/>
      <c r="HI886" s="9"/>
      <c r="HJ886" s="9"/>
      <c r="HK886" s="9"/>
      <c r="HL886" s="9"/>
      <c r="HM886" s="9"/>
      <c r="HN886" s="9"/>
      <c r="HO886" s="9"/>
      <c r="HP886" s="9"/>
      <c r="HQ886" s="9"/>
      <c r="HR886" s="9"/>
      <c r="HS886" s="9"/>
      <c r="HT886" s="9"/>
      <c r="HU886" s="9"/>
      <c r="HV886" s="9"/>
      <c r="HW886" s="9"/>
      <c r="HX886" s="9"/>
      <c r="HY886" s="9"/>
      <c r="HZ886" s="9"/>
      <c r="IA886" s="9"/>
      <c r="IB886" s="9"/>
      <c r="IC886" s="9"/>
      <c r="ID886" s="9"/>
      <c r="IE886" s="9"/>
      <c r="IF886" s="9"/>
      <c r="IG886" s="9"/>
      <c r="IH886" s="9"/>
      <c r="II886" s="9"/>
      <c r="IJ886" s="9"/>
      <c r="IK886" s="9"/>
      <c r="IL886" s="9"/>
      <c r="IM886" s="9"/>
      <c r="IN886" s="9"/>
      <c r="IO886" s="9"/>
      <c r="IP886" s="9"/>
      <c r="IQ886" s="9"/>
      <c r="IR886" s="9"/>
      <c r="IS886" s="9"/>
      <c r="IT886" s="9"/>
      <c r="IU886" s="9"/>
      <c r="IV886" s="9"/>
      <c r="IW886" s="9"/>
      <c r="IX886" s="9"/>
      <c r="IY886" s="9"/>
      <c r="IZ886" s="9"/>
      <c r="JA886" s="9"/>
      <c r="JB886" s="9"/>
      <c r="JC886" s="9"/>
      <c r="JD886" s="9"/>
      <c r="JE886" s="9"/>
      <c r="JF886" s="9"/>
      <c r="JG886" s="9"/>
      <c r="JH886" s="9"/>
      <c r="JI886" s="9"/>
      <c r="JJ886" s="9"/>
      <c r="JK886" s="9"/>
      <c r="JL886" s="9"/>
      <c r="JM886" s="9"/>
      <c r="JN886" s="9"/>
      <c r="JO886" s="9"/>
      <c r="JP886" s="9"/>
      <c r="JQ886" s="9"/>
      <c r="JR886" s="9"/>
      <c r="JS886" s="9"/>
      <c r="JT886" s="9"/>
      <c r="JU886" s="9"/>
      <c r="JV886" s="9"/>
      <c r="JW886" s="9"/>
      <c r="JX886" s="9"/>
      <c r="JY886" s="9"/>
      <c r="JZ886" s="9"/>
      <c r="KA886" s="9"/>
      <c r="KB886" s="9"/>
      <c r="KC886" s="9"/>
      <c r="KD886" s="9"/>
      <c r="KE886" s="9"/>
      <c r="KF886" s="9"/>
      <c r="KG886" s="9"/>
      <c r="KH886" s="9"/>
      <c r="KI886" s="9"/>
      <c r="KJ886" s="9"/>
      <c r="KK886" s="9"/>
      <c r="KL886" s="9"/>
      <c r="KM886" s="9"/>
      <c r="KN886" s="9"/>
      <c r="KO886" s="9"/>
      <c r="KP886" s="9"/>
      <c r="KQ886" s="9"/>
      <c r="KR886" s="9"/>
      <c r="KS886" s="9"/>
      <c r="KT886" s="9"/>
      <c r="KU886" s="9"/>
      <c r="KV886" s="9"/>
      <c r="KW886" s="9"/>
      <c r="KX886" s="9"/>
      <c r="KY886" s="9"/>
      <c r="KZ886" s="9"/>
      <c r="LA886" s="9"/>
      <c r="LB886" s="9"/>
      <c r="LC886" s="9"/>
      <c r="LD886" s="9"/>
      <c r="LE886" s="9"/>
      <c r="LF886" s="9"/>
      <c r="LG886" s="9"/>
      <c r="LH886" s="9"/>
      <c r="LI886" s="9"/>
      <c r="LJ886" s="9"/>
      <c r="LK886" s="9"/>
      <c r="LL886" s="9"/>
      <c r="LM886" s="9"/>
      <c r="LN886" s="9"/>
      <c r="LO886" s="9"/>
      <c r="LP886" s="9"/>
      <c r="LQ886" s="9"/>
      <c r="LR886" s="9"/>
      <c r="LS886" s="9"/>
      <c r="LT886" s="9"/>
      <c r="LU886" s="9"/>
      <c r="LV886" s="9"/>
      <c r="LW886" s="9"/>
      <c r="LX886" s="9"/>
      <c r="LY886" s="9"/>
      <c r="LZ886" s="9"/>
      <c r="MA886" s="9"/>
      <c r="MB886" s="9"/>
      <c r="MC886" s="9"/>
      <c r="MD886" s="9"/>
      <c r="ME886" s="9"/>
      <c r="MF886" s="9"/>
      <c r="MG886" s="9"/>
      <c r="MH886" s="9"/>
      <c r="MI886" s="9"/>
      <c r="MJ886" s="9"/>
      <c r="MK886" s="9"/>
      <c r="ML886" s="9"/>
      <c r="MM886" s="9"/>
      <c r="MN886" s="9"/>
      <c r="MO886" s="9"/>
      <c r="MP886" s="9"/>
      <c r="MQ886" s="9"/>
      <c r="MR886" s="9"/>
      <c r="MS886" s="9"/>
      <c r="MT886" s="9"/>
      <c r="MU886" s="9"/>
      <c r="MV886" s="9"/>
      <c r="MW886" s="9"/>
      <c r="MX886" s="9"/>
      <c r="MY886" s="9"/>
      <c r="MZ886" s="9"/>
      <c r="NA886" s="9"/>
      <c r="NB886" s="9"/>
      <c r="NC886" s="9"/>
      <c r="ND886" s="9"/>
      <c r="NE886" s="9"/>
      <c r="NF886" s="9"/>
      <c r="NG886" s="9"/>
      <c r="NH886" s="9"/>
      <c r="NI886" s="9"/>
      <c r="NJ886" s="9"/>
      <c r="NK886" s="9"/>
      <c r="NL886" s="9"/>
      <c r="NM886" s="9"/>
      <c r="NN886" s="9"/>
      <c r="NO886" s="9"/>
      <c r="NP886" s="9"/>
      <c r="NQ886" s="9"/>
      <c r="NR886" s="9"/>
      <c r="NS886" s="9"/>
      <c r="NT886" s="9"/>
      <c r="NU886" s="9"/>
      <c r="NV886" s="9"/>
      <c r="NW886" s="9"/>
      <c r="NX886" s="9"/>
      <c r="NY886" s="9"/>
      <c r="NZ886" s="9"/>
      <c r="OA886" s="9"/>
      <c r="OB886" s="9"/>
      <c r="OC886" s="9"/>
      <c r="OD886" s="9"/>
      <c r="OE886" s="9"/>
      <c r="OF886" s="9"/>
      <c r="OG886" s="9"/>
      <c r="OH886" s="9"/>
      <c r="OI886" s="9"/>
      <c r="OJ886" s="9"/>
      <c r="OK886" s="9"/>
      <c r="OL886" s="9"/>
      <c r="OM886" s="9"/>
      <c r="ON886" s="9"/>
      <c r="OO886" s="9"/>
      <c r="OP886" s="9"/>
      <c r="OQ886" s="9"/>
      <c r="OR886" s="9"/>
      <c r="OS886" s="9"/>
      <c r="OT886" s="9"/>
      <c r="OU886" s="9"/>
      <c r="OV886" s="9"/>
      <c r="OW886" s="9"/>
      <c r="OX886" s="9"/>
      <c r="OY886" s="9"/>
      <c r="OZ886" s="9"/>
      <c r="PA886" s="9"/>
      <c r="PB886" s="9"/>
      <c r="PC886" s="9"/>
      <c r="PD886" s="9"/>
      <c r="PE886" s="9"/>
      <c r="PF886" s="9"/>
      <c r="PG886" s="9"/>
      <c r="PH886" s="9"/>
      <c r="PI886" s="9"/>
      <c r="PJ886" s="9"/>
      <c r="PK886" s="9"/>
      <c r="PL886" s="9"/>
      <c r="PM886" s="9"/>
      <c r="PN886" s="9"/>
      <c r="PO886" s="9"/>
      <c r="PP886" s="9"/>
      <c r="PQ886" s="9"/>
      <c r="PR886" s="9"/>
      <c r="PS886" s="9"/>
      <c r="PT886" s="9"/>
      <c r="PU886" s="9"/>
      <c r="PV886" s="9"/>
      <c r="PW886" s="9"/>
      <c r="PX886" s="9"/>
      <c r="PY886" s="9"/>
      <c r="PZ886" s="9"/>
      <c r="QA886" s="9"/>
      <c r="QB886" s="9"/>
      <c r="QC886" s="9"/>
      <c r="QD886" s="9"/>
      <c r="QE886" s="9"/>
      <c r="QF886" s="9"/>
      <c r="QG886" s="9"/>
      <c r="QH886" s="9"/>
      <c r="QI886" s="9"/>
      <c r="QJ886" s="9"/>
      <c r="QK886" s="9"/>
      <c r="QL886" s="9"/>
      <c r="QM886" s="9"/>
      <c r="QN886" s="9"/>
      <c r="QO886" s="9"/>
      <c r="QP886" s="9"/>
      <c r="QQ886" s="9"/>
      <c r="QR886" s="9"/>
      <c r="QS886" s="9"/>
      <c r="QT886" s="9"/>
      <c r="QU886" s="9"/>
      <c r="QV886" s="9"/>
      <c r="QW886" s="9"/>
      <c r="QX886" s="9"/>
      <c r="QY886" s="9"/>
      <c r="QZ886" s="9"/>
      <c r="RA886" s="9"/>
      <c r="RB886" s="9"/>
      <c r="RC886" s="9"/>
      <c r="RD886" s="9"/>
      <c r="RE886" s="9"/>
      <c r="RF886" s="9"/>
      <c r="RG886" s="9"/>
      <c r="RH886" s="9"/>
      <c r="RI886" s="9"/>
      <c r="RJ886" s="9"/>
      <c r="RK886" s="9"/>
      <c r="RL886" s="9"/>
      <c r="RM886" s="9"/>
      <c r="RN886" s="9"/>
      <c r="RO886" s="9"/>
      <c r="RP886" s="9"/>
      <c r="RQ886" s="9"/>
      <c r="RR886" s="9"/>
      <c r="RS886" s="9"/>
      <c r="RT886" s="9"/>
      <c r="RU886" s="9"/>
      <c r="RV886" s="9"/>
      <c r="RW886" s="9"/>
      <c r="RX886" s="9"/>
      <c r="RY886" s="9"/>
      <c r="RZ886" s="9"/>
      <c r="SA886" s="9"/>
      <c r="SB886" s="9"/>
      <c r="SC886" s="9"/>
      <c r="SD886" s="9"/>
      <c r="SE886" s="9"/>
      <c r="SF886" s="9"/>
      <c r="SG886" s="9"/>
      <c r="SH886" s="9"/>
      <c r="SI886" s="9"/>
      <c r="SJ886" s="9"/>
      <c r="SK886" s="9"/>
      <c r="SL886" s="9"/>
      <c r="SM886" s="9"/>
      <c r="SN886" s="9"/>
      <c r="SO886" s="9"/>
      <c r="SP886" s="9"/>
      <c r="SQ886" s="9"/>
      <c r="SR886" s="9"/>
      <c r="SS886" s="9"/>
      <c r="ST886" s="9"/>
      <c r="SU886" s="9"/>
      <c r="SV886" s="9"/>
      <c r="SW886" s="9"/>
      <c r="SX886" s="9"/>
      <c r="SY886" s="9"/>
      <c r="SZ886" s="9"/>
      <c r="TA886" s="9"/>
      <c r="TB886" s="9"/>
      <c r="TC886" s="9"/>
      <c r="TD886" s="9"/>
      <c r="TE886" s="9"/>
      <c r="TF886" s="9"/>
      <c r="TG886" s="9"/>
      <c r="TH886" s="9"/>
      <c r="TI886" s="9"/>
      <c r="TJ886" s="9"/>
      <c r="TK886" s="9"/>
      <c r="TL886" s="9"/>
      <c r="TM886" s="9"/>
      <c r="TN886" s="9"/>
      <c r="TO886" s="9"/>
      <c r="TP886" s="9"/>
      <c r="TQ886" s="9"/>
      <c r="TR886" s="9"/>
      <c r="TS886" s="9"/>
      <c r="TT886" s="9"/>
      <c r="TU886" s="9"/>
      <c r="TV886" s="9"/>
      <c r="TW886" s="9"/>
      <c r="TX886" s="9"/>
      <c r="TY886" s="9"/>
      <c r="TZ886" s="9"/>
      <c r="UA886" s="9"/>
      <c r="UB886" s="9"/>
      <c r="UC886" s="9"/>
      <c r="UD886" s="9"/>
      <c r="UE886" s="9"/>
      <c r="UF886" s="9"/>
      <c r="UG886" s="9"/>
      <c r="UH886" s="9"/>
      <c r="UI886" s="9"/>
      <c r="UJ886" s="9"/>
      <c r="UK886" s="9"/>
      <c r="UL886" s="9"/>
      <c r="UM886" s="9"/>
      <c r="UN886" s="9"/>
      <c r="UO886" s="9"/>
      <c r="UP886" s="9"/>
      <c r="UQ886" s="9"/>
      <c r="UR886" s="9"/>
      <c r="US886" s="9"/>
      <c r="UT886" s="9"/>
      <c r="UU886" s="9"/>
      <c r="UV886" s="9"/>
      <c r="UW886" s="9"/>
      <c r="UX886" s="9"/>
      <c r="UY886" s="9"/>
      <c r="UZ886" s="9"/>
      <c r="VA886" s="9"/>
      <c r="VB886" s="9"/>
      <c r="VC886" s="9"/>
      <c r="VD886" s="9"/>
      <c r="VE886" s="9"/>
      <c r="VF886" s="9"/>
      <c r="VG886" s="9"/>
      <c r="VH886" s="9"/>
      <c r="VI886" s="9"/>
      <c r="VJ886" s="9"/>
      <c r="VK886" s="9"/>
      <c r="VL886" s="9"/>
      <c r="VM886" s="9"/>
      <c r="VN886" s="9"/>
      <c r="VO886" s="9"/>
      <c r="VP886" s="9"/>
      <c r="VQ886" s="9"/>
      <c r="VR886" s="9"/>
      <c r="VS886" s="9"/>
      <c r="VT886" s="9"/>
      <c r="VU886" s="9"/>
      <c r="VV886" s="9"/>
      <c r="VW886" s="9"/>
      <c r="VX886" s="9"/>
      <c r="VY886" s="9"/>
      <c r="VZ886" s="9"/>
      <c r="WA886" s="9"/>
      <c r="WB886" s="9"/>
      <c r="WC886" s="9"/>
      <c r="WD886" s="9"/>
      <c r="WE886" s="9"/>
      <c r="WF886" s="9"/>
      <c r="WG886" s="9"/>
      <c r="WH886" s="9"/>
      <c r="WI886" s="9"/>
      <c r="WJ886" s="9"/>
      <c r="WK886" s="9"/>
      <c r="WL886" s="9"/>
      <c r="WM886" s="9"/>
      <c r="WN886" s="9"/>
      <c r="WO886" s="9"/>
      <c r="WP886" s="9"/>
      <c r="WQ886" s="9"/>
      <c r="WR886" s="9"/>
      <c r="WS886" s="9"/>
      <c r="WT886" s="9"/>
      <c r="WU886" s="9"/>
      <c r="WV886" s="9"/>
      <c r="WW886" s="9"/>
      <c r="WX886" s="9"/>
      <c r="WY886" s="9"/>
      <c r="WZ886" s="9"/>
      <c r="XA886" s="9"/>
      <c r="XB886" s="9"/>
      <c r="XC886" s="9"/>
      <c r="XD886" s="9"/>
      <c r="XE886" s="9"/>
      <c r="XF886" s="9"/>
      <c r="XG886" s="9"/>
      <c r="XH886" s="9"/>
      <c r="XI886" s="9"/>
      <c r="XJ886" s="9"/>
      <c r="XK886" s="9"/>
      <c r="XL886" s="9"/>
      <c r="XM886" s="9"/>
      <c r="XN886" s="9"/>
      <c r="XO886" s="9"/>
      <c r="XP886" s="9"/>
      <c r="XQ886" s="9"/>
      <c r="XR886" s="9"/>
      <c r="XS886" s="9"/>
      <c r="XT886" s="9"/>
      <c r="XU886" s="9"/>
      <c r="XV886" s="9"/>
      <c r="XW886" s="9"/>
      <c r="XX886" s="9"/>
      <c r="XY886" s="9"/>
      <c r="XZ886" s="9"/>
      <c r="YA886" s="9"/>
      <c r="YB886" s="9"/>
      <c r="YC886" s="9"/>
      <c r="YD886" s="9"/>
      <c r="YE886" s="9"/>
      <c r="YF886" s="9"/>
      <c r="YG886" s="9"/>
      <c r="YH886" s="9"/>
      <c r="YI886" s="9"/>
      <c r="YJ886" s="9"/>
      <c r="YK886" s="9"/>
      <c r="YL886" s="9"/>
      <c r="YM886" s="9"/>
      <c r="YN886" s="9"/>
      <c r="YO886" s="9"/>
      <c r="YP886" s="9"/>
      <c r="YQ886" s="9"/>
      <c r="YR886" s="9"/>
      <c r="YS886" s="9"/>
      <c r="YT886" s="9"/>
      <c r="YU886" s="9"/>
      <c r="YV886" s="9"/>
      <c r="YW886" s="9"/>
      <c r="YX886" s="9"/>
      <c r="YY886" s="9"/>
      <c r="YZ886" s="9"/>
      <c r="ZA886" s="9"/>
      <c r="ZB886" s="9"/>
      <c r="ZC886" s="9"/>
      <c r="ZD886" s="9"/>
      <c r="ZE886" s="9"/>
      <c r="ZF886" s="9"/>
      <c r="ZG886" s="9"/>
      <c r="ZH886" s="9"/>
      <c r="ZI886" s="9"/>
      <c r="ZJ886" s="9"/>
      <c r="ZK886" s="9"/>
      <c r="ZL886" s="9"/>
      <c r="ZM886" s="9"/>
      <c r="ZN886" s="9"/>
      <c r="ZO886" s="9"/>
      <c r="ZP886" s="9"/>
      <c r="ZQ886" s="9"/>
      <c r="ZR886" s="9"/>
      <c r="ZS886" s="9"/>
      <c r="ZT886" s="9"/>
      <c r="ZU886" s="9"/>
      <c r="ZV886" s="9"/>
      <c r="ZW886" s="9"/>
      <c r="ZX886" s="9"/>
      <c r="ZY886" s="9"/>
      <c r="ZZ886" s="9"/>
      <c r="AAA886" s="9"/>
      <c r="AAB886" s="9"/>
      <c r="AAC886" s="9"/>
      <c r="AAD886" s="9"/>
      <c r="AAE886" s="9"/>
      <c r="AAF886" s="9"/>
      <c r="AAG886" s="9"/>
      <c r="AAH886" s="9"/>
      <c r="AAI886" s="9"/>
      <c r="AAJ886" s="9"/>
      <c r="AAK886" s="9"/>
      <c r="AAL886" s="9"/>
      <c r="AAM886" s="9"/>
      <c r="AAN886" s="9"/>
      <c r="AAO886" s="9"/>
      <c r="AAP886" s="9"/>
      <c r="AAQ886" s="9"/>
      <c r="AAR886" s="9"/>
      <c r="AAS886" s="9"/>
      <c r="AAT886" s="9"/>
      <c r="AAU886" s="9"/>
      <c r="AAV886" s="9"/>
      <c r="AAW886" s="9"/>
      <c r="AAX886" s="10"/>
      <c r="AAY886" s="9"/>
      <c r="AAZ886" s="9"/>
      <c r="ABA886" s="9"/>
      <c r="ABB886" s="9"/>
      <c r="ABC886" s="9"/>
      <c r="ABD886" s="9"/>
    </row>
    <row r="887" spans="1:732" x14ac:dyDescent="0.3">
      <c r="A887" s="9"/>
      <c r="B887" s="10"/>
      <c r="C887" s="10"/>
      <c r="D887" s="10"/>
      <c r="E887" s="9"/>
      <c r="F887" s="10"/>
      <c r="G887" s="9"/>
      <c r="H887" s="9"/>
      <c r="I887" s="9"/>
      <c r="J887" s="9"/>
      <c r="K887" s="9"/>
      <c r="L887" s="9"/>
      <c r="M887" s="9"/>
      <c r="N887" s="9"/>
      <c r="O887" s="9"/>
      <c r="P887" s="9"/>
      <c r="Q887" s="9"/>
      <c r="R887" s="9"/>
      <c r="S887" s="9"/>
      <c r="T887" s="9"/>
      <c r="U887" s="9"/>
      <c r="V887" s="9"/>
      <c r="W887" s="9"/>
      <c r="X887" s="9"/>
      <c r="Y887" s="9"/>
      <c r="Z887" s="9"/>
      <c r="AA887" s="9"/>
      <c r="AB887" s="9"/>
      <c r="AC887" s="9"/>
      <c r="AD887" s="9"/>
      <c r="AE887" s="9"/>
      <c r="AF887" s="9"/>
      <c r="AG887" s="9"/>
      <c r="AH887" s="9"/>
      <c r="AI887" s="9"/>
      <c r="AJ887" s="9"/>
      <c r="AK887" s="9"/>
      <c r="AL887" s="9"/>
      <c r="AM887" s="9"/>
      <c r="AN887" s="9"/>
      <c r="AO887" s="9"/>
      <c r="AP887" s="9"/>
      <c r="AQ887" s="9"/>
      <c r="AR887" s="9"/>
      <c r="AS887" s="9"/>
      <c r="AT887" s="9"/>
      <c r="AU887" s="9"/>
      <c r="AV887" s="9"/>
      <c r="AW887" s="9"/>
      <c r="AX887" s="9"/>
      <c r="AY887" s="9"/>
      <c r="AZ887" s="9"/>
      <c r="BA887" s="9"/>
      <c r="BB887" s="9"/>
      <c r="BC887" s="9"/>
      <c r="BD887" s="9"/>
      <c r="BE887" s="9"/>
      <c r="BF887" s="9"/>
      <c r="BG887" s="9"/>
      <c r="BH887" s="9"/>
      <c r="BI887" s="9"/>
      <c r="BJ887" s="9"/>
      <c r="BK887" s="9"/>
      <c r="BL887" s="9"/>
      <c r="BM887" s="9"/>
      <c r="BN887" s="9"/>
      <c r="BO887" s="9"/>
      <c r="BP887" s="9"/>
      <c r="BQ887" s="9"/>
      <c r="BR887" s="9"/>
      <c r="BS887" s="9"/>
      <c r="BT887" s="9"/>
      <c r="BU887" s="9"/>
      <c r="BV887" s="9"/>
      <c r="BW887" s="9"/>
      <c r="BX887" s="9"/>
      <c r="BY887" s="9"/>
      <c r="BZ887" s="9"/>
      <c r="CA887" s="9"/>
      <c r="CB887" s="9"/>
      <c r="CC887" s="9"/>
      <c r="CD887" s="9"/>
      <c r="CE887" s="9"/>
      <c r="CF887" s="9"/>
      <c r="CG887" s="9"/>
      <c r="CH887" s="9"/>
      <c r="CI887" s="9"/>
      <c r="CJ887" s="9"/>
      <c r="CK887" s="9"/>
      <c r="CL887" s="9"/>
      <c r="CM887" s="9"/>
      <c r="CN887" s="9"/>
      <c r="CO887" s="9"/>
      <c r="CP887" s="9"/>
      <c r="CQ887" s="9"/>
      <c r="CR887" s="9"/>
      <c r="CS887" s="9"/>
      <c r="CT887" s="9"/>
      <c r="CU887" s="9"/>
      <c r="CV887" s="9"/>
      <c r="CW887" s="9"/>
      <c r="CX887" s="9"/>
      <c r="CY887" s="9"/>
      <c r="CZ887" s="9"/>
      <c r="DA887" s="9"/>
      <c r="DB887" s="9"/>
      <c r="DC887" s="9"/>
      <c r="DD887" s="9"/>
      <c r="DE887" s="9"/>
      <c r="DF887" s="9"/>
      <c r="DG887" s="9"/>
      <c r="DH887" s="9"/>
      <c r="DI887" s="9"/>
      <c r="DJ887" s="9"/>
      <c r="DK887" s="9"/>
      <c r="DL887" s="9"/>
      <c r="DM887" s="9"/>
      <c r="DN887" s="9"/>
      <c r="DO887" s="9"/>
      <c r="DP887" s="9"/>
      <c r="DQ887" s="9"/>
      <c r="DR887" s="9"/>
      <c r="DS887" s="9"/>
      <c r="DT887" s="9"/>
      <c r="DU887" s="9"/>
      <c r="DV887" s="9"/>
      <c r="DW887" s="9"/>
      <c r="DX887" s="9"/>
      <c r="DY887" s="9"/>
      <c r="DZ887" s="9"/>
      <c r="EA887" s="9"/>
      <c r="EB887" s="9"/>
      <c r="EC887" s="9"/>
      <c r="ED887" s="9"/>
      <c r="EE887" s="9"/>
      <c r="EF887" s="9"/>
      <c r="EG887" s="9"/>
      <c r="EH887" s="9"/>
      <c r="EI887" s="9"/>
      <c r="EJ887" s="9"/>
      <c r="EK887" s="9"/>
      <c r="EL887" s="9"/>
      <c r="EM887" s="9"/>
      <c r="EN887" s="9"/>
      <c r="EO887" s="9"/>
      <c r="EP887" s="9"/>
      <c r="EQ887" s="9"/>
      <c r="ER887" s="9"/>
      <c r="ES887" s="9"/>
      <c r="ET887" s="9"/>
      <c r="EU887" s="9"/>
      <c r="EV887" s="9"/>
      <c r="EW887" s="9"/>
      <c r="EX887" s="9"/>
      <c r="EY887" s="9"/>
      <c r="EZ887" s="9"/>
      <c r="FA887" s="9"/>
      <c r="FB887" s="9"/>
      <c r="FC887" s="9"/>
      <c r="FD887" s="9"/>
      <c r="FE887" s="9"/>
      <c r="FF887" s="9"/>
      <c r="FG887" s="9"/>
      <c r="FH887" s="9"/>
      <c r="FI887" s="9"/>
      <c r="FJ887" s="9"/>
      <c r="FK887" s="9"/>
      <c r="FL887" s="9"/>
      <c r="FM887" s="9"/>
      <c r="FN887" s="9"/>
      <c r="FO887" s="9"/>
      <c r="FP887" s="9"/>
      <c r="FQ887" s="9"/>
      <c r="FR887" s="9"/>
      <c r="FS887" s="9"/>
      <c r="FT887" s="9"/>
      <c r="FU887" s="9"/>
      <c r="FV887" s="9"/>
      <c r="FW887" s="9"/>
      <c r="FX887" s="9"/>
      <c r="FY887" s="9"/>
      <c r="FZ887" s="9"/>
      <c r="GA887" s="9"/>
      <c r="GB887" s="9"/>
      <c r="GC887" s="9"/>
      <c r="GD887" s="9"/>
      <c r="GE887" s="9"/>
      <c r="GF887" s="9"/>
      <c r="GG887" s="9"/>
      <c r="GH887" s="9"/>
      <c r="GI887" s="9"/>
      <c r="GJ887" s="9"/>
      <c r="GK887" s="9"/>
      <c r="GL887" s="9"/>
      <c r="GM887" s="9"/>
      <c r="GN887" s="9"/>
      <c r="GO887" s="9"/>
      <c r="GP887" s="9"/>
      <c r="GQ887" s="9"/>
      <c r="GR887" s="9"/>
      <c r="GS887" s="9"/>
      <c r="GT887" s="9"/>
      <c r="GU887" s="9"/>
      <c r="GV887" s="9"/>
      <c r="GW887" s="9"/>
      <c r="GX887" s="9"/>
      <c r="GY887" s="9"/>
      <c r="GZ887" s="9"/>
      <c r="HA887" s="9"/>
      <c r="HB887" s="9"/>
      <c r="HC887" s="9"/>
      <c r="HD887" s="9"/>
      <c r="HE887" s="9"/>
      <c r="HF887" s="9"/>
      <c r="HG887" s="9"/>
      <c r="HH887" s="9"/>
      <c r="HI887" s="9"/>
      <c r="HJ887" s="9"/>
      <c r="HK887" s="9"/>
      <c r="HL887" s="9"/>
      <c r="HM887" s="9"/>
      <c r="HN887" s="9"/>
      <c r="HO887" s="9"/>
      <c r="HP887" s="9"/>
      <c r="HQ887" s="9"/>
      <c r="HR887" s="9"/>
      <c r="HS887" s="9"/>
      <c r="HT887" s="9"/>
      <c r="HU887" s="9"/>
      <c r="HV887" s="9"/>
      <c r="HW887" s="9"/>
      <c r="HX887" s="9"/>
      <c r="HY887" s="9"/>
      <c r="HZ887" s="9"/>
      <c r="IA887" s="9"/>
      <c r="IB887" s="9"/>
      <c r="IC887" s="9"/>
      <c r="ID887" s="9"/>
      <c r="IE887" s="9"/>
      <c r="IF887" s="9"/>
      <c r="IG887" s="9"/>
      <c r="IH887" s="9"/>
      <c r="II887" s="9"/>
      <c r="IJ887" s="9"/>
      <c r="IK887" s="9"/>
      <c r="IL887" s="9"/>
      <c r="IM887" s="9"/>
      <c r="IN887" s="9"/>
      <c r="IO887" s="9"/>
      <c r="IP887" s="9"/>
      <c r="IQ887" s="9"/>
      <c r="IR887" s="9"/>
      <c r="IS887" s="9"/>
      <c r="IT887" s="9"/>
      <c r="IU887" s="9"/>
      <c r="IV887" s="9"/>
      <c r="IW887" s="9"/>
      <c r="IX887" s="9"/>
      <c r="IY887" s="9"/>
      <c r="IZ887" s="9"/>
      <c r="JA887" s="9"/>
      <c r="JB887" s="9"/>
      <c r="JC887" s="9"/>
      <c r="JD887" s="9"/>
      <c r="JE887" s="9"/>
      <c r="JF887" s="9"/>
      <c r="JG887" s="9"/>
      <c r="JH887" s="9"/>
      <c r="JI887" s="9"/>
      <c r="JJ887" s="9"/>
      <c r="JK887" s="9"/>
      <c r="JL887" s="9"/>
      <c r="JM887" s="9"/>
      <c r="JN887" s="9"/>
      <c r="JO887" s="9"/>
      <c r="JP887" s="9"/>
      <c r="JQ887" s="9"/>
      <c r="JR887" s="9"/>
      <c r="JS887" s="9"/>
      <c r="JT887" s="9"/>
      <c r="JU887" s="9"/>
      <c r="JV887" s="9"/>
      <c r="JW887" s="9"/>
      <c r="JX887" s="9"/>
      <c r="JY887" s="9"/>
      <c r="JZ887" s="9"/>
      <c r="KA887" s="9"/>
      <c r="KB887" s="9"/>
      <c r="KC887" s="9"/>
      <c r="KD887" s="9"/>
      <c r="KE887" s="9"/>
      <c r="KF887" s="9"/>
      <c r="KG887" s="9"/>
      <c r="KH887" s="9"/>
      <c r="KI887" s="9"/>
      <c r="KJ887" s="9"/>
      <c r="KK887" s="9"/>
      <c r="KL887" s="9"/>
      <c r="KM887" s="9"/>
      <c r="KN887" s="9"/>
      <c r="KO887" s="9"/>
      <c r="KP887" s="9"/>
      <c r="KQ887" s="9"/>
      <c r="KR887" s="9"/>
      <c r="KS887" s="9"/>
      <c r="KT887" s="9"/>
      <c r="KU887" s="9"/>
      <c r="KV887" s="9"/>
      <c r="KW887" s="9"/>
      <c r="KX887" s="9"/>
      <c r="KY887" s="9"/>
      <c r="KZ887" s="9"/>
      <c r="LA887" s="9"/>
      <c r="LB887" s="9"/>
      <c r="LC887" s="9"/>
      <c r="LD887" s="9"/>
      <c r="LE887" s="9"/>
      <c r="LF887" s="9"/>
      <c r="LG887" s="9"/>
      <c r="LH887" s="9"/>
      <c r="LI887" s="9"/>
      <c r="LJ887" s="9"/>
      <c r="LK887" s="9"/>
      <c r="LL887" s="9"/>
      <c r="LM887" s="9"/>
      <c r="LN887" s="9"/>
      <c r="LO887" s="9"/>
      <c r="LP887" s="9"/>
      <c r="LQ887" s="9"/>
      <c r="LR887" s="9"/>
      <c r="LS887" s="9"/>
      <c r="LT887" s="9"/>
      <c r="LU887" s="9"/>
      <c r="LV887" s="9"/>
      <c r="LW887" s="9"/>
      <c r="LX887" s="9"/>
      <c r="LY887" s="9"/>
      <c r="LZ887" s="9"/>
      <c r="MA887" s="9"/>
      <c r="MB887" s="9"/>
      <c r="MC887" s="9"/>
      <c r="MD887" s="9"/>
      <c r="ME887" s="9"/>
      <c r="MF887" s="9"/>
      <c r="MG887" s="9"/>
      <c r="MH887" s="9"/>
      <c r="MI887" s="9"/>
      <c r="MJ887" s="9"/>
      <c r="MK887" s="9"/>
      <c r="ML887" s="9"/>
      <c r="MM887" s="9"/>
      <c r="MN887" s="9"/>
      <c r="MO887" s="9"/>
      <c r="MP887" s="9"/>
      <c r="MQ887" s="9"/>
      <c r="MR887" s="9"/>
      <c r="MS887" s="9"/>
      <c r="MT887" s="9"/>
      <c r="MU887" s="9"/>
      <c r="MV887" s="9"/>
      <c r="MW887" s="9"/>
      <c r="MX887" s="9"/>
      <c r="MY887" s="9"/>
      <c r="MZ887" s="9"/>
      <c r="NA887" s="9"/>
      <c r="NB887" s="9"/>
      <c r="NC887" s="9"/>
      <c r="ND887" s="9"/>
      <c r="NE887" s="9"/>
      <c r="NF887" s="9"/>
      <c r="NG887" s="9"/>
      <c r="NH887" s="9"/>
      <c r="NI887" s="9"/>
      <c r="NJ887" s="9"/>
      <c r="NK887" s="9"/>
      <c r="NL887" s="9"/>
      <c r="NM887" s="9"/>
      <c r="NN887" s="9"/>
      <c r="NO887" s="9"/>
      <c r="NP887" s="9"/>
      <c r="NQ887" s="9"/>
      <c r="NR887" s="9"/>
      <c r="NS887" s="9"/>
      <c r="NT887" s="9"/>
      <c r="NU887" s="9"/>
      <c r="NV887" s="9"/>
      <c r="NW887" s="9"/>
      <c r="NX887" s="9"/>
      <c r="NY887" s="9"/>
      <c r="NZ887" s="9"/>
      <c r="OA887" s="9"/>
      <c r="OB887" s="9"/>
      <c r="OC887" s="9"/>
      <c r="OD887" s="9"/>
      <c r="OE887" s="9"/>
      <c r="OF887" s="9"/>
      <c r="OG887" s="9"/>
      <c r="OH887" s="9"/>
      <c r="OI887" s="9"/>
      <c r="OJ887" s="9"/>
      <c r="OK887" s="9"/>
      <c r="OL887" s="9"/>
      <c r="OM887" s="9"/>
      <c r="ON887" s="9"/>
      <c r="OO887" s="9"/>
      <c r="OP887" s="9"/>
      <c r="OQ887" s="9"/>
      <c r="OR887" s="9"/>
      <c r="OS887" s="9"/>
      <c r="OT887" s="9"/>
      <c r="OU887" s="9"/>
      <c r="OV887" s="9"/>
      <c r="OW887" s="9"/>
      <c r="OX887" s="9"/>
      <c r="OY887" s="9"/>
      <c r="OZ887" s="9"/>
      <c r="PA887" s="9"/>
      <c r="PB887" s="9"/>
      <c r="PC887" s="9"/>
      <c r="PD887" s="9"/>
      <c r="PE887" s="9"/>
      <c r="PF887" s="9"/>
      <c r="PG887" s="9"/>
      <c r="PH887" s="9"/>
      <c r="PI887" s="9"/>
      <c r="PJ887" s="9"/>
      <c r="PK887" s="9"/>
      <c r="PL887" s="9"/>
      <c r="PM887" s="9"/>
      <c r="PN887" s="9"/>
      <c r="PO887" s="9"/>
      <c r="PP887" s="9"/>
      <c r="PQ887" s="9"/>
      <c r="PR887" s="9"/>
      <c r="PS887" s="9"/>
      <c r="PT887" s="9"/>
      <c r="PU887" s="9"/>
      <c r="PV887" s="9"/>
      <c r="PW887" s="9"/>
      <c r="PX887" s="9"/>
      <c r="PY887" s="9"/>
      <c r="PZ887" s="9"/>
      <c r="QA887" s="9"/>
      <c r="QB887" s="9"/>
      <c r="QC887" s="9"/>
      <c r="QD887" s="9"/>
      <c r="QE887" s="9"/>
      <c r="QF887" s="9"/>
      <c r="QG887" s="9"/>
      <c r="QH887" s="9"/>
      <c r="QI887" s="9"/>
      <c r="QJ887" s="9"/>
      <c r="QK887" s="9"/>
      <c r="QL887" s="9"/>
      <c r="QM887" s="9"/>
      <c r="QN887" s="9"/>
      <c r="QO887" s="9"/>
      <c r="QP887" s="9"/>
      <c r="QQ887" s="9"/>
      <c r="QR887" s="9"/>
      <c r="QS887" s="9"/>
      <c r="QT887" s="9"/>
      <c r="QU887" s="9"/>
      <c r="QV887" s="9"/>
      <c r="QW887" s="9"/>
      <c r="QX887" s="9"/>
      <c r="QY887" s="9"/>
      <c r="QZ887" s="9"/>
      <c r="RA887" s="9"/>
      <c r="RB887" s="9"/>
      <c r="RC887" s="9"/>
      <c r="RD887" s="9"/>
      <c r="RE887" s="9"/>
      <c r="RF887" s="9"/>
      <c r="RG887" s="9"/>
      <c r="RH887" s="9"/>
      <c r="RI887" s="9"/>
      <c r="RJ887" s="9"/>
      <c r="RK887" s="9"/>
      <c r="RL887" s="9"/>
      <c r="RM887" s="9"/>
      <c r="RN887" s="9"/>
      <c r="RO887" s="9"/>
      <c r="RP887" s="9"/>
      <c r="RQ887" s="9"/>
      <c r="RR887" s="9"/>
      <c r="RS887" s="9"/>
      <c r="RT887" s="9"/>
      <c r="RU887" s="9"/>
      <c r="RV887" s="9"/>
      <c r="RW887" s="9"/>
      <c r="RX887" s="9"/>
      <c r="RY887" s="9"/>
      <c r="RZ887" s="9"/>
      <c r="SA887" s="9"/>
      <c r="SB887" s="9"/>
      <c r="SC887" s="9"/>
      <c r="SD887" s="9"/>
      <c r="SE887" s="9"/>
      <c r="SF887" s="9"/>
      <c r="SG887" s="9"/>
      <c r="SH887" s="9"/>
      <c r="SI887" s="9"/>
      <c r="SJ887" s="9"/>
      <c r="SK887" s="9"/>
      <c r="SL887" s="9"/>
      <c r="SM887" s="9"/>
      <c r="SN887" s="9"/>
      <c r="SO887" s="9"/>
      <c r="SP887" s="9"/>
      <c r="SQ887" s="9"/>
      <c r="SR887" s="9"/>
      <c r="SS887" s="9"/>
      <c r="ST887" s="9"/>
      <c r="SU887" s="9"/>
      <c r="SV887" s="9"/>
      <c r="SW887" s="9"/>
      <c r="SX887" s="9"/>
      <c r="SY887" s="9"/>
      <c r="SZ887" s="9"/>
      <c r="TA887" s="9"/>
      <c r="TB887" s="9"/>
      <c r="TC887" s="9"/>
      <c r="TD887" s="9"/>
      <c r="TE887" s="9"/>
      <c r="TF887" s="9"/>
      <c r="TG887" s="9"/>
      <c r="TH887" s="9"/>
      <c r="TI887" s="9"/>
      <c r="TJ887" s="9"/>
      <c r="TK887" s="9"/>
      <c r="TL887" s="9"/>
      <c r="TM887" s="9"/>
      <c r="TN887" s="9"/>
      <c r="TO887" s="9"/>
      <c r="TP887" s="9"/>
      <c r="TQ887" s="9"/>
      <c r="TR887" s="9"/>
      <c r="TS887" s="9"/>
      <c r="TT887" s="9"/>
      <c r="TU887" s="9"/>
      <c r="TV887" s="9"/>
      <c r="TW887" s="9"/>
      <c r="TX887" s="9"/>
      <c r="TY887" s="9"/>
      <c r="TZ887" s="9"/>
      <c r="UA887" s="9"/>
      <c r="UB887" s="9"/>
      <c r="UC887" s="9"/>
      <c r="UD887" s="9"/>
      <c r="UE887" s="9"/>
      <c r="UF887" s="9"/>
      <c r="UG887" s="9"/>
      <c r="UH887" s="9"/>
      <c r="UI887" s="9"/>
      <c r="UJ887" s="9"/>
      <c r="UK887" s="9"/>
      <c r="UL887" s="9"/>
      <c r="UM887" s="9"/>
      <c r="UN887" s="9"/>
      <c r="UO887" s="9"/>
      <c r="UP887" s="9"/>
      <c r="UQ887" s="9"/>
      <c r="UR887" s="9"/>
      <c r="US887" s="9"/>
      <c r="UT887" s="9"/>
      <c r="UU887" s="9"/>
      <c r="UV887" s="9"/>
      <c r="UW887" s="9"/>
      <c r="UX887" s="9"/>
      <c r="UY887" s="9"/>
      <c r="UZ887" s="9"/>
      <c r="VA887" s="9"/>
      <c r="VB887" s="9"/>
      <c r="VC887" s="9"/>
      <c r="VD887" s="9"/>
      <c r="VE887" s="9"/>
      <c r="VF887" s="9"/>
      <c r="VG887" s="9"/>
      <c r="VH887" s="9"/>
      <c r="VI887" s="9"/>
      <c r="VJ887" s="9"/>
      <c r="VK887" s="9"/>
      <c r="VL887" s="9"/>
      <c r="VM887" s="9"/>
      <c r="VN887" s="9"/>
      <c r="VO887" s="9"/>
      <c r="VP887" s="9"/>
      <c r="VQ887" s="9"/>
      <c r="VR887" s="9"/>
      <c r="VS887" s="9"/>
      <c r="VT887" s="9"/>
      <c r="VU887" s="9"/>
      <c r="VV887" s="9"/>
      <c r="VW887" s="9"/>
      <c r="VX887" s="9"/>
      <c r="VY887" s="9"/>
      <c r="VZ887" s="9"/>
      <c r="WA887" s="9"/>
      <c r="WB887" s="9"/>
      <c r="WC887" s="9"/>
      <c r="WD887" s="9"/>
      <c r="WE887" s="9"/>
      <c r="WF887" s="9"/>
      <c r="WG887" s="9"/>
      <c r="WH887" s="9"/>
      <c r="WI887" s="9"/>
      <c r="WJ887" s="9"/>
      <c r="WK887" s="9"/>
      <c r="WL887" s="9"/>
      <c r="WM887" s="9"/>
      <c r="WN887" s="9"/>
      <c r="WO887" s="9"/>
      <c r="WP887" s="9"/>
      <c r="WQ887" s="9"/>
      <c r="WR887" s="9"/>
      <c r="WS887" s="9"/>
      <c r="WT887" s="9"/>
      <c r="WU887" s="9"/>
      <c r="WV887" s="9"/>
      <c r="WW887" s="9"/>
      <c r="WX887" s="9"/>
      <c r="WY887" s="9"/>
      <c r="WZ887" s="9"/>
      <c r="XA887" s="9"/>
      <c r="XB887" s="9"/>
      <c r="XC887" s="9"/>
      <c r="XD887" s="9"/>
      <c r="XE887" s="9"/>
      <c r="XF887" s="9"/>
      <c r="XG887" s="9"/>
      <c r="XH887" s="9"/>
      <c r="XI887" s="9"/>
      <c r="XJ887" s="9"/>
      <c r="XK887" s="9"/>
      <c r="XL887" s="9"/>
      <c r="XM887" s="9"/>
      <c r="XN887" s="9"/>
      <c r="XO887" s="9"/>
      <c r="XP887" s="9"/>
      <c r="XQ887" s="9"/>
      <c r="XR887" s="9"/>
      <c r="XS887" s="9"/>
      <c r="XT887" s="9"/>
      <c r="XU887" s="9"/>
      <c r="XV887" s="9"/>
      <c r="XW887" s="9"/>
      <c r="XX887" s="9"/>
      <c r="XY887" s="9"/>
      <c r="XZ887" s="9"/>
      <c r="YA887" s="9"/>
      <c r="YB887" s="9"/>
      <c r="YC887" s="9"/>
      <c r="YD887" s="9"/>
      <c r="YE887" s="9"/>
      <c r="YF887" s="9"/>
      <c r="YG887" s="9"/>
      <c r="YH887" s="9"/>
      <c r="YI887" s="9"/>
      <c r="YJ887" s="9"/>
      <c r="YK887" s="9"/>
      <c r="YL887" s="9"/>
      <c r="YM887" s="9"/>
      <c r="YN887" s="9"/>
      <c r="YO887" s="9"/>
      <c r="YP887" s="9"/>
      <c r="YQ887" s="9"/>
      <c r="YR887" s="9"/>
      <c r="YS887" s="9"/>
      <c r="YT887" s="9"/>
      <c r="YU887" s="9"/>
      <c r="YV887" s="9"/>
      <c r="YW887" s="9"/>
      <c r="YX887" s="9"/>
      <c r="YY887" s="9"/>
      <c r="YZ887" s="9"/>
      <c r="ZA887" s="9"/>
      <c r="ZB887" s="9"/>
      <c r="ZC887" s="9"/>
      <c r="ZD887" s="9"/>
      <c r="ZE887" s="9"/>
      <c r="ZF887" s="9"/>
      <c r="ZG887" s="9"/>
      <c r="ZH887" s="9"/>
      <c r="ZI887" s="9"/>
      <c r="ZJ887" s="9"/>
      <c r="ZK887" s="9"/>
      <c r="ZL887" s="9"/>
      <c r="ZM887" s="9"/>
      <c r="ZN887" s="9"/>
      <c r="ZO887" s="9"/>
      <c r="ZP887" s="9"/>
      <c r="ZQ887" s="9"/>
      <c r="ZR887" s="9"/>
      <c r="ZS887" s="9"/>
      <c r="ZT887" s="9"/>
      <c r="ZU887" s="9"/>
      <c r="ZV887" s="9"/>
      <c r="ZW887" s="9"/>
      <c r="ZX887" s="9"/>
      <c r="ZY887" s="9"/>
      <c r="ZZ887" s="9"/>
      <c r="AAA887" s="9"/>
      <c r="AAB887" s="9"/>
      <c r="AAC887" s="9"/>
      <c r="AAD887" s="9"/>
      <c r="AAE887" s="9"/>
      <c r="AAF887" s="9"/>
      <c r="AAG887" s="9"/>
      <c r="AAH887" s="9"/>
      <c r="AAI887" s="9"/>
      <c r="AAJ887" s="9"/>
      <c r="AAK887" s="9"/>
      <c r="AAL887" s="9"/>
      <c r="AAM887" s="9"/>
      <c r="AAN887" s="9"/>
      <c r="AAO887" s="9"/>
      <c r="AAP887" s="9"/>
      <c r="AAQ887" s="9"/>
      <c r="AAR887" s="9"/>
      <c r="AAS887" s="9"/>
      <c r="AAT887" s="9"/>
      <c r="AAU887" s="9"/>
      <c r="AAV887" s="9"/>
      <c r="AAW887" s="9"/>
      <c r="AAX887" s="10"/>
      <c r="AAY887" s="9"/>
      <c r="AAZ887" s="9"/>
      <c r="ABA887" s="9"/>
      <c r="ABB887" s="9"/>
      <c r="ABC887" s="9"/>
      <c r="ABD887" s="9"/>
    </row>
    <row r="888" spans="1:732" x14ac:dyDescent="0.3">
      <c r="A888" s="9"/>
      <c r="B888" s="10"/>
      <c r="C888" s="10"/>
      <c r="D888" s="10"/>
      <c r="E888" s="9"/>
      <c r="F888" s="10"/>
      <c r="G888" s="9"/>
      <c r="H888" s="9"/>
      <c r="I888" s="9"/>
      <c r="J888" s="9"/>
      <c r="K888" s="9"/>
      <c r="L888" s="9"/>
      <c r="M888" s="9"/>
      <c r="N888" s="9"/>
      <c r="O888" s="9"/>
      <c r="P888" s="9"/>
      <c r="Q888" s="9"/>
      <c r="R888" s="9"/>
      <c r="S888" s="9"/>
      <c r="T888" s="9"/>
      <c r="U888" s="9"/>
      <c r="V888" s="9"/>
      <c r="W888" s="9"/>
      <c r="X888" s="9"/>
      <c r="Y888" s="9"/>
      <c r="Z888" s="9"/>
      <c r="AA888" s="9"/>
      <c r="AB888" s="9"/>
      <c r="AC888" s="9"/>
      <c r="AD888" s="9"/>
      <c r="AE888" s="9"/>
      <c r="AF888" s="9"/>
      <c r="AG888" s="9"/>
      <c r="AH888" s="9"/>
      <c r="AI888" s="9"/>
      <c r="AJ888" s="9"/>
      <c r="AK888" s="9"/>
      <c r="AL888" s="9"/>
      <c r="AM888" s="9"/>
      <c r="AN888" s="9"/>
      <c r="AO888" s="9"/>
      <c r="AP888" s="9"/>
      <c r="AQ888" s="9"/>
      <c r="AR888" s="9"/>
      <c r="AS888" s="9"/>
      <c r="AT888" s="9"/>
      <c r="AU888" s="9"/>
      <c r="AV888" s="9"/>
      <c r="AW888" s="9"/>
      <c r="AX888" s="9"/>
      <c r="AY888" s="9"/>
      <c r="AZ888" s="9"/>
      <c r="BA888" s="9"/>
      <c r="BB888" s="9"/>
      <c r="BC888" s="9"/>
      <c r="BD888" s="9"/>
      <c r="BE888" s="9"/>
      <c r="BF888" s="9"/>
      <c r="BG888" s="9"/>
      <c r="BH888" s="9"/>
      <c r="BI888" s="9"/>
      <c r="BJ888" s="9"/>
      <c r="BK888" s="9"/>
      <c r="BL888" s="9"/>
      <c r="BM888" s="9"/>
      <c r="BN888" s="9"/>
      <c r="BO888" s="9"/>
      <c r="BP888" s="9"/>
      <c r="BQ888" s="9"/>
      <c r="BR888" s="9"/>
      <c r="BS888" s="9"/>
      <c r="BT888" s="9"/>
      <c r="BU888" s="9"/>
      <c r="BV888" s="9"/>
      <c r="BW888" s="9"/>
      <c r="BX888" s="9"/>
      <c r="BY888" s="9"/>
      <c r="BZ888" s="9"/>
      <c r="CA888" s="9"/>
      <c r="CB888" s="9"/>
      <c r="CC888" s="9"/>
      <c r="CD888" s="9"/>
      <c r="CE888" s="9"/>
      <c r="CF888" s="9"/>
      <c r="CG888" s="9"/>
      <c r="CH888" s="9"/>
      <c r="CI888" s="9"/>
      <c r="CJ888" s="9"/>
      <c r="CK888" s="9"/>
      <c r="CL888" s="9"/>
      <c r="CM888" s="9"/>
      <c r="CN888" s="9"/>
      <c r="CO888" s="9"/>
      <c r="CP888" s="9"/>
      <c r="CQ888" s="9"/>
      <c r="CR888" s="9"/>
      <c r="CS888" s="9"/>
      <c r="CT888" s="9"/>
      <c r="CU888" s="9"/>
      <c r="CV888" s="9"/>
      <c r="CW888" s="9"/>
      <c r="CX888" s="9"/>
      <c r="CY888" s="9"/>
      <c r="CZ888" s="9"/>
      <c r="DA888" s="9"/>
      <c r="DB888" s="9"/>
      <c r="DC888" s="9"/>
      <c r="DD888" s="9"/>
      <c r="DE888" s="9"/>
      <c r="DF888" s="9"/>
      <c r="DG888" s="9"/>
      <c r="DH888" s="9"/>
      <c r="DI888" s="9"/>
      <c r="DJ888" s="9"/>
      <c r="DK888" s="9"/>
      <c r="DL888" s="9"/>
      <c r="DM888" s="9"/>
      <c r="DN888" s="9"/>
      <c r="DO888" s="9"/>
      <c r="DP888" s="9"/>
      <c r="DQ888" s="9"/>
      <c r="DR888" s="9"/>
      <c r="DS888" s="9"/>
      <c r="DT888" s="9"/>
      <c r="DU888" s="9"/>
      <c r="DV888" s="9"/>
      <c r="DW888" s="9"/>
      <c r="DX888" s="9"/>
      <c r="DY888" s="9"/>
      <c r="DZ888" s="9"/>
      <c r="EA888" s="9"/>
      <c r="EB888" s="9"/>
      <c r="EC888" s="9"/>
      <c r="ED888" s="9"/>
      <c r="EE888" s="9"/>
      <c r="EF888" s="9"/>
      <c r="EG888" s="9"/>
      <c r="EH888" s="9"/>
      <c r="EI888" s="9"/>
      <c r="EJ888" s="9"/>
      <c r="EK888" s="9"/>
      <c r="EL888" s="9"/>
      <c r="EM888" s="9"/>
      <c r="EN888" s="9"/>
      <c r="EO888" s="9"/>
      <c r="EP888" s="9"/>
      <c r="EQ888" s="9"/>
      <c r="ER888" s="9"/>
      <c r="ES888" s="9"/>
      <c r="ET888" s="9"/>
      <c r="EU888" s="9"/>
      <c r="EV888" s="9"/>
      <c r="EW888" s="9"/>
      <c r="EX888" s="9"/>
      <c r="EY888" s="9"/>
      <c r="EZ888" s="9"/>
      <c r="FA888" s="9"/>
      <c r="FB888" s="9"/>
      <c r="FC888" s="9"/>
      <c r="FD888" s="9"/>
      <c r="FE888" s="9"/>
      <c r="FF888" s="9"/>
      <c r="FG888" s="9"/>
      <c r="FH888" s="9"/>
      <c r="FI888" s="9"/>
      <c r="FJ888" s="9"/>
      <c r="FK888" s="9"/>
      <c r="FL888" s="9"/>
      <c r="FM888" s="9"/>
      <c r="FN888" s="9"/>
      <c r="FO888" s="9"/>
      <c r="FP888" s="9"/>
      <c r="FQ888" s="9"/>
      <c r="FR888" s="9"/>
      <c r="FS888" s="9"/>
      <c r="FT888" s="9"/>
      <c r="FU888" s="9"/>
      <c r="FV888" s="9"/>
      <c r="FW888" s="9"/>
      <c r="FX888" s="9"/>
      <c r="FY888" s="9"/>
      <c r="FZ888" s="9"/>
      <c r="GA888" s="9"/>
      <c r="GB888" s="9"/>
      <c r="GC888" s="9"/>
      <c r="GD888" s="9"/>
      <c r="GE888" s="9"/>
      <c r="GF888" s="9"/>
      <c r="GG888" s="9"/>
      <c r="GH888" s="9"/>
      <c r="GI888" s="9"/>
      <c r="GJ888" s="9"/>
      <c r="GK888" s="9"/>
      <c r="GL888" s="9"/>
      <c r="GM888" s="9"/>
      <c r="GN888" s="9"/>
      <c r="GO888" s="9"/>
      <c r="GP888" s="9"/>
      <c r="GQ888" s="9"/>
      <c r="GR888" s="9"/>
      <c r="GS888" s="9"/>
      <c r="GT888" s="9"/>
      <c r="GU888" s="9"/>
      <c r="GV888" s="9"/>
      <c r="GW888" s="9"/>
      <c r="GX888" s="9"/>
      <c r="GY888" s="9"/>
      <c r="GZ888" s="9"/>
      <c r="HA888" s="9"/>
      <c r="HB888" s="9"/>
      <c r="HC888" s="9"/>
      <c r="HD888" s="9"/>
      <c r="HE888" s="9"/>
      <c r="HF888" s="9"/>
      <c r="HG888" s="9"/>
      <c r="HH888" s="9"/>
      <c r="HI888" s="9"/>
      <c r="HJ888" s="9"/>
      <c r="HK888" s="9"/>
      <c r="HL888" s="9"/>
      <c r="HM888" s="9"/>
      <c r="HN888" s="9"/>
      <c r="HO888" s="9"/>
      <c r="HP888" s="9"/>
      <c r="HQ888" s="9"/>
      <c r="HR888" s="9"/>
      <c r="HS888" s="9"/>
      <c r="HT888" s="9"/>
      <c r="HU888" s="9"/>
      <c r="HV888" s="9"/>
      <c r="HW888" s="9"/>
      <c r="HX888" s="9"/>
      <c r="HY888" s="9"/>
      <c r="HZ888" s="9"/>
      <c r="IA888" s="9"/>
      <c r="IB888" s="9"/>
      <c r="IC888" s="9"/>
      <c r="ID888" s="9"/>
      <c r="IE888" s="9"/>
      <c r="IF888" s="9"/>
      <c r="IG888" s="9"/>
      <c r="IH888" s="9"/>
      <c r="II888" s="9"/>
      <c r="IJ888" s="9"/>
      <c r="IK888" s="9"/>
      <c r="IL888" s="9"/>
      <c r="IM888" s="9"/>
      <c r="IN888" s="9"/>
      <c r="IO888" s="9"/>
      <c r="IP888" s="9"/>
      <c r="IQ888" s="9"/>
      <c r="IR888" s="9"/>
      <c r="IS888" s="9"/>
      <c r="IT888" s="9"/>
      <c r="IU888" s="9"/>
      <c r="IV888" s="9"/>
      <c r="IW888" s="9"/>
      <c r="IX888" s="9"/>
      <c r="IY888" s="9"/>
      <c r="IZ888" s="9"/>
      <c r="JA888" s="9"/>
      <c r="JB888" s="9"/>
      <c r="JC888" s="9"/>
      <c r="JD888" s="9"/>
      <c r="JE888" s="9"/>
      <c r="JF888" s="9"/>
      <c r="JG888" s="9"/>
      <c r="JH888" s="9"/>
      <c r="JI888" s="9"/>
      <c r="JJ888" s="9"/>
      <c r="JK888" s="9"/>
      <c r="JL888" s="9"/>
      <c r="JM888" s="9"/>
      <c r="JN888" s="9"/>
      <c r="JO888" s="9"/>
      <c r="JP888" s="9"/>
      <c r="JQ888" s="9"/>
      <c r="JR888" s="9"/>
      <c r="JS888" s="9"/>
      <c r="JT888" s="9"/>
      <c r="JU888" s="9"/>
      <c r="JV888" s="9"/>
      <c r="JW888" s="9"/>
      <c r="JX888" s="9"/>
      <c r="JY888" s="9"/>
      <c r="JZ888" s="9"/>
      <c r="KA888" s="9"/>
      <c r="KB888" s="9"/>
      <c r="KC888" s="9"/>
      <c r="KD888" s="9"/>
      <c r="KE888" s="9"/>
      <c r="KF888" s="9"/>
      <c r="KG888" s="9"/>
      <c r="KH888" s="9"/>
      <c r="KI888" s="9"/>
      <c r="KJ888" s="9"/>
      <c r="KK888" s="9"/>
      <c r="KL888" s="9"/>
      <c r="KM888" s="9"/>
      <c r="KN888" s="9"/>
      <c r="KO888" s="9"/>
      <c r="KP888" s="9"/>
      <c r="KQ888" s="9"/>
      <c r="KR888" s="9"/>
      <c r="KS888" s="9"/>
      <c r="KT888" s="9"/>
      <c r="KU888" s="9"/>
      <c r="KV888" s="9"/>
      <c r="KW888" s="9"/>
      <c r="KX888" s="9"/>
      <c r="KY888" s="9"/>
      <c r="KZ888" s="9"/>
      <c r="LA888" s="9"/>
      <c r="LB888" s="9"/>
      <c r="LC888" s="9"/>
      <c r="LD888" s="9"/>
      <c r="LE888" s="9"/>
      <c r="LF888" s="9"/>
      <c r="LG888" s="9"/>
      <c r="LH888" s="9"/>
      <c r="LI888" s="9"/>
      <c r="LJ888" s="9"/>
      <c r="LK888" s="9"/>
      <c r="LL888" s="9"/>
      <c r="LM888" s="9"/>
      <c r="LN888" s="9"/>
      <c r="LO888" s="9"/>
      <c r="LP888" s="9"/>
      <c r="LQ888" s="9"/>
      <c r="LR888" s="9"/>
      <c r="LS888" s="9"/>
      <c r="LT888" s="9"/>
      <c r="LU888" s="9"/>
      <c r="LV888" s="9"/>
      <c r="LW888" s="9"/>
      <c r="LX888" s="9"/>
      <c r="LY888" s="9"/>
      <c r="LZ888" s="9"/>
      <c r="MA888" s="9"/>
      <c r="MB888" s="9"/>
      <c r="MC888" s="9"/>
      <c r="MD888" s="9"/>
      <c r="ME888" s="9"/>
      <c r="MF888" s="9"/>
      <c r="MG888" s="9"/>
      <c r="MH888" s="9"/>
      <c r="MI888" s="9"/>
      <c r="MJ888" s="9"/>
      <c r="MK888" s="9"/>
      <c r="ML888" s="9"/>
      <c r="MM888" s="9"/>
      <c r="MN888" s="9"/>
      <c r="MO888" s="9"/>
      <c r="MP888" s="9"/>
      <c r="MQ888" s="9"/>
      <c r="MR888" s="9"/>
      <c r="MS888" s="9"/>
      <c r="MT888" s="9"/>
      <c r="MU888" s="9"/>
      <c r="MV888" s="9"/>
      <c r="MW888" s="9"/>
      <c r="MX888" s="9"/>
      <c r="MY888" s="9"/>
      <c r="MZ888" s="9"/>
      <c r="NA888" s="9"/>
      <c r="NB888" s="9"/>
      <c r="NC888" s="9"/>
      <c r="ND888" s="9"/>
      <c r="NE888" s="9"/>
      <c r="NF888" s="9"/>
      <c r="NG888" s="9"/>
      <c r="NH888" s="9"/>
      <c r="NI888" s="9"/>
      <c r="NJ888" s="9"/>
      <c r="NK888" s="9"/>
      <c r="NL888" s="9"/>
      <c r="NM888" s="9"/>
      <c r="NN888" s="9"/>
      <c r="NO888" s="9"/>
      <c r="NP888" s="9"/>
      <c r="NQ888" s="9"/>
      <c r="NR888" s="9"/>
      <c r="NS888" s="9"/>
      <c r="NT888" s="9"/>
      <c r="NU888" s="9"/>
      <c r="NV888" s="9"/>
      <c r="NW888" s="9"/>
      <c r="NX888" s="9"/>
      <c r="NY888" s="9"/>
      <c r="NZ888" s="9"/>
      <c r="OA888" s="9"/>
      <c r="OB888" s="9"/>
      <c r="OC888" s="9"/>
      <c r="OD888" s="9"/>
      <c r="OE888" s="9"/>
      <c r="OF888" s="9"/>
      <c r="OG888" s="9"/>
      <c r="OH888" s="9"/>
      <c r="OI888" s="9"/>
      <c r="OJ888" s="9"/>
      <c r="OK888" s="9"/>
      <c r="OL888" s="9"/>
      <c r="OM888" s="9"/>
      <c r="ON888" s="9"/>
      <c r="OO888" s="9"/>
      <c r="OP888" s="9"/>
      <c r="OQ888" s="9"/>
      <c r="OR888" s="9"/>
      <c r="OS888" s="9"/>
      <c r="OT888" s="9"/>
      <c r="OU888" s="9"/>
      <c r="OV888" s="9"/>
      <c r="OW888" s="9"/>
      <c r="OX888" s="9"/>
      <c r="OY888" s="9"/>
      <c r="OZ888" s="9"/>
      <c r="PA888" s="9"/>
      <c r="PB888" s="9"/>
      <c r="PC888" s="9"/>
      <c r="PD888" s="9"/>
      <c r="PE888" s="9"/>
      <c r="PF888" s="9"/>
      <c r="PG888" s="9"/>
      <c r="PH888" s="9"/>
      <c r="PI888" s="9"/>
      <c r="PJ888" s="9"/>
      <c r="PK888" s="9"/>
      <c r="PL888" s="9"/>
      <c r="PM888" s="9"/>
      <c r="PN888" s="9"/>
      <c r="PO888" s="9"/>
      <c r="PP888" s="9"/>
      <c r="PQ888" s="9"/>
      <c r="PR888" s="9"/>
      <c r="PS888" s="9"/>
      <c r="PT888" s="9"/>
      <c r="PU888" s="9"/>
      <c r="PV888" s="9"/>
      <c r="PW888" s="9"/>
      <c r="PX888" s="9"/>
      <c r="PY888" s="9"/>
      <c r="PZ888" s="9"/>
      <c r="QA888" s="9"/>
      <c r="QB888" s="9"/>
      <c r="QC888" s="9"/>
      <c r="QD888" s="9"/>
      <c r="QE888" s="9"/>
      <c r="QF888" s="9"/>
      <c r="QG888" s="9"/>
      <c r="QH888" s="9"/>
      <c r="QI888" s="9"/>
      <c r="QJ888" s="9"/>
      <c r="QK888" s="9"/>
      <c r="QL888" s="9"/>
      <c r="QM888" s="9"/>
      <c r="QN888" s="9"/>
      <c r="QO888" s="9"/>
      <c r="QP888" s="9"/>
      <c r="QQ888" s="9"/>
      <c r="QR888" s="9"/>
      <c r="QS888" s="9"/>
      <c r="QT888" s="9"/>
      <c r="QU888" s="9"/>
      <c r="QV888" s="9"/>
      <c r="QW888" s="9"/>
      <c r="QX888" s="9"/>
      <c r="QY888" s="9"/>
      <c r="QZ888" s="9"/>
      <c r="RA888" s="9"/>
      <c r="RB888" s="9"/>
      <c r="RC888" s="9"/>
      <c r="RD888" s="9"/>
      <c r="RE888" s="9"/>
      <c r="RF888" s="9"/>
      <c r="RG888" s="9"/>
      <c r="RH888" s="9"/>
      <c r="RI888" s="9"/>
      <c r="RJ888" s="9"/>
      <c r="RK888" s="9"/>
      <c r="RL888" s="9"/>
      <c r="RM888" s="9"/>
      <c r="RN888" s="9"/>
      <c r="RO888" s="9"/>
      <c r="RP888" s="9"/>
      <c r="RQ888" s="9"/>
      <c r="RR888" s="9"/>
      <c r="RS888" s="9"/>
      <c r="RT888" s="9"/>
      <c r="RU888" s="9"/>
      <c r="RV888" s="9"/>
      <c r="RW888" s="9"/>
      <c r="RX888" s="9"/>
      <c r="RY888" s="9"/>
      <c r="RZ888" s="9"/>
      <c r="SA888" s="9"/>
      <c r="SB888" s="9"/>
      <c r="SC888" s="9"/>
      <c r="SD888" s="9"/>
      <c r="SE888" s="9"/>
      <c r="SF888" s="9"/>
      <c r="SG888" s="9"/>
      <c r="SH888" s="9"/>
      <c r="SI888" s="9"/>
      <c r="SJ888" s="9"/>
      <c r="SK888" s="9"/>
      <c r="SL888" s="9"/>
      <c r="SM888" s="9"/>
      <c r="SN888" s="9"/>
      <c r="SO888" s="9"/>
      <c r="SP888" s="9"/>
      <c r="SQ888" s="9"/>
      <c r="SR888" s="9"/>
      <c r="SS888" s="9"/>
      <c r="ST888" s="9"/>
      <c r="SU888" s="9"/>
      <c r="SV888" s="9"/>
      <c r="SW888" s="9"/>
      <c r="SX888" s="9"/>
      <c r="SY888" s="9"/>
      <c r="SZ888" s="9"/>
      <c r="TA888" s="9"/>
      <c r="TB888" s="9"/>
      <c r="TC888" s="9"/>
      <c r="TD888" s="9"/>
      <c r="TE888" s="9"/>
      <c r="TF888" s="9"/>
      <c r="TG888" s="9"/>
      <c r="TH888" s="9"/>
      <c r="TI888" s="9"/>
      <c r="TJ888" s="9"/>
      <c r="TK888" s="9"/>
      <c r="TL888" s="9"/>
      <c r="TM888" s="9"/>
      <c r="TN888" s="9"/>
      <c r="TO888" s="9"/>
      <c r="TP888" s="9"/>
      <c r="TQ888" s="9"/>
      <c r="TR888" s="9"/>
      <c r="TS888" s="9"/>
      <c r="TT888" s="9"/>
      <c r="TU888" s="9"/>
      <c r="TV888" s="9"/>
      <c r="TW888" s="9"/>
      <c r="TX888" s="9"/>
      <c r="TY888" s="9"/>
      <c r="TZ888" s="9"/>
      <c r="UA888" s="9"/>
      <c r="UB888" s="9"/>
      <c r="UC888" s="9"/>
      <c r="UD888" s="9"/>
      <c r="UE888" s="9"/>
      <c r="UF888" s="9"/>
      <c r="UG888" s="9"/>
      <c r="UH888" s="9"/>
      <c r="UI888" s="9"/>
      <c r="UJ888" s="9"/>
      <c r="UK888" s="9"/>
      <c r="UL888" s="9"/>
      <c r="UM888" s="9"/>
      <c r="UN888" s="9"/>
      <c r="UO888" s="9"/>
      <c r="UP888" s="9"/>
      <c r="UQ888" s="9"/>
      <c r="UR888" s="9"/>
      <c r="US888" s="9"/>
      <c r="UT888" s="9"/>
      <c r="UU888" s="9"/>
      <c r="UV888" s="9"/>
      <c r="UW888" s="9"/>
      <c r="UX888" s="9"/>
      <c r="UY888" s="9"/>
      <c r="UZ888" s="9"/>
      <c r="VA888" s="9"/>
      <c r="VB888" s="9"/>
      <c r="VC888" s="9"/>
      <c r="VD888" s="9"/>
      <c r="VE888" s="9"/>
      <c r="VF888" s="9"/>
      <c r="VG888" s="9"/>
      <c r="VH888" s="9"/>
      <c r="VI888" s="9"/>
      <c r="VJ888" s="9"/>
      <c r="VK888" s="9"/>
      <c r="VL888" s="9"/>
      <c r="VM888" s="9"/>
      <c r="VN888" s="9"/>
      <c r="VO888" s="9"/>
      <c r="VP888" s="9"/>
      <c r="VQ888" s="9"/>
      <c r="VR888" s="9"/>
      <c r="VS888" s="9"/>
      <c r="VT888" s="9"/>
      <c r="VU888" s="9"/>
      <c r="VV888" s="9"/>
      <c r="VW888" s="9"/>
      <c r="VX888" s="9"/>
      <c r="VY888" s="9"/>
      <c r="VZ888" s="9"/>
      <c r="WA888" s="9"/>
      <c r="WB888" s="9"/>
      <c r="WC888" s="9"/>
      <c r="WD888" s="9"/>
      <c r="WE888" s="9"/>
      <c r="WF888" s="9"/>
      <c r="WG888" s="9"/>
      <c r="WH888" s="9"/>
      <c r="WI888" s="9"/>
      <c r="WJ888" s="9"/>
      <c r="WK888" s="9"/>
      <c r="WL888" s="9"/>
      <c r="WM888" s="9"/>
      <c r="WN888" s="9"/>
      <c r="WO888" s="9"/>
      <c r="WP888" s="9"/>
      <c r="WQ888" s="9"/>
      <c r="WR888" s="9"/>
      <c r="WS888" s="9"/>
      <c r="WT888" s="9"/>
      <c r="WU888" s="9"/>
      <c r="WV888" s="9"/>
      <c r="WW888" s="9"/>
      <c r="WX888" s="9"/>
      <c r="WY888" s="9"/>
      <c r="WZ888" s="9"/>
      <c r="XA888" s="9"/>
      <c r="XB888" s="9"/>
      <c r="XC888" s="9"/>
      <c r="XD888" s="9"/>
      <c r="XE888" s="9"/>
      <c r="XF888" s="9"/>
      <c r="XG888" s="9"/>
      <c r="XH888" s="9"/>
      <c r="XI888" s="9"/>
      <c r="XJ888" s="9"/>
      <c r="XK888" s="9"/>
      <c r="XL888" s="9"/>
      <c r="XM888" s="9"/>
      <c r="XN888" s="9"/>
      <c r="XO888" s="9"/>
      <c r="XP888" s="9"/>
      <c r="XQ888" s="9"/>
      <c r="XR888" s="9"/>
      <c r="XS888" s="9"/>
      <c r="XT888" s="9"/>
      <c r="XU888" s="9"/>
      <c r="XV888" s="9"/>
      <c r="XW888" s="9"/>
      <c r="XX888" s="9"/>
      <c r="XY888" s="9"/>
      <c r="XZ888" s="9"/>
      <c r="YA888" s="9"/>
      <c r="YB888" s="9"/>
      <c r="YC888" s="9"/>
      <c r="YD888" s="9"/>
      <c r="YE888" s="9"/>
      <c r="YF888" s="9"/>
      <c r="YG888" s="9"/>
      <c r="YH888" s="9"/>
      <c r="YI888" s="9"/>
      <c r="YJ888" s="9"/>
      <c r="YK888" s="9"/>
      <c r="YL888" s="9"/>
      <c r="YM888" s="9"/>
      <c r="YN888" s="9"/>
      <c r="YO888" s="9"/>
      <c r="YP888" s="9"/>
      <c r="YQ888" s="9"/>
      <c r="YR888" s="9"/>
      <c r="YS888" s="9"/>
      <c r="YT888" s="9"/>
      <c r="YU888" s="9"/>
      <c r="YV888" s="9"/>
      <c r="YW888" s="9"/>
      <c r="YX888" s="9"/>
      <c r="YY888" s="9"/>
      <c r="YZ888" s="9"/>
      <c r="ZA888" s="9"/>
      <c r="ZB888" s="9"/>
      <c r="ZC888" s="9"/>
      <c r="ZD888" s="9"/>
      <c r="ZE888" s="9"/>
      <c r="ZF888" s="9"/>
      <c r="ZG888" s="9"/>
      <c r="ZH888" s="9"/>
      <c r="ZI888" s="9"/>
      <c r="ZJ888" s="9"/>
      <c r="ZK888" s="9"/>
      <c r="ZL888" s="9"/>
      <c r="ZM888" s="9"/>
      <c r="ZN888" s="9"/>
      <c r="ZO888" s="9"/>
      <c r="ZP888" s="9"/>
      <c r="ZQ888" s="9"/>
      <c r="ZR888" s="9"/>
      <c r="ZS888" s="9"/>
      <c r="ZT888" s="9"/>
      <c r="ZU888" s="9"/>
      <c r="ZV888" s="9"/>
      <c r="ZW888" s="9"/>
      <c r="ZX888" s="9"/>
      <c r="ZY888" s="9"/>
      <c r="ZZ888" s="9"/>
      <c r="AAA888" s="9"/>
      <c r="AAB888" s="9"/>
      <c r="AAC888" s="9"/>
      <c r="AAD888" s="9"/>
      <c r="AAE888" s="9"/>
      <c r="AAF888" s="9"/>
      <c r="AAG888" s="9"/>
      <c r="AAH888" s="9"/>
      <c r="AAI888" s="9"/>
      <c r="AAJ888" s="9"/>
      <c r="AAK888" s="9"/>
      <c r="AAL888" s="9"/>
      <c r="AAM888" s="9"/>
      <c r="AAN888" s="9"/>
      <c r="AAO888" s="9"/>
      <c r="AAP888" s="9"/>
      <c r="AAQ888" s="9"/>
      <c r="AAR888" s="9"/>
      <c r="AAS888" s="9"/>
      <c r="AAT888" s="9"/>
      <c r="AAU888" s="9"/>
      <c r="AAV888" s="9"/>
      <c r="AAW888" s="9"/>
      <c r="AAX888" s="10"/>
      <c r="AAY888" s="9"/>
      <c r="AAZ888" s="9"/>
      <c r="ABA888" s="9"/>
      <c r="ABB888" s="9"/>
      <c r="ABC888" s="9"/>
      <c r="ABD888" s="9"/>
    </row>
    <row r="889" spans="1:732" x14ac:dyDescent="0.3">
      <c r="A889" s="9"/>
      <c r="B889" s="10"/>
      <c r="C889" s="10"/>
      <c r="D889" s="10"/>
      <c r="E889" s="9"/>
      <c r="F889" s="10"/>
      <c r="G889" s="9"/>
      <c r="H889" s="9"/>
      <c r="I889" s="9"/>
      <c r="J889" s="9"/>
      <c r="K889" s="9"/>
      <c r="L889" s="9"/>
      <c r="M889" s="9"/>
      <c r="N889" s="9"/>
      <c r="O889" s="9"/>
      <c r="P889" s="9"/>
      <c r="Q889" s="9"/>
      <c r="R889" s="9"/>
      <c r="S889" s="9"/>
      <c r="T889" s="9"/>
      <c r="U889" s="9"/>
      <c r="V889" s="9"/>
      <c r="W889" s="9"/>
      <c r="X889" s="9"/>
      <c r="Y889" s="9"/>
      <c r="Z889" s="9"/>
      <c r="AA889" s="9"/>
      <c r="AB889" s="9"/>
      <c r="AC889" s="9"/>
      <c r="AD889" s="9"/>
      <c r="AE889" s="9"/>
      <c r="AF889" s="9"/>
      <c r="AG889" s="9"/>
      <c r="AH889" s="9"/>
      <c r="AI889" s="9"/>
      <c r="AJ889" s="9"/>
      <c r="AK889" s="9"/>
      <c r="AL889" s="9"/>
      <c r="AM889" s="9"/>
      <c r="AN889" s="9"/>
      <c r="AO889" s="9"/>
      <c r="AP889" s="9"/>
      <c r="AQ889" s="9"/>
      <c r="AR889" s="9"/>
      <c r="AS889" s="9"/>
      <c r="AT889" s="9"/>
      <c r="AU889" s="9"/>
      <c r="AV889" s="9"/>
      <c r="AW889" s="9"/>
      <c r="AX889" s="9"/>
      <c r="AY889" s="9"/>
      <c r="AZ889" s="9"/>
      <c r="BA889" s="9"/>
      <c r="BB889" s="9"/>
      <c r="BC889" s="9"/>
      <c r="BD889" s="9"/>
      <c r="BE889" s="9"/>
      <c r="BF889" s="9"/>
      <c r="BG889" s="9"/>
      <c r="BH889" s="9"/>
      <c r="BI889" s="9"/>
      <c r="BJ889" s="9"/>
      <c r="BK889" s="9"/>
      <c r="BL889" s="9"/>
      <c r="BM889" s="9"/>
      <c r="BN889" s="9"/>
      <c r="BO889" s="9"/>
      <c r="BP889" s="9"/>
      <c r="BQ889" s="9"/>
      <c r="BR889" s="9"/>
      <c r="BS889" s="9"/>
      <c r="BT889" s="9"/>
      <c r="BU889" s="9"/>
      <c r="BV889" s="9"/>
      <c r="BW889" s="9"/>
      <c r="BX889" s="9"/>
      <c r="BY889" s="9"/>
      <c r="BZ889" s="9"/>
      <c r="CA889" s="9"/>
      <c r="CB889" s="9"/>
      <c r="CC889" s="9"/>
      <c r="CD889" s="9"/>
      <c r="CE889" s="9"/>
      <c r="CF889" s="9"/>
      <c r="CG889" s="9"/>
      <c r="CH889" s="9"/>
      <c r="CI889" s="9"/>
      <c r="CJ889" s="9"/>
      <c r="CK889" s="9"/>
      <c r="CL889" s="9"/>
      <c r="CM889" s="9"/>
      <c r="CN889" s="9"/>
      <c r="CO889" s="9"/>
      <c r="CP889" s="9"/>
      <c r="CQ889" s="9"/>
      <c r="CR889" s="9"/>
      <c r="CS889" s="9"/>
      <c r="CT889" s="9"/>
      <c r="CU889" s="9"/>
      <c r="CV889" s="9"/>
      <c r="CW889" s="9"/>
      <c r="CX889" s="9"/>
      <c r="CY889" s="9"/>
      <c r="CZ889" s="9"/>
      <c r="DA889" s="9"/>
      <c r="DB889" s="9"/>
      <c r="DC889" s="9"/>
      <c r="DD889" s="9"/>
      <c r="DE889" s="9"/>
      <c r="DF889" s="9"/>
      <c r="DG889" s="9"/>
      <c r="DH889" s="9"/>
      <c r="DI889" s="9"/>
      <c r="DJ889" s="9"/>
      <c r="DK889" s="9"/>
      <c r="DL889" s="9"/>
      <c r="DM889" s="9"/>
      <c r="DN889" s="9"/>
      <c r="DO889" s="9"/>
      <c r="DP889" s="9"/>
      <c r="DQ889" s="9"/>
      <c r="DR889" s="9"/>
      <c r="DS889" s="9"/>
      <c r="DT889" s="9"/>
      <c r="DU889" s="9"/>
      <c r="DV889" s="9"/>
      <c r="DW889" s="9"/>
      <c r="DX889" s="9"/>
      <c r="DY889" s="9"/>
      <c r="DZ889" s="9"/>
      <c r="EA889" s="9"/>
      <c r="EB889" s="9"/>
      <c r="EC889" s="9"/>
      <c r="ED889" s="9"/>
      <c r="EE889" s="9"/>
      <c r="EF889" s="9"/>
      <c r="EG889" s="9"/>
      <c r="EH889" s="9"/>
      <c r="EI889" s="9"/>
      <c r="EJ889" s="9"/>
      <c r="EK889" s="9"/>
      <c r="EL889" s="9"/>
      <c r="EM889" s="9"/>
      <c r="EN889" s="9"/>
      <c r="EO889" s="9"/>
      <c r="EP889" s="9"/>
      <c r="EQ889" s="9"/>
      <c r="ER889" s="9"/>
      <c r="ES889" s="9"/>
      <c r="ET889" s="9"/>
      <c r="EU889" s="9"/>
      <c r="EV889" s="9"/>
      <c r="EW889" s="9"/>
      <c r="EX889" s="9"/>
      <c r="EY889" s="9"/>
      <c r="EZ889" s="9"/>
      <c r="FA889" s="9"/>
      <c r="FB889" s="9"/>
      <c r="FC889" s="9"/>
      <c r="FD889" s="9"/>
      <c r="FE889" s="9"/>
      <c r="FF889" s="9"/>
      <c r="FG889" s="9"/>
      <c r="FH889" s="9"/>
      <c r="FI889" s="9"/>
      <c r="FJ889" s="9"/>
      <c r="FK889" s="9"/>
      <c r="FL889" s="9"/>
      <c r="FM889" s="9"/>
      <c r="FN889" s="9"/>
      <c r="FO889" s="9"/>
      <c r="FP889" s="9"/>
      <c r="FQ889" s="9"/>
      <c r="FR889" s="9"/>
      <c r="FS889" s="9"/>
      <c r="FT889" s="9"/>
      <c r="FU889" s="9"/>
      <c r="FV889" s="9"/>
      <c r="FW889" s="9"/>
      <c r="FX889" s="9"/>
      <c r="FY889" s="9"/>
      <c r="FZ889" s="9"/>
      <c r="GA889" s="9"/>
      <c r="GB889" s="9"/>
      <c r="GC889" s="9"/>
      <c r="GD889" s="9"/>
      <c r="GE889" s="9"/>
      <c r="GF889" s="9"/>
      <c r="GG889" s="9"/>
      <c r="GH889" s="9"/>
      <c r="GI889" s="9"/>
      <c r="GJ889" s="9"/>
      <c r="GK889" s="9"/>
      <c r="GL889" s="9"/>
      <c r="GM889" s="9"/>
      <c r="GN889" s="9"/>
      <c r="GO889" s="9"/>
      <c r="GP889" s="9"/>
      <c r="GQ889" s="9"/>
      <c r="GR889" s="9"/>
      <c r="GS889" s="9"/>
      <c r="GT889" s="9"/>
      <c r="GU889" s="9"/>
      <c r="GV889" s="9"/>
      <c r="GW889" s="9"/>
      <c r="GX889" s="9"/>
      <c r="GY889" s="9"/>
      <c r="GZ889" s="9"/>
      <c r="HA889" s="9"/>
      <c r="HB889" s="9"/>
      <c r="HC889" s="9"/>
      <c r="HD889" s="9"/>
      <c r="HE889" s="9"/>
      <c r="HF889" s="9"/>
      <c r="HG889" s="9"/>
      <c r="HH889" s="9"/>
      <c r="HI889" s="9"/>
      <c r="HJ889" s="9"/>
      <c r="HK889" s="9"/>
      <c r="HL889" s="9"/>
      <c r="HM889" s="9"/>
      <c r="HN889" s="9"/>
      <c r="HO889" s="9"/>
      <c r="HP889" s="9"/>
      <c r="HQ889" s="9"/>
      <c r="HR889" s="9"/>
      <c r="HS889" s="9"/>
      <c r="HT889" s="9"/>
      <c r="HU889" s="9"/>
      <c r="HV889" s="9"/>
      <c r="HW889" s="9"/>
      <c r="HX889" s="9"/>
      <c r="HY889" s="9"/>
      <c r="HZ889" s="9"/>
      <c r="IA889" s="9"/>
      <c r="IB889" s="9"/>
      <c r="IC889" s="9"/>
      <c r="ID889" s="9"/>
      <c r="IE889" s="9"/>
      <c r="IF889" s="9"/>
      <c r="IG889" s="9"/>
      <c r="IH889" s="9"/>
      <c r="II889" s="9"/>
      <c r="IJ889" s="9"/>
      <c r="IK889" s="9"/>
      <c r="IL889" s="9"/>
      <c r="IM889" s="9"/>
      <c r="IN889" s="9"/>
      <c r="IO889" s="9"/>
      <c r="IP889" s="9"/>
      <c r="IQ889" s="9"/>
      <c r="IR889" s="9"/>
      <c r="IS889" s="9"/>
      <c r="IT889" s="9"/>
      <c r="IU889" s="9"/>
      <c r="IV889" s="9"/>
      <c r="IW889" s="9"/>
      <c r="IX889" s="9"/>
      <c r="IY889" s="9"/>
      <c r="IZ889" s="9"/>
      <c r="JA889" s="9"/>
      <c r="JB889" s="9"/>
      <c r="JC889" s="9"/>
      <c r="JD889" s="9"/>
      <c r="JE889" s="9"/>
      <c r="JF889" s="9"/>
      <c r="JG889" s="9"/>
      <c r="JH889" s="9"/>
      <c r="JI889" s="9"/>
      <c r="JJ889" s="9"/>
      <c r="JK889" s="9"/>
      <c r="JL889" s="9"/>
      <c r="JM889" s="9"/>
      <c r="JN889" s="9"/>
      <c r="JO889" s="9"/>
      <c r="JP889" s="9"/>
      <c r="JQ889" s="9"/>
      <c r="JR889" s="9"/>
      <c r="JS889" s="9"/>
      <c r="JT889" s="9"/>
      <c r="JU889" s="9"/>
      <c r="JV889" s="9"/>
      <c r="JW889" s="9"/>
      <c r="JX889" s="9"/>
      <c r="JY889" s="9"/>
      <c r="JZ889" s="9"/>
      <c r="KA889" s="9"/>
      <c r="KB889" s="9"/>
      <c r="KC889" s="9"/>
      <c r="KD889" s="9"/>
      <c r="KE889" s="9"/>
      <c r="KF889" s="9"/>
      <c r="KG889" s="9"/>
      <c r="KH889" s="9"/>
      <c r="KI889" s="9"/>
      <c r="KJ889" s="9"/>
      <c r="KK889" s="9"/>
      <c r="KL889" s="9"/>
      <c r="KM889" s="9"/>
      <c r="KN889" s="9"/>
      <c r="KO889" s="9"/>
      <c r="KP889" s="9"/>
      <c r="KQ889" s="9"/>
      <c r="KR889" s="9"/>
      <c r="KS889" s="9"/>
      <c r="KT889" s="9"/>
      <c r="KU889" s="9"/>
      <c r="KV889" s="9"/>
      <c r="KW889" s="9"/>
      <c r="KX889" s="9"/>
      <c r="KY889" s="9"/>
      <c r="KZ889" s="9"/>
      <c r="LA889" s="9"/>
      <c r="LB889" s="9"/>
      <c r="LC889" s="9"/>
      <c r="LD889" s="9"/>
      <c r="LE889" s="9"/>
      <c r="LF889" s="9"/>
      <c r="LG889" s="9"/>
      <c r="LH889" s="9"/>
      <c r="LI889" s="9"/>
      <c r="LJ889" s="9"/>
      <c r="LK889" s="9"/>
      <c r="LL889" s="9"/>
      <c r="LM889" s="9"/>
      <c r="LN889" s="9"/>
      <c r="LO889" s="9"/>
      <c r="LP889" s="9"/>
      <c r="LQ889" s="9"/>
      <c r="LR889" s="9"/>
      <c r="LS889" s="9"/>
      <c r="LT889" s="9"/>
      <c r="LU889" s="9"/>
      <c r="LV889" s="9"/>
      <c r="LW889" s="9"/>
      <c r="LX889" s="9"/>
      <c r="LY889" s="9"/>
      <c r="LZ889" s="9"/>
      <c r="MA889" s="9"/>
      <c r="MB889" s="9"/>
      <c r="MC889" s="9"/>
      <c r="MD889" s="9"/>
      <c r="ME889" s="9"/>
      <c r="MF889" s="9"/>
      <c r="MG889" s="9"/>
      <c r="MH889" s="9"/>
      <c r="MI889" s="9"/>
      <c r="MJ889" s="9"/>
      <c r="MK889" s="9"/>
      <c r="ML889" s="9"/>
      <c r="MM889" s="9"/>
      <c r="MN889" s="9"/>
      <c r="MO889" s="9"/>
      <c r="MP889" s="9"/>
      <c r="MQ889" s="9"/>
      <c r="MR889" s="9"/>
      <c r="MS889" s="9"/>
      <c r="MT889" s="9"/>
      <c r="MU889" s="9"/>
      <c r="MV889" s="9"/>
      <c r="MW889" s="9"/>
      <c r="MX889" s="9"/>
      <c r="MY889" s="9"/>
      <c r="MZ889" s="9"/>
      <c r="NA889" s="9"/>
      <c r="NB889" s="9"/>
      <c r="NC889" s="9"/>
      <c r="ND889" s="9"/>
      <c r="NE889" s="9"/>
      <c r="NF889" s="9"/>
      <c r="NG889" s="9"/>
      <c r="NH889" s="9"/>
      <c r="NI889" s="9"/>
      <c r="NJ889" s="9"/>
      <c r="NK889" s="9"/>
      <c r="NL889" s="9"/>
      <c r="NM889" s="9"/>
      <c r="NN889" s="9"/>
      <c r="NO889" s="9"/>
      <c r="NP889" s="9"/>
      <c r="NQ889" s="9"/>
      <c r="NR889" s="9"/>
      <c r="NS889" s="9"/>
      <c r="NT889" s="9"/>
      <c r="NU889" s="9"/>
      <c r="NV889" s="9"/>
      <c r="NW889" s="9"/>
      <c r="NX889" s="9"/>
      <c r="NY889" s="9"/>
      <c r="NZ889" s="9"/>
      <c r="OA889" s="9"/>
      <c r="OB889" s="9"/>
      <c r="OC889" s="9"/>
      <c r="OD889" s="9"/>
      <c r="OE889" s="9"/>
      <c r="OF889" s="9"/>
      <c r="OG889" s="9"/>
      <c r="OH889" s="9"/>
      <c r="OI889" s="9"/>
      <c r="OJ889" s="9"/>
      <c r="OK889" s="9"/>
      <c r="OL889" s="9"/>
      <c r="OM889" s="9"/>
      <c r="ON889" s="9"/>
      <c r="OO889" s="9"/>
      <c r="OP889" s="9"/>
      <c r="OQ889" s="9"/>
      <c r="OR889" s="9"/>
      <c r="OS889" s="9"/>
      <c r="OT889" s="9"/>
      <c r="OU889" s="9"/>
      <c r="OV889" s="9"/>
      <c r="OW889" s="9"/>
      <c r="OX889" s="9"/>
      <c r="OY889" s="9"/>
      <c r="OZ889" s="9"/>
      <c r="PA889" s="9"/>
      <c r="PB889" s="9"/>
      <c r="PC889" s="9"/>
      <c r="PD889" s="9"/>
      <c r="PE889" s="9"/>
      <c r="PF889" s="9"/>
      <c r="PG889" s="9"/>
      <c r="PH889" s="9"/>
      <c r="PI889" s="9"/>
      <c r="PJ889" s="9"/>
      <c r="PK889" s="9"/>
      <c r="PL889" s="9"/>
      <c r="PM889" s="9"/>
      <c r="PN889" s="9"/>
      <c r="PO889" s="9"/>
      <c r="PP889" s="9"/>
      <c r="PQ889" s="9"/>
      <c r="PR889" s="9"/>
      <c r="PS889" s="9"/>
      <c r="PT889" s="9"/>
      <c r="PU889" s="9"/>
      <c r="PV889" s="9"/>
      <c r="PW889" s="9"/>
      <c r="PX889" s="9"/>
      <c r="PY889" s="9"/>
      <c r="PZ889" s="9"/>
      <c r="QA889" s="9"/>
      <c r="QB889" s="9"/>
      <c r="QC889" s="9"/>
      <c r="QD889" s="9"/>
      <c r="QE889" s="9"/>
      <c r="QF889" s="9"/>
      <c r="QG889" s="9"/>
      <c r="QH889" s="9"/>
      <c r="QI889" s="9"/>
      <c r="QJ889" s="9"/>
      <c r="QK889" s="9"/>
      <c r="QL889" s="9"/>
      <c r="QM889" s="9"/>
      <c r="QN889" s="9"/>
      <c r="QO889" s="9"/>
      <c r="QP889" s="9"/>
      <c r="QQ889" s="9"/>
      <c r="QR889" s="9"/>
      <c r="QS889" s="9"/>
      <c r="QT889" s="9"/>
      <c r="QU889" s="9"/>
      <c r="QV889" s="9"/>
      <c r="QW889" s="9"/>
      <c r="QX889" s="9"/>
      <c r="QY889" s="9"/>
      <c r="QZ889" s="9"/>
      <c r="RA889" s="9"/>
      <c r="RB889" s="9"/>
      <c r="RC889" s="9"/>
      <c r="RD889" s="9"/>
      <c r="RE889" s="9"/>
      <c r="RF889" s="9"/>
      <c r="RG889" s="9"/>
      <c r="RH889" s="9"/>
      <c r="RI889" s="9"/>
      <c r="RJ889" s="9"/>
      <c r="RK889" s="9"/>
      <c r="RL889" s="9"/>
      <c r="RM889" s="9"/>
      <c r="RN889" s="9"/>
      <c r="RO889" s="9"/>
      <c r="RP889" s="9"/>
      <c r="RQ889" s="9"/>
      <c r="RR889" s="9"/>
      <c r="RS889" s="9"/>
      <c r="RT889" s="9"/>
      <c r="RU889" s="9"/>
      <c r="RV889" s="9"/>
      <c r="RW889" s="9"/>
      <c r="RX889" s="9"/>
      <c r="RY889" s="9"/>
      <c r="RZ889" s="9"/>
      <c r="SA889" s="9"/>
      <c r="SB889" s="9"/>
      <c r="SC889" s="9"/>
      <c r="SD889" s="9"/>
      <c r="SE889" s="9"/>
      <c r="SF889" s="9"/>
      <c r="SG889" s="9"/>
      <c r="SH889" s="9"/>
      <c r="SI889" s="9"/>
      <c r="SJ889" s="9"/>
      <c r="SK889" s="9"/>
      <c r="SL889" s="9"/>
      <c r="SM889" s="9"/>
      <c r="SN889" s="9"/>
      <c r="SO889" s="9"/>
      <c r="SP889" s="9"/>
      <c r="SQ889" s="9"/>
      <c r="SR889" s="9"/>
      <c r="SS889" s="9"/>
      <c r="ST889" s="9"/>
      <c r="SU889" s="9"/>
      <c r="SV889" s="9"/>
      <c r="SW889" s="9"/>
      <c r="SX889" s="9"/>
      <c r="SY889" s="9"/>
      <c r="SZ889" s="9"/>
      <c r="TA889" s="9"/>
      <c r="TB889" s="9"/>
      <c r="TC889" s="9"/>
      <c r="TD889" s="9"/>
      <c r="TE889" s="9"/>
      <c r="TF889" s="9"/>
      <c r="TG889" s="9"/>
      <c r="TH889" s="9"/>
      <c r="TI889" s="9"/>
      <c r="TJ889" s="9"/>
      <c r="TK889" s="9"/>
      <c r="TL889" s="9"/>
      <c r="TM889" s="9"/>
      <c r="TN889" s="9"/>
      <c r="TO889" s="9"/>
      <c r="TP889" s="9"/>
      <c r="TQ889" s="9"/>
      <c r="TR889" s="9"/>
      <c r="TS889" s="9"/>
      <c r="TT889" s="9"/>
      <c r="TU889" s="9"/>
      <c r="TV889" s="9"/>
      <c r="TW889" s="9"/>
      <c r="TX889" s="9"/>
      <c r="TY889" s="9"/>
      <c r="TZ889" s="9"/>
      <c r="UA889" s="9"/>
      <c r="UB889" s="9"/>
      <c r="UC889" s="9"/>
      <c r="UD889" s="9"/>
      <c r="UE889" s="9"/>
      <c r="UF889" s="9"/>
      <c r="UG889" s="9"/>
      <c r="UH889" s="9"/>
      <c r="UI889" s="9"/>
      <c r="UJ889" s="9"/>
      <c r="UK889" s="9"/>
      <c r="UL889" s="9"/>
      <c r="UM889" s="9"/>
      <c r="UN889" s="9"/>
      <c r="UO889" s="9"/>
      <c r="UP889" s="9"/>
      <c r="UQ889" s="9"/>
      <c r="UR889" s="9"/>
      <c r="US889" s="9"/>
      <c r="UT889" s="9"/>
      <c r="UU889" s="9"/>
      <c r="UV889" s="9"/>
      <c r="UW889" s="9"/>
      <c r="UX889" s="9"/>
      <c r="UY889" s="9"/>
      <c r="UZ889" s="9"/>
      <c r="VA889" s="9"/>
      <c r="VB889" s="9"/>
      <c r="VC889" s="9"/>
      <c r="VD889" s="9"/>
      <c r="VE889" s="9"/>
      <c r="VF889" s="9"/>
      <c r="VG889" s="9"/>
      <c r="VH889" s="9"/>
      <c r="VI889" s="9"/>
      <c r="VJ889" s="9"/>
      <c r="VK889" s="9"/>
      <c r="VL889" s="9"/>
      <c r="VM889" s="9"/>
      <c r="VN889" s="9"/>
      <c r="VO889" s="9"/>
      <c r="VP889" s="9"/>
      <c r="VQ889" s="9"/>
      <c r="VR889" s="9"/>
      <c r="VS889" s="9"/>
      <c r="VT889" s="9"/>
      <c r="VU889" s="9"/>
      <c r="VV889" s="9"/>
      <c r="VW889" s="9"/>
      <c r="VX889" s="9"/>
      <c r="VY889" s="9"/>
      <c r="VZ889" s="9"/>
      <c r="WA889" s="9"/>
      <c r="WB889" s="9"/>
      <c r="WC889" s="9"/>
      <c r="WD889" s="9"/>
      <c r="WE889" s="9"/>
      <c r="WF889" s="9"/>
      <c r="WG889" s="9"/>
      <c r="WH889" s="9"/>
      <c r="WI889" s="9"/>
      <c r="WJ889" s="9"/>
      <c r="WK889" s="9"/>
      <c r="WL889" s="9"/>
      <c r="WM889" s="9"/>
      <c r="WN889" s="9"/>
      <c r="WO889" s="9"/>
      <c r="WP889" s="9"/>
      <c r="WQ889" s="9"/>
      <c r="WR889" s="9"/>
      <c r="WS889" s="9"/>
      <c r="WT889" s="9"/>
      <c r="WU889" s="9"/>
      <c r="WV889" s="9"/>
      <c r="WW889" s="9"/>
      <c r="WX889" s="9"/>
      <c r="WY889" s="9"/>
      <c r="WZ889" s="9"/>
      <c r="XA889" s="9"/>
      <c r="XB889" s="9"/>
      <c r="XC889" s="9"/>
      <c r="XD889" s="9"/>
      <c r="XE889" s="9"/>
      <c r="XF889" s="9"/>
      <c r="XG889" s="9"/>
      <c r="XH889" s="9"/>
      <c r="XI889" s="9"/>
      <c r="XJ889" s="9"/>
      <c r="XK889" s="9"/>
      <c r="XL889" s="9"/>
      <c r="XM889" s="9"/>
      <c r="XN889" s="9"/>
      <c r="XO889" s="9"/>
      <c r="XP889" s="9"/>
      <c r="XQ889" s="9"/>
      <c r="XR889" s="9"/>
      <c r="XS889" s="9"/>
      <c r="XT889" s="9"/>
      <c r="XU889" s="9"/>
      <c r="XV889" s="9"/>
      <c r="XW889" s="9"/>
      <c r="XX889" s="9"/>
      <c r="XY889" s="9"/>
      <c r="XZ889" s="9"/>
      <c r="YA889" s="9"/>
      <c r="YB889" s="9"/>
      <c r="YC889" s="9"/>
      <c r="YD889" s="9"/>
      <c r="YE889" s="9"/>
      <c r="YF889" s="9"/>
      <c r="YG889" s="9"/>
      <c r="YH889" s="9"/>
      <c r="YI889" s="9"/>
      <c r="YJ889" s="9"/>
      <c r="YK889" s="9"/>
      <c r="YL889" s="9"/>
      <c r="YM889" s="9"/>
      <c r="YN889" s="9"/>
      <c r="YO889" s="9"/>
      <c r="YP889" s="9"/>
      <c r="YQ889" s="9"/>
      <c r="YR889" s="9"/>
      <c r="YS889" s="9"/>
      <c r="YT889" s="9"/>
      <c r="YU889" s="9"/>
      <c r="YV889" s="9"/>
      <c r="YW889" s="9"/>
      <c r="YX889" s="9"/>
      <c r="YY889" s="9"/>
      <c r="YZ889" s="9"/>
      <c r="ZA889" s="9"/>
      <c r="ZB889" s="9"/>
      <c r="ZC889" s="9"/>
      <c r="ZD889" s="9"/>
      <c r="ZE889" s="9"/>
      <c r="ZF889" s="9"/>
      <c r="ZG889" s="9"/>
      <c r="ZH889" s="9"/>
      <c r="ZI889" s="9"/>
      <c r="ZJ889" s="9"/>
      <c r="ZK889" s="9"/>
      <c r="ZL889" s="9"/>
      <c r="ZM889" s="9"/>
      <c r="ZN889" s="9"/>
      <c r="ZO889" s="9"/>
      <c r="ZP889" s="9"/>
      <c r="ZQ889" s="9"/>
      <c r="ZR889" s="9"/>
      <c r="ZS889" s="9"/>
      <c r="ZT889" s="9"/>
      <c r="ZU889" s="9"/>
      <c r="ZV889" s="9"/>
      <c r="ZW889" s="9"/>
      <c r="ZX889" s="9"/>
      <c r="ZY889" s="9"/>
      <c r="ZZ889" s="9"/>
      <c r="AAA889" s="9"/>
      <c r="AAB889" s="9"/>
      <c r="AAC889" s="9"/>
      <c r="AAD889" s="9"/>
      <c r="AAE889" s="9"/>
      <c r="AAF889" s="9"/>
      <c r="AAG889" s="9"/>
      <c r="AAH889" s="9"/>
      <c r="AAI889" s="9"/>
      <c r="AAJ889" s="9"/>
      <c r="AAK889" s="9"/>
      <c r="AAL889" s="9"/>
      <c r="AAM889" s="9"/>
      <c r="AAN889" s="9"/>
      <c r="AAO889" s="9"/>
      <c r="AAP889" s="9"/>
      <c r="AAQ889" s="9"/>
      <c r="AAR889" s="9"/>
      <c r="AAS889" s="9"/>
      <c r="AAT889" s="9"/>
      <c r="AAU889" s="9"/>
      <c r="AAV889" s="9"/>
      <c r="AAW889" s="9"/>
      <c r="AAX889" s="10"/>
      <c r="AAY889" s="9"/>
      <c r="AAZ889" s="9"/>
      <c r="ABA889" s="9"/>
      <c r="ABB889" s="9"/>
      <c r="ABC889" s="9"/>
      <c r="ABD889" s="9"/>
    </row>
    <row r="890" spans="1:732" x14ac:dyDescent="0.3">
      <c r="A890" s="9"/>
      <c r="B890" s="10"/>
      <c r="C890" s="10"/>
      <c r="D890" s="10"/>
      <c r="E890" s="9"/>
      <c r="F890" s="10"/>
      <c r="G890" s="9"/>
      <c r="H890" s="9"/>
      <c r="I890" s="9"/>
      <c r="J890" s="9"/>
      <c r="K890" s="9"/>
      <c r="L890" s="9"/>
      <c r="M890" s="9"/>
      <c r="N890" s="9"/>
      <c r="O890" s="9"/>
      <c r="P890" s="9"/>
      <c r="Q890" s="9"/>
      <c r="R890" s="9"/>
      <c r="S890" s="9"/>
      <c r="T890" s="9"/>
      <c r="U890" s="9"/>
      <c r="V890" s="9"/>
      <c r="W890" s="9"/>
      <c r="X890" s="9"/>
      <c r="Y890" s="9"/>
      <c r="Z890" s="9"/>
      <c r="AA890" s="9"/>
      <c r="AB890" s="9"/>
      <c r="AC890" s="9"/>
      <c r="AD890" s="9"/>
      <c r="AE890" s="9"/>
      <c r="AF890" s="9"/>
      <c r="AG890" s="9"/>
      <c r="AH890" s="9"/>
      <c r="AI890" s="9"/>
      <c r="AJ890" s="9"/>
      <c r="AK890" s="9"/>
      <c r="AL890" s="9"/>
      <c r="AM890" s="9"/>
      <c r="AN890" s="9"/>
      <c r="AO890" s="9"/>
      <c r="AP890" s="9"/>
      <c r="AQ890" s="9"/>
      <c r="AR890" s="9"/>
      <c r="AS890" s="9"/>
      <c r="AT890" s="9"/>
      <c r="AU890" s="9"/>
      <c r="AV890" s="9"/>
      <c r="AW890" s="9"/>
      <c r="AX890" s="9"/>
      <c r="AY890" s="9"/>
      <c r="AZ890" s="9"/>
      <c r="BA890" s="9"/>
      <c r="BB890" s="9"/>
      <c r="BC890" s="9"/>
      <c r="BD890" s="9"/>
      <c r="BE890" s="9"/>
      <c r="BF890" s="9"/>
      <c r="BG890" s="9"/>
      <c r="BH890" s="9"/>
      <c r="BI890" s="9"/>
      <c r="BJ890" s="9"/>
      <c r="BK890" s="9"/>
      <c r="BL890" s="9"/>
      <c r="BM890" s="9"/>
      <c r="BN890" s="9"/>
      <c r="BO890" s="9"/>
      <c r="BP890" s="9"/>
      <c r="BQ890" s="9"/>
      <c r="BR890" s="9"/>
      <c r="BS890" s="9"/>
      <c r="BT890" s="9"/>
      <c r="BU890" s="9"/>
      <c r="BV890" s="9"/>
      <c r="BW890" s="9"/>
      <c r="BX890" s="9"/>
      <c r="BY890" s="9"/>
      <c r="BZ890" s="9"/>
      <c r="CA890" s="9"/>
      <c r="CB890" s="9"/>
      <c r="CC890" s="9"/>
      <c r="CD890" s="9"/>
      <c r="CE890" s="9"/>
      <c r="CF890" s="9"/>
      <c r="CG890" s="9"/>
      <c r="CH890" s="9"/>
      <c r="CI890" s="9"/>
      <c r="CJ890" s="9"/>
      <c r="CK890" s="9"/>
      <c r="CL890" s="9"/>
      <c r="CM890" s="9"/>
      <c r="CN890" s="9"/>
      <c r="CO890" s="9"/>
      <c r="CP890" s="9"/>
      <c r="CQ890" s="9"/>
      <c r="CR890" s="9"/>
      <c r="CS890" s="9"/>
      <c r="CT890" s="9"/>
      <c r="CU890" s="9"/>
      <c r="CV890" s="9"/>
      <c r="CW890" s="9"/>
      <c r="CX890" s="9"/>
      <c r="CY890" s="9"/>
      <c r="CZ890" s="9"/>
      <c r="DA890" s="9"/>
      <c r="DB890" s="9"/>
      <c r="DC890" s="9"/>
      <c r="DD890" s="9"/>
      <c r="DE890" s="9"/>
      <c r="DF890" s="9"/>
      <c r="DG890" s="9"/>
      <c r="DH890" s="9"/>
      <c r="DI890" s="9"/>
      <c r="DJ890" s="9"/>
      <c r="DK890" s="9"/>
      <c r="DL890" s="9"/>
      <c r="DM890" s="9"/>
      <c r="DN890" s="9"/>
      <c r="DO890" s="9"/>
      <c r="DP890" s="9"/>
      <c r="DQ890" s="9"/>
      <c r="DR890" s="9"/>
      <c r="DS890" s="9"/>
      <c r="DT890" s="9"/>
      <c r="DU890" s="9"/>
      <c r="DV890" s="9"/>
      <c r="DW890" s="9"/>
      <c r="DX890" s="9"/>
      <c r="DY890" s="9"/>
      <c r="DZ890" s="9"/>
      <c r="EA890" s="9"/>
      <c r="EB890" s="9"/>
      <c r="EC890" s="9"/>
      <c r="ED890" s="9"/>
      <c r="EE890" s="9"/>
      <c r="EF890" s="9"/>
      <c r="EG890" s="9"/>
      <c r="EH890" s="9"/>
      <c r="EI890" s="9"/>
      <c r="EJ890" s="9"/>
      <c r="EK890" s="9"/>
      <c r="EL890" s="9"/>
      <c r="EM890" s="9"/>
      <c r="EN890" s="9"/>
      <c r="EO890" s="9"/>
      <c r="EP890" s="9"/>
      <c r="EQ890" s="9"/>
      <c r="ER890" s="9"/>
      <c r="ES890" s="9"/>
      <c r="ET890" s="9"/>
      <c r="EU890" s="9"/>
      <c r="EV890" s="9"/>
      <c r="EW890" s="9"/>
      <c r="EX890" s="9"/>
      <c r="EY890" s="9"/>
      <c r="EZ890" s="9"/>
      <c r="FA890" s="9"/>
      <c r="FB890" s="9"/>
      <c r="FC890" s="9"/>
      <c r="FD890" s="9"/>
      <c r="FE890" s="9"/>
      <c r="FF890" s="9"/>
      <c r="FG890" s="9"/>
      <c r="FH890" s="9"/>
      <c r="FI890" s="9"/>
      <c r="FJ890" s="9"/>
      <c r="FK890" s="9"/>
      <c r="FL890" s="9"/>
      <c r="FM890" s="9"/>
      <c r="FN890" s="9"/>
      <c r="FO890" s="9"/>
      <c r="FP890" s="9"/>
      <c r="FQ890" s="9"/>
      <c r="FR890" s="9"/>
      <c r="FS890" s="9"/>
      <c r="FT890" s="9"/>
      <c r="FU890" s="9"/>
      <c r="FV890" s="9"/>
      <c r="FW890" s="9"/>
      <c r="FX890" s="9"/>
      <c r="FY890" s="9"/>
      <c r="FZ890" s="9"/>
      <c r="GA890" s="9"/>
      <c r="GB890" s="9"/>
      <c r="GC890" s="9"/>
      <c r="GD890" s="9"/>
      <c r="GE890" s="9"/>
      <c r="GF890" s="9"/>
      <c r="GG890" s="9"/>
      <c r="GH890" s="9"/>
      <c r="GI890" s="9"/>
      <c r="GJ890" s="9"/>
      <c r="GK890" s="9"/>
      <c r="GL890" s="9"/>
      <c r="GM890" s="9"/>
      <c r="GN890" s="9"/>
      <c r="GO890" s="9"/>
      <c r="GP890" s="9"/>
      <c r="GQ890" s="9"/>
      <c r="GR890" s="9"/>
      <c r="GS890" s="9"/>
      <c r="GT890" s="9"/>
      <c r="GU890" s="9"/>
      <c r="GV890" s="9"/>
      <c r="GW890" s="9"/>
      <c r="GX890" s="9"/>
      <c r="GY890" s="9"/>
      <c r="GZ890" s="9"/>
      <c r="HA890" s="9"/>
      <c r="HB890" s="9"/>
      <c r="HC890" s="9"/>
      <c r="HD890" s="9"/>
      <c r="HE890" s="9"/>
      <c r="HF890" s="9"/>
      <c r="HG890" s="9"/>
      <c r="HH890" s="9"/>
      <c r="HI890" s="9"/>
      <c r="HJ890" s="9"/>
      <c r="HK890" s="9"/>
      <c r="HL890" s="9"/>
      <c r="HM890" s="9"/>
      <c r="HN890" s="9"/>
      <c r="HO890" s="9"/>
      <c r="HP890" s="9"/>
      <c r="HQ890" s="9"/>
      <c r="HR890" s="9"/>
      <c r="HS890" s="9"/>
      <c r="HT890" s="9"/>
      <c r="HU890" s="9"/>
      <c r="HV890" s="9"/>
      <c r="HW890" s="9"/>
      <c r="HX890" s="9"/>
      <c r="HY890" s="9"/>
      <c r="HZ890" s="9"/>
      <c r="IA890" s="9"/>
      <c r="IB890" s="9"/>
      <c r="IC890" s="9"/>
      <c r="ID890" s="9"/>
      <c r="IE890" s="9"/>
      <c r="IF890" s="9"/>
      <c r="IG890" s="9"/>
      <c r="IH890" s="9"/>
      <c r="II890" s="9"/>
      <c r="IJ890" s="9"/>
      <c r="IK890" s="9"/>
      <c r="IL890" s="9"/>
      <c r="IM890" s="9"/>
      <c r="IN890" s="9"/>
      <c r="IO890" s="9"/>
      <c r="IP890" s="9"/>
      <c r="IQ890" s="9"/>
      <c r="IR890" s="9"/>
      <c r="IS890" s="9"/>
      <c r="IT890" s="9"/>
      <c r="IU890" s="9"/>
      <c r="IV890" s="9"/>
      <c r="IW890" s="9"/>
      <c r="IX890" s="9"/>
      <c r="IY890" s="9"/>
      <c r="IZ890" s="9"/>
      <c r="JA890" s="9"/>
      <c r="JB890" s="9"/>
      <c r="JC890" s="9"/>
      <c r="JD890" s="9"/>
      <c r="JE890" s="9"/>
      <c r="JF890" s="9"/>
      <c r="JG890" s="9"/>
      <c r="JH890" s="9"/>
      <c r="JI890" s="9"/>
      <c r="JJ890" s="9"/>
      <c r="JK890" s="9"/>
      <c r="JL890" s="9"/>
      <c r="JM890" s="9"/>
      <c r="JN890" s="9"/>
      <c r="JO890" s="9"/>
      <c r="JP890" s="9"/>
      <c r="JQ890" s="9"/>
      <c r="JR890" s="9"/>
      <c r="JS890" s="9"/>
      <c r="JT890" s="9"/>
      <c r="JU890" s="9"/>
      <c r="JV890" s="9"/>
      <c r="JW890" s="9"/>
      <c r="JX890" s="9"/>
      <c r="JY890" s="9"/>
      <c r="JZ890" s="9"/>
      <c r="KA890" s="9"/>
      <c r="KB890" s="9"/>
      <c r="KC890" s="9"/>
      <c r="KD890" s="9"/>
      <c r="KE890" s="9"/>
      <c r="KF890" s="9"/>
      <c r="KG890" s="9"/>
      <c r="KH890" s="9"/>
      <c r="KI890" s="9"/>
      <c r="KJ890" s="9"/>
      <c r="KK890" s="9"/>
      <c r="KL890" s="9"/>
      <c r="KM890" s="9"/>
      <c r="KN890" s="9"/>
      <c r="KO890" s="9"/>
      <c r="KP890" s="9"/>
      <c r="KQ890" s="9"/>
      <c r="KR890" s="9"/>
      <c r="KS890" s="9"/>
      <c r="KT890" s="9"/>
      <c r="KU890" s="9"/>
      <c r="KV890" s="9"/>
      <c r="KW890" s="9"/>
      <c r="KX890" s="9"/>
      <c r="KY890" s="9"/>
      <c r="KZ890" s="9"/>
      <c r="LA890" s="9"/>
      <c r="LB890" s="9"/>
      <c r="LC890" s="9"/>
      <c r="LD890" s="9"/>
      <c r="LE890" s="9"/>
      <c r="LF890" s="9"/>
      <c r="LG890" s="9"/>
      <c r="LH890" s="9"/>
      <c r="LI890" s="9"/>
      <c r="LJ890" s="9"/>
      <c r="LK890" s="9"/>
      <c r="LL890" s="9"/>
      <c r="LM890" s="9"/>
      <c r="LN890" s="9"/>
      <c r="LO890" s="9"/>
      <c r="LP890" s="9"/>
      <c r="LQ890" s="9"/>
      <c r="LR890" s="9"/>
      <c r="LS890" s="9"/>
      <c r="LT890" s="9"/>
      <c r="LU890" s="9"/>
      <c r="LV890" s="9"/>
      <c r="LW890" s="9"/>
      <c r="LX890" s="9"/>
      <c r="LY890" s="9"/>
      <c r="LZ890" s="9"/>
      <c r="MA890" s="9"/>
      <c r="MB890" s="9"/>
      <c r="MC890" s="9"/>
      <c r="MD890" s="9"/>
      <c r="ME890" s="9"/>
      <c r="MF890" s="9"/>
      <c r="MG890" s="9"/>
      <c r="MH890" s="9"/>
      <c r="MI890" s="9"/>
      <c r="MJ890" s="9"/>
      <c r="MK890" s="9"/>
      <c r="ML890" s="9"/>
      <c r="MM890" s="9"/>
      <c r="MN890" s="9"/>
      <c r="MO890" s="9"/>
      <c r="MP890" s="9"/>
      <c r="MQ890" s="9"/>
      <c r="MR890" s="9"/>
      <c r="MS890" s="9"/>
      <c r="MT890" s="9"/>
      <c r="MU890" s="9"/>
      <c r="MV890" s="9"/>
      <c r="MW890" s="9"/>
      <c r="MX890" s="9"/>
      <c r="MY890" s="9"/>
      <c r="MZ890" s="9"/>
      <c r="NA890" s="9"/>
      <c r="NB890" s="9"/>
      <c r="NC890" s="9"/>
      <c r="ND890" s="9"/>
      <c r="NE890" s="9"/>
      <c r="NF890" s="9"/>
      <c r="NG890" s="9"/>
      <c r="NH890" s="9"/>
      <c r="NI890" s="9"/>
      <c r="NJ890" s="9"/>
      <c r="NK890" s="9"/>
      <c r="NL890" s="9"/>
      <c r="NM890" s="9"/>
      <c r="NN890" s="9"/>
      <c r="NO890" s="9"/>
      <c r="NP890" s="9"/>
      <c r="NQ890" s="9"/>
      <c r="NR890" s="9"/>
      <c r="NS890" s="9"/>
      <c r="NT890" s="9"/>
      <c r="NU890" s="9"/>
      <c r="NV890" s="9"/>
      <c r="NW890" s="9"/>
      <c r="NX890" s="9"/>
      <c r="NY890" s="9"/>
      <c r="NZ890" s="9"/>
      <c r="OA890" s="9"/>
      <c r="OB890" s="9"/>
      <c r="OC890" s="9"/>
      <c r="OD890" s="9"/>
      <c r="OE890" s="9"/>
      <c r="OF890" s="9"/>
      <c r="OG890" s="9"/>
      <c r="OH890" s="9"/>
      <c r="OI890" s="9"/>
      <c r="OJ890" s="9"/>
      <c r="OK890" s="9"/>
      <c r="OL890" s="9"/>
      <c r="OM890" s="9"/>
      <c r="ON890" s="9"/>
      <c r="OO890" s="9"/>
      <c r="OP890" s="9"/>
      <c r="OQ890" s="9"/>
      <c r="OR890" s="9"/>
      <c r="OS890" s="9"/>
      <c r="OT890" s="9"/>
      <c r="OU890" s="9"/>
      <c r="OV890" s="9"/>
      <c r="OW890" s="9"/>
      <c r="OX890" s="9"/>
      <c r="OY890" s="9"/>
      <c r="OZ890" s="9"/>
      <c r="PA890" s="9"/>
      <c r="PB890" s="9"/>
      <c r="PC890" s="9"/>
      <c r="PD890" s="9"/>
      <c r="PE890" s="9"/>
      <c r="PF890" s="9"/>
      <c r="PG890" s="9"/>
      <c r="PH890" s="9"/>
      <c r="PI890" s="9"/>
      <c r="PJ890" s="9"/>
      <c r="PK890" s="9"/>
      <c r="PL890" s="9"/>
      <c r="PM890" s="9"/>
      <c r="PN890" s="9"/>
      <c r="PO890" s="9"/>
      <c r="PP890" s="9"/>
      <c r="PQ890" s="9"/>
      <c r="PR890" s="9"/>
      <c r="PS890" s="9"/>
      <c r="PT890" s="9"/>
      <c r="PU890" s="9"/>
      <c r="PV890" s="9"/>
      <c r="PW890" s="9"/>
      <c r="PX890" s="9"/>
      <c r="PY890" s="9"/>
      <c r="PZ890" s="9"/>
      <c r="QA890" s="9"/>
      <c r="QB890" s="9"/>
      <c r="QC890" s="9"/>
      <c r="QD890" s="9"/>
      <c r="QE890" s="9"/>
      <c r="QF890" s="9"/>
      <c r="QG890" s="9"/>
      <c r="QH890" s="9"/>
      <c r="QI890" s="9"/>
      <c r="QJ890" s="9"/>
      <c r="QK890" s="9"/>
      <c r="QL890" s="9"/>
      <c r="QM890" s="9"/>
      <c r="QN890" s="9"/>
      <c r="QO890" s="9"/>
      <c r="QP890" s="9"/>
      <c r="QQ890" s="9"/>
      <c r="QR890" s="9"/>
      <c r="QS890" s="9"/>
      <c r="QT890" s="9"/>
      <c r="QU890" s="9"/>
      <c r="QV890" s="9"/>
      <c r="QW890" s="9"/>
      <c r="QX890" s="9"/>
      <c r="QY890" s="9"/>
      <c r="QZ890" s="9"/>
      <c r="RA890" s="9"/>
      <c r="RB890" s="9"/>
      <c r="RC890" s="9"/>
      <c r="RD890" s="9"/>
      <c r="RE890" s="9"/>
      <c r="RF890" s="9"/>
      <c r="RG890" s="9"/>
      <c r="RH890" s="9"/>
      <c r="RI890" s="9"/>
      <c r="RJ890" s="9"/>
      <c r="RK890" s="9"/>
      <c r="RL890" s="9"/>
      <c r="RM890" s="9"/>
      <c r="RN890" s="9"/>
      <c r="RO890" s="9"/>
      <c r="RP890" s="9"/>
      <c r="RQ890" s="9"/>
      <c r="RR890" s="9"/>
      <c r="RS890" s="9"/>
      <c r="RT890" s="9"/>
      <c r="RU890" s="9"/>
      <c r="RV890" s="9"/>
      <c r="RW890" s="9"/>
      <c r="RX890" s="9"/>
      <c r="RY890" s="9"/>
      <c r="RZ890" s="9"/>
      <c r="SA890" s="9"/>
      <c r="SB890" s="9"/>
      <c r="SC890" s="9"/>
      <c r="SD890" s="9"/>
      <c r="SE890" s="9"/>
      <c r="SF890" s="9"/>
      <c r="SG890" s="9"/>
      <c r="SH890" s="9"/>
      <c r="SI890" s="9"/>
      <c r="SJ890" s="9"/>
      <c r="SK890" s="9"/>
      <c r="SL890" s="9"/>
      <c r="SM890" s="9"/>
      <c r="SN890" s="9"/>
      <c r="SO890" s="9"/>
      <c r="SP890" s="9"/>
      <c r="SQ890" s="9"/>
      <c r="SR890" s="9"/>
      <c r="SS890" s="9"/>
      <c r="ST890" s="9"/>
      <c r="SU890" s="9"/>
      <c r="SV890" s="9"/>
      <c r="SW890" s="9"/>
      <c r="SX890" s="9"/>
      <c r="SY890" s="9"/>
      <c r="SZ890" s="9"/>
      <c r="TA890" s="9"/>
      <c r="TB890" s="9"/>
      <c r="TC890" s="9"/>
      <c r="TD890" s="9"/>
      <c r="TE890" s="9"/>
      <c r="TF890" s="9"/>
      <c r="TG890" s="9"/>
      <c r="TH890" s="9"/>
      <c r="TI890" s="9"/>
      <c r="TJ890" s="9"/>
      <c r="TK890" s="9"/>
      <c r="TL890" s="9"/>
      <c r="TM890" s="9"/>
      <c r="TN890" s="9"/>
      <c r="TO890" s="9"/>
      <c r="TP890" s="9"/>
      <c r="TQ890" s="9"/>
      <c r="TR890" s="9"/>
      <c r="TS890" s="9"/>
      <c r="TT890" s="9"/>
      <c r="TU890" s="9"/>
      <c r="TV890" s="9"/>
      <c r="TW890" s="9"/>
      <c r="TX890" s="9"/>
      <c r="TY890" s="9"/>
      <c r="TZ890" s="9"/>
      <c r="UA890" s="9"/>
      <c r="UB890" s="9"/>
      <c r="UC890" s="9"/>
      <c r="UD890" s="9"/>
      <c r="UE890" s="9"/>
      <c r="UF890" s="9"/>
      <c r="UG890" s="9"/>
      <c r="UH890" s="9"/>
      <c r="UI890" s="9"/>
      <c r="UJ890" s="9"/>
      <c r="UK890" s="9"/>
      <c r="UL890" s="9"/>
      <c r="UM890" s="9"/>
      <c r="UN890" s="9"/>
      <c r="UO890" s="9"/>
      <c r="UP890" s="9"/>
      <c r="UQ890" s="9"/>
      <c r="UR890" s="9"/>
      <c r="US890" s="9"/>
      <c r="UT890" s="9"/>
      <c r="UU890" s="9"/>
      <c r="UV890" s="9"/>
      <c r="UW890" s="9"/>
      <c r="UX890" s="9"/>
      <c r="UY890" s="9"/>
      <c r="UZ890" s="9"/>
      <c r="VA890" s="9"/>
      <c r="VB890" s="9"/>
      <c r="VC890" s="9"/>
      <c r="VD890" s="9"/>
      <c r="VE890" s="9"/>
      <c r="VF890" s="9"/>
      <c r="VG890" s="9"/>
      <c r="VH890" s="9"/>
      <c r="VI890" s="9"/>
      <c r="VJ890" s="9"/>
      <c r="VK890" s="9"/>
      <c r="VL890" s="9"/>
      <c r="VM890" s="9"/>
      <c r="VN890" s="9"/>
      <c r="VO890" s="9"/>
      <c r="VP890" s="9"/>
      <c r="VQ890" s="9"/>
      <c r="VR890" s="9"/>
      <c r="VS890" s="9"/>
      <c r="VT890" s="9"/>
      <c r="VU890" s="9"/>
      <c r="VV890" s="9"/>
      <c r="VW890" s="9"/>
      <c r="VX890" s="9"/>
      <c r="VY890" s="9"/>
      <c r="VZ890" s="9"/>
      <c r="WA890" s="9"/>
      <c r="WB890" s="9"/>
      <c r="WC890" s="9"/>
      <c r="WD890" s="9"/>
      <c r="WE890" s="9"/>
      <c r="WF890" s="9"/>
      <c r="WG890" s="9"/>
      <c r="WH890" s="9"/>
      <c r="WI890" s="9"/>
      <c r="WJ890" s="9"/>
      <c r="WK890" s="9"/>
      <c r="WL890" s="9"/>
      <c r="WM890" s="9"/>
      <c r="WN890" s="9"/>
      <c r="WO890" s="9"/>
      <c r="WP890" s="9"/>
      <c r="WQ890" s="9"/>
      <c r="WR890" s="9"/>
      <c r="WS890" s="9"/>
      <c r="WT890" s="9"/>
      <c r="WU890" s="9"/>
      <c r="WV890" s="9"/>
      <c r="WW890" s="9"/>
      <c r="WX890" s="9"/>
      <c r="WY890" s="9"/>
      <c r="WZ890" s="9"/>
      <c r="XA890" s="9"/>
      <c r="XB890" s="9"/>
      <c r="XC890" s="9"/>
      <c r="XD890" s="9"/>
      <c r="XE890" s="9"/>
      <c r="XF890" s="9"/>
      <c r="XG890" s="9"/>
      <c r="XH890" s="9"/>
      <c r="XI890" s="9"/>
      <c r="XJ890" s="9"/>
      <c r="XK890" s="9"/>
      <c r="XL890" s="9"/>
      <c r="XM890" s="9"/>
      <c r="XN890" s="9"/>
      <c r="XO890" s="9"/>
      <c r="XP890" s="9"/>
      <c r="XQ890" s="9"/>
      <c r="XR890" s="9"/>
      <c r="XS890" s="9"/>
      <c r="XT890" s="9"/>
      <c r="XU890" s="9"/>
      <c r="XV890" s="9"/>
      <c r="XW890" s="9"/>
      <c r="XX890" s="9"/>
      <c r="XY890" s="9"/>
      <c r="XZ890" s="9"/>
      <c r="YA890" s="9"/>
      <c r="YB890" s="9"/>
      <c r="YC890" s="9"/>
      <c r="YD890" s="9"/>
      <c r="YE890" s="9"/>
      <c r="YF890" s="9"/>
      <c r="YG890" s="9"/>
      <c r="YH890" s="9"/>
      <c r="YI890" s="9"/>
      <c r="YJ890" s="9"/>
      <c r="YK890" s="9"/>
      <c r="YL890" s="9"/>
      <c r="YM890" s="9"/>
      <c r="YN890" s="9"/>
      <c r="YO890" s="9"/>
      <c r="YP890" s="9"/>
      <c r="YQ890" s="9"/>
      <c r="YR890" s="9"/>
      <c r="YS890" s="9"/>
      <c r="YT890" s="9"/>
      <c r="YU890" s="9"/>
      <c r="YV890" s="9"/>
      <c r="YW890" s="9"/>
      <c r="YX890" s="9"/>
      <c r="YY890" s="9"/>
      <c r="YZ890" s="9"/>
      <c r="ZA890" s="9"/>
      <c r="ZB890" s="9"/>
      <c r="ZC890" s="9"/>
      <c r="ZD890" s="9"/>
      <c r="ZE890" s="9"/>
      <c r="ZF890" s="9"/>
      <c r="ZG890" s="9"/>
      <c r="ZH890" s="9"/>
      <c r="ZI890" s="9"/>
      <c r="ZJ890" s="9"/>
      <c r="ZK890" s="9"/>
      <c r="ZL890" s="9"/>
      <c r="ZM890" s="9"/>
      <c r="ZN890" s="9"/>
      <c r="ZO890" s="9"/>
      <c r="ZP890" s="9"/>
      <c r="ZQ890" s="9"/>
      <c r="ZR890" s="9"/>
      <c r="ZS890" s="9"/>
      <c r="ZT890" s="9"/>
      <c r="ZU890" s="9"/>
      <c r="ZV890" s="9"/>
      <c r="ZW890" s="9"/>
      <c r="ZX890" s="9"/>
      <c r="ZY890" s="9"/>
      <c r="ZZ890" s="9"/>
      <c r="AAA890" s="9"/>
      <c r="AAB890" s="9"/>
      <c r="AAC890" s="9"/>
      <c r="AAD890" s="9"/>
      <c r="AAE890" s="9"/>
      <c r="AAF890" s="9"/>
      <c r="AAG890" s="9"/>
      <c r="AAH890" s="9"/>
      <c r="AAI890" s="9"/>
      <c r="AAJ890" s="9"/>
      <c r="AAK890" s="9"/>
      <c r="AAL890" s="9"/>
      <c r="AAM890" s="9"/>
      <c r="AAN890" s="9"/>
      <c r="AAO890" s="9"/>
      <c r="AAP890" s="9"/>
      <c r="AAQ890" s="9"/>
      <c r="AAR890" s="9"/>
      <c r="AAS890" s="9"/>
      <c r="AAT890" s="9"/>
      <c r="AAU890" s="9"/>
      <c r="AAV890" s="9"/>
      <c r="AAW890" s="9"/>
      <c r="AAX890" s="10"/>
      <c r="AAY890" s="9"/>
      <c r="AAZ890" s="9"/>
      <c r="ABA890" s="9"/>
      <c r="ABB890" s="9"/>
      <c r="ABC890" s="9"/>
      <c r="ABD890" s="9"/>
    </row>
    <row r="891" spans="1:732" x14ac:dyDescent="0.3">
      <c r="A891" s="9"/>
      <c r="B891" s="10"/>
      <c r="C891" s="10"/>
      <c r="D891" s="10"/>
      <c r="E891" s="9"/>
      <c r="F891" s="10"/>
      <c r="G891" s="9"/>
      <c r="H891" s="9"/>
      <c r="I891" s="9"/>
      <c r="J891" s="9"/>
      <c r="K891" s="9"/>
      <c r="L891" s="9"/>
      <c r="M891" s="9"/>
      <c r="N891" s="9"/>
      <c r="O891" s="9"/>
      <c r="P891" s="9"/>
      <c r="Q891" s="9"/>
      <c r="R891" s="9"/>
      <c r="S891" s="9"/>
      <c r="T891" s="9"/>
      <c r="U891" s="9"/>
      <c r="V891" s="9"/>
      <c r="W891" s="9"/>
      <c r="X891" s="9"/>
      <c r="Y891" s="9"/>
      <c r="Z891" s="9"/>
      <c r="AA891" s="9"/>
      <c r="AB891" s="9"/>
      <c r="AC891" s="9"/>
      <c r="AD891" s="9"/>
      <c r="AE891" s="9"/>
      <c r="AF891" s="9"/>
      <c r="AG891" s="9"/>
      <c r="AH891" s="9"/>
      <c r="AI891" s="9"/>
      <c r="AJ891" s="9"/>
      <c r="AK891" s="9"/>
      <c r="AL891" s="9"/>
      <c r="AM891" s="9"/>
      <c r="AN891" s="9"/>
      <c r="AO891" s="9"/>
      <c r="AP891" s="9"/>
      <c r="AQ891" s="9"/>
      <c r="AR891" s="9"/>
      <c r="AS891" s="9"/>
      <c r="AT891" s="9"/>
      <c r="AU891" s="9"/>
      <c r="AV891" s="9"/>
      <c r="AW891" s="9"/>
      <c r="AX891" s="9"/>
      <c r="AY891" s="9"/>
      <c r="AZ891" s="9"/>
      <c r="BA891" s="9"/>
      <c r="BB891" s="9"/>
      <c r="BC891" s="9"/>
      <c r="BD891" s="9"/>
      <c r="BE891" s="9"/>
      <c r="BF891" s="9"/>
      <c r="BG891" s="9"/>
      <c r="BH891" s="9"/>
      <c r="BI891" s="9"/>
      <c r="BJ891" s="9"/>
      <c r="BK891" s="9"/>
      <c r="BL891" s="9"/>
      <c r="BM891" s="9"/>
      <c r="BN891" s="9"/>
      <c r="BO891" s="9"/>
      <c r="BP891" s="9"/>
      <c r="BQ891" s="9"/>
      <c r="BR891" s="9"/>
      <c r="BS891" s="9"/>
      <c r="BT891" s="9"/>
      <c r="BU891" s="9"/>
      <c r="BV891" s="9"/>
      <c r="BW891" s="9"/>
      <c r="BX891" s="9"/>
      <c r="BY891" s="9"/>
      <c r="BZ891" s="9"/>
      <c r="CA891" s="9"/>
      <c r="CB891" s="9"/>
      <c r="CC891" s="9"/>
      <c r="CD891" s="9"/>
      <c r="CE891" s="9"/>
      <c r="CF891" s="9"/>
      <c r="CG891" s="9"/>
      <c r="CH891" s="9"/>
      <c r="CI891" s="9"/>
      <c r="CJ891" s="9"/>
      <c r="CK891" s="9"/>
      <c r="CL891" s="9"/>
      <c r="CM891" s="9"/>
      <c r="CN891" s="9"/>
      <c r="CO891" s="9"/>
      <c r="CP891" s="9"/>
      <c r="CQ891" s="9"/>
      <c r="CR891" s="9"/>
      <c r="CS891" s="9"/>
      <c r="CT891" s="9"/>
      <c r="CU891" s="9"/>
      <c r="CV891" s="9"/>
      <c r="CW891" s="9"/>
      <c r="CX891" s="9"/>
      <c r="CY891" s="9"/>
      <c r="CZ891" s="9"/>
      <c r="DA891" s="9"/>
      <c r="DB891" s="9"/>
      <c r="DC891" s="9"/>
      <c r="DD891" s="9"/>
      <c r="DE891" s="9"/>
      <c r="DF891" s="9"/>
      <c r="DG891" s="9"/>
      <c r="DH891" s="9"/>
      <c r="DI891" s="9"/>
      <c r="DJ891" s="9"/>
      <c r="DK891" s="9"/>
      <c r="DL891" s="9"/>
      <c r="DM891" s="9"/>
      <c r="DN891" s="9"/>
      <c r="DO891" s="9"/>
      <c r="DP891" s="9"/>
      <c r="DQ891" s="9"/>
      <c r="DR891" s="9"/>
      <c r="DS891" s="9"/>
      <c r="DT891" s="9"/>
      <c r="DU891" s="9"/>
      <c r="DV891" s="9"/>
      <c r="DW891" s="9"/>
      <c r="DX891" s="9"/>
      <c r="DY891" s="9"/>
      <c r="DZ891" s="9"/>
      <c r="EA891" s="9"/>
      <c r="EB891" s="9"/>
      <c r="EC891" s="9"/>
      <c r="ED891" s="9"/>
      <c r="EE891" s="9"/>
      <c r="EF891" s="9"/>
      <c r="EG891" s="9"/>
      <c r="EH891" s="9"/>
      <c r="EI891" s="9"/>
      <c r="EJ891" s="9"/>
      <c r="EK891" s="9"/>
      <c r="EL891" s="9"/>
      <c r="EM891" s="9"/>
      <c r="EN891" s="9"/>
      <c r="EO891" s="9"/>
      <c r="EP891" s="9"/>
      <c r="EQ891" s="9"/>
      <c r="ER891" s="9"/>
      <c r="ES891" s="9"/>
      <c r="ET891" s="9"/>
      <c r="EU891" s="9"/>
      <c r="EV891" s="9"/>
      <c r="EW891" s="9"/>
      <c r="EX891" s="9"/>
      <c r="EY891" s="9"/>
      <c r="EZ891" s="9"/>
      <c r="FA891" s="9"/>
      <c r="FB891" s="9"/>
      <c r="FC891" s="9"/>
      <c r="FD891" s="9"/>
      <c r="FE891" s="9"/>
      <c r="FF891" s="9"/>
      <c r="FG891" s="9"/>
      <c r="FH891" s="9"/>
      <c r="FI891" s="9"/>
      <c r="FJ891" s="9"/>
      <c r="FK891" s="9"/>
      <c r="FL891" s="9"/>
      <c r="FM891" s="9"/>
      <c r="FN891" s="9"/>
      <c r="FO891" s="9"/>
      <c r="FP891" s="9"/>
      <c r="FQ891" s="9"/>
      <c r="FR891" s="9"/>
      <c r="FS891" s="9"/>
      <c r="FT891" s="9"/>
      <c r="FU891" s="9"/>
      <c r="FV891" s="9"/>
      <c r="FW891" s="9"/>
      <c r="FX891" s="9"/>
      <c r="FY891" s="9"/>
      <c r="FZ891" s="9"/>
      <c r="GA891" s="9"/>
      <c r="GB891" s="9"/>
      <c r="GC891" s="9"/>
      <c r="GD891" s="9"/>
      <c r="GE891" s="9"/>
      <c r="GF891" s="9"/>
      <c r="GG891" s="9"/>
      <c r="GH891" s="9"/>
      <c r="GI891" s="9"/>
      <c r="GJ891" s="9"/>
      <c r="GK891" s="9"/>
      <c r="GL891" s="9"/>
      <c r="GM891" s="9"/>
      <c r="GN891" s="9"/>
      <c r="GO891" s="9"/>
      <c r="GP891" s="9"/>
      <c r="GQ891" s="9"/>
      <c r="GR891" s="9"/>
      <c r="GS891" s="9"/>
      <c r="GT891" s="9"/>
      <c r="GU891" s="9"/>
      <c r="GV891" s="9"/>
      <c r="GW891" s="9"/>
      <c r="GX891" s="9"/>
      <c r="GY891" s="9"/>
      <c r="GZ891" s="9"/>
      <c r="HA891" s="9"/>
      <c r="HB891" s="9"/>
      <c r="HC891" s="9"/>
      <c r="HD891" s="9"/>
      <c r="HE891" s="9"/>
      <c r="HF891" s="9"/>
      <c r="HG891" s="9"/>
      <c r="HH891" s="9"/>
      <c r="HI891" s="9"/>
      <c r="HJ891" s="9"/>
      <c r="HK891" s="9"/>
      <c r="HL891" s="9"/>
      <c r="HM891" s="9"/>
      <c r="HN891" s="9"/>
      <c r="HO891" s="9"/>
      <c r="HP891" s="9"/>
      <c r="HQ891" s="9"/>
      <c r="HR891" s="9"/>
      <c r="HS891" s="9"/>
      <c r="HT891" s="9"/>
      <c r="HU891" s="9"/>
      <c r="HV891" s="9"/>
      <c r="HW891" s="9"/>
      <c r="HX891" s="9"/>
      <c r="HY891" s="9"/>
      <c r="HZ891" s="9"/>
      <c r="IA891" s="9"/>
      <c r="IB891" s="9"/>
      <c r="IC891" s="9"/>
      <c r="ID891" s="9"/>
      <c r="IE891" s="9"/>
      <c r="IF891" s="9"/>
      <c r="IG891" s="9"/>
      <c r="IH891" s="9"/>
      <c r="II891" s="9"/>
      <c r="IJ891" s="9"/>
      <c r="IK891" s="9"/>
      <c r="IL891" s="9"/>
      <c r="IM891" s="9"/>
      <c r="IN891" s="9"/>
      <c r="IO891" s="9"/>
      <c r="IP891" s="9"/>
      <c r="IQ891" s="9"/>
      <c r="IR891" s="9"/>
      <c r="IS891" s="9"/>
      <c r="IT891" s="9"/>
      <c r="IU891" s="9"/>
      <c r="IV891" s="9"/>
      <c r="IW891" s="9"/>
      <c r="IX891" s="9"/>
      <c r="IY891" s="9"/>
      <c r="IZ891" s="9"/>
      <c r="JA891" s="9"/>
      <c r="JB891" s="9"/>
      <c r="JC891" s="9"/>
      <c r="JD891" s="9"/>
      <c r="JE891" s="9"/>
      <c r="JF891" s="9"/>
      <c r="JG891" s="9"/>
      <c r="JH891" s="9"/>
      <c r="JI891" s="9"/>
      <c r="JJ891" s="9"/>
      <c r="JK891" s="9"/>
      <c r="JL891" s="9"/>
      <c r="JM891" s="9"/>
      <c r="JN891" s="9"/>
      <c r="JO891" s="9"/>
      <c r="JP891" s="9"/>
      <c r="JQ891" s="9"/>
      <c r="JR891" s="9"/>
      <c r="JS891" s="9"/>
      <c r="JT891" s="9"/>
      <c r="JU891" s="9"/>
      <c r="JV891" s="9"/>
      <c r="JW891" s="9"/>
      <c r="JX891" s="9"/>
      <c r="JY891" s="9"/>
      <c r="JZ891" s="9"/>
      <c r="KA891" s="9"/>
      <c r="KB891" s="9"/>
      <c r="KC891" s="9"/>
      <c r="KD891" s="9"/>
      <c r="KE891" s="9"/>
      <c r="KF891" s="9"/>
      <c r="KG891" s="9"/>
      <c r="KH891" s="9"/>
      <c r="KI891" s="9"/>
      <c r="KJ891" s="9"/>
      <c r="KK891" s="9"/>
      <c r="KL891" s="9"/>
      <c r="KM891" s="9"/>
      <c r="KN891" s="9"/>
      <c r="KO891" s="9"/>
      <c r="KP891" s="9"/>
      <c r="KQ891" s="9"/>
      <c r="KR891" s="9"/>
      <c r="KS891" s="9"/>
      <c r="KT891" s="9"/>
      <c r="KU891" s="9"/>
      <c r="KV891" s="9"/>
      <c r="KW891" s="9"/>
      <c r="KX891" s="9"/>
      <c r="KY891" s="9"/>
      <c r="KZ891" s="9"/>
      <c r="LA891" s="9"/>
      <c r="LB891" s="9"/>
      <c r="LC891" s="9"/>
      <c r="LD891" s="9"/>
      <c r="LE891" s="9"/>
      <c r="LF891" s="9"/>
      <c r="LG891" s="9"/>
      <c r="LH891" s="9"/>
      <c r="LI891" s="9"/>
      <c r="LJ891" s="9"/>
      <c r="LK891" s="9"/>
      <c r="LL891" s="9"/>
      <c r="LM891" s="9"/>
      <c r="LN891" s="9"/>
      <c r="LO891" s="9"/>
      <c r="LP891" s="9"/>
      <c r="LQ891" s="9"/>
      <c r="LR891" s="9"/>
      <c r="LS891" s="9"/>
      <c r="LT891" s="9"/>
      <c r="LU891" s="9"/>
      <c r="LV891" s="9"/>
      <c r="LW891" s="9"/>
      <c r="LX891" s="9"/>
      <c r="LY891" s="9"/>
      <c r="LZ891" s="9"/>
      <c r="MA891" s="9"/>
      <c r="MB891" s="9"/>
      <c r="MC891" s="9"/>
      <c r="MD891" s="9"/>
      <c r="ME891" s="9"/>
      <c r="MF891" s="9"/>
      <c r="MG891" s="9"/>
      <c r="MH891" s="9"/>
      <c r="MI891" s="9"/>
      <c r="MJ891" s="9"/>
      <c r="MK891" s="9"/>
      <c r="ML891" s="9"/>
      <c r="MM891" s="9"/>
      <c r="MN891" s="9"/>
      <c r="MO891" s="9"/>
      <c r="MP891" s="9"/>
      <c r="MQ891" s="9"/>
      <c r="MR891" s="9"/>
      <c r="MS891" s="9"/>
      <c r="MT891" s="9"/>
      <c r="MU891" s="9"/>
      <c r="MV891" s="9"/>
      <c r="MW891" s="9"/>
      <c r="MX891" s="9"/>
      <c r="MY891" s="9"/>
      <c r="MZ891" s="9"/>
      <c r="NA891" s="9"/>
      <c r="NB891" s="9"/>
      <c r="NC891" s="9"/>
      <c r="ND891" s="9"/>
      <c r="NE891" s="9"/>
      <c r="NF891" s="9"/>
      <c r="NG891" s="9"/>
      <c r="NH891" s="9"/>
      <c r="NI891" s="9"/>
      <c r="NJ891" s="9"/>
      <c r="NK891" s="9"/>
      <c r="NL891" s="9"/>
      <c r="NM891" s="9"/>
      <c r="NN891" s="9"/>
      <c r="NO891" s="9"/>
      <c r="NP891" s="9"/>
      <c r="NQ891" s="9"/>
      <c r="NR891" s="9"/>
      <c r="NS891" s="9"/>
      <c r="NT891" s="9"/>
      <c r="NU891" s="9"/>
      <c r="NV891" s="9"/>
      <c r="NW891" s="9"/>
      <c r="NX891" s="9"/>
      <c r="NY891" s="9"/>
      <c r="NZ891" s="9"/>
      <c r="OA891" s="9"/>
      <c r="OB891" s="9"/>
      <c r="OC891" s="9"/>
      <c r="OD891" s="9"/>
      <c r="OE891" s="9"/>
      <c r="OF891" s="9"/>
      <c r="OG891" s="9"/>
      <c r="OH891" s="9"/>
      <c r="OI891" s="9"/>
      <c r="OJ891" s="9"/>
      <c r="OK891" s="9"/>
      <c r="OL891" s="9"/>
      <c r="OM891" s="9"/>
      <c r="ON891" s="9"/>
      <c r="OO891" s="9"/>
      <c r="OP891" s="9"/>
      <c r="OQ891" s="9"/>
      <c r="OR891" s="9"/>
      <c r="OS891" s="9"/>
      <c r="OT891" s="9"/>
      <c r="OU891" s="9"/>
      <c r="OV891" s="9"/>
      <c r="OW891" s="9"/>
      <c r="OX891" s="9"/>
      <c r="OY891" s="9"/>
      <c r="OZ891" s="9"/>
      <c r="PA891" s="9"/>
      <c r="PB891" s="9"/>
      <c r="PC891" s="9"/>
      <c r="PD891" s="9"/>
      <c r="PE891" s="9"/>
      <c r="PF891" s="9"/>
      <c r="PG891" s="9"/>
      <c r="PH891" s="9"/>
      <c r="PI891" s="9"/>
      <c r="PJ891" s="9"/>
      <c r="PK891" s="9"/>
      <c r="PL891" s="9"/>
      <c r="PM891" s="9"/>
      <c r="PN891" s="9"/>
      <c r="PO891" s="9"/>
      <c r="PP891" s="9"/>
      <c r="PQ891" s="9"/>
      <c r="PR891" s="9"/>
      <c r="PS891" s="9"/>
      <c r="PT891" s="9"/>
      <c r="PU891" s="9"/>
      <c r="PV891" s="9"/>
      <c r="PW891" s="9"/>
      <c r="PX891" s="9"/>
      <c r="PY891" s="9"/>
      <c r="PZ891" s="9"/>
      <c r="QA891" s="9"/>
      <c r="QB891" s="9"/>
      <c r="QC891" s="9"/>
      <c r="QD891" s="9"/>
      <c r="QE891" s="9"/>
      <c r="QF891" s="9"/>
      <c r="QG891" s="9"/>
      <c r="QH891" s="9"/>
      <c r="QI891" s="9"/>
      <c r="QJ891" s="9"/>
      <c r="QK891" s="9"/>
      <c r="QL891" s="9"/>
      <c r="QM891" s="9"/>
      <c r="QN891" s="9"/>
      <c r="QO891" s="9"/>
      <c r="QP891" s="9"/>
      <c r="QQ891" s="9"/>
      <c r="QR891" s="9"/>
      <c r="QS891" s="9"/>
      <c r="QT891" s="9"/>
      <c r="QU891" s="9"/>
      <c r="QV891" s="9"/>
      <c r="QW891" s="9"/>
      <c r="QX891" s="9"/>
      <c r="QY891" s="9"/>
      <c r="QZ891" s="9"/>
      <c r="RA891" s="9"/>
      <c r="RB891" s="9"/>
      <c r="RC891" s="9"/>
      <c r="RD891" s="9"/>
      <c r="RE891" s="9"/>
      <c r="RF891" s="9"/>
      <c r="RG891" s="9"/>
      <c r="RH891" s="9"/>
      <c r="RI891" s="9"/>
      <c r="RJ891" s="9"/>
      <c r="RK891" s="9"/>
      <c r="RL891" s="9"/>
      <c r="RM891" s="9"/>
      <c r="RN891" s="9"/>
      <c r="RO891" s="9"/>
      <c r="RP891" s="9"/>
      <c r="RQ891" s="9"/>
      <c r="RR891" s="9"/>
      <c r="RS891" s="9"/>
      <c r="RT891" s="9"/>
      <c r="RU891" s="9"/>
      <c r="RV891" s="9"/>
      <c r="RW891" s="9"/>
      <c r="RX891" s="9"/>
      <c r="RY891" s="9"/>
      <c r="RZ891" s="9"/>
      <c r="SA891" s="9"/>
      <c r="SB891" s="9"/>
      <c r="SC891" s="9"/>
      <c r="SD891" s="9"/>
      <c r="SE891" s="9"/>
      <c r="SF891" s="9"/>
      <c r="SG891" s="9"/>
      <c r="SH891" s="9"/>
      <c r="SI891" s="9"/>
      <c r="SJ891" s="9"/>
      <c r="SK891" s="9"/>
      <c r="SL891" s="9"/>
      <c r="SM891" s="9"/>
      <c r="SN891" s="9"/>
      <c r="SO891" s="9"/>
      <c r="SP891" s="9"/>
      <c r="SQ891" s="9"/>
      <c r="SR891" s="9"/>
      <c r="SS891" s="9"/>
      <c r="ST891" s="9"/>
      <c r="SU891" s="9"/>
      <c r="SV891" s="9"/>
      <c r="SW891" s="9"/>
      <c r="SX891" s="9"/>
      <c r="SY891" s="9"/>
      <c r="SZ891" s="9"/>
      <c r="TA891" s="9"/>
      <c r="TB891" s="9"/>
      <c r="TC891" s="9"/>
      <c r="TD891" s="9"/>
      <c r="TE891" s="9"/>
      <c r="TF891" s="9"/>
      <c r="TG891" s="9"/>
      <c r="TH891" s="9"/>
      <c r="TI891" s="9"/>
      <c r="TJ891" s="9"/>
      <c r="TK891" s="9"/>
      <c r="TL891" s="9"/>
      <c r="TM891" s="9"/>
      <c r="TN891" s="9"/>
      <c r="TO891" s="9"/>
      <c r="TP891" s="9"/>
      <c r="TQ891" s="9"/>
      <c r="TR891" s="9"/>
      <c r="TS891" s="9"/>
      <c r="TT891" s="9"/>
      <c r="TU891" s="9"/>
      <c r="TV891" s="9"/>
      <c r="TW891" s="9"/>
      <c r="TX891" s="9"/>
      <c r="TY891" s="9"/>
      <c r="TZ891" s="9"/>
      <c r="UA891" s="9"/>
      <c r="UB891" s="9"/>
      <c r="UC891" s="9"/>
      <c r="UD891" s="9"/>
      <c r="UE891" s="9"/>
      <c r="UF891" s="9"/>
      <c r="UG891" s="9"/>
      <c r="UH891" s="9"/>
      <c r="UI891" s="9"/>
      <c r="UJ891" s="9"/>
      <c r="UK891" s="9"/>
      <c r="UL891" s="9"/>
      <c r="UM891" s="9"/>
      <c r="UN891" s="9"/>
      <c r="UO891" s="9"/>
      <c r="UP891" s="9"/>
      <c r="UQ891" s="9"/>
      <c r="UR891" s="9"/>
      <c r="US891" s="9"/>
      <c r="UT891" s="9"/>
      <c r="UU891" s="9"/>
      <c r="UV891" s="9"/>
      <c r="UW891" s="9"/>
      <c r="UX891" s="9"/>
      <c r="UY891" s="9"/>
      <c r="UZ891" s="9"/>
      <c r="VA891" s="9"/>
      <c r="VB891" s="9"/>
      <c r="VC891" s="9"/>
      <c r="VD891" s="9"/>
      <c r="VE891" s="9"/>
      <c r="VF891" s="9"/>
      <c r="VG891" s="9"/>
      <c r="VH891" s="9"/>
      <c r="VI891" s="9"/>
      <c r="VJ891" s="9"/>
      <c r="VK891" s="9"/>
      <c r="VL891" s="9"/>
      <c r="VM891" s="9"/>
      <c r="VN891" s="9"/>
      <c r="VO891" s="9"/>
      <c r="VP891" s="9"/>
      <c r="VQ891" s="9"/>
      <c r="VR891" s="9"/>
      <c r="VS891" s="9"/>
      <c r="VT891" s="9"/>
      <c r="VU891" s="9"/>
      <c r="VV891" s="9"/>
      <c r="VW891" s="9"/>
      <c r="VX891" s="9"/>
      <c r="VY891" s="9"/>
      <c r="VZ891" s="9"/>
      <c r="WA891" s="9"/>
      <c r="WB891" s="9"/>
      <c r="WC891" s="9"/>
      <c r="WD891" s="9"/>
      <c r="WE891" s="9"/>
      <c r="WF891" s="9"/>
      <c r="WG891" s="9"/>
      <c r="WH891" s="9"/>
      <c r="WI891" s="9"/>
      <c r="WJ891" s="9"/>
      <c r="WK891" s="9"/>
      <c r="WL891" s="9"/>
      <c r="WM891" s="9"/>
      <c r="WN891" s="9"/>
      <c r="WO891" s="9"/>
      <c r="WP891" s="9"/>
      <c r="WQ891" s="9"/>
      <c r="WR891" s="9"/>
      <c r="WS891" s="9"/>
      <c r="WT891" s="9"/>
      <c r="WU891" s="9"/>
      <c r="WV891" s="9"/>
      <c r="WW891" s="9"/>
      <c r="WX891" s="9"/>
      <c r="WY891" s="9"/>
      <c r="WZ891" s="9"/>
      <c r="XA891" s="9"/>
      <c r="XB891" s="9"/>
      <c r="XC891" s="9"/>
      <c r="XD891" s="9"/>
      <c r="XE891" s="9"/>
      <c r="XF891" s="9"/>
      <c r="XG891" s="9"/>
      <c r="XH891" s="9"/>
      <c r="XI891" s="9"/>
      <c r="XJ891" s="9"/>
      <c r="XK891" s="9"/>
      <c r="XL891" s="9"/>
      <c r="XM891" s="9"/>
      <c r="XN891" s="9"/>
      <c r="XO891" s="9"/>
      <c r="XP891" s="9"/>
      <c r="XQ891" s="9"/>
      <c r="XR891" s="9"/>
      <c r="XS891" s="9"/>
      <c r="XT891" s="9"/>
      <c r="XU891" s="9"/>
      <c r="XV891" s="9"/>
      <c r="XW891" s="9"/>
      <c r="XX891" s="9"/>
      <c r="XY891" s="9"/>
      <c r="XZ891" s="9"/>
      <c r="YA891" s="9"/>
      <c r="YB891" s="9"/>
      <c r="YC891" s="9"/>
      <c r="YD891" s="9"/>
      <c r="YE891" s="9"/>
      <c r="YF891" s="9"/>
      <c r="YG891" s="9"/>
      <c r="YH891" s="9"/>
      <c r="YI891" s="9"/>
      <c r="YJ891" s="9"/>
      <c r="YK891" s="9"/>
      <c r="YL891" s="9"/>
      <c r="YM891" s="9"/>
      <c r="YN891" s="9"/>
      <c r="YO891" s="9"/>
      <c r="YP891" s="9"/>
      <c r="YQ891" s="9"/>
      <c r="YR891" s="9"/>
      <c r="YS891" s="9"/>
      <c r="YT891" s="9"/>
      <c r="YU891" s="9"/>
      <c r="YV891" s="9"/>
      <c r="YW891" s="9"/>
      <c r="YX891" s="9"/>
      <c r="YY891" s="9"/>
      <c r="YZ891" s="9"/>
      <c r="ZA891" s="9"/>
      <c r="ZB891" s="9"/>
      <c r="ZC891" s="9"/>
      <c r="ZD891" s="9"/>
      <c r="ZE891" s="9"/>
      <c r="ZF891" s="9"/>
      <c r="ZG891" s="9"/>
      <c r="ZH891" s="9"/>
      <c r="ZI891" s="9"/>
      <c r="ZJ891" s="9"/>
      <c r="ZK891" s="9"/>
      <c r="ZL891" s="9"/>
      <c r="ZM891" s="9"/>
      <c r="ZN891" s="9"/>
      <c r="ZO891" s="9"/>
      <c r="ZP891" s="9"/>
      <c r="ZQ891" s="9"/>
      <c r="ZR891" s="9"/>
      <c r="ZS891" s="9"/>
      <c r="ZT891" s="9"/>
      <c r="ZU891" s="9"/>
      <c r="ZV891" s="9"/>
      <c r="ZW891" s="9"/>
      <c r="ZX891" s="9"/>
      <c r="ZY891" s="9"/>
      <c r="ZZ891" s="9"/>
      <c r="AAA891" s="9"/>
      <c r="AAB891" s="9"/>
      <c r="AAC891" s="9"/>
      <c r="AAD891" s="9"/>
      <c r="AAE891" s="9"/>
      <c r="AAF891" s="9"/>
      <c r="AAG891" s="9"/>
      <c r="AAH891" s="9"/>
      <c r="AAI891" s="9"/>
      <c r="AAJ891" s="9"/>
      <c r="AAK891" s="9"/>
      <c r="AAL891" s="9"/>
      <c r="AAM891" s="9"/>
      <c r="AAN891" s="9"/>
      <c r="AAO891" s="9"/>
      <c r="AAP891" s="9"/>
      <c r="AAQ891" s="9"/>
      <c r="AAR891" s="9"/>
      <c r="AAS891" s="9"/>
      <c r="AAT891" s="9"/>
      <c r="AAU891" s="9"/>
      <c r="AAV891" s="9"/>
      <c r="AAW891" s="9"/>
      <c r="AAX891" s="10"/>
      <c r="AAY891" s="9"/>
      <c r="AAZ891" s="9"/>
      <c r="ABA891" s="9"/>
      <c r="ABB891" s="9"/>
      <c r="ABC891" s="9"/>
      <c r="ABD891" s="9"/>
    </row>
    <row r="892" spans="1:732" x14ac:dyDescent="0.3">
      <c r="A892" s="9"/>
      <c r="B892" s="10"/>
      <c r="C892" s="10"/>
      <c r="D892" s="10"/>
      <c r="E892" s="9"/>
      <c r="F892" s="10"/>
      <c r="G892" s="9"/>
      <c r="H892" s="9"/>
      <c r="I892" s="9"/>
      <c r="J892" s="9"/>
      <c r="K892" s="9"/>
      <c r="L892" s="9"/>
      <c r="M892" s="9"/>
      <c r="N892" s="9"/>
      <c r="O892" s="9"/>
      <c r="P892" s="9"/>
      <c r="Q892" s="9"/>
      <c r="R892" s="9"/>
      <c r="S892" s="9"/>
      <c r="T892" s="9"/>
      <c r="U892" s="9"/>
      <c r="V892" s="9"/>
      <c r="W892" s="9"/>
      <c r="X892" s="9"/>
      <c r="Y892" s="9"/>
      <c r="Z892" s="9"/>
      <c r="AA892" s="9"/>
      <c r="AB892" s="9"/>
      <c r="AC892" s="9"/>
      <c r="AD892" s="9"/>
      <c r="AE892" s="9"/>
      <c r="AF892" s="9"/>
      <c r="AG892" s="9"/>
      <c r="AH892" s="9"/>
      <c r="AI892" s="9"/>
      <c r="AJ892" s="9"/>
      <c r="AK892" s="9"/>
      <c r="AL892" s="9"/>
      <c r="AM892" s="9"/>
      <c r="AN892" s="9"/>
      <c r="AO892" s="9"/>
      <c r="AP892" s="9"/>
      <c r="AQ892" s="9"/>
      <c r="AR892" s="9"/>
      <c r="AS892" s="9"/>
      <c r="AT892" s="9"/>
      <c r="AU892" s="9"/>
      <c r="AV892" s="9"/>
      <c r="AW892" s="9"/>
      <c r="AX892" s="9"/>
      <c r="AY892" s="9"/>
      <c r="AZ892" s="9"/>
      <c r="BA892" s="9"/>
      <c r="BB892" s="9"/>
      <c r="BC892" s="9"/>
      <c r="BD892" s="9"/>
      <c r="BE892" s="9"/>
      <c r="BF892" s="9"/>
      <c r="BG892" s="9"/>
      <c r="BH892" s="9"/>
      <c r="BI892" s="9"/>
      <c r="BJ892" s="9"/>
      <c r="BK892" s="9"/>
      <c r="BL892" s="9"/>
      <c r="BM892" s="9"/>
      <c r="BN892" s="9"/>
      <c r="BO892" s="9"/>
      <c r="BP892" s="9"/>
      <c r="BQ892" s="9"/>
      <c r="BR892" s="9"/>
      <c r="BS892" s="9"/>
      <c r="BT892" s="9"/>
      <c r="BU892" s="9"/>
      <c r="BV892" s="9"/>
      <c r="BW892" s="9"/>
      <c r="BX892" s="9"/>
      <c r="BY892" s="9"/>
      <c r="BZ892" s="9"/>
      <c r="CA892" s="9"/>
      <c r="CB892" s="9"/>
      <c r="CC892" s="9"/>
      <c r="CD892" s="9"/>
      <c r="CE892" s="9"/>
      <c r="CF892" s="9"/>
      <c r="CG892" s="9"/>
      <c r="CH892" s="9"/>
      <c r="CI892" s="9"/>
      <c r="CJ892" s="9"/>
      <c r="CK892" s="9"/>
      <c r="CL892" s="9"/>
      <c r="CM892" s="9"/>
      <c r="CN892" s="9"/>
      <c r="CO892" s="9"/>
      <c r="CP892" s="9"/>
      <c r="CQ892" s="9"/>
      <c r="CR892" s="9"/>
      <c r="CS892" s="9"/>
      <c r="CT892" s="9"/>
      <c r="CU892" s="9"/>
      <c r="CV892" s="9"/>
      <c r="CW892" s="9"/>
      <c r="CX892" s="9"/>
      <c r="CY892" s="9"/>
      <c r="CZ892" s="9"/>
      <c r="DA892" s="9"/>
      <c r="DB892" s="9"/>
      <c r="DC892" s="9"/>
      <c r="DD892" s="9"/>
      <c r="DE892" s="9"/>
      <c r="DF892" s="9"/>
      <c r="DG892" s="9"/>
      <c r="DH892" s="9"/>
      <c r="DI892" s="9"/>
      <c r="DJ892" s="9"/>
      <c r="DK892" s="9"/>
      <c r="DL892" s="9"/>
      <c r="DM892" s="9"/>
      <c r="DN892" s="9"/>
      <c r="DO892" s="9"/>
      <c r="DP892" s="9"/>
      <c r="DQ892" s="9"/>
      <c r="DR892" s="9"/>
      <c r="DS892" s="9"/>
      <c r="DT892" s="9"/>
      <c r="DU892" s="9"/>
      <c r="DV892" s="9"/>
      <c r="DW892" s="9"/>
      <c r="DX892" s="9"/>
      <c r="DY892" s="9"/>
      <c r="DZ892" s="9"/>
      <c r="EA892" s="9"/>
      <c r="EB892" s="9"/>
      <c r="EC892" s="9"/>
      <c r="ED892" s="9"/>
      <c r="EE892" s="9"/>
      <c r="EF892" s="9"/>
      <c r="EG892" s="9"/>
      <c r="EH892" s="9"/>
      <c r="EI892" s="9"/>
      <c r="EJ892" s="9"/>
      <c r="EK892" s="9"/>
      <c r="EL892" s="9"/>
      <c r="EM892" s="9"/>
      <c r="EN892" s="9"/>
      <c r="EO892" s="9"/>
      <c r="EP892" s="9"/>
      <c r="EQ892" s="9"/>
      <c r="ER892" s="9"/>
      <c r="ES892" s="9"/>
      <c r="ET892" s="9"/>
      <c r="EU892" s="9"/>
      <c r="EV892" s="9"/>
      <c r="EW892" s="9"/>
      <c r="EX892" s="9"/>
      <c r="EY892" s="9"/>
      <c r="EZ892" s="9"/>
      <c r="FA892" s="9"/>
      <c r="FB892" s="9"/>
      <c r="FC892" s="9"/>
      <c r="FD892" s="9"/>
      <c r="FE892" s="9"/>
      <c r="FF892" s="9"/>
      <c r="FG892" s="9"/>
      <c r="FH892" s="9"/>
      <c r="FI892" s="9"/>
      <c r="FJ892" s="9"/>
      <c r="FK892" s="9"/>
      <c r="FL892" s="9"/>
      <c r="FM892" s="9"/>
      <c r="FN892" s="9"/>
      <c r="FO892" s="9"/>
      <c r="FP892" s="9"/>
      <c r="FQ892" s="9"/>
      <c r="FR892" s="9"/>
      <c r="FS892" s="9"/>
      <c r="FT892" s="9"/>
      <c r="FU892" s="9"/>
      <c r="FV892" s="9"/>
      <c r="FW892" s="9"/>
      <c r="FX892" s="9"/>
      <c r="FY892" s="9"/>
      <c r="FZ892" s="9"/>
      <c r="GA892" s="9"/>
      <c r="GB892" s="9"/>
      <c r="GC892" s="9"/>
      <c r="GD892" s="9"/>
      <c r="GE892" s="9"/>
      <c r="GF892" s="9"/>
      <c r="GG892" s="9"/>
      <c r="GH892" s="9"/>
      <c r="GI892" s="9"/>
      <c r="GJ892" s="9"/>
      <c r="GK892" s="9"/>
      <c r="GL892" s="9"/>
      <c r="GM892" s="9"/>
      <c r="GN892" s="9"/>
      <c r="GO892" s="9"/>
      <c r="GP892" s="9"/>
      <c r="GQ892" s="9"/>
      <c r="GR892" s="9"/>
      <c r="GS892" s="9"/>
      <c r="GT892" s="9"/>
      <c r="GU892" s="9"/>
      <c r="GV892" s="9"/>
      <c r="GW892" s="9"/>
      <c r="GX892" s="9"/>
      <c r="GY892" s="9"/>
      <c r="GZ892" s="9"/>
      <c r="HA892" s="9"/>
      <c r="HB892" s="9"/>
      <c r="HC892" s="9"/>
      <c r="HD892" s="9"/>
      <c r="HE892" s="9"/>
      <c r="HF892" s="9"/>
      <c r="HG892" s="9"/>
      <c r="HH892" s="9"/>
      <c r="HI892" s="9"/>
      <c r="HJ892" s="9"/>
      <c r="HK892" s="9"/>
      <c r="HL892" s="9"/>
      <c r="HM892" s="9"/>
      <c r="HN892" s="9"/>
      <c r="HO892" s="9"/>
      <c r="HP892" s="9"/>
      <c r="HQ892" s="9"/>
      <c r="HR892" s="9"/>
      <c r="HS892" s="9"/>
      <c r="HT892" s="9"/>
      <c r="HU892" s="9"/>
      <c r="HV892" s="9"/>
      <c r="HW892" s="9"/>
      <c r="HX892" s="9"/>
      <c r="HY892" s="9"/>
      <c r="HZ892" s="9"/>
      <c r="IA892" s="9"/>
      <c r="IB892" s="9"/>
      <c r="IC892" s="9"/>
      <c r="ID892" s="9"/>
      <c r="IE892" s="9"/>
      <c r="IF892" s="9"/>
      <c r="IG892" s="9"/>
      <c r="IH892" s="9"/>
      <c r="II892" s="9"/>
      <c r="IJ892" s="9"/>
      <c r="IK892" s="9"/>
      <c r="IL892" s="9"/>
      <c r="IM892" s="9"/>
      <c r="IN892" s="9"/>
      <c r="IO892" s="9"/>
      <c r="IP892" s="9"/>
      <c r="IQ892" s="9"/>
      <c r="IR892" s="9"/>
      <c r="IS892" s="9"/>
      <c r="IT892" s="9"/>
      <c r="IU892" s="9"/>
      <c r="IV892" s="9"/>
      <c r="IW892" s="9"/>
      <c r="IX892" s="9"/>
      <c r="IY892" s="9"/>
      <c r="IZ892" s="9"/>
      <c r="JA892" s="9"/>
      <c r="JB892" s="9"/>
      <c r="JC892" s="9"/>
      <c r="JD892" s="9"/>
      <c r="JE892" s="9"/>
      <c r="JF892" s="9"/>
      <c r="JG892" s="9"/>
      <c r="JH892" s="9"/>
      <c r="JI892" s="9"/>
      <c r="JJ892" s="9"/>
      <c r="JK892" s="9"/>
      <c r="JL892" s="9"/>
      <c r="JM892" s="9"/>
      <c r="JN892" s="9"/>
      <c r="JO892" s="9"/>
      <c r="JP892" s="9"/>
      <c r="JQ892" s="9"/>
      <c r="JR892" s="9"/>
      <c r="JS892" s="9"/>
      <c r="JT892" s="9"/>
      <c r="JU892" s="9"/>
      <c r="JV892" s="9"/>
      <c r="JW892" s="9"/>
      <c r="JX892" s="9"/>
      <c r="JY892" s="9"/>
      <c r="JZ892" s="9"/>
      <c r="KA892" s="9"/>
      <c r="KB892" s="9"/>
      <c r="KC892" s="9"/>
      <c r="KD892" s="9"/>
      <c r="KE892" s="9"/>
      <c r="KF892" s="9"/>
      <c r="KG892" s="9"/>
      <c r="KH892" s="9"/>
      <c r="KI892" s="9"/>
      <c r="KJ892" s="9"/>
      <c r="KK892" s="9"/>
      <c r="KL892" s="9"/>
      <c r="KM892" s="9"/>
      <c r="KN892" s="9"/>
      <c r="KO892" s="9"/>
      <c r="KP892" s="9"/>
      <c r="KQ892" s="9"/>
      <c r="KR892" s="9"/>
      <c r="KS892" s="9"/>
      <c r="KT892" s="9"/>
      <c r="KU892" s="9"/>
      <c r="KV892" s="9"/>
      <c r="KW892" s="9"/>
      <c r="KX892" s="9"/>
      <c r="KY892" s="9"/>
      <c r="KZ892" s="9"/>
      <c r="LA892" s="9"/>
      <c r="LB892" s="9"/>
      <c r="LC892" s="9"/>
      <c r="LD892" s="9"/>
      <c r="LE892" s="9"/>
      <c r="LF892" s="9"/>
      <c r="LG892" s="9"/>
      <c r="LH892" s="9"/>
      <c r="LI892" s="9"/>
      <c r="LJ892" s="9"/>
      <c r="LK892" s="9"/>
      <c r="LL892" s="9"/>
      <c r="LM892" s="9"/>
      <c r="LN892" s="9"/>
      <c r="LO892" s="9"/>
      <c r="LP892" s="9"/>
      <c r="LQ892" s="9"/>
      <c r="LR892" s="9"/>
      <c r="LS892" s="9"/>
      <c r="LT892" s="9"/>
      <c r="LU892" s="9"/>
      <c r="LV892" s="9"/>
      <c r="LW892" s="9"/>
      <c r="LX892" s="9"/>
      <c r="LY892" s="9"/>
      <c r="LZ892" s="9"/>
      <c r="MA892" s="9"/>
      <c r="MB892" s="9"/>
      <c r="MC892" s="9"/>
      <c r="MD892" s="9"/>
      <c r="ME892" s="9"/>
      <c r="MF892" s="9"/>
      <c r="MG892" s="9"/>
      <c r="MH892" s="9"/>
      <c r="MI892" s="9"/>
      <c r="MJ892" s="9"/>
      <c r="MK892" s="9"/>
      <c r="ML892" s="9"/>
      <c r="MM892" s="9"/>
      <c r="MN892" s="9"/>
      <c r="MO892" s="9"/>
      <c r="MP892" s="9"/>
      <c r="MQ892" s="9"/>
      <c r="MR892" s="9"/>
      <c r="MS892" s="9"/>
      <c r="MT892" s="9"/>
      <c r="MU892" s="9"/>
      <c r="MV892" s="9"/>
      <c r="MW892" s="9"/>
      <c r="MX892" s="9"/>
      <c r="MY892" s="9"/>
      <c r="MZ892" s="9"/>
      <c r="NA892" s="9"/>
      <c r="NB892" s="9"/>
      <c r="NC892" s="9"/>
      <c r="ND892" s="9"/>
      <c r="NE892" s="9"/>
      <c r="NF892" s="9"/>
      <c r="NG892" s="9"/>
      <c r="NH892" s="9"/>
      <c r="NI892" s="9"/>
      <c r="NJ892" s="9"/>
      <c r="NK892" s="9"/>
      <c r="NL892" s="9"/>
      <c r="NM892" s="9"/>
      <c r="NN892" s="9"/>
      <c r="NO892" s="9"/>
      <c r="NP892" s="9"/>
      <c r="NQ892" s="9"/>
      <c r="NR892" s="9"/>
      <c r="NS892" s="9"/>
      <c r="NT892" s="9"/>
      <c r="NU892" s="9"/>
      <c r="NV892" s="9"/>
      <c r="NW892" s="9"/>
      <c r="NX892" s="9"/>
      <c r="NY892" s="9"/>
      <c r="NZ892" s="9"/>
      <c r="OA892" s="9"/>
      <c r="OB892" s="9"/>
      <c r="OC892" s="9"/>
      <c r="OD892" s="9"/>
      <c r="OE892" s="9"/>
      <c r="OF892" s="9"/>
      <c r="OG892" s="9"/>
      <c r="OH892" s="9"/>
      <c r="OI892" s="9"/>
      <c r="OJ892" s="9"/>
      <c r="OK892" s="9"/>
      <c r="OL892" s="9"/>
      <c r="OM892" s="9"/>
      <c r="ON892" s="9"/>
      <c r="OO892" s="9"/>
      <c r="OP892" s="9"/>
      <c r="OQ892" s="9"/>
      <c r="OR892" s="9"/>
      <c r="OS892" s="9"/>
      <c r="OT892" s="9"/>
      <c r="OU892" s="9"/>
      <c r="OV892" s="9"/>
      <c r="OW892" s="9"/>
      <c r="OX892" s="9"/>
      <c r="OY892" s="9"/>
      <c r="OZ892" s="9"/>
      <c r="PA892" s="9"/>
      <c r="PB892" s="9"/>
      <c r="PC892" s="9"/>
      <c r="PD892" s="9"/>
      <c r="PE892" s="9"/>
      <c r="PF892" s="9"/>
      <c r="PG892" s="9"/>
      <c r="PH892" s="9"/>
      <c r="PI892" s="9"/>
      <c r="PJ892" s="9"/>
      <c r="PK892" s="9"/>
      <c r="PL892" s="9"/>
      <c r="PM892" s="9"/>
      <c r="PN892" s="9"/>
      <c r="PO892" s="9"/>
      <c r="PP892" s="9"/>
      <c r="PQ892" s="9"/>
      <c r="PR892" s="9"/>
      <c r="PS892" s="9"/>
      <c r="PT892" s="9"/>
      <c r="PU892" s="9"/>
      <c r="PV892" s="9"/>
      <c r="PW892" s="9"/>
      <c r="PX892" s="9"/>
      <c r="PY892" s="9"/>
      <c r="PZ892" s="9"/>
      <c r="QA892" s="9"/>
      <c r="QB892" s="9"/>
      <c r="QC892" s="9"/>
      <c r="QD892" s="9"/>
      <c r="QE892" s="9"/>
      <c r="QF892" s="9"/>
      <c r="QG892" s="9"/>
      <c r="QH892" s="9"/>
      <c r="QI892" s="9"/>
      <c r="QJ892" s="9"/>
      <c r="QK892" s="9"/>
      <c r="QL892" s="9"/>
      <c r="QM892" s="9"/>
      <c r="QN892" s="9"/>
      <c r="QO892" s="9"/>
      <c r="QP892" s="9"/>
      <c r="QQ892" s="9"/>
      <c r="QR892" s="9"/>
      <c r="QS892" s="9"/>
      <c r="QT892" s="9"/>
      <c r="QU892" s="9"/>
      <c r="QV892" s="9"/>
      <c r="QW892" s="9"/>
      <c r="QX892" s="9"/>
      <c r="QY892" s="9"/>
      <c r="QZ892" s="9"/>
      <c r="RA892" s="9"/>
      <c r="RB892" s="9"/>
      <c r="RC892" s="9"/>
      <c r="RD892" s="9"/>
      <c r="RE892" s="9"/>
      <c r="RF892" s="9"/>
      <c r="RG892" s="9"/>
      <c r="RH892" s="9"/>
      <c r="RI892" s="9"/>
      <c r="RJ892" s="9"/>
      <c r="RK892" s="9"/>
      <c r="RL892" s="9"/>
      <c r="RM892" s="9"/>
      <c r="RN892" s="9"/>
      <c r="RO892" s="9"/>
      <c r="RP892" s="9"/>
      <c r="RQ892" s="9"/>
      <c r="RR892" s="9"/>
      <c r="RS892" s="9"/>
      <c r="RT892" s="9"/>
      <c r="RU892" s="9"/>
      <c r="RV892" s="9"/>
      <c r="RW892" s="9"/>
      <c r="RX892" s="9"/>
      <c r="RY892" s="9"/>
      <c r="RZ892" s="9"/>
      <c r="SA892" s="9"/>
      <c r="SB892" s="9"/>
      <c r="SC892" s="9"/>
      <c r="SD892" s="9"/>
      <c r="SE892" s="9"/>
      <c r="SF892" s="9"/>
      <c r="SG892" s="9"/>
      <c r="SH892" s="9"/>
      <c r="SI892" s="9"/>
      <c r="SJ892" s="9"/>
      <c r="SK892" s="9"/>
      <c r="SL892" s="9"/>
      <c r="SM892" s="9"/>
      <c r="SN892" s="9"/>
      <c r="SO892" s="9"/>
      <c r="SP892" s="9"/>
      <c r="SQ892" s="9"/>
      <c r="SR892" s="9"/>
      <c r="SS892" s="9"/>
      <c r="ST892" s="9"/>
      <c r="SU892" s="9"/>
      <c r="SV892" s="9"/>
      <c r="SW892" s="9"/>
      <c r="SX892" s="9"/>
      <c r="SY892" s="9"/>
      <c r="SZ892" s="9"/>
      <c r="TA892" s="9"/>
      <c r="TB892" s="9"/>
      <c r="TC892" s="9"/>
      <c r="TD892" s="9"/>
      <c r="TE892" s="9"/>
      <c r="TF892" s="9"/>
      <c r="TG892" s="9"/>
      <c r="TH892" s="9"/>
      <c r="TI892" s="9"/>
      <c r="TJ892" s="9"/>
      <c r="TK892" s="9"/>
      <c r="TL892" s="9"/>
      <c r="TM892" s="9"/>
      <c r="TN892" s="9"/>
      <c r="TO892" s="9"/>
      <c r="TP892" s="9"/>
      <c r="TQ892" s="9"/>
      <c r="TR892" s="9"/>
      <c r="TS892" s="9"/>
      <c r="TT892" s="9"/>
      <c r="TU892" s="9"/>
      <c r="TV892" s="9"/>
      <c r="TW892" s="9"/>
      <c r="TX892" s="9"/>
      <c r="TY892" s="9"/>
      <c r="TZ892" s="9"/>
      <c r="UA892" s="9"/>
      <c r="UB892" s="9"/>
      <c r="UC892" s="9"/>
      <c r="UD892" s="9"/>
      <c r="UE892" s="9"/>
      <c r="UF892" s="9"/>
      <c r="UG892" s="9"/>
      <c r="UH892" s="9"/>
      <c r="UI892" s="9"/>
      <c r="UJ892" s="9"/>
      <c r="UK892" s="9"/>
      <c r="UL892" s="9"/>
      <c r="UM892" s="9"/>
      <c r="UN892" s="9"/>
      <c r="UO892" s="9"/>
      <c r="UP892" s="9"/>
      <c r="UQ892" s="9"/>
      <c r="UR892" s="9"/>
      <c r="US892" s="9"/>
      <c r="UT892" s="9"/>
      <c r="UU892" s="9"/>
      <c r="UV892" s="9"/>
      <c r="UW892" s="9"/>
      <c r="UX892" s="9"/>
      <c r="UY892" s="9"/>
      <c r="UZ892" s="9"/>
      <c r="VA892" s="9"/>
      <c r="VB892" s="9"/>
      <c r="VC892" s="9"/>
      <c r="VD892" s="9"/>
      <c r="VE892" s="9"/>
      <c r="VF892" s="9"/>
      <c r="VG892" s="9"/>
      <c r="VH892" s="9"/>
      <c r="VI892" s="9"/>
      <c r="VJ892" s="9"/>
      <c r="VK892" s="9"/>
      <c r="VL892" s="9"/>
      <c r="VM892" s="9"/>
      <c r="VN892" s="9"/>
      <c r="VO892" s="9"/>
      <c r="VP892" s="9"/>
      <c r="VQ892" s="9"/>
      <c r="VR892" s="9"/>
      <c r="VS892" s="9"/>
      <c r="VT892" s="9"/>
      <c r="VU892" s="9"/>
      <c r="VV892" s="9"/>
      <c r="VW892" s="9"/>
      <c r="VX892" s="9"/>
      <c r="VY892" s="9"/>
      <c r="VZ892" s="9"/>
      <c r="WA892" s="9"/>
      <c r="WB892" s="9"/>
      <c r="WC892" s="9"/>
      <c r="WD892" s="9"/>
      <c r="WE892" s="9"/>
      <c r="WF892" s="9"/>
      <c r="WG892" s="9"/>
      <c r="WH892" s="9"/>
      <c r="WI892" s="9"/>
      <c r="WJ892" s="9"/>
      <c r="WK892" s="9"/>
      <c r="WL892" s="9"/>
      <c r="WM892" s="9"/>
      <c r="WN892" s="9"/>
      <c r="WO892" s="9"/>
      <c r="WP892" s="9"/>
      <c r="WQ892" s="9"/>
      <c r="WR892" s="9"/>
      <c r="WS892" s="9"/>
      <c r="WT892" s="9"/>
      <c r="WU892" s="9"/>
      <c r="WV892" s="9"/>
      <c r="WW892" s="9"/>
      <c r="WX892" s="9"/>
      <c r="WY892" s="9"/>
      <c r="WZ892" s="9"/>
      <c r="XA892" s="9"/>
      <c r="XB892" s="9"/>
      <c r="XC892" s="9"/>
      <c r="XD892" s="9"/>
      <c r="XE892" s="9"/>
      <c r="XF892" s="9"/>
      <c r="XG892" s="9"/>
      <c r="XH892" s="9"/>
      <c r="XI892" s="9"/>
      <c r="XJ892" s="9"/>
      <c r="XK892" s="9"/>
      <c r="XL892" s="9"/>
      <c r="XM892" s="9"/>
      <c r="XN892" s="9"/>
      <c r="XO892" s="9"/>
      <c r="XP892" s="9"/>
      <c r="XQ892" s="9"/>
      <c r="XR892" s="9"/>
      <c r="XS892" s="9"/>
      <c r="XT892" s="9"/>
      <c r="XU892" s="9"/>
      <c r="XV892" s="9"/>
      <c r="XW892" s="9"/>
      <c r="XX892" s="9"/>
      <c r="XY892" s="9"/>
      <c r="XZ892" s="9"/>
      <c r="YA892" s="9"/>
      <c r="YB892" s="9"/>
      <c r="YC892" s="9"/>
      <c r="YD892" s="9"/>
      <c r="YE892" s="9"/>
      <c r="YF892" s="9"/>
      <c r="YG892" s="9"/>
      <c r="YH892" s="9"/>
      <c r="YI892" s="9"/>
      <c r="YJ892" s="9"/>
      <c r="YK892" s="9"/>
      <c r="YL892" s="9"/>
      <c r="YM892" s="9"/>
      <c r="YN892" s="9"/>
      <c r="YO892" s="9"/>
      <c r="YP892" s="9"/>
      <c r="YQ892" s="9"/>
      <c r="YR892" s="9"/>
      <c r="YS892" s="9"/>
      <c r="YT892" s="9"/>
      <c r="YU892" s="9"/>
      <c r="YV892" s="9"/>
      <c r="YW892" s="9"/>
      <c r="YX892" s="9"/>
      <c r="YY892" s="9"/>
      <c r="YZ892" s="9"/>
      <c r="ZA892" s="9"/>
      <c r="ZB892" s="9"/>
      <c r="ZC892" s="9"/>
      <c r="ZD892" s="9"/>
      <c r="ZE892" s="9"/>
      <c r="ZF892" s="9"/>
      <c r="ZG892" s="9"/>
      <c r="ZH892" s="9"/>
      <c r="ZI892" s="9"/>
      <c r="ZJ892" s="9"/>
      <c r="ZK892" s="9"/>
      <c r="ZL892" s="9"/>
      <c r="ZM892" s="9"/>
      <c r="ZN892" s="9"/>
      <c r="ZO892" s="9"/>
      <c r="ZP892" s="9"/>
      <c r="ZQ892" s="9"/>
      <c r="ZR892" s="9"/>
      <c r="ZS892" s="9"/>
      <c r="ZT892" s="9"/>
      <c r="ZU892" s="9"/>
      <c r="ZV892" s="9"/>
      <c r="ZW892" s="9"/>
      <c r="ZX892" s="9"/>
      <c r="ZY892" s="9"/>
      <c r="ZZ892" s="9"/>
      <c r="AAA892" s="9"/>
      <c r="AAB892" s="9"/>
      <c r="AAC892" s="9"/>
      <c r="AAD892" s="9"/>
      <c r="AAE892" s="9"/>
      <c r="AAF892" s="9"/>
      <c r="AAG892" s="9"/>
      <c r="AAH892" s="9"/>
      <c r="AAI892" s="9"/>
      <c r="AAJ892" s="9"/>
      <c r="AAK892" s="9"/>
      <c r="AAL892" s="9"/>
      <c r="AAM892" s="9"/>
      <c r="AAN892" s="9"/>
      <c r="AAO892" s="9"/>
      <c r="AAP892" s="9"/>
      <c r="AAQ892" s="9"/>
      <c r="AAR892" s="9"/>
      <c r="AAS892" s="9"/>
      <c r="AAT892" s="9"/>
      <c r="AAU892" s="9"/>
      <c r="AAV892" s="9"/>
      <c r="AAW892" s="9"/>
      <c r="AAX892" s="10"/>
      <c r="AAY892" s="9"/>
      <c r="AAZ892" s="9"/>
      <c r="ABA892" s="9"/>
      <c r="ABB892" s="9"/>
      <c r="ABC892" s="9"/>
      <c r="ABD892" s="9"/>
    </row>
    <row r="893" spans="1:732" x14ac:dyDescent="0.3">
      <c r="A893" s="9"/>
      <c r="B893" s="10"/>
      <c r="C893" s="10"/>
      <c r="D893" s="10"/>
      <c r="E893" s="9"/>
      <c r="F893" s="10"/>
      <c r="G893" s="9"/>
      <c r="H893" s="9"/>
      <c r="I893" s="9"/>
      <c r="J893" s="9"/>
      <c r="K893" s="9"/>
      <c r="L893" s="9"/>
      <c r="M893" s="9"/>
      <c r="N893" s="9"/>
      <c r="O893" s="9"/>
      <c r="P893" s="9"/>
      <c r="Q893" s="9"/>
      <c r="R893" s="9"/>
      <c r="S893" s="9"/>
      <c r="T893" s="9"/>
      <c r="U893" s="9"/>
      <c r="V893" s="9"/>
      <c r="W893" s="9"/>
      <c r="X893" s="9"/>
      <c r="Y893" s="9"/>
      <c r="Z893" s="9"/>
      <c r="AA893" s="9"/>
      <c r="AB893" s="9"/>
      <c r="AC893" s="9"/>
      <c r="AD893" s="9"/>
      <c r="AE893" s="9"/>
      <c r="AF893" s="9"/>
      <c r="AG893" s="9"/>
      <c r="AH893" s="9"/>
      <c r="AI893" s="9"/>
      <c r="AJ893" s="9"/>
      <c r="AK893" s="9"/>
      <c r="AL893" s="9"/>
      <c r="AM893" s="9"/>
      <c r="AN893" s="9"/>
      <c r="AO893" s="9"/>
      <c r="AP893" s="9"/>
      <c r="AQ893" s="9"/>
      <c r="AR893" s="9"/>
      <c r="AS893" s="9"/>
      <c r="AT893" s="9"/>
      <c r="AU893" s="9"/>
      <c r="AV893" s="9"/>
      <c r="AW893" s="9"/>
      <c r="AX893" s="9"/>
      <c r="AY893" s="9"/>
      <c r="AZ893" s="9"/>
      <c r="BA893" s="9"/>
      <c r="BB893" s="9"/>
      <c r="BC893" s="9"/>
      <c r="BD893" s="9"/>
      <c r="BE893" s="9"/>
      <c r="BF893" s="9"/>
      <c r="BG893" s="9"/>
      <c r="BH893" s="9"/>
      <c r="BI893" s="9"/>
      <c r="BJ893" s="9"/>
      <c r="BK893" s="9"/>
      <c r="BL893" s="9"/>
      <c r="BM893" s="9"/>
      <c r="BN893" s="9"/>
      <c r="BO893" s="9"/>
      <c r="BP893" s="9"/>
      <c r="BQ893" s="9"/>
      <c r="BR893" s="9"/>
      <c r="BS893" s="9"/>
      <c r="BT893" s="9"/>
      <c r="BU893" s="9"/>
      <c r="BV893" s="9"/>
      <c r="BW893" s="9"/>
      <c r="BX893" s="9"/>
      <c r="BY893" s="9"/>
      <c r="BZ893" s="9"/>
      <c r="CA893" s="9"/>
      <c r="CB893" s="9"/>
      <c r="CC893" s="9"/>
      <c r="CD893" s="9"/>
      <c r="CE893" s="9"/>
      <c r="CF893" s="9"/>
      <c r="CG893" s="9"/>
      <c r="CH893" s="9"/>
      <c r="CI893" s="9"/>
      <c r="CJ893" s="9"/>
      <c r="CK893" s="9"/>
      <c r="CL893" s="9"/>
      <c r="CM893" s="9"/>
      <c r="CN893" s="9"/>
      <c r="CO893" s="9"/>
      <c r="CP893" s="9"/>
      <c r="CQ893" s="9"/>
      <c r="CR893" s="9"/>
      <c r="CS893" s="9"/>
      <c r="CT893" s="9"/>
      <c r="CU893" s="9"/>
      <c r="CV893" s="9"/>
      <c r="CW893" s="9"/>
      <c r="CX893" s="9"/>
      <c r="CY893" s="9"/>
      <c r="CZ893" s="9"/>
      <c r="DA893" s="9"/>
      <c r="DB893" s="9"/>
      <c r="DC893" s="9"/>
      <c r="DD893" s="9"/>
      <c r="DE893" s="9"/>
      <c r="DF893" s="9"/>
      <c r="DG893" s="9"/>
      <c r="DH893" s="9"/>
      <c r="DI893" s="9"/>
      <c r="DJ893" s="9"/>
      <c r="DK893" s="9"/>
      <c r="DL893" s="9"/>
      <c r="DM893" s="9"/>
      <c r="DN893" s="9"/>
      <c r="DO893" s="9"/>
      <c r="DP893" s="9"/>
      <c r="DQ893" s="9"/>
      <c r="DR893" s="9"/>
      <c r="DS893" s="9"/>
      <c r="DT893" s="9"/>
      <c r="DU893" s="9"/>
      <c r="DV893" s="9"/>
      <c r="DW893" s="9"/>
      <c r="DX893" s="9"/>
      <c r="DY893" s="9"/>
      <c r="DZ893" s="9"/>
      <c r="EA893" s="9"/>
      <c r="EB893" s="9"/>
      <c r="EC893" s="9"/>
      <c r="ED893" s="9"/>
      <c r="EE893" s="9"/>
      <c r="EF893" s="9"/>
      <c r="EG893" s="9"/>
      <c r="EH893" s="9"/>
      <c r="EI893" s="9"/>
      <c r="EJ893" s="9"/>
      <c r="EK893" s="9"/>
      <c r="EL893" s="9"/>
      <c r="EM893" s="9"/>
      <c r="EN893" s="9"/>
      <c r="EO893" s="9"/>
      <c r="EP893" s="9"/>
      <c r="EQ893" s="9"/>
      <c r="ER893" s="9"/>
      <c r="ES893" s="9"/>
      <c r="ET893" s="9"/>
      <c r="EU893" s="9"/>
      <c r="EV893" s="9"/>
      <c r="EW893" s="9"/>
      <c r="EX893" s="9"/>
      <c r="EY893" s="9"/>
      <c r="EZ893" s="9"/>
      <c r="FA893" s="9"/>
      <c r="FB893" s="9"/>
      <c r="FC893" s="9"/>
      <c r="FD893" s="9"/>
      <c r="FE893" s="9"/>
      <c r="FF893" s="9"/>
      <c r="FG893" s="9"/>
      <c r="FH893" s="9"/>
      <c r="FI893" s="9"/>
      <c r="FJ893" s="9"/>
      <c r="FK893" s="9"/>
      <c r="FL893" s="9"/>
      <c r="FM893" s="9"/>
      <c r="FN893" s="9"/>
      <c r="FO893" s="9"/>
      <c r="FP893" s="9"/>
      <c r="FQ893" s="9"/>
      <c r="FR893" s="9"/>
      <c r="FS893" s="9"/>
      <c r="FT893" s="9"/>
      <c r="FU893" s="9"/>
      <c r="FV893" s="9"/>
      <c r="FW893" s="9"/>
      <c r="FX893" s="9"/>
      <c r="FY893" s="9"/>
      <c r="FZ893" s="9"/>
      <c r="GA893" s="9"/>
      <c r="GB893" s="9"/>
      <c r="GC893" s="9"/>
      <c r="GD893" s="9"/>
      <c r="GE893" s="9"/>
      <c r="GF893" s="9"/>
      <c r="GG893" s="9"/>
      <c r="GH893" s="9"/>
      <c r="GI893" s="9"/>
      <c r="GJ893" s="9"/>
      <c r="GK893" s="9"/>
      <c r="GL893" s="9"/>
      <c r="GM893" s="9"/>
      <c r="GN893" s="9"/>
      <c r="GO893" s="9"/>
      <c r="GP893" s="9"/>
      <c r="GQ893" s="9"/>
      <c r="GR893" s="9"/>
      <c r="GS893" s="9"/>
      <c r="GT893" s="9"/>
      <c r="GU893" s="9"/>
      <c r="GV893" s="9"/>
      <c r="GW893" s="9"/>
      <c r="GX893" s="9"/>
      <c r="GY893" s="9"/>
      <c r="GZ893" s="9"/>
      <c r="HA893" s="9"/>
      <c r="HB893" s="9"/>
      <c r="HC893" s="9"/>
      <c r="HD893" s="9"/>
      <c r="HE893" s="9"/>
      <c r="HF893" s="9"/>
      <c r="HG893" s="9"/>
      <c r="HH893" s="9"/>
      <c r="HI893" s="9"/>
      <c r="HJ893" s="9"/>
      <c r="HK893" s="9"/>
      <c r="HL893" s="9"/>
      <c r="HM893" s="9"/>
      <c r="HN893" s="9"/>
      <c r="HO893" s="9"/>
      <c r="HP893" s="9"/>
      <c r="HQ893" s="9"/>
      <c r="HR893" s="9"/>
      <c r="HS893" s="9"/>
      <c r="HT893" s="9"/>
      <c r="HU893" s="9"/>
      <c r="HV893" s="9"/>
      <c r="HW893" s="9"/>
      <c r="HX893" s="9"/>
      <c r="HY893" s="9"/>
      <c r="HZ893" s="9"/>
      <c r="IA893" s="9"/>
      <c r="IB893" s="9"/>
      <c r="IC893" s="9"/>
      <c r="ID893" s="9"/>
      <c r="IE893" s="9"/>
      <c r="IF893" s="9"/>
      <c r="IG893" s="9"/>
      <c r="IH893" s="9"/>
      <c r="II893" s="9"/>
      <c r="IJ893" s="9"/>
      <c r="IK893" s="9"/>
      <c r="IL893" s="9"/>
      <c r="IM893" s="9"/>
      <c r="IN893" s="9"/>
      <c r="IO893" s="9"/>
      <c r="IP893" s="9"/>
      <c r="IQ893" s="9"/>
      <c r="IR893" s="9"/>
      <c r="IS893" s="9"/>
      <c r="IT893" s="9"/>
      <c r="IU893" s="9"/>
      <c r="IV893" s="9"/>
      <c r="IW893" s="9"/>
      <c r="IX893" s="9"/>
      <c r="IY893" s="9"/>
      <c r="IZ893" s="9"/>
      <c r="JA893" s="9"/>
      <c r="JB893" s="9"/>
      <c r="JC893" s="9"/>
      <c r="JD893" s="9"/>
      <c r="JE893" s="9"/>
      <c r="JF893" s="9"/>
      <c r="JG893" s="9"/>
      <c r="JH893" s="9"/>
      <c r="JI893" s="9"/>
      <c r="JJ893" s="9"/>
      <c r="JK893" s="9"/>
      <c r="JL893" s="9"/>
      <c r="JM893" s="9"/>
      <c r="JN893" s="9"/>
      <c r="JO893" s="9"/>
      <c r="JP893" s="9"/>
      <c r="JQ893" s="9"/>
      <c r="JR893" s="9"/>
      <c r="JS893" s="9"/>
      <c r="JT893" s="9"/>
      <c r="JU893" s="9"/>
      <c r="JV893" s="9"/>
      <c r="JW893" s="9"/>
      <c r="JX893" s="9"/>
      <c r="JY893" s="9"/>
      <c r="JZ893" s="9"/>
      <c r="KA893" s="9"/>
      <c r="KB893" s="9"/>
      <c r="KC893" s="9"/>
      <c r="KD893" s="9"/>
      <c r="KE893" s="9"/>
      <c r="KF893" s="9"/>
      <c r="KG893" s="9"/>
      <c r="KH893" s="9"/>
      <c r="KI893" s="9"/>
      <c r="KJ893" s="9"/>
      <c r="KK893" s="9"/>
      <c r="KL893" s="9"/>
      <c r="KM893" s="9"/>
      <c r="KN893" s="9"/>
      <c r="KO893" s="9"/>
      <c r="KP893" s="9"/>
      <c r="KQ893" s="9"/>
      <c r="KR893" s="9"/>
      <c r="KS893" s="9"/>
      <c r="KT893" s="9"/>
      <c r="KU893" s="9"/>
      <c r="KV893" s="9"/>
      <c r="KW893" s="9"/>
      <c r="KX893" s="9"/>
      <c r="KY893" s="9"/>
      <c r="KZ893" s="9"/>
      <c r="LA893" s="9"/>
      <c r="LB893" s="9"/>
      <c r="LC893" s="9"/>
      <c r="LD893" s="9"/>
      <c r="LE893" s="9"/>
      <c r="LF893" s="9"/>
      <c r="LG893" s="9"/>
      <c r="LH893" s="9"/>
      <c r="LI893" s="9"/>
      <c r="LJ893" s="9"/>
      <c r="LK893" s="9"/>
      <c r="LL893" s="9"/>
      <c r="LM893" s="9"/>
      <c r="LN893" s="9"/>
      <c r="LO893" s="9"/>
      <c r="LP893" s="9"/>
      <c r="LQ893" s="9"/>
      <c r="LR893" s="9"/>
      <c r="LS893" s="9"/>
      <c r="LT893" s="9"/>
      <c r="LU893" s="9"/>
      <c r="LV893" s="9"/>
      <c r="LW893" s="9"/>
      <c r="LX893" s="9"/>
      <c r="LY893" s="9"/>
      <c r="LZ893" s="9"/>
      <c r="MA893" s="9"/>
      <c r="MB893" s="9"/>
      <c r="MC893" s="9"/>
      <c r="MD893" s="9"/>
      <c r="ME893" s="9"/>
      <c r="MF893" s="9"/>
      <c r="MG893" s="9"/>
      <c r="MH893" s="9"/>
      <c r="MI893" s="9"/>
      <c r="MJ893" s="9"/>
      <c r="MK893" s="9"/>
      <c r="ML893" s="9"/>
      <c r="MM893" s="9"/>
      <c r="MN893" s="9"/>
      <c r="MO893" s="9"/>
      <c r="MP893" s="9"/>
      <c r="MQ893" s="9"/>
      <c r="MR893" s="9"/>
      <c r="MS893" s="9"/>
      <c r="MT893" s="9"/>
      <c r="MU893" s="9"/>
      <c r="MV893" s="9"/>
      <c r="MW893" s="9"/>
      <c r="MX893" s="9"/>
      <c r="MY893" s="9"/>
      <c r="MZ893" s="9"/>
      <c r="NA893" s="9"/>
      <c r="NB893" s="9"/>
      <c r="NC893" s="9"/>
      <c r="ND893" s="9"/>
      <c r="NE893" s="9"/>
      <c r="NF893" s="9"/>
      <c r="NG893" s="9"/>
      <c r="NH893" s="9"/>
      <c r="NI893" s="9"/>
      <c r="NJ893" s="9"/>
      <c r="NK893" s="9"/>
      <c r="NL893" s="9"/>
      <c r="NM893" s="9"/>
      <c r="NN893" s="9"/>
      <c r="NO893" s="9"/>
      <c r="NP893" s="9"/>
      <c r="NQ893" s="9"/>
      <c r="NR893" s="9"/>
      <c r="NS893" s="9"/>
      <c r="NT893" s="9"/>
      <c r="NU893" s="9"/>
      <c r="NV893" s="9"/>
      <c r="NW893" s="9"/>
      <c r="NX893" s="9"/>
      <c r="NY893" s="9"/>
      <c r="NZ893" s="9"/>
      <c r="OA893" s="9"/>
      <c r="OB893" s="9"/>
      <c r="OC893" s="9"/>
      <c r="OD893" s="9"/>
      <c r="OE893" s="9"/>
      <c r="OF893" s="9"/>
      <c r="OG893" s="9"/>
      <c r="OH893" s="9"/>
      <c r="OI893" s="9"/>
      <c r="OJ893" s="9"/>
      <c r="OK893" s="9"/>
      <c r="OL893" s="9"/>
      <c r="OM893" s="9"/>
      <c r="ON893" s="9"/>
      <c r="OO893" s="9"/>
      <c r="OP893" s="9"/>
      <c r="OQ893" s="9"/>
      <c r="OR893" s="9"/>
      <c r="OS893" s="9"/>
      <c r="OT893" s="9"/>
      <c r="OU893" s="9"/>
      <c r="OV893" s="9"/>
      <c r="OW893" s="9"/>
      <c r="OX893" s="9"/>
      <c r="OY893" s="9"/>
      <c r="OZ893" s="9"/>
      <c r="PA893" s="9"/>
      <c r="PB893" s="9"/>
      <c r="PC893" s="9"/>
      <c r="PD893" s="9"/>
      <c r="PE893" s="9"/>
      <c r="PF893" s="9"/>
      <c r="PG893" s="9"/>
      <c r="PH893" s="9"/>
      <c r="PI893" s="9"/>
      <c r="PJ893" s="9"/>
      <c r="PK893" s="9"/>
      <c r="PL893" s="9"/>
      <c r="PM893" s="9"/>
      <c r="PN893" s="9"/>
      <c r="PO893" s="9"/>
      <c r="PP893" s="9"/>
      <c r="PQ893" s="9"/>
      <c r="PR893" s="9"/>
      <c r="PS893" s="9"/>
      <c r="PT893" s="9"/>
      <c r="PU893" s="9"/>
      <c r="PV893" s="9"/>
      <c r="PW893" s="9"/>
      <c r="PX893" s="9"/>
      <c r="PY893" s="9"/>
      <c r="PZ893" s="9"/>
      <c r="QA893" s="9"/>
      <c r="QB893" s="9"/>
      <c r="QC893" s="9"/>
      <c r="QD893" s="9"/>
      <c r="QE893" s="9"/>
      <c r="QF893" s="9"/>
      <c r="QG893" s="9"/>
      <c r="QH893" s="9"/>
      <c r="QI893" s="9"/>
      <c r="QJ893" s="9"/>
      <c r="QK893" s="9"/>
      <c r="QL893" s="9"/>
      <c r="QM893" s="9"/>
      <c r="QN893" s="9"/>
      <c r="QO893" s="9"/>
      <c r="QP893" s="9"/>
      <c r="QQ893" s="9"/>
      <c r="QR893" s="9"/>
      <c r="QS893" s="9"/>
      <c r="QT893" s="9"/>
      <c r="QU893" s="9"/>
      <c r="QV893" s="9"/>
      <c r="QW893" s="9"/>
      <c r="QX893" s="9"/>
      <c r="QY893" s="9"/>
      <c r="QZ893" s="9"/>
      <c r="RA893" s="9"/>
      <c r="RB893" s="9"/>
      <c r="RC893" s="9"/>
      <c r="RD893" s="9"/>
      <c r="RE893" s="9"/>
      <c r="RF893" s="9"/>
      <c r="RG893" s="9"/>
      <c r="RH893" s="9"/>
      <c r="RI893" s="9"/>
      <c r="RJ893" s="9"/>
      <c r="RK893" s="9"/>
      <c r="RL893" s="9"/>
      <c r="RM893" s="9"/>
      <c r="RN893" s="9"/>
      <c r="RO893" s="9"/>
      <c r="RP893" s="9"/>
      <c r="RQ893" s="9"/>
      <c r="RR893" s="9"/>
      <c r="RS893" s="9"/>
      <c r="RT893" s="9"/>
      <c r="RU893" s="9"/>
      <c r="RV893" s="9"/>
      <c r="RW893" s="9"/>
      <c r="RX893" s="9"/>
      <c r="RY893" s="9"/>
      <c r="RZ893" s="9"/>
      <c r="SA893" s="9"/>
      <c r="SB893" s="9"/>
      <c r="SC893" s="9"/>
      <c r="SD893" s="9"/>
      <c r="SE893" s="9"/>
      <c r="SF893" s="9"/>
      <c r="SG893" s="9"/>
      <c r="SH893" s="9"/>
      <c r="SI893" s="9"/>
      <c r="SJ893" s="9"/>
      <c r="SK893" s="9"/>
      <c r="SL893" s="9"/>
      <c r="SM893" s="9"/>
      <c r="SN893" s="9"/>
      <c r="SO893" s="9"/>
      <c r="SP893" s="9"/>
      <c r="SQ893" s="9"/>
      <c r="SR893" s="9"/>
      <c r="SS893" s="9"/>
      <c r="ST893" s="9"/>
      <c r="SU893" s="9"/>
      <c r="SV893" s="9"/>
      <c r="SW893" s="9"/>
      <c r="SX893" s="9"/>
      <c r="SY893" s="9"/>
      <c r="SZ893" s="9"/>
      <c r="TA893" s="9"/>
      <c r="TB893" s="9"/>
      <c r="TC893" s="9"/>
      <c r="TD893" s="9"/>
      <c r="TE893" s="9"/>
      <c r="TF893" s="9"/>
      <c r="TG893" s="9"/>
      <c r="TH893" s="9"/>
      <c r="TI893" s="9"/>
      <c r="TJ893" s="9"/>
      <c r="TK893" s="9"/>
      <c r="TL893" s="9"/>
      <c r="TM893" s="9"/>
      <c r="TN893" s="9"/>
      <c r="TO893" s="9"/>
      <c r="TP893" s="9"/>
      <c r="TQ893" s="9"/>
      <c r="TR893" s="9"/>
      <c r="TS893" s="9"/>
      <c r="TT893" s="9"/>
      <c r="TU893" s="9"/>
      <c r="TV893" s="9"/>
      <c r="TW893" s="9"/>
      <c r="TX893" s="9"/>
      <c r="TY893" s="9"/>
      <c r="TZ893" s="9"/>
      <c r="UA893" s="9"/>
      <c r="UB893" s="9"/>
      <c r="UC893" s="9"/>
      <c r="UD893" s="9"/>
      <c r="UE893" s="9"/>
      <c r="UF893" s="9"/>
      <c r="UG893" s="9"/>
      <c r="UH893" s="9"/>
      <c r="UI893" s="9"/>
      <c r="UJ893" s="9"/>
      <c r="UK893" s="9"/>
      <c r="UL893" s="9"/>
      <c r="UM893" s="9"/>
      <c r="UN893" s="9"/>
      <c r="UO893" s="9"/>
      <c r="UP893" s="9"/>
      <c r="UQ893" s="9"/>
      <c r="UR893" s="9"/>
      <c r="US893" s="9"/>
      <c r="UT893" s="9"/>
      <c r="UU893" s="9"/>
      <c r="UV893" s="9"/>
      <c r="UW893" s="9"/>
      <c r="UX893" s="9"/>
      <c r="UY893" s="9"/>
      <c r="UZ893" s="9"/>
      <c r="VA893" s="9"/>
      <c r="VB893" s="9"/>
      <c r="VC893" s="9"/>
      <c r="VD893" s="9"/>
      <c r="VE893" s="9"/>
      <c r="VF893" s="9"/>
      <c r="VG893" s="9"/>
      <c r="VH893" s="9"/>
      <c r="VI893" s="9"/>
      <c r="VJ893" s="9"/>
      <c r="VK893" s="9"/>
      <c r="VL893" s="9"/>
      <c r="VM893" s="9"/>
      <c r="VN893" s="9"/>
      <c r="VO893" s="9"/>
      <c r="VP893" s="9"/>
      <c r="VQ893" s="9"/>
      <c r="VR893" s="9"/>
      <c r="VS893" s="9"/>
      <c r="VT893" s="9"/>
      <c r="VU893" s="9"/>
      <c r="VV893" s="9"/>
      <c r="VW893" s="9"/>
      <c r="VX893" s="9"/>
      <c r="VY893" s="9"/>
      <c r="VZ893" s="9"/>
      <c r="WA893" s="9"/>
      <c r="WB893" s="9"/>
      <c r="WC893" s="9"/>
      <c r="WD893" s="9"/>
      <c r="WE893" s="9"/>
      <c r="WF893" s="9"/>
      <c r="WG893" s="9"/>
      <c r="WH893" s="9"/>
      <c r="WI893" s="9"/>
      <c r="WJ893" s="9"/>
      <c r="WK893" s="9"/>
      <c r="WL893" s="9"/>
      <c r="WM893" s="9"/>
      <c r="WN893" s="9"/>
      <c r="WO893" s="9"/>
      <c r="WP893" s="9"/>
      <c r="WQ893" s="9"/>
      <c r="WR893" s="9"/>
      <c r="WS893" s="9"/>
      <c r="WT893" s="9"/>
      <c r="WU893" s="9"/>
      <c r="WV893" s="9"/>
      <c r="WW893" s="9"/>
      <c r="WX893" s="9"/>
      <c r="WY893" s="9"/>
      <c r="WZ893" s="9"/>
      <c r="XA893" s="9"/>
      <c r="XB893" s="9"/>
      <c r="XC893" s="9"/>
      <c r="XD893" s="9"/>
      <c r="XE893" s="9"/>
      <c r="XF893" s="9"/>
      <c r="XG893" s="9"/>
      <c r="XH893" s="9"/>
      <c r="XI893" s="9"/>
      <c r="XJ893" s="9"/>
      <c r="XK893" s="9"/>
      <c r="XL893" s="9"/>
      <c r="XM893" s="9"/>
      <c r="XN893" s="9"/>
      <c r="XO893" s="9"/>
      <c r="XP893" s="9"/>
      <c r="XQ893" s="9"/>
      <c r="XR893" s="9"/>
      <c r="XS893" s="9"/>
      <c r="XT893" s="9"/>
      <c r="XU893" s="9"/>
      <c r="XV893" s="9"/>
      <c r="XW893" s="9"/>
      <c r="XX893" s="9"/>
      <c r="XY893" s="9"/>
      <c r="XZ893" s="9"/>
      <c r="YA893" s="9"/>
      <c r="YB893" s="9"/>
      <c r="YC893" s="9"/>
      <c r="YD893" s="9"/>
      <c r="YE893" s="9"/>
      <c r="YF893" s="9"/>
      <c r="YG893" s="9"/>
      <c r="YH893" s="9"/>
      <c r="YI893" s="9"/>
      <c r="YJ893" s="9"/>
      <c r="YK893" s="9"/>
      <c r="YL893" s="9"/>
      <c r="YM893" s="9"/>
      <c r="YN893" s="9"/>
      <c r="YO893" s="9"/>
      <c r="YP893" s="9"/>
      <c r="YQ893" s="9"/>
      <c r="YR893" s="9"/>
      <c r="YS893" s="9"/>
      <c r="YT893" s="9"/>
      <c r="YU893" s="9"/>
      <c r="YV893" s="9"/>
      <c r="YW893" s="9"/>
      <c r="YX893" s="9"/>
      <c r="YY893" s="9"/>
      <c r="YZ893" s="9"/>
      <c r="ZA893" s="9"/>
      <c r="ZB893" s="9"/>
      <c r="ZC893" s="9"/>
      <c r="ZD893" s="9"/>
      <c r="ZE893" s="9"/>
      <c r="ZF893" s="9"/>
      <c r="ZG893" s="9"/>
      <c r="ZH893" s="9"/>
      <c r="ZI893" s="9"/>
      <c r="ZJ893" s="9"/>
      <c r="ZK893" s="9"/>
      <c r="ZL893" s="9"/>
      <c r="ZM893" s="9"/>
      <c r="ZN893" s="9"/>
      <c r="ZO893" s="9"/>
      <c r="ZP893" s="9"/>
      <c r="ZQ893" s="9"/>
      <c r="ZR893" s="9"/>
      <c r="ZS893" s="9"/>
      <c r="ZT893" s="9"/>
      <c r="ZU893" s="9"/>
      <c r="ZV893" s="9"/>
      <c r="ZW893" s="9"/>
      <c r="ZX893" s="9"/>
      <c r="ZY893" s="9"/>
      <c r="ZZ893" s="9"/>
      <c r="AAA893" s="9"/>
      <c r="AAB893" s="9"/>
      <c r="AAC893" s="9"/>
      <c r="AAD893" s="9"/>
      <c r="AAE893" s="9"/>
      <c r="AAF893" s="9"/>
      <c r="AAG893" s="9"/>
      <c r="AAH893" s="9"/>
      <c r="AAI893" s="9"/>
      <c r="AAJ893" s="9"/>
      <c r="AAK893" s="9"/>
      <c r="AAL893" s="9"/>
      <c r="AAM893" s="9"/>
      <c r="AAN893" s="9"/>
      <c r="AAO893" s="9"/>
      <c r="AAP893" s="9"/>
      <c r="AAQ893" s="9"/>
      <c r="AAR893" s="9"/>
      <c r="AAS893" s="9"/>
      <c r="AAT893" s="9"/>
      <c r="AAU893" s="9"/>
      <c r="AAV893" s="9"/>
      <c r="AAW893" s="9"/>
      <c r="AAX893" s="10"/>
      <c r="AAY893" s="9"/>
      <c r="AAZ893" s="9"/>
      <c r="ABA893" s="9"/>
      <c r="ABB893" s="9"/>
      <c r="ABC893" s="9"/>
      <c r="ABD893" s="9"/>
    </row>
    <row r="894" spans="1:732" x14ac:dyDescent="0.3">
      <c r="A894" s="9"/>
      <c r="B894" s="10"/>
      <c r="C894" s="10"/>
      <c r="D894" s="10"/>
      <c r="E894" s="9"/>
      <c r="F894" s="10"/>
      <c r="G894" s="9"/>
      <c r="H894" s="9"/>
      <c r="I894" s="9"/>
      <c r="J894" s="9"/>
      <c r="K894" s="9"/>
      <c r="L894" s="9"/>
      <c r="M894" s="9"/>
      <c r="N894" s="9"/>
      <c r="O894" s="9"/>
      <c r="P894" s="9"/>
      <c r="Q894" s="9"/>
      <c r="R894" s="9"/>
      <c r="S894" s="9"/>
      <c r="T894" s="9"/>
      <c r="U894" s="9"/>
      <c r="V894" s="9"/>
      <c r="W894" s="9"/>
      <c r="X894" s="9"/>
      <c r="Y894" s="9"/>
      <c r="Z894" s="9"/>
      <c r="AA894" s="9"/>
      <c r="AB894" s="9"/>
      <c r="AC894" s="9"/>
      <c r="AD894" s="9"/>
      <c r="AE894" s="9"/>
      <c r="AF894" s="9"/>
      <c r="AG894" s="9"/>
      <c r="AH894" s="9"/>
      <c r="AI894" s="9"/>
      <c r="AJ894" s="9"/>
      <c r="AK894" s="9"/>
      <c r="AL894" s="9"/>
      <c r="AM894" s="9"/>
      <c r="AN894" s="9"/>
      <c r="AO894" s="9"/>
      <c r="AP894" s="9"/>
      <c r="AQ894" s="9"/>
      <c r="AR894" s="9"/>
      <c r="AS894" s="9"/>
      <c r="AT894" s="9"/>
      <c r="AU894" s="9"/>
      <c r="AV894" s="9"/>
      <c r="AW894" s="9"/>
      <c r="AX894" s="9"/>
      <c r="AY894" s="9"/>
      <c r="AZ894" s="9"/>
      <c r="BA894" s="9"/>
      <c r="BB894" s="9"/>
      <c r="BC894" s="9"/>
      <c r="BD894" s="9"/>
      <c r="BE894" s="9"/>
      <c r="BF894" s="9"/>
      <c r="BG894" s="9"/>
      <c r="BH894" s="9"/>
      <c r="BI894" s="9"/>
      <c r="BJ894" s="9"/>
      <c r="BK894" s="9"/>
      <c r="BL894" s="9"/>
      <c r="BM894" s="9"/>
      <c r="BN894" s="9"/>
      <c r="BO894" s="9"/>
      <c r="BP894" s="9"/>
      <c r="BQ894" s="9"/>
      <c r="BR894" s="9"/>
      <c r="BS894" s="9"/>
      <c r="BT894" s="9"/>
      <c r="BU894" s="9"/>
      <c r="BV894" s="9"/>
      <c r="BW894" s="9"/>
      <c r="BX894" s="9"/>
      <c r="BY894" s="9"/>
      <c r="BZ894" s="9"/>
      <c r="CA894" s="9"/>
      <c r="CB894" s="9"/>
      <c r="CC894" s="9"/>
      <c r="CD894" s="9"/>
      <c r="CE894" s="9"/>
      <c r="CF894" s="9"/>
      <c r="CG894" s="9"/>
      <c r="CH894" s="9"/>
      <c r="CI894" s="9"/>
      <c r="CJ894" s="9"/>
      <c r="CK894" s="9"/>
      <c r="CL894" s="9"/>
      <c r="CM894" s="9"/>
      <c r="CN894" s="9"/>
      <c r="CO894" s="9"/>
      <c r="CP894" s="9"/>
      <c r="CQ894" s="9"/>
      <c r="CR894" s="9"/>
      <c r="CS894" s="9"/>
      <c r="CT894" s="9"/>
      <c r="CU894" s="9"/>
      <c r="CV894" s="9"/>
      <c r="CW894" s="9"/>
      <c r="CX894" s="9"/>
      <c r="CY894" s="9"/>
      <c r="CZ894" s="9"/>
      <c r="DA894" s="9"/>
      <c r="DB894" s="9"/>
      <c r="DC894" s="9"/>
      <c r="DD894" s="9"/>
      <c r="DE894" s="9"/>
      <c r="DF894" s="9"/>
      <c r="DG894" s="9"/>
      <c r="DH894" s="9"/>
      <c r="DI894" s="9"/>
      <c r="DJ894" s="9"/>
      <c r="DK894" s="9"/>
      <c r="DL894" s="9"/>
      <c r="DM894" s="9"/>
      <c r="DN894" s="9"/>
      <c r="DO894" s="9"/>
      <c r="DP894" s="9"/>
      <c r="DQ894" s="9"/>
      <c r="DR894" s="9"/>
      <c r="DS894" s="9"/>
      <c r="DT894" s="9"/>
      <c r="DU894" s="9"/>
      <c r="DV894" s="9"/>
      <c r="DW894" s="9"/>
      <c r="DX894" s="9"/>
      <c r="DY894" s="9"/>
      <c r="DZ894" s="9"/>
      <c r="EA894" s="9"/>
      <c r="EB894" s="9"/>
      <c r="EC894" s="9"/>
      <c r="ED894" s="9"/>
      <c r="EE894" s="9"/>
      <c r="EF894" s="9"/>
      <c r="EG894" s="9"/>
      <c r="EH894" s="9"/>
      <c r="EI894" s="9"/>
      <c r="EJ894" s="9"/>
      <c r="EK894" s="9"/>
      <c r="EL894" s="9"/>
      <c r="EM894" s="9"/>
      <c r="EN894" s="9"/>
      <c r="EO894" s="9"/>
      <c r="EP894" s="9"/>
      <c r="EQ894" s="9"/>
      <c r="ER894" s="9"/>
      <c r="ES894" s="9"/>
      <c r="ET894" s="9"/>
      <c r="EU894" s="9"/>
      <c r="EV894" s="9"/>
      <c r="EW894" s="9"/>
      <c r="EX894" s="9"/>
      <c r="EY894" s="9"/>
      <c r="EZ894" s="9"/>
      <c r="FA894" s="9"/>
      <c r="FB894" s="9"/>
      <c r="FC894" s="9"/>
      <c r="FD894" s="9"/>
      <c r="FE894" s="9"/>
      <c r="FF894" s="9"/>
      <c r="FG894" s="9"/>
      <c r="FH894" s="9"/>
      <c r="FI894" s="9"/>
      <c r="FJ894" s="9"/>
      <c r="FK894" s="9"/>
      <c r="FL894" s="9"/>
      <c r="FM894" s="9"/>
      <c r="FN894" s="9"/>
      <c r="FO894" s="9"/>
      <c r="FP894" s="9"/>
      <c r="FQ894" s="9"/>
      <c r="FR894" s="9"/>
      <c r="FS894" s="9"/>
      <c r="FT894" s="9"/>
      <c r="FU894" s="9"/>
      <c r="FV894" s="9"/>
      <c r="FW894" s="9"/>
      <c r="FX894" s="9"/>
      <c r="FY894" s="9"/>
      <c r="FZ894" s="9"/>
      <c r="GA894" s="9"/>
      <c r="GB894" s="9"/>
      <c r="GC894" s="9"/>
      <c r="GD894" s="9"/>
      <c r="GE894" s="9"/>
      <c r="GF894" s="9"/>
      <c r="GG894" s="9"/>
      <c r="GH894" s="9"/>
      <c r="GI894" s="9"/>
      <c r="GJ894" s="9"/>
      <c r="GK894" s="9"/>
      <c r="GL894" s="9"/>
      <c r="GM894" s="9"/>
      <c r="GN894" s="9"/>
      <c r="GO894" s="9"/>
      <c r="GP894" s="9"/>
      <c r="GQ894" s="9"/>
      <c r="GR894" s="9"/>
      <c r="GS894" s="9"/>
      <c r="GT894" s="9"/>
      <c r="GU894" s="9"/>
      <c r="GV894" s="9"/>
      <c r="GW894" s="9"/>
      <c r="GX894" s="9"/>
      <c r="GY894" s="9"/>
      <c r="GZ894" s="9"/>
      <c r="HA894" s="9"/>
      <c r="HB894" s="9"/>
      <c r="HC894" s="9"/>
      <c r="HD894" s="9"/>
      <c r="HE894" s="9"/>
      <c r="HF894" s="9"/>
      <c r="HG894" s="9"/>
      <c r="HH894" s="9"/>
      <c r="HI894" s="9"/>
      <c r="HJ894" s="9"/>
      <c r="HK894" s="9"/>
      <c r="HL894" s="9"/>
      <c r="HM894" s="9"/>
      <c r="HN894" s="9"/>
      <c r="HO894" s="9"/>
      <c r="HP894" s="9"/>
      <c r="HQ894" s="9"/>
      <c r="HR894" s="9"/>
      <c r="HS894" s="9"/>
      <c r="HT894" s="9"/>
      <c r="HU894" s="9"/>
      <c r="HV894" s="9"/>
      <c r="HW894" s="9"/>
      <c r="HX894" s="9"/>
      <c r="HY894" s="9"/>
      <c r="HZ894" s="9"/>
      <c r="IA894" s="9"/>
      <c r="IB894" s="9"/>
      <c r="IC894" s="9"/>
      <c r="ID894" s="9"/>
      <c r="IE894" s="9"/>
      <c r="IF894" s="9"/>
      <c r="IG894" s="9"/>
      <c r="IH894" s="9"/>
      <c r="II894" s="9"/>
      <c r="IJ894" s="9"/>
      <c r="IK894" s="9"/>
      <c r="IL894" s="9"/>
      <c r="IM894" s="9"/>
      <c r="IN894" s="9"/>
      <c r="IO894" s="9"/>
      <c r="IP894" s="9"/>
      <c r="IQ894" s="9"/>
      <c r="IR894" s="9"/>
      <c r="IS894" s="9"/>
      <c r="IT894" s="9"/>
      <c r="IU894" s="9"/>
      <c r="IV894" s="9"/>
      <c r="IW894" s="9"/>
      <c r="IX894" s="9"/>
      <c r="IY894" s="9"/>
      <c r="IZ894" s="9"/>
      <c r="JA894" s="9"/>
      <c r="JB894" s="9"/>
      <c r="JC894" s="9"/>
      <c r="JD894" s="9"/>
      <c r="JE894" s="9"/>
      <c r="JF894" s="9"/>
      <c r="JG894" s="9"/>
      <c r="JH894" s="9"/>
      <c r="JI894" s="9"/>
      <c r="JJ894" s="9"/>
      <c r="JK894" s="9"/>
      <c r="JL894" s="9"/>
      <c r="JM894" s="9"/>
      <c r="JN894" s="9"/>
      <c r="JO894" s="9"/>
      <c r="JP894" s="9"/>
      <c r="JQ894" s="9"/>
      <c r="JR894" s="9"/>
      <c r="JS894" s="9"/>
      <c r="JT894" s="9"/>
      <c r="JU894" s="9"/>
      <c r="JV894" s="9"/>
      <c r="JW894" s="9"/>
      <c r="JX894" s="9"/>
      <c r="JY894" s="9"/>
      <c r="JZ894" s="9"/>
      <c r="KA894" s="9"/>
      <c r="KB894" s="9"/>
      <c r="KC894" s="9"/>
      <c r="KD894" s="9"/>
      <c r="KE894" s="9"/>
      <c r="KF894" s="9"/>
      <c r="KG894" s="9"/>
      <c r="KH894" s="9"/>
      <c r="KI894" s="9"/>
      <c r="KJ894" s="9"/>
      <c r="KK894" s="9"/>
      <c r="KL894" s="9"/>
      <c r="KM894" s="9"/>
      <c r="KN894" s="9"/>
      <c r="KO894" s="9"/>
      <c r="KP894" s="9"/>
      <c r="KQ894" s="9"/>
      <c r="KR894" s="9"/>
      <c r="KS894" s="9"/>
      <c r="KT894" s="9"/>
      <c r="KU894" s="9"/>
      <c r="KV894" s="9"/>
      <c r="KW894" s="9"/>
      <c r="KX894" s="9"/>
      <c r="KY894" s="9"/>
      <c r="KZ894" s="9"/>
      <c r="LA894" s="9"/>
      <c r="LB894" s="9"/>
      <c r="LC894" s="9"/>
      <c r="LD894" s="9"/>
      <c r="LE894" s="9"/>
      <c r="LF894" s="9"/>
      <c r="LG894" s="9"/>
      <c r="LH894" s="9"/>
      <c r="LI894" s="9"/>
      <c r="LJ894" s="9"/>
      <c r="LK894" s="9"/>
      <c r="LL894" s="9"/>
      <c r="LM894" s="9"/>
      <c r="LN894" s="9"/>
      <c r="LO894" s="9"/>
      <c r="LP894" s="9"/>
      <c r="LQ894" s="9"/>
      <c r="LR894" s="9"/>
      <c r="LS894" s="9"/>
      <c r="LT894" s="9"/>
      <c r="LU894" s="9"/>
      <c r="LV894" s="9"/>
      <c r="LW894" s="9"/>
      <c r="LX894" s="9"/>
      <c r="LY894" s="9"/>
      <c r="LZ894" s="9"/>
      <c r="MA894" s="9"/>
      <c r="MB894" s="9"/>
      <c r="MC894" s="9"/>
      <c r="MD894" s="9"/>
      <c r="ME894" s="9"/>
      <c r="MF894" s="9"/>
      <c r="MG894" s="9"/>
      <c r="MH894" s="9"/>
      <c r="MI894" s="9"/>
      <c r="MJ894" s="9"/>
      <c r="MK894" s="9"/>
      <c r="ML894" s="9"/>
      <c r="MM894" s="9"/>
      <c r="MN894" s="9"/>
      <c r="MO894" s="9"/>
      <c r="MP894" s="9"/>
      <c r="MQ894" s="9"/>
      <c r="MR894" s="9"/>
      <c r="MS894" s="9"/>
      <c r="MT894" s="9"/>
      <c r="MU894" s="9"/>
      <c r="MV894" s="9"/>
      <c r="MW894" s="9"/>
      <c r="MX894" s="9"/>
      <c r="MY894" s="9"/>
      <c r="MZ894" s="9"/>
      <c r="NA894" s="9"/>
      <c r="NB894" s="9"/>
      <c r="NC894" s="9"/>
      <c r="ND894" s="9"/>
      <c r="NE894" s="9"/>
      <c r="NF894" s="9"/>
      <c r="NG894" s="9"/>
      <c r="NH894" s="9"/>
      <c r="NI894" s="9"/>
      <c r="NJ894" s="9"/>
      <c r="NK894" s="9"/>
      <c r="NL894" s="9"/>
      <c r="NM894" s="9"/>
      <c r="NN894" s="9"/>
      <c r="NO894" s="9"/>
      <c r="NP894" s="9"/>
      <c r="NQ894" s="9"/>
      <c r="NR894" s="9"/>
      <c r="NS894" s="9"/>
      <c r="NT894" s="9"/>
      <c r="NU894" s="9"/>
      <c r="NV894" s="9"/>
      <c r="NW894" s="9"/>
      <c r="NX894" s="9"/>
      <c r="NY894" s="9"/>
      <c r="NZ894" s="9"/>
      <c r="OA894" s="9"/>
      <c r="OB894" s="9"/>
      <c r="OC894" s="9"/>
      <c r="OD894" s="9"/>
      <c r="OE894" s="9"/>
      <c r="OF894" s="9"/>
      <c r="OG894" s="9"/>
      <c r="OH894" s="9"/>
      <c r="OI894" s="9"/>
      <c r="OJ894" s="9"/>
      <c r="OK894" s="9"/>
      <c r="OL894" s="9"/>
      <c r="OM894" s="9"/>
      <c r="ON894" s="9"/>
      <c r="OO894" s="9"/>
      <c r="OP894" s="9"/>
      <c r="OQ894" s="9"/>
      <c r="OR894" s="9"/>
      <c r="OS894" s="9"/>
      <c r="OT894" s="9"/>
      <c r="OU894" s="9"/>
      <c r="OV894" s="9"/>
      <c r="OW894" s="9"/>
      <c r="OX894" s="9"/>
      <c r="OY894" s="9"/>
      <c r="OZ894" s="9"/>
      <c r="PA894" s="9"/>
      <c r="PB894" s="9"/>
      <c r="PC894" s="9"/>
      <c r="PD894" s="9"/>
      <c r="PE894" s="9"/>
      <c r="PF894" s="9"/>
      <c r="PG894" s="9"/>
      <c r="PH894" s="9"/>
      <c r="PI894" s="9"/>
      <c r="PJ894" s="9"/>
      <c r="PK894" s="9"/>
      <c r="PL894" s="9"/>
      <c r="PM894" s="9"/>
      <c r="PN894" s="9"/>
      <c r="PO894" s="9"/>
      <c r="PP894" s="9"/>
      <c r="PQ894" s="9"/>
      <c r="PR894" s="9"/>
      <c r="PS894" s="9"/>
      <c r="PT894" s="9"/>
      <c r="PU894" s="9"/>
      <c r="PV894" s="9"/>
      <c r="PW894" s="9"/>
      <c r="PX894" s="9"/>
      <c r="PY894" s="9"/>
      <c r="PZ894" s="9"/>
      <c r="QA894" s="9"/>
      <c r="QB894" s="9"/>
      <c r="QC894" s="9"/>
      <c r="QD894" s="9"/>
      <c r="QE894" s="9"/>
      <c r="QF894" s="9"/>
      <c r="QG894" s="9"/>
      <c r="QH894" s="9"/>
      <c r="QI894" s="9"/>
      <c r="QJ894" s="9"/>
      <c r="QK894" s="9"/>
      <c r="QL894" s="9"/>
      <c r="QM894" s="9"/>
      <c r="QN894" s="9"/>
      <c r="QO894" s="9"/>
      <c r="QP894" s="9"/>
      <c r="QQ894" s="9"/>
      <c r="QR894" s="9"/>
      <c r="QS894" s="9"/>
      <c r="QT894" s="9"/>
      <c r="QU894" s="9"/>
      <c r="QV894" s="9"/>
      <c r="QW894" s="9"/>
      <c r="QX894" s="9"/>
      <c r="QY894" s="9"/>
      <c r="QZ894" s="9"/>
      <c r="RA894" s="9"/>
      <c r="RB894" s="9"/>
      <c r="RC894" s="9"/>
      <c r="RD894" s="9"/>
      <c r="RE894" s="9"/>
      <c r="RF894" s="9"/>
      <c r="RG894" s="9"/>
      <c r="RH894" s="9"/>
      <c r="RI894" s="9"/>
      <c r="RJ894" s="9"/>
      <c r="RK894" s="9"/>
      <c r="RL894" s="9"/>
      <c r="RM894" s="9"/>
      <c r="RN894" s="9"/>
      <c r="RO894" s="9"/>
      <c r="RP894" s="9"/>
      <c r="RQ894" s="9"/>
      <c r="RR894" s="9"/>
      <c r="RS894" s="9"/>
      <c r="RT894" s="9"/>
      <c r="RU894" s="9"/>
      <c r="RV894" s="9"/>
      <c r="RW894" s="9"/>
      <c r="RX894" s="9"/>
      <c r="RY894" s="9"/>
      <c r="RZ894" s="9"/>
      <c r="SA894" s="9"/>
      <c r="SB894" s="9"/>
      <c r="SC894" s="9"/>
      <c r="SD894" s="9"/>
      <c r="SE894" s="9"/>
      <c r="SF894" s="9"/>
      <c r="SG894" s="9"/>
      <c r="SH894" s="9"/>
      <c r="SI894" s="9"/>
      <c r="SJ894" s="9"/>
      <c r="SK894" s="9"/>
      <c r="SL894" s="9"/>
      <c r="SM894" s="9"/>
      <c r="SN894" s="9"/>
      <c r="SO894" s="9"/>
      <c r="SP894" s="9"/>
      <c r="SQ894" s="9"/>
      <c r="SR894" s="9"/>
      <c r="SS894" s="9"/>
      <c r="ST894" s="9"/>
      <c r="SU894" s="9"/>
      <c r="SV894" s="9"/>
      <c r="SW894" s="9"/>
      <c r="SX894" s="9"/>
      <c r="SY894" s="9"/>
      <c r="SZ894" s="9"/>
      <c r="TA894" s="9"/>
      <c r="TB894" s="9"/>
      <c r="TC894" s="9"/>
      <c r="TD894" s="9"/>
      <c r="TE894" s="9"/>
      <c r="TF894" s="9"/>
      <c r="TG894" s="9"/>
      <c r="TH894" s="9"/>
      <c r="TI894" s="9"/>
      <c r="TJ894" s="9"/>
      <c r="TK894" s="9"/>
      <c r="TL894" s="9"/>
      <c r="TM894" s="9"/>
      <c r="TN894" s="9"/>
      <c r="TO894" s="9"/>
      <c r="TP894" s="9"/>
      <c r="TQ894" s="9"/>
      <c r="TR894" s="9"/>
      <c r="TS894" s="9"/>
      <c r="TT894" s="9"/>
      <c r="TU894" s="9"/>
      <c r="TV894" s="9"/>
      <c r="TW894" s="9"/>
      <c r="TX894" s="9"/>
      <c r="TY894" s="9"/>
      <c r="TZ894" s="9"/>
      <c r="UA894" s="9"/>
      <c r="UB894" s="9"/>
      <c r="UC894" s="9"/>
      <c r="UD894" s="9"/>
      <c r="UE894" s="9"/>
      <c r="UF894" s="9"/>
      <c r="UG894" s="9"/>
      <c r="UH894" s="9"/>
      <c r="UI894" s="9"/>
      <c r="UJ894" s="9"/>
      <c r="UK894" s="9"/>
      <c r="UL894" s="9"/>
      <c r="UM894" s="9"/>
      <c r="UN894" s="9"/>
      <c r="UO894" s="9"/>
      <c r="UP894" s="9"/>
      <c r="UQ894" s="9"/>
      <c r="UR894" s="9"/>
      <c r="US894" s="9"/>
      <c r="UT894" s="9"/>
      <c r="UU894" s="9"/>
      <c r="UV894" s="9"/>
      <c r="UW894" s="9"/>
      <c r="UX894" s="9"/>
      <c r="UY894" s="9"/>
      <c r="UZ894" s="9"/>
      <c r="VA894" s="9"/>
      <c r="VB894" s="9"/>
      <c r="VC894" s="9"/>
      <c r="VD894" s="9"/>
      <c r="VE894" s="9"/>
      <c r="VF894" s="9"/>
      <c r="VG894" s="9"/>
      <c r="VH894" s="9"/>
      <c r="VI894" s="9"/>
      <c r="VJ894" s="9"/>
      <c r="VK894" s="9"/>
      <c r="VL894" s="9"/>
      <c r="VM894" s="9"/>
      <c r="VN894" s="9"/>
      <c r="VO894" s="9"/>
      <c r="VP894" s="9"/>
      <c r="VQ894" s="9"/>
      <c r="VR894" s="9"/>
      <c r="VS894" s="9"/>
      <c r="VT894" s="9"/>
      <c r="VU894" s="9"/>
      <c r="VV894" s="9"/>
      <c r="VW894" s="9"/>
      <c r="VX894" s="9"/>
      <c r="VY894" s="9"/>
      <c r="VZ894" s="9"/>
      <c r="WA894" s="9"/>
      <c r="WB894" s="9"/>
      <c r="WC894" s="9"/>
      <c r="WD894" s="9"/>
      <c r="WE894" s="9"/>
      <c r="WF894" s="9"/>
      <c r="WG894" s="9"/>
      <c r="WH894" s="9"/>
      <c r="WI894" s="9"/>
      <c r="WJ894" s="9"/>
      <c r="WK894" s="9"/>
      <c r="WL894" s="9"/>
      <c r="WM894" s="9"/>
      <c r="WN894" s="9"/>
      <c r="WO894" s="9"/>
      <c r="WP894" s="9"/>
      <c r="WQ894" s="9"/>
      <c r="WR894" s="9"/>
      <c r="WS894" s="9"/>
      <c r="WT894" s="9"/>
      <c r="WU894" s="9"/>
      <c r="WV894" s="9"/>
      <c r="WW894" s="9"/>
      <c r="WX894" s="9"/>
      <c r="WY894" s="9"/>
      <c r="WZ894" s="9"/>
      <c r="XA894" s="9"/>
      <c r="XB894" s="9"/>
      <c r="XC894" s="9"/>
      <c r="XD894" s="9"/>
      <c r="XE894" s="9"/>
      <c r="XF894" s="9"/>
      <c r="XG894" s="9"/>
      <c r="XH894" s="9"/>
      <c r="XI894" s="9"/>
      <c r="XJ894" s="9"/>
      <c r="XK894" s="9"/>
      <c r="XL894" s="9"/>
      <c r="XM894" s="9"/>
      <c r="XN894" s="9"/>
      <c r="XO894" s="9"/>
      <c r="XP894" s="9"/>
      <c r="XQ894" s="9"/>
      <c r="XR894" s="9"/>
      <c r="XS894" s="9"/>
      <c r="XT894" s="9"/>
      <c r="XU894" s="9"/>
      <c r="XV894" s="9"/>
      <c r="XW894" s="9"/>
      <c r="XX894" s="9"/>
      <c r="XY894" s="9"/>
      <c r="XZ894" s="9"/>
      <c r="YA894" s="9"/>
      <c r="YB894" s="9"/>
      <c r="YC894" s="9"/>
      <c r="YD894" s="9"/>
      <c r="YE894" s="9"/>
      <c r="YF894" s="9"/>
      <c r="YG894" s="9"/>
      <c r="YH894" s="9"/>
      <c r="YI894" s="9"/>
      <c r="YJ894" s="9"/>
      <c r="YK894" s="9"/>
      <c r="YL894" s="9"/>
      <c r="YM894" s="9"/>
      <c r="YN894" s="9"/>
      <c r="YO894" s="9"/>
      <c r="YP894" s="9"/>
      <c r="YQ894" s="9"/>
      <c r="YR894" s="9"/>
      <c r="YS894" s="9"/>
      <c r="YT894" s="9"/>
      <c r="YU894" s="9"/>
      <c r="YV894" s="9"/>
      <c r="YW894" s="9"/>
      <c r="YX894" s="9"/>
      <c r="YY894" s="9"/>
      <c r="YZ894" s="9"/>
      <c r="ZA894" s="9"/>
      <c r="ZB894" s="9"/>
      <c r="ZC894" s="9"/>
      <c r="ZD894" s="9"/>
      <c r="ZE894" s="9"/>
      <c r="ZF894" s="9"/>
      <c r="ZG894" s="9"/>
      <c r="ZH894" s="9"/>
      <c r="ZI894" s="9"/>
      <c r="ZJ894" s="9"/>
      <c r="ZK894" s="9"/>
      <c r="ZL894" s="9"/>
      <c r="ZM894" s="9"/>
      <c r="ZN894" s="9"/>
      <c r="ZO894" s="9"/>
      <c r="ZP894" s="9"/>
      <c r="ZQ894" s="9"/>
      <c r="ZR894" s="9"/>
      <c r="ZS894" s="9"/>
      <c r="ZT894" s="9"/>
      <c r="ZU894" s="9"/>
      <c r="ZV894" s="9"/>
      <c r="ZW894" s="9"/>
      <c r="ZX894" s="9"/>
      <c r="ZY894" s="9"/>
      <c r="ZZ894" s="9"/>
      <c r="AAA894" s="9"/>
      <c r="AAB894" s="9"/>
      <c r="AAC894" s="9"/>
      <c r="AAD894" s="9"/>
      <c r="AAE894" s="9"/>
      <c r="AAF894" s="9"/>
      <c r="AAG894" s="9"/>
      <c r="AAH894" s="9"/>
      <c r="AAI894" s="9"/>
      <c r="AAJ894" s="9"/>
      <c r="AAK894" s="9"/>
      <c r="AAL894" s="9"/>
      <c r="AAM894" s="9"/>
      <c r="AAN894" s="9"/>
      <c r="AAO894" s="9"/>
      <c r="AAP894" s="9"/>
      <c r="AAQ894" s="9"/>
      <c r="AAR894" s="9"/>
      <c r="AAS894" s="9"/>
      <c r="AAT894" s="9"/>
      <c r="AAU894" s="9"/>
      <c r="AAV894" s="9"/>
      <c r="AAW894" s="9"/>
      <c r="AAX894" s="10"/>
      <c r="AAY894" s="9"/>
      <c r="AAZ894" s="9"/>
      <c r="ABA894" s="9"/>
      <c r="ABB894" s="9"/>
      <c r="ABC894" s="9"/>
      <c r="ABD894" s="9"/>
    </row>
    <row r="895" spans="1:732" x14ac:dyDescent="0.3">
      <c r="A895" s="9"/>
      <c r="B895" s="10"/>
      <c r="C895" s="10"/>
      <c r="D895" s="10"/>
      <c r="E895" s="9"/>
      <c r="F895" s="10"/>
      <c r="G895" s="9"/>
      <c r="H895" s="9"/>
      <c r="I895" s="9"/>
      <c r="J895" s="9"/>
      <c r="K895" s="9"/>
      <c r="L895" s="9"/>
      <c r="M895" s="9"/>
      <c r="N895" s="9"/>
      <c r="O895" s="9"/>
      <c r="P895" s="9"/>
      <c r="Q895" s="9"/>
      <c r="R895" s="9"/>
      <c r="S895" s="9"/>
      <c r="T895" s="9"/>
      <c r="U895" s="9"/>
      <c r="V895" s="9"/>
      <c r="W895" s="9"/>
      <c r="X895" s="9"/>
      <c r="Y895" s="9"/>
      <c r="Z895" s="9"/>
      <c r="AA895" s="9"/>
      <c r="AB895" s="9"/>
      <c r="AC895" s="9"/>
      <c r="AD895" s="9"/>
      <c r="AE895" s="9"/>
      <c r="AF895" s="9"/>
      <c r="AG895" s="9"/>
      <c r="AH895" s="9"/>
      <c r="AI895" s="9"/>
      <c r="AJ895" s="9"/>
      <c r="AK895" s="9"/>
      <c r="AL895" s="9"/>
      <c r="AM895" s="9"/>
      <c r="AN895" s="9"/>
      <c r="AO895" s="9"/>
      <c r="AP895" s="9"/>
      <c r="AQ895" s="9"/>
      <c r="AR895" s="9"/>
      <c r="AS895" s="9"/>
      <c r="AT895" s="9"/>
      <c r="AU895" s="9"/>
      <c r="AV895" s="9"/>
      <c r="AW895" s="9"/>
      <c r="AX895" s="9"/>
      <c r="AY895" s="9"/>
      <c r="AZ895" s="9"/>
      <c r="BA895" s="9"/>
      <c r="BB895" s="9"/>
      <c r="BC895" s="9"/>
      <c r="BD895" s="9"/>
      <c r="BE895" s="9"/>
      <c r="BF895" s="9"/>
      <c r="BG895" s="9"/>
      <c r="BH895" s="9"/>
      <c r="BI895" s="9"/>
      <c r="BJ895" s="9"/>
      <c r="BK895" s="9"/>
      <c r="BL895" s="9"/>
      <c r="BM895" s="9"/>
      <c r="BN895" s="9"/>
      <c r="BO895" s="9"/>
      <c r="BP895" s="9"/>
      <c r="BQ895" s="9"/>
      <c r="BR895" s="9"/>
      <c r="BS895" s="9"/>
      <c r="BT895" s="9"/>
      <c r="BU895" s="9"/>
      <c r="BV895" s="9"/>
      <c r="BW895" s="9"/>
      <c r="BX895" s="9"/>
      <c r="BY895" s="9"/>
      <c r="BZ895" s="9"/>
      <c r="CA895" s="9"/>
      <c r="CB895" s="9"/>
      <c r="CC895" s="9"/>
      <c r="CD895" s="9"/>
      <c r="CE895" s="9"/>
      <c r="CF895" s="9"/>
      <c r="CG895" s="9"/>
      <c r="CH895" s="9"/>
      <c r="CI895" s="9"/>
      <c r="CJ895" s="9"/>
      <c r="CK895" s="9"/>
      <c r="CL895" s="9"/>
      <c r="CM895" s="9"/>
      <c r="CN895" s="9"/>
      <c r="CO895" s="9"/>
      <c r="CP895" s="9"/>
      <c r="CQ895" s="9"/>
      <c r="CR895" s="9"/>
      <c r="CS895" s="9"/>
      <c r="CT895" s="9"/>
      <c r="CU895" s="9"/>
      <c r="CV895" s="9"/>
      <c r="CW895" s="9"/>
      <c r="CX895" s="9"/>
      <c r="CY895" s="9"/>
      <c r="CZ895" s="9"/>
      <c r="DA895" s="9"/>
      <c r="DB895" s="9"/>
      <c r="DC895" s="9"/>
      <c r="DD895" s="9"/>
      <c r="DE895" s="9"/>
      <c r="DF895" s="9"/>
      <c r="DG895" s="9"/>
      <c r="DH895" s="9"/>
      <c r="DI895" s="9"/>
      <c r="DJ895" s="9"/>
      <c r="DK895" s="9"/>
      <c r="DL895" s="9"/>
      <c r="DM895" s="9"/>
      <c r="DN895" s="9"/>
      <c r="DO895" s="9"/>
      <c r="DP895" s="9"/>
      <c r="DQ895" s="9"/>
      <c r="DR895" s="9"/>
      <c r="DS895" s="9"/>
      <c r="DT895" s="9"/>
      <c r="DU895" s="9"/>
      <c r="DV895" s="9"/>
      <c r="DW895" s="9"/>
      <c r="DX895" s="9"/>
      <c r="DY895" s="9"/>
      <c r="DZ895" s="9"/>
      <c r="EA895" s="9"/>
      <c r="EB895" s="9"/>
      <c r="EC895" s="9"/>
      <c r="ED895" s="9"/>
      <c r="EE895" s="9"/>
      <c r="EF895" s="9"/>
      <c r="EG895" s="9"/>
      <c r="EH895" s="9"/>
      <c r="EI895" s="9"/>
      <c r="EJ895" s="9"/>
      <c r="EK895" s="9"/>
      <c r="EL895" s="9"/>
      <c r="EM895" s="9"/>
      <c r="EN895" s="9"/>
      <c r="EO895" s="9"/>
      <c r="EP895" s="9"/>
      <c r="EQ895" s="9"/>
      <c r="ER895" s="9"/>
      <c r="ES895" s="9"/>
      <c r="ET895" s="9"/>
      <c r="EU895" s="9"/>
      <c r="EV895" s="9"/>
      <c r="EW895" s="9"/>
      <c r="EX895" s="9"/>
      <c r="EY895" s="9"/>
      <c r="EZ895" s="9"/>
      <c r="FA895" s="9"/>
      <c r="FB895" s="9"/>
      <c r="FC895" s="9"/>
      <c r="FD895" s="9"/>
      <c r="FE895" s="9"/>
      <c r="FF895" s="9"/>
      <c r="FG895" s="9"/>
      <c r="FH895" s="9"/>
      <c r="FI895" s="9"/>
      <c r="FJ895" s="9"/>
      <c r="FK895" s="9"/>
      <c r="FL895" s="9"/>
      <c r="FM895" s="9"/>
      <c r="FN895" s="9"/>
      <c r="FO895" s="9"/>
      <c r="FP895" s="9"/>
      <c r="FQ895" s="9"/>
      <c r="FR895" s="9"/>
      <c r="FS895" s="9"/>
      <c r="FT895" s="9"/>
      <c r="FU895" s="9"/>
      <c r="FV895" s="9"/>
      <c r="FW895" s="9"/>
      <c r="FX895" s="9"/>
      <c r="FY895" s="9"/>
      <c r="FZ895" s="9"/>
      <c r="GA895" s="9"/>
      <c r="GB895" s="9"/>
      <c r="GC895" s="9"/>
      <c r="GD895" s="9"/>
      <c r="GE895" s="9"/>
      <c r="GF895" s="9"/>
      <c r="GG895" s="9"/>
      <c r="GH895" s="9"/>
      <c r="GI895" s="9"/>
      <c r="GJ895" s="9"/>
      <c r="GK895" s="9"/>
      <c r="GL895" s="9"/>
      <c r="GM895" s="9"/>
      <c r="GN895" s="9"/>
      <c r="GO895" s="9"/>
      <c r="GP895" s="9"/>
      <c r="GQ895" s="9"/>
      <c r="GR895" s="9"/>
      <c r="GS895" s="9"/>
      <c r="GT895" s="9"/>
      <c r="GU895" s="9"/>
      <c r="GV895" s="9"/>
      <c r="GW895" s="9"/>
      <c r="GX895" s="9"/>
      <c r="GY895" s="9"/>
      <c r="GZ895" s="9"/>
      <c r="HA895" s="9"/>
      <c r="HB895" s="9"/>
      <c r="HC895" s="9"/>
      <c r="HD895" s="9"/>
      <c r="HE895" s="9"/>
      <c r="HF895" s="9"/>
      <c r="HG895" s="9"/>
      <c r="HH895" s="9"/>
      <c r="HI895" s="9"/>
      <c r="HJ895" s="9"/>
      <c r="HK895" s="9"/>
      <c r="HL895" s="9"/>
      <c r="HM895" s="9"/>
      <c r="HN895" s="9"/>
      <c r="HO895" s="9"/>
      <c r="HP895" s="9"/>
      <c r="HQ895" s="9"/>
      <c r="HR895" s="9"/>
      <c r="HS895" s="9"/>
      <c r="HT895" s="9"/>
      <c r="HU895" s="9"/>
      <c r="HV895" s="9"/>
      <c r="HW895" s="9"/>
      <c r="HX895" s="9"/>
      <c r="HY895" s="9"/>
      <c r="HZ895" s="9"/>
      <c r="IA895" s="9"/>
      <c r="IB895" s="9"/>
      <c r="IC895" s="9"/>
      <c r="ID895" s="9"/>
      <c r="IE895" s="9"/>
      <c r="IF895" s="9"/>
      <c r="IG895" s="9"/>
      <c r="IH895" s="9"/>
      <c r="II895" s="9"/>
      <c r="IJ895" s="9"/>
      <c r="IK895" s="9"/>
      <c r="IL895" s="9"/>
      <c r="IM895" s="9"/>
      <c r="IN895" s="9"/>
      <c r="IO895" s="9"/>
      <c r="IP895" s="9"/>
      <c r="IQ895" s="9"/>
      <c r="IR895" s="9"/>
      <c r="IS895" s="9"/>
      <c r="IT895" s="9"/>
      <c r="IU895" s="9"/>
      <c r="IV895" s="9"/>
      <c r="IW895" s="9"/>
      <c r="IX895" s="9"/>
      <c r="IY895" s="9"/>
      <c r="IZ895" s="9"/>
      <c r="JA895" s="9"/>
      <c r="JB895" s="9"/>
      <c r="JC895" s="9"/>
      <c r="JD895" s="9"/>
      <c r="JE895" s="9"/>
      <c r="JF895" s="9"/>
      <c r="JG895" s="9"/>
      <c r="JH895" s="9"/>
      <c r="JI895" s="9"/>
      <c r="JJ895" s="9"/>
      <c r="JK895" s="9"/>
      <c r="JL895" s="9"/>
      <c r="JM895" s="9"/>
      <c r="JN895" s="9"/>
      <c r="JO895" s="9"/>
      <c r="JP895" s="9"/>
      <c r="JQ895" s="9"/>
      <c r="JR895" s="9"/>
      <c r="JS895" s="9"/>
      <c r="JT895" s="9"/>
      <c r="JU895" s="9"/>
      <c r="JV895" s="9"/>
      <c r="JW895" s="9"/>
      <c r="JX895" s="9"/>
      <c r="JY895" s="9"/>
      <c r="JZ895" s="9"/>
      <c r="KA895" s="9"/>
      <c r="KB895" s="9"/>
      <c r="KC895" s="9"/>
      <c r="KD895" s="9"/>
      <c r="KE895" s="9"/>
      <c r="KF895" s="9"/>
      <c r="KG895" s="9"/>
      <c r="KH895" s="9"/>
      <c r="KI895" s="9"/>
      <c r="KJ895" s="9"/>
      <c r="KK895" s="9"/>
      <c r="KL895" s="9"/>
      <c r="KM895" s="9"/>
      <c r="KN895" s="9"/>
      <c r="KO895" s="9"/>
      <c r="KP895" s="9"/>
      <c r="KQ895" s="9"/>
      <c r="KR895" s="9"/>
      <c r="KS895" s="9"/>
      <c r="KT895" s="9"/>
      <c r="KU895" s="9"/>
      <c r="KV895" s="9"/>
      <c r="KW895" s="9"/>
      <c r="KX895" s="9"/>
      <c r="KY895" s="9"/>
      <c r="KZ895" s="9"/>
      <c r="LA895" s="9"/>
      <c r="LB895" s="9"/>
      <c r="LC895" s="9"/>
      <c r="LD895" s="9"/>
      <c r="LE895" s="9"/>
      <c r="LF895" s="9"/>
      <c r="LG895" s="9"/>
      <c r="LH895" s="9"/>
      <c r="LI895" s="9"/>
      <c r="LJ895" s="9"/>
      <c r="LK895" s="9"/>
      <c r="LL895" s="9"/>
      <c r="LM895" s="9"/>
      <c r="LN895" s="9"/>
      <c r="LO895" s="9"/>
      <c r="LP895" s="9"/>
      <c r="LQ895" s="9"/>
      <c r="LR895" s="9"/>
      <c r="LS895" s="9"/>
      <c r="LT895" s="9"/>
      <c r="LU895" s="9"/>
      <c r="LV895" s="9"/>
      <c r="LW895" s="9"/>
      <c r="LX895" s="9"/>
      <c r="LY895" s="9"/>
      <c r="LZ895" s="9"/>
      <c r="MA895" s="9"/>
      <c r="MB895" s="9"/>
      <c r="MC895" s="9"/>
      <c r="MD895" s="9"/>
      <c r="ME895" s="9"/>
      <c r="MF895" s="9"/>
      <c r="MG895" s="9"/>
      <c r="MH895" s="9"/>
      <c r="MI895" s="9"/>
      <c r="MJ895" s="9"/>
      <c r="MK895" s="9"/>
      <c r="ML895" s="9"/>
      <c r="MM895" s="9"/>
      <c r="MN895" s="9"/>
      <c r="MO895" s="9"/>
      <c r="MP895" s="9"/>
      <c r="MQ895" s="9"/>
      <c r="MR895" s="9"/>
      <c r="MS895" s="9"/>
      <c r="MT895" s="9"/>
      <c r="MU895" s="9"/>
      <c r="MV895" s="9"/>
      <c r="MW895" s="9"/>
      <c r="MX895" s="9"/>
      <c r="MY895" s="9"/>
      <c r="MZ895" s="9"/>
      <c r="NA895" s="9"/>
      <c r="NB895" s="9"/>
      <c r="NC895" s="9"/>
      <c r="ND895" s="9"/>
      <c r="NE895" s="9"/>
      <c r="NF895" s="9"/>
      <c r="NG895" s="9"/>
      <c r="NH895" s="9"/>
      <c r="NI895" s="9"/>
      <c r="NJ895" s="9"/>
      <c r="NK895" s="9"/>
      <c r="NL895" s="9"/>
      <c r="NM895" s="9"/>
      <c r="NN895" s="9"/>
      <c r="NO895" s="9"/>
      <c r="NP895" s="9"/>
      <c r="NQ895" s="9"/>
      <c r="NR895" s="9"/>
      <c r="NS895" s="9"/>
      <c r="NT895" s="9"/>
      <c r="NU895" s="9"/>
      <c r="NV895" s="9"/>
      <c r="NW895" s="9"/>
      <c r="NX895" s="9"/>
      <c r="NY895" s="9"/>
      <c r="NZ895" s="9"/>
      <c r="OA895" s="9"/>
      <c r="OB895" s="9"/>
      <c r="OC895" s="9"/>
      <c r="OD895" s="9"/>
      <c r="OE895" s="9"/>
      <c r="OF895" s="9"/>
      <c r="OG895" s="9"/>
      <c r="OH895" s="9"/>
      <c r="OI895" s="9"/>
      <c r="OJ895" s="9"/>
      <c r="OK895" s="9"/>
      <c r="OL895" s="9"/>
      <c r="OM895" s="9"/>
      <c r="ON895" s="9"/>
      <c r="OO895" s="9"/>
      <c r="OP895" s="9"/>
      <c r="OQ895" s="9"/>
      <c r="OR895" s="9"/>
      <c r="OS895" s="9"/>
      <c r="OT895" s="9"/>
      <c r="OU895" s="9"/>
      <c r="OV895" s="9"/>
      <c r="OW895" s="9"/>
      <c r="OX895" s="9"/>
      <c r="OY895" s="9"/>
      <c r="OZ895" s="9"/>
      <c r="PA895" s="9"/>
      <c r="PB895" s="9"/>
      <c r="PC895" s="9"/>
      <c r="PD895" s="9"/>
      <c r="PE895" s="9"/>
      <c r="PF895" s="9"/>
      <c r="PG895" s="9"/>
      <c r="PH895" s="9"/>
      <c r="PI895" s="9"/>
      <c r="PJ895" s="9"/>
      <c r="PK895" s="9"/>
      <c r="PL895" s="9"/>
      <c r="PM895" s="9"/>
      <c r="PN895" s="9"/>
      <c r="PO895" s="9"/>
      <c r="PP895" s="9"/>
      <c r="PQ895" s="9"/>
      <c r="PR895" s="9"/>
      <c r="PS895" s="9"/>
      <c r="PT895" s="9"/>
      <c r="PU895" s="9"/>
      <c r="PV895" s="9"/>
      <c r="PW895" s="9"/>
      <c r="PX895" s="9"/>
      <c r="PY895" s="9"/>
      <c r="PZ895" s="9"/>
      <c r="QA895" s="9"/>
      <c r="QB895" s="9"/>
      <c r="QC895" s="9"/>
      <c r="QD895" s="9"/>
      <c r="QE895" s="9"/>
      <c r="QF895" s="9"/>
      <c r="QG895" s="9"/>
      <c r="QH895" s="9"/>
      <c r="QI895" s="9"/>
      <c r="QJ895" s="9"/>
      <c r="QK895" s="9"/>
      <c r="QL895" s="9"/>
      <c r="QM895" s="9"/>
      <c r="QN895" s="9"/>
      <c r="QO895" s="9"/>
      <c r="QP895" s="9"/>
      <c r="QQ895" s="9"/>
      <c r="QR895" s="9"/>
      <c r="QS895" s="9"/>
      <c r="QT895" s="9"/>
      <c r="QU895" s="9"/>
      <c r="QV895" s="9"/>
      <c r="QW895" s="9"/>
      <c r="QX895" s="9"/>
      <c r="QY895" s="9"/>
      <c r="QZ895" s="9"/>
      <c r="RA895" s="9"/>
      <c r="RB895" s="9"/>
      <c r="RC895" s="9"/>
      <c r="RD895" s="9"/>
      <c r="RE895" s="9"/>
      <c r="RF895" s="9"/>
      <c r="RG895" s="9"/>
      <c r="RH895" s="9"/>
      <c r="RI895" s="9"/>
      <c r="RJ895" s="9"/>
      <c r="RK895" s="9"/>
      <c r="RL895" s="9"/>
      <c r="RM895" s="9"/>
      <c r="RN895" s="9"/>
      <c r="RO895" s="9"/>
      <c r="RP895" s="9"/>
      <c r="RQ895" s="9"/>
      <c r="RR895" s="9"/>
      <c r="RS895" s="9"/>
      <c r="RT895" s="9"/>
      <c r="RU895" s="9"/>
      <c r="RV895" s="9"/>
      <c r="RW895" s="9"/>
      <c r="RX895" s="9"/>
      <c r="RY895" s="9"/>
      <c r="RZ895" s="9"/>
      <c r="SA895" s="9"/>
      <c r="SB895" s="9"/>
      <c r="SC895" s="9"/>
      <c r="SD895" s="9"/>
      <c r="SE895" s="9"/>
      <c r="SF895" s="9"/>
      <c r="SG895" s="9"/>
      <c r="SH895" s="9"/>
      <c r="SI895" s="9"/>
      <c r="SJ895" s="9"/>
      <c r="SK895" s="9"/>
      <c r="SL895" s="9"/>
      <c r="SM895" s="9"/>
      <c r="SN895" s="9"/>
      <c r="SO895" s="9"/>
      <c r="SP895" s="9"/>
      <c r="SQ895" s="9"/>
      <c r="SR895" s="9"/>
      <c r="SS895" s="9"/>
      <c r="ST895" s="9"/>
      <c r="SU895" s="9"/>
      <c r="SV895" s="9"/>
      <c r="SW895" s="9"/>
      <c r="SX895" s="9"/>
      <c r="SY895" s="9"/>
      <c r="SZ895" s="9"/>
      <c r="TA895" s="9"/>
      <c r="TB895" s="9"/>
      <c r="TC895" s="9"/>
      <c r="TD895" s="9"/>
      <c r="TE895" s="9"/>
      <c r="TF895" s="9"/>
      <c r="TG895" s="9"/>
      <c r="TH895" s="9"/>
      <c r="TI895" s="9"/>
      <c r="TJ895" s="9"/>
      <c r="TK895" s="9"/>
      <c r="TL895" s="9"/>
      <c r="TM895" s="9"/>
      <c r="TN895" s="9"/>
      <c r="TO895" s="9"/>
      <c r="TP895" s="9"/>
      <c r="TQ895" s="9"/>
      <c r="TR895" s="9"/>
      <c r="TS895" s="9"/>
      <c r="TT895" s="9"/>
      <c r="TU895" s="9"/>
      <c r="TV895" s="9"/>
      <c r="TW895" s="9"/>
      <c r="TX895" s="9"/>
      <c r="TY895" s="9"/>
      <c r="TZ895" s="9"/>
      <c r="UA895" s="9"/>
      <c r="UB895" s="9"/>
      <c r="UC895" s="9"/>
      <c r="UD895" s="9"/>
      <c r="UE895" s="9"/>
      <c r="UF895" s="9"/>
      <c r="UG895" s="9"/>
      <c r="UH895" s="9"/>
      <c r="UI895" s="9"/>
      <c r="UJ895" s="9"/>
      <c r="UK895" s="9"/>
      <c r="UL895" s="9"/>
      <c r="UM895" s="9"/>
      <c r="UN895" s="9"/>
      <c r="UO895" s="9"/>
      <c r="UP895" s="9"/>
      <c r="UQ895" s="9"/>
      <c r="UR895" s="9"/>
      <c r="US895" s="9"/>
      <c r="UT895" s="9"/>
      <c r="UU895" s="9"/>
      <c r="UV895" s="9"/>
      <c r="UW895" s="9"/>
      <c r="UX895" s="9"/>
      <c r="UY895" s="9"/>
      <c r="UZ895" s="9"/>
      <c r="VA895" s="9"/>
      <c r="VB895" s="9"/>
      <c r="VC895" s="9"/>
      <c r="VD895" s="9"/>
      <c r="VE895" s="9"/>
      <c r="VF895" s="9"/>
      <c r="VG895" s="9"/>
      <c r="VH895" s="9"/>
      <c r="VI895" s="9"/>
      <c r="VJ895" s="9"/>
      <c r="VK895" s="9"/>
      <c r="VL895" s="9"/>
      <c r="VM895" s="9"/>
      <c r="VN895" s="9"/>
      <c r="VO895" s="9"/>
      <c r="VP895" s="9"/>
      <c r="VQ895" s="9"/>
      <c r="VR895" s="9"/>
      <c r="VS895" s="9"/>
      <c r="VT895" s="9"/>
      <c r="VU895" s="9"/>
      <c r="VV895" s="9"/>
      <c r="VW895" s="9"/>
      <c r="VX895" s="9"/>
      <c r="VY895" s="9"/>
      <c r="VZ895" s="9"/>
      <c r="WA895" s="9"/>
      <c r="WB895" s="9"/>
      <c r="WC895" s="9"/>
      <c r="WD895" s="9"/>
      <c r="WE895" s="9"/>
      <c r="WF895" s="9"/>
      <c r="WG895" s="9"/>
      <c r="WH895" s="9"/>
      <c r="WI895" s="9"/>
      <c r="WJ895" s="9"/>
      <c r="WK895" s="9"/>
      <c r="WL895" s="9"/>
      <c r="WM895" s="9"/>
      <c r="WN895" s="9"/>
      <c r="WO895" s="9"/>
      <c r="WP895" s="9"/>
      <c r="WQ895" s="9"/>
      <c r="WR895" s="9"/>
      <c r="WS895" s="9"/>
      <c r="WT895" s="9"/>
      <c r="WU895" s="9"/>
      <c r="WV895" s="9"/>
      <c r="WW895" s="9"/>
      <c r="WX895" s="9"/>
      <c r="WY895" s="9"/>
      <c r="WZ895" s="9"/>
      <c r="XA895" s="9"/>
      <c r="XB895" s="9"/>
      <c r="XC895" s="9"/>
      <c r="XD895" s="9"/>
      <c r="XE895" s="9"/>
      <c r="XF895" s="9"/>
      <c r="XG895" s="9"/>
      <c r="XH895" s="9"/>
      <c r="XI895" s="9"/>
      <c r="XJ895" s="9"/>
      <c r="XK895" s="9"/>
      <c r="XL895" s="9"/>
      <c r="XM895" s="9"/>
      <c r="XN895" s="9"/>
      <c r="XO895" s="9"/>
      <c r="XP895" s="9"/>
      <c r="XQ895" s="9"/>
      <c r="XR895" s="9"/>
      <c r="XS895" s="9"/>
      <c r="XT895" s="9"/>
      <c r="XU895" s="9"/>
      <c r="XV895" s="9"/>
      <c r="XW895" s="9"/>
      <c r="XX895" s="9"/>
      <c r="XY895" s="9"/>
      <c r="XZ895" s="9"/>
      <c r="YA895" s="9"/>
      <c r="YB895" s="9"/>
      <c r="YC895" s="9"/>
      <c r="YD895" s="9"/>
      <c r="YE895" s="9"/>
      <c r="YF895" s="9"/>
      <c r="YG895" s="9"/>
      <c r="YH895" s="9"/>
      <c r="YI895" s="9"/>
      <c r="YJ895" s="9"/>
      <c r="YK895" s="9"/>
      <c r="YL895" s="9"/>
      <c r="YM895" s="9"/>
      <c r="YN895" s="9"/>
      <c r="YO895" s="9"/>
      <c r="YP895" s="9"/>
      <c r="YQ895" s="9"/>
      <c r="YR895" s="9"/>
      <c r="YS895" s="9"/>
      <c r="YT895" s="9"/>
      <c r="YU895" s="9"/>
      <c r="YV895" s="9"/>
      <c r="YW895" s="9"/>
      <c r="YX895" s="9"/>
      <c r="YY895" s="9"/>
      <c r="YZ895" s="9"/>
      <c r="ZA895" s="9"/>
      <c r="ZB895" s="9"/>
      <c r="ZC895" s="9"/>
      <c r="ZD895" s="9"/>
      <c r="ZE895" s="9"/>
      <c r="ZF895" s="9"/>
      <c r="ZG895" s="9"/>
      <c r="ZH895" s="9"/>
      <c r="ZI895" s="9"/>
      <c r="ZJ895" s="9"/>
      <c r="ZK895" s="9"/>
      <c r="ZL895" s="9"/>
      <c r="ZM895" s="9"/>
      <c r="ZN895" s="9"/>
      <c r="ZO895" s="9"/>
      <c r="ZP895" s="9"/>
      <c r="ZQ895" s="9"/>
      <c r="ZR895" s="9"/>
      <c r="ZS895" s="9"/>
      <c r="ZT895" s="9"/>
      <c r="ZU895" s="9"/>
      <c r="ZV895" s="9"/>
      <c r="ZW895" s="9"/>
      <c r="ZX895" s="9"/>
      <c r="ZY895" s="9"/>
      <c r="ZZ895" s="9"/>
      <c r="AAA895" s="9"/>
      <c r="AAB895" s="9"/>
      <c r="AAC895" s="9"/>
      <c r="AAD895" s="9"/>
      <c r="AAE895" s="9"/>
      <c r="AAF895" s="9"/>
      <c r="AAG895" s="9"/>
      <c r="AAH895" s="9"/>
      <c r="AAI895" s="9"/>
      <c r="AAJ895" s="9"/>
      <c r="AAK895" s="9"/>
      <c r="AAL895" s="9"/>
      <c r="AAM895" s="9"/>
      <c r="AAN895" s="9"/>
      <c r="AAO895" s="9"/>
      <c r="AAP895" s="9"/>
      <c r="AAQ895" s="9"/>
      <c r="AAR895" s="9"/>
      <c r="AAS895" s="9"/>
      <c r="AAT895" s="9"/>
      <c r="AAU895" s="9"/>
      <c r="AAV895" s="9"/>
      <c r="AAW895" s="9"/>
      <c r="AAX895" s="10"/>
      <c r="AAY895" s="9"/>
      <c r="AAZ895" s="9"/>
      <c r="ABA895" s="9"/>
      <c r="ABB895" s="9"/>
      <c r="ABC895" s="9"/>
      <c r="ABD895" s="9"/>
    </row>
    <row r="896" spans="1:732" x14ac:dyDescent="0.3">
      <c r="A896" s="9"/>
      <c r="B896" s="10"/>
      <c r="C896" s="10"/>
      <c r="D896" s="10"/>
      <c r="E896" s="9"/>
      <c r="F896" s="10"/>
      <c r="G896" s="9"/>
      <c r="H896" s="9"/>
      <c r="I896" s="9"/>
      <c r="J896" s="9"/>
      <c r="K896" s="9"/>
      <c r="L896" s="9"/>
      <c r="M896" s="9"/>
      <c r="N896" s="9"/>
      <c r="O896" s="9"/>
      <c r="P896" s="9"/>
      <c r="Q896" s="9"/>
      <c r="R896" s="9"/>
      <c r="S896" s="9"/>
      <c r="T896" s="9"/>
      <c r="U896" s="9"/>
      <c r="V896" s="9"/>
      <c r="W896" s="9"/>
      <c r="X896" s="9"/>
      <c r="Y896" s="9"/>
      <c r="Z896" s="9"/>
      <c r="AA896" s="9"/>
      <c r="AB896" s="9"/>
      <c r="AC896" s="9"/>
      <c r="AD896" s="9"/>
      <c r="AE896" s="9"/>
      <c r="AF896" s="9"/>
      <c r="AG896" s="9"/>
      <c r="AH896" s="9"/>
      <c r="AI896" s="9"/>
      <c r="AJ896" s="9"/>
      <c r="AK896" s="9"/>
      <c r="AL896" s="9"/>
      <c r="AM896" s="9"/>
      <c r="AN896" s="9"/>
      <c r="AO896" s="9"/>
      <c r="AP896" s="9"/>
      <c r="AQ896" s="9"/>
      <c r="AR896" s="9"/>
      <c r="AS896" s="9"/>
      <c r="AT896" s="9"/>
      <c r="AU896" s="9"/>
      <c r="AV896" s="9"/>
      <c r="AW896" s="9"/>
      <c r="AX896" s="9"/>
      <c r="AY896" s="9"/>
      <c r="AZ896" s="9"/>
      <c r="BA896" s="9"/>
      <c r="BB896" s="9"/>
      <c r="BC896" s="9"/>
      <c r="BD896" s="9"/>
      <c r="BE896" s="9"/>
      <c r="BF896" s="9"/>
      <c r="BG896" s="9"/>
      <c r="BH896" s="9"/>
      <c r="BI896" s="9"/>
      <c r="BJ896" s="9"/>
      <c r="BK896" s="9"/>
      <c r="BL896" s="9"/>
      <c r="BM896" s="9"/>
      <c r="BN896" s="9"/>
      <c r="BO896" s="9"/>
      <c r="BP896" s="9"/>
      <c r="BQ896" s="9"/>
      <c r="BR896" s="9"/>
      <c r="BS896" s="9"/>
      <c r="BT896" s="9"/>
      <c r="BU896" s="9"/>
      <c r="BV896" s="9"/>
      <c r="BW896" s="9"/>
      <c r="BX896" s="9"/>
      <c r="BY896" s="9"/>
      <c r="BZ896" s="9"/>
      <c r="CA896" s="9"/>
      <c r="CB896" s="9"/>
      <c r="CC896" s="9"/>
      <c r="CD896" s="9"/>
      <c r="CE896" s="9"/>
      <c r="CF896" s="9"/>
      <c r="CG896" s="9"/>
      <c r="CH896" s="9"/>
      <c r="CI896" s="9"/>
      <c r="CJ896" s="9"/>
      <c r="CK896" s="9"/>
      <c r="CL896" s="9"/>
      <c r="CM896" s="9"/>
      <c r="CN896" s="9"/>
      <c r="CO896" s="9"/>
      <c r="CP896" s="9"/>
      <c r="CQ896" s="9"/>
      <c r="CR896" s="9"/>
      <c r="CS896" s="9"/>
      <c r="CT896" s="9"/>
      <c r="CU896" s="9"/>
      <c r="CV896" s="9"/>
      <c r="CW896" s="9"/>
      <c r="CX896" s="9"/>
      <c r="CY896" s="9"/>
      <c r="CZ896" s="9"/>
      <c r="DA896" s="9"/>
      <c r="DB896" s="9"/>
      <c r="DC896" s="9"/>
      <c r="DD896" s="9"/>
      <c r="DE896" s="9"/>
      <c r="DF896" s="9"/>
      <c r="DG896" s="9"/>
      <c r="DH896" s="9"/>
      <c r="DI896" s="9"/>
      <c r="DJ896" s="9"/>
      <c r="DK896" s="9"/>
      <c r="DL896" s="9"/>
      <c r="DM896" s="9"/>
      <c r="DN896" s="9"/>
      <c r="DO896" s="9"/>
      <c r="DP896" s="9"/>
      <c r="DQ896" s="9"/>
      <c r="DR896" s="9"/>
      <c r="DS896" s="9"/>
      <c r="DT896" s="9"/>
      <c r="DU896" s="9"/>
      <c r="DV896" s="9"/>
      <c r="DW896" s="9"/>
      <c r="DX896" s="9"/>
      <c r="DY896" s="9"/>
      <c r="DZ896" s="9"/>
      <c r="EA896" s="9"/>
      <c r="EB896" s="9"/>
      <c r="EC896" s="9"/>
      <c r="ED896" s="9"/>
      <c r="EE896" s="9"/>
      <c r="EF896" s="9"/>
      <c r="EG896" s="9"/>
      <c r="EH896" s="9"/>
      <c r="EI896" s="9"/>
      <c r="EJ896" s="9"/>
      <c r="EK896" s="9"/>
      <c r="EL896" s="9"/>
      <c r="EM896" s="9"/>
      <c r="EN896" s="9"/>
      <c r="EO896" s="9"/>
      <c r="EP896" s="9"/>
      <c r="EQ896" s="9"/>
      <c r="ER896" s="9"/>
      <c r="ES896" s="9"/>
      <c r="ET896" s="9"/>
      <c r="EU896" s="9"/>
      <c r="EV896" s="9"/>
      <c r="EW896" s="9"/>
      <c r="EX896" s="9"/>
      <c r="EY896" s="9"/>
      <c r="EZ896" s="9"/>
      <c r="FA896" s="9"/>
      <c r="FB896" s="9"/>
      <c r="FC896" s="9"/>
      <c r="FD896" s="9"/>
      <c r="FE896" s="9"/>
      <c r="FF896" s="9"/>
      <c r="FG896" s="9"/>
      <c r="FH896" s="9"/>
      <c r="FI896" s="9"/>
      <c r="FJ896" s="9"/>
      <c r="FK896" s="9"/>
      <c r="FL896" s="9"/>
      <c r="FM896" s="9"/>
      <c r="FN896" s="9"/>
      <c r="FO896" s="9"/>
      <c r="FP896" s="9"/>
      <c r="FQ896" s="9"/>
      <c r="FR896" s="9"/>
      <c r="FS896" s="9"/>
      <c r="FT896" s="9"/>
      <c r="FU896" s="9"/>
      <c r="FV896" s="9"/>
      <c r="FW896" s="9"/>
      <c r="FX896" s="9"/>
      <c r="FY896" s="9"/>
      <c r="FZ896" s="9"/>
      <c r="GA896" s="9"/>
      <c r="GB896" s="9"/>
      <c r="GC896" s="9"/>
      <c r="GD896" s="9"/>
      <c r="GE896" s="9"/>
      <c r="GF896" s="9"/>
      <c r="GG896" s="9"/>
      <c r="GH896" s="9"/>
      <c r="GI896" s="9"/>
      <c r="GJ896" s="9"/>
      <c r="GK896" s="9"/>
      <c r="GL896" s="9"/>
      <c r="GM896" s="9"/>
      <c r="GN896" s="9"/>
      <c r="GO896" s="9"/>
      <c r="GP896" s="9"/>
      <c r="GQ896" s="9"/>
      <c r="GR896" s="9"/>
      <c r="GS896" s="9"/>
      <c r="GT896" s="9"/>
      <c r="GU896" s="9"/>
      <c r="GV896" s="9"/>
      <c r="GW896" s="9"/>
      <c r="GX896" s="9"/>
      <c r="GY896" s="9"/>
      <c r="GZ896" s="9"/>
      <c r="HA896" s="9"/>
      <c r="HB896" s="9"/>
      <c r="HC896" s="9"/>
      <c r="HD896" s="9"/>
      <c r="HE896" s="9"/>
      <c r="HF896" s="9"/>
      <c r="HG896" s="9"/>
      <c r="HH896" s="9"/>
      <c r="HI896" s="9"/>
      <c r="HJ896" s="9"/>
      <c r="HK896" s="9"/>
      <c r="HL896" s="9"/>
      <c r="HM896" s="9"/>
      <c r="HN896" s="9"/>
      <c r="HO896" s="9"/>
      <c r="HP896" s="9"/>
      <c r="HQ896" s="9"/>
      <c r="HR896" s="9"/>
      <c r="HS896" s="9"/>
      <c r="HT896" s="9"/>
      <c r="HU896" s="9"/>
      <c r="HV896" s="9"/>
      <c r="HW896" s="9"/>
      <c r="HX896" s="9"/>
      <c r="HY896" s="9"/>
      <c r="HZ896" s="9"/>
      <c r="IA896" s="9"/>
      <c r="IB896" s="9"/>
      <c r="IC896" s="9"/>
      <c r="ID896" s="9"/>
      <c r="IE896" s="9"/>
      <c r="IF896" s="9"/>
      <c r="IG896" s="9"/>
      <c r="IH896" s="9"/>
      <c r="II896" s="9"/>
      <c r="IJ896" s="9"/>
      <c r="IK896" s="9"/>
      <c r="IL896" s="9"/>
      <c r="IM896" s="9"/>
      <c r="IN896" s="9"/>
      <c r="IO896" s="9"/>
      <c r="IP896" s="9"/>
      <c r="IQ896" s="9"/>
      <c r="IR896" s="9"/>
      <c r="IS896" s="9"/>
      <c r="IT896" s="9"/>
      <c r="IU896" s="9"/>
      <c r="IV896" s="9"/>
      <c r="IW896" s="9"/>
      <c r="IX896" s="9"/>
      <c r="IY896" s="9"/>
      <c r="IZ896" s="9"/>
      <c r="JA896" s="9"/>
      <c r="JB896" s="9"/>
      <c r="JC896" s="9"/>
      <c r="JD896" s="9"/>
      <c r="JE896" s="9"/>
      <c r="JF896" s="9"/>
      <c r="JG896" s="9"/>
      <c r="JH896" s="9"/>
      <c r="JI896" s="9"/>
      <c r="JJ896" s="9"/>
      <c r="JK896" s="9"/>
      <c r="JL896" s="9"/>
      <c r="JM896" s="9"/>
      <c r="JN896" s="9"/>
      <c r="JO896" s="9"/>
      <c r="JP896" s="9"/>
      <c r="JQ896" s="9"/>
      <c r="JR896" s="9"/>
      <c r="JS896" s="9"/>
      <c r="JT896" s="9"/>
      <c r="JU896" s="9"/>
      <c r="JV896" s="9"/>
      <c r="JW896" s="9"/>
      <c r="JX896" s="9"/>
      <c r="JY896" s="9"/>
      <c r="JZ896" s="9"/>
      <c r="KA896" s="9"/>
      <c r="KB896" s="9"/>
      <c r="KC896" s="9"/>
      <c r="KD896" s="9"/>
      <c r="KE896" s="9"/>
      <c r="KF896" s="9"/>
      <c r="KG896" s="9"/>
      <c r="KH896" s="9"/>
      <c r="KI896" s="9"/>
      <c r="KJ896" s="9"/>
      <c r="KK896" s="9"/>
      <c r="KL896" s="9"/>
      <c r="KM896" s="9"/>
      <c r="KN896" s="9"/>
      <c r="KO896" s="9"/>
      <c r="KP896" s="9"/>
      <c r="KQ896" s="9"/>
      <c r="KR896" s="9"/>
      <c r="KS896" s="9"/>
      <c r="KT896" s="9"/>
      <c r="KU896" s="9"/>
      <c r="KV896" s="9"/>
      <c r="KW896" s="9"/>
      <c r="KX896" s="9"/>
      <c r="KY896" s="9"/>
      <c r="KZ896" s="9"/>
      <c r="LA896" s="9"/>
      <c r="LB896" s="9"/>
      <c r="LC896" s="9"/>
      <c r="LD896" s="9"/>
      <c r="LE896" s="9"/>
      <c r="LF896" s="9"/>
      <c r="LG896" s="9"/>
      <c r="LH896" s="9"/>
      <c r="LI896" s="9"/>
      <c r="LJ896" s="9"/>
      <c r="LK896" s="9"/>
      <c r="LL896" s="9"/>
      <c r="LM896" s="9"/>
      <c r="LN896" s="9"/>
      <c r="LO896" s="9"/>
      <c r="LP896" s="9"/>
      <c r="LQ896" s="9"/>
      <c r="LR896" s="9"/>
      <c r="LS896" s="9"/>
      <c r="LT896" s="9"/>
      <c r="LU896" s="9"/>
      <c r="LV896" s="9"/>
      <c r="LW896" s="9"/>
      <c r="LX896" s="9"/>
      <c r="LY896" s="9"/>
      <c r="LZ896" s="9"/>
      <c r="MA896" s="9"/>
      <c r="MB896" s="9"/>
      <c r="MC896" s="9"/>
      <c r="MD896" s="9"/>
      <c r="ME896" s="9"/>
      <c r="MF896" s="9"/>
      <c r="MG896" s="9"/>
      <c r="MH896" s="9"/>
      <c r="MI896" s="9"/>
      <c r="MJ896" s="9"/>
      <c r="MK896" s="9"/>
      <c r="ML896" s="9"/>
      <c r="MM896" s="9"/>
      <c r="MN896" s="9"/>
      <c r="MO896" s="9"/>
      <c r="MP896" s="9"/>
      <c r="MQ896" s="9"/>
      <c r="MR896" s="9"/>
      <c r="MS896" s="9"/>
      <c r="MT896" s="9"/>
      <c r="MU896" s="9"/>
      <c r="MV896" s="9"/>
      <c r="MW896" s="9"/>
      <c r="MX896" s="9"/>
      <c r="MY896" s="9"/>
      <c r="MZ896" s="9"/>
      <c r="NA896" s="9"/>
      <c r="NB896" s="9"/>
      <c r="NC896" s="9"/>
      <c r="ND896" s="9"/>
      <c r="NE896" s="9"/>
      <c r="NF896" s="9"/>
      <c r="NG896" s="9"/>
      <c r="NH896" s="9"/>
      <c r="NI896" s="9"/>
      <c r="NJ896" s="9"/>
      <c r="NK896" s="9"/>
      <c r="NL896" s="9"/>
      <c r="NM896" s="9"/>
      <c r="NN896" s="9"/>
      <c r="NO896" s="9"/>
      <c r="NP896" s="9"/>
      <c r="NQ896" s="9"/>
      <c r="NR896" s="9"/>
      <c r="NS896" s="9"/>
      <c r="NT896" s="9"/>
      <c r="NU896" s="9"/>
      <c r="NV896" s="9"/>
      <c r="NW896" s="9"/>
      <c r="NX896" s="9"/>
      <c r="NY896" s="9"/>
      <c r="NZ896" s="9"/>
      <c r="OA896" s="9"/>
      <c r="OB896" s="9"/>
      <c r="OC896" s="9"/>
      <c r="OD896" s="9"/>
      <c r="OE896" s="9"/>
      <c r="OF896" s="9"/>
      <c r="OG896" s="9"/>
      <c r="OH896" s="9"/>
      <c r="OI896" s="9"/>
      <c r="OJ896" s="9"/>
      <c r="OK896" s="9"/>
      <c r="OL896" s="9"/>
      <c r="OM896" s="9"/>
      <c r="ON896" s="9"/>
      <c r="OO896" s="9"/>
      <c r="OP896" s="9"/>
      <c r="OQ896" s="9"/>
      <c r="OR896" s="9"/>
      <c r="OS896" s="9"/>
      <c r="OT896" s="9"/>
      <c r="OU896" s="9"/>
      <c r="OV896" s="9"/>
      <c r="OW896" s="9"/>
      <c r="OX896" s="9"/>
      <c r="OY896" s="9"/>
      <c r="OZ896" s="9"/>
      <c r="PA896" s="9"/>
      <c r="PB896" s="9"/>
      <c r="PC896" s="9"/>
      <c r="PD896" s="9"/>
      <c r="PE896" s="9"/>
      <c r="PF896" s="9"/>
      <c r="PG896" s="9"/>
      <c r="PH896" s="9"/>
      <c r="PI896" s="9"/>
      <c r="PJ896" s="9"/>
      <c r="PK896" s="9"/>
      <c r="PL896" s="9"/>
      <c r="PM896" s="9"/>
      <c r="PN896" s="9"/>
      <c r="PO896" s="9"/>
      <c r="PP896" s="9"/>
      <c r="PQ896" s="9"/>
      <c r="PR896" s="9"/>
      <c r="PS896" s="9"/>
      <c r="PT896" s="9"/>
      <c r="PU896" s="9"/>
      <c r="PV896" s="9"/>
      <c r="PW896" s="9"/>
      <c r="PX896" s="9"/>
      <c r="PY896" s="9"/>
      <c r="PZ896" s="9"/>
      <c r="QA896" s="9"/>
      <c r="QB896" s="9"/>
      <c r="QC896" s="9"/>
      <c r="QD896" s="9"/>
      <c r="QE896" s="9"/>
      <c r="QF896" s="9"/>
      <c r="QG896" s="9"/>
      <c r="QH896" s="9"/>
      <c r="QI896" s="9"/>
      <c r="QJ896" s="9"/>
      <c r="QK896" s="9"/>
      <c r="QL896" s="9"/>
      <c r="QM896" s="9"/>
      <c r="QN896" s="9"/>
      <c r="QO896" s="9"/>
      <c r="QP896" s="9"/>
      <c r="QQ896" s="9"/>
      <c r="QR896" s="9"/>
      <c r="QS896" s="9"/>
      <c r="QT896" s="9"/>
      <c r="QU896" s="9"/>
      <c r="QV896" s="9"/>
      <c r="QW896" s="9"/>
      <c r="QX896" s="9"/>
      <c r="QY896" s="9"/>
      <c r="QZ896" s="9"/>
      <c r="RA896" s="9"/>
      <c r="RB896" s="9"/>
      <c r="RC896" s="9"/>
      <c r="RD896" s="9"/>
      <c r="RE896" s="9"/>
      <c r="RF896" s="9"/>
      <c r="RG896" s="9"/>
      <c r="RH896" s="9"/>
      <c r="RI896" s="9"/>
      <c r="RJ896" s="9"/>
      <c r="RK896" s="9"/>
      <c r="RL896" s="9"/>
      <c r="RM896" s="9"/>
      <c r="RN896" s="9"/>
      <c r="RO896" s="9"/>
      <c r="RP896" s="9"/>
      <c r="RQ896" s="9"/>
      <c r="RR896" s="9"/>
      <c r="RS896" s="9"/>
      <c r="RT896" s="9"/>
      <c r="RU896" s="9"/>
      <c r="RV896" s="9"/>
      <c r="RW896" s="9"/>
      <c r="RX896" s="9"/>
      <c r="RY896" s="9"/>
      <c r="RZ896" s="9"/>
      <c r="SA896" s="9"/>
      <c r="SB896" s="9"/>
      <c r="SC896" s="9"/>
      <c r="SD896" s="9"/>
      <c r="SE896" s="9"/>
      <c r="SF896" s="9"/>
      <c r="SG896" s="9"/>
      <c r="SH896" s="9"/>
      <c r="SI896" s="9"/>
      <c r="SJ896" s="9"/>
      <c r="SK896" s="9"/>
      <c r="SL896" s="9"/>
      <c r="SM896" s="9"/>
      <c r="SN896" s="9"/>
      <c r="SO896" s="9"/>
      <c r="SP896" s="9"/>
      <c r="SQ896" s="9"/>
      <c r="SR896" s="9"/>
      <c r="SS896" s="9"/>
      <c r="ST896" s="9"/>
      <c r="SU896" s="9"/>
      <c r="SV896" s="9"/>
      <c r="SW896" s="9"/>
      <c r="SX896" s="9"/>
      <c r="SY896" s="9"/>
      <c r="SZ896" s="9"/>
      <c r="TA896" s="9"/>
      <c r="TB896" s="9"/>
      <c r="TC896" s="9"/>
      <c r="TD896" s="9"/>
      <c r="TE896" s="9"/>
      <c r="TF896" s="9"/>
      <c r="TG896" s="9"/>
      <c r="TH896" s="9"/>
      <c r="TI896" s="9"/>
      <c r="TJ896" s="9"/>
      <c r="TK896" s="9"/>
      <c r="TL896" s="9"/>
      <c r="TM896" s="9"/>
      <c r="TN896" s="9"/>
      <c r="TO896" s="9"/>
      <c r="TP896" s="9"/>
      <c r="TQ896" s="9"/>
      <c r="TR896" s="9"/>
      <c r="TS896" s="9"/>
      <c r="TT896" s="9"/>
      <c r="TU896" s="9"/>
      <c r="TV896" s="9"/>
      <c r="TW896" s="9"/>
      <c r="TX896" s="9"/>
      <c r="TY896" s="9"/>
      <c r="TZ896" s="9"/>
      <c r="UA896" s="9"/>
      <c r="UB896" s="9"/>
      <c r="UC896" s="9"/>
      <c r="UD896" s="9"/>
      <c r="UE896" s="9"/>
      <c r="UF896" s="9"/>
      <c r="UG896" s="9"/>
      <c r="UH896" s="9"/>
      <c r="UI896" s="9"/>
      <c r="UJ896" s="9"/>
      <c r="UK896" s="9"/>
      <c r="UL896" s="9"/>
      <c r="UM896" s="9"/>
      <c r="UN896" s="9"/>
      <c r="UO896" s="9"/>
      <c r="UP896" s="9"/>
      <c r="UQ896" s="9"/>
      <c r="UR896" s="9"/>
      <c r="US896" s="9"/>
      <c r="UT896" s="9"/>
      <c r="UU896" s="9"/>
      <c r="UV896" s="9"/>
      <c r="UW896" s="9"/>
      <c r="UX896" s="9"/>
      <c r="UY896" s="9"/>
      <c r="UZ896" s="9"/>
      <c r="VA896" s="9"/>
      <c r="VB896" s="9"/>
      <c r="VC896" s="9"/>
      <c r="VD896" s="9"/>
      <c r="VE896" s="9"/>
      <c r="VF896" s="9"/>
      <c r="VG896" s="9"/>
      <c r="VH896" s="9"/>
      <c r="VI896" s="9"/>
      <c r="VJ896" s="9"/>
      <c r="VK896" s="9"/>
      <c r="VL896" s="9"/>
      <c r="VM896" s="9"/>
      <c r="VN896" s="9"/>
      <c r="VO896" s="9"/>
      <c r="VP896" s="9"/>
      <c r="VQ896" s="9"/>
      <c r="VR896" s="9"/>
      <c r="VS896" s="9"/>
      <c r="VT896" s="9"/>
      <c r="VU896" s="9"/>
      <c r="VV896" s="9"/>
      <c r="VW896" s="9"/>
      <c r="VX896" s="9"/>
      <c r="VY896" s="9"/>
      <c r="VZ896" s="9"/>
      <c r="WA896" s="9"/>
      <c r="WB896" s="9"/>
      <c r="WC896" s="9"/>
      <c r="WD896" s="9"/>
      <c r="WE896" s="9"/>
      <c r="WF896" s="9"/>
      <c r="WG896" s="9"/>
      <c r="WH896" s="9"/>
      <c r="WI896" s="9"/>
      <c r="WJ896" s="9"/>
      <c r="WK896" s="9"/>
      <c r="WL896" s="9"/>
      <c r="WM896" s="9"/>
      <c r="WN896" s="9"/>
      <c r="WO896" s="9"/>
      <c r="WP896" s="9"/>
      <c r="WQ896" s="9"/>
      <c r="WR896" s="9"/>
      <c r="WS896" s="9"/>
      <c r="WT896" s="9"/>
      <c r="WU896" s="9"/>
      <c r="WV896" s="9"/>
      <c r="WW896" s="9"/>
      <c r="WX896" s="9"/>
      <c r="WY896" s="9"/>
      <c r="WZ896" s="9"/>
      <c r="XA896" s="9"/>
      <c r="XB896" s="9"/>
      <c r="XC896" s="9"/>
      <c r="XD896" s="9"/>
      <c r="XE896" s="9"/>
      <c r="XF896" s="9"/>
      <c r="XG896" s="9"/>
      <c r="XH896" s="9"/>
      <c r="XI896" s="9"/>
      <c r="XJ896" s="9"/>
      <c r="XK896" s="9"/>
      <c r="XL896" s="9"/>
      <c r="XM896" s="9"/>
      <c r="XN896" s="9"/>
      <c r="XO896" s="9"/>
      <c r="XP896" s="9"/>
      <c r="XQ896" s="9"/>
      <c r="XR896" s="9"/>
      <c r="XS896" s="9"/>
      <c r="XT896" s="9"/>
      <c r="XU896" s="9"/>
      <c r="XV896" s="9"/>
      <c r="XW896" s="9"/>
      <c r="XX896" s="9"/>
      <c r="XY896" s="9"/>
      <c r="XZ896" s="9"/>
      <c r="YA896" s="9"/>
      <c r="YB896" s="9"/>
      <c r="YC896" s="9"/>
      <c r="YD896" s="9"/>
      <c r="YE896" s="9"/>
      <c r="YF896" s="9"/>
      <c r="YG896" s="9"/>
      <c r="YH896" s="9"/>
      <c r="YI896" s="9"/>
      <c r="YJ896" s="9"/>
      <c r="YK896" s="9"/>
      <c r="YL896" s="9"/>
      <c r="YM896" s="9"/>
      <c r="YN896" s="9"/>
      <c r="YO896" s="9"/>
      <c r="YP896" s="9"/>
      <c r="YQ896" s="9"/>
      <c r="YR896" s="9"/>
      <c r="YS896" s="9"/>
      <c r="YT896" s="9"/>
      <c r="YU896" s="9"/>
      <c r="YV896" s="9"/>
      <c r="YW896" s="9"/>
      <c r="YX896" s="9"/>
      <c r="YY896" s="9"/>
      <c r="YZ896" s="9"/>
      <c r="ZA896" s="9"/>
      <c r="ZB896" s="9"/>
      <c r="ZC896" s="9"/>
      <c r="ZD896" s="9"/>
      <c r="ZE896" s="9"/>
      <c r="ZF896" s="9"/>
      <c r="ZG896" s="9"/>
      <c r="ZH896" s="9"/>
      <c r="ZI896" s="9"/>
      <c r="ZJ896" s="9"/>
      <c r="ZK896" s="9"/>
      <c r="ZL896" s="9"/>
      <c r="ZM896" s="9"/>
      <c r="ZN896" s="9"/>
      <c r="ZO896" s="9"/>
      <c r="ZP896" s="9"/>
      <c r="ZQ896" s="9"/>
      <c r="ZR896" s="9"/>
      <c r="ZS896" s="9"/>
      <c r="ZT896" s="9"/>
      <c r="ZU896" s="9"/>
      <c r="ZV896" s="9"/>
      <c r="ZW896" s="9"/>
      <c r="ZX896" s="9"/>
      <c r="ZY896" s="9"/>
      <c r="ZZ896" s="9"/>
      <c r="AAA896" s="9"/>
      <c r="AAB896" s="9"/>
      <c r="AAC896" s="9"/>
      <c r="AAD896" s="9"/>
      <c r="AAE896" s="9"/>
      <c r="AAF896" s="9"/>
      <c r="AAG896" s="9"/>
      <c r="AAH896" s="9"/>
      <c r="AAI896" s="9"/>
      <c r="AAJ896" s="9"/>
      <c r="AAK896" s="9"/>
      <c r="AAL896" s="9"/>
      <c r="AAM896" s="9"/>
      <c r="AAN896" s="9"/>
      <c r="AAO896" s="9"/>
      <c r="AAP896" s="9"/>
      <c r="AAQ896" s="9"/>
      <c r="AAR896" s="9"/>
      <c r="AAS896" s="9"/>
      <c r="AAT896" s="9"/>
      <c r="AAU896" s="9"/>
      <c r="AAV896" s="9"/>
      <c r="AAW896" s="9"/>
      <c r="AAX896" s="10"/>
      <c r="AAY896" s="9"/>
      <c r="AAZ896" s="9"/>
      <c r="ABA896" s="9"/>
      <c r="ABB896" s="9"/>
      <c r="ABC896" s="9"/>
      <c r="ABD896" s="9"/>
    </row>
    <row r="897" spans="1:732" x14ac:dyDescent="0.3">
      <c r="A897" s="9"/>
      <c r="B897" s="10"/>
      <c r="C897" s="10"/>
      <c r="D897" s="10"/>
      <c r="E897" s="9"/>
      <c r="F897" s="10"/>
      <c r="G897" s="9"/>
      <c r="H897" s="9"/>
      <c r="I897" s="9"/>
      <c r="J897" s="9"/>
      <c r="K897" s="9"/>
      <c r="L897" s="9"/>
      <c r="M897" s="9"/>
      <c r="N897" s="9"/>
      <c r="O897" s="9"/>
      <c r="P897" s="9"/>
      <c r="Q897" s="9"/>
      <c r="R897" s="9"/>
      <c r="S897" s="9"/>
      <c r="T897" s="9"/>
      <c r="U897" s="9"/>
      <c r="V897" s="9"/>
      <c r="W897" s="9"/>
      <c r="X897" s="9"/>
      <c r="Y897" s="9"/>
      <c r="Z897" s="9"/>
      <c r="AA897" s="9"/>
      <c r="AB897" s="9"/>
      <c r="AC897" s="9"/>
      <c r="AD897" s="9"/>
      <c r="AE897" s="9"/>
      <c r="AF897" s="9"/>
      <c r="AG897" s="9"/>
      <c r="AH897" s="9"/>
      <c r="AI897" s="9"/>
      <c r="AJ897" s="9"/>
      <c r="AK897" s="9"/>
      <c r="AL897" s="9"/>
      <c r="AM897" s="9"/>
      <c r="AN897" s="9"/>
      <c r="AO897" s="9"/>
      <c r="AP897" s="9"/>
      <c r="AQ897" s="9"/>
      <c r="AR897" s="9"/>
      <c r="AS897" s="9"/>
      <c r="AT897" s="9"/>
      <c r="AU897" s="9"/>
      <c r="AV897" s="9"/>
      <c r="AW897" s="9"/>
      <c r="AX897" s="9"/>
      <c r="AY897" s="9"/>
      <c r="AZ897" s="9"/>
      <c r="BA897" s="9"/>
      <c r="BB897" s="9"/>
      <c r="BC897" s="9"/>
      <c r="BD897" s="9"/>
      <c r="BE897" s="9"/>
      <c r="BF897" s="9"/>
      <c r="BG897" s="9"/>
      <c r="BH897" s="9"/>
      <c r="BI897" s="9"/>
      <c r="BJ897" s="9"/>
      <c r="BK897" s="9"/>
      <c r="BL897" s="9"/>
      <c r="BM897" s="9"/>
      <c r="BN897" s="9"/>
      <c r="BO897" s="9"/>
      <c r="BP897" s="9"/>
      <c r="BQ897" s="9"/>
      <c r="BR897" s="9"/>
      <c r="BS897" s="9"/>
      <c r="BT897" s="9"/>
      <c r="BU897" s="9"/>
      <c r="BV897" s="9"/>
      <c r="BW897" s="9"/>
      <c r="BX897" s="9"/>
      <c r="BY897" s="9"/>
      <c r="BZ897" s="9"/>
      <c r="CA897" s="9"/>
      <c r="CB897" s="9"/>
      <c r="CC897" s="9"/>
      <c r="CD897" s="9"/>
      <c r="CE897" s="9"/>
      <c r="CF897" s="9"/>
      <c r="CG897" s="9"/>
      <c r="CH897" s="9"/>
      <c r="CI897" s="9"/>
      <c r="CJ897" s="9"/>
      <c r="CK897" s="9"/>
      <c r="CL897" s="9"/>
      <c r="CM897" s="9"/>
      <c r="CN897" s="9"/>
      <c r="CO897" s="9"/>
      <c r="CP897" s="9"/>
      <c r="CQ897" s="9"/>
      <c r="CR897" s="9"/>
      <c r="CS897" s="9"/>
      <c r="CT897" s="9"/>
      <c r="CU897" s="9"/>
      <c r="CV897" s="9"/>
      <c r="CW897" s="9"/>
      <c r="CX897" s="9"/>
      <c r="CY897" s="9"/>
      <c r="CZ897" s="9"/>
      <c r="DA897" s="9"/>
      <c r="DB897" s="9"/>
      <c r="DC897" s="9"/>
      <c r="DD897" s="9"/>
      <c r="DE897" s="9"/>
      <c r="DF897" s="9"/>
      <c r="DG897" s="9"/>
      <c r="DH897" s="9"/>
      <c r="DI897" s="9"/>
      <c r="DJ897" s="9"/>
      <c r="DK897" s="9"/>
      <c r="DL897" s="9"/>
      <c r="DM897" s="9"/>
      <c r="DN897" s="9"/>
      <c r="DO897" s="9"/>
      <c r="DP897" s="9"/>
      <c r="DQ897" s="9"/>
      <c r="DR897" s="9"/>
      <c r="DS897" s="9"/>
      <c r="DT897" s="9"/>
      <c r="DU897" s="9"/>
      <c r="DV897" s="9"/>
      <c r="DW897" s="9"/>
      <c r="DX897" s="9"/>
      <c r="DY897" s="9"/>
      <c r="DZ897" s="9"/>
      <c r="EA897" s="9"/>
      <c r="EB897" s="9"/>
      <c r="EC897" s="9"/>
      <c r="ED897" s="9"/>
      <c r="EE897" s="9"/>
      <c r="EF897" s="9"/>
      <c r="EG897" s="9"/>
      <c r="EH897" s="9"/>
      <c r="EI897" s="9"/>
      <c r="EJ897" s="9"/>
      <c r="EK897" s="9"/>
      <c r="EL897" s="9"/>
      <c r="EM897" s="9"/>
      <c r="EN897" s="9"/>
      <c r="EO897" s="9"/>
      <c r="EP897" s="9"/>
      <c r="EQ897" s="9"/>
      <c r="ER897" s="9"/>
      <c r="ES897" s="9"/>
      <c r="ET897" s="9"/>
      <c r="EU897" s="9"/>
      <c r="EV897" s="9"/>
      <c r="EW897" s="9"/>
      <c r="EX897" s="9"/>
      <c r="EY897" s="9"/>
      <c r="EZ897" s="9"/>
      <c r="FA897" s="9"/>
      <c r="FB897" s="9"/>
      <c r="FC897" s="9"/>
      <c r="FD897" s="9"/>
      <c r="FE897" s="9"/>
      <c r="FF897" s="9"/>
      <c r="FG897" s="9"/>
      <c r="FH897" s="9"/>
      <c r="FI897" s="9"/>
      <c r="FJ897" s="9"/>
      <c r="FK897" s="9"/>
      <c r="FL897" s="9"/>
      <c r="FM897" s="9"/>
      <c r="FN897" s="9"/>
      <c r="FO897" s="9"/>
      <c r="FP897" s="9"/>
      <c r="FQ897" s="9"/>
      <c r="FR897" s="9"/>
      <c r="FS897" s="9"/>
      <c r="FT897" s="9"/>
      <c r="FU897" s="9"/>
      <c r="FV897" s="9"/>
      <c r="FW897" s="9"/>
      <c r="FX897" s="9"/>
      <c r="FY897" s="9"/>
      <c r="FZ897" s="9"/>
      <c r="GA897" s="9"/>
      <c r="GB897" s="9"/>
      <c r="GC897" s="9"/>
      <c r="GD897" s="9"/>
      <c r="GE897" s="9"/>
      <c r="GF897" s="9"/>
      <c r="GG897" s="9"/>
      <c r="GH897" s="9"/>
      <c r="GI897" s="9"/>
      <c r="GJ897" s="9"/>
      <c r="GK897" s="9"/>
      <c r="GL897" s="9"/>
      <c r="GM897" s="9"/>
      <c r="GN897" s="9"/>
      <c r="GO897" s="9"/>
      <c r="GP897" s="9"/>
      <c r="GQ897" s="9"/>
      <c r="GR897" s="9"/>
      <c r="GS897" s="9"/>
      <c r="GT897" s="9"/>
      <c r="GU897" s="9"/>
      <c r="GV897" s="9"/>
      <c r="GW897" s="9"/>
      <c r="GX897" s="9"/>
      <c r="GY897" s="9"/>
      <c r="GZ897" s="9"/>
      <c r="HA897" s="9"/>
      <c r="HB897" s="9"/>
      <c r="HC897" s="9"/>
      <c r="HD897" s="9"/>
      <c r="HE897" s="9"/>
      <c r="HF897" s="9"/>
      <c r="HG897" s="9"/>
      <c r="HH897" s="9"/>
      <c r="HI897" s="9"/>
      <c r="HJ897" s="9"/>
      <c r="HK897" s="9"/>
      <c r="HL897" s="9"/>
      <c r="HM897" s="9"/>
      <c r="HN897" s="9"/>
      <c r="HO897" s="9"/>
      <c r="HP897" s="9"/>
      <c r="HQ897" s="9"/>
      <c r="HR897" s="9"/>
      <c r="HS897" s="9"/>
      <c r="HT897" s="9"/>
      <c r="HU897" s="9"/>
      <c r="HV897" s="9"/>
      <c r="HW897" s="9"/>
      <c r="HX897" s="9"/>
      <c r="HY897" s="9"/>
      <c r="HZ897" s="9"/>
      <c r="IA897" s="9"/>
      <c r="IB897" s="9"/>
      <c r="IC897" s="9"/>
      <c r="ID897" s="9"/>
      <c r="IE897" s="9"/>
      <c r="IF897" s="9"/>
      <c r="IG897" s="9"/>
      <c r="IH897" s="9"/>
      <c r="II897" s="9"/>
      <c r="IJ897" s="9"/>
      <c r="IK897" s="9"/>
      <c r="IL897" s="9"/>
      <c r="IM897" s="9"/>
      <c r="IN897" s="9"/>
      <c r="IO897" s="9"/>
      <c r="IP897" s="9"/>
      <c r="IQ897" s="9"/>
      <c r="IR897" s="9"/>
      <c r="IS897" s="9"/>
      <c r="IT897" s="9"/>
      <c r="IU897" s="9"/>
      <c r="IV897" s="9"/>
      <c r="IW897" s="9"/>
      <c r="IX897" s="9"/>
      <c r="IY897" s="9"/>
      <c r="IZ897" s="9"/>
      <c r="JA897" s="9"/>
      <c r="JB897" s="9"/>
      <c r="JC897" s="9"/>
      <c r="JD897" s="9"/>
      <c r="JE897" s="9"/>
      <c r="JF897" s="9"/>
      <c r="JG897" s="9"/>
      <c r="JH897" s="9"/>
      <c r="JI897" s="9"/>
      <c r="JJ897" s="9"/>
      <c r="JK897" s="9"/>
      <c r="JL897" s="9"/>
      <c r="JM897" s="9"/>
      <c r="JN897" s="9"/>
      <c r="JO897" s="9"/>
      <c r="JP897" s="9"/>
      <c r="JQ897" s="9"/>
      <c r="JR897" s="9"/>
      <c r="JS897" s="9"/>
      <c r="JT897" s="9"/>
      <c r="JU897" s="9"/>
      <c r="JV897" s="9"/>
      <c r="JW897" s="9"/>
      <c r="JX897" s="9"/>
      <c r="JY897" s="9"/>
      <c r="JZ897" s="9"/>
      <c r="KA897" s="9"/>
      <c r="KB897" s="9"/>
      <c r="KC897" s="9"/>
      <c r="KD897" s="9"/>
      <c r="KE897" s="9"/>
      <c r="KF897" s="9"/>
      <c r="KG897" s="9"/>
      <c r="KH897" s="9"/>
      <c r="KI897" s="9"/>
      <c r="KJ897" s="9"/>
      <c r="KK897" s="9"/>
      <c r="KL897" s="9"/>
      <c r="KM897" s="9"/>
      <c r="KN897" s="9"/>
      <c r="KO897" s="9"/>
      <c r="KP897" s="9"/>
      <c r="KQ897" s="9"/>
      <c r="KR897" s="9"/>
      <c r="KS897" s="9"/>
      <c r="KT897" s="9"/>
      <c r="KU897" s="9"/>
      <c r="KV897" s="9"/>
      <c r="KW897" s="9"/>
      <c r="KX897" s="9"/>
      <c r="KY897" s="9"/>
      <c r="KZ897" s="9"/>
      <c r="LA897" s="9"/>
      <c r="LB897" s="9"/>
      <c r="LC897" s="9"/>
      <c r="LD897" s="9"/>
      <c r="LE897" s="9"/>
      <c r="LF897" s="9"/>
      <c r="LG897" s="9"/>
      <c r="LH897" s="9"/>
      <c r="LI897" s="9"/>
      <c r="LJ897" s="9"/>
      <c r="LK897" s="9"/>
      <c r="LL897" s="9"/>
      <c r="LM897" s="9"/>
      <c r="LN897" s="9"/>
      <c r="LO897" s="9"/>
      <c r="LP897" s="9"/>
      <c r="LQ897" s="9"/>
      <c r="LR897" s="9"/>
      <c r="LS897" s="9"/>
      <c r="LT897" s="9"/>
      <c r="LU897" s="9"/>
      <c r="LV897" s="9"/>
      <c r="LW897" s="9"/>
      <c r="LX897" s="9"/>
      <c r="LY897" s="9"/>
      <c r="LZ897" s="9"/>
      <c r="MA897" s="9"/>
      <c r="MB897" s="9"/>
      <c r="MC897" s="9"/>
      <c r="MD897" s="9"/>
      <c r="ME897" s="9"/>
      <c r="MF897" s="9"/>
      <c r="MG897" s="9"/>
      <c r="MH897" s="9"/>
      <c r="MI897" s="9"/>
      <c r="MJ897" s="9"/>
      <c r="MK897" s="9"/>
      <c r="ML897" s="9"/>
      <c r="MM897" s="9"/>
      <c r="MN897" s="9"/>
      <c r="MO897" s="9"/>
      <c r="MP897" s="9"/>
      <c r="MQ897" s="9"/>
      <c r="MR897" s="9"/>
      <c r="MS897" s="9"/>
      <c r="MT897" s="9"/>
      <c r="MU897" s="9"/>
      <c r="MV897" s="9"/>
      <c r="MW897" s="9"/>
      <c r="MX897" s="9"/>
      <c r="MY897" s="9"/>
      <c r="MZ897" s="9"/>
      <c r="NA897" s="9"/>
      <c r="NB897" s="9"/>
      <c r="NC897" s="9"/>
      <c r="ND897" s="9"/>
      <c r="NE897" s="9"/>
      <c r="NF897" s="9"/>
      <c r="NG897" s="9"/>
      <c r="NH897" s="9"/>
      <c r="NI897" s="9"/>
      <c r="NJ897" s="9"/>
      <c r="NK897" s="9"/>
      <c r="NL897" s="9"/>
      <c r="NM897" s="9"/>
      <c r="NN897" s="9"/>
      <c r="NO897" s="9"/>
      <c r="NP897" s="9"/>
      <c r="NQ897" s="9"/>
      <c r="NR897" s="9"/>
      <c r="NS897" s="9"/>
      <c r="NT897" s="9"/>
      <c r="NU897" s="9"/>
      <c r="NV897" s="9"/>
      <c r="NW897" s="9"/>
      <c r="NX897" s="9"/>
      <c r="NY897" s="9"/>
      <c r="NZ897" s="9"/>
      <c r="OA897" s="9"/>
      <c r="OB897" s="9"/>
      <c r="OC897" s="9"/>
      <c r="OD897" s="9"/>
      <c r="OE897" s="9"/>
      <c r="OF897" s="9"/>
      <c r="OG897" s="9"/>
      <c r="OH897" s="9"/>
      <c r="OI897" s="9"/>
      <c r="OJ897" s="9"/>
      <c r="OK897" s="9"/>
      <c r="OL897" s="9"/>
      <c r="OM897" s="9"/>
      <c r="ON897" s="9"/>
      <c r="OO897" s="9"/>
      <c r="OP897" s="9"/>
      <c r="OQ897" s="9"/>
      <c r="OR897" s="9"/>
      <c r="OS897" s="9"/>
      <c r="OT897" s="9"/>
      <c r="OU897" s="9"/>
      <c r="OV897" s="9"/>
      <c r="OW897" s="9"/>
      <c r="OX897" s="9"/>
      <c r="OY897" s="9"/>
      <c r="OZ897" s="9"/>
      <c r="PA897" s="9"/>
      <c r="PB897" s="9"/>
      <c r="PC897" s="9"/>
      <c r="PD897" s="9"/>
      <c r="PE897" s="9"/>
      <c r="PF897" s="9"/>
      <c r="PG897" s="9"/>
      <c r="PH897" s="9"/>
      <c r="PI897" s="9"/>
      <c r="PJ897" s="9"/>
      <c r="PK897" s="9"/>
      <c r="PL897" s="9"/>
      <c r="PM897" s="9"/>
      <c r="PN897" s="9"/>
      <c r="PO897" s="9"/>
      <c r="PP897" s="9"/>
      <c r="PQ897" s="9"/>
      <c r="PR897" s="9"/>
      <c r="PS897" s="9"/>
      <c r="PT897" s="9"/>
      <c r="PU897" s="9"/>
      <c r="PV897" s="9"/>
      <c r="PW897" s="9"/>
      <c r="PX897" s="9"/>
      <c r="PY897" s="9"/>
      <c r="PZ897" s="9"/>
      <c r="QA897" s="9"/>
      <c r="QB897" s="9"/>
      <c r="QC897" s="9"/>
      <c r="QD897" s="9"/>
      <c r="QE897" s="9"/>
      <c r="QF897" s="9"/>
      <c r="QG897" s="9"/>
      <c r="QH897" s="9"/>
      <c r="QI897" s="9"/>
      <c r="QJ897" s="9"/>
      <c r="QK897" s="9"/>
      <c r="QL897" s="9"/>
      <c r="QM897" s="9"/>
      <c r="QN897" s="9"/>
      <c r="QO897" s="9"/>
      <c r="QP897" s="9"/>
      <c r="QQ897" s="9"/>
      <c r="QR897" s="9"/>
      <c r="QS897" s="9"/>
      <c r="QT897" s="9"/>
      <c r="QU897" s="9"/>
      <c r="QV897" s="9"/>
      <c r="QW897" s="9"/>
      <c r="QX897" s="9"/>
      <c r="QY897" s="9"/>
      <c r="QZ897" s="9"/>
      <c r="RA897" s="9"/>
      <c r="RB897" s="9"/>
      <c r="RC897" s="9"/>
      <c r="RD897" s="9"/>
      <c r="RE897" s="9"/>
      <c r="RF897" s="9"/>
      <c r="RG897" s="9"/>
      <c r="RH897" s="9"/>
      <c r="RI897" s="9"/>
      <c r="RJ897" s="9"/>
      <c r="RK897" s="9"/>
      <c r="RL897" s="9"/>
      <c r="RM897" s="9"/>
      <c r="RN897" s="9"/>
      <c r="RO897" s="9"/>
      <c r="RP897" s="9"/>
      <c r="RQ897" s="9"/>
      <c r="RR897" s="9"/>
      <c r="RS897" s="9"/>
      <c r="RT897" s="9"/>
      <c r="RU897" s="9"/>
      <c r="RV897" s="9"/>
      <c r="RW897" s="9"/>
      <c r="RX897" s="9"/>
      <c r="RY897" s="9"/>
      <c r="RZ897" s="9"/>
      <c r="SA897" s="9"/>
      <c r="SB897" s="9"/>
      <c r="SC897" s="9"/>
      <c r="SD897" s="9"/>
      <c r="SE897" s="9"/>
      <c r="SF897" s="9"/>
      <c r="SG897" s="9"/>
      <c r="SH897" s="9"/>
      <c r="SI897" s="9"/>
      <c r="SJ897" s="9"/>
      <c r="SK897" s="9"/>
      <c r="SL897" s="9"/>
      <c r="SM897" s="9"/>
      <c r="SN897" s="9"/>
      <c r="SO897" s="9"/>
      <c r="SP897" s="9"/>
      <c r="SQ897" s="9"/>
      <c r="SR897" s="9"/>
      <c r="SS897" s="9"/>
      <c r="ST897" s="9"/>
      <c r="SU897" s="9"/>
      <c r="SV897" s="9"/>
      <c r="SW897" s="9"/>
      <c r="SX897" s="9"/>
      <c r="SY897" s="9"/>
      <c r="SZ897" s="9"/>
      <c r="TA897" s="9"/>
      <c r="TB897" s="9"/>
      <c r="TC897" s="9"/>
      <c r="TD897" s="9"/>
      <c r="TE897" s="9"/>
      <c r="TF897" s="9"/>
      <c r="TG897" s="9"/>
      <c r="TH897" s="9"/>
      <c r="TI897" s="9"/>
      <c r="TJ897" s="9"/>
      <c r="TK897" s="9"/>
      <c r="TL897" s="9"/>
      <c r="TM897" s="9"/>
      <c r="TN897" s="9"/>
      <c r="TO897" s="9"/>
      <c r="TP897" s="9"/>
      <c r="TQ897" s="9"/>
      <c r="TR897" s="9"/>
      <c r="TS897" s="9"/>
      <c r="TT897" s="9"/>
      <c r="TU897" s="9"/>
      <c r="TV897" s="9"/>
      <c r="TW897" s="9"/>
      <c r="TX897" s="9"/>
      <c r="TY897" s="9"/>
      <c r="TZ897" s="9"/>
      <c r="UA897" s="9"/>
      <c r="UB897" s="9"/>
      <c r="UC897" s="9"/>
      <c r="UD897" s="9"/>
      <c r="UE897" s="9"/>
      <c r="UF897" s="9"/>
      <c r="UG897" s="9"/>
      <c r="UH897" s="9"/>
      <c r="UI897" s="9"/>
      <c r="UJ897" s="9"/>
      <c r="UK897" s="9"/>
      <c r="UL897" s="9"/>
      <c r="UM897" s="9"/>
      <c r="UN897" s="9"/>
      <c r="UO897" s="9"/>
      <c r="UP897" s="9"/>
      <c r="UQ897" s="9"/>
      <c r="UR897" s="9"/>
      <c r="US897" s="9"/>
      <c r="UT897" s="9"/>
      <c r="UU897" s="9"/>
      <c r="UV897" s="9"/>
      <c r="UW897" s="9"/>
      <c r="UX897" s="9"/>
      <c r="UY897" s="9"/>
      <c r="UZ897" s="9"/>
      <c r="VA897" s="9"/>
      <c r="VB897" s="9"/>
      <c r="VC897" s="9"/>
      <c r="VD897" s="9"/>
      <c r="VE897" s="9"/>
      <c r="VF897" s="9"/>
      <c r="VG897" s="9"/>
      <c r="VH897" s="9"/>
      <c r="VI897" s="9"/>
      <c r="VJ897" s="9"/>
      <c r="VK897" s="9"/>
      <c r="VL897" s="9"/>
      <c r="VM897" s="9"/>
      <c r="VN897" s="9"/>
      <c r="VO897" s="9"/>
      <c r="VP897" s="9"/>
      <c r="VQ897" s="9"/>
      <c r="VR897" s="9"/>
      <c r="VS897" s="9"/>
      <c r="VT897" s="9"/>
      <c r="VU897" s="9"/>
      <c r="VV897" s="9"/>
      <c r="VW897" s="9"/>
      <c r="VX897" s="9"/>
      <c r="VY897" s="9"/>
      <c r="VZ897" s="9"/>
      <c r="WA897" s="9"/>
      <c r="WB897" s="9"/>
      <c r="WC897" s="9"/>
      <c r="WD897" s="9"/>
      <c r="WE897" s="9"/>
      <c r="WF897" s="9"/>
      <c r="WG897" s="9"/>
      <c r="WH897" s="9"/>
      <c r="WI897" s="9"/>
      <c r="WJ897" s="9"/>
      <c r="WK897" s="9"/>
      <c r="WL897" s="9"/>
      <c r="WM897" s="9"/>
      <c r="WN897" s="9"/>
      <c r="WO897" s="9"/>
      <c r="WP897" s="9"/>
      <c r="WQ897" s="9"/>
      <c r="WR897" s="9"/>
      <c r="WS897" s="9"/>
      <c r="WT897" s="9"/>
      <c r="WU897" s="9"/>
      <c r="WV897" s="9"/>
      <c r="WW897" s="9"/>
      <c r="WX897" s="9"/>
      <c r="WY897" s="9"/>
      <c r="WZ897" s="9"/>
      <c r="XA897" s="9"/>
      <c r="XB897" s="9"/>
      <c r="XC897" s="9"/>
      <c r="XD897" s="9"/>
      <c r="XE897" s="9"/>
      <c r="XF897" s="9"/>
      <c r="XG897" s="9"/>
      <c r="XH897" s="9"/>
      <c r="XI897" s="9"/>
      <c r="XJ897" s="9"/>
      <c r="XK897" s="9"/>
      <c r="XL897" s="9"/>
      <c r="XM897" s="9"/>
      <c r="XN897" s="9"/>
      <c r="XO897" s="9"/>
      <c r="XP897" s="9"/>
      <c r="XQ897" s="9"/>
      <c r="XR897" s="9"/>
      <c r="XS897" s="9"/>
      <c r="XT897" s="9"/>
      <c r="XU897" s="9"/>
      <c r="XV897" s="9"/>
      <c r="XW897" s="9"/>
      <c r="XX897" s="9"/>
      <c r="XY897" s="9"/>
      <c r="XZ897" s="9"/>
      <c r="YA897" s="9"/>
      <c r="YB897" s="9"/>
      <c r="YC897" s="9"/>
      <c r="YD897" s="9"/>
      <c r="YE897" s="9"/>
      <c r="YF897" s="9"/>
      <c r="YG897" s="9"/>
      <c r="YH897" s="9"/>
      <c r="YI897" s="9"/>
      <c r="YJ897" s="9"/>
      <c r="YK897" s="9"/>
      <c r="YL897" s="9"/>
      <c r="YM897" s="9"/>
      <c r="YN897" s="9"/>
      <c r="YO897" s="9"/>
      <c r="YP897" s="9"/>
      <c r="YQ897" s="9"/>
      <c r="YR897" s="9"/>
      <c r="YS897" s="9"/>
      <c r="YT897" s="9"/>
      <c r="YU897" s="9"/>
      <c r="YV897" s="9"/>
      <c r="YW897" s="9"/>
      <c r="YX897" s="9"/>
      <c r="YY897" s="9"/>
      <c r="YZ897" s="9"/>
      <c r="ZA897" s="9"/>
      <c r="ZB897" s="9"/>
      <c r="ZC897" s="9"/>
      <c r="ZD897" s="9"/>
      <c r="ZE897" s="9"/>
      <c r="ZF897" s="9"/>
      <c r="ZG897" s="9"/>
      <c r="ZH897" s="9"/>
      <c r="ZI897" s="9"/>
      <c r="ZJ897" s="9"/>
      <c r="ZK897" s="9"/>
      <c r="ZL897" s="9"/>
      <c r="ZM897" s="9"/>
      <c r="ZN897" s="9"/>
      <c r="ZO897" s="9"/>
      <c r="ZP897" s="9"/>
      <c r="ZQ897" s="9"/>
      <c r="ZR897" s="9"/>
      <c r="ZS897" s="9"/>
      <c r="ZT897" s="9"/>
      <c r="ZU897" s="9"/>
      <c r="ZV897" s="9"/>
      <c r="ZW897" s="9"/>
      <c r="ZX897" s="9"/>
      <c r="ZY897" s="9"/>
      <c r="ZZ897" s="9"/>
      <c r="AAA897" s="9"/>
      <c r="AAB897" s="9"/>
      <c r="AAC897" s="9"/>
      <c r="AAD897" s="9"/>
      <c r="AAE897" s="9"/>
      <c r="AAF897" s="9"/>
      <c r="AAG897" s="9"/>
      <c r="AAH897" s="9"/>
      <c r="AAI897" s="9"/>
      <c r="AAJ897" s="9"/>
      <c r="AAK897" s="9"/>
      <c r="AAL897" s="9"/>
      <c r="AAM897" s="9"/>
      <c r="AAN897" s="9"/>
      <c r="AAO897" s="9"/>
      <c r="AAP897" s="9"/>
      <c r="AAQ897" s="9"/>
      <c r="AAR897" s="9"/>
      <c r="AAS897" s="9"/>
      <c r="AAT897" s="9"/>
      <c r="AAU897" s="9"/>
      <c r="AAV897" s="9"/>
      <c r="AAW897" s="9"/>
      <c r="AAX897" s="10"/>
      <c r="AAY897" s="9"/>
      <c r="AAZ897" s="9"/>
      <c r="ABA897" s="9"/>
      <c r="ABB897" s="9"/>
      <c r="ABC897" s="9"/>
      <c r="ABD897" s="9"/>
    </row>
    <row r="898" spans="1:732" x14ac:dyDescent="0.3">
      <c r="A898" s="9"/>
      <c r="B898" s="10"/>
      <c r="C898" s="10"/>
      <c r="D898" s="10"/>
      <c r="E898" s="9"/>
      <c r="F898" s="10"/>
      <c r="G898" s="9"/>
      <c r="H898" s="9"/>
      <c r="I898" s="9"/>
      <c r="J898" s="9"/>
      <c r="K898" s="9"/>
      <c r="L898" s="9"/>
      <c r="M898" s="9"/>
      <c r="N898" s="9"/>
      <c r="O898" s="9"/>
      <c r="P898" s="9"/>
      <c r="Q898" s="9"/>
      <c r="R898" s="9"/>
      <c r="S898" s="9"/>
      <c r="T898" s="9"/>
      <c r="U898" s="9"/>
      <c r="V898" s="9"/>
      <c r="W898" s="9"/>
      <c r="X898" s="9"/>
      <c r="Y898" s="9"/>
      <c r="Z898" s="9"/>
      <c r="AA898" s="9"/>
      <c r="AB898" s="9"/>
      <c r="AC898" s="9"/>
      <c r="AD898" s="9"/>
      <c r="AE898" s="9"/>
      <c r="AF898" s="9"/>
      <c r="AG898" s="9"/>
      <c r="AH898" s="9"/>
      <c r="AI898" s="9"/>
      <c r="AJ898" s="9"/>
      <c r="AK898" s="9"/>
      <c r="AL898" s="9"/>
      <c r="AM898" s="9"/>
      <c r="AN898" s="9"/>
      <c r="AO898" s="9"/>
      <c r="AP898" s="9"/>
      <c r="AQ898" s="9"/>
      <c r="AR898" s="9"/>
      <c r="AS898" s="9"/>
      <c r="AT898" s="9"/>
      <c r="AU898" s="9"/>
      <c r="AV898" s="9"/>
      <c r="AW898" s="9"/>
      <c r="AX898" s="9"/>
      <c r="AY898" s="9"/>
      <c r="AZ898" s="9"/>
      <c r="BA898" s="9"/>
      <c r="BB898" s="9"/>
      <c r="BC898" s="9"/>
      <c r="BD898" s="9"/>
      <c r="BE898" s="9"/>
      <c r="BF898" s="9"/>
      <c r="BG898" s="9"/>
      <c r="BH898" s="9"/>
      <c r="BI898" s="9"/>
      <c r="BJ898" s="9"/>
      <c r="BK898" s="9"/>
      <c r="BL898" s="9"/>
      <c r="BM898" s="9"/>
      <c r="BN898" s="9"/>
      <c r="BO898" s="9"/>
      <c r="BP898" s="9"/>
      <c r="BQ898" s="9"/>
      <c r="BR898" s="9"/>
      <c r="BS898" s="9"/>
      <c r="BT898" s="9"/>
      <c r="BU898" s="9"/>
      <c r="BV898" s="9"/>
      <c r="BW898" s="9"/>
      <c r="BX898" s="9"/>
      <c r="BY898" s="9"/>
      <c r="BZ898" s="9"/>
      <c r="CA898" s="9"/>
      <c r="CB898" s="9"/>
      <c r="CC898" s="9"/>
      <c r="CD898" s="9"/>
      <c r="CE898" s="9"/>
      <c r="CF898" s="9"/>
      <c r="CG898" s="9"/>
      <c r="CH898" s="9"/>
      <c r="CI898" s="9"/>
      <c r="CJ898" s="9"/>
      <c r="CK898" s="9"/>
      <c r="CL898" s="9"/>
      <c r="CM898" s="9"/>
      <c r="CN898" s="9"/>
      <c r="CO898" s="9"/>
      <c r="CP898" s="9"/>
      <c r="CQ898" s="9"/>
      <c r="CR898" s="9"/>
      <c r="CS898" s="9"/>
      <c r="CT898" s="9"/>
      <c r="CU898" s="9"/>
      <c r="CV898" s="9"/>
      <c r="CW898" s="9"/>
      <c r="CX898" s="9"/>
      <c r="CY898" s="9"/>
      <c r="CZ898" s="9"/>
      <c r="DA898" s="9"/>
      <c r="DB898" s="9"/>
      <c r="DC898" s="9"/>
      <c r="DD898" s="9"/>
      <c r="DE898" s="9"/>
      <c r="DF898" s="9"/>
      <c r="DG898" s="9"/>
      <c r="DH898" s="9"/>
      <c r="DI898" s="9"/>
      <c r="DJ898" s="9"/>
      <c r="DK898" s="9"/>
      <c r="DL898" s="9"/>
      <c r="DM898" s="9"/>
      <c r="DN898" s="9"/>
      <c r="DO898" s="9"/>
      <c r="DP898" s="9"/>
      <c r="DQ898" s="9"/>
      <c r="DR898" s="9"/>
      <c r="DS898" s="9"/>
      <c r="DT898" s="9"/>
      <c r="DU898" s="9"/>
      <c r="DV898" s="9"/>
      <c r="DW898" s="9"/>
      <c r="DX898" s="9"/>
      <c r="DY898" s="9"/>
      <c r="DZ898" s="9"/>
      <c r="EA898" s="9"/>
      <c r="EB898" s="9"/>
      <c r="EC898" s="9"/>
      <c r="ED898" s="9"/>
      <c r="EE898" s="9"/>
      <c r="EF898" s="9"/>
      <c r="EG898" s="9"/>
      <c r="EH898" s="9"/>
      <c r="EI898" s="9"/>
      <c r="EJ898" s="9"/>
      <c r="EK898" s="9"/>
      <c r="EL898" s="9"/>
      <c r="EM898" s="9"/>
      <c r="EN898" s="9"/>
      <c r="EO898" s="9"/>
      <c r="EP898" s="9"/>
      <c r="EQ898" s="9"/>
      <c r="ER898" s="9"/>
      <c r="ES898" s="9"/>
      <c r="ET898" s="9"/>
      <c r="EU898" s="9"/>
      <c r="EV898" s="9"/>
      <c r="EW898" s="9"/>
      <c r="EX898" s="9"/>
      <c r="EY898" s="9"/>
      <c r="EZ898" s="9"/>
      <c r="FA898" s="9"/>
      <c r="FB898" s="9"/>
      <c r="FC898" s="9"/>
      <c r="FD898" s="9"/>
      <c r="FE898" s="9"/>
      <c r="FF898" s="9"/>
      <c r="FG898" s="9"/>
      <c r="FH898" s="9"/>
      <c r="FI898" s="9"/>
      <c r="FJ898" s="9"/>
      <c r="FK898" s="9"/>
      <c r="FL898" s="9"/>
      <c r="FM898" s="9"/>
      <c r="FN898" s="9"/>
      <c r="FO898" s="9"/>
      <c r="FP898" s="9"/>
      <c r="FQ898" s="9"/>
      <c r="FR898" s="9"/>
      <c r="FS898" s="9"/>
      <c r="FT898" s="9"/>
      <c r="FU898" s="9"/>
      <c r="FV898" s="9"/>
      <c r="FW898" s="9"/>
      <c r="FX898" s="9"/>
      <c r="FY898" s="9"/>
      <c r="FZ898" s="9"/>
      <c r="GA898" s="9"/>
      <c r="GB898" s="9"/>
      <c r="GC898" s="9"/>
      <c r="GD898" s="9"/>
      <c r="GE898" s="9"/>
      <c r="GF898" s="9"/>
      <c r="GG898" s="9"/>
      <c r="GH898" s="9"/>
      <c r="GI898" s="9"/>
      <c r="GJ898" s="9"/>
      <c r="GK898" s="9"/>
      <c r="GL898" s="9"/>
      <c r="GM898" s="9"/>
      <c r="GN898" s="9"/>
      <c r="GO898" s="9"/>
      <c r="GP898" s="9"/>
      <c r="GQ898" s="9"/>
      <c r="GR898" s="9"/>
      <c r="GS898" s="9"/>
      <c r="GT898" s="9"/>
      <c r="GU898" s="9"/>
      <c r="GV898" s="9"/>
      <c r="GW898" s="9"/>
      <c r="GX898" s="9"/>
      <c r="GY898" s="9"/>
      <c r="GZ898" s="9"/>
      <c r="HA898" s="9"/>
      <c r="HB898" s="9"/>
      <c r="HC898" s="9"/>
      <c r="HD898" s="9"/>
      <c r="HE898" s="9"/>
      <c r="HF898" s="9"/>
      <c r="HG898" s="9"/>
      <c r="HH898" s="9"/>
      <c r="HI898" s="9"/>
      <c r="HJ898" s="9"/>
      <c r="HK898" s="9"/>
      <c r="HL898" s="9"/>
      <c r="HM898" s="9"/>
      <c r="HN898" s="9"/>
      <c r="HO898" s="9"/>
      <c r="HP898" s="9"/>
      <c r="HQ898" s="9"/>
      <c r="HR898" s="9"/>
      <c r="HS898" s="9"/>
      <c r="HT898" s="9"/>
      <c r="HU898" s="9"/>
      <c r="HV898" s="9"/>
      <c r="HW898" s="9"/>
      <c r="HX898" s="9"/>
      <c r="HY898" s="9"/>
      <c r="HZ898" s="9"/>
      <c r="IA898" s="9"/>
      <c r="IB898" s="9"/>
      <c r="IC898" s="9"/>
      <c r="ID898" s="9"/>
      <c r="IE898" s="9"/>
      <c r="IF898" s="9"/>
      <c r="IG898" s="9"/>
      <c r="IH898" s="9"/>
      <c r="II898" s="9"/>
      <c r="IJ898" s="9"/>
      <c r="IK898" s="9"/>
      <c r="IL898" s="9"/>
      <c r="IM898" s="9"/>
      <c r="IN898" s="9"/>
      <c r="IO898" s="9"/>
      <c r="IP898" s="9"/>
      <c r="IQ898" s="9"/>
      <c r="IR898" s="9"/>
      <c r="IS898" s="9"/>
      <c r="IT898" s="9"/>
      <c r="IU898" s="9"/>
      <c r="IV898" s="9"/>
      <c r="IW898" s="9"/>
      <c r="IX898" s="9"/>
      <c r="IY898" s="9"/>
      <c r="IZ898" s="9"/>
      <c r="JA898" s="9"/>
      <c r="JB898" s="9"/>
      <c r="JC898" s="9"/>
      <c r="JD898" s="9"/>
      <c r="JE898" s="9"/>
      <c r="JF898" s="9"/>
      <c r="JG898" s="9"/>
      <c r="JH898" s="9"/>
      <c r="JI898" s="9"/>
      <c r="JJ898" s="9"/>
      <c r="JK898" s="9"/>
      <c r="JL898" s="9"/>
      <c r="JM898" s="9"/>
      <c r="JN898" s="9"/>
      <c r="JO898" s="9"/>
      <c r="JP898" s="9"/>
      <c r="JQ898" s="9"/>
      <c r="JR898" s="9"/>
      <c r="JS898" s="9"/>
      <c r="JT898" s="9"/>
      <c r="JU898" s="9"/>
      <c r="JV898" s="9"/>
      <c r="JW898" s="9"/>
      <c r="JX898" s="9"/>
      <c r="JY898" s="9"/>
      <c r="JZ898" s="9"/>
      <c r="KA898" s="9"/>
      <c r="KB898" s="9"/>
      <c r="KC898" s="9"/>
      <c r="KD898" s="9"/>
      <c r="KE898" s="9"/>
      <c r="KF898" s="9"/>
      <c r="KG898" s="9"/>
      <c r="KH898" s="9"/>
      <c r="KI898" s="9"/>
      <c r="KJ898" s="9"/>
      <c r="KK898" s="9"/>
      <c r="KL898" s="9"/>
      <c r="KM898" s="9"/>
      <c r="KN898" s="9"/>
      <c r="KO898" s="9"/>
      <c r="KP898" s="9"/>
      <c r="KQ898" s="9"/>
      <c r="KR898" s="9"/>
      <c r="KS898" s="9"/>
      <c r="KT898" s="9"/>
      <c r="KU898" s="9"/>
      <c r="KV898" s="9"/>
      <c r="KW898" s="9"/>
      <c r="KX898" s="9"/>
      <c r="KY898" s="9"/>
      <c r="KZ898" s="9"/>
      <c r="LA898" s="9"/>
      <c r="LB898" s="9"/>
      <c r="LC898" s="9"/>
      <c r="LD898" s="9"/>
      <c r="LE898" s="9"/>
      <c r="LF898" s="9"/>
      <c r="LG898" s="9"/>
      <c r="LH898" s="9"/>
      <c r="LI898" s="9"/>
      <c r="LJ898" s="9"/>
      <c r="LK898" s="9"/>
      <c r="LL898" s="9"/>
      <c r="LM898" s="9"/>
      <c r="LN898" s="9"/>
      <c r="LO898" s="9"/>
      <c r="LP898" s="9"/>
      <c r="LQ898" s="9"/>
      <c r="LR898" s="9"/>
      <c r="LS898" s="9"/>
      <c r="LT898" s="9"/>
      <c r="LU898" s="9"/>
      <c r="LV898" s="9"/>
      <c r="LW898" s="9"/>
      <c r="LX898" s="9"/>
      <c r="LY898" s="9"/>
      <c r="LZ898" s="9"/>
      <c r="MA898" s="9"/>
      <c r="MB898" s="9"/>
      <c r="MC898" s="9"/>
      <c r="MD898" s="9"/>
      <c r="ME898" s="9"/>
      <c r="MF898" s="9"/>
      <c r="MG898" s="9"/>
      <c r="MH898" s="9"/>
      <c r="MI898" s="9"/>
      <c r="MJ898" s="9"/>
      <c r="MK898" s="9"/>
      <c r="ML898" s="9"/>
      <c r="MM898" s="9"/>
      <c r="MN898" s="9"/>
      <c r="MO898" s="9"/>
      <c r="MP898" s="9"/>
      <c r="MQ898" s="9"/>
      <c r="MR898" s="9"/>
      <c r="MS898" s="9"/>
      <c r="MT898" s="9"/>
      <c r="MU898" s="9"/>
      <c r="MV898" s="9"/>
      <c r="MW898" s="9"/>
      <c r="MX898" s="9"/>
      <c r="MY898" s="9"/>
      <c r="MZ898" s="9"/>
      <c r="NA898" s="9"/>
      <c r="NB898" s="9"/>
      <c r="NC898" s="9"/>
      <c r="ND898" s="9"/>
      <c r="NE898" s="9"/>
      <c r="NF898" s="9"/>
      <c r="NG898" s="9"/>
      <c r="NH898" s="9"/>
      <c r="NI898" s="9"/>
      <c r="NJ898" s="9"/>
      <c r="NK898" s="9"/>
      <c r="NL898" s="9"/>
      <c r="NM898" s="9"/>
      <c r="NN898" s="9"/>
      <c r="NO898" s="9"/>
      <c r="NP898" s="9"/>
      <c r="NQ898" s="9"/>
      <c r="NR898" s="9"/>
      <c r="NS898" s="9"/>
      <c r="NT898" s="9"/>
      <c r="NU898" s="9"/>
      <c r="NV898" s="9"/>
      <c r="NW898" s="9"/>
      <c r="NX898" s="9"/>
      <c r="NY898" s="9"/>
      <c r="NZ898" s="9"/>
      <c r="OA898" s="9"/>
      <c r="OB898" s="9"/>
      <c r="OC898" s="9"/>
      <c r="OD898" s="9"/>
      <c r="OE898" s="9"/>
      <c r="OF898" s="9"/>
      <c r="OG898" s="9"/>
      <c r="OH898" s="9"/>
      <c r="OI898" s="9"/>
      <c r="OJ898" s="9"/>
      <c r="OK898" s="9"/>
      <c r="OL898" s="9"/>
      <c r="OM898" s="9"/>
      <c r="ON898" s="9"/>
      <c r="OO898" s="9"/>
      <c r="OP898" s="9"/>
      <c r="OQ898" s="9"/>
      <c r="OR898" s="9"/>
      <c r="OS898" s="9"/>
      <c r="OT898" s="9"/>
      <c r="OU898" s="9"/>
      <c r="OV898" s="9"/>
      <c r="OW898" s="9"/>
      <c r="OX898" s="9"/>
      <c r="OY898" s="9"/>
      <c r="OZ898" s="9"/>
      <c r="PA898" s="9"/>
      <c r="PB898" s="9"/>
      <c r="PC898" s="9"/>
      <c r="PD898" s="9"/>
      <c r="PE898" s="9"/>
      <c r="PF898" s="9"/>
      <c r="PG898" s="9"/>
      <c r="PH898" s="9"/>
      <c r="PI898" s="9"/>
      <c r="PJ898" s="9"/>
      <c r="PK898" s="9"/>
      <c r="PL898" s="9"/>
      <c r="PM898" s="9"/>
      <c r="PN898" s="9"/>
      <c r="PO898" s="9"/>
      <c r="PP898" s="9"/>
      <c r="PQ898" s="9"/>
      <c r="PR898" s="9"/>
      <c r="PS898" s="9"/>
      <c r="PT898" s="9"/>
      <c r="PU898" s="9"/>
      <c r="PV898" s="9"/>
      <c r="PW898" s="9"/>
      <c r="PX898" s="9"/>
      <c r="PY898" s="9"/>
      <c r="PZ898" s="9"/>
      <c r="QA898" s="9"/>
      <c r="QB898" s="9"/>
      <c r="QC898" s="9"/>
      <c r="QD898" s="9"/>
      <c r="QE898" s="9"/>
      <c r="QF898" s="9"/>
      <c r="QG898" s="9"/>
      <c r="QH898" s="9"/>
      <c r="QI898" s="9"/>
      <c r="QJ898" s="9"/>
      <c r="QK898" s="9"/>
      <c r="QL898" s="9"/>
      <c r="QM898" s="9"/>
      <c r="QN898" s="9"/>
      <c r="QO898" s="9"/>
      <c r="QP898" s="9"/>
      <c r="QQ898" s="9"/>
      <c r="QR898" s="9"/>
      <c r="QS898" s="9"/>
      <c r="QT898" s="9"/>
      <c r="QU898" s="9"/>
      <c r="QV898" s="9"/>
      <c r="QW898" s="9"/>
      <c r="QX898" s="9"/>
      <c r="QY898" s="9"/>
      <c r="QZ898" s="9"/>
      <c r="RA898" s="9"/>
      <c r="RB898" s="9"/>
      <c r="RC898" s="9"/>
      <c r="RD898" s="9"/>
      <c r="RE898" s="9"/>
      <c r="RF898" s="9"/>
      <c r="RG898" s="9"/>
      <c r="RH898" s="9"/>
      <c r="RI898" s="9"/>
      <c r="RJ898" s="9"/>
      <c r="RK898" s="9"/>
      <c r="RL898" s="9"/>
      <c r="RM898" s="9"/>
      <c r="RN898" s="9"/>
      <c r="RO898" s="9"/>
      <c r="RP898" s="9"/>
      <c r="RQ898" s="9"/>
      <c r="RR898" s="9"/>
      <c r="RS898" s="9"/>
      <c r="RT898" s="9"/>
      <c r="RU898" s="9"/>
      <c r="RV898" s="9"/>
      <c r="RW898" s="9"/>
      <c r="RX898" s="9"/>
      <c r="RY898" s="9"/>
      <c r="RZ898" s="9"/>
      <c r="SA898" s="9"/>
      <c r="SB898" s="9"/>
      <c r="SC898" s="9"/>
      <c r="SD898" s="9"/>
      <c r="SE898" s="9"/>
      <c r="SF898" s="9"/>
      <c r="SG898" s="9"/>
      <c r="SH898" s="9"/>
      <c r="SI898" s="9"/>
      <c r="SJ898" s="9"/>
      <c r="SK898" s="9"/>
      <c r="SL898" s="9"/>
      <c r="SM898" s="9"/>
      <c r="SN898" s="9"/>
      <c r="SO898" s="9"/>
      <c r="SP898" s="9"/>
      <c r="SQ898" s="9"/>
      <c r="SR898" s="9"/>
      <c r="SS898" s="9"/>
      <c r="ST898" s="9"/>
      <c r="SU898" s="9"/>
      <c r="SV898" s="9"/>
      <c r="SW898" s="9"/>
      <c r="SX898" s="9"/>
      <c r="SY898" s="9"/>
      <c r="SZ898" s="9"/>
      <c r="TA898" s="9"/>
      <c r="TB898" s="9"/>
      <c r="TC898" s="9"/>
      <c r="TD898" s="9"/>
      <c r="TE898" s="9"/>
      <c r="TF898" s="9"/>
      <c r="TG898" s="9"/>
      <c r="TH898" s="9"/>
      <c r="TI898" s="9"/>
      <c r="TJ898" s="9"/>
      <c r="TK898" s="9"/>
      <c r="TL898" s="9"/>
      <c r="TM898" s="9"/>
      <c r="TN898" s="9"/>
      <c r="TO898" s="9"/>
      <c r="TP898" s="9"/>
      <c r="TQ898" s="9"/>
      <c r="TR898" s="9"/>
      <c r="TS898" s="9"/>
      <c r="TT898" s="9"/>
      <c r="TU898" s="9"/>
      <c r="TV898" s="9"/>
      <c r="TW898" s="9"/>
      <c r="TX898" s="9"/>
      <c r="TY898" s="9"/>
      <c r="TZ898" s="9"/>
      <c r="UA898" s="9"/>
      <c r="UB898" s="9"/>
      <c r="UC898" s="9"/>
      <c r="UD898" s="9"/>
      <c r="UE898" s="9"/>
      <c r="UF898" s="9"/>
      <c r="UG898" s="9"/>
      <c r="UH898" s="9"/>
      <c r="UI898" s="9"/>
      <c r="UJ898" s="9"/>
      <c r="UK898" s="9"/>
      <c r="UL898" s="9"/>
      <c r="UM898" s="9"/>
      <c r="UN898" s="9"/>
      <c r="UO898" s="9"/>
      <c r="UP898" s="9"/>
      <c r="UQ898" s="9"/>
      <c r="UR898" s="9"/>
      <c r="US898" s="9"/>
      <c r="UT898" s="9"/>
      <c r="UU898" s="9"/>
      <c r="UV898" s="9"/>
      <c r="UW898" s="9"/>
      <c r="UX898" s="9"/>
      <c r="UY898" s="9"/>
      <c r="UZ898" s="9"/>
      <c r="VA898" s="9"/>
      <c r="VB898" s="9"/>
      <c r="VC898" s="9"/>
      <c r="VD898" s="9"/>
      <c r="VE898" s="9"/>
      <c r="VF898" s="9"/>
      <c r="VG898" s="9"/>
      <c r="VH898" s="9"/>
      <c r="VI898" s="9"/>
      <c r="VJ898" s="9"/>
      <c r="VK898" s="9"/>
      <c r="VL898" s="9"/>
      <c r="VM898" s="9"/>
      <c r="VN898" s="9"/>
      <c r="VO898" s="9"/>
      <c r="VP898" s="9"/>
      <c r="VQ898" s="9"/>
      <c r="VR898" s="9"/>
      <c r="VS898" s="9"/>
      <c r="VT898" s="9"/>
      <c r="VU898" s="9"/>
      <c r="VV898" s="9"/>
      <c r="VW898" s="9"/>
      <c r="VX898" s="9"/>
      <c r="VY898" s="9"/>
      <c r="VZ898" s="9"/>
      <c r="WA898" s="9"/>
      <c r="WB898" s="9"/>
      <c r="WC898" s="9"/>
      <c r="WD898" s="9"/>
      <c r="WE898" s="9"/>
      <c r="WF898" s="9"/>
      <c r="WG898" s="9"/>
      <c r="WH898" s="9"/>
      <c r="WI898" s="9"/>
      <c r="WJ898" s="9"/>
      <c r="WK898" s="9"/>
      <c r="WL898" s="9"/>
      <c r="WM898" s="9"/>
      <c r="WN898" s="9"/>
      <c r="WO898" s="9"/>
      <c r="WP898" s="9"/>
      <c r="WQ898" s="9"/>
      <c r="WR898" s="9"/>
      <c r="WS898" s="9"/>
      <c r="WT898" s="9"/>
      <c r="WU898" s="9"/>
      <c r="WV898" s="9"/>
      <c r="WW898" s="9"/>
      <c r="WX898" s="9"/>
      <c r="WY898" s="9"/>
      <c r="WZ898" s="9"/>
      <c r="XA898" s="9"/>
      <c r="XB898" s="9"/>
      <c r="XC898" s="9"/>
      <c r="XD898" s="9"/>
      <c r="XE898" s="9"/>
      <c r="XF898" s="9"/>
      <c r="XG898" s="9"/>
      <c r="XH898" s="9"/>
      <c r="XI898" s="9"/>
      <c r="XJ898" s="9"/>
      <c r="XK898" s="9"/>
      <c r="XL898" s="9"/>
      <c r="XM898" s="9"/>
      <c r="XN898" s="9"/>
      <c r="XO898" s="9"/>
      <c r="XP898" s="9"/>
      <c r="XQ898" s="9"/>
      <c r="XR898" s="9"/>
      <c r="XS898" s="9"/>
      <c r="XT898" s="9"/>
      <c r="XU898" s="9"/>
      <c r="XV898" s="9"/>
      <c r="XW898" s="9"/>
      <c r="XX898" s="9"/>
      <c r="XY898" s="9"/>
      <c r="XZ898" s="9"/>
      <c r="YA898" s="9"/>
      <c r="YB898" s="9"/>
      <c r="YC898" s="9"/>
      <c r="YD898" s="9"/>
      <c r="YE898" s="9"/>
      <c r="YF898" s="9"/>
      <c r="YG898" s="9"/>
      <c r="YH898" s="9"/>
      <c r="YI898" s="9"/>
      <c r="YJ898" s="9"/>
      <c r="YK898" s="9"/>
      <c r="YL898" s="9"/>
      <c r="YM898" s="9"/>
      <c r="YN898" s="9"/>
      <c r="YO898" s="9"/>
      <c r="YP898" s="9"/>
      <c r="YQ898" s="9"/>
      <c r="YR898" s="9"/>
      <c r="YS898" s="9"/>
      <c r="YT898" s="9"/>
      <c r="YU898" s="9"/>
      <c r="YV898" s="9"/>
      <c r="YW898" s="9"/>
      <c r="YX898" s="9"/>
      <c r="YY898" s="9"/>
      <c r="YZ898" s="9"/>
      <c r="ZA898" s="9"/>
      <c r="ZB898" s="9"/>
      <c r="ZC898" s="9"/>
      <c r="ZD898" s="9"/>
      <c r="ZE898" s="9"/>
      <c r="ZF898" s="9"/>
      <c r="ZG898" s="9"/>
      <c r="ZH898" s="9"/>
      <c r="ZI898" s="9"/>
      <c r="ZJ898" s="9"/>
      <c r="ZK898" s="9"/>
      <c r="ZL898" s="9"/>
      <c r="ZM898" s="9"/>
      <c r="ZN898" s="9"/>
      <c r="ZO898" s="9"/>
      <c r="ZP898" s="9"/>
      <c r="ZQ898" s="9"/>
      <c r="ZR898" s="9"/>
      <c r="ZS898" s="9"/>
      <c r="ZT898" s="9"/>
      <c r="ZU898" s="9"/>
      <c r="ZV898" s="9"/>
      <c r="ZW898" s="9"/>
      <c r="ZX898" s="9"/>
      <c r="ZY898" s="9"/>
      <c r="ZZ898" s="9"/>
      <c r="AAA898" s="9"/>
      <c r="AAB898" s="9"/>
      <c r="AAC898" s="9"/>
      <c r="AAD898" s="9"/>
      <c r="AAE898" s="9"/>
      <c r="AAF898" s="9"/>
      <c r="AAG898" s="9"/>
      <c r="AAH898" s="9"/>
      <c r="AAI898" s="9"/>
      <c r="AAJ898" s="9"/>
      <c r="AAK898" s="9"/>
      <c r="AAL898" s="9"/>
      <c r="AAM898" s="9"/>
      <c r="AAN898" s="9"/>
      <c r="AAO898" s="9"/>
      <c r="AAP898" s="9"/>
      <c r="AAQ898" s="9"/>
      <c r="AAR898" s="9"/>
      <c r="AAS898" s="9"/>
      <c r="AAT898" s="9"/>
      <c r="AAU898" s="9"/>
      <c r="AAV898" s="9"/>
      <c r="AAW898" s="9"/>
      <c r="AAX898" s="10"/>
      <c r="AAY898" s="9"/>
      <c r="AAZ898" s="9"/>
      <c r="ABA898" s="9"/>
      <c r="ABB898" s="9"/>
      <c r="ABC898" s="9"/>
      <c r="ABD898" s="9"/>
    </row>
    <row r="899" spans="1:732" x14ac:dyDescent="0.3">
      <c r="A899" s="9"/>
      <c r="B899" s="10"/>
      <c r="C899" s="10"/>
      <c r="D899" s="10"/>
      <c r="E899" s="9"/>
      <c r="F899" s="10"/>
      <c r="G899" s="9"/>
      <c r="H899" s="9"/>
      <c r="I899" s="9"/>
      <c r="J899" s="9"/>
      <c r="K899" s="9"/>
      <c r="L899" s="9"/>
      <c r="M899" s="9"/>
      <c r="N899" s="9"/>
      <c r="O899" s="9"/>
      <c r="P899" s="9"/>
      <c r="Q899" s="9"/>
      <c r="R899" s="9"/>
      <c r="S899" s="9"/>
      <c r="T899" s="9"/>
      <c r="U899" s="9"/>
      <c r="V899" s="9"/>
      <c r="W899" s="9"/>
      <c r="X899" s="9"/>
      <c r="Y899" s="9"/>
      <c r="Z899" s="9"/>
      <c r="AA899" s="9"/>
      <c r="AB899" s="9"/>
      <c r="AC899" s="9"/>
      <c r="AD899" s="9"/>
      <c r="AE899" s="9"/>
      <c r="AF899" s="9"/>
      <c r="AG899" s="9"/>
      <c r="AH899" s="9"/>
      <c r="AI899" s="9"/>
      <c r="AJ899" s="9"/>
      <c r="AK899" s="9"/>
      <c r="AL899" s="9"/>
      <c r="AM899" s="9"/>
      <c r="AN899" s="9"/>
      <c r="AO899" s="9"/>
      <c r="AP899" s="9"/>
      <c r="AQ899" s="9"/>
      <c r="AR899" s="9"/>
      <c r="AS899" s="9"/>
      <c r="AT899" s="9"/>
      <c r="AU899" s="9"/>
      <c r="AV899" s="9"/>
      <c r="AW899" s="9"/>
      <c r="AX899" s="9"/>
      <c r="AY899" s="9"/>
      <c r="AZ899" s="9"/>
      <c r="BA899" s="9"/>
      <c r="BB899" s="9"/>
      <c r="BC899" s="9"/>
      <c r="BD899" s="9"/>
      <c r="BE899" s="9"/>
      <c r="BF899" s="9"/>
      <c r="BG899" s="9"/>
      <c r="BH899" s="9"/>
      <c r="BI899" s="9"/>
      <c r="BJ899" s="9"/>
      <c r="BK899" s="9"/>
      <c r="BL899" s="9"/>
      <c r="BM899" s="9"/>
      <c r="BN899" s="9"/>
      <c r="BO899" s="9"/>
      <c r="BP899" s="9"/>
      <c r="BQ899" s="9"/>
      <c r="BR899" s="9"/>
      <c r="BS899" s="9"/>
      <c r="BT899" s="9"/>
      <c r="BU899" s="9"/>
      <c r="BV899" s="9"/>
      <c r="BW899" s="9"/>
      <c r="BX899" s="9"/>
      <c r="BY899" s="9"/>
      <c r="BZ899" s="9"/>
      <c r="CA899" s="9"/>
      <c r="CB899" s="9"/>
      <c r="CC899" s="9"/>
      <c r="CD899" s="9"/>
      <c r="CE899" s="9"/>
      <c r="CF899" s="9"/>
      <c r="CG899" s="9"/>
      <c r="CH899" s="9"/>
      <c r="CI899" s="9"/>
      <c r="CJ899" s="9"/>
      <c r="CK899" s="9"/>
      <c r="CL899" s="9"/>
      <c r="CM899" s="9"/>
      <c r="CN899" s="9"/>
      <c r="CO899" s="9"/>
      <c r="CP899" s="9"/>
      <c r="CQ899" s="9"/>
      <c r="CR899" s="9"/>
      <c r="CS899" s="9"/>
      <c r="CT899" s="9"/>
      <c r="CU899" s="9"/>
      <c r="CV899" s="9"/>
      <c r="CW899" s="9"/>
      <c r="CX899" s="9"/>
      <c r="CY899" s="9"/>
      <c r="CZ899" s="9"/>
      <c r="DA899" s="9"/>
      <c r="DB899" s="9"/>
      <c r="DC899" s="9"/>
      <c r="DD899" s="9"/>
      <c r="DE899" s="9"/>
      <c r="DF899" s="9"/>
      <c r="DG899" s="9"/>
      <c r="DH899" s="9"/>
      <c r="DI899" s="9"/>
      <c r="DJ899" s="9"/>
      <c r="DK899" s="9"/>
      <c r="DL899" s="9"/>
      <c r="DM899" s="9"/>
      <c r="DN899" s="9"/>
      <c r="DO899" s="9"/>
      <c r="DP899" s="9"/>
      <c r="DQ899" s="9"/>
      <c r="DR899" s="9"/>
      <c r="DS899" s="9"/>
      <c r="DT899" s="9"/>
      <c r="DU899" s="9"/>
      <c r="DV899" s="9"/>
      <c r="DW899" s="9"/>
      <c r="DX899" s="9"/>
      <c r="DY899" s="9"/>
      <c r="DZ899" s="9"/>
      <c r="EA899" s="9"/>
      <c r="EB899" s="9"/>
      <c r="EC899" s="9"/>
      <c r="ED899" s="9"/>
      <c r="EE899" s="9"/>
      <c r="EF899" s="9"/>
      <c r="EG899" s="9"/>
      <c r="EH899" s="9"/>
      <c r="EI899" s="9"/>
      <c r="EJ899" s="9"/>
      <c r="EK899" s="9"/>
      <c r="EL899" s="9"/>
      <c r="EM899" s="9"/>
      <c r="EN899" s="9"/>
      <c r="EO899" s="9"/>
      <c r="EP899" s="9"/>
      <c r="EQ899" s="9"/>
      <c r="ER899" s="9"/>
      <c r="ES899" s="9"/>
      <c r="ET899" s="9"/>
      <c r="EU899" s="9"/>
      <c r="EV899" s="9"/>
      <c r="EW899" s="9"/>
      <c r="EX899" s="9"/>
      <c r="EY899" s="9"/>
      <c r="EZ899" s="9"/>
      <c r="FA899" s="9"/>
      <c r="FB899" s="9"/>
      <c r="FC899" s="9"/>
      <c r="FD899" s="9"/>
      <c r="FE899" s="9"/>
      <c r="FF899" s="9"/>
      <c r="FG899" s="9"/>
      <c r="FH899" s="9"/>
      <c r="FI899" s="9"/>
      <c r="FJ899" s="9"/>
      <c r="FK899" s="9"/>
      <c r="FL899" s="9"/>
      <c r="FM899" s="9"/>
      <c r="FN899" s="9"/>
      <c r="FO899" s="9"/>
      <c r="FP899" s="9"/>
      <c r="FQ899" s="9"/>
      <c r="FR899" s="9"/>
      <c r="FS899" s="9"/>
      <c r="FT899" s="9"/>
      <c r="FU899" s="9"/>
      <c r="FV899" s="9"/>
      <c r="FW899" s="9"/>
      <c r="FX899" s="9"/>
      <c r="FY899" s="9"/>
      <c r="FZ899" s="9"/>
      <c r="GA899" s="9"/>
      <c r="GB899" s="9"/>
      <c r="GC899" s="9"/>
      <c r="GD899" s="9"/>
      <c r="GE899" s="9"/>
      <c r="GF899" s="9"/>
      <c r="GG899" s="9"/>
      <c r="GH899" s="9"/>
      <c r="GI899" s="9"/>
      <c r="GJ899" s="9"/>
      <c r="GK899" s="9"/>
      <c r="GL899" s="9"/>
      <c r="GM899" s="9"/>
      <c r="GN899" s="9"/>
      <c r="GO899" s="9"/>
      <c r="GP899" s="9"/>
      <c r="GQ899" s="9"/>
      <c r="GR899" s="9"/>
      <c r="GS899" s="9"/>
      <c r="GT899" s="9"/>
      <c r="GU899" s="9"/>
      <c r="GV899" s="9"/>
      <c r="GW899" s="9"/>
      <c r="GX899" s="9"/>
      <c r="GY899" s="9"/>
      <c r="GZ899" s="9"/>
      <c r="HA899" s="9"/>
      <c r="HB899" s="9"/>
      <c r="HC899" s="9"/>
      <c r="HD899" s="9"/>
      <c r="HE899" s="9"/>
      <c r="HF899" s="9"/>
      <c r="HG899" s="9"/>
      <c r="HH899" s="9"/>
      <c r="HI899" s="9"/>
      <c r="HJ899" s="9"/>
      <c r="HK899" s="9"/>
      <c r="HL899" s="9"/>
      <c r="HM899" s="9"/>
      <c r="HN899" s="9"/>
      <c r="HO899" s="9"/>
      <c r="HP899" s="9"/>
      <c r="HQ899" s="9"/>
      <c r="HR899" s="9"/>
      <c r="HS899" s="9"/>
      <c r="HT899" s="9"/>
      <c r="HU899" s="9"/>
      <c r="HV899" s="9"/>
      <c r="HW899" s="9"/>
      <c r="HX899" s="9"/>
      <c r="HY899" s="9"/>
      <c r="HZ899" s="9"/>
      <c r="IA899" s="9"/>
      <c r="IB899" s="9"/>
      <c r="IC899" s="9"/>
      <c r="ID899" s="9"/>
      <c r="IE899" s="9"/>
      <c r="IF899" s="9"/>
      <c r="IG899" s="9"/>
      <c r="IH899" s="9"/>
      <c r="II899" s="9"/>
      <c r="IJ899" s="9"/>
      <c r="IK899" s="9"/>
      <c r="IL899" s="9"/>
      <c r="IM899" s="9"/>
      <c r="IN899" s="9"/>
      <c r="IO899" s="9"/>
      <c r="IP899" s="9"/>
      <c r="IQ899" s="9"/>
      <c r="IR899" s="9"/>
      <c r="IS899" s="9"/>
      <c r="IT899" s="9"/>
      <c r="IU899" s="9"/>
      <c r="IV899" s="9"/>
      <c r="IW899" s="9"/>
      <c r="IX899" s="9"/>
      <c r="IY899" s="9"/>
      <c r="IZ899" s="9"/>
      <c r="JA899" s="9"/>
      <c r="JB899" s="9"/>
      <c r="JC899" s="9"/>
      <c r="JD899" s="9"/>
      <c r="JE899" s="9"/>
      <c r="JF899" s="9"/>
      <c r="JG899" s="9"/>
      <c r="JH899" s="9"/>
      <c r="JI899" s="9"/>
      <c r="JJ899" s="9"/>
      <c r="JK899" s="9"/>
      <c r="JL899" s="9"/>
      <c r="JM899" s="9"/>
      <c r="JN899" s="9"/>
      <c r="JO899" s="9"/>
      <c r="JP899" s="9"/>
      <c r="JQ899" s="9"/>
      <c r="JR899" s="9"/>
      <c r="JS899" s="9"/>
      <c r="JT899" s="9"/>
      <c r="JU899" s="9"/>
      <c r="JV899" s="9"/>
      <c r="JW899" s="9"/>
      <c r="JX899" s="9"/>
      <c r="JY899" s="9"/>
      <c r="JZ899" s="9"/>
      <c r="KA899" s="9"/>
      <c r="KB899" s="9"/>
      <c r="KC899" s="9"/>
      <c r="KD899" s="9"/>
      <c r="KE899" s="9"/>
      <c r="KF899" s="9"/>
      <c r="KG899" s="9"/>
      <c r="KH899" s="9"/>
      <c r="KI899" s="9"/>
      <c r="KJ899" s="9"/>
      <c r="KK899" s="9"/>
      <c r="KL899" s="9"/>
      <c r="KM899" s="9"/>
      <c r="KN899" s="9"/>
      <c r="KO899" s="9"/>
      <c r="KP899" s="9"/>
      <c r="KQ899" s="9"/>
      <c r="KR899" s="9"/>
      <c r="KS899" s="9"/>
      <c r="KT899" s="9"/>
      <c r="KU899" s="9"/>
      <c r="KV899" s="9"/>
      <c r="KW899" s="9"/>
      <c r="KX899" s="9"/>
      <c r="KY899" s="9"/>
      <c r="KZ899" s="9"/>
      <c r="LA899" s="9"/>
      <c r="LB899" s="9"/>
      <c r="LC899" s="9"/>
      <c r="LD899" s="9"/>
      <c r="LE899" s="9"/>
      <c r="LF899" s="9"/>
      <c r="LG899" s="9"/>
      <c r="LH899" s="9"/>
      <c r="LI899" s="9"/>
      <c r="LJ899" s="9"/>
      <c r="LK899" s="9"/>
      <c r="LL899" s="9"/>
      <c r="LM899" s="9"/>
      <c r="LN899" s="9"/>
      <c r="LO899" s="9"/>
      <c r="LP899" s="9"/>
      <c r="LQ899" s="9"/>
      <c r="LR899" s="9"/>
      <c r="LS899" s="9"/>
      <c r="LT899" s="9"/>
      <c r="LU899" s="9"/>
      <c r="LV899" s="9"/>
      <c r="LW899" s="9"/>
      <c r="LX899" s="9"/>
      <c r="LY899" s="9"/>
      <c r="LZ899" s="9"/>
      <c r="MA899" s="9"/>
      <c r="MB899" s="9"/>
      <c r="MC899" s="9"/>
      <c r="MD899" s="9"/>
      <c r="ME899" s="9"/>
      <c r="MF899" s="9"/>
      <c r="MG899" s="9"/>
      <c r="MH899" s="9"/>
      <c r="MI899" s="9"/>
      <c r="MJ899" s="9"/>
      <c r="MK899" s="9"/>
      <c r="ML899" s="9"/>
      <c r="MM899" s="9"/>
      <c r="MN899" s="9"/>
      <c r="MO899" s="9"/>
      <c r="MP899" s="9"/>
      <c r="MQ899" s="9"/>
      <c r="MR899" s="9"/>
      <c r="MS899" s="9"/>
      <c r="MT899" s="9"/>
      <c r="MU899" s="9"/>
      <c r="MV899" s="9"/>
      <c r="MW899" s="9"/>
      <c r="MX899" s="9"/>
      <c r="MY899" s="9"/>
      <c r="MZ899" s="9"/>
      <c r="NA899" s="9"/>
      <c r="NB899" s="9"/>
      <c r="NC899" s="9"/>
      <c r="ND899" s="9"/>
      <c r="NE899" s="9"/>
      <c r="NF899" s="9"/>
      <c r="NG899" s="9"/>
      <c r="NH899" s="9"/>
      <c r="NI899" s="9"/>
      <c r="NJ899" s="9"/>
      <c r="NK899" s="9"/>
      <c r="NL899" s="9"/>
      <c r="NM899" s="9"/>
      <c r="NN899" s="9"/>
      <c r="NO899" s="9"/>
      <c r="NP899" s="9"/>
      <c r="NQ899" s="9"/>
      <c r="NR899" s="9"/>
      <c r="NS899" s="9"/>
      <c r="NT899" s="9"/>
      <c r="NU899" s="9"/>
      <c r="NV899" s="9"/>
      <c r="NW899" s="9"/>
      <c r="NX899" s="9"/>
      <c r="NY899" s="9"/>
      <c r="NZ899" s="9"/>
      <c r="OA899" s="9"/>
      <c r="OB899" s="9"/>
      <c r="OC899" s="9"/>
      <c r="OD899" s="9"/>
      <c r="OE899" s="9"/>
      <c r="OF899" s="9"/>
      <c r="OG899" s="9"/>
      <c r="OH899" s="9"/>
      <c r="OI899" s="9"/>
      <c r="OJ899" s="9"/>
      <c r="OK899" s="9"/>
      <c r="OL899" s="9"/>
      <c r="OM899" s="9"/>
      <c r="ON899" s="9"/>
      <c r="OO899" s="9"/>
      <c r="OP899" s="9"/>
      <c r="OQ899" s="9"/>
      <c r="OR899" s="9"/>
      <c r="OS899" s="9"/>
      <c r="OT899" s="9"/>
      <c r="OU899" s="9"/>
      <c r="OV899" s="9"/>
      <c r="OW899" s="9"/>
      <c r="OX899" s="9"/>
      <c r="OY899" s="9"/>
      <c r="OZ899" s="9"/>
      <c r="PA899" s="9"/>
      <c r="PB899" s="9"/>
      <c r="PC899" s="9"/>
      <c r="PD899" s="9"/>
      <c r="PE899" s="9"/>
      <c r="PF899" s="9"/>
      <c r="PG899" s="9"/>
      <c r="PH899" s="9"/>
      <c r="PI899" s="9"/>
      <c r="PJ899" s="9"/>
      <c r="PK899" s="9"/>
      <c r="PL899" s="9"/>
      <c r="PM899" s="9"/>
      <c r="PN899" s="9"/>
      <c r="PO899" s="9"/>
      <c r="PP899" s="9"/>
      <c r="PQ899" s="9"/>
      <c r="PR899" s="9"/>
      <c r="PS899" s="9"/>
      <c r="PT899" s="9"/>
      <c r="PU899" s="9"/>
      <c r="PV899" s="9"/>
      <c r="PW899" s="9"/>
      <c r="PX899" s="9"/>
      <c r="PY899" s="9"/>
      <c r="PZ899" s="9"/>
      <c r="QA899" s="9"/>
      <c r="QB899" s="9"/>
      <c r="QC899" s="9"/>
      <c r="QD899" s="9"/>
      <c r="QE899" s="9"/>
      <c r="QF899" s="9"/>
      <c r="QG899" s="9"/>
      <c r="QH899" s="9"/>
      <c r="QI899" s="9"/>
      <c r="QJ899" s="9"/>
      <c r="QK899" s="9"/>
      <c r="QL899" s="9"/>
      <c r="QM899" s="9"/>
      <c r="QN899" s="9"/>
      <c r="QO899" s="9"/>
      <c r="QP899" s="9"/>
      <c r="QQ899" s="9"/>
      <c r="QR899" s="9"/>
      <c r="QS899" s="9"/>
      <c r="QT899" s="9"/>
      <c r="QU899" s="9"/>
      <c r="QV899" s="9"/>
      <c r="QW899" s="9"/>
      <c r="QX899" s="9"/>
      <c r="QY899" s="9"/>
      <c r="QZ899" s="9"/>
      <c r="RA899" s="9"/>
      <c r="RB899" s="9"/>
      <c r="RC899" s="9"/>
      <c r="RD899" s="9"/>
      <c r="RE899" s="9"/>
      <c r="RF899" s="9"/>
      <c r="RG899" s="9"/>
      <c r="RH899" s="9"/>
      <c r="RI899" s="9"/>
      <c r="RJ899" s="9"/>
      <c r="RK899" s="9"/>
      <c r="RL899" s="9"/>
      <c r="RM899" s="9"/>
      <c r="RN899" s="9"/>
      <c r="RO899" s="9"/>
      <c r="RP899" s="9"/>
      <c r="RQ899" s="9"/>
      <c r="RR899" s="9"/>
      <c r="RS899" s="9"/>
      <c r="RT899" s="9"/>
      <c r="RU899" s="9"/>
      <c r="RV899" s="9"/>
      <c r="RW899" s="9"/>
      <c r="RX899" s="9"/>
      <c r="RY899" s="9"/>
      <c r="RZ899" s="9"/>
      <c r="SA899" s="9"/>
      <c r="SB899" s="9"/>
      <c r="SC899" s="9"/>
      <c r="SD899" s="9"/>
      <c r="SE899" s="9"/>
      <c r="SF899" s="9"/>
      <c r="SG899" s="9"/>
      <c r="SH899" s="9"/>
      <c r="SI899" s="9"/>
      <c r="SJ899" s="9"/>
      <c r="SK899" s="9"/>
      <c r="SL899" s="9"/>
      <c r="SM899" s="9"/>
      <c r="SN899" s="9"/>
      <c r="SO899" s="9"/>
      <c r="SP899" s="9"/>
      <c r="SQ899" s="9"/>
      <c r="SR899" s="9"/>
      <c r="SS899" s="9"/>
      <c r="ST899" s="9"/>
      <c r="SU899" s="9"/>
      <c r="SV899" s="9"/>
      <c r="SW899" s="9"/>
      <c r="SX899" s="9"/>
      <c r="SY899" s="9"/>
      <c r="SZ899" s="9"/>
      <c r="TA899" s="9"/>
      <c r="TB899" s="9"/>
      <c r="TC899" s="9"/>
      <c r="TD899" s="9"/>
      <c r="TE899" s="9"/>
      <c r="TF899" s="9"/>
      <c r="TG899" s="9"/>
      <c r="TH899" s="9"/>
      <c r="TI899" s="9"/>
      <c r="TJ899" s="9"/>
      <c r="TK899" s="9"/>
      <c r="TL899" s="9"/>
      <c r="TM899" s="9"/>
      <c r="TN899" s="9"/>
      <c r="TO899" s="9"/>
      <c r="TP899" s="9"/>
      <c r="TQ899" s="9"/>
      <c r="TR899" s="9"/>
      <c r="TS899" s="9"/>
      <c r="TT899" s="9"/>
      <c r="TU899" s="9"/>
      <c r="TV899" s="9"/>
      <c r="TW899" s="9"/>
      <c r="TX899" s="9"/>
      <c r="TY899" s="9"/>
      <c r="TZ899" s="9"/>
      <c r="UA899" s="9"/>
      <c r="UB899" s="9"/>
      <c r="UC899" s="9"/>
      <c r="UD899" s="9"/>
      <c r="UE899" s="9"/>
      <c r="UF899" s="9"/>
      <c r="UG899" s="9"/>
      <c r="UH899" s="9"/>
      <c r="UI899" s="9"/>
      <c r="UJ899" s="9"/>
      <c r="UK899" s="9"/>
      <c r="UL899" s="9"/>
      <c r="UM899" s="9"/>
      <c r="UN899" s="9"/>
      <c r="UO899" s="9"/>
      <c r="UP899" s="9"/>
      <c r="UQ899" s="9"/>
      <c r="UR899" s="9"/>
      <c r="US899" s="9"/>
      <c r="UT899" s="9"/>
      <c r="UU899" s="9"/>
      <c r="UV899" s="9"/>
      <c r="UW899" s="9"/>
      <c r="UX899" s="9"/>
      <c r="UY899" s="9"/>
      <c r="UZ899" s="9"/>
      <c r="VA899" s="9"/>
      <c r="VB899" s="9"/>
      <c r="VC899" s="9"/>
      <c r="VD899" s="9"/>
      <c r="VE899" s="9"/>
      <c r="VF899" s="9"/>
      <c r="VG899" s="9"/>
      <c r="VH899" s="9"/>
      <c r="VI899" s="9"/>
      <c r="VJ899" s="9"/>
      <c r="VK899" s="9"/>
      <c r="VL899" s="9"/>
      <c r="VM899" s="9"/>
      <c r="VN899" s="9"/>
      <c r="VO899" s="9"/>
      <c r="VP899" s="9"/>
      <c r="VQ899" s="9"/>
      <c r="VR899" s="9"/>
      <c r="VS899" s="9"/>
      <c r="VT899" s="9"/>
      <c r="VU899" s="9"/>
      <c r="VV899" s="9"/>
      <c r="VW899" s="9"/>
      <c r="VX899" s="9"/>
      <c r="VY899" s="9"/>
      <c r="VZ899" s="9"/>
      <c r="WA899" s="9"/>
      <c r="WB899" s="9"/>
      <c r="WC899" s="9"/>
      <c r="WD899" s="9"/>
      <c r="WE899" s="9"/>
      <c r="WF899" s="9"/>
      <c r="WG899" s="9"/>
      <c r="WH899" s="9"/>
      <c r="WI899" s="9"/>
      <c r="WJ899" s="9"/>
      <c r="WK899" s="9"/>
      <c r="WL899" s="9"/>
      <c r="WM899" s="9"/>
      <c r="WN899" s="9"/>
      <c r="WO899" s="9"/>
      <c r="WP899" s="9"/>
      <c r="WQ899" s="9"/>
      <c r="WR899" s="9"/>
      <c r="WS899" s="9"/>
      <c r="WT899" s="9"/>
      <c r="WU899" s="9"/>
      <c r="WV899" s="9"/>
      <c r="WW899" s="9"/>
      <c r="WX899" s="9"/>
      <c r="WY899" s="9"/>
      <c r="WZ899" s="9"/>
      <c r="XA899" s="9"/>
      <c r="XB899" s="9"/>
      <c r="XC899" s="9"/>
      <c r="XD899" s="9"/>
      <c r="XE899" s="9"/>
      <c r="XF899" s="9"/>
      <c r="XG899" s="9"/>
      <c r="XH899" s="9"/>
      <c r="XI899" s="9"/>
      <c r="XJ899" s="9"/>
      <c r="XK899" s="9"/>
      <c r="XL899" s="9"/>
      <c r="XM899" s="9"/>
      <c r="XN899" s="9"/>
      <c r="XO899" s="9"/>
      <c r="XP899" s="9"/>
      <c r="XQ899" s="9"/>
      <c r="XR899" s="9"/>
      <c r="XS899" s="9"/>
      <c r="XT899" s="9"/>
      <c r="XU899" s="9"/>
      <c r="XV899" s="9"/>
      <c r="XW899" s="9"/>
      <c r="XX899" s="9"/>
      <c r="XY899" s="9"/>
      <c r="XZ899" s="9"/>
      <c r="YA899" s="9"/>
      <c r="YB899" s="9"/>
      <c r="YC899" s="9"/>
      <c r="YD899" s="9"/>
      <c r="YE899" s="9"/>
      <c r="YF899" s="9"/>
      <c r="YG899" s="9"/>
      <c r="YH899" s="9"/>
      <c r="YI899" s="9"/>
      <c r="YJ899" s="9"/>
      <c r="YK899" s="9"/>
      <c r="YL899" s="9"/>
      <c r="YM899" s="9"/>
      <c r="YN899" s="9"/>
      <c r="YO899" s="9"/>
      <c r="YP899" s="9"/>
      <c r="YQ899" s="9"/>
      <c r="YR899" s="9"/>
      <c r="YS899" s="9"/>
      <c r="YT899" s="9"/>
      <c r="YU899" s="9"/>
      <c r="YV899" s="9"/>
      <c r="YW899" s="9"/>
      <c r="YX899" s="9"/>
      <c r="YY899" s="9"/>
      <c r="YZ899" s="9"/>
      <c r="ZA899" s="9"/>
      <c r="ZB899" s="9"/>
      <c r="ZC899" s="9"/>
      <c r="ZD899" s="9"/>
      <c r="ZE899" s="9"/>
      <c r="ZF899" s="9"/>
      <c r="ZG899" s="9"/>
      <c r="ZH899" s="9"/>
      <c r="ZI899" s="9"/>
      <c r="ZJ899" s="9"/>
      <c r="ZK899" s="9"/>
      <c r="ZL899" s="9"/>
      <c r="ZM899" s="9"/>
      <c r="ZN899" s="9"/>
      <c r="ZO899" s="9"/>
      <c r="ZP899" s="9"/>
      <c r="ZQ899" s="9"/>
      <c r="ZR899" s="9"/>
      <c r="ZS899" s="9"/>
      <c r="ZT899" s="9"/>
      <c r="ZU899" s="9"/>
      <c r="ZV899" s="9"/>
      <c r="ZW899" s="9"/>
      <c r="ZX899" s="9"/>
      <c r="ZY899" s="9"/>
      <c r="ZZ899" s="9"/>
      <c r="AAA899" s="9"/>
      <c r="AAB899" s="9"/>
      <c r="AAC899" s="9"/>
      <c r="AAD899" s="9"/>
      <c r="AAE899" s="9"/>
      <c r="AAF899" s="9"/>
      <c r="AAG899" s="9"/>
      <c r="AAH899" s="9"/>
      <c r="AAI899" s="9"/>
      <c r="AAJ899" s="9"/>
      <c r="AAK899" s="9"/>
      <c r="AAL899" s="9"/>
      <c r="AAM899" s="9"/>
      <c r="AAN899" s="9"/>
      <c r="AAO899" s="9"/>
      <c r="AAP899" s="9"/>
      <c r="AAQ899" s="9"/>
      <c r="AAR899" s="9"/>
      <c r="AAS899" s="9"/>
      <c r="AAT899" s="9"/>
      <c r="AAU899" s="9"/>
      <c r="AAV899" s="9"/>
      <c r="AAW899" s="9"/>
      <c r="AAX899" s="10"/>
      <c r="AAY899" s="9"/>
      <c r="AAZ899" s="9"/>
      <c r="ABA899" s="9"/>
      <c r="ABB899" s="9"/>
      <c r="ABC899" s="9"/>
      <c r="ABD899" s="9"/>
    </row>
    <row r="900" spans="1:732" x14ac:dyDescent="0.3">
      <c r="A900" s="9"/>
      <c r="B900" s="10"/>
      <c r="C900" s="10"/>
      <c r="D900" s="10"/>
      <c r="E900" s="9"/>
      <c r="F900" s="10"/>
      <c r="G900" s="9"/>
      <c r="H900" s="9"/>
      <c r="I900" s="9"/>
      <c r="J900" s="9"/>
      <c r="K900" s="9"/>
      <c r="L900" s="9"/>
      <c r="M900" s="9"/>
      <c r="N900" s="9"/>
      <c r="O900" s="9"/>
      <c r="P900" s="9"/>
      <c r="Q900" s="9"/>
      <c r="R900" s="9"/>
      <c r="S900" s="9"/>
      <c r="T900" s="9"/>
      <c r="U900" s="9"/>
      <c r="V900" s="9"/>
      <c r="W900" s="9"/>
      <c r="X900" s="9"/>
      <c r="Y900" s="9"/>
      <c r="Z900" s="9"/>
      <c r="AA900" s="9"/>
      <c r="AB900" s="9"/>
      <c r="AC900" s="9"/>
      <c r="AD900" s="9"/>
      <c r="AE900" s="9"/>
      <c r="AF900" s="9"/>
      <c r="AG900" s="9"/>
      <c r="AH900" s="9"/>
      <c r="AI900" s="9"/>
      <c r="AJ900" s="9"/>
      <c r="AK900" s="9"/>
      <c r="AL900" s="9"/>
      <c r="AM900" s="9"/>
      <c r="AN900" s="9"/>
      <c r="AO900" s="9"/>
      <c r="AP900" s="9"/>
      <c r="AQ900" s="9"/>
      <c r="AR900" s="9"/>
      <c r="AS900" s="9"/>
      <c r="AT900" s="9"/>
      <c r="AU900" s="9"/>
      <c r="AV900" s="9"/>
      <c r="AW900" s="9"/>
      <c r="AX900" s="9"/>
      <c r="AY900" s="9"/>
      <c r="AZ900" s="9"/>
      <c r="BA900" s="9"/>
      <c r="BB900" s="9"/>
      <c r="BC900" s="9"/>
      <c r="BD900" s="9"/>
      <c r="BE900" s="9"/>
      <c r="BF900" s="9"/>
      <c r="BG900" s="9"/>
      <c r="BH900" s="9"/>
      <c r="BI900" s="9"/>
      <c r="BJ900" s="9"/>
      <c r="BK900" s="9"/>
      <c r="BL900" s="9"/>
      <c r="BM900" s="9"/>
      <c r="BN900" s="9"/>
      <c r="BO900" s="9"/>
      <c r="BP900" s="9"/>
      <c r="BQ900" s="9"/>
      <c r="BR900" s="9"/>
      <c r="BS900" s="9"/>
      <c r="BT900" s="9"/>
      <c r="BU900" s="9"/>
      <c r="BV900" s="9"/>
      <c r="BW900" s="9"/>
      <c r="BX900" s="9"/>
      <c r="BY900" s="9"/>
      <c r="BZ900" s="9"/>
      <c r="CA900" s="9"/>
      <c r="CB900" s="9"/>
      <c r="CC900" s="9"/>
      <c r="CD900" s="9"/>
      <c r="CE900" s="9"/>
      <c r="CF900" s="9"/>
      <c r="CG900" s="9"/>
      <c r="CH900" s="9"/>
      <c r="CI900" s="9"/>
      <c r="CJ900" s="9"/>
      <c r="CK900" s="9"/>
      <c r="CL900" s="9"/>
      <c r="CM900" s="9"/>
      <c r="CN900" s="9"/>
      <c r="CO900" s="9"/>
      <c r="CP900" s="9"/>
      <c r="CQ900" s="9"/>
      <c r="CR900" s="9"/>
      <c r="CS900" s="9"/>
      <c r="CT900" s="9"/>
      <c r="CU900" s="9"/>
      <c r="CV900" s="9"/>
      <c r="CW900" s="9"/>
      <c r="CX900" s="9"/>
      <c r="CY900" s="9"/>
      <c r="CZ900" s="9"/>
      <c r="DA900" s="9"/>
      <c r="DB900" s="9"/>
      <c r="DC900" s="9"/>
      <c r="DD900" s="9"/>
      <c r="DE900" s="9"/>
      <c r="DF900" s="9"/>
      <c r="DG900" s="9"/>
      <c r="DH900" s="9"/>
      <c r="DI900" s="9"/>
      <c r="DJ900" s="9"/>
      <c r="DK900" s="9"/>
      <c r="DL900" s="9"/>
      <c r="DM900" s="9"/>
      <c r="DN900" s="9"/>
      <c r="DO900" s="9"/>
      <c r="DP900" s="9"/>
      <c r="DQ900" s="9"/>
      <c r="DR900" s="9"/>
      <c r="DS900" s="9"/>
      <c r="DT900" s="9"/>
      <c r="DU900" s="9"/>
      <c r="DV900" s="9"/>
      <c r="DW900" s="9"/>
      <c r="DX900" s="9"/>
      <c r="DY900" s="9"/>
      <c r="DZ900" s="9"/>
      <c r="EA900" s="9"/>
      <c r="EB900" s="9"/>
      <c r="EC900" s="9"/>
      <c r="ED900" s="9"/>
      <c r="EE900" s="9"/>
      <c r="EF900" s="9"/>
      <c r="EG900" s="9"/>
      <c r="EH900" s="9"/>
      <c r="EI900" s="9"/>
      <c r="EJ900" s="9"/>
      <c r="EK900" s="9"/>
      <c r="EL900" s="9"/>
      <c r="EM900" s="9"/>
      <c r="EN900" s="9"/>
      <c r="EO900" s="9"/>
      <c r="EP900" s="9"/>
      <c r="EQ900" s="9"/>
      <c r="ER900" s="9"/>
      <c r="ES900" s="9"/>
      <c r="ET900" s="9"/>
      <c r="EU900" s="9"/>
      <c r="EV900" s="9"/>
      <c r="EW900" s="9"/>
      <c r="EX900" s="9"/>
      <c r="EY900" s="9"/>
      <c r="EZ900" s="9"/>
      <c r="FA900" s="9"/>
      <c r="FB900" s="9"/>
      <c r="FC900" s="9"/>
      <c r="FD900" s="9"/>
      <c r="FE900" s="9"/>
      <c r="FF900" s="9"/>
      <c r="FG900" s="9"/>
      <c r="FH900" s="9"/>
      <c r="FI900" s="9"/>
      <c r="FJ900" s="9"/>
      <c r="FK900" s="9"/>
      <c r="FL900" s="9"/>
      <c r="FM900" s="9"/>
      <c r="FN900" s="9"/>
      <c r="FO900" s="9"/>
      <c r="FP900" s="9"/>
      <c r="FQ900" s="9"/>
      <c r="FR900" s="9"/>
      <c r="FS900" s="9"/>
      <c r="FT900" s="9"/>
      <c r="FU900" s="9"/>
      <c r="FV900" s="9"/>
      <c r="FW900" s="9"/>
      <c r="FX900" s="9"/>
      <c r="FY900" s="9"/>
      <c r="FZ900" s="9"/>
      <c r="GA900" s="9"/>
      <c r="GB900" s="9"/>
      <c r="GC900" s="9"/>
      <c r="GD900" s="9"/>
      <c r="GE900" s="9"/>
      <c r="GF900" s="9"/>
      <c r="GG900" s="9"/>
      <c r="GH900" s="9"/>
      <c r="GI900" s="9"/>
      <c r="GJ900" s="9"/>
      <c r="GK900" s="9"/>
      <c r="GL900" s="9"/>
      <c r="GM900" s="9"/>
      <c r="GN900" s="9"/>
      <c r="GO900" s="9"/>
      <c r="GP900" s="9"/>
      <c r="GQ900" s="9"/>
      <c r="GR900" s="9"/>
      <c r="GS900" s="9"/>
      <c r="GT900" s="9"/>
      <c r="GU900" s="9"/>
      <c r="GV900" s="9"/>
      <c r="GW900" s="9"/>
      <c r="GX900" s="9"/>
      <c r="GY900" s="9"/>
      <c r="GZ900" s="9"/>
      <c r="HA900" s="9"/>
      <c r="HB900" s="9"/>
      <c r="HC900" s="9"/>
      <c r="HD900" s="9"/>
      <c r="HE900" s="9"/>
      <c r="HF900" s="9"/>
      <c r="HG900" s="9"/>
      <c r="HH900" s="9"/>
      <c r="HI900" s="9"/>
      <c r="HJ900" s="9"/>
      <c r="HK900" s="9"/>
      <c r="HL900" s="9"/>
      <c r="HM900" s="9"/>
      <c r="HN900" s="9"/>
      <c r="HO900" s="9"/>
      <c r="HP900" s="9"/>
      <c r="HQ900" s="9"/>
      <c r="HR900" s="9"/>
      <c r="HS900" s="9"/>
      <c r="HT900" s="9"/>
      <c r="HU900" s="9"/>
      <c r="HV900" s="9"/>
      <c r="HW900" s="9"/>
      <c r="HX900" s="9"/>
      <c r="HY900" s="9"/>
      <c r="HZ900" s="9"/>
      <c r="IA900" s="9"/>
      <c r="IB900" s="9"/>
      <c r="IC900" s="9"/>
      <c r="ID900" s="9"/>
      <c r="IE900" s="9"/>
      <c r="IF900" s="9"/>
      <c r="IG900" s="9"/>
      <c r="IH900" s="9"/>
      <c r="II900" s="9"/>
      <c r="IJ900" s="9"/>
      <c r="IK900" s="9"/>
      <c r="IL900" s="9"/>
      <c r="IM900" s="9"/>
      <c r="IN900" s="9"/>
      <c r="IO900" s="9"/>
      <c r="IP900" s="9"/>
      <c r="IQ900" s="9"/>
      <c r="IR900" s="9"/>
      <c r="IS900" s="9"/>
      <c r="IT900" s="9"/>
      <c r="IU900" s="9"/>
      <c r="IV900" s="9"/>
      <c r="IW900" s="9"/>
      <c r="IX900" s="9"/>
      <c r="IY900" s="9"/>
      <c r="IZ900" s="9"/>
      <c r="JA900" s="9"/>
      <c r="JB900" s="9"/>
      <c r="JC900" s="9"/>
      <c r="JD900" s="9"/>
      <c r="JE900" s="9"/>
      <c r="JF900" s="9"/>
      <c r="JG900" s="9"/>
      <c r="JH900" s="9"/>
      <c r="JI900" s="9"/>
      <c r="JJ900" s="9"/>
      <c r="JK900" s="9"/>
      <c r="JL900" s="9"/>
      <c r="JM900" s="9"/>
      <c r="JN900" s="9"/>
      <c r="JO900" s="9"/>
      <c r="JP900" s="9"/>
      <c r="JQ900" s="9"/>
      <c r="JR900" s="9"/>
      <c r="JS900" s="9"/>
      <c r="JT900" s="9"/>
      <c r="JU900" s="9"/>
      <c r="JV900" s="9"/>
      <c r="JW900" s="9"/>
      <c r="JX900" s="9"/>
      <c r="JY900" s="9"/>
      <c r="JZ900" s="9"/>
      <c r="KA900" s="9"/>
      <c r="KB900" s="9"/>
      <c r="KC900" s="9"/>
      <c r="KD900" s="9"/>
      <c r="KE900" s="9"/>
      <c r="KF900" s="9"/>
      <c r="KG900" s="9"/>
      <c r="KH900" s="9"/>
      <c r="KI900" s="9"/>
      <c r="KJ900" s="9"/>
      <c r="KK900" s="9"/>
      <c r="KL900" s="9"/>
      <c r="KM900" s="9"/>
      <c r="KN900" s="9"/>
      <c r="KO900" s="9"/>
      <c r="KP900" s="9"/>
      <c r="KQ900" s="9"/>
      <c r="KR900" s="9"/>
      <c r="KS900" s="9"/>
      <c r="KT900" s="9"/>
      <c r="KU900" s="9"/>
      <c r="KV900" s="9"/>
      <c r="KW900" s="9"/>
      <c r="KX900" s="9"/>
      <c r="KY900" s="9"/>
      <c r="KZ900" s="9"/>
      <c r="LA900" s="9"/>
      <c r="LB900" s="9"/>
      <c r="LC900" s="9"/>
      <c r="LD900" s="9"/>
      <c r="LE900" s="9"/>
      <c r="LF900" s="9"/>
      <c r="LG900" s="9"/>
      <c r="LH900" s="9"/>
      <c r="LI900" s="9"/>
      <c r="LJ900" s="9"/>
      <c r="LK900" s="9"/>
      <c r="LL900" s="9"/>
      <c r="LM900" s="9"/>
      <c r="LN900" s="9"/>
      <c r="LO900" s="9"/>
      <c r="LP900" s="9"/>
      <c r="LQ900" s="9"/>
      <c r="LR900" s="9"/>
      <c r="LS900" s="9"/>
      <c r="LT900" s="9"/>
      <c r="LU900" s="9"/>
      <c r="LV900" s="9"/>
      <c r="LW900" s="9"/>
      <c r="LX900" s="9"/>
      <c r="LY900" s="9"/>
      <c r="LZ900" s="9"/>
      <c r="MA900" s="9"/>
      <c r="MB900" s="9"/>
      <c r="MC900" s="9"/>
      <c r="MD900" s="9"/>
      <c r="ME900" s="9"/>
      <c r="MF900" s="9"/>
      <c r="MG900" s="9"/>
      <c r="MH900" s="9"/>
      <c r="MI900" s="9"/>
      <c r="MJ900" s="9"/>
      <c r="MK900" s="9"/>
      <c r="ML900" s="9"/>
      <c r="MM900" s="9"/>
      <c r="MN900" s="9"/>
      <c r="MO900" s="9"/>
      <c r="MP900" s="9"/>
      <c r="MQ900" s="9"/>
      <c r="MR900" s="9"/>
      <c r="MS900" s="9"/>
      <c r="MT900" s="9"/>
      <c r="MU900" s="9"/>
      <c r="MV900" s="9"/>
      <c r="MW900" s="9"/>
      <c r="MX900" s="9"/>
      <c r="MY900" s="9"/>
      <c r="MZ900" s="9"/>
      <c r="NA900" s="9"/>
      <c r="NB900" s="9"/>
      <c r="NC900" s="9"/>
      <c r="ND900" s="9"/>
      <c r="NE900" s="9"/>
      <c r="NF900" s="9"/>
      <c r="NG900" s="9"/>
      <c r="NH900" s="9"/>
      <c r="NI900" s="9"/>
      <c r="NJ900" s="9"/>
      <c r="NK900" s="9"/>
      <c r="NL900" s="9"/>
      <c r="NM900" s="9"/>
      <c r="NN900" s="9"/>
      <c r="NO900" s="9"/>
      <c r="NP900" s="9"/>
      <c r="NQ900" s="9"/>
      <c r="NR900" s="9"/>
      <c r="NS900" s="9"/>
      <c r="NT900" s="9"/>
      <c r="NU900" s="9"/>
      <c r="NV900" s="9"/>
      <c r="NW900" s="9"/>
      <c r="NX900" s="9"/>
      <c r="NY900" s="9"/>
      <c r="NZ900" s="9"/>
      <c r="OA900" s="9"/>
      <c r="OB900" s="9"/>
      <c r="OC900" s="9"/>
      <c r="OD900" s="9"/>
      <c r="OE900" s="9"/>
      <c r="OF900" s="9"/>
      <c r="OG900" s="9"/>
      <c r="OH900" s="9"/>
      <c r="OI900" s="9"/>
      <c r="OJ900" s="9"/>
      <c r="OK900" s="9"/>
      <c r="OL900" s="9"/>
      <c r="OM900" s="9"/>
      <c r="ON900" s="9"/>
      <c r="OO900" s="9"/>
      <c r="OP900" s="9"/>
      <c r="OQ900" s="9"/>
      <c r="OR900" s="9"/>
      <c r="OS900" s="9"/>
      <c r="OT900" s="9"/>
      <c r="OU900" s="9"/>
      <c r="OV900" s="9"/>
      <c r="OW900" s="9"/>
      <c r="OX900" s="9"/>
      <c r="OY900" s="9"/>
      <c r="OZ900" s="9"/>
      <c r="PA900" s="9"/>
      <c r="PB900" s="9"/>
      <c r="PC900" s="9"/>
      <c r="PD900" s="9"/>
      <c r="PE900" s="9"/>
      <c r="PF900" s="9"/>
      <c r="PG900" s="9"/>
      <c r="PH900" s="9"/>
      <c r="PI900" s="9"/>
      <c r="PJ900" s="9"/>
      <c r="PK900" s="9"/>
      <c r="PL900" s="9"/>
      <c r="PM900" s="9"/>
      <c r="PN900" s="9"/>
      <c r="PO900" s="9"/>
      <c r="PP900" s="9"/>
      <c r="PQ900" s="9"/>
      <c r="PR900" s="9"/>
      <c r="PS900" s="9"/>
      <c r="PT900" s="9"/>
      <c r="PU900" s="9"/>
      <c r="PV900" s="9"/>
      <c r="PW900" s="9"/>
      <c r="PX900" s="9"/>
      <c r="PY900" s="9"/>
      <c r="PZ900" s="9"/>
      <c r="QA900" s="9"/>
      <c r="QB900" s="9"/>
      <c r="QC900" s="9"/>
      <c r="QD900" s="9"/>
      <c r="QE900" s="9"/>
      <c r="QF900" s="9"/>
      <c r="QG900" s="9"/>
      <c r="QH900" s="9"/>
      <c r="QI900" s="9"/>
      <c r="QJ900" s="9"/>
      <c r="QK900" s="9"/>
      <c r="QL900" s="9"/>
      <c r="QM900" s="9"/>
      <c r="QN900" s="9"/>
      <c r="QO900" s="9"/>
      <c r="QP900" s="9"/>
      <c r="QQ900" s="9"/>
      <c r="QR900" s="9"/>
      <c r="QS900" s="9"/>
      <c r="QT900" s="9"/>
      <c r="QU900" s="9"/>
      <c r="QV900" s="9"/>
      <c r="QW900" s="9"/>
      <c r="QX900" s="9"/>
      <c r="QY900" s="9"/>
      <c r="QZ900" s="9"/>
      <c r="RA900" s="9"/>
      <c r="RB900" s="9"/>
      <c r="RC900" s="9"/>
      <c r="RD900" s="9"/>
      <c r="RE900" s="9"/>
      <c r="RF900" s="9"/>
      <c r="RG900" s="9"/>
      <c r="RH900" s="9"/>
      <c r="RI900" s="9"/>
      <c r="RJ900" s="9"/>
      <c r="RK900" s="9"/>
      <c r="RL900" s="9"/>
      <c r="RM900" s="9"/>
      <c r="RN900" s="9"/>
      <c r="RO900" s="9"/>
      <c r="RP900" s="9"/>
      <c r="RQ900" s="9"/>
      <c r="RR900" s="9"/>
      <c r="RS900" s="9"/>
      <c r="RT900" s="9"/>
      <c r="RU900" s="9"/>
      <c r="RV900" s="9"/>
      <c r="RW900" s="9"/>
      <c r="RX900" s="9"/>
      <c r="RY900" s="9"/>
      <c r="RZ900" s="9"/>
      <c r="SA900" s="9"/>
      <c r="SB900" s="9"/>
      <c r="SC900" s="9"/>
      <c r="SD900" s="9"/>
      <c r="SE900" s="9"/>
      <c r="SF900" s="9"/>
      <c r="SG900" s="9"/>
      <c r="SH900" s="9"/>
      <c r="SI900" s="9"/>
      <c r="SJ900" s="9"/>
      <c r="SK900" s="9"/>
      <c r="SL900" s="9"/>
      <c r="SM900" s="9"/>
      <c r="SN900" s="9"/>
      <c r="SO900" s="9"/>
      <c r="SP900" s="9"/>
      <c r="SQ900" s="9"/>
      <c r="SR900" s="9"/>
      <c r="SS900" s="9"/>
      <c r="ST900" s="9"/>
      <c r="SU900" s="9"/>
      <c r="SV900" s="9"/>
      <c r="SW900" s="9"/>
      <c r="SX900" s="9"/>
      <c r="SY900" s="9"/>
      <c r="SZ900" s="9"/>
      <c r="TA900" s="9"/>
      <c r="TB900" s="9"/>
      <c r="TC900" s="9"/>
      <c r="TD900" s="9"/>
      <c r="TE900" s="9"/>
      <c r="TF900" s="9"/>
      <c r="TG900" s="9"/>
      <c r="TH900" s="9"/>
      <c r="TI900" s="9"/>
      <c r="TJ900" s="9"/>
      <c r="TK900" s="9"/>
      <c r="TL900" s="9"/>
      <c r="TM900" s="9"/>
      <c r="TN900" s="9"/>
      <c r="TO900" s="9"/>
      <c r="TP900" s="9"/>
      <c r="TQ900" s="9"/>
      <c r="TR900" s="9"/>
      <c r="TS900" s="9"/>
      <c r="TT900" s="9"/>
      <c r="TU900" s="9"/>
      <c r="TV900" s="9"/>
      <c r="TW900" s="9"/>
      <c r="TX900" s="9"/>
      <c r="TY900" s="9"/>
      <c r="TZ900" s="9"/>
      <c r="UA900" s="9"/>
      <c r="UB900" s="9"/>
      <c r="UC900" s="9"/>
      <c r="UD900" s="9"/>
      <c r="UE900" s="9"/>
      <c r="UF900" s="9"/>
      <c r="UG900" s="9"/>
      <c r="UH900" s="9"/>
      <c r="UI900" s="9"/>
      <c r="UJ900" s="9"/>
      <c r="UK900" s="9"/>
      <c r="UL900" s="9"/>
      <c r="UM900" s="9"/>
      <c r="UN900" s="9"/>
      <c r="UO900" s="9"/>
      <c r="UP900" s="9"/>
      <c r="UQ900" s="9"/>
      <c r="UR900" s="9"/>
      <c r="US900" s="9"/>
      <c r="UT900" s="9"/>
      <c r="UU900" s="9"/>
      <c r="UV900" s="9"/>
      <c r="UW900" s="9"/>
      <c r="UX900" s="9"/>
      <c r="UY900" s="9"/>
      <c r="UZ900" s="9"/>
      <c r="VA900" s="9"/>
      <c r="VB900" s="9"/>
      <c r="VC900" s="9"/>
      <c r="VD900" s="9"/>
      <c r="VE900" s="9"/>
      <c r="VF900" s="9"/>
      <c r="VG900" s="9"/>
      <c r="VH900" s="9"/>
      <c r="VI900" s="9"/>
      <c r="VJ900" s="9"/>
      <c r="VK900" s="9"/>
      <c r="VL900" s="9"/>
      <c r="VM900" s="9"/>
      <c r="VN900" s="9"/>
      <c r="VO900" s="9"/>
      <c r="VP900" s="9"/>
      <c r="VQ900" s="9"/>
      <c r="VR900" s="9"/>
      <c r="VS900" s="9"/>
      <c r="VT900" s="9"/>
      <c r="VU900" s="9"/>
      <c r="VV900" s="9"/>
      <c r="VW900" s="9"/>
      <c r="VX900" s="9"/>
      <c r="VY900" s="9"/>
      <c r="VZ900" s="9"/>
      <c r="WA900" s="9"/>
      <c r="WB900" s="9"/>
      <c r="WC900" s="9"/>
      <c r="WD900" s="9"/>
      <c r="WE900" s="9"/>
      <c r="WF900" s="9"/>
      <c r="WG900" s="9"/>
      <c r="WH900" s="9"/>
      <c r="WI900" s="9"/>
      <c r="WJ900" s="9"/>
      <c r="WK900" s="9"/>
      <c r="WL900" s="9"/>
      <c r="WM900" s="9"/>
      <c r="WN900" s="9"/>
      <c r="WO900" s="9"/>
      <c r="WP900" s="9"/>
      <c r="WQ900" s="9"/>
      <c r="WR900" s="9"/>
      <c r="WS900" s="9"/>
      <c r="WT900" s="9"/>
      <c r="WU900" s="9"/>
      <c r="WV900" s="9"/>
      <c r="WW900" s="9"/>
      <c r="WX900" s="9"/>
      <c r="WY900" s="9"/>
      <c r="WZ900" s="9"/>
      <c r="XA900" s="9"/>
      <c r="XB900" s="9"/>
      <c r="XC900" s="9"/>
      <c r="XD900" s="9"/>
      <c r="XE900" s="9"/>
      <c r="XF900" s="9"/>
      <c r="XG900" s="9"/>
      <c r="XH900" s="9"/>
      <c r="XI900" s="9"/>
      <c r="XJ900" s="9"/>
      <c r="XK900" s="9"/>
      <c r="XL900" s="9"/>
      <c r="XM900" s="9"/>
      <c r="XN900" s="9"/>
      <c r="XO900" s="9"/>
      <c r="XP900" s="9"/>
      <c r="XQ900" s="9"/>
      <c r="XR900" s="9"/>
      <c r="XS900" s="9"/>
      <c r="XT900" s="9"/>
      <c r="XU900" s="9"/>
      <c r="XV900" s="9"/>
      <c r="XW900" s="9"/>
      <c r="XX900" s="9"/>
      <c r="XY900" s="9"/>
      <c r="XZ900" s="9"/>
      <c r="YA900" s="9"/>
      <c r="YB900" s="9"/>
      <c r="YC900" s="9"/>
      <c r="YD900" s="9"/>
      <c r="YE900" s="9"/>
      <c r="YF900" s="9"/>
      <c r="YG900" s="9"/>
      <c r="YH900" s="9"/>
      <c r="YI900" s="9"/>
      <c r="YJ900" s="9"/>
      <c r="YK900" s="9"/>
      <c r="YL900" s="9"/>
      <c r="YM900" s="9"/>
      <c r="YN900" s="9"/>
      <c r="YO900" s="9"/>
      <c r="YP900" s="9"/>
      <c r="YQ900" s="9"/>
      <c r="YR900" s="9"/>
      <c r="YS900" s="9"/>
      <c r="YT900" s="9"/>
      <c r="YU900" s="9"/>
      <c r="YV900" s="9"/>
      <c r="YW900" s="9"/>
      <c r="YX900" s="9"/>
      <c r="YY900" s="9"/>
      <c r="YZ900" s="9"/>
      <c r="ZA900" s="9"/>
      <c r="ZB900" s="9"/>
      <c r="ZC900" s="9"/>
      <c r="ZD900" s="9"/>
      <c r="ZE900" s="9"/>
      <c r="ZF900" s="9"/>
      <c r="ZG900" s="9"/>
      <c r="ZH900" s="9"/>
      <c r="ZI900" s="9"/>
      <c r="ZJ900" s="9"/>
      <c r="ZK900" s="9"/>
      <c r="ZL900" s="9"/>
      <c r="ZM900" s="9"/>
      <c r="ZN900" s="9"/>
      <c r="ZO900" s="9"/>
      <c r="ZP900" s="9"/>
      <c r="ZQ900" s="9"/>
      <c r="ZR900" s="9"/>
      <c r="ZS900" s="9"/>
      <c r="ZT900" s="9"/>
      <c r="ZU900" s="9"/>
      <c r="ZV900" s="9"/>
      <c r="ZW900" s="9"/>
      <c r="ZX900" s="9"/>
      <c r="ZY900" s="9"/>
      <c r="ZZ900" s="9"/>
      <c r="AAA900" s="9"/>
      <c r="AAB900" s="9"/>
      <c r="AAC900" s="9"/>
      <c r="AAD900" s="9"/>
      <c r="AAE900" s="9"/>
      <c r="AAF900" s="9"/>
      <c r="AAG900" s="9"/>
      <c r="AAH900" s="9"/>
      <c r="AAI900" s="9"/>
      <c r="AAJ900" s="9"/>
      <c r="AAK900" s="9"/>
      <c r="AAL900" s="9"/>
      <c r="AAM900" s="9"/>
      <c r="AAN900" s="9"/>
      <c r="AAO900" s="9"/>
      <c r="AAP900" s="9"/>
      <c r="AAQ900" s="9"/>
      <c r="AAR900" s="9"/>
      <c r="AAS900" s="9"/>
      <c r="AAT900" s="9"/>
      <c r="AAU900" s="9"/>
      <c r="AAV900" s="9"/>
      <c r="AAW900" s="9"/>
      <c r="AAX900" s="10"/>
      <c r="AAY900" s="9"/>
      <c r="AAZ900" s="9"/>
      <c r="ABA900" s="9"/>
      <c r="ABB900" s="9"/>
      <c r="ABC900" s="9"/>
      <c r="ABD900" s="9"/>
    </row>
    <row r="901" spans="1:732" x14ac:dyDescent="0.3">
      <c r="A901" s="9"/>
      <c r="B901" s="10"/>
      <c r="C901" s="10"/>
      <c r="D901" s="10"/>
      <c r="E901" s="9"/>
      <c r="F901" s="10"/>
      <c r="G901" s="9"/>
      <c r="H901" s="9"/>
      <c r="I901" s="9"/>
      <c r="J901" s="9"/>
      <c r="K901" s="9"/>
      <c r="L901" s="9"/>
      <c r="M901" s="9"/>
      <c r="N901" s="9"/>
      <c r="O901" s="9"/>
      <c r="P901" s="9"/>
      <c r="Q901" s="9"/>
      <c r="R901" s="9"/>
      <c r="S901" s="9"/>
      <c r="T901" s="9"/>
      <c r="U901" s="9"/>
      <c r="V901" s="9"/>
      <c r="W901" s="9"/>
      <c r="X901" s="9"/>
      <c r="Y901" s="9"/>
      <c r="Z901" s="9"/>
      <c r="AA901" s="9"/>
      <c r="AB901" s="9"/>
      <c r="AC901" s="9"/>
      <c r="AD901" s="9"/>
      <c r="AE901" s="9"/>
      <c r="AF901" s="9"/>
      <c r="AG901" s="9"/>
      <c r="AH901" s="9"/>
      <c r="AI901" s="9"/>
      <c r="AJ901" s="9"/>
      <c r="AK901" s="9"/>
      <c r="AL901" s="9"/>
      <c r="AM901" s="9"/>
      <c r="AN901" s="9"/>
      <c r="AO901" s="9"/>
      <c r="AP901" s="9"/>
      <c r="AQ901" s="9"/>
      <c r="AR901" s="9"/>
      <c r="AS901" s="9"/>
      <c r="AT901" s="9"/>
      <c r="AU901" s="9"/>
      <c r="AV901" s="9"/>
      <c r="AW901" s="9"/>
      <c r="AX901" s="9"/>
      <c r="AY901" s="9"/>
      <c r="AZ901" s="9"/>
      <c r="BA901" s="9"/>
      <c r="BB901" s="9"/>
      <c r="BC901" s="9"/>
      <c r="BD901" s="9"/>
      <c r="BE901" s="9"/>
      <c r="BF901" s="9"/>
      <c r="BG901" s="9"/>
      <c r="BH901" s="9"/>
      <c r="BI901" s="9"/>
      <c r="BJ901" s="9"/>
      <c r="BK901" s="9"/>
      <c r="BL901" s="9"/>
      <c r="BM901" s="9"/>
      <c r="BN901" s="9"/>
      <c r="BO901" s="9"/>
      <c r="BP901" s="9"/>
      <c r="BQ901" s="9"/>
      <c r="BR901" s="9"/>
      <c r="BS901" s="9"/>
      <c r="BT901" s="9"/>
      <c r="BU901" s="9"/>
      <c r="BV901" s="9"/>
      <c r="BW901" s="9"/>
      <c r="BX901" s="9"/>
      <c r="BY901" s="9"/>
      <c r="BZ901" s="9"/>
      <c r="CA901" s="9"/>
      <c r="CB901" s="9"/>
      <c r="CC901" s="9"/>
      <c r="CD901" s="9"/>
      <c r="CE901" s="9"/>
      <c r="CF901" s="9"/>
      <c r="CG901" s="9"/>
      <c r="CH901" s="9"/>
      <c r="CI901" s="9"/>
      <c r="CJ901" s="9"/>
      <c r="CK901" s="9"/>
      <c r="CL901" s="9"/>
      <c r="CM901" s="9"/>
      <c r="CN901" s="9"/>
      <c r="CO901" s="9"/>
      <c r="CP901" s="9"/>
      <c r="CQ901" s="9"/>
      <c r="CR901" s="9"/>
      <c r="CS901" s="9"/>
      <c r="CT901" s="9"/>
      <c r="CU901" s="9"/>
      <c r="CV901" s="9"/>
      <c r="CW901" s="9"/>
      <c r="CX901" s="9"/>
      <c r="CY901" s="9"/>
      <c r="CZ901" s="9"/>
      <c r="DA901" s="9"/>
      <c r="DB901" s="9"/>
      <c r="DC901" s="9"/>
      <c r="DD901" s="9"/>
      <c r="DE901" s="9"/>
      <c r="DF901" s="9"/>
      <c r="DG901" s="9"/>
      <c r="DH901" s="9"/>
      <c r="DI901" s="9"/>
      <c r="DJ901" s="9"/>
      <c r="DK901" s="9"/>
      <c r="DL901" s="9"/>
      <c r="DM901" s="9"/>
      <c r="DN901" s="9"/>
      <c r="DO901" s="9"/>
      <c r="DP901" s="9"/>
      <c r="DQ901" s="9"/>
      <c r="DR901" s="9"/>
      <c r="DS901" s="9"/>
      <c r="DT901" s="9"/>
      <c r="DU901" s="9"/>
      <c r="DV901" s="9"/>
      <c r="DW901" s="9"/>
      <c r="DX901" s="9"/>
      <c r="DY901" s="9"/>
      <c r="DZ901" s="9"/>
      <c r="EA901" s="9"/>
      <c r="EB901" s="9"/>
      <c r="EC901" s="9"/>
      <c r="ED901" s="9"/>
      <c r="EE901" s="9"/>
      <c r="EF901" s="9"/>
      <c r="EG901" s="9"/>
      <c r="EH901" s="9"/>
      <c r="EI901" s="9"/>
      <c r="EJ901" s="9"/>
      <c r="EK901" s="9"/>
      <c r="EL901" s="9"/>
      <c r="EM901" s="9"/>
      <c r="EN901" s="9"/>
      <c r="EO901" s="9"/>
      <c r="EP901" s="9"/>
      <c r="EQ901" s="9"/>
      <c r="ER901" s="9"/>
      <c r="ES901" s="9"/>
      <c r="ET901" s="9"/>
      <c r="EU901" s="9"/>
      <c r="EV901" s="9"/>
      <c r="EW901" s="9"/>
      <c r="EX901" s="9"/>
      <c r="EY901" s="9"/>
      <c r="EZ901" s="9"/>
      <c r="FA901" s="9"/>
      <c r="FB901" s="9"/>
      <c r="FC901" s="9"/>
      <c r="FD901" s="9"/>
      <c r="FE901" s="9"/>
      <c r="FF901" s="9"/>
      <c r="FG901" s="9"/>
      <c r="FH901" s="9"/>
      <c r="FI901" s="9"/>
      <c r="FJ901" s="9"/>
      <c r="FK901" s="9"/>
      <c r="FL901" s="9"/>
      <c r="FM901" s="9"/>
      <c r="FN901" s="9"/>
      <c r="FO901" s="9"/>
      <c r="FP901" s="9"/>
      <c r="FQ901" s="9"/>
      <c r="FR901" s="9"/>
      <c r="FS901" s="9"/>
      <c r="FT901" s="9"/>
      <c r="FU901" s="9"/>
      <c r="FV901" s="9"/>
      <c r="FW901" s="9"/>
      <c r="FX901" s="9"/>
      <c r="FY901" s="9"/>
      <c r="FZ901" s="9"/>
      <c r="GA901" s="9"/>
      <c r="GB901" s="9"/>
      <c r="GC901" s="9"/>
      <c r="GD901" s="9"/>
      <c r="GE901" s="9"/>
      <c r="GF901" s="9"/>
      <c r="GG901" s="9"/>
      <c r="GH901" s="9"/>
      <c r="GI901" s="9"/>
      <c r="GJ901" s="9"/>
      <c r="GK901" s="9"/>
      <c r="GL901" s="9"/>
      <c r="GM901" s="9"/>
      <c r="GN901" s="9"/>
      <c r="GO901" s="9"/>
      <c r="GP901" s="9"/>
      <c r="GQ901" s="9"/>
      <c r="GR901" s="9"/>
      <c r="GS901" s="9"/>
      <c r="GT901" s="9"/>
      <c r="GU901" s="9"/>
      <c r="GV901" s="9"/>
      <c r="GW901" s="9"/>
      <c r="GX901" s="9"/>
      <c r="GY901" s="9"/>
      <c r="GZ901" s="9"/>
      <c r="HA901" s="9"/>
      <c r="HB901" s="9"/>
      <c r="HC901" s="9"/>
      <c r="HD901" s="9"/>
      <c r="HE901" s="9"/>
      <c r="HF901" s="9"/>
      <c r="HG901" s="9"/>
      <c r="HH901" s="9"/>
      <c r="HI901" s="9"/>
      <c r="HJ901" s="9"/>
      <c r="HK901" s="9"/>
      <c r="HL901" s="9"/>
      <c r="HM901" s="9"/>
      <c r="HN901" s="9"/>
      <c r="HO901" s="9"/>
      <c r="HP901" s="9"/>
      <c r="HQ901" s="9"/>
      <c r="HR901" s="9"/>
      <c r="HS901" s="9"/>
      <c r="HT901" s="9"/>
      <c r="HU901" s="9"/>
      <c r="HV901" s="9"/>
      <c r="HW901" s="9"/>
      <c r="HX901" s="9"/>
      <c r="HY901" s="9"/>
      <c r="HZ901" s="9"/>
      <c r="IA901" s="9"/>
      <c r="IB901" s="9"/>
      <c r="IC901" s="9"/>
      <c r="ID901" s="9"/>
      <c r="IE901" s="9"/>
      <c r="IF901" s="9"/>
      <c r="IG901" s="9"/>
      <c r="IH901" s="9"/>
      <c r="II901" s="9"/>
      <c r="IJ901" s="9"/>
      <c r="IK901" s="9"/>
      <c r="IL901" s="9"/>
      <c r="IM901" s="9"/>
      <c r="IN901" s="9"/>
      <c r="IO901" s="9"/>
      <c r="IP901" s="9"/>
      <c r="IQ901" s="9"/>
      <c r="IR901" s="9"/>
      <c r="IS901" s="9"/>
      <c r="IT901" s="9"/>
      <c r="IU901" s="9"/>
      <c r="IV901" s="9"/>
      <c r="IW901" s="9"/>
      <c r="IX901" s="9"/>
      <c r="IY901" s="9"/>
      <c r="IZ901" s="9"/>
      <c r="JA901" s="9"/>
      <c r="JB901" s="9"/>
      <c r="JC901" s="9"/>
      <c r="JD901" s="9"/>
      <c r="JE901" s="9"/>
      <c r="JF901" s="9"/>
      <c r="JG901" s="9"/>
      <c r="JH901" s="9"/>
      <c r="JI901" s="9"/>
      <c r="JJ901" s="9"/>
      <c r="JK901" s="9"/>
      <c r="JL901" s="9"/>
      <c r="JM901" s="9"/>
      <c r="JN901" s="9"/>
      <c r="JO901" s="9"/>
      <c r="JP901" s="9"/>
      <c r="JQ901" s="9"/>
      <c r="JR901" s="9"/>
      <c r="JS901" s="9"/>
      <c r="JT901" s="9"/>
      <c r="JU901" s="9"/>
      <c r="JV901" s="9"/>
      <c r="JW901" s="9"/>
      <c r="JX901" s="9"/>
      <c r="JY901" s="9"/>
      <c r="JZ901" s="9"/>
      <c r="KA901" s="9"/>
      <c r="KB901" s="9"/>
      <c r="KC901" s="9"/>
      <c r="KD901" s="9"/>
      <c r="KE901" s="9"/>
      <c r="KF901" s="9"/>
      <c r="KG901" s="9"/>
      <c r="KH901" s="9"/>
      <c r="KI901" s="9"/>
      <c r="KJ901" s="9"/>
      <c r="KK901" s="9"/>
      <c r="KL901" s="9"/>
      <c r="KM901" s="9"/>
      <c r="KN901" s="9"/>
      <c r="KO901" s="9"/>
      <c r="KP901" s="9"/>
      <c r="KQ901" s="9"/>
      <c r="KR901" s="9"/>
      <c r="KS901" s="9"/>
      <c r="KT901" s="9"/>
      <c r="KU901" s="9"/>
      <c r="KV901" s="9"/>
      <c r="KW901" s="9"/>
      <c r="KX901" s="9"/>
      <c r="KY901" s="9"/>
      <c r="KZ901" s="9"/>
      <c r="LA901" s="9"/>
      <c r="LB901" s="9"/>
      <c r="LC901" s="9"/>
      <c r="LD901" s="9"/>
      <c r="LE901" s="9"/>
      <c r="LF901" s="9"/>
      <c r="LG901" s="9"/>
      <c r="LH901" s="9"/>
      <c r="LI901" s="9"/>
      <c r="LJ901" s="9"/>
      <c r="LK901" s="9"/>
      <c r="LL901" s="9"/>
      <c r="LM901" s="9"/>
      <c r="LN901" s="9"/>
      <c r="LO901" s="9"/>
      <c r="LP901" s="9"/>
      <c r="LQ901" s="9"/>
      <c r="LR901" s="9"/>
      <c r="LS901" s="9"/>
      <c r="LT901" s="9"/>
      <c r="LU901" s="9"/>
      <c r="LV901" s="9"/>
      <c r="LW901" s="9"/>
      <c r="LX901" s="9"/>
      <c r="LY901" s="9"/>
      <c r="LZ901" s="9"/>
      <c r="MA901" s="9"/>
      <c r="MB901" s="9"/>
      <c r="MC901" s="9"/>
      <c r="MD901" s="9"/>
      <c r="ME901" s="9"/>
      <c r="MF901" s="9"/>
      <c r="MG901" s="9"/>
      <c r="MH901" s="9"/>
      <c r="MI901" s="9"/>
      <c r="MJ901" s="9"/>
      <c r="MK901" s="9"/>
      <c r="ML901" s="9"/>
      <c r="MM901" s="9"/>
      <c r="MN901" s="9"/>
      <c r="MO901" s="9"/>
      <c r="MP901" s="9"/>
      <c r="MQ901" s="9"/>
      <c r="MR901" s="9"/>
      <c r="MS901" s="9"/>
      <c r="MT901" s="9"/>
      <c r="MU901" s="9"/>
      <c r="MV901" s="9"/>
      <c r="MW901" s="9"/>
      <c r="MX901" s="9"/>
      <c r="MY901" s="9"/>
      <c r="MZ901" s="9"/>
      <c r="NA901" s="9"/>
      <c r="NB901" s="9"/>
      <c r="NC901" s="9"/>
      <c r="ND901" s="9"/>
      <c r="NE901" s="9"/>
      <c r="NF901" s="9"/>
      <c r="NG901" s="9"/>
      <c r="NH901" s="9"/>
      <c r="NI901" s="9"/>
      <c r="NJ901" s="9"/>
      <c r="NK901" s="9"/>
      <c r="NL901" s="9"/>
      <c r="NM901" s="9"/>
      <c r="NN901" s="9"/>
      <c r="NO901" s="9"/>
      <c r="NP901" s="9"/>
      <c r="NQ901" s="9"/>
      <c r="NR901" s="9"/>
      <c r="NS901" s="9"/>
      <c r="NT901" s="9"/>
      <c r="NU901" s="9"/>
      <c r="NV901" s="9"/>
      <c r="NW901" s="9"/>
      <c r="NX901" s="9"/>
      <c r="NY901" s="9"/>
      <c r="NZ901" s="9"/>
      <c r="OA901" s="9"/>
      <c r="OB901" s="9"/>
      <c r="OC901" s="9"/>
      <c r="OD901" s="9"/>
      <c r="OE901" s="9"/>
      <c r="OF901" s="9"/>
      <c r="OG901" s="9"/>
      <c r="OH901" s="9"/>
      <c r="OI901" s="9"/>
      <c r="OJ901" s="9"/>
      <c r="OK901" s="9"/>
      <c r="OL901" s="9"/>
      <c r="OM901" s="9"/>
      <c r="ON901" s="9"/>
      <c r="OO901" s="9"/>
      <c r="OP901" s="9"/>
      <c r="OQ901" s="9"/>
      <c r="OR901" s="9"/>
      <c r="OS901" s="9"/>
      <c r="OT901" s="9"/>
      <c r="OU901" s="9"/>
      <c r="OV901" s="9"/>
      <c r="OW901" s="9"/>
      <c r="OX901" s="9"/>
      <c r="OY901" s="9"/>
      <c r="OZ901" s="9"/>
      <c r="PA901" s="9"/>
      <c r="PB901" s="9"/>
      <c r="PC901" s="9"/>
      <c r="PD901" s="9"/>
      <c r="PE901" s="9"/>
      <c r="PF901" s="9"/>
      <c r="PG901" s="9"/>
      <c r="PH901" s="9"/>
      <c r="PI901" s="9"/>
      <c r="PJ901" s="9"/>
      <c r="PK901" s="9"/>
      <c r="PL901" s="9"/>
      <c r="PM901" s="9"/>
      <c r="PN901" s="9"/>
      <c r="PO901" s="9"/>
      <c r="PP901" s="9"/>
      <c r="PQ901" s="9"/>
      <c r="PR901" s="9"/>
      <c r="PS901" s="9"/>
      <c r="PT901" s="9"/>
      <c r="PU901" s="9"/>
      <c r="PV901" s="9"/>
      <c r="PW901" s="9"/>
      <c r="PX901" s="9"/>
      <c r="PY901" s="9"/>
      <c r="PZ901" s="9"/>
      <c r="QA901" s="9"/>
      <c r="QB901" s="9"/>
      <c r="QC901" s="9"/>
      <c r="QD901" s="9"/>
      <c r="QE901" s="9"/>
      <c r="QF901" s="9"/>
      <c r="QG901" s="9"/>
      <c r="QH901" s="9"/>
      <c r="QI901" s="9"/>
      <c r="QJ901" s="9"/>
      <c r="QK901" s="9"/>
      <c r="QL901" s="9"/>
      <c r="QM901" s="9"/>
      <c r="QN901" s="9"/>
      <c r="QO901" s="9"/>
      <c r="QP901" s="9"/>
      <c r="QQ901" s="9"/>
      <c r="QR901" s="9"/>
      <c r="QS901" s="9"/>
      <c r="QT901" s="9"/>
      <c r="QU901" s="9"/>
      <c r="QV901" s="9"/>
      <c r="QW901" s="9"/>
      <c r="QX901" s="9"/>
      <c r="QY901" s="9"/>
      <c r="QZ901" s="9"/>
      <c r="RA901" s="9"/>
      <c r="RB901" s="9"/>
      <c r="RC901" s="9"/>
      <c r="RD901" s="9"/>
      <c r="RE901" s="9"/>
      <c r="RF901" s="9"/>
      <c r="RG901" s="9"/>
      <c r="RH901" s="9"/>
      <c r="RI901" s="9"/>
      <c r="RJ901" s="9"/>
      <c r="RK901" s="9"/>
      <c r="RL901" s="9"/>
      <c r="RM901" s="9"/>
      <c r="RN901" s="9"/>
      <c r="RO901" s="9"/>
      <c r="RP901" s="9"/>
      <c r="RQ901" s="9"/>
      <c r="RR901" s="9"/>
      <c r="RS901" s="9"/>
      <c r="RT901" s="9"/>
      <c r="RU901" s="9"/>
      <c r="RV901" s="9"/>
      <c r="RW901" s="9"/>
      <c r="RX901" s="9"/>
      <c r="RY901" s="9"/>
      <c r="RZ901" s="9"/>
      <c r="SA901" s="9"/>
      <c r="SB901" s="9"/>
      <c r="SC901" s="9"/>
      <c r="SD901" s="9"/>
      <c r="SE901" s="9"/>
      <c r="SF901" s="9"/>
      <c r="SG901" s="9"/>
      <c r="SH901" s="9"/>
      <c r="SI901" s="9"/>
      <c r="SJ901" s="9"/>
      <c r="SK901" s="9"/>
      <c r="SL901" s="9"/>
      <c r="SM901" s="9"/>
      <c r="SN901" s="9"/>
      <c r="SO901" s="9"/>
      <c r="SP901" s="9"/>
      <c r="SQ901" s="9"/>
      <c r="SR901" s="9"/>
      <c r="SS901" s="9"/>
      <c r="ST901" s="9"/>
      <c r="SU901" s="9"/>
      <c r="SV901" s="9"/>
      <c r="SW901" s="9"/>
      <c r="SX901" s="9"/>
      <c r="SY901" s="9"/>
      <c r="SZ901" s="9"/>
      <c r="TA901" s="9"/>
      <c r="TB901" s="9"/>
      <c r="TC901" s="9"/>
      <c r="TD901" s="9"/>
      <c r="TE901" s="9"/>
      <c r="TF901" s="9"/>
      <c r="TG901" s="9"/>
      <c r="TH901" s="9"/>
      <c r="TI901" s="9"/>
      <c r="TJ901" s="9"/>
      <c r="TK901" s="9"/>
      <c r="TL901" s="9"/>
      <c r="TM901" s="9"/>
      <c r="TN901" s="9"/>
      <c r="TO901" s="9"/>
      <c r="TP901" s="9"/>
      <c r="TQ901" s="9"/>
      <c r="TR901" s="9"/>
      <c r="TS901" s="9"/>
      <c r="TT901" s="9"/>
      <c r="TU901" s="9"/>
      <c r="TV901" s="9"/>
      <c r="TW901" s="9"/>
      <c r="TX901" s="9"/>
      <c r="TY901" s="9"/>
      <c r="TZ901" s="9"/>
      <c r="UA901" s="9"/>
      <c r="UB901" s="9"/>
      <c r="UC901" s="9"/>
      <c r="UD901" s="9"/>
      <c r="UE901" s="9"/>
      <c r="UF901" s="9"/>
      <c r="UG901" s="9"/>
      <c r="UH901" s="9"/>
      <c r="UI901" s="9"/>
      <c r="UJ901" s="9"/>
      <c r="UK901" s="9"/>
      <c r="UL901" s="9"/>
      <c r="UM901" s="9"/>
      <c r="UN901" s="9"/>
      <c r="UO901" s="9"/>
      <c r="UP901" s="9"/>
      <c r="UQ901" s="9"/>
      <c r="UR901" s="9"/>
      <c r="US901" s="9"/>
      <c r="UT901" s="9"/>
      <c r="UU901" s="9"/>
      <c r="UV901" s="9"/>
      <c r="UW901" s="9"/>
      <c r="UX901" s="9"/>
      <c r="UY901" s="9"/>
      <c r="UZ901" s="9"/>
      <c r="VA901" s="9"/>
      <c r="VB901" s="9"/>
      <c r="VC901" s="9"/>
      <c r="VD901" s="9"/>
      <c r="VE901" s="9"/>
      <c r="VF901" s="9"/>
      <c r="VG901" s="9"/>
      <c r="VH901" s="9"/>
      <c r="VI901" s="9"/>
      <c r="VJ901" s="9"/>
      <c r="VK901" s="9"/>
      <c r="VL901" s="9"/>
      <c r="VM901" s="9"/>
      <c r="VN901" s="9"/>
      <c r="VO901" s="9"/>
      <c r="VP901" s="9"/>
      <c r="VQ901" s="9"/>
      <c r="VR901" s="9"/>
      <c r="VS901" s="9"/>
      <c r="VT901" s="9"/>
      <c r="VU901" s="9"/>
      <c r="VV901" s="9"/>
      <c r="VW901" s="9"/>
      <c r="VX901" s="9"/>
      <c r="VY901" s="9"/>
      <c r="VZ901" s="9"/>
      <c r="WA901" s="9"/>
      <c r="WB901" s="9"/>
      <c r="WC901" s="9"/>
      <c r="WD901" s="9"/>
      <c r="WE901" s="9"/>
      <c r="WF901" s="9"/>
      <c r="WG901" s="9"/>
      <c r="WH901" s="9"/>
      <c r="WI901" s="9"/>
      <c r="WJ901" s="9"/>
      <c r="WK901" s="9"/>
      <c r="WL901" s="9"/>
      <c r="WM901" s="9"/>
      <c r="WN901" s="9"/>
      <c r="WO901" s="9"/>
      <c r="WP901" s="9"/>
      <c r="WQ901" s="9"/>
      <c r="WR901" s="9"/>
      <c r="WS901" s="9"/>
      <c r="WT901" s="9"/>
      <c r="WU901" s="9"/>
      <c r="WV901" s="9"/>
      <c r="WW901" s="9"/>
      <c r="WX901" s="9"/>
      <c r="WY901" s="9"/>
      <c r="WZ901" s="9"/>
      <c r="XA901" s="9"/>
      <c r="XB901" s="9"/>
      <c r="XC901" s="9"/>
      <c r="XD901" s="9"/>
      <c r="XE901" s="9"/>
      <c r="XF901" s="9"/>
      <c r="XG901" s="9"/>
      <c r="XH901" s="9"/>
      <c r="XI901" s="9"/>
      <c r="XJ901" s="9"/>
      <c r="XK901" s="9"/>
      <c r="XL901" s="9"/>
      <c r="XM901" s="9"/>
      <c r="XN901" s="9"/>
      <c r="XO901" s="9"/>
      <c r="XP901" s="9"/>
      <c r="XQ901" s="9"/>
      <c r="XR901" s="9"/>
      <c r="XS901" s="9"/>
      <c r="XT901" s="9"/>
      <c r="XU901" s="9"/>
      <c r="XV901" s="9"/>
      <c r="XW901" s="9"/>
      <c r="XX901" s="9"/>
      <c r="XY901" s="9"/>
      <c r="XZ901" s="9"/>
      <c r="YA901" s="9"/>
      <c r="YB901" s="9"/>
      <c r="YC901" s="9"/>
      <c r="YD901" s="9"/>
      <c r="YE901" s="9"/>
      <c r="YF901" s="9"/>
      <c r="YG901" s="9"/>
      <c r="YH901" s="9"/>
      <c r="YI901" s="9"/>
      <c r="YJ901" s="9"/>
      <c r="YK901" s="9"/>
      <c r="YL901" s="9"/>
      <c r="YM901" s="9"/>
      <c r="YN901" s="9"/>
      <c r="YO901" s="9"/>
      <c r="YP901" s="9"/>
      <c r="YQ901" s="9"/>
      <c r="YR901" s="9"/>
      <c r="YS901" s="9"/>
      <c r="YT901" s="9"/>
      <c r="YU901" s="9"/>
      <c r="YV901" s="9"/>
      <c r="YW901" s="9"/>
      <c r="YX901" s="9"/>
      <c r="YY901" s="9"/>
      <c r="YZ901" s="9"/>
      <c r="ZA901" s="9"/>
      <c r="ZB901" s="9"/>
      <c r="ZC901" s="9"/>
      <c r="ZD901" s="9"/>
      <c r="ZE901" s="9"/>
      <c r="ZF901" s="9"/>
      <c r="ZG901" s="9"/>
      <c r="ZH901" s="9"/>
      <c r="ZI901" s="9"/>
      <c r="ZJ901" s="9"/>
      <c r="ZK901" s="9"/>
      <c r="ZL901" s="9"/>
      <c r="ZM901" s="9"/>
      <c r="ZN901" s="9"/>
      <c r="ZO901" s="9"/>
      <c r="ZP901" s="9"/>
      <c r="ZQ901" s="9"/>
      <c r="ZR901" s="9"/>
      <c r="ZS901" s="9"/>
      <c r="ZT901" s="9"/>
      <c r="ZU901" s="9"/>
      <c r="ZV901" s="9"/>
      <c r="ZW901" s="9"/>
      <c r="ZX901" s="9"/>
      <c r="ZY901" s="9"/>
      <c r="ZZ901" s="9"/>
      <c r="AAA901" s="9"/>
      <c r="AAB901" s="9"/>
      <c r="AAC901" s="9"/>
      <c r="AAD901" s="9"/>
      <c r="AAE901" s="9"/>
      <c r="AAF901" s="9"/>
      <c r="AAG901" s="9"/>
      <c r="AAH901" s="9"/>
      <c r="AAI901" s="9"/>
      <c r="AAJ901" s="9"/>
      <c r="AAK901" s="9"/>
      <c r="AAL901" s="9"/>
      <c r="AAM901" s="9"/>
      <c r="AAN901" s="9"/>
      <c r="AAO901" s="9"/>
      <c r="AAP901" s="9"/>
      <c r="AAQ901" s="9"/>
      <c r="AAR901" s="9"/>
      <c r="AAS901" s="9"/>
      <c r="AAT901" s="9"/>
      <c r="AAU901" s="9"/>
      <c r="AAV901" s="9"/>
      <c r="AAW901" s="9"/>
      <c r="AAX901" s="10"/>
      <c r="AAY901" s="9"/>
      <c r="AAZ901" s="9"/>
      <c r="ABA901" s="9"/>
      <c r="ABB901" s="9"/>
      <c r="ABC901" s="9"/>
      <c r="ABD901" s="9"/>
    </row>
    <row r="902" spans="1:732" x14ac:dyDescent="0.3">
      <c r="A902" s="9"/>
      <c r="B902" s="10"/>
      <c r="C902" s="10"/>
      <c r="D902" s="10"/>
      <c r="E902" s="9"/>
      <c r="F902" s="10"/>
      <c r="G902" s="9"/>
      <c r="H902" s="9"/>
      <c r="I902" s="9"/>
      <c r="J902" s="9"/>
      <c r="K902" s="9"/>
      <c r="L902" s="9"/>
      <c r="M902" s="9"/>
      <c r="N902" s="9"/>
      <c r="O902" s="9"/>
      <c r="P902" s="9"/>
      <c r="Q902" s="9"/>
      <c r="R902" s="9"/>
      <c r="S902" s="9"/>
      <c r="T902" s="9"/>
      <c r="U902" s="9"/>
      <c r="V902" s="9"/>
      <c r="W902" s="9"/>
      <c r="X902" s="9"/>
      <c r="Y902" s="9"/>
      <c r="Z902" s="9"/>
      <c r="AA902" s="9"/>
      <c r="AB902" s="9"/>
      <c r="AC902" s="9"/>
      <c r="AD902" s="9"/>
      <c r="AE902" s="9"/>
      <c r="AF902" s="9"/>
      <c r="AG902" s="9"/>
      <c r="AH902" s="9"/>
      <c r="AI902" s="9"/>
      <c r="AJ902" s="9"/>
      <c r="AK902" s="9"/>
      <c r="AL902" s="9"/>
      <c r="AM902" s="9"/>
      <c r="AN902" s="9"/>
      <c r="AO902" s="9"/>
      <c r="AP902" s="9"/>
      <c r="AQ902" s="9"/>
      <c r="AR902" s="9"/>
      <c r="AS902" s="9"/>
      <c r="AT902" s="9"/>
      <c r="AU902" s="9"/>
      <c r="AV902" s="9"/>
      <c r="AW902" s="9"/>
      <c r="AX902" s="9"/>
      <c r="AY902" s="9"/>
      <c r="AZ902" s="9"/>
      <c r="BA902" s="9"/>
      <c r="BB902" s="9"/>
      <c r="BC902" s="9"/>
      <c r="BD902" s="9"/>
      <c r="BE902" s="9"/>
      <c r="BF902" s="9"/>
      <c r="BG902" s="9"/>
      <c r="BH902" s="9"/>
      <c r="BI902" s="9"/>
      <c r="BJ902" s="9"/>
      <c r="BK902" s="9"/>
      <c r="BL902" s="9"/>
      <c r="BM902" s="9"/>
      <c r="BN902" s="9"/>
      <c r="BO902" s="9"/>
      <c r="BP902" s="9"/>
      <c r="BQ902" s="9"/>
      <c r="BR902" s="9"/>
      <c r="BS902" s="9"/>
      <c r="BT902" s="9"/>
      <c r="BU902" s="9"/>
      <c r="BV902" s="9"/>
      <c r="BW902" s="9"/>
      <c r="BX902" s="9"/>
      <c r="BY902" s="9"/>
      <c r="BZ902" s="9"/>
      <c r="CA902" s="9"/>
      <c r="CB902" s="9"/>
      <c r="CC902" s="9"/>
      <c r="CD902" s="9"/>
      <c r="CE902" s="9"/>
      <c r="CF902" s="9"/>
      <c r="CG902" s="9"/>
      <c r="CH902" s="9"/>
      <c r="CI902" s="9"/>
      <c r="CJ902" s="9"/>
      <c r="CK902" s="9"/>
      <c r="CL902" s="9"/>
      <c r="CM902" s="9"/>
      <c r="CN902" s="9"/>
      <c r="CO902" s="9"/>
      <c r="CP902" s="9"/>
      <c r="CQ902" s="9"/>
      <c r="CR902" s="9"/>
      <c r="CS902" s="9"/>
      <c r="CT902" s="9"/>
      <c r="CU902" s="9"/>
      <c r="CV902" s="9"/>
      <c r="CW902" s="9"/>
      <c r="CX902" s="9"/>
      <c r="CY902" s="9"/>
      <c r="CZ902" s="9"/>
      <c r="DA902" s="9"/>
      <c r="DB902" s="9"/>
      <c r="DC902" s="9"/>
      <c r="DD902" s="9"/>
      <c r="DE902" s="9"/>
      <c r="DF902" s="9"/>
      <c r="DG902" s="9"/>
      <c r="DH902" s="9"/>
      <c r="DI902" s="9"/>
      <c r="DJ902" s="9"/>
      <c r="DK902" s="9"/>
      <c r="DL902" s="9"/>
      <c r="DM902" s="9"/>
      <c r="DN902" s="9"/>
      <c r="DO902" s="9"/>
      <c r="DP902" s="9"/>
      <c r="DQ902" s="9"/>
      <c r="DR902" s="9"/>
      <c r="DS902" s="9"/>
      <c r="DT902" s="9"/>
      <c r="DU902" s="9"/>
      <c r="DV902" s="9"/>
      <c r="DW902" s="9"/>
      <c r="DX902" s="9"/>
      <c r="DY902" s="9"/>
      <c r="DZ902" s="9"/>
      <c r="EA902" s="9"/>
      <c r="EB902" s="9"/>
      <c r="EC902" s="9"/>
      <c r="ED902" s="9"/>
      <c r="EE902" s="9"/>
      <c r="EF902" s="9"/>
      <c r="EG902" s="9"/>
      <c r="EH902" s="9"/>
      <c r="EI902" s="9"/>
      <c r="EJ902" s="9"/>
      <c r="EK902" s="9"/>
      <c r="EL902" s="9"/>
      <c r="EM902" s="9"/>
      <c r="EN902" s="9"/>
      <c r="EO902" s="9"/>
      <c r="EP902" s="9"/>
      <c r="EQ902" s="9"/>
      <c r="ER902" s="9"/>
      <c r="ES902" s="9"/>
      <c r="ET902" s="9"/>
      <c r="EU902" s="9"/>
      <c r="EV902" s="9"/>
      <c r="EW902" s="9"/>
      <c r="EX902" s="9"/>
      <c r="EY902" s="9"/>
      <c r="EZ902" s="9"/>
      <c r="FA902" s="9"/>
      <c r="FB902" s="9"/>
      <c r="FC902" s="9"/>
      <c r="FD902" s="9"/>
      <c r="FE902" s="9"/>
      <c r="FF902" s="9"/>
      <c r="FG902" s="9"/>
      <c r="FH902" s="9"/>
      <c r="FI902" s="9"/>
      <c r="FJ902" s="9"/>
      <c r="FK902" s="9"/>
      <c r="FL902" s="9"/>
      <c r="FM902" s="9"/>
      <c r="FN902" s="9"/>
      <c r="FO902" s="9"/>
      <c r="FP902" s="9"/>
      <c r="FQ902" s="9"/>
      <c r="FR902" s="9"/>
      <c r="FS902" s="9"/>
      <c r="FT902" s="9"/>
      <c r="FU902" s="9"/>
      <c r="FV902" s="9"/>
      <c r="FW902" s="9"/>
      <c r="FX902" s="9"/>
      <c r="FY902" s="9"/>
      <c r="FZ902" s="9"/>
      <c r="GA902" s="9"/>
      <c r="GB902" s="9"/>
      <c r="GC902" s="9"/>
      <c r="GD902" s="9"/>
      <c r="GE902" s="9"/>
      <c r="GF902" s="9"/>
      <c r="GG902" s="9"/>
      <c r="GH902" s="9"/>
      <c r="GI902" s="9"/>
      <c r="GJ902" s="9"/>
      <c r="GK902" s="9"/>
      <c r="GL902" s="9"/>
      <c r="GM902" s="9"/>
      <c r="GN902" s="9"/>
      <c r="GO902" s="9"/>
      <c r="GP902" s="9"/>
      <c r="GQ902" s="9"/>
      <c r="GR902" s="9"/>
      <c r="GS902" s="9"/>
      <c r="GT902" s="9"/>
      <c r="GU902" s="9"/>
      <c r="GV902" s="9"/>
      <c r="GW902" s="9"/>
      <c r="GX902" s="9"/>
      <c r="GY902" s="9"/>
      <c r="GZ902" s="9"/>
      <c r="HA902" s="9"/>
      <c r="HB902" s="9"/>
      <c r="HC902" s="9"/>
      <c r="HD902" s="9"/>
      <c r="HE902" s="9"/>
      <c r="HF902" s="9"/>
      <c r="HG902" s="9"/>
      <c r="HH902" s="9"/>
      <c r="HI902" s="9"/>
      <c r="HJ902" s="9"/>
      <c r="HK902" s="9"/>
      <c r="HL902" s="9"/>
      <c r="HM902" s="9"/>
      <c r="HN902" s="9"/>
      <c r="HO902" s="9"/>
      <c r="HP902" s="9"/>
      <c r="HQ902" s="9"/>
      <c r="HR902" s="9"/>
      <c r="HS902" s="9"/>
      <c r="HT902" s="9"/>
      <c r="HU902" s="9"/>
      <c r="HV902" s="9"/>
      <c r="HW902" s="9"/>
      <c r="HX902" s="9"/>
      <c r="HY902" s="9"/>
      <c r="HZ902" s="9"/>
      <c r="IA902" s="9"/>
      <c r="IB902" s="9"/>
      <c r="IC902" s="9"/>
      <c r="ID902" s="9"/>
      <c r="IE902" s="9"/>
      <c r="IF902" s="9"/>
      <c r="IG902" s="9"/>
      <c r="IH902" s="9"/>
      <c r="II902" s="9"/>
      <c r="IJ902" s="9"/>
      <c r="IK902" s="9"/>
      <c r="IL902" s="9"/>
      <c r="IM902" s="9"/>
      <c r="IN902" s="9"/>
      <c r="IO902" s="9"/>
      <c r="IP902" s="9"/>
      <c r="IQ902" s="9"/>
      <c r="IR902" s="9"/>
      <c r="IS902" s="9"/>
      <c r="IT902" s="9"/>
      <c r="IU902" s="9"/>
      <c r="IV902" s="9"/>
      <c r="IW902" s="9"/>
      <c r="IX902" s="9"/>
      <c r="IY902" s="9"/>
      <c r="IZ902" s="9"/>
      <c r="JA902" s="9"/>
      <c r="JB902" s="9"/>
      <c r="JC902" s="9"/>
      <c r="JD902" s="9"/>
      <c r="JE902" s="9"/>
      <c r="JF902" s="9"/>
      <c r="JG902" s="9"/>
      <c r="JH902" s="9"/>
      <c r="JI902" s="9"/>
      <c r="JJ902" s="9"/>
      <c r="JK902" s="9"/>
      <c r="JL902" s="9"/>
      <c r="JM902" s="9"/>
      <c r="JN902" s="9"/>
      <c r="JO902" s="9"/>
      <c r="JP902" s="9"/>
      <c r="JQ902" s="9"/>
      <c r="JR902" s="9"/>
      <c r="JS902" s="9"/>
      <c r="JT902" s="9"/>
      <c r="JU902" s="9"/>
      <c r="JV902" s="9"/>
      <c r="JW902" s="9"/>
      <c r="JX902" s="9"/>
      <c r="JY902" s="9"/>
      <c r="JZ902" s="9"/>
      <c r="KA902" s="9"/>
      <c r="KB902" s="9"/>
      <c r="KC902" s="9"/>
      <c r="KD902" s="9"/>
      <c r="KE902" s="9"/>
      <c r="KF902" s="9"/>
      <c r="KG902" s="9"/>
      <c r="KH902" s="9"/>
      <c r="KI902" s="9"/>
      <c r="KJ902" s="9"/>
      <c r="KK902" s="9"/>
      <c r="KL902" s="9"/>
      <c r="KM902" s="9"/>
      <c r="KN902" s="9"/>
      <c r="KO902" s="9"/>
      <c r="KP902" s="9"/>
      <c r="KQ902" s="9"/>
      <c r="KR902" s="9"/>
      <c r="KS902" s="9"/>
      <c r="KT902" s="9"/>
      <c r="KU902" s="9"/>
      <c r="KV902" s="9"/>
      <c r="KW902" s="9"/>
      <c r="KX902" s="9"/>
      <c r="KY902" s="9"/>
      <c r="KZ902" s="9"/>
      <c r="LA902" s="9"/>
      <c r="LB902" s="9"/>
      <c r="LC902" s="9"/>
      <c r="LD902" s="9"/>
      <c r="LE902" s="9"/>
      <c r="LF902" s="9"/>
      <c r="LG902" s="9"/>
      <c r="LH902" s="9"/>
      <c r="LI902" s="9"/>
      <c r="LJ902" s="9"/>
      <c r="LK902" s="9"/>
      <c r="LL902" s="9"/>
      <c r="LM902" s="9"/>
      <c r="LN902" s="9"/>
      <c r="LO902" s="9"/>
      <c r="LP902" s="9"/>
      <c r="LQ902" s="9"/>
      <c r="LR902" s="9"/>
      <c r="LS902" s="9"/>
      <c r="LT902" s="9"/>
      <c r="LU902" s="9"/>
      <c r="LV902" s="9"/>
      <c r="LW902" s="9"/>
      <c r="LX902" s="9"/>
      <c r="LY902" s="9"/>
      <c r="LZ902" s="9"/>
      <c r="MA902" s="9"/>
      <c r="MB902" s="9"/>
      <c r="MC902" s="9"/>
      <c r="MD902" s="9"/>
      <c r="ME902" s="9"/>
      <c r="MF902" s="9"/>
      <c r="MG902" s="9"/>
      <c r="MH902" s="9"/>
      <c r="MI902" s="9"/>
      <c r="MJ902" s="9"/>
      <c r="MK902" s="9"/>
      <c r="ML902" s="9"/>
      <c r="MM902" s="9"/>
      <c r="MN902" s="9"/>
      <c r="MO902" s="9"/>
      <c r="MP902" s="9"/>
      <c r="MQ902" s="9"/>
      <c r="MR902" s="9"/>
      <c r="MS902" s="9"/>
      <c r="MT902" s="9"/>
      <c r="MU902" s="9"/>
      <c r="MV902" s="9"/>
      <c r="MW902" s="9"/>
      <c r="MX902" s="9"/>
      <c r="MY902" s="9"/>
      <c r="MZ902" s="9"/>
      <c r="NA902" s="9"/>
      <c r="NB902" s="9"/>
      <c r="NC902" s="9"/>
      <c r="ND902" s="9"/>
      <c r="NE902" s="9"/>
      <c r="NF902" s="9"/>
      <c r="NG902" s="9"/>
      <c r="NH902" s="9"/>
      <c r="NI902" s="9"/>
      <c r="NJ902" s="9"/>
      <c r="NK902" s="9"/>
      <c r="NL902" s="9"/>
      <c r="NM902" s="9"/>
      <c r="NN902" s="9"/>
      <c r="NO902" s="9"/>
      <c r="NP902" s="9"/>
      <c r="NQ902" s="9"/>
      <c r="NR902" s="9"/>
      <c r="NS902" s="9"/>
      <c r="NT902" s="9"/>
      <c r="NU902" s="9"/>
      <c r="NV902" s="9"/>
      <c r="NW902" s="9"/>
      <c r="NX902" s="9"/>
      <c r="NY902" s="9"/>
      <c r="NZ902" s="9"/>
      <c r="OA902" s="9"/>
      <c r="OB902" s="9"/>
      <c r="OC902" s="9"/>
      <c r="OD902" s="9"/>
      <c r="OE902" s="9"/>
      <c r="OF902" s="9"/>
      <c r="OG902" s="9"/>
      <c r="OH902" s="9"/>
      <c r="OI902" s="9"/>
      <c r="OJ902" s="9"/>
      <c r="OK902" s="9"/>
      <c r="OL902" s="9"/>
      <c r="OM902" s="9"/>
      <c r="ON902" s="9"/>
      <c r="OO902" s="9"/>
      <c r="OP902" s="9"/>
      <c r="OQ902" s="9"/>
      <c r="OR902" s="9"/>
      <c r="OS902" s="9"/>
      <c r="OT902" s="9"/>
      <c r="OU902" s="9"/>
      <c r="OV902" s="9"/>
      <c r="OW902" s="9"/>
      <c r="OX902" s="9"/>
      <c r="OY902" s="9"/>
      <c r="OZ902" s="9"/>
      <c r="PA902" s="9"/>
      <c r="PB902" s="9"/>
      <c r="PC902" s="9"/>
      <c r="PD902" s="9"/>
      <c r="PE902" s="9"/>
      <c r="PF902" s="9"/>
      <c r="PG902" s="9"/>
      <c r="PH902" s="9"/>
      <c r="PI902" s="9"/>
      <c r="PJ902" s="9"/>
      <c r="PK902" s="9"/>
      <c r="PL902" s="9"/>
      <c r="PM902" s="9"/>
      <c r="PN902" s="9"/>
      <c r="PO902" s="9"/>
      <c r="PP902" s="9"/>
      <c r="PQ902" s="9"/>
      <c r="PR902" s="9"/>
      <c r="PS902" s="9"/>
      <c r="PT902" s="9"/>
      <c r="PU902" s="9"/>
      <c r="PV902" s="9"/>
      <c r="PW902" s="9"/>
      <c r="PX902" s="9"/>
      <c r="PY902" s="9"/>
      <c r="PZ902" s="9"/>
      <c r="QA902" s="9"/>
      <c r="QB902" s="9"/>
      <c r="QC902" s="9"/>
      <c r="QD902" s="9"/>
      <c r="QE902" s="9"/>
      <c r="QF902" s="9"/>
      <c r="QG902" s="9"/>
      <c r="QH902" s="9"/>
      <c r="QI902" s="9"/>
      <c r="QJ902" s="9"/>
      <c r="QK902" s="9"/>
      <c r="QL902" s="9"/>
      <c r="QM902" s="9"/>
      <c r="QN902" s="9"/>
      <c r="QO902" s="9"/>
      <c r="QP902" s="9"/>
      <c r="QQ902" s="9"/>
      <c r="QR902" s="9"/>
      <c r="QS902" s="9"/>
      <c r="QT902" s="9"/>
      <c r="QU902" s="9"/>
      <c r="QV902" s="9"/>
      <c r="QW902" s="9"/>
      <c r="QX902" s="9"/>
      <c r="QY902" s="9"/>
      <c r="QZ902" s="9"/>
      <c r="RA902" s="9"/>
      <c r="RB902" s="9"/>
      <c r="RC902" s="9"/>
      <c r="RD902" s="9"/>
      <c r="RE902" s="9"/>
      <c r="RF902" s="9"/>
      <c r="RG902" s="9"/>
      <c r="RH902" s="9"/>
      <c r="RI902" s="9"/>
      <c r="RJ902" s="9"/>
      <c r="RK902" s="9"/>
      <c r="RL902" s="9"/>
      <c r="RM902" s="9"/>
      <c r="RN902" s="9"/>
      <c r="RO902" s="9"/>
      <c r="RP902" s="9"/>
      <c r="RQ902" s="9"/>
      <c r="RR902" s="9"/>
      <c r="RS902" s="9"/>
      <c r="RT902" s="9"/>
      <c r="RU902" s="9"/>
      <c r="RV902" s="9"/>
      <c r="RW902" s="9"/>
      <c r="RX902" s="9"/>
      <c r="RY902" s="9"/>
      <c r="RZ902" s="9"/>
      <c r="SA902" s="9"/>
      <c r="SB902" s="9"/>
      <c r="SC902" s="9"/>
      <c r="SD902" s="9"/>
      <c r="SE902" s="9"/>
      <c r="SF902" s="9"/>
      <c r="SG902" s="9"/>
      <c r="SH902" s="9"/>
      <c r="SI902" s="9"/>
      <c r="SJ902" s="9"/>
      <c r="SK902" s="9"/>
      <c r="SL902" s="9"/>
      <c r="SM902" s="9"/>
      <c r="SN902" s="9"/>
      <c r="SO902" s="9"/>
      <c r="SP902" s="9"/>
      <c r="SQ902" s="9"/>
      <c r="SR902" s="9"/>
      <c r="SS902" s="9"/>
      <c r="ST902" s="9"/>
      <c r="SU902" s="9"/>
      <c r="SV902" s="9"/>
      <c r="SW902" s="9"/>
      <c r="SX902" s="9"/>
      <c r="SY902" s="9"/>
      <c r="SZ902" s="9"/>
      <c r="TA902" s="9"/>
      <c r="TB902" s="9"/>
      <c r="TC902" s="9"/>
      <c r="TD902" s="9"/>
      <c r="TE902" s="9"/>
      <c r="TF902" s="9"/>
      <c r="TG902" s="9"/>
      <c r="TH902" s="9"/>
      <c r="TI902" s="9"/>
      <c r="TJ902" s="9"/>
      <c r="TK902" s="9"/>
      <c r="TL902" s="9"/>
      <c r="TM902" s="9"/>
      <c r="TN902" s="9"/>
      <c r="TO902" s="9"/>
      <c r="TP902" s="9"/>
      <c r="TQ902" s="9"/>
      <c r="TR902" s="9"/>
      <c r="TS902" s="9"/>
      <c r="TT902" s="9"/>
      <c r="TU902" s="9"/>
      <c r="TV902" s="9"/>
      <c r="TW902" s="9"/>
      <c r="TX902" s="9"/>
      <c r="TY902" s="9"/>
      <c r="TZ902" s="9"/>
      <c r="UA902" s="9"/>
      <c r="UB902" s="9"/>
      <c r="UC902" s="9"/>
      <c r="UD902" s="9"/>
      <c r="UE902" s="9"/>
      <c r="UF902" s="9"/>
      <c r="UG902" s="9"/>
      <c r="UH902" s="9"/>
      <c r="UI902" s="9"/>
      <c r="UJ902" s="9"/>
      <c r="UK902" s="9"/>
      <c r="UL902" s="9"/>
      <c r="UM902" s="9"/>
      <c r="UN902" s="9"/>
      <c r="UO902" s="9"/>
      <c r="UP902" s="9"/>
      <c r="UQ902" s="9"/>
      <c r="UR902" s="9"/>
      <c r="US902" s="9"/>
      <c r="UT902" s="9"/>
      <c r="UU902" s="9"/>
      <c r="UV902" s="9"/>
      <c r="UW902" s="9"/>
      <c r="UX902" s="9"/>
      <c r="UY902" s="9"/>
      <c r="UZ902" s="9"/>
      <c r="VA902" s="9"/>
      <c r="VB902" s="9"/>
      <c r="VC902" s="9"/>
      <c r="VD902" s="9"/>
      <c r="VE902" s="9"/>
      <c r="VF902" s="9"/>
      <c r="VG902" s="9"/>
      <c r="VH902" s="9"/>
      <c r="VI902" s="9"/>
      <c r="VJ902" s="9"/>
      <c r="VK902" s="9"/>
      <c r="VL902" s="9"/>
      <c r="VM902" s="9"/>
      <c r="VN902" s="9"/>
      <c r="VO902" s="9"/>
      <c r="VP902" s="9"/>
      <c r="VQ902" s="9"/>
      <c r="VR902" s="9"/>
      <c r="VS902" s="9"/>
      <c r="VT902" s="9"/>
      <c r="VU902" s="9"/>
      <c r="VV902" s="9"/>
      <c r="VW902" s="9"/>
      <c r="VX902" s="9"/>
      <c r="VY902" s="9"/>
      <c r="VZ902" s="9"/>
      <c r="WA902" s="9"/>
      <c r="WB902" s="9"/>
      <c r="WC902" s="9"/>
      <c r="WD902" s="9"/>
      <c r="WE902" s="9"/>
      <c r="WF902" s="9"/>
      <c r="WG902" s="9"/>
      <c r="WH902" s="9"/>
      <c r="WI902" s="9"/>
      <c r="WJ902" s="9"/>
      <c r="WK902" s="9"/>
      <c r="WL902" s="9"/>
      <c r="WM902" s="9"/>
      <c r="WN902" s="9"/>
      <c r="WO902" s="9"/>
      <c r="WP902" s="9"/>
      <c r="WQ902" s="9"/>
      <c r="WR902" s="9"/>
      <c r="WS902" s="9"/>
      <c r="WT902" s="9"/>
      <c r="WU902" s="9"/>
      <c r="WV902" s="9"/>
      <c r="WW902" s="9"/>
      <c r="WX902" s="9"/>
      <c r="WY902" s="9"/>
      <c r="WZ902" s="9"/>
      <c r="XA902" s="9"/>
      <c r="XB902" s="9"/>
      <c r="XC902" s="9"/>
      <c r="XD902" s="9"/>
      <c r="XE902" s="9"/>
      <c r="XF902" s="9"/>
      <c r="XG902" s="9"/>
      <c r="XH902" s="9"/>
      <c r="XI902" s="9"/>
      <c r="XJ902" s="9"/>
      <c r="XK902" s="9"/>
      <c r="XL902" s="9"/>
      <c r="XM902" s="9"/>
      <c r="XN902" s="9"/>
      <c r="XO902" s="9"/>
      <c r="XP902" s="9"/>
      <c r="XQ902" s="9"/>
      <c r="XR902" s="9"/>
      <c r="XS902" s="9"/>
      <c r="XT902" s="9"/>
      <c r="XU902" s="9"/>
      <c r="XV902" s="9"/>
      <c r="XW902" s="9"/>
      <c r="XX902" s="9"/>
      <c r="XY902" s="9"/>
      <c r="XZ902" s="9"/>
      <c r="YA902" s="9"/>
      <c r="YB902" s="9"/>
      <c r="YC902" s="9"/>
      <c r="YD902" s="9"/>
      <c r="YE902" s="9"/>
      <c r="YF902" s="9"/>
      <c r="YG902" s="9"/>
      <c r="YH902" s="9"/>
      <c r="YI902" s="9"/>
      <c r="YJ902" s="9"/>
      <c r="YK902" s="9"/>
      <c r="YL902" s="9"/>
      <c r="YM902" s="9"/>
      <c r="YN902" s="9"/>
      <c r="YO902" s="9"/>
      <c r="YP902" s="9"/>
      <c r="YQ902" s="9"/>
      <c r="YR902" s="9"/>
      <c r="YS902" s="9"/>
      <c r="YT902" s="9"/>
      <c r="YU902" s="9"/>
      <c r="YV902" s="9"/>
      <c r="YW902" s="9"/>
      <c r="YX902" s="9"/>
      <c r="YY902" s="9"/>
      <c r="YZ902" s="9"/>
      <c r="ZA902" s="9"/>
      <c r="ZB902" s="9"/>
      <c r="ZC902" s="9"/>
      <c r="ZD902" s="9"/>
      <c r="ZE902" s="9"/>
      <c r="ZF902" s="9"/>
      <c r="ZG902" s="9"/>
      <c r="ZH902" s="9"/>
      <c r="ZI902" s="9"/>
      <c r="ZJ902" s="9"/>
      <c r="ZK902" s="9"/>
      <c r="ZL902" s="9"/>
      <c r="ZM902" s="9"/>
      <c r="ZN902" s="9"/>
      <c r="ZO902" s="9"/>
      <c r="ZP902" s="9"/>
      <c r="ZQ902" s="9"/>
      <c r="ZR902" s="9"/>
      <c r="ZS902" s="9"/>
      <c r="ZT902" s="9"/>
      <c r="ZU902" s="9"/>
      <c r="ZV902" s="9"/>
      <c r="ZW902" s="9"/>
      <c r="ZX902" s="9"/>
      <c r="ZY902" s="9"/>
      <c r="ZZ902" s="9"/>
      <c r="AAA902" s="9"/>
      <c r="AAB902" s="9"/>
      <c r="AAC902" s="9"/>
      <c r="AAD902" s="9"/>
      <c r="AAE902" s="9"/>
      <c r="AAF902" s="9"/>
      <c r="AAG902" s="9"/>
      <c r="AAH902" s="9"/>
      <c r="AAI902" s="9"/>
      <c r="AAJ902" s="9"/>
      <c r="AAK902" s="9"/>
      <c r="AAL902" s="9"/>
      <c r="AAM902" s="9"/>
      <c r="AAN902" s="9"/>
      <c r="AAO902" s="9"/>
      <c r="AAP902" s="9"/>
      <c r="AAQ902" s="9"/>
      <c r="AAR902" s="9"/>
      <c r="AAS902" s="9"/>
      <c r="AAT902" s="9"/>
      <c r="AAU902" s="9"/>
      <c r="AAV902" s="9"/>
      <c r="AAW902" s="9"/>
      <c r="AAX902" s="10"/>
      <c r="AAY902" s="9"/>
      <c r="AAZ902" s="9"/>
      <c r="ABA902" s="9"/>
      <c r="ABB902" s="9"/>
      <c r="ABC902" s="9"/>
      <c r="ABD902" s="9"/>
    </row>
    <row r="903" spans="1:732" x14ac:dyDescent="0.3">
      <c r="A903" s="9"/>
      <c r="B903" s="10"/>
      <c r="C903" s="10"/>
      <c r="D903" s="10"/>
      <c r="E903" s="9"/>
      <c r="F903" s="10"/>
      <c r="G903" s="9"/>
      <c r="H903" s="9"/>
      <c r="I903" s="9"/>
      <c r="J903" s="9"/>
      <c r="K903" s="9"/>
      <c r="L903" s="9"/>
      <c r="M903" s="9"/>
      <c r="N903" s="9"/>
      <c r="O903" s="9"/>
      <c r="P903" s="9"/>
      <c r="Q903" s="9"/>
      <c r="R903" s="9"/>
      <c r="S903" s="9"/>
      <c r="T903" s="9"/>
      <c r="U903" s="9"/>
      <c r="V903" s="9"/>
      <c r="W903" s="9"/>
      <c r="X903" s="9"/>
      <c r="Y903" s="9"/>
      <c r="Z903" s="9"/>
      <c r="AA903" s="9"/>
      <c r="AB903" s="9"/>
      <c r="AC903" s="9"/>
      <c r="AD903" s="9"/>
      <c r="AE903" s="9"/>
      <c r="AF903" s="9"/>
      <c r="AG903" s="9"/>
      <c r="AH903" s="9"/>
      <c r="AI903" s="9"/>
      <c r="AJ903" s="9"/>
      <c r="AK903" s="9"/>
      <c r="AL903" s="9"/>
      <c r="AM903" s="9"/>
      <c r="AN903" s="9"/>
      <c r="AO903" s="9"/>
      <c r="AP903" s="9"/>
      <c r="AQ903" s="9"/>
      <c r="AR903" s="9"/>
      <c r="AS903" s="9"/>
      <c r="AT903" s="9"/>
      <c r="AU903" s="9"/>
      <c r="AV903" s="9"/>
      <c r="AW903" s="9"/>
      <c r="AX903" s="9"/>
      <c r="AY903" s="9"/>
      <c r="AZ903" s="9"/>
      <c r="BA903" s="9"/>
      <c r="BB903" s="9"/>
      <c r="BC903" s="9"/>
      <c r="BD903" s="9"/>
      <c r="BE903" s="9"/>
      <c r="BF903" s="9"/>
      <c r="BG903" s="9"/>
      <c r="BH903" s="9"/>
      <c r="BI903" s="9"/>
      <c r="BJ903" s="9"/>
      <c r="BK903" s="9"/>
      <c r="BL903" s="9"/>
      <c r="BM903" s="9"/>
      <c r="BN903" s="9"/>
      <c r="BO903" s="9"/>
      <c r="BP903" s="9"/>
      <c r="BQ903" s="9"/>
      <c r="BR903" s="9"/>
      <c r="BS903" s="9"/>
      <c r="BT903" s="9"/>
      <c r="BU903" s="9"/>
      <c r="BV903" s="9"/>
      <c r="BW903" s="9"/>
      <c r="BX903" s="9"/>
      <c r="BY903" s="9"/>
      <c r="BZ903" s="9"/>
      <c r="CA903" s="9"/>
      <c r="CB903" s="9"/>
      <c r="CC903" s="9"/>
      <c r="CD903" s="9"/>
      <c r="CE903" s="9"/>
      <c r="CF903" s="9"/>
      <c r="CG903" s="9"/>
      <c r="CH903" s="9"/>
      <c r="CI903" s="9"/>
      <c r="CJ903" s="9"/>
      <c r="CK903" s="9"/>
      <c r="CL903" s="9"/>
      <c r="CM903" s="9"/>
      <c r="CN903" s="9"/>
      <c r="CO903" s="9"/>
      <c r="CP903" s="9"/>
      <c r="CQ903" s="9"/>
      <c r="CR903" s="9"/>
      <c r="CS903" s="9"/>
      <c r="CT903" s="9"/>
      <c r="CU903" s="9"/>
      <c r="CV903" s="9"/>
      <c r="CW903" s="9"/>
      <c r="CX903" s="9"/>
      <c r="CY903" s="9"/>
      <c r="CZ903" s="9"/>
      <c r="DA903" s="9"/>
      <c r="DB903" s="9"/>
      <c r="DC903" s="9"/>
      <c r="DD903" s="9"/>
      <c r="DE903" s="9"/>
      <c r="DF903" s="9"/>
      <c r="DG903" s="9"/>
      <c r="DH903" s="9"/>
      <c r="DI903" s="9"/>
      <c r="DJ903" s="9"/>
      <c r="DK903" s="9"/>
      <c r="DL903" s="9"/>
      <c r="DM903" s="9"/>
      <c r="DN903" s="9"/>
      <c r="DO903" s="9"/>
      <c r="DP903" s="9"/>
      <c r="DQ903" s="9"/>
      <c r="DR903" s="9"/>
      <c r="DS903" s="9"/>
      <c r="DT903" s="9"/>
      <c r="DU903" s="9"/>
      <c r="DV903" s="9"/>
      <c r="DW903" s="9"/>
      <c r="DX903" s="9"/>
      <c r="DY903" s="9"/>
      <c r="DZ903" s="9"/>
      <c r="EA903" s="9"/>
      <c r="EB903" s="9"/>
      <c r="EC903" s="9"/>
      <c r="ED903" s="9"/>
      <c r="EE903" s="9"/>
      <c r="EF903" s="9"/>
      <c r="EG903" s="9"/>
      <c r="EH903" s="9"/>
      <c r="EI903" s="9"/>
      <c r="EJ903" s="9"/>
      <c r="EK903" s="9"/>
      <c r="EL903" s="9"/>
      <c r="EM903" s="9"/>
      <c r="EN903" s="9"/>
      <c r="EO903" s="9"/>
      <c r="EP903" s="9"/>
      <c r="EQ903" s="9"/>
      <c r="ER903" s="9"/>
      <c r="ES903" s="9"/>
      <c r="ET903" s="9"/>
      <c r="EU903" s="9"/>
      <c r="EV903" s="9"/>
      <c r="EW903" s="9"/>
      <c r="EX903" s="9"/>
      <c r="EY903" s="9"/>
      <c r="EZ903" s="9"/>
      <c r="FA903" s="9"/>
      <c r="FB903" s="9"/>
      <c r="FC903" s="9"/>
      <c r="FD903" s="9"/>
      <c r="FE903" s="9"/>
      <c r="FF903" s="9"/>
      <c r="FG903" s="9"/>
      <c r="FH903" s="9"/>
      <c r="FI903" s="9"/>
      <c r="FJ903" s="9"/>
      <c r="FK903" s="9"/>
      <c r="FL903" s="9"/>
      <c r="FM903" s="9"/>
      <c r="FN903" s="9"/>
      <c r="FO903" s="9"/>
      <c r="FP903" s="9"/>
      <c r="FQ903" s="9"/>
      <c r="FR903" s="9"/>
      <c r="FS903" s="9"/>
      <c r="FT903" s="9"/>
      <c r="FU903" s="9"/>
      <c r="FV903" s="9"/>
      <c r="FW903" s="9"/>
      <c r="FX903" s="9"/>
      <c r="FY903" s="9"/>
      <c r="FZ903" s="9"/>
      <c r="GA903" s="9"/>
      <c r="GB903" s="9"/>
      <c r="GC903" s="9"/>
      <c r="GD903" s="9"/>
      <c r="GE903" s="9"/>
      <c r="GF903" s="9"/>
      <c r="GG903" s="9"/>
      <c r="GH903" s="9"/>
      <c r="GI903" s="9"/>
      <c r="GJ903" s="9"/>
      <c r="GK903" s="9"/>
      <c r="GL903" s="9"/>
      <c r="GM903" s="9"/>
      <c r="GN903" s="9"/>
      <c r="GO903" s="9"/>
      <c r="GP903" s="9"/>
      <c r="GQ903" s="9"/>
      <c r="GR903" s="9"/>
      <c r="GS903" s="9"/>
      <c r="GT903" s="9"/>
      <c r="GU903" s="9"/>
      <c r="GV903" s="9"/>
      <c r="GW903" s="9"/>
      <c r="GX903" s="9"/>
      <c r="GY903" s="9"/>
      <c r="GZ903" s="9"/>
      <c r="HA903" s="9"/>
      <c r="HB903" s="9"/>
      <c r="HC903" s="9"/>
      <c r="HD903" s="9"/>
      <c r="HE903" s="9"/>
      <c r="HF903" s="9"/>
      <c r="HG903" s="9"/>
      <c r="HH903" s="9"/>
      <c r="HI903" s="9"/>
      <c r="HJ903" s="9"/>
      <c r="HK903" s="9"/>
      <c r="HL903" s="9"/>
      <c r="HM903" s="9"/>
      <c r="HN903" s="9"/>
      <c r="HO903" s="9"/>
      <c r="HP903" s="9"/>
      <c r="HQ903" s="9"/>
      <c r="HR903" s="9"/>
      <c r="HS903" s="9"/>
      <c r="HT903" s="9"/>
      <c r="HU903" s="9"/>
      <c r="HV903" s="9"/>
      <c r="HW903" s="9"/>
      <c r="HX903" s="9"/>
      <c r="HY903" s="9"/>
      <c r="HZ903" s="9"/>
      <c r="IA903" s="9"/>
      <c r="IB903" s="9"/>
      <c r="IC903" s="9"/>
      <c r="ID903" s="9"/>
      <c r="IE903" s="9"/>
      <c r="IF903" s="9"/>
      <c r="IG903" s="9"/>
      <c r="IH903" s="9"/>
      <c r="II903" s="9"/>
      <c r="IJ903" s="9"/>
      <c r="IK903" s="9"/>
      <c r="IL903" s="9"/>
      <c r="IM903" s="9"/>
      <c r="IN903" s="9"/>
      <c r="IO903" s="9"/>
      <c r="IP903" s="9"/>
      <c r="IQ903" s="9"/>
      <c r="IR903" s="9"/>
      <c r="IS903" s="9"/>
      <c r="IT903" s="9"/>
      <c r="IU903" s="9"/>
      <c r="IV903" s="9"/>
      <c r="IW903" s="9"/>
      <c r="IX903" s="9"/>
      <c r="IY903" s="9"/>
      <c r="IZ903" s="9"/>
      <c r="JA903" s="9"/>
      <c r="JB903" s="9"/>
      <c r="JC903" s="9"/>
      <c r="JD903" s="9"/>
      <c r="JE903" s="9"/>
      <c r="JF903" s="9"/>
      <c r="JG903" s="9"/>
      <c r="JH903" s="9"/>
      <c r="JI903" s="9"/>
      <c r="JJ903" s="9"/>
      <c r="JK903" s="9"/>
      <c r="JL903" s="9"/>
      <c r="JM903" s="9"/>
      <c r="JN903" s="9"/>
      <c r="JO903" s="9"/>
      <c r="JP903" s="9"/>
      <c r="JQ903" s="9"/>
      <c r="JR903" s="9"/>
      <c r="JS903" s="9"/>
      <c r="JT903" s="9"/>
      <c r="JU903" s="9"/>
      <c r="JV903" s="9"/>
      <c r="JW903" s="9"/>
      <c r="JX903" s="9"/>
      <c r="JY903" s="9"/>
      <c r="JZ903" s="9"/>
      <c r="KA903" s="9"/>
      <c r="KB903" s="9"/>
      <c r="KC903" s="9"/>
      <c r="KD903" s="9"/>
      <c r="KE903" s="9"/>
      <c r="KF903" s="9"/>
      <c r="KG903" s="9"/>
      <c r="KH903" s="9"/>
      <c r="KI903" s="9"/>
      <c r="KJ903" s="9"/>
      <c r="KK903" s="9"/>
      <c r="KL903" s="9"/>
      <c r="KM903" s="9"/>
      <c r="KN903" s="9"/>
      <c r="KO903" s="9"/>
      <c r="KP903" s="9"/>
      <c r="KQ903" s="9"/>
      <c r="KR903" s="9"/>
      <c r="KS903" s="9"/>
      <c r="KT903" s="9"/>
      <c r="KU903" s="9"/>
      <c r="KV903" s="9"/>
      <c r="KW903" s="9"/>
      <c r="KX903" s="9"/>
      <c r="KY903" s="9"/>
      <c r="KZ903" s="9"/>
      <c r="LA903" s="9"/>
      <c r="LB903" s="9"/>
      <c r="LC903" s="9"/>
      <c r="LD903" s="9"/>
      <c r="LE903" s="9"/>
      <c r="LF903" s="9"/>
      <c r="LG903" s="9"/>
      <c r="LH903" s="9"/>
      <c r="LI903" s="9"/>
      <c r="LJ903" s="9"/>
      <c r="LK903" s="9"/>
      <c r="LL903" s="9"/>
      <c r="LM903" s="9"/>
      <c r="LN903" s="9"/>
      <c r="LO903" s="9"/>
      <c r="LP903" s="9"/>
      <c r="LQ903" s="9"/>
      <c r="LR903" s="9"/>
      <c r="LS903" s="9"/>
      <c r="LT903" s="9"/>
      <c r="LU903" s="9"/>
      <c r="LV903" s="9"/>
      <c r="LW903" s="9"/>
      <c r="LX903" s="9"/>
      <c r="LY903" s="9"/>
      <c r="LZ903" s="9"/>
      <c r="MA903" s="9"/>
      <c r="MB903" s="9"/>
      <c r="MC903" s="9"/>
      <c r="MD903" s="9"/>
      <c r="ME903" s="9"/>
      <c r="MF903" s="9"/>
      <c r="MG903" s="9"/>
      <c r="MH903" s="9"/>
      <c r="MI903" s="9"/>
      <c r="MJ903" s="9"/>
      <c r="MK903" s="9"/>
      <c r="ML903" s="9"/>
      <c r="MM903" s="9"/>
      <c r="MN903" s="9"/>
      <c r="MO903" s="9"/>
      <c r="MP903" s="9"/>
      <c r="MQ903" s="9"/>
      <c r="MR903" s="9"/>
      <c r="MS903" s="9"/>
      <c r="MT903" s="9"/>
      <c r="MU903" s="9"/>
      <c r="MV903" s="9"/>
      <c r="MW903" s="9"/>
      <c r="MX903" s="9"/>
      <c r="MY903" s="9"/>
      <c r="MZ903" s="9"/>
      <c r="NA903" s="9"/>
      <c r="NB903" s="9"/>
      <c r="NC903" s="9"/>
      <c r="ND903" s="9"/>
      <c r="NE903" s="9"/>
      <c r="NF903" s="9"/>
      <c r="NG903" s="9"/>
      <c r="NH903" s="9"/>
      <c r="NI903" s="9"/>
      <c r="NJ903" s="9"/>
      <c r="NK903" s="9"/>
      <c r="NL903" s="9"/>
      <c r="NM903" s="9"/>
      <c r="NN903" s="9"/>
      <c r="NO903" s="9"/>
      <c r="NP903" s="9"/>
      <c r="NQ903" s="9"/>
      <c r="NR903" s="9"/>
      <c r="NS903" s="9"/>
      <c r="NT903" s="9"/>
      <c r="NU903" s="9"/>
      <c r="NV903" s="9"/>
      <c r="NW903" s="9"/>
      <c r="NX903" s="9"/>
      <c r="NY903" s="9"/>
      <c r="NZ903" s="9"/>
      <c r="OA903" s="9"/>
      <c r="OB903" s="9"/>
      <c r="OC903" s="9"/>
      <c r="OD903" s="9"/>
      <c r="OE903" s="9"/>
      <c r="OF903" s="9"/>
      <c r="OG903" s="9"/>
      <c r="OH903" s="9"/>
      <c r="OI903" s="9"/>
      <c r="OJ903" s="9"/>
      <c r="OK903" s="9"/>
      <c r="OL903" s="9"/>
      <c r="OM903" s="9"/>
      <c r="ON903" s="9"/>
      <c r="OO903" s="9"/>
      <c r="OP903" s="9"/>
      <c r="OQ903" s="9"/>
      <c r="OR903" s="9"/>
      <c r="OS903" s="9"/>
      <c r="OT903" s="9"/>
      <c r="OU903" s="9"/>
      <c r="OV903" s="9"/>
      <c r="OW903" s="9"/>
      <c r="OX903" s="9"/>
      <c r="OY903" s="9"/>
      <c r="OZ903" s="9"/>
      <c r="PA903" s="9"/>
      <c r="PB903" s="9"/>
      <c r="PC903" s="9"/>
      <c r="PD903" s="9"/>
      <c r="PE903" s="9"/>
      <c r="PF903" s="9"/>
      <c r="PG903" s="9"/>
      <c r="PH903" s="9"/>
      <c r="PI903" s="9"/>
      <c r="PJ903" s="9"/>
      <c r="PK903" s="9"/>
      <c r="PL903" s="9"/>
      <c r="PM903" s="9"/>
      <c r="PN903" s="9"/>
      <c r="PO903" s="9"/>
      <c r="PP903" s="9"/>
      <c r="PQ903" s="9"/>
      <c r="PR903" s="9"/>
      <c r="PS903" s="9"/>
      <c r="PT903" s="9"/>
      <c r="PU903" s="9"/>
      <c r="PV903" s="9"/>
      <c r="PW903" s="9"/>
      <c r="PX903" s="9"/>
      <c r="PY903" s="9"/>
      <c r="PZ903" s="9"/>
      <c r="QA903" s="9"/>
      <c r="QB903" s="9"/>
      <c r="QC903" s="9"/>
      <c r="QD903" s="9"/>
      <c r="QE903" s="9"/>
      <c r="QF903" s="9"/>
      <c r="QG903" s="9"/>
      <c r="QH903" s="9"/>
      <c r="QI903" s="9"/>
      <c r="QJ903" s="9"/>
      <c r="QK903" s="9"/>
      <c r="QL903" s="9"/>
      <c r="QM903" s="9"/>
      <c r="QN903" s="9"/>
      <c r="QO903" s="9"/>
      <c r="QP903" s="9"/>
      <c r="QQ903" s="9"/>
      <c r="QR903" s="9"/>
      <c r="QS903" s="9"/>
      <c r="QT903" s="9"/>
      <c r="QU903" s="9"/>
      <c r="QV903" s="9"/>
      <c r="QW903" s="9"/>
      <c r="QX903" s="9"/>
      <c r="QY903" s="9"/>
      <c r="QZ903" s="9"/>
      <c r="RA903" s="9"/>
      <c r="RB903" s="9"/>
      <c r="RC903" s="9"/>
      <c r="RD903" s="9"/>
      <c r="RE903" s="9"/>
      <c r="RF903" s="9"/>
      <c r="RG903" s="9"/>
      <c r="RH903" s="9"/>
      <c r="RI903" s="9"/>
      <c r="RJ903" s="9"/>
      <c r="RK903" s="9"/>
      <c r="RL903" s="9"/>
      <c r="RM903" s="9"/>
      <c r="RN903" s="9"/>
      <c r="RO903" s="9"/>
      <c r="RP903" s="9"/>
      <c r="RQ903" s="9"/>
      <c r="RR903" s="9"/>
      <c r="RS903" s="9"/>
      <c r="RT903" s="9"/>
      <c r="RU903" s="9"/>
      <c r="RV903" s="9"/>
      <c r="RW903" s="9"/>
      <c r="RX903" s="9"/>
      <c r="RY903" s="9"/>
      <c r="RZ903" s="9"/>
      <c r="SA903" s="9"/>
      <c r="SB903" s="9"/>
      <c r="SC903" s="9"/>
      <c r="SD903" s="9"/>
      <c r="SE903" s="9"/>
      <c r="SF903" s="9"/>
      <c r="SG903" s="9"/>
      <c r="SH903" s="9"/>
      <c r="SI903" s="9"/>
      <c r="SJ903" s="9"/>
      <c r="SK903" s="9"/>
      <c r="SL903" s="9"/>
      <c r="SM903" s="9"/>
      <c r="SN903" s="9"/>
      <c r="SO903" s="9"/>
      <c r="SP903" s="9"/>
      <c r="SQ903" s="9"/>
      <c r="SR903" s="9"/>
      <c r="SS903" s="9"/>
      <c r="ST903" s="9"/>
      <c r="SU903" s="9"/>
      <c r="SV903" s="9"/>
      <c r="SW903" s="9"/>
      <c r="SX903" s="9"/>
      <c r="SY903" s="9"/>
      <c r="SZ903" s="9"/>
      <c r="TA903" s="9"/>
      <c r="TB903" s="9"/>
      <c r="TC903" s="9"/>
      <c r="TD903" s="9"/>
      <c r="TE903" s="9"/>
      <c r="TF903" s="9"/>
      <c r="TG903" s="9"/>
      <c r="TH903" s="9"/>
      <c r="TI903" s="9"/>
      <c r="TJ903" s="9"/>
      <c r="TK903" s="9"/>
      <c r="TL903" s="9"/>
      <c r="TM903" s="9"/>
      <c r="TN903" s="9"/>
      <c r="TO903" s="9"/>
      <c r="TP903" s="9"/>
      <c r="TQ903" s="9"/>
      <c r="TR903" s="9"/>
      <c r="TS903" s="9"/>
      <c r="TT903" s="9"/>
      <c r="TU903" s="9"/>
      <c r="TV903" s="9"/>
      <c r="TW903" s="9"/>
      <c r="TX903" s="9"/>
      <c r="TY903" s="9"/>
      <c r="TZ903" s="9"/>
      <c r="UA903" s="9"/>
      <c r="UB903" s="9"/>
      <c r="UC903" s="9"/>
      <c r="UD903" s="9"/>
      <c r="UE903" s="9"/>
      <c r="UF903" s="9"/>
      <c r="UG903" s="9"/>
      <c r="UH903" s="9"/>
      <c r="UI903" s="9"/>
      <c r="UJ903" s="9"/>
      <c r="UK903" s="9"/>
      <c r="UL903" s="9"/>
      <c r="UM903" s="9"/>
      <c r="UN903" s="9"/>
      <c r="UO903" s="9"/>
      <c r="UP903" s="9"/>
      <c r="UQ903" s="9"/>
      <c r="UR903" s="9"/>
      <c r="US903" s="9"/>
      <c r="UT903" s="9"/>
      <c r="UU903" s="9"/>
      <c r="UV903" s="9"/>
      <c r="UW903" s="9"/>
      <c r="UX903" s="9"/>
      <c r="UY903" s="9"/>
      <c r="UZ903" s="9"/>
      <c r="VA903" s="9"/>
      <c r="VB903" s="9"/>
      <c r="VC903" s="9"/>
      <c r="VD903" s="9"/>
      <c r="VE903" s="9"/>
      <c r="VF903" s="9"/>
      <c r="VG903" s="9"/>
      <c r="VH903" s="9"/>
      <c r="VI903" s="9"/>
      <c r="VJ903" s="9"/>
      <c r="VK903" s="9"/>
      <c r="VL903" s="9"/>
      <c r="VM903" s="9"/>
      <c r="VN903" s="9"/>
      <c r="VO903" s="9"/>
      <c r="VP903" s="9"/>
      <c r="VQ903" s="9"/>
      <c r="VR903" s="9"/>
      <c r="VS903" s="9"/>
      <c r="VT903" s="9"/>
      <c r="VU903" s="9"/>
      <c r="VV903" s="9"/>
      <c r="VW903" s="9"/>
      <c r="VX903" s="9"/>
      <c r="VY903" s="9"/>
      <c r="VZ903" s="9"/>
      <c r="WA903" s="9"/>
      <c r="WB903" s="9"/>
      <c r="WC903" s="9"/>
      <c r="WD903" s="9"/>
      <c r="WE903" s="9"/>
      <c r="WF903" s="9"/>
      <c r="WG903" s="9"/>
      <c r="WH903" s="9"/>
      <c r="WI903" s="9"/>
      <c r="WJ903" s="9"/>
      <c r="WK903" s="9"/>
      <c r="WL903" s="9"/>
      <c r="WM903" s="9"/>
      <c r="WN903" s="9"/>
      <c r="WO903" s="9"/>
      <c r="WP903" s="9"/>
      <c r="WQ903" s="9"/>
      <c r="WR903" s="9"/>
      <c r="WS903" s="9"/>
      <c r="WT903" s="9"/>
      <c r="WU903" s="9"/>
      <c r="WV903" s="9"/>
      <c r="WW903" s="9"/>
      <c r="WX903" s="9"/>
      <c r="WY903" s="9"/>
      <c r="WZ903" s="9"/>
      <c r="XA903" s="9"/>
      <c r="XB903" s="9"/>
      <c r="XC903" s="9"/>
      <c r="XD903" s="9"/>
      <c r="XE903" s="9"/>
      <c r="XF903" s="9"/>
      <c r="XG903" s="9"/>
      <c r="XH903" s="9"/>
      <c r="XI903" s="9"/>
      <c r="XJ903" s="9"/>
      <c r="XK903" s="9"/>
      <c r="XL903" s="9"/>
      <c r="XM903" s="9"/>
      <c r="XN903" s="9"/>
      <c r="XO903" s="9"/>
      <c r="XP903" s="9"/>
      <c r="XQ903" s="9"/>
      <c r="XR903" s="9"/>
      <c r="XS903" s="9"/>
      <c r="XT903" s="9"/>
      <c r="XU903" s="9"/>
      <c r="XV903" s="9"/>
      <c r="XW903" s="9"/>
      <c r="XX903" s="9"/>
      <c r="XY903" s="9"/>
      <c r="XZ903" s="9"/>
      <c r="YA903" s="9"/>
      <c r="YB903" s="9"/>
      <c r="YC903" s="9"/>
      <c r="YD903" s="9"/>
      <c r="YE903" s="9"/>
      <c r="YF903" s="9"/>
      <c r="YG903" s="9"/>
      <c r="YH903" s="9"/>
      <c r="YI903" s="9"/>
      <c r="YJ903" s="9"/>
      <c r="YK903" s="9"/>
      <c r="YL903" s="9"/>
      <c r="YM903" s="9"/>
      <c r="YN903" s="9"/>
      <c r="YO903" s="9"/>
      <c r="YP903" s="9"/>
      <c r="YQ903" s="9"/>
      <c r="YR903" s="9"/>
      <c r="YS903" s="9"/>
      <c r="YT903" s="9"/>
      <c r="YU903" s="9"/>
      <c r="YV903" s="9"/>
      <c r="YW903" s="9"/>
      <c r="YX903" s="9"/>
      <c r="YY903" s="9"/>
      <c r="YZ903" s="9"/>
      <c r="ZA903" s="9"/>
      <c r="ZB903" s="9"/>
      <c r="ZC903" s="9"/>
      <c r="ZD903" s="9"/>
      <c r="ZE903" s="9"/>
      <c r="ZF903" s="9"/>
      <c r="ZG903" s="9"/>
      <c r="ZH903" s="9"/>
      <c r="ZI903" s="9"/>
      <c r="ZJ903" s="9"/>
      <c r="ZK903" s="9"/>
      <c r="ZL903" s="9"/>
      <c r="ZM903" s="9"/>
      <c r="ZN903" s="9"/>
      <c r="ZO903" s="9"/>
      <c r="ZP903" s="9"/>
      <c r="ZQ903" s="9"/>
      <c r="ZR903" s="9"/>
      <c r="ZS903" s="9"/>
      <c r="ZT903" s="9"/>
      <c r="ZU903" s="9"/>
      <c r="ZV903" s="9"/>
      <c r="ZW903" s="9"/>
      <c r="ZX903" s="9"/>
      <c r="ZY903" s="9"/>
      <c r="ZZ903" s="9"/>
      <c r="AAA903" s="9"/>
      <c r="AAB903" s="9"/>
      <c r="AAC903" s="9"/>
      <c r="AAD903" s="9"/>
      <c r="AAE903" s="9"/>
      <c r="AAF903" s="9"/>
      <c r="AAG903" s="9"/>
      <c r="AAH903" s="9"/>
      <c r="AAI903" s="9"/>
      <c r="AAJ903" s="9"/>
      <c r="AAK903" s="9"/>
      <c r="AAL903" s="9"/>
      <c r="AAM903" s="9"/>
      <c r="AAN903" s="9"/>
      <c r="AAO903" s="9"/>
      <c r="AAP903" s="9"/>
      <c r="AAQ903" s="9"/>
      <c r="AAR903" s="9"/>
      <c r="AAS903" s="9"/>
      <c r="AAT903" s="9"/>
      <c r="AAU903" s="9"/>
      <c r="AAV903" s="9"/>
      <c r="AAW903" s="9"/>
      <c r="AAX903" s="10"/>
      <c r="AAY903" s="9"/>
      <c r="AAZ903" s="9"/>
      <c r="ABA903" s="9"/>
      <c r="ABB903" s="9"/>
      <c r="ABC903" s="9"/>
      <c r="ABD903" s="9"/>
    </row>
    <row r="904" spans="1:732" x14ac:dyDescent="0.3">
      <c r="A904" s="9"/>
      <c r="B904" s="10"/>
      <c r="C904" s="10"/>
      <c r="D904" s="10"/>
      <c r="E904" s="9"/>
      <c r="F904" s="10"/>
      <c r="G904" s="9"/>
      <c r="H904" s="9"/>
      <c r="I904" s="9"/>
      <c r="J904" s="9"/>
      <c r="K904" s="9"/>
      <c r="L904" s="9"/>
      <c r="M904" s="9"/>
      <c r="N904" s="9"/>
      <c r="O904" s="9"/>
      <c r="P904" s="9"/>
      <c r="Q904" s="9"/>
      <c r="R904" s="9"/>
      <c r="S904" s="9"/>
      <c r="T904" s="9"/>
      <c r="U904" s="9"/>
      <c r="V904" s="9"/>
      <c r="W904" s="9"/>
      <c r="X904" s="9"/>
      <c r="Y904" s="9"/>
      <c r="Z904" s="9"/>
      <c r="AA904" s="9"/>
      <c r="AB904" s="9"/>
      <c r="AC904" s="9"/>
      <c r="AD904" s="9"/>
      <c r="AE904" s="9"/>
      <c r="AF904" s="9"/>
      <c r="AG904" s="9"/>
      <c r="AH904" s="9"/>
      <c r="AI904" s="9"/>
      <c r="AJ904" s="9"/>
      <c r="AK904" s="9"/>
      <c r="AL904" s="9"/>
      <c r="AM904" s="9"/>
      <c r="AN904" s="9"/>
      <c r="AO904" s="9"/>
      <c r="AP904" s="9"/>
      <c r="AQ904" s="9"/>
      <c r="AR904" s="9"/>
      <c r="AS904" s="9"/>
      <c r="AT904" s="9"/>
      <c r="AU904" s="9"/>
      <c r="AV904" s="9"/>
      <c r="AW904" s="9"/>
      <c r="AX904" s="9"/>
      <c r="AY904" s="9"/>
      <c r="AZ904" s="9"/>
      <c r="BA904" s="9"/>
      <c r="BB904" s="9"/>
      <c r="BC904" s="9"/>
      <c r="BD904" s="9"/>
      <c r="BE904" s="9"/>
      <c r="BF904" s="9"/>
      <c r="BG904" s="9"/>
      <c r="BH904" s="9"/>
      <c r="BI904" s="9"/>
      <c r="BJ904" s="9"/>
      <c r="BK904" s="9"/>
      <c r="BL904" s="9"/>
      <c r="BM904" s="9"/>
      <c r="BN904" s="9"/>
      <c r="BO904" s="9"/>
      <c r="BP904" s="9"/>
      <c r="BQ904" s="9"/>
      <c r="BR904" s="9"/>
      <c r="BS904" s="9"/>
      <c r="BT904" s="9"/>
      <c r="BU904" s="9"/>
      <c r="BV904" s="9"/>
      <c r="BW904" s="9"/>
      <c r="BX904" s="9"/>
      <c r="BY904" s="9"/>
      <c r="BZ904" s="9"/>
      <c r="CA904" s="9"/>
      <c r="CB904" s="9"/>
      <c r="CC904" s="9"/>
      <c r="CD904" s="9"/>
      <c r="CE904" s="9"/>
      <c r="CF904" s="9"/>
      <c r="CG904" s="9"/>
      <c r="CH904" s="9"/>
      <c r="CI904" s="9"/>
      <c r="CJ904" s="9"/>
      <c r="CK904" s="9"/>
      <c r="CL904" s="9"/>
      <c r="CM904" s="9"/>
      <c r="CN904" s="9"/>
      <c r="CO904" s="9"/>
      <c r="CP904" s="9"/>
      <c r="CQ904" s="9"/>
      <c r="CR904" s="9"/>
      <c r="CS904" s="9"/>
      <c r="CT904" s="9"/>
      <c r="CU904" s="9"/>
      <c r="CV904" s="9"/>
      <c r="CW904" s="9"/>
      <c r="CX904" s="9"/>
      <c r="CY904" s="9"/>
      <c r="CZ904" s="9"/>
      <c r="DA904" s="9"/>
      <c r="DB904" s="9"/>
      <c r="DC904" s="9"/>
      <c r="DD904" s="9"/>
      <c r="DE904" s="9"/>
      <c r="DF904" s="9"/>
      <c r="DG904" s="9"/>
      <c r="DH904" s="9"/>
      <c r="DI904" s="9"/>
      <c r="DJ904" s="9"/>
      <c r="DK904" s="9"/>
      <c r="DL904" s="9"/>
      <c r="DM904" s="9"/>
      <c r="DN904" s="9"/>
      <c r="DO904" s="9"/>
      <c r="DP904" s="9"/>
      <c r="DQ904" s="9"/>
      <c r="DR904" s="9"/>
      <c r="DS904" s="9"/>
      <c r="DT904" s="9"/>
      <c r="DU904" s="9"/>
      <c r="DV904" s="9"/>
      <c r="DW904" s="9"/>
      <c r="DX904" s="9"/>
      <c r="DY904" s="9"/>
      <c r="DZ904" s="9"/>
      <c r="EA904" s="9"/>
      <c r="EB904" s="9"/>
      <c r="EC904" s="9"/>
      <c r="ED904" s="9"/>
      <c r="EE904" s="9"/>
      <c r="EF904" s="9"/>
      <c r="EG904" s="9"/>
      <c r="EH904" s="9"/>
      <c r="EI904" s="9"/>
      <c r="EJ904" s="9"/>
      <c r="EK904" s="9"/>
      <c r="EL904" s="9"/>
      <c r="EM904" s="9"/>
      <c r="EN904" s="9"/>
      <c r="EO904" s="9"/>
      <c r="EP904" s="9"/>
      <c r="EQ904" s="9"/>
      <c r="ER904" s="9"/>
      <c r="ES904" s="9"/>
      <c r="ET904" s="9"/>
      <c r="EU904" s="9"/>
      <c r="EV904" s="9"/>
      <c r="EW904" s="9"/>
      <c r="EX904" s="9"/>
      <c r="EY904" s="9"/>
      <c r="EZ904" s="9"/>
      <c r="FA904" s="9"/>
      <c r="FB904" s="9"/>
      <c r="FC904" s="9"/>
      <c r="FD904" s="9"/>
      <c r="FE904" s="9"/>
      <c r="FF904" s="9"/>
      <c r="FG904" s="9"/>
      <c r="FH904" s="9"/>
      <c r="FI904" s="9"/>
      <c r="FJ904" s="9"/>
      <c r="FK904" s="9"/>
      <c r="FL904" s="9"/>
      <c r="FM904" s="9"/>
      <c r="FN904" s="9"/>
      <c r="FO904" s="9"/>
      <c r="FP904" s="9"/>
      <c r="FQ904" s="9"/>
      <c r="FR904" s="9"/>
      <c r="FS904" s="9"/>
      <c r="FT904" s="9"/>
      <c r="FU904" s="9"/>
      <c r="FV904" s="9"/>
      <c r="FW904" s="9"/>
      <c r="FX904" s="9"/>
      <c r="FY904" s="9"/>
      <c r="FZ904" s="9"/>
      <c r="GA904" s="9"/>
      <c r="GB904" s="9"/>
      <c r="GC904" s="9"/>
      <c r="GD904" s="9"/>
      <c r="GE904" s="9"/>
      <c r="GF904" s="9"/>
      <c r="GG904" s="9"/>
      <c r="GH904" s="9"/>
      <c r="GI904" s="9"/>
      <c r="GJ904" s="9"/>
      <c r="GK904" s="9"/>
      <c r="GL904" s="9"/>
      <c r="GM904" s="9"/>
      <c r="GN904" s="9"/>
      <c r="GO904" s="9"/>
      <c r="GP904" s="9"/>
      <c r="GQ904" s="9"/>
      <c r="GR904" s="9"/>
      <c r="GS904" s="9"/>
      <c r="GT904" s="9"/>
      <c r="GU904" s="9"/>
      <c r="GV904" s="9"/>
      <c r="GW904" s="9"/>
      <c r="GX904" s="9"/>
      <c r="GY904" s="9"/>
      <c r="GZ904" s="9"/>
      <c r="HA904" s="9"/>
      <c r="HB904" s="9"/>
      <c r="HC904" s="9"/>
      <c r="HD904" s="9"/>
      <c r="HE904" s="9"/>
      <c r="HF904" s="9"/>
      <c r="HG904" s="9"/>
      <c r="HH904" s="9"/>
      <c r="HI904" s="9"/>
      <c r="HJ904" s="9"/>
      <c r="HK904" s="9"/>
      <c r="HL904" s="9"/>
      <c r="HM904" s="9"/>
      <c r="HN904" s="9"/>
      <c r="HO904" s="9"/>
      <c r="HP904" s="9"/>
      <c r="HQ904" s="9"/>
      <c r="HR904" s="9"/>
      <c r="HS904" s="9"/>
      <c r="HT904" s="9"/>
      <c r="HU904" s="9"/>
      <c r="HV904" s="9"/>
      <c r="HW904" s="9"/>
      <c r="HX904" s="9"/>
      <c r="HY904" s="9"/>
      <c r="HZ904" s="9"/>
      <c r="IA904" s="9"/>
      <c r="IB904" s="9"/>
      <c r="IC904" s="9"/>
      <c r="ID904" s="9"/>
      <c r="IE904" s="9"/>
      <c r="IF904" s="9"/>
      <c r="IG904" s="9"/>
      <c r="IH904" s="9"/>
      <c r="II904" s="9"/>
      <c r="IJ904" s="9"/>
      <c r="IK904" s="9"/>
      <c r="IL904" s="9"/>
      <c r="IM904" s="9"/>
      <c r="IN904" s="9"/>
      <c r="IO904" s="9"/>
      <c r="IP904" s="9"/>
      <c r="IQ904" s="9"/>
      <c r="IR904" s="9"/>
      <c r="IS904" s="9"/>
      <c r="IT904" s="9"/>
      <c r="IU904" s="9"/>
      <c r="IV904" s="9"/>
      <c r="IW904" s="9"/>
      <c r="IX904" s="9"/>
      <c r="IY904" s="9"/>
      <c r="IZ904" s="9"/>
      <c r="JA904" s="9"/>
      <c r="JB904" s="9"/>
      <c r="JC904" s="9"/>
      <c r="JD904" s="9"/>
      <c r="JE904" s="9"/>
      <c r="JF904" s="9"/>
      <c r="JG904" s="9"/>
      <c r="JH904" s="9"/>
      <c r="JI904" s="9"/>
      <c r="JJ904" s="9"/>
      <c r="JK904" s="9"/>
      <c r="JL904" s="9"/>
      <c r="JM904" s="9"/>
      <c r="JN904" s="9"/>
      <c r="JO904" s="9"/>
      <c r="JP904" s="9"/>
      <c r="JQ904" s="9"/>
      <c r="JR904" s="9"/>
      <c r="JS904" s="9"/>
      <c r="JT904" s="9"/>
      <c r="JU904" s="9"/>
      <c r="JV904" s="9"/>
      <c r="JW904" s="9"/>
      <c r="JX904" s="9"/>
      <c r="JY904" s="9"/>
      <c r="JZ904" s="9"/>
      <c r="KA904" s="9"/>
      <c r="KB904" s="9"/>
      <c r="KC904" s="9"/>
      <c r="KD904" s="9"/>
      <c r="KE904" s="9"/>
      <c r="KF904" s="9"/>
      <c r="KG904" s="9"/>
      <c r="KH904" s="9"/>
      <c r="KI904" s="9"/>
      <c r="KJ904" s="9"/>
      <c r="KK904" s="9"/>
      <c r="KL904" s="9"/>
      <c r="KM904" s="9"/>
      <c r="KN904" s="9"/>
      <c r="KO904" s="9"/>
      <c r="KP904" s="9"/>
      <c r="KQ904" s="9"/>
      <c r="KR904" s="9"/>
      <c r="KS904" s="9"/>
      <c r="KT904" s="9"/>
      <c r="KU904" s="9"/>
      <c r="KV904" s="9"/>
      <c r="KW904" s="9"/>
      <c r="KX904" s="9"/>
      <c r="KY904" s="9"/>
      <c r="KZ904" s="9"/>
      <c r="LA904" s="9"/>
      <c r="LB904" s="9"/>
      <c r="LC904" s="9"/>
      <c r="LD904" s="9"/>
      <c r="LE904" s="9"/>
      <c r="LF904" s="9"/>
      <c r="LG904" s="9"/>
      <c r="LH904" s="9"/>
      <c r="LI904" s="9"/>
      <c r="LJ904" s="9"/>
      <c r="LK904" s="9"/>
      <c r="LL904" s="9"/>
      <c r="LM904" s="9"/>
      <c r="LN904" s="9"/>
      <c r="LO904" s="9"/>
      <c r="LP904" s="9"/>
      <c r="LQ904" s="9"/>
      <c r="LR904" s="9"/>
      <c r="LS904" s="9"/>
      <c r="LT904" s="9"/>
      <c r="LU904" s="9"/>
      <c r="LV904" s="9"/>
      <c r="LW904" s="9"/>
      <c r="LX904" s="9"/>
      <c r="LY904" s="9"/>
      <c r="LZ904" s="9"/>
      <c r="MA904" s="9"/>
      <c r="MB904" s="9"/>
      <c r="MC904" s="9"/>
      <c r="MD904" s="9"/>
      <c r="ME904" s="9"/>
      <c r="MF904" s="9"/>
      <c r="MG904" s="9"/>
      <c r="MH904" s="9"/>
      <c r="MI904" s="9"/>
      <c r="MJ904" s="9"/>
      <c r="MK904" s="9"/>
      <c r="ML904" s="9"/>
      <c r="MM904" s="9"/>
      <c r="MN904" s="9"/>
      <c r="MO904" s="9"/>
      <c r="MP904" s="9"/>
      <c r="MQ904" s="9"/>
      <c r="MR904" s="9"/>
      <c r="MS904" s="9"/>
      <c r="MT904" s="9"/>
      <c r="MU904" s="9"/>
      <c r="MV904" s="9"/>
      <c r="MW904" s="9"/>
      <c r="MX904" s="9"/>
      <c r="MY904" s="9"/>
      <c r="MZ904" s="9"/>
      <c r="NA904" s="9"/>
      <c r="NB904" s="9"/>
      <c r="NC904" s="9"/>
      <c r="ND904" s="9"/>
      <c r="NE904" s="9"/>
      <c r="NF904" s="9"/>
      <c r="NG904" s="9"/>
      <c r="NH904" s="9"/>
      <c r="NI904" s="9"/>
      <c r="NJ904" s="9"/>
      <c r="NK904" s="9"/>
      <c r="NL904" s="9"/>
      <c r="NM904" s="9"/>
      <c r="NN904" s="9"/>
      <c r="NO904" s="9"/>
      <c r="NP904" s="9"/>
      <c r="NQ904" s="9"/>
      <c r="NR904" s="9"/>
      <c r="NS904" s="9"/>
      <c r="NT904" s="9"/>
      <c r="NU904" s="9"/>
      <c r="NV904" s="9"/>
      <c r="NW904" s="9"/>
      <c r="NX904" s="9"/>
      <c r="NY904" s="9"/>
      <c r="NZ904" s="9"/>
      <c r="OA904" s="9"/>
      <c r="OB904" s="9"/>
      <c r="OC904" s="9"/>
      <c r="OD904" s="9"/>
      <c r="OE904" s="9"/>
      <c r="OF904" s="9"/>
      <c r="OG904" s="9"/>
      <c r="OH904" s="9"/>
      <c r="OI904" s="9"/>
      <c r="OJ904" s="9"/>
      <c r="OK904" s="9"/>
      <c r="OL904" s="9"/>
      <c r="OM904" s="9"/>
      <c r="ON904" s="9"/>
      <c r="OO904" s="9"/>
      <c r="OP904" s="9"/>
      <c r="OQ904" s="9"/>
      <c r="OR904" s="9"/>
      <c r="OS904" s="9"/>
      <c r="OT904" s="9"/>
      <c r="OU904" s="9"/>
      <c r="OV904" s="9"/>
      <c r="OW904" s="9"/>
      <c r="OX904" s="9"/>
      <c r="OY904" s="9"/>
      <c r="OZ904" s="9"/>
      <c r="PA904" s="9"/>
      <c r="PB904" s="9"/>
      <c r="PC904" s="9"/>
      <c r="PD904" s="9"/>
      <c r="PE904" s="9"/>
      <c r="PF904" s="9"/>
      <c r="PG904" s="9"/>
      <c r="PH904" s="9"/>
      <c r="PI904" s="9"/>
      <c r="PJ904" s="9"/>
      <c r="PK904" s="9"/>
      <c r="PL904" s="9"/>
      <c r="PM904" s="9"/>
      <c r="PN904" s="9"/>
      <c r="PO904" s="9"/>
      <c r="PP904" s="9"/>
      <c r="PQ904" s="9"/>
      <c r="PR904" s="9"/>
      <c r="PS904" s="9"/>
      <c r="PT904" s="9"/>
      <c r="PU904" s="9"/>
      <c r="PV904" s="9"/>
      <c r="PW904" s="9"/>
      <c r="PX904" s="9"/>
      <c r="PY904" s="9"/>
      <c r="PZ904" s="9"/>
      <c r="QA904" s="9"/>
      <c r="QB904" s="9"/>
      <c r="QC904" s="9"/>
      <c r="QD904" s="9"/>
      <c r="QE904" s="9"/>
      <c r="QF904" s="9"/>
      <c r="QG904" s="9"/>
      <c r="QH904" s="9"/>
      <c r="QI904" s="9"/>
      <c r="QJ904" s="9"/>
      <c r="QK904" s="9"/>
      <c r="QL904" s="9"/>
      <c r="QM904" s="9"/>
      <c r="QN904" s="9"/>
      <c r="QO904" s="9"/>
      <c r="QP904" s="9"/>
      <c r="QQ904" s="9"/>
      <c r="QR904" s="9"/>
      <c r="QS904" s="9"/>
      <c r="QT904" s="9"/>
      <c r="QU904" s="9"/>
      <c r="QV904" s="9"/>
      <c r="QW904" s="9"/>
      <c r="QX904" s="9"/>
      <c r="QY904" s="9"/>
      <c r="QZ904" s="9"/>
      <c r="RA904" s="9"/>
      <c r="RB904" s="9"/>
      <c r="RC904" s="9"/>
      <c r="RD904" s="9"/>
      <c r="RE904" s="9"/>
      <c r="RF904" s="9"/>
      <c r="RG904" s="9"/>
      <c r="RH904" s="9"/>
      <c r="RI904" s="9"/>
      <c r="RJ904" s="9"/>
      <c r="RK904" s="9"/>
      <c r="RL904" s="9"/>
      <c r="RM904" s="9"/>
      <c r="RN904" s="9"/>
      <c r="RO904" s="9"/>
      <c r="RP904" s="9"/>
      <c r="RQ904" s="9"/>
      <c r="RR904" s="9"/>
      <c r="RS904" s="9"/>
      <c r="RT904" s="9"/>
      <c r="RU904" s="9"/>
      <c r="RV904" s="9"/>
      <c r="RW904" s="9"/>
      <c r="RX904" s="9"/>
      <c r="RY904" s="9"/>
      <c r="RZ904" s="9"/>
      <c r="SA904" s="9"/>
      <c r="SB904" s="9"/>
      <c r="SC904" s="9"/>
      <c r="SD904" s="9"/>
      <c r="SE904" s="9"/>
      <c r="SF904" s="9"/>
      <c r="SG904" s="9"/>
      <c r="SH904" s="9"/>
      <c r="SI904" s="9"/>
      <c r="SJ904" s="9"/>
      <c r="SK904" s="9"/>
      <c r="SL904" s="9"/>
      <c r="SM904" s="9"/>
      <c r="SN904" s="9"/>
      <c r="SO904" s="9"/>
      <c r="SP904" s="9"/>
      <c r="SQ904" s="9"/>
      <c r="SR904" s="9"/>
      <c r="SS904" s="9"/>
      <c r="ST904" s="9"/>
      <c r="SU904" s="9"/>
      <c r="SV904" s="9"/>
      <c r="SW904" s="9"/>
      <c r="SX904" s="9"/>
      <c r="SY904" s="9"/>
      <c r="SZ904" s="9"/>
      <c r="TA904" s="9"/>
      <c r="TB904" s="9"/>
      <c r="TC904" s="9"/>
      <c r="TD904" s="9"/>
      <c r="TE904" s="9"/>
      <c r="TF904" s="9"/>
      <c r="TG904" s="9"/>
      <c r="TH904" s="9"/>
      <c r="TI904" s="9"/>
      <c r="TJ904" s="9"/>
      <c r="TK904" s="9"/>
      <c r="TL904" s="9"/>
      <c r="TM904" s="9"/>
      <c r="TN904" s="9"/>
      <c r="TO904" s="9"/>
      <c r="TP904" s="9"/>
      <c r="TQ904" s="9"/>
      <c r="TR904" s="9"/>
      <c r="TS904" s="9"/>
      <c r="TT904" s="9"/>
      <c r="TU904" s="9"/>
      <c r="TV904" s="9"/>
      <c r="TW904" s="9"/>
      <c r="TX904" s="9"/>
      <c r="TY904" s="9"/>
      <c r="TZ904" s="9"/>
      <c r="UA904" s="9"/>
      <c r="UB904" s="9"/>
      <c r="UC904" s="9"/>
      <c r="UD904" s="9"/>
      <c r="UE904" s="9"/>
      <c r="UF904" s="9"/>
      <c r="UG904" s="9"/>
      <c r="UH904" s="9"/>
      <c r="UI904" s="9"/>
      <c r="UJ904" s="9"/>
      <c r="UK904" s="9"/>
      <c r="UL904" s="9"/>
      <c r="UM904" s="9"/>
      <c r="UN904" s="9"/>
      <c r="UO904" s="9"/>
      <c r="UP904" s="9"/>
      <c r="UQ904" s="9"/>
      <c r="UR904" s="9"/>
      <c r="US904" s="9"/>
      <c r="UT904" s="9"/>
      <c r="UU904" s="9"/>
      <c r="UV904" s="9"/>
      <c r="UW904" s="9"/>
      <c r="UX904" s="9"/>
      <c r="UY904" s="9"/>
      <c r="UZ904" s="9"/>
      <c r="VA904" s="9"/>
      <c r="VB904" s="9"/>
      <c r="VC904" s="9"/>
      <c r="VD904" s="9"/>
      <c r="VE904" s="9"/>
      <c r="VF904" s="9"/>
      <c r="VG904" s="9"/>
      <c r="VH904" s="9"/>
      <c r="VI904" s="9"/>
      <c r="VJ904" s="9"/>
      <c r="VK904" s="9"/>
      <c r="VL904" s="9"/>
      <c r="VM904" s="9"/>
      <c r="VN904" s="9"/>
      <c r="VO904" s="9"/>
      <c r="VP904" s="9"/>
      <c r="VQ904" s="9"/>
      <c r="VR904" s="9"/>
      <c r="VS904" s="9"/>
      <c r="VT904" s="9"/>
      <c r="VU904" s="9"/>
      <c r="VV904" s="9"/>
      <c r="VW904" s="9"/>
      <c r="VX904" s="9"/>
      <c r="VY904" s="9"/>
      <c r="VZ904" s="9"/>
      <c r="WA904" s="9"/>
      <c r="WB904" s="9"/>
      <c r="WC904" s="9"/>
      <c r="WD904" s="9"/>
      <c r="WE904" s="9"/>
      <c r="WF904" s="9"/>
      <c r="WG904" s="9"/>
      <c r="WH904" s="9"/>
      <c r="WI904" s="9"/>
      <c r="WJ904" s="9"/>
      <c r="WK904" s="9"/>
      <c r="WL904" s="9"/>
      <c r="WM904" s="9"/>
      <c r="WN904" s="9"/>
      <c r="WO904" s="9"/>
      <c r="WP904" s="9"/>
      <c r="WQ904" s="9"/>
      <c r="WR904" s="9"/>
      <c r="WS904" s="9"/>
      <c r="WT904" s="9"/>
      <c r="WU904" s="9"/>
      <c r="WV904" s="9"/>
      <c r="WW904" s="9"/>
      <c r="WX904" s="9"/>
      <c r="WY904" s="9"/>
      <c r="WZ904" s="9"/>
      <c r="XA904" s="9"/>
      <c r="XB904" s="9"/>
      <c r="XC904" s="9"/>
      <c r="XD904" s="9"/>
      <c r="XE904" s="9"/>
      <c r="XF904" s="9"/>
      <c r="XG904" s="9"/>
      <c r="XH904" s="9"/>
      <c r="XI904" s="9"/>
      <c r="XJ904" s="9"/>
      <c r="XK904" s="9"/>
      <c r="XL904" s="9"/>
      <c r="XM904" s="9"/>
      <c r="XN904" s="9"/>
      <c r="XO904" s="9"/>
      <c r="XP904" s="9"/>
      <c r="XQ904" s="9"/>
      <c r="XR904" s="9"/>
      <c r="XS904" s="9"/>
      <c r="XT904" s="9"/>
      <c r="XU904" s="9"/>
      <c r="XV904" s="9"/>
      <c r="XW904" s="9"/>
      <c r="XX904" s="9"/>
      <c r="XY904" s="9"/>
      <c r="XZ904" s="9"/>
      <c r="YA904" s="9"/>
      <c r="YB904" s="9"/>
      <c r="YC904" s="9"/>
      <c r="YD904" s="9"/>
      <c r="YE904" s="9"/>
      <c r="YF904" s="9"/>
      <c r="YG904" s="9"/>
      <c r="YH904" s="9"/>
      <c r="YI904" s="9"/>
      <c r="YJ904" s="9"/>
      <c r="YK904" s="9"/>
      <c r="YL904" s="9"/>
      <c r="YM904" s="9"/>
      <c r="YN904" s="9"/>
      <c r="YO904" s="9"/>
      <c r="YP904" s="9"/>
      <c r="YQ904" s="9"/>
      <c r="YR904" s="9"/>
      <c r="YS904" s="9"/>
      <c r="YT904" s="9"/>
      <c r="YU904" s="9"/>
      <c r="YV904" s="9"/>
      <c r="YW904" s="9"/>
      <c r="YX904" s="9"/>
      <c r="YY904" s="9"/>
      <c r="YZ904" s="9"/>
      <c r="ZA904" s="9"/>
      <c r="ZB904" s="9"/>
      <c r="ZC904" s="9"/>
      <c r="ZD904" s="9"/>
      <c r="ZE904" s="9"/>
      <c r="ZF904" s="9"/>
      <c r="ZG904" s="9"/>
      <c r="ZH904" s="9"/>
      <c r="ZI904" s="9"/>
      <c r="ZJ904" s="9"/>
      <c r="ZK904" s="9"/>
      <c r="ZL904" s="9"/>
      <c r="ZM904" s="9"/>
      <c r="ZN904" s="9"/>
      <c r="ZO904" s="9"/>
      <c r="ZP904" s="9"/>
      <c r="ZQ904" s="9"/>
      <c r="ZR904" s="9"/>
      <c r="ZS904" s="9"/>
      <c r="ZT904" s="9"/>
      <c r="ZU904" s="9"/>
      <c r="ZV904" s="9"/>
      <c r="ZW904" s="9"/>
      <c r="ZX904" s="9"/>
      <c r="ZY904" s="9"/>
      <c r="ZZ904" s="9"/>
      <c r="AAA904" s="9"/>
      <c r="AAB904" s="9"/>
      <c r="AAC904" s="9"/>
      <c r="AAD904" s="9"/>
      <c r="AAE904" s="9"/>
      <c r="AAF904" s="9"/>
      <c r="AAG904" s="9"/>
      <c r="AAH904" s="9"/>
      <c r="AAI904" s="9"/>
      <c r="AAJ904" s="9"/>
      <c r="AAK904" s="9"/>
      <c r="AAL904" s="9"/>
      <c r="AAM904" s="9"/>
      <c r="AAN904" s="9"/>
      <c r="AAO904" s="9"/>
      <c r="AAP904" s="9"/>
      <c r="AAQ904" s="9"/>
      <c r="AAR904" s="9"/>
      <c r="AAS904" s="9"/>
      <c r="AAT904" s="9"/>
      <c r="AAU904" s="9"/>
      <c r="AAV904" s="9"/>
      <c r="AAW904" s="9"/>
      <c r="AAX904" s="10"/>
      <c r="AAY904" s="9"/>
      <c r="AAZ904" s="9"/>
      <c r="ABA904" s="9"/>
      <c r="ABB904" s="9"/>
      <c r="ABC904" s="9"/>
      <c r="ABD904" s="9"/>
    </row>
    <row r="905" spans="1:732" x14ac:dyDescent="0.3">
      <c r="A905" s="9"/>
      <c r="B905" s="10"/>
      <c r="C905" s="10"/>
      <c r="D905" s="10"/>
      <c r="E905" s="9"/>
      <c r="F905" s="10"/>
      <c r="G905" s="9"/>
      <c r="H905" s="9"/>
      <c r="I905" s="9"/>
      <c r="J905" s="9"/>
      <c r="K905" s="9"/>
      <c r="L905" s="9"/>
      <c r="M905" s="9"/>
      <c r="N905" s="9"/>
      <c r="O905" s="9"/>
      <c r="P905" s="9"/>
      <c r="Q905" s="9"/>
      <c r="R905" s="9"/>
      <c r="S905" s="9"/>
      <c r="T905" s="9"/>
      <c r="U905" s="9"/>
      <c r="V905" s="9"/>
      <c r="W905" s="9"/>
      <c r="X905" s="9"/>
      <c r="Y905" s="9"/>
      <c r="Z905" s="9"/>
      <c r="AA905" s="9"/>
      <c r="AB905" s="9"/>
      <c r="AC905" s="9"/>
      <c r="AD905" s="9"/>
      <c r="AE905" s="9"/>
      <c r="AF905" s="9"/>
      <c r="AG905" s="9"/>
      <c r="AH905" s="9"/>
      <c r="AI905" s="9"/>
      <c r="AJ905" s="9"/>
      <c r="AK905" s="9"/>
      <c r="AL905" s="9"/>
      <c r="AM905" s="9"/>
      <c r="AN905" s="9"/>
      <c r="AO905" s="9"/>
      <c r="AP905" s="9"/>
      <c r="AQ905" s="9"/>
      <c r="AR905" s="9"/>
      <c r="AS905" s="9"/>
      <c r="AT905" s="9"/>
      <c r="AU905" s="9"/>
      <c r="AV905" s="9"/>
      <c r="AW905" s="9"/>
      <c r="AX905" s="9"/>
      <c r="AY905" s="9"/>
      <c r="AZ905" s="9"/>
      <c r="BA905" s="9"/>
      <c r="BB905" s="9"/>
      <c r="BC905" s="9"/>
      <c r="BD905" s="9"/>
      <c r="BE905" s="9"/>
      <c r="BF905" s="9"/>
      <c r="BG905" s="9"/>
      <c r="BH905" s="9"/>
      <c r="BI905" s="9"/>
      <c r="BJ905" s="9"/>
      <c r="BK905" s="9"/>
      <c r="BL905" s="9"/>
      <c r="BM905" s="9"/>
      <c r="BN905" s="9"/>
      <c r="BO905" s="9"/>
      <c r="BP905" s="9"/>
      <c r="BQ905" s="9"/>
      <c r="BR905" s="9"/>
      <c r="BS905" s="9"/>
      <c r="BT905" s="9"/>
      <c r="BU905" s="9"/>
      <c r="BV905" s="9"/>
      <c r="BW905" s="9"/>
      <c r="BX905" s="9"/>
      <c r="BY905" s="9"/>
      <c r="BZ905" s="9"/>
      <c r="CA905" s="9"/>
      <c r="CB905" s="9"/>
      <c r="CC905" s="9"/>
      <c r="CD905" s="9"/>
      <c r="CE905" s="9"/>
      <c r="CF905" s="9"/>
      <c r="CG905" s="9"/>
      <c r="CH905" s="9"/>
      <c r="CI905" s="9"/>
      <c r="CJ905" s="9"/>
      <c r="CK905" s="9"/>
      <c r="CL905" s="9"/>
      <c r="CM905" s="9"/>
      <c r="CN905" s="9"/>
      <c r="CO905" s="9"/>
      <c r="CP905" s="9"/>
      <c r="CQ905" s="9"/>
      <c r="CR905" s="9"/>
      <c r="CS905" s="9"/>
      <c r="CT905" s="9"/>
      <c r="CU905" s="9"/>
      <c r="CV905" s="9"/>
      <c r="CW905" s="9"/>
      <c r="CX905" s="9"/>
      <c r="CY905" s="9"/>
      <c r="CZ905" s="9"/>
      <c r="DA905" s="9"/>
      <c r="DB905" s="9"/>
      <c r="DC905" s="9"/>
      <c r="DD905" s="9"/>
      <c r="DE905" s="9"/>
      <c r="DF905" s="9"/>
      <c r="DG905" s="9"/>
      <c r="DH905" s="9"/>
      <c r="DI905" s="9"/>
      <c r="DJ905" s="9"/>
      <c r="DK905" s="9"/>
      <c r="DL905" s="9"/>
      <c r="DM905" s="9"/>
      <c r="DN905" s="9"/>
      <c r="DO905" s="9"/>
      <c r="DP905" s="9"/>
      <c r="DQ905" s="9"/>
      <c r="DR905" s="9"/>
      <c r="DS905" s="9"/>
      <c r="DT905" s="9"/>
      <c r="DU905" s="9"/>
      <c r="DV905" s="9"/>
      <c r="DW905" s="9"/>
      <c r="DX905" s="9"/>
      <c r="DY905" s="9"/>
      <c r="DZ905" s="9"/>
      <c r="EA905" s="9"/>
      <c r="EB905" s="9"/>
      <c r="EC905" s="9"/>
      <c r="ED905" s="9"/>
      <c r="EE905" s="9"/>
      <c r="EF905" s="9"/>
      <c r="EG905" s="9"/>
      <c r="EH905" s="9"/>
      <c r="EI905" s="9"/>
      <c r="EJ905" s="9"/>
      <c r="EK905" s="9"/>
      <c r="EL905" s="9"/>
      <c r="EM905" s="9"/>
      <c r="EN905" s="9"/>
      <c r="EO905" s="9"/>
      <c r="EP905" s="9"/>
      <c r="EQ905" s="9"/>
      <c r="ER905" s="9"/>
      <c r="ES905" s="9"/>
      <c r="ET905" s="9"/>
      <c r="EU905" s="9"/>
      <c r="EV905" s="9"/>
      <c r="EW905" s="9"/>
      <c r="EX905" s="9"/>
      <c r="EY905" s="9"/>
      <c r="EZ905" s="9"/>
      <c r="FA905" s="9"/>
      <c r="FB905" s="9"/>
      <c r="FC905" s="9"/>
      <c r="FD905" s="9"/>
      <c r="FE905" s="9"/>
      <c r="FF905" s="9"/>
      <c r="FG905" s="9"/>
      <c r="FH905" s="9"/>
      <c r="FI905" s="9"/>
      <c r="FJ905" s="9"/>
      <c r="FK905" s="9"/>
      <c r="FL905" s="9"/>
      <c r="FM905" s="9"/>
      <c r="FN905" s="9"/>
      <c r="FO905" s="9"/>
      <c r="FP905" s="9"/>
      <c r="FQ905" s="9"/>
      <c r="FR905" s="9"/>
      <c r="FS905" s="9"/>
      <c r="FT905" s="9"/>
      <c r="FU905" s="9"/>
      <c r="FV905" s="9"/>
      <c r="FW905" s="9"/>
      <c r="FX905" s="9"/>
      <c r="FY905" s="9"/>
      <c r="FZ905" s="9"/>
      <c r="GA905" s="9"/>
      <c r="GB905" s="9"/>
      <c r="GC905" s="9"/>
      <c r="GD905" s="9"/>
      <c r="GE905" s="9"/>
      <c r="GF905" s="9"/>
      <c r="GG905" s="9"/>
      <c r="GH905" s="9"/>
      <c r="GI905" s="9"/>
      <c r="GJ905" s="9"/>
      <c r="GK905" s="9"/>
      <c r="GL905" s="9"/>
      <c r="GM905" s="9"/>
      <c r="GN905" s="9"/>
      <c r="GO905" s="9"/>
      <c r="GP905" s="9"/>
      <c r="GQ905" s="9"/>
      <c r="GR905" s="9"/>
      <c r="GS905" s="9"/>
      <c r="GT905" s="9"/>
      <c r="GU905" s="9"/>
      <c r="GV905" s="9"/>
      <c r="GW905" s="9"/>
      <c r="GX905" s="9"/>
      <c r="GY905" s="9"/>
      <c r="GZ905" s="9"/>
      <c r="HA905" s="9"/>
      <c r="HB905" s="9"/>
      <c r="HC905" s="9"/>
      <c r="HD905" s="9"/>
      <c r="HE905" s="9"/>
      <c r="HF905" s="9"/>
      <c r="HG905" s="9"/>
      <c r="HH905" s="9"/>
      <c r="HI905" s="9"/>
      <c r="HJ905" s="9"/>
      <c r="HK905" s="9"/>
      <c r="HL905" s="9"/>
      <c r="HM905" s="9"/>
      <c r="HN905" s="9"/>
      <c r="HO905" s="9"/>
      <c r="HP905" s="9"/>
      <c r="HQ905" s="9"/>
      <c r="HR905" s="9"/>
      <c r="HS905" s="9"/>
      <c r="HT905" s="9"/>
      <c r="HU905" s="9"/>
      <c r="HV905" s="9"/>
      <c r="HW905" s="9"/>
      <c r="HX905" s="9"/>
      <c r="HY905" s="9"/>
      <c r="HZ905" s="9"/>
      <c r="IA905" s="9"/>
      <c r="IB905" s="9"/>
      <c r="IC905" s="9"/>
      <c r="ID905" s="9"/>
      <c r="IE905" s="9"/>
      <c r="IF905" s="9"/>
      <c r="IG905" s="9"/>
      <c r="IH905" s="9"/>
      <c r="II905" s="9"/>
      <c r="IJ905" s="9"/>
      <c r="IK905" s="9"/>
      <c r="IL905" s="9"/>
      <c r="IM905" s="9"/>
      <c r="IN905" s="9"/>
      <c r="IO905" s="9"/>
      <c r="IP905" s="9"/>
      <c r="IQ905" s="9"/>
      <c r="IR905" s="9"/>
      <c r="IS905" s="9"/>
      <c r="IT905" s="9"/>
      <c r="IU905" s="9"/>
      <c r="IV905" s="9"/>
      <c r="IW905" s="9"/>
      <c r="IX905" s="9"/>
      <c r="IY905" s="9"/>
      <c r="IZ905" s="9"/>
      <c r="JA905" s="9"/>
      <c r="JB905" s="9"/>
      <c r="JC905" s="9"/>
      <c r="JD905" s="9"/>
      <c r="JE905" s="9"/>
      <c r="JF905" s="9"/>
      <c r="JG905" s="9"/>
      <c r="JH905" s="9"/>
      <c r="JI905" s="9"/>
      <c r="JJ905" s="9"/>
      <c r="JK905" s="9"/>
      <c r="JL905" s="9"/>
      <c r="JM905" s="9"/>
      <c r="JN905" s="9"/>
      <c r="JO905" s="9"/>
      <c r="JP905" s="9"/>
      <c r="JQ905" s="9"/>
      <c r="JR905" s="9"/>
      <c r="JS905" s="9"/>
      <c r="JT905" s="9"/>
      <c r="JU905" s="9"/>
      <c r="JV905" s="9"/>
      <c r="JW905" s="9"/>
      <c r="JX905" s="9"/>
      <c r="JY905" s="9"/>
      <c r="JZ905" s="9"/>
      <c r="KA905" s="9"/>
      <c r="KB905" s="9"/>
      <c r="KC905" s="9"/>
      <c r="KD905" s="9"/>
      <c r="KE905" s="9"/>
      <c r="KF905" s="9"/>
      <c r="KG905" s="9"/>
      <c r="KH905" s="9"/>
      <c r="KI905" s="9"/>
      <c r="KJ905" s="9"/>
      <c r="KK905" s="9"/>
      <c r="KL905" s="9"/>
      <c r="KM905" s="9"/>
      <c r="KN905" s="9"/>
      <c r="KO905" s="9"/>
      <c r="KP905" s="9"/>
      <c r="KQ905" s="9"/>
      <c r="KR905" s="9"/>
      <c r="KS905" s="9"/>
      <c r="KT905" s="9"/>
      <c r="KU905" s="9"/>
      <c r="KV905" s="9"/>
      <c r="KW905" s="9"/>
      <c r="KX905" s="9"/>
      <c r="KY905" s="9"/>
      <c r="KZ905" s="9"/>
      <c r="LA905" s="9"/>
      <c r="LB905" s="9"/>
      <c r="LC905" s="9"/>
      <c r="LD905" s="9"/>
      <c r="LE905" s="9"/>
      <c r="LF905" s="9"/>
      <c r="LG905" s="9"/>
      <c r="LH905" s="9"/>
      <c r="LI905" s="9"/>
      <c r="LJ905" s="9"/>
      <c r="LK905" s="9"/>
      <c r="LL905" s="9"/>
      <c r="LM905" s="9"/>
      <c r="LN905" s="9"/>
      <c r="LO905" s="9"/>
      <c r="LP905" s="9"/>
      <c r="LQ905" s="9"/>
      <c r="LR905" s="9"/>
      <c r="LS905" s="9"/>
      <c r="LT905" s="9"/>
      <c r="LU905" s="9"/>
      <c r="LV905" s="9"/>
      <c r="LW905" s="9"/>
      <c r="LX905" s="9"/>
      <c r="LY905" s="9"/>
      <c r="LZ905" s="9"/>
      <c r="MA905" s="9"/>
      <c r="MB905" s="9"/>
      <c r="MC905" s="9"/>
      <c r="MD905" s="9"/>
      <c r="ME905" s="9"/>
      <c r="MF905" s="9"/>
      <c r="MG905" s="9"/>
      <c r="MH905" s="9"/>
      <c r="MI905" s="9"/>
      <c r="MJ905" s="9"/>
      <c r="MK905" s="9"/>
      <c r="ML905" s="9"/>
      <c r="MM905" s="9"/>
      <c r="MN905" s="9"/>
      <c r="MO905" s="9"/>
      <c r="MP905" s="9"/>
      <c r="MQ905" s="9"/>
      <c r="MR905" s="9"/>
      <c r="MS905" s="9"/>
      <c r="MT905" s="9"/>
      <c r="MU905" s="9"/>
      <c r="MV905" s="9"/>
      <c r="MW905" s="9"/>
      <c r="MX905" s="9"/>
      <c r="MY905" s="9"/>
      <c r="MZ905" s="9"/>
      <c r="NA905" s="9"/>
      <c r="NB905" s="9"/>
      <c r="NC905" s="9"/>
      <c r="ND905" s="9"/>
      <c r="NE905" s="9"/>
      <c r="NF905" s="9"/>
      <c r="NG905" s="9"/>
      <c r="NH905" s="9"/>
      <c r="NI905" s="9"/>
      <c r="NJ905" s="9"/>
      <c r="NK905" s="9"/>
      <c r="NL905" s="9"/>
      <c r="NM905" s="9"/>
      <c r="NN905" s="9"/>
      <c r="NO905" s="9"/>
      <c r="NP905" s="9"/>
      <c r="NQ905" s="9"/>
      <c r="NR905" s="9"/>
      <c r="NS905" s="9"/>
      <c r="NT905" s="9"/>
      <c r="NU905" s="9"/>
      <c r="NV905" s="9"/>
      <c r="NW905" s="9"/>
      <c r="NX905" s="9"/>
      <c r="NY905" s="9"/>
      <c r="NZ905" s="9"/>
      <c r="OA905" s="9"/>
      <c r="OB905" s="9"/>
      <c r="OC905" s="9"/>
      <c r="OD905" s="9"/>
      <c r="OE905" s="9"/>
      <c r="OF905" s="9"/>
      <c r="OG905" s="9"/>
      <c r="OH905" s="9"/>
      <c r="OI905" s="9"/>
      <c r="OJ905" s="9"/>
      <c r="OK905" s="9"/>
      <c r="OL905" s="9"/>
      <c r="OM905" s="9"/>
      <c r="ON905" s="9"/>
      <c r="OO905" s="9"/>
      <c r="OP905" s="9"/>
      <c r="OQ905" s="9"/>
      <c r="OR905" s="9"/>
      <c r="OS905" s="9"/>
      <c r="OT905" s="9"/>
      <c r="OU905" s="9"/>
      <c r="OV905" s="9"/>
      <c r="OW905" s="9"/>
      <c r="OX905" s="9"/>
      <c r="OY905" s="9"/>
      <c r="OZ905" s="9"/>
      <c r="PA905" s="9"/>
      <c r="PB905" s="9"/>
      <c r="PC905" s="9"/>
      <c r="PD905" s="9"/>
      <c r="PE905" s="9"/>
      <c r="PF905" s="9"/>
      <c r="PG905" s="9"/>
      <c r="PH905" s="9"/>
      <c r="PI905" s="9"/>
      <c r="PJ905" s="9"/>
      <c r="PK905" s="9"/>
      <c r="PL905" s="9"/>
      <c r="PM905" s="9"/>
      <c r="PN905" s="9"/>
      <c r="PO905" s="9"/>
      <c r="PP905" s="9"/>
      <c r="PQ905" s="9"/>
      <c r="PR905" s="9"/>
      <c r="PS905" s="9"/>
      <c r="PT905" s="9"/>
      <c r="PU905" s="9"/>
      <c r="PV905" s="9"/>
      <c r="PW905" s="9"/>
      <c r="PX905" s="9"/>
      <c r="PY905" s="9"/>
      <c r="PZ905" s="9"/>
      <c r="QA905" s="9"/>
      <c r="QB905" s="9"/>
      <c r="QC905" s="9"/>
      <c r="QD905" s="9"/>
      <c r="QE905" s="9"/>
      <c r="QF905" s="9"/>
      <c r="QG905" s="9"/>
      <c r="QH905" s="9"/>
      <c r="QI905" s="9"/>
      <c r="QJ905" s="9"/>
      <c r="QK905" s="9"/>
      <c r="QL905" s="9"/>
      <c r="QM905" s="9"/>
      <c r="QN905" s="9"/>
      <c r="QO905" s="9"/>
      <c r="QP905" s="9"/>
      <c r="QQ905" s="9"/>
      <c r="QR905" s="9"/>
      <c r="QS905" s="9"/>
      <c r="QT905" s="9"/>
      <c r="QU905" s="9"/>
      <c r="QV905" s="9"/>
      <c r="QW905" s="9"/>
      <c r="QX905" s="9"/>
      <c r="QY905" s="9"/>
      <c r="QZ905" s="9"/>
      <c r="RA905" s="9"/>
      <c r="RB905" s="9"/>
      <c r="RC905" s="9"/>
      <c r="RD905" s="9"/>
      <c r="RE905" s="9"/>
      <c r="RF905" s="9"/>
      <c r="RG905" s="9"/>
      <c r="RH905" s="9"/>
      <c r="RI905" s="9"/>
      <c r="RJ905" s="9"/>
      <c r="RK905" s="9"/>
      <c r="RL905" s="9"/>
      <c r="RM905" s="9"/>
      <c r="RN905" s="9"/>
      <c r="RO905" s="9"/>
      <c r="RP905" s="9"/>
      <c r="RQ905" s="9"/>
      <c r="RR905" s="9"/>
      <c r="RS905" s="9"/>
      <c r="RT905" s="9"/>
      <c r="RU905" s="9"/>
      <c r="RV905" s="9"/>
      <c r="RW905" s="9"/>
      <c r="RX905" s="9"/>
      <c r="RY905" s="9"/>
      <c r="RZ905" s="9"/>
      <c r="SA905" s="9"/>
      <c r="SB905" s="9"/>
      <c r="SC905" s="9"/>
      <c r="SD905" s="9"/>
      <c r="SE905" s="9"/>
      <c r="SF905" s="9"/>
      <c r="SG905" s="9"/>
      <c r="SH905" s="9"/>
      <c r="SI905" s="9"/>
      <c r="SJ905" s="9"/>
      <c r="SK905" s="9"/>
      <c r="SL905" s="9"/>
      <c r="SM905" s="9"/>
      <c r="SN905" s="9"/>
      <c r="SO905" s="9"/>
      <c r="SP905" s="9"/>
      <c r="SQ905" s="9"/>
      <c r="SR905" s="9"/>
      <c r="SS905" s="9"/>
      <c r="ST905" s="9"/>
      <c r="SU905" s="9"/>
      <c r="SV905" s="9"/>
      <c r="SW905" s="9"/>
      <c r="SX905" s="9"/>
      <c r="SY905" s="9"/>
      <c r="SZ905" s="9"/>
      <c r="TA905" s="9"/>
      <c r="TB905" s="9"/>
      <c r="TC905" s="9"/>
      <c r="TD905" s="9"/>
      <c r="TE905" s="9"/>
      <c r="TF905" s="9"/>
      <c r="TG905" s="9"/>
      <c r="TH905" s="9"/>
      <c r="TI905" s="9"/>
      <c r="TJ905" s="9"/>
      <c r="TK905" s="9"/>
      <c r="TL905" s="9"/>
      <c r="TM905" s="9"/>
      <c r="TN905" s="9"/>
      <c r="TO905" s="9"/>
      <c r="TP905" s="9"/>
      <c r="TQ905" s="9"/>
      <c r="TR905" s="9"/>
      <c r="TS905" s="9"/>
      <c r="TT905" s="9"/>
      <c r="TU905" s="9"/>
      <c r="TV905" s="9"/>
      <c r="TW905" s="9"/>
      <c r="TX905" s="9"/>
      <c r="TY905" s="9"/>
      <c r="TZ905" s="9"/>
      <c r="UA905" s="9"/>
      <c r="UB905" s="9"/>
      <c r="UC905" s="9"/>
      <c r="UD905" s="9"/>
      <c r="UE905" s="9"/>
      <c r="UF905" s="9"/>
      <c r="UG905" s="9"/>
      <c r="UH905" s="9"/>
      <c r="UI905" s="9"/>
      <c r="UJ905" s="9"/>
      <c r="UK905" s="9"/>
      <c r="UL905" s="9"/>
      <c r="UM905" s="9"/>
      <c r="UN905" s="9"/>
      <c r="UO905" s="9"/>
      <c r="UP905" s="9"/>
      <c r="UQ905" s="9"/>
      <c r="UR905" s="9"/>
      <c r="US905" s="9"/>
      <c r="UT905" s="9"/>
      <c r="UU905" s="9"/>
      <c r="UV905" s="9"/>
      <c r="UW905" s="9"/>
      <c r="UX905" s="9"/>
      <c r="UY905" s="9"/>
      <c r="UZ905" s="9"/>
      <c r="VA905" s="9"/>
      <c r="VB905" s="9"/>
      <c r="VC905" s="9"/>
      <c r="VD905" s="9"/>
      <c r="VE905" s="9"/>
      <c r="VF905" s="9"/>
      <c r="VG905" s="9"/>
      <c r="VH905" s="9"/>
      <c r="VI905" s="9"/>
      <c r="VJ905" s="9"/>
      <c r="VK905" s="9"/>
      <c r="VL905" s="9"/>
      <c r="VM905" s="9"/>
      <c r="VN905" s="9"/>
      <c r="VO905" s="9"/>
      <c r="VP905" s="9"/>
      <c r="VQ905" s="9"/>
      <c r="VR905" s="9"/>
      <c r="VS905" s="9"/>
      <c r="VT905" s="9"/>
      <c r="VU905" s="9"/>
      <c r="VV905" s="9"/>
      <c r="VW905" s="9"/>
      <c r="VX905" s="9"/>
      <c r="VY905" s="9"/>
      <c r="VZ905" s="9"/>
      <c r="WA905" s="9"/>
      <c r="WB905" s="9"/>
      <c r="WC905" s="9"/>
      <c r="WD905" s="9"/>
      <c r="WE905" s="9"/>
      <c r="WF905" s="9"/>
      <c r="WG905" s="9"/>
      <c r="WH905" s="9"/>
      <c r="WI905" s="9"/>
      <c r="WJ905" s="9"/>
      <c r="WK905" s="9"/>
      <c r="WL905" s="9"/>
      <c r="WM905" s="9"/>
      <c r="WN905" s="9"/>
      <c r="WO905" s="9"/>
      <c r="WP905" s="9"/>
      <c r="WQ905" s="9"/>
      <c r="WR905" s="9"/>
      <c r="WS905" s="9"/>
      <c r="WT905" s="9"/>
      <c r="WU905" s="9"/>
      <c r="WV905" s="9"/>
      <c r="WW905" s="9"/>
      <c r="WX905" s="9"/>
      <c r="WY905" s="9"/>
      <c r="WZ905" s="9"/>
      <c r="XA905" s="9"/>
      <c r="XB905" s="9"/>
      <c r="XC905" s="9"/>
      <c r="XD905" s="9"/>
      <c r="XE905" s="9"/>
      <c r="XF905" s="9"/>
      <c r="XG905" s="9"/>
      <c r="XH905" s="9"/>
      <c r="XI905" s="9"/>
      <c r="XJ905" s="9"/>
      <c r="XK905" s="9"/>
      <c r="XL905" s="9"/>
      <c r="XM905" s="9"/>
      <c r="XN905" s="9"/>
      <c r="XO905" s="9"/>
      <c r="XP905" s="9"/>
      <c r="XQ905" s="9"/>
      <c r="XR905" s="9"/>
      <c r="XS905" s="9"/>
      <c r="XT905" s="9"/>
      <c r="XU905" s="9"/>
      <c r="XV905" s="9"/>
      <c r="XW905" s="9"/>
      <c r="XX905" s="9"/>
      <c r="XY905" s="9"/>
      <c r="XZ905" s="9"/>
      <c r="YA905" s="9"/>
      <c r="YB905" s="9"/>
      <c r="YC905" s="9"/>
      <c r="YD905" s="9"/>
      <c r="YE905" s="9"/>
      <c r="YF905" s="9"/>
      <c r="YG905" s="9"/>
      <c r="YH905" s="9"/>
      <c r="YI905" s="9"/>
      <c r="YJ905" s="9"/>
      <c r="YK905" s="9"/>
      <c r="YL905" s="9"/>
      <c r="YM905" s="9"/>
      <c r="YN905" s="9"/>
      <c r="YO905" s="9"/>
      <c r="YP905" s="9"/>
      <c r="YQ905" s="9"/>
      <c r="YR905" s="9"/>
      <c r="YS905" s="9"/>
      <c r="YT905" s="9"/>
      <c r="YU905" s="9"/>
      <c r="YV905" s="9"/>
      <c r="YW905" s="9"/>
      <c r="YX905" s="9"/>
      <c r="YY905" s="9"/>
      <c r="YZ905" s="9"/>
      <c r="ZA905" s="9"/>
      <c r="ZB905" s="9"/>
      <c r="ZC905" s="9"/>
      <c r="ZD905" s="9"/>
      <c r="ZE905" s="9"/>
      <c r="ZF905" s="9"/>
      <c r="ZG905" s="9"/>
      <c r="ZH905" s="9"/>
      <c r="ZI905" s="9"/>
      <c r="ZJ905" s="9"/>
      <c r="ZK905" s="9"/>
      <c r="ZL905" s="9"/>
      <c r="ZM905" s="9"/>
      <c r="ZN905" s="9"/>
      <c r="ZO905" s="9"/>
      <c r="ZP905" s="9"/>
      <c r="ZQ905" s="9"/>
      <c r="ZR905" s="9"/>
      <c r="ZS905" s="9"/>
      <c r="ZT905" s="9"/>
      <c r="ZU905" s="9"/>
      <c r="ZV905" s="9"/>
      <c r="ZW905" s="9"/>
      <c r="ZX905" s="9"/>
      <c r="ZY905" s="9"/>
      <c r="ZZ905" s="9"/>
      <c r="AAA905" s="9"/>
      <c r="AAB905" s="9"/>
      <c r="AAC905" s="9"/>
      <c r="AAD905" s="9"/>
      <c r="AAE905" s="9"/>
      <c r="AAF905" s="9"/>
      <c r="AAG905" s="9"/>
      <c r="AAH905" s="9"/>
      <c r="AAI905" s="9"/>
      <c r="AAJ905" s="9"/>
      <c r="AAK905" s="9"/>
      <c r="AAL905" s="9"/>
      <c r="AAM905" s="9"/>
      <c r="AAN905" s="9"/>
      <c r="AAO905" s="9"/>
      <c r="AAP905" s="9"/>
      <c r="AAQ905" s="9"/>
      <c r="AAR905" s="9"/>
      <c r="AAS905" s="9"/>
      <c r="AAT905" s="9"/>
      <c r="AAU905" s="9"/>
      <c r="AAV905" s="9"/>
      <c r="AAW905" s="9"/>
      <c r="AAX905" s="10"/>
      <c r="AAY905" s="9"/>
      <c r="AAZ905" s="9"/>
      <c r="ABA905" s="9"/>
      <c r="ABB905" s="9"/>
      <c r="ABC905" s="9"/>
      <c r="ABD905" s="9"/>
    </row>
    <row r="906" spans="1:732" x14ac:dyDescent="0.3">
      <c r="A906" s="9"/>
      <c r="B906" s="10"/>
      <c r="C906" s="10"/>
      <c r="D906" s="10"/>
      <c r="E906" s="9"/>
      <c r="F906" s="10"/>
      <c r="G906" s="9"/>
      <c r="H906" s="9"/>
      <c r="I906" s="9"/>
      <c r="J906" s="9"/>
      <c r="K906" s="9"/>
      <c r="L906" s="9"/>
      <c r="M906" s="9"/>
      <c r="N906" s="9"/>
      <c r="O906" s="9"/>
      <c r="P906" s="9"/>
      <c r="Q906" s="9"/>
      <c r="R906" s="9"/>
      <c r="S906" s="9"/>
      <c r="T906" s="9"/>
      <c r="U906" s="9"/>
      <c r="V906" s="9"/>
      <c r="W906" s="9"/>
      <c r="X906" s="9"/>
      <c r="Y906" s="9"/>
      <c r="Z906" s="9"/>
      <c r="AA906" s="9"/>
      <c r="AB906" s="9"/>
      <c r="AC906" s="9"/>
      <c r="AD906" s="9"/>
      <c r="AE906" s="9"/>
      <c r="AF906" s="9"/>
      <c r="AG906" s="9"/>
      <c r="AH906" s="9"/>
      <c r="AI906" s="9"/>
      <c r="AJ906" s="9"/>
      <c r="AK906" s="9"/>
      <c r="AL906" s="9"/>
      <c r="AM906" s="9"/>
      <c r="AN906" s="9"/>
      <c r="AO906" s="9"/>
      <c r="AP906" s="9"/>
      <c r="AQ906" s="9"/>
      <c r="AR906" s="9"/>
      <c r="AS906" s="9"/>
      <c r="AT906" s="9"/>
      <c r="AU906" s="9"/>
      <c r="AV906" s="9"/>
      <c r="AW906" s="9"/>
      <c r="AX906" s="9"/>
      <c r="AY906" s="9"/>
      <c r="AZ906" s="9"/>
      <c r="BA906" s="9"/>
      <c r="BB906" s="9"/>
      <c r="BC906" s="9"/>
      <c r="BD906" s="9"/>
      <c r="BE906" s="9"/>
      <c r="BF906" s="9"/>
      <c r="BG906" s="9"/>
      <c r="BH906" s="9"/>
      <c r="BI906" s="9"/>
      <c r="BJ906" s="9"/>
      <c r="BK906" s="9"/>
      <c r="BL906" s="9"/>
      <c r="BM906" s="9"/>
      <c r="BN906" s="9"/>
      <c r="BO906" s="9"/>
      <c r="BP906" s="9"/>
      <c r="BQ906" s="9"/>
      <c r="BR906" s="9"/>
      <c r="BS906" s="9"/>
      <c r="BT906" s="9"/>
      <c r="BU906" s="9"/>
      <c r="BV906" s="9"/>
      <c r="BW906" s="9"/>
      <c r="BX906" s="9"/>
      <c r="BY906" s="9"/>
      <c r="BZ906" s="9"/>
      <c r="CA906" s="9"/>
      <c r="CB906" s="9"/>
      <c r="CC906" s="9"/>
      <c r="CD906" s="9"/>
      <c r="CE906" s="9"/>
      <c r="CF906" s="9"/>
      <c r="CG906" s="9"/>
      <c r="CH906" s="9"/>
      <c r="CI906" s="9"/>
      <c r="CJ906" s="9"/>
      <c r="CK906" s="9"/>
      <c r="CL906" s="9"/>
      <c r="CM906" s="9"/>
      <c r="CN906" s="9"/>
      <c r="CO906" s="9"/>
      <c r="CP906" s="9"/>
      <c r="CQ906" s="9"/>
      <c r="CR906" s="9"/>
      <c r="CS906" s="9"/>
      <c r="CT906" s="9"/>
      <c r="CU906" s="9"/>
      <c r="CV906" s="9"/>
      <c r="CW906" s="9"/>
      <c r="CX906" s="9"/>
      <c r="CY906" s="9"/>
      <c r="CZ906" s="9"/>
      <c r="DA906" s="9"/>
      <c r="DB906" s="9"/>
      <c r="DC906" s="9"/>
      <c r="DD906" s="9"/>
      <c r="DE906" s="9"/>
      <c r="DF906" s="9"/>
      <c r="DG906" s="9"/>
      <c r="DH906" s="9"/>
      <c r="DI906" s="9"/>
      <c r="DJ906" s="9"/>
      <c r="DK906" s="9"/>
      <c r="DL906" s="9"/>
      <c r="DM906" s="9"/>
      <c r="DN906" s="9"/>
      <c r="DO906" s="9"/>
      <c r="DP906" s="9"/>
      <c r="DQ906" s="9"/>
      <c r="DR906" s="9"/>
      <c r="DS906" s="9"/>
      <c r="DT906" s="9"/>
      <c r="DU906" s="9"/>
      <c r="DV906" s="9"/>
      <c r="DW906" s="9"/>
      <c r="DX906" s="9"/>
      <c r="DY906" s="9"/>
      <c r="DZ906" s="9"/>
      <c r="EA906" s="9"/>
      <c r="EB906" s="9"/>
      <c r="EC906" s="9"/>
      <c r="ED906" s="9"/>
      <c r="EE906" s="9"/>
      <c r="EF906" s="9"/>
      <c r="EG906" s="9"/>
      <c r="EH906" s="9"/>
      <c r="EI906" s="9"/>
      <c r="EJ906" s="9"/>
      <c r="EK906" s="9"/>
      <c r="EL906" s="9"/>
      <c r="EM906" s="9"/>
      <c r="EN906" s="9"/>
      <c r="EO906" s="9"/>
      <c r="EP906" s="9"/>
      <c r="EQ906" s="9"/>
      <c r="ER906" s="9"/>
      <c r="ES906" s="9"/>
      <c r="ET906" s="9"/>
      <c r="EU906" s="9"/>
      <c r="EV906" s="9"/>
      <c r="EW906" s="9"/>
      <c r="EX906" s="9"/>
      <c r="EY906" s="9"/>
      <c r="EZ906" s="9"/>
      <c r="FA906" s="9"/>
      <c r="FB906" s="9"/>
      <c r="FC906" s="9"/>
      <c r="FD906" s="9"/>
      <c r="FE906" s="9"/>
      <c r="FF906" s="9"/>
      <c r="FG906" s="9"/>
      <c r="FH906" s="9"/>
      <c r="FI906" s="9"/>
      <c r="FJ906" s="9"/>
      <c r="FK906" s="9"/>
      <c r="FL906" s="9"/>
      <c r="FM906" s="9"/>
      <c r="FN906" s="9"/>
      <c r="FO906" s="9"/>
      <c r="FP906" s="9"/>
      <c r="FQ906" s="9"/>
      <c r="FR906" s="9"/>
      <c r="FS906" s="9"/>
      <c r="FT906" s="9"/>
      <c r="FU906" s="9"/>
      <c r="FV906" s="9"/>
      <c r="FW906" s="9"/>
      <c r="FX906" s="9"/>
      <c r="FY906" s="9"/>
      <c r="FZ906" s="9"/>
      <c r="GA906" s="9"/>
      <c r="GB906" s="9"/>
      <c r="GC906" s="9"/>
      <c r="GD906" s="9"/>
      <c r="GE906" s="9"/>
      <c r="GF906" s="9"/>
      <c r="GG906" s="9"/>
      <c r="GH906" s="9"/>
      <c r="GI906" s="9"/>
      <c r="GJ906" s="9"/>
      <c r="GK906" s="9"/>
      <c r="GL906" s="9"/>
      <c r="GM906" s="9"/>
      <c r="GN906" s="9"/>
      <c r="GO906" s="9"/>
      <c r="GP906" s="9"/>
      <c r="GQ906" s="9"/>
      <c r="GR906" s="9"/>
      <c r="GS906" s="9"/>
      <c r="GT906" s="9"/>
      <c r="GU906" s="9"/>
      <c r="GV906" s="9"/>
      <c r="GW906" s="9"/>
      <c r="GX906" s="9"/>
      <c r="GY906" s="9"/>
      <c r="GZ906" s="9"/>
      <c r="HA906" s="9"/>
      <c r="HB906" s="9"/>
      <c r="HC906" s="9"/>
      <c r="HD906" s="9"/>
      <c r="HE906" s="9"/>
      <c r="HF906" s="9"/>
      <c r="HG906" s="9"/>
      <c r="HH906" s="9"/>
      <c r="HI906" s="9"/>
      <c r="HJ906" s="9"/>
      <c r="HK906" s="9"/>
      <c r="HL906" s="9"/>
      <c r="HM906" s="9"/>
      <c r="HN906" s="9"/>
      <c r="HO906" s="9"/>
      <c r="HP906" s="9"/>
      <c r="HQ906" s="9"/>
      <c r="HR906" s="9"/>
      <c r="HS906" s="9"/>
      <c r="HT906" s="9"/>
      <c r="HU906" s="9"/>
      <c r="HV906" s="9"/>
      <c r="HW906" s="9"/>
      <c r="HX906" s="9"/>
      <c r="HY906" s="9"/>
      <c r="HZ906" s="9"/>
      <c r="IA906" s="9"/>
      <c r="IB906" s="9"/>
      <c r="IC906" s="9"/>
      <c r="ID906" s="9"/>
      <c r="IE906" s="9"/>
      <c r="IF906" s="9"/>
      <c r="IG906" s="9"/>
      <c r="IH906" s="9"/>
      <c r="II906" s="9"/>
      <c r="IJ906" s="9"/>
      <c r="IK906" s="9"/>
      <c r="IL906" s="9"/>
      <c r="IM906" s="9"/>
      <c r="IN906" s="9"/>
      <c r="IO906" s="9"/>
      <c r="IP906" s="9"/>
      <c r="IQ906" s="9"/>
      <c r="IR906" s="9"/>
      <c r="IS906" s="9"/>
      <c r="IT906" s="9"/>
      <c r="IU906" s="9"/>
      <c r="IV906" s="9"/>
      <c r="IW906" s="9"/>
      <c r="IX906" s="9"/>
      <c r="IY906" s="9"/>
      <c r="IZ906" s="9"/>
      <c r="JA906" s="9"/>
      <c r="JB906" s="9"/>
      <c r="JC906" s="9"/>
      <c r="JD906" s="9"/>
      <c r="JE906" s="9"/>
      <c r="JF906" s="9"/>
      <c r="JG906" s="9"/>
      <c r="JH906" s="9"/>
      <c r="JI906" s="9"/>
      <c r="JJ906" s="9"/>
      <c r="JK906" s="9"/>
      <c r="JL906" s="9"/>
      <c r="JM906" s="9"/>
      <c r="JN906" s="9"/>
      <c r="JO906" s="9"/>
      <c r="JP906" s="9"/>
      <c r="JQ906" s="9"/>
      <c r="JR906" s="9"/>
      <c r="JS906" s="9"/>
      <c r="JT906" s="9"/>
      <c r="JU906" s="9"/>
      <c r="JV906" s="9"/>
      <c r="JW906" s="9"/>
      <c r="JX906" s="9"/>
      <c r="JY906" s="9"/>
      <c r="JZ906" s="9"/>
      <c r="KA906" s="9"/>
      <c r="KB906" s="9"/>
      <c r="KC906" s="9"/>
      <c r="KD906" s="9"/>
      <c r="KE906" s="9"/>
      <c r="KF906" s="9"/>
      <c r="KG906" s="9"/>
      <c r="KH906" s="9"/>
      <c r="KI906" s="9"/>
      <c r="KJ906" s="9"/>
      <c r="KK906" s="9"/>
      <c r="KL906" s="9"/>
      <c r="KM906" s="9"/>
      <c r="KN906" s="9"/>
      <c r="KO906" s="9"/>
      <c r="KP906" s="9"/>
      <c r="KQ906" s="9"/>
      <c r="KR906" s="9"/>
      <c r="KS906" s="9"/>
      <c r="KT906" s="9"/>
      <c r="KU906" s="9"/>
      <c r="KV906" s="9"/>
      <c r="KW906" s="9"/>
      <c r="KX906" s="9"/>
      <c r="KY906" s="9"/>
      <c r="KZ906" s="9"/>
      <c r="LA906" s="9"/>
      <c r="LB906" s="9"/>
      <c r="LC906" s="9"/>
      <c r="LD906" s="9"/>
      <c r="LE906" s="9"/>
      <c r="LF906" s="9"/>
      <c r="LG906" s="9"/>
      <c r="LH906" s="9"/>
      <c r="LI906" s="9"/>
      <c r="LJ906" s="9"/>
      <c r="LK906" s="9"/>
      <c r="LL906" s="9"/>
      <c r="LM906" s="9"/>
      <c r="LN906" s="9"/>
      <c r="LO906" s="9"/>
      <c r="LP906" s="9"/>
      <c r="LQ906" s="9"/>
      <c r="LR906" s="9"/>
      <c r="LS906" s="9"/>
      <c r="LT906" s="9"/>
      <c r="LU906" s="9"/>
      <c r="LV906" s="9"/>
      <c r="LW906" s="9"/>
      <c r="LX906" s="9"/>
      <c r="LY906" s="9"/>
      <c r="LZ906" s="9"/>
      <c r="MA906" s="9"/>
      <c r="MB906" s="9"/>
      <c r="MC906" s="9"/>
      <c r="MD906" s="9"/>
      <c r="ME906" s="9"/>
      <c r="MF906" s="9"/>
      <c r="MG906" s="9"/>
      <c r="MH906" s="9"/>
      <c r="MI906" s="9"/>
      <c r="MJ906" s="9"/>
      <c r="MK906" s="9"/>
      <c r="ML906" s="9"/>
      <c r="MM906" s="9"/>
      <c r="MN906" s="9"/>
      <c r="MO906" s="9"/>
      <c r="MP906" s="9"/>
      <c r="MQ906" s="9"/>
      <c r="MR906" s="9"/>
      <c r="MS906" s="9"/>
      <c r="MT906" s="9"/>
      <c r="MU906" s="9"/>
      <c r="MV906" s="9"/>
      <c r="MW906" s="9"/>
      <c r="MX906" s="9"/>
      <c r="MY906" s="9"/>
      <c r="MZ906" s="9"/>
      <c r="NA906" s="9"/>
      <c r="NB906" s="9"/>
      <c r="NC906" s="9"/>
      <c r="ND906" s="9"/>
      <c r="NE906" s="9"/>
      <c r="NF906" s="9"/>
      <c r="NG906" s="9"/>
      <c r="NH906" s="9"/>
      <c r="NI906" s="9"/>
      <c r="NJ906" s="9"/>
      <c r="NK906" s="9"/>
      <c r="NL906" s="9"/>
      <c r="NM906" s="9"/>
      <c r="NN906" s="9"/>
      <c r="NO906" s="9"/>
      <c r="NP906" s="9"/>
      <c r="NQ906" s="9"/>
      <c r="NR906" s="9"/>
      <c r="NS906" s="9"/>
      <c r="NT906" s="9"/>
      <c r="NU906" s="9"/>
      <c r="NV906" s="9"/>
      <c r="NW906" s="9"/>
      <c r="NX906" s="9"/>
      <c r="NY906" s="9"/>
      <c r="NZ906" s="9"/>
      <c r="OA906" s="9"/>
      <c r="OB906" s="9"/>
      <c r="OC906" s="9"/>
      <c r="OD906" s="9"/>
      <c r="OE906" s="9"/>
      <c r="OF906" s="9"/>
      <c r="OG906" s="9"/>
      <c r="OH906" s="9"/>
      <c r="OI906" s="9"/>
      <c r="OJ906" s="9"/>
      <c r="OK906" s="9"/>
      <c r="OL906" s="9"/>
      <c r="OM906" s="9"/>
      <c r="ON906" s="9"/>
      <c r="OO906" s="9"/>
      <c r="OP906" s="9"/>
      <c r="OQ906" s="9"/>
      <c r="OR906" s="9"/>
      <c r="OS906" s="9"/>
      <c r="OT906" s="9"/>
      <c r="OU906" s="9"/>
      <c r="OV906" s="9"/>
      <c r="OW906" s="9"/>
      <c r="OX906" s="9"/>
      <c r="OY906" s="9"/>
      <c r="OZ906" s="9"/>
      <c r="PA906" s="9"/>
      <c r="PB906" s="9"/>
      <c r="PC906" s="9"/>
      <c r="PD906" s="9"/>
      <c r="PE906" s="9"/>
      <c r="PF906" s="9"/>
      <c r="PG906" s="9"/>
      <c r="PH906" s="9"/>
      <c r="PI906" s="9"/>
      <c r="PJ906" s="9"/>
      <c r="PK906" s="9"/>
      <c r="PL906" s="9"/>
      <c r="PM906" s="9"/>
      <c r="PN906" s="9"/>
      <c r="PO906" s="9"/>
      <c r="PP906" s="9"/>
      <c r="PQ906" s="9"/>
      <c r="PR906" s="9"/>
      <c r="PS906" s="9"/>
      <c r="PT906" s="9"/>
      <c r="PU906" s="9"/>
      <c r="PV906" s="9"/>
      <c r="PW906" s="9"/>
      <c r="PX906" s="9"/>
      <c r="PY906" s="9"/>
      <c r="PZ906" s="9"/>
      <c r="QA906" s="9"/>
      <c r="QB906" s="9"/>
      <c r="QC906" s="9"/>
      <c r="QD906" s="9"/>
      <c r="QE906" s="9"/>
      <c r="QF906" s="9"/>
      <c r="QG906" s="9"/>
      <c r="QH906" s="9"/>
      <c r="QI906" s="9"/>
      <c r="QJ906" s="9"/>
      <c r="QK906" s="9"/>
      <c r="QL906" s="9"/>
      <c r="QM906" s="9"/>
      <c r="QN906" s="9"/>
      <c r="QO906" s="9"/>
      <c r="QP906" s="9"/>
      <c r="QQ906" s="9"/>
      <c r="QR906" s="9"/>
      <c r="QS906" s="9"/>
      <c r="QT906" s="9"/>
      <c r="QU906" s="9"/>
      <c r="QV906" s="9"/>
      <c r="QW906" s="9"/>
      <c r="QX906" s="9"/>
      <c r="QY906" s="9"/>
      <c r="QZ906" s="9"/>
      <c r="RA906" s="9"/>
      <c r="RB906" s="9"/>
      <c r="RC906" s="9"/>
      <c r="RD906" s="9"/>
      <c r="RE906" s="9"/>
      <c r="RF906" s="9"/>
      <c r="RG906" s="9"/>
      <c r="RH906" s="9"/>
      <c r="RI906" s="9"/>
      <c r="RJ906" s="9"/>
      <c r="RK906" s="9"/>
      <c r="RL906" s="9"/>
      <c r="RM906" s="9"/>
      <c r="RN906" s="9"/>
      <c r="RO906" s="9"/>
      <c r="RP906" s="9"/>
      <c r="RQ906" s="9"/>
      <c r="RR906" s="9"/>
      <c r="RS906" s="9"/>
      <c r="RT906" s="9"/>
      <c r="RU906" s="9"/>
      <c r="RV906" s="9"/>
      <c r="RW906" s="9"/>
      <c r="RX906" s="9"/>
      <c r="RY906" s="9"/>
      <c r="RZ906" s="9"/>
      <c r="SA906" s="9"/>
      <c r="SB906" s="9"/>
      <c r="SC906" s="9"/>
      <c r="SD906" s="9"/>
      <c r="SE906" s="9"/>
      <c r="SF906" s="9"/>
      <c r="SG906" s="9"/>
      <c r="SH906" s="9"/>
      <c r="SI906" s="9"/>
      <c r="SJ906" s="9"/>
      <c r="SK906" s="9"/>
      <c r="SL906" s="9"/>
      <c r="SM906" s="9"/>
      <c r="SN906" s="9"/>
      <c r="SO906" s="9"/>
      <c r="SP906" s="9"/>
      <c r="SQ906" s="9"/>
      <c r="SR906" s="9"/>
      <c r="SS906" s="9"/>
      <c r="ST906" s="9"/>
      <c r="SU906" s="9"/>
      <c r="SV906" s="9"/>
      <c r="SW906" s="9"/>
      <c r="SX906" s="9"/>
      <c r="SY906" s="9"/>
      <c r="SZ906" s="9"/>
      <c r="TA906" s="9"/>
      <c r="TB906" s="9"/>
      <c r="TC906" s="9"/>
      <c r="TD906" s="9"/>
      <c r="TE906" s="9"/>
      <c r="TF906" s="9"/>
      <c r="TG906" s="9"/>
      <c r="TH906" s="9"/>
      <c r="TI906" s="9"/>
      <c r="TJ906" s="9"/>
      <c r="TK906" s="9"/>
      <c r="TL906" s="9"/>
      <c r="TM906" s="9"/>
      <c r="TN906" s="9"/>
      <c r="TO906" s="9"/>
      <c r="TP906" s="9"/>
      <c r="TQ906" s="9"/>
      <c r="TR906" s="9"/>
      <c r="TS906" s="9"/>
      <c r="TT906" s="9"/>
      <c r="TU906" s="9"/>
      <c r="TV906" s="9"/>
      <c r="TW906" s="9"/>
      <c r="TX906" s="9"/>
      <c r="TY906" s="9"/>
      <c r="TZ906" s="9"/>
      <c r="UA906" s="9"/>
      <c r="UB906" s="9"/>
      <c r="UC906" s="9"/>
      <c r="UD906" s="9"/>
      <c r="UE906" s="9"/>
      <c r="UF906" s="9"/>
      <c r="UG906" s="9"/>
      <c r="UH906" s="9"/>
      <c r="UI906" s="9"/>
      <c r="UJ906" s="9"/>
      <c r="UK906" s="9"/>
      <c r="UL906" s="9"/>
      <c r="UM906" s="9"/>
      <c r="UN906" s="9"/>
      <c r="UO906" s="9"/>
      <c r="UP906" s="9"/>
      <c r="UQ906" s="9"/>
      <c r="UR906" s="9"/>
      <c r="US906" s="9"/>
      <c r="UT906" s="9"/>
      <c r="UU906" s="9"/>
      <c r="UV906" s="9"/>
      <c r="UW906" s="9"/>
      <c r="UX906" s="9"/>
      <c r="UY906" s="9"/>
      <c r="UZ906" s="9"/>
      <c r="VA906" s="9"/>
      <c r="VB906" s="9"/>
      <c r="VC906" s="9"/>
      <c r="VD906" s="9"/>
      <c r="VE906" s="9"/>
      <c r="VF906" s="9"/>
      <c r="VG906" s="9"/>
      <c r="VH906" s="9"/>
      <c r="VI906" s="9"/>
      <c r="VJ906" s="9"/>
      <c r="VK906" s="9"/>
      <c r="VL906" s="9"/>
      <c r="VM906" s="9"/>
      <c r="VN906" s="9"/>
      <c r="VO906" s="9"/>
      <c r="VP906" s="9"/>
      <c r="VQ906" s="9"/>
      <c r="VR906" s="9"/>
      <c r="VS906" s="9"/>
      <c r="VT906" s="9"/>
      <c r="VU906" s="9"/>
      <c r="VV906" s="9"/>
      <c r="VW906" s="9"/>
      <c r="VX906" s="9"/>
      <c r="VY906" s="9"/>
      <c r="VZ906" s="9"/>
      <c r="WA906" s="9"/>
      <c r="WB906" s="9"/>
      <c r="WC906" s="9"/>
      <c r="WD906" s="9"/>
      <c r="WE906" s="9"/>
      <c r="WF906" s="9"/>
      <c r="WG906" s="9"/>
      <c r="WH906" s="9"/>
      <c r="WI906" s="9"/>
      <c r="WJ906" s="9"/>
      <c r="WK906" s="9"/>
      <c r="WL906" s="9"/>
      <c r="WM906" s="9"/>
      <c r="WN906" s="9"/>
      <c r="WO906" s="9"/>
      <c r="WP906" s="9"/>
      <c r="WQ906" s="9"/>
      <c r="WR906" s="9"/>
      <c r="WS906" s="9"/>
      <c r="WT906" s="9"/>
      <c r="WU906" s="9"/>
      <c r="WV906" s="9"/>
      <c r="WW906" s="9"/>
      <c r="WX906" s="9"/>
      <c r="WY906" s="9"/>
      <c r="WZ906" s="9"/>
      <c r="XA906" s="9"/>
      <c r="XB906" s="9"/>
      <c r="XC906" s="9"/>
      <c r="XD906" s="9"/>
      <c r="XE906" s="9"/>
      <c r="XF906" s="9"/>
      <c r="XG906" s="9"/>
      <c r="XH906" s="9"/>
      <c r="XI906" s="9"/>
      <c r="XJ906" s="9"/>
      <c r="XK906" s="9"/>
      <c r="XL906" s="9"/>
      <c r="XM906" s="9"/>
      <c r="XN906" s="9"/>
      <c r="XO906" s="9"/>
      <c r="XP906" s="9"/>
      <c r="XQ906" s="9"/>
      <c r="XR906" s="9"/>
      <c r="XS906" s="9"/>
      <c r="XT906" s="9"/>
      <c r="XU906" s="9"/>
      <c r="XV906" s="9"/>
      <c r="XW906" s="9"/>
      <c r="XX906" s="9"/>
      <c r="XY906" s="9"/>
      <c r="XZ906" s="9"/>
      <c r="YA906" s="9"/>
      <c r="YB906" s="9"/>
      <c r="YC906" s="9"/>
      <c r="YD906" s="9"/>
      <c r="YE906" s="9"/>
      <c r="YF906" s="9"/>
      <c r="YG906" s="9"/>
      <c r="YH906" s="9"/>
      <c r="YI906" s="9"/>
      <c r="YJ906" s="9"/>
      <c r="YK906" s="9"/>
      <c r="YL906" s="9"/>
      <c r="YM906" s="9"/>
      <c r="YN906" s="9"/>
      <c r="YO906" s="9"/>
      <c r="YP906" s="9"/>
      <c r="YQ906" s="9"/>
      <c r="YR906" s="9"/>
      <c r="YS906" s="9"/>
      <c r="YT906" s="9"/>
      <c r="YU906" s="9"/>
      <c r="YV906" s="9"/>
      <c r="YW906" s="9"/>
      <c r="YX906" s="9"/>
      <c r="YY906" s="9"/>
      <c r="YZ906" s="9"/>
      <c r="ZA906" s="9"/>
      <c r="ZB906" s="9"/>
      <c r="ZC906" s="9"/>
      <c r="ZD906" s="9"/>
      <c r="ZE906" s="9"/>
      <c r="ZF906" s="9"/>
      <c r="ZG906" s="9"/>
      <c r="ZH906" s="9"/>
      <c r="ZI906" s="9"/>
      <c r="ZJ906" s="9"/>
      <c r="ZK906" s="9"/>
      <c r="ZL906" s="9"/>
      <c r="ZM906" s="9"/>
      <c r="ZN906" s="9"/>
      <c r="ZO906" s="9"/>
      <c r="ZP906" s="9"/>
      <c r="ZQ906" s="9"/>
      <c r="ZR906" s="9"/>
      <c r="ZS906" s="9"/>
      <c r="ZT906" s="9"/>
      <c r="ZU906" s="9"/>
      <c r="ZV906" s="9"/>
      <c r="ZW906" s="9"/>
      <c r="ZX906" s="9"/>
      <c r="ZY906" s="9"/>
      <c r="ZZ906" s="9"/>
      <c r="AAA906" s="9"/>
      <c r="AAB906" s="9"/>
      <c r="AAC906" s="9"/>
      <c r="AAD906" s="9"/>
      <c r="AAE906" s="9"/>
      <c r="AAF906" s="9"/>
      <c r="AAG906" s="9"/>
      <c r="AAH906" s="9"/>
      <c r="AAI906" s="9"/>
      <c r="AAJ906" s="9"/>
      <c r="AAK906" s="9"/>
      <c r="AAL906" s="9"/>
      <c r="AAM906" s="9"/>
      <c r="AAN906" s="9"/>
      <c r="AAO906" s="9"/>
      <c r="AAP906" s="9"/>
      <c r="AAQ906" s="9"/>
      <c r="AAR906" s="9"/>
      <c r="AAS906" s="9"/>
      <c r="AAT906" s="9"/>
      <c r="AAU906" s="9"/>
      <c r="AAV906" s="9"/>
      <c r="AAW906" s="9"/>
      <c r="AAX906" s="10"/>
      <c r="AAY906" s="9"/>
      <c r="AAZ906" s="9"/>
      <c r="ABA906" s="9"/>
      <c r="ABB906" s="9"/>
      <c r="ABC906" s="9"/>
      <c r="ABD906" s="9"/>
    </row>
    <row r="907" spans="1:732" x14ac:dyDescent="0.3">
      <c r="A907" s="9"/>
      <c r="B907" s="10"/>
      <c r="C907" s="10"/>
      <c r="D907" s="10"/>
      <c r="E907" s="9"/>
      <c r="F907" s="10"/>
      <c r="G907" s="9"/>
      <c r="H907" s="9"/>
      <c r="I907" s="9"/>
      <c r="J907" s="9"/>
      <c r="K907" s="9"/>
      <c r="L907" s="9"/>
      <c r="M907" s="9"/>
      <c r="N907" s="9"/>
      <c r="O907" s="9"/>
      <c r="P907" s="9"/>
      <c r="Q907" s="9"/>
      <c r="R907" s="9"/>
      <c r="S907" s="9"/>
      <c r="T907" s="9"/>
      <c r="U907" s="9"/>
      <c r="V907" s="9"/>
      <c r="W907" s="9"/>
      <c r="X907" s="9"/>
      <c r="Y907" s="9"/>
      <c r="Z907" s="9"/>
      <c r="AA907" s="9"/>
      <c r="AB907" s="9"/>
      <c r="AC907" s="9"/>
      <c r="AD907" s="9"/>
      <c r="AE907" s="9"/>
      <c r="AF907" s="9"/>
      <c r="AG907" s="9"/>
      <c r="AH907" s="9"/>
      <c r="AI907" s="9"/>
      <c r="AJ907" s="9"/>
      <c r="AK907" s="9"/>
      <c r="AL907" s="9"/>
      <c r="AM907" s="9"/>
      <c r="AN907" s="9"/>
      <c r="AO907" s="9"/>
      <c r="AP907" s="9"/>
      <c r="AQ907" s="9"/>
      <c r="AR907" s="9"/>
      <c r="AS907" s="9"/>
      <c r="AT907" s="9"/>
      <c r="AU907" s="9"/>
      <c r="AV907" s="9"/>
      <c r="AW907" s="9"/>
      <c r="AX907" s="9"/>
      <c r="AY907" s="9"/>
      <c r="AZ907" s="9"/>
      <c r="BA907" s="9"/>
      <c r="BB907" s="9"/>
      <c r="BC907" s="9"/>
      <c r="BD907" s="9"/>
      <c r="BE907" s="9"/>
      <c r="BF907" s="9"/>
      <c r="BG907" s="9"/>
      <c r="BH907" s="9"/>
      <c r="BI907" s="9"/>
      <c r="BJ907" s="9"/>
      <c r="BK907" s="9"/>
      <c r="BL907" s="9"/>
      <c r="BM907" s="9"/>
      <c r="BN907" s="9"/>
      <c r="BO907" s="9"/>
      <c r="BP907" s="9"/>
      <c r="BQ907" s="9"/>
      <c r="BR907" s="9"/>
      <c r="BS907" s="9"/>
      <c r="BT907" s="9"/>
      <c r="BU907" s="9"/>
      <c r="BV907" s="9"/>
      <c r="BW907" s="9"/>
      <c r="BX907" s="9"/>
      <c r="BY907" s="9"/>
      <c r="BZ907" s="9"/>
      <c r="CA907" s="9"/>
      <c r="CB907" s="9"/>
      <c r="CC907" s="9"/>
      <c r="CD907" s="9"/>
      <c r="CE907" s="9"/>
      <c r="CF907" s="9"/>
      <c r="CG907" s="9"/>
      <c r="CH907" s="9"/>
      <c r="CI907" s="9"/>
      <c r="CJ907" s="9"/>
      <c r="CK907" s="9"/>
      <c r="CL907" s="9"/>
      <c r="CM907" s="9"/>
      <c r="CN907" s="9"/>
      <c r="CO907" s="9"/>
      <c r="CP907" s="9"/>
      <c r="CQ907" s="9"/>
      <c r="CR907" s="9"/>
      <c r="CS907" s="9"/>
      <c r="CT907" s="9"/>
      <c r="CU907" s="9"/>
      <c r="CV907" s="9"/>
      <c r="CW907" s="9"/>
      <c r="CX907" s="9"/>
      <c r="CY907" s="9"/>
      <c r="CZ907" s="9"/>
      <c r="DA907" s="9"/>
      <c r="DB907" s="9"/>
      <c r="DC907" s="9"/>
      <c r="DD907" s="9"/>
      <c r="DE907" s="9"/>
      <c r="DF907" s="9"/>
      <c r="DG907" s="9"/>
      <c r="DH907" s="9"/>
      <c r="DI907" s="9"/>
      <c r="DJ907" s="9"/>
      <c r="DK907" s="9"/>
      <c r="DL907" s="9"/>
      <c r="DM907" s="9"/>
      <c r="DN907" s="9"/>
      <c r="DO907" s="9"/>
      <c r="DP907" s="9"/>
      <c r="DQ907" s="9"/>
      <c r="DR907" s="9"/>
      <c r="DS907" s="9"/>
      <c r="DT907" s="9"/>
      <c r="DU907" s="9"/>
      <c r="DV907" s="9"/>
      <c r="DW907" s="9"/>
      <c r="DX907" s="9"/>
      <c r="DY907" s="9"/>
      <c r="DZ907" s="9"/>
      <c r="EA907" s="9"/>
      <c r="EB907" s="9"/>
      <c r="EC907" s="9"/>
      <c r="ED907" s="9"/>
      <c r="EE907" s="9"/>
      <c r="EF907" s="9"/>
      <c r="EG907" s="9"/>
      <c r="EH907" s="9"/>
      <c r="EI907" s="9"/>
      <c r="EJ907" s="9"/>
      <c r="EK907" s="9"/>
      <c r="EL907" s="9"/>
      <c r="EM907" s="9"/>
      <c r="EN907" s="9"/>
      <c r="EO907" s="9"/>
      <c r="EP907" s="9"/>
      <c r="EQ907" s="9"/>
      <c r="ER907" s="9"/>
      <c r="ES907" s="9"/>
      <c r="ET907" s="9"/>
      <c r="EU907" s="9"/>
      <c r="EV907" s="9"/>
      <c r="EW907" s="9"/>
      <c r="EX907" s="9"/>
      <c r="EY907" s="9"/>
      <c r="EZ907" s="9"/>
      <c r="FA907" s="9"/>
      <c r="FB907" s="9"/>
      <c r="FC907" s="9"/>
      <c r="FD907" s="9"/>
      <c r="FE907" s="9"/>
      <c r="FF907" s="9"/>
      <c r="FG907" s="9"/>
      <c r="FH907" s="9"/>
      <c r="FI907" s="9"/>
      <c r="FJ907" s="9"/>
      <c r="FK907" s="9"/>
      <c r="FL907" s="9"/>
      <c r="FM907" s="9"/>
      <c r="FN907" s="9"/>
      <c r="FO907" s="9"/>
      <c r="FP907" s="9"/>
      <c r="FQ907" s="9"/>
      <c r="FR907" s="9"/>
      <c r="FS907" s="9"/>
      <c r="FT907" s="9"/>
      <c r="FU907" s="9"/>
      <c r="FV907" s="9"/>
      <c r="FW907" s="9"/>
      <c r="FX907" s="9"/>
      <c r="FY907" s="9"/>
      <c r="FZ907" s="9"/>
      <c r="GA907" s="9"/>
      <c r="GB907" s="9"/>
      <c r="GC907" s="9"/>
      <c r="GD907" s="9"/>
      <c r="GE907" s="9"/>
      <c r="GF907" s="9"/>
      <c r="GG907" s="9"/>
      <c r="GH907" s="9"/>
      <c r="GI907" s="9"/>
      <c r="GJ907" s="9"/>
      <c r="GK907" s="9"/>
      <c r="GL907" s="9"/>
      <c r="GM907" s="9"/>
      <c r="GN907" s="9"/>
      <c r="GO907" s="9"/>
      <c r="GP907" s="9"/>
      <c r="GQ907" s="9"/>
      <c r="GR907" s="9"/>
      <c r="GS907" s="9"/>
      <c r="GT907" s="9"/>
      <c r="GU907" s="9"/>
      <c r="GV907" s="9"/>
      <c r="GW907" s="9"/>
      <c r="GX907" s="9"/>
      <c r="GY907" s="9"/>
      <c r="GZ907" s="9"/>
      <c r="HA907" s="9"/>
      <c r="HB907" s="9"/>
      <c r="HC907" s="9"/>
      <c r="HD907" s="9"/>
      <c r="HE907" s="9"/>
      <c r="HF907" s="9"/>
      <c r="HG907" s="9"/>
      <c r="HH907" s="9"/>
      <c r="HI907" s="9"/>
      <c r="HJ907" s="9"/>
      <c r="HK907" s="9"/>
      <c r="HL907" s="9"/>
      <c r="HM907" s="9"/>
      <c r="HN907" s="9"/>
      <c r="HO907" s="9"/>
      <c r="HP907" s="9"/>
      <c r="HQ907" s="9"/>
      <c r="HR907" s="9"/>
      <c r="HS907" s="9"/>
      <c r="HT907" s="9"/>
      <c r="HU907" s="9"/>
      <c r="HV907" s="9"/>
      <c r="HW907" s="9"/>
      <c r="HX907" s="9"/>
      <c r="HY907" s="9"/>
      <c r="HZ907" s="9"/>
      <c r="IA907" s="9"/>
      <c r="IB907" s="9"/>
      <c r="IC907" s="9"/>
      <c r="ID907" s="9"/>
      <c r="IE907" s="9"/>
      <c r="IF907" s="9"/>
      <c r="IG907" s="9"/>
      <c r="IH907" s="9"/>
      <c r="II907" s="9"/>
      <c r="IJ907" s="9"/>
      <c r="IK907" s="9"/>
      <c r="IL907" s="9"/>
      <c r="IM907" s="9"/>
      <c r="IN907" s="9"/>
      <c r="IO907" s="9"/>
      <c r="IP907" s="9"/>
      <c r="IQ907" s="9"/>
      <c r="IR907" s="9"/>
      <c r="IS907" s="9"/>
      <c r="IT907" s="9"/>
      <c r="IU907" s="9"/>
      <c r="IV907" s="9"/>
      <c r="IW907" s="9"/>
      <c r="IX907" s="9"/>
      <c r="IY907" s="9"/>
      <c r="IZ907" s="9"/>
      <c r="JA907" s="9"/>
      <c r="JB907" s="9"/>
      <c r="JC907" s="9"/>
      <c r="JD907" s="9"/>
      <c r="JE907" s="9"/>
      <c r="JF907" s="9"/>
      <c r="JG907" s="9"/>
      <c r="JH907" s="9"/>
      <c r="JI907" s="9"/>
      <c r="JJ907" s="9"/>
      <c r="JK907" s="9"/>
      <c r="JL907" s="9"/>
      <c r="JM907" s="9"/>
      <c r="JN907" s="9"/>
      <c r="JO907" s="9"/>
      <c r="JP907" s="9"/>
      <c r="JQ907" s="9"/>
      <c r="JR907" s="9"/>
      <c r="JS907" s="9"/>
      <c r="JT907" s="9"/>
      <c r="JU907" s="9"/>
      <c r="JV907" s="9"/>
      <c r="JW907" s="9"/>
      <c r="JX907" s="9"/>
      <c r="JY907" s="9"/>
      <c r="JZ907" s="9"/>
      <c r="KA907" s="9"/>
      <c r="KB907" s="9"/>
      <c r="KC907" s="9"/>
      <c r="KD907" s="9"/>
      <c r="KE907" s="9"/>
      <c r="KF907" s="9"/>
      <c r="KG907" s="9"/>
      <c r="KH907" s="9"/>
      <c r="KI907" s="9"/>
      <c r="KJ907" s="9"/>
      <c r="KK907" s="9"/>
      <c r="KL907" s="9"/>
      <c r="KM907" s="9"/>
      <c r="KN907" s="9"/>
      <c r="KO907" s="9"/>
      <c r="KP907" s="9"/>
      <c r="KQ907" s="9"/>
      <c r="KR907" s="9"/>
      <c r="KS907" s="9"/>
      <c r="KT907" s="9"/>
      <c r="KU907" s="9"/>
      <c r="KV907" s="9"/>
      <c r="KW907" s="9"/>
      <c r="KX907" s="9"/>
      <c r="KY907" s="9"/>
      <c r="KZ907" s="9"/>
      <c r="LA907" s="9"/>
      <c r="LB907" s="9"/>
      <c r="LC907" s="9"/>
      <c r="LD907" s="9"/>
      <c r="LE907" s="9"/>
      <c r="LF907" s="9"/>
      <c r="LG907" s="9"/>
      <c r="LH907" s="9"/>
      <c r="LI907" s="9"/>
      <c r="LJ907" s="9"/>
      <c r="LK907" s="9"/>
      <c r="LL907" s="9"/>
      <c r="LM907" s="9"/>
      <c r="LN907" s="9"/>
      <c r="LO907" s="9"/>
      <c r="LP907" s="9"/>
      <c r="LQ907" s="9"/>
      <c r="LR907" s="9"/>
      <c r="LS907" s="9"/>
      <c r="LT907" s="9"/>
      <c r="LU907" s="9"/>
      <c r="LV907" s="9"/>
      <c r="LW907" s="9"/>
      <c r="LX907" s="9"/>
      <c r="LY907" s="9"/>
      <c r="LZ907" s="9"/>
      <c r="MA907" s="9"/>
      <c r="MB907" s="9"/>
      <c r="MC907" s="9"/>
      <c r="MD907" s="9"/>
      <c r="ME907" s="9"/>
      <c r="MF907" s="9"/>
      <c r="MG907" s="9"/>
      <c r="MH907" s="9"/>
      <c r="MI907" s="9"/>
      <c r="MJ907" s="9"/>
      <c r="MK907" s="9"/>
      <c r="ML907" s="9"/>
      <c r="MM907" s="9"/>
      <c r="MN907" s="9"/>
      <c r="MO907" s="9"/>
      <c r="MP907" s="9"/>
      <c r="MQ907" s="9"/>
      <c r="MR907" s="9"/>
      <c r="MS907" s="9"/>
      <c r="MT907" s="9"/>
      <c r="MU907" s="9"/>
      <c r="MV907" s="9"/>
      <c r="MW907" s="9"/>
      <c r="MX907" s="9"/>
      <c r="MY907" s="9"/>
      <c r="MZ907" s="9"/>
      <c r="NA907" s="9"/>
      <c r="NB907" s="9"/>
      <c r="NC907" s="9"/>
      <c r="ND907" s="9"/>
      <c r="NE907" s="9"/>
      <c r="NF907" s="9"/>
      <c r="NG907" s="9"/>
      <c r="NH907" s="9"/>
      <c r="NI907" s="9"/>
      <c r="NJ907" s="9"/>
      <c r="NK907" s="9"/>
      <c r="NL907" s="9"/>
      <c r="NM907" s="9"/>
      <c r="NN907" s="9"/>
      <c r="NO907" s="9"/>
      <c r="NP907" s="9"/>
      <c r="NQ907" s="9"/>
      <c r="NR907" s="9"/>
      <c r="NS907" s="9"/>
      <c r="NT907" s="9"/>
      <c r="NU907" s="9"/>
      <c r="NV907" s="9"/>
      <c r="NW907" s="9"/>
      <c r="NX907" s="9"/>
      <c r="NY907" s="9"/>
      <c r="NZ907" s="9"/>
      <c r="OA907" s="9"/>
      <c r="OB907" s="9"/>
      <c r="OC907" s="9"/>
      <c r="OD907" s="9"/>
      <c r="OE907" s="9"/>
      <c r="OF907" s="9"/>
      <c r="OG907" s="9"/>
      <c r="OH907" s="9"/>
      <c r="OI907" s="9"/>
      <c r="OJ907" s="9"/>
      <c r="OK907" s="9"/>
      <c r="OL907" s="9"/>
      <c r="OM907" s="9"/>
      <c r="ON907" s="9"/>
      <c r="OO907" s="9"/>
      <c r="OP907" s="9"/>
      <c r="OQ907" s="9"/>
      <c r="OR907" s="9"/>
      <c r="OS907" s="9"/>
      <c r="OT907" s="9"/>
      <c r="OU907" s="9"/>
      <c r="OV907" s="9"/>
      <c r="OW907" s="9"/>
      <c r="OX907" s="9"/>
      <c r="OY907" s="9"/>
      <c r="OZ907" s="9"/>
      <c r="PA907" s="9"/>
      <c r="PB907" s="9"/>
      <c r="PC907" s="9"/>
      <c r="PD907" s="9"/>
      <c r="PE907" s="9"/>
      <c r="PF907" s="9"/>
      <c r="PG907" s="9"/>
      <c r="PH907" s="9"/>
      <c r="PI907" s="9"/>
      <c r="PJ907" s="9"/>
      <c r="PK907" s="9"/>
      <c r="PL907" s="9"/>
      <c r="PM907" s="9"/>
      <c r="PN907" s="9"/>
      <c r="PO907" s="9"/>
      <c r="PP907" s="9"/>
      <c r="PQ907" s="9"/>
      <c r="PR907" s="9"/>
      <c r="PS907" s="9"/>
      <c r="PT907" s="9"/>
      <c r="PU907" s="9"/>
      <c r="PV907" s="9"/>
      <c r="PW907" s="9"/>
      <c r="PX907" s="9"/>
      <c r="PY907" s="9"/>
      <c r="PZ907" s="9"/>
      <c r="QA907" s="9"/>
      <c r="QB907" s="9"/>
      <c r="QC907" s="9"/>
      <c r="QD907" s="9"/>
      <c r="QE907" s="9"/>
      <c r="QF907" s="9"/>
      <c r="QG907" s="9"/>
      <c r="QH907" s="9"/>
      <c r="QI907" s="9"/>
      <c r="QJ907" s="9"/>
      <c r="QK907" s="9"/>
      <c r="QL907" s="9"/>
      <c r="QM907" s="9"/>
      <c r="QN907" s="9"/>
      <c r="QO907" s="9"/>
      <c r="QP907" s="9"/>
      <c r="QQ907" s="9"/>
      <c r="QR907" s="9"/>
      <c r="QS907" s="9"/>
      <c r="QT907" s="9"/>
      <c r="QU907" s="9"/>
      <c r="QV907" s="9"/>
      <c r="QW907" s="9"/>
      <c r="QX907" s="9"/>
      <c r="QY907" s="9"/>
      <c r="QZ907" s="9"/>
      <c r="RA907" s="9"/>
      <c r="RB907" s="9"/>
      <c r="RC907" s="9"/>
      <c r="RD907" s="9"/>
      <c r="RE907" s="9"/>
      <c r="RF907" s="9"/>
      <c r="RG907" s="9"/>
      <c r="RH907" s="9"/>
      <c r="RI907" s="9"/>
      <c r="RJ907" s="9"/>
      <c r="RK907" s="9"/>
      <c r="RL907" s="9"/>
      <c r="RM907" s="9"/>
      <c r="RN907" s="9"/>
      <c r="RO907" s="9"/>
      <c r="RP907" s="9"/>
      <c r="RQ907" s="9"/>
      <c r="RR907" s="9"/>
      <c r="RS907" s="9"/>
      <c r="RT907" s="9"/>
      <c r="RU907" s="9"/>
      <c r="RV907" s="9"/>
      <c r="RW907" s="9"/>
      <c r="RX907" s="9"/>
      <c r="RY907" s="9"/>
      <c r="RZ907" s="9"/>
      <c r="SA907" s="9"/>
      <c r="SB907" s="9"/>
      <c r="SC907" s="9"/>
      <c r="SD907" s="9"/>
      <c r="SE907" s="9"/>
      <c r="SF907" s="9"/>
      <c r="SG907" s="9"/>
      <c r="SH907" s="9"/>
      <c r="SI907" s="9"/>
      <c r="SJ907" s="9"/>
      <c r="SK907" s="9"/>
      <c r="SL907" s="9"/>
      <c r="SM907" s="9"/>
      <c r="SN907" s="9"/>
      <c r="SO907" s="9"/>
      <c r="SP907" s="9"/>
      <c r="SQ907" s="9"/>
      <c r="SR907" s="9"/>
      <c r="SS907" s="9"/>
      <c r="ST907" s="9"/>
      <c r="SU907" s="9"/>
      <c r="SV907" s="9"/>
      <c r="SW907" s="9"/>
      <c r="SX907" s="9"/>
      <c r="SY907" s="9"/>
      <c r="SZ907" s="9"/>
      <c r="TA907" s="9"/>
      <c r="TB907" s="9"/>
      <c r="TC907" s="9"/>
      <c r="TD907" s="9"/>
      <c r="TE907" s="9"/>
      <c r="TF907" s="9"/>
      <c r="TG907" s="9"/>
      <c r="TH907" s="9"/>
      <c r="TI907" s="9"/>
      <c r="TJ907" s="9"/>
      <c r="TK907" s="9"/>
      <c r="TL907" s="9"/>
      <c r="TM907" s="9"/>
      <c r="TN907" s="9"/>
      <c r="TO907" s="9"/>
      <c r="TP907" s="9"/>
      <c r="TQ907" s="9"/>
      <c r="TR907" s="9"/>
      <c r="TS907" s="9"/>
      <c r="TT907" s="9"/>
      <c r="TU907" s="9"/>
      <c r="TV907" s="9"/>
      <c r="TW907" s="9"/>
      <c r="TX907" s="9"/>
      <c r="TY907" s="9"/>
      <c r="TZ907" s="9"/>
      <c r="UA907" s="9"/>
      <c r="UB907" s="9"/>
      <c r="UC907" s="9"/>
      <c r="UD907" s="9"/>
      <c r="UE907" s="9"/>
      <c r="UF907" s="9"/>
      <c r="UG907" s="9"/>
      <c r="UH907" s="9"/>
      <c r="UI907" s="9"/>
      <c r="UJ907" s="9"/>
      <c r="UK907" s="9"/>
      <c r="UL907" s="9"/>
      <c r="UM907" s="9"/>
      <c r="UN907" s="9"/>
      <c r="UO907" s="9"/>
      <c r="UP907" s="9"/>
      <c r="UQ907" s="9"/>
      <c r="UR907" s="9"/>
      <c r="US907" s="9"/>
      <c r="UT907" s="9"/>
      <c r="UU907" s="9"/>
      <c r="UV907" s="9"/>
      <c r="UW907" s="9"/>
      <c r="UX907" s="9"/>
      <c r="UY907" s="9"/>
      <c r="UZ907" s="9"/>
      <c r="VA907" s="9"/>
      <c r="VB907" s="9"/>
      <c r="VC907" s="9"/>
      <c r="VD907" s="9"/>
      <c r="VE907" s="9"/>
      <c r="VF907" s="9"/>
      <c r="VG907" s="9"/>
      <c r="VH907" s="9"/>
      <c r="VI907" s="9"/>
      <c r="VJ907" s="9"/>
      <c r="VK907" s="9"/>
      <c r="VL907" s="9"/>
      <c r="VM907" s="9"/>
      <c r="VN907" s="9"/>
      <c r="VO907" s="9"/>
      <c r="VP907" s="9"/>
      <c r="VQ907" s="9"/>
      <c r="VR907" s="9"/>
      <c r="VS907" s="9"/>
      <c r="VT907" s="9"/>
      <c r="VU907" s="9"/>
      <c r="VV907" s="9"/>
      <c r="VW907" s="9"/>
      <c r="VX907" s="9"/>
      <c r="VY907" s="9"/>
      <c r="VZ907" s="9"/>
      <c r="WA907" s="9"/>
      <c r="WB907" s="9"/>
      <c r="WC907" s="9"/>
      <c r="WD907" s="9"/>
      <c r="WE907" s="9"/>
      <c r="WF907" s="9"/>
      <c r="WG907" s="9"/>
      <c r="WH907" s="9"/>
      <c r="WI907" s="9"/>
      <c r="WJ907" s="9"/>
      <c r="WK907" s="9"/>
      <c r="WL907" s="9"/>
      <c r="WM907" s="9"/>
      <c r="WN907" s="9"/>
      <c r="WO907" s="9"/>
      <c r="WP907" s="9"/>
      <c r="WQ907" s="9"/>
      <c r="WR907" s="9"/>
      <c r="WS907" s="9"/>
      <c r="WT907" s="9"/>
      <c r="WU907" s="9"/>
      <c r="WV907" s="9"/>
      <c r="WW907" s="9"/>
      <c r="WX907" s="9"/>
      <c r="WY907" s="9"/>
      <c r="WZ907" s="9"/>
      <c r="XA907" s="9"/>
      <c r="XB907" s="9"/>
      <c r="XC907" s="9"/>
      <c r="XD907" s="9"/>
      <c r="XE907" s="9"/>
      <c r="XF907" s="9"/>
      <c r="XG907" s="9"/>
      <c r="XH907" s="9"/>
      <c r="XI907" s="9"/>
      <c r="XJ907" s="9"/>
      <c r="XK907" s="9"/>
      <c r="XL907" s="9"/>
      <c r="XM907" s="9"/>
      <c r="XN907" s="9"/>
      <c r="XO907" s="9"/>
      <c r="XP907" s="9"/>
      <c r="XQ907" s="9"/>
      <c r="XR907" s="9"/>
      <c r="XS907" s="9"/>
      <c r="XT907" s="9"/>
      <c r="XU907" s="9"/>
      <c r="XV907" s="9"/>
      <c r="XW907" s="9"/>
      <c r="XX907" s="9"/>
      <c r="XY907" s="9"/>
      <c r="XZ907" s="9"/>
      <c r="YA907" s="9"/>
      <c r="YB907" s="9"/>
      <c r="YC907" s="9"/>
      <c r="YD907" s="9"/>
      <c r="YE907" s="9"/>
      <c r="YF907" s="9"/>
      <c r="YG907" s="9"/>
      <c r="YH907" s="9"/>
      <c r="YI907" s="9"/>
      <c r="YJ907" s="9"/>
      <c r="YK907" s="9"/>
      <c r="YL907" s="9"/>
      <c r="YM907" s="9"/>
      <c r="YN907" s="9"/>
      <c r="YO907" s="9"/>
      <c r="YP907" s="9"/>
      <c r="YQ907" s="9"/>
      <c r="YR907" s="9"/>
      <c r="YS907" s="9"/>
      <c r="YT907" s="9"/>
      <c r="YU907" s="9"/>
      <c r="YV907" s="9"/>
      <c r="YW907" s="9"/>
      <c r="YX907" s="9"/>
      <c r="YY907" s="9"/>
      <c r="YZ907" s="9"/>
      <c r="ZA907" s="9"/>
      <c r="ZB907" s="9"/>
      <c r="ZC907" s="9"/>
      <c r="ZD907" s="9"/>
      <c r="ZE907" s="9"/>
      <c r="ZF907" s="9"/>
      <c r="ZG907" s="9"/>
      <c r="ZH907" s="9"/>
      <c r="ZI907" s="9"/>
      <c r="ZJ907" s="9"/>
      <c r="ZK907" s="9"/>
      <c r="ZL907" s="9"/>
      <c r="ZM907" s="9"/>
      <c r="ZN907" s="9"/>
      <c r="ZO907" s="9"/>
      <c r="ZP907" s="9"/>
      <c r="ZQ907" s="9"/>
      <c r="ZR907" s="9"/>
      <c r="ZS907" s="9"/>
      <c r="ZT907" s="9"/>
      <c r="ZU907" s="9"/>
      <c r="ZV907" s="9"/>
      <c r="ZW907" s="9"/>
      <c r="ZX907" s="9"/>
      <c r="ZY907" s="9"/>
      <c r="ZZ907" s="9"/>
      <c r="AAA907" s="9"/>
      <c r="AAB907" s="9"/>
      <c r="AAC907" s="9"/>
      <c r="AAD907" s="9"/>
      <c r="AAE907" s="9"/>
      <c r="AAF907" s="9"/>
      <c r="AAG907" s="9"/>
      <c r="AAH907" s="9"/>
      <c r="AAI907" s="9"/>
      <c r="AAJ907" s="9"/>
      <c r="AAK907" s="9"/>
      <c r="AAL907" s="9"/>
      <c r="AAM907" s="9"/>
      <c r="AAN907" s="9"/>
      <c r="AAO907" s="9"/>
      <c r="AAP907" s="9"/>
      <c r="AAQ907" s="9"/>
      <c r="AAR907" s="9"/>
      <c r="AAS907" s="9"/>
      <c r="AAT907" s="9"/>
      <c r="AAU907" s="9"/>
      <c r="AAV907" s="9"/>
      <c r="AAW907" s="9"/>
      <c r="AAX907" s="10"/>
      <c r="AAY907" s="9"/>
      <c r="AAZ907" s="9"/>
      <c r="ABA907" s="9"/>
      <c r="ABB907" s="9"/>
      <c r="ABC907" s="9"/>
      <c r="ABD907" s="9"/>
    </row>
    <row r="908" spans="1:732" x14ac:dyDescent="0.3">
      <c r="A908" s="9"/>
      <c r="B908" s="10"/>
      <c r="C908" s="10"/>
      <c r="D908" s="10"/>
      <c r="E908" s="9"/>
      <c r="F908" s="10"/>
      <c r="G908" s="9"/>
      <c r="H908" s="9"/>
      <c r="I908" s="9"/>
      <c r="J908" s="9"/>
      <c r="K908" s="9"/>
      <c r="L908" s="9"/>
      <c r="M908" s="9"/>
      <c r="N908" s="9"/>
      <c r="O908" s="9"/>
      <c r="P908" s="9"/>
      <c r="Q908" s="9"/>
      <c r="R908" s="9"/>
      <c r="S908" s="9"/>
      <c r="T908" s="9"/>
      <c r="U908" s="9"/>
      <c r="V908" s="9"/>
      <c r="W908" s="9"/>
      <c r="X908" s="9"/>
      <c r="Y908" s="9"/>
      <c r="Z908" s="9"/>
      <c r="AA908" s="9"/>
      <c r="AB908" s="9"/>
      <c r="AC908" s="9"/>
      <c r="AD908" s="9"/>
      <c r="AE908" s="9"/>
      <c r="AF908" s="9"/>
      <c r="AG908" s="9"/>
      <c r="AH908" s="9"/>
      <c r="AI908" s="9"/>
      <c r="AJ908" s="9"/>
      <c r="AK908" s="9"/>
      <c r="AL908" s="9"/>
      <c r="AM908" s="9"/>
      <c r="AN908" s="9"/>
      <c r="AO908" s="9"/>
      <c r="AP908" s="9"/>
      <c r="AQ908" s="9"/>
      <c r="AR908" s="9"/>
      <c r="AS908" s="9"/>
      <c r="AT908" s="9"/>
      <c r="AU908" s="9"/>
      <c r="AV908" s="9"/>
      <c r="AW908" s="9"/>
      <c r="AX908" s="9"/>
      <c r="AY908" s="9"/>
      <c r="AZ908" s="9"/>
      <c r="BA908" s="9"/>
      <c r="BB908" s="9"/>
      <c r="BC908" s="9"/>
      <c r="BD908" s="9"/>
      <c r="BE908" s="9"/>
      <c r="BF908" s="9"/>
      <c r="BG908" s="9"/>
      <c r="BH908" s="9"/>
      <c r="BI908" s="9"/>
      <c r="BJ908" s="9"/>
      <c r="BK908" s="9"/>
      <c r="BL908" s="9"/>
      <c r="BM908" s="9"/>
      <c r="BN908" s="9"/>
      <c r="BO908" s="9"/>
      <c r="BP908" s="9"/>
      <c r="BQ908" s="9"/>
      <c r="BR908" s="9"/>
      <c r="BS908" s="9"/>
      <c r="BT908" s="9"/>
      <c r="BU908" s="9"/>
      <c r="BV908" s="9"/>
      <c r="BW908" s="9"/>
      <c r="BX908" s="9"/>
      <c r="BY908" s="9"/>
      <c r="BZ908" s="9"/>
      <c r="CA908" s="9"/>
      <c r="CB908" s="9"/>
      <c r="CC908" s="9"/>
      <c r="CD908" s="9"/>
      <c r="CE908" s="9"/>
      <c r="CF908" s="9"/>
      <c r="CG908" s="9"/>
      <c r="CH908" s="9"/>
      <c r="CI908" s="9"/>
      <c r="CJ908" s="9"/>
      <c r="CK908" s="9"/>
      <c r="CL908" s="9"/>
      <c r="CM908" s="9"/>
      <c r="CN908" s="9"/>
      <c r="CO908" s="9"/>
      <c r="CP908" s="9"/>
      <c r="CQ908" s="9"/>
      <c r="CR908" s="9"/>
      <c r="CS908" s="9"/>
      <c r="CT908" s="9"/>
      <c r="CU908" s="9"/>
      <c r="CV908" s="9"/>
      <c r="CW908" s="9"/>
      <c r="CX908" s="9"/>
      <c r="CY908" s="9"/>
      <c r="CZ908" s="9"/>
      <c r="DA908" s="9"/>
      <c r="DB908" s="9"/>
      <c r="DC908" s="9"/>
      <c r="DD908" s="9"/>
      <c r="DE908" s="9"/>
      <c r="DF908" s="9"/>
      <c r="DG908" s="9"/>
      <c r="DH908" s="9"/>
      <c r="DI908" s="9"/>
      <c r="DJ908" s="9"/>
      <c r="DK908" s="9"/>
      <c r="DL908" s="9"/>
      <c r="DM908" s="9"/>
      <c r="DN908" s="9"/>
      <c r="DO908" s="9"/>
      <c r="DP908" s="9"/>
      <c r="DQ908" s="9"/>
      <c r="DR908" s="9"/>
      <c r="DS908" s="9"/>
      <c r="DT908" s="9"/>
      <c r="DU908" s="9"/>
      <c r="DV908" s="9"/>
      <c r="DW908" s="9"/>
      <c r="DX908" s="9"/>
      <c r="DY908" s="9"/>
      <c r="DZ908" s="9"/>
      <c r="EA908" s="9"/>
      <c r="EB908" s="9"/>
      <c r="EC908" s="9"/>
      <c r="ED908" s="9"/>
      <c r="EE908" s="9"/>
      <c r="EF908" s="9"/>
      <c r="EG908" s="9"/>
      <c r="EH908" s="9"/>
      <c r="EI908" s="9"/>
      <c r="EJ908" s="9"/>
      <c r="EK908" s="9"/>
      <c r="EL908" s="9"/>
      <c r="EM908" s="9"/>
      <c r="EN908" s="9"/>
      <c r="EO908" s="9"/>
      <c r="EP908" s="9"/>
      <c r="EQ908" s="9"/>
      <c r="ER908" s="9"/>
      <c r="ES908" s="9"/>
      <c r="ET908" s="9"/>
      <c r="EU908" s="9"/>
      <c r="EV908" s="9"/>
      <c r="EW908" s="9"/>
      <c r="EX908" s="9"/>
      <c r="EY908" s="9"/>
      <c r="EZ908" s="9"/>
      <c r="FA908" s="9"/>
      <c r="FB908" s="9"/>
      <c r="FC908" s="9"/>
      <c r="FD908" s="9"/>
      <c r="FE908" s="9"/>
      <c r="FF908" s="9"/>
      <c r="FG908" s="9"/>
      <c r="FH908" s="9"/>
      <c r="FI908" s="9"/>
      <c r="FJ908" s="9"/>
      <c r="FK908" s="9"/>
      <c r="FL908" s="9"/>
      <c r="FM908" s="9"/>
      <c r="FN908" s="9"/>
      <c r="FO908" s="9"/>
      <c r="FP908" s="9"/>
      <c r="FQ908" s="9"/>
      <c r="FR908" s="9"/>
      <c r="FS908" s="9"/>
      <c r="FT908" s="9"/>
      <c r="FU908" s="9"/>
      <c r="FV908" s="9"/>
      <c r="FW908" s="9"/>
      <c r="FX908" s="9"/>
      <c r="FY908" s="9"/>
      <c r="FZ908" s="9"/>
      <c r="GA908" s="9"/>
      <c r="GB908" s="9"/>
      <c r="GC908" s="9"/>
      <c r="GD908" s="9"/>
      <c r="GE908" s="9"/>
      <c r="GF908" s="9"/>
      <c r="GG908" s="9"/>
      <c r="GH908" s="9"/>
      <c r="GI908" s="9"/>
      <c r="GJ908" s="9"/>
      <c r="GK908" s="9"/>
      <c r="GL908" s="9"/>
      <c r="GM908" s="9"/>
      <c r="GN908" s="9"/>
      <c r="GO908" s="9"/>
      <c r="GP908" s="9"/>
      <c r="GQ908" s="9"/>
      <c r="GR908" s="9"/>
      <c r="GS908" s="9"/>
      <c r="GT908" s="9"/>
      <c r="GU908" s="9"/>
      <c r="GV908" s="9"/>
      <c r="GW908" s="9"/>
      <c r="GX908" s="9"/>
      <c r="GY908" s="9"/>
      <c r="GZ908" s="9"/>
      <c r="HA908" s="9"/>
      <c r="HB908" s="9"/>
      <c r="HC908" s="9"/>
      <c r="HD908" s="9"/>
      <c r="HE908" s="9"/>
      <c r="HF908" s="9"/>
      <c r="HG908" s="9"/>
      <c r="HH908" s="9"/>
      <c r="HI908" s="9"/>
      <c r="HJ908" s="9"/>
      <c r="HK908" s="9"/>
      <c r="HL908" s="9"/>
      <c r="HM908" s="9"/>
      <c r="HN908" s="9"/>
      <c r="HO908" s="9"/>
      <c r="HP908" s="9"/>
      <c r="HQ908" s="9"/>
      <c r="HR908" s="9"/>
      <c r="HS908" s="9"/>
      <c r="HT908" s="9"/>
      <c r="HU908" s="9"/>
      <c r="HV908" s="9"/>
      <c r="HW908" s="9"/>
      <c r="HX908" s="9"/>
      <c r="HY908" s="9"/>
      <c r="HZ908" s="9"/>
      <c r="IA908" s="9"/>
      <c r="IB908" s="9"/>
      <c r="IC908" s="9"/>
      <c r="ID908" s="9"/>
      <c r="IE908" s="9"/>
      <c r="IF908" s="9"/>
      <c r="IG908" s="9"/>
      <c r="IH908" s="9"/>
      <c r="II908" s="9"/>
      <c r="IJ908" s="9"/>
      <c r="IK908" s="9"/>
      <c r="IL908" s="9"/>
      <c r="IM908" s="9"/>
      <c r="IN908" s="9"/>
      <c r="IO908" s="9"/>
      <c r="IP908" s="9"/>
      <c r="IQ908" s="9"/>
      <c r="IR908" s="9"/>
      <c r="IS908" s="9"/>
      <c r="IT908" s="9"/>
      <c r="IU908" s="9"/>
      <c r="IV908" s="9"/>
      <c r="IW908" s="9"/>
      <c r="IX908" s="9"/>
      <c r="IY908" s="9"/>
      <c r="IZ908" s="9"/>
      <c r="JA908" s="9"/>
      <c r="JB908" s="9"/>
      <c r="JC908" s="9"/>
      <c r="JD908" s="9"/>
      <c r="JE908" s="9"/>
      <c r="JF908" s="9"/>
      <c r="JG908" s="9"/>
      <c r="JH908" s="9"/>
      <c r="JI908" s="9"/>
      <c r="JJ908" s="9"/>
      <c r="JK908" s="9"/>
      <c r="JL908" s="9"/>
      <c r="JM908" s="9"/>
      <c r="JN908" s="9"/>
      <c r="JO908" s="9"/>
      <c r="JP908" s="9"/>
      <c r="JQ908" s="9"/>
      <c r="JR908" s="9"/>
      <c r="JS908" s="9"/>
      <c r="JT908" s="9"/>
      <c r="JU908" s="9"/>
      <c r="JV908" s="9"/>
      <c r="JW908" s="9"/>
      <c r="JX908" s="9"/>
      <c r="JY908" s="9"/>
      <c r="JZ908" s="9"/>
      <c r="KA908" s="9"/>
      <c r="KB908" s="9"/>
      <c r="KC908" s="9"/>
      <c r="KD908" s="9"/>
      <c r="KE908" s="9"/>
      <c r="KF908" s="9"/>
      <c r="KG908" s="9"/>
      <c r="KH908" s="9"/>
      <c r="KI908" s="9"/>
      <c r="KJ908" s="9"/>
      <c r="KK908" s="9"/>
      <c r="KL908" s="9"/>
      <c r="KM908" s="9"/>
      <c r="KN908" s="9"/>
      <c r="KO908" s="9"/>
      <c r="KP908" s="9"/>
      <c r="KQ908" s="9"/>
      <c r="KR908" s="9"/>
      <c r="KS908" s="9"/>
      <c r="KT908" s="9"/>
      <c r="KU908" s="9"/>
      <c r="KV908" s="9"/>
      <c r="KW908" s="9"/>
      <c r="KX908" s="9"/>
      <c r="KY908" s="9"/>
      <c r="KZ908" s="9"/>
      <c r="LA908" s="9"/>
      <c r="LB908" s="9"/>
      <c r="LC908" s="9"/>
      <c r="LD908" s="9"/>
      <c r="LE908" s="9"/>
      <c r="LF908" s="9"/>
      <c r="LG908" s="9"/>
      <c r="LH908" s="9"/>
      <c r="LI908" s="9"/>
      <c r="LJ908" s="9"/>
      <c r="LK908" s="9"/>
      <c r="LL908" s="9"/>
      <c r="LM908" s="9"/>
      <c r="LN908" s="9"/>
      <c r="LO908" s="9"/>
      <c r="LP908" s="9"/>
      <c r="LQ908" s="9"/>
      <c r="LR908" s="9"/>
      <c r="LS908" s="9"/>
      <c r="LT908" s="9"/>
      <c r="LU908" s="9"/>
      <c r="LV908" s="9"/>
      <c r="LW908" s="9"/>
      <c r="LX908" s="9"/>
      <c r="LY908" s="9"/>
      <c r="LZ908" s="9"/>
      <c r="MA908" s="9"/>
      <c r="MB908" s="9"/>
      <c r="MC908" s="9"/>
      <c r="MD908" s="9"/>
      <c r="ME908" s="9"/>
      <c r="MF908" s="9"/>
      <c r="MG908" s="9"/>
      <c r="MH908" s="9"/>
      <c r="MI908" s="9"/>
      <c r="MJ908" s="9"/>
      <c r="MK908" s="9"/>
      <c r="ML908" s="9"/>
      <c r="MM908" s="9"/>
      <c r="MN908" s="9"/>
      <c r="MO908" s="9"/>
      <c r="MP908" s="9"/>
      <c r="MQ908" s="9"/>
      <c r="MR908" s="9"/>
      <c r="MS908" s="9"/>
      <c r="MT908" s="9"/>
      <c r="MU908" s="9"/>
      <c r="MV908" s="9"/>
      <c r="MW908" s="9"/>
      <c r="MX908" s="9"/>
      <c r="MY908" s="9"/>
      <c r="MZ908" s="9"/>
      <c r="NA908" s="9"/>
      <c r="NB908" s="9"/>
      <c r="NC908" s="9"/>
      <c r="ND908" s="9"/>
      <c r="NE908" s="9"/>
      <c r="NF908" s="9"/>
      <c r="NG908" s="9"/>
      <c r="NH908" s="9"/>
      <c r="NI908" s="9"/>
      <c r="NJ908" s="9"/>
      <c r="NK908" s="9"/>
      <c r="NL908" s="9"/>
      <c r="NM908" s="9"/>
      <c r="NN908" s="9"/>
      <c r="NO908" s="9"/>
      <c r="NP908" s="9"/>
      <c r="NQ908" s="9"/>
      <c r="NR908" s="9"/>
      <c r="NS908" s="9"/>
      <c r="NT908" s="9"/>
      <c r="NU908" s="9"/>
      <c r="NV908" s="9"/>
      <c r="NW908" s="9"/>
      <c r="NX908" s="9"/>
      <c r="NY908" s="9"/>
      <c r="NZ908" s="9"/>
      <c r="OA908" s="9"/>
      <c r="OB908" s="9"/>
      <c r="OC908" s="9"/>
      <c r="OD908" s="9"/>
      <c r="OE908" s="9"/>
      <c r="OF908" s="9"/>
      <c r="OG908" s="9"/>
      <c r="OH908" s="9"/>
      <c r="OI908" s="9"/>
      <c r="OJ908" s="9"/>
      <c r="OK908" s="9"/>
      <c r="OL908" s="9"/>
      <c r="OM908" s="9"/>
      <c r="ON908" s="9"/>
      <c r="OO908" s="9"/>
      <c r="OP908" s="9"/>
      <c r="OQ908" s="9"/>
      <c r="OR908" s="9"/>
      <c r="OS908" s="9"/>
      <c r="OT908" s="9"/>
      <c r="OU908" s="9"/>
      <c r="OV908" s="9"/>
      <c r="OW908" s="9"/>
      <c r="OX908" s="9"/>
      <c r="OY908" s="9"/>
      <c r="OZ908" s="9"/>
      <c r="PA908" s="9"/>
      <c r="PB908" s="9"/>
      <c r="PC908" s="9"/>
      <c r="PD908" s="9"/>
      <c r="PE908" s="9"/>
      <c r="PF908" s="9"/>
      <c r="PG908" s="9"/>
      <c r="PH908" s="9"/>
      <c r="PI908" s="9"/>
      <c r="PJ908" s="9"/>
      <c r="PK908" s="9"/>
      <c r="PL908" s="9"/>
      <c r="PM908" s="9"/>
      <c r="PN908" s="9"/>
      <c r="PO908" s="9"/>
      <c r="PP908" s="9"/>
      <c r="PQ908" s="9"/>
      <c r="PR908" s="9"/>
      <c r="PS908" s="9"/>
      <c r="PT908" s="9"/>
      <c r="PU908" s="9"/>
      <c r="PV908" s="9"/>
      <c r="PW908" s="9"/>
      <c r="PX908" s="9"/>
      <c r="PY908" s="9"/>
      <c r="PZ908" s="9"/>
      <c r="QA908" s="9"/>
      <c r="QB908" s="9"/>
      <c r="QC908" s="9"/>
      <c r="QD908" s="9"/>
      <c r="QE908" s="9"/>
      <c r="QF908" s="9"/>
      <c r="QG908" s="9"/>
      <c r="QH908" s="9"/>
      <c r="QI908" s="9"/>
      <c r="QJ908" s="9"/>
      <c r="QK908" s="9"/>
      <c r="QL908" s="9"/>
      <c r="QM908" s="9"/>
      <c r="QN908" s="9"/>
      <c r="QO908" s="9"/>
      <c r="QP908" s="9"/>
      <c r="QQ908" s="9"/>
      <c r="QR908" s="9"/>
      <c r="QS908" s="9"/>
      <c r="QT908" s="9"/>
      <c r="QU908" s="9"/>
      <c r="QV908" s="9"/>
      <c r="QW908" s="9"/>
      <c r="QX908" s="9"/>
      <c r="QY908" s="9"/>
      <c r="QZ908" s="9"/>
      <c r="RA908" s="9"/>
      <c r="RB908" s="9"/>
      <c r="RC908" s="9"/>
      <c r="RD908" s="9"/>
      <c r="RE908" s="9"/>
      <c r="RF908" s="9"/>
      <c r="RG908" s="9"/>
      <c r="RH908" s="9"/>
      <c r="RI908" s="9"/>
      <c r="RJ908" s="9"/>
      <c r="RK908" s="9"/>
      <c r="RL908" s="9"/>
      <c r="RM908" s="9"/>
      <c r="RN908" s="9"/>
      <c r="RO908" s="9"/>
      <c r="RP908" s="9"/>
      <c r="RQ908" s="9"/>
      <c r="RR908" s="9"/>
      <c r="RS908" s="9"/>
      <c r="RT908" s="9"/>
      <c r="RU908" s="9"/>
      <c r="RV908" s="9"/>
      <c r="RW908" s="9"/>
      <c r="RX908" s="9"/>
      <c r="RY908" s="9"/>
      <c r="RZ908" s="9"/>
      <c r="SA908" s="9"/>
      <c r="SB908" s="9"/>
      <c r="SC908" s="9"/>
      <c r="SD908" s="9"/>
      <c r="SE908" s="9"/>
      <c r="SF908" s="9"/>
      <c r="SG908" s="9"/>
      <c r="SH908" s="9"/>
      <c r="SI908" s="9"/>
      <c r="SJ908" s="9"/>
      <c r="SK908" s="9"/>
      <c r="SL908" s="9"/>
      <c r="SM908" s="9"/>
      <c r="SN908" s="9"/>
      <c r="SO908" s="9"/>
      <c r="SP908" s="9"/>
      <c r="SQ908" s="9"/>
      <c r="SR908" s="9"/>
      <c r="SS908" s="9"/>
      <c r="ST908" s="9"/>
      <c r="SU908" s="9"/>
      <c r="SV908" s="9"/>
      <c r="SW908" s="9"/>
      <c r="SX908" s="9"/>
      <c r="SY908" s="9"/>
      <c r="SZ908" s="9"/>
      <c r="TA908" s="9"/>
      <c r="TB908" s="9"/>
      <c r="TC908" s="9"/>
      <c r="TD908" s="9"/>
      <c r="TE908" s="9"/>
      <c r="TF908" s="9"/>
      <c r="TG908" s="9"/>
      <c r="TH908" s="9"/>
      <c r="TI908" s="9"/>
      <c r="TJ908" s="9"/>
      <c r="TK908" s="9"/>
      <c r="TL908" s="9"/>
      <c r="TM908" s="9"/>
      <c r="TN908" s="9"/>
      <c r="TO908" s="9"/>
      <c r="TP908" s="9"/>
      <c r="TQ908" s="9"/>
      <c r="TR908" s="9"/>
      <c r="TS908" s="9"/>
      <c r="TT908" s="9"/>
      <c r="TU908" s="9"/>
      <c r="TV908" s="9"/>
      <c r="TW908" s="9"/>
      <c r="TX908" s="9"/>
      <c r="TY908" s="9"/>
      <c r="TZ908" s="9"/>
      <c r="UA908" s="9"/>
      <c r="UB908" s="9"/>
      <c r="UC908" s="9"/>
      <c r="UD908" s="9"/>
      <c r="UE908" s="9"/>
      <c r="UF908" s="9"/>
      <c r="UG908" s="9"/>
      <c r="UH908" s="9"/>
      <c r="UI908" s="9"/>
      <c r="UJ908" s="9"/>
      <c r="UK908" s="9"/>
      <c r="UL908" s="9"/>
      <c r="UM908" s="9"/>
      <c r="UN908" s="9"/>
      <c r="UO908" s="9"/>
      <c r="UP908" s="9"/>
      <c r="UQ908" s="9"/>
      <c r="UR908" s="9"/>
      <c r="US908" s="9"/>
      <c r="UT908" s="9"/>
      <c r="UU908" s="9"/>
      <c r="UV908" s="9"/>
      <c r="UW908" s="9"/>
      <c r="UX908" s="9"/>
      <c r="UY908" s="9"/>
      <c r="UZ908" s="9"/>
      <c r="VA908" s="9"/>
      <c r="VB908" s="9"/>
      <c r="VC908" s="9"/>
      <c r="VD908" s="9"/>
      <c r="VE908" s="9"/>
      <c r="VF908" s="9"/>
      <c r="VG908" s="9"/>
      <c r="VH908" s="9"/>
      <c r="VI908" s="9"/>
      <c r="VJ908" s="9"/>
      <c r="VK908" s="9"/>
      <c r="VL908" s="9"/>
      <c r="VM908" s="9"/>
      <c r="VN908" s="9"/>
      <c r="VO908" s="9"/>
      <c r="VP908" s="9"/>
      <c r="VQ908" s="9"/>
      <c r="VR908" s="9"/>
      <c r="VS908" s="9"/>
      <c r="VT908" s="9"/>
      <c r="VU908" s="9"/>
      <c r="VV908" s="9"/>
      <c r="VW908" s="9"/>
      <c r="VX908" s="9"/>
      <c r="VY908" s="9"/>
      <c r="VZ908" s="9"/>
      <c r="WA908" s="9"/>
      <c r="WB908" s="9"/>
      <c r="WC908" s="9"/>
      <c r="WD908" s="9"/>
      <c r="WE908" s="9"/>
      <c r="WF908" s="9"/>
      <c r="WG908" s="9"/>
      <c r="WH908" s="9"/>
      <c r="WI908" s="9"/>
      <c r="WJ908" s="9"/>
      <c r="WK908" s="9"/>
      <c r="WL908" s="9"/>
      <c r="WM908" s="9"/>
      <c r="WN908" s="9"/>
      <c r="WO908" s="9"/>
      <c r="WP908" s="9"/>
      <c r="WQ908" s="9"/>
      <c r="WR908" s="9"/>
      <c r="WS908" s="9"/>
      <c r="WT908" s="9"/>
      <c r="WU908" s="9"/>
      <c r="WV908" s="9"/>
      <c r="WW908" s="9"/>
      <c r="WX908" s="9"/>
      <c r="WY908" s="9"/>
      <c r="WZ908" s="9"/>
      <c r="XA908" s="9"/>
      <c r="XB908" s="9"/>
      <c r="XC908" s="9"/>
      <c r="XD908" s="9"/>
      <c r="XE908" s="9"/>
      <c r="XF908" s="9"/>
      <c r="XG908" s="9"/>
      <c r="XH908" s="9"/>
      <c r="XI908" s="9"/>
      <c r="XJ908" s="9"/>
      <c r="XK908" s="9"/>
      <c r="XL908" s="9"/>
      <c r="XM908" s="9"/>
      <c r="XN908" s="9"/>
      <c r="XO908" s="9"/>
      <c r="XP908" s="9"/>
      <c r="XQ908" s="9"/>
      <c r="XR908" s="9"/>
      <c r="XS908" s="9"/>
      <c r="XT908" s="9"/>
      <c r="XU908" s="9"/>
      <c r="XV908" s="9"/>
      <c r="XW908" s="9"/>
      <c r="XX908" s="9"/>
      <c r="XY908" s="9"/>
      <c r="XZ908" s="9"/>
      <c r="YA908" s="9"/>
      <c r="YB908" s="9"/>
      <c r="YC908" s="9"/>
      <c r="YD908" s="9"/>
      <c r="YE908" s="9"/>
      <c r="YF908" s="9"/>
      <c r="YG908" s="9"/>
      <c r="YH908" s="9"/>
      <c r="YI908" s="9"/>
      <c r="YJ908" s="9"/>
      <c r="YK908" s="9"/>
      <c r="YL908" s="9"/>
      <c r="YM908" s="9"/>
      <c r="YN908" s="9"/>
      <c r="YO908" s="9"/>
      <c r="YP908" s="9"/>
      <c r="YQ908" s="9"/>
      <c r="YR908" s="9"/>
      <c r="YS908" s="9"/>
      <c r="YT908" s="9"/>
      <c r="YU908" s="9"/>
      <c r="YV908" s="9"/>
      <c r="YW908" s="9"/>
      <c r="YX908" s="9"/>
      <c r="YY908" s="9"/>
      <c r="YZ908" s="9"/>
      <c r="ZA908" s="9"/>
      <c r="ZB908" s="9"/>
      <c r="ZC908" s="9"/>
      <c r="ZD908" s="9"/>
      <c r="ZE908" s="9"/>
      <c r="ZF908" s="9"/>
      <c r="ZG908" s="9"/>
      <c r="ZH908" s="9"/>
      <c r="ZI908" s="9"/>
      <c r="ZJ908" s="9"/>
      <c r="ZK908" s="9"/>
      <c r="ZL908" s="9"/>
      <c r="ZM908" s="9"/>
      <c r="ZN908" s="9"/>
      <c r="ZO908" s="9"/>
      <c r="ZP908" s="9"/>
      <c r="ZQ908" s="9"/>
      <c r="ZR908" s="9"/>
      <c r="ZS908" s="9"/>
      <c r="ZT908" s="9"/>
      <c r="ZU908" s="9"/>
      <c r="ZV908" s="9"/>
      <c r="ZW908" s="9"/>
      <c r="ZX908" s="9"/>
      <c r="ZY908" s="9"/>
      <c r="ZZ908" s="9"/>
      <c r="AAA908" s="9"/>
      <c r="AAB908" s="9"/>
      <c r="AAC908" s="9"/>
      <c r="AAD908" s="9"/>
      <c r="AAE908" s="9"/>
      <c r="AAF908" s="9"/>
      <c r="AAG908" s="9"/>
      <c r="AAH908" s="9"/>
      <c r="AAI908" s="9"/>
      <c r="AAJ908" s="9"/>
      <c r="AAK908" s="9"/>
      <c r="AAL908" s="9"/>
      <c r="AAM908" s="9"/>
      <c r="AAN908" s="9"/>
      <c r="AAO908" s="9"/>
      <c r="AAP908" s="9"/>
      <c r="AAQ908" s="9"/>
      <c r="AAR908" s="9"/>
      <c r="AAS908" s="9"/>
      <c r="AAT908" s="9"/>
      <c r="AAU908" s="9"/>
      <c r="AAV908" s="9"/>
      <c r="AAW908" s="9"/>
      <c r="AAX908" s="10"/>
      <c r="AAY908" s="9"/>
      <c r="AAZ908" s="9"/>
      <c r="ABA908" s="9"/>
      <c r="ABB908" s="9"/>
      <c r="ABC908" s="9"/>
      <c r="ABD908" s="9"/>
    </row>
    <row r="909" spans="1:732" x14ac:dyDescent="0.3">
      <c r="A909" s="9"/>
      <c r="B909" s="10"/>
      <c r="C909" s="10"/>
      <c r="D909" s="10"/>
      <c r="E909" s="9"/>
      <c r="F909" s="10"/>
      <c r="G909" s="9"/>
      <c r="H909" s="9"/>
      <c r="I909" s="9"/>
      <c r="J909" s="9"/>
      <c r="K909" s="9"/>
      <c r="L909" s="9"/>
      <c r="M909" s="9"/>
      <c r="N909" s="9"/>
      <c r="O909" s="9"/>
      <c r="P909" s="9"/>
      <c r="Q909" s="9"/>
      <c r="R909" s="9"/>
      <c r="S909" s="9"/>
      <c r="T909" s="9"/>
      <c r="U909" s="9"/>
      <c r="V909" s="9"/>
      <c r="W909" s="9"/>
      <c r="X909" s="9"/>
      <c r="Y909" s="9"/>
      <c r="Z909" s="9"/>
      <c r="AA909" s="9"/>
      <c r="AB909" s="9"/>
      <c r="AC909" s="9"/>
      <c r="AD909" s="9"/>
      <c r="AE909" s="9"/>
      <c r="AF909" s="9"/>
      <c r="AG909" s="9"/>
      <c r="AH909" s="9"/>
      <c r="AI909" s="9"/>
      <c r="AJ909" s="9"/>
      <c r="AK909" s="9"/>
      <c r="AL909" s="9"/>
      <c r="AM909" s="9"/>
      <c r="AN909" s="9"/>
      <c r="AO909" s="9"/>
      <c r="AP909" s="9"/>
      <c r="AQ909" s="9"/>
      <c r="AR909" s="9"/>
      <c r="AS909" s="9"/>
      <c r="AT909" s="9"/>
      <c r="AU909" s="9"/>
      <c r="AV909" s="9"/>
      <c r="AW909" s="9"/>
      <c r="AX909" s="9"/>
      <c r="AY909" s="9"/>
      <c r="AZ909" s="9"/>
      <c r="BA909" s="9"/>
      <c r="BB909" s="9"/>
      <c r="BC909" s="9"/>
      <c r="BD909" s="9"/>
      <c r="BE909" s="9"/>
      <c r="BF909" s="9"/>
      <c r="BG909" s="9"/>
      <c r="BH909" s="9"/>
      <c r="BI909" s="9"/>
      <c r="BJ909" s="9"/>
      <c r="BK909" s="9"/>
      <c r="BL909" s="9"/>
      <c r="BM909" s="9"/>
      <c r="BN909" s="9"/>
      <c r="BO909" s="9"/>
      <c r="BP909" s="9"/>
      <c r="BQ909" s="9"/>
      <c r="BR909" s="9"/>
      <c r="BS909" s="9"/>
      <c r="BT909" s="9"/>
      <c r="BU909" s="9"/>
      <c r="BV909" s="9"/>
      <c r="BW909" s="9"/>
      <c r="BX909" s="9"/>
      <c r="BY909" s="9"/>
      <c r="BZ909" s="9"/>
      <c r="CA909" s="9"/>
      <c r="CB909" s="9"/>
      <c r="CC909" s="9"/>
      <c r="CD909" s="9"/>
      <c r="CE909" s="9"/>
      <c r="CF909" s="9"/>
      <c r="CG909" s="9"/>
      <c r="CH909" s="9"/>
      <c r="CI909" s="9"/>
      <c r="CJ909" s="9"/>
      <c r="CK909" s="9"/>
      <c r="CL909" s="9"/>
      <c r="CM909" s="9"/>
      <c r="CN909" s="9"/>
      <c r="CO909" s="9"/>
      <c r="CP909" s="9"/>
      <c r="CQ909" s="9"/>
      <c r="CR909" s="9"/>
      <c r="CS909" s="9"/>
      <c r="CT909" s="9"/>
      <c r="CU909" s="9"/>
      <c r="CV909" s="9"/>
      <c r="CW909" s="9"/>
      <c r="CX909" s="9"/>
      <c r="CY909" s="9"/>
      <c r="CZ909" s="9"/>
      <c r="DA909" s="9"/>
      <c r="DB909" s="9"/>
      <c r="DC909" s="9"/>
      <c r="DD909" s="9"/>
      <c r="DE909" s="9"/>
      <c r="DF909" s="9"/>
      <c r="DG909" s="9"/>
      <c r="DH909" s="9"/>
      <c r="DI909" s="9"/>
      <c r="DJ909" s="9"/>
      <c r="DK909" s="9"/>
      <c r="DL909" s="9"/>
      <c r="DM909" s="9"/>
      <c r="DN909" s="9"/>
      <c r="DO909" s="9"/>
      <c r="DP909" s="9"/>
      <c r="DQ909" s="9"/>
      <c r="DR909" s="9"/>
      <c r="DS909" s="9"/>
      <c r="DT909" s="9"/>
      <c r="DU909" s="9"/>
      <c r="DV909" s="9"/>
      <c r="DW909" s="9"/>
      <c r="DX909" s="9"/>
      <c r="DY909" s="9"/>
      <c r="DZ909" s="9"/>
      <c r="EA909" s="9"/>
      <c r="EB909" s="9"/>
      <c r="EC909" s="9"/>
      <c r="ED909" s="9"/>
      <c r="EE909" s="9"/>
      <c r="EF909" s="9"/>
      <c r="EG909" s="9"/>
      <c r="EH909" s="9"/>
      <c r="EI909" s="9"/>
      <c r="EJ909" s="9"/>
      <c r="EK909" s="9"/>
      <c r="EL909" s="9"/>
      <c r="EM909" s="9"/>
      <c r="EN909" s="9"/>
      <c r="EO909" s="9"/>
      <c r="EP909" s="9"/>
      <c r="EQ909" s="9"/>
      <c r="ER909" s="9"/>
      <c r="ES909" s="9"/>
      <c r="ET909" s="9"/>
      <c r="EU909" s="9"/>
      <c r="EV909" s="9"/>
      <c r="EW909" s="9"/>
      <c r="EX909" s="9"/>
      <c r="EY909" s="9"/>
      <c r="EZ909" s="9"/>
      <c r="FA909" s="9"/>
      <c r="FB909" s="9"/>
      <c r="FC909" s="9"/>
      <c r="FD909" s="9"/>
      <c r="FE909" s="9"/>
      <c r="FF909" s="9"/>
      <c r="FG909" s="9"/>
      <c r="FH909" s="9"/>
      <c r="FI909" s="9"/>
      <c r="FJ909" s="9"/>
      <c r="FK909" s="9"/>
      <c r="FL909" s="9"/>
      <c r="FM909" s="9"/>
      <c r="FN909" s="9"/>
      <c r="FO909" s="9"/>
      <c r="FP909" s="9"/>
      <c r="FQ909" s="9"/>
      <c r="FR909" s="9"/>
      <c r="FS909" s="9"/>
      <c r="FT909" s="9"/>
      <c r="FU909" s="9"/>
      <c r="FV909" s="9"/>
      <c r="FW909" s="9"/>
      <c r="FX909" s="9"/>
      <c r="FY909" s="9"/>
      <c r="FZ909" s="9"/>
      <c r="GA909" s="9"/>
      <c r="GB909" s="9"/>
      <c r="GC909" s="9"/>
      <c r="GD909" s="9"/>
      <c r="GE909" s="9"/>
      <c r="GF909" s="9"/>
      <c r="GG909" s="9"/>
      <c r="GH909" s="9"/>
      <c r="GI909" s="9"/>
      <c r="GJ909" s="9"/>
      <c r="GK909" s="9"/>
      <c r="GL909" s="9"/>
      <c r="GM909" s="9"/>
      <c r="GN909" s="9"/>
      <c r="GO909" s="9"/>
      <c r="GP909" s="9"/>
      <c r="GQ909" s="9"/>
      <c r="GR909" s="9"/>
      <c r="GS909" s="9"/>
      <c r="GT909" s="9"/>
      <c r="GU909" s="9"/>
      <c r="GV909" s="9"/>
      <c r="GW909" s="9"/>
      <c r="GX909" s="9"/>
      <c r="GY909" s="9"/>
      <c r="GZ909" s="9"/>
      <c r="HA909" s="9"/>
      <c r="HB909" s="9"/>
      <c r="HC909" s="9"/>
      <c r="HD909" s="9"/>
      <c r="HE909" s="9"/>
      <c r="HF909" s="9"/>
      <c r="HG909" s="9"/>
      <c r="HH909" s="9"/>
      <c r="HI909" s="9"/>
      <c r="HJ909" s="9"/>
      <c r="HK909" s="9"/>
      <c r="HL909" s="9"/>
      <c r="HM909" s="9"/>
      <c r="HN909" s="9"/>
      <c r="HO909" s="9"/>
      <c r="HP909" s="9"/>
      <c r="HQ909" s="9"/>
      <c r="HR909" s="9"/>
      <c r="HS909" s="9"/>
      <c r="HT909" s="9"/>
      <c r="HU909" s="9"/>
      <c r="HV909" s="9"/>
      <c r="HW909" s="9"/>
      <c r="HX909" s="9"/>
      <c r="HY909" s="9"/>
      <c r="HZ909" s="9"/>
      <c r="IA909" s="9"/>
      <c r="IB909" s="9"/>
      <c r="IC909" s="9"/>
      <c r="ID909" s="9"/>
      <c r="IE909" s="9"/>
      <c r="IF909" s="9"/>
      <c r="IG909" s="9"/>
      <c r="IH909" s="9"/>
      <c r="II909" s="9"/>
      <c r="IJ909" s="9"/>
      <c r="IK909" s="9"/>
      <c r="IL909" s="9"/>
      <c r="IM909" s="9"/>
      <c r="IN909" s="9"/>
      <c r="IO909" s="9"/>
      <c r="IP909" s="9"/>
      <c r="IQ909" s="9"/>
      <c r="IR909" s="9"/>
      <c r="IS909" s="9"/>
      <c r="IT909" s="9"/>
      <c r="IU909" s="9"/>
      <c r="IV909" s="9"/>
      <c r="IW909" s="9"/>
      <c r="IX909" s="9"/>
      <c r="IY909" s="9"/>
      <c r="IZ909" s="9"/>
      <c r="JA909" s="9"/>
      <c r="JB909" s="9"/>
      <c r="JC909" s="9"/>
      <c r="JD909" s="9"/>
      <c r="JE909" s="9"/>
      <c r="JF909" s="9"/>
      <c r="JG909" s="9"/>
      <c r="JH909" s="9"/>
      <c r="JI909" s="9"/>
      <c r="JJ909" s="9"/>
      <c r="JK909" s="9"/>
      <c r="JL909" s="9"/>
      <c r="JM909" s="9"/>
      <c r="JN909" s="9"/>
      <c r="JO909" s="9"/>
      <c r="JP909" s="9"/>
      <c r="JQ909" s="9"/>
      <c r="JR909" s="9"/>
      <c r="JS909" s="9"/>
      <c r="JT909" s="9"/>
      <c r="JU909" s="9"/>
      <c r="JV909" s="9"/>
      <c r="JW909" s="9"/>
      <c r="JX909" s="9"/>
      <c r="JY909" s="9"/>
      <c r="JZ909" s="9"/>
      <c r="KA909" s="9"/>
      <c r="KB909" s="9"/>
      <c r="KC909" s="9"/>
      <c r="KD909" s="9"/>
      <c r="KE909" s="9"/>
      <c r="KF909" s="9"/>
      <c r="KG909" s="9"/>
      <c r="KH909" s="9"/>
      <c r="KI909" s="9"/>
      <c r="KJ909" s="9"/>
      <c r="KK909" s="9"/>
      <c r="KL909" s="9"/>
      <c r="KM909" s="9"/>
      <c r="KN909" s="9"/>
      <c r="KO909" s="9"/>
      <c r="KP909" s="9"/>
      <c r="KQ909" s="9"/>
      <c r="KR909" s="9"/>
      <c r="KS909" s="9"/>
      <c r="KT909" s="9"/>
      <c r="KU909" s="9"/>
      <c r="KV909" s="9"/>
      <c r="KW909" s="9"/>
      <c r="KX909" s="9"/>
      <c r="KY909" s="9"/>
      <c r="KZ909" s="9"/>
      <c r="LA909" s="9"/>
      <c r="LB909" s="9"/>
      <c r="LC909" s="9"/>
      <c r="LD909" s="9"/>
      <c r="LE909" s="9"/>
      <c r="LF909" s="9"/>
      <c r="LG909" s="9"/>
      <c r="LH909" s="9"/>
      <c r="LI909" s="9"/>
      <c r="LJ909" s="9"/>
      <c r="LK909" s="9"/>
      <c r="LL909" s="9"/>
      <c r="LM909" s="9"/>
      <c r="LN909" s="9"/>
      <c r="LO909" s="9"/>
      <c r="LP909" s="9"/>
      <c r="LQ909" s="9"/>
      <c r="LR909" s="9"/>
      <c r="LS909" s="9"/>
      <c r="LT909" s="9"/>
      <c r="LU909" s="9"/>
      <c r="LV909" s="9"/>
      <c r="LW909" s="9"/>
      <c r="LX909" s="9"/>
      <c r="LY909" s="9"/>
      <c r="LZ909" s="9"/>
      <c r="MA909" s="9"/>
      <c r="MB909" s="9"/>
      <c r="MC909" s="9"/>
      <c r="MD909" s="9"/>
      <c r="ME909" s="9"/>
      <c r="MF909" s="9"/>
      <c r="MG909" s="9"/>
      <c r="MH909" s="9"/>
      <c r="MI909" s="9"/>
      <c r="MJ909" s="9"/>
      <c r="MK909" s="9"/>
      <c r="ML909" s="9"/>
      <c r="MM909" s="9"/>
      <c r="MN909" s="9"/>
      <c r="MO909" s="9"/>
      <c r="MP909" s="9"/>
      <c r="MQ909" s="9"/>
      <c r="MR909" s="9"/>
      <c r="MS909" s="9"/>
      <c r="MT909" s="9"/>
      <c r="MU909" s="9"/>
      <c r="MV909" s="9"/>
      <c r="MW909" s="9"/>
      <c r="MX909" s="9"/>
      <c r="MY909" s="9"/>
      <c r="MZ909" s="9"/>
      <c r="NA909" s="9"/>
      <c r="NB909" s="9"/>
      <c r="NC909" s="9"/>
      <c r="ND909" s="9"/>
      <c r="NE909" s="9"/>
      <c r="NF909" s="9"/>
      <c r="NG909" s="9"/>
      <c r="NH909" s="9"/>
      <c r="NI909" s="9"/>
      <c r="NJ909" s="9"/>
      <c r="NK909" s="9"/>
      <c r="NL909" s="9"/>
      <c r="NM909" s="9"/>
      <c r="NN909" s="9"/>
      <c r="NO909" s="9"/>
      <c r="NP909" s="9"/>
      <c r="NQ909" s="9"/>
      <c r="NR909" s="9"/>
      <c r="NS909" s="9"/>
      <c r="NT909" s="9"/>
      <c r="NU909" s="9"/>
      <c r="NV909" s="9"/>
      <c r="NW909" s="9"/>
      <c r="NX909" s="9"/>
      <c r="NY909" s="9"/>
      <c r="NZ909" s="9"/>
      <c r="OA909" s="9"/>
      <c r="OB909" s="9"/>
      <c r="OC909" s="9"/>
      <c r="OD909" s="9"/>
      <c r="OE909" s="9"/>
      <c r="OF909" s="9"/>
      <c r="OG909" s="9"/>
      <c r="OH909" s="9"/>
      <c r="OI909" s="9"/>
      <c r="OJ909" s="9"/>
      <c r="OK909" s="9"/>
      <c r="OL909" s="9"/>
      <c r="OM909" s="9"/>
      <c r="ON909" s="9"/>
      <c r="OO909" s="9"/>
      <c r="OP909" s="9"/>
      <c r="OQ909" s="9"/>
      <c r="OR909" s="9"/>
      <c r="OS909" s="9"/>
      <c r="OT909" s="9"/>
      <c r="OU909" s="9"/>
      <c r="OV909" s="9"/>
      <c r="OW909" s="9"/>
      <c r="OX909" s="9"/>
      <c r="OY909" s="9"/>
      <c r="OZ909" s="9"/>
      <c r="PA909" s="9"/>
      <c r="PB909" s="9"/>
      <c r="PC909" s="9"/>
      <c r="PD909" s="9"/>
      <c r="PE909" s="9"/>
      <c r="PF909" s="9"/>
      <c r="PG909" s="9"/>
      <c r="PH909" s="9"/>
      <c r="PI909" s="9"/>
      <c r="PJ909" s="9"/>
      <c r="PK909" s="9"/>
      <c r="PL909" s="9"/>
      <c r="PM909" s="9"/>
      <c r="PN909" s="9"/>
      <c r="PO909" s="9"/>
      <c r="PP909" s="9"/>
      <c r="PQ909" s="9"/>
      <c r="PR909" s="9"/>
      <c r="PS909" s="9"/>
      <c r="PT909" s="9"/>
      <c r="PU909" s="9"/>
      <c r="PV909" s="9"/>
      <c r="PW909" s="9"/>
      <c r="PX909" s="9"/>
      <c r="PY909" s="9"/>
      <c r="PZ909" s="9"/>
      <c r="QA909" s="9"/>
      <c r="QB909" s="9"/>
      <c r="QC909" s="9"/>
      <c r="QD909" s="9"/>
      <c r="QE909" s="9"/>
      <c r="QF909" s="9"/>
      <c r="QG909" s="9"/>
      <c r="QH909" s="9"/>
      <c r="QI909" s="9"/>
      <c r="QJ909" s="9"/>
      <c r="QK909" s="9"/>
      <c r="QL909" s="9"/>
      <c r="QM909" s="9"/>
      <c r="QN909" s="9"/>
      <c r="QO909" s="9"/>
      <c r="QP909" s="9"/>
      <c r="QQ909" s="9"/>
      <c r="QR909" s="9"/>
      <c r="QS909" s="9"/>
      <c r="QT909" s="9"/>
      <c r="QU909" s="9"/>
      <c r="QV909" s="9"/>
      <c r="QW909" s="9"/>
      <c r="QX909" s="9"/>
      <c r="QY909" s="9"/>
      <c r="QZ909" s="9"/>
      <c r="RA909" s="9"/>
      <c r="RB909" s="9"/>
      <c r="RC909" s="9"/>
      <c r="RD909" s="9"/>
      <c r="RE909" s="9"/>
      <c r="RF909" s="9"/>
      <c r="RG909" s="9"/>
      <c r="RH909" s="9"/>
      <c r="RI909" s="9"/>
      <c r="RJ909" s="9"/>
      <c r="RK909" s="9"/>
      <c r="RL909" s="9"/>
      <c r="RM909" s="9"/>
      <c r="RN909" s="9"/>
      <c r="RO909" s="9"/>
      <c r="RP909" s="9"/>
      <c r="RQ909" s="9"/>
      <c r="RR909" s="9"/>
      <c r="RS909" s="9"/>
      <c r="RT909" s="9"/>
      <c r="RU909" s="9"/>
      <c r="RV909" s="9"/>
      <c r="RW909" s="9"/>
      <c r="RX909" s="9"/>
      <c r="RY909" s="9"/>
      <c r="RZ909" s="9"/>
      <c r="SA909" s="9"/>
      <c r="SB909" s="9"/>
      <c r="SC909" s="9"/>
      <c r="SD909" s="9"/>
      <c r="SE909" s="9"/>
      <c r="SF909" s="9"/>
      <c r="SG909" s="9"/>
      <c r="SH909" s="9"/>
      <c r="SI909" s="9"/>
      <c r="SJ909" s="9"/>
      <c r="SK909" s="9"/>
      <c r="SL909" s="9"/>
      <c r="SM909" s="9"/>
      <c r="SN909" s="9"/>
      <c r="SO909" s="9"/>
      <c r="SP909" s="9"/>
      <c r="SQ909" s="9"/>
      <c r="SR909" s="9"/>
      <c r="SS909" s="9"/>
      <c r="ST909" s="9"/>
      <c r="SU909" s="9"/>
      <c r="SV909" s="9"/>
      <c r="SW909" s="9"/>
      <c r="SX909" s="9"/>
      <c r="SY909" s="9"/>
      <c r="SZ909" s="9"/>
      <c r="TA909" s="9"/>
      <c r="TB909" s="9"/>
      <c r="TC909" s="9"/>
      <c r="TD909" s="9"/>
      <c r="TE909" s="9"/>
      <c r="TF909" s="9"/>
      <c r="TG909" s="9"/>
      <c r="TH909" s="9"/>
      <c r="TI909" s="9"/>
      <c r="TJ909" s="9"/>
      <c r="TK909" s="9"/>
      <c r="TL909" s="9"/>
      <c r="TM909" s="9"/>
      <c r="TN909" s="9"/>
      <c r="TO909" s="9"/>
      <c r="TP909" s="9"/>
      <c r="TQ909" s="9"/>
      <c r="TR909" s="9"/>
      <c r="TS909" s="9"/>
      <c r="TT909" s="9"/>
      <c r="TU909" s="9"/>
      <c r="TV909" s="9"/>
      <c r="TW909" s="9"/>
      <c r="TX909" s="9"/>
      <c r="TY909" s="9"/>
      <c r="TZ909" s="9"/>
      <c r="UA909" s="9"/>
      <c r="UB909" s="9"/>
      <c r="UC909" s="9"/>
      <c r="UD909" s="9"/>
      <c r="UE909" s="9"/>
      <c r="UF909" s="9"/>
      <c r="UG909" s="9"/>
      <c r="UH909" s="9"/>
      <c r="UI909" s="9"/>
      <c r="UJ909" s="9"/>
      <c r="UK909" s="9"/>
      <c r="UL909" s="9"/>
      <c r="UM909" s="9"/>
      <c r="UN909" s="9"/>
      <c r="UO909" s="9"/>
      <c r="UP909" s="9"/>
      <c r="UQ909" s="9"/>
      <c r="UR909" s="9"/>
      <c r="US909" s="9"/>
      <c r="UT909" s="9"/>
      <c r="UU909" s="9"/>
      <c r="UV909" s="9"/>
      <c r="UW909" s="9"/>
      <c r="UX909" s="9"/>
      <c r="UY909" s="9"/>
      <c r="UZ909" s="9"/>
      <c r="VA909" s="9"/>
      <c r="VB909" s="9"/>
      <c r="VC909" s="9"/>
      <c r="VD909" s="9"/>
      <c r="VE909" s="9"/>
      <c r="VF909" s="9"/>
      <c r="VG909" s="9"/>
      <c r="VH909" s="9"/>
      <c r="VI909" s="9"/>
      <c r="VJ909" s="9"/>
      <c r="VK909" s="9"/>
      <c r="VL909" s="9"/>
      <c r="VM909" s="9"/>
      <c r="VN909" s="9"/>
      <c r="VO909" s="9"/>
      <c r="VP909" s="9"/>
      <c r="VQ909" s="9"/>
      <c r="VR909" s="9"/>
      <c r="VS909" s="9"/>
      <c r="VT909" s="9"/>
      <c r="VU909" s="9"/>
      <c r="VV909" s="9"/>
      <c r="VW909" s="9"/>
      <c r="VX909" s="9"/>
      <c r="VY909" s="9"/>
      <c r="VZ909" s="9"/>
      <c r="WA909" s="9"/>
      <c r="WB909" s="9"/>
      <c r="WC909" s="9"/>
      <c r="WD909" s="9"/>
      <c r="WE909" s="9"/>
      <c r="WF909" s="9"/>
      <c r="WG909" s="9"/>
      <c r="WH909" s="9"/>
      <c r="WI909" s="9"/>
      <c r="WJ909" s="9"/>
      <c r="WK909" s="9"/>
      <c r="WL909" s="9"/>
      <c r="WM909" s="9"/>
      <c r="WN909" s="9"/>
      <c r="WO909" s="9"/>
      <c r="WP909" s="9"/>
      <c r="WQ909" s="9"/>
      <c r="WR909" s="9"/>
      <c r="WS909" s="9"/>
      <c r="WT909" s="9"/>
      <c r="WU909" s="9"/>
      <c r="WV909" s="9"/>
      <c r="WW909" s="9"/>
      <c r="WX909" s="9"/>
      <c r="WY909" s="9"/>
      <c r="WZ909" s="9"/>
      <c r="XA909" s="9"/>
      <c r="XB909" s="9"/>
      <c r="XC909" s="9"/>
      <c r="XD909" s="9"/>
      <c r="XE909" s="9"/>
      <c r="XF909" s="9"/>
      <c r="XG909" s="9"/>
      <c r="XH909" s="9"/>
      <c r="XI909" s="9"/>
      <c r="XJ909" s="9"/>
      <c r="XK909" s="9"/>
      <c r="XL909" s="9"/>
      <c r="XM909" s="9"/>
      <c r="XN909" s="9"/>
      <c r="XO909" s="9"/>
      <c r="XP909" s="9"/>
      <c r="XQ909" s="9"/>
      <c r="XR909" s="9"/>
      <c r="XS909" s="9"/>
      <c r="XT909" s="9"/>
      <c r="XU909" s="9"/>
      <c r="XV909" s="9"/>
      <c r="XW909" s="9"/>
      <c r="XX909" s="9"/>
      <c r="XY909" s="9"/>
      <c r="XZ909" s="9"/>
      <c r="YA909" s="9"/>
      <c r="YB909" s="9"/>
      <c r="YC909" s="9"/>
      <c r="YD909" s="9"/>
      <c r="YE909" s="9"/>
      <c r="YF909" s="9"/>
      <c r="YG909" s="9"/>
      <c r="YH909" s="9"/>
      <c r="YI909" s="9"/>
      <c r="YJ909" s="9"/>
      <c r="YK909" s="9"/>
      <c r="YL909" s="9"/>
      <c r="YM909" s="9"/>
      <c r="YN909" s="9"/>
      <c r="YO909" s="9"/>
      <c r="YP909" s="9"/>
      <c r="YQ909" s="9"/>
      <c r="YR909" s="9"/>
      <c r="YS909" s="9"/>
      <c r="YT909" s="9"/>
      <c r="YU909" s="9"/>
      <c r="YV909" s="9"/>
      <c r="YW909" s="9"/>
      <c r="YX909" s="9"/>
      <c r="YY909" s="9"/>
      <c r="YZ909" s="9"/>
      <c r="ZA909" s="9"/>
      <c r="ZB909" s="9"/>
      <c r="ZC909" s="9"/>
      <c r="ZD909" s="9"/>
      <c r="ZE909" s="9"/>
      <c r="ZF909" s="9"/>
      <c r="ZG909" s="9"/>
      <c r="ZH909" s="9"/>
      <c r="ZI909" s="9"/>
      <c r="ZJ909" s="9"/>
      <c r="ZK909" s="9"/>
      <c r="ZL909" s="9"/>
      <c r="ZM909" s="9"/>
      <c r="ZN909" s="9"/>
      <c r="ZO909" s="9"/>
      <c r="ZP909" s="9"/>
      <c r="ZQ909" s="9"/>
      <c r="ZR909" s="9"/>
      <c r="ZS909" s="9"/>
      <c r="ZT909" s="9"/>
      <c r="ZU909" s="9"/>
      <c r="ZV909" s="9"/>
      <c r="ZW909" s="9"/>
      <c r="ZX909" s="9"/>
      <c r="ZY909" s="9"/>
      <c r="ZZ909" s="9"/>
      <c r="AAA909" s="9"/>
      <c r="AAB909" s="9"/>
      <c r="AAC909" s="9"/>
      <c r="AAD909" s="9"/>
      <c r="AAE909" s="9"/>
      <c r="AAF909" s="9"/>
      <c r="AAG909" s="9"/>
      <c r="AAH909" s="9"/>
      <c r="AAI909" s="9"/>
      <c r="AAJ909" s="9"/>
      <c r="AAK909" s="9"/>
      <c r="AAL909" s="9"/>
      <c r="AAM909" s="9"/>
      <c r="AAN909" s="9"/>
      <c r="AAO909" s="9"/>
      <c r="AAP909" s="9"/>
      <c r="AAQ909" s="9"/>
      <c r="AAR909" s="9"/>
      <c r="AAS909" s="9"/>
      <c r="AAT909" s="9"/>
      <c r="AAU909" s="9"/>
      <c r="AAV909" s="9"/>
      <c r="AAW909" s="9"/>
      <c r="AAX909" s="10"/>
      <c r="AAY909" s="9"/>
      <c r="AAZ909" s="9"/>
      <c r="ABA909" s="9"/>
      <c r="ABB909" s="9"/>
      <c r="ABC909" s="9"/>
      <c r="ABD909" s="9"/>
    </row>
    <row r="910" spans="1:732" x14ac:dyDescent="0.3">
      <c r="A910" s="9"/>
      <c r="B910" s="10"/>
      <c r="C910" s="10"/>
      <c r="D910" s="10"/>
      <c r="E910" s="9"/>
      <c r="F910" s="10"/>
      <c r="G910" s="9"/>
      <c r="H910" s="9"/>
      <c r="I910" s="9"/>
      <c r="J910" s="9"/>
      <c r="K910" s="9"/>
      <c r="L910" s="9"/>
      <c r="M910" s="9"/>
      <c r="N910" s="9"/>
      <c r="O910" s="9"/>
      <c r="P910" s="9"/>
      <c r="Q910" s="9"/>
      <c r="R910" s="9"/>
      <c r="S910" s="9"/>
      <c r="T910" s="9"/>
      <c r="U910" s="9"/>
      <c r="V910" s="9"/>
      <c r="W910" s="9"/>
      <c r="X910" s="9"/>
      <c r="Y910" s="9"/>
      <c r="Z910" s="9"/>
      <c r="AA910" s="9"/>
      <c r="AB910" s="9"/>
      <c r="AC910" s="9"/>
      <c r="AD910" s="9"/>
      <c r="AE910" s="9"/>
      <c r="AF910" s="9"/>
      <c r="AG910" s="9"/>
      <c r="AH910" s="9"/>
      <c r="AI910" s="9"/>
      <c r="AJ910" s="9"/>
      <c r="AK910" s="9"/>
      <c r="AL910" s="9"/>
      <c r="AM910" s="9"/>
      <c r="AN910" s="9"/>
      <c r="AO910" s="9"/>
      <c r="AP910" s="9"/>
      <c r="AQ910" s="9"/>
      <c r="AR910" s="9"/>
      <c r="AS910" s="9"/>
      <c r="AT910" s="9"/>
      <c r="AU910" s="9"/>
      <c r="AV910" s="9"/>
      <c r="AW910" s="9"/>
      <c r="AX910" s="9"/>
      <c r="AY910" s="9"/>
      <c r="AZ910" s="9"/>
      <c r="BA910" s="9"/>
      <c r="BB910" s="9"/>
      <c r="BC910" s="9"/>
      <c r="BD910" s="9"/>
      <c r="BE910" s="9"/>
      <c r="BF910" s="9"/>
      <c r="BG910" s="9"/>
      <c r="BH910" s="9"/>
      <c r="BI910" s="9"/>
      <c r="BJ910" s="9"/>
      <c r="BK910" s="9"/>
      <c r="BL910" s="9"/>
      <c r="BM910" s="9"/>
      <c r="BN910" s="9"/>
      <c r="BO910" s="9"/>
      <c r="BP910" s="9"/>
      <c r="BQ910" s="9"/>
      <c r="BR910" s="9"/>
      <c r="BS910" s="9"/>
      <c r="BT910" s="9"/>
      <c r="BU910" s="9"/>
      <c r="BV910" s="9"/>
      <c r="BW910" s="9"/>
      <c r="BX910" s="9"/>
      <c r="BY910" s="9"/>
      <c r="BZ910" s="9"/>
      <c r="CA910" s="9"/>
      <c r="CB910" s="9"/>
      <c r="CC910" s="9"/>
      <c r="CD910" s="9"/>
      <c r="CE910" s="9"/>
      <c r="CF910" s="9"/>
      <c r="CG910" s="9"/>
      <c r="CH910" s="9"/>
      <c r="CI910" s="9"/>
      <c r="CJ910" s="9"/>
      <c r="CK910" s="9"/>
      <c r="CL910" s="9"/>
      <c r="CM910" s="9"/>
      <c r="CN910" s="9"/>
      <c r="CO910" s="9"/>
      <c r="CP910" s="9"/>
      <c r="CQ910" s="9"/>
      <c r="CR910" s="9"/>
      <c r="CS910" s="9"/>
      <c r="CT910" s="9"/>
      <c r="CU910" s="9"/>
      <c r="CV910" s="9"/>
      <c r="CW910" s="9"/>
      <c r="CX910" s="9"/>
      <c r="CY910" s="9"/>
      <c r="CZ910" s="9"/>
      <c r="DA910" s="9"/>
      <c r="DB910" s="9"/>
      <c r="DC910" s="9"/>
      <c r="DD910" s="9"/>
      <c r="DE910" s="9"/>
      <c r="DF910" s="9"/>
      <c r="DG910" s="9"/>
      <c r="DH910" s="9"/>
      <c r="DI910" s="9"/>
      <c r="DJ910" s="9"/>
      <c r="DK910" s="9"/>
      <c r="DL910" s="9"/>
      <c r="DM910" s="9"/>
      <c r="DN910" s="9"/>
      <c r="DO910" s="9"/>
      <c r="DP910" s="9"/>
      <c r="DQ910" s="9"/>
      <c r="DR910" s="9"/>
      <c r="DS910" s="9"/>
      <c r="DT910" s="9"/>
      <c r="DU910" s="9"/>
      <c r="DV910" s="9"/>
      <c r="DW910" s="9"/>
      <c r="DX910" s="9"/>
      <c r="DY910" s="9"/>
      <c r="DZ910" s="9"/>
      <c r="EA910" s="9"/>
      <c r="EB910" s="9"/>
      <c r="EC910" s="9"/>
      <c r="ED910" s="9"/>
      <c r="EE910" s="9"/>
      <c r="EF910" s="9"/>
      <c r="EG910" s="9"/>
      <c r="EH910" s="9"/>
      <c r="EI910" s="9"/>
      <c r="EJ910" s="9"/>
      <c r="EK910" s="9"/>
      <c r="EL910" s="9"/>
      <c r="EM910" s="9"/>
      <c r="EN910" s="9"/>
      <c r="EO910" s="9"/>
      <c r="EP910" s="9"/>
      <c r="EQ910" s="9"/>
      <c r="ER910" s="9"/>
      <c r="ES910" s="9"/>
      <c r="ET910" s="9"/>
      <c r="EU910" s="9"/>
      <c r="EV910" s="9"/>
      <c r="EW910" s="9"/>
      <c r="EX910" s="9"/>
      <c r="EY910" s="9"/>
      <c r="EZ910" s="9"/>
      <c r="FA910" s="9"/>
      <c r="FB910" s="9"/>
      <c r="FC910" s="9"/>
      <c r="FD910" s="9"/>
      <c r="FE910" s="9"/>
      <c r="FF910" s="9"/>
      <c r="FG910" s="9"/>
      <c r="FH910" s="9"/>
      <c r="FI910" s="9"/>
      <c r="FJ910" s="9"/>
      <c r="FK910" s="9"/>
      <c r="FL910" s="9"/>
      <c r="FM910" s="9"/>
      <c r="FN910" s="9"/>
      <c r="FO910" s="9"/>
      <c r="FP910" s="9"/>
      <c r="FQ910" s="9"/>
      <c r="FR910" s="9"/>
      <c r="FS910" s="9"/>
      <c r="FT910" s="9"/>
      <c r="FU910" s="9"/>
      <c r="FV910" s="9"/>
      <c r="FW910" s="9"/>
      <c r="FX910" s="9"/>
      <c r="FY910" s="9"/>
      <c r="FZ910" s="9"/>
      <c r="GA910" s="9"/>
      <c r="GB910" s="9"/>
      <c r="GC910" s="9"/>
      <c r="GD910" s="9"/>
      <c r="GE910" s="9"/>
      <c r="GF910" s="9"/>
      <c r="GG910" s="9"/>
      <c r="GH910" s="9"/>
      <c r="GI910" s="9"/>
      <c r="GJ910" s="9"/>
      <c r="GK910" s="9"/>
      <c r="GL910" s="9"/>
      <c r="GM910" s="9"/>
      <c r="GN910" s="9"/>
      <c r="GO910" s="9"/>
      <c r="GP910" s="9"/>
      <c r="GQ910" s="9"/>
      <c r="GR910" s="9"/>
      <c r="GS910" s="9"/>
      <c r="GT910" s="9"/>
      <c r="GU910" s="9"/>
      <c r="GV910" s="9"/>
      <c r="GW910" s="9"/>
      <c r="GX910" s="9"/>
      <c r="GY910" s="9"/>
      <c r="GZ910" s="9"/>
      <c r="HA910" s="9"/>
      <c r="HB910" s="9"/>
      <c r="HC910" s="9"/>
      <c r="HD910" s="9"/>
      <c r="HE910" s="9"/>
      <c r="HF910" s="9"/>
      <c r="HG910" s="9"/>
      <c r="HH910" s="9"/>
      <c r="HI910" s="9"/>
      <c r="HJ910" s="9"/>
      <c r="HK910" s="9"/>
      <c r="HL910" s="9"/>
      <c r="HM910" s="9"/>
      <c r="HN910" s="9"/>
      <c r="HO910" s="9"/>
      <c r="HP910" s="9"/>
      <c r="HQ910" s="9"/>
      <c r="HR910" s="9"/>
      <c r="HS910" s="9"/>
      <c r="HT910" s="9"/>
      <c r="HU910" s="9"/>
      <c r="HV910" s="9"/>
      <c r="HW910" s="9"/>
      <c r="HX910" s="9"/>
      <c r="HY910" s="9"/>
      <c r="HZ910" s="9"/>
      <c r="IA910" s="9"/>
      <c r="IB910" s="9"/>
      <c r="IC910" s="9"/>
      <c r="ID910" s="9"/>
      <c r="IE910" s="9"/>
      <c r="IF910" s="9"/>
      <c r="IG910" s="9"/>
      <c r="IH910" s="9"/>
      <c r="II910" s="9"/>
      <c r="IJ910" s="9"/>
      <c r="IK910" s="9"/>
      <c r="IL910" s="9"/>
      <c r="IM910" s="9"/>
      <c r="IN910" s="9"/>
      <c r="IO910" s="9"/>
      <c r="IP910" s="9"/>
      <c r="IQ910" s="9"/>
      <c r="IR910" s="9"/>
      <c r="IS910" s="9"/>
      <c r="IT910" s="9"/>
      <c r="IU910" s="9"/>
      <c r="IV910" s="9"/>
      <c r="IW910" s="9"/>
      <c r="IX910" s="9"/>
      <c r="IY910" s="9"/>
      <c r="IZ910" s="9"/>
      <c r="JA910" s="9"/>
      <c r="JB910" s="9"/>
      <c r="JC910" s="9"/>
      <c r="JD910" s="9"/>
      <c r="JE910" s="9"/>
      <c r="JF910" s="9"/>
      <c r="JG910" s="9"/>
      <c r="JH910" s="9"/>
      <c r="JI910" s="9"/>
      <c r="JJ910" s="9"/>
      <c r="JK910" s="9"/>
      <c r="JL910" s="9"/>
      <c r="JM910" s="9"/>
      <c r="JN910" s="9"/>
      <c r="JO910" s="9"/>
      <c r="JP910" s="9"/>
      <c r="JQ910" s="9"/>
      <c r="JR910" s="9"/>
      <c r="JS910" s="9"/>
      <c r="JT910" s="9"/>
      <c r="JU910" s="9"/>
      <c r="JV910" s="9"/>
      <c r="JW910" s="9"/>
      <c r="JX910" s="9"/>
      <c r="JY910" s="9"/>
      <c r="JZ910" s="9"/>
      <c r="KA910" s="9"/>
      <c r="KB910" s="9"/>
      <c r="KC910" s="9"/>
      <c r="KD910" s="9"/>
      <c r="KE910" s="9"/>
      <c r="KF910" s="9"/>
      <c r="KG910" s="9"/>
      <c r="KH910" s="9"/>
      <c r="KI910" s="9"/>
      <c r="KJ910" s="9"/>
      <c r="KK910" s="9"/>
      <c r="KL910" s="9"/>
      <c r="KM910" s="9"/>
      <c r="KN910" s="9"/>
      <c r="KO910" s="9"/>
      <c r="KP910" s="9"/>
      <c r="KQ910" s="9"/>
      <c r="KR910" s="9"/>
      <c r="KS910" s="9"/>
      <c r="KT910" s="9"/>
      <c r="KU910" s="9"/>
      <c r="KV910" s="9"/>
      <c r="KW910" s="9"/>
      <c r="KX910" s="9"/>
      <c r="KY910" s="9"/>
      <c r="KZ910" s="9"/>
      <c r="LA910" s="9"/>
      <c r="LB910" s="9"/>
      <c r="LC910" s="9"/>
      <c r="LD910" s="9"/>
      <c r="LE910" s="9"/>
      <c r="LF910" s="9"/>
      <c r="LG910" s="9"/>
      <c r="LH910" s="9"/>
      <c r="LI910" s="9"/>
      <c r="LJ910" s="9"/>
      <c r="LK910" s="9"/>
      <c r="LL910" s="9"/>
      <c r="LM910" s="9"/>
      <c r="LN910" s="9"/>
      <c r="LO910" s="9"/>
      <c r="LP910" s="9"/>
      <c r="LQ910" s="9"/>
      <c r="LR910" s="9"/>
      <c r="LS910" s="9"/>
      <c r="LT910" s="9"/>
      <c r="LU910" s="9"/>
      <c r="LV910" s="9"/>
      <c r="LW910" s="9"/>
      <c r="LX910" s="9"/>
      <c r="LY910" s="9"/>
      <c r="LZ910" s="9"/>
      <c r="MA910" s="9"/>
      <c r="MB910" s="9"/>
      <c r="MC910" s="9"/>
      <c r="MD910" s="9"/>
      <c r="ME910" s="9"/>
      <c r="MF910" s="9"/>
      <c r="MG910" s="9"/>
      <c r="MH910" s="9"/>
      <c r="MI910" s="9"/>
      <c r="MJ910" s="9"/>
      <c r="MK910" s="9"/>
      <c r="ML910" s="9"/>
      <c r="MM910" s="9"/>
      <c r="MN910" s="9"/>
      <c r="MO910" s="9"/>
      <c r="MP910" s="9"/>
      <c r="MQ910" s="9"/>
      <c r="MR910" s="9"/>
      <c r="MS910" s="9"/>
      <c r="MT910" s="9"/>
      <c r="MU910" s="9"/>
      <c r="MV910" s="9"/>
      <c r="MW910" s="9"/>
      <c r="MX910" s="9"/>
      <c r="MY910" s="9"/>
      <c r="MZ910" s="9"/>
      <c r="NA910" s="9"/>
      <c r="NB910" s="9"/>
      <c r="NC910" s="9"/>
      <c r="ND910" s="9"/>
      <c r="NE910" s="9"/>
      <c r="NF910" s="9"/>
      <c r="NG910" s="9"/>
      <c r="NH910" s="9"/>
      <c r="NI910" s="9"/>
      <c r="NJ910" s="9"/>
      <c r="NK910" s="9"/>
      <c r="NL910" s="9"/>
      <c r="NM910" s="9"/>
      <c r="NN910" s="9"/>
      <c r="NO910" s="9"/>
      <c r="NP910" s="9"/>
      <c r="NQ910" s="9"/>
      <c r="NR910" s="9"/>
      <c r="NS910" s="9"/>
      <c r="NT910" s="9"/>
      <c r="NU910" s="9"/>
      <c r="NV910" s="9"/>
      <c r="NW910" s="9"/>
      <c r="NX910" s="9"/>
      <c r="NY910" s="9"/>
      <c r="NZ910" s="9"/>
      <c r="OA910" s="9"/>
      <c r="OB910" s="9"/>
      <c r="OC910" s="9"/>
      <c r="OD910" s="9"/>
      <c r="OE910" s="9"/>
      <c r="OF910" s="9"/>
      <c r="OG910" s="9"/>
      <c r="OH910" s="9"/>
      <c r="OI910" s="9"/>
      <c r="OJ910" s="9"/>
      <c r="OK910" s="9"/>
      <c r="OL910" s="9"/>
      <c r="OM910" s="9"/>
      <c r="ON910" s="9"/>
      <c r="OO910" s="9"/>
      <c r="OP910" s="9"/>
      <c r="OQ910" s="9"/>
      <c r="OR910" s="9"/>
      <c r="OS910" s="9"/>
      <c r="OT910" s="9"/>
      <c r="OU910" s="9"/>
      <c r="OV910" s="9"/>
      <c r="OW910" s="9"/>
      <c r="OX910" s="9"/>
      <c r="OY910" s="9"/>
      <c r="OZ910" s="9"/>
      <c r="PA910" s="9"/>
      <c r="PB910" s="9"/>
      <c r="PC910" s="9"/>
      <c r="PD910" s="9"/>
      <c r="PE910" s="9"/>
      <c r="PF910" s="9"/>
      <c r="PG910" s="9"/>
      <c r="PH910" s="9"/>
      <c r="PI910" s="9"/>
      <c r="PJ910" s="9"/>
      <c r="PK910" s="9"/>
      <c r="PL910" s="9"/>
      <c r="PM910" s="9"/>
      <c r="PN910" s="9"/>
      <c r="PO910" s="9"/>
      <c r="PP910" s="9"/>
      <c r="PQ910" s="9"/>
      <c r="PR910" s="9"/>
      <c r="PS910" s="9"/>
      <c r="PT910" s="9"/>
      <c r="PU910" s="9"/>
      <c r="PV910" s="9"/>
      <c r="PW910" s="9"/>
      <c r="PX910" s="9"/>
      <c r="PY910" s="9"/>
      <c r="PZ910" s="9"/>
      <c r="QA910" s="9"/>
      <c r="QB910" s="9"/>
      <c r="QC910" s="9"/>
      <c r="QD910" s="9"/>
      <c r="QE910" s="9"/>
      <c r="QF910" s="9"/>
      <c r="QG910" s="9"/>
      <c r="QH910" s="9"/>
      <c r="QI910" s="9"/>
      <c r="QJ910" s="9"/>
      <c r="QK910" s="9"/>
      <c r="QL910" s="9"/>
      <c r="QM910" s="9"/>
      <c r="QN910" s="9"/>
      <c r="QO910" s="9"/>
      <c r="QP910" s="9"/>
      <c r="QQ910" s="9"/>
      <c r="QR910" s="9"/>
      <c r="QS910" s="9"/>
      <c r="QT910" s="9"/>
      <c r="QU910" s="9"/>
      <c r="QV910" s="9"/>
      <c r="QW910" s="9"/>
      <c r="QX910" s="9"/>
      <c r="QY910" s="9"/>
      <c r="QZ910" s="9"/>
      <c r="RA910" s="9"/>
      <c r="RB910" s="9"/>
      <c r="RC910" s="9"/>
      <c r="RD910" s="9"/>
      <c r="RE910" s="9"/>
      <c r="RF910" s="9"/>
      <c r="RG910" s="9"/>
      <c r="RH910" s="9"/>
      <c r="RI910" s="9"/>
      <c r="RJ910" s="9"/>
      <c r="RK910" s="9"/>
      <c r="RL910" s="9"/>
      <c r="RM910" s="9"/>
      <c r="RN910" s="9"/>
      <c r="RO910" s="9"/>
      <c r="RP910" s="9"/>
      <c r="RQ910" s="9"/>
      <c r="RR910" s="9"/>
      <c r="RS910" s="9"/>
      <c r="RT910" s="9"/>
      <c r="RU910" s="9"/>
      <c r="RV910" s="9"/>
      <c r="RW910" s="9"/>
      <c r="RX910" s="9"/>
      <c r="RY910" s="9"/>
      <c r="RZ910" s="9"/>
      <c r="SA910" s="9"/>
      <c r="SB910" s="9"/>
      <c r="SC910" s="9"/>
      <c r="SD910" s="9"/>
      <c r="SE910" s="9"/>
      <c r="SF910" s="9"/>
      <c r="SG910" s="9"/>
      <c r="SH910" s="9"/>
      <c r="SI910" s="9"/>
      <c r="SJ910" s="9"/>
      <c r="SK910" s="9"/>
      <c r="SL910" s="9"/>
      <c r="SM910" s="9"/>
      <c r="SN910" s="9"/>
      <c r="SO910" s="9"/>
      <c r="SP910" s="9"/>
      <c r="SQ910" s="9"/>
      <c r="SR910" s="9"/>
      <c r="SS910" s="9"/>
      <c r="ST910" s="9"/>
      <c r="SU910" s="9"/>
      <c r="SV910" s="9"/>
      <c r="SW910" s="9"/>
      <c r="SX910" s="9"/>
      <c r="SY910" s="9"/>
      <c r="SZ910" s="9"/>
      <c r="TA910" s="9"/>
      <c r="TB910" s="9"/>
      <c r="TC910" s="9"/>
      <c r="TD910" s="9"/>
      <c r="TE910" s="9"/>
      <c r="TF910" s="9"/>
      <c r="TG910" s="9"/>
      <c r="TH910" s="9"/>
      <c r="TI910" s="9"/>
      <c r="TJ910" s="9"/>
      <c r="TK910" s="9"/>
      <c r="TL910" s="9"/>
      <c r="TM910" s="9"/>
      <c r="TN910" s="9"/>
      <c r="TO910" s="9"/>
      <c r="TP910" s="9"/>
      <c r="TQ910" s="9"/>
      <c r="TR910" s="9"/>
      <c r="TS910" s="9"/>
      <c r="TT910" s="9"/>
      <c r="TU910" s="9"/>
      <c r="TV910" s="9"/>
      <c r="TW910" s="9"/>
      <c r="TX910" s="9"/>
      <c r="TY910" s="9"/>
      <c r="TZ910" s="9"/>
      <c r="UA910" s="9"/>
      <c r="UB910" s="9"/>
      <c r="UC910" s="9"/>
      <c r="UD910" s="9"/>
      <c r="UE910" s="9"/>
      <c r="UF910" s="9"/>
      <c r="UG910" s="9"/>
      <c r="UH910" s="9"/>
      <c r="UI910" s="9"/>
      <c r="UJ910" s="9"/>
      <c r="UK910" s="9"/>
      <c r="UL910" s="9"/>
      <c r="UM910" s="9"/>
      <c r="UN910" s="9"/>
      <c r="UO910" s="9"/>
      <c r="UP910" s="9"/>
      <c r="UQ910" s="9"/>
      <c r="UR910" s="9"/>
      <c r="US910" s="9"/>
      <c r="UT910" s="9"/>
      <c r="UU910" s="9"/>
      <c r="UV910" s="9"/>
      <c r="UW910" s="9"/>
      <c r="UX910" s="9"/>
      <c r="UY910" s="9"/>
      <c r="UZ910" s="9"/>
      <c r="VA910" s="9"/>
      <c r="VB910" s="9"/>
      <c r="VC910" s="9"/>
      <c r="VD910" s="9"/>
      <c r="VE910" s="9"/>
      <c r="VF910" s="9"/>
      <c r="VG910" s="9"/>
      <c r="VH910" s="9"/>
      <c r="VI910" s="9"/>
      <c r="VJ910" s="9"/>
      <c r="VK910" s="9"/>
      <c r="VL910" s="9"/>
      <c r="VM910" s="9"/>
      <c r="VN910" s="9"/>
      <c r="VO910" s="9"/>
      <c r="VP910" s="9"/>
      <c r="VQ910" s="9"/>
      <c r="VR910" s="9"/>
      <c r="VS910" s="9"/>
      <c r="VT910" s="9"/>
      <c r="VU910" s="9"/>
      <c r="VV910" s="9"/>
      <c r="VW910" s="9"/>
      <c r="VX910" s="9"/>
      <c r="VY910" s="9"/>
      <c r="VZ910" s="9"/>
      <c r="WA910" s="9"/>
      <c r="WB910" s="9"/>
      <c r="WC910" s="9"/>
      <c r="WD910" s="9"/>
      <c r="WE910" s="9"/>
      <c r="WF910" s="9"/>
      <c r="WG910" s="9"/>
      <c r="WH910" s="9"/>
      <c r="WI910" s="9"/>
      <c r="WJ910" s="9"/>
      <c r="WK910" s="9"/>
      <c r="WL910" s="9"/>
      <c r="WM910" s="9"/>
      <c r="WN910" s="9"/>
      <c r="WO910" s="9"/>
      <c r="WP910" s="9"/>
      <c r="WQ910" s="9"/>
      <c r="WR910" s="9"/>
      <c r="WS910" s="9"/>
      <c r="WT910" s="9"/>
      <c r="WU910" s="9"/>
      <c r="WV910" s="9"/>
      <c r="WW910" s="9"/>
      <c r="WX910" s="9"/>
      <c r="WY910" s="9"/>
      <c r="WZ910" s="9"/>
      <c r="XA910" s="9"/>
      <c r="XB910" s="9"/>
      <c r="XC910" s="9"/>
      <c r="XD910" s="9"/>
      <c r="XE910" s="9"/>
      <c r="XF910" s="9"/>
      <c r="XG910" s="9"/>
      <c r="XH910" s="9"/>
      <c r="XI910" s="9"/>
      <c r="XJ910" s="9"/>
      <c r="XK910" s="9"/>
      <c r="XL910" s="9"/>
      <c r="XM910" s="9"/>
      <c r="XN910" s="9"/>
      <c r="XO910" s="9"/>
      <c r="XP910" s="9"/>
      <c r="XQ910" s="9"/>
      <c r="XR910" s="9"/>
      <c r="XS910" s="9"/>
      <c r="XT910" s="9"/>
      <c r="XU910" s="9"/>
      <c r="XV910" s="9"/>
      <c r="XW910" s="9"/>
      <c r="XX910" s="9"/>
      <c r="XY910" s="9"/>
      <c r="XZ910" s="9"/>
      <c r="YA910" s="9"/>
      <c r="YB910" s="9"/>
      <c r="YC910" s="9"/>
      <c r="YD910" s="9"/>
      <c r="YE910" s="9"/>
      <c r="YF910" s="9"/>
      <c r="YG910" s="9"/>
      <c r="YH910" s="9"/>
      <c r="YI910" s="9"/>
      <c r="YJ910" s="9"/>
      <c r="YK910" s="9"/>
      <c r="YL910" s="9"/>
      <c r="YM910" s="9"/>
      <c r="YN910" s="9"/>
      <c r="YO910" s="9"/>
      <c r="YP910" s="9"/>
      <c r="YQ910" s="9"/>
      <c r="YR910" s="9"/>
      <c r="YS910" s="9"/>
      <c r="YT910" s="9"/>
      <c r="YU910" s="9"/>
      <c r="YV910" s="9"/>
      <c r="YW910" s="9"/>
      <c r="YX910" s="9"/>
      <c r="YY910" s="9"/>
      <c r="YZ910" s="9"/>
      <c r="ZA910" s="9"/>
      <c r="ZB910" s="9"/>
      <c r="ZC910" s="9"/>
      <c r="ZD910" s="9"/>
      <c r="ZE910" s="9"/>
      <c r="ZF910" s="9"/>
      <c r="ZG910" s="9"/>
      <c r="ZH910" s="9"/>
      <c r="ZI910" s="9"/>
      <c r="ZJ910" s="9"/>
      <c r="ZK910" s="9"/>
      <c r="ZL910" s="9"/>
      <c r="ZM910" s="9"/>
      <c r="ZN910" s="9"/>
      <c r="ZO910" s="9"/>
      <c r="ZP910" s="9"/>
      <c r="ZQ910" s="9"/>
      <c r="ZR910" s="9"/>
      <c r="ZS910" s="9"/>
      <c r="ZT910" s="9"/>
      <c r="ZU910" s="9"/>
      <c r="ZV910" s="9"/>
      <c r="ZW910" s="9"/>
      <c r="ZX910" s="9"/>
      <c r="ZY910" s="9"/>
      <c r="ZZ910" s="9"/>
      <c r="AAA910" s="9"/>
      <c r="AAB910" s="9"/>
      <c r="AAC910" s="9"/>
      <c r="AAD910" s="9"/>
      <c r="AAE910" s="9"/>
      <c r="AAF910" s="9"/>
      <c r="AAG910" s="9"/>
      <c r="AAH910" s="9"/>
      <c r="AAI910" s="9"/>
      <c r="AAJ910" s="9"/>
      <c r="AAK910" s="9"/>
      <c r="AAL910" s="9"/>
      <c r="AAM910" s="9"/>
      <c r="AAN910" s="9"/>
      <c r="AAO910" s="9"/>
      <c r="AAP910" s="9"/>
      <c r="AAQ910" s="9"/>
      <c r="AAR910" s="9"/>
      <c r="AAS910" s="9"/>
      <c r="AAT910" s="9"/>
      <c r="AAU910" s="9"/>
      <c r="AAV910" s="9"/>
      <c r="AAW910" s="9"/>
      <c r="AAX910" s="10"/>
      <c r="AAY910" s="9"/>
      <c r="AAZ910" s="9"/>
      <c r="ABA910" s="9"/>
      <c r="ABB910" s="9"/>
      <c r="ABC910" s="9"/>
      <c r="ABD910" s="9"/>
    </row>
    <row r="911" spans="1:732" x14ac:dyDescent="0.3">
      <c r="A911" s="9"/>
      <c r="B911" s="10"/>
      <c r="C911" s="10"/>
      <c r="D911" s="10"/>
      <c r="E911" s="9"/>
      <c r="F911" s="10"/>
      <c r="G911" s="9"/>
      <c r="H911" s="9"/>
      <c r="I911" s="9"/>
      <c r="J911" s="9"/>
      <c r="K911" s="9"/>
      <c r="L911" s="9"/>
      <c r="M911" s="9"/>
      <c r="N911" s="9"/>
      <c r="O911" s="9"/>
      <c r="P911" s="9"/>
      <c r="Q911" s="9"/>
      <c r="R911" s="9"/>
      <c r="S911" s="9"/>
      <c r="T911" s="9"/>
      <c r="U911" s="9"/>
      <c r="V911" s="9"/>
      <c r="W911" s="9"/>
      <c r="X911" s="9"/>
      <c r="Y911" s="9"/>
      <c r="Z911" s="9"/>
      <c r="AA911" s="9"/>
      <c r="AB911" s="9"/>
      <c r="AC911" s="9"/>
      <c r="AD911" s="9"/>
      <c r="AE911" s="9"/>
      <c r="AF911" s="9"/>
      <c r="AG911" s="9"/>
      <c r="AH911" s="9"/>
      <c r="AI911" s="9"/>
      <c r="AJ911" s="9"/>
      <c r="AK911" s="9"/>
      <c r="AL911" s="9"/>
      <c r="AM911" s="9"/>
      <c r="AN911" s="9"/>
      <c r="AO911" s="9"/>
      <c r="AP911" s="9"/>
      <c r="AQ911" s="9"/>
      <c r="AR911" s="9"/>
      <c r="AS911" s="9"/>
      <c r="AT911" s="9"/>
      <c r="AU911" s="9"/>
      <c r="AV911" s="9"/>
      <c r="AW911" s="9"/>
      <c r="AX911" s="9"/>
      <c r="AY911" s="9"/>
      <c r="AZ911" s="9"/>
      <c r="BA911" s="9"/>
      <c r="BB911" s="9"/>
      <c r="BC911" s="9"/>
      <c r="BD911" s="9"/>
      <c r="BE911" s="9"/>
      <c r="BF911" s="9"/>
      <c r="BG911" s="9"/>
      <c r="BH911" s="9"/>
      <c r="BI911" s="9"/>
      <c r="BJ911" s="9"/>
      <c r="BK911" s="9"/>
      <c r="BL911" s="9"/>
      <c r="BM911" s="9"/>
      <c r="BN911" s="9"/>
      <c r="BO911" s="9"/>
      <c r="BP911" s="9"/>
      <c r="BQ911" s="9"/>
      <c r="BR911" s="9"/>
      <c r="BS911" s="9"/>
      <c r="BT911" s="9"/>
      <c r="BU911" s="9"/>
      <c r="BV911" s="9"/>
      <c r="BW911" s="9"/>
      <c r="BX911" s="9"/>
      <c r="BY911" s="9"/>
      <c r="BZ911" s="9"/>
      <c r="CA911" s="9"/>
      <c r="CB911" s="9"/>
      <c r="CC911" s="9"/>
      <c r="CD911" s="9"/>
      <c r="CE911" s="9"/>
      <c r="CF911" s="9"/>
      <c r="CG911" s="9"/>
      <c r="CH911" s="9"/>
      <c r="CI911" s="9"/>
      <c r="CJ911" s="9"/>
      <c r="CK911" s="9"/>
      <c r="CL911" s="9"/>
      <c r="CM911" s="9"/>
      <c r="CN911" s="9"/>
      <c r="CO911" s="9"/>
      <c r="CP911" s="9"/>
      <c r="CQ911" s="9"/>
      <c r="CR911" s="9"/>
      <c r="CS911" s="9"/>
      <c r="CT911" s="9"/>
      <c r="CU911" s="9"/>
      <c r="CV911" s="9"/>
      <c r="CW911" s="9"/>
      <c r="CX911" s="9"/>
      <c r="CY911" s="9"/>
      <c r="CZ911" s="9"/>
      <c r="DA911" s="9"/>
      <c r="DB911" s="9"/>
      <c r="DC911" s="9"/>
      <c r="DD911" s="9"/>
      <c r="DE911" s="9"/>
      <c r="DF911" s="9"/>
      <c r="DG911" s="9"/>
      <c r="DH911" s="9"/>
      <c r="DI911" s="9"/>
      <c r="DJ911" s="9"/>
      <c r="DK911" s="9"/>
      <c r="DL911" s="9"/>
      <c r="DM911" s="9"/>
      <c r="DN911" s="9"/>
      <c r="DO911" s="9"/>
      <c r="DP911" s="9"/>
      <c r="DQ911" s="9"/>
      <c r="DR911" s="9"/>
      <c r="DS911" s="9"/>
      <c r="DT911" s="9"/>
      <c r="DU911" s="9"/>
      <c r="DV911" s="9"/>
      <c r="DW911" s="9"/>
      <c r="DX911" s="9"/>
      <c r="DY911" s="9"/>
      <c r="DZ911" s="9"/>
      <c r="EA911" s="9"/>
      <c r="EB911" s="9"/>
      <c r="EC911" s="9"/>
      <c r="ED911" s="9"/>
      <c r="EE911" s="9"/>
      <c r="EF911" s="9"/>
      <c r="EG911" s="9"/>
      <c r="EH911" s="9"/>
      <c r="EI911" s="9"/>
      <c r="EJ911" s="9"/>
      <c r="EK911" s="9"/>
      <c r="EL911" s="9"/>
      <c r="EM911" s="9"/>
      <c r="EN911" s="9"/>
      <c r="EO911" s="9"/>
      <c r="EP911" s="9"/>
      <c r="EQ911" s="9"/>
      <c r="ER911" s="9"/>
      <c r="ES911" s="9"/>
      <c r="ET911" s="9"/>
      <c r="EU911" s="9"/>
      <c r="EV911" s="9"/>
      <c r="EW911" s="9"/>
      <c r="EX911" s="9"/>
      <c r="EY911" s="9"/>
      <c r="EZ911" s="9"/>
      <c r="FA911" s="9"/>
      <c r="FB911" s="9"/>
      <c r="FC911" s="9"/>
      <c r="FD911" s="9"/>
      <c r="FE911" s="9"/>
      <c r="FF911" s="9"/>
      <c r="FG911" s="9"/>
      <c r="FH911" s="9"/>
      <c r="FI911" s="9"/>
      <c r="FJ911" s="9"/>
      <c r="FK911" s="9"/>
      <c r="FL911" s="9"/>
      <c r="FM911" s="9"/>
      <c r="FN911" s="9"/>
      <c r="FO911" s="9"/>
      <c r="FP911" s="9"/>
      <c r="FQ911" s="9"/>
      <c r="FR911" s="9"/>
      <c r="FS911" s="9"/>
      <c r="FT911" s="9"/>
      <c r="FU911" s="9"/>
      <c r="FV911" s="9"/>
      <c r="FW911" s="9"/>
      <c r="FX911" s="9"/>
      <c r="FY911" s="9"/>
      <c r="FZ911" s="9"/>
      <c r="GA911" s="9"/>
      <c r="GB911" s="9"/>
      <c r="GC911" s="9"/>
      <c r="GD911" s="9"/>
      <c r="GE911" s="9"/>
      <c r="GF911" s="9"/>
      <c r="GG911" s="9"/>
      <c r="GH911" s="9"/>
      <c r="GI911" s="9"/>
      <c r="GJ911" s="9"/>
      <c r="GK911" s="9"/>
      <c r="GL911" s="9"/>
      <c r="GM911" s="9"/>
      <c r="GN911" s="9"/>
      <c r="GO911" s="9"/>
      <c r="GP911" s="9"/>
      <c r="GQ911" s="9"/>
      <c r="GR911" s="9"/>
      <c r="GS911" s="9"/>
      <c r="GT911" s="9"/>
      <c r="GU911" s="9"/>
      <c r="GV911" s="9"/>
      <c r="GW911" s="9"/>
      <c r="GX911" s="9"/>
      <c r="GY911" s="9"/>
      <c r="GZ911" s="9"/>
      <c r="HA911" s="9"/>
      <c r="HB911" s="9"/>
      <c r="HC911" s="9"/>
      <c r="HD911" s="9"/>
      <c r="HE911" s="9"/>
      <c r="HF911" s="9"/>
      <c r="HG911" s="9"/>
      <c r="HH911" s="9"/>
      <c r="HI911" s="9"/>
      <c r="HJ911" s="9"/>
      <c r="HK911" s="9"/>
      <c r="HL911" s="9"/>
      <c r="HM911" s="9"/>
      <c r="HN911" s="9"/>
      <c r="HO911" s="9"/>
      <c r="HP911" s="9"/>
      <c r="HQ911" s="9"/>
      <c r="HR911" s="9"/>
      <c r="HS911" s="9"/>
      <c r="HT911" s="9"/>
      <c r="HU911" s="9"/>
      <c r="HV911" s="9"/>
      <c r="HW911" s="9"/>
      <c r="HX911" s="9"/>
      <c r="HY911" s="9"/>
      <c r="HZ911" s="9"/>
      <c r="IA911" s="9"/>
      <c r="IB911" s="9"/>
      <c r="IC911" s="9"/>
      <c r="ID911" s="9"/>
      <c r="IE911" s="9"/>
      <c r="IF911" s="9"/>
      <c r="IG911" s="9"/>
      <c r="IH911" s="9"/>
      <c r="II911" s="9"/>
      <c r="IJ911" s="9"/>
      <c r="IK911" s="9"/>
      <c r="IL911" s="9"/>
      <c r="IM911" s="9"/>
      <c r="IN911" s="9"/>
      <c r="IO911" s="9"/>
      <c r="IP911" s="9"/>
      <c r="IQ911" s="9"/>
      <c r="IR911" s="9"/>
      <c r="IS911" s="9"/>
      <c r="IT911" s="9"/>
      <c r="IU911" s="9"/>
      <c r="IV911" s="9"/>
      <c r="IW911" s="9"/>
      <c r="IX911" s="9"/>
      <c r="IY911" s="9"/>
      <c r="IZ911" s="9"/>
      <c r="JA911" s="9"/>
      <c r="JB911" s="9"/>
      <c r="JC911" s="9"/>
      <c r="JD911" s="9"/>
      <c r="JE911" s="9"/>
      <c r="JF911" s="9"/>
      <c r="JG911" s="9"/>
      <c r="JH911" s="9"/>
      <c r="JI911" s="9"/>
      <c r="JJ911" s="9"/>
      <c r="JK911" s="9"/>
      <c r="JL911" s="9"/>
      <c r="JM911" s="9"/>
      <c r="JN911" s="9"/>
      <c r="JO911" s="9"/>
      <c r="JP911" s="9"/>
      <c r="JQ911" s="9"/>
      <c r="JR911" s="9"/>
      <c r="JS911" s="9"/>
      <c r="JT911" s="9"/>
      <c r="JU911" s="9"/>
      <c r="JV911" s="9"/>
      <c r="JW911" s="9"/>
      <c r="JX911" s="9"/>
      <c r="JY911" s="9"/>
      <c r="JZ911" s="9"/>
      <c r="KA911" s="9"/>
      <c r="KB911" s="9"/>
      <c r="KC911" s="9"/>
      <c r="KD911" s="9"/>
      <c r="KE911" s="9"/>
      <c r="KF911" s="9"/>
      <c r="KG911" s="9"/>
      <c r="KH911" s="9"/>
      <c r="KI911" s="9"/>
      <c r="KJ911" s="9"/>
      <c r="KK911" s="9"/>
      <c r="KL911" s="9"/>
      <c r="KM911" s="9"/>
      <c r="KN911" s="9"/>
      <c r="KO911" s="9"/>
      <c r="KP911" s="9"/>
      <c r="KQ911" s="9"/>
      <c r="KR911" s="9"/>
      <c r="KS911" s="9"/>
      <c r="KT911" s="9"/>
      <c r="KU911" s="9"/>
      <c r="KV911" s="9"/>
      <c r="KW911" s="9"/>
      <c r="KX911" s="9"/>
      <c r="KY911" s="9"/>
      <c r="KZ911" s="9"/>
      <c r="LA911" s="9"/>
      <c r="LB911" s="9"/>
      <c r="LC911" s="9"/>
      <c r="LD911" s="9"/>
      <c r="LE911" s="9"/>
      <c r="LF911" s="9"/>
      <c r="LG911" s="9"/>
      <c r="LH911" s="9"/>
      <c r="LI911" s="9"/>
      <c r="LJ911" s="9"/>
      <c r="LK911" s="9"/>
      <c r="LL911" s="9"/>
      <c r="LM911" s="9"/>
      <c r="LN911" s="9"/>
      <c r="LO911" s="9"/>
      <c r="LP911" s="9"/>
      <c r="LQ911" s="9"/>
      <c r="LR911" s="9"/>
      <c r="LS911" s="9"/>
      <c r="LT911" s="9"/>
      <c r="LU911" s="9"/>
      <c r="LV911" s="9"/>
      <c r="LW911" s="9"/>
      <c r="LX911" s="9"/>
      <c r="LY911" s="9"/>
      <c r="LZ911" s="9"/>
      <c r="MA911" s="9"/>
      <c r="MB911" s="9"/>
      <c r="MC911" s="9"/>
      <c r="MD911" s="9"/>
      <c r="ME911" s="9"/>
      <c r="MF911" s="9"/>
      <c r="MG911" s="9"/>
      <c r="MH911" s="9"/>
      <c r="MI911" s="9"/>
      <c r="MJ911" s="9"/>
      <c r="MK911" s="9"/>
      <c r="ML911" s="9"/>
      <c r="MM911" s="9"/>
      <c r="MN911" s="9"/>
      <c r="MO911" s="9"/>
      <c r="MP911" s="9"/>
      <c r="MQ911" s="9"/>
      <c r="MR911" s="9"/>
      <c r="MS911" s="9"/>
      <c r="MT911" s="9"/>
      <c r="MU911" s="9"/>
      <c r="MV911" s="9"/>
      <c r="MW911" s="9"/>
      <c r="MX911" s="9"/>
      <c r="MY911" s="9"/>
      <c r="MZ911" s="9"/>
      <c r="NA911" s="9"/>
      <c r="NB911" s="9"/>
      <c r="NC911" s="9"/>
      <c r="ND911" s="9"/>
      <c r="NE911" s="9"/>
      <c r="NF911" s="9"/>
      <c r="NG911" s="9"/>
      <c r="NH911" s="9"/>
      <c r="NI911" s="9"/>
      <c r="NJ911" s="9"/>
      <c r="NK911" s="9"/>
      <c r="NL911" s="9"/>
      <c r="NM911" s="9"/>
      <c r="NN911" s="9"/>
      <c r="NO911" s="9"/>
      <c r="NP911" s="9"/>
      <c r="NQ911" s="9"/>
      <c r="NR911" s="9"/>
      <c r="NS911" s="9"/>
      <c r="NT911" s="9"/>
      <c r="NU911" s="9"/>
      <c r="NV911" s="9"/>
      <c r="NW911" s="9"/>
      <c r="NX911" s="9"/>
      <c r="NY911" s="9"/>
      <c r="NZ911" s="9"/>
      <c r="OA911" s="9"/>
      <c r="OB911" s="9"/>
      <c r="OC911" s="9"/>
      <c r="OD911" s="9"/>
      <c r="OE911" s="9"/>
      <c r="OF911" s="9"/>
      <c r="OG911" s="9"/>
      <c r="OH911" s="9"/>
      <c r="OI911" s="9"/>
      <c r="OJ911" s="9"/>
      <c r="OK911" s="9"/>
      <c r="OL911" s="9"/>
      <c r="OM911" s="9"/>
      <c r="ON911" s="9"/>
      <c r="OO911" s="9"/>
      <c r="OP911" s="9"/>
      <c r="OQ911" s="9"/>
      <c r="OR911" s="9"/>
      <c r="OS911" s="9"/>
      <c r="OT911" s="9"/>
      <c r="OU911" s="9"/>
      <c r="OV911" s="9"/>
      <c r="OW911" s="9"/>
      <c r="OX911" s="9"/>
      <c r="OY911" s="9"/>
      <c r="OZ911" s="9"/>
      <c r="PA911" s="9"/>
      <c r="PB911" s="9"/>
      <c r="PC911" s="9"/>
      <c r="PD911" s="9"/>
      <c r="PE911" s="9"/>
      <c r="PF911" s="9"/>
      <c r="PG911" s="9"/>
      <c r="PH911" s="9"/>
      <c r="PI911" s="9"/>
      <c r="PJ911" s="9"/>
      <c r="PK911" s="9"/>
      <c r="PL911" s="9"/>
      <c r="PM911" s="9"/>
      <c r="PN911" s="9"/>
      <c r="PO911" s="9"/>
      <c r="PP911" s="9"/>
      <c r="PQ911" s="9"/>
      <c r="PR911" s="9"/>
      <c r="PS911" s="9"/>
      <c r="PT911" s="9"/>
      <c r="PU911" s="9"/>
      <c r="PV911" s="9"/>
      <c r="PW911" s="9"/>
      <c r="PX911" s="9"/>
      <c r="PY911" s="9"/>
      <c r="PZ911" s="9"/>
      <c r="QA911" s="9"/>
      <c r="QB911" s="9"/>
      <c r="QC911" s="9"/>
      <c r="QD911" s="9"/>
      <c r="QE911" s="9"/>
      <c r="QF911" s="9"/>
      <c r="QG911" s="9"/>
      <c r="QH911" s="9"/>
      <c r="QI911" s="9"/>
      <c r="QJ911" s="9"/>
      <c r="QK911" s="9"/>
      <c r="QL911" s="9"/>
      <c r="QM911" s="9"/>
      <c r="QN911" s="9"/>
      <c r="QO911" s="9"/>
      <c r="QP911" s="9"/>
      <c r="QQ911" s="9"/>
      <c r="QR911" s="9"/>
      <c r="QS911" s="9"/>
      <c r="QT911" s="9"/>
      <c r="QU911" s="9"/>
      <c r="QV911" s="9"/>
      <c r="QW911" s="9"/>
      <c r="QX911" s="9"/>
      <c r="QY911" s="9"/>
      <c r="QZ911" s="9"/>
      <c r="RA911" s="9"/>
      <c r="RB911" s="9"/>
      <c r="RC911" s="9"/>
      <c r="RD911" s="9"/>
      <c r="RE911" s="9"/>
      <c r="RF911" s="9"/>
      <c r="RG911" s="9"/>
      <c r="RH911" s="9"/>
      <c r="RI911" s="9"/>
      <c r="RJ911" s="9"/>
      <c r="RK911" s="9"/>
      <c r="RL911" s="9"/>
      <c r="RM911" s="9"/>
      <c r="RN911" s="9"/>
      <c r="RO911" s="9"/>
      <c r="RP911" s="9"/>
      <c r="RQ911" s="9"/>
      <c r="RR911" s="9"/>
      <c r="RS911" s="9"/>
      <c r="RT911" s="9"/>
      <c r="RU911" s="9"/>
      <c r="RV911" s="9"/>
      <c r="RW911" s="9"/>
      <c r="RX911" s="9"/>
      <c r="RY911" s="9"/>
      <c r="RZ911" s="9"/>
      <c r="SA911" s="9"/>
      <c r="SB911" s="9"/>
      <c r="SC911" s="9"/>
      <c r="SD911" s="9"/>
      <c r="SE911" s="9"/>
      <c r="SF911" s="9"/>
      <c r="SG911" s="9"/>
      <c r="SH911" s="9"/>
      <c r="SI911" s="9"/>
      <c r="SJ911" s="9"/>
      <c r="SK911" s="9"/>
      <c r="SL911" s="9"/>
      <c r="SM911" s="9"/>
      <c r="SN911" s="9"/>
      <c r="SO911" s="9"/>
      <c r="SP911" s="9"/>
      <c r="SQ911" s="9"/>
      <c r="SR911" s="9"/>
      <c r="SS911" s="9"/>
      <c r="ST911" s="9"/>
      <c r="SU911" s="9"/>
      <c r="SV911" s="9"/>
      <c r="SW911" s="9"/>
      <c r="SX911" s="9"/>
      <c r="SY911" s="9"/>
      <c r="SZ911" s="9"/>
      <c r="TA911" s="9"/>
      <c r="TB911" s="9"/>
      <c r="TC911" s="9"/>
      <c r="TD911" s="9"/>
      <c r="TE911" s="9"/>
      <c r="TF911" s="9"/>
      <c r="TG911" s="9"/>
      <c r="TH911" s="9"/>
      <c r="TI911" s="9"/>
      <c r="TJ911" s="9"/>
      <c r="TK911" s="9"/>
      <c r="TL911" s="9"/>
      <c r="TM911" s="9"/>
      <c r="TN911" s="9"/>
      <c r="TO911" s="9"/>
      <c r="TP911" s="9"/>
      <c r="TQ911" s="9"/>
      <c r="TR911" s="9"/>
      <c r="TS911" s="9"/>
      <c r="TT911" s="9"/>
      <c r="TU911" s="9"/>
      <c r="TV911" s="9"/>
      <c r="TW911" s="9"/>
      <c r="TX911" s="9"/>
      <c r="TY911" s="9"/>
      <c r="TZ911" s="9"/>
      <c r="UA911" s="9"/>
      <c r="UB911" s="9"/>
      <c r="UC911" s="9"/>
      <c r="UD911" s="9"/>
      <c r="UE911" s="9"/>
      <c r="UF911" s="9"/>
      <c r="UG911" s="9"/>
      <c r="UH911" s="9"/>
      <c r="UI911" s="9"/>
      <c r="UJ911" s="9"/>
      <c r="UK911" s="9"/>
      <c r="UL911" s="9"/>
      <c r="UM911" s="9"/>
      <c r="UN911" s="9"/>
      <c r="UO911" s="9"/>
      <c r="UP911" s="9"/>
      <c r="UQ911" s="9"/>
      <c r="UR911" s="9"/>
      <c r="US911" s="9"/>
      <c r="UT911" s="9"/>
      <c r="UU911" s="9"/>
      <c r="UV911" s="9"/>
      <c r="UW911" s="9"/>
      <c r="UX911" s="9"/>
      <c r="UY911" s="9"/>
      <c r="UZ911" s="9"/>
      <c r="VA911" s="9"/>
      <c r="VB911" s="9"/>
      <c r="VC911" s="9"/>
      <c r="VD911" s="9"/>
      <c r="VE911" s="9"/>
      <c r="VF911" s="9"/>
      <c r="VG911" s="9"/>
      <c r="VH911" s="9"/>
      <c r="VI911" s="9"/>
      <c r="VJ911" s="9"/>
      <c r="VK911" s="9"/>
      <c r="VL911" s="9"/>
      <c r="VM911" s="9"/>
      <c r="VN911" s="9"/>
      <c r="VO911" s="9"/>
      <c r="VP911" s="9"/>
      <c r="VQ911" s="9"/>
      <c r="VR911" s="9"/>
      <c r="VS911" s="9"/>
      <c r="VT911" s="9"/>
      <c r="VU911" s="9"/>
      <c r="VV911" s="9"/>
      <c r="VW911" s="9"/>
      <c r="VX911" s="9"/>
      <c r="VY911" s="9"/>
      <c r="VZ911" s="9"/>
      <c r="WA911" s="9"/>
      <c r="WB911" s="9"/>
      <c r="WC911" s="9"/>
      <c r="WD911" s="9"/>
      <c r="WE911" s="9"/>
      <c r="WF911" s="9"/>
      <c r="WG911" s="9"/>
      <c r="WH911" s="9"/>
      <c r="WI911" s="9"/>
      <c r="WJ911" s="9"/>
      <c r="WK911" s="9"/>
      <c r="WL911" s="9"/>
      <c r="WM911" s="9"/>
      <c r="WN911" s="9"/>
      <c r="WO911" s="9"/>
      <c r="WP911" s="9"/>
      <c r="WQ911" s="9"/>
      <c r="WR911" s="9"/>
      <c r="WS911" s="9"/>
      <c r="WT911" s="9"/>
      <c r="WU911" s="9"/>
      <c r="WV911" s="9"/>
      <c r="WW911" s="9"/>
      <c r="WX911" s="9"/>
      <c r="WY911" s="9"/>
      <c r="WZ911" s="9"/>
      <c r="XA911" s="9"/>
      <c r="XB911" s="9"/>
      <c r="XC911" s="9"/>
      <c r="XD911" s="9"/>
      <c r="XE911" s="9"/>
      <c r="XF911" s="9"/>
      <c r="XG911" s="9"/>
      <c r="XH911" s="9"/>
      <c r="XI911" s="9"/>
      <c r="XJ911" s="9"/>
      <c r="XK911" s="9"/>
      <c r="XL911" s="9"/>
      <c r="XM911" s="9"/>
      <c r="XN911" s="9"/>
      <c r="XO911" s="9"/>
      <c r="XP911" s="9"/>
      <c r="XQ911" s="9"/>
      <c r="XR911" s="9"/>
      <c r="XS911" s="9"/>
      <c r="XT911" s="9"/>
      <c r="XU911" s="9"/>
      <c r="XV911" s="9"/>
      <c r="XW911" s="9"/>
      <c r="XX911" s="9"/>
      <c r="XY911" s="9"/>
      <c r="XZ911" s="9"/>
      <c r="YA911" s="9"/>
      <c r="YB911" s="9"/>
      <c r="YC911" s="9"/>
      <c r="YD911" s="9"/>
      <c r="YE911" s="9"/>
      <c r="YF911" s="9"/>
      <c r="YG911" s="9"/>
      <c r="YH911" s="9"/>
      <c r="YI911" s="9"/>
      <c r="YJ911" s="9"/>
      <c r="YK911" s="9"/>
      <c r="YL911" s="9"/>
      <c r="YM911" s="9"/>
      <c r="YN911" s="9"/>
      <c r="YO911" s="9"/>
      <c r="YP911" s="9"/>
      <c r="YQ911" s="9"/>
      <c r="YR911" s="9"/>
      <c r="YS911" s="9"/>
      <c r="YT911" s="9"/>
      <c r="YU911" s="9"/>
      <c r="YV911" s="9"/>
      <c r="YW911" s="9"/>
      <c r="YX911" s="9"/>
      <c r="YY911" s="9"/>
      <c r="YZ911" s="9"/>
      <c r="ZA911" s="9"/>
      <c r="ZB911" s="9"/>
      <c r="ZC911" s="9"/>
      <c r="ZD911" s="9"/>
      <c r="ZE911" s="9"/>
      <c r="ZF911" s="9"/>
      <c r="ZG911" s="9"/>
      <c r="ZH911" s="9"/>
      <c r="ZI911" s="9"/>
      <c r="ZJ911" s="9"/>
      <c r="ZK911" s="9"/>
      <c r="ZL911" s="9"/>
      <c r="ZM911" s="9"/>
      <c r="ZN911" s="9"/>
      <c r="ZO911" s="9"/>
      <c r="ZP911" s="9"/>
      <c r="ZQ911" s="9"/>
      <c r="ZR911" s="9"/>
      <c r="ZS911" s="9"/>
      <c r="ZT911" s="9"/>
      <c r="ZU911" s="9"/>
      <c r="ZV911" s="9"/>
      <c r="ZW911" s="9"/>
      <c r="ZX911" s="9"/>
      <c r="ZY911" s="9"/>
      <c r="ZZ911" s="9"/>
      <c r="AAA911" s="9"/>
      <c r="AAB911" s="9"/>
      <c r="AAC911" s="9"/>
      <c r="AAD911" s="9"/>
      <c r="AAE911" s="9"/>
      <c r="AAF911" s="9"/>
      <c r="AAG911" s="9"/>
      <c r="AAH911" s="9"/>
      <c r="AAI911" s="9"/>
      <c r="AAJ911" s="9"/>
      <c r="AAK911" s="9"/>
      <c r="AAL911" s="9"/>
      <c r="AAM911" s="9"/>
      <c r="AAN911" s="9"/>
      <c r="AAO911" s="9"/>
      <c r="AAP911" s="9"/>
      <c r="AAQ911" s="9"/>
      <c r="AAR911" s="9"/>
      <c r="AAS911" s="9"/>
      <c r="AAT911" s="9"/>
      <c r="AAU911" s="9"/>
      <c r="AAV911" s="9"/>
      <c r="AAW911" s="9"/>
      <c r="AAX911" s="10"/>
      <c r="AAY911" s="9"/>
      <c r="AAZ911" s="9"/>
      <c r="ABA911" s="9"/>
      <c r="ABB911" s="9"/>
      <c r="ABC911" s="9"/>
      <c r="ABD911" s="9"/>
    </row>
    <row r="912" spans="1:732" x14ac:dyDescent="0.3">
      <c r="A912" s="9"/>
      <c r="B912" s="10"/>
      <c r="C912" s="10"/>
      <c r="D912" s="10"/>
      <c r="E912" s="9"/>
      <c r="F912" s="10"/>
      <c r="G912" s="9"/>
      <c r="H912" s="9"/>
      <c r="I912" s="9"/>
      <c r="J912" s="9"/>
      <c r="K912" s="9"/>
      <c r="L912" s="9"/>
      <c r="M912" s="9"/>
      <c r="N912" s="9"/>
      <c r="O912" s="9"/>
      <c r="P912" s="9"/>
      <c r="Q912" s="9"/>
      <c r="R912" s="9"/>
      <c r="S912" s="9"/>
      <c r="T912" s="9"/>
      <c r="U912" s="9"/>
      <c r="V912" s="9"/>
      <c r="W912" s="9"/>
      <c r="X912" s="9"/>
      <c r="Y912" s="9"/>
      <c r="Z912" s="9"/>
      <c r="AA912" s="9"/>
      <c r="AB912" s="9"/>
      <c r="AC912" s="9"/>
      <c r="AD912" s="9"/>
      <c r="AE912" s="9"/>
      <c r="AF912" s="9"/>
      <c r="AG912" s="9"/>
      <c r="AH912" s="9"/>
      <c r="AI912" s="9"/>
      <c r="AJ912" s="9"/>
      <c r="AK912" s="9"/>
      <c r="AL912" s="9"/>
      <c r="AM912" s="9"/>
      <c r="AN912" s="9"/>
      <c r="AO912" s="9"/>
      <c r="AP912" s="9"/>
      <c r="AQ912" s="9"/>
      <c r="AR912" s="9"/>
      <c r="AS912" s="9"/>
      <c r="AT912" s="9"/>
      <c r="AU912" s="9"/>
      <c r="AV912" s="9"/>
      <c r="AW912" s="9"/>
      <c r="AX912" s="9"/>
      <c r="AY912" s="9"/>
      <c r="AZ912" s="9"/>
      <c r="BA912" s="9"/>
      <c r="BB912" s="9"/>
      <c r="BC912" s="9"/>
      <c r="BD912" s="9"/>
      <c r="BE912" s="9"/>
      <c r="BF912" s="9"/>
      <c r="BG912" s="9"/>
      <c r="BH912" s="9"/>
      <c r="BI912" s="9"/>
      <c r="BJ912" s="9"/>
      <c r="BK912" s="9"/>
      <c r="BL912" s="9"/>
      <c r="BM912" s="9"/>
      <c r="BN912" s="9"/>
      <c r="BO912" s="9"/>
      <c r="BP912" s="9"/>
      <c r="BQ912" s="9"/>
      <c r="BR912" s="9"/>
      <c r="BS912" s="9"/>
      <c r="BT912" s="9"/>
      <c r="BU912" s="9"/>
      <c r="BV912" s="9"/>
      <c r="BW912" s="9"/>
      <c r="BX912" s="9"/>
      <c r="BY912" s="9"/>
      <c r="BZ912" s="9"/>
      <c r="CA912" s="9"/>
      <c r="CB912" s="9"/>
      <c r="CC912" s="9"/>
      <c r="CD912" s="9"/>
      <c r="CE912" s="9"/>
      <c r="CF912" s="9"/>
      <c r="CG912" s="9"/>
      <c r="CH912" s="9"/>
      <c r="CI912" s="9"/>
      <c r="CJ912" s="9"/>
      <c r="CK912" s="9"/>
      <c r="CL912" s="9"/>
      <c r="CM912" s="9"/>
      <c r="CN912" s="9"/>
      <c r="CO912" s="9"/>
      <c r="CP912" s="9"/>
      <c r="CQ912" s="9"/>
      <c r="CR912" s="9"/>
      <c r="CS912" s="9"/>
      <c r="CT912" s="9"/>
      <c r="CU912" s="9"/>
      <c r="CV912" s="9"/>
      <c r="CW912" s="9"/>
      <c r="CX912" s="9"/>
      <c r="CY912" s="9"/>
      <c r="CZ912" s="9"/>
      <c r="DA912" s="9"/>
      <c r="DB912" s="9"/>
      <c r="DC912" s="9"/>
      <c r="DD912" s="9"/>
      <c r="DE912" s="9"/>
      <c r="DF912" s="9"/>
      <c r="DG912" s="9"/>
      <c r="DH912" s="9"/>
      <c r="DI912" s="9"/>
      <c r="DJ912" s="9"/>
      <c r="DK912" s="9"/>
      <c r="DL912" s="9"/>
      <c r="DM912" s="9"/>
      <c r="DN912" s="9"/>
      <c r="DO912" s="9"/>
      <c r="DP912" s="9"/>
      <c r="DQ912" s="9"/>
      <c r="DR912" s="9"/>
      <c r="DS912" s="9"/>
      <c r="DT912" s="9"/>
      <c r="DU912" s="9"/>
      <c r="DV912" s="9"/>
      <c r="DW912" s="9"/>
      <c r="DX912" s="9"/>
      <c r="DY912" s="9"/>
      <c r="DZ912" s="9"/>
      <c r="EA912" s="9"/>
      <c r="EB912" s="9"/>
      <c r="EC912" s="9"/>
      <c r="ED912" s="9"/>
      <c r="EE912" s="9"/>
      <c r="EF912" s="9"/>
      <c r="EG912" s="9"/>
      <c r="EH912" s="9"/>
      <c r="EI912" s="9"/>
      <c r="EJ912" s="9"/>
      <c r="EK912" s="9"/>
      <c r="EL912" s="9"/>
      <c r="EM912" s="9"/>
      <c r="EN912" s="9"/>
      <c r="EO912" s="9"/>
      <c r="EP912" s="9"/>
      <c r="EQ912" s="9"/>
      <c r="ER912" s="9"/>
      <c r="ES912" s="9"/>
      <c r="ET912" s="9"/>
      <c r="EU912" s="9"/>
      <c r="EV912" s="9"/>
      <c r="EW912" s="9"/>
      <c r="EX912" s="9"/>
      <c r="EY912" s="9"/>
      <c r="EZ912" s="9"/>
      <c r="FA912" s="9"/>
      <c r="FB912" s="9"/>
      <c r="FC912" s="9"/>
      <c r="FD912" s="9"/>
      <c r="FE912" s="9"/>
      <c r="FF912" s="9"/>
      <c r="FG912" s="9"/>
      <c r="FH912" s="9"/>
      <c r="FI912" s="9"/>
      <c r="FJ912" s="9"/>
      <c r="FK912" s="9"/>
      <c r="FL912" s="9"/>
      <c r="FM912" s="9"/>
      <c r="FN912" s="9"/>
      <c r="FO912" s="9"/>
      <c r="FP912" s="9"/>
      <c r="FQ912" s="9"/>
      <c r="FR912" s="9"/>
      <c r="FS912" s="9"/>
      <c r="FT912" s="9"/>
      <c r="FU912" s="9"/>
      <c r="FV912" s="9"/>
      <c r="FW912" s="9"/>
      <c r="FX912" s="9"/>
      <c r="FY912" s="9"/>
      <c r="FZ912" s="9"/>
      <c r="GA912" s="9"/>
      <c r="GB912" s="9"/>
      <c r="GC912" s="9"/>
      <c r="GD912" s="9"/>
      <c r="GE912" s="9"/>
      <c r="GF912" s="9"/>
      <c r="GG912" s="9"/>
      <c r="GH912" s="9"/>
      <c r="GI912" s="9"/>
      <c r="GJ912" s="9"/>
      <c r="GK912" s="9"/>
      <c r="GL912" s="9"/>
      <c r="GM912" s="9"/>
      <c r="GN912" s="9"/>
      <c r="GO912" s="9"/>
      <c r="GP912" s="9"/>
      <c r="GQ912" s="9"/>
      <c r="GR912" s="9"/>
      <c r="GS912" s="9"/>
      <c r="GT912" s="9"/>
      <c r="GU912" s="9"/>
      <c r="GV912" s="9"/>
      <c r="GW912" s="9"/>
      <c r="GX912" s="9"/>
      <c r="GY912" s="9"/>
      <c r="GZ912" s="9"/>
      <c r="HA912" s="9"/>
      <c r="HB912" s="9"/>
      <c r="HC912" s="9"/>
      <c r="HD912" s="9"/>
      <c r="HE912" s="9"/>
      <c r="HF912" s="9"/>
      <c r="HG912" s="9"/>
      <c r="HH912" s="9"/>
      <c r="HI912" s="9"/>
      <c r="HJ912" s="9"/>
      <c r="HK912" s="9"/>
      <c r="HL912" s="9"/>
      <c r="HM912" s="9"/>
      <c r="HN912" s="9"/>
      <c r="HO912" s="9"/>
      <c r="HP912" s="9"/>
      <c r="HQ912" s="9"/>
      <c r="HR912" s="9"/>
      <c r="HS912" s="9"/>
      <c r="HT912" s="9"/>
      <c r="HU912" s="9"/>
      <c r="HV912" s="9"/>
      <c r="HW912" s="9"/>
      <c r="HX912" s="9"/>
      <c r="HY912" s="9"/>
      <c r="HZ912" s="9"/>
      <c r="IA912" s="9"/>
      <c r="IB912" s="9"/>
      <c r="IC912" s="9"/>
      <c r="ID912" s="9"/>
      <c r="IE912" s="9"/>
      <c r="IF912" s="9"/>
      <c r="IG912" s="9"/>
      <c r="IH912" s="9"/>
      <c r="II912" s="9"/>
      <c r="IJ912" s="9"/>
      <c r="IK912" s="9"/>
      <c r="IL912" s="9"/>
      <c r="IM912" s="9"/>
      <c r="IN912" s="9"/>
      <c r="IO912" s="9"/>
      <c r="IP912" s="9"/>
      <c r="IQ912" s="9"/>
      <c r="IR912" s="9"/>
      <c r="IS912" s="9"/>
      <c r="IT912" s="9"/>
      <c r="IU912" s="9"/>
      <c r="IV912" s="9"/>
      <c r="IW912" s="9"/>
      <c r="IX912" s="9"/>
      <c r="IY912" s="9"/>
      <c r="IZ912" s="9"/>
      <c r="JA912" s="9"/>
      <c r="JB912" s="9"/>
      <c r="JC912" s="9"/>
      <c r="JD912" s="9"/>
      <c r="JE912" s="9"/>
      <c r="JF912" s="9"/>
      <c r="JG912" s="9"/>
      <c r="JH912" s="9"/>
      <c r="JI912" s="9"/>
      <c r="JJ912" s="9"/>
      <c r="JK912" s="9"/>
      <c r="JL912" s="9"/>
      <c r="JM912" s="9"/>
      <c r="JN912" s="9"/>
      <c r="JO912" s="9"/>
      <c r="JP912" s="9"/>
      <c r="JQ912" s="9"/>
      <c r="JR912" s="9"/>
      <c r="JS912" s="9"/>
      <c r="JT912" s="9"/>
      <c r="JU912" s="9"/>
      <c r="JV912" s="9"/>
      <c r="JW912" s="9"/>
      <c r="JX912" s="9"/>
      <c r="JY912" s="9"/>
      <c r="JZ912" s="9"/>
      <c r="KA912" s="9"/>
      <c r="KB912" s="9"/>
      <c r="KC912" s="9"/>
      <c r="KD912" s="9"/>
      <c r="KE912" s="9"/>
      <c r="KF912" s="9"/>
      <c r="KG912" s="9"/>
      <c r="KH912" s="9"/>
      <c r="KI912" s="9"/>
      <c r="KJ912" s="9"/>
      <c r="KK912" s="9"/>
      <c r="KL912" s="9"/>
      <c r="KM912" s="9"/>
      <c r="KN912" s="9"/>
      <c r="KO912" s="9"/>
      <c r="KP912" s="9"/>
      <c r="KQ912" s="9"/>
      <c r="KR912" s="9"/>
      <c r="KS912" s="9"/>
      <c r="KT912" s="9"/>
      <c r="KU912" s="9"/>
      <c r="KV912" s="9"/>
      <c r="KW912" s="9"/>
      <c r="KX912" s="9"/>
      <c r="KY912" s="9"/>
      <c r="KZ912" s="9"/>
      <c r="LA912" s="9"/>
      <c r="LB912" s="9"/>
      <c r="LC912" s="9"/>
      <c r="LD912" s="9"/>
      <c r="LE912" s="9"/>
      <c r="LF912" s="9"/>
      <c r="LG912" s="9"/>
      <c r="LH912" s="9"/>
      <c r="LI912" s="9"/>
      <c r="LJ912" s="9"/>
      <c r="LK912" s="9"/>
      <c r="LL912" s="9"/>
      <c r="LM912" s="9"/>
      <c r="LN912" s="9"/>
      <c r="LO912" s="9"/>
      <c r="LP912" s="9"/>
      <c r="LQ912" s="9"/>
      <c r="LR912" s="9"/>
      <c r="LS912" s="9"/>
      <c r="LT912" s="9"/>
      <c r="LU912" s="9"/>
      <c r="LV912" s="9"/>
      <c r="LW912" s="9"/>
      <c r="LX912" s="9"/>
      <c r="LY912" s="9"/>
      <c r="LZ912" s="9"/>
      <c r="MA912" s="9"/>
      <c r="MB912" s="9"/>
      <c r="MC912" s="9"/>
      <c r="MD912" s="9"/>
      <c r="ME912" s="9"/>
      <c r="MF912" s="9"/>
      <c r="MG912" s="9"/>
      <c r="MH912" s="9"/>
      <c r="MI912" s="9"/>
      <c r="MJ912" s="9"/>
      <c r="MK912" s="9"/>
      <c r="ML912" s="9"/>
      <c r="MM912" s="9"/>
      <c r="MN912" s="9"/>
      <c r="MO912" s="9"/>
      <c r="MP912" s="9"/>
      <c r="MQ912" s="9"/>
      <c r="MR912" s="9"/>
      <c r="MS912" s="9"/>
      <c r="MT912" s="9"/>
      <c r="MU912" s="9"/>
      <c r="MV912" s="9"/>
      <c r="MW912" s="9"/>
      <c r="MX912" s="9"/>
      <c r="MY912" s="9"/>
      <c r="MZ912" s="9"/>
      <c r="NA912" s="9"/>
      <c r="NB912" s="9"/>
      <c r="NC912" s="9"/>
      <c r="ND912" s="9"/>
      <c r="NE912" s="9"/>
      <c r="NF912" s="9"/>
      <c r="NG912" s="9"/>
      <c r="NH912" s="9"/>
      <c r="NI912" s="9"/>
      <c r="NJ912" s="9"/>
      <c r="NK912" s="9"/>
      <c r="NL912" s="9"/>
      <c r="NM912" s="9"/>
      <c r="NN912" s="9"/>
      <c r="NO912" s="9"/>
      <c r="NP912" s="9"/>
      <c r="NQ912" s="9"/>
      <c r="NR912" s="9"/>
      <c r="NS912" s="9"/>
      <c r="NT912" s="9"/>
      <c r="NU912" s="9"/>
      <c r="NV912" s="9"/>
      <c r="NW912" s="9"/>
      <c r="NX912" s="9"/>
      <c r="NY912" s="9"/>
      <c r="NZ912" s="9"/>
      <c r="OA912" s="9"/>
      <c r="OB912" s="9"/>
      <c r="OC912" s="9"/>
      <c r="OD912" s="9"/>
      <c r="OE912" s="9"/>
      <c r="OF912" s="9"/>
      <c r="OG912" s="9"/>
      <c r="OH912" s="9"/>
      <c r="OI912" s="9"/>
      <c r="OJ912" s="9"/>
      <c r="OK912" s="9"/>
      <c r="OL912" s="9"/>
      <c r="OM912" s="9"/>
      <c r="ON912" s="9"/>
      <c r="OO912" s="9"/>
      <c r="OP912" s="9"/>
      <c r="OQ912" s="9"/>
      <c r="OR912" s="9"/>
      <c r="OS912" s="9"/>
      <c r="OT912" s="9"/>
      <c r="OU912" s="9"/>
      <c r="OV912" s="9"/>
      <c r="OW912" s="9"/>
      <c r="OX912" s="9"/>
      <c r="OY912" s="9"/>
      <c r="OZ912" s="9"/>
      <c r="PA912" s="9"/>
      <c r="PB912" s="9"/>
      <c r="PC912" s="9"/>
      <c r="PD912" s="9"/>
      <c r="PE912" s="9"/>
      <c r="PF912" s="9"/>
      <c r="PG912" s="9"/>
      <c r="PH912" s="9"/>
      <c r="PI912" s="9"/>
      <c r="PJ912" s="9"/>
      <c r="PK912" s="9"/>
      <c r="PL912" s="9"/>
      <c r="PM912" s="9"/>
      <c r="PN912" s="9"/>
      <c r="PO912" s="9"/>
      <c r="PP912" s="9"/>
      <c r="PQ912" s="9"/>
      <c r="PR912" s="9"/>
      <c r="PS912" s="9"/>
      <c r="PT912" s="9"/>
      <c r="PU912" s="9"/>
      <c r="PV912" s="9"/>
      <c r="PW912" s="9"/>
      <c r="PX912" s="9"/>
      <c r="PY912" s="9"/>
      <c r="PZ912" s="9"/>
      <c r="QA912" s="9"/>
      <c r="QB912" s="9"/>
      <c r="QC912" s="9"/>
      <c r="QD912" s="9"/>
      <c r="QE912" s="9"/>
      <c r="QF912" s="9"/>
      <c r="QG912" s="9"/>
      <c r="QH912" s="9"/>
      <c r="QI912" s="9"/>
      <c r="QJ912" s="9"/>
      <c r="QK912" s="9"/>
      <c r="QL912" s="9"/>
      <c r="QM912" s="9"/>
      <c r="QN912" s="9"/>
      <c r="QO912" s="9"/>
      <c r="QP912" s="9"/>
      <c r="QQ912" s="9"/>
      <c r="QR912" s="9"/>
      <c r="QS912" s="9"/>
      <c r="QT912" s="9"/>
      <c r="QU912" s="9"/>
      <c r="QV912" s="9"/>
      <c r="QW912" s="9"/>
      <c r="QX912" s="9"/>
      <c r="QY912" s="9"/>
      <c r="QZ912" s="9"/>
      <c r="RA912" s="9"/>
      <c r="RB912" s="9"/>
      <c r="RC912" s="9"/>
      <c r="RD912" s="9"/>
      <c r="RE912" s="9"/>
      <c r="RF912" s="9"/>
      <c r="RG912" s="9"/>
      <c r="RH912" s="9"/>
      <c r="RI912" s="9"/>
      <c r="RJ912" s="9"/>
      <c r="RK912" s="9"/>
      <c r="RL912" s="9"/>
      <c r="RM912" s="9"/>
      <c r="RN912" s="9"/>
      <c r="RO912" s="9"/>
      <c r="RP912" s="9"/>
      <c r="RQ912" s="9"/>
      <c r="RR912" s="9"/>
      <c r="RS912" s="9"/>
      <c r="RT912" s="9"/>
      <c r="RU912" s="9"/>
      <c r="RV912" s="9"/>
      <c r="RW912" s="9"/>
      <c r="RX912" s="9"/>
      <c r="RY912" s="9"/>
      <c r="RZ912" s="9"/>
      <c r="SA912" s="9"/>
      <c r="SB912" s="9"/>
      <c r="SC912" s="9"/>
      <c r="SD912" s="9"/>
      <c r="SE912" s="9"/>
      <c r="SF912" s="9"/>
      <c r="SG912" s="9"/>
      <c r="SH912" s="9"/>
      <c r="SI912" s="9"/>
      <c r="SJ912" s="9"/>
      <c r="SK912" s="9"/>
      <c r="SL912" s="9"/>
      <c r="SM912" s="9"/>
      <c r="SN912" s="9"/>
      <c r="SO912" s="9"/>
      <c r="SP912" s="9"/>
      <c r="SQ912" s="9"/>
      <c r="SR912" s="9"/>
      <c r="SS912" s="9"/>
      <c r="ST912" s="9"/>
      <c r="SU912" s="9"/>
      <c r="SV912" s="9"/>
      <c r="SW912" s="9"/>
      <c r="SX912" s="9"/>
      <c r="SY912" s="9"/>
      <c r="SZ912" s="9"/>
      <c r="TA912" s="9"/>
      <c r="TB912" s="9"/>
      <c r="TC912" s="9"/>
      <c r="TD912" s="9"/>
      <c r="TE912" s="9"/>
      <c r="TF912" s="9"/>
      <c r="TG912" s="9"/>
      <c r="TH912" s="9"/>
      <c r="TI912" s="9"/>
      <c r="TJ912" s="9"/>
      <c r="TK912" s="9"/>
      <c r="TL912" s="9"/>
      <c r="TM912" s="9"/>
      <c r="TN912" s="9"/>
      <c r="TO912" s="9"/>
      <c r="TP912" s="9"/>
      <c r="TQ912" s="9"/>
      <c r="TR912" s="9"/>
      <c r="TS912" s="9"/>
      <c r="TT912" s="9"/>
      <c r="TU912" s="9"/>
      <c r="TV912" s="9"/>
      <c r="TW912" s="9"/>
      <c r="TX912" s="9"/>
      <c r="TY912" s="9"/>
      <c r="TZ912" s="9"/>
      <c r="UA912" s="9"/>
      <c r="UB912" s="9"/>
      <c r="UC912" s="9"/>
      <c r="UD912" s="9"/>
      <c r="UE912" s="9"/>
      <c r="UF912" s="9"/>
      <c r="UG912" s="9"/>
      <c r="UH912" s="9"/>
      <c r="UI912" s="9"/>
      <c r="UJ912" s="9"/>
      <c r="UK912" s="9"/>
      <c r="UL912" s="9"/>
      <c r="UM912" s="9"/>
      <c r="UN912" s="9"/>
      <c r="UO912" s="9"/>
      <c r="UP912" s="9"/>
      <c r="UQ912" s="9"/>
      <c r="UR912" s="9"/>
      <c r="US912" s="9"/>
      <c r="UT912" s="9"/>
      <c r="UU912" s="9"/>
      <c r="UV912" s="9"/>
      <c r="UW912" s="9"/>
      <c r="UX912" s="9"/>
      <c r="UY912" s="9"/>
      <c r="UZ912" s="9"/>
      <c r="VA912" s="9"/>
      <c r="VB912" s="9"/>
      <c r="VC912" s="9"/>
      <c r="VD912" s="9"/>
      <c r="VE912" s="9"/>
      <c r="VF912" s="9"/>
      <c r="VG912" s="9"/>
      <c r="VH912" s="9"/>
      <c r="VI912" s="9"/>
      <c r="VJ912" s="9"/>
      <c r="VK912" s="9"/>
      <c r="VL912" s="9"/>
      <c r="VM912" s="9"/>
      <c r="VN912" s="9"/>
      <c r="VO912" s="9"/>
      <c r="VP912" s="9"/>
      <c r="VQ912" s="9"/>
      <c r="VR912" s="9"/>
      <c r="VS912" s="9"/>
      <c r="VT912" s="9"/>
      <c r="VU912" s="9"/>
      <c r="VV912" s="9"/>
      <c r="VW912" s="9"/>
      <c r="VX912" s="9"/>
      <c r="VY912" s="9"/>
      <c r="VZ912" s="9"/>
      <c r="WA912" s="9"/>
      <c r="WB912" s="9"/>
      <c r="WC912" s="9"/>
      <c r="WD912" s="9"/>
      <c r="WE912" s="9"/>
      <c r="WF912" s="9"/>
      <c r="WG912" s="9"/>
      <c r="WH912" s="9"/>
      <c r="WI912" s="9"/>
      <c r="WJ912" s="9"/>
      <c r="WK912" s="9"/>
      <c r="WL912" s="9"/>
      <c r="WM912" s="9"/>
      <c r="WN912" s="9"/>
      <c r="WO912" s="9"/>
      <c r="WP912" s="9"/>
      <c r="WQ912" s="9"/>
      <c r="WR912" s="9"/>
      <c r="WS912" s="9"/>
      <c r="WT912" s="9"/>
      <c r="WU912" s="9"/>
      <c r="WV912" s="9"/>
      <c r="WW912" s="9"/>
      <c r="WX912" s="9"/>
      <c r="WY912" s="9"/>
      <c r="WZ912" s="9"/>
      <c r="XA912" s="9"/>
      <c r="XB912" s="9"/>
      <c r="XC912" s="9"/>
      <c r="XD912" s="9"/>
      <c r="XE912" s="9"/>
      <c r="XF912" s="9"/>
      <c r="XG912" s="9"/>
      <c r="XH912" s="9"/>
      <c r="XI912" s="9"/>
      <c r="XJ912" s="9"/>
      <c r="XK912" s="9"/>
      <c r="XL912" s="9"/>
      <c r="XM912" s="9"/>
      <c r="XN912" s="9"/>
      <c r="XO912" s="9"/>
      <c r="XP912" s="9"/>
      <c r="XQ912" s="9"/>
      <c r="XR912" s="9"/>
      <c r="XS912" s="9"/>
      <c r="XT912" s="9"/>
      <c r="XU912" s="9"/>
      <c r="XV912" s="9"/>
      <c r="XW912" s="9"/>
      <c r="XX912" s="9"/>
      <c r="XY912" s="9"/>
      <c r="XZ912" s="9"/>
      <c r="YA912" s="9"/>
      <c r="YB912" s="9"/>
      <c r="YC912" s="9"/>
      <c r="YD912" s="9"/>
      <c r="YE912" s="9"/>
      <c r="YF912" s="9"/>
      <c r="YG912" s="9"/>
      <c r="YH912" s="9"/>
      <c r="YI912" s="9"/>
      <c r="YJ912" s="9"/>
      <c r="YK912" s="9"/>
      <c r="YL912" s="9"/>
      <c r="YM912" s="9"/>
      <c r="YN912" s="9"/>
      <c r="YO912" s="9"/>
      <c r="YP912" s="9"/>
      <c r="YQ912" s="9"/>
      <c r="YR912" s="9"/>
      <c r="YS912" s="9"/>
      <c r="YT912" s="9"/>
      <c r="YU912" s="9"/>
      <c r="YV912" s="9"/>
      <c r="YW912" s="9"/>
      <c r="YX912" s="9"/>
      <c r="YY912" s="9"/>
      <c r="YZ912" s="9"/>
      <c r="ZA912" s="9"/>
      <c r="ZB912" s="9"/>
      <c r="ZC912" s="9"/>
      <c r="ZD912" s="9"/>
      <c r="ZE912" s="9"/>
      <c r="ZF912" s="9"/>
      <c r="ZG912" s="9"/>
      <c r="ZH912" s="9"/>
      <c r="ZI912" s="9"/>
      <c r="ZJ912" s="9"/>
      <c r="ZK912" s="9"/>
      <c r="ZL912" s="9"/>
      <c r="ZM912" s="9"/>
      <c r="ZN912" s="9"/>
      <c r="ZO912" s="9"/>
      <c r="ZP912" s="9"/>
      <c r="ZQ912" s="9"/>
      <c r="ZR912" s="9"/>
      <c r="ZS912" s="9"/>
      <c r="ZT912" s="9"/>
      <c r="ZU912" s="9"/>
      <c r="ZV912" s="9"/>
      <c r="ZW912" s="9"/>
      <c r="ZX912" s="9"/>
      <c r="ZY912" s="9"/>
      <c r="ZZ912" s="9"/>
      <c r="AAA912" s="9"/>
      <c r="AAB912" s="9"/>
      <c r="AAC912" s="9"/>
      <c r="AAD912" s="9"/>
      <c r="AAE912" s="9"/>
      <c r="AAF912" s="9"/>
      <c r="AAG912" s="9"/>
      <c r="AAH912" s="9"/>
      <c r="AAI912" s="9"/>
      <c r="AAJ912" s="9"/>
      <c r="AAK912" s="9"/>
      <c r="AAL912" s="9"/>
      <c r="AAM912" s="9"/>
      <c r="AAN912" s="9"/>
      <c r="AAO912" s="9"/>
      <c r="AAP912" s="9"/>
      <c r="AAQ912" s="9"/>
      <c r="AAR912" s="9"/>
      <c r="AAS912" s="9"/>
      <c r="AAT912" s="9"/>
      <c r="AAU912" s="9"/>
      <c r="AAV912" s="9"/>
      <c r="AAW912" s="9"/>
      <c r="AAX912" s="10"/>
      <c r="AAY912" s="9"/>
      <c r="AAZ912" s="9"/>
      <c r="ABA912" s="9"/>
      <c r="ABB912" s="9"/>
      <c r="ABC912" s="9"/>
      <c r="ABD912" s="9"/>
    </row>
    <row r="913" spans="1:732" x14ac:dyDescent="0.3">
      <c r="A913" s="9"/>
      <c r="B913" s="10"/>
      <c r="C913" s="10"/>
      <c r="D913" s="10"/>
      <c r="E913" s="9"/>
      <c r="F913" s="10"/>
      <c r="G913" s="9"/>
      <c r="H913" s="9"/>
      <c r="I913" s="9"/>
      <c r="J913" s="9"/>
      <c r="K913" s="9"/>
      <c r="L913" s="9"/>
      <c r="M913" s="9"/>
      <c r="N913" s="9"/>
      <c r="O913" s="9"/>
      <c r="P913" s="9"/>
      <c r="Q913" s="9"/>
      <c r="R913" s="9"/>
      <c r="S913" s="9"/>
      <c r="T913" s="9"/>
      <c r="U913" s="9"/>
      <c r="V913" s="9"/>
      <c r="W913" s="9"/>
      <c r="X913" s="9"/>
      <c r="Y913" s="9"/>
      <c r="Z913" s="9"/>
      <c r="AA913" s="9"/>
      <c r="AB913" s="9"/>
      <c r="AC913" s="9"/>
      <c r="AD913" s="9"/>
      <c r="AE913" s="9"/>
      <c r="AF913" s="9"/>
      <c r="AG913" s="9"/>
      <c r="AH913" s="9"/>
      <c r="AI913" s="9"/>
      <c r="AJ913" s="9"/>
      <c r="AK913" s="9"/>
      <c r="AL913" s="9"/>
      <c r="AM913" s="9"/>
      <c r="AN913" s="9"/>
      <c r="AO913" s="9"/>
      <c r="AP913" s="9"/>
      <c r="AQ913" s="9"/>
      <c r="AR913" s="9"/>
      <c r="AS913" s="9"/>
      <c r="AT913" s="9"/>
      <c r="AU913" s="9"/>
      <c r="AV913" s="9"/>
      <c r="AW913" s="9"/>
      <c r="AX913" s="9"/>
      <c r="AY913" s="9"/>
      <c r="AZ913" s="9"/>
      <c r="BA913" s="9"/>
      <c r="BB913" s="9"/>
      <c r="BC913" s="9"/>
      <c r="BD913" s="9"/>
      <c r="BE913" s="9"/>
      <c r="BF913" s="9"/>
      <c r="BG913" s="9"/>
      <c r="BH913" s="9"/>
      <c r="BI913" s="9"/>
      <c r="BJ913" s="9"/>
      <c r="BK913" s="9"/>
      <c r="BL913" s="9"/>
      <c r="BM913" s="9"/>
      <c r="BN913" s="9"/>
      <c r="BO913" s="9"/>
      <c r="BP913" s="9"/>
      <c r="BQ913" s="9"/>
      <c r="BR913" s="9"/>
      <c r="BS913" s="9"/>
      <c r="BT913" s="9"/>
      <c r="BU913" s="9"/>
      <c r="BV913" s="9"/>
      <c r="BW913" s="9"/>
      <c r="BX913" s="9"/>
      <c r="BY913" s="9"/>
      <c r="BZ913" s="9"/>
      <c r="CA913" s="9"/>
      <c r="CB913" s="9"/>
      <c r="CC913" s="9"/>
      <c r="CD913" s="9"/>
      <c r="CE913" s="9"/>
      <c r="CF913" s="9"/>
      <c r="CG913" s="9"/>
      <c r="CH913" s="9"/>
      <c r="CI913" s="9"/>
      <c r="CJ913" s="9"/>
      <c r="CK913" s="9"/>
      <c r="CL913" s="9"/>
      <c r="CM913" s="9"/>
      <c r="CN913" s="9"/>
      <c r="CO913" s="9"/>
      <c r="CP913" s="9"/>
      <c r="CQ913" s="9"/>
      <c r="CR913" s="9"/>
      <c r="CS913" s="9"/>
      <c r="CT913" s="9"/>
      <c r="CU913" s="9"/>
      <c r="CV913" s="9"/>
      <c r="CW913" s="9"/>
      <c r="CX913" s="9"/>
      <c r="CY913" s="9"/>
      <c r="CZ913" s="9"/>
      <c r="DA913" s="9"/>
      <c r="DB913" s="9"/>
      <c r="DC913" s="9"/>
      <c r="DD913" s="9"/>
      <c r="DE913" s="9"/>
      <c r="DF913" s="9"/>
      <c r="DG913" s="9"/>
      <c r="DH913" s="9"/>
      <c r="DI913" s="9"/>
      <c r="DJ913" s="9"/>
      <c r="DK913" s="9"/>
      <c r="DL913" s="9"/>
      <c r="DM913" s="9"/>
      <c r="DN913" s="9"/>
      <c r="DO913" s="9"/>
      <c r="DP913" s="9"/>
      <c r="DQ913" s="9"/>
      <c r="DR913" s="9"/>
      <c r="DS913" s="9"/>
      <c r="DT913" s="9"/>
      <c r="DU913" s="9"/>
      <c r="DV913" s="9"/>
      <c r="DW913" s="9"/>
      <c r="DX913" s="9"/>
      <c r="DY913" s="9"/>
      <c r="DZ913" s="9"/>
      <c r="EA913" s="9"/>
      <c r="EB913" s="9"/>
      <c r="EC913" s="9"/>
      <c r="ED913" s="9"/>
      <c r="EE913" s="9"/>
      <c r="EF913" s="9"/>
      <c r="EG913" s="9"/>
      <c r="EH913" s="9"/>
      <c r="EI913" s="9"/>
      <c r="EJ913" s="9"/>
      <c r="EK913" s="9"/>
      <c r="EL913" s="9"/>
      <c r="EM913" s="9"/>
      <c r="EN913" s="9"/>
      <c r="EO913" s="9"/>
      <c r="EP913" s="9"/>
      <c r="EQ913" s="9"/>
      <c r="ER913" s="9"/>
      <c r="ES913" s="9"/>
      <c r="ET913" s="9"/>
      <c r="EU913" s="9"/>
      <c r="EV913" s="9"/>
      <c r="EW913" s="9"/>
      <c r="EX913" s="9"/>
      <c r="EY913" s="9"/>
      <c r="EZ913" s="9"/>
      <c r="FA913" s="9"/>
      <c r="FB913" s="9"/>
      <c r="FC913" s="9"/>
      <c r="FD913" s="9"/>
      <c r="FE913" s="9"/>
      <c r="FF913" s="9"/>
      <c r="FG913" s="9"/>
      <c r="FH913" s="9"/>
      <c r="FI913" s="9"/>
      <c r="FJ913" s="9"/>
      <c r="FK913" s="9"/>
      <c r="FL913" s="9"/>
      <c r="FM913" s="9"/>
      <c r="FN913" s="9"/>
      <c r="FO913" s="9"/>
      <c r="FP913" s="9"/>
      <c r="FQ913" s="9"/>
      <c r="FR913" s="9"/>
      <c r="FS913" s="9"/>
      <c r="FT913" s="9"/>
      <c r="FU913" s="9"/>
      <c r="FV913" s="9"/>
      <c r="FW913" s="9"/>
      <c r="FX913" s="9"/>
      <c r="FY913" s="9"/>
      <c r="FZ913" s="9"/>
      <c r="GA913" s="9"/>
      <c r="GB913" s="9"/>
      <c r="GC913" s="9"/>
      <c r="GD913" s="9"/>
      <c r="GE913" s="9"/>
      <c r="GF913" s="9"/>
      <c r="GG913" s="9"/>
      <c r="GH913" s="9"/>
      <c r="GI913" s="9"/>
      <c r="GJ913" s="9"/>
      <c r="GK913" s="9"/>
      <c r="GL913" s="9"/>
      <c r="GM913" s="9"/>
      <c r="GN913" s="9"/>
      <c r="GO913" s="9"/>
      <c r="GP913" s="9"/>
      <c r="GQ913" s="9"/>
      <c r="GR913" s="9"/>
      <c r="GS913" s="9"/>
      <c r="GT913" s="9"/>
      <c r="GU913" s="9"/>
      <c r="GV913" s="9"/>
      <c r="GW913" s="9"/>
      <c r="GX913" s="9"/>
      <c r="GY913" s="9"/>
      <c r="GZ913" s="9"/>
      <c r="HA913" s="9"/>
      <c r="HB913" s="9"/>
      <c r="HC913" s="9"/>
      <c r="HD913" s="9"/>
      <c r="HE913" s="9"/>
      <c r="HF913" s="9"/>
      <c r="HG913" s="9"/>
      <c r="HH913" s="9"/>
      <c r="HI913" s="9"/>
      <c r="HJ913" s="9"/>
      <c r="HK913" s="9"/>
      <c r="HL913" s="9"/>
      <c r="HM913" s="9"/>
      <c r="HN913" s="9"/>
      <c r="HO913" s="9"/>
      <c r="HP913" s="9"/>
      <c r="HQ913" s="9"/>
      <c r="HR913" s="9"/>
      <c r="HS913" s="9"/>
      <c r="HT913" s="9"/>
      <c r="HU913" s="9"/>
      <c r="HV913" s="9"/>
      <c r="HW913" s="9"/>
      <c r="HX913" s="9"/>
      <c r="HY913" s="9"/>
      <c r="HZ913" s="9"/>
      <c r="IA913" s="9"/>
      <c r="IB913" s="9"/>
      <c r="IC913" s="9"/>
      <c r="ID913" s="9"/>
      <c r="IE913" s="9"/>
      <c r="IF913" s="9"/>
      <c r="IG913" s="9"/>
      <c r="IH913" s="9"/>
      <c r="II913" s="9"/>
      <c r="IJ913" s="9"/>
      <c r="IK913" s="9"/>
      <c r="IL913" s="9"/>
      <c r="IM913" s="9"/>
      <c r="IN913" s="9"/>
      <c r="IO913" s="9"/>
      <c r="IP913" s="9"/>
      <c r="IQ913" s="9"/>
      <c r="IR913" s="9"/>
      <c r="IS913" s="9"/>
      <c r="IT913" s="9"/>
      <c r="IU913" s="9"/>
      <c r="IV913" s="9"/>
      <c r="IW913" s="9"/>
      <c r="IX913" s="9"/>
      <c r="IY913" s="9"/>
      <c r="IZ913" s="9"/>
      <c r="JA913" s="9"/>
      <c r="JB913" s="9"/>
      <c r="JC913" s="9"/>
      <c r="JD913" s="9"/>
      <c r="JE913" s="9"/>
      <c r="JF913" s="9"/>
      <c r="JG913" s="9"/>
      <c r="JH913" s="9"/>
      <c r="JI913" s="9"/>
      <c r="JJ913" s="9"/>
      <c r="JK913" s="9"/>
      <c r="JL913" s="9"/>
      <c r="JM913" s="9"/>
      <c r="JN913" s="9"/>
      <c r="JO913" s="9"/>
      <c r="JP913" s="9"/>
      <c r="JQ913" s="9"/>
      <c r="JR913" s="9"/>
      <c r="JS913" s="9"/>
      <c r="JT913" s="9"/>
      <c r="JU913" s="9"/>
      <c r="JV913" s="9"/>
      <c r="JW913" s="9"/>
      <c r="JX913" s="9"/>
      <c r="JY913" s="9"/>
      <c r="JZ913" s="9"/>
      <c r="KA913" s="9"/>
      <c r="KB913" s="9"/>
      <c r="KC913" s="9"/>
      <c r="KD913" s="9"/>
      <c r="KE913" s="9"/>
      <c r="KF913" s="9"/>
      <c r="KG913" s="9"/>
      <c r="KH913" s="9"/>
      <c r="KI913" s="9"/>
      <c r="KJ913" s="9"/>
      <c r="KK913" s="9"/>
      <c r="KL913" s="9"/>
      <c r="KM913" s="9"/>
      <c r="KN913" s="9"/>
      <c r="KO913" s="9"/>
      <c r="KP913" s="9"/>
      <c r="KQ913" s="9"/>
      <c r="KR913" s="9"/>
      <c r="KS913" s="9"/>
      <c r="KT913" s="9"/>
      <c r="KU913" s="9"/>
      <c r="KV913" s="9"/>
      <c r="KW913" s="9"/>
      <c r="KX913" s="9"/>
      <c r="KY913" s="9"/>
      <c r="KZ913" s="9"/>
      <c r="LA913" s="9"/>
      <c r="LB913" s="9"/>
      <c r="LC913" s="9"/>
      <c r="LD913" s="9"/>
      <c r="LE913" s="9"/>
      <c r="LF913" s="9"/>
      <c r="LG913" s="9"/>
      <c r="LH913" s="9"/>
      <c r="LI913" s="9"/>
      <c r="LJ913" s="9"/>
      <c r="LK913" s="9"/>
      <c r="LL913" s="9"/>
      <c r="LM913" s="9"/>
      <c r="LN913" s="9"/>
      <c r="LO913" s="9"/>
      <c r="LP913" s="9"/>
      <c r="LQ913" s="9"/>
      <c r="LR913" s="9"/>
      <c r="LS913" s="9"/>
      <c r="LT913" s="9"/>
      <c r="LU913" s="9"/>
      <c r="LV913" s="9"/>
      <c r="LW913" s="9"/>
      <c r="LX913" s="9"/>
      <c r="LY913" s="9"/>
      <c r="LZ913" s="9"/>
      <c r="MA913" s="9"/>
      <c r="MB913" s="9"/>
      <c r="MC913" s="9"/>
      <c r="MD913" s="9"/>
      <c r="ME913" s="9"/>
      <c r="MF913" s="9"/>
      <c r="MG913" s="9"/>
      <c r="MH913" s="9"/>
      <c r="MI913" s="9"/>
      <c r="MJ913" s="9"/>
      <c r="MK913" s="9"/>
      <c r="ML913" s="9"/>
      <c r="MM913" s="9"/>
      <c r="MN913" s="9"/>
      <c r="MO913" s="9"/>
      <c r="MP913" s="9"/>
      <c r="MQ913" s="9"/>
      <c r="MR913" s="9"/>
      <c r="MS913" s="9"/>
      <c r="MT913" s="9"/>
      <c r="MU913" s="9"/>
      <c r="MV913" s="9"/>
      <c r="MW913" s="9"/>
      <c r="MX913" s="9"/>
      <c r="MY913" s="9"/>
      <c r="MZ913" s="9"/>
      <c r="NA913" s="9"/>
      <c r="NB913" s="9"/>
      <c r="NC913" s="9"/>
      <c r="ND913" s="9"/>
      <c r="NE913" s="9"/>
      <c r="NF913" s="9"/>
      <c r="NG913" s="9"/>
      <c r="NH913" s="9"/>
      <c r="NI913" s="9"/>
      <c r="NJ913" s="9"/>
      <c r="NK913" s="9"/>
      <c r="NL913" s="9"/>
      <c r="NM913" s="9"/>
      <c r="NN913" s="9"/>
      <c r="NO913" s="9"/>
      <c r="NP913" s="9"/>
      <c r="NQ913" s="9"/>
      <c r="NR913" s="9"/>
      <c r="NS913" s="9"/>
      <c r="NT913" s="9"/>
      <c r="NU913" s="9"/>
      <c r="NV913" s="9"/>
      <c r="NW913" s="9"/>
      <c r="NX913" s="9"/>
      <c r="NY913" s="9"/>
      <c r="NZ913" s="9"/>
      <c r="OA913" s="9"/>
      <c r="OB913" s="9"/>
      <c r="OC913" s="9"/>
      <c r="OD913" s="9"/>
      <c r="OE913" s="9"/>
      <c r="OF913" s="9"/>
      <c r="OG913" s="9"/>
      <c r="OH913" s="9"/>
      <c r="OI913" s="9"/>
      <c r="OJ913" s="9"/>
      <c r="OK913" s="9"/>
      <c r="OL913" s="9"/>
      <c r="OM913" s="9"/>
      <c r="ON913" s="9"/>
      <c r="OO913" s="9"/>
      <c r="OP913" s="9"/>
      <c r="OQ913" s="9"/>
      <c r="OR913" s="9"/>
      <c r="OS913" s="9"/>
      <c r="OT913" s="9"/>
      <c r="OU913" s="9"/>
      <c r="OV913" s="9"/>
      <c r="OW913" s="9"/>
      <c r="OX913" s="9"/>
      <c r="OY913" s="9"/>
      <c r="OZ913" s="9"/>
      <c r="PA913" s="9"/>
      <c r="PB913" s="9"/>
      <c r="PC913" s="9"/>
      <c r="PD913" s="9"/>
      <c r="PE913" s="9"/>
      <c r="PF913" s="9"/>
      <c r="PG913" s="9"/>
      <c r="PH913" s="9"/>
      <c r="PI913" s="9"/>
      <c r="PJ913" s="9"/>
      <c r="PK913" s="9"/>
      <c r="PL913" s="9"/>
      <c r="PM913" s="9"/>
      <c r="PN913" s="9"/>
      <c r="PO913" s="9"/>
      <c r="PP913" s="9"/>
      <c r="PQ913" s="9"/>
      <c r="PR913" s="9"/>
      <c r="PS913" s="9"/>
      <c r="PT913" s="9"/>
      <c r="PU913" s="9"/>
      <c r="PV913" s="9"/>
      <c r="PW913" s="9"/>
      <c r="PX913" s="9"/>
      <c r="PY913" s="9"/>
      <c r="PZ913" s="9"/>
      <c r="QA913" s="9"/>
      <c r="QB913" s="9"/>
      <c r="QC913" s="9"/>
      <c r="QD913" s="9"/>
      <c r="QE913" s="9"/>
      <c r="QF913" s="9"/>
      <c r="QG913" s="9"/>
      <c r="QH913" s="9"/>
      <c r="QI913" s="9"/>
      <c r="QJ913" s="9"/>
      <c r="QK913" s="9"/>
      <c r="QL913" s="9"/>
      <c r="QM913" s="9"/>
      <c r="QN913" s="9"/>
      <c r="QO913" s="9"/>
      <c r="QP913" s="9"/>
      <c r="QQ913" s="9"/>
      <c r="QR913" s="9"/>
      <c r="QS913" s="9"/>
      <c r="QT913" s="9"/>
      <c r="QU913" s="9"/>
      <c r="QV913" s="9"/>
      <c r="QW913" s="9"/>
      <c r="QX913" s="9"/>
      <c r="QY913" s="9"/>
      <c r="QZ913" s="9"/>
      <c r="RA913" s="9"/>
      <c r="RB913" s="9"/>
      <c r="RC913" s="9"/>
      <c r="RD913" s="9"/>
      <c r="RE913" s="9"/>
      <c r="RF913" s="9"/>
      <c r="RG913" s="9"/>
      <c r="RH913" s="9"/>
      <c r="RI913" s="9"/>
      <c r="RJ913" s="9"/>
      <c r="RK913" s="9"/>
      <c r="RL913" s="9"/>
      <c r="RM913" s="9"/>
      <c r="RN913" s="9"/>
      <c r="RO913" s="9"/>
      <c r="RP913" s="9"/>
      <c r="RQ913" s="9"/>
      <c r="RR913" s="9"/>
      <c r="RS913" s="9"/>
      <c r="RT913" s="9"/>
      <c r="RU913" s="9"/>
      <c r="RV913" s="9"/>
      <c r="RW913" s="9"/>
      <c r="RX913" s="9"/>
      <c r="RY913" s="9"/>
      <c r="RZ913" s="9"/>
      <c r="SA913" s="9"/>
      <c r="SB913" s="9"/>
      <c r="SC913" s="9"/>
      <c r="SD913" s="9"/>
      <c r="SE913" s="9"/>
      <c r="SF913" s="9"/>
      <c r="SG913" s="9"/>
      <c r="SH913" s="9"/>
      <c r="SI913" s="9"/>
      <c r="SJ913" s="9"/>
      <c r="SK913" s="9"/>
      <c r="SL913" s="9"/>
      <c r="SM913" s="9"/>
      <c r="SN913" s="9"/>
      <c r="SO913" s="9"/>
      <c r="SP913" s="9"/>
      <c r="SQ913" s="9"/>
      <c r="SR913" s="9"/>
      <c r="SS913" s="9"/>
      <c r="ST913" s="9"/>
      <c r="SU913" s="9"/>
      <c r="SV913" s="9"/>
      <c r="SW913" s="9"/>
      <c r="SX913" s="9"/>
      <c r="SY913" s="9"/>
      <c r="SZ913" s="9"/>
      <c r="TA913" s="9"/>
      <c r="TB913" s="9"/>
      <c r="TC913" s="9"/>
      <c r="TD913" s="9"/>
      <c r="TE913" s="9"/>
      <c r="TF913" s="9"/>
      <c r="TG913" s="9"/>
      <c r="TH913" s="9"/>
      <c r="TI913" s="9"/>
      <c r="TJ913" s="9"/>
      <c r="TK913" s="9"/>
      <c r="TL913" s="9"/>
      <c r="TM913" s="9"/>
      <c r="TN913" s="9"/>
      <c r="TO913" s="9"/>
      <c r="TP913" s="9"/>
      <c r="TQ913" s="9"/>
      <c r="TR913" s="9"/>
      <c r="TS913" s="9"/>
      <c r="TT913" s="9"/>
      <c r="TU913" s="9"/>
      <c r="TV913" s="9"/>
      <c r="TW913" s="9"/>
      <c r="TX913" s="9"/>
      <c r="TY913" s="9"/>
      <c r="TZ913" s="9"/>
      <c r="UA913" s="9"/>
      <c r="UB913" s="9"/>
      <c r="UC913" s="9"/>
      <c r="UD913" s="9"/>
      <c r="UE913" s="9"/>
      <c r="UF913" s="9"/>
      <c r="UG913" s="9"/>
      <c r="UH913" s="9"/>
      <c r="UI913" s="9"/>
      <c r="UJ913" s="9"/>
      <c r="UK913" s="9"/>
      <c r="UL913" s="9"/>
      <c r="UM913" s="9"/>
      <c r="UN913" s="9"/>
      <c r="UO913" s="9"/>
      <c r="UP913" s="9"/>
      <c r="UQ913" s="9"/>
      <c r="UR913" s="9"/>
      <c r="US913" s="9"/>
      <c r="UT913" s="9"/>
      <c r="UU913" s="9"/>
      <c r="UV913" s="9"/>
      <c r="UW913" s="9"/>
      <c r="UX913" s="9"/>
      <c r="UY913" s="9"/>
      <c r="UZ913" s="9"/>
      <c r="VA913" s="9"/>
      <c r="VB913" s="9"/>
      <c r="VC913" s="9"/>
      <c r="VD913" s="9"/>
      <c r="VE913" s="9"/>
      <c r="VF913" s="9"/>
      <c r="VG913" s="9"/>
      <c r="VH913" s="9"/>
      <c r="VI913" s="9"/>
      <c r="VJ913" s="9"/>
      <c r="VK913" s="9"/>
      <c r="VL913" s="9"/>
      <c r="VM913" s="9"/>
      <c r="VN913" s="9"/>
      <c r="VO913" s="9"/>
      <c r="VP913" s="9"/>
      <c r="VQ913" s="9"/>
      <c r="VR913" s="9"/>
      <c r="VS913" s="9"/>
      <c r="VT913" s="9"/>
      <c r="VU913" s="9"/>
      <c r="VV913" s="9"/>
      <c r="VW913" s="9"/>
      <c r="VX913" s="9"/>
      <c r="VY913" s="9"/>
      <c r="VZ913" s="9"/>
      <c r="WA913" s="9"/>
      <c r="WB913" s="9"/>
      <c r="WC913" s="9"/>
      <c r="WD913" s="9"/>
      <c r="WE913" s="9"/>
      <c r="WF913" s="9"/>
      <c r="WG913" s="9"/>
      <c r="WH913" s="9"/>
      <c r="WI913" s="9"/>
      <c r="WJ913" s="9"/>
      <c r="WK913" s="9"/>
      <c r="WL913" s="9"/>
      <c r="WM913" s="9"/>
      <c r="WN913" s="9"/>
      <c r="WO913" s="9"/>
      <c r="WP913" s="9"/>
      <c r="WQ913" s="9"/>
      <c r="WR913" s="9"/>
      <c r="WS913" s="9"/>
      <c r="WT913" s="9"/>
      <c r="WU913" s="9"/>
      <c r="WV913" s="9"/>
      <c r="WW913" s="9"/>
      <c r="WX913" s="9"/>
      <c r="WY913" s="9"/>
      <c r="WZ913" s="9"/>
      <c r="XA913" s="9"/>
      <c r="XB913" s="9"/>
      <c r="XC913" s="9"/>
      <c r="XD913" s="9"/>
      <c r="XE913" s="9"/>
      <c r="XF913" s="9"/>
      <c r="XG913" s="9"/>
      <c r="XH913" s="9"/>
      <c r="XI913" s="9"/>
      <c r="XJ913" s="9"/>
      <c r="XK913" s="9"/>
      <c r="XL913" s="9"/>
      <c r="XM913" s="9"/>
      <c r="XN913" s="9"/>
      <c r="XO913" s="9"/>
      <c r="XP913" s="9"/>
      <c r="XQ913" s="9"/>
      <c r="XR913" s="9"/>
      <c r="XS913" s="9"/>
      <c r="XT913" s="9"/>
      <c r="XU913" s="9"/>
      <c r="XV913" s="9"/>
      <c r="XW913" s="9"/>
      <c r="XX913" s="9"/>
      <c r="XY913" s="9"/>
      <c r="XZ913" s="9"/>
      <c r="YA913" s="9"/>
      <c r="YB913" s="9"/>
      <c r="YC913" s="9"/>
      <c r="YD913" s="9"/>
      <c r="YE913" s="9"/>
      <c r="YF913" s="9"/>
      <c r="YG913" s="9"/>
      <c r="YH913" s="9"/>
      <c r="YI913" s="9"/>
      <c r="YJ913" s="9"/>
      <c r="YK913" s="9"/>
      <c r="YL913" s="9"/>
      <c r="YM913" s="9"/>
      <c r="YN913" s="9"/>
      <c r="YO913" s="9"/>
      <c r="YP913" s="9"/>
      <c r="YQ913" s="9"/>
      <c r="YR913" s="9"/>
      <c r="YS913" s="9"/>
      <c r="YT913" s="9"/>
      <c r="YU913" s="9"/>
      <c r="YV913" s="9"/>
      <c r="YW913" s="9"/>
      <c r="YX913" s="9"/>
      <c r="YY913" s="9"/>
      <c r="YZ913" s="9"/>
      <c r="ZA913" s="9"/>
      <c r="ZB913" s="9"/>
      <c r="ZC913" s="9"/>
      <c r="ZD913" s="9"/>
      <c r="ZE913" s="9"/>
      <c r="ZF913" s="9"/>
      <c r="ZG913" s="9"/>
      <c r="ZH913" s="9"/>
      <c r="ZI913" s="9"/>
      <c r="ZJ913" s="9"/>
      <c r="ZK913" s="9"/>
      <c r="ZL913" s="9"/>
      <c r="ZM913" s="9"/>
      <c r="ZN913" s="9"/>
      <c r="ZO913" s="9"/>
      <c r="ZP913" s="9"/>
      <c r="ZQ913" s="9"/>
      <c r="ZR913" s="9"/>
      <c r="ZS913" s="9"/>
      <c r="ZT913" s="9"/>
      <c r="ZU913" s="9"/>
      <c r="ZV913" s="9"/>
      <c r="ZW913" s="9"/>
      <c r="ZX913" s="9"/>
      <c r="ZY913" s="9"/>
      <c r="ZZ913" s="9"/>
      <c r="AAA913" s="9"/>
      <c r="AAB913" s="9"/>
      <c r="AAC913" s="9"/>
      <c r="AAD913" s="9"/>
      <c r="AAE913" s="9"/>
      <c r="AAF913" s="9"/>
      <c r="AAG913" s="9"/>
      <c r="AAH913" s="9"/>
      <c r="AAI913" s="9"/>
      <c r="AAJ913" s="9"/>
      <c r="AAK913" s="9"/>
      <c r="AAL913" s="9"/>
      <c r="AAM913" s="9"/>
      <c r="AAN913" s="9"/>
      <c r="AAO913" s="9"/>
      <c r="AAP913" s="9"/>
      <c r="AAQ913" s="9"/>
      <c r="AAR913" s="9"/>
      <c r="AAS913" s="9"/>
      <c r="AAT913" s="9"/>
      <c r="AAU913" s="9"/>
      <c r="AAV913" s="9"/>
      <c r="AAW913" s="9"/>
      <c r="AAX913" s="10"/>
      <c r="AAY913" s="9"/>
      <c r="AAZ913" s="9"/>
      <c r="ABA913" s="9"/>
      <c r="ABB913" s="9"/>
      <c r="ABC913" s="9"/>
      <c r="ABD913" s="9"/>
    </row>
    <row r="914" spans="1:732" x14ac:dyDescent="0.3">
      <c r="A914" s="9"/>
      <c r="B914" s="10"/>
      <c r="C914" s="10"/>
      <c r="D914" s="10"/>
      <c r="E914" s="9"/>
      <c r="F914" s="10"/>
      <c r="G914" s="9"/>
      <c r="H914" s="9"/>
      <c r="I914" s="9"/>
      <c r="J914" s="9"/>
      <c r="K914" s="9"/>
      <c r="L914" s="9"/>
      <c r="M914" s="9"/>
      <c r="N914" s="9"/>
      <c r="O914" s="9"/>
      <c r="P914" s="9"/>
      <c r="Q914" s="9"/>
      <c r="R914" s="9"/>
      <c r="S914" s="9"/>
      <c r="T914" s="9"/>
      <c r="U914" s="9"/>
      <c r="V914" s="9"/>
      <c r="W914" s="9"/>
      <c r="X914" s="9"/>
      <c r="Y914" s="9"/>
      <c r="Z914" s="9"/>
      <c r="AA914" s="9"/>
      <c r="AB914" s="9"/>
      <c r="AC914" s="9"/>
      <c r="AD914" s="9"/>
      <c r="AE914" s="9"/>
      <c r="AF914" s="9"/>
      <c r="AG914" s="9"/>
      <c r="AH914" s="9"/>
      <c r="AI914" s="9"/>
      <c r="AJ914" s="9"/>
      <c r="AK914" s="9"/>
      <c r="AL914" s="9"/>
      <c r="AM914" s="9"/>
      <c r="AN914" s="9"/>
      <c r="AO914" s="9"/>
      <c r="AP914" s="9"/>
      <c r="AQ914" s="9"/>
      <c r="AR914" s="9"/>
      <c r="AS914" s="9"/>
      <c r="AT914" s="9"/>
      <c r="AU914" s="9"/>
      <c r="AV914" s="9"/>
      <c r="AW914" s="9"/>
      <c r="AX914" s="9"/>
      <c r="AY914" s="9"/>
      <c r="AZ914" s="9"/>
      <c r="BA914" s="9"/>
      <c r="BB914" s="9"/>
      <c r="BC914" s="9"/>
      <c r="BD914" s="9"/>
      <c r="BE914" s="9"/>
      <c r="BF914" s="9"/>
      <c r="BG914" s="9"/>
      <c r="BH914" s="9"/>
      <c r="BI914" s="9"/>
      <c r="BJ914" s="9"/>
      <c r="BK914" s="9"/>
      <c r="BL914" s="9"/>
      <c r="BM914" s="9"/>
      <c r="BN914" s="9"/>
      <c r="BO914" s="9"/>
      <c r="BP914" s="9"/>
      <c r="BQ914" s="9"/>
      <c r="BR914" s="9"/>
      <c r="BS914" s="9"/>
      <c r="BT914" s="9"/>
      <c r="BU914" s="9"/>
      <c r="BV914" s="9"/>
      <c r="BW914" s="9"/>
      <c r="BX914" s="9"/>
      <c r="BY914" s="9"/>
      <c r="BZ914" s="9"/>
      <c r="CA914" s="9"/>
      <c r="CB914" s="9"/>
      <c r="CC914" s="9"/>
      <c r="CD914" s="9"/>
      <c r="CE914" s="9"/>
      <c r="CF914" s="9"/>
      <c r="CG914" s="9"/>
      <c r="CH914" s="9"/>
      <c r="CI914" s="9"/>
      <c r="CJ914" s="9"/>
      <c r="CK914" s="9"/>
      <c r="CL914" s="9"/>
      <c r="CM914" s="9"/>
      <c r="CN914" s="9"/>
      <c r="CO914" s="9"/>
      <c r="CP914" s="9"/>
      <c r="CQ914" s="9"/>
      <c r="CR914" s="9"/>
      <c r="CS914" s="9"/>
      <c r="CT914" s="9"/>
      <c r="CU914" s="9"/>
      <c r="CV914" s="9"/>
      <c r="CW914" s="9"/>
      <c r="CX914" s="9"/>
      <c r="CY914" s="9"/>
      <c r="CZ914" s="9"/>
      <c r="DA914" s="9"/>
      <c r="DB914" s="9"/>
      <c r="DC914" s="9"/>
      <c r="DD914" s="9"/>
      <c r="DE914" s="9"/>
      <c r="DF914" s="9"/>
      <c r="DG914" s="9"/>
      <c r="DH914" s="9"/>
      <c r="DI914" s="9"/>
      <c r="DJ914" s="9"/>
      <c r="DK914" s="9"/>
      <c r="DL914" s="9"/>
      <c r="DM914" s="9"/>
      <c r="DN914" s="9"/>
      <c r="DO914" s="9"/>
      <c r="DP914" s="9"/>
      <c r="DQ914" s="9"/>
      <c r="DR914" s="9"/>
      <c r="DS914" s="9"/>
      <c r="DT914" s="9"/>
      <c r="DU914" s="9"/>
      <c r="DV914" s="9"/>
      <c r="DW914" s="9"/>
      <c r="DX914" s="9"/>
      <c r="DY914" s="9"/>
      <c r="DZ914" s="9"/>
      <c r="EA914" s="9"/>
      <c r="EB914" s="9"/>
      <c r="EC914" s="9"/>
      <c r="ED914" s="9"/>
      <c r="EE914" s="9"/>
      <c r="EF914" s="9"/>
      <c r="EG914" s="9"/>
      <c r="EH914" s="9"/>
      <c r="EI914" s="9"/>
      <c r="EJ914" s="9"/>
      <c r="EK914" s="9"/>
      <c r="EL914" s="9"/>
      <c r="EM914" s="9"/>
      <c r="EN914" s="9"/>
      <c r="EO914" s="9"/>
      <c r="EP914" s="9"/>
      <c r="EQ914" s="9"/>
      <c r="ER914" s="9"/>
      <c r="ES914" s="9"/>
      <c r="ET914" s="9"/>
      <c r="EU914" s="9"/>
      <c r="EV914" s="9"/>
      <c r="EW914" s="9"/>
      <c r="EX914" s="9"/>
      <c r="EY914" s="9"/>
      <c r="EZ914" s="9"/>
      <c r="FA914" s="9"/>
      <c r="FB914" s="9"/>
      <c r="FC914" s="9"/>
      <c r="FD914" s="9"/>
      <c r="FE914" s="9"/>
      <c r="FF914" s="9"/>
      <c r="FG914" s="9"/>
      <c r="FH914" s="9"/>
      <c r="FI914" s="9"/>
      <c r="FJ914" s="9"/>
      <c r="FK914" s="9"/>
      <c r="FL914" s="9"/>
      <c r="FM914" s="9"/>
      <c r="FN914" s="9"/>
      <c r="FO914" s="9"/>
      <c r="FP914" s="9"/>
      <c r="FQ914" s="9"/>
      <c r="FR914" s="9"/>
      <c r="FS914" s="9"/>
      <c r="FT914" s="9"/>
      <c r="FU914" s="9"/>
      <c r="FV914" s="9"/>
      <c r="FW914" s="9"/>
      <c r="FX914" s="9"/>
      <c r="FY914" s="9"/>
      <c r="FZ914" s="9"/>
      <c r="GA914" s="9"/>
      <c r="GB914" s="9"/>
      <c r="GC914" s="9"/>
      <c r="GD914" s="9"/>
      <c r="GE914" s="9"/>
      <c r="GF914" s="9"/>
      <c r="GG914" s="9"/>
      <c r="GH914" s="9"/>
      <c r="GI914" s="9"/>
      <c r="GJ914" s="9"/>
      <c r="GK914" s="9"/>
      <c r="GL914" s="9"/>
      <c r="GM914" s="9"/>
      <c r="GN914" s="9"/>
      <c r="GO914" s="9"/>
      <c r="GP914" s="9"/>
      <c r="GQ914" s="9"/>
      <c r="GR914" s="9"/>
      <c r="GS914" s="9"/>
      <c r="GT914" s="9"/>
      <c r="GU914" s="9"/>
      <c r="GV914" s="9"/>
      <c r="GW914" s="9"/>
      <c r="GX914" s="9"/>
      <c r="GY914" s="9"/>
      <c r="GZ914" s="9"/>
      <c r="HA914" s="9"/>
      <c r="HB914" s="9"/>
      <c r="HC914" s="9"/>
      <c r="HD914" s="9"/>
      <c r="HE914" s="9"/>
      <c r="HF914" s="9"/>
      <c r="HG914" s="9"/>
      <c r="HH914" s="9"/>
      <c r="HI914" s="9"/>
      <c r="HJ914" s="9"/>
      <c r="HK914" s="9"/>
      <c r="HL914" s="9"/>
      <c r="HM914" s="9"/>
      <c r="HN914" s="9"/>
      <c r="HO914" s="9"/>
      <c r="HP914" s="9"/>
      <c r="HQ914" s="9"/>
      <c r="HR914" s="9"/>
      <c r="HS914" s="9"/>
      <c r="HT914" s="9"/>
      <c r="HU914" s="9"/>
      <c r="HV914" s="9"/>
      <c r="HW914" s="9"/>
      <c r="HX914" s="9"/>
      <c r="HY914" s="9"/>
      <c r="HZ914" s="9"/>
      <c r="IA914" s="9"/>
      <c r="IB914" s="9"/>
      <c r="IC914" s="9"/>
      <c r="ID914" s="9"/>
      <c r="IE914" s="9"/>
      <c r="IF914" s="9"/>
      <c r="IG914" s="9"/>
      <c r="IH914" s="9"/>
      <c r="II914" s="9"/>
      <c r="IJ914" s="9"/>
      <c r="IK914" s="9"/>
      <c r="IL914" s="9"/>
      <c r="IM914" s="9"/>
      <c r="IN914" s="9"/>
      <c r="IO914" s="9"/>
      <c r="IP914" s="9"/>
      <c r="IQ914" s="9"/>
      <c r="IR914" s="9"/>
      <c r="IS914" s="9"/>
      <c r="IT914" s="9"/>
      <c r="IU914" s="9"/>
      <c r="IV914" s="9"/>
      <c r="IW914" s="9"/>
      <c r="IX914" s="9"/>
      <c r="IY914" s="9"/>
      <c r="IZ914" s="9"/>
      <c r="JA914" s="9"/>
      <c r="JB914" s="9"/>
      <c r="JC914" s="9"/>
      <c r="JD914" s="9"/>
      <c r="JE914" s="9"/>
      <c r="JF914" s="9"/>
      <c r="JG914" s="9"/>
      <c r="JH914" s="9"/>
      <c r="JI914" s="9"/>
      <c r="JJ914" s="9"/>
      <c r="JK914" s="9"/>
      <c r="JL914" s="9"/>
      <c r="JM914" s="9"/>
      <c r="JN914" s="9"/>
      <c r="JO914" s="9"/>
      <c r="JP914" s="9"/>
      <c r="JQ914" s="9"/>
      <c r="JR914" s="9"/>
      <c r="JS914" s="9"/>
      <c r="JT914" s="9"/>
      <c r="JU914" s="9"/>
      <c r="JV914" s="9"/>
      <c r="JW914" s="9"/>
      <c r="JX914" s="9"/>
      <c r="JY914" s="9"/>
      <c r="JZ914" s="9"/>
      <c r="KA914" s="9"/>
      <c r="KB914" s="9"/>
      <c r="KC914" s="9"/>
      <c r="KD914" s="9"/>
      <c r="KE914" s="9"/>
      <c r="KF914" s="9"/>
      <c r="KG914" s="9"/>
      <c r="KH914" s="9"/>
      <c r="KI914" s="9"/>
      <c r="KJ914" s="9"/>
      <c r="KK914" s="9"/>
      <c r="KL914" s="9"/>
      <c r="KM914" s="9"/>
      <c r="KN914" s="9"/>
      <c r="KO914" s="9"/>
      <c r="KP914" s="9"/>
      <c r="KQ914" s="9"/>
      <c r="KR914" s="9"/>
      <c r="KS914" s="9"/>
      <c r="KT914" s="9"/>
      <c r="KU914" s="9"/>
      <c r="KV914" s="9"/>
      <c r="KW914" s="9"/>
      <c r="KX914" s="9"/>
      <c r="KY914" s="9"/>
      <c r="KZ914" s="9"/>
      <c r="LA914" s="9"/>
      <c r="LB914" s="9"/>
      <c r="LC914" s="9"/>
      <c r="LD914" s="9"/>
      <c r="LE914" s="9"/>
      <c r="LF914" s="9"/>
      <c r="LG914" s="9"/>
      <c r="LH914" s="9"/>
      <c r="LI914" s="9"/>
      <c r="LJ914" s="9"/>
      <c r="LK914" s="9"/>
      <c r="LL914" s="9"/>
      <c r="LM914" s="9"/>
      <c r="LN914" s="9"/>
      <c r="LO914" s="9"/>
      <c r="LP914" s="9"/>
      <c r="LQ914" s="9"/>
      <c r="LR914" s="9"/>
      <c r="LS914" s="9"/>
      <c r="LT914" s="9"/>
      <c r="LU914" s="9"/>
      <c r="LV914" s="9"/>
      <c r="LW914" s="9"/>
      <c r="LX914" s="9"/>
      <c r="LY914" s="9"/>
      <c r="LZ914" s="9"/>
      <c r="MA914" s="9"/>
      <c r="MB914" s="9"/>
      <c r="MC914" s="9"/>
      <c r="MD914" s="9"/>
      <c r="ME914" s="9"/>
      <c r="MF914" s="9"/>
      <c r="MG914" s="9"/>
      <c r="MH914" s="9"/>
      <c r="MI914" s="9"/>
      <c r="MJ914" s="9"/>
      <c r="MK914" s="9"/>
      <c r="ML914" s="9"/>
      <c r="MM914" s="9"/>
      <c r="MN914" s="9"/>
      <c r="MO914" s="9"/>
      <c r="MP914" s="9"/>
      <c r="MQ914" s="9"/>
      <c r="MR914" s="9"/>
      <c r="MS914" s="9"/>
      <c r="MT914" s="9"/>
      <c r="MU914" s="9"/>
      <c r="MV914" s="9"/>
      <c r="MW914" s="9"/>
      <c r="MX914" s="9"/>
      <c r="MY914" s="9"/>
      <c r="MZ914" s="9"/>
      <c r="NA914" s="9"/>
      <c r="NB914" s="9"/>
      <c r="NC914" s="9"/>
      <c r="ND914" s="9"/>
      <c r="NE914" s="9"/>
      <c r="NF914" s="9"/>
      <c r="NG914" s="9"/>
      <c r="NH914" s="9"/>
      <c r="NI914" s="9"/>
      <c r="NJ914" s="9"/>
      <c r="NK914" s="9"/>
      <c r="NL914" s="9"/>
      <c r="NM914" s="9"/>
      <c r="NN914" s="9"/>
      <c r="NO914" s="9"/>
      <c r="NP914" s="9"/>
      <c r="NQ914" s="9"/>
      <c r="NR914" s="9"/>
      <c r="NS914" s="9"/>
      <c r="NT914" s="9"/>
      <c r="NU914" s="9"/>
      <c r="NV914" s="9"/>
      <c r="NW914" s="9"/>
      <c r="NX914" s="9"/>
      <c r="NY914" s="9"/>
      <c r="NZ914" s="9"/>
      <c r="OA914" s="9"/>
      <c r="OB914" s="9"/>
      <c r="OC914" s="9"/>
      <c r="OD914" s="9"/>
      <c r="OE914" s="9"/>
      <c r="OF914" s="9"/>
      <c r="OG914" s="9"/>
      <c r="OH914" s="9"/>
      <c r="OI914" s="9"/>
      <c r="OJ914" s="9"/>
      <c r="OK914" s="9"/>
      <c r="OL914" s="9"/>
      <c r="OM914" s="9"/>
      <c r="ON914" s="9"/>
      <c r="OO914" s="9"/>
      <c r="OP914" s="9"/>
      <c r="OQ914" s="9"/>
      <c r="OR914" s="9"/>
      <c r="OS914" s="9"/>
      <c r="OT914" s="9"/>
      <c r="OU914" s="9"/>
      <c r="OV914" s="9"/>
      <c r="OW914" s="9"/>
      <c r="OX914" s="9"/>
      <c r="OY914" s="9"/>
      <c r="OZ914" s="9"/>
      <c r="PA914" s="9"/>
      <c r="PB914" s="9"/>
      <c r="PC914" s="9"/>
      <c r="PD914" s="9"/>
      <c r="PE914" s="9"/>
      <c r="PF914" s="9"/>
      <c r="PG914" s="9"/>
      <c r="PH914" s="9"/>
      <c r="PI914" s="9"/>
      <c r="PJ914" s="9"/>
      <c r="PK914" s="9"/>
      <c r="PL914" s="9"/>
      <c r="PM914" s="9"/>
      <c r="PN914" s="9"/>
      <c r="PO914" s="9"/>
      <c r="PP914" s="9"/>
      <c r="PQ914" s="9"/>
      <c r="PR914" s="9"/>
      <c r="PS914" s="9"/>
      <c r="PT914" s="9"/>
      <c r="PU914" s="9"/>
      <c r="PV914" s="9"/>
      <c r="PW914" s="9"/>
      <c r="PX914" s="9"/>
      <c r="PY914" s="9"/>
      <c r="PZ914" s="9"/>
      <c r="QA914" s="9"/>
      <c r="QB914" s="9"/>
      <c r="QC914" s="9"/>
      <c r="QD914" s="9"/>
      <c r="QE914" s="9"/>
      <c r="QF914" s="9"/>
      <c r="QG914" s="9"/>
      <c r="QH914" s="9"/>
      <c r="QI914" s="9"/>
      <c r="QJ914" s="9"/>
      <c r="QK914" s="9"/>
      <c r="QL914" s="9"/>
      <c r="QM914" s="9"/>
      <c r="QN914" s="9"/>
      <c r="QO914" s="9"/>
      <c r="QP914" s="9"/>
      <c r="QQ914" s="9"/>
      <c r="QR914" s="9"/>
      <c r="QS914" s="9"/>
      <c r="QT914" s="9"/>
      <c r="QU914" s="9"/>
      <c r="QV914" s="9"/>
      <c r="QW914" s="9"/>
      <c r="QX914" s="9"/>
      <c r="QY914" s="9"/>
      <c r="QZ914" s="9"/>
      <c r="RA914" s="9"/>
      <c r="RB914" s="9"/>
      <c r="RC914" s="9"/>
      <c r="RD914" s="9"/>
      <c r="RE914" s="9"/>
      <c r="RF914" s="9"/>
      <c r="RG914" s="9"/>
      <c r="RH914" s="9"/>
      <c r="RI914" s="9"/>
      <c r="RJ914" s="9"/>
      <c r="RK914" s="9"/>
      <c r="RL914" s="9"/>
      <c r="RM914" s="9"/>
      <c r="RN914" s="9"/>
      <c r="RO914" s="9"/>
      <c r="RP914" s="9"/>
      <c r="RQ914" s="9"/>
      <c r="RR914" s="9"/>
      <c r="RS914" s="9"/>
      <c r="RT914" s="9"/>
      <c r="RU914" s="9"/>
      <c r="RV914" s="9"/>
      <c r="RW914" s="9"/>
      <c r="RX914" s="9"/>
      <c r="RY914" s="9"/>
      <c r="RZ914" s="9"/>
      <c r="SA914" s="9"/>
      <c r="SB914" s="9"/>
      <c r="SC914" s="9"/>
      <c r="SD914" s="9"/>
      <c r="SE914" s="9"/>
      <c r="SF914" s="9"/>
      <c r="SG914" s="9"/>
      <c r="SH914" s="9"/>
      <c r="SI914" s="9"/>
      <c r="SJ914" s="9"/>
      <c r="SK914" s="9"/>
      <c r="SL914" s="9"/>
      <c r="SM914" s="9"/>
      <c r="SN914" s="9"/>
      <c r="SO914" s="9"/>
      <c r="SP914" s="9"/>
      <c r="SQ914" s="9"/>
      <c r="SR914" s="9"/>
      <c r="SS914" s="9"/>
      <c r="ST914" s="9"/>
      <c r="SU914" s="9"/>
      <c r="SV914" s="9"/>
      <c r="SW914" s="9"/>
      <c r="SX914" s="9"/>
      <c r="SY914" s="9"/>
      <c r="SZ914" s="9"/>
      <c r="TA914" s="9"/>
      <c r="TB914" s="9"/>
      <c r="TC914" s="9"/>
      <c r="TD914" s="9"/>
      <c r="TE914" s="9"/>
      <c r="TF914" s="9"/>
      <c r="TG914" s="9"/>
      <c r="TH914" s="9"/>
      <c r="TI914" s="9"/>
      <c r="TJ914" s="9"/>
      <c r="TK914" s="9"/>
      <c r="TL914" s="9"/>
      <c r="TM914" s="9"/>
      <c r="TN914" s="9"/>
      <c r="TO914" s="9"/>
      <c r="TP914" s="9"/>
      <c r="TQ914" s="9"/>
      <c r="TR914" s="9"/>
      <c r="TS914" s="9"/>
      <c r="TT914" s="9"/>
      <c r="TU914" s="9"/>
      <c r="TV914" s="9"/>
      <c r="TW914" s="9"/>
      <c r="TX914" s="9"/>
      <c r="TY914" s="9"/>
      <c r="TZ914" s="9"/>
      <c r="UA914" s="9"/>
      <c r="UB914" s="9"/>
      <c r="UC914" s="9"/>
      <c r="UD914" s="9"/>
      <c r="UE914" s="9"/>
      <c r="UF914" s="9"/>
      <c r="UG914" s="9"/>
      <c r="UH914" s="9"/>
      <c r="UI914" s="9"/>
      <c r="UJ914" s="9"/>
      <c r="UK914" s="9"/>
      <c r="UL914" s="9"/>
      <c r="UM914" s="9"/>
      <c r="UN914" s="9"/>
      <c r="UO914" s="9"/>
      <c r="UP914" s="9"/>
      <c r="UQ914" s="9"/>
      <c r="UR914" s="9"/>
      <c r="US914" s="9"/>
      <c r="UT914" s="9"/>
      <c r="UU914" s="9"/>
      <c r="UV914" s="9"/>
      <c r="UW914" s="9"/>
      <c r="UX914" s="9"/>
      <c r="UY914" s="9"/>
      <c r="UZ914" s="9"/>
      <c r="VA914" s="9"/>
      <c r="VB914" s="9"/>
      <c r="VC914" s="9"/>
      <c r="VD914" s="9"/>
      <c r="VE914" s="9"/>
      <c r="VF914" s="9"/>
      <c r="VG914" s="9"/>
      <c r="VH914" s="9"/>
      <c r="VI914" s="9"/>
      <c r="VJ914" s="9"/>
      <c r="VK914" s="9"/>
      <c r="VL914" s="9"/>
      <c r="VM914" s="9"/>
      <c r="VN914" s="9"/>
      <c r="VO914" s="9"/>
      <c r="VP914" s="9"/>
      <c r="VQ914" s="9"/>
      <c r="VR914" s="9"/>
      <c r="VS914" s="9"/>
      <c r="VT914" s="9"/>
      <c r="VU914" s="9"/>
      <c r="VV914" s="9"/>
      <c r="VW914" s="9"/>
      <c r="VX914" s="9"/>
      <c r="VY914" s="9"/>
      <c r="VZ914" s="9"/>
      <c r="WA914" s="9"/>
      <c r="WB914" s="9"/>
      <c r="WC914" s="9"/>
      <c r="WD914" s="9"/>
      <c r="WE914" s="9"/>
      <c r="WF914" s="9"/>
      <c r="WG914" s="9"/>
      <c r="WH914" s="9"/>
      <c r="WI914" s="9"/>
      <c r="WJ914" s="9"/>
      <c r="WK914" s="9"/>
      <c r="WL914" s="9"/>
      <c r="WM914" s="9"/>
      <c r="WN914" s="9"/>
      <c r="WO914" s="9"/>
      <c r="WP914" s="9"/>
      <c r="WQ914" s="9"/>
      <c r="WR914" s="9"/>
      <c r="WS914" s="9"/>
      <c r="WT914" s="9"/>
      <c r="WU914" s="9"/>
      <c r="WV914" s="9"/>
      <c r="WW914" s="9"/>
      <c r="WX914" s="9"/>
      <c r="WY914" s="9"/>
      <c r="WZ914" s="9"/>
      <c r="XA914" s="9"/>
      <c r="XB914" s="9"/>
      <c r="XC914" s="9"/>
      <c r="XD914" s="9"/>
      <c r="XE914" s="9"/>
      <c r="XF914" s="9"/>
      <c r="XG914" s="9"/>
      <c r="XH914" s="9"/>
      <c r="XI914" s="9"/>
      <c r="XJ914" s="9"/>
      <c r="XK914" s="9"/>
      <c r="XL914" s="9"/>
      <c r="XM914" s="9"/>
      <c r="XN914" s="9"/>
      <c r="XO914" s="9"/>
      <c r="XP914" s="9"/>
      <c r="XQ914" s="9"/>
      <c r="XR914" s="9"/>
      <c r="XS914" s="9"/>
      <c r="XT914" s="9"/>
      <c r="XU914" s="9"/>
      <c r="XV914" s="9"/>
      <c r="XW914" s="9"/>
      <c r="XX914" s="9"/>
      <c r="XY914" s="9"/>
      <c r="XZ914" s="9"/>
      <c r="YA914" s="9"/>
      <c r="YB914" s="9"/>
      <c r="YC914" s="9"/>
      <c r="YD914" s="9"/>
      <c r="YE914" s="9"/>
      <c r="YF914" s="9"/>
      <c r="YG914" s="9"/>
      <c r="YH914" s="9"/>
      <c r="YI914" s="9"/>
      <c r="YJ914" s="9"/>
      <c r="YK914" s="9"/>
      <c r="YL914" s="9"/>
      <c r="YM914" s="9"/>
      <c r="YN914" s="9"/>
      <c r="YO914" s="9"/>
      <c r="YP914" s="9"/>
      <c r="YQ914" s="9"/>
      <c r="YR914" s="9"/>
      <c r="YS914" s="9"/>
      <c r="YT914" s="9"/>
      <c r="YU914" s="9"/>
      <c r="YV914" s="9"/>
      <c r="YW914" s="9"/>
      <c r="YX914" s="9"/>
      <c r="YY914" s="9"/>
      <c r="YZ914" s="9"/>
      <c r="ZA914" s="9"/>
      <c r="ZB914" s="9"/>
      <c r="ZC914" s="9"/>
      <c r="ZD914" s="9"/>
      <c r="ZE914" s="9"/>
      <c r="ZF914" s="9"/>
      <c r="ZG914" s="9"/>
      <c r="ZH914" s="9"/>
      <c r="ZI914" s="9"/>
      <c r="ZJ914" s="9"/>
      <c r="ZK914" s="9"/>
      <c r="ZL914" s="9"/>
      <c r="ZM914" s="9"/>
      <c r="ZN914" s="9"/>
      <c r="ZO914" s="9"/>
      <c r="ZP914" s="9"/>
      <c r="ZQ914" s="9"/>
      <c r="ZR914" s="9"/>
      <c r="ZS914" s="9"/>
      <c r="ZT914" s="9"/>
      <c r="ZU914" s="9"/>
      <c r="ZV914" s="9"/>
      <c r="ZW914" s="9"/>
      <c r="ZX914" s="9"/>
      <c r="ZY914" s="9"/>
      <c r="ZZ914" s="9"/>
      <c r="AAA914" s="9"/>
      <c r="AAB914" s="9"/>
      <c r="AAC914" s="9"/>
      <c r="AAD914" s="9"/>
      <c r="AAE914" s="9"/>
      <c r="AAF914" s="9"/>
      <c r="AAG914" s="9"/>
      <c r="AAH914" s="9"/>
      <c r="AAI914" s="9"/>
      <c r="AAJ914" s="9"/>
      <c r="AAK914" s="9"/>
      <c r="AAL914" s="9"/>
      <c r="AAM914" s="9"/>
      <c r="AAN914" s="9"/>
      <c r="AAO914" s="9"/>
      <c r="AAP914" s="9"/>
      <c r="AAQ914" s="9"/>
      <c r="AAR914" s="9"/>
      <c r="AAS914" s="9"/>
      <c r="AAT914" s="9"/>
      <c r="AAU914" s="9"/>
      <c r="AAV914" s="9"/>
      <c r="AAW914" s="9"/>
      <c r="AAX914" s="10"/>
      <c r="AAY914" s="9"/>
      <c r="AAZ914" s="9"/>
      <c r="ABA914" s="9"/>
      <c r="ABB914" s="9"/>
      <c r="ABC914" s="9"/>
      <c r="ABD914" s="9"/>
    </row>
    <row r="915" spans="1:732" x14ac:dyDescent="0.3">
      <c r="A915" s="9"/>
      <c r="B915" s="10"/>
      <c r="C915" s="10"/>
      <c r="D915" s="10"/>
      <c r="E915" s="9"/>
      <c r="F915" s="10"/>
      <c r="G915" s="9"/>
      <c r="H915" s="9"/>
      <c r="I915" s="9"/>
      <c r="J915" s="9"/>
      <c r="K915" s="9"/>
      <c r="L915" s="9"/>
      <c r="M915" s="9"/>
      <c r="N915" s="9"/>
      <c r="O915" s="9"/>
      <c r="P915" s="9"/>
      <c r="Q915" s="9"/>
      <c r="R915" s="9"/>
      <c r="S915" s="9"/>
      <c r="T915" s="9"/>
      <c r="U915" s="9"/>
      <c r="V915" s="9"/>
      <c r="W915" s="9"/>
      <c r="X915" s="9"/>
      <c r="Y915" s="9"/>
      <c r="Z915" s="9"/>
      <c r="AA915" s="9"/>
      <c r="AB915" s="9"/>
      <c r="AC915" s="9"/>
      <c r="AD915" s="9"/>
      <c r="AE915" s="9"/>
      <c r="AF915" s="9"/>
      <c r="AG915" s="9"/>
      <c r="AH915" s="9"/>
      <c r="AI915" s="9"/>
      <c r="AJ915" s="9"/>
      <c r="AK915" s="9"/>
      <c r="AL915" s="9"/>
      <c r="AM915" s="9"/>
      <c r="AN915" s="9"/>
      <c r="AO915" s="9"/>
      <c r="AP915" s="9"/>
      <c r="AQ915" s="9"/>
      <c r="AR915" s="9"/>
      <c r="AS915" s="9"/>
      <c r="AT915" s="9"/>
      <c r="AU915" s="9"/>
      <c r="AV915" s="9"/>
      <c r="AW915" s="9"/>
      <c r="AX915" s="9"/>
      <c r="AY915" s="9"/>
      <c r="AZ915" s="9"/>
      <c r="BA915" s="9"/>
      <c r="BB915" s="9"/>
      <c r="BC915" s="9"/>
      <c r="BD915" s="9"/>
      <c r="BE915" s="9"/>
      <c r="BF915" s="9"/>
      <c r="BG915" s="9"/>
      <c r="BH915" s="9"/>
      <c r="BI915" s="9"/>
      <c r="BJ915" s="9"/>
      <c r="BK915" s="9"/>
      <c r="BL915" s="9"/>
      <c r="BM915" s="9"/>
      <c r="BN915" s="9"/>
      <c r="BO915" s="9"/>
      <c r="BP915" s="9"/>
      <c r="BQ915" s="9"/>
      <c r="BR915" s="9"/>
      <c r="BS915" s="9"/>
      <c r="BT915" s="9"/>
      <c r="BU915" s="9"/>
      <c r="BV915" s="9"/>
      <c r="BW915" s="9"/>
      <c r="BX915" s="9"/>
      <c r="BY915" s="9"/>
      <c r="BZ915" s="9"/>
      <c r="CA915" s="9"/>
      <c r="CB915" s="9"/>
      <c r="CC915" s="9"/>
      <c r="CD915" s="9"/>
      <c r="CE915" s="9"/>
      <c r="CF915" s="9"/>
      <c r="CG915" s="9"/>
      <c r="CH915" s="9"/>
      <c r="CI915" s="9"/>
      <c r="CJ915" s="9"/>
      <c r="CK915" s="9"/>
      <c r="CL915" s="9"/>
      <c r="CM915" s="9"/>
      <c r="CN915" s="9"/>
      <c r="CO915" s="9"/>
      <c r="CP915" s="9"/>
      <c r="CQ915" s="9"/>
      <c r="CR915" s="9"/>
      <c r="CS915" s="9"/>
      <c r="CT915" s="9"/>
      <c r="CU915" s="9"/>
      <c r="CV915" s="9"/>
      <c r="CW915" s="9"/>
      <c r="CX915" s="9"/>
      <c r="CY915" s="9"/>
      <c r="CZ915" s="9"/>
      <c r="DA915" s="9"/>
      <c r="DB915" s="9"/>
      <c r="DC915" s="9"/>
      <c r="DD915" s="9"/>
      <c r="DE915" s="9"/>
      <c r="DF915" s="9"/>
      <c r="DG915" s="9"/>
      <c r="DH915" s="9"/>
      <c r="DI915" s="9"/>
      <c r="DJ915" s="9"/>
      <c r="DK915" s="9"/>
      <c r="DL915" s="9"/>
      <c r="DM915" s="9"/>
      <c r="DN915" s="9"/>
      <c r="DO915" s="9"/>
      <c r="DP915" s="9"/>
      <c r="DQ915" s="9"/>
      <c r="DR915" s="9"/>
      <c r="DS915" s="9"/>
      <c r="DT915" s="9"/>
      <c r="DU915" s="9"/>
      <c r="DV915" s="9"/>
      <c r="DW915" s="9"/>
      <c r="DX915" s="9"/>
      <c r="DY915" s="9"/>
      <c r="DZ915" s="9"/>
      <c r="EA915" s="9"/>
      <c r="EB915" s="9"/>
      <c r="EC915" s="9"/>
      <c r="ED915" s="9"/>
      <c r="EE915" s="9"/>
      <c r="EF915" s="9"/>
      <c r="EG915" s="9"/>
      <c r="EH915" s="9"/>
      <c r="EI915" s="9"/>
      <c r="EJ915" s="9"/>
      <c r="EK915" s="9"/>
      <c r="EL915" s="9"/>
      <c r="EM915" s="9"/>
      <c r="EN915" s="9"/>
      <c r="EO915" s="9"/>
      <c r="EP915" s="9"/>
      <c r="EQ915" s="9"/>
      <c r="ER915" s="9"/>
      <c r="ES915" s="9"/>
      <c r="ET915" s="9"/>
      <c r="EU915" s="9"/>
      <c r="EV915" s="9"/>
      <c r="EW915" s="9"/>
      <c r="EX915" s="9"/>
      <c r="EY915" s="9"/>
      <c r="EZ915" s="9"/>
      <c r="FA915" s="9"/>
      <c r="FB915" s="9"/>
      <c r="FC915" s="9"/>
      <c r="FD915" s="9"/>
      <c r="FE915" s="9"/>
      <c r="FF915" s="9"/>
      <c r="FG915" s="9"/>
      <c r="FH915" s="9"/>
      <c r="FI915" s="9"/>
      <c r="FJ915" s="9"/>
      <c r="FK915" s="9"/>
      <c r="FL915" s="9"/>
      <c r="FM915" s="9"/>
      <c r="FN915" s="9"/>
      <c r="FO915" s="9"/>
      <c r="FP915" s="9"/>
      <c r="FQ915" s="9"/>
      <c r="FR915" s="9"/>
      <c r="FS915" s="9"/>
      <c r="FT915" s="9"/>
      <c r="FU915" s="9"/>
      <c r="FV915" s="9"/>
      <c r="FW915" s="9"/>
      <c r="FX915" s="9"/>
      <c r="FY915" s="9"/>
      <c r="FZ915" s="9"/>
      <c r="GA915" s="9"/>
      <c r="GB915" s="9"/>
      <c r="GC915" s="9"/>
      <c r="GD915" s="9"/>
      <c r="GE915" s="9"/>
      <c r="GF915" s="9"/>
      <c r="GG915" s="9"/>
      <c r="GH915" s="9"/>
      <c r="GI915" s="9"/>
      <c r="GJ915" s="9"/>
      <c r="GK915" s="9"/>
      <c r="GL915" s="9"/>
      <c r="GM915" s="9"/>
      <c r="GN915" s="9"/>
      <c r="GO915" s="9"/>
      <c r="GP915" s="9"/>
      <c r="GQ915" s="9"/>
      <c r="GR915" s="9"/>
      <c r="GS915" s="9"/>
      <c r="GT915" s="9"/>
      <c r="GU915" s="9"/>
      <c r="GV915" s="9"/>
      <c r="GW915" s="9"/>
      <c r="GX915" s="9"/>
      <c r="GY915" s="9"/>
      <c r="GZ915" s="9"/>
      <c r="HA915" s="9"/>
      <c r="HB915" s="9"/>
      <c r="HC915" s="9"/>
      <c r="HD915" s="9"/>
      <c r="HE915" s="9"/>
      <c r="HF915" s="9"/>
      <c r="HG915" s="9"/>
      <c r="HH915" s="9"/>
      <c r="HI915" s="9"/>
      <c r="HJ915" s="9"/>
      <c r="HK915" s="9"/>
      <c r="HL915" s="9"/>
      <c r="HM915" s="9"/>
      <c r="HN915" s="9"/>
      <c r="HO915" s="9"/>
      <c r="HP915" s="9"/>
      <c r="HQ915" s="9"/>
      <c r="HR915" s="9"/>
      <c r="HS915" s="9"/>
      <c r="HT915" s="9"/>
      <c r="HU915" s="9"/>
      <c r="HV915" s="9"/>
      <c r="HW915" s="9"/>
      <c r="HX915" s="9"/>
      <c r="HY915" s="9"/>
      <c r="HZ915" s="9"/>
      <c r="IA915" s="9"/>
      <c r="IB915" s="9"/>
      <c r="IC915" s="9"/>
      <c r="ID915" s="9"/>
      <c r="IE915" s="9"/>
      <c r="IF915" s="9"/>
      <c r="IG915" s="9"/>
      <c r="IH915" s="9"/>
      <c r="II915" s="9"/>
      <c r="IJ915" s="9"/>
      <c r="IK915" s="9"/>
      <c r="IL915" s="9"/>
      <c r="IM915" s="9"/>
      <c r="IN915" s="9"/>
      <c r="IO915" s="9"/>
      <c r="IP915" s="9"/>
      <c r="IQ915" s="9"/>
      <c r="IR915" s="9"/>
      <c r="IS915" s="9"/>
      <c r="IT915" s="9"/>
      <c r="IU915" s="9"/>
      <c r="IV915" s="9"/>
      <c r="IW915" s="9"/>
      <c r="IX915" s="9"/>
      <c r="IY915" s="9"/>
      <c r="IZ915" s="9"/>
      <c r="JA915" s="9"/>
      <c r="JB915" s="9"/>
      <c r="JC915" s="9"/>
      <c r="JD915" s="9"/>
      <c r="JE915" s="9"/>
      <c r="JF915" s="9"/>
      <c r="JG915" s="9"/>
      <c r="JH915" s="9"/>
      <c r="JI915" s="9"/>
      <c r="JJ915" s="9"/>
      <c r="JK915" s="9"/>
      <c r="JL915" s="9"/>
      <c r="JM915" s="9"/>
      <c r="JN915" s="9"/>
      <c r="JO915" s="9"/>
      <c r="JP915" s="9"/>
      <c r="JQ915" s="9"/>
      <c r="JR915" s="9"/>
      <c r="JS915" s="9"/>
      <c r="JT915" s="9"/>
      <c r="JU915" s="9"/>
      <c r="JV915" s="9"/>
      <c r="JW915" s="9"/>
      <c r="JX915" s="9"/>
      <c r="JY915" s="9"/>
      <c r="JZ915" s="9"/>
      <c r="KA915" s="9"/>
      <c r="KB915" s="9"/>
      <c r="KC915" s="9"/>
      <c r="KD915" s="9"/>
      <c r="KE915" s="9"/>
      <c r="KF915" s="9"/>
      <c r="KG915" s="9"/>
      <c r="KH915" s="9"/>
      <c r="KI915" s="9"/>
      <c r="KJ915" s="9"/>
      <c r="KK915" s="9"/>
      <c r="KL915" s="9"/>
      <c r="KM915" s="9"/>
      <c r="KN915" s="9"/>
      <c r="KO915" s="9"/>
      <c r="KP915" s="9"/>
      <c r="KQ915" s="9"/>
      <c r="KR915" s="9"/>
      <c r="KS915" s="9"/>
      <c r="KT915" s="9"/>
      <c r="KU915" s="9"/>
      <c r="KV915" s="9"/>
      <c r="KW915" s="9"/>
      <c r="KX915" s="9"/>
      <c r="KY915" s="9"/>
      <c r="KZ915" s="9"/>
      <c r="LA915" s="9"/>
      <c r="LB915" s="9"/>
      <c r="LC915" s="9"/>
      <c r="LD915" s="9"/>
      <c r="LE915" s="9"/>
      <c r="LF915" s="9"/>
      <c r="LG915" s="9"/>
      <c r="LH915" s="9"/>
      <c r="LI915" s="9"/>
      <c r="LJ915" s="9"/>
      <c r="LK915" s="9"/>
      <c r="LL915" s="9"/>
      <c r="LM915" s="9"/>
      <c r="LN915" s="9"/>
      <c r="LO915" s="9"/>
      <c r="LP915" s="9"/>
      <c r="LQ915" s="9"/>
      <c r="LR915" s="9"/>
      <c r="LS915" s="9"/>
      <c r="LT915" s="9"/>
      <c r="LU915" s="9"/>
      <c r="LV915" s="9"/>
      <c r="LW915" s="9"/>
      <c r="LX915" s="9"/>
      <c r="LY915" s="9"/>
      <c r="LZ915" s="9"/>
      <c r="MA915" s="9"/>
      <c r="MB915" s="9"/>
      <c r="MC915" s="9"/>
      <c r="MD915" s="9"/>
      <c r="ME915" s="9"/>
      <c r="MF915" s="9"/>
      <c r="MG915" s="9"/>
      <c r="MH915" s="9"/>
      <c r="MI915" s="9"/>
      <c r="MJ915" s="9"/>
      <c r="MK915" s="9"/>
      <c r="ML915" s="9"/>
      <c r="MM915" s="9"/>
      <c r="MN915" s="9"/>
      <c r="MO915" s="9"/>
      <c r="MP915" s="9"/>
      <c r="MQ915" s="9"/>
      <c r="MR915" s="9"/>
      <c r="MS915" s="9"/>
      <c r="MT915" s="9"/>
      <c r="MU915" s="9"/>
      <c r="MV915" s="9"/>
      <c r="MW915" s="9"/>
      <c r="MX915" s="9"/>
      <c r="MY915" s="9"/>
      <c r="MZ915" s="9"/>
      <c r="NA915" s="9"/>
      <c r="NB915" s="9"/>
      <c r="NC915" s="9"/>
      <c r="ND915" s="9"/>
      <c r="NE915" s="9"/>
      <c r="NF915" s="9"/>
      <c r="NG915" s="9"/>
      <c r="NH915" s="9"/>
      <c r="NI915" s="9"/>
      <c r="NJ915" s="9"/>
      <c r="NK915" s="9"/>
      <c r="NL915" s="9"/>
      <c r="NM915" s="9"/>
      <c r="NN915" s="9"/>
      <c r="NO915" s="9"/>
      <c r="NP915" s="9"/>
      <c r="NQ915" s="9"/>
      <c r="NR915" s="9"/>
      <c r="NS915" s="9"/>
      <c r="NT915" s="9"/>
      <c r="NU915" s="9"/>
      <c r="NV915" s="9"/>
      <c r="NW915" s="9"/>
      <c r="NX915" s="9"/>
      <c r="NY915" s="9"/>
      <c r="NZ915" s="9"/>
      <c r="OA915" s="9"/>
      <c r="OB915" s="9"/>
      <c r="OC915" s="9"/>
      <c r="OD915" s="9"/>
      <c r="OE915" s="9"/>
      <c r="OF915" s="9"/>
      <c r="OG915" s="9"/>
      <c r="OH915" s="9"/>
      <c r="OI915" s="9"/>
      <c r="OJ915" s="9"/>
      <c r="OK915" s="9"/>
      <c r="OL915" s="9"/>
      <c r="OM915" s="9"/>
      <c r="ON915" s="9"/>
      <c r="OO915" s="9"/>
      <c r="OP915" s="9"/>
      <c r="OQ915" s="9"/>
      <c r="OR915" s="9"/>
      <c r="OS915" s="9"/>
      <c r="OT915" s="9"/>
      <c r="OU915" s="9"/>
      <c r="OV915" s="9"/>
      <c r="OW915" s="9"/>
      <c r="OX915" s="9"/>
      <c r="OY915" s="9"/>
      <c r="OZ915" s="9"/>
      <c r="PA915" s="9"/>
      <c r="PB915" s="9"/>
      <c r="PC915" s="9"/>
      <c r="PD915" s="9"/>
      <c r="PE915" s="9"/>
      <c r="PF915" s="9"/>
      <c r="PG915" s="9"/>
      <c r="PH915" s="9"/>
      <c r="PI915" s="9"/>
      <c r="PJ915" s="9"/>
      <c r="PK915" s="9"/>
      <c r="PL915" s="9"/>
      <c r="PM915" s="9"/>
      <c r="PN915" s="9"/>
      <c r="PO915" s="9"/>
      <c r="PP915" s="9"/>
      <c r="PQ915" s="9"/>
      <c r="PR915" s="9"/>
      <c r="PS915" s="9"/>
      <c r="PT915" s="9"/>
      <c r="PU915" s="9"/>
      <c r="PV915" s="9"/>
      <c r="PW915" s="9"/>
      <c r="PX915" s="9"/>
      <c r="PY915" s="9"/>
      <c r="PZ915" s="9"/>
      <c r="QA915" s="9"/>
      <c r="QB915" s="9"/>
      <c r="QC915" s="9"/>
      <c r="QD915" s="9"/>
      <c r="QE915" s="9"/>
      <c r="QF915" s="9"/>
      <c r="QG915" s="9"/>
      <c r="QH915" s="9"/>
      <c r="QI915" s="9"/>
      <c r="QJ915" s="9"/>
      <c r="QK915" s="9"/>
      <c r="QL915" s="9"/>
      <c r="QM915" s="9"/>
      <c r="QN915" s="9"/>
      <c r="QO915" s="9"/>
      <c r="QP915" s="9"/>
      <c r="QQ915" s="9"/>
      <c r="QR915" s="9"/>
      <c r="QS915" s="9"/>
      <c r="QT915" s="9"/>
      <c r="QU915" s="9"/>
      <c r="QV915" s="9"/>
      <c r="QW915" s="9"/>
      <c r="QX915" s="9"/>
      <c r="QY915" s="9"/>
      <c r="QZ915" s="9"/>
      <c r="RA915" s="9"/>
      <c r="RB915" s="9"/>
      <c r="RC915" s="9"/>
      <c r="RD915" s="9"/>
      <c r="RE915" s="9"/>
      <c r="RF915" s="9"/>
      <c r="RG915" s="9"/>
      <c r="RH915" s="9"/>
      <c r="RI915" s="9"/>
      <c r="RJ915" s="9"/>
      <c r="RK915" s="9"/>
      <c r="RL915" s="9"/>
      <c r="RM915" s="9"/>
      <c r="RN915" s="9"/>
      <c r="RO915" s="9"/>
      <c r="RP915" s="9"/>
      <c r="RQ915" s="9"/>
      <c r="RR915" s="9"/>
      <c r="RS915" s="9"/>
      <c r="RT915" s="9"/>
      <c r="RU915" s="9"/>
      <c r="RV915" s="9"/>
      <c r="RW915" s="9"/>
      <c r="RX915" s="9"/>
      <c r="RY915" s="9"/>
      <c r="RZ915" s="9"/>
      <c r="SA915" s="9"/>
      <c r="SB915" s="9"/>
      <c r="SC915" s="9"/>
      <c r="SD915" s="9"/>
      <c r="SE915" s="9"/>
      <c r="SF915" s="9"/>
      <c r="SG915" s="9"/>
      <c r="SH915" s="9"/>
      <c r="SI915" s="9"/>
      <c r="SJ915" s="9"/>
      <c r="SK915" s="9"/>
      <c r="SL915" s="9"/>
      <c r="SM915" s="9"/>
      <c r="SN915" s="9"/>
      <c r="SO915" s="9"/>
      <c r="SP915" s="9"/>
      <c r="SQ915" s="9"/>
      <c r="SR915" s="9"/>
      <c r="SS915" s="9"/>
      <c r="ST915" s="9"/>
      <c r="SU915" s="9"/>
      <c r="SV915" s="9"/>
      <c r="SW915" s="9"/>
      <c r="SX915" s="9"/>
      <c r="SY915" s="9"/>
      <c r="SZ915" s="9"/>
      <c r="TA915" s="9"/>
      <c r="TB915" s="9"/>
      <c r="TC915" s="9"/>
      <c r="TD915" s="9"/>
      <c r="TE915" s="9"/>
      <c r="TF915" s="9"/>
      <c r="TG915" s="9"/>
      <c r="TH915" s="9"/>
      <c r="TI915" s="9"/>
      <c r="TJ915" s="9"/>
      <c r="TK915" s="9"/>
      <c r="TL915" s="9"/>
      <c r="TM915" s="9"/>
      <c r="TN915" s="9"/>
      <c r="TO915" s="9"/>
      <c r="TP915" s="9"/>
      <c r="TQ915" s="9"/>
      <c r="TR915" s="9"/>
      <c r="TS915" s="9"/>
      <c r="TT915" s="9"/>
      <c r="TU915" s="9"/>
      <c r="TV915" s="9"/>
      <c r="TW915" s="9"/>
      <c r="TX915" s="9"/>
      <c r="TY915" s="9"/>
      <c r="TZ915" s="9"/>
      <c r="UA915" s="9"/>
      <c r="UB915" s="9"/>
      <c r="UC915" s="9"/>
      <c r="UD915" s="9"/>
      <c r="UE915" s="9"/>
      <c r="UF915" s="9"/>
      <c r="UG915" s="9"/>
      <c r="UH915" s="9"/>
      <c r="UI915" s="9"/>
      <c r="UJ915" s="9"/>
      <c r="UK915" s="9"/>
      <c r="UL915" s="9"/>
      <c r="UM915" s="9"/>
      <c r="UN915" s="9"/>
      <c r="UO915" s="9"/>
      <c r="UP915" s="9"/>
      <c r="UQ915" s="9"/>
      <c r="UR915" s="9"/>
      <c r="US915" s="9"/>
      <c r="UT915" s="9"/>
      <c r="UU915" s="9"/>
      <c r="UV915" s="9"/>
      <c r="UW915" s="9"/>
      <c r="UX915" s="9"/>
      <c r="UY915" s="9"/>
      <c r="UZ915" s="9"/>
      <c r="VA915" s="9"/>
      <c r="VB915" s="9"/>
      <c r="VC915" s="9"/>
      <c r="VD915" s="9"/>
      <c r="VE915" s="9"/>
      <c r="VF915" s="9"/>
      <c r="VG915" s="9"/>
      <c r="VH915" s="9"/>
      <c r="VI915" s="9"/>
      <c r="VJ915" s="9"/>
      <c r="VK915" s="9"/>
      <c r="VL915" s="9"/>
      <c r="VM915" s="9"/>
      <c r="VN915" s="9"/>
      <c r="VO915" s="9"/>
      <c r="VP915" s="9"/>
      <c r="VQ915" s="9"/>
      <c r="VR915" s="9"/>
      <c r="VS915" s="9"/>
      <c r="VT915" s="9"/>
      <c r="VU915" s="9"/>
      <c r="VV915" s="9"/>
      <c r="VW915" s="9"/>
      <c r="VX915" s="9"/>
      <c r="VY915" s="9"/>
      <c r="VZ915" s="9"/>
      <c r="WA915" s="9"/>
      <c r="WB915" s="9"/>
      <c r="WC915" s="9"/>
      <c r="WD915" s="9"/>
      <c r="WE915" s="9"/>
      <c r="WF915" s="9"/>
      <c r="WG915" s="9"/>
      <c r="WH915" s="9"/>
      <c r="WI915" s="9"/>
      <c r="WJ915" s="9"/>
      <c r="WK915" s="9"/>
      <c r="WL915" s="9"/>
      <c r="WM915" s="9"/>
      <c r="WN915" s="9"/>
      <c r="WO915" s="9"/>
      <c r="WP915" s="9"/>
      <c r="WQ915" s="9"/>
      <c r="WR915" s="9"/>
      <c r="WS915" s="9"/>
      <c r="WT915" s="9"/>
      <c r="WU915" s="9"/>
      <c r="WV915" s="9"/>
      <c r="WW915" s="9"/>
      <c r="WX915" s="9"/>
      <c r="WY915" s="9"/>
      <c r="WZ915" s="9"/>
      <c r="XA915" s="9"/>
      <c r="XB915" s="9"/>
      <c r="XC915" s="9"/>
      <c r="XD915" s="9"/>
      <c r="XE915" s="9"/>
      <c r="XF915" s="9"/>
      <c r="XG915" s="9"/>
      <c r="XH915" s="9"/>
      <c r="XI915" s="9"/>
      <c r="XJ915" s="9"/>
      <c r="XK915" s="9"/>
      <c r="XL915" s="9"/>
      <c r="XM915" s="9"/>
      <c r="XN915" s="9"/>
      <c r="XO915" s="9"/>
      <c r="XP915" s="9"/>
      <c r="XQ915" s="9"/>
      <c r="XR915" s="9"/>
      <c r="XS915" s="9"/>
      <c r="XT915" s="9"/>
      <c r="XU915" s="9"/>
      <c r="XV915" s="9"/>
      <c r="XW915" s="9"/>
      <c r="XX915" s="9"/>
      <c r="XY915" s="9"/>
      <c r="XZ915" s="9"/>
      <c r="YA915" s="9"/>
      <c r="YB915" s="9"/>
      <c r="YC915" s="9"/>
      <c r="YD915" s="9"/>
      <c r="YE915" s="9"/>
      <c r="YF915" s="9"/>
      <c r="YG915" s="9"/>
      <c r="YH915" s="9"/>
      <c r="YI915" s="9"/>
      <c r="YJ915" s="9"/>
      <c r="YK915" s="9"/>
      <c r="YL915" s="9"/>
      <c r="YM915" s="9"/>
      <c r="YN915" s="9"/>
      <c r="YO915" s="9"/>
      <c r="YP915" s="9"/>
      <c r="YQ915" s="9"/>
      <c r="YR915" s="9"/>
      <c r="YS915" s="9"/>
      <c r="YT915" s="9"/>
      <c r="YU915" s="9"/>
      <c r="YV915" s="9"/>
      <c r="YW915" s="9"/>
      <c r="YX915" s="9"/>
      <c r="YY915" s="9"/>
      <c r="YZ915" s="9"/>
      <c r="ZA915" s="9"/>
      <c r="ZB915" s="9"/>
      <c r="ZC915" s="9"/>
      <c r="ZD915" s="9"/>
      <c r="ZE915" s="9"/>
      <c r="ZF915" s="9"/>
      <c r="ZG915" s="9"/>
      <c r="ZH915" s="9"/>
      <c r="ZI915" s="9"/>
      <c r="ZJ915" s="9"/>
      <c r="ZK915" s="9"/>
      <c r="ZL915" s="9"/>
      <c r="ZM915" s="9"/>
      <c r="ZN915" s="9"/>
      <c r="ZO915" s="9"/>
      <c r="ZP915" s="9"/>
      <c r="ZQ915" s="9"/>
      <c r="ZR915" s="9"/>
      <c r="ZS915" s="9"/>
      <c r="ZT915" s="9"/>
      <c r="ZU915" s="9"/>
      <c r="ZV915" s="9"/>
      <c r="ZW915" s="9"/>
      <c r="ZX915" s="9"/>
      <c r="ZY915" s="9"/>
      <c r="ZZ915" s="9"/>
      <c r="AAA915" s="9"/>
      <c r="AAB915" s="9"/>
      <c r="AAC915" s="9"/>
      <c r="AAD915" s="9"/>
      <c r="AAE915" s="9"/>
      <c r="AAF915" s="9"/>
      <c r="AAG915" s="9"/>
      <c r="AAH915" s="9"/>
      <c r="AAI915" s="9"/>
      <c r="AAJ915" s="9"/>
      <c r="AAK915" s="9"/>
      <c r="AAL915" s="9"/>
      <c r="AAM915" s="9"/>
      <c r="AAN915" s="9"/>
      <c r="AAO915" s="9"/>
      <c r="AAP915" s="9"/>
      <c r="AAQ915" s="9"/>
      <c r="AAR915" s="9"/>
      <c r="AAS915" s="9"/>
      <c r="AAT915" s="9"/>
      <c r="AAU915" s="9"/>
      <c r="AAV915" s="9"/>
      <c r="AAW915" s="9"/>
      <c r="AAX915" s="10"/>
      <c r="AAY915" s="9"/>
      <c r="AAZ915" s="9"/>
      <c r="ABA915" s="9"/>
      <c r="ABB915" s="9"/>
      <c r="ABC915" s="9"/>
      <c r="ABD915" s="9"/>
    </row>
    <row r="916" spans="1:732" x14ac:dyDescent="0.3">
      <c r="A916" s="9"/>
      <c r="B916" s="10"/>
      <c r="C916" s="10"/>
      <c r="D916" s="10"/>
      <c r="E916" s="9"/>
      <c r="F916" s="10"/>
      <c r="G916" s="9"/>
      <c r="H916" s="9"/>
      <c r="I916" s="9"/>
      <c r="J916" s="9"/>
      <c r="K916" s="9"/>
      <c r="L916" s="9"/>
      <c r="M916" s="9"/>
      <c r="N916" s="9"/>
      <c r="O916" s="9"/>
      <c r="P916" s="9"/>
      <c r="Q916" s="9"/>
      <c r="R916" s="9"/>
      <c r="S916" s="9"/>
      <c r="T916" s="9"/>
      <c r="U916" s="9"/>
      <c r="V916" s="9"/>
      <c r="W916" s="9"/>
      <c r="X916" s="9"/>
      <c r="Y916" s="9"/>
      <c r="Z916" s="9"/>
      <c r="AA916" s="9"/>
      <c r="AB916" s="9"/>
      <c r="AC916" s="9"/>
      <c r="AD916" s="9"/>
      <c r="AE916" s="9"/>
      <c r="AF916" s="9"/>
      <c r="AG916" s="9"/>
      <c r="AH916" s="9"/>
      <c r="AI916" s="9"/>
      <c r="AJ916" s="9"/>
      <c r="AK916" s="9"/>
      <c r="AL916" s="9"/>
      <c r="AM916" s="9"/>
      <c r="AN916" s="9"/>
      <c r="AO916" s="9"/>
      <c r="AP916" s="9"/>
      <c r="AQ916" s="9"/>
      <c r="AR916" s="9"/>
      <c r="AS916" s="9"/>
      <c r="AT916" s="9"/>
      <c r="AU916" s="9"/>
      <c r="AV916" s="9"/>
      <c r="AW916" s="9"/>
      <c r="AX916" s="9"/>
      <c r="AY916" s="9"/>
      <c r="AZ916" s="9"/>
      <c r="BA916" s="9"/>
      <c r="BB916" s="9"/>
      <c r="BC916" s="9"/>
      <c r="BD916" s="9"/>
      <c r="BE916" s="9"/>
      <c r="BF916" s="9"/>
      <c r="BG916" s="9"/>
      <c r="BH916" s="9"/>
      <c r="BI916" s="9"/>
      <c r="BJ916" s="9"/>
      <c r="BK916" s="9"/>
      <c r="BL916" s="9"/>
      <c r="BM916" s="9"/>
      <c r="BN916" s="9"/>
      <c r="BO916" s="9"/>
      <c r="BP916" s="9"/>
      <c r="BQ916" s="9"/>
      <c r="BR916" s="9"/>
      <c r="BS916" s="9"/>
      <c r="BT916" s="9"/>
      <c r="BU916" s="9"/>
      <c r="BV916" s="9"/>
      <c r="BW916" s="9"/>
      <c r="BX916" s="9"/>
      <c r="BY916" s="9"/>
      <c r="BZ916" s="9"/>
      <c r="CA916" s="9"/>
      <c r="CB916" s="9"/>
      <c r="CC916" s="9"/>
      <c r="CD916" s="9"/>
      <c r="CE916" s="9"/>
      <c r="CF916" s="9"/>
      <c r="CG916" s="9"/>
      <c r="CH916" s="9"/>
      <c r="CI916" s="9"/>
      <c r="CJ916" s="9"/>
      <c r="CK916" s="9"/>
      <c r="CL916" s="9"/>
      <c r="CM916" s="9"/>
      <c r="CN916" s="9"/>
      <c r="CO916" s="9"/>
      <c r="CP916" s="9"/>
      <c r="CQ916" s="9"/>
      <c r="CR916" s="9"/>
      <c r="CS916" s="9"/>
      <c r="CT916" s="9"/>
      <c r="CU916" s="9"/>
      <c r="CV916" s="9"/>
      <c r="CW916" s="9"/>
      <c r="CX916" s="9"/>
      <c r="CY916" s="9"/>
      <c r="CZ916" s="9"/>
      <c r="DA916" s="9"/>
      <c r="DB916" s="9"/>
      <c r="DC916" s="9"/>
      <c r="DD916" s="9"/>
      <c r="DE916" s="9"/>
      <c r="DF916" s="9"/>
      <c r="DG916" s="9"/>
      <c r="DH916" s="9"/>
      <c r="DI916" s="9"/>
      <c r="DJ916" s="9"/>
      <c r="DK916" s="9"/>
      <c r="DL916" s="9"/>
      <c r="DM916" s="9"/>
      <c r="DN916" s="9"/>
      <c r="DO916" s="9"/>
      <c r="DP916" s="9"/>
      <c r="DQ916" s="9"/>
      <c r="DR916" s="9"/>
      <c r="DS916" s="9"/>
      <c r="DT916" s="9"/>
      <c r="DU916" s="9"/>
      <c r="DV916" s="9"/>
      <c r="DW916" s="9"/>
      <c r="DX916" s="9"/>
      <c r="DY916" s="9"/>
      <c r="DZ916" s="9"/>
      <c r="EA916" s="9"/>
      <c r="EB916" s="9"/>
      <c r="EC916" s="9"/>
      <c r="ED916" s="9"/>
      <c r="EE916" s="9"/>
      <c r="EF916" s="9"/>
      <c r="EG916" s="9"/>
      <c r="EH916" s="9"/>
      <c r="EI916" s="9"/>
      <c r="EJ916" s="9"/>
      <c r="EK916" s="9"/>
      <c r="EL916" s="9"/>
      <c r="EM916" s="9"/>
      <c r="EN916" s="9"/>
      <c r="EO916" s="9"/>
      <c r="EP916" s="9"/>
      <c r="EQ916" s="9"/>
      <c r="ER916" s="9"/>
      <c r="ES916" s="9"/>
      <c r="ET916" s="9"/>
      <c r="EU916" s="9"/>
      <c r="EV916" s="9"/>
      <c r="EW916" s="9"/>
      <c r="EX916" s="9"/>
      <c r="EY916" s="9"/>
      <c r="EZ916" s="9"/>
      <c r="FA916" s="9"/>
      <c r="FB916" s="9"/>
      <c r="FC916" s="9"/>
      <c r="FD916" s="9"/>
      <c r="FE916" s="9"/>
      <c r="FF916" s="9"/>
      <c r="FG916" s="9"/>
      <c r="FH916" s="9"/>
      <c r="FI916" s="9"/>
      <c r="FJ916" s="9"/>
      <c r="FK916" s="9"/>
      <c r="FL916" s="9"/>
      <c r="FM916" s="9"/>
      <c r="FN916" s="9"/>
      <c r="FO916" s="9"/>
      <c r="FP916" s="9"/>
      <c r="FQ916" s="9"/>
      <c r="FR916" s="9"/>
      <c r="FS916" s="9"/>
      <c r="FT916" s="9"/>
      <c r="FU916" s="9"/>
      <c r="FV916" s="9"/>
      <c r="FW916" s="9"/>
      <c r="FX916" s="9"/>
      <c r="FY916" s="9"/>
      <c r="FZ916" s="9"/>
      <c r="GA916" s="9"/>
      <c r="GB916" s="9"/>
      <c r="GC916" s="9"/>
      <c r="GD916" s="9"/>
      <c r="GE916" s="9"/>
      <c r="GF916" s="9"/>
      <c r="GG916" s="9"/>
      <c r="GH916" s="9"/>
      <c r="GI916" s="9"/>
      <c r="GJ916" s="9"/>
      <c r="GK916" s="9"/>
      <c r="GL916" s="9"/>
      <c r="GM916" s="9"/>
      <c r="GN916" s="9"/>
      <c r="GO916" s="9"/>
      <c r="GP916" s="9"/>
      <c r="GQ916" s="9"/>
      <c r="GR916" s="9"/>
      <c r="GS916" s="9"/>
      <c r="GT916" s="9"/>
      <c r="GU916" s="9"/>
      <c r="GV916" s="9"/>
      <c r="GW916" s="9"/>
      <c r="GX916" s="9"/>
      <c r="GY916" s="9"/>
      <c r="GZ916" s="9"/>
      <c r="HA916" s="9"/>
      <c r="HB916" s="9"/>
      <c r="HC916" s="9"/>
      <c r="HD916" s="9"/>
      <c r="HE916" s="9"/>
      <c r="HF916" s="9"/>
      <c r="HG916" s="9"/>
      <c r="HH916" s="9"/>
      <c r="HI916" s="9"/>
      <c r="HJ916" s="9"/>
      <c r="HK916" s="9"/>
      <c r="HL916" s="9"/>
      <c r="HM916" s="9"/>
      <c r="HN916" s="9"/>
      <c r="HO916" s="9"/>
      <c r="HP916" s="9"/>
      <c r="HQ916" s="9"/>
      <c r="HR916" s="9"/>
      <c r="HS916" s="9"/>
      <c r="HT916" s="9"/>
      <c r="HU916" s="9"/>
      <c r="HV916" s="9"/>
      <c r="HW916" s="9"/>
      <c r="HX916" s="9"/>
      <c r="HY916" s="9"/>
      <c r="HZ916" s="9"/>
      <c r="IA916" s="9"/>
      <c r="IB916" s="9"/>
      <c r="IC916" s="9"/>
      <c r="ID916" s="9"/>
      <c r="IE916" s="9"/>
      <c r="IF916" s="9"/>
      <c r="IG916" s="9"/>
      <c r="IH916" s="9"/>
      <c r="II916" s="9"/>
      <c r="IJ916" s="9"/>
      <c r="IK916" s="9"/>
      <c r="IL916" s="9"/>
      <c r="IM916" s="9"/>
      <c r="IN916" s="9"/>
      <c r="IO916" s="9"/>
      <c r="IP916" s="9"/>
      <c r="IQ916" s="9"/>
      <c r="IR916" s="9"/>
      <c r="IS916" s="9"/>
      <c r="IT916" s="9"/>
      <c r="IU916" s="9"/>
      <c r="IV916" s="9"/>
      <c r="IW916" s="9"/>
      <c r="IX916" s="9"/>
      <c r="IY916" s="9"/>
      <c r="IZ916" s="9"/>
      <c r="JA916" s="9"/>
      <c r="JB916" s="9"/>
      <c r="JC916" s="9"/>
      <c r="JD916" s="9"/>
      <c r="JE916" s="9"/>
      <c r="JF916" s="9"/>
      <c r="JG916" s="9"/>
      <c r="JH916" s="9"/>
      <c r="JI916" s="9"/>
      <c r="JJ916" s="9"/>
      <c r="JK916" s="9"/>
      <c r="JL916" s="9"/>
      <c r="JM916" s="9"/>
      <c r="JN916" s="9"/>
      <c r="JO916" s="9"/>
      <c r="JP916" s="9"/>
      <c r="JQ916" s="9"/>
      <c r="JR916" s="9"/>
      <c r="JS916" s="9"/>
      <c r="JT916" s="9"/>
      <c r="JU916" s="9"/>
      <c r="JV916" s="9"/>
      <c r="JW916" s="9"/>
      <c r="JX916" s="9"/>
      <c r="JY916" s="9"/>
      <c r="JZ916" s="9"/>
      <c r="KA916" s="9"/>
      <c r="KB916" s="9"/>
      <c r="KC916" s="9"/>
      <c r="KD916" s="9"/>
      <c r="KE916" s="9"/>
      <c r="KF916" s="9"/>
      <c r="KG916" s="9"/>
      <c r="KH916" s="9"/>
      <c r="KI916" s="9"/>
      <c r="KJ916" s="9"/>
      <c r="KK916" s="9"/>
      <c r="KL916" s="9"/>
      <c r="KM916" s="9"/>
      <c r="KN916" s="9"/>
      <c r="KO916" s="9"/>
      <c r="KP916" s="9"/>
      <c r="KQ916" s="9"/>
      <c r="KR916" s="9"/>
      <c r="KS916" s="9"/>
      <c r="KT916" s="9"/>
      <c r="KU916" s="9"/>
      <c r="KV916" s="9"/>
      <c r="KW916" s="9"/>
      <c r="KX916" s="9"/>
      <c r="KY916" s="9"/>
      <c r="KZ916" s="9"/>
      <c r="LA916" s="9"/>
      <c r="LB916" s="9"/>
      <c r="LC916" s="9"/>
      <c r="LD916" s="9"/>
      <c r="LE916" s="9"/>
      <c r="LF916" s="9"/>
      <c r="LG916" s="9"/>
      <c r="LH916" s="9"/>
      <c r="LI916" s="9"/>
      <c r="LJ916" s="9"/>
      <c r="LK916" s="9"/>
      <c r="LL916" s="9"/>
      <c r="LM916" s="9"/>
      <c r="LN916" s="9"/>
      <c r="LO916" s="9"/>
      <c r="LP916" s="9"/>
      <c r="LQ916" s="9"/>
      <c r="LR916" s="9"/>
      <c r="LS916" s="9"/>
      <c r="LT916" s="9"/>
      <c r="LU916" s="9"/>
      <c r="LV916" s="9"/>
      <c r="LW916" s="9"/>
      <c r="LX916" s="9"/>
      <c r="LY916" s="9"/>
      <c r="LZ916" s="9"/>
      <c r="MA916" s="9"/>
      <c r="MB916" s="9"/>
      <c r="MC916" s="9"/>
      <c r="MD916" s="9"/>
      <c r="ME916" s="9"/>
      <c r="MF916" s="9"/>
      <c r="MG916" s="9"/>
      <c r="MH916" s="9"/>
      <c r="MI916" s="9"/>
      <c r="MJ916" s="9"/>
      <c r="MK916" s="9"/>
      <c r="ML916" s="9"/>
      <c r="MM916" s="9"/>
      <c r="MN916" s="9"/>
      <c r="MO916" s="9"/>
      <c r="MP916" s="9"/>
      <c r="MQ916" s="9"/>
      <c r="MR916" s="9"/>
      <c r="MS916" s="9"/>
      <c r="MT916" s="9"/>
      <c r="MU916" s="9"/>
      <c r="MV916" s="9"/>
      <c r="MW916" s="9"/>
      <c r="MX916" s="9"/>
      <c r="MY916" s="9"/>
      <c r="MZ916" s="9"/>
      <c r="NA916" s="9"/>
      <c r="NB916" s="9"/>
      <c r="NC916" s="9"/>
      <c r="ND916" s="9"/>
      <c r="NE916" s="9"/>
      <c r="NF916" s="9"/>
      <c r="NG916" s="9"/>
      <c r="NH916" s="9"/>
      <c r="NI916" s="9"/>
      <c r="NJ916" s="9"/>
      <c r="NK916" s="9"/>
      <c r="NL916" s="9"/>
      <c r="NM916" s="9"/>
      <c r="NN916" s="9"/>
      <c r="NO916" s="9"/>
      <c r="NP916" s="9"/>
      <c r="NQ916" s="9"/>
      <c r="NR916" s="9"/>
      <c r="NS916" s="9"/>
      <c r="NT916" s="9"/>
      <c r="NU916" s="9"/>
      <c r="NV916" s="9"/>
      <c r="NW916" s="9"/>
      <c r="NX916" s="9"/>
      <c r="NY916" s="9"/>
      <c r="NZ916" s="9"/>
      <c r="OA916" s="9"/>
      <c r="OB916" s="9"/>
      <c r="OC916" s="9"/>
      <c r="OD916" s="9"/>
      <c r="OE916" s="9"/>
      <c r="OF916" s="9"/>
      <c r="OG916" s="9"/>
      <c r="OH916" s="9"/>
      <c r="OI916" s="9"/>
      <c r="OJ916" s="9"/>
      <c r="OK916" s="9"/>
      <c r="OL916" s="9"/>
      <c r="OM916" s="9"/>
      <c r="ON916" s="9"/>
      <c r="OO916" s="9"/>
      <c r="OP916" s="9"/>
      <c r="OQ916" s="9"/>
      <c r="OR916" s="9"/>
      <c r="OS916" s="9"/>
      <c r="OT916" s="9"/>
      <c r="OU916" s="9"/>
      <c r="OV916" s="9"/>
      <c r="OW916" s="9"/>
      <c r="OX916" s="9"/>
      <c r="OY916" s="9"/>
      <c r="OZ916" s="9"/>
      <c r="PA916" s="9"/>
      <c r="PB916" s="9"/>
      <c r="PC916" s="9"/>
      <c r="PD916" s="9"/>
      <c r="PE916" s="9"/>
      <c r="PF916" s="9"/>
      <c r="PG916" s="9"/>
      <c r="PH916" s="9"/>
      <c r="PI916" s="9"/>
      <c r="PJ916" s="9"/>
      <c r="PK916" s="9"/>
      <c r="PL916" s="9"/>
      <c r="PM916" s="9"/>
      <c r="PN916" s="9"/>
      <c r="PO916" s="9"/>
      <c r="PP916" s="9"/>
      <c r="PQ916" s="9"/>
      <c r="PR916" s="9"/>
      <c r="PS916" s="9"/>
      <c r="PT916" s="9"/>
      <c r="PU916" s="9"/>
      <c r="PV916" s="9"/>
      <c r="PW916" s="9"/>
      <c r="PX916" s="9"/>
      <c r="PY916" s="9"/>
      <c r="PZ916" s="9"/>
      <c r="QA916" s="9"/>
      <c r="QB916" s="9"/>
      <c r="QC916" s="9"/>
      <c r="QD916" s="9"/>
      <c r="QE916" s="9"/>
      <c r="QF916" s="9"/>
      <c r="QG916" s="9"/>
      <c r="QH916" s="9"/>
      <c r="QI916" s="9"/>
      <c r="QJ916" s="9"/>
      <c r="QK916" s="9"/>
      <c r="QL916" s="9"/>
      <c r="QM916" s="9"/>
      <c r="QN916" s="9"/>
      <c r="QO916" s="9"/>
      <c r="QP916" s="9"/>
      <c r="QQ916" s="9"/>
      <c r="QR916" s="9"/>
      <c r="QS916" s="9"/>
      <c r="QT916" s="9"/>
      <c r="QU916" s="9"/>
      <c r="QV916" s="9"/>
      <c r="QW916" s="9"/>
      <c r="QX916" s="9"/>
      <c r="QY916" s="9"/>
      <c r="QZ916" s="9"/>
      <c r="RA916" s="9"/>
      <c r="RB916" s="9"/>
      <c r="RC916" s="9"/>
      <c r="RD916" s="9"/>
      <c r="RE916" s="9"/>
      <c r="RF916" s="9"/>
      <c r="RG916" s="9"/>
      <c r="RH916" s="9"/>
      <c r="RI916" s="9"/>
      <c r="RJ916" s="9"/>
      <c r="RK916" s="9"/>
      <c r="RL916" s="9"/>
      <c r="RM916" s="9"/>
      <c r="RN916" s="9"/>
      <c r="RO916" s="9"/>
      <c r="RP916" s="9"/>
      <c r="RQ916" s="9"/>
      <c r="RR916" s="9"/>
      <c r="RS916" s="9"/>
      <c r="RT916" s="9"/>
      <c r="RU916" s="9"/>
      <c r="RV916" s="9"/>
      <c r="RW916" s="9"/>
      <c r="RX916" s="9"/>
      <c r="RY916" s="9"/>
      <c r="RZ916" s="9"/>
      <c r="SA916" s="9"/>
      <c r="SB916" s="9"/>
      <c r="SC916" s="9"/>
      <c r="SD916" s="9"/>
      <c r="SE916" s="9"/>
      <c r="SF916" s="9"/>
      <c r="SG916" s="9"/>
      <c r="SH916" s="9"/>
      <c r="SI916" s="9"/>
      <c r="SJ916" s="9"/>
      <c r="SK916" s="9"/>
      <c r="SL916" s="9"/>
      <c r="SM916" s="9"/>
      <c r="SN916" s="9"/>
      <c r="SO916" s="9"/>
      <c r="SP916" s="9"/>
      <c r="SQ916" s="9"/>
      <c r="SR916" s="9"/>
      <c r="SS916" s="9"/>
      <c r="ST916" s="9"/>
      <c r="SU916" s="9"/>
      <c r="SV916" s="9"/>
      <c r="SW916" s="9"/>
      <c r="SX916" s="9"/>
      <c r="SY916" s="9"/>
      <c r="SZ916" s="9"/>
      <c r="TA916" s="9"/>
      <c r="TB916" s="9"/>
      <c r="TC916" s="9"/>
      <c r="TD916" s="9"/>
      <c r="TE916" s="9"/>
      <c r="TF916" s="9"/>
      <c r="TG916" s="9"/>
      <c r="TH916" s="9"/>
      <c r="TI916" s="9"/>
      <c r="TJ916" s="9"/>
      <c r="TK916" s="9"/>
      <c r="TL916" s="9"/>
      <c r="TM916" s="9"/>
      <c r="TN916" s="9"/>
      <c r="TO916" s="9"/>
      <c r="TP916" s="9"/>
      <c r="TQ916" s="9"/>
      <c r="TR916" s="9"/>
      <c r="TS916" s="9"/>
      <c r="TT916" s="9"/>
      <c r="TU916" s="9"/>
      <c r="TV916" s="9"/>
      <c r="TW916" s="9"/>
      <c r="TX916" s="9"/>
      <c r="TY916" s="9"/>
      <c r="TZ916" s="9"/>
      <c r="UA916" s="9"/>
      <c r="UB916" s="9"/>
      <c r="UC916" s="9"/>
      <c r="UD916" s="9"/>
      <c r="UE916" s="9"/>
      <c r="UF916" s="9"/>
      <c r="UG916" s="9"/>
      <c r="UH916" s="9"/>
      <c r="UI916" s="9"/>
      <c r="UJ916" s="9"/>
      <c r="UK916" s="9"/>
      <c r="UL916" s="9"/>
      <c r="UM916" s="9"/>
      <c r="UN916" s="9"/>
      <c r="UO916" s="9"/>
      <c r="UP916" s="9"/>
      <c r="UQ916" s="9"/>
      <c r="UR916" s="9"/>
      <c r="US916" s="9"/>
      <c r="UT916" s="9"/>
      <c r="UU916" s="9"/>
      <c r="UV916" s="9"/>
      <c r="UW916" s="9"/>
      <c r="UX916" s="9"/>
      <c r="UY916" s="9"/>
      <c r="UZ916" s="9"/>
      <c r="VA916" s="9"/>
      <c r="VB916" s="9"/>
      <c r="VC916" s="9"/>
      <c r="VD916" s="9"/>
      <c r="VE916" s="9"/>
      <c r="VF916" s="9"/>
      <c r="VG916" s="9"/>
      <c r="VH916" s="9"/>
      <c r="VI916" s="9"/>
      <c r="VJ916" s="9"/>
      <c r="VK916" s="9"/>
      <c r="VL916" s="9"/>
      <c r="VM916" s="9"/>
      <c r="VN916" s="9"/>
      <c r="VO916" s="9"/>
      <c r="VP916" s="9"/>
      <c r="VQ916" s="9"/>
      <c r="VR916" s="9"/>
      <c r="VS916" s="9"/>
      <c r="VT916" s="9"/>
      <c r="VU916" s="9"/>
      <c r="VV916" s="9"/>
      <c r="VW916" s="9"/>
      <c r="VX916" s="9"/>
      <c r="VY916" s="9"/>
      <c r="VZ916" s="9"/>
      <c r="WA916" s="9"/>
      <c r="WB916" s="9"/>
      <c r="WC916" s="9"/>
      <c r="WD916" s="9"/>
      <c r="WE916" s="9"/>
      <c r="WF916" s="9"/>
      <c r="WG916" s="9"/>
      <c r="WH916" s="9"/>
      <c r="WI916" s="9"/>
      <c r="WJ916" s="9"/>
      <c r="WK916" s="9"/>
      <c r="WL916" s="9"/>
      <c r="WM916" s="9"/>
      <c r="WN916" s="9"/>
      <c r="WO916" s="9"/>
      <c r="WP916" s="9"/>
      <c r="WQ916" s="9"/>
      <c r="WR916" s="9"/>
      <c r="WS916" s="9"/>
      <c r="WT916" s="9"/>
      <c r="WU916" s="9"/>
      <c r="WV916" s="9"/>
      <c r="WW916" s="9"/>
      <c r="WX916" s="9"/>
      <c r="WY916" s="9"/>
      <c r="WZ916" s="9"/>
      <c r="XA916" s="9"/>
      <c r="XB916" s="9"/>
      <c r="XC916" s="9"/>
      <c r="XD916" s="9"/>
      <c r="XE916" s="9"/>
      <c r="XF916" s="9"/>
      <c r="XG916" s="9"/>
      <c r="XH916" s="9"/>
      <c r="XI916" s="9"/>
      <c r="XJ916" s="9"/>
      <c r="XK916" s="9"/>
      <c r="XL916" s="9"/>
      <c r="XM916" s="9"/>
      <c r="XN916" s="9"/>
      <c r="XO916" s="9"/>
      <c r="XP916" s="9"/>
      <c r="XQ916" s="9"/>
      <c r="XR916" s="9"/>
      <c r="XS916" s="9"/>
      <c r="XT916" s="9"/>
      <c r="XU916" s="9"/>
      <c r="XV916" s="9"/>
      <c r="XW916" s="9"/>
      <c r="XX916" s="9"/>
      <c r="XY916" s="9"/>
      <c r="XZ916" s="9"/>
      <c r="YA916" s="9"/>
      <c r="YB916" s="9"/>
      <c r="YC916" s="9"/>
      <c r="YD916" s="9"/>
      <c r="YE916" s="9"/>
      <c r="YF916" s="9"/>
      <c r="YG916" s="9"/>
      <c r="YH916" s="9"/>
      <c r="YI916" s="9"/>
      <c r="YJ916" s="9"/>
      <c r="YK916" s="9"/>
      <c r="YL916" s="9"/>
      <c r="YM916" s="9"/>
      <c r="YN916" s="9"/>
      <c r="YO916" s="9"/>
      <c r="YP916" s="9"/>
      <c r="YQ916" s="9"/>
      <c r="YR916" s="9"/>
      <c r="YS916" s="9"/>
      <c r="YT916" s="9"/>
      <c r="YU916" s="9"/>
      <c r="YV916" s="9"/>
      <c r="YW916" s="9"/>
      <c r="YX916" s="9"/>
      <c r="YY916" s="9"/>
      <c r="YZ916" s="9"/>
      <c r="ZA916" s="9"/>
      <c r="ZB916" s="9"/>
      <c r="ZC916" s="9"/>
      <c r="ZD916" s="9"/>
      <c r="ZE916" s="9"/>
      <c r="ZF916" s="9"/>
      <c r="ZG916" s="9"/>
      <c r="ZH916" s="9"/>
      <c r="ZI916" s="9"/>
      <c r="ZJ916" s="9"/>
      <c r="ZK916" s="9"/>
      <c r="ZL916" s="9"/>
      <c r="ZM916" s="9"/>
      <c r="ZN916" s="9"/>
      <c r="ZO916" s="9"/>
      <c r="ZP916" s="9"/>
      <c r="ZQ916" s="9"/>
      <c r="ZR916" s="9"/>
      <c r="ZS916" s="9"/>
      <c r="ZT916" s="9"/>
      <c r="ZU916" s="9"/>
      <c r="ZV916" s="9"/>
      <c r="ZW916" s="9"/>
      <c r="ZX916" s="9"/>
      <c r="ZY916" s="9"/>
      <c r="ZZ916" s="9"/>
      <c r="AAA916" s="9"/>
      <c r="AAB916" s="9"/>
      <c r="AAC916" s="9"/>
      <c r="AAD916" s="9"/>
      <c r="AAE916" s="9"/>
      <c r="AAF916" s="9"/>
      <c r="AAG916" s="9"/>
      <c r="AAH916" s="9"/>
      <c r="AAI916" s="9"/>
      <c r="AAJ916" s="9"/>
      <c r="AAK916" s="9"/>
      <c r="AAL916" s="9"/>
      <c r="AAM916" s="9"/>
      <c r="AAN916" s="9"/>
      <c r="AAO916" s="9"/>
      <c r="AAP916" s="9"/>
      <c r="AAQ916" s="9"/>
      <c r="AAR916" s="9"/>
      <c r="AAS916" s="9"/>
      <c r="AAT916" s="9"/>
      <c r="AAU916" s="9"/>
      <c r="AAV916" s="9"/>
      <c r="AAW916" s="9"/>
      <c r="AAX916" s="10"/>
      <c r="AAY916" s="9"/>
      <c r="AAZ916" s="9"/>
      <c r="ABA916" s="9"/>
      <c r="ABB916" s="9"/>
      <c r="ABC916" s="9"/>
      <c r="ABD916" s="9"/>
    </row>
    <row r="917" spans="1:732" x14ac:dyDescent="0.3">
      <c r="A917" s="9"/>
      <c r="B917" s="10"/>
      <c r="C917" s="10"/>
      <c r="D917" s="10"/>
      <c r="E917" s="9"/>
      <c r="F917" s="10"/>
      <c r="G917" s="9"/>
      <c r="H917" s="9"/>
      <c r="I917" s="9"/>
      <c r="J917" s="9"/>
      <c r="K917" s="9"/>
      <c r="L917" s="9"/>
      <c r="M917" s="9"/>
      <c r="N917" s="9"/>
      <c r="O917" s="9"/>
      <c r="P917" s="9"/>
      <c r="Q917" s="9"/>
      <c r="R917" s="9"/>
      <c r="S917" s="9"/>
      <c r="T917" s="9"/>
      <c r="U917" s="9"/>
      <c r="V917" s="9"/>
      <c r="W917" s="9"/>
      <c r="X917" s="9"/>
      <c r="Y917" s="9"/>
      <c r="Z917" s="9"/>
      <c r="AA917" s="9"/>
      <c r="AB917" s="9"/>
      <c r="AC917" s="9"/>
      <c r="AD917" s="9"/>
      <c r="AE917" s="9"/>
      <c r="AF917" s="9"/>
      <c r="AG917" s="9"/>
      <c r="AH917" s="9"/>
      <c r="AI917" s="9"/>
      <c r="AJ917" s="9"/>
      <c r="AK917" s="9"/>
      <c r="AL917" s="9"/>
      <c r="AM917" s="9"/>
      <c r="AN917" s="9"/>
      <c r="AO917" s="9"/>
      <c r="AP917" s="9"/>
      <c r="AQ917" s="9"/>
      <c r="AR917" s="9"/>
      <c r="AS917" s="9"/>
      <c r="AT917" s="9"/>
      <c r="AU917" s="9"/>
      <c r="AV917" s="9"/>
      <c r="AW917" s="9"/>
      <c r="AX917" s="9"/>
      <c r="AY917" s="9"/>
      <c r="AZ917" s="9"/>
      <c r="BA917" s="9"/>
      <c r="BB917" s="9"/>
      <c r="BC917" s="9"/>
      <c r="BD917" s="9"/>
      <c r="BE917" s="9"/>
      <c r="BF917" s="9"/>
      <c r="BG917" s="9"/>
      <c r="BH917" s="9"/>
      <c r="BI917" s="9"/>
      <c r="BJ917" s="9"/>
      <c r="BK917" s="9"/>
      <c r="BL917" s="9"/>
      <c r="BM917" s="9"/>
      <c r="BN917" s="9"/>
      <c r="BO917" s="9"/>
      <c r="BP917" s="9"/>
      <c r="BQ917" s="9"/>
      <c r="BR917" s="9"/>
      <c r="BS917" s="9"/>
      <c r="BT917" s="9"/>
      <c r="BU917" s="9"/>
      <c r="BV917" s="9"/>
      <c r="BW917" s="9"/>
      <c r="BX917" s="9"/>
      <c r="BY917" s="9"/>
      <c r="BZ917" s="9"/>
      <c r="CA917" s="9"/>
      <c r="CB917" s="9"/>
      <c r="CC917" s="9"/>
      <c r="CD917" s="9"/>
      <c r="CE917" s="9"/>
      <c r="CF917" s="9"/>
      <c r="CG917" s="9"/>
      <c r="CH917" s="9"/>
      <c r="CI917" s="9"/>
      <c r="CJ917" s="9"/>
      <c r="CK917" s="9"/>
      <c r="CL917" s="9"/>
      <c r="CM917" s="9"/>
      <c r="CN917" s="9"/>
      <c r="CO917" s="9"/>
      <c r="CP917" s="9"/>
      <c r="CQ917" s="9"/>
      <c r="CR917" s="9"/>
      <c r="CS917" s="9"/>
      <c r="CT917" s="9"/>
      <c r="CU917" s="9"/>
      <c r="CV917" s="9"/>
      <c r="CW917" s="9"/>
      <c r="CX917" s="9"/>
      <c r="CY917" s="9"/>
      <c r="CZ917" s="9"/>
      <c r="DA917" s="9"/>
      <c r="DB917" s="9"/>
      <c r="DC917" s="9"/>
      <c r="DD917" s="9"/>
      <c r="DE917" s="9"/>
      <c r="DF917" s="9"/>
      <c r="DG917" s="9"/>
      <c r="DH917" s="9"/>
      <c r="DI917" s="9"/>
      <c r="DJ917" s="9"/>
      <c r="DK917" s="9"/>
      <c r="DL917" s="9"/>
      <c r="DM917" s="9"/>
      <c r="DN917" s="9"/>
      <c r="DO917" s="9"/>
      <c r="DP917" s="9"/>
      <c r="DQ917" s="9"/>
      <c r="DR917" s="9"/>
      <c r="DS917" s="9"/>
      <c r="DT917" s="9"/>
      <c r="DU917" s="9"/>
      <c r="DV917" s="9"/>
      <c r="DW917" s="9"/>
      <c r="DX917" s="9"/>
      <c r="DY917" s="9"/>
      <c r="DZ917" s="9"/>
      <c r="EA917" s="9"/>
      <c r="EB917" s="9"/>
      <c r="EC917" s="9"/>
      <c r="ED917" s="9"/>
      <c r="EE917" s="9"/>
      <c r="EF917" s="9"/>
      <c r="EG917" s="9"/>
      <c r="EH917" s="9"/>
      <c r="EI917" s="9"/>
      <c r="EJ917" s="9"/>
      <c r="EK917" s="9"/>
      <c r="EL917" s="9"/>
      <c r="EM917" s="9"/>
      <c r="EN917" s="9"/>
      <c r="EO917" s="9"/>
      <c r="EP917" s="9"/>
      <c r="EQ917" s="9"/>
      <c r="ER917" s="9"/>
      <c r="ES917" s="9"/>
      <c r="ET917" s="9"/>
      <c r="EU917" s="9"/>
      <c r="EV917" s="9"/>
      <c r="EW917" s="9"/>
      <c r="EX917" s="9"/>
      <c r="EY917" s="9"/>
      <c r="EZ917" s="9"/>
      <c r="FA917" s="9"/>
      <c r="FB917" s="9"/>
      <c r="FC917" s="9"/>
      <c r="FD917" s="9"/>
      <c r="FE917" s="9"/>
      <c r="FF917" s="9"/>
      <c r="FG917" s="9"/>
      <c r="FH917" s="9"/>
      <c r="FI917" s="9"/>
      <c r="FJ917" s="9"/>
      <c r="FK917" s="9"/>
      <c r="FL917" s="9"/>
      <c r="FM917" s="9"/>
      <c r="FN917" s="9"/>
      <c r="FO917" s="9"/>
      <c r="FP917" s="9"/>
      <c r="FQ917" s="9"/>
      <c r="FR917" s="9"/>
      <c r="FS917" s="9"/>
      <c r="FT917" s="9"/>
      <c r="FU917" s="9"/>
      <c r="FV917" s="9"/>
      <c r="FW917" s="9"/>
      <c r="FX917" s="9"/>
      <c r="FY917" s="9"/>
      <c r="FZ917" s="9"/>
      <c r="GA917" s="9"/>
      <c r="GB917" s="9"/>
      <c r="GC917" s="9"/>
      <c r="GD917" s="9"/>
      <c r="GE917" s="9"/>
      <c r="GF917" s="9"/>
      <c r="GG917" s="9"/>
      <c r="GH917" s="9"/>
      <c r="GI917" s="9"/>
      <c r="GJ917" s="9"/>
      <c r="GK917" s="9"/>
      <c r="GL917" s="9"/>
      <c r="GM917" s="9"/>
      <c r="GN917" s="9"/>
      <c r="GO917" s="9"/>
      <c r="GP917" s="9"/>
      <c r="GQ917" s="9"/>
      <c r="GR917" s="9"/>
      <c r="GS917" s="9"/>
      <c r="GT917" s="9"/>
      <c r="GU917" s="9"/>
      <c r="GV917" s="9"/>
      <c r="GW917" s="9"/>
      <c r="GX917" s="9"/>
      <c r="GY917" s="9"/>
      <c r="GZ917" s="9"/>
      <c r="HA917" s="9"/>
      <c r="HB917" s="9"/>
      <c r="HC917" s="9"/>
      <c r="HD917" s="9"/>
      <c r="HE917" s="9"/>
      <c r="HF917" s="9"/>
      <c r="HG917" s="9"/>
      <c r="HH917" s="9"/>
      <c r="HI917" s="9"/>
      <c r="HJ917" s="9"/>
      <c r="HK917" s="9"/>
      <c r="HL917" s="9"/>
      <c r="HM917" s="9"/>
      <c r="HN917" s="9"/>
      <c r="HO917" s="9"/>
      <c r="HP917" s="9"/>
      <c r="HQ917" s="9"/>
      <c r="HR917" s="9"/>
      <c r="HS917" s="9"/>
      <c r="HT917" s="9"/>
      <c r="HU917" s="9"/>
      <c r="HV917" s="9"/>
      <c r="HW917" s="9"/>
      <c r="HX917" s="9"/>
      <c r="HY917" s="9"/>
      <c r="HZ917" s="9"/>
      <c r="IA917" s="9"/>
      <c r="IB917" s="9"/>
      <c r="IC917" s="9"/>
      <c r="ID917" s="9"/>
      <c r="IE917" s="9"/>
      <c r="IF917" s="9"/>
      <c r="IG917" s="9"/>
      <c r="IH917" s="9"/>
      <c r="II917" s="9"/>
      <c r="IJ917" s="9"/>
      <c r="IK917" s="9"/>
      <c r="IL917" s="9"/>
      <c r="IM917" s="9"/>
      <c r="IN917" s="9"/>
      <c r="IO917" s="9"/>
      <c r="IP917" s="9"/>
      <c r="IQ917" s="9"/>
      <c r="IR917" s="9"/>
      <c r="IS917" s="9"/>
      <c r="IT917" s="9"/>
      <c r="IU917" s="9"/>
      <c r="IV917" s="9"/>
      <c r="IW917" s="9"/>
      <c r="IX917" s="9"/>
      <c r="IY917" s="9"/>
      <c r="IZ917" s="9"/>
      <c r="JA917" s="9"/>
      <c r="JB917" s="9"/>
      <c r="JC917" s="9"/>
      <c r="JD917" s="9"/>
      <c r="JE917" s="9"/>
      <c r="JF917" s="9"/>
      <c r="JG917" s="9"/>
      <c r="JH917" s="9"/>
      <c r="JI917" s="9"/>
      <c r="JJ917" s="9"/>
      <c r="JK917" s="9"/>
      <c r="JL917" s="9"/>
      <c r="JM917" s="9"/>
      <c r="JN917" s="9"/>
      <c r="JO917" s="9"/>
      <c r="JP917" s="9"/>
      <c r="JQ917" s="9"/>
      <c r="JR917" s="9"/>
      <c r="JS917" s="9"/>
      <c r="JT917" s="9"/>
      <c r="JU917" s="9"/>
      <c r="JV917" s="9"/>
      <c r="JW917" s="9"/>
      <c r="JX917" s="9"/>
      <c r="JY917" s="9"/>
      <c r="JZ917" s="9"/>
      <c r="KA917" s="9"/>
      <c r="KB917" s="9"/>
      <c r="KC917" s="9"/>
      <c r="KD917" s="9"/>
      <c r="KE917" s="9"/>
      <c r="KF917" s="9"/>
      <c r="KG917" s="9"/>
      <c r="KH917" s="9"/>
      <c r="KI917" s="9"/>
      <c r="KJ917" s="9"/>
      <c r="KK917" s="9"/>
      <c r="KL917" s="9"/>
      <c r="KM917" s="9"/>
      <c r="KN917" s="9"/>
      <c r="KO917" s="9"/>
      <c r="KP917" s="9"/>
      <c r="KQ917" s="9"/>
      <c r="KR917" s="9"/>
      <c r="KS917" s="9"/>
      <c r="KT917" s="9"/>
      <c r="KU917" s="9"/>
      <c r="KV917" s="9"/>
      <c r="KW917" s="9"/>
      <c r="KX917" s="9"/>
      <c r="KY917" s="9"/>
      <c r="KZ917" s="9"/>
      <c r="LA917" s="9"/>
      <c r="LB917" s="9"/>
      <c r="LC917" s="9"/>
      <c r="LD917" s="9"/>
      <c r="LE917" s="9"/>
      <c r="LF917" s="9"/>
      <c r="LG917" s="9"/>
      <c r="LH917" s="9"/>
      <c r="LI917" s="9"/>
      <c r="LJ917" s="9"/>
      <c r="LK917" s="9"/>
      <c r="LL917" s="9"/>
      <c r="LM917" s="9"/>
      <c r="LN917" s="9"/>
      <c r="LO917" s="9"/>
      <c r="LP917" s="9"/>
      <c r="LQ917" s="9"/>
      <c r="LR917" s="9"/>
      <c r="LS917" s="9"/>
      <c r="LT917" s="9"/>
      <c r="LU917" s="9"/>
      <c r="LV917" s="9"/>
      <c r="LW917" s="9"/>
      <c r="LX917" s="9"/>
      <c r="LY917" s="9"/>
      <c r="LZ917" s="9"/>
      <c r="MA917" s="9"/>
      <c r="MB917" s="9"/>
      <c r="MC917" s="9"/>
      <c r="MD917" s="9"/>
      <c r="ME917" s="9"/>
      <c r="MF917" s="9"/>
      <c r="MG917" s="9"/>
      <c r="MH917" s="9"/>
      <c r="MI917" s="9"/>
      <c r="MJ917" s="9"/>
      <c r="MK917" s="9"/>
      <c r="ML917" s="9"/>
      <c r="MM917" s="9"/>
      <c r="MN917" s="9"/>
      <c r="MO917" s="9"/>
      <c r="MP917" s="9"/>
      <c r="MQ917" s="9"/>
      <c r="MR917" s="9"/>
      <c r="MS917" s="9"/>
      <c r="MT917" s="9"/>
      <c r="MU917" s="9"/>
      <c r="MV917" s="9"/>
      <c r="MW917" s="9"/>
      <c r="MX917" s="9"/>
      <c r="MY917" s="9"/>
      <c r="MZ917" s="9"/>
      <c r="NA917" s="9"/>
      <c r="NB917" s="9"/>
      <c r="NC917" s="9"/>
      <c r="ND917" s="9"/>
      <c r="NE917" s="9"/>
      <c r="NF917" s="9"/>
      <c r="NG917" s="9"/>
      <c r="NH917" s="9"/>
      <c r="NI917" s="9"/>
      <c r="NJ917" s="9"/>
      <c r="NK917" s="9"/>
      <c r="NL917" s="9"/>
      <c r="NM917" s="9"/>
      <c r="NN917" s="9"/>
      <c r="NO917" s="9"/>
      <c r="NP917" s="9"/>
      <c r="NQ917" s="9"/>
      <c r="NR917" s="9"/>
      <c r="NS917" s="9"/>
      <c r="NT917" s="9"/>
      <c r="NU917" s="9"/>
      <c r="NV917" s="9"/>
      <c r="NW917" s="9"/>
      <c r="NX917" s="9"/>
      <c r="NY917" s="9"/>
      <c r="NZ917" s="9"/>
      <c r="OA917" s="9"/>
      <c r="OB917" s="9"/>
      <c r="OC917" s="9"/>
      <c r="OD917" s="9"/>
      <c r="OE917" s="9"/>
      <c r="OF917" s="9"/>
      <c r="OG917" s="9"/>
      <c r="OH917" s="9"/>
      <c r="OI917" s="9"/>
      <c r="OJ917" s="9"/>
      <c r="OK917" s="9"/>
      <c r="OL917" s="9"/>
      <c r="OM917" s="9"/>
      <c r="ON917" s="9"/>
      <c r="OO917" s="9"/>
      <c r="OP917" s="9"/>
      <c r="OQ917" s="9"/>
      <c r="OR917" s="9"/>
      <c r="OS917" s="9"/>
      <c r="OT917" s="9"/>
      <c r="OU917" s="9"/>
      <c r="OV917" s="9"/>
      <c r="OW917" s="9"/>
      <c r="OX917" s="9"/>
      <c r="OY917" s="9"/>
      <c r="OZ917" s="9"/>
      <c r="PA917" s="9"/>
      <c r="PB917" s="9"/>
      <c r="PC917" s="9"/>
      <c r="PD917" s="9"/>
      <c r="PE917" s="9"/>
      <c r="PF917" s="9"/>
      <c r="PG917" s="9"/>
      <c r="PH917" s="9"/>
      <c r="PI917" s="9"/>
      <c r="PJ917" s="9"/>
      <c r="PK917" s="9"/>
      <c r="PL917" s="9"/>
      <c r="PM917" s="9"/>
      <c r="PN917" s="9"/>
      <c r="PO917" s="9"/>
      <c r="PP917" s="9"/>
      <c r="PQ917" s="9"/>
      <c r="PR917" s="9"/>
      <c r="PS917" s="9"/>
      <c r="PT917" s="9"/>
      <c r="PU917" s="9"/>
      <c r="PV917" s="9"/>
      <c r="PW917" s="9"/>
      <c r="PX917" s="9"/>
      <c r="PY917" s="9"/>
      <c r="PZ917" s="9"/>
      <c r="QA917" s="9"/>
      <c r="QB917" s="9"/>
      <c r="QC917" s="9"/>
      <c r="QD917" s="9"/>
      <c r="QE917" s="9"/>
      <c r="QF917" s="9"/>
      <c r="QG917" s="9"/>
      <c r="QH917" s="9"/>
      <c r="QI917" s="9"/>
      <c r="QJ917" s="9"/>
      <c r="QK917" s="9"/>
      <c r="QL917" s="9"/>
      <c r="QM917" s="9"/>
      <c r="QN917" s="9"/>
      <c r="QO917" s="9"/>
      <c r="QP917" s="9"/>
      <c r="QQ917" s="9"/>
      <c r="QR917" s="9"/>
      <c r="QS917" s="9"/>
      <c r="QT917" s="9"/>
      <c r="QU917" s="9"/>
      <c r="QV917" s="9"/>
      <c r="QW917" s="9"/>
      <c r="QX917" s="9"/>
      <c r="QY917" s="9"/>
      <c r="QZ917" s="9"/>
      <c r="RA917" s="9"/>
      <c r="RB917" s="9"/>
      <c r="RC917" s="9"/>
      <c r="RD917" s="9"/>
      <c r="RE917" s="9"/>
      <c r="RF917" s="9"/>
      <c r="RG917" s="9"/>
      <c r="RH917" s="9"/>
      <c r="RI917" s="9"/>
      <c r="RJ917" s="9"/>
      <c r="RK917" s="9"/>
      <c r="RL917" s="9"/>
      <c r="RM917" s="9"/>
      <c r="RN917" s="9"/>
      <c r="RO917" s="9"/>
      <c r="RP917" s="9"/>
      <c r="RQ917" s="9"/>
      <c r="RR917" s="9"/>
      <c r="RS917" s="9"/>
      <c r="RT917" s="9"/>
      <c r="RU917" s="9"/>
      <c r="RV917" s="9"/>
      <c r="RW917" s="9"/>
      <c r="RX917" s="9"/>
      <c r="RY917" s="9"/>
      <c r="RZ917" s="9"/>
      <c r="SA917" s="9"/>
      <c r="SB917" s="9"/>
      <c r="SC917" s="9"/>
      <c r="SD917" s="9"/>
      <c r="SE917" s="9"/>
      <c r="SF917" s="9"/>
      <c r="SG917" s="9"/>
      <c r="SH917" s="9"/>
      <c r="SI917" s="9"/>
      <c r="SJ917" s="9"/>
      <c r="SK917" s="9"/>
      <c r="SL917" s="9"/>
      <c r="SM917" s="9"/>
      <c r="SN917" s="9"/>
      <c r="SO917" s="9"/>
      <c r="SP917" s="9"/>
      <c r="SQ917" s="9"/>
      <c r="SR917" s="9"/>
      <c r="SS917" s="9"/>
      <c r="ST917" s="9"/>
      <c r="SU917" s="9"/>
      <c r="SV917" s="9"/>
      <c r="SW917" s="9"/>
      <c r="SX917" s="9"/>
      <c r="SY917" s="9"/>
      <c r="SZ917" s="9"/>
      <c r="TA917" s="9"/>
      <c r="TB917" s="9"/>
      <c r="TC917" s="9"/>
      <c r="TD917" s="9"/>
      <c r="TE917" s="9"/>
      <c r="TF917" s="9"/>
      <c r="TG917" s="9"/>
      <c r="TH917" s="9"/>
      <c r="TI917" s="9"/>
      <c r="TJ917" s="9"/>
      <c r="TK917" s="9"/>
      <c r="TL917" s="9"/>
      <c r="TM917" s="9"/>
      <c r="TN917" s="9"/>
      <c r="TO917" s="9"/>
      <c r="TP917" s="9"/>
      <c r="TQ917" s="9"/>
      <c r="TR917" s="9"/>
      <c r="TS917" s="9"/>
      <c r="TT917" s="9"/>
      <c r="TU917" s="9"/>
      <c r="TV917" s="9"/>
      <c r="TW917" s="9"/>
      <c r="TX917" s="9"/>
      <c r="TY917" s="9"/>
      <c r="TZ917" s="9"/>
      <c r="UA917" s="9"/>
      <c r="UB917" s="9"/>
      <c r="UC917" s="9"/>
      <c r="UD917" s="9"/>
      <c r="UE917" s="9"/>
      <c r="UF917" s="9"/>
      <c r="UG917" s="9"/>
      <c r="UH917" s="9"/>
      <c r="UI917" s="9"/>
      <c r="UJ917" s="9"/>
      <c r="UK917" s="9"/>
      <c r="UL917" s="9"/>
      <c r="UM917" s="9"/>
      <c r="UN917" s="9"/>
      <c r="UO917" s="9"/>
      <c r="UP917" s="9"/>
      <c r="UQ917" s="9"/>
      <c r="UR917" s="9"/>
      <c r="US917" s="9"/>
      <c r="UT917" s="9"/>
      <c r="UU917" s="9"/>
      <c r="UV917" s="9"/>
      <c r="UW917" s="9"/>
      <c r="UX917" s="9"/>
      <c r="UY917" s="9"/>
      <c r="UZ917" s="9"/>
      <c r="VA917" s="9"/>
      <c r="VB917" s="9"/>
      <c r="VC917" s="9"/>
      <c r="VD917" s="9"/>
      <c r="VE917" s="9"/>
      <c r="VF917" s="9"/>
      <c r="VG917" s="9"/>
      <c r="VH917" s="9"/>
      <c r="VI917" s="9"/>
      <c r="VJ917" s="9"/>
      <c r="VK917" s="9"/>
      <c r="VL917" s="9"/>
      <c r="VM917" s="9"/>
      <c r="VN917" s="9"/>
      <c r="VO917" s="9"/>
      <c r="VP917" s="9"/>
      <c r="VQ917" s="9"/>
      <c r="VR917" s="9"/>
      <c r="VS917" s="9"/>
      <c r="VT917" s="9"/>
      <c r="VU917" s="9"/>
      <c r="VV917" s="9"/>
      <c r="VW917" s="9"/>
      <c r="VX917" s="9"/>
      <c r="VY917" s="9"/>
      <c r="VZ917" s="9"/>
      <c r="WA917" s="9"/>
      <c r="WB917" s="9"/>
      <c r="WC917" s="9"/>
      <c r="WD917" s="9"/>
      <c r="WE917" s="9"/>
      <c r="WF917" s="9"/>
      <c r="WG917" s="9"/>
      <c r="WH917" s="9"/>
      <c r="WI917" s="9"/>
      <c r="WJ917" s="9"/>
      <c r="WK917" s="9"/>
      <c r="WL917" s="9"/>
      <c r="WM917" s="9"/>
      <c r="WN917" s="9"/>
      <c r="WO917" s="9"/>
      <c r="WP917" s="9"/>
      <c r="WQ917" s="9"/>
      <c r="WR917" s="9"/>
      <c r="WS917" s="9"/>
      <c r="WT917" s="9"/>
      <c r="WU917" s="9"/>
      <c r="WV917" s="9"/>
      <c r="WW917" s="9"/>
      <c r="WX917" s="9"/>
      <c r="WY917" s="9"/>
      <c r="WZ917" s="9"/>
      <c r="XA917" s="9"/>
      <c r="XB917" s="9"/>
      <c r="XC917" s="9"/>
      <c r="XD917" s="9"/>
      <c r="XE917" s="9"/>
      <c r="XF917" s="9"/>
      <c r="XG917" s="9"/>
      <c r="XH917" s="9"/>
      <c r="XI917" s="9"/>
      <c r="XJ917" s="9"/>
      <c r="XK917" s="9"/>
      <c r="XL917" s="9"/>
      <c r="XM917" s="9"/>
      <c r="XN917" s="9"/>
      <c r="XO917" s="9"/>
      <c r="XP917" s="9"/>
      <c r="XQ917" s="9"/>
      <c r="XR917" s="9"/>
      <c r="XS917" s="9"/>
      <c r="XT917" s="9"/>
      <c r="XU917" s="9"/>
      <c r="XV917" s="9"/>
      <c r="XW917" s="9"/>
      <c r="XX917" s="9"/>
      <c r="XY917" s="9"/>
      <c r="XZ917" s="9"/>
      <c r="YA917" s="9"/>
      <c r="YB917" s="9"/>
      <c r="YC917" s="9"/>
      <c r="YD917" s="9"/>
      <c r="YE917" s="9"/>
      <c r="YF917" s="9"/>
      <c r="YG917" s="9"/>
      <c r="YH917" s="9"/>
      <c r="YI917" s="9"/>
      <c r="YJ917" s="9"/>
      <c r="YK917" s="9"/>
      <c r="YL917" s="9"/>
      <c r="YM917" s="9"/>
      <c r="YN917" s="9"/>
      <c r="YO917" s="9"/>
      <c r="YP917" s="9"/>
      <c r="YQ917" s="9"/>
      <c r="YR917" s="9"/>
      <c r="YS917" s="9"/>
      <c r="YT917" s="9"/>
      <c r="YU917" s="9"/>
      <c r="YV917" s="9"/>
      <c r="YW917" s="9"/>
      <c r="YX917" s="9"/>
      <c r="YY917" s="9"/>
      <c r="YZ917" s="9"/>
      <c r="ZA917" s="9"/>
      <c r="ZB917" s="9"/>
      <c r="ZC917" s="9"/>
      <c r="ZD917" s="9"/>
      <c r="ZE917" s="9"/>
      <c r="ZF917" s="9"/>
      <c r="ZG917" s="9"/>
      <c r="ZH917" s="9"/>
      <c r="ZI917" s="9"/>
      <c r="ZJ917" s="9"/>
      <c r="ZK917" s="9"/>
      <c r="ZL917" s="9"/>
      <c r="ZM917" s="9"/>
      <c r="ZN917" s="9"/>
      <c r="ZO917" s="9"/>
      <c r="ZP917" s="9"/>
      <c r="ZQ917" s="9"/>
      <c r="ZR917" s="9"/>
      <c r="ZS917" s="9"/>
      <c r="ZT917" s="9"/>
      <c r="ZU917" s="9"/>
      <c r="ZV917" s="9"/>
      <c r="ZW917" s="9"/>
      <c r="ZX917" s="9"/>
      <c r="ZY917" s="9"/>
      <c r="ZZ917" s="9"/>
      <c r="AAA917" s="9"/>
      <c r="AAB917" s="9"/>
      <c r="AAC917" s="9"/>
      <c r="AAD917" s="9"/>
      <c r="AAE917" s="9"/>
      <c r="AAF917" s="9"/>
      <c r="AAG917" s="9"/>
      <c r="AAH917" s="9"/>
      <c r="AAI917" s="9"/>
      <c r="AAJ917" s="9"/>
      <c r="AAK917" s="9"/>
      <c r="AAL917" s="9"/>
      <c r="AAM917" s="9"/>
      <c r="AAN917" s="9"/>
      <c r="AAO917" s="9"/>
      <c r="AAP917" s="9"/>
      <c r="AAQ917" s="9"/>
      <c r="AAR917" s="9"/>
      <c r="AAS917" s="9"/>
      <c r="AAT917" s="9"/>
      <c r="AAU917" s="9"/>
      <c r="AAV917" s="9"/>
      <c r="AAW917" s="9"/>
      <c r="AAX917" s="10"/>
      <c r="AAY917" s="9"/>
      <c r="AAZ917" s="9"/>
      <c r="ABA917" s="9"/>
      <c r="ABB917" s="9"/>
      <c r="ABC917" s="9"/>
      <c r="ABD917" s="9"/>
    </row>
    <row r="918" spans="1:732" x14ac:dyDescent="0.3">
      <c r="A918" s="9"/>
      <c r="B918" s="10"/>
      <c r="C918" s="10"/>
      <c r="D918" s="10"/>
      <c r="E918" s="9"/>
      <c r="F918" s="10"/>
      <c r="G918" s="9"/>
      <c r="H918" s="9"/>
      <c r="I918" s="9"/>
      <c r="J918" s="9"/>
      <c r="K918" s="9"/>
      <c r="L918" s="9"/>
      <c r="M918" s="9"/>
      <c r="N918" s="9"/>
      <c r="O918" s="9"/>
      <c r="P918" s="9"/>
      <c r="Q918" s="9"/>
      <c r="R918" s="9"/>
      <c r="S918" s="9"/>
      <c r="T918" s="9"/>
      <c r="U918" s="9"/>
      <c r="V918" s="9"/>
      <c r="W918" s="9"/>
      <c r="X918" s="9"/>
      <c r="Y918" s="9"/>
      <c r="Z918" s="9"/>
      <c r="AA918" s="9"/>
      <c r="AB918" s="9"/>
      <c r="AC918" s="9"/>
      <c r="AD918" s="9"/>
      <c r="AE918" s="9"/>
      <c r="AF918" s="9"/>
      <c r="AG918" s="9"/>
      <c r="AH918" s="9"/>
      <c r="AI918" s="9"/>
      <c r="AJ918" s="9"/>
      <c r="AK918" s="9"/>
      <c r="AL918" s="9"/>
      <c r="AM918" s="9"/>
      <c r="AN918" s="9"/>
      <c r="AO918" s="9"/>
      <c r="AP918" s="9"/>
      <c r="AQ918" s="9"/>
      <c r="AR918" s="9"/>
      <c r="AS918" s="9"/>
      <c r="AT918" s="9"/>
      <c r="AU918" s="9"/>
      <c r="AV918" s="9"/>
      <c r="AW918" s="9"/>
      <c r="AX918" s="9"/>
      <c r="AY918" s="9"/>
      <c r="AZ918" s="9"/>
      <c r="BA918" s="9"/>
      <c r="BB918" s="9"/>
      <c r="BC918" s="9"/>
      <c r="BD918" s="9"/>
      <c r="BE918" s="9"/>
      <c r="BF918" s="9"/>
      <c r="BG918" s="9"/>
      <c r="BH918" s="9"/>
      <c r="BI918" s="9"/>
      <c r="BJ918" s="9"/>
      <c r="BK918" s="9"/>
      <c r="BL918" s="9"/>
      <c r="BM918" s="9"/>
      <c r="BN918" s="9"/>
      <c r="BO918" s="9"/>
      <c r="BP918" s="9"/>
      <c r="BQ918" s="9"/>
      <c r="BR918" s="9"/>
      <c r="BS918" s="9"/>
      <c r="BT918" s="9"/>
      <c r="BU918" s="9"/>
      <c r="BV918" s="9"/>
      <c r="BW918" s="9"/>
      <c r="BX918" s="9"/>
      <c r="BY918" s="9"/>
      <c r="BZ918" s="9"/>
      <c r="CA918" s="9"/>
      <c r="CB918" s="9"/>
      <c r="CC918" s="9"/>
      <c r="CD918" s="9"/>
      <c r="CE918" s="9"/>
      <c r="CF918" s="9"/>
      <c r="CG918" s="9"/>
      <c r="CH918" s="9"/>
      <c r="CI918" s="9"/>
      <c r="CJ918" s="9"/>
      <c r="CK918" s="9"/>
      <c r="CL918" s="9"/>
      <c r="CM918" s="9"/>
      <c r="CN918" s="9"/>
      <c r="CO918" s="9"/>
      <c r="CP918" s="9"/>
      <c r="CQ918" s="9"/>
      <c r="CR918" s="9"/>
      <c r="CS918" s="9"/>
      <c r="CT918" s="9"/>
      <c r="CU918" s="9"/>
      <c r="CV918" s="9"/>
      <c r="CW918" s="9"/>
      <c r="CX918" s="9"/>
      <c r="CY918" s="9"/>
      <c r="CZ918" s="9"/>
      <c r="DA918" s="9"/>
      <c r="DB918" s="9"/>
      <c r="DC918" s="9"/>
      <c r="DD918" s="9"/>
      <c r="DE918" s="9"/>
      <c r="DF918" s="9"/>
      <c r="DG918" s="9"/>
      <c r="DH918" s="9"/>
      <c r="DI918" s="9"/>
      <c r="DJ918" s="9"/>
      <c r="DK918" s="9"/>
      <c r="DL918" s="9"/>
      <c r="DM918" s="9"/>
      <c r="DN918" s="9"/>
      <c r="DO918" s="9"/>
      <c r="DP918" s="9"/>
      <c r="DQ918" s="9"/>
      <c r="DR918" s="9"/>
      <c r="DS918" s="9"/>
      <c r="DT918" s="9"/>
      <c r="DU918" s="9"/>
      <c r="DV918" s="9"/>
      <c r="DW918" s="9"/>
      <c r="DX918" s="9"/>
      <c r="DY918" s="9"/>
      <c r="DZ918" s="9"/>
      <c r="EA918" s="9"/>
      <c r="EB918" s="9"/>
      <c r="EC918" s="9"/>
      <c r="ED918" s="9"/>
      <c r="EE918" s="9"/>
      <c r="EF918" s="9"/>
      <c r="EG918" s="9"/>
      <c r="EH918" s="9"/>
      <c r="EI918" s="9"/>
      <c r="EJ918" s="9"/>
      <c r="EK918" s="9"/>
      <c r="EL918" s="9"/>
      <c r="EM918" s="9"/>
      <c r="EN918" s="9"/>
      <c r="EO918" s="9"/>
      <c r="EP918" s="9"/>
      <c r="EQ918" s="9"/>
      <c r="ER918" s="9"/>
      <c r="ES918" s="9"/>
      <c r="ET918" s="9"/>
      <c r="EU918" s="9"/>
      <c r="EV918" s="9"/>
      <c r="EW918" s="9"/>
      <c r="EX918" s="9"/>
      <c r="EY918" s="9"/>
      <c r="EZ918" s="9"/>
      <c r="FA918" s="9"/>
      <c r="FB918" s="9"/>
      <c r="FC918" s="9"/>
      <c r="FD918" s="9"/>
      <c r="FE918" s="9"/>
      <c r="FF918" s="9"/>
      <c r="FG918" s="9"/>
      <c r="FH918" s="9"/>
      <c r="FI918" s="9"/>
      <c r="FJ918" s="9"/>
      <c r="FK918" s="9"/>
      <c r="FL918" s="9"/>
      <c r="FM918" s="9"/>
      <c r="FN918" s="9"/>
      <c r="FO918" s="9"/>
      <c r="FP918" s="9"/>
      <c r="FQ918" s="9"/>
      <c r="FR918" s="9"/>
      <c r="FS918" s="9"/>
      <c r="FT918" s="9"/>
      <c r="FU918" s="9"/>
      <c r="FV918" s="9"/>
      <c r="FW918" s="9"/>
      <c r="FX918" s="9"/>
      <c r="FY918" s="9"/>
      <c r="FZ918" s="9"/>
      <c r="GA918" s="9"/>
      <c r="GB918" s="9"/>
      <c r="GC918" s="9"/>
      <c r="GD918" s="9"/>
      <c r="GE918" s="9"/>
      <c r="GF918" s="9"/>
      <c r="GG918" s="9"/>
      <c r="GH918" s="9"/>
      <c r="GI918" s="9"/>
      <c r="GJ918" s="9"/>
      <c r="GK918" s="9"/>
      <c r="GL918" s="9"/>
      <c r="GM918" s="9"/>
      <c r="GN918" s="9"/>
      <c r="GO918" s="9"/>
      <c r="GP918" s="9"/>
      <c r="GQ918" s="9"/>
      <c r="GR918" s="9"/>
      <c r="GS918" s="9"/>
      <c r="GT918" s="9"/>
      <c r="GU918" s="9"/>
      <c r="GV918" s="9"/>
      <c r="GW918" s="9"/>
      <c r="GX918" s="9"/>
      <c r="GY918" s="9"/>
      <c r="GZ918" s="9"/>
      <c r="HA918" s="9"/>
      <c r="HB918" s="9"/>
      <c r="HC918" s="9"/>
      <c r="HD918" s="9"/>
      <c r="HE918" s="9"/>
      <c r="HF918" s="9"/>
      <c r="HG918" s="9"/>
      <c r="HH918" s="9"/>
      <c r="HI918" s="9"/>
      <c r="HJ918" s="9"/>
      <c r="HK918" s="9"/>
      <c r="HL918" s="9"/>
      <c r="HM918" s="9"/>
      <c r="HN918" s="9"/>
      <c r="HO918" s="9"/>
      <c r="HP918" s="9"/>
      <c r="HQ918" s="9"/>
      <c r="HR918" s="9"/>
      <c r="HS918" s="9"/>
      <c r="HT918" s="9"/>
      <c r="HU918" s="9"/>
      <c r="HV918" s="9"/>
      <c r="HW918" s="9"/>
      <c r="HX918" s="9"/>
      <c r="HY918" s="9"/>
      <c r="HZ918" s="9"/>
      <c r="IA918" s="9"/>
      <c r="IB918" s="9"/>
      <c r="IC918" s="9"/>
      <c r="ID918" s="9"/>
      <c r="IE918" s="9"/>
      <c r="IF918" s="9"/>
      <c r="IG918" s="9"/>
      <c r="IH918" s="9"/>
      <c r="II918" s="9"/>
      <c r="IJ918" s="9"/>
      <c r="IK918" s="9"/>
      <c r="IL918" s="9"/>
      <c r="IM918" s="9"/>
      <c r="IN918" s="9"/>
      <c r="IO918" s="9"/>
      <c r="IP918" s="9"/>
      <c r="IQ918" s="9"/>
      <c r="IR918" s="9"/>
      <c r="IS918" s="9"/>
      <c r="IT918" s="9"/>
      <c r="IU918" s="9"/>
      <c r="IV918" s="9"/>
      <c r="IW918" s="9"/>
      <c r="IX918" s="9"/>
      <c r="IY918" s="9"/>
      <c r="IZ918" s="9"/>
      <c r="JA918" s="9"/>
      <c r="JB918" s="9"/>
      <c r="JC918" s="9"/>
      <c r="JD918" s="9"/>
      <c r="JE918" s="9"/>
      <c r="JF918" s="9"/>
      <c r="JG918" s="9"/>
      <c r="JH918" s="9"/>
      <c r="JI918" s="9"/>
      <c r="JJ918" s="9"/>
      <c r="JK918" s="9"/>
      <c r="JL918" s="9"/>
      <c r="JM918" s="9"/>
      <c r="JN918" s="9"/>
      <c r="JO918" s="9"/>
      <c r="JP918" s="9"/>
      <c r="JQ918" s="9"/>
      <c r="JR918" s="9"/>
      <c r="JS918" s="9"/>
      <c r="JT918" s="9"/>
      <c r="JU918" s="9"/>
      <c r="JV918" s="9"/>
      <c r="JW918" s="9"/>
      <c r="JX918" s="9"/>
      <c r="JY918" s="9"/>
      <c r="JZ918" s="9"/>
      <c r="KA918" s="9"/>
      <c r="KB918" s="9"/>
      <c r="KC918" s="9"/>
      <c r="KD918" s="9"/>
      <c r="KE918" s="9"/>
      <c r="KF918" s="9"/>
      <c r="KG918" s="9"/>
      <c r="KH918" s="9"/>
      <c r="KI918" s="9"/>
      <c r="KJ918" s="9"/>
      <c r="KK918" s="9"/>
      <c r="KL918" s="9"/>
      <c r="KM918" s="9"/>
      <c r="KN918" s="9"/>
      <c r="KO918" s="9"/>
      <c r="KP918" s="9"/>
      <c r="KQ918" s="9"/>
      <c r="KR918" s="9"/>
      <c r="KS918" s="9"/>
      <c r="KT918" s="9"/>
      <c r="KU918" s="9"/>
      <c r="KV918" s="9"/>
      <c r="KW918" s="9"/>
      <c r="KX918" s="9"/>
      <c r="KY918" s="9"/>
      <c r="KZ918" s="9"/>
      <c r="LA918" s="9"/>
      <c r="LB918" s="9"/>
      <c r="LC918" s="9"/>
      <c r="LD918" s="9"/>
      <c r="LE918" s="9"/>
      <c r="LF918" s="9"/>
      <c r="LG918" s="9"/>
      <c r="LH918" s="9"/>
      <c r="LI918" s="9"/>
      <c r="LJ918" s="9"/>
      <c r="LK918" s="9"/>
      <c r="LL918" s="9"/>
      <c r="LM918" s="9"/>
      <c r="LN918" s="9"/>
      <c r="LO918" s="9"/>
      <c r="LP918" s="9"/>
      <c r="LQ918" s="9"/>
      <c r="LR918" s="9"/>
      <c r="LS918" s="9"/>
      <c r="LT918" s="9"/>
      <c r="LU918" s="9"/>
      <c r="LV918" s="9"/>
      <c r="LW918" s="9"/>
      <c r="LX918" s="9"/>
      <c r="LY918" s="9"/>
      <c r="LZ918" s="9"/>
      <c r="MA918" s="9"/>
      <c r="MB918" s="9"/>
      <c r="MC918" s="9"/>
      <c r="MD918" s="9"/>
      <c r="ME918" s="9"/>
      <c r="MF918" s="9"/>
      <c r="MG918" s="9"/>
      <c r="MH918" s="9"/>
      <c r="MI918" s="9"/>
      <c r="MJ918" s="9"/>
      <c r="MK918" s="9"/>
      <c r="ML918" s="9"/>
      <c r="MM918" s="9"/>
      <c r="MN918" s="9"/>
      <c r="MO918" s="9"/>
      <c r="MP918" s="9"/>
      <c r="MQ918" s="9"/>
      <c r="MR918" s="9"/>
      <c r="MS918" s="9"/>
      <c r="MT918" s="9"/>
      <c r="MU918" s="9"/>
      <c r="MV918" s="9"/>
      <c r="MW918" s="9"/>
      <c r="MX918" s="9"/>
      <c r="MY918" s="9"/>
      <c r="MZ918" s="9"/>
      <c r="NA918" s="9"/>
      <c r="NB918" s="9"/>
      <c r="NC918" s="9"/>
      <c r="ND918" s="9"/>
      <c r="NE918" s="9"/>
      <c r="NF918" s="9"/>
      <c r="NG918" s="9"/>
      <c r="NH918" s="9"/>
      <c r="NI918" s="9"/>
      <c r="NJ918" s="9"/>
      <c r="NK918" s="9"/>
      <c r="NL918" s="9"/>
      <c r="NM918" s="9"/>
      <c r="NN918" s="9"/>
      <c r="NO918" s="9"/>
      <c r="NP918" s="9"/>
      <c r="NQ918" s="9"/>
      <c r="NR918" s="9"/>
      <c r="NS918" s="9"/>
      <c r="NT918" s="9"/>
      <c r="NU918" s="9"/>
      <c r="NV918" s="9"/>
      <c r="NW918" s="9"/>
      <c r="NX918" s="9"/>
      <c r="NY918" s="9"/>
      <c r="NZ918" s="9"/>
      <c r="OA918" s="9"/>
      <c r="OB918" s="9"/>
      <c r="OC918" s="9"/>
      <c r="OD918" s="9"/>
      <c r="OE918" s="9"/>
      <c r="OF918" s="9"/>
      <c r="OG918" s="9"/>
      <c r="OH918" s="9"/>
      <c r="OI918" s="9"/>
      <c r="OJ918" s="9"/>
      <c r="OK918" s="9"/>
      <c r="OL918" s="9"/>
      <c r="OM918" s="9"/>
      <c r="ON918" s="9"/>
      <c r="OO918" s="9"/>
      <c r="OP918" s="9"/>
      <c r="OQ918" s="9"/>
      <c r="OR918" s="9"/>
      <c r="OS918" s="9"/>
      <c r="OT918" s="9"/>
      <c r="OU918" s="9"/>
      <c r="OV918" s="9"/>
      <c r="OW918" s="9"/>
      <c r="OX918" s="9"/>
      <c r="OY918" s="9"/>
      <c r="OZ918" s="9"/>
      <c r="PA918" s="9"/>
      <c r="PB918" s="9"/>
      <c r="PC918" s="9"/>
      <c r="PD918" s="9"/>
      <c r="PE918" s="9"/>
      <c r="PF918" s="9"/>
      <c r="PG918" s="9"/>
      <c r="PH918" s="9"/>
      <c r="PI918" s="9"/>
      <c r="PJ918" s="9"/>
      <c r="PK918" s="9"/>
      <c r="PL918" s="9"/>
      <c r="PM918" s="9"/>
      <c r="PN918" s="9"/>
      <c r="PO918" s="9"/>
      <c r="PP918" s="9"/>
      <c r="PQ918" s="9"/>
      <c r="PR918" s="9"/>
      <c r="PS918" s="9"/>
      <c r="PT918" s="9"/>
      <c r="PU918" s="9"/>
      <c r="PV918" s="9"/>
      <c r="PW918" s="9"/>
      <c r="PX918" s="9"/>
      <c r="PY918" s="9"/>
      <c r="PZ918" s="9"/>
      <c r="QA918" s="9"/>
      <c r="QB918" s="9"/>
      <c r="QC918" s="9"/>
      <c r="QD918" s="9"/>
      <c r="QE918" s="9"/>
      <c r="QF918" s="9"/>
      <c r="QG918" s="9"/>
      <c r="QH918" s="9"/>
      <c r="QI918" s="9"/>
      <c r="QJ918" s="9"/>
      <c r="QK918" s="9"/>
      <c r="QL918" s="9"/>
      <c r="QM918" s="9"/>
      <c r="QN918" s="9"/>
      <c r="QO918" s="9"/>
      <c r="QP918" s="9"/>
      <c r="QQ918" s="9"/>
      <c r="QR918" s="9"/>
      <c r="QS918" s="9"/>
      <c r="QT918" s="9"/>
      <c r="QU918" s="9"/>
      <c r="QV918" s="9"/>
      <c r="QW918" s="9"/>
      <c r="QX918" s="9"/>
      <c r="QY918" s="9"/>
      <c r="QZ918" s="9"/>
      <c r="RA918" s="9"/>
      <c r="RB918" s="9"/>
      <c r="RC918" s="9"/>
      <c r="RD918" s="9"/>
      <c r="RE918" s="9"/>
      <c r="RF918" s="9"/>
      <c r="RG918" s="9"/>
      <c r="RH918" s="9"/>
      <c r="RI918" s="9"/>
      <c r="RJ918" s="9"/>
      <c r="RK918" s="9"/>
      <c r="RL918" s="9"/>
      <c r="RM918" s="9"/>
      <c r="RN918" s="9"/>
      <c r="RO918" s="9"/>
      <c r="RP918" s="9"/>
      <c r="RQ918" s="9"/>
      <c r="RR918" s="9"/>
      <c r="RS918" s="9"/>
      <c r="RT918" s="9"/>
      <c r="RU918" s="9"/>
      <c r="RV918" s="9"/>
      <c r="RW918" s="9"/>
      <c r="RX918" s="9"/>
      <c r="RY918" s="9"/>
      <c r="RZ918" s="9"/>
      <c r="SA918" s="9"/>
      <c r="SB918" s="9"/>
      <c r="SC918" s="9"/>
      <c r="SD918" s="9"/>
      <c r="SE918" s="9"/>
      <c r="SF918" s="9"/>
      <c r="SG918" s="9"/>
      <c r="SH918" s="9"/>
      <c r="SI918" s="9"/>
      <c r="SJ918" s="9"/>
      <c r="SK918" s="9"/>
      <c r="SL918" s="9"/>
      <c r="SM918" s="9"/>
      <c r="SN918" s="9"/>
      <c r="SO918" s="9"/>
      <c r="SP918" s="9"/>
      <c r="SQ918" s="9"/>
      <c r="SR918" s="9"/>
      <c r="SS918" s="9"/>
      <c r="ST918" s="9"/>
      <c r="SU918" s="9"/>
      <c r="SV918" s="9"/>
      <c r="SW918" s="9"/>
      <c r="SX918" s="9"/>
      <c r="SY918" s="9"/>
      <c r="SZ918" s="9"/>
      <c r="TA918" s="9"/>
      <c r="TB918" s="9"/>
      <c r="TC918" s="9"/>
      <c r="TD918" s="9"/>
      <c r="TE918" s="9"/>
      <c r="TF918" s="9"/>
      <c r="TG918" s="9"/>
      <c r="TH918" s="9"/>
      <c r="TI918" s="9"/>
      <c r="TJ918" s="9"/>
      <c r="TK918" s="9"/>
      <c r="TL918" s="9"/>
      <c r="TM918" s="9"/>
      <c r="TN918" s="9"/>
      <c r="TO918" s="9"/>
      <c r="TP918" s="9"/>
      <c r="TQ918" s="9"/>
      <c r="TR918" s="9"/>
      <c r="TS918" s="9"/>
      <c r="TT918" s="9"/>
      <c r="TU918" s="9"/>
      <c r="TV918" s="9"/>
      <c r="TW918" s="9"/>
      <c r="TX918" s="9"/>
      <c r="TY918" s="9"/>
      <c r="TZ918" s="9"/>
      <c r="UA918" s="9"/>
      <c r="UB918" s="9"/>
      <c r="UC918" s="9"/>
      <c r="UD918" s="9"/>
      <c r="UE918" s="9"/>
      <c r="UF918" s="9"/>
      <c r="UG918" s="9"/>
      <c r="UH918" s="9"/>
      <c r="UI918" s="9"/>
      <c r="UJ918" s="9"/>
      <c r="UK918" s="9"/>
      <c r="UL918" s="9"/>
      <c r="UM918" s="9"/>
      <c r="UN918" s="9"/>
      <c r="UO918" s="9"/>
      <c r="UP918" s="9"/>
      <c r="UQ918" s="9"/>
      <c r="UR918" s="9"/>
      <c r="US918" s="9"/>
      <c r="UT918" s="9"/>
      <c r="UU918" s="9"/>
      <c r="UV918" s="9"/>
      <c r="UW918" s="9"/>
      <c r="UX918" s="9"/>
      <c r="UY918" s="9"/>
      <c r="UZ918" s="9"/>
      <c r="VA918" s="9"/>
      <c r="VB918" s="9"/>
      <c r="VC918" s="9"/>
      <c r="VD918" s="9"/>
      <c r="VE918" s="9"/>
      <c r="VF918" s="9"/>
      <c r="VG918" s="9"/>
      <c r="VH918" s="9"/>
      <c r="VI918" s="9"/>
      <c r="VJ918" s="9"/>
      <c r="VK918" s="9"/>
      <c r="VL918" s="9"/>
      <c r="VM918" s="9"/>
      <c r="VN918" s="9"/>
      <c r="VO918" s="9"/>
      <c r="VP918" s="9"/>
      <c r="VQ918" s="9"/>
      <c r="VR918" s="9"/>
      <c r="VS918" s="9"/>
      <c r="VT918" s="9"/>
      <c r="VU918" s="9"/>
      <c r="VV918" s="9"/>
      <c r="VW918" s="9"/>
      <c r="VX918" s="9"/>
      <c r="VY918" s="9"/>
      <c r="VZ918" s="9"/>
      <c r="WA918" s="9"/>
      <c r="WB918" s="9"/>
      <c r="WC918" s="9"/>
      <c r="WD918" s="9"/>
      <c r="WE918" s="9"/>
      <c r="WF918" s="9"/>
      <c r="WG918" s="9"/>
      <c r="WH918" s="9"/>
      <c r="WI918" s="9"/>
      <c r="WJ918" s="9"/>
      <c r="WK918" s="9"/>
      <c r="WL918" s="9"/>
      <c r="WM918" s="9"/>
      <c r="WN918" s="9"/>
      <c r="WO918" s="9"/>
      <c r="WP918" s="9"/>
      <c r="WQ918" s="9"/>
      <c r="WR918" s="9"/>
      <c r="WS918" s="9"/>
      <c r="WT918" s="9"/>
      <c r="WU918" s="9"/>
      <c r="WV918" s="9"/>
      <c r="WW918" s="9"/>
      <c r="WX918" s="9"/>
      <c r="WY918" s="9"/>
      <c r="WZ918" s="9"/>
      <c r="XA918" s="9"/>
      <c r="XB918" s="9"/>
      <c r="XC918" s="9"/>
      <c r="XD918" s="9"/>
      <c r="XE918" s="9"/>
      <c r="XF918" s="9"/>
      <c r="XG918" s="9"/>
      <c r="XH918" s="9"/>
      <c r="XI918" s="9"/>
      <c r="XJ918" s="9"/>
      <c r="XK918" s="9"/>
      <c r="XL918" s="9"/>
      <c r="XM918" s="9"/>
      <c r="XN918" s="9"/>
      <c r="XO918" s="9"/>
      <c r="XP918" s="9"/>
      <c r="XQ918" s="9"/>
      <c r="XR918" s="9"/>
      <c r="XS918" s="9"/>
      <c r="XT918" s="9"/>
      <c r="XU918" s="9"/>
      <c r="XV918" s="9"/>
      <c r="XW918" s="9"/>
      <c r="XX918" s="9"/>
      <c r="XY918" s="9"/>
      <c r="XZ918" s="9"/>
      <c r="YA918" s="9"/>
      <c r="YB918" s="9"/>
      <c r="YC918" s="9"/>
      <c r="YD918" s="9"/>
      <c r="YE918" s="9"/>
      <c r="YF918" s="9"/>
      <c r="YG918" s="9"/>
      <c r="YH918" s="9"/>
      <c r="YI918" s="9"/>
      <c r="YJ918" s="9"/>
      <c r="YK918" s="9"/>
      <c r="YL918" s="9"/>
      <c r="YM918" s="9"/>
      <c r="YN918" s="9"/>
      <c r="YO918" s="9"/>
      <c r="YP918" s="9"/>
      <c r="YQ918" s="9"/>
      <c r="YR918" s="9"/>
      <c r="YS918" s="9"/>
      <c r="YT918" s="9"/>
      <c r="YU918" s="9"/>
      <c r="YV918" s="9"/>
      <c r="YW918" s="9"/>
      <c r="YX918" s="9"/>
      <c r="YY918" s="9"/>
      <c r="YZ918" s="9"/>
      <c r="ZA918" s="9"/>
      <c r="ZB918" s="9"/>
      <c r="ZC918" s="9"/>
      <c r="ZD918" s="9"/>
      <c r="ZE918" s="9"/>
      <c r="ZF918" s="9"/>
      <c r="ZG918" s="9"/>
      <c r="ZH918" s="9"/>
      <c r="ZI918" s="9"/>
      <c r="ZJ918" s="9"/>
      <c r="ZK918" s="9"/>
      <c r="ZL918" s="9"/>
      <c r="ZM918" s="9"/>
      <c r="ZN918" s="9"/>
      <c r="ZO918" s="9"/>
      <c r="ZP918" s="9"/>
      <c r="ZQ918" s="9"/>
      <c r="ZR918" s="9"/>
      <c r="ZS918" s="9"/>
      <c r="ZT918" s="9"/>
      <c r="ZU918" s="9"/>
      <c r="ZV918" s="9"/>
      <c r="ZW918" s="9"/>
      <c r="ZX918" s="9"/>
      <c r="ZY918" s="9"/>
      <c r="ZZ918" s="9"/>
      <c r="AAA918" s="9"/>
      <c r="AAB918" s="9"/>
      <c r="AAC918" s="9"/>
      <c r="AAD918" s="9"/>
      <c r="AAE918" s="9"/>
      <c r="AAF918" s="9"/>
      <c r="AAG918" s="9"/>
      <c r="AAH918" s="9"/>
      <c r="AAI918" s="9"/>
      <c r="AAJ918" s="9"/>
      <c r="AAK918" s="9"/>
      <c r="AAL918" s="9"/>
      <c r="AAM918" s="9"/>
      <c r="AAN918" s="9"/>
      <c r="AAO918" s="9"/>
      <c r="AAP918" s="9"/>
      <c r="AAQ918" s="9"/>
      <c r="AAR918" s="9"/>
      <c r="AAS918" s="9"/>
      <c r="AAT918" s="9"/>
      <c r="AAU918" s="9"/>
      <c r="AAV918" s="9"/>
      <c r="AAW918" s="9"/>
      <c r="AAX918" s="10"/>
      <c r="AAY918" s="9"/>
      <c r="AAZ918" s="9"/>
      <c r="ABA918" s="9"/>
      <c r="ABB918" s="9"/>
      <c r="ABC918" s="9"/>
      <c r="ABD918" s="9"/>
    </row>
    <row r="919" spans="1:732" x14ac:dyDescent="0.3">
      <c r="A919" s="9"/>
      <c r="B919" s="10"/>
      <c r="C919" s="10"/>
      <c r="D919" s="10"/>
      <c r="E919" s="9"/>
      <c r="F919" s="10"/>
      <c r="G919" s="9"/>
      <c r="H919" s="9"/>
      <c r="I919" s="9"/>
      <c r="J919" s="9"/>
      <c r="K919" s="9"/>
      <c r="L919" s="9"/>
      <c r="M919" s="9"/>
      <c r="N919" s="9"/>
      <c r="O919" s="9"/>
      <c r="P919" s="9"/>
      <c r="Q919" s="9"/>
      <c r="R919" s="9"/>
      <c r="S919" s="9"/>
      <c r="T919" s="9"/>
      <c r="U919" s="9"/>
      <c r="V919" s="9"/>
      <c r="W919" s="9"/>
      <c r="X919" s="9"/>
      <c r="Y919" s="9"/>
      <c r="Z919" s="9"/>
      <c r="AA919" s="9"/>
      <c r="AB919" s="9"/>
      <c r="AC919" s="9"/>
      <c r="AD919" s="9"/>
      <c r="AE919" s="9"/>
      <c r="AF919" s="9"/>
      <c r="AG919" s="9"/>
      <c r="AH919" s="9"/>
      <c r="AI919" s="9"/>
      <c r="AJ919" s="9"/>
      <c r="AK919" s="9"/>
      <c r="AL919" s="9"/>
      <c r="AM919" s="9"/>
      <c r="AN919" s="9"/>
      <c r="AO919" s="9"/>
      <c r="AP919" s="9"/>
      <c r="AQ919" s="9"/>
      <c r="AR919" s="9"/>
      <c r="AS919" s="9"/>
      <c r="AT919" s="9"/>
      <c r="AU919" s="9"/>
      <c r="AV919" s="9"/>
      <c r="AW919" s="9"/>
      <c r="AX919" s="9"/>
      <c r="AY919" s="9"/>
      <c r="AZ919" s="9"/>
      <c r="BA919" s="9"/>
      <c r="BB919" s="9"/>
      <c r="BC919" s="9"/>
      <c r="BD919" s="9"/>
      <c r="BE919" s="9"/>
      <c r="BF919" s="9"/>
      <c r="BG919" s="9"/>
      <c r="BH919" s="9"/>
      <c r="BI919" s="9"/>
      <c r="BJ919" s="9"/>
      <c r="BK919" s="9"/>
      <c r="BL919" s="9"/>
      <c r="BM919" s="9"/>
      <c r="BN919" s="9"/>
      <c r="BO919" s="9"/>
      <c r="BP919" s="9"/>
      <c r="BQ919" s="9"/>
      <c r="BR919" s="9"/>
      <c r="BS919" s="9"/>
      <c r="BT919" s="9"/>
      <c r="BU919" s="9"/>
      <c r="BV919" s="9"/>
      <c r="BW919" s="9"/>
      <c r="BX919" s="9"/>
      <c r="BY919" s="9"/>
      <c r="BZ919" s="9"/>
      <c r="CA919" s="9"/>
      <c r="CB919" s="9"/>
      <c r="CC919" s="9"/>
      <c r="CD919" s="9"/>
      <c r="CE919" s="9"/>
      <c r="CF919" s="9"/>
      <c r="CG919" s="9"/>
      <c r="CH919" s="9"/>
      <c r="CI919" s="9"/>
      <c r="CJ919" s="9"/>
      <c r="CK919" s="9"/>
      <c r="CL919" s="9"/>
      <c r="CM919" s="9"/>
      <c r="CN919" s="9"/>
      <c r="CO919" s="9"/>
      <c r="CP919" s="9"/>
      <c r="CQ919" s="9"/>
      <c r="CR919" s="9"/>
      <c r="CS919" s="9"/>
      <c r="CT919" s="9"/>
      <c r="CU919" s="9"/>
      <c r="CV919" s="9"/>
      <c r="CW919" s="9"/>
      <c r="CX919" s="9"/>
      <c r="CY919" s="9"/>
      <c r="CZ919" s="9"/>
      <c r="DA919" s="9"/>
      <c r="DB919" s="9"/>
      <c r="DC919" s="9"/>
      <c r="DD919" s="9"/>
      <c r="DE919" s="9"/>
      <c r="DF919" s="9"/>
      <c r="DG919" s="9"/>
      <c r="DH919" s="9"/>
      <c r="DI919" s="9"/>
      <c r="DJ919" s="9"/>
      <c r="DK919" s="9"/>
      <c r="DL919" s="9"/>
      <c r="DM919" s="9"/>
      <c r="DN919" s="9"/>
      <c r="DO919" s="9"/>
      <c r="DP919" s="9"/>
      <c r="DQ919" s="9"/>
      <c r="DR919" s="9"/>
      <c r="DS919" s="9"/>
      <c r="DT919" s="9"/>
      <c r="DU919" s="9"/>
      <c r="DV919" s="9"/>
      <c r="DW919" s="9"/>
      <c r="DX919" s="9"/>
      <c r="DY919" s="9"/>
      <c r="DZ919" s="9"/>
      <c r="EA919" s="9"/>
      <c r="EB919" s="9"/>
      <c r="EC919" s="9"/>
      <c r="ED919" s="9"/>
      <c r="EE919" s="9"/>
      <c r="EF919" s="9"/>
      <c r="EG919" s="9"/>
      <c r="EH919" s="9"/>
      <c r="EI919" s="9"/>
      <c r="EJ919" s="9"/>
      <c r="EK919" s="9"/>
      <c r="EL919" s="9"/>
      <c r="EM919" s="9"/>
      <c r="EN919" s="9"/>
      <c r="EO919" s="9"/>
      <c r="EP919" s="9"/>
      <c r="EQ919" s="9"/>
      <c r="ER919" s="9"/>
      <c r="ES919" s="9"/>
      <c r="ET919" s="9"/>
      <c r="EU919" s="9"/>
      <c r="EV919" s="9"/>
      <c r="EW919" s="9"/>
      <c r="EX919" s="9"/>
      <c r="EY919" s="9"/>
      <c r="EZ919" s="9"/>
      <c r="FA919" s="9"/>
      <c r="FB919" s="9"/>
      <c r="FC919" s="9"/>
      <c r="FD919" s="9"/>
      <c r="FE919" s="9"/>
      <c r="FF919" s="9"/>
      <c r="FG919" s="9"/>
      <c r="FH919" s="9"/>
      <c r="FI919" s="9"/>
      <c r="FJ919" s="9"/>
      <c r="FK919" s="9"/>
      <c r="FL919" s="9"/>
      <c r="FM919" s="9"/>
      <c r="FN919" s="9"/>
      <c r="FO919" s="9"/>
      <c r="FP919" s="9"/>
      <c r="FQ919" s="9"/>
      <c r="FR919" s="9"/>
      <c r="FS919" s="9"/>
      <c r="FT919" s="9"/>
      <c r="FU919" s="9"/>
      <c r="FV919" s="9"/>
      <c r="FW919" s="9"/>
      <c r="FX919" s="9"/>
      <c r="FY919" s="9"/>
      <c r="FZ919" s="9"/>
      <c r="GA919" s="9"/>
      <c r="GB919" s="9"/>
      <c r="GC919" s="9"/>
      <c r="GD919" s="9"/>
      <c r="GE919" s="9"/>
      <c r="GF919" s="9"/>
      <c r="GG919" s="9"/>
      <c r="GH919" s="9"/>
      <c r="GI919" s="9"/>
      <c r="GJ919" s="9"/>
      <c r="GK919" s="9"/>
      <c r="GL919" s="9"/>
      <c r="GM919" s="9"/>
      <c r="GN919" s="9"/>
      <c r="GO919" s="9"/>
      <c r="GP919" s="9"/>
      <c r="GQ919" s="9"/>
      <c r="GR919" s="9"/>
      <c r="GS919" s="9"/>
      <c r="GT919" s="9"/>
      <c r="GU919" s="9"/>
      <c r="GV919" s="9"/>
      <c r="GW919" s="9"/>
      <c r="GX919" s="9"/>
      <c r="GY919" s="9"/>
      <c r="GZ919" s="9"/>
      <c r="HA919" s="9"/>
      <c r="HB919" s="9"/>
      <c r="HC919" s="9"/>
      <c r="HD919" s="9"/>
      <c r="HE919" s="9"/>
      <c r="HF919" s="9"/>
      <c r="HG919" s="9"/>
      <c r="HH919" s="9"/>
      <c r="HI919" s="9"/>
      <c r="HJ919" s="9"/>
      <c r="HK919" s="9"/>
      <c r="HL919" s="9"/>
      <c r="HM919" s="9"/>
      <c r="HN919" s="9"/>
      <c r="HO919" s="9"/>
      <c r="HP919" s="9"/>
      <c r="HQ919" s="9"/>
      <c r="HR919" s="9"/>
      <c r="HS919" s="9"/>
      <c r="HT919" s="9"/>
      <c r="HU919" s="9"/>
      <c r="HV919" s="9"/>
      <c r="HW919" s="9"/>
      <c r="HX919" s="9"/>
      <c r="HY919" s="9"/>
      <c r="HZ919" s="9"/>
      <c r="IA919" s="9"/>
      <c r="IB919" s="9"/>
      <c r="IC919" s="9"/>
      <c r="ID919" s="9"/>
      <c r="IE919" s="9"/>
      <c r="IF919" s="9"/>
      <c r="IG919" s="9"/>
      <c r="IH919" s="9"/>
      <c r="II919" s="9"/>
      <c r="IJ919" s="9"/>
      <c r="IK919" s="9"/>
      <c r="IL919" s="9"/>
      <c r="IM919" s="9"/>
      <c r="IN919" s="9"/>
      <c r="IO919" s="9"/>
      <c r="IP919" s="9"/>
      <c r="IQ919" s="9"/>
      <c r="IR919" s="9"/>
      <c r="IS919" s="9"/>
      <c r="IT919" s="9"/>
      <c r="IU919" s="9"/>
      <c r="IV919" s="9"/>
      <c r="IW919" s="9"/>
      <c r="IX919" s="9"/>
      <c r="IY919" s="9"/>
      <c r="IZ919" s="9"/>
      <c r="JA919" s="9"/>
      <c r="JB919" s="9"/>
      <c r="JC919" s="9"/>
      <c r="JD919" s="9"/>
      <c r="JE919" s="9"/>
      <c r="JF919" s="9"/>
      <c r="JG919" s="9"/>
      <c r="JH919" s="9"/>
      <c r="JI919" s="9"/>
      <c r="JJ919" s="9"/>
      <c r="JK919" s="9"/>
      <c r="JL919" s="9"/>
      <c r="JM919" s="9"/>
      <c r="JN919" s="9"/>
      <c r="JO919" s="9"/>
      <c r="JP919" s="9"/>
      <c r="JQ919" s="9"/>
      <c r="JR919" s="9"/>
      <c r="JS919" s="9"/>
      <c r="JT919" s="9"/>
      <c r="JU919" s="9"/>
      <c r="JV919" s="9"/>
      <c r="JW919" s="9"/>
      <c r="JX919" s="9"/>
      <c r="JY919" s="9"/>
      <c r="JZ919" s="9"/>
      <c r="KA919" s="9"/>
      <c r="KB919" s="9"/>
      <c r="KC919" s="9"/>
      <c r="KD919" s="9"/>
      <c r="KE919" s="9"/>
      <c r="KF919" s="9"/>
      <c r="KG919" s="9"/>
      <c r="KH919" s="9"/>
      <c r="KI919" s="9"/>
      <c r="KJ919" s="9"/>
      <c r="KK919" s="9"/>
      <c r="KL919" s="9"/>
      <c r="KM919" s="9"/>
      <c r="KN919" s="9"/>
      <c r="KO919" s="9"/>
      <c r="KP919" s="9"/>
      <c r="KQ919" s="9"/>
      <c r="KR919" s="9"/>
      <c r="KS919" s="9"/>
      <c r="KT919" s="9"/>
      <c r="KU919" s="9"/>
      <c r="KV919" s="9"/>
      <c r="KW919" s="9"/>
      <c r="KX919" s="9"/>
      <c r="KY919" s="9"/>
      <c r="KZ919" s="9"/>
      <c r="LA919" s="9"/>
      <c r="LB919" s="9"/>
      <c r="LC919" s="9"/>
      <c r="LD919" s="9"/>
      <c r="LE919" s="9"/>
      <c r="LF919" s="9"/>
      <c r="LG919" s="9"/>
      <c r="LH919" s="9"/>
      <c r="LI919" s="9"/>
      <c r="LJ919" s="9"/>
      <c r="LK919" s="9"/>
      <c r="LL919" s="9"/>
      <c r="LM919" s="9"/>
      <c r="LN919" s="9"/>
      <c r="LO919" s="9"/>
      <c r="LP919" s="9"/>
      <c r="LQ919" s="9"/>
      <c r="LR919" s="9"/>
      <c r="LS919" s="9"/>
      <c r="LT919" s="9"/>
      <c r="LU919" s="9"/>
      <c r="LV919" s="9"/>
      <c r="LW919" s="9"/>
      <c r="LX919" s="9"/>
      <c r="LY919" s="9"/>
      <c r="LZ919" s="9"/>
      <c r="MA919" s="9"/>
      <c r="MB919" s="9"/>
      <c r="MC919" s="9"/>
      <c r="MD919" s="9"/>
      <c r="ME919" s="9"/>
      <c r="MF919" s="9"/>
      <c r="MG919" s="9"/>
      <c r="MH919" s="9"/>
      <c r="MI919" s="9"/>
      <c r="MJ919" s="9"/>
      <c r="MK919" s="9"/>
      <c r="ML919" s="9"/>
      <c r="MM919" s="9"/>
      <c r="MN919" s="9"/>
      <c r="MO919" s="9"/>
      <c r="MP919" s="9"/>
      <c r="MQ919" s="9"/>
      <c r="MR919" s="9"/>
      <c r="MS919" s="9"/>
      <c r="MT919" s="9"/>
      <c r="MU919" s="9"/>
      <c r="MV919" s="9"/>
      <c r="MW919" s="9"/>
      <c r="MX919" s="9"/>
      <c r="MY919" s="9"/>
      <c r="MZ919" s="9"/>
      <c r="NA919" s="9"/>
      <c r="NB919" s="9"/>
      <c r="NC919" s="9"/>
      <c r="ND919" s="9"/>
      <c r="NE919" s="9"/>
      <c r="NF919" s="9"/>
      <c r="NG919" s="9"/>
      <c r="NH919" s="9"/>
      <c r="NI919" s="9"/>
      <c r="NJ919" s="9"/>
      <c r="NK919" s="9"/>
      <c r="NL919" s="9"/>
      <c r="NM919" s="9"/>
      <c r="NN919" s="9"/>
      <c r="NO919" s="9"/>
      <c r="NP919" s="9"/>
      <c r="NQ919" s="9"/>
      <c r="NR919" s="9"/>
      <c r="NS919" s="9"/>
      <c r="NT919" s="9"/>
      <c r="NU919" s="9"/>
      <c r="NV919" s="9"/>
      <c r="NW919" s="9"/>
      <c r="NX919" s="9"/>
      <c r="NY919" s="9"/>
      <c r="NZ919" s="9"/>
      <c r="OA919" s="9"/>
      <c r="OB919" s="9"/>
      <c r="OC919" s="9"/>
      <c r="OD919" s="9"/>
      <c r="OE919" s="9"/>
      <c r="OF919" s="9"/>
      <c r="OG919" s="9"/>
      <c r="OH919" s="9"/>
      <c r="OI919" s="9"/>
      <c r="OJ919" s="9"/>
      <c r="OK919" s="9"/>
      <c r="OL919" s="9"/>
      <c r="OM919" s="9"/>
      <c r="ON919" s="9"/>
      <c r="OO919" s="9"/>
      <c r="OP919" s="9"/>
      <c r="OQ919" s="9"/>
      <c r="OR919" s="9"/>
      <c r="OS919" s="9"/>
      <c r="OT919" s="9"/>
      <c r="OU919" s="9"/>
      <c r="OV919" s="9"/>
      <c r="OW919" s="9"/>
      <c r="OX919" s="9"/>
      <c r="OY919" s="9"/>
      <c r="OZ919" s="9"/>
      <c r="PA919" s="9"/>
      <c r="PB919" s="9"/>
      <c r="PC919" s="9"/>
      <c r="PD919" s="9"/>
      <c r="PE919" s="9"/>
      <c r="PF919" s="9"/>
      <c r="PG919" s="9"/>
      <c r="PH919" s="9"/>
      <c r="PI919" s="9"/>
      <c r="PJ919" s="9"/>
      <c r="PK919" s="9"/>
      <c r="PL919" s="9"/>
      <c r="PM919" s="9"/>
      <c r="PN919" s="9"/>
      <c r="PO919" s="9"/>
      <c r="PP919" s="9"/>
      <c r="PQ919" s="9"/>
      <c r="PR919" s="9"/>
      <c r="PS919" s="9"/>
      <c r="PT919" s="9"/>
      <c r="PU919" s="9"/>
      <c r="PV919" s="9"/>
      <c r="PW919" s="9"/>
      <c r="PX919" s="9"/>
      <c r="PY919" s="9"/>
      <c r="PZ919" s="9"/>
      <c r="QA919" s="9"/>
      <c r="QB919" s="9"/>
      <c r="QC919" s="9"/>
      <c r="QD919" s="9"/>
      <c r="QE919" s="9"/>
      <c r="QF919" s="9"/>
      <c r="QG919" s="9"/>
      <c r="QH919" s="9"/>
      <c r="QI919" s="9"/>
      <c r="QJ919" s="9"/>
      <c r="QK919" s="9"/>
      <c r="QL919" s="9"/>
      <c r="QM919" s="9"/>
      <c r="QN919" s="9"/>
      <c r="QO919" s="9"/>
      <c r="QP919" s="9"/>
      <c r="QQ919" s="9"/>
      <c r="QR919" s="9"/>
      <c r="QS919" s="9"/>
      <c r="QT919" s="9"/>
      <c r="QU919" s="9"/>
      <c r="QV919" s="9"/>
      <c r="QW919" s="9"/>
      <c r="QX919" s="9"/>
      <c r="QY919" s="9"/>
      <c r="QZ919" s="9"/>
      <c r="RA919" s="9"/>
      <c r="RB919" s="9"/>
      <c r="RC919" s="9"/>
      <c r="RD919" s="9"/>
      <c r="RE919" s="9"/>
      <c r="RF919" s="9"/>
      <c r="RG919" s="9"/>
      <c r="RH919" s="9"/>
      <c r="RI919" s="9"/>
      <c r="RJ919" s="9"/>
      <c r="RK919" s="9"/>
      <c r="RL919" s="9"/>
      <c r="RM919" s="9"/>
      <c r="RN919" s="9"/>
      <c r="RO919" s="9"/>
      <c r="RP919" s="9"/>
      <c r="RQ919" s="9"/>
      <c r="RR919" s="9"/>
      <c r="RS919" s="9"/>
      <c r="RT919" s="9"/>
      <c r="RU919" s="9"/>
      <c r="RV919" s="9"/>
      <c r="RW919" s="9"/>
      <c r="RX919" s="9"/>
      <c r="RY919" s="9"/>
      <c r="RZ919" s="9"/>
      <c r="SA919" s="9"/>
      <c r="SB919" s="9"/>
      <c r="SC919" s="9"/>
      <c r="SD919" s="9"/>
      <c r="SE919" s="9"/>
      <c r="SF919" s="9"/>
      <c r="SG919" s="9"/>
      <c r="SH919" s="9"/>
      <c r="SI919" s="9"/>
      <c r="SJ919" s="9"/>
      <c r="SK919" s="9"/>
      <c r="SL919" s="9"/>
      <c r="SM919" s="9"/>
      <c r="SN919" s="9"/>
      <c r="SO919" s="9"/>
      <c r="SP919" s="9"/>
      <c r="SQ919" s="9"/>
      <c r="SR919" s="9"/>
      <c r="SS919" s="9"/>
      <c r="ST919" s="9"/>
      <c r="SU919" s="9"/>
      <c r="SV919" s="9"/>
      <c r="SW919" s="9"/>
      <c r="SX919" s="9"/>
      <c r="SY919" s="9"/>
      <c r="SZ919" s="9"/>
      <c r="TA919" s="9"/>
      <c r="TB919" s="9"/>
      <c r="TC919" s="9"/>
      <c r="TD919" s="9"/>
      <c r="TE919" s="9"/>
      <c r="TF919" s="9"/>
      <c r="TG919" s="9"/>
      <c r="TH919" s="9"/>
      <c r="TI919" s="9"/>
      <c r="TJ919" s="9"/>
      <c r="TK919" s="9"/>
      <c r="TL919" s="9"/>
      <c r="TM919" s="9"/>
      <c r="TN919" s="9"/>
      <c r="TO919" s="9"/>
      <c r="TP919" s="9"/>
      <c r="TQ919" s="9"/>
      <c r="TR919" s="9"/>
      <c r="TS919" s="9"/>
      <c r="TT919" s="9"/>
      <c r="TU919" s="9"/>
      <c r="TV919" s="9"/>
      <c r="TW919" s="9"/>
      <c r="TX919" s="9"/>
      <c r="TY919" s="9"/>
      <c r="TZ919" s="9"/>
      <c r="UA919" s="9"/>
      <c r="UB919" s="9"/>
      <c r="UC919" s="9"/>
      <c r="UD919" s="9"/>
      <c r="UE919" s="9"/>
      <c r="UF919" s="9"/>
      <c r="UG919" s="9"/>
      <c r="UH919" s="9"/>
      <c r="UI919" s="9"/>
      <c r="UJ919" s="9"/>
      <c r="UK919" s="9"/>
      <c r="UL919" s="9"/>
      <c r="UM919" s="9"/>
      <c r="UN919" s="9"/>
      <c r="UO919" s="9"/>
      <c r="UP919" s="9"/>
      <c r="UQ919" s="9"/>
      <c r="UR919" s="9"/>
      <c r="US919" s="9"/>
      <c r="UT919" s="9"/>
      <c r="UU919" s="9"/>
      <c r="UV919" s="9"/>
      <c r="UW919" s="9"/>
      <c r="UX919" s="9"/>
      <c r="UY919" s="9"/>
      <c r="UZ919" s="9"/>
      <c r="VA919" s="9"/>
      <c r="VB919" s="9"/>
      <c r="VC919" s="9"/>
      <c r="VD919" s="9"/>
      <c r="VE919" s="9"/>
      <c r="VF919" s="9"/>
      <c r="VG919" s="9"/>
      <c r="VH919" s="9"/>
      <c r="VI919" s="9"/>
      <c r="VJ919" s="9"/>
      <c r="VK919" s="9"/>
      <c r="VL919" s="9"/>
      <c r="VM919" s="9"/>
      <c r="VN919" s="9"/>
      <c r="VO919" s="9"/>
      <c r="VP919" s="9"/>
      <c r="VQ919" s="9"/>
      <c r="VR919" s="9"/>
      <c r="VS919" s="9"/>
      <c r="VT919" s="9"/>
      <c r="VU919" s="9"/>
      <c r="VV919" s="9"/>
      <c r="VW919" s="9"/>
      <c r="VX919" s="9"/>
      <c r="VY919" s="9"/>
      <c r="VZ919" s="9"/>
      <c r="WA919" s="9"/>
      <c r="WB919" s="9"/>
      <c r="WC919" s="9"/>
      <c r="WD919" s="9"/>
      <c r="WE919" s="9"/>
      <c r="WF919" s="9"/>
      <c r="WG919" s="9"/>
      <c r="WH919" s="9"/>
      <c r="WI919" s="9"/>
      <c r="WJ919" s="9"/>
      <c r="WK919" s="9"/>
      <c r="WL919" s="9"/>
      <c r="WM919" s="9"/>
      <c r="WN919" s="9"/>
      <c r="WO919" s="9"/>
      <c r="WP919" s="9"/>
      <c r="WQ919" s="9"/>
      <c r="WR919" s="9"/>
      <c r="WS919" s="9"/>
      <c r="WT919" s="9"/>
      <c r="WU919" s="9"/>
      <c r="WV919" s="9"/>
      <c r="WW919" s="9"/>
      <c r="WX919" s="9"/>
      <c r="WY919" s="9"/>
      <c r="WZ919" s="9"/>
      <c r="XA919" s="9"/>
      <c r="XB919" s="9"/>
      <c r="XC919" s="9"/>
      <c r="XD919" s="9"/>
      <c r="XE919" s="9"/>
      <c r="XF919" s="9"/>
      <c r="XG919" s="9"/>
      <c r="XH919" s="9"/>
      <c r="XI919" s="9"/>
      <c r="XJ919" s="9"/>
      <c r="XK919" s="9"/>
      <c r="XL919" s="9"/>
      <c r="XM919" s="9"/>
      <c r="XN919" s="9"/>
      <c r="XO919" s="9"/>
      <c r="XP919" s="9"/>
      <c r="XQ919" s="9"/>
      <c r="XR919" s="9"/>
      <c r="XS919" s="9"/>
      <c r="XT919" s="9"/>
      <c r="XU919" s="9"/>
      <c r="XV919" s="9"/>
      <c r="XW919" s="9"/>
      <c r="XX919" s="9"/>
      <c r="XY919" s="9"/>
      <c r="XZ919" s="9"/>
      <c r="YA919" s="9"/>
      <c r="YB919" s="9"/>
      <c r="YC919" s="9"/>
      <c r="YD919" s="9"/>
      <c r="YE919" s="9"/>
      <c r="YF919" s="9"/>
      <c r="YG919" s="9"/>
      <c r="YH919" s="9"/>
      <c r="YI919" s="9"/>
      <c r="YJ919" s="9"/>
      <c r="YK919" s="9"/>
      <c r="YL919" s="9"/>
      <c r="YM919" s="9"/>
      <c r="YN919" s="9"/>
      <c r="YO919" s="9"/>
      <c r="YP919" s="9"/>
      <c r="YQ919" s="9"/>
      <c r="YR919" s="9"/>
      <c r="YS919" s="9"/>
      <c r="YT919" s="9"/>
      <c r="YU919" s="9"/>
      <c r="YV919" s="9"/>
      <c r="YW919" s="9"/>
      <c r="YX919" s="9"/>
      <c r="YY919" s="9"/>
      <c r="YZ919" s="9"/>
      <c r="ZA919" s="9"/>
      <c r="ZB919" s="9"/>
      <c r="ZC919" s="9"/>
      <c r="ZD919" s="9"/>
      <c r="ZE919" s="9"/>
      <c r="ZF919" s="9"/>
      <c r="ZG919" s="9"/>
      <c r="ZH919" s="9"/>
      <c r="ZI919" s="9"/>
      <c r="ZJ919" s="9"/>
      <c r="ZK919" s="9"/>
      <c r="ZL919" s="9"/>
      <c r="ZM919" s="9"/>
      <c r="ZN919" s="9"/>
      <c r="ZO919" s="9"/>
      <c r="ZP919" s="9"/>
      <c r="ZQ919" s="9"/>
      <c r="ZR919" s="9"/>
      <c r="ZS919" s="9"/>
      <c r="ZT919" s="9"/>
      <c r="ZU919" s="9"/>
      <c r="ZV919" s="9"/>
      <c r="ZW919" s="9"/>
      <c r="ZX919" s="9"/>
      <c r="ZY919" s="9"/>
      <c r="ZZ919" s="9"/>
      <c r="AAA919" s="9"/>
      <c r="AAB919" s="9"/>
      <c r="AAC919" s="9"/>
      <c r="AAD919" s="9"/>
      <c r="AAE919" s="9"/>
      <c r="AAF919" s="9"/>
      <c r="AAG919" s="9"/>
      <c r="AAH919" s="9"/>
      <c r="AAI919" s="9"/>
      <c r="AAJ919" s="9"/>
      <c r="AAK919" s="9"/>
      <c r="AAL919" s="9"/>
      <c r="AAM919" s="9"/>
      <c r="AAN919" s="9"/>
      <c r="AAO919" s="9"/>
      <c r="AAP919" s="9"/>
      <c r="AAQ919" s="9"/>
      <c r="AAR919" s="9"/>
      <c r="AAS919" s="9"/>
      <c r="AAT919" s="9"/>
      <c r="AAU919" s="9"/>
      <c r="AAV919" s="9"/>
      <c r="AAW919" s="9"/>
      <c r="AAX919" s="10"/>
      <c r="AAY919" s="9"/>
      <c r="AAZ919" s="9"/>
      <c r="ABA919" s="9"/>
      <c r="ABB919" s="9"/>
      <c r="ABC919" s="9"/>
      <c r="ABD919" s="9"/>
    </row>
    <row r="920" spans="1:732" x14ac:dyDescent="0.3">
      <c r="A920" s="9"/>
      <c r="B920" s="10"/>
      <c r="C920" s="10"/>
      <c r="D920" s="10"/>
      <c r="E920" s="9"/>
      <c r="F920" s="10"/>
      <c r="G920" s="9"/>
      <c r="H920" s="9"/>
      <c r="I920" s="9"/>
      <c r="J920" s="9"/>
      <c r="K920" s="9"/>
      <c r="L920" s="9"/>
      <c r="M920" s="9"/>
      <c r="N920" s="9"/>
      <c r="O920" s="9"/>
      <c r="P920" s="9"/>
      <c r="Q920" s="9"/>
      <c r="R920" s="9"/>
      <c r="S920" s="9"/>
      <c r="T920" s="9"/>
      <c r="U920" s="9"/>
      <c r="V920" s="9"/>
      <c r="W920" s="9"/>
      <c r="X920" s="9"/>
      <c r="Y920" s="9"/>
      <c r="Z920" s="9"/>
      <c r="AA920" s="9"/>
      <c r="AB920" s="9"/>
      <c r="AC920" s="9"/>
      <c r="AD920" s="9"/>
      <c r="AE920" s="9"/>
      <c r="AF920" s="9"/>
      <c r="AG920" s="9"/>
      <c r="AH920" s="9"/>
      <c r="AI920" s="9"/>
      <c r="AJ920" s="9"/>
      <c r="AK920" s="9"/>
      <c r="AL920" s="9"/>
      <c r="AM920" s="9"/>
      <c r="AN920" s="9"/>
      <c r="AO920" s="9"/>
      <c r="AP920" s="9"/>
      <c r="AQ920" s="9"/>
      <c r="AR920" s="9"/>
      <c r="AS920" s="9"/>
      <c r="AT920" s="9"/>
      <c r="AU920" s="9"/>
      <c r="AV920" s="9"/>
      <c r="AW920" s="9"/>
      <c r="AX920" s="9"/>
      <c r="AY920" s="9"/>
      <c r="AZ920" s="9"/>
      <c r="BA920" s="9"/>
      <c r="BB920" s="9"/>
      <c r="BC920" s="9"/>
      <c r="BD920" s="9"/>
      <c r="BE920" s="9"/>
      <c r="BF920" s="9"/>
      <c r="BG920" s="9"/>
      <c r="BH920" s="9"/>
      <c r="BI920" s="9"/>
      <c r="BJ920" s="9"/>
      <c r="BK920" s="9"/>
      <c r="BL920" s="9"/>
      <c r="BM920" s="9"/>
      <c r="BN920" s="9"/>
      <c r="BO920" s="9"/>
      <c r="BP920" s="9"/>
      <c r="BQ920" s="9"/>
      <c r="BR920" s="9"/>
      <c r="BS920" s="9"/>
      <c r="BT920" s="9"/>
      <c r="BU920" s="9"/>
      <c r="BV920" s="9"/>
      <c r="BW920" s="9"/>
      <c r="BX920" s="9"/>
      <c r="BY920" s="9"/>
      <c r="BZ920" s="9"/>
      <c r="CA920" s="9"/>
      <c r="CB920" s="9"/>
      <c r="CC920" s="9"/>
      <c r="CD920" s="9"/>
      <c r="CE920" s="9"/>
      <c r="CF920" s="9"/>
      <c r="CG920" s="9"/>
      <c r="CH920" s="9"/>
      <c r="CI920" s="9"/>
      <c r="CJ920" s="9"/>
      <c r="CK920" s="9"/>
      <c r="CL920" s="9"/>
      <c r="CM920" s="9"/>
      <c r="CN920" s="9"/>
      <c r="CO920" s="9"/>
      <c r="CP920" s="9"/>
      <c r="CQ920" s="9"/>
      <c r="CR920" s="9"/>
      <c r="CS920" s="9"/>
      <c r="CT920" s="9"/>
      <c r="CU920" s="9"/>
      <c r="CV920" s="9"/>
      <c r="CW920" s="9"/>
      <c r="CX920" s="9"/>
      <c r="CY920" s="9"/>
      <c r="CZ920" s="9"/>
      <c r="DA920" s="9"/>
      <c r="DB920" s="9"/>
      <c r="DC920" s="9"/>
      <c r="DD920" s="9"/>
      <c r="DE920" s="9"/>
      <c r="DF920" s="9"/>
      <c r="DG920" s="9"/>
      <c r="DH920" s="9"/>
      <c r="DI920" s="9"/>
      <c r="DJ920" s="9"/>
      <c r="DK920" s="9"/>
      <c r="DL920" s="9"/>
      <c r="DM920" s="9"/>
      <c r="DN920" s="9"/>
      <c r="DO920" s="9"/>
      <c r="DP920" s="9"/>
      <c r="DQ920" s="9"/>
      <c r="DR920" s="9"/>
      <c r="DS920" s="9"/>
      <c r="DT920" s="9"/>
      <c r="DU920" s="9"/>
      <c r="DV920" s="9"/>
      <c r="DW920" s="9"/>
      <c r="DX920" s="9"/>
      <c r="DY920" s="9"/>
      <c r="DZ920" s="9"/>
      <c r="EA920" s="9"/>
      <c r="EB920" s="9"/>
      <c r="EC920" s="9"/>
      <c r="ED920" s="9"/>
      <c r="EE920" s="9"/>
      <c r="EF920" s="9"/>
      <c r="EG920" s="9"/>
      <c r="EH920" s="9"/>
      <c r="EI920" s="9"/>
      <c r="EJ920" s="9"/>
      <c r="EK920" s="9"/>
      <c r="EL920" s="9"/>
      <c r="EM920" s="9"/>
      <c r="EN920" s="9"/>
      <c r="EO920" s="9"/>
      <c r="EP920" s="9"/>
      <c r="EQ920" s="9"/>
      <c r="ER920" s="9"/>
      <c r="ES920" s="9"/>
      <c r="ET920" s="9"/>
      <c r="EU920" s="9"/>
      <c r="EV920" s="9"/>
      <c r="EW920" s="9"/>
      <c r="EX920" s="9"/>
      <c r="EY920" s="9"/>
      <c r="EZ920" s="9"/>
      <c r="FA920" s="9"/>
      <c r="FB920" s="9"/>
      <c r="FC920" s="9"/>
      <c r="FD920" s="9"/>
      <c r="FE920" s="9"/>
      <c r="FF920" s="9"/>
      <c r="FG920" s="9"/>
      <c r="FH920" s="9"/>
      <c r="FI920" s="9"/>
      <c r="FJ920" s="9"/>
      <c r="FK920" s="9"/>
      <c r="FL920" s="9"/>
      <c r="FM920" s="9"/>
      <c r="FN920" s="9"/>
      <c r="FO920" s="9"/>
      <c r="FP920" s="9"/>
      <c r="FQ920" s="9"/>
      <c r="FR920" s="9"/>
      <c r="FS920" s="9"/>
      <c r="FT920" s="9"/>
      <c r="FU920" s="9"/>
      <c r="FV920" s="9"/>
      <c r="FW920" s="9"/>
      <c r="FX920" s="9"/>
      <c r="FY920" s="9"/>
      <c r="FZ920" s="9"/>
      <c r="GA920" s="9"/>
      <c r="GB920" s="9"/>
      <c r="GC920" s="9"/>
      <c r="GD920" s="9"/>
      <c r="GE920" s="9"/>
      <c r="GF920" s="9"/>
      <c r="GG920" s="9"/>
      <c r="GH920" s="9"/>
      <c r="GI920" s="9"/>
      <c r="GJ920" s="9"/>
      <c r="GK920" s="9"/>
      <c r="GL920" s="9"/>
      <c r="GM920" s="9"/>
      <c r="GN920" s="9"/>
      <c r="GO920" s="9"/>
      <c r="GP920" s="9"/>
      <c r="GQ920" s="9"/>
      <c r="GR920" s="9"/>
      <c r="GS920" s="9"/>
      <c r="GT920" s="9"/>
      <c r="GU920" s="9"/>
      <c r="GV920" s="9"/>
      <c r="GW920" s="9"/>
      <c r="GX920" s="9"/>
      <c r="GY920" s="9"/>
      <c r="GZ920" s="9"/>
      <c r="HA920" s="9"/>
      <c r="HB920" s="9"/>
      <c r="HC920" s="9"/>
      <c r="HD920" s="9"/>
      <c r="HE920" s="9"/>
      <c r="HF920" s="9"/>
      <c r="HG920" s="9"/>
      <c r="HH920" s="9"/>
      <c r="HI920" s="9"/>
      <c r="HJ920" s="9"/>
      <c r="HK920" s="9"/>
      <c r="HL920" s="9"/>
      <c r="HM920" s="9"/>
      <c r="HN920" s="9"/>
      <c r="HO920" s="9"/>
      <c r="HP920" s="9"/>
      <c r="HQ920" s="9"/>
      <c r="HR920" s="9"/>
      <c r="HS920" s="9"/>
      <c r="HT920" s="9"/>
      <c r="HU920" s="9"/>
      <c r="HV920" s="9"/>
      <c r="HW920" s="9"/>
      <c r="HX920" s="9"/>
      <c r="HY920" s="9"/>
      <c r="HZ920" s="9"/>
      <c r="IA920" s="9"/>
      <c r="IB920" s="9"/>
      <c r="IC920" s="9"/>
      <c r="ID920" s="9"/>
      <c r="IE920" s="9"/>
      <c r="IF920" s="9"/>
      <c r="IG920" s="9"/>
      <c r="IH920" s="9"/>
      <c r="II920" s="9"/>
      <c r="IJ920" s="9"/>
      <c r="IK920" s="9"/>
      <c r="IL920" s="9"/>
      <c r="IM920" s="9"/>
      <c r="IN920" s="9"/>
      <c r="IO920" s="9"/>
      <c r="IP920" s="9"/>
      <c r="IQ920" s="9"/>
      <c r="IR920" s="9"/>
      <c r="IS920" s="9"/>
      <c r="IT920" s="9"/>
      <c r="IU920" s="9"/>
      <c r="IV920" s="9"/>
      <c r="IW920" s="9"/>
      <c r="IX920" s="9"/>
      <c r="IY920" s="9"/>
      <c r="IZ920" s="9"/>
      <c r="JA920" s="9"/>
      <c r="JB920" s="9"/>
      <c r="JC920" s="9"/>
      <c r="JD920" s="9"/>
      <c r="JE920" s="9"/>
      <c r="JF920" s="9"/>
      <c r="JG920" s="9"/>
      <c r="JH920" s="9"/>
      <c r="JI920" s="9"/>
      <c r="JJ920" s="9"/>
      <c r="JK920" s="9"/>
      <c r="JL920" s="9"/>
      <c r="JM920" s="9"/>
      <c r="JN920" s="9"/>
      <c r="JO920" s="9"/>
      <c r="JP920" s="9"/>
      <c r="JQ920" s="9"/>
      <c r="JR920" s="9"/>
      <c r="JS920" s="9"/>
      <c r="JT920" s="9"/>
      <c r="JU920" s="9"/>
      <c r="JV920" s="9"/>
      <c r="JW920" s="9"/>
      <c r="JX920" s="9"/>
      <c r="JY920" s="9"/>
      <c r="JZ920" s="9"/>
      <c r="KA920" s="9"/>
      <c r="KB920" s="9"/>
      <c r="KC920" s="9"/>
      <c r="KD920" s="9"/>
      <c r="KE920" s="9"/>
      <c r="KF920" s="9"/>
      <c r="KG920" s="9"/>
      <c r="KH920" s="9"/>
      <c r="KI920" s="9"/>
      <c r="KJ920" s="9"/>
      <c r="KK920" s="9"/>
      <c r="KL920" s="9"/>
      <c r="KM920" s="9"/>
      <c r="KN920" s="9"/>
      <c r="KO920" s="9"/>
      <c r="KP920" s="9"/>
      <c r="KQ920" s="9"/>
      <c r="KR920" s="9"/>
      <c r="KS920" s="9"/>
      <c r="KT920" s="9"/>
      <c r="KU920" s="9"/>
      <c r="KV920" s="9"/>
      <c r="KW920" s="9"/>
      <c r="KX920" s="9"/>
      <c r="KY920" s="9"/>
      <c r="KZ920" s="9"/>
      <c r="LA920" s="9"/>
      <c r="LB920" s="9"/>
      <c r="LC920" s="9"/>
      <c r="LD920" s="9"/>
      <c r="LE920" s="9"/>
      <c r="LF920" s="9"/>
      <c r="LG920" s="9"/>
      <c r="LH920" s="9"/>
      <c r="LI920" s="9"/>
      <c r="LJ920" s="9"/>
      <c r="LK920" s="9"/>
      <c r="LL920" s="9"/>
      <c r="LM920" s="9"/>
      <c r="LN920" s="9"/>
      <c r="LO920" s="9"/>
      <c r="LP920" s="9"/>
      <c r="LQ920" s="9"/>
      <c r="LR920" s="9"/>
      <c r="LS920" s="9"/>
      <c r="LT920" s="9"/>
      <c r="LU920" s="9"/>
      <c r="LV920" s="9"/>
      <c r="LW920" s="9"/>
      <c r="LX920" s="9"/>
      <c r="LY920" s="9"/>
      <c r="LZ920" s="9"/>
      <c r="MA920" s="9"/>
      <c r="MB920" s="9"/>
      <c r="MC920" s="9"/>
      <c r="MD920" s="9"/>
      <c r="ME920" s="9"/>
      <c r="MF920" s="9"/>
      <c r="MG920" s="9"/>
      <c r="MH920" s="9"/>
      <c r="MI920" s="9"/>
      <c r="MJ920" s="9"/>
      <c r="MK920" s="9"/>
      <c r="ML920" s="9"/>
      <c r="MM920" s="9"/>
      <c r="MN920" s="9"/>
      <c r="MO920" s="9"/>
      <c r="MP920" s="9"/>
      <c r="MQ920" s="9"/>
      <c r="MR920" s="9"/>
      <c r="MS920" s="9"/>
      <c r="MT920" s="9"/>
      <c r="MU920" s="9"/>
      <c r="MV920" s="9"/>
      <c r="MW920" s="9"/>
      <c r="MX920" s="9"/>
      <c r="MY920" s="9"/>
      <c r="MZ920" s="9"/>
      <c r="NA920" s="9"/>
      <c r="NB920" s="9"/>
      <c r="NC920" s="9"/>
      <c r="ND920" s="9"/>
      <c r="NE920" s="9"/>
      <c r="NF920" s="9"/>
      <c r="NG920" s="9"/>
      <c r="NH920" s="9"/>
      <c r="NI920" s="9"/>
      <c r="NJ920" s="9"/>
      <c r="NK920" s="9"/>
      <c r="NL920" s="9"/>
      <c r="NM920" s="9"/>
      <c r="NN920" s="9"/>
      <c r="NO920" s="9"/>
      <c r="NP920" s="9"/>
      <c r="NQ920" s="9"/>
      <c r="NR920" s="9"/>
      <c r="NS920" s="9"/>
      <c r="NT920" s="9"/>
      <c r="NU920" s="9"/>
      <c r="NV920" s="9"/>
      <c r="NW920" s="9"/>
      <c r="NX920" s="9"/>
      <c r="NY920" s="9"/>
      <c r="NZ920" s="9"/>
      <c r="OA920" s="9"/>
      <c r="OB920" s="9"/>
      <c r="OC920" s="9"/>
      <c r="OD920" s="9"/>
      <c r="OE920" s="9"/>
      <c r="OF920" s="9"/>
      <c r="OG920" s="9"/>
      <c r="OH920" s="9"/>
      <c r="OI920" s="9"/>
      <c r="OJ920" s="9"/>
      <c r="OK920" s="9"/>
      <c r="OL920" s="9"/>
      <c r="OM920" s="9"/>
      <c r="ON920" s="9"/>
      <c r="OO920" s="9"/>
      <c r="OP920" s="9"/>
      <c r="OQ920" s="9"/>
      <c r="OR920" s="9"/>
      <c r="OS920" s="9"/>
      <c r="OT920" s="9"/>
      <c r="OU920" s="9"/>
      <c r="OV920" s="9"/>
      <c r="OW920" s="9"/>
      <c r="OX920" s="9"/>
      <c r="OY920" s="9"/>
      <c r="OZ920" s="9"/>
      <c r="PA920" s="9"/>
      <c r="PB920" s="9"/>
      <c r="PC920" s="9"/>
      <c r="PD920" s="9"/>
      <c r="PE920" s="9"/>
      <c r="PF920" s="9"/>
      <c r="PG920" s="9"/>
      <c r="PH920" s="9"/>
      <c r="PI920" s="9"/>
      <c r="PJ920" s="9"/>
      <c r="PK920" s="9"/>
      <c r="PL920" s="9"/>
      <c r="PM920" s="9"/>
      <c r="PN920" s="9"/>
      <c r="PO920" s="9"/>
      <c r="PP920" s="9"/>
      <c r="PQ920" s="9"/>
      <c r="PR920" s="9"/>
      <c r="PS920" s="9"/>
      <c r="PT920" s="9"/>
      <c r="PU920" s="9"/>
      <c r="PV920" s="9"/>
      <c r="PW920" s="9"/>
      <c r="PX920" s="9"/>
      <c r="PY920" s="9"/>
      <c r="PZ920" s="9"/>
      <c r="QA920" s="9"/>
      <c r="QB920" s="9"/>
      <c r="QC920" s="9"/>
      <c r="QD920" s="9"/>
      <c r="QE920" s="9"/>
      <c r="QF920" s="9"/>
      <c r="QG920" s="9"/>
      <c r="QH920" s="9"/>
      <c r="QI920" s="9"/>
      <c r="QJ920" s="9"/>
      <c r="QK920" s="9"/>
      <c r="QL920" s="9"/>
      <c r="QM920" s="9"/>
      <c r="QN920" s="9"/>
      <c r="QO920" s="9"/>
      <c r="QP920" s="9"/>
      <c r="QQ920" s="9"/>
      <c r="QR920" s="9"/>
      <c r="QS920" s="9"/>
      <c r="QT920" s="9"/>
      <c r="QU920" s="9"/>
      <c r="QV920" s="9"/>
      <c r="QW920" s="9"/>
      <c r="QX920" s="9"/>
      <c r="QY920" s="9"/>
      <c r="QZ920" s="9"/>
      <c r="RA920" s="9"/>
      <c r="RB920" s="9"/>
      <c r="RC920" s="9"/>
      <c r="RD920" s="9"/>
      <c r="RE920" s="9"/>
      <c r="RF920" s="9"/>
      <c r="RG920" s="9"/>
      <c r="RH920" s="9"/>
      <c r="RI920" s="9"/>
      <c r="RJ920" s="9"/>
      <c r="RK920" s="9"/>
      <c r="RL920" s="9"/>
      <c r="RM920" s="9"/>
      <c r="RN920" s="9"/>
      <c r="RO920" s="9"/>
      <c r="RP920" s="9"/>
      <c r="RQ920" s="9"/>
      <c r="RR920" s="9"/>
      <c r="RS920" s="9"/>
      <c r="RT920" s="9"/>
      <c r="RU920" s="9"/>
      <c r="RV920" s="9"/>
      <c r="RW920" s="9"/>
      <c r="RX920" s="9"/>
      <c r="RY920" s="9"/>
      <c r="RZ920" s="9"/>
      <c r="SA920" s="9"/>
      <c r="SB920" s="9"/>
      <c r="SC920" s="9"/>
      <c r="SD920" s="9"/>
      <c r="SE920" s="9"/>
      <c r="SF920" s="9"/>
      <c r="SG920" s="9"/>
      <c r="SH920" s="9"/>
      <c r="SI920" s="9"/>
      <c r="SJ920" s="9"/>
      <c r="SK920" s="9"/>
      <c r="SL920" s="9"/>
      <c r="SM920" s="9"/>
      <c r="SN920" s="9"/>
      <c r="SO920" s="9"/>
      <c r="SP920" s="9"/>
      <c r="SQ920" s="9"/>
      <c r="SR920" s="9"/>
      <c r="SS920" s="9"/>
      <c r="ST920" s="9"/>
      <c r="SU920" s="9"/>
      <c r="SV920" s="9"/>
      <c r="SW920" s="9"/>
      <c r="SX920" s="9"/>
      <c r="SY920" s="9"/>
      <c r="SZ920" s="9"/>
      <c r="TA920" s="9"/>
      <c r="TB920" s="9"/>
      <c r="TC920" s="9"/>
      <c r="TD920" s="9"/>
      <c r="TE920" s="9"/>
      <c r="TF920" s="9"/>
      <c r="TG920" s="9"/>
      <c r="TH920" s="9"/>
      <c r="TI920" s="9"/>
      <c r="TJ920" s="9"/>
      <c r="TK920" s="9"/>
      <c r="TL920" s="9"/>
      <c r="TM920" s="9"/>
      <c r="TN920" s="9"/>
      <c r="TO920" s="9"/>
      <c r="TP920" s="9"/>
      <c r="TQ920" s="9"/>
      <c r="TR920" s="9"/>
      <c r="TS920" s="9"/>
      <c r="TT920" s="9"/>
      <c r="TU920" s="9"/>
      <c r="TV920" s="9"/>
      <c r="TW920" s="9"/>
      <c r="TX920" s="9"/>
      <c r="TY920" s="9"/>
      <c r="TZ920" s="9"/>
      <c r="UA920" s="9"/>
      <c r="UB920" s="9"/>
      <c r="UC920" s="9"/>
      <c r="UD920" s="9"/>
      <c r="UE920" s="9"/>
      <c r="UF920" s="9"/>
      <c r="UG920" s="9"/>
      <c r="UH920" s="9"/>
      <c r="UI920" s="9"/>
      <c r="UJ920" s="9"/>
      <c r="UK920" s="9"/>
      <c r="UL920" s="9"/>
      <c r="UM920" s="9"/>
      <c r="UN920" s="9"/>
      <c r="UO920" s="9"/>
      <c r="UP920" s="9"/>
      <c r="UQ920" s="9"/>
      <c r="UR920" s="9"/>
      <c r="US920" s="9"/>
      <c r="UT920" s="9"/>
      <c r="UU920" s="9"/>
      <c r="UV920" s="9"/>
      <c r="UW920" s="9"/>
      <c r="UX920" s="9"/>
      <c r="UY920" s="9"/>
      <c r="UZ920" s="9"/>
      <c r="VA920" s="9"/>
      <c r="VB920" s="9"/>
      <c r="VC920" s="9"/>
      <c r="VD920" s="9"/>
      <c r="VE920" s="9"/>
      <c r="VF920" s="9"/>
      <c r="VG920" s="9"/>
      <c r="VH920" s="9"/>
      <c r="VI920" s="9"/>
      <c r="VJ920" s="9"/>
      <c r="VK920" s="9"/>
      <c r="VL920" s="9"/>
      <c r="VM920" s="9"/>
      <c r="VN920" s="9"/>
      <c r="VO920" s="9"/>
      <c r="VP920" s="9"/>
      <c r="VQ920" s="9"/>
      <c r="VR920" s="9"/>
      <c r="VS920" s="9"/>
      <c r="VT920" s="9"/>
      <c r="VU920" s="9"/>
      <c r="VV920" s="9"/>
      <c r="VW920" s="9"/>
      <c r="VX920" s="9"/>
      <c r="VY920" s="9"/>
      <c r="VZ920" s="9"/>
      <c r="WA920" s="9"/>
      <c r="WB920" s="9"/>
      <c r="WC920" s="9"/>
      <c r="WD920" s="9"/>
      <c r="WE920" s="9"/>
      <c r="WF920" s="9"/>
      <c r="WG920" s="9"/>
      <c r="WH920" s="9"/>
      <c r="WI920" s="9"/>
      <c r="WJ920" s="9"/>
      <c r="WK920" s="9"/>
      <c r="WL920" s="9"/>
      <c r="WM920" s="9"/>
      <c r="WN920" s="9"/>
      <c r="WO920" s="9"/>
      <c r="WP920" s="9"/>
      <c r="WQ920" s="9"/>
      <c r="WR920" s="9"/>
      <c r="WS920" s="9"/>
      <c r="WT920" s="9"/>
      <c r="WU920" s="9"/>
      <c r="WV920" s="9"/>
      <c r="WW920" s="9"/>
      <c r="WX920" s="9"/>
      <c r="WY920" s="9"/>
      <c r="WZ920" s="9"/>
      <c r="XA920" s="9"/>
      <c r="XB920" s="9"/>
      <c r="XC920" s="9"/>
      <c r="XD920" s="9"/>
      <c r="XE920" s="9"/>
      <c r="XF920" s="9"/>
      <c r="XG920" s="9"/>
      <c r="XH920" s="9"/>
      <c r="XI920" s="9"/>
      <c r="XJ920" s="9"/>
      <c r="XK920" s="9"/>
      <c r="XL920" s="9"/>
      <c r="XM920" s="9"/>
      <c r="XN920" s="9"/>
      <c r="XO920" s="9"/>
      <c r="XP920" s="9"/>
      <c r="XQ920" s="9"/>
      <c r="XR920" s="9"/>
      <c r="XS920" s="9"/>
      <c r="XT920" s="9"/>
      <c r="XU920" s="9"/>
      <c r="XV920" s="9"/>
      <c r="XW920" s="9"/>
      <c r="XX920" s="9"/>
      <c r="XY920" s="9"/>
      <c r="XZ920" s="9"/>
      <c r="YA920" s="9"/>
      <c r="YB920" s="9"/>
      <c r="YC920" s="9"/>
      <c r="YD920" s="9"/>
      <c r="YE920" s="9"/>
      <c r="YF920" s="9"/>
      <c r="YG920" s="9"/>
      <c r="YH920" s="9"/>
      <c r="YI920" s="9"/>
      <c r="YJ920" s="9"/>
      <c r="YK920" s="9"/>
      <c r="YL920" s="9"/>
      <c r="YM920" s="9"/>
      <c r="YN920" s="9"/>
      <c r="YO920" s="9"/>
      <c r="YP920" s="9"/>
      <c r="YQ920" s="9"/>
      <c r="YR920" s="9"/>
      <c r="YS920" s="9"/>
      <c r="YT920" s="9"/>
      <c r="YU920" s="9"/>
      <c r="YV920" s="9"/>
      <c r="YW920" s="9"/>
      <c r="YX920" s="9"/>
      <c r="YY920" s="9"/>
      <c r="YZ920" s="9"/>
      <c r="ZA920" s="9"/>
      <c r="ZB920" s="9"/>
      <c r="ZC920" s="9"/>
      <c r="ZD920" s="9"/>
      <c r="ZE920" s="9"/>
      <c r="ZF920" s="9"/>
      <c r="ZG920" s="9"/>
      <c r="ZH920" s="9"/>
      <c r="ZI920" s="9"/>
      <c r="ZJ920" s="9"/>
      <c r="ZK920" s="9"/>
      <c r="ZL920" s="9"/>
      <c r="ZM920" s="9"/>
      <c r="ZN920" s="9"/>
      <c r="ZO920" s="9"/>
      <c r="ZP920" s="9"/>
      <c r="ZQ920" s="9"/>
      <c r="ZR920" s="9"/>
      <c r="ZS920" s="9"/>
      <c r="ZT920" s="9"/>
      <c r="ZU920" s="9"/>
      <c r="ZV920" s="9"/>
      <c r="ZW920" s="9"/>
      <c r="ZX920" s="9"/>
      <c r="ZY920" s="9"/>
      <c r="ZZ920" s="9"/>
      <c r="AAA920" s="9"/>
      <c r="AAB920" s="9"/>
      <c r="AAC920" s="9"/>
      <c r="AAD920" s="9"/>
      <c r="AAE920" s="9"/>
      <c r="AAF920" s="9"/>
      <c r="AAG920" s="9"/>
      <c r="AAH920" s="9"/>
      <c r="AAI920" s="9"/>
      <c r="AAJ920" s="9"/>
      <c r="AAK920" s="9"/>
      <c r="AAL920" s="9"/>
      <c r="AAM920" s="9"/>
      <c r="AAN920" s="9"/>
      <c r="AAO920" s="9"/>
      <c r="AAP920" s="9"/>
      <c r="AAQ920" s="9"/>
      <c r="AAR920" s="9"/>
      <c r="AAS920" s="9"/>
      <c r="AAT920" s="9"/>
      <c r="AAU920" s="9"/>
      <c r="AAV920" s="9"/>
      <c r="AAW920" s="9"/>
      <c r="AAX920" s="10"/>
      <c r="AAY920" s="9"/>
      <c r="AAZ920" s="9"/>
      <c r="ABA920" s="9"/>
      <c r="ABB920" s="9"/>
      <c r="ABC920" s="9"/>
      <c r="ABD920" s="9"/>
    </row>
    <row r="921" spans="1:732" x14ac:dyDescent="0.3">
      <c r="A921" s="9"/>
      <c r="B921" s="10"/>
      <c r="C921" s="10"/>
      <c r="D921" s="10"/>
      <c r="E921" s="9"/>
      <c r="F921" s="10"/>
      <c r="G921" s="9"/>
      <c r="H921" s="9"/>
      <c r="I921" s="9"/>
      <c r="J921" s="9"/>
      <c r="K921" s="9"/>
      <c r="L921" s="9"/>
      <c r="M921" s="9"/>
      <c r="N921" s="9"/>
      <c r="O921" s="9"/>
      <c r="P921" s="9"/>
      <c r="Q921" s="9"/>
      <c r="R921" s="9"/>
      <c r="S921" s="9"/>
      <c r="T921" s="9"/>
      <c r="U921" s="9"/>
      <c r="V921" s="9"/>
      <c r="W921" s="9"/>
      <c r="X921" s="9"/>
      <c r="Y921" s="9"/>
      <c r="Z921" s="9"/>
      <c r="AA921" s="9"/>
      <c r="AB921" s="9"/>
      <c r="AC921" s="9"/>
      <c r="AD921" s="9"/>
      <c r="AE921" s="9"/>
      <c r="AF921" s="9"/>
      <c r="AG921" s="9"/>
      <c r="AH921" s="9"/>
      <c r="AI921" s="9"/>
      <c r="AJ921" s="9"/>
      <c r="AK921" s="9"/>
      <c r="AL921" s="9"/>
      <c r="AM921" s="9"/>
      <c r="AN921" s="9"/>
      <c r="AO921" s="9"/>
      <c r="AP921" s="9"/>
      <c r="AQ921" s="9"/>
      <c r="AR921" s="9"/>
      <c r="AS921" s="9"/>
      <c r="AT921" s="9"/>
      <c r="AU921" s="9"/>
      <c r="AV921" s="9"/>
      <c r="AW921" s="9"/>
      <c r="AX921" s="9"/>
      <c r="AY921" s="9"/>
      <c r="AZ921" s="9"/>
      <c r="BA921" s="9"/>
      <c r="BB921" s="9"/>
      <c r="BC921" s="9"/>
      <c r="BD921" s="9"/>
      <c r="BE921" s="9"/>
      <c r="BF921" s="9"/>
      <c r="BG921" s="9"/>
      <c r="BH921" s="9"/>
      <c r="BI921" s="9"/>
      <c r="BJ921" s="9"/>
      <c r="BK921" s="9"/>
      <c r="BL921" s="9"/>
      <c r="BM921" s="9"/>
      <c r="BN921" s="9"/>
      <c r="BO921" s="9"/>
      <c r="BP921" s="9"/>
      <c r="BQ921" s="9"/>
      <c r="BR921" s="9"/>
      <c r="BS921" s="9"/>
      <c r="BT921" s="9"/>
      <c r="BU921" s="9"/>
      <c r="BV921" s="9"/>
      <c r="BW921" s="9"/>
      <c r="BX921" s="9"/>
      <c r="BY921" s="9"/>
      <c r="BZ921" s="9"/>
      <c r="CA921" s="9"/>
      <c r="CB921" s="9"/>
      <c r="CC921" s="9"/>
      <c r="CD921" s="9"/>
      <c r="CE921" s="9"/>
      <c r="CF921" s="9"/>
      <c r="CG921" s="9"/>
      <c r="CH921" s="9"/>
      <c r="CI921" s="9"/>
      <c r="CJ921" s="9"/>
      <c r="CK921" s="9"/>
      <c r="CL921" s="9"/>
      <c r="CM921" s="9"/>
      <c r="CN921" s="9"/>
      <c r="CO921" s="9"/>
      <c r="CP921" s="9"/>
      <c r="CQ921" s="9"/>
      <c r="CR921" s="9"/>
      <c r="CS921" s="9"/>
      <c r="CT921" s="9"/>
      <c r="CU921" s="9"/>
      <c r="CV921" s="9"/>
      <c r="CW921" s="9"/>
      <c r="CX921" s="9"/>
      <c r="CY921" s="9"/>
      <c r="CZ921" s="9"/>
      <c r="DA921" s="9"/>
      <c r="DB921" s="9"/>
      <c r="DC921" s="9"/>
      <c r="DD921" s="9"/>
      <c r="DE921" s="9"/>
      <c r="DF921" s="9"/>
      <c r="DG921" s="9"/>
      <c r="DH921" s="9"/>
      <c r="DI921" s="9"/>
      <c r="DJ921" s="9"/>
      <c r="DK921" s="9"/>
      <c r="DL921" s="9"/>
      <c r="DM921" s="9"/>
      <c r="DN921" s="9"/>
      <c r="DO921" s="9"/>
      <c r="DP921" s="9"/>
      <c r="DQ921" s="9"/>
      <c r="DR921" s="9"/>
      <c r="DS921" s="9"/>
      <c r="DT921" s="9"/>
      <c r="DU921" s="9"/>
      <c r="DV921" s="9"/>
      <c r="DW921" s="9"/>
      <c r="DX921" s="9"/>
      <c r="DY921" s="9"/>
      <c r="DZ921" s="9"/>
      <c r="EA921" s="9"/>
      <c r="EB921" s="9"/>
      <c r="EC921" s="9"/>
      <c r="ED921" s="9"/>
      <c r="EE921" s="9"/>
      <c r="EF921" s="9"/>
      <c r="EG921" s="9"/>
      <c r="EH921" s="9"/>
      <c r="EI921" s="9"/>
      <c r="EJ921" s="9"/>
      <c r="EK921" s="9"/>
      <c r="EL921" s="9"/>
      <c r="EM921" s="9"/>
      <c r="EN921" s="9"/>
      <c r="EO921" s="9"/>
      <c r="EP921" s="9"/>
      <c r="EQ921" s="9"/>
      <c r="ER921" s="9"/>
      <c r="ES921" s="9"/>
      <c r="ET921" s="9"/>
      <c r="EU921" s="9"/>
      <c r="EV921" s="9"/>
      <c r="EW921" s="9"/>
      <c r="EX921" s="9"/>
      <c r="EY921" s="9"/>
      <c r="EZ921" s="9"/>
      <c r="FA921" s="9"/>
      <c r="FB921" s="9"/>
      <c r="FC921" s="9"/>
      <c r="FD921" s="9"/>
      <c r="FE921" s="9"/>
      <c r="FF921" s="9"/>
      <c r="FG921" s="9"/>
      <c r="FH921" s="9"/>
      <c r="FI921" s="9"/>
      <c r="FJ921" s="9"/>
      <c r="FK921" s="9"/>
      <c r="FL921" s="9"/>
      <c r="FM921" s="9"/>
      <c r="FN921" s="9"/>
      <c r="FO921" s="9"/>
      <c r="FP921" s="9"/>
      <c r="FQ921" s="9"/>
      <c r="FR921" s="9"/>
      <c r="FS921" s="9"/>
      <c r="FT921" s="9"/>
      <c r="FU921" s="9"/>
      <c r="FV921" s="9"/>
      <c r="FW921" s="9"/>
      <c r="FX921" s="9"/>
      <c r="FY921" s="9"/>
      <c r="FZ921" s="9"/>
      <c r="GA921" s="9"/>
      <c r="GB921" s="9"/>
      <c r="GC921" s="9"/>
      <c r="GD921" s="9"/>
      <c r="GE921" s="9"/>
      <c r="GF921" s="9"/>
      <c r="GG921" s="9"/>
      <c r="GH921" s="9"/>
      <c r="GI921" s="9"/>
      <c r="GJ921" s="9"/>
      <c r="GK921" s="9"/>
      <c r="GL921" s="9"/>
      <c r="GM921" s="9"/>
      <c r="GN921" s="9"/>
      <c r="GO921" s="9"/>
      <c r="GP921" s="9"/>
      <c r="GQ921" s="9"/>
      <c r="GR921" s="9"/>
      <c r="GS921" s="9"/>
      <c r="GT921" s="9"/>
      <c r="GU921" s="9"/>
      <c r="GV921" s="9"/>
      <c r="GW921" s="9"/>
      <c r="GX921" s="9"/>
      <c r="GY921" s="9"/>
      <c r="GZ921" s="9"/>
      <c r="HA921" s="9"/>
      <c r="HB921" s="9"/>
      <c r="HC921" s="9"/>
      <c r="HD921" s="9"/>
      <c r="HE921" s="9"/>
      <c r="HF921" s="9"/>
      <c r="HG921" s="9"/>
      <c r="HH921" s="9"/>
      <c r="HI921" s="9"/>
      <c r="HJ921" s="9"/>
      <c r="HK921" s="9"/>
      <c r="HL921" s="9"/>
      <c r="HM921" s="9"/>
      <c r="HN921" s="9"/>
      <c r="HO921" s="9"/>
      <c r="HP921" s="9"/>
      <c r="HQ921" s="9"/>
      <c r="HR921" s="9"/>
      <c r="HS921" s="9"/>
      <c r="HT921" s="9"/>
      <c r="HU921" s="9"/>
      <c r="HV921" s="9"/>
      <c r="HW921" s="9"/>
      <c r="HX921" s="9"/>
      <c r="HY921" s="9"/>
      <c r="HZ921" s="9"/>
      <c r="IA921" s="9"/>
      <c r="IB921" s="9"/>
      <c r="IC921" s="9"/>
      <c r="ID921" s="9"/>
      <c r="IE921" s="9"/>
      <c r="IF921" s="9"/>
      <c r="IG921" s="9"/>
      <c r="IH921" s="9"/>
      <c r="II921" s="9"/>
      <c r="IJ921" s="9"/>
      <c r="IK921" s="9"/>
      <c r="IL921" s="9"/>
      <c r="IM921" s="9"/>
      <c r="IN921" s="9"/>
      <c r="IO921" s="9"/>
      <c r="IP921" s="9"/>
      <c r="IQ921" s="9"/>
      <c r="IR921" s="9"/>
      <c r="IS921" s="9"/>
      <c r="IT921" s="9"/>
      <c r="IU921" s="9"/>
      <c r="IV921" s="9"/>
      <c r="IW921" s="9"/>
      <c r="IX921" s="9"/>
      <c r="IY921" s="9"/>
      <c r="IZ921" s="9"/>
      <c r="JA921" s="9"/>
      <c r="JB921" s="9"/>
      <c r="JC921" s="9"/>
      <c r="JD921" s="9"/>
      <c r="JE921" s="9"/>
      <c r="JF921" s="9"/>
      <c r="JG921" s="9"/>
      <c r="JH921" s="9"/>
      <c r="JI921" s="9"/>
      <c r="JJ921" s="9"/>
      <c r="JK921" s="9"/>
      <c r="JL921" s="9"/>
      <c r="JM921" s="9"/>
      <c r="JN921" s="9"/>
      <c r="JO921" s="9"/>
      <c r="JP921" s="9"/>
      <c r="JQ921" s="9"/>
      <c r="JR921" s="9"/>
      <c r="JS921" s="9"/>
      <c r="JT921" s="9"/>
      <c r="JU921" s="9"/>
      <c r="JV921" s="9"/>
      <c r="JW921" s="9"/>
      <c r="JX921" s="9"/>
      <c r="JY921" s="9"/>
      <c r="JZ921" s="9"/>
      <c r="KA921" s="9"/>
      <c r="KB921" s="9"/>
      <c r="KC921" s="9"/>
      <c r="KD921" s="9"/>
      <c r="KE921" s="9"/>
      <c r="KF921" s="9"/>
      <c r="KG921" s="9"/>
      <c r="KH921" s="9"/>
      <c r="KI921" s="9"/>
      <c r="KJ921" s="9"/>
      <c r="KK921" s="9"/>
      <c r="KL921" s="9"/>
      <c r="KM921" s="9"/>
      <c r="KN921" s="9"/>
      <c r="KO921" s="9"/>
      <c r="KP921" s="9"/>
      <c r="KQ921" s="9"/>
      <c r="KR921" s="9"/>
      <c r="KS921" s="9"/>
      <c r="KT921" s="9"/>
      <c r="KU921" s="9"/>
      <c r="KV921" s="9"/>
      <c r="KW921" s="9"/>
      <c r="KX921" s="9"/>
      <c r="KY921" s="9"/>
      <c r="KZ921" s="9"/>
      <c r="LA921" s="9"/>
      <c r="LB921" s="9"/>
      <c r="LC921" s="9"/>
      <c r="LD921" s="9"/>
      <c r="LE921" s="9"/>
      <c r="LF921" s="9"/>
      <c r="LG921" s="9"/>
      <c r="LH921" s="9"/>
      <c r="LI921" s="9"/>
      <c r="LJ921" s="9"/>
      <c r="LK921" s="9"/>
      <c r="LL921" s="9"/>
      <c r="LM921" s="9"/>
      <c r="LN921" s="9"/>
      <c r="LO921" s="9"/>
      <c r="LP921" s="9"/>
      <c r="LQ921" s="9"/>
      <c r="LR921" s="9"/>
      <c r="LS921" s="9"/>
      <c r="LT921" s="9"/>
      <c r="LU921" s="9"/>
      <c r="LV921" s="9"/>
      <c r="LW921" s="9"/>
      <c r="LX921" s="9"/>
      <c r="LY921" s="9"/>
      <c r="LZ921" s="9"/>
      <c r="MA921" s="9"/>
      <c r="MB921" s="9"/>
      <c r="MC921" s="9"/>
      <c r="MD921" s="9"/>
      <c r="ME921" s="9"/>
      <c r="MF921" s="9"/>
      <c r="MG921" s="9"/>
      <c r="MH921" s="9"/>
      <c r="MI921" s="9"/>
      <c r="MJ921" s="9"/>
      <c r="MK921" s="9"/>
      <c r="ML921" s="9"/>
      <c r="MM921" s="9"/>
      <c r="MN921" s="9"/>
      <c r="MO921" s="9"/>
      <c r="MP921" s="9"/>
      <c r="MQ921" s="9"/>
      <c r="MR921" s="9"/>
      <c r="MS921" s="9"/>
      <c r="MT921" s="9"/>
      <c r="MU921" s="9"/>
      <c r="MV921" s="9"/>
      <c r="MW921" s="9"/>
      <c r="MX921" s="9"/>
      <c r="MY921" s="9"/>
      <c r="MZ921" s="9"/>
      <c r="NA921" s="9"/>
      <c r="NB921" s="9"/>
      <c r="NC921" s="9"/>
      <c r="ND921" s="9"/>
      <c r="NE921" s="9"/>
      <c r="NF921" s="9"/>
      <c r="NG921" s="9"/>
      <c r="NH921" s="9"/>
      <c r="NI921" s="9"/>
      <c r="NJ921" s="9"/>
      <c r="NK921" s="9"/>
      <c r="NL921" s="9"/>
      <c r="NM921" s="9"/>
      <c r="NN921" s="9"/>
      <c r="NO921" s="9"/>
      <c r="NP921" s="9"/>
      <c r="NQ921" s="9"/>
      <c r="NR921" s="9"/>
      <c r="NS921" s="9"/>
      <c r="NT921" s="9"/>
      <c r="NU921" s="9"/>
      <c r="NV921" s="9"/>
      <c r="NW921" s="9"/>
      <c r="NX921" s="9"/>
      <c r="NY921" s="9"/>
      <c r="NZ921" s="9"/>
      <c r="OA921" s="9"/>
      <c r="OB921" s="9"/>
      <c r="OC921" s="9"/>
      <c r="OD921" s="9"/>
      <c r="OE921" s="9"/>
      <c r="OF921" s="9"/>
      <c r="OG921" s="9"/>
      <c r="OH921" s="9"/>
      <c r="OI921" s="9"/>
      <c r="OJ921" s="9"/>
      <c r="OK921" s="9"/>
      <c r="OL921" s="9"/>
      <c r="OM921" s="9"/>
      <c r="ON921" s="9"/>
      <c r="OO921" s="9"/>
      <c r="OP921" s="9"/>
      <c r="OQ921" s="9"/>
      <c r="OR921" s="9"/>
      <c r="OS921" s="9"/>
      <c r="OT921" s="9"/>
      <c r="OU921" s="9"/>
      <c r="OV921" s="9"/>
      <c r="OW921" s="9"/>
      <c r="OX921" s="9"/>
      <c r="OY921" s="9"/>
      <c r="OZ921" s="9"/>
      <c r="PA921" s="9"/>
      <c r="PB921" s="9"/>
      <c r="PC921" s="9"/>
      <c r="PD921" s="9"/>
      <c r="PE921" s="9"/>
      <c r="PF921" s="9"/>
      <c r="PG921" s="9"/>
      <c r="PH921" s="9"/>
      <c r="PI921" s="9"/>
      <c r="PJ921" s="9"/>
      <c r="PK921" s="9"/>
      <c r="PL921" s="9"/>
      <c r="PM921" s="9"/>
      <c r="PN921" s="9"/>
      <c r="PO921" s="9"/>
      <c r="PP921" s="9"/>
      <c r="PQ921" s="9"/>
      <c r="PR921" s="9"/>
      <c r="PS921" s="9"/>
      <c r="PT921" s="9"/>
      <c r="PU921" s="9"/>
      <c r="PV921" s="9"/>
      <c r="PW921" s="9"/>
      <c r="PX921" s="9"/>
      <c r="PY921" s="9"/>
      <c r="PZ921" s="9"/>
      <c r="QA921" s="9"/>
      <c r="QB921" s="9"/>
      <c r="QC921" s="9"/>
      <c r="QD921" s="9"/>
      <c r="QE921" s="9"/>
      <c r="QF921" s="9"/>
      <c r="QG921" s="9"/>
      <c r="QH921" s="9"/>
      <c r="QI921" s="9"/>
      <c r="QJ921" s="9"/>
      <c r="QK921" s="9"/>
      <c r="QL921" s="9"/>
      <c r="QM921" s="9"/>
      <c r="QN921" s="9"/>
      <c r="QO921" s="9"/>
      <c r="QP921" s="9"/>
      <c r="QQ921" s="9"/>
      <c r="QR921" s="9"/>
      <c r="QS921" s="9"/>
      <c r="QT921" s="9"/>
      <c r="QU921" s="9"/>
      <c r="QV921" s="9"/>
      <c r="QW921" s="9"/>
      <c r="QX921" s="9"/>
      <c r="QY921" s="9"/>
      <c r="QZ921" s="9"/>
      <c r="RA921" s="9"/>
      <c r="RB921" s="9"/>
      <c r="RC921" s="9"/>
      <c r="RD921" s="9"/>
      <c r="RE921" s="9"/>
      <c r="RF921" s="9"/>
      <c r="RG921" s="9"/>
      <c r="RH921" s="9"/>
      <c r="RI921" s="9"/>
      <c r="RJ921" s="9"/>
      <c r="RK921" s="9"/>
      <c r="RL921" s="9"/>
      <c r="RM921" s="9"/>
      <c r="RN921" s="9"/>
      <c r="RO921" s="9"/>
      <c r="RP921" s="9"/>
      <c r="RQ921" s="9"/>
      <c r="RR921" s="9"/>
      <c r="RS921" s="9"/>
      <c r="RT921" s="9"/>
      <c r="RU921" s="9"/>
      <c r="RV921" s="9"/>
      <c r="RW921" s="9"/>
      <c r="RX921" s="9"/>
      <c r="RY921" s="9"/>
      <c r="RZ921" s="9"/>
      <c r="SA921" s="9"/>
      <c r="SB921" s="9"/>
      <c r="SC921" s="9"/>
      <c r="SD921" s="9"/>
      <c r="SE921" s="9"/>
      <c r="SF921" s="9"/>
      <c r="SG921" s="9"/>
      <c r="SH921" s="9"/>
      <c r="SI921" s="9"/>
      <c r="SJ921" s="9"/>
      <c r="SK921" s="9"/>
      <c r="SL921" s="9"/>
      <c r="SM921" s="9"/>
      <c r="SN921" s="9"/>
      <c r="SO921" s="9"/>
      <c r="SP921" s="9"/>
      <c r="SQ921" s="9"/>
      <c r="SR921" s="9"/>
      <c r="SS921" s="9"/>
      <c r="ST921" s="9"/>
      <c r="SU921" s="9"/>
      <c r="SV921" s="9"/>
      <c r="SW921" s="9"/>
      <c r="SX921" s="9"/>
      <c r="SY921" s="9"/>
      <c r="SZ921" s="9"/>
      <c r="TA921" s="9"/>
      <c r="TB921" s="9"/>
      <c r="TC921" s="9"/>
      <c r="TD921" s="9"/>
      <c r="TE921" s="9"/>
      <c r="TF921" s="9"/>
      <c r="TG921" s="9"/>
      <c r="TH921" s="9"/>
      <c r="TI921" s="9"/>
      <c r="TJ921" s="9"/>
      <c r="TK921" s="9"/>
      <c r="TL921" s="9"/>
      <c r="TM921" s="9"/>
      <c r="TN921" s="9"/>
      <c r="TO921" s="9"/>
      <c r="TP921" s="9"/>
      <c r="TQ921" s="9"/>
      <c r="TR921" s="9"/>
      <c r="TS921" s="9"/>
      <c r="TT921" s="9"/>
      <c r="TU921" s="9"/>
      <c r="TV921" s="9"/>
      <c r="TW921" s="9"/>
      <c r="TX921" s="9"/>
      <c r="TY921" s="9"/>
      <c r="TZ921" s="9"/>
      <c r="UA921" s="9"/>
      <c r="UB921" s="9"/>
      <c r="UC921" s="9"/>
      <c r="UD921" s="9"/>
      <c r="UE921" s="9"/>
      <c r="UF921" s="9"/>
      <c r="UG921" s="9"/>
      <c r="UH921" s="9"/>
      <c r="UI921" s="9"/>
      <c r="UJ921" s="9"/>
      <c r="UK921" s="9"/>
      <c r="UL921" s="9"/>
      <c r="UM921" s="9"/>
      <c r="UN921" s="9"/>
      <c r="UO921" s="9"/>
      <c r="UP921" s="9"/>
      <c r="UQ921" s="9"/>
      <c r="UR921" s="9"/>
      <c r="US921" s="9"/>
      <c r="UT921" s="9"/>
      <c r="UU921" s="9"/>
      <c r="UV921" s="9"/>
      <c r="UW921" s="9"/>
      <c r="UX921" s="9"/>
      <c r="UY921" s="9"/>
      <c r="UZ921" s="9"/>
      <c r="VA921" s="9"/>
      <c r="VB921" s="9"/>
      <c r="VC921" s="9"/>
      <c r="VD921" s="9"/>
      <c r="VE921" s="9"/>
      <c r="VF921" s="9"/>
      <c r="VG921" s="9"/>
      <c r="VH921" s="9"/>
      <c r="VI921" s="9"/>
      <c r="VJ921" s="9"/>
      <c r="VK921" s="9"/>
      <c r="VL921" s="9"/>
      <c r="VM921" s="9"/>
      <c r="VN921" s="9"/>
      <c r="VO921" s="9"/>
      <c r="VP921" s="9"/>
      <c r="VQ921" s="9"/>
      <c r="VR921" s="9"/>
      <c r="VS921" s="9"/>
      <c r="VT921" s="9"/>
      <c r="VU921" s="9"/>
      <c r="VV921" s="9"/>
      <c r="VW921" s="9"/>
      <c r="VX921" s="9"/>
      <c r="VY921" s="9"/>
      <c r="VZ921" s="9"/>
      <c r="WA921" s="9"/>
      <c r="WB921" s="9"/>
      <c r="WC921" s="9"/>
      <c r="WD921" s="9"/>
      <c r="WE921" s="9"/>
      <c r="WF921" s="9"/>
      <c r="WG921" s="9"/>
      <c r="WH921" s="9"/>
      <c r="WI921" s="9"/>
      <c r="WJ921" s="9"/>
      <c r="WK921" s="9"/>
      <c r="WL921" s="9"/>
      <c r="WM921" s="9"/>
      <c r="WN921" s="9"/>
      <c r="WO921" s="9"/>
      <c r="WP921" s="9"/>
      <c r="WQ921" s="9"/>
      <c r="WR921" s="9"/>
      <c r="WS921" s="9"/>
      <c r="WT921" s="9"/>
      <c r="WU921" s="9"/>
      <c r="WV921" s="9"/>
      <c r="WW921" s="9"/>
      <c r="WX921" s="9"/>
      <c r="WY921" s="9"/>
      <c r="WZ921" s="9"/>
      <c r="XA921" s="9"/>
      <c r="XB921" s="9"/>
      <c r="XC921" s="9"/>
      <c r="XD921" s="9"/>
      <c r="XE921" s="9"/>
      <c r="XF921" s="9"/>
      <c r="XG921" s="9"/>
      <c r="XH921" s="9"/>
      <c r="XI921" s="9"/>
      <c r="XJ921" s="9"/>
      <c r="XK921" s="9"/>
      <c r="XL921" s="9"/>
      <c r="XM921" s="9"/>
      <c r="XN921" s="9"/>
      <c r="XO921" s="9"/>
      <c r="XP921" s="9"/>
      <c r="XQ921" s="9"/>
      <c r="XR921" s="9"/>
      <c r="XS921" s="9"/>
      <c r="XT921" s="9"/>
      <c r="XU921" s="9"/>
      <c r="XV921" s="9"/>
      <c r="XW921" s="9"/>
      <c r="XX921" s="9"/>
      <c r="XY921" s="9"/>
      <c r="XZ921" s="9"/>
      <c r="YA921" s="9"/>
      <c r="YB921" s="9"/>
      <c r="YC921" s="9"/>
      <c r="YD921" s="9"/>
      <c r="YE921" s="9"/>
      <c r="YF921" s="9"/>
      <c r="YG921" s="9"/>
      <c r="YH921" s="9"/>
      <c r="YI921" s="9"/>
      <c r="YJ921" s="9"/>
      <c r="YK921" s="9"/>
      <c r="YL921" s="9"/>
      <c r="YM921" s="9"/>
      <c r="YN921" s="9"/>
      <c r="YO921" s="9"/>
      <c r="YP921" s="9"/>
      <c r="YQ921" s="9"/>
      <c r="YR921" s="9"/>
      <c r="YS921" s="9"/>
      <c r="YT921" s="9"/>
      <c r="YU921" s="9"/>
      <c r="YV921" s="9"/>
      <c r="YW921" s="9"/>
      <c r="YX921" s="9"/>
      <c r="YY921" s="9"/>
      <c r="YZ921" s="9"/>
      <c r="ZA921" s="9"/>
      <c r="ZB921" s="9"/>
      <c r="ZC921" s="9"/>
      <c r="ZD921" s="9"/>
      <c r="ZE921" s="9"/>
      <c r="ZF921" s="9"/>
      <c r="ZG921" s="9"/>
      <c r="ZH921" s="9"/>
      <c r="ZI921" s="9"/>
      <c r="ZJ921" s="9"/>
      <c r="ZK921" s="9"/>
      <c r="ZL921" s="9"/>
      <c r="ZM921" s="9"/>
      <c r="ZN921" s="9"/>
      <c r="ZO921" s="9"/>
      <c r="ZP921" s="9"/>
      <c r="ZQ921" s="9"/>
      <c r="ZR921" s="9"/>
      <c r="ZS921" s="9"/>
      <c r="ZT921" s="9"/>
      <c r="ZU921" s="9"/>
      <c r="ZV921" s="9"/>
      <c r="ZW921" s="9"/>
      <c r="ZX921" s="9"/>
      <c r="ZY921" s="9"/>
      <c r="ZZ921" s="9"/>
      <c r="AAA921" s="9"/>
      <c r="AAB921" s="9"/>
      <c r="AAC921" s="9"/>
      <c r="AAD921" s="9"/>
      <c r="AAE921" s="9"/>
      <c r="AAF921" s="9"/>
      <c r="AAG921" s="9"/>
      <c r="AAH921" s="9"/>
      <c r="AAI921" s="9"/>
      <c r="AAJ921" s="9"/>
      <c r="AAK921" s="9"/>
      <c r="AAL921" s="9"/>
      <c r="AAM921" s="9"/>
      <c r="AAN921" s="9"/>
      <c r="AAO921" s="9"/>
      <c r="AAP921" s="9"/>
      <c r="AAQ921" s="9"/>
      <c r="AAR921" s="9"/>
      <c r="AAS921" s="9"/>
      <c r="AAT921" s="9"/>
      <c r="AAU921" s="9"/>
      <c r="AAV921" s="9"/>
      <c r="AAW921" s="9"/>
      <c r="AAX921" s="10"/>
      <c r="AAY921" s="9"/>
      <c r="AAZ921" s="9"/>
      <c r="ABA921" s="9"/>
      <c r="ABB921" s="9"/>
      <c r="ABC921" s="9"/>
      <c r="ABD921" s="9"/>
    </row>
    <row r="922" spans="1:732" x14ac:dyDescent="0.3">
      <c r="A922" s="9"/>
      <c r="B922" s="10"/>
      <c r="C922" s="10"/>
      <c r="D922" s="10"/>
      <c r="E922" s="9"/>
      <c r="F922" s="10"/>
      <c r="G922" s="9"/>
      <c r="H922" s="9"/>
      <c r="I922" s="9"/>
      <c r="J922" s="9"/>
      <c r="K922" s="9"/>
      <c r="L922" s="9"/>
      <c r="M922" s="9"/>
      <c r="N922" s="9"/>
      <c r="O922" s="9"/>
      <c r="P922" s="9"/>
      <c r="Q922" s="9"/>
      <c r="R922" s="9"/>
      <c r="S922" s="9"/>
      <c r="T922" s="9"/>
      <c r="U922" s="9"/>
      <c r="V922" s="9"/>
      <c r="W922" s="9"/>
      <c r="X922" s="9"/>
      <c r="Y922" s="9"/>
      <c r="Z922" s="9"/>
      <c r="AA922" s="9"/>
      <c r="AB922" s="9"/>
      <c r="AC922" s="9"/>
      <c r="AD922" s="9"/>
      <c r="AE922" s="9"/>
      <c r="AF922" s="9"/>
      <c r="AG922" s="9"/>
      <c r="AH922" s="9"/>
      <c r="AI922" s="9"/>
      <c r="AJ922" s="9"/>
      <c r="AK922" s="9"/>
      <c r="AL922" s="9"/>
      <c r="AM922" s="9"/>
      <c r="AN922" s="9"/>
      <c r="AO922" s="9"/>
      <c r="AP922" s="9"/>
      <c r="AQ922" s="9"/>
      <c r="AR922" s="9"/>
      <c r="AS922" s="9"/>
      <c r="AT922" s="9"/>
      <c r="AU922" s="9"/>
      <c r="AV922" s="9"/>
      <c r="AW922" s="9"/>
      <c r="AX922" s="9"/>
      <c r="AY922" s="9"/>
      <c r="AZ922" s="9"/>
      <c r="BA922" s="9"/>
      <c r="BB922" s="9"/>
      <c r="BC922" s="9"/>
      <c r="BD922" s="9"/>
      <c r="BE922" s="9"/>
      <c r="BF922" s="9"/>
      <c r="BG922" s="9"/>
      <c r="BH922" s="9"/>
      <c r="BI922" s="9"/>
      <c r="BJ922" s="9"/>
      <c r="BK922" s="9"/>
      <c r="BL922" s="9"/>
      <c r="BM922" s="9"/>
      <c r="BN922" s="9"/>
      <c r="BO922" s="9"/>
      <c r="BP922" s="9"/>
      <c r="BQ922" s="9"/>
      <c r="BR922" s="9"/>
      <c r="BS922" s="9"/>
      <c r="BT922" s="9"/>
      <c r="BU922" s="9"/>
      <c r="BV922" s="9"/>
      <c r="BW922" s="9"/>
      <c r="BX922" s="9"/>
      <c r="BY922" s="9"/>
      <c r="BZ922" s="9"/>
      <c r="CA922" s="9"/>
      <c r="CB922" s="9"/>
      <c r="CC922" s="9"/>
      <c r="CD922" s="9"/>
      <c r="CE922" s="9"/>
      <c r="CF922" s="9"/>
      <c r="CG922" s="9"/>
      <c r="CH922" s="9"/>
      <c r="CI922" s="9"/>
      <c r="CJ922" s="9"/>
      <c r="CK922" s="9"/>
      <c r="CL922" s="9"/>
      <c r="CM922" s="9"/>
      <c r="CN922" s="9"/>
      <c r="CO922" s="9"/>
      <c r="CP922" s="9"/>
      <c r="CQ922" s="9"/>
      <c r="CR922" s="9"/>
      <c r="CS922" s="9"/>
      <c r="CT922" s="9"/>
      <c r="CU922" s="9"/>
      <c r="CV922" s="9"/>
      <c r="CW922" s="9"/>
      <c r="CX922" s="9"/>
      <c r="CY922" s="9"/>
      <c r="CZ922" s="9"/>
      <c r="DA922" s="9"/>
      <c r="DB922" s="9"/>
      <c r="DC922" s="9"/>
      <c r="DD922" s="9"/>
      <c r="DE922" s="9"/>
      <c r="DF922" s="9"/>
      <c r="DG922" s="9"/>
      <c r="DH922" s="9"/>
      <c r="DI922" s="9"/>
      <c r="DJ922" s="9"/>
      <c r="DK922" s="9"/>
      <c r="DL922" s="9"/>
      <c r="DM922" s="9"/>
      <c r="DN922" s="9"/>
      <c r="DO922" s="9"/>
      <c r="DP922" s="9"/>
      <c r="DQ922" s="9"/>
      <c r="DR922" s="9"/>
      <c r="DS922" s="9"/>
      <c r="DT922" s="9"/>
      <c r="DU922" s="9"/>
      <c r="DV922" s="9"/>
      <c r="DW922" s="9"/>
      <c r="DX922" s="9"/>
      <c r="DY922" s="9"/>
      <c r="DZ922" s="9"/>
      <c r="EA922" s="9"/>
      <c r="EB922" s="9"/>
      <c r="EC922" s="9"/>
      <c r="ED922" s="9"/>
      <c r="EE922" s="9"/>
      <c r="EF922" s="9"/>
      <c r="EG922" s="9"/>
      <c r="EH922" s="9"/>
      <c r="EI922" s="9"/>
      <c r="EJ922" s="9"/>
      <c r="EK922" s="9"/>
      <c r="EL922" s="9"/>
      <c r="EM922" s="9"/>
      <c r="EN922" s="9"/>
      <c r="EO922" s="9"/>
      <c r="EP922" s="9"/>
      <c r="EQ922" s="9"/>
      <c r="ER922" s="9"/>
      <c r="ES922" s="9"/>
      <c r="ET922" s="9"/>
      <c r="EU922" s="9"/>
      <c r="EV922" s="9"/>
      <c r="EW922" s="9"/>
      <c r="EX922" s="9"/>
      <c r="EY922" s="9"/>
      <c r="EZ922" s="9"/>
      <c r="FA922" s="9"/>
      <c r="FB922" s="9"/>
      <c r="FC922" s="9"/>
      <c r="FD922" s="9"/>
      <c r="FE922" s="9"/>
      <c r="FF922" s="9"/>
      <c r="FG922" s="9"/>
      <c r="FH922" s="9"/>
      <c r="FI922" s="9"/>
      <c r="FJ922" s="9"/>
      <c r="FK922" s="9"/>
      <c r="FL922" s="9"/>
      <c r="FM922" s="9"/>
      <c r="FN922" s="9"/>
      <c r="FO922" s="9"/>
      <c r="FP922" s="9"/>
      <c r="FQ922" s="9"/>
      <c r="FR922" s="9"/>
      <c r="FS922" s="9"/>
      <c r="FT922" s="9"/>
      <c r="FU922" s="9"/>
      <c r="FV922" s="9"/>
      <c r="FW922" s="9"/>
      <c r="FX922" s="9"/>
      <c r="FY922" s="9"/>
      <c r="FZ922" s="9"/>
      <c r="GA922" s="9"/>
      <c r="GB922" s="9"/>
      <c r="GC922" s="9"/>
      <c r="GD922" s="9"/>
      <c r="GE922" s="9"/>
      <c r="GF922" s="9"/>
      <c r="GG922" s="9"/>
      <c r="GH922" s="9"/>
      <c r="GI922" s="9"/>
      <c r="GJ922" s="9"/>
      <c r="GK922" s="9"/>
      <c r="GL922" s="9"/>
      <c r="GM922" s="9"/>
      <c r="GN922" s="9"/>
      <c r="GO922" s="9"/>
      <c r="GP922" s="9"/>
      <c r="GQ922" s="9"/>
      <c r="GR922" s="9"/>
      <c r="GS922" s="9"/>
      <c r="GT922" s="9"/>
      <c r="GU922" s="9"/>
      <c r="GV922" s="9"/>
      <c r="GW922" s="9"/>
      <c r="GX922" s="9"/>
      <c r="GY922" s="9"/>
      <c r="GZ922" s="9"/>
      <c r="HA922" s="9"/>
      <c r="HB922" s="9"/>
      <c r="HC922" s="9"/>
      <c r="HD922" s="9"/>
      <c r="HE922" s="9"/>
      <c r="HF922" s="9"/>
      <c r="HG922" s="9"/>
      <c r="HH922" s="9"/>
      <c r="HI922" s="9"/>
      <c r="HJ922" s="9"/>
      <c r="HK922" s="9"/>
      <c r="HL922" s="9"/>
      <c r="HM922" s="9"/>
      <c r="HN922" s="9"/>
      <c r="HO922" s="9"/>
      <c r="HP922" s="9"/>
      <c r="HQ922" s="9"/>
      <c r="HR922" s="9"/>
      <c r="HS922" s="9"/>
      <c r="HT922" s="9"/>
      <c r="HU922" s="9"/>
      <c r="HV922" s="9"/>
      <c r="HW922" s="9"/>
      <c r="HX922" s="9"/>
      <c r="HY922" s="9"/>
      <c r="HZ922" s="9"/>
      <c r="IA922" s="9"/>
      <c r="IB922" s="9"/>
      <c r="IC922" s="9"/>
      <c r="ID922" s="9"/>
      <c r="IE922" s="9"/>
      <c r="IF922" s="9"/>
      <c r="IG922" s="9"/>
      <c r="IH922" s="9"/>
      <c r="II922" s="9"/>
      <c r="IJ922" s="9"/>
      <c r="IK922" s="9"/>
      <c r="IL922" s="9"/>
      <c r="IM922" s="9"/>
      <c r="IN922" s="9"/>
      <c r="IO922" s="9"/>
      <c r="IP922" s="9"/>
      <c r="IQ922" s="9"/>
      <c r="IR922" s="9"/>
      <c r="IS922" s="9"/>
      <c r="IT922" s="9"/>
      <c r="IU922" s="9"/>
      <c r="IV922" s="9"/>
      <c r="IW922" s="9"/>
      <c r="IX922" s="9"/>
      <c r="IY922" s="9"/>
      <c r="IZ922" s="9"/>
      <c r="JA922" s="9"/>
      <c r="JB922" s="9"/>
      <c r="JC922" s="9"/>
      <c r="JD922" s="9"/>
      <c r="JE922" s="9"/>
      <c r="JF922" s="9"/>
      <c r="JG922" s="9"/>
      <c r="JH922" s="9"/>
      <c r="JI922" s="9"/>
      <c r="JJ922" s="9"/>
      <c r="JK922" s="9"/>
      <c r="JL922" s="9"/>
      <c r="JM922" s="9"/>
      <c r="JN922" s="9"/>
      <c r="JO922" s="9"/>
      <c r="JP922" s="9"/>
      <c r="JQ922" s="9"/>
      <c r="JR922" s="9"/>
      <c r="JS922" s="9"/>
      <c r="JT922" s="9"/>
      <c r="JU922" s="9"/>
      <c r="JV922" s="9"/>
      <c r="JW922" s="9"/>
      <c r="JX922" s="9"/>
      <c r="JY922" s="9"/>
      <c r="JZ922" s="9"/>
      <c r="KA922" s="9"/>
      <c r="KB922" s="9"/>
      <c r="KC922" s="9"/>
      <c r="KD922" s="9"/>
      <c r="KE922" s="9"/>
      <c r="KF922" s="9"/>
      <c r="KG922" s="9"/>
      <c r="KH922" s="9"/>
      <c r="KI922" s="9"/>
      <c r="KJ922" s="9"/>
      <c r="KK922" s="9"/>
      <c r="KL922" s="9"/>
      <c r="KM922" s="9"/>
      <c r="KN922" s="9"/>
      <c r="KO922" s="9"/>
      <c r="KP922" s="9"/>
      <c r="KQ922" s="9"/>
      <c r="KR922" s="9"/>
      <c r="KS922" s="9"/>
      <c r="KT922" s="9"/>
      <c r="KU922" s="9"/>
      <c r="KV922" s="9"/>
      <c r="KW922" s="9"/>
      <c r="KX922" s="9"/>
      <c r="KY922" s="9"/>
      <c r="KZ922" s="9"/>
      <c r="LA922" s="9"/>
      <c r="LB922" s="9"/>
      <c r="LC922" s="9"/>
      <c r="LD922" s="9"/>
      <c r="LE922" s="9"/>
      <c r="LF922" s="9"/>
      <c r="LG922" s="9"/>
      <c r="LH922" s="9"/>
      <c r="LI922" s="9"/>
      <c r="LJ922" s="9"/>
      <c r="LK922" s="9"/>
      <c r="LL922" s="9"/>
      <c r="LM922" s="9"/>
      <c r="LN922" s="9"/>
      <c r="LO922" s="9"/>
      <c r="LP922" s="9"/>
      <c r="LQ922" s="9"/>
      <c r="LR922" s="9"/>
      <c r="LS922" s="9"/>
      <c r="LT922" s="9"/>
      <c r="LU922" s="9"/>
      <c r="LV922" s="9"/>
      <c r="LW922" s="9"/>
      <c r="LX922" s="9"/>
      <c r="LY922" s="9"/>
      <c r="LZ922" s="9"/>
      <c r="MA922" s="9"/>
      <c r="MB922" s="9"/>
      <c r="MC922" s="9"/>
      <c r="MD922" s="9"/>
      <c r="ME922" s="9"/>
      <c r="MF922" s="9"/>
      <c r="MG922" s="9"/>
      <c r="MH922" s="9"/>
      <c r="MI922" s="9"/>
      <c r="MJ922" s="9"/>
      <c r="MK922" s="9"/>
      <c r="ML922" s="9"/>
      <c r="MM922" s="9"/>
      <c r="MN922" s="9"/>
      <c r="MO922" s="9"/>
      <c r="MP922" s="9"/>
      <c r="MQ922" s="9"/>
      <c r="MR922" s="9"/>
      <c r="MS922" s="9"/>
      <c r="MT922" s="9"/>
      <c r="MU922" s="9"/>
      <c r="MV922" s="9"/>
      <c r="MW922" s="9"/>
      <c r="MX922" s="9"/>
      <c r="MY922" s="9"/>
      <c r="MZ922" s="9"/>
      <c r="NA922" s="9"/>
      <c r="NB922" s="9"/>
      <c r="NC922" s="9"/>
      <c r="ND922" s="9"/>
      <c r="NE922" s="9"/>
      <c r="NF922" s="9"/>
      <c r="NG922" s="9"/>
      <c r="NH922" s="9"/>
      <c r="NI922" s="9"/>
      <c r="NJ922" s="9"/>
      <c r="NK922" s="9"/>
      <c r="NL922" s="9"/>
      <c r="NM922" s="9"/>
      <c r="NN922" s="9"/>
      <c r="NO922" s="9"/>
      <c r="NP922" s="9"/>
      <c r="NQ922" s="9"/>
      <c r="NR922" s="9"/>
      <c r="NS922" s="9"/>
      <c r="NT922" s="9"/>
      <c r="NU922" s="9"/>
      <c r="NV922" s="9"/>
      <c r="NW922" s="9"/>
      <c r="NX922" s="9"/>
      <c r="NY922" s="9"/>
      <c r="NZ922" s="9"/>
      <c r="OA922" s="9"/>
      <c r="OB922" s="9"/>
      <c r="OC922" s="9"/>
      <c r="OD922" s="9"/>
      <c r="OE922" s="9"/>
      <c r="OF922" s="9"/>
      <c r="OG922" s="9"/>
      <c r="OH922" s="9"/>
      <c r="OI922" s="9"/>
      <c r="OJ922" s="9"/>
      <c r="OK922" s="9"/>
      <c r="OL922" s="9"/>
      <c r="OM922" s="9"/>
      <c r="ON922" s="9"/>
      <c r="OO922" s="9"/>
      <c r="OP922" s="9"/>
      <c r="OQ922" s="9"/>
      <c r="OR922" s="9"/>
      <c r="OS922" s="9"/>
      <c r="OT922" s="9"/>
      <c r="OU922" s="9"/>
      <c r="OV922" s="9"/>
      <c r="OW922" s="9"/>
      <c r="OX922" s="9"/>
      <c r="OY922" s="9"/>
      <c r="OZ922" s="9"/>
      <c r="PA922" s="9"/>
      <c r="PB922" s="9"/>
      <c r="PC922" s="9"/>
      <c r="PD922" s="9"/>
      <c r="PE922" s="9"/>
      <c r="PF922" s="9"/>
      <c r="PG922" s="9"/>
      <c r="PH922" s="9"/>
      <c r="PI922" s="9"/>
      <c r="PJ922" s="9"/>
      <c r="PK922" s="9"/>
      <c r="PL922" s="9"/>
      <c r="PM922" s="9"/>
      <c r="PN922" s="9"/>
      <c r="PO922" s="9"/>
      <c r="PP922" s="9"/>
      <c r="PQ922" s="9"/>
      <c r="PR922" s="9"/>
      <c r="PS922" s="9"/>
      <c r="PT922" s="9"/>
      <c r="PU922" s="9"/>
      <c r="PV922" s="9"/>
      <c r="PW922" s="9"/>
      <c r="PX922" s="9"/>
      <c r="PY922" s="9"/>
      <c r="PZ922" s="9"/>
      <c r="QA922" s="9"/>
      <c r="QB922" s="9"/>
      <c r="QC922" s="9"/>
      <c r="QD922" s="9"/>
      <c r="QE922" s="9"/>
      <c r="QF922" s="9"/>
      <c r="QG922" s="9"/>
      <c r="QH922" s="9"/>
      <c r="QI922" s="9"/>
      <c r="QJ922" s="9"/>
      <c r="QK922" s="9"/>
      <c r="QL922" s="9"/>
      <c r="QM922" s="9"/>
      <c r="QN922" s="9"/>
      <c r="QO922" s="9"/>
      <c r="QP922" s="9"/>
      <c r="QQ922" s="9"/>
      <c r="QR922" s="9"/>
      <c r="QS922" s="9"/>
      <c r="QT922" s="9"/>
      <c r="QU922" s="9"/>
      <c r="QV922" s="9"/>
      <c r="QW922" s="9"/>
      <c r="QX922" s="9"/>
      <c r="QY922" s="9"/>
      <c r="QZ922" s="9"/>
      <c r="RA922" s="9"/>
      <c r="RB922" s="9"/>
      <c r="RC922" s="9"/>
      <c r="RD922" s="9"/>
      <c r="RE922" s="9"/>
      <c r="RF922" s="9"/>
      <c r="RG922" s="9"/>
      <c r="RH922" s="9"/>
      <c r="RI922" s="9"/>
      <c r="RJ922" s="9"/>
      <c r="RK922" s="9"/>
      <c r="RL922" s="9"/>
      <c r="RM922" s="9"/>
      <c r="RN922" s="9"/>
      <c r="RO922" s="9"/>
      <c r="RP922" s="9"/>
      <c r="RQ922" s="9"/>
      <c r="RR922" s="9"/>
      <c r="RS922" s="9"/>
      <c r="RT922" s="9"/>
      <c r="RU922" s="9"/>
      <c r="RV922" s="9"/>
      <c r="RW922" s="9"/>
      <c r="RX922" s="9"/>
      <c r="RY922" s="9"/>
      <c r="RZ922" s="9"/>
      <c r="SA922" s="9"/>
      <c r="SB922" s="9"/>
      <c r="SC922" s="9"/>
      <c r="SD922" s="9"/>
      <c r="SE922" s="9"/>
      <c r="SF922" s="9"/>
      <c r="SG922" s="9"/>
      <c r="SH922" s="9"/>
      <c r="SI922" s="9"/>
      <c r="SJ922" s="9"/>
      <c r="SK922" s="9"/>
      <c r="SL922" s="9"/>
      <c r="SM922" s="9"/>
      <c r="SN922" s="9"/>
      <c r="SO922" s="9"/>
      <c r="SP922" s="9"/>
      <c r="SQ922" s="9"/>
      <c r="SR922" s="9"/>
      <c r="SS922" s="9"/>
      <c r="ST922" s="9"/>
      <c r="SU922" s="9"/>
      <c r="SV922" s="9"/>
      <c r="SW922" s="9"/>
      <c r="SX922" s="9"/>
      <c r="SY922" s="9"/>
      <c r="SZ922" s="9"/>
      <c r="TA922" s="9"/>
      <c r="TB922" s="9"/>
      <c r="TC922" s="9"/>
      <c r="TD922" s="9"/>
      <c r="TE922" s="9"/>
      <c r="TF922" s="9"/>
      <c r="TG922" s="9"/>
      <c r="TH922" s="9"/>
      <c r="TI922" s="9"/>
      <c r="TJ922" s="9"/>
      <c r="TK922" s="9"/>
      <c r="TL922" s="9"/>
      <c r="TM922" s="9"/>
      <c r="TN922" s="9"/>
      <c r="TO922" s="9"/>
      <c r="TP922" s="9"/>
      <c r="TQ922" s="9"/>
      <c r="TR922" s="9"/>
      <c r="TS922" s="9"/>
      <c r="TT922" s="9"/>
      <c r="TU922" s="9"/>
      <c r="TV922" s="9"/>
      <c r="TW922" s="9"/>
      <c r="TX922" s="9"/>
      <c r="TY922" s="9"/>
      <c r="TZ922" s="9"/>
      <c r="UA922" s="9"/>
      <c r="UB922" s="9"/>
      <c r="UC922" s="9"/>
      <c r="UD922" s="9"/>
      <c r="UE922" s="9"/>
      <c r="UF922" s="9"/>
      <c r="UG922" s="9"/>
      <c r="UH922" s="9"/>
      <c r="UI922" s="9"/>
      <c r="UJ922" s="9"/>
      <c r="UK922" s="9"/>
      <c r="UL922" s="9"/>
      <c r="UM922" s="9"/>
      <c r="UN922" s="9"/>
      <c r="UO922" s="9"/>
      <c r="UP922" s="9"/>
      <c r="UQ922" s="9"/>
      <c r="UR922" s="9"/>
      <c r="US922" s="9"/>
      <c r="UT922" s="9"/>
      <c r="UU922" s="9"/>
      <c r="UV922" s="9"/>
      <c r="UW922" s="9"/>
      <c r="UX922" s="9"/>
      <c r="UY922" s="9"/>
      <c r="UZ922" s="9"/>
      <c r="VA922" s="9"/>
      <c r="VB922" s="9"/>
      <c r="VC922" s="9"/>
      <c r="VD922" s="9"/>
      <c r="VE922" s="9"/>
      <c r="VF922" s="9"/>
      <c r="VG922" s="9"/>
      <c r="VH922" s="9"/>
      <c r="VI922" s="9"/>
      <c r="VJ922" s="9"/>
      <c r="VK922" s="9"/>
      <c r="VL922" s="9"/>
      <c r="VM922" s="9"/>
      <c r="VN922" s="9"/>
      <c r="VO922" s="9"/>
      <c r="VP922" s="9"/>
      <c r="VQ922" s="9"/>
      <c r="VR922" s="9"/>
      <c r="VS922" s="9"/>
      <c r="VT922" s="9"/>
      <c r="VU922" s="9"/>
      <c r="VV922" s="9"/>
      <c r="VW922" s="9"/>
      <c r="VX922" s="9"/>
      <c r="VY922" s="9"/>
      <c r="VZ922" s="9"/>
      <c r="WA922" s="9"/>
      <c r="WB922" s="9"/>
      <c r="WC922" s="9"/>
      <c r="WD922" s="9"/>
      <c r="WE922" s="9"/>
      <c r="WF922" s="9"/>
      <c r="WG922" s="9"/>
      <c r="WH922" s="9"/>
      <c r="WI922" s="9"/>
      <c r="WJ922" s="9"/>
      <c r="WK922" s="9"/>
      <c r="WL922" s="9"/>
      <c r="WM922" s="9"/>
      <c r="WN922" s="9"/>
      <c r="WO922" s="9"/>
      <c r="WP922" s="9"/>
      <c r="WQ922" s="9"/>
      <c r="WR922" s="9"/>
      <c r="WS922" s="9"/>
      <c r="WT922" s="9"/>
      <c r="WU922" s="9"/>
      <c r="WV922" s="9"/>
      <c r="WW922" s="9"/>
      <c r="WX922" s="9"/>
      <c r="WY922" s="9"/>
      <c r="WZ922" s="9"/>
      <c r="XA922" s="9"/>
      <c r="XB922" s="9"/>
      <c r="XC922" s="9"/>
      <c r="XD922" s="9"/>
      <c r="XE922" s="9"/>
      <c r="XF922" s="9"/>
      <c r="XG922" s="9"/>
      <c r="XH922" s="9"/>
      <c r="XI922" s="9"/>
      <c r="XJ922" s="9"/>
      <c r="XK922" s="9"/>
      <c r="XL922" s="9"/>
      <c r="XM922" s="9"/>
      <c r="XN922" s="9"/>
      <c r="XO922" s="9"/>
      <c r="XP922" s="9"/>
      <c r="XQ922" s="9"/>
      <c r="XR922" s="9"/>
      <c r="XS922" s="9"/>
      <c r="XT922" s="9"/>
      <c r="XU922" s="9"/>
      <c r="XV922" s="9"/>
      <c r="XW922" s="9"/>
      <c r="XX922" s="9"/>
      <c r="XY922" s="9"/>
      <c r="XZ922" s="9"/>
      <c r="YA922" s="9"/>
      <c r="YB922" s="9"/>
      <c r="YC922" s="9"/>
      <c r="YD922" s="9"/>
      <c r="YE922" s="9"/>
      <c r="YF922" s="9"/>
      <c r="YG922" s="9"/>
      <c r="YH922" s="9"/>
      <c r="YI922" s="9"/>
      <c r="YJ922" s="9"/>
      <c r="YK922" s="9"/>
      <c r="YL922" s="9"/>
      <c r="YM922" s="9"/>
      <c r="YN922" s="9"/>
      <c r="YO922" s="9"/>
      <c r="YP922" s="9"/>
      <c r="YQ922" s="9"/>
      <c r="YR922" s="9"/>
      <c r="YS922" s="9"/>
      <c r="YT922" s="9"/>
      <c r="YU922" s="9"/>
      <c r="YV922" s="9"/>
      <c r="YW922" s="9"/>
      <c r="YX922" s="9"/>
      <c r="YY922" s="9"/>
      <c r="YZ922" s="9"/>
      <c r="ZA922" s="9"/>
      <c r="ZB922" s="9"/>
      <c r="ZC922" s="9"/>
      <c r="ZD922" s="9"/>
      <c r="ZE922" s="9"/>
      <c r="ZF922" s="9"/>
      <c r="ZG922" s="9"/>
      <c r="ZH922" s="9"/>
      <c r="ZI922" s="9"/>
      <c r="ZJ922" s="9"/>
      <c r="ZK922" s="9"/>
      <c r="ZL922" s="9"/>
      <c r="ZM922" s="9"/>
      <c r="ZN922" s="9"/>
      <c r="ZO922" s="9"/>
      <c r="ZP922" s="9"/>
      <c r="ZQ922" s="9"/>
      <c r="ZR922" s="9"/>
      <c r="ZS922" s="9"/>
      <c r="ZT922" s="9"/>
      <c r="ZU922" s="9"/>
      <c r="ZV922" s="9"/>
      <c r="ZW922" s="9"/>
      <c r="ZX922" s="9"/>
      <c r="ZY922" s="9"/>
      <c r="ZZ922" s="9"/>
      <c r="AAA922" s="9"/>
      <c r="AAB922" s="9"/>
      <c r="AAC922" s="9"/>
      <c r="AAD922" s="9"/>
      <c r="AAE922" s="9"/>
      <c r="AAF922" s="9"/>
      <c r="AAG922" s="9"/>
      <c r="AAH922" s="9"/>
      <c r="AAI922" s="9"/>
      <c r="AAJ922" s="9"/>
      <c r="AAK922" s="9"/>
      <c r="AAL922" s="9"/>
      <c r="AAM922" s="9"/>
      <c r="AAN922" s="9"/>
      <c r="AAO922" s="9"/>
      <c r="AAP922" s="9"/>
      <c r="AAQ922" s="9"/>
      <c r="AAR922" s="9"/>
      <c r="AAS922" s="9"/>
      <c r="AAT922" s="9"/>
      <c r="AAU922" s="9"/>
      <c r="AAV922" s="9"/>
      <c r="AAW922" s="9"/>
      <c r="AAX922" s="10"/>
      <c r="AAY922" s="9"/>
      <c r="AAZ922" s="9"/>
      <c r="ABA922" s="9"/>
      <c r="ABB922" s="9"/>
      <c r="ABC922" s="9"/>
      <c r="ABD922" s="9"/>
    </row>
    <row r="923" spans="1:732" x14ac:dyDescent="0.3">
      <c r="A923" s="9"/>
      <c r="B923" s="10"/>
      <c r="C923" s="10"/>
      <c r="D923" s="10"/>
      <c r="E923" s="9"/>
      <c r="F923" s="10"/>
      <c r="G923" s="9"/>
      <c r="H923" s="9"/>
      <c r="I923" s="9"/>
      <c r="J923" s="9"/>
      <c r="K923" s="9"/>
      <c r="L923" s="9"/>
      <c r="M923" s="9"/>
      <c r="N923" s="9"/>
      <c r="O923" s="9"/>
      <c r="P923" s="9"/>
      <c r="Q923" s="9"/>
      <c r="R923" s="9"/>
      <c r="S923" s="9"/>
      <c r="T923" s="9"/>
      <c r="U923" s="9"/>
      <c r="V923" s="9"/>
      <c r="W923" s="9"/>
      <c r="X923" s="9"/>
      <c r="Y923" s="9"/>
      <c r="Z923" s="9"/>
      <c r="AA923" s="9"/>
      <c r="AB923" s="9"/>
      <c r="AC923" s="9"/>
      <c r="AD923" s="9"/>
      <c r="AE923" s="9"/>
      <c r="AF923" s="9"/>
      <c r="AG923" s="9"/>
      <c r="AH923" s="9"/>
      <c r="AI923" s="9"/>
      <c r="AJ923" s="9"/>
      <c r="AK923" s="9"/>
      <c r="AL923" s="9"/>
      <c r="AM923" s="9"/>
      <c r="AN923" s="9"/>
      <c r="AO923" s="9"/>
      <c r="AP923" s="9"/>
      <c r="AQ923" s="9"/>
      <c r="AR923" s="9"/>
      <c r="AS923" s="9"/>
      <c r="AT923" s="9"/>
      <c r="AU923" s="9"/>
      <c r="AV923" s="9"/>
      <c r="AW923" s="9"/>
      <c r="AX923" s="9"/>
      <c r="AY923" s="9"/>
      <c r="AZ923" s="9"/>
      <c r="BA923" s="9"/>
      <c r="BB923" s="9"/>
      <c r="BC923" s="9"/>
      <c r="BD923" s="9"/>
      <c r="BE923" s="9"/>
      <c r="BF923" s="9"/>
      <c r="BG923" s="9"/>
      <c r="BH923" s="9"/>
      <c r="BI923" s="9"/>
      <c r="BJ923" s="9"/>
      <c r="BK923" s="9"/>
      <c r="BL923" s="9"/>
      <c r="BM923" s="9"/>
      <c r="BN923" s="9"/>
      <c r="BO923" s="9"/>
      <c r="BP923" s="9"/>
      <c r="BQ923" s="9"/>
      <c r="BR923" s="9"/>
      <c r="BS923" s="9"/>
      <c r="BT923" s="9"/>
      <c r="BU923" s="9"/>
      <c r="BV923" s="9"/>
      <c r="BW923" s="9"/>
      <c r="BX923" s="9"/>
      <c r="BY923" s="9"/>
      <c r="BZ923" s="9"/>
      <c r="CA923" s="9"/>
      <c r="CB923" s="9"/>
      <c r="CC923" s="9"/>
      <c r="CD923" s="9"/>
      <c r="CE923" s="9"/>
      <c r="CF923" s="9"/>
      <c r="CG923" s="9"/>
      <c r="CH923" s="9"/>
      <c r="CI923" s="9"/>
      <c r="CJ923" s="9"/>
      <c r="CK923" s="9"/>
      <c r="CL923" s="9"/>
      <c r="CM923" s="9"/>
      <c r="CN923" s="9"/>
      <c r="CO923" s="9"/>
      <c r="CP923" s="9"/>
      <c r="CQ923" s="9"/>
      <c r="CR923" s="9"/>
      <c r="CS923" s="9"/>
      <c r="CT923" s="9"/>
      <c r="CU923" s="9"/>
      <c r="CV923" s="9"/>
      <c r="CW923" s="9"/>
      <c r="CX923" s="9"/>
      <c r="CY923" s="9"/>
      <c r="CZ923" s="9"/>
      <c r="DA923" s="9"/>
      <c r="DB923" s="9"/>
      <c r="DC923" s="9"/>
      <c r="DD923" s="9"/>
      <c r="DE923" s="9"/>
      <c r="DF923" s="9"/>
      <c r="DG923" s="9"/>
      <c r="DH923" s="9"/>
      <c r="DI923" s="9"/>
      <c r="DJ923" s="9"/>
      <c r="DK923" s="9"/>
      <c r="DL923" s="9"/>
      <c r="DM923" s="9"/>
      <c r="DN923" s="9"/>
      <c r="DO923" s="9"/>
      <c r="DP923" s="9"/>
      <c r="DQ923" s="9"/>
      <c r="DR923" s="9"/>
      <c r="DS923" s="9"/>
      <c r="DT923" s="9"/>
      <c r="DU923" s="9"/>
      <c r="DV923" s="9"/>
      <c r="DW923" s="9"/>
      <c r="DX923" s="9"/>
      <c r="DY923" s="9"/>
      <c r="DZ923" s="9"/>
      <c r="EA923" s="9"/>
      <c r="EB923" s="9"/>
      <c r="EC923" s="9"/>
      <c r="ED923" s="9"/>
      <c r="EE923" s="9"/>
      <c r="EF923" s="9"/>
      <c r="EG923" s="9"/>
      <c r="EH923" s="9"/>
      <c r="EI923" s="9"/>
      <c r="EJ923" s="9"/>
      <c r="EK923" s="9"/>
      <c r="EL923" s="9"/>
      <c r="EM923" s="9"/>
      <c r="EN923" s="9"/>
      <c r="EO923" s="9"/>
      <c r="EP923" s="9"/>
      <c r="EQ923" s="9"/>
      <c r="ER923" s="9"/>
      <c r="ES923" s="9"/>
      <c r="ET923" s="9"/>
      <c r="EU923" s="9"/>
      <c r="EV923" s="9"/>
      <c r="EW923" s="9"/>
      <c r="EX923" s="9"/>
      <c r="EY923" s="9"/>
      <c r="EZ923" s="9"/>
      <c r="FA923" s="9"/>
      <c r="FB923" s="9"/>
      <c r="FC923" s="9"/>
      <c r="FD923" s="9"/>
      <c r="FE923" s="9"/>
      <c r="FF923" s="9"/>
      <c r="FG923" s="9"/>
      <c r="FH923" s="9"/>
      <c r="FI923" s="9"/>
      <c r="FJ923" s="9"/>
      <c r="FK923" s="9"/>
      <c r="FL923" s="9"/>
      <c r="FM923" s="9"/>
      <c r="FN923" s="9"/>
      <c r="FO923" s="9"/>
      <c r="FP923" s="9"/>
      <c r="FQ923" s="9"/>
      <c r="FR923" s="9"/>
      <c r="FS923" s="9"/>
      <c r="FT923" s="9"/>
      <c r="FU923" s="9"/>
      <c r="FV923" s="9"/>
      <c r="FW923" s="9"/>
      <c r="FX923" s="9"/>
      <c r="FY923" s="9"/>
      <c r="FZ923" s="9"/>
      <c r="GA923" s="9"/>
      <c r="GB923" s="9"/>
      <c r="GC923" s="9"/>
      <c r="GD923" s="9"/>
      <c r="GE923" s="9"/>
      <c r="GF923" s="9"/>
      <c r="GG923" s="9"/>
      <c r="GH923" s="9"/>
      <c r="GI923" s="9"/>
      <c r="GJ923" s="9"/>
      <c r="GK923" s="9"/>
      <c r="GL923" s="9"/>
      <c r="GM923" s="9"/>
      <c r="GN923" s="9"/>
      <c r="GO923" s="9"/>
      <c r="GP923" s="9"/>
      <c r="GQ923" s="9"/>
      <c r="GR923" s="9"/>
      <c r="GS923" s="9"/>
      <c r="GT923" s="9"/>
      <c r="GU923" s="9"/>
      <c r="GV923" s="9"/>
      <c r="GW923" s="9"/>
      <c r="GX923" s="9"/>
      <c r="GY923" s="9"/>
      <c r="GZ923" s="9"/>
      <c r="HA923" s="9"/>
      <c r="HB923" s="9"/>
      <c r="HC923" s="9"/>
      <c r="HD923" s="9"/>
      <c r="HE923" s="9"/>
      <c r="HF923" s="9"/>
      <c r="HG923" s="9"/>
      <c r="HH923" s="9"/>
      <c r="HI923" s="9"/>
      <c r="HJ923" s="9"/>
      <c r="HK923" s="9"/>
      <c r="HL923" s="9"/>
      <c r="HM923" s="9"/>
      <c r="HN923" s="9"/>
      <c r="HO923" s="9"/>
      <c r="HP923" s="9"/>
      <c r="HQ923" s="9"/>
      <c r="HR923" s="9"/>
      <c r="HS923" s="9"/>
      <c r="HT923" s="9"/>
      <c r="HU923" s="9"/>
      <c r="HV923" s="9"/>
      <c r="HW923" s="9"/>
      <c r="HX923" s="9"/>
      <c r="HY923" s="9"/>
      <c r="HZ923" s="9"/>
      <c r="IA923" s="9"/>
      <c r="IB923" s="9"/>
      <c r="IC923" s="9"/>
      <c r="ID923" s="9"/>
      <c r="IE923" s="9"/>
      <c r="IF923" s="9"/>
      <c r="IG923" s="9"/>
      <c r="IH923" s="9"/>
      <c r="II923" s="9"/>
      <c r="IJ923" s="9"/>
      <c r="IK923" s="9"/>
      <c r="IL923" s="9"/>
      <c r="IM923" s="9"/>
      <c r="IN923" s="9"/>
      <c r="IO923" s="9"/>
      <c r="IP923" s="9"/>
      <c r="IQ923" s="9"/>
      <c r="IR923" s="9"/>
      <c r="IS923" s="9"/>
      <c r="IT923" s="9"/>
      <c r="IU923" s="9"/>
      <c r="IV923" s="9"/>
      <c r="IW923" s="9"/>
      <c r="IX923" s="9"/>
      <c r="IY923" s="9"/>
      <c r="IZ923" s="9"/>
      <c r="JA923" s="9"/>
      <c r="JB923" s="9"/>
      <c r="JC923" s="9"/>
      <c r="JD923" s="9"/>
      <c r="JE923" s="9"/>
      <c r="JF923" s="9"/>
      <c r="JG923" s="9"/>
      <c r="JH923" s="9"/>
      <c r="JI923" s="9"/>
      <c r="JJ923" s="9"/>
      <c r="JK923" s="9"/>
      <c r="JL923" s="9"/>
      <c r="JM923" s="9"/>
      <c r="JN923" s="9"/>
      <c r="JO923" s="9"/>
      <c r="JP923" s="9"/>
      <c r="JQ923" s="9"/>
      <c r="JR923" s="9"/>
      <c r="JS923" s="9"/>
      <c r="JT923" s="9"/>
      <c r="JU923" s="9"/>
      <c r="JV923" s="9"/>
      <c r="JW923" s="9"/>
      <c r="JX923" s="9"/>
      <c r="JY923" s="9"/>
      <c r="JZ923" s="9"/>
      <c r="KA923" s="9"/>
      <c r="KB923" s="9"/>
      <c r="KC923" s="9"/>
      <c r="KD923" s="9"/>
      <c r="KE923" s="9"/>
      <c r="KF923" s="9"/>
      <c r="KG923" s="9"/>
      <c r="KH923" s="9"/>
      <c r="KI923" s="9"/>
      <c r="KJ923" s="9"/>
      <c r="KK923" s="9"/>
      <c r="KL923" s="9"/>
      <c r="KM923" s="9"/>
      <c r="KN923" s="9"/>
      <c r="KO923" s="9"/>
      <c r="KP923" s="9"/>
      <c r="KQ923" s="9"/>
      <c r="KR923" s="9"/>
      <c r="KS923" s="9"/>
      <c r="KT923" s="9"/>
      <c r="KU923" s="9"/>
      <c r="KV923" s="9"/>
      <c r="KW923" s="9"/>
      <c r="KX923" s="9"/>
      <c r="KY923" s="9"/>
      <c r="KZ923" s="9"/>
      <c r="LA923" s="9"/>
      <c r="LB923" s="9"/>
      <c r="LC923" s="9"/>
      <c r="LD923" s="9"/>
      <c r="LE923" s="9"/>
      <c r="LF923" s="9"/>
      <c r="LG923" s="9"/>
      <c r="LH923" s="9"/>
      <c r="LI923" s="9"/>
      <c r="LJ923" s="9"/>
      <c r="LK923" s="9"/>
      <c r="LL923" s="9"/>
      <c r="LM923" s="9"/>
      <c r="LN923" s="9"/>
      <c r="LO923" s="9"/>
      <c r="LP923" s="9"/>
      <c r="LQ923" s="9"/>
      <c r="LR923" s="9"/>
      <c r="LS923" s="9"/>
      <c r="LT923" s="9"/>
      <c r="LU923" s="9"/>
      <c r="LV923" s="9"/>
      <c r="LW923" s="9"/>
      <c r="LX923" s="9"/>
      <c r="LY923" s="9"/>
      <c r="LZ923" s="9"/>
      <c r="MA923" s="9"/>
      <c r="MB923" s="9"/>
      <c r="MC923" s="9"/>
      <c r="MD923" s="9"/>
      <c r="ME923" s="9"/>
      <c r="MF923" s="9"/>
      <c r="MG923" s="9"/>
      <c r="MH923" s="9"/>
      <c r="MI923" s="9"/>
      <c r="MJ923" s="9"/>
      <c r="MK923" s="9"/>
      <c r="ML923" s="9"/>
      <c r="MM923" s="9"/>
      <c r="MN923" s="9"/>
      <c r="MO923" s="9"/>
      <c r="MP923" s="9"/>
      <c r="MQ923" s="9"/>
      <c r="MR923" s="9"/>
      <c r="MS923" s="9"/>
      <c r="MT923" s="9"/>
      <c r="MU923" s="9"/>
      <c r="MV923" s="9"/>
      <c r="MW923" s="9"/>
      <c r="MX923" s="9"/>
      <c r="MY923" s="9"/>
      <c r="MZ923" s="9"/>
      <c r="NA923" s="9"/>
      <c r="NB923" s="9"/>
      <c r="NC923" s="9"/>
      <c r="ND923" s="9"/>
      <c r="NE923" s="9"/>
      <c r="NF923" s="9"/>
      <c r="NG923" s="9"/>
      <c r="NH923" s="9"/>
      <c r="NI923" s="9"/>
      <c r="NJ923" s="9"/>
      <c r="NK923" s="9"/>
      <c r="NL923" s="9"/>
      <c r="NM923" s="9"/>
      <c r="NN923" s="9"/>
      <c r="NO923" s="9"/>
      <c r="NP923" s="9"/>
      <c r="NQ923" s="9"/>
      <c r="NR923" s="9"/>
      <c r="NS923" s="9"/>
      <c r="NT923" s="9"/>
      <c r="NU923" s="9"/>
      <c r="NV923" s="9"/>
      <c r="NW923" s="9"/>
      <c r="NX923" s="9"/>
      <c r="NY923" s="9"/>
      <c r="NZ923" s="9"/>
      <c r="OA923" s="9"/>
      <c r="OB923" s="9"/>
      <c r="OC923" s="9"/>
      <c r="OD923" s="9"/>
      <c r="OE923" s="9"/>
      <c r="OF923" s="9"/>
      <c r="OG923" s="9"/>
      <c r="OH923" s="9"/>
      <c r="OI923" s="9"/>
      <c r="OJ923" s="9"/>
      <c r="OK923" s="9"/>
      <c r="OL923" s="9"/>
      <c r="OM923" s="9"/>
      <c r="ON923" s="9"/>
      <c r="OO923" s="9"/>
      <c r="OP923" s="9"/>
      <c r="OQ923" s="9"/>
      <c r="OR923" s="9"/>
      <c r="OS923" s="9"/>
      <c r="OT923" s="9"/>
      <c r="OU923" s="9"/>
      <c r="OV923" s="9"/>
      <c r="OW923" s="9"/>
      <c r="OX923" s="9"/>
      <c r="OY923" s="9"/>
      <c r="OZ923" s="9"/>
      <c r="PA923" s="9"/>
      <c r="PB923" s="9"/>
      <c r="PC923" s="9"/>
      <c r="PD923" s="9"/>
      <c r="PE923" s="9"/>
      <c r="PF923" s="9"/>
      <c r="PG923" s="9"/>
      <c r="PH923" s="9"/>
      <c r="PI923" s="9"/>
      <c r="PJ923" s="9"/>
      <c r="PK923" s="9"/>
      <c r="PL923" s="9"/>
      <c r="PM923" s="9"/>
      <c r="PN923" s="9"/>
      <c r="PO923" s="9"/>
      <c r="PP923" s="9"/>
      <c r="PQ923" s="9"/>
      <c r="PR923" s="9"/>
      <c r="PS923" s="9"/>
      <c r="PT923" s="9"/>
      <c r="PU923" s="9"/>
      <c r="PV923" s="9"/>
      <c r="PW923" s="9"/>
      <c r="PX923" s="9"/>
      <c r="PY923" s="9"/>
      <c r="PZ923" s="9"/>
      <c r="QA923" s="9"/>
      <c r="QB923" s="9"/>
      <c r="QC923" s="9"/>
      <c r="QD923" s="9"/>
      <c r="QE923" s="9"/>
      <c r="QF923" s="9"/>
      <c r="QG923" s="9"/>
      <c r="QH923" s="9"/>
      <c r="QI923" s="9"/>
      <c r="QJ923" s="9"/>
      <c r="QK923" s="9"/>
      <c r="QL923" s="9"/>
      <c r="QM923" s="9"/>
      <c r="QN923" s="9"/>
      <c r="QO923" s="9"/>
      <c r="QP923" s="9"/>
      <c r="QQ923" s="9"/>
      <c r="QR923" s="9"/>
      <c r="QS923" s="9"/>
      <c r="QT923" s="9"/>
      <c r="QU923" s="9"/>
      <c r="QV923" s="9"/>
      <c r="QW923" s="9"/>
      <c r="QX923" s="9"/>
      <c r="QY923" s="9"/>
      <c r="QZ923" s="9"/>
      <c r="RA923" s="9"/>
      <c r="RB923" s="9"/>
      <c r="RC923" s="9"/>
      <c r="RD923" s="9"/>
      <c r="RE923" s="9"/>
      <c r="RF923" s="9"/>
      <c r="RG923" s="9"/>
      <c r="RH923" s="9"/>
      <c r="RI923" s="9"/>
      <c r="RJ923" s="9"/>
      <c r="RK923" s="9"/>
      <c r="RL923" s="9"/>
      <c r="RM923" s="9"/>
      <c r="RN923" s="9"/>
      <c r="RO923" s="9"/>
      <c r="RP923" s="9"/>
      <c r="RQ923" s="9"/>
      <c r="RR923" s="9"/>
      <c r="RS923" s="9"/>
      <c r="RT923" s="9"/>
      <c r="RU923" s="9"/>
      <c r="RV923" s="9"/>
      <c r="RW923" s="9"/>
      <c r="RX923" s="9"/>
      <c r="RY923" s="9"/>
      <c r="RZ923" s="9"/>
      <c r="SA923" s="9"/>
      <c r="SB923" s="9"/>
      <c r="SC923" s="9"/>
      <c r="SD923" s="9"/>
      <c r="SE923" s="9"/>
      <c r="SF923" s="9"/>
      <c r="SG923" s="9"/>
      <c r="SH923" s="9"/>
      <c r="SI923" s="9"/>
      <c r="SJ923" s="9"/>
      <c r="SK923" s="9"/>
      <c r="SL923" s="9"/>
      <c r="SM923" s="9"/>
      <c r="SN923" s="9"/>
      <c r="SO923" s="9"/>
      <c r="SP923" s="9"/>
      <c r="SQ923" s="9"/>
      <c r="SR923" s="9"/>
      <c r="SS923" s="9"/>
      <c r="ST923" s="9"/>
      <c r="SU923" s="9"/>
      <c r="SV923" s="9"/>
      <c r="SW923" s="9"/>
      <c r="SX923" s="9"/>
      <c r="SY923" s="9"/>
      <c r="SZ923" s="9"/>
      <c r="TA923" s="9"/>
      <c r="TB923" s="9"/>
      <c r="TC923" s="9"/>
      <c r="TD923" s="9"/>
      <c r="TE923" s="9"/>
      <c r="TF923" s="9"/>
      <c r="TG923" s="9"/>
      <c r="TH923" s="9"/>
      <c r="TI923" s="9"/>
      <c r="TJ923" s="9"/>
      <c r="TK923" s="9"/>
      <c r="TL923" s="9"/>
      <c r="TM923" s="9"/>
      <c r="TN923" s="9"/>
      <c r="TO923" s="9"/>
      <c r="TP923" s="9"/>
      <c r="TQ923" s="9"/>
      <c r="TR923" s="9"/>
      <c r="TS923" s="9"/>
      <c r="TT923" s="9"/>
      <c r="TU923" s="9"/>
      <c r="TV923" s="9"/>
      <c r="TW923" s="9"/>
      <c r="TX923" s="9"/>
      <c r="TY923" s="9"/>
      <c r="TZ923" s="9"/>
      <c r="UA923" s="9"/>
      <c r="UB923" s="9"/>
      <c r="UC923" s="9"/>
      <c r="UD923" s="9"/>
      <c r="UE923" s="9"/>
      <c r="UF923" s="9"/>
      <c r="UG923" s="9"/>
      <c r="UH923" s="9"/>
      <c r="UI923" s="9"/>
      <c r="UJ923" s="9"/>
      <c r="UK923" s="9"/>
      <c r="UL923" s="9"/>
      <c r="UM923" s="9"/>
      <c r="UN923" s="9"/>
      <c r="UO923" s="9"/>
      <c r="UP923" s="9"/>
      <c r="UQ923" s="9"/>
      <c r="UR923" s="9"/>
      <c r="US923" s="9"/>
      <c r="UT923" s="9"/>
      <c r="UU923" s="9"/>
      <c r="UV923" s="9"/>
      <c r="UW923" s="9"/>
      <c r="UX923" s="9"/>
      <c r="UY923" s="9"/>
      <c r="UZ923" s="9"/>
      <c r="VA923" s="9"/>
      <c r="VB923" s="9"/>
      <c r="VC923" s="9"/>
      <c r="VD923" s="9"/>
      <c r="VE923" s="9"/>
      <c r="VF923" s="9"/>
      <c r="VG923" s="9"/>
      <c r="VH923" s="9"/>
      <c r="VI923" s="9"/>
      <c r="VJ923" s="9"/>
      <c r="VK923" s="9"/>
      <c r="VL923" s="9"/>
      <c r="VM923" s="9"/>
      <c r="VN923" s="9"/>
      <c r="VO923" s="9"/>
      <c r="VP923" s="9"/>
      <c r="VQ923" s="9"/>
      <c r="VR923" s="9"/>
      <c r="VS923" s="9"/>
      <c r="VT923" s="9"/>
      <c r="VU923" s="9"/>
      <c r="VV923" s="9"/>
      <c r="VW923" s="9"/>
      <c r="VX923" s="9"/>
      <c r="VY923" s="9"/>
      <c r="VZ923" s="9"/>
      <c r="WA923" s="9"/>
      <c r="WB923" s="9"/>
      <c r="WC923" s="9"/>
      <c r="WD923" s="9"/>
      <c r="WE923" s="9"/>
      <c r="WF923" s="9"/>
      <c r="WG923" s="9"/>
      <c r="WH923" s="9"/>
      <c r="WI923" s="9"/>
      <c r="WJ923" s="9"/>
      <c r="WK923" s="9"/>
      <c r="WL923" s="9"/>
      <c r="WM923" s="9"/>
      <c r="WN923" s="9"/>
      <c r="WO923" s="9"/>
      <c r="WP923" s="9"/>
      <c r="WQ923" s="9"/>
      <c r="WR923" s="9"/>
      <c r="WS923" s="9"/>
      <c r="WT923" s="9"/>
      <c r="WU923" s="9"/>
      <c r="WV923" s="9"/>
      <c r="WW923" s="9"/>
      <c r="WX923" s="9"/>
      <c r="WY923" s="9"/>
      <c r="WZ923" s="9"/>
      <c r="XA923" s="9"/>
      <c r="XB923" s="9"/>
      <c r="XC923" s="9"/>
      <c r="XD923" s="9"/>
      <c r="XE923" s="9"/>
      <c r="XF923" s="9"/>
      <c r="XG923" s="9"/>
      <c r="XH923" s="9"/>
      <c r="XI923" s="9"/>
      <c r="XJ923" s="9"/>
      <c r="XK923" s="9"/>
      <c r="XL923" s="9"/>
      <c r="XM923" s="9"/>
      <c r="XN923" s="9"/>
      <c r="XO923" s="9"/>
      <c r="XP923" s="9"/>
      <c r="XQ923" s="9"/>
      <c r="XR923" s="9"/>
      <c r="XS923" s="9"/>
      <c r="XT923" s="9"/>
      <c r="XU923" s="9"/>
      <c r="XV923" s="9"/>
      <c r="XW923" s="9"/>
      <c r="XX923" s="9"/>
      <c r="XY923" s="9"/>
      <c r="XZ923" s="9"/>
      <c r="YA923" s="9"/>
      <c r="YB923" s="9"/>
      <c r="YC923" s="9"/>
      <c r="YD923" s="9"/>
      <c r="YE923" s="9"/>
      <c r="YF923" s="9"/>
      <c r="YG923" s="9"/>
      <c r="YH923" s="9"/>
      <c r="YI923" s="9"/>
      <c r="YJ923" s="9"/>
      <c r="YK923" s="9"/>
      <c r="YL923" s="9"/>
      <c r="YM923" s="9"/>
      <c r="YN923" s="9"/>
      <c r="YO923" s="9"/>
      <c r="YP923" s="9"/>
      <c r="YQ923" s="9"/>
      <c r="YR923" s="9"/>
      <c r="YS923" s="9"/>
      <c r="YT923" s="9"/>
      <c r="YU923" s="9"/>
      <c r="YV923" s="9"/>
      <c r="YW923" s="9"/>
      <c r="YX923" s="9"/>
      <c r="YY923" s="9"/>
      <c r="YZ923" s="9"/>
      <c r="ZA923" s="9"/>
      <c r="ZB923" s="9"/>
      <c r="ZC923" s="9"/>
      <c r="ZD923" s="9"/>
      <c r="ZE923" s="9"/>
      <c r="ZF923" s="9"/>
      <c r="ZG923" s="9"/>
      <c r="ZH923" s="9"/>
      <c r="ZI923" s="9"/>
      <c r="ZJ923" s="9"/>
      <c r="ZK923" s="9"/>
      <c r="ZL923" s="9"/>
      <c r="ZM923" s="9"/>
      <c r="ZN923" s="9"/>
      <c r="ZO923" s="9"/>
      <c r="ZP923" s="9"/>
      <c r="ZQ923" s="9"/>
      <c r="ZR923" s="9"/>
      <c r="ZS923" s="9"/>
      <c r="ZT923" s="9"/>
      <c r="ZU923" s="9"/>
      <c r="ZV923" s="9"/>
      <c r="ZW923" s="9"/>
      <c r="ZX923" s="9"/>
      <c r="ZY923" s="9"/>
      <c r="ZZ923" s="9"/>
      <c r="AAA923" s="9"/>
      <c r="AAB923" s="9"/>
      <c r="AAC923" s="9"/>
      <c r="AAD923" s="9"/>
      <c r="AAE923" s="9"/>
      <c r="AAF923" s="9"/>
      <c r="AAG923" s="9"/>
      <c r="AAH923" s="9"/>
      <c r="AAI923" s="9"/>
      <c r="AAJ923" s="9"/>
      <c r="AAK923" s="9"/>
      <c r="AAL923" s="9"/>
      <c r="AAM923" s="9"/>
      <c r="AAN923" s="9"/>
      <c r="AAO923" s="9"/>
      <c r="AAP923" s="9"/>
      <c r="AAQ923" s="9"/>
      <c r="AAR923" s="9"/>
      <c r="AAS923" s="9"/>
      <c r="AAT923" s="9"/>
      <c r="AAU923" s="9"/>
      <c r="AAV923" s="9"/>
      <c r="AAW923" s="9"/>
      <c r="AAX923" s="10"/>
      <c r="AAY923" s="9"/>
      <c r="AAZ923" s="9"/>
      <c r="ABA923" s="9"/>
      <c r="ABB923" s="9"/>
      <c r="ABC923" s="9"/>
      <c r="ABD923" s="9"/>
    </row>
    <row r="924" spans="1:732" x14ac:dyDescent="0.3">
      <c r="A924" s="9"/>
      <c r="B924" s="10"/>
      <c r="C924" s="10"/>
      <c r="D924" s="10"/>
      <c r="E924" s="9"/>
      <c r="F924" s="10"/>
      <c r="G924" s="9"/>
      <c r="H924" s="9"/>
      <c r="I924" s="9"/>
      <c r="J924" s="9"/>
      <c r="K924" s="9"/>
      <c r="L924" s="9"/>
      <c r="M924" s="9"/>
      <c r="N924" s="9"/>
      <c r="O924" s="9"/>
      <c r="P924" s="9"/>
      <c r="Q924" s="9"/>
      <c r="R924" s="9"/>
      <c r="S924" s="9"/>
      <c r="T924" s="9"/>
      <c r="U924" s="9"/>
      <c r="V924" s="9"/>
      <c r="W924" s="9"/>
      <c r="X924" s="9"/>
      <c r="Y924" s="9"/>
      <c r="Z924" s="9"/>
      <c r="AA924" s="9"/>
      <c r="AB924" s="9"/>
      <c r="AC924" s="9"/>
      <c r="AD924" s="9"/>
      <c r="AE924" s="9"/>
      <c r="AF924" s="9"/>
      <c r="AG924" s="9"/>
      <c r="AH924" s="9"/>
      <c r="AI924" s="9"/>
      <c r="AJ924" s="9"/>
      <c r="AK924" s="9"/>
      <c r="AL924" s="9"/>
      <c r="AM924" s="9"/>
      <c r="AN924" s="9"/>
      <c r="AO924" s="9"/>
      <c r="AP924" s="9"/>
      <c r="AQ924" s="9"/>
      <c r="AR924" s="9"/>
      <c r="AS924" s="9"/>
      <c r="AT924" s="9"/>
      <c r="AU924" s="9"/>
      <c r="AV924" s="9"/>
      <c r="AW924" s="9"/>
      <c r="AX924" s="9"/>
      <c r="AY924" s="9"/>
      <c r="AZ924" s="9"/>
      <c r="BA924" s="9"/>
      <c r="BB924" s="9"/>
      <c r="BC924" s="9"/>
      <c r="BD924" s="9"/>
      <c r="BE924" s="9"/>
      <c r="BF924" s="9"/>
      <c r="BG924" s="9"/>
      <c r="BH924" s="9"/>
      <c r="BI924" s="9"/>
      <c r="BJ924" s="9"/>
      <c r="BK924" s="9"/>
      <c r="BL924" s="9"/>
      <c r="BM924" s="9"/>
      <c r="BN924" s="9"/>
      <c r="BO924" s="9"/>
      <c r="BP924" s="9"/>
      <c r="BQ924" s="9"/>
      <c r="BR924" s="9"/>
      <c r="BS924" s="9"/>
      <c r="BT924" s="9"/>
      <c r="BU924" s="9"/>
      <c r="BV924" s="9"/>
      <c r="BW924" s="9"/>
      <c r="BX924" s="9"/>
      <c r="BY924" s="9"/>
      <c r="BZ924" s="9"/>
      <c r="CA924" s="9"/>
      <c r="CB924" s="9"/>
      <c r="CC924" s="9"/>
      <c r="CD924" s="9"/>
      <c r="CE924" s="9"/>
      <c r="CF924" s="9"/>
      <c r="CG924" s="9"/>
      <c r="CH924" s="9"/>
      <c r="CI924" s="9"/>
      <c r="CJ924" s="9"/>
      <c r="CK924" s="9"/>
      <c r="CL924" s="9"/>
      <c r="CM924" s="9"/>
      <c r="CN924" s="9"/>
      <c r="CO924" s="9"/>
      <c r="CP924" s="9"/>
      <c r="CQ924" s="9"/>
      <c r="CR924" s="9"/>
      <c r="CS924" s="9"/>
      <c r="CT924" s="9"/>
      <c r="CU924" s="9"/>
      <c r="CV924" s="9"/>
      <c r="CW924" s="9"/>
      <c r="CX924" s="9"/>
      <c r="CY924" s="9"/>
      <c r="CZ924" s="9"/>
      <c r="DA924" s="9"/>
      <c r="DB924" s="9"/>
      <c r="DC924" s="9"/>
      <c r="DD924" s="9"/>
      <c r="DE924" s="9"/>
      <c r="DF924" s="9"/>
      <c r="DG924" s="9"/>
      <c r="DH924" s="9"/>
      <c r="DI924" s="9"/>
      <c r="DJ924" s="9"/>
      <c r="DK924" s="9"/>
      <c r="DL924" s="9"/>
      <c r="DM924" s="9"/>
      <c r="DN924" s="9"/>
      <c r="DO924" s="9"/>
      <c r="DP924" s="9"/>
      <c r="DQ924" s="9"/>
      <c r="DR924" s="9"/>
      <c r="DS924" s="9"/>
      <c r="DT924" s="9"/>
      <c r="DU924" s="9"/>
      <c r="DV924" s="9"/>
      <c r="DW924" s="9"/>
      <c r="DX924" s="9"/>
      <c r="DY924" s="9"/>
      <c r="DZ924" s="9"/>
      <c r="EA924" s="9"/>
      <c r="EB924" s="9"/>
      <c r="EC924" s="9"/>
      <c r="ED924" s="9"/>
      <c r="EE924" s="9"/>
      <c r="EF924" s="9"/>
      <c r="EG924" s="9"/>
      <c r="EH924" s="9"/>
      <c r="EI924" s="9"/>
      <c r="EJ924" s="9"/>
      <c r="EK924" s="9"/>
      <c r="EL924" s="9"/>
      <c r="EM924" s="9"/>
      <c r="EN924" s="9"/>
      <c r="EO924" s="9"/>
      <c r="EP924" s="9"/>
      <c r="EQ924" s="9"/>
      <c r="ER924" s="9"/>
      <c r="ES924" s="9"/>
      <c r="ET924" s="9"/>
      <c r="EU924" s="9"/>
      <c r="EV924" s="9"/>
      <c r="EW924" s="9"/>
      <c r="EX924" s="9"/>
      <c r="EY924" s="9"/>
      <c r="EZ924" s="9"/>
      <c r="FA924" s="9"/>
      <c r="FB924" s="9"/>
      <c r="FC924" s="9"/>
      <c r="FD924" s="9"/>
      <c r="FE924" s="9"/>
      <c r="FF924" s="9"/>
      <c r="FG924" s="9"/>
      <c r="FH924" s="9"/>
      <c r="FI924" s="9"/>
      <c r="FJ924" s="9"/>
      <c r="FK924" s="9"/>
      <c r="FL924" s="9"/>
      <c r="FM924" s="9"/>
      <c r="FN924" s="9"/>
      <c r="FO924" s="9"/>
      <c r="FP924" s="9"/>
      <c r="FQ924" s="9"/>
      <c r="FR924" s="9"/>
      <c r="FS924" s="9"/>
      <c r="FT924" s="9"/>
      <c r="FU924" s="9"/>
      <c r="FV924" s="9"/>
      <c r="FW924" s="9"/>
      <c r="FX924" s="9"/>
      <c r="FY924" s="9"/>
      <c r="FZ924" s="9"/>
      <c r="GA924" s="9"/>
      <c r="GB924" s="9"/>
      <c r="GC924" s="9"/>
      <c r="GD924" s="9"/>
      <c r="GE924" s="9"/>
      <c r="GF924" s="9"/>
      <c r="GG924" s="9"/>
      <c r="GH924" s="9"/>
      <c r="GI924" s="9"/>
      <c r="GJ924" s="9"/>
      <c r="GK924" s="9"/>
      <c r="GL924" s="9"/>
      <c r="GM924" s="9"/>
      <c r="GN924" s="9"/>
      <c r="GO924" s="9"/>
      <c r="GP924" s="9"/>
      <c r="GQ924" s="9"/>
      <c r="GR924" s="9"/>
      <c r="GS924" s="9"/>
      <c r="GT924" s="9"/>
      <c r="GU924" s="9"/>
      <c r="GV924" s="9"/>
      <c r="GW924" s="9"/>
      <c r="GX924" s="9"/>
      <c r="GY924" s="9"/>
      <c r="GZ924" s="9"/>
      <c r="HA924" s="9"/>
      <c r="HB924" s="9"/>
      <c r="HC924" s="9"/>
      <c r="HD924" s="9"/>
      <c r="HE924" s="9"/>
      <c r="HF924" s="9"/>
      <c r="HG924" s="9"/>
      <c r="HH924" s="9"/>
      <c r="HI924" s="9"/>
      <c r="HJ924" s="9"/>
      <c r="HK924" s="9"/>
      <c r="HL924" s="9"/>
      <c r="HM924" s="9"/>
      <c r="HN924" s="9"/>
      <c r="HO924" s="9"/>
      <c r="HP924" s="9"/>
      <c r="HQ924" s="9"/>
      <c r="HR924" s="9"/>
      <c r="HS924" s="9"/>
      <c r="HT924" s="9"/>
      <c r="HU924" s="9"/>
      <c r="HV924" s="9"/>
      <c r="HW924" s="9"/>
      <c r="HX924" s="9"/>
      <c r="HY924" s="9"/>
      <c r="HZ924" s="9"/>
      <c r="IA924" s="9"/>
      <c r="IB924" s="9"/>
      <c r="IC924" s="9"/>
      <c r="ID924" s="9"/>
      <c r="IE924" s="9"/>
      <c r="IF924" s="9"/>
      <c r="IG924" s="9"/>
      <c r="IH924" s="9"/>
      <c r="II924" s="9"/>
      <c r="IJ924" s="9"/>
      <c r="IK924" s="9"/>
      <c r="IL924" s="9"/>
      <c r="IM924" s="9"/>
      <c r="IN924" s="9"/>
      <c r="IO924" s="9"/>
      <c r="IP924" s="9"/>
      <c r="IQ924" s="9"/>
      <c r="IR924" s="9"/>
      <c r="IS924" s="9"/>
      <c r="IT924" s="9"/>
      <c r="IU924" s="9"/>
      <c r="IV924" s="9"/>
      <c r="IW924" s="9"/>
      <c r="IX924" s="9"/>
      <c r="IY924" s="9"/>
      <c r="IZ924" s="9"/>
      <c r="JA924" s="9"/>
      <c r="JB924" s="9"/>
      <c r="JC924" s="9"/>
      <c r="JD924" s="9"/>
      <c r="JE924" s="9"/>
      <c r="JF924" s="9"/>
      <c r="JG924" s="9"/>
      <c r="JH924" s="9"/>
      <c r="JI924" s="9"/>
      <c r="JJ924" s="9"/>
      <c r="JK924" s="9"/>
      <c r="JL924" s="9"/>
      <c r="JM924" s="9"/>
      <c r="JN924" s="9"/>
      <c r="JO924" s="9"/>
      <c r="JP924" s="9"/>
      <c r="JQ924" s="9"/>
      <c r="JR924" s="9"/>
      <c r="JS924" s="9"/>
      <c r="JT924" s="9"/>
      <c r="JU924" s="9"/>
      <c r="JV924" s="9"/>
      <c r="JW924" s="9"/>
      <c r="JX924" s="9"/>
      <c r="JY924" s="9"/>
      <c r="JZ924" s="9"/>
      <c r="KA924" s="9"/>
      <c r="KB924" s="9"/>
      <c r="KC924" s="9"/>
      <c r="KD924" s="9"/>
      <c r="KE924" s="9"/>
      <c r="KF924" s="9"/>
      <c r="KG924" s="9"/>
      <c r="KH924" s="9"/>
      <c r="KI924" s="9"/>
      <c r="KJ924" s="9"/>
      <c r="KK924" s="9"/>
      <c r="KL924" s="9"/>
      <c r="KM924" s="9"/>
      <c r="KN924" s="9"/>
      <c r="KO924" s="9"/>
      <c r="KP924" s="9"/>
      <c r="KQ924" s="9"/>
      <c r="KR924" s="9"/>
      <c r="KS924" s="9"/>
      <c r="KT924" s="9"/>
      <c r="KU924" s="9"/>
      <c r="KV924" s="9"/>
      <c r="KW924" s="9"/>
      <c r="KX924" s="9"/>
      <c r="KY924" s="9"/>
      <c r="KZ924" s="9"/>
      <c r="LA924" s="9"/>
      <c r="LB924" s="9"/>
      <c r="LC924" s="9"/>
      <c r="LD924" s="9"/>
      <c r="LE924" s="9"/>
      <c r="LF924" s="9"/>
      <c r="LG924" s="9"/>
      <c r="LH924" s="9"/>
      <c r="LI924" s="9"/>
      <c r="LJ924" s="9"/>
      <c r="LK924" s="9"/>
      <c r="LL924" s="9"/>
      <c r="LM924" s="9"/>
      <c r="LN924" s="9"/>
      <c r="LO924" s="9"/>
      <c r="LP924" s="9"/>
      <c r="LQ924" s="9"/>
      <c r="LR924" s="9"/>
      <c r="LS924" s="9"/>
      <c r="LT924" s="9"/>
      <c r="LU924" s="9"/>
      <c r="LV924" s="9"/>
      <c r="LW924" s="9"/>
      <c r="LX924" s="9"/>
      <c r="LY924" s="9"/>
      <c r="LZ924" s="9"/>
      <c r="MA924" s="9"/>
      <c r="MB924" s="9"/>
      <c r="MC924" s="9"/>
      <c r="MD924" s="9"/>
      <c r="ME924" s="9"/>
      <c r="MF924" s="9"/>
      <c r="MG924" s="9"/>
      <c r="MH924" s="9"/>
      <c r="MI924" s="9"/>
      <c r="MJ924" s="9"/>
      <c r="MK924" s="9"/>
      <c r="ML924" s="9"/>
      <c r="MM924" s="9"/>
      <c r="MN924" s="9"/>
      <c r="MO924" s="9"/>
      <c r="MP924" s="9"/>
      <c r="MQ924" s="9"/>
      <c r="MR924" s="9"/>
      <c r="MS924" s="9"/>
      <c r="MT924" s="9"/>
      <c r="MU924" s="9"/>
      <c r="MV924" s="9"/>
      <c r="MW924" s="9"/>
      <c r="MX924" s="9"/>
      <c r="MY924" s="9"/>
      <c r="MZ924" s="9"/>
      <c r="NA924" s="9"/>
      <c r="NB924" s="9"/>
      <c r="NC924" s="9"/>
      <c r="ND924" s="9"/>
      <c r="NE924" s="9"/>
      <c r="NF924" s="9"/>
      <c r="NG924" s="9"/>
      <c r="NH924" s="9"/>
      <c r="NI924" s="9"/>
      <c r="NJ924" s="9"/>
      <c r="NK924" s="9"/>
      <c r="NL924" s="9"/>
      <c r="NM924" s="9"/>
      <c r="NN924" s="9"/>
      <c r="NO924" s="9"/>
      <c r="NP924" s="9"/>
      <c r="NQ924" s="9"/>
      <c r="NR924" s="9"/>
      <c r="NS924" s="9"/>
      <c r="NT924" s="9"/>
      <c r="NU924" s="9"/>
      <c r="NV924" s="9"/>
      <c r="NW924" s="9"/>
      <c r="NX924" s="9"/>
      <c r="NY924" s="9"/>
      <c r="NZ924" s="9"/>
      <c r="OA924" s="9"/>
      <c r="OB924" s="9"/>
      <c r="OC924" s="9"/>
      <c r="OD924" s="9"/>
      <c r="OE924" s="9"/>
      <c r="OF924" s="9"/>
      <c r="OG924" s="9"/>
      <c r="OH924" s="9"/>
      <c r="OI924" s="9"/>
      <c r="OJ924" s="9"/>
      <c r="OK924" s="9"/>
      <c r="OL924" s="9"/>
      <c r="OM924" s="9"/>
      <c r="ON924" s="9"/>
      <c r="OO924" s="9"/>
      <c r="OP924" s="9"/>
      <c r="OQ924" s="9"/>
      <c r="OR924" s="9"/>
      <c r="OS924" s="9"/>
      <c r="OT924" s="9"/>
      <c r="OU924" s="9"/>
      <c r="OV924" s="9"/>
      <c r="OW924" s="9"/>
      <c r="OX924" s="9"/>
      <c r="OY924" s="9"/>
      <c r="OZ924" s="9"/>
      <c r="PA924" s="9"/>
      <c r="PB924" s="9"/>
      <c r="PC924" s="9"/>
      <c r="PD924" s="9"/>
      <c r="PE924" s="9"/>
      <c r="PF924" s="9"/>
      <c r="PG924" s="9"/>
      <c r="PH924" s="9"/>
      <c r="PI924" s="9"/>
      <c r="PJ924" s="9"/>
      <c r="PK924" s="9"/>
      <c r="PL924" s="9"/>
      <c r="PM924" s="9"/>
      <c r="PN924" s="9"/>
      <c r="PO924" s="9"/>
      <c r="PP924" s="9"/>
      <c r="PQ924" s="9"/>
      <c r="PR924" s="9"/>
      <c r="PS924" s="9"/>
      <c r="PT924" s="9"/>
      <c r="PU924" s="9"/>
      <c r="PV924" s="9"/>
      <c r="PW924" s="9"/>
      <c r="PX924" s="9"/>
      <c r="PY924" s="9"/>
      <c r="PZ924" s="9"/>
      <c r="QA924" s="9"/>
      <c r="QB924" s="9"/>
      <c r="QC924" s="9"/>
      <c r="QD924" s="9"/>
      <c r="QE924" s="9"/>
      <c r="QF924" s="9"/>
      <c r="QG924" s="9"/>
      <c r="QH924" s="9"/>
      <c r="QI924" s="9"/>
      <c r="QJ924" s="9"/>
      <c r="QK924" s="9"/>
      <c r="QL924" s="9"/>
      <c r="QM924" s="9"/>
      <c r="QN924" s="9"/>
      <c r="QO924" s="9"/>
      <c r="QP924" s="9"/>
      <c r="QQ924" s="9"/>
      <c r="QR924" s="9"/>
      <c r="QS924" s="9"/>
      <c r="QT924" s="9"/>
      <c r="QU924" s="9"/>
      <c r="QV924" s="9"/>
      <c r="QW924" s="9"/>
      <c r="QX924" s="9"/>
      <c r="QY924" s="9"/>
      <c r="QZ924" s="9"/>
      <c r="RA924" s="9"/>
      <c r="RB924" s="9"/>
      <c r="RC924" s="9"/>
      <c r="RD924" s="9"/>
      <c r="RE924" s="9"/>
      <c r="RF924" s="9"/>
      <c r="RG924" s="9"/>
      <c r="RH924" s="9"/>
      <c r="RI924" s="9"/>
      <c r="RJ924" s="9"/>
      <c r="RK924" s="9"/>
      <c r="RL924" s="9"/>
      <c r="RM924" s="9"/>
      <c r="RN924" s="9"/>
      <c r="RO924" s="9"/>
      <c r="RP924" s="9"/>
      <c r="RQ924" s="9"/>
      <c r="RR924" s="9"/>
      <c r="RS924" s="9"/>
      <c r="RT924" s="9"/>
      <c r="RU924" s="9"/>
      <c r="RV924" s="9"/>
      <c r="RW924" s="9"/>
      <c r="RX924" s="9"/>
      <c r="RY924" s="9"/>
      <c r="RZ924" s="9"/>
      <c r="SA924" s="9"/>
      <c r="SB924" s="9"/>
      <c r="SC924" s="9"/>
      <c r="SD924" s="9"/>
      <c r="SE924" s="9"/>
      <c r="SF924" s="9"/>
      <c r="SG924" s="9"/>
      <c r="SH924" s="9"/>
      <c r="SI924" s="9"/>
      <c r="SJ924" s="9"/>
      <c r="SK924" s="9"/>
      <c r="SL924" s="9"/>
      <c r="SM924" s="9"/>
      <c r="SN924" s="9"/>
      <c r="SO924" s="9"/>
      <c r="SP924" s="9"/>
      <c r="SQ924" s="9"/>
      <c r="SR924" s="9"/>
      <c r="SS924" s="9"/>
      <c r="ST924" s="9"/>
      <c r="SU924" s="9"/>
      <c r="SV924" s="9"/>
      <c r="SW924" s="9"/>
      <c r="SX924" s="9"/>
      <c r="SY924" s="9"/>
      <c r="SZ924" s="9"/>
      <c r="TA924" s="9"/>
      <c r="TB924" s="9"/>
      <c r="TC924" s="9"/>
      <c r="TD924" s="9"/>
      <c r="TE924" s="9"/>
      <c r="TF924" s="9"/>
      <c r="TG924" s="9"/>
      <c r="TH924" s="9"/>
      <c r="TI924" s="9"/>
      <c r="TJ924" s="9"/>
      <c r="TK924" s="9"/>
      <c r="TL924" s="9"/>
      <c r="TM924" s="9"/>
      <c r="TN924" s="9"/>
      <c r="TO924" s="9"/>
      <c r="TP924" s="9"/>
      <c r="TQ924" s="9"/>
      <c r="TR924" s="9"/>
      <c r="TS924" s="9"/>
      <c r="TT924" s="9"/>
      <c r="TU924" s="9"/>
      <c r="TV924" s="9"/>
      <c r="TW924" s="9"/>
      <c r="TX924" s="9"/>
      <c r="TY924" s="9"/>
      <c r="TZ924" s="9"/>
      <c r="UA924" s="9"/>
      <c r="UB924" s="9"/>
      <c r="UC924" s="9"/>
      <c r="UD924" s="9"/>
      <c r="UE924" s="9"/>
      <c r="UF924" s="9"/>
      <c r="UG924" s="9"/>
      <c r="UH924" s="9"/>
      <c r="UI924" s="9"/>
      <c r="UJ924" s="9"/>
      <c r="UK924" s="9"/>
      <c r="UL924" s="9"/>
      <c r="UM924" s="9"/>
      <c r="UN924" s="9"/>
      <c r="UO924" s="9"/>
      <c r="UP924" s="9"/>
      <c r="UQ924" s="9"/>
      <c r="UR924" s="9"/>
      <c r="US924" s="9"/>
      <c r="UT924" s="9"/>
      <c r="UU924" s="9"/>
      <c r="UV924" s="9"/>
      <c r="UW924" s="9"/>
      <c r="UX924" s="9"/>
      <c r="UY924" s="9"/>
      <c r="UZ924" s="9"/>
      <c r="VA924" s="9"/>
      <c r="VB924" s="9"/>
      <c r="VC924" s="9"/>
      <c r="VD924" s="9"/>
      <c r="VE924" s="9"/>
      <c r="VF924" s="9"/>
      <c r="VG924" s="9"/>
      <c r="VH924" s="9"/>
      <c r="VI924" s="9"/>
      <c r="VJ924" s="9"/>
      <c r="VK924" s="9"/>
      <c r="VL924" s="9"/>
      <c r="VM924" s="9"/>
      <c r="VN924" s="9"/>
      <c r="VO924" s="9"/>
      <c r="VP924" s="9"/>
      <c r="VQ924" s="9"/>
      <c r="VR924" s="9"/>
      <c r="VS924" s="9"/>
      <c r="VT924" s="9"/>
      <c r="VU924" s="9"/>
      <c r="VV924" s="9"/>
      <c r="VW924" s="9"/>
      <c r="VX924" s="9"/>
      <c r="VY924" s="9"/>
      <c r="VZ924" s="9"/>
      <c r="WA924" s="9"/>
      <c r="WB924" s="9"/>
      <c r="WC924" s="9"/>
      <c r="WD924" s="9"/>
      <c r="WE924" s="9"/>
      <c r="WF924" s="9"/>
      <c r="WG924" s="9"/>
      <c r="WH924" s="9"/>
      <c r="WI924" s="9"/>
      <c r="WJ924" s="9"/>
      <c r="WK924" s="9"/>
      <c r="WL924" s="9"/>
      <c r="WM924" s="9"/>
      <c r="WN924" s="9"/>
      <c r="WO924" s="9"/>
      <c r="WP924" s="9"/>
      <c r="WQ924" s="9"/>
      <c r="WR924" s="9"/>
      <c r="WS924" s="9"/>
      <c r="WT924" s="9"/>
      <c r="WU924" s="9"/>
      <c r="WV924" s="9"/>
      <c r="WW924" s="9"/>
      <c r="WX924" s="9"/>
      <c r="WY924" s="9"/>
      <c r="WZ924" s="9"/>
      <c r="XA924" s="9"/>
      <c r="XB924" s="9"/>
      <c r="XC924" s="9"/>
      <c r="XD924" s="9"/>
      <c r="XE924" s="9"/>
      <c r="XF924" s="9"/>
      <c r="XG924" s="9"/>
      <c r="XH924" s="9"/>
      <c r="XI924" s="9"/>
      <c r="XJ924" s="9"/>
      <c r="XK924" s="9"/>
      <c r="XL924" s="9"/>
      <c r="XM924" s="9"/>
      <c r="XN924" s="9"/>
      <c r="XO924" s="9"/>
      <c r="XP924" s="9"/>
      <c r="XQ924" s="9"/>
      <c r="XR924" s="9"/>
      <c r="XS924" s="9"/>
      <c r="XT924" s="9"/>
      <c r="XU924" s="9"/>
      <c r="XV924" s="9"/>
      <c r="XW924" s="9"/>
      <c r="XX924" s="9"/>
      <c r="XY924" s="9"/>
      <c r="XZ924" s="9"/>
      <c r="YA924" s="9"/>
      <c r="YB924" s="9"/>
      <c r="YC924" s="9"/>
      <c r="YD924" s="9"/>
      <c r="YE924" s="9"/>
      <c r="YF924" s="9"/>
      <c r="YG924" s="9"/>
      <c r="YH924" s="9"/>
      <c r="YI924" s="9"/>
      <c r="YJ924" s="9"/>
      <c r="YK924" s="9"/>
      <c r="YL924" s="9"/>
      <c r="YM924" s="9"/>
      <c r="YN924" s="9"/>
      <c r="YO924" s="9"/>
      <c r="YP924" s="9"/>
      <c r="YQ924" s="9"/>
      <c r="YR924" s="9"/>
      <c r="YS924" s="9"/>
      <c r="YT924" s="9"/>
      <c r="YU924" s="9"/>
      <c r="YV924" s="9"/>
      <c r="YW924" s="9"/>
      <c r="YX924" s="9"/>
      <c r="YY924" s="9"/>
      <c r="YZ924" s="9"/>
      <c r="ZA924" s="9"/>
      <c r="ZB924" s="9"/>
      <c r="ZC924" s="9"/>
      <c r="ZD924" s="9"/>
      <c r="ZE924" s="9"/>
      <c r="ZF924" s="9"/>
      <c r="ZG924" s="9"/>
      <c r="ZH924" s="9"/>
      <c r="ZI924" s="9"/>
      <c r="ZJ924" s="9"/>
      <c r="ZK924" s="9"/>
      <c r="ZL924" s="9"/>
      <c r="ZM924" s="9"/>
      <c r="ZN924" s="9"/>
      <c r="ZO924" s="9"/>
      <c r="ZP924" s="9"/>
      <c r="ZQ924" s="9"/>
      <c r="ZR924" s="9"/>
      <c r="ZS924" s="9"/>
      <c r="ZT924" s="9"/>
      <c r="ZU924" s="9"/>
      <c r="ZV924" s="9"/>
      <c r="ZW924" s="9"/>
      <c r="ZX924" s="9"/>
      <c r="ZY924" s="9"/>
      <c r="ZZ924" s="9"/>
      <c r="AAA924" s="9"/>
      <c r="AAB924" s="9"/>
      <c r="AAC924" s="9"/>
      <c r="AAD924" s="9"/>
      <c r="AAE924" s="9"/>
      <c r="AAF924" s="9"/>
      <c r="AAG924" s="9"/>
      <c r="AAH924" s="9"/>
      <c r="AAI924" s="9"/>
      <c r="AAJ924" s="9"/>
      <c r="AAK924" s="9"/>
      <c r="AAL924" s="9"/>
      <c r="AAM924" s="9"/>
      <c r="AAN924" s="9"/>
      <c r="AAO924" s="9"/>
      <c r="AAP924" s="9"/>
      <c r="AAQ924" s="9"/>
      <c r="AAR924" s="9"/>
      <c r="AAS924" s="9"/>
      <c r="AAT924" s="9"/>
      <c r="AAU924" s="9"/>
      <c r="AAV924" s="9"/>
      <c r="AAW924" s="9"/>
      <c r="AAX924" s="10"/>
      <c r="AAY924" s="9"/>
      <c r="AAZ924" s="9"/>
      <c r="ABA924" s="9"/>
      <c r="ABB924" s="9"/>
      <c r="ABC924" s="9"/>
      <c r="ABD924" s="9"/>
    </row>
    <row r="925" spans="1:732" x14ac:dyDescent="0.3">
      <c r="A925" s="9"/>
      <c r="B925" s="10"/>
      <c r="C925" s="10"/>
      <c r="D925" s="10"/>
      <c r="E925" s="9"/>
      <c r="F925" s="10"/>
      <c r="G925" s="9"/>
      <c r="H925" s="9"/>
      <c r="I925" s="9"/>
      <c r="J925" s="9"/>
      <c r="K925" s="9"/>
      <c r="L925" s="9"/>
      <c r="M925" s="9"/>
      <c r="N925" s="9"/>
      <c r="O925" s="9"/>
      <c r="P925" s="9"/>
      <c r="Q925" s="9"/>
      <c r="R925" s="9"/>
      <c r="S925" s="9"/>
      <c r="T925" s="9"/>
      <c r="U925" s="9"/>
      <c r="V925" s="9"/>
      <c r="W925" s="9"/>
      <c r="X925" s="9"/>
      <c r="Y925" s="9"/>
      <c r="Z925" s="9"/>
      <c r="AA925" s="9"/>
      <c r="AB925" s="9"/>
      <c r="AC925" s="9"/>
      <c r="AD925" s="9"/>
      <c r="AE925" s="9"/>
      <c r="AF925" s="9"/>
      <c r="AG925" s="9"/>
      <c r="AH925" s="9"/>
      <c r="AI925" s="9"/>
      <c r="AJ925" s="9"/>
      <c r="AK925" s="9"/>
      <c r="AL925" s="9"/>
      <c r="AM925" s="9"/>
      <c r="AN925" s="9"/>
      <c r="AO925" s="9"/>
      <c r="AP925" s="9"/>
      <c r="AQ925" s="9"/>
      <c r="AR925" s="9"/>
      <c r="AS925" s="9"/>
      <c r="AT925" s="9"/>
      <c r="AU925" s="9"/>
      <c r="AV925" s="9"/>
      <c r="AW925" s="9"/>
      <c r="AX925" s="9"/>
      <c r="AY925" s="9"/>
      <c r="AZ925" s="9"/>
      <c r="BA925" s="9"/>
      <c r="BB925" s="9"/>
      <c r="BC925" s="9"/>
      <c r="BD925" s="9"/>
      <c r="BE925" s="9"/>
      <c r="BF925" s="9"/>
      <c r="BG925" s="9"/>
      <c r="BH925" s="9"/>
      <c r="BI925" s="9"/>
      <c r="BJ925" s="9"/>
      <c r="BK925" s="9"/>
      <c r="BL925" s="9"/>
      <c r="BM925" s="9"/>
      <c r="BN925" s="9"/>
      <c r="BO925" s="9"/>
      <c r="BP925" s="9"/>
      <c r="BQ925" s="9"/>
      <c r="BR925" s="9"/>
      <c r="BS925" s="9"/>
      <c r="BT925" s="9"/>
      <c r="BU925" s="9"/>
      <c r="BV925" s="9"/>
      <c r="BW925" s="9"/>
      <c r="BX925" s="9"/>
      <c r="BY925" s="9"/>
      <c r="BZ925" s="9"/>
      <c r="CA925" s="9"/>
      <c r="CB925" s="9"/>
      <c r="CC925" s="9"/>
      <c r="CD925" s="9"/>
      <c r="CE925" s="9"/>
      <c r="CF925" s="9"/>
      <c r="CG925" s="9"/>
      <c r="CH925" s="9"/>
      <c r="CI925" s="9"/>
      <c r="CJ925" s="9"/>
      <c r="CK925" s="9"/>
      <c r="CL925" s="9"/>
      <c r="CM925" s="9"/>
      <c r="CN925" s="9"/>
      <c r="CO925" s="9"/>
      <c r="CP925" s="9"/>
      <c r="CQ925" s="9"/>
      <c r="CR925" s="9"/>
      <c r="CS925" s="9"/>
      <c r="CT925" s="9"/>
      <c r="CU925" s="9"/>
      <c r="CV925" s="9"/>
      <c r="CW925" s="9"/>
      <c r="CX925" s="9"/>
      <c r="CY925" s="9"/>
      <c r="CZ925" s="9"/>
      <c r="DA925" s="9"/>
      <c r="DB925" s="9"/>
      <c r="DC925" s="9"/>
      <c r="DD925" s="9"/>
      <c r="DE925" s="9"/>
      <c r="DF925" s="9"/>
      <c r="DG925" s="9"/>
      <c r="DH925" s="9"/>
      <c r="DI925" s="9"/>
      <c r="DJ925" s="9"/>
      <c r="DK925" s="9"/>
      <c r="DL925" s="9"/>
      <c r="DM925" s="9"/>
      <c r="DN925" s="9"/>
      <c r="DO925" s="9"/>
      <c r="DP925" s="9"/>
      <c r="DQ925" s="9"/>
      <c r="DR925" s="9"/>
      <c r="DS925" s="9"/>
      <c r="DT925" s="9"/>
      <c r="DU925" s="9"/>
      <c r="DV925" s="9"/>
      <c r="DW925" s="9"/>
      <c r="DX925" s="9"/>
      <c r="DY925" s="9"/>
      <c r="DZ925" s="9"/>
      <c r="EA925" s="9"/>
      <c r="EB925" s="9"/>
      <c r="EC925" s="9"/>
      <c r="ED925" s="9"/>
      <c r="EE925" s="9"/>
      <c r="EF925" s="9"/>
      <c r="EG925" s="9"/>
      <c r="EH925" s="9"/>
      <c r="EI925" s="9"/>
      <c r="EJ925" s="9"/>
      <c r="EK925" s="9"/>
      <c r="EL925" s="9"/>
      <c r="EM925" s="9"/>
      <c r="EN925" s="9"/>
      <c r="EO925" s="9"/>
      <c r="EP925" s="9"/>
      <c r="EQ925" s="9"/>
      <c r="ER925" s="9"/>
      <c r="ES925" s="9"/>
      <c r="ET925" s="9"/>
      <c r="EU925" s="9"/>
      <c r="EV925" s="9"/>
      <c r="EW925" s="9"/>
      <c r="EX925" s="9"/>
      <c r="EY925" s="9"/>
      <c r="EZ925" s="9"/>
      <c r="FA925" s="9"/>
      <c r="FB925" s="9"/>
      <c r="FC925" s="9"/>
      <c r="FD925" s="9"/>
      <c r="FE925" s="9"/>
      <c r="FF925" s="9"/>
      <c r="FG925" s="9"/>
      <c r="FH925" s="9"/>
      <c r="FI925" s="9"/>
      <c r="FJ925" s="9"/>
      <c r="FK925" s="9"/>
      <c r="FL925" s="9"/>
      <c r="FM925" s="9"/>
      <c r="FN925" s="9"/>
      <c r="FO925" s="9"/>
      <c r="FP925" s="9"/>
      <c r="FQ925" s="9"/>
      <c r="FR925" s="9"/>
      <c r="FS925" s="9"/>
      <c r="FT925" s="9"/>
      <c r="FU925" s="9"/>
      <c r="FV925" s="9"/>
      <c r="FW925" s="9"/>
      <c r="FX925" s="9"/>
      <c r="FY925" s="9"/>
      <c r="FZ925" s="9"/>
      <c r="GA925" s="9"/>
      <c r="GB925" s="9"/>
      <c r="GC925" s="9"/>
      <c r="GD925" s="9"/>
      <c r="GE925" s="9"/>
      <c r="GF925" s="9"/>
      <c r="GG925" s="9"/>
      <c r="GH925" s="9"/>
      <c r="GI925" s="9"/>
      <c r="GJ925" s="9"/>
      <c r="GK925" s="9"/>
      <c r="GL925" s="9"/>
      <c r="GM925" s="9"/>
      <c r="GN925" s="9"/>
      <c r="GO925" s="9"/>
      <c r="GP925" s="9"/>
      <c r="GQ925" s="9"/>
      <c r="GR925" s="9"/>
      <c r="GS925" s="9"/>
      <c r="GT925" s="9"/>
      <c r="GU925" s="9"/>
      <c r="GV925" s="9"/>
      <c r="GW925" s="9"/>
      <c r="GX925" s="9"/>
      <c r="GY925" s="9"/>
      <c r="GZ925" s="9"/>
      <c r="HA925" s="9"/>
      <c r="HB925" s="9"/>
      <c r="HC925" s="9"/>
      <c r="HD925" s="9"/>
      <c r="HE925" s="9"/>
      <c r="HF925" s="9"/>
      <c r="HG925" s="9"/>
      <c r="HH925" s="9"/>
      <c r="HI925" s="9"/>
      <c r="HJ925" s="9"/>
      <c r="HK925" s="9"/>
      <c r="HL925" s="9"/>
      <c r="HM925" s="9"/>
      <c r="HN925" s="9"/>
      <c r="HO925" s="9"/>
      <c r="HP925" s="9"/>
      <c r="HQ925" s="9"/>
      <c r="HR925" s="9"/>
      <c r="HS925" s="9"/>
      <c r="HT925" s="9"/>
      <c r="HU925" s="9"/>
      <c r="HV925" s="9"/>
      <c r="HW925" s="9"/>
      <c r="HX925" s="9"/>
      <c r="HY925" s="9"/>
      <c r="HZ925" s="9"/>
      <c r="IA925" s="9"/>
      <c r="IB925" s="9"/>
      <c r="IC925" s="9"/>
      <c r="ID925" s="9"/>
      <c r="IE925" s="9"/>
      <c r="IF925" s="9"/>
      <c r="IG925" s="9"/>
      <c r="IH925" s="9"/>
      <c r="II925" s="9"/>
      <c r="IJ925" s="9"/>
      <c r="IK925" s="9"/>
      <c r="IL925" s="9"/>
      <c r="IM925" s="9"/>
      <c r="IN925" s="9"/>
      <c r="IO925" s="9"/>
      <c r="IP925" s="9"/>
      <c r="IQ925" s="9"/>
      <c r="IR925" s="9"/>
      <c r="IS925" s="9"/>
      <c r="IT925" s="9"/>
      <c r="IU925" s="9"/>
      <c r="IV925" s="9"/>
      <c r="IW925" s="9"/>
      <c r="IX925" s="9"/>
      <c r="IY925" s="9"/>
      <c r="IZ925" s="9"/>
      <c r="JA925" s="9"/>
      <c r="JB925" s="9"/>
      <c r="JC925" s="9"/>
      <c r="JD925" s="9"/>
      <c r="JE925" s="9"/>
      <c r="JF925" s="9"/>
      <c r="JG925" s="9"/>
      <c r="JH925" s="9"/>
      <c r="JI925" s="9"/>
      <c r="JJ925" s="9"/>
      <c r="JK925" s="9"/>
      <c r="JL925" s="9"/>
      <c r="JM925" s="9"/>
      <c r="JN925" s="9"/>
      <c r="JO925" s="9"/>
      <c r="JP925" s="9"/>
      <c r="JQ925" s="9"/>
      <c r="JR925" s="9"/>
      <c r="JS925" s="9"/>
      <c r="JT925" s="9"/>
      <c r="JU925" s="9"/>
      <c r="JV925" s="9"/>
      <c r="JW925" s="9"/>
      <c r="JX925" s="9"/>
      <c r="JY925" s="9"/>
      <c r="JZ925" s="9"/>
      <c r="KA925" s="9"/>
      <c r="KB925" s="9"/>
      <c r="KC925" s="9"/>
      <c r="KD925" s="9"/>
      <c r="KE925" s="9"/>
      <c r="KF925" s="9"/>
      <c r="KG925" s="9"/>
      <c r="KH925" s="9"/>
      <c r="KI925" s="9"/>
      <c r="KJ925" s="9"/>
      <c r="KK925" s="9"/>
      <c r="KL925" s="9"/>
      <c r="KM925" s="9"/>
      <c r="KN925" s="9"/>
      <c r="KO925" s="9"/>
      <c r="KP925" s="9"/>
      <c r="KQ925" s="9"/>
      <c r="KR925" s="9"/>
      <c r="KS925" s="9"/>
      <c r="KT925" s="9"/>
      <c r="KU925" s="9"/>
      <c r="KV925" s="9"/>
      <c r="KW925" s="9"/>
      <c r="KX925" s="9"/>
      <c r="KY925" s="9"/>
      <c r="KZ925" s="9"/>
      <c r="LA925" s="9"/>
      <c r="LB925" s="9"/>
      <c r="LC925" s="9"/>
      <c r="LD925" s="9"/>
      <c r="LE925" s="9"/>
      <c r="LF925" s="9"/>
      <c r="LG925" s="9"/>
      <c r="LH925" s="9"/>
      <c r="LI925" s="9"/>
      <c r="LJ925" s="9"/>
      <c r="LK925" s="9"/>
      <c r="LL925" s="9"/>
      <c r="LM925" s="9"/>
      <c r="LN925" s="9"/>
      <c r="LO925" s="9"/>
      <c r="LP925" s="9"/>
      <c r="LQ925" s="9"/>
      <c r="LR925" s="9"/>
      <c r="LS925" s="9"/>
      <c r="LT925" s="9"/>
      <c r="LU925" s="9"/>
      <c r="LV925" s="9"/>
      <c r="LW925" s="9"/>
      <c r="LX925" s="9"/>
      <c r="LY925" s="9"/>
      <c r="LZ925" s="9"/>
      <c r="MA925" s="9"/>
      <c r="MB925" s="9"/>
      <c r="MC925" s="9"/>
      <c r="MD925" s="9"/>
      <c r="ME925" s="9"/>
      <c r="MF925" s="9"/>
      <c r="MG925" s="9"/>
      <c r="MH925" s="9"/>
      <c r="MI925" s="9"/>
      <c r="MJ925" s="9"/>
      <c r="MK925" s="9"/>
      <c r="ML925" s="9"/>
      <c r="MM925" s="9"/>
      <c r="MN925" s="9"/>
      <c r="MO925" s="9"/>
      <c r="MP925" s="9"/>
      <c r="MQ925" s="9"/>
      <c r="MR925" s="9"/>
      <c r="MS925" s="9"/>
      <c r="MT925" s="9"/>
      <c r="MU925" s="9"/>
      <c r="MV925" s="9"/>
      <c r="MW925" s="9"/>
      <c r="MX925" s="9"/>
      <c r="MY925" s="9"/>
      <c r="MZ925" s="9"/>
      <c r="NA925" s="9"/>
      <c r="NB925" s="9"/>
      <c r="NC925" s="9"/>
      <c r="ND925" s="9"/>
      <c r="NE925" s="9"/>
      <c r="NF925" s="9"/>
      <c r="NG925" s="9"/>
      <c r="NH925" s="9"/>
      <c r="NI925" s="9"/>
      <c r="NJ925" s="9"/>
      <c r="NK925" s="9"/>
      <c r="NL925" s="9"/>
      <c r="NM925" s="9"/>
      <c r="NN925" s="9"/>
      <c r="NO925" s="9"/>
      <c r="NP925" s="9"/>
      <c r="NQ925" s="9"/>
      <c r="NR925" s="9"/>
      <c r="NS925" s="9"/>
      <c r="NT925" s="9"/>
      <c r="NU925" s="9"/>
      <c r="NV925" s="9"/>
      <c r="NW925" s="9"/>
      <c r="NX925" s="9"/>
      <c r="NY925" s="9"/>
      <c r="NZ925" s="9"/>
      <c r="OA925" s="9"/>
      <c r="OB925" s="9"/>
      <c r="OC925" s="9"/>
      <c r="OD925" s="9"/>
      <c r="OE925" s="9"/>
      <c r="OF925" s="9"/>
      <c r="OG925" s="9"/>
      <c r="OH925" s="9"/>
      <c r="OI925" s="9"/>
      <c r="OJ925" s="9"/>
      <c r="OK925" s="9"/>
      <c r="OL925" s="9"/>
      <c r="OM925" s="9"/>
      <c r="ON925" s="9"/>
      <c r="OO925" s="9"/>
      <c r="OP925" s="9"/>
      <c r="OQ925" s="9"/>
      <c r="OR925" s="9"/>
      <c r="OS925" s="9"/>
      <c r="OT925" s="9"/>
      <c r="OU925" s="9"/>
      <c r="OV925" s="9"/>
      <c r="OW925" s="9"/>
      <c r="OX925" s="9"/>
      <c r="OY925" s="9"/>
      <c r="OZ925" s="9"/>
      <c r="PA925" s="9"/>
      <c r="PB925" s="9"/>
      <c r="PC925" s="9"/>
      <c r="PD925" s="9"/>
      <c r="PE925" s="9"/>
      <c r="PF925" s="9"/>
      <c r="PG925" s="9"/>
      <c r="PH925" s="9"/>
      <c r="PI925" s="9"/>
      <c r="PJ925" s="9"/>
      <c r="PK925" s="9"/>
      <c r="PL925" s="9"/>
      <c r="PM925" s="9"/>
      <c r="PN925" s="9"/>
      <c r="PO925" s="9"/>
      <c r="PP925" s="9"/>
      <c r="PQ925" s="9"/>
      <c r="PR925" s="9"/>
      <c r="PS925" s="9"/>
      <c r="PT925" s="9"/>
      <c r="PU925" s="9"/>
      <c r="PV925" s="9"/>
      <c r="PW925" s="9"/>
      <c r="PX925" s="9"/>
      <c r="PY925" s="9"/>
      <c r="PZ925" s="9"/>
      <c r="QA925" s="9"/>
      <c r="QB925" s="9"/>
      <c r="QC925" s="9"/>
      <c r="QD925" s="9"/>
      <c r="QE925" s="9"/>
      <c r="QF925" s="9"/>
      <c r="QG925" s="9"/>
      <c r="QH925" s="9"/>
      <c r="QI925" s="9"/>
      <c r="QJ925" s="9"/>
      <c r="QK925" s="9"/>
      <c r="QL925" s="9"/>
      <c r="QM925" s="9"/>
      <c r="QN925" s="9"/>
      <c r="QO925" s="9"/>
      <c r="QP925" s="9"/>
      <c r="QQ925" s="9"/>
      <c r="QR925" s="9"/>
      <c r="QS925" s="9"/>
      <c r="QT925" s="9"/>
      <c r="QU925" s="9"/>
      <c r="QV925" s="9"/>
      <c r="QW925" s="9"/>
      <c r="QX925" s="9"/>
      <c r="QY925" s="9"/>
      <c r="QZ925" s="9"/>
      <c r="RA925" s="9"/>
      <c r="RB925" s="9"/>
      <c r="RC925" s="9"/>
      <c r="RD925" s="9"/>
      <c r="RE925" s="9"/>
      <c r="RF925" s="9"/>
      <c r="RG925" s="9"/>
      <c r="RH925" s="9"/>
      <c r="RI925" s="9"/>
      <c r="RJ925" s="9"/>
      <c r="RK925" s="9"/>
      <c r="RL925" s="9"/>
      <c r="RM925" s="9"/>
      <c r="RN925" s="9"/>
      <c r="RO925" s="9"/>
      <c r="RP925" s="9"/>
      <c r="RQ925" s="9"/>
      <c r="RR925" s="9"/>
      <c r="RS925" s="9"/>
      <c r="RT925" s="9"/>
      <c r="RU925" s="9"/>
      <c r="RV925" s="9"/>
      <c r="RW925" s="9"/>
      <c r="RX925" s="9"/>
      <c r="RY925" s="9"/>
      <c r="RZ925" s="9"/>
      <c r="SA925" s="9"/>
      <c r="SB925" s="9"/>
      <c r="SC925" s="9"/>
      <c r="SD925" s="9"/>
      <c r="SE925" s="9"/>
      <c r="SF925" s="9"/>
      <c r="SG925" s="9"/>
      <c r="SH925" s="9"/>
      <c r="SI925" s="9"/>
      <c r="SJ925" s="9"/>
      <c r="SK925" s="9"/>
      <c r="SL925" s="9"/>
      <c r="SM925" s="9"/>
      <c r="SN925" s="9"/>
      <c r="SO925" s="9"/>
      <c r="SP925" s="9"/>
      <c r="SQ925" s="9"/>
      <c r="SR925" s="9"/>
      <c r="SS925" s="9"/>
      <c r="ST925" s="9"/>
      <c r="SU925" s="9"/>
      <c r="SV925" s="9"/>
      <c r="SW925" s="9"/>
      <c r="SX925" s="9"/>
      <c r="SY925" s="9"/>
      <c r="SZ925" s="9"/>
      <c r="TA925" s="9"/>
      <c r="TB925" s="9"/>
      <c r="TC925" s="9"/>
      <c r="TD925" s="9"/>
      <c r="TE925" s="9"/>
      <c r="TF925" s="9"/>
      <c r="TG925" s="9"/>
      <c r="TH925" s="9"/>
      <c r="TI925" s="9"/>
      <c r="TJ925" s="9"/>
      <c r="TK925" s="9"/>
      <c r="TL925" s="9"/>
      <c r="TM925" s="9"/>
      <c r="TN925" s="9"/>
      <c r="TO925" s="9"/>
      <c r="TP925" s="9"/>
      <c r="TQ925" s="9"/>
      <c r="TR925" s="9"/>
      <c r="TS925" s="9"/>
      <c r="TT925" s="9"/>
      <c r="TU925" s="9"/>
      <c r="TV925" s="9"/>
      <c r="TW925" s="9"/>
      <c r="TX925" s="9"/>
      <c r="TY925" s="9"/>
      <c r="TZ925" s="9"/>
      <c r="UA925" s="9"/>
      <c r="UB925" s="9"/>
      <c r="UC925" s="9"/>
      <c r="UD925" s="9"/>
      <c r="UE925" s="9"/>
      <c r="UF925" s="9"/>
      <c r="UG925" s="9"/>
      <c r="UH925" s="9"/>
      <c r="UI925" s="9"/>
      <c r="UJ925" s="9"/>
      <c r="UK925" s="9"/>
      <c r="UL925" s="9"/>
      <c r="UM925" s="9"/>
      <c r="UN925" s="9"/>
      <c r="UO925" s="9"/>
      <c r="UP925" s="9"/>
      <c r="UQ925" s="9"/>
      <c r="UR925" s="9"/>
      <c r="US925" s="9"/>
      <c r="UT925" s="9"/>
      <c r="UU925" s="9"/>
      <c r="UV925" s="9"/>
      <c r="UW925" s="9"/>
      <c r="UX925" s="9"/>
      <c r="UY925" s="9"/>
      <c r="UZ925" s="9"/>
      <c r="VA925" s="9"/>
      <c r="VB925" s="9"/>
      <c r="VC925" s="9"/>
      <c r="VD925" s="9"/>
      <c r="VE925" s="9"/>
      <c r="VF925" s="9"/>
      <c r="VG925" s="9"/>
      <c r="VH925" s="9"/>
      <c r="VI925" s="9"/>
      <c r="VJ925" s="9"/>
      <c r="VK925" s="9"/>
      <c r="VL925" s="9"/>
      <c r="VM925" s="9"/>
      <c r="VN925" s="9"/>
      <c r="VO925" s="9"/>
      <c r="VP925" s="9"/>
      <c r="VQ925" s="9"/>
      <c r="VR925" s="9"/>
      <c r="VS925" s="9"/>
      <c r="VT925" s="9"/>
      <c r="VU925" s="9"/>
      <c r="VV925" s="9"/>
      <c r="VW925" s="9"/>
      <c r="VX925" s="9"/>
      <c r="VY925" s="9"/>
      <c r="VZ925" s="9"/>
      <c r="WA925" s="9"/>
      <c r="WB925" s="9"/>
      <c r="WC925" s="9"/>
      <c r="WD925" s="9"/>
      <c r="WE925" s="9"/>
      <c r="WF925" s="9"/>
      <c r="WG925" s="9"/>
      <c r="WH925" s="9"/>
      <c r="WI925" s="9"/>
      <c r="WJ925" s="9"/>
      <c r="WK925" s="9"/>
      <c r="WL925" s="9"/>
      <c r="WM925" s="9"/>
      <c r="WN925" s="9"/>
      <c r="WO925" s="9"/>
      <c r="WP925" s="9"/>
      <c r="WQ925" s="9"/>
      <c r="WR925" s="9"/>
      <c r="WS925" s="9"/>
      <c r="WT925" s="9"/>
      <c r="WU925" s="9"/>
      <c r="WV925" s="9"/>
      <c r="WW925" s="9"/>
      <c r="WX925" s="9"/>
      <c r="WY925" s="9"/>
      <c r="WZ925" s="9"/>
      <c r="XA925" s="9"/>
      <c r="XB925" s="9"/>
      <c r="XC925" s="9"/>
      <c r="XD925" s="9"/>
      <c r="XE925" s="9"/>
      <c r="XF925" s="9"/>
      <c r="XG925" s="9"/>
      <c r="XH925" s="9"/>
      <c r="XI925" s="9"/>
      <c r="XJ925" s="9"/>
      <c r="XK925" s="9"/>
      <c r="XL925" s="9"/>
      <c r="XM925" s="9"/>
      <c r="XN925" s="9"/>
      <c r="XO925" s="9"/>
      <c r="XP925" s="9"/>
      <c r="XQ925" s="9"/>
      <c r="XR925" s="9"/>
      <c r="XS925" s="9"/>
      <c r="XT925" s="9"/>
      <c r="XU925" s="9"/>
      <c r="XV925" s="9"/>
      <c r="XW925" s="9"/>
      <c r="XX925" s="9"/>
      <c r="XY925" s="9"/>
      <c r="XZ925" s="9"/>
      <c r="YA925" s="9"/>
      <c r="YB925" s="9"/>
      <c r="YC925" s="9"/>
      <c r="YD925" s="9"/>
      <c r="YE925" s="9"/>
      <c r="YF925" s="9"/>
      <c r="YG925" s="9"/>
      <c r="YH925" s="9"/>
      <c r="YI925" s="9"/>
      <c r="YJ925" s="9"/>
      <c r="YK925" s="9"/>
      <c r="YL925" s="9"/>
      <c r="YM925" s="9"/>
      <c r="YN925" s="9"/>
      <c r="YO925" s="9"/>
      <c r="YP925" s="9"/>
      <c r="YQ925" s="9"/>
      <c r="YR925" s="9"/>
      <c r="YS925" s="9"/>
      <c r="YT925" s="9"/>
      <c r="YU925" s="9"/>
      <c r="YV925" s="9"/>
      <c r="YW925" s="9"/>
      <c r="YX925" s="9"/>
      <c r="YY925" s="9"/>
      <c r="YZ925" s="9"/>
      <c r="ZA925" s="9"/>
      <c r="ZB925" s="9"/>
      <c r="ZC925" s="9"/>
      <c r="ZD925" s="9"/>
      <c r="ZE925" s="9"/>
      <c r="ZF925" s="9"/>
      <c r="ZG925" s="9"/>
      <c r="ZH925" s="9"/>
      <c r="ZI925" s="9"/>
      <c r="ZJ925" s="9"/>
      <c r="ZK925" s="9"/>
      <c r="ZL925" s="9"/>
      <c r="ZM925" s="9"/>
      <c r="ZN925" s="9"/>
      <c r="ZO925" s="9"/>
      <c r="ZP925" s="9"/>
      <c r="ZQ925" s="9"/>
      <c r="ZR925" s="9"/>
      <c r="ZS925" s="9"/>
      <c r="ZT925" s="9"/>
      <c r="ZU925" s="9"/>
      <c r="ZV925" s="9"/>
      <c r="ZW925" s="9"/>
      <c r="ZX925" s="9"/>
      <c r="ZY925" s="9"/>
      <c r="ZZ925" s="9"/>
      <c r="AAA925" s="9"/>
      <c r="AAB925" s="9"/>
      <c r="AAC925" s="9"/>
      <c r="AAD925" s="9"/>
      <c r="AAE925" s="9"/>
      <c r="AAF925" s="9"/>
      <c r="AAG925" s="9"/>
      <c r="AAH925" s="9"/>
      <c r="AAI925" s="9"/>
      <c r="AAJ925" s="9"/>
      <c r="AAK925" s="9"/>
      <c r="AAL925" s="9"/>
      <c r="AAM925" s="9"/>
      <c r="AAN925" s="9"/>
      <c r="AAO925" s="9"/>
      <c r="AAP925" s="9"/>
      <c r="AAQ925" s="9"/>
      <c r="AAR925" s="9"/>
      <c r="AAS925" s="9"/>
      <c r="AAT925" s="9"/>
      <c r="AAU925" s="9"/>
      <c r="AAV925" s="9"/>
      <c r="AAW925" s="9"/>
      <c r="AAX925" s="10"/>
      <c r="AAY925" s="9"/>
      <c r="AAZ925" s="9"/>
      <c r="ABA925" s="9"/>
      <c r="ABB925" s="9"/>
      <c r="ABC925" s="9"/>
      <c r="ABD925" s="9"/>
    </row>
    <row r="926" spans="1:732" x14ac:dyDescent="0.3">
      <c r="A926" s="9"/>
      <c r="B926" s="10"/>
      <c r="C926" s="10"/>
      <c r="D926" s="10"/>
      <c r="E926" s="9"/>
      <c r="F926" s="10"/>
      <c r="G926" s="9"/>
      <c r="H926" s="9"/>
      <c r="I926" s="9"/>
      <c r="J926" s="9"/>
      <c r="K926" s="9"/>
      <c r="L926" s="9"/>
      <c r="M926" s="9"/>
      <c r="N926" s="9"/>
      <c r="O926" s="9"/>
      <c r="P926" s="9"/>
      <c r="Q926" s="9"/>
      <c r="R926" s="9"/>
      <c r="S926" s="9"/>
      <c r="T926" s="9"/>
      <c r="U926" s="9"/>
      <c r="V926" s="9"/>
      <c r="W926" s="9"/>
      <c r="X926" s="9"/>
      <c r="Y926" s="9"/>
      <c r="Z926" s="9"/>
      <c r="AA926" s="9"/>
      <c r="AB926" s="9"/>
      <c r="AC926" s="9"/>
      <c r="AD926" s="9"/>
      <c r="AE926" s="9"/>
      <c r="AF926" s="9"/>
      <c r="AG926" s="9"/>
      <c r="AH926" s="9"/>
      <c r="AI926" s="9"/>
      <c r="AJ926" s="9"/>
      <c r="AK926" s="9"/>
      <c r="AL926" s="9"/>
      <c r="AM926" s="9"/>
      <c r="AN926" s="9"/>
      <c r="AO926" s="9"/>
      <c r="AP926" s="9"/>
      <c r="AQ926" s="9"/>
      <c r="AR926" s="9"/>
      <c r="AS926" s="9"/>
      <c r="AT926" s="9"/>
      <c r="AU926" s="9"/>
      <c r="AV926" s="9"/>
      <c r="AW926" s="9"/>
      <c r="AX926" s="9"/>
      <c r="AY926" s="9"/>
      <c r="AZ926" s="9"/>
      <c r="BA926" s="9"/>
      <c r="BB926" s="9"/>
      <c r="BC926" s="9"/>
      <c r="BD926" s="9"/>
      <c r="BE926" s="9"/>
      <c r="BF926" s="9"/>
      <c r="BG926" s="9"/>
      <c r="BH926" s="9"/>
      <c r="BI926" s="9"/>
      <c r="BJ926" s="9"/>
      <c r="BK926" s="9"/>
      <c r="BL926" s="9"/>
      <c r="BM926" s="9"/>
      <c r="BN926" s="9"/>
      <c r="BO926" s="9"/>
      <c r="BP926" s="9"/>
      <c r="BQ926" s="9"/>
      <c r="BR926" s="9"/>
      <c r="BS926" s="9"/>
      <c r="BT926" s="9"/>
      <c r="BU926" s="9"/>
      <c r="BV926" s="9"/>
      <c r="BW926" s="9"/>
      <c r="BX926" s="9"/>
      <c r="BY926" s="9"/>
      <c r="BZ926" s="9"/>
      <c r="CA926" s="9"/>
      <c r="CB926" s="9"/>
      <c r="CC926" s="9"/>
      <c r="CD926" s="9"/>
      <c r="CE926" s="9"/>
      <c r="CF926" s="9"/>
      <c r="CG926" s="9"/>
      <c r="CH926" s="9"/>
      <c r="CI926" s="9"/>
      <c r="CJ926" s="9"/>
      <c r="CK926" s="9"/>
      <c r="CL926" s="9"/>
      <c r="CM926" s="9"/>
      <c r="CN926" s="9"/>
      <c r="CO926" s="9"/>
      <c r="CP926" s="9"/>
      <c r="CQ926" s="9"/>
      <c r="CR926" s="9"/>
      <c r="CS926" s="9"/>
      <c r="CT926" s="9"/>
      <c r="CU926" s="9"/>
      <c r="CV926" s="9"/>
      <c r="CW926" s="9"/>
      <c r="CX926" s="9"/>
      <c r="CY926" s="9"/>
      <c r="CZ926" s="9"/>
      <c r="DA926" s="9"/>
      <c r="DB926" s="9"/>
      <c r="DC926" s="9"/>
      <c r="DD926" s="9"/>
      <c r="DE926" s="9"/>
      <c r="DF926" s="9"/>
      <c r="DG926" s="9"/>
      <c r="DH926" s="9"/>
      <c r="DI926" s="9"/>
      <c r="DJ926" s="9"/>
      <c r="DK926" s="9"/>
      <c r="DL926" s="9"/>
      <c r="DM926" s="9"/>
      <c r="DN926" s="9"/>
      <c r="DO926" s="9"/>
      <c r="DP926" s="9"/>
      <c r="DQ926" s="9"/>
      <c r="DR926" s="9"/>
      <c r="DS926" s="9"/>
      <c r="DT926" s="9"/>
      <c r="DU926" s="9"/>
      <c r="DV926" s="9"/>
      <c r="DW926" s="9"/>
      <c r="DX926" s="9"/>
      <c r="DY926" s="9"/>
      <c r="DZ926" s="9"/>
      <c r="EA926" s="9"/>
      <c r="EB926" s="9"/>
      <c r="EC926" s="9"/>
      <c r="ED926" s="9"/>
      <c r="EE926" s="9"/>
      <c r="EF926" s="9"/>
      <c r="EG926" s="9"/>
      <c r="EH926" s="9"/>
      <c r="EI926" s="9"/>
      <c r="EJ926" s="9"/>
      <c r="EK926" s="9"/>
      <c r="EL926" s="9"/>
      <c r="EM926" s="9"/>
      <c r="EN926" s="9"/>
      <c r="EO926" s="9"/>
      <c r="EP926" s="9"/>
      <c r="EQ926" s="9"/>
      <c r="ER926" s="9"/>
      <c r="ES926" s="9"/>
      <c r="ET926" s="9"/>
      <c r="EU926" s="9"/>
      <c r="EV926" s="9"/>
      <c r="EW926" s="9"/>
      <c r="EX926" s="9"/>
      <c r="EY926" s="9"/>
      <c r="EZ926" s="9"/>
      <c r="FA926" s="9"/>
      <c r="FB926" s="9"/>
      <c r="FC926" s="9"/>
      <c r="FD926" s="9"/>
      <c r="FE926" s="9"/>
      <c r="FF926" s="9"/>
      <c r="FG926" s="9"/>
      <c r="FH926" s="9"/>
      <c r="FI926" s="9"/>
      <c r="FJ926" s="9"/>
      <c r="FK926" s="9"/>
      <c r="FL926" s="9"/>
      <c r="FM926" s="9"/>
      <c r="FN926" s="9"/>
      <c r="FO926" s="9"/>
      <c r="FP926" s="9"/>
      <c r="FQ926" s="9"/>
      <c r="FR926" s="9"/>
      <c r="FS926" s="9"/>
      <c r="FT926" s="9"/>
      <c r="FU926" s="9"/>
      <c r="FV926" s="9"/>
      <c r="FW926" s="9"/>
      <c r="FX926" s="9"/>
      <c r="FY926" s="9"/>
      <c r="FZ926" s="9"/>
      <c r="GA926" s="9"/>
      <c r="GB926" s="9"/>
      <c r="GC926" s="9"/>
      <c r="GD926" s="9"/>
      <c r="GE926" s="9"/>
      <c r="GF926" s="9"/>
      <c r="GG926" s="9"/>
      <c r="GH926" s="9"/>
      <c r="GI926" s="9"/>
      <c r="GJ926" s="9"/>
      <c r="GK926" s="9"/>
      <c r="GL926" s="9"/>
      <c r="GM926" s="9"/>
      <c r="GN926" s="9"/>
      <c r="GO926" s="9"/>
      <c r="GP926" s="9"/>
      <c r="GQ926" s="9"/>
      <c r="GR926" s="9"/>
      <c r="GS926" s="9"/>
      <c r="GT926" s="9"/>
      <c r="GU926" s="9"/>
      <c r="GV926" s="9"/>
      <c r="GW926" s="9"/>
      <c r="GX926" s="9"/>
      <c r="GY926" s="9"/>
      <c r="GZ926" s="9"/>
      <c r="HA926" s="9"/>
      <c r="HB926" s="9"/>
      <c r="HC926" s="9"/>
      <c r="HD926" s="9"/>
      <c r="HE926" s="9"/>
      <c r="HF926" s="9"/>
      <c r="HG926" s="9"/>
      <c r="HH926" s="9"/>
      <c r="HI926" s="9"/>
      <c r="HJ926" s="9"/>
      <c r="HK926" s="9"/>
      <c r="HL926" s="9"/>
      <c r="HM926" s="9"/>
      <c r="HN926" s="9"/>
      <c r="HO926" s="9"/>
      <c r="HP926" s="9"/>
      <c r="HQ926" s="9"/>
      <c r="HR926" s="9"/>
      <c r="HS926" s="9"/>
      <c r="HT926" s="9"/>
      <c r="HU926" s="9"/>
      <c r="HV926" s="9"/>
      <c r="HW926" s="9"/>
      <c r="HX926" s="9"/>
      <c r="HY926" s="9"/>
      <c r="HZ926" s="9"/>
      <c r="IA926" s="9"/>
      <c r="IB926" s="9"/>
      <c r="IC926" s="9"/>
      <c r="ID926" s="9"/>
      <c r="IE926" s="9"/>
      <c r="IF926" s="9"/>
      <c r="IG926" s="9"/>
      <c r="IH926" s="9"/>
      <c r="II926" s="9"/>
      <c r="IJ926" s="9"/>
      <c r="IK926" s="9"/>
      <c r="IL926" s="9"/>
      <c r="IM926" s="9"/>
      <c r="IN926" s="9"/>
      <c r="IO926" s="9"/>
      <c r="IP926" s="9"/>
      <c r="IQ926" s="9"/>
      <c r="IR926" s="9"/>
      <c r="IS926" s="9"/>
      <c r="IT926" s="9"/>
      <c r="IU926" s="9"/>
      <c r="IV926" s="9"/>
      <c r="IW926" s="9"/>
      <c r="IX926" s="9"/>
      <c r="IY926" s="9"/>
      <c r="IZ926" s="9"/>
      <c r="JA926" s="9"/>
      <c r="JB926" s="9"/>
      <c r="JC926" s="9"/>
      <c r="JD926" s="9"/>
      <c r="JE926" s="9"/>
      <c r="JF926" s="9"/>
      <c r="JG926" s="9"/>
      <c r="JH926" s="9"/>
      <c r="JI926" s="9"/>
      <c r="JJ926" s="9"/>
      <c r="JK926" s="9"/>
      <c r="JL926" s="9"/>
      <c r="JM926" s="9"/>
      <c r="JN926" s="9"/>
      <c r="JO926" s="9"/>
      <c r="JP926" s="9"/>
      <c r="JQ926" s="9"/>
      <c r="JR926" s="9"/>
      <c r="JS926" s="9"/>
      <c r="JT926" s="9"/>
      <c r="JU926" s="9"/>
      <c r="JV926" s="9"/>
      <c r="JW926" s="9"/>
      <c r="JX926" s="9"/>
      <c r="JY926" s="9"/>
      <c r="JZ926" s="9"/>
      <c r="KA926" s="9"/>
      <c r="KB926" s="9"/>
      <c r="KC926" s="9"/>
      <c r="KD926" s="9"/>
      <c r="KE926" s="9"/>
      <c r="KF926" s="9"/>
      <c r="KG926" s="9"/>
      <c r="KH926" s="9"/>
      <c r="KI926" s="9"/>
      <c r="KJ926" s="9"/>
      <c r="KK926" s="9"/>
      <c r="KL926" s="9"/>
      <c r="KM926" s="9"/>
      <c r="KN926" s="9"/>
      <c r="KO926" s="9"/>
      <c r="KP926" s="9"/>
      <c r="KQ926" s="9"/>
      <c r="KR926" s="9"/>
      <c r="KS926" s="9"/>
      <c r="KT926" s="9"/>
      <c r="KU926" s="9"/>
      <c r="KV926" s="9"/>
      <c r="KW926" s="9"/>
      <c r="KX926" s="9"/>
      <c r="KY926" s="9"/>
      <c r="KZ926" s="9"/>
      <c r="LA926" s="9"/>
      <c r="LB926" s="9"/>
      <c r="LC926" s="9"/>
      <c r="LD926" s="9"/>
      <c r="LE926" s="9"/>
      <c r="LF926" s="9"/>
      <c r="LG926" s="9"/>
      <c r="LH926" s="9"/>
      <c r="LI926" s="9"/>
      <c r="LJ926" s="9"/>
      <c r="LK926" s="9"/>
      <c r="LL926" s="9"/>
      <c r="LM926" s="9"/>
      <c r="LN926" s="9"/>
      <c r="LO926" s="9"/>
      <c r="LP926" s="9"/>
      <c r="LQ926" s="9"/>
      <c r="LR926" s="9"/>
      <c r="LS926" s="9"/>
      <c r="LT926" s="9"/>
      <c r="LU926" s="9"/>
      <c r="LV926" s="9"/>
      <c r="LW926" s="9"/>
      <c r="LX926" s="9"/>
      <c r="LY926" s="9"/>
      <c r="LZ926" s="9"/>
      <c r="MA926" s="9"/>
      <c r="MB926" s="9"/>
      <c r="MC926" s="9"/>
      <c r="MD926" s="9"/>
      <c r="ME926" s="9"/>
      <c r="MF926" s="9"/>
      <c r="MG926" s="9"/>
      <c r="MH926" s="9"/>
      <c r="MI926" s="9"/>
      <c r="MJ926" s="9"/>
      <c r="MK926" s="9"/>
      <c r="ML926" s="9"/>
      <c r="MM926" s="9"/>
      <c r="MN926" s="9"/>
      <c r="MO926" s="9"/>
      <c r="MP926" s="9"/>
      <c r="MQ926" s="9"/>
      <c r="MR926" s="9"/>
      <c r="MS926" s="9"/>
      <c r="MT926" s="9"/>
      <c r="MU926" s="9"/>
      <c r="MV926" s="9"/>
      <c r="MW926" s="9"/>
      <c r="MX926" s="9"/>
      <c r="MY926" s="9"/>
      <c r="MZ926" s="9"/>
      <c r="NA926" s="9"/>
      <c r="NB926" s="9"/>
      <c r="NC926" s="9"/>
      <c r="ND926" s="9"/>
      <c r="NE926" s="9"/>
      <c r="NF926" s="9"/>
      <c r="NG926" s="9"/>
      <c r="NH926" s="9"/>
      <c r="NI926" s="9"/>
      <c r="NJ926" s="9"/>
      <c r="NK926" s="9"/>
      <c r="NL926" s="9"/>
      <c r="NM926" s="9"/>
      <c r="NN926" s="9"/>
      <c r="NO926" s="9"/>
      <c r="NP926" s="9"/>
      <c r="NQ926" s="9"/>
      <c r="NR926" s="9"/>
      <c r="NS926" s="9"/>
      <c r="NT926" s="9"/>
      <c r="NU926" s="9"/>
      <c r="NV926" s="9"/>
      <c r="NW926" s="9"/>
      <c r="NX926" s="9"/>
      <c r="NY926" s="9"/>
      <c r="NZ926" s="9"/>
      <c r="OA926" s="9"/>
      <c r="OB926" s="9"/>
      <c r="OC926" s="9"/>
      <c r="OD926" s="9"/>
      <c r="OE926" s="9"/>
      <c r="OF926" s="9"/>
      <c r="OG926" s="9"/>
      <c r="OH926" s="9"/>
      <c r="OI926" s="9"/>
      <c r="OJ926" s="9"/>
      <c r="OK926" s="9"/>
      <c r="OL926" s="9"/>
      <c r="OM926" s="9"/>
      <c r="ON926" s="9"/>
      <c r="OO926" s="9"/>
      <c r="OP926" s="9"/>
      <c r="OQ926" s="9"/>
      <c r="OR926" s="9"/>
      <c r="OS926" s="9"/>
      <c r="OT926" s="9"/>
      <c r="OU926" s="9"/>
      <c r="OV926" s="9"/>
      <c r="OW926" s="9"/>
      <c r="OX926" s="9"/>
      <c r="OY926" s="9"/>
      <c r="OZ926" s="9"/>
      <c r="PA926" s="9"/>
      <c r="PB926" s="9"/>
      <c r="PC926" s="9"/>
      <c r="PD926" s="9"/>
      <c r="PE926" s="9"/>
      <c r="PF926" s="9"/>
      <c r="PG926" s="9"/>
      <c r="PH926" s="9"/>
      <c r="PI926" s="9"/>
      <c r="PJ926" s="9"/>
      <c r="PK926" s="9"/>
      <c r="PL926" s="9"/>
      <c r="PM926" s="9"/>
      <c r="PN926" s="9"/>
      <c r="PO926" s="9"/>
      <c r="PP926" s="9"/>
      <c r="PQ926" s="9"/>
      <c r="PR926" s="9"/>
      <c r="PS926" s="9"/>
      <c r="PT926" s="9"/>
      <c r="PU926" s="9"/>
      <c r="PV926" s="9"/>
      <c r="PW926" s="9"/>
      <c r="PX926" s="9"/>
      <c r="PY926" s="9"/>
      <c r="PZ926" s="9"/>
      <c r="QA926" s="9"/>
      <c r="QB926" s="9"/>
      <c r="QC926" s="9"/>
      <c r="QD926" s="9"/>
      <c r="QE926" s="9"/>
      <c r="QF926" s="9"/>
      <c r="QG926" s="9"/>
      <c r="QH926" s="9"/>
      <c r="QI926" s="9"/>
      <c r="QJ926" s="9"/>
      <c r="QK926" s="9"/>
      <c r="QL926" s="9"/>
      <c r="QM926" s="9"/>
      <c r="QN926" s="9"/>
      <c r="QO926" s="9"/>
      <c r="QP926" s="9"/>
      <c r="QQ926" s="9"/>
      <c r="QR926" s="9"/>
      <c r="QS926" s="9"/>
      <c r="QT926" s="9"/>
      <c r="QU926" s="9"/>
      <c r="QV926" s="9"/>
      <c r="QW926" s="9"/>
      <c r="QX926" s="9"/>
      <c r="QY926" s="9"/>
      <c r="QZ926" s="9"/>
      <c r="RA926" s="9"/>
      <c r="RB926" s="9"/>
      <c r="RC926" s="9"/>
      <c r="RD926" s="9"/>
      <c r="RE926" s="9"/>
      <c r="RF926" s="9"/>
      <c r="RG926" s="9"/>
      <c r="RH926" s="9"/>
      <c r="RI926" s="9"/>
      <c r="RJ926" s="9"/>
      <c r="RK926" s="9"/>
      <c r="RL926" s="9"/>
      <c r="RM926" s="9"/>
      <c r="RN926" s="9"/>
      <c r="RO926" s="9"/>
      <c r="RP926" s="9"/>
      <c r="RQ926" s="9"/>
      <c r="RR926" s="9"/>
      <c r="RS926" s="9"/>
      <c r="RT926" s="9"/>
      <c r="RU926" s="9"/>
      <c r="RV926" s="9"/>
      <c r="RW926" s="9"/>
      <c r="RX926" s="9"/>
      <c r="RY926" s="9"/>
      <c r="RZ926" s="9"/>
      <c r="SA926" s="9"/>
      <c r="SB926" s="9"/>
      <c r="SC926" s="9"/>
      <c r="SD926" s="9"/>
      <c r="SE926" s="9"/>
      <c r="SF926" s="9"/>
      <c r="SG926" s="9"/>
      <c r="SH926" s="9"/>
      <c r="SI926" s="9"/>
      <c r="SJ926" s="9"/>
      <c r="SK926" s="9"/>
      <c r="SL926" s="9"/>
      <c r="SM926" s="9"/>
      <c r="SN926" s="9"/>
      <c r="SO926" s="9"/>
      <c r="SP926" s="9"/>
      <c r="SQ926" s="9"/>
      <c r="SR926" s="9"/>
      <c r="SS926" s="9"/>
      <c r="ST926" s="9"/>
      <c r="SU926" s="9"/>
      <c r="SV926" s="9"/>
      <c r="SW926" s="9"/>
      <c r="SX926" s="9"/>
      <c r="SY926" s="9"/>
      <c r="SZ926" s="9"/>
      <c r="TA926" s="9"/>
      <c r="TB926" s="9"/>
      <c r="TC926" s="9"/>
      <c r="TD926" s="9"/>
      <c r="TE926" s="9"/>
      <c r="TF926" s="9"/>
      <c r="TG926" s="9"/>
      <c r="TH926" s="9"/>
      <c r="TI926" s="9"/>
      <c r="TJ926" s="9"/>
      <c r="TK926" s="9"/>
      <c r="TL926" s="9"/>
      <c r="TM926" s="9"/>
      <c r="TN926" s="9"/>
      <c r="TO926" s="9"/>
      <c r="TP926" s="9"/>
      <c r="TQ926" s="9"/>
      <c r="TR926" s="9"/>
      <c r="TS926" s="9"/>
      <c r="TT926" s="9"/>
      <c r="TU926" s="9"/>
      <c r="TV926" s="9"/>
      <c r="TW926" s="9"/>
      <c r="TX926" s="9"/>
      <c r="TY926" s="9"/>
      <c r="TZ926" s="9"/>
      <c r="UA926" s="9"/>
      <c r="UB926" s="9"/>
      <c r="UC926" s="9"/>
      <c r="UD926" s="9"/>
      <c r="UE926" s="9"/>
      <c r="UF926" s="9"/>
      <c r="UG926" s="9"/>
      <c r="UH926" s="9"/>
      <c r="UI926" s="9"/>
      <c r="UJ926" s="9"/>
      <c r="UK926" s="9"/>
      <c r="UL926" s="9"/>
      <c r="UM926" s="9"/>
      <c r="UN926" s="9"/>
      <c r="UO926" s="9"/>
      <c r="UP926" s="9"/>
      <c r="UQ926" s="9"/>
      <c r="UR926" s="9"/>
      <c r="US926" s="9"/>
      <c r="UT926" s="9"/>
      <c r="UU926" s="9"/>
      <c r="UV926" s="9"/>
      <c r="UW926" s="9"/>
      <c r="UX926" s="9"/>
      <c r="UY926" s="9"/>
      <c r="UZ926" s="9"/>
      <c r="VA926" s="9"/>
      <c r="VB926" s="9"/>
      <c r="VC926" s="9"/>
      <c r="VD926" s="9"/>
      <c r="VE926" s="9"/>
      <c r="VF926" s="9"/>
      <c r="VG926" s="9"/>
      <c r="VH926" s="9"/>
      <c r="VI926" s="9"/>
      <c r="VJ926" s="9"/>
      <c r="VK926" s="9"/>
      <c r="VL926" s="9"/>
      <c r="VM926" s="9"/>
      <c r="VN926" s="9"/>
      <c r="VO926" s="9"/>
      <c r="VP926" s="9"/>
      <c r="VQ926" s="9"/>
      <c r="VR926" s="9"/>
      <c r="VS926" s="9"/>
      <c r="VT926" s="9"/>
      <c r="VU926" s="9"/>
      <c r="VV926" s="9"/>
      <c r="VW926" s="9"/>
      <c r="VX926" s="9"/>
      <c r="VY926" s="9"/>
      <c r="VZ926" s="9"/>
      <c r="WA926" s="9"/>
      <c r="WB926" s="9"/>
      <c r="WC926" s="9"/>
      <c r="WD926" s="9"/>
      <c r="WE926" s="9"/>
      <c r="WF926" s="9"/>
      <c r="WG926" s="9"/>
      <c r="WH926" s="9"/>
      <c r="WI926" s="9"/>
      <c r="WJ926" s="9"/>
      <c r="WK926" s="9"/>
      <c r="WL926" s="9"/>
      <c r="WM926" s="9"/>
      <c r="WN926" s="9"/>
      <c r="WO926" s="9"/>
      <c r="WP926" s="9"/>
      <c r="WQ926" s="9"/>
      <c r="WR926" s="9"/>
      <c r="WS926" s="9"/>
      <c r="WT926" s="9"/>
      <c r="WU926" s="9"/>
      <c r="WV926" s="9"/>
      <c r="WW926" s="9"/>
      <c r="WX926" s="9"/>
      <c r="WY926" s="9"/>
      <c r="WZ926" s="9"/>
      <c r="XA926" s="9"/>
      <c r="XB926" s="9"/>
      <c r="XC926" s="9"/>
      <c r="XD926" s="9"/>
      <c r="XE926" s="9"/>
      <c r="XF926" s="9"/>
      <c r="XG926" s="9"/>
      <c r="XH926" s="9"/>
      <c r="XI926" s="9"/>
      <c r="XJ926" s="9"/>
      <c r="XK926" s="9"/>
      <c r="XL926" s="9"/>
      <c r="XM926" s="9"/>
      <c r="XN926" s="9"/>
      <c r="XO926" s="9"/>
      <c r="XP926" s="9"/>
      <c r="XQ926" s="9"/>
      <c r="XR926" s="9"/>
      <c r="XS926" s="9"/>
      <c r="XT926" s="9"/>
      <c r="XU926" s="9"/>
      <c r="XV926" s="9"/>
      <c r="XW926" s="9"/>
      <c r="XX926" s="9"/>
      <c r="XY926" s="9"/>
      <c r="XZ926" s="9"/>
      <c r="YA926" s="9"/>
      <c r="YB926" s="9"/>
      <c r="YC926" s="9"/>
      <c r="YD926" s="9"/>
      <c r="YE926" s="9"/>
      <c r="YF926" s="9"/>
      <c r="YG926" s="9"/>
      <c r="YH926" s="9"/>
      <c r="YI926" s="9"/>
      <c r="YJ926" s="9"/>
      <c r="YK926" s="9"/>
      <c r="YL926" s="9"/>
      <c r="YM926" s="9"/>
      <c r="YN926" s="9"/>
      <c r="YO926" s="9"/>
      <c r="YP926" s="9"/>
      <c r="YQ926" s="9"/>
      <c r="YR926" s="9"/>
      <c r="YS926" s="9"/>
      <c r="YT926" s="9"/>
      <c r="YU926" s="9"/>
      <c r="YV926" s="9"/>
      <c r="YW926" s="9"/>
      <c r="YX926" s="9"/>
      <c r="YY926" s="9"/>
      <c r="YZ926" s="9"/>
      <c r="ZA926" s="9"/>
      <c r="ZB926" s="9"/>
      <c r="ZC926" s="9"/>
      <c r="ZD926" s="9"/>
      <c r="ZE926" s="9"/>
      <c r="ZF926" s="9"/>
      <c r="ZG926" s="9"/>
      <c r="ZH926" s="9"/>
      <c r="ZI926" s="9"/>
      <c r="ZJ926" s="9"/>
      <c r="ZK926" s="9"/>
      <c r="ZL926" s="9"/>
      <c r="ZM926" s="9"/>
      <c r="ZN926" s="9"/>
      <c r="ZO926" s="9"/>
      <c r="ZP926" s="9"/>
      <c r="ZQ926" s="9"/>
      <c r="ZR926" s="9"/>
      <c r="ZS926" s="9"/>
      <c r="ZT926" s="9"/>
      <c r="ZU926" s="9"/>
      <c r="ZV926" s="9"/>
      <c r="ZW926" s="9"/>
      <c r="ZX926" s="9"/>
      <c r="ZY926" s="9"/>
      <c r="ZZ926" s="9"/>
      <c r="AAA926" s="9"/>
      <c r="AAB926" s="9"/>
      <c r="AAC926" s="9"/>
      <c r="AAD926" s="9"/>
      <c r="AAE926" s="9"/>
      <c r="AAF926" s="9"/>
      <c r="AAG926" s="9"/>
      <c r="AAH926" s="9"/>
      <c r="AAI926" s="9"/>
      <c r="AAJ926" s="9"/>
      <c r="AAK926" s="9"/>
      <c r="AAL926" s="9"/>
      <c r="AAM926" s="9"/>
      <c r="AAN926" s="9"/>
      <c r="AAO926" s="9"/>
      <c r="AAP926" s="9"/>
      <c r="AAQ926" s="9"/>
      <c r="AAR926" s="9"/>
      <c r="AAS926" s="9"/>
      <c r="AAT926" s="9"/>
      <c r="AAU926" s="9"/>
      <c r="AAV926" s="9"/>
      <c r="AAW926" s="9"/>
      <c r="AAX926" s="10"/>
      <c r="AAY926" s="9"/>
      <c r="AAZ926" s="9"/>
      <c r="ABA926" s="9"/>
      <c r="ABB926" s="9"/>
      <c r="ABC926" s="9"/>
      <c r="ABD926" s="9"/>
    </row>
    <row r="927" spans="1:732" x14ac:dyDescent="0.3">
      <c r="A927" s="9"/>
      <c r="B927" s="10"/>
      <c r="C927" s="10"/>
      <c r="D927" s="10"/>
      <c r="E927" s="9"/>
      <c r="F927" s="10"/>
      <c r="G927" s="9"/>
      <c r="H927" s="9"/>
      <c r="I927" s="9"/>
      <c r="J927" s="9"/>
      <c r="K927" s="9"/>
      <c r="L927" s="9"/>
      <c r="M927" s="9"/>
      <c r="N927" s="9"/>
      <c r="O927" s="9"/>
      <c r="P927" s="9"/>
      <c r="Q927" s="9"/>
      <c r="R927" s="9"/>
      <c r="S927" s="9"/>
      <c r="T927" s="9"/>
      <c r="U927" s="9"/>
      <c r="V927" s="9"/>
      <c r="W927" s="9"/>
      <c r="X927" s="9"/>
      <c r="Y927" s="9"/>
      <c r="Z927" s="9"/>
      <c r="AA927" s="9"/>
      <c r="AB927" s="9"/>
      <c r="AC927" s="9"/>
      <c r="AD927" s="9"/>
      <c r="AE927" s="9"/>
      <c r="AF927" s="9"/>
      <c r="AG927" s="9"/>
      <c r="AH927" s="9"/>
      <c r="AI927" s="9"/>
      <c r="AJ927" s="9"/>
      <c r="AK927" s="9"/>
      <c r="AL927" s="9"/>
      <c r="AM927" s="9"/>
      <c r="AN927" s="9"/>
      <c r="AO927" s="9"/>
      <c r="AP927" s="9"/>
      <c r="AQ927" s="9"/>
      <c r="AR927" s="9"/>
      <c r="AS927" s="9"/>
      <c r="AT927" s="9"/>
      <c r="AU927" s="9"/>
      <c r="AV927" s="9"/>
      <c r="AW927" s="9"/>
      <c r="AX927" s="9"/>
      <c r="AY927" s="9"/>
      <c r="AZ927" s="9"/>
      <c r="BA927" s="9"/>
      <c r="BB927" s="9"/>
      <c r="BC927" s="9"/>
      <c r="BD927" s="9"/>
      <c r="BE927" s="9"/>
      <c r="BF927" s="9"/>
      <c r="BG927" s="9"/>
      <c r="BH927" s="9"/>
      <c r="BI927" s="9"/>
      <c r="BJ927" s="9"/>
      <c r="BK927" s="9"/>
      <c r="BL927" s="9"/>
      <c r="BM927" s="9"/>
      <c r="BN927" s="9"/>
      <c r="BO927" s="9"/>
      <c r="BP927" s="9"/>
      <c r="BQ927" s="9"/>
      <c r="BR927" s="9"/>
      <c r="BS927" s="9"/>
      <c r="BT927" s="9"/>
      <c r="BU927" s="9"/>
      <c r="BV927" s="9"/>
      <c r="BW927" s="9"/>
      <c r="BX927" s="9"/>
      <c r="BY927" s="9"/>
      <c r="BZ927" s="9"/>
      <c r="CA927" s="9"/>
      <c r="CB927" s="9"/>
      <c r="CC927" s="9"/>
      <c r="CD927" s="9"/>
      <c r="CE927" s="9"/>
      <c r="CF927" s="9"/>
      <c r="CG927" s="9"/>
      <c r="CH927" s="9"/>
      <c r="CI927" s="9"/>
      <c r="CJ927" s="9"/>
      <c r="CK927" s="9"/>
      <c r="CL927" s="9"/>
      <c r="CM927" s="9"/>
      <c r="CN927" s="9"/>
      <c r="CO927" s="9"/>
      <c r="CP927" s="9"/>
      <c r="CQ927" s="9"/>
      <c r="CR927" s="9"/>
      <c r="CS927" s="9"/>
      <c r="CT927" s="9"/>
      <c r="CU927" s="9"/>
      <c r="CV927" s="9"/>
      <c r="CW927" s="9"/>
      <c r="CX927" s="9"/>
      <c r="CY927" s="9"/>
      <c r="CZ927" s="9"/>
      <c r="DA927" s="9"/>
      <c r="DB927" s="9"/>
      <c r="DC927" s="9"/>
      <c r="DD927" s="9"/>
      <c r="DE927" s="9"/>
      <c r="DF927" s="9"/>
      <c r="DG927" s="9"/>
      <c r="DH927" s="9"/>
      <c r="DI927" s="9"/>
      <c r="DJ927" s="9"/>
      <c r="DK927" s="9"/>
      <c r="DL927" s="9"/>
      <c r="DM927" s="9"/>
      <c r="DN927" s="9"/>
      <c r="DO927" s="9"/>
      <c r="DP927" s="9"/>
      <c r="DQ927" s="9"/>
      <c r="DR927" s="9"/>
      <c r="DS927" s="9"/>
      <c r="DT927" s="9"/>
      <c r="DU927" s="9"/>
      <c r="DV927" s="9"/>
      <c r="DW927" s="9"/>
      <c r="DX927" s="9"/>
      <c r="DY927" s="9"/>
      <c r="DZ927" s="9"/>
      <c r="EA927" s="9"/>
      <c r="EB927" s="9"/>
      <c r="EC927" s="9"/>
      <c r="ED927" s="9"/>
      <c r="EE927" s="9"/>
      <c r="EF927" s="9"/>
      <c r="EG927" s="9"/>
      <c r="EH927" s="9"/>
      <c r="EI927" s="9"/>
      <c r="EJ927" s="9"/>
      <c r="EK927" s="9"/>
      <c r="EL927" s="9"/>
      <c r="EM927" s="9"/>
      <c r="EN927" s="9"/>
      <c r="EO927" s="9"/>
      <c r="EP927" s="9"/>
      <c r="EQ927" s="9"/>
      <c r="ER927" s="9"/>
      <c r="ES927" s="9"/>
      <c r="ET927" s="9"/>
      <c r="EU927" s="9"/>
      <c r="EV927" s="9"/>
      <c r="EW927" s="9"/>
      <c r="EX927" s="9"/>
      <c r="EY927" s="9"/>
      <c r="EZ927" s="9"/>
      <c r="FA927" s="9"/>
      <c r="FB927" s="9"/>
      <c r="FC927" s="9"/>
      <c r="FD927" s="9"/>
      <c r="FE927" s="9"/>
      <c r="FF927" s="9"/>
      <c r="FG927" s="9"/>
      <c r="FH927" s="9"/>
      <c r="FI927" s="9"/>
      <c r="FJ927" s="9"/>
      <c r="FK927" s="9"/>
      <c r="FL927" s="9"/>
      <c r="FM927" s="9"/>
      <c r="FN927" s="9"/>
      <c r="FO927" s="9"/>
      <c r="FP927" s="9"/>
      <c r="FQ927" s="9"/>
      <c r="FR927" s="9"/>
      <c r="FS927" s="9"/>
      <c r="FT927" s="9"/>
      <c r="FU927" s="9"/>
      <c r="FV927" s="9"/>
      <c r="FW927" s="9"/>
      <c r="FX927" s="9"/>
      <c r="FY927" s="9"/>
      <c r="FZ927" s="9"/>
      <c r="GA927" s="9"/>
      <c r="GB927" s="9"/>
      <c r="GC927" s="9"/>
      <c r="GD927" s="9"/>
      <c r="GE927" s="9"/>
      <c r="GF927" s="9"/>
      <c r="GG927" s="9"/>
      <c r="GH927" s="9"/>
      <c r="GI927" s="9"/>
      <c r="GJ927" s="9"/>
      <c r="GK927" s="9"/>
      <c r="GL927" s="9"/>
      <c r="GM927" s="9"/>
      <c r="GN927" s="9"/>
      <c r="GO927" s="9"/>
      <c r="GP927" s="9"/>
      <c r="GQ927" s="9"/>
      <c r="GR927" s="9"/>
      <c r="GS927" s="9"/>
      <c r="GT927" s="9"/>
      <c r="GU927" s="9"/>
      <c r="GV927" s="9"/>
      <c r="GW927" s="9"/>
      <c r="GX927" s="9"/>
      <c r="GY927" s="9"/>
      <c r="GZ927" s="9"/>
      <c r="HA927" s="9"/>
      <c r="HB927" s="9"/>
      <c r="HC927" s="9"/>
      <c r="HD927" s="9"/>
      <c r="HE927" s="9"/>
      <c r="HF927" s="9"/>
      <c r="HG927" s="9"/>
      <c r="HH927" s="9"/>
      <c r="HI927" s="9"/>
      <c r="HJ927" s="9"/>
      <c r="HK927" s="9"/>
      <c r="HL927" s="9"/>
      <c r="HM927" s="9"/>
      <c r="HN927" s="9"/>
      <c r="HO927" s="9"/>
      <c r="HP927" s="9"/>
      <c r="HQ927" s="9"/>
      <c r="HR927" s="9"/>
      <c r="HS927" s="9"/>
      <c r="HT927" s="9"/>
      <c r="HU927" s="9"/>
      <c r="HV927" s="9"/>
      <c r="HW927" s="9"/>
      <c r="HX927" s="9"/>
      <c r="HY927" s="9"/>
      <c r="HZ927" s="9"/>
      <c r="IA927" s="9"/>
      <c r="IB927" s="9"/>
      <c r="IC927" s="9"/>
      <c r="ID927" s="9"/>
      <c r="IE927" s="9"/>
      <c r="IF927" s="9"/>
      <c r="IG927" s="9"/>
      <c r="IH927" s="9"/>
      <c r="II927" s="9"/>
      <c r="IJ927" s="9"/>
      <c r="IK927" s="9"/>
      <c r="IL927" s="9"/>
      <c r="IM927" s="9"/>
      <c r="IN927" s="9"/>
      <c r="IO927" s="9"/>
      <c r="IP927" s="9"/>
      <c r="IQ927" s="9"/>
      <c r="IR927" s="9"/>
      <c r="IS927" s="9"/>
      <c r="IT927" s="9"/>
      <c r="IU927" s="9"/>
      <c r="IV927" s="9"/>
      <c r="IW927" s="9"/>
      <c r="IX927" s="9"/>
      <c r="IY927" s="9"/>
      <c r="IZ927" s="9"/>
      <c r="JA927" s="9"/>
      <c r="JB927" s="9"/>
      <c r="JC927" s="9"/>
      <c r="JD927" s="9"/>
      <c r="JE927" s="9"/>
      <c r="JF927" s="9"/>
      <c r="JG927" s="9"/>
      <c r="JH927" s="9"/>
      <c r="JI927" s="9"/>
      <c r="JJ927" s="9"/>
      <c r="JK927" s="9"/>
      <c r="JL927" s="9"/>
      <c r="JM927" s="9"/>
      <c r="JN927" s="9"/>
      <c r="JO927" s="9"/>
      <c r="JP927" s="9"/>
      <c r="JQ927" s="9"/>
      <c r="JR927" s="9"/>
      <c r="JS927" s="9"/>
      <c r="JT927" s="9"/>
      <c r="JU927" s="9"/>
      <c r="JV927" s="9"/>
      <c r="JW927" s="9"/>
      <c r="JX927" s="9"/>
      <c r="JY927" s="9"/>
      <c r="JZ927" s="9"/>
      <c r="KA927" s="9"/>
      <c r="KB927" s="9"/>
      <c r="KC927" s="9"/>
      <c r="KD927" s="9"/>
      <c r="KE927" s="9"/>
      <c r="KF927" s="9"/>
      <c r="KG927" s="9"/>
      <c r="KH927" s="9"/>
      <c r="KI927" s="9"/>
      <c r="KJ927" s="9"/>
      <c r="KK927" s="9"/>
      <c r="KL927" s="9"/>
      <c r="KM927" s="9"/>
      <c r="KN927" s="9"/>
      <c r="KO927" s="9"/>
      <c r="KP927" s="9"/>
      <c r="KQ927" s="9"/>
      <c r="KR927" s="9"/>
      <c r="KS927" s="9"/>
      <c r="KT927" s="9"/>
      <c r="KU927" s="9"/>
      <c r="KV927" s="9"/>
      <c r="KW927" s="9"/>
      <c r="KX927" s="9"/>
      <c r="KY927" s="9"/>
      <c r="KZ927" s="9"/>
      <c r="LA927" s="9"/>
      <c r="LB927" s="9"/>
      <c r="LC927" s="9"/>
      <c r="LD927" s="9"/>
      <c r="LE927" s="9"/>
      <c r="LF927" s="9"/>
      <c r="LG927" s="9"/>
      <c r="LH927" s="9"/>
      <c r="LI927" s="9"/>
      <c r="LJ927" s="9"/>
      <c r="LK927" s="9"/>
      <c r="LL927" s="9"/>
      <c r="LM927" s="9"/>
      <c r="LN927" s="9"/>
      <c r="LO927" s="9"/>
      <c r="LP927" s="9"/>
      <c r="LQ927" s="9"/>
      <c r="LR927" s="9"/>
      <c r="LS927" s="9"/>
      <c r="LT927" s="9"/>
      <c r="LU927" s="9"/>
      <c r="LV927" s="9"/>
      <c r="LW927" s="9"/>
      <c r="LX927" s="9"/>
      <c r="LY927" s="9"/>
      <c r="LZ927" s="9"/>
      <c r="MA927" s="9"/>
      <c r="MB927" s="9"/>
      <c r="MC927" s="9"/>
      <c r="MD927" s="9"/>
      <c r="ME927" s="9"/>
      <c r="MF927" s="9"/>
      <c r="MG927" s="9"/>
      <c r="MH927" s="9"/>
      <c r="MI927" s="9"/>
      <c r="MJ927" s="9"/>
      <c r="MK927" s="9"/>
      <c r="ML927" s="9"/>
      <c r="MM927" s="9"/>
      <c r="MN927" s="9"/>
      <c r="MO927" s="9"/>
      <c r="MP927" s="9"/>
      <c r="MQ927" s="9"/>
      <c r="MR927" s="9"/>
      <c r="MS927" s="9"/>
      <c r="MT927" s="9"/>
      <c r="MU927" s="9"/>
      <c r="MV927" s="9"/>
      <c r="MW927" s="9"/>
      <c r="MX927" s="9"/>
      <c r="MY927" s="9"/>
      <c r="MZ927" s="9"/>
      <c r="NA927" s="9"/>
      <c r="NB927" s="9"/>
      <c r="NC927" s="9"/>
      <c r="ND927" s="9"/>
      <c r="NE927" s="9"/>
      <c r="NF927" s="9"/>
      <c r="NG927" s="9"/>
      <c r="NH927" s="9"/>
      <c r="NI927" s="9"/>
      <c r="NJ927" s="9"/>
      <c r="NK927" s="9"/>
      <c r="NL927" s="9"/>
      <c r="NM927" s="9"/>
      <c r="NN927" s="9"/>
      <c r="NO927" s="9"/>
      <c r="NP927" s="9"/>
      <c r="NQ927" s="9"/>
      <c r="NR927" s="9"/>
      <c r="NS927" s="9"/>
      <c r="NT927" s="9"/>
      <c r="NU927" s="9"/>
      <c r="NV927" s="9"/>
      <c r="NW927" s="9"/>
      <c r="NX927" s="9"/>
      <c r="NY927" s="9"/>
      <c r="NZ927" s="9"/>
      <c r="OA927" s="9"/>
      <c r="OB927" s="9"/>
      <c r="OC927" s="9"/>
      <c r="OD927" s="9"/>
      <c r="OE927" s="9"/>
      <c r="OF927" s="9"/>
      <c r="OG927" s="9"/>
      <c r="OH927" s="9"/>
      <c r="OI927" s="9"/>
      <c r="OJ927" s="9"/>
      <c r="OK927" s="9"/>
      <c r="OL927" s="9"/>
      <c r="OM927" s="9"/>
      <c r="ON927" s="9"/>
      <c r="OO927" s="9"/>
      <c r="OP927" s="9"/>
      <c r="OQ927" s="9"/>
      <c r="OR927" s="9"/>
      <c r="OS927" s="9"/>
      <c r="OT927" s="9"/>
      <c r="OU927" s="9"/>
      <c r="OV927" s="9"/>
      <c r="OW927" s="9"/>
      <c r="OX927" s="9"/>
      <c r="OY927" s="9"/>
      <c r="OZ927" s="9"/>
      <c r="PA927" s="9"/>
      <c r="PB927" s="9"/>
      <c r="PC927" s="9"/>
      <c r="PD927" s="9"/>
      <c r="PE927" s="9"/>
      <c r="PF927" s="9"/>
      <c r="PG927" s="9"/>
      <c r="PH927" s="9"/>
      <c r="PI927" s="9"/>
      <c r="PJ927" s="9"/>
      <c r="PK927" s="9"/>
      <c r="PL927" s="9"/>
      <c r="PM927" s="9"/>
      <c r="PN927" s="9"/>
      <c r="PO927" s="9"/>
      <c r="PP927" s="9"/>
      <c r="PQ927" s="9"/>
      <c r="PR927" s="9"/>
      <c r="PS927" s="9"/>
      <c r="PT927" s="9"/>
      <c r="PU927" s="9"/>
      <c r="PV927" s="9"/>
      <c r="PW927" s="9"/>
      <c r="PX927" s="9"/>
      <c r="PY927" s="9"/>
      <c r="PZ927" s="9"/>
      <c r="QA927" s="9"/>
      <c r="QB927" s="9"/>
      <c r="QC927" s="9"/>
      <c r="QD927" s="9"/>
      <c r="QE927" s="9"/>
      <c r="QF927" s="9"/>
      <c r="QG927" s="9"/>
      <c r="QH927" s="9"/>
      <c r="QI927" s="9"/>
      <c r="QJ927" s="9"/>
      <c r="QK927" s="9"/>
      <c r="QL927" s="9"/>
      <c r="QM927" s="9"/>
      <c r="QN927" s="9"/>
      <c r="QO927" s="9"/>
      <c r="QP927" s="9"/>
      <c r="QQ927" s="9"/>
      <c r="QR927" s="9"/>
      <c r="QS927" s="9"/>
      <c r="QT927" s="9"/>
      <c r="QU927" s="9"/>
      <c r="QV927" s="9"/>
      <c r="QW927" s="9"/>
      <c r="QX927" s="9"/>
      <c r="QY927" s="9"/>
      <c r="QZ927" s="9"/>
      <c r="RA927" s="9"/>
      <c r="RB927" s="9"/>
      <c r="RC927" s="9"/>
      <c r="RD927" s="9"/>
      <c r="RE927" s="9"/>
      <c r="RF927" s="9"/>
      <c r="RG927" s="9"/>
      <c r="RH927" s="9"/>
      <c r="RI927" s="9"/>
      <c r="RJ927" s="9"/>
      <c r="RK927" s="9"/>
      <c r="RL927" s="9"/>
      <c r="RM927" s="9"/>
      <c r="RN927" s="9"/>
      <c r="RO927" s="9"/>
      <c r="RP927" s="9"/>
      <c r="RQ927" s="9"/>
      <c r="RR927" s="9"/>
      <c r="RS927" s="9"/>
      <c r="RT927" s="9"/>
      <c r="RU927" s="9"/>
      <c r="RV927" s="9"/>
      <c r="RW927" s="9"/>
      <c r="RX927" s="9"/>
      <c r="RY927" s="9"/>
      <c r="RZ927" s="9"/>
      <c r="SA927" s="9"/>
      <c r="SB927" s="9"/>
      <c r="SC927" s="9"/>
      <c r="SD927" s="9"/>
      <c r="SE927" s="9"/>
      <c r="SF927" s="9"/>
      <c r="SG927" s="9"/>
      <c r="SH927" s="9"/>
      <c r="SI927" s="9"/>
      <c r="SJ927" s="9"/>
      <c r="SK927" s="9"/>
      <c r="SL927" s="9"/>
      <c r="SM927" s="9"/>
      <c r="SN927" s="9"/>
      <c r="SO927" s="9"/>
      <c r="SP927" s="9"/>
      <c r="SQ927" s="9"/>
      <c r="SR927" s="9"/>
      <c r="SS927" s="9"/>
      <c r="ST927" s="9"/>
      <c r="SU927" s="9"/>
      <c r="SV927" s="9"/>
      <c r="SW927" s="9"/>
      <c r="SX927" s="9"/>
      <c r="SY927" s="9"/>
      <c r="SZ927" s="9"/>
      <c r="TA927" s="9"/>
      <c r="TB927" s="9"/>
      <c r="TC927" s="9"/>
      <c r="TD927" s="9"/>
      <c r="TE927" s="9"/>
      <c r="TF927" s="9"/>
      <c r="TG927" s="9"/>
      <c r="TH927" s="9"/>
      <c r="TI927" s="9"/>
      <c r="TJ927" s="9"/>
      <c r="TK927" s="9"/>
      <c r="TL927" s="9"/>
      <c r="TM927" s="9"/>
      <c r="TN927" s="9"/>
      <c r="TO927" s="9"/>
      <c r="TP927" s="9"/>
      <c r="TQ927" s="9"/>
      <c r="TR927" s="9"/>
      <c r="TS927" s="9"/>
      <c r="TT927" s="9"/>
      <c r="TU927" s="9"/>
      <c r="TV927" s="9"/>
      <c r="TW927" s="9"/>
      <c r="TX927" s="9"/>
      <c r="TY927" s="9"/>
      <c r="TZ927" s="9"/>
      <c r="UA927" s="9"/>
      <c r="UB927" s="9"/>
      <c r="UC927" s="9"/>
      <c r="UD927" s="9"/>
      <c r="UE927" s="9"/>
      <c r="UF927" s="9"/>
      <c r="UG927" s="9"/>
      <c r="UH927" s="9"/>
      <c r="UI927" s="9"/>
      <c r="UJ927" s="9"/>
      <c r="UK927" s="9"/>
      <c r="UL927" s="9"/>
      <c r="UM927" s="9"/>
      <c r="UN927" s="9"/>
      <c r="UO927" s="9"/>
      <c r="UP927" s="9"/>
      <c r="UQ927" s="9"/>
      <c r="UR927" s="9"/>
      <c r="US927" s="9"/>
      <c r="UT927" s="9"/>
      <c r="UU927" s="9"/>
      <c r="UV927" s="9"/>
      <c r="UW927" s="9"/>
      <c r="UX927" s="9"/>
      <c r="UY927" s="9"/>
      <c r="UZ927" s="9"/>
      <c r="VA927" s="9"/>
      <c r="VB927" s="9"/>
      <c r="VC927" s="9"/>
      <c r="VD927" s="9"/>
      <c r="VE927" s="9"/>
      <c r="VF927" s="9"/>
      <c r="VG927" s="9"/>
      <c r="VH927" s="9"/>
      <c r="VI927" s="9"/>
      <c r="VJ927" s="9"/>
      <c r="VK927" s="9"/>
      <c r="VL927" s="9"/>
      <c r="VM927" s="9"/>
      <c r="VN927" s="9"/>
      <c r="VO927" s="9"/>
      <c r="VP927" s="9"/>
      <c r="VQ927" s="9"/>
      <c r="VR927" s="9"/>
      <c r="VS927" s="9"/>
      <c r="VT927" s="9"/>
      <c r="VU927" s="9"/>
      <c r="VV927" s="9"/>
      <c r="VW927" s="9"/>
      <c r="VX927" s="9"/>
      <c r="VY927" s="9"/>
      <c r="VZ927" s="9"/>
      <c r="WA927" s="9"/>
      <c r="WB927" s="9"/>
      <c r="WC927" s="9"/>
      <c r="WD927" s="9"/>
      <c r="WE927" s="9"/>
      <c r="WF927" s="9"/>
      <c r="WG927" s="9"/>
      <c r="WH927" s="9"/>
      <c r="WI927" s="9"/>
      <c r="WJ927" s="9"/>
      <c r="WK927" s="9"/>
      <c r="WL927" s="9"/>
      <c r="WM927" s="9"/>
      <c r="WN927" s="9"/>
      <c r="WO927" s="9"/>
      <c r="WP927" s="9"/>
      <c r="WQ927" s="9"/>
      <c r="WR927" s="9"/>
      <c r="WS927" s="9"/>
      <c r="WT927" s="9"/>
      <c r="WU927" s="9"/>
      <c r="WV927" s="9"/>
      <c r="WW927" s="9"/>
      <c r="WX927" s="9"/>
      <c r="WY927" s="9"/>
      <c r="WZ927" s="9"/>
      <c r="XA927" s="9"/>
      <c r="XB927" s="9"/>
      <c r="XC927" s="9"/>
      <c r="XD927" s="9"/>
      <c r="XE927" s="9"/>
      <c r="XF927" s="9"/>
      <c r="XG927" s="9"/>
      <c r="XH927" s="9"/>
      <c r="XI927" s="9"/>
      <c r="XJ927" s="9"/>
      <c r="XK927" s="9"/>
      <c r="XL927" s="9"/>
      <c r="XM927" s="9"/>
      <c r="XN927" s="9"/>
      <c r="XO927" s="9"/>
      <c r="XP927" s="9"/>
      <c r="XQ927" s="9"/>
      <c r="XR927" s="9"/>
      <c r="XS927" s="9"/>
      <c r="XT927" s="9"/>
      <c r="XU927" s="9"/>
      <c r="XV927" s="9"/>
      <c r="XW927" s="9"/>
      <c r="XX927" s="9"/>
      <c r="XY927" s="9"/>
      <c r="XZ927" s="9"/>
      <c r="YA927" s="9"/>
      <c r="YB927" s="9"/>
      <c r="YC927" s="9"/>
      <c r="YD927" s="9"/>
      <c r="YE927" s="9"/>
      <c r="YF927" s="9"/>
      <c r="YG927" s="9"/>
      <c r="YH927" s="9"/>
      <c r="YI927" s="9"/>
      <c r="YJ927" s="9"/>
      <c r="YK927" s="9"/>
      <c r="YL927" s="9"/>
      <c r="YM927" s="9"/>
      <c r="YN927" s="9"/>
      <c r="YO927" s="9"/>
      <c r="YP927" s="9"/>
      <c r="YQ927" s="9"/>
      <c r="YR927" s="9"/>
      <c r="YS927" s="9"/>
      <c r="YT927" s="9"/>
      <c r="YU927" s="9"/>
      <c r="YV927" s="9"/>
      <c r="YW927" s="9"/>
      <c r="YX927" s="9"/>
      <c r="YY927" s="9"/>
      <c r="YZ927" s="9"/>
      <c r="ZA927" s="9"/>
      <c r="ZB927" s="9"/>
      <c r="ZC927" s="9"/>
      <c r="ZD927" s="9"/>
      <c r="ZE927" s="9"/>
      <c r="ZF927" s="9"/>
      <c r="ZG927" s="9"/>
      <c r="ZH927" s="9"/>
      <c r="ZI927" s="9"/>
      <c r="ZJ927" s="9"/>
      <c r="ZK927" s="9"/>
      <c r="ZL927" s="9"/>
      <c r="ZM927" s="9"/>
      <c r="ZN927" s="9"/>
      <c r="ZO927" s="9"/>
      <c r="ZP927" s="9"/>
      <c r="ZQ927" s="9"/>
      <c r="ZR927" s="9"/>
      <c r="ZS927" s="9"/>
      <c r="ZT927" s="9"/>
      <c r="ZU927" s="9"/>
      <c r="ZV927" s="9"/>
      <c r="ZW927" s="9"/>
      <c r="ZX927" s="9"/>
      <c r="ZY927" s="9"/>
      <c r="ZZ927" s="9"/>
      <c r="AAA927" s="9"/>
      <c r="AAB927" s="9"/>
      <c r="AAC927" s="9"/>
      <c r="AAD927" s="9"/>
      <c r="AAE927" s="9"/>
      <c r="AAF927" s="9"/>
      <c r="AAG927" s="9"/>
      <c r="AAH927" s="9"/>
      <c r="AAI927" s="9"/>
      <c r="AAJ927" s="9"/>
      <c r="AAK927" s="9"/>
      <c r="AAL927" s="9"/>
      <c r="AAM927" s="9"/>
      <c r="AAN927" s="9"/>
      <c r="AAO927" s="9"/>
      <c r="AAP927" s="9"/>
      <c r="AAQ927" s="9"/>
      <c r="AAR927" s="9"/>
      <c r="AAS927" s="9"/>
      <c r="AAT927" s="9"/>
      <c r="AAU927" s="9"/>
      <c r="AAV927" s="9"/>
      <c r="AAW927" s="9"/>
      <c r="AAX927" s="10"/>
      <c r="AAY927" s="9"/>
      <c r="AAZ927" s="9"/>
      <c r="ABA927" s="9"/>
      <c r="ABB927" s="9"/>
      <c r="ABC927" s="9"/>
      <c r="ABD927" s="9"/>
    </row>
    <row r="928" spans="1:732" x14ac:dyDescent="0.3">
      <c r="A928" s="9"/>
      <c r="B928" s="10"/>
      <c r="C928" s="10"/>
      <c r="D928" s="10"/>
      <c r="E928" s="9"/>
      <c r="F928" s="10"/>
      <c r="G928" s="9"/>
      <c r="H928" s="9"/>
      <c r="I928" s="9"/>
      <c r="J928" s="9"/>
      <c r="K928" s="9"/>
      <c r="L928" s="9"/>
      <c r="M928" s="9"/>
      <c r="N928" s="9"/>
      <c r="O928" s="9"/>
      <c r="P928" s="9"/>
      <c r="Q928" s="9"/>
      <c r="R928" s="9"/>
      <c r="S928" s="9"/>
      <c r="T928" s="9"/>
      <c r="U928" s="9"/>
      <c r="V928" s="9"/>
      <c r="W928" s="9"/>
      <c r="X928" s="9"/>
      <c r="Y928" s="9"/>
      <c r="Z928" s="9"/>
      <c r="AA928" s="9"/>
      <c r="AB928" s="9"/>
      <c r="AC928" s="9"/>
      <c r="AD928" s="9"/>
      <c r="AE928" s="9"/>
      <c r="AF928" s="9"/>
      <c r="AG928" s="9"/>
      <c r="AH928" s="9"/>
      <c r="AI928" s="9"/>
      <c r="AJ928" s="9"/>
      <c r="AK928" s="9"/>
      <c r="AL928" s="9"/>
      <c r="AM928" s="9"/>
      <c r="AN928" s="9"/>
      <c r="AO928" s="9"/>
      <c r="AP928" s="9"/>
      <c r="AQ928" s="9"/>
      <c r="AR928" s="9"/>
      <c r="AS928" s="9"/>
      <c r="AT928" s="9"/>
      <c r="AU928" s="9"/>
      <c r="AV928" s="9"/>
      <c r="AW928" s="9"/>
      <c r="AX928" s="9"/>
      <c r="AY928" s="9"/>
      <c r="AZ928" s="9"/>
      <c r="BA928" s="9"/>
      <c r="BB928" s="9"/>
      <c r="BC928" s="9"/>
      <c r="BD928" s="9"/>
      <c r="BE928" s="9"/>
      <c r="BF928" s="9"/>
      <c r="BG928" s="9"/>
      <c r="BH928" s="9"/>
      <c r="BI928" s="9"/>
      <c r="BJ928" s="9"/>
      <c r="BK928" s="9"/>
      <c r="BL928" s="9"/>
      <c r="BM928" s="9"/>
      <c r="BN928" s="9"/>
      <c r="BO928" s="9"/>
      <c r="BP928" s="9"/>
      <c r="BQ928" s="9"/>
      <c r="BR928" s="9"/>
      <c r="BS928" s="9"/>
      <c r="BT928" s="9"/>
      <c r="BU928" s="9"/>
      <c r="BV928" s="9"/>
      <c r="BW928" s="9"/>
      <c r="BX928" s="9"/>
      <c r="BY928" s="9"/>
      <c r="BZ928" s="9"/>
      <c r="CA928" s="9"/>
      <c r="CB928" s="9"/>
      <c r="CC928" s="9"/>
      <c r="CD928" s="9"/>
      <c r="CE928" s="9"/>
      <c r="CF928" s="9"/>
      <c r="CG928" s="9"/>
      <c r="CH928" s="9"/>
      <c r="CI928" s="9"/>
      <c r="CJ928" s="9"/>
      <c r="CK928" s="9"/>
      <c r="CL928" s="9"/>
      <c r="CM928" s="9"/>
      <c r="CN928" s="9"/>
      <c r="CO928" s="9"/>
      <c r="CP928" s="9"/>
      <c r="CQ928" s="9"/>
      <c r="CR928" s="9"/>
      <c r="CS928" s="9"/>
      <c r="CT928" s="9"/>
      <c r="CU928" s="9"/>
      <c r="CV928" s="9"/>
      <c r="CW928" s="9"/>
      <c r="CX928" s="9"/>
      <c r="CY928" s="9"/>
      <c r="CZ928" s="9"/>
      <c r="DA928" s="9"/>
      <c r="DB928" s="9"/>
      <c r="DC928" s="9"/>
      <c r="DD928" s="9"/>
      <c r="DE928" s="9"/>
      <c r="DF928" s="9"/>
      <c r="DG928" s="9"/>
      <c r="DH928" s="9"/>
      <c r="DI928" s="9"/>
      <c r="DJ928" s="9"/>
      <c r="DK928" s="9"/>
      <c r="DL928" s="9"/>
      <c r="DM928" s="9"/>
      <c r="DN928" s="9"/>
      <c r="DO928" s="9"/>
      <c r="DP928" s="9"/>
      <c r="DQ928" s="9"/>
      <c r="DR928" s="9"/>
      <c r="DS928" s="9"/>
      <c r="DT928" s="9"/>
      <c r="DU928" s="9"/>
      <c r="DV928" s="9"/>
      <c r="DW928" s="9"/>
      <c r="DX928" s="9"/>
      <c r="DY928" s="9"/>
      <c r="DZ928" s="9"/>
      <c r="EA928" s="9"/>
      <c r="EB928" s="9"/>
      <c r="EC928" s="9"/>
      <c r="ED928" s="9"/>
      <c r="EE928" s="9"/>
      <c r="EF928" s="9"/>
      <c r="EG928" s="9"/>
      <c r="EH928" s="9"/>
      <c r="EI928" s="9"/>
      <c r="EJ928" s="9"/>
      <c r="EK928" s="9"/>
      <c r="EL928" s="9"/>
      <c r="EM928" s="9"/>
      <c r="EN928" s="9"/>
      <c r="EO928" s="9"/>
      <c r="EP928" s="9"/>
      <c r="EQ928" s="9"/>
      <c r="ER928" s="9"/>
      <c r="ES928" s="9"/>
      <c r="ET928" s="9"/>
      <c r="EU928" s="9"/>
      <c r="EV928" s="9"/>
      <c r="EW928" s="9"/>
      <c r="EX928" s="9"/>
      <c r="EY928" s="9"/>
      <c r="EZ928" s="9"/>
      <c r="FA928" s="9"/>
      <c r="FB928" s="9"/>
      <c r="FC928" s="9"/>
      <c r="FD928" s="9"/>
      <c r="FE928" s="9"/>
      <c r="FF928" s="9"/>
      <c r="FG928" s="9"/>
      <c r="FH928" s="9"/>
      <c r="FI928" s="9"/>
      <c r="FJ928" s="9"/>
      <c r="FK928" s="9"/>
      <c r="FL928" s="9"/>
      <c r="FM928" s="9"/>
      <c r="FN928" s="9"/>
      <c r="FO928" s="9"/>
      <c r="FP928" s="9"/>
      <c r="FQ928" s="9"/>
      <c r="FR928" s="9"/>
      <c r="FS928" s="9"/>
      <c r="FT928" s="9"/>
      <c r="FU928" s="9"/>
      <c r="FV928" s="9"/>
      <c r="FW928" s="9"/>
      <c r="FX928" s="9"/>
      <c r="FY928" s="9"/>
      <c r="FZ928" s="9"/>
      <c r="GA928" s="9"/>
      <c r="GB928" s="9"/>
      <c r="GC928" s="9"/>
      <c r="GD928" s="9"/>
      <c r="GE928" s="9"/>
      <c r="GF928" s="9"/>
      <c r="GG928" s="9"/>
      <c r="GH928" s="9"/>
      <c r="GI928" s="9"/>
      <c r="GJ928" s="9"/>
      <c r="GK928" s="9"/>
      <c r="GL928" s="9"/>
      <c r="GM928" s="9"/>
      <c r="GN928" s="9"/>
      <c r="GO928" s="9"/>
      <c r="GP928" s="9"/>
      <c r="GQ928" s="9"/>
      <c r="GR928" s="9"/>
      <c r="GS928" s="9"/>
      <c r="GT928" s="9"/>
      <c r="GU928" s="9"/>
      <c r="GV928" s="9"/>
      <c r="GW928" s="9"/>
      <c r="GX928" s="9"/>
      <c r="GY928" s="9"/>
      <c r="GZ928" s="9"/>
      <c r="HA928" s="9"/>
      <c r="HB928" s="9"/>
      <c r="HC928" s="9"/>
      <c r="HD928" s="9"/>
      <c r="HE928" s="9"/>
      <c r="HF928" s="9"/>
      <c r="HG928" s="9"/>
      <c r="HH928" s="9"/>
      <c r="HI928" s="9"/>
      <c r="HJ928" s="9"/>
      <c r="HK928" s="9"/>
      <c r="HL928" s="9"/>
      <c r="HM928" s="9"/>
      <c r="HN928" s="9"/>
      <c r="HO928" s="9"/>
      <c r="HP928" s="9"/>
      <c r="HQ928" s="9"/>
      <c r="HR928" s="9"/>
      <c r="HS928" s="9"/>
      <c r="HT928" s="9"/>
      <c r="HU928" s="9"/>
      <c r="HV928" s="9"/>
      <c r="HW928" s="9"/>
      <c r="HX928" s="9"/>
      <c r="HY928" s="9"/>
      <c r="HZ928" s="9"/>
      <c r="IA928" s="9"/>
      <c r="IB928" s="9"/>
      <c r="IC928" s="9"/>
      <c r="ID928" s="9"/>
      <c r="IE928" s="9"/>
      <c r="IF928" s="9"/>
      <c r="IG928" s="9"/>
      <c r="IH928" s="9"/>
      <c r="II928" s="9"/>
      <c r="IJ928" s="9"/>
      <c r="IK928" s="9"/>
      <c r="IL928" s="9"/>
      <c r="IM928" s="9"/>
      <c r="IN928" s="9"/>
      <c r="IO928" s="9"/>
      <c r="IP928" s="9"/>
      <c r="IQ928" s="9"/>
      <c r="IR928" s="9"/>
      <c r="IS928" s="9"/>
      <c r="IT928" s="9"/>
      <c r="IU928" s="9"/>
      <c r="IV928" s="9"/>
      <c r="IW928" s="9"/>
      <c r="IX928" s="9"/>
      <c r="IY928" s="9"/>
      <c r="IZ928" s="9"/>
      <c r="JA928" s="9"/>
      <c r="JB928" s="9"/>
      <c r="JC928" s="9"/>
      <c r="JD928" s="9"/>
      <c r="JE928" s="9"/>
      <c r="JF928" s="9"/>
      <c r="JG928" s="9"/>
      <c r="JH928" s="9"/>
      <c r="JI928" s="9"/>
      <c r="JJ928" s="9"/>
      <c r="JK928" s="9"/>
      <c r="JL928" s="9"/>
      <c r="JM928" s="9"/>
      <c r="JN928" s="9"/>
      <c r="JO928" s="9"/>
      <c r="JP928" s="9"/>
      <c r="JQ928" s="9"/>
      <c r="JR928" s="9"/>
      <c r="JS928" s="9"/>
      <c r="JT928" s="9"/>
      <c r="JU928" s="9"/>
      <c r="JV928" s="9"/>
      <c r="JW928" s="9"/>
      <c r="JX928" s="9"/>
      <c r="JY928" s="9"/>
      <c r="JZ928" s="9"/>
      <c r="KA928" s="9"/>
      <c r="KB928" s="9"/>
      <c r="KC928" s="9"/>
      <c r="KD928" s="9"/>
      <c r="KE928" s="9"/>
      <c r="KF928" s="9"/>
      <c r="KG928" s="9"/>
      <c r="KH928" s="9"/>
      <c r="KI928" s="9"/>
      <c r="KJ928" s="9"/>
      <c r="KK928" s="9"/>
      <c r="KL928" s="9"/>
      <c r="KM928" s="9"/>
      <c r="KN928" s="9"/>
      <c r="KO928" s="9"/>
      <c r="KP928" s="9"/>
      <c r="KQ928" s="9"/>
      <c r="KR928" s="9"/>
      <c r="KS928" s="9"/>
      <c r="KT928" s="9"/>
      <c r="KU928" s="9"/>
      <c r="KV928" s="9"/>
      <c r="KW928" s="9"/>
      <c r="KX928" s="9"/>
      <c r="KY928" s="9"/>
      <c r="KZ928" s="9"/>
      <c r="LA928" s="9"/>
      <c r="LB928" s="9"/>
      <c r="LC928" s="9"/>
      <c r="LD928" s="9"/>
      <c r="LE928" s="9"/>
      <c r="LF928" s="9"/>
      <c r="LG928" s="9"/>
      <c r="LH928" s="9"/>
      <c r="LI928" s="9"/>
      <c r="LJ928" s="9"/>
      <c r="LK928" s="9"/>
      <c r="LL928" s="9"/>
      <c r="LM928" s="9"/>
      <c r="LN928" s="9"/>
      <c r="LO928" s="9"/>
      <c r="LP928" s="9"/>
      <c r="LQ928" s="9"/>
      <c r="LR928" s="9"/>
      <c r="LS928" s="9"/>
      <c r="LT928" s="9"/>
      <c r="LU928" s="9"/>
      <c r="LV928" s="9"/>
      <c r="LW928" s="9"/>
      <c r="LX928" s="9"/>
      <c r="LY928" s="9"/>
      <c r="LZ928" s="9"/>
      <c r="MA928" s="9"/>
      <c r="MB928" s="9"/>
      <c r="MC928" s="9"/>
      <c r="MD928" s="9"/>
      <c r="ME928" s="9"/>
      <c r="MF928" s="9"/>
      <c r="MG928" s="9"/>
      <c r="MH928" s="9"/>
      <c r="MI928" s="9"/>
      <c r="MJ928" s="9"/>
      <c r="MK928" s="9"/>
      <c r="ML928" s="9"/>
      <c r="MM928" s="9"/>
      <c r="MN928" s="9"/>
      <c r="MO928" s="9"/>
      <c r="MP928" s="9"/>
      <c r="MQ928" s="9"/>
      <c r="MR928" s="9"/>
      <c r="MS928" s="9"/>
      <c r="MT928" s="9"/>
      <c r="MU928" s="9"/>
      <c r="MV928" s="9"/>
      <c r="MW928" s="9"/>
      <c r="MX928" s="9"/>
      <c r="MY928" s="9"/>
      <c r="MZ928" s="9"/>
      <c r="NA928" s="9"/>
      <c r="NB928" s="9"/>
      <c r="NC928" s="9"/>
      <c r="ND928" s="9"/>
      <c r="NE928" s="9"/>
      <c r="NF928" s="9"/>
      <c r="NG928" s="9"/>
      <c r="NH928" s="9"/>
      <c r="NI928" s="9"/>
      <c r="NJ928" s="9"/>
      <c r="NK928" s="9"/>
      <c r="NL928" s="9"/>
      <c r="NM928" s="9"/>
      <c r="NN928" s="9"/>
      <c r="NO928" s="9"/>
      <c r="NP928" s="9"/>
      <c r="NQ928" s="9"/>
      <c r="NR928" s="9"/>
      <c r="NS928" s="9"/>
      <c r="NT928" s="9"/>
      <c r="NU928" s="9"/>
      <c r="NV928" s="9"/>
      <c r="NW928" s="9"/>
      <c r="NX928" s="9"/>
      <c r="NY928" s="9"/>
      <c r="NZ928" s="9"/>
      <c r="OA928" s="9"/>
      <c r="OB928" s="9"/>
      <c r="OC928" s="9"/>
      <c r="OD928" s="9"/>
      <c r="OE928" s="9"/>
      <c r="OF928" s="9"/>
      <c r="OG928" s="9"/>
      <c r="OH928" s="9"/>
      <c r="OI928" s="9"/>
      <c r="OJ928" s="9"/>
      <c r="OK928" s="9"/>
      <c r="OL928" s="9"/>
      <c r="OM928" s="9"/>
      <c r="ON928" s="9"/>
      <c r="OO928" s="9"/>
      <c r="OP928" s="9"/>
      <c r="OQ928" s="9"/>
      <c r="OR928" s="9"/>
      <c r="OS928" s="9"/>
      <c r="OT928" s="9"/>
      <c r="OU928" s="9"/>
      <c r="OV928" s="9"/>
      <c r="OW928" s="9"/>
      <c r="OX928" s="9"/>
      <c r="OY928" s="9"/>
      <c r="OZ928" s="9"/>
      <c r="PA928" s="9"/>
      <c r="PB928" s="9"/>
      <c r="PC928" s="9"/>
      <c r="PD928" s="9"/>
      <c r="PE928" s="9"/>
      <c r="PF928" s="9"/>
      <c r="PG928" s="9"/>
      <c r="PH928" s="9"/>
      <c r="PI928" s="9"/>
      <c r="PJ928" s="9"/>
      <c r="PK928" s="9"/>
      <c r="PL928" s="9"/>
      <c r="PM928" s="9"/>
      <c r="PN928" s="9"/>
      <c r="PO928" s="9"/>
      <c r="PP928" s="9"/>
      <c r="PQ928" s="9"/>
      <c r="PR928" s="9"/>
      <c r="PS928" s="9"/>
      <c r="PT928" s="9"/>
      <c r="PU928" s="9"/>
      <c r="PV928" s="9"/>
      <c r="PW928" s="9"/>
      <c r="PX928" s="9"/>
      <c r="PY928" s="9"/>
      <c r="PZ928" s="9"/>
      <c r="QA928" s="9"/>
      <c r="QB928" s="9"/>
      <c r="QC928" s="9"/>
      <c r="QD928" s="9"/>
      <c r="QE928" s="9"/>
      <c r="QF928" s="9"/>
      <c r="QG928" s="9"/>
      <c r="QH928" s="9"/>
      <c r="QI928" s="9"/>
      <c r="QJ928" s="9"/>
      <c r="QK928" s="9"/>
      <c r="QL928" s="9"/>
      <c r="QM928" s="9"/>
      <c r="QN928" s="9"/>
      <c r="QO928" s="9"/>
      <c r="QP928" s="9"/>
      <c r="QQ928" s="9"/>
      <c r="QR928" s="9"/>
      <c r="QS928" s="9"/>
      <c r="QT928" s="9"/>
      <c r="QU928" s="9"/>
      <c r="QV928" s="9"/>
      <c r="QW928" s="9"/>
      <c r="QX928" s="9"/>
      <c r="QY928" s="9"/>
      <c r="QZ928" s="9"/>
      <c r="RA928" s="9"/>
      <c r="RB928" s="9"/>
      <c r="RC928" s="9"/>
      <c r="RD928" s="9"/>
      <c r="RE928" s="9"/>
      <c r="RF928" s="9"/>
      <c r="RG928" s="9"/>
      <c r="RH928" s="9"/>
      <c r="RI928" s="9"/>
      <c r="RJ928" s="9"/>
      <c r="RK928" s="9"/>
      <c r="RL928" s="9"/>
      <c r="RM928" s="9"/>
      <c r="RN928" s="9"/>
      <c r="RO928" s="9"/>
      <c r="RP928" s="9"/>
      <c r="RQ928" s="9"/>
      <c r="RR928" s="9"/>
      <c r="RS928" s="9"/>
      <c r="RT928" s="9"/>
      <c r="RU928" s="9"/>
      <c r="RV928" s="9"/>
      <c r="RW928" s="9"/>
      <c r="RX928" s="9"/>
      <c r="RY928" s="9"/>
      <c r="RZ928" s="9"/>
      <c r="SA928" s="9"/>
      <c r="SB928" s="9"/>
      <c r="SC928" s="9"/>
      <c r="SD928" s="9"/>
      <c r="SE928" s="9"/>
      <c r="SF928" s="9"/>
      <c r="SG928" s="9"/>
      <c r="SH928" s="9"/>
      <c r="SI928" s="9"/>
      <c r="SJ928" s="9"/>
      <c r="SK928" s="9"/>
      <c r="SL928" s="9"/>
      <c r="SM928" s="9"/>
      <c r="SN928" s="9"/>
      <c r="SO928" s="9"/>
      <c r="SP928" s="9"/>
      <c r="SQ928" s="9"/>
      <c r="SR928" s="9"/>
      <c r="SS928" s="9"/>
      <c r="ST928" s="9"/>
      <c r="SU928" s="9"/>
      <c r="SV928" s="9"/>
      <c r="SW928" s="9"/>
      <c r="SX928" s="9"/>
      <c r="SY928" s="9"/>
      <c r="SZ928" s="9"/>
      <c r="TA928" s="9"/>
      <c r="TB928" s="9"/>
      <c r="TC928" s="9"/>
      <c r="TD928" s="9"/>
      <c r="TE928" s="9"/>
      <c r="TF928" s="9"/>
      <c r="TG928" s="9"/>
      <c r="TH928" s="9"/>
      <c r="TI928" s="9"/>
      <c r="TJ928" s="9"/>
      <c r="TK928" s="9"/>
      <c r="TL928" s="9"/>
      <c r="TM928" s="9"/>
      <c r="TN928" s="9"/>
      <c r="TO928" s="9"/>
      <c r="TP928" s="9"/>
      <c r="TQ928" s="9"/>
      <c r="TR928" s="9"/>
      <c r="TS928" s="9"/>
      <c r="TT928" s="9"/>
      <c r="TU928" s="9"/>
      <c r="TV928" s="9"/>
      <c r="TW928" s="9"/>
      <c r="TX928" s="9"/>
      <c r="TY928" s="9"/>
      <c r="TZ928" s="9"/>
      <c r="UA928" s="9"/>
      <c r="UB928" s="9"/>
      <c r="UC928" s="9"/>
      <c r="UD928" s="9"/>
      <c r="UE928" s="9"/>
      <c r="UF928" s="9"/>
      <c r="UG928" s="9"/>
      <c r="UH928" s="9"/>
      <c r="UI928" s="9"/>
      <c r="UJ928" s="9"/>
      <c r="UK928" s="9"/>
      <c r="UL928" s="9"/>
      <c r="UM928" s="9"/>
      <c r="UN928" s="9"/>
      <c r="UO928" s="9"/>
      <c r="UP928" s="9"/>
      <c r="UQ928" s="9"/>
      <c r="UR928" s="9"/>
      <c r="US928" s="9"/>
      <c r="UT928" s="9"/>
      <c r="UU928" s="9"/>
      <c r="UV928" s="9"/>
      <c r="UW928" s="9"/>
      <c r="UX928" s="9"/>
      <c r="UY928" s="9"/>
      <c r="UZ928" s="9"/>
      <c r="VA928" s="9"/>
      <c r="VB928" s="9"/>
      <c r="VC928" s="9"/>
      <c r="VD928" s="9"/>
      <c r="VE928" s="9"/>
      <c r="VF928" s="9"/>
      <c r="VG928" s="9"/>
      <c r="VH928" s="9"/>
      <c r="VI928" s="9"/>
      <c r="VJ928" s="9"/>
      <c r="VK928" s="9"/>
      <c r="VL928" s="9"/>
      <c r="VM928" s="9"/>
      <c r="VN928" s="9"/>
      <c r="VO928" s="9"/>
      <c r="VP928" s="9"/>
      <c r="VQ928" s="9"/>
      <c r="VR928" s="9"/>
      <c r="VS928" s="9"/>
      <c r="VT928" s="9"/>
      <c r="VU928" s="9"/>
      <c r="VV928" s="9"/>
      <c r="VW928" s="9"/>
      <c r="VX928" s="9"/>
      <c r="VY928" s="9"/>
      <c r="VZ928" s="9"/>
      <c r="WA928" s="9"/>
      <c r="WB928" s="9"/>
      <c r="WC928" s="9"/>
      <c r="WD928" s="9"/>
      <c r="WE928" s="9"/>
      <c r="WF928" s="9"/>
      <c r="WG928" s="9"/>
      <c r="WH928" s="9"/>
      <c r="WI928" s="9"/>
      <c r="WJ928" s="9"/>
      <c r="WK928" s="9"/>
      <c r="WL928" s="9"/>
      <c r="WM928" s="9"/>
      <c r="WN928" s="9"/>
      <c r="WO928" s="9"/>
      <c r="WP928" s="9"/>
      <c r="WQ928" s="9"/>
      <c r="WR928" s="9"/>
      <c r="WS928" s="9"/>
      <c r="WT928" s="9"/>
      <c r="WU928" s="9"/>
      <c r="WV928" s="9"/>
      <c r="WW928" s="9"/>
      <c r="WX928" s="9"/>
      <c r="WY928" s="9"/>
      <c r="WZ928" s="9"/>
      <c r="XA928" s="9"/>
      <c r="XB928" s="9"/>
      <c r="XC928" s="9"/>
      <c r="XD928" s="9"/>
      <c r="XE928" s="9"/>
      <c r="XF928" s="9"/>
      <c r="XG928" s="9"/>
      <c r="XH928" s="9"/>
      <c r="XI928" s="9"/>
      <c r="XJ928" s="9"/>
      <c r="XK928" s="9"/>
      <c r="XL928" s="9"/>
      <c r="XM928" s="9"/>
      <c r="XN928" s="9"/>
      <c r="XO928" s="9"/>
      <c r="XP928" s="9"/>
      <c r="XQ928" s="9"/>
      <c r="XR928" s="9"/>
      <c r="XS928" s="9"/>
      <c r="XT928" s="9"/>
      <c r="XU928" s="9"/>
      <c r="XV928" s="9"/>
      <c r="XW928" s="9"/>
      <c r="XX928" s="9"/>
      <c r="XY928" s="9"/>
      <c r="XZ928" s="9"/>
      <c r="YA928" s="9"/>
      <c r="YB928" s="9"/>
      <c r="YC928" s="9"/>
      <c r="YD928" s="9"/>
      <c r="YE928" s="9"/>
      <c r="YF928" s="9"/>
      <c r="YG928" s="9"/>
      <c r="YH928" s="9"/>
      <c r="YI928" s="9"/>
      <c r="YJ928" s="9"/>
      <c r="YK928" s="9"/>
      <c r="YL928" s="9"/>
      <c r="YM928" s="9"/>
      <c r="YN928" s="9"/>
      <c r="YO928" s="9"/>
      <c r="YP928" s="9"/>
      <c r="YQ928" s="9"/>
      <c r="YR928" s="9"/>
      <c r="YS928" s="9"/>
      <c r="YT928" s="9"/>
      <c r="YU928" s="9"/>
      <c r="YV928" s="9"/>
      <c r="YW928" s="9"/>
      <c r="YX928" s="9"/>
      <c r="YY928" s="9"/>
      <c r="YZ928" s="9"/>
      <c r="ZA928" s="9"/>
      <c r="ZB928" s="9"/>
      <c r="ZC928" s="9"/>
      <c r="ZD928" s="9"/>
      <c r="ZE928" s="9"/>
      <c r="ZF928" s="9"/>
      <c r="ZG928" s="9"/>
      <c r="ZH928" s="9"/>
      <c r="ZI928" s="9"/>
      <c r="ZJ928" s="9"/>
      <c r="ZK928" s="9"/>
      <c r="ZL928" s="9"/>
      <c r="ZM928" s="9"/>
      <c r="ZN928" s="9"/>
      <c r="ZO928" s="9"/>
      <c r="ZP928" s="9"/>
      <c r="ZQ928" s="9"/>
      <c r="ZR928" s="9"/>
      <c r="ZS928" s="9"/>
      <c r="ZT928" s="9"/>
      <c r="ZU928" s="9"/>
      <c r="ZV928" s="9"/>
      <c r="ZW928" s="9"/>
      <c r="ZX928" s="9"/>
      <c r="ZY928" s="9"/>
      <c r="ZZ928" s="9"/>
      <c r="AAA928" s="9"/>
      <c r="AAB928" s="9"/>
      <c r="AAC928" s="9"/>
      <c r="AAD928" s="9"/>
      <c r="AAE928" s="9"/>
      <c r="AAF928" s="9"/>
      <c r="AAG928" s="9"/>
      <c r="AAH928" s="9"/>
      <c r="AAI928" s="9"/>
      <c r="AAJ928" s="9"/>
      <c r="AAK928" s="9"/>
      <c r="AAL928" s="9"/>
      <c r="AAM928" s="9"/>
      <c r="AAN928" s="9"/>
      <c r="AAO928" s="9"/>
      <c r="AAP928" s="9"/>
      <c r="AAQ928" s="9"/>
      <c r="AAR928" s="9"/>
      <c r="AAS928" s="9"/>
      <c r="AAT928" s="9"/>
      <c r="AAU928" s="9"/>
      <c r="AAV928" s="9"/>
      <c r="AAW928" s="9"/>
      <c r="AAX928" s="10"/>
      <c r="AAY928" s="9"/>
      <c r="AAZ928" s="9"/>
      <c r="ABA928" s="9"/>
      <c r="ABB928" s="9"/>
      <c r="ABC928" s="9"/>
      <c r="ABD928" s="9"/>
    </row>
    <row r="929" spans="1:732" x14ac:dyDescent="0.3">
      <c r="A929" s="9"/>
      <c r="B929" s="10"/>
      <c r="C929" s="10"/>
      <c r="D929" s="10"/>
      <c r="E929" s="9"/>
      <c r="F929" s="10"/>
      <c r="G929" s="9"/>
      <c r="H929" s="9"/>
      <c r="I929" s="9"/>
      <c r="J929" s="9"/>
      <c r="K929" s="9"/>
      <c r="L929" s="9"/>
      <c r="M929" s="9"/>
      <c r="N929" s="9"/>
      <c r="O929" s="9"/>
      <c r="P929" s="9"/>
      <c r="Q929" s="9"/>
      <c r="R929" s="9"/>
      <c r="S929" s="9"/>
      <c r="T929" s="9"/>
      <c r="U929" s="9"/>
      <c r="V929" s="9"/>
      <c r="W929" s="9"/>
      <c r="X929" s="9"/>
      <c r="Y929" s="9"/>
      <c r="Z929" s="9"/>
      <c r="AA929" s="9"/>
      <c r="AB929" s="9"/>
      <c r="AC929" s="9"/>
      <c r="AD929" s="9"/>
      <c r="AE929" s="9"/>
      <c r="AF929" s="9"/>
      <c r="AG929" s="9"/>
      <c r="AH929" s="9"/>
      <c r="AI929" s="9"/>
      <c r="AJ929" s="9"/>
      <c r="AK929" s="9"/>
      <c r="AL929" s="9"/>
      <c r="AM929" s="9"/>
      <c r="AN929" s="9"/>
      <c r="AO929" s="9"/>
      <c r="AP929" s="9"/>
      <c r="AQ929" s="9"/>
      <c r="AR929" s="9"/>
      <c r="AS929" s="9"/>
      <c r="AT929" s="9"/>
      <c r="AU929" s="9"/>
      <c r="AV929" s="9"/>
      <c r="AW929" s="9"/>
      <c r="AX929" s="9"/>
      <c r="AY929" s="9"/>
      <c r="AZ929" s="9"/>
      <c r="BA929" s="9"/>
      <c r="BB929" s="9"/>
      <c r="BC929" s="9"/>
      <c r="BD929" s="9"/>
      <c r="BE929" s="9"/>
      <c r="BF929" s="9"/>
      <c r="BG929" s="9"/>
      <c r="BH929" s="9"/>
      <c r="BI929" s="9"/>
      <c r="BJ929" s="9"/>
      <c r="BK929" s="9"/>
      <c r="BL929" s="9"/>
      <c r="BM929" s="9"/>
      <c r="BN929" s="9"/>
      <c r="BO929" s="9"/>
      <c r="BP929" s="9"/>
      <c r="BQ929" s="9"/>
      <c r="BR929" s="9"/>
      <c r="BS929" s="9"/>
      <c r="BT929" s="9"/>
      <c r="BU929" s="9"/>
      <c r="BV929" s="9"/>
      <c r="BW929" s="9"/>
      <c r="BX929" s="9"/>
      <c r="BY929" s="9"/>
      <c r="BZ929" s="9"/>
      <c r="CA929" s="9"/>
      <c r="CB929" s="9"/>
      <c r="CC929" s="9"/>
      <c r="CD929" s="9"/>
      <c r="CE929" s="9"/>
      <c r="CF929" s="9"/>
      <c r="CG929" s="9"/>
      <c r="CH929" s="9"/>
      <c r="CI929" s="9"/>
      <c r="CJ929" s="9"/>
      <c r="CK929" s="9"/>
      <c r="CL929" s="9"/>
      <c r="CM929" s="9"/>
      <c r="CN929" s="9"/>
      <c r="CO929" s="9"/>
      <c r="CP929" s="9"/>
      <c r="CQ929" s="9"/>
      <c r="CR929" s="9"/>
      <c r="CS929" s="9"/>
      <c r="CT929" s="9"/>
      <c r="CU929" s="9"/>
      <c r="CV929" s="9"/>
      <c r="CW929" s="9"/>
      <c r="CX929" s="9"/>
      <c r="CY929" s="9"/>
      <c r="CZ929" s="9"/>
      <c r="DA929" s="9"/>
      <c r="DB929" s="9"/>
      <c r="DC929" s="9"/>
      <c r="DD929" s="9"/>
      <c r="DE929" s="9"/>
      <c r="DF929" s="9"/>
      <c r="DG929" s="9"/>
      <c r="DH929" s="9"/>
      <c r="DI929" s="9"/>
      <c r="DJ929" s="9"/>
      <c r="DK929" s="9"/>
      <c r="DL929" s="9"/>
      <c r="DM929" s="9"/>
      <c r="DN929" s="9"/>
      <c r="DO929" s="9"/>
      <c r="DP929" s="9"/>
      <c r="DQ929" s="9"/>
      <c r="DR929" s="9"/>
      <c r="DS929" s="9"/>
      <c r="DT929" s="9"/>
      <c r="DU929" s="9"/>
      <c r="DV929" s="9"/>
      <c r="DW929" s="9"/>
      <c r="DX929" s="9"/>
      <c r="DY929" s="9"/>
      <c r="DZ929" s="9"/>
      <c r="EA929" s="9"/>
      <c r="EB929" s="9"/>
      <c r="EC929" s="9"/>
      <c r="ED929" s="9"/>
      <c r="EE929" s="9"/>
      <c r="EF929" s="9"/>
      <c r="EG929" s="9"/>
      <c r="EH929" s="9"/>
      <c r="EI929" s="9"/>
      <c r="EJ929" s="9"/>
      <c r="EK929" s="9"/>
      <c r="EL929" s="9"/>
      <c r="EM929" s="9"/>
      <c r="EN929" s="9"/>
      <c r="EO929" s="9"/>
      <c r="EP929" s="9"/>
      <c r="EQ929" s="9"/>
      <c r="ER929" s="9"/>
      <c r="ES929" s="9"/>
      <c r="ET929" s="9"/>
      <c r="EU929" s="9"/>
      <c r="EV929" s="9"/>
      <c r="EW929" s="9"/>
      <c r="EX929" s="9"/>
      <c r="EY929" s="9"/>
      <c r="EZ929" s="9"/>
      <c r="FA929" s="9"/>
      <c r="FB929" s="9"/>
      <c r="FC929" s="9"/>
      <c r="FD929" s="9"/>
      <c r="FE929" s="9"/>
      <c r="FF929" s="9"/>
      <c r="FG929" s="9"/>
      <c r="FH929" s="9"/>
      <c r="FI929" s="9"/>
      <c r="FJ929" s="9"/>
      <c r="FK929" s="9"/>
      <c r="FL929" s="9"/>
      <c r="FM929" s="9"/>
      <c r="FN929" s="9"/>
      <c r="FO929" s="9"/>
      <c r="FP929" s="9"/>
      <c r="FQ929" s="9"/>
      <c r="FR929" s="9"/>
      <c r="FS929" s="9"/>
      <c r="FT929" s="9"/>
      <c r="FU929" s="9"/>
      <c r="FV929" s="9"/>
      <c r="FW929" s="9"/>
      <c r="FX929" s="9"/>
      <c r="FY929" s="9"/>
      <c r="FZ929" s="9"/>
      <c r="GA929" s="9"/>
      <c r="GB929" s="9"/>
      <c r="GC929" s="9"/>
      <c r="GD929" s="9"/>
      <c r="GE929" s="9"/>
      <c r="GF929" s="9"/>
      <c r="GG929" s="9"/>
      <c r="GH929" s="9"/>
      <c r="GI929" s="9"/>
      <c r="GJ929" s="9"/>
      <c r="GK929" s="9"/>
      <c r="GL929" s="9"/>
      <c r="GM929" s="9"/>
      <c r="GN929" s="9"/>
      <c r="GO929" s="9"/>
      <c r="GP929" s="9"/>
      <c r="GQ929" s="9"/>
      <c r="GR929" s="9"/>
      <c r="GS929" s="9"/>
      <c r="GT929" s="9"/>
      <c r="GU929" s="9"/>
      <c r="GV929" s="9"/>
      <c r="GW929" s="9"/>
      <c r="GX929" s="9"/>
      <c r="GY929" s="9"/>
      <c r="GZ929" s="9"/>
      <c r="HA929" s="9"/>
      <c r="HB929" s="9"/>
      <c r="HC929" s="9"/>
      <c r="HD929" s="9"/>
      <c r="HE929" s="9"/>
      <c r="HF929" s="9"/>
      <c r="HG929" s="9"/>
      <c r="HH929" s="9"/>
      <c r="HI929" s="9"/>
      <c r="HJ929" s="9"/>
      <c r="HK929" s="9"/>
      <c r="HL929" s="9"/>
      <c r="HM929" s="9"/>
      <c r="HN929" s="9"/>
      <c r="HO929" s="9"/>
      <c r="HP929" s="9"/>
      <c r="HQ929" s="9"/>
      <c r="HR929" s="9"/>
      <c r="HS929" s="9"/>
      <c r="HT929" s="9"/>
      <c r="HU929" s="9"/>
      <c r="HV929" s="9"/>
      <c r="HW929" s="9"/>
      <c r="HX929" s="9"/>
      <c r="HY929" s="9"/>
      <c r="HZ929" s="9"/>
      <c r="IA929" s="9"/>
      <c r="IB929" s="9"/>
      <c r="IC929" s="9"/>
      <c r="ID929" s="9"/>
      <c r="IE929" s="9"/>
      <c r="IF929" s="9"/>
      <c r="IG929" s="9"/>
      <c r="IH929" s="9"/>
      <c r="II929" s="9"/>
      <c r="IJ929" s="9"/>
      <c r="IK929" s="9"/>
      <c r="IL929" s="9"/>
      <c r="IM929" s="9"/>
      <c r="IN929" s="9"/>
      <c r="IO929" s="9"/>
      <c r="IP929" s="9"/>
      <c r="IQ929" s="9"/>
      <c r="IR929" s="9"/>
      <c r="IS929" s="9"/>
      <c r="IT929" s="9"/>
      <c r="IU929" s="9"/>
      <c r="IV929" s="9"/>
      <c r="IW929" s="9"/>
      <c r="IX929" s="9"/>
      <c r="IY929" s="9"/>
      <c r="IZ929" s="9"/>
      <c r="JA929" s="9"/>
      <c r="JB929" s="9"/>
      <c r="JC929" s="9"/>
      <c r="JD929" s="9"/>
      <c r="JE929" s="9"/>
      <c r="JF929" s="9"/>
      <c r="JG929" s="9"/>
      <c r="JH929" s="9"/>
      <c r="JI929" s="9"/>
      <c r="JJ929" s="9"/>
      <c r="JK929" s="9"/>
      <c r="JL929" s="9"/>
      <c r="JM929" s="9"/>
      <c r="JN929" s="9"/>
      <c r="JO929" s="9"/>
      <c r="JP929" s="9"/>
      <c r="JQ929" s="9"/>
      <c r="JR929" s="9"/>
      <c r="JS929" s="9"/>
      <c r="JT929" s="9"/>
      <c r="JU929" s="9"/>
      <c r="JV929" s="9"/>
      <c r="JW929" s="9"/>
      <c r="JX929" s="9"/>
      <c r="JY929" s="9"/>
      <c r="JZ929" s="9"/>
      <c r="KA929" s="9"/>
      <c r="KB929" s="9"/>
      <c r="KC929" s="9"/>
      <c r="KD929" s="9"/>
      <c r="KE929" s="9"/>
      <c r="KF929" s="9"/>
      <c r="KG929" s="9"/>
      <c r="KH929" s="9"/>
      <c r="KI929" s="9"/>
      <c r="KJ929" s="9"/>
      <c r="KK929" s="9"/>
      <c r="KL929" s="9"/>
      <c r="KM929" s="9"/>
      <c r="KN929" s="9"/>
      <c r="KO929" s="9"/>
      <c r="KP929" s="9"/>
      <c r="KQ929" s="9"/>
      <c r="KR929" s="9"/>
      <c r="KS929" s="9"/>
      <c r="KT929" s="9"/>
      <c r="KU929" s="9"/>
      <c r="KV929" s="9"/>
      <c r="KW929" s="9"/>
      <c r="KX929" s="9"/>
      <c r="KY929" s="9"/>
      <c r="KZ929" s="9"/>
      <c r="LA929" s="9"/>
      <c r="LB929" s="9"/>
      <c r="LC929" s="9"/>
      <c r="LD929" s="9"/>
      <c r="LE929" s="9"/>
      <c r="LF929" s="9"/>
      <c r="LG929" s="9"/>
      <c r="LH929" s="9"/>
      <c r="LI929" s="9"/>
      <c r="LJ929" s="9"/>
      <c r="LK929" s="9"/>
      <c r="LL929" s="9"/>
      <c r="LM929" s="9"/>
      <c r="LN929" s="9"/>
      <c r="LO929" s="9"/>
      <c r="LP929" s="9"/>
      <c r="LQ929" s="9"/>
      <c r="LR929" s="9"/>
      <c r="LS929" s="9"/>
      <c r="LT929" s="9"/>
      <c r="LU929" s="9"/>
      <c r="LV929" s="9"/>
      <c r="LW929" s="9"/>
      <c r="LX929" s="9"/>
      <c r="LY929" s="9"/>
      <c r="LZ929" s="9"/>
      <c r="MA929" s="9"/>
      <c r="MB929" s="9"/>
      <c r="MC929" s="9"/>
      <c r="MD929" s="9"/>
      <c r="ME929" s="9"/>
      <c r="MF929" s="9"/>
      <c r="MG929" s="9"/>
      <c r="MH929" s="9"/>
      <c r="MI929" s="9"/>
      <c r="MJ929" s="9"/>
      <c r="MK929" s="9"/>
      <c r="ML929" s="9"/>
      <c r="MM929" s="9"/>
      <c r="MN929" s="9"/>
      <c r="MO929" s="9"/>
      <c r="MP929" s="9"/>
      <c r="MQ929" s="9"/>
      <c r="MR929" s="9"/>
      <c r="MS929" s="9"/>
      <c r="MT929" s="9"/>
      <c r="MU929" s="9"/>
      <c r="MV929" s="9"/>
      <c r="MW929" s="9"/>
      <c r="MX929" s="9"/>
      <c r="MY929" s="9"/>
      <c r="MZ929" s="9"/>
      <c r="NA929" s="9"/>
      <c r="NB929" s="9"/>
      <c r="NC929" s="9"/>
      <c r="ND929" s="9"/>
      <c r="NE929" s="9"/>
      <c r="NF929" s="9"/>
      <c r="NG929" s="9"/>
      <c r="NH929" s="9"/>
      <c r="NI929" s="9"/>
      <c r="NJ929" s="9"/>
      <c r="NK929" s="9"/>
      <c r="NL929" s="9"/>
      <c r="NM929" s="9"/>
      <c r="NN929" s="9"/>
      <c r="NO929" s="9"/>
      <c r="NP929" s="9"/>
      <c r="NQ929" s="9"/>
      <c r="NR929" s="9"/>
      <c r="NS929" s="9"/>
      <c r="NT929" s="9"/>
      <c r="NU929" s="9"/>
      <c r="NV929" s="9"/>
      <c r="NW929" s="9"/>
      <c r="NX929" s="9"/>
      <c r="NY929" s="9"/>
      <c r="NZ929" s="9"/>
      <c r="OA929" s="9"/>
      <c r="OB929" s="9"/>
      <c r="OC929" s="9"/>
      <c r="OD929" s="9"/>
      <c r="OE929" s="9"/>
      <c r="OF929" s="9"/>
      <c r="OG929" s="9"/>
      <c r="OH929" s="9"/>
      <c r="OI929" s="9"/>
      <c r="OJ929" s="9"/>
      <c r="OK929" s="9"/>
      <c r="OL929" s="9"/>
      <c r="OM929" s="9"/>
      <c r="ON929" s="9"/>
      <c r="OO929" s="9"/>
      <c r="OP929" s="9"/>
      <c r="OQ929" s="9"/>
      <c r="OR929" s="9"/>
      <c r="OS929" s="9"/>
      <c r="OT929" s="9"/>
      <c r="OU929" s="9"/>
      <c r="OV929" s="9"/>
      <c r="OW929" s="9"/>
      <c r="OX929" s="9"/>
      <c r="OY929" s="9"/>
      <c r="OZ929" s="9"/>
      <c r="PA929" s="9"/>
      <c r="PB929" s="9"/>
      <c r="PC929" s="9"/>
      <c r="PD929" s="9"/>
      <c r="PE929" s="9"/>
      <c r="PF929" s="9"/>
      <c r="PG929" s="9"/>
      <c r="PH929" s="9"/>
      <c r="PI929" s="9"/>
      <c r="PJ929" s="9"/>
      <c r="PK929" s="9"/>
      <c r="PL929" s="9"/>
      <c r="PM929" s="9"/>
      <c r="PN929" s="9"/>
      <c r="PO929" s="9"/>
      <c r="PP929" s="9"/>
      <c r="PQ929" s="9"/>
      <c r="PR929" s="9"/>
      <c r="PS929" s="9"/>
      <c r="PT929" s="9"/>
      <c r="PU929" s="9"/>
      <c r="PV929" s="9"/>
      <c r="PW929" s="9"/>
      <c r="PX929" s="9"/>
      <c r="PY929" s="9"/>
      <c r="PZ929" s="9"/>
      <c r="QA929" s="9"/>
      <c r="QB929" s="9"/>
      <c r="QC929" s="9"/>
      <c r="QD929" s="9"/>
      <c r="QE929" s="9"/>
      <c r="QF929" s="9"/>
      <c r="QG929" s="9"/>
      <c r="QH929" s="9"/>
      <c r="QI929" s="9"/>
      <c r="QJ929" s="9"/>
      <c r="QK929" s="9"/>
      <c r="QL929" s="9"/>
      <c r="QM929" s="9"/>
      <c r="QN929" s="9"/>
      <c r="QO929" s="9"/>
      <c r="QP929" s="9"/>
      <c r="QQ929" s="9"/>
      <c r="QR929" s="9"/>
      <c r="QS929" s="9"/>
      <c r="QT929" s="9"/>
      <c r="QU929" s="9"/>
      <c r="QV929" s="9"/>
      <c r="QW929" s="9"/>
      <c r="QX929" s="9"/>
      <c r="QY929" s="9"/>
      <c r="QZ929" s="9"/>
      <c r="RA929" s="9"/>
      <c r="RB929" s="9"/>
      <c r="RC929" s="9"/>
      <c r="RD929" s="9"/>
      <c r="RE929" s="9"/>
      <c r="RF929" s="9"/>
      <c r="RG929" s="9"/>
      <c r="RH929" s="9"/>
      <c r="RI929" s="9"/>
      <c r="RJ929" s="9"/>
      <c r="RK929" s="9"/>
      <c r="RL929" s="9"/>
      <c r="RM929" s="9"/>
      <c r="RN929" s="9"/>
      <c r="RO929" s="9"/>
      <c r="RP929" s="9"/>
      <c r="RQ929" s="9"/>
      <c r="RR929" s="9"/>
      <c r="RS929" s="9"/>
      <c r="RT929" s="9"/>
      <c r="RU929" s="9"/>
      <c r="RV929" s="9"/>
      <c r="RW929" s="9"/>
      <c r="RX929" s="9"/>
      <c r="RY929" s="9"/>
      <c r="RZ929" s="9"/>
      <c r="SA929" s="9"/>
      <c r="SB929" s="9"/>
      <c r="SC929" s="9"/>
      <c r="SD929" s="9"/>
      <c r="SE929" s="9"/>
      <c r="SF929" s="9"/>
      <c r="SG929" s="9"/>
      <c r="SH929" s="9"/>
      <c r="SI929" s="9"/>
      <c r="SJ929" s="9"/>
      <c r="SK929" s="9"/>
      <c r="SL929" s="9"/>
      <c r="SM929" s="9"/>
      <c r="SN929" s="9"/>
      <c r="SO929" s="9"/>
      <c r="SP929" s="9"/>
      <c r="SQ929" s="9"/>
      <c r="SR929" s="9"/>
      <c r="SS929" s="9"/>
      <c r="ST929" s="9"/>
      <c r="SU929" s="9"/>
      <c r="SV929" s="9"/>
      <c r="SW929" s="9"/>
      <c r="SX929" s="9"/>
      <c r="SY929" s="9"/>
      <c r="SZ929" s="9"/>
      <c r="TA929" s="9"/>
      <c r="TB929" s="9"/>
      <c r="TC929" s="9"/>
      <c r="TD929" s="9"/>
      <c r="TE929" s="9"/>
      <c r="TF929" s="9"/>
      <c r="TG929" s="9"/>
      <c r="TH929" s="9"/>
      <c r="TI929" s="9"/>
      <c r="TJ929" s="9"/>
      <c r="TK929" s="9"/>
      <c r="TL929" s="9"/>
      <c r="TM929" s="9"/>
      <c r="TN929" s="9"/>
      <c r="TO929" s="9"/>
      <c r="TP929" s="9"/>
      <c r="TQ929" s="9"/>
      <c r="TR929" s="9"/>
      <c r="TS929" s="9"/>
      <c r="TT929" s="9"/>
      <c r="TU929" s="9"/>
      <c r="TV929" s="9"/>
      <c r="TW929" s="9"/>
      <c r="TX929" s="9"/>
      <c r="TY929" s="9"/>
      <c r="TZ929" s="9"/>
      <c r="UA929" s="9"/>
      <c r="UB929" s="9"/>
      <c r="UC929" s="9"/>
      <c r="UD929" s="9"/>
      <c r="UE929" s="9"/>
      <c r="UF929" s="9"/>
      <c r="UG929" s="9"/>
      <c r="UH929" s="9"/>
      <c r="UI929" s="9"/>
      <c r="UJ929" s="9"/>
      <c r="UK929" s="9"/>
      <c r="UL929" s="9"/>
      <c r="UM929" s="9"/>
      <c r="UN929" s="9"/>
      <c r="UO929" s="9"/>
      <c r="UP929" s="9"/>
      <c r="UQ929" s="9"/>
      <c r="UR929" s="9"/>
      <c r="US929" s="9"/>
      <c r="UT929" s="9"/>
      <c r="UU929" s="9"/>
      <c r="UV929" s="9"/>
      <c r="UW929" s="9"/>
      <c r="UX929" s="9"/>
      <c r="UY929" s="9"/>
      <c r="UZ929" s="9"/>
      <c r="VA929" s="9"/>
      <c r="VB929" s="9"/>
      <c r="VC929" s="9"/>
      <c r="VD929" s="9"/>
      <c r="VE929" s="9"/>
      <c r="VF929" s="9"/>
      <c r="VG929" s="9"/>
      <c r="VH929" s="9"/>
      <c r="VI929" s="9"/>
      <c r="VJ929" s="9"/>
      <c r="VK929" s="9"/>
      <c r="VL929" s="9"/>
      <c r="VM929" s="9"/>
      <c r="VN929" s="9"/>
      <c r="VO929" s="9"/>
      <c r="VP929" s="9"/>
      <c r="VQ929" s="9"/>
      <c r="VR929" s="9"/>
      <c r="VS929" s="9"/>
      <c r="VT929" s="9"/>
      <c r="VU929" s="9"/>
      <c r="VV929" s="9"/>
      <c r="VW929" s="9"/>
      <c r="VX929" s="9"/>
      <c r="VY929" s="9"/>
      <c r="VZ929" s="9"/>
      <c r="WA929" s="9"/>
      <c r="WB929" s="9"/>
      <c r="WC929" s="9"/>
      <c r="WD929" s="9"/>
      <c r="WE929" s="9"/>
      <c r="WF929" s="9"/>
      <c r="WG929" s="9"/>
      <c r="WH929" s="9"/>
      <c r="WI929" s="9"/>
      <c r="WJ929" s="9"/>
      <c r="WK929" s="9"/>
      <c r="WL929" s="9"/>
      <c r="WM929" s="9"/>
      <c r="WN929" s="9"/>
      <c r="WO929" s="9"/>
      <c r="WP929" s="9"/>
      <c r="WQ929" s="9"/>
      <c r="WR929" s="9"/>
      <c r="WS929" s="9"/>
      <c r="WT929" s="9"/>
      <c r="WU929" s="9"/>
      <c r="WV929" s="9"/>
      <c r="WW929" s="9"/>
      <c r="WX929" s="9"/>
      <c r="WY929" s="9"/>
      <c r="WZ929" s="9"/>
      <c r="XA929" s="9"/>
      <c r="XB929" s="9"/>
      <c r="XC929" s="9"/>
      <c r="XD929" s="9"/>
      <c r="XE929" s="9"/>
      <c r="XF929" s="9"/>
      <c r="XG929" s="9"/>
      <c r="XH929" s="9"/>
      <c r="XI929" s="9"/>
      <c r="XJ929" s="9"/>
      <c r="XK929" s="9"/>
      <c r="XL929" s="9"/>
      <c r="XM929" s="9"/>
      <c r="XN929" s="9"/>
      <c r="XO929" s="9"/>
      <c r="XP929" s="9"/>
      <c r="XQ929" s="9"/>
      <c r="XR929" s="9"/>
      <c r="XS929" s="9"/>
      <c r="XT929" s="9"/>
      <c r="XU929" s="9"/>
      <c r="XV929" s="9"/>
      <c r="XW929" s="9"/>
      <c r="XX929" s="9"/>
      <c r="XY929" s="9"/>
      <c r="XZ929" s="9"/>
      <c r="YA929" s="9"/>
      <c r="YB929" s="9"/>
      <c r="YC929" s="9"/>
      <c r="YD929" s="9"/>
      <c r="YE929" s="9"/>
      <c r="YF929" s="9"/>
      <c r="YG929" s="9"/>
      <c r="YH929" s="9"/>
      <c r="YI929" s="9"/>
      <c r="YJ929" s="9"/>
      <c r="YK929" s="9"/>
      <c r="YL929" s="9"/>
      <c r="YM929" s="9"/>
      <c r="YN929" s="9"/>
      <c r="YO929" s="9"/>
      <c r="YP929" s="9"/>
      <c r="YQ929" s="9"/>
      <c r="YR929" s="9"/>
      <c r="YS929" s="9"/>
      <c r="YT929" s="9"/>
      <c r="YU929" s="9"/>
      <c r="YV929" s="9"/>
      <c r="YW929" s="9"/>
      <c r="YX929" s="9"/>
      <c r="YY929" s="9"/>
      <c r="YZ929" s="9"/>
      <c r="ZA929" s="9"/>
      <c r="ZB929" s="9"/>
      <c r="ZC929" s="9"/>
      <c r="ZD929" s="9"/>
      <c r="ZE929" s="9"/>
      <c r="ZF929" s="9"/>
      <c r="ZG929" s="9"/>
      <c r="ZH929" s="9"/>
      <c r="ZI929" s="9"/>
      <c r="ZJ929" s="9"/>
      <c r="ZK929" s="9"/>
      <c r="ZL929" s="9"/>
      <c r="ZM929" s="9"/>
      <c r="ZN929" s="9"/>
      <c r="ZO929" s="9"/>
      <c r="ZP929" s="9"/>
      <c r="ZQ929" s="9"/>
      <c r="ZR929" s="9"/>
      <c r="ZS929" s="9"/>
      <c r="ZT929" s="9"/>
      <c r="ZU929" s="9"/>
      <c r="ZV929" s="9"/>
      <c r="ZW929" s="9"/>
      <c r="ZX929" s="9"/>
      <c r="ZY929" s="9"/>
      <c r="ZZ929" s="9"/>
      <c r="AAA929" s="9"/>
      <c r="AAB929" s="9"/>
      <c r="AAC929" s="9"/>
      <c r="AAD929" s="9"/>
      <c r="AAE929" s="9"/>
      <c r="AAF929" s="9"/>
      <c r="AAG929" s="9"/>
      <c r="AAH929" s="9"/>
      <c r="AAI929" s="9"/>
      <c r="AAJ929" s="9"/>
      <c r="AAK929" s="9"/>
      <c r="AAL929" s="9"/>
      <c r="AAM929" s="9"/>
      <c r="AAN929" s="9"/>
      <c r="AAO929" s="9"/>
      <c r="AAP929" s="9"/>
      <c r="AAQ929" s="9"/>
      <c r="AAR929" s="9"/>
      <c r="AAS929" s="9"/>
      <c r="AAT929" s="9"/>
      <c r="AAU929" s="9"/>
      <c r="AAV929" s="9"/>
      <c r="AAW929" s="9"/>
      <c r="AAX929" s="10"/>
      <c r="AAY929" s="9"/>
      <c r="AAZ929" s="9"/>
      <c r="ABA929" s="9"/>
      <c r="ABB929" s="9"/>
      <c r="ABC929" s="9"/>
      <c r="ABD929" s="9"/>
    </row>
    <row r="930" spans="1:732" x14ac:dyDescent="0.3">
      <c r="A930" s="9"/>
      <c r="B930" s="10"/>
      <c r="C930" s="10"/>
      <c r="D930" s="10"/>
      <c r="E930" s="9"/>
      <c r="F930" s="10"/>
      <c r="G930" s="9"/>
      <c r="H930" s="9"/>
      <c r="I930" s="9"/>
      <c r="J930" s="9"/>
      <c r="K930" s="9"/>
      <c r="L930" s="9"/>
      <c r="M930" s="9"/>
      <c r="N930" s="9"/>
      <c r="O930" s="9"/>
      <c r="P930" s="9"/>
      <c r="Q930" s="9"/>
      <c r="R930" s="9"/>
      <c r="S930" s="9"/>
      <c r="T930" s="9"/>
      <c r="U930" s="9"/>
      <c r="V930" s="9"/>
      <c r="W930" s="9"/>
      <c r="X930" s="9"/>
      <c r="Y930" s="9"/>
      <c r="Z930" s="9"/>
      <c r="AA930" s="9"/>
      <c r="AB930" s="9"/>
      <c r="AC930" s="9"/>
      <c r="AD930" s="9"/>
      <c r="AE930" s="9"/>
      <c r="AF930" s="9"/>
      <c r="AG930" s="9"/>
      <c r="AH930" s="9"/>
      <c r="AI930" s="9"/>
      <c r="AJ930" s="9"/>
      <c r="AK930" s="9"/>
      <c r="AL930" s="9"/>
      <c r="AM930" s="9"/>
      <c r="AN930" s="9"/>
      <c r="AO930" s="9"/>
      <c r="AP930" s="9"/>
      <c r="AQ930" s="9"/>
      <c r="AR930" s="9"/>
      <c r="AS930" s="9"/>
      <c r="AT930" s="9"/>
      <c r="AU930" s="9"/>
      <c r="AV930" s="9"/>
      <c r="AW930" s="9"/>
      <c r="AX930" s="9"/>
      <c r="AY930" s="9"/>
      <c r="AZ930" s="9"/>
      <c r="BA930" s="9"/>
      <c r="BB930" s="9"/>
      <c r="BC930" s="9"/>
      <c r="BD930" s="9"/>
      <c r="BE930" s="9"/>
      <c r="BF930" s="9"/>
      <c r="BG930" s="9"/>
      <c r="BH930" s="9"/>
      <c r="BI930" s="9"/>
      <c r="BJ930" s="9"/>
      <c r="BK930" s="9"/>
      <c r="BL930" s="9"/>
      <c r="BM930" s="9"/>
      <c r="BN930" s="9"/>
      <c r="BO930" s="9"/>
      <c r="BP930" s="9"/>
      <c r="BQ930" s="9"/>
      <c r="BR930" s="9"/>
      <c r="BS930" s="9"/>
      <c r="BT930" s="9"/>
      <c r="BU930" s="9"/>
      <c r="BV930" s="9"/>
      <c r="BW930" s="9"/>
      <c r="BX930" s="9"/>
      <c r="BY930" s="9"/>
      <c r="BZ930" s="9"/>
      <c r="CA930" s="9"/>
      <c r="CB930" s="9"/>
      <c r="CC930" s="9"/>
      <c r="CD930" s="9"/>
      <c r="CE930" s="9"/>
      <c r="CF930" s="9"/>
      <c r="CG930" s="9"/>
      <c r="CH930" s="9"/>
      <c r="CI930" s="9"/>
      <c r="CJ930" s="9"/>
      <c r="CK930" s="9"/>
      <c r="CL930" s="9"/>
      <c r="CM930" s="9"/>
      <c r="CN930" s="9"/>
      <c r="CO930" s="9"/>
      <c r="CP930" s="9"/>
      <c r="CQ930" s="9"/>
      <c r="CR930" s="9"/>
      <c r="CS930" s="9"/>
      <c r="CT930" s="9"/>
      <c r="CU930" s="9"/>
      <c r="CV930" s="9"/>
      <c r="CW930" s="9"/>
      <c r="CX930" s="9"/>
      <c r="CY930" s="9"/>
      <c r="CZ930" s="9"/>
      <c r="DA930" s="9"/>
      <c r="DB930" s="9"/>
      <c r="DC930" s="9"/>
      <c r="DD930" s="9"/>
      <c r="DE930" s="9"/>
      <c r="DF930" s="9"/>
      <c r="DG930" s="9"/>
      <c r="DH930" s="9"/>
      <c r="DI930" s="9"/>
      <c r="DJ930" s="9"/>
      <c r="DK930" s="9"/>
      <c r="DL930" s="9"/>
      <c r="DM930" s="9"/>
      <c r="DN930" s="9"/>
      <c r="DO930" s="9"/>
      <c r="DP930" s="9"/>
      <c r="DQ930" s="9"/>
      <c r="DR930" s="9"/>
      <c r="DS930" s="9"/>
      <c r="DT930" s="9"/>
      <c r="DU930" s="9"/>
      <c r="DV930" s="9"/>
      <c r="DW930" s="9"/>
      <c r="DX930" s="9"/>
      <c r="DY930" s="9"/>
      <c r="DZ930" s="9"/>
      <c r="EA930" s="9"/>
      <c r="EB930" s="9"/>
      <c r="EC930" s="9"/>
      <c r="ED930" s="9"/>
      <c r="EE930" s="9"/>
      <c r="EF930" s="9"/>
      <c r="EG930" s="9"/>
      <c r="EH930" s="9"/>
      <c r="EI930" s="9"/>
      <c r="EJ930" s="9"/>
      <c r="EK930" s="9"/>
      <c r="EL930" s="9"/>
      <c r="EM930" s="9"/>
      <c r="EN930" s="9"/>
      <c r="EO930" s="9"/>
      <c r="EP930" s="9"/>
      <c r="EQ930" s="9"/>
      <c r="ER930" s="9"/>
      <c r="ES930" s="9"/>
      <c r="ET930" s="9"/>
      <c r="EU930" s="9"/>
      <c r="EV930" s="9"/>
      <c r="EW930" s="9"/>
      <c r="EX930" s="9"/>
      <c r="EY930" s="9"/>
      <c r="EZ930" s="9"/>
      <c r="FA930" s="9"/>
      <c r="FB930" s="9"/>
      <c r="FC930" s="9"/>
      <c r="FD930" s="9"/>
      <c r="FE930" s="9"/>
      <c r="FF930" s="9"/>
      <c r="FG930" s="9"/>
      <c r="FH930" s="9"/>
      <c r="FI930" s="9"/>
      <c r="FJ930" s="9"/>
      <c r="FK930" s="9"/>
      <c r="FL930" s="9"/>
      <c r="FM930" s="9"/>
      <c r="FN930" s="9"/>
      <c r="FO930" s="9"/>
      <c r="FP930" s="9"/>
      <c r="FQ930" s="9"/>
      <c r="FR930" s="9"/>
      <c r="FS930" s="9"/>
      <c r="FT930" s="9"/>
      <c r="FU930" s="9"/>
      <c r="FV930" s="9"/>
      <c r="FW930" s="9"/>
      <c r="FX930" s="9"/>
      <c r="FY930" s="9"/>
      <c r="FZ930" s="9"/>
      <c r="GA930" s="9"/>
      <c r="GB930" s="9"/>
      <c r="GC930" s="9"/>
      <c r="GD930" s="9"/>
      <c r="GE930" s="9"/>
      <c r="GF930" s="9"/>
      <c r="GG930" s="9"/>
      <c r="GH930" s="9"/>
      <c r="GI930" s="9"/>
      <c r="GJ930" s="9"/>
      <c r="GK930" s="9"/>
      <c r="GL930" s="9"/>
      <c r="GM930" s="9"/>
      <c r="GN930" s="9"/>
      <c r="GO930" s="9"/>
      <c r="GP930" s="9"/>
      <c r="GQ930" s="9"/>
      <c r="GR930" s="9"/>
      <c r="GS930" s="9"/>
      <c r="GT930" s="9"/>
      <c r="GU930" s="9"/>
      <c r="GV930" s="9"/>
      <c r="GW930" s="9"/>
      <c r="GX930" s="9"/>
      <c r="GY930" s="9"/>
      <c r="GZ930" s="9"/>
      <c r="HA930" s="9"/>
      <c r="HB930" s="9"/>
      <c r="HC930" s="9"/>
      <c r="HD930" s="9"/>
      <c r="HE930" s="9"/>
      <c r="HF930" s="9"/>
      <c r="HG930" s="9"/>
      <c r="HH930" s="9"/>
      <c r="HI930" s="9"/>
      <c r="HJ930" s="9"/>
      <c r="HK930" s="9"/>
      <c r="HL930" s="9"/>
      <c r="HM930" s="9"/>
      <c r="HN930" s="9"/>
      <c r="HO930" s="9"/>
      <c r="HP930" s="9"/>
      <c r="HQ930" s="9"/>
      <c r="HR930" s="9"/>
      <c r="HS930" s="9"/>
      <c r="HT930" s="9"/>
      <c r="HU930" s="9"/>
      <c r="HV930" s="9"/>
      <c r="HW930" s="9"/>
      <c r="HX930" s="9"/>
      <c r="HY930" s="9"/>
      <c r="HZ930" s="9"/>
      <c r="IA930" s="9"/>
      <c r="IB930" s="9"/>
      <c r="IC930" s="9"/>
      <c r="ID930" s="9"/>
      <c r="IE930" s="9"/>
      <c r="IF930" s="9"/>
      <c r="IG930" s="9"/>
      <c r="IH930" s="9"/>
      <c r="II930" s="9"/>
      <c r="IJ930" s="9"/>
      <c r="IK930" s="9"/>
      <c r="IL930" s="9"/>
      <c r="IM930" s="9"/>
      <c r="IN930" s="9"/>
      <c r="IO930" s="9"/>
      <c r="IP930" s="9"/>
      <c r="IQ930" s="9"/>
      <c r="IR930" s="9"/>
      <c r="IS930" s="9"/>
      <c r="IT930" s="9"/>
      <c r="IU930" s="9"/>
      <c r="IV930" s="9"/>
      <c r="IW930" s="9"/>
      <c r="IX930" s="9"/>
      <c r="IY930" s="9"/>
      <c r="IZ930" s="9"/>
      <c r="JA930" s="9"/>
      <c r="JB930" s="9"/>
      <c r="JC930" s="9"/>
      <c r="JD930" s="9"/>
      <c r="JE930" s="9"/>
      <c r="JF930" s="9"/>
      <c r="JG930" s="9"/>
      <c r="JH930" s="9"/>
      <c r="JI930" s="9"/>
      <c r="JJ930" s="9"/>
      <c r="JK930" s="9"/>
      <c r="JL930" s="9"/>
      <c r="JM930" s="9"/>
      <c r="JN930" s="9"/>
      <c r="JO930" s="9"/>
      <c r="JP930" s="9"/>
      <c r="JQ930" s="9"/>
      <c r="JR930" s="9"/>
      <c r="JS930" s="9"/>
      <c r="JT930" s="9"/>
      <c r="JU930" s="9"/>
      <c r="JV930" s="9"/>
      <c r="JW930" s="9"/>
      <c r="JX930" s="9"/>
      <c r="JY930" s="9"/>
      <c r="JZ930" s="9"/>
      <c r="KA930" s="9"/>
      <c r="KB930" s="9"/>
      <c r="KC930" s="9"/>
      <c r="KD930" s="9"/>
      <c r="KE930" s="9"/>
      <c r="KF930" s="9"/>
      <c r="KG930" s="9"/>
      <c r="KH930" s="9"/>
      <c r="KI930" s="9"/>
      <c r="KJ930" s="9"/>
      <c r="KK930" s="9"/>
      <c r="KL930" s="9"/>
      <c r="KM930" s="9"/>
      <c r="KN930" s="9"/>
      <c r="KO930" s="9"/>
      <c r="KP930" s="9"/>
      <c r="KQ930" s="9"/>
      <c r="KR930" s="9"/>
      <c r="KS930" s="9"/>
      <c r="KT930" s="9"/>
      <c r="KU930" s="9"/>
      <c r="KV930" s="9"/>
      <c r="KW930" s="9"/>
      <c r="KX930" s="9"/>
      <c r="KY930" s="9"/>
      <c r="KZ930" s="9"/>
      <c r="LA930" s="9"/>
      <c r="LB930" s="9"/>
      <c r="LC930" s="9"/>
      <c r="LD930" s="9"/>
      <c r="LE930" s="9"/>
      <c r="LF930" s="9"/>
      <c r="LG930" s="9"/>
      <c r="LH930" s="9"/>
      <c r="LI930" s="9"/>
      <c r="LJ930" s="9"/>
      <c r="LK930" s="9"/>
      <c r="LL930" s="9"/>
      <c r="LM930" s="9"/>
      <c r="LN930" s="9"/>
      <c r="LO930" s="9"/>
      <c r="LP930" s="9"/>
      <c r="LQ930" s="9"/>
      <c r="LR930" s="9"/>
      <c r="LS930" s="9"/>
      <c r="LT930" s="9"/>
      <c r="LU930" s="9"/>
      <c r="LV930" s="9"/>
      <c r="LW930" s="9"/>
      <c r="LX930" s="9"/>
      <c r="LY930" s="9"/>
      <c r="LZ930" s="9"/>
      <c r="MA930" s="9"/>
      <c r="MB930" s="9"/>
      <c r="MC930" s="9"/>
      <c r="MD930" s="9"/>
      <c r="ME930" s="9"/>
      <c r="MF930" s="9"/>
      <c r="MG930" s="9"/>
      <c r="MH930" s="9"/>
      <c r="MI930" s="9"/>
      <c r="MJ930" s="9"/>
      <c r="MK930" s="9"/>
      <c r="ML930" s="9"/>
      <c r="MM930" s="9"/>
      <c r="MN930" s="9"/>
      <c r="MO930" s="9"/>
      <c r="MP930" s="9"/>
      <c r="MQ930" s="9"/>
      <c r="MR930" s="9"/>
      <c r="MS930" s="9"/>
      <c r="MT930" s="9"/>
      <c r="MU930" s="9"/>
      <c r="MV930" s="9"/>
      <c r="MW930" s="9"/>
      <c r="MX930" s="9"/>
      <c r="MY930" s="9"/>
      <c r="MZ930" s="9"/>
      <c r="NA930" s="9"/>
      <c r="NB930" s="9"/>
      <c r="NC930" s="9"/>
      <c r="ND930" s="9"/>
      <c r="NE930" s="9"/>
      <c r="NF930" s="9"/>
      <c r="NG930" s="9"/>
      <c r="NH930" s="9"/>
      <c r="NI930" s="9"/>
      <c r="NJ930" s="9"/>
      <c r="NK930" s="9"/>
      <c r="NL930" s="9"/>
      <c r="NM930" s="9"/>
      <c r="NN930" s="9"/>
      <c r="NO930" s="9"/>
      <c r="NP930" s="9"/>
      <c r="NQ930" s="9"/>
      <c r="NR930" s="9"/>
      <c r="NS930" s="9"/>
      <c r="NT930" s="9"/>
      <c r="NU930" s="9"/>
      <c r="NV930" s="9"/>
      <c r="NW930" s="9"/>
      <c r="NX930" s="9"/>
      <c r="NY930" s="9"/>
      <c r="NZ930" s="9"/>
      <c r="OA930" s="9"/>
      <c r="OB930" s="9"/>
      <c r="OC930" s="9"/>
      <c r="OD930" s="9"/>
      <c r="OE930" s="9"/>
      <c r="OF930" s="9"/>
      <c r="OG930" s="9"/>
      <c r="OH930" s="9"/>
      <c r="OI930" s="9"/>
      <c r="OJ930" s="9"/>
      <c r="OK930" s="9"/>
      <c r="OL930" s="9"/>
      <c r="OM930" s="9"/>
      <c r="ON930" s="9"/>
      <c r="OO930" s="9"/>
      <c r="OP930" s="9"/>
      <c r="OQ930" s="9"/>
      <c r="OR930" s="9"/>
      <c r="OS930" s="9"/>
      <c r="OT930" s="9"/>
      <c r="OU930" s="9"/>
      <c r="OV930" s="9"/>
      <c r="OW930" s="9"/>
      <c r="OX930" s="9"/>
      <c r="OY930" s="9"/>
      <c r="OZ930" s="9"/>
      <c r="PA930" s="9"/>
      <c r="PB930" s="9"/>
      <c r="PC930" s="9"/>
      <c r="PD930" s="9"/>
      <c r="PE930" s="9"/>
      <c r="PF930" s="9"/>
      <c r="PG930" s="9"/>
      <c r="PH930" s="9"/>
      <c r="PI930" s="9"/>
      <c r="PJ930" s="9"/>
      <c r="PK930" s="9"/>
      <c r="PL930" s="9"/>
      <c r="PM930" s="9"/>
      <c r="PN930" s="9"/>
      <c r="PO930" s="9"/>
      <c r="PP930" s="9"/>
      <c r="PQ930" s="9"/>
      <c r="PR930" s="9"/>
      <c r="PS930" s="9"/>
      <c r="PT930" s="9"/>
      <c r="PU930" s="9"/>
      <c r="PV930" s="9"/>
      <c r="PW930" s="9"/>
      <c r="PX930" s="9"/>
      <c r="PY930" s="9"/>
      <c r="PZ930" s="9"/>
      <c r="QA930" s="9"/>
      <c r="QB930" s="9"/>
      <c r="QC930" s="9"/>
      <c r="QD930" s="9"/>
      <c r="QE930" s="9"/>
      <c r="QF930" s="9"/>
      <c r="QG930" s="9"/>
      <c r="QH930" s="9"/>
      <c r="QI930" s="9"/>
      <c r="QJ930" s="9"/>
      <c r="QK930" s="9"/>
      <c r="QL930" s="9"/>
      <c r="QM930" s="9"/>
      <c r="QN930" s="9"/>
      <c r="QO930" s="9"/>
      <c r="QP930" s="9"/>
      <c r="QQ930" s="9"/>
      <c r="QR930" s="9"/>
      <c r="QS930" s="9"/>
      <c r="QT930" s="9"/>
      <c r="QU930" s="9"/>
      <c r="QV930" s="9"/>
      <c r="QW930" s="9"/>
      <c r="QX930" s="9"/>
      <c r="QY930" s="9"/>
      <c r="QZ930" s="9"/>
      <c r="RA930" s="9"/>
      <c r="RB930" s="9"/>
      <c r="RC930" s="9"/>
      <c r="RD930" s="9"/>
      <c r="RE930" s="9"/>
      <c r="RF930" s="9"/>
      <c r="RG930" s="9"/>
      <c r="RH930" s="9"/>
      <c r="RI930" s="9"/>
      <c r="RJ930" s="9"/>
      <c r="RK930" s="9"/>
      <c r="RL930" s="9"/>
      <c r="RM930" s="9"/>
      <c r="RN930" s="9"/>
      <c r="RO930" s="9"/>
      <c r="RP930" s="9"/>
      <c r="RQ930" s="9"/>
      <c r="RR930" s="9"/>
      <c r="RS930" s="9"/>
      <c r="RT930" s="9"/>
      <c r="RU930" s="9"/>
      <c r="RV930" s="9"/>
      <c r="RW930" s="9"/>
      <c r="RX930" s="9"/>
      <c r="RY930" s="9"/>
      <c r="RZ930" s="9"/>
      <c r="SA930" s="9"/>
      <c r="SB930" s="9"/>
      <c r="SC930" s="9"/>
      <c r="SD930" s="9"/>
      <c r="SE930" s="9"/>
      <c r="SF930" s="9"/>
      <c r="SG930" s="9"/>
      <c r="SH930" s="9"/>
      <c r="SI930" s="9"/>
      <c r="SJ930" s="9"/>
      <c r="SK930" s="9"/>
      <c r="SL930" s="9"/>
      <c r="SM930" s="9"/>
      <c r="SN930" s="9"/>
      <c r="SO930" s="9"/>
      <c r="SP930" s="9"/>
      <c r="SQ930" s="9"/>
      <c r="SR930" s="9"/>
      <c r="SS930" s="9"/>
      <c r="ST930" s="9"/>
      <c r="SU930" s="9"/>
      <c r="SV930" s="9"/>
      <c r="SW930" s="9"/>
      <c r="SX930" s="9"/>
      <c r="SY930" s="9"/>
      <c r="SZ930" s="9"/>
      <c r="TA930" s="9"/>
      <c r="TB930" s="9"/>
      <c r="TC930" s="9"/>
      <c r="TD930" s="9"/>
      <c r="TE930" s="9"/>
      <c r="TF930" s="9"/>
      <c r="TG930" s="9"/>
      <c r="TH930" s="9"/>
      <c r="TI930" s="9"/>
      <c r="TJ930" s="9"/>
      <c r="TK930" s="9"/>
      <c r="TL930" s="9"/>
      <c r="TM930" s="9"/>
      <c r="TN930" s="9"/>
      <c r="TO930" s="9"/>
      <c r="TP930" s="9"/>
      <c r="TQ930" s="9"/>
      <c r="TR930" s="9"/>
      <c r="TS930" s="9"/>
      <c r="TT930" s="9"/>
      <c r="TU930" s="9"/>
      <c r="TV930" s="9"/>
      <c r="TW930" s="9"/>
      <c r="TX930" s="9"/>
      <c r="TY930" s="9"/>
      <c r="TZ930" s="9"/>
      <c r="UA930" s="9"/>
      <c r="UB930" s="9"/>
      <c r="UC930" s="9"/>
      <c r="UD930" s="9"/>
      <c r="UE930" s="9"/>
      <c r="UF930" s="9"/>
      <c r="UG930" s="9"/>
      <c r="UH930" s="9"/>
      <c r="UI930" s="9"/>
      <c r="UJ930" s="9"/>
      <c r="UK930" s="9"/>
      <c r="UL930" s="9"/>
      <c r="UM930" s="9"/>
      <c r="UN930" s="9"/>
      <c r="UO930" s="9"/>
      <c r="UP930" s="9"/>
      <c r="UQ930" s="9"/>
      <c r="UR930" s="9"/>
      <c r="US930" s="9"/>
      <c r="UT930" s="9"/>
      <c r="UU930" s="9"/>
      <c r="UV930" s="9"/>
      <c r="UW930" s="9"/>
      <c r="UX930" s="9"/>
      <c r="UY930" s="9"/>
      <c r="UZ930" s="9"/>
      <c r="VA930" s="9"/>
      <c r="VB930" s="9"/>
      <c r="VC930" s="9"/>
      <c r="VD930" s="9"/>
      <c r="VE930" s="9"/>
      <c r="VF930" s="9"/>
      <c r="VG930" s="9"/>
      <c r="VH930" s="9"/>
      <c r="VI930" s="9"/>
      <c r="VJ930" s="9"/>
      <c r="VK930" s="9"/>
      <c r="VL930" s="9"/>
      <c r="VM930" s="9"/>
      <c r="VN930" s="9"/>
      <c r="VO930" s="9"/>
      <c r="VP930" s="9"/>
      <c r="VQ930" s="9"/>
      <c r="VR930" s="9"/>
      <c r="VS930" s="9"/>
      <c r="VT930" s="9"/>
      <c r="VU930" s="9"/>
      <c r="VV930" s="9"/>
      <c r="VW930" s="9"/>
      <c r="VX930" s="9"/>
      <c r="VY930" s="9"/>
      <c r="VZ930" s="9"/>
      <c r="WA930" s="9"/>
      <c r="WB930" s="9"/>
      <c r="WC930" s="9"/>
      <c r="WD930" s="9"/>
      <c r="WE930" s="9"/>
      <c r="WF930" s="9"/>
      <c r="WG930" s="9"/>
      <c r="WH930" s="9"/>
      <c r="WI930" s="9"/>
      <c r="WJ930" s="9"/>
      <c r="WK930" s="9"/>
      <c r="WL930" s="9"/>
      <c r="WM930" s="9"/>
      <c r="WN930" s="9"/>
      <c r="WO930" s="9"/>
      <c r="WP930" s="9"/>
      <c r="WQ930" s="9"/>
      <c r="WR930" s="9"/>
      <c r="WS930" s="9"/>
      <c r="WT930" s="9"/>
      <c r="WU930" s="9"/>
      <c r="WV930" s="9"/>
      <c r="WW930" s="9"/>
      <c r="WX930" s="9"/>
      <c r="WY930" s="9"/>
      <c r="WZ930" s="9"/>
      <c r="XA930" s="9"/>
      <c r="XB930" s="9"/>
      <c r="XC930" s="9"/>
      <c r="XD930" s="9"/>
      <c r="XE930" s="9"/>
      <c r="XF930" s="9"/>
      <c r="XG930" s="9"/>
      <c r="XH930" s="9"/>
      <c r="XI930" s="9"/>
      <c r="XJ930" s="9"/>
      <c r="XK930" s="9"/>
      <c r="XL930" s="9"/>
      <c r="XM930" s="9"/>
      <c r="XN930" s="9"/>
      <c r="XO930" s="9"/>
      <c r="XP930" s="9"/>
      <c r="XQ930" s="9"/>
      <c r="XR930" s="9"/>
      <c r="XS930" s="9"/>
      <c r="XT930" s="9"/>
      <c r="XU930" s="9"/>
      <c r="XV930" s="9"/>
      <c r="XW930" s="9"/>
      <c r="XX930" s="9"/>
      <c r="XY930" s="9"/>
      <c r="XZ930" s="9"/>
      <c r="YA930" s="9"/>
      <c r="YB930" s="9"/>
      <c r="YC930" s="9"/>
      <c r="YD930" s="9"/>
      <c r="YE930" s="9"/>
      <c r="YF930" s="9"/>
      <c r="YG930" s="9"/>
      <c r="YH930" s="9"/>
      <c r="YI930" s="9"/>
      <c r="YJ930" s="9"/>
      <c r="YK930" s="9"/>
      <c r="YL930" s="9"/>
      <c r="YM930" s="9"/>
      <c r="YN930" s="9"/>
      <c r="YO930" s="9"/>
      <c r="YP930" s="9"/>
      <c r="YQ930" s="9"/>
      <c r="YR930" s="9"/>
      <c r="YS930" s="9"/>
      <c r="YT930" s="9"/>
      <c r="YU930" s="9"/>
      <c r="YV930" s="9"/>
      <c r="YW930" s="9"/>
      <c r="YX930" s="9"/>
      <c r="YY930" s="9"/>
      <c r="YZ930" s="9"/>
      <c r="ZA930" s="9"/>
      <c r="ZB930" s="9"/>
      <c r="ZC930" s="9"/>
      <c r="ZD930" s="9"/>
      <c r="ZE930" s="9"/>
      <c r="ZF930" s="9"/>
      <c r="ZG930" s="9"/>
      <c r="ZH930" s="9"/>
      <c r="ZI930" s="9"/>
      <c r="ZJ930" s="9"/>
      <c r="ZK930" s="9"/>
      <c r="ZL930" s="9"/>
      <c r="ZM930" s="9"/>
      <c r="ZN930" s="9"/>
      <c r="ZO930" s="9"/>
      <c r="ZP930" s="9"/>
      <c r="ZQ930" s="9"/>
      <c r="ZR930" s="9"/>
      <c r="ZS930" s="9"/>
      <c r="ZT930" s="9"/>
      <c r="ZU930" s="9"/>
      <c r="ZV930" s="9"/>
      <c r="ZW930" s="9"/>
      <c r="ZX930" s="9"/>
      <c r="ZY930" s="9"/>
      <c r="ZZ930" s="9"/>
      <c r="AAA930" s="9"/>
      <c r="AAB930" s="9"/>
      <c r="AAC930" s="9"/>
      <c r="AAD930" s="9"/>
      <c r="AAE930" s="9"/>
      <c r="AAF930" s="9"/>
      <c r="AAG930" s="9"/>
      <c r="AAH930" s="9"/>
      <c r="AAI930" s="9"/>
      <c r="AAJ930" s="9"/>
      <c r="AAK930" s="9"/>
      <c r="AAL930" s="9"/>
      <c r="AAM930" s="9"/>
      <c r="AAN930" s="9"/>
      <c r="AAO930" s="9"/>
      <c r="AAP930" s="9"/>
      <c r="AAQ930" s="9"/>
      <c r="AAR930" s="9"/>
      <c r="AAS930" s="9"/>
      <c r="AAT930" s="9"/>
      <c r="AAU930" s="9"/>
      <c r="AAV930" s="9"/>
      <c r="AAW930" s="9"/>
      <c r="AAX930" s="10"/>
      <c r="AAY930" s="9"/>
      <c r="AAZ930" s="9"/>
      <c r="ABA930" s="9"/>
      <c r="ABB930" s="9"/>
      <c r="ABC930" s="9"/>
      <c r="ABD930" s="9"/>
    </row>
    <row r="931" spans="1:732" x14ac:dyDescent="0.3">
      <c r="A931" s="9"/>
      <c r="B931" s="10"/>
      <c r="C931" s="10"/>
      <c r="D931" s="10"/>
      <c r="E931" s="9"/>
      <c r="F931" s="10"/>
      <c r="G931" s="9"/>
      <c r="H931" s="9"/>
      <c r="I931" s="9"/>
      <c r="J931" s="9"/>
      <c r="K931" s="9"/>
      <c r="L931" s="9"/>
      <c r="M931" s="9"/>
      <c r="N931" s="9"/>
      <c r="O931" s="9"/>
      <c r="P931" s="9"/>
      <c r="Q931" s="9"/>
      <c r="R931" s="9"/>
      <c r="S931" s="9"/>
      <c r="T931" s="9"/>
      <c r="U931" s="9"/>
      <c r="V931" s="9"/>
      <c r="W931" s="9"/>
      <c r="X931" s="9"/>
      <c r="Y931" s="9"/>
      <c r="Z931" s="9"/>
      <c r="AA931" s="9"/>
      <c r="AB931" s="9"/>
      <c r="AC931" s="9"/>
      <c r="AD931" s="9"/>
      <c r="AE931" s="9"/>
      <c r="AF931" s="9"/>
      <c r="AG931" s="9"/>
      <c r="AH931" s="9"/>
      <c r="AI931" s="9"/>
      <c r="AJ931" s="9"/>
      <c r="AK931" s="9"/>
      <c r="AL931" s="9"/>
      <c r="AM931" s="9"/>
      <c r="AN931" s="9"/>
      <c r="AO931" s="9"/>
      <c r="AP931" s="9"/>
      <c r="AQ931" s="9"/>
      <c r="AR931" s="9"/>
      <c r="AS931" s="9"/>
      <c r="AT931" s="9"/>
      <c r="AU931" s="9"/>
      <c r="AV931" s="9"/>
      <c r="AW931" s="9"/>
      <c r="AX931" s="9"/>
      <c r="AY931" s="9"/>
      <c r="AZ931" s="9"/>
      <c r="BA931" s="9"/>
      <c r="BB931" s="9"/>
      <c r="BC931" s="9"/>
      <c r="BD931" s="9"/>
      <c r="BE931" s="9"/>
      <c r="BF931" s="9"/>
      <c r="BG931" s="9"/>
      <c r="BH931" s="9"/>
      <c r="BI931" s="9"/>
      <c r="BJ931" s="9"/>
      <c r="BK931" s="9"/>
      <c r="BL931" s="9"/>
      <c r="BM931" s="9"/>
      <c r="BN931" s="9"/>
      <c r="BO931" s="9"/>
      <c r="BP931" s="9"/>
      <c r="BQ931" s="9"/>
      <c r="BR931" s="9"/>
      <c r="BS931" s="9"/>
      <c r="BT931" s="9"/>
      <c r="BU931" s="9"/>
      <c r="BV931" s="9"/>
      <c r="BW931" s="9"/>
      <c r="BX931" s="9"/>
      <c r="BY931" s="9"/>
      <c r="BZ931" s="9"/>
      <c r="CA931" s="9"/>
      <c r="CB931" s="9"/>
      <c r="CC931" s="9"/>
      <c r="CD931" s="9"/>
      <c r="CE931" s="9"/>
      <c r="CF931" s="9"/>
      <c r="CG931" s="9"/>
      <c r="CH931" s="9"/>
      <c r="CI931" s="9"/>
      <c r="CJ931" s="9"/>
      <c r="CK931" s="9"/>
      <c r="CL931" s="9"/>
      <c r="CM931" s="9"/>
      <c r="CN931" s="9"/>
      <c r="CO931" s="9"/>
      <c r="CP931" s="9"/>
      <c r="CQ931" s="9"/>
      <c r="CR931" s="9"/>
      <c r="CS931" s="9"/>
      <c r="CT931" s="9"/>
      <c r="CU931" s="9"/>
      <c r="CV931" s="9"/>
      <c r="CW931" s="9"/>
      <c r="CX931" s="9"/>
      <c r="CY931" s="9"/>
      <c r="CZ931" s="9"/>
      <c r="DA931" s="9"/>
      <c r="DB931" s="9"/>
      <c r="DC931" s="9"/>
      <c r="DD931" s="9"/>
      <c r="DE931" s="9"/>
      <c r="DF931" s="9"/>
      <c r="DG931" s="9"/>
      <c r="DH931" s="9"/>
      <c r="DI931" s="9"/>
      <c r="DJ931" s="9"/>
      <c r="DK931" s="9"/>
      <c r="DL931" s="9"/>
      <c r="DM931" s="9"/>
      <c r="DN931" s="9"/>
      <c r="DO931" s="9"/>
      <c r="DP931" s="9"/>
      <c r="DQ931" s="9"/>
      <c r="DR931" s="9"/>
      <c r="DS931" s="9"/>
      <c r="DT931" s="9"/>
      <c r="DU931" s="9"/>
      <c r="DV931" s="9"/>
      <c r="DW931" s="9"/>
      <c r="DX931" s="9"/>
      <c r="DY931" s="9"/>
      <c r="DZ931" s="9"/>
      <c r="EA931" s="9"/>
      <c r="EB931" s="9"/>
      <c r="EC931" s="9"/>
      <c r="ED931" s="9"/>
      <c r="EE931" s="9"/>
      <c r="EF931" s="9"/>
      <c r="EG931" s="9"/>
      <c r="EH931" s="9"/>
      <c r="EI931" s="9"/>
      <c r="EJ931" s="9"/>
      <c r="EK931" s="9"/>
      <c r="EL931" s="9"/>
      <c r="EM931" s="9"/>
      <c r="EN931" s="9"/>
      <c r="EO931" s="9"/>
      <c r="EP931" s="9"/>
      <c r="EQ931" s="9"/>
      <c r="ER931" s="9"/>
      <c r="ES931" s="9"/>
      <c r="ET931" s="9"/>
      <c r="EU931" s="9"/>
      <c r="EV931" s="9"/>
      <c r="EW931" s="9"/>
      <c r="EX931" s="9"/>
      <c r="EY931" s="9"/>
      <c r="EZ931" s="9"/>
      <c r="FA931" s="9"/>
      <c r="FB931" s="9"/>
      <c r="FC931" s="9"/>
      <c r="FD931" s="9"/>
      <c r="FE931" s="9"/>
      <c r="FF931" s="9"/>
      <c r="FG931" s="9"/>
      <c r="FH931" s="9"/>
      <c r="FI931" s="9"/>
      <c r="FJ931" s="9"/>
      <c r="FK931" s="9"/>
      <c r="FL931" s="9"/>
      <c r="FM931" s="9"/>
      <c r="FN931" s="9"/>
      <c r="FO931" s="9"/>
      <c r="FP931" s="9"/>
      <c r="FQ931" s="9"/>
      <c r="FR931" s="9"/>
      <c r="FS931" s="9"/>
      <c r="FT931" s="9"/>
      <c r="FU931" s="9"/>
      <c r="FV931" s="9"/>
      <c r="FW931" s="9"/>
      <c r="FX931" s="9"/>
      <c r="FY931" s="9"/>
      <c r="FZ931" s="9"/>
      <c r="GA931" s="9"/>
      <c r="GB931" s="9"/>
      <c r="GC931" s="9"/>
      <c r="GD931" s="9"/>
      <c r="GE931" s="9"/>
      <c r="GF931" s="9"/>
      <c r="GG931" s="9"/>
      <c r="GH931" s="9"/>
      <c r="GI931" s="9"/>
      <c r="GJ931" s="9"/>
      <c r="GK931" s="9"/>
      <c r="GL931" s="9"/>
      <c r="GM931" s="9"/>
      <c r="GN931" s="9"/>
      <c r="GO931" s="9"/>
      <c r="GP931" s="9"/>
      <c r="GQ931" s="9"/>
      <c r="GR931" s="9"/>
      <c r="GS931" s="9"/>
      <c r="GT931" s="9"/>
      <c r="GU931" s="9"/>
      <c r="GV931" s="9"/>
      <c r="GW931" s="9"/>
      <c r="GX931" s="9"/>
      <c r="GY931" s="9"/>
      <c r="GZ931" s="9"/>
      <c r="HA931" s="9"/>
      <c r="HB931" s="9"/>
      <c r="HC931" s="9"/>
      <c r="HD931" s="9"/>
      <c r="HE931" s="9"/>
      <c r="HF931" s="9"/>
      <c r="HG931" s="9"/>
      <c r="HH931" s="9"/>
      <c r="HI931" s="9"/>
      <c r="HJ931" s="9"/>
      <c r="HK931" s="9"/>
      <c r="HL931" s="9"/>
      <c r="HM931" s="9"/>
      <c r="HN931" s="9"/>
      <c r="HO931" s="9"/>
      <c r="HP931" s="9"/>
      <c r="HQ931" s="9"/>
      <c r="HR931" s="9"/>
      <c r="HS931" s="9"/>
      <c r="HT931" s="9"/>
      <c r="HU931" s="9"/>
      <c r="HV931" s="9"/>
      <c r="HW931" s="9"/>
      <c r="HX931" s="9"/>
      <c r="HY931" s="9"/>
      <c r="HZ931" s="9"/>
      <c r="IA931" s="9"/>
      <c r="IB931" s="9"/>
      <c r="IC931" s="9"/>
      <c r="ID931" s="9"/>
      <c r="IE931" s="9"/>
      <c r="IF931" s="9"/>
      <c r="IG931" s="9"/>
      <c r="IH931" s="9"/>
      <c r="II931" s="9"/>
      <c r="IJ931" s="9"/>
      <c r="IK931" s="9"/>
      <c r="IL931" s="9"/>
      <c r="IM931" s="9"/>
      <c r="IN931" s="9"/>
      <c r="IO931" s="9"/>
      <c r="IP931" s="9"/>
      <c r="IQ931" s="9"/>
      <c r="IR931" s="9"/>
      <c r="IS931" s="9"/>
      <c r="IT931" s="9"/>
      <c r="IU931" s="9"/>
      <c r="IV931" s="9"/>
      <c r="IW931" s="9"/>
      <c r="IX931" s="9"/>
      <c r="IY931" s="9"/>
      <c r="IZ931" s="9"/>
      <c r="JA931" s="9"/>
      <c r="JB931" s="9"/>
      <c r="JC931" s="9"/>
      <c r="JD931" s="9"/>
      <c r="JE931" s="9"/>
      <c r="JF931" s="9"/>
      <c r="JG931" s="9"/>
      <c r="JH931" s="9"/>
      <c r="JI931" s="9"/>
      <c r="JJ931" s="9"/>
      <c r="JK931" s="9"/>
      <c r="JL931" s="9"/>
      <c r="JM931" s="9"/>
      <c r="JN931" s="9"/>
      <c r="JO931" s="9"/>
      <c r="JP931" s="9"/>
      <c r="JQ931" s="9"/>
      <c r="JR931" s="9"/>
      <c r="JS931" s="9"/>
      <c r="JT931" s="9"/>
      <c r="JU931" s="9"/>
      <c r="JV931" s="9"/>
      <c r="JW931" s="9"/>
      <c r="JX931" s="9"/>
      <c r="JY931" s="9"/>
      <c r="JZ931" s="9"/>
      <c r="KA931" s="9"/>
      <c r="KB931" s="9"/>
      <c r="KC931" s="9"/>
      <c r="KD931" s="9"/>
      <c r="KE931" s="9"/>
      <c r="KF931" s="9"/>
      <c r="KG931" s="9"/>
      <c r="KH931" s="9"/>
      <c r="KI931" s="9"/>
      <c r="KJ931" s="9"/>
      <c r="KK931" s="9"/>
      <c r="KL931" s="9"/>
      <c r="KM931" s="9"/>
      <c r="KN931" s="9"/>
      <c r="KO931" s="9"/>
      <c r="KP931" s="9"/>
      <c r="KQ931" s="9"/>
      <c r="KR931" s="9"/>
      <c r="KS931" s="9"/>
      <c r="KT931" s="9"/>
      <c r="KU931" s="9"/>
      <c r="KV931" s="9"/>
      <c r="KW931" s="9"/>
      <c r="KX931" s="9"/>
      <c r="KY931" s="9"/>
      <c r="KZ931" s="9"/>
      <c r="LA931" s="9"/>
      <c r="LB931" s="9"/>
      <c r="LC931" s="9"/>
      <c r="LD931" s="9"/>
      <c r="LE931" s="9"/>
      <c r="LF931" s="9"/>
      <c r="LG931" s="9"/>
      <c r="LH931" s="9"/>
      <c r="LI931" s="9"/>
      <c r="LJ931" s="9"/>
      <c r="LK931" s="9"/>
      <c r="LL931" s="9"/>
      <c r="LM931" s="9"/>
      <c r="LN931" s="9"/>
      <c r="LO931" s="9"/>
      <c r="LP931" s="9"/>
      <c r="LQ931" s="9"/>
      <c r="LR931" s="9"/>
      <c r="LS931" s="9"/>
      <c r="LT931" s="9"/>
      <c r="LU931" s="9"/>
      <c r="LV931" s="9"/>
      <c r="LW931" s="9"/>
      <c r="LX931" s="9"/>
      <c r="LY931" s="9"/>
      <c r="LZ931" s="9"/>
      <c r="MA931" s="9"/>
      <c r="MB931" s="9"/>
      <c r="MC931" s="9"/>
      <c r="MD931" s="9"/>
      <c r="ME931" s="9"/>
      <c r="MF931" s="9"/>
      <c r="MG931" s="9"/>
      <c r="MH931" s="9"/>
      <c r="MI931" s="9"/>
      <c r="MJ931" s="9"/>
      <c r="MK931" s="9"/>
      <c r="ML931" s="9"/>
      <c r="MM931" s="9"/>
      <c r="MN931" s="9"/>
      <c r="MO931" s="9"/>
      <c r="MP931" s="9"/>
      <c r="MQ931" s="9"/>
      <c r="MR931" s="9"/>
      <c r="MS931" s="9"/>
      <c r="MT931" s="9"/>
      <c r="MU931" s="9"/>
      <c r="MV931" s="9"/>
      <c r="MW931" s="9"/>
      <c r="MX931" s="9"/>
      <c r="MY931" s="9"/>
      <c r="MZ931" s="9"/>
      <c r="NA931" s="9"/>
      <c r="NB931" s="9"/>
      <c r="NC931" s="9"/>
      <c r="ND931" s="9"/>
      <c r="NE931" s="9"/>
      <c r="NF931" s="9"/>
      <c r="NG931" s="9"/>
      <c r="NH931" s="9"/>
      <c r="NI931" s="9"/>
      <c r="NJ931" s="9"/>
      <c r="NK931" s="9"/>
      <c r="NL931" s="9"/>
      <c r="NM931" s="9"/>
      <c r="NN931" s="9"/>
      <c r="NO931" s="9"/>
      <c r="NP931" s="9"/>
      <c r="NQ931" s="9"/>
      <c r="NR931" s="9"/>
      <c r="NS931" s="9"/>
      <c r="NT931" s="9"/>
      <c r="NU931" s="9"/>
      <c r="NV931" s="9"/>
      <c r="NW931" s="9"/>
      <c r="NX931" s="9"/>
      <c r="NY931" s="9"/>
      <c r="NZ931" s="9"/>
      <c r="OA931" s="9"/>
      <c r="OB931" s="9"/>
      <c r="OC931" s="9"/>
      <c r="OD931" s="9"/>
      <c r="OE931" s="9"/>
      <c r="OF931" s="9"/>
      <c r="OG931" s="9"/>
      <c r="OH931" s="9"/>
      <c r="OI931" s="9"/>
      <c r="OJ931" s="9"/>
      <c r="OK931" s="9"/>
      <c r="OL931" s="9"/>
      <c r="OM931" s="9"/>
      <c r="ON931" s="9"/>
      <c r="OO931" s="9"/>
      <c r="OP931" s="9"/>
      <c r="OQ931" s="9"/>
      <c r="OR931" s="9"/>
      <c r="OS931" s="9"/>
      <c r="OT931" s="9"/>
      <c r="OU931" s="9"/>
      <c r="OV931" s="9"/>
      <c r="OW931" s="9"/>
      <c r="OX931" s="9"/>
      <c r="OY931" s="9"/>
      <c r="OZ931" s="9"/>
      <c r="PA931" s="9"/>
      <c r="PB931" s="9"/>
      <c r="PC931" s="9"/>
      <c r="PD931" s="9"/>
      <c r="PE931" s="9"/>
      <c r="PF931" s="9"/>
      <c r="PG931" s="9"/>
      <c r="PH931" s="9"/>
      <c r="PI931" s="9"/>
      <c r="PJ931" s="9"/>
      <c r="PK931" s="9"/>
      <c r="PL931" s="9"/>
      <c r="PM931" s="9"/>
      <c r="PN931" s="9"/>
      <c r="PO931" s="9"/>
      <c r="PP931" s="9"/>
      <c r="PQ931" s="9"/>
      <c r="PR931" s="9"/>
      <c r="PS931" s="9"/>
      <c r="PT931" s="9"/>
      <c r="PU931" s="9"/>
      <c r="PV931" s="9"/>
      <c r="PW931" s="9"/>
      <c r="PX931" s="9"/>
      <c r="PY931" s="9"/>
      <c r="PZ931" s="9"/>
      <c r="QA931" s="9"/>
      <c r="QB931" s="9"/>
      <c r="QC931" s="9"/>
      <c r="QD931" s="9"/>
      <c r="QE931" s="9"/>
      <c r="QF931" s="9"/>
      <c r="QG931" s="9"/>
      <c r="QH931" s="9"/>
      <c r="QI931" s="9"/>
      <c r="QJ931" s="9"/>
      <c r="QK931" s="9"/>
      <c r="QL931" s="9"/>
      <c r="QM931" s="9"/>
      <c r="QN931" s="9"/>
      <c r="QO931" s="9"/>
      <c r="QP931" s="9"/>
      <c r="QQ931" s="9"/>
      <c r="QR931" s="9"/>
      <c r="QS931" s="9"/>
      <c r="QT931" s="9"/>
      <c r="QU931" s="9"/>
      <c r="QV931" s="9"/>
      <c r="QW931" s="9"/>
      <c r="QX931" s="9"/>
      <c r="QY931" s="9"/>
      <c r="QZ931" s="9"/>
      <c r="RA931" s="9"/>
      <c r="RB931" s="9"/>
      <c r="RC931" s="9"/>
      <c r="RD931" s="9"/>
      <c r="RE931" s="9"/>
      <c r="RF931" s="9"/>
      <c r="RG931" s="9"/>
      <c r="RH931" s="9"/>
      <c r="RI931" s="9"/>
      <c r="RJ931" s="9"/>
      <c r="RK931" s="9"/>
      <c r="RL931" s="9"/>
      <c r="RM931" s="9"/>
      <c r="RN931" s="9"/>
      <c r="RO931" s="9"/>
      <c r="RP931" s="9"/>
      <c r="RQ931" s="9"/>
      <c r="RR931" s="9"/>
      <c r="RS931" s="9"/>
      <c r="RT931" s="9"/>
      <c r="RU931" s="9"/>
      <c r="RV931" s="9"/>
      <c r="RW931" s="9"/>
      <c r="RX931" s="9"/>
      <c r="RY931" s="9"/>
      <c r="RZ931" s="9"/>
      <c r="SA931" s="9"/>
      <c r="SB931" s="9"/>
      <c r="SC931" s="9"/>
      <c r="SD931" s="9"/>
      <c r="SE931" s="9"/>
      <c r="SF931" s="9"/>
      <c r="SG931" s="9"/>
      <c r="SH931" s="9"/>
      <c r="SI931" s="9"/>
      <c r="SJ931" s="9"/>
      <c r="SK931" s="9"/>
      <c r="SL931" s="9"/>
      <c r="SM931" s="9"/>
      <c r="SN931" s="9"/>
      <c r="SO931" s="9"/>
      <c r="SP931" s="9"/>
      <c r="SQ931" s="9"/>
      <c r="SR931" s="9"/>
      <c r="SS931" s="9"/>
      <c r="ST931" s="9"/>
      <c r="SU931" s="9"/>
      <c r="SV931" s="9"/>
      <c r="SW931" s="9"/>
      <c r="SX931" s="9"/>
      <c r="SY931" s="9"/>
      <c r="SZ931" s="9"/>
      <c r="TA931" s="9"/>
      <c r="TB931" s="9"/>
      <c r="TC931" s="9"/>
      <c r="TD931" s="9"/>
      <c r="TE931" s="9"/>
      <c r="TF931" s="9"/>
      <c r="TG931" s="9"/>
      <c r="TH931" s="9"/>
      <c r="TI931" s="9"/>
      <c r="TJ931" s="9"/>
      <c r="TK931" s="9"/>
      <c r="TL931" s="9"/>
      <c r="TM931" s="9"/>
      <c r="TN931" s="9"/>
      <c r="TO931" s="9"/>
      <c r="TP931" s="9"/>
      <c r="TQ931" s="9"/>
      <c r="TR931" s="9"/>
      <c r="TS931" s="9"/>
      <c r="TT931" s="9"/>
      <c r="TU931" s="9"/>
      <c r="TV931" s="9"/>
      <c r="TW931" s="9"/>
      <c r="TX931" s="9"/>
      <c r="TY931" s="9"/>
      <c r="TZ931" s="9"/>
      <c r="UA931" s="9"/>
      <c r="UB931" s="9"/>
      <c r="UC931" s="9"/>
      <c r="UD931" s="9"/>
      <c r="UE931" s="9"/>
      <c r="UF931" s="9"/>
      <c r="UG931" s="9"/>
      <c r="UH931" s="9"/>
      <c r="UI931" s="9"/>
      <c r="UJ931" s="9"/>
      <c r="UK931" s="9"/>
      <c r="UL931" s="9"/>
      <c r="UM931" s="9"/>
      <c r="UN931" s="9"/>
      <c r="UO931" s="9"/>
      <c r="UP931" s="9"/>
      <c r="UQ931" s="9"/>
      <c r="UR931" s="9"/>
      <c r="US931" s="9"/>
      <c r="UT931" s="9"/>
      <c r="UU931" s="9"/>
      <c r="UV931" s="9"/>
      <c r="UW931" s="9"/>
      <c r="UX931" s="9"/>
      <c r="UY931" s="9"/>
      <c r="UZ931" s="9"/>
      <c r="VA931" s="9"/>
      <c r="VB931" s="9"/>
      <c r="VC931" s="9"/>
      <c r="VD931" s="9"/>
      <c r="VE931" s="9"/>
      <c r="VF931" s="9"/>
      <c r="VG931" s="9"/>
      <c r="VH931" s="9"/>
      <c r="VI931" s="9"/>
      <c r="VJ931" s="9"/>
      <c r="VK931" s="9"/>
      <c r="VL931" s="9"/>
      <c r="VM931" s="9"/>
      <c r="VN931" s="9"/>
      <c r="VO931" s="9"/>
      <c r="VP931" s="9"/>
      <c r="VQ931" s="9"/>
      <c r="VR931" s="9"/>
      <c r="VS931" s="9"/>
      <c r="VT931" s="9"/>
      <c r="VU931" s="9"/>
      <c r="VV931" s="9"/>
      <c r="VW931" s="9"/>
      <c r="VX931" s="9"/>
      <c r="VY931" s="9"/>
      <c r="VZ931" s="9"/>
      <c r="WA931" s="9"/>
      <c r="WB931" s="9"/>
      <c r="WC931" s="9"/>
      <c r="WD931" s="9"/>
      <c r="WE931" s="9"/>
      <c r="WF931" s="9"/>
      <c r="WG931" s="9"/>
      <c r="WH931" s="9"/>
      <c r="WI931" s="9"/>
      <c r="WJ931" s="9"/>
      <c r="WK931" s="9"/>
      <c r="WL931" s="9"/>
      <c r="WM931" s="9"/>
      <c r="WN931" s="9"/>
      <c r="WO931" s="9"/>
      <c r="WP931" s="9"/>
      <c r="WQ931" s="9"/>
      <c r="WR931" s="9"/>
      <c r="WS931" s="9"/>
      <c r="WT931" s="9"/>
      <c r="WU931" s="9"/>
      <c r="WV931" s="9"/>
      <c r="WW931" s="9"/>
      <c r="WX931" s="9"/>
      <c r="WY931" s="9"/>
      <c r="WZ931" s="9"/>
      <c r="XA931" s="9"/>
      <c r="XB931" s="9"/>
      <c r="XC931" s="9"/>
      <c r="XD931" s="9"/>
      <c r="XE931" s="9"/>
      <c r="XF931" s="9"/>
      <c r="XG931" s="9"/>
      <c r="XH931" s="9"/>
      <c r="XI931" s="9"/>
      <c r="XJ931" s="9"/>
      <c r="XK931" s="9"/>
      <c r="XL931" s="9"/>
      <c r="XM931" s="9"/>
      <c r="XN931" s="9"/>
      <c r="XO931" s="9"/>
      <c r="XP931" s="9"/>
      <c r="XQ931" s="9"/>
      <c r="XR931" s="9"/>
      <c r="XS931" s="9"/>
      <c r="XT931" s="9"/>
      <c r="XU931" s="9"/>
      <c r="XV931" s="9"/>
      <c r="XW931" s="9"/>
      <c r="XX931" s="9"/>
      <c r="XY931" s="9"/>
      <c r="XZ931" s="9"/>
      <c r="YA931" s="9"/>
      <c r="YB931" s="9"/>
      <c r="YC931" s="9"/>
      <c r="YD931" s="9"/>
      <c r="YE931" s="9"/>
      <c r="YF931" s="9"/>
      <c r="YG931" s="9"/>
      <c r="YH931" s="9"/>
      <c r="YI931" s="9"/>
      <c r="YJ931" s="9"/>
      <c r="YK931" s="9"/>
      <c r="YL931" s="9"/>
      <c r="YM931" s="9"/>
      <c r="YN931" s="9"/>
      <c r="YO931" s="9"/>
      <c r="YP931" s="9"/>
      <c r="YQ931" s="9"/>
      <c r="YR931" s="9"/>
      <c r="YS931" s="9"/>
      <c r="YT931" s="9"/>
      <c r="YU931" s="9"/>
      <c r="YV931" s="9"/>
      <c r="YW931" s="9"/>
      <c r="YX931" s="9"/>
      <c r="YY931" s="9"/>
      <c r="YZ931" s="9"/>
      <c r="ZA931" s="9"/>
      <c r="ZB931" s="9"/>
      <c r="ZC931" s="9"/>
      <c r="ZD931" s="9"/>
      <c r="ZE931" s="9"/>
      <c r="ZF931" s="9"/>
      <c r="ZG931" s="9"/>
      <c r="ZH931" s="9"/>
      <c r="ZI931" s="9"/>
      <c r="ZJ931" s="9"/>
      <c r="ZK931" s="9"/>
      <c r="ZL931" s="9"/>
      <c r="ZM931" s="9"/>
      <c r="ZN931" s="9"/>
      <c r="ZO931" s="9"/>
      <c r="ZP931" s="9"/>
      <c r="ZQ931" s="9"/>
      <c r="ZR931" s="9"/>
      <c r="ZS931" s="9"/>
      <c r="ZT931" s="9"/>
      <c r="ZU931" s="9"/>
      <c r="ZV931" s="9"/>
      <c r="ZW931" s="9"/>
      <c r="ZX931" s="9"/>
      <c r="ZY931" s="9"/>
      <c r="ZZ931" s="9"/>
      <c r="AAA931" s="9"/>
      <c r="AAB931" s="9"/>
      <c r="AAC931" s="9"/>
      <c r="AAD931" s="9"/>
      <c r="AAE931" s="9"/>
      <c r="AAF931" s="9"/>
      <c r="AAG931" s="9"/>
      <c r="AAH931" s="9"/>
      <c r="AAI931" s="9"/>
      <c r="AAJ931" s="9"/>
      <c r="AAK931" s="9"/>
      <c r="AAL931" s="9"/>
      <c r="AAM931" s="9"/>
      <c r="AAN931" s="9"/>
      <c r="AAO931" s="9"/>
      <c r="AAP931" s="9"/>
      <c r="AAQ931" s="9"/>
      <c r="AAR931" s="9"/>
      <c r="AAS931" s="9"/>
      <c r="AAT931" s="9"/>
      <c r="AAU931" s="9"/>
      <c r="AAV931" s="9"/>
      <c r="AAW931" s="9"/>
      <c r="AAX931" s="10"/>
      <c r="AAY931" s="9"/>
      <c r="AAZ931" s="9"/>
      <c r="ABA931" s="9"/>
      <c r="ABB931" s="9"/>
      <c r="ABC931" s="9"/>
      <c r="ABD931" s="9"/>
    </row>
    <row r="932" spans="1:732" x14ac:dyDescent="0.3">
      <c r="A932" s="9"/>
      <c r="B932" s="10"/>
      <c r="C932" s="10"/>
      <c r="D932" s="10"/>
      <c r="E932" s="9"/>
      <c r="F932" s="10"/>
      <c r="G932" s="9"/>
      <c r="H932" s="9"/>
      <c r="I932" s="9"/>
      <c r="J932" s="9"/>
      <c r="K932" s="9"/>
      <c r="L932" s="9"/>
      <c r="M932" s="9"/>
      <c r="N932" s="9"/>
      <c r="O932" s="9"/>
      <c r="P932" s="9"/>
      <c r="Q932" s="9"/>
      <c r="R932" s="9"/>
      <c r="S932" s="9"/>
      <c r="T932" s="9"/>
      <c r="U932" s="9"/>
      <c r="V932" s="9"/>
      <c r="W932" s="9"/>
      <c r="X932" s="9"/>
      <c r="Y932" s="9"/>
      <c r="Z932" s="9"/>
      <c r="AA932" s="9"/>
      <c r="AB932" s="9"/>
      <c r="AC932" s="9"/>
      <c r="AD932" s="9"/>
      <c r="AE932" s="9"/>
      <c r="AF932" s="9"/>
      <c r="AG932" s="9"/>
      <c r="AH932" s="9"/>
      <c r="AI932" s="9"/>
      <c r="AJ932" s="9"/>
      <c r="AK932" s="9"/>
      <c r="AL932" s="9"/>
      <c r="AM932" s="9"/>
      <c r="AN932" s="9"/>
      <c r="AO932" s="9"/>
      <c r="AP932" s="9"/>
      <c r="AQ932" s="9"/>
      <c r="AR932" s="9"/>
      <c r="AS932" s="9"/>
      <c r="AT932" s="9"/>
      <c r="AU932" s="9"/>
      <c r="AV932" s="9"/>
      <c r="AW932" s="9"/>
      <c r="AX932" s="9"/>
      <c r="AY932" s="9"/>
      <c r="AZ932" s="9"/>
      <c r="BA932" s="9"/>
      <c r="BB932" s="9"/>
      <c r="BC932" s="9"/>
      <c r="BD932" s="9"/>
      <c r="BE932" s="9"/>
      <c r="BF932" s="9"/>
      <c r="BG932" s="9"/>
      <c r="BH932" s="9"/>
      <c r="BI932" s="9"/>
      <c r="BJ932" s="9"/>
      <c r="BK932" s="9"/>
      <c r="BL932" s="9"/>
      <c r="BM932" s="9"/>
      <c r="BN932" s="9"/>
      <c r="BO932" s="9"/>
      <c r="BP932" s="9"/>
      <c r="BQ932" s="9"/>
      <c r="BR932" s="9"/>
      <c r="BS932" s="9"/>
      <c r="BT932" s="9"/>
      <c r="BU932" s="9"/>
      <c r="BV932" s="9"/>
      <c r="BW932" s="9"/>
      <c r="BX932" s="9"/>
      <c r="BY932" s="9"/>
      <c r="BZ932" s="9"/>
      <c r="CA932" s="9"/>
      <c r="CB932" s="9"/>
      <c r="CC932" s="9"/>
      <c r="CD932" s="9"/>
      <c r="CE932" s="9"/>
      <c r="CF932" s="9"/>
      <c r="CG932" s="9"/>
      <c r="CH932" s="9"/>
      <c r="CI932" s="9"/>
      <c r="CJ932" s="9"/>
      <c r="CK932" s="9"/>
      <c r="CL932" s="9"/>
      <c r="CM932" s="9"/>
      <c r="CN932" s="9"/>
      <c r="CO932" s="9"/>
      <c r="CP932" s="9"/>
      <c r="CQ932" s="9"/>
      <c r="CR932" s="9"/>
      <c r="CS932" s="9"/>
      <c r="CT932" s="9"/>
      <c r="CU932" s="9"/>
      <c r="CV932" s="9"/>
      <c r="CW932" s="9"/>
      <c r="CX932" s="9"/>
      <c r="CY932" s="9"/>
      <c r="CZ932" s="9"/>
      <c r="DA932" s="9"/>
      <c r="DB932" s="9"/>
      <c r="DC932" s="9"/>
      <c r="DD932" s="9"/>
      <c r="DE932" s="9"/>
      <c r="DF932" s="9"/>
      <c r="DG932" s="9"/>
      <c r="DH932" s="9"/>
      <c r="DI932" s="9"/>
      <c r="DJ932" s="9"/>
      <c r="DK932" s="9"/>
      <c r="DL932" s="9"/>
      <c r="DM932" s="9"/>
      <c r="DN932" s="9"/>
      <c r="DO932" s="9"/>
      <c r="DP932" s="9"/>
      <c r="DQ932" s="9"/>
      <c r="DR932" s="9"/>
      <c r="DS932" s="9"/>
      <c r="DT932" s="9"/>
      <c r="DU932" s="9"/>
      <c r="DV932" s="9"/>
      <c r="DW932" s="9"/>
      <c r="DX932" s="9"/>
      <c r="DY932" s="9"/>
      <c r="DZ932" s="9"/>
      <c r="EA932" s="9"/>
      <c r="EB932" s="9"/>
      <c r="EC932" s="9"/>
      <c r="ED932" s="9"/>
      <c r="EE932" s="9"/>
      <c r="EF932" s="9"/>
      <c r="EG932" s="9"/>
      <c r="EH932" s="9"/>
      <c r="EI932" s="9"/>
      <c r="EJ932" s="9"/>
      <c r="EK932" s="9"/>
      <c r="EL932" s="9"/>
      <c r="EM932" s="9"/>
      <c r="EN932" s="9"/>
      <c r="EO932" s="9"/>
      <c r="EP932" s="9"/>
      <c r="EQ932" s="9"/>
      <c r="ER932" s="9"/>
      <c r="ES932" s="9"/>
      <c r="ET932" s="9"/>
      <c r="EU932" s="9"/>
      <c r="EV932" s="9"/>
      <c r="EW932" s="9"/>
      <c r="EX932" s="9"/>
      <c r="EY932" s="9"/>
      <c r="EZ932" s="9"/>
      <c r="FA932" s="9"/>
      <c r="FB932" s="9"/>
      <c r="FC932" s="9"/>
      <c r="FD932" s="9"/>
      <c r="FE932" s="9"/>
      <c r="FF932" s="9"/>
      <c r="FG932" s="9"/>
      <c r="FH932" s="9"/>
      <c r="FI932" s="9"/>
      <c r="FJ932" s="9"/>
      <c r="FK932" s="9"/>
      <c r="FL932" s="9"/>
      <c r="FM932" s="9"/>
      <c r="FN932" s="9"/>
      <c r="FO932" s="9"/>
      <c r="FP932" s="9"/>
      <c r="FQ932" s="9"/>
      <c r="FR932" s="9"/>
      <c r="FS932" s="9"/>
      <c r="FT932" s="9"/>
      <c r="FU932" s="9"/>
      <c r="FV932" s="9"/>
      <c r="FW932" s="9"/>
      <c r="FX932" s="9"/>
      <c r="FY932" s="9"/>
      <c r="FZ932" s="9"/>
      <c r="GA932" s="9"/>
      <c r="GB932" s="9"/>
      <c r="GC932" s="9"/>
      <c r="GD932" s="9"/>
      <c r="GE932" s="9"/>
      <c r="GF932" s="9"/>
      <c r="GG932" s="9"/>
      <c r="GH932" s="9"/>
      <c r="GI932" s="9"/>
      <c r="GJ932" s="9"/>
      <c r="GK932" s="9"/>
      <c r="GL932" s="9"/>
      <c r="GM932" s="9"/>
      <c r="GN932" s="9"/>
      <c r="GO932" s="9"/>
      <c r="GP932" s="9"/>
      <c r="GQ932" s="9"/>
      <c r="GR932" s="9"/>
      <c r="GS932" s="9"/>
      <c r="GT932" s="9"/>
      <c r="GU932" s="9"/>
      <c r="GV932" s="9"/>
      <c r="GW932" s="9"/>
      <c r="GX932" s="9"/>
      <c r="GY932" s="9"/>
      <c r="GZ932" s="9"/>
      <c r="HA932" s="9"/>
      <c r="HB932" s="9"/>
      <c r="HC932" s="9"/>
      <c r="HD932" s="9"/>
      <c r="HE932" s="9"/>
      <c r="HF932" s="9"/>
      <c r="HG932" s="9"/>
      <c r="HH932" s="9"/>
      <c r="HI932" s="9"/>
      <c r="HJ932" s="9"/>
      <c r="HK932" s="9"/>
      <c r="HL932" s="9"/>
      <c r="HM932" s="9"/>
      <c r="HN932" s="9"/>
      <c r="HO932" s="9"/>
      <c r="HP932" s="9"/>
      <c r="HQ932" s="9"/>
      <c r="HR932" s="9"/>
      <c r="HS932" s="9"/>
      <c r="HT932" s="9"/>
      <c r="HU932" s="9"/>
      <c r="HV932" s="9"/>
      <c r="HW932" s="9"/>
      <c r="HX932" s="9"/>
      <c r="HY932" s="9"/>
      <c r="HZ932" s="9"/>
      <c r="IA932" s="9"/>
      <c r="IB932" s="9"/>
      <c r="IC932" s="9"/>
      <c r="ID932" s="9"/>
      <c r="IE932" s="9"/>
      <c r="IF932" s="9"/>
      <c r="IG932" s="9"/>
      <c r="IH932" s="9"/>
      <c r="II932" s="9"/>
      <c r="IJ932" s="9"/>
      <c r="IK932" s="9"/>
      <c r="IL932" s="9"/>
      <c r="IM932" s="9"/>
      <c r="IN932" s="9"/>
      <c r="IO932" s="9"/>
      <c r="IP932" s="9"/>
      <c r="IQ932" s="9"/>
      <c r="IR932" s="9"/>
      <c r="IS932" s="9"/>
      <c r="IT932" s="9"/>
      <c r="IU932" s="9"/>
      <c r="IV932" s="9"/>
      <c r="IW932" s="9"/>
      <c r="IX932" s="9"/>
      <c r="IY932" s="9"/>
      <c r="IZ932" s="9"/>
      <c r="JA932" s="9"/>
      <c r="JB932" s="9"/>
      <c r="JC932" s="9"/>
      <c r="JD932" s="9"/>
      <c r="JE932" s="9"/>
      <c r="JF932" s="9"/>
      <c r="JG932" s="9"/>
      <c r="JH932" s="9"/>
      <c r="JI932" s="9"/>
      <c r="JJ932" s="9"/>
      <c r="JK932" s="9"/>
      <c r="JL932" s="9"/>
      <c r="JM932" s="9"/>
      <c r="JN932" s="9"/>
      <c r="JO932" s="9"/>
      <c r="JP932" s="9"/>
      <c r="JQ932" s="9"/>
      <c r="JR932" s="9"/>
      <c r="JS932" s="9"/>
      <c r="JT932" s="9"/>
      <c r="JU932" s="9"/>
      <c r="JV932" s="9"/>
      <c r="JW932" s="9"/>
      <c r="JX932" s="9"/>
      <c r="JY932" s="9"/>
      <c r="JZ932" s="9"/>
      <c r="KA932" s="9"/>
      <c r="KB932" s="9"/>
      <c r="KC932" s="9"/>
      <c r="KD932" s="9"/>
      <c r="KE932" s="9"/>
      <c r="KF932" s="9"/>
      <c r="KG932" s="9"/>
      <c r="KH932" s="9"/>
      <c r="KI932" s="9"/>
      <c r="KJ932" s="9"/>
      <c r="KK932" s="9"/>
      <c r="KL932" s="9"/>
      <c r="KM932" s="9"/>
      <c r="KN932" s="9"/>
      <c r="KO932" s="9"/>
      <c r="KP932" s="9"/>
      <c r="KQ932" s="9"/>
      <c r="KR932" s="9"/>
      <c r="KS932" s="9"/>
      <c r="KT932" s="9"/>
      <c r="KU932" s="9"/>
      <c r="KV932" s="9"/>
      <c r="KW932" s="9"/>
      <c r="KX932" s="9"/>
      <c r="KY932" s="9"/>
      <c r="KZ932" s="9"/>
      <c r="LA932" s="9"/>
      <c r="LB932" s="9"/>
      <c r="LC932" s="9"/>
      <c r="LD932" s="9"/>
      <c r="LE932" s="9"/>
      <c r="LF932" s="9"/>
      <c r="LG932" s="9"/>
      <c r="LH932" s="9"/>
      <c r="LI932" s="9"/>
      <c r="LJ932" s="9"/>
      <c r="LK932" s="9"/>
      <c r="LL932" s="9"/>
      <c r="LM932" s="9"/>
      <c r="LN932" s="9"/>
      <c r="LO932" s="9"/>
      <c r="LP932" s="9"/>
      <c r="LQ932" s="9"/>
      <c r="LR932" s="9"/>
      <c r="LS932" s="9"/>
      <c r="LT932" s="9"/>
      <c r="LU932" s="9"/>
      <c r="LV932" s="9"/>
      <c r="LW932" s="9"/>
      <c r="LX932" s="9"/>
      <c r="LY932" s="9"/>
      <c r="LZ932" s="9"/>
      <c r="MA932" s="9"/>
      <c r="MB932" s="9"/>
      <c r="MC932" s="9"/>
      <c r="MD932" s="9"/>
      <c r="ME932" s="9"/>
      <c r="MF932" s="9"/>
      <c r="MG932" s="9"/>
      <c r="MH932" s="9"/>
      <c r="MI932" s="9"/>
      <c r="MJ932" s="9"/>
      <c r="MK932" s="9"/>
      <c r="ML932" s="9"/>
      <c r="MM932" s="9"/>
      <c r="MN932" s="9"/>
      <c r="MO932" s="9"/>
      <c r="MP932" s="9"/>
      <c r="MQ932" s="9"/>
      <c r="MR932" s="9"/>
      <c r="MS932" s="9"/>
      <c r="MT932" s="9"/>
      <c r="MU932" s="9"/>
      <c r="MV932" s="9"/>
      <c r="MW932" s="9"/>
      <c r="MX932" s="9"/>
      <c r="MY932" s="9"/>
      <c r="MZ932" s="9"/>
      <c r="NA932" s="9"/>
      <c r="NB932" s="9"/>
      <c r="NC932" s="9"/>
      <c r="ND932" s="9"/>
      <c r="NE932" s="9"/>
      <c r="NF932" s="9"/>
      <c r="NG932" s="9"/>
      <c r="NH932" s="9"/>
      <c r="NI932" s="9"/>
      <c r="NJ932" s="9"/>
      <c r="NK932" s="9"/>
      <c r="NL932" s="9"/>
      <c r="NM932" s="9"/>
      <c r="NN932" s="9"/>
      <c r="NO932" s="9"/>
      <c r="NP932" s="9"/>
      <c r="NQ932" s="9"/>
      <c r="NR932" s="9"/>
      <c r="NS932" s="9"/>
      <c r="NT932" s="9"/>
      <c r="NU932" s="9"/>
      <c r="NV932" s="9"/>
      <c r="NW932" s="9"/>
      <c r="NX932" s="9"/>
      <c r="NY932" s="9"/>
      <c r="NZ932" s="9"/>
      <c r="OA932" s="9"/>
      <c r="OB932" s="9"/>
      <c r="OC932" s="9"/>
      <c r="OD932" s="9"/>
      <c r="OE932" s="9"/>
      <c r="OF932" s="9"/>
      <c r="OG932" s="9"/>
      <c r="OH932" s="9"/>
      <c r="OI932" s="9"/>
      <c r="OJ932" s="9"/>
      <c r="OK932" s="9"/>
      <c r="OL932" s="9"/>
      <c r="OM932" s="9"/>
      <c r="ON932" s="9"/>
      <c r="OO932" s="9"/>
      <c r="OP932" s="9"/>
      <c r="OQ932" s="9"/>
      <c r="OR932" s="9"/>
      <c r="OS932" s="9"/>
      <c r="OT932" s="9"/>
      <c r="OU932" s="9"/>
      <c r="OV932" s="9"/>
      <c r="OW932" s="9"/>
      <c r="OX932" s="9"/>
      <c r="OY932" s="9"/>
      <c r="OZ932" s="9"/>
      <c r="PA932" s="9"/>
      <c r="PB932" s="9"/>
      <c r="PC932" s="9"/>
      <c r="PD932" s="9"/>
      <c r="PE932" s="9"/>
      <c r="PF932" s="9"/>
      <c r="PG932" s="9"/>
      <c r="PH932" s="9"/>
      <c r="PI932" s="9"/>
      <c r="PJ932" s="9"/>
      <c r="PK932" s="9"/>
      <c r="PL932" s="9"/>
      <c r="PM932" s="9"/>
      <c r="PN932" s="9"/>
      <c r="PO932" s="9"/>
      <c r="PP932" s="9"/>
      <c r="PQ932" s="9"/>
      <c r="PR932" s="9"/>
      <c r="PS932" s="9"/>
      <c r="PT932" s="9"/>
      <c r="PU932" s="9"/>
      <c r="PV932" s="9"/>
      <c r="PW932" s="9"/>
      <c r="PX932" s="9"/>
      <c r="PY932" s="9"/>
      <c r="PZ932" s="9"/>
      <c r="QA932" s="9"/>
      <c r="QB932" s="9"/>
      <c r="QC932" s="9"/>
      <c r="QD932" s="9"/>
      <c r="QE932" s="9"/>
      <c r="QF932" s="9"/>
      <c r="QG932" s="9"/>
      <c r="QH932" s="9"/>
      <c r="QI932" s="9"/>
      <c r="QJ932" s="9"/>
      <c r="QK932" s="9"/>
      <c r="QL932" s="9"/>
      <c r="QM932" s="9"/>
      <c r="QN932" s="9"/>
      <c r="QO932" s="9"/>
      <c r="QP932" s="9"/>
      <c r="QQ932" s="9"/>
      <c r="QR932" s="9"/>
      <c r="QS932" s="9"/>
      <c r="QT932" s="9"/>
      <c r="QU932" s="9"/>
      <c r="QV932" s="9"/>
      <c r="QW932" s="9"/>
      <c r="QX932" s="9"/>
      <c r="QY932" s="9"/>
      <c r="QZ932" s="9"/>
      <c r="RA932" s="9"/>
      <c r="RB932" s="9"/>
      <c r="RC932" s="9"/>
      <c r="RD932" s="9"/>
      <c r="RE932" s="9"/>
      <c r="RF932" s="9"/>
      <c r="RG932" s="9"/>
      <c r="RH932" s="9"/>
      <c r="RI932" s="9"/>
      <c r="RJ932" s="9"/>
      <c r="RK932" s="9"/>
      <c r="RL932" s="9"/>
      <c r="RM932" s="9"/>
      <c r="RN932" s="9"/>
      <c r="RO932" s="9"/>
      <c r="RP932" s="9"/>
      <c r="RQ932" s="9"/>
      <c r="RR932" s="9"/>
      <c r="RS932" s="9"/>
      <c r="RT932" s="9"/>
      <c r="RU932" s="9"/>
      <c r="RV932" s="9"/>
      <c r="RW932" s="9"/>
      <c r="RX932" s="9"/>
      <c r="RY932" s="9"/>
      <c r="RZ932" s="9"/>
      <c r="SA932" s="9"/>
      <c r="SB932" s="9"/>
      <c r="SC932" s="9"/>
      <c r="SD932" s="9"/>
      <c r="SE932" s="9"/>
      <c r="SF932" s="9"/>
      <c r="SG932" s="9"/>
      <c r="SH932" s="9"/>
      <c r="SI932" s="9"/>
      <c r="SJ932" s="9"/>
      <c r="SK932" s="9"/>
      <c r="SL932" s="9"/>
      <c r="SM932" s="9"/>
      <c r="SN932" s="9"/>
      <c r="SO932" s="9"/>
      <c r="SP932" s="9"/>
      <c r="SQ932" s="9"/>
      <c r="SR932" s="9"/>
      <c r="SS932" s="9"/>
      <c r="ST932" s="9"/>
      <c r="SU932" s="9"/>
      <c r="SV932" s="9"/>
      <c r="SW932" s="9"/>
      <c r="SX932" s="9"/>
      <c r="SY932" s="9"/>
      <c r="SZ932" s="9"/>
      <c r="TA932" s="9"/>
      <c r="TB932" s="9"/>
      <c r="TC932" s="9"/>
      <c r="TD932" s="9"/>
      <c r="TE932" s="9"/>
      <c r="TF932" s="9"/>
      <c r="TG932" s="9"/>
      <c r="TH932" s="9"/>
      <c r="TI932" s="9"/>
      <c r="TJ932" s="9"/>
      <c r="TK932" s="9"/>
      <c r="TL932" s="9"/>
      <c r="TM932" s="9"/>
      <c r="TN932" s="9"/>
      <c r="TO932" s="9"/>
      <c r="TP932" s="9"/>
      <c r="TQ932" s="9"/>
      <c r="TR932" s="9"/>
      <c r="TS932" s="9"/>
      <c r="TT932" s="9"/>
      <c r="TU932" s="9"/>
      <c r="TV932" s="9"/>
      <c r="TW932" s="9"/>
      <c r="TX932" s="9"/>
      <c r="TY932" s="9"/>
      <c r="TZ932" s="9"/>
      <c r="UA932" s="9"/>
      <c r="UB932" s="9"/>
      <c r="UC932" s="9"/>
      <c r="UD932" s="9"/>
      <c r="UE932" s="9"/>
      <c r="UF932" s="9"/>
      <c r="UG932" s="9"/>
      <c r="UH932" s="9"/>
      <c r="UI932" s="9"/>
      <c r="UJ932" s="9"/>
      <c r="UK932" s="9"/>
      <c r="UL932" s="9"/>
      <c r="UM932" s="9"/>
      <c r="UN932" s="9"/>
      <c r="UO932" s="9"/>
      <c r="UP932" s="9"/>
      <c r="UQ932" s="9"/>
      <c r="UR932" s="9"/>
      <c r="US932" s="9"/>
      <c r="UT932" s="9"/>
      <c r="UU932" s="9"/>
      <c r="UV932" s="9"/>
      <c r="UW932" s="9"/>
      <c r="UX932" s="9"/>
      <c r="UY932" s="9"/>
      <c r="UZ932" s="9"/>
      <c r="VA932" s="9"/>
      <c r="VB932" s="9"/>
      <c r="VC932" s="9"/>
      <c r="VD932" s="9"/>
      <c r="VE932" s="9"/>
      <c r="VF932" s="9"/>
      <c r="VG932" s="9"/>
      <c r="VH932" s="9"/>
      <c r="VI932" s="9"/>
      <c r="VJ932" s="9"/>
      <c r="VK932" s="9"/>
      <c r="VL932" s="9"/>
      <c r="VM932" s="9"/>
      <c r="VN932" s="9"/>
      <c r="VO932" s="9"/>
      <c r="VP932" s="9"/>
      <c r="VQ932" s="9"/>
      <c r="VR932" s="9"/>
      <c r="VS932" s="9"/>
      <c r="VT932" s="9"/>
      <c r="VU932" s="9"/>
      <c r="VV932" s="9"/>
      <c r="VW932" s="9"/>
      <c r="VX932" s="9"/>
      <c r="VY932" s="9"/>
      <c r="VZ932" s="9"/>
      <c r="WA932" s="9"/>
      <c r="WB932" s="9"/>
      <c r="WC932" s="9"/>
      <c r="WD932" s="9"/>
      <c r="WE932" s="9"/>
      <c r="WF932" s="9"/>
      <c r="WG932" s="9"/>
      <c r="WH932" s="9"/>
      <c r="WI932" s="9"/>
      <c r="WJ932" s="9"/>
      <c r="WK932" s="9"/>
      <c r="WL932" s="9"/>
      <c r="WM932" s="9"/>
      <c r="WN932" s="9"/>
      <c r="WO932" s="9"/>
      <c r="WP932" s="9"/>
      <c r="WQ932" s="9"/>
      <c r="WR932" s="9"/>
      <c r="WS932" s="9"/>
      <c r="WT932" s="9"/>
      <c r="WU932" s="9"/>
      <c r="WV932" s="9"/>
      <c r="WW932" s="9"/>
      <c r="WX932" s="9"/>
      <c r="WY932" s="9"/>
      <c r="WZ932" s="9"/>
      <c r="XA932" s="9"/>
      <c r="XB932" s="9"/>
      <c r="XC932" s="9"/>
      <c r="XD932" s="9"/>
      <c r="XE932" s="9"/>
      <c r="XF932" s="9"/>
      <c r="XG932" s="9"/>
      <c r="XH932" s="9"/>
      <c r="XI932" s="9"/>
      <c r="XJ932" s="9"/>
      <c r="XK932" s="9"/>
      <c r="XL932" s="9"/>
      <c r="XM932" s="9"/>
      <c r="XN932" s="9"/>
      <c r="XO932" s="9"/>
      <c r="XP932" s="9"/>
      <c r="XQ932" s="9"/>
      <c r="XR932" s="9"/>
      <c r="XS932" s="9"/>
      <c r="XT932" s="9"/>
      <c r="XU932" s="9"/>
      <c r="XV932" s="9"/>
      <c r="XW932" s="9"/>
      <c r="XX932" s="9"/>
      <c r="XY932" s="9"/>
      <c r="XZ932" s="9"/>
      <c r="YA932" s="9"/>
      <c r="YB932" s="9"/>
      <c r="YC932" s="9"/>
      <c r="YD932" s="9"/>
      <c r="YE932" s="9"/>
      <c r="YF932" s="9"/>
      <c r="YG932" s="9"/>
      <c r="YH932" s="9"/>
      <c r="YI932" s="9"/>
      <c r="YJ932" s="9"/>
      <c r="YK932" s="9"/>
      <c r="YL932" s="9"/>
      <c r="YM932" s="9"/>
      <c r="YN932" s="9"/>
      <c r="YO932" s="9"/>
      <c r="YP932" s="9"/>
      <c r="YQ932" s="9"/>
      <c r="YR932" s="9"/>
      <c r="YS932" s="9"/>
      <c r="YT932" s="9"/>
      <c r="YU932" s="9"/>
      <c r="YV932" s="9"/>
      <c r="YW932" s="9"/>
      <c r="YX932" s="9"/>
      <c r="YY932" s="9"/>
      <c r="YZ932" s="9"/>
      <c r="ZA932" s="9"/>
      <c r="ZB932" s="9"/>
      <c r="ZC932" s="9"/>
      <c r="ZD932" s="9"/>
      <c r="ZE932" s="9"/>
      <c r="ZF932" s="9"/>
      <c r="ZG932" s="9"/>
      <c r="ZH932" s="9"/>
      <c r="ZI932" s="9"/>
      <c r="ZJ932" s="9"/>
      <c r="ZK932" s="9"/>
      <c r="ZL932" s="9"/>
      <c r="ZM932" s="9"/>
      <c r="ZN932" s="9"/>
      <c r="ZO932" s="9"/>
      <c r="ZP932" s="9"/>
      <c r="ZQ932" s="9"/>
      <c r="ZR932" s="9"/>
      <c r="ZS932" s="9"/>
      <c r="ZT932" s="9"/>
      <c r="ZU932" s="9"/>
      <c r="ZV932" s="9"/>
      <c r="ZW932" s="9"/>
      <c r="ZX932" s="9"/>
      <c r="ZY932" s="9"/>
      <c r="ZZ932" s="9"/>
      <c r="AAA932" s="9"/>
      <c r="AAB932" s="9"/>
      <c r="AAC932" s="9"/>
      <c r="AAD932" s="9"/>
      <c r="AAE932" s="9"/>
      <c r="AAF932" s="9"/>
      <c r="AAG932" s="9"/>
      <c r="AAH932" s="9"/>
      <c r="AAI932" s="9"/>
      <c r="AAJ932" s="9"/>
      <c r="AAK932" s="9"/>
      <c r="AAL932" s="9"/>
      <c r="AAM932" s="9"/>
      <c r="AAN932" s="9"/>
      <c r="AAO932" s="9"/>
      <c r="AAP932" s="9"/>
      <c r="AAQ932" s="9"/>
      <c r="AAR932" s="9"/>
      <c r="AAS932" s="9"/>
      <c r="AAT932" s="9"/>
      <c r="AAU932" s="9"/>
      <c r="AAV932" s="9"/>
      <c r="AAW932" s="9"/>
      <c r="AAX932" s="10"/>
      <c r="AAY932" s="9"/>
      <c r="AAZ932" s="9"/>
      <c r="ABA932" s="9"/>
      <c r="ABB932" s="9"/>
      <c r="ABC932" s="9"/>
      <c r="ABD932" s="9"/>
    </row>
    <row r="933" spans="1:732" x14ac:dyDescent="0.3">
      <c r="A933" s="9"/>
      <c r="B933" s="10"/>
      <c r="C933" s="10"/>
      <c r="D933" s="10"/>
      <c r="E933" s="9"/>
      <c r="F933" s="10"/>
      <c r="G933" s="9"/>
      <c r="H933" s="9"/>
      <c r="I933" s="9"/>
      <c r="J933" s="9"/>
      <c r="K933" s="9"/>
      <c r="L933" s="9"/>
      <c r="M933" s="9"/>
      <c r="N933" s="9"/>
      <c r="O933" s="9"/>
      <c r="P933" s="9"/>
      <c r="Q933" s="9"/>
      <c r="R933" s="9"/>
      <c r="S933" s="9"/>
      <c r="T933" s="9"/>
      <c r="U933" s="9"/>
      <c r="V933" s="9"/>
      <c r="W933" s="9"/>
      <c r="X933" s="9"/>
      <c r="Y933" s="9"/>
      <c r="Z933" s="9"/>
      <c r="AA933" s="9"/>
      <c r="AB933" s="9"/>
      <c r="AC933" s="9"/>
      <c r="AD933" s="9"/>
      <c r="AE933" s="9"/>
      <c r="AF933" s="9"/>
      <c r="AG933" s="9"/>
      <c r="AH933" s="9"/>
      <c r="AI933" s="9"/>
      <c r="AJ933" s="9"/>
      <c r="AK933" s="9"/>
      <c r="AL933" s="9"/>
      <c r="AM933" s="9"/>
      <c r="AN933" s="9"/>
      <c r="AO933" s="9"/>
      <c r="AP933" s="9"/>
      <c r="AQ933" s="9"/>
      <c r="AR933" s="9"/>
      <c r="AS933" s="9"/>
      <c r="AT933" s="9"/>
      <c r="AU933" s="9"/>
      <c r="AV933" s="9"/>
      <c r="AW933" s="9"/>
      <c r="AX933" s="9"/>
      <c r="AY933" s="9"/>
      <c r="AZ933" s="9"/>
      <c r="BA933" s="9"/>
      <c r="BB933" s="9"/>
      <c r="BC933" s="9"/>
      <c r="BD933" s="9"/>
      <c r="BE933" s="9"/>
      <c r="BF933" s="9"/>
      <c r="BG933" s="9"/>
      <c r="BH933" s="9"/>
      <c r="BI933" s="9"/>
      <c r="BJ933" s="9"/>
      <c r="BK933" s="9"/>
      <c r="BL933" s="9"/>
      <c r="BM933" s="9"/>
      <c r="BN933" s="9"/>
      <c r="BO933" s="9"/>
      <c r="BP933" s="9"/>
      <c r="BQ933" s="9"/>
      <c r="BR933" s="9"/>
      <c r="BS933" s="9"/>
      <c r="BT933" s="9"/>
      <c r="BU933" s="9"/>
      <c r="BV933" s="9"/>
      <c r="BW933" s="9"/>
      <c r="BX933" s="9"/>
      <c r="BY933" s="9"/>
      <c r="BZ933" s="9"/>
      <c r="CA933" s="9"/>
      <c r="CB933" s="9"/>
      <c r="CC933" s="9"/>
      <c r="CD933" s="9"/>
      <c r="CE933" s="9"/>
      <c r="CF933" s="9"/>
      <c r="CG933" s="9"/>
      <c r="CH933" s="9"/>
      <c r="CI933" s="9"/>
      <c r="CJ933" s="9"/>
      <c r="CK933" s="9"/>
      <c r="CL933" s="9"/>
      <c r="CM933" s="9"/>
      <c r="CN933" s="9"/>
      <c r="CO933" s="9"/>
      <c r="CP933" s="9"/>
      <c r="CQ933" s="9"/>
      <c r="CR933" s="9"/>
      <c r="CS933" s="9"/>
      <c r="CT933" s="9"/>
      <c r="CU933" s="9"/>
      <c r="CV933" s="9"/>
      <c r="CW933" s="9"/>
      <c r="CX933" s="9"/>
      <c r="CY933" s="9"/>
      <c r="CZ933" s="9"/>
      <c r="DA933" s="9"/>
      <c r="DB933" s="9"/>
      <c r="DC933" s="9"/>
      <c r="DD933" s="9"/>
      <c r="DE933" s="9"/>
      <c r="DF933" s="9"/>
      <c r="DG933" s="9"/>
      <c r="DH933" s="9"/>
      <c r="DI933" s="9"/>
      <c r="DJ933" s="9"/>
      <c r="DK933" s="9"/>
      <c r="DL933" s="9"/>
      <c r="DM933" s="9"/>
      <c r="DN933" s="9"/>
      <c r="DO933" s="9"/>
      <c r="DP933" s="9"/>
      <c r="DQ933" s="9"/>
      <c r="DR933" s="9"/>
      <c r="DS933" s="9"/>
      <c r="DT933" s="9"/>
      <c r="DU933" s="9"/>
      <c r="DV933" s="9"/>
      <c r="DW933" s="9"/>
      <c r="DX933" s="9"/>
      <c r="DY933" s="9"/>
      <c r="DZ933" s="9"/>
      <c r="EA933" s="9"/>
      <c r="EB933" s="9"/>
      <c r="EC933" s="9"/>
      <c r="ED933" s="9"/>
      <c r="EE933" s="9"/>
      <c r="EF933" s="9"/>
      <c r="EG933" s="9"/>
      <c r="EH933" s="9"/>
      <c r="EI933" s="9"/>
      <c r="EJ933" s="9"/>
      <c r="EK933" s="9"/>
      <c r="EL933" s="9"/>
      <c r="EM933" s="9"/>
      <c r="EN933" s="9"/>
      <c r="EO933" s="9"/>
      <c r="EP933" s="9"/>
      <c r="EQ933" s="9"/>
      <c r="ER933" s="9"/>
      <c r="ES933" s="9"/>
      <c r="ET933" s="9"/>
      <c r="EU933" s="9"/>
      <c r="EV933" s="9"/>
      <c r="EW933" s="9"/>
      <c r="EX933" s="9"/>
      <c r="EY933" s="9"/>
      <c r="EZ933" s="9"/>
      <c r="FA933" s="9"/>
      <c r="FB933" s="9"/>
      <c r="FC933" s="9"/>
      <c r="FD933" s="9"/>
      <c r="FE933" s="9"/>
      <c r="FF933" s="9"/>
      <c r="FG933" s="9"/>
      <c r="FH933" s="9"/>
      <c r="FI933" s="9"/>
      <c r="FJ933" s="9"/>
      <c r="FK933" s="9"/>
      <c r="FL933" s="9"/>
      <c r="FM933" s="9"/>
      <c r="FN933" s="9"/>
      <c r="FO933" s="9"/>
      <c r="FP933" s="9"/>
      <c r="FQ933" s="9"/>
      <c r="FR933" s="9"/>
      <c r="FS933" s="9"/>
      <c r="FT933" s="9"/>
      <c r="FU933" s="9"/>
      <c r="FV933" s="9"/>
      <c r="FW933" s="9"/>
      <c r="FX933" s="9"/>
      <c r="FY933" s="9"/>
      <c r="FZ933" s="9"/>
      <c r="GA933" s="9"/>
      <c r="GB933" s="9"/>
      <c r="GC933" s="9"/>
      <c r="GD933" s="9"/>
      <c r="GE933" s="9"/>
      <c r="GF933" s="9"/>
      <c r="GG933" s="9"/>
      <c r="GH933" s="9"/>
      <c r="GI933" s="9"/>
      <c r="GJ933" s="9"/>
      <c r="GK933" s="9"/>
      <c r="GL933" s="9"/>
      <c r="GM933" s="9"/>
      <c r="GN933" s="9"/>
      <c r="GO933" s="9"/>
      <c r="GP933" s="9"/>
      <c r="GQ933" s="9"/>
      <c r="GR933" s="9"/>
      <c r="GS933" s="9"/>
      <c r="GT933" s="9"/>
      <c r="GU933" s="9"/>
      <c r="GV933" s="9"/>
      <c r="GW933" s="9"/>
      <c r="GX933" s="9"/>
      <c r="GY933" s="9"/>
      <c r="GZ933" s="9"/>
      <c r="HA933" s="9"/>
      <c r="HB933" s="9"/>
      <c r="HC933" s="9"/>
      <c r="HD933" s="9"/>
      <c r="HE933" s="9"/>
      <c r="HF933" s="9"/>
      <c r="HG933" s="9"/>
      <c r="HH933" s="9"/>
      <c r="HI933" s="9"/>
      <c r="HJ933" s="9"/>
      <c r="HK933" s="9"/>
      <c r="HL933" s="9"/>
      <c r="HM933" s="9"/>
      <c r="HN933" s="9"/>
      <c r="HO933" s="9"/>
      <c r="HP933" s="9"/>
      <c r="HQ933" s="9"/>
      <c r="HR933" s="9"/>
      <c r="HS933" s="9"/>
      <c r="HT933" s="9"/>
      <c r="HU933" s="9"/>
      <c r="HV933" s="9"/>
      <c r="HW933" s="9"/>
      <c r="HX933" s="9"/>
      <c r="HY933" s="9"/>
      <c r="HZ933" s="9"/>
      <c r="IA933" s="9"/>
      <c r="IB933" s="9"/>
      <c r="IC933" s="9"/>
      <c r="ID933" s="9"/>
      <c r="IE933" s="9"/>
      <c r="IF933" s="9"/>
      <c r="IG933" s="9"/>
      <c r="IH933" s="9"/>
      <c r="II933" s="9"/>
      <c r="IJ933" s="9"/>
      <c r="IK933" s="9"/>
      <c r="IL933" s="9"/>
      <c r="IM933" s="9"/>
      <c r="IN933" s="9"/>
      <c r="IO933" s="9"/>
      <c r="IP933" s="9"/>
      <c r="IQ933" s="9"/>
      <c r="IR933" s="9"/>
      <c r="IS933" s="9"/>
      <c r="IT933" s="9"/>
      <c r="IU933" s="9"/>
      <c r="IV933" s="9"/>
      <c r="IW933" s="9"/>
      <c r="IX933" s="9"/>
      <c r="IY933" s="9"/>
      <c r="IZ933" s="9"/>
      <c r="JA933" s="9"/>
      <c r="JB933" s="9"/>
      <c r="JC933" s="9"/>
      <c r="JD933" s="9"/>
      <c r="JE933" s="9"/>
      <c r="JF933" s="9"/>
      <c r="JG933" s="9"/>
      <c r="JH933" s="9"/>
      <c r="JI933" s="9"/>
      <c r="JJ933" s="9"/>
      <c r="JK933" s="9"/>
      <c r="JL933" s="9"/>
      <c r="JM933" s="9"/>
      <c r="JN933" s="9"/>
      <c r="JO933" s="9"/>
      <c r="JP933" s="9"/>
      <c r="JQ933" s="9"/>
      <c r="JR933" s="9"/>
      <c r="JS933" s="9"/>
      <c r="JT933" s="9"/>
      <c r="JU933" s="9"/>
      <c r="JV933" s="9"/>
      <c r="JW933" s="9"/>
      <c r="JX933" s="9"/>
      <c r="JY933" s="9"/>
      <c r="JZ933" s="9"/>
      <c r="KA933" s="9"/>
      <c r="KB933" s="9"/>
      <c r="KC933" s="9"/>
      <c r="KD933" s="9"/>
      <c r="KE933" s="9"/>
      <c r="KF933" s="9"/>
      <c r="KG933" s="9"/>
      <c r="KH933" s="9"/>
      <c r="KI933" s="9"/>
      <c r="KJ933" s="9"/>
      <c r="KK933" s="9"/>
      <c r="KL933" s="9"/>
      <c r="KM933" s="9"/>
      <c r="KN933" s="9"/>
      <c r="KO933" s="9"/>
      <c r="KP933" s="9"/>
      <c r="KQ933" s="9"/>
      <c r="KR933" s="9"/>
      <c r="KS933" s="9"/>
      <c r="KT933" s="9"/>
      <c r="KU933" s="9"/>
      <c r="KV933" s="9"/>
      <c r="KW933" s="9"/>
      <c r="KX933" s="9"/>
      <c r="KY933" s="9"/>
      <c r="KZ933" s="9"/>
      <c r="LA933" s="9"/>
      <c r="LB933" s="9"/>
      <c r="LC933" s="9"/>
      <c r="LD933" s="9"/>
      <c r="LE933" s="9"/>
      <c r="LF933" s="9"/>
      <c r="LG933" s="9"/>
      <c r="LH933" s="9"/>
      <c r="LI933" s="9"/>
      <c r="LJ933" s="9"/>
      <c r="LK933" s="9"/>
      <c r="LL933" s="9"/>
      <c r="LM933" s="9"/>
      <c r="LN933" s="9"/>
      <c r="LO933" s="9"/>
      <c r="LP933" s="9"/>
      <c r="LQ933" s="9"/>
      <c r="LR933" s="9"/>
      <c r="LS933" s="9"/>
      <c r="LT933" s="9"/>
      <c r="LU933" s="9"/>
      <c r="LV933" s="9"/>
      <c r="LW933" s="9"/>
      <c r="LX933" s="9"/>
      <c r="LY933" s="9"/>
      <c r="LZ933" s="9"/>
      <c r="MA933" s="9"/>
      <c r="MB933" s="9"/>
      <c r="MC933" s="9"/>
      <c r="MD933" s="9"/>
      <c r="ME933" s="9"/>
      <c r="MF933" s="9"/>
      <c r="MG933" s="9"/>
      <c r="MH933" s="9"/>
      <c r="MI933" s="9"/>
      <c r="MJ933" s="9"/>
      <c r="MK933" s="9"/>
      <c r="ML933" s="9"/>
      <c r="MM933" s="9"/>
      <c r="MN933" s="9"/>
      <c r="MO933" s="9"/>
      <c r="MP933" s="9"/>
      <c r="MQ933" s="9"/>
      <c r="MR933" s="9"/>
      <c r="MS933" s="9"/>
      <c r="MT933" s="9"/>
      <c r="MU933" s="9"/>
      <c r="MV933" s="9"/>
      <c r="MW933" s="9"/>
      <c r="MX933" s="9"/>
      <c r="MY933" s="9"/>
      <c r="MZ933" s="9"/>
      <c r="NA933" s="9"/>
      <c r="NB933" s="9"/>
      <c r="NC933" s="9"/>
      <c r="ND933" s="9"/>
      <c r="NE933" s="9"/>
      <c r="NF933" s="9"/>
      <c r="NG933" s="9"/>
      <c r="NH933" s="9"/>
      <c r="NI933" s="9"/>
      <c r="NJ933" s="9"/>
      <c r="NK933" s="9"/>
      <c r="NL933" s="9"/>
      <c r="NM933" s="9"/>
      <c r="NN933" s="9"/>
      <c r="NO933" s="9"/>
      <c r="NP933" s="9"/>
      <c r="NQ933" s="9"/>
      <c r="NR933" s="9"/>
      <c r="NS933" s="9"/>
      <c r="NT933" s="9"/>
      <c r="NU933" s="9"/>
      <c r="NV933" s="9"/>
      <c r="NW933" s="9"/>
      <c r="NX933" s="9"/>
      <c r="NY933" s="9"/>
      <c r="NZ933" s="9"/>
      <c r="OA933" s="9"/>
      <c r="OB933" s="9"/>
      <c r="OC933" s="9"/>
      <c r="OD933" s="9"/>
      <c r="OE933" s="9"/>
      <c r="OF933" s="9"/>
      <c r="OG933" s="9"/>
      <c r="OH933" s="9"/>
      <c r="OI933" s="9"/>
      <c r="OJ933" s="9"/>
      <c r="OK933" s="9"/>
      <c r="OL933" s="9"/>
      <c r="OM933" s="9"/>
      <c r="ON933" s="9"/>
      <c r="OO933" s="9"/>
      <c r="OP933" s="9"/>
      <c r="OQ933" s="9"/>
      <c r="OR933" s="9"/>
      <c r="OS933" s="9"/>
      <c r="OT933" s="9"/>
      <c r="OU933" s="9"/>
      <c r="OV933" s="9"/>
      <c r="OW933" s="9"/>
      <c r="OX933" s="9"/>
      <c r="OY933" s="9"/>
      <c r="OZ933" s="9"/>
      <c r="PA933" s="9"/>
      <c r="PB933" s="9"/>
      <c r="PC933" s="9"/>
      <c r="PD933" s="9"/>
      <c r="PE933" s="9"/>
      <c r="PF933" s="9"/>
      <c r="PG933" s="9"/>
      <c r="PH933" s="9"/>
      <c r="PI933" s="9"/>
      <c r="PJ933" s="9"/>
      <c r="PK933" s="9"/>
      <c r="PL933" s="9"/>
      <c r="PM933" s="9"/>
      <c r="PN933" s="9"/>
      <c r="PO933" s="9"/>
      <c r="PP933" s="9"/>
      <c r="PQ933" s="9"/>
      <c r="PR933" s="9"/>
      <c r="PS933" s="9"/>
      <c r="PT933" s="9"/>
      <c r="PU933" s="9"/>
      <c r="PV933" s="9"/>
      <c r="PW933" s="9"/>
      <c r="PX933" s="9"/>
      <c r="PY933" s="9"/>
      <c r="PZ933" s="9"/>
      <c r="QA933" s="9"/>
      <c r="QB933" s="9"/>
      <c r="QC933" s="9"/>
      <c r="QD933" s="9"/>
      <c r="QE933" s="9"/>
      <c r="QF933" s="9"/>
      <c r="QG933" s="9"/>
      <c r="QH933" s="9"/>
      <c r="QI933" s="9"/>
      <c r="QJ933" s="9"/>
      <c r="QK933" s="9"/>
      <c r="QL933" s="9"/>
      <c r="QM933" s="9"/>
      <c r="QN933" s="9"/>
      <c r="QO933" s="9"/>
      <c r="QP933" s="9"/>
      <c r="QQ933" s="9"/>
      <c r="QR933" s="9"/>
      <c r="QS933" s="9"/>
      <c r="QT933" s="9"/>
      <c r="QU933" s="9"/>
      <c r="QV933" s="9"/>
      <c r="QW933" s="9"/>
      <c r="QX933" s="9"/>
      <c r="QY933" s="9"/>
      <c r="QZ933" s="9"/>
      <c r="RA933" s="9"/>
      <c r="RB933" s="9"/>
      <c r="RC933" s="9"/>
      <c r="RD933" s="9"/>
      <c r="RE933" s="9"/>
      <c r="RF933" s="9"/>
      <c r="RG933" s="9"/>
      <c r="RH933" s="9"/>
      <c r="RI933" s="9"/>
      <c r="RJ933" s="9"/>
      <c r="RK933" s="9"/>
      <c r="RL933" s="9"/>
      <c r="RM933" s="9"/>
      <c r="RN933" s="9"/>
      <c r="RO933" s="9"/>
      <c r="RP933" s="9"/>
      <c r="RQ933" s="9"/>
      <c r="RR933" s="9"/>
      <c r="RS933" s="9"/>
      <c r="RT933" s="9"/>
      <c r="RU933" s="9"/>
      <c r="RV933" s="9"/>
      <c r="RW933" s="9"/>
      <c r="RX933" s="9"/>
      <c r="RY933" s="9"/>
      <c r="RZ933" s="9"/>
      <c r="SA933" s="9"/>
      <c r="SB933" s="9"/>
      <c r="SC933" s="9"/>
      <c r="SD933" s="9"/>
      <c r="SE933" s="9"/>
      <c r="SF933" s="9"/>
      <c r="SG933" s="9"/>
      <c r="SH933" s="9"/>
      <c r="SI933" s="9"/>
      <c r="SJ933" s="9"/>
      <c r="SK933" s="9"/>
      <c r="SL933" s="9"/>
      <c r="SM933" s="9"/>
      <c r="SN933" s="9"/>
      <c r="SO933" s="9"/>
      <c r="SP933" s="9"/>
      <c r="SQ933" s="9"/>
      <c r="SR933" s="9"/>
      <c r="SS933" s="9"/>
      <c r="ST933" s="9"/>
      <c r="SU933" s="9"/>
      <c r="SV933" s="9"/>
      <c r="SW933" s="9"/>
      <c r="SX933" s="9"/>
      <c r="SY933" s="9"/>
      <c r="SZ933" s="9"/>
      <c r="TA933" s="9"/>
      <c r="TB933" s="9"/>
      <c r="TC933" s="9"/>
      <c r="TD933" s="9"/>
      <c r="TE933" s="9"/>
      <c r="TF933" s="9"/>
      <c r="TG933" s="9"/>
      <c r="TH933" s="9"/>
      <c r="TI933" s="9"/>
      <c r="TJ933" s="9"/>
      <c r="TK933" s="9"/>
      <c r="TL933" s="9"/>
      <c r="TM933" s="9"/>
      <c r="TN933" s="9"/>
      <c r="TO933" s="9"/>
      <c r="TP933" s="9"/>
      <c r="TQ933" s="9"/>
      <c r="TR933" s="9"/>
      <c r="TS933" s="9"/>
      <c r="TT933" s="9"/>
      <c r="TU933" s="9"/>
      <c r="TV933" s="9"/>
      <c r="TW933" s="9"/>
      <c r="TX933" s="9"/>
      <c r="TY933" s="9"/>
      <c r="TZ933" s="9"/>
      <c r="UA933" s="9"/>
      <c r="UB933" s="9"/>
      <c r="UC933" s="9"/>
      <c r="UD933" s="9"/>
      <c r="UE933" s="9"/>
      <c r="UF933" s="9"/>
      <c r="UG933" s="9"/>
      <c r="UH933" s="9"/>
      <c r="UI933" s="9"/>
      <c r="UJ933" s="9"/>
      <c r="UK933" s="9"/>
      <c r="UL933" s="9"/>
      <c r="UM933" s="9"/>
      <c r="UN933" s="9"/>
      <c r="UO933" s="9"/>
      <c r="UP933" s="9"/>
      <c r="UQ933" s="9"/>
      <c r="UR933" s="9"/>
      <c r="US933" s="9"/>
      <c r="UT933" s="9"/>
      <c r="UU933" s="9"/>
      <c r="UV933" s="9"/>
      <c r="UW933" s="9"/>
      <c r="UX933" s="9"/>
      <c r="UY933" s="9"/>
      <c r="UZ933" s="9"/>
      <c r="VA933" s="9"/>
      <c r="VB933" s="9"/>
      <c r="VC933" s="9"/>
      <c r="VD933" s="9"/>
      <c r="VE933" s="9"/>
      <c r="VF933" s="9"/>
      <c r="VG933" s="9"/>
      <c r="VH933" s="9"/>
      <c r="VI933" s="9"/>
      <c r="VJ933" s="9"/>
      <c r="VK933" s="9"/>
      <c r="VL933" s="9"/>
      <c r="VM933" s="9"/>
      <c r="VN933" s="9"/>
      <c r="VO933" s="9"/>
      <c r="VP933" s="9"/>
      <c r="VQ933" s="9"/>
      <c r="VR933" s="9"/>
      <c r="VS933" s="9"/>
      <c r="VT933" s="9"/>
      <c r="VU933" s="9"/>
      <c r="VV933" s="9"/>
      <c r="VW933" s="9"/>
      <c r="VX933" s="9"/>
      <c r="VY933" s="9"/>
      <c r="VZ933" s="9"/>
      <c r="WA933" s="9"/>
      <c r="WB933" s="9"/>
      <c r="WC933" s="9"/>
      <c r="WD933" s="9"/>
      <c r="WE933" s="9"/>
      <c r="WF933" s="9"/>
      <c r="WG933" s="9"/>
      <c r="WH933" s="9"/>
      <c r="WI933" s="9"/>
      <c r="WJ933" s="9"/>
      <c r="WK933" s="9"/>
      <c r="WL933" s="9"/>
      <c r="WM933" s="9"/>
      <c r="WN933" s="9"/>
      <c r="WO933" s="9"/>
      <c r="WP933" s="9"/>
      <c r="WQ933" s="9"/>
      <c r="WR933" s="9"/>
      <c r="WS933" s="9"/>
      <c r="WT933" s="9"/>
      <c r="WU933" s="9"/>
      <c r="WV933" s="9"/>
      <c r="WW933" s="9"/>
      <c r="WX933" s="9"/>
      <c r="WY933" s="9"/>
      <c r="WZ933" s="9"/>
      <c r="XA933" s="9"/>
      <c r="XB933" s="9"/>
      <c r="XC933" s="9"/>
      <c r="XD933" s="9"/>
      <c r="XE933" s="9"/>
      <c r="XF933" s="9"/>
      <c r="XG933" s="9"/>
      <c r="XH933" s="9"/>
      <c r="XI933" s="9"/>
      <c r="XJ933" s="9"/>
      <c r="XK933" s="9"/>
      <c r="XL933" s="9"/>
      <c r="XM933" s="9"/>
      <c r="XN933" s="9"/>
      <c r="XO933" s="9"/>
      <c r="XP933" s="9"/>
      <c r="XQ933" s="9"/>
      <c r="XR933" s="9"/>
      <c r="XS933" s="9"/>
      <c r="XT933" s="9"/>
      <c r="XU933" s="9"/>
      <c r="XV933" s="9"/>
      <c r="XW933" s="9"/>
      <c r="XX933" s="9"/>
      <c r="XY933" s="9"/>
      <c r="XZ933" s="9"/>
      <c r="YA933" s="9"/>
      <c r="YB933" s="9"/>
      <c r="YC933" s="9"/>
      <c r="YD933" s="9"/>
      <c r="YE933" s="9"/>
      <c r="YF933" s="9"/>
      <c r="YG933" s="9"/>
      <c r="YH933" s="9"/>
      <c r="YI933" s="9"/>
      <c r="YJ933" s="9"/>
      <c r="YK933" s="9"/>
      <c r="YL933" s="9"/>
      <c r="YM933" s="9"/>
      <c r="YN933" s="9"/>
      <c r="YO933" s="9"/>
      <c r="YP933" s="9"/>
      <c r="YQ933" s="9"/>
      <c r="YR933" s="9"/>
      <c r="YS933" s="9"/>
      <c r="YT933" s="9"/>
      <c r="YU933" s="9"/>
      <c r="YV933" s="9"/>
      <c r="YW933" s="9"/>
      <c r="YX933" s="9"/>
      <c r="YY933" s="9"/>
      <c r="YZ933" s="9"/>
      <c r="ZA933" s="9"/>
      <c r="ZB933" s="9"/>
      <c r="ZC933" s="9"/>
      <c r="ZD933" s="9"/>
      <c r="ZE933" s="9"/>
      <c r="ZF933" s="9"/>
      <c r="ZG933" s="9"/>
      <c r="ZH933" s="9"/>
      <c r="ZI933" s="9"/>
      <c r="ZJ933" s="9"/>
      <c r="ZK933" s="9"/>
      <c r="ZL933" s="9"/>
      <c r="ZM933" s="9"/>
      <c r="ZN933" s="9"/>
      <c r="ZO933" s="9"/>
      <c r="ZP933" s="9"/>
      <c r="ZQ933" s="9"/>
      <c r="ZR933" s="9"/>
      <c r="ZS933" s="9"/>
      <c r="ZT933" s="9"/>
      <c r="ZU933" s="9"/>
      <c r="ZV933" s="9"/>
      <c r="ZW933" s="9"/>
      <c r="ZX933" s="9"/>
      <c r="ZY933" s="9"/>
      <c r="ZZ933" s="9"/>
      <c r="AAA933" s="9"/>
      <c r="AAB933" s="9"/>
      <c r="AAC933" s="9"/>
      <c r="AAD933" s="9"/>
      <c r="AAE933" s="9"/>
      <c r="AAF933" s="9"/>
      <c r="AAG933" s="9"/>
      <c r="AAH933" s="9"/>
      <c r="AAI933" s="9"/>
      <c r="AAJ933" s="9"/>
      <c r="AAK933" s="9"/>
      <c r="AAL933" s="9"/>
      <c r="AAM933" s="9"/>
      <c r="AAN933" s="9"/>
      <c r="AAO933" s="9"/>
      <c r="AAP933" s="9"/>
      <c r="AAQ933" s="9"/>
      <c r="AAR933" s="9"/>
      <c r="AAS933" s="9"/>
      <c r="AAT933" s="9"/>
      <c r="AAU933" s="9"/>
      <c r="AAV933" s="9"/>
      <c r="AAW933" s="9"/>
      <c r="AAX933" s="10"/>
      <c r="AAY933" s="9"/>
      <c r="AAZ933" s="9"/>
      <c r="ABA933" s="9"/>
      <c r="ABB933" s="9"/>
      <c r="ABC933" s="9"/>
      <c r="ABD933" s="9"/>
    </row>
    <row r="934" spans="1:732" x14ac:dyDescent="0.3">
      <c r="A934" s="9"/>
      <c r="B934" s="10"/>
      <c r="C934" s="10"/>
      <c r="D934" s="10"/>
      <c r="E934" s="9"/>
      <c r="F934" s="10"/>
      <c r="G934" s="9"/>
      <c r="H934" s="9"/>
      <c r="I934" s="9"/>
      <c r="J934" s="9"/>
      <c r="K934" s="9"/>
      <c r="L934" s="9"/>
      <c r="M934" s="9"/>
      <c r="N934" s="9"/>
      <c r="O934" s="9"/>
      <c r="P934" s="9"/>
      <c r="Q934" s="9"/>
      <c r="R934" s="9"/>
      <c r="S934" s="9"/>
      <c r="T934" s="9"/>
      <c r="U934" s="9"/>
      <c r="V934" s="9"/>
      <c r="W934" s="9"/>
      <c r="X934" s="9"/>
      <c r="Y934" s="9"/>
      <c r="Z934" s="9"/>
      <c r="AA934" s="9"/>
      <c r="AB934" s="9"/>
      <c r="AC934" s="9"/>
      <c r="AD934" s="9"/>
      <c r="AE934" s="9"/>
      <c r="AF934" s="9"/>
      <c r="AG934" s="9"/>
      <c r="AH934" s="9"/>
      <c r="AI934" s="9"/>
      <c r="AJ934" s="9"/>
      <c r="AK934" s="9"/>
      <c r="AL934" s="9"/>
      <c r="AM934" s="9"/>
      <c r="AN934" s="9"/>
      <c r="AO934" s="9"/>
      <c r="AP934" s="9"/>
      <c r="AQ934" s="9"/>
      <c r="AR934" s="9"/>
      <c r="AS934" s="9"/>
      <c r="AT934" s="9"/>
      <c r="AU934" s="9"/>
      <c r="AV934" s="9"/>
      <c r="AW934" s="9"/>
      <c r="AX934" s="9"/>
      <c r="AY934" s="9"/>
      <c r="AZ934" s="9"/>
      <c r="BA934" s="9"/>
      <c r="BB934" s="9"/>
      <c r="BC934" s="9"/>
      <c r="BD934" s="9"/>
      <c r="BE934" s="9"/>
      <c r="BF934" s="9"/>
      <c r="BG934" s="9"/>
      <c r="BH934" s="9"/>
      <c r="BI934" s="9"/>
      <c r="BJ934" s="9"/>
      <c r="BK934" s="9"/>
      <c r="BL934" s="9"/>
      <c r="BM934" s="9"/>
      <c r="BN934" s="9"/>
      <c r="BO934" s="9"/>
      <c r="BP934" s="9"/>
      <c r="BQ934" s="9"/>
      <c r="BR934" s="9"/>
      <c r="BS934" s="9"/>
      <c r="BT934" s="9"/>
      <c r="BU934" s="9"/>
      <c r="BV934" s="9"/>
      <c r="BW934" s="9"/>
      <c r="BX934" s="9"/>
      <c r="BY934" s="9"/>
      <c r="BZ934" s="9"/>
      <c r="CA934" s="9"/>
      <c r="CB934" s="9"/>
      <c r="CC934" s="9"/>
      <c r="CD934" s="9"/>
      <c r="CE934" s="9"/>
      <c r="CF934" s="9"/>
      <c r="CG934" s="9"/>
      <c r="CH934" s="9"/>
      <c r="CI934" s="9"/>
      <c r="CJ934" s="9"/>
      <c r="CK934" s="9"/>
      <c r="CL934" s="9"/>
      <c r="CM934" s="9"/>
      <c r="CN934" s="9"/>
      <c r="CO934" s="9"/>
      <c r="CP934" s="9"/>
      <c r="CQ934" s="9"/>
      <c r="CR934" s="9"/>
      <c r="CS934" s="9"/>
      <c r="CT934" s="9"/>
      <c r="CU934" s="9"/>
      <c r="CV934" s="9"/>
      <c r="CW934" s="9"/>
      <c r="CX934" s="9"/>
      <c r="CY934" s="9"/>
      <c r="CZ934" s="9"/>
      <c r="DA934" s="9"/>
      <c r="DB934" s="9"/>
      <c r="DC934" s="9"/>
      <c r="DD934" s="9"/>
      <c r="DE934" s="9"/>
      <c r="DF934" s="9"/>
      <c r="DG934" s="9"/>
      <c r="DH934" s="9"/>
      <c r="DI934" s="9"/>
      <c r="DJ934" s="9"/>
      <c r="DK934" s="9"/>
      <c r="DL934" s="9"/>
      <c r="DM934" s="9"/>
      <c r="DN934" s="9"/>
      <c r="DO934" s="9"/>
      <c r="DP934" s="9"/>
      <c r="DQ934" s="9"/>
      <c r="DR934" s="9"/>
      <c r="DS934" s="9"/>
      <c r="DT934" s="9"/>
      <c r="DU934" s="9"/>
      <c r="DV934" s="9"/>
      <c r="DW934" s="9"/>
      <c r="DX934" s="9"/>
      <c r="DY934" s="9"/>
      <c r="DZ934" s="9"/>
      <c r="EA934" s="9"/>
      <c r="EB934" s="9"/>
      <c r="EC934" s="9"/>
      <c r="ED934" s="9"/>
      <c r="EE934" s="9"/>
      <c r="EF934" s="9"/>
      <c r="EG934" s="9"/>
      <c r="EH934" s="9"/>
      <c r="EI934" s="9"/>
      <c r="EJ934" s="9"/>
      <c r="EK934" s="9"/>
      <c r="EL934" s="9"/>
      <c r="EM934" s="9"/>
      <c r="EN934" s="9"/>
      <c r="EO934" s="9"/>
      <c r="EP934" s="9"/>
      <c r="EQ934" s="9"/>
      <c r="ER934" s="9"/>
      <c r="ES934" s="9"/>
      <c r="ET934" s="9"/>
      <c r="EU934" s="9"/>
      <c r="EV934" s="9"/>
      <c r="EW934" s="9"/>
      <c r="EX934" s="9"/>
      <c r="EY934" s="9"/>
      <c r="EZ934" s="9"/>
      <c r="FA934" s="9"/>
      <c r="FB934" s="9"/>
      <c r="FC934" s="9"/>
      <c r="FD934" s="9"/>
      <c r="FE934" s="9"/>
      <c r="FF934" s="9"/>
      <c r="FG934" s="9"/>
      <c r="FH934" s="9"/>
      <c r="FI934" s="9"/>
      <c r="FJ934" s="9"/>
      <c r="FK934" s="9"/>
      <c r="FL934" s="9"/>
      <c r="FM934" s="9"/>
      <c r="FN934" s="9"/>
      <c r="FO934" s="9"/>
      <c r="FP934" s="9"/>
      <c r="FQ934" s="9"/>
      <c r="FR934" s="9"/>
      <c r="FS934" s="9"/>
      <c r="FT934" s="9"/>
      <c r="FU934" s="9"/>
      <c r="FV934" s="9"/>
      <c r="FW934" s="9"/>
      <c r="FX934" s="9"/>
      <c r="FY934" s="9"/>
      <c r="FZ934" s="9"/>
      <c r="GA934" s="9"/>
      <c r="GB934" s="9"/>
      <c r="GC934" s="9"/>
      <c r="GD934" s="9"/>
      <c r="GE934" s="9"/>
      <c r="GF934" s="9"/>
      <c r="GG934" s="9"/>
      <c r="GH934" s="9"/>
      <c r="GI934" s="9"/>
      <c r="GJ934" s="9"/>
      <c r="GK934" s="9"/>
      <c r="GL934" s="9"/>
      <c r="GM934" s="9"/>
      <c r="GN934" s="9"/>
      <c r="GO934" s="9"/>
      <c r="GP934" s="9"/>
      <c r="GQ934" s="9"/>
      <c r="GR934" s="9"/>
      <c r="GS934" s="9"/>
      <c r="GT934" s="9"/>
      <c r="GU934" s="9"/>
      <c r="GV934" s="9"/>
      <c r="GW934" s="9"/>
      <c r="GX934" s="9"/>
      <c r="GY934" s="9"/>
      <c r="GZ934" s="9"/>
      <c r="HA934" s="9"/>
      <c r="HB934" s="9"/>
      <c r="HC934" s="9"/>
      <c r="HD934" s="9"/>
      <c r="HE934" s="9"/>
      <c r="HF934" s="9"/>
      <c r="HG934" s="9"/>
      <c r="HH934" s="9"/>
      <c r="HI934" s="9"/>
      <c r="HJ934" s="9"/>
      <c r="HK934" s="9"/>
      <c r="HL934" s="9"/>
      <c r="HM934" s="9"/>
      <c r="HN934" s="9"/>
      <c r="HO934" s="9"/>
      <c r="HP934" s="9"/>
      <c r="HQ934" s="9"/>
      <c r="HR934" s="9"/>
      <c r="HS934" s="9"/>
      <c r="HT934" s="9"/>
      <c r="HU934" s="9"/>
      <c r="HV934" s="9"/>
      <c r="HW934" s="9"/>
      <c r="HX934" s="9"/>
      <c r="HY934" s="9"/>
      <c r="HZ934" s="9"/>
      <c r="IA934" s="9"/>
      <c r="IB934" s="9"/>
      <c r="IC934" s="9"/>
      <c r="ID934" s="9"/>
      <c r="IE934" s="9"/>
      <c r="IF934" s="9"/>
      <c r="IG934" s="9"/>
      <c r="IH934" s="9"/>
      <c r="II934" s="9"/>
      <c r="IJ934" s="9"/>
      <c r="IK934" s="9"/>
      <c r="IL934" s="9"/>
      <c r="IM934" s="9"/>
      <c r="IN934" s="9"/>
      <c r="IO934" s="9"/>
      <c r="IP934" s="9"/>
      <c r="IQ934" s="9"/>
      <c r="IR934" s="9"/>
      <c r="IS934" s="9"/>
      <c r="IT934" s="9"/>
      <c r="IU934" s="9"/>
      <c r="IV934" s="9"/>
      <c r="IW934" s="9"/>
      <c r="IX934" s="9"/>
      <c r="IY934" s="9"/>
      <c r="IZ934" s="9"/>
      <c r="JA934" s="9"/>
      <c r="JB934" s="9"/>
      <c r="JC934" s="9"/>
      <c r="JD934" s="9"/>
      <c r="JE934" s="9"/>
      <c r="JF934" s="9"/>
      <c r="JG934" s="9"/>
      <c r="JH934" s="9"/>
      <c r="JI934" s="9"/>
      <c r="JJ934" s="9"/>
      <c r="JK934" s="9"/>
      <c r="JL934" s="9"/>
      <c r="JM934" s="9"/>
      <c r="JN934" s="9"/>
      <c r="JO934" s="9"/>
      <c r="JP934" s="9"/>
      <c r="JQ934" s="9"/>
      <c r="JR934" s="9"/>
      <c r="JS934" s="9"/>
      <c r="JT934" s="9"/>
      <c r="JU934" s="9"/>
      <c r="JV934" s="9"/>
      <c r="JW934" s="9"/>
      <c r="JX934" s="9"/>
      <c r="JY934" s="9"/>
      <c r="JZ934" s="9"/>
      <c r="KA934" s="9"/>
      <c r="KB934" s="9"/>
      <c r="KC934" s="9"/>
      <c r="KD934" s="9"/>
      <c r="KE934" s="9"/>
      <c r="KF934" s="9"/>
      <c r="KG934" s="9"/>
      <c r="KH934" s="9"/>
      <c r="KI934" s="9"/>
      <c r="KJ934" s="9"/>
      <c r="KK934" s="9"/>
      <c r="KL934" s="9"/>
      <c r="KM934" s="9"/>
      <c r="KN934" s="9"/>
      <c r="KO934" s="9"/>
      <c r="KP934" s="9"/>
      <c r="KQ934" s="9"/>
      <c r="KR934" s="9"/>
      <c r="KS934" s="9"/>
      <c r="KT934" s="9"/>
      <c r="KU934" s="9"/>
      <c r="KV934" s="9"/>
      <c r="KW934" s="9"/>
      <c r="KX934" s="9"/>
      <c r="KY934" s="9"/>
      <c r="KZ934" s="9"/>
      <c r="LA934" s="9"/>
      <c r="LB934" s="9"/>
      <c r="LC934" s="9"/>
      <c r="LD934" s="9"/>
      <c r="LE934" s="9"/>
      <c r="LF934" s="9"/>
      <c r="LG934" s="9"/>
      <c r="LH934" s="9"/>
      <c r="LI934" s="9"/>
      <c r="LJ934" s="9"/>
      <c r="LK934" s="9"/>
      <c r="LL934" s="9"/>
      <c r="LM934" s="9"/>
      <c r="LN934" s="9"/>
      <c r="LO934" s="9"/>
      <c r="LP934" s="9"/>
      <c r="LQ934" s="9"/>
      <c r="LR934" s="9"/>
      <c r="LS934" s="9"/>
      <c r="LT934" s="9"/>
      <c r="LU934" s="9"/>
      <c r="LV934" s="9"/>
      <c r="LW934" s="9"/>
      <c r="LX934" s="9"/>
      <c r="LY934" s="9"/>
      <c r="LZ934" s="9"/>
      <c r="MA934" s="9"/>
      <c r="MB934" s="9"/>
      <c r="MC934" s="9"/>
      <c r="MD934" s="9"/>
      <c r="ME934" s="9"/>
      <c r="MF934" s="9"/>
      <c r="MG934" s="9"/>
      <c r="MH934" s="9"/>
      <c r="MI934" s="9"/>
      <c r="MJ934" s="9"/>
      <c r="MK934" s="9"/>
      <c r="ML934" s="9"/>
      <c r="MM934" s="9"/>
      <c r="MN934" s="9"/>
      <c r="MO934" s="9"/>
      <c r="MP934" s="9"/>
      <c r="MQ934" s="9"/>
      <c r="MR934" s="9"/>
      <c r="MS934" s="9"/>
      <c r="MT934" s="9"/>
      <c r="MU934" s="9"/>
      <c r="MV934" s="9"/>
      <c r="MW934" s="9"/>
      <c r="MX934" s="9"/>
      <c r="MY934" s="9"/>
      <c r="MZ934" s="9"/>
      <c r="NA934" s="9"/>
      <c r="NB934" s="9"/>
      <c r="NC934" s="9"/>
      <c r="ND934" s="9"/>
      <c r="NE934" s="9"/>
      <c r="NF934" s="9"/>
      <c r="NG934" s="9"/>
      <c r="NH934" s="9"/>
      <c r="NI934" s="9"/>
      <c r="NJ934" s="9"/>
      <c r="NK934" s="9"/>
      <c r="NL934" s="9"/>
      <c r="NM934" s="9"/>
      <c r="NN934" s="9"/>
      <c r="NO934" s="9"/>
      <c r="NP934" s="9"/>
      <c r="NQ934" s="9"/>
      <c r="NR934" s="9"/>
      <c r="NS934" s="9"/>
      <c r="NT934" s="9"/>
      <c r="NU934" s="9"/>
      <c r="NV934" s="9"/>
      <c r="NW934" s="9"/>
      <c r="NX934" s="9"/>
      <c r="NY934" s="9"/>
      <c r="NZ934" s="9"/>
      <c r="OA934" s="9"/>
      <c r="OB934" s="9"/>
      <c r="OC934" s="9"/>
      <c r="OD934" s="9"/>
      <c r="OE934" s="9"/>
      <c r="OF934" s="9"/>
      <c r="OG934" s="9"/>
      <c r="OH934" s="9"/>
      <c r="OI934" s="9"/>
      <c r="OJ934" s="9"/>
      <c r="OK934" s="9"/>
      <c r="OL934" s="9"/>
      <c r="OM934" s="9"/>
      <c r="ON934" s="9"/>
      <c r="OO934" s="9"/>
      <c r="OP934" s="9"/>
      <c r="OQ934" s="9"/>
      <c r="OR934" s="9"/>
      <c r="OS934" s="9"/>
      <c r="OT934" s="9"/>
      <c r="OU934" s="9"/>
      <c r="OV934" s="9"/>
      <c r="OW934" s="9"/>
      <c r="OX934" s="9"/>
      <c r="OY934" s="9"/>
      <c r="OZ934" s="9"/>
      <c r="PA934" s="9"/>
      <c r="PB934" s="9"/>
      <c r="PC934" s="9"/>
      <c r="PD934" s="9"/>
      <c r="PE934" s="9"/>
      <c r="PF934" s="9"/>
      <c r="PG934" s="9"/>
      <c r="PH934" s="9"/>
      <c r="PI934" s="9"/>
      <c r="PJ934" s="9"/>
      <c r="PK934" s="9"/>
      <c r="PL934" s="9"/>
      <c r="PM934" s="9"/>
      <c r="PN934" s="9"/>
      <c r="PO934" s="9"/>
      <c r="PP934" s="9"/>
      <c r="PQ934" s="9"/>
      <c r="PR934" s="9"/>
      <c r="PS934" s="9"/>
      <c r="PT934" s="9"/>
      <c r="PU934" s="9"/>
      <c r="PV934" s="9"/>
      <c r="PW934" s="9"/>
      <c r="PX934" s="9"/>
      <c r="PY934" s="9"/>
      <c r="PZ934" s="9"/>
      <c r="QA934" s="9"/>
      <c r="QB934" s="9"/>
      <c r="QC934" s="9"/>
      <c r="QD934" s="9"/>
      <c r="QE934" s="9"/>
      <c r="QF934" s="9"/>
      <c r="QG934" s="9"/>
      <c r="QH934" s="9"/>
      <c r="QI934" s="9"/>
      <c r="QJ934" s="9"/>
      <c r="QK934" s="9"/>
      <c r="QL934" s="9"/>
      <c r="QM934" s="9"/>
      <c r="QN934" s="9"/>
      <c r="QO934" s="9"/>
      <c r="QP934" s="9"/>
      <c r="QQ934" s="9"/>
      <c r="QR934" s="9"/>
      <c r="QS934" s="9"/>
      <c r="QT934" s="9"/>
      <c r="QU934" s="9"/>
      <c r="QV934" s="9"/>
      <c r="QW934" s="9"/>
      <c r="QX934" s="9"/>
      <c r="QY934" s="9"/>
      <c r="QZ934" s="9"/>
      <c r="RA934" s="9"/>
      <c r="RB934" s="9"/>
      <c r="RC934" s="9"/>
      <c r="RD934" s="9"/>
      <c r="RE934" s="9"/>
      <c r="RF934" s="9"/>
      <c r="RG934" s="9"/>
      <c r="RH934" s="9"/>
      <c r="RI934" s="9"/>
      <c r="RJ934" s="9"/>
      <c r="RK934" s="9"/>
      <c r="RL934" s="9"/>
      <c r="RM934" s="9"/>
      <c r="RN934" s="9"/>
      <c r="RO934" s="9"/>
      <c r="RP934" s="9"/>
      <c r="RQ934" s="9"/>
      <c r="RR934" s="9"/>
      <c r="RS934" s="9"/>
      <c r="RT934" s="9"/>
      <c r="RU934" s="9"/>
      <c r="RV934" s="9"/>
      <c r="RW934" s="9"/>
      <c r="RX934" s="9"/>
      <c r="RY934" s="9"/>
      <c r="RZ934" s="9"/>
      <c r="SA934" s="9"/>
      <c r="SB934" s="9"/>
      <c r="SC934" s="9"/>
      <c r="SD934" s="9"/>
      <c r="SE934" s="9"/>
      <c r="SF934" s="9"/>
      <c r="SG934" s="9"/>
      <c r="SH934" s="9"/>
      <c r="SI934" s="9"/>
      <c r="SJ934" s="9"/>
      <c r="SK934" s="9"/>
      <c r="SL934" s="9"/>
      <c r="SM934" s="9"/>
      <c r="SN934" s="9"/>
      <c r="SO934" s="9"/>
      <c r="SP934" s="9"/>
      <c r="SQ934" s="9"/>
      <c r="SR934" s="9"/>
      <c r="SS934" s="9"/>
      <c r="ST934" s="9"/>
      <c r="SU934" s="9"/>
      <c r="SV934" s="9"/>
      <c r="SW934" s="9"/>
      <c r="SX934" s="9"/>
      <c r="SY934" s="9"/>
      <c r="SZ934" s="9"/>
      <c r="TA934" s="9"/>
      <c r="TB934" s="9"/>
      <c r="TC934" s="9"/>
      <c r="TD934" s="9"/>
      <c r="TE934" s="9"/>
      <c r="TF934" s="9"/>
      <c r="TG934" s="9"/>
      <c r="TH934" s="9"/>
      <c r="TI934" s="9"/>
      <c r="TJ934" s="9"/>
      <c r="TK934" s="9"/>
      <c r="TL934" s="9"/>
      <c r="TM934" s="9"/>
      <c r="TN934" s="9"/>
      <c r="TO934" s="9"/>
      <c r="TP934" s="9"/>
      <c r="TQ934" s="9"/>
      <c r="TR934" s="9"/>
      <c r="TS934" s="9"/>
      <c r="TT934" s="9"/>
      <c r="TU934" s="9"/>
      <c r="TV934" s="9"/>
      <c r="TW934" s="9"/>
      <c r="TX934" s="9"/>
      <c r="TY934" s="9"/>
      <c r="TZ934" s="9"/>
      <c r="UA934" s="9"/>
      <c r="UB934" s="9"/>
      <c r="UC934" s="9"/>
      <c r="UD934" s="9"/>
      <c r="UE934" s="9"/>
      <c r="UF934" s="9"/>
      <c r="UG934" s="9"/>
      <c r="UH934" s="9"/>
      <c r="UI934" s="9"/>
      <c r="UJ934" s="9"/>
      <c r="UK934" s="9"/>
      <c r="UL934" s="9"/>
      <c r="UM934" s="9"/>
      <c r="UN934" s="9"/>
      <c r="UO934" s="9"/>
      <c r="UP934" s="9"/>
      <c r="UQ934" s="9"/>
      <c r="UR934" s="9"/>
      <c r="US934" s="9"/>
      <c r="UT934" s="9"/>
      <c r="UU934" s="9"/>
      <c r="UV934" s="9"/>
      <c r="UW934" s="9"/>
      <c r="UX934" s="9"/>
      <c r="UY934" s="9"/>
      <c r="UZ934" s="9"/>
      <c r="VA934" s="9"/>
      <c r="VB934" s="9"/>
      <c r="VC934" s="9"/>
      <c r="VD934" s="9"/>
      <c r="VE934" s="9"/>
      <c r="VF934" s="9"/>
      <c r="VG934" s="9"/>
      <c r="VH934" s="9"/>
      <c r="VI934" s="9"/>
      <c r="VJ934" s="9"/>
      <c r="VK934" s="9"/>
      <c r="VL934" s="9"/>
      <c r="VM934" s="9"/>
      <c r="VN934" s="9"/>
      <c r="VO934" s="9"/>
      <c r="VP934" s="9"/>
      <c r="VQ934" s="9"/>
      <c r="VR934" s="9"/>
      <c r="VS934" s="9"/>
      <c r="VT934" s="9"/>
      <c r="VU934" s="9"/>
      <c r="VV934" s="9"/>
      <c r="VW934" s="9"/>
      <c r="VX934" s="9"/>
      <c r="VY934" s="9"/>
      <c r="VZ934" s="9"/>
      <c r="WA934" s="9"/>
      <c r="WB934" s="9"/>
      <c r="WC934" s="9"/>
      <c r="WD934" s="9"/>
      <c r="WE934" s="9"/>
      <c r="WF934" s="9"/>
      <c r="WG934" s="9"/>
      <c r="WH934" s="9"/>
      <c r="WI934" s="9"/>
      <c r="WJ934" s="9"/>
      <c r="WK934" s="9"/>
      <c r="WL934" s="9"/>
      <c r="WM934" s="9"/>
      <c r="WN934" s="9"/>
      <c r="WO934" s="9"/>
      <c r="WP934" s="9"/>
      <c r="WQ934" s="9"/>
      <c r="WR934" s="9"/>
      <c r="WS934" s="9"/>
      <c r="WT934" s="9"/>
      <c r="WU934" s="9"/>
      <c r="WV934" s="9"/>
      <c r="WW934" s="9"/>
      <c r="WX934" s="9"/>
      <c r="WY934" s="9"/>
      <c r="WZ934" s="9"/>
      <c r="XA934" s="9"/>
      <c r="XB934" s="9"/>
      <c r="XC934" s="9"/>
      <c r="XD934" s="9"/>
      <c r="XE934" s="9"/>
      <c r="XF934" s="9"/>
      <c r="XG934" s="9"/>
      <c r="XH934" s="9"/>
      <c r="XI934" s="9"/>
      <c r="XJ934" s="9"/>
      <c r="XK934" s="9"/>
      <c r="XL934" s="9"/>
      <c r="XM934" s="9"/>
      <c r="XN934" s="9"/>
      <c r="XO934" s="9"/>
      <c r="XP934" s="9"/>
      <c r="XQ934" s="9"/>
      <c r="XR934" s="9"/>
      <c r="XS934" s="9"/>
      <c r="XT934" s="9"/>
      <c r="XU934" s="9"/>
      <c r="XV934" s="9"/>
      <c r="XW934" s="9"/>
      <c r="XX934" s="9"/>
      <c r="XY934" s="9"/>
      <c r="XZ934" s="9"/>
      <c r="YA934" s="9"/>
      <c r="YB934" s="9"/>
      <c r="YC934" s="9"/>
      <c r="YD934" s="9"/>
      <c r="YE934" s="9"/>
      <c r="YF934" s="9"/>
      <c r="YG934" s="9"/>
      <c r="YH934" s="9"/>
      <c r="YI934" s="9"/>
      <c r="YJ934" s="9"/>
      <c r="YK934" s="9"/>
      <c r="YL934" s="9"/>
      <c r="YM934" s="9"/>
      <c r="YN934" s="9"/>
      <c r="YO934" s="9"/>
      <c r="YP934" s="9"/>
      <c r="YQ934" s="9"/>
      <c r="YR934" s="9"/>
      <c r="YS934" s="9"/>
      <c r="YT934" s="9"/>
      <c r="YU934" s="9"/>
      <c r="YV934" s="9"/>
      <c r="YW934" s="9"/>
      <c r="YX934" s="9"/>
      <c r="YY934" s="9"/>
      <c r="YZ934" s="9"/>
      <c r="ZA934" s="9"/>
      <c r="ZB934" s="9"/>
      <c r="ZC934" s="9"/>
      <c r="ZD934" s="9"/>
      <c r="ZE934" s="9"/>
      <c r="ZF934" s="9"/>
      <c r="ZG934" s="9"/>
      <c r="ZH934" s="9"/>
      <c r="ZI934" s="9"/>
      <c r="ZJ934" s="9"/>
      <c r="ZK934" s="9"/>
      <c r="ZL934" s="9"/>
      <c r="ZM934" s="9"/>
      <c r="ZN934" s="9"/>
      <c r="ZO934" s="9"/>
      <c r="ZP934" s="9"/>
      <c r="ZQ934" s="9"/>
      <c r="ZR934" s="9"/>
      <c r="ZS934" s="9"/>
      <c r="ZT934" s="9"/>
      <c r="ZU934" s="9"/>
      <c r="ZV934" s="9"/>
      <c r="ZW934" s="9"/>
      <c r="ZX934" s="9"/>
      <c r="ZY934" s="9"/>
      <c r="ZZ934" s="9"/>
      <c r="AAA934" s="9"/>
      <c r="AAB934" s="9"/>
      <c r="AAC934" s="9"/>
      <c r="AAD934" s="9"/>
      <c r="AAE934" s="9"/>
      <c r="AAF934" s="9"/>
      <c r="AAG934" s="9"/>
      <c r="AAH934" s="9"/>
      <c r="AAI934" s="9"/>
      <c r="AAJ934" s="9"/>
      <c r="AAK934" s="9"/>
      <c r="AAL934" s="9"/>
      <c r="AAM934" s="9"/>
      <c r="AAN934" s="9"/>
      <c r="AAO934" s="9"/>
      <c r="AAP934" s="9"/>
      <c r="AAQ934" s="9"/>
      <c r="AAR934" s="9"/>
      <c r="AAS934" s="9"/>
      <c r="AAT934" s="9"/>
      <c r="AAU934" s="9"/>
      <c r="AAV934" s="9"/>
      <c r="AAW934" s="9"/>
      <c r="AAX934" s="10"/>
      <c r="AAY934" s="9"/>
      <c r="AAZ934" s="9"/>
      <c r="ABA934" s="9"/>
      <c r="ABB934" s="9"/>
      <c r="ABC934" s="9"/>
      <c r="ABD934" s="9"/>
    </row>
    <row r="935" spans="1:732" x14ac:dyDescent="0.3">
      <c r="A935" s="9"/>
      <c r="B935" s="10"/>
      <c r="C935" s="10"/>
      <c r="D935" s="10"/>
      <c r="E935" s="9"/>
      <c r="F935" s="10"/>
      <c r="G935" s="9"/>
      <c r="H935" s="9"/>
      <c r="I935" s="9"/>
      <c r="J935" s="9"/>
      <c r="K935" s="9"/>
      <c r="L935" s="9"/>
      <c r="M935" s="9"/>
      <c r="N935" s="9"/>
      <c r="O935" s="9"/>
      <c r="P935" s="9"/>
      <c r="Q935" s="9"/>
      <c r="R935" s="9"/>
      <c r="S935" s="9"/>
      <c r="T935" s="9"/>
      <c r="U935" s="9"/>
      <c r="V935" s="9"/>
      <c r="W935" s="9"/>
      <c r="X935" s="9"/>
      <c r="Y935" s="9"/>
      <c r="Z935" s="9"/>
      <c r="AA935" s="9"/>
      <c r="AB935" s="9"/>
      <c r="AC935" s="9"/>
      <c r="AD935" s="9"/>
      <c r="AE935" s="9"/>
      <c r="AF935" s="9"/>
      <c r="AG935" s="9"/>
      <c r="AH935" s="9"/>
      <c r="AI935" s="9"/>
      <c r="AJ935" s="9"/>
      <c r="AK935" s="9"/>
      <c r="AL935" s="9"/>
      <c r="AM935" s="9"/>
      <c r="AN935" s="9"/>
      <c r="AO935" s="9"/>
      <c r="AP935" s="9"/>
      <c r="AQ935" s="9"/>
      <c r="AR935" s="9"/>
      <c r="AS935" s="9"/>
      <c r="AT935" s="9"/>
      <c r="AU935" s="9"/>
      <c r="AV935" s="9"/>
      <c r="AW935" s="9"/>
      <c r="AX935" s="9"/>
      <c r="AY935" s="9"/>
      <c r="AZ935" s="9"/>
      <c r="BA935" s="9"/>
      <c r="BB935" s="9"/>
      <c r="BC935" s="9"/>
      <c r="BD935" s="9"/>
      <c r="BE935" s="9"/>
      <c r="BF935" s="9"/>
      <c r="BG935" s="9"/>
      <c r="BH935" s="9"/>
      <c r="BI935" s="9"/>
      <c r="BJ935" s="9"/>
      <c r="BK935" s="9"/>
      <c r="BL935" s="9"/>
      <c r="BM935" s="9"/>
      <c r="BN935" s="9"/>
      <c r="BO935" s="9"/>
      <c r="BP935" s="9"/>
      <c r="BQ935" s="9"/>
      <c r="BR935" s="9"/>
      <c r="BS935" s="9"/>
      <c r="BT935" s="9"/>
      <c r="BU935" s="9"/>
      <c r="BV935" s="9"/>
      <c r="BW935" s="9"/>
      <c r="BX935" s="9"/>
      <c r="BY935" s="9"/>
      <c r="BZ935" s="9"/>
      <c r="CA935" s="9"/>
      <c r="CB935" s="9"/>
      <c r="CC935" s="9"/>
      <c r="CD935" s="9"/>
      <c r="CE935" s="9"/>
      <c r="CF935" s="9"/>
      <c r="CG935" s="9"/>
      <c r="CH935" s="9"/>
      <c r="CI935" s="9"/>
      <c r="CJ935" s="9"/>
      <c r="CK935" s="9"/>
      <c r="CL935" s="9"/>
      <c r="CM935" s="9"/>
      <c r="CN935" s="9"/>
      <c r="CO935" s="9"/>
      <c r="CP935" s="9"/>
      <c r="CQ935" s="9"/>
      <c r="CR935" s="9"/>
      <c r="CS935" s="9"/>
      <c r="CT935" s="9"/>
      <c r="CU935" s="9"/>
      <c r="CV935" s="9"/>
      <c r="CW935" s="9"/>
      <c r="CX935" s="9"/>
      <c r="CY935" s="9"/>
      <c r="CZ935" s="9"/>
      <c r="DA935" s="9"/>
      <c r="DB935" s="9"/>
      <c r="DC935" s="9"/>
      <c r="DD935" s="9"/>
      <c r="DE935" s="9"/>
      <c r="DF935" s="9"/>
      <c r="DG935" s="9"/>
      <c r="DH935" s="9"/>
      <c r="DI935" s="9"/>
      <c r="DJ935" s="9"/>
      <c r="DK935" s="9"/>
      <c r="DL935" s="9"/>
      <c r="DM935" s="9"/>
      <c r="DN935" s="9"/>
      <c r="DO935" s="9"/>
      <c r="DP935" s="9"/>
      <c r="DQ935" s="9"/>
      <c r="DR935" s="9"/>
      <c r="DS935" s="9"/>
      <c r="DT935" s="9"/>
      <c r="DU935" s="9"/>
      <c r="DV935" s="9"/>
      <c r="DW935" s="9"/>
      <c r="DX935" s="9"/>
      <c r="DY935" s="9"/>
      <c r="DZ935" s="9"/>
      <c r="EA935" s="9"/>
      <c r="EB935" s="9"/>
      <c r="EC935" s="9"/>
      <c r="ED935" s="9"/>
      <c r="EE935" s="9"/>
      <c r="EF935" s="9"/>
      <c r="EG935" s="9"/>
      <c r="EH935" s="9"/>
      <c r="EI935" s="9"/>
      <c r="EJ935" s="9"/>
      <c r="EK935" s="9"/>
      <c r="EL935" s="9"/>
      <c r="EM935" s="9"/>
      <c r="EN935" s="9"/>
      <c r="EO935" s="9"/>
      <c r="EP935" s="9"/>
      <c r="EQ935" s="9"/>
      <c r="ER935" s="9"/>
      <c r="ES935" s="9"/>
      <c r="ET935" s="9"/>
      <c r="EU935" s="9"/>
      <c r="EV935" s="9"/>
      <c r="EW935" s="9"/>
      <c r="EX935" s="9"/>
      <c r="EY935" s="9"/>
      <c r="EZ935" s="9"/>
      <c r="FA935" s="9"/>
      <c r="FB935" s="9"/>
      <c r="FC935" s="9"/>
      <c r="FD935" s="9"/>
      <c r="FE935" s="9"/>
      <c r="FF935" s="9"/>
      <c r="FG935" s="9"/>
      <c r="FH935" s="9"/>
      <c r="FI935" s="9"/>
      <c r="FJ935" s="9"/>
      <c r="FK935" s="9"/>
      <c r="FL935" s="9"/>
      <c r="FM935" s="9"/>
      <c r="FN935" s="9"/>
      <c r="FO935" s="9"/>
      <c r="FP935" s="9"/>
      <c r="FQ935" s="9"/>
      <c r="FR935" s="9"/>
      <c r="FS935" s="9"/>
      <c r="FT935" s="9"/>
      <c r="FU935" s="9"/>
      <c r="FV935" s="9"/>
      <c r="FW935" s="9"/>
      <c r="FX935" s="9"/>
      <c r="FY935" s="9"/>
      <c r="FZ935" s="9"/>
      <c r="GA935" s="9"/>
      <c r="GB935" s="9"/>
      <c r="GC935" s="9"/>
      <c r="GD935" s="9"/>
      <c r="GE935" s="9"/>
      <c r="GF935" s="9"/>
      <c r="GG935" s="9"/>
      <c r="GH935" s="9"/>
      <c r="GI935" s="9"/>
      <c r="GJ935" s="9"/>
      <c r="GK935" s="9"/>
      <c r="GL935" s="9"/>
      <c r="GM935" s="9"/>
      <c r="GN935" s="9"/>
      <c r="GO935" s="9"/>
      <c r="GP935" s="9"/>
      <c r="GQ935" s="9"/>
      <c r="GR935" s="9"/>
      <c r="GS935" s="9"/>
      <c r="GT935" s="9"/>
      <c r="GU935" s="9"/>
      <c r="GV935" s="9"/>
      <c r="GW935" s="9"/>
      <c r="GX935" s="9"/>
      <c r="GY935" s="9"/>
      <c r="GZ935" s="9"/>
      <c r="HA935" s="9"/>
      <c r="HB935" s="9"/>
      <c r="HC935" s="9"/>
      <c r="HD935" s="9"/>
      <c r="HE935" s="9"/>
      <c r="HF935" s="9"/>
      <c r="HG935" s="9"/>
      <c r="HH935" s="9"/>
      <c r="HI935" s="9"/>
      <c r="HJ935" s="9"/>
      <c r="HK935" s="9"/>
      <c r="HL935" s="9"/>
      <c r="HM935" s="9"/>
      <c r="HN935" s="9"/>
      <c r="HO935" s="9"/>
      <c r="HP935" s="9"/>
      <c r="HQ935" s="9"/>
      <c r="HR935" s="9"/>
      <c r="HS935" s="9"/>
      <c r="HT935" s="9"/>
      <c r="HU935" s="9"/>
      <c r="HV935" s="9"/>
      <c r="HW935" s="9"/>
      <c r="HX935" s="9"/>
      <c r="HY935" s="9"/>
      <c r="HZ935" s="9"/>
      <c r="IA935" s="9"/>
      <c r="IB935" s="9"/>
      <c r="IC935" s="9"/>
      <c r="ID935" s="9"/>
      <c r="IE935" s="9"/>
      <c r="IF935" s="9"/>
      <c r="IG935" s="9"/>
      <c r="IH935" s="9"/>
      <c r="II935" s="9"/>
      <c r="IJ935" s="9"/>
      <c r="IK935" s="9"/>
      <c r="IL935" s="9"/>
      <c r="IM935" s="9"/>
      <c r="IN935" s="9"/>
      <c r="IO935" s="9"/>
      <c r="IP935" s="9"/>
      <c r="IQ935" s="9"/>
      <c r="IR935" s="9"/>
      <c r="IS935" s="9"/>
      <c r="IT935" s="9"/>
      <c r="IU935" s="9"/>
      <c r="IV935" s="9"/>
      <c r="IW935" s="9"/>
      <c r="IX935" s="9"/>
      <c r="IY935" s="9"/>
      <c r="IZ935" s="9"/>
      <c r="JA935" s="9"/>
      <c r="JB935" s="9"/>
      <c r="JC935" s="9"/>
      <c r="JD935" s="9"/>
      <c r="JE935" s="9"/>
      <c r="JF935" s="9"/>
      <c r="JG935" s="9"/>
      <c r="JH935" s="9"/>
      <c r="JI935" s="9"/>
      <c r="JJ935" s="9"/>
      <c r="JK935" s="9"/>
      <c r="JL935" s="9"/>
      <c r="JM935" s="9"/>
      <c r="JN935" s="9"/>
      <c r="JO935" s="9"/>
      <c r="JP935" s="9"/>
      <c r="JQ935" s="9"/>
      <c r="JR935" s="9"/>
      <c r="JS935" s="9"/>
      <c r="JT935" s="9"/>
      <c r="JU935" s="9"/>
      <c r="JV935" s="9"/>
      <c r="JW935" s="9"/>
      <c r="JX935" s="9"/>
      <c r="JY935" s="9"/>
      <c r="JZ935" s="9"/>
      <c r="KA935" s="9"/>
      <c r="KB935" s="9"/>
      <c r="KC935" s="9"/>
      <c r="KD935" s="9"/>
      <c r="KE935" s="9"/>
      <c r="KF935" s="9"/>
      <c r="KG935" s="9"/>
      <c r="KH935" s="9"/>
      <c r="KI935" s="9"/>
      <c r="KJ935" s="9"/>
      <c r="KK935" s="9"/>
      <c r="KL935" s="9"/>
      <c r="KM935" s="9"/>
      <c r="KN935" s="9"/>
      <c r="KO935" s="9"/>
      <c r="KP935" s="9"/>
      <c r="KQ935" s="9"/>
      <c r="KR935" s="9"/>
      <c r="KS935" s="9"/>
      <c r="KT935" s="9"/>
      <c r="KU935" s="9"/>
      <c r="KV935" s="9"/>
      <c r="KW935" s="9"/>
      <c r="KX935" s="9"/>
      <c r="KY935" s="9"/>
      <c r="KZ935" s="9"/>
      <c r="LA935" s="9"/>
      <c r="LB935" s="9"/>
      <c r="LC935" s="9"/>
      <c r="LD935" s="9"/>
      <c r="LE935" s="9"/>
      <c r="LF935" s="9"/>
      <c r="LG935" s="9"/>
      <c r="LH935" s="9"/>
      <c r="LI935" s="9"/>
      <c r="LJ935" s="9"/>
      <c r="LK935" s="9"/>
      <c r="LL935" s="9"/>
      <c r="LM935" s="9"/>
      <c r="LN935" s="9"/>
      <c r="LO935" s="9"/>
      <c r="LP935" s="9"/>
      <c r="LQ935" s="9"/>
      <c r="LR935" s="9"/>
      <c r="LS935" s="9"/>
      <c r="LT935" s="9"/>
      <c r="LU935" s="9"/>
      <c r="LV935" s="9"/>
      <c r="LW935" s="9"/>
      <c r="LX935" s="9"/>
      <c r="LY935" s="9"/>
      <c r="LZ935" s="9"/>
      <c r="MA935" s="9"/>
      <c r="MB935" s="9"/>
      <c r="MC935" s="9"/>
      <c r="MD935" s="9"/>
      <c r="ME935" s="9"/>
      <c r="MF935" s="9"/>
      <c r="MG935" s="9"/>
      <c r="MH935" s="9"/>
      <c r="MI935" s="9"/>
      <c r="MJ935" s="9"/>
      <c r="MK935" s="9"/>
      <c r="ML935" s="9"/>
      <c r="MM935" s="9"/>
      <c r="MN935" s="9"/>
      <c r="MO935" s="9"/>
      <c r="MP935" s="9"/>
      <c r="MQ935" s="9"/>
      <c r="MR935" s="9"/>
      <c r="MS935" s="9"/>
      <c r="MT935" s="9"/>
      <c r="MU935" s="9"/>
      <c r="MV935" s="9"/>
      <c r="MW935" s="9"/>
      <c r="MX935" s="9"/>
      <c r="MY935" s="9"/>
      <c r="MZ935" s="9"/>
      <c r="NA935" s="9"/>
      <c r="NB935" s="9"/>
      <c r="NC935" s="9"/>
      <c r="ND935" s="9"/>
      <c r="NE935" s="9"/>
      <c r="NF935" s="9"/>
      <c r="NG935" s="9"/>
      <c r="NH935" s="9"/>
      <c r="NI935" s="9"/>
      <c r="NJ935" s="9"/>
      <c r="NK935" s="9"/>
      <c r="NL935" s="9"/>
      <c r="NM935" s="9"/>
      <c r="NN935" s="9"/>
      <c r="NO935" s="9"/>
      <c r="NP935" s="9"/>
      <c r="NQ935" s="9"/>
      <c r="NR935" s="9"/>
      <c r="NS935" s="9"/>
      <c r="NT935" s="9"/>
      <c r="NU935" s="9"/>
      <c r="NV935" s="9"/>
      <c r="NW935" s="9"/>
      <c r="NX935" s="9"/>
      <c r="NY935" s="9"/>
      <c r="NZ935" s="9"/>
      <c r="OA935" s="9"/>
      <c r="OB935" s="9"/>
      <c r="OC935" s="9"/>
      <c r="OD935" s="9"/>
      <c r="OE935" s="9"/>
      <c r="OF935" s="9"/>
      <c r="OG935" s="9"/>
      <c r="OH935" s="9"/>
      <c r="OI935" s="9"/>
      <c r="OJ935" s="9"/>
      <c r="OK935" s="9"/>
      <c r="OL935" s="9"/>
      <c r="OM935" s="9"/>
      <c r="ON935" s="9"/>
      <c r="OO935" s="9"/>
      <c r="OP935" s="9"/>
      <c r="OQ935" s="9"/>
      <c r="OR935" s="9"/>
      <c r="OS935" s="9"/>
      <c r="OT935" s="9"/>
      <c r="OU935" s="9"/>
      <c r="OV935" s="9"/>
      <c r="OW935" s="9"/>
      <c r="OX935" s="9"/>
      <c r="OY935" s="9"/>
      <c r="OZ935" s="9"/>
      <c r="PA935" s="9"/>
      <c r="PB935" s="9"/>
      <c r="PC935" s="9"/>
      <c r="PD935" s="9"/>
      <c r="PE935" s="9"/>
      <c r="PF935" s="9"/>
      <c r="PG935" s="9"/>
      <c r="PH935" s="9"/>
      <c r="PI935" s="9"/>
      <c r="PJ935" s="9"/>
      <c r="PK935" s="9"/>
      <c r="PL935" s="9"/>
      <c r="PM935" s="9"/>
      <c r="PN935" s="9"/>
      <c r="PO935" s="9"/>
      <c r="PP935" s="9"/>
      <c r="PQ935" s="9"/>
      <c r="PR935" s="9"/>
      <c r="PS935" s="9"/>
      <c r="PT935" s="9"/>
      <c r="PU935" s="9"/>
      <c r="PV935" s="9"/>
      <c r="PW935" s="9"/>
      <c r="PX935" s="9"/>
      <c r="PY935" s="9"/>
      <c r="PZ935" s="9"/>
      <c r="QA935" s="9"/>
      <c r="QB935" s="9"/>
      <c r="QC935" s="9"/>
      <c r="QD935" s="9"/>
      <c r="QE935" s="9"/>
      <c r="QF935" s="9"/>
      <c r="QG935" s="9"/>
      <c r="QH935" s="9"/>
      <c r="QI935" s="9"/>
      <c r="QJ935" s="9"/>
      <c r="QK935" s="9"/>
      <c r="QL935" s="9"/>
      <c r="QM935" s="9"/>
      <c r="QN935" s="9"/>
      <c r="QO935" s="9"/>
      <c r="QP935" s="9"/>
      <c r="QQ935" s="9"/>
      <c r="QR935" s="9"/>
      <c r="QS935" s="9"/>
      <c r="QT935" s="9"/>
      <c r="QU935" s="9"/>
      <c r="QV935" s="9"/>
      <c r="QW935" s="9"/>
      <c r="QX935" s="9"/>
      <c r="QY935" s="9"/>
      <c r="QZ935" s="9"/>
      <c r="RA935" s="9"/>
      <c r="RB935" s="9"/>
      <c r="RC935" s="9"/>
      <c r="RD935" s="9"/>
      <c r="RE935" s="9"/>
      <c r="RF935" s="9"/>
      <c r="RG935" s="9"/>
      <c r="RH935" s="9"/>
      <c r="RI935" s="9"/>
      <c r="RJ935" s="9"/>
      <c r="RK935" s="9"/>
      <c r="RL935" s="9"/>
      <c r="RM935" s="9"/>
      <c r="RN935" s="9"/>
      <c r="RO935" s="9"/>
      <c r="RP935" s="9"/>
      <c r="RQ935" s="9"/>
      <c r="RR935" s="9"/>
      <c r="RS935" s="9"/>
      <c r="RT935" s="9"/>
      <c r="RU935" s="9"/>
      <c r="RV935" s="9"/>
      <c r="RW935" s="9"/>
      <c r="RX935" s="9"/>
      <c r="RY935" s="9"/>
      <c r="RZ935" s="9"/>
      <c r="SA935" s="9"/>
      <c r="SB935" s="9"/>
      <c r="SC935" s="9"/>
      <c r="SD935" s="9"/>
      <c r="SE935" s="9"/>
      <c r="SF935" s="9"/>
      <c r="SG935" s="9"/>
      <c r="SH935" s="9"/>
      <c r="SI935" s="9"/>
      <c r="SJ935" s="9"/>
      <c r="SK935" s="9"/>
      <c r="SL935" s="9"/>
      <c r="SM935" s="9"/>
      <c r="SN935" s="9"/>
      <c r="SO935" s="9"/>
      <c r="SP935" s="9"/>
      <c r="SQ935" s="9"/>
      <c r="SR935" s="9"/>
      <c r="SS935" s="9"/>
      <c r="ST935" s="9"/>
      <c r="SU935" s="9"/>
      <c r="SV935" s="9"/>
      <c r="SW935" s="9"/>
      <c r="SX935" s="9"/>
      <c r="SY935" s="9"/>
      <c r="SZ935" s="9"/>
      <c r="TA935" s="9"/>
      <c r="TB935" s="9"/>
      <c r="TC935" s="9"/>
      <c r="TD935" s="9"/>
      <c r="TE935" s="9"/>
      <c r="TF935" s="9"/>
      <c r="TG935" s="9"/>
      <c r="TH935" s="9"/>
      <c r="TI935" s="9"/>
      <c r="TJ935" s="9"/>
      <c r="TK935" s="9"/>
      <c r="TL935" s="9"/>
      <c r="TM935" s="9"/>
      <c r="TN935" s="9"/>
      <c r="TO935" s="9"/>
      <c r="TP935" s="9"/>
      <c r="TQ935" s="9"/>
      <c r="TR935" s="9"/>
      <c r="TS935" s="9"/>
      <c r="TT935" s="9"/>
      <c r="TU935" s="9"/>
      <c r="TV935" s="9"/>
      <c r="TW935" s="9"/>
      <c r="TX935" s="9"/>
      <c r="TY935" s="9"/>
      <c r="TZ935" s="9"/>
      <c r="UA935" s="9"/>
      <c r="UB935" s="9"/>
      <c r="UC935" s="9"/>
      <c r="UD935" s="9"/>
      <c r="UE935" s="9"/>
      <c r="UF935" s="9"/>
      <c r="UG935" s="9"/>
      <c r="UH935" s="9"/>
      <c r="UI935" s="9"/>
      <c r="UJ935" s="9"/>
      <c r="UK935" s="9"/>
      <c r="UL935" s="9"/>
      <c r="UM935" s="9"/>
      <c r="UN935" s="9"/>
      <c r="UO935" s="9"/>
      <c r="UP935" s="9"/>
      <c r="UQ935" s="9"/>
      <c r="UR935" s="9"/>
      <c r="US935" s="9"/>
      <c r="UT935" s="9"/>
      <c r="UU935" s="9"/>
      <c r="UV935" s="9"/>
      <c r="UW935" s="9"/>
      <c r="UX935" s="9"/>
      <c r="UY935" s="9"/>
      <c r="UZ935" s="9"/>
      <c r="VA935" s="9"/>
      <c r="VB935" s="9"/>
      <c r="VC935" s="9"/>
      <c r="VD935" s="9"/>
      <c r="VE935" s="9"/>
      <c r="VF935" s="9"/>
      <c r="VG935" s="9"/>
      <c r="VH935" s="9"/>
      <c r="VI935" s="9"/>
      <c r="VJ935" s="9"/>
      <c r="VK935" s="9"/>
      <c r="VL935" s="9"/>
      <c r="VM935" s="9"/>
      <c r="VN935" s="9"/>
      <c r="VO935" s="9"/>
      <c r="VP935" s="9"/>
      <c r="VQ935" s="9"/>
      <c r="VR935" s="9"/>
      <c r="VS935" s="9"/>
      <c r="VT935" s="9"/>
      <c r="VU935" s="9"/>
      <c r="VV935" s="9"/>
      <c r="VW935" s="9"/>
      <c r="VX935" s="9"/>
      <c r="VY935" s="9"/>
      <c r="VZ935" s="9"/>
      <c r="WA935" s="9"/>
      <c r="WB935" s="9"/>
      <c r="WC935" s="9"/>
      <c r="WD935" s="9"/>
      <c r="WE935" s="9"/>
      <c r="WF935" s="9"/>
      <c r="WG935" s="9"/>
      <c r="WH935" s="9"/>
      <c r="WI935" s="9"/>
      <c r="WJ935" s="9"/>
      <c r="WK935" s="9"/>
      <c r="WL935" s="9"/>
      <c r="WM935" s="9"/>
      <c r="WN935" s="9"/>
      <c r="WO935" s="9"/>
      <c r="WP935" s="9"/>
      <c r="WQ935" s="9"/>
      <c r="WR935" s="9"/>
      <c r="WS935" s="9"/>
      <c r="WT935" s="9"/>
      <c r="WU935" s="9"/>
      <c r="WV935" s="9"/>
      <c r="WW935" s="9"/>
      <c r="WX935" s="9"/>
      <c r="WY935" s="9"/>
      <c r="WZ935" s="9"/>
      <c r="XA935" s="9"/>
      <c r="XB935" s="9"/>
      <c r="XC935" s="9"/>
      <c r="XD935" s="9"/>
      <c r="XE935" s="9"/>
      <c r="XF935" s="9"/>
      <c r="XG935" s="9"/>
      <c r="XH935" s="9"/>
      <c r="XI935" s="9"/>
      <c r="XJ935" s="9"/>
      <c r="XK935" s="9"/>
      <c r="XL935" s="9"/>
      <c r="XM935" s="9"/>
      <c r="XN935" s="9"/>
      <c r="XO935" s="9"/>
      <c r="XP935" s="9"/>
      <c r="XQ935" s="9"/>
      <c r="XR935" s="9"/>
      <c r="XS935" s="9"/>
      <c r="XT935" s="9"/>
      <c r="XU935" s="9"/>
      <c r="XV935" s="9"/>
      <c r="XW935" s="9"/>
      <c r="XX935" s="9"/>
      <c r="XY935" s="9"/>
      <c r="XZ935" s="9"/>
      <c r="YA935" s="9"/>
      <c r="YB935" s="9"/>
      <c r="YC935" s="9"/>
      <c r="YD935" s="9"/>
      <c r="YE935" s="9"/>
      <c r="YF935" s="9"/>
      <c r="YG935" s="9"/>
      <c r="YH935" s="9"/>
      <c r="YI935" s="9"/>
      <c r="YJ935" s="9"/>
      <c r="YK935" s="9"/>
      <c r="YL935" s="9"/>
      <c r="YM935" s="9"/>
      <c r="YN935" s="9"/>
      <c r="YO935" s="9"/>
      <c r="YP935" s="9"/>
      <c r="YQ935" s="9"/>
      <c r="YR935" s="9"/>
      <c r="YS935" s="9"/>
      <c r="YT935" s="9"/>
      <c r="YU935" s="9"/>
      <c r="YV935" s="9"/>
      <c r="YW935" s="9"/>
      <c r="YX935" s="9"/>
      <c r="YY935" s="9"/>
      <c r="YZ935" s="9"/>
      <c r="ZA935" s="9"/>
      <c r="ZB935" s="9"/>
      <c r="ZC935" s="9"/>
      <c r="ZD935" s="9"/>
      <c r="ZE935" s="9"/>
      <c r="ZF935" s="9"/>
      <c r="ZG935" s="9"/>
      <c r="ZH935" s="9"/>
      <c r="ZI935" s="9"/>
      <c r="ZJ935" s="9"/>
      <c r="ZK935" s="9"/>
      <c r="ZL935" s="9"/>
      <c r="ZM935" s="9"/>
      <c r="ZN935" s="9"/>
      <c r="ZO935" s="9"/>
      <c r="ZP935" s="9"/>
      <c r="ZQ935" s="9"/>
      <c r="ZR935" s="9"/>
      <c r="ZS935" s="9"/>
      <c r="ZT935" s="9"/>
      <c r="ZU935" s="9"/>
      <c r="ZV935" s="9"/>
      <c r="ZW935" s="9"/>
      <c r="ZX935" s="9"/>
      <c r="ZY935" s="9"/>
      <c r="ZZ935" s="9"/>
      <c r="AAA935" s="9"/>
      <c r="AAB935" s="9"/>
      <c r="AAC935" s="9"/>
      <c r="AAD935" s="9"/>
      <c r="AAE935" s="9"/>
      <c r="AAF935" s="9"/>
      <c r="AAG935" s="9"/>
      <c r="AAH935" s="9"/>
      <c r="AAI935" s="9"/>
      <c r="AAJ935" s="9"/>
      <c r="AAK935" s="9"/>
      <c r="AAL935" s="9"/>
      <c r="AAM935" s="9"/>
      <c r="AAN935" s="9"/>
      <c r="AAO935" s="9"/>
      <c r="AAP935" s="9"/>
      <c r="AAQ935" s="9"/>
      <c r="AAR935" s="9"/>
      <c r="AAS935" s="9"/>
      <c r="AAT935" s="9"/>
      <c r="AAU935" s="9"/>
      <c r="AAV935" s="9"/>
      <c r="AAW935" s="9"/>
      <c r="AAX935" s="10"/>
      <c r="AAY935" s="9"/>
      <c r="AAZ935" s="9"/>
      <c r="ABA935" s="9"/>
      <c r="ABB935" s="9"/>
      <c r="ABC935" s="9"/>
      <c r="ABD935" s="9"/>
    </row>
    <row r="936" spans="1:732" x14ac:dyDescent="0.3">
      <c r="A936" s="9"/>
      <c r="B936" s="10"/>
      <c r="C936" s="10"/>
      <c r="D936" s="10"/>
      <c r="E936" s="9"/>
      <c r="F936" s="10"/>
      <c r="G936" s="9"/>
      <c r="H936" s="9"/>
      <c r="I936" s="9"/>
      <c r="J936" s="9"/>
      <c r="K936" s="9"/>
      <c r="L936" s="9"/>
      <c r="M936" s="9"/>
      <c r="N936" s="9"/>
      <c r="O936" s="9"/>
      <c r="P936" s="9"/>
      <c r="Q936" s="9"/>
      <c r="R936" s="9"/>
      <c r="S936" s="9"/>
      <c r="T936" s="9"/>
      <c r="U936" s="9"/>
      <c r="V936" s="9"/>
      <c r="W936" s="9"/>
      <c r="X936" s="9"/>
      <c r="Y936" s="9"/>
      <c r="Z936" s="9"/>
      <c r="AA936" s="9"/>
      <c r="AB936" s="9"/>
      <c r="AC936" s="9"/>
      <c r="AD936" s="9"/>
      <c r="AE936" s="9"/>
      <c r="AF936" s="9"/>
      <c r="AG936" s="9"/>
      <c r="AH936" s="9"/>
      <c r="AI936" s="9"/>
      <c r="AJ936" s="9"/>
      <c r="AK936" s="9"/>
      <c r="AL936" s="9"/>
      <c r="AM936" s="9"/>
      <c r="AN936" s="9"/>
      <c r="AO936" s="9"/>
      <c r="AP936" s="9"/>
      <c r="AQ936" s="9"/>
      <c r="AR936" s="9"/>
      <c r="AS936" s="9"/>
      <c r="AT936" s="9"/>
      <c r="AU936" s="9"/>
      <c r="AV936" s="9"/>
      <c r="AW936" s="9"/>
      <c r="AX936" s="9"/>
      <c r="AY936" s="9"/>
      <c r="AZ936" s="9"/>
      <c r="BA936" s="9"/>
      <c r="BB936" s="9"/>
      <c r="BC936" s="9"/>
      <c r="BD936" s="9"/>
      <c r="BE936" s="9"/>
      <c r="BF936" s="9"/>
      <c r="BG936" s="9"/>
      <c r="BH936" s="9"/>
      <c r="BI936" s="9"/>
      <c r="BJ936" s="9"/>
      <c r="BK936" s="9"/>
      <c r="BL936" s="9"/>
      <c r="BM936" s="9"/>
      <c r="BN936" s="9"/>
      <c r="BO936" s="9"/>
      <c r="BP936" s="9"/>
      <c r="BQ936" s="9"/>
      <c r="BR936" s="9"/>
      <c r="BS936" s="9"/>
      <c r="BT936" s="9"/>
      <c r="BU936" s="9"/>
      <c r="BV936" s="9"/>
      <c r="BW936" s="9"/>
      <c r="BX936" s="9"/>
      <c r="BY936" s="9"/>
      <c r="BZ936" s="9"/>
      <c r="CA936" s="9"/>
      <c r="CB936" s="9"/>
      <c r="CC936" s="9"/>
      <c r="CD936" s="9"/>
      <c r="CE936" s="9"/>
      <c r="CF936" s="9"/>
      <c r="CG936" s="9"/>
      <c r="CH936" s="9"/>
      <c r="CI936" s="9"/>
      <c r="CJ936" s="9"/>
      <c r="CK936" s="9"/>
      <c r="CL936" s="9"/>
      <c r="CM936" s="9"/>
      <c r="CN936" s="9"/>
      <c r="CO936" s="9"/>
      <c r="CP936" s="9"/>
      <c r="CQ936" s="9"/>
      <c r="CR936" s="9"/>
      <c r="CS936" s="9"/>
      <c r="CT936" s="9"/>
      <c r="CU936" s="9"/>
      <c r="CV936" s="9"/>
      <c r="CW936" s="9"/>
      <c r="CX936" s="9"/>
      <c r="CY936" s="9"/>
      <c r="CZ936" s="9"/>
      <c r="DA936" s="9"/>
      <c r="DB936" s="9"/>
      <c r="DC936" s="9"/>
      <c r="DD936" s="9"/>
      <c r="DE936" s="9"/>
      <c r="DF936" s="9"/>
      <c r="DG936" s="9"/>
      <c r="DH936" s="9"/>
      <c r="DI936" s="9"/>
      <c r="DJ936" s="9"/>
      <c r="DK936" s="9"/>
      <c r="DL936" s="9"/>
      <c r="DM936" s="9"/>
      <c r="DN936" s="9"/>
      <c r="DO936" s="9"/>
      <c r="DP936" s="9"/>
      <c r="DQ936" s="9"/>
      <c r="DR936" s="9"/>
      <c r="DS936" s="9"/>
      <c r="DT936" s="9"/>
      <c r="DU936" s="9"/>
      <c r="DV936" s="9"/>
      <c r="DW936" s="9"/>
      <c r="DX936" s="9"/>
      <c r="DY936" s="9"/>
      <c r="DZ936" s="9"/>
      <c r="EA936" s="9"/>
      <c r="EB936" s="9"/>
      <c r="EC936" s="9"/>
      <c r="ED936" s="9"/>
      <c r="EE936" s="9"/>
      <c r="EF936" s="9"/>
      <c r="EG936" s="9"/>
      <c r="EH936" s="9"/>
      <c r="EI936" s="9"/>
      <c r="EJ936" s="9"/>
      <c r="EK936" s="9"/>
      <c r="EL936" s="9"/>
      <c r="EM936" s="9"/>
      <c r="EN936" s="9"/>
      <c r="EO936" s="9"/>
      <c r="EP936" s="9"/>
      <c r="EQ936" s="9"/>
      <c r="ER936" s="9"/>
      <c r="ES936" s="9"/>
      <c r="ET936" s="9"/>
      <c r="EU936" s="9"/>
      <c r="EV936" s="9"/>
      <c r="EW936" s="9"/>
      <c r="EX936" s="9"/>
      <c r="EY936" s="9"/>
      <c r="EZ936" s="9"/>
      <c r="FA936" s="9"/>
      <c r="FB936" s="9"/>
      <c r="FC936" s="9"/>
      <c r="FD936" s="9"/>
      <c r="FE936" s="9"/>
      <c r="FF936" s="9"/>
      <c r="FG936" s="9"/>
      <c r="FH936" s="9"/>
      <c r="FI936" s="9"/>
      <c r="FJ936" s="9"/>
      <c r="FK936" s="9"/>
      <c r="FL936" s="9"/>
      <c r="FM936" s="9"/>
      <c r="FN936" s="9"/>
      <c r="FO936" s="9"/>
      <c r="FP936" s="9"/>
      <c r="FQ936" s="9"/>
      <c r="FR936" s="9"/>
      <c r="FS936" s="9"/>
      <c r="FT936" s="9"/>
      <c r="FU936" s="9"/>
      <c r="FV936" s="9"/>
      <c r="FW936" s="9"/>
      <c r="FX936" s="9"/>
      <c r="FY936" s="9"/>
      <c r="FZ936" s="9"/>
      <c r="GA936" s="9"/>
      <c r="GB936" s="9"/>
      <c r="GC936" s="9"/>
      <c r="GD936" s="9"/>
      <c r="GE936" s="9"/>
      <c r="GF936" s="9"/>
      <c r="GG936" s="9"/>
      <c r="GH936" s="9"/>
      <c r="GI936" s="9"/>
      <c r="GJ936" s="9"/>
      <c r="GK936" s="9"/>
      <c r="GL936" s="9"/>
      <c r="GM936" s="9"/>
      <c r="GN936" s="9"/>
      <c r="GO936" s="9"/>
      <c r="GP936" s="9"/>
      <c r="GQ936" s="9"/>
      <c r="GR936" s="9"/>
      <c r="GS936" s="9"/>
      <c r="GT936" s="9"/>
      <c r="GU936" s="9"/>
      <c r="GV936" s="9"/>
      <c r="GW936" s="9"/>
      <c r="GX936" s="9"/>
      <c r="GY936" s="9"/>
      <c r="GZ936" s="9"/>
      <c r="HA936" s="9"/>
      <c r="HB936" s="9"/>
      <c r="HC936" s="9"/>
      <c r="HD936" s="9"/>
      <c r="HE936" s="9"/>
      <c r="HF936" s="9"/>
      <c r="HG936" s="9"/>
      <c r="HH936" s="9"/>
      <c r="HI936" s="9"/>
      <c r="HJ936" s="9"/>
      <c r="HK936" s="9"/>
      <c r="HL936" s="9"/>
      <c r="HM936" s="9"/>
      <c r="HN936" s="9"/>
      <c r="HO936" s="9"/>
      <c r="HP936" s="9"/>
      <c r="HQ936" s="9"/>
      <c r="HR936" s="9"/>
      <c r="HS936" s="9"/>
      <c r="HT936" s="9"/>
      <c r="HU936" s="9"/>
      <c r="HV936" s="9"/>
      <c r="HW936" s="9"/>
      <c r="HX936" s="9"/>
      <c r="HY936" s="9"/>
      <c r="HZ936" s="9"/>
      <c r="IA936" s="9"/>
      <c r="IB936" s="9"/>
      <c r="IC936" s="9"/>
      <c r="ID936" s="9"/>
      <c r="IE936" s="9"/>
      <c r="IF936" s="9"/>
      <c r="IG936" s="9"/>
      <c r="IH936" s="9"/>
      <c r="II936" s="9"/>
      <c r="IJ936" s="9"/>
      <c r="IK936" s="9"/>
      <c r="IL936" s="9"/>
      <c r="IM936" s="9"/>
      <c r="IN936" s="9"/>
      <c r="IO936" s="9"/>
      <c r="IP936" s="9"/>
      <c r="IQ936" s="9"/>
      <c r="IR936" s="9"/>
      <c r="IS936" s="9"/>
      <c r="IT936" s="9"/>
      <c r="IU936" s="9"/>
      <c r="IV936" s="9"/>
      <c r="IW936" s="9"/>
      <c r="IX936" s="9"/>
      <c r="IY936" s="9"/>
      <c r="IZ936" s="9"/>
      <c r="JA936" s="9"/>
      <c r="JB936" s="9"/>
      <c r="JC936" s="9"/>
      <c r="JD936" s="9"/>
      <c r="JE936" s="9"/>
      <c r="JF936" s="9"/>
      <c r="JG936" s="9"/>
      <c r="JH936" s="9"/>
      <c r="JI936" s="9"/>
      <c r="JJ936" s="9"/>
      <c r="JK936" s="9"/>
      <c r="JL936" s="9"/>
      <c r="JM936" s="9"/>
      <c r="JN936" s="9"/>
      <c r="JO936" s="9"/>
      <c r="JP936" s="9"/>
      <c r="JQ936" s="9"/>
      <c r="JR936" s="9"/>
      <c r="JS936" s="9"/>
      <c r="JT936" s="9"/>
      <c r="JU936" s="9"/>
      <c r="JV936" s="9"/>
      <c r="JW936" s="9"/>
      <c r="JX936" s="9"/>
      <c r="JY936" s="9"/>
      <c r="JZ936" s="9"/>
      <c r="KA936" s="9"/>
      <c r="KB936" s="9"/>
      <c r="KC936" s="9"/>
      <c r="KD936" s="9"/>
      <c r="KE936" s="9"/>
      <c r="KF936" s="9"/>
      <c r="KG936" s="9"/>
      <c r="KH936" s="9"/>
      <c r="KI936" s="9"/>
      <c r="KJ936" s="9"/>
      <c r="KK936" s="9"/>
      <c r="KL936" s="9"/>
      <c r="KM936" s="9"/>
      <c r="KN936" s="9"/>
      <c r="KO936" s="9"/>
      <c r="KP936" s="9"/>
      <c r="KQ936" s="9"/>
      <c r="KR936" s="9"/>
      <c r="KS936" s="9"/>
      <c r="KT936" s="9"/>
      <c r="KU936" s="9"/>
      <c r="KV936" s="9"/>
      <c r="KW936" s="9"/>
      <c r="KX936" s="9"/>
      <c r="KY936" s="9"/>
      <c r="KZ936" s="9"/>
      <c r="LA936" s="9"/>
      <c r="LB936" s="9"/>
      <c r="LC936" s="9"/>
      <c r="LD936" s="9"/>
      <c r="LE936" s="9"/>
      <c r="LF936" s="9"/>
      <c r="LG936" s="9"/>
      <c r="LH936" s="9"/>
      <c r="LI936" s="9"/>
      <c r="LJ936" s="9"/>
      <c r="LK936" s="9"/>
      <c r="LL936" s="9"/>
      <c r="LM936" s="9"/>
      <c r="LN936" s="9"/>
      <c r="LO936" s="9"/>
      <c r="LP936" s="9"/>
      <c r="LQ936" s="9"/>
      <c r="LR936" s="9"/>
      <c r="LS936" s="9"/>
      <c r="LT936" s="9"/>
      <c r="LU936" s="9"/>
      <c r="LV936" s="9"/>
      <c r="LW936" s="9"/>
      <c r="LX936" s="9"/>
      <c r="LY936" s="9"/>
      <c r="LZ936" s="9"/>
      <c r="MA936" s="9"/>
      <c r="MB936" s="9"/>
      <c r="MC936" s="9"/>
      <c r="MD936" s="9"/>
      <c r="ME936" s="9"/>
      <c r="MF936" s="9"/>
      <c r="MG936" s="9"/>
      <c r="MH936" s="9"/>
      <c r="MI936" s="9"/>
      <c r="MJ936" s="9"/>
      <c r="MK936" s="9"/>
      <c r="ML936" s="9"/>
      <c r="MM936" s="9"/>
      <c r="MN936" s="9"/>
      <c r="MO936" s="9"/>
      <c r="MP936" s="9"/>
      <c r="MQ936" s="9"/>
      <c r="MR936" s="9"/>
      <c r="MS936" s="9"/>
      <c r="MT936" s="9"/>
      <c r="MU936" s="9"/>
      <c r="MV936" s="9"/>
      <c r="MW936" s="9"/>
      <c r="MX936" s="9"/>
      <c r="MY936" s="9"/>
      <c r="MZ936" s="9"/>
      <c r="NA936" s="9"/>
      <c r="NB936" s="9"/>
      <c r="NC936" s="9"/>
      <c r="ND936" s="9"/>
      <c r="NE936" s="9"/>
      <c r="NF936" s="9"/>
      <c r="NG936" s="9"/>
      <c r="NH936" s="9"/>
      <c r="NI936" s="9"/>
      <c r="NJ936" s="9"/>
      <c r="NK936" s="9"/>
      <c r="NL936" s="9"/>
      <c r="NM936" s="9"/>
      <c r="NN936" s="9"/>
      <c r="NO936" s="9"/>
      <c r="NP936" s="9"/>
      <c r="NQ936" s="9"/>
      <c r="NR936" s="9"/>
      <c r="NS936" s="9"/>
      <c r="NT936" s="9"/>
      <c r="NU936" s="9"/>
      <c r="NV936" s="9"/>
      <c r="NW936" s="9"/>
      <c r="NX936" s="9"/>
      <c r="NY936" s="9"/>
      <c r="NZ936" s="9"/>
      <c r="OA936" s="9"/>
      <c r="OB936" s="9"/>
      <c r="OC936" s="9"/>
      <c r="OD936" s="9"/>
      <c r="OE936" s="9"/>
      <c r="OF936" s="9"/>
      <c r="OG936" s="9"/>
      <c r="OH936" s="9"/>
      <c r="OI936" s="9"/>
      <c r="OJ936" s="9"/>
      <c r="OK936" s="9"/>
      <c r="OL936" s="9"/>
      <c r="OM936" s="9"/>
      <c r="ON936" s="9"/>
      <c r="OO936" s="9"/>
      <c r="OP936" s="9"/>
      <c r="OQ936" s="9"/>
      <c r="OR936" s="9"/>
      <c r="OS936" s="9"/>
      <c r="OT936" s="9"/>
      <c r="OU936" s="9"/>
      <c r="OV936" s="9"/>
      <c r="OW936" s="9"/>
      <c r="OX936" s="9"/>
      <c r="OY936" s="9"/>
      <c r="OZ936" s="9"/>
      <c r="PA936" s="9"/>
      <c r="PB936" s="9"/>
      <c r="PC936" s="9"/>
      <c r="PD936" s="9"/>
      <c r="PE936" s="9"/>
      <c r="PF936" s="9"/>
      <c r="PG936" s="9"/>
      <c r="PH936" s="9"/>
      <c r="PI936" s="9"/>
      <c r="PJ936" s="9"/>
      <c r="PK936" s="9"/>
      <c r="PL936" s="9"/>
      <c r="PM936" s="9"/>
      <c r="PN936" s="9"/>
      <c r="PO936" s="9"/>
      <c r="PP936" s="9"/>
      <c r="PQ936" s="9"/>
      <c r="PR936" s="9"/>
      <c r="PS936" s="9"/>
      <c r="PT936" s="9"/>
      <c r="PU936" s="9"/>
      <c r="PV936" s="9"/>
      <c r="PW936" s="9"/>
      <c r="PX936" s="9"/>
      <c r="PY936" s="9"/>
      <c r="PZ936" s="9"/>
      <c r="QA936" s="9"/>
      <c r="QB936" s="9"/>
      <c r="QC936" s="9"/>
      <c r="QD936" s="9"/>
      <c r="QE936" s="9"/>
      <c r="QF936" s="9"/>
      <c r="QG936" s="9"/>
      <c r="QH936" s="9"/>
      <c r="QI936" s="9"/>
      <c r="QJ936" s="9"/>
      <c r="QK936" s="9"/>
      <c r="QL936" s="9"/>
      <c r="QM936" s="9"/>
      <c r="QN936" s="9"/>
      <c r="QO936" s="9"/>
      <c r="QP936" s="9"/>
      <c r="QQ936" s="9"/>
      <c r="QR936" s="9"/>
      <c r="QS936" s="9"/>
      <c r="QT936" s="9"/>
      <c r="QU936" s="9"/>
      <c r="QV936" s="9"/>
      <c r="QW936" s="9"/>
      <c r="QX936" s="9"/>
      <c r="QY936" s="9"/>
      <c r="QZ936" s="9"/>
      <c r="RA936" s="9"/>
      <c r="RB936" s="9"/>
      <c r="RC936" s="9"/>
      <c r="RD936" s="9"/>
      <c r="RE936" s="9"/>
      <c r="RF936" s="9"/>
      <c r="RG936" s="9"/>
      <c r="RH936" s="9"/>
      <c r="RI936" s="9"/>
      <c r="RJ936" s="9"/>
      <c r="RK936" s="9"/>
      <c r="RL936" s="9"/>
      <c r="RM936" s="9"/>
      <c r="RN936" s="9"/>
      <c r="RO936" s="9"/>
      <c r="RP936" s="9"/>
      <c r="RQ936" s="9"/>
      <c r="RR936" s="9"/>
      <c r="RS936" s="9"/>
      <c r="RT936" s="9"/>
      <c r="RU936" s="9"/>
      <c r="RV936" s="9"/>
      <c r="RW936" s="9"/>
      <c r="RX936" s="9"/>
      <c r="RY936" s="9"/>
      <c r="RZ936" s="9"/>
      <c r="SA936" s="9"/>
      <c r="SB936" s="9"/>
      <c r="SC936" s="9"/>
      <c r="SD936" s="9"/>
      <c r="SE936" s="9"/>
      <c r="SF936" s="9"/>
      <c r="SG936" s="9"/>
      <c r="SH936" s="9"/>
      <c r="SI936" s="9"/>
      <c r="SJ936" s="9"/>
      <c r="SK936" s="9"/>
      <c r="SL936" s="9"/>
      <c r="SM936" s="9"/>
      <c r="SN936" s="9"/>
      <c r="SO936" s="9"/>
      <c r="SP936" s="9"/>
      <c r="SQ936" s="9"/>
      <c r="SR936" s="9"/>
      <c r="SS936" s="9"/>
      <c r="ST936" s="9"/>
      <c r="SU936" s="9"/>
      <c r="SV936" s="9"/>
      <c r="SW936" s="9"/>
      <c r="SX936" s="9"/>
      <c r="SY936" s="9"/>
      <c r="SZ936" s="9"/>
      <c r="TA936" s="9"/>
      <c r="TB936" s="9"/>
      <c r="TC936" s="9"/>
      <c r="TD936" s="9"/>
      <c r="TE936" s="9"/>
      <c r="TF936" s="9"/>
      <c r="TG936" s="9"/>
      <c r="TH936" s="9"/>
      <c r="TI936" s="9"/>
      <c r="TJ936" s="9"/>
      <c r="TK936" s="9"/>
      <c r="TL936" s="9"/>
      <c r="TM936" s="9"/>
      <c r="TN936" s="9"/>
      <c r="TO936" s="9"/>
      <c r="TP936" s="9"/>
      <c r="TQ936" s="9"/>
      <c r="TR936" s="9"/>
      <c r="TS936" s="9"/>
      <c r="TT936" s="9"/>
      <c r="TU936" s="9"/>
      <c r="TV936" s="9"/>
      <c r="TW936" s="9"/>
      <c r="TX936" s="9"/>
      <c r="TY936" s="9"/>
      <c r="TZ936" s="9"/>
      <c r="UA936" s="9"/>
      <c r="UB936" s="9"/>
      <c r="UC936" s="9"/>
      <c r="UD936" s="9"/>
      <c r="UE936" s="9"/>
      <c r="UF936" s="9"/>
      <c r="UG936" s="9"/>
      <c r="UH936" s="9"/>
      <c r="UI936" s="9"/>
      <c r="UJ936" s="9"/>
      <c r="UK936" s="9"/>
      <c r="UL936" s="9"/>
      <c r="UM936" s="9"/>
      <c r="UN936" s="9"/>
      <c r="UO936" s="9"/>
      <c r="UP936" s="9"/>
      <c r="UQ936" s="9"/>
      <c r="UR936" s="9"/>
      <c r="US936" s="9"/>
      <c r="UT936" s="9"/>
      <c r="UU936" s="9"/>
      <c r="UV936" s="9"/>
      <c r="UW936" s="9"/>
      <c r="UX936" s="9"/>
      <c r="UY936" s="9"/>
      <c r="UZ936" s="9"/>
      <c r="VA936" s="9"/>
      <c r="VB936" s="9"/>
      <c r="VC936" s="9"/>
      <c r="VD936" s="9"/>
      <c r="VE936" s="9"/>
      <c r="VF936" s="9"/>
      <c r="VG936" s="9"/>
      <c r="VH936" s="9"/>
      <c r="VI936" s="9"/>
      <c r="VJ936" s="9"/>
      <c r="VK936" s="9"/>
      <c r="VL936" s="9"/>
      <c r="VM936" s="9"/>
      <c r="VN936" s="9"/>
      <c r="VO936" s="9"/>
      <c r="VP936" s="9"/>
      <c r="VQ936" s="9"/>
      <c r="VR936" s="9"/>
      <c r="VS936" s="9"/>
      <c r="VT936" s="9"/>
      <c r="VU936" s="9"/>
      <c r="VV936" s="9"/>
      <c r="VW936" s="9"/>
      <c r="VX936" s="9"/>
      <c r="VY936" s="9"/>
      <c r="VZ936" s="9"/>
      <c r="WA936" s="9"/>
      <c r="WB936" s="9"/>
      <c r="WC936" s="9"/>
      <c r="WD936" s="9"/>
      <c r="WE936" s="9"/>
      <c r="WF936" s="9"/>
      <c r="WG936" s="9"/>
      <c r="WH936" s="9"/>
      <c r="WI936" s="9"/>
      <c r="WJ936" s="9"/>
      <c r="WK936" s="9"/>
      <c r="WL936" s="9"/>
      <c r="WM936" s="9"/>
      <c r="WN936" s="9"/>
      <c r="WO936" s="9"/>
      <c r="WP936" s="9"/>
      <c r="WQ936" s="9"/>
      <c r="WR936" s="9"/>
      <c r="WS936" s="9"/>
      <c r="WT936" s="9"/>
      <c r="WU936" s="9"/>
      <c r="WV936" s="9"/>
      <c r="WW936" s="9"/>
      <c r="WX936" s="9"/>
      <c r="WY936" s="9"/>
      <c r="WZ936" s="9"/>
      <c r="XA936" s="9"/>
      <c r="XB936" s="9"/>
      <c r="XC936" s="9"/>
      <c r="XD936" s="9"/>
      <c r="XE936" s="9"/>
      <c r="XF936" s="9"/>
      <c r="XG936" s="9"/>
      <c r="XH936" s="9"/>
      <c r="XI936" s="9"/>
      <c r="XJ936" s="9"/>
      <c r="XK936" s="9"/>
      <c r="XL936" s="9"/>
      <c r="XM936" s="9"/>
      <c r="XN936" s="9"/>
      <c r="XO936" s="9"/>
      <c r="XP936" s="9"/>
      <c r="XQ936" s="9"/>
      <c r="XR936" s="9"/>
      <c r="XS936" s="9"/>
      <c r="XT936" s="9"/>
      <c r="XU936" s="9"/>
      <c r="XV936" s="9"/>
      <c r="XW936" s="9"/>
      <c r="XX936" s="9"/>
      <c r="XY936" s="9"/>
      <c r="XZ936" s="9"/>
      <c r="YA936" s="9"/>
      <c r="YB936" s="9"/>
      <c r="YC936" s="9"/>
      <c r="YD936" s="9"/>
      <c r="YE936" s="9"/>
      <c r="YF936" s="9"/>
      <c r="YG936" s="9"/>
      <c r="YH936" s="9"/>
      <c r="YI936" s="9"/>
      <c r="YJ936" s="9"/>
      <c r="YK936" s="9"/>
      <c r="YL936" s="9"/>
      <c r="YM936" s="9"/>
      <c r="YN936" s="9"/>
      <c r="YO936" s="9"/>
      <c r="YP936" s="9"/>
      <c r="YQ936" s="9"/>
      <c r="YR936" s="9"/>
      <c r="YS936" s="9"/>
      <c r="YT936" s="9"/>
      <c r="YU936" s="9"/>
      <c r="YV936" s="9"/>
      <c r="YW936" s="9"/>
      <c r="YX936" s="9"/>
      <c r="YY936" s="9"/>
      <c r="YZ936" s="9"/>
      <c r="ZA936" s="9"/>
      <c r="ZB936" s="9"/>
      <c r="ZC936" s="9"/>
      <c r="ZD936" s="9"/>
      <c r="ZE936" s="9"/>
      <c r="ZF936" s="9"/>
      <c r="ZG936" s="9"/>
      <c r="ZH936" s="9"/>
      <c r="ZI936" s="9"/>
      <c r="ZJ936" s="9"/>
      <c r="ZK936" s="9"/>
      <c r="ZL936" s="9"/>
      <c r="ZM936" s="9"/>
      <c r="ZN936" s="9"/>
      <c r="ZO936" s="9"/>
      <c r="ZP936" s="9"/>
      <c r="ZQ936" s="9"/>
      <c r="ZR936" s="9"/>
      <c r="ZS936" s="9"/>
      <c r="ZT936" s="9"/>
      <c r="ZU936" s="9"/>
      <c r="ZV936" s="9"/>
      <c r="ZW936" s="9"/>
      <c r="ZX936" s="9"/>
      <c r="ZY936" s="9"/>
      <c r="ZZ936" s="9"/>
      <c r="AAA936" s="9"/>
      <c r="AAB936" s="9"/>
      <c r="AAC936" s="9"/>
      <c r="AAD936" s="9"/>
      <c r="AAE936" s="9"/>
      <c r="AAF936" s="9"/>
      <c r="AAG936" s="9"/>
      <c r="AAH936" s="9"/>
      <c r="AAI936" s="9"/>
      <c r="AAJ936" s="9"/>
      <c r="AAK936" s="9"/>
      <c r="AAL936" s="9"/>
      <c r="AAM936" s="9"/>
      <c r="AAN936" s="9"/>
      <c r="AAO936" s="9"/>
      <c r="AAP936" s="9"/>
      <c r="AAQ936" s="9"/>
      <c r="AAR936" s="9"/>
      <c r="AAS936" s="9"/>
      <c r="AAT936" s="9"/>
      <c r="AAU936" s="9"/>
      <c r="AAV936" s="9"/>
      <c r="AAW936" s="9"/>
      <c r="AAX936" s="10"/>
      <c r="AAY936" s="9"/>
      <c r="AAZ936" s="9"/>
      <c r="ABA936" s="9"/>
      <c r="ABB936" s="9"/>
      <c r="ABC936" s="9"/>
      <c r="ABD936" s="9"/>
    </row>
    <row r="937" spans="1:732" x14ac:dyDescent="0.3">
      <c r="A937" s="9"/>
      <c r="B937" s="10"/>
      <c r="C937" s="10"/>
      <c r="D937" s="10"/>
      <c r="E937" s="9"/>
      <c r="F937" s="10"/>
      <c r="G937" s="9"/>
      <c r="H937" s="9"/>
      <c r="I937" s="9"/>
      <c r="J937" s="9"/>
      <c r="K937" s="9"/>
      <c r="L937" s="9"/>
      <c r="M937" s="9"/>
      <c r="N937" s="9"/>
      <c r="O937" s="9"/>
      <c r="P937" s="9"/>
      <c r="Q937" s="9"/>
      <c r="R937" s="9"/>
      <c r="S937" s="9"/>
      <c r="T937" s="9"/>
      <c r="U937" s="9"/>
      <c r="V937" s="9"/>
      <c r="W937" s="9"/>
      <c r="X937" s="9"/>
      <c r="Y937" s="9"/>
      <c r="Z937" s="9"/>
      <c r="AA937" s="9"/>
      <c r="AB937" s="9"/>
      <c r="AC937" s="9"/>
      <c r="AD937" s="9"/>
      <c r="AE937" s="9"/>
      <c r="AF937" s="9"/>
      <c r="AG937" s="9"/>
      <c r="AH937" s="9"/>
      <c r="AI937" s="9"/>
      <c r="AJ937" s="9"/>
      <c r="AK937" s="9"/>
      <c r="AL937" s="9"/>
      <c r="AM937" s="9"/>
      <c r="AN937" s="9"/>
      <c r="AO937" s="9"/>
      <c r="AP937" s="9"/>
      <c r="AQ937" s="9"/>
      <c r="AR937" s="9"/>
      <c r="AS937" s="9"/>
      <c r="AT937" s="9"/>
      <c r="AU937" s="9"/>
      <c r="AV937" s="9"/>
      <c r="AW937" s="9"/>
      <c r="AX937" s="9"/>
      <c r="AY937" s="9"/>
      <c r="AZ937" s="9"/>
      <c r="BA937" s="9"/>
      <c r="BB937" s="9"/>
      <c r="BC937" s="9"/>
      <c r="BD937" s="9"/>
      <c r="BE937" s="9"/>
      <c r="BF937" s="9"/>
      <c r="BG937" s="9"/>
      <c r="BH937" s="9"/>
      <c r="BI937" s="9"/>
      <c r="BJ937" s="9"/>
      <c r="BK937" s="9"/>
      <c r="BL937" s="9"/>
      <c r="BM937" s="9"/>
      <c r="BN937" s="9"/>
      <c r="BO937" s="9"/>
      <c r="BP937" s="9"/>
      <c r="BQ937" s="9"/>
      <c r="BR937" s="9"/>
      <c r="BS937" s="9"/>
      <c r="BT937" s="9"/>
      <c r="BU937" s="9"/>
      <c r="BV937" s="9"/>
      <c r="BW937" s="9"/>
      <c r="BX937" s="9"/>
      <c r="BY937" s="9"/>
      <c r="BZ937" s="9"/>
      <c r="CA937" s="9"/>
      <c r="CB937" s="9"/>
      <c r="CC937" s="9"/>
      <c r="CD937" s="9"/>
      <c r="CE937" s="9"/>
      <c r="CF937" s="9"/>
      <c r="CG937" s="9"/>
      <c r="CH937" s="9"/>
      <c r="CI937" s="9"/>
      <c r="CJ937" s="9"/>
      <c r="CK937" s="9"/>
      <c r="CL937" s="9"/>
      <c r="CM937" s="9"/>
      <c r="CN937" s="9"/>
      <c r="CO937" s="9"/>
      <c r="CP937" s="9"/>
      <c r="CQ937" s="9"/>
      <c r="CR937" s="9"/>
      <c r="CS937" s="9"/>
      <c r="CT937" s="9"/>
      <c r="CU937" s="9"/>
      <c r="CV937" s="9"/>
      <c r="CW937" s="9"/>
      <c r="CX937" s="9"/>
      <c r="CY937" s="9"/>
      <c r="CZ937" s="9"/>
      <c r="DA937" s="9"/>
      <c r="DB937" s="9"/>
      <c r="DC937" s="9"/>
      <c r="DD937" s="9"/>
      <c r="DE937" s="9"/>
      <c r="DF937" s="9"/>
      <c r="DG937" s="9"/>
      <c r="DH937" s="9"/>
      <c r="DI937" s="9"/>
      <c r="DJ937" s="9"/>
      <c r="DK937" s="9"/>
      <c r="DL937" s="9"/>
      <c r="DM937" s="9"/>
      <c r="DN937" s="9"/>
      <c r="DO937" s="9"/>
      <c r="DP937" s="9"/>
      <c r="DQ937" s="9"/>
      <c r="DR937" s="9"/>
      <c r="DS937" s="9"/>
      <c r="DT937" s="9"/>
      <c r="DU937" s="9"/>
      <c r="DV937" s="9"/>
      <c r="DW937" s="9"/>
      <c r="DX937" s="9"/>
      <c r="DY937" s="9"/>
      <c r="DZ937" s="9"/>
      <c r="EA937" s="9"/>
      <c r="EB937" s="9"/>
      <c r="EC937" s="9"/>
      <c r="ED937" s="9"/>
      <c r="EE937" s="9"/>
      <c r="EF937" s="9"/>
      <c r="EG937" s="9"/>
      <c r="EH937" s="9"/>
      <c r="EI937" s="9"/>
      <c r="EJ937" s="9"/>
      <c r="EK937" s="9"/>
      <c r="EL937" s="9"/>
      <c r="EM937" s="9"/>
      <c r="EN937" s="9"/>
      <c r="EO937" s="9"/>
      <c r="EP937" s="9"/>
      <c r="EQ937" s="9"/>
      <c r="ER937" s="9"/>
      <c r="ES937" s="9"/>
      <c r="ET937" s="9"/>
      <c r="EU937" s="9"/>
      <c r="EV937" s="9"/>
      <c r="EW937" s="9"/>
      <c r="EX937" s="9"/>
      <c r="EY937" s="9"/>
      <c r="EZ937" s="9"/>
      <c r="FA937" s="9"/>
      <c r="FB937" s="9"/>
      <c r="FC937" s="9"/>
      <c r="FD937" s="9"/>
      <c r="FE937" s="9"/>
      <c r="FF937" s="9"/>
      <c r="FG937" s="9"/>
      <c r="FH937" s="9"/>
      <c r="FI937" s="9"/>
      <c r="FJ937" s="9"/>
      <c r="FK937" s="9"/>
      <c r="FL937" s="9"/>
      <c r="FM937" s="9"/>
      <c r="FN937" s="9"/>
      <c r="FO937" s="9"/>
      <c r="FP937" s="9"/>
      <c r="FQ937" s="9"/>
      <c r="FR937" s="9"/>
      <c r="FS937" s="9"/>
      <c r="FT937" s="9"/>
      <c r="FU937" s="9"/>
      <c r="FV937" s="9"/>
      <c r="FW937" s="9"/>
      <c r="FX937" s="9"/>
      <c r="FY937" s="9"/>
      <c r="FZ937" s="9"/>
      <c r="GA937" s="9"/>
      <c r="GB937" s="9"/>
      <c r="GC937" s="9"/>
      <c r="GD937" s="9"/>
      <c r="GE937" s="9"/>
      <c r="GF937" s="9"/>
      <c r="GG937" s="9"/>
      <c r="GH937" s="9"/>
      <c r="GI937" s="9"/>
      <c r="GJ937" s="9"/>
      <c r="GK937" s="9"/>
      <c r="GL937" s="9"/>
      <c r="GM937" s="9"/>
      <c r="GN937" s="9"/>
      <c r="GO937" s="9"/>
      <c r="GP937" s="9"/>
      <c r="GQ937" s="9"/>
      <c r="GR937" s="9"/>
      <c r="GS937" s="9"/>
      <c r="GT937" s="9"/>
      <c r="GU937" s="9"/>
      <c r="GV937" s="9"/>
      <c r="GW937" s="9"/>
      <c r="GX937" s="9"/>
      <c r="GY937" s="9"/>
      <c r="GZ937" s="9"/>
      <c r="HA937" s="9"/>
      <c r="HB937" s="9"/>
      <c r="HC937" s="9"/>
      <c r="HD937" s="9"/>
      <c r="HE937" s="9"/>
      <c r="HF937" s="9"/>
      <c r="HG937" s="9"/>
      <c r="HH937" s="9"/>
      <c r="HI937" s="9"/>
      <c r="HJ937" s="9"/>
      <c r="HK937" s="9"/>
      <c r="HL937" s="9"/>
      <c r="HM937" s="9"/>
      <c r="HN937" s="9"/>
      <c r="HO937" s="9"/>
      <c r="HP937" s="9"/>
      <c r="HQ937" s="9"/>
      <c r="HR937" s="9"/>
      <c r="HS937" s="9"/>
      <c r="HT937" s="9"/>
      <c r="HU937" s="9"/>
      <c r="HV937" s="9"/>
      <c r="HW937" s="9"/>
      <c r="HX937" s="9"/>
      <c r="HY937" s="9"/>
      <c r="HZ937" s="9"/>
      <c r="IA937" s="9"/>
      <c r="IB937" s="9"/>
      <c r="IC937" s="9"/>
      <c r="ID937" s="9"/>
      <c r="IE937" s="9"/>
      <c r="IF937" s="9"/>
      <c r="IG937" s="9"/>
      <c r="IH937" s="9"/>
      <c r="II937" s="9"/>
      <c r="IJ937" s="9"/>
      <c r="IK937" s="9"/>
      <c r="IL937" s="9"/>
      <c r="IM937" s="9"/>
      <c r="IN937" s="9"/>
      <c r="IO937" s="9"/>
      <c r="IP937" s="9"/>
      <c r="IQ937" s="9"/>
      <c r="IR937" s="9"/>
      <c r="IS937" s="9"/>
      <c r="IT937" s="9"/>
      <c r="IU937" s="9"/>
      <c r="IV937" s="9"/>
      <c r="IW937" s="9"/>
      <c r="IX937" s="9"/>
      <c r="IY937" s="9"/>
      <c r="IZ937" s="9"/>
      <c r="JA937" s="9"/>
      <c r="JB937" s="9"/>
      <c r="JC937" s="9"/>
      <c r="JD937" s="9"/>
      <c r="JE937" s="9"/>
      <c r="JF937" s="9"/>
      <c r="JG937" s="9"/>
      <c r="JH937" s="9"/>
      <c r="JI937" s="9"/>
      <c r="JJ937" s="9"/>
      <c r="JK937" s="9"/>
      <c r="JL937" s="9"/>
      <c r="JM937" s="9"/>
      <c r="JN937" s="9"/>
      <c r="JO937" s="9"/>
      <c r="JP937" s="9"/>
      <c r="JQ937" s="9"/>
      <c r="JR937" s="9"/>
      <c r="JS937" s="9"/>
      <c r="JT937" s="9"/>
      <c r="JU937" s="9"/>
      <c r="JV937" s="9"/>
      <c r="JW937" s="9"/>
      <c r="JX937" s="9"/>
      <c r="JY937" s="9"/>
      <c r="JZ937" s="9"/>
      <c r="KA937" s="9"/>
      <c r="KB937" s="9"/>
      <c r="KC937" s="9"/>
      <c r="KD937" s="9"/>
      <c r="KE937" s="9"/>
      <c r="KF937" s="9"/>
      <c r="KG937" s="9"/>
      <c r="KH937" s="9"/>
      <c r="KI937" s="9"/>
      <c r="KJ937" s="9"/>
      <c r="KK937" s="9"/>
      <c r="KL937" s="9"/>
      <c r="KM937" s="9"/>
      <c r="KN937" s="9"/>
      <c r="KO937" s="9"/>
      <c r="KP937" s="9"/>
      <c r="KQ937" s="9"/>
      <c r="KR937" s="9"/>
      <c r="KS937" s="9"/>
      <c r="KT937" s="9"/>
      <c r="KU937" s="9"/>
      <c r="KV937" s="9"/>
      <c r="KW937" s="9"/>
      <c r="KX937" s="9"/>
      <c r="KY937" s="9"/>
      <c r="KZ937" s="9"/>
      <c r="LA937" s="9"/>
      <c r="LB937" s="9"/>
      <c r="LC937" s="9"/>
      <c r="LD937" s="9"/>
      <c r="LE937" s="9"/>
      <c r="LF937" s="9"/>
      <c r="LG937" s="9"/>
      <c r="LH937" s="9"/>
      <c r="LI937" s="9"/>
      <c r="LJ937" s="9"/>
      <c r="LK937" s="9"/>
      <c r="LL937" s="9"/>
      <c r="LM937" s="9"/>
      <c r="LN937" s="9"/>
      <c r="LO937" s="9"/>
      <c r="LP937" s="9"/>
      <c r="LQ937" s="9"/>
      <c r="LR937" s="9"/>
      <c r="LS937" s="9"/>
      <c r="LT937" s="9"/>
      <c r="LU937" s="9"/>
      <c r="LV937" s="9"/>
      <c r="LW937" s="9"/>
      <c r="LX937" s="9"/>
      <c r="LY937" s="9"/>
      <c r="LZ937" s="9"/>
      <c r="MA937" s="9"/>
      <c r="MB937" s="9"/>
      <c r="MC937" s="9"/>
      <c r="MD937" s="9"/>
      <c r="ME937" s="9"/>
      <c r="MF937" s="9"/>
      <c r="MG937" s="9"/>
      <c r="MH937" s="9"/>
      <c r="MI937" s="9"/>
      <c r="MJ937" s="9"/>
      <c r="MK937" s="9"/>
      <c r="ML937" s="9"/>
      <c r="MM937" s="9"/>
      <c r="MN937" s="9"/>
      <c r="MO937" s="9"/>
      <c r="MP937" s="9"/>
      <c r="MQ937" s="9"/>
      <c r="MR937" s="9"/>
      <c r="MS937" s="9"/>
      <c r="MT937" s="9"/>
      <c r="MU937" s="9"/>
      <c r="MV937" s="9"/>
      <c r="MW937" s="9"/>
      <c r="MX937" s="9"/>
      <c r="MY937" s="9"/>
      <c r="MZ937" s="9"/>
      <c r="NA937" s="9"/>
      <c r="NB937" s="9"/>
      <c r="NC937" s="9"/>
      <c r="ND937" s="9"/>
      <c r="NE937" s="9"/>
      <c r="NF937" s="9"/>
      <c r="NG937" s="9"/>
      <c r="NH937" s="9"/>
      <c r="NI937" s="9"/>
      <c r="NJ937" s="9"/>
      <c r="NK937" s="9"/>
      <c r="NL937" s="9"/>
      <c r="NM937" s="9"/>
      <c r="NN937" s="9"/>
      <c r="NO937" s="9"/>
      <c r="NP937" s="9"/>
      <c r="NQ937" s="9"/>
      <c r="NR937" s="9"/>
      <c r="NS937" s="9"/>
      <c r="NT937" s="9"/>
      <c r="NU937" s="9"/>
      <c r="NV937" s="9"/>
      <c r="NW937" s="9"/>
      <c r="NX937" s="9"/>
      <c r="NY937" s="9"/>
      <c r="NZ937" s="9"/>
      <c r="OA937" s="9"/>
      <c r="OB937" s="9"/>
      <c r="OC937" s="9"/>
      <c r="OD937" s="9"/>
      <c r="OE937" s="9"/>
      <c r="OF937" s="9"/>
      <c r="OG937" s="9"/>
      <c r="OH937" s="9"/>
      <c r="OI937" s="9"/>
      <c r="OJ937" s="9"/>
      <c r="OK937" s="9"/>
      <c r="OL937" s="9"/>
      <c r="OM937" s="9"/>
      <c r="ON937" s="9"/>
      <c r="OO937" s="9"/>
      <c r="OP937" s="9"/>
      <c r="OQ937" s="9"/>
      <c r="OR937" s="9"/>
      <c r="OS937" s="9"/>
      <c r="OT937" s="9"/>
      <c r="OU937" s="9"/>
      <c r="OV937" s="9"/>
      <c r="OW937" s="9"/>
      <c r="OX937" s="9"/>
      <c r="OY937" s="9"/>
      <c r="OZ937" s="9"/>
      <c r="PA937" s="9"/>
      <c r="PB937" s="9"/>
      <c r="PC937" s="9"/>
      <c r="PD937" s="9"/>
      <c r="PE937" s="9"/>
      <c r="PF937" s="9"/>
      <c r="PG937" s="9"/>
      <c r="PH937" s="9"/>
      <c r="PI937" s="9"/>
      <c r="PJ937" s="9"/>
      <c r="PK937" s="9"/>
      <c r="PL937" s="9"/>
      <c r="PM937" s="9"/>
      <c r="PN937" s="9"/>
      <c r="PO937" s="9"/>
      <c r="PP937" s="9"/>
      <c r="PQ937" s="9"/>
      <c r="PR937" s="9"/>
      <c r="PS937" s="9"/>
      <c r="PT937" s="9"/>
      <c r="PU937" s="9"/>
      <c r="PV937" s="9"/>
      <c r="PW937" s="9"/>
      <c r="PX937" s="9"/>
      <c r="PY937" s="9"/>
      <c r="PZ937" s="9"/>
      <c r="QA937" s="9"/>
      <c r="QB937" s="9"/>
      <c r="QC937" s="9"/>
      <c r="QD937" s="9"/>
      <c r="QE937" s="9"/>
      <c r="QF937" s="9"/>
      <c r="QG937" s="9"/>
      <c r="QH937" s="9"/>
      <c r="QI937" s="9"/>
      <c r="QJ937" s="9"/>
      <c r="QK937" s="9"/>
      <c r="QL937" s="9"/>
      <c r="QM937" s="9"/>
      <c r="QN937" s="9"/>
      <c r="QO937" s="9"/>
      <c r="QP937" s="9"/>
      <c r="QQ937" s="9"/>
      <c r="QR937" s="9"/>
      <c r="QS937" s="9"/>
      <c r="QT937" s="9"/>
      <c r="QU937" s="9"/>
      <c r="QV937" s="9"/>
      <c r="QW937" s="9"/>
      <c r="QX937" s="9"/>
      <c r="QY937" s="9"/>
      <c r="QZ937" s="9"/>
      <c r="RA937" s="9"/>
      <c r="RB937" s="9"/>
      <c r="RC937" s="9"/>
      <c r="RD937" s="9"/>
      <c r="RE937" s="9"/>
      <c r="RF937" s="9"/>
      <c r="RG937" s="9"/>
      <c r="RH937" s="9"/>
      <c r="RI937" s="9"/>
      <c r="RJ937" s="9"/>
      <c r="RK937" s="9"/>
      <c r="RL937" s="9"/>
      <c r="RM937" s="9"/>
      <c r="RN937" s="9"/>
      <c r="RO937" s="9"/>
      <c r="RP937" s="9"/>
      <c r="RQ937" s="9"/>
      <c r="RR937" s="9"/>
      <c r="RS937" s="9"/>
      <c r="RT937" s="9"/>
      <c r="RU937" s="9"/>
      <c r="RV937" s="9"/>
      <c r="RW937" s="9"/>
      <c r="RX937" s="9"/>
      <c r="RY937" s="9"/>
      <c r="RZ937" s="9"/>
      <c r="SA937" s="9"/>
      <c r="SB937" s="9"/>
      <c r="SC937" s="9"/>
      <c r="SD937" s="9"/>
      <c r="SE937" s="9"/>
      <c r="SF937" s="9"/>
      <c r="SG937" s="9"/>
      <c r="SH937" s="9"/>
      <c r="SI937" s="9"/>
      <c r="SJ937" s="9"/>
      <c r="SK937" s="9"/>
      <c r="SL937" s="9"/>
      <c r="SM937" s="9"/>
      <c r="SN937" s="9"/>
      <c r="SO937" s="9"/>
      <c r="SP937" s="9"/>
      <c r="SQ937" s="9"/>
      <c r="SR937" s="9"/>
      <c r="SS937" s="9"/>
      <c r="ST937" s="9"/>
      <c r="SU937" s="9"/>
      <c r="SV937" s="9"/>
      <c r="SW937" s="9"/>
      <c r="SX937" s="9"/>
      <c r="SY937" s="9"/>
      <c r="SZ937" s="9"/>
      <c r="TA937" s="9"/>
      <c r="TB937" s="9"/>
      <c r="TC937" s="9"/>
      <c r="TD937" s="9"/>
      <c r="TE937" s="9"/>
      <c r="TF937" s="9"/>
      <c r="TG937" s="9"/>
      <c r="TH937" s="9"/>
      <c r="TI937" s="9"/>
      <c r="TJ937" s="9"/>
      <c r="TK937" s="9"/>
      <c r="TL937" s="9"/>
      <c r="TM937" s="9"/>
      <c r="TN937" s="9"/>
      <c r="TO937" s="9"/>
      <c r="TP937" s="9"/>
      <c r="TQ937" s="9"/>
      <c r="TR937" s="9"/>
      <c r="TS937" s="9"/>
      <c r="TT937" s="9"/>
      <c r="TU937" s="9"/>
      <c r="TV937" s="9"/>
      <c r="TW937" s="9"/>
      <c r="TX937" s="9"/>
      <c r="TY937" s="9"/>
      <c r="TZ937" s="9"/>
      <c r="UA937" s="9"/>
      <c r="UB937" s="9"/>
      <c r="UC937" s="9"/>
      <c r="UD937" s="9"/>
      <c r="UE937" s="9"/>
      <c r="UF937" s="9"/>
      <c r="UG937" s="9"/>
      <c r="UH937" s="9"/>
      <c r="UI937" s="9"/>
      <c r="UJ937" s="9"/>
      <c r="UK937" s="9"/>
      <c r="UL937" s="9"/>
      <c r="UM937" s="9"/>
      <c r="UN937" s="9"/>
      <c r="UO937" s="9"/>
      <c r="UP937" s="9"/>
      <c r="UQ937" s="9"/>
      <c r="UR937" s="9"/>
      <c r="US937" s="9"/>
      <c r="UT937" s="9"/>
      <c r="UU937" s="9"/>
      <c r="UV937" s="9"/>
      <c r="UW937" s="9"/>
      <c r="UX937" s="9"/>
      <c r="UY937" s="9"/>
      <c r="UZ937" s="9"/>
      <c r="VA937" s="9"/>
      <c r="VB937" s="9"/>
      <c r="VC937" s="9"/>
      <c r="VD937" s="9"/>
      <c r="VE937" s="9"/>
      <c r="VF937" s="9"/>
      <c r="VG937" s="9"/>
      <c r="VH937" s="9"/>
      <c r="VI937" s="9"/>
      <c r="VJ937" s="9"/>
      <c r="VK937" s="9"/>
      <c r="VL937" s="9"/>
      <c r="VM937" s="9"/>
      <c r="VN937" s="9"/>
      <c r="VO937" s="9"/>
      <c r="VP937" s="9"/>
      <c r="VQ937" s="9"/>
      <c r="VR937" s="9"/>
      <c r="VS937" s="9"/>
      <c r="VT937" s="9"/>
      <c r="VU937" s="9"/>
      <c r="VV937" s="9"/>
      <c r="VW937" s="9"/>
      <c r="VX937" s="9"/>
      <c r="VY937" s="9"/>
      <c r="VZ937" s="9"/>
      <c r="WA937" s="9"/>
      <c r="WB937" s="9"/>
      <c r="WC937" s="9"/>
      <c r="WD937" s="9"/>
      <c r="WE937" s="9"/>
      <c r="WF937" s="9"/>
      <c r="WG937" s="9"/>
      <c r="WH937" s="9"/>
      <c r="WI937" s="9"/>
      <c r="WJ937" s="9"/>
      <c r="WK937" s="9"/>
      <c r="WL937" s="9"/>
      <c r="WM937" s="9"/>
      <c r="WN937" s="9"/>
      <c r="WO937" s="9"/>
      <c r="WP937" s="9"/>
      <c r="WQ937" s="9"/>
      <c r="WR937" s="9"/>
      <c r="WS937" s="9"/>
      <c r="WT937" s="9"/>
      <c r="WU937" s="9"/>
      <c r="WV937" s="9"/>
      <c r="WW937" s="9"/>
      <c r="WX937" s="9"/>
      <c r="WY937" s="9"/>
      <c r="WZ937" s="9"/>
      <c r="XA937" s="9"/>
      <c r="XB937" s="9"/>
      <c r="XC937" s="9"/>
      <c r="XD937" s="9"/>
      <c r="XE937" s="9"/>
      <c r="XF937" s="9"/>
      <c r="XG937" s="9"/>
      <c r="XH937" s="9"/>
      <c r="XI937" s="9"/>
      <c r="XJ937" s="9"/>
      <c r="XK937" s="9"/>
      <c r="XL937" s="9"/>
      <c r="XM937" s="9"/>
      <c r="XN937" s="9"/>
      <c r="XO937" s="9"/>
      <c r="XP937" s="9"/>
      <c r="XQ937" s="9"/>
      <c r="XR937" s="9"/>
      <c r="XS937" s="9"/>
      <c r="XT937" s="9"/>
      <c r="XU937" s="9"/>
      <c r="XV937" s="9"/>
      <c r="XW937" s="9"/>
      <c r="XX937" s="9"/>
      <c r="XY937" s="9"/>
      <c r="XZ937" s="9"/>
      <c r="YA937" s="9"/>
      <c r="YB937" s="9"/>
      <c r="YC937" s="9"/>
      <c r="YD937" s="9"/>
      <c r="YE937" s="9"/>
      <c r="YF937" s="9"/>
      <c r="YG937" s="9"/>
      <c r="YH937" s="9"/>
      <c r="YI937" s="9"/>
      <c r="YJ937" s="9"/>
      <c r="YK937" s="9"/>
      <c r="YL937" s="9"/>
      <c r="YM937" s="9"/>
      <c r="YN937" s="9"/>
      <c r="YO937" s="9"/>
      <c r="YP937" s="9"/>
      <c r="YQ937" s="9"/>
      <c r="YR937" s="9"/>
      <c r="YS937" s="9"/>
      <c r="YT937" s="9"/>
      <c r="YU937" s="9"/>
      <c r="YV937" s="9"/>
      <c r="YW937" s="9"/>
      <c r="YX937" s="9"/>
      <c r="YY937" s="9"/>
      <c r="YZ937" s="9"/>
      <c r="ZA937" s="9"/>
      <c r="ZB937" s="9"/>
      <c r="ZC937" s="9"/>
      <c r="ZD937" s="9"/>
      <c r="ZE937" s="9"/>
      <c r="ZF937" s="9"/>
      <c r="ZG937" s="9"/>
      <c r="ZH937" s="9"/>
      <c r="ZI937" s="9"/>
      <c r="ZJ937" s="9"/>
      <c r="ZK937" s="9"/>
      <c r="ZL937" s="9"/>
      <c r="ZM937" s="9"/>
      <c r="ZN937" s="9"/>
      <c r="ZO937" s="9"/>
      <c r="ZP937" s="9"/>
      <c r="ZQ937" s="9"/>
      <c r="ZR937" s="9"/>
      <c r="ZS937" s="9"/>
      <c r="ZT937" s="9"/>
      <c r="ZU937" s="9"/>
      <c r="ZV937" s="9"/>
      <c r="ZW937" s="9"/>
      <c r="ZX937" s="9"/>
      <c r="ZY937" s="9"/>
      <c r="ZZ937" s="9"/>
      <c r="AAA937" s="9"/>
      <c r="AAB937" s="9"/>
      <c r="AAC937" s="9"/>
      <c r="AAD937" s="9"/>
      <c r="AAE937" s="9"/>
      <c r="AAF937" s="9"/>
      <c r="AAG937" s="9"/>
      <c r="AAH937" s="9"/>
      <c r="AAI937" s="9"/>
      <c r="AAJ937" s="9"/>
      <c r="AAK937" s="9"/>
      <c r="AAL937" s="9"/>
      <c r="AAM937" s="9"/>
      <c r="AAN937" s="9"/>
      <c r="AAO937" s="9"/>
      <c r="AAP937" s="9"/>
      <c r="AAQ937" s="9"/>
      <c r="AAR937" s="9"/>
      <c r="AAS937" s="9"/>
      <c r="AAT937" s="9"/>
      <c r="AAU937" s="9"/>
      <c r="AAV937" s="9"/>
      <c r="AAW937" s="9"/>
      <c r="AAX937" s="10"/>
      <c r="AAY937" s="9"/>
      <c r="AAZ937" s="9"/>
      <c r="ABA937" s="9"/>
      <c r="ABB937" s="9"/>
      <c r="ABC937" s="9"/>
      <c r="ABD937" s="9"/>
    </row>
    <row r="938" spans="1:732" x14ac:dyDescent="0.3">
      <c r="A938" s="9"/>
      <c r="B938" s="10"/>
      <c r="C938" s="10"/>
      <c r="D938" s="10"/>
      <c r="E938" s="9"/>
      <c r="F938" s="10"/>
      <c r="G938" s="9"/>
      <c r="H938" s="9"/>
      <c r="I938" s="9"/>
      <c r="J938" s="9"/>
      <c r="K938" s="9"/>
      <c r="L938" s="9"/>
      <c r="M938" s="9"/>
      <c r="N938" s="9"/>
      <c r="O938" s="9"/>
      <c r="P938" s="9"/>
      <c r="Q938" s="9"/>
      <c r="R938" s="9"/>
      <c r="S938" s="9"/>
      <c r="T938" s="9"/>
      <c r="U938" s="9"/>
      <c r="V938" s="9"/>
      <c r="W938" s="9"/>
      <c r="X938" s="9"/>
      <c r="Y938" s="9"/>
      <c r="Z938" s="9"/>
      <c r="AA938" s="9"/>
      <c r="AB938" s="9"/>
      <c r="AC938" s="9"/>
      <c r="AD938" s="9"/>
      <c r="AE938" s="9"/>
      <c r="AF938" s="9"/>
      <c r="AG938" s="9"/>
      <c r="AH938" s="9"/>
      <c r="AI938" s="9"/>
      <c r="AJ938" s="9"/>
      <c r="AK938" s="9"/>
      <c r="AL938" s="9"/>
      <c r="AM938" s="9"/>
      <c r="AN938" s="9"/>
      <c r="AO938" s="9"/>
      <c r="AP938" s="9"/>
      <c r="AQ938" s="9"/>
      <c r="AR938" s="9"/>
      <c r="AS938" s="9"/>
      <c r="AT938" s="9"/>
      <c r="AU938" s="9"/>
      <c r="AV938" s="9"/>
      <c r="AW938" s="9"/>
      <c r="AX938" s="9"/>
      <c r="AY938" s="9"/>
      <c r="AZ938" s="9"/>
      <c r="BA938" s="9"/>
      <c r="BB938" s="9"/>
      <c r="BC938" s="9"/>
      <c r="BD938" s="9"/>
      <c r="BE938" s="9"/>
      <c r="BF938" s="9"/>
      <c r="BG938" s="9"/>
      <c r="BH938" s="9"/>
      <c r="BI938" s="9"/>
      <c r="BJ938" s="9"/>
      <c r="BK938" s="9"/>
      <c r="BL938" s="9"/>
      <c r="BM938" s="9"/>
      <c r="BN938" s="9"/>
      <c r="BO938" s="9"/>
      <c r="BP938" s="9"/>
      <c r="BQ938" s="9"/>
      <c r="BR938" s="9"/>
      <c r="BS938" s="9"/>
      <c r="BT938" s="9"/>
      <c r="BU938" s="9"/>
      <c r="BV938" s="9"/>
      <c r="BW938" s="9"/>
      <c r="BX938" s="9"/>
      <c r="BY938" s="9"/>
      <c r="BZ938" s="9"/>
      <c r="CA938" s="9"/>
      <c r="CB938" s="9"/>
      <c r="CC938" s="9"/>
      <c r="CD938" s="9"/>
      <c r="CE938" s="9"/>
      <c r="CF938" s="9"/>
      <c r="CG938" s="9"/>
      <c r="CH938" s="9"/>
      <c r="CI938" s="9"/>
      <c r="CJ938" s="9"/>
      <c r="CK938" s="9"/>
      <c r="CL938" s="9"/>
      <c r="CM938" s="9"/>
      <c r="CN938" s="9"/>
      <c r="CO938" s="9"/>
      <c r="CP938" s="9"/>
      <c r="CQ938" s="9"/>
      <c r="CR938" s="9"/>
      <c r="CS938" s="9"/>
      <c r="CT938" s="9"/>
      <c r="CU938" s="9"/>
      <c r="CV938" s="9"/>
      <c r="CW938" s="9"/>
      <c r="CX938" s="9"/>
      <c r="CY938" s="9"/>
      <c r="CZ938" s="9"/>
      <c r="DA938" s="9"/>
      <c r="DB938" s="9"/>
      <c r="DC938" s="9"/>
      <c r="DD938" s="9"/>
      <c r="DE938" s="9"/>
      <c r="DF938" s="9"/>
      <c r="DG938" s="9"/>
      <c r="DH938" s="9"/>
      <c r="DI938" s="9"/>
      <c r="DJ938" s="9"/>
      <c r="DK938" s="9"/>
      <c r="DL938" s="9"/>
      <c r="DM938" s="9"/>
      <c r="DN938" s="9"/>
      <c r="DO938" s="9"/>
      <c r="DP938" s="9"/>
      <c r="DQ938" s="9"/>
      <c r="DR938" s="9"/>
      <c r="DS938" s="9"/>
      <c r="DT938" s="9"/>
      <c r="DU938" s="9"/>
      <c r="DV938" s="9"/>
      <c r="DW938" s="9"/>
      <c r="DX938" s="9"/>
      <c r="DY938" s="9"/>
      <c r="DZ938" s="9"/>
      <c r="EA938" s="9"/>
      <c r="EB938" s="9"/>
      <c r="EC938" s="9"/>
      <c r="ED938" s="9"/>
      <c r="EE938" s="9"/>
      <c r="EF938" s="9"/>
      <c r="EG938" s="9"/>
      <c r="EH938" s="9"/>
      <c r="EI938" s="9"/>
      <c r="EJ938" s="9"/>
      <c r="EK938" s="9"/>
      <c r="EL938" s="9"/>
      <c r="EM938" s="9"/>
      <c r="EN938" s="9"/>
      <c r="EO938" s="9"/>
      <c r="EP938" s="9"/>
      <c r="EQ938" s="9"/>
      <c r="ER938" s="9"/>
      <c r="ES938" s="9"/>
      <c r="ET938" s="9"/>
      <c r="EU938" s="9"/>
      <c r="EV938" s="9"/>
      <c r="EW938" s="9"/>
      <c r="EX938" s="9"/>
      <c r="EY938" s="9"/>
      <c r="EZ938" s="9"/>
      <c r="FA938" s="9"/>
      <c r="FB938" s="9"/>
      <c r="FC938" s="9"/>
      <c r="FD938" s="9"/>
      <c r="FE938" s="9"/>
      <c r="FF938" s="9"/>
      <c r="FG938" s="9"/>
      <c r="FH938" s="9"/>
      <c r="FI938" s="9"/>
      <c r="FJ938" s="9"/>
      <c r="FK938" s="9"/>
      <c r="FL938" s="9"/>
      <c r="FM938" s="9"/>
      <c r="FN938" s="9"/>
      <c r="FO938" s="9"/>
      <c r="FP938" s="9"/>
      <c r="FQ938" s="9"/>
      <c r="FR938" s="9"/>
      <c r="FS938" s="9"/>
      <c r="FT938" s="9"/>
      <c r="FU938" s="9"/>
      <c r="FV938" s="9"/>
      <c r="FW938" s="9"/>
      <c r="FX938" s="9"/>
      <c r="FY938" s="9"/>
      <c r="FZ938" s="9"/>
      <c r="GA938" s="9"/>
      <c r="GB938" s="9"/>
      <c r="GC938" s="9"/>
      <c r="GD938" s="9"/>
      <c r="GE938" s="9"/>
      <c r="GF938" s="9"/>
      <c r="GG938" s="9"/>
      <c r="GH938" s="9"/>
      <c r="GI938" s="9"/>
      <c r="GJ938" s="9"/>
      <c r="GK938" s="9"/>
      <c r="GL938" s="9"/>
      <c r="GM938" s="9"/>
      <c r="GN938" s="9"/>
      <c r="GO938" s="9"/>
      <c r="GP938" s="9"/>
      <c r="GQ938" s="9"/>
      <c r="GR938" s="9"/>
      <c r="GS938" s="9"/>
      <c r="GT938" s="9"/>
      <c r="GU938" s="9"/>
      <c r="GV938" s="9"/>
      <c r="GW938" s="9"/>
      <c r="GX938" s="9"/>
      <c r="GY938" s="9"/>
      <c r="GZ938" s="9"/>
      <c r="HA938" s="9"/>
      <c r="HB938" s="9"/>
      <c r="HC938" s="9"/>
      <c r="HD938" s="9"/>
      <c r="HE938" s="9"/>
      <c r="HF938" s="9"/>
      <c r="HG938" s="9"/>
      <c r="HH938" s="9"/>
      <c r="HI938" s="9"/>
      <c r="HJ938" s="9"/>
      <c r="HK938" s="9"/>
      <c r="HL938" s="9"/>
      <c r="HM938" s="9"/>
      <c r="HN938" s="9"/>
      <c r="HO938" s="9"/>
      <c r="HP938" s="9"/>
      <c r="HQ938" s="9"/>
      <c r="HR938" s="9"/>
      <c r="HS938" s="9"/>
      <c r="HT938" s="9"/>
      <c r="HU938" s="9"/>
      <c r="HV938" s="9"/>
      <c r="HW938" s="9"/>
      <c r="HX938" s="9"/>
      <c r="HY938" s="9"/>
      <c r="HZ938" s="9"/>
      <c r="IA938" s="9"/>
      <c r="IB938" s="9"/>
      <c r="IC938" s="9"/>
      <c r="ID938" s="9"/>
      <c r="IE938" s="9"/>
      <c r="IF938" s="9"/>
      <c r="IG938" s="9"/>
      <c r="IH938" s="9"/>
      <c r="II938" s="9"/>
      <c r="IJ938" s="9"/>
      <c r="IK938" s="9"/>
      <c r="IL938" s="9"/>
      <c r="IM938" s="9"/>
      <c r="IN938" s="9"/>
      <c r="IO938" s="9"/>
      <c r="IP938" s="9"/>
      <c r="IQ938" s="9"/>
      <c r="IR938" s="9"/>
      <c r="IS938" s="9"/>
      <c r="IT938" s="9"/>
      <c r="IU938" s="9"/>
      <c r="IV938" s="9"/>
      <c r="IW938" s="9"/>
      <c r="IX938" s="9"/>
      <c r="IY938" s="9"/>
      <c r="IZ938" s="9"/>
      <c r="JA938" s="9"/>
      <c r="JB938" s="9"/>
      <c r="JC938" s="9"/>
      <c r="JD938" s="9"/>
      <c r="JE938" s="9"/>
      <c r="JF938" s="9"/>
      <c r="JG938" s="9"/>
      <c r="JH938" s="9"/>
      <c r="JI938" s="9"/>
      <c r="JJ938" s="9"/>
      <c r="JK938" s="9"/>
      <c r="JL938" s="9"/>
      <c r="JM938" s="9"/>
      <c r="JN938" s="9"/>
      <c r="JO938" s="9"/>
      <c r="JP938" s="9"/>
      <c r="JQ938" s="9"/>
      <c r="JR938" s="9"/>
      <c r="JS938" s="9"/>
      <c r="JT938" s="9"/>
      <c r="JU938" s="9"/>
      <c r="JV938" s="9"/>
      <c r="JW938" s="9"/>
      <c r="JX938" s="9"/>
      <c r="JY938" s="9"/>
      <c r="JZ938" s="9"/>
      <c r="KA938" s="9"/>
      <c r="KB938" s="9"/>
      <c r="KC938" s="9"/>
      <c r="KD938" s="9"/>
      <c r="KE938" s="9"/>
      <c r="KF938" s="9"/>
      <c r="KG938" s="9"/>
      <c r="KH938" s="9"/>
      <c r="KI938" s="9"/>
      <c r="KJ938" s="9"/>
      <c r="KK938" s="9"/>
      <c r="KL938" s="9"/>
      <c r="KM938" s="9"/>
      <c r="KN938" s="9"/>
      <c r="KO938" s="9"/>
      <c r="KP938" s="9"/>
      <c r="KQ938" s="9"/>
      <c r="KR938" s="9"/>
      <c r="KS938" s="9"/>
      <c r="KT938" s="9"/>
      <c r="KU938" s="9"/>
      <c r="KV938" s="9"/>
      <c r="KW938" s="9"/>
      <c r="KX938" s="9"/>
      <c r="KY938" s="9"/>
      <c r="KZ938" s="9"/>
      <c r="LA938" s="9"/>
      <c r="LB938" s="9"/>
      <c r="LC938" s="9"/>
      <c r="LD938" s="9"/>
      <c r="LE938" s="9"/>
      <c r="LF938" s="9"/>
      <c r="LG938" s="9"/>
      <c r="LH938" s="9"/>
      <c r="LI938" s="9"/>
      <c r="LJ938" s="9"/>
      <c r="LK938" s="9"/>
      <c r="LL938" s="9"/>
      <c r="LM938" s="9"/>
      <c r="LN938" s="9"/>
      <c r="LO938" s="9"/>
      <c r="LP938" s="9"/>
      <c r="LQ938" s="9"/>
      <c r="LR938" s="9"/>
      <c r="LS938" s="9"/>
      <c r="LT938" s="9"/>
      <c r="LU938" s="9"/>
      <c r="LV938" s="9"/>
      <c r="LW938" s="9"/>
      <c r="LX938" s="9"/>
      <c r="LY938" s="9"/>
      <c r="LZ938" s="9"/>
      <c r="MA938" s="9"/>
      <c r="MB938" s="9"/>
      <c r="MC938" s="9"/>
      <c r="MD938" s="9"/>
      <c r="ME938" s="9"/>
      <c r="MF938" s="9"/>
      <c r="MG938" s="9"/>
      <c r="MH938" s="9"/>
      <c r="MI938" s="9"/>
      <c r="MJ938" s="9"/>
      <c r="MK938" s="9"/>
      <c r="ML938" s="9"/>
      <c r="MM938" s="9"/>
      <c r="MN938" s="9"/>
      <c r="MO938" s="9"/>
      <c r="MP938" s="9"/>
      <c r="MQ938" s="9"/>
      <c r="MR938" s="9"/>
      <c r="MS938" s="9"/>
      <c r="MT938" s="9"/>
      <c r="MU938" s="9"/>
      <c r="MV938" s="9"/>
      <c r="MW938" s="9"/>
      <c r="MX938" s="9"/>
      <c r="MY938" s="9"/>
      <c r="MZ938" s="9"/>
      <c r="NA938" s="9"/>
      <c r="NB938" s="9"/>
      <c r="NC938" s="9"/>
      <c r="ND938" s="9"/>
      <c r="NE938" s="9"/>
      <c r="NF938" s="9"/>
      <c r="NG938" s="9"/>
      <c r="NH938" s="9"/>
      <c r="NI938" s="9"/>
      <c r="NJ938" s="9"/>
      <c r="NK938" s="9"/>
      <c r="NL938" s="9"/>
      <c r="NM938" s="9"/>
      <c r="NN938" s="9"/>
      <c r="NO938" s="9"/>
      <c r="NP938" s="9"/>
      <c r="NQ938" s="9"/>
      <c r="NR938" s="9"/>
      <c r="NS938" s="9"/>
      <c r="NT938" s="9"/>
      <c r="NU938" s="9"/>
      <c r="NV938" s="9"/>
      <c r="NW938" s="9"/>
      <c r="NX938" s="9"/>
      <c r="NY938" s="9"/>
      <c r="NZ938" s="9"/>
      <c r="OA938" s="9"/>
      <c r="OB938" s="9"/>
      <c r="OC938" s="9"/>
      <c r="OD938" s="9"/>
      <c r="OE938" s="9"/>
      <c r="OF938" s="9"/>
      <c r="OG938" s="9"/>
      <c r="OH938" s="9"/>
      <c r="OI938" s="9"/>
      <c r="OJ938" s="9"/>
      <c r="OK938" s="9"/>
      <c r="OL938" s="9"/>
      <c r="OM938" s="9"/>
      <c r="ON938" s="9"/>
      <c r="OO938" s="9"/>
      <c r="OP938" s="9"/>
      <c r="OQ938" s="9"/>
      <c r="OR938" s="9"/>
      <c r="OS938" s="9"/>
      <c r="OT938" s="9"/>
      <c r="OU938" s="9"/>
      <c r="OV938" s="9"/>
      <c r="OW938" s="9"/>
      <c r="OX938" s="9"/>
      <c r="OY938" s="9"/>
      <c r="OZ938" s="9"/>
      <c r="PA938" s="9"/>
      <c r="PB938" s="9"/>
      <c r="PC938" s="9"/>
      <c r="PD938" s="9"/>
      <c r="PE938" s="9"/>
      <c r="PF938" s="9"/>
      <c r="PG938" s="9"/>
      <c r="PH938" s="9"/>
      <c r="PI938" s="9"/>
      <c r="PJ938" s="9"/>
      <c r="PK938" s="9"/>
      <c r="PL938" s="9"/>
      <c r="PM938" s="9"/>
      <c r="PN938" s="9"/>
      <c r="PO938" s="9"/>
      <c r="PP938" s="9"/>
      <c r="PQ938" s="9"/>
      <c r="PR938" s="9"/>
      <c r="PS938" s="9"/>
      <c r="PT938" s="9"/>
      <c r="PU938" s="9"/>
      <c r="PV938" s="9"/>
      <c r="PW938" s="9"/>
      <c r="PX938" s="9"/>
      <c r="PY938" s="9"/>
      <c r="PZ938" s="9"/>
      <c r="QA938" s="9"/>
      <c r="QB938" s="9"/>
      <c r="QC938" s="9"/>
      <c r="QD938" s="9"/>
      <c r="QE938" s="9"/>
      <c r="QF938" s="9"/>
      <c r="QG938" s="9"/>
      <c r="QH938" s="9"/>
      <c r="QI938" s="9"/>
      <c r="QJ938" s="9"/>
      <c r="QK938" s="9"/>
      <c r="QL938" s="9"/>
      <c r="QM938" s="9"/>
      <c r="QN938" s="9"/>
      <c r="QO938" s="9"/>
      <c r="QP938" s="9"/>
      <c r="QQ938" s="9"/>
      <c r="QR938" s="9"/>
      <c r="QS938" s="9"/>
      <c r="QT938" s="9"/>
      <c r="QU938" s="9"/>
      <c r="QV938" s="9"/>
      <c r="QW938" s="9"/>
      <c r="QX938" s="9"/>
      <c r="QY938" s="9"/>
      <c r="QZ938" s="9"/>
      <c r="RA938" s="9"/>
      <c r="RB938" s="9"/>
      <c r="RC938" s="9"/>
      <c r="RD938" s="9"/>
      <c r="RE938" s="9"/>
      <c r="RF938" s="9"/>
      <c r="RG938" s="9"/>
      <c r="RH938" s="9"/>
      <c r="RI938" s="9"/>
      <c r="RJ938" s="9"/>
      <c r="RK938" s="9"/>
      <c r="RL938" s="9"/>
      <c r="RM938" s="9"/>
      <c r="RN938" s="9"/>
      <c r="RO938" s="9"/>
      <c r="RP938" s="9"/>
      <c r="RQ938" s="9"/>
      <c r="RR938" s="9"/>
      <c r="RS938" s="9"/>
      <c r="RT938" s="9"/>
      <c r="RU938" s="9"/>
      <c r="RV938" s="9"/>
      <c r="RW938" s="9"/>
      <c r="RX938" s="9"/>
      <c r="RY938" s="9"/>
      <c r="RZ938" s="9"/>
      <c r="SA938" s="9"/>
      <c r="SB938" s="9"/>
      <c r="SC938" s="9"/>
      <c r="SD938" s="9"/>
      <c r="SE938" s="9"/>
      <c r="SF938" s="9"/>
      <c r="SG938" s="9"/>
      <c r="SH938" s="9"/>
      <c r="SI938" s="9"/>
      <c r="SJ938" s="9"/>
      <c r="SK938" s="9"/>
      <c r="SL938" s="9"/>
      <c r="SM938" s="9"/>
      <c r="SN938" s="9"/>
      <c r="SO938" s="9"/>
      <c r="SP938" s="9"/>
      <c r="SQ938" s="9"/>
      <c r="SR938" s="9"/>
      <c r="SS938" s="9"/>
      <c r="ST938" s="9"/>
      <c r="SU938" s="9"/>
      <c r="SV938" s="9"/>
      <c r="SW938" s="9"/>
      <c r="SX938" s="9"/>
      <c r="SY938" s="9"/>
      <c r="SZ938" s="9"/>
      <c r="TA938" s="9"/>
      <c r="TB938" s="9"/>
      <c r="TC938" s="9"/>
      <c r="TD938" s="9"/>
      <c r="TE938" s="9"/>
      <c r="TF938" s="9"/>
      <c r="TG938" s="9"/>
      <c r="TH938" s="9"/>
      <c r="TI938" s="9"/>
      <c r="TJ938" s="9"/>
      <c r="TK938" s="9"/>
      <c r="TL938" s="9"/>
      <c r="TM938" s="9"/>
      <c r="TN938" s="9"/>
      <c r="TO938" s="9"/>
      <c r="TP938" s="9"/>
      <c r="TQ938" s="9"/>
      <c r="TR938" s="9"/>
      <c r="TS938" s="9"/>
      <c r="TT938" s="9"/>
      <c r="TU938" s="9"/>
      <c r="TV938" s="9"/>
      <c r="TW938" s="9"/>
      <c r="TX938" s="9"/>
      <c r="TY938" s="9"/>
      <c r="TZ938" s="9"/>
      <c r="UA938" s="9"/>
      <c r="UB938" s="9"/>
      <c r="UC938" s="9"/>
      <c r="UD938" s="9"/>
      <c r="UE938" s="9"/>
      <c r="UF938" s="9"/>
      <c r="UG938" s="9"/>
      <c r="UH938" s="9"/>
      <c r="UI938" s="9"/>
      <c r="UJ938" s="9"/>
      <c r="UK938" s="9"/>
      <c r="UL938" s="9"/>
      <c r="UM938" s="9"/>
      <c r="UN938" s="9"/>
      <c r="UO938" s="9"/>
      <c r="UP938" s="9"/>
      <c r="UQ938" s="9"/>
      <c r="UR938" s="9"/>
      <c r="US938" s="9"/>
      <c r="UT938" s="9"/>
      <c r="UU938" s="9"/>
      <c r="UV938" s="9"/>
      <c r="UW938" s="9"/>
      <c r="UX938" s="9"/>
      <c r="UY938" s="9"/>
      <c r="UZ938" s="9"/>
      <c r="VA938" s="9"/>
      <c r="VB938" s="9"/>
      <c r="VC938" s="9"/>
      <c r="VD938" s="9"/>
      <c r="VE938" s="9"/>
      <c r="VF938" s="9"/>
      <c r="VG938" s="9"/>
      <c r="VH938" s="9"/>
      <c r="VI938" s="9"/>
      <c r="VJ938" s="9"/>
      <c r="VK938" s="9"/>
      <c r="VL938" s="9"/>
      <c r="VM938" s="9"/>
      <c r="VN938" s="9"/>
      <c r="VO938" s="9"/>
      <c r="VP938" s="9"/>
      <c r="VQ938" s="9"/>
      <c r="VR938" s="9"/>
      <c r="VS938" s="9"/>
      <c r="VT938" s="9"/>
      <c r="VU938" s="9"/>
      <c r="VV938" s="9"/>
      <c r="VW938" s="9"/>
      <c r="VX938" s="9"/>
      <c r="VY938" s="9"/>
      <c r="VZ938" s="9"/>
      <c r="WA938" s="9"/>
      <c r="WB938" s="9"/>
      <c r="WC938" s="9"/>
      <c r="WD938" s="9"/>
      <c r="WE938" s="9"/>
      <c r="WF938" s="9"/>
      <c r="WG938" s="9"/>
      <c r="WH938" s="9"/>
      <c r="WI938" s="9"/>
      <c r="WJ938" s="9"/>
      <c r="WK938" s="9"/>
      <c r="WL938" s="9"/>
      <c r="WM938" s="9"/>
      <c r="WN938" s="9"/>
      <c r="WO938" s="9"/>
      <c r="WP938" s="9"/>
      <c r="WQ938" s="9"/>
      <c r="WR938" s="9"/>
      <c r="WS938" s="9"/>
      <c r="WT938" s="9"/>
      <c r="WU938" s="9"/>
      <c r="WV938" s="9"/>
      <c r="WW938" s="9"/>
      <c r="WX938" s="9"/>
      <c r="WY938" s="9"/>
      <c r="WZ938" s="9"/>
      <c r="XA938" s="9"/>
      <c r="XB938" s="9"/>
      <c r="XC938" s="9"/>
      <c r="XD938" s="9"/>
      <c r="XE938" s="9"/>
      <c r="XF938" s="9"/>
      <c r="XG938" s="9"/>
      <c r="XH938" s="9"/>
      <c r="XI938" s="9"/>
      <c r="XJ938" s="9"/>
      <c r="XK938" s="9"/>
      <c r="XL938" s="9"/>
      <c r="XM938" s="9"/>
      <c r="XN938" s="9"/>
      <c r="XO938" s="9"/>
      <c r="XP938" s="9"/>
      <c r="XQ938" s="9"/>
      <c r="XR938" s="9"/>
      <c r="XS938" s="9"/>
      <c r="XT938" s="9"/>
      <c r="XU938" s="9"/>
      <c r="XV938" s="9"/>
      <c r="XW938" s="9"/>
      <c r="XX938" s="9"/>
      <c r="XY938" s="9"/>
      <c r="XZ938" s="9"/>
      <c r="YA938" s="9"/>
      <c r="YB938" s="9"/>
      <c r="YC938" s="9"/>
      <c r="YD938" s="9"/>
      <c r="YE938" s="9"/>
      <c r="YF938" s="9"/>
      <c r="YG938" s="9"/>
      <c r="YH938" s="9"/>
      <c r="YI938" s="9"/>
      <c r="YJ938" s="9"/>
      <c r="YK938" s="9"/>
      <c r="YL938" s="9"/>
      <c r="YM938" s="9"/>
      <c r="YN938" s="9"/>
      <c r="YO938" s="9"/>
      <c r="YP938" s="9"/>
      <c r="YQ938" s="9"/>
      <c r="YR938" s="9"/>
      <c r="YS938" s="9"/>
      <c r="YT938" s="9"/>
      <c r="YU938" s="9"/>
      <c r="YV938" s="9"/>
      <c r="YW938" s="9"/>
      <c r="YX938" s="9"/>
      <c r="YY938" s="9"/>
      <c r="YZ938" s="9"/>
      <c r="ZA938" s="9"/>
      <c r="ZB938" s="9"/>
      <c r="ZC938" s="9"/>
      <c r="ZD938" s="9"/>
      <c r="ZE938" s="9"/>
      <c r="ZF938" s="9"/>
      <c r="ZG938" s="9"/>
      <c r="ZH938" s="9"/>
      <c r="ZI938" s="9"/>
      <c r="ZJ938" s="9"/>
      <c r="ZK938" s="9"/>
      <c r="ZL938" s="9"/>
      <c r="ZM938" s="9"/>
      <c r="ZN938" s="9"/>
      <c r="ZO938" s="9"/>
      <c r="ZP938" s="9"/>
      <c r="ZQ938" s="9"/>
      <c r="ZR938" s="9"/>
      <c r="ZS938" s="9"/>
      <c r="ZT938" s="9"/>
      <c r="ZU938" s="9"/>
      <c r="ZV938" s="9"/>
      <c r="ZW938" s="9"/>
      <c r="ZX938" s="9"/>
      <c r="ZY938" s="9"/>
      <c r="ZZ938" s="9"/>
      <c r="AAA938" s="9"/>
      <c r="AAB938" s="9"/>
      <c r="AAC938" s="9"/>
      <c r="AAD938" s="9"/>
      <c r="AAE938" s="9"/>
      <c r="AAF938" s="9"/>
      <c r="AAG938" s="9"/>
      <c r="AAH938" s="9"/>
      <c r="AAI938" s="9"/>
      <c r="AAJ938" s="9"/>
      <c r="AAK938" s="9"/>
      <c r="AAL938" s="9"/>
      <c r="AAM938" s="9"/>
      <c r="AAN938" s="9"/>
      <c r="AAO938" s="9"/>
      <c r="AAP938" s="9"/>
      <c r="AAQ938" s="9"/>
      <c r="AAR938" s="9"/>
      <c r="AAS938" s="9"/>
      <c r="AAT938" s="9"/>
      <c r="AAU938" s="9"/>
      <c r="AAV938" s="9"/>
      <c r="AAW938" s="9"/>
      <c r="AAX938" s="10"/>
      <c r="AAY938" s="9"/>
      <c r="AAZ938" s="9"/>
      <c r="ABA938" s="9"/>
      <c r="ABB938" s="9"/>
      <c r="ABC938" s="9"/>
      <c r="ABD938" s="9"/>
    </row>
    <row r="939" spans="1:732" x14ac:dyDescent="0.3">
      <c r="A939" s="9"/>
      <c r="B939" s="10"/>
      <c r="C939" s="10"/>
      <c r="D939" s="10"/>
      <c r="E939" s="9"/>
      <c r="F939" s="10"/>
      <c r="G939" s="9"/>
      <c r="H939" s="9"/>
      <c r="I939" s="9"/>
      <c r="J939" s="9"/>
      <c r="K939" s="9"/>
      <c r="L939" s="9"/>
      <c r="M939" s="9"/>
      <c r="N939" s="9"/>
      <c r="O939" s="9"/>
      <c r="P939" s="9"/>
      <c r="Q939" s="9"/>
      <c r="R939" s="9"/>
      <c r="S939" s="9"/>
      <c r="T939" s="9"/>
      <c r="U939" s="9"/>
      <c r="V939" s="9"/>
      <c r="W939" s="9"/>
      <c r="X939" s="9"/>
      <c r="Y939" s="9"/>
      <c r="Z939" s="9"/>
      <c r="AA939" s="9"/>
      <c r="AB939" s="9"/>
      <c r="AC939" s="9"/>
      <c r="AD939" s="9"/>
      <c r="AE939" s="9"/>
      <c r="AF939" s="9"/>
      <c r="AG939" s="9"/>
      <c r="AH939" s="9"/>
      <c r="AI939" s="9"/>
      <c r="AJ939" s="9"/>
      <c r="AK939" s="9"/>
      <c r="AL939" s="9"/>
      <c r="AM939" s="9"/>
      <c r="AN939" s="9"/>
      <c r="AO939" s="9"/>
      <c r="AP939" s="9"/>
      <c r="AQ939" s="9"/>
      <c r="AR939" s="9"/>
      <c r="AS939" s="9"/>
      <c r="AT939" s="9"/>
      <c r="AU939" s="9"/>
      <c r="AV939" s="9"/>
      <c r="AW939" s="9"/>
      <c r="AX939" s="9"/>
      <c r="AY939" s="9"/>
      <c r="AZ939" s="9"/>
      <c r="BA939" s="9"/>
      <c r="BB939" s="9"/>
      <c r="BC939" s="9"/>
      <c r="BD939" s="9"/>
      <c r="BE939" s="9"/>
      <c r="BF939" s="9"/>
      <c r="BG939" s="9"/>
      <c r="BH939" s="9"/>
      <c r="BI939" s="9"/>
      <c r="BJ939" s="9"/>
      <c r="BK939" s="9"/>
      <c r="BL939" s="9"/>
      <c r="BM939" s="9"/>
      <c r="BN939" s="9"/>
      <c r="BO939" s="9"/>
      <c r="BP939" s="9"/>
      <c r="BQ939" s="9"/>
      <c r="BR939" s="9"/>
      <c r="BS939" s="9"/>
      <c r="BT939" s="9"/>
      <c r="BU939" s="9"/>
      <c r="BV939" s="9"/>
      <c r="BW939" s="9"/>
      <c r="BX939" s="9"/>
      <c r="BY939" s="9"/>
      <c r="BZ939" s="9"/>
      <c r="CA939" s="9"/>
      <c r="CB939" s="9"/>
      <c r="CC939" s="9"/>
      <c r="CD939" s="9"/>
      <c r="CE939" s="9"/>
      <c r="CF939" s="9"/>
      <c r="CG939" s="9"/>
      <c r="CH939" s="9"/>
      <c r="CI939" s="9"/>
      <c r="CJ939" s="9"/>
      <c r="CK939" s="9"/>
      <c r="CL939" s="9"/>
      <c r="CM939" s="9"/>
      <c r="CN939" s="9"/>
      <c r="CO939" s="9"/>
      <c r="CP939" s="9"/>
      <c r="CQ939" s="9"/>
      <c r="CR939" s="9"/>
      <c r="CS939" s="9"/>
      <c r="CT939" s="9"/>
      <c r="CU939" s="9"/>
      <c r="CV939" s="9"/>
      <c r="CW939" s="9"/>
      <c r="CX939" s="9"/>
      <c r="CY939" s="9"/>
      <c r="CZ939" s="9"/>
      <c r="DA939" s="9"/>
      <c r="DB939" s="9"/>
      <c r="DC939" s="9"/>
      <c r="DD939" s="9"/>
      <c r="DE939" s="9"/>
      <c r="DF939" s="9"/>
      <c r="DG939" s="9"/>
      <c r="DH939" s="9"/>
      <c r="DI939" s="9"/>
      <c r="DJ939" s="9"/>
      <c r="DK939" s="9"/>
      <c r="DL939" s="9"/>
      <c r="DM939" s="9"/>
      <c r="DN939" s="9"/>
      <c r="DO939" s="9"/>
      <c r="DP939" s="9"/>
      <c r="DQ939" s="9"/>
      <c r="DR939" s="9"/>
      <c r="DS939" s="9"/>
      <c r="DT939" s="9"/>
      <c r="DU939" s="9"/>
      <c r="DV939" s="9"/>
      <c r="DW939" s="9"/>
      <c r="DX939" s="9"/>
      <c r="DY939" s="9"/>
      <c r="DZ939" s="9"/>
      <c r="EA939" s="9"/>
      <c r="EB939" s="9"/>
      <c r="EC939" s="9"/>
      <c r="ED939" s="9"/>
      <c r="EE939" s="9"/>
      <c r="EF939" s="9"/>
      <c r="EG939" s="9"/>
      <c r="EH939" s="9"/>
      <c r="EI939" s="9"/>
      <c r="EJ939" s="9"/>
      <c r="EK939" s="9"/>
      <c r="EL939" s="9"/>
      <c r="EM939" s="9"/>
      <c r="EN939" s="9"/>
      <c r="EO939" s="9"/>
      <c r="EP939" s="9"/>
      <c r="EQ939" s="9"/>
      <c r="ER939" s="9"/>
      <c r="ES939" s="9"/>
      <c r="ET939" s="9"/>
      <c r="EU939" s="9"/>
      <c r="EV939" s="9"/>
      <c r="EW939" s="9"/>
      <c r="EX939" s="9"/>
      <c r="EY939" s="9"/>
      <c r="EZ939" s="9"/>
      <c r="FA939" s="9"/>
      <c r="FB939" s="9"/>
      <c r="FC939" s="9"/>
      <c r="FD939" s="9"/>
      <c r="FE939" s="9"/>
      <c r="FF939" s="9"/>
      <c r="FG939" s="9"/>
      <c r="FH939" s="9"/>
      <c r="FI939" s="9"/>
      <c r="FJ939" s="9"/>
      <c r="FK939" s="9"/>
      <c r="FL939" s="9"/>
      <c r="FM939" s="9"/>
      <c r="FN939" s="9"/>
      <c r="FO939" s="9"/>
      <c r="FP939" s="9"/>
      <c r="FQ939" s="9"/>
      <c r="FR939" s="9"/>
      <c r="FS939" s="9"/>
      <c r="FT939" s="9"/>
      <c r="FU939" s="9"/>
      <c r="FV939" s="9"/>
      <c r="FW939" s="9"/>
      <c r="FX939" s="9"/>
      <c r="FY939" s="9"/>
      <c r="FZ939" s="9"/>
      <c r="GA939" s="9"/>
      <c r="GB939" s="9"/>
      <c r="GC939" s="9"/>
      <c r="GD939" s="9"/>
      <c r="GE939" s="9"/>
      <c r="GF939" s="9"/>
      <c r="GG939" s="9"/>
      <c r="GH939" s="9"/>
      <c r="GI939" s="9"/>
      <c r="GJ939" s="9"/>
      <c r="GK939" s="9"/>
      <c r="GL939" s="9"/>
      <c r="GM939" s="9"/>
      <c r="GN939" s="9"/>
      <c r="GO939" s="9"/>
      <c r="GP939" s="9"/>
      <c r="GQ939" s="9"/>
      <c r="GR939" s="9"/>
      <c r="GS939" s="9"/>
      <c r="GT939" s="9"/>
      <c r="GU939" s="9"/>
      <c r="GV939" s="9"/>
      <c r="GW939" s="9"/>
      <c r="GX939" s="9"/>
      <c r="GY939" s="9"/>
      <c r="GZ939" s="9"/>
      <c r="HA939" s="9"/>
      <c r="HB939" s="9"/>
      <c r="HC939" s="9"/>
      <c r="HD939" s="9"/>
      <c r="HE939" s="9"/>
      <c r="HF939" s="9"/>
      <c r="HG939" s="9"/>
      <c r="HH939" s="9"/>
      <c r="HI939" s="9"/>
      <c r="HJ939" s="9"/>
      <c r="HK939" s="9"/>
      <c r="HL939" s="9"/>
      <c r="HM939" s="9"/>
      <c r="HN939" s="9"/>
      <c r="HO939" s="9"/>
      <c r="HP939" s="9"/>
      <c r="HQ939" s="9"/>
      <c r="HR939" s="9"/>
      <c r="HS939" s="9"/>
      <c r="HT939" s="9"/>
      <c r="HU939" s="9"/>
      <c r="HV939" s="9"/>
      <c r="HW939" s="9"/>
      <c r="HX939" s="9"/>
      <c r="HY939" s="9"/>
      <c r="HZ939" s="9"/>
      <c r="IA939" s="9"/>
      <c r="IB939" s="9"/>
      <c r="IC939" s="9"/>
      <c r="ID939" s="9"/>
      <c r="IE939" s="9"/>
      <c r="IF939" s="9"/>
      <c r="IG939" s="9"/>
      <c r="IH939" s="9"/>
      <c r="II939" s="9"/>
      <c r="IJ939" s="9"/>
      <c r="IK939" s="9"/>
      <c r="IL939" s="9"/>
      <c r="IM939" s="9"/>
      <c r="IN939" s="9"/>
      <c r="IO939" s="9"/>
      <c r="IP939" s="9"/>
      <c r="IQ939" s="9"/>
      <c r="IR939" s="9"/>
      <c r="IS939" s="9"/>
      <c r="IT939" s="9"/>
      <c r="IU939" s="9"/>
      <c r="IV939" s="9"/>
      <c r="IW939" s="9"/>
      <c r="IX939" s="9"/>
      <c r="IY939" s="9"/>
      <c r="IZ939" s="9"/>
      <c r="JA939" s="9"/>
      <c r="JB939" s="9"/>
      <c r="JC939" s="9"/>
      <c r="JD939" s="9"/>
      <c r="JE939" s="9"/>
      <c r="JF939" s="9"/>
      <c r="JG939" s="9"/>
      <c r="JH939" s="9"/>
      <c r="JI939" s="9"/>
      <c r="JJ939" s="9"/>
      <c r="JK939" s="9"/>
      <c r="JL939" s="9"/>
      <c r="JM939" s="9"/>
      <c r="JN939" s="9"/>
      <c r="JO939" s="9"/>
      <c r="JP939" s="9"/>
      <c r="JQ939" s="9"/>
      <c r="JR939" s="9"/>
      <c r="JS939" s="9"/>
      <c r="JT939" s="9"/>
      <c r="JU939" s="9"/>
      <c r="JV939" s="9"/>
      <c r="JW939" s="9"/>
      <c r="JX939" s="9"/>
      <c r="JY939" s="9"/>
      <c r="JZ939" s="9"/>
      <c r="KA939" s="9"/>
      <c r="KB939" s="9"/>
      <c r="KC939" s="9"/>
      <c r="KD939" s="9"/>
      <c r="KE939" s="9"/>
      <c r="KF939" s="9"/>
      <c r="KG939" s="9"/>
      <c r="KH939" s="9"/>
      <c r="KI939" s="9"/>
      <c r="KJ939" s="9"/>
      <c r="KK939" s="9"/>
      <c r="KL939" s="9"/>
      <c r="KM939" s="9"/>
      <c r="KN939" s="9"/>
      <c r="KO939" s="9"/>
      <c r="KP939" s="9"/>
      <c r="KQ939" s="9"/>
      <c r="KR939" s="9"/>
      <c r="KS939" s="9"/>
      <c r="KT939" s="9"/>
      <c r="KU939" s="9"/>
      <c r="KV939" s="9"/>
      <c r="KW939" s="9"/>
      <c r="KX939" s="9"/>
      <c r="KY939" s="9"/>
      <c r="KZ939" s="9"/>
      <c r="LA939" s="9"/>
      <c r="LB939" s="9"/>
      <c r="LC939" s="9"/>
      <c r="LD939" s="9"/>
      <c r="LE939" s="9"/>
      <c r="LF939" s="9"/>
      <c r="LG939" s="9"/>
      <c r="LH939" s="9"/>
      <c r="LI939" s="9"/>
      <c r="LJ939" s="9"/>
      <c r="LK939" s="9"/>
      <c r="LL939" s="9"/>
      <c r="LM939" s="9"/>
      <c r="LN939" s="9"/>
      <c r="LO939" s="9"/>
      <c r="LP939" s="9"/>
      <c r="LQ939" s="9"/>
      <c r="LR939" s="9"/>
      <c r="LS939" s="9"/>
      <c r="LT939" s="9"/>
      <c r="LU939" s="9"/>
      <c r="LV939" s="9"/>
      <c r="LW939" s="9"/>
      <c r="LX939" s="9"/>
      <c r="LY939" s="9"/>
      <c r="LZ939" s="9"/>
      <c r="MA939" s="9"/>
      <c r="MB939" s="9"/>
      <c r="MC939" s="9"/>
      <c r="MD939" s="9"/>
      <c r="ME939" s="9"/>
      <c r="MF939" s="9"/>
      <c r="MG939" s="9"/>
      <c r="MH939" s="9"/>
      <c r="MI939" s="9"/>
      <c r="MJ939" s="9"/>
      <c r="MK939" s="9"/>
      <c r="ML939" s="9"/>
      <c r="MM939" s="9"/>
      <c r="MN939" s="9"/>
      <c r="MO939" s="9"/>
      <c r="MP939" s="9"/>
      <c r="MQ939" s="9"/>
      <c r="MR939" s="9"/>
      <c r="MS939" s="9"/>
      <c r="MT939" s="9"/>
      <c r="MU939" s="9"/>
      <c r="MV939" s="9"/>
      <c r="MW939" s="9"/>
      <c r="MX939" s="9"/>
      <c r="MY939" s="9"/>
      <c r="MZ939" s="9"/>
      <c r="NA939" s="9"/>
      <c r="NB939" s="9"/>
      <c r="NC939" s="9"/>
      <c r="ND939" s="9"/>
      <c r="NE939" s="9"/>
      <c r="NF939" s="9"/>
      <c r="NG939" s="9"/>
      <c r="NH939" s="9"/>
      <c r="NI939" s="9"/>
      <c r="NJ939" s="9"/>
      <c r="NK939" s="9"/>
      <c r="NL939" s="9"/>
      <c r="NM939" s="9"/>
      <c r="NN939" s="9"/>
      <c r="NO939" s="9"/>
      <c r="NP939" s="9"/>
      <c r="NQ939" s="9"/>
      <c r="NR939" s="9"/>
      <c r="NS939" s="9"/>
      <c r="NT939" s="9"/>
      <c r="NU939" s="9"/>
      <c r="NV939" s="9"/>
      <c r="NW939" s="9"/>
      <c r="NX939" s="9"/>
      <c r="NY939" s="9"/>
      <c r="NZ939" s="9"/>
      <c r="OA939" s="9"/>
      <c r="OB939" s="9"/>
      <c r="OC939" s="9"/>
      <c r="OD939" s="9"/>
      <c r="OE939" s="9"/>
      <c r="OF939" s="9"/>
      <c r="OG939" s="9"/>
      <c r="OH939" s="9"/>
      <c r="OI939" s="9"/>
      <c r="OJ939" s="9"/>
      <c r="OK939" s="9"/>
      <c r="OL939" s="9"/>
      <c r="OM939" s="9"/>
      <c r="ON939" s="9"/>
      <c r="OO939" s="9"/>
      <c r="OP939" s="9"/>
      <c r="OQ939" s="9"/>
      <c r="OR939" s="9"/>
      <c r="OS939" s="9"/>
      <c r="OT939" s="9"/>
      <c r="OU939" s="9"/>
      <c r="OV939" s="9"/>
      <c r="OW939" s="9"/>
      <c r="OX939" s="9"/>
      <c r="OY939" s="9"/>
      <c r="OZ939" s="9"/>
      <c r="PA939" s="9"/>
      <c r="PB939" s="9"/>
      <c r="PC939" s="9"/>
      <c r="PD939" s="9"/>
      <c r="PE939" s="9"/>
      <c r="PF939" s="9"/>
      <c r="PG939" s="9"/>
      <c r="PH939" s="9"/>
      <c r="PI939" s="9"/>
      <c r="PJ939" s="9"/>
      <c r="PK939" s="9"/>
      <c r="PL939" s="9"/>
      <c r="PM939" s="9"/>
      <c r="PN939" s="9"/>
      <c r="PO939" s="9"/>
      <c r="PP939" s="9"/>
      <c r="PQ939" s="9"/>
      <c r="PR939" s="9"/>
      <c r="PS939" s="9"/>
      <c r="PT939" s="9"/>
      <c r="PU939" s="9"/>
      <c r="PV939" s="9"/>
      <c r="PW939" s="9"/>
      <c r="PX939" s="9"/>
      <c r="PY939" s="9"/>
      <c r="PZ939" s="9"/>
      <c r="QA939" s="9"/>
      <c r="QB939" s="9"/>
      <c r="QC939" s="9"/>
      <c r="QD939" s="9"/>
      <c r="QE939" s="9"/>
      <c r="QF939" s="9"/>
      <c r="QG939" s="9"/>
      <c r="QH939" s="9"/>
      <c r="QI939" s="9"/>
      <c r="QJ939" s="9"/>
      <c r="QK939" s="9"/>
      <c r="QL939" s="9"/>
      <c r="QM939" s="9"/>
      <c r="QN939" s="9"/>
      <c r="QO939" s="9"/>
      <c r="QP939" s="9"/>
      <c r="QQ939" s="9"/>
      <c r="QR939" s="9"/>
      <c r="QS939" s="9"/>
      <c r="QT939" s="9"/>
      <c r="QU939" s="9"/>
      <c r="QV939" s="9"/>
      <c r="QW939" s="9"/>
      <c r="QX939" s="9"/>
      <c r="QY939" s="9"/>
      <c r="QZ939" s="9"/>
      <c r="RA939" s="9"/>
      <c r="RB939" s="9"/>
      <c r="RC939" s="9"/>
      <c r="RD939" s="9"/>
      <c r="RE939" s="9"/>
      <c r="RF939" s="9"/>
      <c r="RG939" s="9"/>
      <c r="RH939" s="9"/>
      <c r="RI939" s="9"/>
      <c r="RJ939" s="9"/>
      <c r="RK939" s="9"/>
      <c r="RL939" s="9"/>
      <c r="RM939" s="9"/>
      <c r="RN939" s="9"/>
      <c r="RO939" s="9"/>
      <c r="RP939" s="9"/>
      <c r="RQ939" s="9"/>
      <c r="RR939" s="9"/>
      <c r="RS939" s="9"/>
      <c r="RT939" s="9"/>
      <c r="RU939" s="9"/>
      <c r="RV939" s="9"/>
      <c r="RW939" s="9"/>
      <c r="RX939" s="9"/>
      <c r="RY939" s="9"/>
      <c r="RZ939" s="9"/>
      <c r="SA939" s="9"/>
      <c r="SB939" s="9"/>
      <c r="SC939" s="9"/>
      <c r="SD939" s="9"/>
      <c r="SE939" s="9"/>
      <c r="SF939" s="9"/>
      <c r="SG939" s="9"/>
      <c r="SH939" s="9"/>
      <c r="SI939" s="9"/>
      <c r="SJ939" s="9"/>
      <c r="SK939" s="9"/>
      <c r="SL939" s="9"/>
      <c r="SM939" s="9"/>
      <c r="SN939" s="9"/>
      <c r="SO939" s="9"/>
      <c r="SP939" s="9"/>
      <c r="SQ939" s="9"/>
      <c r="SR939" s="9"/>
      <c r="SS939" s="9"/>
      <c r="ST939" s="9"/>
      <c r="SU939" s="9"/>
      <c r="SV939" s="9"/>
      <c r="SW939" s="9"/>
      <c r="SX939" s="9"/>
      <c r="SY939" s="9"/>
      <c r="SZ939" s="9"/>
      <c r="TA939" s="9"/>
      <c r="TB939" s="9"/>
      <c r="TC939" s="9"/>
      <c r="TD939" s="9"/>
      <c r="TE939" s="9"/>
      <c r="TF939" s="9"/>
      <c r="TG939" s="9"/>
      <c r="TH939" s="9"/>
      <c r="TI939" s="9"/>
      <c r="TJ939" s="9"/>
      <c r="TK939" s="9"/>
      <c r="TL939" s="9"/>
      <c r="TM939" s="9"/>
      <c r="TN939" s="9"/>
      <c r="TO939" s="9"/>
      <c r="TP939" s="9"/>
      <c r="TQ939" s="9"/>
      <c r="TR939" s="9"/>
      <c r="TS939" s="9"/>
      <c r="TT939" s="9"/>
      <c r="TU939" s="9"/>
      <c r="TV939" s="9"/>
      <c r="TW939" s="9"/>
      <c r="TX939" s="9"/>
      <c r="TY939" s="9"/>
      <c r="TZ939" s="9"/>
      <c r="UA939" s="9"/>
      <c r="UB939" s="9"/>
      <c r="UC939" s="9"/>
      <c r="UD939" s="9"/>
      <c r="UE939" s="9"/>
      <c r="UF939" s="9"/>
      <c r="UG939" s="9"/>
      <c r="UH939" s="9"/>
      <c r="UI939" s="9"/>
      <c r="UJ939" s="9"/>
      <c r="UK939" s="9"/>
      <c r="UL939" s="9"/>
      <c r="UM939" s="9"/>
      <c r="UN939" s="9"/>
      <c r="UO939" s="9"/>
      <c r="UP939" s="9"/>
      <c r="UQ939" s="9"/>
      <c r="UR939" s="9"/>
      <c r="US939" s="9"/>
      <c r="UT939" s="9"/>
      <c r="UU939" s="9"/>
      <c r="UV939" s="9"/>
      <c r="UW939" s="9"/>
      <c r="UX939" s="9"/>
      <c r="UY939" s="9"/>
      <c r="UZ939" s="9"/>
      <c r="VA939" s="9"/>
      <c r="VB939" s="9"/>
      <c r="VC939" s="9"/>
      <c r="VD939" s="9"/>
      <c r="VE939" s="9"/>
      <c r="VF939" s="9"/>
      <c r="VG939" s="9"/>
      <c r="VH939" s="9"/>
      <c r="VI939" s="9"/>
      <c r="VJ939" s="9"/>
      <c r="VK939" s="9"/>
      <c r="VL939" s="9"/>
      <c r="VM939" s="9"/>
      <c r="VN939" s="9"/>
      <c r="VO939" s="9"/>
      <c r="VP939" s="9"/>
      <c r="VQ939" s="9"/>
      <c r="VR939" s="9"/>
      <c r="VS939" s="9"/>
      <c r="VT939" s="9"/>
      <c r="VU939" s="9"/>
      <c r="VV939" s="9"/>
      <c r="VW939" s="9"/>
      <c r="VX939" s="9"/>
      <c r="VY939" s="9"/>
      <c r="VZ939" s="9"/>
      <c r="WA939" s="9"/>
      <c r="WB939" s="9"/>
      <c r="WC939" s="9"/>
      <c r="WD939" s="9"/>
      <c r="WE939" s="9"/>
      <c r="WF939" s="9"/>
      <c r="WG939" s="9"/>
      <c r="WH939" s="9"/>
      <c r="WI939" s="9"/>
      <c r="WJ939" s="9"/>
      <c r="WK939" s="9"/>
      <c r="WL939" s="9"/>
      <c r="WM939" s="9"/>
      <c r="WN939" s="9"/>
      <c r="WO939" s="9"/>
      <c r="WP939" s="9"/>
      <c r="WQ939" s="9"/>
      <c r="WR939" s="9"/>
      <c r="WS939" s="9"/>
      <c r="WT939" s="9"/>
      <c r="WU939" s="9"/>
      <c r="WV939" s="9"/>
      <c r="WW939" s="9"/>
      <c r="WX939" s="9"/>
      <c r="WY939" s="9"/>
      <c r="WZ939" s="9"/>
      <c r="XA939" s="9"/>
      <c r="XB939" s="9"/>
      <c r="XC939" s="9"/>
      <c r="XD939" s="9"/>
      <c r="XE939" s="9"/>
      <c r="XF939" s="9"/>
      <c r="XG939" s="9"/>
      <c r="XH939" s="9"/>
      <c r="XI939" s="9"/>
      <c r="XJ939" s="9"/>
      <c r="XK939" s="9"/>
      <c r="XL939" s="9"/>
      <c r="XM939" s="9"/>
      <c r="XN939" s="9"/>
      <c r="XO939" s="9"/>
      <c r="XP939" s="9"/>
      <c r="XQ939" s="9"/>
      <c r="XR939" s="9"/>
      <c r="XS939" s="9"/>
      <c r="XT939" s="9"/>
      <c r="XU939" s="9"/>
      <c r="XV939" s="9"/>
      <c r="XW939" s="9"/>
      <c r="XX939" s="9"/>
      <c r="XY939" s="9"/>
      <c r="XZ939" s="9"/>
      <c r="YA939" s="9"/>
      <c r="YB939" s="9"/>
      <c r="YC939" s="9"/>
      <c r="YD939" s="9"/>
      <c r="YE939" s="9"/>
      <c r="YF939" s="9"/>
      <c r="YG939" s="9"/>
      <c r="YH939" s="9"/>
      <c r="YI939" s="9"/>
      <c r="YJ939" s="9"/>
      <c r="YK939" s="9"/>
      <c r="YL939" s="9"/>
      <c r="YM939" s="9"/>
      <c r="YN939" s="9"/>
      <c r="YO939" s="9"/>
      <c r="YP939" s="9"/>
      <c r="YQ939" s="9"/>
      <c r="YR939" s="9"/>
      <c r="YS939" s="9"/>
      <c r="YT939" s="9"/>
      <c r="YU939" s="9"/>
      <c r="YV939" s="9"/>
      <c r="YW939" s="9"/>
      <c r="YX939" s="9"/>
      <c r="YY939" s="9"/>
      <c r="YZ939" s="9"/>
      <c r="ZA939" s="9"/>
      <c r="ZB939" s="9"/>
      <c r="ZC939" s="9"/>
      <c r="ZD939" s="9"/>
      <c r="ZE939" s="9"/>
      <c r="ZF939" s="9"/>
      <c r="ZG939" s="9"/>
      <c r="ZH939" s="9"/>
      <c r="ZI939" s="9"/>
      <c r="ZJ939" s="9"/>
      <c r="ZK939" s="9"/>
      <c r="ZL939" s="9"/>
      <c r="ZM939" s="9"/>
      <c r="ZN939" s="9"/>
      <c r="ZO939" s="9"/>
      <c r="ZP939" s="9"/>
      <c r="ZQ939" s="9"/>
      <c r="ZR939" s="9"/>
      <c r="ZS939" s="9"/>
      <c r="ZT939" s="9"/>
      <c r="ZU939" s="9"/>
      <c r="ZV939" s="9"/>
      <c r="ZW939" s="9"/>
      <c r="ZX939" s="9"/>
      <c r="ZY939" s="9"/>
      <c r="ZZ939" s="9"/>
      <c r="AAA939" s="9"/>
      <c r="AAB939" s="9"/>
      <c r="AAC939" s="9"/>
      <c r="AAD939" s="9"/>
      <c r="AAE939" s="9"/>
      <c r="AAF939" s="9"/>
      <c r="AAG939" s="9"/>
      <c r="AAH939" s="9"/>
      <c r="AAI939" s="9"/>
      <c r="AAJ939" s="9"/>
      <c r="AAK939" s="9"/>
      <c r="AAL939" s="9"/>
      <c r="AAM939" s="9"/>
      <c r="AAN939" s="9"/>
      <c r="AAO939" s="9"/>
      <c r="AAP939" s="9"/>
      <c r="AAQ939" s="9"/>
      <c r="AAR939" s="9"/>
      <c r="AAS939" s="9"/>
      <c r="AAT939" s="9"/>
      <c r="AAU939" s="9"/>
      <c r="AAV939" s="9"/>
      <c r="AAW939" s="9"/>
      <c r="AAX939" s="10"/>
      <c r="AAY939" s="9"/>
      <c r="AAZ939" s="9"/>
      <c r="ABA939" s="9"/>
      <c r="ABB939" s="9"/>
      <c r="ABC939" s="9"/>
      <c r="ABD939" s="9"/>
    </row>
    <row r="940" spans="1:732" x14ac:dyDescent="0.3">
      <c r="A940" s="9"/>
      <c r="B940" s="10"/>
      <c r="C940" s="10"/>
      <c r="D940" s="10"/>
      <c r="E940" s="9"/>
      <c r="F940" s="10"/>
      <c r="G940" s="9"/>
      <c r="H940" s="9"/>
      <c r="I940" s="9"/>
      <c r="J940" s="9"/>
      <c r="K940" s="9"/>
      <c r="L940" s="9"/>
      <c r="M940" s="9"/>
      <c r="N940" s="9"/>
      <c r="O940" s="9"/>
      <c r="P940" s="9"/>
      <c r="Q940" s="9"/>
      <c r="R940" s="9"/>
      <c r="S940" s="9"/>
      <c r="T940" s="9"/>
      <c r="U940" s="9"/>
      <c r="V940" s="9"/>
      <c r="W940" s="9"/>
      <c r="X940" s="9"/>
      <c r="Y940" s="9"/>
      <c r="Z940" s="9"/>
      <c r="AA940" s="9"/>
      <c r="AB940" s="9"/>
      <c r="AC940" s="9"/>
      <c r="AD940" s="9"/>
      <c r="AE940" s="9"/>
      <c r="AF940" s="9"/>
      <c r="AG940" s="9"/>
      <c r="AH940" s="9"/>
      <c r="AI940" s="9"/>
      <c r="AJ940" s="9"/>
      <c r="AK940" s="9"/>
      <c r="AL940" s="9"/>
      <c r="AM940" s="9"/>
      <c r="AN940" s="9"/>
      <c r="AO940" s="9"/>
      <c r="AP940" s="9"/>
      <c r="AQ940" s="9"/>
      <c r="AR940" s="9"/>
      <c r="AS940" s="9"/>
      <c r="AT940" s="9"/>
      <c r="AU940" s="9"/>
      <c r="AV940" s="9"/>
      <c r="AW940" s="9"/>
      <c r="AX940" s="9"/>
      <c r="AY940" s="9"/>
      <c r="AZ940" s="9"/>
      <c r="BA940" s="9"/>
      <c r="BB940" s="9"/>
      <c r="BC940" s="9"/>
      <c r="BD940" s="9"/>
      <c r="BE940" s="9"/>
      <c r="BF940" s="9"/>
      <c r="BG940" s="9"/>
      <c r="BH940" s="9"/>
      <c r="BI940" s="9"/>
      <c r="BJ940" s="9"/>
      <c r="BK940" s="9"/>
      <c r="BL940" s="9"/>
      <c r="BM940" s="9"/>
      <c r="BN940" s="9"/>
      <c r="BO940" s="9"/>
      <c r="BP940" s="9"/>
      <c r="BQ940" s="9"/>
      <c r="BR940" s="9"/>
      <c r="BS940" s="9"/>
      <c r="BT940" s="9"/>
      <c r="BU940" s="9"/>
      <c r="BV940" s="9"/>
      <c r="BW940" s="9"/>
      <c r="BX940" s="9"/>
      <c r="BY940" s="9"/>
      <c r="BZ940" s="9"/>
      <c r="CA940" s="9"/>
      <c r="CB940" s="9"/>
      <c r="CC940" s="9"/>
      <c r="CD940" s="9"/>
      <c r="CE940" s="9"/>
      <c r="CF940" s="9"/>
      <c r="CG940" s="9"/>
      <c r="CH940" s="9"/>
      <c r="CI940" s="9"/>
      <c r="CJ940" s="9"/>
      <c r="CK940" s="9"/>
      <c r="CL940" s="9"/>
      <c r="CM940" s="9"/>
      <c r="CN940" s="9"/>
      <c r="CO940" s="9"/>
      <c r="CP940" s="9"/>
      <c r="CQ940" s="9"/>
      <c r="CR940" s="9"/>
      <c r="CS940" s="9"/>
      <c r="CT940" s="9"/>
      <c r="CU940" s="9"/>
      <c r="CV940" s="9"/>
      <c r="CW940" s="9"/>
      <c r="CX940" s="9"/>
      <c r="CY940" s="9"/>
      <c r="CZ940" s="9"/>
      <c r="DA940" s="9"/>
      <c r="DB940" s="9"/>
      <c r="DC940" s="9"/>
      <c r="DD940" s="9"/>
      <c r="DE940" s="9"/>
      <c r="DF940" s="9"/>
      <c r="DG940" s="9"/>
      <c r="DH940" s="9"/>
      <c r="DI940" s="9"/>
      <c r="DJ940" s="9"/>
      <c r="DK940" s="9"/>
      <c r="DL940" s="9"/>
      <c r="DM940" s="9"/>
      <c r="DN940" s="9"/>
      <c r="DO940" s="9"/>
      <c r="DP940" s="9"/>
      <c r="DQ940" s="9"/>
      <c r="DR940" s="9"/>
      <c r="DS940" s="9"/>
      <c r="DT940" s="9"/>
      <c r="DU940" s="9"/>
      <c r="DV940" s="9"/>
      <c r="DW940" s="9"/>
      <c r="DX940" s="9"/>
      <c r="DY940" s="9"/>
      <c r="DZ940" s="9"/>
      <c r="EA940" s="9"/>
      <c r="EB940" s="9"/>
      <c r="EC940" s="9"/>
      <c r="ED940" s="9"/>
      <c r="EE940" s="9"/>
      <c r="EF940" s="9"/>
      <c r="EG940" s="9"/>
      <c r="EH940" s="9"/>
      <c r="EI940" s="9"/>
      <c r="EJ940" s="9"/>
      <c r="EK940" s="9"/>
      <c r="EL940" s="9"/>
      <c r="EM940" s="9"/>
      <c r="EN940" s="9"/>
      <c r="EO940" s="9"/>
      <c r="EP940" s="9"/>
      <c r="EQ940" s="9"/>
      <c r="ER940" s="9"/>
      <c r="ES940" s="9"/>
      <c r="ET940" s="9"/>
      <c r="EU940" s="9"/>
      <c r="EV940" s="9"/>
      <c r="EW940" s="9"/>
      <c r="EX940" s="9"/>
      <c r="EY940" s="9"/>
      <c r="EZ940" s="9"/>
      <c r="FA940" s="9"/>
      <c r="FB940" s="9"/>
      <c r="FC940" s="9"/>
      <c r="FD940" s="9"/>
      <c r="FE940" s="9"/>
      <c r="FF940" s="9"/>
      <c r="FG940" s="9"/>
      <c r="FH940" s="9"/>
      <c r="FI940" s="9"/>
      <c r="FJ940" s="9"/>
      <c r="FK940" s="9"/>
      <c r="FL940" s="9"/>
      <c r="FM940" s="9"/>
      <c r="FN940" s="9"/>
      <c r="FO940" s="9"/>
      <c r="FP940" s="9"/>
      <c r="FQ940" s="9"/>
      <c r="FR940" s="9"/>
      <c r="FS940" s="9"/>
      <c r="FT940" s="9"/>
      <c r="FU940" s="9"/>
      <c r="FV940" s="9"/>
      <c r="FW940" s="9"/>
      <c r="FX940" s="9"/>
      <c r="FY940" s="9"/>
      <c r="FZ940" s="9"/>
      <c r="GA940" s="9"/>
      <c r="GB940" s="9"/>
      <c r="GC940" s="9"/>
      <c r="GD940" s="9"/>
      <c r="GE940" s="9"/>
      <c r="GF940" s="9"/>
      <c r="GG940" s="9"/>
      <c r="GH940" s="9"/>
      <c r="GI940" s="9"/>
      <c r="GJ940" s="9"/>
      <c r="GK940" s="9"/>
      <c r="GL940" s="9"/>
      <c r="GM940" s="9"/>
      <c r="GN940" s="9"/>
      <c r="GO940" s="9"/>
      <c r="GP940" s="9"/>
      <c r="GQ940" s="9"/>
      <c r="GR940" s="9"/>
      <c r="GS940" s="9"/>
      <c r="GT940" s="9"/>
      <c r="GU940" s="9"/>
      <c r="GV940" s="9"/>
      <c r="GW940" s="9"/>
      <c r="GX940" s="9"/>
      <c r="GY940" s="9"/>
      <c r="GZ940" s="9"/>
      <c r="HA940" s="9"/>
      <c r="HB940" s="9"/>
      <c r="HC940" s="9"/>
      <c r="HD940" s="9"/>
      <c r="HE940" s="9"/>
      <c r="HF940" s="9"/>
      <c r="HG940" s="9"/>
      <c r="HH940" s="9"/>
      <c r="HI940" s="9"/>
      <c r="HJ940" s="9"/>
      <c r="HK940" s="9"/>
      <c r="HL940" s="9"/>
      <c r="HM940" s="9"/>
      <c r="HN940" s="9"/>
      <c r="HO940" s="9"/>
      <c r="HP940" s="9"/>
      <c r="HQ940" s="9"/>
      <c r="HR940" s="9"/>
      <c r="HS940" s="9"/>
      <c r="HT940" s="9"/>
      <c r="HU940" s="9"/>
      <c r="HV940" s="9"/>
      <c r="HW940" s="9"/>
      <c r="HX940" s="9"/>
      <c r="HY940" s="9"/>
      <c r="HZ940" s="9"/>
      <c r="IA940" s="9"/>
      <c r="IB940" s="9"/>
      <c r="IC940" s="9"/>
      <c r="ID940" s="9"/>
      <c r="IE940" s="9"/>
      <c r="IF940" s="9"/>
      <c r="IG940" s="9"/>
      <c r="IH940" s="9"/>
      <c r="II940" s="9"/>
      <c r="IJ940" s="9"/>
      <c r="IK940" s="9"/>
      <c r="IL940" s="9"/>
      <c r="IM940" s="9"/>
      <c r="IN940" s="9"/>
      <c r="IO940" s="9"/>
      <c r="IP940" s="9"/>
      <c r="IQ940" s="9"/>
      <c r="IR940" s="9"/>
      <c r="IS940" s="9"/>
      <c r="IT940" s="9"/>
      <c r="IU940" s="9"/>
      <c r="IV940" s="9"/>
      <c r="IW940" s="9"/>
      <c r="IX940" s="9"/>
      <c r="IY940" s="9"/>
      <c r="IZ940" s="9"/>
      <c r="JA940" s="9"/>
      <c r="JB940" s="9"/>
      <c r="JC940" s="9"/>
      <c r="JD940" s="9"/>
      <c r="JE940" s="9"/>
      <c r="JF940" s="9"/>
      <c r="JG940" s="9"/>
      <c r="JH940" s="9"/>
      <c r="JI940" s="9"/>
      <c r="JJ940" s="9"/>
      <c r="JK940" s="9"/>
      <c r="JL940" s="9"/>
      <c r="JM940" s="9"/>
      <c r="JN940" s="9"/>
      <c r="JO940" s="9"/>
      <c r="JP940" s="9"/>
      <c r="JQ940" s="9"/>
      <c r="JR940" s="9"/>
      <c r="JS940" s="9"/>
      <c r="JT940" s="9"/>
      <c r="JU940" s="9"/>
      <c r="JV940" s="9"/>
      <c r="JW940" s="9"/>
      <c r="JX940" s="9"/>
      <c r="JY940" s="9"/>
      <c r="JZ940" s="9"/>
      <c r="KA940" s="9"/>
      <c r="KB940" s="9"/>
      <c r="KC940" s="9"/>
      <c r="KD940" s="9"/>
      <c r="KE940" s="9"/>
      <c r="KF940" s="9"/>
      <c r="KG940" s="9"/>
      <c r="KH940" s="9"/>
      <c r="KI940" s="9"/>
      <c r="KJ940" s="9"/>
      <c r="KK940" s="9"/>
      <c r="KL940" s="9"/>
      <c r="KM940" s="9"/>
      <c r="KN940" s="9"/>
      <c r="KO940" s="9"/>
      <c r="KP940" s="9"/>
      <c r="KQ940" s="9"/>
      <c r="KR940" s="9"/>
      <c r="KS940" s="9"/>
      <c r="KT940" s="9"/>
      <c r="KU940" s="9"/>
      <c r="KV940" s="9"/>
      <c r="KW940" s="9"/>
      <c r="KX940" s="9"/>
      <c r="KY940" s="9"/>
      <c r="KZ940" s="9"/>
      <c r="LA940" s="9"/>
      <c r="LB940" s="9"/>
      <c r="LC940" s="9"/>
      <c r="LD940" s="9"/>
      <c r="LE940" s="9"/>
      <c r="LF940" s="9"/>
      <c r="LG940" s="9"/>
      <c r="LH940" s="9"/>
      <c r="LI940" s="9"/>
      <c r="LJ940" s="9"/>
      <c r="LK940" s="9"/>
      <c r="LL940" s="9"/>
      <c r="LM940" s="9"/>
      <c r="LN940" s="9"/>
      <c r="LO940" s="9"/>
      <c r="LP940" s="9"/>
      <c r="LQ940" s="9"/>
      <c r="LR940" s="9"/>
      <c r="LS940" s="9"/>
      <c r="LT940" s="9"/>
      <c r="LU940" s="9"/>
      <c r="LV940" s="9"/>
      <c r="LW940" s="9"/>
      <c r="LX940" s="9"/>
      <c r="LY940" s="9"/>
      <c r="LZ940" s="9"/>
      <c r="MA940" s="9"/>
      <c r="MB940" s="9"/>
      <c r="MC940" s="9"/>
      <c r="MD940" s="9"/>
      <c r="ME940" s="9"/>
      <c r="MF940" s="9"/>
      <c r="MG940" s="9"/>
      <c r="MH940" s="9"/>
      <c r="MI940" s="9"/>
      <c r="MJ940" s="9"/>
      <c r="MK940" s="9"/>
      <c r="ML940" s="9"/>
      <c r="MM940" s="9"/>
      <c r="MN940" s="9"/>
      <c r="MO940" s="9"/>
      <c r="MP940" s="9"/>
      <c r="MQ940" s="9"/>
      <c r="MR940" s="9"/>
      <c r="MS940" s="9"/>
      <c r="MT940" s="9"/>
      <c r="MU940" s="9"/>
      <c r="MV940" s="9"/>
      <c r="MW940" s="9"/>
      <c r="MX940" s="9"/>
      <c r="MY940" s="9"/>
      <c r="MZ940" s="9"/>
      <c r="NA940" s="9"/>
      <c r="NB940" s="9"/>
      <c r="NC940" s="9"/>
      <c r="ND940" s="9"/>
      <c r="NE940" s="9"/>
      <c r="NF940" s="9"/>
      <c r="NG940" s="9"/>
      <c r="NH940" s="9"/>
      <c r="NI940" s="9"/>
      <c r="NJ940" s="9"/>
      <c r="NK940" s="9"/>
      <c r="NL940" s="9"/>
      <c r="NM940" s="9"/>
      <c r="NN940" s="9"/>
      <c r="NO940" s="9"/>
      <c r="NP940" s="9"/>
      <c r="NQ940" s="9"/>
      <c r="NR940" s="9"/>
      <c r="NS940" s="9"/>
      <c r="NT940" s="9"/>
      <c r="NU940" s="9"/>
      <c r="NV940" s="9"/>
      <c r="NW940" s="9"/>
      <c r="NX940" s="9"/>
      <c r="NY940" s="9"/>
      <c r="NZ940" s="9"/>
      <c r="OA940" s="9"/>
      <c r="OB940" s="9"/>
      <c r="OC940" s="9"/>
      <c r="OD940" s="9"/>
      <c r="OE940" s="9"/>
      <c r="OF940" s="9"/>
      <c r="OG940" s="9"/>
      <c r="OH940" s="9"/>
      <c r="OI940" s="9"/>
      <c r="OJ940" s="9"/>
      <c r="OK940" s="9"/>
      <c r="OL940" s="9"/>
      <c r="OM940" s="9"/>
      <c r="ON940" s="9"/>
      <c r="OO940" s="9"/>
      <c r="OP940" s="9"/>
      <c r="OQ940" s="9"/>
      <c r="OR940" s="9"/>
      <c r="OS940" s="9"/>
      <c r="OT940" s="9"/>
      <c r="OU940" s="9"/>
      <c r="OV940" s="9"/>
      <c r="OW940" s="9"/>
      <c r="OX940" s="9"/>
      <c r="OY940" s="9"/>
      <c r="OZ940" s="9"/>
      <c r="PA940" s="9"/>
      <c r="PB940" s="9"/>
      <c r="PC940" s="9"/>
      <c r="PD940" s="9"/>
      <c r="PE940" s="9"/>
      <c r="PF940" s="9"/>
      <c r="PG940" s="9"/>
      <c r="PH940" s="9"/>
      <c r="PI940" s="9"/>
      <c r="PJ940" s="9"/>
      <c r="PK940" s="9"/>
      <c r="PL940" s="9"/>
      <c r="PM940" s="9"/>
      <c r="PN940" s="9"/>
      <c r="PO940" s="9"/>
      <c r="PP940" s="9"/>
      <c r="PQ940" s="9"/>
      <c r="PR940" s="9"/>
      <c r="PS940" s="9"/>
      <c r="PT940" s="9"/>
      <c r="PU940" s="9"/>
      <c r="PV940" s="9"/>
      <c r="PW940" s="9"/>
      <c r="PX940" s="9"/>
      <c r="PY940" s="9"/>
      <c r="PZ940" s="9"/>
      <c r="QA940" s="9"/>
      <c r="QB940" s="9"/>
      <c r="QC940" s="9"/>
      <c r="QD940" s="9"/>
      <c r="QE940" s="9"/>
      <c r="QF940" s="9"/>
      <c r="QG940" s="9"/>
      <c r="QH940" s="9"/>
      <c r="QI940" s="9"/>
      <c r="QJ940" s="9"/>
      <c r="QK940" s="9"/>
      <c r="QL940" s="9"/>
      <c r="QM940" s="9"/>
      <c r="QN940" s="9"/>
      <c r="QO940" s="9"/>
      <c r="QP940" s="9"/>
      <c r="QQ940" s="9"/>
      <c r="QR940" s="9"/>
      <c r="QS940" s="9"/>
      <c r="QT940" s="9"/>
      <c r="QU940" s="9"/>
      <c r="QV940" s="9"/>
      <c r="QW940" s="9"/>
      <c r="QX940" s="9"/>
      <c r="QY940" s="9"/>
      <c r="QZ940" s="9"/>
      <c r="RA940" s="9"/>
      <c r="RB940" s="9"/>
      <c r="RC940" s="9"/>
      <c r="RD940" s="9"/>
      <c r="RE940" s="9"/>
      <c r="RF940" s="9"/>
      <c r="RG940" s="9"/>
      <c r="RH940" s="9"/>
      <c r="RI940" s="9"/>
      <c r="RJ940" s="9"/>
      <c r="RK940" s="9"/>
      <c r="RL940" s="9"/>
      <c r="RM940" s="9"/>
      <c r="RN940" s="9"/>
      <c r="RO940" s="9"/>
      <c r="RP940" s="9"/>
      <c r="RQ940" s="9"/>
      <c r="RR940" s="9"/>
      <c r="RS940" s="9"/>
      <c r="RT940" s="9"/>
      <c r="RU940" s="9"/>
      <c r="RV940" s="9"/>
      <c r="RW940" s="9"/>
      <c r="RX940" s="9"/>
      <c r="RY940" s="9"/>
      <c r="RZ940" s="9"/>
      <c r="SA940" s="9"/>
      <c r="SB940" s="9"/>
      <c r="SC940" s="9"/>
      <c r="SD940" s="9"/>
      <c r="SE940" s="9"/>
      <c r="SF940" s="9"/>
      <c r="SG940" s="9"/>
      <c r="SH940" s="9"/>
      <c r="SI940" s="9"/>
      <c r="SJ940" s="9"/>
      <c r="SK940" s="9"/>
      <c r="SL940" s="9"/>
      <c r="SM940" s="9"/>
      <c r="SN940" s="9"/>
      <c r="SO940" s="9"/>
      <c r="SP940" s="9"/>
      <c r="SQ940" s="9"/>
      <c r="SR940" s="9"/>
      <c r="SS940" s="9"/>
      <c r="ST940" s="9"/>
      <c r="SU940" s="9"/>
      <c r="SV940" s="9"/>
      <c r="SW940" s="9"/>
      <c r="SX940" s="9"/>
      <c r="SY940" s="9"/>
      <c r="SZ940" s="9"/>
      <c r="TA940" s="9"/>
      <c r="TB940" s="9"/>
      <c r="TC940" s="9"/>
      <c r="TD940" s="9"/>
      <c r="TE940" s="9"/>
      <c r="TF940" s="9"/>
      <c r="TG940" s="9"/>
      <c r="TH940" s="9"/>
      <c r="TI940" s="9"/>
      <c r="TJ940" s="9"/>
      <c r="TK940" s="9"/>
      <c r="TL940" s="9"/>
      <c r="TM940" s="9"/>
      <c r="TN940" s="9"/>
      <c r="TO940" s="9"/>
      <c r="TP940" s="9"/>
      <c r="TQ940" s="9"/>
      <c r="TR940" s="9"/>
      <c r="TS940" s="9"/>
      <c r="TT940" s="9"/>
      <c r="TU940" s="9"/>
      <c r="TV940" s="9"/>
      <c r="TW940" s="9"/>
      <c r="TX940" s="9"/>
      <c r="TY940" s="9"/>
      <c r="TZ940" s="9"/>
      <c r="UA940" s="9"/>
      <c r="UB940" s="9"/>
      <c r="UC940" s="9"/>
      <c r="UD940" s="9"/>
      <c r="UE940" s="9"/>
      <c r="UF940" s="9"/>
      <c r="UG940" s="9"/>
      <c r="UH940" s="9"/>
      <c r="UI940" s="9"/>
      <c r="UJ940" s="9"/>
      <c r="UK940" s="9"/>
      <c r="UL940" s="9"/>
      <c r="UM940" s="9"/>
      <c r="UN940" s="9"/>
      <c r="UO940" s="9"/>
      <c r="UP940" s="9"/>
      <c r="UQ940" s="9"/>
      <c r="UR940" s="9"/>
      <c r="US940" s="9"/>
      <c r="UT940" s="9"/>
      <c r="UU940" s="9"/>
      <c r="UV940" s="9"/>
      <c r="UW940" s="9"/>
      <c r="UX940" s="9"/>
      <c r="UY940" s="9"/>
      <c r="UZ940" s="9"/>
      <c r="VA940" s="9"/>
      <c r="VB940" s="9"/>
      <c r="VC940" s="9"/>
      <c r="VD940" s="9"/>
      <c r="VE940" s="9"/>
      <c r="VF940" s="9"/>
      <c r="VG940" s="9"/>
      <c r="VH940" s="9"/>
      <c r="VI940" s="9"/>
      <c r="VJ940" s="9"/>
      <c r="VK940" s="9"/>
      <c r="VL940" s="9"/>
      <c r="VM940" s="9"/>
      <c r="VN940" s="9"/>
      <c r="VO940" s="9"/>
      <c r="VP940" s="9"/>
      <c r="VQ940" s="9"/>
      <c r="VR940" s="9"/>
      <c r="VS940" s="9"/>
      <c r="VT940" s="9"/>
      <c r="VU940" s="9"/>
      <c r="VV940" s="9"/>
      <c r="VW940" s="9"/>
      <c r="VX940" s="9"/>
      <c r="VY940" s="9"/>
      <c r="VZ940" s="9"/>
      <c r="WA940" s="9"/>
      <c r="WB940" s="9"/>
      <c r="WC940" s="9"/>
      <c r="WD940" s="9"/>
      <c r="WE940" s="9"/>
      <c r="WF940" s="9"/>
      <c r="WG940" s="9"/>
      <c r="WH940" s="9"/>
      <c r="WI940" s="9"/>
      <c r="WJ940" s="9"/>
      <c r="WK940" s="9"/>
      <c r="WL940" s="9"/>
      <c r="WM940" s="9"/>
      <c r="WN940" s="9"/>
      <c r="WO940" s="9"/>
      <c r="WP940" s="9"/>
      <c r="WQ940" s="9"/>
      <c r="WR940" s="9"/>
      <c r="WS940" s="9"/>
      <c r="WT940" s="9"/>
      <c r="WU940" s="9"/>
      <c r="WV940" s="9"/>
      <c r="WW940" s="9"/>
      <c r="WX940" s="9"/>
      <c r="WY940" s="9"/>
      <c r="WZ940" s="9"/>
      <c r="XA940" s="9"/>
      <c r="XB940" s="9"/>
      <c r="XC940" s="9"/>
      <c r="XD940" s="9"/>
      <c r="XE940" s="9"/>
      <c r="XF940" s="9"/>
      <c r="XG940" s="9"/>
      <c r="XH940" s="9"/>
      <c r="XI940" s="9"/>
      <c r="XJ940" s="9"/>
      <c r="XK940" s="9"/>
      <c r="XL940" s="9"/>
      <c r="XM940" s="9"/>
      <c r="XN940" s="9"/>
      <c r="XO940" s="9"/>
      <c r="XP940" s="9"/>
      <c r="XQ940" s="9"/>
      <c r="XR940" s="9"/>
      <c r="XS940" s="9"/>
      <c r="XT940" s="9"/>
      <c r="XU940" s="9"/>
      <c r="XV940" s="9"/>
      <c r="XW940" s="9"/>
      <c r="XX940" s="9"/>
      <c r="XY940" s="9"/>
      <c r="XZ940" s="9"/>
      <c r="YA940" s="9"/>
      <c r="YB940" s="9"/>
      <c r="YC940" s="9"/>
      <c r="YD940" s="9"/>
      <c r="YE940" s="9"/>
      <c r="YF940" s="9"/>
      <c r="YG940" s="9"/>
      <c r="YH940" s="9"/>
      <c r="YI940" s="9"/>
      <c r="YJ940" s="9"/>
      <c r="YK940" s="9"/>
      <c r="YL940" s="9"/>
      <c r="YM940" s="9"/>
      <c r="YN940" s="9"/>
      <c r="YO940" s="9"/>
      <c r="YP940" s="9"/>
      <c r="YQ940" s="9"/>
      <c r="YR940" s="9"/>
      <c r="YS940" s="9"/>
      <c r="YT940" s="9"/>
      <c r="YU940" s="9"/>
      <c r="YV940" s="9"/>
      <c r="YW940" s="9"/>
      <c r="YX940" s="9"/>
      <c r="YY940" s="9"/>
      <c r="YZ940" s="9"/>
      <c r="ZA940" s="9"/>
      <c r="ZB940" s="9"/>
      <c r="ZC940" s="9"/>
      <c r="ZD940" s="9"/>
      <c r="ZE940" s="9"/>
      <c r="ZF940" s="9"/>
      <c r="ZG940" s="9"/>
      <c r="ZH940" s="9"/>
      <c r="ZI940" s="9"/>
      <c r="ZJ940" s="9"/>
      <c r="ZK940" s="9"/>
      <c r="ZL940" s="9"/>
      <c r="ZM940" s="9"/>
      <c r="ZN940" s="9"/>
      <c r="ZO940" s="9"/>
      <c r="ZP940" s="9"/>
      <c r="ZQ940" s="9"/>
      <c r="ZR940" s="9"/>
      <c r="ZS940" s="9"/>
      <c r="ZT940" s="9"/>
      <c r="ZU940" s="9"/>
      <c r="ZV940" s="9"/>
      <c r="ZW940" s="9"/>
      <c r="ZX940" s="9"/>
      <c r="ZY940" s="9"/>
      <c r="ZZ940" s="9"/>
      <c r="AAA940" s="9"/>
      <c r="AAB940" s="9"/>
      <c r="AAC940" s="9"/>
      <c r="AAD940" s="9"/>
      <c r="AAE940" s="9"/>
      <c r="AAF940" s="9"/>
      <c r="AAG940" s="9"/>
      <c r="AAH940" s="9"/>
      <c r="AAI940" s="9"/>
      <c r="AAJ940" s="9"/>
      <c r="AAK940" s="9"/>
      <c r="AAL940" s="9"/>
      <c r="AAM940" s="9"/>
      <c r="AAN940" s="9"/>
      <c r="AAO940" s="9"/>
      <c r="AAP940" s="9"/>
      <c r="AAQ940" s="9"/>
      <c r="AAR940" s="9"/>
      <c r="AAS940" s="9"/>
      <c r="AAT940" s="9"/>
      <c r="AAU940" s="9"/>
      <c r="AAV940" s="9"/>
      <c r="AAW940" s="9"/>
      <c r="AAX940" s="10"/>
      <c r="AAY940" s="9"/>
      <c r="AAZ940" s="9"/>
      <c r="ABA940" s="9"/>
      <c r="ABB940" s="9"/>
      <c r="ABC940" s="9"/>
      <c r="ABD940" s="9"/>
    </row>
    <row r="941" spans="1:732" x14ac:dyDescent="0.3">
      <c r="A941" s="9"/>
      <c r="B941" s="10"/>
      <c r="C941" s="10"/>
      <c r="D941" s="10"/>
      <c r="E941" s="9"/>
      <c r="F941" s="10"/>
      <c r="G941" s="9"/>
      <c r="H941" s="9"/>
      <c r="I941" s="9"/>
      <c r="J941" s="9"/>
      <c r="K941" s="9"/>
      <c r="L941" s="9"/>
      <c r="M941" s="9"/>
      <c r="N941" s="9"/>
      <c r="O941" s="9"/>
      <c r="P941" s="9"/>
      <c r="Q941" s="9"/>
      <c r="R941" s="9"/>
      <c r="S941" s="9"/>
      <c r="T941" s="9"/>
      <c r="U941" s="9"/>
      <c r="V941" s="9"/>
      <c r="W941" s="9"/>
      <c r="X941" s="9"/>
      <c r="Y941" s="9"/>
      <c r="Z941" s="9"/>
      <c r="AA941" s="9"/>
      <c r="AB941" s="9"/>
      <c r="AC941" s="9"/>
      <c r="AD941" s="9"/>
      <c r="AE941" s="9"/>
      <c r="AF941" s="9"/>
      <c r="AG941" s="9"/>
      <c r="AH941" s="9"/>
      <c r="AI941" s="9"/>
      <c r="AJ941" s="9"/>
      <c r="AK941" s="9"/>
      <c r="AL941" s="9"/>
      <c r="AM941" s="9"/>
      <c r="AN941" s="9"/>
      <c r="AO941" s="9"/>
      <c r="AP941" s="9"/>
      <c r="AQ941" s="9"/>
      <c r="AR941" s="9"/>
      <c r="AS941" s="9"/>
      <c r="AT941" s="9"/>
      <c r="AU941" s="9"/>
      <c r="AV941" s="9"/>
      <c r="AW941" s="9"/>
      <c r="AX941" s="9"/>
      <c r="AY941" s="9"/>
      <c r="AZ941" s="9"/>
      <c r="BA941" s="9"/>
      <c r="BB941" s="9"/>
      <c r="BC941" s="9"/>
      <c r="BD941" s="9"/>
      <c r="BE941" s="9"/>
      <c r="BF941" s="9"/>
      <c r="BG941" s="9"/>
      <c r="BH941" s="9"/>
      <c r="BI941" s="9"/>
      <c r="BJ941" s="9"/>
      <c r="BK941" s="9"/>
      <c r="BL941" s="9"/>
      <c r="BM941" s="9"/>
      <c r="BN941" s="9"/>
      <c r="BO941" s="9"/>
      <c r="BP941" s="9"/>
      <c r="BQ941" s="9"/>
      <c r="BR941" s="9"/>
      <c r="BS941" s="9"/>
      <c r="BT941" s="9"/>
      <c r="BU941" s="9"/>
      <c r="BV941" s="9"/>
      <c r="BW941" s="9"/>
      <c r="BX941" s="9"/>
      <c r="BY941" s="9"/>
      <c r="BZ941" s="9"/>
      <c r="CA941" s="9"/>
      <c r="CB941" s="9"/>
      <c r="CC941" s="9"/>
      <c r="CD941" s="9"/>
      <c r="CE941" s="9"/>
      <c r="CF941" s="9"/>
      <c r="CG941" s="9"/>
      <c r="CH941" s="9"/>
      <c r="CI941" s="9"/>
      <c r="CJ941" s="9"/>
      <c r="CK941" s="9"/>
      <c r="CL941" s="9"/>
      <c r="CM941" s="9"/>
      <c r="CN941" s="9"/>
      <c r="CO941" s="9"/>
      <c r="CP941" s="9"/>
      <c r="CQ941" s="9"/>
      <c r="CR941" s="9"/>
      <c r="CS941" s="9"/>
      <c r="CT941" s="9"/>
      <c r="CU941" s="9"/>
      <c r="CV941" s="9"/>
      <c r="CW941" s="9"/>
      <c r="CX941" s="9"/>
      <c r="CY941" s="9"/>
      <c r="CZ941" s="9"/>
      <c r="DA941" s="9"/>
      <c r="DB941" s="9"/>
      <c r="DC941" s="9"/>
      <c r="DD941" s="9"/>
      <c r="DE941" s="9"/>
      <c r="DF941" s="9"/>
      <c r="DG941" s="9"/>
      <c r="DH941" s="9"/>
      <c r="DI941" s="9"/>
      <c r="DJ941" s="9"/>
      <c r="DK941" s="9"/>
      <c r="DL941" s="9"/>
      <c r="DM941" s="9"/>
      <c r="DN941" s="9"/>
      <c r="DO941" s="9"/>
      <c r="DP941" s="9"/>
      <c r="DQ941" s="9"/>
      <c r="DR941" s="9"/>
      <c r="DS941" s="9"/>
      <c r="DT941" s="9"/>
      <c r="DU941" s="9"/>
      <c r="DV941" s="9"/>
      <c r="DW941" s="9"/>
      <c r="DX941" s="9"/>
      <c r="DY941" s="9"/>
      <c r="DZ941" s="9"/>
      <c r="EA941" s="9"/>
      <c r="EB941" s="9"/>
      <c r="EC941" s="9"/>
      <c r="ED941" s="9"/>
      <c r="EE941" s="9"/>
      <c r="EF941" s="9"/>
      <c r="EG941" s="9"/>
      <c r="EH941" s="9"/>
      <c r="EI941" s="9"/>
      <c r="EJ941" s="9"/>
      <c r="EK941" s="9"/>
      <c r="EL941" s="9"/>
      <c r="EM941" s="9"/>
      <c r="EN941" s="9"/>
      <c r="EO941" s="9"/>
      <c r="EP941" s="9"/>
      <c r="EQ941" s="9"/>
      <c r="ER941" s="9"/>
      <c r="ES941" s="9"/>
      <c r="ET941" s="9"/>
      <c r="EU941" s="9"/>
      <c r="EV941" s="9"/>
      <c r="EW941" s="9"/>
      <c r="EX941" s="9"/>
      <c r="EY941" s="9"/>
      <c r="EZ941" s="9"/>
      <c r="FA941" s="9"/>
      <c r="FB941" s="9"/>
      <c r="FC941" s="9"/>
      <c r="FD941" s="9"/>
      <c r="FE941" s="9"/>
      <c r="FF941" s="9"/>
      <c r="FG941" s="9"/>
      <c r="FH941" s="9"/>
      <c r="FI941" s="9"/>
      <c r="FJ941" s="9"/>
      <c r="FK941" s="9"/>
      <c r="FL941" s="9"/>
      <c r="FM941" s="9"/>
      <c r="FN941" s="9"/>
      <c r="FO941" s="9"/>
      <c r="FP941" s="9"/>
      <c r="FQ941" s="9"/>
      <c r="FR941" s="9"/>
      <c r="FS941" s="9"/>
      <c r="FT941" s="9"/>
      <c r="FU941" s="9"/>
      <c r="FV941" s="9"/>
      <c r="FW941" s="9"/>
      <c r="FX941" s="9"/>
      <c r="FY941" s="9"/>
      <c r="FZ941" s="9"/>
      <c r="GA941" s="9"/>
      <c r="GB941" s="9"/>
      <c r="GC941" s="9"/>
      <c r="GD941" s="9"/>
      <c r="GE941" s="9"/>
      <c r="GF941" s="9"/>
      <c r="GG941" s="9"/>
      <c r="GH941" s="9"/>
      <c r="GI941" s="9"/>
      <c r="GJ941" s="9"/>
      <c r="GK941" s="9"/>
      <c r="GL941" s="9"/>
      <c r="GM941" s="9"/>
      <c r="GN941" s="9"/>
      <c r="GO941" s="9"/>
      <c r="GP941" s="9"/>
      <c r="GQ941" s="9"/>
      <c r="GR941" s="9"/>
      <c r="GS941" s="9"/>
      <c r="GT941" s="9"/>
      <c r="GU941" s="9"/>
      <c r="GV941" s="9"/>
      <c r="GW941" s="9"/>
      <c r="GX941" s="9"/>
      <c r="GY941" s="9"/>
      <c r="GZ941" s="9"/>
      <c r="HA941" s="9"/>
      <c r="HB941" s="9"/>
      <c r="HC941" s="9"/>
      <c r="HD941" s="9"/>
      <c r="HE941" s="9"/>
      <c r="HF941" s="9"/>
      <c r="HG941" s="9"/>
      <c r="HH941" s="9"/>
      <c r="HI941" s="9"/>
      <c r="HJ941" s="9"/>
      <c r="HK941" s="9"/>
      <c r="HL941" s="9"/>
      <c r="HM941" s="9"/>
      <c r="HN941" s="9"/>
      <c r="HO941" s="9"/>
      <c r="HP941" s="9"/>
      <c r="HQ941" s="9"/>
      <c r="HR941" s="9"/>
      <c r="HS941" s="9"/>
      <c r="HT941" s="9"/>
      <c r="HU941" s="9"/>
      <c r="HV941" s="9"/>
      <c r="HW941" s="9"/>
      <c r="HX941" s="9"/>
      <c r="HY941" s="9"/>
      <c r="HZ941" s="9"/>
      <c r="IA941" s="9"/>
      <c r="IB941" s="9"/>
      <c r="IC941" s="9"/>
      <c r="ID941" s="9"/>
      <c r="IE941" s="9"/>
      <c r="IF941" s="9"/>
      <c r="IG941" s="9"/>
      <c r="IH941" s="9"/>
      <c r="II941" s="9"/>
      <c r="IJ941" s="9"/>
      <c r="IK941" s="9"/>
      <c r="IL941" s="9"/>
      <c r="IM941" s="9"/>
      <c r="IN941" s="9"/>
      <c r="IO941" s="9"/>
      <c r="IP941" s="9"/>
      <c r="IQ941" s="9"/>
      <c r="IR941" s="9"/>
      <c r="IS941" s="9"/>
      <c r="IT941" s="9"/>
      <c r="IU941" s="9"/>
      <c r="IV941" s="9"/>
      <c r="IW941" s="9"/>
      <c r="IX941" s="9"/>
      <c r="IY941" s="9"/>
      <c r="IZ941" s="9"/>
      <c r="JA941" s="9"/>
      <c r="JB941" s="9"/>
      <c r="JC941" s="9"/>
      <c r="JD941" s="9"/>
      <c r="JE941" s="9"/>
      <c r="JF941" s="9"/>
      <c r="JG941" s="9"/>
      <c r="JH941" s="9"/>
      <c r="JI941" s="9"/>
      <c r="JJ941" s="9"/>
      <c r="JK941" s="9"/>
      <c r="JL941" s="9"/>
      <c r="JM941" s="9"/>
      <c r="JN941" s="9"/>
      <c r="JO941" s="9"/>
      <c r="JP941" s="9"/>
      <c r="JQ941" s="9"/>
      <c r="JR941" s="9"/>
      <c r="JS941" s="9"/>
      <c r="JT941" s="9"/>
      <c r="JU941" s="9"/>
      <c r="JV941" s="9"/>
      <c r="JW941" s="9"/>
      <c r="JX941" s="9"/>
      <c r="JY941" s="9"/>
      <c r="JZ941" s="9"/>
      <c r="KA941" s="9"/>
      <c r="KB941" s="9"/>
      <c r="KC941" s="9"/>
      <c r="KD941" s="9"/>
      <c r="KE941" s="9"/>
      <c r="KF941" s="9"/>
      <c r="KG941" s="9"/>
      <c r="KH941" s="9"/>
      <c r="KI941" s="9"/>
      <c r="KJ941" s="9"/>
      <c r="KK941" s="9"/>
      <c r="KL941" s="9"/>
      <c r="KM941" s="9"/>
      <c r="KN941" s="9"/>
      <c r="KO941" s="9"/>
      <c r="KP941" s="9"/>
      <c r="KQ941" s="9"/>
      <c r="KR941" s="9"/>
      <c r="KS941" s="9"/>
      <c r="KT941" s="9"/>
      <c r="KU941" s="9"/>
      <c r="KV941" s="9"/>
      <c r="KW941" s="9"/>
      <c r="KX941" s="9"/>
      <c r="KY941" s="9"/>
      <c r="KZ941" s="9"/>
      <c r="LA941" s="9"/>
      <c r="LB941" s="9"/>
      <c r="LC941" s="9"/>
      <c r="LD941" s="9"/>
      <c r="LE941" s="9"/>
      <c r="LF941" s="9"/>
      <c r="LG941" s="9"/>
      <c r="LH941" s="9"/>
      <c r="LI941" s="9"/>
      <c r="LJ941" s="9"/>
      <c r="LK941" s="9"/>
      <c r="LL941" s="9"/>
      <c r="LM941" s="9"/>
      <c r="LN941" s="9"/>
      <c r="LO941" s="9"/>
      <c r="LP941" s="9"/>
      <c r="LQ941" s="9"/>
      <c r="LR941" s="9"/>
      <c r="LS941" s="9"/>
      <c r="LT941" s="9"/>
      <c r="LU941" s="9"/>
      <c r="LV941" s="9"/>
      <c r="LW941" s="9"/>
      <c r="LX941" s="9"/>
      <c r="LY941" s="9"/>
      <c r="LZ941" s="9"/>
      <c r="MA941" s="9"/>
      <c r="MB941" s="9"/>
      <c r="MC941" s="9"/>
      <c r="MD941" s="9"/>
      <c r="ME941" s="9"/>
      <c r="MF941" s="9"/>
      <c r="MG941" s="9"/>
      <c r="MH941" s="9"/>
      <c r="MI941" s="9"/>
      <c r="MJ941" s="9"/>
      <c r="MK941" s="9"/>
      <c r="ML941" s="9"/>
      <c r="MM941" s="9"/>
      <c r="MN941" s="9"/>
      <c r="MO941" s="9"/>
      <c r="MP941" s="9"/>
      <c r="MQ941" s="9"/>
      <c r="MR941" s="9"/>
      <c r="MS941" s="9"/>
      <c r="MT941" s="9"/>
      <c r="MU941" s="9"/>
      <c r="MV941" s="9"/>
      <c r="MW941" s="9"/>
      <c r="MX941" s="9"/>
      <c r="MY941" s="9"/>
      <c r="MZ941" s="9"/>
      <c r="NA941" s="9"/>
      <c r="NB941" s="9"/>
      <c r="NC941" s="9"/>
      <c r="ND941" s="9"/>
      <c r="NE941" s="9"/>
      <c r="NF941" s="9"/>
      <c r="NG941" s="9"/>
      <c r="NH941" s="9"/>
      <c r="NI941" s="9"/>
      <c r="NJ941" s="9"/>
      <c r="NK941" s="9"/>
      <c r="NL941" s="9"/>
      <c r="NM941" s="9"/>
      <c r="NN941" s="9"/>
      <c r="NO941" s="9"/>
      <c r="NP941" s="9"/>
      <c r="NQ941" s="9"/>
      <c r="NR941" s="9"/>
      <c r="NS941" s="9"/>
      <c r="NT941" s="9"/>
      <c r="NU941" s="9"/>
      <c r="NV941" s="9"/>
      <c r="NW941" s="9"/>
      <c r="NX941" s="9"/>
      <c r="NY941" s="9"/>
      <c r="NZ941" s="9"/>
      <c r="OA941" s="9"/>
      <c r="OB941" s="9"/>
      <c r="OC941" s="9"/>
      <c r="OD941" s="9"/>
      <c r="OE941" s="9"/>
      <c r="OF941" s="9"/>
      <c r="OG941" s="9"/>
      <c r="OH941" s="9"/>
      <c r="OI941" s="9"/>
      <c r="OJ941" s="9"/>
      <c r="OK941" s="9"/>
      <c r="OL941" s="9"/>
      <c r="OM941" s="9"/>
      <c r="ON941" s="9"/>
      <c r="OO941" s="9"/>
      <c r="OP941" s="9"/>
      <c r="OQ941" s="9"/>
      <c r="OR941" s="9"/>
      <c r="OS941" s="9"/>
      <c r="OT941" s="9"/>
      <c r="OU941" s="9"/>
      <c r="OV941" s="9"/>
      <c r="OW941" s="9"/>
      <c r="OX941" s="9"/>
      <c r="OY941" s="9"/>
      <c r="OZ941" s="9"/>
      <c r="PA941" s="9"/>
      <c r="PB941" s="9"/>
      <c r="PC941" s="9"/>
      <c r="PD941" s="9"/>
      <c r="PE941" s="9"/>
      <c r="PF941" s="9"/>
      <c r="PG941" s="9"/>
      <c r="PH941" s="9"/>
      <c r="PI941" s="9"/>
      <c r="PJ941" s="9"/>
      <c r="PK941" s="9"/>
      <c r="PL941" s="9"/>
      <c r="PM941" s="9"/>
      <c r="PN941" s="9"/>
      <c r="PO941" s="9"/>
      <c r="PP941" s="9"/>
      <c r="PQ941" s="9"/>
      <c r="PR941" s="9"/>
      <c r="PS941" s="9"/>
      <c r="PT941" s="9"/>
      <c r="PU941" s="9"/>
      <c r="PV941" s="9"/>
      <c r="PW941" s="9"/>
      <c r="PX941" s="9"/>
      <c r="PY941" s="9"/>
      <c r="PZ941" s="9"/>
      <c r="QA941" s="9"/>
      <c r="QB941" s="9"/>
      <c r="QC941" s="9"/>
      <c r="QD941" s="9"/>
      <c r="QE941" s="9"/>
      <c r="QF941" s="9"/>
      <c r="QG941" s="9"/>
      <c r="QH941" s="9"/>
      <c r="QI941" s="9"/>
      <c r="QJ941" s="9"/>
      <c r="QK941" s="9"/>
      <c r="QL941" s="9"/>
      <c r="QM941" s="9"/>
      <c r="QN941" s="9"/>
      <c r="QO941" s="9"/>
      <c r="QP941" s="9"/>
      <c r="QQ941" s="9"/>
      <c r="QR941" s="9"/>
      <c r="QS941" s="9"/>
      <c r="QT941" s="9"/>
      <c r="QU941" s="9"/>
      <c r="QV941" s="9"/>
      <c r="QW941" s="9"/>
      <c r="QX941" s="9"/>
      <c r="QY941" s="9"/>
      <c r="QZ941" s="9"/>
      <c r="RA941" s="9"/>
      <c r="RB941" s="9"/>
      <c r="RC941" s="9"/>
      <c r="RD941" s="9"/>
      <c r="RE941" s="9"/>
      <c r="RF941" s="9"/>
      <c r="RG941" s="9"/>
      <c r="RH941" s="9"/>
      <c r="RI941" s="9"/>
      <c r="RJ941" s="9"/>
      <c r="RK941" s="9"/>
      <c r="RL941" s="9"/>
      <c r="RM941" s="9"/>
      <c r="RN941" s="9"/>
      <c r="RO941" s="9"/>
      <c r="RP941" s="9"/>
      <c r="RQ941" s="9"/>
      <c r="RR941" s="9"/>
      <c r="RS941" s="9"/>
      <c r="RT941" s="9"/>
      <c r="RU941" s="9"/>
      <c r="RV941" s="9"/>
      <c r="RW941" s="9"/>
      <c r="RX941" s="9"/>
      <c r="RY941" s="9"/>
      <c r="RZ941" s="9"/>
      <c r="SA941" s="9"/>
      <c r="SB941" s="9"/>
      <c r="SC941" s="9"/>
      <c r="SD941" s="9"/>
      <c r="SE941" s="9"/>
      <c r="SF941" s="9"/>
      <c r="SG941" s="9"/>
      <c r="SH941" s="9"/>
      <c r="SI941" s="9"/>
      <c r="SJ941" s="9"/>
      <c r="SK941" s="9"/>
      <c r="SL941" s="9"/>
      <c r="SM941" s="9"/>
      <c r="SN941" s="9"/>
      <c r="SO941" s="9"/>
      <c r="SP941" s="9"/>
      <c r="SQ941" s="9"/>
      <c r="SR941" s="9"/>
      <c r="SS941" s="9"/>
      <c r="ST941" s="9"/>
      <c r="SU941" s="9"/>
      <c r="SV941" s="9"/>
      <c r="SW941" s="9"/>
      <c r="SX941" s="9"/>
      <c r="SY941" s="9"/>
      <c r="SZ941" s="9"/>
      <c r="TA941" s="9"/>
      <c r="TB941" s="9"/>
      <c r="TC941" s="9"/>
      <c r="TD941" s="9"/>
      <c r="TE941" s="9"/>
      <c r="TF941" s="9"/>
      <c r="TG941" s="9"/>
      <c r="TH941" s="9"/>
      <c r="TI941" s="9"/>
      <c r="TJ941" s="9"/>
      <c r="TK941" s="9"/>
      <c r="TL941" s="9"/>
      <c r="TM941" s="9"/>
      <c r="TN941" s="9"/>
      <c r="TO941" s="9"/>
      <c r="TP941" s="9"/>
      <c r="TQ941" s="9"/>
      <c r="TR941" s="9"/>
      <c r="TS941" s="9"/>
      <c r="TT941" s="9"/>
      <c r="TU941" s="9"/>
      <c r="TV941" s="9"/>
      <c r="TW941" s="9"/>
      <c r="TX941" s="9"/>
      <c r="TY941" s="9"/>
      <c r="TZ941" s="9"/>
      <c r="UA941" s="9"/>
      <c r="UB941" s="9"/>
      <c r="UC941" s="9"/>
      <c r="UD941" s="9"/>
      <c r="UE941" s="9"/>
      <c r="UF941" s="9"/>
      <c r="UG941" s="9"/>
      <c r="UH941" s="9"/>
      <c r="UI941" s="9"/>
      <c r="UJ941" s="9"/>
      <c r="UK941" s="9"/>
      <c r="UL941" s="9"/>
      <c r="UM941" s="9"/>
      <c r="UN941" s="9"/>
      <c r="UO941" s="9"/>
      <c r="UP941" s="9"/>
      <c r="UQ941" s="9"/>
      <c r="UR941" s="9"/>
      <c r="US941" s="9"/>
      <c r="UT941" s="9"/>
      <c r="UU941" s="9"/>
      <c r="UV941" s="9"/>
      <c r="UW941" s="9"/>
      <c r="UX941" s="9"/>
      <c r="UY941" s="9"/>
      <c r="UZ941" s="9"/>
      <c r="VA941" s="9"/>
      <c r="VB941" s="9"/>
      <c r="VC941" s="9"/>
      <c r="VD941" s="9"/>
      <c r="VE941" s="9"/>
      <c r="VF941" s="9"/>
      <c r="VG941" s="9"/>
      <c r="VH941" s="9"/>
      <c r="VI941" s="9"/>
      <c r="VJ941" s="9"/>
      <c r="VK941" s="9"/>
      <c r="VL941" s="9"/>
      <c r="VM941" s="9"/>
      <c r="VN941" s="9"/>
      <c r="VO941" s="9"/>
      <c r="VP941" s="9"/>
      <c r="VQ941" s="9"/>
      <c r="VR941" s="9"/>
      <c r="VS941" s="9"/>
      <c r="VT941" s="9"/>
      <c r="VU941" s="9"/>
      <c r="VV941" s="9"/>
      <c r="VW941" s="9"/>
      <c r="VX941" s="9"/>
      <c r="VY941" s="9"/>
      <c r="VZ941" s="9"/>
      <c r="WA941" s="9"/>
      <c r="WB941" s="9"/>
      <c r="WC941" s="9"/>
      <c r="WD941" s="9"/>
      <c r="WE941" s="9"/>
      <c r="WF941" s="9"/>
      <c r="WG941" s="9"/>
      <c r="WH941" s="9"/>
      <c r="WI941" s="9"/>
      <c r="WJ941" s="9"/>
      <c r="WK941" s="9"/>
      <c r="WL941" s="9"/>
      <c r="WM941" s="9"/>
      <c r="WN941" s="9"/>
      <c r="WO941" s="9"/>
      <c r="WP941" s="9"/>
      <c r="WQ941" s="9"/>
      <c r="WR941" s="9"/>
      <c r="WS941" s="9"/>
      <c r="WT941" s="9"/>
      <c r="WU941" s="9"/>
      <c r="WV941" s="9"/>
      <c r="WW941" s="9"/>
      <c r="WX941" s="9"/>
      <c r="WY941" s="9"/>
      <c r="WZ941" s="9"/>
      <c r="XA941" s="9"/>
      <c r="XB941" s="9"/>
      <c r="XC941" s="9"/>
      <c r="XD941" s="9"/>
      <c r="XE941" s="9"/>
      <c r="XF941" s="9"/>
      <c r="XG941" s="9"/>
      <c r="XH941" s="9"/>
      <c r="XI941" s="9"/>
      <c r="XJ941" s="9"/>
      <c r="XK941" s="9"/>
      <c r="XL941" s="9"/>
      <c r="XM941" s="9"/>
      <c r="XN941" s="9"/>
      <c r="XO941" s="9"/>
      <c r="XP941" s="9"/>
      <c r="XQ941" s="9"/>
      <c r="XR941" s="9"/>
      <c r="XS941" s="9"/>
      <c r="XT941" s="9"/>
      <c r="XU941" s="9"/>
      <c r="XV941" s="9"/>
      <c r="XW941" s="9"/>
      <c r="XX941" s="9"/>
      <c r="XY941" s="9"/>
      <c r="XZ941" s="9"/>
      <c r="YA941" s="9"/>
      <c r="YB941" s="9"/>
      <c r="YC941" s="9"/>
      <c r="YD941" s="9"/>
      <c r="YE941" s="9"/>
      <c r="YF941" s="9"/>
      <c r="YG941" s="9"/>
      <c r="YH941" s="9"/>
      <c r="YI941" s="9"/>
      <c r="YJ941" s="9"/>
      <c r="YK941" s="9"/>
      <c r="YL941" s="9"/>
      <c r="YM941" s="9"/>
      <c r="YN941" s="9"/>
      <c r="YO941" s="9"/>
      <c r="YP941" s="9"/>
      <c r="YQ941" s="9"/>
      <c r="YR941" s="9"/>
      <c r="YS941" s="9"/>
      <c r="YT941" s="9"/>
      <c r="YU941" s="9"/>
      <c r="YV941" s="9"/>
      <c r="YW941" s="9"/>
      <c r="YX941" s="9"/>
      <c r="YY941" s="9"/>
      <c r="YZ941" s="9"/>
      <c r="ZA941" s="9"/>
      <c r="ZB941" s="9"/>
      <c r="ZC941" s="9"/>
      <c r="ZD941" s="9"/>
      <c r="ZE941" s="9"/>
      <c r="ZF941" s="9"/>
      <c r="ZG941" s="9"/>
      <c r="ZH941" s="9"/>
      <c r="ZI941" s="9"/>
      <c r="ZJ941" s="9"/>
      <c r="ZK941" s="9"/>
      <c r="ZL941" s="9"/>
      <c r="ZM941" s="9"/>
      <c r="ZN941" s="9"/>
      <c r="ZO941" s="9"/>
      <c r="ZP941" s="9"/>
      <c r="ZQ941" s="9"/>
      <c r="ZR941" s="9"/>
      <c r="ZS941" s="9"/>
      <c r="ZT941" s="9"/>
      <c r="ZU941" s="9"/>
      <c r="ZV941" s="9"/>
      <c r="ZW941" s="9"/>
      <c r="ZX941" s="9"/>
      <c r="ZY941" s="9"/>
      <c r="ZZ941" s="9"/>
      <c r="AAA941" s="9"/>
      <c r="AAB941" s="9"/>
      <c r="AAC941" s="9"/>
      <c r="AAD941" s="9"/>
      <c r="AAE941" s="9"/>
      <c r="AAF941" s="9"/>
      <c r="AAG941" s="9"/>
      <c r="AAH941" s="9"/>
      <c r="AAI941" s="9"/>
      <c r="AAJ941" s="9"/>
      <c r="AAK941" s="9"/>
      <c r="AAL941" s="9"/>
      <c r="AAM941" s="9"/>
      <c r="AAN941" s="9"/>
      <c r="AAO941" s="9"/>
      <c r="AAP941" s="9"/>
      <c r="AAQ941" s="9"/>
      <c r="AAR941" s="9"/>
      <c r="AAS941" s="9"/>
      <c r="AAT941" s="9"/>
      <c r="AAU941" s="9"/>
      <c r="AAV941" s="9"/>
      <c r="AAW941" s="9"/>
      <c r="AAX941" s="10"/>
      <c r="AAY941" s="9"/>
      <c r="AAZ941" s="9"/>
      <c r="ABA941" s="9"/>
      <c r="ABB941" s="9"/>
      <c r="ABC941" s="9"/>
      <c r="ABD941" s="9"/>
    </row>
    <row r="942" spans="1:732" x14ac:dyDescent="0.3">
      <c r="A942" s="9"/>
      <c r="B942" s="10"/>
      <c r="C942" s="10"/>
      <c r="D942" s="10"/>
      <c r="E942" s="9"/>
      <c r="F942" s="10"/>
      <c r="G942" s="9"/>
      <c r="H942" s="9"/>
      <c r="I942" s="9"/>
      <c r="J942" s="9"/>
      <c r="K942" s="9"/>
      <c r="L942" s="9"/>
      <c r="M942" s="9"/>
      <c r="N942" s="9"/>
      <c r="O942" s="9"/>
      <c r="P942" s="9"/>
      <c r="Q942" s="9"/>
      <c r="R942" s="9"/>
      <c r="S942" s="9"/>
      <c r="T942" s="9"/>
      <c r="U942" s="9"/>
      <c r="V942" s="9"/>
      <c r="W942" s="9"/>
      <c r="X942" s="9"/>
      <c r="Y942" s="9"/>
      <c r="Z942" s="9"/>
      <c r="AA942" s="9"/>
      <c r="AB942" s="9"/>
      <c r="AC942" s="9"/>
      <c r="AD942" s="9"/>
      <c r="AE942" s="9"/>
      <c r="AF942" s="9"/>
      <c r="AG942" s="9"/>
      <c r="AH942" s="9"/>
      <c r="AI942" s="9"/>
      <c r="AJ942" s="9"/>
      <c r="AK942" s="9"/>
      <c r="AL942" s="9"/>
      <c r="AM942" s="9"/>
      <c r="AN942" s="9"/>
      <c r="AO942" s="9"/>
      <c r="AP942" s="9"/>
      <c r="AQ942" s="9"/>
      <c r="AR942" s="9"/>
      <c r="AS942" s="9"/>
      <c r="AT942" s="9"/>
      <c r="AU942" s="9"/>
      <c r="AV942" s="9"/>
      <c r="AW942" s="9"/>
      <c r="AX942" s="9"/>
      <c r="AY942" s="9"/>
      <c r="AZ942" s="9"/>
      <c r="BA942" s="9"/>
      <c r="BB942" s="9"/>
      <c r="BC942" s="9"/>
      <c r="BD942" s="9"/>
      <c r="BE942" s="9"/>
      <c r="BF942" s="9"/>
      <c r="BG942" s="9"/>
      <c r="BH942" s="9"/>
      <c r="BI942" s="9"/>
      <c r="BJ942" s="9"/>
      <c r="BK942" s="9"/>
      <c r="BL942" s="9"/>
      <c r="BM942" s="9"/>
      <c r="BN942" s="9"/>
      <c r="BO942" s="9"/>
      <c r="BP942" s="9"/>
      <c r="BQ942" s="9"/>
      <c r="BR942" s="9"/>
      <c r="BS942" s="9"/>
      <c r="BT942" s="9"/>
      <c r="BU942" s="9"/>
      <c r="BV942" s="9"/>
      <c r="BW942" s="9"/>
      <c r="BX942" s="9"/>
      <c r="BY942" s="9"/>
      <c r="BZ942" s="9"/>
      <c r="CA942" s="9"/>
      <c r="CB942" s="9"/>
      <c r="CC942" s="9"/>
      <c r="CD942" s="9"/>
      <c r="CE942" s="9"/>
      <c r="CF942" s="9"/>
      <c r="CG942" s="9"/>
      <c r="CH942" s="9"/>
      <c r="CI942" s="9"/>
      <c r="CJ942" s="9"/>
      <c r="CK942" s="9"/>
      <c r="CL942" s="9"/>
      <c r="CM942" s="9"/>
      <c r="CN942" s="9"/>
      <c r="CO942" s="9"/>
      <c r="CP942" s="9"/>
      <c r="CQ942" s="9"/>
      <c r="CR942" s="9"/>
      <c r="CS942" s="9"/>
      <c r="CT942" s="9"/>
      <c r="CU942" s="9"/>
      <c r="CV942" s="9"/>
      <c r="CW942" s="9"/>
      <c r="CX942" s="9"/>
      <c r="CY942" s="9"/>
      <c r="CZ942" s="9"/>
      <c r="DA942" s="9"/>
      <c r="DB942" s="9"/>
      <c r="DC942" s="9"/>
      <c r="DD942" s="9"/>
      <c r="DE942" s="9"/>
      <c r="DF942" s="9"/>
      <c r="DG942" s="9"/>
      <c r="DH942" s="9"/>
      <c r="DI942" s="9"/>
      <c r="DJ942" s="9"/>
      <c r="DK942" s="9"/>
      <c r="DL942" s="9"/>
      <c r="DM942" s="9"/>
      <c r="DN942" s="9"/>
      <c r="DO942" s="9"/>
      <c r="DP942" s="9"/>
      <c r="DQ942" s="9"/>
      <c r="DR942" s="9"/>
      <c r="DS942" s="9"/>
      <c r="DT942" s="9"/>
      <c r="DU942" s="9"/>
      <c r="DV942" s="9"/>
      <c r="DW942" s="9"/>
      <c r="DX942" s="9"/>
      <c r="DY942" s="9"/>
      <c r="DZ942" s="9"/>
      <c r="EA942" s="9"/>
      <c r="EB942" s="9"/>
      <c r="EC942" s="9"/>
      <c r="ED942" s="9"/>
      <c r="EE942" s="9"/>
      <c r="EF942" s="9"/>
      <c r="EG942" s="9"/>
      <c r="EH942" s="9"/>
      <c r="EI942" s="9"/>
      <c r="EJ942" s="9"/>
      <c r="EK942" s="9"/>
      <c r="EL942" s="9"/>
      <c r="EM942" s="9"/>
      <c r="EN942" s="9"/>
      <c r="EO942" s="9"/>
      <c r="EP942" s="9"/>
      <c r="EQ942" s="9"/>
      <c r="ER942" s="9"/>
      <c r="ES942" s="9"/>
      <c r="ET942" s="9"/>
      <c r="EU942" s="9"/>
      <c r="EV942" s="9"/>
      <c r="EW942" s="9"/>
      <c r="EX942" s="9"/>
      <c r="EY942" s="9"/>
      <c r="EZ942" s="9"/>
      <c r="FA942" s="9"/>
      <c r="FB942" s="9"/>
      <c r="FC942" s="9"/>
      <c r="FD942" s="9"/>
      <c r="FE942" s="9"/>
      <c r="FF942" s="9"/>
      <c r="FG942" s="9"/>
      <c r="FH942" s="9"/>
      <c r="FI942" s="9"/>
      <c r="FJ942" s="9"/>
      <c r="FK942" s="9"/>
      <c r="FL942" s="9"/>
      <c r="FM942" s="9"/>
      <c r="FN942" s="9"/>
      <c r="FO942" s="9"/>
      <c r="FP942" s="9"/>
      <c r="FQ942" s="9"/>
      <c r="FR942" s="9"/>
      <c r="FS942" s="9"/>
      <c r="FT942" s="9"/>
      <c r="FU942" s="9"/>
      <c r="FV942" s="9"/>
      <c r="FW942" s="9"/>
      <c r="FX942" s="9"/>
      <c r="FY942" s="9"/>
      <c r="FZ942" s="9"/>
      <c r="GA942" s="9"/>
      <c r="GB942" s="9"/>
      <c r="GC942" s="9"/>
      <c r="GD942" s="9"/>
      <c r="GE942" s="9"/>
      <c r="GF942" s="9"/>
      <c r="GG942" s="9"/>
      <c r="GH942" s="9"/>
      <c r="GI942" s="9"/>
      <c r="GJ942" s="9"/>
      <c r="GK942" s="9"/>
      <c r="GL942" s="9"/>
      <c r="GM942" s="9"/>
      <c r="GN942" s="9"/>
      <c r="GO942" s="9"/>
      <c r="GP942" s="9"/>
      <c r="GQ942" s="9"/>
      <c r="GR942" s="9"/>
      <c r="GS942" s="9"/>
      <c r="GT942" s="9"/>
      <c r="GU942" s="9"/>
      <c r="GV942" s="9"/>
      <c r="GW942" s="9"/>
      <c r="GX942" s="9"/>
      <c r="GY942" s="9"/>
      <c r="GZ942" s="9"/>
      <c r="HA942" s="9"/>
      <c r="HB942" s="9"/>
      <c r="HC942" s="9"/>
      <c r="HD942" s="9"/>
      <c r="HE942" s="9"/>
      <c r="HF942" s="9"/>
      <c r="HG942" s="9"/>
      <c r="HH942" s="9"/>
      <c r="HI942" s="9"/>
      <c r="HJ942" s="9"/>
      <c r="HK942" s="9"/>
      <c r="HL942" s="9"/>
      <c r="HM942" s="9"/>
      <c r="HN942" s="9"/>
      <c r="HO942" s="9"/>
      <c r="HP942" s="9"/>
      <c r="HQ942" s="9"/>
      <c r="HR942" s="9"/>
      <c r="HS942" s="9"/>
      <c r="HT942" s="9"/>
      <c r="HU942" s="9"/>
      <c r="HV942" s="9"/>
      <c r="HW942" s="9"/>
      <c r="HX942" s="9"/>
      <c r="HY942" s="9"/>
      <c r="HZ942" s="9"/>
      <c r="IA942" s="9"/>
      <c r="IB942" s="9"/>
      <c r="IC942" s="9"/>
      <c r="ID942" s="9"/>
      <c r="IE942" s="9"/>
      <c r="IF942" s="9"/>
      <c r="IG942" s="9"/>
      <c r="IH942" s="9"/>
      <c r="II942" s="9"/>
      <c r="IJ942" s="9"/>
      <c r="IK942" s="9"/>
      <c r="IL942" s="9"/>
      <c r="IM942" s="9"/>
      <c r="IN942" s="9"/>
      <c r="IO942" s="9"/>
      <c r="IP942" s="9"/>
      <c r="IQ942" s="9"/>
      <c r="IR942" s="9"/>
      <c r="IS942" s="9"/>
      <c r="IT942" s="9"/>
      <c r="IU942" s="9"/>
      <c r="IV942" s="9"/>
      <c r="IW942" s="9"/>
      <c r="IX942" s="9"/>
      <c r="IY942" s="9"/>
      <c r="IZ942" s="9"/>
      <c r="JA942" s="9"/>
      <c r="JB942" s="9"/>
      <c r="JC942" s="9"/>
      <c r="JD942" s="9"/>
      <c r="JE942" s="9"/>
      <c r="JF942" s="9"/>
      <c r="JG942" s="9"/>
      <c r="JH942" s="9"/>
      <c r="JI942" s="9"/>
      <c r="JJ942" s="9"/>
      <c r="JK942" s="9"/>
      <c r="JL942" s="9"/>
      <c r="JM942" s="9"/>
      <c r="JN942" s="9"/>
      <c r="JO942" s="9"/>
      <c r="JP942" s="9"/>
      <c r="JQ942" s="9"/>
      <c r="JR942" s="9"/>
      <c r="JS942" s="9"/>
      <c r="JT942" s="9"/>
      <c r="JU942" s="9"/>
      <c r="JV942" s="9"/>
      <c r="JW942" s="9"/>
      <c r="JX942" s="9"/>
      <c r="JY942" s="9"/>
      <c r="JZ942" s="9"/>
      <c r="KA942" s="9"/>
      <c r="KB942" s="9"/>
      <c r="KC942" s="9"/>
      <c r="KD942" s="9"/>
      <c r="KE942" s="9"/>
      <c r="KF942" s="9"/>
      <c r="KG942" s="9"/>
      <c r="KH942" s="9"/>
      <c r="KI942" s="9"/>
      <c r="KJ942" s="9"/>
      <c r="KK942" s="9"/>
      <c r="KL942" s="9"/>
      <c r="KM942" s="9"/>
      <c r="KN942" s="9"/>
      <c r="KO942" s="9"/>
      <c r="KP942" s="9"/>
      <c r="KQ942" s="9"/>
      <c r="KR942" s="9"/>
      <c r="KS942" s="9"/>
      <c r="KT942" s="9"/>
      <c r="KU942" s="9"/>
      <c r="KV942" s="9"/>
      <c r="KW942" s="9"/>
      <c r="KX942" s="9"/>
      <c r="KY942" s="9"/>
      <c r="KZ942" s="9"/>
      <c r="LA942" s="9"/>
      <c r="LB942" s="9"/>
      <c r="LC942" s="9"/>
      <c r="LD942" s="9"/>
      <c r="LE942" s="9"/>
      <c r="LF942" s="9"/>
      <c r="LG942" s="9"/>
      <c r="LH942" s="9"/>
      <c r="LI942" s="9"/>
      <c r="LJ942" s="9"/>
      <c r="LK942" s="9"/>
      <c r="LL942" s="9"/>
      <c r="LM942" s="9"/>
      <c r="LN942" s="9"/>
      <c r="LO942" s="9"/>
      <c r="LP942" s="9"/>
      <c r="LQ942" s="9"/>
      <c r="LR942" s="9"/>
      <c r="LS942" s="9"/>
      <c r="LT942" s="9"/>
      <c r="LU942" s="9"/>
      <c r="LV942" s="9"/>
      <c r="LW942" s="9"/>
      <c r="LX942" s="9"/>
      <c r="LY942" s="9"/>
      <c r="LZ942" s="9"/>
      <c r="MA942" s="9"/>
      <c r="MB942" s="9"/>
      <c r="MC942" s="9"/>
      <c r="MD942" s="9"/>
      <c r="ME942" s="9"/>
      <c r="MF942" s="9"/>
      <c r="MG942" s="9"/>
      <c r="MH942" s="9"/>
      <c r="MI942" s="9"/>
      <c r="MJ942" s="9"/>
      <c r="MK942" s="9"/>
      <c r="ML942" s="9"/>
      <c r="MM942" s="9"/>
      <c r="MN942" s="9"/>
      <c r="MO942" s="9"/>
      <c r="MP942" s="9"/>
      <c r="MQ942" s="9"/>
      <c r="MR942" s="9"/>
      <c r="MS942" s="9"/>
      <c r="MT942" s="9"/>
      <c r="MU942" s="9"/>
      <c r="MV942" s="9"/>
      <c r="MW942" s="9"/>
      <c r="MX942" s="9"/>
      <c r="MY942" s="9"/>
      <c r="MZ942" s="9"/>
      <c r="NA942" s="9"/>
      <c r="NB942" s="9"/>
      <c r="NC942" s="9"/>
      <c r="ND942" s="9"/>
      <c r="NE942" s="9"/>
      <c r="NF942" s="9"/>
      <c r="NG942" s="9"/>
      <c r="NH942" s="9"/>
      <c r="NI942" s="9"/>
      <c r="NJ942" s="9"/>
      <c r="NK942" s="9"/>
      <c r="NL942" s="9"/>
      <c r="NM942" s="9"/>
      <c r="NN942" s="9"/>
      <c r="NO942" s="9"/>
      <c r="NP942" s="9"/>
      <c r="NQ942" s="9"/>
      <c r="NR942" s="9"/>
      <c r="NS942" s="9"/>
      <c r="NT942" s="9"/>
      <c r="NU942" s="9"/>
      <c r="NV942" s="9"/>
      <c r="NW942" s="9"/>
      <c r="NX942" s="9"/>
      <c r="NY942" s="9"/>
      <c r="NZ942" s="9"/>
      <c r="OA942" s="9"/>
      <c r="OB942" s="9"/>
      <c r="OC942" s="9"/>
      <c r="OD942" s="9"/>
      <c r="OE942" s="9"/>
      <c r="OF942" s="9"/>
      <c r="OG942" s="9"/>
      <c r="OH942" s="9"/>
      <c r="OI942" s="9"/>
      <c r="OJ942" s="9"/>
      <c r="OK942" s="9"/>
      <c r="OL942" s="9"/>
      <c r="OM942" s="9"/>
      <c r="ON942" s="9"/>
      <c r="OO942" s="9"/>
      <c r="OP942" s="9"/>
      <c r="OQ942" s="9"/>
      <c r="OR942" s="9"/>
      <c r="OS942" s="9"/>
      <c r="OT942" s="9"/>
      <c r="OU942" s="9"/>
      <c r="OV942" s="9"/>
      <c r="OW942" s="9"/>
      <c r="OX942" s="9"/>
      <c r="OY942" s="9"/>
      <c r="OZ942" s="9"/>
      <c r="PA942" s="9"/>
      <c r="PB942" s="9"/>
      <c r="PC942" s="9"/>
      <c r="PD942" s="9"/>
      <c r="PE942" s="9"/>
      <c r="PF942" s="9"/>
      <c r="PG942" s="9"/>
      <c r="PH942" s="9"/>
      <c r="PI942" s="9"/>
      <c r="PJ942" s="9"/>
      <c r="PK942" s="9"/>
      <c r="PL942" s="9"/>
      <c r="PM942" s="9"/>
      <c r="PN942" s="9"/>
      <c r="PO942" s="9"/>
      <c r="PP942" s="9"/>
      <c r="PQ942" s="9"/>
      <c r="PR942" s="9"/>
      <c r="PS942" s="9"/>
      <c r="PT942" s="9"/>
      <c r="PU942" s="9"/>
      <c r="PV942" s="9"/>
      <c r="PW942" s="9"/>
      <c r="PX942" s="9"/>
      <c r="PY942" s="9"/>
      <c r="PZ942" s="9"/>
      <c r="QA942" s="9"/>
      <c r="QB942" s="9"/>
      <c r="QC942" s="9"/>
      <c r="QD942" s="9"/>
      <c r="QE942" s="9"/>
      <c r="QF942" s="9"/>
      <c r="QG942" s="9"/>
      <c r="QH942" s="9"/>
      <c r="QI942" s="9"/>
      <c r="QJ942" s="9"/>
      <c r="QK942" s="9"/>
      <c r="QL942" s="9"/>
      <c r="QM942" s="9"/>
      <c r="QN942" s="9"/>
      <c r="QO942" s="9"/>
      <c r="QP942" s="9"/>
      <c r="QQ942" s="9"/>
      <c r="QR942" s="9"/>
      <c r="QS942" s="9"/>
      <c r="QT942" s="9"/>
      <c r="QU942" s="9"/>
      <c r="QV942" s="9"/>
      <c r="QW942" s="9"/>
      <c r="QX942" s="9"/>
      <c r="QY942" s="9"/>
      <c r="QZ942" s="9"/>
      <c r="RA942" s="9"/>
      <c r="RB942" s="9"/>
      <c r="RC942" s="9"/>
      <c r="RD942" s="9"/>
      <c r="RE942" s="9"/>
      <c r="RF942" s="9"/>
      <c r="RG942" s="9"/>
      <c r="RH942" s="9"/>
      <c r="RI942" s="9"/>
      <c r="RJ942" s="9"/>
      <c r="RK942" s="9"/>
      <c r="RL942" s="9"/>
      <c r="RM942" s="9"/>
      <c r="RN942" s="9"/>
      <c r="RO942" s="9"/>
      <c r="RP942" s="9"/>
      <c r="RQ942" s="9"/>
      <c r="RR942" s="9"/>
      <c r="RS942" s="9"/>
      <c r="RT942" s="9"/>
      <c r="RU942" s="9"/>
      <c r="RV942" s="9"/>
      <c r="RW942" s="9"/>
      <c r="RX942" s="9"/>
      <c r="RY942" s="9"/>
      <c r="RZ942" s="9"/>
      <c r="SA942" s="9"/>
      <c r="SB942" s="9"/>
      <c r="SC942" s="9"/>
      <c r="SD942" s="9"/>
      <c r="SE942" s="9"/>
      <c r="SF942" s="9"/>
      <c r="SG942" s="9"/>
      <c r="SH942" s="9"/>
      <c r="SI942" s="9"/>
      <c r="SJ942" s="9"/>
      <c r="SK942" s="9"/>
      <c r="SL942" s="9"/>
      <c r="SM942" s="9"/>
      <c r="SN942" s="9"/>
      <c r="SO942" s="9"/>
      <c r="SP942" s="9"/>
      <c r="SQ942" s="9"/>
      <c r="SR942" s="9"/>
      <c r="SS942" s="9"/>
      <c r="ST942" s="9"/>
      <c r="SU942" s="9"/>
      <c r="SV942" s="9"/>
      <c r="SW942" s="9"/>
      <c r="SX942" s="9"/>
      <c r="SY942" s="9"/>
      <c r="SZ942" s="9"/>
      <c r="TA942" s="9"/>
      <c r="TB942" s="9"/>
      <c r="TC942" s="9"/>
      <c r="TD942" s="9"/>
      <c r="TE942" s="9"/>
      <c r="TF942" s="9"/>
      <c r="TG942" s="9"/>
      <c r="TH942" s="9"/>
      <c r="TI942" s="9"/>
      <c r="TJ942" s="9"/>
      <c r="TK942" s="9"/>
      <c r="TL942" s="9"/>
      <c r="TM942" s="9"/>
      <c r="TN942" s="9"/>
      <c r="TO942" s="9"/>
      <c r="TP942" s="9"/>
      <c r="TQ942" s="9"/>
      <c r="TR942" s="9"/>
      <c r="TS942" s="9"/>
      <c r="TT942" s="9"/>
      <c r="TU942" s="9"/>
      <c r="TV942" s="9"/>
      <c r="TW942" s="9"/>
      <c r="TX942" s="9"/>
      <c r="TY942" s="9"/>
      <c r="TZ942" s="9"/>
      <c r="UA942" s="9"/>
      <c r="UB942" s="9"/>
      <c r="UC942" s="9"/>
      <c r="UD942" s="9"/>
      <c r="UE942" s="9"/>
      <c r="UF942" s="9"/>
      <c r="UG942" s="9"/>
      <c r="UH942" s="9"/>
      <c r="UI942" s="9"/>
      <c r="UJ942" s="9"/>
      <c r="UK942" s="9"/>
      <c r="UL942" s="9"/>
      <c r="UM942" s="9"/>
      <c r="UN942" s="9"/>
      <c r="UO942" s="9"/>
      <c r="UP942" s="9"/>
      <c r="UQ942" s="9"/>
      <c r="UR942" s="9"/>
      <c r="US942" s="9"/>
      <c r="UT942" s="9"/>
      <c r="UU942" s="9"/>
      <c r="UV942" s="9"/>
      <c r="UW942" s="9"/>
      <c r="UX942" s="9"/>
      <c r="UY942" s="9"/>
      <c r="UZ942" s="9"/>
      <c r="VA942" s="9"/>
      <c r="VB942" s="9"/>
      <c r="VC942" s="9"/>
      <c r="VD942" s="9"/>
      <c r="VE942" s="9"/>
      <c r="VF942" s="9"/>
      <c r="VG942" s="9"/>
      <c r="VH942" s="9"/>
      <c r="VI942" s="9"/>
      <c r="VJ942" s="9"/>
      <c r="VK942" s="9"/>
      <c r="VL942" s="9"/>
      <c r="VM942" s="9"/>
      <c r="VN942" s="9"/>
      <c r="VO942" s="9"/>
      <c r="VP942" s="9"/>
      <c r="VQ942" s="9"/>
      <c r="VR942" s="9"/>
      <c r="VS942" s="9"/>
      <c r="VT942" s="9"/>
      <c r="VU942" s="9"/>
      <c r="VV942" s="9"/>
      <c r="VW942" s="9"/>
      <c r="VX942" s="9"/>
      <c r="VY942" s="9"/>
      <c r="VZ942" s="9"/>
      <c r="WA942" s="9"/>
      <c r="WB942" s="9"/>
      <c r="WC942" s="9"/>
      <c r="WD942" s="9"/>
      <c r="WE942" s="9"/>
      <c r="WF942" s="9"/>
      <c r="WG942" s="9"/>
      <c r="WH942" s="9"/>
      <c r="WI942" s="9"/>
      <c r="WJ942" s="9"/>
      <c r="WK942" s="9"/>
      <c r="WL942" s="9"/>
      <c r="WM942" s="9"/>
      <c r="WN942" s="9"/>
      <c r="WO942" s="9"/>
      <c r="WP942" s="9"/>
      <c r="WQ942" s="9"/>
      <c r="WR942" s="9"/>
      <c r="WS942" s="9"/>
      <c r="WT942" s="9"/>
      <c r="WU942" s="9"/>
      <c r="WV942" s="9"/>
      <c r="WW942" s="9"/>
      <c r="WX942" s="9"/>
      <c r="WY942" s="9"/>
      <c r="WZ942" s="9"/>
      <c r="XA942" s="9"/>
      <c r="XB942" s="9"/>
      <c r="XC942" s="9"/>
      <c r="XD942" s="9"/>
      <c r="XE942" s="9"/>
      <c r="XF942" s="9"/>
      <c r="XG942" s="9"/>
      <c r="XH942" s="9"/>
      <c r="XI942" s="9"/>
      <c r="XJ942" s="9"/>
      <c r="XK942" s="9"/>
      <c r="XL942" s="9"/>
      <c r="XM942" s="9"/>
      <c r="XN942" s="9"/>
      <c r="XO942" s="9"/>
      <c r="XP942" s="9"/>
      <c r="XQ942" s="9"/>
      <c r="XR942" s="9"/>
      <c r="XS942" s="9"/>
      <c r="XT942" s="9"/>
      <c r="XU942" s="9"/>
      <c r="XV942" s="9"/>
      <c r="XW942" s="9"/>
      <c r="XX942" s="9"/>
      <c r="XY942" s="9"/>
      <c r="XZ942" s="9"/>
      <c r="YA942" s="9"/>
      <c r="YB942" s="9"/>
      <c r="YC942" s="9"/>
      <c r="YD942" s="9"/>
      <c r="YE942" s="9"/>
      <c r="YF942" s="9"/>
      <c r="YG942" s="9"/>
      <c r="YH942" s="9"/>
      <c r="YI942" s="9"/>
      <c r="YJ942" s="9"/>
      <c r="YK942" s="9"/>
      <c r="YL942" s="9"/>
      <c r="YM942" s="9"/>
      <c r="YN942" s="9"/>
      <c r="YO942" s="9"/>
      <c r="YP942" s="9"/>
      <c r="YQ942" s="9"/>
      <c r="YR942" s="9"/>
      <c r="YS942" s="9"/>
      <c r="YT942" s="9"/>
      <c r="YU942" s="9"/>
      <c r="YV942" s="9"/>
      <c r="YW942" s="9"/>
      <c r="YX942" s="9"/>
      <c r="YY942" s="9"/>
      <c r="YZ942" s="9"/>
      <c r="ZA942" s="9"/>
      <c r="ZB942" s="9"/>
      <c r="ZC942" s="9"/>
      <c r="ZD942" s="9"/>
      <c r="ZE942" s="9"/>
      <c r="ZF942" s="9"/>
      <c r="ZG942" s="9"/>
      <c r="ZH942" s="9"/>
      <c r="ZI942" s="9"/>
      <c r="ZJ942" s="9"/>
      <c r="ZK942" s="9"/>
      <c r="ZL942" s="9"/>
      <c r="ZM942" s="9"/>
      <c r="ZN942" s="9"/>
      <c r="ZO942" s="9"/>
      <c r="ZP942" s="9"/>
      <c r="ZQ942" s="9"/>
      <c r="ZR942" s="9"/>
      <c r="ZS942" s="9"/>
      <c r="ZT942" s="9"/>
      <c r="ZU942" s="9"/>
      <c r="ZV942" s="9"/>
      <c r="ZW942" s="9"/>
      <c r="ZX942" s="9"/>
      <c r="ZY942" s="9"/>
      <c r="ZZ942" s="9"/>
      <c r="AAA942" s="9"/>
      <c r="AAB942" s="9"/>
      <c r="AAC942" s="9"/>
      <c r="AAD942" s="9"/>
      <c r="AAE942" s="9"/>
      <c r="AAF942" s="9"/>
      <c r="AAG942" s="9"/>
      <c r="AAH942" s="9"/>
      <c r="AAI942" s="9"/>
      <c r="AAJ942" s="9"/>
      <c r="AAK942" s="9"/>
      <c r="AAL942" s="9"/>
      <c r="AAM942" s="9"/>
      <c r="AAN942" s="9"/>
      <c r="AAO942" s="9"/>
      <c r="AAP942" s="9"/>
      <c r="AAQ942" s="9"/>
      <c r="AAR942" s="9"/>
      <c r="AAS942" s="9"/>
      <c r="AAT942" s="9"/>
      <c r="AAU942" s="9"/>
      <c r="AAV942" s="9"/>
      <c r="AAW942" s="9"/>
      <c r="AAX942" s="10"/>
      <c r="AAY942" s="9"/>
      <c r="AAZ942" s="9"/>
      <c r="ABA942" s="9"/>
      <c r="ABB942" s="9"/>
      <c r="ABC942" s="9"/>
      <c r="ABD942" s="9"/>
    </row>
    <row r="943" spans="1:732" x14ac:dyDescent="0.3">
      <c r="A943" s="9"/>
      <c r="B943" s="10"/>
      <c r="C943" s="10"/>
      <c r="D943" s="10"/>
      <c r="E943" s="9"/>
      <c r="F943" s="10"/>
      <c r="G943" s="9"/>
      <c r="H943" s="9"/>
      <c r="I943" s="9"/>
      <c r="J943" s="9"/>
      <c r="K943" s="9"/>
      <c r="L943" s="9"/>
      <c r="M943" s="9"/>
      <c r="N943" s="9"/>
      <c r="O943" s="9"/>
      <c r="P943" s="9"/>
      <c r="Q943" s="9"/>
      <c r="R943" s="9"/>
      <c r="S943" s="9"/>
      <c r="T943" s="9"/>
      <c r="U943" s="9"/>
      <c r="V943" s="9"/>
      <c r="W943" s="9"/>
      <c r="X943" s="9"/>
      <c r="Y943" s="9"/>
      <c r="Z943" s="9"/>
      <c r="AA943" s="9"/>
      <c r="AB943" s="9"/>
      <c r="AC943" s="9"/>
      <c r="AD943" s="9"/>
      <c r="AE943" s="9"/>
      <c r="AF943" s="9"/>
      <c r="AG943" s="9"/>
      <c r="AH943" s="9"/>
      <c r="AI943" s="9"/>
      <c r="AJ943" s="9"/>
      <c r="AK943" s="9"/>
      <c r="AL943" s="9"/>
      <c r="AM943" s="9"/>
      <c r="AN943" s="9"/>
      <c r="AO943" s="9"/>
      <c r="AP943" s="9"/>
      <c r="AQ943" s="9"/>
      <c r="AR943" s="9"/>
      <c r="AS943" s="9"/>
      <c r="AT943" s="9"/>
      <c r="AU943" s="9"/>
      <c r="AV943" s="9"/>
      <c r="AW943" s="9"/>
      <c r="AX943" s="9"/>
      <c r="AY943" s="9"/>
      <c r="AZ943" s="9"/>
      <c r="BA943" s="9"/>
      <c r="BB943" s="9"/>
      <c r="BC943" s="9"/>
      <c r="BD943" s="9"/>
      <c r="BE943" s="9"/>
      <c r="BF943" s="9"/>
      <c r="BG943" s="9"/>
      <c r="BH943" s="9"/>
      <c r="BI943" s="9"/>
      <c r="BJ943" s="9"/>
      <c r="BK943" s="9"/>
      <c r="BL943" s="9"/>
      <c r="BM943" s="9"/>
      <c r="BN943" s="9"/>
      <c r="BO943" s="9"/>
      <c r="BP943" s="9"/>
      <c r="BQ943" s="9"/>
      <c r="BR943" s="9"/>
      <c r="BS943" s="9"/>
      <c r="BT943" s="9"/>
      <c r="BU943" s="9"/>
      <c r="BV943" s="9"/>
      <c r="BW943" s="9"/>
      <c r="BX943" s="9"/>
      <c r="BY943" s="9"/>
      <c r="BZ943" s="9"/>
      <c r="CA943" s="9"/>
      <c r="CB943" s="9"/>
      <c r="CC943" s="9"/>
      <c r="CD943" s="9"/>
      <c r="CE943" s="9"/>
      <c r="CF943" s="9"/>
      <c r="CG943" s="9"/>
      <c r="CH943" s="9"/>
      <c r="CI943" s="9"/>
      <c r="CJ943" s="9"/>
      <c r="CK943" s="9"/>
      <c r="CL943" s="9"/>
      <c r="CM943" s="9"/>
      <c r="CN943" s="9"/>
      <c r="CO943" s="9"/>
      <c r="CP943" s="9"/>
      <c r="CQ943" s="9"/>
      <c r="CR943" s="9"/>
      <c r="CS943" s="9"/>
      <c r="CT943" s="9"/>
      <c r="CU943" s="9"/>
      <c r="CV943" s="9"/>
      <c r="CW943" s="9"/>
      <c r="CX943" s="9"/>
      <c r="CY943" s="9"/>
      <c r="CZ943" s="9"/>
      <c r="DA943" s="9"/>
      <c r="DB943" s="9"/>
      <c r="DC943" s="9"/>
      <c r="DD943" s="9"/>
      <c r="DE943" s="9"/>
      <c r="DF943" s="9"/>
      <c r="DG943" s="9"/>
      <c r="DH943" s="9"/>
      <c r="DI943" s="9"/>
      <c r="DJ943" s="9"/>
      <c r="DK943" s="9"/>
      <c r="DL943" s="9"/>
      <c r="DM943" s="9"/>
      <c r="DN943" s="9"/>
      <c r="DO943" s="9"/>
      <c r="DP943" s="9"/>
      <c r="DQ943" s="9"/>
      <c r="DR943" s="9"/>
      <c r="DS943" s="9"/>
      <c r="DT943" s="9"/>
      <c r="DU943" s="9"/>
      <c r="DV943" s="9"/>
      <c r="DW943" s="9"/>
      <c r="DX943" s="9"/>
      <c r="DY943" s="9"/>
      <c r="DZ943" s="9"/>
      <c r="EA943" s="9"/>
      <c r="EB943" s="9"/>
      <c r="EC943" s="9"/>
      <c r="ED943" s="9"/>
      <c r="EE943" s="9"/>
      <c r="EF943" s="9"/>
      <c r="EG943" s="9"/>
      <c r="EH943" s="9"/>
      <c r="EI943" s="9"/>
      <c r="EJ943" s="9"/>
      <c r="EK943" s="9"/>
      <c r="EL943" s="9"/>
      <c r="EM943" s="9"/>
      <c r="EN943" s="9"/>
      <c r="EO943" s="9"/>
      <c r="EP943" s="9"/>
      <c r="EQ943" s="9"/>
      <c r="ER943" s="9"/>
      <c r="ES943" s="9"/>
      <c r="ET943" s="9"/>
      <c r="EU943" s="9"/>
      <c r="EV943" s="9"/>
      <c r="EW943" s="9"/>
      <c r="EX943" s="9"/>
      <c r="EY943" s="9"/>
      <c r="EZ943" s="9"/>
      <c r="FA943" s="9"/>
      <c r="FB943" s="9"/>
      <c r="FC943" s="9"/>
      <c r="FD943" s="9"/>
      <c r="FE943" s="9"/>
      <c r="FF943" s="9"/>
      <c r="FG943" s="9"/>
      <c r="FH943" s="9"/>
      <c r="FI943" s="9"/>
      <c r="FJ943" s="9"/>
      <c r="FK943" s="9"/>
      <c r="FL943" s="9"/>
      <c r="FM943" s="9"/>
      <c r="FN943" s="9"/>
      <c r="FO943" s="9"/>
      <c r="FP943" s="9"/>
      <c r="FQ943" s="9"/>
      <c r="FR943" s="9"/>
      <c r="FS943" s="9"/>
      <c r="FT943" s="9"/>
      <c r="FU943" s="9"/>
      <c r="FV943" s="9"/>
      <c r="FW943" s="9"/>
      <c r="FX943" s="9"/>
      <c r="FY943" s="9"/>
      <c r="FZ943" s="9"/>
      <c r="GA943" s="9"/>
      <c r="GB943" s="9"/>
      <c r="GC943" s="9"/>
      <c r="GD943" s="9"/>
      <c r="GE943" s="9"/>
      <c r="GF943" s="9"/>
      <c r="GG943" s="9"/>
      <c r="GH943" s="9"/>
      <c r="GI943" s="9"/>
      <c r="GJ943" s="9"/>
      <c r="GK943" s="9"/>
      <c r="GL943" s="9"/>
      <c r="GM943" s="9"/>
      <c r="GN943" s="9"/>
      <c r="GO943" s="9"/>
      <c r="GP943" s="9"/>
      <c r="GQ943" s="9"/>
      <c r="GR943" s="9"/>
      <c r="GS943" s="9"/>
      <c r="GT943" s="9"/>
      <c r="GU943" s="9"/>
      <c r="GV943" s="9"/>
      <c r="GW943" s="9"/>
      <c r="GX943" s="9"/>
      <c r="GY943" s="9"/>
      <c r="GZ943" s="9"/>
      <c r="HA943" s="9"/>
      <c r="HB943" s="9"/>
      <c r="HC943" s="9"/>
      <c r="HD943" s="9"/>
      <c r="HE943" s="9"/>
      <c r="HF943" s="9"/>
      <c r="HG943" s="9"/>
      <c r="HH943" s="9"/>
      <c r="HI943" s="9"/>
      <c r="HJ943" s="9"/>
      <c r="HK943" s="9"/>
      <c r="HL943" s="9"/>
      <c r="HM943" s="9"/>
      <c r="HN943" s="9"/>
      <c r="HO943" s="9"/>
      <c r="HP943" s="9"/>
      <c r="HQ943" s="9"/>
      <c r="HR943" s="9"/>
      <c r="HS943" s="9"/>
      <c r="HT943" s="9"/>
      <c r="HU943" s="9"/>
      <c r="HV943" s="9"/>
      <c r="HW943" s="9"/>
      <c r="HX943" s="9"/>
      <c r="HY943" s="9"/>
      <c r="HZ943" s="9"/>
      <c r="IA943" s="9"/>
      <c r="IB943" s="9"/>
      <c r="IC943" s="9"/>
      <c r="ID943" s="9"/>
      <c r="IE943" s="9"/>
      <c r="IF943" s="9"/>
      <c r="IG943" s="9"/>
      <c r="IH943" s="9"/>
      <c r="II943" s="9"/>
      <c r="IJ943" s="9"/>
      <c r="IK943" s="9"/>
      <c r="IL943" s="9"/>
      <c r="IM943" s="9"/>
      <c r="IN943" s="9"/>
      <c r="IO943" s="9"/>
      <c r="IP943" s="9"/>
      <c r="IQ943" s="9"/>
      <c r="IR943" s="9"/>
      <c r="IS943" s="9"/>
      <c r="IT943" s="9"/>
      <c r="IU943" s="9"/>
      <c r="IV943" s="9"/>
      <c r="IW943" s="9"/>
      <c r="IX943" s="9"/>
      <c r="IY943" s="9"/>
      <c r="IZ943" s="9"/>
      <c r="JA943" s="9"/>
      <c r="JB943" s="9"/>
      <c r="JC943" s="9"/>
      <c r="JD943" s="9"/>
      <c r="JE943" s="9"/>
      <c r="JF943" s="9"/>
      <c r="JG943" s="9"/>
      <c r="JH943" s="9"/>
      <c r="JI943" s="9"/>
      <c r="JJ943" s="9"/>
      <c r="JK943" s="9"/>
      <c r="JL943" s="9"/>
      <c r="JM943" s="9"/>
      <c r="JN943" s="9"/>
      <c r="JO943" s="9"/>
      <c r="JP943" s="9"/>
      <c r="JQ943" s="9"/>
      <c r="JR943" s="9"/>
      <c r="JS943" s="9"/>
      <c r="JT943" s="9"/>
      <c r="JU943" s="9"/>
      <c r="JV943" s="9"/>
      <c r="JW943" s="9"/>
      <c r="JX943" s="9"/>
      <c r="JY943" s="9"/>
      <c r="JZ943" s="9"/>
      <c r="KA943" s="9"/>
      <c r="KB943" s="9"/>
      <c r="KC943" s="9"/>
      <c r="KD943" s="9"/>
      <c r="KE943" s="9"/>
      <c r="KF943" s="9"/>
      <c r="KG943" s="9"/>
      <c r="KH943" s="9"/>
      <c r="KI943" s="9"/>
      <c r="KJ943" s="9"/>
      <c r="KK943" s="9"/>
      <c r="KL943" s="9"/>
      <c r="KM943" s="9"/>
      <c r="KN943" s="9"/>
      <c r="KO943" s="9"/>
      <c r="KP943" s="9"/>
      <c r="KQ943" s="9"/>
      <c r="KR943" s="9"/>
      <c r="KS943" s="9"/>
      <c r="KT943" s="9"/>
      <c r="KU943" s="9"/>
      <c r="KV943" s="9"/>
      <c r="KW943" s="9"/>
      <c r="KX943" s="9"/>
      <c r="KY943" s="9"/>
      <c r="KZ943" s="9"/>
      <c r="LA943" s="9"/>
      <c r="LB943" s="9"/>
      <c r="LC943" s="9"/>
      <c r="LD943" s="9"/>
      <c r="LE943" s="9"/>
      <c r="LF943" s="9"/>
      <c r="LG943" s="9"/>
      <c r="LH943" s="9"/>
      <c r="LI943" s="9"/>
      <c r="LJ943" s="9"/>
      <c r="LK943" s="9"/>
      <c r="LL943" s="9"/>
      <c r="LM943" s="9"/>
      <c r="LN943" s="9"/>
      <c r="LO943" s="9"/>
      <c r="LP943" s="9"/>
      <c r="LQ943" s="9"/>
      <c r="LR943" s="9"/>
      <c r="LS943" s="9"/>
      <c r="LT943" s="9"/>
      <c r="LU943" s="9"/>
      <c r="LV943" s="9"/>
      <c r="LW943" s="9"/>
      <c r="LX943" s="9"/>
      <c r="LY943" s="9"/>
      <c r="LZ943" s="9"/>
      <c r="MA943" s="9"/>
      <c r="MB943" s="9"/>
      <c r="MC943" s="9"/>
      <c r="MD943" s="9"/>
      <c r="ME943" s="9"/>
      <c r="MF943" s="9"/>
      <c r="MG943" s="9"/>
      <c r="MH943" s="9"/>
      <c r="MI943" s="9"/>
      <c r="MJ943" s="9"/>
      <c r="MK943" s="9"/>
      <c r="ML943" s="9"/>
      <c r="MM943" s="9"/>
      <c r="MN943" s="9"/>
      <c r="MO943" s="9"/>
      <c r="MP943" s="9"/>
      <c r="MQ943" s="9"/>
      <c r="MR943" s="9"/>
      <c r="MS943" s="9"/>
      <c r="MT943" s="9"/>
      <c r="MU943" s="9"/>
      <c r="MV943" s="9"/>
      <c r="MW943" s="9"/>
      <c r="MX943" s="9"/>
      <c r="MY943" s="9"/>
      <c r="MZ943" s="9"/>
      <c r="NA943" s="9"/>
      <c r="NB943" s="9"/>
      <c r="NC943" s="9"/>
      <c r="ND943" s="9"/>
      <c r="NE943" s="9"/>
      <c r="NF943" s="9"/>
      <c r="NG943" s="9"/>
      <c r="NH943" s="9"/>
      <c r="NI943" s="9"/>
      <c r="NJ943" s="9"/>
      <c r="NK943" s="9"/>
      <c r="NL943" s="9"/>
      <c r="NM943" s="9"/>
      <c r="NN943" s="9"/>
      <c r="NO943" s="9"/>
      <c r="NP943" s="9"/>
      <c r="NQ943" s="9"/>
      <c r="NR943" s="9"/>
      <c r="NS943" s="9"/>
      <c r="NT943" s="9"/>
      <c r="NU943" s="9"/>
      <c r="NV943" s="9"/>
      <c r="NW943" s="9"/>
      <c r="NX943" s="9"/>
      <c r="NY943" s="9"/>
      <c r="NZ943" s="9"/>
      <c r="OA943" s="9"/>
      <c r="OB943" s="9"/>
      <c r="OC943" s="9"/>
      <c r="OD943" s="9"/>
      <c r="OE943" s="9"/>
      <c r="OF943" s="9"/>
      <c r="OG943" s="9"/>
      <c r="OH943" s="9"/>
      <c r="OI943" s="9"/>
      <c r="OJ943" s="9"/>
      <c r="OK943" s="9"/>
      <c r="OL943" s="9"/>
      <c r="OM943" s="9"/>
      <c r="ON943" s="9"/>
      <c r="OO943" s="9"/>
      <c r="OP943" s="9"/>
      <c r="OQ943" s="9"/>
      <c r="OR943" s="9"/>
      <c r="OS943" s="9"/>
      <c r="OT943" s="9"/>
      <c r="OU943" s="9"/>
      <c r="OV943" s="9"/>
      <c r="OW943" s="9"/>
      <c r="OX943" s="9"/>
      <c r="OY943" s="9"/>
      <c r="OZ943" s="9"/>
      <c r="PA943" s="9"/>
      <c r="PB943" s="9"/>
      <c r="PC943" s="9"/>
      <c r="PD943" s="9"/>
      <c r="PE943" s="9"/>
      <c r="PF943" s="9"/>
      <c r="PG943" s="9"/>
      <c r="PH943" s="9"/>
      <c r="PI943" s="9"/>
      <c r="PJ943" s="9"/>
      <c r="PK943" s="9"/>
      <c r="PL943" s="9"/>
      <c r="PM943" s="9"/>
      <c r="PN943" s="9"/>
      <c r="PO943" s="9"/>
      <c r="PP943" s="9"/>
      <c r="PQ943" s="9"/>
      <c r="PR943" s="9"/>
      <c r="PS943" s="9"/>
      <c r="PT943" s="9"/>
      <c r="PU943" s="9"/>
      <c r="PV943" s="9"/>
      <c r="PW943" s="9"/>
      <c r="PX943" s="9"/>
      <c r="PY943" s="9"/>
      <c r="PZ943" s="9"/>
      <c r="QA943" s="9"/>
      <c r="QB943" s="9"/>
      <c r="QC943" s="9"/>
      <c r="QD943" s="9"/>
      <c r="QE943" s="9"/>
      <c r="QF943" s="9"/>
      <c r="QG943" s="9"/>
      <c r="QH943" s="9"/>
      <c r="QI943" s="9"/>
      <c r="QJ943" s="9"/>
      <c r="QK943" s="9"/>
      <c r="QL943" s="9"/>
      <c r="QM943" s="9"/>
      <c r="QN943" s="9"/>
      <c r="QO943" s="9"/>
      <c r="QP943" s="9"/>
      <c r="QQ943" s="9"/>
      <c r="QR943" s="9"/>
      <c r="QS943" s="9"/>
      <c r="QT943" s="9"/>
      <c r="QU943" s="9"/>
      <c r="QV943" s="9"/>
      <c r="QW943" s="9"/>
      <c r="QX943" s="9"/>
      <c r="QY943" s="9"/>
      <c r="QZ943" s="9"/>
      <c r="RA943" s="9"/>
      <c r="RB943" s="9"/>
      <c r="RC943" s="9"/>
      <c r="RD943" s="9"/>
      <c r="RE943" s="9"/>
      <c r="RF943" s="9"/>
      <c r="RG943" s="9"/>
      <c r="RH943" s="9"/>
      <c r="RI943" s="9"/>
      <c r="RJ943" s="9"/>
      <c r="RK943" s="9"/>
      <c r="RL943" s="9"/>
      <c r="RM943" s="9"/>
      <c r="RN943" s="9"/>
      <c r="RO943" s="9"/>
      <c r="RP943" s="9"/>
      <c r="RQ943" s="9"/>
      <c r="RR943" s="9"/>
      <c r="RS943" s="9"/>
      <c r="RT943" s="9"/>
      <c r="RU943" s="9"/>
      <c r="RV943" s="9"/>
      <c r="RW943" s="9"/>
      <c r="RX943" s="9"/>
      <c r="RY943" s="9"/>
      <c r="RZ943" s="9"/>
      <c r="SA943" s="9"/>
      <c r="SB943" s="9"/>
      <c r="SC943" s="9"/>
      <c r="SD943" s="9"/>
      <c r="SE943" s="9"/>
      <c r="SF943" s="9"/>
      <c r="SG943" s="9"/>
      <c r="SH943" s="9"/>
      <c r="SI943" s="9"/>
      <c r="SJ943" s="9"/>
      <c r="SK943" s="9"/>
      <c r="SL943" s="9"/>
      <c r="SM943" s="9"/>
      <c r="SN943" s="9"/>
      <c r="SO943" s="9"/>
      <c r="SP943" s="9"/>
      <c r="SQ943" s="9"/>
      <c r="SR943" s="9"/>
      <c r="SS943" s="9"/>
      <c r="ST943" s="9"/>
      <c r="SU943" s="9"/>
      <c r="SV943" s="9"/>
      <c r="SW943" s="9"/>
      <c r="SX943" s="9"/>
      <c r="SY943" s="9"/>
      <c r="SZ943" s="9"/>
      <c r="TA943" s="9"/>
      <c r="TB943" s="9"/>
      <c r="TC943" s="9"/>
      <c r="TD943" s="9"/>
      <c r="TE943" s="9"/>
      <c r="TF943" s="9"/>
      <c r="TG943" s="9"/>
      <c r="TH943" s="9"/>
      <c r="TI943" s="9"/>
      <c r="TJ943" s="9"/>
      <c r="TK943" s="9"/>
      <c r="TL943" s="9"/>
      <c r="TM943" s="9"/>
      <c r="TN943" s="9"/>
      <c r="TO943" s="9"/>
      <c r="TP943" s="9"/>
      <c r="TQ943" s="9"/>
      <c r="TR943" s="9"/>
      <c r="TS943" s="9"/>
      <c r="TT943" s="9"/>
      <c r="TU943" s="9"/>
      <c r="TV943" s="9"/>
      <c r="TW943" s="9"/>
      <c r="TX943" s="9"/>
      <c r="TY943" s="9"/>
      <c r="TZ943" s="9"/>
      <c r="UA943" s="9"/>
      <c r="UB943" s="9"/>
      <c r="UC943" s="9"/>
      <c r="UD943" s="9"/>
      <c r="UE943" s="9"/>
      <c r="UF943" s="9"/>
      <c r="UG943" s="9"/>
      <c r="UH943" s="9"/>
      <c r="UI943" s="9"/>
      <c r="UJ943" s="9"/>
      <c r="UK943" s="9"/>
      <c r="UL943" s="9"/>
      <c r="UM943" s="9"/>
      <c r="UN943" s="9"/>
      <c r="UO943" s="9"/>
      <c r="UP943" s="9"/>
      <c r="UQ943" s="9"/>
      <c r="UR943" s="9"/>
      <c r="US943" s="9"/>
      <c r="UT943" s="9"/>
      <c r="UU943" s="9"/>
      <c r="UV943" s="9"/>
      <c r="UW943" s="9"/>
      <c r="UX943" s="9"/>
      <c r="UY943" s="9"/>
      <c r="UZ943" s="9"/>
      <c r="VA943" s="9"/>
      <c r="VB943" s="9"/>
      <c r="VC943" s="9"/>
      <c r="VD943" s="9"/>
      <c r="VE943" s="9"/>
      <c r="VF943" s="9"/>
      <c r="VG943" s="9"/>
      <c r="VH943" s="9"/>
      <c r="VI943" s="9"/>
      <c r="VJ943" s="9"/>
      <c r="VK943" s="9"/>
      <c r="VL943" s="9"/>
      <c r="VM943" s="9"/>
      <c r="VN943" s="9"/>
      <c r="VO943" s="9"/>
      <c r="VP943" s="9"/>
      <c r="VQ943" s="9"/>
      <c r="VR943" s="9"/>
      <c r="VS943" s="9"/>
      <c r="VT943" s="9"/>
      <c r="VU943" s="9"/>
      <c r="VV943" s="9"/>
      <c r="VW943" s="9"/>
      <c r="VX943" s="9"/>
      <c r="VY943" s="9"/>
      <c r="VZ943" s="9"/>
      <c r="WA943" s="9"/>
      <c r="WB943" s="9"/>
      <c r="WC943" s="9"/>
      <c r="WD943" s="9"/>
      <c r="WE943" s="9"/>
      <c r="WF943" s="9"/>
      <c r="WG943" s="9"/>
      <c r="WH943" s="9"/>
      <c r="WI943" s="9"/>
      <c r="WJ943" s="9"/>
      <c r="WK943" s="9"/>
      <c r="WL943" s="9"/>
      <c r="WM943" s="9"/>
      <c r="WN943" s="9"/>
      <c r="WO943" s="9"/>
      <c r="WP943" s="9"/>
      <c r="WQ943" s="9"/>
      <c r="WR943" s="9"/>
      <c r="WS943" s="9"/>
      <c r="WT943" s="9"/>
      <c r="WU943" s="9"/>
      <c r="WV943" s="9"/>
      <c r="WW943" s="9"/>
      <c r="WX943" s="9"/>
      <c r="WY943" s="9"/>
      <c r="WZ943" s="9"/>
      <c r="XA943" s="9"/>
      <c r="XB943" s="9"/>
      <c r="XC943" s="9"/>
      <c r="XD943" s="9"/>
      <c r="XE943" s="9"/>
      <c r="XF943" s="9"/>
      <c r="XG943" s="9"/>
      <c r="XH943" s="9"/>
      <c r="XI943" s="9"/>
      <c r="XJ943" s="9"/>
      <c r="XK943" s="9"/>
      <c r="XL943" s="9"/>
      <c r="XM943" s="9"/>
      <c r="XN943" s="9"/>
      <c r="XO943" s="9"/>
      <c r="XP943" s="9"/>
      <c r="XQ943" s="9"/>
      <c r="XR943" s="9"/>
      <c r="XS943" s="9"/>
      <c r="XT943" s="9"/>
      <c r="XU943" s="9"/>
      <c r="XV943" s="9"/>
      <c r="XW943" s="9"/>
      <c r="XX943" s="9"/>
      <c r="XY943" s="9"/>
      <c r="XZ943" s="9"/>
      <c r="YA943" s="9"/>
      <c r="YB943" s="9"/>
      <c r="YC943" s="9"/>
      <c r="YD943" s="9"/>
      <c r="YE943" s="9"/>
      <c r="YF943" s="9"/>
      <c r="YG943" s="9"/>
      <c r="YH943" s="9"/>
      <c r="YI943" s="9"/>
      <c r="YJ943" s="9"/>
      <c r="YK943" s="9"/>
      <c r="YL943" s="9"/>
      <c r="YM943" s="9"/>
      <c r="YN943" s="9"/>
      <c r="YO943" s="9"/>
      <c r="YP943" s="9"/>
      <c r="YQ943" s="9"/>
      <c r="YR943" s="9"/>
      <c r="YS943" s="9"/>
      <c r="YT943" s="9"/>
      <c r="YU943" s="9"/>
      <c r="YV943" s="9"/>
      <c r="YW943" s="9"/>
      <c r="YX943" s="9"/>
      <c r="YY943" s="9"/>
      <c r="YZ943" s="9"/>
      <c r="ZA943" s="9"/>
      <c r="ZB943" s="9"/>
      <c r="ZC943" s="9"/>
      <c r="ZD943" s="9"/>
      <c r="ZE943" s="9"/>
      <c r="ZF943" s="9"/>
      <c r="ZG943" s="9"/>
      <c r="ZH943" s="9"/>
      <c r="ZI943" s="9"/>
      <c r="ZJ943" s="9"/>
      <c r="ZK943" s="9"/>
      <c r="ZL943" s="9"/>
      <c r="ZM943" s="9"/>
      <c r="ZN943" s="9"/>
      <c r="ZO943" s="9"/>
      <c r="ZP943" s="9"/>
      <c r="ZQ943" s="9"/>
      <c r="ZR943" s="9"/>
      <c r="ZS943" s="9"/>
      <c r="ZT943" s="9"/>
      <c r="ZU943" s="9"/>
      <c r="ZV943" s="9"/>
      <c r="ZW943" s="9"/>
      <c r="ZX943" s="9"/>
      <c r="ZY943" s="9"/>
      <c r="ZZ943" s="9"/>
      <c r="AAA943" s="9"/>
      <c r="AAB943" s="9"/>
      <c r="AAC943" s="9"/>
      <c r="AAD943" s="9"/>
      <c r="AAE943" s="9"/>
      <c r="AAF943" s="9"/>
      <c r="AAG943" s="9"/>
      <c r="AAH943" s="9"/>
      <c r="AAI943" s="9"/>
      <c r="AAJ943" s="9"/>
      <c r="AAK943" s="9"/>
      <c r="AAL943" s="9"/>
      <c r="AAM943" s="9"/>
      <c r="AAN943" s="9"/>
      <c r="AAO943" s="9"/>
      <c r="AAP943" s="9"/>
      <c r="AAQ943" s="9"/>
      <c r="AAR943" s="9"/>
      <c r="AAS943" s="9"/>
      <c r="AAT943" s="9"/>
      <c r="AAU943" s="9"/>
      <c r="AAV943" s="9"/>
      <c r="AAW943" s="9"/>
      <c r="AAX943" s="10"/>
      <c r="AAY943" s="9"/>
      <c r="AAZ943" s="9"/>
      <c r="ABA943" s="9"/>
      <c r="ABB943" s="9"/>
      <c r="ABC943" s="9"/>
      <c r="ABD943" s="9"/>
    </row>
    <row r="944" spans="1:732" x14ac:dyDescent="0.3">
      <c r="A944" s="9"/>
      <c r="B944" s="10"/>
      <c r="C944" s="10"/>
      <c r="D944" s="10"/>
      <c r="E944" s="9"/>
      <c r="F944" s="10"/>
      <c r="G944" s="9"/>
      <c r="H944" s="9"/>
      <c r="I944" s="9"/>
      <c r="J944" s="9"/>
      <c r="K944" s="9"/>
      <c r="L944" s="9"/>
      <c r="M944" s="9"/>
      <c r="N944" s="9"/>
      <c r="O944" s="9"/>
      <c r="P944" s="9"/>
      <c r="Q944" s="9"/>
      <c r="R944" s="9"/>
      <c r="S944" s="9"/>
      <c r="T944" s="9"/>
      <c r="U944" s="9"/>
      <c r="V944" s="9"/>
      <c r="W944" s="9"/>
      <c r="X944" s="9"/>
      <c r="Y944" s="9"/>
      <c r="Z944" s="9"/>
      <c r="AA944" s="9"/>
      <c r="AB944" s="9"/>
      <c r="AC944" s="9"/>
      <c r="AD944" s="9"/>
      <c r="AE944" s="9"/>
      <c r="AF944" s="9"/>
      <c r="AG944" s="9"/>
      <c r="AH944" s="9"/>
      <c r="AI944" s="9"/>
      <c r="AJ944" s="9"/>
      <c r="AK944" s="9"/>
      <c r="AL944" s="9"/>
      <c r="AM944" s="9"/>
      <c r="AN944" s="9"/>
      <c r="AO944" s="9"/>
      <c r="AP944" s="9"/>
      <c r="AQ944" s="9"/>
      <c r="AR944" s="9"/>
      <c r="AS944" s="9"/>
      <c r="AT944" s="9"/>
      <c r="AU944" s="9"/>
      <c r="AV944" s="9"/>
      <c r="AW944" s="9"/>
      <c r="AX944" s="9"/>
      <c r="AY944" s="9"/>
      <c r="AZ944" s="9"/>
      <c r="BA944" s="9"/>
      <c r="BB944" s="9"/>
      <c r="BC944" s="9"/>
      <c r="BD944" s="9"/>
      <c r="BE944" s="9"/>
      <c r="BF944" s="9"/>
      <c r="BG944" s="9"/>
      <c r="BH944" s="9"/>
      <c r="BI944" s="9"/>
      <c r="BJ944" s="9"/>
      <c r="BK944" s="9"/>
      <c r="BL944" s="9"/>
      <c r="BM944" s="9"/>
      <c r="BN944" s="9"/>
      <c r="BO944" s="9"/>
      <c r="BP944" s="9"/>
      <c r="BQ944" s="9"/>
      <c r="BR944" s="9"/>
      <c r="BS944" s="9"/>
      <c r="BT944" s="9"/>
      <c r="BU944" s="9"/>
      <c r="BV944" s="9"/>
      <c r="BW944" s="9"/>
      <c r="BX944" s="9"/>
      <c r="BY944" s="9"/>
      <c r="BZ944" s="9"/>
      <c r="CA944" s="9"/>
      <c r="CB944" s="9"/>
      <c r="CC944" s="9"/>
      <c r="CD944" s="9"/>
      <c r="CE944" s="9"/>
      <c r="CF944" s="9"/>
      <c r="CG944" s="9"/>
      <c r="CH944" s="9"/>
      <c r="CI944" s="9"/>
      <c r="CJ944" s="9"/>
      <c r="CK944" s="9"/>
      <c r="CL944" s="9"/>
      <c r="CM944" s="9"/>
      <c r="CN944" s="9"/>
      <c r="CO944" s="9"/>
      <c r="CP944" s="9"/>
      <c r="CQ944" s="9"/>
      <c r="CR944" s="9"/>
      <c r="CS944" s="9"/>
      <c r="CT944" s="9"/>
      <c r="CU944" s="9"/>
      <c r="CV944" s="9"/>
      <c r="CW944" s="9"/>
      <c r="CX944" s="9"/>
      <c r="CY944" s="9"/>
      <c r="CZ944" s="9"/>
      <c r="DA944" s="9"/>
      <c r="DB944" s="9"/>
      <c r="DC944" s="9"/>
      <c r="DD944" s="9"/>
      <c r="DE944" s="9"/>
      <c r="DF944" s="9"/>
      <c r="DG944" s="9"/>
      <c r="DH944" s="9"/>
      <c r="DI944" s="9"/>
      <c r="DJ944" s="9"/>
      <c r="DK944" s="9"/>
      <c r="DL944" s="9"/>
      <c r="DM944" s="9"/>
      <c r="DN944" s="9"/>
      <c r="DO944" s="9"/>
      <c r="DP944" s="9"/>
      <c r="DQ944" s="9"/>
      <c r="DR944" s="9"/>
      <c r="DS944" s="9"/>
      <c r="DT944" s="9"/>
      <c r="DU944" s="9"/>
      <c r="DV944" s="9"/>
      <c r="DW944" s="9"/>
      <c r="DX944" s="9"/>
      <c r="DY944" s="9"/>
      <c r="DZ944" s="9"/>
      <c r="EA944" s="9"/>
      <c r="EB944" s="9"/>
      <c r="EC944" s="9"/>
      <c r="ED944" s="9"/>
      <c r="EE944" s="9"/>
      <c r="EF944" s="9"/>
      <c r="EG944" s="9"/>
      <c r="EH944" s="9"/>
      <c r="EI944" s="9"/>
      <c r="EJ944" s="9"/>
      <c r="EK944" s="9"/>
      <c r="EL944" s="9"/>
      <c r="EM944" s="9"/>
      <c r="EN944" s="9"/>
      <c r="EO944" s="9"/>
      <c r="EP944" s="9"/>
      <c r="EQ944" s="9"/>
      <c r="ER944" s="9"/>
      <c r="ES944" s="9"/>
      <c r="ET944" s="9"/>
      <c r="EU944" s="9"/>
      <c r="EV944" s="9"/>
      <c r="EW944" s="9"/>
      <c r="EX944" s="9"/>
      <c r="EY944" s="9"/>
      <c r="EZ944" s="9"/>
      <c r="FA944" s="9"/>
      <c r="FB944" s="9"/>
      <c r="FC944" s="9"/>
      <c r="FD944" s="9"/>
      <c r="FE944" s="9"/>
      <c r="FF944" s="9"/>
      <c r="FG944" s="9"/>
      <c r="FH944" s="9"/>
      <c r="FI944" s="9"/>
      <c r="FJ944" s="9"/>
      <c r="FK944" s="9"/>
      <c r="FL944" s="9"/>
      <c r="FM944" s="9"/>
      <c r="FN944" s="9"/>
      <c r="FO944" s="9"/>
      <c r="FP944" s="9"/>
      <c r="FQ944" s="9"/>
      <c r="FR944" s="9"/>
      <c r="FS944" s="9"/>
      <c r="FT944" s="9"/>
      <c r="FU944" s="9"/>
      <c r="FV944" s="9"/>
      <c r="FW944" s="9"/>
      <c r="FX944" s="9"/>
      <c r="FY944" s="9"/>
      <c r="FZ944" s="9"/>
      <c r="GA944" s="9"/>
      <c r="GB944" s="9"/>
      <c r="GC944" s="9"/>
      <c r="GD944" s="9"/>
      <c r="GE944" s="9"/>
      <c r="GF944" s="9"/>
      <c r="GG944" s="9"/>
      <c r="GH944" s="9"/>
      <c r="GI944" s="9"/>
      <c r="GJ944" s="9"/>
      <c r="GK944" s="9"/>
      <c r="GL944" s="9"/>
      <c r="GM944" s="9"/>
      <c r="GN944" s="9"/>
      <c r="GO944" s="9"/>
      <c r="GP944" s="9"/>
      <c r="GQ944" s="9"/>
      <c r="GR944" s="9"/>
      <c r="GS944" s="9"/>
      <c r="GT944" s="9"/>
      <c r="GU944" s="9"/>
      <c r="GV944" s="9"/>
      <c r="GW944" s="9"/>
      <c r="GX944" s="9"/>
      <c r="GY944" s="9"/>
      <c r="GZ944" s="9"/>
      <c r="HA944" s="9"/>
      <c r="HB944" s="9"/>
      <c r="HC944" s="9"/>
      <c r="HD944" s="9"/>
      <c r="HE944" s="9"/>
      <c r="HF944" s="9"/>
      <c r="HG944" s="9"/>
      <c r="HH944" s="9"/>
      <c r="HI944" s="9"/>
      <c r="HJ944" s="9"/>
      <c r="HK944" s="9"/>
      <c r="HL944" s="9"/>
      <c r="HM944" s="9"/>
      <c r="HN944" s="9"/>
      <c r="HO944" s="9"/>
      <c r="HP944" s="9"/>
      <c r="HQ944" s="9"/>
      <c r="HR944" s="9"/>
      <c r="HS944" s="9"/>
      <c r="HT944" s="9"/>
      <c r="HU944" s="9"/>
      <c r="HV944" s="9"/>
      <c r="HW944" s="9"/>
      <c r="HX944" s="9"/>
      <c r="HY944" s="9"/>
      <c r="HZ944" s="9"/>
      <c r="IA944" s="9"/>
      <c r="IB944" s="9"/>
      <c r="IC944" s="9"/>
      <c r="ID944" s="9"/>
      <c r="IE944" s="9"/>
      <c r="IF944" s="9"/>
      <c r="IG944" s="9"/>
      <c r="IH944" s="9"/>
      <c r="II944" s="9"/>
      <c r="IJ944" s="9"/>
      <c r="IK944" s="9"/>
      <c r="IL944" s="9"/>
      <c r="IM944" s="9"/>
      <c r="IN944" s="9"/>
      <c r="IO944" s="9"/>
      <c r="IP944" s="9"/>
      <c r="IQ944" s="9"/>
      <c r="IR944" s="9"/>
      <c r="IS944" s="9"/>
      <c r="IT944" s="9"/>
      <c r="IU944" s="9"/>
      <c r="IV944" s="9"/>
      <c r="IW944" s="9"/>
      <c r="IX944" s="9"/>
      <c r="IY944" s="9"/>
      <c r="IZ944" s="9"/>
      <c r="JA944" s="9"/>
      <c r="JB944" s="9"/>
      <c r="JC944" s="9"/>
      <c r="JD944" s="9"/>
      <c r="JE944" s="9"/>
      <c r="JF944" s="9"/>
      <c r="JG944" s="9"/>
      <c r="JH944" s="9"/>
      <c r="JI944" s="9"/>
      <c r="JJ944" s="9"/>
      <c r="JK944" s="9"/>
      <c r="JL944" s="9"/>
      <c r="JM944" s="9"/>
      <c r="JN944" s="9"/>
      <c r="JO944" s="9"/>
      <c r="JP944" s="9"/>
      <c r="JQ944" s="9"/>
      <c r="JR944" s="9"/>
      <c r="JS944" s="9"/>
      <c r="JT944" s="9"/>
      <c r="JU944" s="9"/>
      <c r="JV944" s="9"/>
      <c r="JW944" s="9"/>
      <c r="JX944" s="9"/>
      <c r="JY944" s="9"/>
      <c r="JZ944" s="9"/>
      <c r="KA944" s="9"/>
      <c r="KB944" s="9"/>
      <c r="KC944" s="9"/>
      <c r="KD944" s="9"/>
      <c r="KE944" s="9"/>
      <c r="KF944" s="9"/>
      <c r="KG944" s="9"/>
      <c r="KH944" s="9"/>
      <c r="KI944" s="9"/>
      <c r="KJ944" s="9"/>
      <c r="KK944" s="9"/>
      <c r="KL944" s="9"/>
      <c r="KM944" s="9"/>
      <c r="KN944" s="9"/>
      <c r="KO944" s="9"/>
      <c r="KP944" s="9"/>
      <c r="KQ944" s="9"/>
      <c r="KR944" s="9"/>
      <c r="KS944" s="9"/>
      <c r="KT944" s="9"/>
      <c r="KU944" s="9"/>
      <c r="KV944" s="9"/>
      <c r="KW944" s="9"/>
      <c r="KX944" s="9"/>
      <c r="KY944" s="9"/>
      <c r="KZ944" s="9"/>
      <c r="LA944" s="9"/>
      <c r="LB944" s="9"/>
      <c r="LC944" s="9"/>
      <c r="LD944" s="9"/>
      <c r="LE944" s="9"/>
      <c r="LF944" s="9"/>
      <c r="LG944" s="9"/>
      <c r="LH944" s="9"/>
      <c r="LI944" s="9"/>
      <c r="LJ944" s="9"/>
      <c r="LK944" s="9"/>
      <c r="LL944" s="9"/>
      <c r="LM944" s="9"/>
      <c r="LN944" s="9"/>
      <c r="LO944" s="9"/>
      <c r="LP944" s="9"/>
      <c r="LQ944" s="9"/>
      <c r="LR944" s="9"/>
      <c r="LS944" s="9"/>
      <c r="LT944" s="9"/>
      <c r="LU944" s="9"/>
      <c r="LV944" s="9"/>
      <c r="LW944" s="9"/>
      <c r="LX944" s="9"/>
      <c r="LY944" s="9"/>
      <c r="LZ944" s="9"/>
      <c r="MA944" s="9"/>
      <c r="MB944" s="9"/>
      <c r="MC944" s="9"/>
      <c r="MD944" s="9"/>
      <c r="ME944" s="9"/>
      <c r="MF944" s="9"/>
      <c r="MG944" s="9"/>
      <c r="MH944" s="9"/>
      <c r="MI944" s="9"/>
      <c r="MJ944" s="9"/>
      <c r="MK944" s="9"/>
      <c r="ML944" s="9"/>
      <c r="MM944" s="9"/>
      <c r="MN944" s="9"/>
      <c r="MO944" s="9"/>
      <c r="MP944" s="9"/>
      <c r="MQ944" s="9"/>
      <c r="MR944" s="9"/>
      <c r="MS944" s="9"/>
      <c r="MT944" s="9"/>
      <c r="MU944" s="9"/>
      <c r="MV944" s="9"/>
      <c r="MW944" s="9"/>
      <c r="MX944" s="9"/>
      <c r="MY944" s="9"/>
      <c r="MZ944" s="9"/>
      <c r="NA944" s="9"/>
      <c r="NB944" s="9"/>
      <c r="NC944" s="9"/>
      <c r="ND944" s="9"/>
      <c r="NE944" s="9"/>
      <c r="NF944" s="9"/>
      <c r="NG944" s="9"/>
      <c r="NH944" s="9"/>
      <c r="NI944" s="9"/>
      <c r="NJ944" s="9"/>
      <c r="NK944" s="9"/>
      <c r="NL944" s="9"/>
      <c r="NM944" s="9"/>
      <c r="NN944" s="9"/>
      <c r="NO944" s="9"/>
      <c r="NP944" s="9"/>
      <c r="NQ944" s="9"/>
      <c r="NR944" s="9"/>
      <c r="NS944" s="9"/>
      <c r="NT944" s="9"/>
      <c r="NU944" s="9"/>
      <c r="NV944" s="9"/>
      <c r="NW944" s="9"/>
      <c r="NX944" s="9"/>
      <c r="NY944" s="9"/>
      <c r="NZ944" s="9"/>
      <c r="OA944" s="9"/>
      <c r="OB944" s="9"/>
      <c r="OC944" s="9"/>
      <c r="OD944" s="9"/>
      <c r="OE944" s="9"/>
      <c r="OF944" s="9"/>
      <c r="OG944" s="9"/>
      <c r="OH944" s="9"/>
      <c r="OI944" s="9"/>
      <c r="OJ944" s="9"/>
      <c r="OK944" s="9"/>
      <c r="OL944" s="9"/>
      <c r="OM944" s="9"/>
      <c r="ON944" s="9"/>
      <c r="OO944" s="9"/>
      <c r="OP944" s="9"/>
      <c r="OQ944" s="9"/>
      <c r="OR944" s="9"/>
      <c r="OS944" s="9"/>
      <c r="OT944" s="9"/>
      <c r="OU944" s="9"/>
      <c r="OV944" s="9"/>
      <c r="OW944" s="9"/>
      <c r="OX944" s="9"/>
      <c r="OY944" s="9"/>
      <c r="OZ944" s="9"/>
      <c r="PA944" s="9"/>
      <c r="PB944" s="9"/>
      <c r="PC944" s="9"/>
      <c r="PD944" s="9"/>
      <c r="PE944" s="9"/>
      <c r="PF944" s="9"/>
      <c r="PG944" s="9"/>
      <c r="PH944" s="9"/>
      <c r="PI944" s="9"/>
      <c r="PJ944" s="9"/>
      <c r="PK944" s="9"/>
      <c r="PL944" s="9"/>
      <c r="PM944" s="9"/>
      <c r="PN944" s="9"/>
      <c r="PO944" s="9"/>
      <c r="PP944" s="9"/>
      <c r="PQ944" s="9"/>
      <c r="PR944" s="9"/>
      <c r="PS944" s="9"/>
      <c r="PT944" s="9"/>
      <c r="PU944" s="9"/>
      <c r="PV944" s="9"/>
      <c r="PW944" s="9"/>
      <c r="PX944" s="9"/>
      <c r="PY944" s="9"/>
      <c r="PZ944" s="9"/>
      <c r="QA944" s="9"/>
      <c r="QB944" s="9"/>
      <c r="QC944" s="9"/>
      <c r="QD944" s="9"/>
      <c r="QE944" s="9"/>
      <c r="QF944" s="9"/>
      <c r="QG944" s="9"/>
      <c r="QH944" s="9"/>
      <c r="QI944" s="9"/>
      <c r="QJ944" s="9"/>
      <c r="QK944" s="9"/>
      <c r="QL944" s="9"/>
      <c r="QM944" s="9"/>
      <c r="QN944" s="9"/>
      <c r="QO944" s="9"/>
      <c r="QP944" s="9"/>
      <c r="QQ944" s="9"/>
      <c r="QR944" s="9"/>
      <c r="QS944" s="9"/>
      <c r="QT944" s="9"/>
      <c r="QU944" s="9"/>
      <c r="QV944" s="9"/>
      <c r="QW944" s="9"/>
      <c r="QX944" s="9"/>
      <c r="QY944" s="9"/>
      <c r="QZ944" s="9"/>
      <c r="RA944" s="9"/>
      <c r="RB944" s="9"/>
      <c r="RC944" s="9"/>
      <c r="RD944" s="9"/>
      <c r="RE944" s="9"/>
      <c r="RF944" s="9"/>
      <c r="RG944" s="9"/>
      <c r="RH944" s="9"/>
      <c r="RI944" s="9"/>
      <c r="RJ944" s="9"/>
      <c r="RK944" s="9"/>
      <c r="RL944" s="9"/>
      <c r="RM944" s="9"/>
      <c r="RN944" s="9"/>
      <c r="RO944" s="9"/>
      <c r="RP944" s="9"/>
      <c r="RQ944" s="9"/>
      <c r="RR944" s="9"/>
      <c r="RS944" s="9"/>
      <c r="RT944" s="9"/>
      <c r="RU944" s="9"/>
      <c r="RV944" s="9"/>
      <c r="RW944" s="9"/>
      <c r="RX944" s="9"/>
      <c r="RY944" s="9"/>
      <c r="RZ944" s="9"/>
      <c r="SA944" s="9"/>
      <c r="SB944" s="9"/>
      <c r="SC944" s="9"/>
      <c r="SD944" s="9"/>
      <c r="SE944" s="9"/>
      <c r="SF944" s="9"/>
      <c r="SG944" s="9"/>
      <c r="SH944" s="9"/>
      <c r="SI944" s="9"/>
      <c r="SJ944" s="9"/>
      <c r="SK944" s="9"/>
      <c r="SL944" s="9"/>
      <c r="SM944" s="9"/>
      <c r="SN944" s="9"/>
      <c r="SO944" s="9"/>
      <c r="SP944" s="9"/>
      <c r="SQ944" s="9"/>
      <c r="SR944" s="9"/>
      <c r="SS944" s="9"/>
      <c r="ST944" s="9"/>
      <c r="SU944" s="9"/>
      <c r="SV944" s="9"/>
      <c r="SW944" s="9"/>
      <c r="SX944" s="9"/>
      <c r="SY944" s="9"/>
      <c r="SZ944" s="9"/>
      <c r="TA944" s="9"/>
      <c r="TB944" s="9"/>
      <c r="TC944" s="9"/>
      <c r="TD944" s="9"/>
      <c r="TE944" s="9"/>
      <c r="TF944" s="9"/>
      <c r="TG944" s="9"/>
      <c r="TH944" s="9"/>
      <c r="TI944" s="9"/>
      <c r="TJ944" s="9"/>
      <c r="TK944" s="9"/>
      <c r="TL944" s="9"/>
      <c r="TM944" s="9"/>
      <c r="TN944" s="9"/>
      <c r="TO944" s="9"/>
      <c r="TP944" s="9"/>
      <c r="TQ944" s="9"/>
      <c r="TR944" s="9"/>
      <c r="TS944" s="9"/>
      <c r="TT944" s="9"/>
      <c r="TU944" s="9"/>
      <c r="TV944" s="9"/>
      <c r="TW944" s="9"/>
      <c r="TX944" s="9"/>
      <c r="TY944" s="9"/>
      <c r="TZ944" s="9"/>
      <c r="UA944" s="9"/>
      <c r="UB944" s="9"/>
      <c r="UC944" s="9"/>
      <c r="UD944" s="9"/>
      <c r="UE944" s="9"/>
      <c r="UF944" s="9"/>
      <c r="UG944" s="9"/>
      <c r="UH944" s="9"/>
      <c r="UI944" s="9"/>
      <c r="UJ944" s="9"/>
      <c r="UK944" s="9"/>
      <c r="UL944" s="9"/>
      <c r="UM944" s="9"/>
      <c r="UN944" s="9"/>
      <c r="UO944" s="9"/>
      <c r="UP944" s="9"/>
      <c r="UQ944" s="9"/>
      <c r="UR944" s="9"/>
      <c r="US944" s="9"/>
      <c r="UT944" s="9"/>
      <c r="UU944" s="9"/>
      <c r="UV944" s="9"/>
      <c r="UW944" s="9"/>
      <c r="UX944" s="9"/>
      <c r="UY944" s="9"/>
      <c r="UZ944" s="9"/>
      <c r="VA944" s="9"/>
      <c r="VB944" s="9"/>
      <c r="VC944" s="9"/>
      <c r="VD944" s="9"/>
      <c r="VE944" s="9"/>
      <c r="VF944" s="9"/>
      <c r="VG944" s="9"/>
      <c r="VH944" s="9"/>
      <c r="VI944" s="9"/>
      <c r="VJ944" s="9"/>
      <c r="VK944" s="9"/>
      <c r="VL944" s="9"/>
      <c r="VM944" s="9"/>
      <c r="VN944" s="9"/>
      <c r="VO944" s="9"/>
      <c r="VP944" s="9"/>
      <c r="VQ944" s="9"/>
      <c r="VR944" s="9"/>
      <c r="VS944" s="9"/>
      <c r="VT944" s="9"/>
      <c r="VU944" s="9"/>
      <c r="VV944" s="9"/>
      <c r="VW944" s="9"/>
      <c r="VX944" s="9"/>
      <c r="VY944" s="9"/>
      <c r="VZ944" s="9"/>
      <c r="WA944" s="9"/>
      <c r="WB944" s="9"/>
      <c r="WC944" s="9"/>
      <c r="WD944" s="9"/>
      <c r="WE944" s="9"/>
      <c r="WF944" s="9"/>
      <c r="WG944" s="9"/>
      <c r="WH944" s="9"/>
      <c r="WI944" s="9"/>
      <c r="WJ944" s="9"/>
      <c r="WK944" s="9"/>
      <c r="WL944" s="9"/>
      <c r="WM944" s="9"/>
      <c r="WN944" s="9"/>
      <c r="WO944" s="9"/>
      <c r="WP944" s="9"/>
      <c r="WQ944" s="9"/>
      <c r="WR944" s="9"/>
      <c r="WS944" s="9"/>
      <c r="WT944" s="9"/>
      <c r="WU944" s="9"/>
      <c r="WV944" s="9"/>
      <c r="WW944" s="9"/>
      <c r="WX944" s="9"/>
      <c r="WY944" s="9"/>
      <c r="WZ944" s="9"/>
      <c r="XA944" s="9"/>
      <c r="XB944" s="9"/>
      <c r="XC944" s="9"/>
      <c r="XD944" s="9"/>
      <c r="XE944" s="9"/>
      <c r="XF944" s="9"/>
      <c r="XG944" s="9"/>
      <c r="XH944" s="9"/>
      <c r="XI944" s="9"/>
      <c r="XJ944" s="9"/>
      <c r="XK944" s="9"/>
      <c r="XL944" s="9"/>
      <c r="XM944" s="9"/>
      <c r="XN944" s="9"/>
      <c r="XO944" s="9"/>
      <c r="XP944" s="9"/>
      <c r="XQ944" s="9"/>
      <c r="XR944" s="9"/>
      <c r="XS944" s="9"/>
      <c r="XT944" s="9"/>
      <c r="XU944" s="9"/>
      <c r="XV944" s="9"/>
      <c r="XW944" s="9"/>
      <c r="XX944" s="9"/>
      <c r="XY944" s="9"/>
      <c r="XZ944" s="9"/>
      <c r="YA944" s="9"/>
      <c r="YB944" s="9"/>
      <c r="YC944" s="9"/>
      <c r="YD944" s="9"/>
      <c r="YE944" s="9"/>
      <c r="YF944" s="9"/>
      <c r="YG944" s="9"/>
      <c r="YH944" s="9"/>
      <c r="YI944" s="9"/>
      <c r="YJ944" s="9"/>
      <c r="YK944" s="9"/>
      <c r="YL944" s="9"/>
      <c r="YM944" s="9"/>
      <c r="YN944" s="9"/>
      <c r="YO944" s="9"/>
      <c r="YP944" s="9"/>
      <c r="YQ944" s="9"/>
      <c r="YR944" s="9"/>
      <c r="YS944" s="9"/>
      <c r="YT944" s="9"/>
      <c r="YU944" s="9"/>
      <c r="YV944" s="9"/>
      <c r="YW944" s="9"/>
      <c r="YX944" s="9"/>
      <c r="YY944" s="9"/>
      <c r="YZ944" s="9"/>
      <c r="ZA944" s="9"/>
      <c r="ZB944" s="9"/>
      <c r="ZC944" s="9"/>
      <c r="ZD944" s="9"/>
      <c r="ZE944" s="9"/>
      <c r="ZF944" s="9"/>
      <c r="ZG944" s="9"/>
      <c r="ZH944" s="9"/>
      <c r="ZI944" s="9"/>
      <c r="ZJ944" s="9"/>
      <c r="ZK944" s="9"/>
      <c r="ZL944" s="9"/>
      <c r="ZM944" s="9"/>
      <c r="ZN944" s="9"/>
      <c r="ZO944" s="9"/>
      <c r="ZP944" s="9"/>
      <c r="ZQ944" s="9"/>
      <c r="ZR944" s="9"/>
      <c r="ZS944" s="9"/>
      <c r="ZT944" s="9"/>
      <c r="ZU944" s="9"/>
      <c r="ZV944" s="9"/>
      <c r="ZW944" s="9"/>
      <c r="ZX944" s="9"/>
      <c r="ZY944" s="9"/>
      <c r="ZZ944" s="9"/>
      <c r="AAA944" s="9"/>
      <c r="AAB944" s="9"/>
      <c r="AAC944" s="9"/>
      <c r="AAD944" s="9"/>
      <c r="AAE944" s="9"/>
      <c r="AAF944" s="9"/>
      <c r="AAG944" s="9"/>
      <c r="AAH944" s="9"/>
      <c r="AAI944" s="9"/>
      <c r="AAJ944" s="9"/>
      <c r="AAK944" s="9"/>
      <c r="AAL944" s="9"/>
      <c r="AAM944" s="9"/>
      <c r="AAN944" s="9"/>
      <c r="AAO944" s="9"/>
      <c r="AAP944" s="9"/>
      <c r="AAQ944" s="9"/>
      <c r="AAR944" s="9"/>
      <c r="AAS944" s="9"/>
      <c r="AAT944" s="9"/>
      <c r="AAU944" s="9"/>
      <c r="AAV944" s="9"/>
      <c r="AAW944" s="9"/>
      <c r="AAX944" s="10"/>
      <c r="AAY944" s="9"/>
      <c r="AAZ944" s="9"/>
      <c r="ABA944" s="9"/>
      <c r="ABB944" s="9"/>
      <c r="ABC944" s="9"/>
      <c r="ABD944" s="9"/>
    </row>
    <row r="945" spans="1:732" x14ac:dyDescent="0.3">
      <c r="A945" s="9"/>
      <c r="B945" s="10"/>
      <c r="C945" s="10"/>
      <c r="D945" s="10"/>
      <c r="E945" s="9"/>
      <c r="F945" s="10"/>
      <c r="G945" s="9"/>
      <c r="H945" s="9"/>
      <c r="I945" s="9"/>
      <c r="J945" s="9"/>
      <c r="K945" s="9"/>
      <c r="L945" s="9"/>
      <c r="M945" s="9"/>
      <c r="N945" s="9"/>
      <c r="O945" s="9"/>
      <c r="P945" s="9"/>
      <c r="Q945" s="9"/>
      <c r="R945" s="9"/>
      <c r="S945" s="9"/>
      <c r="T945" s="9"/>
      <c r="U945" s="9"/>
      <c r="V945" s="9"/>
      <c r="W945" s="9"/>
      <c r="X945" s="9"/>
      <c r="Y945" s="9"/>
      <c r="Z945" s="9"/>
      <c r="AA945" s="9"/>
      <c r="AB945" s="9"/>
      <c r="AC945" s="9"/>
      <c r="AD945" s="9"/>
      <c r="AE945" s="9"/>
      <c r="AF945" s="9"/>
      <c r="AG945" s="9"/>
      <c r="AH945" s="9"/>
      <c r="AI945" s="9"/>
      <c r="AJ945" s="9"/>
      <c r="AK945" s="9"/>
      <c r="AL945" s="9"/>
      <c r="AM945" s="9"/>
      <c r="AN945" s="9"/>
      <c r="AO945" s="9"/>
      <c r="AP945" s="9"/>
      <c r="AQ945" s="9"/>
      <c r="AR945" s="9"/>
      <c r="AS945" s="9"/>
      <c r="AT945" s="9"/>
      <c r="AU945" s="9"/>
      <c r="AV945" s="9"/>
      <c r="AW945" s="9"/>
      <c r="AX945" s="9"/>
      <c r="AY945" s="9"/>
      <c r="AZ945" s="9"/>
      <c r="BA945" s="9"/>
      <c r="BB945" s="9"/>
      <c r="BC945" s="9"/>
      <c r="BD945" s="9"/>
      <c r="BE945" s="9"/>
      <c r="BF945" s="9"/>
      <c r="BG945" s="9"/>
      <c r="BH945" s="9"/>
      <c r="BI945" s="9"/>
      <c r="BJ945" s="9"/>
      <c r="BK945" s="9"/>
      <c r="BL945" s="9"/>
      <c r="BM945" s="9"/>
      <c r="BN945" s="9"/>
      <c r="BO945" s="9"/>
      <c r="BP945" s="9"/>
      <c r="BQ945" s="9"/>
      <c r="BR945" s="9"/>
      <c r="BS945" s="9"/>
      <c r="BT945" s="9"/>
      <c r="BU945" s="9"/>
      <c r="BV945" s="9"/>
      <c r="BW945" s="9"/>
      <c r="BX945" s="9"/>
      <c r="BY945" s="9"/>
      <c r="BZ945" s="9"/>
      <c r="CA945" s="9"/>
      <c r="CB945" s="9"/>
      <c r="CC945" s="9"/>
      <c r="CD945" s="9"/>
      <c r="CE945" s="9"/>
      <c r="CF945" s="9"/>
      <c r="CG945" s="9"/>
      <c r="CH945" s="9"/>
      <c r="CI945" s="9"/>
      <c r="CJ945" s="9"/>
      <c r="CK945" s="9"/>
      <c r="CL945" s="9"/>
      <c r="CM945" s="9"/>
      <c r="CN945" s="9"/>
      <c r="CO945" s="9"/>
      <c r="CP945" s="9"/>
      <c r="CQ945" s="9"/>
      <c r="CR945" s="9"/>
      <c r="CS945" s="9"/>
      <c r="CT945" s="9"/>
      <c r="CU945" s="9"/>
      <c r="CV945" s="9"/>
      <c r="CW945" s="9"/>
      <c r="CX945" s="9"/>
      <c r="CY945" s="9"/>
      <c r="CZ945" s="9"/>
      <c r="DA945" s="9"/>
      <c r="DB945" s="9"/>
      <c r="DC945" s="9"/>
      <c r="DD945" s="9"/>
      <c r="DE945" s="9"/>
      <c r="DF945" s="9"/>
      <c r="DG945" s="9"/>
      <c r="DH945" s="9"/>
      <c r="DI945" s="9"/>
      <c r="DJ945" s="9"/>
      <c r="DK945" s="9"/>
      <c r="DL945" s="9"/>
      <c r="DM945" s="9"/>
      <c r="DN945" s="9"/>
      <c r="DO945" s="9"/>
      <c r="DP945" s="9"/>
      <c r="DQ945" s="9"/>
      <c r="DR945" s="9"/>
      <c r="DS945" s="9"/>
      <c r="DT945" s="9"/>
      <c r="DU945" s="9"/>
      <c r="DV945" s="9"/>
      <c r="DW945" s="9"/>
      <c r="DX945" s="9"/>
      <c r="DY945" s="9"/>
      <c r="DZ945" s="9"/>
      <c r="EA945" s="9"/>
      <c r="EB945" s="9"/>
      <c r="EC945" s="9"/>
      <c r="ED945" s="9"/>
      <c r="EE945" s="9"/>
      <c r="EF945" s="9"/>
      <c r="EG945" s="9"/>
      <c r="EH945" s="9"/>
      <c r="EI945" s="9"/>
      <c r="EJ945" s="9"/>
      <c r="EK945" s="9"/>
      <c r="EL945" s="9"/>
      <c r="EM945" s="9"/>
      <c r="EN945" s="9"/>
      <c r="EO945" s="9"/>
      <c r="EP945" s="9"/>
      <c r="EQ945" s="9"/>
      <c r="ER945" s="9"/>
      <c r="ES945" s="9"/>
      <c r="ET945" s="9"/>
      <c r="EU945" s="9"/>
      <c r="EV945" s="9"/>
      <c r="EW945" s="9"/>
      <c r="EX945" s="9"/>
      <c r="EY945" s="9"/>
      <c r="EZ945" s="9"/>
      <c r="FA945" s="9"/>
      <c r="FB945" s="9"/>
      <c r="FC945" s="9"/>
      <c r="FD945" s="9"/>
      <c r="FE945" s="9"/>
      <c r="FF945" s="9"/>
      <c r="FG945" s="9"/>
      <c r="FH945" s="9"/>
      <c r="FI945" s="9"/>
      <c r="FJ945" s="9"/>
      <c r="FK945" s="9"/>
      <c r="FL945" s="9"/>
      <c r="FM945" s="9"/>
      <c r="FN945" s="9"/>
      <c r="FO945" s="9"/>
      <c r="FP945" s="9"/>
      <c r="FQ945" s="9"/>
      <c r="FR945" s="9"/>
      <c r="FS945" s="9"/>
      <c r="FT945" s="9"/>
      <c r="FU945" s="9"/>
      <c r="FV945" s="9"/>
      <c r="FW945" s="9"/>
      <c r="FX945" s="9"/>
      <c r="FY945" s="9"/>
      <c r="FZ945" s="9"/>
      <c r="GA945" s="9"/>
      <c r="GB945" s="9"/>
      <c r="GC945" s="9"/>
      <c r="GD945" s="9"/>
      <c r="GE945" s="9"/>
      <c r="GF945" s="9"/>
      <c r="GG945" s="9"/>
      <c r="GH945" s="9"/>
      <c r="GI945" s="9"/>
      <c r="GJ945" s="9"/>
      <c r="GK945" s="9"/>
      <c r="GL945" s="9"/>
      <c r="GM945" s="9"/>
      <c r="GN945" s="9"/>
      <c r="GO945" s="9"/>
      <c r="GP945" s="9"/>
      <c r="GQ945" s="9"/>
      <c r="GR945" s="9"/>
      <c r="GS945" s="9"/>
      <c r="GT945" s="9"/>
      <c r="GU945" s="9"/>
      <c r="GV945" s="9"/>
      <c r="GW945" s="9"/>
      <c r="GX945" s="9"/>
      <c r="GY945" s="9"/>
      <c r="GZ945" s="9"/>
      <c r="HA945" s="9"/>
      <c r="HB945" s="9"/>
      <c r="HC945" s="9"/>
      <c r="HD945" s="9"/>
      <c r="HE945" s="9"/>
      <c r="HF945" s="9"/>
      <c r="HG945" s="9"/>
      <c r="HH945" s="9"/>
      <c r="HI945" s="9"/>
      <c r="HJ945" s="9"/>
      <c r="HK945" s="9"/>
      <c r="HL945" s="9"/>
      <c r="HM945" s="9"/>
      <c r="HN945" s="9"/>
      <c r="HO945" s="9"/>
      <c r="HP945" s="9"/>
      <c r="HQ945" s="9"/>
      <c r="HR945" s="9"/>
      <c r="HS945" s="9"/>
      <c r="HT945" s="9"/>
      <c r="HU945" s="9"/>
      <c r="HV945" s="9"/>
      <c r="HW945" s="9"/>
      <c r="HX945" s="9"/>
      <c r="HY945" s="9"/>
      <c r="HZ945" s="9"/>
      <c r="IA945" s="9"/>
      <c r="IB945" s="9"/>
      <c r="IC945" s="9"/>
      <c r="ID945" s="9"/>
      <c r="IE945" s="9"/>
      <c r="IF945" s="9"/>
      <c r="IG945" s="9"/>
      <c r="IH945" s="9"/>
      <c r="II945" s="9"/>
      <c r="IJ945" s="9"/>
      <c r="IK945" s="9"/>
      <c r="IL945" s="9"/>
      <c r="IM945" s="9"/>
      <c r="IN945" s="9"/>
      <c r="IO945" s="9"/>
      <c r="IP945" s="9"/>
      <c r="IQ945" s="9"/>
      <c r="IR945" s="9"/>
      <c r="IS945" s="9"/>
      <c r="IT945" s="9"/>
      <c r="IU945" s="9"/>
      <c r="IV945" s="9"/>
      <c r="IW945" s="9"/>
      <c r="IX945" s="9"/>
      <c r="IY945" s="9"/>
      <c r="IZ945" s="9"/>
      <c r="JA945" s="9"/>
      <c r="JB945" s="9"/>
      <c r="JC945" s="9"/>
      <c r="JD945" s="9"/>
      <c r="JE945" s="9"/>
      <c r="JF945" s="9"/>
      <c r="JG945" s="9"/>
      <c r="JH945" s="9"/>
      <c r="JI945" s="9"/>
      <c r="JJ945" s="9"/>
      <c r="JK945" s="9"/>
      <c r="JL945" s="9"/>
      <c r="JM945" s="9"/>
      <c r="JN945" s="9"/>
      <c r="JO945" s="9"/>
      <c r="JP945" s="9"/>
      <c r="JQ945" s="9"/>
      <c r="JR945" s="9"/>
      <c r="JS945" s="9"/>
      <c r="JT945" s="9"/>
      <c r="JU945" s="9"/>
      <c r="JV945" s="9"/>
      <c r="JW945" s="9"/>
      <c r="JX945" s="9"/>
      <c r="JY945" s="9"/>
      <c r="JZ945" s="9"/>
      <c r="KA945" s="9"/>
      <c r="KB945" s="9"/>
      <c r="KC945" s="9"/>
      <c r="KD945" s="9"/>
      <c r="KE945" s="9"/>
      <c r="KF945" s="9"/>
      <c r="KG945" s="9"/>
      <c r="KH945" s="9"/>
      <c r="KI945" s="9"/>
      <c r="KJ945" s="9"/>
      <c r="KK945" s="9"/>
      <c r="KL945" s="9"/>
      <c r="KM945" s="9"/>
      <c r="KN945" s="9"/>
      <c r="KO945" s="9"/>
      <c r="KP945" s="9"/>
      <c r="KQ945" s="9"/>
      <c r="KR945" s="9"/>
      <c r="KS945" s="9"/>
      <c r="KT945" s="9"/>
      <c r="KU945" s="9"/>
      <c r="KV945" s="9"/>
      <c r="KW945" s="9"/>
      <c r="KX945" s="9"/>
      <c r="KY945" s="9"/>
      <c r="KZ945" s="9"/>
      <c r="LA945" s="9"/>
      <c r="LB945" s="9"/>
      <c r="LC945" s="9"/>
      <c r="LD945" s="9"/>
      <c r="LE945" s="9"/>
      <c r="LF945" s="9"/>
      <c r="LG945" s="9"/>
      <c r="LH945" s="9"/>
      <c r="LI945" s="9"/>
      <c r="LJ945" s="9"/>
      <c r="LK945" s="9"/>
      <c r="LL945" s="9"/>
      <c r="LM945" s="9"/>
      <c r="LN945" s="9"/>
      <c r="LO945" s="9"/>
      <c r="LP945" s="9"/>
      <c r="LQ945" s="9"/>
      <c r="LR945" s="9"/>
      <c r="LS945" s="9"/>
      <c r="LT945" s="9"/>
      <c r="LU945" s="9"/>
      <c r="LV945" s="9"/>
      <c r="LW945" s="9"/>
      <c r="LX945" s="9"/>
      <c r="LY945" s="9"/>
      <c r="LZ945" s="9"/>
      <c r="MA945" s="9"/>
      <c r="MB945" s="9"/>
      <c r="MC945" s="9"/>
      <c r="MD945" s="9"/>
      <c r="ME945" s="9"/>
      <c r="MF945" s="9"/>
      <c r="MG945" s="9"/>
      <c r="MH945" s="9"/>
      <c r="MI945" s="9"/>
      <c r="MJ945" s="9"/>
      <c r="MK945" s="9"/>
      <c r="ML945" s="9"/>
      <c r="MM945" s="9"/>
      <c r="MN945" s="9"/>
      <c r="MO945" s="9"/>
      <c r="MP945" s="9"/>
      <c r="MQ945" s="9"/>
      <c r="MR945" s="9"/>
      <c r="MS945" s="9"/>
      <c r="MT945" s="9"/>
      <c r="MU945" s="9"/>
      <c r="MV945" s="9"/>
      <c r="MW945" s="9"/>
      <c r="MX945" s="9"/>
      <c r="MY945" s="9"/>
      <c r="MZ945" s="9"/>
      <c r="NA945" s="9"/>
      <c r="NB945" s="9"/>
      <c r="NC945" s="9"/>
      <c r="ND945" s="9"/>
      <c r="NE945" s="9"/>
      <c r="NF945" s="9"/>
      <c r="NG945" s="9"/>
      <c r="NH945" s="9"/>
      <c r="NI945" s="9"/>
      <c r="NJ945" s="9"/>
      <c r="NK945" s="9"/>
      <c r="NL945" s="9"/>
      <c r="NM945" s="9"/>
      <c r="NN945" s="9"/>
      <c r="NO945" s="9"/>
      <c r="NP945" s="9"/>
      <c r="NQ945" s="9"/>
      <c r="NR945" s="9"/>
      <c r="NS945" s="9"/>
      <c r="NT945" s="9"/>
      <c r="NU945" s="9"/>
      <c r="NV945" s="9"/>
      <c r="NW945" s="9"/>
      <c r="NX945" s="9"/>
      <c r="NY945" s="9"/>
      <c r="NZ945" s="9"/>
      <c r="OA945" s="9"/>
      <c r="OB945" s="9"/>
      <c r="OC945" s="9"/>
      <c r="OD945" s="9"/>
      <c r="OE945" s="9"/>
      <c r="OF945" s="9"/>
      <c r="OG945" s="9"/>
      <c r="OH945" s="9"/>
      <c r="OI945" s="9"/>
      <c r="OJ945" s="9"/>
      <c r="OK945" s="9"/>
      <c r="OL945" s="9"/>
      <c r="OM945" s="9"/>
      <c r="ON945" s="9"/>
      <c r="OO945" s="9"/>
      <c r="OP945" s="9"/>
      <c r="OQ945" s="9"/>
      <c r="OR945" s="9"/>
      <c r="OS945" s="9"/>
      <c r="OT945" s="9"/>
      <c r="OU945" s="9"/>
      <c r="OV945" s="9"/>
      <c r="OW945" s="9"/>
      <c r="OX945" s="9"/>
      <c r="OY945" s="9"/>
      <c r="OZ945" s="9"/>
      <c r="PA945" s="9"/>
      <c r="PB945" s="9"/>
      <c r="PC945" s="9"/>
      <c r="PD945" s="9"/>
      <c r="PE945" s="9"/>
      <c r="PF945" s="9"/>
      <c r="PG945" s="9"/>
      <c r="PH945" s="9"/>
      <c r="PI945" s="9"/>
      <c r="PJ945" s="9"/>
      <c r="PK945" s="9"/>
      <c r="PL945" s="9"/>
      <c r="PM945" s="9"/>
      <c r="PN945" s="9"/>
      <c r="PO945" s="9"/>
      <c r="PP945" s="9"/>
      <c r="PQ945" s="9"/>
      <c r="PR945" s="9"/>
      <c r="PS945" s="9"/>
      <c r="PT945" s="9"/>
      <c r="PU945" s="9"/>
      <c r="PV945" s="9"/>
      <c r="PW945" s="9"/>
      <c r="PX945" s="9"/>
      <c r="PY945" s="9"/>
      <c r="PZ945" s="9"/>
      <c r="QA945" s="9"/>
      <c r="QB945" s="9"/>
      <c r="QC945" s="9"/>
      <c r="QD945" s="9"/>
      <c r="QE945" s="9"/>
      <c r="QF945" s="9"/>
      <c r="QG945" s="9"/>
      <c r="QH945" s="9"/>
      <c r="QI945" s="9"/>
      <c r="QJ945" s="9"/>
      <c r="QK945" s="9"/>
      <c r="QL945" s="9"/>
      <c r="QM945" s="9"/>
      <c r="QN945" s="9"/>
      <c r="QO945" s="9"/>
      <c r="QP945" s="9"/>
      <c r="QQ945" s="9"/>
      <c r="QR945" s="9"/>
      <c r="QS945" s="9"/>
      <c r="QT945" s="9"/>
      <c r="QU945" s="9"/>
      <c r="QV945" s="9"/>
      <c r="QW945" s="9"/>
      <c r="QX945" s="9"/>
      <c r="QY945" s="9"/>
      <c r="QZ945" s="9"/>
      <c r="RA945" s="9"/>
      <c r="RB945" s="9"/>
      <c r="RC945" s="9"/>
      <c r="RD945" s="9"/>
      <c r="RE945" s="9"/>
      <c r="RF945" s="9"/>
      <c r="RG945" s="9"/>
      <c r="RH945" s="9"/>
      <c r="RI945" s="9"/>
      <c r="RJ945" s="9"/>
      <c r="RK945" s="9"/>
      <c r="RL945" s="9"/>
      <c r="RM945" s="9"/>
      <c r="RN945" s="9"/>
      <c r="RO945" s="9"/>
      <c r="RP945" s="9"/>
      <c r="RQ945" s="9"/>
      <c r="RR945" s="9"/>
      <c r="RS945" s="9"/>
      <c r="RT945" s="9"/>
      <c r="RU945" s="9"/>
      <c r="RV945" s="9"/>
      <c r="RW945" s="9"/>
      <c r="RX945" s="9"/>
      <c r="RY945" s="9"/>
      <c r="RZ945" s="9"/>
      <c r="SA945" s="9"/>
      <c r="SB945" s="9"/>
      <c r="SC945" s="9"/>
      <c r="SD945" s="9"/>
      <c r="SE945" s="9"/>
      <c r="SF945" s="9"/>
      <c r="SG945" s="9"/>
      <c r="SH945" s="9"/>
      <c r="SI945" s="9"/>
      <c r="SJ945" s="9"/>
      <c r="SK945" s="9"/>
      <c r="SL945" s="9"/>
      <c r="SM945" s="9"/>
      <c r="SN945" s="9"/>
      <c r="SO945" s="9"/>
      <c r="SP945" s="9"/>
      <c r="SQ945" s="9"/>
      <c r="SR945" s="9"/>
      <c r="SS945" s="9"/>
      <c r="ST945" s="9"/>
      <c r="SU945" s="9"/>
      <c r="SV945" s="9"/>
      <c r="SW945" s="9"/>
      <c r="SX945" s="9"/>
      <c r="SY945" s="9"/>
      <c r="SZ945" s="9"/>
      <c r="TA945" s="9"/>
      <c r="TB945" s="9"/>
      <c r="TC945" s="9"/>
      <c r="TD945" s="9"/>
      <c r="TE945" s="9"/>
      <c r="TF945" s="9"/>
      <c r="TG945" s="9"/>
      <c r="TH945" s="9"/>
      <c r="TI945" s="9"/>
      <c r="TJ945" s="9"/>
      <c r="TK945" s="9"/>
      <c r="TL945" s="9"/>
      <c r="TM945" s="9"/>
      <c r="TN945" s="9"/>
      <c r="TO945" s="9"/>
      <c r="TP945" s="9"/>
      <c r="TQ945" s="9"/>
      <c r="TR945" s="9"/>
      <c r="TS945" s="9"/>
      <c r="TT945" s="9"/>
      <c r="TU945" s="9"/>
      <c r="TV945" s="9"/>
      <c r="TW945" s="9"/>
      <c r="TX945" s="9"/>
      <c r="TY945" s="9"/>
      <c r="TZ945" s="9"/>
      <c r="UA945" s="9"/>
      <c r="UB945" s="9"/>
      <c r="UC945" s="9"/>
      <c r="UD945" s="9"/>
      <c r="UE945" s="9"/>
      <c r="UF945" s="9"/>
      <c r="UG945" s="9"/>
      <c r="UH945" s="9"/>
      <c r="UI945" s="9"/>
      <c r="UJ945" s="9"/>
      <c r="UK945" s="9"/>
      <c r="UL945" s="9"/>
      <c r="UM945" s="9"/>
      <c r="UN945" s="9"/>
      <c r="UO945" s="9"/>
      <c r="UP945" s="9"/>
      <c r="UQ945" s="9"/>
      <c r="UR945" s="9"/>
      <c r="US945" s="9"/>
      <c r="UT945" s="9"/>
      <c r="UU945" s="9"/>
      <c r="UV945" s="9"/>
      <c r="UW945" s="9"/>
      <c r="UX945" s="9"/>
      <c r="UY945" s="9"/>
      <c r="UZ945" s="9"/>
      <c r="VA945" s="9"/>
      <c r="VB945" s="9"/>
      <c r="VC945" s="9"/>
      <c r="VD945" s="9"/>
      <c r="VE945" s="9"/>
      <c r="VF945" s="9"/>
      <c r="VG945" s="9"/>
      <c r="VH945" s="9"/>
      <c r="VI945" s="9"/>
      <c r="VJ945" s="9"/>
      <c r="VK945" s="9"/>
      <c r="VL945" s="9"/>
      <c r="VM945" s="9"/>
      <c r="VN945" s="9"/>
      <c r="VO945" s="9"/>
      <c r="VP945" s="9"/>
      <c r="VQ945" s="9"/>
      <c r="VR945" s="9"/>
      <c r="VS945" s="9"/>
      <c r="VT945" s="9"/>
      <c r="VU945" s="9"/>
      <c r="VV945" s="9"/>
      <c r="VW945" s="9"/>
      <c r="VX945" s="9"/>
      <c r="VY945" s="9"/>
      <c r="VZ945" s="9"/>
      <c r="WA945" s="9"/>
      <c r="WB945" s="9"/>
      <c r="WC945" s="9"/>
      <c r="WD945" s="9"/>
      <c r="WE945" s="9"/>
      <c r="WF945" s="9"/>
      <c r="WG945" s="9"/>
      <c r="WH945" s="9"/>
      <c r="WI945" s="9"/>
      <c r="WJ945" s="9"/>
      <c r="WK945" s="9"/>
      <c r="WL945" s="9"/>
      <c r="WM945" s="9"/>
      <c r="WN945" s="9"/>
      <c r="WO945" s="9"/>
      <c r="WP945" s="9"/>
      <c r="WQ945" s="9"/>
      <c r="WR945" s="9"/>
      <c r="WS945" s="9"/>
      <c r="WT945" s="9"/>
      <c r="WU945" s="9"/>
      <c r="WV945" s="9"/>
      <c r="WW945" s="9"/>
      <c r="WX945" s="9"/>
      <c r="WY945" s="9"/>
      <c r="WZ945" s="9"/>
      <c r="XA945" s="9"/>
      <c r="XB945" s="9"/>
      <c r="XC945" s="9"/>
      <c r="XD945" s="9"/>
      <c r="XE945" s="9"/>
      <c r="XF945" s="9"/>
      <c r="XG945" s="9"/>
      <c r="XH945" s="9"/>
      <c r="XI945" s="9"/>
      <c r="XJ945" s="9"/>
      <c r="XK945" s="9"/>
      <c r="XL945" s="9"/>
      <c r="XM945" s="9"/>
      <c r="XN945" s="9"/>
      <c r="XO945" s="9"/>
      <c r="XP945" s="9"/>
      <c r="XQ945" s="9"/>
      <c r="XR945" s="9"/>
      <c r="XS945" s="9"/>
      <c r="XT945" s="9"/>
      <c r="XU945" s="9"/>
      <c r="XV945" s="9"/>
      <c r="XW945" s="9"/>
      <c r="XX945" s="9"/>
      <c r="XY945" s="9"/>
      <c r="XZ945" s="9"/>
      <c r="YA945" s="9"/>
      <c r="YB945" s="9"/>
      <c r="YC945" s="9"/>
      <c r="YD945" s="9"/>
      <c r="YE945" s="9"/>
      <c r="YF945" s="9"/>
      <c r="YG945" s="9"/>
      <c r="YH945" s="9"/>
      <c r="YI945" s="9"/>
      <c r="YJ945" s="9"/>
      <c r="YK945" s="9"/>
      <c r="YL945" s="9"/>
      <c r="YM945" s="9"/>
      <c r="YN945" s="9"/>
      <c r="YO945" s="9"/>
      <c r="YP945" s="9"/>
      <c r="YQ945" s="9"/>
      <c r="YR945" s="9"/>
      <c r="YS945" s="9"/>
      <c r="YT945" s="9"/>
      <c r="YU945" s="9"/>
      <c r="YV945" s="9"/>
      <c r="YW945" s="9"/>
      <c r="YX945" s="9"/>
      <c r="YY945" s="9"/>
      <c r="YZ945" s="9"/>
      <c r="ZA945" s="9"/>
      <c r="ZB945" s="9"/>
      <c r="ZC945" s="9"/>
      <c r="ZD945" s="9"/>
      <c r="ZE945" s="9"/>
      <c r="ZF945" s="9"/>
      <c r="ZG945" s="9"/>
      <c r="ZH945" s="9"/>
      <c r="ZI945" s="9"/>
      <c r="ZJ945" s="9"/>
      <c r="ZK945" s="9"/>
      <c r="ZL945" s="9"/>
      <c r="ZM945" s="9"/>
      <c r="ZN945" s="9"/>
      <c r="ZO945" s="9"/>
      <c r="ZP945" s="9"/>
      <c r="ZQ945" s="9"/>
      <c r="ZR945" s="9"/>
      <c r="ZS945" s="9"/>
      <c r="ZT945" s="9"/>
      <c r="ZU945" s="9"/>
      <c r="ZV945" s="9"/>
      <c r="ZW945" s="9"/>
      <c r="ZX945" s="9"/>
      <c r="ZY945" s="9"/>
      <c r="ZZ945" s="9"/>
      <c r="AAA945" s="9"/>
      <c r="AAB945" s="9"/>
      <c r="AAC945" s="9"/>
      <c r="AAD945" s="9"/>
      <c r="AAE945" s="9"/>
      <c r="AAF945" s="9"/>
      <c r="AAG945" s="9"/>
      <c r="AAH945" s="9"/>
      <c r="AAI945" s="9"/>
      <c r="AAJ945" s="9"/>
      <c r="AAK945" s="9"/>
      <c r="AAL945" s="9"/>
      <c r="AAM945" s="9"/>
      <c r="AAN945" s="9"/>
      <c r="AAO945" s="9"/>
      <c r="AAP945" s="9"/>
      <c r="AAQ945" s="9"/>
      <c r="AAR945" s="9"/>
      <c r="AAS945" s="9"/>
      <c r="AAT945" s="9"/>
      <c r="AAU945" s="9"/>
      <c r="AAV945" s="9"/>
      <c r="AAW945" s="9"/>
      <c r="AAX945" s="10"/>
      <c r="AAY945" s="9"/>
      <c r="AAZ945" s="9"/>
      <c r="ABA945" s="9"/>
      <c r="ABB945" s="9"/>
      <c r="ABC945" s="9"/>
      <c r="ABD945" s="9"/>
    </row>
    <row r="946" spans="1:732" x14ac:dyDescent="0.3">
      <c r="A946" s="9"/>
      <c r="B946" s="10"/>
      <c r="C946" s="10"/>
      <c r="D946" s="10"/>
      <c r="E946" s="9"/>
      <c r="F946" s="10"/>
      <c r="G946" s="9"/>
      <c r="H946" s="9"/>
      <c r="I946" s="9"/>
      <c r="J946" s="9"/>
      <c r="K946" s="9"/>
      <c r="L946" s="9"/>
      <c r="M946" s="9"/>
      <c r="N946" s="9"/>
      <c r="O946" s="9"/>
      <c r="P946" s="9"/>
      <c r="Q946" s="9"/>
      <c r="R946" s="9"/>
      <c r="S946" s="9"/>
      <c r="T946" s="9"/>
      <c r="U946" s="9"/>
      <c r="V946" s="9"/>
      <c r="W946" s="9"/>
      <c r="X946" s="9"/>
      <c r="Y946" s="9"/>
      <c r="Z946" s="9"/>
      <c r="AA946" s="9"/>
      <c r="AB946" s="9"/>
      <c r="AC946" s="9"/>
      <c r="AD946" s="9"/>
      <c r="AE946" s="9"/>
      <c r="AF946" s="9"/>
      <c r="AG946" s="9"/>
      <c r="AH946" s="9"/>
      <c r="AI946" s="9"/>
      <c r="AJ946" s="9"/>
      <c r="AK946" s="9"/>
      <c r="AL946" s="9"/>
      <c r="AM946" s="9"/>
      <c r="AN946" s="9"/>
      <c r="AO946" s="9"/>
      <c r="AP946" s="9"/>
      <c r="AQ946" s="9"/>
      <c r="AR946" s="9"/>
      <c r="AS946" s="9"/>
      <c r="AT946" s="9"/>
      <c r="AU946" s="9"/>
      <c r="AV946" s="9"/>
      <c r="AW946" s="9"/>
      <c r="AX946" s="9"/>
      <c r="AY946" s="9"/>
      <c r="AZ946" s="9"/>
      <c r="BA946" s="9"/>
      <c r="BB946" s="9"/>
      <c r="BC946" s="9"/>
      <c r="BD946" s="9"/>
      <c r="BE946" s="9"/>
      <c r="BF946" s="9"/>
      <c r="BG946" s="9"/>
      <c r="BH946" s="9"/>
      <c r="BI946" s="9"/>
      <c r="BJ946" s="9"/>
      <c r="BK946" s="9"/>
      <c r="BL946" s="9"/>
      <c r="BM946" s="9"/>
      <c r="BN946" s="9"/>
      <c r="BO946" s="9"/>
      <c r="BP946" s="9"/>
      <c r="BQ946" s="9"/>
      <c r="BR946" s="9"/>
      <c r="BS946" s="9"/>
      <c r="BT946" s="9"/>
      <c r="BU946" s="9"/>
      <c r="BV946" s="9"/>
      <c r="BW946" s="9"/>
      <c r="BX946" s="9"/>
      <c r="BY946" s="9"/>
      <c r="BZ946" s="9"/>
      <c r="CA946" s="9"/>
      <c r="CB946" s="9"/>
      <c r="CC946" s="9"/>
      <c r="CD946" s="9"/>
      <c r="CE946" s="9"/>
      <c r="CF946" s="9"/>
      <c r="CG946" s="9"/>
      <c r="CH946" s="9"/>
      <c r="CI946" s="9"/>
      <c r="CJ946" s="9"/>
      <c r="CK946" s="9"/>
      <c r="CL946" s="9"/>
      <c r="CM946" s="9"/>
      <c r="CN946" s="9"/>
      <c r="CO946" s="9"/>
      <c r="CP946" s="9"/>
      <c r="CQ946" s="9"/>
      <c r="CR946" s="9"/>
      <c r="CS946" s="9"/>
      <c r="CT946" s="9"/>
      <c r="CU946" s="9"/>
      <c r="CV946" s="9"/>
      <c r="CW946" s="9"/>
      <c r="CX946" s="9"/>
      <c r="CY946" s="9"/>
      <c r="CZ946" s="9"/>
      <c r="DA946" s="9"/>
      <c r="DB946" s="9"/>
      <c r="DC946" s="9"/>
      <c r="DD946" s="9"/>
      <c r="DE946" s="9"/>
      <c r="DF946" s="9"/>
      <c r="DG946" s="9"/>
      <c r="DH946" s="9"/>
      <c r="DI946" s="9"/>
      <c r="DJ946" s="9"/>
      <c r="DK946" s="9"/>
      <c r="DL946" s="9"/>
      <c r="DM946" s="9"/>
      <c r="DN946" s="9"/>
      <c r="DO946" s="9"/>
      <c r="DP946" s="9"/>
      <c r="DQ946" s="9"/>
      <c r="DR946" s="9"/>
      <c r="DS946" s="9"/>
      <c r="DT946" s="9"/>
      <c r="DU946" s="9"/>
      <c r="DV946" s="9"/>
      <c r="DW946" s="9"/>
      <c r="DX946" s="9"/>
      <c r="DY946" s="9"/>
      <c r="DZ946" s="9"/>
      <c r="EA946" s="9"/>
      <c r="EB946" s="9"/>
      <c r="EC946" s="9"/>
      <c r="ED946" s="9"/>
      <c r="EE946" s="9"/>
      <c r="EF946" s="9"/>
      <c r="EG946" s="9"/>
      <c r="EH946" s="9"/>
      <c r="EI946" s="9"/>
      <c r="EJ946" s="9"/>
      <c r="EK946" s="9"/>
      <c r="EL946" s="9"/>
      <c r="EM946" s="9"/>
      <c r="EN946" s="9"/>
      <c r="EO946" s="9"/>
      <c r="EP946" s="9"/>
      <c r="EQ946" s="9"/>
      <c r="ER946" s="9"/>
      <c r="ES946" s="9"/>
      <c r="ET946" s="9"/>
      <c r="EU946" s="9"/>
      <c r="EV946" s="9"/>
      <c r="EW946" s="9"/>
      <c r="EX946" s="9"/>
      <c r="EY946" s="9"/>
      <c r="EZ946" s="9"/>
      <c r="FA946" s="9"/>
      <c r="FB946" s="9"/>
      <c r="FC946" s="9"/>
      <c r="FD946" s="9"/>
      <c r="FE946" s="9"/>
      <c r="FF946" s="9"/>
      <c r="FG946" s="9"/>
      <c r="FH946" s="9"/>
      <c r="FI946" s="9"/>
      <c r="FJ946" s="9"/>
      <c r="FK946" s="9"/>
      <c r="FL946" s="9"/>
      <c r="FM946" s="9"/>
      <c r="FN946" s="9"/>
      <c r="FO946" s="9"/>
      <c r="FP946" s="9"/>
      <c r="FQ946" s="9"/>
      <c r="FR946" s="9"/>
      <c r="FS946" s="9"/>
      <c r="FT946" s="9"/>
      <c r="FU946" s="9"/>
      <c r="FV946" s="9"/>
      <c r="FW946" s="9"/>
      <c r="FX946" s="9"/>
      <c r="FY946" s="9"/>
      <c r="FZ946" s="9"/>
      <c r="GA946" s="9"/>
      <c r="GB946" s="9"/>
      <c r="GC946" s="9"/>
      <c r="GD946" s="9"/>
      <c r="GE946" s="9"/>
      <c r="GF946" s="9"/>
      <c r="GG946" s="9"/>
      <c r="GH946" s="9"/>
      <c r="GI946" s="9"/>
      <c r="GJ946" s="9"/>
      <c r="GK946" s="9"/>
      <c r="GL946" s="9"/>
      <c r="GM946" s="9"/>
      <c r="GN946" s="9"/>
      <c r="GO946" s="9"/>
      <c r="GP946" s="9"/>
      <c r="GQ946" s="9"/>
      <c r="GR946" s="9"/>
      <c r="GS946" s="9"/>
      <c r="GT946" s="9"/>
      <c r="GU946" s="9"/>
      <c r="GV946" s="9"/>
      <c r="GW946" s="9"/>
      <c r="GX946" s="9"/>
      <c r="GY946" s="9"/>
      <c r="GZ946" s="9"/>
      <c r="HA946" s="9"/>
      <c r="HB946" s="9"/>
      <c r="HC946" s="9"/>
      <c r="HD946" s="9"/>
      <c r="HE946" s="9"/>
      <c r="HF946" s="9"/>
      <c r="HG946" s="9"/>
      <c r="HH946" s="9"/>
      <c r="HI946" s="9"/>
      <c r="HJ946" s="9"/>
      <c r="HK946" s="9"/>
      <c r="HL946" s="9"/>
      <c r="HM946" s="9"/>
      <c r="HN946" s="9"/>
      <c r="HO946" s="9"/>
      <c r="HP946" s="9"/>
      <c r="HQ946" s="9"/>
      <c r="HR946" s="9"/>
      <c r="HS946" s="9"/>
      <c r="HT946" s="9"/>
      <c r="HU946" s="9"/>
      <c r="HV946" s="9"/>
      <c r="HW946" s="9"/>
      <c r="HX946" s="9"/>
      <c r="HY946" s="9"/>
      <c r="HZ946" s="9"/>
      <c r="IA946" s="9"/>
      <c r="IB946" s="9"/>
      <c r="IC946" s="9"/>
      <c r="ID946" s="9"/>
      <c r="IE946" s="9"/>
      <c r="IF946" s="9"/>
      <c r="IG946" s="9"/>
      <c r="IH946" s="9"/>
      <c r="II946" s="9"/>
      <c r="IJ946" s="9"/>
      <c r="IK946" s="9"/>
      <c r="IL946" s="9"/>
      <c r="IM946" s="9"/>
      <c r="IN946" s="9"/>
      <c r="IO946" s="9"/>
      <c r="IP946" s="9"/>
      <c r="IQ946" s="9"/>
      <c r="IR946" s="9"/>
      <c r="IS946" s="9"/>
      <c r="IT946" s="9"/>
      <c r="IU946" s="9"/>
      <c r="IV946" s="9"/>
      <c r="IW946" s="9"/>
      <c r="IX946" s="9"/>
      <c r="IY946" s="9"/>
      <c r="IZ946" s="9"/>
      <c r="JA946" s="9"/>
      <c r="JB946" s="9"/>
      <c r="JC946" s="9"/>
      <c r="JD946" s="9"/>
      <c r="JE946" s="9"/>
      <c r="JF946" s="9"/>
      <c r="JG946" s="9"/>
      <c r="JH946" s="9"/>
      <c r="JI946" s="9"/>
      <c r="JJ946" s="9"/>
      <c r="JK946" s="9"/>
      <c r="JL946" s="9"/>
      <c r="JM946" s="9"/>
      <c r="JN946" s="9"/>
      <c r="JO946" s="9"/>
      <c r="JP946" s="9"/>
      <c r="JQ946" s="9"/>
      <c r="JR946" s="9"/>
      <c r="JS946" s="9"/>
      <c r="JT946" s="9"/>
      <c r="JU946" s="9"/>
      <c r="JV946" s="9"/>
      <c r="JW946" s="9"/>
      <c r="JX946" s="9"/>
      <c r="JY946" s="9"/>
      <c r="JZ946" s="9"/>
      <c r="KA946" s="9"/>
      <c r="KB946" s="9"/>
      <c r="KC946" s="9"/>
      <c r="KD946" s="9"/>
      <c r="KE946" s="9"/>
      <c r="KF946" s="9"/>
      <c r="KG946" s="9"/>
      <c r="KH946" s="9"/>
      <c r="KI946" s="9"/>
      <c r="KJ946" s="9"/>
      <c r="KK946" s="9"/>
      <c r="KL946" s="9"/>
      <c r="KM946" s="9"/>
      <c r="KN946" s="9"/>
      <c r="KO946" s="9"/>
      <c r="KP946" s="9"/>
      <c r="KQ946" s="9"/>
      <c r="KR946" s="9"/>
      <c r="KS946" s="9"/>
      <c r="KT946" s="9"/>
      <c r="KU946" s="9"/>
      <c r="KV946" s="9"/>
      <c r="KW946" s="9"/>
      <c r="KX946" s="9"/>
      <c r="KY946" s="9"/>
      <c r="KZ946" s="9"/>
      <c r="LA946" s="9"/>
      <c r="LB946" s="9"/>
      <c r="LC946" s="9"/>
      <c r="LD946" s="9"/>
      <c r="LE946" s="9"/>
      <c r="LF946" s="9"/>
      <c r="LG946" s="9"/>
      <c r="LH946" s="9"/>
      <c r="LI946" s="9"/>
      <c r="LJ946" s="9"/>
      <c r="LK946" s="9"/>
      <c r="LL946" s="9"/>
      <c r="LM946" s="9"/>
      <c r="LN946" s="9"/>
      <c r="LO946" s="9"/>
      <c r="LP946" s="9"/>
      <c r="LQ946" s="9"/>
      <c r="LR946" s="9"/>
      <c r="LS946" s="9"/>
      <c r="LT946" s="9"/>
      <c r="LU946" s="9"/>
      <c r="LV946" s="9"/>
      <c r="LW946" s="9"/>
      <c r="LX946" s="9"/>
      <c r="LY946" s="9"/>
      <c r="LZ946" s="9"/>
      <c r="MA946" s="9"/>
      <c r="MB946" s="9"/>
      <c r="MC946" s="9"/>
      <c r="MD946" s="9"/>
      <c r="ME946" s="9"/>
      <c r="MF946" s="9"/>
      <c r="MG946" s="9"/>
      <c r="MH946" s="9"/>
      <c r="MI946" s="9"/>
      <c r="MJ946" s="9"/>
      <c r="MK946" s="9"/>
      <c r="ML946" s="9"/>
      <c r="MM946" s="9"/>
      <c r="MN946" s="9"/>
      <c r="MO946" s="9"/>
      <c r="MP946" s="9"/>
      <c r="MQ946" s="9"/>
      <c r="MR946" s="9"/>
      <c r="MS946" s="9"/>
      <c r="MT946" s="9"/>
      <c r="MU946" s="9"/>
      <c r="MV946" s="9"/>
      <c r="MW946" s="9"/>
      <c r="MX946" s="9"/>
      <c r="MY946" s="9"/>
      <c r="MZ946" s="9"/>
      <c r="NA946" s="9"/>
      <c r="NB946" s="9"/>
      <c r="NC946" s="9"/>
      <c r="ND946" s="9"/>
      <c r="NE946" s="9"/>
      <c r="NF946" s="9"/>
      <c r="NG946" s="9"/>
      <c r="NH946" s="9"/>
      <c r="NI946" s="9"/>
      <c r="NJ946" s="9"/>
      <c r="NK946" s="9"/>
      <c r="NL946" s="9"/>
      <c r="NM946" s="9"/>
      <c r="NN946" s="9"/>
      <c r="NO946" s="9"/>
      <c r="NP946" s="9"/>
      <c r="NQ946" s="9"/>
      <c r="NR946" s="9"/>
      <c r="NS946" s="9"/>
      <c r="NT946" s="9"/>
      <c r="NU946" s="9"/>
      <c r="NV946" s="9"/>
      <c r="NW946" s="9"/>
      <c r="NX946" s="9"/>
      <c r="NY946" s="9"/>
      <c r="NZ946" s="9"/>
      <c r="OA946" s="9"/>
      <c r="OB946" s="9"/>
      <c r="OC946" s="9"/>
      <c r="OD946" s="9"/>
      <c r="OE946" s="9"/>
      <c r="OF946" s="9"/>
      <c r="OG946" s="9"/>
      <c r="OH946" s="9"/>
      <c r="OI946" s="9"/>
      <c r="OJ946" s="9"/>
      <c r="OK946" s="9"/>
      <c r="OL946" s="9"/>
      <c r="OM946" s="9"/>
      <c r="ON946" s="9"/>
      <c r="OO946" s="9"/>
      <c r="OP946" s="9"/>
      <c r="OQ946" s="9"/>
      <c r="OR946" s="9"/>
      <c r="OS946" s="9"/>
      <c r="OT946" s="9"/>
      <c r="OU946" s="9"/>
      <c r="OV946" s="9"/>
      <c r="OW946" s="9"/>
      <c r="OX946" s="9"/>
      <c r="OY946" s="9"/>
      <c r="OZ946" s="9"/>
      <c r="PA946" s="9"/>
      <c r="PB946" s="9"/>
      <c r="PC946" s="9"/>
      <c r="PD946" s="9"/>
      <c r="PE946" s="9"/>
      <c r="PF946" s="9"/>
      <c r="PG946" s="9"/>
      <c r="PH946" s="9"/>
      <c r="PI946" s="9"/>
      <c r="PJ946" s="9"/>
      <c r="PK946" s="9"/>
      <c r="PL946" s="9"/>
      <c r="PM946" s="9"/>
      <c r="PN946" s="9"/>
      <c r="PO946" s="9"/>
      <c r="PP946" s="9"/>
      <c r="PQ946" s="9"/>
      <c r="PR946" s="9"/>
      <c r="PS946" s="9"/>
      <c r="PT946" s="9"/>
      <c r="PU946" s="9"/>
      <c r="PV946" s="9"/>
      <c r="PW946" s="9"/>
      <c r="PX946" s="9"/>
      <c r="PY946" s="9"/>
      <c r="PZ946" s="9"/>
      <c r="QA946" s="9"/>
      <c r="QB946" s="9"/>
      <c r="QC946" s="9"/>
      <c r="QD946" s="9"/>
      <c r="QE946" s="9"/>
      <c r="QF946" s="9"/>
      <c r="QG946" s="9"/>
      <c r="QH946" s="9"/>
      <c r="QI946" s="9"/>
      <c r="QJ946" s="9"/>
      <c r="QK946" s="9"/>
      <c r="QL946" s="9"/>
      <c r="QM946" s="9"/>
      <c r="QN946" s="9"/>
      <c r="QO946" s="9"/>
      <c r="QP946" s="9"/>
      <c r="QQ946" s="9"/>
      <c r="QR946" s="9"/>
      <c r="QS946" s="9"/>
      <c r="QT946" s="9"/>
      <c r="QU946" s="9"/>
      <c r="QV946" s="9"/>
      <c r="QW946" s="9"/>
      <c r="QX946" s="9"/>
      <c r="QY946" s="9"/>
      <c r="QZ946" s="9"/>
      <c r="RA946" s="9"/>
      <c r="RB946" s="9"/>
      <c r="RC946" s="9"/>
      <c r="RD946" s="9"/>
      <c r="RE946" s="9"/>
      <c r="RF946" s="9"/>
      <c r="RG946" s="9"/>
      <c r="RH946" s="9"/>
      <c r="RI946" s="9"/>
      <c r="RJ946" s="9"/>
      <c r="RK946" s="9"/>
      <c r="RL946" s="9"/>
      <c r="RM946" s="9"/>
      <c r="RN946" s="9"/>
      <c r="RO946" s="9"/>
      <c r="RP946" s="9"/>
      <c r="RQ946" s="9"/>
      <c r="RR946" s="9"/>
      <c r="RS946" s="9"/>
      <c r="RT946" s="9"/>
      <c r="RU946" s="9"/>
      <c r="RV946" s="9"/>
      <c r="RW946" s="9"/>
      <c r="RX946" s="9"/>
      <c r="RY946" s="9"/>
      <c r="RZ946" s="9"/>
      <c r="SA946" s="9"/>
      <c r="SB946" s="9"/>
      <c r="SC946" s="9"/>
      <c r="SD946" s="9"/>
      <c r="SE946" s="9"/>
      <c r="SF946" s="9"/>
      <c r="SG946" s="9"/>
      <c r="SH946" s="9"/>
      <c r="SI946" s="9"/>
      <c r="SJ946" s="9"/>
      <c r="SK946" s="9"/>
      <c r="SL946" s="9"/>
      <c r="SM946" s="9"/>
      <c r="SN946" s="9"/>
      <c r="SO946" s="9"/>
      <c r="SP946" s="9"/>
      <c r="SQ946" s="9"/>
      <c r="SR946" s="9"/>
      <c r="SS946" s="9"/>
      <c r="ST946" s="9"/>
      <c r="SU946" s="9"/>
      <c r="SV946" s="9"/>
      <c r="SW946" s="9"/>
      <c r="SX946" s="9"/>
      <c r="SY946" s="9"/>
      <c r="SZ946" s="9"/>
      <c r="TA946" s="9"/>
      <c r="TB946" s="9"/>
      <c r="TC946" s="9"/>
      <c r="TD946" s="9"/>
      <c r="TE946" s="9"/>
      <c r="TF946" s="9"/>
      <c r="TG946" s="9"/>
      <c r="TH946" s="9"/>
      <c r="TI946" s="9"/>
      <c r="TJ946" s="9"/>
      <c r="TK946" s="9"/>
      <c r="TL946" s="9"/>
      <c r="TM946" s="9"/>
      <c r="TN946" s="9"/>
      <c r="TO946" s="9"/>
      <c r="TP946" s="9"/>
      <c r="TQ946" s="9"/>
      <c r="TR946" s="9"/>
      <c r="TS946" s="9"/>
      <c r="TT946" s="9"/>
      <c r="TU946" s="9"/>
      <c r="TV946" s="9"/>
      <c r="TW946" s="9"/>
      <c r="TX946" s="9"/>
      <c r="TY946" s="9"/>
      <c r="TZ946" s="9"/>
      <c r="UA946" s="9"/>
      <c r="UB946" s="9"/>
      <c r="UC946" s="9"/>
      <c r="UD946" s="9"/>
      <c r="UE946" s="9"/>
      <c r="UF946" s="9"/>
      <c r="UG946" s="9"/>
      <c r="UH946" s="9"/>
      <c r="UI946" s="9"/>
      <c r="UJ946" s="9"/>
      <c r="UK946" s="9"/>
      <c r="UL946" s="9"/>
      <c r="UM946" s="9"/>
      <c r="UN946" s="9"/>
      <c r="UO946" s="9"/>
      <c r="UP946" s="9"/>
      <c r="UQ946" s="9"/>
      <c r="UR946" s="9"/>
      <c r="US946" s="9"/>
      <c r="UT946" s="9"/>
      <c r="UU946" s="9"/>
      <c r="UV946" s="9"/>
      <c r="UW946" s="9"/>
      <c r="UX946" s="9"/>
      <c r="UY946" s="9"/>
      <c r="UZ946" s="9"/>
      <c r="VA946" s="9"/>
      <c r="VB946" s="9"/>
      <c r="VC946" s="9"/>
      <c r="VD946" s="9"/>
      <c r="VE946" s="9"/>
      <c r="VF946" s="9"/>
      <c r="VG946" s="9"/>
      <c r="VH946" s="9"/>
      <c r="VI946" s="9"/>
      <c r="VJ946" s="9"/>
      <c r="VK946" s="9"/>
      <c r="VL946" s="9"/>
      <c r="VM946" s="9"/>
      <c r="VN946" s="9"/>
      <c r="VO946" s="9"/>
      <c r="VP946" s="9"/>
      <c r="VQ946" s="9"/>
      <c r="VR946" s="9"/>
      <c r="VS946" s="9"/>
      <c r="VT946" s="9"/>
      <c r="VU946" s="9"/>
      <c r="VV946" s="9"/>
      <c r="VW946" s="9"/>
      <c r="VX946" s="9"/>
      <c r="VY946" s="9"/>
      <c r="VZ946" s="9"/>
      <c r="WA946" s="9"/>
      <c r="WB946" s="9"/>
      <c r="WC946" s="9"/>
      <c r="WD946" s="9"/>
      <c r="WE946" s="9"/>
      <c r="WF946" s="9"/>
      <c r="WG946" s="9"/>
      <c r="WH946" s="9"/>
      <c r="WI946" s="9"/>
      <c r="WJ946" s="9"/>
      <c r="WK946" s="9"/>
      <c r="WL946" s="9"/>
      <c r="WM946" s="9"/>
      <c r="WN946" s="9"/>
      <c r="WO946" s="9"/>
      <c r="WP946" s="9"/>
      <c r="WQ946" s="9"/>
      <c r="WR946" s="9"/>
      <c r="WS946" s="9"/>
      <c r="WT946" s="9"/>
      <c r="WU946" s="9"/>
      <c r="WV946" s="9"/>
      <c r="WW946" s="9"/>
      <c r="WX946" s="9"/>
      <c r="WY946" s="9"/>
      <c r="WZ946" s="9"/>
      <c r="XA946" s="9"/>
      <c r="XB946" s="9"/>
      <c r="XC946" s="9"/>
      <c r="XD946" s="9"/>
      <c r="XE946" s="9"/>
      <c r="XF946" s="9"/>
      <c r="XG946" s="9"/>
      <c r="XH946" s="9"/>
      <c r="XI946" s="9"/>
      <c r="XJ946" s="9"/>
      <c r="XK946" s="9"/>
      <c r="XL946" s="9"/>
      <c r="XM946" s="9"/>
      <c r="XN946" s="9"/>
      <c r="XO946" s="9"/>
      <c r="XP946" s="9"/>
      <c r="XQ946" s="9"/>
      <c r="XR946" s="9"/>
      <c r="XS946" s="9"/>
      <c r="XT946" s="9"/>
      <c r="XU946" s="9"/>
      <c r="XV946" s="9"/>
      <c r="XW946" s="9"/>
      <c r="XX946" s="9"/>
      <c r="XY946" s="9"/>
      <c r="XZ946" s="9"/>
      <c r="YA946" s="9"/>
      <c r="YB946" s="9"/>
      <c r="YC946" s="9"/>
      <c r="YD946" s="9"/>
      <c r="YE946" s="9"/>
      <c r="YF946" s="9"/>
      <c r="YG946" s="9"/>
      <c r="YH946" s="9"/>
      <c r="YI946" s="9"/>
      <c r="YJ946" s="9"/>
      <c r="YK946" s="9"/>
      <c r="YL946" s="9"/>
      <c r="YM946" s="9"/>
      <c r="YN946" s="9"/>
      <c r="YO946" s="9"/>
      <c r="YP946" s="9"/>
      <c r="YQ946" s="9"/>
      <c r="YR946" s="9"/>
      <c r="YS946" s="9"/>
      <c r="YT946" s="9"/>
      <c r="YU946" s="9"/>
      <c r="YV946" s="9"/>
      <c r="YW946" s="9"/>
      <c r="YX946" s="9"/>
      <c r="YY946" s="9"/>
      <c r="YZ946" s="9"/>
      <c r="ZA946" s="9"/>
      <c r="ZB946" s="9"/>
      <c r="ZC946" s="9"/>
      <c r="ZD946" s="9"/>
      <c r="ZE946" s="9"/>
      <c r="ZF946" s="9"/>
      <c r="ZG946" s="9"/>
      <c r="ZH946" s="9"/>
      <c r="ZI946" s="9"/>
      <c r="ZJ946" s="9"/>
      <c r="ZK946" s="9"/>
      <c r="ZL946" s="9"/>
      <c r="ZM946" s="9"/>
      <c r="ZN946" s="9"/>
      <c r="ZO946" s="9"/>
      <c r="ZP946" s="9"/>
      <c r="ZQ946" s="9"/>
      <c r="ZR946" s="9"/>
      <c r="ZS946" s="9"/>
      <c r="ZT946" s="9"/>
      <c r="ZU946" s="9"/>
      <c r="ZV946" s="9"/>
      <c r="ZW946" s="9"/>
      <c r="ZX946" s="9"/>
      <c r="ZY946" s="9"/>
      <c r="ZZ946" s="9"/>
      <c r="AAA946" s="9"/>
      <c r="AAB946" s="9"/>
      <c r="AAC946" s="9"/>
      <c r="AAD946" s="9"/>
      <c r="AAE946" s="9"/>
      <c r="AAF946" s="9"/>
      <c r="AAG946" s="9"/>
      <c r="AAH946" s="9"/>
      <c r="AAI946" s="9"/>
      <c r="AAJ946" s="9"/>
      <c r="AAK946" s="9"/>
      <c r="AAL946" s="9"/>
      <c r="AAM946" s="9"/>
      <c r="AAN946" s="9"/>
      <c r="AAO946" s="9"/>
      <c r="AAP946" s="9"/>
      <c r="AAQ946" s="9"/>
      <c r="AAR946" s="9"/>
      <c r="AAS946" s="9"/>
      <c r="AAT946" s="9"/>
      <c r="AAU946" s="9"/>
      <c r="AAV946" s="9"/>
      <c r="AAW946" s="9"/>
      <c r="AAX946" s="10"/>
      <c r="AAY946" s="9"/>
      <c r="AAZ946" s="9"/>
      <c r="ABA946" s="9"/>
      <c r="ABB946" s="9"/>
      <c r="ABC946" s="9"/>
      <c r="ABD946" s="9"/>
    </row>
    <row r="947" spans="1:732" x14ac:dyDescent="0.3">
      <c r="A947" s="9"/>
      <c r="B947" s="10"/>
      <c r="C947" s="10"/>
      <c r="D947" s="10"/>
      <c r="E947" s="9"/>
      <c r="F947" s="10"/>
      <c r="G947" s="9"/>
      <c r="H947" s="9"/>
      <c r="I947" s="9"/>
      <c r="J947" s="9"/>
      <c r="K947" s="9"/>
      <c r="L947" s="9"/>
      <c r="M947" s="9"/>
      <c r="N947" s="9"/>
      <c r="O947" s="9"/>
      <c r="P947" s="9"/>
      <c r="Q947" s="9"/>
      <c r="R947" s="9"/>
      <c r="S947" s="9"/>
      <c r="T947" s="9"/>
      <c r="U947" s="9"/>
      <c r="V947" s="9"/>
      <c r="W947" s="9"/>
      <c r="X947" s="9"/>
      <c r="Y947" s="9"/>
      <c r="Z947" s="9"/>
      <c r="AA947" s="9"/>
      <c r="AB947" s="9"/>
      <c r="AC947" s="9"/>
      <c r="AD947" s="9"/>
      <c r="AE947" s="9"/>
      <c r="AF947" s="9"/>
      <c r="AG947" s="9"/>
      <c r="AH947" s="9"/>
      <c r="AI947" s="9"/>
      <c r="AJ947" s="9"/>
      <c r="AK947" s="9"/>
      <c r="AL947" s="9"/>
      <c r="AM947" s="9"/>
      <c r="AN947" s="9"/>
      <c r="AO947" s="9"/>
      <c r="AP947" s="9"/>
      <c r="AQ947" s="9"/>
      <c r="AR947" s="9"/>
      <c r="AS947" s="9"/>
      <c r="AT947" s="9"/>
      <c r="AU947" s="9"/>
      <c r="AV947" s="9"/>
      <c r="AW947" s="9"/>
      <c r="AX947" s="9"/>
      <c r="AY947" s="9"/>
      <c r="AZ947" s="9"/>
      <c r="BA947" s="9"/>
      <c r="BB947" s="9"/>
      <c r="BC947" s="9"/>
      <c r="BD947" s="9"/>
      <c r="BE947" s="9"/>
      <c r="BF947" s="9"/>
      <c r="BG947" s="9"/>
      <c r="BH947" s="9"/>
      <c r="BI947" s="9"/>
      <c r="BJ947" s="9"/>
      <c r="BK947" s="9"/>
      <c r="BL947" s="9"/>
      <c r="BM947" s="9"/>
      <c r="BN947" s="9"/>
      <c r="BO947" s="9"/>
      <c r="BP947" s="9"/>
      <c r="BQ947" s="9"/>
      <c r="BR947" s="9"/>
      <c r="BS947" s="9"/>
      <c r="BT947" s="9"/>
      <c r="BU947" s="9"/>
      <c r="BV947" s="9"/>
      <c r="BW947" s="9"/>
      <c r="BX947" s="9"/>
      <c r="BY947" s="9"/>
      <c r="BZ947" s="9"/>
      <c r="CA947" s="9"/>
      <c r="CB947" s="9"/>
      <c r="CC947" s="9"/>
      <c r="CD947" s="9"/>
      <c r="CE947" s="9"/>
      <c r="CF947" s="9"/>
      <c r="CG947" s="9"/>
      <c r="CH947" s="9"/>
      <c r="CI947" s="9"/>
      <c r="CJ947" s="9"/>
      <c r="CK947" s="9"/>
      <c r="CL947" s="9"/>
      <c r="CM947" s="9"/>
      <c r="CN947" s="9"/>
      <c r="CO947" s="9"/>
      <c r="CP947" s="9"/>
      <c r="CQ947" s="9"/>
      <c r="CR947" s="9"/>
      <c r="CS947" s="9"/>
      <c r="CT947" s="9"/>
      <c r="CU947" s="9"/>
      <c r="CV947" s="9"/>
      <c r="CW947" s="9"/>
      <c r="CX947" s="9"/>
      <c r="CY947" s="9"/>
      <c r="CZ947" s="9"/>
      <c r="DA947" s="9"/>
      <c r="DB947" s="9"/>
      <c r="DC947" s="9"/>
      <c r="DD947" s="9"/>
      <c r="DE947" s="9"/>
      <c r="DF947" s="9"/>
      <c r="DG947" s="9"/>
      <c r="DH947" s="9"/>
      <c r="DI947" s="9"/>
      <c r="DJ947" s="9"/>
      <c r="DK947" s="9"/>
      <c r="DL947" s="9"/>
      <c r="DM947" s="9"/>
      <c r="DN947" s="9"/>
      <c r="DO947" s="9"/>
      <c r="DP947" s="9"/>
      <c r="DQ947" s="9"/>
      <c r="DR947" s="9"/>
      <c r="DS947" s="9"/>
      <c r="DT947" s="9"/>
      <c r="DU947" s="9"/>
      <c r="DV947" s="9"/>
      <c r="DW947" s="9"/>
      <c r="DX947" s="9"/>
      <c r="DY947" s="9"/>
      <c r="DZ947" s="9"/>
      <c r="EA947" s="9"/>
      <c r="EB947" s="9"/>
      <c r="EC947" s="9"/>
      <c r="ED947" s="9"/>
      <c r="EE947" s="9"/>
      <c r="EF947" s="9"/>
      <c r="EG947" s="9"/>
      <c r="EH947" s="9"/>
      <c r="EI947" s="9"/>
      <c r="EJ947" s="9"/>
      <c r="EK947" s="9"/>
      <c r="EL947" s="9"/>
      <c r="EM947" s="9"/>
      <c r="EN947" s="9"/>
      <c r="EO947" s="9"/>
      <c r="EP947" s="9"/>
      <c r="EQ947" s="9"/>
      <c r="ER947" s="9"/>
      <c r="ES947" s="9"/>
      <c r="ET947" s="9"/>
      <c r="EU947" s="9"/>
      <c r="EV947" s="9"/>
      <c r="EW947" s="9"/>
      <c r="EX947" s="9"/>
      <c r="EY947" s="9"/>
      <c r="EZ947" s="9"/>
      <c r="FA947" s="9"/>
      <c r="FB947" s="9"/>
      <c r="FC947" s="9"/>
      <c r="FD947" s="9"/>
      <c r="FE947" s="9"/>
      <c r="FF947" s="9"/>
      <c r="FG947" s="9"/>
      <c r="FH947" s="9"/>
      <c r="FI947" s="9"/>
      <c r="FJ947" s="9"/>
      <c r="FK947" s="9"/>
      <c r="FL947" s="9"/>
      <c r="FM947" s="9"/>
      <c r="FN947" s="9"/>
      <c r="FO947" s="9"/>
      <c r="FP947" s="9"/>
      <c r="FQ947" s="9"/>
      <c r="FR947" s="9"/>
      <c r="FS947" s="9"/>
      <c r="FT947" s="9"/>
      <c r="FU947" s="9"/>
      <c r="FV947" s="9"/>
      <c r="FW947" s="9"/>
      <c r="FX947" s="9"/>
      <c r="FY947" s="9"/>
      <c r="FZ947" s="9"/>
      <c r="GA947" s="9"/>
      <c r="GB947" s="9"/>
      <c r="GC947" s="9"/>
      <c r="GD947" s="9"/>
      <c r="GE947" s="9"/>
      <c r="GF947" s="9"/>
      <c r="GG947" s="9"/>
      <c r="GH947" s="9"/>
      <c r="GI947" s="9"/>
      <c r="GJ947" s="9"/>
      <c r="GK947" s="9"/>
      <c r="GL947" s="9"/>
      <c r="GM947" s="9"/>
      <c r="GN947" s="9"/>
      <c r="GO947" s="9"/>
      <c r="GP947" s="9"/>
      <c r="GQ947" s="9"/>
      <c r="GR947" s="9"/>
      <c r="GS947" s="9"/>
      <c r="GT947" s="9"/>
      <c r="GU947" s="9"/>
      <c r="GV947" s="9"/>
      <c r="GW947" s="9"/>
      <c r="GX947" s="9"/>
      <c r="GY947" s="9"/>
      <c r="GZ947" s="9"/>
      <c r="HA947" s="9"/>
      <c r="HB947" s="9"/>
      <c r="HC947" s="9"/>
      <c r="HD947" s="9"/>
      <c r="HE947" s="9"/>
      <c r="HF947" s="9"/>
      <c r="HG947" s="9"/>
      <c r="HH947" s="9"/>
      <c r="HI947" s="9"/>
      <c r="HJ947" s="9"/>
      <c r="HK947" s="9"/>
      <c r="HL947" s="9"/>
      <c r="HM947" s="9"/>
      <c r="HN947" s="9"/>
      <c r="HO947" s="9"/>
      <c r="HP947" s="9"/>
      <c r="HQ947" s="9"/>
      <c r="HR947" s="9"/>
      <c r="HS947" s="9"/>
      <c r="HT947" s="9"/>
      <c r="HU947" s="9"/>
      <c r="HV947" s="9"/>
      <c r="HW947" s="9"/>
      <c r="HX947" s="9"/>
      <c r="HY947" s="9"/>
      <c r="HZ947" s="9"/>
      <c r="IA947" s="9"/>
      <c r="IB947" s="9"/>
      <c r="IC947" s="9"/>
      <c r="ID947" s="9"/>
      <c r="IE947" s="9"/>
      <c r="IF947" s="9"/>
      <c r="IG947" s="9"/>
      <c r="IH947" s="9"/>
      <c r="II947" s="9"/>
      <c r="IJ947" s="9"/>
      <c r="IK947" s="9"/>
      <c r="IL947" s="9"/>
      <c r="IM947" s="9"/>
      <c r="IN947" s="9"/>
      <c r="IO947" s="9"/>
      <c r="IP947" s="9"/>
      <c r="IQ947" s="9"/>
      <c r="IR947" s="9"/>
      <c r="IS947" s="9"/>
      <c r="IT947" s="9"/>
      <c r="IU947" s="9"/>
      <c r="IV947" s="9"/>
      <c r="IW947" s="9"/>
      <c r="IX947" s="9"/>
      <c r="IY947" s="9"/>
      <c r="IZ947" s="9"/>
      <c r="JA947" s="9"/>
      <c r="JB947" s="9"/>
      <c r="JC947" s="9"/>
      <c r="JD947" s="9"/>
      <c r="JE947" s="9"/>
      <c r="JF947" s="9"/>
      <c r="JG947" s="9"/>
      <c r="JH947" s="9"/>
      <c r="JI947" s="9"/>
      <c r="JJ947" s="9"/>
      <c r="JK947" s="9"/>
      <c r="JL947" s="9"/>
      <c r="JM947" s="9"/>
      <c r="JN947" s="9"/>
      <c r="JO947" s="9"/>
      <c r="JP947" s="9"/>
      <c r="JQ947" s="9"/>
      <c r="JR947" s="9"/>
      <c r="JS947" s="9"/>
      <c r="JT947" s="9"/>
      <c r="JU947" s="9"/>
      <c r="JV947" s="9"/>
      <c r="JW947" s="9"/>
      <c r="JX947" s="9"/>
      <c r="JY947" s="9"/>
      <c r="JZ947" s="9"/>
      <c r="KA947" s="9"/>
      <c r="KB947" s="9"/>
      <c r="KC947" s="9"/>
      <c r="KD947" s="9"/>
      <c r="KE947" s="9"/>
      <c r="KF947" s="9"/>
      <c r="KG947" s="9"/>
      <c r="KH947" s="9"/>
      <c r="KI947" s="9"/>
      <c r="KJ947" s="9"/>
      <c r="KK947" s="9"/>
      <c r="KL947" s="9"/>
      <c r="KM947" s="9"/>
      <c r="KN947" s="9"/>
      <c r="KO947" s="9"/>
      <c r="KP947" s="9"/>
      <c r="KQ947" s="9"/>
      <c r="KR947" s="9"/>
      <c r="KS947" s="9"/>
      <c r="KT947" s="9"/>
      <c r="KU947" s="9"/>
      <c r="KV947" s="9"/>
      <c r="KW947" s="9"/>
      <c r="KX947" s="9"/>
      <c r="KY947" s="9"/>
      <c r="KZ947" s="9"/>
      <c r="LA947" s="9"/>
      <c r="LB947" s="9"/>
      <c r="LC947" s="9"/>
      <c r="LD947" s="9"/>
      <c r="LE947" s="9"/>
      <c r="LF947" s="9"/>
      <c r="LG947" s="9"/>
      <c r="LH947" s="9"/>
      <c r="LI947" s="9"/>
      <c r="LJ947" s="9"/>
      <c r="LK947" s="9"/>
      <c r="LL947" s="9"/>
      <c r="LM947" s="9"/>
      <c r="LN947" s="9"/>
      <c r="LO947" s="9"/>
      <c r="LP947" s="9"/>
      <c r="LQ947" s="9"/>
      <c r="LR947" s="9"/>
      <c r="LS947" s="9"/>
      <c r="LT947" s="9"/>
      <c r="LU947" s="9"/>
      <c r="LV947" s="9"/>
      <c r="LW947" s="9"/>
      <c r="LX947" s="9"/>
      <c r="LY947" s="9"/>
      <c r="LZ947" s="9"/>
      <c r="MA947" s="9"/>
      <c r="MB947" s="9"/>
      <c r="MC947" s="9"/>
      <c r="MD947" s="9"/>
      <c r="ME947" s="9"/>
      <c r="MF947" s="9"/>
      <c r="MG947" s="9"/>
      <c r="MH947" s="9"/>
      <c r="MI947" s="9"/>
      <c r="MJ947" s="9"/>
      <c r="MK947" s="9"/>
      <c r="ML947" s="9"/>
      <c r="MM947" s="9"/>
      <c r="MN947" s="9"/>
      <c r="MO947" s="9"/>
      <c r="MP947" s="9"/>
      <c r="MQ947" s="9"/>
      <c r="MR947" s="9"/>
      <c r="MS947" s="9"/>
      <c r="MT947" s="9"/>
      <c r="MU947" s="9"/>
      <c r="MV947" s="9"/>
      <c r="MW947" s="9"/>
      <c r="MX947" s="9"/>
      <c r="MY947" s="9"/>
      <c r="MZ947" s="9"/>
      <c r="NA947" s="9"/>
      <c r="NB947" s="9"/>
      <c r="NC947" s="9"/>
      <c r="ND947" s="9"/>
      <c r="NE947" s="9"/>
      <c r="NF947" s="9"/>
      <c r="NG947" s="9"/>
      <c r="NH947" s="9"/>
      <c r="NI947" s="9"/>
      <c r="NJ947" s="9"/>
      <c r="NK947" s="9"/>
      <c r="NL947" s="9"/>
      <c r="NM947" s="9"/>
      <c r="NN947" s="9"/>
      <c r="NO947" s="9"/>
      <c r="NP947" s="9"/>
      <c r="NQ947" s="9"/>
      <c r="NR947" s="9"/>
      <c r="NS947" s="9"/>
      <c r="NT947" s="9"/>
      <c r="NU947" s="9"/>
      <c r="NV947" s="9"/>
      <c r="NW947" s="9"/>
      <c r="NX947" s="9"/>
      <c r="NY947" s="9"/>
      <c r="NZ947" s="9"/>
      <c r="OA947" s="9"/>
      <c r="OB947" s="9"/>
      <c r="OC947" s="9"/>
      <c r="OD947" s="9"/>
      <c r="OE947" s="9"/>
      <c r="OF947" s="9"/>
      <c r="OG947" s="9"/>
      <c r="OH947" s="9"/>
      <c r="OI947" s="9"/>
      <c r="OJ947" s="9"/>
      <c r="OK947" s="9"/>
      <c r="OL947" s="9"/>
      <c r="OM947" s="9"/>
      <c r="ON947" s="9"/>
      <c r="OO947" s="9"/>
      <c r="OP947" s="9"/>
      <c r="OQ947" s="9"/>
      <c r="OR947" s="9"/>
      <c r="OS947" s="9"/>
      <c r="OT947" s="9"/>
      <c r="OU947" s="9"/>
      <c r="OV947" s="9"/>
      <c r="OW947" s="9"/>
      <c r="OX947" s="9"/>
      <c r="OY947" s="9"/>
      <c r="OZ947" s="9"/>
      <c r="PA947" s="9"/>
      <c r="PB947" s="9"/>
      <c r="PC947" s="9"/>
      <c r="PD947" s="9"/>
      <c r="PE947" s="9"/>
      <c r="PF947" s="9"/>
      <c r="PG947" s="9"/>
      <c r="PH947" s="9"/>
      <c r="PI947" s="9"/>
      <c r="PJ947" s="9"/>
      <c r="PK947" s="9"/>
      <c r="PL947" s="9"/>
      <c r="PM947" s="9"/>
      <c r="PN947" s="9"/>
      <c r="PO947" s="9"/>
      <c r="PP947" s="9"/>
      <c r="PQ947" s="9"/>
      <c r="PR947" s="9"/>
      <c r="PS947" s="9"/>
      <c r="PT947" s="9"/>
      <c r="PU947" s="9"/>
      <c r="PV947" s="9"/>
      <c r="PW947" s="9"/>
      <c r="PX947" s="9"/>
      <c r="PY947" s="9"/>
      <c r="PZ947" s="9"/>
      <c r="QA947" s="9"/>
      <c r="QB947" s="9"/>
      <c r="QC947" s="9"/>
      <c r="QD947" s="9"/>
      <c r="QE947" s="9"/>
      <c r="QF947" s="9"/>
      <c r="QG947" s="9"/>
      <c r="QH947" s="9"/>
      <c r="QI947" s="9"/>
      <c r="QJ947" s="9"/>
      <c r="QK947" s="9"/>
      <c r="QL947" s="9"/>
      <c r="QM947" s="9"/>
      <c r="QN947" s="9"/>
      <c r="QO947" s="9"/>
      <c r="QP947" s="9"/>
      <c r="QQ947" s="9"/>
      <c r="QR947" s="9"/>
      <c r="QS947" s="9"/>
      <c r="QT947" s="9"/>
      <c r="QU947" s="9"/>
      <c r="QV947" s="9"/>
      <c r="QW947" s="9"/>
      <c r="QX947" s="9"/>
      <c r="QY947" s="9"/>
      <c r="QZ947" s="9"/>
      <c r="RA947" s="9"/>
      <c r="RB947" s="9"/>
      <c r="RC947" s="9"/>
      <c r="RD947" s="9"/>
      <c r="RE947" s="9"/>
      <c r="RF947" s="9"/>
      <c r="RG947" s="9"/>
      <c r="RH947" s="9"/>
      <c r="RI947" s="9"/>
      <c r="RJ947" s="9"/>
      <c r="RK947" s="9"/>
      <c r="RL947" s="9"/>
      <c r="RM947" s="9"/>
      <c r="RN947" s="9"/>
      <c r="RO947" s="9"/>
      <c r="RP947" s="9"/>
      <c r="RQ947" s="9"/>
      <c r="RR947" s="9"/>
      <c r="RS947" s="9"/>
      <c r="RT947" s="9"/>
      <c r="RU947" s="9"/>
      <c r="RV947" s="9"/>
      <c r="RW947" s="9"/>
      <c r="RX947" s="9"/>
      <c r="RY947" s="9"/>
      <c r="RZ947" s="9"/>
      <c r="SA947" s="9"/>
      <c r="SB947" s="9"/>
      <c r="SC947" s="9"/>
      <c r="SD947" s="9"/>
      <c r="SE947" s="9"/>
      <c r="SF947" s="9"/>
      <c r="SG947" s="9"/>
      <c r="SH947" s="9"/>
      <c r="SI947" s="9"/>
      <c r="SJ947" s="9"/>
      <c r="SK947" s="9"/>
      <c r="SL947" s="9"/>
      <c r="SM947" s="9"/>
      <c r="SN947" s="9"/>
      <c r="SO947" s="9"/>
      <c r="SP947" s="9"/>
      <c r="SQ947" s="9"/>
      <c r="SR947" s="9"/>
      <c r="SS947" s="9"/>
      <c r="ST947" s="9"/>
      <c r="SU947" s="9"/>
      <c r="SV947" s="9"/>
      <c r="SW947" s="9"/>
      <c r="SX947" s="9"/>
      <c r="SY947" s="9"/>
      <c r="SZ947" s="9"/>
      <c r="TA947" s="9"/>
      <c r="TB947" s="9"/>
      <c r="TC947" s="9"/>
      <c r="TD947" s="9"/>
      <c r="TE947" s="9"/>
      <c r="TF947" s="9"/>
      <c r="TG947" s="9"/>
      <c r="TH947" s="9"/>
      <c r="TI947" s="9"/>
      <c r="TJ947" s="9"/>
      <c r="TK947" s="9"/>
      <c r="TL947" s="9"/>
      <c r="TM947" s="9"/>
      <c r="TN947" s="9"/>
      <c r="TO947" s="9"/>
      <c r="TP947" s="9"/>
      <c r="TQ947" s="9"/>
      <c r="TR947" s="9"/>
      <c r="TS947" s="9"/>
      <c r="TT947" s="9"/>
      <c r="TU947" s="9"/>
      <c r="TV947" s="9"/>
      <c r="TW947" s="9"/>
      <c r="TX947" s="9"/>
      <c r="TY947" s="9"/>
      <c r="TZ947" s="9"/>
      <c r="UA947" s="9"/>
      <c r="UB947" s="9"/>
      <c r="UC947" s="9"/>
      <c r="UD947" s="9"/>
      <c r="UE947" s="9"/>
      <c r="UF947" s="9"/>
      <c r="UG947" s="9"/>
      <c r="UH947" s="9"/>
      <c r="UI947" s="9"/>
      <c r="UJ947" s="9"/>
      <c r="UK947" s="9"/>
      <c r="UL947" s="9"/>
      <c r="UM947" s="9"/>
      <c r="UN947" s="9"/>
      <c r="UO947" s="9"/>
      <c r="UP947" s="9"/>
      <c r="UQ947" s="9"/>
      <c r="UR947" s="9"/>
      <c r="US947" s="9"/>
      <c r="UT947" s="9"/>
      <c r="UU947" s="9"/>
      <c r="UV947" s="9"/>
      <c r="UW947" s="9"/>
      <c r="UX947" s="9"/>
      <c r="UY947" s="9"/>
      <c r="UZ947" s="9"/>
      <c r="VA947" s="9"/>
      <c r="VB947" s="9"/>
      <c r="VC947" s="9"/>
      <c r="VD947" s="9"/>
      <c r="VE947" s="9"/>
      <c r="VF947" s="9"/>
      <c r="VG947" s="9"/>
      <c r="VH947" s="9"/>
      <c r="VI947" s="9"/>
      <c r="VJ947" s="9"/>
      <c r="VK947" s="9"/>
      <c r="VL947" s="9"/>
      <c r="VM947" s="9"/>
      <c r="VN947" s="9"/>
      <c r="VO947" s="9"/>
      <c r="VP947" s="9"/>
      <c r="VQ947" s="9"/>
      <c r="VR947" s="9"/>
      <c r="VS947" s="9"/>
      <c r="VT947" s="9"/>
      <c r="VU947" s="9"/>
      <c r="VV947" s="9"/>
      <c r="VW947" s="9"/>
      <c r="VX947" s="9"/>
      <c r="VY947" s="9"/>
      <c r="VZ947" s="9"/>
      <c r="WA947" s="9"/>
      <c r="WB947" s="9"/>
      <c r="WC947" s="9"/>
      <c r="WD947" s="9"/>
      <c r="WE947" s="9"/>
      <c r="WF947" s="9"/>
      <c r="WG947" s="9"/>
      <c r="WH947" s="9"/>
      <c r="WI947" s="9"/>
      <c r="WJ947" s="9"/>
      <c r="WK947" s="9"/>
      <c r="WL947" s="9"/>
      <c r="WM947" s="9"/>
      <c r="WN947" s="9"/>
      <c r="WO947" s="9"/>
      <c r="WP947" s="9"/>
      <c r="WQ947" s="9"/>
      <c r="WR947" s="9"/>
      <c r="WS947" s="9"/>
      <c r="WT947" s="9"/>
      <c r="WU947" s="9"/>
      <c r="WV947" s="9"/>
      <c r="WW947" s="9"/>
      <c r="WX947" s="9"/>
      <c r="WY947" s="9"/>
      <c r="WZ947" s="9"/>
      <c r="XA947" s="9"/>
      <c r="XB947" s="9"/>
      <c r="XC947" s="9"/>
      <c r="XD947" s="9"/>
      <c r="XE947" s="9"/>
      <c r="XF947" s="9"/>
      <c r="XG947" s="9"/>
      <c r="XH947" s="9"/>
      <c r="XI947" s="9"/>
      <c r="XJ947" s="9"/>
      <c r="XK947" s="9"/>
      <c r="XL947" s="9"/>
      <c r="XM947" s="9"/>
      <c r="XN947" s="9"/>
      <c r="XO947" s="9"/>
      <c r="XP947" s="9"/>
      <c r="XQ947" s="9"/>
      <c r="XR947" s="9"/>
      <c r="XS947" s="9"/>
      <c r="XT947" s="9"/>
      <c r="XU947" s="9"/>
      <c r="XV947" s="9"/>
      <c r="XW947" s="9"/>
      <c r="XX947" s="9"/>
      <c r="XY947" s="9"/>
      <c r="XZ947" s="9"/>
      <c r="YA947" s="9"/>
      <c r="YB947" s="9"/>
      <c r="YC947" s="9"/>
      <c r="YD947" s="9"/>
      <c r="YE947" s="9"/>
      <c r="YF947" s="9"/>
      <c r="YG947" s="9"/>
      <c r="YH947" s="9"/>
      <c r="YI947" s="9"/>
      <c r="YJ947" s="9"/>
      <c r="YK947" s="9"/>
      <c r="YL947" s="9"/>
      <c r="YM947" s="9"/>
      <c r="YN947" s="9"/>
      <c r="YO947" s="9"/>
      <c r="YP947" s="9"/>
      <c r="YQ947" s="9"/>
      <c r="YR947" s="9"/>
      <c r="YS947" s="9"/>
      <c r="YT947" s="9"/>
      <c r="YU947" s="9"/>
      <c r="YV947" s="9"/>
      <c r="YW947" s="9"/>
      <c r="YX947" s="9"/>
      <c r="YY947" s="9"/>
      <c r="YZ947" s="9"/>
      <c r="ZA947" s="9"/>
      <c r="ZB947" s="9"/>
      <c r="ZC947" s="9"/>
      <c r="ZD947" s="9"/>
      <c r="ZE947" s="9"/>
      <c r="ZF947" s="9"/>
      <c r="ZG947" s="9"/>
      <c r="ZH947" s="9"/>
      <c r="ZI947" s="9"/>
      <c r="ZJ947" s="9"/>
      <c r="ZK947" s="9"/>
      <c r="ZL947" s="9"/>
      <c r="ZM947" s="9"/>
      <c r="ZN947" s="9"/>
      <c r="ZO947" s="9"/>
      <c r="ZP947" s="9"/>
      <c r="ZQ947" s="9"/>
      <c r="ZR947" s="9"/>
      <c r="ZS947" s="9"/>
      <c r="ZT947" s="9"/>
      <c r="ZU947" s="9"/>
      <c r="ZV947" s="9"/>
      <c r="ZW947" s="9"/>
      <c r="ZX947" s="9"/>
      <c r="ZY947" s="9"/>
      <c r="ZZ947" s="9"/>
      <c r="AAA947" s="9"/>
      <c r="AAB947" s="9"/>
      <c r="AAC947" s="9"/>
      <c r="AAD947" s="9"/>
      <c r="AAE947" s="9"/>
      <c r="AAF947" s="9"/>
      <c r="AAG947" s="9"/>
      <c r="AAH947" s="9"/>
      <c r="AAI947" s="9"/>
      <c r="AAJ947" s="9"/>
      <c r="AAK947" s="9"/>
      <c r="AAL947" s="9"/>
      <c r="AAM947" s="9"/>
      <c r="AAN947" s="9"/>
      <c r="AAO947" s="9"/>
      <c r="AAP947" s="9"/>
      <c r="AAQ947" s="9"/>
      <c r="AAR947" s="9"/>
      <c r="AAS947" s="9"/>
      <c r="AAT947" s="9"/>
      <c r="AAU947" s="9"/>
      <c r="AAV947" s="9"/>
      <c r="AAW947" s="9"/>
      <c r="AAX947" s="10"/>
      <c r="AAY947" s="9"/>
      <c r="AAZ947" s="9"/>
      <c r="ABA947" s="9"/>
      <c r="ABB947" s="9"/>
      <c r="ABC947" s="9"/>
      <c r="ABD947" s="9"/>
    </row>
    <row r="948" spans="1:732" x14ac:dyDescent="0.3">
      <c r="A948" s="9"/>
      <c r="B948" s="10"/>
      <c r="C948" s="10"/>
      <c r="D948" s="10"/>
      <c r="E948" s="9"/>
      <c r="F948" s="10"/>
      <c r="G948" s="9"/>
      <c r="H948" s="9"/>
      <c r="I948" s="9"/>
      <c r="J948" s="9"/>
      <c r="K948" s="9"/>
      <c r="L948" s="9"/>
      <c r="M948" s="9"/>
      <c r="N948" s="9"/>
      <c r="O948" s="9"/>
      <c r="P948" s="9"/>
      <c r="Q948" s="9"/>
      <c r="R948" s="9"/>
      <c r="S948" s="9"/>
      <c r="T948" s="9"/>
      <c r="U948" s="9"/>
      <c r="V948" s="9"/>
      <c r="W948" s="9"/>
      <c r="X948" s="9"/>
      <c r="Y948" s="9"/>
      <c r="Z948" s="9"/>
      <c r="AA948" s="9"/>
      <c r="AB948" s="9"/>
      <c r="AC948" s="9"/>
      <c r="AD948" s="9"/>
      <c r="AE948" s="9"/>
      <c r="AF948" s="9"/>
      <c r="AG948" s="9"/>
      <c r="AH948" s="9"/>
      <c r="AI948" s="9"/>
      <c r="AJ948" s="9"/>
      <c r="AK948" s="9"/>
      <c r="AL948" s="9"/>
      <c r="AM948" s="9"/>
      <c r="AN948" s="9"/>
      <c r="AO948" s="9"/>
      <c r="AP948" s="9"/>
      <c r="AQ948" s="9"/>
      <c r="AR948" s="9"/>
      <c r="AS948" s="9"/>
      <c r="AT948" s="9"/>
      <c r="AU948" s="9"/>
      <c r="AV948" s="9"/>
      <c r="AW948" s="9"/>
      <c r="AX948" s="9"/>
      <c r="AY948" s="9"/>
      <c r="AZ948" s="9"/>
      <c r="BA948" s="9"/>
      <c r="BB948" s="9"/>
      <c r="BC948" s="9"/>
      <c r="BD948" s="9"/>
      <c r="BE948" s="9"/>
      <c r="BF948" s="9"/>
      <c r="BG948" s="9"/>
      <c r="BH948" s="9"/>
      <c r="BI948" s="9"/>
      <c r="BJ948" s="9"/>
      <c r="BK948" s="9"/>
      <c r="BL948" s="9"/>
      <c r="BM948" s="9"/>
      <c r="BN948" s="9"/>
      <c r="BO948" s="9"/>
      <c r="BP948" s="9"/>
      <c r="BQ948" s="9"/>
      <c r="BR948" s="9"/>
      <c r="BS948" s="9"/>
      <c r="BT948" s="9"/>
      <c r="BU948" s="9"/>
      <c r="BV948" s="9"/>
      <c r="BW948" s="9"/>
      <c r="BX948" s="9"/>
      <c r="BY948" s="9"/>
      <c r="BZ948" s="9"/>
      <c r="CA948" s="9"/>
      <c r="CB948" s="9"/>
      <c r="CC948" s="9"/>
      <c r="CD948" s="9"/>
      <c r="CE948" s="9"/>
      <c r="CF948" s="9"/>
      <c r="CG948" s="9"/>
      <c r="CH948" s="9"/>
      <c r="CI948" s="9"/>
      <c r="CJ948" s="9"/>
      <c r="CK948" s="9"/>
      <c r="CL948" s="9"/>
      <c r="CM948" s="9"/>
      <c r="CN948" s="9"/>
      <c r="CO948" s="9"/>
      <c r="CP948" s="9"/>
      <c r="CQ948" s="9"/>
      <c r="CR948" s="9"/>
      <c r="CS948" s="9"/>
      <c r="CT948" s="9"/>
      <c r="CU948" s="9"/>
      <c r="CV948" s="9"/>
      <c r="CW948" s="9"/>
      <c r="CX948" s="9"/>
      <c r="CY948" s="9"/>
      <c r="CZ948" s="9"/>
      <c r="DA948" s="9"/>
      <c r="DB948" s="9"/>
      <c r="DC948" s="9"/>
      <c r="DD948" s="9"/>
      <c r="DE948" s="9"/>
      <c r="DF948" s="9"/>
      <c r="DG948" s="9"/>
      <c r="DH948" s="9"/>
      <c r="DI948" s="9"/>
      <c r="DJ948" s="9"/>
      <c r="DK948" s="9"/>
      <c r="DL948" s="9"/>
      <c r="DM948" s="9"/>
      <c r="DN948" s="9"/>
      <c r="DO948" s="9"/>
      <c r="DP948" s="9"/>
      <c r="DQ948" s="9"/>
      <c r="DR948" s="9"/>
      <c r="DS948" s="9"/>
      <c r="DT948" s="9"/>
      <c r="DU948" s="9"/>
      <c r="DV948" s="9"/>
      <c r="DW948" s="9"/>
      <c r="DX948" s="9"/>
      <c r="DY948" s="9"/>
      <c r="DZ948" s="9"/>
      <c r="EA948" s="9"/>
      <c r="EB948" s="9"/>
      <c r="EC948" s="9"/>
      <c r="ED948" s="9"/>
      <c r="EE948" s="9"/>
      <c r="EF948" s="9"/>
      <c r="EG948" s="9"/>
      <c r="EH948" s="9"/>
      <c r="EI948" s="9"/>
      <c r="EJ948" s="9"/>
      <c r="EK948" s="9"/>
      <c r="EL948" s="9"/>
      <c r="EM948" s="9"/>
      <c r="EN948" s="9"/>
      <c r="EO948" s="9"/>
      <c r="EP948" s="9"/>
      <c r="EQ948" s="9"/>
      <c r="ER948" s="9"/>
      <c r="ES948" s="9"/>
      <c r="ET948" s="9"/>
      <c r="EU948" s="9"/>
      <c r="EV948" s="9"/>
      <c r="EW948" s="9"/>
      <c r="EX948" s="9"/>
      <c r="EY948" s="9"/>
      <c r="EZ948" s="9"/>
      <c r="FA948" s="9"/>
      <c r="FB948" s="9"/>
      <c r="FC948" s="9"/>
      <c r="FD948" s="9"/>
      <c r="FE948" s="9"/>
      <c r="FF948" s="9"/>
      <c r="FG948" s="9"/>
      <c r="FH948" s="9"/>
      <c r="FI948" s="9"/>
      <c r="FJ948" s="9"/>
      <c r="FK948" s="9"/>
      <c r="FL948" s="9"/>
      <c r="FM948" s="9"/>
      <c r="FN948" s="9"/>
      <c r="FO948" s="9"/>
      <c r="FP948" s="9"/>
      <c r="FQ948" s="9"/>
      <c r="FR948" s="9"/>
      <c r="FS948" s="9"/>
      <c r="FT948" s="9"/>
      <c r="FU948" s="9"/>
      <c r="FV948" s="9"/>
      <c r="FW948" s="9"/>
      <c r="FX948" s="9"/>
      <c r="FY948" s="9"/>
      <c r="FZ948" s="9"/>
      <c r="GA948" s="9"/>
      <c r="GB948" s="9"/>
      <c r="GC948" s="9"/>
      <c r="GD948" s="9"/>
      <c r="GE948" s="9"/>
      <c r="GF948" s="9"/>
      <c r="GG948" s="9"/>
      <c r="GH948" s="9"/>
      <c r="GI948" s="9"/>
      <c r="GJ948" s="9"/>
      <c r="GK948" s="9"/>
      <c r="GL948" s="9"/>
      <c r="GM948" s="9"/>
      <c r="GN948" s="9"/>
      <c r="GO948" s="9"/>
      <c r="GP948" s="9"/>
      <c r="GQ948" s="9"/>
      <c r="GR948" s="9"/>
      <c r="GS948" s="9"/>
      <c r="GT948" s="9"/>
      <c r="GU948" s="9"/>
      <c r="GV948" s="9"/>
      <c r="GW948" s="9"/>
      <c r="GX948" s="9"/>
      <c r="GY948" s="9"/>
      <c r="GZ948" s="9"/>
      <c r="HA948" s="9"/>
      <c r="HB948" s="9"/>
      <c r="HC948" s="9"/>
      <c r="HD948" s="9"/>
      <c r="HE948" s="9"/>
      <c r="HF948" s="9"/>
      <c r="HG948" s="9"/>
      <c r="HH948" s="9"/>
      <c r="HI948" s="9"/>
      <c r="HJ948" s="9"/>
      <c r="HK948" s="9"/>
      <c r="HL948" s="9"/>
      <c r="HM948" s="9"/>
      <c r="HN948" s="9"/>
      <c r="HO948" s="9"/>
      <c r="HP948" s="9"/>
      <c r="HQ948" s="9"/>
      <c r="HR948" s="9"/>
      <c r="HS948" s="9"/>
      <c r="HT948" s="9"/>
      <c r="HU948" s="9"/>
      <c r="HV948" s="9"/>
      <c r="HW948" s="9"/>
      <c r="HX948" s="9"/>
      <c r="HY948" s="9"/>
      <c r="HZ948" s="9"/>
      <c r="IA948" s="9"/>
      <c r="IB948" s="9"/>
      <c r="IC948" s="9"/>
      <c r="ID948" s="9"/>
      <c r="IE948" s="9"/>
      <c r="IF948" s="9"/>
      <c r="IG948" s="9"/>
      <c r="IH948" s="9"/>
      <c r="II948" s="9"/>
      <c r="IJ948" s="9"/>
      <c r="IK948" s="9"/>
      <c r="IL948" s="9"/>
      <c r="IM948" s="9"/>
      <c r="IN948" s="9"/>
      <c r="IO948" s="9"/>
      <c r="IP948" s="9"/>
      <c r="IQ948" s="9"/>
      <c r="IR948" s="9"/>
      <c r="IS948" s="9"/>
      <c r="IT948" s="9"/>
      <c r="IU948" s="9"/>
      <c r="IV948" s="9"/>
      <c r="IW948" s="9"/>
      <c r="IX948" s="9"/>
      <c r="IY948" s="9"/>
      <c r="IZ948" s="9"/>
      <c r="JA948" s="9"/>
      <c r="JB948" s="9"/>
      <c r="JC948" s="9"/>
      <c r="JD948" s="9"/>
      <c r="JE948" s="9"/>
      <c r="JF948" s="9"/>
      <c r="JG948" s="9"/>
      <c r="JH948" s="9"/>
      <c r="JI948" s="9"/>
      <c r="JJ948" s="9"/>
      <c r="JK948" s="9"/>
      <c r="JL948" s="9"/>
      <c r="JM948" s="9"/>
      <c r="JN948" s="9"/>
      <c r="JO948" s="9"/>
      <c r="JP948" s="9"/>
      <c r="JQ948" s="9"/>
      <c r="JR948" s="9"/>
      <c r="JS948" s="9"/>
      <c r="JT948" s="9"/>
      <c r="JU948" s="9"/>
      <c r="JV948" s="9"/>
      <c r="JW948" s="9"/>
      <c r="JX948" s="9"/>
      <c r="JY948" s="9"/>
      <c r="JZ948" s="9"/>
      <c r="KA948" s="9"/>
      <c r="KB948" s="9"/>
      <c r="KC948" s="9"/>
      <c r="KD948" s="9"/>
      <c r="KE948" s="9"/>
      <c r="KF948" s="9"/>
      <c r="KG948" s="9"/>
      <c r="KH948" s="9"/>
      <c r="KI948" s="9"/>
      <c r="KJ948" s="9"/>
      <c r="KK948" s="9"/>
      <c r="KL948" s="9"/>
      <c r="KM948" s="9"/>
      <c r="KN948" s="9"/>
      <c r="KO948" s="9"/>
      <c r="KP948" s="9"/>
      <c r="KQ948" s="9"/>
      <c r="KR948" s="9"/>
      <c r="KS948" s="9"/>
      <c r="KT948" s="9"/>
      <c r="KU948" s="9"/>
      <c r="KV948" s="9"/>
      <c r="KW948" s="9"/>
      <c r="KX948" s="9"/>
      <c r="KY948" s="9"/>
      <c r="KZ948" s="9"/>
      <c r="LA948" s="9"/>
      <c r="LB948" s="9"/>
      <c r="LC948" s="9"/>
      <c r="LD948" s="9"/>
      <c r="LE948" s="9"/>
      <c r="LF948" s="9"/>
      <c r="LG948" s="9"/>
      <c r="LH948" s="9"/>
      <c r="LI948" s="9"/>
      <c r="LJ948" s="9"/>
      <c r="LK948" s="9"/>
      <c r="LL948" s="9"/>
      <c r="LM948" s="9"/>
      <c r="LN948" s="9"/>
      <c r="LO948" s="9"/>
      <c r="LP948" s="9"/>
      <c r="LQ948" s="9"/>
      <c r="LR948" s="9"/>
      <c r="LS948" s="9"/>
      <c r="LT948" s="9"/>
      <c r="LU948" s="9"/>
      <c r="LV948" s="9"/>
      <c r="LW948" s="9"/>
      <c r="LX948" s="9"/>
      <c r="LY948" s="9"/>
      <c r="LZ948" s="9"/>
      <c r="MA948" s="9"/>
      <c r="MB948" s="9"/>
      <c r="MC948" s="9"/>
      <c r="MD948" s="9"/>
      <c r="ME948" s="9"/>
      <c r="MF948" s="9"/>
      <c r="MG948" s="9"/>
      <c r="MH948" s="9"/>
      <c r="MI948" s="9"/>
      <c r="MJ948" s="9"/>
      <c r="MK948" s="9"/>
      <c r="ML948" s="9"/>
      <c r="MM948" s="9"/>
      <c r="MN948" s="9"/>
      <c r="MO948" s="9"/>
      <c r="MP948" s="9"/>
      <c r="MQ948" s="9"/>
      <c r="MR948" s="9"/>
      <c r="MS948" s="9"/>
      <c r="MT948" s="9"/>
      <c r="MU948" s="9"/>
      <c r="MV948" s="9"/>
      <c r="MW948" s="9"/>
      <c r="MX948" s="9"/>
      <c r="MY948" s="9"/>
      <c r="MZ948" s="9"/>
      <c r="NA948" s="9"/>
      <c r="NB948" s="9"/>
      <c r="NC948" s="9"/>
      <c r="ND948" s="9"/>
      <c r="NE948" s="9"/>
      <c r="NF948" s="9"/>
      <c r="NG948" s="9"/>
      <c r="NH948" s="9"/>
      <c r="NI948" s="9"/>
      <c r="NJ948" s="9"/>
      <c r="NK948" s="9"/>
      <c r="NL948" s="9"/>
      <c r="NM948" s="9"/>
      <c r="NN948" s="9"/>
      <c r="NO948" s="9"/>
      <c r="NP948" s="9"/>
      <c r="NQ948" s="9"/>
      <c r="NR948" s="9"/>
      <c r="NS948" s="9"/>
      <c r="NT948" s="9"/>
      <c r="NU948" s="9"/>
      <c r="NV948" s="9"/>
      <c r="NW948" s="9"/>
      <c r="NX948" s="9"/>
      <c r="NY948" s="9"/>
      <c r="NZ948" s="9"/>
      <c r="OA948" s="9"/>
      <c r="OB948" s="9"/>
      <c r="OC948" s="9"/>
      <c r="OD948" s="9"/>
      <c r="OE948" s="9"/>
      <c r="OF948" s="9"/>
      <c r="OG948" s="9"/>
      <c r="OH948" s="9"/>
      <c r="OI948" s="9"/>
      <c r="OJ948" s="9"/>
      <c r="OK948" s="9"/>
      <c r="OL948" s="9"/>
      <c r="OM948" s="9"/>
      <c r="ON948" s="9"/>
      <c r="OO948" s="9"/>
      <c r="OP948" s="9"/>
      <c r="OQ948" s="9"/>
      <c r="OR948" s="9"/>
      <c r="OS948" s="9"/>
      <c r="OT948" s="9"/>
      <c r="OU948" s="9"/>
      <c r="OV948" s="9"/>
      <c r="OW948" s="9"/>
      <c r="OX948" s="9"/>
      <c r="OY948" s="9"/>
      <c r="OZ948" s="9"/>
      <c r="PA948" s="9"/>
      <c r="PB948" s="9"/>
      <c r="PC948" s="9"/>
      <c r="PD948" s="9"/>
      <c r="PE948" s="9"/>
      <c r="PF948" s="9"/>
      <c r="PG948" s="9"/>
      <c r="PH948" s="9"/>
      <c r="PI948" s="9"/>
      <c r="PJ948" s="9"/>
      <c r="PK948" s="9"/>
      <c r="PL948" s="9"/>
      <c r="PM948" s="9"/>
      <c r="PN948" s="9"/>
      <c r="PO948" s="9"/>
      <c r="PP948" s="9"/>
      <c r="PQ948" s="9"/>
      <c r="PR948" s="9"/>
      <c r="PS948" s="9"/>
      <c r="PT948" s="9"/>
      <c r="PU948" s="9"/>
      <c r="PV948" s="9"/>
      <c r="PW948" s="9"/>
      <c r="PX948" s="9"/>
      <c r="PY948" s="9"/>
      <c r="PZ948" s="9"/>
      <c r="QA948" s="9"/>
      <c r="QB948" s="9"/>
      <c r="QC948" s="9"/>
      <c r="QD948" s="9"/>
      <c r="QE948" s="9"/>
      <c r="QF948" s="9"/>
      <c r="QG948" s="9"/>
      <c r="QH948" s="9"/>
      <c r="QI948" s="9"/>
      <c r="QJ948" s="9"/>
      <c r="QK948" s="9"/>
      <c r="QL948" s="9"/>
      <c r="QM948" s="9"/>
      <c r="QN948" s="9"/>
      <c r="QO948" s="9"/>
      <c r="QP948" s="9"/>
      <c r="QQ948" s="9"/>
      <c r="QR948" s="9"/>
      <c r="QS948" s="9"/>
      <c r="QT948" s="9"/>
      <c r="QU948" s="9"/>
      <c r="QV948" s="9"/>
      <c r="QW948" s="9"/>
      <c r="QX948" s="9"/>
      <c r="QY948" s="9"/>
      <c r="QZ948" s="9"/>
      <c r="RA948" s="9"/>
      <c r="RB948" s="9"/>
      <c r="RC948" s="9"/>
      <c r="RD948" s="9"/>
      <c r="RE948" s="9"/>
      <c r="RF948" s="9"/>
      <c r="RG948" s="9"/>
      <c r="RH948" s="9"/>
      <c r="RI948" s="9"/>
      <c r="RJ948" s="9"/>
      <c r="RK948" s="9"/>
      <c r="RL948" s="9"/>
      <c r="RM948" s="9"/>
      <c r="RN948" s="9"/>
      <c r="RO948" s="9"/>
      <c r="RP948" s="9"/>
      <c r="RQ948" s="9"/>
      <c r="RR948" s="9"/>
      <c r="RS948" s="9"/>
      <c r="RT948" s="9"/>
      <c r="RU948" s="9"/>
      <c r="RV948" s="9"/>
      <c r="RW948" s="9"/>
      <c r="RX948" s="9"/>
      <c r="RY948" s="9"/>
      <c r="RZ948" s="9"/>
      <c r="SA948" s="9"/>
      <c r="SB948" s="9"/>
      <c r="SC948" s="9"/>
      <c r="SD948" s="9"/>
      <c r="SE948" s="9"/>
      <c r="SF948" s="9"/>
      <c r="SG948" s="9"/>
      <c r="SH948" s="9"/>
      <c r="SI948" s="9"/>
      <c r="SJ948" s="9"/>
      <c r="SK948" s="9"/>
      <c r="SL948" s="9"/>
      <c r="SM948" s="9"/>
      <c r="SN948" s="9"/>
      <c r="SO948" s="9"/>
      <c r="SP948" s="9"/>
      <c r="SQ948" s="9"/>
      <c r="SR948" s="9"/>
      <c r="SS948" s="9"/>
      <c r="ST948" s="9"/>
      <c r="SU948" s="9"/>
      <c r="SV948" s="9"/>
      <c r="SW948" s="9"/>
      <c r="SX948" s="9"/>
      <c r="SY948" s="9"/>
      <c r="SZ948" s="9"/>
      <c r="TA948" s="9"/>
      <c r="TB948" s="9"/>
      <c r="TC948" s="9"/>
      <c r="TD948" s="9"/>
      <c r="TE948" s="9"/>
      <c r="TF948" s="9"/>
      <c r="TG948" s="9"/>
      <c r="TH948" s="9"/>
      <c r="TI948" s="9"/>
      <c r="TJ948" s="9"/>
      <c r="TK948" s="9"/>
      <c r="TL948" s="9"/>
      <c r="TM948" s="9"/>
      <c r="TN948" s="9"/>
      <c r="TO948" s="9"/>
      <c r="TP948" s="9"/>
      <c r="TQ948" s="9"/>
      <c r="TR948" s="9"/>
      <c r="TS948" s="9"/>
      <c r="TT948" s="9"/>
      <c r="TU948" s="9"/>
      <c r="TV948" s="9"/>
      <c r="TW948" s="9"/>
      <c r="TX948" s="9"/>
      <c r="TY948" s="9"/>
      <c r="TZ948" s="9"/>
      <c r="UA948" s="9"/>
      <c r="UB948" s="9"/>
      <c r="UC948" s="9"/>
      <c r="UD948" s="9"/>
      <c r="UE948" s="9"/>
      <c r="UF948" s="9"/>
      <c r="UG948" s="9"/>
      <c r="UH948" s="9"/>
      <c r="UI948" s="9"/>
      <c r="UJ948" s="9"/>
      <c r="UK948" s="9"/>
      <c r="UL948" s="9"/>
      <c r="UM948" s="9"/>
      <c r="UN948" s="9"/>
      <c r="UO948" s="9"/>
      <c r="UP948" s="9"/>
      <c r="UQ948" s="9"/>
      <c r="UR948" s="9"/>
      <c r="US948" s="9"/>
      <c r="UT948" s="9"/>
      <c r="UU948" s="9"/>
      <c r="UV948" s="9"/>
      <c r="UW948" s="9"/>
      <c r="UX948" s="9"/>
      <c r="UY948" s="9"/>
      <c r="UZ948" s="9"/>
      <c r="VA948" s="9"/>
      <c r="VB948" s="9"/>
      <c r="VC948" s="9"/>
      <c r="VD948" s="9"/>
      <c r="VE948" s="9"/>
      <c r="VF948" s="9"/>
      <c r="VG948" s="9"/>
      <c r="VH948" s="9"/>
      <c r="VI948" s="9"/>
      <c r="VJ948" s="9"/>
      <c r="VK948" s="9"/>
      <c r="VL948" s="9"/>
      <c r="VM948" s="9"/>
      <c r="VN948" s="9"/>
      <c r="VO948" s="9"/>
      <c r="VP948" s="9"/>
      <c r="VQ948" s="9"/>
      <c r="VR948" s="9"/>
      <c r="VS948" s="9"/>
      <c r="VT948" s="9"/>
      <c r="VU948" s="9"/>
      <c r="VV948" s="9"/>
      <c r="VW948" s="9"/>
      <c r="VX948" s="9"/>
      <c r="VY948" s="9"/>
      <c r="VZ948" s="9"/>
      <c r="WA948" s="9"/>
      <c r="WB948" s="9"/>
      <c r="WC948" s="9"/>
      <c r="WD948" s="9"/>
      <c r="WE948" s="9"/>
      <c r="WF948" s="9"/>
      <c r="WG948" s="9"/>
      <c r="WH948" s="9"/>
      <c r="WI948" s="9"/>
      <c r="WJ948" s="9"/>
      <c r="WK948" s="9"/>
      <c r="WL948" s="9"/>
      <c r="WM948" s="9"/>
      <c r="WN948" s="9"/>
      <c r="WO948" s="9"/>
      <c r="WP948" s="9"/>
      <c r="WQ948" s="9"/>
      <c r="WR948" s="9"/>
      <c r="WS948" s="9"/>
      <c r="WT948" s="9"/>
      <c r="WU948" s="9"/>
      <c r="WV948" s="9"/>
      <c r="WW948" s="9"/>
      <c r="WX948" s="9"/>
      <c r="WY948" s="9"/>
      <c r="WZ948" s="9"/>
      <c r="XA948" s="9"/>
      <c r="XB948" s="9"/>
      <c r="XC948" s="9"/>
      <c r="XD948" s="9"/>
      <c r="XE948" s="9"/>
      <c r="XF948" s="9"/>
      <c r="XG948" s="9"/>
      <c r="XH948" s="9"/>
      <c r="XI948" s="9"/>
      <c r="XJ948" s="9"/>
      <c r="XK948" s="9"/>
      <c r="XL948" s="9"/>
      <c r="XM948" s="9"/>
      <c r="XN948" s="9"/>
      <c r="XO948" s="9"/>
      <c r="XP948" s="9"/>
      <c r="XQ948" s="9"/>
      <c r="XR948" s="9"/>
      <c r="XS948" s="9"/>
      <c r="XT948" s="9"/>
      <c r="XU948" s="9"/>
      <c r="XV948" s="9"/>
      <c r="XW948" s="9"/>
      <c r="XX948" s="9"/>
      <c r="XY948" s="9"/>
      <c r="XZ948" s="9"/>
      <c r="YA948" s="9"/>
      <c r="YB948" s="9"/>
      <c r="YC948" s="9"/>
      <c r="YD948" s="9"/>
      <c r="YE948" s="9"/>
      <c r="YF948" s="9"/>
      <c r="YG948" s="9"/>
      <c r="YH948" s="9"/>
      <c r="YI948" s="9"/>
      <c r="YJ948" s="9"/>
      <c r="YK948" s="9"/>
      <c r="YL948" s="9"/>
      <c r="YM948" s="9"/>
      <c r="YN948" s="9"/>
      <c r="YO948" s="9"/>
      <c r="YP948" s="9"/>
      <c r="YQ948" s="9"/>
      <c r="YR948" s="9"/>
      <c r="YS948" s="9"/>
      <c r="YT948" s="9"/>
      <c r="YU948" s="9"/>
      <c r="YV948" s="9"/>
      <c r="YW948" s="9"/>
      <c r="YX948" s="9"/>
      <c r="YY948" s="9"/>
      <c r="YZ948" s="9"/>
      <c r="ZA948" s="9"/>
      <c r="ZB948" s="9"/>
      <c r="ZC948" s="9"/>
      <c r="ZD948" s="9"/>
      <c r="ZE948" s="9"/>
      <c r="ZF948" s="9"/>
      <c r="ZG948" s="9"/>
      <c r="ZH948" s="9"/>
      <c r="ZI948" s="9"/>
      <c r="ZJ948" s="9"/>
      <c r="ZK948" s="9"/>
      <c r="ZL948" s="9"/>
      <c r="ZM948" s="9"/>
      <c r="ZN948" s="9"/>
      <c r="ZO948" s="9"/>
      <c r="ZP948" s="9"/>
      <c r="ZQ948" s="9"/>
      <c r="ZR948" s="9"/>
      <c r="ZS948" s="9"/>
      <c r="ZT948" s="9"/>
      <c r="ZU948" s="9"/>
      <c r="ZV948" s="9"/>
      <c r="ZW948" s="9"/>
      <c r="ZX948" s="9"/>
      <c r="ZY948" s="9"/>
      <c r="ZZ948" s="9"/>
      <c r="AAA948" s="9"/>
      <c r="AAB948" s="9"/>
      <c r="AAC948" s="9"/>
      <c r="AAD948" s="9"/>
      <c r="AAE948" s="9"/>
      <c r="AAF948" s="9"/>
      <c r="AAG948" s="9"/>
      <c r="AAH948" s="9"/>
      <c r="AAI948" s="9"/>
      <c r="AAJ948" s="9"/>
      <c r="AAK948" s="9"/>
      <c r="AAL948" s="9"/>
      <c r="AAM948" s="9"/>
      <c r="AAN948" s="9"/>
      <c r="AAO948" s="9"/>
      <c r="AAP948" s="9"/>
      <c r="AAQ948" s="9"/>
      <c r="AAR948" s="9"/>
      <c r="AAS948" s="9"/>
      <c r="AAT948" s="9"/>
      <c r="AAU948" s="9"/>
      <c r="AAV948" s="9"/>
      <c r="AAW948" s="9"/>
      <c r="AAX948" s="10"/>
      <c r="AAY948" s="9"/>
      <c r="AAZ948" s="9"/>
      <c r="ABA948" s="9"/>
      <c r="ABB948" s="9"/>
      <c r="ABC948" s="9"/>
      <c r="ABD948" s="9"/>
    </row>
    <row r="949" spans="1:732" x14ac:dyDescent="0.3">
      <c r="A949" s="9"/>
      <c r="B949" s="10"/>
      <c r="C949" s="10"/>
      <c r="D949" s="10"/>
      <c r="E949" s="9"/>
      <c r="F949" s="10"/>
      <c r="G949" s="9"/>
      <c r="H949" s="9"/>
      <c r="I949" s="9"/>
      <c r="J949" s="9"/>
      <c r="K949" s="9"/>
      <c r="L949" s="9"/>
      <c r="M949" s="9"/>
      <c r="N949" s="9"/>
      <c r="O949" s="9"/>
      <c r="P949" s="9"/>
      <c r="Q949" s="9"/>
      <c r="R949" s="9"/>
      <c r="S949" s="9"/>
      <c r="T949" s="9"/>
      <c r="U949" s="9"/>
      <c r="V949" s="9"/>
      <c r="W949" s="9"/>
      <c r="X949" s="9"/>
      <c r="Y949" s="9"/>
      <c r="Z949" s="9"/>
      <c r="AA949" s="9"/>
      <c r="AB949" s="9"/>
      <c r="AC949" s="9"/>
      <c r="AD949" s="9"/>
      <c r="AE949" s="9"/>
      <c r="AF949" s="9"/>
      <c r="AG949" s="9"/>
      <c r="AH949" s="9"/>
      <c r="AI949" s="9"/>
      <c r="AJ949" s="9"/>
      <c r="AK949" s="9"/>
      <c r="AL949" s="9"/>
      <c r="AM949" s="9"/>
      <c r="AN949" s="9"/>
      <c r="AO949" s="9"/>
      <c r="AP949" s="9"/>
      <c r="AQ949" s="9"/>
      <c r="AR949" s="9"/>
      <c r="AS949" s="9"/>
      <c r="AT949" s="9"/>
      <c r="AU949" s="9"/>
      <c r="AV949" s="9"/>
      <c r="AW949" s="9"/>
      <c r="AX949" s="9"/>
      <c r="AY949" s="9"/>
      <c r="AZ949" s="9"/>
      <c r="BA949" s="9"/>
      <c r="BB949" s="9"/>
      <c r="BC949" s="9"/>
      <c r="BD949" s="9"/>
      <c r="BE949" s="9"/>
      <c r="BF949" s="9"/>
      <c r="BG949" s="9"/>
      <c r="BH949" s="9"/>
      <c r="BI949" s="9"/>
      <c r="BJ949" s="9"/>
      <c r="BK949" s="9"/>
      <c r="BL949" s="9"/>
      <c r="BM949" s="9"/>
      <c r="BN949" s="9"/>
      <c r="BO949" s="9"/>
      <c r="BP949" s="9"/>
      <c r="BQ949" s="9"/>
      <c r="BR949" s="9"/>
      <c r="BS949" s="9"/>
      <c r="BT949" s="9"/>
      <c r="BU949" s="9"/>
      <c r="BV949" s="9"/>
      <c r="BW949" s="9"/>
      <c r="BX949" s="9"/>
      <c r="BY949" s="9"/>
      <c r="BZ949" s="9"/>
      <c r="CA949" s="9"/>
      <c r="CB949" s="9"/>
      <c r="CC949" s="9"/>
      <c r="CD949" s="9"/>
      <c r="CE949" s="9"/>
      <c r="CF949" s="9"/>
      <c r="CG949" s="9"/>
      <c r="CH949" s="9"/>
      <c r="CI949" s="9"/>
      <c r="CJ949" s="9"/>
      <c r="CK949" s="9"/>
      <c r="CL949" s="9"/>
      <c r="CM949" s="9"/>
      <c r="CN949" s="9"/>
      <c r="CO949" s="9"/>
      <c r="CP949" s="9"/>
      <c r="CQ949" s="9"/>
      <c r="CR949" s="9"/>
      <c r="CS949" s="9"/>
      <c r="CT949" s="9"/>
      <c r="CU949" s="9"/>
      <c r="CV949" s="9"/>
      <c r="CW949" s="9"/>
      <c r="CX949" s="9"/>
      <c r="CY949" s="9"/>
      <c r="CZ949" s="9"/>
      <c r="DA949" s="9"/>
      <c r="DB949" s="9"/>
      <c r="DC949" s="9"/>
      <c r="DD949" s="9"/>
      <c r="DE949" s="9"/>
      <c r="DF949" s="9"/>
      <c r="DG949" s="9"/>
      <c r="DH949" s="9"/>
      <c r="DI949" s="9"/>
      <c r="DJ949" s="9"/>
      <c r="DK949" s="9"/>
      <c r="DL949" s="9"/>
      <c r="DM949" s="9"/>
      <c r="DN949" s="9"/>
      <c r="DO949" s="9"/>
      <c r="DP949" s="9"/>
      <c r="DQ949" s="9"/>
      <c r="DR949" s="9"/>
      <c r="DS949" s="9"/>
      <c r="DT949" s="9"/>
      <c r="DU949" s="9"/>
      <c r="DV949" s="9"/>
      <c r="DW949" s="9"/>
      <c r="DX949" s="9"/>
      <c r="DY949" s="9"/>
      <c r="DZ949" s="9"/>
      <c r="EA949" s="9"/>
      <c r="EB949" s="9"/>
      <c r="EC949" s="9"/>
      <c r="ED949" s="9"/>
      <c r="EE949" s="9"/>
      <c r="EF949" s="9"/>
      <c r="EG949" s="9"/>
      <c r="EH949" s="9"/>
      <c r="EI949" s="9"/>
      <c r="EJ949" s="9"/>
      <c r="EK949" s="9"/>
      <c r="EL949" s="9"/>
      <c r="EM949" s="9"/>
      <c r="EN949" s="9"/>
      <c r="EO949" s="9"/>
      <c r="EP949" s="9"/>
      <c r="EQ949" s="9"/>
      <c r="ER949" s="9"/>
      <c r="ES949" s="9"/>
      <c r="ET949" s="9"/>
      <c r="EU949" s="9"/>
      <c r="EV949" s="9"/>
      <c r="EW949" s="9"/>
      <c r="EX949" s="9"/>
      <c r="EY949" s="9"/>
      <c r="EZ949" s="9"/>
      <c r="FA949" s="9"/>
      <c r="FB949" s="9"/>
      <c r="FC949" s="9"/>
      <c r="FD949" s="9"/>
      <c r="FE949" s="9"/>
      <c r="FF949" s="9"/>
      <c r="FG949" s="9"/>
      <c r="FH949" s="9"/>
      <c r="FI949" s="9"/>
      <c r="FJ949" s="9"/>
      <c r="FK949" s="9"/>
      <c r="FL949" s="9"/>
      <c r="FM949" s="9"/>
      <c r="FN949" s="9"/>
      <c r="FO949" s="9"/>
      <c r="FP949" s="9"/>
      <c r="FQ949" s="9"/>
      <c r="FR949" s="9"/>
      <c r="FS949" s="9"/>
      <c r="FT949" s="9"/>
      <c r="FU949" s="9"/>
      <c r="FV949" s="9"/>
      <c r="FW949" s="9"/>
      <c r="FX949" s="9"/>
      <c r="FY949" s="9"/>
      <c r="FZ949" s="9"/>
      <c r="GA949" s="9"/>
      <c r="GB949" s="9"/>
      <c r="GC949" s="9"/>
      <c r="GD949" s="9"/>
      <c r="GE949" s="9"/>
      <c r="GF949" s="9"/>
      <c r="GG949" s="9"/>
      <c r="GH949" s="9"/>
      <c r="GI949" s="9"/>
      <c r="GJ949" s="9"/>
      <c r="GK949" s="9"/>
      <c r="GL949" s="9"/>
      <c r="GM949" s="9"/>
      <c r="GN949" s="9"/>
      <c r="GO949" s="9"/>
      <c r="GP949" s="9"/>
      <c r="GQ949" s="9"/>
      <c r="GR949" s="9"/>
      <c r="GS949" s="9"/>
      <c r="GT949" s="9"/>
      <c r="GU949" s="9"/>
      <c r="GV949" s="9"/>
      <c r="GW949" s="9"/>
      <c r="GX949" s="9"/>
      <c r="GY949" s="9"/>
      <c r="GZ949" s="9"/>
      <c r="HA949" s="9"/>
      <c r="HB949" s="9"/>
      <c r="HC949" s="9"/>
      <c r="HD949" s="9"/>
      <c r="HE949" s="9"/>
      <c r="HF949" s="9"/>
      <c r="HG949" s="9"/>
      <c r="HH949" s="9"/>
      <c r="HI949" s="9"/>
      <c r="HJ949" s="9"/>
      <c r="HK949" s="9"/>
      <c r="HL949" s="9"/>
      <c r="HM949" s="9"/>
      <c r="HN949" s="9"/>
      <c r="HO949" s="9"/>
      <c r="HP949" s="9"/>
      <c r="HQ949" s="9"/>
      <c r="HR949" s="9"/>
      <c r="HS949" s="9"/>
      <c r="HT949" s="9"/>
      <c r="HU949" s="9"/>
      <c r="HV949" s="9"/>
      <c r="HW949" s="9"/>
      <c r="HX949" s="9"/>
      <c r="HY949" s="9"/>
      <c r="HZ949" s="9"/>
      <c r="IA949" s="9"/>
      <c r="IB949" s="9"/>
      <c r="IC949" s="9"/>
      <c r="ID949" s="9"/>
      <c r="IE949" s="9"/>
      <c r="IF949" s="9"/>
      <c r="IG949" s="9"/>
      <c r="IH949" s="9"/>
      <c r="II949" s="9"/>
      <c r="IJ949" s="9"/>
      <c r="IK949" s="9"/>
      <c r="IL949" s="9"/>
      <c r="IM949" s="9"/>
      <c r="IN949" s="9"/>
      <c r="IO949" s="9"/>
      <c r="IP949" s="9"/>
      <c r="IQ949" s="9"/>
      <c r="IR949" s="9"/>
      <c r="IS949" s="9"/>
      <c r="IT949" s="9"/>
      <c r="IU949" s="9"/>
      <c r="IV949" s="9"/>
      <c r="IW949" s="9"/>
      <c r="IX949" s="9"/>
      <c r="IY949" s="9"/>
      <c r="IZ949" s="9"/>
      <c r="JA949" s="9"/>
      <c r="JB949" s="9"/>
      <c r="JC949" s="9"/>
      <c r="JD949" s="9"/>
      <c r="JE949" s="9"/>
      <c r="JF949" s="9"/>
      <c r="JG949" s="9"/>
      <c r="JH949" s="9"/>
      <c r="JI949" s="9"/>
      <c r="JJ949" s="9"/>
      <c r="JK949" s="9"/>
      <c r="JL949" s="9"/>
      <c r="JM949" s="9"/>
      <c r="JN949" s="9"/>
      <c r="JO949" s="9"/>
      <c r="JP949" s="9"/>
      <c r="JQ949" s="9"/>
      <c r="JR949" s="9"/>
      <c r="JS949" s="9"/>
      <c r="JT949" s="9"/>
      <c r="JU949" s="9"/>
      <c r="JV949" s="9"/>
      <c r="JW949" s="9"/>
      <c r="JX949" s="9"/>
      <c r="JY949" s="9"/>
      <c r="JZ949" s="9"/>
      <c r="KA949" s="9"/>
      <c r="KB949" s="9"/>
      <c r="KC949" s="9"/>
      <c r="KD949" s="9"/>
      <c r="KE949" s="9"/>
      <c r="KF949" s="9"/>
      <c r="KG949" s="9"/>
      <c r="KH949" s="9"/>
      <c r="KI949" s="9"/>
      <c r="KJ949" s="9"/>
      <c r="KK949" s="9"/>
      <c r="KL949" s="9"/>
      <c r="KM949" s="9"/>
      <c r="KN949" s="9"/>
      <c r="KO949" s="9"/>
      <c r="KP949" s="9"/>
      <c r="KQ949" s="9"/>
      <c r="KR949" s="9"/>
      <c r="KS949" s="9"/>
      <c r="KT949" s="9"/>
      <c r="KU949" s="9"/>
      <c r="KV949" s="9"/>
      <c r="KW949" s="9"/>
      <c r="KX949" s="9"/>
      <c r="KY949" s="9"/>
      <c r="KZ949" s="9"/>
      <c r="LA949" s="9"/>
      <c r="LB949" s="9"/>
      <c r="LC949" s="9"/>
      <c r="LD949" s="9"/>
      <c r="LE949" s="9"/>
      <c r="LF949" s="9"/>
      <c r="LG949" s="9"/>
      <c r="LH949" s="9"/>
      <c r="LI949" s="9"/>
      <c r="LJ949" s="9"/>
      <c r="LK949" s="9"/>
      <c r="LL949" s="9"/>
      <c r="LM949" s="9"/>
      <c r="LN949" s="9"/>
      <c r="LO949" s="9"/>
      <c r="LP949" s="9"/>
      <c r="LQ949" s="9"/>
      <c r="LR949" s="9"/>
      <c r="LS949" s="9"/>
      <c r="LT949" s="9"/>
      <c r="LU949" s="9"/>
      <c r="LV949" s="9"/>
      <c r="LW949" s="9"/>
      <c r="LX949" s="9"/>
      <c r="LY949" s="9"/>
      <c r="LZ949" s="9"/>
      <c r="MA949" s="9"/>
      <c r="MB949" s="9"/>
      <c r="MC949" s="9"/>
      <c r="MD949" s="9"/>
      <c r="ME949" s="9"/>
      <c r="MF949" s="9"/>
      <c r="MG949" s="9"/>
      <c r="MH949" s="9"/>
      <c r="MI949" s="9"/>
      <c r="MJ949" s="9"/>
      <c r="MK949" s="9"/>
      <c r="ML949" s="9"/>
      <c r="MM949" s="9"/>
      <c r="MN949" s="9"/>
      <c r="MO949" s="9"/>
      <c r="MP949" s="9"/>
      <c r="MQ949" s="9"/>
      <c r="MR949" s="9"/>
      <c r="MS949" s="9"/>
      <c r="MT949" s="9"/>
      <c r="MU949" s="9"/>
      <c r="MV949" s="9"/>
      <c r="MW949" s="9"/>
      <c r="MX949" s="9"/>
      <c r="MY949" s="9"/>
      <c r="MZ949" s="9"/>
      <c r="NA949" s="9"/>
      <c r="NB949" s="9"/>
      <c r="NC949" s="9"/>
      <c r="ND949" s="9"/>
      <c r="NE949" s="9"/>
      <c r="NF949" s="9"/>
      <c r="NG949" s="9"/>
      <c r="NH949" s="9"/>
      <c r="NI949" s="9"/>
      <c r="NJ949" s="9"/>
      <c r="NK949" s="9"/>
      <c r="NL949" s="9"/>
      <c r="NM949" s="9"/>
      <c r="NN949" s="9"/>
      <c r="NO949" s="9"/>
      <c r="NP949" s="9"/>
      <c r="NQ949" s="9"/>
      <c r="NR949" s="9"/>
      <c r="NS949" s="9"/>
      <c r="NT949" s="9"/>
      <c r="NU949" s="9"/>
      <c r="NV949" s="9"/>
      <c r="NW949" s="9"/>
      <c r="NX949" s="9"/>
      <c r="NY949" s="9"/>
      <c r="NZ949" s="9"/>
      <c r="OA949" s="9"/>
      <c r="OB949" s="9"/>
      <c r="OC949" s="9"/>
      <c r="OD949" s="9"/>
      <c r="OE949" s="9"/>
      <c r="OF949" s="9"/>
      <c r="OG949" s="9"/>
      <c r="OH949" s="9"/>
      <c r="OI949" s="9"/>
      <c r="OJ949" s="9"/>
      <c r="OK949" s="9"/>
      <c r="OL949" s="9"/>
      <c r="OM949" s="9"/>
      <c r="ON949" s="9"/>
      <c r="OO949" s="9"/>
      <c r="OP949" s="9"/>
      <c r="OQ949" s="9"/>
      <c r="OR949" s="9"/>
      <c r="OS949" s="9"/>
      <c r="OT949" s="9"/>
      <c r="OU949" s="9"/>
      <c r="OV949" s="9"/>
      <c r="OW949" s="9"/>
      <c r="OX949" s="9"/>
      <c r="OY949" s="9"/>
      <c r="OZ949" s="9"/>
      <c r="PA949" s="9"/>
      <c r="PB949" s="9"/>
      <c r="PC949" s="9"/>
      <c r="PD949" s="9"/>
      <c r="PE949" s="9"/>
      <c r="PF949" s="9"/>
      <c r="PG949" s="9"/>
      <c r="PH949" s="9"/>
      <c r="PI949" s="9"/>
      <c r="PJ949" s="9"/>
      <c r="PK949" s="9"/>
      <c r="PL949" s="9"/>
      <c r="PM949" s="9"/>
      <c r="PN949" s="9"/>
      <c r="PO949" s="9"/>
      <c r="PP949" s="9"/>
      <c r="PQ949" s="9"/>
      <c r="PR949" s="9"/>
      <c r="PS949" s="9"/>
      <c r="PT949" s="9"/>
      <c r="PU949" s="9"/>
      <c r="PV949" s="9"/>
      <c r="PW949" s="9"/>
      <c r="PX949" s="9"/>
      <c r="PY949" s="9"/>
      <c r="PZ949" s="9"/>
      <c r="QA949" s="9"/>
      <c r="QB949" s="9"/>
      <c r="QC949" s="9"/>
      <c r="QD949" s="9"/>
      <c r="QE949" s="9"/>
      <c r="QF949" s="9"/>
      <c r="QG949" s="9"/>
      <c r="QH949" s="9"/>
      <c r="QI949" s="9"/>
      <c r="QJ949" s="9"/>
      <c r="QK949" s="9"/>
      <c r="QL949" s="9"/>
      <c r="QM949" s="9"/>
      <c r="QN949" s="9"/>
      <c r="QO949" s="9"/>
      <c r="QP949" s="9"/>
      <c r="QQ949" s="9"/>
      <c r="QR949" s="9"/>
      <c r="QS949" s="9"/>
      <c r="QT949" s="9"/>
      <c r="QU949" s="9"/>
      <c r="QV949" s="9"/>
      <c r="QW949" s="9"/>
      <c r="QX949" s="9"/>
      <c r="QY949" s="9"/>
      <c r="QZ949" s="9"/>
      <c r="RA949" s="9"/>
      <c r="RB949" s="9"/>
      <c r="RC949" s="9"/>
      <c r="RD949" s="9"/>
      <c r="RE949" s="9"/>
      <c r="RF949" s="9"/>
      <c r="RG949" s="9"/>
      <c r="RH949" s="9"/>
      <c r="RI949" s="9"/>
      <c r="RJ949" s="9"/>
      <c r="RK949" s="9"/>
      <c r="RL949" s="9"/>
      <c r="RM949" s="9"/>
      <c r="RN949" s="9"/>
      <c r="RO949" s="9"/>
      <c r="RP949" s="9"/>
      <c r="RQ949" s="9"/>
      <c r="RR949" s="9"/>
      <c r="RS949" s="9"/>
      <c r="RT949" s="9"/>
      <c r="RU949" s="9"/>
      <c r="RV949" s="9"/>
      <c r="RW949" s="9"/>
      <c r="RX949" s="9"/>
      <c r="RY949" s="9"/>
      <c r="RZ949" s="9"/>
      <c r="SA949" s="9"/>
      <c r="SB949" s="9"/>
      <c r="SC949" s="9"/>
      <c r="SD949" s="9"/>
      <c r="SE949" s="9"/>
      <c r="SF949" s="9"/>
      <c r="SG949" s="9"/>
      <c r="SH949" s="9"/>
      <c r="SI949" s="9"/>
      <c r="SJ949" s="9"/>
      <c r="SK949" s="9"/>
      <c r="SL949" s="9"/>
      <c r="SM949" s="9"/>
      <c r="SN949" s="9"/>
      <c r="SO949" s="9"/>
      <c r="SP949" s="9"/>
      <c r="SQ949" s="9"/>
      <c r="SR949" s="9"/>
      <c r="SS949" s="9"/>
      <c r="ST949" s="9"/>
      <c r="SU949" s="9"/>
      <c r="SV949" s="9"/>
      <c r="SW949" s="9"/>
      <c r="SX949" s="9"/>
      <c r="SY949" s="9"/>
      <c r="SZ949" s="9"/>
      <c r="TA949" s="9"/>
      <c r="TB949" s="9"/>
      <c r="TC949" s="9"/>
      <c r="TD949" s="9"/>
      <c r="TE949" s="9"/>
      <c r="TF949" s="9"/>
      <c r="TG949" s="9"/>
      <c r="TH949" s="9"/>
      <c r="TI949" s="9"/>
      <c r="TJ949" s="9"/>
      <c r="TK949" s="9"/>
      <c r="TL949" s="9"/>
      <c r="TM949" s="9"/>
      <c r="TN949" s="9"/>
      <c r="TO949" s="9"/>
      <c r="TP949" s="9"/>
      <c r="TQ949" s="9"/>
      <c r="TR949" s="9"/>
      <c r="TS949" s="9"/>
      <c r="TT949" s="9"/>
      <c r="TU949" s="9"/>
      <c r="TV949" s="9"/>
      <c r="TW949" s="9"/>
      <c r="TX949" s="9"/>
      <c r="TY949" s="9"/>
      <c r="TZ949" s="9"/>
      <c r="UA949" s="9"/>
      <c r="UB949" s="9"/>
      <c r="UC949" s="9"/>
      <c r="UD949" s="9"/>
      <c r="UE949" s="9"/>
      <c r="UF949" s="9"/>
      <c r="UG949" s="9"/>
      <c r="UH949" s="9"/>
      <c r="UI949" s="9"/>
      <c r="UJ949" s="9"/>
      <c r="UK949" s="9"/>
      <c r="UL949" s="9"/>
      <c r="UM949" s="9"/>
      <c r="UN949" s="9"/>
      <c r="UO949" s="9"/>
      <c r="UP949" s="9"/>
      <c r="UQ949" s="9"/>
      <c r="UR949" s="9"/>
      <c r="US949" s="9"/>
      <c r="UT949" s="9"/>
      <c r="UU949" s="9"/>
      <c r="UV949" s="9"/>
      <c r="UW949" s="9"/>
      <c r="UX949" s="9"/>
      <c r="UY949" s="9"/>
      <c r="UZ949" s="9"/>
      <c r="VA949" s="9"/>
      <c r="VB949" s="9"/>
      <c r="VC949" s="9"/>
      <c r="VD949" s="9"/>
      <c r="VE949" s="9"/>
      <c r="VF949" s="9"/>
      <c r="VG949" s="9"/>
      <c r="VH949" s="9"/>
      <c r="VI949" s="9"/>
      <c r="VJ949" s="9"/>
      <c r="VK949" s="9"/>
      <c r="VL949" s="9"/>
      <c r="VM949" s="9"/>
      <c r="VN949" s="9"/>
      <c r="VO949" s="9"/>
      <c r="VP949" s="9"/>
      <c r="VQ949" s="9"/>
      <c r="VR949" s="9"/>
      <c r="VS949" s="9"/>
      <c r="VT949" s="9"/>
      <c r="VU949" s="9"/>
      <c r="VV949" s="9"/>
      <c r="VW949" s="9"/>
      <c r="VX949" s="9"/>
      <c r="VY949" s="9"/>
      <c r="VZ949" s="9"/>
      <c r="WA949" s="9"/>
      <c r="WB949" s="9"/>
      <c r="WC949" s="9"/>
      <c r="WD949" s="9"/>
      <c r="WE949" s="9"/>
      <c r="WF949" s="9"/>
      <c r="WG949" s="9"/>
      <c r="WH949" s="9"/>
      <c r="WI949" s="9"/>
      <c r="WJ949" s="9"/>
      <c r="WK949" s="9"/>
      <c r="WL949" s="9"/>
      <c r="WM949" s="9"/>
      <c r="WN949" s="9"/>
      <c r="WO949" s="9"/>
      <c r="WP949" s="9"/>
      <c r="WQ949" s="9"/>
      <c r="WR949" s="9"/>
      <c r="WS949" s="9"/>
      <c r="WT949" s="9"/>
      <c r="WU949" s="9"/>
      <c r="WV949" s="9"/>
      <c r="WW949" s="9"/>
      <c r="WX949" s="9"/>
      <c r="WY949" s="9"/>
      <c r="WZ949" s="9"/>
      <c r="XA949" s="9"/>
      <c r="XB949" s="9"/>
      <c r="XC949" s="9"/>
      <c r="XD949" s="9"/>
      <c r="XE949" s="9"/>
      <c r="XF949" s="9"/>
      <c r="XG949" s="9"/>
      <c r="XH949" s="9"/>
      <c r="XI949" s="9"/>
      <c r="XJ949" s="9"/>
      <c r="XK949" s="9"/>
      <c r="XL949" s="9"/>
      <c r="XM949" s="9"/>
      <c r="XN949" s="9"/>
      <c r="XO949" s="9"/>
      <c r="XP949" s="9"/>
      <c r="XQ949" s="9"/>
      <c r="XR949" s="9"/>
      <c r="XS949" s="9"/>
      <c r="XT949" s="9"/>
      <c r="XU949" s="9"/>
      <c r="XV949" s="9"/>
      <c r="XW949" s="9"/>
      <c r="XX949" s="9"/>
      <c r="XY949" s="9"/>
      <c r="XZ949" s="9"/>
      <c r="YA949" s="9"/>
      <c r="YB949" s="9"/>
      <c r="YC949" s="9"/>
      <c r="YD949" s="9"/>
      <c r="YE949" s="9"/>
      <c r="YF949" s="9"/>
      <c r="YG949" s="9"/>
      <c r="YH949" s="9"/>
      <c r="YI949" s="9"/>
      <c r="YJ949" s="9"/>
      <c r="YK949" s="9"/>
      <c r="YL949" s="9"/>
      <c r="YM949" s="9"/>
      <c r="YN949" s="9"/>
      <c r="YO949" s="9"/>
      <c r="YP949" s="9"/>
      <c r="YQ949" s="9"/>
      <c r="YR949" s="9"/>
      <c r="YS949" s="9"/>
      <c r="YT949" s="9"/>
      <c r="YU949" s="9"/>
      <c r="YV949" s="9"/>
      <c r="YW949" s="9"/>
      <c r="YX949" s="9"/>
      <c r="YY949" s="9"/>
      <c r="YZ949" s="9"/>
      <c r="ZA949" s="9"/>
      <c r="ZB949" s="9"/>
      <c r="ZC949" s="9"/>
      <c r="ZD949" s="9"/>
      <c r="ZE949" s="9"/>
      <c r="ZF949" s="9"/>
      <c r="ZG949" s="9"/>
      <c r="ZH949" s="9"/>
      <c r="ZI949" s="9"/>
      <c r="ZJ949" s="9"/>
      <c r="ZK949" s="9"/>
      <c r="ZL949" s="9"/>
      <c r="ZM949" s="9"/>
      <c r="ZN949" s="9"/>
      <c r="ZO949" s="9"/>
      <c r="ZP949" s="9"/>
      <c r="ZQ949" s="9"/>
      <c r="ZR949" s="9"/>
      <c r="ZS949" s="9"/>
      <c r="ZT949" s="9"/>
      <c r="ZU949" s="9"/>
      <c r="ZV949" s="9"/>
      <c r="ZW949" s="9"/>
      <c r="ZX949" s="9"/>
      <c r="ZY949" s="9"/>
      <c r="ZZ949" s="9"/>
      <c r="AAA949" s="9"/>
      <c r="AAB949" s="9"/>
      <c r="AAC949" s="9"/>
      <c r="AAD949" s="9"/>
      <c r="AAE949" s="9"/>
      <c r="AAF949" s="9"/>
      <c r="AAG949" s="9"/>
      <c r="AAH949" s="9"/>
      <c r="AAI949" s="9"/>
      <c r="AAJ949" s="9"/>
      <c r="AAK949" s="9"/>
      <c r="AAL949" s="9"/>
      <c r="AAM949" s="9"/>
      <c r="AAN949" s="9"/>
      <c r="AAO949" s="9"/>
      <c r="AAP949" s="9"/>
      <c r="AAQ949" s="9"/>
      <c r="AAR949" s="9"/>
      <c r="AAS949" s="9"/>
      <c r="AAT949" s="9"/>
      <c r="AAU949" s="9"/>
      <c r="AAV949" s="9"/>
      <c r="AAW949" s="9"/>
      <c r="AAX949" s="10"/>
      <c r="AAY949" s="9"/>
      <c r="AAZ949" s="9"/>
      <c r="ABA949" s="9"/>
      <c r="ABB949" s="9"/>
      <c r="ABC949" s="9"/>
      <c r="ABD949" s="9"/>
    </row>
    <row r="950" spans="1:732" x14ac:dyDescent="0.3">
      <c r="A950" s="9"/>
      <c r="B950" s="10"/>
      <c r="C950" s="10"/>
      <c r="D950" s="10"/>
      <c r="E950" s="9"/>
      <c r="F950" s="10"/>
      <c r="G950" s="9"/>
      <c r="H950" s="9"/>
      <c r="I950" s="9"/>
      <c r="J950" s="9"/>
      <c r="K950" s="9"/>
      <c r="L950" s="9"/>
      <c r="M950" s="9"/>
      <c r="N950" s="9"/>
      <c r="O950" s="9"/>
      <c r="P950" s="9"/>
      <c r="Q950" s="9"/>
      <c r="R950" s="9"/>
      <c r="S950" s="9"/>
      <c r="T950" s="9"/>
      <c r="U950" s="9"/>
      <c r="V950" s="9"/>
      <c r="W950" s="9"/>
      <c r="X950" s="9"/>
      <c r="Y950" s="9"/>
      <c r="Z950" s="9"/>
      <c r="AA950" s="9"/>
      <c r="AB950" s="9"/>
      <c r="AC950" s="9"/>
      <c r="AD950" s="9"/>
      <c r="AE950" s="9"/>
      <c r="AF950" s="9"/>
      <c r="AG950" s="9"/>
      <c r="AH950" s="9"/>
      <c r="AI950" s="9"/>
      <c r="AJ950" s="9"/>
      <c r="AK950" s="9"/>
      <c r="AL950" s="9"/>
      <c r="AM950" s="9"/>
      <c r="AN950" s="9"/>
      <c r="AO950" s="9"/>
      <c r="AP950" s="9"/>
      <c r="AQ950" s="9"/>
      <c r="AR950" s="9"/>
      <c r="AS950" s="9"/>
      <c r="AT950" s="9"/>
      <c r="AU950" s="9"/>
      <c r="AV950" s="9"/>
      <c r="AW950" s="9"/>
      <c r="AX950" s="9"/>
      <c r="AY950" s="9"/>
      <c r="AZ950" s="9"/>
      <c r="BA950" s="9"/>
      <c r="BB950" s="9"/>
      <c r="BC950" s="9"/>
      <c r="BD950" s="9"/>
      <c r="BE950" s="9"/>
      <c r="BF950" s="9"/>
      <c r="BG950" s="9"/>
      <c r="BH950" s="9"/>
      <c r="BI950" s="9"/>
      <c r="BJ950" s="9"/>
      <c r="BK950" s="9"/>
      <c r="BL950" s="9"/>
      <c r="BM950" s="9"/>
      <c r="BN950" s="9"/>
      <c r="BO950" s="9"/>
      <c r="BP950" s="9"/>
      <c r="BQ950" s="9"/>
      <c r="BR950" s="9"/>
      <c r="BS950" s="9"/>
      <c r="BT950" s="9"/>
      <c r="BU950" s="9"/>
      <c r="BV950" s="9"/>
      <c r="BW950" s="9"/>
      <c r="BX950" s="9"/>
      <c r="BY950" s="9"/>
      <c r="BZ950" s="9"/>
      <c r="CA950" s="9"/>
      <c r="CB950" s="9"/>
      <c r="CC950" s="9"/>
      <c r="CD950" s="9"/>
      <c r="CE950" s="9"/>
      <c r="CF950" s="9"/>
      <c r="CG950" s="9"/>
      <c r="CH950" s="9"/>
      <c r="CI950" s="9"/>
      <c r="CJ950" s="9"/>
      <c r="CK950" s="9"/>
      <c r="CL950" s="9"/>
      <c r="CM950" s="9"/>
      <c r="CN950" s="9"/>
      <c r="CO950" s="9"/>
      <c r="CP950" s="9"/>
      <c r="CQ950" s="9"/>
      <c r="CR950" s="9"/>
      <c r="CS950" s="9"/>
      <c r="CT950" s="9"/>
      <c r="CU950" s="9"/>
      <c r="CV950" s="9"/>
      <c r="CW950" s="9"/>
      <c r="CX950" s="9"/>
      <c r="CY950" s="9"/>
      <c r="CZ950" s="9"/>
      <c r="DA950" s="9"/>
      <c r="DB950" s="9"/>
      <c r="DC950" s="9"/>
      <c r="DD950" s="9"/>
      <c r="DE950" s="9"/>
      <c r="DF950" s="9"/>
      <c r="DG950" s="9"/>
      <c r="DH950" s="9"/>
      <c r="DI950" s="9"/>
      <c r="DJ950" s="9"/>
      <c r="DK950" s="9"/>
      <c r="DL950" s="9"/>
      <c r="DM950" s="9"/>
      <c r="DN950" s="9"/>
      <c r="DO950" s="9"/>
      <c r="DP950" s="9"/>
      <c r="DQ950" s="9"/>
      <c r="DR950" s="9"/>
      <c r="DS950" s="9"/>
      <c r="DT950" s="9"/>
      <c r="DU950" s="9"/>
      <c r="DV950" s="9"/>
      <c r="DW950" s="9"/>
      <c r="DX950" s="9"/>
      <c r="DY950" s="9"/>
      <c r="DZ950" s="9"/>
      <c r="EA950" s="9"/>
      <c r="EB950" s="9"/>
      <c r="EC950" s="9"/>
      <c r="ED950" s="9"/>
      <c r="EE950" s="9"/>
      <c r="EF950" s="9"/>
      <c r="EG950" s="9"/>
      <c r="EH950" s="9"/>
      <c r="EI950" s="9"/>
      <c r="EJ950" s="9"/>
      <c r="EK950" s="9"/>
      <c r="EL950" s="9"/>
      <c r="EM950" s="9"/>
      <c r="EN950" s="9"/>
      <c r="EO950" s="9"/>
      <c r="EP950" s="9"/>
      <c r="EQ950" s="9"/>
      <c r="ER950" s="9"/>
      <c r="ES950" s="9"/>
      <c r="ET950" s="9"/>
      <c r="EU950" s="9"/>
      <c r="EV950" s="9"/>
      <c r="EW950" s="9"/>
      <c r="EX950" s="9"/>
      <c r="EY950" s="9"/>
      <c r="EZ950" s="9"/>
      <c r="FA950" s="9"/>
      <c r="FB950" s="9"/>
      <c r="FC950" s="9"/>
      <c r="FD950" s="9"/>
      <c r="FE950" s="9"/>
      <c r="FF950" s="9"/>
      <c r="FG950" s="9"/>
      <c r="FH950" s="9"/>
      <c r="FI950" s="9"/>
      <c r="FJ950" s="9"/>
      <c r="FK950" s="9"/>
      <c r="FL950" s="9"/>
      <c r="FM950" s="9"/>
      <c r="FN950" s="9"/>
      <c r="FO950" s="9"/>
      <c r="FP950" s="9"/>
      <c r="FQ950" s="9"/>
      <c r="FR950" s="9"/>
      <c r="FS950" s="9"/>
      <c r="FT950" s="9"/>
      <c r="FU950" s="9"/>
      <c r="FV950" s="9"/>
      <c r="FW950" s="9"/>
      <c r="FX950" s="9"/>
      <c r="FY950" s="9"/>
      <c r="FZ950" s="9"/>
      <c r="GA950" s="9"/>
      <c r="GB950" s="9"/>
      <c r="GC950" s="9"/>
      <c r="GD950" s="9"/>
      <c r="GE950" s="9"/>
      <c r="GF950" s="9"/>
      <c r="GG950" s="9"/>
      <c r="GH950" s="9"/>
      <c r="GI950" s="9"/>
      <c r="GJ950" s="9"/>
      <c r="GK950" s="9"/>
      <c r="GL950" s="9"/>
      <c r="GM950" s="9"/>
      <c r="GN950" s="9"/>
      <c r="GO950" s="9"/>
      <c r="GP950" s="9"/>
      <c r="GQ950" s="9"/>
      <c r="GR950" s="9"/>
      <c r="GS950" s="9"/>
      <c r="GT950" s="9"/>
      <c r="GU950" s="9"/>
      <c r="GV950" s="9"/>
      <c r="GW950" s="9"/>
      <c r="GX950" s="9"/>
      <c r="GY950" s="9"/>
      <c r="GZ950" s="9"/>
      <c r="HA950" s="9"/>
      <c r="HB950" s="9"/>
      <c r="HC950" s="9"/>
      <c r="HD950" s="9"/>
      <c r="HE950" s="9"/>
      <c r="HF950" s="9"/>
      <c r="HG950" s="9"/>
      <c r="HH950" s="9"/>
      <c r="HI950" s="9"/>
      <c r="HJ950" s="9"/>
      <c r="HK950" s="9"/>
      <c r="HL950" s="9"/>
      <c r="HM950" s="9"/>
      <c r="HN950" s="9"/>
      <c r="HO950" s="9"/>
      <c r="HP950" s="9"/>
      <c r="HQ950" s="9"/>
      <c r="HR950" s="9"/>
      <c r="HS950" s="9"/>
      <c r="HT950" s="9"/>
      <c r="HU950" s="9"/>
      <c r="HV950" s="9"/>
      <c r="HW950" s="9"/>
      <c r="HX950" s="9"/>
      <c r="HY950" s="9"/>
      <c r="HZ950" s="9"/>
      <c r="IA950" s="9"/>
      <c r="IB950" s="9"/>
      <c r="IC950" s="9"/>
      <c r="ID950" s="9"/>
      <c r="IE950" s="9"/>
      <c r="IF950" s="9"/>
      <c r="IG950" s="9"/>
      <c r="IH950" s="9"/>
      <c r="II950" s="9"/>
      <c r="IJ950" s="9"/>
      <c r="IK950" s="9"/>
      <c r="IL950" s="9"/>
      <c r="IM950" s="9"/>
      <c r="IN950" s="9"/>
      <c r="IO950" s="9"/>
      <c r="IP950" s="9"/>
      <c r="IQ950" s="9"/>
      <c r="IR950" s="9"/>
      <c r="IS950" s="9"/>
      <c r="IT950" s="9"/>
      <c r="IU950" s="9"/>
      <c r="IV950" s="9"/>
      <c r="IW950" s="9"/>
      <c r="IX950" s="9"/>
      <c r="IY950" s="9"/>
      <c r="IZ950" s="9"/>
      <c r="JA950" s="9"/>
      <c r="JB950" s="9"/>
      <c r="JC950" s="9"/>
      <c r="JD950" s="9"/>
      <c r="JE950" s="9"/>
      <c r="JF950" s="9"/>
      <c r="JG950" s="9"/>
      <c r="JH950" s="9"/>
      <c r="JI950" s="9"/>
      <c r="JJ950" s="9"/>
      <c r="JK950" s="9"/>
      <c r="JL950" s="9"/>
      <c r="JM950" s="9"/>
      <c r="JN950" s="9"/>
      <c r="JO950" s="9"/>
      <c r="JP950" s="9"/>
      <c r="JQ950" s="9"/>
      <c r="JR950" s="9"/>
      <c r="JS950" s="9"/>
      <c r="JT950" s="9"/>
      <c r="JU950" s="9"/>
      <c r="JV950" s="9"/>
      <c r="JW950" s="9"/>
      <c r="JX950" s="9"/>
      <c r="JY950" s="9"/>
      <c r="JZ950" s="9"/>
      <c r="KA950" s="9"/>
      <c r="KB950" s="9"/>
      <c r="KC950" s="9"/>
      <c r="KD950" s="9"/>
      <c r="KE950" s="9"/>
      <c r="KF950" s="9"/>
      <c r="KG950" s="9"/>
      <c r="KH950" s="9"/>
      <c r="KI950" s="9"/>
      <c r="KJ950" s="9"/>
      <c r="KK950" s="9"/>
      <c r="KL950" s="9"/>
      <c r="KM950" s="9"/>
      <c r="KN950" s="9"/>
      <c r="KO950" s="9"/>
      <c r="KP950" s="9"/>
      <c r="KQ950" s="9"/>
      <c r="KR950" s="9"/>
      <c r="KS950" s="9"/>
      <c r="KT950" s="9"/>
      <c r="KU950" s="9"/>
      <c r="KV950" s="9"/>
      <c r="KW950" s="9"/>
      <c r="KX950" s="9"/>
      <c r="KY950" s="9"/>
      <c r="KZ950" s="9"/>
      <c r="LA950" s="9"/>
      <c r="LB950" s="9"/>
      <c r="LC950" s="9"/>
      <c r="LD950" s="9"/>
      <c r="LE950" s="9"/>
      <c r="LF950" s="9"/>
      <c r="LG950" s="9"/>
      <c r="LH950" s="9"/>
      <c r="LI950" s="9"/>
      <c r="LJ950" s="9"/>
      <c r="LK950" s="9"/>
      <c r="LL950" s="9"/>
      <c r="LM950" s="9"/>
      <c r="LN950" s="9"/>
      <c r="LO950" s="9"/>
      <c r="LP950" s="9"/>
      <c r="LQ950" s="9"/>
      <c r="LR950" s="9"/>
      <c r="LS950" s="9"/>
      <c r="LT950" s="9"/>
      <c r="LU950" s="9"/>
      <c r="LV950" s="9"/>
      <c r="LW950" s="9"/>
      <c r="LX950" s="9"/>
      <c r="LY950" s="9"/>
      <c r="LZ950" s="9"/>
      <c r="MA950" s="9"/>
      <c r="MB950" s="9"/>
      <c r="MC950" s="9"/>
      <c r="MD950" s="9"/>
      <c r="ME950" s="9"/>
      <c r="MF950" s="9"/>
      <c r="MG950" s="9"/>
      <c r="MH950" s="9"/>
      <c r="MI950" s="9"/>
      <c r="MJ950" s="9"/>
      <c r="MK950" s="9"/>
      <c r="ML950" s="9"/>
      <c r="MM950" s="9"/>
      <c r="MN950" s="9"/>
      <c r="MO950" s="9"/>
      <c r="MP950" s="9"/>
      <c r="MQ950" s="9"/>
      <c r="MR950" s="9"/>
      <c r="MS950" s="9"/>
      <c r="MT950" s="9"/>
      <c r="MU950" s="9"/>
      <c r="MV950" s="9"/>
      <c r="MW950" s="9"/>
      <c r="MX950" s="9"/>
      <c r="MY950" s="9"/>
      <c r="MZ950" s="9"/>
      <c r="NA950" s="9"/>
      <c r="NB950" s="9"/>
      <c r="NC950" s="9"/>
      <c r="ND950" s="9"/>
      <c r="NE950" s="9"/>
      <c r="NF950" s="9"/>
      <c r="NG950" s="9"/>
      <c r="NH950" s="9"/>
      <c r="NI950" s="9"/>
      <c r="NJ950" s="9"/>
      <c r="NK950" s="9"/>
      <c r="NL950" s="9"/>
      <c r="NM950" s="9"/>
      <c r="NN950" s="9"/>
      <c r="NO950" s="9"/>
      <c r="NP950" s="9"/>
      <c r="NQ950" s="9"/>
      <c r="NR950" s="9"/>
      <c r="NS950" s="9"/>
      <c r="NT950" s="9"/>
      <c r="NU950" s="9"/>
      <c r="NV950" s="9"/>
      <c r="NW950" s="9"/>
      <c r="NX950" s="9"/>
      <c r="NY950" s="9"/>
      <c r="NZ950" s="9"/>
      <c r="OA950" s="9"/>
      <c r="OB950" s="9"/>
      <c r="OC950" s="9"/>
      <c r="OD950" s="9"/>
      <c r="OE950" s="9"/>
      <c r="OF950" s="9"/>
      <c r="OG950" s="9"/>
      <c r="OH950" s="9"/>
      <c r="OI950" s="9"/>
      <c r="OJ950" s="9"/>
      <c r="OK950" s="9"/>
      <c r="OL950" s="9"/>
      <c r="OM950" s="9"/>
      <c r="ON950" s="9"/>
      <c r="OO950" s="9"/>
      <c r="OP950" s="9"/>
      <c r="OQ950" s="9"/>
      <c r="OR950" s="9"/>
      <c r="OS950" s="9"/>
      <c r="OT950" s="9"/>
      <c r="OU950" s="9"/>
      <c r="OV950" s="9"/>
      <c r="OW950" s="9"/>
      <c r="OX950" s="9"/>
      <c r="OY950" s="9"/>
      <c r="OZ950" s="9"/>
      <c r="PA950" s="9"/>
      <c r="PB950" s="9"/>
      <c r="PC950" s="9"/>
      <c r="PD950" s="9"/>
      <c r="PE950" s="9"/>
      <c r="PF950" s="9"/>
      <c r="PG950" s="9"/>
      <c r="PH950" s="9"/>
      <c r="PI950" s="9"/>
      <c r="PJ950" s="9"/>
      <c r="PK950" s="9"/>
      <c r="PL950" s="9"/>
      <c r="PM950" s="9"/>
      <c r="PN950" s="9"/>
      <c r="PO950" s="9"/>
      <c r="PP950" s="9"/>
      <c r="PQ950" s="9"/>
      <c r="PR950" s="9"/>
      <c r="PS950" s="9"/>
      <c r="PT950" s="9"/>
      <c r="PU950" s="9"/>
      <c r="PV950" s="9"/>
      <c r="PW950" s="9"/>
      <c r="PX950" s="9"/>
      <c r="PY950" s="9"/>
      <c r="PZ950" s="9"/>
      <c r="QA950" s="9"/>
      <c r="QB950" s="9"/>
      <c r="QC950" s="9"/>
      <c r="QD950" s="9"/>
      <c r="QE950" s="9"/>
      <c r="QF950" s="9"/>
      <c r="QG950" s="9"/>
      <c r="QH950" s="9"/>
      <c r="QI950" s="9"/>
      <c r="QJ950" s="9"/>
      <c r="QK950" s="9"/>
      <c r="QL950" s="9"/>
      <c r="QM950" s="9"/>
      <c r="QN950" s="9"/>
      <c r="QO950" s="9"/>
      <c r="QP950" s="9"/>
      <c r="QQ950" s="9"/>
      <c r="QR950" s="9"/>
      <c r="QS950" s="9"/>
      <c r="QT950" s="9"/>
      <c r="QU950" s="9"/>
      <c r="QV950" s="9"/>
      <c r="QW950" s="9"/>
      <c r="QX950" s="9"/>
      <c r="QY950" s="9"/>
      <c r="QZ950" s="9"/>
      <c r="RA950" s="9"/>
      <c r="RB950" s="9"/>
      <c r="RC950" s="9"/>
      <c r="RD950" s="9"/>
      <c r="RE950" s="9"/>
      <c r="RF950" s="9"/>
      <c r="RG950" s="9"/>
      <c r="RH950" s="9"/>
      <c r="RI950" s="9"/>
      <c r="RJ950" s="9"/>
      <c r="RK950" s="9"/>
      <c r="RL950" s="9"/>
      <c r="RM950" s="9"/>
      <c r="RN950" s="9"/>
      <c r="RO950" s="9"/>
      <c r="RP950" s="9"/>
      <c r="RQ950" s="9"/>
      <c r="RR950" s="9"/>
      <c r="RS950" s="9"/>
      <c r="RT950" s="9"/>
      <c r="RU950" s="9"/>
      <c r="RV950" s="9"/>
      <c r="RW950" s="9"/>
      <c r="RX950" s="9"/>
      <c r="RY950" s="9"/>
      <c r="RZ950" s="9"/>
      <c r="SA950" s="9"/>
      <c r="SB950" s="9"/>
      <c r="SC950" s="9"/>
      <c r="SD950" s="9"/>
      <c r="SE950" s="9"/>
      <c r="SF950" s="9"/>
      <c r="SG950" s="9"/>
      <c r="SH950" s="9"/>
      <c r="SI950" s="9"/>
      <c r="SJ950" s="9"/>
      <c r="SK950" s="9"/>
      <c r="SL950" s="9"/>
      <c r="SM950" s="9"/>
      <c r="SN950" s="9"/>
      <c r="SO950" s="9"/>
      <c r="SP950" s="9"/>
      <c r="SQ950" s="9"/>
      <c r="SR950" s="9"/>
      <c r="SS950" s="9"/>
      <c r="ST950" s="9"/>
      <c r="SU950" s="9"/>
      <c r="SV950" s="9"/>
      <c r="SW950" s="9"/>
      <c r="SX950" s="9"/>
      <c r="SY950" s="9"/>
      <c r="SZ950" s="9"/>
      <c r="TA950" s="9"/>
      <c r="TB950" s="9"/>
      <c r="TC950" s="9"/>
      <c r="TD950" s="9"/>
      <c r="TE950" s="9"/>
      <c r="TF950" s="9"/>
      <c r="TG950" s="9"/>
      <c r="TH950" s="9"/>
      <c r="TI950" s="9"/>
      <c r="TJ950" s="9"/>
      <c r="TK950" s="9"/>
      <c r="TL950" s="9"/>
      <c r="TM950" s="9"/>
      <c r="TN950" s="9"/>
      <c r="TO950" s="9"/>
      <c r="TP950" s="9"/>
      <c r="TQ950" s="9"/>
      <c r="TR950" s="9"/>
      <c r="TS950" s="9"/>
      <c r="TT950" s="9"/>
      <c r="TU950" s="9"/>
      <c r="TV950" s="9"/>
      <c r="TW950" s="9"/>
      <c r="TX950" s="9"/>
      <c r="TY950" s="9"/>
      <c r="TZ950" s="9"/>
      <c r="UA950" s="9"/>
      <c r="UB950" s="9"/>
      <c r="UC950" s="9"/>
      <c r="UD950" s="9"/>
      <c r="UE950" s="9"/>
      <c r="UF950" s="9"/>
      <c r="UG950" s="9"/>
      <c r="UH950" s="9"/>
      <c r="UI950" s="9"/>
      <c r="UJ950" s="9"/>
      <c r="UK950" s="9"/>
      <c r="UL950" s="9"/>
      <c r="UM950" s="9"/>
      <c r="UN950" s="9"/>
      <c r="UO950" s="9"/>
      <c r="UP950" s="9"/>
      <c r="UQ950" s="9"/>
      <c r="UR950" s="9"/>
      <c r="US950" s="9"/>
      <c r="UT950" s="9"/>
      <c r="UU950" s="9"/>
      <c r="UV950" s="9"/>
      <c r="UW950" s="9"/>
      <c r="UX950" s="9"/>
      <c r="UY950" s="9"/>
      <c r="UZ950" s="9"/>
      <c r="VA950" s="9"/>
      <c r="VB950" s="9"/>
      <c r="VC950" s="9"/>
      <c r="VD950" s="9"/>
      <c r="VE950" s="9"/>
      <c r="VF950" s="9"/>
      <c r="VG950" s="9"/>
      <c r="VH950" s="9"/>
      <c r="VI950" s="9"/>
      <c r="VJ950" s="9"/>
      <c r="VK950" s="9"/>
      <c r="VL950" s="9"/>
      <c r="VM950" s="9"/>
      <c r="VN950" s="9"/>
      <c r="VO950" s="9"/>
      <c r="VP950" s="9"/>
      <c r="VQ950" s="9"/>
      <c r="VR950" s="9"/>
      <c r="VS950" s="9"/>
      <c r="VT950" s="9"/>
      <c r="VU950" s="9"/>
      <c r="VV950" s="9"/>
      <c r="VW950" s="9"/>
      <c r="VX950" s="9"/>
      <c r="VY950" s="9"/>
      <c r="VZ950" s="9"/>
      <c r="WA950" s="9"/>
      <c r="WB950" s="9"/>
      <c r="WC950" s="9"/>
      <c r="WD950" s="9"/>
      <c r="WE950" s="9"/>
      <c r="WF950" s="9"/>
      <c r="WG950" s="9"/>
      <c r="WH950" s="9"/>
      <c r="WI950" s="9"/>
      <c r="WJ950" s="9"/>
      <c r="WK950" s="9"/>
      <c r="WL950" s="9"/>
      <c r="WM950" s="9"/>
      <c r="WN950" s="9"/>
      <c r="WO950" s="9"/>
      <c r="WP950" s="9"/>
      <c r="WQ950" s="9"/>
      <c r="WR950" s="9"/>
      <c r="WS950" s="9"/>
      <c r="WT950" s="9"/>
      <c r="WU950" s="9"/>
      <c r="WV950" s="9"/>
      <c r="WW950" s="9"/>
      <c r="WX950" s="9"/>
      <c r="WY950" s="9"/>
      <c r="WZ950" s="9"/>
      <c r="XA950" s="9"/>
      <c r="XB950" s="9"/>
      <c r="XC950" s="9"/>
      <c r="XD950" s="9"/>
      <c r="XE950" s="9"/>
      <c r="XF950" s="9"/>
      <c r="XG950" s="9"/>
      <c r="XH950" s="9"/>
      <c r="XI950" s="9"/>
      <c r="XJ950" s="9"/>
      <c r="XK950" s="9"/>
      <c r="XL950" s="9"/>
      <c r="XM950" s="9"/>
      <c r="XN950" s="9"/>
      <c r="XO950" s="9"/>
      <c r="XP950" s="9"/>
      <c r="XQ950" s="9"/>
      <c r="XR950" s="9"/>
      <c r="XS950" s="9"/>
      <c r="XT950" s="9"/>
      <c r="XU950" s="9"/>
      <c r="XV950" s="9"/>
      <c r="XW950" s="9"/>
      <c r="XX950" s="9"/>
      <c r="XY950" s="9"/>
      <c r="XZ950" s="9"/>
      <c r="YA950" s="9"/>
      <c r="YB950" s="9"/>
      <c r="YC950" s="9"/>
      <c r="YD950" s="9"/>
      <c r="YE950" s="9"/>
      <c r="YF950" s="9"/>
      <c r="YG950" s="9"/>
      <c r="YH950" s="9"/>
      <c r="YI950" s="9"/>
      <c r="YJ950" s="9"/>
      <c r="YK950" s="9"/>
      <c r="YL950" s="9"/>
      <c r="YM950" s="9"/>
      <c r="YN950" s="9"/>
      <c r="YO950" s="9"/>
      <c r="YP950" s="9"/>
      <c r="YQ950" s="9"/>
      <c r="YR950" s="9"/>
      <c r="YS950" s="9"/>
      <c r="YT950" s="9"/>
      <c r="YU950" s="9"/>
      <c r="YV950" s="9"/>
      <c r="YW950" s="9"/>
      <c r="YX950" s="9"/>
      <c r="YY950" s="9"/>
      <c r="YZ950" s="9"/>
      <c r="ZA950" s="9"/>
      <c r="ZB950" s="9"/>
      <c r="ZC950" s="9"/>
      <c r="ZD950" s="9"/>
      <c r="ZE950" s="9"/>
      <c r="ZF950" s="9"/>
      <c r="ZG950" s="9"/>
      <c r="ZH950" s="9"/>
      <c r="ZI950" s="9"/>
      <c r="ZJ950" s="9"/>
      <c r="ZK950" s="9"/>
      <c r="ZL950" s="9"/>
      <c r="ZM950" s="9"/>
      <c r="ZN950" s="9"/>
      <c r="ZO950" s="9"/>
      <c r="ZP950" s="9"/>
      <c r="ZQ950" s="9"/>
      <c r="ZR950" s="9"/>
      <c r="ZS950" s="9"/>
      <c r="ZT950" s="9"/>
      <c r="ZU950" s="9"/>
      <c r="ZV950" s="9"/>
      <c r="ZW950" s="9"/>
      <c r="ZX950" s="9"/>
      <c r="ZY950" s="9"/>
      <c r="ZZ950" s="9"/>
      <c r="AAA950" s="9"/>
      <c r="AAB950" s="9"/>
      <c r="AAC950" s="9"/>
      <c r="AAD950" s="9"/>
      <c r="AAE950" s="9"/>
      <c r="AAF950" s="9"/>
      <c r="AAG950" s="9"/>
      <c r="AAH950" s="9"/>
      <c r="AAI950" s="9"/>
      <c r="AAJ950" s="9"/>
      <c r="AAK950" s="9"/>
      <c r="AAL950" s="9"/>
      <c r="AAM950" s="9"/>
      <c r="AAN950" s="9"/>
      <c r="AAO950" s="9"/>
      <c r="AAP950" s="9"/>
      <c r="AAQ950" s="9"/>
      <c r="AAR950" s="9"/>
      <c r="AAS950" s="9"/>
      <c r="AAT950" s="9"/>
      <c r="AAU950" s="9"/>
      <c r="AAV950" s="9"/>
      <c r="AAW950" s="9"/>
      <c r="AAX950" s="10"/>
      <c r="AAY950" s="9"/>
      <c r="AAZ950" s="9"/>
      <c r="ABA950" s="9"/>
      <c r="ABB950" s="9"/>
      <c r="ABC950" s="9"/>
      <c r="ABD950" s="9"/>
    </row>
    <row r="951" spans="1:732" x14ac:dyDescent="0.3">
      <c r="A951" s="9"/>
      <c r="B951" s="10"/>
      <c r="C951" s="10"/>
      <c r="D951" s="10"/>
      <c r="E951" s="9"/>
      <c r="F951" s="10"/>
      <c r="G951" s="9"/>
      <c r="H951" s="9"/>
      <c r="I951" s="9"/>
      <c r="J951" s="9"/>
      <c r="K951" s="9"/>
      <c r="L951" s="9"/>
      <c r="M951" s="9"/>
      <c r="N951" s="9"/>
      <c r="O951" s="9"/>
      <c r="P951" s="9"/>
      <c r="Q951" s="9"/>
      <c r="R951" s="9"/>
      <c r="S951" s="9"/>
      <c r="T951" s="9"/>
      <c r="U951" s="9"/>
      <c r="V951" s="9"/>
      <c r="W951" s="9"/>
      <c r="X951" s="9"/>
      <c r="Y951" s="9"/>
      <c r="Z951" s="9"/>
      <c r="AA951" s="9"/>
      <c r="AB951" s="9"/>
      <c r="AC951" s="9"/>
      <c r="AD951" s="9"/>
      <c r="AE951" s="9"/>
      <c r="AF951" s="9"/>
      <c r="AG951" s="9"/>
      <c r="AH951" s="9"/>
      <c r="AI951" s="9"/>
      <c r="AJ951" s="9"/>
      <c r="AK951" s="9"/>
      <c r="AL951" s="9"/>
      <c r="AM951" s="9"/>
      <c r="AN951" s="9"/>
      <c r="AO951" s="9"/>
      <c r="AP951" s="9"/>
      <c r="AQ951" s="9"/>
      <c r="AR951" s="9"/>
      <c r="AS951" s="9"/>
      <c r="AT951" s="9"/>
      <c r="AU951" s="9"/>
      <c r="AV951" s="9"/>
      <c r="AW951" s="9"/>
      <c r="AX951" s="9"/>
      <c r="AY951" s="9"/>
      <c r="AZ951" s="9"/>
      <c r="BA951" s="9"/>
      <c r="BB951" s="9"/>
      <c r="BC951" s="9"/>
      <c r="BD951" s="9"/>
      <c r="BE951" s="9"/>
      <c r="BF951" s="9"/>
      <c r="BG951" s="9"/>
      <c r="BH951" s="9"/>
      <c r="BI951" s="9"/>
      <c r="BJ951" s="9"/>
      <c r="BK951" s="9"/>
      <c r="BL951" s="9"/>
      <c r="BM951" s="9"/>
      <c r="BN951" s="9"/>
      <c r="BO951" s="9"/>
      <c r="BP951" s="9"/>
      <c r="BQ951" s="9"/>
      <c r="BR951" s="9"/>
      <c r="BS951" s="9"/>
      <c r="BT951" s="9"/>
      <c r="BU951" s="9"/>
      <c r="BV951" s="9"/>
      <c r="BW951" s="9"/>
      <c r="BX951" s="9"/>
      <c r="BY951" s="9"/>
      <c r="BZ951" s="9"/>
      <c r="CA951" s="9"/>
      <c r="CB951" s="9"/>
      <c r="CC951" s="9"/>
      <c r="CD951" s="9"/>
      <c r="CE951" s="9"/>
      <c r="CF951" s="9"/>
      <c r="CG951" s="9"/>
      <c r="CH951" s="9"/>
      <c r="CI951" s="9"/>
      <c r="CJ951" s="9"/>
      <c r="CK951" s="9"/>
      <c r="CL951" s="9"/>
      <c r="CM951" s="9"/>
      <c r="CN951" s="9"/>
      <c r="CO951" s="9"/>
      <c r="CP951" s="9"/>
      <c r="CQ951" s="9"/>
      <c r="CR951" s="9"/>
      <c r="CS951" s="9"/>
      <c r="CT951" s="9"/>
      <c r="CU951" s="9"/>
      <c r="CV951" s="9"/>
      <c r="CW951" s="9"/>
      <c r="CX951" s="9"/>
      <c r="CY951" s="9"/>
      <c r="CZ951" s="9"/>
      <c r="DA951" s="9"/>
      <c r="DB951" s="9"/>
      <c r="DC951" s="9"/>
      <c r="DD951" s="9"/>
      <c r="DE951" s="9"/>
      <c r="DF951" s="9"/>
      <c r="DG951" s="9"/>
      <c r="DH951" s="9"/>
      <c r="DI951" s="9"/>
      <c r="DJ951" s="9"/>
      <c r="DK951" s="9"/>
      <c r="DL951" s="9"/>
      <c r="DM951" s="9"/>
      <c r="DN951" s="9"/>
      <c r="DO951" s="9"/>
      <c r="DP951" s="9"/>
      <c r="DQ951" s="9"/>
      <c r="DR951" s="9"/>
      <c r="DS951" s="9"/>
      <c r="DT951" s="9"/>
      <c r="DU951" s="9"/>
      <c r="DV951" s="9"/>
      <c r="DW951" s="9"/>
      <c r="DX951" s="9"/>
      <c r="DY951" s="9"/>
      <c r="DZ951" s="9"/>
      <c r="EA951" s="9"/>
      <c r="EB951" s="9"/>
      <c r="EC951" s="9"/>
      <c r="ED951" s="9"/>
      <c r="EE951" s="9"/>
      <c r="EF951" s="9"/>
      <c r="EG951" s="9"/>
      <c r="EH951" s="9"/>
      <c r="EI951" s="9"/>
      <c r="EJ951" s="9"/>
      <c r="EK951" s="9"/>
      <c r="EL951" s="9"/>
      <c r="EM951" s="9"/>
      <c r="EN951" s="9"/>
      <c r="EO951" s="9"/>
      <c r="EP951" s="9"/>
      <c r="EQ951" s="9"/>
      <c r="ER951" s="9"/>
      <c r="ES951" s="9"/>
      <c r="ET951" s="9"/>
      <c r="EU951" s="9"/>
      <c r="EV951" s="9"/>
      <c r="EW951" s="9"/>
      <c r="EX951" s="9"/>
      <c r="EY951" s="9"/>
      <c r="EZ951" s="9"/>
      <c r="FA951" s="9"/>
      <c r="FB951" s="9"/>
      <c r="FC951" s="9"/>
      <c r="FD951" s="9"/>
      <c r="FE951" s="9"/>
      <c r="FF951" s="9"/>
      <c r="FG951" s="9"/>
      <c r="FH951" s="9"/>
      <c r="FI951" s="9"/>
      <c r="FJ951" s="9"/>
      <c r="FK951" s="9"/>
      <c r="FL951" s="9"/>
      <c r="FM951" s="9"/>
      <c r="FN951" s="9"/>
      <c r="FO951" s="9"/>
      <c r="FP951" s="9"/>
      <c r="FQ951" s="9"/>
      <c r="FR951" s="9"/>
      <c r="FS951" s="9"/>
      <c r="FT951" s="9"/>
      <c r="FU951" s="9"/>
      <c r="FV951" s="9"/>
      <c r="FW951" s="9"/>
      <c r="FX951" s="9"/>
      <c r="FY951" s="9"/>
      <c r="FZ951" s="9"/>
      <c r="GA951" s="9"/>
      <c r="GB951" s="9"/>
      <c r="GC951" s="9"/>
      <c r="GD951" s="9"/>
      <c r="GE951" s="9"/>
      <c r="GF951" s="9"/>
      <c r="GG951" s="9"/>
      <c r="GH951" s="9"/>
      <c r="GI951" s="9"/>
      <c r="GJ951" s="9"/>
      <c r="GK951" s="9"/>
      <c r="GL951" s="9"/>
      <c r="GM951" s="9"/>
      <c r="GN951" s="9"/>
      <c r="GO951" s="9"/>
      <c r="GP951" s="9"/>
      <c r="GQ951" s="9"/>
      <c r="GR951" s="9"/>
      <c r="GS951" s="9"/>
      <c r="GT951" s="9"/>
      <c r="GU951" s="9"/>
      <c r="GV951" s="9"/>
      <c r="GW951" s="9"/>
      <c r="GX951" s="9"/>
      <c r="GY951" s="9"/>
      <c r="GZ951" s="9"/>
      <c r="HA951" s="9"/>
      <c r="HB951" s="9"/>
      <c r="HC951" s="9"/>
      <c r="HD951" s="9"/>
      <c r="HE951" s="9"/>
      <c r="HF951" s="9"/>
      <c r="HG951" s="9"/>
      <c r="HH951" s="9"/>
      <c r="HI951" s="9"/>
      <c r="HJ951" s="9"/>
      <c r="HK951" s="9"/>
      <c r="HL951" s="9"/>
      <c r="HM951" s="9"/>
      <c r="HN951" s="9"/>
      <c r="HO951" s="9"/>
      <c r="HP951" s="9"/>
      <c r="HQ951" s="9"/>
      <c r="HR951" s="9"/>
      <c r="HS951" s="9"/>
      <c r="HT951" s="9"/>
      <c r="HU951" s="9"/>
      <c r="HV951" s="9"/>
      <c r="HW951" s="9"/>
      <c r="HX951" s="9"/>
      <c r="HY951" s="9"/>
      <c r="HZ951" s="9"/>
      <c r="IA951" s="9"/>
      <c r="IB951" s="9"/>
      <c r="IC951" s="9"/>
      <c r="ID951" s="9"/>
      <c r="IE951" s="9"/>
      <c r="IF951" s="9"/>
      <c r="IG951" s="9"/>
      <c r="IH951" s="9"/>
      <c r="II951" s="9"/>
      <c r="IJ951" s="9"/>
      <c r="IK951" s="9"/>
      <c r="IL951" s="9"/>
      <c r="IM951" s="9"/>
      <c r="IN951" s="9"/>
      <c r="IO951" s="9"/>
      <c r="IP951" s="9"/>
      <c r="IQ951" s="9"/>
      <c r="IR951" s="9"/>
      <c r="IS951" s="9"/>
      <c r="IT951" s="9"/>
      <c r="IU951" s="9"/>
      <c r="IV951" s="9"/>
      <c r="IW951" s="9"/>
      <c r="IX951" s="9"/>
      <c r="IY951" s="9"/>
      <c r="IZ951" s="9"/>
      <c r="JA951" s="9"/>
      <c r="JB951" s="9"/>
      <c r="JC951" s="9"/>
      <c r="JD951" s="9"/>
      <c r="JE951" s="9"/>
      <c r="JF951" s="9"/>
      <c r="JG951" s="9"/>
      <c r="JH951" s="9"/>
      <c r="JI951" s="9"/>
      <c r="JJ951" s="9"/>
      <c r="JK951" s="9"/>
      <c r="JL951" s="9"/>
      <c r="JM951" s="9"/>
      <c r="JN951" s="9"/>
      <c r="JO951" s="9"/>
      <c r="JP951" s="9"/>
      <c r="JQ951" s="9"/>
      <c r="JR951" s="9"/>
      <c r="JS951" s="9"/>
      <c r="JT951" s="9"/>
      <c r="JU951" s="9"/>
      <c r="JV951" s="9"/>
      <c r="JW951" s="9"/>
      <c r="JX951" s="9"/>
      <c r="JY951" s="9"/>
      <c r="JZ951" s="9"/>
      <c r="KA951" s="9"/>
      <c r="KB951" s="9"/>
      <c r="KC951" s="9"/>
      <c r="KD951" s="9"/>
      <c r="KE951" s="9"/>
      <c r="KF951" s="9"/>
      <c r="KG951" s="9"/>
      <c r="KH951" s="9"/>
      <c r="KI951" s="9"/>
      <c r="KJ951" s="9"/>
      <c r="KK951" s="9"/>
      <c r="KL951" s="9"/>
      <c r="KM951" s="9"/>
      <c r="KN951" s="9"/>
      <c r="KO951" s="9"/>
      <c r="KP951" s="9"/>
      <c r="KQ951" s="9"/>
      <c r="KR951" s="9"/>
      <c r="KS951" s="9"/>
      <c r="KT951" s="9"/>
      <c r="KU951" s="9"/>
      <c r="KV951" s="9"/>
      <c r="KW951" s="9"/>
      <c r="KX951" s="9"/>
      <c r="KY951" s="9"/>
      <c r="KZ951" s="9"/>
      <c r="LA951" s="9"/>
      <c r="LB951" s="9"/>
      <c r="LC951" s="9"/>
      <c r="LD951" s="9"/>
      <c r="LE951" s="9"/>
      <c r="LF951" s="9"/>
      <c r="LG951" s="9"/>
      <c r="LH951" s="9"/>
      <c r="LI951" s="9"/>
      <c r="LJ951" s="9"/>
      <c r="LK951" s="9"/>
      <c r="LL951" s="9"/>
      <c r="LM951" s="9"/>
      <c r="LN951" s="9"/>
      <c r="LO951" s="9"/>
      <c r="LP951" s="9"/>
      <c r="LQ951" s="9"/>
      <c r="LR951" s="9"/>
      <c r="LS951" s="9"/>
      <c r="LT951" s="9"/>
      <c r="LU951" s="9"/>
      <c r="LV951" s="9"/>
      <c r="LW951" s="9"/>
      <c r="LX951" s="9"/>
      <c r="LY951" s="9"/>
      <c r="LZ951" s="9"/>
      <c r="MA951" s="9"/>
      <c r="MB951" s="9"/>
      <c r="MC951" s="9"/>
      <c r="MD951" s="9"/>
      <c r="ME951" s="9"/>
      <c r="MF951" s="9"/>
      <c r="MG951" s="9"/>
      <c r="MH951" s="9"/>
      <c r="MI951" s="9"/>
      <c r="MJ951" s="9"/>
      <c r="MK951" s="9"/>
      <c r="ML951" s="9"/>
      <c r="MM951" s="9"/>
      <c r="MN951" s="9"/>
      <c r="MO951" s="9"/>
      <c r="MP951" s="9"/>
      <c r="MQ951" s="9"/>
      <c r="MR951" s="9"/>
      <c r="MS951" s="9"/>
      <c r="MT951" s="9"/>
      <c r="MU951" s="9"/>
      <c r="MV951" s="9"/>
      <c r="MW951" s="9"/>
      <c r="MX951" s="9"/>
      <c r="MY951" s="9"/>
      <c r="MZ951" s="9"/>
      <c r="NA951" s="9"/>
      <c r="NB951" s="9"/>
      <c r="NC951" s="9"/>
      <c r="ND951" s="9"/>
      <c r="NE951" s="9"/>
      <c r="NF951" s="9"/>
      <c r="NG951" s="9"/>
      <c r="NH951" s="9"/>
      <c r="NI951" s="9"/>
      <c r="NJ951" s="9"/>
      <c r="NK951" s="9"/>
      <c r="NL951" s="9"/>
      <c r="NM951" s="9"/>
      <c r="NN951" s="9"/>
      <c r="NO951" s="9"/>
      <c r="NP951" s="9"/>
      <c r="NQ951" s="9"/>
      <c r="NR951" s="9"/>
      <c r="NS951" s="9"/>
      <c r="NT951" s="9"/>
      <c r="NU951" s="9"/>
      <c r="NV951" s="9"/>
      <c r="NW951" s="9"/>
      <c r="NX951" s="9"/>
      <c r="NY951" s="9"/>
      <c r="NZ951" s="9"/>
      <c r="OA951" s="9"/>
      <c r="OB951" s="9"/>
      <c r="OC951" s="9"/>
      <c r="OD951" s="9"/>
      <c r="OE951" s="9"/>
      <c r="OF951" s="9"/>
      <c r="OG951" s="9"/>
      <c r="OH951" s="9"/>
      <c r="OI951" s="9"/>
      <c r="OJ951" s="9"/>
      <c r="OK951" s="9"/>
      <c r="OL951" s="9"/>
      <c r="OM951" s="9"/>
      <c r="ON951" s="9"/>
      <c r="OO951" s="9"/>
      <c r="OP951" s="9"/>
      <c r="OQ951" s="9"/>
      <c r="OR951" s="9"/>
      <c r="OS951" s="9"/>
      <c r="OT951" s="9"/>
      <c r="OU951" s="9"/>
      <c r="OV951" s="9"/>
      <c r="OW951" s="9"/>
      <c r="OX951" s="9"/>
      <c r="OY951" s="9"/>
      <c r="OZ951" s="9"/>
      <c r="PA951" s="9"/>
      <c r="PB951" s="9"/>
      <c r="PC951" s="9"/>
      <c r="PD951" s="9"/>
      <c r="PE951" s="9"/>
      <c r="PF951" s="9"/>
      <c r="PG951" s="9"/>
      <c r="PH951" s="9"/>
      <c r="PI951" s="9"/>
      <c r="PJ951" s="9"/>
      <c r="PK951" s="9"/>
      <c r="PL951" s="9"/>
      <c r="PM951" s="9"/>
      <c r="PN951" s="9"/>
      <c r="PO951" s="9"/>
      <c r="PP951" s="9"/>
      <c r="PQ951" s="9"/>
      <c r="PR951" s="9"/>
      <c r="PS951" s="9"/>
      <c r="PT951" s="9"/>
      <c r="PU951" s="9"/>
      <c r="PV951" s="9"/>
      <c r="PW951" s="9"/>
      <c r="PX951" s="9"/>
      <c r="PY951" s="9"/>
      <c r="PZ951" s="9"/>
      <c r="QA951" s="9"/>
      <c r="QB951" s="9"/>
      <c r="QC951" s="9"/>
      <c r="QD951" s="9"/>
      <c r="QE951" s="9"/>
      <c r="QF951" s="9"/>
      <c r="QG951" s="9"/>
      <c r="QH951" s="9"/>
      <c r="QI951" s="9"/>
      <c r="QJ951" s="9"/>
      <c r="QK951" s="9"/>
      <c r="QL951" s="9"/>
      <c r="QM951" s="9"/>
      <c r="QN951" s="9"/>
      <c r="QO951" s="9"/>
      <c r="QP951" s="9"/>
      <c r="QQ951" s="9"/>
      <c r="QR951" s="9"/>
      <c r="QS951" s="9"/>
      <c r="QT951" s="9"/>
      <c r="QU951" s="9"/>
      <c r="QV951" s="9"/>
      <c r="QW951" s="9"/>
      <c r="QX951" s="9"/>
      <c r="QY951" s="9"/>
      <c r="QZ951" s="9"/>
      <c r="RA951" s="9"/>
      <c r="RB951" s="9"/>
      <c r="RC951" s="9"/>
      <c r="RD951" s="9"/>
      <c r="RE951" s="9"/>
      <c r="RF951" s="9"/>
      <c r="RG951" s="9"/>
      <c r="RH951" s="9"/>
      <c r="RI951" s="9"/>
      <c r="RJ951" s="9"/>
      <c r="RK951" s="9"/>
      <c r="RL951" s="9"/>
      <c r="RM951" s="9"/>
      <c r="RN951" s="9"/>
      <c r="RO951" s="9"/>
      <c r="RP951" s="9"/>
      <c r="RQ951" s="9"/>
      <c r="RR951" s="9"/>
      <c r="RS951" s="9"/>
      <c r="RT951" s="9"/>
      <c r="RU951" s="9"/>
      <c r="RV951" s="9"/>
      <c r="RW951" s="9"/>
      <c r="RX951" s="9"/>
      <c r="RY951" s="9"/>
      <c r="RZ951" s="9"/>
      <c r="SA951" s="9"/>
      <c r="SB951" s="9"/>
      <c r="SC951" s="9"/>
      <c r="SD951" s="9"/>
      <c r="SE951" s="9"/>
      <c r="SF951" s="9"/>
      <c r="SG951" s="9"/>
      <c r="SH951" s="9"/>
      <c r="SI951" s="9"/>
      <c r="SJ951" s="9"/>
      <c r="SK951" s="9"/>
      <c r="SL951" s="9"/>
      <c r="SM951" s="9"/>
      <c r="SN951" s="9"/>
      <c r="SO951" s="9"/>
      <c r="SP951" s="9"/>
      <c r="SQ951" s="9"/>
      <c r="SR951" s="9"/>
      <c r="SS951" s="9"/>
      <c r="ST951" s="9"/>
      <c r="SU951" s="9"/>
      <c r="SV951" s="9"/>
      <c r="SW951" s="9"/>
      <c r="SX951" s="9"/>
      <c r="SY951" s="9"/>
      <c r="SZ951" s="9"/>
      <c r="TA951" s="9"/>
      <c r="TB951" s="9"/>
      <c r="TC951" s="9"/>
      <c r="TD951" s="9"/>
      <c r="TE951" s="9"/>
      <c r="TF951" s="9"/>
      <c r="TG951" s="9"/>
      <c r="TH951" s="9"/>
      <c r="TI951" s="9"/>
      <c r="TJ951" s="9"/>
      <c r="TK951" s="9"/>
      <c r="TL951" s="9"/>
      <c r="TM951" s="9"/>
      <c r="TN951" s="9"/>
      <c r="TO951" s="9"/>
      <c r="TP951" s="9"/>
      <c r="TQ951" s="9"/>
      <c r="TR951" s="9"/>
      <c r="TS951" s="9"/>
      <c r="TT951" s="9"/>
      <c r="TU951" s="9"/>
      <c r="TV951" s="9"/>
      <c r="TW951" s="9"/>
      <c r="TX951" s="9"/>
      <c r="TY951" s="9"/>
      <c r="TZ951" s="9"/>
      <c r="UA951" s="9"/>
      <c r="UB951" s="9"/>
      <c r="UC951" s="9"/>
      <c r="UD951" s="9"/>
      <c r="UE951" s="9"/>
      <c r="UF951" s="9"/>
      <c r="UG951" s="9"/>
      <c r="UH951" s="9"/>
      <c r="UI951" s="9"/>
      <c r="UJ951" s="9"/>
      <c r="UK951" s="9"/>
      <c r="UL951" s="9"/>
      <c r="UM951" s="9"/>
      <c r="UN951" s="9"/>
      <c r="UO951" s="9"/>
      <c r="UP951" s="9"/>
      <c r="UQ951" s="9"/>
      <c r="UR951" s="9"/>
      <c r="US951" s="9"/>
      <c r="UT951" s="9"/>
      <c r="UU951" s="9"/>
      <c r="UV951" s="9"/>
      <c r="UW951" s="9"/>
      <c r="UX951" s="9"/>
      <c r="UY951" s="9"/>
      <c r="UZ951" s="9"/>
      <c r="VA951" s="9"/>
      <c r="VB951" s="9"/>
      <c r="VC951" s="9"/>
      <c r="VD951" s="9"/>
      <c r="VE951" s="9"/>
      <c r="VF951" s="9"/>
      <c r="VG951" s="9"/>
      <c r="VH951" s="9"/>
      <c r="VI951" s="9"/>
      <c r="VJ951" s="9"/>
      <c r="VK951" s="9"/>
      <c r="VL951" s="9"/>
      <c r="VM951" s="9"/>
      <c r="VN951" s="9"/>
      <c r="VO951" s="9"/>
      <c r="VP951" s="9"/>
      <c r="VQ951" s="9"/>
      <c r="VR951" s="9"/>
      <c r="VS951" s="9"/>
      <c r="VT951" s="9"/>
      <c r="VU951" s="9"/>
      <c r="VV951" s="9"/>
      <c r="VW951" s="9"/>
      <c r="VX951" s="9"/>
      <c r="VY951" s="9"/>
      <c r="VZ951" s="9"/>
      <c r="WA951" s="9"/>
      <c r="WB951" s="9"/>
      <c r="WC951" s="9"/>
      <c r="WD951" s="9"/>
      <c r="WE951" s="9"/>
      <c r="WF951" s="9"/>
      <c r="WG951" s="9"/>
      <c r="WH951" s="9"/>
      <c r="WI951" s="9"/>
      <c r="WJ951" s="9"/>
      <c r="WK951" s="9"/>
      <c r="WL951" s="9"/>
      <c r="WM951" s="9"/>
      <c r="WN951" s="9"/>
      <c r="WO951" s="9"/>
      <c r="WP951" s="9"/>
      <c r="WQ951" s="9"/>
      <c r="WR951" s="9"/>
      <c r="WS951" s="9"/>
      <c r="WT951" s="9"/>
      <c r="WU951" s="9"/>
      <c r="WV951" s="9"/>
      <c r="WW951" s="9"/>
      <c r="WX951" s="9"/>
      <c r="WY951" s="9"/>
      <c r="WZ951" s="9"/>
      <c r="XA951" s="9"/>
      <c r="XB951" s="9"/>
      <c r="XC951" s="9"/>
      <c r="XD951" s="9"/>
      <c r="XE951" s="9"/>
      <c r="XF951" s="9"/>
      <c r="XG951" s="9"/>
      <c r="XH951" s="9"/>
      <c r="XI951" s="9"/>
      <c r="XJ951" s="9"/>
      <c r="XK951" s="9"/>
      <c r="XL951" s="9"/>
      <c r="XM951" s="9"/>
      <c r="XN951" s="9"/>
      <c r="XO951" s="9"/>
      <c r="XP951" s="9"/>
      <c r="XQ951" s="9"/>
      <c r="XR951" s="9"/>
      <c r="XS951" s="9"/>
      <c r="XT951" s="9"/>
      <c r="XU951" s="9"/>
      <c r="XV951" s="9"/>
      <c r="XW951" s="9"/>
      <c r="XX951" s="9"/>
      <c r="XY951" s="9"/>
      <c r="XZ951" s="9"/>
      <c r="YA951" s="9"/>
      <c r="YB951" s="9"/>
      <c r="YC951" s="9"/>
      <c r="YD951" s="9"/>
      <c r="YE951" s="9"/>
      <c r="YF951" s="9"/>
      <c r="YG951" s="9"/>
      <c r="YH951" s="9"/>
      <c r="YI951" s="9"/>
      <c r="YJ951" s="9"/>
      <c r="YK951" s="9"/>
      <c r="YL951" s="9"/>
      <c r="YM951" s="9"/>
      <c r="YN951" s="9"/>
      <c r="YO951" s="9"/>
      <c r="YP951" s="9"/>
      <c r="YQ951" s="9"/>
      <c r="YR951" s="9"/>
      <c r="YS951" s="9"/>
      <c r="YT951" s="9"/>
      <c r="YU951" s="9"/>
      <c r="YV951" s="9"/>
      <c r="YW951" s="9"/>
      <c r="YX951" s="9"/>
      <c r="YY951" s="9"/>
      <c r="YZ951" s="9"/>
      <c r="ZA951" s="9"/>
      <c r="ZB951" s="9"/>
      <c r="ZC951" s="9"/>
      <c r="ZD951" s="9"/>
      <c r="ZE951" s="9"/>
      <c r="ZF951" s="9"/>
      <c r="ZG951" s="9"/>
      <c r="ZH951" s="9"/>
      <c r="ZI951" s="9"/>
      <c r="ZJ951" s="9"/>
      <c r="ZK951" s="9"/>
      <c r="ZL951" s="9"/>
      <c r="ZM951" s="9"/>
      <c r="ZN951" s="9"/>
      <c r="ZO951" s="9"/>
      <c r="ZP951" s="9"/>
      <c r="ZQ951" s="9"/>
      <c r="ZR951" s="9"/>
      <c r="ZS951" s="9"/>
      <c r="ZT951" s="9"/>
      <c r="ZU951" s="9"/>
      <c r="ZV951" s="9"/>
      <c r="ZW951" s="9"/>
      <c r="ZX951" s="9"/>
      <c r="ZY951" s="9"/>
      <c r="ZZ951" s="9"/>
      <c r="AAA951" s="9"/>
      <c r="AAB951" s="9"/>
      <c r="AAC951" s="9"/>
      <c r="AAD951" s="9"/>
      <c r="AAE951" s="9"/>
      <c r="AAF951" s="9"/>
      <c r="AAG951" s="9"/>
      <c r="AAH951" s="9"/>
      <c r="AAI951" s="9"/>
      <c r="AAJ951" s="9"/>
      <c r="AAK951" s="9"/>
      <c r="AAL951" s="9"/>
      <c r="AAM951" s="9"/>
      <c r="AAN951" s="9"/>
      <c r="AAO951" s="9"/>
      <c r="AAP951" s="9"/>
      <c r="AAQ951" s="9"/>
      <c r="AAR951" s="9"/>
      <c r="AAS951" s="9"/>
      <c r="AAT951" s="9"/>
      <c r="AAU951" s="9"/>
      <c r="AAV951" s="9"/>
      <c r="AAW951" s="9"/>
      <c r="AAX951" s="10"/>
      <c r="AAY951" s="9"/>
      <c r="AAZ951" s="9"/>
      <c r="ABA951" s="9"/>
      <c r="ABB951" s="9"/>
      <c r="ABC951" s="9"/>
      <c r="ABD951" s="9"/>
    </row>
    <row r="952" spans="1:732" x14ac:dyDescent="0.3">
      <c r="A952" s="9"/>
      <c r="B952" s="10"/>
      <c r="C952" s="10"/>
      <c r="D952" s="10"/>
      <c r="E952" s="9"/>
      <c r="F952" s="10"/>
      <c r="G952" s="9"/>
      <c r="H952" s="9"/>
      <c r="I952" s="9"/>
      <c r="J952" s="9"/>
      <c r="K952" s="9"/>
      <c r="L952" s="9"/>
      <c r="M952" s="9"/>
      <c r="N952" s="9"/>
      <c r="O952" s="9"/>
      <c r="P952" s="9"/>
      <c r="Q952" s="9"/>
      <c r="R952" s="9"/>
      <c r="S952" s="9"/>
      <c r="T952" s="9"/>
      <c r="U952" s="9"/>
      <c r="V952" s="9"/>
      <c r="W952" s="9"/>
      <c r="X952" s="9"/>
      <c r="Y952" s="9"/>
      <c r="Z952" s="9"/>
      <c r="AA952" s="9"/>
      <c r="AB952" s="9"/>
      <c r="AC952" s="9"/>
      <c r="AD952" s="9"/>
      <c r="AE952" s="9"/>
      <c r="AF952" s="9"/>
      <c r="AG952" s="9"/>
      <c r="AH952" s="9"/>
      <c r="AI952" s="9"/>
      <c r="AJ952" s="9"/>
      <c r="AK952" s="9"/>
      <c r="AL952" s="9"/>
      <c r="AM952" s="9"/>
      <c r="AN952" s="9"/>
      <c r="AO952" s="9"/>
      <c r="AP952" s="9"/>
      <c r="AQ952" s="9"/>
      <c r="AR952" s="9"/>
      <c r="AS952" s="9"/>
      <c r="AT952" s="9"/>
      <c r="AU952" s="9"/>
      <c r="AV952" s="9"/>
      <c r="AW952" s="9"/>
      <c r="AX952" s="9"/>
      <c r="AY952" s="9"/>
      <c r="AZ952" s="9"/>
      <c r="BA952" s="9"/>
      <c r="BB952" s="9"/>
      <c r="BC952" s="9"/>
      <c r="BD952" s="9"/>
      <c r="BE952" s="9"/>
      <c r="BF952" s="9"/>
      <c r="BG952" s="9"/>
      <c r="BH952" s="9"/>
      <c r="BI952" s="9"/>
      <c r="BJ952" s="9"/>
      <c r="BK952" s="9"/>
      <c r="BL952" s="9"/>
      <c r="BM952" s="9"/>
      <c r="BN952" s="9"/>
      <c r="BO952" s="9"/>
      <c r="BP952" s="9"/>
      <c r="BQ952" s="9"/>
      <c r="BR952" s="9"/>
      <c r="BS952" s="9"/>
      <c r="BT952" s="9"/>
      <c r="BU952" s="9"/>
      <c r="BV952" s="9"/>
      <c r="BW952" s="9"/>
      <c r="BX952" s="9"/>
      <c r="BY952" s="9"/>
      <c r="BZ952" s="9"/>
      <c r="CA952" s="9"/>
      <c r="CB952" s="9"/>
      <c r="CC952" s="9"/>
      <c r="CD952" s="9"/>
      <c r="CE952" s="9"/>
      <c r="CF952" s="9"/>
      <c r="CG952" s="9"/>
      <c r="CH952" s="9"/>
      <c r="CI952" s="9"/>
      <c r="CJ952" s="9"/>
      <c r="CK952" s="9"/>
      <c r="CL952" s="9"/>
      <c r="CM952" s="9"/>
      <c r="CN952" s="9"/>
      <c r="CO952" s="9"/>
      <c r="CP952" s="9"/>
      <c r="CQ952" s="9"/>
      <c r="CR952" s="9"/>
      <c r="CS952" s="9"/>
      <c r="CT952" s="9"/>
      <c r="CU952" s="9"/>
      <c r="CV952" s="9"/>
      <c r="CW952" s="9"/>
      <c r="CX952" s="9"/>
      <c r="CY952" s="9"/>
      <c r="CZ952" s="9"/>
      <c r="DA952" s="9"/>
      <c r="DB952" s="9"/>
      <c r="DC952" s="9"/>
      <c r="DD952" s="9"/>
      <c r="DE952" s="9"/>
      <c r="DF952" s="9"/>
      <c r="DG952" s="9"/>
      <c r="DH952" s="9"/>
      <c r="DI952" s="9"/>
      <c r="DJ952" s="9"/>
      <c r="DK952" s="9"/>
      <c r="DL952" s="9"/>
      <c r="DM952" s="9"/>
      <c r="DN952" s="9"/>
      <c r="DO952" s="9"/>
      <c r="DP952" s="9"/>
      <c r="DQ952" s="9"/>
      <c r="DR952" s="9"/>
      <c r="DS952" s="9"/>
      <c r="DT952" s="9"/>
      <c r="DU952" s="9"/>
      <c r="DV952" s="9"/>
      <c r="DW952" s="9"/>
      <c r="DX952" s="9"/>
      <c r="DY952" s="9"/>
      <c r="DZ952" s="9"/>
      <c r="EA952" s="9"/>
      <c r="EB952" s="9"/>
      <c r="EC952" s="9"/>
      <c r="ED952" s="9"/>
      <c r="EE952" s="9"/>
      <c r="EF952" s="9"/>
      <c r="EG952" s="9"/>
      <c r="EH952" s="9"/>
      <c r="EI952" s="9"/>
      <c r="EJ952" s="9"/>
      <c r="EK952" s="9"/>
      <c r="EL952" s="9"/>
      <c r="EM952" s="9"/>
      <c r="EN952" s="9"/>
      <c r="EO952" s="9"/>
      <c r="EP952" s="9"/>
      <c r="EQ952" s="9"/>
      <c r="ER952" s="9"/>
      <c r="ES952" s="9"/>
      <c r="ET952" s="9"/>
      <c r="EU952" s="9"/>
      <c r="EV952" s="9"/>
      <c r="EW952" s="9"/>
      <c r="EX952" s="9"/>
      <c r="EY952" s="9"/>
      <c r="EZ952" s="9"/>
      <c r="FA952" s="9"/>
      <c r="FB952" s="9"/>
      <c r="FC952" s="9"/>
      <c r="FD952" s="9"/>
      <c r="FE952" s="9"/>
      <c r="FF952" s="9"/>
      <c r="FG952" s="9"/>
      <c r="FH952" s="9"/>
      <c r="FI952" s="9"/>
      <c r="FJ952" s="9"/>
      <c r="FK952" s="9"/>
      <c r="FL952" s="9"/>
      <c r="FM952" s="9"/>
      <c r="FN952" s="9"/>
      <c r="FO952" s="9"/>
      <c r="FP952" s="9"/>
      <c r="FQ952" s="9"/>
      <c r="FR952" s="9"/>
      <c r="FS952" s="9"/>
      <c r="FT952" s="9"/>
      <c r="FU952" s="9"/>
      <c r="FV952" s="9"/>
      <c r="FW952" s="9"/>
      <c r="FX952" s="9"/>
      <c r="FY952" s="9"/>
      <c r="FZ952" s="9"/>
      <c r="GA952" s="9"/>
      <c r="GB952" s="9"/>
      <c r="GC952" s="9"/>
      <c r="GD952" s="9"/>
      <c r="GE952" s="9"/>
      <c r="GF952" s="9"/>
      <c r="GG952" s="9"/>
      <c r="GH952" s="9"/>
      <c r="GI952" s="9"/>
      <c r="GJ952" s="9"/>
      <c r="GK952" s="9"/>
      <c r="GL952" s="9"/>
      <c r="GM952" s="9"/>
      <c r="GN952" s="9"/>
      <c r="GO952" s="9"/>
      <c r="GP952" s="9"/>
      <c r="GQ952" s="9"/>
      <c r="GR952" s="9"/>
      <c r="GS952" s="9"/>
      <c r="GT952" s="9"/>
      <c r="GU952" s="9"/>
      <c r="GV952" s="9"/>
      <c r="GW952" s="9"/>
      <c r="GX952" s="9"/>
      <c r="GY952" s="9"/>
      <c r="GZ952" s="9"/>
      <c r="HA952" s="9"/>
      <c r="HB952" s="9"/>
      <c r="HC952" s="9"/>
      <c r="HD952" s="9"/>
      <c r="HE952" s="9"/>
      <c r="HF952" s="9"/>
      <c r="HG952" s="9"/>
      <c r="HH952" s="9"/>
      <c r="HI952" s="9"/>
      <c r="HJ952" s="9"/>
      <c r="HK952" s="9"/>
      <c r="HL952" s="9"/>
      <c r="HM952" s="9"/>
      <c r="HN952" s="9"/>
      <c r="HO952" s="9"/>
      <c r="HP952" s="9"/>
      <c r="HQ952" s="9"/>
      <c r="HR952" s="9"/>
      <c r="HS952" s="9"/>
      <c r="HT952" s="9"/>
      <c r="HU952" s="9"/>
      <c r="HV952" s="9"/>
      <c r="HW952" s="9"/>
      <c r="HX952" s="9"/>
      <c r="HY952" s="9"/>
      <c r="HZ952" s="9"/>
      <c r="IA952" s="9"/>
      <c r="IB952" s="9"/>
      <c r="IC952" s="9"/>
      <c r="ID952" s="9"/>
      <c r="IE952" s="9"/>
      <c r="IF952" s="9"/>
      <c r="IG952" s="9"/>
      <c r="IH952" s="9"/>
      <c r="II952" s="9"/>
      <c r="IJ952" s="9"/>
      <c r="IK952" s="9"/>
      <c r="IL952" s="9"/>
      <c r="IM952" s="9"/>
      <c r="IN952" s="9"/>
      <c r="IO952" s="9"/>
      <c r="IP952" s="9"/>
      <c r="IQ952" s="9"/>
      <c r="IR952" s="9"/>
      <c r="IS952" s="9"/>
      <c r="IT952" s="9"/>
      <c r="IU952" s="9"/>
      <c r="IV952" s="9"/>
      <c r="IW952" s="9"/>
      <c r="IX952" s="9"/>
      <c r="IY952" s="9"/>
      <c r="IZ952" s="9"/>
      <c r="JA952" s="9"/>
      <c r="JB952" s="9"/>
      <c r="JC952" s="9"/>
      <c r="JD952" s="9"/>
      <c r="JE952" s="9"/>
      <c r="JF952" s="9"/>
      <c r="JG952" s="9"/>
      <c r="JH952" s="9"/>
      <c r="JI952" s="9"/>
      <c r="JJ952" s="9"/>
      <c r="JK952" s="9"/>
      <c r="JL952" s="9"/>
      <c r="JM952" s="9"/>
      <c r="JN952" s="9"/>
      <c r="JO952" s="9"/>
      <c r="JP952" s="9"/>
      <c r="JQ952" s="9"/>
      <c r="JR952" s="9"/>
      <c r="JS952" s="9"/>
      <c r="JT952" s="9"/>
      <c r="JU952" s="9"/>
      <c r="JV952" s="9"/>
      <c r="JW952" s="9"/>
      <c r="JX952" s="9"/>
      <c r="JY952" s="9"/>
      <c r="JZ952" s="9"/>
      <c r="KA952" s="9"/>
      <c r="KB952" s="9"/>
      <c r="KC952" s="9"/>
      <c r="KD952" s="9"/>
      <c r="KE952" s="9"/>
      <c r="KF952" s="9"/>
      <c r="KG952" s="9"/>
      <c r="KH952" s="9"/>
      <c r="KI952" s="9"/>
      <c r="KJ952" s="9"/>
      <c r="KK952" s="9"/>
      <c r="KL952" s="9"/>
      <c r="KM952" s="9"/>
      <c r="KN952" s="9"/>
      <c r="KO952" s="9"/>
      <c r="KP952" s="9"/>
      <c r="KQ952" s="9"/>
      <c r="KR952" s="9"/>
      <c r="KS952" s="9"/>
      <c r="KT952" s="9"/>
      <c r="KU952" s="9"/>
      <c r="KV952" s="9"/>
      <c r="KW952" s="9"/>
      <c r="KX952" s="9"/>
      <c r="KY952" s="9"/>
      <c r="KZ952" s="9"/>
      <c r="LA952" s="9"/>
      <c r="LB952" s="9"/>
      <c r="LC952" s="9"/>
      <c r="LD952" s="9"/>
      <c r="LE952" s="9"/>
      <c r="LF952" s="9"/>
      <c r="LG952" s="9"/>
      <c r="LH952" s="9"/>
      <c r="LI952" s="9"/>
      <c r="LJ952" s="9"/>
      <c r="LK952" s="9"/>
      <c r="LL952" s="9"/>
      <c r="LM952" s="9"/>
      <c r="LN952" s="9"/>
      <c r="LO952" s="9"/>
      <c r="LP952" s="9"/>
      <c r="LQ952" s="9"/>
      <c r="LR952" s="9"/>
      <c r="LS952" s="9"/>
      <c r="LT952" s="9"/>
      <c r="LU952" s="9"/>
      <c r="LV952" s="9"/>
      <c r="LW952" s="9"/>
      <c r="LX952" s="9"/>
      <c r="LY952" s="9"/>
      <c r="LZ952" s="9"/>
      <c r="MA952" s="9"/>
      <c r="MB952" s="9"/>
      <c r="MC952" s="9"/>
      <c r="MD952" s="9"/>
      <c r="ME952" s="9"/>
      <c r="MF952" s="9"/>
      <c r="MG952" s="9"/>
      <c r="MH952" s="9"/>
      <c r="MI952" s="9"/>
      <c r="MJ952" s="9"/>
      <c r="MK952" s="9"/>
      <c r="ML952" s="9"/>
      <c r="MM952" s="9"/>
      <c r="MN952" s="9"/>
      <c r="MO952" s="9"/>
      <c r="MP952" s="9"/>
      <c r="MQ952" s="9"/>
      <c r="MR952" s="9"/>
      <c r="MS952" s="9"/>
      <c r="MT952" s="9"/>
      <c r="MU952" s="9"/>
      <c r="MV952" s="9"/>
      <c r="MW952" s="9"/>
      <c r="MX952" s="9"/>
      <c r="MY952" s="9"/>
      <c r="MZ952" s="9"/>
      <c r="NA952" s="9"/>
      <c r="NB952" s="9"/>
      <c r="NC952" s="9"/>
      <c r="ND952" s="9"/>
      <c r="NE952" s="9"/>
      <c r="NF952" s="9"/>
      <c r="NG952" s="9"/>
      <c r="NH952" s="9"/>
      <c r="NI952" s="9"/>
      <c r="NJ952" s="9"/>
      <c r="NK952" s="9"/>
      <c r="NL952" s="9"/>
      <c r="NM952" s="9"/>
      <c r="NN952" s="9"/>
      <c r="NO952" s="9"/>
      <c r="NP952" s="9"/>
      <c r="NQ952" s="9"/>
      <c r="NR952" s="9"/>
      <c r="NS952" s="9"/>
      <c r="NT952" s="9"/>
      <c r="NU952" s="9"/>
      <c r="NV952" s="9"/>
      <c r="NW952" s="9"/>
      <c r="NX952" s="9"/>
      <c r="NY952" s="9"/>
      <c r="NZ952" s="9"/>
      <c r="OA952" s="9"/>
      <c r="OB952" s="9"/>
      <c r="OC952" s="9"/>
      <c r="OD952" s="9"/>
      <c r="OE952" s="9"/>
      <c r="OF952" s="9"/>
      <c r="OG952" s="9"/>
      <c r="OH952" s="9"/>
      <c r="OI952" s="9"/>
      <c r="OJ952" s="9"/>
      <c r="OK952" s="9"/>
      <c r="OL952" s="9"/>
      <c r="OM952" s="9"/>
      <c r="ON952" s="9"/>
      <c r="OO952" s="9"/>
      <c r="OP952" s="9"/>
      <c r="OQ952" s="9"/>
      <c r="OR952" s="9"/>
      <c r="OS952" s="9"/>
      <c r="OT952" s="9"/>
      <c r="OU952" s="9"/>
      <c r="OV952" s="9"/>
      <c r="OW952" s="9"/>
      <c r="OX952" s="9"/>
      <c r="OY952" s="9"/>
      <c r="OZ952" s="9"/>
      <c r="PA952" s="9"/>
      <c r="PB952" s="9"/>
      <c r="PC952" s="9"/>
      <c r="PD952" s="9"/>
      <c r="PE952" s="9"/>
      <c r="PF952" s="9"/>
      <c r="PG952" s="9"/>
      <c r="PH952" s="9"/>
      <c r="PI952" s="9"/>
      <c r="PJ952" s="9"/>
      <c r="PK952" s="9"/>
      <c r="PL952" s="9"/>
      <c r="PM952" s="9"/>
      <c r="PN952" s="9"/>
      <c r="PO952" s="9"/>
      <c r="PP952" s="9"/>
      <c r="PQ952" s="9"/>
      <c r="PR952" s="9"/>
      <c r="PS952" s="9"/>
      <c r="PT952" s="9"/>
      <c r="PU952" s="9"/>
      <c r="PV952" s="9"/>
      <c r="PW952" s="9"/>
      <c r="PX952" s="9"/>
      <c r="PY952" s="9"/>
      <c r="PZ952" s="9"/>
      <c r="QA952" s="9"/>
      <c r="QB952" s="9"/>
      <c r="QC952" s="9"/>
      <c r="QD952" s="9"/>
      <c r="QE952" s="9"/>
      <c r="QF952" s="9"/>
      <c r="QG952" s="9"/>
      <c r="QH952" s="9"/>
      <c r="QI952" s="9"/>
      <c r="QJ952" s="9"/>
      <c r="QK952" s="9"/>
      <c r="QL952" s="9"/>
      <c r="QM952" s="9"/>
      <c r="QN952" s="9"/>
      <c r="QO952" s="9"/>
      <c r="QP952" s="9"/>
      <c r="QQ952" s="9"/>
      <c r="QR952" s="9"/>
      <c r="QS952" s="9"/>
      <c r="QT952" s="9"/>
      <c r="QU952" s="9"/>
      <c r="QV952" s="9"/>
      <c r="QW952" s="9"/>
      <c r="QX952" s="9"/>
      <c r="QY952" s="9"/>
      <c r="QZ952" s="9"/>
      <c r="RA952" s="9"/>
      <c r="RB952" s="9"/>
      <c r="RC952" s="9"/>
      <c r="RD952" s="9"/>
      <c r="RE952" s="9"/>
      <c r="RF952" s="9"/>
      <c r="RG952" s="9"/>
      <c r="RH952" s="9"/>
      <c r="RI952" s="9"/>
      <c r="RJ952" s="9"/>
      <c r="RK952" s="9"/>
      <c r="RL952" s="9"/>
      <c r="RM952" s="9"/>
      <c r="RN952" s="9"/>
      <c r="RO952" s="9"/>
      <c r="RP952" s="9"/>
      <c r="RQ952" s="9"/>
      <c r="RR952" s="9"/>
      <c r="RS952" s="9"/>
      <c r="RT952" s="9"/>
      <c r="RU952" s="9"/>
      <c r="RV952" s="9"/>
      <c r="RW952" s="9"/>
      <c r="RX952" s="9"/>
      <c r="RY952" s="9"/>
      <c r="RZ952" s="9"/>
      <c r="SA952" s="9"/>
      <c r="SB952" s="9"/>
      <c r="SC952" s="9"/>
      <c r="SD952" s="9"/>
      <c r="SE952" s="9"/>
      <c r="SF952" s="9"/>
      <c r="SG952" s="9"/>
      <c r="SH952" s="9"/>
      <c r="SI952" s="9"/>
      <c r="SJ952" s="9"/>
      <c r="SK952" s="9"/>
      <c r="SL952" s="9"/>
      <c r="SM952" s="9"/>
      <c r="SN952" s="9"/>
      <c r="SO952" s="9"/>
      <c r="SP952" s="9"/>
      <c r="SQ952" s="9"/>
      <c r="SR952" s="9"/>
      <c r="SS952" s="9"/>
      <c r="ST952" s="9"/>
      <c r="SU952" s="9"/>
      <c r="SV952" s="9"/>
      <c r="SW952" s="9"/>
      <c r="SX952" s="9"/>
      <c r="SY952" s="9"/>
      <c r="SZ952" s="9"/>
      <c r="TA952" s="9"/>
      <c r="TB952" s="9"/>
      <c r="TC952" s="9"/>
      <c r="TD952" s="9"/>
      <c r="TE952" s="9"/>
      <c r="TF952" s="9"/>
      <c r="TG952" s="9"/>
      <c r="TH952" s="9"/>
      <c r="TI952" s="9"/>
      <c r="TJ952" s="9"/>
      <c r="TK952" s="9"/>
      <c r="TL952" s="9"/>
      <c r="TM952" s="9"/>
      <c r="TN952" s="9"/>
      <c r="TO952" s="9"/>
      <c r="TP952" s="9"/>
      <c r="TQ952" s="9"/>
      <c r="TR952" s="9"/>
      <c r="TS952" s="9"/>
      <c r="TT952" s="9"/>
      <c r="TU952" s="9"/>
      <c r="TV952" s="9"/>
      <c r="TW952" s="9"/>
      <c r="TX952" s="9"/>
      <c r="TY952" s="9"/>
      <c r="TZ952" s="9"/>
      <c r="UA952" s="9"/>
      <c r="UB952" s="9"/>
      <c r="UC952" s="9"/>
      <c r="UD952" s="9"/>
      <c r="UE952" s="9"/>
      <c r="UF952" s="9"/>
      <c r="UG952" s="9"/>
      <c r="UH952" s="9"/>
      <c r="UI952" s="9"/>
      <c r="UJ952" s="9"/>
      <c r="UK952" s="9"/>
      <c r="UL952" s="9"/>
      <c r="UM952" s="9"/>
      <c r="UN952" s="9"/>
      <c r="UO952" s="9"/>
      <c r="UP952" s="9"/>
      <c r="UQ952" s="9"/>
      <c r="UR952" s="9"/>
      <c r="US952" s="9"/>
      <c r="UT952" s="9"/>
      <c r="UU952" s="9"/>
      <c r="UV952" s="9"/>
      <c r="UW952" s="9"/>
      <c r="UX952" s="9"/>
      <c r="UY952" s="9"/>
      <c r="UZ952" s="9"/>
      <c r="VA952" s="9"/>
      <c r="VB952" s="9"/>
      <c r="VC952" s="9"/>
      <c r="VD952" s="9"/>
      <c r="VE952" s="9"/>
      <c r="VF952" s="9"/>
      <c r="VG952" s="9"/>
      <c r="VH952" s="9"/>
      <c r="VI952" s="9"/>
      <c r="VJ952" s="9"/>
      <c r="VK952" s="9"/>
      <c r="VL952" s="9"/>
      <c r="VM952" s="9"/>
      <c r="VN952" s="9"/>
      <c r="VO952" s="9"/>
      <c r="VP952" s="9"/>
      <c r="VQ952" s="9"/>
      <c r="VR952" s="9"/>
      <c r="VS952" s="9"/>
      <c r="VT952" s="9"/>
      <c r="VU952" s="9"/>
      <c r="VV952" s="9"/>
      <c r="VW952" s="9"/>
      <c r="VX952" s="9"/>
      <c r="VY952" s="9"/>
      <c r="VZ952" s="9"/>
      <c r="WA952" s="9"/>
      <c r="WB952" s="9"/>
      <c r="WC952" s="9"/>
      <c r="WD952" s="9"/>
      <c r="WE952" s="9"/>
      <c r="WF952" s="9"/>
      <c r="WG952" s="9"/>
      <c r="WH952" s="9"/>
      <c r="WI952" s="9"/>
      <c r="WJ952" s="9"/>
      <c r="WK952" s="9"/>
      <c r="WL952" s="9"/>
      <c r="WM952" s="9"/>
      <c r="WN952" s="9"/>
      <c r="WO952" s="9"/>
      <c r="WP952" s="9"/>
      <c r="WQ952" s="9"/>
      <c r="WR952" s="9"/>
      <c r="WS952" s="9"/>
      <c r="WT952" s="9"/>
      <c r="WU952" s="9"/>
      <c r="WV952" s="9"/>
      <c r="WW952" s="9"/>
      <c r="WX952" s="9"/>
      <c r="WY952" s="9"/>
      <c r="WZ952" s="9"/>
      <c r="XA952" s="9"/>
      <c r="XB952" s="9"/>
      <c r="XC952" s="9"/>
      <c r="XD952" s="9"/>
      <c r="XE952" s="9"/>
      <c r="XF952" s="9"/>
      <c r="XG952" s="9"/>
      <c r="XH952" s="9"/>
      <c r="XI952" s="9"/>
      <c r="XJ952" s="9"/>
      <c r="XK952" s="9"/>
      <c r="XL952" s="9"/>
      <c r="XM952" s="9"/>
      <c r="XN952" s="9"/>
      <c r="XO952" s="9"/>
      <c r="XP952" s="9"/>
      <c r="XQ952" s="9"/>
      <c r="XR952" s="9"/>
      <c r="XS952" s="9"/>
      <c r="XT952" s="9"/>
      <c r="XU952" s="9"/>
      <c r="XV952" s="9"/>
      <c r="XW952" s="9"/>
      <c r="XX952" s="9"/>
      <c r="XY952" s="9"/>
      <c r="XZ952" s="9"/>
      <c r="YA952" s="9"/>
      <c r="YB952" s="9"/>
      <c r="YC952" s="9"/>
      <c r="YD952" s="9"/>
      <c r="YE952" s="9"/>
      <c r="YF952" s="9"/>
      <c r="YG952" s="9"/>
      <c r="YH952" s="9"/>
      <c r="YI952" s="9"/>
      <c r="YJ952" s="9"/>
      <c r="YK952" s="9"/>
      <c r="YL952" s="9"/>
      <c r="YM952" s="9"/>
      <c r="YN952" s="9"/>
      <c r="YO952" s="9"/>
      <c r="YP952" s="9"/>
      <c r="YQ952" s="9"/>
      <c r="YR952" s="9"/>
      <c r="YS952" s="9"/>
      <c r="YT952" s="9"/>
      <c r="YU952" s="9"/>
      <c r="YV952" s="9"/>
      <c r="YW952" s="9"/>
      <c r="YX952" s="9"/>
      <c r="YY952" s="9"/>
      <c r="YZ952" s="9"/>
      <c r="ZA952" s="9"/>
      <c r="ZB952" s="9"/>
      <c r="ZC952" s="9"/>
      <c r="ZD952" s="9"/>
      <c r="ZE952" s="9"/>
      <c r="ZF952" s="9"/>
      <c r="ZG952" s="9"/>
      <c r="ZH952" s="9"/>
      <c r="ZI952" s="9"/>
      <c r="ZJ952" s="9"/>
      <c r="ZK952" s="9"/>
      <c r="ZL952" s="9"/>
      <c r="ZM952" s="9"/>
      <c r="ZN952" s="9"/>
      <c r="ZO952" s="9"/>
      <c r="ZP952" s="9"/>
      <c r="ZQ952" s="9"/>
      <c r="ZR952" s="9"/>
      <c r="ZS952" s="9"/>
      <c r="ZT952" s="9"/>
      <c r="ZU952" s="9"/>
      <c r="ZV952" s="9"/>
      <c r="ZW952" s="9"/>
      <c r="ZX952" s="9"/>
      <c r="ZY952" s="9"/>
      <c r="ZZ952" s="9"/>
      <c r="AAA952" s="9"/>
      <c r="AAB952" s="9"/>
      <c r="AAC952" s="9"/>
      <c r="AAD952" s="9"/>
      <c r="AAE952" s="9"/>
      <c r="AAF952" s="9"/>
      <c r="AAG952" s="9"/>
      <c r="AAH952" s="9"/>
      <c r="AAI952" s="9"/>
      <c r="AAJ952" s="9"/>
      <c r="AAK952" s="9"/>
      <c r="AAL952" s="9"/>
      <c r="AAM952" s="9"/>
      <c r="AAN952" s="9"/>
      <c r="AAO952" s="9"/>
      <c r="AAP952" s="9"/>
      <c r="AAQ952" s="9"/>
      <c r="AAR952" s="9"/>
      <c r="AAS952" s="9"/>
      <c r="AAT952" s="9"/>
      <c r="AAU952" s="9"/>
      <c r="AAV952" s="9"/>
      <c r="AAW952" s="9"/>
      <c r="AAX952" s="10"/>
      <c r="AAY952" s="9"/>
      <c r="AAZ952" s="9"/>
      <c r="ABA952" s="9"/>
      <c r="ABB952" s="9"/>
      <c r="ABC952" s="9"/>
      <c r="ABD952" s="9"/>
    </row>
    <row r="953" spans="1:732" x14ac:dyDescent="0.3">
      <c r="A953" s="9"/>
      <c r="B953" s="10"/>
      <c r="C953" s="10"/>
      <c r="D953" s="10"/>
      <c r="E953" s="9"/>
      <c r="F953" s="10"/>
      <c r="G953" s="9"/>
      <c r="H953" s="9"/>
      <c r="I953" s="9"/>
      <c r="J953" s="9"/>
      <c r="K953" s="9"/>
      <c r="L953" s="9"/>
      <c r="M953" s="9"/>
      <c r="N953" s="9"/>
      <c r="O953" s="9"/>
      <c r="P953" s="9"/>
      <c r="Q953" s="9"/>
      <c r="R953" s="9"/>
      <c r="S953" s="9"/>
      <c r="T953" s="9"/>
      <c r="U953" s="9"/>
      <c r="V953" s="9"/>
      <c r="W953" s="9"/>
      <c r="X953" s="9"/>
      <c r="Y953" s="9"/>
      <c r="Z953" s="9"/>
      <c r="AA953" s="9"/>
      <c r="AB953" s="9"/>
      <c r="AC953" s="9"/>
      <c r="AD953" s="9"/>
      <c r="AE953" s="9"/>
      <c r="AF953" s="9"/>
      <c r="AG953" s="9"/>
      <c r="AH953" s="9"/>
      <c r="AI953" s="9"/>
      <c r="AJ953" s="9"/>
      <c r="AK953" s="9"/>
      <c r="AL953" s="9"/>
      <c r="AM953" s="9"/>
      <c r="AN953" s="9"/>
      <c r="AO953" s="9"/>
      <c r="AP953" s="9"/>
      <c r="AQ953" s="9"/>
      <c r="AR953" s="9"/>
      <c r="AS953" s="9"/>
      <c r="AT953" s="9"/>
      <c r="AU953" s="9"/>
      <c r="AV953" s="9"/>
      <c r="AW953" s="9"/>
      <c r="AX953" s="9"/>
      <c r="AY953" s="9"/>
      <c r="AZ953" s="9"/>
      <c r="BA953" s="9"/>
      <c r="BB953" s="9"/>
      <c r="BC953" s="9"/>
      <c r="BD953" s="9"/>
      <c r="BE953" s="9"/>
      <c r="BF953" s="9"/>
      <c r="BG953" s="9"/>
      <c r="BH953" s="9"/>
      <c r="BI953" s="9"/>
      <c r="BJ953" s="9"/>
      <c r="BK953" s="9"/>
      <c r="BL953" s="9"/>
      <c r="BM953" s="9"/>
      <c r="BN953" s="9"/>
      <c r="BO953" s="9"/>
      <c r="BP953" s="9"/>
      <c r="BQ953" s="9"/>
      <c r="BR953" s="9"/>
      <c r="BS953" s="9"/>
      <c r="BT953" s="9"/>
      <c r="BU953" s="9"/>
      <c r="BV953" s="9"/>
      <c r="BW953" s="9"/>
      <c r="BX953" s="9"/>
      <c r="BY953" s="9"/>
      <c r="BZ953" s="9"/>
      <c r="CA953" s="9"/>
      <c r="CB953" s="9"/>
      <c r="CC953" s="9"/>
      <c r="CD953" s="9"/>
      <c r="CE953" s="9"/>
      <c r="CF953" s="9"/>
      <c r="CG953" s="9"/>
      <c r="CH953" s="9"/>
      <c r="CI953" s="9"/>
      <c r="CJ953" s="9"/>
      <c r="CK953" s="9"/>
      <c r="CL953" s="9"/>
      <c r="CM953" s="9"/>
      <c r="CN953" s="9"/>
      <c r="CO953" s="9"/>
      <c r="CP953" s="9"/>
      <c r="CQ953" s="9"/>
      <c r="CR953" s="9"/>
      <c r="CS953" s="9"/>
      <c r="CT953" s="9"/>
      <c r="CU953" s="9"/>
      <c r="CV953" s="9"/>
      <c r="CW953" s="9"/>
      <c r="CX953" s="9"/>
      <c r="CY953" s="9"/>
      <c r="CZ953" s="9"/>
      <c r="DA953" s="9"/>
      <c r="DB953" s="9"/>
      <c r="DC953" s="9"/>
      <c r="DD953" s="9"/>
      <c r="DE953" s="9"/>
      <c r="DF953" s="9"/>
      <c r="DG953" s="9"/>
      <c r="DH953" s="9"/>
      <c r="DI953" s="9"/>
      <c r="DJ953" s="9"/>
      <c r="DK953" s="9"/>
      <c r="DL953" s="9"/>
      <c r="DM953" s="9"/>
      <c r="DN953" s="9"/>
      <c r="DO953" s="9"/>
      <c r="DP953" s="9"/>
      <c r="DQ953" s="9"/>
      <c r="DR953" s="9"/>
      <c r="DS953" s="9"/>
      <c r="DT953" s="9"/>
      <c r="DU953" s="9"/>
      <c r="DV953" s="9"/>
      <c r="DW953" s="9"/>
      <c r="DX953" s="9"/>
      <c r="DY953" s="9"/>
      <c r="DZ953" s="9"/>
      <c r="EA953" s="9"/>
      <c r="EB953" s="9"/>
      <c r="EC953" s="9"/>
      <c r="ED953" s="9"/>
      <c r="EE953" s="9"/>
      <c r="EF953" s="9"/>
      <c r="EG953" s="9"/>
      <c r="EH953" s="9"/>
      <c r="EI953" s="9"/>
      <c r="EJ953" s="9"/>
      <c r="EK953" s="9"/>
      <c r="EL953" s="9"/>
      <c r="EM953" s="9"/>
      <c r="EN953" s="9"/>
      <c r="EO953" s="9"/>
      <c r="EP953" s="9"/>
      <c r="EQ953" s="9"/>
      <c r="ER953" s="9"/>
      <c r="ES953" s="9"/>
      <c r="ET953" s="9"/>
      <c r="EU953" s="9"/>
      <c r="EV953" s="9"/>
      <c r="EW953" s="9"/>
      <c r="EX953" s="9"/>
      <c r="EY953" s="9"/>
      <c r="EZ953" s="9"/>
      <c r="FA953" s="9"/>
      <c r="FB953" s="9"/>
      <c r="FC953" s="9"/>
      <c r="FD953" s="9"/>
      <c r="FE953" s="9"/>
      <c r="FF953" s="9"/>
      <c r="FG953" s="9"/>
      <c r="FH953" s="9"/>
      <c r="FI953" s="9"/>
      <c r="FJ953" s="9"/>
      <c r="FK953" s="9"/>
      <c r="FL953" s="9"/>
      <c r="FM953" s="9"/>
      <c r="FN953" s="9"/>
      <c r="FO953" s="9"/>
      <c r="FP953" s="9"/>
      <c r="FQ953" s="9"/>
      <c r="FR953" s="9"/>
      <c r="FS953" s="9"/>
      <c r="FT953" s="9"/>
      <c r="FU953" s="9"/>
      <c r="FV953" s="9"/>
      <c r="FW953" s="9"/>
      <c r="FX953" s="9"/>
      <c r="FY953" s="9"/>
      <c r="FZ953" s="9"/>
      <c r="GA953" s="9"/>
      <c r="GB953" s="9"/>
      <c r="GC953" s="9"/>
      <c r="GD953" s="9"/>
      <c r="GE953" s="9"/>
      <c r="GF953" s="9"/>
      <c r="GG953" s="9"/>
      <c r="GH953" s="9"/>
      <c r="GI953" s="9"/>
      <c r="GJ953" s="9"/>
      <c r="GK953" s="9"/>
      <c r="GL953" s="9"/>
      <c r="GM953" s="9"/>
      <c r="GN953" s="9"/>
      <c r="GO953" s="9"/>
      <c r="GP953" s="9"/>
      <c r="GQ953" s="9"/>
      <c r="GR953" s="9"/>
      <c r="GS953" s="9"/>
      <c r="GT953" s="9"/>
      <c r="GU953" s="9"/>
      <c r="GV953" s="9"/>
      <c r="GW953" s="9"/>
      <c r="GX953" s="9"/>
      <c r="GY953" s="9"/>
      <c r="GZ953" s="9"/>
      <c r="HA953" s="9"/>
      <c r="HB953" s="9"/>
      <c r="HC953" s="9"/>
      <c r="HD953" s="9"/>
      <c r="HE953" s="9"/>
      <c r="HF953" s="9"/>
      <c r="HG953" s="9"/>
      <c r="HH953" s="9"/>
      <c r="HI953" s="9"/>
      <c r="HJ953" s="9"/>
      <c r="HK953" s="9"/>
      <c r="HL953" s="9"/>
      <c r="HM953" s="9"/>
      <c r="HN953" s="9"/>
      <c r="HO953" s="9"/>
      <c r="HP953" s="9"/>
      <c r="HQ953" s="9"/>
      <c r="HR953" s="9"/>
      <c r="HS953" s="9"/>
      <c r="HT953" s="9"/>
      <c r="HU953" s="9"/>
      <c r="HV953" s="9"/>
      <c r="HW953" s="9"/>
      <c r="HX953" s="9"/>
      <c r="HY953" s="9"/>
      <c r="HZ953" s="9"/>
      <c r="IA953" s="9"/>
      <c r="IB953" s="9"/>
      <c r="IC953" s="9"/>
      <c r="ID953" s="9"/>
      <c r="IE953" s="9"/>
      <c r="IF953" s="9"/>
      <c r="IG953" s="9"/>
      <c r="IH953" s="9"/>
      <c r="II953" s="9"/>
      <c r="IJ953" s="9"/>
      <c r="IK953" s="9"/>
      <c r="IL953" s="9"/>
      <c r="IM953" s="9"/>
      <c r="IN953" s="9"/>
      <c r="IO953" s="9"/>
      <c r="IP953" s="9"/>
      <c r="IQ953" s="9"/>
      <c r="IR953" s="9"/>
      <c r="IS953" s="9"/>
      <c r="IT953" s="9"/>
      <c r="IU953" s="9"/>
      <c r="IV953" s="9"/>
      <c r="IW953" s="9"/>
      <c r="IX953" s="9"/>
      <c r="IY953" s="9"/>
      <c r="IZ953" s="9"/>
      <c r="JA953" s="9"/>
      <c r="JB953" s="9"/>
      <c r="JC953" s="9"/>
      <c r="JD953" s="9"/>
      <c r="JE953" s="9"/>
      <c r="JF953" s="9"/>
      <c r="JG953" s="9"/>
      <c r="JH953" s="9"/>
      <c r="JI953" s="9"/>
      <c r="JJ953" s="9"/>
      <c r="JK953" s="9"/>
      <c r="JL953" s="9"/>
      <c r="JM953" s="9"/>
      <c r="JN953" s="9"/>
      <c r="JO953" s="9"/>
      <c r="JP953" s="9"/>
      <c r="JQ953" s="9"/>
      <c r="JR953" s="9"/>
      <c r="JS953" s="9"/>
      <c r="JT953" s="9"/>
      <c r="JU953" s="9"/>
      <c r="JV953" s="9"/>
      <c r="JW953" s="9"/>
      <c r="JX953" s="9"/>
      <c r="JY953" s="9"/>
      <c r="JZ953" s="9"/>
      <c r="KA953" s="9"/>
      <c r="KB953" s="9"/>
      <c r="KC953" s="9"/>
      <c r="KD953" s="9"/>
      <c r="KE953" s="9"/>
      <c r="KF953" s="9"/>
      <c r="KG953" s="9"/>
      <c r="KH953" s="9"/>
      <c r="KI953" s="9"/>
      <c r="KJ953" s="9"/>
      <c r="KK953" s="9"/>
      <c r="KL953" s="9"/>
      <c r="KM953" s="9"/>
      <c r="KN953" s="9"/>
      <c r="KO953" s="9"/>
      <c r="KP953" s="9"/>
      <c r="KQ953" s="9"/>
      <c r="KR953" s="9"/>
      <c r="KS953" s="9"/>
      <c r="KT953" s="9"/>
      <c r="KU953" s="9"/>
      <c r="KV953" s="9"/>
      <c r="KW953" s="9"/>
      <c r="KX953" s="9"/>
      <c r="KY953" s="9"/>
      <c r="KZ953" s="9"/>
      <c r="LA953" s="9"/>
      <c r="LB953" s="9"/>
      <c r="LC953" s="9"/>
      <c r="LD953" s="9"/>
      <c r="LE953" s="9"/>
      <c r="LF953" s="9"/>
      <c r="LG953" s="9"/>
      <c r="LH953" s="9"/>
      <c r="LI953" s="9"/>
      <c r="LJ953" s="9"/>
      <c r="LK953" s="9"/>
      <c r="LL953" s="9"/>
      <c r="LM953" s="9"/>
      <c r="LN953" s="9"/>
      <c r="LO953" s="9"/>
      <c r="LP953" s="9"/>
      <c r="LQ953" s="9"/>
      <c r="LR953" s="9"/>
      <c r="LS953" s="9"/>
      <c r="LT953" s="9"/>
      <c r="LU953" s="9"/>
      <c r="LV953" s="9"/>
      <c r="LW953" s="9"/>
      <c r="LX953" s="9"/>
      <c r="LY953" s="9"/>
      <c r="LZ953" s="9"/>
      <c r="MA953" s="9"/>
      <c r="MB953" s="9"/>
      <c r="MC953" s="9"/>
      <c r="MD953" s="9"/>
      <c r="ME953" s="9"/>
      <c r="MF953" s="9"/>
      <c r="MG953" s="9"/>
      <c r="MH953" s="9"/>
      <c r="MI953" s="9"/>
      <c r="MJ953" s="9"/>
      <c r="MK953" s="9"/>
      <c r="ML953" s="9"/>
      <c r="MM953" s="9"/>
      <c r="MN953" s="9"/>
      <c r="MO953" s="9"/>
      <c r="MP953" s="9"/>
      <c r="MQ953" s="9"/>
      <c r="MR953" s="9"/>
      <c r="MS953" s="9"/>
      <c r="MT953" s="9"/>
      <c r="MU953" s="9"/>
      <c r="MV953" s="9"/>
      <c r="MW953" s="9"/>
      <c r="MX953" s="9"/>
      <c r="MY953" s="9"/>
      <c r="MZ953" s="9"/>
      <c r="NA953" s="9"/>
      <c r="NB953" s="9"/>
      <c r="NC953" s="9"/>
      <c r="ND953" s="9"/>
      <c r="NE953" s="9"/>
      <c r="NF953" s="9"/>
      <c r="NG953" s="9"/>
      <c r="NH953" s="9"/>
      <c r="NI953" s="9"/>
      <c r="NJ953" s="9"/>
      <c r="NK953" s="9"/>
      <c r="NL953" s="9"/>
      <c r="NM953" s="9"/>
      <c r="NN953" s="9"/>
      <c r="NO953" s="9"/>
      <c r="NP953" s="9"/>
      <c r="NQ953" s="9"/>
      <c r="NR953" s="9"/>
      <c r="NS953" s="9"/>
      <c r="NT953" s="9"/>
      <c r="NU953" s="9"/>
      <c r="NV953" s="9"/>
      <c r="NW953" s="9"/>
      <c r="NX953" s="9"/>
      <c r="NY953" s="9"/>
      <c r="NZ953" s="9"/>
      <c r="OA953" s="9"/>
      <c r="OB953" s="9"/>
      <c r="OC953" s="9"/>
      <c r="OD953" s="9"/>
      <c r="OE953" s="9"/>
      <c r="OF953" s="9"/>
      <c r="OG953" s="9"/>
      <c r="OH953" s="9"/>
      <c r="OI953" s="9"/>
      <c r="OJ953" s="9"/>
      <c r="OK953" s="9"/>
      <c r="OL953" s="9"/>
      <c r="OM953" s="9"/>
      <c r="ON953" s="9"/>
      <c r="OO953" s="9"/>
      <c r="OP953" s="9"/>
      <c r="OQ953" s="9"/>
      <c r="OR953" s="9"/>
      <c r="OS953" s="9"/>
      <c r="OT953" s="9"/>
      <c r="OU953" s="9"/>
      <c r="OV953" s="9"/>
      <c r="OW953" s="9"/>
      <c r="OX953" s="9"/>
      <c r="OY953" s="9"/>
      <c r="OZ953" s="9"/>
      <c r="PA953" s="9"/>
      <c r="PB953" s="9"/>
      <c r="PC953" s="9"/>
      <c r="PD953" s="9"/>
      <c r="PE953" s="9"/>
      <c r="PF953" s="9"/>
      <c r="PG953" s="9"/>
      <c r="PH953" s="9"/>
      <c r="PI953" s="9"/>
      <c r="PJ953" s="9"/>
      <c r="PK953" s="9"/>
      <c r="PL953" s="9"/>
      <c r="PM953" s="9"/>
      <c r="PN953" s="9"/>
      <c r="PO953" s="9"/>
      <c r="PP953" s="9"/>
      <c r="PQ953" s="9"/>
      <c r="PR953" s="9"/>
      <c r="PS953" s="9"/>
      <c r="PT953" s="9"/>
      <c r="PU953" s="9"/>
      <c r="PV953" s="9"/>
      <c r="PW953" s="9"/>
      <c r="PX953" s="9"/>
      <c r="PY953" s="9"/>
      <c r="PZ953" s="9"/>
      <c r="QA953" s="9"/>
      <c r="QB953" s="9"/>
      <c r="QC953" s="9"/>
      <c r="QD953" s="9"/>
      <c r="QE953" s="9"/>
      <c r="QF953" s="9"/>
      <c r="QG953" s="9"/>
      <c r="QH953" s="9"/>
      <c r="QI953" s="9"/>
      <c r="QJ953" s="9"/>
      <c r="QK953" s="9"/>
      <c r="QL953" s="9"/>
      <c r="QM953" s="9"/>
      <c r="QN953" s="9"/>
      <c r="QO953" s="9"/>
      <c r="QP953" s="9"/>
      <c r="QQ953" s="9"/>
      <c r="QR953" s="9"/>
      <c r="QS953" s="9"/>
      <c r="QT953" s="9"/>
      <c r="QU953" s="9"/>
      <c r="QV953" s="9"/>
      <c r="QW953" s="9"/>
      <c r="QX953" s="9"/>
      <c r="QY953" s="9"/>
      <c r="QZ953" s="9"/>
      <c r="RA953" s="9"/>
      <c r="RB953" s="9"/>
      <c r="RC953" s="9"/>
      <c r="RD953" s="9"/>
      <c r="RE953" s="9"/>
      <c r="RF953" s="9"/>
      <c r="RG953" s="9"/>
      <c r="RH953" s="9"/>
      <c r="RI953" s="9"/>
      <c r="RJ953" s="9"/>
      <c r="RK953" s="9"/>
      <c r="RL953" s="9"/>
      <c r="RM953" s="9"/>
      <c r="RN953" s="9"/>
      <c r="RO953" s="9"/>
      <c r="RP953" s="9"/>
      <c r="RQ953" s="9"/>
      <c r="RR953" s="9"/>
      <c r="RS953" s="9"/>
      <c r="RT953" s="9"/>
      <c r="RU953" s="9"/>
      <c r="RV953" s="9"/>
      <c r="RW953" s="9"/>
      <c r="RX953" s="9"/>
      <c r="RY953" s="9"/>
      <c r="RZ953" s="9"/>
      <c r="SA953" s="9"/>
      <c r="SB953" s="9"/>
      <c r="SC953" s="9"/>
      <c r="SD953" s="9"/>
      <c r="SE953" s="9"/>
      <c r="SF953" s="9"/>
      <c r="SG953" s="9"/>
      <c r="SH953" s="9"/>
      <c r="SI953" s="9"/>
      <c r="SJ953" s="9"/>
      <c r="SK953" s="9"/>
      <c r="SL953" s="9"/>
      <c r="SM953" s="9"/>
      <c r="SN953" s="9"/>
      <c r="SO953" s="9"/>
      <c r="SP953" s="9"/>
      <c r="SQ953" s="9"/>
      <c r="SR953" s="9"/>
      <c r="SS953" s="9"/>
      <c r="ST953" s="9"/>
      <c r="SU953" s="9"/>
      <c r="SV953" s="9"/>
      <c r="SW953" s="9"/>
      <c r="SX953" s="9"/>
      <c r="SY953" s="9"/>
      <c r="SZ953" s="9"/>
      <c r="TA953" s="9"/>
      <c r="TB953" s="9"/>
      <c r="TC953" s="9"/>
      <c r="TD953" s="9"/>
      <c r="TE953" s="9"/>
      <c r="TF953" s="9"/>
      <c r="TG953" s="9"/>
      <c r="TH953" s="9"/>
      <c r="TI953" s="9"/>
      <c r="TJ953" s="9"/>
      <c r="TK953" s="9"/>
      <c r="TL953" s="9"/>
      <c r="TM953" s="9"/>
      <c r="TN953" s="9"/>
      <c r="TO953" s="9"/>
      <c r="TP953" s="9"/>
      <c r="TQ953" s="9"/>
      <c r="TR953" s="9"/>
      <c r="TS953" s="9"/>
      <c r="TT953" s="9"/>
      <c r="TU953" s="9"/>
      <c r="TV953" s="9"/>
      <c r="TW953" s="9"/>
      <c r="TX953" s="9"/>
      <c r="TY953" s="9"/>
      <c r="TZ953" s="9"/>
      <c r="UA953" s="9"/>
      <c r="UB953" s="9"/>
      <c r="UC953" s="9"/>
      <c r="UD953" s="9"/>
      <c r="UE953" s="9"/>
      <c r="UF953" s="9"/>
      <c r="UG953" s="9"/>
      <c r="UH953" s="9"/>
      <c r="UI953" s="9"/>
      <c r="UJ953" s="9"/>
      <c r="UK953" s="9"/>
      <c r="UL953" s="9"/>
      <c r="UM953" s="9"/>
      <c r="UN953" s="9"/>
      <c r="UO953" s="9"/>
      <c r="UP953" s="9"/>
      <c r="UQ953" s="9"/>
      <c r="UR953" s="9"/>
      <c r="US953" s="9"/>
      <c r="UT953" s="9"/>
      <c r="UU953" s="9"/>
      <c r="UV953" s="9"/>
      <c r="UW953" s="9"/>
      <c r="UX953" s="9"/>
      <c r="UY953" s="9"/>
      <c r="UZ953" s="9"/>
      <c r="VA953" s="9"/>
      <c r="VB953" s="9"/>
      <c r="VC953" s="9"/>
      <c r="VD953" s="9"/>
      <c r="VE953" s="9"/>
      <c r="VF953" s="9"/>
      <c r="VG953" s="9"/>
      <c r="VH953" s="9"/>
      <c r="VI953" s="9"/>
      <c r="VJ953" s="9"/>
      <c r="VK953" s="9"/>
      <c r="VL953" s="9"/>
      <c r="VM953" s="9"/>
      <c r="VN953" s="9"/>
      <c r="VO953" s="9"/>
      <c r="VP953" s="9"/>
      <c r="VQ953" s="9"/>
      <c r="VR953" s="9"/>
      <c r="VS953" s="9"/>
      <c r="VT953" s="9"/>
      <c r="VU953" s="9"/>
      <c r="VV953" s="9"/>
      <c r="VW953" s="9"/>
      <c r="VX953" s="9"/>
      <c r="VY953" s="9"/>
      <c r="VZ953" s="9"/>
      <c r="WA953" s="9"/>
      <c r="WB953" s="9"/>
      <c r="WC953" s="9"/>
      <c r="WD953" s="9"/>
      <c r="WE953" s="9"/>
      <c r="WF953" s="9"/>
      <c r="WG953" s="9"/>
      <c r="WH953" s="9"/>
      <c r="WI953" s="9"/>
      <c r="WJ953" s="9"/>
      <c r="WK953" s="9"/>
      <c r="WL953" s="9"/>
      <c r="WM953" s="9"/>
      <c r="WN953" s="9"/>
      <c r="WO953" s="9"/>
      <c r="WP953" s="9"/>
      <c r="WQ953" s="9"/>
      <c r="WR953" s="9"/>
      <c r="WS953" s="9"/>
      <c r="WT953" s="9"/>
      <c r="WU953" s="9"/>
      <c r="WV953" s="9"/>
      <c r="WW953" s="9"/>
      <c r="WX953" s="9"/>
      <c r="WY953" s="9"/>
      <c r="WZ953" s="9"/>
      <c r="XA953" s="9"/>
      <c r="XB953" s="9"/>
      <c r="XC953" s="9"/>
      <c r="XD953" s="9"/>
      <c r="XE953" s="9"/>
      <c r="XF953" s="9"/>
      <c r="XG953" s="9"/>
      <c r="XH953" s="9"/>
      <c r="XI953" s="9"/>
      <c r="XJ953" s="9"/>
      <c r="XK953" s="9"/>
      <c r="XL953" s="9"/>
      <c r="XM953" s="9"/>
      <c r="XN953" s="9"/>
      <c r="XO953" s="9"/>
      <c r="XP953" s="9"/>
      <c r="XQ953" s="9"/>
      <c r="XR953" s="9"/>
      <c r="XS953" s="9"/>
      <c r="XT953" s="9"/>
      <c r="XU953" s="9"/>
      <c r="XV953" s="9"/>
      <c r="XW953" s="9"/>
      <c r="XX953" s="9"/>
      <c r="XY953" s="9"/>
      <c r="XZ953" s="9"/>
      <c r="YA953" s="9"/>
      <c r="YB953" s="9"/>
      <c r="YC953" s="9"/>
      <c r="YD953" s="9"/>
      <c r="YE953" s="9"/>
      <c r="YF953" s="9"/>
      <c r="YG953" s="9"/>
      <c r="YH953" s="9"/>
      <c r="YI953" s="9"/>
      <c r="YJ953" s="9"/>
      <c r="YK953" s="9"/>
      <c r="YL953" s="9"/>
      <c r="YM953" s="9"/>
      <c r="YN953" s="9"/>
      <c r="YO953" s="9"/>
      <c r="YP953" s="9"/>
      <c r="YQ953" s="9"/>
      <c r="YR953" s="9"/>
      <c r="YS953" s="9"/>
      <c r="YT953" s="9"/>
      <c r="YU953" s="9"/>
      <c r="YV953" s="9"/>
      <c r="YW953" s="9"/>
      <c r="YX953" s="9"/>
      <c r="YY953" s="9"/>
      <c r="YZ953" s="9"/>
      <c r="ZA953" s="9"/>
      <c r="ZB953" s="9"/>
      <c r="ZC953" s="9"/>
      <c r="ZD953" s="9"/>
      <c r="ZE953" s="9"/>
      <c r="ZF953" s="9"/>
      <c r="ZG953" s="9"/>
      <c r="ZH953" s="9"/>
      <c r="ZI953" s="9"/>
      <c r="ZJ953" s="9"/>
      <c r="ZK953" s="9"/>
      <c r="ZL953" s="9"/>
      <c r="ZM953" s="9"/>
      <c r="ZN953" s="9"/>
      <c r="ZO953" s="9"/>
      <c r="ZP953" s="9"/>
      <c r="ZQ953" s="9"/>
      <c r="ZR953" s="9"/>
      <c r="ZS953" s="9"/>
      <c r="ZT953" s="9"/>
      <c r="ZU953" s="9"/>
      <c r="ZV953" s="9"/>
      <c r="ZW953" s="9"/>
      <c r="ZX953" s="9"/>
      <c r="ZY953" s="9"/>
      <c r="ZZ953" s="9"/>
      <c r="AAA953" s="9"/>
      <c r="AAB953" s="9"/>
      <c r="AAC953" s="9"/>
      <c r="AAD953" s="9"/>
      <c r="AAE953" s="9"/>
      <c r="AAF953" s="9"/>
      <c r="AAG953" s="9"/>
      <c r="AAH953" s="9"/>
      <c r="AAI953" s="9"/>
      <c r="AAJ953" s="9"/>
      <c r="AAK953" s="9"/>
      <c r="AAL953" s="9"/>
      <c r="AAM953" s="9"/>
      <c r="AAN953" s="9"/>
      <c r="AAO953" s="9"/>
      <c r="AAP953" s="9"/>
      <c r="AAQ953" s="9"/>
      <c r="AAR953" s="9"/>
      <c r="AAS953" s="9"/>
      <c r="AAT953" s="9"/>
      <c r="AAU953" s="9"/>
      <c r="AAV953" s="9"/>
      <c r="AAW953" s="9"/>
      <c r="AAX953" s="10"/>
      <c r="AAY953" s="9"/>
      <c r="AAZ953" s="9"/>
      <c r="ABA953" s="9"/>
      <c r="ABB953" s="9"/>
      <c r="ABC953" s="9"/>
      <c r="ABD953" s="9"/>
    </row>
    <row r="954" spans="1:732" x14ac:dyDescent="0.3">
      <c r="A954" s="9"/>
      <c r="B954" s="10"/>
      <c r="C954" s="10"/>
      <c r="D954" s="10"/>
      <c r="E954" s="9"/>
      <c r="F954" s="10"/>
      <c r="G954" s="9"/>
      <c r="H954" s="9"/>
      <c r="I954" s="9"/>
      <c r="J954" s="9"/>
      <c r="K954" s="9"/>
      <c r="L954" s="9"/>
      <c r="M954" s="9"/>
      <c r="N954" s="9"/>
      <c r="O954" s="9"/>
      <c r="P954" s="9"/>
      <c r="Q954" s="9"/>
      <c r="R954" s="9"/>
      <c r="S954" s="9"/>
      <c r="T954" s="9"/>
      <c r="U954" s="9"/>
      <c r="V954" s="9"/>
      <c r="W954" s="9"/>
      <c r="X954" s="9"/>
      <c r="Y954" s="9"/>
      <c r="Z954" s="9"/>
      <c r="AA954" s="9"/>
      <c r="AB954" s="9"/>
      <c r="AC954" s="9"/>
      <c r="AD954" s="9"/>
      <c r="AE954" s="9"/>
      <c r="AF954" s="9"/>
      <c r="AG954" s="9"/>
      <c r="AH954" s="9"/>
      <c r="AI954" s="9"/>
      <c r="AJ954" s="9"/>
      <c r="AK954" s="9"/>
      <c r="AL954" s="9"/>
      <c r="AM954" s="9"/>
      <c r="AN954" s="9"/>
      <c r="AO954" s="9"/>
      <c r="AP954" s="9"/>
      <c r="AQ954" s="9"/>
      <c r="AR954" s="9"/>
      <c r="AS954" s="9"/>
      <c r="AT954" s="9"/>
      <c r="AU954" s="9"/>
      <c r="AV954" s="9"/>
      <c r="AW954" s="9"/>
      <c r="AX954" s="9"/>
      <c r="AY954" s="9"/>
      <c r="AZ954" s="9"/>
      <c r="BA954" s="9"/>
      <c r="BB954" s="9"/>
      <c r="BC954" s="9"/>
      <c r="BD954" s="9"/>
      <c r="BE954" s="9"/>
      <c r="BF954" s="9"/>
      <c r="BG954" s="9"/>
      <c r="BH954" s="9"/>
      <c r="BI954" s="9"/>
      <c r="BJ954" s="9"/>
      <c r="BK954" s="9"/>
      <c r="BL954" s="9"/>
      <c r="BM954" s="9"/>
      <c r="BN954" s="9"/>
      <c r="BO954" s="9"/>
      <c r="BP954" s="9"/>
      <c r="BQ954" s="9"/>
      <c r="BR954" s="9"/>
      <c r="BS954" s="9"/>
      <c r="BT954" s="9"/>
      <c r="BU954" s="9"/>
      <c r="BV954" s="9"/>
      <c r="BW954" s="9"/>
      <c r="BX954" s="9"/>
      <c r="BY954" s="9"/>
      <c r="BZ954" s="9"/>
      <c r="CA954" s="9"/>
      <c r="CB954" s="9"/>
      <c r="CC954" s="9"/>
      <c r="CD954" s="9"/>
      <c r="CE954" s="9"/>
      <c r="CF954" s="9"/>
      <c r="CG954" s="9"/>
      <c r="CH954" s="9"/>
      <c r="CI954" s="9"/>
      <c r="CJ954" s="9"/>
      <c r="CK954" s="9"/>
      <c r="CL954" s="9"/>
      <c r="CM954" s="9"/>
      <c r="CN954" s="9"/>
      <c r="CO954" s="9"/>
      <c r="CP954" s="9"/>
      <c r="CQ954" s="9"/>
      <c r="CR954" s="9"/>
      <c r="CS954" s="9"/>
      <c r="CT954" s="9"/>
      <c r="CU954" s="9"/>
      <c r="CV954" s="9"/>
      <c r="CW954" s="9"/>
      <c r="CX954" s="9"/>
      <c r="CY954" s="9"/>
      <c r="CZ954" s="9"/>
      <c r="DA954" s="9"/>
      <c r="DB954" s="9"/>
      <c r="DC954" s="9"/>
      <c r="DD954" s="9"/>
      <c r="DE954" s="9"/>
      <c r="DF954" s="9"/>
      <c r="DG954" s="9"/>
      <c r="DH954" s="9"/>
      <c r="DI954" s="9"/>
      <c r="DJ954" s="9"/>
      <c r="DK954" s="9"/>
      <c r="DL954" s="9"/>
      <c r="DM954" s="9"/>
      <c r="DN954" s="9"/>
      <c r="DO954" s="9"/>
      <c r="DP954" s="9"/>
      <c r="DQ954" s="9"/>
      <c r="DR954" s="9"/>
      <c r="DS954" s="9"/>
      <c r="DT954" s="9"/>
      <c r="DU954" s="9"/>
      <c r="DV954" s="9"/>
      <c r="DW954" s="9"/>
      <c r="DX954" s="9"/>
      <c r="DY954" s="9"/>
      <c r="DZ954" s="9"/>
      <c r="EA954" s="9"/>
      <c r="EB954" s="9"/>
      <c r="EC954" s="9"/>
      <c r="ED954" s="9"/>
      <c r="EE954" s="9"/>
      <c r="EF954" s="9"/>
      <c r="EG954" s="9"/>
      <c r="EH954" s="9"/>
      <c r="EI954" s="9"/>
      <c r="EJ954" s="9"/>
      <c r="EK954" s="9"/>
      <c r="EL954" s="9"/>
      <c r="EM954" s="9"/>
      <c r="EN954" s="9"/>
      <c r="EO954" s="9"/>
      <c r="EP954" s="9"/>
      <c r="EQ954" s="9"/>
      <c r="ER954" s="9"/>
      <c r="ES954" s="9"/>
      <c r="ET954" s="9"/>
      <c r="EU954" s="9"/>
      <c r="EV954" s="9"/>
      <c r="EW954" s="9"/>
      <c r="EX954" s="9"/>
      <c r="EY954" s="9"/>
      <c r="EZ954" s="9"/>
      <c r="FA954" s="9"/>
      <c r="FB954" s="9"/>
      <c r="FC954" s="9"/>
      <c r="FD954" s="9"/>
      <c r="FE954" s="9"/>
      <c r="FF954" s="9"/>
      <c r="FG954" s="9"/>
      <c r="FH954" s="9"/>
      <c r="FI954" s="9"/>
      <c r="FJ954" s="9"/>
      <c r="FK954" s="9"/>
      <c r="FL954" s="9"/>
      <c r="FM954" s="9"/>
      <c r="FN954" s="9"/>
      <c r="FO954" s="9"/>
      <c r="FP954" s="9"/>
      <c r="FQ954" s="9"/>
      <c r="FR954" s="9"/>
      <c r="FS954" s="9"/>
      <c r="FT954" s="9"/>
      <c r="FU954" s="9"/>
      <c r="FV954" s="9"/>
      <c r="FW954" s="9"/>
      <c r="FX954" s="9"/>
      <c r="FY954" s="9"/>
      <c r="FZ954" s="9"/>
      <c r="GA954" s="9"/>
      <c r="GB954" s="9"/>
      <c r="GC954" s="9"/>
      <c r="GD954" s="9"/>
      <c r="GE954" s="9"/>
      <c r="GF954" s="9"/>
      <c r="GG954" s="9"/>
      <c r="GH954" s="9"/>
      <c r="GI954" s="9"/>
      <c r="GJ954" s="9"/>
      <c r="GK954" s="9"/>
      <c r="GL954" s="9"/>
      <c r="GM954" s="9"/>
      <c r="GN954" s="9"/>
      <c r="GO954" s="9"/>
      <c r="GP954" s="9"/>
      <c r="GQ954" s="9"/>
      <c r="GR954" s="9"/>
      <c r="GS954" s="9"/>
      <c r="GT954" s="9"/>
      <c r="GU954" s="9"/>
      <c r="GV954" s="9"/>
      <c r="GW954" s="9"/>
      <c r="GX954" s="9"/>
      <c r="GY954" s="9"/>
      <c r="GZ954" s="9"/>
      <c r="HA954" s="9"/>
      <c r="HB954" s="9"/>
      <c r="HC954" s="9"/>
      <c r="HD954" s="9"/>
      <c r="HE954" s="9"/>
      <c r="HF954" s="9"/>
      <c r="HG954" s="9"/>
      <c r="HH954" s="9"/>
      <c r="HI954" s="9"/>
      <c r="HJ954" s="9"/>
      <c r="HK954" s="9"/>
      <c r="HL954" s="9"/>
      <c r="HM954" s="9"/>
      <c r="HN954" s="9"/>
      <c r="HO954" s="9"/>
      <c r="HP954" s="9"/>
      <c r="HQ954" s="9"/>
      <c r="HR954" s="9"/>
      <c r="HS954" s="9"/>
      <c r="HT954" s="9"/>
      <c r="HU954" s="9"/>
      <c r="HV954" s="9"/>
      <c r="HW954" s="9"/>
      <c r="HX954" s="9"/>
      <c r="HY954" s="9"/>
      <c r="HZ954" s="9"/>
      <c r="IA954" s="9"/>
      <c r="IB954" s="9"/>
      <c r="IC954" s="9"/>
      <c r="ID954" s="9"/>
      <c r="IE954" s="9"/>
      <c r="IF954" s="9"/>
      <c r="IG954" s="9"/>
      <c r="IH954" s="9"/>
      <c r="II954" s="9"/>
      <c r="IJ954" s="9"/>
      <c r="IK954" s="9"/>
      <c r="IL954" s="9"/>
      <c r="IM954" s="9"/>
      <c r="IN954" s="9"/>
      <c r="IO954" s="9"/>
      <c r="IP954" s="9"/>
      <c r="IQ954" s="9"/>
      <c r="IR954" s="9"/>
      <c r="IS954" s="9"/>
      <c r="IT954" s="9"/>
      <c r="IU954" s="9"/>
      <c r="IV954" s="9"/>
      <c r="IW954" s="9"/>
      <c r="IX954" s="9"/>
      <c r="IY954" s="9"/>
      <c r="IZ954" s="9"/>
      <c r="JA954" s="9"/>
      <c r="JB954" s="9"/>
      <c r="JC954" s="9"/>
      <c r="JD954" s="9"/>
      <c r="JE954" s="9"/>
      <c r="JF954" s="9"/>
      <c r="JG954" s="9"/>
      <c r="JH954" s="9"/>
      <c r="JI954" s="9"/>
      <c r="JJ954" s="9"/>
      <c r="JK954" s="9"/>
      <c r="JL954" s="9"/>
      <c r="JM954" s="9"/>
      <c r="JN954" s="9"/>
      <c r="JO954" s="9"/>
      <c r="JP954" s="9"/>
      <c r="JQ954" s="9"/>
      <c r="JR954" s="9"/>
      <c r="JS954" s="9"/>
      <c r="JT954" s="9"/>
      <c r="JU954" s="9"/>
      <c r="JV954" s="9"/>
      <c r="JW954" s="9"/>
      <c r="JX954" s="9"/>
      <c r="JY954" s="9"/>
      <c r="JZ954" s="9"/>
      <c r="KA954" s="9"/>
      <c r="KB954" s="9"/>
      <c r="KC954" s="9"/>
      <c r="KD954" s="9"/>
      <c r="KE954" s="9"/>
      <c r="KF954" s="9"/>
      <c r="KG954" s="9"/>
      <c r="KH954" s="9"/>
      <c r="KI954" s="9"/>
      <c r="KJ954" s="9"/>
      <c r="KK954" s="9"/>
      <c r="KL954" s="9"/>
      <c r="KM954" s="9"/>
      <c r="KN954" s="9"/>
      <c r="KO954" s="9"/>
      <c r="KP954" s="9"/>
      <c r="KQ954" s="9"/>
      <c r="KR954" s="9"/>
      <c r="KS954" s="9"/>
      <c r="KT954" s="9"/>
      <c r="KU954" s="9"/>
      <c r="KV954" s="9"/>
      <c r="KW954" s="9"/>
      <c r="KX954" s="9"/>
      <c r="KY954" s="9"/>
      <c r="KZ954" s="9"/>
      <c r="LA954" s="9"/>
      <c r="LB954" s="9"/>
      <c r="LC954" s="9"/>
      <c r="LD954" s="9"/>
      <c r="LE954" s="9"/>
      <c r="LF954" s="9"/>
      <c r="LG954" s="9"/>
      <c r="LH954" s="9"/>
      <c r="LI954" s="9"/>
      <c r="LJ954" s="9"/>
      <c r="LK954" s="9"/>
      <c r="LL954" s="9"/>
      <c r="LM954" s="9"/>
      <c r="LN954" s="9"/>
      <c r="LO954" s="9"/>
      <c r="LP954" s="9"/>
      <c r="LQ954" s="9"/>
      <c r="LR954" s="9"/>
      <c r="LS954" s="9"/>
      <c r="LT954" s="9"/>
      <c r="LU954" s="9"/>
      <c r="LV954" s="9"/>
      <c r="LW954" s="9"/>
      <c r="LX954" s="9"/>
      <c r="LY954" s="9"/>
      <c r="LZ954" s="9"/>
      <c r="MA954" s="9"/>
      <c r="MB954" s="9"/>
      <c r="MC954" s="9"/>
      <c r="MD954" s="9"/>
      <c r="ME954" s="9"/>
      <c r="MF954" s="9"/>
      <c r="MG954" s="9"/>
      <c r="MH954" s="9"/>
      <c r="MI954" s="9"/>
      <c r="MJ954" s="9"/>
      <c r="MK954" s="9"/>
      <c r="ML954" s="9"/>
      <c r="MM954" s="9"/>
      <c r="MN954" s="9"/>
      <c r="MO954" s="9"/>
      <c r="MP954" s="9"/>
      <c r="MQ954" s="9"/>
      <c r="MR954" s="9"/>
      <c r="MS954" s="9"/>
      <c r="MT954" s="9"/>
      <c r="MU954" s="9"/>
      <c r="MV954" s="9"/>
      <c r="MW954" s="9"/>
      <c r="MX954" s="9"/>
      <c r="MY954" s="9"/>
      <c r="MZ954" s="9"/>
      <c r="NA954" s="9"/>
      <c r="NB954" s="9"/>
      <c r="NC954" s="9"/>
      <c r="ND954" s="9"/>
      <c r="NE954" s="9"/>
      <c r="NF954" s="9"/>
      <c r="NG954" s="9"/>
      <c r="NH954" s="9"/>
      <c r="NI954" s="9"/>
      <c r="NJ954" s="9"/>
      <c r="NK954" s="9"/>
      <c r="NL954" s="9"/>
      <c r="NM954" s="9"/>
      <c r="NN954" s="9"/>
      <c r="NO954" s="9"/>
      <c r="NP954" s="9"/>
      <c r="NQ954" s="9"/>
      <c r="NR954" s="9"/>
      <c r="NS954" s="9"/>
      <c r="NT954" s="9"/>
      <c r="NU954" s="9"/>
      <c r="NV954" s="9"/>
      <c r="NW954" s="9"/>
      <c r="NX954" s="9"/>
      <c r="NY954" s="9"/>
      <c r="NZ954" s="9"/>
      <c r="OA954" s="9"/>
      <c r="OB954" s="9"/>
      <c r="OC954" s="9"/>
      <c r="OD954" s="9"/>
      <c r="OE954" s="9"/>
      <c r="OF954" s="9"/>
      <c r="OG954" s="9"/>
      <c r="OH954" s="9"/>
      <c r="OI954" s="9"/>
      <c r="OJ954" s="9"/>
      <c r="OK954" s="9"/>
      <c r="OL954" s="9"/>
      <c r="OM954" s="9"/>
      <c r="ON954" s="9"/>
      <c r="OO954" s="9"/>
      <c r="OP954" s="9"/>
      <c r="OQ954" s="9"/>
      <c r="OR954" s="9"/>
      <c r="OS954" s="9"/>
      <c r="OT954" s="9"/>
      <c r="OU954" s="9"/>
      <c r="OV954" s="9"/>
      <c r="OW954" s="9"/>
      <c r="OX954" s="9"/>
      <c r="OY954" s="9"/>
      <c r="OZ954" s="9"/>
      <c r="PA954" s="9"/>
      <c r="PB954" s="9"/>
      <c r="PC954" s="9"/>
      <c r="PD954" s="9"/>
      <c r="PE954" s="9"/>
      <c r="PF954" s="9"/>
      <c r="PG954" s="9"/>
      <c r="PH954" s="9"/>
      <c r="PI954" s="9"/>
      <c r="PJ954" s="9"/>
      <c r="PK954" s="9"/>
      <c r="PL954" s="9"/>
      <c r="PM954" s="9"/>
      <c r="PN954" s="9"/>
      <c r="PO954" s="9"/>
      <c r="PP954" s="9"/>
      <c r="PQ954" s="9"/>
      <c r="PR954" s="9"/>
      <c r="PS954" s="9"/>
      <c r="PT954" s="9"/>
      <c r="PU954" s="9"/>
      <c r="PV954" s="9"/>
      <c r="PW954" s="9"/>
      <c r="PX954" s="9"/>
      <c r="PY954" s="9"/>
      <c r="PZ954" s="9"/>
      <c r="QA954" s="9"/>
      <c r="QB954" s="9"/>
      <c r="QC954" s="9"/>
      <c r="QD954" s="9"/>
      <c r="QE954" s="9"/>
      <c r="QF954" s="9"/>
      <c r="QG954" s="9"/>
      <c r="QH954" s="9"/>
      <c r="QI954" s="9"/>
      <c r="QJ954" s="9"/>
      <c r="QK954" s="9"/>
      <c r="QL954" s="9"/>
      <c r="QM954" s="9"/>
      <c r="QN954" s="9"/>
      <c r="QO954" s="9"/>
      <c r="QP954" s="9"/>
      <c r="QQ954" s="9"/>
      <c r="QR954" s="9"/>
      <c r="QS954" s="9"/>
      <c r="QT954" s="9"/>
      <c r="QU954" s="9"/>
      <c r="QV954" s="9"/>
      <c r="QW954" s="9"/>
      <c r="QX954" s="9"/>
      <c r="QY954" s="9"/>
      <c r="QZ954" s="9"/>
      <c r="RA954" s="9"/>
      <c r="RB954" s="9"/>
      <c r="RC954" s="9"/>
      <c r="RD954" s="9"/>
      <c r="RE954" s="9"/>
      <c r="RF954" s="9"/>
      <c r="RG954" s="9"/>
      <c r="RH954" s="9"/>
      <c r="RI954" s="9"/>
      <c r="RJ954" s="9"/>
      <c r="RK954" s="9"/>
      <c r="RL954" s="9"/>
      <c r="RM954" s="9"/>
      <c r="RN954" s="9"/>
      <c r="RO954" s="9"/>
      <c r="RP954" s="9"/>
      <c r="RQ954" s="9"/>
      <c r="RR954" s="9"/>
      <c r="RS954" s="9"/>
      <c r="RT954" s="9"/>
      <c r="RU954" s="9"/>
      <c r="RV954" s="9"/>
      <c r="RW954" s="9"/>
      <c r="RX954" s="9"/>
      <c r="RY954" s="9"/>
      <c r="RZ954" s="9"/>
      <c r="SA954" s="9"/>
      <c r="SB954" s="9"/>
      <c r="SC954" s="9"/>
      <c r="SD954" s="9"/>
      <c r="SE954" s="9"/>
      <c r="SF954" s="9"/>
      <c r="SG954" s="9"/>
      <c r="SH954" s="9"/>
      <c r="SI954" s="9"/>
      <c r="SJ954" s="9"/>
      <c r="SK954" s="9"/>
      <c r="SL954" s="9"/>
      <c r="SM954" s="9"/>
      <c r="SN954" s="9"/>
      <c r="SO954" s="9"/>
      <c r="SP954" s="9"/>
      <c r="SQ954" s="9"/>
      <c r="SR954" s="9"/>
      <c r="SS954" s="9"/>
      <c r="ST954" s="9"/>
      <c r="SU954" s="9"/>
      <c r="SV954" s="9"/>
      <c r="SW954" s="9"/>
      <c r="SX954" s="9"/>
      <c r="SY954" s="9"/>
      <c r="SZ954" s="9"/>
      <c r="TA954" s="9"/>
      <c r="TB954" s="9"/>
      <c r="TC954" s="9"/>
      <c r="TD954" s="9"/>
      <c r="TE954" s="9"/>
      <c r="TF954" s="9"/>
      <c r="TG954" s="9"/>
      <c r="TH954" s="9"/>
      <c r="TI954" s="9"/>
      <c r="TJ954" s="9"/>
      <c r="TK954" s="9"/>
      <c r="TL954" s="9"/>
      <c r="TM954" s="9"/>
      <c r="TN954" s="9"/>
      <c r="TO954" s="9"/>
      <c r="TP954" s="9"/>
      <c r="TQ954" s="9"/>
      <c r="TR954" s="9"/>
      <c r="TS954" s="9"/>
      <c r="TT954" s="9"/>
      <c r="TU954" s="9"/>
      <c r="TV954" s="9"/>
      <c r="TW954" s="9"/>
      <c r="TX954" s="9"/>
      <c r="TY954" s="9"/>
      <c r="TZ954" s="9"/>
      <c r="UA954" s="9"/>
      <c r="UB954" s="9"/>
      <c r="UC954" s="9"/>
      <c r="UD954" s="9"/>
      <c r="UE954" s="9"/>
      <c r="UF954" s="9"/>
      <c r="UG954" s="9"/>
      <c r="UH954" s="9"/>
      <c r="UI954" s="9"/>
      <c r="UJ954" s="9"/>
      <c r="UK954" s="9"/>
      <c r="UL954" s="9"/>
      <c r="UM954" s="9"/>
      <c r="UN954" s="9"/>
      <c r="UO954" s="9"/>
      <c r="UP954" s="9"/>
      <c r="UQ954" s="9"/>
      <c r="UR954" s="9"/>
      <c r="US954" s="9"/>
      <c r="UT954" s="9"/>
      <c r="UU954" s="9"/>
      <c r="UV954" s="9"/>
      <c r="UW954" s="9"/>
      <c r="UX954" s="9"/>
      <c r="UY954" s="9"/>
      <c r="UZ954" s="9"/>
      <c r="VA954" s="9"/>
      <c r="VB954" s="9"/>
      <c r="VC954" s="9"/>
      <c r="VD954" s="9"/>
      <c r="VE954" s="9"/>
      <c r="VF954" s="9"/>
      <c r="VG954" s="9"/>
      <c r="VH954" s="9"/>
      <c r="VI954" s="9"/>
      <c r="VJ954" s="9"/>
      <c r="VK954" s="9"/>
      <c r="VL954" s="9"/>
      <c r="VM954" s="9"/>
      <c r="VN954" s="9"/>
      <c r="VO954" s="9"/>
      <c r="VP954" s="9"/>
      <c r="VQ954" s="9"/>
      <c r="VR954" s="9"/>
      <c r="VS954" s="9"/>
      <c r="VT954" s="9"/>
      <c r="VU954" s="9"/>
      <c r="VV954" s="9"/>
      <c r="VW954" s="9"/>
      <c r="VX954" s="9"/>
      <c r="VY954" s="9"/>
      <c r="VZ954" s="9"/>
      <c r="WA954" s="9"/>
      <c r="WB954" s="9"/>
      <c r="WC954" s="9"/>
      <c r="WD954" s="9"/>
      <c r="WE954" s="9"/>
      <c r="WF954" s="9"/>
      <c r="WG954" s="9"/>
      <c r="WH954" s="9"/>
      <c r="WI954" s="9"/>
      <c r="WJ954" s="9"/>
      <c r="WK954" s="9"/>
      <c r="WL954" s="9"/>
      <c r="WM954" s="9"/>
      <c r="WN954" s="9"/>
      <c r="WO954" s="9"/>
      <c r="WP954" s="9"/>
      <c r="WQ954" s="9"/>
      <c r="WR954" s="9"/>
      <c r="WS954" s="9"/>
      <c r="WT954" s="9"/>
      <c r="WU954" s="9"/>
      <c r="WV954" s="9"/>
      <c r="WW954" s="9"/>
      <c r="WX954" s="9"/>
      <c r="WY954" s="9"/>
      <c r="WZ954" s="9"/>
      <c r="XA954" s="9"/>
      <c r="XB954" s="9"/>
      <c r="XC954" s="9"/>
      <c r="XD954" s="9"/>
      <c r="XE954" s="9"/>
      <c r="XF954" s="9"/>
      <c r="XG954" s="9"/>
      <c r="XH954" s="9"/>
      <c r="XI954" s="9"/>
      <c r="XJ954" s="9"/>
      <c r="XK954" s="9"/>
      <c r="XL954" s="9"/>
      <c r="XM954" s="9"/>
      <c r="XN954" s="9"/>
      <c r="XO954" s="9"/>
      <c r="XP954" s="9"/>
      <c r="XQ954" s="9"/>
      <c r="XR954" s="9"/>
      <c r="XS954" s="9"/>
      <c r="XT954" s="9"/>
      <c r="XU954" s="9"/>
      <c r="XV954" s="9"/>
      <c r="XW954" s="9"/>
      <c r="XX954" s="9"/>
      <c r="XY954" s="9"/>
      <c r="XZ954" s="9"/>
      <c r="YA954" s="9"/>
      <c r="YB954" s="9"/>
      <c r="YC954" s="9"/>
      <c r="YD954" s="9"/>
      <c r="YE954" s="9"/>
      <c r="YF954" s="9"/>
      <c r="YG954" s="9"/>
      <c r="YH954" s="9"/>
      <c r="YI954" s="9"/>
      <c r="YJ954" s="9"/>
      <c r="YK954" s="9"/>
      <c r="YL954" s="9"/>
      <c r="YM954" s="9"/>
      <c r="YN954" s="9"/>
      <c r="YO954" s="9"/>
      <c r="YP954" s="9"/>
      <c r="YQ954" s="9"/>
      <c r="YR954" s="9"/>
      <c r="YS954" s="9"/>
      <c r="YT954" s="9"/>
      <c r="YU954" s="9"/>
      <c r="YV954" s="9"/>
      <c r="YW954" s="9"/>
      <c r="YX954" s="9"/>
      <c r="YY954" s="9"/>
      <c r="YZ954" s="9"/>
      <c r="ZA954" s="9"/>
      <c r="ZB954" s="9"/>
      <c r="ZC954" s="9"/>
      <c r="ZD954" s="9"/>
      <c r="ZE954" s="9"/>
      <c r="ZF954" s="9"/>
      <c r="ZG954" s="9"/>
      <c r="ZH954" s="9"/>
      <c r="ZI954" s="9"/>
      <c r="ZJ954" s="9"/>
      <c r="ZK954" s="9"/>
      <c r="ZL954" s="9"/>
      <c r="ZM954" s="9"/>
      <c r="ZN954" s="9"/>
      <c r="ZO954" s="9"/>
      <c r="ZP954" s="9"/>
      <c r="ZQ954" s="9"/>
      <c r="ZR954" s="9"/>
      <c r="ZS954" s="9"/>
      <c r="ZT954" s="9"/>
      <c r="ZU954" s="9"/>
      <c r="ZV954" s="9"/>
      <c r="ZW954" s="9"/>
      <c r="ZX954" s="9"/>
      <c r="ZY954" s="9"/>
      <c r="ZZ954" s="9"/>
      <c r="AAA954" s="9"/>
      <c r="AAB954" s="9"/>
      <c r="AAC954" s="9"/>
      <c r="AAD954" s="9"/>
      <c r="AAE954" s="9"/>
      <c r="AAF954" s="9"/>
      <c r="AAG954" s="9"/>
      <c r="AAH954" s="9"/>
      <c r="AAI954" s="9"/>
      <c r="AAJ954" s="9"/>
      <c r="AAK954" s="9"/>
      <c r="AAL954" s="9"/>
      <c r="AAM954" s="9"/>
      <c r="AAN954" s="9"/>
      <c r="AAO954" s="9"/>
      <c r="AAP954" s="9"/>
      <c r="AAQ954" s="9"/>
      <c r="AAR954" s="9"/>
      <c r="AAS954" s="9"/>
      <c r="AAT954" s="9"/>
      <c r="AAU954" s="9"/>
      <c r="AAV954" s="9"/>
      <c r="AAW954" s="9"/>
      <c r="AAX954" s="10"/>
      <c r="AAY954" s="9"/>
      <c r="AAZ954" s="9"/>
      <c r="ABA954" s="9"/>
      <c r="ABB954" s="9"/>
      <c r="ABC954" s="9"/>
      <c r="ABD954" s="9"/>
    </row>
    <row r="955" spans="1:732" x14ac:dyDescent="0.3">
      <c r="A955" s="9"/>
      <c r="B955" s="10"/>
      <c r="C955" s="10"/>
      <c r="D955" s="10"/>
      <c r="E955" s="9"/>
      <c r="F955" s="10"/>
      <c r="G955" s="9"/>
      <c r="H955" s="9"/>
      <c r="I955" s="9"/>
      <c r="J955" s="9"/>
      <c r="K955" s="9"/>
      <c r="L955" s="9"/>
      <c r="M955" s="9"/>
      <c r="N955" s="9"/>
      <c r="O955" s="9"/>
      <c r="P955" s="9"/>
      <c r="Q955" s="9"/>
      <c r="R955" s="9"/>
      <c r="S955" s="9"/>
      <c r="T955" s="9"/>
      <c r="U955" s="9"/>
      <c r="V955" s="9"/>
      <c r="W955" s="9"/>
      <c r="X955" s="9"/>
      <c r="Y955" s="9"/>
      <c r="Z955" s="9"/>
      <c r="AA955" s="9"/>
      <c r="AB955" s="9"/>
      <c r="AC955" s="9"/>
      <c r="AD955" s="9"/>
      <c r="AE955" s="9"/>
      <c r="AF955" s="9"/>
      <c r="AG955" s="9"/>
      <c r="AH955" s="9"/>
      <c r="AI955" s="9"/>
      <c r="AJ955" s="9"/>
      <c r="AK955" s="9"/>
      <c r="AL955" s="9"/>
      <c r="AM955" s="9"/>
      <c r="AN955" s="9"/>
      <c r="AO955" s="9"/>
      <c r="AP955" s="9"/>
      <c r="AQ955" s="9"/>
      <c r="AR955" s="9"/>
      <c r="AS955" s="9"/>
      <c r="AT955" s="9"/>
      <c r="AU955" s="9"/>
      <c r="AV955" s="9"/>
      <c r="AW955" s="9"/>
      <c r="AX955" s="9"/>
      <c r="AY955" s="9"/>
      <c r="AZ955" s="9"/>
      <c r="BA955" s="9"/>
      <c r="BB955" s="9"/>
      <c r="BC955" s="9"/>
      <c r="BD955" s="9"/>
      <c r="BE955" s="9"/>
      <c r="BF955" s="9"/>
      <c r="BG955" s="9"/>
      <c r="BH955" s="9"/>
      <c r="BI955" s="9"/>
      <c r="BJ955" s="9"/>
      <c r="BK955" s="9"/>
      <c r="BL955" s="9"/>
      <c r="BM955" s="9"/>
      <c r="BN955" s="9"/>
      <c r="BO955" s="9"/>
      <c r="BP955" s="9"/>
      <c r="BQ955" s="9"/>
      <c r="BR955" s="9"/>
      <c r="BS955" s="9"/>
      <c r="BT955" s="9"/>
      <c r="BU955" s="9"/>
      <c r="BV955" s="9"/>
      <c r="BW955" s="9"/>
      <c r="BX955" s="9"/>
      <c r="BY955" s="9"/>
      <c r="BZ955" s="9"/>
      <c r="CA955" s="9"/>
      <c r="CB955" s="9"/>
      <c r="CC955" s="9"/>
      <c r="CD955" s="9"/>
      <c r="CE955" s="9"/>
      <c r="CF955" s="9"/>
      <c r="CG955" s="9"/>
      <c r="CH955" s="9"/>
      <c r="CI955" s="9"/>
      <c r="CJ955" s="9"/>
      <c r="CK955" s="9"/>
      <c r="CL955" s="9"/>
      <c r="CM955" s="9"/>
      <c r="CN955" s="9"/>
      <c r="CO955" s="9"/>
      <c r="CP955" s="9"/>
      <c r="CQ955" s="9"/>
      <c r="CR955" s="9"/>
      <c r="CS955" s="9"/>
      <c r="CT955" s="9"/>
      <c r="CU955" s="9"/>
      <c r="CV955" s="9"/>
      <c r="CW955" s="9"/>
      <c r="CX955" s="9"/>
      <c r="CY955" s="9"/>
      <c r="CZ955" s="9"/>
      <c r="DA955" s="9"/>
      <c r="DB955" s="9"/>
      <c r="DC955" s="9"/>
      <c r="DD955" s="9"/>
      <c r="DE955" s="9"/>
      <c r="DF955" s="9"/>
      <c r="DG955" s="9"/>
      <c r="DH955" s="9"/>
      <c r="DI955" s="9"/>
      <c r="DJ955" s="9"/>
      <c r="DK955" s="9"/>
      <c r="DL955" s="9"/>
      <c r="DM955" s="9"/>
      <c r="DN955" s="9"/>
      <c r="DO955" s="9"/>
      <c r="DP955" s="9"/>
      <c r="DQ955" s="9"/>
      <c r="DR955" s="9"/>
      <c r="DS955" s="9"/>
      <c r="DT955" s="9"/>
      <c r="DU955" s="9"/>
      <c r="DV955" s="9"/>
      <c r="DW955" s="9"/>
      <c r="DX955" s="9"/>
      <c r="DY955" s="9"/>
      <c r="DZ955" s="9"/>
      <c r="EA955" s="9"/>
      <c r="EB955" s="9"/>
      <c r="EC955" s="9"/>
      <c r="ED955" s="9"/>
      <c r="EE955" s="9"/>
      <c r="EF955" s="9"/>
      <c r="EG955" s="9"/>
      <c r="EH955" s="9"/>
      <c r="EI955" s="9"/>
      <c r="EJ955" s="9"/>
      <c r="EK955" s="9"/>
      <c r="EL955" s="9"/>
      <c r="EM955" s="9"/>
      <c r="EN955" s="9"/>
      <c r="EO955" s="9"/>
      <c r="EP955" s="9"/>
      <c r="EQ955" s="9"/>
      <c r="ER955" s="9"/>
      <c r="ES955" s="9"/>
      <c r="ET955" s="9"/>
      <c r="EU955" s="9"/>
      <c r="EV955" s="9"/>
      <c r="EW955" s="9"/>
      <c r="EX955" s="9"/>
      <c r="EY955" s="9"/>
      <c r="EZ955" s="9"/>
      <c r="FA955" s="9"/>
      <c r="FB955" s="9"/>
      <c r="FC955" s="9"/>
      <c r="FD955" s="9"/>
      <c r="FE955" s="9"/>
      <c r="FF955" s="9"/>
      <c r="FG955" s="9"/>
      <c r="FH955" s="9"/>
      <c r="FI955" s="9"/>
      <c r="FJ955" s="9"/>
      <c r="FK955" s="9"/>
      <c r="FL955" s="9"/>
      <c r="FM955" s="9"/>
      <c r="FN955" s="9"/>
      <c r="FO955" s="9"/>
      <c r="FP955" s="9"/>
      <c r="FQ955" s="9"/>
      <c r="FR955" s="9"/>
      <c r="FS955" s="9"/>
      <c r="FT955" s="9"/>
      <c r="FU955" s="9"/>
      <c r="FV955" s="9"/>
      <c r="FW955" s="9"/>
      <c r="FX955" s="9"/>
      <c r="FY955" s="9"/>
      <c r="FZ955" s="9"/>
      <c r="GA955" s="9"/>
      <c r="GB955" s="9"/>
      <c r="GC955" s="9"/>
      <c r="GD955" s="9"/>
      <c r="GE955" s="9"/>
      <c r="GF955" s="9"/>
      <c r="GG955" s="9"/>
      <c r="GH955" s="9"/>
      <c r="GI955" s="9"/>
      <c r="GJ955" s="9"/>
      <c r="GK955" s="9"/>
      <c r="GL955" s="9"/>
      <c r="GM955" s="9"/>
      <c r="GN955" s="9"/>
      <c r="GO955" s="9"/>
      <c r="GP955" s="9"/>
      <c r="GQ955" s="9"/>
      <c r="GR955" s="9"/>
      <c r="GS955" s="9"/>
      <c r="GT955" s="9"/>
      <c r="GU955" s="9"/>
      <c r="GV955" s="9"/>
      <c r="GW955" s="9"/>
      <c r="GX955" s="9"/>
      <c r="GY955" s="9"/>
      <c r="GZ955" s="9"/>
      <c r="HA955" s="9"/>
      <c r="HB955" s="9"/>
      <c r="HC955" s="9"/>
      <c r="HD955" s="9"/>
      <c r="HE955" s="9"/>
      <c r="HF955" s="9"/>
      <c r="HG955" s="9"/>
      <c r="HH955" s="9"/>
      <c r="HI955" s="9"/>
      <c r="HJ955" s="9"/>
      <c r="HK955" s="9"/>
      <c r="HL955" s="9"/>
      <c r="HM955" s="9"/>
      <c r="HN955" s="9"/>
      <c r="HO955" s="9"/>
      <c r="HP955" s="9"/>
      <c r="HQ955" s="9"/>
      <c r="HR955" s="9"/>
      <c r="HS955" s="9"/>
      <c r="HT955" s="9"/>
      <c r="HU955" s="9"/>
      <c r="HV955" s="9"/>
      <c r="HW955" s="9"/>
      <c r="HX955" s="9"/>
      <c r="HY955" s="9"/>
      <c r="HZ955" s="9"/>
      <c r="IA955" s="9"/>
      <c r="IB955" s="9"/>
      <c r="IC955" s="9"/>
      <c r="ID955" s="9"/>
      <c r="IE955" s="9"/>
      <c r="IF955" s="9"/>
      <c r="IG955" s="9"/>
      <c r="IH955" s="9"/>
      <c r="II955" s="9"/>
      <c r="IJ955" s="9"/>
      <c r="IK955" s="9"/>
      <c r="IL955" s="9"/>
      <c r="IM955" s="9"/>
      <c r="IN955" s="9"/>
      <c r="IO955" s="9"/>
      <c r="IP955" s="9"/>
      <c r="IQ955" s="9"/>
      <c r="IR955" s="9"/>
      <c r="IS955" s="9"/>
      <c r="IT955" s="9"/>
      <c r="IU955" s="9"/>
      <c r="IV955" s="9"/>
      <c r="IW955" s="9"/>
      <c r="IX955" s="9"/>
      <c r="IY955" s="9"/>
      <c r="IZ955" s="9"/>
      <c r="JA955" s="9"/>
      <c r="JB955" s="9"/>
      <c r="JC955" s="9"/>
      <c r="JD955" s="9"/>
      <c r="JE955" s="9"/>
      <c r="JF955" s="9"/>
      <c r="JG955" s="9"/>
      <c r="JH955" s="9"/>
      <c r="JI955" s="9"/>
      <c r="JJ955" s="9"/>
      <c r="JK955" s="9"/>
      <c r="JL955" s="9"/>
      <c r="JM955" s="9"/>
      <c r="JN955" s="9"/>
      <c r="JO955" s="9"/>
      <c r="JP955" s="9"/>
      <c r="JQ955" s="9"/>
      <c r="JR955" s="9"/>
      <c r="JS955" s="9"/>
      <c r="JT955" s="9"/>
      <c r="JU955" s="9"/>
      <c r="JV955" s="9"/>
      <c r="JW955" s="9"/>
      <c r="JX955" s="9"/>
      <c r="JY955" s="9"/>
      <c r="JZ955" s="9"/>
      <c r="KA955" s="9"/>
      <c r="KB955" s="9"/>
      <c r="KC955" s="9"/>
      <c r="KD955" s="9"/>
      <c r="KE955" s="9"/>
      <c r="KF955" s="9"/>
      <c r="KG955" s="9"/>
      <c r="KH955" s="9"/>
      <c r="KI955" s="9"/>
      <c r="KJ955" s="9"/>
      <c r="KK955" s="9"/>
      <c r="KL955" s="9"/>
      <c r="KM955" s="9"/>
      <c r="KN955" s="9"/>
      <c r="KO955" s="9"/>
      <c r="KP955" s="9"/>
      <c r="KQ955" s="9"/>
      <c r="KR955" s="9"/>
      <c r="KS955" s="9"/>
      <c r="KT955" s="9"/>
      <c r="KU955" s="9"/>
      <c r="KV955" s="9"/>
      <c r="KW955" s="9"/>
      <c r="KX955" s="9"/>
      <c r="KY955" s="9"/>
      <c r="KZ955" s="9"/>
      <c r="LA955" s="9"/>
      <c r="LB955" s="9"/>
      <c r="LC955" s="9"/>
      <c r="LD955" s="9"/>
      <c r="LE955" s="9"/>
      <c r="LF955" s="9"/>
      <c r="LG955" s="9"/>
      <c r="LH955" s="9"/>
      <c r="LI955" s="9"/>
      <c r="LJ955" s="9"/>
      <c r="LK955" s="9"/>
      <c r="LL955" s="9"/>
      <c r="LM955" s="9"/>
      <c r="LN955" s="9"/>
      <c r="LO955" s="9"/>
      <c r="LP955" s="9"/>
      <c r="LQ955" s="9"/>
      <c r="LR955" s="9"/>
      <c r="LS955" s="9"/>
      <c r="LT955" s="9"/>
      <c r="LU955" s="9"/>
      <c r="LV955" s="9"/>
      <c r="LW955" s="9"/>
      <c r="LX955" s="9"/>
      <c r="LY955" s="9"/>
      <c r="LZ955" s="9"/>
      <c r="MA955" s="9"/>
      <c r="MB955" s="9"/>
      <c r="MC955" s="9"/>
      <c r="MD955" s="9"/>
      <c r="ME955" s="9"/>
      <c r="MF955" s="9"/>
      <c r="MG955" s="9"/>
      <c r="MH955" s="9"/>
      <c r="MI955" s="9"/>
      <c r="MJ955" s="9"/>
      <c r="MK955" s="9"/>
      <c r="ML955" s="9"/>
      <c r="MM955" s="9"/>
      <c r="MN955" s="9"/>
      <c r="MO955" s="9"/>
      <c r="MP955" s="9"/>
      <c r="MQ955" s="9"/>
      <c r="MR955" s="9"/>
      <c r="MS955" s="9"/>
      <c r="MT955" s="9"/>
      <c r="MU955" s="9"/>
      <c r="MV955" s="9"/>
      <c r="MW955" s="9"/>
      <c r="MX955" s="9"/>
      <c r="MY955" s="9"/>
      <c r="MZ955" s="9"/>
      <c r="NA955" s="9"/>
      <c r="NB955" s="9"/>
      <c r="NC955" s="9"/>
      <c r="ND955" s="9"/>
      <c r="NE955" s="9"/>
      <c r="NF955" s="9"/>
      <c r="NG955" s="9"/>
      <c r="NH955" s="9"/>
      <c r="NI955" s="9"/>
      <c r="NJ955" s="9"/>
      <c r="NK955" s="9"/>
      <c r="NL955" s="9"/>
      <c r="NM955" s="9"/>
      <c r="NN955" s="9"/>
      <c r="NO955" s="9"/>
      <c r="NP955" s="9"/>
      <c r="NQ955" s="9"/>
      <c r="NR955" s="9"/>
      <c r="NS955" s="9"/>
      <c r="NT955" s="9"/>
      <c r="NU955" s="9"/>
      <c r="NV955" s="9"/>
      <c r="NW955" s="9"/>
      <c r="NX955" s="9"/>
      <c r="NY955" s="9"/>
      <c r="NZ955" s="9"/>
      <c r="OA955" s="9"/>
      <c r="OB955" s="9"/>
      <c r="OC955" s="9"/>
      <c r="OD955" s="9"/>
      <c r="OE955" s="9"/>
      <c r="OF955" s="9"/>
      <c r="OG955" s="9"/>
      <c r="OH955" s="9"/>
      <c r="OI955" s="9"/>
      <c r="OJ955" s="9"/>
      <c r="OK955" s="9"/>
      <c r="OL955" s="9"/>
      <c r="OM955" s="9"/>
      <c r="ON955" s="9"/>
      <c r="OO955" s="9"/>
      <c r="OP955" s="9"/>
      <c r="OQ955" s="9"/>
      <c r="OR955" s="9"/>
      <c r="OS955" s="9"/>
      <c r="OT955" s="9"/>
      <c r="OU955" s="9"/>
      <c r="OV955" s="9"/>
      <c r="OW955" s="9"/>
      <c r="OX955" s="9"/>
      <c r="OY955" s="9"/>
      <c r="OZ955" s="9"/>
      <c r="PA955" s="9"/>
      <c r="PB955" s="9"/>
      <c r="PC955" s="9"/>
      <c r="PD955" s="9"/>
      <c r="PE955" s="9"/>
      <c r="PF955" s="9"/>
      <c r="PG955" s="9"/>
      <c r="PH955" s="9"/>
      <c r="PI955" s="9"/>
      <c r="PJ955" s="9"/>
      <c r="PK955" s="9"/>
      <c r="PL955" s="9"/>
      <c r="PM955" s="9"/>
      <c r="PN955" s="9"/>
      <c r="PO955" s="9"/>
      <c r="PP955" s="9"/>
      <c r="PQ955" s="9"/>
      <c r="PR955" s="9"/>
      <c r="PS955" s="9"/>
      <c r="PT955" s="9"/>
      <c r="PU955" s="9"/>
      <c r="PV955" s="9"/>
      <c r="PW955" s="9"/>
      <c r="PX955" s="9"/>
      <c r="PY955" s="9"/>
      <c r="PZ955" s="9"/>
      <c r="QA955" s="9"/>
      <c r="QB955" s="9"/>
      <c r="QC955" s="9"/>
      <c r="QD955" s="9"/>
      <c r="QE955" s="9"/>
      <c r="QF955" s="9"/>
      <c r="QG955" s="9"/>
      <c r="QH955" s="9"/>
      <c r="QI955" s="9"/>
      <c r="QJ955" s="9"/>
      <c r="QK955" s="9"/>
      <c r="QL955" s="9"/>
      <c r="QM955" s="9"/>
      <c r="QN955" s="9"/>
      <c r="QO955" s="9"/>
      <c r="QP955" s="9"/>
      <c r="QQ955" s="9"/>
      <c r="QR955" s="9"/>
      <c r="QS955" s="9"/>
      <c r="QT955" s="9"/>
      <c r="QU955" s="9"/>
      <c r="QV955" s="9"/>
      <c r="QW955" s="9"/>
      <c r="QX955" s="9"/>
      <c r="QY955" s="9"/>
      <c r="QZ955" s="9"/>
      <c r="RA955" s="9"/>
      <c r="RB955" s="9"/>
      <c r="RC955" s="9"/>
      <c r="RD955" s="9"/>
      <c r="RE955" s="9"/>
      <c r="RF955" s="9"/>
      <c r="RG955" s="9"/>
      <c r="RH955" s="9"/>
      <c r="RI955" s="9"/>
      <c r="RJ955" s="9"/>
      <c r="RK955" s="9"/>
      <c r="RL955" s="9"/>
      <c r="RM955" s="9"/>
      <c r="RN955" s="9"/>
      <c r="RO955" s="9"/>
      <c r="RP955" s="9"/>
      <c r="RQ955" s="9"/>
      <c r="RR955" s="9"/>
      <c r="RS955" s="9"/>
      <c r="RT955" s="9"/>
      <c r="RU955" s="9"/>
      <c r="RV955" s="9"/>
      <c r="RW955" s="9"/>
      <c r="RX955" s="9"/>
      <c r="RY955" s="9"/>
      <c r="RZ955" s="9"/>
      <c r="SA955" s="9"/>
      <c r="SB955" s="9"/>
      <c r="SC955" s="9"/>
      <c r="SD955" s="9"/>
      <c r="SE955" s="9"/>
      <c r="SF955" s="9"/>
      <c r="SG955" s="9"/>
      <c r="SH955" s="9"/>
      <c r="SI955" s="9"/>
      <c r="SJ955" s="9"/>
      <c r="SK955" s="9"/>
      <c r="SL955" s="9"/>
      <c r="SM955" s="9"/>
      <c r="SN955" s="9"/>
      <c r="SO955" s="9"/>
      <c r="SP955" s="9"/>
      <c r="SQ955" s="9"/>
      <c r="SR955" s="9"/>
      <c r="SS955" s="9"/>
      <c r="ST955" s="9"/>
      <c r="SU955" s="9"/>
      <c r="SV955" s="9"/>
      <c r="SW955" s="9"/>
      <c r="SX955" s="9"/>
      <c r="SY955" s="9"/>
      <c r="SZ955" s="9"/>
      <c r="TA955" s="9"/>
      <c r="TB955" s="9"/>
      <c r="TC955" s="9"/>
      <c r="TD955" s="9"/>
      <c r="TE955" s="9"/>
      <c r="TF955" s="9"/>
      <c r="TG955" s="9"/>
      <c r="TH955" s="9"/>
      <c r="TI955" s="9"/>
      <c r="TJ955" s="9"/>
      <c r="TK955" s="9"/>
      <c r="TL955" s="9"/>
      <c r="TM955" s="9"/>
      <c r="TN955" s="9"/>
      <c r="TO955" s="9"/>
      <c r="TP955" s="9"/>
      <c r="TQ955" s="9"/>
      <c r="TR955" s="9"/>
      <c r="TS955" s="9"/>
      <c r="TT955" s="9"/>
      <c r="TU955" s="9"/>
      <c r="TV955" s="9"/>
      <c r="TW955" s="9"/>
      <c r="TX955" s="9"/>
      <c r="TY955" s="9"/>
      <c r="TZ955" s="9"/>
      <c r="UA955" s="9"/>
      <c r="UB955" s="9"/>
      <c r="UC955" s="9"/>
      <c r="UD955" s="9"/>
      <c r="UE955" s="9"/>
      <c r="UF955" s="9"/>
      <c r="UG955" s="9"/>
      <c r="UH955" s="9"/>
      <c r="UI955" s="9"/>
      <c r="UJ955" s="9"/>
      <c r="UK955" s="9"/>
      <c r="UL955" s="9"/>
      <c r="UM955" s="9"/>
      <c r="UN955" s="9"/>
      <c r="UO955" s="9"/>
      <c r="UP955" s="9"/>
      <c r="UQ955" s="9"/>
      <c r="UR955" s="9"/>
      <c r="US955" s="9"/>
      <c r="UT955" s="9"/>
      <c r="UU955" s="9"/>
      <c r="UV955" s="9"/>
      <c r="UW955" s="9"/>
      <c r="UX955" s="9"/>
      <c r="UY955" s="9"/>
      <c r="UZ955" s="9"/>
      <c r="VA955" s="9"/>
      <c r="VB955" s="9"/>
      <c r="VC955" s="9"/>
      <c r="VD955" s="9"/>
      <c r="VE955" s="9"/>
      <c r="VF955" s="9"/>
      <c r="VG955" s="9"/>
      <c r="VH955" s="9"/>
      <c r="VI955" s="9"/>
      <c r="VJ955" s="9"/>
      <c r="VK955" s="9"/>
      <c r="VL955" s="9"/>
      <c r="VM955" s="9"/>
      <c r="VN955" s="9"/>
      <c r="VO955" s="9"/>
      <c r="VP955" s="9"/>
      <c r="VQ955" s="9"/>
      <c r="VR955" s="9"/>
      <c r="VS955" s="9"/>
      <c r="VT955" s="9"/>
      <c r="VU955" s="9"/>
      <c r="VV955" s="9"/>
      <c r="VW955" s="9"/>
      <c r="VX955" s="9"/>
      <c r="VY955" s="9"/>
      <c r="VZ955" s="9"/>
      <c r="WA955" s="9"/>
      <c r="WB955" s="9"/>
      <c r="WC955" s="9"/>
      <c r="WD955" s="9"/>
      <c r="WE955" s="9"/>
      <c r="WF955" s="9"/>
      <c r="WG955" s="9"/>
      <c r="WH955" s="9"/>
      <c r="WI955" s="9"/>
      <c r="WJ955" s="9"/>
      <c r="WK955" s="9"/>
      <c r="WL955" s="9"/>
      <c r="WM955" s="9"/>
      <c r="WN955" s="9"/>
      <c r="WO955" s="9"/>
      <c r="WP955" s="9"/>
      <c r="WQ955" s="9"/>
      <c r="WR955" s="9"/>
      <c r="WS955" s="9"/>
      <c r="WT955" s="9"/>
      <c r="WU955" s="9"/>
      <c r="WV955" s="9"/>
      <c r="WW955" s="9"/>
      <c r="WX955" s="9"/>
      <c r="WY955" s="9"/>
      <c r="WZ955" s="9"/>
      <c r="XA955" s="9"/>
      <c r="XB955" s="9"/>
      <c r="XC955" s="9"/>
      <c r="XD955" s="9"/>
      <c r="XE955" s="9"/>
      <c r="XF955" s="9"/>
      <c r="XG955" s="9"/>
      <c r="XH955" s="9"/>
      <c r="XI955" s="9"/>
      <c r="XJ955" s="9"/>
      <c r="XK955" s="9"/>
      <c r="XL955" s="9"/>
      <c r="XM955" s="9"/>
      <c r="XN955" s="9"/>
      <c r="XO955" s="9"/>
      <c r="XP955" s="9"/>
      <c r="XQ955" s="9"/>
      <c r="XR955" s="9"/>
      <c r="XS955" s="9"/>
      <c r="XT955" s="9"/>
      <c r="XU955" s="9"/>
      <c r="XV955" s="9"/>
      <c r="XW955" s="9"/>
      <c r="XX955" s="9"/>
      <c r="XY955" s="9"/>
      <c r="XZ955" s="9"/>
      <c r="YA955" s="9"/>
      <c r="YB955" s="9"/>
      <c r="YC955" s="9"/>
      <c r="YD955" s="9"/>
      <c r="YE955" s="9"/>
      <c r="YF955" s="9"/>
      <c r="YG955" s="9"/>
      <c r="YH955" s="9"/>
      <c r="YI955" s="9"/>
      <c r="YJ955" s="9"/>
      <c r="YK955" s="9"/>
      <c r="YL955" s="9"/>
      <c r="YM955" s="9"/>
      <c r="YN955" s="9"/>
      <c r="YO955" s="9"/>
      <c r="YP955" s="9"/>
      <c r="YQ955" s="9"/>
      <c r="YR955" s="9"/>
      <c r="YS955" s="9"/>
      <c r="YT955" s="9"/>
      <c r="YU955" s="9"/>
      <c r="YV955" s="9"/>
      <c r="YW955" s="9"/>
      <c r="YX955" s="9"/>
      <c r="YY955" s="9"/>
      <c r="YZ955" s="9"/>
      <c r="ZA955" s="9"/>
      <c r="ZB955" s="9"/>
      <c r="ZC955" s="9"/>
      <c r="ZD955" s="9"/>
      <c r="ZE955" s="9"/>
      <c r="ZF955" s="9"/>
      <c r="ZG955" s="9"/>
      <c r="ZH955" s="9"/>
      <c r="ZI955" s="9"/>
      <c r="ZJ955" s="9"/>
      <c r="ZK955" s="9"/>
      <c r="ZL955" s="9"/>
      <c r="ZM955" s="9"/>
      <c r="ZN955" s="9"/>
      <c r="ZO955" s="9"/>
      <c r="ZP955" s="9"/>
      <c r="ZQ955" s="9"/>
      <c r="ZR955" s="9"/>
      <c r="ZS955" s="9"/>
      <c r="ZT955" s="9"/>
      <c r="ZU955" s="9"/>
      <c r="ZV955" s="9"/>
      <c r="ZW955" s="9"/>
      <c r="ZX955" s="9"/>
      <c r="ZY955" s="9"/>
      <c r="ZZ955" s="9"/>
      <c r="AAA955" s="9"/>
      <c r="AAB955" s="9"/>
      <c r="AAC955" s="9"/>
      <c r="AAD955" s="9"/>
      <c r="AAE955" s="9"/>
      <c r="AAF955" s="9"/>
      <c r="AAG955" s="9"/>
      <c r="AAH955" s="9"/>
      <c r="AAI955" s="9"/>
      <c r="AAJ955" s="9"/>
      <c r="AAK955" s="9"/>
      <c r="AAL955" s="9"/>
      <c r="AAM955" s="9"/>
      <c r="AAN955" s="9"/>
      <c r="AAO955" s="9"/>
      <c r="AAP955" s="9"/>
      <c r="AAQ955" s="9"/>
      <c r="AAR955" s="9"/>
      <c r="AAS955" s="9"/>
      <c r="AAT955" s="9"/>
      <c r="AAU955" s="9"/>
      <c r="AAV955" s="9"/>
      <c r="AAW955" s="9"/>
      <c r="AAX955" s="10"/>
      <c r="AAY955" s="9"/>
      <c r="AAZ955" s="9"/>
      <c r="ABA955" s="9"/>
      <c r="ABB955" s="9"/>
      <c r="ABC955" s="9"/>
      <c r="ABD955" s="9"/>
    </row>
    <row r="956" spans="1:732" x14ac:dyDescent="0.3">
      <c r="A956" s="9"/>
      <c r="B956" s="10"/>
      <c r="C956" s="10"/>
      <c r="D956" s="10"/>
      <c r="E956" s="9"/>
      <c r="F956" s="10"/>
      <c r="G956" s="9"/>
      <c r="H956" s="9"/>
      <c r="I956" s="9"/>
      <c r="J956" s="9"/>
      <c r="K956" s="9"/>
      <c r="L956" s="9"/>
      <c r="M956" s="9"/>
      <c r="N956" s="9"/>
      <c r="O956" s="9"/>
      <c r="P956" s="9"/>
      <c r="Q956" s="9"/>
      <c r="R956" s="9"/>
      <c r="S956" s="9"/>
      <c r="T956" s="9"/>
      <c r="U956" s="9"/>
      <c r="V956" s="9"/>
      <c r="W956" s="9"/>
      <c r="X956" s="9"/>
      <c r="Y956" s="9"/>
      <c r="Z956" s="9"/>
      <c r="AA956" s="9"/>
      <c r="AB956" s="9"/>
      <c r="AC956" s="9"/>
      <c r="AD956" s="9"/>
      <c r="AE956" s="9"/>
      <c r="AF956" s="9"/>
      <c r="AG956" s="9"/>
      <c r="AH956" s="9"/>
      <c r="AI956" s="9"/>
      <c r="AJ956" s="9"/>
      <c r="AK956" s="9"/>
      <c r="AL956" s="9"/>
      <c r="AM956" s="9"/>
      <c r="AN956" s="9"/>
      <c r="AO956" s="9"/>
      <c r="AP956" s="9"/>
      <c r="AQ956" s="9"/>
      <c r="AR956" s="9"/>
      <c r="AS956" s="9"/>
      <c r="AT956" s="9"/>
      <c r="AU956" s="9"/>
      <c r="AV956" s="9"/>
      <c r="AW956" s="9"/>
      <c r="AX956" s="9"/>
      <c r="AY956" s="9"/>
      <c r="AZ956" s="9"/>
      <c r="BA956" s="9"/>
      <c r="BB956" s="9"/>
      <c r="BC956" s="9"/>
      <c r="BD956" s="9"/>
      <c r="BE956" s="9"/>
      <c r="BF956" s="9"/>
      <c r="BG956" s="9"/>
      <c r="BH956" s="9"/>
      <c r="BI956" s="9"/>
      <c r="BJ956" s="9"/>
      <c r="BK956" s="9"/>
      <c r="BL956" s="9"/>
      <c r="BM956" s="9"/>
      <c r="BN956" s="9"/>
      <c r="BO956" s="9"/>
      <c r="BP956" s="9"/>
      <c r="BQ956" s="9"/>
      <c r="BR956" s="9"/>
      <c r="BS956" s="9"/>
      <c r="BT956" s="9"/>
      <c r="BU956" s="9"/>
      <c r="BV956" s="9"/>
      <c r="BW956" s="9"/>
      <c r="BX956" s="9"/>
      <c r="BY956" s="9"/>
      <c r="BZ956" s="9"/>
      <c r="CA956" s="9"/>
      <c r="CB956" s="9"/>
      <c r="CC956" s="9"/>
      <c r="CD956" s="9"/>
      <c r="CE956" s="9"/>
      <c r="CF956" s="9"/>
      <c r="CG956" s="9"/>
      <c r="CH956" s="9"/>
      <c r="CI956" s="9"/>
      <c r="CJ956" s="9"/>
      <c r="CK956" s="9"/>
      <c r="CL956" s="9"/>
      <c r="CM956" s="9"/>
      <c r="CN956" s="9"/>
      <c r="CO956" s="9"/>
      <c r="CP956" s="9"/>
      <c r="CQ956" s="9"/>
      <c r="CR956" s="9"/>
      <c r="CS956" s="9"/>
      <c r="CT956" s="9"/>
      <c r="CU956" s="9"/>
      <c r="CV956" s="9"/>
      <c r="CW956" s="9"/>
      <c r="CX956" s="9"/>
      <c r="CY956" s="9"/>
      <c r="CZ956" s="9"/>
      <c r="DA956" s="9"/>
      <c r="DB956" s="9"/>
      <c r="DC956" s="9"/>
      <c r="DD956" s="9"/>
      <c r="DE956" s="9"/>
      <c r="DF956" s="9"/>
      <c r="DG956" s="9"/>
      <c r="DH956" s="9"/>
      <c r="DI956" s="9"/>
      <c r="DJ956" s="9"/>
      <c r="DK956" s="9"/>
      <c r="DL956" s="9"/>
      <c r="DM956" s="9"/>
      <c r="DN956" s="9"/>
      <c r="DO956" s="9"/>
      <c r="DP956" s="9"/>
      <c r="DQ956" s="9"/>
      <c r="DR956" s="9"/>
      <c r="DS956" s="9"/>
      <c r="DT956" s="9"/>
      <c r="DU956" s="9"/>
      <c r="DV956" s="9"/>
      <c r="DW956" s="9"/>
      <c r="DX956" s="9"/>
      <c r="DY956" s="9"/>
      <c r="DZ956" s="9"/>
      <c r="EA956" s="9"/>
      <c r="EB956" s="9"/>
      <c r="EC956" s="9"/>
      <c r="ED956" s="9"/>
      <c r="EE956" s="9"/>
      <c r="EF956" s="9"/>
      <c r="EG956" s="9"/>
      <c r="EH956" s="9"/>
      <c r="EI956" s="9"/>
      <c r="EJ956" s="9"/>
      <c r="EK956" s="9"/>
      <c r="EL956" s="9"/>
      <c r="EM956" s="9"/>
      <c r="EN956" s="9"/>
      <c r="EO956" s="9"/>
      <c r="EP956" s="9"/>
      <c r="EQ956" s="9"/>
      <c r="ER956" s="9"/>
      <c r="ES956" s="9"/>
      <c r="ET956" s="9"/>
      <c r="EU956" s="9"/>
      <c r="EV956" s="9"/>
      <c r="EW956" s="9"/>
      <c r="EX956" s="9"/>
      <c r="EY956" s="9"/>
      <c r="EZ956" s="9"/>
      <c r="FA956" s="9"/>
      <c r="FB956" s="9"/>
      <c r="FC956" s="9"/>
      <c r="FD956" s="9"/>
      <c r="FE956" s="9"/>
      <c r="FF956" s="9"/>
      <c r="FG956" s="9"/>
      <c r="FH956" s="9"/>
      <c r="FI956" s="9"/>
      <c r="FJ956" s="9"/>
      <c r="FK956" s="9"/>
      <c r="FL956" s="9"/>
      <c r="FM956" s="9"/>
      <c r="FN956" s="9"/>
      <c r="FO956" s="9"/>
      <c r="FP956" s="9"/>
      <c r="FQ956" s="9"/>
      <c r="FR956" s="9"/>
      <c r="FS956" s="9"/>
      <c r="FT956" s="9"/>
      <c r="FU956" s="9"/>
      <c r="FV956" s="9"/>
      <c r="FW956" s="9"/>
      <c r="FX956" s="9"/>
      <c r="FY956" s="9"/>
      <c r="FZ956" s="9"/>
      <c r="GA956" s="9"/>
      <c r="GB956" s="9"/>
      <c r="GC956" s="9"/>
      <c r="GD956" s="9"/>
      <c r="GE956" s="9"/>
      <c r="GF956" s="9"/>
      <c r="GG956" s="9"/>
      <c r="GH956" s="9"/>
      <c r="GI956" s="9"/>
      <c r="GJ956" s="9"/>
      <c r="GK956" s="9"/>
      <c r="GL956" s="9"/>
      <c r="GM956" s="9"/>
      <c r="GN956" s="9"/>
      <c r="GO956" s="9"/>
      <c r="GP956" s="9"/>
      <c r="GQ956" s="9"/>
      <c r="GR956" s="9"/>
      <c r="GS956" s="9"/>
      <c r="GT956" s="9"/>
      <c r="GU956" s="9"/>
      <c r="GV956" s="9"/>
      <c r="GW956" s="9"/>
      <c r="GX956" s="9"/>
      <c r="GY956" s="9"/>
      <c r="GZ956" s="9"/>
      <c r="HA956" s="9"/>
      <c r="HB956" s="9"/>
      <c r="HC956" s="9"/>
      <c r="HD956" s="9"/>
      <c r="HE956" s="9"/>
      <c r="HF956" s="9"/>
      <c r="HG956" s="9"/>
      <c r="HH956" s="9"/>
      <c r="HI956" s="9"/>
      <c r="HJ956" s="9"/>
      <c r="HK956" s="9"/>
      <c r="HL956" s="9"/>
      <c r="HM956" s="9"/>
      <c r="HN956" s="9"/>
      <c r="HO956" s="9"/>
      <c r="HP956" s="9"/>
      <c r="HQ956" s="9"/>
      <c r="HR956" s="9"/>
      <c r="HS956" s="9"/>
      <c r="HT956" s="9"/>
      <c r="HU956" s="9"/>
      <c r="HV956" s="9"/>
      <c r="HW956" s="9"/>
      <c r="HX956" s="9"/>
      <c r="HY956" s="9"/>
      <c r="HZ956" s="9"/>
      <c r="IA956" s="9"/>
      <c r="IB956" s="9"/>
      <c r="IC956" s="9"/>
      <c r="ID956" s="9"/>
      <c r="IE956" s="9"/>
      <c r="IF956" s="9"/>
      <c r="IG956" s="9"/>
      <c r="IH956" s="9"/>
      <c r="II956" s="9"/>
      <c r="IJ956" s="9"/>
      <c r="IK956" s="9"/>
      <c r="IL956" s="9"/>
      <c r="IM956" s="9"/>
      <c r="IN956" s="9"/>
      <c r="IO956" s="9"/>
      <c r="IP956" s="9"/>
      <c r="IQ956" s="9"/>
      <c r="IR956" s="9"/>
      <c r="IS956" s="9"/>
      <c r="IT956" s="9"/>
      <c r="IU956" s="9"/>
      <c r="IV956" s="9"/>
      <c r="IW956" s="9"/>
      <c r="IX956" s="9"/>
      <c r="IY956" s="9"/>
      <c r="IZ956" s="9"/>
      <c r="JA956" s="9"/>
      <c r="JB956" s="9"/>
      <c r="JC956" s="9"/>
      <c r="JD956" s="9"/>
      <c r="JE956" s="9"/>
      <c r="JF956" s="9"/>
      <c r="JG956" s="9"/>
      <c r="JH956" s="9"/>
      <c r="JI956" s="9"/>
      <c r="JJ956" s="9"/>
      <c r="JK956" s="9"/>
      <c r="JL956" s="9"/>
      <c r="JM956" s="9"/>
      <c r="JN956" s="9"/>
      <c r="JO956" s="9"/>
      <c r="JP956" s="9"/>
      <c r="JQ956" s="9"/>
      <c r="JR956" s="9"/>
      <c r="JS956" s="9"/>
      <c r="JT956" s="9"/>
      <c r="JU956" s="9"/>
      <c r="JV956" s="9"/>
      <c r="JW956" s="9"/>
      <c r="JX956" s="9"/>
      <c r="JY956" s="9"/>
      <c r="JZ956" s="9"/>
      <c r="KA956" s="9"/>
      <c r="KB956" s="9"/>
      <c r="KC956" s="9"/>
      <c r="KD956" s="9"/>
      <c r="KE956" s="9"/>
      <c r="KF956" s="9"/>
      <c r="KG956" s="9"/>
      <c r="KH956" s="9"/>
      <c r="KI956" s="9"/>
      <c r="KJ956" s="9"/>
      <c r="KK956" s="9"/>
      <c r="KL956" s="9"/>
      <c r="KM956" s="9"/>
      <c r="KN956" s="9"/>
      <c r="KO956" s="9"/>
      <c r="KP956" s="9"/>
      <c r="KQ956" s="9"/>
      <c r="KR956" s="9"/>
      <c r="KS956" s="9"/>
      <c r="KT956" s="9"/>
      <c r="KU956" s="9"/>
      <c r="KV956" s="9"/>
      <c r="KW956" s="9"/>
      <c r="KX956" s="9"/>
      <c r="KY956" s="9"/>
      <c r="KZ956" s="9"/>
      <c r="LA956" s="9"/>
      <c r="LB956" s="9"/>
      <c r="LC956" s="9"/>
      <c r="LD956" s="9"/>
      <c r="LE956" s="9"/>
      <c r="LF956" s="9"/>
      <c r="LG956" s="9"/>
      <c r="LH956" s="9"/>
      <c r="LI956" s="9"/>
      <c r="LJ956" s="9"/>
      <c r="LK956" s="9"/>
      <c r="LL956" s="9"/>
      <c r="LM956" s="9"/>
      <c r="LN956" s="9"/>
      <c r="LO956" s="9"/>
      <c r="LP956" s="9"/>
      <c r="LQ956" s="9"/>
      <c r="LR956" s="9"/>
      <c r="LS956" s="9"/>
      <c r="LT956" s="9"/>
      <c r="LU956" s="9"/>
      <c r="LV956" s="9"/>
      <c r="LW956" s="9"/>
      <c r="LX956" s="9"/>
      <c r="LY956" s="9"/>
      <c r="LZ956" s="9"/>
      <c r="MA956" s="9"/>
      <c r="MB956" s="9"/>
      <c r="MC956" s="9"/>
      <c r="MD956" s="9"/>
      <c r="ME956" s="9"/>
      <c r="MF956" s="9"/>
      <c r="MG956" s="9"/>
      <c r="MH956" s="9"/>
      <c r="MI956" s="9"/>
      <c r="MJ956" s="9"/>
      <c r="MK956" s="9"/>
      <c r="ML956" s="9"/>
      <c r="MM956" s="9"/>
      <c r="MN956" s="9"/>
      <c r="MO956" s="9"/>
      <c r="MP956" s="9"/>
      <c r="MQ956" s="9"/>
      <c r="MR956" s="9"/>
      <c r="MS956" s="9"/>
      <c r="MT956" s="9"/>
      <c r="MU956" s="9"/>
      <c r="MV956" s="9"/>
      <c r="MW956" s="9"/>
      <c r="MX956" s="9"/>
      <c r="MY956" s="9"/>
      <c r="MZ956" s="9"/>
      <c r="NA956" s="9"/>
      <c r="NB956" s="9"/>
      <c r="NC956" s="9"/>
      <c r="ND956" s="9"/>
      <c r="NE956" s="9"/>
      <c r="NF956" s="9"/>
      <c r="NG956" s="9"/>
      <c r="NH956" s="9"/>
      <c r="NI956" s="9"/>
      <c r="NJ956" s="9"/>
      <c r="NK956" s="9"/>
      <c r="NL956" s="9"/>
      <c r="NM956" s="9"/>
      <c r="NN956" s="9"/>
      <c r="NO956" s="9"/>
      <c r="NP956" s="9"/>
      <c r="NQ956" s="9"/>
      <c r="NR956" s="9"/>
      <c r="NS956" s="9"/>
      <c r="NT956" s="9"/>
      <c r="NU956" s="9"/>
      <c r="NV956" s="9"/>
      <c r="NW956" s="9"/>
      <c r="NX956" s="9"/>
      <c r="NY956" s="9"/>
      <c r="NZ956" s="9"/>
      <c r="OA956" s="9"/>
      <c r="OB956" s="9"/>
      <c r="OC956" s="9"/>
      <c r="OD956" s="9"/>
      <c r="OE956" s="9"/>
      <c r="OF956" s="9"/>
      <c r="OG956" s="9"/>
      <c r="OH956" s="9"/>
      <c r="OI956" s="9"/>
      <c r="OJ956" s="9"/>
      <c r="OK956" s="9"/>
      <c r="OL956" s="9"/>
      <c r="OM956" s="9"/>
      <c r="ON956" s="9"/>
      <c r="OO956" s="9"/>
      <c r="OP956" s="9"/>
      <c r="OQ956" s="9"/>
      <c r="OR956" s="9"/>
      <c r="OS956" s="9"/>
      <c r="OT956" s="9"/>
      <c r="OU956" s="9"/>
      <c r="OV956" s="9"/>
      <c r="OW956" s="9"/>
      <c r="OX956" s="9"/>
      <c r="OY956" s="9"/>
      <c r="OZ956" s="9"/>
      <c r="PA956" s="9"/>
      <c r="PB956" s="9"/>
      <c r="PC956" s="9"/>
      <c r="PD956" s="9"/>
      <c r="PE956" s="9"/>
      <c r="PF956" s="9"/>
      <c r="PG956" s="9"/>
      <c r="PH956" s="9"/>
      <c r="PI956" s="9"/>
      <c r="PJ956" s="9"/>
      <c r="PK956" s="9"/>
      <c r="PL956" s="9"/>
      <c r="PM956" s="9"/>
      <c r="PN956" s="9"/>
      <c r="PO956" s="9"/>
      <c r="PP956" s="9"/>
      <c r="PQ956" s="9"/>
      <c r="PR956" s="9"/>
      <c r="PS956" s="9"/>
      <c r="PT956" s="9"/>
      <c r="PU956" s="9"/>
      <c r="PV956" s="9"/>
      <c r="PW956" s="9"/>
      <c r="PX956" s="9"/>
      <c r="PY956" s="9"/>
      <c r="PZ956" s="9"/>
      <c r="QA956" s="9"/>
      <c r="QB956" s="9"/>
      <c r="QC956" s="9"/>
      <c r="QD956" s="9"/>
      <c r="QE956" s="9"/>
      <c r="QF956" s="9"/>
      <c r="QG956" s="9"/>
      <c r="QH956" s="9"/>
      <c r="QI956" s="9"/>
      <c r="QJ956" s="9"/>
      <c r="QK956" s="9"/>
      <c r="QL956" s="9"/>
      <c r="QM956" s="9"/>
      <c r="QN956" s="9"/>
      <c r="QO956" s="9"/>
      <c r="QP956" s="9"/>
      <c r="QQ956" s="9"/>
      <c r="QR956" s="9"/>
      <c r="QS956" s="9"/>
      <c r="QT956" s="9"/>
      <c r="QU956" s="9"/>
      <c r="QV956" s="9"/>
      <c r="QW956" s="9"/>
      <c r="QX956" s="9"/>
      <c r="QY956" s="9"/>
      <c r="QZ956" s="9"/>
      <c r="RA956" s="9"/>
      <c r="RB956" s="9"/>
      <c r="RC956" s="9"/>
      <c r="RD956" s="9"/>
      <c r="RE956" s="9"/>
      <c r="RF956" s="9"/>
      <c r="RG956" s="9"/>
      <c r="RH956" s="9"/>
      <c r="RI956" s="9"/>
      <c r="RJ956" s="9"/>
      <c r="RK956" s="9"/>
      <c r="RL956" s="9"/>
      <c r="RM956" s="9"/>
      <c r="RN956" s="9"/>
      <c r="RO956" s="9"/>
      <c r="RP956" s="9"/>
      <c r="RQ956" s="9"/>
      <c r="RR956" s="9"/>
      <c r="RS956" s="9"/>
      <c r="RT956" s="9"/>
      <c r="RU956" s="9"/>
      <c r="RV956" s="9"/>
      <c r="RW956" s="9"/>
      <c r="RX956" s="9"/>
      <c r="RY956" s="9"/>
      <c r="RZ956" s="9"/>
      <c r="SA956" s="9"/>
      <c r="SB956" s="9"/>
      <c r="SC956" s="9"/>
      <c r="SD956" s="9"/>
      <c r="SE956" s="9"/>
      <c r="SF956" s="9"/>
      <c r="SG956" s="9"/>
      <c r="SH956" s="9"/>
      <c r="SI956" s="9"/>
      <c r="SJ956" s="9"/>
      <c r="SK956" s="9"/>
      <c r="SL956" s="9"/>
      <c r="SM956" s="9"/>
      <c r="SN956" s="9"/>
      <c r="SO956" s="9"/>
      <c r="SP956" s="9"/>
      <c r="SQ956" s="9"/>
      <c r="SR956" s="9"/>
      <c r="SS956" s="9"/>
      <c r="ST956" s="9"/>
      <c r="SU956" s="9"/>
      <c r="SV956" s="9"/>
      <c r="SW956" s="9"/>
      <c r="SX956" s="9"/>
      <c r="SY956" s="9"/>
      <c r="SZ956" s="9"/>
      <c r="TA956" s="9"/>
      <c r="TB956" s="9"/>
      <c r="TC956" s="9"/>
      <c r="TD956" s="9"/>
      <c r="TE956" s="9"/>
      <c r="TF956" s="9"/>
      <c r="TG956" s="9"/>
      <c r="TH956" s="9"/>
      <c r="TI956" s="9"/>
      <c r="TJ956" s="9"/>
      <c r="TK956" s="9"/>
      <c r="TL956" s="9"/>
      <c r="TM956" s="9"/>
      <c r="TN956" s="9"/>
      <c r="TO956" s="9"/>
      <c r="TP956" s="9"/>
      <c r="TQ956" s="9"/>
      <c r="TR956" s="9"/>
      <c r="TS956" s="9"/>
      <c r="TT956" s="9"/>
      <c r="TU956" s="9"/>
      <c r="TV956" s="9"/>
      <c r="TW956" s="9"/>
      <c r="TX956" s="9"/>
      <c r="TY956" s="9"/>
      <c r="TZ956" s="9"/>
      <c r="UA956" s="9"/>
      <c r="UB956" s="9"/>
      <c r="UC956" s="9"/>
      <c r="UD956" s="9"/>
      <c r="UE956" s="9"/>
      <c r="UF956" s="9"/>
      <c r="UG956" s="9"/>
      <c r="UH956" s="9"/>
      <c r="UI956" s="9"/>
      <c r="UJ956" s="9"/>
      <c r="UK956" s="9"/>
      <c r="UL956" s="9"/>
      <c r="UM956" s="9"/>
      <c r="UN956" s="9"/>
      <c r="UO956" s="9"/>
      <c r="UP956" s="9"/>
      <c r="UQ956" s="9"/>
      <c r="UR956" s="9"/>
      <c r="US956" s="9"/>
      <c r="UT956" s="9"/>
      <c r="UU956" s="9"/>
      <c r="UV956" s="9"/>
      <c r="UW956" s="9"/>
      <c r="UX956" s="9"/>
      <c r="UY956" s="9"/>
      <c r="UZ956" s="9"/>
      <c r="VA956" s="9"/>
      <c r="VB956" s="9"/>
      <c r="VC956" s="9"/>
      <c r="VD956" s="9"/>
      <c r="VE956" s="9"/>
      <c r="VF956" s="9"/>
      <c r="VG956" s="9"/>
      <c r="VH956" s="9"/>
      <c r="VI956" s="9"/>
      <c r="VJ956" s="9"/>
      <c r="VK956" s="9"/>
      <c r="VL956" s="9"/>
      <c r="VM956" s="9"/>
      <c r="VN956" s="9"/>
      <c r="VO956" s="9"/>
      <c r="VP956" s="9"/>
      <c r="VQ956" s="9"/>
      <c r="VR956" s="9"/>
      <c r="VS956" s="9"/>
      <c r="VT956" s="9"/>
      <c r="VU956" s="9"/>
      <c r="VV956" s="9"/>
      <c r="VW956" s="9"/>
      <c r="VX956" s="9"/>
      <c r="VY956" s="9"/>
      <c r="VZ956" s="9"/>
      <c r="WA956" s="9"/>
      <c r="WB956" s="9"/>
      <c r="WC956" s="9"/>
      <c r="WD956" s="9"/>
      <c r="WE956" s="9"/>
      <c r="WF956" s="9"/>
      <c r="WG956" s="9"/>
      <c r="WH956" s="9"/>
      <c r="WI956" s="9"/>
      <c r="WJ956" s="9"/>
      <c r="WK956" s="9"/>
      <c r="WL956" s="9"/>
      <c r="WM956" s="9"/>
      <c r="WN956" s="9"/>
      <c r="WO956" s="9"/>
      <c r="WP956" s="9"/>
      <c r="WQ956" s="9"/>
      <c r="WR956" s="9"/>
      <c r="WS956" s="9"/>
      <c r="WT956" s="9"/>
      <c r="WU956" s="9"/>
      <c r="WV956" s="9"/>
      <c r="WW956" s="9"/>
      <c r="WX956" s="9"/>
      <c r="WY956" s="9"/>
      <c r="WZ956" s="9"/>
      <c r="XA956" s="9"/>
      <c r="XB956" s="9"/>
      <c r="XC956" s="9"/>
      <c r="XD956" s="9"/>
      <c r="XE956" s="9"/>
      <c r="XF956" s="9"/>
      <c r="XG956" s="9"/>
      <c r="XH956" s="9"/>
      <c r="XI956" s="9"/>
      <c r="XJ956" s="9"/>
      <c r="XK956" s="9"/>
      <c r="XL956" s="9"/>
      <c r="XM956" s="9"/>
      <c r="XN956" s="9"/>
      <c r="XO956" s="9"/>
      <c r="XP956" s="9"/>
      <c r="XQ956" s="9"/>
      <c r="XR956" s="9"/>
      <c r="XS956" s="9"/>
      <c r="XT956" s="9"/>
      <c r="XU956" s="9"/>
      <c r="XV956" s="9"/>
      <c r="XW956" s="9"/>
      <c r="XX956" s="9"/>
      <c r="XY956" s="9"/>
      <c r="XZ956" s="9"/>
      <c r="YA956" s="9"/>
      <c r="YB956" s="9"/>
      <c r="YC956" s="9"/>
      <c r="YD956" s="9"/>
      <c r="YE956" s="9"/>
      <c r="YF956" s="9"/>
      <c r="YG956" s="9"/>
      <c r="YH956" s="9"/>
      <c r="YI956" s="9"/>
      <c r="YJ956" s="9"/>
      <c r="YK956" s="9"/>
      <c r="YL956" s="9"/>
      <c r="YM956" s="9"/>
      <c r="YN956" s="9"/>
      <c r="YO956" s="9"/>
      <c r="YP956" s="9"/>
      <c r="YQ956" s="9"/>
      <c r="YR956" s="9"/>
      <c r="YS956" s="9"/>
      <c r="YT956" s="9"/>
      <c r="YU956" s="9"/>
      <c r="YV956" s="9"/>
      <c r="YW956" s="9"/>
      <c r="YX956" s="9"/>
      <c r="YY956" s="9"/>
      <c r="YZ956" s="9"/>
      <c r="ZA956" s="9"/>
      <c r="ZB956" s="9"/>
      <c r="ZC956" s="9"/>
      <c r="ZD956" s="9"/>
      <c r="ZE956" s="9"/>
      <c r="ZF956" s="9"/>
      <c r="ZG956" s="9"/>
      <c r="ZH956" s="9"/>
      <c r="ZI956" s="9"/>
      <c r="ZJ956" s="9"/>
      <c r="ZK956" s="9"/>
      <c r="ZL956" s="9"/>
      <c r="ZM956" s="9"/>
      <c r="ZN956" s="9"/>
      <c r="ZO956" s="9"/>
      <c r="ZP956" s="9"/>
      <c r="ZQ956" s="9"/>
      <c r="ZR956" s="9"/>
      <c r="ZS956" s="9"/>
      <c r="ZT956" s="9"/>
      <c r="ZU956" s="9"/>
      <c r="ZV956" s="9"/>
      <c r="ZW956" s="9"/>
      <c r="ZX956" s="9"/>
      <c r="ZY956" s="9"/>
      <c r="ZZ956" s="9"/>
      <c r="AAA956" s="9"/>
      <c r="AAB956" s="9"/>
      <c r="AAC956" s="9"/>
      <c r="AAD956" s="9"/>
      <c r="AAE956" s="9"/>
      <c r="AAF956" s="9"/>
      <c r="AAG956" s="9"/>
      <c r="AAH956" s="9"/>
      <c r="AAI956" s="9"/>
      <c r="AAJ956" s="9"/>
      <c r="AAK956" s="9"/>
      <c r="AAL956" s="9"/>
      <c r="AAM956" s="9"/>
      <c r="AAN956" s="9"/>
      <c r="AAO956" s="9"/>
      <c r="AAP956" s="9"/>
      <c r="AAQ956" s="9"/>
      <c r="AAR956" s="9"/>
      <c r="AAS956" s="9"/>
      <c r="AAT956" s="9"/>
      <c r="AAU956" s="9"/>
      <c r="AAV956" s="9"/>
      <c r="AAW956" s="9"/>
      <c r="AAX956" s="10"/>
      <c r="AAY956" s="9"/>
      <c r="AAZ956" s="9"/>
      <c r="ABA956" s="9"/>
      <c r="ABB956" s="9"/>
      <c r="ABC956" s="9"/>
      <c r="ABD956" s="9"/>
    </row>
    <row r="957" spans="1:732" x14ac:dyDescent="0.3">
      <c r="A957" s="9"/>
      <c r="B957" s="10"/>
      <c r="C957" s="10"/>
      <c r="D957" s="10"/>
      <c r="E957" s="9"/>
      <c r="F957" s="10"/>
      <c r="G957" s="9"/>
      <c r="H957" s="9"/>
      <c r="I957" s="9"/>
      <c r="J957" s="9"/>
      <c r="K957" s="9"/>
      <c r="L957" s="9"/>
      <c r="M957" s="9"/>
      <c r="N957" s="9"/>
      <c r="O957" s="9"/>
      <c r="P957" s="9"/>
      <c r="Q957" s="9"/>
      <c r="R957" s="9"/>
      <c r="S957" s="9"/>
      <c r="T957" s="9"/>
      <c r="U957" s="9"/>
      <c r="V957" s="9"/>
      <c r="W957" s="9"/>
      <c r="X957" s="9"/>
      <c r="Y957" s="9"/>
      <c r="Z957" s="9"/>
      <c r="AA957" s="9"/>
      <c r="AB957" s="9"/>
      <c r="AC957" s="9"/>
      <c r="AD957" s="9"/>
      <c r="AE957" s="9"/>
      <c r="AF957" s="9"/>
      <c r="AG957" s="9"/>
      <c r="AH957" s="9"/>
      <c r="AI957" s="9"/>
      <c r="AJ957" s="9"/>
      <c r="AK957" s="9"/>
      <c r="AL957" s="9"/>
      <c r="AM957" s="9"/>
      <c r="AN957" s="9"/>
      <c r="AO957" s="9"/>
      <c r="AP957" s="9"/>
      <c r="AQ957" s="9"/>
      <c r="AR957" s="9"/>
      <c r="AS957" s="9"/>
      <c r="AT957" s="9"/>
      <c r="AU957" s="9"/>
      <c r="AV957" s="9"/>
      <c r="AW957" s="9"/>
      <c r="AX957" s="9"/>
      <c r="AY957" s="9"/>
      <c r="AZ957" s="9"/>
      <c r="BA957" s="9"/>
      <c r="BB957" s="9"/>
      <c r="BC957" s="9"/>
      <c r="BD957" s="9"/>
      <c r="BE957" s="9"/>
      <c r="BF957" s="9"/>
      <c r="BG957" s="9"/>
      <c r="BH957" s="9"/>
      <c r="BI957" s="9"/>
      <c r="BJ957" s="9"/>
      <c r="BK957" s="9"/>
      <c r="BL957" s="9"/>
      <c r="BM957" s="9"/>
      <c r="BN957" s="9"/>
      <c r="BO957" s="9"/>
      <c r="BP957" s="9"/>
      <c r="BQ957" s="9"/>
      <c r="BR957" s="9"/>
      <c r="BS957" s="9"/>
      <c r="BT957" s="9"/>
      <c r="BU957" s="9"/>
      <c r="BV957" s="9"/>
      <c r="BW957" s="9"/>
      <c r="BX957" s="9"/>
      <c r="BY957" s="9"/>
      <c r="BZ957" s="9"/>
      <c r="CA957" s="9"/>
      <c r="CB957" s="9"/>
      <c r="CC957" s="9"/>
      <c r="CD957" s="9"/>
      <c r="CE957" s="9"/>
      <c r="CF957" s="9"/>
      <c r="CG957" s="9"/>
      <c r="CH957" s="9"/>
      <c r="CI957" s="9"/>
      <c r="CJ957" s="9"/>
      <c r="CK957" s="9"/>
      <c r="CL957" s="9"/>
      <c r="CM957" s="9"/>
      <c r="CN957" s="9"/>
      <c r="CO957" s="9"/>
      <c r="CP957" s="9"/>
      <c r="CQ957" s="9"/>
      <c r="CR957" s="9"/>
      <c r="CS957" s="9"/>
      <c r="CT957" s="9"/>
      <c r="CU957" s="9"/>
      <c r="CV957" s="9"/>
      <c r="CW957" s="9"/>
      <c r="CX957" s="9"/>
      <c r="CY957" s="9"/>
      <c r="CZ957" s="9"/>
      <c r="DA957" s="9"/>
      <c r="DB957" s="9"/>
      <c r="DC957" s="9"/>
      <c r="DD957" s="9"/>
      <c r="DE957" s="9"/>
      <c r="DF957" s="9"/>
      <c r="DG957" s="9"/>
      <c r="DH957" s="9"/>
      <c r="DI957" s="9"/>
      <c r="DJ957" s="9"/>
      <c r="DK957" s="9"/>
      <c r="DL957" s="9"/>
      <c r="DM957" s="9"/>
      <c r="DN957" s="9"/>
      <c r="DO957" s="9"/>
      <c r="DP957" s="9"/>
      <c r="DQ957" s="9"/>
      <c r="DR957" s="9"/>
      <c r="DS957" s="9"/>
      <c r="DT957" s="9"/>
      <c r="DU957" s="9"/>
      <c r="DV957" s="9"/>
      <c r="DW957" s="9"/>
      <c r="DX957" s="9"/>
      <c r="DY957" s="9"/>
      <c r="DZ957" s="9"/>
      <c r="EA957" s="9"/>
      <c r="EB957" s="9"/>
      <c r="EC957" s="9"/>
      <c r="ED957" s="9"/>
      <c r="EE957" s="9"/>
      <c r="EF957" s="9"/>
      <c r="EG957" s="9"/>
      <c r="EH957" s="9"/>
      <c r="EI957" s="9"/>
      <c r="EJ957" s="9"/>
      <c r="EK957" s="9"/>
      <c r="EL957" s="9"/>
      <c r="EM957" s="9"/>
      <c r="EN957" s="9"/>
      <c r="EO957" s="9"/>
      <c r="EP957" s="9"/>
      <c r="EQ957" s="9"/>
      <c r="ER957" s="9"/>
      <c r="ES957" s="9"/>
      <c r="ET957" s="9"/>
      <c r="EU957" s="9"/>
      <c r="EV957" s="9"/>
      <c r="EW957" s="9"/>
      <c r="EX957" s="9"/>
      <c r="EY957" s="9"/>
      <c r="EZ957" s="9"/>
      <c r="FA957" s="9"/>
      <c r="FB957" s="9"/>
      <c r="FC957" s="9"/>
      <c r="FD957" s="9"/>
      <c r="FE957" s="9"/>
      <c r="FF957" s="9"/>
      <c r="FG957" s="9"/>
      <c r="FH957" s="9"/>
      <c r="FI957" s="9"/>
      <c r="FJ957" s="9"/>
      <c r="FK957" s="9"/>
      <c r="FL957" s="9"/>
      <c r="FM957" s="9"/>
      <c r="FN957" s="9"/>
      <c r="FO957" s="9"/>
      <c r="FP957" s="9"/>
      <c r="FQ957" s="9"/>
      <c r="FR957" s="9"/>
      <c r="FS957" s="9"/>
      <c r="FT957" s="9"/>
      <c r="FU957" s="9"/>
      <c r="FV957" s="9"/>
      <c r="FW957" s="9"/>
      <c r="FX957" s="9"/>
      <c r="FY957" s="9"/>
      <c r="FZ957" s="9"/>
      <c r="GA957" s="9"/>
      <c r="GB957" s="9"/>
      <c r="GC957" s="9"/>
      <c r="GD957" s="9"/>
      <c r="GE957" s="9"/>
      <c r="GF957" s="9"/>
      <c r="GG957" s="9"/>
      <c r="GH957" s="9"/>
      <c r="GI957" s="9"/>
      <c r="GJ957" s="9"/>
      <c r="GK957" s="9"/>
      <c r="GL957" s="9"/>
      <c r="GM957" s="9"/>
      <c r="GN957" s="9"/>
      <c r="GO957" s="9"/>
      <c r="GP957" s="9"/>
      <c r="GQ957" s="9"/>
      <c r="GR957" s="9"/>
      <c r="GS957" s="9"/>
      <c r="GT957" s="9"/>
      <c r="GU957" s="9"/>
      <c r="GV957" s="9"/>
      <c r="GW957" s="9"/>
      <c r="GX957" s="9"/>
      <c r="GY957" s="9"/>
      <c r="GZ957" s="9"/>
      <c r="HA957" s="9"/>
      <c r="HB957" s="9"/>
      <c r="HC957" s="9"/>
      <c r="HD957" s="9"/>
      <c r="HE957" s="9"/>
      <c r="HF957" s="9"/>
      <c r="HG957" s="9"/>
      <c r="HH957" s="9"/>
      <c r="HI957" s="9"/>
      <c r="HJ957" s="9"/>
      <c r="HK957" s="9"/>
      <c r="HL957" s="9"/>
      <c r="HM957" s="9"/>
      <c r="HN957" s="9"/>
      <c r="HO957" s="9"/>
      <c r="HP957" s="9"/>
      <c r="HQ957" s="9"/>
      <c r="HR957" s="9"/>
      <c r="HS957" s="9"/>
      <c r="HT957" s="9"/>
      <c r="HU957" s="9"/>
      <c r="HV957" s="9"/>
      <c r="HW957" s="9"/>
      <c r="HX957" s="9"/>
      <c r="HY957" s="9"/>
      <c r="HZ957" s="9"/>
      <c r="IA957" s="9"/>
      <c r="IB957" s="9"/>
      <c r="IC957" s="9"/>
      <c r="ID957" s="9"/>
      <c r="IE957" s="9"/>
      <c r="IF957" s="9"/>
      <c r="IG957" s="9"/>
      <c r="IH957" s="9"/>
      <c r="II957" s="9"/>
      <c r="IJ957" s="9"/>
      <c r="IK957" s="9"/>
      <c r="IL957" s="9"/>
      <c r="IM957" s="9"/>
      <c r="IN957" s="9"/>
      <c r="IO957" s="9"/>
      <c r="IP957" s="9"/>
      <c r="IQ957" s="9"/>
      <c r="IR957" s="9"/>
      <c r="IS957" s="9"/>
      <c r="IT957" s="9"/>
      <c r="IU957" s="9"/>
      <c r="IV957" s="9"/>
      <c r="IW957" s="9"/>
      <c r="IX957" s="9"/>
      <c r="IY957" s="9"/>
      <c r="IZ957" s="9"/>
      <c r="JA957" s="9"/>
      <c r="JB957" s="9"/>
      <c r="JC957" s="9"/>
      <c r="JD957" s="9"/>
      <c r="JE957" s="9"/>
      <c r="JF957" s="9"/>
      <c r="JG957" s="9"/>
      <c r="JH957" s="9"/>
      <c r="JI957" s="9"/>
      <c r="JJ957" s="9"/>
      <c r="JK957" s="9"/>
      <c r="JL957" s="9"/>
      <c r="JM957" s="9"/>
      <c r="JN957" s="9"/>
      <c r="JO957" s="9"/>
      <c r="JP957" s="9"/>
      <c r="JQ957" s="9"/>
      <c r="JR957" s="9"/>
      <c r="JS957" s="9"/>
      <c r="JT957" s="9"/>
      <c r="JU957" s="9"/>
      <c r="JV957" s="9"/>
      <c r="JW957" s="9"/>
      <c r="JX957" s="9"/>
      <c r="JY957" s="9"/>
      <c r="JZ957" s="9"/>
      <c r="KA957" s="9"/>
      <c r="KB957" s="9"/>
      <c r="KC957" s="9"/>
      <c r="KD957" s="9"/>
      <c r="KE957" s="9"/>
      <c r="KF957" s="9"/>
      <c r="KG957" s="9"/>
      <c r="KH957" s="9"/>
      <c r="KI957" s="9"/>
      <c r="KJ957" s="9"/>
      <c r="KK957" s="9"/>
      <c r="KL957" s="9"/>
      <c r="KM957" s="9"/>
      <c r="KN957" s="9"/>
      <c r="KO957" s="9"/>
      <c r="KP957" s="9"/>
      <c r="KQ957" s="9"/>
      <c r="KR957" s="9"/>
      <c r="KS957" s="9"/>
      <c r="KT957" s="9"/>
      <c r="KU957" s="9"/>
      <c r="KV957" s="9"/>
      <c r="KW957" s="9"/>
      <c r="KX957" s="9"/>
      <c r="KY957" s="9"/>
      <c r="KZ957" s="9"/>
      <c r="LA957" s="9"/>
      <c r="LB957" s="9"/>
      <c r="LC957" s="9"/>
      <c r="LD957" s="9"/>
      <c r="LE957" s="9"/>
      <c r="LF957" s="9"/>
      <c r="LG957" s="9"/>
      <c r="LH957" s="9"/>
      <c r="LI957" s="9"/>
      <c r="LJ957" s="9"/>
      <c r="LK957" s="9"/>
      <c r="LL957" s="9"/>
      <c r="LM957" s="9"/>
      <c r="LN957" s="9"/>
      <c r="LO957" s="9"/>
      <c r="LP957" s="9"/>
      <c r="LQ957" s="9"/>
      <c r="LR957" s="9"/>
      <c r="LS957" s="9"/>
      <c r="LT957" s="9"/>
      <c r="LU957" s="9"/>
      <c r="LV957" s="9"/>
      <c r="LW957" s="9"/>
      <c r="LX957" s="9"/>
      <c r="LY957" s="9"/>
      <c r="LZ957" s="9"/>
      <c r="MA957" s="9"/>
      <c r="MB957" s="9"/>
      <c r="MC957" s="9"/>
      <c r="MD957" s="9"/>
      <c r="ME957" s="9"/>
      <c r="MF957" s="9"/>
      <c r="MG957" s="9"/>
      <c r="MH957" s="9"/>
      <c r="MI957" s="9"/>
      <c r="MJ957" s="9"/>
      <c r="MK957" s="9"/>
      <c r="ML957" s="9"/>
      <c r="MM957" s="9"/>
      <c r="MN957" s="9"/>
      <c r="MO957" s="9"/>
      <c r="MP957" s="9"/>
      <c r="MQ957" s="9"/>
      <c r="MR957" s="9"/>
      <c r="MS957" s="9"/>
      <c r="MT957" s="9"/>
      <c r="MU957" s="9"/>
      <c r="MV957" s="9"/>
      <c r="MW957" s="9"/>
      <c r="MX957" s="9"/>
      <c r="MY957" s="9"/>
      <c r="MZ957" s="9"/>
      <c r="NA957" s="9"/>
      <c r="NB957" s="9"/>
      <c r="NC957" s="9"/>
      <c r="ND957" s="9"/>
      <c r="NE957" s="9"/>
      <c r="NF957" s="9"/>
      <c r="NG957" s="9"/>
      <c r="NH957" s="9"/>
      <c r="NI957" s="9"/>
      <c r="NJ957" s="9"/>
      <c r="NK957" s="9"/>
      <c r="NL957" s="9"/>
      <c r="NM957" s="9"/>
      <c r="NN957" s="9"/>
      <c r="NO957" s="9"/>
      <c r="NP957" s="9"/>
      <c r="NQ957" s="9"/>
      <c r="NR957" s="9"/>
      <c r="NS957" s="9"/>
      <c r="NT957" s="9"/>
      <c r="NU957" s="9"/>
      <c r="NV957" s="9"/>
      <c r="NW957" s="9"/>
      <c r="NX957" s="9"/>
      <c r="NY957" s="9"/>
      <c r="NZ957" s="9"/>
      <c r="OA957" s="9"/>
      <c r="OB957" s="9"/>
      <c r="OC957" s="9"/>
      <c r="OD957" s="9"/>
      <c r="OE957" s="9"/>
      <c r="OF957" s="9"/>
      <c r="OG957" s="9"/>
      <c r="OH957" s="9"/>
      <c r="OI957" s="9"/>
      <c r="OJ957" s="9"/>
      <c r="OK957" s="9"/>
      <c r="OL957" s="9"/>
      <c r="OM957" s="9"/>
      <c r="ON957" s="9"/>
      <c r="OO957" s="9"/>
      <c r="OP957" s="9"/>
      <c r="OQ957" s="9"/>
      <c r="OR957" s="9"/>
      <c r="OS957" s="9"/>
      <c r="OT957" s="9"/>
      <c r="OU957" s="9"/>
      <c r="OV957" s="9"/>
      <c r="OW957" s="9"/>
      <c r="OX957" s="9"/>
      <c r="OY957" s="9"/>
      <c r="OZ957" s="9"/>
      <c r="PA957" s="9"/>
      <c r="PB957" s="9"/>
      <c r="PC957" s="9"/>
      <c r="PD957" s="9"/>
      <c r="PE957" s="9"/>
      <c r="PF957" s="9"/>
      <c r="PG957" s="9"/>
      <c r="PH957" s="9"/>
      <c r="PI957" s="9"/>
      <c r="PJ957" s="9"/>
      <c r="PK957" s="9"/>
      <c r="PL957" s="9"/>
      <c r="PM957" s="9"/>
      <c r="PN957" s="9"/>
      <c r="PO957" s="9"/>
      <c r="PP957" s="9"/>
      <c r="PQ957" s="9"/>
      <c r="PR957" s="9"/>
      <c r="PS957" s="9"/>
      <c r="PT957" s="9"/>
      <c r="PU957" s="9"/>
      <c r="PV957" s="9"/>
      <c r="PW957" s="9"/>
      <c r="PX957" s="9"/>
      <c r="PY957" s="9"/>
      <c r="PZ957" s="9"/>
      <c r="QA957" s="9"/>
      <c r="QB957" s="9"/>
      <c r="QC957" s="9"/>
      <c r="QD957" s="9"/>
      <c r="QE957" s="9"/>
      <c r="QF957" s="9"/>
      <c r="QG957" s="9"/>
      <c r="QH957" s="9"/>
      <c r="QI957" s="9"/>
      <c r="QJ957" s="9"/>
      <c r="QK957" s="9"/>
      <c r="QL957" s="9"/>
      <c r="QM957" s="9"/>
      <c r="QN957" s="9"/>
      <c r="QO957" s="9"/>
      <c r="QP957" s="9"/>
      <c r="QQ957" s="9"/>
      <c r="QR957" s="9"/>
      <c r="QS957" s="9"/>
      <c r="QT957" s="9"/>
      <c r="QU957" s="9"/>
      <c r="QV957" s="9"/>
      <c r="QW957" s="9"/>
      <c r="QX957" s="9"/>
      <c r="QY957" s="9"/>
      <c r="QZ957" s="9"/>
      <c r="RA957" s="9"/>
      <c r="RB957" s="9"/>
      <c r="RC957" s="9"/>
      <c r="RD957" s="9"/>
      <c r="RE957" s="9"/>
      <c r="RF957" s="9"/>
      <c r="RG957" s="9"/>
      <c r="RH957" s="9"/>
      <c r="RI957" s="9"/>
      <c r="RJ957" s="9"/>
      <c r="RK957" s="9"/>
      <c r="RL957" s="9"/>
      <c r="RM957" s="9"/>
      <c r="RN957" s="9"/>
      <c r="RO957" s="9"/>
      <c r="RP957" s="9"/>
      <c r="RQ957" s="9"/>
      <c r="RR957" s="9"/>
      <c r="RS957" s="9"/>
      <c r="RT957" s="9"/>
      <c r="RU957" s="9"/>
      <c r="RV957" s="9"/>
      <c r="RW957" s="9"/>
      <c r="RX957" s="9"/>
      <c r="RY957" s="9"/>
      <c r="RZ957" s="9"/>
      <c r="SA957" s="9"/>
      <c r="SB957" s="9"/>
      <c r="SC957" s="9"/>
      <c r="SD957" s="9"/>
      <c r="SE957" s="9"/>
      <c r="SF957" s="9"/>
      <c r="SG957" s="9"/>
      <c r="SH957" s="9"/>
      <c r="SI957" s="9"/>
      <c r="SJ957" s="9"/>
      <c r="SK957" s="9"/>
      <c r="SL957" s="9"/>
      <c r="SM957" s="9"/>
      <c r="SN957" s="9"/>
      <c r="SO957" s="9"/>
      <c r="SP957" s="9"/>
      <c r="SQ957" s="9"/>
      <c r="SR957" s="9"/>
      <c r="SS957" s="9"/>
      <c r="ST957" s="9"/>
      <c r="SU957" s="9"/>
      <c r="SV957" s="9"/>
      <c r="SW957" s="9"/>
      <c r="SX957" s="9"/>
      <c r="SY957" s="9"/>
      <c r="SZ957" s="9"/>
      <c r="TA957" s="9"/>
      <c r="TB957" s="9"/>
      <c r="TC957" s="9"/>
      <c r="TD957" s="9"/>
      <c r="TE957" s="9"/>
      <c r="TF957" s="9"/>
      <c r="TG957" s="9"/>
      <c r="TH957" s="9"/>
      <c r="TI957" s="9"/>
      <c r="TJ957" s="9"/>
      <c r="TK957" s="9"/>
      <c r="TL957" s="9"/>
      <c r="TM957" s="9"/>
      <c r="TN957" s="9"/>
      <c r="TO957" s="9"/>
      <c r="TP957" s="9"/>
      <c r="TQ957" s="9"/>
      <c r="TR957" s="9"/>
      <c r="TS957" s="9"/>
      <c r="TT957" s="9"/>
      <c r="TU957" s="9"/>
      <c r="TV957" s="9"/>
      <c r="TW957" s="9"/>
      <c r="TX957" s="9"/>
      <c r="TY957" s="9"/>
      <c r="TZ957" s="9"/>
      <c r="UA957" s="9"/>
      <c r="UB957" s="9"/>
      <c r="UC957" s="9"/>
      <c r="UD957" s="9"/>
      <c r="UE957" s="9"/>
      <c r="UF957" s="9"/>
      <c r="UG957" s="9"/>
      <c r="UH957" s="9"/>
      <c r="UI957" s="9"/>
      <c r="UJ957" s="9"/>
      <c r="UK957" s="9"/>
      <c r="UL957" s="9"/>
      <c r="UM957" s="9"/>
      <c r="UN957" s="9"/>
      <c r="UO957" s="9"/>
      <c r="UP957" s="9"/>
      <c r="UQ957" s="9"/>
      <c r="UR957" s="9"/>
      <c r="US957" s="9"/>
      <c r="UT957" s="9"/>
      <c r="UU957" s="9"/>
      <c r="UV957" s="9"/>
      <c r="UW957" s="9"/>
      <c r="UX957" s="9"/>
      <c r="UY957" s="9"/>
      <c r="UZ957" s="9"/>
      <c r="VA957" s="9"/>
      <c r="VB957" s="9"/>
      <c r="VC957" s="9"/>
      <c r="VD957" s="9"/>
      <c r="VE957" s="9"/>
      <c r="VF957" s="9"/>
      <c r="VG957" s="9"/>
      <c r="VH957" s="9"/>
      <c r="VI957" s="9"/>
      <c r="VJ957" s="9"/>
      <c r="VK957" s="9"/>
      <c r="VL957" s="9"/>
      <c r="VM957" s="9"/>
      <c r="VN957" s="9"/>
      <c r="VO957" s="9"/>
      <c r="VP957" s="9"/>
      <c r="VQ957" s="9"/>
      <c r="VR957" s="9"/>
      <c r="VS957" s="9"/>
      <c r="VT957" s="9"/>
      <c r="VU957" s="9"/>
      <c r="VV957" s="9"/>
      <c r="VW957" s="9"/>
      <c r="VX957" s="9"/>
      <c r="VY957" s="9"/>
      <c r="VZ957" s="9"/>
      <c r="WA957" s="9"/>
      <c r="WB957" s="9"/>
      <c r="WC957" s="9"/>
      <c r="WD957" s="9"/>
      <c r="WE957" s="9"/>
      <c r="WF957" s="9"/>
      <c r="WG957" s="9"/>
      <c r="WH957" s="9"/>
      <c r="WI957" s="9"/>
      <c r="WJ957" s="9"/>
      <c r="WK957" s="9"/>
      <c r="WL957" s="9"/>
      <c r="WM957" s="9"/>
      <c r="WN957" s="9"/>
      <c r="WO957" s="9"/>
      <c r="WP957" s="9"/>
      <c r="WQ957" s="9"/>
      <c r="WR957" s="9"/>
      <c r="WS957" s="9"/>
      <c r="WT957" s="9"/>
      <c r="WU957" s="9"/>
      <c r="WV957" s="9"/>
      <c r="WW957" s="9"/>
      <c r="WX957" s="9"/>
      <c r="WY957" s="9"/>
      <c r="WZ957" s="9"/>
      <c r="XA957" s="9"/>
      <c r="XB957" s="9"/>
      <c r="XC957" s="9"/>
      <c r="XD957" s="9"/>
      <c r="XE957" s="9"/>
      <c r="XF957" s="9"/>
      <c r="XG957" s="9"/>
      <c r="XH957" s="9"/>
      <c r="XI957" s="9"/>
      <c r="XJ957" s="9"/>
      <c r="XK957" s="9"/>
      <c r="XL957" s="9"/>
      <c r="XM957" s="9"/>
      <c r="XN957" s="9"/>
      <c r="XO957" s="9"/>
      <c r="XP957" s="9"/>
      <c r="XQ957" s="9"/>
      <c r="XR957" s="9"/>
      <c r="XS957" s="9"/>
      <c r="XT957" s="9"/>
      <c r="XU957" s="9"/>
      <c r="XV957" s="9"/>
      <c r="XW957" s="9"/>
      <c r="XX957" s="9"/>
      <c r="XY957" s="9"/>
      <c r="XZ957" s="9"/>
      <c r="YA957" s="9"/>
      <c r="YB957" s="9"/>
      <c r="YC957" s="9"/>
      <c r="YD957" s="9"/>
      <c r="YE957" s="9"/>
      <c r="YF957" s="9"/>
      <c r="YG957" s="9"/>
      <c r="YH957" s="9"/>
      <c r="YI957" s="9"/>
      <c r="YJ957" s="9"/>
      <c r="YK957" s="9"/>
      <c r="YL957" s="9"/>
      <c r="YM957" s="9"/>
      <c r="YN957" s="9"/>
      <c r="YO957" s="9"/>
      <c r="YP957" s="9"/>
      <c r="YQ957" s="9"/>
      <c r="YR957" s="9"/>
      <c r="YS957" s="9"/>
      <c r="YT957" s="9"/>
      <c r="YU957" s="9"/>
      <c r="YV957" s="9"/>
      <c r="YW957" s="9"/>
      <c r="YX957" s="9"/>
      <c r="YY957" s="9"/>
      <c r="YZ957" s="9"/>
      <c r="ZA957" s="9"/>
      <c r="ZB957" s="9"/>
      <c r="ZC957" s="9"/>
      <c r="ZD957" s="9"/>
      <c r="ZE957" s="9"/>
      <c r="ZF957" s="9"/>
      <c r="ZG957" s="9"/>
      <c r="ZH957" s="9"/>
      <c r="ZI957" s="9"/>
      <c r="ZJ957" s="9"/>
      <c r="ZK957" s="9"/>
      <c r="ZL957" s="9"/>
      <c r="ZM957" s="9"/>
      <c r="ZN957" s="9"/>
      <c r="ZO957" s="9"/>
      <c r="ZP957" s="9"/>
      <c r="ZQ957" s="9"/>
      <c r="ZR957" s="9"/>
      <c r="ZS957" s="9"/>
      <c r="ZT957" s="9"/>
      <c r="ZU957" s="9"/>
      <c r="ZV957" s="9"/>
      <c r="ZW957" s="9"/>
      <c r="ZX957" s="9"/>
      <c r="ZY957" s="9"/>
      <c r="ZZ957" s="9"/>
      <c r="AAA957" s="9"/>
      <c r="AAB957" s="9"/>
      <c r="AAC957" s="9"/>
      <c r="AAD957" s="9"/>
      <c r="AAE957" s="9"/>
      <c r="AAF957" s="9"/>
      <c r="AAG957" s="9"/>
      <c r="AAH957" s="9"/>
      <c r="AAI957" s="9"/>
      <c r="AAJ957" s="9"/>
      <c r="AAK957" s="9"/>
      <c r="AAL957" s="9"/>
      <c r="AAM957" s="9"/>
      <c r="AAN957" s="9"/>
      <c r="AAO957" s="9"/>
      <c r="AAP957" s="9"/>
      <c r="AAQ957" s="9"/>
      <c r="AAR957" s="9"/>
      <c r="AAS957" s="9"/>
      <c r="AAT957" s="9"/>
      <c r="AAU957" s="9"/>
      <c r="AAV957" s="9"/>
      <c r="AAW957" s="9"/>
      <c r="AAX957" s="10"/>
      <c r="AAY957" s="9"/>
      <c r="AAZ957" s="9"/>
      <c r="ABA957" s="9"/>
      <c r="ABB957" s="9"/>
      <c r="ABC957" s="9"/>
      <c r="ABD957" s="9"/>
    </row>
    <row r="958" spans="1:732" x14ac:dyDescent="0.3">
      <c r="A958" s="9"/>
      <c r="B958" s="10"/>
      <c r="C958" s="10"/>
      <c r="D958" s="10"/>
      <c r="E958" s="9"/>
      <c r="F958" s="10"/>
      <c r="G958" s="9"/>
      <c r="H958" s="9"/>
      <c r="I958" s="9"/>
      <c r="J958" s="9"/>
      <c r="K958" s="9"/>
      <c r="L958" s="9"/>
      <c r="M958" s="9"/>
      <c r="N958" s="9"/>
      <c r="O958" s="9"/>
      <c r="P958" s="9"/>
      <c r="Q958" s="9"/>
      <c r="R958" s="9"/>
      <c r="S958" s="9"/>
      <c r="T958" s="9"/>
      <c r="U958" s="9"/>
      <c r="V958" s="9"/>
      <c r="W958" s="9"/>
      <c r="X958" s="9"/>
      <c r="Y958" s="9"/>
      <c r="Z958" s="9"/>
      <c r="AA958" s="9"/>
      <c r="AB958" s="9"/>
      <c r="AC958" s="9"/>
      <c r="AD958" s="9"/>
      <c r="AE958" s="9"/>
      <c r="AF958" s="9"/>
      <c r="AG958" s="9"/>
      <c r="AH958" s="9"/>
      <c r="AI958" s="9"/>
      <c r="AJ958" s="9"/>
      <c r="AK958" s="9"/>
      <c r="AL958" s="9"/>
      <c r="AM958" s="9"/>
      <c r="AN958" s="9"/>
      <c r="AO958" s="9"/>
      <c r="AP958" s="9"/>
      <c r="AQ958" s="9"/>
      <c r="AR958" s="9"/>
      <c r="AS958" s="9"/>
      <c r="AT958" s="9"/>
      <c r="AU958" s="9"/>
      <c r="AV958" s="9"/>
      <c r="AW958" s="9"/>
      <c r="AX958" s="9"/>
      <c r="AY958" s="9"/>
      <c r="AZ958" s="9"/>
      <c r="BA958" s="9"/>
      <c r="BB958" s="9"/>
      <c r="BC958" s="9"/>
      <c r="BD958" s="9"/>
      <c r="BE958" s="9"/>
      <c r="BF958" s="9"/>
      <c r="BG958" s="9"/>
      <c r="BH958" s="9"/>
      <c r="BI958" s="9"/>
      <c r="BJ958" s="9"/>
      <c r="BK958" s="9"/>
      <c r="BL958" s="9"/>
      <c r="BM958" s="9"/>
      <c r="BN958" s="9"/>
      <c r="BO958" s="9"/>
      <c r="BP958" s="9"/>
      <c r="BQ958" s="9"/>
      <c r="BR958" s="9"/>
      <c r="BS958" s="9"/>
      <c r="BT958" s="9"/>
      <c r="BU958" s="9"/>
      <c r="BV958" s="9"/>
      <c r="BW958" s="9"/>
      <c r="BX958" s="9"/>
      <c r="BY958" s="9"/>
      <c r="BZ958" s="9"/>
      <c r="CA958" s="9"/>
      <c r="CB958" s="9"/>
      <c r="CC958" s="9"/>
      <c r="CD958" s="9"/>
      <c r="CE958" s="9"/>
      <c r="CF958" s="9"/>
      <c r="CG958" s="9"/>
      <c r="CH958" s="9"/>
      <c r="CI958" s="9"/>
      <c r="CJ958" s="9"/>
      <c r="CK958" s="9"/>
      <c r="CL958" s="9"/>
      <c r="CM958" s="9"/>
      <c r="CN958" s="9"/>
      <c r="CO958" s="9"/>
      <c r="CP958" s="9"/>
      <c r="CQ958" s="9"/>
      <c r="CR958" s="9"/>
      <c r="CS958" s="9"/>
      <c r="CT958" s="9"/>
      <c r="CU958" s="9"/>
      <c r="CV958" s="9"/>
      <c r="CW958" s="9"/>
      <c r="CX958" s="9"/>
      <c r="CY958" s="9"/>
      <c r="CZ958" s="9"/>
      <c r="DA958" s="9"/>
      <c r="DB958" s="9"/>
      <c r="DC958" s="9"/>
      <c r="DD958" s="9"/>
      <c r="DE958" s="9"/>
      <c r="DF958" s="9"/>
      <c r="DG958" s="9"/>
      <c r="DH958" s="9"/>
      <c r="DI958" s="9"/>
      <c r="DJ958" s="9"/>
      <c r="DK958" s="9"/>
      <c r="DL958" s="9"/>
      <c r="DM958" s="9"/>
      <c r="DN958" s="9"/>
      <c r="DO958" s="9"/>
      <c r="DP958" s="9"/>
      <c r="DQ958" s="9"/>
      <c r="DR958" s="9"/>
      <c r="DS958" s="9"/>
      <c r="DT958" s="9"/>
      <c r="DU958" s="9"/>
      <c r="DV958" s="9"/>
      <c r="DW958" s="9"/>
      <c r="DX958" s="9"/>
      <c r="DY958" s="9"/>
      <c r="DZ958" s="9"/>
      <c r="EA958" s="9"/>
      <c r="EB958" s="9"/>
      <c r="EC958" s="9"/>
      <c r="ED958" s="9"/>
      <c r="EE958" s="9"/>
      <c r="EF958" s="9"/>
      <c r="EG958" s="9"/>
      <c r="EH958" s="9"/>
      <c r="EI958" s="9"/>
      <c r="EJ958" s="9"/>
      <c r="EK958" s="9"/>
      <c r="EL958" s="9"/>
      <c r="EM958" s="9"/>
      <c r="EN958" s="9"/>
      <c r="EO958" s="9"/>
      <c r="EP958" s="9"/>
      <c r="EQ958" s="9"/>
      <c r="ER958" s="9"/>
      <c r="ES958" s="9"/>
      <c r="ET958" s="9"/>
      <c r="EU958" s="9"/>
      <c r="EV958" s="9"/>
      <c r="EW958" s="9"/>
      <c r="EX958" s="9"/>
      <c r="EY958" s="9"/>
      <c r="EZ958" s="9"/>
      <c r="FA958" s="9"/>
      <c r="FB958" s="9"/>
      <c r="FC958" s="9"/>
      <c r="FD958" s="9"/>
      <c r="FE958" s="9"/>
      <c r="FF958" s="9"/>
      <c r="FG958" s="9"/>
      <c r="FH958" s="9"/>
      <c r="FI958" s="9"/>
      <c r="FJ958" s="9"/>
      <c r="FK958" s="9"/>
      <c r="FL958" s="9"/>
      <c r="FM958" s="9"/>
      <c r="FN958" s="9"/>
      <c r="FO958" s="9"/>
      <c r="FP958" s="9"/>
      <c r="FQ958" s="9"/>
      <c r="FR958" s="9"/>
      <c r="FS958" s="9"/>
      <c r="FT958" s="9"/>
      <c r="FU958" s="9"/>
      <c r="FV958" s="9"/>
      <c r="FW958" s="9"/>
      <c r="FX958" s="9"/>
      <c r="FY958" s="9"/>
      <c r="FZ958" s="9"/>
      <c r="GA958" s="9"/>
      <c r="GB958" s="9"/>
      <c r="GC958" s="9"/>
      <c r="GD958" s="9"/>
      <c r="GE958" s="9"/>
      <c r="GF958" s="9"/>
      <c r="GG958" s="9"/>
      <c r="GH958" s="9"/>
      <c r="GI958" s="9"/>
      <c r="GJ958" s="9"/>
      <c r="GK958" s="9"/>
      <c r="GL958" s="9"/>
      <c r="GM958" s="9"/>
      <c r="GN958" s="9"/>
      <c r="GO958" s="9"/>
      <c r="GP958" s="9"/>
      <c r="GQ958" s="9"/>
      <c r="GR958" s="9"/>
      <c r="GS958" s="9"/>
      <c r="GT958" s="9"/>
      <c r="GU958" s="9"/>
      <c r="GV958" s="9"/>
      <c r="GW958" s="9"/>
      <c r="GX958" s="9"/>
      <c r="GY958" s="9"/>
      <c r="GZ958" s="9"/>
      <c r="HA958" s="9"/>
      <c r="HB958" s="9"/>
      <c r="HC958" s="9"/>
      <c r="HD958" s="9"/>
      <c r="HE958" s="9"/>
      <c r="HF958" s="9"/>
      <c r="HG958" s="9"/>
      <c r="HH958" s="9"/>
      <c r="HI958" s="9"/>
      <c r="HJ958" s="9"/>
      <c r="HK958" s="9"/>
      <c r="HL958" s="9"/>
      <c r="HM958" s="9"/>
      <c r="HN958" s="9"/>
      <c r="HO958" s="9"/>
      <c r="HP958" s="9"/>
      <c r="HQ958" s="9"/>
      <c r="HR958" s="9"/>
      <c r="HS958" s="9"/>
      <c r="HT958" s="9"/>
      <c r="HU958" s="9"/>
      <c r="HV958" s="9"/>
      <c r="HW958" s="9"/>
      <c r="HX958" s="9"/>
      <c r="HY958" s="9"/>
      <c r="HZ958" s="9"/>
      <c r="IA958" s="9"/>
      <c r="IB958" s="9"/>
      <c r="IC958" s="9"/>
      <c r="ID958" s="9"/>
      <c r="IE958" s="9"/>
      <c r="IF958" s="9"/>
      <c r="IG958" s="9"/>
      <c r="IH958" s="9"/>
      <c r="II958" s="9"/>
      <c r="IJ958" s="9"/>
      <c r="IK958" s="9"/>
      <c r="IL958" s="9"/>
      <c r="IM958" s="9"/>
      <c r="IN958" s="9"/>
      <c r="IO958" s="9"/>
      <c r="IP958" s="9"/>
      <c r="IQ958" s="9"/>
      <c r="IR958" s="9"/>
      <c r="IS958" s="9"/>
      <c r="IT958" s="9"/>
      <c r="IU958" s="9"/>
      <c r="IV958" s="9"/>
      <c r="IW958" s="9"/>
      <c r="IX958" s="9"/>
      <c r="IY958" s="9"/>
      <c r="IZ958" s="9"/>
      <c r="JA958" s="9"/>
      <c r="JB958" s="9"/>
      <c r="JC958" s="9"/>
      <c r="JD958" s="9"/>
      <c r="JE958" s="9"/>
      <c r="JF958" s="9"/>
      <c r="JG958" s="9"/>
      <c r="JH958" s="9"/>
      <c r="JI958" s="9"/>
      <c r="JJ958" s="9"/>
      <c r="JK958" s="9"/>
      <c r="JL958" s="9"/>
      <c r="JM958" s="9"/>
      <c r="JN958" s="9"/>
      <c r="JO958" s="9"/>
      <c r="JP958" s="9"/>
      <c r="JQ958" s="9"/>
      <c r="JR958" s="9"/>
      <c r="JS958" s="9"/>
      <c r="JT958" s="9"/>
      <c r="JU958" s="9"/>
      <c r="JV958" s="9"/>
      <c r="JW958" s="9"/>
      <c r="JX958" s="9"/>
      <c r="JY958" s="9"/>
      <c r="JZ958" s="9"/>
      <c r="KA958" s="9"/>
      <c r="KB958" s="9"/>
      <c r="KC958" s="9"/>
      <c r="KD958" s="9"/>
      <c r="KE958" s="9"/>
      <c r="KF958" s="9"/>
      <c r="KG958" s="9"/>
      <c r="KH958" s="9"/>
      <c r="KI958" s="9"/>
      <c r="KJ958" s="9"/>
      <c r="KK958" s="9"/>
      <c r="KL958" s="9"/>
      <c r="KM958" s="9"/>
      <c r="KN958" s="9"/>
      <c r="KO958" s="9"/>
      <c r="KP958" s="9"/>
      <c r="KQ958" s="9"/>
      <c r="KR958" s="9"/>
      <c r="KS958" s="9"/>
      <c r="KT958" s="9"/>
      <c r="KU958" s="9"/>
      <c r="KV958" s="9"/>
      <c r="KW958" s="9"/>
      <c r="KX958" s="9"/>
      <c r="KY958" s="9"/>
      <c r="KZ958" s="9"/>
      <c r="LA958" s="9"/>
      <c r="LB958" s="9"/>
      <c r="LC958" s="9"/>
      <c r="LD958" s="9"/>
      <c r="LE958" s="9"/>
      <c r="LF958" s="9"/>
      <c r="LG958" s="9"/>
      <c r="LH958" s="9"/>
      <c r="LI958" s="9"/>
      <c r="LJ958" s="9"/>
      <c r="LK958" s="9"/>
      <c r="LL958" s="9"/>
      <c r="LM958" s="9"/>
      <c r="LN958" s="9"/>
      <c r="LO958" s="9"/>
      <c r="LP958" s="9"/>
      <c r="LQ958" s="9"/>
      <c r="LR958" s="9"/>
      <c r="LS958" s="9"/>
      <c r="LT958" s="9"/>
      <c r="LU958" s="9"/>
      <c r="LV958" s="9"/>
      <c r="LW958" s="9"/>
      <c r="LX958" s="9"/>
      <c r="LY958" s="9"/>
      <c r="LZ958" s="9"/>
      <c r="MA958" s="9"/>
      <c r="MB958" s="9"/>
      <c r="MC958" s="9"/>
      <c r="MD958" s="9"/>
      <c r="ME958" s="9"/>
      <c r="MF958" s="9"/>
      <c r="MG958" s="9"/>
      <c r="MH958" s="9"/>
      <c r="MI958" s="9"/>
      <c r="MJ958" s="9"/>
      <c r="MK958" s="9"/>
      <c r="ML958" s="9"/>
      <c r="MM958" s="9"/>
      <c r="MN958" s="9"/>
      <c r="MO958" s="9"/>
      <c r="MP958" s="9"/>
      <c r="MQ958" s="9"/>
      <c r="MR958" s="9"/>
      <c r="MS958" s="9"/>
      <c r="MT958" s="9"/>
      <c r="MU958" s="9"/>
      <c r="MV958" s="9"/>
      <c r="MW958" s="9"/>
      <c r="MX958" s="9"/>
      <c r="MY958" s="9"/>
      <c r="MZ958" s="9"/>
      <c r="NA958" s="9"/>
      <c r="NB958" s="9"/>
      <c r="NC958" s="9"/>
      <c r="ND958" s="9"/>
      <c r="NE958" s="9"/>
      <c r="NF958" s="9"/>
      <c r="NG958" s="9"/>
      <c r="NH958" s="9"/>
      <c r="NI958" s="9"/>
      <c r="NJ958" s="9"/>
      <c r="NK958" s="9"/>
      <c r="NL958" s="9"/>
      <c r="NM958" s="9"/>
      <c r="NN958" s="9"/>
      <c r="NO958" s="9"/>
      <c r="NP958" s="9"/>
      <c r="NQ958" s="9"/>
      <c r="NR958" s="9"/>
      <c r="NS958" s="9"/>
      <c r="NT958" s="9"/>
      <c r="NU958" s="9"/>
      <c r="NV958" s="9"/>
      <c r="NW958" s="9"/>
      <c r="NX958" s="9"/>
      <c r="NY958" s="9"/>
      <c r="NZ958" s="9"/>
      <c r="OA958" s="9"/>
      <c r="OB958" s="9"/>
      <c r="OC958" s="9"/>
      <c r="OD958" s="9"/>
      <c r="OE958" s="9"/>
      <c r="OF958" s="9"/>
      <c r="OG958" s="9"/>
      <c r="OH958" s="9"/>
      <c r="OI958" s="9"/>
      <c r="OJ958" s="9"/>
      <c r="OK958" s="9"/>
      <c r="OL958" s="9"/>
      <c r="OM958" s="9"/>
      <c r="ON958" s="9"/>
      <c r="OO958" s="9"/>
      <c r="OP958" s="9"/>
      <c r="OQ958" s="9"/>
      <c r="OR958" s="9"/>
      <c r="OS958" s="9"/>
      <c r="OT958" s="9"/>
      <c r="OU958" s="9"/>
      <c r="OV958" s="9"/>
      <c r="OW958" s="9"/>
      <c r="OX958" s="9"/>
      <c r="OY958" s="9"/>
      <c r="OZ958" s="9"/>
      <c r="PA958" s="9"/>
      <c r="PB958" s="9"/>
      <c r="PC958" s="9"/>
      <c r="PD958" s="9"/>
      <c r="PE958" s="9"/>
      <c r="PF958" s="9"/>
      <c r="PG958" s="9"/>
      <c r="PH958" s="9"/>
      <c r="PI958" s="9"/>
      <c r="PJ958" s="9"/>
      <c r="PK958" s="9"/>
      <c r="PL958" s="9"/>
      <c r="PM958" s="9"/>
      <c r="PN958" s="9"/>
      <c r="PO958" s="9"/>
      <c r="PP958" s="9"/>
      <c r="PQ958" s="9"/>
      <c r="PR958" s="9"/>
      <c r="PS958" s="9"/>
      <c r="PT958" s="9"/>
      <c r="PU958" s="9"/>
      <c r="PV958" s="9"/>
      <c r="PW958" s="9"/>
      <c r="PX958" s="9"/>
      <c r="PY958" s="9"/>
      <c r="PZ958" s="9"/>
      <c r="QA958" s="9"/>
      <c r="QB958" s="9"/>
      <c r="QC958" s="9"/>
      <c r="QD958" s="9"/>
      <c r="QE958" s="9"/>
      <c r="QF958" s="9"/>
      <c r="QG958" s="9"/>
      <c r="QH958" s="9"/>
      <c r="QI958" s="9"/>
      <c r="QJ958" s="9"/>
      <c r="QK958" s="9"/>
      <c r="QL958" s="9"/>
      <c r="QM958" s="9"/>
      <c r="QN958" s="9"/>
      <c r="QO958" s="9"/>
      <c r="QP958" s="9"/>
      <c r="QQ958" s="9"/>
      <c r="QR958" s="9"/>
      <c r="QS958" s="9"/>
      <c r="QT958" s="9"/>
      <c r="QU958" s="9"/>
      <c r="QV958" s="9"/>
      <c r="QW958" s="9"/>
      <c r="QX958" s="9"/>
      <c r="QY958" s="9"/>
      <c r="QZ958" s="9"/>
      <c r="RA958" s="9"/>
      <c r="RB958" s="9"/>
      <c r="RC958" s="9"/>
      <c r="RD958" s="9"/>
      <c r="RE958" s="9"/>
      <c r="RF958" s="9"/>
      <c r="RG958" s="9"/>
      <c r="RH958" s="9"/>
      <c r="RI958" s="9"/>
      <c r="RJ958" s="9"/>
      <c r="RK958" s="9"/>
      <c r="RL958" s="9"/>
      <c r="RM958" s="9"/>
      <c r="RN958" s="9"/>
      <c r="RO958" s="9"/>
      <c r="RP958" s="9"/>
      <c r="RQ958" s="9"/>
      <c r="RR958" s="9"/>
      <c r="RS958" s="9"/>
      <c r="RT958" s="9"/>
      <c r="RU958" s="9"/>
      <c r="RV958" s="9"/>
      <c r="RW958" s="9"/>
      <c r="RX958" s="9"/>
      <c r="RY958" s="9"/>
      <c r="RZ958" s="9"/>
      <c r="SA958" s="9"/>
      <c r="SB958" s="9"/>
      <c r="SC958" s="9"/>
      <c r="SD958" s="9"/>
      <c r="SE958" s="9"/>
      <c r="SF958" s="9"/>
      <c r="SG958" s="9"/>
      <c r="SH958" s="9"/>
      <c r="SI958" s="9"/>
      <c r="SJ958" s="9"/>
      <c r="SK958" s="9"/>
      <c r="SL958" s="9"/>
      <c r="SM958" s="9"/>
      <c r="SN958" s="9"/>
      <c r="SO958" s="9"/>
      <c r="SP958" s="9"/>
      <c r="SQ958" s="9"/>
      <c r="SR958" s="9"/>
      <c r="SS958" s="9"/>
      <c r="ST958" s="9"/>
      <c r="SU958" s="9"/>
      <c r="SV958" s="9"/>
      <c r="SW958" s="9"/>
      <c r="SX958" s="9"/>
      <c r="SY958" s="9"/>
      <c r="SZ958" s="9"/>
      <c r="TA958" s="9"/>
      <c r="TB958" s="9"/>
      <c r="TC958" s="9"/>
      <c r="TD958" s="9"/>
      <c r="TE958" s="9"/>
      <c r="TF958" s="9"/>
      <c r="TG958" s="9"/>
      <c r="TH958" s="9"/>
      <c r="TI958" s="9"/>
      <c r="TJ958" s="9"/>
      <c r="TK958" s="9"/>
      <c r="TL958" s="9"/>
      <c r="TM958" s="9"/>
      <c r="TN958" s="9"/>
      <c r="TO958" s="9"/>
      <c r="TP958" s="9"/>
      <c r="TQ958" s="9"/>
      <c r="TR958" s="9"/>
      <c r="TS958" s="9"/>
      <c r="TT958" s="9"/>
      <c r="TU958" s="9"/>
      <c r="TV958" s="9"/>
      <c r="TW958" s="9"/>
      <c r="TX958" s="9"/>
      <c r="TY958" s="9"/>
      <c r="TZ958" s="9"/>
      <c r="UA958" s="9"/>
      <c r="UB958" s="9"/>
      <c r="UC958" s="9"/>
      <c r="UD958" s="9"/>
      <c r="UE958" s="9"/>
      <c r="UF958" s="9"/>
      <c r="UG958" s="9"/>
      <c r="UH958" s="9"/>
      <c r="UI958" s="9"/>
      <c r="UJ958" s="9"/>
      <c r="UK958" s="9"/>
      <c r="UL958" s="9"/>
      <c r="UM958" s="9"/>
      <c r="UN958" s="9"/>
      <c r="UO958" s="9"/>
      <c r="UP958" s="9"/>
      <c r="UQ958" s="9"/>
      <c r="UR958" s="9"/>
      <c r="US958" s="9"/>
      <c r="UT958" s="9"/>
      <c r="UU958" s="9"/>
      <c r="UV958" s="9"/>
      <c r="UW958" s="9"/>
      <c r="UX958" s="9"/>
      <c r="UY958" s="9"/>
      <c r="UZ958" s="9"/>
      <c r="VA958" s="9"/>
      <c r="VB958" s="9"/>
      <c r="VC958" s="9"/>
      <c r="VD958" s="9"/>
      <c r="VE958" s="9"/>
      <c r="VF958" s="9"/>
      <c r="VG958" s="9"/>
      <c r="VH958" s="9"/>
      <c r="VI958" s="9"/>
      <c r="VJ958" s="9"/>
      <c r="VK958" s="9"/>
      <c r="VL958" s="9"/>
      <c r="VM958" s="9"/>
      <c r="VN958" s="9"/>
      <c r="VO958" s="9"/>
      <c r="VP958" s="9"/>
      <c r="VQ958" s="9"/>
      <c r="VR958" s="9"/>
      <c r="VS958" s="9"/>
      <c r="VT958" s="9"/>
      <c r="VU958" s="9"/>
      <c r="VV958" s="9"/>
      <c r="VW958" s="9"/>
      <c r="VX958" s="9"/>
      <c r="VY958" s="9"/>
      <c r="VZ958" s="9"/>
      <c r="WA958" s="9"/>
      <c r="WB958" s="9"/>
      <c r="WC958" s="9"/>
      <c r="WD958" s="9"/>
      <c r="WE958" s="9"/>
      <c r="WF958" s="9"/>
      <c r="WG958" s="9"/>
      <c r="WH958" s="9"/>
      <c r="WI958" s="9"/>
      <c r="WJ958" s="9"/>
      <c r="WK958" s="9"/>
      <c r="WL958" s="9"/>
      <c r="WM958" s="9"/>
      <c r="WN958" s="9"/>
      <c r="WO958" s="9"/>
      <c r="WP958" s="9"/>
      <c r="WQ958" s="9"/>
      <c r="WR958" s="9"/>
      <c r="WS958" s="9"/>
      <c r="WT958" s="9"/>
      <c r="WU958" s="9"/>
      <c r="WV958" s="9"/>
      <c r="WW958" s="9"/>
      <c r="WX958" s="9"/>
      <c r="WY958" s="9"/>
      <c r="WZ958" s="9"/>
      <c r="XA958" s="9"/>
      <c r="XB958" s="9"/>
      <c r="XC958" s="9"/>
      <c r="XD958" s="9"/>
      <c r="XE958" s="9"/>
      <c r="XF958" s="9"/>
      <c r="XG958" s="9"/>
      <c r="XH958" s="9"/>
      <c r="XI958" s="9"/>
      <c r="XJ958" s="9"/>
      <c r="XK958" s="9"/>
      <c r="XL958" s="9"/>
      <c r="XM958" s="9"/>
      <c r="XN958" s="9"/>
      <c r="XO958" s="9"/>
      <c r="XP958" s="9"/>
      <c r="XQ958" s="9"/>
      <c r="XR958" s="9"/>
      <c r="XS958" s="9"/>
      <c r="XT958" s="9"/>
      <c r="XU958" s="9"/>
      <c r="XV958" s="9"/>
      <c r="XW958" s="9"/>
      <c r="XX958" s="9"/>
      <c r="XY958" s="9"/>
      <c r="XZ958" s="9"/>
      <c r="YA958" s="9"/>
      <c r="YB958" s="9"/>
      <c r="YC958" s="9"/>
      <c r="YD958" s="9"/>
      <c r="YE958" s="9"/>
      <c r="YF958" s="9"/>
      <c r="YG958" s="9"/>
      <c r="YH958" s="9"/>
      <c r="YI958" s="9"/>
      <c r="YJ958" s="9"/>
      <c r="YK958" s="9"/>
      <c r="YL958" s="9"/>
      <c r="YM958" s="9"/>
      <c r="YN958" s="9"/>
      <c r="YO958" s="9"/>
      <c r="YP958" s="9"/>
      <c r="YQ958" s="9"/>
      <c r="YR958" s="9"/>
      <c r="YS958" s="9"/>
      <c r="YT958" s="9"/>
      <c r="YU958" s="9"/>
      <c r="YV958" s="9"/>
      <c r="YW958" s="9"/>
      <c r="YX958" s="9"/>
      <c r="YY958" s="9"/>
      <c r="YZ958" s="9"/>
      <c r="ZA958" s="9"/>
      <c r="ZB958" s="9"/>
      <c r="ZC958" s="9"/>
      <c r="ZD958" s="9"/>
      <c r="ZE958" s="9"/>
      <c r="ZF958" s="9"/>
      <c r="ZG958" s="9"/>
      <c r="ZH958" s="9"/>
      <c r="ZI958" s="9"/>
      <c r="ZJ958" s="9"/>
      <c r="ZK958" s="9"/>
      <c r="ZL958" s="9"/>
      <c r="ZM958" s="9"/>
      <c r="ZN958" s="9"/>
      <c r="ZO958" s="9"/>
      <c r="ZP958" s="9"/>
      <c r="ZQ958" s="9"/>
      <c r="ZR958" s="9"/>
      <c r="ZS958" s="9"/>
      <c r="ZT958" s="9"/>
      <c r="ZU958" s="9"/>
      <c r="ZV958" s="9"/>
      <c r="ZW958" s="9"/>
      <c r="ZX958" s="9"/>
      <c r="ZY958" s="9"/>
      <c r="ZZ958" s="9"/>
      <c r="AAA958" s="9"/>
      <c r="AAB958" s="9"/>
      <c r="AAC958" s="9"/>
      <c r="AAD958" s="9"/>
      <c r="AAE958" s="9"/>
      <c r="AAF958" s="9"/>
      <c r="AAG958" s="9"/>
      <c r="AAH958" s="9"/>
      <c r="AAI958" s="9"/>
      <c r="AAJ958" s="9"/>
      <c r="AAK958" s="9"/>
      <c r="AAL958" s="9"/>
      <c r="AAM958" s="9"/>
      <c r="AAN958" s="9"/>
      <c r="AAO958" s="9"/>
      <c r="AAP958" s="9"/>
      <c r="AAQ958" s="9"/>
      <c r="AAR958" s="9"/>
      <c r="AAS958" s="9"/>
      <c r="AAT958" s="9"/>
      <c r="AAU958" s="9"/>
      <c r="AAV958" s="9"/>
      <c r="AAW958" s="9"/>
      <c r="AAX958" s="10"/>
      <c r="AAY958" s="9"/>
      <c r="AAZ958" s="9"/>
      <c r="ABA958" s="9"/>
      <c r="ABB958" s="9"/>
      <c r="ABC958" s="9"/>
      <c r="ABD958" s="9"/>
    </row>
    <row r="959" spans="1:732" x14ac:dyDescent="0.3">
      <c r="A959" s="9"/>
      <c r="B959" s="10"/>
      <c r="C959" s="10"/>
      <c r="D959" s="10"/>
      <c r="E959" s="9"/>
      <c r="F959" s="10"/>
      <c r="G959" s="9"/>
      <c r="H959" s="9"/>
      <c r="I959" s="9"/>
      <c r="J959" s="9"/>
      <c r="K959" s="9"/>
      <c r="L959" s="9"/>
      <c r="M959" s="9"/>
      <c r="N959" s="9"/>
      <c r="O959" s="9"/>
      <c r="P959" s="9"/>
      <c r="Q959" s="9"/>
      <c r="R959" s="9"/>
      <c r="S959" s="9"/>
      <c r="T959" s="9"/>
      <c r="U959" s="9"/>
      <c r="V959" s="9"/>
      <c r="W959" s="9"/>
      <c r="X959" s="9"/>
      <c r="Y959" s="9"/>
      <c r="Z959" s="9"/>
      <c r="AA959" s="9"/>
      <c r="AB959" s="9"/>
      <c r="AC959" s="9"/>
      <c r="AD959" s="9"/>
      <c r="AE959" s="9"/>
      <c r="AF959" s="9"/>
      <c r="AG959" s="9"/>
      <c r="AH959" s="9"/>
      <c r="AI959" s="9"/>
      <c r="AJ959" s="9"/>
      <c r="AK959" s="9"/>
      <c r="AL959" s="9"/>
      <c r="AM959" s="9"/>
      <c r="AN959" s="9"/>
      <c r="AO959" s="9"/>
      <c r="AP959" s="9"/>
      <c r="AQ959" s="9"/>
      <c r="AR959" s="9"/>
      <c r="AS959" s="9"/>
      <c r="AT959" s="9"/>
      <c r="AU959" s="9"/>
      <c r="AV959" s="9"/>
      <c r="AW959" s="9"/>
      <c r="AX959" s="9"/>
      <c r="AY959" s="9"/>
      <c r="AZ959" s="9"/>
      <c r="BA959" s="9"/>
      <c r="BB959" s="9"/>
      <c r="BC959" s="9"/>
      <c r="BD959" s="9"/>
      <c r="BE959" s="9"/>
      <c r="BF959" s="9"/>
      <c r="BG959" s="9"/>
      <c r="BH959" s="9"/>
      <c r="BI959" s="9"/>
      <c r="BJ959" s="9"/>
      <c r="BK959" s="9"/>
      <c r="BL959" s="9"/>
      <c r="BM959" s="9"/>
      <c r="BN959" s="9"/>
      <c r="BO959" s="9"/>
      <c r="BP959" s="9"/>
      <c r="BQ959" s="9"/>
      <c r="BR959" s="9"/>
      <c r="BS959" s="9"/>
      <c r="BT959" s="9"/>
      <c r="BU959" s="9"/>
      <c r="BV959" s="9"/>
      <c r="BW959" s="9"/>
      <c r="BX959" s="9"/>
      <c r="BY959" s="9"/>
      <c r="BZ959" s="9"/>
      <c r="CA959" s="9"/>
      <c r="CB959" s="9"/>
      <c r="CC959" s="9"/>
      <c r="CD959" s="9"/>
      <c r="CE959" s="9"/>
      <c r="CF959" s="9"/>
      <c r="CG959" s="9"/>
      <c r="CH959" s="9"/>
      <c r="CI959" s="9"/>
      <c r="CJ959" s="9"/>
      <c r="CK959" s="9"/>
      <c r="CL959" s="9"/>
      <c r="CM959" s="9"/>
      <c r="CN959" s="9"/>
      <c r="CO959" s="9"/>
      <c r="CP959" s="9"/>
      <c r="CQ959" s="9"/>
      <c r="CR959" s="9"/>
      <c r="CS959" s="9"/>
      <c r="CT959" s="9"/>
      <c r="CU959" s="9"/>
      <c r="CV959" s="9"/>
      <c r="CW959" s="9"/>
      <c r="CX959" s="9"/>
      <c r="CY959" s="9"/>
      <c r="CZ959" s="9"/>
      <c r="DA959" s="9"/>
      <c r="DB959" s="9"/>
      <c r="DC959" s="9"/>
      <c r="DD959" s="9"/>
      <c r="DE959" s="9"/>
      <c r="DF959" s="9"/>
      <c r="DG959" s="9"/>
      <c r="DH959" s="9"/>
      <c r="DI959" s="9"/>
      <c r="DJ959" s="9"/>
      <c r="DK959" s="9"/>
      <c r="DL959" s="9"/>
      <c r="DM959" s="9"/>
      <c r="DN959" s="9"/>
      <c r="DO959" s="9"/>
      <c r="DP959" s="9"/>
      <c r="DQ959" s="9"/>
      <c r="DR959" s="9"/>
      <c r="DS959" s="9"/>
      <c r="DT959" s="9"/>
      <c r="DU959" s="9"/>
      <c r="DV959" s="9"/>
      <c r="DW959" s="9"/>
      <c r="DX959" s="9"/>
      <c r="DY959" s="9"/>
      <c r="DZ959" s="9"/>
      <c r="EA959" s="9"/>
      <c r="EB959" s="9"/>
      <c r="EC959" s="9"/>
      <c r="ED959" s="9"/>
      <c r="EE959" s="9"/>
      <c r="EF959" s="9"/>
      <c r="EG959" s="9"/>
      <c r="EH959" s="9"/>
      <c r="EI959" s="9"/>
      <c r="EJ959" s="9"/>
      <c r="EK959" s="9"/>
      <c r="EL959" s="9"/>
      <c r="EM959" s="9"/>
      <c r="EN959" s="9"/>
      <c r="EO959" s="9"/>
      <c r="EP959" s="9"/>
      <c r="EQ959" s="9"/>
      <c r="ER959" s="9"/>
      <c r="ES959" s="9"/>
      <c r="ET959" s="9"/>
      <c r="EU959" s="9"/>
      <c r="EV959" s="9"/>
      <c r="EW959" s="9"/>
      <c r="EX959" s="9"/>
      <c r="EY959" s="9"/>
      <c r="EZ959" s="9"/>
      <c r="FA959" s="9"/>
      <c r="FB959" s="9"/>
      <c r="FC959" s="9"/>
      <c r="FD959" s="9"/>
      <c r="FE959" s="9"/>
      <c r="FF959" s="9"/>
      <c r="FG959" s="9"/>
      <c r="FH959" s="9"/>
      <c r="FI959" s="9"/>
      <c r="FJ959" s="9"/>
      <c r="FK959" s="9"/>
      <c r="FL959" s="9"/>
      <c r="FM959" s="9"/>
      <c r="FN959" s="9"/>
      <c r="FO959" s="9"/>
      <c r="FP959" s="9"/>
      <c r="FQ959" s="9"/>
      <c r="FR959" s="9"/>
      <c r="FS959" s="9"/>
      <c r="FT959" s="9"/>
      <c r="FU959" s="9"/>
      <c r="FV959" s="9"/>
      <c r="FW959" s="9"/>
      <c r="FX959" s="9"/>
      <c r="FY959" s="9"/>
      <c r="FZ959" s="9"/>
      <c r="GA959" s="9"/>
      <c r="GB959" s="9"/>
      <c r="GC959" s="9"/>
      <c r="GD959" s="9"/>
      <c r="GE959" s="9"/>
      <c r="GF959" s="9"/>
      <c r="GG959" s="9"/>
      <c r="GH959" s="9"/>
      <c r="GI959" s="9"/>
      <c r="GJ959" s="9"/>
      <c r="GK959" s="9"/>
      <c r="GL959" s="9"/>
      <c r="GM959" s="9"/>
      <c r="GN959" s="9"/>
      <c r="GO959" s="9"/>
      <c r="GP959" s="9"/>
      <c r="GQ959" s="9"/>
      <c r="GR959" s="9"/>
      <c r="GS959" s="9"/>
      <c r="GT959" s="9"/>
      <c r="GU959" s="9"/>
      <c r="GV959" s="9"/>
      <c r="GW959" s="9"/>
      <c r="GX959" s="9"/>
      <c r="GY959" s="9"/>
      <c r="GZ959" s="9"/>
      <c r="HA959" s="9"/>
      <c r="HB959" s="9"/>
      <c r="HC959" s="9"/>
      <c r="HD959" s="9"/>
      <c r="HE959" s="9"/>
      <c r="HF959" s="9"/>
      <c r="HG959" s="9"/>
      <c r="HH959" s="9"/>
      <c r="HI959" s="9"/>
      <c r="HJ959" s="9"/>
      <c r="HK959" s="9"/>
      <c r="HL959" s="9"/>
      <c r="HM959" s="9"/>
      <c r="HN959" s="9"/>
      <c r="HO959" s="9"/>
      <c r="HP959" s="9"/>
      <c r="HQ959" s="9"/>
      <c r="HR959" s="9"/>
      <c r="HS959" s="9"/>
      <c r="HT959" s="9"/>
      <c r="HU959" s="9"/>
      <c r="HV959" s="9"/>
      <c r="HW959" s="9"/>
      <c r="HX959" s="9"/>
      <c r="HY959" s="9"/>
      <c r="HZ959" s="9"/>
      <c r="IA959" s="9"/>
      <c r="IB959" s="9"/>
      <c r="IC959" s="9"/>
      <c r="ID959" s="9"/>
      <c r="IE959" s="9"/>
      <c r="IF959" s="9"/>
      <c r="IG959" s="9"/>
      <c r="IH959" s="9"/>
      <c r="II959" s="9"/>
      <c r="IJ959" s="9"/>
      <c r="IK959" s="9"/>
      <c r="IL959" s="9"/>
      <c r="IM959" s="9"/>
      <c r="IN959" s="9"/>
      <c r="IO959" s="9"/>
      <c r="IP959" s="9"/>
      <c r="IQ959" s="9"/>
      <c r="IR959" s="9"/>
      <c r="IS959" s="9"/>
      <c r="IT959" s="9"/>
      <c r="IU959" s="9"/>
      <c r="IV959" s="9"/>
      <c r="IW959" s="9"/>
      <c r="IX959" s="9"/>
      <c r="IY959" s="9"/>
      <c r="IZ959" s="9"/>
      <c r="JA959" s="9"/>
      <c r="JB959" s="9"/>
      <c r="JC959" s="9"/>
      <c r="JD959" s="9"/>
      <c r="JE959" s="9"/>
      <c r="JF959" s="9"/>
      <c r="JG959" s="9"/>
      <c r="JH959" s="9"/>
      <c r="JI959" s="9"/>
      <c r="JJ959" s="9"/>
      <c r="JK959" s="9"/>
      <c r="JL959" s="9"/>
      <c r="JM959" s="9"/>
      <c r="JN959" s="9"/>
      <c r="JO959" s="9"/>
      <c r="JP959" s="9"/>
      <c r="JQ959" s="9"/>
      <c r="JR959" s="9"/>
      <c r="JS959" s="9"/>
      <c r="JT959" s="9"/>
      <c r="JU959" s="9"/>
      <c r="JV959" s="9"/>
      <c r="JW959" s="9"/>
      <c r="JX959" s="9"/>
      <c r="JY959" s="9"/>
      <c r="JZ959" s="9"/>
      <c r="KA959" s="9"/>
      <c r="KB959" s="9"/>
      <c r="KC959" s="9"/>
      <c r="KD959" s="9"/>
      <c r="KE959" s="9"/>
      <c r="KF959" s="9"/>
      <c r="KG959" s="9"/>
      <c r="KH959" s="9"/>
      <c r="KI959" s="9"/>
      <c r="KJ959" s="9"/>
      <c r="KK959" s="9"/>
      <c r="KL959" s="9"/>
      <c r="KM959" s="9"/>
      <c r="KN959" s="9"/>
      <c r="KO959" s="9"/>
      <c r="KP959" s="9"/>
      <c r="KQ959" s="9"/>
      <c r="KR959" s="9"/>
      <c r="KS959" s="9"/>
      <c r="KT959" s="9"/>
      <c r="KU959" s="9"/>
      <c r="KV959" s="9"/>
      <c r="KW959" s="9"/>
      <c r="KX959" s="9"/>
      <c r="KY959" s="9"/>
      <c r="KZ959" s="9"/>
      <c r="LA959" s="9"/>
      <c r="LB959" s="9"/>
      <c r="LC959" s="9"/>
      <c r="LD959" s="9"/>
      <c r="LE959" s="9"/>
      <c r="LF959" s="9"/>
      <c r="LG959" s="9"/>
      <c r="LH959" s="9"/>
      <c r="LI959" s="9"/>
      <c r="LJ959" s="9"/>
      <c r="LK959" s="9"/>
      <c r="LL959" s="9"/>
      <c r="LM959" s="9"/>
      <c r="LN959" s="9"/>
      <c r="LO959" s="9"/>
      <c r="LP959" s="9"/>
      <c r="LQ959" s="9"/>
      <c r="LR959" s="9"/>
      <c r="LS959" s="9"/>
      <c r="LT959" s="9"/>
      <c r="LU959" s="9"/>
      <c r="LV959" s="9"/>
      <c r="LW959" s="9"/>
      <c r="LX959" s="9"/>
      <c r="LY959" s="9"/>
      <c r="LZ959" s="9"/>
      <c r="MA959" s="9"/>
      <c r="MB959" s="9"/>
      <c r="MC959" s="9"/>
      <c r="MD959" s="9"/>
      <c r="ME959" s="9"/>
      <c r="MF959" s="9"/>
      <c r="MG959" s="9"/>
      <c r="MH959" s="9"/>
      <c r="MI959" s="9"/>
      <c r="MJ959" s="9"/>
      <c r="MK959" s="9"/>
      <c r="ML959" s="9"/>
      <c r="MM959" s="9"/>
      <c r="MN959" s="9"/>
      <c r="MO959" s="9"/>
      <c r="MP959" s="9"/>
      <c r="MQ959" s="9"/>
      <c r="MR959" s="9"/>
      <c r="MS959" s="9"/>
      <c r="MT959" s="9"/>
      <c r="MU959" s="9"/>
      <c r="MV959" s="9"/>
      <c r="MW959" s="9"/>
      <c r="MX959" s="9"/>
      <c r="MY959" s="9"/>
      <c r="MZ959" s="9"/>
      <c r="NA959" s="9"/>
      <c r="NB959" s="9"/>
      <c r="NC959" s="9"/>
      <c r="ND959" s="9"/>
      <c r="NE959" s="9"/>
      <c r="NF959" s="9"/>
      <c r="NG959" s="9"/>
      <c r="NH959" s="9"/>
      <c r="NI959" s="9"/>
      <c r="NJ959" s="9"/>
      <c r="NK959" s="9"/>
      <c r="NL959" s="9"/>
      <c r="NM959" s="9"/>
      <c r="NN959" s="9"/>
      <c r="NO959" s="9"/>
      <c r="NP959" s="9"/>
      <c r="NQ959" s="9"/>
      <c r="NR959" s="9"/>
      <c r="NS959" s="9"/>
      <c r="NT959" s="9"/>
      <c r="NU959" s="9"/>
      <c r="NV959" s="9"/>
      <c r="NW959" s="9"/>
      <c r="NX959" s="9"/>
      <c r="NY959" s="9"/>
      <c r="NZ959" s="9"/>
      <c r="OA959" s="9"/>
      <c r="OB959" s="9"/>
      <c r="OC959" s="9"/>
      <c r="OD959" s="9"/>
      <c r="OE959" s="9"/>
      <c r="OF959" s="9"/>
      <c r="OG959" s="9"/>
      <c r="OH959" s="9"/>
      <c r="OI959" s="9"/>
      <c r="OJ959" s="9"/>
      <c r="OK959" s="9"/>
      <c r="OL959" s="9"/>
      <c r="OM959" s="9"/>
      <c r="ON959" s="9"/>
      <c r="OO959" s="9"/>
      <c r="OP959" s="9"/>
      <c r="OQ959" s="9"/>
      <c r="OR959" s="9"/>
      <c r="OS959" s="9"/>
      <c r="OT959" s="9"/>
      <c r="OU959" s="9"/>
      <c r="OV959" s="9"/>
      <c r="OW959" s="9"/>
      <c r="OX959" s="9"/>
      <c r="OY959" s="9"/>
      <c r="OZ959" s="9"/>
      <c r="PA959" s="9"/>
      <c r="PB959" s="9"/>
      <c r="PC959" s="9"/>
      <c r="PD959" s="9"/>
      <c r="PE959" s="9"/>
      <c r="PF959" s="9"/>
      <c r="PG959" s="9"/>
      <c r="PH959" s="9"/>
      <c r="PI959" s="9"/>
      <c r="PJ959" s="9"/>
      <c r="PK959" s="9"/>
      <c r="PL959" s="9"/>
      <c r="PM959" s="9"/>
      <c r="PN959" s="9"/>
      <c r="PO959" s="9"/>
      <c r="PP959" s="9"/>
      <c r="PQ959" s="9"/>
      <c r="PR959" s="9"/>
      <c r="PS959" s="9"/>
      <c r="PT959" s="9"/>
      <c r="PU959" s="9"/>
      <c r="PV959" s="9"/>
      <c r="PW959" s="9"/>
      <c r="PX959" s="9"/>
      <c r="PY959" s="9"/>
      <c r="PZ959" s="9"/>
      <c r="QA959" s="9"/>
      <c r="QB959" s="9"/>
      <c r="QC959" s="9"/>
      <c r="QD959" s="9"/>
      <c r="QE959" s="9"/>
      <c r="QF959" s="9"/>
      <c r="QG959" s="9"/>
      <c r="QH959" s="9"/>
      <c r="QI959" s="9"/>
      <c r="QJ959" s="9"/>
      <c r="QK959" s="9"/>
      <c r="QL959" s="9"/>
      <c r="QM959" s="9"/>
      <c r="QN959" s="9"/>
      <c r="QO959" s="9"/>
      <c r="QP959" s="9"/>
      <c r="QQ959" s="9"/>
      <c r="QR959" s="9"/>
      <c r="QS959" s="9"/>
      <c r="QT959" s="9"/>
      <c r="QU959" s="9"/>
      <c r="QV959" s="9"/>
      <c r="QW959" s="9"/>
      <c r="QX959" s="9"/>
      <c r="QY959" s="9"/>
      <c r="QZ959" s="9"/>
      <c r="RA959" s="9"/>
      <c r="RB959" s="9"/>
      <c r="RC959" s="9"/>
      <c r="RD959" s="9"/>
      <c r="RE959" s="9"/>
      <c r="RF959" s="9"/>
      <c r="RG959" s="9"/>
      <c r="RH959" s="9"/>
      <c r="RI959" s="9"/>
      <c r="RJ959" s="9"/>
      <c r="RK959" s="9"/>
      <c r="RL959" s="9"/>
      <c r="RM959" s="9"/>
      <c r="RN959" s="9"/>
      <c r="RO959" s="9"/>
      <c r="RP959" s="9"/>
      <c r="RQ959" s="9"/>
      <c r="RR959" s="9"/>
      <c r="RS959" s="9"/>
      <c r="RT959" s="9"/>
      <c r="RU959" s="9"/>
      <c r="RV959" s="9"/>
      <c r="RW959" s="9"/>
      <c r="RX959" s="9"/>
      <c r="RY959" s="9"/>
      <c r="RZ959" s="9"/>
      <c r="SA959" s="9"/>
      <c r="SB959" s="9"/>
      <c r="SC959" s="9"/>
      <c r="SD959" s="9"/>
      <c r="SE959" s="9"/>
      <c r="SF959" s="9"/>
      <c r="SG959" s="9"/>
      <c r="SH959" s="9"/>
      <c r="SI959" s="9"/>
      <c r="SJ959" s="9"/>
      <c r="SK959" s="9"/>
      <c r="SL959" s="9"/>
      <c r="SM959" s="9"/>
      <c r="SN959" s="9"/>
      <c r="SO959" s="9"/>
      <c r="SP959" s="9"/>
      <c r="SQ959" s="9"/>
      <c r="SR959" s="9"/>
      <c r="SS959" s="9"/>
      <c r="ST959" s="9"/>
      <c r="SU959" s="9"/>
      <c r="SV959" s="9"/>
      <c r="SW959" s="9"/>
      <c r="SX959" s="9"/>
      <c r="SY959" s="9"/>
      <c r="SZ959" s="9"/>
      <c r="TA959" s="9"/>
      <c r="TB959" s="9"/>
      <c r="TC959" s="9"/>
      <c r="TD959" s="9"/>
      <c r="TE959" s="9"/>
      <c r="TF959" s="9"/>
      <c r="TG959" s="9"/>
      <c r="TH959" s="9"/>
      <c r="TI959" s="9"/>
      <c r="TJ959" s="9"/>
      <c r="TK959" s="9"/>
      <c r="TL959" s="9"/>
      <c r="TM959" s="9"/>
      <c r="TN959" s="9"/>
      <c r="TO959" s="9"/>
      <c r="TP959" s="9"/>
      <c r="TQ959" s="9"/>
      <c r="TR959" s="9"/>
      <c r="TS959" s="9"/>
      <c r="TT959" s="9"/>
      <c r="TU959" s="9"/>
      <c r="TV959" s="9"/>
      <c r="TW959" s="9"/>
      <c r="TX959" s="9"/>
      <c r="TY959" s="9"/>
      <c r="TZ959" s="9"/>
      <c r="UA959" s="9"/>
      <c r="UB959" s="9"/>
      <c r="UC959" s="9"/>
      <c r="UD959" s="9"/>
      <c r="UE959" s="9"/>
      <c r="UF959" s="9"/>
      <c r="UG959" s="9"/>
      <c r="UH959" s="9"/>
      <c r="UI959" s="9"/>
      <c r="UJ959" s="9"/>
      <c r="UK959" s="9"/>
      <c r="UL959" s="9"/>
      <c r="UM959" s="9"/>
      <c r="UN959" s="9"/>
      <c r="UO959" s="9"/>
      <c r="UP959" s="9"/>
      <c r="UQ959" s="9"/>
      <c r="UR959" s="9"/>
      <c r="US959" s="9"/>
      <c r="UT959" s="9"/>
      <c r="UU959" s="9"/>
      <c r="UV959" s="9"/>
      <c r="UW959" s="9"/>
      <c r="UX959" s="9"/>
      <c r="UY959" s="9"/>
      <c r="UZ959" s="9"/>
      <c r="VA959" s="9"/>
      <c r="VB959" s="9"/>
      <c r="VC959" s="9"/>
      <c r="VD959" s="9"/>
      <c r="VE959" s="9"/>
      <c r="VF959" s="9"/>
      <c r="VG959" s="9"/>
      <c r="VH959" s="9"/>
      <c r="VI959" s="9"/>
      <c r="VJ959" s="9"/>
      <c r="VK959" s="9"/>
      <c r="VL959" s="9"/>
      <c r="VM959" s="9"/>
      <c r="VN959" s="9"/>
      <c r="VO959" s="9"/>
      <c r="VP959" s="9"/>
      <c r="VQ959" s="9"/>
      <c r="VR959" s="9"/>
      <c r="VS959" s="9"/>
      <c r="VT959" s="9"/>
      <c r="VU959" s="9"/>
      <c r="VV959" s="9"/>
      <c r="VW959" s="9"/>
      <c r="VX959" s="9"/>
      <c r="VY959" s="9"/>
      <c r="VZ959" s="9"/>
      <c r="WA959" s="9"/>
      <c r="WB959" s="9"/>
      <c r="WC959" s="9"/>
      <c r="WD959" s="9"/>
      <c r="WE959" s="9"/>
      <c r="WF959" s="9"/>
      <c r="WG959" s="9"/>
      <c r="WH959" s="9"/>
      <c r="WI959" s="9"/>
      <c r="WJ959" s="9"/>
      <c r="WK959" s="9"/>
      <c r="WL959" s="9"/>
      <c r="WM959" s="9"/>
      <c r="WN959" s="9"/>
      <c r="WO959" s="9"/>
      <c r="WP959" s="9"/>
      <c r="WQ959" s="9"/>
      <c r="WR959" s="9"/>
      <c r="WS959" s="9"/>
      <c r="WT959" s="9"/>
      <c r="WU959" s="9"/>
      <c r="WV959" s="9"/>
      <c r="WW959" s="9"/>
      <c r="WX959" s="9"/>
      <c r="WY959" s="9"/>
      <c r="WZ959" s="9"/>
      <c r="XA959" s="9"/>
      <c r="XB959" s="9"/>
      <c r="XC959" s="9"/>
      <c r="XD959" s="9"/>
      <c r="XE959" s="9"/>
      <c r="XF959" s="9"/>
      <c r="XG959" s="9"/>
      <c r="XH959" s="9"/>
      <c r="XI959" s="9"/>
      <c r="XJ959" s="9"/>
      <c r="XK959" s="9"/>
      <c r="XL959" s="9"/>
      <c r="XM959" s="9"/>
      <c r="XN959" s="9"/>
      <c r="XO959" s="9"/>
      <c r="XP959" s="9"/>
      <c r="XQ959" s="9"/>
      <c r="XR959" s="9"/>
      <c r="XS959" s="9"/>
      <c r="XT959" s="9"/>
      <c r="XU959" s="9"/>
      <c r="XV959" s="9"/>
      <c r="XW959" s="9"/>
      <c r="XX959" s="9"/>
      <c r="XY959" s="9"/>
      <c r="XZ959" s="9"/>
      <c r="YA959" s="9"/>
      <c r="YB959" s="9"/>
      <c r="YC959" s="9"/>
      <c r="YD959" s="9"/>
      <c r="YE959" s="9"/>
      <c r="YF959" s="9"/>
      <c r="YG959" s="9"/>
      <c r="YH959" s="9"/>
      <c r="YI959" s="9"/>
      <c r="YJ959" s="9"/>
      <c r="YK959" s="9"/>
      <c r="YL959" s="9"/>
      <c r="YM959" s="9"/>
      <c r="YN959" s="9"/>
      <c r="YO959" s="9"/>
      <c r="YP959" s="9"/>
      <c r="YQ959" s="9"/>
      <c r="YR959" s="9"/>
      <c r="YS959" s="9"/>
      <c r="YT959" s="9"/>
      <c r="YU959" s="9"/>
      <c r="YV959" s="9"/>
      <c r="YW959" s="9"/>
      <c r="YX959" s="9"/>
      <c r="YY959" s="9"/>
      <c r="YZ959" s="9"/>
      <c r="ZA959" s="9"/>
      <c r="ZB959" s="9"/>
      <c r="ZC959" s="9"/>
      <c r="ZD959" s="9"/>
      <c r="ZE959" s="9"/>
      <c r="ZF959" s="9"/>
      <c r="ZG959" s="9"/>
      <c r="ZH959" s="9"/>
      <c r="ZI959" s="9"/>
      <c r="ZJ959" s="9"/>
      <c r="ZK959" s="9"/>
      <c r="ZL959" s="9"/>
      <c r="ZM959" s="9"/>
      <c r="ZN959" s="9"/>
      <c r="ZO959" s="9"/>
      <c r="ZP959" s="9"/>
      <c r="ZQ959" s="9"/>
      <c r="ZR959" s="9"/>
      <c r="ZS959" s="9"/>
      <c r="ZT959" s="9"/>
      <c r="ZU959" s="9"/>
      <c r="ZV959" s="9"/>
      <c r="ZW959" s="9"/>
      <c r="ZX959" s="9"/>
      <c r="ZY959" s="9"/>
      <c r="ZZ959" s="9"/>
      <c r="AAA959" s="9"/>
      <c r="AAB959" s="9"/>
      <c r="AAC959" s="9"/>
      <c r="AAD959" s="9"/>
      <c r="AAE959" s="9"/>
      <c r="AAF959" s="9"/>
      <c r="AAG959" s="9"/>
      <c r="AAH959" s="9"/>
      <c r="AAI959" s="9"/>
      <c r="AAJ959" s="9"/>
      <c r="AAK959" s="9"/>
      <c r="AAL959" s="9"/>
      <c r="AAM959" s="9"/>
      <c r="AAN959" s="9"/>
      <c r="AAO959" s="9"/>
      <c r="AAP959" s="9"/>
      <c r="AAQ959" s="9"/>
      <c r="AAR959" s="9"/>
      <c r="AAS959" s="9"/>
      <c r="AAT959" s="9"/>
      <c r="AAU959" s="9"/>
      <c r="AAV959" s="9"/>
      <c r="AAW959" s="9"/>
      <c r="AAX959" s="10"/>
      <c r="AAY959" s="9"/>
      <c r="AAZ959" s="9"/>
      <c r="ABA959" s="9"/>
      <c r="ABB959" s="9"/>
      <c r="ABC959" s="9"/>
      <c r="ABD959" s="9"/>
    </row>
    <row r="960" spans="1:732" x14ac:dyDescent="0.3">
      <c r="A960" s="9"/>
      <c r="B960" s="10"/>
      <c r="C960" s="10"/>
      <c r="D960" s="10"/>
      <c r="E960" s="9"/>
      <c r="F960" s="10"/>
      <c r="G960" s="9"/>
      <c r="H960" s="9"/>
      <c r="I960" s="9"/>
      <c r="J960" s="9"/>
      <c r="K960" s="9"/>
      <c r="L960" s="9"/>
      <c r="M960" s="9"/>
      <c r="N960" s="9"/>
      <c r="O960" s="9"/>
      <c r="P960" s="9"/>
      <c r="Q960" s="9"/>
      <c r="R960" s="9"/>
      <c r="S960" s="9"/>
      <c r="T960" s="9"/>
      <c r="U960" s="9"/>
      <c r="V960" s="9"/>
      <c r="W960" s="9"/>
      <c r="X960" s="9"/>
      <c r="Y960" s="9"/>
      <c r="Z960" s="9"/>
      <c r="AA960" s="9"/>
      <c r="AB960" s="9"/>
      <c r="AC960" s="9"/>
      <c r="AD960" s="9"/>
      <c r="AE960" s="9"/>
      <c r="AF960" s="9"/>
      <c r="AG960" s="9"/>
      <c r="AH960" s="9"/>
      <c r="AI960" s="9"/>
      <c r="AJ960" s="9"/>
      <c r="AK960" s="9"/>
      <c r="AL960" s="9"/>
      <c r="AM960" s="9"/>
      <c r="AN960" s="9"/>
      <c r="AO960" s="9"/>
      <c r="AP960" s="9"/>
      <c r="AQ960" s="9"/>
      <c r="AR960" s="9"/>
      <c r="AS960" s="9"/>
      <c r="AT960" s="9"/>
      <c r="AU960" s="9"/>
      <c r="AV960" s="9"/>
      <c r="AW960" s="9"/>
      <c r="AX960" s="9"/>
      <c r="AY960" s="9"/>
      <c r="AZ960" s="9"/>
      <c r="BA960" s="9"/>
      <c r="BB960" s="9"/>
      <c r="BC960" s="9"/>
      <c r="BD960" s="9"/>
      <c r="BE960" s="9"/>
      <c r="BF960" s="9"/>
      <c r="BG960" s="9"/>
      <c r="BH960" s="9"/>
      <c r="BI960" s="9"/>
      <c r="BJ960" s="9"/>
      <c r="BK960" s="9"/>
      <c r="BL960" s="9"/>
      <c r="BM960" s="9"/>
      <c r="BN960" s="9"/>
      <c r="BO960" s="9"/>
      <c r="BP960" s="9"/>
      <c r="BQ960" s="9"/>
      <c r="BR960" s="9"/>
      <c r="BS960" s="9"/>
      <c r="BT960" s="9"/>
      <c r="BU960" s="9"/>
      <c r="BV960" s="9"/>
      <c r="BW960" s="9"/>
      <c r="BX960" s="9"/>
      <c r="BY960" s="9"/>
      <c r="BZ960" s="9"/>
      <c r="CA960" s="9"/>
      <c r="CB960" s="9"/>
      <c r="CC960" s="9"/>
      <c r="CD960" s="9"/>
      <c r="CE960" s="9"/>
      <c r="CF960" s="9"/>
      <c r="CG960" s="9"/>
      <c r="CH960" s="9"/>
      <c r="CI960" s="9"/>
      <c r="CJ960" s="9"/>
      <c r="CK960" s="9"/>
      <c r="CL960" s="9"/>
      <c r="CM960" s="9"/>
      <c r="CN960" s="9"/>
      <c r="CO960" s="9"/>
      <c r="CP960" s="9"/>
      <c r="CQ960" s="9"/>
      <c r="CR960" s="9"/>
      <c r="CS960" s="9"/>
      <c r="CT960" s="9"/>
      <c r="CU960" s="9"/>
      <c r="CV960" s="9"/>
      <c r="CW960" s="9"/>
      <c r="CX960" s="9"/>
      <c r="CY960" s="9"/>
      <c r="CZ960" s="9"/>
      <c r="DA960" s="9"/>
      <c r="DB960" s="9"/>
      <c r="DC960" s="9"/>
      <c r="DD960" s="9"/>
      <c r="DE960" s="9"/>
      <c r="DF960" s="9"/>
      <c r="DG960" s="9"/>
      <c r="DH960" s="9"/>
      <c r="DI960" s="9"/>
      <c r="DJ960" s="9"/>
      <c r="DK960" s="9"/>
      <c r="DL960" s="9"/>
      <c r="DM960" s="9"/>
      <c r="DN960" s="9"/>
      <c r="DO960" s="9"/>
      <c r="DP960" s="9"/>
      <c r="DQ960" s="9"/>
      <c r="DR960" s="9"/>
      <c r="DS960" s="9"/>
      <c r="DT960" s="9"/>
      <c r="DU960" s="9"/>
      <c r="DV960" s="9"/>
      <c r="DW960" s="9"/>
      <c r="DX960" s="9"/>
      <c r="DY960" s="9"/>
      <c r="DZ960" s="9"/>
      <c r="EA960" s="9"/>
      <c r="EB960" s="9"/>
      <c r="EC960" s="9"/>
      <c r="ED960" s="9"/>
      <c r="EE960" s="9"/>
      <c r="EF960" s="9"/>
      <c r="EG960" s="9"/>
      <c r="EH960" s="9"/>
      <c r="EI960" s="9"/>
      <c r="EJ960" s="9"/>
      <c r="EK960" s="9"/>
      <c r="EL960" s="9"/>
      <c r="EM960" s="9"/>
      <c r="EN960" s="9"/>
      <c r="EO960" s="9"/>
      <c r="EP960" s="9"/>
      <c r="EQ960" s="9"/>
      <c r="ER960" s="9"/>
      <c r="ES960" s="9"/>
      <c r="ET960" s="9"/>
      <c r="EU960" s="9"/>
      <c r="EV960" s="9"/>
      <c r="EW960" s="9"/>
      <c r="EX960" s="9"/>
      <c r="EY960" s="9"/>
      <c r="EZ960" s="9"/>
      <c r="FA960" s="9"/>
      <c r="FB960" s="9"/>
      <c r="FC960" s="9"/>
      <c r="FD960" s="9"/>
      <c r="FE960" s="9"/>
      <c r="FF960" s="9"/>
      <c r="FG960" s="9"/>
      <c r="FH960" s="9"/>
      <c r="FI960" s="9"/>
      <c r="FJ960" s="9"/>
      <c r="FK960" s="9"/>
      <c r="FL960" s="9"/>
      <c r="FM960" s="9"/>
      <c r="FN960" s="9"/>
      <c r="FO960" s="9"/>
      <c r="FP960" s="9"/>
      <c r="FQ960" s="9"/>
      <c r="FR960" s="9"/>
      <c r="FS960" s="9"/>
      <c r="FT960" s="9"/>
      <c r="FU960" s="9"/>
      <c r="FV960" s="9"/>
      <c r="FW960" s="9"/>
      <c r="FX960" s="9"/>
      <c r="FY960" s="9"/>
      <c r="FZ960" s="9"/>
      <c r="GA960" s="9"/>
      <c r="GB960" s="9"/>
      <c r="GC960" s="9"/>
      <c r="GD960" s="9"/>
      <c r="GE960" s="9"/>
      <c r="GF960" s="9"/>
      <c r="GG960" s="9"/>
      <c r="GH960" s="9"/>
      <c r="GI960" s="9"/>
      <c r="GJ960" s="9"/>
      <c r="GK960" s="9"/>
      <c r="GL960" s="9"/>
      <c r="GM960" s="9"/>
      <c r="GN960" s="9"/>
      <c r="GO960" s="9"/>
      <c r="GP960" s="9"/>
      <c r="GQ960" s="9"/>
      <c r="GR960" s="9"/>
      <c r="GS960" s="9"/>
      <c r="GT960" s="9"/>
      <c r="GU960" s="9"/>
      <c r="GV960" s="9"/>
      <c r="GW960" s="9"/>
      <c r="GX960" s="9"/>
      <c r="GY960" s="9"/>
      <c r="GZ960" s="9"/>
      <c r="HA960" s="9"/>
      <c r="HB960" s="9"/>
      <c r="HC960" s="9"/>
      <c r="HD960" s="9"/>
      <c r="HE960" s="9"/>
      <c r="HF960" s="9"/>
      <c r="HG960" s="9"/>
      <c r="HH960" s="9"/>
      <c r="HI960" s="9"/>
      <c r="HJ960" s="9"/>
      <c r="HK960" s="9"/>
      <c r="HL960" s="9"/>
      <c r="HM960" s="9"/>
      <c r="HN960" s="9"/>
      <c r="HO960" s="9"/>
      <c r="HP960" s="9"/>
      <c r="HQ960" s="9"/>
      <c r="HR960" s="9"/>
      <c r="HS960" s="9"/>
      <c r="HT960" s="9"/>
      <c r="HU960" s="9"/>
      <c r="HV960" s="9"/>
      <c r="HW960" s="9"/>
      <c r="HX960" s="9"/>
      <c r="HY960" s="9"/>
      <c r="HZ960" s="9"/>
      <c r="IA960" s="9"/>
      <c r="IB960" s="9"/>
      <c r="IC960" s="9"/>
      <c r="ID960" s="9"/>
      <c r="IE960" s="9"/>
      <c r="IF960" s="9"/>
      <c r="IG960" s="9"/>
      <c r="IH960" s="9"/>
      <c r="II960" s="9"/>
      <c r="IJ960" s="9"/>
      <c r="IK960" s="9"/>
      <c r="IL960" s="9"/>
      <c r="IM960" s="9"/>
      <c r="IN960" s="9"/>
      <c r="IO960" s="9"/>
      <c r="IP960" s="9"/>
      <c r="IQ960" s="9"/>
      <c r="IR960" s="9"/>
      <c r="IS960" s="9"/>
      <c r="IT960" s="9"/>
      <c r="IU960" s="9"/>
      <c r="IV960" s="9"/>
      <c r="IW960" s="9"/>
      <c r="IX960" s="9"/>
      <c r="IY960" s="9"/>
      <c r="IZ960" s="9"/>
      <c r="JA960" s="9"/>
      <c r="JB960" s="9"/>
      <c r="JC960" s="9"/>
      <c r="JD960" s="9"/>
      <c r="JE960" s="9"/>
      <c r="JF960" s="9"/>
      <c r="JG960" s="9"/>
      <c r="JH960" s="9"/>
      <c r="JI960" s="9"/>
      <c r="JJ960" s="9"/>
      <c r="JK960" s="9"/>
      <c r="JL960" s="9"/>
      <c r="JM960" s="9"/>
      <c r="JN960" s="9"/>
      <c r="JO960" s="9"/>
      <c r="JP960" s="9"/>
      <c r="JQ960" s="9"/>
      <c r="JR960" s="9"/>
      <c r="JS960" s="9"/>
      <c r="JT960" s="9"/>
      <c r="JU960" s="9"/>
      <c r="JV960" s="9"/>
      <c r="JW960" s="9"/>
      <c r="JX960" s="9"/>
      <c r="JY960" s="9"/>
      <c r="JZ960" s="9"/>
      <c r="KA960" s="9"/>
      <c r="KB960" s="9"/>
      <c r="KC960" s="9"/>
      <c r="KD960" s="9"/>
      <c r="KE960" s="9"/>
      <c r="KF960" s="9"/>
      <c r="KG960" s="9"/>
      <c r="KH960" s="9"/>
      <c r="KI960" s="9"/>
      <c r="KJ960" s="9"/>
      <c r="KK960" s="9"/>
      <c r="KL960" s="9"/>
      <c r="KM960" s="9"/>
      <c r="KN960" s="9"/>
      <c r="KO960" s="9"/>
      <c r="KP960" s="9"/>
      <c r="KQ960" s="9"/>
      <c r="KR960" s="9"/>
      <c r="KS960" s="9"/>
      <c r="KT960" s="9"/>
      <c r="KU960" s="9"/>
      <c r="KV960" s="9"/>
      <c r="KW960" s="9"/>
      <c r="KX960" s="9"/>
      <c r="KY960" s="9"/>
      <c r="KZ960" s="9"/>
      <c r="LA960" s="9"/>
      <c r="LB960" s="9"/>
      <c r="LC960" s="9"/>
      <c r="LD960" s="9"/>
      <c r="LE960" s="9"/>
      <c r="LF960" s="9"/>
      <c r="LG960" s="9"/>
      <c r="LH960" s="9"/>
      <c r="LI960" s="9"/>
      <c r="LJ960" s="9"/>
      <c r="LK960" s="9"/>
      <c r="LL960" s="9"/>
      <c r="LM960" s="9"/>
      <c r="LN960" s="9"/>
      <c r="LO960" s="9"/>
      <c r="LP960" s="9"/>
      <c r="LQ960" s="9"/>
      <c r="LR960" s="9"/>
      <c r="LS960" s="9"/>
      <c r="LT960" s="9"/>
      <c r="LU960" s="9"/>
      <c r="LV960" s="9"/>
      <c r="LW960" s="9"/>
      <c r="LX960" s="9"/>
      <c r="LY960" s="9"/>
      <c r="LZ960" s="9"/>
      <c r="MA960" s="9"/>
      <c r="MB960" s="9"/>
      <c r="MC960" s="9"/>
      <c r="MD960" s="9"/>
      <c r="ME960" s="9"/>
      <c r="MF960" s="9"/>
      <c r="MG960" s="9"/>
      <c r="MH960" s="9"/>
      <c r="MI960" s="9"/>
      <c r="MJ960" s="9"/>
      <c r="MK960" s="9"/>
      <c r="ML960" s="9"/>
      <c r="MM960" s="9"/>
      <c r="MN960" s="9"/>
      <c r="MO960" s="9"/>
      <c r="MP960" s="9"/>
      <c r="MQ960" s="9"/>
      <c r="MR960" s="9"/>
      <c r="MS960" s="9"/>
      <c r="MT960" s="9"/>
      <c r="MU960" s="9"/>
      <c r="MV960" s="9"/>
      <c r="MW960" s="9"/>
      <c r="MX960" s="9"/>
      <c r="MY960" s="9"/>
      <c r="MZ960" s="9"/>
      <c r="NA960" s="9"/>
      <c r="NB960" s="9"/>
      <c r="NC960" s="9"/>
      <c r="ND960" s="9"/>
      <c r="NE960" s="9"/>
      <c r="NF960" s="9"/>
      <c r="NG960" s="9"/>
      <c r="NH960" s="9"/>
      <c r="NI960" s="9"/>
      <c r="NJ960" s="9"/>
      <c r="NK960" s="9"/>
      <c r="NL960" s="9"/>
      <c r="NM960" s="9"/>
      <c r="NN960" s="9"/>
      <c r="NO960" s="9"/>
      <c r="NP960" s="9"/>
      <c r="NQ960" s="9"/>
      <c r="NR960" s="9"/>
      <c r="NS960" s="9"/>
      <c r="NT960" s="9"/>
      <c r="NU960" s="9"/>
      <c r="NV960" s="9"/>
      <c r="NW960" s="9"/>
      <c r="NX960" s="9"/>
      <c r="NY960" s="9"/>
      <c r="NZ960" s="9"/>
      <c r="OA960" s="9"/>
      <c r="OB960" s="9"/>
      <c r="OC960" s="9"/>
      <c r="OD960" s="9"/>
      <c r="OE960" s="9"/>
      <c r="OF960" s="9"/>
      <c r="OG960" s="9"/>
      <c r="OH960" s="9"/>
      <c r="OI960" s="9"/>
      <c r="OJ960" s="9"/>
      <c r="OK960" s="9"/>
      <c r="OL960" s="9"/>
      <c r="OM960" s="9"/>
      <c r="ON960" s="9"/>
      <c r="OO960" s="9"/>
      <c r="OP960" s="9"/>
      <c r="OQ960" s="9"/>
      <c r="OR960" s="9"/>
      <c r="OS960" s="9"/>
      <c r="OT960" s="9"/>
      <c r="OU960" s="9"/>
      <c r="OV960" s="9"/>
      <c r="OW960" s="9"/>
      <c r="OX960" s="9"/>
      <c r="OY960" s="9"/>
      <c r="OZ960" s="9"/>
      <c r="PA960" s="9"/>
      <c r="PB960" s="9"/>
      <c r="PC960" s="9"/>
      <c r="PD960" s="9"/>
      <c r="PE960" s="9"/>
      <c r="PF960" s="9"/>
      <c r="PG960" s="9"/>
      <c r="PH960" s="9"/>
      <c r="PI960" s="9"/>
      <c r="PJ960" s="9"/>
      <c r="PK960" s="9"/>
      <c r="PL960" s="9"/>
      <c r="PM960" s="9"/>
      <c r="PN960" s="9"/>
      <c r="PO960" s="9"/>
      <c r="PP960" s="9"/>
      <c r="PQ960" s="9"/>
      <c r="PR960" s="9"/>
      <c r="PS960" s="9"/>
      <c r="PT960" s="9"/>
      <c r="PU960" s="9"/>
      <c r="PV960" s="9"/>
      <c r="PW960" s="9"/>
      <c r="PX960" s="9"/>
      <c r="PY960" s="9"/>
      <c r="PZ960" s="9"/>
      <c r="QA960" s="9"/>
      <c r="QB960" s="9"/>
      <c r="QC960" s="9"/>
      <c r="QD960" s="9"/>
      <c r="QE960" s="9"/>
      <c r="QF960" s="9"/>
      <c r="QG960" s="9"/>
      <c r="QH960" s="9"/>
      <c r="QI960" s="9"/>
      <c r="QJ960" s="9"/>
      <c r="QK960" s="9"/>
      <c r="QL960" s="9"/>
      <c r="QM960" s="9"/>
      <c r="QN960" s="9"/>
      <c r="QO960" s="9"/>
      <c r="QP960" s="9"/>
      <c r="QQ960" s="9"/>
      <c r="QR960" s="9"/>
      <c r="QS960" s="9"/>
      <c r="QT960" s="9"/>
      <c r="QU960" s="9"/>
      <c r="QV960" s="9"/>
      <c r="QW960" s="9"/>
      <c r="QX960" s="9"/>
      <c r="QY960" s="9"/>
      <c r="QZ960" s="9"/>
      <c r="RA960" s="9"/>
      <c r="RB960" s="9"/>
      <c r="RC960" s="9"/>
      <c r="RD960" s="9"/>
      <c r="RE960" s="9"/>
      <c r="RF960" s="9"/>
      <c r="RG960" s="9"/>
      <c r="RH960" s="9"/>
      <c r="RI960" s="9"/>
      <c r="RJ960" s="9"/>
      <c r="RK960" s="9"/>
      <c r="RL960" s="9"/>
      <c r="RM960" s="9"/>
      <c r="RN960" s="9"/>
      <c r="RO960" s="9"/>
      <c r="RP960" s="9"/>
      <c r="RQ960" s="9"/>
      <c r="RR960" s="9"/>
      <c r="RS960" s="9"/>
      <c r="RT960" s="9"/>
      <c r="RU960" s="9"/>
      <c r="RV960" s="9"/>
      <c r="RW960" s="9"/>
      <c r="RX960" s="9"/>
      <c r="RY960" s="9"/>
      <c r="RZ960" s="9"/>
      <c r="SA960" s="9"/>
      <c r="SB960" s="9"/>
      <c r="SC960" s="9"/>
      <c r="SD960" s="9"/>
      <c r="SE960" s="9"/>
      <c r="SF960" s="9"/>
      <c r="SG960" s="9"/>
      <c r="SH960" s="9"/>
      <c r="SI960" s="9"/>
      <c r="SJ960" s="9"/>
      <c r="SK960" s="9"/>
      <c r="SL960" s="9"/>
      <c r="SM960" s="9"/>
      <c r="SN960" s="9"/>
      <c r="SO960" s="9"/>
      <c r="SP960" s="9"/>
      <c r="SQ960" s="9"/>
      <c r="SR960" s="9"/>
      <c r="SS960" s="9"/>
      <c r="ST960" s="9"/>
      <c r="SU960" s="9"/>
      <c r="SV960" s="9"/>
      <c r="SW960" s="9"/>
      <c r="SX960" s="9"/>
      <c r="SY960" s="9"/>
      <c r="SZ960" s="9"/>
      <c r="TA960" s="9"/>
      <c r="TB960" s="9"/>
      <c r="TC960" s="9"/>
      <c r="TD960" s="9"/>
      <c r="TE960" s="9"/>
      <c r="TF960" s="9"/>
      <c r="TG960" s="9"/>
      <c r="TH960" s="9"/>
      <c r="TI960" s="9"/>
      <c r="TJ960" s="9"/>
      <c r="TK960" s="9"/>
      <c r="TL960" s="9"/>
      <c r="TM960" s="9"/>
      <c r="TN960" s="9"/>
      <c r="TO960" s="9"/>
      <c r="TP960" s="9"/>
      <c r="TQ960" s="9"/>
      <c r="TR960" s="9"/>
      <c r="TS960" s="9"/>
      <c r="TT960" s="9"/>
      <c r="TU960" s="9"/>
      <c r="TV960" s="9"/>
      <c r="TW960" s="9"/>
      <c r="TX960" s="9"/>
      <c r="TY960" s="9"/>
      <c r="TZ960" s="9"/>
      <c r="UA960" s="9"/>
      <c r="UB960" s="9"/>
      <c r="UC960" s="9"/>
      <c r="UD960" s="9"/>
      <c r="UE960" s="9"/>
      <c r="UF960" s="9"/>
      <c r="UG960" s="9"/>
      <c r="UH960" s="9"/>
      <c r="UI960" s="9"/>
      <c r="UJ960" s="9"/>
      <c r="UK960" s="9"/>
      <c r="UL960" s="9"/>
      <c r="UM960" s="9"/>
      <c r="UN960" s="9"/>
      <c r="UO960" s="9"/>
      <c r="UP960" s="9"/>
      <c r="UQ960" s="9"/>
      <c r="UR960" s="9"/>
      <c r="US960" s="9"/>
      <c r="UT960" s="9"/>
      <c r="UU960" s="9"/>
      <c r="UV960" s="9"/>
      <c r="UW960" s="9"/>
      <c r="UX960" s="9"/>
      <c r="UY960" s="9"/>
      <c r="UZ960" s="9"/>
      <c r="VA960" s="9"/>
      <c r="VB960" s="9"/>
      <c r="VC960" s="9"/>
      <c r="VD960" s="9"/>
      <c r="VE960" s="9"/>
      <c r="VF960" s="9"/>
      <c r="VG960" s="9"/>
      <c r="VH960" s="9"/>
      <c r="VI960" s="9"/>
      <c r="VJ960" s="9"/>
      <c r="VK960" s="9"/>
      <c r="VL960" s="9"/>
      <c r="VM960" s="9"/>
      <c r="VN960" s="9"/>
      <c r="VO960" s="9"/>
      <c r="VP960" s="9"/>
      <c r="VQ960" s="9"/>
      <c r="VR960" s="9"/>
      <c r="VS960" s="9"/>
      <c r="VT960" s="9"/>
      <c r="VU960" s="9"/>
      <c r="VV960" s="9"/>
      <c r="VW960" s="9"/>
      <c r="VX960" s="9"/>
      <c r="VY960" s="9"/>
      <c r="VZ960" s="9"/>
      <c r="WA960" s="9"/>
      <c r="WB960" s="9"/>
      <c r="WC960" s="9"/>
      <c r="WD960" s="9"/>
      <c r="WE960" s="9"/>
      <c r="WF960" s="9"/>
      <c r="WG960" s="9"/>
      <c r="WH960" s="9"/>
      <c r="WI960" s="9"/>
      <c r="WJ960" s="9"/>
      <c r="WK960" s="9"/>
      <c r="WL960" s="9"/>
      <c r="WM960" s="9"/>
      <c r="WN960" s="9"/>
      <c r="WO960" s="9"/>
      <c r="WP960" s="9"/>
      <c r="WQ960" s="9"/>
      <c r="WR960" s="9"/>
      <c r="WS960" s="9"/>
      <c r="WT960" s="9"/>
      <c r="WU960" s="9"/>
      <c r="WV960" s="9"/>
      <c r="WW960" s="9"/>
      <c r="WX960" s="9"/>
      <c r="WY960" s="9"/>
      <c r="WZ960" s="9"/>
      <c r="XA960" s="9"/>
      <c r="XB960" s="9"/>
      <c r="XC960" s="9"/>
      <c r="XD960" s="9"/>
      <c r="XE960" s="9"/>
      <c r="XF960" s="9"/>
      <c r="XG960" s="9"/>
      <c r="XH960" s="9"/>
      <c r="XI960" s="9"/>
      <c r="XJ960" s="9"/>
      <c r="XK960" s="9"/>
      <c r="XL960" s="9"/>
      <c r="XM960" s="9"/>
      <c r="XN960" s="9"/>
      <c r="XO960" s="9"/>
      <c r="XP960" s="9"/>
      <c r="XQ960" s="9"/>
      <c r="XR960" s="9"/>
      <c r="XS960" s="9"/>
      <c r="XT960" s="9"/>
      <c r="XU960" s="9"/>
      <c r="XV960" s="9"/>
      <c r="XW960" s="9"/>
      <c r="XX960" s="9"/>
      <c r="XY960" s="9"/>
      <c r="XZ960" s="9"/>
      <c r="YA960" s="9"/>
      <c r="YB960" s="9"/>
      <c r="YC960" s="9"/>
      <c r="YD960" s="9"/>
      <c r="YE960" s="9"/>
      <c r="YF960" s="9"/>
      <c r="YG960" s="9"/>
      <c r="YH960" s="9"/>
      <c r="YI960" s="9"/>
      <c r="YJ960" s="9"/>
      <c r="YK960" s="9"/>
      <c r="YL960" s="9"/>
      <c r="YM960" s="9"/>
      <c r="YN960" s="9"/>
      <c r="YO960" s="9"/>
      <c r="YP960" s="9"/>
      <c r="YQ960" s="9"/>
      <c r="YR960" s="9"/>
      <c r="YS960" s="9"/>
      <c r="YT960" s="9"/>
      <c r="YU960" s="9"/>
      <c r="YV960" s="9"/>
      <c r="YW960" s="9"/>
      <c r="YX960" s="9"/>
      <c r="YY960" s="9"/>
      <c r="YZ960" s="9"/>
      <c r="ZA960" s="9"/>
      <c r="ZB960" s="9"/>
      <c r="ZC960" s="9"/>
      <c r="ZD960" s="9"/>
      <c r="ZE960" s="9"/>
      <c r="ZF960" s="9"/>
      <c r="ZG960" s="9"/>
      <c r="ZH960" s="9"/>
      <c r="ZI960" s="9"/>
      <c r="ZJ960" s="9"/>
      <c r="ZK960" s="9"/>
      <c r="ZL960" s="9"/>
      <c r="ZM960" s="9"/>
      <c r="ZN960" s="9"/>
      <c r="ZO960" s="9"/>
      <c r="ZP960" s="9"/>
      <c r="ZQ960" s="9"/>
      <c r="ZR960" s="9"/>
      <c r="ZS960" s="9"/>
      <c r="ZT960" s="9"/>
      <c r="ZU960" s="9"/>
      <c r="ZV960" s="9"/>
      <c r="ZW960" s="9"/>
      <c r="ZX960" s="9"/>
      <c r="ZY960" s="9"/>
      <c r="ZZ960" s="9"/>
      <c r="AAA960" s="9"/>
      <c r="AAB960" s="9"/>
      <c r="AAC960" s="9"/>
      <c r="AAD960" s="9"/>
      <c r="AAE960" s="9"/>
      <c r="AAF960" s="9"/>
      <c r="AAG960" s="9"/>
      <c r="AAH960" s="9"/>
      <c r="AAI960" s="9"/>
      <c r="AAJ960" s="9"/>
      <c r="AAK960" s="9"/>
      <c r="AAL960" s="9"/>
      <c r="AAM960" s="9"/>
      <c r="AAN960" s="9"/>
      <c r="AAO960" s="9"/>
      <c r="AAP960" s="9"/>
      <c r="AAQ960" s="9"/>
      <c r="AAR960" s="9"/>
      <c r="AAS960" s="9"/>
      <c r="AAT960" s="9"/>
      <c r="AAU960" s="9"/>
      <c r="AAV960" s="9"/>
      <c r="AAW960" s="9"/>
      <c r="AAX960" s="10"/>
      <c r="AAY960" s="9"/>
      <c r="AAZ960" s="9"/>
      <c r="ABA960" s="9"/>
      <c r="ABB960" s="9"/>
      <c r="ABC960" s="9"/>
      <c r="ABD960" s="9"/>
    </row>
    <row r="961" spans="1:732" x14ac:dyDescent="0.3">
      <c r="A961" s="9"/>
      <c r="B961" s="10"/>
      <c r="C961" s="10"/>
      <c r="D961" s="10"/>
      <c r="E961" s="9"/>
      <c r="F961" s="10"/>
      <c r="G961" s="9"/>
      <c r="H961" s="9"/>
      <c r="I961" s="9"/>
      <c r="J961" s="9"/>
      <c r="K961" s="9"/>
      <c r="L961" s="9"/>
      <c r="M961" s="9"/>
      <c r="N961" s="9"/>
      <c r="O961" s="9"/>
      <c r="P961" s="9"/>
      <c r="Q961" s="9"/>
      <c r="R961" s="9"/>
      <c r="S961" s="9"/>
      <c r="T961" s="9"/>
      <c r="U961" s="9"/>
      <c r="V961" s="9"/>
      <c r="W961" s="9"/>
      <c r="X961" s="9"/>
      <c r="Y961" s="9"/>
      <c r="Z961" s="9"/>
      <c r="AA961" s="9"/>
      <c r="AB961" s="9"/>
      <c r="AC961" s="9"/>
      <c r="AD961" s="9"/>
      <c r="AE961" s="9"/>
      <c r="AF961" s="9"/>
      <c r="AG961" s="9"/>
      <c r="AH961" s="9"/>
      <c r="AI961" s="9"/>
      <c r="AJ961" s="9"/>
      <c r="AK961" s="9"/>
      <c r="AL961" s="9"/>
      <c r="AM961" s="9"/>
      <c r="AN961" s="9"/>
      <c r="AO961" s="9"/>
      <c r="AP961" s="9"/>
      <c r="AQ961" s="9"/>
      <c r="AR961" s="9"/>
      <c r="AS961" s="9"/>
      <c r="AT961" s="9"/>
      <c r="AU961" s="9"/>
      <c r="AV961" s="9"/>
      <c r="AW961" s="9"/>
      <c r="AX961" s="9"/>
      <c r="AY961" s="9"/>
      <c r="AZ961" s="9"/>
      <c r="BA961" s="9"/>
      <c r="BB961" s="9"/>
      <c r="BC961" s="9"/>
      <c r="BD961" s="9"/>
      <c r="BE961" s="9"/>
      <c r="BF961" s="9"/>
      <c r="BG961" s="9"/>
      <c r="BH961" s="9"/>
      <c r="BI961" s="9"/>
      <c r="BJ961" s="9"/>
      <c r="BK961" s="9"/>
      <c r="BL961" s="9"/>
      <c r="BM961" s="9"/>
      <c r="BN961" s="9"/>
      <c r="BO961" s="9"/>
      <c r="BP961" s="9"/>
      <c r="BQ961" s="9"/>
      <c r="BR961" s="9"/>
      <c r="BS961" s="9"/>
      <c r="BT961" s="9"/>
      <c r="BU961" s="9"/>
      <c r="BV961" s="9"/>
      <c r="BW961" s="9"/>
      <c r="BX961" s="9"/>
      <c r="BY961" s="9"/>
      <c r="BZ961" s="9"/>
      <c r="CA961" s="9"/>
      <c r="CB961" s="9"/>
      <c r="CC961" s="9"/>
      <c r="CD961" s="9"/>
      <c r="CE961" s="9"/>
      <c r="CF961" s="9"/>
      <c r="CG961" s="9"/>
      <c r="CH961" s="9"/>
      <c r="CI961" s="9"/>
      <c r="CJ961" s="9"/>
      <c r="CK961" s="9"/>
      <c r="CL961" s="9"/>
      <c r="CM961" s="9"/>
      <c r="CN961" s="9"/>
      <c r="CO961" s="9"/>
      <c r="CP961" s="9"/>
      <c r="CQ961" s="9"/>
      <c r="CR961" s="9"/>
      <c r="CS961" s="9"/>
      <c r="CT961" s="9"/>
      <c r="CU961" s="9"/>
      <c r="CV961" s="9"/>
      <c r="CW961" s="9"/>
      <c r="CX961" s="9"/>
      <c r="CY961" s="9"/>
      <c r="CZ961" s="9"/>
      <c r="DA961" s="9"/>
      <c r="DB961" s="9"/>
      <c r="DC961" s="9"/>
      <c r="DD961" s="9"/>
      <c r="DE961" s="9"/>
      <c r="DF961" s="9"/>
      <c r="DG961" s="9"/>
      <c r="DH961" s="9"/>
      <c r="DI961" s="9"/>
      <c r="DJ961" s="9"/>
      <c r="DK961" s="9"/>
      <c r="DL961" s="9"/>
      <c r="DM961" s="9"/>
      <c r="DN961" s="9"/>
      <c r="DO961" s="9"/>
      <c r="DP961" s="9"/>
      <c r="DQ961" s="9"/>
      <c r="DR961" s="9"/>
      <c r="DS961" s="9"/>
      <c r="DT961" s="9"/>
      <c r="DU961" s="9"/>
      <c r="DV961" s="9"/>
      <c r="DW961" s="9"/>
      <c r="DX961" s="9"/>
      <c r="DY961" s="9"/>
      <c r="DZ961" s="9"/>
      <c r="EA961" s="9"/>
      <c r="EB961" s="9"/>
      <c r="EC961" s="9"/>
      <c r="ED961" s="9"/>
      <c r="EE961" s="9"/>
      <c r="EF961" s="9"/>
      <c r="EG961" s="9"/>
      <c r="EH961" s="9"/>
      <c r="EI961" s="9"/>
      <c r="EJ961" s="9"/>
      <c r="EK961" s="9"/>
      <c r="EL961" s="9"/>
      <c r="EM961" s="9"/>
      <c r="EN961" s="9"/>
      <c r="EO961" s="9"/>
      <c r="EP961" s="9"/>
      <c r="EQ961" s="9"/>
      <c r="ER961" s="9"/>
      <c r="ES961" s="9"/>
      <c r="ET961" s="9"/>
      <c r="EU961" s="9"/>
      <c r="EV961" s="9"/>
      <c r="EW961" s="9"/>
      <c r="EX961" s="9"/>
      <c r="EY961" s="9"/>
      <c r="EZ961" s="9"/>
      <c r="FA961" s="9"/>
      <c r="FB961" s="9"/>
      <c r="FC961" s="9"/>
      <c r="FD961" s="9"/>
      <c r="FE961" s="9"/>
      <c r="FF961" s="9"/>
      <c r="FG961" s="9"/>
      <c r="FH961" s="9"/>
      <c r="FI961" s="9"/>
      <c r="FJ961" s="9"/>
      <c r="FK961" s="9"/>
      <c r="FL961" s="9"/>
      <c r="FM961" s="9"/>
      <c r="FN961" s="9"/>
      <c r="FO961" s="9"/>
      <c r="FP961" s="9"/>
      <c r="FQ961" s="9"/>
      <c r="FR961" s="9"/>
      <c r="FS961" s="9"/>
      <c r="FT961" s="9"/>
      <c r="FU961" s="9"/>
      <c r="FV961" s="9"/>
      <c r="FW961" s="9"/>
      <c r="FX961" s="9"/>
      <c r="FY961" s="9"/>
      <c r="FZ961" s="9"/>
      <c r="GA961" s="9"/>
      <c r="GB961" s="9"/>
      <c r="GC961" s="9"/>
      <c r="GD961" s="9"/>
      <c r="GE961" s="9"/>
      <c r="GF961" s="9"/>
      <c r="GG961" s="9"/>
      <c r="GH961" s="9"/>
      <c r="GI961" s="9"/>
      <c r="GJ961" s="9"/>
      <c r="GK961" s="9"/>
      <c r="GL961" s="9"/>
      <c r="GM961" s="9"/>
      <c r="GN961" s="9"/>
      <c r="GO961" s="9"/>
      <c r="GP961" s="9"/>
      <c r="GQ961" s="9"/>
      <c r="GR961" s="9"/>
      <c r="GS961" s="9"/>
      <c r="GT961" s="9"/>
      <c r="GU961" s="9"/>
      <c r="GV961" s="9"/>
      <c r="GW961" s="9"/>
      <c r="GX961" s="9"/>
      <c r="GY961" s="9"/>
      <c r="GZ961" s="9"/>
      <c r="HA961" s="9"/>
      <c r="HB961" s="9"/>
      <c r="HC961" s="9"/>
      <c r="HD961" s="9"/>
      <c r="HE961" s="9"/>
      <c r="HF961" s="9"/>
      <c r="HG961" s="9"/>
      <c r="HH961" s="9"/>
      <c r="HI961" s="9"/>
      <c r="HJ961" s="9"/>
      <c r="HK961" s="9"/>
      <c r="HL961" s="9"/>
      <c r="HM961" s="9"/>
      <c r="HN961" s="9"/>
      <c r="HO961" s="9"/>
      <c r="HP961" s="9"/>
      <c r="HQ961" s="9"/>
      <c r="HR961" s="9"/>
      <c r="HS961" s="9"/>
      <c r="HT961" s="9"/>
      <c r="HU961" s="9"/>
      <c r="HV961" s="9"/>
      <c r="HW961" s="9"/>
      <c r="HX961" s="9"/>
      <c r="HY961" s="9"/>
      <c r="HZ961" s="9"/>
      <c r="IA961" s="9"/>
      <c r="IB961" s="9"/>
      <c r="IC961" s="9"/>
      <c r="ID961" s="9"/>
      <c r="IE961" s="9"/>
      <c r="IF961" s="9"/>
      <c r="IG961" s="9"/>
      <c r="IH961" s="9"/>
      <c r="II961" s="9"/>
      <c r="IJ961" s="9"/>
      <c r="IK961" s="9"/>
      <c r="IL961" s="9"/>
      <c r="IM961" s="9"/>
      <c r="IN961" s="9"/>
      <c r="IO961" s="9"/>
      <c r="IP961" s="9"/>
      <c r="IQ961" s="9"/>
      <c r="IR961" s="9"/>
      <c r="IS961" s="9"/>
      <c r="IT961" s="9"/>
      <c r="IU961" s="9"/>
      <c r="IV961" s="9"/>
      <c r="IW961" s="9"/>
      <c r="IX961" s="9"/>
      <c r="IY961" s="9"/>
      <c r="IZ961" s="9"/>
      <c r="JA961" s="9"/>
      <c r="JB961" s="9"/>
      <c r="JC961" s="9"/>
      <c r="JD961" s="9"/>
      <c r="JE961" s="9"/>
      <c r="JF961" s="9"/>
      <c r="JG961" s="9"/>
      <c r="JH961" s="9"/>
      <c r="JI961" s="9"/>
      <c r="JJ961" s="9"/>
      <c r="JK961" s="9"/>
      <c r="JL961" s="9"/>
      <c r="JM961" s="9"/>
      <c r="JN961" s="9"/>
      <c r="JO961" s="9"/>
      <c r="JP961" s="9"/>
      <c r="JQ961" s="9"/>
      <c r="JR961" s="9"/>
      <c r="JS961" s="9"/>
      <c r="JT961" s="9"/>
      <c r="JU961" s="9"/>
      <c r="JV961" s="9"/>
      <c r="JW961" s="9"/>
      <c r="JX961" s="9"/>
      <c r="JY961" s="9"/>
      <c r="JZ961" s="9"/>
      <c r="KA961" s="9"/>
      <c r="KB961" s="9"/>
      <c r="KC961" s="9"/>
      <c r="KD961" s="9"/>
      <c r="KE961" s="9"/>
      <c r="KF961" s="9"/>
      <c r="KG961" s="9"/>
      <c r="KH961" s="9"/>
      <c r="KI961" s="9"/>
      <c r="KJ961" s="9"/>
      <c r="KK961" s="9"/>
      <c r="KL961" s="9"/>
      <c r="KM961" s="9"/>
      <c r="KN961" s="9"/>
      <c r="KO961" s="9"/>
      <c r="KP961" s="9"/>
      <c r="KQ961" s="9"/>
      <c r="KR961" s="9"/>
      <c r="KS961" s="9"/>
      <c r="KT961" s="9"/>
      <c r="KU961" s="9"/>
      <c r="KV961" s="9"/>
      <c r="KW961" s="9"/>
      <c r="KX961" s="9"/>
      <c r="KY961" s="9"/>
      <c r="KZ961" s="9"/>
      <c r="LA961" s="9"/>
      <c r="LB961" s="9"/>
      <c r="LC961" s="9"/>
      <c r="LD961" s="9"/>
      <c r="LE961" s="9"/>
      <c r="LF961" s="9"/>
      <c r="LG961" s="9"/>
      <c r="LH961" s="9"/>
      <c r="LI961" s="9"/>
      <c r="LJ961" s="9"/>
      <c r="LK961" s="9"/>
      <c r="LL961" s="9"/>
      <c r="LM961" s="9"/>
      <c r="LN961" s="9"/>
      <c r="LO961" s="9"/>
      <c r="LP961" s="9"/>
      <c r="LQ961" s="9"/>
      <c r="LR961" s="9"/>
      <c r="LS961" s="9"/>
      <c r="LT961" s="9"/>
      <c r="LU961" s="9"/>
      <c r="LV961" s="9"/>
      <c r="LW961" s="9"/>
      <c r="LX961" s="9"/>
      <c r="LY961" s="9"/>
      <c r="LZ961" s="9"/>
      <c r="MA961" s="9"/>
      <c r="MB961" s="9"/>
      <c r="MC961" s="9"/>
      <c r="MD961" s="9"/>
      <c r="ME961" s="9"/>
      <c r="MF961" s="9"/>
      <c r="MG961" s="9"/>
      <c r="MH961" s="9"/>
      <c r="MI961" s="9"/>
      <c r="MJ961" s="9"/>
      <c r="MK961" s="9"/>
      <c r="ML961" s="9"/>
      <c r="MM961" s="9"/>
      <c r="MN961" s="9"/>
      <c r="MO961" s="9"/>
      <c r="MP961" s="9"/>
      <c r="MQ961" s="9"/>
      <c r="MR961" s="9"/>
      <c r="MS961" s="9"/>
      <c r="MT961" s="9"/>
      <c r="MU961" s="9"/>
      <c r="MV961" s="9"/>
      <c r="MW961" s="9"/>
      <c r="MX961" s="9"/>
      <c r="MY961" s="9"/>
      <c r="MZ961" s="9"/>
      <c r="NA961" s="9"/>
      <c r="NB961" s="9"/>
      <c r="NC961" s="9"/>
      <c r="ND961" s="9"/>
      <c r="NE961" s="9"/>
      <c r="NF961" s="9"/>
      <c r="NG961" s="9"/>
      <c r="NH961" s="9"/>
      <c r="NI961" s="9"/>
      <c r="NJ961" s="9"/>
      <c r="NK961" s="9"/>
      <c r="NL961" s="9"/>
      <c r="NM961" s="9"/>
      <c r="NN961" s="9"/>
      <c r="NO961" s="9"/>
      <c r="NP961" s="9"/>
      <c r="NQ961" s="9"/>
      <c r="NR961" s="9"/>
      <c r="NS961" s="9"/>
      <c r="NT961" s="9"/>
      <c r="NU961" s="9"/>
      <c r="NV961" s="9"/>
      <c r="NW961" s="9"/>
      <c r="NX961" s="9"/>
      <c r="NY961" s="9"/>
      <c r="NZ961" s="9"/>
      <c r="OA961" s="9"/>
      <c r="OB961" s="9"/>
      <c r="OC961" s="9"/>
      <c r="OD961" s="9"/>
      <c r="OE961" s="9"/>
      <c r="OF961" s="9"/>
      <c r="OG961" s="9"/>
      <c r="OH961" s="9"/>
      <c r="OI961" s="9"/>
      <c r="OJ961" s="9"/>
      <c r="OK961" s="9"/>
      <c r="OL961" s="9"/>
      <c r="OM961" s="9"/>
      <c r="ON961" s="9"/>
      <c r="OO961" s="9"/>
      <c r="OP961" s="9"/>
      <c r="OQ961" s="9"/>
      <c r="OR961" s="9"/>
      <c r="OS961" s="9"/>
      <c r="OT961" s="9"/>
      <c r="OU961" s="9"/>
      <c r="OV961" s="9"/>
      <c r="OW961" s="9"/>
      <c r="OX961" s="9"/>
      <c r="OY961" s="9"/>
      <c r="OZ961" s="9"/>
      <c r="PA961" s="9"/>
      <c r="PB961" s="9"/>
      <c r="PC961" s="9"/>
      <c r="PD961" s="9"/>
      <c r="PE961" s="9"/>
      <c r="PF961" s="9"/>
      <c r="PG961" s="9"/>
      <c r="PH961" s="9"/>
      <c r="PI961" s="9"/>
      <c r="PJ961" s="9"/>
      <c r="PK961" s="9"/>
      <c r="PL961" s="9"/>
      <c r="PM961" s="9"/>
      <c r="PN961" s="9"/>
      <c r="PO961" s="9"/>
      <c r="PP961" s="9"/>
      <c r="PQ961" s="9"/>
      <c r="PR961" s="9"/>
      <c r="PS961" s="9"/>
      <c r="PT961" s="9"/>
      <c r="PU961" s="9"/>
      <c r="PV961" s="9"/>
      <c r="PW961" s="9"/>
      <c r="PX961" s="9"/>
      <c r="PY961" s="9"/>
      <c r="PZ961" s="9"/>
      <c r="QA961" s="9"/>
      <c r="QB961" s="9"/>
      <c r="QC961" s="9"/>
      <c r="QD961" s="9"/>
      <c r="QE961" s="9"/>
      <c r="QF961" s="9"/>
      <c r="QG961" s="9"/>
      <c r="QH961" s="9"/>
      <c r="QI961" s="9"/>
      <c r="QJ961" s="9"/>
      <c r="QK961" s="9"/>
      <c r="QL961" s="9"/>
      <c r="QM961" s="9"/>
      <c r="QN961" s="9"/>
      <c r="QO961" s="9"/>
      <c r="QP961" s="9"/>
      <c r="QQ961" s="9"/>
      <c r="QR961" s="9"/>
      <c r="QS961" s="9"/>
      <c r="QT961" s="9"/>
      <c r="QU961" s="9"/>
      <c r="QV961" s="9"/>
      <c r="QW961" s="9"/>
      <c r="QX961" s="9"/>
      <c r="QY961" s="9"/>
      <c r="QZ961" s="9"/>
      <c r="RA961" s="9"/>
      <c r="RB961" s="9"/>
      <c r="RC961" s="9"/>
      <c r="RD961" s="9"/>
      <c r="RE961" s="9"/>
      <c r="RF961" s="9"/>
      <c r="RG961" s="9"/>
      <c r="RH961" s="9"/>
      <c r="RI961" s="9"/>
      <c r="RJ961" s="9"/>
      <c r="RK961" s="9"/>
      <c r="RL961" s="9"/>
      <c r="RM961" s="9"/>
      <c r="RN961" s="9"/>
      <c r="RO961" s="9"/>
      <c r="RP961" s="9"/>
      <c r="RQ961" s="9"/>
      <c r="RR961" s="9"/>
      <c r="RS961" s="9"/>
      <c r="RT961" s="9"/>
      <c r="RU961" s="9"/>
      <c r="RV961" s="9"/>
      <c r="RW961" s="9"/>
      <c r="RX961" s="9"/>
      <c r="RY961" s="9"/>
      <c r="RZ961" s="9"/>
      <c r="SA961" s="9"/>
      <c r="SB961" s="9"/>
      <c r="SC961" s="9"/>
      <c r="SD961" s="9"/>
      <c r="SE961" s="9"/>
      <c r="SF961" s="9"/>
      <c r="SG961" s="9"/>
      <c r="SH961" s="9"/>
      <c r="SI961" s="9"/>
      <c r="SJ961" s="9"/>
      <c r="SK961" s="9"/>
      <c r="SL961" s="9"/>
      <c r="SM961" s="9"/>
      <c r="SN961" s="9"/>
      <c r="SO961" s="9"/>
      <c r="SP961" s="9"/>
      <c r="SQ961" s="9"/>
      <c r="SR961" s="9"/>
      <c r="SS961" s="9"/>
      <c r="ST961" s="9"/>
      <c r="SU961" s="9"/>
      <c r="SV961" s="9"/>
      <c r="SW961" s="9"/>
      <c r="SX961" s="9"/>
      <c r="SY961" s="9"/>
      <c r="SZ961" s="9"/>
      <c r="TA961" s="9"/>
      <c r="TB961" s="9"/>
      <c r="TC961" s="9"/>
      <c r="TD961" s="9"/>
      <c r="TE961" s="9"/>
      <c r="TF961" s="9"/>
      <c r="TG961" s="9"/>
      <c r="TH961" s="9"/>
      <c r="TI961" s="9"/>
      <c r="TJ961" s="9"/>
      <c r="TK961" s="9"/>
      <c r="TL961" s="9"/>
      <c r="TM961" s="9"/>
      <c r="TN961" s="9"/>
      <c r="TO961" s="9"/>
      <c r="TP961" s="9"/>
      <c r="TQ961" s="9"/>
      <c r="TR961" s="9"/>
      <c r="TS961" s="9"/>
      <c r="TT961" s="9"/>
      <c r="TU961" s="9"/>
      <c r="TV961" s="9"/>
      <c r="TW961" s="9"/>
      <c r="TX961" s="9"/>
      <c r="TY961" s="9"/>
      <c r="TZ961" s="9"/>
      <c r="UA961" s="9"/>
      <c r="UB961" s="9"/>
      <c r="UC961" s="9"/>
      <c r="UD961" s="9"/>
      <c r="UE961" s="9"/>
      <c r="UF961" s="9"/>
      <c r="UG961" s="9"/>
      <c r="UH961" s="9"/>
      <c r="UI961" s="9"/>
      <c r="UJ961" s="9"/>
      <c r="UK961" s="9"/>
      <c r="UL961" s="9"/>
      <c r="UM961" s="9"/>
      <c r="UN961" s="9"/>
      <c r="UO961" s="9"/>
      <c r="UP961" s="9"/>
      <c r="UQ961" s="9"/>
      <c r="UR961" s="9"/>
      <c r="US961" s="9"/>
      <c r="UT961" s="9"/>
      <c r="UU961" s="9"/>
      <c r="UV961" s="9"/>
      <c r="UW961" s="9"/>
      <c r="UX961" s="9"/>
      <c r="UY961" s="9"/>
      <c r="UZ961" s="9"/>
      <c r="VA961" s="9"/>
      <c r="VB961" s="9"/>
      <c r="VC961" s="9"/>
      <c r="VD961" s="9"/>
      <c r="VE961" s="9"/>
      <c r="VF961" s="9"/>
      <c r="VG961" s="9"/>
      <c r="VH961" s="9"/>
      <c r="VI961" s="9"/>
      <c r="VJ961" s="9"/>
      <c r="VK961" s="9"/>
      <c r="VL961" s="9"/>
      <c r="VM961" s="9"/>
      <c r="VN961" s="9"/>
      <c r="VO961" s="9"/>
      <c r="VP961" s="9"/>
      <c r="VQ961" s="9"/>
      <c r="VR961" s="9"/>
      <c r="VS961" s="9"/>
      <c r="VT961" s="9"/>
      <c r="VU961" s="9"/>
      <c r="VV961" s="9"/>
      <c r="VW961" s="9"/>
      <c r="VX961" s="9"/>
      <c r="VY961" s="9"/>
      <c r="VZ961" s="9"/>
      <c r="WA961" s="9"/>
      <c r="WB961" s="9"/>
      <c r="WC961" s="9"/>
      <c r="WD961" s="9"/>
      <c r="WE961" s="9"/>
      <c r="WF961" s="9"/>
      <c r="WG961" s="9"/>
      <c r="WH961" s="9"/>
      <c r="WI961" s="9"/>
      <c r="WJ961" s="9"/>
      <c r="WK961" s="9"/>
      <c r="WL961" s="9"/>
      <c r="WM961" s="9"/>
      <c r="WN961" s="9"/>
      <c r="WO961" s="9"/>
      <c r="WP961" s="9"/>
      <c r="WQ961" s="9"/>
      <c r="WR961" s="9"/>
      <c r="WS961" s="9"/>
      <c r="WT961" s="9"/>
      <c r="WU961" s="9"/>
      <c r="WV961" s="9"/>
      <c r="WW961" s="9"/>
      <c r="WX961" s="9"/>
      <c r="WY961" s="9"/>
      <c r="WZ961" s="9"/>
      <c r="XA961" s="9"/>
      <c r="XB961" s="9"/>
      <c r="XC961" s="9"/>
      <c r="XD961" s="9"/>
      <c r="XE961" s="9"/>
      <c r="XF961" s="9"/>
      <c r="XG961" s="9"/>
      <c r="XH961" s="9"/>
      <c r="XI961" s="9"/>
      <c r="XJ961" s="9"/>
      <c r="XK961" s="9"/>
      <c r="XL961" s="9"/>
      <c r="XM961" s="9"/>
      <c r="XN961" s="9"/>
      <c r="XO961" s="9"/>
      <c r="XP961" s="9"/>
      <c r="XQ961" s="9"/>
      <c r="XR961" s="9"/>
      <c r="XS961" s="9"/>
      <c r="XT961" s="9"/>
      <c r="XU961" s="9"/>
      <c r="XV961" s="9"/>
      <c r="XW961" s="9"/>
      <c r="XX961" s="9"/>
      <c r="XY961" s="9"/>
      <c r="XZ961" s="9"/>
      <c r="YA961" s="9"/>
      <c r="YB961" s="9"/>
      <c r="YC961" s="9"/>
      <c r="YD961" s="9"/>
      <c r="YE961" s="9"/>
      <c r="YF961" s="9"/>
      <c r="YG961" s="9"/>
      <c r="YH961" s="9"/>
      <c r="YI961" s="9"/>
      <c r="YJ961" s="9"/>
      <c r="YK961" s="9"/>
      <c r="YL961" s="9"/>
      <c r="YM961" s="9"/>
      <c r="YN961" s="9"/>
      <c r="YO961" s="9"/>
      <c r="YP961" s="9"/>
      <c r="YQ961" s="9"/>
      <c r="YR961" s="9"/>
      <c r="YS961" s="9"/>
      <c r="YT961" s="9"/>
      <c r="YU961" s="9"/>
      <c r="YV961" s="9"/>
      <c r="YW961" s="9"/>
      <c r="YX961" s="9"/>
      <c r="YY961" s="9"/>
      <c r="YZ961" s="9"/>
      <c r="ZA961" s="9"/>
      <c r="ZB961" s="9"/>
      <c r="ZC961" s="9"/>
      <c r="ZD961" s="9"/>
      <c r="ZE961" s="9"/>
      <c r="ZF961" s="9"/>
      <c r="ZG961" s="9"/>
      <c r="ZH961" s="9"/>
      <c r="ZI961" s="9"/>
      <c r="ZJ961" s="9"/>
      <c r="ZK961" s="9"/>
      <c r="ZL961" s="9"/>
      <c r="ZM961" s="9"/>
      <c r="ZN961" s="9"/>
      <c r="ZO961" s="9"/>
      <c r="ZP961" s="9"/>
      <c r="ZQ961" s="9"/>
      <c r="ZR961" s="9"/>
      <c r="ZS961" s="9"/>
      <c r="ZT961" s="9"/>
      <c r="ZU961" s="9"/>
      <c r="ZV961" s="9"/>
      <c r="ZW961" s="9"/>
      <c r="ZX961" s="9"/>
      <c r="ZY961" s="9"/>
      <c r="ZZ961" s="9"/>
      <c r="AAA961" s="9"/>
      <c r="AAB961" s="9"/>
      <c r="AAC961" s="9"/>
      <c r="AAD961" s="9"/>
      <c r="AAE961" s="9"/>
      <c r="AAF961" s="9"/>
      <c r="AAG961" s="9"/>
      <c r="AAH961" s="9"/>
      <c r="AAI961" s="9"/>
      <c r="AAJ961" s="9"/>
      <c r="AAK961" s="9"/>
      <c r="AAL961" s="9"/>
      <c r="AAM961" s="9"/>
      <c r="AAN961" s="9"/>
      <c r="AAO961" s="9"/>
      <c r="AAP961" s="9"/>
      <c r="AAQ961" s="9"/>
      <c r="AAR961" s="9"/>
      <c r="AAS961" s="9"/>
      <c r="AAT961" s="9"/>
      <c r="AAU961" s="9"/>
      <c r="AAV961" s="9"/>
      <c r="AAW961" s="9"/>
      <c r="AAX961" s="10"/>
      <c r="AAY961" s="9"/>
      <c r="AAZ961" s="9"/>
      <c r="ABA961" s="9"/>
      <c r="ABB961" s="9"/>
      <c r="ABC961" s="9"/>
      <c r="ABD961" s="9"/>
    </row>
    <row r="962" spans="1:732" x14ac:dyDescent="0.3">
      <c r="A962" s="9"/>
      <c r="B962" s="10"/>
      <c r="C962" s="10"/>
      <c r="D962" s="10"/>
      <c r="E962" s="9"/>
      <c r="F962" s="10"/>
      <c r="G962" s="9"/>
      <c r="H962" s="9"/>
      <c r="I962" s="9"/>
      <c r="J962" s="9"/>
      <c r="K962" s="9"/>
      <c r="L962" s="9"/>
      <c r="M962" s="9"/>
      <c r="N962" s="9"/>
      <c r="O962" s="9"/>
      <c r="P962" s="9"/>
      <c r="Q962" s="9"/>
      <c r="R962" s="9"/>
      <c r="S962" s="9"/>
      <c r="T962" s="9"/>
      <c r="U962" s="9"/>
      <c r="V962" s="9"/>
      <c r="W962" s="9"/>
      <c r="X962" s="9"/>
      <c r="Y962" s="9"/>
      <c r="Z962" s="9"/>
      <c r="AA962" s="9"/>
      <c r="AB962" s="9"/>
      <c r="AC962" s="9"/>
      <c r="AD962" s="9"/>
      <c r="AE962" s="9"/>
      <c r="AF962" s="9"/>
      <c r="AG962" s="9"/>
      <c r="AH962" s="9"/>
      <c r="AI962" s="9"/>
      <c r="AJ962" s="9"/>
      <c r="AK962" s="9"/>
      <c r="AL962" s="9"/>
      <c r="AM962" s="9"/>
      <c r="AN962" s="9"/>
      <c r="AO962" s="9"/>
      <c r="AP962" s="9"/>
      <c r="AQ962" s="9"/>
      <c r="AR962" s="9"/>
      <c r="AS962" s="9"/>
      <c r="AT962" s="9"/>
      <c r="AU962" s="9"/>
      <c r="AV962" s="9"/>
      <c r="AW962" s="9"/>
      <c r="AX962" s="9"/>
      <c r="AY962" s="9"/>
      <c r="AZ962" s="9"/>
      <c r="BA962" s="9"/>
      <c r="BB962" s="9"/>
      <c r="BC962" s="9"/>
      <c r="BD962" s="9"/>
      <c r="BE962" s="9"/>
      <c r="BF962" s="9"/>
      <c r="BG962" s="9"/>
      <c r="BH962" s="9"/>
      <c r="BI962" s="9"/>
      <c r="BJ962" s="9"/>
      <c r="BK962" s="9"/>
      <c r="BL962" s="9"/>
      <c r="BM962" s="9"/>
      <c r="BN962" s="9"/>
      <c r="BO962" s="9"/>
      <c r="BP962" s="9"/>
      <c r="BQ962" s="9"/>
      <c r="BR962" s="9"/>
      <c r="BS962" s="9"/>
      <c r="BT962" s="9"/>
      <c r="BU962" s="9"/>
      <c r="BV962" s="9"/>
      <c r="BW962" s="9"/>
      <c r="BX962" s="9"/>
      <c r="BY962" s="9"/>
      <c r="BZ962" s="9"/>
      <c r="CA962" s="9"/>
      <c r="CB962" s="9"/>
      <c r="CC962" s="9"/>
      <c r="CD962" s="9"/>
      <c r="CE962" s="9"/>
      <c r="CF962" s="9"/>
      <c r="CG962" s="9"/>
      <c r="CH962" s="9"/>
      <c r="CI962" s="9"/>
      <c r="CJ962" s="9"/>
      <c r="CK962" s="9"/>
      <c r="CL962" s="9"/>
      <c r="CM962" s="9"/>
      <c r="CN962" s="9"/>
      <c r="CO962" s="9"/>
      <c r="CP962" s="9"/>
      <c r="CQ962" s="9"/>
      <c r="CR962" s="9"/>
      <c r="CS962" s="9"/>
      <c r="CT962" s="9"/>
      <c r="CU962" s="9"/>
      <c r="CV962" s="9"/>
      <c r="CW962" s="9"/>
      <c r="CX962" s="9"/>
      <c r="CY962" s="9"/>
      <c r="CZ962" s="9"/>
      <c r="DA962" s="9"/>
      <c r="DB962" s="9"/>
      <c r="DC962" s="9"/>
      <c r="DD962" s="9"/>
      <c r="DE962" s="9"/>
      <c r="DF962" s="9"/>
      <c r="DG962" s="9"/>
      <c r="DH962" s="9"/>
      <c r="DI962" s="9"/>
      <c r="DJ962" s="9"/>
      <c r="DK962" s="9"/>
      <c r="DL962" s="9"/>
      <c r="DM962" s="9"/>
      <c r="DN962" s="9"/>
      <c r="DO962" s="9"/>
      <c r="DP962" s="9"/>
      <c r="DQ962" s="9"/>
      <c r="DR962" s="9"/>
      <c r="DS962" s="9"/>
      <c r="DT962" s="9"/>
      <c r="DU962" s="9"/>
      <c r="DV962" s="9"/>
      <c r="DW962" s="9"/>
      <c r="DX962" s="9"/>
      <c r="DY962" s="9"/>
      <c r="DZ962" s="9"/>
      <c r="EA962" s="9"/>
      <c r="EB962" s="9"/>
      <c r="EC962" s="9"/>
      <c r="ED962" s="9"/>
      <c r="EE962" s="9"/>
      <c r="EF962" s="9"/>
      <c r="EG962" s="9"/>
      <c r="EH962" s="9"/>
      <c r="EI962" s="9"/>
      <c r="EJ962" s="9"/>
      <c r="EK962" s="9"/>
      <c r="EL962" s="9"/>
      <c r="EM962" s="9"/>
      <c r="EN962" s="9"/>
      <c r="EO962" s="9"/>
      <c r="EP962" s="9"/>
      <c r="EQ962" s="9"/>
      <c r="ER962" s="9"/>
      <c r="ES962" s="9"/>
      <c r="ET962" s="9"/>
      <c r="EU962" s="9"/>
      <c r="EV962" s="9"/>
      <c r="EW962" s="9"/>
      <c r="EX962" s="9"/>
      <c r="EY962" s="9"/>
      <c r="EZ962" s="9"/>
      <c r="FA962" s="9"/>
      <c r="FB962" s="9"/>
      <c r="FC962" s="9"/>
      <c r="FD962" s="9"/>
      <c r="FE962" s="9"/>
      <c r="FF962" s="9"/>
      <c r="FG962" s="9"/>
      <c r="FH962" s="9"/>
      <c r="FI962" s="9"/>
      <c r="FJ962" s="9"/>
      <c r="FK962" s="9"/>
      <c r="FL962" s="9"/>
      <c r="FM962" s="9"/>
      <c r="FN962" s="9"/>
      <c r="FO962" s="9"/>
      <c r="FP962" s="9"/>
      <c r="FQ962" s="9"/>
      <c r="FR962" s="9"/>
      <c r="FS962" s="9"/>
      <c r="FT962" s="9"/>
      <c r="FU962" s="9"/>
      <c r="FV962" s="9"/>
      <c r="FW962" s="9"/>
      <c r="FX962" s="9"/>
      <c r="FY962" s="9"/>
      <c r="FZ962" s="9"/>
      <c r="GA962" s="9"/>
      <c r="GB962" s="9"/>
      <c r="GC962" s="9"/>
      <c r="GD962" s="9"/>
      <c r="GE962" s="9"/>
      <c r="GF962" s="9"/>
      <c r="GG962" s="9"/>
      <c r="GH962" s="9"/>
      <c r="GI962" s="9"/>
      <c r="GJ962" s="9"/>
      <c r="GK962" s="9"/>
      <c r="GL962" s="9"/>
      <c r="GM962" s="9"/>
      <c r="GN962" s="9"/>
      <c r="GO962" s="9"/>
      <c r="GP962" s="9"/>
      <c r="GQ962" s="9"/>
      <c r="GR962" s="9"/>
      <c r="GS962" s="9"/>
      <c r="GT962" s="9"/>
      <c r="GU962" s="9"/>
      <c r="GV962" s="9"/>
      <c r="GW962" s="9"/>
      <c r="GX962" s="9"/>
      <c r="GY962" s="9"/>
      <c r="GZ962" s="9"/>
      <c r="HA962" s="9"/>
      <c r="HB962" s="9"/>
      <c r="HC962" s="9"/>
      <c r="HD962" s="9"/>
      <c r="HE962" s="9"/>
      <c r="HF962" s="9"/>
      <c r="HG962" s="9"/>
      <c r="HH962" s="9"/>
      <c r="HI962" s="9"/>
      <c r="HJ962" s="9"/>
      <c r="HK962" s="9"/>
      <c r="HL962" s="9"/>
      <c r="HM962" s="9"/>
      <c r="HN962" s="9"/>
      <c r="HO962" s="9"/>
      <c r="HP962" s="9"/>
      <c r="HQ962" s="9"/>
      <c r="HR962" s="9"/>
      <c r="HS962" s="9"/>
      <c r="HT962" s="9"/>
      <c r="HU962" s="9"/>
      <c r="HV962" s="9"/>
      <c r="HW962" s="9"/>
      <c r="HX962" s="9"/>
      <c r="HY962" s="9"/>
      <c r="HZ962" s="9"/>
      <c r="IA962" s="9"/>
      <c r="IB962" s="9"/>
      <c r="IC962" s="9"/>
      <c r="ID962" s="9"/>
      <c r="IE962" s="9"/>
      <c r="IF962" s="9"/>
      <c r="IG962" s="9"/>
      <c r="IH962" s="9"/>
      <c r="II962" s="9"/>
      <c r="IJ962" s="9"/>
      <c r="IK962" s="9"/>
      <c r="IL962" s="9"/>
      <c r="IM962" s="9"/>
      <c r="IN962" s="9"/>
      <c r="IO962" s="9"/>
      <c r="IP962" s="9"/>
      <c r="IQ962" s="9"/>
      <c r="IR962" s="9"/>
      <c r="IS962" s="9"/>
      <c r="IT962" s="9"/>
      <c r="IU962" s="9"/>
      <c r="IV962" s="9"/>
      <c r="IW962" s="9"/>
      <c r="IX962" s="9"/>
      <c r="IY962" s="9"/>
      <c r="IZ962" s="9"/>
      <c r="JA962" s="9"/>
      <c r="JB962" s="9"/>
      <c r="JC962" s="9"/>
      <c r="JD962" s="9"/>
      <c r="JE962" s="9"/>
      <c r="JF962" s="9"/>
      <c r="JG962" s="9"/>
      <c r="JH962" s="9"/>
      <c r="JI962" s="9"/>
      <c r="JJ962" s="9"/>
      <c r="JK962" s="9"/>
      <c r="JL962" s="9"/>
      <c r="JM962" s="9"/>
      <c r="JN962" s="9"/>
      <c r="JO962" s="9"/>
      <c r="JP962" s="9"/>
      <c r="JQ962" s="9"/>
      <c r="JR962" s="9"/>
      <c r="JS962" s="9"/>
      <c r="JT962" s="9"/>
      <c r="JU962" s="9"/>
      <c r="JV962" s="9"/>
      <c r="JW962" s="9"/>
      <c r="JX962" s="9"/>
      <c r="JY962" s="9"/>
      <c r="JZ962" s="9"/>
      <c r="KA962" s="9"/>
      <c r="KB962" s="9"/>
      <c r="KC962" s="9"/>
      <c r="KD962" s="9"/>
      <c r="KE962" s="9"/>
      <c r="KF962" s="9"/>
      <c r="KG962" s="9"/>
      <c r="KH962" s="9"/>
      <c r="KI962" s="9"/>
      <c r="KJ962" s="9"/>
      <c r="KK962" s="9"/>
      <c r="KL962" s="9"/>
      <c r="KM962" s="9"/>
      <c r="KN962" s="9"/>
      <c r="KO962" s="9"/>
      <c r="KP962" s="9"/>
      <c r="KQ962" s="9"/>
      <c r="KR962" s="9"/>
      <c r="KS962" s="9"/>
      <c r="KT962" s="9"/>
      <c r="KU962" s="9"/>
      <c r="KV962" s="9"/>
      <c r="KW962" s="9"/>
      <c r="KX962" s="9"/>
      <c r="KY962" s="9"/>
      <c r="KZ962" s="9"/>
      <c r="LA962" s="9"/>
      <c r="LB962" s="9"/>
      <c r="LC962" s="9"/>
      <c r="LD962" s="9"/>
      <c r="LE962" s="9"/>
      <c r="LF962" s="9"/>
      <c r="LG962" s="9"/>
      <c r="LH962" s="9"/>
      <c r="LI962" s="9"/>
      <c r="LJ962" s="9"/>
      <c r="LK962" s="9"/>
      <c r="LL962" s="9"/>
      <c r="LM962" s="9"/>
      <c r="LN962" s="9"/>
      <c r="LO962" s="9"/>
      <c r="LP962" s="9"/>
      <c r="LQ962" s="9"/>
      <c r="LR962" s="9"/>
      <c r="LS962" s="9"/>
      <c r="LT962" s="9"/>
      <c r="LU962" s="9"/>
      <c r="LV962" s="9"/>
      <c r="LW962" s="9"/>
      <c r="LX962" s="9"/>
      <c r="LY962" s="9"/>
      <c r="LZ962" s="9"/>
      <c r="MA962" s="9"/>
      <c r="MB962" s="9"/>
      <c r="MC962" s="9"/>
      <c r="MD962" s="9"/>
      <c r="ME962" s="9"/>
      <c r="MF962" s="9"/>
      <c r="MG962" s="9"/>
      <c r="MH962" s="9"/>
      <c r="MI962" s="9"/>
      <c r="MJ962" s="9"/>
      <c r="MK962" s="9"/>
      <c r="ML962" s="9"/>
      <c r="MM962" s="9"/>
      <c r="MN962" s="9"/>
      <c r="MO962" s="9"/>
      <c r="MP962" s="9"/>
      <c r="MQ962" s="9"/>
      <c r="MR962" s="9"/>
      <c r="MS962" s="9"/>
      <c r="MT962" s="9"/>
      <c r="MU962" s="9"/>
      <c r="MV962" s="9"/>
      <c r="MW962" s="9"/>
      <c r="MX962" s="9"/>
      <c r="MY962" s="9"/>
      <c r="MZ962" s="9"/>
      <c r="NA962" s="9"/>
      <c r="NB962" s="9"/>
      <c r="NC962" s="9"/>
      <c r="ND962" s="9"/>
      <c r="NE962" s="9"/>
      <c r="NF962" s="9"/>
      <c r="NG962" s="9"/>
      <c r="NH962" s="9"/>
      <c r="NI962" s="9"/>
      <c r="NJ962" s="9"/>
      <c r="NK962" s="9"/>
      <c r="NL962" s="9"/>
      <c r="NM962" s="9"/>
      <c r="NN962" s="9"/>
      <c r="NO962" s="9"/>
      <c r="NP962" s="9"/>
      <c r="NQ962" s="9"/>
      <c r="NR962" s="9"/>
      <c r="NS962" s="9"/>
      <c r="NT962" s="9"/>
      <c r="NU962" s="9"/>
      <c r="NV962" s="9"/>
      <c r="NW962" s="9"/>
      <c r="NX962" s="9"/>
      <c r="NY962" s="9"/>
      <c r="NZ962" s="9"/>
      <c r="OA962" s="9"/>
      <c r="OB962" s="9"/>
      <c r="OC962" s="9"/>
      <c r="OD962" s="9"/>
      <c r="OE962" s="9"/>
      <c r="OF962" s="9"/>
      <c r="OG962" s="9"/>
      <c r="OH962" s="9"/>
      <c r="OI962" s="9"/>
      <c r="OJ962" s="9"/>
      <c r="OK962" s="9"/>
      <c r="OL962" s="9"/>
      <c r="OM962" s="9"/>
      <c r="ON962" s="9"/>
      <c r="OO962" s="9"/>
      <c r="OP962" s="9"/>
      <c r="OQ962" s="9"/>
      <c r="OR962" s="9"/>
      <c r="OS962" s="9"/>
      <c r="OT962" s="9"/>
      <c r="OU962" s="9"/>
      <c r="OV962" s="9"/>
      <c r="OW962" s="9"/>
      <c r="OX962" s="9"/>
      <c r="OY962" s="9"/>
      <c r="OZ962" s="9"/>
      <c r="PA962" s="9"/>
      <c r="PB962" s="9"/>
      <c r="PC962" s="9"/>
      <c r="PD962" s="9"/>
      <c r="PE962" s="9"/>
      <c r="PF962" s="9"/>
      <c r="PG962" s="9"/>
      <c r="PH962" s="9"/>
      <c r="PI962" s="9"/>
      <c r="PJ962" s="9"/>
      <c r="PK962" s="9"/>
      <c r="PL962" s="9"/>
      <c r="PM962" s="9"/>
      <c r="PN962" s="9"/>
      <c r="PO962" s="9"/>
      <c r="PP962" s="9"/>
      <c r="PQ962" s="9"/>
      <c r="PR962" s="9"/>
      <c r="PS962" s="9"/>
      <c r="PT962" s="9"/>
      <c r="PU962" s="9"/>
      <c r="PV962" s="9"/>
      <c r="PW962" s="9"/>
      <c r="PX962" s="9"/>
      <c r="PY962" s="9"/>
      <c r="PZ962" s="9"/>
      <c r="QA962" s="9"/>
      <c r="QB962" s="9"/>
      <c r="QC962" s="9"/>
      <c r="QD962" s="9"/>
      <c r="QE962" s="9"/>
      <c r="QF962" s="9"/>
      <c r="QG962" s="9"/>
      <c r="QH962" s="9"/>
      <c r="QI962" s="9"/>
      <c r="QJ962" s="9"/>
      <c r="QK962" s="9"/>
      <c r="QL962" s="9"/>
      <c r="QM962" s="9"/>
      <c r="QN962" s="9"/>
      <c r="QO962" s="9"/>
      <c r="QP962" s="9"/>
      <c r="QQ962" s="9"/>
      <c r="QR962" s="9"/>
      <c r="QS962" s="9"/>
      <c r="QT962" s="9"/>
      <c r="QU962" s="9"/>
      <c r="QV962" s="9"/>
      <c r="QW962" s="9"/>
      <c r="QX962" s="9"/>
      <c r="QY962" s="9"/>
      <c r="QZ962" s="9"/>
      <c r="RA962" s="9"/>
      <c r="RB962" s="9"/>
      <c r="RC962" s="9"/>
      <c r="RD962" s="9"/>
      <c r="RE962" s="9"/>
      <c r="RF962" s="9"/>
      <c r="RG962" s="9"/>
      <c r="RH962" s="9"/>
      <c r="RI962" s="9"/>
      <c r="RJ962" s="9"/>
      <c r="RK962" s="9"/>
      <c r="RL962" s="9"/>
      <c r="RM962" s="9"/>
      <c r="RN962" s="9"/>
      <c r="RO962" s="9"/>
      <c r="RP962" s="9"/>
      <c r="RQ962" s="9"/>
      <c r="RR962" s="9"/>
      <c r="RS962" s="9"/>
      <c r="RT962" s="9"/>
      <c r="RU962" s="9"/>
      <c r="RV962" s="9"/>
      <c r="RW962" s="9"/>
      <c r="RX962" s="9"/>
      <c r="RY962" s="9"/>
      <c r="RZ962" s="9"/>
      <c r="SA962" s="9"/>
      <c r="SB962" s="9"/>
      <c r="SC962" s="9"/>
      <c r="SD962" s="9"/>
      <c r="SE962" s="9"/>
      <c r="SF962" s="9"/>
      <c r="SG962" s="9"/>
      <c r="SH962" s="9"/>
      <c r="SI962" s="9"/>
      <c r="SJ962" s="9"/>
      <c r="SK962" s="9"/>
      <c r="SL962" s="9"/>
      <c r="SM962" s="9"/>
      <c r="SN962" s="9"/>
      <c r="SO962" s="9"/>
      <c r="SP962" s="9"/>
      <c r="SQ962" s="9"/>
      <c r="SR962" s="9"/>
      <c r="SS962" s="9"/>
      <c r="ST962" s="9"/>
      <c r="SU962" s="9"/>
      <c r="SV962" s="9"/>
      <c r="SW962" s="9"/>
      <c r="SX962" s="9"/>
      <c r="SY962" s="9"/>
      <c r="SZ962" s="9"/>
      <c r="TA962" s="9"/>
      <c r="TB962" s="9"/>
      <c r="TC962" s="9"/>
      <c r="TD962" s="9"/>
      <c r="TE962" s="9"/>
      <c r="TF962" s="9"/>
      <c r="TG962" s="9"/>
      <c r="TH962" s="9"/>
      <c r="TI962" s="9"/>
      <c r="TJ962" s="9"/>
      <c r="TK962" s="9"/>
      <c r="TL962" s="9"/>
      <c r="TM962" s="9"/>
      <c r="TN962" s="9"/>
      <c r="TO962" s="9"/>
      <c r="TP962" s="9"/>
      <c r="TQ962" s="9"/>
      <c r="TR962" s="9"/>
      <c r="TS962" s="9"/>
      <c r="TT962" s="9"/>
      <c r="TU962" s="9"/>
      <c r="TV962" s="9"/>
      <c r="TW962" s="9"/>
      <c r="TX962" s="9"/>
      <c r="TY962" s="9"/>
      <c r="TZ962" s="9"/>
      <c r="UA962" s="9"/>
      <c r="UB962" s="9"/>
      <c r="UC962" s="9"/>
      <c r="UD962" s="9"/>
      <c r="UE962" s="9"/>
      <c r="UF962" s="9"/>
      <c r="UG962" s="9"/>
      <c r="UH962" s="9"/>
      <c r="UI962" s="9"/>
      <c r="UJ962" s="9"/>
      <c r="UK962" s="9"/>
      <c r="UL962" s="9"/>
      <c r="UM962" s="9"/>
      <c r="UN962" s="9"/>
      <c r="UO962" s="9"/>
      <c r="UP962" s="9"/>
      <c r="UQ962" s="9"/>
      <c r="UR962" s="9"/>
      <c r="US962" s="9"/>
      <c r="UT962" s="9"/>
      <c r="UU962" s="9"/>
      <c r="UV962" s="9"/>
      <c r="UW962" s="9"/>
      <c r="UX962" s="9"/>
      <c r="UY962" s="9"/>
      <c r="UZ962" s="9"/>
      <c r="VA962" s="9"/>
      <c r="VB962" s="9"/>
      <c r="VC962" s="9"/>
      <c r="VD962" s="9"/>
      <c r="VE962" s="9"/>
      <c r="VF962" s="9"/>
      <c r="VG962" s="9"/>
      <c r="VH962" s="9"/>
      <c r="VI962" s="9"/>
      <c r="VJ962" s="9"/>
      <c r="VK962" s="9"/>
      <c r="VL962" s="9"/>
      <c r="VM962" s="9"/>
      <c r="VN962" s="9"/>
      <c r="VO962" s="9"/>
      <c r="VP962" s="9"/>
      <c r="VQ962" s="9"/>
      <c r="VR962" s="9"/>
      <c r="VS962" s="9"/>
      <c r="VT962" s="9"/>
      <c r="VU962" s="9"/>
      <c r="VV962" s="9"/>
      <c r="VW962" s="9"/>
      <c r="VX962" s="9"/>
      <c r="VY962" s="9"/>
      <c r="VZ962" s="9"/>
      <c r="WA962" s="9"/>
      <c r="WB962" s="9"/>
      <c r="WC962" s="9"/>
      <c r="WD962" s="9"/>
      <c r="WE962" s="9"/>
      <c r="WF962" s="9"/>
      <c r="WG962" s="9"/>
      <c r="WH962" s="9"/>
      <c r="WI962" s="9"/>
      <c r="WJ962" s="9"/>
      <c r="WK962" s="9"/>
      <c r="WL962" s="9"/>
      <c r="WM962" s="9"/>
      <c r="WN962" s="9"/>
      <c r="WO962" s="9"/>
      <c r="WP962" s="9"/>
      <c r="WQ962" s="9"/>
      <c r="WR962" s="9"/>
      <c r="WS962" s="9"/>
      <c r="WT962" s="9"/>
      <c r="WU962" s="9"/>
      <c r="WV962" s="9"/>
      <c r="WW962" s="9"/>
      <c r="WX962" s="9"/>
      <c r="WY962" s="9"/>
      <c r="WZ962" s="9"/>
      <c r="XA962" s="9"/>
      <c r="XB962" s="9"/>
      <c r="XC962" s="9"/>
      <c r="XD962" s="9"/>
      <c r="XE962" s="9"/>
      <c r="XF962" s="9"/>
      <c r="XG962" s="9"/>
      <c r="XH962" s="9"/>
      <c r="XI962" s="9"/>
      <c r="XJ962" s="9"/>
      <c r="XK962" s="9"/>
      <c r="XL962" s="9"/>
      <c r="XM962" s="9"/>
      <c r="XN962" s="9"/>
      <c r="XO962" s="9"/>
      <c r="XP962" s="9"/>
      <c r="XQ962" s="9"/>
      <c r="XR962" s="9"/>
      <c r="XS962" s="9"/>
      <c r="XT962" s="9"/>
      <c r="XU962" s="9"/>
      <c r="XV962" s="9"/>
      <c r="XW962" s="9"/>
      <c r="XX962" s="9"/>
      <c r="XY962" s="9"/>
      <c r="XZ962" s="9"/>
      <c r="YA962" s="9"/>
      <c r="YB962" s="9"/>
      <c r="YC962" s="9"/>
      <c r="YD962" s="9"/>
      <c r="YE962" s="9"/>
      <c r="YF962" s="9"/>
      <c r="YG962" s="9"/>
      <c r="YH962" s="9"/>
      <c r="YI962" s="9"/>
      <c r="YJ962" s="9"/>
      <c r="YK962" s="9"/>
      <c r="YL962" s="9"/>
      <c r="YM962" s="9"/>
      <c r="YN962" s="9"/>
      <c r="YO962" s="9"/>
      <c r="YP962" s="9"/>
      <c r="YQ962" s="9"/>
      <c r="YR962" s="9"/>
      <c r="YS962" s="9"/>
      <c r="YT962" s="9"/>
      <c r="YU962" s="9"/>
      <c r="YV962" s="9"/>
      <c r="YW962" s="9"/>
      <c r="YX962" s="9"/>
      <c r="YY962" s="9"/>
      <c r="YZ962" s="9"/>
      <c r="ZA962" s="9"/>
      <c r="ZB962" s="9"/>
      <c r="ZC962" s="9"/>
      <c r="ZD962" s="9"/>
      <c r="ZE962" s="9"/>
      <c r="ZF962" s="9"/>
      <c r="ZG962" s="9"/>
      <c r="ZH962" s="9"/>
      <c r="ZI962" s="9"/>
      <c r="ZJ962" s="9"/>
      <c r="ZK962" s="9"/>
      <c r="ZL962" s="9"/>
      <c r="ZM962" s="9"/>
      <c r="ZN962" s="9"/>
      <c r="ZO962" s="9"/>
      <c r="ZP962" s="9"/>
      <c r="ZQ962" s="9"/>
      <c r="ZR962" s="9"/>
      <c r="ZS962" s="9"/>
      <c r="ZT962" s="9"/>
      <c r="ZU962" s="9"/>
      <c r="ZV962" s="9"/>
      <c r="ZW962" s="9"/>
      <c r="ZX962" s="9"/>
      <c r="ZY962" s="9"/>
      <c r="ZZ962" s="9"/>
      <c r="AAA962" s="9"/>
      <c r="AAB962" s="9"/>
      <c r="AAC962" s="9"/>
      <c r="AAD962" s="9"/>
      <c r="AAE962" s="9"/>
      <c r="AAF962" s="9"/>
      <c r="AAG962" s="9"/>
      <c r="AAH962" s="9"/>
      <c r="AAI962" s="9"/>
      <c r="AAJ962" s="9"/>
      <c r="AAK962" s="9"/>
      <c r="AAL962" s="9"/>
      <c r="AAM962" s="9"/>
      <c r="AAN962" s="9"/>
      <c r="AAO962" s="9"/>
      <c r="AAP962" s="9"/>
      <c r="AAQ962" s="9"/>
      <c r="AAR962" s="9"/>
      <c r="AAS962" s="9"/>
      <c r="AAT962" s="9"/>
      <c r="AAU962" s="9"/>
      <c r="AAV962" s="9"/>
      <c r="AAW962" s="9"/>
      <c r="AAX962" s="10"/>
      <c r="AAY962" s="9"/>
      <c r="AAZ962" s="9"/>
      <c r="ABA962" s="9"/>
      <c r="ABB962" s="9"/>
      <c r="ABC962" s="9"/>
      <c r="ABD962" s="9"/>
    </row>
    <row r="963" spans="1:732" x14ac:dyDescent="0.3">
      <c r="A963" s="9"/>
      <c r="B963" s="10"/>
      <c r="C963" s="10"/>
      <c r="D963" s="10"/>
      <c r="E963" s="9"/>
      <c r="F963" s="10"/>
      <c r="G963" s="9"/>
      <c r="H963" s="9"/>
      <c r="I963" s="9"/>
      <c r="J963" s="9"/>
      <c r="K963" s="9"/>
      <c r="L963" s="9"/>
      <c r="M963" s="9"/>
      <c r="N963" s="9"/>
      <c r="O963" s="9"/>
      <c r="P963" s="9"/>
      <c r="Q963" s="9"/>
      <c r="R963" s="9"/>
      <c r="S963" s="9"/>
      <c r="T963" s="9"/>
      <c r="U963" s="9"/>
      <c r="V963" s="9"/>
      <c r="W963" s="9"/>
      <c r="X963" s="9"/>
      <c r="Y963" s="9"/>
      <c r="Z963" s="9"/>
      <c r="AA963" s="9"/>
      <c r="AB963" s="9"/>
      <c r="AC963" s="9"/>
      <c r="AD963" s="9"/>
      <c r="AE963" s="9"/>
      <c r="AF963" s="9"/>
      <c r="AG963" s="9"/>
      <c r="AH963" s="9"/>
      <c r="AI963" s="9"/>
      <c r="AJ963" s="9"/>
      <c r="AK963" s="9"/>
      <c r="AL963" s="9"/>
      <c r="AM963" s="9"/>
      <c r="AN963" s="9"/>
      <c r="AO963" s="9"/>
      <c r="AP963" s="9"/>
      <c r="AQ963" s="9"/>
      <c r="AR963" s="9"/>
      <c r="AS963" s="9"/>
      <c r="AT963" s="9"/>
      <c r="AU963" s="9"/>
      <c r="AV963" s="9"/>
      <c r="AW963" s="9"/>
      <c r="AX963" s="9"/>
      <c r="AY963" s="9"/>
      <c r="AZ963" s="9"/>
      <c r="BA963" s="9"/>
      <c r="BB963" s="9"/>
      <c r="BC963" s="9"/>
      <c r="BD963" s="9"/>
      <c r="BE963" s="9"/>
      <c r="BF963" s="9"/>
      <c r="BG963" s="9"/>
      <c r="BH963" s="9"/>
      <c r="BI963" s="9"/>
      <c r="BJ963" s="9"/>
      <c r="BK963" s="9"/>
      <c r="BL963" s="9"/>
      <c r="BM963" s="9"/>
      <c r="BN963" s="9"/>
      <c r="BO963" s="9"/>
      <c r="BP963" s="9"/>
      <c r="BQ963" s="9"/>
      <c r="BR963" s="9"/>
      <c r="BS963" s="9"/>
      <c r="BT963" s="9"/>
      <c r="BU963" s="9"/>
      <c r="BV963" s="9"/>
      <c r="BW963" s="9"/>
      <c r="BX963" s="9"/>
      <c r="BY963" s="9"/>
      <c r="BZ963" s="9"/>
      <c r="CA963" s="9"/>
      <c r="CB963" s="9"/>
      <c r="CC963" s="9"/>
      <c r="CD963" s="9"/>
      <c r="CE963" s="9"/>
      <c r="CF963" s="9"/>
      <c r="CG963" s="9"/>
      <c r="CH963" s="9"/>
      <c r="CI963" s="9"/>
      <c r="CJ963" s="9"/>
      <c r="CK963" s="9"/>
      <c r="CL963" s="9"/>
      <c r="CM963" s="9"/>
      <c r="CN963" s="9"/>
      <c r="CO963" s="9"/>
      <c r="CP963" s="9"/>
      <c r="CQ963" s="9"/>
      <c r="CR963" s="9"/>
      <c r="CS963" s="9"/>
      <c r="CT963" s="9"/>
      <c r="CU963" s="9"/>
      <c r="CV963" s="9"/>
      <c r="CW963" s="9"/>
      <c r="CX963" s="9"/>
      <c r="CY963" s="9"/>
      <c r="CZ963" s="9"/>
      <c r="DA963" s="9"/>
      <c r="DB963" s="9"/>
      <c r="DC963" s="9"/>
      <c r="DD963" s="9"/>
      <c r="DE963" s="9"/>
      <c r="DF963" s="9"/>
      <c r="DG963" s="9"/>
      <c r="DH963" s="9"/>
      <c r="DI963" s="9"/>
      <c r="DJ963" s="9"/>
      <c r="DK963" s="9"/>
      <c r="DL963" s="9"/>
      <c r="DM963" s="9"/>
      <c r="DN963" s="9"/>
      <c r="DO963" s="9"/>
      <c r="DP963" s="9"/>
      <c r="DQ963" s="9"/>
      <c r="DR963" s="9"/>
      <c r="DS963" s="9"/>
      <c r="DT963" s="9"/>
      <c r="DU963" s="9"/>
      <c r="DV963" s="9"/>
      <c r="DW963" s="9"/>
      <c r="DX963" s="9"/>
      <c r="DY963" s="9"/>
      <c r="DZ963" s="9"/>
      <c r="EA963" s="9"/>
      <c r="EB963" s="9"/>
      <c r="EC963" s="9"/>
      <c r="ED963" s="9"/>
      <c r="EE963" s="9"/>
      <c r="EF963" s="9"/>
      <c r="EG963" s="9"/>
      <c r="EH963" s="9"/>
      <c r="EI963" s="9"/>
      <c r="EJ963" s="9"/>
      <c r="EK963" s="9"/>
      <c r="EL963" s="9"/>
      <c r="EM963" s="9"/>
      <c r="EN963" s="9"/>
      <c r="EO963" s="9"/>
      <c r="EP963" s="9"/>
      <c r="EQ963" s="9"/>
      <c r="ER963" s="9"/>
      <c r="ES963" s="9"/>
      <c r="ET963" s="9"/>
      <c r="EU963" s="9"/>
      <c r="EV963" s="9"/>
      <c r="EW963" s="9"/>
      <c r="EX963" s="9"/>
      <c r="EY963" s="9"/>
      <c r="EZ963" s="9"/>
      <c r="FA963" s="9"/>
      <c r="FB963" s="9"/>
      <c r="FC963" s="9"/>
      <c r="FD963" s="9"/>
      <c r="FE963" s="9"/>
      <c r="FF963" s="9"/>
      <c r="FG963" s="9"/>
      <c r="FH963" s="9"/>
      <c r="FI963" s="9"/>
      <c r="FJ963" s="9"/>
      <c r="FK963" s="9"/>
      <c r="FL963" s="9"/>
      <c r="FM963" s="9"/>
      <c r="FN963" s="9"/>
      <c r="FO963" s="9"/>
      <c r="FP963" s="9"/>
      <c r="FQ963" s="9"/>
      <c r="FR963" s="9"/>
      <c r="FS963" s="9"/>
      <c r="FT963" s="9"/>
      <c r="FU963" s="9"/>
      <c r="FV963" s="9"/>
      <c r="FW963" s="9"/>
      <c r="FX963" s="9"/>
      <c r="FY963" s="9"/>
      <c r="FZ963" s="9"/>
      <c r="GA963" s="9"/>
      <c r="GB963" s="9"/>
      <c r="GC963" s="9"/>
      <c r="GD963" s="9"/>
      <c r="GE963" s="9"/>
      <c r="GF963" s="9"/>
      <c r="GG963" s="9"/>
      <c r="GH963" s="9"/>
      <c r="GI963" s="9"/>
      <c r="GJ963" s="9"/>
      <c r="GK963" s="9"/>
      <c r="GL963" s="9"/>
      <c r="GM963" s="9"/>
      <c r="GN963" s="9"/>
      <c r="GO963" s="9"/>
      <c r="GP963" s="9"/>
      <c r="GQ963" s="9"/>
      <c r="GR963" s="9"/>
      <c r="GS963" s="9"/>
      <c r="GT963" s="9"/>
      <c r="GU963" s="9"/>
      <c r="GV963" s="9"/>
      <c r="GW963" s="9"/>
      <c r="GX963" s="9"/>
      <c r="GY963" s="9"/>
      <c r="GZ963" s="9"/>
      <c r="HA963" s="9"/>
      <c r="HB963" s="9"/>
      <c r="HC963" s="9"/>
      <c r="HD963" s="9"/>
      <c r="HE963" s="9"/>
      <c r="HF963" s="9"/>
      <c r="HG963" s="9"/>
      <c r="HH963" s="9"/>
      <c r="HI963" s="9"/>
      <c r="HJ963" s="9"/>
      <c r="HK963" s="9"/>
      <c r="HL963" s="9"/>
      <c r="HM963" s="9"/>
      <c r="HN963" s="9"/>
      <c r="HO963" s="9"/>
      <c r="HP963" s="9"/>
      <c r="HQ963" s="9"/>
      <c r="HR963" s="9"/>
      <c r="HS963" s="9"/>
      <c r="HT963" s="9"/>
      <c r="HU963" s="9"/>
      <c r="HV963" s="9"/>
      <c r="HW963" s="9"/>
      <c r="HX963" s="9"/>
      <c r="HY963" s="9"/>
      <c r="HZ963" s="9"/>
      <c r="IA963" s="9"/>
      <c r="IB963" s="9"/>
      <c r="IC963" s="9"/>
      <c r="ID963" s="9"/>
      <c r="IE963" s="9"/>
      <c r="IF963" s="9"/>
      <c r="IG963" s="9"/>
      <c r="IH963" s="9"/>
      <c r="II963" s="9"/>
      <c r="IJ963" s="9"/>
      <c r="IK963" s="9"/>
      <c r="IL963" s="9"/>
      <c r="IM963" s="9"/>
      <c r="IN963" s="9"/>
      <c r="IO963" s="9"/>
      <c r="IP963" s="9"/>
      <c r="IQ963" s="9"/>
      <c r="IR963" s="9"/>
      <c r="IS963" s="9"/>
      <c r="IT963" s="9"/>
      <c r="IU963" s="9"/>
      <c r="IV963" s="9"/>
      <c r="IW963" s="9"/>
      <c r="IX963" s="9"/>
      <c r="IY963" s="9"/>
      <c r="IZ963" s="9"/>
      <c r="JA963" s="9"/>
      <c r="JB963" s="9"/>
      <c r="JC963" s="9"/>
      <c r="JD963" s="9"/>
      <c r="JE963" s="9"/>
      <c r="JF963" s="9"/>
      <c r="JG963" s="9"/>
      <c r="JH963" s="9"/>
      <c r="JI963" s="9"/>
      <c r="JJ963" s="9"/>
      <c r="JK963" s="9"/>
      <c r="JL963" s="9"/>
      <c r="JM963" s="9"/>
      <c r="JN963" s="9"/>
      <c r="JO963" s="9"/>
      <c r="JP963" s="9"/>
      <c r="JQ963" s="9"/>
      <c r="JR963" s="9"/>
      <c r="JS963" s="9"/>
      <c r="JT963" s="9"/>
      <c r="JU963" s="9"/>
      <c r="JV963" s="9"/>
      <c r="JW963" s="9"/>
      <c r="JX963" s="9"/>
      <c r="JY963" s="9"/>
      <c r="JZ963" s="9"/>
      <c r="KA963" s="9"/>
      <c r="KB963" s="9"/>
      <c r="KC963" s="9"/>
      <c r="KD963" s="9"/>
      <c r="KE963" s="9"/>
      <c r="KF963" s="9"/>
      <c r="KG963" s="9"/>
      <c r="KH963" s="9"/>
      <c r="KI963" s="9"/>
      <c r="KJ963" s="9"/>
      <c r="KK963" s="9"/>
      <c r="KL963" s="9"/>
      <c r="KM963" s="9"/>
      <c r="KN963" s="9"/>
      <c r="KO963" s="9"/>
      <c r="KP963" s="9"/>
      <c r="KQ963" s="9"/>
      <c r="KR963" s="9"/>
      <c r="KS963" s="9"/>
      <c r="KT963" s="9"/>
      <c r="KU963" s="9"/>
      <c r="KV963" s="9"/>
      <c r="KW963" s="9"/>
      <c r="KX963" s="9"/>
      <c r="KY963" s="9"/>
      <c r="KZ963" s="9"/>
      <c r="LA963" s="9"/>
      <c r="LB963" s="9"/>
      <c r="LC963" s="9"/>
      <c r="LD963" s="9"/>
      <c r="LE963" s="9"/>
      <c r="LF963" s="9"/>
      <c r="LG963" s="9"/>
      <c r="LH963" s="9"/>
      <c r="LI963" s="9"/>
      <c r="LJ963" s="9"/>
      <c r="LK963" s="9"/>
      <c r="LL963" s="9"/>
      <c r="LM963" s="9"/>
      <c r="LN963" s="9"/>
      <c r="LO963" s="9"/>
      <c r="LP963" s="9"/>
      <c r="LQ963" s="9"/>
      <c r="LR963" s="9"/>
      <c r="LS963" s="9"/>
      <c r="LT963" s="9"/>
      <c r="LU963" s="9"/>
      <c r="LV963" s="9"/>
      <c r="LW963" s="9"/>
      <c r="LX963" s="9"/>
      <c r="LY963" s="9"/>
      <c r="LZ963" s="9"/>
      <c r="MA963" s="9"/>
      <c r="MB963" s="9"/>
      <c r="MC963" s="9"/>
      <c r="MD963" s="9"/>
      <c r="ME963" s="9"/>
      <c r="MF963" s="9"/>
      <c r="MG963" s="9"/>
      <c r="MH963" s="9"/>
      <c r="MI963" s="9"/>
      <c r="MJ963" s="9"/>
      <c r="MK963" s="9"/>
      <c r="ML963" s="9"/>
      <c r="MM963" s="9"/>
      <c r="MN963" s="9"/>
      <c r="MO963" s="9"/>
      <c r="MP963" s="9"/>
      <c r="MQ963" s="9"/>
      <c r="MR963" s="9"/>
      <c r="MS963" s="9"/>
      <c r="MT963" s="9"/>
      <c r="MU963" s="9"/>
      <c r="MV963" s="9"/>
      <c r="MW963" s="9"/>
      <c r="MX963" s="9"/>
      <c r="MY963" s="9"/>
      <c r="MZ963" s="9"/>
      <c r="NA963" s="9"/>
      <c r="NB963" s="9"/>
      <c r="NC963" s="9"/>
      <c r="ND963" s="9"/>
      <c r="NE963" s="9"/>
      <c r="NF963" s="9"/>
      <c r="NG963" s="9"/>
      <c r="NH963" s="9"/>
      <c r="NI963" s="9"/>
      <c r="NJ963" s="9"/>
      <c r="NK963" s="9"/>
      <c r="NL963" s="9"/>
      <c r="NM963" s="9"/>
      <c r="NN963" s="9"/>
      <c r="NO963" s="9"/>
      <c r="NP963" s="9"/>
      <c r="NQ963" s="9"/>
      <c r="NR963" s="9"/>
      <c r="NS963" s="9"/>
      <c r="NT963" s="9"/>
      <c r="NU963" s="9"/>
      <c r="NV963" s="9"/>
      <c r="NW963" s="9"/>
      <c r="NX963" s="9"/>
      <c r="NY963" s="9"/>
      <c r="NZ963" s="9"/>
      <c r="OA963" s="9"/>
      <c r="OB963" s="9"/>
      <c r="OC963" s="9"/>
      <c r="OD963" s="9"/>
      <c r="OE963" s="9"/>
      <c r="OF963" s="9"/>
      <c r="OG963" s="9"/>
      <c r="OH963" s="9"/>
      <c r="OI963" s="9"/>
      <c r="OJ963" s="9"/>
      <c r="OK963" s="9"/>
      <c r="OL963" s="9"/>
      <c r="OM963" s="9"/>
      <c r="ON963" s="9"/>
      <c r="OO963" s="9"/>
      <c r="OP963" s="9"/>
      <c r="OQ963" s="9"/>
      <c r="OR963" s="9"/>
      <c r="OS963" s="9"/>
      <c r="OT963" s="9"/>
      <c r="OU963" s="9"/>
      <c r="OV963" s="9"/>
      <c r="OW963" s="9"/>
      <c r="OX963" s="9"/>
      <c r="OY963" s="9"/>
      <c r="OZ963" s="9"/>
      <c r="PA963" s="9"/>
      <c r="PB963" s="9"/>
      <c r="PC963" s="9"/>
      <c r="PD963" s="9"/>
      <c r="PE963" s="9"/>
      <c r="PF963" s="9"/>
      <c r="PG963" s="9"/>
      <c r="PH963" s="9"/>
      <c r="PI963" s="9"/>
      <c r="PJ963" s="9"/>
      <c r="PK963" s="9"/>
      <c r="PL963" s="9"/>
      <c r="PM963" s="9"/>
      <c r="PN963" s="9"/>
      <c r="PO963" s="9"/>
      <c r="PP963" s="9"/>
      <c r="PQ963" s="9"/>
      <c r="PR963" s="9"/>
      <c r="PS963" s="9"/>
      <c r="PT963" s="9"/>
      <c r="PU963" s="9"/>
      <c r="PV963" s="9"/>
      <c r="PW963" s="9"/>
      <c r="PX963" s="9"/>
      <c r="PY963" s="9"/>
      <c r="PZ963" s="9"/>
      <c r="QA963" s="9"/>
      <c r="QB963" s="9"/>
      <c r="QC963" s="9"/>
      <c r="QD963" s="9"/>
      <c r="QE963" s="9"/>
      <c r="QF963" s="9"/>
      <c r="QG963" s="9"/>
      <c r="QH963" s="9"/>
      <c r="QI963" s="9"/>
      <c r="QJ963" s="9"/>
      <c r="QK963" s="9"/>
      <c r="QL963" s="9"/>
      <c r="QM963" s="9"/>
      <c r="QN963" s="9"/>
      <c r="QO963" s="9"/>
      <c r="QP963" s="9"/>
      <c r="QQ963" s="9"/>
      <c r="QR963" s="9"/>
      <c r="QS963" s="9"/>
      <c r="QT963" s="9"/>
      <c r="QU963" s="9"/>
      <c r="QV963" s="9"/>
      <c r="QW963" s="9"/>
      <c r="QX963" s="9"/>
      <c r="QY963" s="9"/>
      <c r="QZ963" s="9"/>
      <c r="RA963" s="9"/>
      <c r="RB963" s="9"/>
      <c r="RC963" s="9"/>
      <c r="RD963" s="9"/>
      <c r="RE963" s="9"/>
      <c r="RF963" s="9"/>
      <c r="RG963" s="9"/>
      <c r="RH963" s="9"/>
      <c r="RI963" s="9"/>
      <c r="RJ963" s="9"/>
      <c r="RK963" s="9"/>
      <c r="RL963" s="9"/>
      <c r="RM963" s="9"/>
      <c r="RN963" s="9"/>
      <c r="RO963" s="9"/>
      <c r="RP963" s="9"/>
      <c r="RQ963" s="9"/>
      <c r="RR963" s="9"/>
      <c r="RS963" s="9"/>
      <c r="RT963" s="9"/>
      <c r="RU963" s="9"/>
      <c r="RV963" s="9"/>
      <c r="RW963" s="9"/>
      <c r="RX963" s="9"/>
      <c r="RY963" s="9"/>
      <c r="RZ963" s="9"/>
      <c r="SA963" s="9"/>
      <c r="SB963" s="9"/>
      <c r="SC963" s="9"/>
      <c r="SD963" s="9"/>
      <c r="SE963" s="9"/>
      <c r="SF963" s="9"/>
      <c r="SG963" s="9"/>
      <c r="SH963" s="9"/>
      <c r="SI963" s="9"/>
      <c r="SJ963" s="9"/>
      <c r="SK963" s="9"/>
      <c r="SL963" s="9"/>
      <c r="SM963" s="9"/>
      <c r="SN963" s="9"/>
      <c r="SO963" s="9"/>
      <c r="SP963" s="9"/>
      <c r="SQ963" s="9"/>
      <c r="SR963" s="9"/>
      <c r="SS963" s="9"/>
      <c r="ST963" s="9"/>
      <c r="SU963" s="9"/>
      <c r="SV963" s="9"/>
      <c r="SW963" s="9"/>
      <c r="SX963" s="9"/>
      <c r="SY963" s="9"/>
      <c r="SZ963" s="9"/>
      <c r="TA963" s="9"/>
      <c r="TB963" s="9"/>
      <c r="TC963" s="9"/>
      <c r="TD963" s="9"/>
      <c r="TE963" s="9"/>
      <c r="TF963" s="9"/>
      <c r="TG963" s="9"/>
      <c r="TH963" s="9"/>
      <c r="TI963" s="9"/>
      <c r="TJ963" s="9"/>
      <c r="TK963" s="9"/>
      <c r="TL963" s="9"/>
      <c r="TM963" s="9"/>
      <c r="TN963" s="9"/>
      <c r="TO963" s="9"/>
      <c r="TP963" s="9"/>
      <c r="TQ963" s="9"/>
      <c r="TR963" s="9"/>
      <c r="TS963" s="9"/>
      <c r="TT963" s="9"/>
      <c r="TU963" s="9"/>
      <c r="TV963" s="9"/>
      <c r="TW963" s="9"/>
      <c r="TX963" s="9"/>
      <c r="TY963" s="9"/>
      <c r="TZ963" s="9"/>
      <c r="UA963" s="9"/>
      <c r="UB963" s="9"/>
      <c r="UC963" s="9"/>
      <c r="UD963" s="9"/>
      <c r="UE963" s="9"/>
      <c r="UF963" s="9"/>
      <c r="UG963" s="9"/>
      <c r="UH963" s="9"/>
      <c r="UI963" s="9"/>
      <c r="UJ963" s="9"/>
      <c r="UK963" s="9"/>
      <c r="UL963" s="9"/>
      <c r="UM963" s="9"/>
      <c r="UN963" s="9"/>
      <c r="UO963" s="9"/>
      <c r="UP963" s="9"/>
      <c r="UQ963" s="9"/>
      <c r="UR963" s="9"/>
      <c r="US963" s="9"/>
      <c r="UT963" s="9"/>
      <c r="UU963" s="9"/>
      <c r="UV963" s="9"/>
      <c r="UW963" s="9"/>
      <c r="UX963" s="9"/>
      <c r="UY963" s="9"/>
      <c r="UZ963" s="9"/>
      <c r="VA963" s="9"/>
      <c r="VB963" s="9"/>
      <c r="VC963" s="9"/>
      <c r="VD963" s="9"/>
      <c r="VE963" s="9"/>
      <c r="VF963" s="9"/>
      <c r="VG963" s="9"/>
      <c r="VH963" s="9"/>
      <c r="VI963" s="9"/>
      <c r="VJ963" s="9"/>
      <c r="VK963" s="9"/>
      <c r="VL963" s="9"/>
      <c r="VM963" s="9"/>
      <c r="VN963" s="9"/>
      <c r="VO963" s="9"/>
      <c r="VP963" s="9"/>
      <c r="VQ963" s="9"/>
      <c r="VR963" s="9"/>
      <c r="VS963" s="9"/>
      <c r="VT963" s="9"/>
      <c r="VU963" s="9"/>
      <c r="VV963" s="9"/>
      <c r="VW963" s="9"/>
      <c r="VX963" s="9"/>
      <c r="VY963" s="9"/>
      <c r="VZ963" s="9"/>
      <c r="WA963" s="9"/>
      <c r="WB963" s="9"/>
      <c r="WC963" s="9"/>
      <c r="WD963" s="9"/>
      <c r="WE963" s="9"/>
      <c r="WF963" s="9"/>
      <c r="WG963" s="9"/>
      <c r="WH963" s="9"/>
      <c r="WI963" s="9"/>
      <c r="WJ963" s="9"/>
      <c r="WK963" s="9"/>
      <c r="WL963" s="9"/>
      <c r="WM963" s="9"/>
      <c r="WN963" s="9"/>
      <c r="WO963" s="9"/>
      <c r="WP963" s="9"/>
      <c r="WQ963" s="9"/>
      <c r="WR963" s="9"/>
      <c r="WS963" s="9"/>
      <c r="WT963" s="9"/>
      <c r="WU963" s="9"/>
      <c r="WV963" s="9"/>
      <c r="WW963" s="9"/>
      <c r="WX963" s="9"/>
      <c r="WY963" s="9"/>
      <c r="WZ963" s="9"/>
      <c r="XA963" s="9"/>
      <c r="XB963" s="9"/>
      <c r="XC963" s="9"/>
      <c r="XD963" s="9"/>
      <c r="XE963" s="9"/>
      <c r="XF963" s="9"/>
      <c r="XG963" s="9"/>
      <c r="XH963" s="9"/>
      <c r="XI963" s="9"/>
      <c r="XJ963" s="9"/>
      <c r="XK963" s="9"/>
      <c r="XL963" s="9"/>
      <c r="XM963" s="9"/>
      <c r="XN963" s="9"/>
      <c r="XO963" s="9"/>
      <c r="XP963" s="9"/>
      <c r="XQ963" s="9"/>
      <c r="XR963" s="9"/>
      <c r="XS963" s="9"/>
      <c r="XT963" s="9"/>
      <c r="XU963" s="9"/>
      <c r="XV963" s="9"/>
      <c r="XW963" s="9"/>
      <c r="XX963" s="9"/>
      <c r="XY963" s="9"/>
      <c r="XZ963" s="9"/>
      <c r="YA963" s="9"/>
      <c r="YB963" s="9"/>
      <c r="YC963" s="9"/>
      <c r="YD963" s="9"/>
      <c r="YE963" s="9"/>
      <c r="YF963" s="9"/>
      <c r="YG963" s="9"/>
      <c r="YH963" s="9"/>
      <c r="YI963" s="9"/>
      <c r="YJ963" s="9"/>
      <c r="YK963" s="9"/>
      <c r="YL963" s="9"/>
      <c r="YM963" s="9"/>
      <c r="YN963" s="9"/>
      <c r="YO963" s="9"/>
      <c r="YP963" s="9"/>
      <c r="YQ963" s="9"/>
      <c r="YR963" s="9"/>
      <c r="YS963" s="9"/>
      <c r="YT963" s="9"/>
      <c r="YU963" s="9"/>
      <c r="YV963" s="9"/>
      <c r="YW963" s="9"/>
      <c r="YX963" s="9"/>
      <c r="YY963" s="9"/>
      <c r="YZ963" s="9"/>
      <c r="ZA963" s="9"/>
      <c r="ZB963" s="9"/>
      <c r="ZC963" s="9"/>
      <c r="ZD963" s="9"/>
      <c r="ZE963" s="9"/>
      <c r="ZF963" s="9"/>
      <c r="ZG963" s="9"/>
      <c r="ZH963" s="9"/>
      <c r="ZI963" s="9"/>
      <c r="ZJ963" s="9"/>
      <c r="ZK963" s="9"/>
      <c r="ZL963" s="9"/>
      <c r="ZM963" s="9"/>
      <c r="ZN963" s="9"/>
      <c r="ZO963" s="9"/>
      <c r="ZP963" s="9"/>
      <c r="ZQ963" s="9"/>
      <c r="ZR963" s="9"/>
      <c r="ZS963" s="9"/>
      <c r="ZT963" s="9"/>
      <c r="ZU963" s="9"/>
      <c r="ZV963" s="9"/>
      <c r="ZW963" s="9"/>
      <c r="ZX963" s="9"/>
      <c r="ZY963" s="9"/>
      <c r="ZZ963" s="9"/>
      <c r="AAA963" s="9"/>
      <c r="AAB963" s="9"/>
      <c r="AAC963" s="9"/>
      <c r="AAD963" s="9"/>
      <c r="AAE963" s="9"/>
      <c r="AAF963" s="9"/>
      <c r="AAG963" s="9"/>
      <c r="AAH963" s="9"/>
      <c r="AAI963" s="9"/>
      <c r="AAJ963" s="9"/>
      <c r="AAK963" s="9"/>
      <c r="AAL963" s="9"/>
      <c r="AAM963" s="9"/>
      <c r="AAN963" s="9"/>
      <c r="AAO963" s="9"/>
      <c r="AAP963" s="9"/>
      <c r="AAQ963" s="9"/>
      <c r="AAR963" s="9"/>
      <c r="AAS963" s="9"/>
      <c r="AAT963" s="9"/>
      <c r="AAU963" s="9"/>
      <c r="AAV963" s="9"/>
      <c r="AAW963" s="9"/>
      <c r="AAX963" s="10"/>
      <c r="AAY963" s="9"/>
      <c r="AAZ963" s="9"/>
      <c r="ABA963" s="9"/>
      <c r="ABB963" s="9"/>
      <c r="ABC963" s="9"/>
      <c r="ABD963" s="9"/>
    </row>
    <row r="964" spans="1:732" x14ac:dyDescent="0.3">
      <c r="A964" s="9"/>
      <c r="B964" s="10"/>
      <c r="C964" s="10"/>
      <c r="D964" s="10"/>
      <c r="E964" s="9"/>
      <c r="F964" s="10"/>
      <c r="G964" s="9"/>
      <c r="H964" s="9"/>
      <c r="I964" s="9"/>
      <c r="J964" s="9"/>
      <c r="K964" s="9"/>
      <c r="L964" s="9"/>
      <c r="M964" s="9"/>
      <c r="N964" s="9"/>
      <c r="O964" s="9"/>
      <c r="P964" s="9"/>
      <c r="Q964" s="9"/>
      <c r="R964" s="9"/>
      <c r="S964" s="9"/>
      <c r="T964" s="9"/>
      <c r="U964" s="9"/>
      <c r="V964" s="9"/>
      <c r="W964" s="9"/>
      <c r="X964" s="9"/>
      <c r="Y964" s="9"/>
      <c r="Z964" s="9"/>
      <c r="AA964" s="9"/>
      <c r="AB964" s="9"/>
      <c r="AC964" s="9"/>
      <c r="AD964" s="9"/>
      <c r="AE964" s="9"/>
      <c r="AF964" s="9"/>
      <c r="AG964" s="9"/>
      <c r="AH964" s="9"/>
      <c r="AI964" s="9"/>
      <c r="AJ964" s="9"/>
      <c r="AK964" s="9"/>
      <c r="AL964" s="9"/>
      <c r="AM964" s="9"/>
      <c r="AN964" s="9"/>
      <c r="AO964" s="9"/>
      <c r="AP964" s="9"/>
      <c r="AQ964" s="9"/>
      <c r="AR964" s="9"/>
      <c r="AS964" s="9"/>
      <c r="AT964" s="9"/>
      <c r="AU964" s="9"/>
      <c r="AV964" s="9"/>
      <c r="AW964" s="9"/>
      <c r="AX964" s="9"/>
      <c r="AY964" s="9"/>
      <c r="AZ964" s="9"/>
      <c r="BA964" s="9"/>
      <c r="BB964" s="9"/>
      <c r="BC964" s="9"/>
      <c r="BD964" s="9"/>
      <c r="BE964" s="9"/>
      <c r="BF964" s="9"/>
      <c r="BG964" s="9"/>
      <c r="BH964" s="9"/>
      <c r="BI964" s="9"/>
      <c r="BJ964" s="9"/>
      <c r="BK964" s="9"/>
      <c r="BL964" s="9"/>
      <c r="BM964" s="9"/>
      <c r="BN964" s="9"/>
      <c r="BO964" s="9"/>
      <c r="BP964" s="9"/>
      <c r="BQ964" s="9"/>
      <c r="BR964" s="9"/>
      <c r="BS964" s="9"/>
      <c r="BT964" s="9"/>
      <c r="BU964" s="9"/>
      <c r="BV964" s="9"/>
      <c r="BW964" s="9"/>
      <c r="BX964" s="9"/>
      <c r="BY964" s="9"/>
      <c r="BZ964" s="9"/>
      <c r="CA964" s="9"/>
      <c r="CB964" s="9"/>
      <c r="CC964" s="9"/>
      <c r="CD964" s="9"/>
      <c r="CE964" s="9"/>
      <c r="CF964" s="9"/>
      <c r="CG964" s="9"/>
      <c r="CH964" s="9"/>
      <c r="CI964" s="9"/>
      <c r="CJ964" s="9"/>
      <c r="CK964" s="9"/>
      <c r="CL964" s="9"/>
      <c r="CM964" s="9"/>
      <c r="CN964" s="9"/>
      <c r="CO964" s="9"/>
      <c r="CP964" s="9"/>
      <c r="CQ964" s="9"/>
      <c r="CR964" s="9"/>
      <c r="CS964" s="9"/>
      <c r="CT964" s="9"/>
      <c r="CU964" s="9"/>
      <c r="CV964" s="9"/>
      <c r="CW964" s="9"/>
      <c r="CX964" s="9"/>
      <c r="CY964" s="9"/>
      <c r="CZ964" s="9"/>
      <c r="DA964" s="9"/>
      <c r="DB964" s="9"/>
      <c r="DC964" s="9"/>
      <c r="DD964" s="9"/>
      <c r="DE964" s="9"/>
      <c r="DF964" s="9"/>
      <c r="DG964" s="9"/>
      <c r="DH964" s="9"/>
      <c r="DI964" s="9"/>
      <c r="DJ964" s="9"/>
      <c r="DK964" s="9"/>
      <c r="DL964" s="9"/>
      <c r="DM964" s="9"/>
      <c r="DN964" s="9"/>
      <c r="DO964" s="9"/>
      <c r="DP964" s="9"/>
      <c r="DQ964" s="9"/>
      <c r="DR964" s="9"/>
      <c r="DS964" s="9"/>
      <c r="DT964" s="9"/>
      <c r="DU964" s="9"/>
      <c r="DV964" s="9"/>
      <c r="DW964" s="9"/>
      <c r="DX964" s="9"/>
      <c r="DY964" s="9"/>
      <c r="DZ964" s="9"/>
      <c r="EA964" s="9"/>
      <c r="EB964" s="9"/>
      <c r="EC964" s="9"/>
      <c r="ED964" s="9"/>
      <c r="EE964" s="9"/>
      <c r="EF964" s="9"/>
      <c r="EG964" s="9"/>
      <c r="EH964" s="9"/>
      <c r="EI964" s="9"/>
      <c r="EJ964" s="9"/>
      <c r="EK964" s="9"/>
      <c r="EL964" s="9"/>
      <c r="EM964" s="9"/>
      <c r="EN964" s="9"/>
      <c r="EO964" s="9"/>
      <c r="EP964" s="9"/>
      <c r="EQ964" s="9"/>
      <c r="ER964" s="9"/>
      <c r="ES964" s="9"/>
      <c r="ET964" s="9"/>
      <c r="EU964" s="9"/>
      <c r="EV964" s="9"/>
      <c r="EW964" s="9"/>
      <c r="EX964" s="9"/>
      <c r="EY964" s="9"/>
      <c r="EZ964" s="9"/>
      <c r="FA964" s="9"/>
      <c r="FB964" s="9"/>
      <c r="FC964" s="9"/>
      <c r="FD964" s="9"/>
      <c r="FE964" s="9"/>
      <c r="FF964" s="9"/>
      <c r="FG964" s="9"/>
      <c r="FH964" s="9"/>
      <c r="FI964" s="9"/>
      <c r="FJ964" s="9"/>
      <c r="FK964" s="9"/>
      <c r="FL964" s="9"/>
      <c r="FM964" s="9"/>
      <c r="FN964" s="9"/>
      <c r="FO964" s="9"/>
      <c r="FP964" s="9"/>
      <c r="FQ964" s="9"/>
      <c r="FR964" s="9"/>
      <c r="FS964" s="9"/>
      <c r="FT964" s="9"/>
      <c r="FU964" s="9"/>
      <c r="FV964" s="9"/>
      <c r="FW964" s="9"/>
      <c r="FX964" s="9"/>
      <c r="FY964" s="9"/>
      <c r="FZ964" s="9"/>
      <c r="GA964" s="9"/>
      <c r="GB964" s="9"/>
      <c r="GC964" s="9"/>
      <c r="GD964" s="9"/>
      <c r="GE964" s="9"/>
      <c r="GF964" s="9"/>
      <c r="GG964" s="9"/>
      <c r="GH964" s="9"/>
      <c r="GI964" s="9"/>
      <c r="GJ964" s="9"/>
      <c r="GK964" s="9"/>
      <c r="GL964" s="9"/>
      <c r="GM964" s="9"/>
      <c r="GN964" s="9"/>
      <c r="GO964" s="9"/>
      <c r="GP964" s="9"/>
      <c r="GQ964" s="9"/>
      <c r="GR964" s="9"/>
      <c r="GS964" s="9"/>
      <c r="GT964" s="9"/>
      <c r="GU964" s="9"/>
      <c r="GV964" s="9"/>
      <c r="GW964" s="9"/>
      <c r="GX964" s="9"/>
      <c r="GY964" s="9"/>
      <c r="GZ964" s="9"/>
      <c r="HA964" s="9"/>
      <c r="HB964" s="9"/>
      <c r="HC964" s="9"/>
      <c r="HD964" s="9"/>
      <c r="HE964" s="9"/>
      <c r="HF964" s="9"/>
      <c r="HG964" s="9"/>
      <c r="HH964" s="9"/>
      <c r="HI964" s="9"/>
      <c r="HJ964" s="9"/>
      <c r="HK964" s="9"/>
      <c r="HL964" s="9"/>
      <c r="HM964" s="9"/>
      <c r="HN964" s="9"/>
      <c r="HO964" s="9"/>
      <c r="HP964" s="9"/>
      <c r="HQ964" s="9"/>
      <c r="HR964" s="9"/>
      <c r="HS964" s="9"/>
      <c r="HT964" s="9"/>
      <c r="HU964" s="9"/>
      <c r="HV964" s="9"/>
      <c r="HW964" s="9"/>
      <c r="HX964" s="9"/>
      <c r="HY964" s="9"/>
      <c r="HZ964" s="9"/>
      <c r="IA964" s="9"/>
      <c r="IB964" s="9"/>
      <c r="IC964" s="9"/>
      <c r="ID964" s="9"/>
      <c r="IE964" s="9"/>
      <c r="IF964" s="9"/>
      <c r="IG964" s="9"/>
      <c r="IH964" s="9"/>
      <c r="II964" s="9"/>
      <c r="IJ964" s="9"/>
      <c r="IK964" s="9"/>
      <c r="IL964" s="9"/>
      <c r="IM964" s="9"/>
      <c r="IN964" s="9"/>
      <c r="IO964" s="9"/>
      <c r="IP964" s="9"/>
      <c r="IQ964" s="9"/>
      <c r="IR964" s="9"/>
      <c r="IS964" s="9"/>
      <c r="IT964" s="9"/>
      <c r="IU964" s="9"/>
      <c r="IV964" s="9"/>
      <c r="IW964" s="9"/>
      <c r="IX964" s="9"/>
      <c r="IY964" s="9"/>
      <c r="IZ964" s="9"/>
      <c r="JA964" s="9"/>
      <c r="JB964" s="9"/>
      <c r="JC964" s="9"/>
      <c r="JD964" s="9"/>
      <c r="JE964" s="9"/>
      <c r="JF964" s="9"/>
      <c r="JG964" s="9"/>
      <c r="JH964" s="9"/>
      <c r="JI964" s="9"/>
      <c r="JJ964" s="9"/>
      <c r="JK964" s="9"/>
      <c r="JL964" s="9"/>
      <c r="JM964" s="9"/>
      <c r="JN964" s="9"/>
      <c r="JO964" s="9"/>
      <c r="JP964" s="9"/>
      <c r="JQ964" s="9"/>
      <c r="JR964" s="9"/>
      <c r="JS964" s="9"/>
      <c r="JT964" s="9"/>
      <c r="JU964" s="9"/>
      <c r="JV964" s="9"/>
      <c r="JW964" s="9"/>
      <c r="JX964" s="9"/>
      <c r="JY964" s="9"/>
      <c r="JZ964" s="9"/>
      <c r="KA964" s="9"/>
      <c r="KB964" s="9"/>
      <c r="KC964" s="9"/>
      <c r="KD964" s="9"/>
      <c r="KE964" s="9"/>
      <c r="KF964" s="9"/>
      <c r="KG964" s="9"/>
      <c r="KH964" s="9"/>
      <c r="KI964" s="9"/>
      <c r="KJ964" s="9"/>
      <c r="KK964" s="9"/>
      <c r="KL964" s="9"/>
      <c r="KM964" s="9"/>
      <c r="KN964" s="9"/>
      <c r="KO964" s="9"/>
      <c r="KP964" s="9"/>
      <c r="KQ964" s="9"/>
      <c r="KR964" s="9"/>
      <c r="KS964" s="9"/>
      <c r="KT964" s="9"/>
      <c r="KU964" s="9"/>
      <c r="KV964" s="9"/>
      <c r="KW964" s="9"/>
      <c r="KX964" s="9"/>
      <c r="KY964" s="9"/>
      <c r="KZ964" s="9"/>
      <c r="LA964" s="9"/>
      <c r="LB964" s="9"/>
      <c r="LC964" s="9"/>
      <c r="LD964" s="9"/>
      <c r="LE964" s="9"/>
      <c r="LF964" s="9"/>
      <c r="LG964" s="9"/>
      <c r="LH964" s="9"/>
      <c r="LI964" s="9"/>
      <c r="LJ964" s="9"/>
      <c r="LK964" s="9"/>
      <c r="LL964" s="9"/>
      <c r="LM964" s="9"/>
      <c r="LN964" s="9"/>
      <c r="LO964" s="9"/>
      <c r="LP964" s="9"/>
      <c r="LQ964" s="9"/>
      <c r="LR964" s="9"/>
      <c r="LS964" s="9"/>
      <c r="LT964" s="9"/>
      <c r="LU964" s="9"/>
      <c r="LV964" s="9"/>
      <c r="LW964" s="9"/>
      <c r="LX964" s="9"/>
      <c r="LY964" s="9"/>
      <c r="LZ964" s="9"/>
      <c r="MA964" s="9"/>
      <c r="MB964" s="9"/>
      <c r="MC964" s="9"/>
      <c r="MD964" s="9"/>
      <c r="ME964" s="9"/>
      <c r="MF964" s="9"/>
      <c r="MG964" s="9"/>
      <c r="MH964" s="9"/>
      <c r="MI964" s="9"/>
      <c r="MJ964" s="9"/>
      <c r="MK964" s="9"/>
      <c r="ML964" s="9"/>
      <c r="MM964" s="9"/>
      <c r="MN964" s="9"/>
      <c r="MO964" s="9"/>
      <c r="MP964" s="9"/>
      <c r="MQ964" s="9"/>
      <c r="MR964" s="9"/>
      <c r="MS964" s="9"/>
      <c r="MT964" s="9"/>
      <c r="MU964" s="9"/>
      <c r="MV964" s="9"/>
      <c r="MW964" s="9"/>
      <c r="MX964" s="9"/>
      <c r="MY964" s="9"/>
      <c r="MZ964" s="9"/>
      <c r="NA964" s="9"/>
      <c r="NB964" s="9"/>
      <c r="NC964" s="9"/>
      <c r="ND964" s="9"/>
      <c r="NE964" s="9"/>
      <c r="NF964" s="9"/>
      <c r="NG964" s="9"/>
      <c r="NH964" s="9"/>
      <c r="NI964" s="9"/>
      <c r="NJ964" s="9"/>
      <c r="NK964" s="9"/>
      <c r="NL964" s="9"/>
      <c r="NM964" s="9"/>
      <c r="NN964" s="9"/>
      <c r="NO964" s="9"/>
      <c r="NP964" s="9"/>
      <c r="NQ964" s="9"/>
      <c r="NR964" s="9"/>
      <c r="NS964" s="9"/>
      <c r="NT964" s="9"/>
      <c r="NU964" s="9"/>
      <c r="NV964" s="9"/>
      <c r="NW964" s="9"/>
      <c r="NX964" s="9"/>
      <c r="NY964" s="9"/>
      <c r="NZ964" s="9"/>
      <c r="OA964" s="9"/>
      <c r="OB964" s="9"/>
      <c r="OC964" s="9"/>
      <c r="OD964" s="9"/>
      <c r="OE964" s="9"/>
      <c r="OF964" s="9"/>
      <c r="OG964" s="9"/>
      <c r="OH964" s="9"/>
      <c r="OI964" s="9"/>
      <c r="OJ964" s="9"/>
      <c r="OK964" s="9"/>
      <c r="OL964" s="9"/>
      <c r="OM964" s="9"/>
      <c r="ON964" s="9"/>
      <c r="OO964" s="9"/>
      <c r="OP964" s="9"/>
      <c r="OQ964" s="9"/>
      <c r="OR964" s="9"/>
      <c r="OS964" s="9"/>
      <c r="OT964" s="9"/>
      <c r="OU964" s="9"/>
      <c r="OV964" s="9"/>
      <c r="OW964" s="9"/>
      <c r="OX964" s="9"/>
      <c r="OY964" s="9"/>
      <c r="OZ964" s="9"/>
      <c r="PA964" s="9"/>
      <c r="PB964" s="9"/>
      <c r="PC964" s="9"/>
      <c r="PD964" s="9"/>
      <c r="PE964" s="9"/>
      <c r="PF964" s="9"/>
      <c r="PG964" s="9"/>
      <c r="PH964" s="9"/>
      <c r="PI964" s="9"/>
      <c r="PJ964" s="9"/>
      <c r="PK964" s="9"/>
      <c r="PL964" s="9"/>
      <c r="PM964" s="9"/>
      <c r="PN964" s="9"/>
      <c r="PO964" s="9"/>
      <c r="PP964" s="9"/>
      <c r="PQ964" s="9"/>
      <c r="PR964" s="9"/>
      <c r="PS964" s="9"/>
      <c r="PT964" s="9"/>
      <c r="PU964" s="9"/>
      <c r="PV964" s="9"/>
      <c r="PW964" s="9"/>
      <c r="PX964" s="9"/>
      <c r="PY964" s="9"/>
      <c r="PZ964" s="9"/>
      <c r="QA964" s="9"/>
      <c r="QB964" s="9"/>
      <c r="QC964" s="9"/>
      <c r="QD964" s="9"/>
      <c r="QE964" s="9"/>
      <c r="QF964" s="9"/>
      <c r="QG964" s="9"/>
      <c r="QH964" s="9"/>
      <c r="QI964" s="9"/>
      <c r="QJ964" s="9"/>
      <c r="QK964" s="9"/>
      <c r="QL964" s="9"/>
      <c r="QM964" s="9"/>
      <c r="QN964" s="9"/>
      <c r="QO964" s="9"/>
      <c r="QP964" s="9"/>
      <c r="QQ964" s="9"/>
      <c r="QR964" s="9"/>
      <c r="QS964" s="9"/>
      <c r="QT964" s="9"/>
      <c r="QU964" s="9"/>
      <c r="QV964" s="9"/>
      <c r="QW964" s="9"/>
      <c r="QX964" s="9"/>
      <c r="QY964" s="9"/>
      <c r="QZ964" s="9"/>
      <c r="RA964" s="9"/>
      <c r="RB964" s="9"/>
      <c r="RC964" s="9"/>
      <c r="RD964" s="9"/>
      <c r="RE964" s="9"/>
      <c r="RF964" s="9"/>
      <c r="RG964" s="9"/>
      <c r="RH964" s="9"/>
      <c r="RI964" s="9"/>
      <c r="RJ964" s="9"/>
      <c r="RK964" s="9"/>
      <c r="RL964" s="9"/>
      <c r="RM964" s="9"/>
      <c r="RN964" s="9"/>
      <c r="RO964" s="9"/>
      <c r="RP964" s="9"/>
      <c r="RQ964" s="9"/>
      <c r="RR964" s="9"/>
      <c r="RS964" s="9"/>
      <c r="RT964" s="9"/>
      <c r="RU964" s="9"/>
      <c r="RV964" s="9"/>
      <c r="RW964" s="9"/>
      <c r="RX964" s="9"/>
      <c r="RY964" s="9"/>
      <c r="RZ964" s="9"/>
      <c r="SA964" s="9"/>
      <c r="SB964" s="9"/>
      <c r="SC964" s="9"/>
      <c r="SD964" s="9"/>
      <c r="SE964" s="9"/>
      <c r="SF964" s="9"/>
      <c r="SG964" s="9"/>
      <c r="SH964" s="9"/>
      <c r="SI964" s="9"/>
      <c r="SJ964" s="9"/>
      <c r="SK964" s="9"/>
      <c r="SL964" s="9"/>
      <c r="SM964" s="9"/>
      <c r="SN964" s="9"/>
      <c r="SO964" s="9"/>
      <c r="SP964" s="9"/>
      <c r="SQ964" s="9"/>
      <c r="SR964" s="9"/>
      <c r="SS964" s="9"/>
      <c r="ST964" s="9"/>
      <c r="SU964" s="9"/>
      <c r="SV964" s="9"/>
      <c r="SW964" s="9"/>
      <c r="SX964" s="9"/>
      <c r="SY964" s="9"/>
      <c r="SZ964" s="9"/>
      <c r="TA964" s="9"/>
      <c r="TB964" s="9"/>
      <c r="TC964" s="9"/>
      <c r="TD964" s="9"/>
      <c r="TE964" s="9"/>
      <c r="TF964" s="9"/>
      <c r="TG964" s="9"/>
      <c r="TH964" s="9"/>
      <c r="TI964" s="9"/>
      <c r="TJ964" s="9"/>
      <c r="TK964" s="9"/>
      <c r="TL964" s="9"/>
      <c r="TM964" s="9"/>
      <c r="TN964" s="9"/>
      <c r="TO964" s="9"/>
      <c r="TP964" s="9"/>
      <c r="TQ964" s="9"/>
      <c r="TR964" s="9"/>
      <c r="TS964" s="9"/>
      <c r="TT964" s="9"/>
      <c r="TU964" s="9"/>
      <c r="TV964" s="9"/>
      <c r="TW964" s="9"/>
      <c r="TX964" s="9"/>
      <c r="TY964" s="9"/>
      <c r="TZ964" s="9"/>
      <c r="UA964" s="9"/>
      <c r="UB964" s="9"/>
      <c r="UC964" s="9"/>
      <c r="UD964" s="9"/>
      <c r="UE964" s="9"/>
      <c r="UF964" s="9"/>
      <c r="UG964" s="9"/>
      <c r="UH964" s="9"/>
      <c r="UI964" s="9"/>
      <c r="UJ964" s="9"/>
      <c r="UK964" s="9"/>
      <c r="UL964" s="9"/>
      <c r="UM964" s="9"/>
      <c r="UN964" s="9"/>
      <c r="UO964" s="9"/>
      <c r="UP964" s="9"/>
      <c r="UQ964" s="9"/>
      <c r="UR964" s="9"/>
      <c r="US964" s="9"/>
      <c r="UT964" s="9"/>
      <c r="UU964" s="9"/>
      <c r="UV964" s="9"/>
      <c r="UW964" s="9"/>
      <c r="UX964" s="9"/>
      <c r="UY964" s="9"/>
      <c r="UZ964" s="9"/>
      <c r="VA964" s="9"/>
      <c r="VB964" s="9"/>
      <c r="VC964" s="9"/>
      <c r="VD964" s="9"/>
      <c r="VE964" s="9"/>
      <c r="VF964" s="9"/>
      <c r="VG964" s="9"/>
      <c r="VH964" s="9"/>
      <c r="VI964" s="9"/>
      <c r="VJ964" s="9"/>
      <c r="VK964" s="9"/>
      <c r="VL964" s="9"/>
      <c r="VM964" s="9"/>
      <c r="VN964" s="9"/>
      <c r="VO964" s="9"/>
      <c r="VP964" s="9"/>
      <c r="VQ964" s="9"/>
      <c r="VR964" s="9"/>
      <c r="VS964" s="9"/>
      <c r="VT964" s="9"/>
      <c r="VU964" s="9"/>
      <c r="VV964" s="9"/>
      <c r="VW964" s="9"/>
      <c r="VX964" s="9"/>
      <c r="VY964" s="9"/>
      <c r="VZ964" s="9"/>
      <c r="WA964" s="9"/>
      <c r="WB964" s="9"/>
      <c r="WC964" s="9"/>
      <c r="WD964" s="9"/>
      <c r="WE964" s="9"/>
      <c r="WF964" s="9"/>
      <c r="WG964" s="9"/>
      <c r="WH964" s="9"/>
      <c r="WI964" s="9"/>
      <c r="WJ964" s="9"/>
      <c r="WK964" s="9"/>
      <c r="WL964" s="9"/>
      <c r="WM964" s="9"/>
      <c r="WN964" s="9"/>
      <c r="WO964" s="9"/>
      <c r="WP964" s="9"/>
      <c r="WQ964" s="9"/>
      <c r="WR964" s="9"/>
      <c r="WS964" s="9"/>
      <c r="WT964" s="9"/>
      <c r="WU964" s="9"/>
      <c r="WV964" s="9"/>
      <c r="WW964" s="9"/>
      <c r="WX964" s="9"/>
      <c r="WY964" s="9"/>
      <c r="WZ964" s="9"/>
      <c r="XA964" s="9"/>
      <c r="XB964" s="9"/>
      <c r="XC964" s="9"/>
      <c r="XD964" s="9"/>
      <c r="XE964" s="9"/>
      <c r="XF964" s="9"/>
      <c r="XG964" s="9"/>
      <c r="XH964" s="9"/>
      <c r="XI964" s="9"/>
      <c r="XJ964" s="9"/>
      <c r="XK964" s="9"/>
      <c r="XL964" s="9"/>
      <c r="XM964" s="9"/>
      <c r="XN964" s="9"/>
      <c r="XO964" s="9"/>
      <c r="XP964" s="9"/>
      <c r="XQ964" s="9"/>
      <c r="XR964" s="9"/>
      <c r="XS964" s="9"/>
      <c r="XT964" s="9"/>
      <c r="XU964" s="9"/>
      <c r="XV964" s="9"/>
      <c r="XW964" s="9"/>
      <c r="XX964" s="9"/>
      <c r="XY964" s="9"/>
      <c r="XZ964" s="9"/>
      <c r="YA964" s="9"/>
      <c r="YB964" s="9"/>
      <c r="YC964" s="9"/>
      <c r="YD964" s="9"/>
      <c r="YE964" s="9"/>
      <c r="YF964" s="9"/>
      <c r="YG964" s="9"/>
      <c r="YH964" s="9"/>
      <c r="YI964" s="9"/>
      <c r="YJ964" s="9"/>
      <c r="YK964" s="9"/>
      <c r="YL964" s="9"/>
      <c r="YM964" s="9"/>
      <c r="YN964" s="9"/>
      <c r="YO964" s="9"/>
      <c r="YP964" s="9"/>
      <c r="YQ964" s="9"/>
      <c r="YR964" s="9"/>
      <c r="YS964" s="9"/>
      <c r="YT964" s="9"/>
      <c r="YU964" s="9"/>
      <c r="YV964" s="9"/>
      <c r="YW964" s="9"/>
      <c r="YX964" s="9"/>
      <c r="YY964" s="9"/>
      <c r="YZ964" s="9"/>
      <c r="ZA964" s="9"/>
      <c r="ZB964" s="9"/>
      <c r="ZC964" s="9"/>
      <c r="ZD964" s="9"/>
      <c r="ZE964" s="9"/>
      <c r="ZF964" s="9"/>
      <c r="ZG964" s="9"/>
      <c r="ZH964" s="9"/>
      <c r="ZI964" s="9"/>
      <c r="ZJ964" s="9"/>
      <c r="ZK964" s="9"/>
      <c r="ZL964" s="9"/>
      <c r="ZM964" s="9"/>
      <c r="ZN964" s="9"/>
      <c r="ZO964" s="9"/>
      <c r="ZP964" s="9"/>
      <c r="ZQ964" s="9"/>
      <c r="ZR964" s="9"/>
      <c r="ZS964" s="9"/>
      <c r="ZT964" s="9"/>
      <c r="ZU964" s="9"/>
      <c r="ZV964" s="9"/>
      <c r="ZW964" s="9"/>
      <c r="ZX964" s="9"/>
      <c r="ZY964" s="9"/>
      <c r="ZZ964" s="9"/>
      <c r="AAA964" s="9"/>
      <c r="AAB964" s="9"/>
      <c r="AAC964" s="9"/>
      <c r="AAD964" s="9"/>
      <c r="AAE964" s="9"/>
      <c r="AAF964" s="9"/>
      <c r="AAG964" s="9"/>
      <c r="AAH964" s="9"/>
      <c r="AAI964" s="9"/>
      <c r="AAJ964" s="9"/>
      <c r="AAK964" s="9"/>
      <c r="AAL964" s="9"/>
      <c r="AAM964" s="9"/>
      <c r="AAN964" s="9"/>
      <c r="AAO964" s="9"/>
      <c r="AAP964" s="9"/>
      <c r="AAQ964" s="9"/>
      <c r="AAR964" s="9"/>
      <c r="AAS964" s="9"/>
      <c r="AAT964" s="9"/>
      <c r="AAU964" s="9"/>
      <c r="AAV964" s="9"/>
      <c r="AAW964" s="9"/>
      <c r="AAX964" s="10"/>
      <c r="AAY964" s="9"/>
      <c r="AAZ964" s="9"/>
      <c r="ABA964" s="9"/>
      <c r="ABB964" s="9"/>
      <c r="ABC964" s="9"/>
      <c r="ABD964" s="9"/>
    </row>
    <row r="965" spans="1:732" x14ac:dyDescent="0.3">
      <c r="A965" s="9"/>
      <c r="B965" s="10"/>
      <c r="C965" s="10"/>
      <c r="D965" s="10"/>
      <c r="E965" s="9"/>
      <c r="F965" s="10"/>
      <c r="G965" s="9"/>
      <c r="H965" s="9"/>
      <c r="I965" s="9"/>
      <c r="J965" s="9"/>
      <c r="K965" s="9"/>
      <c r="L965" s="9"/>
      <c r="M965" s="9"/>
      <c r="N965" s="9"/>
      <c r="O965" s="9"/>
      <c r="P965" s="9"/>
      <c r="Q965" s="9"/>
      <c r="R965" s="9"/>
      <c r="S965" s="9"/>
      <c r="T965" s="9"/>
      <c r="U965" s="9"/>
      <c r="V965" s="9"/>
      <c r="W965" s="9"/>
      <c r="X965" s="9"/>
      <c r="Y965" s="9"/>
      <c r="Z965" s="9"/>
      <c r="AA965" s="9"/>
      <c r="AB965" s="9"/>
      <c r="AC965" s="9"/>
      <c r="AD965" s="9"/>
      <c r="AE965" s="9"/>
      <c r="AF965" s="9"/>
      <c r="AG965" s="9"/>
      <c r="AH965" s="9"/>
      <c r="AI965" s="9"/>
      <c r="AJ965" s="9"/>
      <c r="AK965" s="9"/>
      <c r="AL965" s="9"/>
      <c r="AM965" s="9"/>
      <c r="AN965" s="9"/>
      <c r="AO965" s="9"/>
      <c r="AP965" s="9"/>
      <c r="AQ965" s="9"/>
      <c r="AR965" s="9"/>
      <c r="AS965" s="9"/>
      <c r="AT965" s="9"/>
      <c r="AU965" s="9"/>
      <c r="AV965" s="9"/>
      <c r="AW965" s="9"/>
      <c r="AX965" s="9"/>
      <c r="AY965" s="9"/>
      <c r="AZ965" s="9"/>
      <c r="BA965" s="9"/>
      <c r="BB965" s="9"/>
      <c r="BC965" s="9"/>
      <c r="BD965" s="9"/>
      <c r="BE965" s="9"/>
      <c r="BF965" s="9"/>
      <c r="BG965" s="9"/>
      <c r="BH965" s="9"/>
      <c r="BI965" s="9"/>
      <c r="BJ965" s="9"/>
      <c r="BK965" s="9"/>
      <c r="BL965" s="9"/>
      <c r="BM965" s="9"/>
      <c r="BN965" s="9"/>
      <c r="BO965" s="9"/>
      <c r="BP965" s="9"/>
      <c r="BQ965" s="9"/>
      <c r="BR965" s="9"/>
      <c r="BS965" s="9"/>
      <c r="BT965" s="9"/>
      <c r="BU965" s="9"/>
      <c r="BV965" s="9"/>
      <c r="BW965" s="9"/>
      <c r="BX965" s="9"/>
      <c r="BY965" s="9"/>
      <c r="BZ965" s="9"/>
      <c r="CA965" s="9"/>
      <c r="CB965" s="9"/>
      <c r="CC965" s="9"/>
      <c r="CD965" s="9"/>
      <c r="CE965" s="9"/>
      <c r="CF965" s="9"/>
      <c r="CG965" s="9"/>
      <c r="CH965" s="9"/>
      <c r="CI965" s="9"/>
      <c r="CJ965" s="9"/>
      <c r="CK965" s="9"/>
      <c r="CL965" s="9"/>
      <c r="CM965" s="9"/>
      <c r="CN965" s="9"/>
      <c r="CO965" s="9"/>
      <c r="CP965" s="9"/>
      <c r="CQ965" s="9"/>
      <c r="CR965" s="9"/>
      <c r="CS965" s="9"/>
      <c r="CT965" s="9"/>
      <c r="CU965" s="9"/>
      <c r="CV965" s="9"/>
      <c r="CW965" s="9"/>
      <c r="CX965" s="9"/>
      <c r="CY965" s="9"/>
      <c r="CZ965" s="9"/>
      <c r="DA965" s="9"/>
      <c r="DB965" s="9"/>
      <c r="DC965" s="9"/>
      <c r="DD965" s="9"/>
      <c r="DE965" s="9"/>
      <c r="DF965" s="9"/>
      <c r="DG965" s="9"/>
      <c r="DH965" s="9"/>
      <c r="DI965" s="9"/>
      <c r="DJ965" s="9"/>
      <c r="DK965" s="9"/>
      <c r="DL965" s="9"/>
      <c r="DM965" s="9"/>
      <c r="DN965" s="9"/>
      <c r="DO965" s="9"/>
      <c r="DP965" s="9"/>
      <c r="DQ965" s="9"/>
      <c r="DR965" s="9"/>
      <c r="DS965" s="9"/>
      <c r="DT965" s="9"/>
      <c r="DU965" s="9"/>
      <c r="DV965" s="9"/>
      <c r="DW965" s="9"/>
      <c r="DX965" s="9"/>
      <c r="DY965" s="9"/>
      <c r="DZ965" s="9"/>
      <c r="EA965" s="9"/>
      <c r="EB965" s="9"/>
      <c r="EC965" s="9"/>
      <c r="ED965" s="9"/>
      <c r="EE965" s="9"/>
      <c r="EF965" s="9"/>
      <c r="EG965" s="9"/>
      <c r="EH965" s="9"/>
      <c r="EI965" s="9"/>
      <c r="EJ965" s="9"/>
      <c r="EK965" s="9"/>
      <c r="EL965" s="9"/>
      <c r="EM965" s="9"/>
      <c r="EN965" s="9"/>
      <c r="EO965" s="9"/>
      <c r="EP965" s="9"/>
      <c r="EQ965" s="9"/>
      <c r="ER965" s="9"/>
      <c r="ES965" s="9"/>
      <c r="ET965" s="9"/>
      <c r="EU965" s="9"/>
      <c r="EV965" s="9"/>
      <c r="EW965" s="9"/>
      <c r="EX965" s="9"/>
      <c r="EY965" s="9"/>
      <c r="EZ965" s="9"/>
      <c r="FA965" s="9"/>
      <c r="FB965" s="9"/>
      <c r="FC965" s="9"/>
      <c r="FD965" s="9"/>
      <c r="FE965" s="9"/>
      <c r="FF965" s="9"/>
      <c r="FG965" s="9"/>
      <c r="FH965" s="9"/>
      <c r="FI965" s="9"/>
      <c r="FJ965" s="9"/>
      <c r="FK965" s="9"/>
      <c r="FL965" s="9"/>
      <c r="FM965" s="9"/>
      <c r="FN965" s="9"/>
      <c r="FO965" s="9"/>
      <c r="FP965" s="9"/>
      <c r="FQ965" s="9"/>
      <c r="FR965" s="9"/>
      <c r="FS965" s="9"/>
      <c r="FT965" s="9"/>
      <c r="FU965" s="9"/>
      <c r="FV965" s="9"/>
      <c r="FW965" s="9"/>
      <c r="FX965" s="9"/>
      <c r="FY965" s="9"/>
      <c r="FZ965" s="9"/>
      <c r="GA965" s="9"/>
      <c r="GB965" s="9"/>
      <c r="GC965" s="9"/>
      <c r="GD965" s="9"/>
      <c r="GE965" s="9"/>
      <c r="GF965" s="9"/>
      <c r="GG965" s="9"/>
      <c r="GH965" s="9"/>
      <c r="GI965" s="9"/>
      <c r="GJ965" s="9"/>
      <c r="GK965" s="9"/>
      <c r="GL965" s="9"/>
      <c r="GM965" s="9"/>
      <c r="GN965" s="9"/>
      <c r="GO965" s="9"/>
      <c r="GP965" s="9"/>
      <c r="GQ965" s="9"/>
      <c r="GR965" s="9"/>
      <c r="GS965" s="9"/>
      <c r="GT965" s="9"/>
      <c r="GU965" s="9"/>
      <c r="GV965" s="9"/>
      <c r="GW965" s="9"/>
      <c r="GX965" s="9"/>
      <c r="GY965" s="9"/>
      <c r="GZ965" s="9"/>
      <c r="HA965" s="9"/>
      <c r="HB965" s="9"/>
      <c r="HC965" s="9"/>
      <c r="HD965" s="9"/>
      <c r="HE965" s="9"/>
      <c r="HF965" s="9"/>
      <c r="HG965" s="9"/>
      <c r="HH965" s="9"/>
      <c r="HI965" s="9"/>
      <c r="HJ965" s="9"/>
      <c r="HK965" s="9"/>
      <c r="HL965" s="9"/>
      <c r="HM965" s="9"/>
      <c r="HN965" s="9"/>
      <c r="HO965" s="9"/>
      <c r="HP965" s="9"/>
      <c r="HQ965" s="9"/>
      <c r="HR965" s="9"/>
      <c r="HS965" s="9"/>
      <c r="HT965" s="9"/>
      <c r="HU965" s="9"/>
      <c r="HV965" s="9"/>
      <c r="HW965" s="9"/>
      <c r="HX965" s="9"/>
      <c r="HY965" s="9"/>
      <c r="HZ965" s="9"/>
      <c r="IA965" s="9"/>
      <c r="IB965" s="9"/>
      <c r="IC965" s="9"/>
      <c r="ID965" s="9"/>
      <c r="IE965" s="9"/>
      <c r="IF965" s="9"/>
      <c r="IG965" s="9"/>
      <c r="IH965" s="9"/>
      <c r="II965" s="9"/>
      <c r="IJ965" s="9"/>
      <c r="IK965" s="9"/>
      <c r="IL965" s="9"/>
      <c r="IM965" s="9"/>
      <c r="IN965" s="9"/>
      <c r="IO965" s="9"/>
      <c r="IP965" s="9"/>
      <c r="IQ965" s="9"/>
      <c r="IR965" s="9"/>
      <c r="IS965" s="9"/>
      <c r="IT965" s="9"/>
      <c r="IU965" s="9"/>
      <c r="IV965" s="9"/>
      <c r="IW965" s="9"/>
      <c r="IX965" s="9"/>
      <c r="IY965" s="9"/>
      <c r="IZ965" s="9"/>
      <c r="JA965" s="9"/>
      <c r="JB965" s="9"/>
      <c r="JC965" s="9"/>
      <c r="JD965" s="9"/>
      <c r="JE965" s="9"/>
      <c r="JF965" s="9"/>
      <c r="JG965" s="9"/>
      <c r="JH965" s="9"/>
      <c r="JI965" s="9"/>
      <c r="JJ965" s="9"/>
      <c r="JK965" s="9"/>
      <c r="JL965" s="9"/>
      <c r="JM965" s="9"/>
      <c r="JN965" s="9"/>
      <c r="JO965" s="9"/>
      <c r="JP965" s="9"/>
      <c r="JQ965" s="9"/>
      <c r="JR965" s="9"/>
      <c r="JS965" s="9"/>
      <c r="JT965" s="9"/>
      <c r="JU965" s="9"/>
      <c r="JV965" s="9"/>
      <c r="JW965" s="9"/>
      <c r="JX965" s="9"/>
      <c r="JY965" s="9"/>
      <c r="JZ965" s="9"/>
      <c r="KA965" s="9"/>
      <c r="KB965" s="9"/>
      <c r="KC965" s="9"/>
      <c r="KD965" s="9"/>
      <c r="KE965" s="9"/>
      <c r="KF965" s="9"/>
      <c r="KG965" s="9"/>
      <c r="KH965" s="9"/>
      <c r="KI965" s="9"/>
      <c r="KJ965" s="9"/>
      <c r="KK965" s="9"/>
      <c r="KL965" s="9"/>
      <c r="KM965" s="9"/>
      <c r="KN965" s="9"/>
      <c r="KO965" s="9"/>
      <c r="KP965" s="9"/>
      <c r="KQ965" s="9"/>
      <c r="KR965" s="9"/>
      <c r="KS965" s="9"/>
      <c r="KT965" s="9"/>
      <c r="KU965" s="9"/>
      <c r="KV965" s="9"/>
      <c r="KW965" s="9"/>
      <c r="KX965" s="9"/>
      <c r="KY965" s="9"/>
      <c r="KZ965" s="9"/>
      <c r="LA965" s="9"/>
      <c r="LB965" s="9"/>
      <c r="LC965" s="9"/>
      <c r="LD965" s="9"/>
      <c r="LE965" s="9"/>
      <c r="LF965" s="9"/>
      <c r="LG965" s="9"/>
      <c r="LH965" s="9"/>
      <c r="LI965" s="9"/>
      <c r="LJ965" s="9"/>
      <c r="LK965" s="9"/>
      <c r="LL965" s="9"/>
      <c r="LM965" s="9"/>
      <c r="LN965" s="9"/>
      <c r="LO965" s="9"/>
      <c r="LP965" s="9"/>
      <c r="LQ965" s="9"/>
      <c r="LR965" s="9"/>
      <c r="LS965" s="9"/>
      <c r="LT965" s="9"/>
      <c r="LU965" s="9"/>
      <c r="LV965" s="9"/>
      <c r="LW965" s="9"/>
      <c r="LX965" s="9"/>
      <c r="LY965" s="9"/>
      <c r="LZ965" s="9"/>
      <c r="MA965" s="9"/>
      <c r="MB965" s="9"/>
      <c r="MC965" s="9"/>
      <c r="MD965" s="9"/>
      <c r="ME965" s="9"/>
      <c r="MF965" s="9"/>
      <c r="MG965" s="9"/>
      <c r="MH965" s="9"/>
      <c r="MI965" s="9"/>
      <c r="MJ965" s="9"/>
      <c r="MK965" s="9"/>
      <c r="ML965" s="9"/>
      <c r="MM965" s="9"/>
      <c r="MN965" s="9"/>
      <c r="MO965" s="9"/>
      <c r="MP965" s="9"/>
      <c r="MQ965" s="9"/>
      <c r="MR965" s="9"/>
      <c r="MS965" s="9"/>
      <c r="MT965" s="9"/>
      <c r="MU965" s="9"/>
      <c r="MV965" s="9"/>
      <c r="MW965" s="9"/>
      <c r="MX965" s="9"/>
      <c r="MY965" s="9"/>
      <c r="MZ965" s="9"/>
      <c r="NA965" s="9"/>
      <c r="NB965" s="9"/>
      <c r="NC965" s="9"/>
      <c r="ND965" s="9"/>
      <c r="NE965" s="9"/>
      <c r="NF965" s="9"/>
      <c r="NG965" s="9"/>
      <c r="NH965" s="9"/>
      <c r="NI965" s="9"/>
      <c r="NJ965" s="9"/>
      <c r="NK965" s="9"/>
      <c r="NL965" s="9"/>
      <c r="NM965" s="9"/>
      <c r="NN965" s="9"/>
      <c r="NO965" s="9"/>
      <c r="NP965" s="9"/>
      <c r="NQ965" s="9"/>
      <c r="NR965" s="9"/>
      <c r="NS965" s="9"/>
      <c r="NT965" s="9"/>
      <c r="NU965" s="9"/>
      <c r="NV965" s="9"/>
      <c r="NW965" s="9"/>
      <c r="NX965" s="9"/>
      <c r="NY965" s="9"/>
      <c r="NZ965" s="9"/>
      <c r="OA965" s="9"/>
      <c r="OB965" s="9"/>
      <c r="OC965" s="9"/>
      <c r="OD965" s="9"/>
      <c r="OE965" s="9"/>
      <c r="OF965" s="9"/>
      <c r="OG965" s="9"/>
      <c r="OH965" s="9"/>
      <c r="OI965" s="9"/>
      <c r="OJ965" s="9"/>
      <c r="OK965" s="9"/>
      <c r="OL965" s="9"/>
      <c r="OM965" s="9"/>
      <c r="ON965" s="9"/>
      <c r="OO965" s="9"/>
      <c r="OP965" s="9"/>
      <c r="OQ965" s="9"/>
      <c r="OR965" s="9"/>
      <c r="OS965" s="9"/>
      <c r="OT965" s="9"/>
      <c r="OU965" s="9"/>
      <c r="OV965" s="9"/>
      <c r="OW965" s="9"/>
      <c r="OX965" s="9"/>
      <c r="OY965" s="9"/>
      <c r="OZ965" s="9"/>
      <c r="PA965" s="9"/>
      <c r="PB965" s="9"/>
      <c r="PC965" s="9"/>
      <c r="PD965" s="9"/>
      <c r="PE965" s="9"/>
      <c r="PF965" s="9"/>
      <c r="PG965" s="9"/>
      <c r="PH965" s="9"/>
      <c r="PI965" s="9"/>
      <c r="PJ965" s="9"/>
      <c r="PK965" s="9"/>
      <c r="PL965" s="9"/>
      <c r="PM965" s="9"/>
      <c r="PN965" s="9"/>
      <c r="PO965" s="9"/>
      <c r="PP965" s="9"/>
      <c r="PQ965" s="9"/>
      <c r="PR965" s="9"/>
      <c r="PS965" s="9"/>
      <c r="PT965" s="9"/>
      <c r="PU965" s="9"/>
      <c r="PV965" s="9"/>
      <c r="PW965" s="9"/>
      <c r="PX965" s="9"/>
      <c r="PY965" s="9"/>
      <c r="PZ965" s="9"/>
      <c r="QA965" s="9"/>
      <c r="QB965" s="9"/>
      <c r="QC965" s="9"/>
      <c r="QD965" s="9"/>
      <c r="QE965" s="9"/>
      <c r="QF965" s="9"/>
      <c r="QG965" s="9"/>
      <c r="QH965" s="9"/>
      <c r="QI965" s="9"/>
      <c r="QJ965" s="9"/>
      <c r="QK965" s="9"/>
      <c r="QL965" s="9"/>
      <c r="QM965" s="9"/>
      <c r="QN965" s="9"/>
      <c r="QO965" s="9"/>
      <c r="QP965" s="9"/>
      <c r="QQ965" s="9"/>
      <c r="QR965" s="9"/>
      <c r="QS965" s="9"/>
      <c r="QT965" s="9"/>
      <c r="QU965" s="9"/>
      <c r="QV965" s="9"/>
      <c r="QW965" s="9"/>
      <c r="QX965" s="9"/>
      <c r="QY965" s="9"/>
      <c r="QZ965" s="9"/>
      <c r="RA965" s="9"/>
      <c r="RB965" s="9"/>
      <c r="RC965" s="9"/>
      <c r="RD965" s="9"/>
      <c r="RE965" s="9"/>
      <c r="RF965" s="9"/>
      <c r="RG965" s="9"/>
      <c r="RH965" s="9"/>
      <c r="RI965" s="9"/>
      <c r="RJ965" s="9"/>
      <c r="RK965" s="9"/>
      <c r="RL965" s="9"/>
      <c r="RM965" s="9"/>
      <c r="RN965" s="9"/>
      <c r="RO965" s="9"/>
      <c r="RP965" s="9"/>
      <c r="RQ965" s="9"/>
      <c r="RR965" s="9"/>
      <c r="RS965" s="9"/>
      <c r="RT965" s="9"/>
      <c r="RU965" s="9"/>
      <c r="RV965" s="9"/>
      <c r="RW965" s="9"/>
      <c r="RX965" s="9"/>
      <c r="RY965" s="9"/>
      <c r="RZ965" s="9"/>
      <c r="SA965" s="9"/>
      <c r="SB965" s="9"/>
      <c r="SC965" s="9"/>
      <c r="SD965" s="9"/>
      <c r="SE965" s="9"/>
      <c r="SF965" s="9"/>
      <c r="SG965" s="9"/>
      <c r="SH965" s="9"/>
      <c r="SI965" s="9"/>
      <c r="SJ965" s="9"/>
      <c r="SK965" s="9"/>
      <c r="SL965" s="9"/>
      <c r="SM965" s="9"/>
      <c r="SN965" s="9"/>
      <c r="SO965" s="9"/>
      <c r="SP965" s="9"/>
      <c r="SQ965" s="9"/>
      <c r="SR965" s="9"/>
      <c r="SS965" s="9"/>
      <c r="ST965" s="9"/>
      <c r="SU965" s="9"/>
      <c r="SV965" s="9"/>
      <c r="SW965" s="9"/>
      <c r="SX965" s="9"/>
      <c r="SY965" s="9"/>
      <c r="SZ965" s="9"/>
      <c r="TA965" s="9"/>
      <c r="TB965" s="9"/>
      <c r="TC965" s="9"/>
      <c r="TD965" s="9"/>
      <c r="TE965" s="9"/>
      <c r="TF965" s="9"/>
      <c r="TG965" s="9"/>
      <c r="TH965" s="9"/>
      <c r="TI965" s="9"/>
      <c r="TJ965" s="9"/>
      <c r="TK965" s="9"/>
      <c r="TL965" s="9"/>
      <c r="TM965" s="9"/>
      <c r="TN965" s="9"/>
      <c r="TO965" s="9"/>
      <c r="TP965" s="9"/>
      <c r="TQ965" s="9"/>
      <c r="TR965" s="9"/>
      <c r="TS965" s="9"/>
      <c r="TT965" s="9"/>
      <c r="TU965" s="9"/>
      <c r="TV965" s="9"/>
      <c r="TW965" s="9"/>
      <c r="TX965" s="9"/>
      <c r="TY965" s="9"/>
      <c r="TZ965" s="9"/>
      <c r="UA965" s="9"/>
      <c r="UB965" s="9"/>
      <c r="UC965" s="9"/>
      <c r="UD965" s="9"/>
      <c r="UE965" s="9"/>
      <c r="UF965" s="9"/>
      <c r="UG965" s="9"/>
      <c r="UH965" s="9"/>
      <c r="UI965" s="9"/>
      <c r="UJ965" s="9"/>
      <c r="UK965" s="9"/>
      <c r="UL965" s="9"/>
      <c r="UM965" s="9"/>
      <c r="UN965" s="9"/>
      <c r="UO965" s="9"/>
      <c r="UP965" s="9"/>
      <c r="UQ965" s="9"/>
      <c r="UR965" s="9"/>
      <c r="US965" s="9"/>
      <c r="UT965" s="9"/>
      <c r="UU965" s="9"/>
      <c r="UV965" s="9"/>
      <c r="UW965" s="9"/>
      <c r="UX965" s="9"/>
      <c r="UY965" s="9"/>
      <c r="UZ965" s="9"/>
      <c r="VA965" s="9"/>
      <c r="VB965" s="9"/>
      <c r="VC965" s="9"/>
      <c r="VD965" s="9"/>
      <c r="VE965" s="9"/>
      <c r="VF965" s="9"/>
      <c r="VG965" s="9"/>
      <c r="VH965" s="9"/>
      <c r="VI965" s="9"/>
      <c r="VJ965" s="9"/>
      <c r="VK965" s="9"/>
      <c r="VL965" s="9"/>
      <c r="VM965" s="9"/>
      <c r="VN965" s="9"/>
      <c r="VO965" s="9"/>
      <c r="VP965" s="9"/>
      <c r="VQ965" s="9"/>
      <c r="VR965" s="9"/>
      <c r="VS965" s="9"/>
      <c r="VT965" s="9"/>
      <c r="VU965" s="9"/>
      <c r="VV965" s="9"/>
      <c r="VW965" s="9"/>
      <c r="VX965" s="9"/>
      <c r="VY965" s="9"/>
      <c r="VZ965" s="9"/>
      <c r="WA965" s="9"/>
      <c r="WB965" s="9"/>
      <c r="WC965" s="9"/>
      <c r="WD965" s="9"/>
      <c r="WE965" s="9"/>
      <c r="WF965" s="9"/>
      <c r="WG965" s="9"/>
      <c r="WH965" s="9"/>
      <c r="WI965" s="9"/>
      <c r="WJ965" s="9"/>
      <c r="WK965" s="9"/>
      <c r="WL965" s="9"/>
      <c r="WM965" s="9"/>
      <c r="WN965" s="9"/>
      <c r="WO965" s="9"/>
      <c r="WP965" s="9"/>
      <c r="WQ965" s="9"/>
      <c r="WR965" s="9"/>
      <c r="WS965" s="9"/>
      <c r="WT965" s="9"/>
      <c r="WU965" s="9"/>
      <c r="WV965" s="9"/>
      <c r="WW965" s="9"/>
      <c r="WX965" s="9"/>
      <c r="WY965" s="9"/>
      <c r="WZ965" s="9"/>
      <c r="XA965" s="9"/>
      <c r="XB965" s="9"/>
      <c r="XC965" s="9"/>
      <c r="XD965" s="9"/>
      <c r="XE965" s="9"/>
      <c r="XF965" s="9"/>
      <c r="XG965" s="9"/>
      <c r="XH965" s="9"/>
      <c r="XI965" s="9"/>
      <c r="XJ965" s="9"/>
      <c r="XK965" s="9"/>
      <c r="XL965" s="9"/>
      <c r="XM965" s="9"/>
      <c r="XN965" s="9"/>
      <c r="XO965" s="9"/>
      <c r="XP965" s="9"/>
      <c r="XQ965" s="9"/>
      <c r="XR965" s="9"/>
      <c r="XS965" s="9"/>
      <c r="XT965" s="9"/>
      <c r="XU965" s="9"/>
      <c r="XV965" s="9"/>
      <c r="XW965" s="9"/>
      <c r="XX965" s="9"/>
      <c r="XY965" s="9"/>
      <c r="XZ965" s="9"/>
      <c r="YA965" s="9"/>
      <c r="YB965" s="9"/>
      <c r="YC965" s="9"/>
      <c r="YD965" s="9"/>
      <c r="YE965" s="9"/>
      <c r="YF965" s="9"/>
      <c r="YG965" s="9"/>
      <c r="YH965" s="9"/>
      <c r="YI965" s="9"/>
      <c r="YJ965" s="9"/>
      <c r="YK965" s="9"/>
      <c r="YL965" s="9"/>
      <c r="YM965" s="9"/>
      <c r="YN965" s="9"/>
      <c r="YO965" s="9"/>
      <c r="YP965" s="9"/>
      <c r="YQ965" s="9"/>
      <c r="YR965" s="9"/>
      <c r="YS965" s="9"/>
      <c r="YT965" s="9"/>
      <c r="YU965" s="9"/>
      <c r="YV965" s="9"/>
      <c r="YW965" s="9"/>
      <c r="YX965" s="9"/>
      <c r="YY965" s="9"/>
      <c r="YZ965" s="9"/>
      <c r="ZA965" s="9"/>
      <c r="ZB965" s="9"/>
      <c r="ZC965" s="9"/>
      <c r="ZD965" s="9"/>
      <c r="ZE965" s="9"/>
      <c r="ZF965" s="9"/>
      <c r="ZG965" s="9"/>
      <c r="ZH965" s="9"/>
      <c r="ZI965" s="9"/>
      <c r="ZJ965" s="9"/>
      <c r="ZK965" s="9"/>
      <c r="ZL965" s="9"/>
      <c r="ZM965" s="9"/>
      <c r="ZN965" s="9"/>
      <c r="ZO965" s="9"/>
      <c r="ZP965" s="9"/>
      <c r="ZQ965" s="9"/>
      <c r="ZR965" s="9"/>
      <c r="ZS965" s="9"/>
      <c r="ZT965" s="9"/>
      <c r="ZU965" s="9"/>
      <c r="ZV965" s="9"/>
      <c r="ZW965" s="9"/>
      <c r="ZX965" s="9"/>
      <c r="ZY965" s="9"/>
      <c r="ZZ965" s="9"/>
      <c r="AAA965" s="9"/>
      <c r="AAB965" s="9"/>
      <c r="AAC965" s="9"/>
      <c r="AAD965" s="9"/>
      <c r="AAE965" s="9"/>
      <c r="AAF965" s="9"/>
      <c r="AAG965" s="9"/>
      <c r="AAH965" s="9"/>
      <c r="AAI965" s="9"/>
      <c r="AAJ965" s="9"/>
      <c r="AAK965" s="9"/>
      <c r="AAL965" s="9"/>
      <c r="AAM965" s="9"/>
      <c r="AAN965" s="9"/>
      <c r="AAO965" s="9"/>
      <c r="AAP965" s="9"/>
      <c r="AAQ965" s="9"/>
      <c r="AAR965" s="9"/>
      <c r="AAS965" s="9"/>
      <c r="AAT965" s="9"/>
      <c r="AAU965" s="9"/>
      <c r="AAV965" s="9"/>
      <c r="AAW965" s="9"/>
      <c r="AAX965" s="10"/>
      <c r="AAY965" s="9"/>
      <c r="AAZ965" s="9"/>
      <c r="ABA965" s="9"/>
      <c r="ABB965" s="9"/>
      <c r="ABC965" s="9"/>
      <c r="ABD965" s="9"/>
    </row>
    <row r="966" spans="1:732" x14ac:dyDescent="0.3">
      <c r="A966" s="9"/>
      <c r="B966" s="10"/>
      <c r="C966" s="10"/>
      <c r="D966" s="10"/>
      <c r="E966" s="9"/>
      <c r="F966" s="10"/>
      <c r="G966" s="9"/>
      <c r="H966" s="9"/>
      <c r="I966" s="9"/>
      <c r="J966" s="9"/>
      <c r="K966" s="9"/>
      <c r="L966" s="9"/>
      <c r="M966" s="9"/>
      <c r="N966" s="9"/>
      <c r="O966" s="9"/>
      <c r="P966" s="9"/>
      <c r="Q966" s="9"/>
      <c r="R966" s="9"/>
      <c r="S966" s="9"/>
      <c r="T966" s="9"/>
      <c r="U966" s="9"/>
      <c r="V966" s="9"/>
      <c r="W966" s="9"/>
      <c r="X966" s="9"/>
      <c r="Y966" s="9"/>
      <c r="Z966" s="9"/>
      <c r="AA966" s="9"/>
      <c r="AB966" s="9"/>
      <c r="AC966" s="9"/>
      <c r="AD966" s="9"/>
      <c r="AE966" s="9"/>
      <c r="AF966" s="9"/>
      <c r="AG966" s="9"/>
      <c r="AH966" s="9"/>
      <c r="AI966" s="9"/>
      <c r="AJ966" s="9"/>
      <c r="AK966" s="9"/>
      <c r="AL966" s="9"/>
      <c r="AM966" s="9"/>
      <c r="AN966" s="9"/>
      <c r="AO966" s="9"/>
      <c r="AP966" s="9"/>
      <c r="AQ966" s="9"/>
      <c r="AR966" s="9"/>
      <c r="AS966" s="9"/>
      <c r="AT966" s="9"/>
      <c r="AU966" s="9"/>
      <c r="AV966" s="9"/>
      <c r="AW966" s="9"/>
      <c r="AX966" s="9"/>
      <c r="AY966" s="9"/>
      <c r="AZ966" s="9"/>
      <c r="BA966" s="9"/>
      <c r="BB966" s="9"/>
      <c r="BC966" s="9"/>
      <c r="BD966" s="9"/>
      <c r="BE966" s="9"/>
      <c r="BF966" s="9"/>
      <c r="BG966" s="9"/>
      <c r="BH966" s="9"/>
      <c r="BI966" s="9"/>
      <c r="BJ966" s="9"/>
      <c r="BK966" s="9"/>
      <c r="BL966" s="9"/>
      <c r="BM966" s="9"/>
      <c r="BN966" s="9"/>
      <c r="BO966" s="9"/>
      <c r="BP966" s="9"/>
      <c r="BQ966" s="9"/>
      <c r="BR966" s="9"/>
      <c r="BS966" s="9"/>
      <c r="BT966" s="9"/>
      <c r="BU966" s="9"/>
      <c r="BV966" s="9"/>
      <c r="BW966" s="9"/>
      <c r="BX966" s="9"/>
      <c r="BY966" s="9"/>
      <c r="BZ966" s="9"/>
      <c r="CA966" s="9"/>
      <c r="CB966" s="9"/>
      <c r="CC966" s="9"/>
      <c r="CD966" s="9"/>
      <c r="CE966" s="9"/>
      <c r="CF966" s="9"/>
      <c r="CG966" s="9"/>
      <c r="CH966" s="9"/>
      <c r="CI966" s="9"/>
      <c r="CJ966" s="9"/>
      <c r="CK966" s="9"/>
      <c r="CL966" s="9"/>
      <c r="CM966" s="9"/>
      <c r="CN966" s="9"/>
      <c r="CO966" s="9"/>
      <c r="CP966" s="9"/>
      <c r="CQ966" s="9"/>
      <c r="CR966" s="9"/>
      <c r="CS966" s="9"/>
      <c r="CT966" s="9"/>
      <c r="CU966" s="9"/>
      <c r="CV966" s="9"/>
      <c r="CW966" s="9"/>
      <c r="CX966" s="9"/>
      <c r="CY966" s="9"/>
      <c r="CZ966" s="9"/>
      <c r="DA966" s="9"/>
      <c r="DB966" s="9"/>
      <c r="DC966" s="9"/>
      <c r="DD966" s="9"/>
      <c r="DE966" s="9"/>
      <c r="DF966" s="9"/>
      <c r="DG966" s="9"/>
      <c r="DH966" s="9"/>
      <c r="DI966" s="9"/>
      <c r="DJ966" s="9"/>
      <c r="DK966" s="9"/>
      <c r="DL966" s="9"/>
      <c r="DM966" s="9"/>
      <c r="DN966" s="9"/>
      <c r="DO966" s="9"/>
      <c r="DP966" s="9"/>
      <c r="DQ966" s="9"/>
      <c r="DR966" s="9"/>
      <c r="DS966" s="9"/>
      <c r="DT966" s="9"/>
      <c r="DU966" s="9"/>
      <c r="DV966" s="9"/>
      <c r="DW966" s="9"/>
      <c r="DX966" s="9"/>
      <c r="DY966" s="9"/>
      <c r="DZ966" s="9"/>
      <c r="EA966" s="9"/>
      <c r="EB966" s="9"/>
      <c r="EC966" s="9"/>
      <c r="ED966" s="9"/>
      <c r="EE966" s="9"/>
      <c r="EF966" s="9"/>
      <c r="EG966" s="9"/>
      <c r="EH966" s="9"/>
      <c r="EI966" s="9"/>
      <c r="EJ966" s="9"/>
      <c r="EK966" s="9"/>
      <c r="EL966" s="9"/>
      <c r="EM966" s="9"/>
      <c r="EN966" s="9"/>
      <c r="EO966" s="9"/>
      <c r="EP966" s="9"/>
      <c r="EQ966" s="9"/>
      <c r="ER966" s="9"/>
      <c r="ES966" s="9"/>
      <c r="ET966" s="9"/>
      <c r="EU966" s="9"/>
      <c r="EV966" s="9"/>
      <c r="EW966" s="9"/>
      <c r="EX966" s="9"/>
      <c r="EY966" s="9"/>
      <c r="EZ966" s="9"/>
      <c r="FA966" s="9"/>
      <c r="FB966" s="9"/>
      <c r="FC966" s="9"/>
      <c r="FD966" s="9"/>
      <c r="FE966" s="9"/>
      <c r="FF966" s="9"/>
      <c r="FG966" s="9"/>
      <c r="FH966" s="9"/>
      <c r="FI966" s="9"/>
      <c r="FJ966" s="9"/>
      <c r="FK966" s="9"/>
      <c r="FL966" s="9"/>
      <c r="FM966" s="9"/>
      <c r="FN966" s="9"/>
      <c r="FO966" s="9"/>
      <c r="FP966" s="9"/>
      <c r="FQ966" s="9"/>
      <c r="FR966" s="9"/>
      <c r="FS966" s="9"/>
      <c r="FT966" s="9"/>
      <c r="FU966" s="9"/>
      <c r="FV966" s="9"/>
      <c r="FW966" s="9"/>
      <c r="FX966" s="9"/>
      <c r="FY966" s="9"/>
      <c r="FZ966" s="9"/>
      <c r="GA966" s="9"/>
      <c r="GB966" s="9"/>
      <c r="GC966" s="9"/>
      <c r="GD966" s="9"/>
      <c r="GE966" s="9"/>
      <c r="GF966" s="9"/>
      <c r="GG966" s="9"/>
      <c r="GH966" s="9"/>
      <c r="GI966" s="9"/>
      <c r="GJ966" s="9"/>
      <c r="GK966" s="9"/>
      <c r="GL966" s="9"/>
      <c r="GM966" s="9"/>
      <c r="GN966" s="9"/>
      <c r="GO966" s="9"/>
      <c r="GP966" s="9"/>
      <c r="GQ966" s="9"/>
      <c r="GR966" s="9"/>
      <c r="GS966" s="9"/>
      <c r="GT966" s="9"/>
      <c r="GU966" s="9"/>
      <c r="GV966" s="9"/>
      <c r="GW966" s="9"/>
      <c r="GX966" s="9"/>
      <c r="GY966" s="9"/>
      <c r="GZ966" s="9"/>
      <c r="HA966" s="9"/>
      <c r="HB966" s="9"/>
      <c r="HC966" s="9"/>
      <c r="HD966" s="9"/>
      <c r="HE966" s="9"/>
      <c r="HF966" s="9"/>
      <c r="HG966" s="9"/>
      <c r="HH966" s="9"/>
      <c r="HI966" s="9"/>
      <c r="HJ966" s="9"/>
      <c r="HK966" s="9"/>
      <c r="HL966" s="9"/>
      <c r="HM966" s="9"/>
      <c r="HN966" s="9"/>
      <c r="HO966" s="9"/>
      <c r="HP966" s="9"/>
      <c r="HQ966" s="9"/>
      <c r="HR966" s="9"/>
      <c r="HS966" s="9"/>
      <c r="HT966" s="9"/>
      <c r="HU966" s="9"/>
      <c r="HV966" s="9"/>
      <c r="HW966" s="9"/>
      <c r="HX966" s="9"/>
      <c r="HY966" s="9"/>
      <c r="HZ966" s="9"/>
      <c r="IA966" s="9"/>
      <c r="IB966" s="9"/>
      <c r="IC966" s="9"/>
      <c r="ID966" s="9"/>
      <c r="IE966" s="9"/>
      <c r="IF966" s="9"/>
      <c r="IG966" s="9"/>
      <c r="IH966" s="9"/>
      <c r="II966" s="9"/>
      <c r="IJ966" s="9"/>
      <c r="IK966" s="9"/>
      <c r="IL966" s="9"/>
      <c r="IM966" s="9"/>
      <c r="IN966" s="9"/>
      <c r="IO966" s="9"/>
      <c r="IP966" s="9"/>
      <c r="IQ966" s="9"/>
      <c r="IR966" s="9"/>
      <c r="IS966" s="9"/>
      <c r="IT966" s="9"/>
      <c r="IU966" s="9"/>
      <c r="IV966" s="9"/>
      <c r="IW966" s="9"/>
      <c r="IX966" s="9"/>
      <c r="IY966" s="9"/>
      <c r="IZ966" s="9"/>
      <c r="JA966" s="9"/>
      <c r="JB966" s="9"/>
      <c r="JC966" s="9"/>
      <c r="JD966" s="9"/>
      <c r="JE966" s="9"/>
      <c r="JF966" s="9"/>
      <c r="JG966" s="9"/>
      <c r="JH966" s="9"/>
      <c r="JI966" s="9"/>
      <c r="JJ966" s="9"/>
      <c r="JK966" s="9"/>
      <c r="JL966" s="9"/>
      <c r="JM966" s="9"/>
      <c r="JN966" s="9"/>
      <c r="JO966" s="9"/>
      <c r="JP966" s="9"/>
      <c r="JQ966" s="9"/>
      <c r="JR966" s="9"/>
      <c r="JS966" s="9"/>
      <c r="JT966" s="9"/>
      <c r="JU966" s="9"/>
      <c r="JV966" s="9"/>
      <c r="JW966" s="9"/>
      <c r="JX966" s="9"/>
      <c r="JY966" s="9"/>
      <c r="JZ966" s="9"/>
      <c r="KA966" s="9"/>
      <c r="KB966" s="9"/>
      <c r="KC966" s="9"/>
      <c r="KD966" s="9"/>
      <c r="KE966" s="9"/>
      <c r="KF966" s="9"/>
      <c r="KG966" s="9"/>
      <c r="KH966" s="9"/>
      <c r="KI966" s="9"/>
      <c r="KJ966" s="9"/>
      <c r="KK966" s="9"/>
      <c r="KL966" s="9"/>
      <c r="KM966" s="9"/>
      <c r="KN966" s="9"/>
      <c r="KO966" s="9"/>
      <c r="KP966" s="9"/>
      <c r="KQ966" s="9"/>
      <c r="KR966" s="9"/>
      <c r="KS966" s="9"/>
      <c r="KT966" s="9"/>
      <c r="KU966" s="9"/>
      <c r="KV966" s="9"/>
      <c r="KW966" s="9"/>
      <c r="KX966" s="9"/>
      <c r="KY966" s="9"/>
      <c r="KZ966" s="9"/>
      <c r="LA966" s="9"/>
      <c r="LB966" s="9"/>
      <c r="LC966" s="9"/>
      <c r="LD966" s="9"/>
      <c r="LE966" s="9"/>
      <c r="LF966" s="9"/>
      <c r="LG966" s="9"/>
      <c r="LH966" s="9"/>
      <c r="LI966" s="9"/>
      <c r="LJ966" s="9"/>
      <c r="LK966" s="9"/>
      <c r="LL966" s="9"/>
      <c r="LM966" s="9"/>
      <c r="LN966" s="9"/>
      <c r="LO966" s="9"/>
      <c r="LP966" s="9"/>
      <c r="LQ966" s="9"/>
      <c r="LR966" s="9"/>
      <c r="LS966" s="9"/>
      <c r="LT966" s="9"/>
      <c r="LU966" s="9"/>
      <c r="LV966" s="9"/>
      <c r="LW966" s="9"/>
      <c r="LX966" s="9"/>
      <c r="LY966" s="9"/>
      <c r="LZ966" s="9"/>
      <c r="MA966" s="9"/>
      <c r="MB966" s="9"/>
      <c r="MC966" s="9"/>
      <c r="MD966" s="9"/>
      <c r="ME966" s="9"/>
      <c r="MF966" s="9"/>
      <c r="MG966" s="9"/>
      <c r="MH966" s="9"/>
      <c r="MI966" s="9"/>
      <c r="MJ966" s="9"/>
      <c r="MK966" s="9"/>
      <c r="ML966" s="9"/>
      <c r="MM966" s="9"/>
      <c r="MN966" s="9"/>
      <c r="MO966" s="9"/>
      <c r="MP966" s="9"/>
      <c r="MQ966" s="9"/>
      <c r="MR966" s="9"/>
      <c r="MS966" s="9"/>
      <c r="MT966" s="9"/>
      <c r="MU966" s="9"/>
      <c r="MV966" s="9"/>
      <c r="MW966" s="9"/>
      <c r="MX966" s="9"/>
      <c r="MY966" s="9"/>
      <c r="MZ966" s="9"/>
      <c r="NA966" s="9"/>
      <c r="NB966" s="9"/>
      <c r="NC966" s="9"/>
      <c r="ND966" s="9"/>
      <c r="NE966" s="9"/>
      <c r="NF966" s="9"/>
      <c r="NG966" s="9"/>
      <c r="NH966" s="9"/>
      <c r="NI966" s="9"/>
      <c r="NJ966" s="9"/>
      <c r="NK966" s="9"/>
      <c r="NL966" s="9"/>
      <c r="NM966" s="9"/>
      <c r="NN966" s="9"/>
      <c r="NO966" s="9"/>
      <c r="NP966" s="9"/>
      <c r="NQ966" s="9"/>
      <c r="NR966" s="9"/>
      <c r="NS966" s="9"/>
      <c r="NT966" s="9"/>
      <c r="NU966" s="9"/>
      <c r="NV966" s="9"/>
      <c r="NW966" s="9"/>
      <c r="NX966" s="9"/>
      <c r="NY966" s="9"/>
      <c r="NZ966" s="9"/>
      <c r="OA966" s="9"/>
      <c r="OB966" s="9"/>
      <c r="OC966" s="9"/>
      <c r="OD966" s="9"/>
      <c r="OE966" s="9"/>
      <c r="OF966" s="9"/>
      <c r="OG966" s="9"/>
      <c r="OH966" s="9"/>
      <c r="OI966" s="9"/>
      <c r="OJ966" s="9"/>
      <c r="OK966" s="9"/>
      <c r="OL966" s="9"/>
      <c r="OM966" s="9"/>
      <c r="ON966" s="9"/>
      <c r="OO966" s="9"/>
      <c r="OP966" s="9"/>
      <c r="OQ966" s="9"/>
      <c r="OR966" s="9"/>
      <c r="OS966" s="9"/>
      <c r="OT966" s="9"/>
      <c r="OU966" s="9"/>
      <c r="OV966" s="9"/>
      <c r="OW966" s="9"/>
      <c r="OX966" s="9"/>
      <c r="OY966" s="9"/>
      <c r="OZ966" s="9"/>
      <c r="PA966" s="9"/>
      <c r="PB966" s="9"/>
      <c r="PC966" s="9"/>
      <c r="PD966" s="9"/>
      <c r="PE966" s="9"/>
      <c r="PF966" s="9"/>
      <c r="PG966" s="9"/>
      <c r="PH966" s="9"/>
      <c r="PI966" s="9"/>
      <c r="PJ966" s="9"/>
      <c r="PK966" s="9"/>
      <c r="PL966" s="9"/>
      <c r="PM966" s="9"/>
      <c r="PN966" s="9"/>
      <c r="PO966" s="9"/>
      <c r="PP966" s="9"/>
      <c r="PQ966" s="9"/>
      <c r="PR966" s="9"/>
      <c r="PS966" s="9"/>
      <c r="PT966" s="9"/>
      <c r="PU966" s="9"/>
      <c r="PV966" s="9"/>
      <c r="PW966" s="9"/>
      <c r="PX966" s="9"/>
      <c r="PY966" s="9"/>
      <c r="PZ966" s="9"/>
      <c r="QA966" s="9"/>
      <c r="QB966" s="9"/>
      <c r="QC966" s="9"/>
      <c r="QD966" s="9"/>
      <c r="QE966" s="9"/>
      <c r="QF966" s="9"/>
      <c r="QG966" s="9"/>
      <c r="QH966" s="9"/>
      <c r="QI966" s="9"/>
      <c r="QJ966" s="9"/>
      <c r="QK966" s="9"/>
      <c r="QL966" s="9"/>
      <c r="QM966" s="9"/>
      <c r="QN966" s="9"/>
      <c r="QO966" s="9"/>
      <c r="QP966" s="9"/>
      <c r="QQ966" s="9"/>
      <c r="QR966" s="9"/>
      <c r="QS966" s="9"/>
      <c r="QT966" s="9"/>
      <c r="QU966" s="9"/>
      <c r="QV966" s="9"/>
      <c r="QW966" s="9"/>
      <c r="QX966" s="9"/>
      <c r="QY966" s="9"/>
      <c r="QZ966" s="9"/>
      <c r="RA966" s="9"/>
      <c r="RB966" s="9"/>
      <c r="RC966" s="9"/>
      <c r="RD966" s="9"/>
      <c r="RE966" s="9"/>
      <c r="RF966" s="9"/>
      <c r="RG966" s="9"/>
      <c r="RH966" s="9"/>
      <c r="RI966" s="9"/>
      <c r="RJ966" s="9"/>
      <c r="RK966" s="9"/>
      <c r="RL966" s="9"/>
      <c r="RM966" s="9"/>
      <c r="RN966" s="9"/>
      <c r="RO966" s="9"/>
      <c r="RP966" s="9"/>
      <c r="RQ966" s="9"/>
      <c r="RR966" s="9"/>
      <c r="RS966" s="9"/>
      <c r="RT966" s="9"/>
      <c r="RU966" s="9"/>
      <c r="RV966" s="9"/>
      <c r="RW966" s="9"/>
      <c r="RX966" s="9"/>
      <c r="RY966" s="9"/>
      <c r="RZ966" s="9"/>
      <c r="SA966" s="9"/>
      <c r="SB966" s="9"/>
      <c r="SC966" s="9"/>
      <c r="SD966" s="9"/>
      <c r="SE966" s="9"/>
      <c r="SF966" s="9"/>
      <c r="SG966" s="9"/>
      <c r="SH966" s="9"/>
      <c r="SI966" s="9"/>
      <c r="SJ966" s="9"/>
      <c r="SK966" s="9"/>
      <c r="SL966" s="9"/>
      <c r="SM966" s="9"/>
      <c r="SN966" s="9"/>
      <c r="SO966" s="9"/>
      <c r="SP966" s="9"/>
      <c r="SQ966" s="9"/>
      <c r="SR966" s="9"/>
      <c r="SS966" s="9"/>
      <c r="ST966" s="9"/>
      <c r="SU966" s="9"/>
      <c r="SV966" s="9"/>
      <c r="SW966" s="9"/>
      <c r="SX966" s="9"/>
      <c r="SY966" s="9"/>
      <c r="SZ966" s="9"/>
      <c r="TA966" s="9"/>
      <c r="TB966" s="9"/>
      <c r="TC966" s="9"/>
      <c r="TD966" s="9"/>
      <c r="TE966" s="9"/>
      <c r="TF966" s="9"/>
      <c r="TG966" s="9"/>
      <c r="TH966" s="9"/>
      <c r="TI966" s="9"/>
      <c r="TJ966" s="9"/>
      <c r="TK966" s="9"/>
      <c r="TL966" s="9"/>
      <c r="TM966" s="9"/>
      <c r="TN966" s="9"/>
      <c r="TO966" s="9"/>
      <c r="TP966" s="9"/>
      <c r="TQ966" s="9"/>
      <c r="TR966" s="9"/>
      <c r="TS966" s="9"/>
      <c r="TT966" s="9"/>
      <c r="TU966" s="9"/>
      <c r="TV966" s="9"/>
      <c r="TW966" s="9"/>
      <c r="TX966" s="9"/>
      <c r="TY966" s="9"/>
      <c r="TZ966" s="9"/>
      <c r="UA966" s="9"/>
      <c r="UB966" s="9"/>
      <c r="UC966" s="9"/>
      <c r="UD966" s="9"/>
      <c r="UE966" s="9"/>
      <c r="UF966" s="9"/>
      <c r="UG966" s="9"/>
      <c r="UH966" s="9"/>
      <c r="UI966" s="9"/>
      <c r="UJ966" s="9"/>
      <c r="UK966" s="9"/>
      <c r="UL966" s="9"/>
      <c r="UM966" s="9"/>
      <c r="UN966" s="9"/>
      <c r="UO966" s="9"/>
      <c r="UP966" s="9"/>
      <c r="UQ966" s="9"/>
      <c r="UR966" s="9"/>
      <c r="US966" s="9"/>
      <c r="UT966" s="9"/>
      <c r="UU966" s="9"/>
      <c r="UV966" s="9"/>
      <c r="UW966" s="9"/>
      <c r="UX966" s="9"/>
      <c r="UY966" s="9"/>
      <c r="UZ966" s="9"/>
      <c r="VA966" s="9"/>
      <c r="VB966" s="9"/>
      <c r="VC966" s="9"/>
      <c r="VD966" s="9"/>
      <c r="VE966" s="9"/>
      <c r="VF966" s="9"/>
      <c r="VG966" s="9"/>
      <c r="VH966" s="9"/>
      <c r="VI966" s="9"/>
      <c r="VJ966" s="9"/>
      <c r="VK966" s="9"/>
      <c r="VL966" s="9"/>
      <c r="VM966" s="9"/>
      <c r="VN966" s="9"/>
      <c r="VO966" s="9"/>
      <c r="VP966" s="9"/>
      <c r="VQ966" s="9"/>
      <c r="VR966" s="9"/>
      <c r="VS966" s="9"/>
      <c r="VT966" s="9"/>
      <c r="VU966" s="9"/>
      <c r="VV966" s="9"/>
      <c r="VW966" s="9"/>
      <c r="VX966" s="9"/>
      <c r="VY966" s="9"/>
      <c r="VZ966" s="9"/>
      <c r="WA966" s="9"/>
      <c r="WB966" s="9"/>
      <c r="WC966" s="9"/>
      <c r="WD966" s="9"/>
      <c r="WE966" s="9"/>
      <c r="WF966" s="9"/>
      <c r="WG966" s="9"/>
      <c r="WH966" s="9"/>
      <c r="WI966" s="9"/>
      <c r="WJ966" s="9"/>
      <c r="WK966" s="9"/>
      <c r="WL966" s="9"/>
      <c r="WM966" s="9"/>
      <c r="WN966" s="9"/>
      <c r="WO966" s="9"/>
      <c r="WP966" s="9"/>
      <c r="WQ966" s="9"/>
      <c r="WR966" s="9"/>
      <c r="WS966" s="9"/>
      <c r="WT966" s="9"/>
      <c r="WU966" s="9"/>
      <c r="WV966" s="9"/>
      <c r="WW966" s="9"/>
      <c r="WX966" s="9"/>
      <c r="WY966" s="9"/>
      <c r="WZ966" s="9"/>
      <c r="XA966" s="9"/>
      <c r="XB966" s="9"/>
      <c r="XC966" s="9"/>
      <c r="XD966" s="9"/>
      <c r="XE966" s="9"/>
      <c r="XF966" s="9"/>
      <c r="XG966" s="9"/>
      <c r="XH966" s="9"/>
      <c r="XI966" s="9"/>
      <c r="XJ966" s="9"/>
      <c r="XK966" s="9"/>
      <c r="XL966" s="9"/>
      <c r="XM966" s="9"/>
      <c r="XN966" s="9"/>
      <c r="XO966" s="9"/>
      <c r="XP966" s="9"/>
      <c r="XQ966" s="9"/>
      <c r="XR966" s="9"/>
      <c r="XS966" s="9"/>
      <c r="XT966" s="9"/>
      <c r="XU966" s="9"/>
      <c r="XV966" s="9"/>
      <c r="XW966" s="9"/>
      <c r="XX966" s="9"/>
      <c r="XY966" s="9"/>
      <c r="XZ966" s="9"/>
      <c r="YA966" s="9"/>
      <c r="YB966" s="9"/>
      <c r="YC966" s="9"/>
      <c r="YD966" s="9"/>
      <c r="YE966" s="9"/>
      <c r="YF966" s="9"/>
      <c r="YG966" s="9"/>
      <c r="YH966" s="9"/>
      <c r="YI966" s="9"/>
      <c r="YJ966" s="9"/>
      <c r="YK966" s="9"/>
      <c r="YL966" s="9"/>
      <c r="YM966" s="9"/>
      <c r="YN966" s="9"/>
      <c r="YO966" s="9"/>
      <c r="YP966" s="9"/>
      <c r="YQ966" s="9"/>
      <c r="YR966" s="9"/>
      <c r="YS966" s="9"/>
      <c r="YT966" s="9"/>
      <c r="YU966" s="9"/>
      <c r="YV966" s="9"/>
      <c r="YW966" s="9"/>
      <c r="YX966" s="9"/>
      <c r="YY966" s="9"/>
      <c r="YZ966" s="9"/>
      <c r="ZA966" s="9"/>
      <c r="ZB966" s="9"/>
      <c r="ZC966" s="9"/>
      <c r="ZD966" s="9"/>
      <c r="ZE966" s="9"/>
      <c r="ZF966" s="9"/>
      <c r="ZG966" s="9"/>
      <c r="ZH966" s="9"/>
      <c r="ZI966" s="9"/>
      <c r="ZJ966" s="9"/>
      <c r="ZK966" s="9"/>
      <c r="ZL966" s="9"/>
      <c r="ZM966" s="9"/>
      <c r="ZN966" s="9"/>
      <c r="ZO966" s="9"/>
      <c r="ZP966" s="9"/>
      <c r="ZQ966" s="9"/>
      <c r="ZR966" s="9"/>
      <c r="ZS966" s="9"/>
      <c r="ZT966" s="9"/>
      <c r="ZU966" s="9"/>
      <c r="ZV966" s="9"/>
      <c r="ZW966" s="9"/>
      <c r="ZX966" s="9"/>
      <c r="ZY966" s="9"/>
      <c r="ZZ966" s="9"/>
      <c r="AAA966" s="9"/>
      <c r="AAB966" s="9"/>
      <c r="AAC966" s="9"/>
      <c r="AAD966" s="9"/>
      <c r="AAE966" s="9"/>
      <c r="AAF966" s="9"/>
      <c r="AAG966" s="9"/>
      <c r="AAH966" s="9"/>
      <c r="AAI966" s="9"/>
      <c r="AAJ966" s="9"/>
      <c r="AAK966" s="9"/>
      <c r="AAL966" s="9"/>
      <c r="AAM966" s="9"/>
      <c r="AAN966" s="9"/>
      <c r="AAO966" s="9"/>
      <c r="AAP966" s="9"/>
      <c r="AAQ966" s="9"/>
      <c r="AAR966" s="9"/>
      <c r="AAS966" s="9"/>
      <c r="AAT966" s="9"/>
      <c r="AAU966" s="9"/>
      <c r="AAV966" s="9"/>
      <c r="AAW966" s="9"/>
      <c r="AAX966" s="10"/>
      <c r="AAY966" s="9"/>
      <c r="AAZ966" s="9"/>
      <c r="ABA966" s="9"/>
      <c r="ABB966" s="9"/>
      <c r="ABC966" s="9"/>
      <c r="ABD966" s="9"/>
    </row>
    <row r="967" spans="1:732" x14ac:dyDescent="0.3">
      <c r="A967" s="9"/>
      <c r="B967" s="10"/>
      <c r="C967" s="10"/>
      <c r="D967" s="10"/>
      <c r="E967" s="9"/>
      <c r="F967" s="10"/>
      <c r="G967" s="9"/>
      <c r="H967" s="9"/>
      <c r="I967" s="9"/>
      <c r="J967" s="9"/>
      <c r="K967" s="9"/>
      <c r="L967" s="9"/>
      <c r="M967" s="9"/>
      <c r="N967" s="9"/>
      <c r="O967" s="9"/>
      <c r="P967" s="9"/>
      <c r="Q967" s="9"/>
      <c r="R967" s="9"/>
      <c r="S967" s="9"/>
      <c r="T967" s="9"/>
      <c r="U967" s="9"/>
      <c r="V967" s="9"/>
      <c r="W967" s="9"/>
      <c r="X967" s="9"/>
      <c r="Y967" s="9"/>
      <c r="Z967" s="9"/>
      <c r="AA967" s="9"/>
      <c r="AB967" s="9"/>
      <c r="AC967" s="9"/>
      <c r="AD967" s="9"/>
      <c r="AE967" s="9"/>
      <c r="AF967" s="9"/>
      <c r="AG967" s="9"/>
      <c r="AH967" s="9"/>
      <c r="AI967" s="9"/>
      <c r="AJ967" s="9"/>
      <c r="AK967" s="9"/>
      <c r="AL967" s="9"/>
      <c r="AM967" s="9"/>
      <c r="AN967" s="9"/>
      <c r="AO967" s="9"/>
      <c r="AP967" s="9"/>
      <c r="AQ967" s="9"/>
      <c r="AR967" s="9"/>
      <c r="AS967" s="9"/>
      <c r="AT967" s="9"/>
      <c r="AU967" s="9"/>
      <c r="AV967" s="9"/>
      <c r="AW967" s="9"/>
      <c r="AX967" s="9"/>
      <c r="AY967" s="9"/>
      <c r="AZ967" s="9"/>
      <c r="BA967" s="9"/>
      <c r="BB967" s="9"/>
      <c r="BC967" s="9"/>
      <c r="BD967" s="9"/>
      <c r="BE967" s="9"/>
      <c r="BF967" s="9"/>
      <c r="BG967" s="9"/>
      <c r="BH967" s="9"/>
      <c r="BI967" s="9"/>
      <c r="BJ967" s="9"/>
      <c r="BK967" s="9"/>
      <c r="BL967" s="9"/>
      <c r="BM967" s="9"/>
      <c r="BN967" s="9"/>
      <c r="BO967" s="9"/>
      <c r="BP967" s="9"/>
      <c r="BQ967" s="9"/>
      <c r="BR967" s="9"/>
      <c r="BS967" s="9"/>
      <c r="BT967" s="9"/>
      <c r="BU967" s="9"/>
      <c r="BV967" s="9"/>
      <c r="BW967" s="9"/>
      <c r="BX967" s="9"/>
      <c r="BY967" s="9"/>
      <c r="BZ967" s="9"/>
      <c r="CA967" s="9"/>
      <c r="CB967" s="9"/>
      <c r="CC967" s="9"/>
      <c r="CD967" s="9"/>
      <c r="CE967" s="9"/>
      <c r="CF967" s="9"/>
      <c r="CG967" s="9"/>
      <c r="CH967" s="9"/>
      <c r="CI967" s="9"/>
      <c r="CJ967" s="9"/>
      <c r="CK967" s="9"/>
      <c r="CL967" s="9"/>
      <c r="CM967" s="9"/>
      <c r="CN967" s="9"/>
      <c r="CO967" s="9"/>
      <c r="CP967" s="9"/>
      <c r="CQ967" s="9"/>
      <c r="CR967" s="9"/>
      <c r="CS967" s="9"/>
      <c r="CT967" s="9"/>
      <c r="CU967" s="9"/>
      <c r="CV967" s="9"/>
      <c r="CW967" s="9"/>
      <c r="CX967" s="9"/>
      <c r="CY967" s="9"/>
      <c r="CZ967" s="9"/>
      <c r="DA967" s="9"/>
      <c r="DB967" s="9"/>
      <c r="DC967" s="9"/>
      <c r="DD967" s="9"/>
      <c r="DE967" s="9"/>
      <c r="DF967" s="9"/>
      <c r="DG967" s="9"/>
      <c r="DH967" s="9"/>
      <c r="DI967" s="9"/>
      <c r="DJ967" s="9"/>
      <c r="DK967" s="9"/>
      <c r="DL967" s="9"/>
      <c r="DM967" s="9"/>
      <c r="DN967" s="9"/>
      <c r="DO967" s="9"/>
      <c r="DP967" s="9"/>
      <c r="DQ967" s="9"/>
      <c r="DR967" s="9"/>
      <c r="DS967" s="9"/>
      <c r="DT967" s="9"/>
      <c r="DU967" s="9"/>
      <c r="DV967" s="9"/>
      <c r="DW967" s="9"/>
      <c r="DX967" s="9"/>
      <c r="DY967" s="9"/>
      <c r="DZ967" s="9"/>
      <c r="EA967" s="9"/>
      <c r="EB967" s="9"/>
      <c r="EC967" s="9"/>
      <c r="ED967" s="9"/>
      <c r="EE967" s="9"/>
      <c r="EF967" s="9"/>
      <c r="EG967" s="9"/>
      <c r="EH967" s="9"/>
      <c r="EI967" s="9"/>
      <c r="EJ967" s="9"/>
      <c r="EK967" s="9"/>
      <c r="EL967" s="9"/>
      <c r="EM967" s="9"/>
      <c r="EN967" s="9"/>
      <c r="EO967" s="9"/>
      <c r="EP967" s="9"/>
      <c r="EQ967" s="9"/>
      <c r="ER967" s="9"/>
      <c r="ES967" s="9"/>
      <c r="ET967" s="9"/>
      <c r="EU967" s="9"/>
      <c r="EV967" s="9"/>
      <c r="EW967" s="9"/>
      <c r="EX967" s="9"/>
      <c r="EY967" s="9"/>
      <c r="EZ967" s="9"/>
      <c r="FA967" s="9"/>
      <c r="FB967" s="9"/>
      <c r="FC967" s="9"/>
      <c r="FD967" s="9"/>
      <c r="FE967" s="9"/>
      <c r="FF967" s="9"/>
      <c r="FG967" s="9"/>
      <c r="FH967" s="9"/>
      <c r="FI967" s="9"/>
      <c r="FJ967" s="9"/>
      <c r="FK967" s="9"/>
      <c r="FL967" s="9"/>
      <c r="FM967" s="9"/>
      <c r="FN967" s="9"/>
      <c r="FO967" s="9"/>
      <c r="FP967" s="9"/>
      <c r="FQ967" s="9"/>
      <c r="FR967" s="9"/>
      <c r="FS967" s="9"/>
      <c r="FT967" s="9"/>
      <c r="FU967" s="9"/>
      <c r="FV967" s="9"/>
      <c r="FW967" s="9"/>
      <c r="FX967" s="9"/>
      <c r="FY967" s="9"/>
      <c r="FZ967" s="9"/>
      <c r="GA967" s="9"/>
      <c r="GB967" s="9"/>
      <c r="GC967" s="9"/>
      <c r="GD967" s="9"/>
      <c r="GE967" s="9"/>
      <c r="GF967" s="9"/>
      <c r="GG967" s="9"/>
      <c r="GH967" s="9"/>
      <c r="GI967" s="9"/>
      <c r="GJ967" s="9"/>
      <c r="GK967" s="9"/>
      <c r="GL967" s="9"/>
      <c r="GM967" s="9"/>
      <c r="GN967" s="9"/>
      <c r="GO967" s="9"/>
      <c r="GP967" s="9"/>
      <c r="GQ967" s="9"/>
      <c r="GR967" s="9"/>
      <c r="GS967" s="9"/>
      <c r="GT967" s="9"/>
      <c r="GU967" s="9"/>
      <c r="GV967" s="9"/>
      <c r="GW967" s="9"/>
      <c r="GX967" s="9"/>
      <c r="GY967" s="9"/>
      <c r="GZ967" s="9"/>
      <c r="HA967" s="9"/>
      <c r="HB967" s="9"/>
      <c r="HC967" s="9"/>
      <c r="HD967" s="9"/>
      <c r="HE967" s="9"/>
      <c r="HF967" s="9"/>
      <c r="HG967" s="9"/>
      <c r="HH967" s="9"/>
      <c r="HI967" s="9"/>
      <c r="HJ967" s="9"/>
      <c r="HK967" s="9"/>
      <c r="HL967" s="9"/>
      <c r="HM967" s="9"/>
      <c r="HN967" s="9"/>
      <c r="HO967" s="9"/>
      <c r="HP967" s="9"/>
      <c r="HQ967" s="9"/>
      <c r="HR967" s="9"/>
      <c r="HS967" s="9"/>
      <c r="HT967" s="9"/>
      <c r="HU967" s="9"/>
      <c r="HV967" s="9"/>
      <c r="HW967" s="9"/>
      <c r="HX967" s="9"/>
      <c r="HY967" s="9"/>
      <c r="HZ967" s="9"/>
      <c r="IA967" s="9"/>
      <c r="IB967" s="9"/>
      <c r="IC967" s="9"/>
      <c r="ID967" s="9"/>
      <c r="IE967" s="9"/>
      <c r="IF967" s="9"/>
      <c r="IG967" s="9"/>
      <c r="IH967" s="9"/>
      <c r="II967" s="9"/>
      <c r="IJ967" s="9"/>
      <c r="IK967" s="9"/>
      <c r="IL967" s="9"/>
      <c r="IM967" s="9"/>
      <c r="IN967" s="9"/>
      <c r="IO967" s="9"/>
      <c r="IP967" s="9"/>
      <c r="IQ967" s="9"/>
      <c r="IR967" s="9"/>
      <c r="IS967" s="9"/>
      <c r="IT967" s="9"/>
      <c r="IU967" s="9"/>
      <c r="IV967" s="9"/>
      <c r="IW967" s="9"/>
      <c r="IX967" s="9"/>
      <c r="IY967" s="9"/>
      <c r="IZ967" s="9"/>
      <c r="JA967" s="9"/>
      <c r="JB967" s="9"/>
      <c r="JC967" s="9"/>
      <c r="JD967" s="9"/>
      <c r="JE967" s="9"/>
      <c r="JF967" s="9"/>
      <c r="JG967" s="9"/>
      <c r="JH967" s="9"/>
      <c r="JI967" s="9"/>
      <c r="JJ967" s="9"/>
      <c r="JK967" s="9"/>
      <c r="JL967" s="9"/>
      <c r="JM967" s="9"/>
      <c r="JN967" s="9"/>
      <c r="JO967" s="9"/>
      <c r="JP967" s="9"/>
      <c r="JQ967" s="9"/>
      <c r="JR967" s="9"/>
      <c r="JS967" s="9"/>
      <c r="JT967" s="9"/>
      <c r="JU967" s="9"/>
      <c r="JV967" s="9"/>
      <c r="JW967" s="9"/>
      <c r="JX967" s="9"/>
      <c r="JY967" s="9"/>
      <c r="JZ967" s="9"/>
      <c r="KA967" s="9"/>
      <c r="KB967" s="9"/>
      <c r="KC967" s="9"/>
      <c r="KD967" s="9"/>
      <c r="KE967" s="9"/>
      <c r="KF967" s="9"/>
      <c r="KG967" s="9"/>
      <c r="KH967" s="9"/>
      <c r="KI967" s="9"/>
      <c r="KJ967" s="9"/>
      <c r="KK967" s="9"/>
      <c r="KL967" s="9"/>
      <c r="KM967" s="9"/>
      <c r="KN967" s="9"/>
      <c r="KO967" s="9"/>
      <c r="KP967" s="9"/>
      <c r="KQ967" s="9"/>
      <c r="KR967" s="9"/>
      <c r="KS967" s="9"/>
      <c r="KT967" s="9"/>
      <c r="KU967" s="9"/>
      <c r="KV967" s="9"/>
      <c r="KW967" s="9"/>
      <c r="KX967" s="9"/>
      <c r="KY967" s="9"/>
      <c r="KZ967" s="9"/>
      <c r="LA967" s="9"/>
      <c r="LB967" s="9"/>
      <c r="LC967" s="9"/>
      <c r="LD967" s="9"/>
      <c r="LE967" s="9"/>
      <c r="LF967" s="9"/>
      <c r="LG967" s="9"/>
      <c r="LH967" s="9"/>
      <c r="LI967" s="9"/>
      <c r="LJ967" s="9"/>
      <c r="LK967" s="9"/>
      <c r="LL967" s="9"/>
      <c r="LM967" s="9"/>
      <c r="LN967" s="9"/>
      <c r="LO967" s="9"/>
      <c r="LP967" s="9"/>
      <c r="LQ967" s="9"/>
      <c r="LR967" s="9"/>
      <c r="LS967" s="9"/>
      <c r="LT967" s="9"/>
      <c r="LU967" s="9"/>
      <c r="LV967" s="9"/>
      <c r="LW967" s="9"/>
      <c r="LX967" s="9"/>
      <c r="LY967" s="9"/>
      <c r="LZ967" s="9"/>
      <c r="MA967" s="9"/>
      <c r="MB967" s="9"/>
      <c r="MC967" s="9"/>
      <c r="MD967" s="9"/>
      <c r="ME967" s="9"/>
      <c r="MF967" s="9"/>
      <c r="MG967" s="9"/>
      <c r="MH967" s="9"/>
      <c r="MI967" s="9"/>
      <c r="MJ967" s="9"/>
      <c r="MK967" s="9"/>
      <c r="ML967" s="9"/>
      <c r="MM967" s="9"/>
      <c r="MN967" s="9"/>
      <c r="MO967" s="9"/>
      <c r="MP967" s="9"/>
      <c r="MQ967" s="9"/>
      <c r="MR967" s="9"/>
      <c r="MS967" s="9"/>
      <c r="MT967" s="9"/>
      <c r="MU967" s="9"/>
      <c r="MV967" s="9"/>
      <c r="MW967" s="9"/>
      <c r="MX967" s="9"/>
      <c r="MY967" s="9"/>
      <c r="MZ967" s="9"/>
      <c r="NA967" s="9"/>
      <c r="NB967" s="9"/>
      <c r="NC967" s="9"/>
      <c r="ND967" s="9"/>
      <c r="NE967" s="9"/>
      <c r="NF967" s="9"/>
      <c r="NG967" s="9"/>
      <c r="NH967" s="9"/>
      <c r="NI967" s="9"/>
      <c r="NJ967" s="9"/>
      <c r="NK967" s="9"/>
      <c r="NL967" s="9"/>
      <c r="NM967" s="9"/>
      <c r="NN967" s="9"/>
      <c r="NO967" s="9"/>
      <c r="NP967" s="9"/>
      <c r="NQ967" s="9"/>
      <c r="NR967" s="9"/>
      <c r="NS967" s="9"/>
      <c r="NT967" s="9"/>
      <c r="NU967" s="9"/>
      <c r="NV967" s="9"/>
      <c r="NW967" s="9"/>
      <c r="NX967" s="9"/>
      <c r="NY967" s="9"/>
      <c r="NZ967" s="9"/>
      <c r="OA967" s="9"/>
      <c r="OB967" s="9"/>
      <c r="OC967" s="9"/>
      <c r="OD967" s="9"/>
      <c r="OE967" s="9"/>
      <c r="OF967" s="9"/>
      <c r="OG967" s="9"/>
      <c r="OH967" s="9"/>
      <c r="OI967" s="9"/>
      <c r="OJ967" s="9"/>
      <c r="OK967" s="9"/>
      <c r="OL967" s="9"/>
      <c r="OM967" s="9"/>
      <c r="ON967" s="9"/>
      <c r="OO967" s="9"/>
      <c r="OP967" s="9"/>
      <c r="OQ967" s="9"/>
      <c r="OR967" s="9"/>
      <c r="OS967" s="9"/>
      <c r="OT967" s="9"/>
      <c r="OU967" s="9"/>
      <c r="OV967" s="9"/>
      <c r="OW967" s="9"/>
      <c r="OX967" s="9"/>
      <c r="OY967" s="9"/>
      <c r="OZ967" s="9"/>
      <c r="PA967" s="9"/>
      <c r="PB967" s="9"/>
      <c r="PC967" s="9"/>
      <c r="PD967" s="9"/>
      <c r="PE967" s="9"/>
      <c r="PF967" s="9"/>
      <c r="PG967" s="9"/>
      <c r="PH967" s="9"/>
      <c r="PI967" s="9"/>
      <c r="PJ967" s="9"/>
      <c r="PK967" s="9"/>
      <c r="PL967" s="9"/>
      <c r="PM967" s="9"/>
      <c r="PN967" s="9"/>
      <c r="PO967" s="9"/>
      <c r="PP967" s="9"/>
      <c r="PQ967" s="9"/>
      <c r="PR967" s="9"/>
      <c r="PS967" s="9"/>
      <c r="PT967" s="9"/>
      <c r="PU967" s="9"/>
      <c r="PV967" s="9"/>
      <c r="PW967" s="9"/>
      <c r="PX967" s="9"/>
      <c r="PY967" s="9"/>
      <c r="PZ967" s="9"/>
      <c r="QA967" s="9"/>
      <c r="QB967" s="9"/>
      <c r="QC967" s="9"/>
      <c r="QD967" s="9"/>
      <c r="QE967" s="9"/>
      <c r="QF967" s="9"/>
      <c r="QG967" s="9"/>
      <c r="QH967" s="9"/>
      <c r="QI967" s="9"/>
      <c r="QJ967" s="9"/>
      <c r="QK967" s="9"/>
      <c r="QL967" s="9"/>
      <c r="QM967" s="9"/>
      <c r="QN967" s="9"/>
      <c r="QO967" s="9"/>
      <c r="QP967" s="9"/>
      <c r="QQ967" s="9"/>
      <c r="QR967" s="9"/>
      <c r="QS967" s="9"/>
      <c r="QT967" s="9"/>
      <c r="QU967" s="9"/>
      <c r="QV967" s="9"/>
      <c r="QW967" s="9"/>
      <c r="QX967" s="9"/>
      <c r="QY967" s="9"/>
      <c r="QZ967" s="9"/>
      <c r="RA967" s="9"/>
      <c r="RB967" s="9"/>
      <c r="RC967" s="9"/>
      <c r="RD967" s="9"/>
      <c r="RE967" s="9"/>
      <c r="RF967" s="9"/>
      <c r="RG967" s="9"/>
      <c r="RH967" s="9"/>
      <c r="RI967" s="9"/>
      <c r="RJ967" s="9"/>
      <c r="RK967" s="9"/>
      <c r="RL967" s="9"/>
      <c r="RM967" s="9"/>
      <c r="RN967" s="9"/>
      <c r="RO967" s="9"/>
      <c r="RP967" s="9"/>
      <c r="RQ967" s="9"/>
      <c r="RR967" s="9"/>
      <c r="RS967" s="9"/>
      <c r="RT967" s="9"/>
      <c r="RU967" s="9"/>
      <c r="RV967" s="9"/>
      <c r="RW967" s="9"/>
      <c r="RX967" s="9"/>
      <c r="RY967" s="9"/>
      <c r="RZ967" s="9"/>
      <c r="SA967" s="9"/>
      <c r="SB967" s="9"/>
      <c r="SC967" s="9"/>
      <c r="SD967" s="9"/>
      <c r="SE967" s="9"/>
      <c r="SF967" s="9"/>
      <c r="SG967" s="9"/>
      <c r="SH967" s="9"/>
      <c r="SI967" s="9"/>
      <c r="SJ967" s="9"/>
      <c r="SK967" s="9"/>
      <c r="SL967" s="9"/>
      <c r="SM967" s="9"/>
      <c r="SN967" s="9"/>
      <c r="SO967" s="9"/>
      <c r="SP967" s="9"/>
      <c r="SQ967" s="9"/>
      <c r="SR967" s="9"/>
      <c r="SS967" s="9"/>
      <c r="ST967" s="9"/>
      <c r="SU967" s="9"/>
      <c r="SV967" s="9"/>
      <c r="SW967" s="9"/>
      <c r="SX967" s="9"/>
      <c r="SY967" s="9"/>
      <c r="SZ967" s="9"/>
      <c r="TA967" s="9"/>
      <c r="TB967" s="9"/>
      <c r="TC967" s="9"/>
      <c r="TD967" s="9"/>
      <c r="TE967" s="9"/>
      <c r="TF967" s="9"/>
      <c r="TG967" s="9"/>
      <c r="TH967" s="9"/>
      <c r="TI967" s="9"/>
      <c r="TJ967" s="9"/>
      <c r="TK967" s="9"/>
      <c r="TL967" s="9"/>
      <c r="TM967" s="9"/>
      <c r="TN967" s="9"/>
      <c r="TO967" s="9"/>
      <c r="TP967" s="9"/>
      <c r="TQ967" s="9"/>
      <c r="TR967" s="9"/>
      <c r="TS967" s="9"/>
      <c r="TT967" s="9"/>
      <c r="TU967" s="9"/>
      <c r="TV967" s="9"/>
      <c r="TW967" s="9"/>
      <c r="TX967" s="9"/>
      <c r="TY967" s="9"/>
      <c r="TZ967" s="9"/>
      <c r="UA967" s="9"/>
      <c r="UB967" s="9"/>
      <c r="UC967" s="9"/>
      <c r="UD967" s="9"/>
      <c r="UE967" s="9"/>
      <c r="UF967" s="9"/>
      <c r="UG967" s="9"/>
      <c r="UH967" s="9"/>
      <c r="UI967" s="9"/>
      <c r="UJ967" s="9"/>
      <c r="UK967" s="9"/>
      <c r="UL967" s="9"/>
      <c r="UM967" s="9"/>
      <c r="UN967" s="9"/>
      <c r="UO967" s="9"/>
      <c r="UP967" s="9"/>
      <c r="UQ967" s="9"/>
      <c r="UR967" s="9"/>
      <c r="US967" s="9"/>
      <c r="UT967" s="9"/>
      <c r="UU967" s="9"/>
      <c r="UV967" s="9"/>
      <c r="UW967" s="9"/>
      <c r="UX967" s="9"/>
      <c r="UY967" s="9"/>
      <c r="UZ967" s="9"/>
      <c r="VA967" s="9"/>
      <c r="VB967" s="9"/>
      <c r="VC967" s="9"/>
      <c r="VD967" s="9"/>
      <c r="VE967" s="9"/>
      <c r="VF967" s="9"/>
      <c r="VG967" s="9"/>
      <c r="VH967" s="9"/>
      <c r="VI967" s="9"/>
      <c r="VJ967" s="9"/>
      <c r="VK967" s="9"/>
      <c r="VL967" s="9"/>
      <c r="VM967" s="9"/>
      <c r="VN967" s="9"/>
      <c r="VO967" s="9"/>
      <c r="VP967" s="9"/>
      <c r="VQ967" s="9"/>
      <c r="VR967" s="9"/>
      <c r="VS967" s="9"/>
      <c r="VT967" s="9"/>
      <c r="VU967" s="9"/>
      <c r="VV967" s="9"/>
      <c r="VW967" s="9"/>
      <c r="VX967" s="9"/>
      <c r="VY967" s="9"/>
      <c r="VZ967" s="9"/>
      <c r="WA967" s="9"/>
      <c r="WB967" s="9"/>
      <c r="WC967" s="9"/>
      <c r="WD967" s="9"/>
      <c r="WE967" s="9"/>
      <c r="WF967" s="9"/>
      <c r="WG967" s="9"/>
      <c r="WH967" s="9"/>
      <c r="WI967" s="9"/>
      <c r="WJ967" s="9"/>
      <c r="WK967" s="9"/>
      <c r="WL967" s="9"/>
      <c r="WM967" s="9"/>
      <c r="WN967" s="9"/>
      <c r="WO967" s="9"/>
      <c r="WP967" s="9"/>
      <c r="WQ967" s="9"/>
      <c r="WR967" s="9"/>
      <c r="WS967" s="9"/>
      <c r="WT967" s="9"/>
      <c r="WU967" s="9"/>
      <c r="WV967" s="9"/>
      <c r="WW967" s="9"/>
      <c r="WX967" s="9"/>
      <c r="WY967" s="9"/>
      <c r="WZ967" s="9"/>
      <c r="XA967" s="9"/>
      <c r="XB967" s="9"/>
      <c r="XC967" s="9"/>
      <c r="XD967" s="9"/>
      <c r="XE967" s="9"/>
      <c r="XF967" s="9"/>
      <c r="XG967" s="9"/>
      <c r="XH967" s="9"/>
      <c r="XI967" s="9"/>
      <c r="XJ967" s="9"/>
      <c r="XK967" s="9"/>
      <c r="XL967" s="9"/>
      <c r="XM967" s="9"/>
      <c r="XN967" s="9"/>
      <c r="XO967" s="9"/>
      <c r="XP967" s="9"/>
      <c r="XQ967" s="9"/>
      <c r="XR967" s="9"/>
      <c r="XS967" s="9"/>
      <c r="XT967" s="9"/>
      <c r="XU967" s="9"/>
      <c r="XV967" s="9"/>
      <c r="XW967" s="9"/>
      <c r="XX967" s="9"/>
      <c r="XY967" s="9"/>
      <c r="XZ967" s="9"/>
      <c r="YA967" s="9"/>
      <c r="YB967" s="9"/>
      <c r="YC967" s="9"/>
      <c r="YD967" s="9"/>
      <c r="YE967" s="9"/>
      <c r="YF967" s="9"/>
      <c r="YG967" s="9"/>
      <c r="YH967" s="9"/>
      <c r="YI967" s="9"/>
      <c r="YJ967" s="9"/>
      <c r="YK967" s="9"/>
      <c r="YL967" s="9"/>
      <c r="YM967" s="9"/>
      <c r="YN967" s="9"/>
      <c r="YO967" s="9"/>
      <c r="YP967" s="9"/>
      <c r="YQ967" s="9"/>
      <c r="YR967" s="9"/>
      <c r="YS967" s="9"/>
      <c r="YT967" s="9"/>
      <c r="YU967" s="9"/>
      <c r="YV967" s="9"/>
      <c r="YW967" s="9"/>
      <c r="YX967" s="9"/>
      <c r="YY967" s="9"/>
      <c r="YZ967" s="9"/>
      <c r="ZA967" s="9"/>
      <c r="ZB967" s="9"/>
      <c r="ZC967" s="9"/>
      <c r="ZD967" s="9"/>
      <c r="ZE967" s="9"/>
      <c r="ZF967" s="9"/>
      <c r="ZG967" s="9"/>
      <c r="ZH967" s="9"/>
      <c r="ZI967" s="9"/>
      <c r="ZJ967" s="9"/>
      <c r="ZK967" s="9"/>
      <c r="ZL967" s="9"/>
      <c r="ZM967" s="9"/>
      <c r="ZN967" s="9"/>
      <c r="ZO967" s="9"/>
      <c r="ZP967" s="9"/>
      <c r="ZQ967" s="9"/>
      <c r="ZR967" s="9"/>
      <c r="ZS967" s="9"/>
      <c r="ZT967" s="9"/>
      <c r="ZU967" s="9"/>
      <c r="ZV967" s="9"/>
      <c r="ZW967" s="9"/>
      <c r="ZX967" s="9"/>
      <c r="ZY967" s="9"/>
      <c r="ZZ967" s="9"/>
      <c r="AAA967" s="9"/>
      <c r="AAB967" s="9"/>
      <c r="AAC967" s="9"/>
      <c r="AAD967" s="9"/>
      <c r="AAE967" s="9"/>
      <c r="AAF967" s="9"/>
      <c r="AAG967" s="9"/>
      <c r="AAH967" s="9"/>
      <c r="AAI967" s="9"/>
      <c r="AAJ967" s="9"/>
      <c r="AAK967" s="9"/>
      <c r="AAL967" s="9"/>
      <c r="AAM967" s="9"/>
      <c r="AAN967" s="9"/>
      <c r="AAO967" s="9"/>
      <c r="AAP967" s="9"/>
      <c r="AAQ967" s="9"/>
      <c r="AAR967" s="9"/>
      <c r="AAS967" s="9"/>
      <c r="AAT967" s="9"/>
      <c r="AAU967" s="9"/>
      <c r="AAV967" s="9"/>
      <c r="AAW967" s="9"/>
      <c r="AAX967" s="10"/>
      <c r="AAY967" s="9"/>
      <c r="AAZ967" s="9"/>
      <c r="ABA967" s="9"/>
      <c r="ABB967" s="9"/>
      <c r="ABC967" s="9"/>
      <c r="ABD967" s="9"/>
    </row>
    <row r="968" spans="1:732" x14ac:dyDescent="0.3">
      <c r="A968" s="9"/>
      <c r="B968" s="10"/>
      <c r="C968" s="10"/>
      <c r="D968" s="10"/>
      <c r="E968" s="9"/>
      <c r="F968" s="10"/>
      <c r="G968" s="9"/>
      <c r="H968" s="9"/>
      <c r="I968" s="9"/>
      <c r="J968" s="9"/>
      <c r="K968" s="9"/>
      <c r="L968" s="9"/>
      <c r="M968" s="9"/>
      <c r="N968" s="9"/>
      <c r="O968" s="9"/>
      <c r="P968" s="9"/>
      <c r="Q968" s="9"/>
      <c r="R968" s="9"/>
      <c r="S968" s="9"/>
      <c r="T968" s="9"/>
      <c r="U968" s="9"/>
      <c r="V968" s="9"/>
      <c r="W968" s="9"/>
      <c r="X968" s="9"/>
      <c r="Y968" s="9"/>
      <c r="Z968" s="9"/>
      <c r="AA968" s="9"/>
      <c r="AB968" s="9"/>
      <c r="AC968" s="9"/>
      <c r="AD968" s="9"/>
      <c r="AE968" s="9"/>
      <c r="AF968" s="9"/>
      <c r="AG968" s="9"/>
      <c r="AH968" s="9"/>
      <c r="AI968" s="9"/>
      <c r="AJ968" s="9"/>
      <c r="AK968" s="9"/>
      <c r="AL968" s="9"/>
      <c r="AM968" s="9"/>
      <c r="AN968" s="9"/>
      <c r="AO968" s="9"/>
      <c r="AP968" s="9"/>
      <c r="AQ968" s="9"/>
      <c r="AR968" s="9"/>
      <c r="AS968" s="9"/>
      <c r="AT968" s="9"/>
      <c r="AU968" s="9"/>
      <c r="AV968" s="9"/>
      <c r="AW968" s="9"/>
      <c r="AX968" s="9"/>
      <c r="AY968" s="9"/>
      <c r="AZ968" s="9"/>
      <c r="BA968" s="9"/>
      <c r="BB968" s="9"/>
      <c r="BC968" s="9"/>
      <c r="BD968" s="9"/>
      <c r="BE968" s="9"/>
      <c r="BF968" s="9"/>
      <c r="BG968" s="9"/>
      <c r="BH968" s="9"/>
      <c r="BI968" s="9"/>
      <c r="BJ968" s="9"/>
      <c r="BK968" s="9"/>
      <c r="BL968" s="9"/>
      <c r="BM968" s="9"/>
      <c r="BN968" s="9"/>
      <c r="BO968" s="9"/>
      <c r="BP968" s="9"/>
      <c r="BQ968" s="9"/>
      <c r="BR968" s="9"/>
      <c r="BS968" s="9"/>
      <c r="BT968" s="9"/>
      <c r="BU968" s="9"/>
      <c r="BV968" s="9"/>
      <c r="BW968" s="9"/>
      <c r="BX968" s="9"/>
      <c r="BY968" s="9"/>
      <c r="BZ968" s="9"/>
      <c r="CA968" s="9"/>
      <c r="CB968" s="9"/>
      <c r="CC968" s="9"/>
      <c r="CD968" s="9"/>
      <c r="CE968" s="9"/>
      <c r="CF968" s="9"/>
      <c r="CG968" s="9"/>
      <c r="CH968" s="9"/>
      <c r="CI968" s="9"/>
      <c r="CJ968" s="9"/>
      <c r="CK968" s="9"/>
      <c r="CL968" s="9"/>
      <c r="CM968" s="9"/>
      <c r="CN968" s="9"/>
      <c r="CO968" s="9"/>
      <c r="CP968" s="9"/>
      <c r="CQ968" s="9"/>
      <c r="CR968" s="9"/>
      <c r="CS968" s="9"/>
      <c r="CT968" s="9"/>
      <c r="CU968" s="9"/>
      <c r="CV968" s="9"/>
      <c r="CW968" s="9"/>
      <c r="CX968" s="9"/>
      <c r="CY968" s="9"/>
      <c r="CZ968" s="9"/>
      <c r="DA968" s="9"/>
      <c r="DB968" s="9"/>
      <c r="DC968" s="9"/>
      <c r="DD968" s="9"/>
      <c r="DE968" s="9"/>
      <c r="DF968" s="9"/>
      <c r="DG968" s="9"/>
      <c r="DH968" s="9"/>
      <c r="DI968" s="9"/>
      <c r="DJ968" s="9"/>
      <c r="DK968" s="9"/>
      <c r="DL968" s="9"/>
      <c r="DM968" s="9"/>
      <c r="DN968" s="9"/>
      <c r="DO968" s="9"/>
      <c r="DP968" s="9"/>
      <c r="DQ968" s="9"/>
      <c r="DR968" s="9"/>
      <c r="DS968" s="9"/>
      <c r="DT968" s="9"/>
      <c r="DU968" s="9"/>
      <c r="DV968" s="9"/>
      <c r="DW968" s="9"/>
      <c r="DX968" s="9"/>
      <c r="DY968" s="9"/>
      <c r="DZ968" s="9"/>
      <c r="EA968" s="9"/>
      <c r="EB968" s="9"/>
      <c r="EC968" s="9"/>
      <c r="ED968" s="9"/>
      <c r="EE968" s="9"/>
      <c r="EF968" s="9"/>
      <c r="EG968" s="9"/>
      <c r="EH968" s="9"/>
      <c r="EI968" s="9"/>
      <c r="EJ968" s="9"/>
      <c r="EK968" s="9"/>
      <c r="EL968" s="9"/>
      <c r="EM968" s="9"/>
      <c r="EN968" s="9"/>
      <c r="EO968" s="9"/>
      <c r="EP968" s="9"/>
      <c r="EQ968" s="9"/>
      <c r="ER968" s="9"/>
      <c r="ES968" s="9"/>
      <c r="ET968" s="9"/>
      <c r="EU968" s="9"/>
      <c r="EV968" s="9"/>
      <c r="EW968" s="9"/>
      <c r="EX968" s="9"/>
      <c r="EY968" s="9"/>
      <c r="EZ968" s="9"/>
      <c r="FA968" s="9"/>
      <c r="FB968" s="9"/>
      <c r="FC968" s="9"/>
      <c r="FD968" s="9"/>
      <c r="FE968" s="9"/>
      <c r="FF968" s="9"/>
      <c r="FG968" s="9"/>
      <c r="FH968" s="9"/>
      <c r="FI968" s="9"/>
      <c r="FJ968" s="9"/>
      <c r="FK968" s="9"/>
      <c r="FL968" s="9"/>
      <c r="FM968" s="9"/>
      <c r="FN968" s="9"/>
      <c r="FO968" s="9"/>
      <c r="FP968" s="9"/>
      <c r="FQ968" s="9"/>
      <c r="FR968" s="9"/>
      <c r="FS968" s="9"/>
      <c r="FT968" s="9"/>
      <c r="FU968" s="9"/>
      <c r="FV968" s="9"/>
      <c r="FW968" s="9"/>
      <c r="FX968" s="9"/>
      <c r="FY968" s="9"/>
      <c r="FZ968" s="9"/>
      <c r="GA968" s="9"/>
      <c r="GB968" s="9"/>
      <c r="GC968" s="9"/>
      <c r="GD968" s="9"/>
      <c r="GE968" s="9"/>
      <c r="GF968" s="9"/>
      <c r="GG968" s="9"/>
      <c r="GH968" s="9"/>
      <c r="GI968" s="9"/>
      <c r="GJ968" s="9"/>
      <c r="GK968" s="9"/>
      <c r="GL968" s="9"/>
      <c r="GM968" s="9"/>
      <c r="GN968" s="9"/>
      <c r="GO968" s="9"/>
      <c r="GP968" s="9"/>
      <c r="GQ968" s="9"/>
      <c r="GR968" s="9"/>
      <c r="GS968" s="9"/>
      <c r="GT968" s="9"/>
      <c r="GU968" s="9"/>
      <c r="GV968" s="9"/>
      <c r="GW968" s="9"/>
      <c r="GX968" s="9"/>
      <c r="GY968" s="9"/>
      <c r="GZ968" s="9"/>
      <c r="HA968" s="9"/>
      <c r="HB968" s="9"/>
      <c r="HC968" s="9"/>
      <c r="HD968" s="9"/>
      <c r="HE968" s="9"/>
      <c r="HF968" s="9"/>
      <c r="HG968" s="9"/>
      <c r="HH968" s="9"/>
      <c r="HI968" s="9"/>
      <c r="HJ968" s="9"/>
      <c r="HK968" s="9"/>
      <c r="HL968" s="9"/>
      <c r="HM968" s="9"/>
      <c r="HN968" s="9"/>
      <c r="HO968" s="9"/>
      <c r="HP968" s="9"/>
      <c r="HQ968" s="9"/>
      <c r="HR968" s="9"/>
      <c r="HS968" s="9"/>
      <c r="HT968" s="9"/>
      <c r="HU968" s="9"/>
      <c r="HV968" s="9"/>
      <c r="HW968" s="9"/>
      <c r="HX968" s="9"/>
      <c r="HY968" s="9"/>
      <c r="HZ968" s="9"/>
      <c r="IA968" s="9"/>
      <c r="IB968" s="9"/>
      <c r="IC968" s="9"/>
      <c r="ID968" s="9"/>
      <c r="IE968" s="9"/>
      <c r="IF968" s="9"/>
      <c r="IG968" s="9"/>
      <c r="IH968" s="9"/>
      <c r="II968" s="9"/>
      <c r="IJ968" s="9"/>
      <c r="IK968" s="9"/>
      <c r="IL968" s="9"/>
      <c r="IM968" s="9"/>
      <c r="IN968" s="9"/>
      <c r="IO968" s="9"/>
      <c r="IP968" s="9"/>
      <c r="IQ968" s="9"/>
      <c r="IR968" s="9"/>
      <c r="IS968" s="9"/>
      <c r="IT968" s="9"/>
      <c r="IU968" s="9"/>
      <c r="IV968" s="9"/>
      <c r="IW968" s="9"/>
      <c r="IX968" s="9"/>
      <c r="IY968" s="9"/>
      <c r="IZ968" s="9"/>
      <c r="JA968" s="9"/>
      <c r="JB968" s="9"/>
      <c r="JC968" s="9"/>
      <c r="JD968" s="9"/>
      <c r="JE968" s="9"/>
      <c r="JF968" s="9"/>
      <c r="JG968" s="9"/>
      <c r="JH968" s="9"/>
      <c r="JI968" s="9"/>
      <c r="JJ968" s="9"/>
      <c r="JK968" s="9"/>
      <c r="JL968" s="9"/>
      <c r="JM968" s="9"/>
      <c r="JN968" s="9"/>
      <c r="JO968" s="9"/>
      <c r="JP968" s="9"/>
      <c r="JQ968" s="9"/>
      <c r="JR968" s="9"/>
      <c r="JS968" s="9"/>
      <c r="JT968" s="9"/>
      <c r="JU968" s="9"/>
      <c r="JV968" s="9"/>
      <c r="JW968" s="9"/>
      <c r="JX968" s="9"/>
      <c r="JY968" s="9"/>
      <c r="JZ968" s="9"/>
      <c r="KA968" s="9"/>
      <c r="KB968" s="9"/>
      <c r="KC968" s="9"/>
      <c r="KD968" s="9"/>
      <c r="KE968" s="9"/>
      <c r="KF968" s="9"/>
      <c r="KG968" s="9"/>
      <c r="KH968" s="9"/>
      <c r="KI968" s="9"/>
      <c r="KJ968" s="9"/>
      <c r="KK968" s="9"/>
      <c r="KL968" s="9"/>
      <c r="KM968" s="9"/>
      <c r="KN968" s="9"/>
      <c r="KO968" s="9"/>
      <c r="KP968" s="9"/>
      <c r="KQ968" s="9"/>
      <c r="KR968" s="9"/>
      <c r="KS968" s="9"/>
      <c r="KT968" s="9"/>
      <c r="KU968" s="9"/>
      <c r="KV968" s="9"/>
      <c r="KW968" s="9"/>
      <c r="KX968" s="9"/>
      <c r="KY968" s="9"/>
      <c r="KZ968" s="9"/>
      <c r="LA968" s="9"/>
      <c r="LB968" s="9"/>
      <c r="LC968" s="9"/>
      <c r="LD968" s="9"/>
      <c r="LE968" s="9"/>
      <c r="LF968" s="9"/>
      <c r="LG968" s="9"/>
      <c r="LH968" s="9"/>
      <c r="LI968" s="9"/>
      <c r="LJ968" s="9"/>
      <c r="LK968" s="9"/>
      <c r="LL968" s="9"/>
      <c r="LM968" s="9"/>
      <c r="LN968" s="9"/>
      <c r="LO968" s="9"/>
      <c r="LP968" s="9"/>
      <c r="LQ968" s="9"/>
      <c r="LR968" s="9"/>
      <c r="LS968" s="9"/>
      <c r="LT968" s="9"/>
      <c r="LU968" s="9"/>
      <c r="LV968" s="9"/>
      <c r="LW968" s="9"/>
      <c r="LX968" s="9"/>
      <c r="LY968" s="9"/>
      <c r="LZ968" s="9"/>
      <c r="MA968" s="9"/>
      <c r="MB968" s="9"/>
      <c r="MC968" s="9"/>
      <c r="MD968" s="9"/>
      <c r="ME968" s="9"/>
      <c r="MF968" s="9"/>
      <c r="MG968" s="9"/>
      <c r="MH968" s="9"/>
      <c r="MI968" s="9"/>
      <c r="MJ968" s="9"/>
      <c r="MK968" s="9"/>
      <c r="ML968" s="9"/>
      <c r="MM968" s="9"/>
      <c r="MN968" s="9"/>
      <c r="MO968" s="9"/>
      <c r="MP968" s="9"/>
      <c r="MQ968" s="9"/>
      <c r="MR968" s="9"/>
      <c r="MS968" s="9"/>
      <c r="MT968" s="9"/>
      <c r="MU968" s="9"/>
      <c r="MV968" s="9"/>
      <c r="MW968" s="9"/>
      <c r="MX968" s="9"/>
      <c r="MY968" s="9"/>
      <c r="MZ968" s="9"/>
      <c r="NA968" s="9"/>
      <c r="NB968" s="9"/>
      <c r="NC968" s="9"/>
      <c r="ND968" s="9"/>
      <c r="NE968" s="9"/>
      <c r="NF968" s="9"/>
      <c r="NG968" s="9"/>
      <c r="NH968" s="9"/>
      <c r="NI968" s="9"/>
      <c r="NJ968" s="9"/>
      <c r="NK968" s="9"/>
      <c r="NL968" s="9"/>
      <c r="NM968" s="9"/>
      <c r="NN968" s="9"/>
      <c r="NO968" s="9"/>
      <c r="NP968" s="9"/>
      <c r="NQ968" s="9"/>
      <c r="NR968" s="9"/>
      <c r="NS968" s="9"/>
      <c r="NT968" s="9"/>
      <c r="NU968" s="9"/>
      <c r="NV968" s="9"/>
      <c r="NW968" s="9"/>
      <c r="NX968" s="9"/>
      <c r="NY968" s="9"/>
      <c r="NZ968" s="9"/>
      <c r="OA968" s="9"/>
      <c r="OB968" s="9"/>
      <c r="OC968" s="9"/>
      <c r="OD968" s="9"/>
      <c r="OE968" s="9"/>
      <c r="OF968" s="9"/>
      <c r="OG968" s="9"/>
      <c r="OH968" s="9"/>
      <c r="OI968" s="9"/>
      <c r="OJ968" s="9"/>
      <c r="OK968" s="9"/>
      <c r="OL968" s="9"/>
      <c r="OM968" s="9"/>
      <c r="ON968" s="9"/>
      <c r="OO968" s="9"/>
      <c r="OP968" s="9"/>
      <c r="OQ968" s="9"/>
      <c r="OR968" s="9"/>
      <c r="OS968" s="9"/>
      <c r="OT968" s="9"/>
      <c r="OU968" s="9"/>
      <c r="OV968" s="9"/>
      <c r="OW968" s="9"/>
      <c r="OX968" s="9"/>
      <c r="OY968" s="9"/>
      <c r="OZ968" s="9"/>
      <c r="PA968" s="9"/>
      <c r="PB968" s="9"/>
      <c r="PC968" s="9"/>
      <c r="PD968" s="9"/>
      <c r="PE968" s="9"/>
      <c r="PF968" s="9"/>
      <c r="PG968" s="9"/>
      <c r="PH968" s="9"/>
      <c r="PI968" s="9"/>
      <c r="PJ968" s="9"/>
      <c r="PK968" s="9"/>
      <c r="PL968" s="9"/>
      <c r="PM968" s="9"/>
      <c r="PN968" s="9"/>
      <c r="PO968" s="9"/>
      <c r="PP968" s="9"/>
      <c r="PQ968" s="9"/>
      <c r="PR968" s="9"/>
      <c r="PS968" s="9"/>
      <c r="PT968" s="9"/>
      <c r="PU968" s="9"/>
      <c r="PV968" s="9"/>
      <c r="PW968" s="9"/>
      <c r="PX968" s="9"/>
      <c r="PY968" s="9"/>
      <c r="PZ968" s="9"/>
      <c r="QA968" s="9"/>
      <c r="QB968" s="9"/>
      <c r="QC968" s="9"/>
      <c r="QD968" s="9"/>
      <c r="QE968" s="9"/>
      <c r="QF968" s="9"/>
      <c r="QG968" s="9"/>
      <c r="QH968" s="9"/>
      <c r="QI968" s="9"/>
      <c r="QJ968" s="9"/>
      <c r="QK968" s="9"/>
      <c r="QL968" s="9"/>
      <c r="QM968" s="9"/>
      <c r="QN968" s="9"/>
      <c r="QO968" s="9"/>
      <c r="QP968" s="9"/>
      <c r="QQ968" s="9"/>
      <c r="QR968" s="9"/>
      <c r="QS968" s="9"/>
      <c r="QT968" s="9"/>
      <c r="QU968" s="9"/>
      <c r="QV968" s="9"/>
      <c r="QW968" s="9"/>
      <c r="QX968" s="9"/>
      <c r="QY968" s="9"/>
      <c r="QZ968" s="9"/>
      <c r="RA968" s="9"/>
      <c r="RB968" s="9"/>
      <c r="RC968" s="9"/>
      <c r="RD968" s="9"/>
      <c r="RE968" s="9"/>
      <c r="RF968" s="9"/>
      <c r="RG968" s="9"/>
      <c r="RH968" s="9"/>
      <c r="RI968" s="9"/>
      <c r="RJ968" s="9"/>
      <c r="RK968" s="9"/>
      <c r="RL968" s="9"/>
      <c r="RM968" s="9"/>
      <c r="RN968" s="9"/>
      <c r="RO968" s="9"/>
      <c r="RP968" s="9"/>
      <c r="RQ968" s="9"/>
      <c r="RR968" s="9"/>
      <c r="RS968" s="9"/>
      <c r="RT968" s="9"/>
      <c r="RU968" s="9"/>
      <c r="RV968" s="9"/>
      <c r="RW968" s="9"/>
      <c r="RX968" s="9"/>
      <c r="RY968" s="9"/>
      <c r="RZ968" s="9"/>
      <c r="SA968" s="9"/>
      <c r="SB968" s="9"/>
      <c r="SC968" s="9"/>
      <c r="SD968" s="9"/>
      <c r="SE968" s="9"/>
      <c r="SF968" s="9"/>
      <c r="SG968" s="9"/>
      <c r="SH968" s="9"/>
      <c r="SI968" s="9"/>
      <c r="SJ968" s="9"/>
      <c r="SK968" s="9"/>
      <c r="SL968" s="9"/>
      <c r="SM968" s="9"/>
      <c r="SN968" s="9"/>
      <c r="SO968" s="9"/>
      <c r="SP968" s="9"/>
      <c r="SQ968" s="9"/>
      <c r="SR968" s="9"/>
      <c r="SS968" s="9"/>
      <c r="ST968" s="9"/>
      <c r="SU968" s="9"/>
      <c r="SV968" s="9"/>
      <c r="SW968" s="9"/>
      <c r="SX968" s="9"/>
      <c r="SY968" s="9"/>
      <c r="SZ968" s="9"/>
      <c r="TA968" s="9"/>
      <c r="TB968" s="9"/>
      <c r="TC968" s="9"/>
      <c r="TD968" s="9"/>
      <c r="TE968" s="9"/>
      <c r="TF968" s="9"/>
      <c r="TG968" s="9"/>
      <c r="TH968" s="9"/>
      <c r="TI968" s="9"/>
      <c r="TJ968" s="9"/>
      <c r="TK968" s="9"/>
      <c r="TL968" s="9"/>
      <c r="TM968" s="9"/>
      <c r="TN968" s="9"/>
      <c r="TO968" s="9"/>
      <c r="TP968" s="9"/>
      <c r="TQ968" s="9"/>
      <c r="TR968" s="9"/>
      <c r="TS968" s="9"/>
      <c r="TT968" s="9"/>
      <c r="TU968" s="9"/>
      <c r="TV968" s="9"/>
      <c r="TW968" s="9"/>
      <c r="TX968" s="9"/>
      <c r="TY968" s="9"/>
      <c r="TZ968" s="9"/>
      <c r="UA968" s="9"/>
      <c r="UB968" s="9"/>
      <c r="UC968" s="9"/>
      <c r="UD968" s="9"/>
      <c r="UE968" s="9"/>
      <c r="UF968" s="9"/>
      <c r="UG968" s="9"/>
      <c r="UH968" s="9"/>
      <c r="UI968" s="9"/>
      <c r="UJ968" s="9"/>
      <c r="UK968" s="9"/>
      <c r="UL968" s="9"/>
      <c r="UM968" s="9"/>
      <c r="UN968" s="9"/>
      <c r="UO968" s="9"/>
      <c r="UP968" s="9"/>
      <c r="UQ968" s="9"/>
      <c r="UR968" s="9"/>
      <c r="US968" s="9"/>
      <c r="UT968" s="9"/>
      <c r="UU968" s="9"/>
      <c r="UV968" s="9"/>
      <c r="UW968" s="9"/>
      <c r="UX968" s="9"/>
      <c r="UY968" s="9"/>
      <c r="UZ968" s="9"/>
      <c r="VA968" s="9"/>
      <c r="VB968" s="9"/>
      <c r="VC968" s="9"/>
      <c r="VD968" s="9"/>
      <c r="VE968" s="9"/>
      <c r="VF968" s="9"/>
      <c r="VG968" s="9"/>
      <c r="VH968" s="9"/>
      <c r="VI968" s="9"/>
      <c r="VJ968" s="9"/>
      <c r="VK968" s="9"/>
      <c r="VL968" s="9"/>
      <c r="VM968" s="9"/>
      <c r="VN968" s="9"/>
      <c r="VO968" s="9"/>
      <c r="VP968" s="9"/>
      <c r="VQ968" s="9"/>
      <c r="VR968" s="9"/>
      <c r="VS968" s="9"/>
      <c r="VT968" s="9"/>
      <c r="VU968" s="9"/>
      <c r="VV968" s="9"/>
      <c r="VW968" s="9"/>
      <c r="VX968" s="9"/>
      <c r="VY968" s="9"/>
      <c r="VZ968" s="9"/>
      <c r="WA968" s="9"/>
      <c r="WB968" s="9"/>
      <c r="WC968" s="9"/>
      <c r="WD968" s="9"/>
      <c r="WE968" s="9"/>
      <c r="WF968" s="9"/>
      <c r="WG968" s="9"/>
      <c r="WH968" s="9"/>
      <c r="WI968" s="9"/>
      <c r="WJ968" s="9"/>
      <c r="WK968" s="9"/>
      <c r="WL968" s="9"/>
      <c r="WM968" s="9"/>
      <c r="WN968" s="9"/>
      <c r="WO968" s="9"/>
      <c r="WP968" s="9"/>
      <c r="WQ968" s="9"/>
      <c r="WR968" s="9"/>
      <c r="WS968" s="9"/>
      <c r="WT968" s="9"/>
      <c r="WU968" s="9"/>
      <c r="WV968" s="9"/>
      <c r="WW968" s="9"/>
      <c r="WX968" s="9"/>
      <c r="WY968" s="9"/>
      <c r="WZ968" s="9"/>
      <c r="XA968" s="9"/>
      <c r="XB968" s="9"/>
      <c r="XC968" s="9"/>
      <c r="XD968" s="9"/>
      <c r="XE968" s="9"/>
      <c r="XF968" s="9"/>
      <c r="XG968" s="9"/>
      <c r="XH968" s="9"/>
      <c r="XI968" s="9"/>
      <c r="XJ968" s="9"/>
      <c r="XK968" s="9"/>
      <c r="XL968" s="9"/>
      <c r="XM968" s="9"/>
      <c r="XN968" s="9"/>
      <c r="XO968" s="9"/>
      <c r="XP968" s="9"/>
      <c r="XQ968" s="9"/>
      <c r="XR968" s="9"/>
      <c r="XS968" s="9"/>
      <c r="XT968" s="9"/>
      <c r="XU968" s="9"/>
      <c r="XV968" s="9"/>
      <c r="XW968" s="9"/>
      <c r="XX968" s="9"/>
      <c r="XY968" s="9"/>
      <c r="XZ968" s="9"/>
      <c r="YA968" s="9"/>
      <c r="YB968" s="9"/>
      <c r="YC968" s="9"/>
      <c r="YD968" s="9"/>
      <c r="YE968" s="9"/>
      <c r="YF968" s="9"/>
      <c r="YG968" s="9"/>
      <c r="YH968" s="9"/>
      <c r="YI968" s="9"/>
      <c r="YJ968" s="9"/>
      <c r="YK968" s="9"/>
      <c r="YL968" s="9"/>
      <c r="YM968" s="9"/>
      <c r="YN968" s="9"/>
      <c r="YO968" s="9"/>
      <c r="YP968" s="9"/>
      <c r="YQ968" s="9"/>
      <c r="YR968" s="9"/>
      <c r="YS968" s="9"/>
      <c r="YT968" s="9"/>
      <c r="YU968" s="9"/>
      <c r="YV968" s="9"/>
      <c r="YW968" s="9"/>
      <c r="YX968" s="9"/>
      <c r="YY968" s="9"/>
      <c r="YZ968" s="9"/>
      <c r="ZA968" s="9"/>
      <c r="ZB968" s="9"/>
      <c r="ZC968" s="9"/>
      <c r="ZD968" s="9"/>
      <c r="ZE968" s="9"/>
      <c r="ZF968" s="9"/>
      <c r="ZG968" s="9"/>
      <c r="ZH968" s="9"/>
      <c r="ZI968" s="9"/>
      <c r="ZJ968" s="9"/>
      <c r="ZK968" s="9"/>
      <c r="ZL968" s="9"/>
      <c r="ZM968" s="9"/>
      <c r="ZN968" s="9"/>
      <c r="ZO968" s="9"/>
      <c r="ZP968" s="9"/>
      <c r="ZQ968" s="9"/>
      <c r="ZR968" s="9"/>
      <c r="ZS968" s="9"/>
      <c r="ZT968" s="9"/>
      <c r="ZU968" s="9"/>
      <c r="ZV968" s="9"/>
      <c r="ZW968" s="9"/>
      <c r="ZX968" s="9"/>
      <c r="ZY968" s="9"/>
      <c r="ZZ968" s="9"/>
      <c r="AAA968" s="9"/>
      <c r="AAB968" s="9"/>
      <c r="AAC968" s="9"/>
      <c r="AAD968" s="9"/>
      <c r="AAE968" s="9"/>
      <c r="AAF968" s="9"/>
      <c r="AAG968" s="9"/>
      <c r="AAH968" s="9"/>
      <c r="AAI968" s="9"/>
      <c r="AAJ968" s="9"/>
      <c r="AAK968" s="9"/>
      <c r="AAL968" s="9"/>
      <c r="AAM968" s="9"/>
      <c r="AAN968" s="9"/>
      <c r="AAO968" s="9"/>
      <c r="AAP968" s="9"/>
      <c r="AAQ968" s="9"/>
      <c r="AAR968" s="9"/>
      <c r="AAS968" s="9"/>
      <c r="AAT968" s="9"/>
      <c r="AAU968" s="9"/>
      <c r="AAV968" s="9"/>
      <c r="AAW968" s="9"/>
      <c r="AAX968" s="10"/>
      <c r="AAY968" s="9"/>
      <c r="AAZ968" s="9"/>
      <c r="ABA968" s="9"/>
      <c r="ABB968" s="9"/>
      <c r="ABC968" s="9"/>
      <c r="ABD968" s="9"/>
    </row>
    <row r="969" spans="1:732" x14ac:dyDescent="0.3">
      <c r="A969" s="9"/>
      <c r="B969" s="10"/>
      <c r="C969" s="10"/>
      <c r="D969" s="10"/>
      <c r="E969" s="9"/>
      <c r="F969" s="10"/>
      <c r="G969" s="9"/>
      <c r="H969" s="9"/>
      <c r="I969" s="9"/>
      <c r="J969" s="9"/>
      <c r="K969" s="9"/>
      <c r="L969" s="9"/>
      <c r="M969" s="9"/>
      <c r="N969" s="9"/>
      <c r="O969" s="9"/>
      <c r="P969" s="9"/>
      <c r="Q969" s="9"/>
      <c r="R969" s="9"/>
      <c r="S969" s="9"/>
      <c r="T969" s="9"/>
      <c r="U969" s="9"/>
      <c r="V969" s="9"/>
      <c r="W969" s="9"/>
      <c r="X969" s="9"/>
      <c r="Y969" s="9"/>
      <c r="Z969" s="9"/>
      <c r="AA969" s="9"/>
      <c r="AB969" s="9"/>
      <c r="AC969" s="9"/>
      <c r="AD969" s="9"/>
      <c r="AE969" s="9"/>
      <c r="AF969" s="9"/>
      <c r="AG969" s="9"/>
      <c r="AH969" s="9"/>
      <c r="AI969" s="9"/>
      <c r="AJ969" s="9"/>
      <c r="AK969" s="9"/>
      <c r="AL969" s="9"/>
      <c r="AM969" s="9"/>
      <c r="AN969" s="9"/>
      <c r="AO969" s="9"/>
      <c r="AP969" s="9"/>
      <c r="AQ969" s="9"/>
      <c r="AR969" s="9"/>
      <c r="AS969" s="9"/>
      <c r="AT969" s="9"/>
      <c r="AU969" s="9"/>
      <c r="AV969" s="9"/>
      <c r="AW969" s="9"/>
      <c r="AX969" s="9"/>
      <c r="AY969" s="9"/>
      <c r="AZ969" s="9"/>
      <c r="BA969" s="9"/>
      <c r="BB969" s="9"/>
      <c r="BC969" s="9"/>
      <c r="BD969" s="9"/>
      <c r="BE969" s="9"/>
      <c r="BF969" s="9"/>
      <c r="BG969" s="9"/>
      <c r="BH969" s="9"/>
      <c r="BI969" s="9"/>
      <c r="BJ969" s="9"/>
      <c r="BK969" s="9"/>
      <c r="BL969" s="9"/>
      <c r="BM969" s="9"/>
      <c r="BN969" s="9"/>
      <c r="BO969" s="9"/>
      <c r="BP969" s="9"/>
      <c r="BQ969" s="9"/>
      <c r="BR969" s="9"/>
      <c r="BS969" s="9"/>
      <c r="BT969" s="9"/>
      <c r="BU969" s="9"/>
      <c r="BV969" s="9"/>
      <c r="BW969" s="9"/>
      <c r="BX969" s="9"/>
      <c r="BY969" s="9"/>
      <c r="BZ969" s="9"/>
      <c r="CA969" s="9"/>
      <c r="CB969" s="9"/>
      <c r="CC969" s="9"/>
      <c r="CD969" s="9"/>
      <c r="CE969" s="9"/>
      <c r="CF969" s="9"/>
      <c r="CG969" s="9"/>
      <c r="CH969" s="9"/>
      <c r="CI969" s="9"/>
      <c r="CJ969" s="9"/>
      <c r="CK969" s="9"/>
      <c r="CL969" s="9"/>
      <c r="CM969" s="9"/>
      <c r="CN969" s="9"/>
      <c r="CO969" s="9"/>
      <c r="CP969" s="9"/>
      <c r="CQ969" s="9"/>
      <c r="CR969" s="9"/>
      <c r="CS969" s="9"/>
      <c r="CT969" s="9"/>
      <c r="CU969" s="9"/>
      <c r="CV969" s="9"/>
      <c r="CW969" s="9"/>
      <c r="CX969" s="9"/>
      <c r="CY969" s="9"/>
      <c r="CZ969" s="9"/>
      <c r="DA969" s="9"/>
      <c r="DB969" s="9"/>
      <c r="DC969" s="9"/>
      <c r="DD969" s="9"/>
      <c r="DE969" s="9"/>
      <c r="DF969" s="9"/>
      <c r="DG969" s="9"/>
      <c r="DH969" s="9"/>
      <c r="DI969" s="9"/>
      <c r="DJ969" s="9"/>
      <c r="DK969" s="9"/>
      <c r="DL969" s="9"/>
      <c r="DM969" s="9"/>
      <c r="DN969" s="9"/>
      <c r="DO969" s="9"/>
      <c r="DP969" s="9"/>
      <c r="DQ969" s="9"/>
      <c r="DR969" s="9"/>
      <c r="DS969" s="9"/>
      <c r="DT969" s="9"/>
      <c r="DU969" s="9"/>
      <c r="DV969" s="9"/>
      <c r="DW969" s="9"/>
      <c r="DX969" s="9"/>
      <c r="DY969" s="9"/>
      <c r="DZ969" s="9"/>
      <c r="EA969" s="9"/>
      <c r="EB969" s="9"/>
      <c r="EC969" s="9"/>
      <c r="ED969" s="9"/>
      <c r="EE969" s="9"/>
      <c r="EF969" s="9"/>
      <c r="EG969" s="9"/>
      <c r="EH969" s="9"/>
      <c r="EI969" s="9"/>
      <c r="EJ969" s="9"/>
      <c r="EK969" s="9"/>
      <c r="EL969" s="9"/>
      <c r="EM969" s="9"/>
      <c r="EN969" s="9"/>
      <c r="EO969" s="9"/>
      <c r="EP969" s="9"/>
      <c r="EQ969" s="9"/>
      <c r="ER969" s="9"/>
      <c r="ES969" s="9"/>
      <c r="ET969" s="9"/>
      <c r="EU969" s="9"/>
      <c r="EV969" s="9"/>
      <c r="EW969" s="9"/>
      <c r="EX969" s="9"/>
      <c r="EY969" s="9"/>
      <c r="EZ969" s="9"/>
      <c r="FA969" s="9"/>
      <c r="FB969" s="9"/>
      <c r="FC969" s="9"/>
      <c r="FD969" s="9"/>
      <c r="FE969" s="9"/>
      <c r="FF969" s="9"/>
      <c r="FG969" s="9"/>
      <c r="FH969" s="9"/>
      <c r="FI969" s="9"/>
      <c r="FJ969" s="9"/>
      <c r="FK969" s="9"/>
      <c r="FL969" s="9"/>
      <c r="FM969" s="9"/>
      <c r="FN969" s="9"/>
      <c r="FO969" s="9"/>
      <c r="FP969" s="9"/>
      <c r="FQ969" s="9"/>
      <c r="FR969" s="9"/>
      <c r="FS969" s="9"/>
      <c r="FT969" s="9"/>
      <c r="FU969" s="9"/>
      <c r="FV969" s="9"/>
      <c r="FW969" s="9"/>
      <c r="FX969" s="9"/>
      <c r="FY969" s="9"/>
      <c r="FZ969" s="9"/>
      <c r="GA969" s="9"/>
      <c r="GB969" s="9"/>
      <c r="GC969" s="9"/>
      <c r="GD969" s="9"/>
      <c r="GE969" s="9"/>
      <c r="GF969" s="9"/>
      <c r="GG969" s="9"/>
      <c r="GH969" s="9"/>
      <c r="GI969" s="9"/>
      <c r="GJ969" s="9"/>
      <c r="GK969" s="9"/>
      <c r="GL969" s="9"/>
      <c r="GM969" s="9"/>
      <c r="GN969" s="9"/>
      <c r="GO969" s="9"/>
      <c r="GP969" s="9"/>
      <c r="GQ969" s="9"/>
      <c r="GR969" s="9"/>
      <c r="GS969" s="9"/>
      <c r="GT969" s="9"/>
      <c r="GU969" s="9"/>
      <c r="GV969" s="9"/>
      <c r="GW969" s="9"/>
      <c r="GX969" s="9"/>
      <c r="GY969" s="9"/>
      <c r="GZ969" s="9"/>
      <c r="HA969" s="9"/>
      <c r="HB969" s="9"/>
      <c r="HC969" s="9"/>
      <c r="HD969" s="9"/>
      <c r="HE969" s="9"/>
      <c r="HF969" s="9"/>
      <c r="HG969" s="9"/>
      <c r="HH969" s="9"/>
      <c r="HI969" s="9"/>
      <c r="HJ969" s="9"/>
      <c r="HK969" s="9"/>
      <c r="HL969" s="9"/>
      <c r="HM969" s="9"/>
      <c r="HN969" s="9"/>
      <c r="HO969" s="9"/>
      <c r="HP969" s="9"/>
      <c r="HQ969" s="9"/>
      <c r="HR969" s="9"/>
      <c r="HS969" s="9"/>
      <c r="HT969" s="9"/>
      <c r="HU969" s="9"/>
      <c r="HV969" s="9"/>
      <c r="HW969" s="9"/>
      <c r="HX969" s="9"/>
      <c r="HY969" s="9"/>
      <c r="HZ969" s="9"/>
      <c r="IA969" s="9"/>
      <c r="IB969" s="9"/>
      <c r="IC969" s="9"/>
      <c r="ID969" s="9"/>
      <c r="IE969" s="9"/>
      <c r="IF969" s="9"/>
      <c r="IG969" s="9"/>
      <c r="IH969" s="9"/>
      <c r="II969" s="9"/>
      <c r="IJ969" s="9"/>
      <c r="IK969" s="9"/>
      <c r="IL969" s="9"/>
      <c r="IM969" s="9"/>
      <c r="IN969" s="9"/>
      <c r="IO969" s="9"/>
      <c r="IP969" s="9"/>
      <c r="IQ969" s="9"/>
      <c r="IR969" s="9"/>
      <c r="IS969" s="9"/>
      <c r="IT969" s="9"/>
      <c r="IU969" s="9"/>
      <c r="IV969" s="9"/>
      <c r="IW969" s="9"/>
      <c r="IX969" s="9"/>
      <c r="IY969" s="9"/>
      <c r="IZ969" s="9"/>
      <c r="JA969" s="9"/>
      <c r="JB969" s="9"/>
      <c r="JC969" s="9"/>
      <c r="JD969" s="9"/>
      <c r="JE969" s="9"/>
      <c r="JF969" s="9"/>
      <c r="JG969" s="9"/>
      <c r="JH969" s="9"/>
      <c r="JI969" s="9"/>
      <c r="JJ969" s="9"/>
      <c r="JK969" s="9"/>
      <c r="JL969" s="9"/>
      <c r="JM969" s="9"/>
      <c r="JN969" s="9"/>
      <c r="JO969" s="9"/>
      <c r="JP969" s="9"/>
      <c r="JQ969" s="9"/>
      <c r="JR969" s="9"/>
      <c r="JS969" s="9"/>
      <c r="JT969" s="9"/>
      <c r="JU969" s="9"/>
      <c r="JV969" s="9"/>
      <c r="JW969" s="9"/>
      <c r="JX969" s="9"/>
      <c r="JY969" s="9"/>
      <c r="JZ969" s="9"/>
      <c r="KA969" s="9"/>
      <c r="KB969" s="9"/>
      <c r="KC969" s="9"/>
      <c r="KD969" s="9"/>
      <c r="KE969" s="9"/>
      <c r="KF969" s="9"/>
      <c r="KG969" s="9"/>
      <c r="KH969" s="9"/>
      <c r="KI969" s="9"/>
      <c r="KJ969" s="9"/>
      <c r="KK969" s="9"/>
      <c r="KL969" s="9"/>
      <c r="KM969" s="9"/>
      <c r="KN969" s="9"/>
      <c r="KO969" s="9"/>
      <c r="KP969" s="9"/>
      <c r="KQ969" s="9"/>
      <c r="KR969" s="9"/>
      <c r="KS969" s="9"/>
      <c r="KT969" s="9"/>
      <c r="KU969" s="9"/>
      <c r="KV969" s="9"/>
      <c r="KW969" s="9"/>
      <c r="KX969" s="9"/>
      <c r="KY969" s="9"/>
      <c r="KZ969" s="9"/>
      <c r="LA969" s="9"/>
      <c r="LB969" s="9"/>
      <c r="LC969" s="9"/>
      <c r="LD969" s="9"/>
      <c r="LE969" s="9"/>
      <c r="LF969" s="9"/>
      <c r="LG969" s="9"/>
      <c r="LH969" s="9"/>
      <c r="LI969" s="9"/>
      <c r="LJ969" s="9"/>
      <c r="LK969" s="9"/>
      <c r="LL969" s="9"/>
      <c r="LM969" s="9"/>
      <c r="LN969" s="9"/>
      <c r="LO969" s="9"/>
      <c r="LP969" s="9"/>
      <c r="LQ969" s="9"/>
      <c r="LR969" s="9"/>
      <c r="LS969" s="9"/>
      <c r="LT969" s="9"/>
      <c r="LU969" s="9"/>
      <c r="LV969" s="9"/>
      <c r="LW969" s="9"/>
      <c r="LX969" s="9"/>
      <c r="LY969" s="9"/>
      <c r="LZ969" s="9"/>
      <c r="MA969" s="9"/>
      <c r="MB969" s="9"/>
      <c r="MC969" s="9"/>
      <c r="MD969" s="9"/>
      <c r="ME969" s="9"/>
      <c r="MF969" s="9"/>
      <c r="MG969" s="9"/>
      <c r="MH969" s="9"/>
      <c r="MI969" s="9"/>
      <c r="MJ969" s="9"/>
      <c r="MK969" s="9"/>
      <c r="ML969" s="9"/>
      <c r="MM969" s="9"/>
      <c r="MN969" s="9"/>
      <c r="MO969" s="9"/>
      <c r="MP969" s="9"/>
      <c r="MQ969" s="9"/>
      <c r="MR969" s="9"/>
      <c r="MS969" s="9"/>
      <c r="MT969" s="9"/>
      <c r="MU969" s="9"/>
      <c r="MV969" s="9"/>
      <c r="MW969" s="9"/>
      <c r="MX969" s="9"/>
      <c r="MY969" s="9"/>
      <c r="MZ969" s="9"/>
      <c r="NA969" s="9"/>
      <c r="NB969" s="9"/>
      <c r="NC969" s="9"/>
      <c r="ND969" s="9"/>
      <c r="NE969" s="9"/>
      <c r="NF969" s="9"/>
      <c r="NG969" s="9"/>
      <c r="NH969" s="9"/>
      <c r="NI969" s="9"/>
      <c r="NJ969" s="9"/>
      <c r="NK969" s="9"/>
      <c r="NL969" s="9"/>
      <c r="NM969" s="9"/>
      <c r="NN969" s="9"/>
      <c r="NO969" s="9"/>
      <c r="NP969" s="9"/>
      <c r="NQ969" s="9"/>
      <c r="NR969" s="9"/>
      <c r="NS969" s="9"/>
      <c r="NT969" s="9"/>
      <c r="NU969" s="9"/>
      <c r="NV969" s="9"/>
      <c r="NW969" s="9"/>
      <c r="NX969" s="9"/>
      <c r="NY969" s="9"/>
      <c r="NZ969" s="9"/>
      <c r="OA969" s="9"/>
      <c r="OB969" s="9"/>
      <c r="OC969" s="9"/>
      <c r="OD969" s="9"/>
      <c r="OE969" s="9"/>
      <c r="OF969" s="9"/>
      <c r="OG969" s="9"/>
      <c r="OH969" s="9"/>
      <c r="OI969" s="9"/>
      <c r="OJ969" s="9"/>
      <c r="OK969" s="9"/>
      <c r="OL969" s="9"/>
      <c r="OM969" s="9"/>
      <c r="ON969" s="9"/>
      <c r="OO969" s="9"/>
      <c r="OP969" s="9"/>
      <c r="OQ969" s="9"/>
      <c r="OR969" s="9"/>
      <c r="OS969" s="9"/>
      <c r="OT969" s="9"/>
      <c r="OU969" s="9"/>
      <c r="OV969" s="9"/>
      <c r="OW969" s="9"/>
      <c r="OX969" s="9"/>
      <c r="OY969" s="9"/>
      <c r="OZ969" s="9"/>
      <c r="PA969" s="9"/>
      <c r="PB969" s="9"/>
      <c r="PC969" s="9"/>
      <c r="PD969" s="9"/>
      <c r="PE969" s="9"/>
      <c r="PF969" s="9"/>
      <c r="PG969" s="9"/>
      <c r="PH969" s="9"/>
      <c r="PI969" s="9"/>
      <c r="PJ969" s="9"/>
      <c r="PK969" s="9"/>
      <c r="PL969" s="9"/>
      <c r="PM969" s="9"/>
      <c r="PN969" s="9"/>
      <c r="PO969" s="9"/>
      <c r="PP969" s="9"/>
      <c r="PQ969" s="9"/>
      <c r="PR969" s="9"/>
      <c r="PS969" s="9"/>
      <c r="PT969" s="9"/>
      <c r="PU969" s="9"/>
      <c r="PV969" s="9"/>
      <c r="PW969" s="9"/>
      <c r="PX969" s="9"/>
      <c r="PY969" s="9"/>
      <c r="PZ969" s="9"/>
      <c r="QA969" s="9"/>
      <c r="QB969" s="9"/>
      <c r="QC969" s="9"/>
      <c r="QD969" s="9"/>
      <c r="QE969" s="9"/>
      <c r="QF969" s="9"/>
      <c r="QG969" s="9"/>
      <c r="QH969" s="9"/>
      <c r="QI969" s="9"/>
      <c r="QJ969" s="9"/>
      <c r="QK969" s="9"/>
      <c r="QL969" s="9"/>
      <c r="QM969" s="9"/>
      <c r="QN969" s="9"/>
      <c r="QO969" s="9"/>
      <c r="QP969" s="9"/>
      <c r="QQ969" s="9"/>
      <c r="QR969" s="9"/>
      <c r="QS969" s="9"/>
      <c r="QT969" s="9"/>
      <c r="QU969" s="9"/>
      <c r="QV969" s="9"/>
      <c r="QW969" s="9"/>
      <c r="QX969" s="9"/>
      <c r="QY969" s="9"/>
      <c r="QZ969" s="9"/>
      <c r="RA969" s="9"/>
      <c r="RB969" s="9"/>
      <c r="RC969" s="9"/>
      <c r="RD969" s="9"/>
      <c r="RE969" s="9"/>
      <c r="RF969" s="9"/>
      <c r="RG969" s="9"/>
      <c r="RH969" s="9"/>
      <c r="RI969" s="9"/>
      <c r="RJ969" s="9"/>
      <c r="RK969" s="9"/>
      <c r="RL969" s="9"/>
      <c r="RM969" s="9"/>
      <c r="RN969" s="9"/>
      <c r="RO969" s="9"/>
      <c r="RP969" s="9"/>
      <c r="RQ969" s="9"/>
      <c r="RR969" s="9"/>
      <c r="RS969" s="9"/>
      <c r="RT969" s="9"/>
      <c r="RU969" s="9"/>
      <c r="RV969" s="9"/>
      <c r="RW969" s="9"/>
      <c r="RX969" s="9"/>
      <c r="RY969" s="9"/>
      <c r="RZ969" s="9"/>
      <c r="SA969" s="9"/>
      <c r="SB969" s="9"/>
      <c r="SC969" s="9"/>
      <c r="SD969" s="9"/>
      <c r="SE969" s="9"/>
      <c r="SF969" s="9"/>
      <c r="SG969" s="9"/>
      <c r="SH969" s="9"/>
      <c r="SI969" s="9"/>
      <c r="SJ969" s="9"/>
      <c r="SK969" s="9"/>
      <c r="SL969" s="9"/>
      <c r="SM969" s="9"/>
      <c r="SN969" s="9"/>
      <c r="SO969" s="9"/>
      <c r="SP969" s="9"/>
      <c r="SQ969" s="9"/>
      <c r="SR969" s="9"/>
      <c r="SS969" s="9"/>
      <c r="ST969" s="9"/>
      <c r="SU969" s="9"/>
      <c r="SV969" s="9"/>
      <c r="SW969" s="9"/>
      <c r="SX969" s="9"/>
      <c r="SY969" s="9"/>
      <c r="SZ969" s="9"/>
      <c r="TA969" s="9"/>
      <c r="TB969" s="9"/>
      <c r="TC969" s="9"/>
      <c r="TD969" s="9"/>
      <c r="TE969" s="9"/>
      <c r="TF969" s="9"/>
      <c r="TG969" s="9"/>
      <c r="TH969" s="9"/>
      <c r="TI969" s="9"/>
      <c r="TJ969" s="9"/>
      <c r="TK969" s="9"/>
      <c r="TL969" s="9"/>
      <c r="TM969" s="9"/>
      <c r="TN969" s="9"/>
      <c r="TO969" s="9"/>
      <c r="TP969" s="9"/>
      <c r="TQ969" s="9"/>
      <c r="TR969" s="9"/>
      <c r="TS969" s="9"/>
      <c r="TT969" s="9"/>
      <c r="TU969" s="9"/>
      <c r="TV969" s="9"/>
      <c r="TW969" s="9"/>
      <c r="TX969" s="9"/>
      <c r="TY969" s="9"/>
      <c r="TZ969" s="9"/>
      <c r="UA969" s="9"/>
      <c r="UB969" s="9"/>
      <c r="UC969" s="9"/>
      <c r="UD969" s="9"/>
      <c r="UE969" s="9"/>
      <c r="UF969" s="9"/>
      <c r="UG969" s="9"/>
      <c r="UH969" s="9"/>
      <c r="UI969" s="9"/>
      <c r="UJ969" s="9"/>
      <c r="UK969" s="9"/>
      <c r="UL969" s="9"/>
      <c r="UM969" s="9"/>
      <c r="UN969" s="9"/>
      <c r="UO969" s="9"/>
      <c r="UP969" s="9"/>
      <c r="UQ969" s="9"/>
      <c r="UR969" s="9"/>
      <c r="US969" s="9"/>
      <c r="UT969" s="9"/>
      <c r="UU969" s="9"/>
      <c r="UV969" s="9"/>
      <c r="UW969" s="9"/>
      <c r="UX969" s="9"/>
      <c r="UY969" s="9"/>
      <c r="UZ969" s="9"/>
      <c r="VA969" s="9"/>
      <c r="VB969" s="9"/>
      <c r="VC969" s="9"/>
      <c r="VD969" s="9"/>
      <c r="VE969" s="9"/>
      <c r="VF969" s="9"/>
      <c r="VG969" s="9"/>
      <c r="VH969" s="9"/>
      <c r="VI969" s="9"/>
      <c r="VJ969" s="9"/>
      <c r="VK969" s="9"/>
      <c r="VL969" s="9"/>
      <c r="VM969" s="9"/>
      <c r="VN969" s="9"/>
      <c r="VO969" s="9"/>
      <c r="VP969" s="9"/>
      <c r="VQ969" s="9"/>
      <c r="VR969" s="9"/>
      <c r="VS969" s="9"/>
      <c r="VT969" s="9"/>
      <c r="VU969" s="9"/>
      <c r="VV969" s="9"/>
      <c r="VW969" s="9"/>
      <c r="VX969" s="9"/>
      <c r="VY969" s="9"/>
      <c r="VZ969" s="9"/>
      <c r="WA969" s="9"/>
      <c r="WB969" s="9"/>
      <c r="WC969" s="9"/>
      <c r="WD969" s="9"/>
      <c r="WE969" s="9"/>
      <c r="WF969" s="9"/>
      <c r="WG969" s="9"/>
      <c r="WH969" s="9"/>
      <c r="WI969" s="9"/>
      <c r="WJ969" s="9"/>
      <c r="WK969" s="9"/>
      <c r="WL969" s="9"/>
      <c r="WM969" s="9"/>
      <c r="WN969" s="9"/>
      <c r="WO969" s="9"/>
      <c r="WP969" s="9"/>
      <c r="WQ969" s="9"/>
      <c r="WR969" s="9"/>
      <c r="WS969" s="9"/>
      <c r="WT969" s="9"/>
      <c r="WU969" s="9"/>
      <c r="WV969" s="9"/>
      <c r="WW969" s="9"/>
      <c r="WX969" s="9"/>
      <c r="WY969" s="9"/>
      <c r="WZ969" s="9"/>
      <c r="XA969" s="9"/>
      <c r="XB969" s="9"/>
      <c r="XC969" s="9"/>
      <c r="XD969" s="9"/>
      <c r="XE969" s="9"/>
      <c r="XF969" s="9"/>
      <c r="XG969" s="9"/>
      <c r="XH969" s="9"/>
      <c r="XI969" s="9"/>
      <c r="XJ969" s="9"/>
      <c r="XK969" s="9"/>
      <c r="XL969" s="9"/>
      <c r="XM969" s="9"/>
      <c r="XN969" s="9"/>
      <c r="XO969" s="9"/>
      <c r="XP969" s="9"/>
      <c r="XQ969" s="9"/>
      <c r="XR969" s="9"/>
      <c r="XS969" s="9"/>
      <c r="XT969" s="9"/>
      <c r="XU969" s="9"/>
      <c r="XV969" s="9"/>
      <c r="XW969" s="9"/>
      <c r="XX969" s="9"/>
      <c r="XY969" s="9"/>
      <c r="XZ969" s="9"/>
      <c r="YA969" s="9"/>
      <c r="YB969" s="9"/>
      <c r="YC969" s="9"/>
      <c r="YD969" s="9"/>
      <c r="YE969" s="9"/>
      <c r="YF969" s="9"/>
      <c r="YG969" s="9"/>
      <c r="YH969" s="9"/>
      <c r="YI969" s="9"/>
      <c r="YJ969" s="9"/>
      <c r="YK969" s="9"/>
      <c r="YL969" s="9"/>
      <c r="YM969" s="9"/>
      <c r="YN969" s="9"/>
      <c r="YO969" s="9"/>
      <c r="YP969" s="9"/>
      <c r="YQ969" s="9"/>
      <c r="YR969" s="9"/>
      <c r="YS969" s="9"/>
      <c r="YT969" s="9"/>
      <c r="YU969" s="9"/>
      <c r="YV969" s="9"/>
      <c r="YW969" s="9"/>
      <c r="YX969" s="9"/>
      <c r="YY969" s="9"/>
      <c r="YZ969" s="9"/>
      <c r="ZA969" s="9"/>
      <c r="ZB969" s="9"/>
      <c r="ZC969" s="9"/>
      <c r="ZD969" s="9"/>
      <c r="ZE969" s="9"/>
      <c r="ZF969" s="9"/>
      <c r="ZG969" s="9"/>
      <c r="ZH969" s="9"/>
      <c r="ZI969" s="9"/>
      <c r="ZJ969" s="9"/>
      <c r="ZK969" s="9"/>
      <c r="ZL969" s="9"/>
      <c r="ZM969" s="9"/>
      <c r="ZN969" s="9"/>
      <c r="ZO969" s="9"/>
      <c r="ZP969" s="9"/>
      <c r="ZQ969" s="9"/>
      <c r="ZR969" s="9"/>
      <c r="ZS969" s="9"/>
      <c r="ZT969" s="9"/>
      <c r="ZU969" s="9"/>
      <c r="ZV969" s="9"/>
      <c r="ZW969" s="9"/>
      <c r="ZX969" s="9"/>
      <c r="ZY969" s="9"/>
      <c r="ZZ969" s="9"/>
      <c r="AAA969" s="9"/>
      <c r="AAB969" s="9"/>
      <c r="AAC969" s="9"/>
      <c r="AAD969" s="9"/>
      <c r="AAE969" s="9"/>
      <c r="AAF969" s="9"/>
      <c r="AAG969" s="9"/>
      <c r="AAH969" s="9"/>
      <c r="AAI969" s="9"/>
      <c r="AAJ969" s="9"/>
      <c r="AAK969" s="9"/>
      <c r="AAL969" s="9"/>
      <c r="AAM969" s="9"/>
      <c r="AAN969" s="9"/>
      <c r="AAO969" s="9"/>
      <c r="AAP969" s="9"/>
      <c r="AAQ969" s="9"/>
      <c r="AAR969" s="9"/>
      <c r="AAS969" s="9"/>
      <c r="AAT969" s="9"/>
      <c r="AAU969" s="9"/>
      <c r="AAV969" s="9"/>
      <c r="AAW969" s="9"/>
      <c r="AAX969" s="10"/>
      <c r="AAY969" s="9"/>
      <c r="AAZ969" s="9"/>
      <c r="ABA969" s="9"/>
      <c r="ABB969" s="9"/>
      <c r="ABC969" s="9"/>
      <c r="ABD969" s="9"/>
    </row>
    <row r="970" spans="1:732" x14ac:dyDescent="0.3">
      <c r="A970" s="9"/>
      <c r="B970" s="10"/>
      <c r="C970" s="10"/>
      <c r="D970" s="10"/>
      <c r="E970" s="9"/>
      <c r="F970" s="10"/>
      <c r="G970" s="9"/>
      <c r="H970" s="9"/>
      <c r="I970" s="9"/>
      <c r="J970" s="9"/>
      <c r="K970" s="9"/>
      <c r="L970" s="9"/>
      <c r="M970" s="9"/>
      <c r="N970" s="9"/>
      <c r="O970" s="9"/>
      <c r="P970" s="9"/>
      <c r="Q970" s="9"/>
      <c r="R970" s="9"/>
      <c r="S970" s="9"/>
      <c r="T970" s="9"/>
      <c r="U970" s="9"/>
      <c r="V970" s="9"/>
      <c r="W970" s="9"/>
      <c r="X970" s="9"/>
      <c r="Y970" s="9"/>
      <c r="Z970" s="9"/>
      <c r="AA970" s="9"/>
      <c r="AB970" s="9"/>
      <c r="AC970" s="9"/>
      <c r="AD970" s="9"/>
      <c r="AE970" s="9"/>
      <c r="AF970" s="9"/>
      <c r="AG970" s="9"/>
      <c r="AH970" s="9"/>
      <c r="AI970" s="9"/>
      <c r="AJ970" s="9"/>
      <c r="AK970" s="9"/>
      <c r="AL970" s="9"/>
      <c r="AM970" s="9"/>
      <c r="AN970" s="9"/>
      <c r="AO970" s="9"/>
      <c r="AP970" s="9"/>
      <c r="AQ970" s="9"/>
      <c r="AR970" s="9"/>
      <c r="AS970" s="9"/>
      <c r="AT970" s="9"/>
      <c r="AU970" s="9"/>
      <c r="AV970" s="9"/>
      <c r="AW970" s="9"/>
      <c r="AX970" s="9"/>
      <c r="AY970" s="9"/>
      <c r="AZ970" s="9"/>
      <c r="BA970" s="9"/>
      <c r="BB970" s="9"/>
      <c r="BC970" s="9"/>
      <c r="BD970" s="9"/>
      <c r="BE970" s="9"/>
      <c r="BF970" s="9"/>
      <c r="BG970" s="9"/>
      <c r="BH970" s="9"/>
      <c r="BI970" s="9"/>
      <c r="BJ970" s="9"/>
      <c r="BK970" s="9"/>
      <c r="BL970" s="9"/>
      <c r="BM970" s="9"/>
      <c r="BN970" s="9"/>
      <c r="BO970" s="9"/>
      <c r="BP970" s="9"/>
      <c r="BQ970" s="9"/>
      <c r="BR970" s="9"/>
      <c r="BS970" s="9"/>
      <c r="BT970" s="9"/>
      <c r="BU970" s="9"/>
      <c r="BV970" s="9"/>
      <c r="BW970" s="9"/>
      <c r="BX970" s="9"/>
      <c r="BY970" s="9"/>
      <c r="BZ970" s="9"/>
      <c r="CA970" s="9"/>
      <c r="CB970" s="9"/>
      <c r="CC970" s="9"/>
      <c r="CD970" s="9"/>
      <c r="CE970" s="9"/>
      <c r="CF970" s="9"/>
      <c r="CG970" s="9"/>
      <c r="CH970" s="9"/>
      <c r="CI970" s="9"/>
      <c r="CJ970" s="9"/>
      <c r="CK970" s="9"/>
      <c r="CL970" s="9"/>
      <c r="CM970" s="9"/>
      <c r="CN970" s="9"/>
      <c r="CO970" s="9"/>
      <c r="CP970" s="9"/>
      <c r="CQ970" s="9"/>
      <c r="CR970" s="9"/>
      <c r="CS970" s="9"/>
      <c r="CT970" s="9"/>
      <c r="CU970" s="9"/>
      <c r="CV970" s="9"/>
      <c r="CW970" s="9"/>
      <c r="CX970" s="9"/>
      <c r="CY970" s="9"/>
      <c r="CZ970" s="9"/>
      <c r="DA970" s="9"/>
      <c r="DB970" s="9"/>
      <c r="DC970" s="9"/>
      <c r="DD970" s="9"/>
      <c r="DE970" s="9"/>
      <c r="DF970" s="9"/>
      <c r="DG970" s="9"/>
      <c r="DH970" s="9"/>
      <c r="DI970" s="9"/>
      <c r="DJ970" s="9"/>
      <c r="DK970" s="9"/>
      <c r="DL970" s="9"/>
      <c r="DM970" s="9"/>
      <c r="DN970" s="9"/>
      <c r="DO970" s="9"/>
      <c r="DP970" s="9"/>
      <c r="DQ970" s="9"/>
      <c r="DR970" s="9"/>
      <c r="DS970" s="9"/>
      <c r="DT970" s="9"/>
      <c r="DU970" s="9"/>
      <c r="DV970" s="9"/>
      <c r="DW970" s="9"/>
      <c r="DX970" s="9"/>
      <c r="DY970" s="9"/>
      <c r="DZ970" s="9"/>
      <c r="EA970" s="9"/>
      <c r="EB970" s="9"/>
      <c r="EC970" s="9"/>
      <c r="ED970" s="9"/>
      <c r="EE970" s="9"/>
      <c r="EF970" s="9"/>
      <c r="EG970" s="9"/>
      <c r="EH970" s="9"/>
      <c r="EI970" s="9"/>
      <c r="EJ970" s="9"/>
      <c r="EK970" s="9"/>
      <c r="EL970" s="9"/>
      <c r="EM970" s="9"/>
      <c r="EN970" s="9"/>
      <c r="EO970" s="9"/>
      <c r="EP970" s="9"/>
      <c r="EQ970" s="9"/>
      <c r="ER970" s="9"/>
      <c r="ES970" s="9"/>
      <c r="ET970" s="9"/>
      <c r="EU970" s="9"/>
      <c r="EV970" s="9"/>
      <c r="EW970" s="9"/>
      <c r="EX970" s="9"/>
      <c r="EY970" s="9"/>
      <c r="EZ970" s="9"/>
      <c r="FA970" s="9"/>
      <c r="FB970" s="9"/>
      <c r="FC970" s="9"/>
      <c r="FD970" s="9"/>
      <c r="FE970" s="9"/>
      <c r="FF970" s="9"/>
      <c r="FG970" s="9"/>
      <c r="FH970" s="9"/>
      <c r="FI970" s="9"/>
      <c r="FJ970" s="9"/>
      <c r="FK970" s="9"/>
      <c r="FL970" s="9"/>
      <c r="FM970" s="9"/>
      <c r="FN970" s="9"/>
      <c r="FO970" s="9"/>
      <c r="FP970" s="9"/>
      <c r="FQ970" s="9"/>
      <c r="FR970" s="9"/>
      <c r="FS970" s="9"/>
      <c r="FT970" s="9"/>
      <c r="FU970" s="9"/>
      <c r="FV970" s="9"/>
      <c r="FW970" s="9"/>
      <c r="FX970" s="9"/>
      <c r="FY970" s="9"/>
      <c r="FZ970" s="9"/>
      <c r="GA970" s="9"/>
      <c r="GB970" s="9"/>
      <c r="GC970" s="9"/>
      <c r="GD970" s="9"/>
      <c r="GE970" s="9"/>
      <c r="GF970" s="9"/>
      <c r="GG970" s="9"/>
      <c r="GH970" s="9"/>
      <c r="GI970" s="9"/>
      <c r="GJ970" s="9"/>
      <c r="GK970" s="9"/>
      <c r="GL970" s="9"/>
      <c r="GM970" s="9"/>
      <c r="GN970" s="9"/>
      <c r="GO970" s="9"/>
      <c r="GP970" s="9"/>
      <c r="GQ970" s="9"/>
      <c r="GR970" s="9"/>
      <c r="GS970" s="9"/>
      <c r="GT970" s="9"/>
      <c r="GU970" s="9"/>
      <c r="GV970" s="9"/>
      <c r="GW970" s="9"/>
      <c r="GX970" s="9"/>
      <c r="GY970" s="9"/>
      <c r="GZ970" s="9"/>
      <c r="HA970" s="9"/>
      <c r="HB970" s="9"/>
      <c r="HC970" s="9"/>
      <c r="HD970" s="9"/>
      <c r="HE970" s="9"/>
      <c r="HF970" s="9"/>
      <c r="HG970" s="9"/>
      <c r="HH970" s="9"/>
      <c r="HI970" s="9"/>
      <c r="HJ970" s="9"/>
      <c r="HK970" s="9"/>
      <c r="HL970" s="9"/>
      <c r="HM970" s="9"/>
      <c r="HN970" s="9"/>
      <c r="HO970" s="9"/>
      <c r="HP970" s="9"/>
      <c r="HQ970" s="9"/>
      <c r="HR970" s="9"/>
      <c r="HS970" s="9"/>
      <c r="HT970" s="9"/>
      <c r="HU970" s="9"/>
      <c r="HV970" s="9"/>
      <c r="HW970" s="9"/>
      <c r="HX970" s="9"/>
      <c r="HY970" s="9"/>
      <c r="HZ970" s="9"/>
      <c r="IA970" s="9"/>
      <c r="IB970" s="9"/>
      <c r="IC970" s="9"/>
      <c r="ID970" s="9"/>
      <c r="IE970" s="9"/>
      <c r="IF970" s="9"/>
      <c r="IG970" s="9"/>
      <c r="IH970" s="9"/>
      <c r="II970" s="9"/>
      <c r="IJ970" s="9"/>
      <c r="IK970" s="9"/>
      <c r="IL970" s="9"/>
      <c r="IM970" s="9"/>
      <c r="IN970" s="9"/>
      <c r="IO970" s="9"/>
      <c r="IP970" s="9"/>
      <c r="IQ970" s="9"/>
      <c r="IR970" s="9"/>
      <c r="IS970" s="9"/>
      <c r="IT970" s="9"/>
      <c r="IU970" s="9"/>
      <c r="IV970" s="9"/>
      <c r="IW970" s="9"/>
      <c r="IX970" s="9"/>
      <c r="IY970" s="9"/>
      <c r="IZ970" s="9"/>
      <c r="JA970" s="9"/>
      <c r="JB970" s="9"/>
      <c r="JC970" s="9"/>
      <c r="JD970" s="9"/>
      <c r="JE970" s="9"/>
      <c r="JF970" s="9"/>
      <c r="JG970" s="9"/>
      <c r="JH970" s="9"/>
      <c r="JI970" s="9"/>
      <c r="JJ970" s="9"/>
      <c r="JK970" s="9"/>
      <c r="JL970" s="9"/>
      <c r="JM970" s="9"/>
      <c r="JN970" s="9"/>
      <c r="JO970" s="9"/>
      <c r="JP970" s="9"/>
      <c r="JQ970" s="9"/>
      <c r="JR970" s="9"/>
      <c r="JS970" s="9"/>
      <c r="JT970" s="9"/>
      <c r="JU970" s="9"/>
      <c r="JV970" s="9"/>
      <c r="JW970" s="9"/>
      <c r="JX970" s="9"/>
      <c r="JY970" s="9"/>
      <c r="JZ970" s="9"/>
      <c r="KA970" s="9"/>
      <c r="KB970" s="9"/>
      <c r="KC970" s="9"/>
      <c r="KD970" s="9"/>
      <c r="KE970" s="9"/>
      <c r="KF970" s="9"/>
      <c r="KG970" s="9"/>
      <c r="KH970" s="9"/>
      <c r="KI970" s="9"/>
      <c r="KJ970" s="9"/>
      <c r="KK970" s="9"/>
      <c r="KL970" s="9"/>
      <c r="KM970" s="9"/>
      <c r="KN970" s="9"/>
      <c r="KO970" s="9"/>
      <c r="KP970" s="9"/>
      <c r="KQ970" s="9"/>
      <c r="KR970" s="9"/>
      <c r="KS970" s="9"/>
      <c r="KT970" s="9"/>
      <c r="KU970" s="9"/>
      <c r="KV970" s="9"/>
      <c r="KW970" s="9"/>
      <c r="KX970" s="9"/>
      <c r="KY970" s="9"/>
      <c r="KZ970" s="9"/>
      <c r="LA970" s="9"/>
      <c r="LB970" s="9"/>
      <c r="LC970" s="9"/>
      <c r="LD970" s="9"/>
      <c r="LE970" s="9"/>
      <c r="LF970" s="9"/>
      <c r="LG970" s="9"/>
      <c r="LH970" s="9"/>
      <c r="LI970" s="9"/>
      <c r="LJ970" s="9"/>
      <c r="LK970" s="9"/>
      <c r="LL970" s="9"/>
      <c r="LM970" s="9"/>
      <c r="LN970" s="9"/>
      <c r="LO970" s="9"/>
      <c r="LP970" s="9"/>
      <c r="LQ970" s="9"/>
      <c r="LR970" s="9"/>
      <c r="LS970" s="9"/>
      <c r="LT970" s="9"/>
      <c r="LU970" s="9"/>
      <c r="LV970" s="9"/>
      <c r="LW970" s="9"/>
      <c r="LX970" s="9"/>
      <c r="LY970" s="9"/>
      <c r="LZ970" s="9"/>
      <c r="MA970" s="9"/>
      <c r="MB970" s="9"/>
      <c r="MC970" s="9"/>
      <c r="MD970" s="9"/>
      <c r="ME970" s="9"/>
      <c r="MF970" s="9"/>
      <c r="MG970" s="9"/>
      <c r="MH970" s="9"/>
      <c r="MI970" s="9"/>
      <c r="MJ970" s="9"/>
      <c r="MK970" s="9"/>
      <c r="ML970" s="9"/>
      <c r="MM970" s="9"/>
      <c r="MN970" s="9"/>
      <c r="MO970" s="9"/>
      <c r="MP970" s="9"/>
      <c r="MQ970" s="9"/>
      <c r="MR970" s="9"/>
      <c r="MS970" s="9"/>
      <c r="MT970" s="9"/>
      <c r="MU970" s="9"/>
      <c r="MV970" s="9"/>
      <c r="MW970" s="9"/>
      <c r="MX970" s="9"/>
      <c r="MY970" s="9"/>
      <c r="MZ970" s="9"/>
      <c r="NA970" s="9"/>
      <c r="NB970" s="9"/>
      <c r="NC970" s="9"/>
      <c r="ND970" s="9"/>
      <c r="NE970" s="9"/>
      <c r="NF970" s="9"/>
      <c r="NG970" s="9"/>
      <c r="NH970" s="9"/>
      <c r="NI970" s="9"/>
      <c r="NJ970" s="9"/>
      <c r="NK970" s="9"/>
      <c r="NL970" s="9"/>
      <c r="NM970" s="9"/>
      <c r="NN970" s="9"/>
      <c r="NO970" s="9"/>
      <c r="NP970" s="9"/>
      <c r="NQ970" s="9"/>
      <c r="NR970" s="9"/>
      <c r="NS970" s="9"/>
      <c r="NT970" s="9"/>
      <c r="NU970" s="9"/>
      <c r="NV970" s="9"/>
      <c r="NW970" s="9"/>
      <c r="NX970" s="9"/>
      <c r="NY970" s="9"/>
      <c r="NZ970" s="9"/>
      <c r="OA970" s="9"/>
      <c r="OB970" s="9"/>
      <c r="OC970" s="9"/>
      <c r="OD970" s="9"/>
      <c r="OE970" s="9"/>
      <c r="OF970" s="9"/>
      <c r="OG970" s="9"/>
      <c r="OH970" s="9"/>
      <c r="OI970" s="9"/>
      <c r="OJ970" s="9"/>
      <c r="OK970" s="9"/>
      <c r="OL970" s="9"/>
      <c r="OM970" s="9"/>
      <c r="ON970" s="9"/>
      <c r="OO970" s="9"/>
      <c r="OP970" s="9"/>
      <c r="OQ970" s="9"/>
      <c r="OR970" s="9"/>
      <c r="OS970" s="9"/>
      <c r="OT970" s="9"/>
      <c r="OU970" s="9"/>
      <c r="OV970" s="9"/>
      <c r="OW970" s="9"/>
      <c r="OX970" s="9"/>
      <c r="OY970" s="9"/>
      <c r="OZ970" s="9"/>
      <c r="PA970" s="9"/>
      <c r="PB970" s="9"/>
      <c r="PC970" s="9"/>
      <c r="PD970" s="9"/>
      <c r="PE970" s="9"/>
      <c r="PF970" s="9"/>
      <c r="PG970" s="9"/>
      <c r="PH970" s="9"/>
      <c r="PI970" s="9"/>
      <c r="PJ970" s="9"/>
      <c r="PK970" s="9"/>
      <c r="PL970" s="9"/>
      <c r="PM970" s="9"/>
      <c r="PN970" s="9"/>
      <c r="PO970" s="9"/>
      <c r="PP970" s="9"/>
      <c r="PQ970" s="9"/>
      <c r="PR970" s="9"/>
      <c r="PS970" s="9"/>
      <c r="PT970" s="9"/>
      <c r="PU970" s="9"/>
      <c r="PV970" s="9"/>
      <c r="PW970" s="9"/>
      <c r="PX970" s="9"/>
      <c r="PY970" s="9"/>
      <c r="PZ970" s="9"/>
      <c r="QA970" s="9"/>
      <c r="QB970" s="9"/>
      <c r="QC970" s="9"/>
      <c r="QD970" s="9"/>
      <c r="QE970" s="9"/>
      <c r="QF970" s="9"/>
      <c r="QG970" s="9"/>
      <c r="QH970" s="9"/>
      <c r="QI970" s="9"/>
      <c r="QJ970" s="9"/>
      <c r="QK970" s="9"/>
      <c r="QL970" s="9"/>
      <c r="QM970" s="9"/>
      <c r="QN970" s="9"/>
      <c r="QO970" s="9"/>
      <c r="QP970" s="9"/>
      <c r="QQ970" s="9"/>
      <c r="QR970" s="9"/>
      <c r="QS970" s="9"/>
      <c r="QT970" s="9"/>
      <c r="QU970" s="9"/>
      <c r="QV970" s="9"/>
      <c r="QW970" s="9"/>
      <c r="QX970" s="9"/>
      <c r="QY970" s="9"/>
      <c r="QZ970" s="9"/>
      <c r="RA970" s="9"/>
      <c r="RB970" s="9"/>
      <c r="RC970" s="9"/>
      <c r="RD970" s="9"/>
      <c r="RE970" s="9"/>
      <c r="RF970" s="9"/>
      <c r="RG970" s="9"/>
      <c r="RH970" s="9"/>
      <c r="RI970" s="9"/>
      <c r="RJ970" s="9"/>
      <c r="RK970" s="9"/>
      <c r="RL970" s="9"/>
      <c r="RM970" s="9"/>
      <c r="RN970" s="9"/>
      <c r="RO970" s="9"/>
      <c r="RP970" s="9"/>
      <c r="RQ970" s="9"/>
      <c r="RR970" s="9"/>
      <c r="RS970" s="9"/>
      <c r="RT970" s="9"/>
      <c r="RU970" s="9"/>
      <c r="RV970" s="9"/>
      <c r="RW970" s="9"/>
      <c r="RX970" s="9"/>
      <c r="RY970" s="9"/>
      <c r="RZ970" s="9"/>
      <c r="SA970" s="9"/>
      <c r="SB970" s="9"/>
      <c r="SC970" s="9"/>
      <c r="SD970" s="9"/>
      <c r="SE970" s="9"/>
      <c r="SF970" s="9"/>
      <c r="SG970" s="9"/>
      <c r="SH970" s="9"/>
      <c r="SI970" s="9"/>
      <c r="SJ970" s="9"/>
      <c r="SK970" s="9"/>
      <c r="SL970" s="9"/>
      <c r="SM970" s="9"/>
      <c r="SN970" s="9"/>
      <c r="SO970" s="9"/>
      <c r="SP970" s="9"/>
      <c r="SQ970" s="9"/>
      <c r="SR970" s="9"/>
      <c r="SS970" s="9"/>
      <c r="ST970" s="9"/>
      <c r="SU970" s="9"/>
      <c r="SV970" s="9"/>
      <c r="SW970" s="9"/>
      <c r="SX970" s="9"/>
      <c r="SY970" s="9"/>
      <c r="SZ970" s="9"/>
      <c r="TA970" s="9"/>
      <c r="TB970" s="9"/>
      <c r="TC970" s="9"/>
      <c r="TD970" s="9"/>
      <c r="TE970" s="9"/>
      <c r="TF970" s="9"/>
      <c r="TG970" s="9"/>
      <c r="TH970" s="9"/>
      <c r="TI970" s="9"/>
      <c r="TJ970" s="9"/>
      <c r="TK970" s="9"/>
      <c r="TL970" s="9"/>
      <c r="TM970" s="9"/>
      <c r="TN970" s="9"/>
      <c r="TO970" s="9"/>
      <c r="TP970" s="9"/>
      <c r="TQ970" s="9"/>
      <c r="TR970" s="9"/>
      <c r="TS970" s="9"/>
      <c r="TT970" s="9"/>
      <c r="TU970" s="9"/>
      <c r="TV970" s="9"/>
      <c r="TW970" s="9"/>
      <c r="TX970" s="9"/>
      <c r="TY970" s="9"/>
      <c r="TZ970" s="9"/>
      <c r="UA970" s="9"/>
      <c r="UB970" s="9"/>
      <c r="UC970" s="9"/>
      <c r="UD970" s="9"/>
      <c r="UE970" s="9"/>
      <c r="UF970" s="9"/>
      <c r="UG970" s="9"/>
      <c r="UH970" s="9"/>
      <c r="UI970" s="9"/>
      <c r="UJ970" s="9"/>
      <c r="UK970" s="9"/>
      <c r="UL970" s="9"/>
      <c r="UM970" s="9"/>
      <c r="UN970" s="9"/>
      <c r="UO970" s="9"/>
      <c r="UP970" s="9"/>
      <c r="UQ970" s="9"/>
      <c r="UR970" s="9"/>
      <c r="US970" s="9"/>
      <c r="UT970" s="9"/>
      <c r="UU970" s="9"/>
      <c r="UV970" s="9"/>
      <c r="UW970" s="9"/>
      <c r="UX970" s="9"/>
      <c r="UY970" s="9"/>
      <c r="UZ970" s="9"/>
      <c r="VA970" s="9"/>
      <c r="VB970" s="9"/>
      <c r="VC970" s="9"/>
      <c r="VD970" s="9"/>
      <c r="VE970" s="9"/>
      <c r="VF970" s="9"/>
      <c r="VG970" s="9"/>
      <c r="VH970" s="9"/>
      <c r="VI970" s="9"/>
      <c r="VJ970" s="9"/>
      <c r="VK970" s="9"/>
      <c r="VL970" s="9"/>
      <c r="VM970" s="9"/>
      <c r="VN970" s="9"/>
      <c r="VO970" s="9"/>
      <c r="VP970" s="9"/>
      <c r="VQ970" s="9"/>
      <c r="VR970" s="9"/>
      <c r="VS970" s="9"/>
      <c r="VT970" s="9"/>
      <c r="VU970" s="9"/>
      <c r="VV970" s="9"/>
      <c r="VW970" s="9"/>
      <c r="VX970" s="9"/>
      <c r="VY970" s="9"/>
      <c r="VZ970" s="9"/>
      <c r="WA970" s="9"/>
      <c r="WB970" s="9"/>
      <c r="WC970" s="9"/>
      <c r="WD970" s="9"/>
      <c r="WE970" s="9"/>
      <c r="WF970" s="9"/>
      <c r="WG970" s="9"/>
      <c r="WH970" s="9"/>
      <c r="WI970" s="9"/>
      <c r="WJ970" s="9"/>
      <c r="WK970" s="9"/>
      <c r="WL970" s="9"/>
      <c r="WM970" s="9"/>
      <c r="WN970" s="9"/>
      <c r="WO970" s="9"/>
      <c r="WP970" s="9"/>
      <c r="WQ970" s="9"/>
      <c r="WR970" s="9"/>
      <c r="WS970" s="9"/>
      <c r="WT970" s="9"/>
      <c r="WU970" s="9"/>
      <c r="WV970" s="9"/>
      <c r="WW970" s="9"/>
      <c r="WX970" s="9"/>
      <c r="WY970" s="9"/>
      <c r="WZ970" s="9"/>
      <c r="XA970" s="9"/>
      <c r="XB970" s="9"/>
      <c r="XC970" s="9"/>
      <c r="XD970" s="9"/>
      <c r="XE970" s="9"/>
      <c r="XF970" s="9"/>
      <c r="XG970" s="9"/>
      <c r="XH970" s="9"/>
      <c r="XI970" s="9"/>
      <c r="XJ970" s="9"/>
      <c r="XK970" s="9"/>
      <c r="XL970" s="9"/>
      <c r="XM970" s="9"/>
      <c r="XN970" s="9"/>
      <c r="XO970" s="9"/>
      <c r="XP970" s="9"/>
      <c r="XQ970" s="9"/>
      <c r="XR970" s="9"/>
      <c r="XS970" s="9"/>
      <c r="XT970" s="9"/>
      <c r="XU970" s="9"/>
      <c r="XV970" s="9"/>
      <c r="XW970" s="9"/>
      <c r="XX970" s="9"/>
      <c r="XY970" s="9"/>
      <c r="XZ970" s="9"/>
      <c r="YA970" s="9"/>
      <c r="YB970" s="9"/>
      <c r="YC970" s="9"/>
      <c r="YD970" s="9"/>
      <c r="YE970" s="9"/>
      <c r="YF970" s="9"/>
      <c r="YG970" s="9"/>
      <c r="YH970" s="9"/>
      <c r="YI970" s="9"/>
      <c r="YJ970" s="9"/>
      <c r="YK970" s="9"/>
      <c r="YL970" s="9"/>
      <c r="YM970" s="9"/>
      <c r="YN970" s="9"/>
      <c r="YO970" s="9"/>
      <c r="YP970" s="9"/>
      <c r="YQ970" s="9"/>
      <c r="YR970" s="9"/>
      <c r="YS970" s="9"/>
      <c r="YT970" s="9"/>
      <c r="YU970" s="9"/>
      <c r="YV970" s="9"/>
      <c r="YW970" s="9"/>
      <c r="YX970" s="9"/>
      <c r="YY970" s="9"/>
      <c r="YZ970" s="9"/>
      <c r="ZA970" s="9"/>
      <c r="ZB970" s="9"/>
      <c r="ZC970" s="9"/>
      <c r="ZD970" s="9"/>
      <c r="ZE970" s="9"/>
      <c r="ZF970" s="9"/>
      <c r="ZG970" s="9"/>
      <c r="ZH970" s="9"/>
      <c r="ZI970" s="9"/>
      <c r="ZJ970" s="9"/>
      <c r="ZK970" s="9"/>
      <c r="ZL970" s="9"/>
      <c r="ZM970" s="9"/>
      <c r="ZN970" s="9"/>
      <c r="ZO970" s="9"/>
      <c r="ZP970" s="9"/>
      <c r="ZQ970" s="9"/>
      <c r="ZR970" s="9"/>
      <c r="ZS970" s="9"/>
      <c r="ZT970" s="9"/>
      <c r="ZU970" s="9"/>
      <c r="ZV970" s="9"/>
      <c r="ZW970" s="9"/>
      <c r="ZX970" s="9"/>
      <c r="ZY970" s="9"/>
      <c r="ZZ970" s="9"/>
      <c r="AAA970" s="9"/>
      <c r="AAB970" s="9"/>
      <c r="AAC970" s="9"/>
      <c r="AAD970" s="9"/>
      <c r="AAE970" s="9"/>
      <c r="AAF970" s="9"/>
      <c r="AAG970" s="9"/>
      <c r="AAH970" s="9"/>
      <c r="AAI970" s="9"/>
      <c r="AAJ970" s="9"/>
      <c r="AAK970" s="9"/>
      <c r="AAL970" s="9"/>
      <c r="AAM970" s="9"/>
      <c r="AAN970" s="9"/>
      <c r="AAO970" s="9"/>
      <c r="AAP970" s="9"/>
      <c r="AAQ970" s="9"/>
      <c r="AAR970" s="9"/>
      <c r="AAS970" s="9"/>
      <c r="AAT970" s="9"/>
      <c r="AAU970" s="9"/>
      <c r="AAV970" s="9"/>
      <c r="AAW970" s="9"/>
      <c r="AAX970" s="10"/>
      <c r="AAY970" s="9"/>
      <c r="AAZ970" s="9"/>
      <c r="ABA970" s="9"/>
      <c r="ABB970" s="9"/>
      <c r="ABC970" s="9"/>
      <c r="ABD970" s="9"/>
    </row>
    <row r="971" spans="1:732" x14ac:dyDescent="0.3">
      <c r="A971" s="9"/>
      <c r="B971" s="10"/>
      <c r="C971" s="10"/>
      <c r="D971" s="10"/>
      <c r="E971" s="9"/>
      <c r="F971" s="10"/>
      <c r="G971" s="9"/>
      <c r="H971" s="9"/>
      <c r="I971" s="9"/>
      <c r="J971" s="9"/>
      <c r="K971" s="9"/>
      <c r="L971" s="9"/>
      <c r="M971" s="9"/>
      <c r="N971" s="9"/>
      <c r="O971" s="9"/>
      <c r="P971" s="9"/>
      <c r="Q971" s="9"/>
      <c r="R971" s="9"/>
      <c r="S971" s="9"/>
      <c r="T971" s="9"/>
      <c r="U971" s="9"/>
      <c r="V971" s="9"/>
      <c r="W971" s="9"/>
      <c r="X971" s="9"/>
      <c r="Y971" s="9"/>
      <c r="Z971" s="9"/>
      <c r="AA971" s="9"/>
      <c r="AB971" s="9"/>
      <c r="AC971" s="9"/>
      <c r="AD971" s="9"/>
      <c r="AE971" s="9"/>
      <c r="AF971" s="9"/>
      <c r="AG971" s="9"/>
      <c r="AH971" s="9"/>
      <c r="AI971" s="9"/>
      <c r="AJ971" s="9"/>
      <c r="AK971" s="9"/>
      <c r="AL971" s="9"/>
      <c r="AM971" s="9"/>
      <c r="AN971" s="9"/>
      <c r="AO971" s="9"/>
      <c r="AP971" s="9"/>
      <c r="AQ971" s="9"/>
      <c r="AR971" s="9"/>
      <c r="AS971" s="9"/>
      <c r="AT971" s="9"/>
      <c r="AU971" s="9"/>
      <c r="AV971" s="9"/>
      <c r="AW971" s="9"/>
      <c r="AX971" s="9"/>
      <c r="AY971" s="9"/>
      <c r="AZ971" s="9"/>
      <c r="BA971" s="9"/>
      <c r="BB971" s="9"/>
      <c r="BC971" s="9"/>
      <c r="BD971" s="9"/>
      <c r="BE971" s="9"/>
      <c r="BF971" s="9"/>
      <c r="BG971" s="9"/>
      <c r="BH971" s="9"/>
      <c r="BI971" s="9"/>
      <c r="BJ971" s="9"/>
      <c r="BK971" s="9"/>
      <c r="BL971" s="9"/>
      <c r="BM971" s="9"/>
      <c r="BN971" s="9"/>
      <c r="BO971" s="9"/>
      <c r="BP971" s="9"/>
      <c r="BQ971" s="9"/>
      <c r="BR971" s="9"/>
      <c r="BS971" s="9"/>
      <c r="BT971" s="9"/>
      <c r="BU971" s="9"/>
      <c r="BV971" s="9"/>
      <c r="BW971" s="9"/>
      <c r="BX971" s="9"/>
      <c r="BY971" s="9"/>
      <c r="BZ971" s="9"/>
      <c r="CA971" s="9"/>
      <c r="CB971" s="9"/>
      <c r="CC971" s="9"/>
      <c r="CD971" s="9"/>
      <c r="CE971" s="9"/>
      <c r="CF971" s="9"/>
      <c r="CG971" s="9"/>
      <c r="CH971" s="9"/>
      <c r="CI971" s="9"/>
      <c r="CJ971" s="9"/>
      <c r="CK971" s="9"/>
      <c r="CL971" s="9"/>
      <c r="CM971" s="9"/>
      <c r="CN971" s="9"/>
      <c r="CO971" s="9"/>
      <c r="CP971" s="9"/>
      <c r="CQ971" s="9"/>
      <c r="CR971" s="9"/>
      <c r="CS971" s="9"/>
      <c r="CT971" s="9"/>
      <c r="CU971" s="9"/>
      <c r="CV971" s="9"/>
      <c r="CW971" s="9"/>
      <c r="CX971" s="9"/>
      <c r="CY971" s="9"/>
      <c r="CZ971" s="9"/>
      <c r="DA971" s="9"/>
      <c r="DB971" s="9"/>
      <c r="DC971" s="9"/>
      <c r="DD971" s="9"/>
      <c r="DE971" s="9"/>
      <c r="DF971" s="9"/>
      <c r="DG971" s="9"/>
      <c r="DH971" s="9"/>
      <c r="DI971" s="9"/>
      <c r="DJ971" s="9"/>
      <c r="DK971" s="9"/>
      <c r="DL971" s="9"/>
      <c r="DM971" s="9"/>
      <c r="DN971" s="9"/>
      <c r="DO971" s="9"/>
      <c r="DP971" s="9"/>
      <c r="DQ971" s="9"/>
      <c r="DR971" s="9"/>
      <c r="DS971" s="9"/>
      <c r="DT971" s="9"/>
      <c r="DU971" s="9"/>
      <c r="DV971" s="9"/>
      <c r="DW971" s="9"/>
      <c r="DX971" s="9"/>
      <c r="DY971" s="9"/>
      <c r="DZ971" s="9"/>
      <c r="EA971" s="9"/>
      <c r="EB971" s="9"/>
      <c r="EC971" s="9"/>
      <c r="ED971" s="9"/>
      <c r="EE971" s="9"/>
      <c r="EF971" s="9"/>
      <c r="EG971" s="9"/>
      <c r="EH971" s="9"/>
      <c r="EI971" s="9"/>
      <c r="EJ971" s="9"/>
      <c r="EK971" s="9"/>
      <c r="EL971" s="9"/>
      <c r="EM971" s="9"/>
      <c r="EN971" s="9"/>
      <c r="EO971" s="9"/>
      <c r="EP971" s="9"/>
      <c r="EQ971" s="9"/>
      <c r="ER971" s="9"/>
      <c r="ES971" s="9"/>
      <c r="ET971" s="9"/>
      <c r="EU971" s="9"/>
      <c r="EV971" s="9"/>
      <c r="EW971" s="9"/>
      <c r="EX971" s="9"/>
      <c r="EY971" s="9"/>
      <c r="EZ971" s="9"/>
      <c r="FA971" s="9"/>
      <c r="FB971" s="9"/>
      <c r="FC971" s="9"/>
      <c r="FD971" s="9"/>
      <c r="FE971" s="9"/>
      <c r="FF971" s="9"/>
      <c r="FG971" s="9"/>
      <c r="FH971" s="9"/>
      <c r="FI971" s="9"/>
      <c r="FJ971" s="9"/>
      <c r="FK971" s="9"/>
      <c r="FL971" s="9"/>
      <c r="FM971" s="9"/>
      <c r="FN971" s="9"/>
      <c r="FO971" s="9"/>
      <c r="FP971" s="9"/>
      <c r="FQ971" s="9"/>
      <c r="FR971" s="9"/>
      <c r="FS971" s="9"/>
      <c r="FT971" s="9"/>
      <c r="FU971" s="9"/>
      <c r="FV971" s="9"/>
      <c r="FW971" s="9"/>
      <c r="FX971" s="9"/>
      <c r="FY971" s="9"/>
      <c r="FZ971" s="9"/>
      <c r="GA971" s="9"/>
      <c r="GB971" s="9"/>
      <c r="GC971" s="9"/>
      <c r="GD971" s="9"/>
      <c r="GE971" s="9"/>
      <c r="GF971" s="9"/>
      <c r="GG971" s="9"/>
      <c r="GH971" s="9"/>
      <c r="GI971" s="9"/>
      <c r="GJ971" s="9"/>
      <c r="GK971" s="9"/>
      <c r="GL971" s="9"/>
      <c r="GM971" s="9"/>
      <c r="GN971" s="9"/>
      <c r="GO971" s="9"/>
      <c r="GP971" s="9"/>
      <c r="GQ971" s="9"/>
      <c r="GR971" s="9"/>
      <c r="GS971" s="9"/>
      <c r="GT971" s="9"/>
      <c r="GU971" s="9"/>
      <c r="GV971" s="9"/>
      <c r="GW971" s="9"/>
      <c r="GX971" s="9"/>
      <c r="GY971" s="9"/>
      <c r="GZ971" s="9"/>
      <c r="HA971" s="9"/>
      <c r="HB971" s="9"/>
      <c r="HC971" s="9"/>
      <c r="HD971" s="9"/>
      <c r="HE971" s="9"/>
      <c r="HF971" s="9"/>
      <c r="HG971" s="9"/>
      <c r="HH971" s="9"/>
      <c r="HI971" s="9"/>
      <c r="HJ971" s="9"/>
      <c r="HK971" s="9"/>
      <c r="HL971" s="9"/>
      <c r="HM971" s="9"/>
      <c r="HN971" s="9"/>
      <c r="HO971" s="9"/>
      <c r="HP971" s="9"/>
      <c r="HQ971" s="9"/>
      <c r="HR971" s="9"/>
      <c r="HS971" s="9"/>
      <c r="HT971" s="9"/>
      <c r="HU971" s="9"/>
      <c r="HV971" s="9"/>
      <c r="HW971" s="9"/>
      <c r="HX971" s="9"/>
      <c r="HY971" s="9"/>
      <c r="HZ971" s="9"/>
      <c r="IA971" s="9"/>
      <c r="IB971" s="9"/>
      <c r="IC971" s="9"/>
      <c r="ID971" s="9"/>
      <c r="IE971" s="9"/>
      <c r="IF971" s="9"/>
      <c r="IG971" s="9"/>
      <c r="IH971" s="9"/>
      <c r="II971" s="9"/>
      <c r="IJ971" s="9"/>
      <c r="IK971" s="9"/>
      <c r="IL971" s="9"/>
      <c r="IM971" s="9"/>
      <c r="IN971" s="9"/>
      <c r="IO971" s="9"/>
      <c r="IP971" s="9"/>
      <c r="IQ971" s="9"/>
      <c r="IR971" s="9"/>
      <c r="IS971" s="9"/>
      <c r="IT971" s="9"/>
      <c r="IU971" s="9"/>
      <c r="IV971" s="9"/>
      <c r="IW971" s="9"/>
      <c r="IX971" s="9"/>
      <c r="IY971" s="9"/>
      <c r="IZ971" s="9"/>
      <c r="JA971" s="9"/>
      <c r="JB971" s="9"/>
      <c r="JC971" s="9"/>
      <c r="JD971" s="9"/>
      <c r="JE971" s="9"/>
      <c r="JF971" s="9"/>
      <c r="JG971" s="9"/>
      <c r="JH971" s="9"/>
      <c r="JI971" s="9"/>
      <c r="JJ971" s="9"/>
      <c r="JK971" s="9"/>
      <c r="JL971" s="9"/>
      <c r="JM971" s="9"/>
      <c r="JN971" s="9"/>
      <c r="JO971" s="9"/>
      <c r="JP971" s="9"/>
      <c r="JQ971" s="9"/>
      <c r="JR971" s="9"/>
      <c r="JS971" s="9"/>
      <c r="JT971" s="9"/>
      <c r="JU971" s="9"/>
      <c r="JV971" s="9"/>
      <c r="JW971" s="9"/>
      <c r="JX971" s="9"/>
      <c r="JY971" s="9"/>
      <c r="JZ971" s="9"/>
      <c r="KA971" s="9"/>
      <c r="KB971" s="9"/>
      <c r="KC971" s="9"/>
      <c r="KD971" s="9"/>
      <c r="KE971" s="9"/>
      <c r="KF971" s="9"/>
      <c r="KG971" s="9"/>
      <c r="KH971" s="9"/>
      <c r="KI971" s="9"/>
      <c r="KJ971" s="9"/>
      <c r="KK971" s="9"/>
      <c r="KL971" s="9"/>
      <c r="KM971" s="9"/>
      <c r="KN971" s="9"/>
      <c r="KO971" s="9"/>
      <c r="KP971" s="9"/>
      <c r="KQ971" s="9"/>
      <c r="KR971" s="9"/>
      <c r="KS971" s="9"/>
      <c r="KT971" s="9"/>
      <c r="KU971" s="9"/>
      <c r="KV971" s="9"/>
      <c r="KW971" s="9"/>
      <c r="KX971" s="9"/>
      <c r="KY971" s="9"/>
      <c r="KZ971" s="9"/>
      <c r="LA971" s="9"/>
      <c r="LB971" s="9"/>
      <c r="LC971" s="9"/>
      <c r="LD971" s="9"/>
      <c r="LE971" s="9"/>
      <c r="LF971" s="9"/>
      <c r="LG971" s="9"/>
      <c r="LH971" s="9"/>
      <c r="LI971" s="9"/>
      <c r="LJ971" s="9"/>
      <c r="LK971" s="9"/>
      <c r="LL971" s="9"/>
      <c r="LM971" s="9"/>
      <c r="LN971" s="9"/>
      <c r="LO971" s="9"/>
      <c r="LP971" s="9"/>
      <c r="LQ971" s="9"/>
      <c r="LR971" s="9"/>
      <c r="LS971" s="9"/>
      <c r="LT971" s="9"/>
      <c r="LU971" s="9"/>
      <c r="LV971" s="9"/>
      <c r="LW971" s="9"/>
      <c r="LX971" s="9"/>
      <c r="LY971" s="9"/>
      <c r="LZ971" s="9"/>
      <c r="MA971" s="9"/>
      <c r="MB971" s="9"/>
      <c r="MC971" s="9"/>
      <c r="MD971" s="9"/>
      <c r="ME971" s="9"/>
      <c r="MF971" s="9"/>
      <c r="MG971" s="9"/>
      <c r="MH971" s="9"/>
      <c r="MI971" s="9"/>
      <c r="MJ971" s="9"/>
      <c r="MK971" s="9"/>
      <c r="ML971" s="9"/>
      <c r="MM971" s="9"/>
      <c r="MN971" s="9"/>
      <c r="MO971" s="9"/>
      <c r="MP971" s="9"/>
      <c r="MQ971" s="9"/>
      <c r="MR971" s="9"/>
      <c r="MS971" s="9"/>
      <c r="MT971" s="9"/>
      <c r="MU971" s="9"/>
      <c r="MV971" s="9"/>
      <c r="MW971" s="9"/>
      <c r="MX971" s="9"/>
      <c r="MY971" s="9"/>
      <c r="MZ971" s="9"/>
      <c r="NA971" s="9"/>
      <c r="NB971" s="9"/>
      <c r="NC971" s="9"/>
      <c r="ND971" s="9"/>
      <c r="NE971" s="9"/>
      <c r="NF971" s="9"/>
      <c r="NG971" s="9"/>
      <c r="NH971" s="9"/>
      <c r="NI971" s="9"/>
      <c r="NJ971" s="9"/>
      <c r="NK971" s="9"/>
      <c r="NL971" s="9"/>
      <c r="NM971" s="9"/>
      <c r="NN971" s="9"/>
      <c r="NO971" s="9"/>
      <c r="NP971" s="9"/>
      <c r="NQ971" s="9"/>
      <c r="NR971" s="9"/>
      <c r="NS971" s="9"/>
      <c r="NT971" s="9"/>
      <c r="NU971" s="9"/>
      <c r="NV971" s="9"/>
      <c r="NW971" s="9"/>
      <c r="NX971" s="9"/>
      <c r="NY971" s="9"/>
      <c r="NZ971" s="9"/>
      <c r="OA971" s="9"/>
      <c r="OB971" s="9"/>
      <c r="OC971" s="9"/>
      <c r="OD971" s="9"/>
      <c r="OE971" s="9"/>
      <c r="OF971" s="9"/>
      <c r="OG971" s="9"/>
      <c r="OH971" s="9"/>
      <c r="OI971" s="9"/>
      <c r="OJ971" s="9"/>
      <c r="OK971" s="9"/>
      <c r="OL971" s="9"/>
      <c r="OM971" s="9"/>
      <c r="ON971" s="9"/>
      <c r="OO971" s="9"/>
      <c r="OP971" s="9"/>
      <c r="OQ971" s="9"/>
      <c r="OR971" s="9"/>
      <c r="OS971" s="9"/>
      <c r="OT971" s="9"/>
      <c r="OU971" s="9"/>
      <c r="OV971" s="9"/>
      <c r="OW971" s="9"/>
      <c r="OX971" s="9"/>
      <c r="OY971" s="9"/>
      <c r="OZ971" s="9"/>
      <c r="PA971" s="9"/>
      <c r="PB971" s="9"/>
      <c r="PC971" s="9"/>
      <c r="PD971" s="9"/>
      <c r="PE971" s="9"/>
      <c r="PF971" s="9"/>
      <c r="PG971" s="9"/>
      <c r="PH971" s="9"/>
      <c r="PI971" s="9"/>
      <c r="PJ971" s="9"/>
      <c r="PK971" s="9"/>
      <c r="PL971" s="9"/>
      <c r="PM971" s="9"/>
      <c r="PN971" s="9"/>
      <c r="PO971" s="9"/>
      <c r="PP971" s="9"/>
      <c r="PQ971" s="9"/>
      <c r="PR971" s="9"/>
      <c r="PS971" s="9"/>
      <c r="PT971" s="9"/>
      <c r="PU971" s="9"/>
      <c r="PV971" s="9"/>
      <c r="PW971" s="9"/>
      <c r="PX971" s="9"/>
      <c r="PY971" s="9"/>
      <c r="PZ971" s="9"/>
      <c r="QA971" s="9"/>
      <c r="QB971" s="9"/>
      <c r="QC971" s="9"/>
      <c r="QD971" s="9"/>
      <c r="QE971" s="9"/>
      <c r="QF971" s="9"/>
      <c r="QG971" s="9"/>
      <c r="QH971" s="9"/>
      <c r="QI971" s="9"/>
      <c r="QJ971" s="9"/>
      <c r="QK971" s="9"/>
      <c r="QL971" s="9"/>
      <c r="QM971" s="9"/>
      <c r="QN971" s="9"/>
      <c r="QO971" s="9"/>
      <c r="QP971" s="9"/>
      <c r="QQ971" s="9"/>
      <c r="QR971" s="9"/>
      <c r="QS971" s="9"/>
      <c r="QT971" s="9"/>
      <c r="QU971" s="9"/>
      <c r="QV971" s="9"/>
      <c r="QW971" s="9"/>
      <c r="QX971" s="9"/>
      <c r="QY971" s="9"/>
      <c r="QZ971" s="9"/>
      <c r="RA971" s="9"/>
      <c r="RB971" s="9"/>
      <c r="RC971" s="9"/>
      <c r="RD971" s="9"/>
      <c r="RE971" s="9"/>
      <c r="RF971" s="9"/>
      <c r="RG971" s="9"/>
      <c r="RH971" s="9"/>
      <c r="RI971" s="9"/>
      <c r="RJ971" s="9"/>
      <c r="RK971" s="9"/>
      <c r="RL971" s="9"/>
      <c r="RM971" s="9"/>
      <c r="RN971" s="9"/>
      <c r="RO971" s="9"/>
      <c r="RP971" s="9"/>
      <c r="RQ971" s="9"/>
      <c r="RR971" s="9"/>
      <c r="RS971" s="9"/>
      <c r="RT971" s="9"/>
      <c r="RU971" s="9"/>
      <c r="RV971" s="9"/>
      <c r="RW971" s="9"/>
      <c r="RX971" s="9"/>
      <c r="RY971" s="9"/>
      <c r="RZ971" s="9"/>
      <c r="SA971" s="9"/>
      <c r="SB971" s="9"/>
      <c r="SC971" s="9"/>
      <c r="SD971" s="9"/>
      <c r="SE971" s="9"/>
      <c r="SF971" s="9"/>
      <c r="SG971" s="9"/>
      <c r="SH971" s="9"/>
      <c r="SI971" s="9"/>
      <c r="SJ971" s="9"/>
      <c r="SK971" s="9"/>
      <c r="SL971" s="9"/>
      <c r="SM971" s="9"/>
      <c r="SN971" s="9"/>
      <c r="SO971" s="9"/>
      <c r="SP971" s="9"/>
      <c r="SQ971" s="9"/>
      <c r="SR971" s="9"/>
      <c r="SS971" s="9"/>
      <c r="ST971" s="9"/>
      <c r="SU971" s="9"/>
      <c r="SV971" s="9"/>
      <c r="SW971" s="9"/>
      <c r="SX971" s="9"/>
      <c r="SY971" s="9"/>
      <c r="SZ971" s="9"/>
      <c r="TA971" s="9"/>
      <c r="TB971" s="9"/>
      <c r="TC971" s="9"/>
      <c r="TD971" s="9"/>
      <c r="TE971" s="9"/>
      <c r="TF971" s="9"/>
      <c r="TG971" s="9"/>
      <c r="TH971" s="9"/>
      <c r="TI971" s="9"/>
      <c r="TJ971" s="9"/>
      <c r="TK971" s="9"/>
      <c r="TL971" s="9"/>
      <c r="TM971" s="9"/>
      <c r="TN971" s="9"/>
      <c r="TO971" s="9"/>
      <c r="TP971" s="9"/>
      <c r="TQ971" s="9"/>
      <c r="TR971" s="9"/>
      <c r="TS971" s="9"/>
      <c r="TT971" s="9"/>
      <c r="TU971" s="9"/>
      <c r="TV971" s="9"/>
      <c r="TW971" s="9"/>
      <c r="TX971" s="9"/>
      <c r="TY971" s="9"/>
      <c r="TZ971" s="9"/>
      <c r="UA971" s="9"/>
      <c r="UB971" s="9"/>
      <c r="UC971" s="9"/>
      <c r="UD971" s="9"/>
      <c r="UE971" s="9"/>
      <c r="UF971" s="9"/>
      <c r="UG971" s="9"/>
      <c r="UH971" s="9"/>
      <c r="UI971" s="9"/>
      <c r="UJ971" s="9"/>
      <c r="UK971" s="9"/>
      <c r="UL971" s="9"/>
      <c r="UM971" s="9"/>
      <c r="UN971" s="9"/>
      <c r="UO971" s="9"/>
      <c r="UP971" s="9"/>
      <c r="UQ971" s="9"/>
      <c r="UR971" s="9"/>
      <c r="US971" s="9"/>
      <c r="UT971" s="9"/>
      <c r="UU971" s="9"/>
      <c r="UV971" s="9"/>
      <c r="UW971" s="9"/>
      <c r="UX971" s="9"/>
      <c r="UY971" s="9"/>
      <c r="UZ971" s="9"/>
      <c r="VA971" s="9"/>
      <c r="VB971" s="9"/>
      <c r="VC971" s="9"/>
      <c r="VD971" s="9"/>
      <c r="VE971" s="9"/>
      <c r="VF971" s="9"/>
      <c r="VG971" s="9"/>
      <c r="VH971" s="9"/>
      <c r="VI971" s="9"/>
      <c r="VJ971" s="9"/>
      <c r="VK971" s="9"/>
      <c r="VL971" s="9"/>
      <c r="VM971" s="9"/>
      <c r="VN971" s="9"/>
      <c r="VO971" s="9"/>
      <c r="VP971" s="9"/>
      <c r="VQ971" s="9"/>
      <c r="VR971" s="9"/>
      <c r="VS971" s="9"/>
      <c r="VT971" s="9"/>
      <c r="VU971" s="9"/>
      <c r="VV971" s="9"/>
      <c r="VW971" s="9"/>
      <c r="VX971" s="9"/>
      <c r="VY971" s="9"/>
      <c r="VZ971" s="9"/>
      <c r="WA971" s="9"/>
      <c r="WB971" s="9"/>
      <c r="WC971" s="9"/>
      <c r="WD971" s="9"/>
      <c r="WE971" s="9"/>
      <c r="WF971" s="9"/>
      <c r="WG971" s="9"/>
      <c r="WH971" s="9"/>
      <c r="WI971" s="9"/>
      <c r="WJ971" s="9"/>
      <c r="WK971" s="9"/>
      <c r="WL971" s="9"/>
      <c r="WM971" s="9"/>
      <c r="WN971" s="9"/>
      <c r="WO971" s="9"/>
      <c r="WP971" s="9"/>
      <c r="WQ971" s="9"/>
      <c r="WR971" s="9"/>
      <c r="WS971" s="9"/>
      <c r="WT971" s="9"/>
      <c r="WU971" s="9"/>
      <c r="WV971" s="9"/>
      <c r="WW971" s="9"/>
      <c r="WX971" s="9"/>
      <c r="WY971" s="9"/>
      <c r="WZ971" s="9"/>
      <c r="XA971" s="9"/>
      <c r="XB971" s="9"/>
      <c r="XC971" s="9"/>
      <c r="XD971" s="9"/>
      <c r="XE971" s="9"/>
      <c r="XF971" s="9"/>
      <c r="XG971" s="9"/>
      <c r="XH971" s="9"/>
      <c r="XI971" s="9"/>
      <c r="XJ971" s="9"/>
      <c r="XK971" s="9"/>
      <c r="XL971" s="9"/>
      <c r="XM971" s="9"/>
      <c r="XN971" s="9"/>
      <c r="XO971" s="9"/>
      <c r="XP971" s="9"/>
      <c r="XQ971" s="9"/>
      <c r="XR971" s="9"/>
      <c r="XS971" s="9"/>
      <c r="XT971" s="9"/>
      <c r="XU971" s="9"/>
      <c r="XV971" s="9"/>
      <c r="XW971" s="9"/>
      <c r="XX971" s="9"/>
      <c r="XY971" s="9"/>
      <c r="XZ971" s="9"/>
      <c r="YA971" s="9"/>
      <c r="YB971" s="9"/>
      <c r="YC971" s="9"/>
      <c r="YD971" s="9"/>
      <c r="YE971" s="9"/>
      <c r="YF971" s="9"/>
      <c r="YG971" s="9"/>
      <c r="YH971" s="9"/>
      <c r="YI971" s="9"/>
      <c r="YJ971" s="9"/>
      <c r="YK971" s="9"/>
      <c r="YL971" s="9"/>
      <c r="YM971" s="9"/>
      <c r="YN971" s="9"/>
      <c r="YO971" s="9"/>
      <c r="YP971" s="9"/>
      <c r="YQ971" s="9"/>
      <c r="YR971" s="9"/>
      <c r="YS971" s="9"/>
      <c r="YT971" s="9"/>
      <c r="YU971" s="9"/>
      <c r="YV971" s="9"/>
      <c r="YW971" s="9"/>
      <c r="YX971" s="9"/>
      <c r="YY971" s="9"/>
      <c r="YZ971" s="9"/>
      <c r="ZA971" s="9"/>
      <c r="ZB971" s="9"/>
      <c r="ZC971" s="9"/>
      <c r="ZD971" s="9"/>
      <c r="ZE971" s="9"/>
      <c r="ZF971" s="9"/>
      <c r="ZG971" s="9"/>
      <c r="ZH971" s="9"/>
      <c r="ZI971" s="9"/>
      <c r="ZJ971" s="9"/>
      <c r="ZK971" s="9"/>
      <c r="ZL971" s="9"/>
      <c r="ZM971" s="9"/>
      <c r="ZN971" s="9"/>
      <c r="ZO971" s="9"/>
      <c r="ZP971" s="9"/>
      <c r="ZQ971" s="9"/>
      <c r="ZR971" s="9"/>
      <c r="ZS971" s="9"/>
      <c r="ZT971" s="9"/>
      <c r="ZU971" s="9"/>
      <c r="ZV971" s="9"/>
      <c r="ZW971" s="9"/>
      <c r="ZX971" s="9"/>
      <c r="ZY971" s="9"/>
      <c r="ZZ971" s="9"/>
      <c r="AAA971" s="9"/>
      <c r="AAB971" s="9"/>
      <c r="AAC971" s="9"/>
      <c r="AAD971" s="9"/>
      <c r="AAE971" s="9"/>
      <c r="AAF971" s="9"/>
      <c r="AAG971" s="9"/>
      <c r="AAH971" s="9"/>
      <c r="AAI971" s="9"/>
      <c r="AAJ971" s="9"/>
      <c r="AAK971" s="9"/>
      <c r="AAL971" s="9"/>
      <c r="AAM971" s="9"/>
      <c r="AAN971" s="9"/>
      <c r="AAO971" s="9"/>
      <c r="AAP971" s="9"/>
      <c r="AAQ971" s="9"/>
      <c r="AAR971" s="9"/>
      <c r="AAS971" s="9"/>
      <c r="AAT971" s="9"/>
      <c r="AAU971" s="9"/>
      <c r="AAV971" s="9"/>
      <c r="AAW971" s="9"/>
      <c r="AAX971" s="10"/>
      <c r="AAY971" s="9"/>
      <c r="AAZ971" s="9"/>
      <c r="ABA971" s="9"/>
      <c r="ABB971" s="9"/>
      <c r="ABC971" s="9"/>
      <c r="ABD971" s="9"/>
    </row>
    <row r="972" spans="1:732" x14ac:dyDescent="0.3">
      <c r="A972" s="9"/>
      <c r="B972" s="10"/>
      <c r="C972" s="10"/>
      <c r="D972" s="10"/>
      <c r="E972" s="9"/>
      <c r="F972" s="10"/>
      <c r="G972" s="9"/>
      <c r="H972" s="9"/>
      <c r="I972" s="9"/>
      <c r="J972" s="9"/>
      <c r="K972" s="9"/>
      <c r="L972" s="9"/>
      <c r="M972" s="9"/>
      <c r="N972" s="9"/>
      <c r="O972" s="9"/>
      <c r="P972" s="9"/>
      <c r="Q972" s="9"/>
      <c r="R972" s="9"/>
      <c r="S972" s="9"/>
      <c r="T972" s="9"/>
      <c r="U972" s="9"/>
      <c r="V972" s="9"/>
      <c r="W972" s="9"/>
      <c r="X972" s="9"/>
      <c r="Y972" s="9"/>
      <c r="Z972" s="9"/>
      <c r="AA972" s="9"/>
      <c r="AB972" s="9"/>
      <c r="AC972" s="9"/>
      <c r="AD972" s="9"/>
      <c r="AE972" s="9"/>
      <c r="AF972" s="9"/>
      <c r="AG972" s="9"/>
      <c r="AH972" s="9"/>
      <c r="AI972" s="9"/>
      <c r="AJ972" s="9"/>
      <c r="AK972" s="9"/>
      <c r="AL972" s="9"/>
      <c r="AM972" s="9"/>
      <c r="AN972" s="9"/>
      <c r="AO972" s="9"/>
      <c r="AP972" s="9"/>
      <c r="AQ972" s="9"/>
      <c r="AR972" s="9"/>
      <c r="AS972" s="9"/>
      <c r="AT972" s="9"/>
      <c r="AU972" s="9"/>
      <c r="AV972" s="9"/>
      <c r="AW972" s="9"/>
      <c r="AX972" s="9"/>
      <c r="AY972" s="9"/>
      <c r="AZ972" s="9"/>
      <c r="BA972" s="9"/>
      <c r="BB972" s="9"/>
      <c r="BC972" s="9"/>
      <c r="BD972" s="9"/>
      <c r="BE972" s="9"/>
      <c r="BF972" s="9"/>
      <c r="BG972" s="9"/>
      <c r="BH972" s="9"/>
      <c r="BI972" s="9"/>
      <c r="BJ972" s="9"/>
      <c r="BK972" s="9"/>
      <c r="BL972" s="9"/>
      <c r="BM972" s="9"/>
      <c r="BN972" s="9"/>
      <c r="BO972" s="9"/>
      <c r="BP972" s="9"/>
      <c r="BQ972" s="9"/>
      <c r="BR972" s="9"/>
      <c r="BS972" s="9"/>
      <c r="BT972" s="9"/>
      <c r="BU972" s="9"/>
      <c r="BV972" s="9"/>
      <c r="BW972" s="9"/>
      <c r="BX972" s="9"/>
      <c r="BY972" s="9"/>
      <c r="BZ972" s="9"/>
      <c r="CA972" s="9"/>
      <c r="CB972" s="9"/>
      <c r="CC972" s="9"/>
      <c r="CD972" s="9"/>
      <c r="CE972" s="9"/>
      <c r="CF972" s="9"/>
      <c r="CG972" s="9"/>
      <c r="CH972" s="9"/>
      <c r="CI972" s="9"/>
      <c r="CJ972" s="9"/>
      <c r="CK972" s="9"/>
      <c r="CL972" s="9"/>
      <c r="CM972" s="9"/>
      <c r="CN972" s="9"/>
      <c r="CO972" s="9"/>
      <c r="CP972" s="9"/>
      <c r="CQ972" s="9"/>
      <c r="CR972" s="9"/>
      <c r="CS972" s="9"/>
      <c r="CT972" s="9"/>
      <c r="CU972" s="9"/>
      <c r="CV972" s="9"/>
      <c r="CW972" s="9"/>
      <c r="CX972" s="9"/>
      <c r="CY972" s="9"/>
      <c r="CZ972" s="9"/>
      <c r="DA972" s="9"/>
      <c r="DB972" s="9"/>
      <c r="DC972" s="9"/>
      <c r="DD972" s="9"/>
      <c r="DE972" s="9"/>
      <c r="DF972" s="9"/>
      <c r="DG972" s="9"/>
      <c r="DH972" s="9"/>
      <c r="DI972" s="9"/>
      <c r="DJ972" s="9"/>
      <c r="DK972" s="9"/>
      <c r="DL972" s="9"/>
      <c r="DM972" s="9"/>
      <c r="DN972" s="9"/>
      <c r="DO972" s="9"/>
      <c r="DP972" s="9"/>
      <c r="DQ972" s="9"/>
      <c r="DR972" s="9"/>
      <c r="DS972" s="9"/>
      <c r="DT972" s="9"/>
      <c r="DU972" s="9"/>
      <c r="DV972" s="9"/>
      <c r="DW972" s="9"/>
      <c r="DX972" s="9"/>
      <c r="DY972" s="9"/>
      <c r="DZ972" s="9"/>
      <c r="EA972" s="9"/>
      <c r="EB972" s="9"/>
      <c r="EC972" s="9"/>
      <c r="ED972" s="9"/>
      <c r="EE972" s="9"/>
      <c r="EF972" s="9"/>
      <c r="EG972" s="9"/>
      <c r="EH972" s="9"/>
      <c r="EI972" s="9"/>
      <c r="EJ972" s="9"/>
      <c r="EK972" s="9"/>
      <c r="EL972" s="9"/>
      <c r="EM972" s="9"/>
      <c r="EN972" s="9"/>
      <c r="EO972" s="9"/>
      <c r="EP972" s="9"/>
      <c r="EQ972" s="9"/>
      <c r="ER972" s="9"/>
      <c r="ES972" s="9"/>
      <c r="ET972" s="9"/>
      <c r="EU972" s="9"/>
      <c r="EV972" s="9"/>
      <c r="EW972" s="9"/>
      <c r="EX972" s="9"/>
      <c r="EY972" s="9"/>
      <c r="EZ972" s="9"/>
      <c r="FA972" s="9"/>
      <c r="FB972" s="9"/>
      <c r="FC972" s="9"/>
      <c r="FD972" s="9"/>
      <c r="FE972" s="9"/>
      <c r="FF972" s="9"/>
      <c r="FG972" s="9"/>
      <c r="FH972" s="9"/>
      <c r="FI972" s="9"/>
      <c r="FJ972" s="9"/>
      <c r="FK972" s="9"/>
      <c r="FL972" s="9"/>
      <c r="FM972" s="9"/>
      <c r="FN972" s="9"/>
      <c r="FO972" s="9"/>
      <c r="FP972" s="9"/>
      <c r="FQ972" s="9"/>
      <c r="FR972" s="9"/>
      <c r="FS972" s="9"/>
      <c r="FT972" s="9"/>
      <c r="FU972" s="9"/>
      <c r="FV972" s="9"/>
      <c r="FW972" s="9"/>
      <c r="FX972" s="9"/>
      <c r="FY972" s="9"/>
      <c r="FZ972" s="9"/>
      <c r="GA972" s="9"/>
      <c r="GB972" s="9"/>
      <c r="GC972" s="9"/>
      <c r="GD972" s="9"/>
      <c r="GE972" s="9"/>
      <c r="GF972" s="9"/>
      <c r="GG972" s="9"/>
      <c r="GH972" s="9"/>
      <c r="GI972" s="9"/>
      <c r="GJ972" s="9"/>
      <c r="GK972" s="9"/>
      <c r="GL972" s="9"/>
      <c r="GM972" s="9"/>
      <c r="GN972" s="9"/>
      <c r="GO972" s="9"/>
      <c r="GP972" s="9"/>
      <c r="GQ972" s="9"/>
      <c r="GR972" s="9"/>
      <c r="GS972" s="9"/>
      <c r="GT972" s="9"/>
      <c r="GU972" s="9"/>
      <c r="GV972" s="9"/>
      <c r="GW972" s="9"/>
      <c r="GX972" s="9"/>
      <c r="GY972" s="9"/>
      <c r="GZ972" s="9"/>
      <c r="HA972" s="9"/>
      <c r="HB972" s="9"/>
      <c r="HC972" s="9"/>
      <c r="HD972" s="9"/>
      <c r="HE972" s="9"/>
      <c r="HF972" s="9"/>
      <c r="HG972" s="9"/>
      <c r="HH972" s="9"/>
      <c r="HI972" s="9"/>
      <c r="HJ972" s="9"/>
      <c r="HK972" s="9"/>
      <c r="HL972" s="9"/>
      <c r="HM972" s="9"/>
      <c r="HN972" s="9"/>
      <c r="HO972" s="9"/>
      <c r="HP972" s="9"/>
      <c r="HQ972" s="9"/>
      <c r="HR972" s="9"/>
      <c r="HS972" s="9"/>
      <c r="HT972" s="9"/>
      <c r="HU972" s="9"/>
      <c r="HV972" s="9"/>
      <c r="HW972" s="9"/>
      <c r="HX972" s="9"/>
      <c r="HY972" s="9"/>
      <c r="HZ972" s="9"/>
      <c r="IA972" s="9"/>
      <c r="IB972" s="9"/>
      <c r="IC972" s="9"/>
      <c r="ID972" s="9"/>
      <c r="IE972" s="9"/>
      <c r="IF972" s="9"/>
      <c r="IG972" s="9"/>
      <c r="IH972" s="9"/>
      <c r="II972" s="9"/>
      <c r="IJ972" s="9"/>
      <c r="IK972" s="9"/>
      <c r="IL972" s="9"/>
      <c r="IM972" s="9"/>
      <c r="IN972" s="9"/>
      <c r="IO972" s="9"/>
      <c r="IP972" s="9"/>
      <c r="IQ972" s="9"/>
      <c r="IR972" s="9"/>
      <c r="IS972" s="9"/>
      <c r="IT972" s="9"/>
      <c r="IU972" s="9"/>
      <c r="IV972" s="9"/>
      <c r="IW972" s="9"/>
      <c r="IX972" s="9"/>
      <c r="IY972" s="9"/>
      <c r="IZ972" s="9"/>
      <c r="JA972" s="9"/>
      <c r="JB972" s="9"/>
      <c r="JC972" s="9"/>
      <c r="JD972" s="9"/>
      <c r="JE972" s="9"/>
      <c r="JF972" s="9"/>
      <c r="JG972" s="9"/>
      <c r="JH972" s="9"/>
      <c r="JI972" s="9"/>
      <c r="JJ972" s="9"/>
      <c r="JK972" s="9"/>
      <c r="JL972" s="9"/>
      <c r="JM972" s="9"/>
      <c r="JN972" s="9"/>
      <c r="JO972" s="9"/>
      <c r="JP972" s="9"/>
      <c r="JQ972" s="9"/>
      <c r="JR972" s="9"/>
      <c r="JS972" s="9"/>
      <c r="JT972" s="9"/>
      <c r="JU972" s="9"/>
      <c r="JV972" s="9"/>
      <c r="JW972" s="9"/>
      <c r="JX972" s="9"/>
      <c r="JY972" s="9"/>
      <c r="JZ972" s="9"/>
      <c r="KA972" s="9"/>
      <c r="KB972" s="9"/>
      <c r="KC972" s="9"/>
      <c r="KD972" s="9"/>
      <c r="KE972" s="9"/>
      <c r="KF972" s="9"/>
      <c r="KG972" s="9"/>
      <c r="KH972" s="9"/>
      <c r="KI972" s="9"/>
      <c r="KJ972" s="9"/>
      <c r="KK972" s="9"/>
      <c r="KL972" s="9"/>
      <c r="KM972" s="9"/>
      <c r="KN972" s="9"/>
      <c r="KO972" s="9"/>
      <c r="KP972" s="9"/>
      <c r="KQ972" s="9"/>
      <c r="KR972" s="9"/>
      <c r="KS972" s="9"/>
      <c r="KT972" s="9"/>
      <c r="KU972" s="9"/>
      <c r="KV972" s="9"/>
      <c r="KW972" s="9"/>
      <c r="KX972" s="9"/>
      <c r="KY972" s="9"/>
      <c r="KZ972" s="9"/>
      <c r="LA972" s="9"/>
      <c r="LB972" s="9"/>
      <c r="LC972" s="9"/>
      <c r="LD972" s="9"/>
      <c r="LE972" s="9"/>
      <c r="LF972" s="9"/>
      <c r="LG972" s="9"/>
      <c r="LH972" s="9"/>
      <c r="LI972" s="9"/>
      <c r="LJ972" s="9"/>
      <c r="LK972" s="9"/>
      <c r="LL972" s="9"/>
      <c r="LM972" s="9"/>
      <c r="LN972" s="9"/>
      <c r="LO972" s="9"/>
      <c r="LP972" s="9"/>
      <c r="LQ972" s="9"/>
      <c r="LR972" s="9"/>
      <c r="LS972" s="9"/>
      <c r="LT972" s="9"/>
      <c r="LU972" s="9"/>
      <c r="LV972" s="9"/>
      <c r="LW972" s="9"/>
      <c r="LX972" s="9"/>
      <c r="LY972" s="9"/>
      <c r="LZ972" s="9"/>
      <c r="MA972" s="9"/>
      <c r="MB972" s="9"/>
      <c r="MC972" s="9"/>
      <c r="MD972" s="9"/>
      <c r="ME972" s="9"/>
      <c r="MF972" s="9"/>
      <c r="MG972" s="9"/>
      <c r="MH972" s="9"/>
      <c r="MI972" s="9"/>
      <c r="MJ972" s="9"/>
      <c r="MK972" s="9"/>
      <c r="ML972" s="9"/>
      <c r="MM972" s="9"/>
      <c r="MN972" s="9"/>
      <c r="MO972" s="9"/>
      <c r="MP972" s="9"/>
      <c r="MQ972" s="9"/>
      <c r="MR972" s="9"/>
      <c r="MS972" s="9"/>
      <c r="MT972" s="9"/>
      <c r="MU972" s="9"/>
      <c r="MV972" s="9"/>
      <c r="MW972" s="9"/>
      <c r="MX972" s="9"/>
      <c r="MY972" s="9"/>
      <c r="MZ972" s="9"/>
      <c r="NA972" s="9"/>
      <c r="NB972" s="9"/>
      <c r="NC972" s="9"/>
      <c r="ND972" s="9"/>
      <c r="NE972" s="9"/>
      <c r="NF972" s="9"/>
      <c r="NG972" s="9"/>
      <c r="NH972" s="9"/>
      <c r="NI972" s="9"/>
      <c r="NJ972" s="9"/>
      <c r="NK972" s="9"/>
      <c r="NL972" s="9"/>
      <c r="NM972" s="9"/>
      <c r="NN972" s="9"/>
      <c r="NO972" s="9"/>
      <c r="NP972" s="9"/>
      <c r="NQ972" s="9"/>
      <c r="NR972" s="9"/>
      <c r="NS972" s="9"/>
      <c r="NT972" s="9"/>
      <c r="NU972" s="9"/>
      <c r="NV972" s="9"/>
      <c r="NW972" s="9"/>
      <c r="NX972" s="9"/>
      <c r="NY972" s="9"/>
      <c r="NZ972" s="9"/>
      <c r="OA972" s="9"/>
      <c r="OB972" s="9"/>
      <c r="OC972" s="9"/>
      <c r="OD972" s="9"/>
      <c r="OE972" s="9"/>
      <c r="OF972" s="9"/>
      <c r="OG972" s="9"/>
      <c r="OH972" s="9"/>
      <c r="OI972" s="9"/>
      <c r="OJ972" s="9"/>
      <c r="OK972" s="9"/>
      <c r="OL972" s="9"/>
      <c r="OM972" s="9"/>
      <c r="ON972" s="9"/>
      <c r="OO972" s="9"/>
      <c r="OP972" s="9"/>
      <c r="OQ972" s="9"/>
      <c r="OR972" s="9"/>
      <c r="OS972" s="9"/>
      <c r="OT972" s="9"/>
      <c r="OU972" s="9"/>
      <c r="OV972" s="9"/>
      <c r="OW972" s="9"/>
      <c r="OX972" s="9"/>
      <c r="OY972" s="9"/>
      <c r="OZ972" s="9"/>
      <c r="PA972" s="9"/>
      <c r="PB972" s="9"/>
      <c r="PC972" s="9"/>
      <c r="PD972" s="9"/>
      <c r="PE972" s="9"/>
      <c r="PF972" s="9"/>
      <c r="PG972" s="9"/>
      <c r="PH972" s="9"/>
      <c r="PI972" s="9"/>
      <c r="PJ972" s="9"/>
      <c r="PK972" s="9"/>
      <c r="PL972" s="9"/>
      <c r="PM972" s="9"/>
      <c r="PN972" s="9"/>
      <c r="PO972" s="9"/>
      <c r="PP972" s="9"/>
      <c r="PQ972" s="9"/>
      <c r="PR972" s="9"/>
      <c r="PS972" s="9"/>
      <c r="PT972" s="9"/>
      <c r="PU972" s="9"/>
      <c r="PV972" s="9"/>
      <c r="PW972" s="9"/>
      <c r="PX972" s="9"/>
      <c r="PY972" s="9"/>
      <c r="PZ972" s="9"/>
      <c r="QA972" s="9"/>
      <c r="QB972" s="9"/>
      <c r="QC972" s="9"/>
      <c r="QD972" s="9"/>
      <c r="QE972" s="9"/>
      <c r="QF972" s="9"/>
      <c r="QG972" s="9"/>
      <c r="QH972" s="9"/>
      <c r="QI972" s="9"/>
      <c r="QJ972" s="9"/>
      <c r="QK972" s="9"/>
      <c r="QL972" s="9"/>
      <c r="QM972" s="9"/>
      <c r="QN972" s="9"/>
      <c r="QO972" s="9"/>
      <c r="QP972" s="9"/>
      <c r="QQ972" s="9"/>
      <c r="QR972" s="9"/>
      <c r="QS972" s="9"/>
      <c r="QT972" s="9"/>
      <c r="QU972" s="9"/>
      <c r="QV972" s="9"/>
      <c r="QW972" s="9"/>
      <c r="QX972" s="9"/>
      <c r="QY972" s="9"/>
      <c r="QZ972" s="9"/>
      <c r="RA972" s="9"/>
      <c r="RB972" s="9"/>
      <c r="RC972" s="9"/>
      <c r="RD972" s="9"/>
      <c r="RE972" s="9"/>
      <c r="RF972" s="9"/>
      <c r="RG972" s="9"/>
      <c r="RH972" s="9"/>
      <c r="RI972" s="9"/>
      <c r="RJ972" s="9"/>
      <c r="RK972" s="9"/>
      <c r="RL972" s="9"/>
      <c r="RM972" s="9"/>
      <c r="RN972" s="9"/>
      <c r="RO972" s="9"/>
      <c r="RP972" s="9"/>
      <c r="RQ972" s="9"/>
      <c r="RR972" s="9"/>
      <c r="RS972" s="9"/>
      <c r="RT972" s="9"/>
      <c r="RU972" s="9"/>
      <c r="RV972" s="9"/>
      <c r="RW972" s="9"/>
      <c r="RX972" s="9"/>
      <c r="RY972" s="9"/>
      <c r="RZ972" s="9"/>
      <c r="SA972" s="9"/>
      <c r="SB972" s="9"/>
      <c r="SC972" s="9"/>
      <c r="SD972" s="9"/>
      <c r="SE972" s="9"/>
      <c r="SF972" s="9"/>
      <c r="SG972" s="9"/>
      <c r="SH972" s="9"/>
      <c r="SI972" s="9"/>
      <c r="SJ972" s="9"/>
      <c r="SK972" s="9"/>
      <c r="SL972" s="9"/>
      <c r="SM972" s="9"/>
      <c r="SN972" s="9"/>
      <c r="SO972" s="9"/>
      <c r="SP972" s="9"/>
      <c r="SQ972" s="9"/>
      <c r="SR972" s="9"/>
      <c r="SS972" s="9"/>
      <c r="ST972" s="9"/>
      <c r="SU972" s="9"/>
      <c r="SV972" s="9"/>
      <c r="SW972" s="9"/>
      <c r="SX972" s="9"/>
      <c r="SY972" s="9"/>
      <c r="SZ972" s="9"/>
      <c r="TA972" s="9"/>
      <c r="TB972" s="9"/>
      <c r="TC972" s="9"/>
      <c r="TD972" s="9"/>
      <c r="TE972" s="9"/>
      <c r="TF972" s="9"/>
      <c r="TG972" s="9"/>
      <c r="TH972" s="9"/>
      <c r="TI972" s="9"/>
      <c r="TJ972" s="9"/>
      <c r="TK972" s="9"/>
      <c r="TL972" s="9"/>
      <c r="TM972" s="9"/>
      <c r="TN972" s="9"/>
      <c r="TO972" s="9"/>
      <c r="TP972" s="9"/>
      <c r="TQ972" s="9"/>
      <c r="TR972" s="9"/>
      <c r="TS972" s="9"/>
      <c r="TT972" s="9"/>
      <c r="TU972" s="9"/>
      <c r="TV972" s="9"/>
      <c r="TW972" s="9"/>
      <c r="TX972" s="9"/>
      <c r="TY972" s="9"/>
      <c r="TZ972" s="9"/>
      <c r="UA972" s="9"/>
      <c r="UB972" s="9"/>
      <c r="UC972" s="9"/>
      <c r="UD972" s="9"/>
      <c r="UE972" s="9"/>
      <c r="UF972" s="9"/>
      <c r="UG972" s="9"/>
      <c r="UH972" s="9"/>
      <c r="UI972" s="9"/>
      <c r="UJ972" s="9"/>
      <c r="UK972" s="9"/>
      <c r="UL972" s="9"/>
      <c r="UM972" s="9"/>
      <c r="UN972" s="9"/>
      <c r="UO972" s="9"/>
      <c r="UP972" s="9"/>
      <c r="UQ972" s="9"/>
      <c r="UR972" s="9"/>
      <c r="US972" s="9"/>
      <c r="UT972" s="9"/>
      <c r="UU972" s="9"/>
      <c r="UV972" s="9"/>
      <c r="UW972" s="9"/>
      <c r="UX972" s="9"/>
      <c r="UY972" s="9"/>
      <c r="UZ972" s="9"/>
      <c r="VA972" s="9"/>
      <c r="VB972" s="9"/>
      <c r="VC972" s="9"/>
      <c r="VD972" s="9"/>
      <c r="VE972" s="9"/>
      <c r="VF972" s="9"/>
      <c r="VG972" s="9"/>
      <c r="VH972" s="9"/>
      <c r="VI972" s="9"/>
      <c r="VJ972" s="9"/>
      <c r="VK972" s="9"/>
      <c r="VL972" s="9"/>
      <c r="VM972" s="9"/>
      <c r="VN972" s="9"/>
      <c r="VO972" s="9"/>
      <c r="VP972" s="9"/>
      <c r="VQ972" s="9"/>
      <c r="VR972" s="9"/>
      <c r="VS972" s="9"/>
      <c r="VT972" s="9"/>
      <c r="VU972" s="9"/>
      <c r="VV972" s="9"/>
      <c r="VW972" s="9"/>
      <c r="VX972" s="9"/>
      <c r="VY972" s="9"/>
      <c r="VZ972" s="9"/>
      <c r="WA972" s="9"/>
      <c r="WB972" s="9"/>
      <c r="WC972" s="9"/>
      <c r="WD972" s="9"/>
      <c r="WE972" s="9"/>
      <c r="WF972" s="9"/>
      <c r="WG972" s="9"/>
      <c r="WH972" s="9"/>
      <c r="WI972" s="9"/>
      <c r="WJ972" s="9"/>
      <c r="WK972" s="9"/>
      <c r="WL972" s="9"/>
      <c r="WM972" s="9"/>
      <c r="WN972" s="9"/>
      <c r="WO972" s="9"/>
      <c r="WP972" s="9"/>
      <c r="WQ972" s="9"/>
      <c r="WR972" s="9"/>
      <c r="WS972" s="9"/>
      <c r="WT972" s="9"/>
      <c r="WU972" s="9"/>
      <c r="WV972" s="9"/>
      <c r="WW972" s="9"/>
      <c r="WX972" s="9"/>
      <c r="WY972" s="9"/>
      <c r="WZ972" s="9"/>
      <c r="XA972" s="9"/>
      <c r="XB972" s="9"/>
      <c r="XC972" s="9"/>
      <c r="XD972" s="9"/>
      <c r="XE972" s="9"/>
      <c r="XF972" s="9"/>
      <c r="XG972" s="9"/>
      <c r="XH972" s="9"/>
      <c r="XI972" s="9"/>
      <c r="XJ972" s="9"/>
      <c r="XK972" s="9"/>
      <c r="XL972" s="9"/>
      <c r="XM972" s="9"/>
      <c r="XN972" s="9"/>
      <c r="XO972" s="9"/>
      <c r="XP972" s="9"/>
      <c r="XQ972" s="9"/>
      <c r="XR972" s="9"/>
      <c r="XS972" s="9"/>
      <c r="XT972" s="9"/>
      <c r="XU972" s="9"/>
      <c r="XV972" s="9"/>
      <c r="XW972" s="9"/>
      <c r="XX972" s="9"/>
      <c r="XY972" s="9"/>
      <c r="XZ972" s="9"/>
      <c r="YA972" s="9"/>
      <c r="YB972" s="9"/>
      <c r="YC972" s="9"/>
      <c r="YD972" s="9"/>
      <c r="YE972" s="9"/>
      <c r="YF972" s="9"/>
      <c r="YG972" s="9"/>
      <c r="YH972" s="9"/>
      <c r="YI972" s="9"/>
      <c r="YJ972" s="9"/>
      <c r="YK972" s="9"/>
      <c r="YL972" s="9"/>
      <c r="YM972" s="9"/>
      <c r="YN972" s="9"/>
      <c r="YO972" s="9"/>
      <c r="YP972" s="9"/>
      <c r="YQ972" s="9"/>
      <c r="YR972" s="9"/>
      <c r="YS972" s="9"/>
      <c r="YT972" s="9"/>
      <c r="YU972" s="9"/>
      <c r="YV972" s="9"/>
      <c r="YW972" s="9"/>
      <c r="YX972" s="9"/>
      <c r="YY972" s="9"/>
      <c r="YZ972" s="9"/>
      <c r="ZA972" s="9"/>
      <c r="ZB972" s="9"/>
      <c r="ZC972" s="9"/>
      <c r="ZD972" s="9"/>
      <c r="ZE972" s="9"/>
      <c r="ZF972" s="9"/>
      <c r="ZG972" s="9"/>
      <c r="ZH972" s="9"/>
      <c r="ZI972" s="9"/>
      <c r="ZJ972" s="9"/>
      <c r="ZK972" s="9"/>
      <c r="ZL972" s="9"/>
      <c r="ZM972" s="9"/>
      <c r="ZN972" s="9"/>
      <c r="ZO972" s="9"/>
      <c r="ZP972" s="9"/>
      <c r="ZQ972" s="9"/>
      <c r="ZR972" s="9"/>
      <c r="ZS972" s="9"/>
      <c r="ZT972" s="9"/>
      <c r="ZU972" s="9"/>
      <c r="ZV972" s="9"/>
      <c r="ZW972" s="9"/>
      <c r="ZX972" s="9"/>
      <c r="ZY972" s="9"/>
      <c r="ZZ972" s="9"/>
      <c r="AAA972" s="9"/>
      <c r="AAB972" s="9"/>
      <c r="AAC972" s="9"/>
      <c r="AAD972" s="9"/>
      <c r="AAE972" s="9"/>
      <c r="AAF972" s="9"/>
      <c r="AAG972" s="9"/>
      <c r="AAH972" s="9"/>
      <c r="AAI972" s="9"/>
      <c r="AAJ972" s="9"/>
      <c r="AAK972" s="9"/>
      <c r="AAL972" s="9"/>
      <c r="AAM972" s="9"/>
      <c r="AAN972" s="9"/>
      <c r="AAO972" s="9"/>
      <c r="AAP972" s="9"/>
      <c r="AAQ972" s="9"/>
      <c r="AAR972" s="9"/>
      <c r="AAS972" s="9"/>
      <c r="AAT972" s="9"/>
      <c r="AAU972" s="9"/>
      <c r="AAV972" s="9"/>
      <c r="AAW972" s="9"/>
      <c r="AAX972" s="10"/>
      <c r="AAY972" s="9"/>
      <c r="AAZ972" s="9"/>
      <c r="ABA972" s="9"/>
      <c r="ABB972" s="9"/>
      <c r="ABC972" s="9"/>
      <c r="ABD972" s="9"/>
    </row>
    <row r="973" spans="1:732" x14ac:dyDescent="0.3">
      <c r="A973" s="9"/>
      <c r="B973" s="10"/>
      <c r="C973" s="10"/>
      <c r="D973" s="10"/>
      <c r="E973" s="9"/>
      <c r="F973" s="10"/>
      <c r="G973" s="9"/>
      <c r="H973" s="9"/>
      <c r="I973" s="9"/>
      <c r="J973" s="9"/>
      <c r="K973" s="9"/>
      <c r="L973" s="9"/>
      <c r="M973" s="9"/>
      <c r="N973" s="9"/>
      <c r="O973" s="9"/>
      <c r="P973" s="9"/>
      <c r="Q973" s="9"/>
      <c r="R973" s="9"/>
      <c r="S973" s="9"/>
      <c r="T973" s="9"/>
      <c r="U973" s="9"/>
      <c r="V973" s="9"/>
      <c r="W973" s="9"/>
      <c r="X973" s="9"/>
      <c r="Y973" s="9"/>
      <c r="Z973" s="9"/>
      <c r="AA973" s="9"/>
      <c r="AB973" s="9"/>
      <c r="AC973" s="9"/>
      <c r="AD973" s="9"/>
      <c r="AE973" s="9"/>
      <c r="AF973" s="9"/>
      <c r="AG973" s="9"/>
      <c r="AH973" s="9"/>
      <c r="AI973" s="9"/>
      <c r="AJ973" s="9"/>
      <c r="AK973" s="9"/>
      <c r="AL973" s="9"/>
      <c r="AM973" s="9"/>
      <c r="AN973" s="9"/>
      <c r="AO973" s="9"/>
      <c r="AP973" s="9"/>
      <c r="AQ973" s="9"/>
      <c r="AR973" s="9"/>
      <c r="AS973" s="9"/>
      <c r="AT973" s="9"/>
      <c r="AU973" s="9"/>
      <c r="AV973" s="9"/>
      <c r="AW973" s="9"/>
      <c r="AX973" s="9"/>
      <c r="AY973" s="9"/>
      <c r="AZ973" s="9"/>
      <c r="BA973" s="9"/>
      <c r="BB973" s="9"/>
      <c r="BC973" s="9"/>
      <c r="BD973" s="9"/>
      <c r="BE973" s="9"/>
      <c r="BF973" s="9"/>
      <c r="BG973" s="9"/>
      <c r="BH973" s="9"/>
      <c r="BI973" s="9"/>
      <c r="BJ973" s="9"/>
      <c r="BK973" s="9"/>
      <c r="BL973" s="9"/>
      <c r="BM973" s="9"/>
      <c r="BN973" s="9"/>
      <c r="BO973" s="9"/>
      <c r="BP973" s="9"/>
      <c r="BQ973" s="9"/>
      <c r="BR973" s="9"/>
      <c r="BS973" s="9"/>
      <c r="BT973" s="9"/>
      <c r="BU973" s="9"/>
      <c r="BV973" s="9"/>
      <c r="BW973" s="9"/>
      <c r="BX973" s="9"/>
      <c r="BY973" s="9"/>
      <c r="BZ973" s="9"/>
      <c r="CA973" s="9"/>
      <c r="CB973" s="9"/>
      <c r="CC973" s="9"/>
      <c r="CD973" s="9"/>
      <c r="CE973" s="9"/>
      <c r="CF973" s="9"/>
      <c r="CG973" s="9"/>
      <c r="CH973" s="9"/>
      <c r="CI973" s="9"/>
      <c r="CJ973" s="9"/>
      <c r="CK973" s="9"/>
      <c r="CL973" s="9"/>
      <c r="CM973" s="9"/>
      <c r="CN973" s="9"/>
      <c r="CO973" s="9"/>
      <c r="CP973" s="9"/>
      <c r="CQ973" s="9"/>
      <c r="CR973" s="9"/>
      <c r="CS973" s="9"/>
      <c r="CT973" s="9"/>
      <c r="CU973" s="9"/>
      <c r="CV973" s="9"/>
      <c r="CW973" s="9"/>
      <c r="CX973" s="9"/>
      <c r="CY973" s="9"/>
      <c r="CZ973" s="9"/>
      <c r="DA973" s="9"/>
      <c r="DB973" s="9"/>
      <c r="DC973" s="9"/>
      <c r="DD973" s="9"/>
      <c r="DE973" s="9"/>
      <c r="DF973" s="9"/>
      <c r="DG973" s="9"/>
      <c r="DH973" s="9"/>
      <c r="DI973" s="9"/>
      <c r="DJ973" s="9"/>
      <c r="DK973" s="9"/>
      <c r="DL973" s="9"/>
      <c r="DM973" s="9"/>
      <c r="DN973" s="9"/>
      <c r="DO973" s="9"/>
      <c r="DP973" s="9"/>
      <c r="DQ973" s="9"/>
      <c r="DR973" s="9"/>
      <c r="DS973" s="9"/>
      <c r="DT973" s="9"/>
      <c r="DU973" s="9"/>
      <c r="DV973" s="9"/>
      <c r="DW973" s="9"/>
      <c r="DX973" s="9"/>
      <c r="DY973" s="9"/>
      <c r="DZ973" s="9"/>
      <c r="EA973" s="9"/>
      <c r="EB973" s="9"/>
      <c r="EC973" s="9"/>
      <c r="ED973" s="9"/>
      <c r="EE973" s="9"/>
      <c r="EF973" s="9"/>
      <c r="EG973" s="9"/>
      <c r="EH973" s="9"/>
      <c r="EI973" s="9"/>
      <c r="EJ973" s="9"/>
      <c r="EK973" s="9"/>
      <c r="EL973" s="9"/>
      <c r="EM973" s="9"/>
      <c r="EN973" s="9"/>
      <c r="EO973" s="9"/>
      <c r="EP973" s="9"/>
      <c r="EQ973" s="9"/>
      <c r="ER973" s="9"/>
      <c r="ES973" s="9"/>
      <c r="ET973" s="9"/>
      <c r="EU973" s="9"/>
      <c r="EV973" s="9"/>
      <c r="EW973" s="9"/>
      <c r="EX973" s="9"/>
      <c r="EY973" s="9"/>
      <c r="EZ973" s="9"/>
      <c r="FA973" s="9"/>
      <c r="FB973" s="9"/>
      <c r="FC973" s="9"/>
      <c r="FD973" s="9"/>
      <c r="FE973" s="9"/>
      <c r="FF973" s="9"/>
      <c r="FG973" s="9"/>
      <c r="FH973" s="9"/>
      <c r="FI973" s="9"/>
      <c r="FJ973" s="9"/>
      <c r="FK973" s="9"/>
      <c r="FL973" s="9"/>
      <c r="FM973" s="9"/>
      <c r="FN973" s="9"/>
      <c r="FO973" s="9"/>
      <c r="FP973" s="9"/>
      <c r="FQ973" s="9"/>
      <c r="FR973" s="9"/>
      <c r="FS973" s="9"/>
      <c r="FT973" s="9"/>
      <c r="FU973" s="9"/>
      <c r="FV973" s="9"/>
      <c r="FW973" s="9"/>
      <c r="FX973" s="9"/>
      <c r="FY973" s="9"/>
      <c r="FZ973" s="9"/>
      <c r="GA973" s="9"/>
      <c r="GB973" s="9"/>
      <c r="GC973" s="9"/>
      <c r="GD973" s="9"/>
      <c r="GE973" s="9"/>
      <c r="GF973" s="9"/>
      <c r="GG973" s="9"/>
      <c r="GH973" s="9"/>
      <c r="GI973" s="9"/>
      <c r="GJ973" s="9"/>
      <c r="GK973" s="9"/>
      <c r="GL973" s="9"/>
      <c r="GM973" s="9"/>
      <c r="GN973" s="9"/>
      <c r="GO973" s="9"/>
      <c r="GP973" s="9"/>
      <c r="GQ973" s="9"/>
      <c r="GR973" s="9"/>
      <c r="GS973" s="9"/>
      <c r="GT973" s="9"/>
      <c r="GU973" s="9"/>
      <c r="GV973" s="9"/>
      <c r="GW973" s="9"/>
      <c r="GX973" s="9"/>
      <c r="GY973" s="9"/>
      <c r="GZ973" s="9"/>
      <c r="HA973" s="9"/>
      <c r="HB973" s="9"/>
      <c r="HC973" s="9"/>
      <c r="HD973" s="9"/>
      <c r="HE973" s="9"/>
      <c r="HF973" s="9"/>
      <c r="HG973" s="9"/>
      <c r="HH973" s="9"/>
      <c r="HI973" s="9"/>
      <c r="HJ973" s="9"/>
      <c r="HK973" s="9"/>
      <c r="HL973" s="9"/>
      <c r="HM973" s="9"/>
      <c r="HN973" s="9"/>
      <c r="HO973" s="9"/>
      <c r="HP973" s="9"/>
      <c r="HQ973" s="9"/>
      <c r="HR973" s="9"/>
      <c r="HS973" s="9"/>
      <c r="HT973" s="9"/>
      <c r="HU973" s="9"/>
      <c r="HV973" s="9"/>
      <c r="HW973" s="9"/>
      <c r="HX973" s="9"/>
      <c r="HY973" s="9"/>
      <c r="HZ973" s="9"/>
      <c r="IA973" s="9"/>
      <c r="IB973" s="9"/>
      <c r="IC973" s="9"/>
      <c r="ID973" s="9"/>
      <c r="IE973" s="9"/>
      <c r="IF973" s="9"/>
      <c r="IG973" s="9"/>
      <c r="IH973" s="9"/>
      <c r="II973" s="9"/>
      <c r="IJ973" s="9"/>
      <c r="IK973" s="9"/>
      <c r="IL973" s="9"/>
      <c r="IM973" s="9"/>
      <c r="IN973" s="9"/>
      <c r="IO973" s="9"/>
      <c r="IP973" s="9"/>
      <c r="IQ973" s="9"/>
      <c r="IR973" s="9"/>
      <c r="IS973" s="9"/>
      <c r="IT973" s="9"/>
      <c r="IU973" s="9"/>
      <c r="IV973" s="9"/>
      <c r="IW973" s="9"/>
      <c r="IX973" s="9"/>
      <c r="IY973" s="9"/>
      <c r="IZ973" s="9"/>
      <c r="JA973" s="9"/>
      <c r="JB973" s="9"/>
      <c r="JC973" s="9"/>
      <c r="JD973" s="9"/>
      <c r="JE973" s="9"/>
      <c r="JF973" s="9"/>
      <c r="JG973" s="9"/>
      <c r="JH973" s="9"/>
      <c r="JI973" s="9"/>
      <c r="JJ973" s="9"/>
      <c r="JK973" s="9"/>
      <c r="JL973" s="9"/>
      <c r="JM973" s="9"/>
      <c r="JN973" s="9"/>
      <c r="JO973" s="9"/>
      <c r="JP973" s="9"/>
      <c r="JQ973" s="9"/>
      <c r="JR973" s="9"/>
      <c r="JS973" s="9"/>
      <c r="JT973" s="9"/>
      <c r="JU973" s="9"/>
      <c r="JV973" s="9"/>
      <c r="JW973" s="9"/>
      <c r="JX973" s="9"/>
      <c r="JY973" s="9"/>
      <c r="JZ973" s="9"/>
      <c r="KA973" s="9"/>
      <c r="KB973" s="9"/>
      <c r="KC973" s="9"/>
      <c r="KD973" s="9"/>
      <c r="KE973" s="9"/>
      <c r="KF973" s="9"/>
      <c r="KG973" s="9"/>
      <c r="KH973" s="9"/>
      <c r="KI973" s="9"/>
      <c r="KJ973" s="9"/>
      <c r="KK973" s="9"/>
      <c r="KL973" s="9"/>
      <c r="KM973" s="9"/>
      <c r="KN973" s="9"/>
      <c r="KO973" s="9"/>
      <c r="KP973" s="9"/>
      <c r="KQ973" s="9"/>
      <c r="KR973" s="9"/>
      <c r="KS973" s="9"/>
      <c r="KT973" s="9"/>
      <c r="KU973" s="9"/>
      <c r="KV973" s="9"/>
      <c r="KW973" s="9"/>
      <c r="KX973" s="9"/>
      <c r="KY973" s="9"/>
      <c r="KZ973" s="9"/>
      <c r="LA973" s="9"/>
      <c r="LB973" s="9"/>
      <c r="LC973" s="9"/>
      <c r="LD973" s="9"/>
      <c r="LE973" s="9"/>
      <c r="LF973" s="9"/>
      <c r="LG973" s="9"/>
      <c r="LH973" s="9"/>
      <c r="LI973" s="9"/>
      <c r="LJ973" s="9"/>
      <c r="LK973" s="9"/>
      <c r="LL973" s="9"/>
      <c r="LM973" s="9"/>
      <c r="LN973" s="9"/>
      <c r="LO973" s="9"/>
      <c r="LP973" s="9"/>
      <c r="LQ973" s="9"/>
      <c r="LR973" s="9"/>
      <c r="LS973" s="9"/>
      <c r="LT973" s="9"/>
      <c r="LU973" s="9"/>
      <c r="LV973" s="9"/>
      <c r="LW973" s="9"/>
      <c r="LX973" s="9"/>
      <c r="LY973" s="9"/>
      <c r="LZ973" s="9"/>
      <c r="MA973" s="9"/>
      <c r="MB973" s="9"/>
      <c r="MC973" s="9"/>
      <c r="MD973" s="9"/>
      <c r="ME973" s="9"/>
      <c r="MF973" s="9"/>
      <c r="MG973" s="9"/>
      <c r="MH973" s="9"/>
      <c r="MI973" s="9"/>
      <c r="MJ973" s="9"/>
      <c r="MK973" s="9"/>
      <c r="ML973" s="9"/>
      <c r="MM973" s="9"/>
      <c r="MN973" s="9"/>
      <c r="MO973" s="9"/>
      <c r="MP973" s="9"/>
      <c r="MQ973" s="9"/>
      <c r="MR973" s="9"/>
      <c r="MS973" s="9"/>
      <c r="MT973" s="9"/>
      <c r="MU973" s="9"/>
      <c r="MV973" s="9"/>
      <c r="MW973" s="9"/>
      <c r="MX973" s="9"/>
      <c r="MY973" s="9"/>
      <c r="MZ973" s="9"/>
      <c r="NA973" s="9"/>
      <c r="NB973" s="9"/>
      <c r="NC973" s="9"/>
      <c r="ND973" s="9"/>
      <c r="NE973" s="9"/>
      <c r="NF973" s="9"/>
      <c r="NG973" s="9"/>
      <c r="NH973" s="9"/>
      <c r="NI973" s="9"/>
      <c r="NJ973" s="9"/>
      <c r="NK973" s="9"/>
      <c r="NL973" s="9"/>
      <c r="NM973" s="9"/>
      <c r="NN973" s="9"/>
      <c r="NO973" s="9"/>
      <c r="NP973" s="9"/>
      <c r="NQ973" s="9"/>
      <c r="NR973" s="9"/>
      <c r="NS973" s="9"/>
      <c r="NT973" s="9"/>
      <c r="NU973" s="9"/>
      <c r="NV973" s="9"/>
      <c r="NW973" s="9"/>
      <c r="NX973" s="9"/>
      <c r="NY973" s="9"/>
      <c r="NZ973" s="9"/>
      <c r="OA973" s="9"/>
      <c r="OB973" s="9"/>
      <c r="OC973" s="9"/>
      <c r="OD973" s="9"/>
      <c r="OE973" s="9"/>
      <c r="OF973" s="9"/>
      <c r="OG973" s="9"/>
      <c r="OH973" s="9"/>
      <c r="OI973" s="9"/>
      <c r="OJ973" s="9"/>
      <c r="OK973" s="9"/>
      <c r="OL973" s="9"/>
      <c r="OM973" s="9"/>
      <c r="ON973" s="9"/>
      <c r="OO973" s="9"/>
      <c r="OP973" s="9"/>
      <c r="OQ973" s="9"/>
      <c r="OR973" s="9"/>
      <c r="OS973" s="9"/>
      <c r="OT973" s="9"/>
      <c r="OU973" s="9"/>
      <c r="OV973" s="9"/>
      <c r="OW973" s="9"/>
      <c r="OX973" s="9"/>
      <c r="OY973" s="9"/>
      <c r="OZ973" s="9"/>
      <c r="PA973" s="9"/>
      <c r="PB973" s="9"/>
      <c r="PC973" s="9"/>
      <c r="PD973" s="9"/>
      <c r="PE973" s="9"/>
      <c r="PF973" s="9"/>
      <c r="PG973" s="9"/>
      <c r="PH973" s="9"/>
      <c r="PI973" s="9"/>
      <c r="PJ973" s="9"/>
      <c r="PK973" s="9"/>
      <c r="PL973" s="9"/>
      <c r="PM973" s="9"/>
      <c r="PN973" s="9"/>
      <c r="PO973" s="9"/>
      <c r="PP973" s="9"/>
      <c r="PQ973" s="9"/>
      <c r="PR973" s="9"/>
      <c r="PS973" s="9"/>
      <c r="PT973" s="9"/>
      <c r="PU973" s="9"/>
      <c r="PV973" s="9"/>
      <c r="PW973" s="9"/>
      <c r="PX973" s="9"/>
      <c r="PY973" s="9"/>
      <c r="PZ973" s="9"/>
      <c r="QA973" s="9"/>
      <c r="QB973" s="9"/>
      <c r="QC973" s="9"/>
      <c r="QD973" s="9"/>
      <c r="QE973" s="9"/>
      <c r="QF973" s="9"/>
      <c r="QG973" s="9"/>
      <c r="QH973" s="9"/>
      <c r="QI973" s="9"/>
      <c r="QJ973" s="9"/>
      <c r="QK973" s="9"/>
      <c r="QL973" s="9"/>
      <c r="QM973" s="9"/>
      <c r="QN973" s="9"/>
      <c r="QO973" s="9"/>
      <c r="QP973" s="9"/>
      <c r="QQ973" s="9"/>
      <c r="QR973" s="9"/>
      <c r="QS973" s="9"/>
      <c r="QT973" s="9"/>
      <c r="QU973" s="9"/>
      <c r="QV973" s="9"/>
      <c r="QW973" s="9"/>
      <c r="QX973" s="9"/>
      <c r="QY973" s="9"/>
      <c r="QZ973" s="9"/>
      <c r="RA973" s="9"/>
      <c r="RB973" s="9"/>
      <c r="RC973" s="9"/>
      <c r="RD973" s="9"/>
      <c r="RE973" s="9"/>
      <c r="RF973" s="9"/>
      <c r="RG973" s="9"/>
      <c r="RH973" s="9"/>
      <c r="RI973" s="9"/>
      <c r="RJ973" s="9"/>
      <c r="RK973" s="9"/>
      <c r="RL973" s="9"/>
      <c r="RM973" s="9"/>
      <c r="RN973" s="9"/>
      <c r="RO973" s="9"/>
      <c r="RP973" s="9"/>
      <c r="RQ973" s="9"/>
      <c r="RR973" s="9"/>
      <c r="RS973" s="9"/>
      <c r="RT973" s="9"/>
      <c r="RU973" s="9"/>
      <c r="RV973" s="9"/>
      <c r="RW973" s="9"/>
      <c r="RX973" s="9"/>
      <c r="RY973" s="9"/>
      <c r="RZ973" s="9"/>
      <c r="SA973" s="9"/>
      <c r="SB973" s="9"/>
      <c r="SC973" s="9"/>
      <c r="SD973" s="9"/>
      <c r="SE973" s="9"/>
      <c r="SF973" s="9"/>
      <c r="SG973" s="9"/>
      <c r="SH973" s="9"/>
      <c r="SI973" s="9"/>
      <c r="SJ973" s="9"/>
      <c r="SK973" s="9"/>
      <c r="SL973" s="9"/>
      <c r="SM973" s="9"/>
      <c r="SN973" s="9"/>
      <c r="SO973" s="9"/>
      <c r="SP973" s="9"/>
      <c r="SQ973" s="9"/>
      <c r="SR973" s="9"/>
      <c r="SS973" s="9"/>
      <c r="ST973" s="9"/>
      <c r="SU973" s="9"/>
      <c r="SV973" s="9"/>
      <c r="SW973" s="9"/>
      <c r="SX973" s="9"/>
      <c r="SY973" s="9"/>
      <c r="SZ973" s="9"/>
      <c r="TA973" s="9"/>
      <c r="TB973" s="9"/>
      <c r="TC973" s="9"/>
      <c r="TD973" s="9"/>
      <c r="TE973" s="9"/>
      <c r="TF973" s="9"/>
      <c r="TG973" s="9"/>
      <c r="TH973" s="9"/>
      <c r="TI973" s="9"/>
      <c r="TJ973" s="9"/>
      <c r="TK973" s="9"/>
      <c r="TL973" s="9"/>
      <c r="TM973" s="9"/>
      <c r="TN973" s="9"/>
      <c r="TO973" s="9"/>
      <c r="TP973" s="9"/>
      <c r="TQ973" s="9"/>
      <c r="TR973" s="9"/>
      <c r="TS973" s="9"/>
      <c r="TT973" s="9"/>
      <c r="TU973" s="9"/>
      <c r="TV973" s="9"/>
      <c r="TW973" s="9"/>
      <c r="TX973" s="9"/>
      <c r="TY973" s="9"/>
      <c r="TZ973" s="9"/>
      <c r="UA973" s="9"/>
      <c r="UB973" s="9"/>
      <c r="UC973" s="9"/>
      <c r="UD973" s="9"/>
      <c r="UE973" s="9"/>
      <c r="UF973" s="9"/>
      <c r="UG973" s="9"/>
      <c r="UH973" s="9"/>
      <c r="UI973" s="9"/>
      <c r="UJ973" s="9"/>
      <c r="UK973" s="9"/>
      <c r="UL973" s="9"/>
      <c r="UM973" s="9"/>
      <c r="UN973" s="9"/>
      <c r="UO973" s="9"/>
      <c r="UP973" s="9"/>
      <c r="UQ973" s="9"/>
      <c r="UR973" s="9"/>
      <c r="US973" s="9"/>
      <c r="UT973" s="9"/>
      <c r="UU973" s="9"/>
      <c r="UV973" s="9"/>
      <c r="UW973" s="9"/>
      <c r="UX973" s="9"/>
      <c r="UY973" s="9"/>
      <c r="UZ973" s="9"/>
      <c r="VA973" s="9"/>
      <c r="VB973" s="9"/>
      <c r="VC973" s="9"/>
      <c r="VD973" s="9"/>
      <c r="VE973" s="9"/>
      <c r="VF973" s="9"/>
      <c r="VG973" s="9"/>
      <c r="VH973" s="9"/>
      <c r="VI973" s="9"/>
      <c r="VJ973" s="9"/>
      <c r="VK973" s="9"/>
      <c r="VL973" s="9"/>
      <c r="VM973" s="9"/>
      <c r="VN973" s="9"/>
      <c r="VO973" s="9"/>
      <c r="VP973" s="9"/>
      <c r="VQ973" s="9"/>
      <c r="VR973" s="9"/>
      <c r="VS973" s="9"/>
      <c r="VT973" s="9"/>
      <c r="VU973" s="9"/>
      <c r="VV973" s="9"/>
      <c r="VW973" s="9"/>
      <c r="VX973" s="9"/>
      <c r="VY973" s="9"/>
      <c r="VZ973" s="9"/>
      <c r="WA973" s="9"/>
      <c r="WB973" s="9"/>
      <c r="WC973" s="9"/>
      <c r="WD973" s="9"/>
      <c r="WE973" s="9"/>
      <c r="WF973" s="9"/>
      <c r="WG973" s="9"/>
      <c r="WH973" s="9"/>
      <c r="WI973" s="9"/>
      <c r="WJ973" s="9"/>
      <c r="WK973" s="9"/>
      <c r="WL973" s="9"/>
      <c r="WM973" s="9"/>
      <c r="WN973" s="9"/>
      <c r="WO973" s="9"/>
      <c r="WP973" s="9"/>
      <c r="WQ973" s="9"/>
      <c r="WR973" s="9"/>
      <c r="WS973" s="9"/>
      <c r="WT973" s="9"/>
      <c r="WU973" s="9"/>
      <c r="WV973" s="9"/>
      <c r="WW973" s="9"/>
      <c r="WX973" s="9"/>
      <c r="WY973" s="9"/>
      <c r="WZ973" s="9"/>
      <c r="XA973" s="9"/>
      <c r="XB973" s="9"/>
      <c r="XC973" s="9"/>
      <c r="XD973" s="9"/>
      <c r="XE973" s="9"/>
      <c r="XF973" s="9"/>
      <c r="XG973" s="9"/>
      <c r="XH973" s="9"/>
      <c r="XI973" s="9"/>
      <c r="XJ973" s="9"/>
      <c r="XK973" s="9"/>
      <c r="XL973" s="9"/>
      <c r="XM973" s="9"/>
      <c r="XN973" s="9"/>
      <c r="XO973" s="9"/>
      <c r="XP973" s="9"/>
      <c r="XQ973" s="9"/>
      <c r="XR973" s="9"/>
      <c r="XS973" s="9"/>
      <c r="XT973" s="9"/>
      <c r="XU973" s="9"/>
      <c r="XV973" s="9"/>
      <c r="XW973" s="9"/>
      <c r="XX973" s="9"/>
      <c r="XY973" s="9"/>
      <c r="XZ973" s="9"/>
      <c r="YA973" s="9"/>
      <c r="YB973" s="9"/>
      <c r="YC973" s="9"/>
      <c r="YD973" s="9"/>
      <c r="YE973" s="9"/>
      <c r="YF973" s="9"/>
      <c r="YG973" s="9"/>
      <c r="YH973" s="9"/>
      <c r="YI973" s="9"/>
      <c r="YJ973" s="9"/>
      <c r="YK973" s="9"/>
      <c r="YL973" s="9"/>
      <c r="YM973" s="9"/>
      <c r="YN973" s="9"/>
      <c r="YO973" s="9"/>
      <c r="YP973" s="9"/>
      <c r="YQ973" s="9"/>
      <c r="YR973" s="9"/>
      <c r="YS973" s="9"/>
      <c r="YT973" s="9"/>
      <c r="YU973" s="9"/>
      <c r="YV973" s="9"/>
      <c r="YW973" s="9"/>
      <c r="YX973" s="9"/>
      <c r="YY973" s="9"/>
      <c r="YZ973" s="9"/>
      <c r="ZA973" s="9"/>
      <c r="ZB973" s="9"/>
      <c r="ZC973" s="9"/>
      <c r="ZD973" s="9"/>
      <c r="ZE973" s="9"/>
      <c r="ZF973" s="9"/>
      <c r="ZG973" s="9"/>
      <c r="ZH973" s="9"/>
      <c r="ZI973" s="9"/>
      <c r="ZJ973" s="9"/>
      <c r="ZK973" s="9"/>
      <c r="ZL973" s="9"/>
      <c r="ZM973" s="9"/>
      <c r="ZN973" s="9"/>
      <c r="ZO973" s="9"/>
      <c r="ZP973" s="9"/>
      <c r="ZQ973" s="9"/>
      <c r="ZR973" s="9"/>
      <c r="ZS973" s="9"/>
      <c r="ZT973" s="9"/>
      <c r="ZU973" s="9"/>
      <c r="ZV973" s="9"/>
      <c r="ZW973" s="9"/>
      <c r="ZX973" s="9"/>
      <c r="ZY973" s="9"/>
      <c r="ZZ973" s="9"/>
      <c r="AAA973" s="9"/>
      <c r="AAB973" s="9"/>
      <c r="AAC973" s="9"/>
      <c r="AAD973" s="9"/>
      <c r="AAE973" s="9"/>
      <c r="AAF973" s="9"/>
      <c r="AAG973" s="9"/>
      <c r="AAH973" s="9"/>
      <c r="AAI973" s="9"/>
      <c r="AAJ973" s="9"/>
      <c r="AAK973" s="9"/>
      <c r="AAL973" s="9"/>
      <c r="AAM973" s="9"/>
      <c r="AAN973" s="9"/>
      <c r="AAO973" s="9"/>
      <c r="AAP973" s="9"/>
      <c r="AAQ973" s="9"/>
      <c r="AAR973" s="9"/>
      <c r="AAS973" s="9"/>
      <c r="AAT973" s="9"/>
      <c r="AAU973" s="9"/>
      <c r="AAV973" s="9"/>
      <c r="AAW973" s="9"/>
      <c r="AAX973" s="10"/>
      <c r="AAY973" s="9"/>
      <c r="AAZ973" s="9"/>
      <c r="ABA973" s="9"/>
      <c r="ABB973" s="9"/>
      <c r="ABC973" s="9"/>
      <c r="ABD973" s="9"/>
    </row>
    <row r="974" spans="1:732" x14ac:dyDescent="0.3">
      <c r="A974" s="9"/>
      <c r="B974" s="10"/>
      <c r="C974" s="10"/>
      <c r="D974" s="10"/>
      <c r="E974" s="9"/>
      <c r="F974" s="10"/>
      <c r="G974" s="9"/>
      <c r="H974" s="9"/>
      <c r="I974" s="9"/>
      <c r="J974" s="9"/>
      <c r="K974" s="9"/>
      <c r="L974" s="9"/>
      <c r="M974" s="9"/>
      <c r="N974" s="9"/>
      <c r="O974" s="9"/>
      <c r="P974" s="9"/>
      <c r="Q974" s="9"/>
      <c r="R974" s="9"/>
      <c r="S974" s="9"/>
      <c r="T974" s="9"/>
      <c r="U974" s="9"/>
      <c r="V974" s="9"/>
      <c r="W974" s="9"/>
      <c r="X974" s="9"/>
      <c r="Y974" s="9"/>
      <c r="Z974" s="9"/>
      <c r="AA974" s="9"/>
      <c r="AB974" s="9"/>
      <c r="AC974" s="9"/>
      <c r="AD974" s="9"/>
      <c r="AE974" s="9"/>
      <c r="AF974" s="9"/>
      <c r="AG974" s="9"/>
      <c r="AH974" s="9"/>
      <c r="AI974" s="9"/>
      <c r="AJ974" s="9"/>
      <c r="AK974" s="9"/>
      <c r="AL974" s="9"/>
      <c r="AM974" s="9"/>
      <c r="AN974" s="9"/>
      <c r="AO974" s="9"/>
      <c r="AP974" s="9"/>
      <c r="AQ974" s="9"/>
      <c r="AR974" s="9"/>
      <c r="AS974" s="9"/>
      <c r="AT974" s="9"/>
      <c r="AU974" s="9"/>
      <c r="AV974" s="9"/>
      <c r="AW974" s="9"/>
      <c r="AX974" s="9"/>
      <c r="AY974" s="9"/>
      <c r="AZ974" s="9"/>
      <c r="BA974" s="9"/>
      <c r="BB974" s="9"/>
      <c r="BC974" s="9"/>
      <c r="BD974" s="9"/>
      <c r="BE974" s="9"/>
      <c r="BF974" s="9"/>
      <c r="BG974" s="9"/>
      <c r="BH974" s="9"/>
      <c r="BI974" s="9"/>
      <c r="BJ974" s="9"/>
      <c r="BK974" s="9"/>
      <c r="BL974" s="9"/>
      <c r="BM974" s="9"/>
      <c r="BN974" s="9"/>
      <c r="BO974" s="9"/>
      <c r="BP974" s="9"/>
      <c r="BQ974" s="9"/>
      <c r="BR974" s="9"/>
      <c r="BS974" s="9"/>
      <c r="BT974" s="9"/>
      <c r="BU974" s="9"/>
      <c r="BV974" s="9"/>
      <c r="BW974" s="9"/>
      <c r="BX974" s="9"/>
      <c r="BY974" s="9"/>
      <c r="BZ974" s="9"/>
      <c r="CA974" s="9"/>
      <c r="CB974" s="9"/>
      <c r="CC974" s="9"/>
      <c r="CD974" s="9"/>
      <c r="CE974" s="9"/>
      <c r="CF974" s="9"/>
      <c r="CG974" s="9"/>
      <c r="CH974" s="9"/>
      <c r="CI974" s="9"/>
      <c r="CJ974" s="9"/>
      <c r="CK974" s="9"/>
      <c r="CL974" s="9"/>
      <c r="CM974" s="9"/>
      <c r="CN974" s="9"/>
      <c r="CO974" s="9"/>
      <c r="CP974" s="9"/>
      <c r="CQ974" s="9"/>
      <c r="CR974" s="9"/>
      <c r="CS974" s="9"/>
      <c r="CT974" s="9"/>
      <c r="CU974" s="9"/>
      <c r="CV974" s="9"/>
      <c r="CW974" s="9"/>
      <c r="CX974" s="9"/>
      <c r="CY974" s="9"/>
      <c r="CZ974" s="9"/>
      <c r="DA974" s="9"/>
      <c r="DB974" s="9"/>
      <c r="DC974" s="9"/>
      <c r="DD974" s="9"/>
      <c r="DE974" s="9"/>
      <c r="DF974" s="9"/>
      <c r="DG974" s="9"/>
      <c r="DH974" s="9"/>
      <c r="DI974" s="9"/>
      <c r="DJ974" s="9"/>
      <c r="DK974" s="9"/>
      <c r="DL974" s="9"/>
      <c r="DM974" s="9"/>
      <c r="DN974" s="9"/>
      <c r="DO974" s="9"/>
      <c r="DP974" s="9"/>
      <c r="DQ974" s="9"/>
      <c r="DR974" s="9"/>
      <c r="DS974" s="9"/>
      <c r="DT974" s="9"/>
      <c r="DU974" s="9"/>
      <c r="DV974" s="9"/>
      <c r="DW974" s="9"/>
      <c r="DX974" s="9"/>
      <c r="DY974" s="9"/>
      <c r="DZ974" s="9"/>
      <c r="EA974" s="9"/>
      <c r="EB974" s="9"/>
      <c r="EC974" s="9"/>
      <c r="ED974" s="9"/>
      <c r="EE974" s="9"/>
      <c r="EF974" s="9"/>
      <c r="EG974" s="9"/>
      <c r="EH974" s="9"/>
      <c r="EI974" s="9"/>
      <c r="EJ974" s="9"/>
      <c r="EK974" s="9"/>
      <c r="EL974" s="9"/>
      <c r="EM974" s="9"/>
      <c r="EN974" s="9"/>
      <c r="EO974" s="9"/>
      <c r="EP974" s="9"/>
      <c r="EQ974" s="9"/>
      <c r="ER974" s="9"/>
      <c r="ES974" s="9"/>
      <c r="ET974" s="9"/>
      <c r="EU974" s="9"/>
      <c r="EV974" s="9"/>
      <c r="EW974" s="9"/>
      <c r="EX974" s="9"/>
      <c r="EY974" s="9"/>
      <c r="EZ974" s="9"/>
      <c r="FA974" s="9"/>
      <c r="FB974" s="9"/>
      <c r="FC974" s="9"/>
      <c r="FD974" s="9"/>
      <c r="FE974" s="9"/>
      <c r="FF974" s="9"/>
      <c r="FG974" s="9"/>
      <c r="FH974" s="9"/>
      <c r="FI974" s="9"/>
      <c r="FJ974" s="9"/>
      <c r="FK974" s="9"/>
      <c r="FL974" s="9"/>
      <c r="FM974" s="9"/>
      <c r="FN974" s="9"/>
      <c r="FO974" s="9"/>
      <c r="FP974" s="9"/>
      <c r="FQ974" s="9"/>
      <c r="FR974" s="9"/>
      <c r="FS974" s="9"/>
      <c r="FT974" s="9"/>
      <c r="FU974" s="9"/>
      <c r="FV974" s="9"/>
      <c r="FW974" s="9"/>
      <c r="FX974" s="9"/>
      <c r="FY974" s="9"/>
      <c r="FZ974" s="9"/>
      <c r="GA974" s="9"/>
      <c r="GB974" s="9"/>
      <c r="GC974" s="9"/>
      <c r="GD974" s="9"/>
      <c r="GE974" s="9"/>
      <c r="GF974" s="9"/>
      <c r="GG974" s="9"/>
      <c r="GH974" s="9"/>
      <c r="GI974" s="9"/>
      <c r="GJ974" s="9"/>
      <c r="GK974" s="9"/>
      <c r="GL974" s="9"/>
      <c r="GM974" s="9"/>
      <c r="GN974" s="9"/>
      <c r="GO974" s="9"/>
      <c r="GP974" s="9"/>
      <c r="GQ974" s="9"/>
      <c r="GR974" s="9"/>
      <c r="GS974" s="9"/>
      <c r="GT974" s="9"/>
      <c r="GU974" s="9"/>
      <c r="GV974" s="9"/>
      <c r="GW974" s="9"/>
      <c r="GX974" s="9"/>
      <c r="GY974" s="9"/>
      <c r="GZ974" s="9"/>
      <c r="HA974" s="9"/>
      <c r="HB974" s="9"/>
      <c r="HC974" s="9"/>
      <c r="HD974" s="9"/>
      <c r="HE974" s="9"/>
      <c r="HF974" s="9"/>
      <c r="HG974" s="9"/>
      <c r="HH974" s="9"/>
      <c r="HI974" s="9"/>
      <c r="HJ974" s="9"/>
      <c r="HK974" s="9"/>
      <c r="HL974" s="9"/>
      <c r="HM974" s="9"/>
      <c r="HN974" s="9"/>
      <c r="HO974" s="9"/>
      <c r="HP974" s="9"/>
      <c r="HQ974" s="9"/>
      <c r="HR974" s="9"/>
      <c r="HS974" s="9"/>
      <c r="HT974" s="9"/>
      <c r="HU974" s="9"/>
      <c r="HV974" s="9"/>
      <c r="HW974" s="9"/>
      <c r="HX974" s="9"/>
      <c r="HY974" s="9"/>
      <c r="HZ974" s="9"/>
      <c r="IA974" s="9"/>
      <c r="IB974" s="9"/>
      <c r="IC974" s="9"/>
      <c r="ID974" s="9"/>
      <c r="IE974" s="9"/>
      <c r="IF974" s="9"/>
      <c r="IG974" s="9"/>
      <c r="IH974" s="9"/>
      <c r="II974" s="9"/>
      <c r="IJ974" s="9"/>
      <c r="IK974" s="9"/>
      <c r="IL974" s="9"/>
      <c r="IM974" s="9"/>
      <c r="IN974" s="9"/>
      <c r="IO974" s="9"/>
      <c r="IP974" s="9"/>
      <c r="IQ974" s="9"/>
      <c r="IR974" s="9"/>
      <c r="IS974" s="9"/>
      <c r="IT974" s="9"/>
      <c r="IU974" s="9"/>
      <c r="IV974" s="9"/>
      <c r="IW974" s="9"/>
      <c r="IX974" s="9"/>
      <c r="IY974" s="9"/>
      <c r="IZ974" s="9"/>
      <c r="JA974" s="9"/>
      <c r="JB974" s="9"/>
      <c r="JC974" s="9"/>
      <c r="JD974" s="9"/>
      <c r="JE974" s="9"/>
      <c r="JF974" s="9"/>
      <c r="JG974" s="9"/>
      <c r="JH974" s="9"/>
      <c r="JI974" s="9"/>
      <c r="JJ974" s="9"/>
      <c r="JK974" s="9"/>
      <c r="JL974" s="9"/>
      <c r="JM974" s="9"/>
      <c r="JN974" s="9"/>
      <c r="JO974" s="9"/>
      <c r="JP974" s="9"/>
      <c r="JQ974" s="9"/>
      <c r="JR974" s="9"/>
      <c r="JS974" s="9"/>
      <c r="JT974" s="9"/>
      <c r="JU974" s="9"/>
      <c r="JV974" s="9"/>
      <c r="JW974" s="9"/>
      <c r="JX974" s="9"/>
      <c r="JY974" s="9"/>
      <c r="JZ974" s="9"/>
      <c r="KA974" s="9"/>
      <c r="KB974" s="9"/>
      <c r="KC974" s="9"/>
      <c r="KD974" s="9"/>
      <c r="KE974" s="9"/>
      <c r="KF974" s="9"/>
      <c r="KG974" s="9"/>
      <c r="KH974" s="9"/>
      <c r="KI974" s="9"/>
      <c r="KJ974" s="9"/>
      <c r="KK974" s="9"/>
      <c r="KL974" s="9"/>
      <c r="KM974" s="9"/>
      <c r="KN974" s="9"/>
      <c r="KO974" s="9"/>
      <c r="KP974" s="9"/>
      <c r="KQ974" s="9"/>
      <c r="KR974" s="9"/>
      <c r="KS974" s="9"/>
      <c r="KT974" s="9"/>
      <c r="KU974" s="9"/>
      <c r="KV974" s="9"/>
      <c r="KW974" s="9"/>
      <c r="KX974" s="9"/>
      <c r="KY974" s="9"/>
      <c r="KZ974" s="9"/>
      <c r="LA974" s="9"/>
      <c r="LB974" s="9"/>
      <c r="LC974" s="9"/>
      <c r="LD974" s="9"/>
      <c r="LE974" s="9"/>
      <c r="LF974" s="9"/>
      <c r="LG974" s="9"/>
      <c r="LH974" s="9"/>
      <c r="LI974" s="9"/>
      <c r="LJ974" s="9"/>
      <c r="LK974" s="9"/>
      <c r="LL974" s="9"/>
      <c r="LM974" s="9"/>
      <c r="LN974" s="9"/>
      <c r="LO974" s="9"/>
      <c r="LP974" s="9"/>
      <c r="LQ974" s="9"/>
      <c r="LR974" s="9"/>
      <c r="LS974" s="9"/>
      <c r="LT974" s="9"/>
      <c r="LU974" s="9"/>
      <c r="LV974" s="9"/>
      <c r="LW974" s="9"/>
      <c r="LX974" s="9"/>
      <c r="LY974" s="9"/>
      <c r="LZ974" s="9"/>
      <c r="MA974" s="9"/>
      <c r="MB974" s="9"/>
      <c r="MC974" s="9"/>
      <c r="MD974" s="9"/>
      <c r="ME974" s="9"/>
      <c r="MF974" s="9"/>
      <c r="MG974" s="9"/>
      <c r="MH974" s="9"/>
      <c r="MI974" s="9"/>
      <c r="MJ974" s="9"/>
      <c r="MK974" s="9"/>
      <c r="ML974" s="9"/>
      <c r="MM974" s="9"/>
      <c r="MN974" s="9"/>
      <c r="MO974" s="9"/>
      <c r="MP974" s="9"/>
      <c r="MQ974" s="9"/>
      <c r="MR974" s="9"/>
      <c r="MS974" s="9"/>
      <c r="MT974" s="9"/>
      <c r="MU974" s="9"/>
      <c r="MV974" s="9"/>
      <c r="MW974" s="9"/>
      <c r="MX974" s="9"/>
      <c r="MY974" s="9"/>
      <c r="MZ974" s="9"/>
      <c r="NA974" s="9"/>
      <c r="NB974" s="9"/>
      <c r="NC974" s="9"/>
      <c r="ND974" s="9"/>
      <c r="NE974" s="9"/>
      <c r="NF974" s="9"/>
      <c r="NG974" s="9"/>
      <c r="NH974" s="9"/>
      <c r="NI974" s="9"/>
      <c r="NJ974" s="9"/>
      <c r="NK974" s="9"/>
      <c r="NL974" s="9"/>
      <c r="NM974" s="9"/>
      <c r="NN974" s="9"/>
      <c r="NO974" s="9"/>
      <c r="NP974" s="9"/>
      <c r="NQ974" s="9"/>
      <c r="NR974" s="9"/>
      <c r="NS974" s="9"/>
      <c r="NT974" s="9"/>
      <c r="NU974" s="9"/>
      <c r="NV974" s="9"/>
      <c r="NW974" s="9"/>
      <c r="NX974" s="9"/>
      <c r="NY974" s="9"/>
      <c r="NZ974" s="9"/>
      <c r="OA974" s="9"/>
      <c r="OB974" s="9"/>
      <c r="OC974" s="9"/>
      <c r="OD974" s="9"/>
      <c r="OE974" s="9"/>
      <c r="OF974" s="9"/>
      <c r="OG974" s="9"/>
      <c r="OH974" s="9"/>
      <c r="OI974" s="9"/>
      <c r="OJ974" s="9"/>
      <c r="OK974" s="9"/>
      <c r="OL974" s="9"/>
      <c r="OM974" s="9"/>
      <c r="ON974" s="9"/>
      <c r="OO974" s="9"/>
      <c r="OP974" s="9"/>
      <c r="OQ974" s="9"/>
      <c r="OR974" s="9"/>
      <c r="OS974" s="9"/>
      <c r="OT974" s="9"/>
      <c r="OU974" s="9"/>
      <c r="OV974" s="9"/>
      <c r="OW974" s="9"/>
      <c r="OX974" s="9"/>
      <c r="OY974" s="9"/>
      <c r="OZ974" s="9"/>
      <c r="PA974" s="9"/>
      <c r="PB974" s="9"/>
      <c r="PC974" s="9"/>
      <c r="PD974" s="9"/>
      <c r="PE974" s="9"/>
      <c r="PF974" s="9"/>
      <c r="PG974" s="9"/>
      <c r="PH974" s="9"/>
      <c r="PI974" s="9"/>
      <c r="PJ974" s="9"/>
      <c r="PK974" s="9"/>
      <c r="PL974" s="9"/>
      <c r="PM974" s="9"/>
      <c r="PN974" s="9"/>
      <c r="PO974" s="9"/>
      <c r="PP974" s="9"/>
      <c r="PQ974" s="9"/>
      <c r="PR974" s="9"/>
      <c r="PS974" s="9"/>
      <c r="PT974" s="9"/>
      <c r="PU974" s="9"/>
      <c r="PV974" s="9"/>
      <c r="PW974" s="9"/>
      <c r="PX974" s="9"/>
      <c r="PY974" s="9"/>
      <c r="PZ974" s="9"/>
      <c r="QA974" s="9"/>
      <c r="QB974" s="9"/>
      <c r="QC974" s="9"/>
      <c r="QD974" s="9"/>
      <c r="QE974" s="9"/>
      <c r="QF974" s="9"/>
      <c r="QG974" s="9"/>
      <c r="QH974" s="9"/>
      <c r="QI974" s="9"/>
      <c r="QJ974" s="9"/>
      <c r="QK974" s="9"/>
      <c r="QL974" s="9"/>
      <c r="QM974" s="9"/>
      <c r="QN974" s="9"/>
      <c r="QO974" s="9"/>
      <c r="QP974" s="9"/>
      <c r="QQ974" s="9"/>
      <c r="QR974" s="9"/>
      <c r="QS974" s="9"/>
      <c r="QT974" s="9"/>
      <c r="QU974" s="9"/>
      <c r="QV974" s="9"/>
      <c r="QW974" s="9"/>
      <c r="QX974" s="9"/>
      <c r="QY974" s="9"/>
      <c r="QZ974" s="9"/>
      <c r="RA974" s="9"/>
      <c r="RB974" s="9"/>
      <c r="RC974" s="9"/>
      <c r="RD974" s="9"/>
      <c r="RE974" s="9"/>
      <c r="RF974" s="9"/>
      <c r="RG974" s="9"/>
      <c r="RH974" s="9"/>
      <c r="RI974" s="9"/>
      <c r="RJ974" s="9"/>
      <c r="RK974" s="9"/>
      <c r="RL974" s="9"/>
      <c r="RM974" s="9"/>
      <c r="RN974" s="9"/>
      <c r="RO974" s="9"/>
      <c r="RP974" s="9"/>
      <c r="RQ974" s="9"/>
      <c r="RR974" s="9"/>
      <c r="RS974" s="9"/>
      <c r="RT974" s="9"/>
      <c r="RU974" s="9"/>
      <c r="RV974" s="9"/>
      <c r="RW974" s="9"/>
      <c r="RX974" s="9"/>
      <c r="RY974" s="9"/>
      <c r="RZ974" s="9"/>
      <c r="SA974" s="9"/>
      <c r="SB974" s="9"/>
      <c r="SC974" s="9"/>
      <c r="SD974" s="9"/>
      <c r="SE974" s="9"/>
      <c r="SF974" s="9"/>
      <c r="SG974" s="9"/>
      <c r="SH974" s="9"/>
      <c r="SI974" s="9"/>
      <c r="SJ974" s="9"/>
      <c r="SK974" s="9"/>
      <c r="SL974" s="9"/>
      <c r="SM974" s="9"/>
      <c r="SN974" s="9"/>
      <c r="SO974" s="9"/>
      <c r="SP974" s="9"/>
      <c r="SQ974" s="9"/>
      <c r="SR974" s="9"/>
      <c r="SS974" s="9"/>
      <c r="ST974" s="9"/>
      <c r="SU974" s="9"/>
      <c r="SV974" s="9"/>
      <c r="SW974" s="9"/>
      <c r="SX974" s="9"/>
      <c r="SY974" s="9"/>
      <c r="SZ974" s="9"/>
      <c r="TA974" s="9"/>
      <c r="TB974" s="9"/>
      <c r="TC974" s="9"/>
      <c r="TD974" s="9"/>
      <c r="TE974" s="9"/>
      <c r="TF974" s="9"/>
      <c r="TG974" s="9"/>
      <c r="TH974" s="9"/>
      <c r="TI974" s="9"/>
      <c r="TJ974" s="9"/>
      <c r="TK974" s="9"/>
      <c r="TL974" s="9"/>
      <c r="TM974" s="9"/>
      <c r="TN974" s="9"/>
      <c r="TO974" s="9"/>
      <c r="TP974" s="9"/>
      <c r="TQ974" s="9"/>
      <c r="TR974" s="9"/>
      <c r="TS974" s="9"/>
      <c r="TT974" s="9"/>
      <c r="TU974" s="9"/>
      <c r="TV974" s="9"/>
      <c r="TW974" s="9"/>
      <c r="TX974" s="9"/>
      <c r="TY974" s="9"/>
      <c r="TZ974" s="9"/>
      <c r="UA974" s="9"/>
      <c r="UB974" s="9"/>
      <c r="UC974" s="9"/>
      <c r="UD974" s="9"/>
      <c r="UE974" s="9"/>
      <c r="UF974" s="9"/>
      <c r="UG974" s="9"/>
      <c r="UH974" s="9"/>
      <c r="UI974" s="9"/>
      <c r="UJ974" s="9"/>
      <c r="UK974" s="9"/>
      <c r="UL974" s="9"/>
      <c r="UM974" s="9"/>
      <c r="UN974" s="9"/>
      <c r="UO974" s="9"/>
      <c r="UP974" s="9"/>
      <c r="UQ974" s="9"/>
      <c r="UR974" s="9"/>
      <c r="US974" s="9"/>
      <c r="UT974" s="9"/>
      <c r="UU974" s="9"/>
      <c r="UV974" s="9"/>
      <c r="UW974" s="9"/>
      <c r="UX974" s="9"/>
      <c r="UY974" s="9"/>
      <c r="UZ974" s="9"/>
      <c r="VA974" s="9"/>
      <c r="VB974" s="9"/>
      <c r="VC974" s="9"/>
      <c r="VD974" s="9"/>
      <c r="VE974" s="9"/>
      <c r="VF974" s="9"/>
      <c r="VG974" s="9"/>
      <c r="VH974" s="9"/>
      <c r="VI974" s="9"/>
      <c r="VJ974" s="9"/>
      <c r="VK974" s="9"/>
      <c r="VL974" s="9"/>
      <c r="VM974" s="9"/>
      <c r="VN974" s="9"/>
      <c r="VO974" s="9"/>
      <c r="VP974" s="9"/>
      <c r="VQ974" s="9"/>
      <c r="VR974" s="9"/>
      <c r="VS974" s="9"/>
      <c r="VT974" s="9"/>
      <c r="VU974" s="9"/>
      <c r="VV974" s="9"/>
      <c r="VW974" s="9"/>
      <c r="VX974" s="9"/>
      <c r="VY974" s="9"/>
      <c r="VZ974" s="9"/>
      <c r="WA974" s="9"/>
      <c r="WB974" s="9"/>
      <c r="WC974" s="9"/>
      <c r="WD974" s="9"/>
      <c r="WE974" s="9"/>
      <c r="WF974" s="9"/>
      <c r="WG974" s="9"/>
      <c r="WH974" s="9"/>
      <c r="WI974" s="9"/>
      <c r="WJ974" s="9"/>
      <c r="WK974" s="9"/>
      <c r="WL974" s="9"/>
      <c r="WM974" s="9"/>
      <c r="WN974" s="9"/>
      <c r="WO974" s="9"/>
      <c r="WP974" s="9"/>
      <c r="WQ974" s="9"/>
      <c r="WR974" s="9"/>
      <c r="WS974" s="9"/>
      <c r="WT974" s="9"/>
      <c r="WU974" s="9"/>
      <c r="WV974" s="9"/>
      <c r="WW974" s="9"/>
      <c r="WX974" s="9"/>
      <c r="WY974" s="9"/>
      <c r="WZ974" s="9"/>
      <c r="XA974" s="9"/>
      <c r="XB974" s="9"/>
      <c r="XC974" s="9"/>
      <c r="XD974" s="9"/>
      <c r="XE974" s="9"/>
      <c r="XF974" s="9"/>
      <c r="XG974" s="9"/>
      <c r="XH974" s="9"/>
      <c r="XI974" s="9"/>
      <c r="XJ974" s="9"/>
      <c r="XK974" s="9"/>
      <c r="XL974" s="9"/>
      <c r="XM974" s="9"/>
      <c r="XN974" s="9"/>
      <c r="XO974" s="9"/>
      <c r="XP974" s="9"/>
      <c r="XQ974" s="9"/>
      <c r="XR974" s="9"/>
      <c r="XS974" s="9"/>
      <c r="XT974" s="9"/>
      <c r="XU974" s="9"/>
      <c r="XV974" s="9"/>
      <c r="XW974" s="9"/>
      <c r="XX974" s="9"/>
      <c r="XY974" s="9"/>
      <c r="XZ974" s="9"/>
      <c r="YA974" s="9"/>
      <c r="YB974" s="9"/>
      <c r="YC974" s="9"/>
      <c r="YD974" s="9"/>
      <c r="YE974" s="9"/>
      <c r="YF974" s="9"/>
      <c r="YG974" s="9"/>
      <c r="YH974" s="9"/>
      <c r="YI974" s="9"/>
      <c r="YJ974" s="9"/>
      <c r="YK974" s="9"/>
      <c r="YL974" s="9"/>
      <c r="YM974" s="9"/>
      <c r="YN974" s="9"/>
      <c r="YO974" s="9"/>
      <c r="YP974" s="9"/>
      <c r="YQ974" s="9"/>
      <c r="YR974" s="9"/>
      <c r="YS974" s="9"/>
      <c r="YT974" s="9"/>
      <c r="YU974" s="9"/>
      <c r="YV974" s="9"/>
      <c r="YW974" s="9"/>
      <c r="YX974" s="9"/>
      <c r="YY974" s="9"/>
      <c r="YZ974" s="9"/>
      <c r="ZA974" s="9"/>
      <c r="ZB974" s="9"/>
      <c r="ZC974" s="9"/>
      <c r="ZD974" s="9"/>
      <c r="ZE974" s="9"/>
      <c r="ZF974" s="9"/>
      <c r="ZG974" s="9"/>
      <c r="ZH974" s="9"/>
      <c r="ZI974" s="9"/>
      <c r="ZJ974" s="9"/>
      <c r="ZK974" s="9"/>
      <c r="ZL974" s="9"/>
      <c r="ZM974" s="9"/>
      <c r="ZN974" s="9"/>
      <c r="ZO974" s="9"/>
      <c r="ZP974" s="9"/>
      <c r="ZQ974" s="9"/>
      <c r="ZR974" s="9"/>
      <c r="ZS974" s="9"/>
      <c r="ZT974" s="9"/>
      <c r="ZU974" s="9"/>
      <c r="ZV974" s="9"/>
      <c r="ZW974" s="9"/>
      <c r="ZX974" s="9"/>
      <c r="ZY974" s="9"/>
      <c r="ZZ974" s="9"/>
      <c r="AAA974" s="9"/>
      <c r="AAB974" s="9"/>
      <c r="AAC974" s="9"/>
      <c r="AAD974" s="9"/>
      <c r="AAE974" s="9"/>
      <c r="AAF974" s="9"/>
      <c r="AAG974" s="9"/>
      <c r="AAH974" s="9"/>
      <c r="AAI974" s="9"/>
      <c r="AAJ974" s="9"/>
      <c r="AAK974" s="9"/>
      <c r="AAL974" s="9"/>
      <c r="AAM974" s="9"/>
      <c r="AAN974" s="9"/>
      <c r="AAO974" s="9"/>
      <c r="AAP974" s="9"/>
      <c r="AAQ974" s="9"/>
      <c r="AAR974" s="9"/>
      <c r="AAS974" s="9"/>
      <c r="AAT974" s="9"/>
      <c r="AAU974" s="9"/>
      <c r="AAV974" s="9"/>
      <c r="AAW974" s="9"/>
      <c r="AAX974" s="10"/>
      <c r="AAY974" s="9"/>
      <c r="AAZ974" s="9"/>
      <c r="ABA974" s="9"/>
      <c r="ABB974" s="9"/>
      <c r="ABC974" s="9"/>
      <c r="ABD974" s="9"/>
    </row>
    <row r="975" spans="1:732" x14ac:dyDescent="0.3">
      <c r="A975" s="9"/>
      <c r="B975" s="10"/>
      <c r="C975" s="10"/>
      <c r="D975" s="10"/>
      <c r="E975" s="9"/>
      <c r="F975" s="10"/>
      <c r="G975" s="9"/>
      <c r="H975" s="9"/>
      <c r="I975" s="9"/>
      <c r="J975" s="9"/>
      <c r="K975" s="9"/>
      <c r="L975" s="9"/>
      <c r="M975" s="9"/>
      <c r="N975" s="9"/>
      <c r="O975" s="9"/>
      <c r="P975" s="9"/>
      <c r="Q975" s="9"/>
      <c r="R975" s="9"/>
      <c r="S975" s="9"/>
      <c r="T975" s="9"/>
      <c r="U975" s="9"/>
      <c r="V975" s="9"/>
      <c r="W975" s="9"/>
      <c r="X975" s="9"/>
      <c r="Y975" s="9"/>
      <c r="Z975" s="9"/>
      <c r="AA975" s="9"/>
      <c r="AB975" s="9"/>
      <c r="AC975" s="9"/>
      <c r="AD975" s="9"/>
      <c r="AE975" s="9"/>
      <c r="AF975" s="9"/>
      <c r="AG975" s="9"/>
      <c r="AH975" s="9"/>
      <c r="AI975" s="9"/>
      <c r="AJ975" s="9"/>
      <c r="AK975" s="9"/>
      <c r="AL975" s="9"/>
      <c r="AM975" s="9"/>
      <c r="AN975" s="9"/>
      <c r="AO975" s="9"/>
      <c r="AP975" s="9"/>
      <c r="AQ975" s="9"/>
      <c r="AR975" s="9"/>
      <c r="AS975" s="9"/>
      <c r="AT975" s="9"/>
      <c r="AU975" s="9"/>
      <c r="AV975" s="9"/>
      <c r="AW975" s="9"/>
      <c r="AX975" s="9"/>
      <c r="AY975" s="9"/>
      <c r="AZ975" s="9"/>
      <c r="BA975" s="9"/>
      <c r="BB975" s="9"/>
      <c r="BC975" s="9"/>
      <c r="BD975" s="9"/>
      <c r="BE975" s="9"/>
      <c r="BF975" s="9"/>
      <c r="BG975" s="9"/>
      <c r="BH975" s="9"/>
      <c r="BI975" s="9"/>
      <c r="BJ975" s="9"/>
      <c r="BK975" s="9"/>
      <c r="BL975" s="9"/>
      <c r="BM975" s="9"/>
      <c r="BN975" s="9"/>
      <c r="BO975" s="9"/>
      <c r="BP975" s="9"/>
      <c r="BQ975" s="9"/>
      <c r="BR975" s="9"/>
      <c r="BS975" s="9"/>
      <c r="BT975" s="9"/>
      <c r="BU975" s="9"/>
      <c r="BV975" s="9"/>
      <c r="BW975" s="9"/>
      <c r="BX975" s="9"/>
      <c r="BY975" s="9"/>
      <c r="BZ975" s="9"/>
      <c r="CA975" s="9"/>
      <c r="CB975" s="9"/>
      <c r="CC975" s="9"/>
      <c r="CD975" s="9"/>
      <c r="CE975" s="9"/>
      <c r="CF975" s="9"/>
      <c r="CG975" s="9"/>
      <c r="CH975" s="9"/>
      <c r="CI975" s="9"/>
      <c r="CJ975" s="9"/>
      <c r="CK975" s="9"/>
      <c r="CL975" s="9"/>
      <c r="CM975" s="9"/>
      <c r="CN975" s="9"/>
      <c r="CO975" s="9"/>
      <c r="CP975" s="9"/>
      <c r="CQ975" s="9"/>
      <c r="CR975" s="9"/>
      <c r="CS975" s="9"/>
      <c r="CT975" s="9"/>
      <c r="CU975" s="9"/>
      <c r="CV975" s="9"/>
      <c r="CW975" s="9"/>
      <c r="CX975" s="9"/>
      <c r="CY975" s="9"/>
      <c r="CZ975" s="9"/>
      <c r="DA975" s="9"/>
      <c r="DB975" s="9"/>
      <c r="DC975" s="9"/>
      <c r="DD975" s="9"/>
      <c r="DE975" s="9"/>
      <c r="DF975" s="9"/>
      <c r="DG975" s="9"/>
      <c r="DH975" s="9"/>
      <c r="DI975" s="9"/>
      <c r="DJ975" s="9"/>
      <c r="DK975" s="9"/>
      <c r="DL975" s="9"/>
      <c r="DM975" s="9"/>
      <c r="DN975" s="9"/>
      <c r="DO975" s="9"/>
      <c r="DP975" s="9"/>
      <c r="DQ975" s="9"/>
      <c r="DR975" s="9"/>
      <c r="DS975" s="9"/>
      <c r="DT975" s="9"/>
      <c r="DU975" s="9"/>
      <c r="DV975" s="9"/>
      <c r="DW975" s="9"/>
      <c r="DX975" s="9"/>
      <c r="DY975" s="9"/>
      <c r="DZ975" s="9"/>
      <c r="EA975" s="9"/>
      <c r="EB975" s="9"/>
      <c r="EC975" s="9"/>
      <c r="ED975" s="9"/>
      <c r="EE975" s="9"/>
      <c r="EF975" s="9"/>
      <c r="EG975" s="9"/>
      <c r="EH975" s="9"/>
      <c r="EI975" s="9"/>
      <c r="EJ975" s="9"/>
      <c r="EK975" s="9"/>
      <c r="EL975" s="9"/>
      <c r="EM975" s="9"/>
      <c r="EN975" s="9"/>
      <c r="EO975" s="9"/>
      <c r="EP975" s="9"/>
      <c r="EQ975" s="9"/>
      <c r="ER975" s="9"/>
      <c r="ES975" s="9"/>
      <c r="ET975" s="9"/>
      <c r="EU975" s="9"/>
      <c r="EV975" s="9"/>
      <c r="EW975" s="9"/>
      <c r="EX975" s="9"/>
      <c r="EY975" s="9"/>
      <c r="EZ975" s="9"/>
      <c r="FA975" s="9"/>
      <c r="FB975" s="9"/>
      <c r="FC975" s="9"/>
      <c r="FD975" s="9"/>
      <c r="FE975" s="9"/>
      <c r="FF975" s="9"/>
      <c r="FG975" s="9"/>
      <c r="FH975" s="9"/>
      <c r="FI975" s="9"/>
      <c r="FJ975" s="9"/>
      <c r="FK975" s="9"/>
      <c r="FL975" s="9"/>
      <c r="FM975" s="9"/>
      <c r="FN975" s="9"/>
      <c r="FO975" s="9"/>
      <c r="FP975" s="9"/>
      <c r="FQ975" s="9"/>
      <c r="FR975" s="9"/>
      <c r="FS975" s="9"/>
      <c r="FT975" s="9"/>
      <c r="FU975" s="9"/>
      <c r="FV975" s="9"/>
      <c r="FW975" s="9"/>
      <c r="FX975" s="9"/>
      <c r="FY975" s="9"/>
      <c r="FZ975" s="9"/>
      <c r="GA975" s="9"/>
      <c r="GB975" s="9"/>
      <c r="GC975" s="9"/>
      <c r="GD975" s="9"/>
      <c r="GE975" s="9"/>
      <c r="GF975" s="9"/>
      <c r="GG975" s="9"/>
      <c r="GH975" s="9"/>
      <c r="GI975" s="9"/>
      <c r="GJ975" s="9"/>
      <c r="GK975" s="9"/>
      <c r="GL975" s="9"/>
      <c r="GM975" s="9"/>
      <c r="GN975" s="9"/>
      <c r="GO975" s="9"/>
      <c r="GP975" s="9"/>
      <c r="GQ975" s="9"/>
      <c r="GR975" s="9"/>
      <c r="GS975" s="9"/>
      <c r="GT975" s="9"/>
      <c r="GU975" s="9"/>
      <c r="GV975" s="9"/>
      <c r="GW975" s="9"/>
      <c r="GX975" s="9"/>
      <c r="GY975" s="9"/>
      <c r="GZ975" s="9"/>
      <c r="HA975" s="9"/>
      <c r="HB975" s="9"/>
      <c r="HC975" s="9"/>
      <c r="HD975" s="9"/>
      <c r="HE975" s="9"/>
      <c r="HF975" s="9"/>
      <c r="HG975" s="9"/>
      <c r="HH975" s="9"/>
      <c r="HI975" s="9"/>
      <c r="HJ975" s="9"/>
      <c r="HK975" s="9"/>
      <c r="HL975" s="9"/>
      <c r="HM975" s="9"/>
      <c r="HN975" s="9"/>
      <c r="HO975" s="9"/>
      <c r="HP975" s="9"/>
      <c r="HQ975" s="9"/>
      <c r="HR975" s="9"/>
      <c r="HS975" s="9"/>
      <c r="HT975" s="9"/>
      <c r="HU975" s="9"/>
      <c r="HV975" s="9"/>
      <c r="HW975" s="9"/>
      <c r="HX975" s="9"/>
      <c r="HY975" s="9"/>
      <c r="HZ975" s="9"/>
      <c r="IA975" s="9"/>
      <c r="IB975" s="9"/>
      <c r="IC975" s="9"/>
      <c r="ID975" s="9"/>
      <c r="IE975" s="9"/>
      <c r="IF975" s="9"/>
      <c r="IG975" s="9"/>
      <c r="IH975" s="9"/>
      <c r="II975" s="9"/>
      <c r="IJ975" s="9"/>
      <c r="IK975" s="9"/>
      <c r="IL975" s="9"/>
      <c r="IM975" s="9"/>
      <c r="IN975" s="9"/>
      <c r="IO975" s="9"/>
      <c r="IP975" s="9"/>
      <c r="IQ975" s="9"/>
      <c r="IR975" s="9"/>
      <c r="IS975" s="9"/>
      <c r="IT975" s="9"/>
      <c r="IU975" s="9"/>
      <c r="IV975" s="9"/>
      <c r="IW975" s="9"/>
      <c r="IX975" s="9"/>
      <c r="IY975" s="9"/>
      <c r="IZ975" s="9"/>
      <c r="JA975" s="9"/>
      <c r="JB975" s="9"/>
      <c r="JC975" s="9"/>
      <c r="JD975" s="9"/>
      <c r="JE975" s="9"/>
      <c r="JF975" s="9"/>
      <c r="JG975" s="9"/>
      <c r="JH975" s="9"/>
      <c r="JI975" s="9"/>
      <c r="JJ975" s="9"/>
      <c r="JK975" s="9"/>
      <c r="JL975" s="9"/>
      <c r="JM975" s="9"/>
      <c r="JN975" s="9"/>
      <c r="JO975" s="9"/>
      <c r="JP975" s="9"/>
      <c r="JQ975" s="9"/>
      <c r="JR975" s="9"/>
      <c r="JS975" s="9"/>
      <c r="JT975" s="9"/>
      <c r="JU975" s="9"/>
      <c r="JV975" s="9"/>
      <c r="JW975" s="9"/>
      <c r="JX975" s="9"/>
      <c r="JY975" s="9"/>
      <c r="JZ975" s="9"/>
      <c r="KA975" s="9"/>
      <c r="KB975" s="9"/>
      <c r="KC975" s="9"/>
      <c r="KD975" s="9"/>
      <c r="KE975" s="9"/>
      <c r="KF975" s="9"/>
      <c r="KG975" s="9"/>
      <c r="KH975" s="9"/>
      <c r="KI975" s="9"/>
      <c r="KJ975" s="9"/>
      <c r="KK975" s="9"/>
      <c r="KL975" s="9"/>
      <c r="KM975" s="9"/>
      <c r="KN975" s="9"/>
      <c r="KO975" s="9"/>
      <c r="KP975" s="9"/>
      <c r="KQ975" s="9"/>
      <c r="KR975" s="9"/>
      <c r="KS975" s="9"/>
      <c r="KT975" s="9"/>
      <c r="KU975" s="9"/>
      <c r="KV975" s="9"/>
      <c r="KW975" s="9"/>
      <c r="KX975" s="9"/>
      <c r="KY975" s="9"/>
      <c r="KZ975" s="9"/>
      <c r="LA975" s="9"/>
      <c r="LB975" s="9"/>
      <c r="LC975" s="9"/>
      <c r="LD975" s="9"/>
      <c r="LE975" s="9"/>
      <c r="LF975" s="9"/>
      <c r="LG975" s="9"/>
      <c r="LH975" s="9"/>
      <c r="LI975" s="9"/>
      <c r="LJ975" s="9"/>
      <c r="LK975" s="9"/>
      <c r="LL975" s="9"/>
      <c r="LM975" s="9"/>
      <c r="LN975" s="9"/>
      <c r="LO975" s="9"/>
      <c r="LP975" s="9"/>
      <c r="LQ975" s="9"/>
      <c r="LR975" s="9"/>
      <c r="LS975" s="9"/>
      <c r="LT975" s="9"/>
      <c r="LU975" s="9"/>
      <c r="LV975" s="9"/>
      <c r="LW975" s="9"/>
      <c r="LX975" s="9"/>
      <c r="LY975" s="9"/>
      <c r="LZ975" s="9"/>
      <c r="MA975" s="9"/>
      <c r="MB975" s="9"/>
      <c r="MC975" s="9"/>
      <c r="MD975" s="9"/>
      <c r="ME975" s="9"/>
      <c r="MF975" s="9"/>
      <c r="MG975" s="9"/>
      <c r="MH975" s="9"/>
      <c r="MI975" s="9"/>
      <c r="MJ975" s="9"/>
      <c r="MK975" s="9"/>
      <c r="ML975" s="9"/>
      <c r="MM975" s="9"/>
      <c r="MN975" s="9"/>
      <c r="MO975" s="9"/>
      <c r="MP975" s="9"/>
      <c r="MQ975" s="9"/>
      <c r="MR975" s="9"/>
      <c r="MS975" s="9"/>
      <c r="MT975" s="9"/>
      <c r="MU975" s="9"/>
      <c r="MV975" s="9"/>
      <c r="MW975" s="9"/>
      <c r="MX975" s="9"/>
      <c r="MY975" s="9"/>
      <c r="MZ975" s="9"/>
      <c r="NA975" s="9"/>
      <c r="NB975" s="9"/>
      <c r="NC975" s="9"/>
      <c r="ND975" s="9"/>
      <c r="NE975" s="9"/>
      <c r="NF975" s="9"/>
      <c r="NG975" s="9"/>
      <c r="NH975" s="9"/>
      <c r="NI975" s="9"/>
      <c r="NJ975" s="9"/>
      <c r="NK975" s="9"/>
      <c r="NL975" s="9"/>
      <c r="NM975" s="9"/>
      <c r="NN975" s="9"/>
      <c r="NO975" s="9"/>
      <c r="NP975" s="9"/>
      <c r="NQ975" s="9"/>
      <c r="NR975" s="9"/>
      <c r="NS975" s="9"/>
      <c r="NT975" s="9"/>
      <c r="NU975" s="9"/>
      <c r="NV975" s="9"/>
      <c r="NW975" s="9"/>
      <c r="NX975" s="9"/>
      <c r="NY975" s="9"/>
      <c r="NZ975" s="9"/>
      <c r="OA975" s="9"/>
      <c r="OB975" s="9"/>
      <c r="OC975" s="9"/>
      <c r="OD975" s="9"/>
      <c r="OE975" s="9"/>
      <c r="OF975" s="9"/>
      <c r="OG975" s="9"/>
      <c r="OH975" s="9"/>
      <c r="OI975" s="9"/>
      <c r="OJ975" s="9"/>
      <c r="OK975" s="9"/>
      <c r="OL975" s="9"/>
      <c r="OM975" s="9"/>
      <c r="ON975" s="9"/>
      <c r="OO975" s="9"/>
      <c r="OP975" s="9"/>
      <c r="OQ975" s="9"/>
      <c r="OR975" s="9"/>
      <c r="OS975" s="9"/>
      <c r="OT975" s="9"/>
      <c r="OU975" s="9"/>
      <c r="OV975" s="9"/>
      <c r="OW975" s="9"/>
      <c r="OX975" s="9"/>
      <c r="OY975" s="9"/>
      <c r="OZ975" s="9"/>
      <c r="PA975" s="9"/>
      <c r="PB975" s="9"/>
      <c r="PC975" s="9"/>
      <c r="PD975" s="9"/>
      <c r="PE975" s="9"/>
      <c r="PF975" s="9"/>
      <c r="PG975" s="9"/>
      <c r="PH975" s="9"/>
      <c r="PI975" s="9"/>
      <c r="PJ975" s="9"/>
      <c r="PK975" s="9"/>
      <c r="PL975" s="9"/>
      <c r="PM975" s="9"/>
      <c r="PN975" s="9"/>
      <c r="PO975" s="9"/>
      <c r="PP975" s="9"/>
      <c r="PQ975" s="9"/>
      <c r="PR975" s="9"/>
      <c r="PS975" s="9"/>
      <c r="PT975" s="9"/>
      <c r="PU975" s="9"/>
      <c r="PV975" s="9"/>
      <c r="PW975" s="9"/>
      <c r="PX975" s="9"/>
      <c r="PY975" s="9"/>
      <c r="PZ975" s="9"/>
      <c r="QA975" s="9"/>
      <c r="QB975" s="9"/>
      <c r="QC975" s="9"/>
      <c r="QD975" s="9"/>
      <c r="QE975" s="9"/>
      <c r="QF975" s="9"/>
      <c r="QG975" s="9"/>
      <c r="QH975" s="9"/>
      <c r="QI975" s="9"/>
      <c r="QJ975" s="9"/>
      <c r="QK975" s="9"/>
      <c r="QL975" s="9"/>
      <c r="QM975" s="9"/>
      <c r="QN975" s="9"/>
      <c r="QO975" s="9"/>
      <c r="QP975" s="9"/>
      <c r="QQ975" s="9"/>
      <c r="QR975" s="9"/>
      <c r="QS975" s="9"/>
      <c r="QT975" s="9"/>
      <c r="QU975" s="9"/>
      <c r="QV975" s="9"/>
      <c r="QW975" s="9"/>
      <c r="QX975" s="9"/>
      <c r="QY975" s="9"/>
      <c r="QZ975" s="9"/>
      <c r="RA975" s="9"/>
      <c r="RB975" s="9"/>
      <c r="RC975" s="9"/>
      <c r="RD975" s="9"/>
      <c r="RE975" s="9"/>
      <c r="RF975" s="9"/>
      <c r="RG975" s="9"/>
      <c r="RH975" s="9"/>
      <c r="RI975" s="9"/>
      <c r="RJ975" s="9"/>
      <c r="RK975" s="9"/>
      <c r="RL975" s="9"/>
      <c r="RM975" s="9"/>
      <c r="RN975" s="9"/>
      <c r="RO975" s="9"/>
      <c r="RP975" s="9"/>
      <c r="RQ975" s="9"/>
      <c r="RR975" s="9"/>
      <c r="RS975" s="9"/>
      <c r="RT975" s="9"/>
      <c r="RU975" s="9"/>
      <c r="RV975" s="9"/>
      <c r="RW975" s="9"/>
      <c r="RX975" s="9"/>
      <c r="RY975" s="9"/>
      <c r="RZ975" s="9"/>
      <c r="SA975" s="9"/>
      <c r="SB975" s="9"/>
      <c r="SC975" s="9"/>
      <c r="SD975" s="9"/>
      <c r="SE975" s="9"/>
      <c r="SF975" s="9"/>
      <c r="SG975" s="9"/>
      <c r="SH975" s="9"/>
      <c r="SI975" s="9"/>
      <c r="SJ975" s="9"/>
      <c r="SK975" s="9"/>
      <c r="SL975" s="9"/>
      <c r="SM975" s="9"/>
      <c r="SN975" s="9"/>
      <c r="SO975" s="9"/>
      <c r="SP975" s="9"/>
      <c r="SQ975" s="9"/>
      <c r="SR975" s="9"/>
      <c r="SS975" s="9"/>
      <c r="ST975" s="9"/>
      <c r="SU975" s="9"/>
      <c r="SV975" s="9"/>
      <c r="SW975" s="9"/>
      <c r="SX975" s="9"/>
      <c r="SY975" s="9"/>
      <c r="SZ975" s="9"/>
      <c r="TA975" s="9"/>
      <c r="TB975" s="9"/>
      <c r="TC975" s="9"/>
      <c r="TD975" s="9"/>
      <c r="TE975" s="9"/>
      <c r="TF975" s="9"/>
      <c r="TG975" s="9"/>
      <c r="TH975" s="9"/>
      <c r="TI975" s="9"/>
      <c r="TJ975" s="9"/>
      <c r="TK975" s="9"/>
      <c r="TL975" s="9"/>
      <c r="TM975" s="9"/>
      <c r="TN975" s="9"/>
      <c r="TO975" s="9"/>
      <c r="TP975" s="9"/>
      <c r="TQ975" s="9"/>
      <c r="TR975" s="9"/>
      <c r="TS975" s="9"/>
      <c r="TT975" s="9"/>
      <c r="TU975" s="9"/>
      <c r="TV975" s="9"/>
      <c r="TW975" s="9"/>
      <c r="TX975" s="9"/>
      <c r="TY975" s="9"/>
      <c r="TZ975" s="9"/>
      <c r="UA975" s="9"/>
      <c r="UB975" s="9"/>
      <c r="UC975" s="9"/>
      <c r="UD975" s="9"/>
      <c r="UE975" s="9"/>
      <c r="UF975" s="9"/>
      <c r="UG975" s="9"/>
      <c r="UH975" s="9"/>
      <c r="UI975" s="9"/>
      <c r="UJ975" s="9"/>
      <c r="UK975" s="9"/>
      <c r="UL975" s="9"/>
      <c r="UM975" s="9"/>
      <c r="UN975" s="9"/>
      <c r="UO975" s="9"/>
      <c r="UP975" s="9"/>
      <c r="UQ975" s="9"/>
      <c r="UR975" s="9"/>
      <c r="US975" s="9"/>
      <c r="UT975" s="9"/>
      <c r="UU975" s="9"/>
      <c r="UV975" s="9"/>
      <c r="UW975" s="9"/>
      <c r="UX975" s="9"/>
      <c r="UY975" s="9"/>
      <c r="UZ975" s="9"/>
      <c r="VA975" s="9"/>
      <c r="VB975" s="9"/>
      <c r="VC975" s="9"/>
      <c r="VD975" s="9"/>
      <c r="VE975" s="9"/>
      <c r="VF975" s="9"/>
      <c r="VG975" s="9"/>
      <c r="VH975" s="9"/>
      <c r="VI975" s="9"/>
      <c r="VJ975" s="9"/>
      <c r="VK975" s="9"/>
      <c r="VL975" s="9"/>
      <c r="VM975" s="9"/>
      <c r="VN975" s="9"/>
      <c r="VO975" s="9"/>
      <c r="VP975" s="9"/>
      <c r="VQ975" s="9"/>
      <c r="VR975" s="9"/>
      <c r="VS975" s="9"/>
      <c r="VT975" s="9"/>
      <c r="VU975" s="9"/>
      <c r="VV975" s="9"/>
      <c r="VW975" s="9"/>
      <c r="VX975" s="9"/>
      <c r="VY975" s="9"/>
      <c r="VZ975" s="9"/>
      <c r="WA975" s="9"/>
      <c r="WB975" s="9"/>
      <c r="WC975" s="9"/>
      <c r="WD975" s="9"/>
      <c r="WE975" s="9"/>
      <c r="WF975" s="9"/>
      <c r="WG975" s="9"/>
      <c r="WH975" s="9"/>
      <c r="WI975" s="9"/>
      <c r="WJ975" s="9"/>
      <c r="WK975" s="9"/>
      <c r="WL975" s="9"/>
      <c r="WM975" s="9"/>
      <c r="WN975" s="9"/>
      <c r="WO975" s="9"/>
      <c r="WP975" s="9"/>
      <c r="WQ975" s="9"/>
      <c r="WR975" s="9"/>
      <c r="WS975" s="9"/>
      <c r="WT975" s="9"/>
      <c r="WU975" s="9"/>
      <c r="WV975" s="9"/>
      <c r="WW975" s="9"/>
      <c r="WX975" s="9"/>
      <c r="WY975" s="9"/>
      <c r="WZ975" s="9"/>
      <c r="XA975" s="9"/>
      <c r="XB975" s="9"/>
      <c r="XC975" s="9"/>
      <c r="XD975" s="9"/>
      <c r="XE975" s="9"/>
      <c r="XF975" s="9"/>
      <c r="XG975" s="9"/>
      <c r="XH975" s="9"/>
      <c r="XI975" s="9"/>
      <c r="XJ975" s="9"/>
      <c r="XK975" s="9"/>
      <c r="XL975" s="9"/>
      <c r="XM975" s="9"/>
      <c r="XN975" s="9"/>
      <c r="XO975" s="9"/>
      <c r="XP975" s="9"/>
      <c r="XQ975" s="9"/>
      <c r="XR975" s="9"/>
      <c r="XS975" s="9"/>
      <c r="XT975" s="9"/>
      <c r="XU975" s="9"/>
      <c r="XV975" s="9"/>
      <c r="XW975" s="9"/>
      <c r="XX975" s="9"/>
      <c r="XY975" s="9"/>
      <c r="XZ975" s="9"/>
      <c r="YA975" s="9"/>
      <c r="YB975" s="9"/>
      <c r="YC975" s="9"/>
      <c r="YD975" s="9"/>
      <c r="YE975" s="9"/>
      <c r="YF975" s="9"/>
      <c r="YG975" s="9"/>
      <c r="YH975" s="9"/>
      <c r="YI975" s="9"/>
      <c r="YJ975" s="9"/>
      <c r="YK975" s="9"/>
      <c r="YL975" s="9"/>
      <c r="YM975" s="9"/>
      <c r="YN975" s="9"/>
      <c r="YO975" s="9"/>
      <c r="YP975" s="9"/>
      <c r="YQ975" s="9"/>
      <c r="YR975" s="9"/>
      <c r="YS975" s="9"/>
      <c r="YT975" s="9"/>
      <c r="YU975" s="9"/>
      <c r="YV975" s="9"/>
      <c r="YW975" s="9"/>
      <c r="YX975" s="9"/>
      <c r="YY975" s="9"/>
      <c r="YZ975" s="9"/>
      <c r="ZA975" s="9"/>
      <c r="ZB975" s="9"/>
      <c r="ZC975" s="9"/>
      <c r="ZD975" s="9"/>
      <c r="ZE975" s="9"/>
      <c r="ZF975" s="9"/>
      <c r="ZG975" s="9"/>
      <c r="ZH975" s="9"/>
      <c r="ZI975" s="9"/>
      <c r="ZJ975" s="9"/>
      <c r="ZK975" s="9"/>
      <c r="ZL975" s="9"/>
      <c r="ZM975" s="9"/>
      <c r="ZN975" s="9"/>
      <c r="ZO975" s="9"/>
      <c r="ZP975" s="9"/>
      <c r="ZQ975" s="9"/>
      <c r="ZR975" s="9"/>
      <c r="ZS975" s="9"/>
      <c r="ZT975" s="9"/>
      <c r="ZU975" s="9"/>
      <c r="ZV975" s="9"/>
      <c r="ZW975" s="9"/>
      <c r="ZX975" s="9"/>
      <c r="ZY975" s="9"/>
      <c r="ZZ975" s="9"/>
      <c r="AAA975" s="9"/>
      <c r="AAB975" s="9"/>
      <c r="AAC975" s="9"/>
      <c r="AAD975" s="9"/>
      <c r="AAE975" s="9"/>
      <c r="AAF975" s="9"/>
      <c r="AAG975" s="9"/>
      <c r="AAH975" s="9"/>
      <c r="AAI975" s="9"/>
      <c r="AAJ975" s="9"/>
      <c r="AAK975" s="9"/>
      <c r="AAL975" s="9"/>
      <c r="AAM975" s="9"/>
      <c r="AAN975" s="9"/>
      <c r="AAO975" s="9"/>
      <c r="AAP975" s="9"/>
      <c r="AAQ975" s="9"/>
      <c r="AAR975" s="9"/>
      <c r="AAS975" s="9"/>
      <c r="AAT975" s="9"/>
      <c r="AAU975" s="9"/>
      <c r="AAV975" s="9"/>
      <c r="AAW975" s="9"/>
      <c r="AAX975" s="10"/>
      <c r="AAY975" s="9"/>
      <c r="AAZ975" s="9"/>
      <c r="ABA975" s="9"/>
      <c r="ABB975" s="9"/>
      <c r="ABC975" s="9"/>
      <c r="ABD975" s="9"/>
    </row>
    <row r="976" spans="1:732" x14ac:dyDescent="0.3">
      <c r="A976" s="9"/>
      <c r="B976" s="10"/>
      <c r="C976" s="10"/>
      <c r="D976" s="10"/>
      <c r="E976" s="9"/>
      <c r="F976" s="10"/>
      <c r="G976" s="9"/>
      <c r="H976" s="9"/>
      <c r="I976" s="9"/>
      <c r="J976" s="9"/>
      <c r="K976" s="9"/>
      <c r="L976" s="9"/>
      <c r="M976" s="9"/>
      <c r="N976" s="9"/>
      <c r="O976" s="9"/>
      <c r="P976" s="9"/>
      <c r="Q976" s="9"/>
      <c r="R976" s="9"/>
      <c r="S976" s="9"/>
      <c r="T976" s="9"/>
      <c r="U976" s="9"/>
      <c r="V976" s="9"/>
      <c r="W976" s="9"/>
      <c r="X976" s="9"/>
      <c r="Y976" s="9"/>
      <c r="Z976" s="9"/>
      <c r="AA976" s="9"/>
      <c r="AB976" s="9"/>
      <c r="AC976" s="9"/>
      <c r="AD976" s="9"/>
      <c r="AE976" s="9"/>
      <c r="AF976" s="9"/>
      <c r="AG976" s="9"/>
      <c r="AH976" s="9"/>
      <c r="AI976" s="9"/>
      <c r="AJ976" s="9"/>
      <c r="AK976" s="9"/>
      <c r="AL976" s="9"/>
      <c r="AM976" s="9"/>
      <c r="AN976" s="9"/>
      <c r="AO976" s="9"/>
      <c r="AP976" s="9"/>
      <c r="AQ976" s="9"/>
      <c r="AR976" s="9"/>
      <c r="AS976" s="9"/>
      <c r="AT976" s="9"/>
      <c r="AU976" s="9"/>
      <c r="AV976" s="9"/>
      <c r="AW976" s="9"/>
      <c r="AX976" s="9"/>
      <c r="AY976" s="9"/>
      <c r="AZ976" s="9"/>
      <c r="BA976" s="9"/>
      <c r="BB976" s="9"/>
      <c r="BC976" s="9"/>
      <c r="BD976" s="9"/>
      <c r="BE976" s="9"/>
      <c r="BF976" s="9"/>
      <c r="BG976" s="9"/>
      <c r="BH976" s="9"/>
      <c r="BI976" s="9"/>
      <c r="BJ976" s="9"/>
      <c r="BK976" s="9"/>
      <c r="BL976" s="9"/>
      <c r="BM976" s="9"/>
      <c r="BN976" s="9"/>
      <c r="BO976" s="9"/>
      <c r="BP976" s="9"/>
      <c r="BQ976" s="9"/>
      <c r="BR976" s="9"/>
      <c r="BS976" s="9"/>
      <c r="BT976" s="9"/>
      <c r="BU976" s="9"/>
      <c r="BV976" s="9"/>
      <c r="BW976" s="9"/>
      <c r="BX976" s="9"/>
      <c r="BY976" s="9"/>
      <c r="BZ976" s="9"/>
      <c r="CA976" s="9"/>
      <c r="CB976" s="9"/>
      <c r="CC976" s="9"/>
      <c r="CD976" s="9"/>
      <c r="CE976" s="9"/>
      <c r="CF976" s="9"/>
      <c r="CG976" s="9"/>
      <c r="CH976" s="9"/>
      <c r="CI976" s="9"/>
      <c r="CJ976" s="9"/>
      <c r="CK976" s="9"/>
      <c r="CL976" s="9"/>
      <c r="CM976" s="9"/>
      <c r="CN976" s="9"/>
      <c r="CO976" s="9"/>
      <c r="CP976" s="9"/>
      <c r="CQ976" s="9"/>
      <c r="CR976" s="9"/>
      <c r="CS976" s="9"/>
      <c r="CT976" s="9"/>
      <c r="CU976" s="9"/>
      <c r="CV976" s="9"/>
      <c r="CW976" s="9"/>
      <c r="CX976" s="9"/>
      <c r="CY976" s="9"/>
      <c r="CZ976" s="9"/>
      <c r="DA976" s="9"/>
      <c r="DB976" s="9"/>
      <c r="DC976" s="9"/>
      <c r="DD976" s="9"/>
      <c r="DE976" s="9"/>
      <c r="DF976" s="9"/>
      <c r="DG976" s="9"/>
      <c r="DH976" s="9"/>
      <c r="DI976" s="9"/>
      <c r="DJ976" s="9"/>
      <c r="DK976" s="9"/>
      <c r="DL976" s="9"/>
      <c r="DM976" s="9"/>
      <c r="DN976" s="9"/>
      <c r="DO976" s="9"/>
      <c r="DP976" s="9"/>
      <c r="DQ976" s="9"/>
      <c r="DR976" s="9"/>
      <c r="DS976" s="9"/>
      <c r="DT976" s="9"/>
      <c r="DU976" s="9"/>
      <c r="DV976" s="9"/>
      <c r="DW976" s="9"/>
      <c r="DX976" s="9"/>
      <c r="DY976" s="9"/>
      <c r="DZ976" s="9"/>
      <c r="EA976" s="9"/>
      <c r="EB976" s="9"/>
      <c r="EC976" s="9"/>
      <c r="ED976" s="9"/>
      <c r="EE976" s="9"/>
      <c r="EF976" s="9"/>
      <c r="EG976" s="9"/>
      <c r="EH976" s="9"/>
      <c r="EI976" s="9"/>
      <c r="EJ976" s="9"/>
      <c r="EK976" s="9"/>
      <c r="EL976" s="9"/>
      <c r="EM976" s="9"/>
      <c r="EN976" s="9"/>
      <c r="EO976" s="9"/>
      <c r="EP976" s="9"/>
      <c r="EQ976" s="9"/>
      <c r="ER976" s="9"/>
      <c r="ES976" s="9"/>
      <c r="ET976" s="9"/>
      <c r="EU976" s="9"/>
      <c r="EV976" s="9"/>
      <c r="EW976" s="9"/>
      <c r="EX976" s="9"/>
      <c r="EY976" s="9"/>
      <c r="EZ976" s="9"/>
      <c r="FA976" s="9"/>
      <c r="FB976" s="9"/>
      <c r="FC976" s="9"/>
      <c r="FD976" s="9"/>
      <c r="FE976" s="9"/>
      <c r="FF976" s="9"/>
      <c r="FG976" s="9"/>
      <c r="FH976" s="9"/>
      <c r="FI976" s="9"/>
      <c r="FJ976" s="9"/>
      <c r="FK976" s="9"/>
      <c r="FL976" s="9"/>
      <c r="FM976" s="9"/>
      <c r="FN976" s="9"/>
      <c r="FO976" s="9"/>
      <c r="FP976" s="9"/>
      <c r="FQ976" s="9"/>
      <c r="FR976" s="9"/>
      <c r="FS976" s="9"/>
      <c r="FT976" s="9"/>
      <c r="FU976" s="9"/>
      <c r="FV976" s="9"/>
      <c r="FW976" s="9"/>
      <c r="FX976" s="9"/>
      <c r="FY976" s="9"/>
      <c r="FZ976" s="9"/>
      <c r="GA976" s="9"/>
      <c r="GB976" s="9"/>
      <c r="GC976" s="9"/>
      <c r="GD976" s="9"/>
      <c r="GE976" s="9"/>
      <c r="GF976" s="9"/>
      <c r="GG976" s="9"/>
      <c r="GH976" s="9"/>
      <c r="GI976" s="9"/>
      <c r="GJ976" s="9"/>
      <c r="GK976" s="9"/>
      <c r="GL976" s="9"/>
      <c r="GM976" s="9"/>
      <c r="GN976" s="9"/>
      <c r="GO976" s="9"/>
      <c r="GP976" s="9"/>
      <c r="GQ976" s="9"/>
      <c r="GR976" s="9"/>
      <c r="GS976" s="9"/>
      <c r="GT976" s="9"/>
      <c r="GU976" s="9"/>
      <c r="GV976" s="9"/>
      <c r="GW976" s="9"/>
      <c r="GX976" s="9"/>
      <c r="GY976" s="9"/>
      <c r="GZ976" s="9"/>
      <c r="HA976" s="9"/>
      <c r="HB976" s="9"/>
      <c r="HC976" s="9"/>
      <c r="HD976" s="9"/>
      <c r="HE976" s="9"/>
      <c r="HF976" s="9"/>
      <c r="HG976" s="9"/>
      <c r="HH976" s="9"/>
      <c r="HI976" s="9"/>
      <c r="HJ976" s="9"/>
      <c r="HK976" s="9"/>
      <c r="HL976" s="9"/>
      <c r="HM976" s="9"/>
      <c r="HN976" s="9"/>
      <c r="HO976" s="9"/>
      <c r="HP976" s="9"/>
      <c r="HQ976" s="9"/>
      <c r="HR976" s="9"/>
      <c r="HS976" s="9"/>
      <c r="HT976" s="9"/>
      <c r="HU976" s="9"/>
      <c r="HV976" s="9"/>
      <c r="HW976" s="9"/>
      <c r="HX976" s="9"/>
      <c r="HY976" s="9"/>
      <c r="HZ976" s="9"/>
      <c r="IA976" s="9"/>
      <c r="IB976" s="9"/>
      <c r="IC976" s="9"/>
      <c r="ID976" s="9"/>
      <c r="IE976" s="9"/>
      <c r="IF976" s="9"/>
      <c r="IG976" s="9"/>
      <c r="IH976" s="9"/>
      <c r="II976" s="9"/>
      <c r="IJ976" s="9"/>
      <c r="IK976" s="9"/>
      <c r="IL976" s="9"/>
      <c r="IM976" s="9"/>
      <c r="IN976" s="9"/>
      <c r="IO976" s="9"/>
      <c r="IP976" s="9"/>
      <c r="IQ976" s="9"/>
      <c r="IR976" s="9"/>
      <c r="IS976" s="9"/>
      <c r="IT976" s="9"/>
      <c r="IU976" s="9"/>
      <c r="IV976" s="9"/>
      <c r="IW976" s="9"/>
      <c r="IX976" s="9"/>
      <c r="IY976" s="9"/>
      <c r="IZ976" s="9"/>
      <c r="JA976" s="9"/>
      <c r="JB976" s="9"/>
      <c r="JC976" s="9"/>
      <c r="JD976" s="9"/>
      <c r="JE976" s="9"/>
      <c r="JF976" s="9"/>
      <c r="JG976" s="9"/>
      <c r="JH976" s="9"/>
      <c r="JI976" s="9"/>
      <c r="JJ976" s="9"/>
      <c r="JK976" s="9"/>
      <c r="JL976" s="9"/>
      <c r="JM976" s="9"/>
      <c r="JN976" s="9"/>
      <c r="JO976" s="9"/>
      <c r="JP976" s="9"/>
      <c r="JQ976" s="9"/>
      <c r="JR976" s="9"/>
      <c r="JS976" s="9"/>
      <c r="JT976" s="9"/>
      <c r="JU976" s="9"/>
      <c r="JV976" s="9"/>
      <c r="JW976" s="9"/>
      <c r="JX976" s="9"/>
      <c r="JY976" s="9"/>
      <c r="JZ976" s="9"/>
      <c r="KA976" s="9"/>
      <c r="KB976" s="9"/>
      <c r="KC976" s="9"/>
      <c r="KD976" s="9"/>
      <c r="KE976" s="9"/>
      <c r="KF976" s="9"/>
      <c r="KG976" s="9"/>
      <c r="KH976" s="9"/>
      <c r="KI976" s="9"/>
      <c r="KJ976" s="9"/>
      <c r="KK976" s="9"/>
      <c r="KL976" s="9"/>
      <c r="KM976" s="9"/>
      <c r="KN976" s="9"/>
      <c r="KO976" s="9"/>
      <c r="KP976" s="9"/>
      <c r="KQ976" s="9"/>
      <c r="KR976" s="9"/>
      <c r="KS976" s="9"/>
      <c r="KT976" s="9"/>
      <c r="KU976" s="9"/>
      <c r="KV976" s="9"/>
      <c r="KW976" s="9"/>
      <c r="KX976" s="9"/>
      <c r="KY976" s="9"/>
      <c r="KZ976" s="9"/>
      <c r="LA976" s="9"/>
      <c r="LB976" s="9"/>
      <c r="LC976" s="9"/>
      <c r="LD976" s="9"/>
      <c r="LE976" s="9"/>
      <c r="LF976" s="9"/>
      <c r="LG976" s="9"/>
      <c r="LH976" s="9"/>
      <c r="LI976" s="9"/>
      <c r="LJ976" s="9"/>
      <c r="LK976" s="9"/>
      <c r="LL976" s="9"/>
      <c r="LM976" s="9"/>
      <c r="LN976" s="9"/>
      <c r="LO976" s="9"/>
      <c r="LP976" s="9"/>
      <c r="LQ976" s="9"/>
      <c r="LR976" s="9"/>
      <c r="LS976" s="9"/>
      <c r="LT976" s="9"/>
      <c r="LU976" s="9"/>
      <c r="LV976" s="9"/>
      <c r="LW976" s="9"/>
      <c r="LX976" s="9"/>
      <c r="LY976" s="9"/>
      <c r="LZ976" s="9"/>
      <c r="MA976" s="9"/>
      <c r="MB976" s="9"/>
      <c r="MC976" s="9"/>
      <c r="MD976" s="9"/>
      <c r="ME976" s="9"/>
      <c r="MF976" s="9"/>
      <c r="MG976" s="9"/>
      <c r="MH976" s="9"/>
      <c r="MI976" s="9"/>
      <c r="MJ976" s="9"/>
      <c r="MK976" s="9"/>
      <c r="ML976" s="9"/>
      <c r="MM976" s="9"/>
      <c r="MN976" s="9"/>
      <c r="MO976" s="9"/>
      <c r="MP976" s="9"/>
      <c r="MQ976" s="9"/>
      <c r="MR976" s="9"/>
      <c r="MS976" s="9"/>
      <c r="MT976" s="9"/>
      <c r="MU976" s="9"/>
      <c r="MV976" s="9"/>
      <c r="MW976" s="9"/>
      <c r="MX976" s="9"/>
      <c r="MY976" s="9"/>
      <c r="MZ976" s="9"/>
      <c r="NA976" s="9"/>
      <c r="NB976" s="9"/>
      <c r="NC976" s="9"/>
      <c r="ND976" s="9"/>
      <c r="NE976" s="9"/>
      <c r="NF976" s="9"/>
      <c r="NG976" s="9"/>
      <c r="NH976" s="9"/>
      <c r="NI976" s="9"/>
      <c r="NJ976" s="9"/>
      <c r="NK976" s="9"/>
      <c r="NL976" s="9"/>
      <c r="NM976" s="9"/>
      <c r="NN976" s="9"/>
      <c r="NO976" s="9"/>
      <c r="NP976" s="9"/>
      <c r="NQ976" s="9"/>
      <c r="NR976" s="9"/>
      <c r="NS976" s="9"/>
      <c r="NT976" s="9"/>
      <c r="NU976" s="9"/>
      <c r="NV976" s="9"/>
      <c r="NW976" s="9"/>
      <c r="NX976" s="9"/>
      <c r="NY976" s="9"/>
      <c r="NZ976" s="9"/>
      <c r="OA976" s="9"/>
      <c r="OB976" s="9"/>
      <c r="OC976" s="9"/>
      <c r="OD976" s="9"/>
      <c r="OE976" s="9"/>
      <c r="OF976" s="9"/>
      <c r="OG976" s="9"/>
      <c r="OH976" s="9"/>
      <c r="OI976" s="9"/>
      <c r="OJ976" s="9"/>
      <c r="OK976" s="9"/>
      <c r="OL976" s="9"/>
      <c r="OM976" s="9"/>
      <c r="ON976" s="9"/>
      <c r="OO976" s="9"/>
      <c r="OP976" s="9"/>
      <c r="OQ976" s="9"/>
      <c r="OR976" s="9"/>
      <c r="OS976" s="9"/>
      <c r="OT976" s="9"/>
      <c r="OU976" s="9"/>
      <c r="OV976" s="9"/>
      <c r="OW976" s="9"/>
      <c r="OX976" s="9"/>
      <c r="OY976" s="9"/>
      <c r="OZ976" s="9"/>
      <c r="PA976" s="9"/>
      <c r="PB976" s="9"/>
      <c r="PC976" s="9"/>
      <c r="PD976" s="9"/>
      <c r="PE976" s="9"/>
      <c r="PF976" s="9"/>
      <c r="PG976" s="9"/>
      <c r="PH976" s="9"/>
      <c r="PI976" s="9"/>
      <c r="PJ976" s="9"/>
      <c r="PK976" s="9"/>
      <c r="PL976" s="9"/>
      <c r="PM976" s="9"/>
      <c r="PN976" s="9"/>
      <c r="PO976" s="9"/>
      <c r="PP976" s="9"/>
      <c r="PQ976" s="9"/>
      <c r="PR976" s="9"/>
      <c r="PS976" s="9"/>
      <c r="PT976" s="9"/>
      <c r="PU976" s="9"/>
      <c r="PV976" s="9"/>
      <c r="PW976" s="9"/>
      <c r="PX976" s="9"/>
      <c r="PY976" s="9"/>
      <c r="PZ976" s="9"/>
      <c r="QA976" s="9"/>
      <c r="QB976" s="9"/>
      <c r="QC976" s="9"/>
      <c r="QD976" s="9"/>
      <c r="QE976" s="9"/>
      <c r="QF976" s="9"/>
      <c r="QG976" s="9"/>
      <c r="QH976" s="9"/>
      <c r="QI976" s="9"/>
      <c r="QJ976" s="9"/>
      <c r="QK976" s="9"/>
      <c r="QL976" s="9"/>
      <c r="QM976" s="9"/>
      <c r="QN976" s="9"/>
      <c r="QO976" s="9"/>
      <c r="QP976" s="9"/>
      <c r="QQ976" s="9"/>
      <c r="QR976" s="9"/>
      <c r="QS976" s="9"/>
      <c r="QT976" s="9"/>
      <c r="QU976" s="9"/>
      <c r="QV976" s="9"/>
      <c r="QW976" s="9"/>
      <c r="QX976" s="9"/>
      <c r="QY976" s="9"/>
      <c r="QZ976" s="9"/>
      <c r="RA976" s="9"/>
      <c r="RB976" s="9"/>
      <c r="RC976" s="9"/>
      <c r="RD976" s="9"/>
      <c r="RE976" s="9"/>
      <c r="RF976" s="9"/>
      <c r="RG976" s="9"/>
      <c r="RH976" s="9"/>
      <c r="RI976" s="9"/>
      <c r="RJ976" s="9"/>
      <c r="RK976" s="9"/>
      <c r="RL976" s="9"/>
      <c r="RM976" s="9"/>
      <c r="RN976" s="9"/>
      <c r="RO976" s="9"/>
      <c r="RP976" s="9"/>
      <c r="RQ976" s="9"/>
      <c r="RR976" s="9"/>
      <c r="RS976" s="9"/>
      <c r="RT976" s="9"/>
      <c r="RU976" s="9"/>
      <c r="RV976" s="9"/>
      <c r="RW976" s="9"/>
      <c r="RX976" s="9"/>
      <c r="RY976" s="9"/>
      <c r="RZ976" s="9"/>
      <c r="SA976" s="9"/>
      <c r="SB976" s="9"/>
      <c r="SC976" s="9"/>
      <c r="SD976" s="9"/>
      <c r="SE976" s="9"/>
      <c r="SF976" s="9"/>
      <c r="SG976" s="9"/>
      <c r="SH976" s="9"/>
      <c r="SI976" s="9"/>
      <c r="SJ976" s="9"/>
      <c r="SK976" s="9"/>
      <c r="SL976" s="9"/>
      <c r="SM976" s="9"/>
      <c r="SN976" s="9"/>
      <c r="SO976" s="9"/>
      <c r="SP976" s="9"/>
      <c r="SQ976" s="9"/>
      <c r="SR976" s="9"/>
      <c r="SS976" s="9"/>
      <c r="ST976" s="9"/>
      <c r="SU976" s="9"/>
      <c r="SV976" s="9"/>
      <c r="SW976" s="9"/>
      <c r="SX976" s="9"/>
      <c r="SY976" s="9"/>
      <c r="SZ976" s="9"/>
      <c r="TA976" s="9"/>
      <c r="TB976" s="9"/>
      <c r="TC976" s="9"/>
      <c r="TD976" s="9"/>
      <c r="TE976" s="9"/>
      <c r="TF976" s="9"/>
      <c r="TG976" s="9"/>
      <c r="TH976" s="9"/>
      <c r="TI976" s="9"/>
      <c r="TJ976" s="9"/>
      <c r="TK976" s="9"/>
      <c r="TL976" s="9"/>
      <c r="TM976" s="9"/>
      <c r="TN976" s="9"/>
      <c r="TO976" s="9"/>
      <c r="TP976" s="9"/>
      <c r="TQ976" s="9"/>
      <c r="TR976" s="9"/>
      <c r="TS976" s="9"/>
      <c r="TT976" s="9"/>
      <c r="TU976" s="9"/>
      <c r="TV976" s="9"/>
      <c r="TW976" s="9"/>
      <c r="TX976" s="9"/>
      <c r="TY976" s="9"/>
      <c r="TZ976" s="9"/>
      <c r="UA976" s="9"/>
      <c r="UB976" s="9"/>
      <c r="UC976" s="9"/>
      <c r="UD976" s="9"/>
      <c r="UE976" s="9"/>
      <c r="UF976" s="9"/>
      <c r="UG976" s="9"/>
      <c r="UH976" s="9"/>
      <c r="UI976" s="9"/>
      <c r="UJ976" s="9"/>
      <c r="UK976" s="9"/>
      <c r="UL976" s="9"/>
      <c r="UM976" s="9"/>
      <c r="UN976" s="9"/>
      <c r="UO976" s="9"/>
      <c r="UP976" s="9"/>
      <c r="UQ976" s="9"/>
      <c r="UR976" s="9"/>
      <c r="US976" s="9"/>
      <c r="UT976" s="9"/>
      <c r="UU976" s="9"/>
      <c r="UV976" s="9"/>
      <c r="UW976" s="9"/>
      <c r="UX976" s="9"/>
      <c r="UY976" s="9"/>
      <c r="UZ976" s="9"/>
      <c r="VA976" s="9"/>
      <c r="VB976" s="9"/>
      <c r="VC976" s="9"/>
      <c r="VD976" s="9"/>
      <c r="VE976" s="9"/>
      <c r="VF976" s="9"/>
      <c r="VG976" s="9"/>
      <c r="VH976" s="9"/>
      <c r="VI976" s="9"/>
      <c r="VJ976" s="9"/>
      <c r="VK976" s="9"/>
      <c r="VL976" s="9"/>
      <c r="VM976" s="9"/>
      <c r="VN976" s="9"/>
      <c r="VO976" s="9"/>
      <c r="VP976" s="9"/>
      <c r="VQ976" s="9"/>
      <c r="VR976" s="9"/>
      <c r="VS976" s="9"/>
      <c r="VT976" s="9"/>
      <c r="VU976" s="9"/>
      <c r="VV976" s="9"/>
      <c r="VW976" s="9"/>
      <c r="VX976" s="9"/>
      <c r="VY976" s="9"/>
      <c r="VZ976" s="9"/>
      <c r="WA976" s="9"/>
      <c r="WB976" s="9"/>
      <c r="WC976" s="9"/>
      <c r="WD976" s="9"/>
      <c r="WE976" s="9"/>
      <c r="WF976" s="9"/>
      <c r="WG976" s="9"/>
      <c r="WH976" s="9"/>
      <c r="WI976" s="9"/>
      <c r="WJ976" s="9"/>
      <c r="WK976" s="9"/>
      <c r="WL976" s="9"/>
      <c r="WM976" s="9"/>
      <c r="WN976" s="9"/>
      <c r="WO976" s="9"/>
      <c r="WP976" s="9"/>
      <c r="WQ976" s="9"/>
      <c r="WR976" s="9"/>
      <c r="WS976" s="9"/>
      <c r="WT976" s="9"/>
      <c r="WU976" s="9"/>
      <c r="WV976" s="9"/>
      <c r="WW976" s="9"/>
      <c r="WX976" s="9"/>
      <c r="WY976" s="9"/>
      <c r="WZ976" s="9"/>
      <c r="XA976" s="9"/>
      <c r="XB976" s="9"/>
      <c r="XC976" s="9"/>
      <c r="XD976" s="9"/>
      <c r="XE976" s="9"/>
      <c r="XF976" s="9"/>
      <c r="XG976" s="9"/>
      <c r="XH976" s="9"/>
      <c r="XI976" s="9"/>
      <c r="XJ976" s="9"/>
      <c r="XK976" s="9"/>
      <c r="XL976" s="9"/>
      <c r="XM976" s="9"/>
      <c r="XN976" s="9"/>
      <c r="XO976" s="9"/>
      <c r="XP976" s="9"/>
      <c r="XQ976" s="9"/>
      <c r="XR976" s="9"/>
      <c r="XS976" s="9"/>
      <c r="XT976" s="9"/>
      <c r="XU976" s="9"/>
      <c r="XV976" s="9"/>
      <c r="XW976" s="9"/>
      <c r="XX976" s="9"/>
      <c r="XY976" s="9"/>
      <c r="XZ976" s="9"/>
      <c r="YA976" s="9"/>
      <c r="YB976" s="9"/>
      <c r="YC976" s="9"/>
      <c r="YD976" s="9"/>
      <c r="YE976" s="9"/>
      <c r="YF976" s="9"/>
      <c r="YG976" s="9"/>
      <c r="YH976" s="9"/>
      <c r="YI976" s="9"/>
      <c r="YJ976" s="9"/>
      <c r="YK976" s="9"/>
      <c r="YL976" s="9"/>
      <c r="YM976" s="9"/>
      <c r="YN976" s="9"/>
      <c r="YO976" s="9"/>
      <c r="YP976" s="9"/>
      <c r="YQ976" s="9"/>
      <c r="YR976" s="9"/>
      <c r="YS976" s="9"/>
      <c r="YT976" s="9"/>
      <c r="YU976" s="9"/>
      <c r="YV976" s="9"/>
      <c r="YW976" s="9"/>
      <c r="YX976" s="9"/>
      <c r="YY976" s="9"/>
      <c r="YZ976" s="9"/>
      <c r="ZA976" s="9"/>
      <c r="ZB976" s="9"/>
      <c r="ZC976" s="9"/>
      <c r="ZD976" s="9"/>
      <c r="ZE976" s="9"/>
      <c r="ZF976" s="9"/>
      <c r="ZG976" s="9"/>
      <c r="ZH976" s="9"/>
      <c r="ZI976" s="9"/>
      <c r="ZJ976" s="9"/>
      <c r="ZK976" s="9"/>
      <c r="ZL976" s="9"/>
      <c r="ZM976" s="9"/>
      <c r="ZN976" s="9"/>
      <c r="ZO976" s="9"/>
      <c r="ZP976" s="9"/>
      <c r="ZQ976" s="9"/>
      <c r="ZR976" s="9"/>
      <c r="ZS976" s="9"/>
      <c r="ZT976" s="9"/>
      <c r="ZU976" s="9"/>
      <c r="ZV976" s="9"/>
      <c r="ZW976" s="9"/>
      <c r="ZX976" s="9"/>
      <c r="ZY976" s="9"/>
      <c r="ZZ976" s="9"/>
      <c r="AAA976" s="9"/>
      <c r="AAB976" s="9"/>
      <c r="AAC976" s="9"/>
      <c r="AAD976" s="9"/>
      <c r="AAE976" s="9"/>
      <c r="AAF976" s="9"/>
      <c r="AAG976" s="9"/>
      <c r="AAH976" s="9"/>
      <c r="AAI976" s="9"/>
      <c r="AAJ976" s="9"/>
      <c r="AAK976" s="9"/>
      <c r="AAL976" s="9"/>
      <c r="AAM976" s="9"/>
      <c r="AAN976" s="9"/>
      <c r="AAO976" s="9"/>
      <c r="AAP976" s="9"/>
      <c r="AAQ976" s="9"/>
      <c r="AAR976" s="9"/>
      <c r="AAS976" s="9"/>
      <c r="AAT976" s="9"/>
      <c r="AAU976" s="9"/>
      <c r="AAV976" s="9"/>
      <c r="AAW976" s="9"/>
      <c r="AAX976" s="10"/>
      <c r="AAY976" s="9"/>
      <c r="AAZ976" s="9"/>
      <c r="ABA976" s="9"/>
      <c r="ABB976" s="9"/>
      <c r="ABC976" s="9"/>
      <c r="ABD976" s="9"/>
    </row>
    <row r="977" spans="1:732" x14ac:dyDescent="0.3">
      <c r="A977" s="9"/>
      <c r="B977" s="10"/>
      <c r="C977" s="10"/>
      <c r="D977" s="10"/>
      <c r="E977" s="9"/>
      <c r="F977" s="10"/>
      <c r="G977" s="9"/>
      <c r="H977" s="9"/>
      <c r="I977" s="9"/>
      <c r="J977" s="9"/>
      <c r="K977" s="9"/>
      <c r="L977" s="9"/>
      <c r="M977" s="9"/>
      <c r="N977" s="9"/>
      <c r="O977" s="9"/>
      <c r="P977" s="9"/>
      <c r="Q977" s="9"/>
      <c r="R977" s="9"/>
      <c r="S977" s="9"/>
      <c r="T977" s="9"/>
      <c r="U977" s="9"/>
      <c r="V977" s="9"/>
      <c r="W977" s="9"/>
      <c r="X977" s="9"/>
      <c r="Y977" s="9"/>
      <c r="Z977" s="9"/>
      <c r="AA977" s="9"/>
      <c r="AB977" s="9"/>
      <c r="AC977" s="9"/>
      <c r="AD977" s="9"/>
      <c r="AE977" s="9"/>
      <c r="AF977" s="9"/>
      <c r="AG977" s="9"/>
      <c r="AH977" s="9"/>
      <c r="AI977" s="9"/>
      <c r="AJ977" s="9"/>
      <c r="AK977" s="9"/>
      <c r="AL977" s="9"/>
      <c r="AM977" s="9"/>
      <c r="AN977" s="9"/>
      <c r="AO977" s="9"/>
      <c r="AP977" s="9"/>
      <c r="AQ977" s="9"/>
      <c r="AR977" s="9"/>
      <c r="AS977" s="9"/>
      <c r="AT977" s="9"/>
      <c r="AU977" s="9"/>
      <c r="AV977" s="9"/>
      <c r="AW977" s="9"/>
      <c r="AX977" s="9"/>
      <c r="AY977" s="9"/>
      <c r="AZ977" s="9"/>
      <c r="BA977" s="9"/>
      <c r="BB977" s="9"/>
      <c r="BC977" s="9"/>
      <c r="BD977" s="9"/>
      <c r="BE977" s="9"/>
      <c r="BF977" s="9"/>
      <c r="BG977" s="9"/>
      <c r="BH977" s="9"/>
      <c r="BI977" s="9"/>
      <c r="BJ977" s="9"/>
      <c r="BK977" s="9"/>
      <c r="BL977" s="9"/>
      <c r="BM977" s="9"/>
      <c r="BN977" s="9"/>
      <c r="BO977" s="9"/>
      <c r="BP977" s="9"/>
      <c r="BQ977" s="9"/>
      <c r="BR977" s="9"/>
      <c r="BS977" s="9"/>
      <c r="BT977" s="9"/>
      <c r="BU977" s="9"/>
      <c r="BV977" s="9"/>
      <c r="BW977" s="9"/>
      <c r="BX977" s="9"/>
      <c r="BY977" s="9"/>
      <c r="BZ977" s="9"/>
      <c r="CA977" s="9"/>
      <c r="CB977" s="9"/>
      <c r="CC977" s="9"/>
      <c r="CD977" s="9"/>
      <c r="CE977" s="9"/>
      <c r="CF977" s="9"/>
      <c r="CG977" s="9"/>
      <c r="CH977" s="9"/>
      <c r="CI977" s="9"/>
      <c r="CJ977" s="9"/>
      <c r="CK977" s="9"/>
      <c r="CL977" s="9"/>
      <c r="CM977" s="9"/>
      <c r="CN977" s="9"/>
      <c r="CO977" s="9"/>
      <c r="CP977" s="9"/>
      <c r="CQ977" s="9"/>
      <c r="CR977" s="9"/>
      <c r="CS977" s="9"/>
      <c r="CT977" s="9"/>
      <c r="CU977" s="9"/>
      <c r="CV977" s="9"/>
      <c r="CW977" s="9"/>
      <c r="CX977" s="9"/>
      <c r="CY977" s="9"/>
      <c r="CZ977" s="9"/>
      <c r="DA977" s="9"/>
      <c r="DB977" s="9"/>
      <c r="DC977" s="9"/>
      <c r="DD977" s="9"/>
      <c r="DE977" s="9"/>
      <c r="DF977" s="9"/>
      <c r="DG977" s="9"/>
      <c r="DH977" s="9"/>
      <c r="DI977" s="9"/>
      <c r="DJ977" s="9"/>
      <c r="DK977" s="9"/>
      <c r="DL977" s="9"/>
      <c r="DM977" s="9"/>
      <c r="DN977" s="9"/>
      <c r="DO977" s="9"/>
      <c r="DP977" s="9"/>
      <c r="DQ977" s="9"/>
      <c r="DR977" s="9"/>
      <c r="DS977" s="9"/>
      <c r="DT977" s="9"/>
      <c r="DU977" s="9"/>
      <c r="DV977" s="9"/>
      <c r="DW977" s="9"/>
      <c r="DX977" s="9"/>
      <c r="DY977" s="9"/>
      <c r="DZ977" s="9"/>
      <c r="EA977" s="9"/>
      <c r="EB977" s="9"/>
      <c r="EC977" s="9"/>
      <c r="ED977" s="9"/>
      <c r="EE977" s="9"/>
      <c r="EF977" s="9"/>
      <c r="EG977" s="9"/>
      <c r="EH977" s="9"/>
      <c r="EI977" s="9"/>
      <c r="EJ977" s="9"/>
      <c r="EK977" s="9"/>
      <c r="EL977" s="9"/>
      <c r="EM977" s="9"/>
      <c r="EN977" s="9"/>
      <c r="EO977" s="9"/>
      <c r="EP977" s="9"/>
      <c r="EQ977" s="9"/>
      <c r="ER977" s="9"/>
      <c r="ES977" s="9"/>
      <c r="ET977" s="9"/>
      <c r="EU977" s="9"/>
      <c r="EV977" s="9"/>
      <c r="EW977" s="9"/>
      <c r="EX977" s="9"/>
      <c r="EY977" s="9"/>
      <c r="EZ977" s="9"/>
      <c r="FA977" s="9"/>
      <c r="FB977" s="9"/>
      <c r="FC977" s="9"/>
      <c r="FD977" s="9"/>
      <c r="FE977" s="9"/>
      <c r="FF977" s="9"/>
      <c r="FG977" s="9"/>
      <c r="FH977" s="9"/>
      <c r="FI977" s="9"/>
      <c r="FJ977" s="9"/>
      <c r="FK977" s="9"/>
      <c r="FL977" s="9"/>
      <c r="FM977" s="9"/>
      <c r="FN977" s="9"/>
      <c r="FO977" s="9"/>
      <c r="FP977" s="9"/>
      <c r="FQ977" s="9"/>
      <c r="FR977" s="9"/>
      <c r="FS977" s="9"/>
      <c r="FT977" s="9"/>
      <c r="FU977" s="9"/>
      <c r="FV977" s="9"/>
      <c r="FW977" s="9"/>
      <c r="FX977" s="9"/>
      <c r="FY977" s="9"/>
      <c r="FZ977" s="9"/>
      <c r="GA977" s="9"/>
      <c r="GB977" s="9"/>
      <c r="GC977" s="9"/>
      <c r="GD977" s="9"/>
      <c r="GE977" s="9"/>
      <c r="GF977" s="9"/>
      <c r="GG977" s="9"/>
      <c r="GH977" s="9"/>
      <c r="GI977" s="9"/>
      <c r="GJ977" s="9"/>
      <c r="GK977" s="9"/>
      <c r="GL977" s="9"/>
      <c r="GM977" s="9"/>
      <c r="GN977" s="9"/>
      <c r="GO977" s="9"/>
      <c r="GP977" s="9"/>
      <c r="GQ977" s="9"/>
      <c r="GR977" s="9"/>
      <c r="GS977" s="9"/>
      <c r="GT977" s="9"/>
      <c r="GU977" s="9"/>
      <c r="GV977" s="9"/>
      <c r="GW977" s="9"/>
      <c r="GX977" s="9"/>
      <c r="GY977" s="9"/>
      <c r="GZ977" s="9"/>
      <c r="HA977" s="9"/>
      <c r="HB977" s="9"/>
      <c r="HC977" s="9"/>
      <c r="HD977" s="9"/>
      <c r="HE977" s="9"/>
      <c r="HF977" s="9"/>
      <c r="HG977" s="9"/>
      <c r="HH977" s="9"/>
      <c r="HI977" s="9"/>
      <c r="HJ977" s="9"/>
      <c r="HK977" s="9"/>
      <c r="HL977" s="9"/>
      <c r="HM977" s="9"/>
      <c r="HN977" s="9"/>
      <c r="HO977" s="9"/>
      <c r="HP977" s="9"/>
      <c r="HQ977" s="9"/>
      <c r="HR977" s="9"/>
      <c r="HS977" s="9"/>
      <c r="HT977" s="9"/>
      <c r="HU977" s="9"/>
      <c r="HV977" s="9"/>
      <c r="HW977" s="9"/>
      <c r="HX977" s="9"/>
      <c r="HY977" s="9"/>
      <c r="HZ977" s="9"/>
      <c r="IA977" s="9"/>
      <c r="IB977" s="9"/>
      <c r="IC977" s="9"/>
      <c r="ID977" s="9"/>
      <c r="IE977" s="9"/>
      <c r="IF977" s="9"/>
      <c r="IG977" s="9"/>
      <c r="IH977" s="9"/>
      <c r="II977" s="9"/>
      <c r="IJ977" s="9"/>
      <c r="IK977" s="9"/>
      <c r="IL977" s="9"/>
      <c r="IM977" s="9"/>
      <c r="IN977" s="9"/>
      <c r="IO977" s="9"/>
      <c r="IP977" s="9"/>
      <c r="IQ977" s="9"/>
      <c r="IR977" s="9"/>
      <c r="IS977" s="9"/>
      <c r="IT977" s="9"/>
      <c r="IU977" s="9"/>
      <c r="IV977" s="9"/>
      <c r="IW977" s="9"/>
      <c r="IX977" s="9"/>
      <c r="IY977" s="9"/>
      <c r="IZ977" s="9"/>
      <c r="JA977" s="9"/>
      <c r="JB977" s="9"/>
      <c r="JC977" s="9"/>
      <c r="JD977" s="9"/>
      <c r="JE977" s="9"/>
      <c r="JF977" s="9"/>
      <c r="JG977" s="9"/>
      <c r="JH977" s="9"/>
      <c r="JI977" s="9"/>
      <c r="JJ977" s="9"/>
      <c r="JK977" s="9"/>
      <c r="JL977" s="9"/>
      <c r="JM977" s="9"/>
      <c r="JN977" s="9"/>
      <c r="JO977" s="9"/>
      <c r="JP977" s="9"/>
      <c r="JQ977" s="9"/>
      <c r="JR977" s="9"/>
      <c r="JS977" s="9"/>
      <c r="JT977" s="9"/>
      <c r="JU977" s="9"/>
      <c r="JV977" s="9"/>
      <c r="JW977" s="9"/>
      <c r="JX977" s="9"/>
      <c r="JY977" s="9"/>
      <c r="JZ977" s="9"/>
      <c r="KA977" s="9"/>
      <c r="KB977" s="9"/>
      <c r="KC977" s="9"/>
      <c r="KD977" s="9"/>
      <c r="KE977" s="9"/>
      <c r="KF977" s="9"/>
      <c r="KG977" s="9"/>
      <c r="KH977" s="9"/>
      <c r="KI977" s="9"/>
      <c r="KJ977" s="9"/>
      <c r="KK977" s="9"/>
      <c r="KL977" s="9"/>
      <c r="KM977" s="9"/>
      <c r="KN977" s="9"/>
      <c r="KO977" s="9"/>
      <c r="KP977" s="9"/>
      <c r="KQ977" s="9"/>
      <c r="KR977" s="9"/>
      <c r="KS977" s="9"/>
      <c r="KT977" s="9"/>
      <c r="KU977" s="9"/>
      <c r="KV977" s="9"/>
      <c r="KW977" s="9"/>
      <c r="KX977" s="9"/>
      <c r="KY977" s="9"/>
      <c r="KZ977" s="9"/>
      <c r="LA977" s="9"/>
      <c r="LB977" s="9"/>
      <c r="LC977" s="9"/>
      <c r="LD977" s="9"/>
      <c r="LE977" s="9"/>
      <c r="LF977" s="9"/>
      <c r="LG977" s="9"/>
      <c r="LH977" s="9"/>
      <c r="LI977" s="9"/>
      <c r="LJ977" s="9"/>
      <c r="LK977" s="9"/>
      <c r="LL977" s="9"/>
      <c r="LM977" s="9"/>
      <c r="LN977" s="9"/>
      <c r="LO977" s="9"/>
      <c r="LP977" s="9"/>
      <c r="LQ977" s="9"/>
      <c r="LR977" s="9"/>
      <c r="LS977" s="9"/>
      <c r="LT977" s="9"/>
      <c r="LU977" s="9"/>
      <c r="LV977" s="9"/>
      <c r="LW977" s="9"/>
      <c r="LX977" s="9"/>
      <c r="LY977" s="9"/>
      <c r="LZ977" s="9"/>
      <c r="MA977" s="9"/>
      <c r="MB977" s="9"/>
      <c r="MC977" s="9"/>
      <c r="MD977" s="9"/>
      <c r="ME977" s="9"/>
      <c r="MF977" s="9"/>
      <c r="MG977" s="9"/>
      <c r="MH977" s="9"/>
      <c r="MI977" s="9"/>
      <c r="MJ977" s="9"/>
      <c r="MK977" s="9"/>
      <c r="ML977" s="9"/>
      <c r="MM977" s="9"/>
      <c r="MN977" s="9"/>
      <c r="MO977" s="9"/>
      <c r="MP977" s="9"/>
      <c r="MQ977" s="9"/>
      <c r="MR977" s="9"/>
      <c r="MS977" s="9"/>
      <c r="MT977" s="9"/>
      <c r="MU977" s="9"/>
      <c r="MV977" s="9"/>
      <c r="MW977" s="9"/>
      <c r="MX977" s="9"/>
      <c r="MY977" s="9"/>
      <c r="MZ977" s="9"/>
      <c r="NA977" s="9"/>
      <c r="NB977" s="9"/>
      <c r="NC977" s="9"/>
      <c r="ND977" s="9"/>
      <c r="NE977" s="9"/>
      <c r="NF977" s="9"/>
      <c r="NG977" s="9"/>
      <c r="NH977" s="9"/>
      <c r="NI977" s="9"/>
      <c r="NJ977" s="9"/>
      <c r="NK977" s="9"/>
      <c r="NL977" s="9"/>
      <c r="NM977" s="9"/>
      <c r="NN977" s="9"/>
      <c r="NO977" s="9"/>
      <c r="NP977" s="9"/>
      <c r="NQ977" s="9"/>
      <c r="NR977" s="9"/>
      <c r="NS977" s="9"/>
      <c r="NT977" s="9"/>
      <c r="NU977" s="9"/>
      <c r="NV977" s="9"/>
      <c r="NW977" s="9"/>
      <c r="NX977" s="9"/>
      <c r="NY977" s="9"/>
      <c r="NZ977" s="9"/>
      <c r="OA977" s="9"/>
      <c r="OB977" s="9"/>
      <c r="OC977" s="9"/>
      <c r="OD977" s="9"/>
      <c r="OE977" s="9"/>
      <c r="OF977" s="9"/>
      <c r="OG977" s="9"/>
      <c r="OH977" s="9"/>
      <c r="OI977" s="9"/>
      <c r="OJ977" s="9"/>
      <c r="OK977" s="9"/>
      <c r="OL977" s="9"/>
      <c r="OM977" s="9"/>
      <c r="ON977" s="9"/>
      <c r="OO977" s="9"/>
      <c r="OP977" s="9"/>
      <c r="OQ977" s="9"/>
      <c r="OR977" s="9"/>
      <c r="OS977" s="9"/>
      <c r="OT977" s="9"/>
      <c r="OU977" s="9"/>
      <c r="OV977" s="9"/>
      <c r="OW977" s="9"/>
      <c r="OX977" s="9"/>
      <c r="OY977" s="9"/>
      <c r="OZ977" s="9"/>
      <c r="PA977" s="9"/>
      <c r="PB977" s="9"/>
      <c r="PC977" s="9"/>
      <c r="PD977" s="9"/>
      <c r="PE977" s="9"/>
      <c r="PF977" s="9"/>
      <c r="PG977" s="9"/>
      <c r="PH977" s="9"/>
      <c r="PI977" s="9"/>
      <c r="PJ977" s="9"/>
      <c r="PK977" s="9"/>
      <c r="PL977" s="9"/>
      <c r="PM977" s="9"/>
      <c r="PN977" s="9"/>
      <c r="PO977" s="9"/>
      <c r="PP977" s="9"/>
      <c r="PQ977" s="9"/>
      <c r="PR977" s="9"/>
      <c r="PS977" s="9"/>
      <c r="PT977" s="9"/>
      <c r="PU977" s="9"/>
      <c r="PV977" s="9"/>
      <c r="PW977" s="9"/>
      <c r="PX977" s="9"/>
      <c r="PY977" s="9"/>
      <c r="PZ977" s="9"/>
      <c r="QA977" s="9"/>
      <c r="QB977" s="9"/>
      <c r="QC977" s="9"/>
      <c r="QD977" s="9"/>
      <c r="QE977" s="9"/>
      <c r="QF977" s="9"/>
      <c r="QG977" s="9"/>
      <c r="QH977" s="9"/>
      <c r="QI977" s="9"/>
      <c r="QJ977" s="9"/>
      <c r="QK977" s="9"/>
      <c r="QL977" s="9"/>
      <c r="QM977" s="9"/>
      <c r="QN977" s="9"/>
      <c r="QO977" s="9"/>
      <c r="QP977" s="9"/>
      <c r="QQ977" s="9"/>
      <c r="QR977" s="9"/>
      <c r="QS977" s="9"/>
      <c r="QT977" s="9"/>
      <c r="QU977" s="9"/>
      <c r="QV977" s="9"/>
      <c r="QW977" s="9"/>
      <c r="QX977" s="9"/>
      <c r="QY977" s="9"/>
      <c r="QZ977" s="9"/>
      <c r="RA977" s="9"/>
      <c r="RB977" s="9"/>
      <c r="RC977" s="9"/>
      <c r="RD977" s="9"/>
      <c r="RE977" s="9"/>
      <c r="RF977" s="9"/>
      <c r="RG977" s="9"/>
      <c r="RH977" s="9"/>
      <c r="RI977" s="9"/>
      <c r="RJ977" s="9"/>
      <c r="RK977" s="9"/>
      <c r="RL977" s="9"/>
      <c r="RM977" s="9"/>
      <c r="RN977" s="9"/>
      <c r="RO977" s="9"/>
      <c r="RP977" s="9"/>
      <c r="RQ977" s="9"/>
      <c r="RR977" s="9"/>
      <c r="RS977" s="9"/>
      <c r="RT977" s="9"/>
      <c r="RU977" s="9"/>
      <c r="RV977" s="9"/>
      <c r="RW977" s="9"/>
      <c r="RX977" s="9"/>
      <c r="RY977" s="9"/>
      <c r="RZ977" s="9"/>
      <c r="SA977" s="9"/>
      <c r="SB977" s="9"/>
      <c r="SC977" s="9"/>
      <c r="SD977" s="9"/>
      <c r="SE977" s="9"/>
      <c r="SF977" s="9"/>
      <c r="SG977" s="9"/>
      <c r="SH977" s="9"/>
      <c r="SI977" s="9"/>
      <c r="SJ977" s="9"/>
      <c r="SK977" s="9"/>
      <c r="SL977" s="9"/>
      <c r="SM977" s="9"/>
      <c r="SN977" s="9"/>
      <c r="SO977" s="9"/>
      <c r="SP977" s="9"/>
      <c r="SQ977" s="9"/>
      <c r="SR977" s="9"/>
      <c r="SS977" s="9"/>
      <c r="ST977" s="9"/>
      <c r="SU977" s="9"/>
      <c r="SV977" s="9"/>
      <c r="SW977" s="9"/>
      <c r="SX977" s="9"/>
      <c r="SY977" s="9"/>
      <c r="SZ977" s="9"/>
      <c r="TA977" s="9"/>
      <c r="TB977" s="9"/>
      <c r="TC977" s="9"/>
      <c r="TD977" s="9"/>
      <c r="TE977" s="9"/>
      <c r="TF977" s="9"/>
      <c r="TG977" s="9"/>
      <c r="TH977" s="9"/>
      <c r="TI977" s="9"/>
      <c r="TJ977" s="9"/>
      <c r="TK977" s="9"/>
      <c r="TL977" s="9"/>
      <c r="TM977" s="9"/>
      <c r="TN977" s="9"/>
      <c r="TO977" s="9"/>
      <c r="TP977" s="9"/>
      <c r="TQ977" s="9"/>
      <c r="TR977" s="9"/>
      <c r="TS977" s="9"/>
      <c r="TT977" s="9"/>
      <c r="TU977" s="9"/>
      <c r="TV977" s="9"/>
      <c r="TW977" s="9"/>
      <c r="TX977" s="9"/>
      <c r="TY977" s="9"/>
      <c r="TZ977" s="9"/>
      <c r="UA977" s="9"/>
      <c r="UB977" s="9"/>
      <c r="UC977" s="9"/>
      <c r="UD977" s="9"/>
      <c r="UE977" s="9"/>
      <c r="UF977" s="9"/>
      <c r="UG977" s="9"/>
      <c r="UH977" s="9"/>
      <c r="UI977" s="9"/>
      <c r="UJ977" s="9"/>
      <c r="UK977" s="9"/>
      <c r="UL977" s="9"/>
      <c r="UM977" s="9"/>
      <c r="UN977" s="9"/>
      <c r="UO977" s="9"/>
      <c r="UP977" s="9"/>
      <c r="UQ977" s="9"/>
      <c r="UR977" s="9"/>
      <c r="US977" s="9"/>
      <c r="UT977" s="9"/>
      <c r="UU977" s="9"/>
      <c r="UV977" s="9"/>
      <c r="UW977" s="9"/>
      <c r="UX977" s="9"/>
      <c r="UY977" s="9"/>
      <c r="UZ977" s="9"/>
      <c r="VA977" s="9"/>
      <c r="VB977" s="9"/>
      <c r="VC977" s="9"/>
      <c r="VD977" s="9"/>
      <c r="VE977" s="9"/>
      <c r="VF977" s="9"/>
      <c r="VG977" s="9"/>
      <c r="VH977" s="9"/>
      <c r="VI977" s="9"/>
      <c r="VJ977" s="9"/>
      <c r="VK977" s="9"/>
      <c r="VL977" s="9"/>
      <c r="VM977" s="9"/>
      <c r="VN977" s="9"/>
      <c r="VO977" s="9"/>
      <c r="VP977" s="9"/>
      <c r="VQ977" s="9"/>
      <c r="VR977" s="9"/>
      <c r="VS977" s="9"/>
      <c r="VT977" s="9"/>
      <c r="VU977" s="9"/>
      <c r="VV977" s="9"/>
      <c r="VW977" s="9"/>
      <c r="VX977" s="9"/>
      <c r="VY977" s="9"/>
      <c r="VZ977" s="9"/>
      <c r="WA977" s="9"/>
      <c r="WB977" s="9"/>
      <c r="WC977" s="9"/>
      <c r="WD977" s="9"/>
      <c r="WE977" s="9"/>
      <c r="WF977" s="9"/>
      <c r="WG977" s="9"/>
      <c r="WH977" s="9"/>
      <c r="WI977" s="9"/>
      <c r="WJ977" s="9"/>
      <c r="WK977" s="9"/>
      <c r="WL977" s="9"/>
      <c r="WM977" s="9"/>
      <c r="WN977" s="9"/>
      <c r="WO977" s="9"/>
      <c r="WP977" s="9"/>
      <c r="WQ977" s="9"/>
      <c r="WR977" s="9"/>
      <c r="WS977" s="9"/>
      <c r="WT977" s="9"/>
      <c r="WU977" s="9"/>
      <c r="WV977" s="9"/>
      <c r="WW977" s="9"/>
      <c r="WX977" s="9"/>
      <c r="WY977" s="9"/>
      <c r="WZ977" s="9"/>
      <c r="XA977" s="9"/>
      <c r="XB977" s="9"/>
      <c r="XC977" s="9"/>
      <c r="XD977" s="9"/>
      <c r="XE977" s="9"/>
      <c r="XF977" s="9"/>
      <c r="XG977" s="9"/>
      <c r="XH977" s="9"/>
      <c r="XI977" s="9"/>
      <c r="XJ977" s="9"/>
      <c r="XK977" s="9"/>
      <c r="XL977" s="9"/>
      <c r="XM977" s="9"/>
      <c r="XN977" s="9"/>
      <c r="XO977" s="9"/>
      <c r="XP977" s="9"/>
      <c r="XQ977" s="9"/>
      <c r="XR977" s="9"/>
      <c r="XS977" s="9"/>
      <c r="XT977" s="9"/>
      <c r="XU977" s="9"/>
      <c r="XV977" s="9"/>
      <c r="XW977" s="9"/>
      <c r="XX977" s="9"/>
      <c r="XY977" s="9"/>
      <c r="XZ977" s="9"/>
      <c r="YA977" s="9"/>
      <c r="YB977" s="9"/>
      <c r="YC977" s="9"/>
      <c r="YD977" s="9"/>
      <c r="YE977" s="9"/>
      <c r="YF977" s="9"/>
      <c r="YG977" s="9"/>
      <c r="YH977" s="9"/>
      <c r="YI977" s="9"/>
      <c r="YJ977" s="9"/>
      <c r="YK977" s="9"/>
      <c r="YL977" s="9"/>
      <c r="YM977" s="9"/>
      <c r="YN977" s="9"/>
      <c r="YO977" s="9"/>
      <c r="YP977" s="9"/>
      <c r="YQ977" s="9"/>
      <c r="YR977" s="9"/>
      <c r="YS977" s="9"/>
      <c r="YT977" s="9"/>
      <c r="YU977" s="9"/>
      <c r="YV977" s="9"/>
      <c r="YW977" s="9"/>
      <c r="YX977" s="9"/>
      <c r="YY977" s="9"/>
      <c r="YZ977" s="9"/>
      <c r="ZA977" s="9"/>
      <c r="ZB977" s="9"/>
      <c r="ZC977" s="9"/>
      <c r="ZD977" s="9"/>
      <c r="ZE977" s="9"/>
      <c r="ZF977" s="9"/>
      <c r="ZG977" s="9"/>
      <c r="ZH977" s="9"/>
      <c r="ZI977" s="9"/>
      <c r="ZJ977" s="9"/>
      <c r="ZK977" s="9"/>
      <c r="ZL977" s="9"/>
      <c r="ZM977" s="9"/>
      <c r="ZN977" s="9"/>
      <c r="ZO977" s="9"/>
      <c r="ZP977" s="9"/>
      <c r="ZQ977" s="9"/>
      <c r="ZR977" s="9"/>
      <c r="ZS977" s="9"/>
      <c r="ZT977" s="9"/>
      <c r="ZU977" s="9"/>
      <c r="ZV977" s="9"/>
      <c r="ZW977" s="9"/>
      <c r="ZX977" s="9"/>
      <c r="ZY977" s="9"/>
      <c r="ZZ977" s="9"/>
      <c r="AAA977" s="9"/>
      <c r="AAB977" s="9"/>
      <c r="AAC977" s="9"/>
      <c r="AAD977" s="9"/>
      <c r="AAE977" s="9"/>
      <c r="AAF977" s="9"/>
      <c r="AAG977" s="9"/>
      <c r="AAH977" s="9"/>
      <c r="AAI977" s="9"/>
      <c r="AAJ977" s="9"/>
      <c r="AAK977" s="9"/>
      <c r="AAL977" s="9"/>
      <c r="AAM977" s="9"/>
      <c r="AAN977" s="9"/>
      <c r="AAO977" s="9"/>
      <c r="AAP977" s="9"/>
      <c r="AAQ977" s="9"/>
      <c r="AAR977" s="9"/>
      <c r="AAS977" s="9"/>
      <c r="AAT977" s="9"/>
      <c r="AAU977" s="9"/>
      <c r="AAV977" s="9"/>
      <c r="AAW977" s="9"/>
      <c r="AAX977" s="10"/>
      <c r="AAY977" s="9"/>
      <c r="AAZ977" s="9"/>
      <c r="ABA977" s="9"/>
      <c r="ABB977" s="9"/>
      <c r="ABC977" s="9"/>
      <c r="ABD977" s="9"/>
    </row>
    <row r="978" spans="1:732" x14ac:dyDescent="0.3">
      <c r="A978" s="9"/>
      <c r="B978" s="10"/>
      <c r="C978" s="10"/>
      <c r="D978" s="10"/>
      <c r="E978" s="9"/>
      <c r="F978" s="10"/>
      <c r="G978" s="9"/>
      <c r="H978" s="9"/>
      <c r="I978" s="9"/>
      <c r="J978" s="9"/>
      <c r="K978" s="9"/>
      <c r="L978" s="9"/>
      <c r="M978" s="9"/>
      <c r="N978" s="9"/>
      <c r="O978" s="9"/>
      <c r="P978" s="9"/>
      <c r="Q978" s="9"/>
      <c r="R978" s="9"/>
      <c r="S978" s="9"/>
      <c r="T978" s="9"/>
      <c r="U978" s="9"/>
      <c r="V978" s="9"/>
      <c r="W978" s="9"/>
      <c r="X978" s="9"/>
      <c r="Y978" s="9"/>
      <c r="Z978" s="9"/>
      <c r="AA978" s="9"/>
      <c r="AB978" s="9"/>
      <c r="AC978" s="9"/>
      <c r="AD978" s="9"/>
      <c r="AE978" s="9"/>
      <c r="AF978" s="9"/>
      <c r="AG978" s="9"/>
      <c r="AH978" s="9"/>
      <c r="AI978" s="9"/>
      <c r="AJ978" s="9"/>
      <c r="AK978" s="9"/>
      <c r="AL978" s="9"/>
      <c r="AM978" s="9"/>
      <c r="AN978" s="9"/>
      <c r="AO978" s="9"/>
      <c r="AP978" s="9"/>
      <c r="AQ978" s="9"/>
      <c r="AR978" s="9"/>
      <c r="AS978" s="9"/>
      <c r="AT978" s="9"/>
      <c r="AU978" s="9"/>
      <c r="AV978" s="9"/>
      <c r="AW978" s="9"/>
      <c r="AX978" s="9"/>
      <c r="AY978" s="9"/>
      <c r="AZ978" s="9"/>
      <c r="BA978" s="9"/>
      <c r="BB978" s="9"/>
      <c r="BC978" s="9"/>
      <c r="BD978" s="9"/>
      <c r="BE978" s="9"/>
      <c r="BF978" s="9"/>
      <c r="BG978" s="9"/>
      <c r="BH978" s="9"/>
      <c r="BI978" s="9"/>
      <c r="BJ978" s="9"/>
      <c r="BK978" s="9"/>
      <c r="BL978" s="9"/>
      <c r="BM978" s="9"/>
      <c r="BN978" s="9"/>
      <c r="BO978" s="9"/>
      <c r="BP978" s="9"/>
      <c r="BQ978" s="9"/>
      <c r="BR978" s="9"/>
      <c r="BS978" s="9"/>
      <c r="BT978" s="9"/>
      <c r="BU978" s="9"/>
      <c r="BV978" s="9"/>
      <c r="BW978" s="9"/>
      <c r="BX978" s="9"/>
      <c r="BY978" s="9"/>
      <c r="BZ978" s="9"/>
      <c r="CA978" s="9"/>
      <c r="CB978" s="9"/>
      <c r="CC978" s="9"/>
      <c r="CD978" s="9"/>
      <c r="CE978" s="9"/>
      <c r="CF978" s="9"/>
      <c r="CG978" s="9"/>
      <c r="CH978" s="9"/>
      <c r="CI978" s="9"/>
      <c r="CJ978" s="9"/>
      <c r="CK978" s="9"/>
      <c r="CL978" s="9"/>
      <c r="CM978" s="9"/>
      <c r="CN978" s="9"/>
      <c r="CO978" s="9"/>
      <c r="CP978" s="9"/>
      <c r="CQ978" s="9"/>
      <c r="CR978" s="9"/>
      <c r="CS978" s="9"/>
      <c r="CT978" s="9"/>
      <c r="CU978" s="9"/>
      <c r="CV978" s="9"/>
      <c r="CW978" s="9"/>
      <c r="CX978" s="9"/>
      <c r="CY978" s="9"/>
      <c r="CZ978" s="9"/>
      <c r="DA978" s="9"/>
      <c r="DB978" s="9"/>
      <c r="DC978" s="9"/>
      <c r="DD978" s="9"/>
      <c r="DE978" s="9"/>
      <c r="DF978" s="9"/>
      <c r="DG978" s="9"/>
      <c r="DH978" s="9"/>
      <c r="DI978" s="9"/>
      <c r="DJ978" s="9"/>
      <c r="DK978" s="9"/>
      <c r="DL978" s="9"/>
      <c r="DM978" s="9"/>
      <c r="DN978" s="9"/>
      <c r="DO978" s="9"/>
      <c r="DP978" s="9"/>
      <c r="DQ978" s="9"/>
      <c r="DR978" s="9"/>
      <c r="DS978" s="9"/>
      <c r="DT978" s="9"/>
      <c r="DU978" s="9"/>
      <c r="DV978" s="9"/>
      <c r="DW978" s="9"/>
      <c r="DX978" s="9"/>
      <c r="DY978" s="9"/>
      <c r="DZ978" s="9"/>
      <c r="EA978" s="9"/>
      <c r="EB978" s="9"/>
      <c r="EC978" s="9"/>
      <c r="ED978" s="9"/>
      <c r="EE978" s="9"/>
      <c r="EF978" s="9"/>
      <c r="EG978" s="9"/>
      <c r="EH978" s="9"/>
      <c r="EI978" s="9"/>
      <c r="EJ978" s="9"/>
      <c r="EK978" s="9"/>
      <c r="EL978" s="9"/>
      <c r="EM978" s="9"/>
      <c r="EN978" s="9"/>
      <c r="EO978" s="9"/>
      <c r="EP978" s="9"/>
      <c r="EQ978" s="9"/>
      <c r="ER978" s="9"/>
      <c r="ES978" s="9"/>
      <c r="ET978" s="9"/>
      <c r="EU978" s="9"/>
      <c r="EV978" s="9"/>
      <c r="EW978" s="9"/>
      <c r="EX978" s="9"/>
      <c r="EY978" s="9"/>
      <c r="EZ978" s="9"/>
      <c r="FA978" s="9"/>
      <c r="FB978" s="9"/>
      <c r="FC978" s="9"/>
      <c r="FD978" s="9"/>
      <c r="FE978" s="9"/>
      <c r="FF978" s="9"/>
      <c r="FG978" s="9"/>
      <c r="FH978" s="9"/>
      <c r="FI978" s="9"/>
      <c r="FJ978" s="9"/>
      <c r="FK978" s="9"/>
      <c r="FL978" s="9"/>
      <c r="FM978" s="9"/>
      <c r="FN978" s="9"/>
      <c r="FO978" s="9"/>
      <c r="FP978" s="9"/>
      <c r="FQ978" s="9"/>
      <c r="FR978" s="9"/>
      <c r="FS978" s="9"/>
      <c r="FT978" s="9"/>
      <c r="FU978" s="9"/>
      <c r="FV978" s="9"/>
      <c r="FW978" s="9"/>
      <c r="FX978" s="9"/>
      <c r="FY978" s="9"/>
      <c r="FZ978" s="9"/>
      <c r="GA978" s="9"/>
      <c r="GB978" s="9"/>
      <c r="GC978" s="9"/>
      <c r="GD978" s="9"/>
      <c r="GE978" s="9"/>
      <c r="GF978" s="9"/>
      <c r="GG978" s="9"/>
      <c r="GH978" s="9"/>
      <c r="GI978" s="9"/>
      <c r="GJ978" s="9"/>
      <c r="GK978" s="9"/>
      <c r="GL978" s="9"/>
      <c r="GM978" s="9"/>
      <c r="GN978" s="9"/>
      <c r="GO978" s="9"/>
      <c r="GP978" s="9"/>
      <c r="GQ978" s="9"/>
      <c r="GR978" s="9"/>
      <c r="GS978" s="9"/>
      <c r="GT978" s="9"/>
      <c r="GU978" s="9"/>
      <c r="GV978" s="9"/>
      <c r="GW978" s="9"/>
      <c r="GX978" s="9"/>
      <c r="GY978" s="9"/>
      <c r="GZ978" s="9"/>
      <c r="HA978" s="9"/>
      <c r="HB978" s="9"/>
      <c r="HC978" s="9"/>
      <c r="HD978" s="9"/>
      <c r="HE978" s="9"/>
      <c r="HF978" s="9"/>
      <c r="HG978" s="9"/>
      <c r="HH978" s="9"/>
      <c r="HI978" s="9"/>
      <c r="HJ978" s="9"/>
      <c r="HK978" s="9"/>
      <c r="HL978" s="9"/>
      <c r="HM978" s="9"/>
      <c r="HN978" s="9"/>
      <c r="HO978" s="9"/>
      <c r="HP978" s="9"/>
      <c r="HQ978" s="9"/>
      <c r="HR978" s="9"/>
      <c r="HS978" s="9"/>
      <c r="HT978" s="9"/>
      <c r="HU978" s="9"/>
      <c r="HV978" s="9"/>
      <c r="HW978" s="9"/>
      <c r="HX978" s="9"/>
      <c r="HY978" s="9"/>
      <c r="HZ978" s="9"/>
      <c r="IA978" s="9"/>
      <c r="IB978" s="9"/>
      <c r="IC978" s="9"/>
      <c r="ID978" s="9"/>
      <c r="IE978" s="9"/>
      <c r="IF978" s="9"/>
      <c r="IG978" s="9"/>
      <c r="IH978" s="9"/>
      <c r="II978" s="9"/>
      <c r="IJ978" s="9"/>
      <c r="IK978" s="9"/>
      <c r="IL978" s="9"/>
      <c r="IM978" s="9"/>
      <c r="IN978" s="9"/>
      <c r="IO978" s="9"/>
      <c r="IP978" s="9"/>
      <c r="IQ978" s="9"/>
      <c r="IR978" s="9"/>
      <c r="IS978" s="9"/>
      <c r="IT978" s="9"/>
      <c r="IU978" s="9"/>
      <c r="IV978" s="9"/>
      <c r="IW978" s="9"/>
      <c r="IX978" s="9"/>
      <c r="IY978" s="9"/>
      <c r="IZ978" s="9"/>
      <c r="JA978" s="9"/>
      <c r="JB978" s="9"/>
      <c r="JC978" s="9"/>
      <c r="JD978" s="9"/>
      <c r="JE978" s="9"/>
      <c r="JF978" s="9"/>
      <c r="JG978" s="9"/>
      <c r="JH978" s="9"/>
      <c r="JI978" s="9"/>
      <c r="JJ978" s="9"/>
      <c r="JK978" s="9"/>
      <c r="JL978" s="9"/>
      <c r="JM978" s="9"/>
      <c r="JN978" s="9"/>
      <c r="JO978" s="9"/>
      <c r="JP978" s="9"/>
      <c r="JQ978" s="9"/>
      <c r="JR978" s="9"/>
      <c r="JS978" s="9"/>
      <c r="JT978" s="9"/>
      <c r="JU978" s="9"/>
      <c r="JV978" s="9"/>
      <c r="JW978" s="9"/>
      <c r="JX978" s="9"/>
      <c r="JY978" s="9"/>
      <c r="JZ978" s="9"/>
      <c r="KA978" s="9"/>
      <c r="KB978" s="9"/>
      <c r="KC978" s="9"/>
      <c r="KD978" s="9"/>
      <c r="KE978" s="9"/>
      <c r="KF978" s="9"/>
      <c r="KG978" s="9"/>
      <c r="KH978" s="9"/>
      <c r="KI978" s="9"/>
      <c r="KJ978" s="9"/>
      <c r="KK978" s="9"/>
      <c r="KL978" s="9"/>
      <c r="KM978" s="9"/>
      <c r="KN978" s="9"/>
      <c r="KO978" s="9"/>
      <c r="KP978" s="9"/>
      <c r="KQ978" s="9"/>
      <c r="KR978" s="9"/>
      <c r="KS978" s="9"/>
      <c r="KT978" s="9"/>
      <c r="KU978" s="9"/>
      <c r="KV978" s="9"/>
      <c r="KW978" s="9"/>
      <c r="KX978" s="9"/>
      <c r="KY978" s="9"/>
      <c r="KZ978" s="9"/>
      <c r="LA978" s="9"/>
      <c r="LB978" s="9"/>
      <c r="LC978" s="9"/>
      <c r="LD978" s="9"/>
      <c r="LE978" s="9"/>
      <c r="LF978" s="9"/>
      <c r="LG978" s="9"/>
      <c r="LH978" s="9"/>
      <c r="LI978" s="9"/>
      <c r="LJ978" s="9"/>
      <c r="LK978" s="9"/>
      <c r="LL978" s="9"/>
      <c r="LM978" s="9"/>
      <c r="LN978" s="9"/>
      <c r="LO978" s="9"/>
      <c r="LP978" s="9"/>
      <c r="LQ978" s="9"/>
      <c r="LR978" s="9"/>
      <c r="LS978" s="9"/>
      <c r="LT978" s="9"/>
      <c r="LU978" s="9"/>
      <c r="LV978" s="9"/>
      <c r="LW978" s="9"/>
      <c r="LX978" s="9"/>
      <c r="LY978" s="9"/>
      <c r="LZ978" s="9"/>
      <c r="MA978" s="9"/>
      <c r="MB978" s="9"/>
      <c r="MC978" s="9"/>
      <c r="MD978" s="9"/>
      <c r="ME978" s="9"/>
      <c r="MF978" s="9"/>
      <c r="MG978" s="9"/>
      <c r="MH978" s="9"/>
      <c r="MI978" s="9"/>
      <c r="MJ978" s="9"/>
      <c r="MK978" s="9"/>
      <c r="ML978" s="9"/>
      <c r="MM978" s="9"/>
      <c r="MN978" s="9"/>
      <c r="MO978" s="9"/>
      <c r="MP978" s="9"/>
      <c r="MQ978" s="9"/>
      <c r="MR978" s="9"/>
      <c r="MS978" s="9"/>
      <c r="MT978" s="9"/>
      <c r="MU978" s="9"/>
      <c r="MV978" s="9"/>
      <c r="MW978" s="9"/>
      <c r="MX978" s="9"/>
      <c r="MY978" s="9"/>
      <c r="MZ978" s="9"/>
      <c r="NA978" s="9"/>
      <c r="NB978" s="9"/>
      <c r="NC978" s="9"/>
      <c r="ND978" s="9"/>
      <c r="NE978" s="9"/>
      <c r="NF978" s="9"/>
      <c r="NG978" s="9"/>
      <c r="NH978" s="9"/>
      <c r="NI978" s="9"/>
      <c r="NJ978" s="9"/>
      <c r="NK978" s="9"/>
      <c r="NL978" s="9"/>
      <c r="NM978" s="9"/>
      <c r="NN978" s="9"/>
      <c r="NO978" s="9"/>
      <c r="NP978" s="9"/>
      <c r="NQ978" s="9"/>
      <c r="NR978" s="9"/>
      <c r="NS978" s="9"/>
      <c r="NT978" s="9"/>
      <c r="NU978" s="9"/>
      <c r="NV978" s="9"/>
      <c r="NW978" s="9"/>
      <c r="NX978" s="9"/>
      <c r="NY978" s="9"/>
      <c r="NZ978" s="9"/>
      <c r="OA978" s="9"/>
      <c r="OB978" s="9"/>
      <c r="OC978" s="9"/>
      <c r="OD978" s="9"/>
      <c r="OE978" s="9"/>
      <c r="OF978" s="9"/>
      <c r="OG978" s="9"/>
      <c r="OH978" s="9"/>
      <c r="OI978" s="9"/>
      <c r="OJ978" s="9"/>
      <c r="OK978" s="9"/>
      <c r="OL978" s="9"/>
      <c r="OM978" s="9"/>
      <c r="ON978" s="9"/>
      <c r="OO978" s="9"/>
      <c r="OP978" s="9"/>
      <c r="OQ978" s="9"/>
      <c r="OR978" s="9"/>
      <c r="OS978" s="9"/>
      <c r="OT978" s="9"/>
      <c r="OU978" s="9"/>
      <c r="OV978" s="9"/>
      <c r="OW978" s="9"/>
      <c r="OX978" s="9"/>
      <c r="OY978" s="9"/>
      <c r="OZ978" s="9"/>
      <c r="PA978" s="9"/>
      <c r="PB978" s="9"/>
      <c r="PC978" s="9"/>
      <c r="PD978" s="9"/>
      <c r="PE978" s="9"/>
      <c r="PF978" s="9"/>
      <c r="PG978" s="9"/>
      <c r="PH978" s="9"/>
      <c r="PI978" s="9"/>
      <c r="PJ978" s="9"/>
      <c r="PK978" s="9"/>
      <c r="PL978" s="9"/>
      <c r="PM978" s="9"/>
      <c r="PN978" s="9"/>
      <c r="PO978" s="9"/>
      <c r="PP978" s="9"/>
      <c r="PQ978" s="9"/>
      <c r="PR978" s="9"/>
      <c r="PS978" s="9"/>
      <c r="PT978" s="9"/>
      <c r="PU978" s="9"/>
      <c r="PV978" s="9"/>
      <c r="PW978" s="9"/>
      <c r="PX978" s="9"/>
      <c r="PY978" s="9"/>
      <c r="PZ978" s="9"/>
      <c r="QA978" s="9"/>
      <c r="QB978" s="9"/>
      <c r="QC978" s="9"/>
      <c r="QD978" s="9"/>
      <c r="QE978" s="9"/>
      <c r="QF978" s="9"/>
      <c r="QG978" s="9"/>
      <c r="QH978" s="9"/>
      <c r="QI978" s="9"/>
      <c r="QJ978" s="9"/>
      <c r="QK978" s="9"/>
      <c r="QL978" s="9"/>
      <c r="QM978" s="9"/>
      <c r="QN978" s="9"/>
      <c r="QO978" s="9"/>
      <c r="QP978" s="9"/>
      <c r="QQ978" s="9"/>
      <c r="QR978" s="9"/>
      <c r="QS978" s="9"/>
      <c r="QT978" s="9"/>
      <c r="QU978" s="9"/>
      <c r="QV978" s="9"/>
      <c r="QW978" s="9"/>
      <c r="QX978" s="9"/>
      <c r="QY978" s="9"/>
      <c r="QZ978" s="9"/>
      <c r="RA978" s="9"/>
      <c r="RB978" s="9"/>
      <c r="RC978" s="9"/>
      <c r="RD978" s="9"/>
      <c r="RE978" s="9"/>
      <c r="RF978" s="9"/>
      <c r="RG978" s="9"/>
      <c r="RH978" s="9"/>
      <c r="RI978" s="9"/>
      <c r="RJ978" s="9"/>
      <c r="RK978" s="9"/>
      <c r="RL978" s="9"/>
      <c r="RM978" s="9"/>
      <c r="RN978" s="9"/>
      <c r="RO978" s="9"/>
      <c r="RP978" s="9"/>
      <c r="RQ978" s="9"/>
      <c r="RR978" s="9"/>
      <c r="RS978" s="9"/>
      <c r="RT978" s="9"/>
      <c r="RU978" s="9"/>
      <c r="RV978" s="9"/>
      <c r="RW978" s="9"/>
      <c r="RX978" s="9"/>
      <c r="RY978" s="9"/>
      <c r="RZ978" s="9"/>
      <c r="SA978" s="9"/>
      <c r="SB978" s="9"/>
      <c r="SC978" s="9"/>
      <c r="SD978" s="9"/>
      <c r="SE978" s="9"/>
      <c r="SF978" s="9"/>
      <c r="SG978" s="9"/>
      <c r="SH978" s="9"/>
      <c r="SI978" s="9"/>
      <c r="SJ978" s="9"/>
      <c r="SK978" s="9"/>
      <c r="SL978" s="9"/>
      <c r="SM978" s="9"/>
      <c r="SN978" s="9"/>
      <c r="SO978" s="9"/>
      <c r="SP978" s="9"/>
      <c r="SQ978" s="9"/>
      <c r="SR978" s="9"/>
      <c r="SS978" s="9"/>
      <c r="ST978" s="9"/>
      <c r="SU978" s="9"/>
      <c r="SV978" s="9"/>
      <c r="SW978" s="9"/>
      <c r="SX978" s="9"/>
      <c r="SY978" s="9"/>
      <c r="SZ978" s="9"/>
      <c r="TA978" s="9"/>
      <c r="TB978" s="9"/>
      <c r="TC978" s="9"/>
      <c r="TD978" s="9"/>
      <c r="TE978" s="9"/>
      <c r="TF978" s="9"/>
      <c r="TG978" s="9"/>
      <c r="TH978" s="9"/>
      <c r="TI978" s="9"/>
      <c r="TJ978" s="9"/>
      <c r="TK978" s="9"/>
      <c r="TL978" s="9"/>
      <c r="TM978" s="9"/>
      <c r="TN978" s="9"/>
      <c r="TO978" s="9"/>
      <c r="TP978" s="9"/>
      <c r="TQ978" s="9"/>
      <c r="TR978" s="9"/>
      <c r="TS978" s="9"/>
      <c r="TT978" s="9"/>
      <c r="TU978" s="9"/>
      <c r="TV978" s="9"/>
      <c r="TW978" s="9"/>
      <c r="TX978" s="9"/>
      <c r="TY978" s="9"/>
      <c r="TZ978" s="9"/>
      <c r="UA978" s="9"/>
      <c r="UB978" s="9"/>
      <c r="UC978" s="9"/>
      <c r="UD978" s="9"/>
      <c r="UE978" s="9"/>
      <c r="UF978" s="9"/>
      <c r="UG978" s="9"/>
      <c r="UH978" s="9"/>
      <c r="UI978" s="9"/>
      <c r="UJ978" s="9"/>
      <c r="UK978" s="9"/>
      <c r="UL978" s="9"/>
      <c r="UM978" s="9"/>
      <c r="UN978" s="9"/>
      <c r="UO978" s="9"/>
      <c r="UP978" s="9"/>
      <c r="UQ978" s="9"/>
      <c r="UR978" s="9"/>
      <c r="US978" s="9"/>
      <c r="UT978" s="9"/>
      <c r="UU978" s="9"/>
      <c r="UV978" s="9"/>
      <c r="UW978" s="9"/>
      <c r="UX978" s="9"/>
      <c r="UY978" s="9"/>
      <c r="UZ978" s="9"/>
      <c r="VA978" s="9"/>
      <c r="VB978" s="9"/>
      <c r="VC978" s="9"/>
      <c r="VD978" s="9"/>
      <c r="VE978" s="9"/>
      <c r="VF978" s="9"/>
      <c r="VG978" s="9"/>
      <c r="VH978" s="9"/>
      <c r="VI978" s="9"/>
      <c r="VJ978" s="9"/>
      <c r="VK978" s="9"/>
      <c r="VL978" s="9"/>
      <c r="VM978" s="9"/>
      <c r="VN978" s="9"/>
      <c r="VO978" s="9"/>
      <c r="VP978" s="9"/>
      <c r="VQ978" s="9"/>
      <c r="VR978" s="9"/>
      <c r="VS978" s="9"/>
      <c r="VT978" s="9"/>
      <c r="VU978" s="9"/>
      <c r="VV978" s="9"/>
      <c r="VW978" s="9"/>
      <c r="VX978" s="9"/>
      <c r="VY978" s="9"/>
      <c r="VZ978" s="9"/>
      <c r="WA978" s="9"/>
      <c r="WB978" s="9"/>
      <c r="WC978" s="9"/>
      <c r="WD978" s="9"/>
      <c r="WE978" s="9"/>
      <c r="WF978" s="9"/>
      <c r="WG978" s="9"/>
      <c r="WH978" s="9"/>
      <c r="WI978" s="9"/>
      <c r="WJ978" s="9"/>
      <c r="WK978" s="9"/>
      <c r="WL978" s="9"/>
      <c r="WM978" s="9"/>
      <c r="WN978" s="9"/>
      <c r="WO978" s="9"/>
      <c r="WP978" s="9"/>
      <c r="WQ978" s="9"/>
      <c r="WR978" s="9"/>
      <c r="WS978" s="9"/>
      <c r="WT978" s="9"/>
      <c r="WU978" s="9"/>
      <c r="WV978" s="9"/>
      <c r="WW978" s="9"/>
      <c r="WX978" s="9"/>
      <c r="WY978" s="9"/>
      <c r="WZ978" s="9"/>
      <c r="XA978" s="9"/>
      <c r="XB978" s="9"/>
      <c r="XC978" s="9"/>
      <c r="XD978" s="9"/>
      <c r="XE978" s="9"/>
      <c r="XF978" s="9"/>
      <c r="XG978" s="9"/>
      <c r="XH978" s="9"/>
      <c r="XI978" s="9"/>
      <c r="XJ978" s="9"/>
      <c r="XK978" s="9"/>
      <c r="XL978" s="9"/>
      <c r="XM978" s="9"/>
      <c r="XN978" s="9"/>
      <c r="XO978" s="9"/>
      <c r="XP978" s="9"/>
      <c r="XQ978" s="9"/>
      <c r="XR978" s="9"/>
      <c r="XS978" s="9"/>
      <c r="XT978" s="9"/>
      <c r="XU978" s="9"/>
      <c r="XV978" s="9"/>
      <c r="XW978" s="9"/>
      <c r="XX978" s="9"/>
      <c r="XY978" s="9"/>
      <c r="XZ978" s="9"/>
      <c r="YA978" s="9"/>
      <c r="YB978" s="9"/>
      <c r="YC978" s="9"/>
      <c r="YD978" s="9"/>
      <c r="YE978" s="9"/>
      <c r="YF978" s="9"/>
      <c r="YG978" s="9"/>
      <c r="YH978" s="9"/>
      <c r="YI978" s="9"/>
      <c r="YJ978" s="9"/>
      <c r="YK978" s="9"/>
      <c r="YL978" s="9"/>
      <c r="YM978" s="9"/>
      <c r="YN978" s="9"/>
      <c r="YO978" s="9"/>
      <c r="YP978" s="9"/>
      <c r="YQ978" s="9"/>
      <c r="YR978" s="9"/>
      <c r="YS978" s="9"/>
      <c r="YT978" s="9"/>
      <c r="YU978" s="9"/>
      <c r="YV978" s="9"/>
      <c r="YW978" s="9"/>
      <c r="YX978" s="9"/>
      <c r="YY978" s="9"/>
      <c r="YZ978" s="9"/>
      <c r="ZA978" s="9"/>
      <c r="ZB978" s="9"/>
      <c r="ZC978" s="9"/>
      <c r="ZD978" s="9"/>
      <c r="ZE978" s="9"/>
      <c r="ZF978" s="9"/>
      <c r="ZG978" s="9"/>
      <c r="ZH978" s="9"/>
      <c r="ZI978" s="9"/>
      <c r="ZJ978" s="9"/>
      <c r="ZK978" s="9"/>
      <c r="ZL978" s="9"/>
      <c r="ZM978" s="9"/>
      <c r="ZN978" s="9"/>
      <c r="ZO978" s="9"/>
      <c r="ZP978" s="9"/>
      <c r="ZQ978" s="9"/>
      <c r="ZR978" s="9"/>
      <c r="ZS978" s="9"/>
      <c r="ZT978" s="9"/>
      <c r="ZU978" s="9"/>
      <c r="ZV978" s="9"/>
      <c r="ZW978" s="9"/>
      <c r="ZX978" s="9"/>
      <c r="ZY978" s="9"/>
      <c r="ZZ978" s="9"/>
      <c r="AAA978" s="9"/>
      <c r="AAB978" s="9"/>
      <c r="AAC978" s="9"/>
      <c r="AAD978" s="9"/>
      <c r="AAE978" s="9"/>
      <c r="AAF978" s="9"/>
      <c r="AAG978" s="9"/>
      <c r="AAH978" s="9"/>
      <c r="AAI978" s="9"/>
      <c r="AAJ978" s="9"/>
      <c r="AAK978" s="9"/>
      <c r="AAL978" s="9"/>
      <c r="AAM978" s="9"/>
      <c r="AAN978" s="9"/>
      <c r="AAO978" s="9"/>
      <c r="AAP978" s="9"/>
      <c r="AAQ978" s="9"/>
      <c r="AAR978" s="9"/>
      <c r="AAS978" s="9"/>
      <c r="AAT978" s="9"/>
      <c r="AAU978" s="9"/>
      <c r="AAV978" s="9"/>
      <c r="AAW978" s="9"/>
      <c r="AAX978" s="10"/>
      <c r="AAY978" s="9"/>
      <c r="AAZ978" s="9"/>
      <c r="ABA978" s="9"/>
      <c r="ABB978" s="9"/>
      <c r="ABC978" s="9"/>
      <c r="ABD978" s="9"/>
    </row>
    <row r="979" spans="1:732" x14ac:dyDescent="0.3">
      <c r="A979" s="9"/>
      <c r="B979" s="10"/>
      <c r="C979" s="10"/>
      <c r="D979" s="10"/>
      <c r="E979" s="9"/>
      <c r="F979" s="10"/>
      <c r="G979" s="9"/>
      <c r="H979" s="9"/>
      <c r="I979" s="9"/>
      <c r="J979" s="9"/>
      <c r="K979" s="9"/>
      <c r="L979" s="9"/>
      <c r="M979" s="9"/>
      <c r="N979" s="9"/>
      <c r="O979" s="9"/>
      <c r="P979" s="9"/>
      <c r="Q979" s="9"/>
      <c r="R979" s="9"/>
      <c r="S979" s="9"/>
      <c r="T979" s="9"/>
      <c r="U979" s="9"/>
      <c r="V979" s="9"/>
      <c r="W979" s="9"/>
      <c r="X979" s="9"/>
      <c r="Y979" s="9"/>
      <c r="Z979" s="9"/>
      <c r="AA979" s="9"/>
      <c r="AB979" s="9"/>
      <c r="AC979" s="9"/>
      <c r="AD979" s="9"/>
      <c r="AE979" s="9"/>
      <c r="AF979" s="9"/>
      <c r="AG979" s="9"/>
      <c r="AH979" s="9"/>
      <c r="AI979" s="9"/>
      <c r="AJ979" s="9"/>
      <c r="AK979" s="9"/>
      <c r="AL979" s="9"/>
      <c r="AM979" s="9"/>
      <c r="AN979" s="9"/>
      <c r="AO979" s="9"/>
      <c r="AP979" s="9"/>
      <c r="AQ979" s="9"/>
      <c r="AR979" s="9"/>
      <c r="AS979" s="9"/>
      <c r="AT979" s="9"/>
      <c r="AU979" s="9"/>
      <c r="AV979" s="9"/>
      <c r="AW979" s="9"/>
      <c r="AX979" s="9"/>
      <c r="AY979" s="9"/>
      <c r="AZ979" s="9"/>
      <c r="BA979" s="9"/>
      <c r="BB979" s="9"/>
      <c r="BC979" s="9"/>
      <c r="BD979" s="9"/>
      <c r="BE979" s="9"/>
      <c r="BF979" s="9"/>
      <c r="BG979" s="9"/>
      <c r="BH979" s="9"/>
      <c r="BI979" s="9"/>
      <c r="BJ979" s="9"/>
      <c r="BK979" s="9"/>
      <c r="BL979" s="9"/>
      <c r="BM979" s="9"/>
      <c r="BN979" s="9"/>
      <c r="BO979" s="9"/>
      <c r="BP979" s="9"/>
      <c r="BQ979" s="9"/>
      <c r="BR979" s="9"/>
      <c r="BS979" s="9"/>
      <c r="BT979" s="9"/>
      <c r="BU979" s="9"/>
      <c r="BV979" s="9"/>
      <c r="BW979" s="9"/>
      <c r="BX979" s="9"/>
      <c r="BY979" s="9"/>
      <c r="BZ979" s="9"/>
      <c r="CA979" s="9"/>
      <c r="CB979" s="9"/>
      <c r="CC979" s="9"/>
      <c r="CD979" s="9"/>
      <c r="CE979" s="9"/>
      <c r="CF979" s="9"/>
      <c r="CG979" s="9"/>
      <c r="CH979" s="9"/>
      <c r="CI979" s="9"/>
      <c r="CJ979" s="9"/>
      <c r="CK979" s="9"/>
      <c r="CL979" s="9"/>
      <c r="CM979" s="9"/>
      <c r="CN979" s="9"/>
      <c r="CO979" s="9"/>
      <c r="CP979" s="9"/>
      <c r="CQ979" s="9"/>
      <c r="CR979" s="9"/>
      <c r="CS979" s="9"/>
      <c r="CT979" s="9"/>
      <c r="CU979" s="9"/>
      <c r="CV979" s="9"/>
      <c r="CW979" s="9"/>
      <c r="CX979" s="9"/>
      <c r="CY979" s="9"/>
      <c r="CZ979" s="9"/>
      <c r="DA979" s="9"/>
      <c r="DB979" s="9"/>
      <c r="DC979" s="9"/>
      <c r="DD979" s="9"/>
      <c r="DE979" s="9"/>
      <c r="DF979" s="9"/>
      <c r="DG979" s="9"/>
      <c r="DH979" s="9"/>
      <c r="DI979" s="9"/>
      <c r="DJ979" s="9"/>
      <c r="DK979" s="9"/>
      <c r="DL979" s="9"/>
      <c r="DM979" s="9"/>
      <c r="DN979" s="9"/>
      <c r="DO979" s="9"/>
      <c r="DP979" s="9"/>
      <c r="DQ979" s="9"/>
      <c r="DR979" s="9"/>
      <c r="DS979" s="9"/>
      <c r="DT979" s="9"/>
      <c r="DU979" s="9"/>
      <c r="DV979" s="9"/>
      <c r="DW979" s="9"/>
      <c r="DX979" s="9"/>
      <c r="DY979" s="9"/>
      <c r="DZ979" s="9"/>
      <c r="EA979" s="9"/>
      <c r="EB979" s="9"/>
      <c r="EC979" s="9"/>
      <c r="ED979" s="9"/>
      <c r="EE979" s="9"/>
      <c r="EF979" s="9"/>
      <c r="EG979" s="9"/>
      <c r="EH979" s="9"/>
      <c r="EI979" s="9"/>
      <c r="EJ979" s="9"/>
      <c r="EK979" s="9"/>
      <c r="EL979" s="9"/>
      <c r="EM979" s="9"/>
      <c r="EN979" s="9"/>
      <c r="EO979" s="9"/>
      <c r="EP979" s="9"/>
      <c r="EQ979" s="9"/>
      <c r="ER979" s="9"/>
      <c r="ES979" s="9"/>
      <c r="ET979" s="9"/>
      <c r="EU979" s="9"/>
      <c r="EV979" s="9"/>
      <c r="EW979" s="9"/>
      <c r="EX979" s="9"/>
      <c r="EY979" s="9"/>
      <c r="EZ979" s="9"/>
      <c r="FA979" s="9"/>
      <c r="FB979" s="9"/>
      <c r="FC979" s="9"/>
      <c r="FD979" s="9"/>
      <c r="FE979" s="9"/>
      <c r="FF979" s="9"/>
      <c r="FG979" s="9"/>
      <c r="FH979" s="9"/>
      <c r="FI979" s="9"/>
      <c r="FJ979" s="9"/>
      <c r="FK979" s="9"/>
      <c r="FL979" s="9"/>
      <c r="FM979" s="9"/>
      <c r="FN979" s="9"/>
      <c r="FO979" s="9"/>
      <c r="FP979" s="9"/>
      <c r="FQ979" s="9"/>
      <c r="FR979" s="9"/>
      <c r="FS979" s="9"/>
      <c r="FT979" s="9"/>
      <c r="FU979" s="9"/>
      <c r="FV979" s="9"/>
      <c r="FW979" s="9"/>
      <c r="FX979" s="9"/>
      <c r="FY979" s="9"/>
      <c r="FZ979" s="9"/>
      <c r="GA979" s="9"/>
      <c r="GB979" s="9"/>
      <c r="GC979" s="9"/>
      <c r="GD979" s="9"/>
      <c r="GE979" s="9"/>
      <c r="GF979" s="9"/>
      <c r="GG979" s="9"/>
      <c r="GH979" s="9"/>
      <c r="GI979" s="9"/>
      <c r="GJ979" s="9"/>
      <c r="GK979" s="9"/>
      <c r="GL979" s="9"/>
      <c r="GM979" s="9"/>
      <c r="GN979" s="9"/>
      <c r="GO979" s="9"/>
      <c r="GP979" s="9"/>
      <c r="GQ979" s="9"/>
      <c r="GR979" s="9"/>
      <c r="GS979" s="9"/>
      <c r="GT979" s="9"/>
      <c r="GU979" s="9"/>
      <c r="GV979" s="9"/>
      <c r="GW979" s="9"/>
      <c r="GX979" s="9"/>
      <c r="GY979" s="9"/>
      <c r="GZ979" s="9"/>
      <c r="HA979" s="9"/>
      <c r="HB979" s="9"/>
      <c r="HC979" s="9"/>
      <c r="HD979" s="9"/>
      <c r="HE979" s="9"/>
      <c r="HF979" s="9"/>
      <c r="HG979" s="9"/>
      <c r="HH979" s="9"/>
      <c r="HI979" s="9"/>
      <c r="HJ979" s="9"/>
      <c r="HK979" s="9"/>
      <c r="HL979" s="9"/>
      <c r="HM979" s="9"/>
      <c r="HN979" s="9"/>
      <c r="HO979" s="9"/>
      <c r="HP979" s="9"/>
      <c r="HQ979" s="9"/>
      <c r="HR979" s="9"/>
      <c r="HS979" s="9"/>
      <c r="HT979" s="9"/>
      <c r="HU979" s="9"/>
      <c r="HV979" s="9"/>
      <c r="HW979" s="9"/>
      <c r="HX979" s="9"/>
      <c r="HY979" s="9"/>
      <c r="HZ979" s="9"/>
      <c r="IA979" s="9"/>
      <c r="IB979" s="9"/>
      <c r="IC979" s="9"/>
      <c r="ID979" s="9"/>
      <c r="IE979" s="9"/>
      <c r="IF979" s="9"/>
      <c r="IG979" s="9"/>
      <c r="IH979" s="9"/>
      <c r="II979" s="9"/>
      <c r="IJ979" s="9"/>
      <c r="IK979" s="9"/>
      <c r="IL979" s="9"/>
      <c r="IM979" s="9"/>
      <c r="IN979" s="9"/>
      <c r="IO979" s="9"/>
      <c r="IP979" s="9"/>
      <c r="IQ979" s="9"/>
      <c r="IR979" s="9"/>
      <c r="IS979" s="9"/>
      <c r="IT979" s="9"/>
      <c r="IU979" s="9"/>
      <c r="IV979" s="9"/>
      <c r="IW979" s="9"/>
      <c r="IX979" s="9"/>
      <c r="IY979" s="9"/>
      <c r="IZ979" s="9"/>
      <c r="JA979" s="9"/>
      <c r="JB979" s="9"/>
      <c r="JC979" s="9"/>
      <c r="JD979" s="9"/>
      <c r="JE979" s="9"/>
      <c r="JF979" s="9"/>
      <c r="JG979" s="9"/>
      <c r="JH979" s="9"/>
      <c r="JI979" s="9"/>
      <c r="JJ979" s="9"/>
      <c r="JK979" s="9"/>
      <c r="JL979" s="9"/>
      <c r="JM979" s="9"/>
      <c r="JN979" s="9"/>
      <c r="JO979" s="9"/>
      <c r="JP979" s="9"/>
      <c r="JQ979" s="9"/>
      <c r="JR979" s="9"/>
      <c r="JS979" s="9"/>
      <c r="JT979" s="9"/>
      <c r="JU979" s="9"/>
      <c r="JV979" s="9"/>
      <c r="JW979" s="9"/>
      <c r="JX979" s="9"/>
      <c r="JY979" s="9"/>
      <c r="JZ979" s="9"/>
      <c r="KA979" s="9"/>
      <c r="KB979" s="9"/>
      <c r="KC979" s="9"/>
      <c r="KD979" s="9"/>
      <c r="KE979" s="9"/>
      <c r="KF979" s="9"/>
      <c r="KG979" s="9"/>
      <c r="KH979" s="9"/>
      <c r="KI979" s="9"/>
      <c r="KJ979" s="9"/>
      <c r="KK979" s="9"/>
      <c r="KL979" s="9"/>
      <c r="KM979" s="9"/>
      <c r="KN979" s="9"/>
      <c r="KO979" s="9"/>
      <c r="KP979" s="9"/>
      <c r="KQ979" s="9"/>
      <c r="KR979" s="9"/>
      <c r="KS979" s="9"/>
      <c r="KT979" s="9"/>
      <c r="KU979" s="9"/>
      <c r="KV979" s="9"/>
      <c r="KW979" s="9"/>
      <c r="KX979" s="9"/>
      <c r="KY979" s="9"/>
      <c r="KZ979" s="9"/>
      <c r="LA979" s="9"/>
      <c r="LB979" s="9"/>
      <c r="LC979" s="9"/>
      <c r="LD979" s="9"/>
      <c r="LE979" s="9"/>
      <c r="LF979" s="9"/>
      <c r="LG979" s="9"/>
      <c r="LH979" s="9"/>
      <c r="LI979" s="9"/>
      <c r="LJ979" s="9"/>
      <c r="LK979" s="9"/>
      <c r="LL979" s="9"/>
      <c r="LM979" s="9"/>
      <c r="LN979" s="9"/>
      <c r="LO979" s="9"/>
      <c r="LP979" s="9"/>
      <c r="LQ979" s="9"/>
      <c r="LR979" s="9"/>
      <c r="LS979" s="9"/>
      <c r="LT979" s="9"/>
      <c r="LU979" s="9"/>
      <c r="LV979" s="9"/>
      <c r="LW979" s="9"/>
      <c r="LX979" s="9"/>
      <c r="LY979" s="9"/>
      <c r="LZ979" s="9"/>
      <c r="MA979" s="9"/>
      <c r="MB979" s="9"/>
      <c r="MC979" s="9"/>
      <c r="MD979" s="9"/>
      <c r="ME979" s="9"/>
      <c r="MF979" s="9"/>
      <c r="MG979" s="9"/>
      <c r="MH979" s="9"/>
      <c r="MI979" s="9"/>
      <c r="MJ979" s="9"/>
      <c r="MK979" s="9"/>
      <c r="ML979" s="9"/>
      <c r="MM979" s="9"/>
      <c r="MN979" s="9"/>
      <c r="MO979" s="9"/>
      <c r="MP979" s="9"/>
      <c r="MQ979" s="9"/>
      <c r="MR979" s="9"/>
      <c r="MS979" s="9"/>
      <c r="MT979" s="9"/>
      <c r="MU979" s="9"/>
      <c r="MV979" s="9"/>
      <c r="MW979" s="9"/>
      <c r="MX979" s="9"/>
      <c r="MY979" s="9"/>
      <c r="MZ979" s="9"/>
      <c r="NA979" s="9"/>
      <c r="NB979" s="9"/>
      <c r="NC979" s="9"/>
      <c r="ND979" s="9"/>
      <c r="NE979" s="9"/>
      <c r="NF979" s="9"/>
      <c r="NG979" s="9"/>
      <c r="NH979" s="9"/>
      <c r="NI979" s="9"/>
      <c r="NJ979" s="9"/>
      <c r="NK979" s="9"/>
      <c r="NL979" s="9"/>
      <c r="NM979" s="9"/>
      <c r="NN979" s="9"/>
      <c r="NO979" s="9"/>
      <c r="NP979" s="9"/>
      <c r="NQ979" s="9"/>
      <c r="NR979" s="9"/>
      <c r="NS979" s="9"/>
      <c r="NT979" s="9"/>
      <c r="NU979" s="9"/>
      <c r="NV979" s="9"/>
      <c r="NW979" s="9"/>
      <c r="NX979" s="9"/>
      <c r="NY979" s="9"/>
      <c r="NZ979" s="9"/>
      <c r="OA979" s="9"/>
      <c r="OB979" s="9"/>
      <c r="OC979" s="9"/>
      <c r="OD979" s="9"/>
      <c r="OE979" s="9"/>
      <c r="OF979" s="9"/>
      <c r="OG979" s="9"/>
      <c r="OH979" s="9"/>
      <c r="OI979" s="9"/>
      <c r="OJ979" s="9"/>
      <c r="OK979" s="9"/>
      <c r="OL979" s="9"/>
      <c r="OM979" s="9"/>
      <c r="ON979" s="9"/>
      <c r="OO979" s="9"/>
      <c r="OP979" s="9"/>
      <c r="OQ979" s="9"/>
      <c r="OR979" s="9"/>
      <c r="OS979" s="9"/>
      <c r="OT979" s="9"/>
      <c r="OU979" s="9"/>
      <c r="OV979" s="9"/>
      <c r="OW979" s="9"/>
      <c r="OX979" s="9"/>
      <c r="OY979" s="9"/>
      <c r="OZ979" s="9"/>
      <c r="PA979" s="9"/>
      <c r="PB979" s="9"/>
      <c r="PC979" s="9"/>
      <c r="PD979" s="9"/>
      <c r="PE979" s="9"/>
      <c r="PF979" s="9"/>
      <c r="PG979" s="9"/>
      <c r="PH979" s="9"/>
      <c r="PI979" s="9"/>
      <c r="PJ979" s="9"/>
      <c r="PK979" s="9"/>
      <c r="PL979" s="9"/>
      <c r="PM979" s="9"/>
      <c r="PN979" s="9"/>
      <c r="PO979" s="9"/>
      <c r="PP979" s="9"/>
      <c r="PQ979" s="9"/>
      <c r="PR979" s="9"/>
      <c r="PS979" s="9"/>
      <c r="PT979" s="9"/>
      <c r="PU979" s="9"/>
      <c r="PV979" s="9"/>
      <c r="PW979" s="9"/>
      <c r="PX979" s="9"/>
      <c r="PY979" s="9"/>
      <c r="PZ979" s="9"/>
      <c r="QA979" s="9"/>
      <c r="QB979" s="9"/>
      <c r="QC979" s="9"/>
      <c r="QD979" s="9"/>
      <c r="QE979" s="9"/>
      <c r="QF979" s="9"/>
      <c r="QG979" s="9"/>
      <c r="QH979" s="9"/>
      <c r="QI979" s="9"/>
      <c r="QJ979" s="9"/>
      <c r="QK979" s="9"/>
      <c r="QL979" s="9"/>
      <c r="QM979" s="9"/>
      <c r="QN979" s="9"/>
      <c r="QO979" s="9"/>
      <c r="QP979" s="9"/>
      <c r="QQ979" s="9"/>
      <c r="QR979" s="9"/>
      <c r="QS979" s="9"/>
      <c r="QT979" s="9"/>
      <c r="QU979" s="9"/>
      <c r="QV979" s="9"/>
      <c r="QW979" s="9"/>
      <c r="QX979" s="9"/>
      <c r="QY979" s="9"/>
      <c r="QZ979" s="9"/>
      <c r="RA979" s="9"/>
      <c r="RB979" s="9"/>
      <c r="RC979" s="9"/>
      <c r="RD979" s="9"/>
      <c r="RE979" s="9"/>
      <c r="RF979" s="9"/>
      <c r="RG979" s="9"/>
      <c r="RH979" s="9"/>
      <c r="RI979" s="9"/>
      <c r="RJ979" s="9"/>
      <c r="RK979" s="9"/>
      <c r="RL979" s="9"/>
      <c r="RM979" s="9"/>
      <c r="RN979" s="9"/>
      <c r="RO979" s="9"/>
      <c r="RP979" s="9"/>
      <c r="RQ979" s="9"/>
      <c r="RR979" s="9"/>
      <c r="RS979" s="9"/>
      <c r="RT979" s="9"/>
      <c r="RU979" s="9"/>
      <c r="RV979" s="9"/>
      <c r="RW979" s="9"/>
      <c r="RX979" s="9"/>
      <c r="RY979" s="9"/>
      <c r="RZ979" s="9"/>
      <c r="SA979" s="9"/>
      <c r="SB979" s="9"/>
      <c r="SC979" s="9"/>
      <c r="SD979" s="9"/>
      <c r="SE979" s="9"/>
      <c r="SF979" s="9"/>
      <c r="SG979" s="9"/>
      <c r="SH979" s="9"/>
      <c r="SI979" s="9"/>
      <c r="SJ979" s="9"/>
      <c r="SK979" s="9"/>
      <c r="SL979" s="9"/>
      <c r="SM979" s="9"/>
      <c r="SN979" s="9"/>
      <c r="SO979" s="9"/>
      <c r="SP979" s="9"/>
      <c r="SQ979" s="9"/>
      <c r="SR979" s="9"/>
      <c r="SS979" s="9"/>
      <c r="ST979" s="9"/>
      <c r="SU979" s="9"/>
      <c r="SV979" s="9"/>
      <c r="SW979" s="9"/>
      <c r="SX979" s="9"/>
      <c r="SY979" s="9"/>
      <c r="SZ979" s="9"/>
      <c r="TA979" s="9"/>
      <c r="TB979" s="9"/>
      <c r="TC979" s="9"/>
      <c r="TD979" s="9"/>
      <c r="TE979" s="9"/>
      <c r="TF979" s="9"/>
      <c r="TG979" s="9"/>
      <c r="TH979" s="9"/>
      <c r="TI979" s="9"/>
      <c r="TJ979" s="9"/>
      <c r="TK979" s="9"/>
      <c r="TL979" s="9"/>
      <c r="TM979" s="9"/>
      <c r="TN979" s="9"/>
      <c r="TO979" s="9"/>
      <c r="TP979" s="9"/>
      <c r="TQ979" s="9"/>
      <c r="TR979" s="9"/>
      <c r="TS979" s="9"/>
      <c r="TT979" s="9"/>
      <c r="TU979" s="9"/>
      <c r="TV979" s="9"/>
      <c r="TW979" s="9"/>
      <c r="TX979" s="9"/>
      <c r="TY979" s="9"/>
      <c r="TZ979" s="9"/>
      <c r="UA979" s="9"/>
      <c r="UB979" s="9"/>
      <c r="UC979" s="9"/>
      <c r="UD979" s="9"/>
      <c r="UE979" s="9"/>
      <c r="UF979" s="9"/>
      <c r="UG979" s="9"/>
      <c r="UH979" s="9"/>
      <c r="UI979" s="9"/>
      <c r="UJ979" s="9"/>
      <c r="UK979" s="9"/>
      <c r="UL979" s="9"/>
      <c r="UM979" s="9"/>
      <c r="UN979" s="9"/>
      <c r="UO979" s="9"/>
      <c r="UP979" s="9"/>
      <c r="UQ979" s="9"/>
      <c r="UR979" s="9"/>
      <c r="US979" s="9"/>
      <c r="UT979" s="9"/>
      <c r="UU979" s="9"/>
      <c r="UV979" s="9"/>
      <c r="UW979" s="9"/>
      <c r="UX979" s="9"/>
      <c r="UY979" s="9"/>
      <c r="UZ979" s="9"/>
      <c r="VA979" s="9"/>
      <c r="VB979" s="9"/>
      <c r="VC979" s="9"/>
      <c r="VD979" s="9"/>
      <c r="VE979" s="9"/>
      <c r="VF979" s="9"/>
      <c r="VG979" s="9"/>
      <c r="VH979" s="9"/>
      <c r="VI979" s="9"/>
      <c r="VJ979" s="9"/>
      <c r="VK979" s="9"/>
      <c r="VL979" s="9"/>
      <c r="VM979" s="9"/>
      <c r="VN979" s="9"/>
      <c r="VO979" s="9"/>
      <c r="VP979" s="9"/>
      <c r="VQ979" s="9"/>
      <c r="VR979" s="9"/>
      <c r="VS979" s="9"/>
      <c r="VT979" s="9"/>
      <c r="VU979" s="9"/>
      <c r="VV979" s="9"/>
      <c r="VW979" s="9"/>
      <c r="VX979" s="9"/>
      <c r="VY979" s="9"/>
      <c r="VZ979" s="9"/>
      <c r="WA979" s="9"/>
      <c r="WB979" s="9"/>
      <c r="WC979" s="9"/>
      <c r="WD979" s="9"/>
      <c r="WE979" s="9"/>
      <c r="WF979" s="9"/>
      <c r="WG979" s="9"/>
      <c r="WH979" s="9"/>
      <c r="WI979" s="9"/>
      <c r="WJ979" s="9"/>
      <c r="WK979" s="9"/>
      <c r="WL979" s="9"/>
      <c r="WM979" s="9"/>
      <c r="WN979" s="9"/>
      <c r="WO979" s="9"/>
      <c r="WP979" s="9"/>
      <c r="WQ979" s="9"/>
      <c r="WR979" s="9"/>
      <c r="WS979" s="9"/>
      <c r="WT979" s="9"/>
      <c r="WU979" s="9"/>
      <c r="WV979" s="9"/>
      <c r="WW979" s="9"/>
      <c r="WX979" s="9"/>
      <c r="WY979" s="9"/>
      <c r="WZ979" s="9"/>
      <c r="XA979" s="9"/>
      <c r="XB979" s="9"/>
      <c r="XC979" s="9"/>
      <c r="XD979" s="9"/>
      <c r="XE979" s="9"/>
      <c r="XF979" s="9"/>
      <c r="XG979" s="9"/>
      <c r="XH979" s="9"/>
      <c r="XI979" s="9"/>
      <c r="XJ979" s="9"/>
      <c r="XK979" s="9"/>
      <c r="XL979" s="9"/>
      <c r="XM979" s="9"/>
      <c r="XN979" s="9"/>
      <c r="XO979" s="9"/>
      <c r="XP979" s="9"/>
      <c r="XQ979" s="9"/>
      <c r="XR979" s="9"/>
      <c r="XS979" s="9"/>
      <c r="XT979" s="9"/>
      <c r="XU979" s="9"/>
      <c r="XV979" s="9"/>
      <c r="XW979" s="9"/>
      <c r="XX979" s="9"/>
      <c r="XY979" s="9"/>
      <c r="XZ979" s="9"/>
      <c r="YA979" s="9"/>
      <c r="YB979" s="9"/>
      <c r="YC979" s="9"/>
      <c r="YD979" s="9"/>
      <c r="YE979" s="9"/>
      <c r="YF979" s="9"/>
      <c r="YG979" s="9"/>
      <c r="YH979" s="9"/>
      <c r="YI979" s="9"/>
      <c r="YJ979" s="9"/>
      <c r="YK979" s="9"/>
      <c r="YL979" s="9"/>
      <c r="YM979" s="9"/>
      <c r="YN979" s="9"/>
      <c r="YO979" s="9"/>
      <c r="YP979" s="9"/>
      <c r="YQ979" s="9"/>
      <c r="YR979" s="9"/>
      <c r="YS979" s="9"/>
      <c r="YT979" s="9"/>
      <c r="YU979" s="9"/>
      <c r="YV979" s="9"/>
      <c r="YW979" s="9"/>
      <c r="YX979" s="9"/>
      <c r="YY979" s="9"/>
      <c r="YZ979" s="9"/>
      <c r="ZA979" s="9"/>
      <c r="ZB979" s="9"/>
      <c r="ZC979" s="9"/>
      <c r="ZD979" s="9"/>
      <c r="ZE979" s="9"/>
      <c r="ZF979" s="9"/>
      <c r="ZG979" s="9"/>
      <c r="ZH979" s="9"/>
      <c r="ZI979" s="9"/>
      <c r="ZJ979" s="9"/>
      <c r="ZK979" s="9"/>
      <c r="ZL979" s="9"/>
      <c r="ZM979" s="9"/>
      <c r="ZN979" s="9"/>
      <c r="ZO979" s="9"/>
      <c r="ZP979" s="9"/>
      <c r="ZQ979" s="9"/>
      <c r="ZR979" s="9"/>
      <c r="ZS979" s="9"/>
      <c r="ZT979" s="9"/>
      <c r="ZU979" s="9"/>
      <c r="ZV979" s="9"/>
      <c r="ZW979" s="9"/>
      <c r="ZX979" s="9"/>
      <c r="ZY979" s="9"/>
      <c r="ZZ979" s="9"/>
      <c r="AAA979" s="9"/>
      <c r="AAB979" s="9"/>
      <c r="AAC979" s="9"/>
      <c r="AAD979" s="9"/>
      <c r="AAE979" s="9"/>
      <c r="AAF979" s="9"/>
      <c r="AAG979" s="9"/>
      <c r="AAH979" s="9"/>
      <c r="AAI979" s="9"/>
      <c r="AAJ979" s="9"/>
      <c r="AAK979" s="9"/>
      <c r="AAL979" s="9"/>
      <c r="AAM979" s="9"/>
      <c r="AAN979" s="9"/>
      <c r="AAO979" s="9"/>
      <c r="AAP979" s="9"/>
      <c r="AAQ979" s="9"/>
      <c r="AAR979" s="9"/>
      <c r="AAS979" s="9"/>
      <c r="AAT979" s="9"/>
      <c r="AAU979" s="9"/>
      <c r="AAV979" s="9"/>
      <c r="AAW979" s="9"/>
      <c r="AAX979" s="10"/>
      <c r="AAY979" s="9"/>
      <c r="AAZ979" s="9"/>
      <c r="ABA979" s="9"/>
      <c r="ABB979" s="9"/>
      <c r="ABC979" s="9"/>
      <c r="ABD979" s="9"/>
    </row>
    <row r="980" spans="1:732" x14ac:dyDescent="0.3">
      <c r="A980" s="9"/>
      <c r="B980" s="10"/>
      <c r="C980" s="10"/>
      <c r="D980" s="10"/>
      <c r="E980" s="9"/>
      <c r="F980" s="10"/>
      <c r="G980" s="9"/>
      <c r="H980" s="9"/>
      <c r="I980" s="9"/>
      <c r="J980" s="9"/>
      <c r="K980" s="9"/>
      <c r="L980" s="9"/>
      <c r="M980" s="9"/>
      <c r="N980" s="9"/>
      <c r="O980" s="9"/>
      <c r="P980" s="9"/>
      <c r="Q980" s="9"/>
      <c r="R980" s="9"/>
      <c r="S980" s="9"/>
      <c r="T980" s="9"/>
      <c r="U980" s="9"/>
      <c r="V980" s="9"/>
      <c r="W980" s="9"/>
      <c r="X980" s="9"/>
      <c r="Y980" s="9"/>
      <c r="Z980" s="9"/>
      <c r="AA980" s="9"/>
      <c r="AB980" s="9"/>
      <c r="AC980" s="9"/>
      <c r="AD980" s="9"/>
      <c r="AE980" s="9"/>
      <c r="AF980" s="9"/>
      <c r="AG980" s="9"/>
      <c r="AH980" s="9"/>
      <c r="AI980" s="9"/>
      <c r="AJ980" s="9"/>
      <c r="AK980" s="9"/>
      <c r="AL980" s="9"/>
      <c r="AM980" s="9"/>
      <c r="AN980" s="9"/>
      <c r="AO980" s="9"/>
      <c r="AP980" s="9"/>
      <c r="AQ980" s="9"/>
      <c r="AR980" s="9"/>
      <c r="AS980" s="9"/>
      <c r="AT980" s="9"/>
      <c r="AU980" s="9"/>
      <c r="AV980" s="9"/>
      <c r="AW980" s="9"/>
      <c r="AX980" s="9"/>
      <c r="AY980" s="9"/>
      <c r="AZ980" s="9"/>
      <c r="BA980" s="9"/>
      <c r="BB980" s="9"/>
      <c r="BC980" s="9"/>
      <c r="BD980" s="9"/>
      <c r="BE980" s="9"/>
      <c r="BF980" s="9"/>
      <c r="BG980" s="9"/>
      <c r="BH980" s="9"/>
      <c r="BI980" s="9"/>
      <c r="BJ980" s="9"/>
      <c r="BK980" s="9"/>
      <c r="BL980" s="9"/>
      <c r="BM980" s="9"/>
      <c r="BN980" s="9"/>
      <c r="BO980" s="9"/>
      <c r="BP980" s="9"/>
      <c r="BQ980" s="9"/>
      <c r="BR980" s="9"/>
      <c r="BS980" s="9"/>
      <c r="BT980" s="9"/>
      <c r="BU980" s="9"/>
      <c r="BV980" s="9"/>
      <c r="BW980" s="9"/>
      <c r="BX980" s="9"/>
      <c r="BY980" s="9"/>
      <c r="BZ980" s="9"/>
      <c r="CA980" s="9"/>
      <c r="CB980" s="9"/>
      <c r="CC980" s="9"/>
      <c r="CD980" s="9"/>
      <c r="CE980" s="9"/>
      <c r="CF980" s="9"/>
      <c r="CG980" s="9"/>
      <c r="CH980" s="9"/>
      <c r="CI980" s="9"/>
      <c r="CJ980" s="9"/>
      <c r="CK980" s="9"/>
      <c r="CL980" s="9"/>
      <c r="CM980" s="9"/>
      <c r="CN980" s="9"/>
      <c r="CO980" s="9"/>
      <c r="CP980" s="9"/>
      <c r="CQ980" s="9"/>
      <c r="CR980" s="9"/>
      <c r="CS980" s="9"/>
      <c r="CT980" s="9"/>
      <c r="CU980" s="9"/>
      <c r="CV980" s="9"/>
      <c r="CW980" s="9"/>
      <c r="CX980" s="9"/>
      <c r="CY980" s="9"/>
      <c r="CZ980" s="9"/>
      <c r="DA980" s="9"/>
      <c r="DB980" s="9"/>
      <c r="DC980" s="9"/>
      <c r="DD980" s="9"/>
      <c r="DE980" s="9"/>
      <c r="DF980" s="9"/>
      <c r="DG980" s="9"/>
      <c r="DH980" s="9"/>
      <c r="DI980" s="9"/>
      <c r="DJ980" s="9"/>
      <c r="DK980" s="9"/>
      <c r="DL980" s="9"/>
      <c r="DM980" s="9"/>
      <c r="DN980" s="9"/>
      <c r="DO980" s="9"/>
      <c r="DP980" s="9"/>
      <c r="DQ980" s="9"/>
      <c r="DR980" s="9"/>
      <c r="DS980" s="9"/>
      <c r="DT980" s="9"/>
      <c r="DU980" s="9"/>
      <c r="DV980" s="9"/>
      <c r="DW980" s="9"/>
      <c r="DX980" s="9"/>
      <c r="DY980" s="9"/>
      <c r="DZ980" s="9"/>
      <c r="EA980" s="9"/>
      <c r="EB980" s="9"/>
      <c r="EC980" s="9"/>
      <c r="ED980" s="9"/>
      <c r="EE980" s="9"/>
      <c r="EF980" s="9"/>
      <c r="EG980" s="9"/>
      <c r="EH980" s="9"/>
      <c r="EI980" s="9"/>
      <c r="EJ980" s="9"/>
      <c r="EK980" s="9"/>
      <c r="EL980" s="9"/>
      <c r="EM980" s="9"/>
      <c r="EN980" s="9"/>
      <c r="EO980" s="9"/>
      <c r="EP980" s="9"/>
      <c r="EQ980" s="9"/>
      <c r="ER980" s="9"/>
      <c r="ES980" s="9"/>
      <c r="ET980" s="9"/>
      <c r="EU980" s="9"/>
      <c r="EV980" s="9"/>
      <c r="EW980" s="9"/>
      <c r="EX980" s="9"/>
      <c r="EY980" s="9"/>
      <c r="EZ980" s="9"/>
      <c r="FA980" s="9"/>
      <c r="FB980" s="9"/>
      <c r="FC980" s="9"/>
      <c r="FD980" s="9"/>
      <c r="FE980" s="9"/>
      <c r="FF980" s="9"/>
      <c r="FG980" s="9"/>
      <c r="FH980" s="9"/>
      <c r="FI980" s="9"/>
      <c r="FJ980" s="9"/>
      <c r="FK980" s="9"/>
      <c r="FL980" s="9"/>
      <c r="FM980" s="9"/>
      <c r="FN980" s="9"/>
      <c r="FO980" s="9"/>
      <c r="FP980" s="9"/>
      <c r="FQ980" s="9"/>
      <c r="FR980" s="9"/>
      <c r="FS980" s="9"/>
      <c r="FT980" s="9"/>
      <c r="FU980" s="9"/>
      <c r="FV980" s="9"/>
      <c r="FW980" s="9"/>
      <c r="FX980" s="9"/>
      <c r="FY980" s="9"/>
      <c r="FZ980" s="9"/>
      <c r="GA980" s="9"/>
      <c r="GB980" s="9"/>
      <c r="GC980" s="9"/>
      <c r="GD980" s="9"/>
      <c r="GE980" s="9"/>
      <c r="GF980" s="9"/>
      <c r="GG980" s="9"/>
      <c r="GH980" s="9"/>
      <c r="GI980" s="9"/>
      <c r="GJ980" s="9"/>
      <c r="GK980" s="9"/>
      <c r="GL980" s="9"/>
      <c r="GM980" s="9"/>
      <c r="GN980" s="9"/>
      <c r="GO980" s="9"/>
      <c r="GP980" s="9"/>
      <c r="GQ980" s="9"/>
      <c r="GR980" s="9"/>
      <c r="GS980" s="9"/>
      <c r="GT980" s="9"/>
      <c r="GU980" s="9"/>
      <c r="GV980" s="9"/>
      <c r="GW980" s="9"/>
      <c r="GX980" s="9"/>
      <c r="GY980" s="9"/>
      <c r="GZ980" s="9"/>
      <c r="HA980" s="9"/>
      <c r="HB980" s="9"/>
      <c r="HC980" s="9"/>
      <c r="HD980" s="9"/>
      <c r="HE980" s="9"/>
      <c r="HF980" s="9"/>
      <c r="HG980" s="9"/>
      <c r="HH980" s="9"/>
      <c r="HI980" s="9"/>
      <c r="HJ980" s="9"/>
      <c r="HK980" s="9"/>
      <c r="HL980" s="9"/>
      <c r="HM980" s="9"/>
      <c r="HN980" s="9"/>
      <c r="HO980" s="9"/>
      <c r="HP980" s="9"/>
      <c r="HQ980" s="9"/>
      <c r="HR980" s="9"/>
      <c r="HS980" s="9"/>
      <c r="HT980" s="9"/>
      <c r="HU980" s="9"/>
      <c r="HV980" s="9"/>
      <c r="HW980" s="9"/>
      <c r="HX980" s="9"/>
      <c r="HY980" s="9"/>
      <c r="HZ980" s="9"/>
      <c r="IA980" s="9"/>
      <c r="IB980" s="9"/>
      <c r="IC980" s="9"/>
      <c r="ID980" s="9"/>
      <c r="IE980" s="9"/>
      <c r="IF980" s="9"/>
      <c r="IG980" s="9"/>
      <c r="IH980" s="9"/>
      <c r="II980" s="9"/>
      <c r="IJ980" s="9"/>
      <c r="IK980" s="9"/>
      <c r="IL980" s="9"/>
      <c r="IM980" s="9"/>
      <c r="IN980" s="9"/>
      <c r="IO980" s="9"/>
      <c r="IP980" s="9"/>
      <c r="IQ980" s="9"/>
      <c r="IR980" s="9"/>
      <c r="IS980" s="9"/>
      <c r="IT980" s="9"/>
      <c r="IU980" s="9"/>
      <c r="IV980" s="9"/>
      <c r="IW980" s="9"/>
      <c r="IX980" s="9"/>
      <c r="IY980" s="9"/>
      <c r="IZ980" s="9"/>
      <c r="JA980" s="9"/>
      <c r="JB980" s="9"/>
      <c r="JC980" s="9"/>
      <c r="JD980" s="9"/>
      <c r="JE980" s="9"/>
      <c r="JF980" s="9"/>
      <c r="JG980" s="9"/>
      <c r="JH980" s="9"/>
      <c r="JI980" s="9"/>
      <c r="JJ980" s="9"/>
      <c r="JK980" s="9"/>
      <c r="JL980" s="9"/>
      <c r="JM980" s="9"/>
      <c r="JN980" s="9"/>
      <c r="JO980" s="9"/>
      <c r="JP980" s="9"/>
      <c r="JQ980" s="9"/>
      <c r="JR980" s="9"/>
      <c r="JS980" s="9"/>
      <c r="JT980" s="9"/>
      <c r="JU980" s="9"/>
      <c r="JV980" s="9"/>
      <c r="JW980" s="9"/>
      <c r="JX980" s="9"/>
      <c r="JY980" s="9"/>
      <c r="JZ980" s="9"/>
      <c r="KA980" s="9"/>
      <c r="KB980" s="9"/>
      <c r="KC980" s="9"/>
      <c r="KD980" s="9"/>
      <c r="KE980" s="9"/>
      <c r="KF980" s="9"/>
      <c r="KG980" s="9"/>
      <c r="KH980" s="9"/>
      <c r="KI980" s="9"/>
      <c r="KJ980" s="9"/>
      <c r="KK980" s="9"/>
      <c r="KL980" s="9"/>
      <c r="KM980" s="9"/>
      <c r="KN980" s="9"/>
      <c r="KO980" s="9"/>
      <c r="KP980" s="9"/>
      <c r="KQ980" s="9"/>
      <c r="KR980" s="9"/>
      <c r="KS980" s="9"/>
      <c r="KT980" s="9"/>
      <c r="KU980" s="9"/>
      <c r="KV980" s="9"/>
      <c r="KW980" s="9"/>
      <c r="KX980" s="9"/>
      <c r="KY980" s="9"/>
      <c r="KZ980" s="9"/>
      <c r="LA980" s="9"/>
      <c r="LB980" s="9"/>
      <c r="LC980" s="9"/>
      <c r="LD980" s="9"/>
      <c r="LE980" s="9"/>
      <c r="LF980" s="9"/>
      <c r="LG980" s="9"/>
      <c r="LH980" s="9"/>
      <c r="LI980" s="9"/>
      <c r="LJ980" s="9"/>
      <c r="LK980" s="9"/>
      <c r="LL980" s="9"/>
      <c r="LM980" s="9"/>
      <c r="LN980" s="9"/>
      <c r="LO980" s="9"/>
      <c r="LP980" s="9"/>
      <c r="LQ980" s="9"/>
      <c r="LR980" s="9"/>
      <c r="LS980" s="9"/>
      <c r="LT980" s="9"/>
      <c r="LU980" s="9"/>
      <c r="LV980" s="9"/>
      <c r="LW980" s="9"/>
      <c r="LX980" s="9"/>
      <c r="LY980" s="9"/>
      <c r="LZ980" s="9"/>
      <c r="MA980" s="9"/>
      <c r="MB980" s="9"/>
      <c r="MC980" s="9"/>
      <c r="MD980" s="9"/>
      <c r="ME980" s="9"/>
      <c r="MF980" s="9"/>
      <c r="MG980" s="9"/>
      <c r="MH980" s="9"/>
      <c r="MI980" s="9"/>
      <c r="MJ980" s="9"/>
      <c r="MK980" s="9"/>
      <c r="ML980" s="9"/>
      <c r="MM980" s="9"/>
      <c r="MN980" s="9"/>
      <c r="MO980" s="9"/>
      <c r="MP980" s="9"/>
      <c r="MQ980" s="9"/>
      <c r="MR980" s="9"/>
      <c r="MS980" s="9"/>
      <c r="MT980" s="9"/>
      <c r="MU980" s="9"/>
      <c r="MV980" s="9"/>
      <c r="MW980" s="9"/>
      <c r="MX980" s="9"/>
      <c r="MY980" s="9"/>
      <c r="MZ980" s="9"/>
      <c r="NA980" s="9"/>
      <c r="NB980" s="9"/>
      <c r="NC980" s="9"/>
      <c r="ND980" s="9"/>
      <c r="NE980" s="9"/>
      <c r="NF980" s="9"/>
      <c r="NG980" s="9"/>
      <c r="NH980" s="9"/>
      <c r="NI980" s="9"/>
      <c r="NJ980" s="9"/>
      <c r="NK980" s="9"/>
      <c r="NL980" s="9"/>
      <c r="NM980" s="9"/>
      <c r="NN980" s="9"/>
      <c r="NO980" s="9"/>
      <c r="NP980" s="9"/>
      <c r="NQ980" s="9"/>
      <c r="NR980" s="9"/>
      <c r="NS980" s="9"/>
      <c r="NT980" s="9"/>
      <c r="NU980" s="9"/>
      <c r="NV980" s="9"/>
      <c r="NW980" s="9"/>
      <c r="NX980" s="9"/>
      <c r="NY980" s="9"/>
      <c r="NZ980" s="9"/>
      <c r="OA980" s="9"/>
      <c r="OB980" s="9"/>
      <c r="OC980" s="9"/>
      <c r="OD980" s="9"/>
      <c r="OE980" s="9"/>
      <c r="OF980" s="9"/>
      <c r="OG980" s="9"/>
      <c r="OH980" s="9"/>
      <c r="OI980" s="9"/>
      <c r="OJ980" s="9"/>
      <c r="OK980" s="9"/>
      <c r="OL980" s="9"/>
      <c r="OM980" s="9"/>
      <c r="ON980" s="9"/>
      <c r="OO980" s="9"/>
      <c r="OP980" s="9"/>
      <c r="OQ980" s="9"/>
      <c r="OR980" s="9"/>
      <c r="OS980" s="9"/>
      <c r="OT980" s="9"/>
      <c r="OU980" s="9"/>
      <c r="OV980" s="9"/>
      <c r="OW980" s="9"/>
      <c r="OX980" s="9"/>
      <c r="OY980" s="9"/>
      <c r="OZ980" s="9"/>
      <c r="PA980" s="9"/>
      <c r="PB980" s="9"/>
      <c r="PC980" s="9"/>
      <c r="PD980" s="9"/>
      <c r="PE980" s="9"/>
      <c r="PF980" s="9"/>
      <c r="PG980" s="9"/>
      <c r="PH980" s="9"/>
      <c r="PI980" s="9"/>
      <c r="PJ980" s="9"/>
      <c r="PK980" s="9"/>
      <c r="PL980" s="9"/>
      <c r="PM980" s="9"/>
      <c r="PN980" s="9"/>
      <c r="PO980" s="9"/>
      <c r="PP980" s="9"/>
      <c r="PQ980" s="9"/>
      <c r="PR980" s="9"/>
      <c r="PS980" s="9"/>
      <c r="PT980" s="9"/>
      <c r="PU980" s="9"/>
      <c r="PV980" s="9"/>
      <c r="PW980" s="9"/>
      <c r="PX980" s="9"/>
      <c r="PY980" s="9"/>
      <c r="PZ980" s="9"/>
      <c r="QA980" s="9"/>
      <c r="QB980" s="9"/>
      <c r="QC980" s="9"/>
      <c r="QD980" s="9"/>
      <c r="QE980" s="9"/>
      <c r="QF980" s="9"/>
      <c r="QG980" s="9"/>
      <c r="QH980" s="9"/>
      <c r="QI980" s="9"/>
      <c r="QJ980" s="9"/>
      <c r="QK980" s="9"/>
      <c r="QL980" s="9"/>
      <c r="QM980" s="9"/>
      <c r="QN980" s="9"/>
      <c r="QO980" s="9"/>
      <c r="QP980" s="9"/>
      <c r="QQ980" s="9"/>
      <c r="QR980" s="9"/>
      <c r="QS980" s="9"/>
      <c r="QT980" s="9"/>
      <c r="QU980" s="9"/>
      <c r="QV980" s="9"/>
      <c r="QW980" s="9"/>
      <c r="QX980" s="9"/>
      <c r="QY980" s="9"/>
      <c r="QZ980" s="9"/>
      <c r="RA980" s="9"/>
      <c r="RB980" s="9"/>
      <c r="RC980" s="9"/>
      <c r="RD980" s="9"/>
      <c r="RE980" s="9"/>
      <c r="RF980" s="9"/>
      <c r="RG980" s="9"/>
      <c r="RH980" s="9"/>
      <c r="RI980" s="9"/>
      <c r="RJ980" s="9"/>
      <c r="RK980" s="9"/>
      <c r="RL980" s="9"/>
      <c r="RM980" s="9"/>
      <c r="RN980" s="9"/>
      <c r="RO980" s="9"/>
      <c r="RP980" s="9"/>
      <c r="RQ980" s="9"/>
      <c r="RR980" s="9"/>
      <c r="RS980" s="9"/>
      <c r="RT980" s="9"/>
      <c r="RU980" s="9"/>
      <c r="RV980" s="9"/>
      <c r="RW980" s="9"/>
      <c r="RX980" s="9"/>
      <c r="RY980" s="9"/>
      <c r="RZ980" s="9"/>
      <c r="SA980" s="9"/>
      <c r="SB980" s="9"/>
      <c r="SC980" s="9"/>
      <c r="SD980" s="9"/>
      <c r="SE980" s="9"/>
      <c r="SF980" s="9"/>
      <c r="SG980" s="9"/>
      <c r="SH980" s="9"/>
      <c r="SI980" s="9"/>
      <c r="SJ980" s="9"/>
      <c r="SK980" s="9"/>
      <c r="SL980" s="9"/>
      <c r="SM980" s="9"/>
      <c r="SN980" s="9"/>
      <c r="SO980" s="9"/>
      <c r="SP980" s="9"/>
      <c r="SQ980" s="9"/>
      <c r="SR980" s="9"/>
      <c r="SS980" s="9"/>
      <c r="ST980" s="9"/>
      <c r="SU980" s="9"/>
      <c r="SV980" s="9"/>
      <c r="SW980" s="9"/>
      <c r="SX980" s="9"/>
      <c r="SY980" s="9"/>
      <c r="SZ980" s="9"/>
      <c r="TA980" s="9"/>
      <c r="TB980" s="9"/>
      <c r="TC980" s="9"/>
      <c r="TD980" s="9"/>
      <c r="TE980" s="9"/>
      <c r="TF980" s="9"/>
      <c r="TG980" s="9"/>
      <c r="TH980" s="9"/>
      <c r="TI980" s="9"/>
      <c r="TJ980" s="9"/>
      <c r="TK980" s="9"/>
      <c r="TL980" s="9"/>
      <c r="TM980" s="9"/>
      <c r="TN980" s="9"/>
      <c r="TO980" s="9"/>
      <c r="TP980" s="9"/>
      <c r="TQ980" s="9"/>
      <c r="TR980" s="9"/>
      <c r="TS980" s="9"/>
      <c r="TT980" s="9"/>
      <c r="TU980" s="9"/>
      <c r="TV980" s="9"/>
      <c r="TW980" s="9"/>
      <c r="TX980" s="9"/>
      <c r="TY980" s="9"/>
      <c r="TZ980" s="9"/>
      <c r="UA980" s="9"/>
      <c r="UB980" s="9"/>
      <c r="UC980" s="9"/>
      <c r="UD980" s="9"/>
      <c r="UE980" s="9"/>
      <c r="UF980" s="9"/>
      <c r="UG980" s="9"/>
      <c r="UH980" s="9"/>
      <c r="UI980" s="9"/>
      <c r="UJ980" s="9"/>
      <c r="UK980" s="9"/>
      <c r="UL980" s="9"/>
      <c r="UM980" s="9"/>
      <c r="UN980" s="9"/>
      <c r="UO980" s="9"/>
      <c r="UP980" s="9"/>
      <c r="UQ980" s="9"/>
      <c r="UR980" s="9"/>
      <c r="US980" s="9"/>
      <c r="UT980" s="9"/>
      <c r="UU980" s="9"/>
      <c r="UV980" s="9"/>
      <c r="UW980" s="9"/>
      <c r="UX980" s="9"/>
      <c r="UY980" s="9"/>
      <c r="UZ980" s="9"/>
      <c r="VA980" s="9"/>
      <c r="VB980" s="9"/>
      <c r="VC980" s="9"/>
      <c r="VD980" s="9"/>
      <c r="VE980" s="9"/>
      <c r="VF980" s="9"/>
      <c r="VG980" s="9"/>
      <c r="VH980" s="9"/>
      <c r="VI980" s="9"/>
      <c r="VJ980" s="9"/>
      <c r="VK980" s="9"/>
      <c r="VL980" s="9"/>
      <c r="VM980" s="9"/>
      <c r="VN980" s="9"/>
      <c r="VO980" s="9"/>
      <c r="VP980" s="9"/>
      <c r="VQ980" s="9"/>
      <c r="VR980" s="9"/>
      <c r="VS980" s="9"/>
      <c r="VT980" s="9"/>
      <c r="VU980" s="9"/>
      <c r="VV980" s="9"/>
      <c r="VW980" s="9"/>
      <c r="VX980" s="9"/>
      <c r="VY980" s="9"/>
      <c r="VZ980" s="9"/>
      <c r="WA980" s="9"/>
      <c r="WB980" s="9"/>
      <c r="WC980" s="9"/>
      <c r="WD980" s="9"/>
      <c r="WE980" s="9"/>
      <c r="WF980" s="9"/>
      <c r="WG980" s="9"/>
      <c r="WH980" s="9"/>
      <c r="WI980" s="9"/>
      <c r="WJ980" s="9"/>
      <c r="WK980" s="9"/>
      <c r="WL980" s="9"/>
      <c r="WM980" s="9"/>
      <c r="WN980" s="9"/>
      <c r="WO980" s="9"/>
      <c r="WP980" s="9"/>
      <c r="WQ980" s="9"/>
      <c r="WR980" s="9"/>
      <c r="WS980" s="9"/>
      <c r="WT980" s="9"/>
      <c r="WU980" s="9"/>
      <c r="WV980" s="9"/>
      <c r="WW980" s="9"/>
      <c r="WX980" s="9"/>
      <c r="WY980" s="9"/>
      <c r="WZ980" s="9"/>
      <c r="XA980" s="9"/>
      <c r="XB980" s="9"/>
      <c r="XC980" s="9"/>
      <c r="XD980" s="9"/>
      <c r="XE980" s="9"/>
      <c r="XF980" s="9"/>
      <c r="XG980" s="9"/>
      <c r="XH980" s="9"/>
      <c r="XI980" s="9"/>
      <c r="XJ980" s="9"/>
      <c r="XK980" s="9"/>
      <c r="XL980" s="9"/>
      <c r="XM980" s="9"/>
      <c r="XN980" s="9"/>
      <c r="XO980" s="9"/>
      <c r="XP980" s="9"/>
      <c r="XQ980" s="9"/>
      <c r="XR980" s="9"/>
      <c r="XS980" s="9"/>
      <c r="XT980" s="9"/>
      <c r="XU980" s="9"/>
      <c r="XV980" s="9"/>
      <c r="XW980" s="9"/>
      <c r="XX980" s="9"/>
      <c r="XY980" s="9"/>
      <c r="XZ980" s="9"/>
      <c r="YA980" s="9"/>
      <c r="YB980" s="9"/>
      <c r="YC980" s="9"/>
      <c r="YD980" s="9"/>
      <c r="YE980" s="9"/>
      <c r="YF980" s="9"/>
      <c r="YG980" s="9"/>
      <c r="YH980" s="9"/>
      <c r="YI980" s="9"/>
      <c r="YJ980" s="9"/>
      <c r="YK980" s="9"/>
      <c r="YL980" s="9"/>
      <c r="YM980" s="9"/>
      <c r="YN980" s="9"/>
      <c r="YO980" s="9"/>
      <c r="YP980" s="9"/>
      <c r="YQ980" s="9"/>
      <c r="YR980" s="9"/>
      <c r="YS980" s="9"/>
      <c r="YT980" s="9"/>
      <c r="YU980" s="9"/>
      <c r="YV980" s="9"/>
      <c r="YW980" s="9"/>
      <c r="YX980" s="9"/>
      <c r="YY980" s="9"/>
      <c r="YZ980" s="9"/>
      <c r="ZA980" s="9"/>
      <c r="ZB980" s="9"/>
      <c r="ZC980" s="9"/>
      <c r="ZD980" s="9"/>
      <c r="ZE980" s="9"/>
      <c r="ZF980" s="9"/>
      <c r="ZG980" s="9"/>
      <c r="ZH980" s="9"/>
      <c r="ZI980" s="9"/>
      <c r="ZJ980" s="9"/>
      <c r="ZK980" s="9"/>
      <c r="ZL980" s="9"/>
      <c r="ZM980" s="9"/>
      <c r="ZN980" s="9"/>
      <c r="ZO980" s="9"/>
      <c r="ZP980" s="9"/>
      <c r="ZQ980" s="9"/>
      <c r="ZR980" s="9"/>
      <c r="ZS980" s="9"/>
      <c r="ZT980" s="9"/>
      <c r="ZU980" s="9"/>
      <c r="ZV980" s="9"/>
      <c r="ZW980" s="9"/>
      <c r="ZX980" s="9"/>
      <c r="ZY980" s="9"/>
      <c r="ZZ980" s="9"/>
      <c r="AAA980" s="9"/>
      <c r="AAB980" s="9"/>
      <c r="AAC980" s="9"/>
      <c r="AAD980" s="9"/>
      <c r="AAE980" s="9"/>
      <c r="AAF980" s="9"/>
      <c r="AAG980" s="9"/>
      <c r="AAH980" s="9"/>
      <c r="AAI980" s="9"/>
      <c r="AAJ980" s="9"/>
      <c r="AAK980" s="9"/>
      <c r="AAL980" s="9"/>
      <c r="AAM980" s="9"/>
      <c r="AAN980" s="9"/>
      <c r="AAO980" s="9"/>
      <c r="AAP980" s="9"/>
      <c r="AAQ980" s="9"/>
      <c r="AAR980" s="9"/>
      <c r="AAS980" s="9"/>
      <c r="AAT980" s="9"/>
      <c r="AAU980" s="9"/>
      <c r="AAV980" s="9"/>
      <c r="AAW980" s="9"/>
      <c r="AAX980" s="10"/>
      <c r="AAY980" s="9"/>
      <c r="AAZ980" s="9"/>
      <c r="ABA980" s="9"/>
      <c r="ABB980" s="9"/>
      <c r="ABC980" s="9"/>
      <c r="ABD980" s="9"/>
    </row>
    <row r="981" spans="1:732" x14ac:dyDescent="0.3">
      <c r="A981" s="9"/>
      <c r="B981" s="10"/>
      <c r="C981" s="10"/>
      <c r="D981" s="10"/>
      <c r="E981" s="9"/>
      <c r="F981" s="10"/>
      <c r="G981" s="9"/>
      <c r="H981" s="9"/>
      <c r="I981" s="9"/>
      <c r="J981" s="9"/>
      <c r="K981" s="9"/>
      <c r="L981" s="9"/>
      <c r="M981" s="9"/>
      <c r="N981" s="9"/>
      <c r="O981" s="9"/>
      <c r="P981" s="9"/>
      <c r="Q981" s="9"/>
      <c r="R981" s="9"/>
      <c r="S981" s="9"/>
      <c r="T981" s="9"/>
      <c r="U981" s="9"/>
      <c r="V981" s="9"/>
      <c r="W981" s="9"/>
      <c r="X981" s="9"/>
      <c r="Y981" s="9"/>
      <c r="Z981" s="9"/>
      <c r="AA981" s="9"/>
      <c r="AB981" s="9"/>
      <c r="AC981" s="9"/>
      <c r="AD981" s="9"/>
      <c r="AE981" s="9"/>
      <c r="AF981" s="9"/>
      <c r="AG981" s="9"/>
      <c r="AH981" s="9"/>
      <c r="AI981" s="9"/>
      <c r="AJ981" s="9"/>
      <c r="AK981" s="9"/>
      <c r="AL981" s="9"/>
      <c r="AM981" s="9"/>
      <c r="AN981" s="9"/>
      <c r="AO981" s="9"/>
      <c r="AP981" s="9"/>
      <c r="AQ981" s="9"/>
      <c r="AR981" s="9"/>
      <c r="AS981" s="9"/>
      <c r="AT981" s="9"/>
      <c r="AU981" s="9"/>
      <c r="AV981" s="9"/>
      <c r="AW981" s="9"/>
      <c r="AX981" s="9"/>
      <c r="AY981" s="9"/>
      <c r="AZ981" s="9"/>
      <c r="BA981" s="9"/>
      <c r="BB981" s="9"/>
      <c r="BC981" s="9"/>
      <c r="BD981" s="9"/>
      <c r="BE981" s="9"/>
      <c r="BF981" s="9"/>
      <c r="BG981" s="9"/>
      <c r="BH981" s="9"/>
      <c r="BI981" s="9"/>
      <c r="BJ981" s="9"/>
      <c r="BK981" s="9"/>
      <c r="BL981" s="9"/>
      <c r="BM981" s="9"/>
      <c r="BN981" s="9"/>
      <c r="BO981" s="9"/>
      <c r="BP981" s="9"/>
      <c r="BQ981" s="9"/>
      <c r="BR981" s="9"/>
      <c r="BS981" s="9"/>
      <c r="BT981" s="9"/>
      <c r="BU981" s="9"/>
      <c r="BV981" s="9"/>
      <c r="BW981" s="9"/>
      <c r="BX981" s="9"/>
      <c r="BY981" s="9"/>
      <c r="BZ981" s="9"/>
      <c r="CA981" s="9"/>
      <c r="CB981" s="9"/>
      <c r="CC981" s="9"/>
      <c r="CD981" s="9"/>
      <c r="CE981" s="9"/>
      <c r="CF981" s="9"/>
      <c r="CG981" s="9"/>
      <c r="CH981" s="9"/>
      <c r="CI981" s="9"/>
      <c r="CJ981" s="9"/>
      <c r="CK981" s="9"/>
      <c r="CL981" s="9"/>
      <c r="CM981" s="9"/>
      <c r="CN981" s="9"/>
      <c r="CO981" s="9"/>
      <c r="CP981" s="9"/>
      <c r="CQ981" s="9"/>
      <c r="CR981" s="9"/>
      <c r="CS981" s="9"/>
      <c r="CT981" s="9"/>
      <c r="CU981" s="9"/>
      <c r="CV981" s="9"/>
      <c r="CW981" s="9"/>
      <c r="CX981" s="9"/>
      <c r="CY981" s="9"/>
      <c r="CZ981" s="9"/>
      <c r="DA981" s="9"/>
      <c r="DB981" s="9"/>
      <c r="DC981" s="9"/>
      <c r="DD981" s="9"/>
      <c r="DE981" s="9"/>
      <c r="DF981" s="9"/>
      <c r="DG981" s="9"/>
      <c r="DH981" s="9"/>
      <c r="DI981" s="9"/>
      <c r="DJ981" s="9"/>
      <c r="DK981" s="9"/>
      <c r="DL981" s="9"/>
      <c r="DM981" s="9"/>
      <c r="DN981" s="9"/>
      <c r="DO981" s="9"/>
      <c r="DP981" s="9"/>
      <c r="DQ981" s="9"/>
      <c r="DR981" s="9"/>
      <c r="DS981" s="9"/>
      <c r="DT981" s="9"/>
      <c r="DU981" s="9"/>
      <c r="DV981" s="9"/>
      <c r="DW981" s="9"/>
      <c r="DX981" s="9"/>
      <c r="DY981" s="9"/>
      <c r="DZ981" s="9"/>
      <c r="EA981" s="9"/>
      <c r="EB981" s="9"/>
      <c r="EC981" s="9"/>
      <c r="ED981" s="9"/>
      <c r="EE981" s="9"/>
      <c r="EF981" s="9"/>
      <c r="EG981" s="9"/>
      <c r="EH981" s="9"/>
      <c r="EI981" s="9"/>
      <c r="EJ981" s="9"/>
      <c r="EK981" s="9"/>
      <c r="EL981" s="9"/>
      <c r="EM981" s="9"/>
      <c r="EN981" s="9"/>
      <c r="EO981" s="9"/>
      <c r="EP981" s="9"/>
      <c r="EQ981" s="9"/>
      <c r="ER981" s="9"/>
      <c r="ES981" s="9"/>
      <c r="ET981" s="9"/>
      <c r="EU981" s="9"/>
      <c r="EV981" s="9"/>
      <c r="EW981" s="9"/>
      <c r="EX981" s="9"/>
      <c r="EY981" s="9"/>
      <c r="EZ981" s="9"/>
      <c r="FA981" s="9"/>
      <c r="FB981" s="9"/>
      <c r="FC981" s="9"/>
      <c r="FD981" s="9"/>
      <c r="FE981" s="9"/>
      <c r="FF981" s="9"/>
      <c r="FG981" s="9"/>
      <c r="FH981" s="9"/>
      <c r="FI981" s="9"/>
      <c r="FJ981" s="9"/>
      <c r="FK981" s="9"/>
      <c r="FL981" s="9"/>
      <c r="FM981" s="9"/>
      <c r="FN981" s="9"/>
      <c r="FO981" s="9"/>
      <c r="FP981" s="9"/>
      <c r="FQ981" s="9"/>
      <c r="FR981" s="9"/>
      <c r="FS981" s="9"/>
      <c r="FT981" s="9"/>
      <c r="FU981" s="9"/>
      <c r="FV981" s="9"/>
      <c r="FW981" s="9"/>
      <c r="FX981" s="9"/>
      <c r="FY981" s="9"/>
      <c r="FZ981" s="9"/>
      <c r="GA981" s="9"/>
      <c r="GB981" s="9"/>
      <c r="GC981" s="9"/>
      <c r="GD981" s="9"/>
      <c r="GE981" s="9"/>
      <c r="GF981" s="9"/>
      <c r="GG981" s="9"/>
      <c r="GH981" s="9"/>
      <c r="GI981" s="9"/>
      <c r="GJ981" s="9"/>
      <c r="GK981" s="9"/>
      <c r="GL981" s="9"/>
      <c r="GM981" s="9"/>
      <c r="GN981" s="9"/>
      <c r="GO981" s="9"/>
      <c r="GP981" s="9"/>
      <c r="GQ981" s="9"/>
      <c r="GR981" s="9"/>
      <c r="GS981" s="9"/>
      <c r="GT981" s="9"/>
      <c r="GU981" s="9"/>
      <c r="GV981" s="9"/>
      <c r="GW981" s="9"/>
      <c r="GX981" s="9"/>
      <c r="GY981" s="9"/>
      <c r="GZ981" s="9"/>
      <c r="HA981" s="9"/>
      <c r="HB981" s="9"/>
      <c r="HC981" s="9"/>
      <c r="HD981" s="9"/>
      <c r="HE981" s="9"/>
      <c r="HF981" s="9"/>
      <c r="HG981" s="9"/>
      <c r="HH981" s="9"/>
      <c r="HI981" s="9"/>
      <c r="HJ981" s="9"/>
      <c r="HK981" s="9"/>
      <c r="HL981" s="9"/>
      <c r="HM981" s="9"/>
      <c r="HN981" s="9"/>
      <c r="HO981" s="9"/>
      <c r="HP981" s="9"/>
      <c r="HQ981" s="9"/>
      <c r="HR981" s="9"/>
      <c r="HS981" s="9"/>
      <c r="HT981" s="9"/>
      <c r="HU981" s="9"/>
      <c r="HV981" s="9"/>
      <c r="HW981" s="9"/>
      <c r="HX981" s="9"/>
      <c r="HY981" s="9"/>
      <c r="HZ981" s="9"/>
      <c r="IA981" s="9"/>
      <c r="IB981" s="9"/>
      <c r="IC981" s="9"/>
      <c r="ID981" s="9"/>
      <c r="IE981" s="9"/>
      <c r="IF981" s="9"/>
      <c r="IG981" s="9"/>
      <c r="IH981" s="9"/>
      <c r="II981" s="9"/>
      <c r="IJ981" s="9"/>
      <c r="IK981" s="9"/>
      <c r="IL981" s="9"/>
      <c r="IM981" s="9"/>
      <c r="IN981" s="9"/>
      <c r="IO981" s="9"/>
      <c r="IP981" s="9"/>
      <c r="IQ981" s="9"/>
      <c r="IR981" s="9"/>
      <c r="IS981" s="9"/>
      <c r="IT981" s="9"/>
      <c r="IU981" s="9"/>
      <c r="IV981" s="9"/>
      <c r="IW981" s="9"/>
      <c r="IX981" s="9"/>
      <c r="IY981" s="9"/>
      <c r="IZ981" s="9"/>
      <c r="JA981" s="9"/>
      <c r="JB981" s="9"/>
      <c r="JC981" s="9"/>
      <c r="JD981" s="9"/>
      <c r="JE981" s="9"/>
      <c r="JF981" s="9"/>
      <c r="JG981" s="9"/>
      <c r="JH981" s="9"/>
      <c r="JI981" s="9"/>
      <c r="JJ981" s="9"/>
      <c r="JK981" s="9"/>
      <c r="JL981" s="9"/>
      <c r="JM981" s="9"/>
      <c r="JN981" s="9"/>
      <c r="JO981" s="9"/>
      <c r="JP981" s="9"/>
      <c r="JQ981" s="9"/>
      <c r="JR981" s="9"/>
      <c r="JS981" s="9"/>
      <c r="JT981" s="9"/>
      <c r="JU981" s="9"/>
      <c r="JV981" s="9"/>
      <c r="JW981" s="9"/>
      <c r="JX981" s="9"/>
      <c r="JY981" s="9"/>
      <c r="JZ981" s="9"/>
      <c r="KA981" s="9"/>
      <c r="KB981" s="9"/>
      <c r="KC981" s="9"/>
      <c r="KD981" s="9"/>
      <c r="KE981" s="9"/>
      <c r="KF981" s="9"/>
      <c r="KG981" s="9"/>
      <c r="KH981" s="9"/>
      <c r="KI981" s="9"/>
      <c r="KJ981" s="9"/>
      <c r="KK981" s="9"/>
      <c r="KL981" s="9"/>
      <c r="KM981" s="9"/>
      <c r="KN981" s="9"/>
      <c r="KO981" s="9"/>
      <c r="KP981" s="9"/>
      <c r="KQ981" s="9"/>
      <c r="KR981" s="9"/>
      <c r="KS981" s="9"/>
      <c r="KT981" s="9"/>
      <c r="KU981" s="9"/>
      <c r="KV981" s="9"/>
      <c r="KW981" s="9"/>
      <c r="KX981" s="9"/>
      <c r="KY981" s="9"/>
      <c r="KZ981" s="9"/>
      <c r="LA981" s="9"/>
      <c r="LB981" s="9"/>
      <c r="LC981" s="9"/>
      <c r="LD981" s="9"/>
      <c r="LE981" s="9"/>
      <c r="LF981" s="9"/>
      <c r="LG981" s="9"/>
      <c r="LH981" s="9"/>
      <c r="LI981" s="9"/>
      <c r="LJ981" s="9"/>
      <c r="LK981" s="9"/>
      <c r="LL981" s="9"/>
      <c r="LM981" s="9"/>
      <c r="LN981" s="9"/>
      <c r="LO981" s="9"/>
      <c r="LP981" s="9"/>
      <c r="LQ981" s="9"/>
      <c r="LR981" s="9"/>
      <c r="LS981" s="9"/>
      <c r="LT981" s="9"/>
      <c r="LU981" s="9"/>
      <c r="LV981" s="9"/>
      <c r="LW981" s="9"/>
      <c r="LX981" s="9"/>
      <c r="LY981" s="9"/>
      <c r="LZ981" s="9"/>
      <c r="MA981" s="9"/>
      <c r="MB981" s="9"/>
      <c r="MC981" s="9"/>
      <c r="MD981" s="9"/>
      <c r="ME981" s="9"/>
      <c r="MF981" s="9"/>
      <c r="MG981" s="9"/>
      <c r="MH981" s="9"/>
      <c r="MI981" s="9"/>
      <c r="MJ981" s="9"/>
      <c r="MK981" s="9"/>
      <c r="ML981" s="9"/>
      <c r="MM981" s="9"/>
      <c r="MN981" s="9"/>
      <c r="MO981" s="9"/>
      <c r="MP981" s="9"/>
      <c r="MQ981" s="9"/>
      <c r="MR981" s="9"/>
      <c r="MS981" s="9"/>
      <c r="MT981" s="9"/>
      <c r="MU981" s="9"/>
      <c r="MV981" s="9"/>
      <c r="MW981" s="9"/>
      <c r="MX981" s="9"/>
      <c r="MY981" s="9"/>
      <c r="MZ981" s="9"/>
      <c r="NA981" s="9"/>
      <c r="NB981" s="9"/>
      <c r="NC981" s="9"/>
      <c r="ND981" s="9"/>
      <c r="NE981" s="9"/>
      <c r="NF981" s="9"/>
      <c r="NG981" s="9"/>
      <c r="NH981" s="9"/>
      <c r="NI981" s="9"/>
      <c r="NJ981" s="9"/>
      <c r="NK981" s="9"/>
      <c r="NL981" s="9"/>
      <c r="NM981" s="9"/>
      <c r="NN981" s="9"/>
      <c r="NO981" s="9"/>
      <c r="NP981" s="9"/>
      <c r="NQ981" s="9"/>
      <c r="NR981" s="9"/>
      <c r="NS981" s="9"/>
      <c r="NT981" s="9"/>
      <c r="NU981" s="9"/>
      <c r="NV981" s="9"/>
      <c r="NW981" s="9"/>
      <c r="NX981" s="9"/>
      <c r="NY981" s="9"/>
      <c r="NZ981" s="9"/>
      <c r="OA981" s="9"/>
      <c r="OB981" s="9"/>
      <c r="OC981" s="9"/>
      <c r="OD981" s="9"/>
      <c r="OE981" s="9"/>
      <c r="OF981" s="9"/>
      <c r="OG981" s="9"/>
      <c r="OH981" s="9"/>
      <c r="OI981" s="9"/>
      <c r="OJ981" s="9"/>
      <c r="OK981" s="9"/>
      <c r="OL981" s="9"/>
      <c r="OM981" s="9"/>
      <c r="ON981" s="9"/>
      <c r="OO981" s="9"/>
      <c r="OP981" s="9"/>
      <c r="OQ981" s="9"/>
      <c r="OR981" s="9"/>
      <c r="OS981" s="9"/>
      <c r="OT981" s="9"/>
      <c r="OU981" s="9"/>
      <c r="OV981" s="9"/>
      <c r="OW981" s="9"/>
      <c r="OX981" s="9"/>
      <c r="OY981" s="9"/>
      <c r="OZ981" s="9"/>
      <c r="PA981" s="9"/>
      <c r="PB981" s="9"/>
      <c r="PC981" s="9"/>
      <c r="PD981" s="9"/>
      <c r="PE981" s="9"/>
      <c r="PF981" s="9"/>
      <c r="PG981" s="9"/>
      <c r="PH981" s="9"/>
      <c r="PI981" s="9"/>
      <c r="PJ981" s="9"/>
      <c r="PK981" s="9"/>
      <c r="PL981" s="9"/>
      <c r="PM981" s="9"/>
      <c r="PN981" s="9"/>
      <c r="PO981" s="9"/>
      <c r="PP981" s="9"/>
      <c r="PQ981" s="9"/>
      <c r="PR981" s="9"/>
      <c r="PS981" s="9"/>
      <c r="PT981" s="9"/>
      <c r="PU981" s="9"/>
      <c r="PV981" s="9"/>
      <c r="PW981" s="9"/>
      <c r="PX981" s="9"/>
      <c r="PY981" s="9"/>
      <c r="PZ981" s="9"/>
      <c r="QA981" s="9"/>
      <c r="QB981" s="9"/>
      <c r="QC981" s="9"/>
      <c r="QD981" s="9"/>
      <c r="QE981" s="9"/>
      <c r="QF981" s="9"/>
      <c r="QG981" s="9"/>
      <c r="QH981" s="9"/>
      <c r="QI981" s="9"/>
      <c r="QJ981" s="9"/>
      <c r="QK981" s="9"/>
      <c r="QL981" s="9"/>
      <c r="QM981" s="9"/>
      <c r="QN981" s="9"/>
      <c r="QO981" s="9"/>
      <c r="QP981" s="9"/>
      <c r="QQ981" s="9"/>
      <c r="QR981" s="9"/>
      <c r="QS981" s="9"/>
      <c r="QT981" s="9"/>
      <c r="QU981" s="9"/>
      <c r="QV981" s="9"/>
      <c r="QW981" s="9"/>
      <c r="QX981" s="9"/>
      <c r="QY981" s="9"/>
      <c r="QZ981" s="9"/>
      <c r="RA981" s="9"/>
      <c r="RB981" s="9"/>
      <c r="RC981" s="9"/>
      <c r="RD981" s="9"/>
      <c r="RE981" s="9"/>
      <c r="RF981" s="9"/>
      <c r="RG981" s="9"/>
      <c r="RH981" s="9"/>
      <c r="RI981" s="9"/>
      <c r="RJ981" s="9"/>
      <c r="RK981" s="9"/>
      <c r="RL981" s="9"/>
      <c r="RM981" s="9"/>
      <c r="RN981" s="9"/>
      <c r="RO981" s="9"/>
      <c r="RP981" s="9"/>
      <c r="RQ981" s="9"/>
      <c r="RR981" s="9"/>
      <c r="RS981" s="9"/>
      <c r="RT981" s="9"/>
      <c r="RU981" s="9"/>
      <c r="RV981" s="9"/>
      <c r="RW981" s="9"/>
      <c r="RX981" s="9"/>
      <c r="RY981" s="9"/>
      <c r="RZ981" s="9"/>
      <c r="SA981" s="9"/>
      <c r="SB981" s="9"/>
      <c r="SC981" s="9"/>
      <c r="SD981" s="9"/>
      <c r="SE981" s="9"/>
      <c r="SF981" s="9"/>
      <c r="SG981" s="9"/>
      <c r="SH981" s="9"/>
      <c r="SI981" s="9"/>
      <c r="SJ981" s="9"/>
      <c r="SK981" s="9"/>
      <c r="SL981" s="9"/>
      <c r="SM981" s="9"/>
      <c r="SN981" s="9"/>
      <c r="SO981" s="9"/>
      <c r="SP981" s="9"/>
      <c r="SQ981" s="9"/>
      <c r="SR981" s="9"/>
      <c r="SS981" s="9"/>
      <c r="ST981" s="9"/>
      <c r="SU981" s="9"/>
      <c r="SV981" s="9"/>
      <c r="SW981" s="9"/>
      <c r="SX981" s="9"/>
      <c r="SY981" s="9"/>
      <c r="SZ981" s="9"/>
      <c r="TA981" s="9"/>
      <c r="TB981" s="9"/>
      <c r="TC981" s="9"/>
      <c r="TD981" s="9"/>
      <c r="TE981" s="9"/>
      <c r="TF981" s="9"/>
      <c r="TG981" s="9"/>
      <c r="TH981" s="9"/>
      <c r="TI981" s="9"/>
      <c r="TJ981" s="9"/>
      <c r="TK981" s="9"/>
      <c r="TL981" s="9"/>
      <c r="TM981" s="9"/>
      <c r="TN981" s="9"/>
      <c r="TO981" s="9"/>
      <c r="TP981" s="9"/>
      <c r="TQ981" s="9"/>
      <c r="TR981" s="9"/>
      <c r="TS981" s="9"/>
      <c r="TT981" s="9"/>
      <c r="TU981" s="9"/>
      <c r="TV981" s="9"/>
      <c r="TW981" s="9"/>
      <c r="TX981" s="9"/>
      <c r="TY981" s="9"/>
      <c r="TZ981" s="9"/>
      <c r="UA981" s="9"/>
      <c r="UB981" s="9"/>
      <c r="UC981" s="9"/>
      <c r="UD981" s="9"/>
      <c r="UE981" s="9"/>
      <c r="UF981" s="9"/>
      <c r="UG981" s="9"/>
      <c r="UH981" s="9"/>
      <c r="UI981" s="9"/>
      <c r="UJ981" s="9"/>
      <c r="UK981" s="9"/>
      <c r="UL981" s="9"/>
      <c r="UM981" s="9"/>
      <c r="UN981" s="9"/>
      <c r="UO981" s="9"/>
      <c r="UP981" s="9"/>
      <c r="UQ981" s="9"/>
      <c r="UR981" s="9"/>
      <c r="US981" s="9"/>
      <c r="UT981" s="9"/>
      <c r="UU981" s="9"/>
      <c r="UV981" s="9"/>
      <c r="UW981" s="9"/>
      <c r="UX981" s="9"/>
      <c r="UY981" s="9"/>
      <c r="UZ981" s="9"/>
      <c r="VA981" s="9"/>
      <c r="VB981" s="9"/>
      <c r="VC981" s="9"/>
      <c r="VD981" s="9"/>
      <c r="VE981" s="9"/>
      <c r="VF981" s="9"/>
      <c r="VG981" s="9"/>
      <c r="VH981" s="9"/>
      <c r="VI981" s="9"/>
      <c r="VJ981" s="9"/>
      <c r="VK981" s="9"/>
      <c r="VL981" s="9"/>
      <c r="VM981" s="9"/>
      <c r="VN981" s="9"/>
      <c r="VO981" s="9"/>
      <c r="VP981" s="9"/>
      <c r="VQ981" s="9"/>
      <c r="VR981" s="9"/>
      <c r="VS981" s="9"/>
      <c r="VT981" s="9"/>
      <c r="VU981" s="9"/>
      <c r="VV981" s="9"/>
      <c r="VW981" s="9"/>
      <c r="VX981" s="9"/>
      <c r="VY981" s="9"/>
      <c r="VZ981" s="9"/>
      <c r="WA981" s="9"/>
      <c r="WB981" s="9"/>
      <c r="WC981" s="9"/>
      <c r="WD981" s="9"/>
      <c r="WE981" s="9"/>
      <c r="WF981" s="9"/>
      <c r="WG981" s="9"/>
      <c r="WH981" s="9"/>
      <c r="WI981" s="9"/>
      <c r="WJ981" s="9"/>
      <c r="WK981" s="9"/>
      <c r="WL981" s="9"/>
      <c r="WM981" s="9"/>
      <c r="WN981" s="9"/>
      <c r="WO981" s="9"/>
      <c r="WP981" s="9"/>
      <c r="WQ981" s="9"/>
      <c r="WR981" s="9"/>
      <c r="WS981" s="9"/>
      <c r="WT981" s="9"/>
      <c r="WU981" s="9"/>
      <c r="WV981" s="9"/>
      <c r="WW981" s="9"/>
      <c r="WX981" s="9"/>
      <c r="WY981" s="9"/>
      <c r="WZ981" s="9"/>
      <c r="XA981" s="9"/>
      <c r="XB981" s="9"/>
      <c r="XC981" s="9"/>
      <c r="XD981" s="9"/>
      <c r="XE981" s="9"/>
      <c r="XF981" s="9"/>
      <c r="XG981" s="9"/>
      <c r="XH981" s="9"/>
      <c r="XI981" s="9"/>
      <c r="XJ981" s="9"/>
      <c r="XK981" s="9"/>
      <c r="XL981" s="9"/>
      <c r="XM981" s="9"/>
      <c r="XN981" s="9"/>
      <c r="XO981" s="9"/>
      <c r="XP981" s="9"/>
      <c r="XQ981" s="9"/>
      <c r="XR981" s="9"/>
      <c r="XS981" s="9"/>
      <c r="XT981" s="9"/>
      <c r="XU981" s="9"/>
      <c r="XV981" s="9"/>
      <c r="XW981" s="9"/>
      <c r="XX981" s="9"/>
      <c r="XY981" s="9"/>
      <c r="XZ981" s="9"/>
      <c r="YA981" s="9"/>
      <c r="YB981" s="9"/>
      <c r="YC981" s="9"/>
      <c r="YD981" s="9"/>
      <c r="YE981" s="9"/>
      <c r="YF981" s="9"/>
      <c r="YG981" s="9"/>
      <c r="YH981" s="9"/>
      <c r="YI981" s="9"/>
      <c r="YJ981" s="9"/>
      <c r="YK981" s="9"/>
      <c r="YL981" s="9"/>
      <c r="YM981" s="9"/>
      <c r="YN981" s="9"/>
      <c r="YO981" s="9"/>
      <c r="YP981" s="9"/>
      <c r="YQ981" s="9"/>
      <c r="YR981" s="9"/>
      <c r="YS981" s="9"/>
      <c r="YT981" s="9"/>
      <c r="YU981" s="9"/>
      <c r="YV981" s="9"/>
      <c r="YW981" s="9"/>
      <c r="YX981" s="9"/>
      <c r="YY981" s="9"/>
      <c r="YZ981" s="9"/>
      <c r="ZA981" s="9"/>
      <c r="ZB981" s="9"/>
      <c r="ZC981" s="9"/>
      <c r="ZD981" s="9"/>
      <c r="ZE981" s="9"/>
      <c r="ZF981" s="9"/>
      <c r="ZG981" s="9"/>
      <c r="ZH981" s="9"/>
      <c r="ZI981" s="9"/>
      <c r="ZJ981" s="9"/>
      <c r="ZK981" s="9"/>
      <c r="ZL981" s="9"/>
      <c r="ZM981" s="9"/>
      <c r="ZN981" s="9"/>
      <c r="ZO981" s="9"/>
      <c r="ZP981" s="9"/>
      <c r="ZQ981" s="9"/>
      <c r="ZR981" s="9"/>
      <c r="ZS981" s="9"/>
      <c r="ZT981" s="9"/>
      <c r="ZU981" s="9"/>
      <c r="ZV981" s="9"/>
      <c r="ZW981" s="9"/>
      <c r="ZX981" s="9"/>
      <c r="ZY981" s="9"/>
      <c r="ZZ981" s="9"/>
      <c r="AAA981" s="9"/>
      <c r="AAB981" s="9"/>
      <c r="AAC981" s="9"/>
      <c r="AAD981" s="9"/>
      <c r="AAE981" s="9"/>
      <c r="AAF981" s="9"/>
      <c r="AAG981" s="9"/>
      <c r="AAH981" s="9"/>
      <c r="AAI981" s="9"/>
      <c r="AAJ981" s="9"/>
      <c r="AAK981" s="9"/>
      <c r="AAL981" s="9"/>
      <c r="AAM981" s="9"/>
      <c r="AAN981" s="9"/>
      <c r="AAO981" s="9"/>
      <c r="AAP981" s="9"/>
      <c r="AAQ981" s="9"/>
      <c r="AAR981" s="9"/>
      <c r="AAS981" s="9"/>
      <c r="AAT981" s="9"/>
      <c r="AAU981" s="9"/>
      <c r="AAV981" s="9"/>
      <c r="AAW981" s="9"/>
      <c r="AAX981" s="10"/>
      <c r="AAY981" s="9"/>
      <c r="AAZ981" s="9"/>
      <c r="ABA981" s="9"/>
      <c r="ABB981" s="9"/>
      <c r="ABC981" s="9"/>
      <c r="ABD981" s="9"/>
    </row>
    <row r="982" spans="1:732" x14ac:dyDescent="0.3">
      <c r="A982" s="9"/>
      <c r="B982" s="10"/>
      <c r="C982" s="10"/>
      <c r="D982" s="10"/>
      <c r="E982" s="9"/>
      <c r="F982" s="10"/>
      <c r="G982" s="9"/>
      <c r="H982" s="9"/>
      <c r="I982" s="9"/>
      <c r="J982" s="9"/>
      <c r="K982" s="9"/>
      <c r="L982" s="9"/>
      <c r="M982" s="9"/>
      <c r="N982" s="9"/>
      <c r="O982" s="9"/>
      <c r="P982" s="9"/>
      <c r="Q982" s="9"/>
      <c r="R982" s="9"/>
      <c r="S982" s="9"/>
      <c r="T982" s="9"/>
      <c r="U982" s="9"/>
      <c r="V982" s="9"/>
      <c r="W982" s="9"/>
      <c r="X982" s="9"/>
      <c r="Y982" s="9"/>
      <c r="Z982" s="9"/>
      <c r="AA982" s="9"/>
      <c r="AB982" s="9"/>
      <c r="AC982" s="9"/>
      <c r="AD982" s="9"/>
      <c r="AE982" s="9"/>
      <c r="AF982" s="9"/>
      <c r="AG982" s="9"/>
      <c r="AH982" s="9"/>
      <c r="AI982" s="9"/>
      <c r="AJ982" s="9"/>
      <c r="AK982" s="9"/>
      <c r="AL982" s="9"/>
      <c r="AM982" s="9"/>
      <c r="AN982" s="9"/>
      <c r="AO982" s="9"/>
      <c r="AP982" s="9"/>
      <c r="AQ982" s="9"/>
      <c r="AR982" s="9"/>
      <c r="AS982" s="9"/>
      <c r="AT982" s="9"/>
      <c r="AU982" s="9"/>
      <c r="AV982" s="9"/>
      <c r="AW982" s="9"/>
      <c r="AX982" s="9"/>
      <c r="AY982" s="9"/>
      <c r="AZ982" s="9"/>
      <c r="BA982" s="9"/>
      <c r="BB982" s="9"/>
      <c r="BC982" s="9"/>
      <c r="BD982" s="9"/>
      <c r="BE982" s="9"/>
      <c r="BF982" s="9"/>
      <c r="BG982" s="9"/>
      <c r="BH982" s="9"/>
      <c r="BI982" s="9"/>
      <c r="BJ982" s="9"/>
      <c r="BK982" s="9"/>
      <c r="BL982" s="9"/>
      <c r="BM982" s="9"/>
      <c r="BN982" s="9"/>
      <c r="BO982" s="9"/>
      <c r="BP982" s="9"/>
      <c r="BQ982" s="9"/>
      <c r="BR982" s="9"/>
      <c r="BS982" s="9"/>
      <c r="BT982" s="9"/>
      <c r="BU982" s="9"/>
      <c r="BV982" s="9"/>
      <c r="BW982" s="9"/>
      <c r="BX982" s="9"/>
      <c r="BY982" s="9"/>
      <c r="BZ982" s="9"/>
      <c r="CA982" s="9"/>
      <c r="CB982" s="9"/>
      <c r="CC982" s="9"/>
      <c r="CD982" s="9"/>
      <c r="CE982" s="9"/>
      <c r="CF982" s="9"/>
      <c r="CG982" s="9"/>
      <c r="CH982" s="9"/>
      <c r="CI982" s="9"/>
      <c r="CJ982" s="9"/>
      <c r="CK982" s="9"/>
      <c r="CL982" s="9"/>
      <c r="CM982" s="9"/>
      <c r="CN982" s="9"/>
      <c r="CO982" s="9"/>
      <c r="CP982" s="9"/>
      <c r="CQ982" s="9"/>
      <c r="CR982" s="9"/>
      <c r="CS982" s="9"/>
      <c r="CT982" s="9"/>
      <c r="CU982" s="9"/>
      <c r="CV982" s="9"/>
      <c r="CW982" s="9"/>
      <c r="CX982" s="9"/>
      <c r="CY982" s="9"/>
      <c r="CZ982" s="9"/>
      <c r="DA982" s="9"/>
      <c r="DB982" s="9"/>
      <c r="DC982" s="9"/>
      <c r="DD982" s="9"/>
      <c r="DE982" s="9"/>
      <c r="DF982" s="9"/>
      <c r="DG982" s="9"/>
      <c r="DH982" s="9"/>
      <c r="DI982" s="9"/>
      <c r="DJ982" s="9"/>
      <c r="DK982" s="9"/>
      <c r="DL982" s="9"/>
      <c r="DM982" s="9"/>
      <c r="DN982" s="9"/>
      <c r="DO982" s="9"/>
      <c r="DP982" s="9"/>
      <c r="DQ982" s="9"/>
      <c r="DR982" s="9"/>
      <c r="DS982" s="9"/>
      <c r="DT982" s="9"/>
      <c r="DU982" s="9"/>
      <c r="DV982" s="9"/>
      <c r="DW982" s="9"/>
      <c r="DX982" s="9"/>
      <c r="DY982" s="9"/>
      <c r="DZ982" s="9"/>
      <c r="EA982" s="9"/>
      <c r="EB982" s="9"/>
      <c r="EC982" s="9"/>
      <c r="ED982" s="9"/>
      <c r="EE982" s="9"/>
      <c r="EF982" s="9"/>
      <c r="EG982" s="9"/>
      <c r="EH982" s="9"/>
      <c r="EI982" s="9"/>
      <c r="EJ982" s="9"/>
      <c r="EK982" s="9"/>
      <c r="EL982" s="9"/>
      <c r="EM982" s="9"/>
      <c r="EN982" s="9"/>
      <c r="EO982" s="9"/>
      <c r="EP982" s="9"/>
      <c r="EQ982" s="9"/>
      <c r="ER982" s="9"/>
      <c r="ES982" s="9"/>
      <c r="ET982" s="9"/>
      <c r="EU982" s="9"/>
      <c r="EV982" s="9"/>
      <c r="EW982" s="9"/>
      <c r="EX982" s="9"/>
      <c r="EY982" s="9"/>
      <c r="EZ982" s="9"/>
      <c r="FA982" s="9"/>
      <c r="FB982" s="9"/>
      <c r="FC982" s="9"/>
      <c r="FD982" s="9"/>
      <c r="FE982" s="9"/>
      <c r="FF982" s="9"/>
      <c r="FG982" s="9"/>
      <c r="FH982" s="9"/>
      <c r="FI982" s="9"/>
      <c r="FJ982" s="9"/>
      <c r="FK982" s="9"/>
      <c r="FL982" s="9"/>
      <c r="FM982" s="9"/>
      <c r="FN982" s="9"/>
      <c r="FO982" s="9"/>
      <c r="FP982" s="9"/>
      <c r="FQ982" s="9"/>
      <c r="FR982" s="9"/>
      <c r="FS982" s="9"/>
      <c r="FT982" s="9"/>
      <c r="FU982" s="9"/>
      <c r="FV982" s="9"/>
      <c r="FW982" s="9"/>
      <c r="FX982" s="9"/>
      <c r="FY982" s="9"/>
      <c r="FZ982" s="9"/>
      <c r="GA982" s="9"/>
      <c r="GB982" s="9"/>
      <c r="GC982" s="9"/>
      <c r="GD982" s="9"/>
      <c r="GE982" s="9"/>
      <c r="GF982" s="9"/>
      <c r="GG982" s="9"/>
      <c r="GH982" s="9"/>
      <c r="GI982" s="9"/>
      <c r="GJ982" s="9"/>
      <c r="GK982" s="9"/>
      <c r="GL982" s="9"/>
      <c r="GM982" s="9"/>
      <c r="GN982" s="9"/>
      <c r="GO982" s="9"/>
      <c r="GP982" s="9"/>
      <c r="GQ982" s="9"/>
      <c r="GR982" s="9"/>
      <c r="GS982" s="9"/>
      <c r="GT982" s="9"/>
      <c r="GU982" s="9"/>
      <c r="GV982" s="9"/>
      <c r="GW982" s="9"/>
      <c r="GX982" s="9"/>
      <c r="GY982" s="9"/>
      <c r="GZ982" s="9"/>
      <c r="HA982" s="9"/>
      <c r="HB982" s="9"/>
      <c r="HC982" s="9"/>
      <c r="HD982" s="9"/>
      <c r="HE982" s="9"/>
      <c r="HF982" s="9"/>
      <c r="HG982" s="9"/>
      <c r="HH982" s="9"/>
      <c r="HI982" s="9"/>
      <c r="HJ982" s="9"/>
      <c r="HK982" s="9"/>
      <c r="HL982" s="9"/>
      <c r="HM982" s="9"/>
      <c r="HN982" s="9"/>
      <c r="HO982" s="9"/>
      <c r="HP982" s="9"/>
      <c r="HQ982" s="9"/>
      <c r="HR982" s="9"/>
      <c r="HS982" s="9"/>
      <c r="HT982" s="9"/>
      <c r="HU982" s="9"/>
      <c r="HV982" s="9"/>
      <c r="HW982" s="9"/>
      <c r="HX982" s="9"/>
      <c r="HY982" s="9"/>
      <c r="HZ982" s="9"/>
      <c r="IA982" s="9"/>
      <c r="IB982" s="9"/>
      <c r="IC982" s="9"/>
      <c r="ID982" s="9"/>
      <c r="IE982" s="9"/>
      <c r="IF982" s="9"/>
      <c r="IG982" s="9"/>
      <c r="IH982" s="9"/>
      <c r="II982" s="9"/>
      <c r="IJ982" s="9"/>
      <c r="IK982" s="9"/>
      <c r="IL982" s="9"/>
      <c r="IM982" s="9"/>
      <c r="IN982" s="9"/>
      <c r="IO982" s="9"/>
      <c r="IP982" s="9"/>
      <c r="IQ982" s="9"/>
      <c r="IR982" s="9"/>
      <c r="IS982" s="9"/>
      <c r="IT982" s="9"/>
      <c r="IU982" s="9"/>
      <c r="IV982" s="9"/>
      <c r="IW982" s="9"/>
      <c r="IX982" s="9"/>
      <c r="IY982" s="9"/>
      <c r="IZ982" s="9"/>
      <c r="JA982" s="9"/>
      <c r="JB982" s="9"/>
      <c r="JC982" s="9"/>
      <c r="JD982" s="9"/>
      <c r="JE982" s="9"/>
      <c r="JF982" s="9"/>
      <c r="JG982" s="9"/>
      <c r="JH982" s="9"/>
      <c r="JI982" s="9"/>
      <c r="JJ982" s="9"/>
      <c r="JK982" s="9"/>
      <c r="JL982" s="9"/>
      <c r="JM982" s="9"/>
      <c r="JN982" s="9"/>
      <c r="JO982" s="9"/>
      <c r="JP982" s="9"/>
      <c r="JQ982" s="9"/>
      <c r="JR982" s="9"/>
      <c r="JS982" s="9"/>
      <c r="JT982" s="9"/>
      <c r="JU982" s="9"/>
      <c r="JV982" s="9"/>
      <c r="JW982" s="9"/>
      <c r="JX982" s="9"/>
      <c r="JY982" s="9"/>
      <c r="JZ982" s="9"/>
      <c r="KA982" s="9"/>
      <c r="KB982" s="9"/>
      <c r="KC982" s="9"/>
      <c r="KD982" s="9"/>
      <c r="KE982" s="9"/>
      <c r="KF982" s="9"/>
      <c r="KG982" s="9"/>
      <c r="KH982" s="9"/>
      <c r="KI982" s="9"/>
      <c r="KJ982" s="9"/>
      <c r="KK982" s="9"/>
      <c r="KL982" s="9"/>
      <c r="KM982" s="9"/>
      <c r="KN982" s="9"/>
      <c r="KO982" s="9"/>
      <c r="KP982" s="9"/>
      <c r="KQ982" s="9"/>
      <c r="KR982" s="9"/>
      <c r="KS982" s="9"/>
      <c r="KT982" s="9"/>
      <c r="KU982" s="9"/>
      <c r="KV982" s="9"/>
      <c r="KW982" s="9"/>
      <c r="KX982" s="9"/>
      <c r="KY982" s="9"/>
      <c r="KZ982" s="9"/>
      <c r="LA982" s="9"/>
      <c r="LB982" s="9"/>
      <c r="LC982" s="9"/>
      <c r="LD982" s="9"/>
      <c r="LE982" s="9"/>
      <c r="LF982" s="9"/>
      <c r="LG982" s="9"/>
      <c r="LH982" s="9"/>
      <c r="LI982" s="9"/>
      <c r="LJ982" s="9"/>
      <c r="LK982" s="9"/>
      <c r="LL982" s="9"/>
      <c r="LM982" s="9"/>
      <c r="LN982" s="9"/>
      <c r="LO982" s="9"/>
      <c r="LP982" s="9"/>
      <c r="LQ982" s="9"/>
      <c r="LR982" s="9"/>
      <c r="LS982" s="9"/>
      <c r="LT982" s="9"/>
      <c r="LU982" s="9"/>
      <c r="LV982" s="9"/>
      <c r="LW982" s="9"/>
      <c r="LX982" s="9"/>
      <c r="LY982" s="9"/>
      <c r="LZ982" s="9"/>
      <c r="MA982" s="9"/>
      <c r="MB982" s="9"/>
      <c r="MC982" s="9"/>
      <c r="MD982" s="9"/>
      <c r="ME982" s="9"/>
      <c r="MF982" s="9"/>
      <c r="MG982" s="9"/>
      <c r="MH982" s="9"/>
      <c r="MI982" s="9"/>
      <c r="MJ982" s="9"/>
      <c r="MK982" s="9"/>
      <c r="ML982" s="9"/>
      <c r="MM982" s="9"/>
      <c r="MN982" s="9"/>
      <c r="MO982" s="9"/>
      <c r="MP982" s="9"/>
      <c r="MQ982" s="9"/>
      <c r="MR982" s="9"/>
      <c r="MS982" s="9"/>
      <c r="MT982" s="9"/>
      <c r="MU982" s="9"/>
      <c r="MV982" s="9"/>
      <c r="MW982" s="9"/>
      <c r="MX982" s="9"/>
      <c r="MY982" s="9"/>
      <c r="MZ982" s="9"/>
      <c r="NA982" s="9"/>
      <c r="NB982" s="9"/>
      <c r="NC982" s="9"/>
      <c r="ND982" s="9"/>
      <c r="NE982" s="9"/>
      <c r="NF982" s="9"/>
      <c r="NG982" s="9"/>
      <c r="NH982" s="9"/>
      <c r="NI982" s="9"/>
      <c r="NJ982" s="9"/>
      <c r="NK982" s="9"/>
      <c r="NL982" s="9"/>
      <c r="NM982" s="9"/>
      <c r="NN982" s="9"/>
      <c r="NO982" s="9"/>
      <c r="NP982" s="9"/>
      <c r="NQ982" s="9"/>
      <c r="NR982" s="9"/>
      <c r="NS982" s="9"/>
      <c r="NT982" s="9"/>
      <c r="NU982" s="9"/>
      <c r="NV982" s="9"/>
      <c r="NW982" s="9"/>
      <c r="NX982" s="9"/>
      <c r="NY982" s="9"/>
      <c r="NZ982" s="9"/>
      <c r="OA982" s="9"/>
      <c r="OB982" s="9"/>
      <c r="OC982" s="9"/>
      <c r="OD982" s="9"/>
      <c r="OE982" s="9"/>
      <c r="OF982" s="9"/>
      <c r="OG982" s="9"/>
      <c r="OH982" s="9"/>
      <c r="OI982" s="9"/>
      <c r="OJ982" s="9"/>
      <c r="OK982" s="9"/>
      <c r="OL982" s="9"/>
      <c r="OM982" s="9"/>
      <c r="ON982" s="9"/>
      <c r="OO982" s="9"/>
      <c r="OP982" s="9"/>
      <c r="OQ982" s="9"/>
      <c r="OR982" s="9"/>
      <c r="OS982" s="9"/>
      <c r="OT982" s="9"/>
      <c r="OU982" s="9"/>
      <c r="OV982" s="9"/>
      <c r="OW982" s="9"/>
      <c r="OX982" s="9"/>
      <c r="OY982" s="9"/>
      <c r="OZ982" s="9"/>
      <c r="PA982" s="9"/>
      <c r="PB982" s="9"/>
      <c r="PC982" s="9"/>
      <c r="PD982" s="9"/>
      <c r="PE982" s="9"/>
      <c r="PF982" s="9"/>
      <c r="PG982" s="9"/>
      <c r="PH982" s="9"/>
      <c r="PI982" s="9"/>
      <c r="PJ982" s="9"/>
      <c r="PK982" s="9"/>
      <c r="PL982" s="9"/>
      <c r="PM982" s="9"/>
      <c r="PN982" s="9"/>
      <c r="PO982" s="9"/>
      <c r="PP982" s="9"/>
      <c r="PQ982" s="9"/>
      <c r="PR982" s="9"/>
      <c r="PS982" s="9"/>
      <c r="PT982" s="9"/>
      <c r="PU982" s="9"/>
      <c r="PV982" s="9"/>
      <c r="PW982" s="9"/>
      <c r="PX982" s="9"/>
      <c r="PY982" s="9"/>
      <c r="PZ982" s="9"/>
      <c r="QA982" s="9"/>
      <c r="QB982" s="9"/>
      <c r="QC982" s="9"/>
      <c r="QD982" s="9"/>
      <c r="QE982" s="9"/>
      <c r="QF982" s="9"/>
      <c r="QG982" s="9"/>
      <c r="QH982" s="9"/>
      <c r="QI982" s="9"/>
      <c r="QJ982" s="9"/>
      <c r="QK982" s="9"/>
      <c r="QL982" s="9"/>
      <c r="QM982" s="9"/>
      <c r="QN982" s="9"/>
      <c r="QO982" s="9"/>
      <c r="QP982" s="9"/>
      <c r="QQ982" s="9"/>
      <c r="QR982" s="9"/>
      <c r="QS982" s="9"/>
      <c r="QT982" s="9"/>
      <c r="QU982" s="9"/>
      <c r="QV982" s="9"/>
      <c r="QW982" s="9"/>
      <c r="QX982" s="9"/>
      <c r="QY982" s="9"/>
      <c r="QZ982" s="9"/>
      <c r="RA982" s="9"/>
      <c r="RB982" s="9"/>
      <c r="RC982" s="9"/>
      <c r="RD982" s="9"/>
      <c r="RE982" s="9"/>
      <c r="RF982" s="9"/>
      <c r="RG982" s="9"/>
      <c r="RH982" s="9"/>
      <c r="RI982" s="9"/>
      <c r="RJ982" s="9"/>
      <c r="RK982" s="9"/>
      <c r="RL982" s="9"/>
      <c r="RM982" s="9"/>
      <c r="RN982" s="9"/>
      <c r="RO982" s="9"/>
      <c r="RP982" s="9"/>
      <c r="RQ982" s="9"/>
      <c r="RR982" s="9"/>
      <c r="RS982" s="9"/>
      <c r="RT982" s="9"/>
      <c r="RU982" s="9"/>
      <c r="RV982" s="9"/>
      <c r="RW982" s="9"/>
      <c r="RX982" s="9"/>
      <c r="RY982" s="9"/>
      <c r="RZ982" s="9"/>
      <c r="SA982" s="9"/>
      <c r="SB982" s="9"/>
      <c r="SC982" s="9"/>
      <c r="SD982" s="9"/>
      <c r="SE982" s="9"/>
      <c r="SF982" s="9"/>
      <c r="SG982" s="9"/>
      <c r="SH982" s="9"/>
      <c r="SI982" s="9"/>
      <c r="SJ982" s="9"/>
      <c r="SK982" s="9"/>
      <c r="SL982" s="9"/>
      <c r="SM982" s="9"/>
      <c r="SN982" s="9"/>
      <c r="SO982" s="9"/>
      <c r="SP982" s="9"/>
      <c r="SQ982" s="9"/>
      <c r="SR982" s="9"/>
      <c r="SS982" s="9"/>
      <c r="ST982" s="9"/>
      <c r="SU982" s="9"/>
      <c r="SV982" s="9"/>
      <c r="SW982" s="9"/>
      <c r="SX982" s="9"/>
      <c r="SY982" s="9"/>
      <c r="SZ982" s="9"/>
      <c r="TA982" s="9"/>
      <c r="TB982" s="9"/>
      <c r="TC982" s="9"/>
      <c r="TD982" s="9"/>
      <c r="TE982" s="9"/>
      <c r="TF982" s="9"/>
      <c r="TG982" s="9"/>
      <c r="TH982" s="9"/>
      <c r="TI982" s="9"/>
      <c r="TJ982" s="9"/>
      <c r="TK982" s="9"/>
      <c r="TL982" s="9"/>
      <c r="TM982" s="9"/>
      <c r="TN982" s="9"/>
      <c r="TO982" s="9"/>
      <c r="TP982" s="9"/>
      <c r="TQ982" s="9"/>
      <c r="TR982" s="9"/>
      <c r="TS982" s="9"/>
      <c r="TT982" s="9"/>
      <c r="TU982" s="9"/>
      <c r="TV982" s="9"/>
      <c r="TW982" s="9"/>
      <c r="TX982" s="9"/>
      <c r="TY982" s="9"/>
      <c r="TZ982" s="9"/>
      <c r="UA982" s="9"/>
      <c r="UB982" s="9"/>
      <c r="UC982" s="9"/>
      <c r="UD982" s="9"/>
      <c r="UE982" s="9"/>
      <c r="UF982" s="9"/>
      <c r="UG982" s="9"/>
      <c r="UH982" s="9"/>
      <c r="UI982" s="9"/>
      <c r="UJ982" s="9"/>
      <c r="UK982" s="9"/>
      <c r="UL982" s="9"/>
      <c r="UM982" s="9"/>
      <c r="UN982" s="9"/>
      <c r="UO982" s="9"/>
      <c r="UP982" s="9"/>
      <c r="UQ982" s="9"/>
      <c r="UR982" s="9"/>
      <c r="US982" s="9"/>
      <c r="UT982" s="9"/>
      <c r="UU982" s="9"/>
      <c r="UV982" s="9"/>
      <c r="UW982" s="9"/>
      <c r="UX982" s="9"/>
      <c r="UY982" s="9"/>
      <c r="UZ982" s="9"/>
      <c r="VA982" s="9"/>
      <c r="VB982" s="9"/>
      <c r="VC982" s="9"/>
      <c r="VD982" s="9"/>
      <c r="VE982" s="9"/>
      <c r="VF982" s="9"/>
      <c r="VG982" s="9"/>
      <c r="VH982" s="9"/>
      <c r="VI982" s="9"/>
      <c r="VJ982" s="9"/>
      <c r="VK982" s="9"/>
      <c r="VL982" s="9"/>
      <c r="VM982" s="9"/>
      <c r="VN982" s="9"/>
      <c r="VO982" s="9"/>
      <c r="VP982" s="9"/>
      <c r="VQ982" s="9"/>
      <c r="VR982" s="9"/>
      <c r="VS982" s="9"/>
      <c r="VT982" s="9"/>
      <c r="VU982" s="9"/>
      <c r="VV982" s="9"/>
      <c r="VW982" s="9"/>
      <c r="VX982" s="9"/>
      <c r="VY982" s="9"/>
      <c r="VZ982" s="9"/>
      <c r="WA982" s="9"/>
      <c r="WB982" s="9"/>
      <c r="WC982" s="9"/>
      <c r="WD982" s="9"/>
      <c r="WE982" s="9"/>
      <c r="WF982" s="9"/>
      <c r="WG982" s="9"/>
      <c r="WH982" s="9"/>
      <c r="WI982" s="9"/>
      <c r="WJ982" s="9"/>
      <c r="WK982" s="9"/>
      <c r="WL982" s="9"/>
      <c r="WM982" s="9"/>
      <c r="WN982" s="9"/>
      <c r="WO982" s="9"/>
      <c r="WP982" s="9"/>
      <c r="WQ982" s="9"/>
      <c r="WR982" s="9"/>
      <c r="WS982" s="9"/>
      <c r="WT982" s="9"/>
      <c r="WU982" s="9"/>
      <c r="WV982" s="9"/>
      <c r="WW982" s="9"/>
      <c r="WX982" s="9"/>
      <c r="WY982" s="9"/>
      <c r="WZ982" s="9"/>
      <c r="XA982" s="9"/>
      <c r="XB982" s="9"/>
      <c r="XC982" s="9"/>
      <c r="XD982" s="9"/>
      <c r="XE982" s="9"/>
      <c r="XF982" s="9"/>
      <c r="XG982" s="9"/>
      <c r="XH982" s="9"/>
      <c r="XI982" s="9"/>
      <c r="XJ982" s="9"/>
      <c r="XK982" s="9"/>
      <c r="XL982" s="9"/>
      <c r="XM982" s="9"/>
      <c r="XN982" s="9"/>
      <c r="XO982" s="9"/>
      <c r="XP982" s="9"/>
      <c r="XQ982" s="9"/>
      <c r="XR982" s="9"/>
      <c r="XS982" s="9"/>
      <c r="XT982" s="9"/>
      <c r="XU982" s="9"/>
      <c r="XV982" s="9"/>
      <c r="XW982" s="9"/>
      <c r="XX982" s="9"/>
      <c r="XY982" s="9"/>
      <c r="XZ982" s="9"/>
      <c r="YA982" s="9"/>
      <c r="YB982" s="9"/>
      <c r="YC982" s="9"/>
      <c r="YD982" s="9"/>
      <c r="YE982" s="9"/>
      <c r="YF982" s="9"/>
      <c r="YG982" s="9"/>
      <c r="YH982" s="9"/>
      <c r="YI982" s="9"/>
      <c r="YJ982" s="9"/>
      <c r="YK982" s="9"/>
      <c r="YL982" s="9"/>
      <c r="YM982" s="9"/>
      <c r="YN982" s="9"/>
      <c r="YO982" s="9"/>
      <c r="YP982" s="9"/>
      <c r="YQ982" s="9"/>
      <c r="YR982" s="9"/>
      <c r="YS982" s="9"/>
      <c r="YT982" s="9"/>
      <c r="YU982" s="9"/>
      <c r="YV982" s="9"/>
      <c r="YW982" s="9"/>
      <c r="YX982" s="9"/>
      <c r="YY982" s="9"/>
      <c r="YZ982" s="9"/>
      <c r="ZA982" s="9"/>
      <c r="ZB982" s="9"/>
      <c r="ZC982" s="9"/>
      <c r="ZD982" s="9"/>
      <c r="ZE982" s="9"/>
      <c r="ZF982" s="9"/>
      <c r="ZG982" s="9"/>
      <c r="ZH982" s="9"/>
      <c r="ZI982" s="9"/>
      <c r="ZJ982" s="9"/>
      <c r="ZK982" s="9"/>
      <c r="ZL982" s="9"/>
      <c r="ZM982" s="9"/>
      <c r="ZN982" s="9"/>
      <c r="ZO982" s="9"/>
      <c r="ZP982" s="9"/>
      <c r="ZQ982" s="9"/>
      <c r="ZR982" s="9"/>
      <c r="ZS982" s="9"/>
      <c r="ZT982" s="9"/>
      <c r="ZU982" s="9"/>
      <c r="ZV982" s="9"/>
      <c r="ZW982" s="9"/>
      <c r="ZX982" s="9"/>
      <c r="ZY982" s="9"/>
      <c r="ZZ982" s="9"/>
      <c r="AAA982" s="9"/>
      <c r="AAB982" s="9"/>
      <c r="AAC982" s="9"/>
      <c r="AAD982" s="9"/>
      <c r="AAE982" s="9"/>
      <c r="AAF982" s="9"/>
      <c r="AAG982" s="9"/>
      <c r="AAH982" s="9"/>
      <c r="AAI982" s="9"/>
      <c r="AAJ982" s="9"/>
      <c r="AAK982" s="9"/>
      <c r="AAL982" s="9"/>
      <c r="AAM982" s="9"/>
      <c r="AAN982" s="9"/>
      <c r="AAO982" s="9"/>
      <c r="AAP982" s="9"/>
      <c r="AAQ982" s="9"/>
      <c r="AAR982" s="9"/>
      <c r="AAS982" s="9"/>
      <c r="AAT982" s="9"/>
      <c r="AAU982" s="9"/>
      <c r="AAV982" s="9"/>
      <c r="AAW982" s="9"/>
      <c r="AAX982" s="10"/>
      <c r="AAY982" s="9"/>
      <c r="AAZ982" s="9"/>
      <c r="ABA982" s="9"/>
      <c r="ABB982" s="9"/>
      <c r="ABC982" s="9"/>
      <c r="ABD982" s="9"/>
    </row>
    <row r="983" spans="1:732" x14ac:dyDescent="0.3">
      <c r="A983" s="9"/>
      <c r="B983" s="10"/>
      <c r="C983" s="10"/>
      <c r="D983" s="10"/>
      <c r="E983" s="9"/>
      <c r="F983" s="10"/>
      <c r="G983" s="9"/>
      <c r="H983" s="9"/>
      <c r="I983" s="9"/>
      <c r="J983" s="9"/>
      <c r="K983" s="9"/>
      <c r="L983" s="9"/>
      <c r="M983" s="9"/>
      <c r="N983" s="9"/>
      <c r="O983" s="9"/>
      <c r="P983" s="9"/>
      <c r="Q983" s="9"/>
      <c r="R983" s="9"/>
      <c r="S983" s="9"/>
      <c r="T983" s="9"/>
      <c r="U983" s="9"/>
      <c r="V983" s="9"/>
      <c r="W983" s="9"/>
      <c r="X983" s="9"/>
      <c r="Y983" s="9"/>
      <c r="Z983" s="9"/>
      <c r="AA983" s="9"/>
      <c r="AB983" s="9"/>
      <c r="AC983" s="9"/>
      <c r="AD983" s="9"/>
      <c r="AE983" s="9"/>
      <c r="AF983" s="9"/>
      <c r="AG983" s="9"/>
      <c r="AH983" s="9"/>
      <c r="AI983" s="9"/>
      <c r="AJ983" s="9"/>
      <c r="AK983" s="9"/>
      <c r="AL983" s="9"/>
      <c r="AM983" s="9"/>
      <c r="AN983" s="9"/>
      <c r="AO983" s="9"/>
      <c r="AP983" s="9"/>
      <c r="AQ983" s="9"/>
      <c r="AR983" s="9"/>
      <c r="AS983" s="9"/>
      <c r="AT983" s="9"/>
      <c r="AU983" s="9"/>
      <c r="AV983" s="9"/>
      <c r="AW983" s="9"/>
      <c r="AX983" s="9"/>
      <c r="AY983" s="9"/>
      <c r="AZ983" s="9"/>
      <c r="BA983" s="9"/>
      <c r="BB983" s="9"/>
      <c r="BC983" s="9"/>
      <c r="BD983" s="9"/>
      <c r="BE983" s="9"/>
      <c r="BF983" s="9"/>
      <c r="BG983" s="9"/>
      <c r="BH983" s="9"/>
      <c r="BI983" s="9"/>
      <c r="BJ983" s="9"/>
      <c r="BK983" s="9"/>
      <c r="BL983" s="9"/>
      <c r="BM983" s="9"/>
      <c r="BN983" s="9"/>
      <c r="BO983" s="9"/>
      <c r="BP983" s="9"/>
      <c r="BQ983" s="9"/>
      <c r="BR983" s="9"/>
      <c r="BS983" s="9"/>
      <c r="BT983" s="9"/>
      <c r="BU983" s="9"/>
      <c r="BV983" s="9"/>
      <c r="BW983" s="9"/>
      <c r="BX983" s="9"/>
      <c r="BY983" s="9"/>
      <c r="BZ983" s="9"/>
      <c r="CA983" s="9"/>
      <c r="CB983" s="9"/>
      <c r="CC983" s="9"/>
      <c r="CD983" s="9"/>
      <c r="CE983" s="9"/>
      <c r="CF983" s="9"/>
      <c r="CG983" s="9"/>
      <c r="CH983" s="9"/>
      <c r="CI983" s="9"/>
      <c r="CJ983" s="9"/>
      <c r="CK983" s="9"/>
      <c r="CL983" s="9"/>
      <c r="CM983" s="9"/>
      <c r="CN983" s="9"/>
      <c r="CO983" s="9"/>
      <c r="CP983" s="9"/>
      <c r="CQ983" s="9"/>
      <c r="CR983" s="9"/>
      <c r="CS983" s="9"/>
      <c r="CT983" s="9"/>
      <c r="CU983" s="9"/>
      <c r="CV983" s="9"/>
      <c r="CW983" s="9"/>
      <c r="CX983" s="9"/>
      <c r="CY983" s="9"/>
      <c r="CZ983" s="9"/>
      <c r="DA983" s="9"/>
      <c r="DB983" s="9"/>
      <c r="DC983" s="9"/>
      <c r="DD983" s="9"/>
      <c r="DE983" s="9"/>
      <c r="DF983" s="9"/>
      <c r="DG983" s="9"/>
      <c r="DH983" s="9"/>
      <c r="DI983" s="9"/>
      <c r="DJ983" s="9"/>
      <c r="DK983" s="9"/>
      <c r="DL983" s="9"/>
      <c r="DM983" s="9"/>
      <c r="DN983" s="9"/>
      <c r="DO983" s="9"/>
      <c r="DP983" s="9"/>
      <c r="DQ983" s="9"/>
      <c r="DR983" s="9"/>
      <c r="DS983" s="9"/>
      <c r="DT983" s="9"/>
      <c r="DU983" s="9"/>
      <c r="DV983" s="9"/>
      <c r="DW983" s="9"/>
      <c r="DX983" s="9"/>
      <c r="DY983" s="9"/>
      <c r="DZ983" s="9"/>
      <c r="EA983" s="9"/>
      <c r="EB983" s="9"/>
      <c r="EC983" s="9"/>
      <c r="ED983" s="9"/>
      <c r="EE983" s="9"/>
      <c r="EF983" s="9"/>
      <c r="EG983" s="9"/>
      <c r="EH983" s="9"/>
      <c r="EI983" s="9"/>
      <c r="EJ983" s="9"/>
      <c r="EK983" s="9"/>
      <c r="EL983" s="9"/>
      <c r="EM983" s="9"/>
      <c r="EN983" s="9"/>
      <c r="EO983" s="9"/>
      <c r="EP983" s="9"/>
      <c r="EQ983" s="9"/>
      <c r="ER983" s="9"/>
      <c r="ES983" s="9"/>
      <c r="ET983" s="9"/>
      <c r="EU983" s="9"/>
      <c r="EV983" s="9"/>
      <c r="EW983" s="9"/>
      <c r="EX983" s="9"/>
      <c r="EY983" s="9"/>
      <c r="EZ983" s="9"/>
      <c r="FA983" s="9"/>
      <c r="FB983" s="9"/>
      <c r="FC983" s="9"/>
      <c r="FD983" s="9"/>
      <c r="FE983" s="9"/>
      <c r="FF983" s="9"/>
      <c r="FG983" s="9"/>
      <c r="FH983" s="9"/>
      <c r="FI983" s="9"/>
      <c r="FJ983" s="9"/>
      <c r="FK983" s="9"/>
      <c r="FL983" s="9"/>
      <c r="FM983" s="9"/>
      <c r="FN983" s="9"/>
      <c r="FO983" s="9"/>
      <c r="FP983" s="9"/>
      <c r="FQ983" s="9"/>
      <c r="FR983" s="9"/>
      <c r="FS983" s="9"/>
      <c r="FT983" s="9"/>
      <c r="FU983" s="9"/>
      <c r="FV983" s="9"/>
      <c r="FW983" s="9"/>
      <c r="FX983" s="9"/>
      <c r="FY983" s="9"/>
      <c r="FZ983" s="9"/>
      <c r="GA983" s="9"/>
      <c r="GB983" s="9"/>
      <c r="GC983" s="9"/>
      <c r="GD983" s="9"/>
      <c r="GE983" s="9"/>
      <c r="GF983" s="9"/>
      <c r="GG983" s="9"/>
      <c r="GH983" s="9"/>
      <c r="GI983" s="9"/>
      <c r="GJ983" s="9"/>
      <c r="GK983" s="9"/>
      <c r="GL983" s="9"/>
      <c r="GM983" s="9"/>
      <c r="GN983" s="9"/>
      <c r="GO983" s="9"/>
      <c r="GP983" s="9"/>
      <c r="GQ983" s="9"/>
      <c r="GR983" s="9"/>
      <c r="GS983" s="9"/>
      <c r="GT983" s="9"/>
      <c r="GU983" s="9"/>
      <c r="GV983" s="9"/>
      <c r="GW983" s="9"/>
      <c r="GX983" s="9"/>
      <c r="GY983" s="9"/>
      <c r="GZ983" s="9"/>
      <c r="HA983" s="9"/>
      <c r="HB983" s="9"/>
      <c r="HC983" s="9"/>
      <c r="HD983" s="9"/>
      <c r="HE983" s="9"/>
      <c r="HF983" s="9"/>
      <c r="HG983" s="9"/>
      <c r="HH983" s="9"/>
      <c r="HI983" s="9"/>
      <c r="HJ983" s="9"/>
      <c r="HK983" s="9"/>
      <c r="HL983" s="9"/>
      <c r="HM983" s="9"/>
      <c r="HN983" s="9"/>
      <c r="HO983" s="9"/>
      <c r="HP983" s="9"/>
      <c r="HQ983" s="9"/>
      <c r="HR983" s="9"/>
      <c r="HS983" s="9"/>
      <c r="HT983" s="9"/>
      <c r="HU983" s="9"/>
      <c r="HV983" s="9"/>
      <c r="HW983" s="9"/>
      <c r="HX983" s="9"/>
      <c r="HY983" s="9"/>
      <c r="HZ983" s="9"/>
      <c r="IA983" s="9"/>
      <c r="IB983" s="9"/>
      <c r="IC983" s="9"/>
      <c r="ID983" s="9"/>
      <c r="IE983" s="9"/>
      <c r="IF983" s="9"/>
      <c r="IG983" s="9"/>
      <c r="IH983" s="9"/>
      <c r="II983" s="9"/>
      <c r="IJ983" s="9"/>
      <c r="IK983" s="9"/>
      <c r="IL983" s="9"/>
      <c r="IM983" s="9"/>
      <c r="IN983" s="9"/>
      <c r="IO983" s="9"/>
      <c r="IP983" s="9"/>
      <c r="IQ983" s="9"/>
      <c r="IR983" s="9"/>
      <c r="IS983" s="9"/>
      <c r="IT983" s="9"/>
      <c r="IU983" s="9"/>
      <c r="IV983" s="9"/>
      <c r="IW983" s="9"/>
      <c r="IX983" s="9"/>
      <c r="IY983" s="9"/>
      <c r="IZ983" s="9"/>
      <c r="JA983" s="9"/>
      <c r="JB983" s="9"/>
      <c r="JC983" s="9"/>
      <c r="JD983" s="9"/>
      <c r="JE983" s="9"/>
      <c r="JF983" s="9"/>
      <c r="JG983" s="9"/>
      <c r="JH983" s="9"/>
      <c r="JI983" s="9"/>
      <c r="JJ983" s="9"/>
      <c r="JK983" s="9"/>
      <c r="JL983" s="9"/>
      <c r="JM983" s="9"/>
      <c r="JN983" s="9"/>
      <c r="JO983" s="9"/>
      <c r="JP983" s="9"/>
      <c r="JQ983" s="9"/>
      <c r="JR983" s="9"/>
      <c r="JS983" s="9"/>
      <c r="JT983" s="9"/>
      <c r="JU983" s="9"/>
      <c r="JV983" s="9"/>
      <c r="JW983" s="9"/>
      <c r="JX983" s="9"/>
      <c r="JY983" s="9"/>
      <c r="JZ983" s="9"/>
      <c r="KA983" s="9"/>
      <c r="KB983" s="9"/>
      <c r="KC983" s="9"/>
      <c r="KD983" s="9"/>
      <c r="KE983" s="9"/>
      <c r="KF983" s="9"/>
      <c r="KG983" s="9"/>
      <c r="KH983" s="9"/>
      <c r="KI983" s="9"/>
      <c r="KJ983" s="9"/>
      <c r="KK983" s="9"/>
      <c r="KL983" s="9"/>
      <c r="KM983" s="9"/>
      <c r="KN983" s="9"/>
      <c r="KO983" s="9"/>
      <c r="KP983" s="9"/>
      <c r="KQ983" s="9"/>
      <c r="KR983" s="9"/>
      <c r="KS983" s="9"/>
      <c r="KT983" s="9"/>
      <c r="KU983" s="9"/>
      <c r="KV983" s="9"/>
      <c r="KW983" s="9"/>
      <c r="KX983" s="9"/>
      <c r="KY983" s="9"/>
      <c r="KZ983" s="9"/>
      <c r="LA983" s="9"/>
      <c r="LB983" s="9"/>
      <c r="LC983" s="9"/>
      <c r="LD983" s="9"/>
      <c r="LE983" s="9"/>
      <c r="LF983" s="9"/>
      <c r="LG983" s="9"/>
      <c r="LH983" s="9"/>
      <c r="LI983" s="9"/>
      <c r="LJ983" s="9"/>
      <c r="LK983" s="9"/>
      <c r="LL983" s="9"/>
      <c r="LM983" s="9"/>
      <c r="LN983" s="9"/>
      <c r="LO983" s="9"/>
      <c r="LP983" s="9"/>
      <c r="LQ983" s="9"/>
      <c r="LR983" s="9"/>
      <c r="LS983" s="9"/>
      <c r="LT983" s="9"/>
      <c r="LU983" s="9"/>
      <c r="LV983" s="9"/>
      <c r="LW983" s="9"/>
      <c r="LX983" s="9"/>
      <c r="LY983" s="9"/>
      <c r="LZ983" s="9"/>
      <c r="MA983" s="9"/>
      <c r="MB983" s="9"/>
      <c r="MC983" s="9"/>
      <c r="MD983" s="9"/>
      <c r="ME983" s="9"/>
      <c r="MF983" s="9"/>
      <c r="MG983" s="9"/>
      <c r="MH983" s="9"/>
      <c r="MI983" s="9"/>
      <c r="MJ983" s="9"/>
      <c r="MK983" s="9"/>
      <c r="ML983" s="9"/>
      <c r="MM983" s="9"/>
      <c r="MN983" s="9"/>
      <c r="MO983" s="9"/>
      <c r="MP983" s="9"/>
      <c r="MQ983" s="9"/>
      <c r="MR983" s="9"/>
      <c r="MS983" s="9"/>
      <c r="MT983" s="9"/>
      <c r="MU983" s="9"/>
      <c r="MV983" s="9"/>
      <c r="MW983" s="9"/>
      <c r="MX983" s="9"/>
      <c r="MY983" s="9"/>
      <c r="MZ983" s="9"/>
      <c r="NA983" s="9"/>
      <c r="NB983" s="9"/>
      <c r="NC983" s="9"/>
      <c r="ND983" s="9"/>
      <c r="NE983" s="9"/>
      <c r="NF983" s="9"/>
      <c r="NG983" s="9"/>
      <c r="NH983" s="9"/>
      <c r="NI983" s="9"/>
      <c r="NJ983" s="9"/>
      <c r="NK983" s="9"/>
      <c r="NL983" s="9"/>
      <c r="NM983" s="9"/>
      <c r="NN983" s="9"/>
      <c r="NO983" s="9"/>
      <c r="NP983" s="9"/>
      <c r="NQ983" s="9"/>
      <c r="NR983" s="9"/>
      <c r="NS983" s="9"/>
      <c r="NT983" s="9"/>
      <c r="NU983" s="9"/>
      <c r="NV983" s="9"/>
      <c r="NW983" s="9"/>
      <c r="NX983" s="9"/>
      <c r="NY983" s="9"/>
      <c r="NZ983" s="9"/>
      <c r="OA983" s="9"/>
      <c r="OB983" s="9"/>
      <c r="OC983" s="9"/>
      <c r="OD983" s="9"/>
      <c r="OE983" s="9"/>
      <c r="OF983" s="9"/>
      <c r="OG983" s="9"/>
      <c r="OH983" s="9"/>
      <c r="OI983" s="9"/>
      <c r="OJ983" s="9"/>
      <c r="OK983" s="9"/>
      <c r="OL983" s="9"/>
      <c r="OM983" s="9"/>
      <c r="ON983" s="9"/>
      <c r="OO983" s="9"/>
      <c r="OP983" s="9"/>
      <c r="OQ983" s="9"/>
      <c r="OR983" s="9"/>
      <c r="OS983" s="9"/>
      <c r="OT983" s="9"/>
      <c r="OU983" s="9"/>
      <c r="OV983" s="9"/>
      <c r="OW983" s="9"/>
      <c r="OX983" s="9"/>
      <c r="OY983" s="9"/>
      <c r="OZ983" s="9"/>
      <c r="PA983" s="9"/>
      <c r="PB983" s="9"/>
      <c r="PC983" s="9"/>
      <c r="PD983" s="9"/>
      <c r="PE983" s="9"/>
      <c r="PF983" s="9"/>
      <c r="PG983" s="9"/>
      <c r="PH983" s="9"/>
      <c r="PI983" s="9"/>
      <c r="PJ983" s="9"/>
      <c r="PK983" s="9"/>
      <c r="PL983" s="9"/>
      <c r="PM983" s="9"/>
      <c r="PN983" s="9"/>
      <c r="PO983" s="9"/>
      <c r="PP983" s="9"/>
      <c r="PQ983" s="9"/>
      <c r="PR983" s="9"/>
      <c r="PS983" s="9"/>
      <c r="PT983" s="9"/>
      <c r="PU983" s="9"/>
      <c r="PV983" s="9"/>
      <c r="PW983" s="9"/>
      <c r="PX983" s="9"/>
      <c r="PY983" s="9"/>
      <c r="PZ983" s="9"/>
      <c r="QA983" s="9"/>
      <c r="QB983" s="9"/>
      <c r="QC983" s="9"/>
      <c r="QD983" s="9"/>
      <c r="QE983" s="9"/>
      <c r="QF983" s="9"/>
      <c r="QG983" s="9"/>
      <c r="QH983" s="9"/>
      <c r="QI983" s="9"/>
      <c r="QJ983" s="9"/>
      <c r="QK983" s="9"/>
      <c r="QL983" s="9"/>
      <c r="QM983" s="9"/>
      <c r="QN983" s="9"/>
      <c r="QO983" s="9"/>
      <c r="QP983" s="9"/>
      <c r="QQ983" s="9"/>
      <c r="QR983" s="9"/>
      <c r="QS983" s="9"/>
      <c r="QT983" s="9"/>
      <c r="QU983" s="9"/>
      <c r="QV983" s="9"/>
      <c r="QW983" s="9"/>
      <c r="QX983" s="9"/>
      <c r="QY983" s="9"/>
      <c r="QZ983" s="9"/>
      <c r="RA983" s="9"/>
      <c r="RB983" s="9"/>
      <c r="RC983" s="9"/>
      <c r="RD983" s="9"/>
      <c r="RE983" s="9"/>
      <c r="RF983" s="9"/>
      <c r="RG983" s="9"/>
      <c r="RH983" s="9"/>
      <c r="RI983" s="9"/>
      <c r="RJ983" s="9"/>
      <c r="RK983" s="9"/>
      <c r="RL983" s="9"/>
      <c r="RM983" s="9"/>
      <c r="RN983" s="9"/>
      <c r="RO983" s="9"/>
      <c r="RP983" s="9"/>
      <c r="RQ983" s="9"/>
      <c r="RR983" s="9"/>
      <c r="RS983" s="9"/>
      <c r="RT983" s="9"/>
      <c r="RU983" s="9"/>
      <c r="RV983" s="9"/>
      <c r="RW983" s="9"/>
      <c r="RX983" s="9"/>
      <c r="RY983" s="9"/>
      <c r="RZ983" s="9"/>
      <c r="SA983" s="9"/>
      <c r="SB983" s="9"/>
      <c r="SC983" s="9"/>
      <c r="SD983" s="9"/>
      <c r="SE983" s="9"/>
      <c r="SF983" s="9"/>
      <c r="SG983" s="9"/>
      <c r="SH983" s="9"/>
      <c r="SI983" s="9"/>
      <c r="SJ983" s="9"/>
      <c r="SK983" s="9"/>
      <c r="SL983" s="9"/>
      <c r="SM983" s="9"/>
      <c r="SN983" s="9"/>
      <c r="SO983" s="9"/>
      <c r="SP983" s="9"/>
      <c r="SQ983" s="9"/>
      <c r="SR983" s="9"/>
      <c r="SS983" s="9"/>
      <c r="ST983" s="9"/>
      <c r="SU983" s="9"/>
      <c r="SV983" s="9"/>
      <c r="SW983" s="9"/>
      <c r="SX983" s="9"/>
      <c r="SY983" s="9"/>
      <c r="SZ983" s="9"/>
      <c r="TA983" s="9"/>
      <c r="TB983" s="9"/>
      <c r="TC983" s="9"/>
      <c r="TD983" s="9"/>
      <c r="TE983" s="9"/>
      <c r="TF983" s="9"/>
      <c r="TG983" s="9"/>
      <c r="TH983" s="9"/>
      <c r="TI983" s="9"/>
      <c r="TJ983" s="9"/>
      <c r="TK983" s="9"/>
      <c r="TL983" s="9"/>
      <c r="TM983" s="9"/>
      <c r="TN983" s="9"/>
      <c r="TO983" s="9"/>
      <c r="TP983" s="9"/>
      <c r="TQ983" s="9"/>
      <c r="TR983" s="9"/>
      <c r="TS983" s="9"/>
      <c r="TT983" s="9"/>
      <c r="TU983" s="9"/>
      <c r="TV983" s="9"/>
      <c r="TW983" s="9"/>
      <c r="TX983" s="9"/>
      <c r="TY983" s="9"/>
      <c r="TZ983" s="9"/>
      <c r="UA983" s="9"/>
      <c r="UB983" s="9"/>
      <c r="UC983" s="9"/>
      <c r="UD983" s="9"/>
      <c r="UE983" s="9"/>
      <c r="UF983" s="9"/>
      <c r="UG983" s="9"/>
      <c r="UH983" s="9"/>
      <c r="UI983" s="9"/>
      <c r="UJ983" s="9"/>
      <c r="UK983" s="9"/>
      <c r="UL983" s="9"/>
      <c r="UM983" s="9"/>
      <c r="UN983" s="9"/>
      <c r="UO983" s="9"/>
      <c r="UP983" s="9"/>
      <c r="UQ983" s="9"/>
      <c r="UR983" s="9"/>
      <c r="US983" s="9"/>
      <c r="UT983" s="9"/>
      <c r="UU983" s="9"/>
      <c r="UV983" s="9"/>
      <c r="UW983" s="9"/>
      <c r="UX983" s="9"/>
      <c r="UY983" s="9"/>
      <c r="UZ983" s="9"/>
      <c r="VA983" s="9"/>
      <c r="VB983" s="9"/>
      <c r="VC983" s="9"/>
      <c r="VD983" s="9"/>
      <c r="VE983" s="9"/>
      <c r="VF983" s="9"/>
      <c r="VG983" s="9"/>
      <c r="VH983" s="9"/>
      <c r="VI983" s="9"/>
      <c r="VJ983" s="9"/>
      <c r="VK983" s="9"/>
      <c r="VL983" s="9"/>
      <c r="VM983" s="9"/>
      <c r="VN983" s="9"/>
      <c r="VO983" s="9"/>
      <c r="VP983" s="9"/>
      <c r="VQ983" s="9"/>
      <c r="VR983" s="9"/>
      <c r="VS983" s="9"/>
      <c r="VT983" s="9"/>
      <c r="VU983" s="9"/>
      <c r="VV983" s="9"/>
      <c r="VW983" s="9"/>
      <c r="VX983" s="9"/>
      <c r="VY983" s="9"/>
      <c r="VZ983" s="9"/>
      <c r="WA983" s="9"/>
      <c r="WB983" s="9"/>
      <c r="WC983" s="9"/>
      <c r="WD983" s="9"/>
      <c r="WE983" s="9"/>
      <c r="WF983" s="9"/>
      <c r="WG983" s="9"/>
      <c r="WH983" s="9"/>
      <c r="WI983" s="9"/>
      <c r="WJ983" s="9"/>
      <c r="WK983" s="9"/>
      <c r="WL983" s="9"/>
      <c r="WM983" s="9"/>
      <c r="WN983" s="9"/>
      <c r="WO983" s="9"/>
      <c r="WP983" s="9"/>
      <c r="WQ983" s="9"/>
      <c r="WR983" s="9"/>
      <c r="WS983" s="9"/>
      <c r="WT983" s="9"/>
      <c r="WU983" s="9"/>
      <c r="WV983" s="9"/>
      <c r="WW983" s="9"/>
      <c r="WX983" s="9"/>
      <c r="WY983" s="9"/>
      <c r="WZ983" s="9"/>
      <c r="XA983" s="9"/>
      <c r="XB983" s="9"/>
      <c r="XC983" s="9"/>
      <c r="XD983" s="9"/>
      <c r="XE983" s="9"/>
      <c r="XF983" s="9"/>
      <c r="XG983" s="9"/>
      <c r="XH983" s="9"/>
      <c r="XI983" s="9"/>
      <c r="XJ983" s="9"/>
      <c r="XK983" s="9"/>
      <c r="XL983" s="9"/>
      <c r="XM983" s="9"/>
      <c r="XN983" s="9"/>
      <c r="XO983" s="9"/>
      <c r="XP983" s="9"/>
      <c r="XQ983" s="9"/>
      <c r="XR983" s="9"/>
      <c r="XS983" s="9"/>
      <c r="XT983" s="9"/>
      <c r="XU983" s="9"/>
      <c r="XV983" s="9"/>
      <c r="XW983" s="9"/>
      <c r="XX983" s="9"/>
      <c r="XY983" s="9"/>
      <c r="XZ983" s="9"/>
      <c r="YA983" s="9"/>
      <c r="YB983" s="9"/>
      <c r="YC983" s="9"/>
      <c r="YD983" s="9"/>
      <c r="YE983" s="9"/>
      <c r="YF983" s="9"/>
      <c r="YG983" s="9"/>
      <c r="YH983" s="9"/>
      <c r="YI983" s="9"/>
      <c r="YJ983" s="9"/>
      <c r="YK983" s="9"/>
      <c r="YL983" s="9"/>
      <c r="YM983" s="9"/>
      <c r="YN983" s="9"/>
      <c r="YO983" s="9"/>
      <c r="YP983" s="9"/>
      <c r="YQ983" s="9"/>
      <c r="YR983" s="9"/>
      <c r="YS983" s="9"/>
      <c r="YT983" s="9"/>
      <c r="YU983" s="9"/>
      <c r="YV983" s="9"/>
      <c r="YW983" s="9"/>
      <c r="YX983" s="9"/>
      <c r="YY983" s="9"/>
      <c r="YZ983" s="9"/>
      <c r="ZA983" s="9"/>
      <c r="ZB983" s="9"/>
      <c r="ZC983" s="9"/>
      <c r="ZD983" s="9"/>
      <c r="ZE983" s="9"/>
      <c r="ZF983" s="9"/>
      <c r="ZG983" s="9"/>
      <c r="ZH983" s="9"/>
      <c r="ZI983" s="9"/>
      <c r="ZJ983" s="9"/>
      <c r="ZK983" s="9"/>
      <c r="ZL983" s="9"/>
      <c r="ZM983" s="9"/>
      <c r="ZN983" s="9"/>
      <c r="ZO983" s="9"/>
      <c r="ZP983" s="9"/>
      <c r="ZQ983" s="9"/>
      <c r="ZR983" s="9"/>
      <c r="ZS983" s="9"/>
      <c r="ZT983" s="9"/>
      <c r="ZU983" s="9"/>
      <c r="ZV983" s="9"/>
      <c r="ZW983" s="9"/>
      <c r="ZX983" s="9"/>
      <c r="ZY983" s="9"/>
      <c r="ZZ983" s="9"/>
      <c r="AAA983" s="9"/>
      <c r="AAB983" s="9"/>
      <c r="AAC983" s="9"/>
      <c r="AAD983" s="9"/>
      <c r="AAE983" s="9"/>
      <c r="AAF983" s="9"/>
      <c r="AAG983" s="9"/>
      <c r="AAH983" s="9"/>
      <c r="AAI983" s="9"/>
      <c r="AAJ983" s="9"/>
      <c r="AAK983" s="9"/>
      <c r="AAL983" s="9"/>
      <c r="AAM983" s="9"/>
      <c r="AAN983" s="9"/>
      <c r="AAO983" s="9"/>
      <c r="AAP983" s="9"/>
      <c r="AAQ983" s="9"/>
      <c r="AAR983" s="9"/>
      <c r="AAS983" s="9"/>
      <c r="AAT983" s="9"/>
      <c r="AAU983" s="9"/>
      <c r="AAV983" s="9"/>
      <c r="AAW983" s="9"/>
      <c r="AAX983" s="10"/>
      <c r="AAY983" s="9"/>
      <c r="AAZ983" s="9"/>
      <c r="ABA983" s="9"/>
      <c r="ABB983" s="9"/>
      <c r="ABC983" s="9"/>
      <c r="ABD983" s="9"/>
    </row>
    <row r="984" spans="1:732" x14ac:dyDescent="0.3">
      <c r="A984" s="9"/>
      <c r="B984" s="10"/>
      <c r="C984" s="10"/>
      <c r="D984" s="10"/>
      <c r="E984" s="9"/>
      <c r="F984" s="10"/>
      <c r="G984" s="9"/>
      <c r="H984" s="9"/>
      <c r="I984" s="9"/>
      <c r="J984" s="9"/>
      <c r="K984" s="9"/>
      <c r="L984" s="9"/>
      <c r="M984" s="9"/>
      <c r="N984" s="9"/>
      <c r="O984" s="9"/>
      <c r="P984" s="9"/>
      <c r="Q984" s="9"/>
      <c r="R984" s="9"/>
      <c r="S984" s="9"/>
      <c r="T984" s="9"/>
      <c r="U984" s="9"/>
      <c r="V984" s="9"/>
      <c r="W984" s="9"/>
      <c r="X984" s="9"/>
      <c r="Y984" s="9"/>
      <c r="Z984" s="9"/>
      <c r="AA984" s="9"/>
      <c r="AB984" s="9"/>
      <c r="AC984" s="9"/>
      <c r="AD984" s="9"/>
      <c r="AE984" s="9"/>
      <c r="AF984" s="9"/>
      <c r="AG984" s="9"/>
      <c r="AH984" s="9"/>
      <c r="AI984" s="9"/>
      <c r="AJ984" s="9"/>
      <c r="AK984" s="9"/>
      <c r="AL984" s="9"/>
      <c r="AM984" s="9"/>
      <c r="AN984" s="9"/>
      <c r="AO984" s="9"/>
      <c r="AP984" s="9"/>
      <c r="AQ984" s="9"/>
      <c r="AR984" s="9"/>
      <c r="AS984" s="9"/>
      <c r="AT984" s="9"/>
      <c r="AU984" s="9"/>
      <c r="AV984" s="9"/>
      <c r="AW984" s="9"/>
      <c r="AX984" s="9"/>
      <c r="AY984" s="9"/>
      <c r="AZ984" s="9"/>
      <c r="BA984" s="9"/>
      <c r="BB984" s="9"/>
      <c r="BC984" s="9"/>
      <c r="BD984" s="9"/>
      <c r="BE984" s="9"/>
      <c r="BF984" s="9"/>
      <c r="BG984" s="9"/>
      <c r="BH984" s="9"/>
      <c r="BI984" s="9"/>
      <c r="BJ984" s="9"/>
      <c r="BK984" s="9"/>
      <c r="BL984" s="9"/>
      <c r="BM984" s="9"/>
      <c r="BN984" s="9"/>
      <c r="BO984" s="9"/>
      <c r="BP984" s="9"/>
      <c r="BQ984" s="9"/>
      <c r="BR984" s="9"/>
      <c r="BS984" s="9"/>
      <c r="BT984" s="9"/>
      <c r="BU984" s="9"/>
      <c r="BV984" s="9"/>
      <c r="BW984" s="9"/>
      <c r="BX984" s="9"/>
      <c r="BY984" s="9"/>
      <c r="BZ984" s="9"/>
      <c r="CA984" s="9"/>
      <c r="CB984" s="9"/>
      <c r="CC984" s="9"/>
      <c r="CD984" s="9"/>
      <c r="CE984" s="9"/>
      <c r="CF984" s="9"/>
      <c r="CG984" s="9"/>
      <c r="CH984" s="9"/>
      <c r="CI984" s="9"/>
      <c r="CJ984" s="9"/>
      <c r="CK984" s="9"/>
      <c r="CL984" s="9"/>
      <c r="CM984" s="9"/>
      <c r="CN984" s="9"/>
      <c r="CO984" s="9"/>
      <c r="CP984" s="9"/>
      <c r="CQ984" s="9"/>
      <c r="CR984" s="9"/>
      <c r="CS984" s="9"/>
      <c r="CT984" s="9"/>
      <c r="CU984" s="9"/>
      <c r="CV984" s="9"/>
      <c r="CW984" s="9"/>
      <c r="CX984" s="9"/>
      <c r="CY984" s="9"/>
      <c r="CZ984" s="9"/>
      <c r="DA984" s="9"/>
      <c r="DB984" s="9"/>
      <c r="DC984" s="9"/>
      <c r="DD984" s="9"/>
      <c r="DE984" s="9"/>
      <c r="DF984" s="9"/>
      <c r="DG984" s="9"/>
      <c r="DH984" s="9"/>
      <c r="DI984" s="9"/>
      <c r="DJ984" s="9"/>
      <c r="DK984" s="9"/>
      <c r="DL984" s="9"/>
      <c r="DM984" s="9"/>
      <c r="DN984" s="9"/>
      <c r="DO984" s="9"/>
      <c r="DP984" s="9"/>
      <c r="DQ984" s="9"/>
      <c r="DR984" s="9"/>
      <c r="DS984" s="9"/>
      <c r="DT984" s="9"/>
      <c r="DU984" s="9"/>
      <c r="DV984" s="9"/>
      <c r="DW984" s="9"/>
      <c r="DX984" s="9"/>
      <c r="DY984" s="9"/>
      <c r="DZ984" s="9"/>
      <c r="EA984" s="9"/>
      <c r="EB984" s="9"/>
      <c r="EC984" s="9"/>
      <c r="ED984" s="9"/>
      <c r="EE984" s="9"/>
      <c r="EF984" s="9"/>
      <c r="EG984" s="9"/>
      <c r="EH984" s="9"/>
      <c r="EI984" s="9"/>
      <c r="EJ984" s="9"/>
      <c r="EK984" s="9"/>
      <c r="EL984" s="9"/>
      <c r="EM984" s="9"/>
      <c r="EN984" s="9"/>
      <c r="EO984" s="9"/>
      <c r="EP984" s="9"/>
      <c r="EQ984" s="9"/>
      <c r="ER984" s="9"/>
      <c r="ES984" s="9"/>
      <c r="ET984" s="9"/>
      <c r="EU984" s="9"/>
      <c r="EV984" s="9"/>
      <c r="EW984" s="9"/>
      <c r="EX984" s="9"/>
      <c r="EY984" s="9"/>
      <c r="EZ984" s="9"/>
      <c r="FA984" s="9"/>
      <c r="FB984" s="9"/>
      <c r="FC984" s="9"/>
      <c r="FD984" s="9"/>
      <c r="FE984" s="9"/>
      <c r="FF984" s="9"/>
      <c r="FG984" s="9"/>
      <c r="FH984" s="9"/>
      <c r="FI984" s="9"/>
      <c r="FJ984" s="9"/>
      <c r="FK984" s="9"/>
      <c r="FL984" s="9"/>
      <c r="FM984" s="9"/>
      <c r="FN984" s="9"/>
      <c r="FO984" s="9"/>
      <c r="FP984" s="9"/>
      <c r="FQ984" s="9"/>
      <c r="FR984" s="9"/>
      <c r="FS984" s="9"/>
      <c r="FT984" s="9"/>
      <c r="FU984" s="9"/>
      <c r="FV984" s="9"/>
      <c r="FW984" s="9"/>
      <c r="FX984" s="9"/>
      <c r="FY984" s="9"/>
      <c r="FZ984" s="9"/>
      <c r="GA984" s="9"/>
      <c r="GB984" s="9"/>
      <c r="GC984" s="9"/>
      <c r="GD984" s="9"/>
      <c r="GE984" s="9"/>
      <c r="GF984" s="9"/>
      <c r="GG984" s="9"/>
      <c r="GH984" s="9"/>
      <c r="GI984" s="9"/>
      <c r="GJ984" s="9"/>
      <c r="GK984" s="9"/>
      <c r="GL984" s="9"/>
      <c r="GM984" s="9"/>
      <c r="GN984" s="9"/>
      <c r="GO984" s="9"/>
      <c r="GP984" s="9"/>
      <c r="GQ984" s="9"/>
      <c r="GR984" s="9"/>
      <c r="GS984" s="9"/>
      <c r="GT984" s="9"/>
      <c r="GU984" s="9"/>
      <c r="GV984" s="9"/>
      <c r="GW984" s="9"/>
      <c r="GX984" s="9"/>
      <c r="GY984" s="9"/>
      <c r="GZ984" s="9"/>
      <c r="HA984" s="9"/>
      <c r="HB984" s="9"/>
      <c r="HC984" s="9"/>
      <c r="HD984" s="9"/>
      <c r="HE984" s="9"/>
      <c r="HF984" s="9"/>
      <c r="HG984" s="9"/>
      <c r="HH984" s="9"/>
      <c r="HI984" s="9"/>
      <c r="HJ984" s="9"/>
      <c r="HK984" s="9"/>
      <c r="HL984" s="9"/>
      <c r="HM984" s="9"/>
      <c r="HN984" s="9"/>
      <c r="HO984" s="9"/>
      <c r="HP984" s="9"/>
      <c r="HQ984" s="9"/>
      <c r="HR984" s="9"/>
      <c r="HS984" s="9"/>
      <c r="HT984" s="9"/>
      <c r="HU984" s="9"/>
      <c r="HV984" s="9"/>
      <c r="HW984" s="9"/>
      <c r="HX984" s="9"/>
      <c r="HY984" s="9"/>
      <c r="HZ984" s="9"/>
      <c r="IA984" s="9"/>
      <c r="IB984" s="9"/>
      <c r="IC984" s="9"/>
      <c r="ID984" s="9"/>
      <c r="IE984" s="9"/>
      <c r="IF984" s="9"/>
      <c r="IG984" s="9"/>
      <c r="IH984" s="9"/>
      <c r="II984" s="9"/>
      <c r="IJ984" s="9"/>
      <c r="IK984" s="9"/>
      <c r="IL984" s="9"/>
      <c r="IM984" s="9"/>
      <c r="IN984" s="9"/>
      <c r="IO984" s="9"/>
      <c r="IP984" s="9"/>
      <c r="IQ984" s="9"/>
      <c r="IR984" s="9"/>
      <c r="IS984" s="9"/>
      <c r="IT984" s="9"/>
      <c r="IU984" s="9"/>
      <c r="IV984" s="9"/>
      <c r="IW984" s="9"/>
      <c r="IX984" s="9"/>
      <c r="IY984" s="9"/>
      <c r="IZ984" s="9"/>
      <c r="JA984" s="9"/>
      <c r="JB984" s="9"/>
      <c r="JC984" s="9"/>
      <c r="JD984" s="9"/>
      <c r="JE984" s="9"/>
      <c r="JF984" s="9"/>
      <c r="JG984" s="9"/>
      <c r="JH984" s="9"/>
      <c r="JI984" s="9"/>
      <c r="JJ984" s="9"/>
      <c r="JK984" s="9"/>
      <c r="JL984" s="9"/>
      <c r="JM984" s="9"/>
      <c r="JN984" s="9"/>
      <c r="JO984" s="9"/>
      <c r="JP984" s="9"/>
      <c r="JQ984" s="9"/>
      <c r="JR984" s="9"/>
      <c r="JS984" s="9"/>
      <c r="JT984" s="9"/>
      <c r="JU984" s="9"/>
      <c r="JV984" s="9"/>
      <c r="JW984" s="9"/>
      <c r="JX984" s="9"/>
      <c r="JY984" s="9"/>
      <c r="JZ984" s="9"/>
      <c r="KA984" s="9"/>
      <c r="KB984" s="9"/>
      <c r="KC984" s="9"/>
      <c r="KD984" s="9"/>
      <c r="KE984" s="9"/>
      <c r="KF984" s="9"/>
      <c r="KG984" s="9"/>
      <c r="KH984" s="9"/>
      <c r="KI984" s="9"/>
      <c r="KJ984" s="9"/>
      <c r="KK984" s="9"/>
      <c r="KL984" s="9"/>
      <c r="KM984" s="9"/>
      <c r="KN984" s="9"/>
      <c r="KO984" s="9"/>
      <c r="KP984" s="9"/>
      <c r="KQ984" s="9"/>
      <c r="KR984" s="9"/>
      <c r="KS984" s="9"/>
      <c r="KT984" s="9"/>
      <c r="KU984" s="9"/>
      <c r="KV984" s="9"/>
      <c r="KW984" s="9"/>
      <c r="KX984" s="9"/>
      <c r="KY984" s="9"/>
      <c r="KZ984" s="9"/>
      <c r="LA984" s="9"/>
      <c r="LB984" s="9"/>
      <c r="LC984" s="9"/>
      <c r="LD984" s="9"/>
      <c r="LE984" s="9"/>
      <c r="LF984" s="9"/>
      <c r="LG984" s="9"/>
      <c r="LH984" s="9"/>
      <c r="LI984" s="9"/>
      <c r="LJ984" s="9"/>
      <c r="LK984" s="9"/>
      <c r="LL984" s="9"/>
      <c r="LM984" s="9"/>
      <c r="LN984" s="9"/>
      <c r="LO984" s="9"/>
      <c r="LP984" s="9"/>
      <c r="LQ984" s="9"/>
      <c r="LR984" s="9"/>
      <c r="LS984" s="9"/>
      <c r="LT984" s="9"/>
      <c r="LU984" s="9"/>
      <c r="LV984" s="9"/>
      <c r="LW984" s="9"/>
      <c r="LX984" s="9"/>
      <c r="LY984" s="9"/>
      <c r="LZ984" s="9"/>
      <c r="MA984" s="9"/>
      <c r="MB984" s="9"/>
      <c r="MC984" s="9"/>
      <c r="MD984" s="9"/>
      <c r="ME984" s="9"/>
      <c r="MF984" s="9"/>
      <c r="MG984" s="9"/>
      <c r="MH984" s="9"/>
      <c r="MI984" s="9"/>
      <c r="MJ984" s="9"/>
      <c r="MK984" s="9"/>
      <c r="ML984" s="9"/>
      <c r="MM984" s="9"/>
      <c r="MN984" s="9"/>
      <c r="MO984" s="9"/>
      <c r="MP984" s="9"/>
      <c r="MQ984" s="9"/>
      <c r="MR984" s="9"/>
      <c r="MS984" s="9"/>
      <c r="MT984" s="9"/>
      <c r="MU984" s="9"/>
      <c r="MV984" s="9"/>
      <c r="MW984" s="9"/>
      <c r="MX984" s="9"/>
      <c r="MY984" s="9"/>
      <c r="MZ984" s="9"/>
      <c r="NA984" s="9"/>
      <c r="NB984" s="9"/>
      <c r="NC984" s="9"/>
      <c r="ND984" s="9"/>
      <c r="NE984" s="9"/>
      <c r="NF984" s="9"/>
      <c r="NG984" s="9"/>
      <c r="NH984" s="9"/>
      <c r="NI984" s="9"/>
      <c r="NJ984" s="9"/>
      <c r="NK984" s="9"/>
      <c r="NL984" s="9"/>
      <c r="NM984" s="9"/>
      <c r="NN984" s="9"/>
      <c r="NO984" s="9"/>
      <c r="NP984" s="9"/>
      <c r="NQ984" s="9"/>
      <c r="NR984" s="9"/>
      <c r="NS984" s="9"/>
      <c r="NT984" s="9"/>
      <c r="NU984" s="9"/>
      <c r="NV984" s="9"/>
      <c r="NW984" s="9"/>
      <c r="NX984" s="9"/>
      <c r="NY984" s="9"/>
      <c r="NZ984" s="9"/>
      <c r="OA984" s="9"/>
      <c r="OB984" s="9"/>
      <c r="OC984" s="9"/>
      <c r="OD984" s="9"/>
      <c r="OE984" s="9"/>
      <c r="OF984" s="9"/>
      <c r="OG984" s="9"/>
      <c r="OH984" s="9"/>
      <c r="OI984" s="9"/>
      <c r="OJ984" s="9"/>
      <c r="OK984" s="9"/>
      <c r="OL984" s="9"/>
      <c r="OM984" s="9"/>
      <c r="ON984" s="9"/>
      <c r="OO984" s="9"/>
      <c r="OP984" s="9"/>
      <c r="OQ984" s="9"/>
      <c r="OR984" s="9"/>
      <c r="OS984" s="9"/>
      <c r="OT984" s="9"/>
      <c r="OU984" s="9"/>
      <c r="OV984" s="9"/>
      <c r="OW984" s="9"/>
      <c r="OX984" s="9"/>
      <c r="OY984" s="9"/>
      <c r="OZ984" s="9"/>
      <c r="PA984" s="9"/>
      <c r="PB984" s="9"/>
      <c r="PC984" s="9"/>
      <c r="PD984" s="9"/>
      <c r="PE984" s="9"/>
      <c r="PF984" s="9"/>
      <c r="PG984" s="9"/>
      <c r="PH984" s="9"/>
      <c r="PI984" s="9"/>
      <c r="PJ984" s="9"/>
      <c r="PK984" s="9"/>
      <c r="PL984" s="9"/>
      <c r="PM984" s="9"/>
      <c r="PN984" s="9"/>
      <c r="PO984" s="9"/>
      <c r="PP984" s="9"/>
      <c r="PQ984" s="9"/>
      <c r="PR984" s="9"/>
      <c r="PS984" s="9"/>
      <c r="PT984" s="9"/>
      <c r="PU984" s="9"/>
      <c r="PV984" s="9"/>
      <c r="PW984" s="9"/>
      <c r="PX984" s="9"/>
      <c r="PY984" s="9"/>
      <c r="PZ984" s="9"/>
      <c r="QA984" s="9"/>
      <c r="QB984" s="9"/>
      <c r="QC984" s="9"/>
      <c r="QD984" s="9"/>
      <c r="QE984" s="9"/>
      <c r="QF984" s="9"/>
      <c r="QG984" s="9"/>
      <c r="QH984" s="9"/>
      <c r="QI984" s="9"/>
      <c r="QJ984" s="9"/>
      <c r="QK984" s="9"/>
      <c r="QL984" s="9"/>
      <c r="QM984" s="9"/>
      <c r="QN984" s="9"/>
      <c r="QO984" s="9"/>
      <c r="QP984" s="9"/>
      <c r="QQ984" s="9"/>
      <c r="QR984" s="9"/>
      <c r="QS984" s="9"/>
      <c r="QT984" s="9"/>
      <c r="QU984" s="9"/>
      <c r="QV984" s="9"/>
      <c r="QW984" s="9"/>
      <c r="QX984" s="9"/>
      <c r="QY984" s="9"/>
      <c r="QZ984" s="9"/>
      <c r="RA984" s="9"/>
      <c r="RB984" s="9"/>
      <c r="RC984" s="9"/>
      <c r="RD984" s="9"/>
      <c r="RE984" s="9"/>
      <c r="RF984" s="9"/>
      <c r="RG984" s="9"/>
      <c r="RH984" s="9"/>
      <c r="RI984" s="9"/>
      <c r="RJ984" s="9"/>
      <c r="RK984" s="9"/>
      <c r="RL984" s="9"/>
      <c r="RM984" s="9"/>
      <c r="RN984" s="9"/>
      <c r="RO984" s="9"/>
      <c r="RP984" s="9"/>
      <c r="RQ984" s="9"/>
      <c r="RR984" s="9"/>
      <c r="RS984" s="9"/>
      <c r="RT984" s="9"/>
      <c r="RU984" s="9"/>
      <c r="RV984" s="9"/>
      <c r="RW984" s="9"/>
      <c r="RX984" s="9"/>
      <c r="RY984" s="9"/>
      <c r="RZ984" s="9"/>
      <c r="SA984" s="9"/>
      <c r="SB984" s="9"/>
      <c r="SC984" s="9"/>
      <c r="SD984" s="9"/>
      <c r="SE984" s="9"/>
      <c r="SF984" s="9"/>
      <c r="SG984" s="9"/>
      <c r="SH984" s="9"/>
      <c r="SI984" s="9"/>
      <c r="SJ984" s="9"/>
      <c r="SK984" s="9"/>
      <c r="SL984" s="9"/>
      <c r="SM984" s="9"/>
      <c r="SN984" s="9"/>
      <c r="SO984" s="9"/>
      <c r="SP984" s="9"/>
      <c r="SQ984" s="9"/>
      <c r="SR984" s="9"/>
      <c r="SS984" s="9"/>
      <c r="ST984" s="9"/>
      <c r="SU984" s="9"/>
      <c r="SV984" s="9"/>
      <c r="SW984" s="9"/>
      <c r="SX984" s="9"/>
      <c r="SY984" s="9"/>
      <c r="SZ984" s="9"/>
      <c r="TA984" s="9"/>
      <c r="TB984" s="9"/>
      <c r="TC984" s="9"/>
      <c r="TD984" s="9"/>
      <c r="TE984" s="9"/>
      <c r="TF984" s="9"/>
      <c r="TG984" s="9"/>
      <c r="TH984" s="9"/>
      <c r="TI984" s="9"/>
      <c r="TJ984" s="9"/>
      <c r="TK984" s="9"/>
      <c r="TL984" s="9"/>
      <c r="TM984" s="9"/>
      <c r="TN984" s="9"/>
      <c r="TO984" s="9"/>
      <c r="TP984" s="9"/>
      <c r="TQ984" s="9"/>
      <c r="TR984" s="9"/>
      <c r="TS984" s="9"/>
      <c r="TT984" s="9"/>
      <c r="TU984" s="9"/>
      <c r="TV984" s="9"/>
      <c r="TW984" s="9"/>
      <c r="TX984" s="9"/>
      <c r="TY984" s="9"/>
      <c r="TZ984" s="9"/>
      <c r="UA984" s="9"/>
      <c r="UB984" s="9"/>
      <c r="UC984" s="9"/>
      <c r="UD984" s="9"/>
      <c r="UE984" s="9"/>
      <c r="UF984" s="9"/>
      <c r="UG984" s="9"/>
      <c r="UH984" s="9"/>
      <c r="UI984" s="9"/>
      <c r="UJ984" s="9"/>
      <c r="UK984" s="9"/>
      <c r="UL984" s="9"/>
      <c r="UM984" s="9"/>
      <c r="UN984" s="9"/>
      <c r="UO984" s="9"/>
      <c r="UP984" s="9"/>
      <c r="UQ984" s="9"/>
      <c r="UR984" s="9"/>
      <c r="US984" s="9"/>
      <c r="UT984" s="9"/>
      <c r="UU984" s="9"/>
      <c r="UV984" s="9"/>
      <c r="UW984" s="9"/>
      <c r="UX984" s="9"/>
      <c r="UY984" s="9"/>
      <c r="UZ984" s="9"/>
      <c r="VA984" s="9"/>
      <c r="VB984" s="9"/>
      <c r="VC984" s="9"/>
      <c r="VD984" s="9"/>
      <c r="VE984" s="9"/>
      <c r="VF984" s="9"/>
      <c r="VG984" s="9"/>
      <c r="VH984" s="9"/>
      <c r="VI984" s="9"/>
      <c r="VJ984" s="9"/>
      <c r="VK984" s="9"/>
      <c r="VL984" s="9"/>
      <c r="VM984" s="9"/>
      <c r="VN984" s="9"/>
      <c r="VO984" s="9"/>
      <c r="VP984" s="9"/>
      <c r="VQ984" s="9"/>
      <c r="VR984" s="9"/>
      <c r="VS984" s="9"/>
      <c r="VT984" s="9"/>
      <c r="VU984" s="9"/>
      <c r="VV984" s="9"/>
      <c r="VW984" s="9"/>
      <c r="VX984" s="9"/>
      <c r="VY984" s="9"/>
      <c r="VZ984" s="9"/>
      <c r="WA984" s="9"/>
      <c r="WB984" s="9"/>
      <c r="WC984" s="9"/>
      <c r="WD984" s="9"/>
      <c r="WE984" s="9"/>
      <c r="WF984" s="9"/>
      <c r="WG984" s="9"/>
      <c r="WH984" s="9"/>
      <c r="WI984" s="9"/>
      <c r="WJ984" s="9"/>
      <c r="WK984" s="9"/>
      <c r="WL984" s="9"/>
      <c r="WM984" s="9"/>
      <c r="WN984" s="9"/>
      <c r="WO984" s="9"/>
      <c r="WP984" s="9"/>
      <c r="WQ984" s="9"/>
      <c r="WR984" s="9"/>
      <c r="WS984" s="9"/>
      <c r="WT984" s="9"/>
      <c r="WU984" s="9"/>
      <c r="WV984" s="9"/>
      <c r="WW984" s="9"/>
      <c r="WX984" s="9"/>
      <c r="WY984" s="9"/>
      <c r="WZ984" s="9"/>
      <c r="XA984" s="9"/>
      <c r="XB984" s="9"/>
      <c r="XC984" s="9"/>
      <c r="XD984" s="9"/>
      <c r="XE984" s="9"/>
      <c r="XF984" s="9"/>
      <c r="XG984" s="9"/>
      <c r="XH984" s="9"/>
      <c r="XI984" s="9"/>
      <c r="XJ984" s="9"/>
      <c r="XK984" s="9"/>
      <c r="XL984" s="9"/>
      <c r="XM984" s="9"/>
      <c r="XN984" s="9"/>
      <c r="XO984" s="9"/>
      <c r="XP984" s="9"/>
      <c r="XQ984" s="9"/>
      <c r="XR984" s="9"/>
      <c r="XS984" s="9"/>
      <c r="XT984" s="9"/>
      <c r="XU984" s="9"/>
      <c r="XV984" s="9"/>
      <c r="XW984" s="9"/>
      <c r="XX984" s="9"/>
      <c r="XY984" s="9"/>
      <c r="XZ984" s="9"/>
      <c r="YA984" s="9"/>
      <c r="YB984" s="9"/>
      <c r="YC984" s="9"/>
      <c r="YD984" s="9"/>
      <c r="YE984" s="9"/>
      <c r="YF984" s="9"/>
      <c r="YG984" s="9"/>
      <c r="YH984" s="9"/>
      <c r="YI984" s="9"/>
      <c r="YJ984" s="9"/>
      <c r="YK984" s="9"/>
      <c r="YL984" s="9"/>
      <c r="YM984" s="9"/>
      <c r="YN984" s="9"/>
      <c r="YO984" s="9"/>
      <c r="YP984" s="9"/>
      <c r="YQ984" s="9"/>
      <c r="YR984" s="9"/>
      <c r="YS984" s="9"/>
      <c r="YT984" s="9"/>
      <c r="YU984" s="9"/>
      <c r="YV984" s="9"/>
      <c r="YW984" s="9"/>
      <c r="YX984" s="9"/>
      <c r="YY984" s="9"/>
      <c r="YZ984" s="9"/>
      <c r="ZA984" s="9"/>
      <c r="ZB984" s="9"/>
      <c r="ZC984" s="9"/>
      <c r="ZD984" s="9"/>
      <c r="ZE984" s="9"/>
      <c r="ZF984" s="9"/>
      <c r="ZG984" s="9"/>
      <c r="ZH984" s="9"/>
      <c r="ZI984" s="9"/>
      <c r="ZJ984" s="9"/>
      <c r="ZK984" s="9"/>
      <c r="ZL984" s="9"/>
      <c r="ZM984" s="9"/>
      <c r="ZN984" s="9"/>
      <c r="ZO984" s="9"/>
      <c r="ZP984" s="9"/>
      <c r="ZQ984" s="9"/>
      <c r="ZR984" s="9"/>
      <c r="ZS984" s="9"/>
      <c r="ZT984" s="9"/>
      <c r="ZU984" s="9"/>
      <c r="ZV984" s="9"/>
      <c r="ZW984" s="9"/>
      <c r="ZX984" s="9"/>
      <c r="ZY984" s="9"/>
      <c r="ZZ984" s="9"/>
      <c r="AAA984" s="9"/>
      <c r="AAB984" s="9"/>
      <c r="AAC984" s="9"/>
      <c r="AAD984" s="9"/>
      <c r="AAE984" s="9"/>
      <c r="AAF984" s="9"/>
      <c r="AAG984" s="9"/>
      <c r="AAH984" s="9"/>
      <c r="AAI984" s="9"/>
      <c r="AAJ984" s="9"/>
      <c r="AAK984" s="9"/>
      <c r="AAL984" s="9"/>
      <c r="AAM984" s="9"/>
      <c r="AAN984" s="9"/>
      <c r="AAO984" s="9"/>
      <c r="AAP984" s="9"/>
      <c r="AAQ984" s="9"/>
      <c r="AAR984" s="9"/>
      <c r="AAS984" s="9"/>
      <c r="AAT984" s="9"/>
      <c r="AAU984" s="9"/>
      <c r="AAV984" s="9"/>
      <c r="AAW984" s="9"/>
      <c r="AAX984" s="10"/>
      <c r="AAY984" s="9"/>
      <c r="AAZ984" s="9"/>
      <c r="ABA984" s="9"/>
      <c r="ABB984" s="9"/>
      <c r="ABC984" s="9"/>
      <c r="ABD984" s="9"/>
    </row>
    <row r="985" spans="1:732" x14ac:dyDescent="0.3">
      <c r="A985" s="9"/>
      <c r="B985" s="10"/>
      <c r="C985" s="10"/>
      <c r="D985" s="10"/>
      <c r="E985" s="9"/>
      <c r="F985" s="10"/>
      <c r="G985" s="9"/>
      <c r="H985" s="9"/>
      <c r="I985" s="9"/>
      <c r="J985" s="9"/>
      <c r="K985" s="9"/>
      <c r="L985" s="9"/>
      <c r="M985" s="9"/>
      <c r="N985" s="9"/>
      <c r="O985" s="9"/>
      <c r="P985" s="9"/>
      <c r="Q985" s="9"/>
      <c r="R985" s="9"/>
      <c r="S985" s="9"/>
      <c r="T985" s="9"/>
      <c r="U985" s="9"/>
      <c r="V985" s="9"/>
      <c r="W985" s="9"/>
      <c r="X985" s="9"/>
      <c r="Y985" s="9"/>
      <c r="Z985" s="9"/>
      <c r="AA985" s="9"/>
      <c r="AB985" s="9"/>
      <c r="AC985" s="9"/>
      <c r="AD985" s="9"/>
      <c r="AE985" s="9"/>
      <c r="AF985" s="9"/>
      <c r="AG985" s="9"/>
      <c r="AH985" s="9"/>
      <c r="AI985" s="9"/>
      <c r="AJ985" s="9"/>
      <c r="AK985" s="9"/>
      <c r="AL985" s="9"/>
      <c r="AM985" s="9"/>
      <c r="AN985" s="9"/>
      <c r="AO985" s="9"/>
      <c r="AP985" s="9"/>
      <c r="AQ985" s="9"/>
      <c r="AR985" s="9"/>
      <c r="AS985" s="9"/>
      <c r="AT985" s="9"/>
      <c r="AU985" s="9"/>
      <c r="AV985" s="9"/>
      <c r="AW985" s="9"/>
      <c r="AX985" s="9"/>
      <c r="AY985" s="9"/>
      <c r="AZ985" s="9"/>
      <c r="BA985" s="9"/>
      <c r="BB985" s="9"/>
      <c r="BC985" s="9"/>
      <c r="BD985" s="9"/>
      <c r="BE985" s="9"/>
      <c r="BF985" s="9"/>
      <c r="BG985" s="9"/>
      <c r="BH985" s="9"/>
      <c r="BI985" s="9"/>
      <c r="BJ985" s="9"/>
      <c r="BK985" s="9"/>
      <c r="BL985" s="9"/>
      <c r="BM985" s="9"/>
      <c r="BN985" s="9"/>
      <c r="BO985" s="9"/>
      <c r="BP985" s="9"/>
      <c r="BQ985" s="9"/>
      <c r="BR985" s="9"/>
      <c r="BS985" s="9"/>
      <c r="BT985" s="9"/>
      <c r="BU985" s="9"/>
      <c r="BV985" s="9"/>
      <c r="BW985" s="9"/>
      <c r="BX985" s="9"/>
      <c r="BY985" s="9"/>
      <c r="BZ985" s="9"/>
      <c r="CA985" s="9"/>
      <c r="CB985" s="9"/>
      <c r="CC985" s="9"/>
      <c r="CD985" s="9"/>
      <c r="CE985" s="9"/>
      <c r="CF985" s="9"/>
      <c r="CG985" s="9"/>
      <c r="CH985" s="9"/>
      <c r="CI985" s="9"/>
      <c r="CJ985" s="9"/>
      <c r="CK985" s="9"/>
      <c r="CL985" s="9"/>
      <c r="CM985" s="9"/>
      <c r="CN985" s="9"/>
      <c r="CO985" s="9"/>
      <c r="CP985" s="9"/>
      <c r="CQ985" s="9"/>
      <c r="CR985" s="9"/>
      <c r="CS985" s="9"/>
      <c r="CT985" s="9"/>
      <c r="CU985" s="9"/>
      <c r="CV985" s="9"/>
      <c r="CW985" s="9"/>
      <c r="CX985" s="9"/>
      <c r="CY985" s="9"/>
      <c r="CZ985" s="9"/>
      <c r="DA985" s="9"/>
      <c r="DB985" s="9"/>
      <c r="DC985" s="9"/>
      <c r="DD985" s="9"/>
      <c r="DE985" s="9"/>
      <c r="DF985" s="9"/>
      <c r="DG985" s="9"/>
      <c r="DH985" s="9"/>
      <c r="DI985" s="9"/>
      <c r="DJ985" s="9"/>
      <c r="DK985" s="9"/>
      <c r="DL985" s="9"/>
      <c r="DM985" s="9"/>
      <c r="DN985" s="9"/>
      <c r="DO985" s="9"/>
      <c r="DP985" s="9"/>
      <c r="DQ985" s="9"/>
      <c r="DR985" s="9"/>
      <c r="DS985" s="9"/>
      <c r="DT985" s="9"/>
      <c r="DU985" s="9"/>
      <c r="DV985" s="9"/>
      <c r="DW985" s="9"/>
      <c r="DX985" s="9"/>
      <c r="DY985" s="9"/>
      <c r="DZ985" s="9"/>
      <c r="EA985" s="9"/>
      <c r="EB985" s="9"/>
      <c r="EC985" s="9"/>
      <c r="ED985" s="9"/>
      <c r="EE985" s="9"/>
      <c r="EF985" s="9"/>
      <c r="EG985" s="9"/>
      <c r="EH985" s="9"/>
      <c r="EI985" s="9"/>
      <c r="EJ985" s="9"/>
      <c r="EK985" s="9"/>
      <c r="EL985" s="9"/>
      <c r="EM985" s="9"/>
      <c r="EN985" s="9"/>
      <c r="EO985" s="9"/>
      <c r="EP985" s="9"/>
      <c r="EQ985" s="9"/>
      <c r="ER985" s="9"/>
      <c r="ES985" s="9"/>
      <c r="ET985" s="9"/>
      <c r="EU985" s="9"/>
      <c r="EV985" s="9"/>
      <c r="EW985" s="9"/>
      <c r="EX985" s="9"/>
      <c r="EY985" s="9"/>
      <c r="EZ985" s="9"/>
      <c r="FA985" s="9"/>
      <c r="FB985" s="9"/>
      <c r="FC985" s="9"/>
      <c r="FD985" s="9"/>
      <c r="FE985" s="9"/>
      <c r="FF985" s="9"/>
      <c r="FG985" s="9"/>
      <c r="FH985" s="9"/>
      <c r="FI985" s="9"/>
      <c r="FJ985" s="9"/>
      <c r="FK985" s="9"/>
      <c r="FL985" s="9"/>
      <c r="FM985" s="9"/>
      <c r="FN985" s="9"/>
      <c r="FO985" s="9"/>
      <c r="FP985" s="9"/>
      <c r="FQ985" s="9"/>
      <c r="FR985" s="9"/>
      <c r="FS985" s="9"/>
      <c r="FT985" s="9"/>
      <c r="FU985" s="9"/>
      <c r="FV985" s="9"/>
      <c r="FW985" s="9"/>
      <c r="FX985" s="9"/>
      <c r="FY985" s="9"/>
      <c r="FZ985" s="9"/>
      <c r="GA985" s="9"/>
      <c r="GB985" s="9"/>
      <c r="GC985" s="9"/>
      <c r="GD985" s="9"/>
      <c r="GE985" s="9"/>
      <c r="GF985" s="9"/>
      <c r="GG985" s="9"/>
      <c r="GH985" s="9"/>
      <c r="GI985" s="9"/>
      <c r="GJ985" s="9"/>
      <c r="GK985" s="9"/>
      <c r="GL985" s="9"/>
      <c r="GM985" s="9"/>
      <c r="GN985" s="9"/>
      <c r="GO985" s="9"/>
      <c r="GP985" s="9"/>
      <c r="GQ985" s="9"/>
      <c r="GR985" s="9"/>
      <c r="GS985" s="9"/>
      <c r="GT985" s="9"/>
      <c r="GU985" s="9"/>
      <c r="GV985" s="9"/>
      <c r="GW985" s="9"/>
      <c r="GX985" s="9"/>
      <c r="GY985" s="9"/>
      <c r="GZ985" s="9"/>
      <c r="HA985" s="9"/>
      <c r="HB985" s="9"/>
      <c r="HC985" s="9"/>
      <c r="HD985" s="9"/>
      <c r="HE985" s="9"/>
      <c r="HF985" s="9"/>
      <c r="HG985" s="9"/>
      <c r="HH985" s="9"/>
      <c r="HI985" s="9"/>
      <c r="HJ985" s="9"/>
      <c r="HK985" s="9"/>
      <c r="HL985" s="9"/>
      <c r="HM985" s="9"/>
      <c r="HN985" s="9"/>
      <c r="HO985" s="9"/>
      <c r="HP985" s="9"/>
      <c r="HQ985" s="9"/>
      <c r="HR985" s="9"/>
      <c r="HS985" s="9"/>
      <c r="HT985" s="9"/>
      <c r="HU985" s="9"/>
      <c r="HV985" s="9"/>
      <c r="HW985" s="9"/>
      <c r="HX985" s="9"/>
      <c r="HY985" s="9"/>
      <c r="HZ985" s="9"/>
      <c r="IA985" s="9"/>
      <c r="IB985" s="9"/>
      <c r="IC985" s="9"/>
      <c r="ID985" s="9"/>
      <c r="IE985" s="9"/>
      <c r="IF985" s="9"/>
      <c r="IG985" s="9"/>
      <c r="IH985" s="9"/>
      <c r="II985" s="9"/>
      <c r="IJ985" s="9"/>
      <c r="IK985" s="9"/>
      <c r="IL985" s="9"/>
      <c r="IM985" s="9"/>
      <c r="IN985" s="9"/>
      <c r="IO985" s="9"/>
      <c r="IP985" s="9"/>
      <c r="IQ985" s="9"/>
      <c r="IR985" s="9"/>
      <c r="IS985" s="9"/>
      <c r="IT985" s="9"/>
      <c r="IU985" s="9"/>
      <c r="IV985" s="9"/>
      <c r="IW985" s="9"/>
      <c r="IX985" s="9"/>
      <c r="IY985" s="9"/>
      <c r="IZ985" s="9"/>
      <c r="JA985" s="9"/>
      <c r="JB985" s="9"/>
      <c r="JC985" s="9"/>
      <c r="JD985" s="9"/>
      <c r="JE985" s="9"/>
      <c r="JF985" s="9"/>
      <c r="JG985" s="9"/>
      <c r="JH985" s="9"/>
      <c r="JI985" s="9"/>
      <c r="JJ985" s="9"/>
      <c r="JK985" s="9"/>
      <c r="JL985" s="9"/>
      <c r="JM985" s="9"/>
      <c r="JN985" s="9"/>
      <c r="JO985" s="9"/>
      <c r="JP985" s="9"/>
      <c r="JQ985" s="9"/>
      <c r="JR985" s="9"/>
      <c r="JS985" s="9"/>
      <c r="JT985" s="9"/>
      <c r="JU985" s="9"/>
      <c r="JV985" s="9"/>
      <c r="JW985" s="9"/>
      <c r="JX985" s="9"/>
      <c r="JY985" s="9"/>
      <c r="JZ985" s="9"/>
      <c r="KA985" s="9"/>
      <c r="KB985" s="9"/>
      <c r="KC985" s="9"/>
      <c r="KD985" s="9"/>
      <c r="KE985" s="9"/>
      <c r="KF985" s="9"/>
      <c r="KG985" s="9"/>
      <c r="KH985" s="9"/>
      <c r="KI985" s="9"/>
      <c r="KJ985" s="9"/>
      <c r="KK985" s="9"/>
      <c r="KL985" s="9"/>
      <c r="KM985" s="9"/>
      <c r="KN985" s="9"/>
      <c r="KO985" s="9"/>
      <c r="KP985" s="9"/>
      <c r="KQ985" s="9"/>
      <c r="KR985" s="9"/>
      <c r="KS985" s="9"/>
      <c r="KT985" s="9"/>
      <c r="KU985" s="9"/>
      <c r="KV985" s="9"/>
      <c r="KW985" s="9"/>
      <c r="KX985" s="9"/>
      <c r="KY985" s="9"/>
      <c r="KZ985" s="9"/>
      <c r="LA985" s="9"/>
      <c r="LB985" s="9"/>
      <c r="LC985" s="9"/>
      <c r="LD985" s="9"/>
      <c r="LE985" s="9"/>
      <c r="LF985" s="9"/>
      <c r="LG985" s="9"/>
      <c r="LH985" s="9"/>
      <c r="LI985" s="9"/>
      <c r="LJ985" s="9"/>
      <c r="LK985" s="9"/>
      <c r="LL985" s="9"/>
      <c r="LM985" s="9"/>
      <c r="LN985" s="9"/>
      <c r="LO985" s="9"/>
      <c r="LP985" s="9"/>
      <c r="LQ985" s="9"/>
      <c r="LR985" s="9"/>
      <c r="LS985" s="9"/>
      <c r="LT985" s="9"/>
      <c r="LU985" s="9"/>
      <c r="LV985" s="9"/>
      <c r="LW985" s="9"/>
      <c r="LX985" s="9"/>
      <c r="LY985" s="9"/>
      <c r="LZ985" s="9"/>
      <c r="MA985" s="9"/>
      <c r="MB985" s="9"/>
      <c r="MC985" s="9"/>
      <c r="MD985" s="9"/>
      <c r="ME985" s="9"/>
      <c r="MF985" s="9"/>
      <c r="MG985" s="9"/>
      <c r="MH985" s="9"/>
      <c r="MI985" s="9"/>
      <c r="MJ985" s="9"/>
      <c r="MK985" s="9"/>
      <c r="ML985" s="9"/>
      <c r="MM985" s="9"/>
      <c r="MN985" s="9"/>
      <c r="MO985" s="9"/>
      <c r="MP985" s="9"/>
      <c r="MQ985" s="9"/>
      <c r="MR985" s="9"/>
      <c r="MS985" s="9"/>
      <c r="MT985" s="9"/>
      <c r="MU985" s="9"/>
      <c r="MV985" s="9"/>
      <c r="MW985" s="9"/>
      <c r="MX985" s="9"/>
      <c r="MY985" s="9"/>
      <c r="MZ985" s="9"/>
      <c r="NA985" s="9"/>
      <c r="NB985" s="9"/>
      <c r="NC985" s="9"/>
      <c r="ND985" s="9"/>
      <c r="NE985" s="9"/>
      <c r="NF985" s="9"/>
      <c r="NG985" s="9"/>
      <c r="NH985" s="9"/>
      <c r="NI985" s="9"/>
      <c r="NJ985" s="9"/>
      <c r="NK985" s="9"/>
      <c r="NL985" s="9"/>
      <c r="NM985" s="9"/>
      <c r="NN985" s="9"/>
      <c r="NO985" s="9"/>
      <c r="NP985" s="9"/>
      <c r="NQ985" s="9"/>
      <c r="NR985" s="9"/>
      <c r="NS985" s="9"/>
      <c r="NT985" s="9"/>
      <c r="NU985" s="9"/>
      <c r="NV985" s="9"/>
      <c r="NW985" s="9"/>
      <c r="NX985" s="9"/>
      <c r="NY985" s="9"/>
      <c r="NZ985" s="9"/>
      <c r="OA985" s="9"/>
      <c r="OB985" s="9"/>
      <c r="OC985" s="9"/>
      <c r="OD985" s="9"/>
      <c r="OE985" s="9"/>
      <c r="OF985" s="9"/>
      <c r="OG985" s="9"/>
      <c r="OH985" s="9"/>
      <c r="OI985" s="9"/>
      <c r="OJ985" s="9"/>
      <c r="OK985" s="9"/>
      <c r="OL985" s="9"/>
      <c r="OM985" s="9"/>
      <c r="ON985" s="9"/>
      <c r="OO985" s="9"/>
      <c r="OP985" s="9"/>
      <c r="OQ985" s="9"/>
      <c r="OR985" s="9"/>
      <c r="OS985" s="9"/>
      <c r="OT985" s="9"/>
      <c r="OU985" s="9"/>
      <c r="OV985" s="9"/>
      <c r="OW985" s="9"/>
      <c r="OX985" s="9"/>
      <c r="OY985" s="9"/>
      <c r="OZ985" s="9"/>
      <c r="PA985" s="9"/>
      <c r="PB985" s="9"/>
      <c r="PC985" s="9"/>
      <c r="PD985" s="9"/>
      <c r="PE985" s="9"/>
      <c r="PF985" s="9"/>
      <c r="PG985" s="9"/>
      <c r="PH985" s="9"/>
      <c r="PI985" s="9"/>
      <c r="PJ985" s="9"/>
      <c r="PK985" s="9"/>
      <c r="PL985" s="9"/>
      <c r="PM985" s="9"/>
      <c r="PN985" s="9"/>
      <c r="PO985" s="9"/>
      <c r="PP985" s="9"/>
      <c r="PQ985" s="9"/>
      <c r="PR985" s="9"/>
      <c r="PS985" s="9"/>
      <c r="PT985" s="9"/>
      <c r="PU985" s="9"/>
      <c r="PV985" s="9"/>
      <c r="PW985" s="9"/>
      <c r="PX985" s="9"/>
      <c r="PY985" s="9"/>
      <c r="PZ985" s="9"/>
      <c r="QA985" s="9"/>
      <c r="QB985" s="9"/>
      <c r="QC985" s="9"/>
      <c r="QD985" s="9"/>
      <c r="QE985" s="9"/>
      <c r="QF985" s="9"/>
      <c r="QG985" s="9"/>
      <c r="QH985" s="9"/>
      <c r="QI985" s="9"/>
      <c r="QJ985" s="9"/>
      <c r="QK985" s="9"/>
      <c r="QL985" s="9"/>
      <c r="QM985" s="9"/>
      <c r="QN985" s="9"/>
      <c r="QO985" s="9"/>
      <c r="QP985" s="9"/>
      <c r="QQ985" s="9"/>
      <c r="QR985" s="9"/>
      <c r="QS985" s="9"/>
      <c r="QT985" s="9"/>
      <c r="QU985" s="9"/>
      <c r="QV985" s="9"/>
      <c r="QW985" s="9"/>
      <c r="QX985" s="9"/>
      <c r="QY985" s="9"/>
      <c r="QZ985" s="9"/>
      <c r="RA985" s="9"/>
      <c r="RB985" s="9"/>
      <c r="RC985" s="9"/>
      <c r="RD985" s="9"/>
      <c r="RE985" s="9"/>
      <c r="RF985" s="9"/>
      <c r="RG985" s="9"/>
      <c r="RH985" s="9"/>
      <c r="RI985" s="9"/>
      <c r="RJ985" s="9"/>
      <c r="RK985" s="9"/>
      <c r="RL985" s="9"/>
      <c r="RM985" s="9"/>
      <c r="RN985" s="9"/>
      <c r="RO985" s="9"/>
      <c r="RP985" s="9"/>
      <c r="RQ985" s="9"/>
      <c r="RR985" s="9"/>
      <c r="RS985" s="9"/>
      <c r="RT985" s="9"/>
      <c r="RU985" s="9"/>
      <c r="RV985" s="9"/>
      <c r="RW985" s="9"/>
      <c r="RX985" s="9"/>
      <c r="RY985" s="9"/>
      <c r="RZ985" s="9"/>
      <c r="SA985" s="9"/>
      <c r="SB985" s="9"/>
      <c r="SC985" s="9"/>
      <c r="SD985" s="9"/>
      <c r="SE985" s="9"/>
      <c r="SF985" s="9"/>
      <c r="SG985" s="9"/>
      <c r="SH985" s="9"/>
      <c r="SI985" s="9"/>
      <c r="SJ985" s="9"/>
      <c r="SK985" s="9"/>
      <c r="SL985" s="9"/>
      <c r="SM985" s="9"/>
      <c r="SN985" s="9"/>
      <c r="SO985" s="9"/>
      <c r="SP985" s="9"/>
      <c r="SQ985" s="9"/>
      <c r="SR985" s="9"/>
      <c r="SS985" s="9"/>
      <c r="ST985" s="9"/>
      <c r="SU985" s="9"/>
      <c r="SV985" s="9"/>
      <c r="SW985" s="9"/>
      <c r="SX985" s="9"/>
      <c r="SY985" s="9"/>
      <c r="SZ985" s="9"/>
      <c r="TA985" s="9"/>
      <c r="TB985" s="9"/>
      <c r="TC985" s="9"/>
      <c r="TD985" s="9"/>
      <c r="TE985" s="9"/>
      <c r="TF985" s="9"/>
      <c r="TG985" s="9"/>
      <c r="TH985" s="9"/>
      <c r="TI985" s="9"/>
      <c r="TJ985" s="9"/>
      <c r="TK985" s="9"/>
      <c r="TL985" s="9"/>
      <c r="TM985" s="9"/>
      <c r="TN985" s="9"/>
      <c r="TO985" s="9"/>
      <c r="TP985" s="9"/>
      <c r="TQ985" s="9"/>
      <c r="TR985" s="9"/>
      <c r="TS985" s="9"/>
      <c r="TT985" s="9"/>
      <c r="TU985" s="9"/>
      <c r="TV985" s="9"/>
      <c r="TW985" s="9"/>
      <c r="TX985" s="9"/>
      <c r="TY985" s="9"/>
      <c r="TZ985" s="9"/>
      <c r="UA985" s="9"/>
      <c r="UB985" s="9"/>
      <c r="UC985" s="9"/>
      <c r="UD985" s="9"/>
      <c r="UE985" s="9"/>
      <c r="UF985" s="9"/>
      <c r="UG985" s="9"/>
      <c r="UH985" s="9"/>
      <c r="UI985" s="9"/>
      <c r="UJ985" s="9"/>
      <c r="UK985" s="9"/>
      <c r="UL985" s="9"/>
      <c r="UM985" s="9"/>
      <c r="UN985" s="9"/>
      <c r="UO985" s="9"/>
      <c r="UP985" s="9"/>
      <c r="UQ985" s="9"/>
      <c r="UR985" s="9"/>
      <c r="US985" s="9"/>
      <c r="UT985" s="9"/>
      <c r="UU985" s="9"/>
      <c r="UV985" s="9"/>
      <c r="UW985" s="9"/>
      <c r="UX985" s="9"/>
      <c r="UY985" s="9"/>
      <c r="UZ985" s="9"/>
      <c r="VA985" s="9"/>
      <c r="VB985" s="9"/>
      <c r="VC985" s="9"/>
      <c r="VD985" s="9"/>
      <c r="VE985" s="9"/>
      <c r="VF985" s="9"/>
      <c r="VG985" s="9"/>
      <c r="VH985" s="9"/>
      <c r="VI985" s="9"/>
      <c r="VJ985" s="9"/>
      <c r="VK985" s="9"/>
      <c r="VL985" s="9"/>
      <c r="VM985" s="9"/>
      <c r="VN985" s="9"/>
      <c r="VO985" s="9"/>
      <c r="VP985" s="9"/>
      <c r="VQ985" s="9"/>
      <c r="VR985" s="9"/>
      <c r="VS985" s="9"/>
      <c r="VT985" s="9"/>
      <c r="VU985" s="9"/>
      <c r="VV985" s="9"/>
      <c r="VW985" s="9"/>
      <c r="VX985" s="9"/>
      <c r="VY985" s="9"/>
      <c r="VZ985" s="9"/>
      <c r="WA985" s="9"/>
      <c r="WB985" s="9"/>
      <c r="WC985" s="9"/>
      <c r="WD985" s="9"/>
      <c r="WE985" s="9"/>
      <c r="WF985" s="9"/>
      <c r="WG985" s="9"/>
      <c r="WH985" s="9"/>
      <c r="WI985" s="9"/>
      <c r="WJ985" s="9"/>
      <c r="WK985" s="9"/>
      <c r="WL985" s="9"/>
      <c r="WM985" s="9"/>
      <c r="WN985" s="9"/>
      <c r="WO985" s="9"/>
      <c r="WP985" s="9"/>
      <c r="WQ985" s="9"/>
      <c r="WR985" s="9"/>
      <c r="WS985" s="9"/>
      <c r="WT985" s="9"/>
      <c r="WU985" s="9"/>
      <c r="WV985" s="9"/>
      <c r="WW985" s="9"/>
      <c r="WX985" s="9"/>
      <c r="WY985" s="9"/>
      <c r="WZ985" s="9"/>
      <c r="XA985" s="9"/>
      <c r="XB985" s="9"/>
      <c r="XC985" s="9"/>
      <c r="XD985" s="9"/>
      <c r="XE985" s="9"/>
      <c r="XF985" s="9"/>
      <c r="XG985" s="9"/>
      <c r="XH985" s="9"/>
      <c r="XI985" s="9"/>
      <c r="XJ985" s="9"/>
      <c r="XK985" s="9"/>
      <c r="XL985" s="9"/>
      <c r="XM985" s="9"/>
      <c r="XN985" s="9"/>
      <c r="XO985" s="9"/>
      <c r="XP985" s="9"/>
      <c r="XQ985" s="9"/>
      <c r="XR985" s="9"/>
      <c r="XS985" s="9"/>
      <c r="XT985" s="9"/>
      <c r="XU985" s="9"/>
      <c r="XV985" s="9"/>
      <c r="XW985" s="9"/>
      <c r="XX985" s="9"/>
      <c r="XY985" s="9"/>
      <c r="XZ985" s="9"/>
      <c r="YA985" s="9"/>
      <c r="YB985" s="9"/>
      <c r="YC985" s="9"/>
      <c r="YD985" s="9"/>
      <c r="YE985" s="9"/>
      <c r="YF985" s="9"/>
      <c r="YG985" s="9"/>
      <c r="YH985" s="9"/>
      <c r="YI985" s="9"/>
      <c r="YJ985" s="9"/>
      <c r="YK985" s="9"/>
      <c r="YL985" s="9"/>
      <c r="YM985" s="9"/>
      <c r="YN985" s="9"/>
      <c r="YO985" s="9"/>
      <c r="YP985" s="9"/>
      <c r="YQ985" s="9"/>
      <c r="YR985" s="9"/>
      <c r="YS985" s="9"/>
      <c r="YT985" s="9"/>
      <c r="YU985" s="9"/>
      <c r="YV985" s="9"/>
      <c r="YW985" s="9"/>
      <c r="YX985" s="9"/>
      <c r="YY985" s="9"/>
      <c r="YZ985" s="9"/>
      <c r="ZA985" s="9"/>
      <c r="ZB985" s="9"/>
      <c r="ZC985" s="9"/>
      <c r="ZD985" s="9"/>
      <c r="ZE985" s="9"/>
      <c r="ZF985" s="9"/>
      <c r="ZG985" s="9"/>
      <c r="ZH985" s="9"/>
      <c r="ZI985" s="9"/>
      <c r="ZJ985" s="9"/>
      <c r="ZK985" s="9"/>
      <c r="ZL985" s="9"/>
      <c r="ZM985" s="9"/>
      <c r="ZN985" s="9"/>
      <c r="ZO985" s="9"/>
      <c r="ZP985" s="9"/>
      <c r="ZQ985" s="9"/>
      <c r="ZR985" s="9"/>
      <c r="ZS985" s="9"/>
      <c r="ZT985" s="9"/>
      <c r="ZU985" s="9"/>
      <c r="ZV985" s="9"/>
      <c r="ZW985" s="9"/>
      <c r="ZX985" s="9"/>
      <c r="ZY985" s="9"/>
      <c r="ZZ985" s="9"/>
      <c r="AAA985" s="9"/>
      <c r="AAB985" s="9"/>
      <c r="AAC985" s="9"/>
      <c r="AAD985" s="9"/>
      <c r="AAE985" s="9"/>
      <c r="AAF985" s="9"/>
      <c r="AAG985" s="9"/>
      <c r="AAH985" s="9"/>
      <c r="AAI985" s="9"/>
      <c r="AAJ985" s="9"/>
      <c r="AAK985" s="9"/>
      <c r="AAL985" s="9"/>
      <c r="AAM985" s="9"/>
      <c r="AAN985" s="9"/>
      <c r="AAO985" s="9"/>
      <c r="AAP985" s="9"/>
      <c r="AAQ985" s="9"/>
      <c r="AAR985" s="9"/>
      <c r="AAS985" s="9"/>
      <c r="AAT985" s="9"/>
      <c r="AAU985" s="9"/>
      <c r="AAV985" s="9"/>
      <c r="AAW985" s="9"/>
      <c r="AAX985" s="10"/>
      <c r="AAY985" s="9"/>
      <c r="AAZ985" s="9"/>
      <c r="ABA985" s="9"/>
      <c r="ABB985" s="9"/>
      <c r="ABC985" s="9"/>
      <c r="ABD985" s="9"/>
    </row>
    <row r="986" spans="1:732" x14ac:dyDescent="0.3">
      <c r="A986" s="9"/>
      <c r="B986" s="10"/>
      <c r="C986" s="10"/>
      <c r="D986" s="10"/>
      <c r="E986" s="9"/>
      <c r="F986" s="10"/>
      <c r="G986" s="9"/>
      <c r="H986" s="9"/>
      <c r="I986" s="9"/>
      <c r="J986" s="9"/>
      <c r="K986" s="9"/>
      <c r="L986" s="9"/>
      <c r="M986" s="9"/>
      <c r="N986" s="9"/>
      <c r="O986" s="9"/>
      <c r="P986" s="9"/>
      <c r="Q986" s="9"/>
      <c r="R986" s="9"/>
      <c r="S986" s="9"/>
      <c r="T986" s="9"/>
      <c r="U986" s="9"/>
      <c r="V986" s="9"/>
      <c r="W986" s="9"/>
      <c r="X986" s="9"/>
      <c r="Y986" s="9"/>
      <c r="Z986" s="9"/>
      <c r="AA986" s="9"/>
      <c r="AB986" s="9"/>
      <c r="AC986" s="9"/>
      <c r="AD986" s="9"/>
      <c r="AE986" s="9"/>
      <c r="AF986" s="9"/>
      <c r="AG986" s="9"/>
      <c r="AH986" s="9"/>
      <c r="AI986" s="9"/>
      <c r="AJ986" s="9"/>
      <c r="AK986" s="9"/>
      <c r="AL986" s="9"/>
      <c r="AM986" s="9"/>
      <c r="AN986" s="9"/>
      <c r="AO986" s="9"/>
      <c r="AP986" s="9"/>
      <c r="AQ986" s="9"/>
      <c r="AR986" s="9"/>
      <c r="AS986" s="9"/>
      <c r="AT986" s="9"/>
      <c r="AU986" s="9"/>
      <c r="AV986" s="9"/>
      <c r="AW986" s="9"/>
      <c r="AX986" s="9"/>
      <c r="AY986" s="9"/>
      <c r="AZ986" s="9"/>
      <c r="BA986" s="9"/>
      <c r="BB986" s="9"/>
      <c r="BC986" s="9"/>
      <c r="BD986" s="9"/>
      <c r="BE986" s="9"/>
      <c r="BF986" s="9"/>
      <c r="BG986" s="9"/>
      <c r="BH986" s="9"/>
      <c r="BI986" s="9"/>
      <c r="BJ986" s="9"/>
      <c r="BK986" s="9"/>
      <c r="BL986" s="9"/>
      <c r="BM986" s="9"/>
      <c r="BN986" s="9"/>
      <c r="BO986" s="9"/>
      <c r="BP986" s="9"/>
      <c r="BQ986" s="9"/>
      <c r="BR986" s="9"/>
      <c r="BS986" s="9"/>
      <c r="BT986" s="9"/>
      <c r="BU986" s="9"/>
      <c r="BV986" s="9"/>
      <c r="BW986" s="9"/>
      <c r="BX986" s="9"/>
      <c r="BY986" s="9"/>
      <c r="BZ986" s="9"/>
      <c r="CA986" s="9"/>
      <c r="CB986" s="9"/>
      <c r="CC986" s="9"/>
      <c r="CD986" s="9"/>
      <c r="CE986" s="9"/>
      <c r="CF986" s="9"/>
      <c r="CG986" s="9"/>
      <c r="CH986" s="9"/>
      <c r="CI986" s="9"/>
      <c r="CJ986" s="9"/>
      <c r="CK986" s="9"/>
      <c r="CL986" s="9"/>
      <c r="CM986" s="9"/>
      <c r="CN986" s="9"/>
      <c r="CO986" s="9"/>
      <c r="CP986" s="9"/>
      <c r="CQ986" s="9"/>
      <c r="CR986" s="9"/>
      <c r="CS986" s="9"/>
      <c r="CT986" s="9"/>
      <c r="CU986" s="9"/>
      <c r="CV986" s="9"/>
      <c r="CW986" s="9"/>
      <c r="CX986" s="9"/>
      <c r="CY986" s="9"/>
      <c r="CZ986" s="9"/>
      <c r="DA986" s="9"/>
      <c r="DB986" s="9"/>
      <c r="DC986" s="9"/>
      <c r="DD986" s="9"/>
      <c r="DE986" s="9"/>
      <c r="DF986" s="9"/>
      <c r="DG986" s="9"/>
      <c r="DH986" s="9"/>
      <c r="DI986" s="9"/>
      <c r="DJ986" s="9"/>
      <c r="DK986" s="9"/>
      <c r="DL986" s="9"/>
      <c r="DM986" s="9"/>
      <c r="DN986" s="9"/>
      <c r="DO986" s="9"/>
      <c r="DP986" s="9"/>
      <c r="DQ986" s="9"/>
      <c r="DR986" s="9"/>
      <c r="DS986" s="9"/>
      <c r="DT986" s="9"/>
      <c r="DU986" s="9"/>
      <c r="DV986" s="9"/>
      <c r="DW986" s="9"/>
      <c r="DX986" s="9"/>
      <c r="DY986" s="9"/>
      <c r="DZ986" s="9"/>
      <c r="EA986" s="9"/>
      <c r="EB986" s="9"/>
      <c r="EC986" s="9"/>
      <c r="ED986" s="9"/>
      <c r="EE986" s="9"/>
      <c r="EF986" s="9"/>
      <c r="EG986" s="9"/>
      <c r="EH986" s="9"/>
      <c r="EI986" s="9"/>
      <c r="EJ986" s="9"/>
      <c r="EK986" s="9"/>
      <c r="EL986" s="9"/>
      <c r="EM986" s="9"/>
      <c r="EN986" s="9"/>
      <c r="EO986" s="9"/>
      <c r="EP986" s="9"/>
      <c r="EQ986" s="9"/>
      <c r="ER986" s="9"/>
      <c r="ES986" s="9"/>
      <c r="ET986" s="9"/>
      <c r="EU986" s="9"/>
      <c r="EV986" s="9"/>
      <c r="EW986" s="9"/>
      <c r="EX986" s="9"/>
      <c r="EY986" s="9"/>
      <c r="EZ986" s="9"/>
      <c r="FA986" s="9"/>
      <c r="FB986" s="9"/>
      <c r="FC986" s="9"/>
      <c r="FD986" s="9"/>
      <c r="FE986" s="9"/>
      <c r="FF986" s="9"/>
      <c r="FG986" s="9"/>
      <c r="FH986" s="9"/>
      <c r="FI986" s="9"/>
      <c r="FJ986" s="9"/>
      <c r="FK986" s="9"/>
      <c r="FL986" s="9"/>
      <c r="FM986" s="9"/>
      <c r="FN986" s="9"/>
      <c r="FO986" s="9"/>
      <c r="FP986" s="9"/>
      <c r="FQ986" s="9"/>
      <c r="FR986" s="9"/>
      <c r="FS986" s="9"/>
      <c r="FT986" s="9"/>
      <c r="FU986" s="9"/>
      <c r="FV986" s="9"/>
      <c r="FW986" s="9"/>
      <c r="FX986" s="9"/>
      <c r="FY986" s="9"/>
      <c r="FZ986" s="9"/>
      <c r="GA986" s="9"/>
      <c r="GB986" s="9"/>
      <c r="GC986" s="9"/>
      <c r="GD986" s="9"/>
      <c r="GE986" s="9"/>
      <c r="GF986" s="9"/>
      <c r="GG986" s="9"/>
      <c r="GH986" s="9"/>
      <c r="GI986" s="9"/>
      <c r="GJ986" s="9"/>
      <c r="GK986" s="9"/>
      <c r="GL986" s="9"/>
      <c r="GM986" s="9"/>
      <c r="GN986" s="9"/>
      <c r="GO986" s="9"/>
      <c r="GP986" s="9"/>
      <c r="GQ986" s="9"/>
      <c r="GR986" s="9"/>
      <c r="GS986" s="9"/>
      <c r="GT986" s="9"/>
      <c r="GU986" s="9"/>
      <c r="GV986" s="9"/>
      <c r="GW986" s="9"/>
      <c r="GX986" s="9"/>
      <c r="GY986" s="9"/>
      <c r="GZ986" s="9"/>
      <c r="HA986" s="9"/>
      <c r="HB986" s="9"/>
      <c r="HC986" s="9"/>
      <c r="HD986" s="9"/>
      <c r="HE986" s="9"/>
      <c r="HF986" s="9"/>
      <c r="HG986" s="9"/>
      <c r="HH986" s="9"/>
      <c r="HI986" s="9"/>
      <c r="HJ986" s="9"/>
      <c r="HK986" s="9"/>
      <c r="HL986" s="9"/>
      <c r="HM986" s="9"/>
      <c r="HN986" s="9"/>
      <c r="HO986" s="9"/>
      <c r="HP986" s="9"/>
      <c r="HQ986" s="9"/>
      <c r="HR986" s="9"/>
      <c r="HS986" s="9"/>
      <c r="HT986" s="9"/>
      <c r="HU986" s="9"/>
      <c r="HV986" s="9"/>
      <c r="HW986" s="9"/>
      <c r="HX986" s="9"/>
      <c r="HY986" s="9"/>
      <c r="HZ986" s="9"/>
      <c r="IA986" s="9"/>
      <c r="IB986" s="9"/>
      <c r="IC986" s="9"/>
      <c r="ID986" s="9"/>
      <c r="IE986" s="9"/>
      <c r="IF986" s="9"/>
      <c r="IG986" s="9"/>
      <c r="IH986" s="9"/>
      <c r="II986" s="9"/>
      <c r="IJ986" s="9"/>
      <c r="IK986" s="9"/>
      <c r="IL986" s="9"/>
      <c r="IM986" s="9"/>
      <c r="IN986" s="9"/>
      <c r="IO986" s="9"/>
      <c r="IP986" s="9"/>
      <c r="IQ986" s="9"/>
      <c r="IR986" s="9"/>
      <c r="IS986" s="9"/>
      <c r="IT986" s="9"/>
      <c r="IU986" s="9"/>
      <c r="IV986" s="9"/>
      <c r="IW986" s="9"/>
      <c r="IX986" s="9"/>
      <c r="IY986" s="9"/>
      <c r="IZ986" s="9"/>
      <c r="JA986" s="9"/>
      <c r="JB986" s="9"/>
      <c r="JC986" s="9"/>
      <c r="JD986" s="9"/>
      <c r="JE986" s="9"/>
      <c r="JF986" s="9"/>
      <c r="JG986" s="9"/>
      <c r="JH986" s="9"/>
      <c r="JI986" s="9"/>
      <c r="JJ986" s="9"/>
      <c r="JK986" s="9"/>
      <c r="JL986" s="9"/>
      <c r="JM986" s="9"/>
      <c r="JN986" s="9"/>
      <c r="JO986" s="9"/>
      <c r="JP986" s="9"/>
      <c r="JQ986" s="9"/>
      <c r="JR986" s="9"/>
      <c r="JS986" s="9"/>
      <c r="JT986" s="9"/>
      <c r="JU986" s="9"/>
      <c r="JV986" s="9"/>
      <c r="JW986" s="9"/>
      <c r="JX986" s="9"/>
      <c r="JY986" s="9"/>
      <c r="JZ986" s="9"/>
      <c r="KA986" s="9"/>
      <c r="KB986" s="9"/>
      <c r="KC986" s="9"/>
      <c r="KD986" s="9"/>
      <c r="KE986" s="9"/>
      <c r="KF986" s="9"/>
      <c r="KG986" s="9"/>
      <c r="KH986" s="9"/>
      <c r="KI986" s="9"/>
      <c r="KJ986" s="9"/>
      <c r="KK986" s="9"/>
      <c r="KL986" s="9"/>
      <c r="KM986" s="9"/>
      <c r="KN986" s="9"/>
      <c r="KO986" s="9"/>
      <c r="KP986" s="9"/>
      <c r="KQ986" s="9"/>
      <c r="KR986" s="9"/>
      <c r="KS986" s="9"/>
      <c r="KT986" s="9"/>
      <c r="KU986" s="9"/>
      <c r="KV986" s="9"/>
      <c r="KW986" s="9"/>
      <c r="KX986" s="9"/>
      <c r="KY986" s="9"/>
      <c r="KZ986" s="9"/>
      <c r="LA986" s="9"/>
      <c r="LB986" s="9"/>
      <c r="LC986" s="9"/>
      <c r="LD986" s="9"/>
      <c r="LE986" s="9"/>
      <c r="LF986" s="9"/>
      <c r="LG986" s="9"/>
      <c r="LH986" s="9"/>
      <c r="LI986" s="9"/>
      <c r="LJ986" s="9"/>
      <c r="LK986" s="9"/>
      <c r="LL986" s="9"/>
      <c r="LM986" s="9"/>
      <c r="LN986" s="9"/>
      <c r="LO986" s="9"/>
      <c r="LP986" s="9"/>
      <c r="LQ986" s="9"/>
      <c r="LR986" s="9"/>
      <c r="LS986" s="9"/>
      <c r="LT986" s="9"/>
      <c r="LU986" s="9"/>
      <c r="LV986" s="9"/>
      <c r="LW986" s="9"/>
      <c r="LX986" s="9"/>
      <c r="LY986" s="9"/>
      <c r="LZ986" s="9"/>
      <c r="MA986" s="9"/>
      <c r="MB986" s="9"/>
      <c r="MC986" s="9"/>
      <c r="MD986" s="9"/>
      <c r="ME986" s="9"/>
      <c r="MF986" s="9"/>
      <c r="MG986" s="9"/>
      <c r="MH986" s="9"/>
      <c r="MI986" s="9"/>
      <c r="MJ986" s="9"/>
      <c r="MK986" s="9"/>
      <c r="ML986" s="9"/>
      <c r="MM986" s="9"/>
      <c r="MN986" s="9"/>
      <c r="MO986" s="9"/>
      <c r="MP986" s="9"/>
      <c r="MQ986" s="9"/>
      <c r="MR986" s="9"/>
      <c r="MS986" s="9"/>
      <c r="MT986" s="9"/>
      <c r="MU986" s="9"/>
      <c r="MV986" s="9"/>
      <c r="MW986" s="9"/>
      <c r="MX986" s="9"/>
      <c r="MY986" s="9"/>
      <c r="MZ986" s="9"/>
      <c r="NA986" s="9"/>
      <c r="NB986" s="9"/>
      <c r="NC986" s="9"/>
      <c r="ND986" s="9"/>
      <c r="NE986" s="9"/>
      <c r="NF986" s="9"/>
      <c r="NG986" s="9"/>
      <c r="NH986" s="9"/>
      <c r="NI986" s="9"/>
      <c r="NJ986" s="9"/>
      <c r="NK986" s="9"/>
      <c r="NL986" s="9"/>
      <c r="NM986" s="9"/>
      <c r="NN986" s="9"/>
      <c r="NO986" s="9"/>
      <c r="NP986" s="9"/>
      <c r="NQ986" s="9"/>
      <c r="NR986" s="9"/>
      <c r="NS986" s="9"/>
      <c r="NT986" s="9"/>
      <c r="NU986" s="9"/>
      <c r="NV986" s="9"/>
      <c r="NW986" s="9"/>
      <c r="NX986" s="9"/>
      <c r="NY986" s="9"/>
      <c r="NZ986" s="9"/>
      <c r="OA986" s="9"/>
      <c r="OB986" s="9"/>
      <c r="OC986" s="9"/>
      <c r="OD986" s="9"/>
      <c r="OE986" s="9"/>
      <c r="OF986" s="9"/>
      <c r="OG986" s="9"/>
      <c r="OH986" s="9"/>
      <c r="OI986" s="9"/>
      <c r="OJ986" s="9"/>
      <c r="OK986" s="9"/>
      <c r="OL986" s="9"/>
      <c r="OM986" s="9"/>
      <c r="ON986" s="9"/>
      <c r="OO986" s="9"/>
      <c r="OP986" s="9"/>
      <c r="OQ986" s="9"/>
      <c r="OR986" s="9"/>
      <c r="OS986" s="9"/>
      <c r="OT986" s="9"/>
      <c r="OU986" s="9"/>
      <c r="OV986" s="9"/>
      <c r="OW986" s="9"/>
      <c r="OX986" s="9"/>
      <c r="OY986" s="9"/>
      <c r="OZ986" s="9"/>
      <c r="PA986" s="9"/>
      <c r="PB986" s="9"/>
      <c r="PC986" s="9"/>
      <c r="PD986" s="9"/>
      <c r="PE986" s="9"/>
      <c r="PF986" s="9"/>
      <c r="PG986" s="9"/>
      <c r="PH986" s="9"/>
      <c r="PI986" s="9"/>
      <c r="PJ986" s="9"/>
      <c r="PK986" s="9"/>
      <c r="PL986" s="9"/>
      <c r="PM986" s="9"/>
      <c r="PN986" s="9"/>
      <c r="PO986" s="9"/>
      <c r="PP986" s="9"/>
      <c r="PQ986" s="9"/>
      <c r="PR986" s="9"/>
      <c r="PS986" s="9"/>
      <c r="PT986" s="9"/>
      <c r="PU986" s="9"/>
      <c r="PV986" s="9"/>
      <c r="PW986" s="9"/>
      <c r="PX986" s="9"/>
      <c r="PY986" s="9"/>
      <c r="PZ986" s="9"/>
      <c r="QA986" s="9"/>
      <c r="QB986" s="9"/>
      <c r="QC986" s="9"/>
      <c r="QD986" s="9"/>
      <c r="QE986" s="9"/>
      <c r="QF986" s="9"/>
      <c r="QG986" s="9"/>
      <c r="QH986" s="9"/>
      <c r="QI986" s="9"/>
      <c r="QJ986" s="9"/>
      <c r="QK986" s="9"/>
      <c r="QL986" s="9"/>
      <c r="QM986" s="9"/>
      <c r="QN986" s="9"/>
      <c r="QO986" s="9"/>
      <c r="QP986" s="9"/>
      <c r="QQ986" s="9"/>
      <c r="QR986" s="9"/>
      <c r="QS986" s="9"/>
      <c r="QT986" s="9"/>
      <c r="QU986" s="9"/>
      <c r="QV986" s="9"/>
      <c r="QW986" s="9"/>
      <c r="QX986" s="9"/>
      <c r="QY986" s="9"/>
      <c r="QZ986" s="9"/>
      <c r="RA986" s="9"/>
      <c r="RB986" s="9"/>
      <c r="RC986" s="9"/>
      <c r="RD986" s="9"/>
      <c r="RE986" s="9"/>
      <c r="RF986" s="9"/>
      <c r="RG986" s="9"/>
      <c r="RH986" s="9"/>
      <c r="RI986" s="9"/>
      <c r="RJ986" s="9"/>
      <c r="RK986" s="9"/>
      <c r="RL986" s="9"/>
      <c r="RM986" s="9"/>
      <c r="RN986" s="9"/>
      <c r="RO986" s="9"/>
      <c r="RP986" s="9"/>
      <c r="RQ986" s="9"/>
      <c r="RR986" s="9"/>
      <c r="RS986" s="9"/>
      <c r="RT986" s="9"/>
      <c r="RU986" s="9"/>
      <c r="RV986" s="9"/>
      <c r="RW986" s="9"/>
      <c r="RX986" s="9"/>
      <c r="RY986" s="9"/>
      <c r="RZ986" s="9"/>
      <c r="SA986" s="9"/>
      <c r="SB986" s="9"/>
      <c r="SC986" s="9"/>
      <c r="SD986" s="9"/>
      <c r="SE986" s="9"/>
      <c r="SF986" s="9"/>
      <c r="SG986" s="9"/>
      <c r="SH986" s="9"/>
      <c r="SI986" s="9"/>
      <c r="SJ986" s="9"/>
      <c r="SK986" s="9"/>
      <c r="SL986" s="9"/>
      <c r="SM986" s="9"/>
      <c r="SN986" s="9"/>
      <c r="SO986" s="9"/>
      <c r="SP986" s="9"/>
      <c r="SQ986" s="9"/>
      <c r="SR986" s="9"/>
      <c r="SS986" s="9"/>
      <c r="ST986" s="9"/>
      <c r="SU986" s="9"/>
      <c r="SV986" s="9"/>
      <c r="SW986" s="9"/>
      <c r="SX986" s="9"/>
      <c r="SY986" s="9"/>
      <c r="SZ986" s="9"/>
      <c r="TA986" s="9"/>
      <c r="TB986" s="9"/>
      <c r="TC986" s="9"/>
      <c r="TD986" s="9"/>
      <c r="TE986" s="9"/>
      <c r="TF986" s="9"/>
      <c r="TG986" s="9"/>
      <c r="TH986" s="9"/>
      <c r="TI986" s="9"/>
      <c r="TJ986" s="9"/>
      <c r="TK986" s="9"/>
      <c r="TL986" s="9"/>
      <c r="TM986" s="9"/>
      <c r="TN986" s="9"/>
      <c r="TO986" s="9"/>
      <c r="TP986" s="9"/>
      <c r="TQ986" s="9"/>
      <c r="TR986" s="9"/>
      <c r="TS986" s="9"/>
      <c r="TT986" s="9"/>
      <c r="TU986" s="9"/>
      <c r="TV986" s="9"/>
      <c r="TW986" s="9"/>
      <c r="TX986" s="9"/>
      <c r="TY986" s="9"/>
      <c r="TZ986" s="9"/>
      <c r="UA986" s="9"/>
      <c r="UB986" s="9"/>
      <c r="UC986" s="9"/>
      <c r="UD986" s="9"/>
      <c r="UE986" s="9"/>
      <c r="UF986" s="9"/>
      <c r="UG986" s="9"/>
      <c r="UH986" s="9"/>
      <c r="UI986" s="9"/>
      <c r="UJ986" s="9"/>
      <c r="UK986" s="9"/>
      <c r="UL986" s="9"/>
      <c r="UM986" s="9"/>
      <c r="UN986" s="9"/>
      <c r="UO986" s="9"/>
      <c r="UP986" s="9"/>
      <c r="UQ986" s="9"/>
      <c r="UR986" s="9"/>
      <c r="US986" s="9"/>
      <c r="UT986" s="9"/>
      <c r="UU986" s="9"/>
      <c r="UV986" s="9"/>
      <c r="UW986" s="9"/>
      <c r="UX986" s="9"/>
      <c r="UY986" s="9"/>
      <c r="UZ986" s="9"/>
      <c r="VA986" s="9"/>
      <c r="VB986" s="9"/>
      <c r="VC986" s="9"/>
      <c r="VD986" s="9"/>
      <c r="VE986" s="9"/>
      <c r="VF986" s="9"/>
      <c r="VG986" s="9"/>
      <c r="VH986" s="9"/>
      <c r="VI986" s="9"/>
      <c r="VJ986" s="9"/>
      <c r="VK986" s="9"/>
      <c r="VL986" s="9"/>
      <c r="VM986" s="9"/>
      <c r="VN986" s="9"/>
      <c r="VO986" s="9"/>
      <c r="VP986" s="9"/>
      <c r="VQ986" s="9"/>
      <c r="VR986" s="9"/>
      <c r="VS986" s="9"/>
      <c r="VT986" s="9"/>
      <c r="VU986" s="9"/>
      <c r="VV986" s="9"/>
      <c r="VW986" s="9"/>
      <c r="VX986" s="9"/>
      <c r="VY986" s="9"/>
      <c r="VZ986" s="9"/>
      <c r="WA986" s="9"/>
      <c r="WB986" s="9"/>
      <c r="WC986" s="9"/>
      <c r="WD986" s="9"/>
      <c r="WE986" s="9"/>
      <c r="WF986" s="9"/>
      <c r="WG986" s="9"/>
      <c r="WH986" s="9"/>
      <c r="WI986" s="9"/>
      <c r="WJ986" s="9"/>
      <c r="WK986" s="9"/>
      <c r="WL986" s="9"/>
      <c r="WM986" s="9"/>
      <c r="WN986" s="9"/>
      <c r="WO986" s="9"/>
      <c r="WP986" s="9"/>
      <c r="WQ986" s="9"/>
      <c r="WR986" s="9"/>
      <c r="WS986" s="9"/>
      <c r="WT986" s="9"/>
      <c r="WU986" s="9"/>
      <c r="WV986" s="9"/>
      <c r="WW986" s="9"/>
      <c r="WX986" s="9"/>
      <c r="WY986" s="9"/>
      <c r="WZ986" s="9"/>
      <c r="XA986" s="9"/>
      <c r="XB986" s="9"/>
      <c r="XC986" s="9"/>
      <c r="XD986" s="9"/>
      <c r="XE986" s="9"/>
      <c r="XF986" s="9"/>
      <c r="XG986" s="9"/>
      <c r="XH986" s="9"/>
      <c r="XI986" s="9"/>
      <c r="XJ986" s="9"/>
      <c r="XK986" s="9"/>
      <c r="XL986" s="9"/>
      <c r="XM986" s="9"/>
      <c r="XN986" s="9"/>
      <c r="XO986" s="9"/>
      <c r="XP986" s="9"/>
      <c r="XQ986" s="9"/>
      <c r="XR986" s="9"/>
      <c r="XS986" s="9"/>
      <c r="XT986" s="9"/>
      <c r="XU986" s="9"/>
      <c r="XV986" s="9"/>
      <c r="XW986" s="9"/>
      <c r="XX986" s="9"/>
      <c r="XY986" s="9"/>
      <c r="XZ986" s="9"/>
      <c r="YA986" s="9"/>
      <c r="YB986" s="9"/>
      <c r="YC986" s="9"/>
      <c r="YD986" s="9"/>
      <c r="YE986" s="9"/>
      <c r="YF986" s="9"/>
      <c r="YG986" s="9"/>
      <c r="YH986" s="9"/>
      <c r="YI986" s="9"/>
      <c r="YJ986" s="9"/>
      <c r="YK986" s="9"/>
      <c r="YL986" s="9"/>
      <c r="YM986" s="9"/>
      <c r="YN986" s="9"/>
      <c r="YO986" s="9"/>
      <c r="YP986" s="9"/>
      <c r="YQ986" s="9"/>
      <c r="YR986" s="9"/>
      <c r="YS986" s="9"/>
      <c r="YT986" s="9"/>
      <c r="YU986" s="9"/>
      <c r="YV986" s="9"/>
      <c r="YW986" s="9"/>
      <c r="YX986" s="9"/>
      <c r="YY986" s="9"/>
      <c r="YZ986" s="9"/>
      <c r="ZA986" s="9"/>
      <c r="ZB986" s="9"/>
      <c r="ZC986" s="9"/>
      <c r="ZD986" s="9"/>
      <c r="ZE986" s="9"/>
      <c r="ZF986" s="9"/>
      <c r="ZG986" s="9"/>
      <c r="ZH986" s="9"/>
      <c r="ZI986" s="9"/>
      <c r="ZJ986" s="9"/>
      <c r="ZK986" s="9"/>
      <c r="ZL986" s="9"/>
      <c r="ZM986" s="9"/>
      <c r="ZN986" s="9"/>
      <c r="ZO986" s="9"/>
      <c r="ZP986" s="9"/>
      <c r="ZQ986" s="9"/>
      <c r="ZR986" s="9"/>
      <c r="ZS986" s="9"/>
      <c r="ZT986" s="9"/>
      <c r="ZU986" s="9"/>
      <c r="ZV986" s="9"/>
      <c r="ZW986" s="9"/>
      <c r="ZX986" s="9"/>
      <c r="ZY986" s="9"/>
      <c r="ZZ986" s="9"/>
      <c r="AAA986" s="9"/>
      <c r="AAB986" s="9"/>
      <c r="AAC986" s="9"/>
      <c r="AAD986" s="9"/>
      <c r="AAE986" s="9"/>
      <c r="AAF986" s="9"/>
      <c r="AAG986" s="9"/>
      <c r="AAH986" s="9"/>
      <c r="AAI986" s="9"/>
      <c r="AAJ986" s="9"/>
      <c r="AAK986" s="9"/>
      <c r="AAL986" s="9"/>
      <c r="AAM986" s="9"/>
      <c r="AAN986" s="9"/>
      <c r="AAO986" s="9"/>
      <c r="AAP986" s="9"/>
      <c r="AAQ986" s="9"/>
      <c r="AAR986" s="9"/>
      <c r="AAS986" s="9"/>
      <c r="AAT986" s="9"/>
      <c r="AAU986" s="9"/>
      <c r="AAV986" s="9"/>
      <c r="AAW986" s="9"/>
      <c r="AAX986" s="10"/>
      <c r="AAY986" s="9"/>
      <c r="AAZ986" s="9"/>
      <c r="ABA986" s="9"/>
      <c r="ABB986" s="9"/>
      <c r="ABC986" s="9"/>
      <c r="ABD986" s="9"/>
    </row>
    <row r="987" spans="1:732" x14ac:dyDescent="0.3">
      <c r="A987" s="9"/>
      <c r="B987" s="10"/>
      <c r="C987" s="10"/>
      <c r="D987" s="10"/>
      <c r="E987" s="9"/>
      <c r="F987" s="10"/>
      <c r="G987" s="9"/>
      <c r="H987" s="9"/>
      <c r="I987" s="9"/>
      <c r="J987" s="9"/>
      <c r="K987" s="9"/>
      <c r="L987" s="9"/>
      <c r="M987" s="9"/>
      <c r="N987" s="9"/>
      <c r="O987" s="9"/>
      <c r="P987" s="9"/>
      <c r="Q987" s="9"/>
      <c r="R987" s="9"/>
      <c r="S987" s="9"/>
      <c r="T987" s="9"/>
      <c r="U987" s="9"/>
      <c r="V987" s="9"/>
      <c r="W987" s="9"/>
      <c r="X987" s="9"/>
      <c r="Y987" s="9"/>
      <c r="Z987" s="9"/>
      <c r="AA987" s="9"/>
      <c r="AB987" s="9"/>
      <c r="AC987" s="9"/>
      <c r="AD987" s="9"/>
      <c r="AE987" s="9"/>
      <c r="AF987" s="9"/>
      <c r="AG987" s="9"/>
      <c r="AH987" s="9"/>
      <c r="AI987" s="9"/>
      <c r="AJ987" s="9"/>
      <c r="AK987" s="9"/>
      <c r="AL987" s="9"/>
      <c r="AM987" s="9"/>
      <c r="AN987" s="9"/>
      <c r="AO987" s="9"/>
      <c r="AP987" s="9"/>
      <c r="AQ987" s="9"/>
      <c r="AR987" s="9"/>
      <c r="AS987" s="9"/>
      <c r="AT987" s="9"/>
      <c r="AU987" s="9"/>
      <c r="AV987" s="9"/>
      <c r="AW987" s="9"/>
      <c r="AX987" s="9"/>
      <c r="AY987" s="9"/>
      <c r="AZ987" s="9"/>
      <c r="BA987" s="9"/>
      <c r="BB987" s="9"/>
      <c r="BC987" s="9"/>
      <c r="BD987" s="9"/>
      <c r="BE987" s="9"/>
      <c r="BF987" s="9"/>
      <c r="BG987" s="9"/>
      <c r="BH987" s="9"/>
      <c r="BI987" s="9"/>
      <c r="BJ987" s="9"/>
      <c r="BK987" s="9"/>
      <c r="BL987" s="9"/>
      <c r="BM987" s="9"/>
      <c r="BN987" s="9"/>
      <c r="BO987" s="9"/>
      <c r="BP987" s="9"/>
      <c r="BQ987" s="9"/>
      <c r="BR987" s="9"/>
      <c r="BS987" s="9"/>
      <c r="BT987" s="9"/>
      <c r="BU987" s="9"/>
      <c r="BV987" s="9"/>
      <c r="BW987" s="9"/>
      <c r="BX987" s="9"/>
      <c r="BY987" s="9"/>
      <c r="BZ987" s="9"/>
      <c r="CA987" s="9"/>
      <c r="CB987" s="9"/>
      <c r="CC987" s="9"/>
      <c r="CD987" s="9"/>
      <c r="CE987" s="9"/>
      <c r="CF987" s="9"/>
      <c r="CG987" s="9"/>
      <c r="CH987" s="9"/>
      <c r="CI987" s="9"/>
      <c r="CJ987" s="9"/>
      <c r="CK987" s="9"/>
      <c r="CL987" s="9"/>
      <c r="CM987" s="9"/>
      <c r="CN987" s="9"/>
      <c r="CO987" s="9"/>
      <c r="CP987" s="9"/>
      <c r="CQ987" s="9"/>
      <c r="CR987" s="9"/>
      <c r="CS987" s="9"/>
      <c r="CT987" s="9"/>
      <c r="CU987" s="9"/>
      <c r="CV987" s="9"/>
      <c r="CW987" s="9"/>
      <c r="CX987" s="9"/>
      <c r="CY987" s="9"/>
      <c r="CZ987" s="9"/>
      <c r="DA987" s="9"/>
      <c r="DB987" s="9"/>
      <c r="DC987" s="9"/>
      <c r="DD987" s="9"/>
      <c r="DE987" s="9"/>
      <c r="DF987" s="9"/>
      <c r="DG987" s="9"/>
      <c r="DH987" s="9"/>
      <c r="DI987" s="9"/>
      <c r="DJ987" s="9"/>
      <c r="DK987" s="9"/>
      <c r="DL987" s="9"/>
      <c r="DM987" s="9"/>
      <c r="DN987" s="9"/>
      <c r="DO987" s="9"/>
      <c r="DP987" s="9"/>
      <c r="DQ987" s="9"/>
      <c r="DR987" s="9"/>
      <c r="DS987" s="9"/>
      <c r="DT987" s="9"/>
      <c r="DU987" s="9"/>
      <c r="DV987" s="9"/>
      <c r="DW987" s="9"/>
      <c r="DX987" s="9"/>
      <c r="DY987" s="9"/>
      <c r="DZ987" s="9"/>
      <c r="EA987" s="9"/>
      <c r="EB987" s="9"/>
      <c r="EC987" s="9"/>
      <c r="ED987" s="9"/>
      <c r="EE987" s="9"/>
      <c r="EF987" s="9"/>
      <c r="EG987" s="9"/>
      <c r="EH987" s="9"/>
      <c r="EI987" s="9"/>
      <c r="EJ987" s="9"/>
      <c r="EK987" s="9"/>
      <c r="EL987" s="9"/>
      <c r="EM987" s="9"/>
      <c r="EN987" s="9"/>
      <c r="EO987" s="9"/>
      <c r="EP987" s="9"/>
      <c r="EQ987" s="9"/>
      <c r="ER987" s="9"/>
      <c r="ES987" s="9"/>
      <c r="ET987" s="9"/>
      <c r="EU987" s="9"/>
      <c r="EV987" s="9"/>
      <c r="EW987" s="9"/>
      <c r="EX987" s="9"/>
      <c r="EY987" s="9"/>
      <c r="EZ987" s="9"/>
      <c r="FA987" s="9"/>
      <c r="FB987" s="9"/>
      <c r="FC987" s="9"/>
      <c r="FD987" s="9"/>
      <c r="FE987" s="9"/>
      <c r="FF987" s="9"/>
      <c r="FG987" s="9"/>
      <c r="FH987" s="9"/>
      <c r="FI987" s="9"/>
      <c r="FJ987" s="9"/>
      <c r="FK987" s="9"/>
      <c r="FL987" s="9"/>
      <c r="FM987" s="9"/>
      <c r="FN987" s="9"/>
      <c r="FO987" s="9"/>
      <c r="FP987" s="9"/>
      <c r="FQ987" s="9"/>
      <c r="FR987" s="9"/>
      <c r="FS987" s="9"/>
      <c r="FT987" s="9"/>
      <c r="FU987" s="9"/>
      <c r="FV987" s="9"/>
      <c r="FW987" s="9"/>
      <c r="FX987" s="9"/>
      <c r="FY987" s="9"/>
      <c r="FZ987" s="9"/>
      <c r="GA987" s="9"/>
      <c r="GB987" s="9"/>
      <c r="GC987" s="9"/>
      <c r="GD987" s="9"/>
      <c r="GE987" s="9"/>
      <c r="GF987" s="9"/>
      <c r="GG987" s="9"/>
      <c r="GH987" s="9"/>
      <c r="GI987" s="9"/>
      <c r="GJ987" s="9"/>
      <c r="GK987" s="9"/>
      <c r="GL987" s="9"/>
      <c r="GM987" s="9"/>
      <c r="GN987" s="9"/>
      <c r="GO987" s="9"/>
      <c r="GP987" s="9"/>
      <c r="GQ987" s="9"/>
      <c r="GR987" s="9"/>
      <c r="GS987" s="9"/>
      <c r="GT987" s="9"/>
      <c r="GU987" s="9"/>
      <c r="GV987" s="9"/>
      <c r="GW987" s="9"/>
      <c r="GX987" s="9"/>
      <c r="GY987" s="9"/>
      <c r="GZ987" s="9"/>
      <c r="HA987" s="9"/>
      <c r="HB987" s="9"/>
      <c r="HC987" s="9"/>
      <c r="HD987" s="9"/>
      <c r="HE987" s="9"/>
      <c r="HF987" s="9"/>
      <c r="HG987" s="9"/>
      <c r="HH987" s="9"/>
      <c r="HI987" s="9"/>
      <c r="HJ987" s="9"/>
      <c r="HK987" s="9"/>
      <c r="HL987" s="9"/>
      <c r="HM987" s="9"/>
      <c r="HN987" s="9"/>
      <c r="HO987" s="9"/>
      <c r="HP987" s="9"/>
      <c r="HQ987" s="9"/>
      <c r="HR987" s="9"/>
      <c r="HS987" s="9"/>
      <c r="HT987" s="9"/>
      <c r="HU987" s="9"/>
      <c r="HV987" s="9"/>
      <c r="HW987" s="9"/>
      <c r="HX987" s="9"/>
      <c r="HY987" s="9"/>
      <c r="HZ987" s="9"/>
      <c r="IA987" s="9"/>
      <c r="IB987" s="9"/>
      <c r="IC987" s="9"/>
      <c r="ID987" s="9"/>
      <c r="IE987" s="9"/>
      <c r="IF987" s="9"/>
      <c r="IG987" s="9"/>
      <c r="IH987" s="9"/>
      <c r="II987" s="9"/>
      <c r="IJ987" s="9"/>
      <c r="IK987" s="9"/>
      <c r="IL987" s="9"/>
      <c r="IM987" s="9"/>
      <c r="IN987" s="9"/>
      <c r="IO987" s="9"/>
      <c r="IP987" s="9"/>
      <c r="IQ987" s="9"/>
      <c r="IR987" s="9"/>
      <c r="IS987" s="9"/>
      <c r="IT987" s="9"/>
      <c r="IU987" s="9"/>
      <c r="IV987" s="9"/>
      <c r="IW987" s="9"/>
      <c r="IX987" s="9"/>
      <c r="IY987" s="9"/>
      <c r="IZ987" s="9"/>
      <c r="JA987" s="9"/>
      <c r="JB987" s="9"/>
      <c r="JC987" s="9"/>
      <c r="JD987" s="9"/>
      <c r="JE987" s="9"/>
      <c r="JF987" s="9"/>
      <c r="JG987" s="9"/>
      <c r="JH987" s="9"/>
      <c r="JI987" s="9"/>
      <c r="JJ987" s="9"/>
      <c r="JK987" s="9"/>
      <c r="JL987" s="9"/>
      <c r="JM987" s="9"/>
      <c r="JN987" s="9"/>
      <c r="JO987" s="9"/>
      <c r="JP987" s="9"/>
      <c r="JQ987" s="9"/>
      <c r="JR987" s="9"/>
      <c r="JS987" s="9"/>
      <c r="JT987" s="9"/>
      <c r="JU987" s="9"/>
      <c r="JV987" s="9"/>
      <c r="JW987" s="9"/>
      <c r="JX987" s="9"/>
      <c r="JY987" s="9"/>
      <c r="JZ987" s="9"/>
      <c r="KA987" s="9"/>
      <c r="KB987" s="9"/>
      <c r="KC987" s="9"/>
      <c r="KD987" s="9"/>
      <c r="KE987" s="9"/>
      <c r="KF987" s="9"/>
      <c r="KG987" s="9"/>
      <c r="KH987" s="9"/>
      <c r="KI987" s="9"/>
      <c r="KJ987" s="9"/>
      <c r="KK987" s="9"/>
      <c r="KL987" s="9"/>
      <c r="KM987" s="9"/>
      <c r="KN987" s="9"/>
      <c r="KO987" s="9"/>
      <c r="KP987" s="9"/>
      <c r="KQ987" s="9"/>
      <c r="KR987" s="9"/>
      <c r="KS987" s="9"/>
      <c r="KT987" s="9"/>
      <c r="KU987" s="9"/>
      <c r="KV987" s="9"/>
      <c r="KW987" s="9"/>
      <c r="KX987" s="9"/>
      <c r="KY987" s="9"/>
      <c r="KZ987" s="9"/>
      <c r="LA987" s="9"/>
      <c r="LB987" s="9"/>
      <c r="LC987" s="9"/>
      <c r="LD987" s="9"/>
      <c r="LE987" s="9"/>
      <c r="LF987" s="9"/>
      <c r="LG987" s="9"/>
      <c r="LH987" s="9"/>
      <c r="LI987" s="9"/>
      <c r="LJ987" s="9"/>
      <c r="LK987" s="9"/>
      <c r="LL987" s="9"/>
      <c r="LM987" s="9"/>
      <c r="LN987" s="9"/>
      <c r="LO987" s="9"/>
      <c r="LP987" s="9"/>
      <c r="LQ987" s="9"/>
      <c r="LR987" s="9"/>
      <c r="LS987" s="9"/>
      <c r="LT987" s="9"/>
      <c r="LU987" s="9"/>
      <c r="LV987" s="9"/>
      <c r="LW987" s="9"/>
      <c r="LX987" s="9"/>
      <c r="LY987" s="9"/>
      <c r="LZ987" s="9"/>
      <c r="MA987" s="9"/>
      <c r="MB987" s="9"/>
      <c r="MC987" s="9"/>
      <c r="MD987" s="9"/>
      <c r="ME987" s="9"/>
      <c r="MF987" s="9"/>
      <c r="MG987" s="9"/>
      <c r="MH987" s="9"/>
      <c r="MI987" s="9"/>
      <c r="MJ987" s="9"/>
      <c r="MK987" s="9"/>
      <c r="ML987" s="9"/>
      <c r="MM987" s="9"/>
      <c r="MN987" s="9"/>
      <c r="MO987" s="9"/>
      <c r="MP987" s="9"/>
      <c r="MQ987" s="9"/>
      <c r="MR987" s="9"/>
      <c r="MS987" s="9"/>
      <c r="MT987" s="9"/>
      <c r="MU987" s="9"/>
      <c r="MV987" s="9"/>
      <c r="MW987" s="9"/>
      <c r="MX987" s="9"/>
      <c r="MY987" s="9"/>
      <c r="MZ987" s="9"/>
      <c r="NA987" s="9"/>
      <c r="NB987" s="9"/>
      <c r="NC987" s="9"/>
      <c r="ND987" s="9"/>
      <c r="NE987" s="9"/>
      <c r="NF987" s="9"/>
      <c r="NG987" s="9"/>
      <c r="NH987" s="9"/>
      <c r="NI987" s="9"/>
      <c r="NJ987" s="9"/>
      <c r="NK987" s="9"/>
      <c r="NL987" s="9"/>
      <c r="NM987" s="9"/>
      <c r="NN987" s="9"/>
      <c r="NO987" s="9"/>
      <c r="NP987" s="9"/>
      <c r="NQ987" s="9"/>
      <c r="NR987" s="9"/>
      <c r="NS987" s="9"/>
      <c r="NT987" s="9"/>
      <c r="NU987" s="9"/>
      <c r="NV987" s="9"/>
      <c r="NW987" s="9"/>
      <c r="NX987" s="9"/>
      <c r="NY987" s="9"/>
      <c r="NZ987" s="9"/>
      <c r="OA987" s="9"/>
      <c r="OB987" s="9"/>
      <c r="OC987" s="9"/>
      <c r="OD987" s="9"/>
      <c r="OE987" s="9"/>
      <c r="OF987" s="9"/>
      <c r="OG987" s="9"/>
      <c r="OH987" s="9"/>
      <c r="OI987" s="9"/>
      <c r="OJ987" s="9"/>
      <c r="OK987" s="9"/>
      <c r="OL987" s="9"/>
      <c r="OM987" s="9"/>
      <c r="ON987" s="9"/>
      <c r="OO987" s="9"/>
      <c r="OP987" s="9"/>
      <c r="OQ987" s="9"/>
      <c r="OR987" s="9"/>
      <c r="OS987" s="9"/>
      <c r="OT987" s="9"/>
      <c r="OU987" s="9"/>
      <c r="OV987" s="9"/>
      <c r="OW987" s="9"/>
      <c r="OX987" s="9"/>
      <c r="OY987" s="9"/>
      <c r="OZ987" s="9"/>
      <c r="PA987" s="9"/>
      <c r="PB987" s="9"/>
      <c r="PC987" s="9"/>
      <c r="PD987" s="9"/>
      <c r="PE987" s="9"/>
      <c r="PF987" s="9"/>
      <c r="PG987" s="9"/>
      <c r="PH987" s="9"/>
      <c r="PI987" s="9"/>
      <c r="PJ987" s="9"/>
      <c r="PK987" s="9"/>
      <c r="PL987" s="9"/>
      <c r="PM987" s="9"/>
      <c r="PN987" s="9"/>
      <c r="PO987" s="9"/>
      <c r="PP987" s="9"/>
      <c r="PQ987" s="9"/>
      <c r="PR987" s="9"/>
      <c r="PS987" s="9"/>
      <c r="PT987" s="9"/>
      <c r="PU987" s="9"/>
      <c r="PV987" s="9"/>
      <c r="PW987" s="9"/>
      <c r="PX987" s="9"/>
      <c r="PY987" s="9"/>
      <c r="PZ987" s="9"/>
      <c r="QA987" s="9"/>
      <c r="QB987" s="9"/>
      <c r="QC987" s="9"/>
      <c r="QD987" s="9"/>
      <c r="QE987" s="9"/>
      <c r="QF987" s="9"/>
      <c r="QG987" s="9"/>
      <c r="QH987" s="9"/>
      <c r="QI987" s="9"/>
      <c r="QJ987" s="9"/>
      <c r="QK987" s="9"/>
      <c r="QL987" s="9"/>
      <c r="QM987" s="9"/>
      <c r="QN987" s="9"/>
      <c r="QO987" s="9"/>
      <c r="QP987" s="9"/>
      <c r="QQ987" s="9"/>
      <c r="QR987" s="9"/>
      <c r="QS987" s="9"/>
      <c r="QT987" s="9"/>
      <c r="QU987" s="9"/>
      <c r="QV987" s="9"/>
      <c r="QW987" s="9"/>
      <c r="QX987" s="9"/>
      <c r="QY987" s="9"/>
      <c r="QZ987" s="9"/>
      <c r="RA987" s="9"/>
      <c r="RB987" s="9"/>
      <c r="RC987" s="9"/>
      <c r="RD987" s="9"/>
      <c r="RE987" s="9"/>
      <c r="RF987" s="9"/>
      <c r="RG987" s="9"/>
      <c r="RH987" s="9"/>
      <c r="RI987" s="9"/>
      <c r="RJ987" s="9"/>
      <c r="RK987" s="9"/>
      <c r="RL987" s="9"/>
      <c r="RM987" s="9"/>
      <c r="RN987" s="9"/>
      <c r="RO987" s="9"/>
      <c r="RP987" s="9"/>
      <c r="RQ987" s="9"/>
      <c r="RR987" s="9"/>
      <c r="RS987" s="9"/>
      <c r="RT987" s="9"/>
      <c r="RU987" s="9"/>
      <c r="RV987" s="9"/>
      <c r="RW987" s="9"/>
      <c r="RX987" s="9"/>
      <c r="RY987" s="9"/>
      <c r="RZ987" s="9"/>
      <c r="SA987" s="9"/>
      <c r="SB987" s="9"/>
      <c r="SC987" s="9"/>
      <c r="SD987" s="9"/>
      <c r="SE987" s="9"/>
      <c r="SF987" s="9"/>
      <c r="SG987" s="9"/>
      <c r="SH987" s="9"/>
      <c r="SI987" s="9"/>
      <c r="SJ987" s="9"/>
      <c r="SK987" s="9"/>
      <c r="SL987" s="9"/>
      <c r="SM987" s="9"/>
      <c r="SN987" s="9"/>
      <c r="SO987" s="9"/>
      <c r="SP987" s="9"/>
      <c r="SQ987" s="9"/>
      <c r="SR987" s="9"/>
      <c r="SS987" s="9"/>
      <c r="ST987" s="9"/>
      <c r="SU987" s="9"/>
      <c r="SV987" s="9"/>
      <c r="SW987" s="9"/>
      <c r="SX987" s="9"/>
      <c r="SY987" s="9"/>
      <c r="SZ987" s="9"/>
      <c r="TA987" s="9"/>
      <c r="TB987" s="9"/>
      <c r="TC987" s="9"/>
      <c r="TD987" s="9"/>
      <c r="TE987" s="9"/>
      <c r="TF987" s="9"/>
      <c r="TG987" s="9"/>
      <c r="TH987" s="9"/>
      <c r="TI987" s="9"/>
      <c r="TJ987" s="9"/>
      <c r="TK987" s="9"/>
      <c r="TL987" s="9"/>
      <c r="TM987" s="9"/>
      <c r="TN987" s="9"/>
      <c r="TO987" s="9"/>
      <c r="TP987" s="9"/>
      <c r="TQ987" s="9"/>
      <c r="TR987" s="9"/>
      <c r="TS987" s="9"/>
      <c r="TT987" s="9"/>
      <c r="TU987" s="9"/>
      <c r="TV987" s="9"/>
      <c r="TW987" s="9"/>
      <c r="TX987" s="9"/>
      <c r="TY987" s="9"/>
      <c r="TZ987" s="9"/>
      <c r="UA987" s="9"/>
      <c r="UB987" s="9"/>
      <c r="UC987" s="9"/>
      <c r="UD987" s="9"/>
      <c r="UE987" s="9"/>
      <c r="UF987" s="9"/>
      <c r="UG987" s="9"/>
      <c r="UH987" s="9"/>
      <c r="UI987" s="9"/>
      <c r="UJ987" s="9"/>
      <c r="UK987" s="9"/>
      <c r="UL987" s="9"/>
      <c r="UM987" s="9"/>
      <c r="UN987" s="9"/>
      <c r="UO987" s="9"/>
      <c r="UP987" s="9"/>
      <c r="UQ987" s="9"/>
      <c r="UR987" s="9"/>
      <c r="US987" s="9"/>
      <c r="UT987" s="9"/>
      <c r="UU987" s="9"/>
      <c r="UV987" s="9"/>
      <c r="UW987" s="9"/>
      <c r="UX987" s="9"/>
      <c r="UY987" s="9"/>
      <c r="UZ987" s="9"/>
      <c r="VA987" s="9"/>
      <c r="VB987" s="9"/>
      <c r="VC987" s="9"/>
      <c r="VD987" s="9"/>
      <c r="VE987" s="9"/>
      <c r="VF987" s="9"/>
      <c r="VG987" s="9"/>
      <c r="VH987" s="9"/>
      <c r="VI987" s="9"/>
      <c r="VJ987" s="9"/>
      <c r="VK987" s="9"/>
      <c r="VL987" s="9"/>
      <c r="VM987" s="9"/>
      <c r="VN987" s="9"/>
      <c r="VO987" s="9"/>
      <c r="VP987" s="9"/>
      <c r="VQ987" s="9"/>
      <c r="VR987" s="9"/>
      <c r="VS987" s="9"/>
      <c r="VT987" s="9"/>
      <c r="VU987" s="9"/>
      <c r="VV987" s="9"/>
      <c r="VW987" s="9"/>
      <c r="VX987" s="9"/>
      <c r="VY987" s="9"/>
      <c r="VZ987" s="9"/>
      <c r="WA987" s="9"/>
      <c r="WB987" s="9"/>
      <c r="WC987" s="9"/>
      <c r="WD987" s="9"/>
      <c r="WE987" s="9"/>
      <c r="WF987" s="9"/>
      <c r="WG987" s="9"/>
      <c r="WH987" s="9"/>
      <c r="WI987" s="9"/>
      <c r="WJ987" s="9"/>
      <c r="WK987" s="9"/>
      <c r="WL987" s="9"/>
      <c r="WM987" s="9"/>
      <c r="WN987" s="9"/>
      <c r="WO987" s="9"/>
      <c r="WP987" s="9"/>
      <c r="WQ987" s="9"/>
      <c r="WR987" s="9"/>
      <c r="WS987" s="9"/>
      <c r="WT987" s="9"/>
      <c r="WU987" s="9"/>
      <c r="WV987" s="9"/>
      <c r="WW987" s="9"/>
      <c r="WX987" s="9"/>
      <c r="WY987" s="9"/>
      <c r="WZ987" s="9"/>
      <c r="XA987" s="9"/>
      <c r="XB987" s="9"/>
      <c r="XC987" s="9"/>
      <c r="XD987" s="9"/>
      <c r="XE987" s="9"/>
      <c r="XF987" s="9"/>
      <c r="XG987" s="9"/>
      <c r="XH987" s="9"/>
      <c r="XI987" s="9"/>
      <c r="XJ987" s="9"/>
      <c r="XK987" s="9"/>
      <c r="XL987" s="9"/>
      <c r="XM987" s="9"/>
      <c r="XN987" s="9"/>
      <c r="XO987" s="9"/>
      <c r="XP987" s="9"/>
      <c r="XQ987" s="9"/>
      <c r="XR987" s="9"/>
      <c r="XS987" s="9"/>
      <c r="XT987" s="9"/>
      <c r="XU987" s="9"/>
      <c r="XV987" s="9"/>
      <c r="XW987" s="9"/>
      <c r="XX987" s="9"/>
      <c r="XY987" s="9"/>
      <c r="XZ987" s="9"/>
      <c r="YA987" s="9"/>
      <c r="YB987" s="9"/>
      <c r="YC987" s="9"/>
      <c r="YD987" s="9"/>
      <c r="YE987" s="9"/>
      <c r="YF987" s="9"/>
      <c r="YG987" s="9"/>
      <c r="YH987" s="9"/>
      <c r="YI987" s="9"/>
      <c r="YJ987" s="9"/>
      <c r="YK987" s="9"/>
      <c r="YL987" s="9"/>
      <c r="YM987" s="9"/>
      <c r="YN987" s="9"/>
      <c r="YO987" s="9"/>
      <c r="YP987" s="9"/>
      <c r="YQ987" s="9"/>
      <c r="YR987" s="9"/>
      <c r="YS987" s="9"/>
      <c r="YT987" s="9"/>
      <c r="YU987" s="9"/>
      <c r="YV987" s="9"/>
      <c r="YW987" s="9"/>
      <c r="YX987" s="9"/>
      <c r="YY987" s="9"/>
      <c r="YZ987" s="9"/>
      <c r="ZA987" s="9"/>
      <c r="ZB987" s="9"/>
      <c r="ZC987" s="9"/>
      <c r="ZD987" s="9"/>
      <c r="ZE987" s="9"/>
      <c r="ZF987" s="9"/>
      <c r="ZG987" s="9"/>
      <c r="ZH987" s="9"/>
      <c r="ZI987" s="9"/>
      <c r="ZJ987" s="9"/>
      <c r="ZK987" s="9"/>
      <c r="ZL987" s="9"/>
      <c r="ZM987" s="9"/>
      <c r="ZN987" s="9"/>
      <c r="ZO987" s="9"/>
      <c r="ZP987" s="9"/>
      <c r="ZQ987" s="9"/>
      <c r="ZR987" s="9"/>
      <c r="ZS987" s="9"/>
      <c r="ZT987" s="9"/>
      <c r="ZU987" s="9"/>
      <c r="ZV987" s="9"/>
      <c r="ZW987" s="9"/>
      <c r="ZX987" s="9"/>
      <c r="ZY987" s="9"/>
      <c r="ZZ987" s="9"/>
      <c r="AAA987" s="9"/>
      <c r="AAB987" s="9"/>
      <c r="AAC987" s="9"/>
      <c r="AAD987" s="9"/>
      <c r="AAE987" s="9"/>
      <c r="AAF987" s="9"/>
      <c r="AAG987" s="9"/>
      <c r="AAH987" s="9"/>
      <c r="AAI987" s="9"/>
      <c r="AAJ987" s="9"/>
      <c r="AAK987" s="9"/>
      <c r="AAL987" s="9"/>
      <c r="AAM987" s="9"/>
      <c r="AAN987" s="9"/>
      <c r="AAO987" s="9"/>
      <c r="AAP987" s="9"/>
      <c r="AAQ987" s="9"/>
      <c r="AAR987" s="9"/>
      <c r="AAS987" s="9"/>
      <c r="AAT987" s="9"/>
      <c r="AAU987" s="9"/>
      <c r="AAV987" s="9"/>
      <c r="AAW987" s="9"/>
      <c r="AAX987" s="10"/>
      <c r="AAY987" s="9"/>
      <c r="AAZ987" s="9"/>
      <c r="ABA987" s="9"/>
      <c r="ABB987" s="9"/>
      <c r="ABC987" s="9"/>
      <c r="ABD987" s="9"/>
    </row>
    <row r="988" spans="1:732" x14ac:dyDescent="0.3">
      <c r="A988" s="9"/>
      <c r="B988" s="10"/>
      <c r="C988" s="10"/>
      <c r="D988" s="10"/>
      <c r="E988" s="9"/>
      <c r="F988" s="10"/>
      <c r="G988" s="9"/>
      <c r="H988" s="9"/>
      <c r="I988" s="9"/>
      <c r="J988" s="9"/>
      <c r="K988" s="9"/>
      <c r="L988" s="9"/>
      <c r="M988" s="9"/>
      <c r="N988" s="9"/>
      <c r="O988" s="9"/>
      <c r="P988" s="9"/>
      <c r="Q988" s="9"/>
      <c r="R988" s="9"/>
      <c r="S988" s="9"/>
      <c r="T988" s="9"/>
      <c r="U988" s="9"/>
      <c r="V988" s="9"/>
      <c r="W988" s="9"/>
      <c r="X988" s="9"/>
      <c r="Y988" s="9"/>
      <c r="Z988" s="9"/>
      <c r="AA988" s="9"/>
      <c r="AB988" s="9"/>
      <c r="AC988" s="9"/>
      <c r="AD988" s="9"/>
      <c r="AE988" s="9"/>
      <c r="AF988" s="9"/>
      <c r="AG988" s="9"/>
      <c r="AH988" s="9"/>
      <c r="AI988" s="9"/>
      <c r="AJ988" s="9"/>
      <c r="AK988" s="9"/>
      <c r="AL988" s="9"/>
      <c r="AM988" s="9"/>
      <c r="AN988" s="9"/>
      <c r="AO988" s="9"/>
      <c r="AP988" s="9"/>
      <c r="AQ988" s="9"/>
      <c r="AR988" s="9"/>
      <c r="AS988" s="9"/>
      <c r="AT988" s="9"/>
      <c r="AU988" s="9"/>
      <c r="AV988" s="9"/>
      <c r="AW988" s="9"/>
      <c r="AX988" s="9"/>
      <c r="AY988" s="9"/>
      <c r="AZ988" s="9"/>
      <c r="BA988" s="9"/>
      <c r="BB988" s="9"/>
      <c r="BC988" s="9"/>
      <c r="BD988" s="9"/>
      <c r="BE988" s="9"/>
      <c r="BF988" s="9"/>
      <c r="BG988" s="9"/>
      <c r="BH988" s="9"/>
      <c r="BI988" s="9"/>
      <c r="BJ988" s="9"/>
      <c r="BK988" s="9"/>
      <c r="BL988" s="9"/>
      <c r="BM988" s="9"/>
      <c r="BN988" s="9"/>
      <c r="BO988" s="9"/>
      <c r="BP988" s="9"/>
      <c r="BQ988" s="9"/>
      <c r="BR988" s="9"/>
      <c r="BS988" s="9"/>
      <c r="BT988" s="9"/>
      <c r="BU988" s="9"/>
      <c r="BV988" s="9"/>
      <c r="BW988" s="9"/>
      <c r="BX988" s="9"/>
      <c r="BY988" s="9"/>
      <c r="BZ988" s="9"/>
      <c r="CA988" s="9"/>
      <c r="CB988" s="9"/>
      <c r="CC988" s="9"/>
      <c r="CD988" s="9"/>
      <c r="CE988" s="9"/>
      <c r="CF988" s="9"/>
      <c r="CG988" s="9"/>
      <c r="CH988" s="9"/>
      <c r="CI988" s="9"/>
      <c r="CJ988" s="9"/>
      <c r="CK988" s="9"/>
      <c r="CL988" s="9"/>
      <c r="CM988" s="9"/>
      <c r="CN988" s="9"/>
      <c r="CO988" s="9"/>
      <c r="CP988" s="9"/>
      <c r="CQ988" s="9"/>
      <c r="CR988" s="9"/>
      <c r="CS988" s="9"/>
      <c r="CT988" s="9"/>
      <c r="CU988" s="9"/>
      <c r="CV988" s="9"/>
      <c r="CW988" s="9"/>
      <c r="CX988" s="9"/>
      <c r="CY988" s="9"/>
      <c r="CZ988" s="9"/>
      <c r="DA988" s="9"/>
      <c r="DB988" s="9"/>
      <c r="DC988" s="9"/>
      <c r="DD988" s="9"/>
      <c r="DE988" s="9"/>
      <c r="DF988" s="9"/>
      <c r="DG988" s="9"/>
      <c r="DH988" s="9"/>
      <c r="DI988" s="9"/>
      <c r="DJ988" s="9"/>
      <c r="DK988" s="9"/>
      <c r="DL988" s="9"/>
      <c r="DM988" s="9"/>
      <c r="DN988" s="9"/>
      <c r="DO988" s="9"/>
      <c r="DP988" s="9"/>
      <c r="DQ988" s="9"/>
      <c r="DR988" s="9"/>
      <c r="DS988" s="9"/>
      <c r="DT988" s="9"/>
      <c r="DU988" s="9"/>
      <c r="DV988" s="9"/>
      <c r="DW988" s="9"/>
      <c r="DX988" s="9"/>
      <c r="DY988" s="9"/>
      <c r="DZ988" s="9"/>
      <c r="EA988" s="9"/>
      <c r="EB988" s="9"/>
      <c r="EC988" s="9"/>
      <c r="ED988" s="9"/>
      <c r="EE988" s="9"/>
      <c r="EF988" s="9"/>
      <c r="EG988" s="9"/>
      <c r="EH988" s="9"/>
      <c r="EI988" s="9"/>
      <c r="EJ988" s="9"/>
      <c r="EK988" s="9"/>
      <c r="EL988" s="9"/>
      <c r="EM988" s="9"/>
      <c r="EN988" s="9"/>
      <c r="EO988" s="9"/>
      <c r="EP988" s="9"/>
      <c r="EQ988" s="9"/>
      <c r="ER988" s="9"/>
      <c r="ES988" s="9"/>
      <c r="ET988" s="9"/>
      <c r="EU988" s="9"/>
      <c r="EV988" s="9"/>
      <c r="EW988" s="9"/>
      <c r="EX988" s="9"/>
      <c r="EY988" s="9"/>
      <c r="EZ988" s="9"/>
      <c r="FA988" s="9"/>
      <c r="FB988" s="9"/>
      <c r="FC988" s="9"/>
      <c r="FD988" s="9"/>
      <c r="FE988" s="9"/>
      <c r="FF988" s="9"/>
      <c r="FG988" s="9"/>
      <c r="FH988" s="9"/>
      <c r="FI988" s="9"/>
      <c r="FJ988" s="9"/>
      <c r="FK988" s="9"/>
      <c r="FL988" s="9"/>
      <c r="FM988" s="9"/>
      <c r="FN988" s="9"/>
      <c r="FO988" s="9"/>
      <c r="FP988" s="9"/>
      <c r="FQ988" s="9"/>
      <c r="FR988" s="9"/>
      <c r="FS988" s="9"/>
      <c r="FT988" s="9"/>
      <c r="FU988" s="9"/>
      <c r="FV988" s="9"/>
      <c r="FW988" s="9"/>
      <c r="FX988" s="9"/>
      <c r="FY988" s="9"/>
      <c r="FZ988" s="9"/>
      <c r="GA988" s="9"/>
      <c r="GB988" s="9"/>
      <c r="GC988" s="9"/>
      <c r="GD988" s="9"/>
      <c r="GE988" s="9"/>
      <c r="GF988" s="9"/>
      <c r="GG988" s="9"/>
      <c r="GH988" s="9"/>
      <c r="GI988" s="9"/>
      <c r="GJ988" s="9"/>
      <c r="GK988" s="9"/>
      <c r="GL988" s="9"/>
      <c r="GM988" s="9"/>
      <c r="GN988" s="9"/>
      <c r="GO988" s="9"/>
      <c r="GP988" s="9"/>
      <c r="GQ988" s="9"/>
      <c r="GR988" s="9"/>
      <c r="GS988" s="9"/>
      <c r="GT988" s="9"/>
      <c r="GU988" s="9"/>
      <c r="GV988" s="9"/>
      <c r="GW988" s="9"/>
      <c r="GX988" s="9"/>
      <c r="GY988" s="9"/>
      <c r="GZ988" s="9"/>
      <c r="HA988" s="9"/>
      <c r="HB988" s="9"/>
      <c r="HC988" s="9"/>
      <c r="HD988" s="9"/>
      <c r="HE988" s="9"/>
      <c r="HF988" s="9"/>
      <c r="HG988" s="9"/>
      <c r="HH988" s="9"/>
      <c r="HI988" s="9"/>
      <c r="HJ988" s="9"/>
      <c r="HK988" s="9"/>
      <c r="HL988" s="9"/>
      <c r="HM988" s="9"/>
      <c r="HN988" s="9"/>
      <c r="HO988" s="9"/>
      <c r="HP988" s="9"/>
      <c r="HQ988" s="9"/>
      <c r="HR988" s="9"/>
      <c r="HS988" s="9"/>
      <c r="HT988" s="9"/>
      <c r="HU988" s="9"/>
      <c r="HV988" s="9"/>
      <c r="HW988" s="9"/>
      <c r="HX988" s="9"/>
      <c r="HY988" s="9"/>
      <c r="HZ988" s="9"/>
      <c r="IA988" s="9"/>
      <c r="IB988" s="9"/>
      <c r="IC988" s="9"/>
      <c r="ID988" s="9"/>
      <c r="IE988" s="9"/>
      <c r="IF988" s="9"/>
      <c r="IG988" s="9"/>
      <c r="IH988" s="9"/>
      <c r="II988" s="9"/>
      <c r="IJ988" s="9"/>
      <c r="IK988" s="9"/>
      <c r="IL988" s="9"/>
      <c r="IM988" s="9"/>
      <c r="IN988" s="9"/>
      <c r="IO988" s="9"/>
      <c r="IP988" s="9"/>
      <c r="IQ988" s="9"/>
      <c r="IR988" s="9"/>
      <c r="IS988" s="9"/>
      <c r="IT988" s="9"/>
      <c r="IU988" s="9"/>
      <c r="IV988" s="9"/>
      <c r="IW988" s="9"/>
      <c r="IX988" s="9"/>
      <c r="IY988" s="9"/>
      <c r="IZ988" s="9"/>
      <c r="JA988" s="9"/>
      <c r="JB988" s="9"/>
      <c r="JC988" s="9"/>
      <c r="JD988" s="9"/>
      <c r="JE988" s="9"/>
      <c r="JF988" s="9"/>
      <c r="JG988" s="9"/>
      <c r="JH988" s="9"/>
      <c r="JI988" s="9"/>
      <c r="JJ988" s="9"/>
      <c r="JK988" s="9"/>
      <c r="JL988" s="9"/>
      <c r="JM988" s="9"/>
      <c r="JN988" s="9"/>
      <c r="JO988" s="9"/>
      <c r="JP988" s="9"/>
      <c r="JQ988" s="9"/>
      <c r="JR988" s="9"/>
      <c r="JS988" s="9"/>
      <c r="JT988" s="9"/>
      <c r="JU988" s="9"/>
      <c r="JV988" s="9"/>
      <c r="JW988" s="9"/>
      <c r="JX988" s="9"/>
      <c r="JY988" s="9"/>
      <c r="JZ988" s="9"/>
      <c r="KA988" s="9"/>
      <c r="KB988" s="9"/>
      <c r="KC988" s="9"/>
      <c r="KD988" s="9"/>
      <c r="KE988" s="9"/>
      <c r="KF988" s="9"/>
      <c r="KG988" s="9"/>
      <c r="KH988" s="9"/>
      <c r="KI988" s="9"/>
      <c r="KJ988" s="9"/>
      <c r="KK988" s="9"/>
      <c r="KL988" s="9"/>
      <c r="KM988" s="9"/>
      <c r="KN988" s="9"/>
      <c r="KO988" s="9"/>
      <c r="KP988" s="9"/>
      <c r="KQ988" s="9"/>
      <c r="KR988" s="9"/>
      <c r="KS988" s="9"/>
      <c r="KT988" s="9"/>
      <c r="KU988" s="9"/>
      <c r="KV988" s="9"/>
      <c r="KW988" s="9"/>
      <c r="KX988" s="9"/>
      <c r="KY988" s="9"/>
      <c r="KZ988" s="9"/>
      <c r="LA988" s="9"/>
      <c r="LB988" s="9"/>
      <c r="LC988" s="9"/>
      <c r="LD988" s="9"/>
      <c r="LE988" s="9"/>
      <c r="LF988" s="9"/>
      <c r="LG988" s="9"/>
      <c r="LH988" s="9"/>
      <c r="LI988" s="9"/>
      <c r="LJ988" s="9"/>
      <c r="LK988" s="9"/>
      <c r="LL988" s="9"/>
      <c r="LM988" s="9"/>
      <c r="LN988" s="9"/>
      <c r="LO988" s="9"/>
      <c r="LP988" s="9"/>
      <c r="LQ988" s="9"/>
      <c r="LR988" s="9"/>
      <c r="LS988" s="9"/>
      <c r="LT988" s="9"/>
      <c r="LU988" s="9"/>
      <c r="LV988" s="9"/>
      <c r="LW988" s="9"/>
      <c r="LX988" s="9"/>
      <c r="LY988" s="9"/>
      <c r="LZ988" s="9"/>
      <c r="MA988" s="9"/>
      <c r="MB988" s="9"/>
      <c r="MC988" s="9"/>
      <c r="MD988" s="9"/>
      <c r="ME988" s="9"/>
      <c r="MF988" s="9"/>
      <c r="MG988" s="9"/>
      <c r="MH988" s="9"/>
      <c r="MI988" s="9"/>
      <c r="MJ988" s="9"/>
      <c r="MK988" s="9"/>
      <c r="ML988" s="9"/>
      <c r="MM988" s="9"/>
      <c r="MN988" s="9"/>
      <c r="MO988" s="9"/>
      <c r="MP988" s="9"/>
      <c r="MQ988" s="9"/>
      <c r="MR988" s="9"/>
      <c r="MS988" s="9"/>
      <c r="MT988" s="9"/>
      <c r="MU988" s="9"/>
      <c r="MV988" s="9"/>
      <c r="MW988" s="9"/>
      <c r="MX988" s="9"/>
      <c r="MY988" s="9"/>
      <c r="MZ988" s="9"/>
      <c r="NA988" s="9"/>
      <c r="NB988" s="9"/>
      <c r="NC988" s="9"/>
      <c r="ND988" s="9"/>
      <c r="NE988" s="9"/>
      <c r="NF988" s="9"/>
      <c r="NG988" s="9"/>
      <c r="NH988" s="9"/>
      <c r="NI988" s="9"/>
      <c r="NJ988" s="9"/>
      <c r="NK988" s="9"/>
      <c r="NL988" s="9"/>
      <c r="NM988" s="9"/>
      <c r="NN988" s="9"/>
      <c r="NO988" s="9"/>
      <c r="NP988" s="9"/>
      <c r="NQ988" s="9"/>
      <c r="NR988" s="9"/>
      <c r="NS988" s="9"/>
      <c r="NT988" s="9"/>
      <c r="NU988" s="9"/>
      <c r="NV988" s="9"/>
      <c r="NW988" s="9"/>
      <c r="NX988" s="9"/>
      <c r="NY988" s="9"/>
      <c r="NZ988" s="9"/>
      <c r="OA988" s="9"/>
      <c r="OB988" s="9"/>
      <c r="OC988" s="9"/>
      <c r="OD988" s="9"/>
      <c r="OE988" s="9"/>
      <c r="OF988" s="9"/>
      <c r="OG988" s="9"/>
      <c r="OH988" s="9"/>
      <c r="OI988" s="9"/>
      <c r="OJ988" s="9"/>
      <c r="OK988" s="9"/>
      <c r="OL988" s="9"/>
      <c r="OM988" s="9"/>
      <c r="ON988" s="9"/>
      <c r="OO988" s="9"/>
      <c r="OP988" s="9"/>
      <c r="OQ988" s="9"/>
      <c r="OR988" s="9"/>
      <c r="OS988" s="9"/>
      <c r="OT988" s="9"/>
      <c r="OU988" s="9"/>
      <c r="OV988" s="9"/>
      <c r="OW988" s="9"/>
      <c r="OX988" s="9"/>
      <c r="OY988" s="9"/>
      <c r="OZ988" s="9"/>
      <c r="PA988" s="9"/>
      <c r="PB988" s="9"/>
      <c r="PC988" s="9"/>
      <c r="PD988" s="9"/>
      <c r="PE988" s="9"/>
      <c r="PF988" s="9"/>
      <c r="PG988" s="9"/>
      <c r="PH988" s="9"/>
      <c r="PI988" s="9"/>
      <c r="PJ988" s="9"/>
      <c r="PK988" s="9"/>
      <c r="PL988" s="9"/>
      <c r="PM988" s="9"/>
      <c r="PN988" s="9"/>
      <c r="PO988" s="9"/>
      <c r="PP988" s="9"/>
      <c r="PQ988" s="9"/>
      <c r="PR988" s="9"/>
      <c r="PS988" s="9"/>
      <c r="PT988" s="9"/>
      <c r="PU988" s="9"/>
      <c r="PV988" s="9"/>
      <c r="PW988" s="9"/>
      <c r="PX988" s="9"/>
      <c r="PY988" s="9"/>
      <c r="PZ988" s="9"/>
      <c r="QA988" s="9"/>
      <c r="QB988" s="9"/>
      <c r="QC988" s="9"/>
      <c r="QD988" s="9"/>
      <c r="QE988" s="9"/>
      <c r="QF988" s="9"/>
      <c r="QG988" s="9"/>
      <c r="QH988" s="9"/>
      <c r="QI988" s="9"/>
      <c r="QJ988" s="9"/>
      <c r="QK988" s="9"/>
      <c r="QL988" s="9"/>
      <c r="QM988" s="9"/>
      <c r="QN988" s="9"/>
      <c r="QO988" s="9"/>
      <c r="QP988" s="9"/>
      <c r="QQ988" s="9"/>
      <c r="QR988" s="9"/>
      <c r="QS988" s="9"/>
      <c r="QT988" s="9"/>
      <c r="QU988" s="9"/>
      <c r="QV988" s="9"/>
      <c r="QW988" s="9"/>
      <c r="QX988" s="9"/>
      <c r="QY988" s="9"/>
      <c r="QZ988" s="9"/>
      <c r="RA988" s="9"/>
      <c r="RB988" s="9"/>
      <c r="RC988" s="9"/>
      <c r="RD988" s="9"/>
      <c r="RE988" s="9"/>
      <c r="RF988" s="9"/>
      <c r="RG988" s="9"/>
      <c r="RH988" s="9"/>
      <c r="RI988" s="9"/>
      <c r="RJ988" s="9"/>
      <c r="RK988" s="9"/>
      <c r="RL988" s="9"/>
      <c r="RM988" s="9"/>
      <c r="RN988" s="9"/>
      <c r="RO988" s="9"/>
      <c r="RP988" s="9"/>
      <c r="RQ988" s="9"/>
      <c r="RR988" s="9"/>
      <c r="RS988" s="9"/>
      <c r="RT988" s="9"/>
      <c r="RU988" s="9"/>
      <c r="RV988" s="9"/>
      <c r="RW988" s="9"/>
      <c r="RX988" s="9"/>
      <c r="RY988" s="9"/>
      <c r="RZ988" s="9"/>
      <c r="SA988" s="9"/>
      <c r="SB988" s="9"/>
      <c r="SC988" s="9"/>
      <c r="SD988" s="9"/>
      <c r="SE988" s="9"/>
      <c r="SF988" s="9"/>
      <c r="SG988" s="9"/>
      <c r="SH988" s="9"/>
      <c r="SI988" s="9"/>
      <c r="SJ988" s="9"/>
      <c r="SK988" s="9"/>
      <c r="SL988" s="9"/>
      <c r="SM988" s="9"/>
      <c r="SN988" s="9"/>
      <c r="SO988" s="9"/>
      <c r="SP988" s="9"/>
      <c r="SQ988" s="9"/>
      <c r="SR988" s="9"/>
      <c r="SS988" s="9"/>
      <c r="ST988" s="9"/>
      <c r="SU988" s="9"/>
      <c r="SV988" s="9"/>
      <c r="SW988" s="9"/>
      <c r="SX988" s="9"/>
      <c r="SY988" s="9"/>
      <c r="SZ988" s="9"/>
      <c r="TA988" s="9"/>
      <c r="TB988" s="9"/>
      <c r="TC988" s="9"/>
      <c r="TD988" s="9"/>
      <c r="TE988" s="9"/>
      <c r="TF988" s="9"/>
      <c r="TG988" s="9"/>
      <c r="TH988" s="9"/>
      <c r="TI988" s="9"/>
      <c r="TJ988" s="9"/>
      <c r="TK988" s="9"/>
      <c r="TL988" s="9"/>
      <c r="TM988" s="9"/>
      <c r="TN988" s="9"/>
      <c r="TO988" s="9"/>
      <c r="TP988" s="9"/>
      <c r="TQ988" s="9"/>
      <c r="TR988" s="9"/>
      <c r="TS988" s="9"/>
      <c r="TT988" s="9"/>
      <c r="TU988" s="9"/>
      <c r="TV988" s="9"/>
      <c r="TW988" s="9"/>
      <c r="TX988" s="9"/>
      <c r="TY988" s="9"/>
      <c r="TZ988" s="9"/>
      <c r="UA988" s="9"/>
      <c r="UB988" s="9"/>
      <c r="UC988" s="9"/>
      <c r="UD988" s="9"/>
      <c r="UE988" s="9"/>
      <c r="UF988" s="9"/>
      <c r="UG988" s="9"/>
      <c r="UH988" s="9"/>
      <c r="UI988" s="9"/>
      <c r="UJ988" s="9"/>
      <c r="UK988" s="9"/>
      <c r="UL988" s="9"/>
      <c r="UM988" s="9"/>
      <c r="UN988" s="9"/>
      <c r="UO988" s="9"/>
      <c r="UP988" s="9"/>
      <c r="UQ988" s="9"/>
      <c r="UR988" s="9"/>
      <c r="US988" s="9"/>
      <c r="UT988" s="9"/>
      <c r="UU988" s="9"/>
      <c r="UV988" s="9"/>
      <c r="UW988" s="9"/>
      <c r="UX988" s="9"/>
      <c r="UY988" s="9"/>
      <c r="UZ988" s="9"/>
      <c r="VA988" s="9"/>
      <c r="VB988" s="9"/>
      <c r="VC988" s="9"/>
      <c r="VD988" s="9"/>
      <c r="VE988" s="9"/>
      <c r="VF988" s="9"/>
      <c r="VG988" s="9"/>
      <c r="VH988" s="9"/>
      <c r="VI988" s="9"/>
      <c r="VJ988" s="9"/>
      <c r="VK988" s="9"/>
      <c r="VL988" s="9"/>
      <c r="VM988" s="9"/>
      <c r="VN988" s="9"/>
      <c r="VO988" s="9"/>
      <c r="VP988" s="9"/>
      <c r="VQ988" s="9"/>
      <c r="VR988" s="9"/>
      <c r="VS988" s="9"/>
      <c r="VT988" s="9"/>
      <c r="VU988" s="9"/>
      <c r="VV988" s="9"/>
      <c r="VW988" s="9"/>
      <c r="VX988" s="9"/>
      <c r="VY988" s="9"/>
      <c r="VZ988" s="9"/>
      <c r="WA988" s="9"/>
      <c r="WB988" s="9"/>
      <c r="WC988" s="9"/>
      <c r="WD988" s="9"/>
      <c r="WE988" s="9"/>
      <c r="WF988" s="9"/>
      <c r="WG988" s="9"/>
      <c r="WH988" s="9"/>
      <c r="WI988" s="9"/>
      <c r="WJ988" s="9"/>
      <c r="WK988" s="9"/>
      <c r="WL988" s="9"/>
      <c r="WM988" s="9"/>
      <c r="WN988" s="9"/>
      <c r="WO988" s="9"/>
      <c r="WP988" s="9"/>
      <c r="WQ988" s="9"/>
      <c r="WR988" s="9"/>
      <c r="WS988" s="9"/>
      <c r="WT988" s="9"/>
      <c r="WU988" s="9"/>
      <c r="WV988" s="9"/>
      <c r="WW988" s="9"/>
      <c r="WX988" s="9"/>
      <c r="WY988" s="9"/>
      <c r="WZ988" s="9"/>
      <c r="XA988" s="9"/>
      <c r="XB988" s="9"/>
      <c r="XC988" s="9"/>
      <c r="XD988" s="9"/>
      <c r="XE988" s="9"/>
      <c r="XF988" s="9"/>
      <c r="XG988" s="9"/>
      <c r="XH988" s="9"/>
      <c r="XI988" s="9"/>
      <c r="XJ988" s="9"/>
      <c r="XK988" s="9"/>
      <c r="XL988" s="9"/>
      <c r="XM988" s="9"/>
      <c r="XN988" s="9"/>
      <c r="XO988" s="9"/>
      <c r="XP988" s="9"/>
      <c r="XQ988" s="9"/>
      <c r="XR988" s="9"/>
      <c r="XS988" s="9"/>
      <c r="XT988" s="9"/>
      <c r="XU988" s="9"/>
      <c r="XV988" s="9"/>
      <c r="XW988" s="9"/>
      <c r="XX988" s="9"/>
      <c r="XY988" s="9"/>
      <c r="XZ988" s="9"/>
      <c r="YA988" s="9"/>
      <c r="YB988" s="9"/>
      <c r="YC988" s="9"/>
      <c r="YD988" s="9"/>
      <c r="YE988" s="9"/>
      <c r="YF988" s="9"/>
      <c r="YG988" s="9"/>
      <c r="YH988" s="9"/>
      <c r="YI988" s="9"/>
      <c r="YJ988" s="9"/>
      <c r="YK988" s="9"/>
      <c r="YL988" s="9"/>
      <c r="YM988" s="9"/>
      <c r="YN988" s="9"/>
      <c r="YO988" s="9"/>
      <c r="YP988" s="9"/>
      <c r="YQ988" s="9"/>
      <c r="YR988" s="9"/>
      <c r="YS988" s="9"/>
      <c r="YT988" s="9"/>
      <c r="YU988" s="9"/>
      <c r="YV988" s="9"/>
      <c r="YW988" s="9"/>
      <c r="YX988" s="9"/>
      <c r="YY988" s="9"/>
      <c r="YZ988" s="9"/>
      <c r="ZA988" s="9"/>
      <c r="ZB988" s="9"/>
      <c r="ZC988" s="9"/>
      <c r="ZD988" s="9"/>
      <c r="ZE988" s="9"/>
      <c r="ZF988" s="9"/>
      <c r="ZG988" s="9"/>
      <c r="ZH988" s="9"/>
      <c r="ZI988" s="9"/>
      <c r="ZJ988" s="9"/>
      <c r="ZK988" s="9"/>
      <c r="ZL988" s="9"/>
      <c r="ZM988" s="9"/>
      <c r="ZN988" s="9"/>
      <c r="ZO988" s="9"/>
      <c r="ZP988" s="9"/>
      <c r="ZQ988" s="9"/>
      <c r="ZR988" s="9"/>
      <c r="ZS988" s="9"/>
      <c r="ZT988" s="9"/>
      <c r="ZU988" s="9"/>
      <c r="ZV988" s="9"/>
      <c r="ZW988" s="9"/>
      <c r="ZX988" s="9"/>
      <c r="ZY988" s="9"/>
      <c r="ZZ988" s="9"/>
      <c r="AAA988" s="9"/>
      <c r="AAB988" s="9"/>
      <c r="AAC988" s="9"/>
      <c r="AAD988" s="9"/>
      <c r="AAE988" s="9"/>
      <c r="AAF988" s="9"/>
      <c r="AAG988" s="9"/>
      <c r="AAH988" s="9"/>
      <c r="AAI988" s="9"/>
      <c r="AAJ988" s="9"/>
      <c r="AAK988" s="9"/>
      <c r="AAL988" s="9"/>
      <c r="AAM988" s="9"/>
      <c r="AAN988" s="9"/>
      <c r="AAO988" s="9"/>
      <c r="AAP988" s="9"/>
      <c r="AAQ988" s="9"/>
      <c r="AAR988" s="9"/>
      <c r="AAS988" s="9"/>
      <c r="AAT988" s="9"/>
      <c r="AAU988" s="9"/>
      <c r="AAV988" s="9"/>
      <c r="AAW988" s="9"/>
      <c r="AAX988" s="10"/>
      <c r="AAY988" s="9"/>
      <c r="AAZ988" s="9"/>
      <c r="ABA988" s="9"/>
      <c r="ABB988" s="9"/>
      <c r="ABC988" s="9"/>
      <c r="ABD988" s="9"/>
    </row>
    <row r="989" spans="1:732" x14ac:dyDescent="0.3">
      <c r="A989" s="9"/>
      <c r="B989" s="10"/>
      <c r="C989" s="10"/>
      <c r="D989" s="10"/>
      <c r="E989" s="9"/>
      <c r="F989" s="10"/>
      <c r="G989" s="9"/>
      <c r="H989" s="9"/>
      <c r="I989" s="9"/>
      <c r="J989" s="9"/>
      <c r="K989" s="9"/>
      <c r="L989" s="9"/>
      <c r="M989" s="9"/>
      <c r="N989" s="9"/>
      <c r="O989" s="9"/>
      <c r="P989" s="9"/>
      <c r="Q989" s="9"/>
      <c r="R989" s="9"/>
      <c r="S989" s="9"/>
      <c r="T989" s="9"/>
      <c r="U989" s="9"/>
      <c r="V989" s="9"/>
      <c r="W989" s="9"/>
      <c r="X989" s="9"/>
      <c r="Y989" s="9"/>
      <c r="Z989" s="9"/>
      <c r="AA989" s="9"/>
      <c r="AB989" s="9"/>
      <c r="AC989" s="9"/>
      <c r="AD989" s="9"/>
      <c r="AE989" s="9"/>
      <c r="AF989" s="9"/>
      <c r="AG989" s="9"/>
      <c r="AH989" s="9"/>
      <c r="AI989" s="9"/>
      <c r="AJ989" s="9"/>
      <c r="AK989" s="9"/>
      <c r="AL989" s="9"/>
      <c r="AM989" s="9"/>
      <c r="AN989" s="9"/>
      <c r="AO989" s="9"/>
      <c r="AP989" s="9"/>
      <c r="AQ989" s="9"/>
      <c r="AR989" s="9"/>
      <c r="AS989" s="9"/>
      <c r="AT989" s="9"/>
      <c r="AU989" s="9"/>
      <c r="AV989" s="9"/>
      <c r="AW989" s="9"/>
      <c r="AX989" s="9"/>
      <c r="AY989" s="9"/>
      <c r="AZ989" s="9"/>
      <c r="BA989" s="9"/>
      <c r="BB989" s="9"/>
      <c r="BC989" s="9"/>
      <c r="BD989" s="9"/>
      <c r="BE989" s="9"/>
      <c r="BF989" s="9"/>
      <c r="BG989" s="9"/>
      <c r="BH989" s="9"/>
      <c r="BI989" s="9"/>
      <c r="BJ989" s="9"/>
      <c r="BK989" s="9"/>
      <c r="BL989" s="9"/>
      <c r="BM989" s="9"/>
      <c r="BN989" s="9"/>
      <c r="BO989" s="9"/>
      <c r="BP989" s="9"/>
      <c r="BQ989" s="9"/>
      <c r="BR989" s="9"/>
      <c r="BS989" s="9"/>
      <c r="BT989" s="9"/>
      <c r="BU989" s="9"/>
      <c r="BV989" s="9"/>
      <c r="BW989" s="9"/>
      <c r="BX989" s="9"/>
      <c r="BY989" s="9"/>
      <c r="BZ989" s="9"/>
      <c r="CA989" s="9"/>
      <c r="CB989" s="9"/>
      <c r="CC989" s="9"/>
      <c r="CD989" s="9"/>
      <c r="CE989" s="9"/>
      <c r="CF989" s="9"/>
      <c r="CG989" s="9"/>
      <c r="CH989" s="9"/>
      <c r="CI989" s="9"/>
      <c r="CJ989" s="9"/>
      <c r="CK989" s="9"/>
      <c r="CL989" s="9"/>
      <c r="CM989" s="9"/>
      <c r="CN989" s="9"/>
      <c r="CO989" s="9"/>
      <c r="CP989" s="9"/>
      <c r="CQ989" s="9"/>
      <c r="CR989" s="9"/>
      <c r="CS989" s="9"/>
      <c r="CT989" s="9"/>
      <c r="CU989" s="9"/>
      <c r="CV989" s="9"/>
      <c r="CW989" s="9"/>
      <c r="CX989" s="9"/>
      <c r="CY989" s="9"/>
      <c r="CZ989" s="9"/>
      <c r="DA989" s="9"/>
      <c r="DB989" s="9"/>
      <c r="DC989" s="9"/>
      <c r="DD989" s="9"/>
      <c r="DE989" s="9"/>
      <c r="DF989" s="9"/>
      <c r="DG989" s="9"/>
      <c r="DH989" s="9"/>
      <c r="DI989" s="9"/>
      <c r="DJ989" s="9"/>
      <c r="DK989" s="9"/>
      <c r="DL989" s="9"/>
      <c r="DM989" s="9"/>
      <c r="DN989" s="9"/>
      <c r="DO989" s="9"/>
      <c r="DP989" s="9"/>
      <c r="DQ989" s="9"/>
      <c r="DR989" s="9"/>
      <c r="DS989" s="9"/>
      <c r="DT989" s="9"/>
      <c r="DU989" s="9"/>
      <c r="DV989" s="9"/>
      <c r="DW989" s="9"/>
      <c r="DX989" s="9"/>
      <c r="DY989" s="9"/>
      <c r="DZ989" s="9"/>
      <c r="EA989" s="9"/>
      <c r="EB989" s="9"/>
      <c r="EC989" s="9"/>
      <c r="ED989" s="9"/>
      <c r="EE989" s="9"/>
      <c r="EF989" s="9"/>
      <c r="EG989" s="9"/>
      <c r="EH989" s="9"/>
      <c r="EI989" s="9"/>
      <c r="EJ989" s="9"/>
      <c r="EK989" s="9"/>
      <c r="EL989" s="9"/>
      <c r="EM989" s="9"/>
      <c r="EN989" s="9"/>
      <c r="EO989" s="9"/>
      <c r="EP989" s="9"/>
      <c r="EQ989" s="9"/>
      <c r="ER989" s="9"/>
      <c r="ES989" s="9"/>
      <c r="ET989" s="9"/>
      <c r="EU989" s="9"/>
      <c r="EV989" s="9"/>
      <c r="EW989" s="9"/>
      <c r="EX989" s="9"/>
      <c r="EY989" s="9"/>
      <c r="EZ989" s="9"/>
      <c r="FA989" s="9"/>
      <c r="FB989" s="9"/>
      <c r="FC989" s="9"/>
      <c r="FD989" s="9"/>
      <c r="FE989" s="9"/>
      <c r="FF989" s="9"/>
      <c r="FG989" s="9"/>
      <c r="FH989" s="9"/>
      <c r="FI989" s="9"/>
      <c r="FJ989" s="9"/>
      <c r="FK989" s="9"/>
      <c r="FL989" s="9"/>
      <c r="FM989" s="9"/>
      <c r="FN989" s="9"/>
      <c r="FO989" s="9"/>
      <c r="FP989" s="9"/>
      <c r="FQ989" s="9"/>
      <c r="FR989" s="9"/>
      <c r="FS989" s="9"/>
      <c r="FT989" s="9"/>
      <c r="FU989" s="9"/>
      <c r="FV989" s="9"/>
      <c r="FW989" s="9"/>
      <c r="FX989" s="9"/>
      <c r="FY989" s="9"/>
      <c r="FZ989" s="9"/>
      <c r="GA989" s="9"/>
      <c r="GB989" s="9"/>
      <c r="GC989" s="9"/>
      <c r="GD989" s="9"/>
      <c r="GE989" s="9"/>
      <c r="GF989" s="9"/>
      <c r="GG989" s="9"/>
      <c r="GH989" s="9"/>
      <c r="GI989" s="9"/>
      <c r="GJ989" s="9"/>
      <c r="GK989" s="9"/>
      <c r="GL989" s="9"/>
      <c r="GM989" s="9"/>
      <c r="GN989" s="9"/>
      <c r="GO989" s="9"/>
      <c r="GP989" s="9"/>
      <c r="GQ989" s="9"/>
      <c r="GR989" s="9"/>
      <c r="GS989" s="9"/>
      <c r="GT989" s="9"/>
      <c r="GU989" s="9"/>
      <c r="GV989" s="9"/>
      <c r="GW989" s="9"/>
      <c r="GX989" s="9"/>
      <c r="GY989" s="9"/>
      <c r="GZ989" s="9"/>
      <c r="HA989" s="9"/>
      <c r="HB989" s="9"/>
      <c r="HC989" s="9"/>
      <c r="HD989" s="9"/>
      <c r="HE989" s="9"/>
      <c r="HF989" s="9"/>
      <c r="HG989" s="9"/>
      <c r="HH989" s="9"/>
      <c r="HI989" s="9"/>
      <c r="HJ989" s="9"/>
      <c r="HK989" s="9"/>
      <c r="HL989" s="9"/>
      <c r="HM989" s="9"/>
      <c r="HN989" s="9"/>
      <c r="HO989" s="9"/>
      <c r="HP989" s="9"/>
      <c r="HQ989" s="9"/>
      <c r="HR989" s="9"/>
      <c r="HS989" s="9"/>
      <c r="HT989" s="9"/>
      <c r="HU989" s="9"/>
      <c r="HV989" s="9"/>
      <c r="HW989" s="9"/>
      <c r="HX989" s="9"/>
      <c r="HY989" s="9"/>
      <c r="HZ989" s="9"/>
      <c r="IA989" s="9"/>
      <c r="IB989" s="9"/>
      <c r="IC989" s="9"/>
      <c r="ID989" s="9"/>
      <c r="IE989" s="9"/>
      <c r="IF989" s="9"/>
      <c r="IG989" s="9"/>
      <c r="IH989" s="9"/>
      <c r="II989" s="9"/>
      <c r="IJ989" s="9"/>
      <c r="IK989" s="9"/>
      <c r="IL989" s="9"/>
      <c r="IM989" s="9"/>
      <c r="IN989" s="9"/>
      <c r="IO989" s="9"/>
      <c r="IP989" s="9"/>
      <c r="IQ989" s="9"/>
      <c r="IR989" s="9"/>
      <c r="IS989" s="9"/>
      <c r="IT989" s="9"/>
      <c r="IU989" s="9"/>
      <c r="IV989" s="9"/>
      <c r="IW989" s="9"/>
      <c r="IX989" s="9"/>
      <c r="IY989" s="9"/>
      <c r="IZ989" s="9"/>
      <c r="JA989" s="9"/>
      <c r="JB989" s="9"/>
      <c r="JC989" s="9"/>
      <c r="JD989" s="9"/>
      <c r="JE989" s="9"/>
      <c r="JF989" s="9"/>
      <c r="JG989" s="9"/>
      <c r="JH989" s="9"/>
      <c r="JI989" s="9"/>
      <c r="JJ989" s="9"/>
      <c r="JK989" s="9"/>
      <c r="JL989" s="9"/>
      <c r="JM989" s="9"/>
      <c r="JN989" s="9"/>
      <c r="JO989" s="9"/>
      <c r="JP989" s="9"/>
      <c r="JQ989" s="9"/>
      <c r="JR989" s="9"/>
      <c r="JS989" s="9"/>
      <c r="JT989" s="9"/>
      <c r="JU989" s="9"/>
      <c r="JV989" s="9"/>
      <c r="JW989" s="9"/>
      <c r="JX989" s="9"/>
      <c r="JY989" s="9"/>
      <c r="JZ989" s="9"/>
      <c r="KA989" s="9"/>
      <c r="KB989" s="9"/>
      <c r="KC989" s="9"/>
      <c r="KD989" s="9"/>
      <c r="KE989" s="9"/>
      <c r="KF989" s="9"/>
      <c r="KG989" s="9"/>
      <c r="KH989" s="9"/>
      <c r="KI989" s="9"/>
      <c r="KJ989" s="9"/>
      <c r="KK989" s="9"/>
      <c r="KL989" s="9"/>
      <c r="KM989" s="9"/>
      <c r="KN989" s="9"/>
      <c r="KO989" s="9"/>
      <c r="KP989" s="9"/>
      <c r="KQ989" s="9"/>
      <c r="KR989" s="9"/>
      <c r="KS989" s="9"/>
      <c r="KT989" s="9"/>
      <c r="KU989" s="9"/>
      <c r="KV989" s="9"/>
      <c r="KW989" s="9"/>
      <c r="KX989" s="9"/>
      <c r="KY989" s="9"/>
      <c r="KZ989" s="9"/>
      <c r="LA989" s="9"/>
      <c r="LB989" s="9"/>
      <c r="LC989" s="9"/>
      <c r="LD989" s="9"/>
      <c r="LE989" s="9"/>
      <c r="LF989" s="9"/>
      <c r="LG989" s="9"/>
      <c r="LH989" s="9"/>
      <c r="LI989" s="9"/>
      <c r="LJ989" s="9"/>
      <c r="LK989" s="9"/>
      <c r="LL989" s="9"/>
      <c r="LM989" s="9"/>
      <c r="LN989" s="9"/>
      <c r="LO989" s="9"/>
      <c r="LP989" s="9"/>
      <c r="LQ989" s="9"/>
      <c r="LR989" s="9"/>
      <c r="LS989" s="9"/>
      <c r="LT989" s="9"/>
      <c r="LU989" s="9"/>
      <c r="LV989" s="9"/>
      <c r="LW989" s="9"/>
      <c r="LX989" s="9"/>
      <c r="LY989" s="9"/>
      <c r="LZ989" s="9"/>
      <c r="MA989" s="9"/>
      <c r="MB989" s="9"/>
      <c r="MC989" s="9"/>
      <c r="MD989" s="9"/>
      <c r="ME989" s="9"/>
      <c r="MF989" s="9"/>
      <c r="MG989" s="9"/>
      <c r="MH989" s="9"/>
      <c r="MI989" s="9"/>
      <c r="MJ989" s="9"/>
      <c r="MK989" s="9"/>
      <c r="ML989" s="9"/>
      <c r="MM989" s="9"/>
      <c r="MN989" s="9"/>
      <c r="MO989" s="9"/>
      <c r="MP989" s="9"/>
      <c r="MQ989" s="9"/>
      <c r="MR989" s="9"/>
      <c r="MS989" s="9"/>
      <c r="MT989" s="9"/>
      <c r="MU989" s="9"/>
      <c r="MV989" s="9"/>
      <c r="MW989" s="9"/>
      <c r="MX989" s="9"/>
      <c r="MY989" s="9"/>
      <c r="MZ989" s="9"/>
      <c r="NA989" s="9"/>
      <c r="NB989" s="9"/>
      <c r="NC989" s="9"/>
      <c r="ND989" s="9"/>
      <c r="NE989" s="9"/>
      <c r="NF989" s="9"/>
      <c r="NG989" s="9"/>
      <c r="NH989" s="9"/>
      <c r="NI989" s="9"/>
      <c r="NJ989" s="9"/>
      <c r="NK989" s="9"/>
      <c r="NL989" s="9"/>
      <c r="NM989" s="9"/>
      <c r="NN989" s="9"/>
      <c r="NO989" s="9"/>
      <c r="NP989" s="9"/>
      <c r="NQ989" s="9"/>
      <c r="NR989" s="9"/>
      <c r="NS989" s="9"/>
      <c r="NT989" s="9"/>
      <c r="NU989" s="9"/>
      <c r="NV989" s="9"/>
      <c r="NW989" s="9"/>
      <c r="NX989" s="9"/>
      <c r="NY989" s="9"/>
      <c r="NZ989" s="9"/>
      <c r="OA989" s="9"/>
      <c r="OB989" s="9"/>
      <c r="OC989" s="9"/>
      <c r="OD989" s="9"/>
      <c r="OE989" s="9"/>
      <c r="OF989" s="9"/>
      <c r="OG989" s="9"/>
      <c r="OH989" s="9"/>
      <c r="OI989" s="9"/>
      <c r="OJ989" s="9"/>
      <c r="OK989" s="9"/>
      <c r="OL989" s="9"/>
      <c r="OM989" s="9"/>
      <c r="ON989" s="9"/>
      <c r="OO989" s="9"/>
      <c r="OP989" s="9"/>
      <c r="OQ989" s="9"/>
      <c r="OR989" s="9"/>
      <c r="OS989" s="9"/>
      <c r="OT989" s="9"/>
      <c r="OU989" s="9"/>
      <c r="OV989" s="9"/>
      <c r="OW989" s="9"/>
      <c r="OX989" s="9"/>
      <c r="OY989" s="9"/>
      <c r="OZ989" s="9"/>
      <c r="PA989" s="9"/>
      <c r="PB989" s="9"/>
      <c r="PC989" s="9"/>
      <c r="PD989" s="9"/>
      <c r="PE989" s="9"/>
      <c r="PF989" s="9"/>
      <c r="PG989" s="9"/>
      <c r="PH989" s="9"/>
      <c r="PI989" s="9"/>
      <c r="PJ989" s="9"/>
      <c r="PK989" s="9"/>
      <c r="PL989" s="9"/>
      <c r="PM989" s="9"/>
      <c r="PN989" s="9"/>
      <c r="PO989" s="9"/>
      <c r="PP989" s="9"/>
      <c r="PQ989" s="9"/>
      <c r="PR989" s="9"/>
      <c r="PS989" s="9"/>
      <c r="PT989" s="9"/>
      <c r="PU989" s="9"/>
      <c r="PV989" s="9"/>
      <c r="PW989" s="9"/>
      <c r="PX989" s="9"/>
      <c r="PY989" s="9"/>
      <c r="PZ989" s="9"/>
      <c r="QA989" s="9"/>
      <c r="QB989" s="9"/>
      <c r="QC989" s="9"/>
      <c r="QD989" s="9"/>
      <c r="QE989" s="9"/>
      <c r="QF989" s="9"/>
      <c r="QG989" s="9"/>
      <c r="QH989" s="9"/>
      <c r="QI989" s="9"/>
      <c r="QJ989" s="9"/>
      <c r="QK989" s="9"/>
      <c r="QL989" s="9"/>
      <c r="QM989" s="9"/>
      <c r="QN989" s="9"/>
      <c r="QO989" s="9"/>
      <c r="QP989" s="9"/>
      <c r="QQ989" s="9"/>
      <c r="QR989" s="9"/>
      <c r="QS989" s="9"/>
      <c r="QT989" s="9"/>
      <c r="QU989" s="9"/>
      <c r="QV989" s="9"/>
      <c r="QW989" s="9"/>
      <c r="QX989" s="9"/>
      <c r="QY989" s="9"/>
      <c r="QZ989" s="9"/>
      <c r="RA989" s="9"/>
      <c r="RB989" s="9"/>
      <c r="RC989" s="9"/>
      <c r="RD989" s="9"/>
      <c r="RE989" s="9"/>
      <c r="RF989" s="9"/>
      <c r="RG989" s="9"/>
      <c r="RH989" s="9"/>
      <c r="RI989" s="9"/>
      <c r="RJ989" s="9"/>
      <c r="RK989" s="9"/>
      <c r="RL989" s="9"/>
      <c r="RM989" s="9"/>
      <c r="RN989" s="9"/>
      <c r="RO989" s="9"/>
      <c r="RP989" s="9"/>
      <c r="RQ989" s="9"/>
      <c r="RR989" s="9"/>
      <c r="RS989" s="9"/>
      <c r="RT989" s="9"/>
      <c r="RU989" s="9"/>
      <c r="RV989" s="9"/>
      <c r="RW989" s="9"/>
      <c r="RX989" s="9"/>
      <c r="RY989" s="9"/>
      <c r="RZ989" s="9"/>
      <c r="SA989" s="9"/>
      <c r="SB989" s="9"/>
      <c r="SC989" s="9"/>
      <c r="SD989" s="9"/>
      <c r="SE989" s="9"/>
      <c r="SF989" s="9"/>
      <c r="SG989" s="9"/>
      <c r="SH989" s="9"/>
      <c r="SI989" s="9"/>
      <c r="SJ989" s="9"/>
      <c r="SK989" s="9"/>
      <c r="SL989" s="9"/>
      <c r="SM989" s="9"/>
      <c r="SN989" s="9"/>
      <c r="SO989" s="9"/>
      <c r="SP989" s="9"/>
      <c r="SQ989" s="9"/>
      <c r="SR989" s="9"/>
      <c r="SS989" s="9"/>
      <c r="ST989" s="9"/>
      <c r="SU989" s="9"/>
      <c r="SV989" s="9"/>
      <c r="SW989" s="9"/>
      <c r="SX989" s="9"/>
      <c r="SY989" s="9"/>
      <c r="SZ989" s="9"/>
      <c r="TA989" s="9"/>
      <c r="TB989" s="9"/>
      <c r="TC989" s="9"/>
      <c r="TD989" s="9"/>
      <c r="TE989" s="9"/>
      <c r="TF989" s="9"/>
      <c r="TG989" s="9"/>
      <c r="TH989" s="9"/>
      <c r="TI989" s="9"/>
      <c r="TJ989" s="9"/>
      <c r="TK989" s="9"/>
      <c r="TL989" s="9"/>
      <c r="TM989" s="9"/>
      <c r="TN989" s="9"/>
      <c r="TO989" s="9"/>
      <c r="TP989" s="9"/>
      <c r="TQ989" s="9"/>
      <c r="TR989" s="9"/>
      <c r="TS989" s="9"/>
      <c r="TT989" s="9"/>
      <c r="TU989" s="9"/>
      <c r="TV989" s="9"/>
      <c r="TW989" s="9"/>
      <c r="TX989" s="9"/>
      <c r="TY989" s="9"/>
      <c r="TZ989" s="9"/>
      <c r="UA989" s="9"/>
      <c r="UB989" s="9"/>
      <c r="UC989" s="9"/>
      <c r="UD989" s="9"/>
      <c r="UE989" s="9"/>
      <c r="UF989" s="9"/>
      <c r="UG989" s="9"/>
      <c r="UH989" s="9"/>
      <c r="UI989" s="9"/>
      <c r="UJ989" s="9"/>
      <c r="UK989" s="9"/>
      <c r="UL989" s="9"/>
      <c r="UM989" s="9"/>
      <c r="UN989" s="9"/>
      <c r="UO989" s="9"/>
      <c r="UP989" s="9"/>
      <c r="UQ989" s="9"/>
      <c r="UR989" s="9"/>
      <c r="US989" s="9"/>
      <c r="UT989" s="9"/>
      <c r="UU989" s="9"/>
      <c r="UV989" s="9"/>
      <c r="UW989" s="9"/>
      <c r="UX989" s="9"/>
      <c r="UY989" s="9"/>
      <c r="UZ989" s="9"/>
      <c r="VA989" s="9"/>
      <c r="VB989" s="9"/>
      <c r="VC989" s="9"/>
      <c r="VD989" s="9"/>
      <c r="VE989" s="9"/>
      <c r="VF989" s="9"/>
      <c r="VG989" s="9"/>
      <c r="VH989" s="9"/>
      <c r="VI989" s="9"/>
      <c r="VJ989" s="9"/>
      <c r="VK989" s="9"/>
      <c r="VL989" s="9"/>
      <c r="VM989" s="9"/>
      <c r="VN989" s="9"/>
      <c r="VO989" s="9"/>
      <c r="VP989" s="9"/>
      <c r="VQ989" s="9"/>
      <c r="VR989" s="9"/>
      <c r="VS989" s="9"/>
      <c r="VT989" s="9"/>
      <c r="VU989" s="9"/>
      <c r="VV989" s="9"/>
      <c r="VW989" s="9"/>
      <c r="VX989" s="9"/>
      <c r="VY989" s="9"/>
      <c r="VZ989" s="9"/>
      <c r="WA989" s="9"/>
      <c r="WB989" s="9"/>
      <c r="WC989" s="9"/>
      <c r="WD989" s="9"/>
      <c r="WE989" s="9"/>
      <c r="WF989" s="9"/>
      <c r="WG989" s="9"/>
      <c r="WH989" s="9"/>
      <c r="WI989" s="9"/>
      <c r="WJ989" s="9"/>
      <c r="WK989" s="9"/>
      <c r="WL989" s="9"/>
      <c r="WM989" s="9"/>
      <c r="WN989" s="9"/>
      <c r="WO989" s="9"/>
      <c r="WP989" s="9"/>
      <c r="WQ989" s="9"/>
      <c r="WR989" s="9"/>
      <c r="WS989" s="9"/>
      <c r="WT989" s="9"/>
      <c r="WU989" s="9"/>
      <c r="WV989" s="9"/>
      <c r="WW989" s="9"/>
      <c r="WX989" s="9"/>
      <c r="WY989" s="9"/>
      <c r="WZ989" s="9"/>
      <c r="XA989" s="9"/>
      <c r="XB989" s="9"/>
      <c r="XC989" s="9"/>
      <c r="XD989" s="9"/>
      <c r="XE989" s="9"/>
      <c r="XF989" s="9"/>
      <c r="XG989" s="9"/>
      <c r="XH989" s="9"/>
      <c r="XI989" s="9"/>
      <c r="XJ989" s="9"/>
      <c r="XK989" s="9"/>
      <c r="XL989" s="9"/>
      <c r="XM989" s="9"/>
      <c r="XN989" s="9"/>
      <c r="XO989" s="9"/>
      <c r="XP989" s="9"/>
      <c r="XQ989" s="9"/>
      <c r="XR989" s="9"/>
      <c r="XS989" s="9"/>
      <c r="XT989" s="9"/>
      <c r="XU989" s="9"/>
      <c r="XV989" s="9"/>
      <c r="XW989" s="9"/>
      <c r="XX989" s="9"/>
      <c r="XY989" s="9"/>
      <c r="XZ989" s="9"/>
      <c r="YA989" s="9"/>
      <c r="YB989" s="9"/>
      <c r="YC989" s="9"/>
      <c r="YD989" s="9"/>
      <c r="YE989" s="9"/>
      <c r="YF989" s="9"/>
      <c r="YG989" s="9"/>
      <c r="YH989" s="9"/>
      <c r="YI989" s="9"/>
      <c r="YJ989" s="9"/>
      <c r="YK989" s="9"/>
      <c r="YL989" s="9"/>
      <c r="YM989" s="9"/>
      <c r="YN989" s="9"/>
      <c r="YO989" s="9"/>
      <c r="YP989" s="9"/>
      <c r="YQ989" s="9"/>
      <c r="YR989" s="9"/>
      <c r="YS989" s="9"/>
      <c r="YT989" s="9"/>
      <c r="YU989" s="9"/>
      <c r="YV989" s="9"/>
      <c r="YW989" s="9"/>
      <c r="YX989" s="9"/>
      <c r="YY989" s="9"/>
      <c r="YZ989" s="9"/>
      <c r="ZA989" s="9"/>
      <c r="ZB989" s="9"/>
      <c r="ZC989" s="9"/>
      <c r="ZD989" s="9"/>
      <c r="ZE989" s="9"/>
      <c r="ZF989" s="9"/>
      <c r="ZG989" s="9"/>
      <c r="ZH989" s="9"/>
      <c r="ZI989" s="9"/>
      <c r="ZJ989" s="9"/>
      <c r="ZK989" s="9"/>
      <c r="ZL989" s="9"/>
      <c r="ZM989" s="9"/>
      <c r="ZN989" s="9"/>
      <c r="ZO989" s="9"/>
      <c r="ZP989" s="9"/>
      <c r="ZQ989" s="9"/>
      <c r="ZR989" s="9"/>
      <c r="ZS989" s="9"/>
      <c r="ZT989" s="9"/>
      <c r="ZU989" s="9"/>
      <c r="ZV989" s="9"/>
      <c r="ZW989" s="9"/>
      <c r="ZX989" s="9"/>
      <c r="ZY989" s="9"/>
      <c r="ZZ989" s="9"/>
      <c r="AAA989" s="9"/>
      <c r="AAB989" s="9"/>
      <c r="AAC989" s="9"/>
      <c r="AAD989" s="9"/>
      <c r="AAE989" s="9"/>
      <c r="AAF989" s="9"/>
      <c r="AAG989" s="9"/>
      <c r="AAH989" s="9"/>
      <c r="AAI989" s="9"/>
      <c r="AAJ989" s="9"/>
      <c r="AAK989" s="9"/>
      <c r="AAL989" s="9"/>
      <c r="AAM989" s="9"/>
      <c r="AAN989" s="9"/>
      <c r="AAO989" s="9"/>
      <c r="AAP989" s="9"/>
      <c r="AAQ989" s="9"/>
      <c r="AAR989" s="9"/>
      <c r="AAS989" s="9"/>
      <c r="AAT989" s="9"/>
      <c r="AAU989" s="9"/>
      <c r="AAV989" s="9"/>
      <c r="AAW989" s="9"/>
      <c r="AAX989" s="10"/>
      <c r="AAY989" s="9"/>
      <c r="AAZ989" s="9"/>
      <c r="ABA989" s="9"/>
      <c r="ABB989" s="9"/>
      <c r="ABC989" s="9"/>
      <c r="ABD989" s="9"/>
    </row>
    <row r="990" spans="1:732" x14ac:dyDescent="0.3">
      <c r="A990" s="9"/>
      <c r="B990" s="10"/>
      <c r="C990" s="10"/>
      <c r="D990" s="10"/>
      <c r="E990" s="9"/>
      <c r="F990" s="10"/>
      <c r="G990" s="9"/>
      <c r="H990" s="9"/>
      <c r="I990" s="9"/>
      <c r="J990" s="9"/>
      <c r="K990" s="9"/>
      <c r="L990" s="9"/>
      <c r="M990" s="9"/>
      <c r="N990" s="9"/>
      <c r="O990" s="9"/>
      <c r="P990" s="9"/>
      <c r="Q990" s="9"/>
      <c r="R990" s="9"/>
      <c r="S990" s="9"/>
      <c r="T990" s="9"/>
      <c r="U990" s="9"/>
      <c r="V990" s="9"/>
      <c r="W990" s="9"/>
      <c r="X990" s="9"/>
      <c r="Y990" s="9"/>
      <c r="Z990" s="9"/>
      <c r="AA990" s="9"/>
      <c r="AB990" s="9"/>
      <c r="AC990" s="9"/>
      <c r="AD990" s="9"/>
      <c r="AE990" s="9"/>
      <c r="AF990" s="9"/>
      <c r="AG990" s="9"/>
      <c r="AH990" s="9"/>
      <c r="AI990" s="9"/>
      <c r="AJ990" s="9"/>
      <c r="AK990" s="9"/>
      <c r="AL990" s="9"/>
      <c r="AM990" s="9"/>
      <c r="AN990" s="9"/>
      <c r="AO990" s="9"/>
      <c r="AP990" s="9"/>
      <c r="AQ990" s="9"/>
      <c r="AR990" s="9"/>
      <c r="AS990" s="9"/>
      <c r="AT990" s="9"/>
      <c r="AU990" s="9"/>
      <c r="AV990" s="9"/>
      <c r="AW990" s="9"/>
      <c r="AX990" s="9"/>
      <c r="AY990" s="9"/>
      <c r="AZ990" s="9"/>
      <c r="BA990" s="9"/>
      <c r="BB990" s="9"/>
      <c r="BC990" s="9"/>
      <c r="BD990" s="9"/>
      <c r="BE990" s="9"/>
      <c r="BF990" s="9"/>
      <c r="BG990" s="9"/>
      <c r="BH990" s="9"/>
      <c r="BI990" s="9"/>
      <c r="BJ990" s="9"/>
      <c r="BK990" s="9"/>
      <c r="BL990" s="9"/>
      <c r="BM990" s="9"/>
      <c r="BN990" s="9"/>
      <c r="BO990" s="9"/>
      <c r="BP990" s="9"/>
      <c r="BQ990" s="9"/>
      <c r="BR990" s="9"/>
      <c r="BS990" s="9"/>
      <c r="BT990" s="9"/>
      <c r="BU990" s="9"/>
      <c r="BV990" s="9"/>
      <c r="BW990" s="9"/>
      <c r="BX990" s="9"/>
      <c r="BY990" s="9"/>
      <c r="BZ990" s="9"/>
      <c r="CA990" s="9"/>
      <c r="CB990" s="9"/>
      <c r="CC990" s="9"/>
      <c r="CD990" s="9"/>
      <c r="CE990" s="9"/>
      <c r="CF990" s="9"/>
      <c r="CG990" s="9"/>
      <c r="CH990" s="9"/>
      <c r="CI990" s="9"/>
      <c r="CJ990" s="9"/>
      <c r="CK990" s="9"/>
      <c r="CL990" s="9"/>
      <c r="CM990" s="9"/>
      <c r="CN990" s="9"/>
      <c r="CO990" s="9"/>
      <c r="CP990" s="9"/>
      <c r="CQ990" s="9"/>
      <c r="CR990" s="9"/>
      <c r="CS990" s="9"/>
      <c r="CT990" s="9"/>
      <c r="CU990" s="9"/>
      <c r="CV990" s="9"/>
      <c r="CW990" s="9"/>
      <c r="CX990" s="9"/>
      <c r="CY990" s="9"/>
      <c r="CZ990" s="9"/>
      <c r="DA990" s="9"/>
      <c r="DB990" s="9"/>
      <c r="DC990" s="9"/>
      <c r="DD990" s="9"/>
      <c r="DE990" s="9"/>
      <c r="DF990" s="9"/>
      <c r="DG990" s="9"/>
      <c r="DH990" s="9"/>
      <c r="DI990" s="9"/>
      <c r="DJ990" s="9"/>
      <c r="DK990" s="9"/>
      <c r="DL990" s="9"/>
      <c r="DM990" s="9"/>
      <c r="DN990" s="9"/>
      <c r="DO990" s="9"/>
      <c r="DP990" s="9"/>
      <c r="DQ990" s="9"/>
      <c r="DR990" s="9"/>
      <c r="DS990" s="9"/>
      <c r="DT990" s="9"/>
      <c r="DU990" s="9"/>
      <c r="DV990" s="9"/>
      <c r="DW990" s="9"/>
      <c r="DX990" s="9"/>
      <c r="DY990" s="9"/>
      <c r="DZ990" s="9"/>
      <c r="EA990" s="9"/>
      <c r="EB990" s="9"/>
      <c r="EC990" s="9"/>
      <c r="ED990" s="9"/>
      <c r="EE990" s="9"/>
      <c r="EF990" s="9"/>
      <c r="EG990" s="9"/>
      <c r="EH990" s="9"/>
      <c r="EI990" s="9"/>
      <c r="EJ990" s="9"/>
      <c r="EK990" s="9"/>
      <c r="EL990" s="9"/>
      <c r="EM990" s="9"/>
      <c r="EN990" s="9"/>
      <c r="EO990" s="9"/>
      <c r="EP990" s="9"/>
      <c r="EQ990" s="9"/>
      <c r="ER990" s="9"/>
      <c r="ES990" s="9"/>
      <c r="ET990" s="9"/>
      <c r="EU990" s="9"/>
      <c r="EV990" s="9"/>
      <c r="EW990" s="9"/>
      <c r="EX990" s="9"/>
      <c r="EY990" s="9"/>
      <c r="EZ990" s="9"/>
      <c r="FA990" s="9"/>
      <c r="FB990" s="9"/>
      <c r="FC990" s="9"/>
      <c r="FD990" s="9"/>
      <c r="FE990" s="9"/>
      <c r="FF990" s="9"/>
      <c r="FG990" s="9"/>
      <c r="FH990" s="9"/>
      <c r="FI990" s="9"/>
      <c r="FJ990" s="9"/>
      <c r="FK990" s="9"/>
      <c r="FL990" s="9"/>
      <c r="FM990" s="9"/>
      <c r="FN990" s="9"/>
      <c r="FO990" s="9"/>
      <c r="FP990" s="9"/>
      <c r="FQ990" s="9"/>
      <c r="FR990" s="9"/>
      <c r="FS990" s="9"/>
      <c r="FT990" s="9"/>
      <c r="FU990" s="9"/>
      <c r="FV990" s="9"/>
      <c r="FW990" s="9"/>
      <c r="FX990" s="9"/>
      <c r="FY990" s="9"/>
      <c r="FZ990" s="9"/>
      <c r="GA990" s="9"/>
      <c r="GB990" s="9"/>
      <c r="GC990" s="9"/>
      <c r="GD990" s="9"/>
      <c r="GE990" s="9"/>
      <c r="GF990" s="9"/>
      <c r="GG990" s="9"/>
      <c r="GH990" s="9"/>
      <c r="GI990" s="9"/>
      <c r="GJ990" s="9"/>
      <c r="GK990" s="9"/>
      <c r="GL990" s="9"/>
      <c r="GM990" s="9"/>
      <c r="GN990" s="9"/>
      <c r="GO990" s="9"/>
      <c r="GP990" s="9"/>
      <c r="GQ990" s="9"/>
      <c r="GR990" s="9"/>
      <c r="GS990" s="9"/>
      <c r="GT990" s="9"/>
      <c r="GU990" s="9"/>
      <c r="GV990" s="9"/>
      <c r="GW990" s="9"/>
      <c r="GX990" s="9"/>
      <c r="GY990" s="9"/>
      <c r="GZ990" s="9"/>
      <c r="HA990" s="9"/>
      <c r="HB990" s="9"/>
      <c r="HC990" s="9"/>
      <c r="HD990" s="9"/>
      <c r="HE990" s="9"/>
      <c r="HF990" s="9"/>
      <c r="HG990" s="9"/>
      <c r="HH990" s="9"/>
      <c r="HI990" s="9"/>
      <c r="HJ990" s="9"/>
      <c r="HK990" s="9"/>
      <c r="HL990" s="9"/>
      <c r="HM990" s="9"/>
      <c r="HN990" s="9"/>
      <c r="HO990" s="9"/>
      <c r="HP990" s="9"/>
      <c r="HQ990" s="9"/>
      <c r="HR990" s="9"/>
      <c r="HS990" s="9"/>
      <c r="HT990" s="9"/>
      <c r="HU990" s="9"/>
      <c r="HV990" s="9"/>
      <c r="HW990" s="9"/>
      <c r="HX990" s="9"/>
      <c r="HY990" s="9"/>
      <c r="HZ990" s="9"/>
      <c r="IA990" s="9"/>
      <c r="IB990" s="9"/>
      <c r="IC990" s="9"/>
      <c r="ID990" s="9"/>
      <c r="IE990" s="9"/>
      <c r="IF990" s="9"/>
      <c r="IG990" s="9"/>
      <c r="IH990" s="9"/>
      <c r="II990" s="9"/>
      <c r="IJ990" s="9"/>
      <c r="IK990" s="9"/>
      <c r="IL990" s="9"/>
      <c r="IM990" s="9"/>
      <c r="IN990" s="9"/>
      <c r="IO990" s="9"/>
      <c r="IP990" s="9"/>
      <c r="IQ990" s="9"/>
      <c r="IR990" s="9"/>
      <c r="IS990" s="9"/>
      <c r="IT990" s="9"/>
      <c r="IU990" s="9"/>
      <c r="IV990" s="9"/>
      <c r="IW990" s="9"/>
      <c r="IX990" s="9"/>
      <c r="IY990" s="9"/>
      <c r="IZ990" s="9"/>
      <c r="JA990" s="9"/>
      <c r="JB990" s="9"/>
      <c r="JC990" s="9"/>
      <c r="JD990" s="9"/>
      <c r="JE990" s="9"/>
      <c r="JF990" s="9"/>
      <c r="JG990" s="9"/>
      <c r="JH990" s="9"/>
      <c r="JI990" s="9"/>
      <c r="JJ990" s="9"/>
      <c r="JK990" s="9"/>
      <c r="JL990" s="9"/>
      <c r="JM990" s="9"/>
      <c r="JN990" s="9"/>
      <c r="JO990" s="9"/>
      <c r="JP990" s="9"/>
      <c r="JQ990" s="9"/>
      <c r="JR990" s="9"/>
      <c r="JS990" s="9"/>
      <c r="JT990" s="9"/>
      <c r="JU990" s="9"/>
      <c r="JV990" s="9"/>
      <c r="JW990" s="9"/>
      <c r="JX990" s="9"/>
      <c r="JY990" s="9"/>
      <c r="JZ990" s="9"/>
      <c r="KA990" s="9"/>
      <c r="KB990" s="9"/>
      <c r="KC990" s="9"/>
      <c r="KD990" s="9"/>
      <c r="KE990" s="9"/>
      <c r="KF990" s="9"/>
      <c r="KG990" s="9"/>
      <c r="KH990" s="9"/>
      <c r="KI990" s="9"/>
      <c r="KJ990" s="9"/>
      <c r="KK990" s="9"/>
      <c r="KL990" s="9"/>
      <c r="KM990" s="9"/>
      <c r="KN990" s="9"/>
      <c r="KO990" s="9"/>
      <c r="KP990" s="9"/>
      <c r="KQ990" s="9"/>
      <c r="KR990" s="9"/>
      <c r="KS990" s="9"/>
      <c r="KT990" s="9"/>
      <c r="KU990" s="9"/>
      <c r="KV990" s="9"/>
      <c r="KW990" s="9"/>
      <c r="KX990" s="9"/>
      <c r="KY990" s="9"/>
      <c r="KZ990" s="9"/>
      <c r="LA990" s="9"/>
      <c r="LB990" s="9"/>
      <c r="LC990" s="9"/>
      <c r="LD990" s="9"/>
      <c r="LE990" s="9"/>
      <c r="LF990" s="9"/>
      <c r="LG990" s="9"/>
      <c r="LH990" s="9"/>
      <c r="LI990" s="9"/>
      <c r="LJ990" s="9"/>
      <c r="LK990" s="9"/>
      <c r="LL990" s="9"/>
      <c r="LM990" s="9"/>
      <c r="LN990" s="9"/>
      <c r="LO990" s="9"/>
      <c r="LP990" s="9"/>
      <c r="LQ990" s="9"/>
      <c r="LR990" s="9"/>
      <c r="LS990" s="9"/>
      <c r="LT990" s="9"/>
      <c r="LU990" s="9"/>
      <c r="LV990" s="9"/>
      <c r="LW990" s="9"/>
      <c r="LX990" s="9"/>
      <c r="LY990" s="9"/>
      <c r="LZ990" s="9"/>
      <c r="MA990" s="9"/>
      <c r="MB990" s="9"/>
      <c r="MC990" s="9"/>
      <c r="MD990" s="9"/>
      <c r="ME990" s="9"/>
      <c r="MF990" s="9"/>
      <c r="MG990" s="9"/>
      <c r="MH990" s="9"/>
      <c r="MI990" s="9"/>
      <c r="MJ990" s="9"/>
      <c r="MK990" s="9"/>
      <c r="ML990" s="9"/>
      <c r="MM990" s="9"/>
      <c r="MN990" s="9"/>
      <c r="MO990" s="9"/>
      <c r="MP990" s="9"/>
      <c r="MQ990" s="9"/>
      <c r="MR990" s="9"/>
      <c r="MS990" s="9"/>
      <c r="MT990" s="9"/>
      <c r="MU990" s="9"/>
      <c r="MV990" s="9"/>
      <c r="MW990" s="9"/>
      <c r="MX990" s="9"/>
      <c r="MY990" s="9"/>
      <c r="MZ990" s="9"/>
      <c r="NA990" s="9"/>
      <c r="NB990" s="9"/>
      <c r="NC990" s="9"/>
      <c r="ND990" s="9"/>
      <c r="NE990" s="9"/>
      <c r="NF990" s="9"/>
      <c r="NG990" s="9"/>
      <c r="NH990" s="9"/>
      <c r="NI990" s="9"/>
      <c r="NJ990" s="9"/>
      <c r="NK990" s="9"/>
      <c r="NL990" s="9"/>
      <c r="NM990" s="9"/>
      <c r="NN990" s="9"/>
      <c r="NO990" s="9"/>
      <c r="NP990" s="9"/>
      <c r="NQ990" s="9"/>
      <c r="NR990" s="9"/>
      <c r="NS990" s="9"/>
      <c r="NT990" s="9"/>
      <c r="NU990" s="9"/>
      <c r="NV990" s="9"/>
      <c r="NW990" s="9"/>
      <c r="NX990" s="9"/>
      <c r="NY990" s="9"/>
      <c r="NZ990" s="9"/>
      <c r="OA990" s="9"/>
      <c r="OB990" s="9"/>
      <c r="OC990" s="9"/>
      <c r="OD990" s="9"/>
      <c r="OE990" s="9"/>
      <c r="OF990" s="9"/>
      <c r="OG990" s="9"/>
      <c r="OH990" s="9"/>
      <c r="OI990" s="9"/>
      <c r="OJ990" s="9"/>
      <c r="OK990" s="9"/>
      <c r="OL990" s="9"/>
      <c r="OM990" s="9"/>
      <c r="ON990" s="9"/>
      <c r="OO990" s="9"/>
      <c r="OP990" s="9"/>
      <c r="OQ990" s="9"/>
      <c r="OR990" s="9"/>
      <c r="OS990" s="9"/>
      <c r="OT990" s="9"/>
      <c r="OU990" s="9"/>
      <c r="OV990" s="9"/>
      <c r="OW990" s="9"/>
      <c r="OX990" s="9"/>
      <c r="OY990" s="9"/>
      <c r="OZ990" s="9"/>
      <c r="PA990" s="9"/>
      <c r="PB990" s="9"/>
      <c r="PC990" s="9"/>
      <c r="PD990" s="9"/>
      <c r="PE990" s="9"/>
      <c r="PF990" s="9"/>
      <c r="PG990" s="9"/>
      <c r="PH990" s="9"/>
      <c r="PI990" s="9"/>
      <c r="PJ990" s="9"/>
      <c r="PK990" s="9"/>
      <c r="PL990" s="9"/>
      <c r="PM990" s="9"/>
      <c r="PN990" s="9"/>
      <c r="PO990" s="9"/>
      <c r="PP990" s="9"/>
      <c r="PQ990" s="9"/>
      <c r="PR990" s="9"/>
      <c r="PS990" s="9"/>
      <c r="PT990" s="9"/>
      <c r="PU990" s="9"/>
      <c r="PV990" s="9"/>
      <c r="PW990" s="9"/>
      <c r="PX990" s="9"/>
      <c r="PY990" s="9"/>
      <c r="PZ990" s="9"/>
      <c r="QA990" s="9"/>
      <c r="QB990" s="9"/>
      <c r="QC990" s="9"/>
      <c r="QD990" s="9"/>
      <c r="QE990" s="9"/>
      <c r="QF990" s="9"/>
      <c r="QG990" s="9"/>
      <c r="QH990" s="9"/>
      <c r="QI990" s="9"/>
      <c r="QJ990" s="9"/>
      <c r="QK990" s="9"/>
      <c r="QL990" s="9"/>
      <c r="QM990" s="9"/>
      <c r="QN990" s="9"/>
      <c r="QO990" s="9"/>
      <c r="QP990" s="9"/>
      <c r="QQ990" s="9"/>
      <c r="QR990" s="9"/>
      <c r="QS990" s="9"/>
      <c r="QT990" s="9"/>
      <c r="QU990" s="9"/>
      <c r="QV990" s="9"/>
      <c r="QW990" s="9"/>
      <c r="QX990" s="9"/>
      <c r="QY990" s="9"/>
      <c r="QZ990" s="9"/>
      <c r="RA990" s="9"/>
      <c r="RB990" s="9"/>
      <c r="RC990" s="9"/>
      <c r="RD990" s="9"/>
      <c r="RE990" s="9"/>
      <c r="RF990" s="9"/>
      <c r="RG990" s="9"/>
      <c r="RH990" s="9"/>
      <c r="RI990" s="9"/>
      <c r="RJ990" s="9"/>
      <c r="RK990" s="9"/>
      <c r="RL990" s="9"/>
      <c r="RM990" s="9"/>
      <c r="RN990" s="9"/>
      <c r="RO990" s="9"/>
      <c r="RP990" s="9"/>
      <c r="RQ990" s="9"/>
      <c r="RR990" s="9"/>
      <c r="RS990" s="9"/>
      <c r="RT990" s="9"/>
      <c r="RU990" s="9"/>
      <c r="RV990" s="9"/>
      <c r="RW990" s="9"/>
      <c r="RX990" s="9"/>
      <c r="RY990" s="9"/>
      <c r="RZ990" s="9"/>
      <c r="SA990" s="9"/>
      <c r="SB990" s="9"/>
      <c r="SC990" s="9"/>
      <c r="SD990" s="9"/>
      <c r="SE990" s="9"/>
      <c r="SF990" s="9"/>
      <c r="SG990" s="9"/>
      <c r="SH990" s="9"/>
      <c r="SI990" s="9"/>
      <c r="SJ990" s="9"/>
      <c r="SK990" s="9"/>
      <c r="SL990" s="9"/>
      <c r="SM990" s="9"/>
      <c r="SN990" s="9"/>
      <c r="SO990" s="9"/>
      <c r="SP990" s="9"/>
      <c r="SQ990" s="9"/>
      <c r="SR990" s="9"/>
      <c r="SS990" s="9"/>
      <c r="ST990" s="9"/>
      <c r="SU990" s="9"/>
      <c r="SV990" s="9"/>
      <c r="SW990" s="9"/>
      <c r="SX990" s="9"/>
      <c r="SY990" s="9"/>
      <c r="SZ990" s="9"/>
      <c r="TA990" s="9"/>
      <c r="TB990" s="9"/>
      <c r="TC990" s="9"/>
      <c r="TD990" s="9"/>
      <c r="TE990" s="9"/>
      <c r="TF990" s="9"/>
      <c r="TG990" s="9"/>
      <c r="TH990" s="9"/>
      <c r="TI990" s="9"/>
      <c r="TJ990" s="9"/>
      <c r="TK990" s="9"/>
      <c r="TL990" s="9"/>
      <c r="TM990" s="9"/>
      <c r="TN990" s="9"/>
      <c r="TO990" s="9"/>
      <c r="TP990" s="9"/>
      <c r="TQ990" s="9"/>
      <c r="TR990" s="9"/>
      <c r="TS990" s="9"/>
      <c r="TT990" s="9"/>
      <c r="TU990" s="9"/>
      <c r="TV990" s="9"/>
      <c r="TW990" s="9"/>
      <c r="TX990" s="9"/>
      <c r="TY990" s="9"/>
      <c r="TZ990" s="9"/>
      <c r="UA990" s="9"/>
      <c r="UB990" s="9"/>
      <c r="UC990" s="9"/>
      <c r="UD990" s="9"/>
      <c r="UE990" s="9"/>
      <c r="UF990" s="9"/>
      <c r="UG990" s="9"/>
      <c r="UH990" s="9"/>
      <c r="UI990" s="9"/>
      <c r="UJ990" s="9"/>
      <c r="UK990" s="9"/>
      <c r="UL990" s="9"/>
      <c r="UM990" s="9"/>
      <c r="UN990" s="9"/>
      <c r="UO990" s="9"/>
      <c r="UP990" s="9"/>
      <c r="UQ990" s="9"/>
      <c r="UR990" s="9"/>
      <c r="US990" s="9"/>
      <c r="UT990" s="9"/>
      <c r="UU990" s="9"/>
      <c r="UV990" s="9"/>
      <c r="UW990" s="9"/>
      <c r="UX990" s="9"/>
      <c r="UY990" s="9"/>
      <c r="UZ990" s="9"/>
      <c r="VA990" s="9"/>
      <c r="VB990" s="9"/>
      <c r="VC990" s="9"/>
      <c r="VD990" s="9"/>
      <c r="VE990" s="9"/>
      <c r="VF990" s="9"/>
      <c r="VG990" s="9"/>
      <c r="VH990" s="9"/>
      <c r="VI990" s="9"/>
      <c r="VJ990" s="9"/>
      <c r="VK990" s="9"/>
      <c r="VL990" s="9"/>
      <c r="VM990" s="9"/>
      <c r="VN990" s="9"/>
      <c r="VO990" s="9"/>
      <c r="VP990" s="9"/>
      <c r="VQ990" s="9"/>
      <c r="VR990" s="9"/>
      <c r="VS990" s="9"/>
      <c r="VT990" s="9"/>
      <c r="VU990" s="9"/>
      <c r="VV990" s="9"/>
      <c r="VW990" s="9"/>
      <c r="VX990" s="9"/>
      <c r="VY990" s="9"/>
      <c r="VZ990" s="9"/>
      <c r="WA990" s="9"/>
      <c r="WB990" s="9"/>
      <c r="WC990" s="9"/>
      <c r="WD990" s="9"/>
      <c r="WE990" s="9"/>
      <c r="WF990" s="9"/>
      <c r="WG990" s="9"/>
      <c r="WH990" s="9"/>
      <c r="WI990" s="9"/>
      <c r="WJ990" s="9"/>
      <c r="WK990" s="9"/>
      <c r="WL990" s="9"/>
      <c r="WM990" s="9"/>
      <c r="WN990" s="9"/>
      <c r="WO990" s="9"/>
      <c r="WP990" s="9"/>
      <c r="WQ990" s="9"/>
      <c r="WR990" s="9"/>
      <c r="WS990" s="9"/>
      <c r="WT990" s="9"/>
      <c r="WU990" s="9"/>
      <c r="WV990" s="9"/>
      <c r="WW990" s="9"/>
      <c r="WX990" s="9"/>
      <c r="WY990" s="9"/>
      <c r="WZ990" s="9"/>
      <c r="XA990" s="9"/>
      <c r="XB990" s="9"/>
      <c r="XC990" s="9"/>
      <c r="XD990" s="9"/>
      <c r="XE990" s="9"/>
      <c r="XF990" s="9"/>
      <c r="XG990" s="9"/>
      <c r="XH990" s="9"/>
      <c r="XI990" s="9"/>
      <c r="XJ990" s="9"/>
      <c r="XK990" s="9"/>
      <c r="XL990" s="9"/>
      <c r="XM990" s="9"/>
      <c r="XN990" s="9"/>
      <c r="XO990" s="9"/>
      <c r="XP990" s="9"/>
      <c r="XQ990" s="9"/>
      <c r="XR990" s="9"/>
      <c r="XS990" s="9"/>
      <c r="XT990" s="9"/>
      <c r="XU990" s="9"/>
      <c r="XV990" s="9"/>
      <c r="XW990" s="9"/>
      <c r="XX990" s="9"/>
      <c r="XY990" s="9"/>
      <c r="XZ990" s="9"/>
      <c r="YA990" s="9"/>
      <c r="YB990" s="9"/>
      <c r="YC990" s="9"/>
      <c r="YD990" s="9"/>
      <c r="YE990" s="9"/>
      <c r="YF990" s="9"/>
      <c r="YG990" s="9"/>
      <c r="YH990" s="9"/>
      <c r="YI990" s="9"/>
      <c r="YJ990" s="9"/>
      <c r="YK990" s="9"/>
      <c r="YL990" s="9"/>
      <c r="YM990" s="9"/>
      <c r="YN990" s="9"/>
      <c r="YO990" s="9"/>
      <c r="YP990" s="9"/>
      <c r="YQ990" s="9"/>
      <c r="YR990" s="9"/>
      <c r="YS990" s="9"/>
      <c r="YT990" s="9"/>
      <c r="YU990" s="9"/>
      <c r="YV990" s="9"/>
      <c r="YW990" s="9"/>
      <c r="YX990" s="9"/>
      <c r="YY990" s="9"/>
      <c r="YZ990" s="9"/>
      <c r="ZA990" s="9"/>
      <c r="ZB990" s="9"/>
      <c r="ZC990" s="9"/>
      <c r="ZD990" s="9"/>
      <c r="ZE990" s="9"/>
      <c r="ZF990" s="9"/>
      <c r="ZG990" s="9"/>
      <c r="ZH990" s="9"/>
      <c r="ZI990" s="9"/>
      <c r="ZJ990" s="9"/>
      <c r="ZK990" s="9"/>
      <c r="ZL990" s="9"/>
      <c r="ZM990" s="9"/>
      <c r="ZN990" s="9"/>
      <c r="ZO990" s="9"/>
      <c r="ZP990" s="9"/>
      <c r="ZQ990" s="9"/>
      <c r="ZR990" s="9"/>
      <c r="ZS990" s="9"/>
      <c r="ZT990" s="9"/>
      <c r="ZU990" s="9"/>
      <c r="ZV990" s="9"/>
      <c r="ZW990" s="9"/>
      <c r="ZX990" s="9"/>
      <c r="ZY990" s="9"/>
      <c r="ZZ990" s="9"/>
      <c r="AAA990" s="9"/>
      <c r="AAB990" s="9"/>
      <c r="AAC990" s="9"/>
      <c r="AAD990" s="9"/>
      <c r="AAE990" s="9"/>
      <c r="AAF990" s="9"/>
      <c r="AAG990" s="9"/>
      <c r="AAH990" s="9"/>
      <c r="AAI990" s="9"/>
      <c r="AAJ990" s="9"/>
      <c r="AAK990" s="9"/>
      <c r="AAL990" s="9"/>
      <c r="AAM990" s="9"/>
      <c r="AAN990" s="9"/>
      <c r="AAO990" s="9"/>
      <c r="AAP990" s="9"/>
      <c r="AAQ990" s="9"/>
      <c r="AAR990" s="9"/>
      <c r="AAS990" s="9"/>
      <c r="AAT990" s="9"/>
      <c r="AAU990" s="9"/>
      <c r="AAV990" s="9"/>
      <c r="AAW990" s="9"/>
      <c r="AAX990" s="10"/>
      <c r="AAY990" s="9"/>
      <c r="AAZ990" s="9"/>
      <c r="ABA990" s="9"/>
      <c r="ABB990" s="9"/>
      <c r="ABC990" s="9"/>
      <c r="ABD990" s="9"/>
    </row>
    <row r="991" spans="1:732" x14ac:dyDescent="0.3">
      <c r="A991" s="9"/>
      <c r="B991" s="10"/>
      <c r="C991" s="10"/>
      <c r="D991" s="10"/>
      <c r="E991" s="9"/>
      <c r="F991" s="10"/>
      <c r="G991" s="9"/>
      <c r="H991" s="9"/>
      <c r="I991" s="9"/>
      <c r="J991" s="9"/>
      <c r="K991" s="9"/>
      <c r="L991" s="9"/>
      <c r="M991" s="9"/>
      <c r="N991" s="9"/>
      <c r="O991" s="9"/>
      <c r="P991" s="9"/>
      <c r="Q991" s="9"/>
      <c r="R991" s="9"/>
      <c r="S991" s="9"/>
      <c r="T991" s="9"/>
      <c r="U991" s="9"/>
      <c r="V991" s="9"/>
      <c r="W991" s="9"/>
      <c r="X991" s="9"/>
      <c r="Y991" s="9"/>
      <c r="Z991" s="9"/>
      <c r="AA991" s="9"/>
      <c r="AB991" s="9"/>
      <c r="AC991" s="9"/>
      <c r="AD991" s="9"/>
      <c r="AE991" s="9"/>
      <c r="AF991" s="9"/>
      <c r="AG991" s="9"/>
      <c r="AH991" s="9"/>
      <c r="AI991" s="9"/>
      <c r="AJ991" s="9"/>
      <c r="AK991" s="9"/>
      <c r="AL991" s="9"/>
      <c r="AM991" s="9"/>
      <c r="AN991" s="9"/>
      <c r="AO991" s="9"/>
      <c r="AP991" s="9"/>
      <c r="AQ991" s="9"/>
      <c r="AR991" s="9"/>
      <c r="AS991" s="9"/>
      <c r="AT991" s="9"/>
      <c r="AU991" s="9"/>
      <c r="AV991" s="9"/>
      <c r="AW991" s="9"/>
      <c r="AX991" s="9"/>
      <c r="AY991" s="9"/>
      <c r="AZ991" s="9"/>
      <c r="BA991" s="9"/>
      <c r="BB991" s="9"/>
      <c r="BC991" s="9"/>
      <c r="BD991" s="9"/>
      <c r="BE991" s="9"/>
      <c r="BF991" s="9"/>
      <c r="BG991" s="9"/>
      <c r="BH991" s="9"/>
      <c r="BI991" s="9"/>
      <c r="BJ991" s="9"/>
      <c r="BK991" s="9"/>
      <c r="BL991" s="9"/>
      <c r="BM991" s="9"/>
      <c r="BN991" s="9"/>
      <c r="BO991" s="9"/>
      <c r="BP991" s="9"/>
      <c r="BQ991" s="9"/>
      <c r="BR991" s="9"/>
      <c r="BS991" s="9"/>
      <c r="BT991" s="9"/>
      <c r="BU991" s="9"/>
      <c r="BV991" s="9"/>
      <c r="BW991" s="9"/>
      <c r="BX991" s="9"/>
      <c r="BY991" s="9"/>
      <c r="BZ991" s="9"/>
      <c r="CA991" s="9"/>
      <c r="CB991" s="9"/>
      <c r="CC991" s="9"/>
      <c r="CD991" s="9"/>
      <c r="CE991" s="9"/>
      <c r="CF991" s="9"/>
      <c r="CG991" s="9"/>
      <c r="CH991" s="9"/>
      <c r="CI991" s="9"/>
      <c r="CJ991" s="9"/>
      <c r="CK991" s="9"/>
      <c r="CL991" s="9"/>
      <c r="CM991" s="9"/>
      <c r="CN991" s="9"/>
      <c r="CO991" s="9"/>
      <c r="CP991" s="9"/>
      <c r="CQ991" s="9"/>
      <c r="CR991" s="9"/>
      <c r="CS991" s="9"/>
      <c r="CT991" s="9"/>
      <c r="CU991" s="9"/>
      <c r="CV991" s="9"/>
      <c r="CW991" s="9"/>
      <c r="CX991" s="9"/>
      <c r="CY991" s="9"/>
      <c r="CZ991" s="9"/>
      <c r="DA991" s="9"/>
      <c r="DB991" s="9"/>
      <c r="DC991" s="9"/>
      <c r="DD991" s="9"/>
      <c r="DE991" s="9"/>
      <c r="DF991" s="9"/>
      <c r="DG991" s="9"/>
      <c r="DH991" s="9"/>
      <c r="DI991" s="9"/>
      <c r="DJ991" s="9"/>
      <c r="DK991" s="9"/>
      <c r="DL991" s="9"/>
      <c r="DM991" s="9"/>
      <c r="DN991" s="9"/>
      <c r="DO991" s="9"/>
      <c r="DP991" s="9"/>
      <c r="DQ991" s="9"/>
      <c r="DR991" s="9"/>
      <c r="DS991" s="9"/>
      <c r="DT991" s="9"/>
      <c r="DU991" s="9"/>
      <c r="DV991" s="9"/>
      <c r="DW991" s="9"/>
      <c r="DX991" s="9"/>
      <c r="DY991" s="9"/>
      <c r="DZ991" s="9"/>
      <c r="EA991" s="9"/>
      <c r="EB991" s="9"/>
      <c r="EC991" s="9"/>
      <c r="ED991" s="9"/>
      <c r="EE991" s="9"/>
      <c r="EF991" s="9"/>
      <c r="EG991" s="9"/>
      <c r="EH991" s="9"/>
      <c r="EI991" s="9"/>
      <c r="EJ991" s="9"/>
      <c r="EK991" s="9"/>
      <c r="EL991" s="9"/>
      <c r="EM991" s="9"/>
      <c r="EN991" s="9"/>
      <c r="EO991" s="9"/>
      <c r="EP991" s="9"/>
      <c r="EQ991" s="9"/>
      <c r="ER991" s="9"/>
      <c r="ES991" s="9"/>
      <c r="ET991" s="9"/>
      <c r="EU991" s="9"/>
      <c r="EV991" s="9"/>
      <c r="EW991" s="9"/>
      <c r="EX991" s="9"/>
      <c r="EY991" s="9"/>
      <c r="EZ991" s="9"/>
      <c r="FA991" s="9"/>
      <c r="FB991" s="9"/>
      <c r="FC991" s="9"/>
      <c r="FD991" s="9"/>
      <c r="FE991" s="9"/>
      <c r="FF991" s="9"/>
      <c r="FG991" s="9"/>
      <c r="FH991" s="9"/>
      <c r="FI991" s="9"/>
      <c r="FJ991" s="9"/>
      <c r="FK991" s="9"/>
      <c r="FL991" s="9"/>
      <c r="FM991" s="9"/>
      <c r="FN991" s="9"/>
      <c r="FO991" s="9"/>
      <c r="FP991" s="9"/>
      <c r="FQ991" s="9"/>
      <c r="FR991" s="9"/>
      <c r="FS991" s="9"/>
      <c r="FT991" s="9"/>
      <c r="FU991" s="9"/>
      <c r="FV991" s="9"/>
      <c r="FW991" s="9"/>
      <c r="FX991" s="9"/>
      <c r="FY991" s="9"/>
      <c r="FZ991" s="9"/>
      <c r="GA991" s="9"/>
      <c r="GB991" s="9"/>
      <c r="GC991" s="9"/>
      <c r="GD991" s="9"/>
      <c r="GE991" s="9"/>
      <c r="GF991" s="9"/>
      <c r="GG991" s="9"/>
      <c r="GH991" s="9"/>
      <c r="GI991" s="9"/>
      <c r="GJ991" s="9"/>
      <c r="GK991" s="9"/>
      <c r="GL991" s="9"/>
      <c r="GM991" s="9"/>
      <c r="GN991" s="9"/>
      <c r="GO991" s="9"/>
      <c r="GP991" s="9"/>
      <c r="GQ991" s="9"/>
      <c r="GR991" s="9"/>
      <c r="GS991" s="9"/>
      <c r="GT991" s="9"/>
      <c r="GU991" s="9"/>
      <c r="GV991" s="9"/>
      <c r="GW991" s="9"/>
      <c r="GX991" s="9"/>
      <c r="GY991" s="9"/>
      <c r="GZ991" s="9"/>
      <c r="HA991" s="9"/>
      <c r="HB991" s="9"/>
      <c r="HC991" s="9"/>
      <c r="HD991" s="9"/>
      <c r="HE991" s="9"/>
      <c r="HF991" s="9"/>
      <c r="HG991" s="9"/>
      <c r="HH991" s="9"/>
      <c r="HI991" s="9"/>
      <c r="HJ991" s="9"/>
      <c r="HK991" s="9"/>
      <c r="HL991" s="9"/>
      <c r="HM991" s="9"/>
      <c r="HN991" s="9"/>
      <c r="HO991" s="9"/>
      <c r="HP991" s="9"/>
      <c r="HQ991" s="9"/>
      <c r="HR991" s="9"/>
      <c r="HS991" s="9"/>
      <c r="HT991" s="9"/>
      <c r="HU991" s="9"/>
      <c r="HV991" s="9"/>
      <c r="HW991" s="9"/>
      <c r="HX991" s="9"/>
      <c r="HY991" s="9"/>
      <c r="HZ991" s="9"/>
      <c r="IA991" s="9"/>
      <c r="IB991" s="9"/>
      <c r="IC991" s="9"/>
      <c r="ID991" s="9"/>
      <c r="IE991" s="9"/>
      <c r="IF991" s="9"/>
      <c r="IG991" s="9"/>
      <c r="IH991" s="9"/>
      <c r="II991" s="9"/>
      <c r="IJ991" s="9"/>
      <c r="IK991" s="9"/>
      <c r="IL991" s="9"/>
      <c r="IM991" s="9"/>
      <c r="IN991" s="9"/>
      <c r="IO991" s="9"/>
      <c r="IP991" s="9"/>
      <c r="IQ991" s="9"/>
      <c r="IR991" s="9"/>
      <c r="IS991" s="9"/>
      <c r="IT991" s="9"/>
      <c r="IU991" s="9"/>
      <c r="IV991" s="9"/>
      <c r="IW991" s="9"/>
      <c r="IX991" s="9"/>
      <c r="IY991" s="9"/>
      <c r="IZ991" s="9"/>
      <c r="JA991" s="9"/>
      <c r="JB991" s="9"/>
      <c r="JC991" s="9"/>
      <c r="JD991" s="9"/>
      <c r="JE991" s="9"/>
      <c r="JF991" s="9"/>
      <c r="JG991" s="9"/>
      <c r="JH991" s="9"/>
      <c r="JI991" s="9"/>
      <c r="JJ991" s="9"/>
      <c r="JK991" s="9"/>
      <c r="JL991" s="9"/>
      <c r="JM991" s="9"/>
      <c r="JN991" s="9"/>
      <c r="JO991" s="9"/>
      <c r="JP991" s="9"/>
      <c r="JQ991" s="9"/>
      <c r="JR991" s="9"/>
      <c r="JS991" s="9"/>
      <c r="JT991" s="9"/>
      <c r="JU991" s="9"/>
      <c r="JV991" s="9"/>
      <c r="JW991" s="9"/>
      <c r="JX991" s="9"/>
      <c r="JY991" s="9"/>
      <c r="JZ991" s="9"/>
      <c r="KA991" s="9"/>
      <c r="KB991" s="9"/>
      <c r="KC991" s="9"/>
      <c r="KD991" s="9"/>
      <c r="KE991" s="9"/>
      <c r="KF991" s="9"/>
      <c r="KG991" s="9"/>
      <c r="KH991" s="9"/>
      <c r="KI991" s="9"/>
      <c r="KJ991" s="9"/>
      <c r="KK991" s="9"/>
      <c r="KL991" s="9"/>
      <c r="KM991" s="9"/>
      <c r="KN991" s="9"/>
      <c r="KO991" s="9"/>
      <c r="KP991" s="9"/>
      <c r="KQ991" s="9"/>
      <c r="KR991" s="9"/>
      <c r="KS991" s="9"/>
      <c r="KT991" s="9"/>
      <c r="KU991" s="9"/>
      <c r="KV991" s="9"/>
      <c r="KW991" s="9"/>
      <c r="KX991" s="9"/>
      <c r="KY991" s="9"/>
      <c r="KZ991" s="9"/>
      <c r="LA991" s="9"/>
      <c r="LB991" s="9"/>
      <c r="LC991" s="9"/>
      <c r="LD991" s="9"/>
      <c r="LE991" s="9"/>
      <c r="LF991" s="9"/>
      <c r="LG991" s="9"/>
      <c r="LH991" s="9"/>
      <c r="LI991" s="9"/>
      <c r="LJ991" s="9"/>
      <c r="LK991" s="9"/>
      <c r="LL991" s="9"/>
      <c r="LM991" s="9"/>
      <c r="LN991" s="9"/>
      <c r="LO991" s="9"/>
      <c r="LP991" s="9"/>
      <c r="LQ991" s="9"/>
      <c r="LR991" s="9"/>
      <c r="LS991" s="9"/>
      <c r="LT991" s="9"/>
      <c r="LU991" s="9"/>
      <c r="LV991" s="9"/>
      <c r="LW991" s="9"/>
      <c r="LX991" s="9"/>
      <c r="LY991" s="9"/>
      <c r="LZ991" s="9"/>
      <c r="MA991" s="9"/>
      <c r="MB991" s="9"/>
      <c r="MC991" s="9"/>
      <c r="MD991" s="9"/>
      <c r="ME991" s="9"/>
      <c r="MF991" s="9"/>
      <c r="MG991" s="9"/>
      <c r="MH991" s="9"/>
      <c r="MI991" s="9"/>
      <c r="MJ991" s="9"/>
      <c r="MK991" s="9"/>
      <c r="ML991" s="9"/>
      <c r="MM991" s="9"/>
      <c r="MN991" s="9"/>
      <c r="MO991" s="9"/>
      <c r="MP991" s="9"/>
      <c r="MQ991" s="9"/>
      <c r="MR991" s="9"/>
      <c r="MS991" s="9"/>
      <c r="MT991" s="9"/>
      <c r="MU991" s="9"/>
      <c r="MV991" s="9"/>
      <c r="MW991" s="9"/>
      <c r="MX991" s="9"/>
      <c r="MY991" s="9"/>
      <c r="MZ991" s="9"/>
      <c r="NA991" s="9"/>
      <c r="NB991" s="9"/>
      <c r="NC991" s="9"/>
      <c r="ND991" s="9"/>
      <c r="NE991" s="9"/>
      <c r="NF991" s="9"/>
      <c r="NG991" s="9"/>
      <c r="NH991" s="9"/>
      <c r="NI991" s="9"/>
      <c r="NJ991" s="9"/>
      <c r="NK991" s="9"/>
      <c r="NL991" s="9"/>
      <c r="NM991" s="9"/>
      <c r="NN991" s="9"/>
      <c r="NO991" s="9"/>
      <c r="NP991" s="9"/>
      <c r="NQ991" s="9"/>
      <c r="NR991" s="9"/>
      <c r="NS991" s="9"/>
      <c r="NT991" s="9"/>
      <c r="NU991" s="9"/>
      <c r="NV991" s="9"/>
      <c r="NW991" s="9"/>
      <c r="NX991" s="9"/>
      <c r="NY991" s="9"/>
      <c r="NZ991" s="9"/>
      <c r="OA991" s="9"/>
      <c r="OB991" s="9"/>
      <c r="OC991" s="9"/>
      <c r="OD991" s="9"/>
      <c r="OE991" s="9"/>
      <c r="OF991" s="9"/>
      <c r="OG991" s="9"/>
      <c r="OH991" s="9"/>
      <c r="OI991" s="9"/>
      <c r="OJ991" s="9"/>
      <c r="OK991" s="9"/>
      <c r="OL991" s="9"/>
      <c r="OM991" s="9"/>
      <c r="ON991" s="9"/>
      <c r="OO991" s="9"/>
      <c r="OP991" s="9"/>
      <c r="OQ991" s="9"/>
      <c r="OR991" s="9"/>
      <c r="OS991" s="9"/>
      <c r="OT991" s="9"/>
      <c r="OU991" s="9"/>
      <c r="OV991" s="9"/>
      <c r="OW991" s="9"/>
      <c r="OX991" s="9"/>
      <c r="OY991" s="9"/>
      <c r="OZ991" s="9"/>
      <c r="PA991" s="9"/>
      <c r="PB991" s="9"/>
      <c r="PC991" s="9"/>
      <c r="PD991" s="9"/>
      <c r="PE991" s="9"/>
      <c r="PF991" s="9"/>
      <c r="PG991" s="9"/>
      <c r="PH991" s="9"/>
      <c r="PI991" s="9"/>
      <c r="PJ991" s="9"/>
      <c r="PK991" s="9"/>
      <c r="PL991" s="9"/>
      <c r="PM991" s="9"/>
      <c r="PN991" s="9"/>
      <c r="PO991" s="9"/>
      <c r="PP991" s="9"/>
      <c r="PQ991" s="9"/>
      <c r="PR991" s="9"/>
      <c r="PS991" s="9"/>
      <c r="PT991" s="9"/>
      <c r="PU991" s="9"/>
      <c r="PV991" s="9"/>
      <c r="PW991" s="9"/>
      <c r="PX991" s="9"/>
      <c r="PY991" s="9"/>
      <c r="PZ991" s="9"/>
      <c r="QA991" s="9"/>
      <c r="QB991" s="9"/>
      <c r="QC991" s="9"/>
      <c r="QD991" s="9"/>
      <c r="QE991" s="9"/>
      <c r="QF991" s="9"/>
      <c r="QG991" s="9"/>
      <c r="QH991" s="9"/>
      <c r="QI991" s="9"/>
      <c r="QJ991" s="9"/>
      <c r="QK991" s="9"/>
      <c r="QL991" s="9"/>
      <c r="QM991" s="9"/>
      <c r="QN991" s="9"/>
      <c r="QO991" s="9"/>
      <c r="QP991" s="9"/>
      <c r="QQ991" s="9"/>
      <c r="QR991" s="9"/>
      <c r="QS991" s="9"/>
      <c r="QT991" s="9"/>
      <c r="QU991" s="9"/>
      <c r="QV991" s="9"/>
      <c r="QW991" s="9"/>
      <c r="QX991" s="9"/>
      <c r="QY991" s="9"/>
      <c r="QZ991" s="9"/>
      <c r="RA991" s="9"/>
      <c r="RB991" s="9"/>
      <c r="RC991" s="9"/>
      <c r="RD991" s="9"/>
      <c r="RE991" s="9"/>
      <c r="RF991" s="9"/>
      <c r="RG991" s="9"/>
      <c r="RH991" s="9"/>
      <c r="RI991" s="9"/>
      <c r="RJ991" s="9"/>
      <c r="RK991" s="9"/>
      <c r="RL991" s="9"/>
      <c r="RM991" s="9"/>
      <c r="RN991" s="9"/>
      <c r="RO991" s="9"/>
      <c r="RP991" s="9"/>
      <c r="RQ991" s="9"/>
      <c r="RR991" s="9"/>
      <c r="RS991" s="9"/>
      <c r="RT991" s="9"/>
      <c r="RU991" s="9"/>
      <c r="RV991" s="9"/>
      <c r="RW991" s="9"/>
      <c r="RX991" s="9"/>
      <c r="RY991" s="9"/>
      <c r="RZ991" s="9"/>
      <c r="SA991" s="9"/>
      <c r="SB991" s="9"/>
      <c r="SC991" s="9"/>
      <c r="SD991" s="9"/>
      <c r="SE991" s="9"/>
      <c r="SF991" s="9"/>
      <c r="SG991" s="9"/>
      <c r="SH991" s="9"/>
      <c r="SI991" s="9"/>
      <c r="SJ991" s="9"/>
      <c r="SK991" s="9"/>
      <c r="SL991" s="9"/>
      <c r="SM991" s="9"/>
      <c r="SN991" s="9"/>
      <c r="SO991" s="9"/>
      <c r="SP991" s="9"/>
      <c r="SQ991" s="9"/>
      <c r="SR991" s="9"/>
      <c r="SS991" s="9"/>
      <c r="ST991" s="9"/>
      <c r="SU991" s="9"/>
      <c r="SV991" s="9"/>
      <c r="SW991" s="9"/>
      <c r="SX991" s="9"/>
      <c r="SY991" s="9"/>
      <c r="SZ991" s="9"/>
      <c r="TA991" s="9"/>
      <c r="TB991" s="9"/>
      <c r="TC991" s="9"/>
      <c r="TD991" s="9"/>
      <c r="TE991" s="9"/>
      <c r="TF991" s="9"/>
      <c r="TG991" s="9"/>
      <c r="TH991" s="9"/>
      <c r="TI991" s="9"/>
      <c r="TJ991" s="9"/>
      <c r="TK991" s="9"/>
      <c r="TL991" s="9"/>
      <c r="TM991" s="9"/>
      <c r="TN991" s="9"/>
      <c r="TO991" s="9"/>
      <c r="TP991" s="9"/>
      <c r="TQ991" s="9"/>
      <c r="TR991" s="9"/>
      <c r="TS991" s="9"/>
      <c r="TT991" s="9"/>
      <c r="TU991" s="9"/>
      <c r="TV991" s="9"/>
      <c r="TW991" s="9"/>
      <c r="TX991" s="9"/>
      <c r="TY991" s="9"/>
      <c r="TZ991" s="9"/>
      <c r="UA991" s="9"/>
      <c r="UB991" s="9"/>
      <c r="UC991" s="9"/>
      <c r="UD991" s="9"/>
      <c r="UE991" s="9"/>
      <c r="UF991" s="9"/>
      <c r="UG991" s="9"/>
      <c r="UH991" s="9"/>
      <c r="UI991" s="9"/>
      <c r="UJ991" s="9"/>
      <c r="UK991" s="9"/>
      <c r="UL991" s="9"/>
      <c r="UM991" s="9"/>
      <c r="UN991" s="9"/>
      <c r="UO991" s="9"/>
      <c r="UP991" s="9"/>
      <c r="UQ991" s="9"/>
      <c r="UR991" s="9"/>
      <c r="US991" s="9"/>
      <c r="UT991" s="9"/>
      <c r="UU991" s="9"/>
      <c r="UV991" s="9"/>
      <c r="UW991" s="9"/>
      <c r="UX991" s="9"/>
      <c r="UY991" s="9"/>
      <c r="UZ991" s="9"/>
      <c r="VA991" s="9"/>
      <c r="VB991" s="9"/>
      <c r="VC991" s="9"/>
      <c r="VD991" s="9"/>
      <c r="VE991" s="9"/>
      <c r="VF991" s="9"/>
      <c r="VG991" s="9"/>
      <c r="VH991" s="9"/>
      <c r="VI991" s="9"/>
      <c r="VJ991" s="9"/>
      <c r="VK991" s="9"/>
      <c r="VL991" s="9"/>
      <c r="VM991" s="9"/>
      <c r="VN991" s="9"/>
      <c r="VO991" s="9"/>
      <c r="VP991" s="9"/>
      <c r="VQ991" s="9"/>
      <c r="VR991" s="9"/>
      <c r="VS991" s="9"/>
      <c r="VT991" s="9"/>
      <c r="VU991" s="9"/>
      <c r="VV991" s="9"/>
      <c r="VW991" s="9"/>
      <c r="VX991" s="9"/>
      <c r="VY991" s="9"/>
      <c r="VZ991" s="9"/>
      <c r="WA991" s="9"/>
      <c r="WB991" s="9"/>
      <c r="WC991" s="9"/>
      <c r="WD991" s="9"/>
      <c r="WE991" s="9"/>
      <c r="WF991" s="9"/>
      <c r="WG991" s="9"/>
      <c r="WH991" s="9"/>
      <c r="WI991" s="9"/>
      <c r="WJ991" s="9"/>
      <c r="WK991" s="9"/>
      <c r="WL991" s="9"/>
      <c r="WM991" s="9"/>
      <c r="WN991" s="9"/>
      <c r="WO991" s="9"/>
      <c r="WP991" s="9"/>
      <c r="WQ991" s="9"/>
      <c r="WR991" s="9"/>
      <c r="WS991" s="9"/>
      <c r="WT991" s="9"/>
      <c r="WU991" s="9"/>
      <c r="WV991" s="9"/>
      <c r="WW991" s="9"/>
      <c r="WX991" s="9"/>
      <c r="WY991" s="9"/>
      <c r="WZ991" s="9"/>
      <c r="XA991" s="9"/>
      <c r="XB991" s="9"/>
      <c r="XC991" s="9"/>
      <c r="XD991" s="9"/>
      <c r="XE991" s="9"/>
      <c r="XF991" s="9"/>
      <c r="XG991" s="9"/>
      <c r="XH991" s="9"/>
      <c r="XI991" s="9"/>
      <c r="XJ991" s="9"/>
      <c r="XK991" s="9"/>
      <c r="XL991" s="9"/>
      <c r="XM991" s="9"/>
      <c r="XN991" s="9"/>
      <c r="XO991" s="9"/>
      <c r="XP991" s="9"/>
      <c r="XQ991" s="9"/>
      <c r="XR991" s="9"/>
      <c r="XS991" s="9"/>
      <c r="XT991" s="9"/>
      <c r="XU991" s="9"/>
      <c r="XV991" s="9"/>
      <c r="XW991" s="9"/>
      <c r="XX991" s="9"/>
      <c r="XY991" s="9"/>
      <c r="XZ991" s="9"/>
      <c r="YA991" s="9"/>
      <c r="YB991" s="9"/>
      <c r="YC991" s="9"/>
      <c r="YD991" s="9"/>
      <c r="YE991" s="9"/>
      <c r="YF991" s="9"/>
      <c r="YG991" s="9"/>
      <c r="YH991" s="9"/>
      <c r="YI991" s="9"/>
      <c r="YJ991" s="9"/>
      <c r="YK991" s="9"/>
      <c r="YL991" s="9"/>
      <c r="YM991" s="9"/>
      <c r="YN991" s="9"/>
      <c r="YO991" s="9"/>
      <c r="YP991" s="9"/>
      <c r="YQ991" s="9"/>
      <c r="YR991" s="9"/>
      <c r="YS991" s="9"/>
      <c r="YT991" s="9"/>
      <c r="YU991" s="9"/>
      <c r="YV991" s="9"/>
      <c r="YW991" s="9"/>
      <c r="YX991" s="9"/>
      <c r="YY991" s="9"/>
      <c r="YZ991" s="9"/>
      <c r="ZA991" s="9"/>
      <c r="ZB991" s="9"/>
      <c r="ZC991" s="9"/>
      <c r="ZD991" s="9"/>
      <c r="ZE991" s="9"/>
      <c r="ZF991" s="9"/>
      <c r="ZG991" s="9"/>
      <c r="ZH991" s="9"/>
      <c r="ZI991" s="9"/>
      <c r="ZJ991" s="9"/>
      <c r="ZK991" s="9"/>
      <c r="ZL991" s="9"/>
      <c r="ZM991" s="9"/>
      <c r="ZN991" s="9"/>
      <c r="ZO991" s="9"/>
      <c r="ZP991" s="9"/>
      <c r="ZQ991" s="9"/>
      <c r="ZR991" s="9"/>
      <c r="ZS991" s="9"/>
      <c r="ZT991" s="9"/>
      <c r="ZU991" s="9"/>
      <c r="ZV991" s="9"/>
      <c r="ZW991" s="9"/>
      <c r="ZX991" s="9"/>
      <c r="ZY991" s="9"/>
      <c r="ZZ991" s="9"/>
      <c r="AAA991" s="9"/>
      <c r="AAB991" s="9"/>
      <c r="AAC991" s="9"/>
      <c r="AAD991" s="9"/>
      <c r="AAE991" s="9"/>
      <c r="AAF991" s="9"/>
      <c r="AAG991" s="9"/>
      <c r="AAH991" s="9"/>
      <c r="AAI991" s="9"/>
      <c r="AAJ991" s="9"/>
      <c r="AAK991" s="9"/>
      <c r="AAL991" s="9"/>
      <c r="AAM991" s="9"/>
      <c r="AAN991" s="9"/>
      <c r="AAO991" s="9"/>
      <c r="AAP991" s="9"/>
      <c r="AAQ991" s="9"/>
      <c r="AAR991" s="9"/>
      <c r="AAS991" s="9"/>
      <c r="AAT991" s="9"/>
      <c r="AAU991" s="9"/>
      <c r="AAV991" s="9"/>
      <c r="AAW991" s="9"/>
      <c r="AAX991" s="10"/>
      <c r="AAY991" s="9"/>
      <c r="AAZ991" s="9"/>
      <c r="ABA991" s="9"/>
      <c r="ABB991" s="9"/>
      <c r="ABC991" s="9"/>
      <c r="ABD991" s="9"/>
    </row>
    <row r="992" spans="1:732" x14ac:dyDescent="0.3">
      <c r="A992" s="9"/>
      <c r="B992" s="10"/>
      <c r="C992" s="10"/>
      <c r="D992" s="10"/>
      <c r="E992" s="9"/>
      <c r="F992" s="10"/>
      <c r="G992" s="9"/>
      <c r="H992" s="9"/>
      <c r="I992" s="9"/>
      <c r="J992" s="9"/>
      <c r="K992" s="9"/>
      <c r="L992" s="9"/>
      <c r="M992" s="9"/>
      <c r="N992" s="9"/>
      <c r="O992" s="9"/>
      <c r="P992" s="9"/>
      <c r="Q992" s="9"/>
      <c r="R992" s="9"/>
      <c r="S992" s="9"/>
      <c r="T992" s="9"/>
      <c r="U992" s="9"/>
      <c r="V992" s="9"/>
      <c r="W992" s="9"/>
      <c r="X992" s="9"/>
      <c r="Y992" s="9"/>
      <c r="Z992" s="9"/>
      <c r="AA992" s="9"/>
      <c r="AB992" s="9"/>
      <c r="AC992" s="9"/>
      <c r="AD992" s="9"/>
      <c r="AE992" s="9"/>
      <c r="AF992" s="9"/>
      <c r="AG992" s="9"/>
      <c r="AH992" s="9"/>
      <c r="AI992" s="9"/>
      <c r="AJ992" s="9"/>
      <c r="AK992" s="9"/>
      <c r="AL992" s="9"/>
      <c r="AM992" s="9"/>
      <c r="AN992" s="9"/>
      <c r="AO992" s="9"/>
      <c r="AP992" s="9"/>
      <c r="AQ992" s="9"/>
      <c r="AR992" s="9"/>
      <c r="AS992" s="9"/>
      <c r="AT992" s="9"/>
      <c r="AU992" s="9"/>
      <c r="AV992" s="9"/>
      <c r="AW992" s="9"/>
      <c r="AX992" s="9"/>
      <c r="AY992" s="9"/>
      <c r="AZ992" s="9"/>
      <c r="BA992" s="9"/>
      <c r="BB992" s="9"/>
      <c r="BC992" s="9"/>
      <c r="BD992" s="9"/>
      <c r="BE992" s="9"/>
      <c r="BF992" s="9"/>
      <c r="BG992" s="9"/>
      <c r="BH992" s="9"/>
      <c r="BI992" s="9"/>
      <c r="BJ992" s="9"/>
      <c r="BK992" s="9"/>
      <c r="BL992" s="9"/>
      <c r="BM992" s="9"/>
      <c r="BN992" s="9"/>
      <c r="BO992" s="9"/>
      <c r="BP992" s="9"/>
      <c r="BQ992" s="9"/>
      <c r="BR992" s="9"/>
      <c r="BS992" s="9"/>
      <c r="BT992" s="9"/>
      <c r="BU992" s="9"/>
      <c r="BV992" s="9"/>
      <c r="BW992" s="9"/>
      <c r="BX992" s="9"/>
      <c r="BY992" s="9"/>
      <c r="BZ992" s="9"/>
      <c r="CA992" s="9"/>
      <c r="CB992" s="9"/>
      <c r="CC992" s="9"/>
      <c r="CD992" s="9"/>
      <c r="CE992" s="9"/>
      <c r="CF992" s="9"/>
      <c r="CG992" s="9"/>
      <c r="CH992" s="9"/>
      <c r="CI992" s="9"/>
      <c r="CJ992" s="9"/>
      <c r="CK992" s="9"/>
      <c r="CL992" s="9"/>
      <c r="CM992" s="9"/>
      <c r="CN992" s="9"/>
      <c r="CO992" s="9"/>
      <c r="CP992" s="9"/>
      <c r="CQ992" s="9"/>
      <c r="CR992" s="9"/>
      <c r="CS992" s="9"/>
      <c r="CT992" s="9"/>
      <c r="CU992" s="9"/>
      <c r="CV992" s="9"/>
      <c r="CW992" s="9"/>
      <c r="CX992" s="9"/>
      <c r="CY992" s="9"/>
      <c r="CZ992" s="9"/>
      <c r="DA992" s="9"/>
      <c r="DB992" s="9"/>
      <c r="DC992" s="9"/>
      <c r="DD992" s="9"/>
      <c r="DE992" s="9"/>
      <c r="DF992" s="9"/>
      <c r="DG992" s="9"/>
      <c r="DH992" s="9"/>
      <c r="DI992" s="9"/>
      <c r="DJ992" s="9"/>
      <c r="DK992" s="9"/>
      <c r="DL992" s="9"/>
      <c r="DM992" s="9"/>
      <c r="DN992" s="9"/>
      <c r="DO992" s="9"/>
      <c r="DP992" s="9"/>
      <c r="DQ992" s="9"/>
      <c r="DR992" s="9"/>
      <c r="DS992" s="9"/>
      <c r="DT992" s="9"/>
      <c r="DU992" s="9"/>
      <c r="DV992" s="9"/>
      <c r="DW992" s="9"/>
      <c r="DX992" s="9"/>
      <c r="DY992" s="9"/>
      <c r="DZ992" s="9"/>
      <c r="EA992" s="9"/>
      <c r="EB992" s="9"/>
      <c r="EC992" s="9"/>
      <c r="ED992" s="9"/>
      <c r="EE992" s="9"/>
      <c r="EF992" s="9"/>
      <c r="EG992" s="9"/>
      <c r="EH992" s="9"/>
      <c r="EI992" s="9"/>
      <c r="EJ992" s="9"/>
      <c r="EK992" s="9"/>
      <c r="EL992" s="9"/>
      <c r="EM992" s="9"/>
      <c r="EN992" s="9"/>
      <c r="EO992" s="9"/>
      <c r="EP992" s="9"/>
      <c r="EQ992" s="9"/>
      <c r="ER992" s="9"/>
      <c r="ES992" s="9"/>
      <c r="ET992" s="9"/>
      <c r="EU992" s="9"/>
      <c r="EV992" s="9"/>
      <c r="EW992" s="9"/>
      <c r="EX992" s="9"/>
      <c r="EY992" s="9"/>
      <c r="EZ992" s="9"/>
      <c r="FA992" s="9"/>
      <c r="FB992" s="9"/>
      <c r="FC992" s="9"/>
      <c r="FD992" s="9"/>
      <c r="FE992" s="9"/>
      <c r="FF992" s="9"/>
      <c r="FG992" s="9"/>
      <c r="FH992" s="9"/>
      <c r="FI992" s="9"/>
      <c r="FJ992" s="9"/>
      <c r="FK992" s="9"/>
      <c r="FL992" s="9"/>
      <c r="FM992" s="9"/>
      <c r="FN992" s="9"/>
      <c r="FO992" s="9"/>
      <c r="FP992" s="9"/>
      <c r="FQ992" s="9"/>
      <c r="FR992" s="9"/>
      <c r="FS992" s="9"/>
      <c r="FT992" s="9"/>
      <c r="FU992" s="9"/>
      <c r="FV992" s="9"/>
      <c r="FW992" s="9"/>
      <c r="FX992" s="9"/>
      <c r="FY992" s="9"/>
      <c r="FZ992" s="9"/>
      <c r="GA992" s="9"/>
      <c r="GB992" s="9"/>
      <c r="GC992" s="9"/>
      <c r="GD992" s="9"/>
      <c r="GE992" s="9"/>
      <c r="GF992" s="9"/>
      <c r="GG992" s="9"/>
      <c r="GH992" s="9"/>
      <c r="GI992" s="9"/>
      <c r="GJ992" s="9"/>
      <c r="GK992" s="9"/>
      <c r="GL992" s="9"/>
      <c r="GM992" s="9"/>
      <c r="GN992" s="9"/>
      <c r="GO992" s="9"/>
      <c r="GP992" s="9"/>
      <c r="GQ992" s="9"/>
      <c r="GR992" s="9"/>
      <c r="GS992" s="9"/>
      <c r="GT992" s="9"/>
      <c r="GU992" s="9"/>
      <c r="GV992" s="9"/>
      <c r="GW992" s="9"/>
      <c r="GX992" s="9"/>
      <c r="GY992" s="9"/>
      <c r="GZ992" s="9"/>
      <c r="HA992" s="9"/>
      <c r="HB992" s="9"/>
      <c r="HC992" s="9"/>
      <c r="HD992" s="9"/>
      <c r="HE992" s="9"/>
      <c r="HF992" s="9"/>
      <c r="HG992" s="9"/>
      <c r="HH992" s="9"/>
      <c r="HI992" s="9"/>
      <c r="HJ992" s="9"/>
      <c r="HK992" s="9"/>
      <c r="HL992" s="9"/>
      <c r="HM992" s="9"/>
      <c r="HN992" s="9"/>
      <c r="HO992" s="9"/>
      <c r="HP992" s="9"/>
      <c r="HQ992" s="9"/>
      <c r="HR992" s="9"/>
      <c r="HS992" s="9"/>
      <c r="HT992" s="9"/>
      <c r="HU992" s="9"/>
      <c r="HV992" s="9"/>
      <c r="HW992" s="9"/>
      <c r="HX992" s="9"/>
      <c r="HY992" s="9"/>
      <c r="HZ992" s="9"/>
      <c r="IA992" s="9"/>
      <c r="IB992" s="9"/>
      <c r="IC992" s="9"/>
      <c r="ID992" s="9"/>
      <c r="IE992" s="9"/>
      <c r="IF992" s="9"/>
      <c r="IG992" s="9"/>
      <c r="IH992" s="9"/>
      <c r="II992" s="9"/>
      <c r="IJ992" s="9"/>
      <c r="IK992" s="9"/>
      <c r="IL992" s="9"/>
      <c r="IM992" s="9"/>
      <c r="IN992" s="9"/>
      <c r="IO992" s="9"/>
      <c r="IP992" s="9"/>
      <c r="IQ992" s="9"/>
      <c r="IR992" s="9"/>
      <c r="IS992" s="9"/>
      <c r="IT992" s="9"/>
      <c r="IU992" s="9"/>
      <c r="IV992" s="9"/>
      <c r="IW992" s="9"/>
      <c r="IX992" s="9"/>
      <c r="IY992" s="9"/>
      <c r="IZ992" s="9"/>
      <c r="JA992" s="9"/>
      <c r="JB992" s="9"/>
      <c r="JC992" s="9"/>
      <c r="JD992" s="9"/>
      <c r="JE992" s="9"/>
      <c r="JF992" s="9"/>
      <c r="JG992" s="9"/>
      <c r="JH992" s="9"/>
      <c r="JI992" s="9"/>
      <c r="JJ992" s="9"/>
      <c r="JK992" s="9"/>
      <c r="JL992" s="9"/>
      <c r="JM992" s="9"/>
      <c r="JN992" s="9"/>
      <c r="JO992" s="9"/>
      <c r="JP992" s="9"/>
      <c r="JQ992" s="9"/>
      <c r="JR992" s="9"/>
      <c r="JS992" s="9"/>
      <c r="JT992" s="9"/>
      <c r="JU992" s="9"/>
      <c r="JV992" s="9"/>
      <c r="JW992" s="9"/>
      <c r="JX992" s="9"/>
      <c r="JY992" s="9"/>
      <c r="JZ992" s="9"/>
      <c r="KA992" s="9"/>
      <c r="KB992" s="9"/>
      <c r="KC992" s="9"/>
      <c r="KD992" s="9"/>
      <c r="KE992" s="9"/>
      <c r="KF992" s="9"/>
      <c r="KG992" s="9"/>
      <c r="KH992" s="9"/>
      <c r="KI992" s="9"/>
      <c r="KJ992" s="9"/>
      <c r="KK992" s="9"/>
      <c r="KL992" s="9"/>
      <c r="KM992" s="9"/>
      <c r="KN992" s="9"/>
      <c r="KO992" s="9"/>
      <c r="KP992" s="9"/>
      <c r="KQ992" s="9"/>
      <c r="KR992" s="9"/>
      <c r="KS992" s="9"/>
      <c r="KT992" s="9"/>
      <c r="KU992" s="9"/>
      <c r="KV992" s="9"/>
      <c r="KW992" s="9"/>
      <c r="KX992" s="9"/>
      <c r="KY992" s="9"/>
      <c r="KZ992" s="9"/>
      <c r="LA992" s="9"/>
      <c r="LB992" s="9"/>
      <c r="LC992" s="9"/>
      <c r="LD992" s="9"/>
      <c r="LE992" s="9"/>
      <c r="LF992" s="9"/>
      <c r="LG992" s="9"/>
      <c r="LH992" s="9"/>
      <c r="LI992" s="9"/>
      <c r="LJ992" s="9"/>
      <c r="LK992" s="9"/>
      <c r="LL992" s="9"/>
      <c r="LM992" s="9"/>
      <c r="LN992" s="9"/>
      <c r="LO992" s="9"/>
      <c r="LP992" s="9"/>
      <c r="LQ992" s="9"/>
      <c r="LR992" s="9"/>
      <c r="LS992" s="9"/>
      <c r="LT992" s="9"/>
      <c r="LU992" s="9"/>
      <c r="LV992" s="9"/>
      <c r="LW992" s="9"/>
      <c r="LX992" s="9"/>
      <c r="LY992" s="9"/>
      <c r="LZ992" s="9"/>
      <c r="MA992" s="9"/>
      <c r="MB992" s="9"/>
      <c r="MC992" s="9"/>
      <c r="MD992" s="9"/>
      <c r="ME992" s="9"/>
      <c r="MF992" s="9"/>
      <c r="MG992" s="9"/>
      <c r="MH992" s="9"/>
      <c r="MI992" s="9"/>
      <c r="MJ992" s="9"/>
      <c r="MK992" s="9"/>
      <c r="ML992" s="9"/>
      <c r="MM992" s="9"/>
      <c r="MN992" s="9"/>
      <c r="MO992" s="9"/>
      <c r="MP992" s="9"/>
      <c r="MQ992" s="9"/>
      <c r="MR992" s="9"/>
      <c r="MS992" s="9"/>
      <c r="MT992" s="9"/>
      <c r="MU992" s="9"/>
      <c r="MV992" s="9"/>
      <c r="MW992" s="9"/>
      <c r="MX992" s="9"/>
      <c r="MY992" s="9"/>
      <c r="MZ992" s="9"/>
      <c r="NA992" s="9"/>
      <c r="NB992" s="9"/>
      <c r="NC992" s="9"/>
      <c r="ND992" s="9"/>
      <c r="NE992" s="9"/>
      <c r="NF992" s="9"/>
      <c r="NG992" s="9"/>
      <c r="NH992" s="9"/>
      <c r="NI992" s="9"/>
      <c r="NJ992" s="9"/>
      <c r="NK992" s="9"/>
      <c r="NL992" s="9"/>
      <c r="NM992" s="9"/>
      <c r="NN992" s="9"/>
      <c r="NO992" s="9"/>
      <c r="NP992" s="9"/>
      <c r="NQ992" s="9"/>
      <c r="NR992" s="9"/>
      <c r="NS992" s="9"/>
      <c r="NT992" s="9"/>
      <c r="NU992" s="9"/>
      <c r="NV992" s="9"/>
      <c r="NW992" s="9"/>
      <c r="NX992" s="9"/>
      <c r="NY992" s="9"/>
      <c r="NZ992" s="9"/>
      <c r="OA992" s="9"/>
      <c r="OB992" s="9"/>
      <c r="OC992" s="9"/>
      <c r="OD992" s="9"/>
      <c r="OE992" s="9"/>
      <c r="OF992" s="9"/>
      <c r="OG992" s="9"/>
      <c r="OH992" s="9"/>
      <c r="OI992" s="9"/>
      <c r="OJ992" s="9"/>
      <c r="OK992" s="9"/>
      <c r="OL992" s="9"/>
      <c r="OM992" s="9"/>
      <c r="ON992" s="9"/>
      <c r="OO992" s="9"/>
      <c r="OP992" s="9"/>
      <c r="OQ992" s="9"/>
      <c r="OR992" s="9"/>
      <c r="OS992" s="9"/>
      <c r="OT992" s="9"/>
      <c r="OU992" s="9"/>
      <c r="OV992" s="9"/>
      <c r="OW992" s="9"/>
      <c r="OX992" s="9"/>
      <c r="OY992" s="9"/>
      <c r="OZ992" s="9"/>
      <c r="PA992" s="9"/>
      <c r="PB992" s="9"/>
      <c r="PC992" s="9"/>
      <c r="PD992" s="9"/>
      <c r="PE992" s="9"/>
      <c r="PF992" s="9"/>
      <c r="PG992" s="9"/>
      <c r="PH992" s="9"/>
      <c r="PI992" s="9"/>
      <c r="PJ992" s="9"/>
      <c r="PK992" s="9"/>
      <c r="PL992" s="9"/>
      <c r="PM992" s="9"/>
      <c r="PN992" s="9"/>
      <c r="PO992" s="9"/>
      <c r="PP992" s="9"/>
      <c r="PQ992" s="9"/>
      <c r="PR992" s="9"/>
      <c r="PS992" s="9"/>
      <c r="PT992" s="9"/>
      <c r="PU992" s="9"/>
      <c r="PV992" s="9"/>
      <c r="PW992" s="9"/>
      <c r="PX992" s="9"/>
      <c r="PY992" s="9"/>
      <c r="PZ992" s="9"/>
      <c r="QA992" s="9"/>
      <c r="QB992" s="9"/>
      <c r="QC992" s="9"/>
      <c r="QD992" s="9"/>
      <c r="QE992" s="9"/>
      <c r="QF992" s="9"/>
      <c r="QG992" s="9"/>
      <c r="QH992" s="9"/>
      <c r="QI992" s="9"/>
      <c r="QJ992" s="9"/>
      <c r="QK992" s="9"/>
      <c r="QL992" s="9"/>
      <c r="QM992" s="9"/>
      <c r="QN992" s="9"/>
      <c r="QO992" s="9"/>
      <c r="QP992" s="9"/>
      <c r="QQ992" s="9"/>
      <c r="QR992" s="9"/>
      <c r="QS992" s="9"/>
      <c r="QT992" s="9"/>
      <c r="QU992" s="9"/>
      <c r="QV992" s="9"/>
      <c r="QW992" s="9"/>
      <c r="QX992" s="9"/>
      <c r="QY992" s="9"/>
      <c r="QZ992" s="9"/>
      <c r="RA992" s="9"/>
      <c r="RB992" s="9"/>
      <c r="RC992" s="9"/>
      <c r="RD992" s="9"/>
      <c r="RE992" s="9"/>
      <c r="RF992" s="9"/>
      <c r="RG992" s="9"/>
      <c r="RH992" s="9"/>
      <c r="RI992" s="9"/>
      <c r="RJ992" s="9"/>
      <c r="RK992" s="9"/>
      <c r="RL992" s="9"/>
      <c r="RM992" s="9"/>
      <c r="RN992" s="9"/>
      <c r="RO992" s="9"/>
      <c r="RP992" s="9"/>
      <c r="RQ992" s="9"/>
      <c r="RR992" s="9"/>
      <c r="RS992" s="9"/>
      <c r="RT992" s="9"/>
      <c r="RU992" s="9"/>
      <c r="RV992" s="9"/>
      <c r="RW992" s="9"/>
      <c r="RX992" s="9"/>
      <c r="RY992" s="9"/>
      <c r="RZ992" s="9"/>
      <c r="SA992" s="9"/>
      <c r="SB992" s="9"/>
      <c r="SC992" s="9"/>
      <c r="SD992" s="9"/>
      <c r="SE992" s="9"/>
      <c r="SF992" s="9"/>
      <c r="SG992" s="9"/>
      <c r="SH992" s="9"/>
      <c r="SI992" s="9"/>
      <c r="SJ992" s="9"/>
      <c r="SK992" s="9"/>
      <c r="SL992" s="9"/>
      <c r="SM992" s="9"/>
      <c r="SN992" s="9"/>
      <c r="SO992" s="9"/>
      <c r="SP992" s="9"/>
      <c r="SQ992" s="9"/>
      <c r="SR992" s="9"/>
      <c r="SS992" s="9"/>
      <c r="ST992" s="9"/>
      <c r="SU992" s="9"/>
      <c r="SV992" s="9"/>
      <c r="SW992" s="9"/>
      <c r="SX992" s="9"/>
      <c r="SY992" s="9"/>
      <c r="SZ992" s="9"/>
      <c r="TA992" s="9"/>
      <c r="TB992" s="9"/>
      <c r="TC992" s="9"/>
      <c r="TD992" s="9"/>
      <c r="TE992" s="9"/>
      <c r="TF992" s="9"/>
      <c r="TG992" s="9"/>
      <c r="TH992" s="9"/>
      <c r="TI992" s="9"/>
      <c r="TJ992" s="9"/>
      <c r="TK992" s="9"/>
      <c r="TL992" s="9"/>
      <c r="TM992" s="9"/>
      <c r="TN992" s="9"/>
      <c r="TO992" s="9"/>
      <c r="TP992" s="9"/>
      <c r="TQ992" s="9"/>
      <c r="TR992" s="9"/>
      <c r="TS992" s="9"/>
      <c r="TT992" s="9"/>
      <c r="TU992" s="9"/>
      <c r="TV992" s="9"/>
      <c r="TW992" s="9"/>
      <c r="TX992" s="9"/>
      <c r="TY992" s="9"/>
      <c r="TZ992" s="9"/>
      <c r="UA992" s="9"/>
      <c r="UB992" s="9"/>
      <c r="UC992" s="9"/>
      <c r="UD992" s="9"/>
      <c r="UE992" s="9"/>
      <c r="UF992" s="9"/>
      <c r="UG992" s="9"/>
      <c r="UH992" s="9"/>
      <c r="UI992" s="9"/>
      <c r="UJ992" s="9"/>
      <c r="UK992" s="9"/>
      <c r="UL992" s="9"/>
      <c r="UM992" s="9"/>
      <c r="UN992" s="9"/>
      <c r="UO992" s="9"/>
      <c r="UP992" s="9"/>
      <c r="UQ992" s="9"/>
      <c r="UR992" s="9"/>
      <c r="US992" s="9"/>
      <c r="UT992" s="9"/>
      <c r="UU992" s="9"/>
      <c r="UV992" s="9"/>
      <c r="UW992" s="9"/>
      <c r="UX992" s="9"/>
      <c r="UY992" s="9"/>
      <c r="UZ992" s="9"/>
      <c r="VA992" s="9"/>
      <c r="VB992" s="9"/>
      <c r="VC992" s="9"/>
      <c r="VD992" s="9"/>
      <c r="VE992" s="9"/>
      <c r="VF992" s="9"/>
      <c r="VG992" s="9"/>
      <c r="VH992" s="9"/>
      <c r="VI992" s="9"/>
      <c r="VJ992" s="9"/>
      <c r="VK992" s="9"/>
      <c r="VL992" s="9"/>
      <c r="VM992" s="9"/>
      <c r="VN992" s="9"/>
      <c r="VO992" s="9"/>
      <c r="VP992" s="9"/>
      <c r="VQ992" s="9"/>
      <c r="VR992" s="9"/>
      <c r="VS992" s="9"/>
      <c r="VT992" s="9"/>
      <c r="VU992" s="9"/>
      <c r="VV992" s="9"/>
      <c r="VW992" s="9"/>
      <c r="VX992" s="9"/>
      <c r="VY992" s="9"/>
      <c r="VZ992" s="9"/>
      <c r="WA992" s="9"/>
      <c r="WB992" s="9"/>
      <c r="WC992" s="9"/>
      <c r="WD992" s="9"/>
      <c r="WE992" s="9"/>
      <c r="WF992" s="9"/>
      <c r="WG992" s="9"/>
      <c r="WH992" s="9"/>
      <c r="WI992" s="9"/>
      <c r="WJ992" s="9"/>
      <c r="WK992" s="9"/>
      <c r="WL992" s="9"/>
      <c r="WM992" s="9"/>
      <c r="WN992" s="9"/>
      <c r="WO992" s="9"/>
      <c r="WP992" s="9"/>
      <c r="WQ992" s="9"/>
      <c r="WR992" s="9"/>
      <c r="WS992" s="9"/>
      <c r="WT992" s="9"/>
      <c r="WU992" s="9"/>
      <c r="WV992" s="9"/>
      <c r="WW992" s="9"/>
      <c r="WX992" s="9"/>
      <c r="WY992" s="9"/>
      <c r="WZ992" s="9"/>
      <c r="XA992" s="9"/>
      <c r="XB992" s="9"/>
      <c r="XC992" s="9"/>
      <c r="XD992" s="9"/>
      <c r="XE992" s="9"/>
      <c r="XF992" s="9"/>
      <c r="XG992" s="9"/>
      <c r="XH992" s="9"/>
      <c r="XI992" s="9"/>
      <c r="XJ992" s="9"/>
      <c r="XK992" s="9"/>
      <c r="XL992" s="9"/>
      <c r="XM992" s="9"/>
      <c r="XN992" s="9"/>
      <c r="XO992" s="9"/>
      <c r="XP992" s="9"/>
      <c r="XQ992" s="9"/>
      <c r="XR992" s="9"/>
      <c r="XS992" s="9"/>
      <c r="XT992" s="9"/>
      <c r="XU992" s="9"/>
      <c r="XV992" s="9"/>
      <c r="XW992" s="9"/>
      <c r="XX992" s="9"/>
      <c r="XY992" s="9"/>
      <c r="XZ992" s="9"/>
      <c r="YA992" s="9"/>
      <c r="YB992" s="9"/>
      <c r="YC992" s="9"/>
      <c r="YD992" s="9"/>
      <c r="YE992" s="9"/>
      <c r="YF992" s="9"/>
      <c r="YG992" s="9"/>
      <c r="YH992" s="9"/>
      <c r="YI992" s="9"/>
      <c r="YJ992" s="9"/>
      <c r="YK992" s="9"/>
      <c r="YL992" s="9"/>
      <c r="YM992" s="9"/>
      <c r="YN992" s="9"/>
      <c r="YO992" s="9"/>
      <c r="YP992" s="9"/>
      <c r="YQ992" s="9"/>
      <c r="YR992" s="9"/>
      <c r="YS992" s="9"/>
      <c r="YT992" s="9"/>
      <c r="YU992" s="9"/>
      <c r="YV992" s="9"/>
      <c r="YW992" s="9"/>
      <c r="YX992" s="9"/>
      <c r="YY992" s="9"/>
      <c r="YZ992" s="9"/>
      <c r="ZA992" s="9"/>
      <c r="ZB992" s="9"/>
      <c r="ZC992" s="9"/>
      <c r="ZD992" s="9"/>
      <c r="ZE992" s="9"/>
      <c r="ZF992" s="9"/>
      <c r="ZG992" s="9"/>
      <c r="ZH992" s="9"/>
      <c r="ZI992" s="9"/>
      <c r="ZJ992" s="9"/>
      <c r="ZK992" s="9"/>
      <c r="ZL992" s="9"/>
      <c r="ZM992" s="9"/>
      <c r="ZN992" s="9"/>
      <c r="ZO992" s="9"/>
      <c r="ZP992" s="9"/>
      <c r="ZQ992" s="9"/>
      <c r="ZR992" s="9"/>
      <c r="ZS992" s="9"/>
      <c r="ZT992" s="9"/>
      <c r="ZU992" s="9"/>
      <c r="ZV992" s="9"/>
      <c r="ZW992" s="9"/>
      <c r="ZX992" s="9"/>
      <c r="ZY992" s="9"/>
      <c r="ZZ992" s="9"/>
      <c r="AAA992" s="9"/>
      <c r="AAB992" s="9"/>
      <c r="AAC992" s="9"/>
      <c r="AAD992" s="9"/>
      <c r="AAE992" s="9"/>
      <c r="AAF992" s="9"/>
      <c r="AAG992" s="9"/>
      <c r="AAH992" s="9"/>
      <c r="AAI992" s="9"/>
      <c r="AAJ992" s="9"/>
      <c r="AAK992" s="9"/>
      <c r="AAL992" s="9"/>
      <c r="AAM992" s="9"/>
      <c r="AAN992" s="9"/>
      <c r="AAO992" s="9"/>
      <c r="AAP992" s="9"/>
      <c r="AAQ992" s="9"/>
      <c r="AAR992" s="9"/>
      <c r="AAS992" s="9"/>
      <c r="AAT992" s="9"/>
      <c r="AAU992" s="9"/>
      <c r="AAV992" s="9"/>
      <c r="AAW992" s="9"/>
      <c r="AAX992" s="10"/>
      <c r="AAY992" s="9"/>
      <c r="AAZ992" s="9"/>
      <c r="ABA992" s="9"/>
      <c r="ABB992" s="9"/>
      <c r="ABC992" s="9"/>
      <c r="ABD992" s="9"/>
    </row>
    <row r="993" spans="1:732" x14ac:dyDescent="0.3">
      <c r="A993" s="9"/>
      <c r="B993" s="10"/>
      <c r="C993" s="10"/>
      <c r="D993" s="10"/>
      <c r="E993" s="9"/>
      <c r="F993" s="10"/>
      <c r="G993" s="9"/>
      <c r="H993" s="9"/>
      <c r="I993" s="9"/>
      <c r="J993" s="9"/>
      <c r="K993" s="9"/>
      <c r="L993" s="9"/>
      <c r="M993" s="9"/>
      <c r="N993" s="9"/>
      <c r="O993" s="9"/>
      <c r="P993" s="9"/>
      <c r="Q993" s="9"/>
      <c r="R993" s="9"/>
      <c r="S993" s="9"/>
      <c r="T993" s="9"/>
      <c r="U993" s="9"/>
      <c r="V993" s="9"/>
      <c r="W993" s="9"/>
      <c r="X993" s="9"/>
      <c r="Y993" s="9"/>
      <c r="Z993" s="9"/>
      <c r="AA993" s="9"/>
      <c r="AB993" s="9"/>
      <c r="AC993" s="9"/>
      <c r="AD993" s="9"/>
      <c r="AE993" s="9"/>
      <c r="AF993" s="9"/>
      <c r="AG993" s="9"/>
      <c r="AH993" s="9"/>
      <c r="AI993" s="9"/>
      <c r="AJ993" s="9"/>
      <c r="AK993" s="9"/>
      <c r="AL993" s="9"/>
      <c r="AM993" s="9"/>
      <c r="AN993" s="9"/>
      <c r="AO993" s="9"/>
      <c r="AP993" s="9"/>
      <c r="AQ993" s="9"/>
      <c r="AR993" s="9"/>
      <c r="AS993" s="9"/>
      <c r="AT993" s="9"/>
      <c r="AU993" s="9"/>
      <c r="AV993" s="9"/>
      <c r="AW993" s="9"/>
      <c r="AX993" s="9"/>
      <c r="AY993" s="9"/>
      <c r="AZ993" s="9"/>
      <c r="BA993" s="9"/>
      <c r="BB993" s="9"/>
      <c r="BC993" s="9"/>
      <c r="BD993" s="9"/>
      <c r="BE993" s="9"/>
      <c r="BF993" s="9"/>
      <c r="BG993" s="9"/>
      <c r="BH993" s="9"/>
      <c r="BI993" s="9"/>
      <c r="BJ993" s="9"/>
      <c r="BK993" s="9"/>
      <c r="BL993" s="9"/>
      <c r="BM993" s="9"/>
      <c r="BN993" s="9"/>
      <c r="BO993" s="9"/>
      <c r="BP993" s="9"/>
      <c r="BQ993" s="9"/>
      <c r="BR993" s="9"/>
      <c r="BS993" s="9"/>
      <c r="BT993" s="9"/>
      <c r="BU993" s="9"/>
      <c r="BV993" s="9"/>
      <c r="BW993" s="9"/>
      <c r="BX993" s="9"/>
      <c r="BY993" s="9"/>
      <c r="BZ993" s="9"/>
      <c r="CA993" s="9"/>
      <c r="CB993" s="9"/>
      <c r="CC993" s="9"/>
      <c r="CD993" s="9"/>
      <c r="CE993" s="9"/>
      <c r="CF993" s="9"/>
      <c r="CG993" s="9"/>
      <c r="CH993" s="9"/>
      <c r="CI993" s="9"/>
      <c r="CJ993" s="9"/>
      <c r="CK993" s="9"/>
      <c r="CL993" s="9"/>
      <c r="CM993" s="9"/>
      <c r="CN993" s="9"/>
      <c r="CO993" s="9"/>
      <c r="CP993" s="9"/>
      <c r="CQ993" s="9"/>
      <c r="CR993" s="9"/>
      <c r="CS993" s="9"/>
      <c r="CT993" s="9"/>
      <c r="CU993" s="9"/>
      <c r="CV993" s="9"/>
      <c r="CW993" s="9"/>
      <c r="CX993" s="9"/>
      <c r="CY993" s="9"/>
      <c r="CZ993" s="9"/>
      <c r="DA993" s="9"/>
      <c r="DB993" s="9"/>
      <c r="DC993" s="9"/>
      <c r="DD993" s="9"/>
      <c r="DE993" s="9"/>
      <c r="DF993" s="9"/>
      <c r="DG993" s="9"/>
      <c r="DH993" s="9"/>
      <c r="DI993" s="9"/>
      <c r="DJ993" s="9"/>
      <c r="DK993" s="9"/>
      <c r="DL993" s="9"/>
      <c r="DM993" s="9"/>
      <c r="DN993" s="9"/>
      <c r="DO993" s="9"/>
      <c r="DP993" s="9"/>
      <c r="DQ993" s="9"/>
      <c r="DR993" s="9"/>
      <c r="DS993" s="9"/>
      <c r="DT993" s="9"/>
      <c r="DU993" s="9"/>
      <c r="DV993" s="9"/>
      <c r="DW993" s="9"/>
      <c r="DX993" s="9"/>
      <c r="DY993" s="9"/>
      <c r="DZ993" s="9"/>
      <c r="EA993" s="9"/>
      <c r="EB993" s="9"/>
      <c r="EC993" s="9"/>
      <c r="ED993" s="9"/>
      <c r="EE993" s="9"/>
      <c r="EF993" s="9"/>
      <c r="EG993" s="9"/>
      <c r="EH993" s="9"/>
      <c r="EI993" s="9"/>
      <c r="EJ993" s="9"/>
      <c r="EK993" s="9"/>
      <c r="EL993" s="9"/>
      <c r="EM993" s="9"/>
      <c r="EN993" s="9"/>
      <c r="EO993" s="9"/>
      <c r="EP993" s="9"/>
      <c r="EQ993" s="9"/>
      <c r="ER993" s="9"/>
      <c r="ES993" s="9"/>
      <c r="ET993" s="9"/>
      <c r="EU993" s="9"/>
      <c r="EV993" s="9"/>
      <c r="EW993" s="9"/>
      <c r="EX993" s="9"/>
      <c r="EY993" s="9"/>
      <c r="EZ993" s="9"/>
      <c r="FA993" s="9"/>
      <c r="FB993" s="9"/>
      <c r="FC993" s="9"/>
      <c r="FD993" s="9"/>
      <c r="FE993" s="9"/>
      <c r="FF993" s="9"/>
      <c r="FG993" s="9"/>
      <c r="FH993" s="9"/>
      <c r="FI993" s="9"/>
      <c r="FJ993" s="9"/>
      <c r="FK993" s="9"/>
      <c r="FL993" s="9"/>
      <c r="FM993" s="9"/>
      <c r="FN993" s="9"/>
      <c r="FO993" s="9"/>
      <c r="FP993" s="9"/>
      <c r="FQ993" s="9"/>
      <c r="FR993" s="9"/>
      <c r="FS993" s="9"/>
      <c r="FT993" s="9"/>
      <c r="FU993" s="9"/>
      <c r="FV993" s="9"/>
      <c r="FW993" s="9"/>
      <c r="FX993" s="9"/>
      <c r="FY993" s="9"/>
      <c r="FZ993" s="9"/>
      <c r="GA993" s="9"/>
      <c r="GB993" s="9"/>
      <c r="GC993" s="9"/>
      <c r="GD993" s="9"/>
      <c r="GE993" s="9"/>
      <c r="GF993" s="9"/>
      <c r="GG993" s="9"/>
      <c r="GH993" s="9"/>
      <c r="GI993" s="9"/>
      <c r="GJ993" s="9"/>
      <c r="GK993" s="9"/>
      <c r="GL993" s="9"/>
      <c r="GM993" s="9"/>
      <c r="GN993" s="9"/>
      <c r="GO993" s="9"/>
      <c r="GP993" s="9"/>
      <c r="GQ993" s="9"/>
      <c r="GR993" s="9"/>
      <c r="GS993" s="9"/>
      <c r="GT993" s="9"/>
      <c r="GU993" s="9"/>
      <c r="GV993" s="9"/>
      <c r="GW993" s="9"/>
      <c r="GX993" s="9"/>
      <c r="GY993" s="9"/>
      <c r="GZ993" s="9"/>
      <c r="HA993" s="9"/>
      <c r="HB993" s="9"/>
      <c r="HC993" s="9"/>
      <c r="HD993" s="9"/>
      <c r="HE993" s="9"/>
      <c r="HF993" s="9"/>
      <c r="HG993" s="9"/>
      <c r="HH993" s="9"/>
      <c r="HI993" s="9"/>
      <c r="HJ993" s="9"/>
      <c r="HK993" s="9"/>
      <c r="HL993" s="9"/>
      <c r="HM993" s="9"/>
      <c r="HN993" s="9"/>
      <c r="HO993" s="9"/>
      <c r="HP993" s="9"/>
      <c r="HQ993" s="9"/>
      <c r="HR993" s="9"/>
      <c r="HS993" s="9"/>
      <c r="HT993" s="9"/>
      <c r="HU993" s="9"/>
      <c r="HV993" s="9"/>
      <c r="HW993" s="9"/>
      <c r="HX993" s="9"/>
      <c r="HY993" s="9"/>
      <c r="HZ993" s="9"/>
      <c r="IA993" s="9"/>
      <c r="IB993" s="9"/>
      <c r="IC993" s="9"/>
      <c r="ID993" s="9"/>
      <c r="IE993" s="9"/>
      <c r="IF993" s="9"/>
      <c r="IG993" s="9"/>
      <c r="IH993" s="9"/>
      <c r="II993" s="9"/>
      <c r="IJ993" s="9"/>
      <c r="IK993" s="9"/>
      <c r="IL993" s="9"/>
      <c r="IM993" s="9"/>
      <c r="IN993" s="9"/>
      <c r="IO993" s="9"/>
      <c r="IP993" s="9"/>
      <c r="IQ993" s="9"/>
      <c r="IR993" s="9"/>
      <c r="IS993" s="9"/>
      <c r="IT993" s="9"/>
      <c r="IU993" s="9"/>
      <c r="IV993" s="9"/>
      <c r="IW993" s="9"/>
      <c r="IX993" s="9"/>
      <c r="IY993" s="9"/>
      <c r="IZ993" s="9"/>
      <c r="JA993" s="9"/>
      <c r="JB993" s="9"/>
      <c r="JC993" s="9"/>
      <c r="JD993" s="9"/>
      <c r="JE993" s="9"/>
      <c r="JF993" s="9"/>
      <c r="JG993" s="9"/>
      <c r="JH993" s="9"/>
      <c r="JI993" s="9"/>
      <c r="JJ993" s="9"/>
      <c r="JK993" s="9"/>
      <c r="JL993" s="9"/>
      <c r="JM993" s="9"/>
      <c r="JN993" s="9"/>
      <c r="JO993" s="9"/>
      <c r="JP993" s="9"/>
      <c r="JQ993" s="9"/>
      <c r="JR993" s="9"/>
      <c r="JS993" s="9"/>
      <c r="JT993" s="9"/>
      <c r="JU993" s="9"/>
      <c r="JV993" s="9"/>
      <c r="JW993" s="9"/>
      <c r="JX993" s="9"/>
      <c r="JY993" s="9"/>
      <c r="JZ993" s="9"/>
      <c r="KA993" s="9"/>
      <c r="KB993" s="9"/>
      <c r="KC993" s="9"/>
      <c r="KD993" s="9"/>
      <c r="KE993" s="9"/>
      <c r="KF993" s="9"/>
      <c r="KG993" s="9"/>
      <c r="KH993" s="9"/>
      <c r="KI993" s="9"/>
      <c r="KJ993" s="9"/>
      <c r="KK993" s="9"/>
      <c r="KL993" s="9"/>
      <c r="KM993" s="9"/>
      <c r="KN993" s="9"/>
      <c r="KO993" s="9"/>
      <c r="KP993" s="9"/>
      <c r="KQ993" s="9"/>
      <c r="KR993" s="9"/>
      <c r="KS993" s="9"/>
      <c r="KT993" s="9"/>
      <c r="KU993" s="9"/>
      <c r="KV993" s="9"/>
      <c r="KW993" s="9"/>
      <c r="KX993" s="9"/>
      <c r="KY993" s="9"/>
      <c r="KZ993" s="9"/>
      <c r="LA993" s="9"/>
      <c r="LB993" s="9"/>
      <c r="LC993" s="9"/>
      <c r="LD993" s="9"/>
      <c r="LE993" s="9"/>
      <c r="LF993" s="9"/>
      <c r="LG993" s="9"/>
      <c r="LH993" s="9"/>
      <c r="LI993" s="9"/>
      <c r="LJ993" s="9"/>
      <c r="LK993" s="9"/>
      <c r="LL993" s="9"/>
      <c r="LM993" s="9"/>
      <c r="LN993" s="9"/>
      <c r="LO993" s="9"/>
      <c r="LP993" s="9"/>
      <c r="LQ993" s="9"/>
      <c r="LR993" s="9"/>
      <c r="LS993" s="9"/>
      <c r="LT993" s="9"/>
      <c r="LU993" s="9"/>
      <c r="LV993" s="9"/>
      <c r="LW993" s="9"/>
      <c r="LX993" s="9"/>
      <c r="LY993" s="9"/>
      <c r="LZ993" s="9"/>
      <c r="MA993" s="9"/>
      <c r="MB993" s="9"/>
      <c r="MC993" s="9"/>
      <c r="MD993" s="9"/>
      <c r="ME993" s="9"/>
      <c r="MF993" s="9"/>
      <c r="MG993" s="9"/>
      <c r="MH993" s="9"/>
      <c r="MI993" s="9"/>
      <c r="MJ993" s="9"/>
      <c r="MK993" s="9"/>
      <c r="ML993" s="9"/>
      <c r="MM993" s="9"/>
      <c r="MN993" s="9"/>
      <c r="MO993" s="9"/>
      <c r="MP993" s="9"/>
      <c r="MQ993" s="9"/>
      <c r="MR993" s="9"/>
      <c r="MS993" s="9"/>
      <c r="MT993" s="9"/>
      <c r="MU993" s="9"/>
      <c r="MV993" s="9"/>
      <c r="MW993" s="9"/>
      <c r="MX993" s="9"/>
      <c r="MY993" s="9"/>
      <c r="MZ993" s="9"/>
      <c r="NA993" s="9"/>
      <c r="NB993" s="9"/>
      <c r="NC993" s="9"/>
      <c r="ND993" s="9"/>
      <c r="NE993" s="9"/>
      <c r="NF993" s="9"/>
      <c r="NG993" s="9"/>
      <c r="NH993" s="9"/>
      <c r="NI993" s="9"/>
      <c r="NJ993" s="9"/>
      <c r="NK993" s="9"/>
      <c r="NL993" s="9"/>
      <c r="NM993" s="9"/>
      <c r="NN993" s="9"/>
      <c r="NO993" s="9"/>
      <c r="NP993" s="9"/>
      <c r="NQ993" s="9"/>
      <c r="NR993" s="9"/>
      <c r="NS993" s="9"/>
      <c r="NT993" s="9"/>
      <c r="NU993" s="9"/>
      <c r="NV993" s="9"/>
      <c r="NW993" s="9"/>
      <c r="NX993" s="9"/>
      <c r="NY993" s="9"/>
      <c r="NZ993" s="9"/>
      <c r="OA993" s="9"/>
      <c r="OB993" s="9"/>
      <c r="OC993" s="9"/>
      <c r="OD993" s="9"/>
      <c r="OE993" s="9"/>
      <c r="OF993" s="9"/>
      <c r="OG993" s="9"/>
      <c r="OH993" s="9"/>
      <c r="OI993" s="9"/>
      <c r="OJ993" s="9"/>
      <c r="OK993" s="9"/>
      <c r="OL993" s="9"/>
      <c r="OM993" s="9"/>
      <c r="ON993" s="9"/>
      <c r="OO993" s="9"/>
      <c r="OP993" s="9"/>
      <c r="OQ993" s="9"/>
      <c r="OR993" s="9"/>
      <c r="OS993" s="9"/>
      <c r="OT993" s="9"/>
      <c r="OU993" s="9"/>
      <c r="OV993" s="9"/>
      <c r="OW993" s="9"/>
      <c r="OX993" s="9"/>
      <c r="OY993" s="9"/>
      <c r="OZ993" s="9"/>
      <c r="PA993" s="9"/>
      <c r="PB993" s="9"/>
      <c r="PC993" s="9"/>
      <c r="PD993" s="9"/>
      <c r="PE993" s="9"/>
      <c r="PF993" s="9"/>
      <c r="PG993" s="9"/>
      <c r="PH993" s="9"/>
      <c r="PI993" s="9"/>
      <c r="PJ993" s="9"/>
      <c r="PK993" s="9"/>
      <c r="PL993" s="9"/>
      <c r="PM993" s="9"/>
      <c r="PN993" s="9"/>
      <c r="PO993" s="9"/>
      <c r="PP993" s="9"/>
      <c r="PQ993" s="9"/>
      <c r="PR993" s="9"/>
      <c r="PS993" s="9"/>
      <c r="PT993" s="9"/>
      <c r="PU993" s="9"/>
      <c r="PV993" s="9"/>
      <c r="PW993" s="9"/>
      <c r="PX993" s="9"/>
      <c r="PY993" s="9"/>
      <c r="PZ993" s="9"/>
      <c r="QA993" s="9"/>
      <c r="QB993" s="9"/>
      <c r="QC993" s="9"/>
      <c r="QD993" s="9"/>
      <c r="QE993" s="9"/>
      <c r="QF993" s="9"/>
      <c r="QG993" s="9"/>
      <c r="QH993" s="9"/>
      <c r="QI993" s="9"/>
      <c r="QJ993" s="9"/>
      <c r="QK993" s="9"/>
      <c r="QL993" s="9"/>
      <c r="QM993" s="9"/>
      <c r="QN993" s="9"/>
      <c r="QO993" s="9"/>
      <c r="QP993" s="9"/>
      <c r="QQ993" s="9"/>
      <c r="QR993" s="9"/>
      <c r="QS993" s="9"/>
      <c r="QT993" s="9"/>
      <c r="QU993" s="9"/>
      <c r="QV993" s="9"/>
      <c r="QW993" s="9"/>
      <c r="QX993" s="9"/>
      <c r="QY993" s="9"/>
      <c r="QZ993" s="9"/>
      <c r="RA993" s="9"/>
      <c r="RB993" s="9"/>
      <c r="RC993" s="9"/>
      <c r="RD993" s="9"/>
      <c r="RE993" s="9"/>
      <c r="RF993" s="9"/>
      <c r="RG993" s="9"/>
      <c r="RH993" s="9"/>
      <c r="RI993" s="9"/>
      <c r="RJ993" s="9"/>
      <c r="RK993" s="9"/>
      <c r="RL993" s="9"/>
      <c r="RM993" s="9"/>
      <c r="RN993" s="9"/>
      <c r="RO993" s="9"/>
      <c r="RP993" s="9"/>
      <c r="RQ993" s="9"/>
      <c r="RR993" s="9"/>
      <c r="RS993" s="9"/>
      <c r="RT993" s="9"/>
      <c r="RU993" s="9"/>
      <c r="RV993" s="9"/>
      <c r="RW993" s="9"/>
      <c r="RX993" s="9"/>
      <c r="RY993" s="9"/>
      <c r="RZ993" s="9"/>
      <c r="SA993" s="9"/>
      <c r="SB993" s="9"/>
      <c r="SC993" s="9"/>
      <c r="SD993" s="9"/>
      <c r="SE993" s="9"/>
      <c r="SF993" s="9"/>
      <c r="SG993" s="9"/>
      <c r="SH993" s="9"/>
      <c r="SI993" s="9"/>
      <c r="SJ993" s="9"/>
      <c r="SK993" s="9"/>
      <c r="SL993" s="9"/>
      <c r="SM993" s="9"/>
      <c r="SN993" s="9"/>
      <c r="SO993" s="9"/>
      <c r="SP993" s="9"/>
      <c r="SQ993" s="9"/>
      <c r="SR993" s="9"/>
      <c r="SS993" s="9"/>
      <c r="ST993" s="9"/>
      <c r="SU993" s="9"/>
      <c r="SV993" s="9"/>
      <c r="SW993" s="9"/>
      <c r="SX993" s="9"/>
      <c r="SY993" s="9"/>
      <c r="SZ993" s="9"/>
      <c r="TA993" s="9"/>
      <c r="TB993" s="9"/>
      <c r="TC993" s="9"/>
      <c r="TD993" s="9"/>
      <c r="TE993" s="9"/>
      <c r="TF993" s="9"/>
      <c r="TG993" s="9"/>
      <c r="TH993" s="9"/>
      <c r="TI993" s="9"/>
      <c r="TJ993" s="9"/>
      <c r="TK993" s="9"/>
      <c r="TL993" s="9"/>
      <c r="TM993" s="9"/>
      <c r="TN993" s="9"/>
      <c r="TO993" s="9"/>
      <c r="TP993" s="9"/>
      <c r="TQ993" s="9"/>
      <c r="TR993" s="9"/>
      <c r="TS993" s="9"/>
      <c r="TT993" s="9"/>
      <c r="TU993" s="9"/>
      <c r="TV993" s="9"/>
      <c r="TW993" s="9"/>
      <c r="TX993" s="9"/>
      <c r="TY993" s="9"/>
      <c r="TZ993" s="9"/>
      <c r="UA993" s="9"/>
      <c r="UB993" s="9"/>
      <c r="UC993" s="9"/>
      <c r="UD993" s="9"/>
      <c r="UE993" s="9"/>
      <c r="UF993" s="9"/>
      <c r="UG993" s="9"/>
      <c r="UH993" s="9"/>
      <c r="UI993" s="9"/>
      <c r="UJ993" s="9"/>
      <c r="UK993" s="9"/>
      <c r="UL993" s="9"/>
      <c r="UM993" s="9"/>
      <c r="UN993" s="9"/>
      <c r="UO993" s="9"/>
      <c r="UP993" s="9"/>
      <c r="UQ993" s="9"/>
      <c r="UR993" s="9"/>
      <c r="US993" s="9"/>
      <c r="UT993" s="9"/>
      <c r="UU993" s="9"/>
      <c r="UV993" s="9"/>
      <c r="UW993" s="9"/>
      <c r="UX993" s="9"/>
      <c r="UY993" s="9"/>
      <c r="UZ993" s="9"/>
      <c r="VA993" s="9"/>
      <c r="VB993" s="9"/>
      <c r="VC993" s="9"/>
      <c r="VD993" s="9"/>
      <c r="VE993" s="9"/>
      <c r="VF993" s="9"/>
      <c r="VG993" s="9"/>
      <c r="VH993" s="9"/>
      <c r="VI993" s="9"/>
      <c r="VJ993" s="9"/>
      <c r="VK993" s="9"/>
      <c r="VL993" s="9"/>
      <c r="VM993" s="9"/>
      <c r="VN993" s="9"/>
      <c r="VO993" s="9"/>
      <c r="VP993" s="9"/>
      <c r="VQ993" s="9"/>
      <c r="VR993" s="9"/>
      <c r="VS993" s="9"/>
      <c r="VT993" s="9"/>
      <c r="VU993" s="9"/>
      <c r="VV993" s="9"/>
      <c r="VW993" s="9"/>
      <c r="VX993" s="9"/>
      <c r="VY993" s="9"/>
      <c r="VZ993" s="9"/>
      <c r="WA993" s="9"/>
      <c r="WB993" s="9"/>
      <c r="WC993" s="9"/>
      <c r="WD993" s="9"/>
      <c r="WE993" s="9"/>
      <c r="WF993" s="9"/>
      <c r="WG993" s="9"/>
      <c r="WH993" s="9"/>
      <c r="WI993" s="9"/>
      <c r="WJ993" s="9"/>
      <c r="WK993" s="9"/>
      <c r="WL993" s="9"/>
      <c r="WM993" s="9"/>
      <c r="WN993" s="9"/>
      <c r="WO993" s="9"/>
      <c r="WP993" s="9"/>
      <c r="WQ993" s="9"/>
      <c r="WR993" s="9"/>
      <c r="WS993" s="9"/>
      <c r="WT993" s="9"/>
      <c r="WU993" s="9"/>
      <c r="WV993" s="9"/>
      <c r="WW993" s="9"/>
      <c r="WX993" s="9"/>
      <c r="WY993" s="9"/>
      <c r="WZ993" s="9"/>
      <c r="XA993" s="9"/>
      <c r="XB993" s="9"/>
      <c r="XC993" s="9"/>
      <c r="XD993" s="9"/>
      <c r="XE993" s="9"/>
      <c r="XF993" s="9"/>
      <c r="XG993" s="9"/>
      <c r="XH993" s="9"/>
      <c r="XI993" s="9"/>
      <c r="XJ993" s="9"/>
      <c r="XK993" s="9"/>
      <c r="XL993" s="9"/>
      <c r="XM993" s="9"/>
      <c r="XN993" s="9"/>
      <c r="XO993" s="9"/>
      <c r="XP993" s="9"/>
      <c r="XQ993" s="9"/>
      <c r="XR993" s="9"/>
      <c r="XS993" s="9"/>
      <c r="XT993" s="9"/>
      <c r="XU993" s="9"/>
      <c r="XV993" s="9"/>
      <c r="XW993" s="9"/>
      <c r="XX993" s="9"/>
      <c r="XY993" s="9"/>
      <c r="XZ993" s="9"/>
      <c r="YA993" s="9"/>
      <c r="YB993" s="9"/>
      <c r="YC993" s="9"/>
      <c r="YD993" s="9"/>
      <c r="YE993" s="9"/>
      <c r="YF993" s="9"/>
      <c r="YG993" s="9"/>
      <c r="YH993" s="9"/>
      <c r="YI993" s="9"/>
      <c r="YJ993" s="9"/>
      <c r="YK993" s="9"/>
      <c r="YL993" s="9"/>
      <c r="YM993" s="9"/>
      <c r="YN993" s="9"/>
      <c r="YO993" s="9"/>
      <c r="YP993" s="9"/>
      <c r="YQ993" s="9"/>
      <c r="YR993" s="9"/>
      <c r="YS993" s="9"/>
      <c r="YT993" s="9"/>
      <c r="YU993" s="9"/>
      <c r="YV993" s="9"/>
      <c r="YW993" s="9"/>
      <c r="YX993" s="9"/>
      <c r="YY993" s="9"/>
      <c r="YZ993" s="9"/>
      <c r="ZA993" s="9"/>
      <c r="ZB993" s="9"/>
      <c r="ZC993" s="9"/>
      <c r="ZD993" s="9"/>
      <c r="ZE993" s="9"/>
      <c r="ZF993" s="9"/>
      <c r="ZG993" s="9"/>
      <c r="ZH993" s="9"/>
      <c r="ZI993" s="9"/>
      <c r="ZJ993" s="9"/>
      <c r="ZK993" s="9"/>
      <c r="ZL993" s="9"/>
      <c r="ZM993" s="9"/>
      <c r="ZN993" s="9"/>
      <c r="ZO993" s="9"/>
      <c r="ZP993" s="9"/>
      <c r="ZQ993" s="9"/>
      <c r="ZR993" s="9"/>
      <c r="ZS993" s="9"/>
      <c r="ZT993" s="9"/>
      <c r="ZU993" s="9"/>
      <c r="ZV993" s="9"/>
      <c r="ZW993" s="9"/>
      <c r="ZX993" s="9"/>
      <c r="ZY993" s="9"/>
      <c r="ZZ993" s="9"/>
      <c r="AAA993" s="9"/>
      <c r="AAB993" s="9"/>
      <c r="AAC993" s="9"/>
      <c r="AAD993" s="9"/>
      <c r="AAE993" s="9"/>
      <c r="AAF993" s="9"/>
      <c r="AAG993" s="9"/>
      <c r="AAH993" s="9"/>
      <c r="AAI993" s="9"/>
      <c r="AAJ993" s="9"/>
      <c r="AAK993" s="9"/>
      <c r="AAL993" s="9"/>
      <c r="AAM993" s="9"/>
      <c r="AAN993" s="9"/>
      <c r="AAO993" s="9"/>
      <c r="AAP993" s="9"/>
      <c r="AAQ993" s="9"/>
      <c r="AAR993" s="9"/>
      <c r="AAS993" s="9"/>
      <c r="AAT993" s="9"/>
      <c r="AAU993" s="9"/>
      <c r="AAV993" s="9"/>
      <c r="AAW993" s="9"/>
      <c r="AAX993" s="10"/>
      <c r="AAY993" s="9"/>
      <c r="AAZ993" s="9"/>
      <c r="ABA993" s="9"/>
      <c r="ABB993" s="9"/>
      <c r="ABC993" s="9"/>
      <c r="ABD993" s="9"/>
    </row>
    <row r="994" spans="1:732" x14ac:dyDescent="0.3">
      <c r="A994" s="9"/>
      <c r="B994" s="10"/>
      <c r="C994" s="10"/>
      <c r="D994" s="10"/>
      <c r="E994" s="9"/>
      <c r="F994" s="10"/>
      <c r="G994" s="9"/>
      <c r="H994" s="9"/>
      <c r="I994" s="9"/>
      <c r="J994" s="9"/>
      <c r="K994" s="9"/>
      <c r="L994" s="9"/>
      <c r="M994" s="9"/>
      <c r="N994" s="9"/>
      <c r="O994" s="9"/>
      <c r="P994" s="9"/>
      <c r="Q994" s="9"/>
      <c r="R994" s="9"/>
      <c r="S994" s="9"/>
      <c r="T994" s="9"/>
      <c r="U994" s="9"/>
      <c r="V994" s="9"/>
      <c r="W994" s="9"/>
      <c r="X994" s="9"/>
      <c r="Y994" s="9"/>
      <c r="Z994" s="9"/>
      <c r="AA994" s="9"/>
      <c r="AB994" s="9"/>
      <c r="AC994" s="9"/>
      <c r="AD994" s="9"/>
      <c r="AE994" s="9"/>
      <c r="AF994" s="9"/>
      <c r="AG994" s="9"/>
      <c r="AH994" s="9"/>
      <c r="AI994" s="9"/>
      <c r="AJ994" s="9"/>
      <c r="AK994" s="9"/>
      <c r="AL994" s="9"/>
      <c r="AM994" s="9"/>
      <c r="AN994" s="9"/>
      <c r="AO994" s="9"/>
      <c r="AP994" s="9"/>
      <c r="AQ994" s="9"/>
      <c r="AR994" s="9"/>
      <c r="AS994" s="9"/>
      <c r="AT994" s="9"/>
      <c r="AU994" s="9"/>
      <c r="AV994" s="9"/>
      <c r="AW994" s="9"/>
      <c r="AX994" s="9"/>
      <c r="AY994" s="9"/>
      <c r="AZ994" s="9"/>
      <c r="BA994" s="9"/>
      <c r="BB994" s="9"/>
      <c r="BC994" s="9"/>
      <c r="BD994" s="9"/>
      <c r="BE994" s="9"/>
      <c r="BF994" s="9"/>
      <c r="BG994" s="9"/>
      <c r="BH994" s="9"/>
      <c r="BI994" s="9"/>
      <c r="BJ994" s="9"/>
      <c r="BK994" s="9"/>
      <c r="BL994" s="9"/>
      <c r="BM994" s="9"/>
      <c r="BN994" s="9"/>
      <c r="BO994" s="9"/>
      <c r="BP994" s="9"/>
      <c r="BQ994" s="9"/>
      <c r="BR994" s="9"/>
      <c r="BS994" s="9"/>
      <c r="BT994" s="9"/>
      <c r="BU994" s="9"/>
      <c r="BV994" s="9"/>
      <c r="BW994" s="9"/>
      <c r="BX994" s="9"/>
      <c r="BY994" s="9"/>
      <c r="BZ994" s="9"/>
      <c r="CA994" s="9"/>
      <c r="CB994" s="9"/>
      <c r="CC994" s="9"/>
      <c r="CD994" s="9"/>
      <c r="CE994" s="9"/>
      <c r="CF994" s="9"/>
      <c r="CG994" s="9"/>
      <c r="CH994" s="9"/>
      <c r="CI994" s="9"/>
      <c r="CJ994" s="9"/>
      <c r="CK994" s="9"/>
      <c r="CL994" s="9"/>
      <c r="CM994" s="9"/>
      <c r="CN994" s="9"/>
      <c r="CO994" s="9"/>
      <c r="CP994" s="9"/>
      <c r="CQ994" s="9"/>
      <c r="CR994" s="9"/>
      <c r="CS994" s="9"/>
      <c r="CT994" s="9"/>
      <c r="CU994" s="9"/>
      <c r="CV994" s="9"/>
      <c r="CW994" s="9"/>
      <c r="CX994" s="9"/>
      <c r="CY994" s="9"/>
      <c r="CZ994" s="9"/>
      <c r="DA994" s="9"/>
      <c r="DB994" s="9"/>
      <c r="DC994" s="9"/>
      <c r="DD994" s="9"/>
      <c r="DE994" s="9"/>
      <c r="DF994" s="9"/>
      <c r="DG994" s="9"/>
      <c r="DH994" s="9"/>
      <c r="DI994" s="9"/>
      <c r="DJ994" s="9"/>
      <c r="DK994" s="9"/>
      <c r="DL994" s="9"/>
      <c r="DM994" s="9"/>
      <c r="DN994" s="9"/>
      <c r="DO994" s="9"/>
      <c r="DP994" s="9"/>
      <c r="DQ994" s="9"/>
      <c r="DR994" s="9"/>
      <c r="DS994" s="9"/>
      <c r="DT994" s="9"/>
      <c r="DU994" s="9"/>
      <c r="DV994" s="9"/>
      <c r="DW994" s="9"/>
      <c r="DX994" s="9"/>
      <c r="DY994" s="9"/>
      <c r="DZ994" s="9"/>
      <c r="EA994" s="9"/>
      <c r="EB994" s="9"/>
      <c r="EC994" s="9"/>
      <c r="ED994" s="9"/>
      <c r="EE994" s="9"/>
      <c r="EF994" s="9"/>
      <c r="EG994" s="9"/>
      <c r="EH994" s="9"/>
      <c r="EI994" s="9"/>
      <c r="EJ994" s="9"/>
      <c r="EK994" s="9"/>
      <c r="EL994" s="9"/>
      <c r="EM994" s="9"/>
      <c r="EN994" s="9"/>
      <c r="EO994" s="9"/>
      <c r="EP994" s="9"/>
      <c r="EQ994" s="9"/>
      <c r="ER994" s="9"/>
      <c r="ES994" s="9"/>
      <c r="ET994" s="9"/>
      <c r="EU994" s="9"/>
      <c r="EV994" s="9"/>
      <c r="EW994" s="9"/>
      <c r="EX994" s="9"/>
      <c r="EY994" s="9"/>
      <c r="EZ994" s="9"/>
      <c r="FA994" s="9"/>
      <c r="FB994" s="9"/>
      <c r="FC994" s="9"/>
      <c r="FD994" s="9"/>
      <c r="FE994" s="9"/>
      <c r="FF994" s="9"/>
      <c r="FG994" s="9"/>
      <c r="FH994" s="9"/>
      <c r="FI994" s="9"/>
      <c r="FJ994" s="9"/>
      <c r="FK994" s="9"/>
      <c r="FL994" s="9"/>
      <c r="FM994" s="9"/>
      <c r="FN994" s="9"/>
      <c r="FO994" s="9"/>
      <c r="FP994" s="9"/>
      <c r="FQ994" s="9"/>
      <c r="FR994" s="9"/>
      <c r="FS994" s="9"/>
      <c r="FT994" s="9"/>
      <c r="FU994" s="9"/>
      <c r="FV994" s="9"/>
      <c r="FW994" s="9"/>
      <c r="FX994" s="9"/>
      <c r="FY994" s="9"/>
      <c r="FZ994" s="9"/>
      <c r="GA994" s="9"/>
      <c r="GB994" s="9"/>
      <c r="GC994" s="9"/>
      <c r="GD994" s="9"/>
      <c r="GE994" s="9"/>
      <c r="GF994" s="9"/>
      <c r="GG994" s="9"/>
      <c r="GH994" s="9"/>
      <c r="GI994" s="9"/>
      <c r="GJ994" s="9"/>
      <c r="GK994" s="9"/>
      <c r="GL994" s="9"/>
      <c r="GM994" s="9"/>
      <c r="GN994" s="9"/>
      <c r="GO994" s="9"/>
      <c r="GP994" s="9"/>
      <c r="GQ994" s="9"/>
      <c r="GR994" s="9"/>
      <c r="GS994" s="9"/>
      <c r="GT994" s="9"/>
      <c r="GU994" s="9"/>
      <c r="GV994" s="9"/>
      <c r="GW994" s="9"/>
      <c r="GX994" s="9"/>
      <c r="GY994" s="9"/>
      <c r="GZ994" s="9"/>
      <c r="HA994" s="9"/>
      <c r="HB994" s="9"/>
      <c r="HC994" s="9"/>
      <c r="HD994" s="9"/>
      <c r="HE994" s="9"/>
      <c r="HF994" s="9"/>
      <c r="HG994" s="9"/>
      <c r="HH994" s="9"/>
      <c r="HI994" s="9"/>
      <c r="HJ994" s="9"/>
      <c r="HK994" s="9"/>
      <c r="HL994" s="9"/>
      <c r="HM994" s="9"/>
      <c r="HN994" s="9"/>
      <c r="HO994" s="9"/>
      <c r="HP994" s="9"/>
      <c r="HQ994" s="9"/>
      <c r="HR994" s="9"/>
      <c r="HS994" s="9"/>
      <c r="HT994" s="9"/>
      <c r="HU994" s="9"/>
      <c r="HV994" s="9"/>
      <c r="HW994" s="9"/>
      <c r="HX994" s="9"/>
      <c r="HY994" s="9"/>
      <c r="HZ994" s="9"/>
      <c r="IA994" s="9"/>
      <c r="IB994" s="9"/>
      <c r="IC994" s="9"/>
      <c r="ID994" s="9"/>
      <c r="IE994" s="9"/>
      <c r="IF994" s="9"/>
      <c r="IG994" s="9"/>
      <c r="IH994" s="9"/>
      <c r="II994" s="9"/>
      <c r="IJ994" s="9"/>
      <c r="IK994" s="9"/>
      <c r="IL994" s="9"/>
      <c r="IM994" s="9"/>
      <c r="IN994" s="9"/>
      <c r="IO994" s="9"/>
      <c r="IP994" s="9"/>
      <c r="IQ994" s="9"/>
      <c r="IR994" s="9"/>
      <c r="IS994" s="9"/>
      <c r="IT994" s="9"/>
      <c r="IU994" s="9"/>
      <c r="IV994" s="9"/>
      <c r="IW994" s="9"/>
      <c r="IX994" s="9"/>
      <c r="IY994" s="9"/>
      <c r="IZ994" s="9"/>
      <c r="JA994" s="9"/>
      <c r="JB994" s="9"/>
      <c r="JC994" s="9"/>
      <c r="JD994" s="9"/>
      <c r="JE994" s="9"/>
      <c r="JF994" s="9"/>
      <c r="JG994" s="9"/>
      <c r="JH994" s="9"/>
      <c r="JI994" s="9"/>
      <c r="JJ994" s="9"/>
      <c r="JK994" s="9"/>
      <c r="JL994" s="9"/>
      <c r="JM994" s="9"/>
      <c r="JN994" s="9"/>
      <c r="JO994" s="9"/>
      <c r="JP994" s="9"/>
      <c r="JQ994" s="9"/>
      <c r="JR994" s="9"/>
      <c r="JS994" s="9"/>
      <c r="JT994" s="9"/>
      <c r="JU994" s="9"/>
      <c r="JV994" s="9"/>
      <c r="JW994" s="9"/>
      <c r="JX994" s="9"/>
      <c r="JY994" s="9"/>
      <c r="JZ994" s="9"/>
      <c r="KA994" s="9"/>
      <c r="KB994" s="9"/>
      <c r="KC994" s="9"/>
      <c r="KD994" s="9"/>
      <c r="KE994" s="9"/>
      <c r="KF994" s="9"/>
      <c r="KG994" s="9"/>
      <c r="KH994" s="9"/>
      <c r="KI994" s="9"/>
      <c r="KJ994" s="9"/>
      <c r="KK994" s="9"/>
      <c r="KL994" s="9"/>
      <c r="KM994" s="9"/>
      <c r="KN994" s="9"/>
      <c r="KO994" s="9"/>
      <c r="KP994" s="9"/>
      <c r="KQ994" s="9"/>
      <c r="KR994" s="9"/>
      <c r="KS994" s="9"/>
      <c r="KT994" s="9"/>
      <c r="KU994" s="9"/>
      <c r="KV994" s="9"/>
      <c r="KW994" s="9"/>
      <c r="KX994" s="9"/>
      <c r="KY994" s="9"/>
      <c r="KZ994" s="9"/>
      <c r="LA994" s="9"/>
      <c r="LB994" s="9"/>
      <c r="LC994" s="9"/>
      <c r="LD994" s="9"/>
      <c r="LE994" s="9"/>
      <c r="LF994" s="9"/>
      <c r="LG994" s="9"/>
      <c r="LH994" s="9"/>
      <c r="LI994" s="9"/>
      <c r="LJ994" s="9"/>
      <c r="LK994" s="9"/>
      <c r="LL994" s="9"/>
      <c r="LM994" s="9"/>
      <c r="LN994" s="9"/>
      <c r="LO994" s="9"/>
      <c r="LP994" s="9"/>
      <c r="LQ994" s="9"/>
      <c r="LR994" s="9"/>
      <c r="LS994" s="9"/>
      <c r="LT994" s="9"/>
      <c r="LU994" s="9"/>
      <c r="LV994" s="9"/>
      <c r="LW994" s="9"/>
      <c r="LX994" s="9"/>
      <c r="LY994" s="9"/>
      <c r="LZ994" s="9"/>
      <c r="MA994" s="9"/>
      <c r="MB994" s="9"/>
      <c r="MC994" s="9"/>
      <c r="MD994" s="9"/>
      <c r="ME994" s="9"/>
      <c r="MF994" s="9"/>
      <c r="MG994" s="9"/>
      <c r="MH994" s="9"/>
      <c r="MI994" s="9"/>
      <c r="MJ994" s="9"/>
      <c r="MK994" s="9"/>
      <c r="ML994" s="9"/>
      <c r="MM994" s="9"/>
      <c r="MN994" s="9"/>
      <c r="MO994" s="9"/>
      <c r="MP994" s="9"/>
      <c r="MQ994" s="9"/>
      <c r="MR994" s="9"/>
      <c r="MS994" s="9"/>
      <c r="MT994" s="9"/>
      <c r="MU994" s="9"/>
      <c r="MV994" s="9"/>
      <c r="MW994" s="9"/>
      <c r="MX994" s="9"/>
      <c r="MY994" s="9"/>
      <c r="MZ994" s="9"/>
      <c r="NA994" s="9"/>
      <c r="NB994" s="9"/>
      <c r="NC994" s="9"/>
      <c r="ND994" s="9"/>
      <c r="NE994" s="9"/>
      <c r="NF994" s="9"/>
      <c r="NG994" s="9"/>
      <c r="NH994" s="9"/>
      <c r="NI994" s="9"/>
      <c r="NJ994" s="9"/>
      <c r="NK994" s="9"/>
      <c r="NL994" s="9"/>
      <c r="NM994" s="9"/>
      <c r="NN994" s="9"/>
      <c r="NO994" s="9"/>
      <c r="NP994" s="9"/>
      <c r="NQ994" s="9"/>
      <c r="NR994" s="9"/>
      <c r="NS994" s="9"/>
      <c r="NT994" s="9"/>
      <c r="NU994" s="9"/>
      <c r="NV994" s="9"/>
      <c r="NW994" s="9"/>
      <c r="NX994" s="9"/>
      <c r="NY994" s="9"/>
      <c r="NZ994" s="9"/>
      <c r="OA994" s="9"/>
      <c r="OB994" s="9"/>
      <c r="OC994" s="9"/>
      <c r="OD994" s="9"/>
      <c r="OE994" s="9"/>
      <c r="OF994" s="9"/>
      <c r="OG994" s="9"/>
      <c r="OH994" s="9"/>
      <c r="OI994" s="9"/>
      <c r="OJ994" s="9"/>
      <c r="OK994" s="9"/>
      <c r="OL994" s="9"/>
      <c r="OM994" s="9"/>
      <c r="ON994" s="9"/>
      <c r="OO994" s="9"/>
      <c r="OP994" s="9"/>
      <c r="OQ994" s="9"/>
      <c r="OR994" s="9"/>
      <c r="OS994" s="9"/>
      <c r="OT994" s="9"/>
      <c r="OU994" s="9"/>
      <c r="OV994" s="9"/>
      <c r="OW994" s="9"/>
      <c r="OX994" s="9"/>
      <c r="OY994" s="9"/>
      <c r="OZ994" s="9"/>
      <c r="PA994" s="9"/>
      <c r="PB994" s="9"/>
      <c r="PC994" s="9"/>
      <c r="PD994" s="9"/>
      <c r="PE994" s="9"/>
      <c r="PF994" s="9"/>
      <c r="PG994" s="9"/>
      <c r="PH994" s="9"/>
      <c r="PI994" s="9"/>
      <c r="PJ994" s="9"/>
      <c r="PK994" s="9"/>
      <c r="PL994" s="9"/>
      <c r="PM994" s="9"/>
      <c r="PN994" s="9"/>
      <c r="PO994" s="9"/>
      <c r="PP994" s="9"/>
      <c r="PQ994" s="9"/>
      <c r="PR994" s="9"/>
      <c r="PS994" s="9"/>
      <c r="PT994" s="9"/>
      <c r="PU994" s="9"/>
      <c r="PV994" s="9"/>
      <c r="PW994" s="9"/>
      <c r="PX994" s="9"/>
      <c r="PY994" s="9"/>
      <c r="PZ994" s="9"/>
      <c r="QA994" s="9"/>
      <c r="QB994" s="9"/>
      <c r="QC994" s="9"/>
      <c r="QD994" s="9"/>
      <c r="QE994" s="9"/>
      <c r="QF994" s="9"/>
      <c r="QG994" s="9"/>
      <c r="QH994" s="9"/>
      <c r="QI994" s="9"/>
      <c r="QJ994" s="9"/>
      <c r="QK994" s="9"/>
      <c r="QL994" s="9"/>
      <c r="QM994" s="9"/>
      <c r="QN994" s="9"/>
      <c r="QO994" s="9"/>
      <c r="QP994" s="9"/>
      <c r="QQ994" s="9"/>
      <c r="QR994" s="9"/>
      <c r="QS994" s="9"/>
      <c r="QT994" s="9"/>
      <c r="QU994" s="9"/>
      <c r="QV994" s="9"/>
      <c r="QW994" s="9"/>
      <c r="QX994" s="9"/>
      <c r="QY994" s="9"/>
      <c r="QZ994" s="9"/>
      <c r="RA994" s="9"/>
      <c r="RB994" s="9"/>
      <c r="RC994" s="9"/>
      <c r="RD994" s="9"/>
      <c r="RE994" s="9"/>
      <c r="RF994" s="9"/>
      <c r="RG994" s="9"/>
      <c r="RH994" s="9"/>
      <c r="RI994" s="9"/>
      <c r="RJ994" s="9"/>
      <c r="RK994" s="9"/>
      <c r="RL994" s="9"/>
      <c r="RM994" s="9"/>
      <c r="RN994" s="9"/>
      <c r="RO994" s="9"/>
      <c r="RP994" s="9"/>
      <c r="RQ994" s="9"/>
      <c r="RR994" s="9"/>
      <c r="RS994" s="9"/>
      <c r="RT994" s="9"/>
      <c r="RU994" s="9"/>
      <c r="RV994" s="9"/>
      <c r="RW994" s="9"/>
      <c r="RX994" s="9"/>
      <c r="RY994" s="9"/>
      <c r="RZ994" s="9"/>
      <c r="SA994" s="9"/>
      <c r="SB994" s="9"/>
      <c r="SC994" s="9"/>
      <c r="SD994" s="9"/>
      <c r="SE994" s="9"/>
      <c r="SF994" s="9"/>
      <c r="SG994" s="9"/>
      <c r="SH994" s="9"/>
      <c r="SI994" s="9"/>
      <c r="SJ994" s="9"/>
      <c r="SK994" s="9"/>
      <c r="SL994" s="9"/>
      <c r="SM994" s="9"/>
      <c r="SN994" s="9"/>
      <c r="SO994" s="9"/>
      <c r="SP994" s="9"/>
      <c r="SQ994" s="9"/>
      <c r="SR994" s="9"/>
      <c r="SS994" s="9"/>
      <c r="ST994" s="9"/>
      <c r="SU994" s="9"/>
      <c r="SV994" s="9"/>
      <c r="SW994" s="9"/>
      <c r="SX994" s="9"/>
      <c r="SY994" s="9"/>
      <c r="SZ994" s="9"/>
      <c r="TA994" s="9"/>
      <c r="TB994" s="9"/>
      <c r="TC994" s="9"/>
      <c r="TD994" s="9"/>
      <c r="TE994" s="9"/>
      <c r="TF994" s="9"/>
      <c r="TG994" s="9"/>
      <c r="TH994" s="9"/>
      <c r="TI994" s="9"/>
      <c r="TJ994" s="9"/>
      <c r="TK994" s="9"/>
      <c r="TL994" s="9"/>
      <c r="TM994" s="9"/>
      <c r="TN994" s="9"/>
      <c r="TO994" s="9"/>
      <c r="TP994" s="9"/>
      <c r="TQ994" s="9"/>
      <c r="TR994" s="9"/>
      <c r="TS994" s="9"/>
      <c r="TT994" s="9"/>
      <c r="TU994" s="9"/>
      <c r="TV994" s="9"/>
      <c r="TW994" s="9"/>
      <c r="TX994" s="9"/>
      <c r="TY994" s="9"/>
      <c r="TZ994" s="9"/>
      <c r="UA994" s="9"/>
      <c r="UB994" s="9"/>
      <c r="UC994" s="9"/>
      <c r="UD994" s="9"/>
      <c r="UE994" s="9"/>
      <c r="UF994" s="9"/>
      <c r="UG994" s="9"/>
      <c r="UH994" s="9"/>
      <c r="UI994" s="9"/>
      <c r="UJ994" s="9"/>
      <c r="UK994" s="9"/>
      <c r="UL994" s="9"/>
      <c r="UM994" s="9"/>
      <c r="UN994" s="9"/>
      <c r="UO994" s="9"/>
      <c r="UP994" s="9"/>
      <c r="UQ994" s="9"/>
      <c r="UR994" s="9"/>
      <c r="US994" s="9"/>
      <c r="UT994" s="9"/>
      <c r="UU994" s="9"/>
      <c r="UV994" s="9"/>
      <c r="UW994" s="9"/>
      <c r="UX994" s="9"/>
      <c r="UY994" s="9"/>
      <c r="UZ994" s="9"/>
      <c r="VA994" s="9"/>
      <c r="VB994" s="9"/>
      <c r="VC994" s="9"/>
      <c r="VD994" s="9"/>
      <c r="VE994" s="9"/>
      <c r="VF994" s="9"/>
      <c r="VG994" s="9"/>
      <c r="VH994" s="9"/>
      <c r="VI994" s="9"/>
      <c r="VJ994" s="9"/>
      <c r="VK994" s="9"/>
      <c r="VL994" s="9"/>
      <c r="VM994" s="9"/>
      <c r="VN994" s="9"/>
      <c r="VO994" s="9"/>
      <c r="VP994" s="9"/>
      <c r="VQ994" s="9"/>
      <c r="VR994" s="9"/>
      <c r="VS994" s="9"/>
      <c r="VT994" s="9"/>
      <c r="VU994" s="9"/>
      <c r="VV994" s="9"/>
      <c r="VW994" s="9"/>
      <c r="VX994" s="9"/>
      <c r="VY994" s="9"/>
      <c r="VZ994" s="9"/>
      <c r="WA994" s="9"/>
      <c r="WB994" s="9"/>
      <c r="WC994" s="9"/>
      <c r="WD994" s="9"/>
      <c r="WE994" s="9"/>
      <c r="WF994" s="9"/>
      <c r="WG994" s="9"/>
      <c r="WH994" s="9"/>
      <c r="WI994" s="9"/>
      <c r="WJ994" s="9"/>
      <c r="WK994" s="9"/>
      <c r="WL994" s="9"/>
      <c r="WM994" s="9"/>
      <c r="WN994" s="9"/>
      <c r="WO994" s="9"/>
      <c r="WP994" s="9"/>
      <c r="WQ994" s="9"/>
      <c r="WR994" s="9"/>
      <c r="WS994" s="9"/>
      <c r="WT994" s="9"/>
      <c r="WU994" s="9"/>
      <c r="WV994" s="9"/>
      <c r="WW994" s="9"/>
      <c r="WX994" s="9"/>
      <c r="WY994" s="9"/>
      <c r="WZ994" s="9"/>
      <c r="XA994" s="9"/>
      <c r="XB994" s="9"/>
      <c r="XC994" s="9"/>
      <c r="XD994" s="9"/>
      <c r="XE994" s="9"/>
      <c r="XF994" s="9"/>
      <c r="XG994" s="9"/>
      <c r="XH994" s="9"/>
      <c r="XI994" s="9"/>
      <c r="XJ994" s="9"/>
      <c r="XK994" s="9"/>
      <c r="XL994" s="9"/>
      <c r="XM994" s="9"/>
      <c r="XN994" s="9"/>
      <c r="XO994" s="9"/>
      <c r="XP994" s="9"/>
      <c r="XQ994" s="9"/>
      <c r="XR994" s="9"/>
      <c r="XS994" s="9"/>
      <c r="XT994" s="9"/>
      <c r="XU994" s="9"/>
      <c r="XV994" s="9"/>
      <c r="XW994" s="9"/>
      <c r="XX994" s="9"/>
      <c r="XY994" s="9"/>
      <c r="XZ994" s="9"/>
      <c r="YA994" s="9"/>
      <c r="YB994" s="9"/>
      <c r="YC994" s="9"/>
      <c r="YD994" s="9"/>
      <c r="YE994" s="9"/>
      <c r="YF994" s="9"/>
      <c r="YG994" s="9"/>
      <c r="YH994" s="9"/>
      <c r="YI994" s="9"/>
      <c r="YJ994" s="9"/>
      <c r="YK994" s="9"/>
      <c r="YL994" s="9"/>
      <c r="YM994" s="9"/>
      <c r="YN994" s="9"/>
      <c r="YO994" s="9"/>
      <c r="YP994" s="9"/>
      <c r="YQ994" s="9"/>
      <c r="YR994" s="9"/>
      <c r="YS994" s="9"/>
      <c r="YT994" s="9"/>
      <c r="YU994" s="9"/>
      <c r="YV994" s="9"/>
      <c r="YW994" s="9"/>
      <c r="YX994" s="9"/>
      <c r="YY994" s="9"/>
      <c r="YZ994" s="9"/>
      <c r="ZA994" s="9"/>
      <c r="ZB994" s="9"/>
      <c r="ZC994" s="9"/>
      <c r="ZD994" s="9"/>
      <c r="ZE994" s="9"/>
      <c r="ZF994" s="9"/>
      <c r="ZG994" s="9"/>
      <c r="ZH994" s="9"/>
      <c r="ZI994" s="9"/>
      <c r="ZJ994" s="9"/>
      <c r="ZK994" s="9"/>
      <c r="ZL994" s="9"/>
      <c r="ZM994" s="9"/>
      <c r="ZN994" s="9"/>
      <c r="ZO994" s="9"/>
      <c r="ZP994" s="9"/>
      <c r="ZQ994" s="9"/>
      <c r="ZR994" s="9"/>
      <c r="ZS994" s="9"/>
      <c r="ZT994" s="9"/>
      <c r="ZU994" s="9"/>
      <c r="ZV994" s="9"/>
      <c r="ZW994" s="9"/>
      <c r="ZX994" s="9"/>
      <c r="ZY994" s="9"/>
      <c r="ZZ994" s="9"/>
      <c r="AAA994" s="9"/>
      <c r="AAB994" s="9"/>
      <c r="AAC994" s="9"/>
      <c r="AAD994" s="9"/>
      <c r="AAE994" s="9"/>
      <c r="AAF994" s="9"/>
      <c r="AAG994" s="9"/>
      <c r="AAH994" s="9"/>
      <c r="AAI994" s="9"/>
      <c r="AAJ994" s="9"/>
      <c r="AAK994" s="9"/>
      <c r="AAL994" s="9"/>
      <c r="AAM994" s="9"/>
      <c r="AAN994" s="9"/>
      <c r="AAO994" s="9"/>
      <c r="AAP994" s="9"/>
      <c r="AAQ994" s="9"/>
      <c r="AAR994" s="9"/>
      <c r="AAS994" s="9"/>
      <c r="AAT994" s="9"/>
      <c r="AAU994" s="9"/>
      <c r="AAV994" s="9"/>
      <c r="AAW994" s="9"/>
      <c r="AAX994" s="10"/>
      <c r="AAY994" s="9"/>
      <c r="AAZ994" s="9"/>
      <c r="ABA994" s="9"/>
      <c r="ABB994" s="9"/>
      <c r="ABC994" s="9"/>
      <c r="ABD994" s="9"/>
    </row>
    <row r="995" spans="1:732" x14ac:dyDescent="0.3">
      <c r="A995" s="9"/>
      <c r="B995" s="10"/>
      <c r="C995" s="10"/>
      <c r="D995" s="10"/>
      <c r="E995" s="9"/>
      <c r="F995" s="10"/>
      <c r="G995" s="9"/>
      <c r="H995" s="9"/>
      <c r="I995" s="9"/>
      <c r="J995" s="9"/>
      <c r="K995" s="9"/>
      <c r="L995" s="9"/>
      <c r="M995" s="9"/>
      <c r="N995" s="9"/>
      <c r="O995" s="9"/>
      <c r="P995" s="9"/>
      <c r="Q995" s="9"/>
      <c r="R995" s="9"/>
      <c r="S995" s="9"/>
      <c r="T995" s="9"/>
      <c r="U995" s="9"/>
      <c r="V995" s="9"/>
      <c r="W995" s="9"/>
      <c r="X995" s="9"/>
      <c r="Y995" s="9"/>
      <c r="Z995" s="9"/>
      <c r="AA995" s="9"/>
      <c r="AB995" s="9"/>
      <c r="AC995" s="9"/>
      <c r="AD995" s="9"/>
      <c r="AE995" s="9"/>
      <c r="AF995" s="9"/>
      <c r="AG995" s="9"/>
      <c r="AH995" s="9"/>
      <c r="AI995" s="9"/>
      <c r="AJ995" s="9"/>
      <c r="AK995" s="9"/>
      <c r="AL995" s="9"/>
      <c r="AM995" s="9"/>
      <c r="AN995" s="9"/>
      <c r="AO995" s="9"/>
      <c r="AP995" s="9"/>
      <c r="AQ995" s="9"/>
      <c r="AR995" s="9"/>
      <c r="AS995" s="9"/>
      <c r="AT995" s="9"/>
      <c r="AU995" s="9"/>
      <c r="AV995" s="9"/>
      <c r="AW995" s="9"/>
      <c r="AX995" s="9"/>
      <c r="AY995" s="9"/>
      <c r="AZ995" s="9"/>
      <c r="BA995" s="9"/>
      <c r="BB995" s="9"/>
      <c r="BC995" s="9"/>
      <c r="BD995" s="9"/>
      <c r="BE995" s="9"/>
      <c r="BF995" s="9"/>
      <c r="BG995" s="9"/>
      <c r="BH995" s="9"/>
      <c r="BI995" s="9"/>
      <c r="BJ995" s="9"/>
      <c r="BK995" s="9"/>
      <c r="BL995" s="9"/>
      <c r="BM995" s="9"/>
      <c r="BN995" s="9"/>
      <c r="BO995" s="9"/>
      <c r="BP995" s="9"/>
      <c r="BQ995" s="9"/>
      <c r="BR995" s="9"/>
      <c r="BS995" s="9"/>
      <c r="BT995" s="9"/>
      <c r="BU995" s="9"/>
      <c r="BV995" s="9"/>
      <c r="BW995" s="9"/>
      <c r="BX995" s="9"/>
      <c r="BY995" s="9"/>
      <c r="BZ995" s="9"/>
      <c r="CA995" s="9"/>
      <c r="CB995" s="9"/>
      <c r="CC995" s="9"/>
      <c r="CD995" s="9"/>
      <c r="CE995" s="9"/>
      <c r="CF995" s="9"/>
      <c r="CG995" s="9"/>
      <c r="CH995" s="9"/>
      <c r="CI995" s="9"/>
      <c r="CJ995" s="9"/>
      <c r="CK995" s="9"/>
      <c r="CL995" s="9"/>
      <c r="CM995" s="9"/>
      <c r="CN995" s="9"/>
      <c r="CO995" s="9"/>
      <c r="CP995" s="9"/>
      <c r="CQ995" s="9"/>
      <c r="CR995" s="9"/>
      <c r="CS995" s="9"/>
      <c r="CT995" s="9"/>
      <c r="CU995" s="9"/>
      <c r="CV995" s="9"/>
      <c r="CW995" s="9"/>
      <c r="CX995" s="9"/>
      <c r="CY995" s="9"/>
      <c r="CZ995" s="9"/>
      <c r="DA995" s="9"/>
      <c r="DB995" s="9"/>
      <c r="DC995" s="9"/>
      <c r="DD995" s="9"/>
      <c r="DE995" s="9"/>
      <c r="DF995" s="9"/>
      <c r="DG995" s="9"/>
      <c r="DH995" s="9"/>
      <c r="DI995" s="9"/>
      <c r="DJ995" s="9"/>
      <c r="DK995" s="9"/>
      <c r="DL995" s="9"/>
      <c r="DM995" s="9"/>
      <c r="DN995" s="9"/>
      <c r="DO995" s="9"/>
      <c r="DP995" s="9"/>
      <c r="DQ995" s="9"/>
      <c r="DR995" s="9"/>
      <c r="DS995" s="9"/>
      <c r="DT995" s="9"/>
      <c r="DU995" s="9"/>
      <c r="DV995" s="9"/>
      <c r="DW995" s="9"/>
      <c r="DX995" s="9"/>
      <c r="DY995" s="9"/>
      <c r="DZ995" s="9"/>
      <c r="EA995" s="9"/>
      <c r="EB995" s="9"/>
      <c r="EC995" s="9"/>
      <c r="ED995" s="9"/>
      <c r="EE995" s="9"/>
      <c r="EF995" s="9"/>
      <c r="EG995" s="9"/>
      <c r="EH995" s="9"/>
      <c r="EI995" s="9"/>
      <c r="EJ995" s="9"/>
      <c r="EK995" s="9"/>
      <c r="EL995" s="9"/>
      <c r="EM995" s="9"/>
      <c r="EN995" s="9"/>
      <c r="EO995" s="9"/>
      <c r="EP995" s="9"/>
      <c r="EQ995" s="9"/>
      <c r="ER995" s="9"/>
      <c r="ES995" s="9"/>
      <c r="ET995" s="9"/>
      <c r="EU995" s="9"/>
      <c r="EV995" s="9"/>
      <c r="EW995" s="9"/>
      <c r="EX995" s="9"/>
      <c r="EY995" s="9"/>
      <c r="EZ995" s="9"/>
      <c r="FA995" s="9"/>
      <c r="FB995" s="9"/>
      <c r="FC995" s="9"/>
      <c r="FD995" s="9"/>
      <c r="FE995" s="9"/>
      <c r="FF995" s="9"/>
      <c r="FG995" s="9"/>
      <c r="FH995" s="9"/>
      <c r="FI995" s="9"/>
      <c r="FJ995" s="9"/>
      <c r="FK995" s="9"/>
      <c r="FL995" s="9"/>
      <c r="FM995" s="9"/>
      <c r="FN995" s="9"/>
      <c r="FO995" s="9"/>
      <c r="FP995" s="9"/>
      <c r="FQ995" s="9"/>
      <c r="FR995" s="9"/>
      <c r="FS995" s="9"/>
      <c r="FT995" s="9"/>
      <c r="FU995" s="9"/>
      <c r="FV995" s="9"/>
      <c r="FW995" s="9"/>
      <c r="FX995" s="9"/>
      <c r="FY995" s="9"/>
      <c r="FZ995" s="9"/>
      <c r="GA995" s="9"/>
      <c r="GB995" s="9"/>
      <c r="GC995" s="9"/>
      <c r="GD995" s="9"/>
      <c r="GE995" s="9"/>
      <c r="GF995" s="9"/>
      <c r="GG995" s="9"/>
      <c r="GH995" s="9"/>
      <c r="GI995" s="9"/>
      <c r="GJ995" s="9"/>
      <c r="GK995" s="9"/>
      <c r="GL995" s="9"/>
      <c r="GM995" s="9"/>
      <c r="GN995" s="9"/>
      <c r="GO995" s="9"/>
      <c r="GP995" s="9"/>
      <c r="GQ995" s="9"/>
      <c r="GR995" s="9"/>
      <c r="GS995" s="9"/>
      <c r="GT995" s="9"/>
      <c r="GU995" s="9"/>
      <c r="GV995" s="9"/>
      <c r="GW995" s="9"/>
      <c r="GX995" s="9"/>
      <c r="GY995" s="9"/>
      <c r="GZ995" s="9"/>
      <c r="HA995" s="9"/>
      <c r="HB995" s="9"/>
      <c r="HC995" s="9"/>
      <c r="HD995" s="9"/>
      <c r="HE995" s="9"/>
      <c r="HF995" s="9"/>
      <c r="HG995" s="9"/>
      <c r="HH995" s="9"/>
      <c r="HI995" s="9"/>
      <c r="HJ995" s="9"/>
      <c r="HK995" s="9"/>
      <c r="HL995" s="9"/>
      <c r="HM995" s="9"/>
      <c r="HN995" s="9"/>
      <c r="HO995" s="9"/>
      <c r="HP995" s="9"/>
      <c r="HQ995" s="9"/>
      <c r="HR995" s="9"/>
      <c r="HS995" s="9"/>
      <c r="HT995" s="9"/>
      <c r="HU995" s="9"/>
      <c r="HV995" s="9"/>
      <c r="HW995" s="9"/>
      <c r="HX995" s="9"/>
      <c r="HY995" s="9"/>
      <c r="HZ995" s="9"/>
      <c r="IA995" s="9"/>
      <c r="IB995" s="9"/>
      <c r="IC995" s="9"/>
      <c r="ID995" s="9"/>
      <c r="IE995" s="9"/>
      <c r="IF995" s="9"/>
      <c r="IG995" s="9"/>
      <c r="IH995" s="9"/>
      <c r="II995" s="9"/>
      <c r="IJ995" s="9"/>
      <c r="IK995" s="9"/>
      <c r="IL995" s="9"/>
      <c r="IM995" s="9"/>
      <c r="IN995" s="9"/>
      <c r="IO995" s="9"/>
      <c r="IP995" s="9"/>
      <c r="IQ995" s="9"/>
      <c r="IR995" s="9"/>
      <c r="IS995" s="9"/>
      <c r="IT995" s="9"/>
      <c r="IU995" s="9"/>
      <c r="IV995" s="9"/>
      <c r="IW995" s="9"/>
      <c r="IX995" s="9"/>
      <c r="IY995" s="9"/>
      <c r="IZ995" s="9"/>
      <c r="JA995" s="9"/>
      <c r="JB995" s="9"/>
      <c r="JC995" s="9"/>
      <c r="JD995" s="9"/>
      <c r="JE995" s="9"/>
      <c r="JF995" s="9"/>
      <c r="JG995" s="9"/>
      <c r="JH995" s="9"/>
      <c r="JI995" s="9"/>
      <c r="JJ995" s="9"/>
      <c r="JK995" s="9"/>
      <c r="JL995" s="9"/>
      <c r="JM995" s="9"/>
      <c r="JN995" s="9"/>
      <c r="JO995" s="9"/>
      <c r="JP995" s="9"/>
      <c r="JQ995" s="9"/>
      <c r="JR995" s="9"/>
      <c r="JS995" s="9"/>
      <c r="JT995" s="9"/>
      <c r="JU995" s="9"/>
      <c r="JV995" s="9"/>
      <c r="JW995" s="9"/>
      <c r="JX995" s="9"/>
      <c r="JY995" s="9"/>
      <c r="JZ995" s="9"/>
      <c r="KA995" s="9"/>
      <c r="KB995" s="9"/>
      <c r="KC995" s="9"/>
      <c r="KD995" s="9"/>
      <c r="KE995" s="9"/>
      <c r="KF995" s="9"/>
      <c r="KG995" s="9"/>
      <c r="KH995" s="9"/>
      <c r="KI995" s="9"/>
      <c r="KJ995" s="9"/>
      <c r="KK995" s="9"/>
      <c r="KL995" s="9"/>
      <c r="KM995" s="9"/>
      <c r="KN995" s="9"/>
      <c r="KO995" s="9"/>
      <c r="KP995" s="9"/>
      <c r="KQ995" s="9"/>
      <c r="KR995" s="9"/>
      <c r="KS995" s="9"/>
      <c r="KT995" s="9"/>
      <c r="KU995" s="9"/>
      <c r="KV995" s="9"/>
      <c r="KW995" s="9"/>
      <c r="KX995" s="9"/>
      <c r="KY995" s="9"/>
      <c r="KZ995" s="9"/>
      <c r="LA995" s="9"/>
      <c r="LB995" s="9"/>
      <c r="LC995" s="9"/>
      <c r="LD995" s="9"/>
      <c r="LE995" s="9"/>
      <c r="LF995" s="9"/>
      <c r="LG995" s="9"/>
      <c r="LH995" s="9"/>
      <c r="LI995" s="9"/>
      <c r="LJ995" s="9"/>
      <c r="LK995" s="9"/>
      <c r="LL995" s="9"/>
      <c r="LM995" s="9"/>
      <c r="LN995" s="9"/>
      <c r="LO995" s="9"/>
      <c r="LP995" s="9"/>
      <c r="LQ995" s="9"/>
      <c r="LR995" s="9"/>
      <c r="LS995" s="9"/>
      <c r="LT995" s="9"/>
      <c r="LU995" s="9"/>
      <c r="LV995" s="9"/>
      <c r="LW995" s="9"/>
      <c r="LX995" s="9"/>
      <c r="LY995" s="9"/>
      <c r="LZ995" s="9"/>
      <c r="MA995" s="9"/>
      <c r="MB995" s="9"/>
      <c r="MC995" s="9"/>
      <c r="MD995" s="9"/>
      <c r="ME995" s="9"/>
      <c r="MF995" s="9"/>
      <c r="MG995" s="9"/>
      <c r="MH995" s="9"/>
      <c r="MI995" s="9"/>
      <c r="MJ995" s="9"/>
      <c r="MK995" s="9"/>
      <c r="ML995" s="9"/>
      <c r="MM995" s="9"/>
      <c r="MN995" s="9"/>
      <c r="MO995" s="9"/>
      <c r="MP995" s="9"/>
      <c r="MQ995" s="9"/>
      <c r="MR995" s="9"/>
      <c r="MS995" s="9"/>
      <c r="MT995" s="9"/>
      <c r="MU995" s="9"/>
      <c r="MV995" s="9"/>
      <c r="MW995" s="9"/>
      <c r="MX995" s="9"/>
      <c r="MY995" s="9"/>
      <c r="MZ995" s="9"/>
      <c r="NA995" s="9"/>
      <c r="NB995" s="9"/>
      <c r="NC995" s="9"/>
      <c r="ND995" s="9"/>
      <c r="NE995" s="9"/>
      <c r="NF995" s="9"/>
      <c r="NG995" s="9"/>
      <c r="NH995" s="9"/>
      <c r="NI995" s="9"/>
      <c r="NJ995" s="9"/>
      <c r="NK995" s="9"/>
      <c r="NL995" s="9"/>
      <c r="NM995" s="9"/>
      <c r="NN995" s="9"/>
      <c r="NO995" s="9"/>
      <c r="NP995" s="9"/>
      <c r="NQ995" s="9"/>
      <c r="NR995" s="9"/>
      <c r="NS995" s="9"/>
      <c r="NT995" s="9"/>
      <c r="NU995" s="9"/>
      <c r="NV995" s="9"/>
      <c r="NW995" s="9"/>
      <c r="NX995" s="9"/>
      <c r="NY995" s="9"/>
      <c r="NZ995" s="9"/>
      <c r="OA995" s="9"/>
      <c r="OB995" s="9"/>
      <c r="OC995" s="9"/>
      <c r="OD995" s="9"/>
      <c r="OE995" s="9"/>
      <c r="OF995" s="9"/>
      <c r="OG995" s="9"/>
      <c r="OH995" s="9"/>
      <c r="OI995" s="9"/>
      <c r="OJ995" s="9"/>
      <c r="OK995" s="9"/>
      <c r="OL995" s="9"/>
      <c r="OM995" s="9"/>
      <c r="ON995" s="9"/>
      <c r="OO995" s="9"/>
      <c r="OP995" s="9"/>
      <c r="OQ995" s="9"/>
      <c r="OR995" s="9"/>
      <c r="OS995" s="9"/>
      <c r="OT995" s="9"/>
      <c r="OU995" s="9"/>
      <c r="OV995" s="9"/>
      <c r="OW995" s="9"/>
      <c r="OX995" s="9"/>
      <c r="OY995" s="9"/>
      <c r="OZ995" s="9"/>
      <c r="PA995" s="9"/>
      <c r="PB995" s="9"/>
      <c r="PC995" s="9"/>
      <c r="PD995" s="9"/>
      <c r="PE995" s="9"/>
      <c r="PF995" s="9"/>
      <c r="PG995" s="9"/>
      <c r="PH995" s="9"/>
      <c r="PI995" s="9"/>
      <c r="PJ995" s="9"/>
      <c r="PK995" s="9"/>
      <c r="PL995" s="9"/>
      <c r="PM995" s="9"/>
      <c r="PN995" s="9"/>
      <c r="PO995" s="9"/>
      <c r="PP995" s="9"/>
      <c r="PQ995" s="9"/>
      <c r="PR995" s="9"/>
      <c r="PS995" s="9"/>
      <c r="PT995" s="9"/>
      <c r="PU995" s="9"/>
      <c r="PV995" s="9"/>
      <c r="PW995" s="9"/>
      <c r="PX995" s="9"/>
      <c r="PY995" s="9"/>
      <c r="PZ995" s="9"/>
      <c r="QA995" s="9"/>
      <c r="QB995" s="9"/>
      <c r="QC995" s="9"/>
      <c r="QD995" s="9"/>
      <c r="QE995" s="9"/>
      <c r="QF995" s="9"/>
      <c r="QG995" s="9"/>
      <c r="QH995" s="9"/>
      <c r="QI995" s="9"/>
      <c r="QJ995" s="9"/>
      <c r="QK995" s="9"/>
      <c r="QL995" s="9"/>
      <c r="QM995" s="9"/>
      <c r="QN995" s="9"/>
      <c r="QO995" s="9"/>
      <c r="QP995" s="9"/>
      <c r="QQ995" s="9"/>
      <c r="QR995" s="9"/>
      <c r="QS995" s="9"/>
      <c r="QT995" s="9"/>
      <c r="QU995" s="9"/>
      <c r="QV995" s="9"/>
      <c r="QW995" s="9"/>
      <c r="QX995" s="9"/>
      <c r="QY995" s="9"/>
      <c r="QZ995" s="9"/>
      <c r="RA995" s="9"/>
      <c r="RB995" s="9"/>
      <c r="RC995" s="9"/>
      <c r="RD995" s="9"/>
      <c r="RE995" s="9"/>
      <c r="RF995" s="9"/>
      <c r="RG995" s="9"/>
      <c r="RH995" s="9"/>
      <c r="RI995" s="9"/>
      <c r="RJ995" s="9"/>
      <c r="RK995" s="9"/>
      <c r="RL995" s="9"/>
      <c r="RM995" s="9"/>
      <c r="RN995" s="9"/>
      <c r="RO995" s="9"/>
      <c r="RP995" s="9"/>
      <c r="RQ995" s="9"/>
      <c r="RR995" s="9"/>
      <c r="RS995" s="9"/>
      <c r="RT995" s="9"/>
      <c r="RU995" s="9"/>
      <c r="RV995" s="9"/>
      <c r="RW995" s="9"/>
      <c r="RX995" s="9"/>
      <c r="RY995" s="9"/>
      <c r="RZ995" s="9"/>
      <c r="SA995" s="9"/>
      <c r="SB995" s="9"/>
      <c r="SC995" s="9"/>
      <c r="SD995" s="9"/>
      <c r="SE995" s="9"/>
      <c r="SF995" s="9"/>
      <c r="SG995" s="9"/>
      <c r="SH995" s="9"/>
      <c r="SI995" s="9"/>
      <c r="SJ995" s="9"/>
      <c r="SK995" s="9"/>
      <c r="SL995" s="9"/>
      <c r="SM995" s="9"/>
      <c r="SN995" s="9"/>
      <c r="SO995" s="9"/>
      <c r="SP995" s="9"/>
      <c r="SQ995" s="9"/>
      <c r="SR995" s="9"/>
      <c r="SS995" s="9"/>
      <c r="ST995" s="9"/>
      <c r="SU995" s="9"/>
      <c r="SV995" s="9"/>
      <c r="SW995" s="9"/>
      <c r="SX995" s="9"/>
      <c r="SY995" s="9"/>
      <c r="SZ995" s="9"/>
      <c r="TA995" s="9"/>
      <c r="TB995" s="9"/>
      <c r="TC995" s="9"/>
      <c r="TD995" s="9"/>
      <c r="TE995" s="9"/>
      <c r="TF995" s="9"/>
      <c r="TG995" s="9"/>
      <c r="TH995" s="9"/>
      <c r="TI995" s="9"/>
      <c r="TJ995" s="9"/>
      <c r="TK995" s="9"/>
      <c r="TL995" s="9"/>
      <c r="TM995" s="9"/>
      <c r="TN995" s="9"/>
      <c r="TO995" s="9"/>
      <c r="TP995" s="9"/>
      <c r="TQ995" s="9"/>
      <c r="TR995" s="9"/>
      <c r="TS995" s="9"/>
      <c r="TT995" s="9"/>
      <c r="TU995" s="9"/>
      <c r="TV995" s="9"/>
      <c r="TW995" s="9"/>
      <c r="TX995" s="9"/>
      <c r="TY995" s="9"/>
      <c r="TZ995" s="9"/>
      <c r="UA995" s="9"/>
      <c r="UB995" s="9"/>
      <c r="UC995" s="9"/>
      <c r="UD995" s="9"/>
      <c r="UE995" s="9"/>
      <c r="UF995" s="9"/>
      <c r="UG995" s="9"/>
      <c r="UH995" s="9"/>
      <c r="UI995" s="9"/>
      <c r="UJ995" s="9"/>
      <c r="UK995" s="9"/>
      <c r="UL995" s="9"/>
      <c r="UM995" s="9"/>
      <c r="UN995" s="9"/>
      <c r="UO995" s="9"/>
      <c r="UP995" s="9"/>
      <c r="UQ995" s="9"/>
      <c r="UR995" s="9"/>
      <c r="US995" s="9"/>
      <c r="UT995" s="9"/>
      <c r="UU995" s="9"/>
      <c r="UV995" s="9"/>
      <c r="UW995" s="9"/>
      <c r="UX995" s="9"/>
      <c r="UY995" s="9"/>
      <c r="UZ995" s="9"/>
      <c r="VA995" s="9"/>
      <c r="VB995" s="9"/>
      <c r="VC995" s="9"/>
      <c r="VD995" s="9"/>
      <c r="VE995" s="9"/>
      <c r="VF995" s="9"/>
      <c r="VG995" s="9"/>
      <c r="VH995" s="9"/>
      <c r="VI995" s="9"/>
      <c r="VJ995" s="9"/>
      <c r="VK995" s="9"/>
      <c r="VL995" s="9"/>
      <c r="VM995" s="9"/>
      <c r="VN995" s="9"/>
      <c r="VO995" s="9"/>
      <c r="VP995" s="9"/>
      <c r="VQ995" s="9"/>
      <c r="VR995" s="9"/>
      <c r="VS995" s="9"/>
      <c r="VT995" s="9"/>
      <c r="VU995" s="9"/>
      <c r="VV995" s="9"/>
      <c r="VW995" s="9"/>
      <c r="VX995" s="9"/>
      <c r="VY995" s="9"/>
      <c r="VZ995" s="9"/>
      <c r="WA995" s="9"/>
      <c r="WB995" s="9"/>
      <c r="WC995" s="9"/>
      <c r="WD995" s="9"/>
      <c r="WE995" s="9"/>
      <c r="WF995" s="9"/>
      <c r="WG995" s="9"/>
      <c r="WH995" s="9"/>
      <c r="WI995" s="9"/>
      <c r="WJ995" s="9"/>
      <c r="WK995" s="9"/>
      <c r="WL995" s="9"/>
      <c r="WM995" s="9"/>
      <c r="WN995" s="9"/>
      <c r="WO995" s="9"/>
      <c r="WP995" s="9"/>
      <c r="WQ995" s="9"/>
      <c r="WR995" s="9"/>
      <c r="WS995" s="9"/>
      <c r="WT995" s="9"/>
      <c r="WU995" s="9"/>
      <c r="WV995" s="9"/>
      <c r="WW995" s="9"/>
      <c r="WX995" s="9"/>
      <c r="WY995" s="9"/>
      <c r="WZ995" s="9"/>
      <c r="XA995" s="9"/>
      <c r="XB995" s="9"/>
      <c r="XC995" s="9"/>
      <c r="XD995" s="9"/>
      <c r="XE995" s="9"/>
      <c r="XF995" s="9"/>
      <c r="XG995" s="9"/>
      <c r="XH995" s="9"/>
      <c r="XI995" s="9"/>
      <c r="XJ995" s="9"/>
      <c r="XK995" s="9"/>
      <c r="XL995" s="9"/>
      <c r="XM995" s="9"/>
      <c r="XN995" s="9"/>
      <c r="XO995" s="9"/>
      <c r="XP995" s="9"/>
      <c r="XQ995" s="9"/>
      <c r="XR995" s="9"/>
      <c r="XS995" s="9"/>
      <c r="XT995" s="9"/>
      <c r="XU995" s="9"/>
      <c r="XV995" s="9"/>
      <c r="XW995" s="9"/>
      <c r="XX995" s="9"/>
      <c r="XY995" s="9"/>
      <c r="XZ995" s="9"/>
      <c r="YA995" s="9"/>
      <c r="YB995" s="9"/>
      <c r="YC995" s="9"/>
      <c r="YD995" s="9"/>
      <c r="YE995" s="9"/>
      <c r="YF995" s="9"/>
      <c r="YG995" s="9"/>
      <c r="YH995" s="9"/>
      <c r="YI995" s="9"/>
      <c r="YJ995" s="9"/>
      <c r="YK995" s="9"/>
      <c r="YL995" s="9"/>
      <c r="YM995" s="9"/>
      <c r="YN995" s="9"/>
      <c r="YO995" s="9"/>
      <c r="YP995" s="9"/>
      <c r="YQ995" s="9"/>
      <c r="YR995" s="9"/>
      <c r="YS995" s="9"/>
      <c r="YT995" s="9"/>
      <c r="YU995" s="9"/>
      <c r="YV995" s="9"/>
      <c r="YW995" s="9"/>
      <c r="YX995" s="9"/>
      <c r="YY995" s="9"/>
      <c r="YZ995" s="9"/>
      <c r="ZA995" s="9"/>
      <c r="ZB995" s="9"/>
      <c r="ZC995" s="9"/>
      <c r="ZD995" s="9"/>
      <c r="ZE995" s="9"/>
      <c r="ZF995" s="9"/>
      <c r="ZG995" s="9"/>
      <c r="ZH995" s="9"/>
      <c r="ZI995" s="9"/>
      <c r="ZJ995" s="9"/>
      <c r="ZK995" s="9"/>
      <c r="ZL995" s="9"/>
      <c r="ZM995" s="9"/>
      <c r="ZN995" s="9"/>
      <c r="ZO995" s="9"/>
      <c r="ZP995" s="9"/>
      <c r="ZQ995" s="9"/>
      <c r="ZR995" s="9"/>
      <c r="ZS995" s="9"/>
      <c r="ZT995" s="9"/>
      <c r="ZU995" s="9"/>
      <c r="ZV995" s="9"/>
      <c r="ZW995" s="9"/>
      <c r="ZX995" s="9"/>
      <c r="ZY995" s="9"/>
      <c r="ZZ995" s="9"/>
      <c r="AAA995" s="9"/>
      <c r="AAB995" s="9"/>
      <c r="AAC995" s="9"/>
      <c r="AAD995" s="9"/>
      <c r="AAE995" s="9"/>
      <c r="AAF995" s="9"/>
      <c r="AAG995" s="9"/>
      <c r="AAH995" s="9"/>
      <c r="AAI995" s="9"/>
      <c r="AAJ995" s="9"/>
      <c r="AAK995" s="9"/>
      <c r="AAL995" s="9"/>
      <c r="AAM995" s="9"/>
      <c r="AAN995" s="9"/>
      <c r="AAO995" s="9"/>
      <c r="AAP995" s="9"/>
      <c r="AAQ995" s="9"/>
      <c r="AAR995" s="9"/>
      <c r="AAS995" s="9"/>
      <c r="AAT995" s="9"/>
      <c r="AAU995" s="9"/>
      <c r="AAV995" s="9"/>
      <c r="AAW995" s="9"/>
      <c r="AAX995" s="10"/>
      <c r="AAY995" s="9"/>
      <c r="AAZ995" s="9"/>
      <c r="ABA995" s="9"/>
      <c r="ABB995" s="9"/>
      <c r="ABC995" s="9"/>
      <c r="ABD995" s="9"/>
    </row>
    <row r="996" spans="1:732" x14ac:dyDescent="0.3">
      <c r="A996" s="9"/>
      <c r="B996" s="10"/>
      <c r="C996" s="10"/>
      <c r="D996" s="10"/>
      <c r="E996" s="9"/>
      <c r="F996" s="10"/>
      <c r="G996" s="9"/>
      <c r="H996" s="9"/>
      <c r="I996" s="9"/>
      <c r="J996" s="9"/>
      <c r="K996" s="9"/>
      <c r="L996" s="9"/>
      <c r="M996" s="9"/>
      <c r="N996" s="9"/>
      <c r="O996" s="9"/>
      <c r="P996" s="9"/>
      <c r="Q996" s="9"/>
      <c r="R996" s="9"/>
      <c r="S996" s="9"/>
      <c r="T996" s="9"/>
      <c r="U996" s="9"/>
      <c r="V996" s="9"/>
      <c r="W996" s="9"/>
      <c r="X996" s="9"/>
      <c r="Y996" s="9"/>
      <c r="Z996" s="9"/>
      <c r="AA996" s="9"/>
      <c r="AB996" s="9"/>
      <c r="AC996" s="9"/>
      <c r="AD996" s="9"/>
      <c r="AE996" s="9"/>
      <c r="AF996" s="9"/>
      <c r="AG996" s="9"/>
      <c r="AH996" s="9"/>
      <c r="AI996" s="9"/>
      <c r="AJ996" s="9"/>
      <c r="AK996" s="9"/>
      <c r="AL996" s="9"/>
      <c r="AM996" s="9"/>
      <c r="AN996" s="9"/>
      <c r="AO996" s="9"/>
      <c r="AP996" s="9"/>
      <c r="AQ996" s="9"/>
      <c r="AR996" s="9"/>
      <c r="AS996" s="9"/>
      <c r="AT996" s="9"/>
      <c r="AU996" s="9"/>
      <c r="AV996" s="9"/>
      <c r="AW996" s="9"/>
      <c r="AX996" s="9"/>
      <c r="AY996" s="9"/>
      <c r="AZ996" s="9"/>
      <c r="BA996" s="9"/>
      <c r="BB996" s="9"/>
      <c r="BC996" s="9"/>
      <c r="BD996" s="9"/>
      <c r="BE996" s="9"/>
      <c r="BF996" s="9"/>
      <c r="BG996" s="9"/>
      <c r="BH996" s="9"/>
      <c r="BI996" s="9"/>
      <c r="BJ996" s="9"/>
      <c r="BK996" s="9"/>
      <c r="BL996" s="9"/>
      <c r="BM996" s="9"/>
      <c r="BN996" s="9"/>
      <c r="BO996" s="9"/>
      <c r="BP996" s="9"/>
      <c r="BQ996" s="9"/>
      <c r="BR996" s="9"/>
      <c r="BS996" s="9"/>
      <c r="BT996" s="9"/>
      <c r="BU996" s="9"/>
      <c r="BV996" s="9"/>
      <c r="BW996" s="9"/>
      <c r="BX996" s="9"/>
      <c r="BY996" s="9"/>
      <c r="BZ996" s="9"/>
      <c r="CA996" s="9"/>
      <c r="CB996" s="9"/>
      <c r="CC996" s="9"/>
      <c r="CD996" s="9"/>
      <c r="CE996" s="9"/>
      <c r="CF996" s="9"/>
      <c r="CG996" s="9"/>
      <c r="CH996" s="9"/>
      <c r="CI996" s="9"/>
      <c r="CJ996" s="9"/>
      <c r="CK996" s="9"/>
      <c r="CL996" s="9"/>
      <c r="CM996" s="9"/>
      <c r="CN996" s="9"/>
      <c r="CO996" s="9"/>
      <c r="CP996" s="9"/>
      <c r="CQ996" s="9"/>
      <c r="CR996" s="9"/>
      <c r="CS996" s="9"/>
      <c r="CT996" s="9"/>
      <c r="CU996" s="9"/>
      <c r="CV996" s="9"/>
      <c r="CW996" s="9"/>
      <c r="CX996" s="9"/>
      <c r="CY996" s="9"/>
      <c r="CZ996" s="9"/>
      <c r="DA996" s="9"/>
      <c r="DB996" s="9"/>
      <c r="DC996" s="9"/>
      <c r="DD996" s="9"/>
      <c r="DE996" s="9"/>
      <c r="DF996" s="9"/>
      <c r="DG996" s="9"/>
      <c r="DH996" s="9"/>
      <c r="DI996" s="9"/>
      <c r="DJ996" s="9"/>
      <c r="DK996" s="9"/>
      <c r="DL996" s="9"/>
      <c r="DM996" s="9"/>
      <c r="DN996" s="9"/>
      <c r="DO996" s="9"/>
      <c r="DP996" s="9"/>
      <c r="DQ996" s="9"/>
      <c r="DR996" s="9"/>
      <c r="DS996" s="9"/>
      <c r="DT996" s="9"/>
      <c r="DU996" s="9"/>
      <c r="DV996" s="9"/>
      <c r="DW996" s="9"/>
      <c r="DX996" s="9"/>
      <c r="DY996" s="9"/>
      <c r="DZ996" s="9"/>
      <c r="EA996" s="9"/>
      <c r="EB996" s="9"/>
      <c r="EC996" s="9"/>
      <c r="ED996" s="9"/>
      <c r="EE996" s="9"/>
      <c r="EF996" s="9"/>
      <c r="EG996" s="9"/>
      <c r="EH996" s="9"/>
      <c r="EI996" s="9"/>
      <c r="EJ996" s="9"/>
      <c r="EK996" s="9"/>
      <c r="EL996" s="9"/>
      <c r="EM996" s="9"/>
      <c r="EN996" s="9"/>
      <c r="EO996" s="9"/>
      <c r="EP996" s="9"/>
      <c r="EQ996" s="9"/>
      <c r="ER996" s="9"/>
      <c r="ES996" s="9"/>
      <c r="ET996" s="9"/>
      <c r="EU996" s="9"/>
      <c r="EV996" s="9"/>
      <c r="EW996" s="9"/>
      <c r="EX996" s="9"/>
      <c r="EY996" s="9"/>
      <c r="EZ996" s="9"/>
      <c r="FA996" s="9"/>
      <c r="FB996" s="9"/>
      <c r="FC996" s="9"/>
      <c r="FD996" s="9"/>
      <c r="FE996" s="9"/>
      <c r="FF996" s="9"/>
      <c r="FG996" s="9"/>
      <c r="FH996" s="9"/>
      <c r="FI996" s="9"/>
      <c r="FJ996" s="9"/>
      <c r="FK996" s="9"/>
      <c r="FL996" s="9"/>
      <c r="FM996" s="9"/>
      <c r="FN996" s="9"/>
      <c r="FO996" s="9"/>
      <c r="FP996" s="9"/>
      <c r="FQ996" s="9"/>
      <c r="FR996" s="9"/>
      <c r="FS996" s="9"/>
      <c r="FT996" s="9"/>
      <c r="FU996" s="9"/>
      <c r="FV996" s="9"/>
      <c r="FW996" s="9"/>
      <c r="FX996" s="9"/>
      <c r="FY996" s="9"/>
      <c r="FZ996" s="9"/>
      <c r="GA996" s="9"/>
      <c r="GB996" s="9"/>
      <c r="GC996" s="9"/>
      <c r="GD996" s="9"/>
      <c r="GE996" s="9"/>
      <c r="GF996" s="9"/>
      <c r="GG996" s="9"/>
      <c r="GH996" s="9"/>
      <c r="GI996" s="9"/>
      <c r="GJ996" s="9"/>
      <c r="GK996" s="9"/>
      <c r="GL996" s="9"/>
      <c r="GM996" s="9"/>
      <c r="GN996" s="9"/>
      <c r="GO996" s="9"/>
      <c r="GP996" s="9"/>
      <c r="GQ996" s="9"/>
      <c r="GR996" s="9"/>
      <c r="GS996" s="9"/>
      <c r="GT996" s="9"/>
      <c r="GU996" s="9"/>
      <c r="GV996" s="9"/>
      <c r="GW996" s="9"/>
      <c r="GX996" s="9"/>
      <c r="GY996" s="9"/>
      <c r="GZ996" s="9"/>
      <c r="HA996" s="9"/>
      <c r="HB996" s="9"/>
      <c r="HC996" s="9"/>
      <c r="HD996" s="9"/>
      <c r="HE996" s="9"/>
      <c r="HF996" s="9"/>
      <c r="HG996" s="9"/>
      <c r="HH996" s="9"/>
      <c r="HI996" s="9"/>
      <c r="HJ996" s="9"/>
      <c r="HK996" s="9"/>
      <c r="HL996" s="9"/>
      <c r="HM996" s="9"/>
      <c r="HN996" s="9"/>
      <c r="HO996" s="9"/>
      <c r="HP996" s="9"/>
      <c r="HQ996" s="9"/>
      <c r="HR996" s="9"/>
      <c r="HS996" s="9"/>
      <c r="HT996" s="9"/>
      <c r="HU996" s="9"/>
      <c r="HV996" s="9"/>
      <c r="HW996" s="9"/>
      <c r="HX996" s="9"/>
      <c r="HY996" s="9"/>
      <c r="HZ996" s="9"/>
      <c r="IA996" s="9"/>
      <c r="IB996" s="9"/>
      <c r="IC996" s="9"/>
      <c r="ID996" s="9"/>
      <c r="IE996" s="9"/>
      <c r="IF996" s="9"/>
      <c r="IG996" s="9"/>
      <c r="IH996" s="9"/>
      <c r="II996" s="9"/>
      <c r="IJ996" s="9"/>
      <c r="IK996" s="9"/>
      <c r="IL996" s="9"/>
      <c r="IM996" s="9"/>
      <c r="IN996" s="9"/>
      <c r="IO996" s="9"/>
      <c r="IP996" s="9"/>
      <c r="IQ996" s="9"/>
      <c r="IR996" s="9"/>
      <c r="IS996" s="9"/>
      <c r="IT996" s="9"/>
      <c r="IU996" s="9"/>
      <c r="IV996" s="9"/>
      <c r="IW996" s="9"/>
      <c r="IX996" s="9"/>
      <c r="IY996" s="9"/>
      <c r="IZ996" s="9"/>
      <c r="JA996" s="9"/>
      <c r="JB996" s="9"/>
      <c r="JC996" s="9"/>
      <c r="JD996" s="9"/>
      <c r="JE996" s="9"/>
      <c r="JF996" s="9"/>
      <c r="JG996" s="9"/>
      <c r="JH996" s="9"/>
      <c r="JI996" s="9"/>
      <c r="JJ996" s="9"/>
      <c r="JK996" s="9"/>
      <c r="JL996" s="9"/>
      <c r="JM996" s="9"/>
      <c r="JN996" s="9"/>
      <c r="JO996" s="9"/>
      <c r="JP996" s="9"/>
      <c r="JQ996" s="9"/>
      <c r="JR996" s="9"/>
      <c r="JS996" s="9"/>
      <c r="JT996" s="9"/>
      <c r="JU996" s="9"/>
      <c r="JV996" s="9"/>
      <c r="JW996" s="9"/>
      <c r="JX996" s="9"/>
      <c r="JY996" s="9"/>
      <c r="JZ996" s="9"/>
      <c r="KA996" s="9"/>
      <c r="KB996" s="9"/>
      <c r="KC996" s="9"/>
      <c r="KD996" s="9"/>
      <c r="KE996" s="9"/>
      <c r="KF996" s="9"/>
      <c r="KG996" s="9"/>
      <c r="KH996" s="9"/>
      <c r="KI996" s="9"/>
      <c r="KJ996" s="9"/>
      <c r="KK996" s="9"/>
      <c r="KL996" s="9"/>
      <c r="KM996" s="9"/>
      <c r="KN996" s="9"/>
      <c r="KO996" s="9"/>
      <c r="KP996" s="9"/>
      <c r="KQ996" s="9"/>
      <c r="KR996" s="9"/>
      <c r="KS996" s="9"/>
      <c r="KT996" s="9"/>
      <c r="KU996" s="9"/>
      <c r="KV996" s="9"/>
      <c r="KW996" s="9"/>
      <c r="KX996" s="9"/>
      <c r="KY996" s="9"/>
      <c r="KZ996" s="9"/>
      <c r="LA996" s="9"/>
      <c r="LB996" s="9"/>
      <c r="LC996" s="9"/>
      <c r="LD996" s="9"/>
      <c r="LE996" s="9"/>
      <c r="LF996" s="9"/>
      <c r="LG996" s="9"/>
      <c r="LH996" s="9"/>
      <c r="LI996" s="9"/>
      <c r="LJ996" s="9"/>
      <c r="LK996" s="9"/>
      <c r="LL996" s="9"/>
      <c r="LM996" s="9"/>
      <c r="LN996" s="9"/>
      <c r="LO996" s="9"/>
      <c r="LP996" s="9"/>
      <c r="LQ996" s="9"/>
      <c r="LR996" s="9"/>
      <c r="LS996" s="9"/>
      <c r="LT996" s="9"/>
      <c r="LU996" s="9"/>
      <c r="LV996" s="9"/>
      <c r="LW996" s="9"/>
      <c r="LX996" s="9"/>
      <c r="LY996" s="9"/>
      <c r="LZ996" s="9"/>
      <c r="MA996" s="9"/>
      <c r="MB996" s="9"/>
      <c r="MC996" s="9"/>
      <c r="MD996" s="9"/>
      <c r="ME996" s="9"/>
      <c r="MF996" s="9"/>
      <c r="MG996" s="9"/>
      <c r="MH996" s="9"/>
      <c r="MI996" s="9"/>
      <c r="MJ996" s="9"/>
      <c r="MK996" s="9"/>
      <c r="ML996" s="9"/>
      <c r="MM996" s="9"/>
      <c r="MN996" s="9"/>
      <c r="MO996" s="9"/>
      <c r="MP996" s="9"/>
      <c r="MQ996" s="9"/>
      <c r="MR996" s="9"/>
      <c r="MS996" s="9"/>
      <c r="MT996" s="9"/>
      <c r="MU996" s="9"/>
      <c r="MV996" s="9"/>
      <c r="MW996" s="9"/>
      <c r="MX996" s="9"/>
      <c r="MY996" s="9"/>
      <c r="MZ996" s="9"/>
      <c r="NA996" s="9"/>
      <c r="NB996" s="9"/>
      <c r="NC996" s="9"/>
      <c r="ND996" s="9"/>
      <c r="NE996" s="9"/>
      <c r="NF996" s="9"/>
      <c r="NG996" s="9"/>
      <c r="NH996" s="9"/>
      <c r="NI996" s="9"/>
      <c r="NJ996" s="9"/>
      <c r="NK996" s="9"/>
      <c r="NL996" s="9"/>
      <c r="NM996" s="9"/>
      <c r="NN996" s="9"/>
      <c r="NO996" s="9"/>
      <c r="NP996" s="9"/>
      <c r="NQ996" s="9"/>
      <c r="NR996" s="9"/>
      <c r="NS996" s="9"/>
      <c r="NT996" s="9"/>
      <c r="NU996" s="9"/>
      <c r="NV996" s="9"/>
      <c r="NW996" s="9"/>
      <c r="NX996" s="9"/>
      <c r="NY996" s="9"/>
      <c r="NZ996" s="9"/>
      <c r="OA996" s="9"/>
      <c r="OB996" s="9"/>
      <c r="OC996" s="9"/>
      <c r="OD996" s="9"/>
      <c r="OE996" s="9"/>
      <c r="OF996" s="9"/>
      <c r="OG996" s="9"/>
      <c r="OH996" s="9"/>
      <c r="OI996" s="9"/>
      <c r="OJ996" s="9"/>
      <c r="OK996" s="9"/>
      <c r="OL996" s="9"/>
      <c r="OM996" s="9"/>
      <c r="ON996" s="9"/>
      <c r="OO996" s="9"/>
      <c r="OP996" s="9"/>
      <c r="OQ996" s="9"/>
      <c r="OR996" s="9"/>
      <c r="OS996" s="9"/>
      <c r="OT996" s="9"/>
      <c r="OU996" s="9"/>
      <c r="OV996" s="9"/>
      <c r="OW996" s="9"/>
      <c r="OX996" s="9"/>
      <c r="OY996" s="9"/>
      <c r="OZ996" s="9"/>
      <c r="PA996" s="9"/>
      <c r="PB996" s="9"/>
      <c r="PC996" s="9"/>
      <c r="PD996" s="9"/>
      <c r="PE996" s="9"/>
      <c r="PF996" s="9"/>
      <c r="PG996" s="9"/>
      <c r="PH996" s="9"/>
      <c r="PI996" s="9"/>
      <c r="PJ996" s="9"/>
      <c r="PK996" s="9"/>
      <c r="PL996" s="9"/>
      <c r="PM996" s="9"/>
      <c r="PN996" s="9"/>
      <c r="PO996" s="9"/>
      <c r="PP996" s="9"/>
      <c r="PQ996" s="9"/>
      <c r="PR996" s="9"/>
      <c r="PS996" s="9"/>
      <c r="PT996" s="9"/>
      <c r="PU996" s="9"/>
      <c r="PV996" s="9"/>
      <c r="PW996" s="9"/>
      <c r="PX996" s="9"/>
      <c r="PY996" s="9"/>
      <c r="PZ996" s="9"/>
      <c r="QA996" s="9"/>
      <c r="QB996" s="9"/>
      <c r="QC996" s="9"/>
      <c r="QD996" s="9"/>
      <c r="QE996" s="9"/>
      <c r="QF996" s="9"/>
      <c r="QG996" s="9"/>
      <c r="QH996" s="9"/>
      <c r="QI996" s="9"/>
      <c r="QJ996" s="9"/>
      <c r="QK996" s="9"/>
      <c r="QL996" s="9"/>
      <c r="QM996" s="9"/>
      <c r="QN996" s="9"/>
      <c r="QO996" s="9"/>
      <c r="QP996" s="9"/>
      <c r="QQ996" s="9"/>
      <c r="QR996" s="9"/>
      <c r="QS996" s="9"/>
      <c r="QT996" s="9"/>
      <c r="QU996" s="9"/>
      <c r="QV996" s="9"/>
      <c r="QW996" s="9"/>
      <c r="QX996" s="9"/>
      <c r="QY996" s="9"/>
      <c r="QZ996" s="9"/>
      <c r="RA996" s="9"/>
      <c r="RB996" s="9"/>
      <c r="RC996" s="9"/>
      <c r="RD996" s="9"/>
      <c r="RE996" s="9"/>
      <c r="RF996" s="9"/>
      <c r="RG996" s="9"/>
      <c r="RH996" s="9"/>
      <c r="RI996" s="9"/>
      <c r="RJ996" s="9"/>
      <c r="RK996" s="9"/>
      <c r="RL996" s="9"/>
      <c r="RM996" s="9"/>
      <c r="RN996" s="9"/>
      <c r="RO996" s="9"/>
      <c r="RP996" s="9"/>
      <c r="RQ996" s="9"/>
      <c r="RR996" s="9"/>
      <c r="RS996" s="9"/>
      <c r="RT996" s="9"/>
      <c r="RU996" s="9"/>
      <c r="RV996" s="9"/>
      <c r="RW996" s="9"/>
      <c r="RX996" s="9"/>
      <c r="RY996" s="9"/>
      <c r="RZ996" s="9"/>
      <c r="SA996" s="9"/>
      <c r="SB996" s="9"/>
      <c r="SC996" s="9"/>
      <c r="SD996" s="9"/>
      <c r="SE996" s="9"/>
      <c r="SF996" s="9"/>
      <c r="SG996" s="9"/>
      <c r="SH996" s="9"/>
      <c r="SI996" s="9"/>
      <c r="SJ996" s="9"/>
      <c r="SK996" s="9"/>
      <c r="SL996" s="9"/>
      <c r="SM996" s="9"/>
      <c r="SN996" s="9"/>
      <c r="SO996" s="9"/>
      <c r="SP996" s="9"/>
      <c r="SQ996" s="9"/>
      <c r="SR996" s="9"/>
      <c r="SS996" s="9"/>
      <c r="ST996" s="9"/>
      <c r="SU996" s="9"/>
      <c r="SV996" s="9"/>
      <c r="SW996" s="9"/>
      <c r="SX996" s="9"/>
      <c r="SY996" s="9"/>
      <c r="SZ996" s="9"/>
      <c r="TA996" s="9"/>
      <c r="TB996" s="9"/>
      <c r="TC996" s="9"/>
      <c r="TD996" s="9"/>
      <c r="TE996" s="9"/>
      <c r="TF996" s="9"/>
      <c r="TG996" s="9"/>
      <c r="TH996" s="9"/>
      <c r="TI996" s="9"/>
      <c r="TJ996" s="9"/>
      <c r="TK996" s="9"/>
      <c r="TL996" s="9"/>
      <c r="TM996" s="9"/>
      <c r="TN996" s="9"/>
      <c r="TO996" s="9"/>
      <c r="TP996" s="9"/>
      <c r="TQ996" s="9"/>
      <c r="TR996" s="9"/>
      <c r="TS996" s="9"/>
      <c r="TT996" s="9"/>
      <c r="TU996" s="9"/>
      <c r="TV996" s="9"/>
      <c r="TW996" s="9"/>
      <c r="TX996" s="9"/>
      <c r="TY996" s="9"/>
      <c r="TZ996" s="9"/>
      <c r="UA996" s="9"/>
      <c r="UB996" s="9"/>
      <c r="UC996" s="9"/>
      <c r="UD996" s="9"/>
      <c r="UE996" s="9"/>
      <c r="UF996" s="9"/>
      <c r="UG996" s="9"/>
      <c r="UH996" s="9"/>
      <c r="UI996" s="9"/>
      <c r="UJ996" s="9"/>
      <c r="UK996" s="9"/>
      <c r="UL996" s="9"/>
      <c r="UM996" s="9"/>
      <c r="UN996" s="9"/>
      <c r="UO996" s="9"/>
      <c r="UP996" s="9"/>
      <c r="UQ996" s="9"/>
      <c r="UR996" s="9"/>
      <c r="US996" s="9"/>
      <c r="UT996" s="9"/>
      <c r="UU996" s="9"/>
      <c r="UV996" s="9"/>
      <c r="UW996" s="9"/>
      <c r="UX996" s="9"/>
      <c r="UY996" s="9"/>
      <c r="UZ996" s="9"/>
      <c r="VA996" s="9"/>
      <c r="VB996" s="9"/>
      <c r="VC996" s="9"/>
      <c r="VD996" s="9"/>
      <c r="VE996" s="9"/>
      <c r="VF996" s="9"/>
      <c r="VG996" s="9"/>
      <c r="VH996" s="9"/>
      <c r="VI996" s="9"/>
      <c r="VJ996" s="9"/>
      <c r="VK996" s="9"/>
      <c r="VL996" s="9"/>
      <c r="VM996" s="9"/>
      <c r="VN996" s="9"/>
      <c r="VO996" s="9"/>
      <c r="VP996" s="9"/>
      <c r="VQ996" s="9"/>
      <c r="VR996" s="9"/>
      <c r="VS996" s="9"/>
      <c r="VT996" s="9"/>
      <c r="VU996" s="9"/>
      <c r="VV996" s="9"/>
      <c r="VW996" s="9"/>
      <c r="VX996" s="9"/>
      <c r="VY996" s="9"/>
      <c r="VZ996" s="9"/>
      <c r="WA996" s="9"/>
      <c r="WB996" s="9"/>
      <c r="WC996" s="9"/>
      <c r="WD996" s="9"/>
      <c r="WE996" s="9"/>
      <c r="WF996" s="9"/>
      <c r="WG996" s="9"/>
      <c r="WH996" s="9"/>
      <c r="WI996" s="9"/>
      <c r="WJ996" s="9"/>
      <c r="WK996" s="9"/>
      <c r="WL996" s="9"/>
      <c r="WM996" s="9"/>
      <c r="WN996" s="9"/>
      <c r="WO996" s="9"/>
      <c r="WP996" s="9"/>
      <c r="WQ996" s="9"/>
      <c r="WR996" s="9"/>
      <c r="WS996" s="9"/>
      <c r="WT996" s="9"/>
      <c r="WU996" s="9"/>
      <c r="WV996" s="9"/>
      <c r="WW996" s="9"/>
      <c r="WX996" s="9"/>
      <c r="WY996" s="9"/>
      <c r="WZ996" s="9"/>
      <c r="XA996" s="9"/>
      <c r="XB996" s="9"/>
      <c r="XC996" s="9"/>
      <c r="XD996" s="9"/>
      <c r="XE996" s="9"/>
      <c r="XF996" s="9"/>
      <c r="XG996" s="9"/>
      <c r="XH996" s="9"/>
      <c r="XI996" s="9"/>
      <c r="XJ996" s="9"/>
      <c r="XK996" s="9"/>
      <c r="XL996" s="9"/>
      <c r="XM996" s="9"/>
      <c r="XN996" s="9"/>
      <c r="XO996" s="9"/>
      <c r="XP996" s="9"/>
      <c r="XQ996" s="9"/>
      <c r="XR996" s="9"/>
      <c r="XS996" s="9"/>
      <c r="XT996" s="9"/>
      <c r="XU996" s="9"/>
      <c r="XV996" s="9"/>
      <c r="XW996" s="9"/>
      <c r="XX996" s="9"/>
      <c r="XY996" s="9"/>
      <c r="XZ996" s="9"/>
      <c r="YA996" s="9"/>
      <c r="YB996" s="9"/>
      <c r="YC996" s="9"/>
      <c r="YD996" s="9"/>
      <c r="YE996" s="9"/>
      <c r="YF996" s="9"/>
      <c r="YG996" s="9"/>
      <c r="YH996" s="9"/>
      <c r="YI996" s="9"/>
      <c r="YJ996" s="9"/>
      <c r="YK996" s="9"/>
      <c r="YL996" s="9"/>
      <c r="YM996" s="9"/>
      <c r="YN996" s="9"/>
      <c r="YO996" s="9"/>
      <c r="YP996" s="9"/>
      <c r="YQ996" s="9"/>
      <c r="YR996" s="9"/>
      <c r="YS996" s="9"/>
      <c r="YT996" s="9"/>
      <c r="YU996" s="9"/>
      <c r="YV996" s="9"/>
      <c r="YW996" s="9"/>
      <c r="YX996" s="9"/>
      <c r="YY996" s="9"/>
      <c r="YZ996" s="9"/>
      <c r="ZA996" s="9"/>
      <c r="ZB996" s="9"/>
      <c r="ZC996" s="9"/>
      <c r="ZD996" s="9"/>
      <c r="ZE996" s="9"/>
      <c r="ZF996" s="9"/>
      <c r="ZG996" s="9"/>
      <c r="ZH996" s="9"/>
      <c r="ZI996" s="9"/>
      <c r="ZJ996" s="9"/>
      <c r="ZK996" s="9"/>
      <c r="ZL996" s="9"/>
      <c r="ZM996" s="9"/>
      <c r="ZN996" s="9"/>
      <c r="ZO996" s="9"/>
      <c r="ZP996" s="9"/>
      <c r="ZQ996" s="9"/>
      <c r="ZR996" s="9"/>
      <c r="ZS996" s="9"/>
      <c r="ZT996" s="9"/>
      <c r="ZU996" s="9"/>
      <c r="ZV996" s="9"/>
      <c r="ZW996" s="9"/>
      <c r="ZX996" s="9"/>
      <c r="ZY996" s="9"/>
      <c r="ZZ996" s="9"/>
      <c r="AAA996" s="9"/>
      <c r="AAB996" s="9"/>
      <c r="AAC996" s="9"/>
      <c r="AAD996" s="9"/>
      <c r="AAE996" s="9"/>
      <c r="AAF996" s="9"/>
      <c r="AAG996" s="9"/>
      <c r="AAH996" s="9"/>
      <c r="AAI996" s="9"/>
      <c r="AAJ996" s="9"/>
      <c r="AAK996" s="9"/>
      <c r="AAL996" s="9"/>
      <c r="AAM996" s="9"/>
      <c r="AAN996" s="9"/>
      <c r="AAO996" s="9"/>
      <c r="AAP996" s="9"/>
      <c r="AAQ996" s="9"/>
      <c r="AAR996" s="9"/>
      <c r="AAS996" s="9"/>
      <c r="AAT996" s="9"/>
      <c r="AAU996" s="9"/>
      <c r="AAV996" s="9"/>
      <c r="AAW996" s="9"/>
      <c r="AAX996" s="10"/>
      <c r="AAY996" s="9"/>
      <c r="AAZ996" s="9"/>
      <c r="ABA996" s="9"/>
      <c r="ABB996" s="9"/>
      <c r="ABC996" s="9"/>
      <c r="ABD996" s="9"/>
    </row>
    <row r="997" spans="1:732" x14ac:dyDescent="0.3">
      <c r="A997" s="9"/>
      <c r="B997" s="10"/>
      <c r="C997" s="10"/>
      <c r="D997" s="10"/>
      <c r="E997" s="9"/>
      <c r="F997" s="10"/>
      <c r="G997" s="9"/>
      <c r="H997" s="9"/>
      <c r="I997" s="9"/>
      <c r="J997" s="9"/>
      <c r="K997" s="9"/>
      <c r="L997" s="9"/>
      <c r="M997" s="9"/>
      <c r="N997" s="9"/>
      <c r="O997" s="9"/>
      <c r="P997" s="9"/>
      <c r="Q997" s="9"/>
      <c r="R997" s="9"/>
      <c r="S997" s="9"/>
      <c r="T997" s="9"/>
      <c r="U997" s="9"/>
      <c r="V997" s="9"/>
      <c r="W997" s="9"/>
      <c r="X997" s="9"/>
      <c r="Y997" s="9"/>
      <c r="Z997" s="9"/>
      <c r="AA997" s="9"/>
      <c r="AB997" s="9"/>
      <c r="AC997" s="9"/>
      <c r="AD997" s="9"/>
      <c r="AE997" s="9"/>
      <c r="AF997" s="9"/>
      <c r="AG997" s="9"/>
      <c r="AH997" s="9"/>
      <c r="AI997" s="9"/>
      <c r="AJ997" s="9"/>
      <c r="AK997" s="9"/>
      <c r="AL997" s="9"/>
      <c r="AM997" s="9"/>
      <c r="AN997" s="9"/>
      <c r="AO997" s="9"/>
      <c r="AP997" s="9"/>
      <c r="AQ997" s="9"/>
      <c r="AR997" s="9"/>
      <c r="AS997" s="9"/>
      <c r="AT997" s="9"/>
      <c r="AU997" s="9"/>
      <c r="AV997" s="9"/>
      <c r="AW997" s="9"/>
      <c r="AX997" s="9"/>
      <c r="AY997" s="9"/>
      <c r="AZ997" s="9"/>
      <c r="BA997" s="9"/>
      <c r="BB997" s="9"/>
      <c r="BC997" s="9"/>
      <c r="BD997" s="9"/>
      <c r="BE997" s="9"/>
      <c r="BF997" s="9"/>
      <c r="BG997" s="9"/>
      <c r="BH997" s="9"/>
      <c r="BI997" s="9"/>
      <c r="BJ997" s="9"/>
      <c r="BK997" s="9"/>
      <c r="BL997" s="9"/>
      <c r="BM997" s="9"/>
      <c r="BN997" s="9"/>
      <c r="BO997" s="9"/>
      <c r="BP997" s="9"/>
      <c r="BQ997" s="9"/>
      <c r="BR997" s="9"/>
      <c r="BS997" s="9"/>
      <c r="BT997" s="9"/>
      <c r="BU997" s="9"/>
      <c r="BV997" s="9"/>
      <c r="BW997" s="9"/>
      <c r="BX997" s="9"/>
      <c r="BY997" s="9"/>
      <c r="BZ997" s="9"/>
      <c r="CA997" s="9"/>
      <c r="CB997" s="9"/>
      <c r="CC997" s="9"/>
      <c r="CD997" s="9"/>
      <c r="CE997" s="9"/>
      <c r="CF997" s="9"/>
      <c r="CG997" s="9"/>
      <c r="CH997" s="9"/>
      <c r="CI997" s="9"/>
      <c r="CJ997" s="9"/>
      <c r="CK997" s="9"/>
      <c r="CL997" s="9"/>
      <c r="CM997" s="9"/>
      <c r="CN997" s="9"/>
      <c r="CO997" s="9"/>
      <c r="CP997" s="9"/>
      <c r="CQ997" s="9"/>
      <c r="CR997" s="9"/>
      <c r="CS997" s="9"/>
      <c r="CT997" s="9"/>
      <c r="CU997" s="9"/>
      <c r="CV997" s="9"/>
      <c r="CW997" s="9"/>
      <c r="CX997" s="9"/>
      <c r="CY997" s="9"/>
      <c r="CZ997" s="9"/>
      <c r="DA997" s="9"/>
      <c r="DB997" s="9"/>
      <c r="DC997" s="9"/>
      <c r="DD997" s="9"/>
      <c r="DE997" s="9"/>
      <c r="DF997" s="9"/>
      <c r="DG997" s="9"/>
      <c r="DH997" s="9"/>
      <c r="DI997" s="9"/>
      <c r="DJ997" s="9"/>
      <c r="DK997" s="9"/>
      <c r="DL997" s="9"/>
      <c r="DM997" s="9"/>
      <c r="DN997" s="9"/>
      <c r="DO997" s="9"/>
      <c r="DP997" s="9"/>
      <c r="DQ997" s="9"/>
      <c r="DR997" s="9"/>
      <c r="DS997" s="9"/>
      <c r="DT997" s="9"/>
      <c r="DU997" s="9"/>
      <c r="DV997" s="9"/>
      <c r="DW997" s="9"/>
      <c r="DX997" s="9"/>
      <c r="DY997" s="9"/>
      <c r="DZ997" s="9"/>
      <c r="EA997" s="9"/>
      <c r="EB997" s="9"/>
      <c r="EC997" s="9"/>
      <c r="ED997" s="9"/>
      <c r="EE997" s="9"/>
      <c r="EF997" s="9"/>
      <c r="EG997" s="9"/>
      <c r="EH997" s="9"/>
      <c r="EI997" s="9"/>
      <c r="EJ997" s="9"/>
      <c r="EK997" s="9"/>
      <c r="EL997" s="9"/>
      <c r="EM997" s="9"/>
      <c r="EN997" s="9"/>
      <c r="EO997" s="9"/>
      <c r="EP997" s="9"/>
      <c r="EQ997" s="9"/>
      <c r="ER997" s="9"/>
      <c r="ES997" s="9"/>
      <c r="ET997" s="9"/>
      <c r="EU997" s="9"/>
      <c r="EV997" s="9"/>
      <c r="EW997" s="9"/>
      <c r="EX997" s="9"/>
      <c r="EY997" s="9"/>
      <c r="EZ997" s="9"/>
      <c r="FA997" s="9"/>
      <c r="FB997" s="9"/>
      <c r="FC997" s="9"/>
      <c r="FD997" s="9"/>
      <c r="FE997" s="9"/>
      <c r="FF997" s="9"/>
      <c r="FG997" s="9"/>
      <c r="FH997" s="9"/>
      <c r="FI997" s="9"/>
      <c r="FJ997" s="9"/>
      <c r="FK997" s="9"/>
      <c r="FL997" s="9"/>
      <c r="FM997" s="9"/>
      <c r="FN997" s="9"/>
      <c r="FO997" s="9"/>
      <c r="FP997" s="9"/>
      <c r="FQ997" s="9"/>
      <c r="FR997" s="9"/>
      <c r="FS997" s="9"/>
      <c r="FT997" s="9"/>
      <c r="FU997" s="9"/>
      <c r="FV997" s="9"/>
      <c r="FW997" s="9"/>
      <c r="FX997" s="9"/>
      <c r="FY997" s="9"/>
      <c r="FZ997" s="9"/>
      <c r="GA997" s="9"/>
      <c r="GB997" s="9"/>
      <c r="GC997" s="9"/>
      <c r="GD997" s="9"/>
      <c r="GE997" s="9"/>
      <c r="GF997" s="9"/>
      <c r="GG997" s="9"/>
      <c r="GH997" s="9"/>
      <c r="GI997" s="9"/>
      <c r="GJ997" s="9"/>
      <c r="GK997" s="9"/>
      <c r="GL997" s="9"/>
      <c r="GM997" s="9"/>
      <c r="GN997" s="9"/>
      <c r="GO997" s="9"/>
      <c r="GP997" s="9"/>
      <c r="GQ997" s="9"/>
      <c r="GR997" s="9"/>
      <c r="GS997" s="9"/>
      <c r="GT997" s="9"/>
      <c r="GU997" s="9"/>
      <c r="GV997" s="9"/>
      <c r="GW997" s="9"/>
      <c r="GX997" s="9"/>
      <c r="GY997" s="9"/>
      <c r="GZ997" s="9"/>
      <c r="HA997" s="9"/>
      <c r="HB997" s="9"/>
      <c r="HC997" s="9"/>
      <c r="HD997" s="9"/>
      <c r="HE997" s="9"/>
      <c r="HF997" s="9"/>
      <c r="HG997" s="9"/>
      <c r="HH997" s="9"/>
      <c r="HI997" s="9"/>
      <c r="HJ997" s="9"/>
      <c r="HK997" s="9"/>
      <c r="HL997" s="9"/>
      <c r="HM997" s="9"/>
      <c r="HN997" s="9"/>
      <c r="HO997" s="9"/>
      <c r="HP997" s="9"/>
      <c r="HQ997" s="9"/>
      <c r="HR997" s="9"/>
      <c r="HS997" s="9"/>
      <c r="HT997" s="9"/>
      <c r="HU997" s="9"/>
      <c r="HV997" s="9"/>
      <c r="HW997" s="9"/>
      <c r="HX997" s="9"/>
      <c r="HY997" s="9"/>
      <c r="HZ997" s="9"/>
      <c r="IA997" s="9"/>
      <c r="IB997" s="9"/>
      <c r="IC997" s="9"/>
      <c r="ID997" s="9"/>
      <c r="IE997" s="9"/>
      <c r="IF997" s="9"/>
      <c r="IG997" s="9"/>
      <c r="IH997" s="9"/>
      <c r="II997" s="9"/>
      <c r="IJ997" s="9"/>
      <c r="IK997" s="9"/>
      <c r="IL997" s="9"/>
      <c r="IM997" s="9"/>
      <c r="IN997" s="9"/>
      <c r="IO997" s="9"/>
      <c r="IP997" s="9"/>
      <c r="IQ997" s="9"/>
      <c r="IR997" s="9"/>
      <c r="IS997" s="9"/>
      <c r="IT997" s="9"/>
      <c r="IU997" s="9"/>
      <c r="IV997" s="9"/>
      <c r="IW997" s="9"/>
      <c r="IX997" s="9"/>
      <c r="IY997" s="9"/>
      <c r="IZ997" s="9"/>
      <c r="JA997" s="9"/>
      <c r="JB997" s="9"/>
      <c r="JC997" s="9"/>
      <c r="JD997" s="9"/>
      <c r="JE997" s="9"/>
      <c r="JF997" s="9"/>
      <c r="JG997" s="9"/>
      <c r="JH997" s="9"/>
      <c r="JI997" s="9"/>
      <c r="JJ997" s="9"/>
      <c r="JK997" s="9"/>
      <c r="JL997" s="9"/>
      <c r="JM997" s="9"/>
      <c r="JN997" s="9"/>
      <c r="JO997" s="9"/>
      <c r="JP997" s="9"/>
      <c r="JQ997" s="9"/>
      <c r="JR997" s="9"/>
      <c r="JS997" s="9"/>
      <c r="JT997" s="9"/>
      <c r="JU997" s="9"/>
      <c r="JV997" s="9"/>
      <c r="JW997" s="9"/>
      <c r="JX997" s="9"/>
      <c r="JY997" s="9"/>
      <c r="JZ997" s="9"/>
      <c r="KA997" s="9"/>
      <c r="KB997" s="9"/>
      <c r="KC997" s="9"/>
      <c r="KD997" s="9"/>
      <c r="KE997" s="9"/>
      <c r="KF997" s="9"/>
      <c r="KG997" s="9"/>
      <c r="KH997" s="9"/>
      <c r="KI997" s="9"/>
      <c r="KJ997" s="9"/>
      <c r="KK997" s="9"/>
      <c r="KL997" s="9"/>
      <c r="KM997" s="9"/>
      <c r="KN997" s="9"/>
      <c r="KO997" s="9"/>
      <c r="KP997" s="9"/>
      <c r="KQ997" s="9"/>
      <c r="KR997" s="9"/>
      <c r="KS997" s="9"/>
      <c r="KT997" s="9"/>
      <c r="KU997" s="9"/>
      <c r="KV997" s="9"/>
      <c r="KW997" s="9"/>
      <c r="KX997" s="9"/>
      <c r="KY997" s="9"/>
      <c r="KZ997" s="9"/>
      <c r="LA997" s="9"/>
      <c r="LB997" s="9"/>
      <c r="LC997" s="9"/>
      <c r="LD997" s="9"/>
      <c r="LE997" s="9"/>
      <c r="LF997" s="9"/>
      <c r="LG997" s="9"/>
      <c r="LH997" s="9"/>
      <c r="LI997" s="9"/>
      <c r="LJ997" s="9"/>
      <c r="LK997" s="9"/>
      <c r="LL997" s="9"/>
      <c r="LM997" s="9"/>
      <c r="LN997" s="9"/>
      <c r="LO997" s="9"/>
      <c r="LP997" s="9"/>
      <c r="LQ997" s="9"/>
      <c r="LR997" s="9"/>
      <c r="LS997" s="9"/>
      <c r="LT997" s="9"/>
      <c r="LU997" s="9"/>
      <c r="LV997" s="9"/>
      <c r="LW997" s="9"/>
      <c r="LX997" s="9"/>
      <c r="LY997" s="9"/>
      <c r="LZ997" s="9"/>
      <c r="MA997" s="9"/>
      <c r="MB997" s="9"/>
      <c r="MC997" s="9"/>
      <c r="MD997" s="9"/>
      <c r="ME997" s="9"/>
      <c r="MF997" s="9"/>
      <c r="MG997" s="9"/>
      <c r="MH997" s="9"/>
      <c r="MI997" s="9"/>
      <c r="MJ997" s="9"/>
      <c r="MK997" s="9"/>
      <c r="ML997" s="9"/>
      <c r="MM997" s="9"/>
      <c r="MN997" s="9"/>
      <c r="MO997" s="9"/>
      <c r="MP997" s="9"/>
      <c r="MQ997" s="9"/>
      <c r="MR997" s="9"/>
      <c r="MS997" s="9"/>
      <c r="MT997" s="9"/>
      <c r="MU997" s="9"/>
      <c r="MV997" s="9"/>
      <c r="MW997" s="9"/>
      <c r="MX997" s="9"/>
      <c r="MY997" s="9"/>
      <c r="MZ997" s="9"/>
      <c r="NA997" s="9"/>
      <c r="NB997" s="9"/>
      <c r="NC997" s="9"/>
      <c r="ND997" s="9"/>
      <c r="NE997" s="9"/>
      <c r="NF997" s="9"/>
      <c r="NG997" s="9"/>
      <c r="NH997" s="9"/>
      <c r="NI997" s="9"/>
      <c r="NJ997" s="9"/>
      <c r="NK997" s="9"/>
      <c r="NL997" s="9"/>
      <c r="NM997" s="9"/>
      <c r="NN997" s="9"/>
      <c r="NO997" s="9"/>
      <c r="NP997" s="9"/>
      <c r="NQ997" s="9"/>
      <c r="NR997" s="9"/>
      <c r="NS997" s="9"/>
      <c r="NT997" s="9"/>
      <c r="NU997" s="9"/>
      <c r="NV997" s="9"/>
      <c r="NW997" s="9"/>
      <c r="NX997" s="9"/>
      <c r="NY997" s="9"/>
      <c r="NZ997" s="9"/>
      <c r="OA997" s="9"/>
      <c r="OB997" s="9"/>
      <c r="OC997" s="9"/>
      <c r="OD997" s="9"/>
      <c r="OE997" s="9"/>
      <c r="OF997" s="9"/>
      <c r="OG997" s="9"/>
      <c r="OH997" s="9"/>
      <c r="OI997" s="9"/>
      <c r="OJ997" s="9"/>
      <c r="OK997" s="9"/>
      <c r="OL997" s="9"/>
      <c r="OM997" s="9"/>
      <c r="ON997" s="9"/>
      <c r="OO997" s="9"/>
      <c r="OP997" s="9"/>
      <c r="OQ997" s="9"/>
      <c r="OR997" s="9"/>
      <c r="OS997" s="9"/>
      <c r="OT997" s="9"/>
      <c r="OU997" s="9"/>
      <c r="OV997" s="9"/>
      <c r="OW997" s="9"/>
      <c r="OX997" s="9"/>
      <c r="OY997" s="9"/>
      <c r="OZ997" s="9"/>
      <c r="PA997" s="9"/>
      <c r="PB997" s="9"/>
      <c r="PC997" s="9"/>
      <c r="PD997" s="9"/>
      <c r="PE997" s="9"/>
      <c r="PF997" s="9"/>
      <c r="PG997" s="9"/>
      <c r="PH997" s="9"/>
      <c r="PI997" s="9"/>
      <c r="PJ997" s="9"/>
      <c r="PK997" s="9"/>
      <c r="PL997" s="9"/>
      <c r="PM997" s="9"/>
      <c r="PN997" s="9"/>
      <c r="PO997" s="9"/>
      <c r="PP997" s="9"/>
      <c r="PQ997" s="9"/>
      <c r="PR997" s="9"/>
      <c r="PS997" s="9"/>
      <c r="PT997" s="9"/>
      <c r="PU997" s="9"/>
      <c r="PV997" s="9"/>
      <c r="PW997" s="9"/>
      <c r="PX997" s="9"/>
      <c r="PY997" s="9"/>
      <c r="PZ997" s="9"/>
      <c r="QA997" s="9"/>
      <c r="QB997" s="9"/>
      <c r="QC997" s="9"/>
      <c r="QD997" s="9"/>
      <c r="QE997" s="9"/>
      <c r="QF997" s="9"/>
      <c r="QG997" s="9"/>
      <c r="QH997" s="9"/>
      <c r="QI997" s="9"/>
      <c r="QJ997" s="9"/>
      <c r="QK997" s="9"/>
      <c r="QL997" s="9"/>
      <c r="QM997" s="9"/>
      <c r="QN997" s="9"/>
      <c r="QO997" s="9"/>
      <c r="QP997" s="9"/>
      <c r="QQ997" s="9"/>
      <c r="QR997" s="9"/>
      <c r="QS997" s="9"/>
      <c r="QT997" s="9"/>
      <c r="QU997" s="9"/>
      <c r="QV997" s="9"/>
      <c r="QW997" s="9"/>
      <c r="QX997" s="9"/>
      <c r="QY997" s="9"/>
      <c r="QZ997" s="9"/>
      <c r="RA997" s="9"/>
      <c r="RB997" s="9"/>
      <c r="RC997" s="9"/>
      <c r="RD997" s="9"/>
      <c r="RE997" s="9"/>
      <c r="RF997" s="9"/>
      <c r="RG997" s="9"/>
      <c r="RH997" s="9"/>
      <c r="RI997" s="9"/>
      <c r="RJ997" s="9"/>
      <c r="RK997" s="9"/>
      <c r="RL997" s="9"/>
      <c r="RM997" s="9"/>
      <c r="RN997" s="9"/>
      <c r="RO997" s="9"/>
      <c r="RP997" s="9"/>
      <c r="RQ997" s="9"/>
      <c r="RR997" s="9"/>
      <c r="RS997" s="9"/>
      <c r="RT997" s="9"/>
      <c r="RU997" s="9"/>
      <c r="RV997" s="9"/>
      <c r="RW997" s="9"/>
      <c r="RX997" s="9"/>
      <c r="RY997" s="9"/>
      <c r="RZ997" s="9"/>
      <c r="SA997" s="9"/>
      <c r="SB997" s="9"/>
      <c r="SC997" s="9"/>
      <c r="SD997" s="9"/>
      <c r="SE997" s="9"/>
      <c r="SF997" s="9"/>
      <c r="SG997" s="9"/>
      <c r="SH997" s="9"/>
      <c r="SI997" s="9"/>
      <c r="SJ997" s="9"/>
      <c r="SK997" s="9"/>
      <c r="SL997" s="9"/>
      <c r="SM997" s="9"/>
      <c r="SN997" s="9"/>
      <c r="SO997" s="9"/>
      <c r="SP997" s="9"/>
      <c r="SQ997" s="9"/>
      <c r="SR997" s="9"/>
      <c r="SS997" s="9"/>
      <c r="ST997" s="9"/>
      <c r="SU997" s="9"/>
      <c r="SV997" s="9"/>
      <c r="SW997" s="9"/>
      <c r="SX997" s="9"/>
      <c r="SY997" s="9"/>
      <c r="SZ997" s="9"/>
      <c r="TA997" s="9"/>
      <c r="TB997" s="9"/>
      <c r="TC997" s="9"/>
      <c r="TD997" s="9"/>
      <c r="TE997" s="9"/>
      <c r="TF997" s="9"/>
      <c r="TG997" s="9"/>
      <c r="TH997" s="9"/>
      <c r="TI997" s="9"/>
      <c r="TJ997" s="9"/>
      <c r="TK997" s="9"/>
      <c r="TL997" s="9"/>
      <c r="TM997" s="9"/>
      <c r="TN997" s="9"/>
      <c r="TO997" s="9"/>
      <c r="TP997" s="9"/>
      <c r="TQ997" s="9"/>
      <c r="TR997" s="9"/>
      <c r="TS997" s="9"/>
      <c r="TT997" s="9"/>
      <c r="TU997" s="9"/>
      <c r="TV997" s="9"/>
      <c r="TW997" s="9"/>
      <c r="TX997" s="9"/>
      <c r="TY997" s="9"/>
      <c r="TZ997" s="9"/>
      <c r="UA997" s="9"/>
      <c r="UB997" s="9"/>
      <c r="UC997" s="9"/>
      <c r="UD997" s="9"/>
      <c r="UE997" s="9"/>
      <c r="UF997" s="9"/>
      <c r="UG997" s="9"/>
      <c r="UH997" s="9"/>
      <c r="UI997" s="9"/>
      <c r="UJ997" s="9"/>
      <c r="UK997" s="9"/>
      <c r="UL997" s="9"/>
      <c r="UM997" s="9"/>
      <c r="UN997" s="9"/>
      <c r="UO997" s="9"/>
      <c r="UP997" s="9"/>
      <c r="UQ997" s="9"/>
      <c r="UR997" s="9"/>
      <c r="US997" s="9"/>
      <c r="UT997" s="9"/>
      <c r="UU997" s="9"/>
      <c r="UV997" s="9"/>
      <c r="UW997" s="9"/>
      <c r="UX997" s="9"/>
      <c r="UY997" s="9"/>
      <c r="UZ997" s="9"/>
      <c r="VA997" s="9"/>
      <c r="VB997" s="9"/>
      <c r="VC997" s="9"/>
      <c r="VD997" s="9"/>
      <c r="VE997" s="9"/>
      <c r="VF997" s="9"/>
      <c r="VG997" s="9"/>
      <c r="VH997" s="9"/>
      <c r="VI997" s="9"/>
      <c r="VJ997" s="9"/>
      <c r="VK997" s="9"/>
      <c r="VL997" s="9"/>
      <c r="VM997" s="9"/>
      <c r="VN997" s="9"/>
      <c r="VO997" s="9"/>
      <c r="VP997" s="9"/>
      <c r="VQ997" s="9"/>
      <c r="VR997" s="9"/>
      <c r="VS997" s="9"/>
      <c r="VT997" s="9"/>
      <c r="VU997" s="9"/>
      <c r="VV997" s="9"/>
      <c r="VW997" s="9"/>
      <c r="VX997" s="9"/>
      <c r="VY997" s="9"/>
      <c r="VZ997" s="9"/>
      <c r="WA997" s="9"/>
      <c r="WB997" s="9"/>
      <c r="WC997" s="9"/>
      <c r="WD997" s="9"/>
      <c r="WE997" s="9"/>
      <c r="WF997" s="9"/>
      <c r="WG997" s="9"/>
      <c r="WH997" s="9"/>
      <c r="WI997" s="9"/>
      <c r="WJ997" s="9"/>
      <c r="WK997" s="9"/>
      <c r="WL997" s="9"/>
      <c r="WM997" s="9"/>
      <c r="WN997" s="9"/>
      <c r="WO997" s="9"/>
      <c r="WP997" s="9"/>
      <c r="WQ997" s="9"/>
      <c r="WR997" s="9"/>
      <c r="WS997" s="9"/>
      <c r="WT997" s="9"/>
      <c r="WU997" s="9"/>
      <c r="WV997" s="9"/>
      <c r="WW997" s="9"/>
      <c r="WX997" s="9"/>
      <c r="WY997" s="9"/>
      <c r="WZ997" s="9"/>
      <c r="XA997" s="9"/>
      <c r="XB997" s="9"/>
      <c r="XC997" s="9"/>
      <c r="XD997" s="9"/>
      <c r="XE997" s="9"/>
      <c r="XF997" s="9"/>
      <c r="XG997" s="9"/>
      <c r="XH997" s="9"/>
      <c r="XI997" s="9"/>
      <c r="XJ997" s="9"/>
      <c r="XK997" s="9"/>
      <c r="XL997" s="9"/>
      <c r="XM997" s="9"/>
      <c r="XN997" s="9"/>
      <c r="XO997" s="9"/>
      <c r="XP997" s="9"/>
      <c r="XQ997" s="9"/>
      <c r="XR997" s="9"/>
      <c r="XS997" s="9"/>
      <c r="XT997" s="9"/>
      <c r="XU997" s="9"/>
      <c r="XV997" s="9"/>
      <c r="XW997" s="9"/>
      <c r="XX997" s="9"/>
      <c r="XY997" s="9"/>
      <c r="XZ997" s="9"/>
      <c r="YA997" s="9"/>
      <c r="YB997" s="9"/>
      <c r="YC997" s="9"/>
      <c r="YD997" s="9"/>
      <c r="YE997" s="9"/>
      <c r="YF997" s="9"/>
      <c r="YG997" s="9"/>
      <c r="YH997" s="9"/>
      <c r="YI997" s="9"/>
      <c r="YJ997" s="9"/>
      <c r="YK997" s="9"/>
      <c r="YL997" s="9"/>
      <c r="YM997" s="9"/>
      <c r="YN997" s="9"/>
      <c r="YO997" s="9"/>
      <c r="YP997" s="9"/>
      <c r="YQ997" s="9"/>
      <c r="YR997" s="9"/>
      <c r="YS997" s="9"/>
      <c r="YT997" s="9"/>
      <c r="YU997" s="9"/>
      <c r="YV997" s="9"/>
      <c r="YW997" s="9"/>
      <c r="YX997" s="9"/>
      <c r="YY997" s="9"/>
      <c r="YZ997" s="9"/>
      <c r="ZA997" s="9"/>
      <c r="ZB997" s="9"/>
      <c r="ZC997" s="9"/>
      <c r="ZD997" s="9"/>
      <c r="ZE997" s="9"/>
      <c r="ZF997" s="9"/>
      <c r="ZG997" s="9"/>
      <c r="ZH997" s="9"/>
      <c r="ZI997" s="9"/>
      <c r="ZJ997" s="9"/>
      <c r="ZK997" s="9"/>
      <c r="ZL997" s="9"/>
      <c r="ZM997" s="9"/>
      <c r="ZN997" s="9"/>
      <c r="ZO997" s="9"/>
      <c r="ZP997" s="9"/>
      <c r="ZQ997" s="9"/>
      <c r="ZR997" s="9"/>
      <c r="ZS997" s="9"/>
      <c r="ZT997" s="9"/>
      <c r="ZU997" s="9"/>
      <c r="ZV997" s="9"/>
      <c r="ZW997" s="9"/>
      <c r="ZX997" s="9"/>
      <c r="ZY997" s="9"/>
      <c r="ZZ997" s="9"/>
      <c r="AAA997" s="9"/>
      <c r="AAB997" s="9"/>
      <c r="AAC997" s="9"/>
      <c r="AAD997" s="9"/>
      <c r="AAE997" s="9"/>
      <c r="AAF997" s="9"/>
      <c r="AAG997" s="9"/>
      <c r="AAH997" s="9"/>
      <c r="AAI997" s="9"/>
      <c r="AAJ997" s="9"/>
      <c r="AAK997" s="9"/>
      <c r="AAL997" s="9"/>
      <c r="AAM997" s="9"/>
      <c r="AAN997" s="9"/>
      <c r="AAO997" s="9"/>
      <c r="AAP997" s="9"/>
      <c r="AAQ997" s="9"/>
      <c r="AAR997" s="9"/>
      <c r="AAS997" s="9"/>
      <c r="AAT997" s="9"/>
      <c r="AAU997" s="9"/>
      <c r="AAV997" s="9"/>
      <c r="AAW997" s="9"/>
      <c r="AAX997" s="10"/>
      <c r="AAY997" s="9"/>
      <c r="AAZ997" s="9"/>
      <c r="ABA997" s="9"/>
      <c r="ABB997" s="9"/>
      <c r="ABC997" s="9"/>
      <c r="ABD997" s="9"/>
    </row>
    <row r="998" spans="1:732" x14ac:dyDescent="0.3">
      <c r="A998" s="9"/>
      <c r="B998" s="10"/>
      <c r="C998" s="10"/>
      <c r="D998" s="10"/>
      <c r="E998" s="9"/>
      <c r="F998" s="10"/>
      <c r="G998" s="9"/>
      <c r="H998" s="9"/>
      <c r="I998" s="9"/>
      <c r="J998" s="9"/>
      <c r="K998" s="9"/>
      <c r="L998" s="9"/>
      <c r="M998" s="9"/>
      <c r="N998" s="9"/>
      <c r="O998" s="9"/>
      <c r="P998" s="9"/>
      <c r="Q998" s="9"/>
      <c r="R998" s="9"/>
      <c r="S998" s="9"/>
      <c r="T998" s="9"/>
      <c r="U998" s="9"/>
      <c r="V998" s="9"/>
      <c r="W998" s="9"/>
      <c r="X998" s="9"/>
      <c r="Y998" s="9"/>
      <c r="Z998" s="9"/>
      <c r="AA998" s="9"/>
      <c r="AB998" s="9"/>
      <c r="AC998" s="9"/>
      <c r="AD998" s="9"/>
      <c r="AE998" s="9"/>
      <c r="AF998" s="9"/>
      <c r="AG998" s="9"/>
      <c r="AH998" s="9"/>
      <c r="AI998" s="9"/>
      <c r="AJ998" s="9"/>
      <c r="AK998" s="9"/>
      <c r="AL998" s="9"/>
      <c r="AM998" s="9"/>
      <c r="AN998" s="9"/>
      <c r="AO998" s="9"/>
      <c r="AP998" s="9"/>
      <c r="AQ998" s="9"/>
      <c r="AR998" s="9"/>
      <c r="AS998" s="9"/>
      <c r="AT998" s="9"/>
      <c r="AU998" s="9"/>
      <c r="AV998" s="9"/>
      <c r="AW998" s="9"/>
      <c r="AX998" s="9"/>
      <c r="AY998" s="9"/>
      <c r="AZ998" s="9"/>
      <c r="BA998" s="9"/>
      <c r="BB998" s="9"/>
      <c r="BC998" s="9"/>
      <c r="BD998" s="9"/>
      <c r="BE998" s="9"/>
      <c r="BF998" s="9"/>
      <c r="BG998" s="9"/>
      <c r="BH998" s="9"/>
      <c r="BI998" s="9"/>
      <c r="BJ998" s="9"/>
      <c r="BK998" s="9"/>
      <c r="BL998" s="9"/>
      <c r="BM998" s="9"/>
      <c r="BN998" s="9"/>
      <c r="BO998" s="9"/>
      <c r="BP998" s="9"/>
      <c r="BQ998" s="9"/>
      <c r="BR998" s="9"/>
      <c r="BS998" s="9"/>
      <c r="BT998" s="9"/>
      <c r="BU998" s="9"/>
      <c r="BV998" s="9"/>
      <c r="BW998" s="9"/>
      <c r="BX998" s="9"/>
      <c r="BY998" s="9"/>
      <c r="BZ998" s="9"/>
      <c r="CA998" s="9"/>
      <c r="CB998" s="9"/>
      <c r="CC998" s="9"/>
      <c r="CD998" s="9"/>
      <c r="CE998" s="9"/>
      <c r="CF998" s="9"/>
      <c r="CG998" s="9"/>
      <c r="CH998" s="9"/>
      <c r="CI998" s="9"/>
      <c r="CJ998" s="9"/>
      <c r="CK998" s="9"/>
      <c r="CL998" s="9"/>
      <c r="CM998" s="9"/>
      <c r="CN998" s="9"/>
      <c r="CO998" s="9"/>
      <c r="CP998" s="9"/>
      <c r="CQ998" s="9"/>
      <c r="CR998" s="9"/>
      <c r="CS998" s="9"/>
      <c r="CT998" s="9"/>
      <c r="CU998" s="9"/>
      <c r="CV998" s="9"/>
      <c r="CW998" s="9"/>
      <c r="CX998" s="9"/>
      <c r="CY998" s="9"/>
      <c r="CZ998" s="9"/>
      <c r="DA998" s="9"/>
      <c r="DB998" s="9"/>
      <c r="DC998" s="9"/>
      <c r="DD998" s="9"/>
      <c r="DE998" s="9"/>
      <c r="DF998" s="9"/>
      <c r="DG998" s="9"/>
      <c r="DH998" s="9"/>
      <c r="DI998" s="9"/>
      <c r="DJ998" s="9"/>
      <c r="DK998" s="9"/>
      <c r="DL998" s="9"/>
      <c r="DM998" s="9"/>
      <c r="DN998" s="9"/>
      <c r="DO998" s="9"/>
      <c r="DP998" s="9"/>
      <c r="DQ998" s="9"/>
      <c r="DR998" s="9"/>
      <c r="DS998" s="9"/>
      <c r="DT998" s="9"/>
      <c r="DU998" s="9"/>
      <c r="DV998" s="9"/>
      <c r="DW998" s="9"/>
      <c r="DX998" s="9"/>
      <c r="DY998" s="9"/>
      <c r="DZ998" s="9"/>
      <c r="EA998" s="9"/>
      <c r="EB998" s="9"/>
      <c r="EC998" s="9"/>
      <c r="ED998" s="9"/>
      <c r="EE998" s="9"/>
      <c r="EF998" s="9"/>
      <c r="EG998" s="9"/>
      <c r="EH998" s="9"/>
      <c r="EI998" s="9"/>
      <c r="EJ998" s="9"/>
      <c r="EK998" s="9"/>
      <c r="EL998" s="9"/>
      <c r="EM998" s="9"/>
      <c r="EN998" s="9"/>
      <c r="EO998" s="9"/>
      <c r="EP998" s="9"/>
      <c r="EQ998" s="9"/>
      <c r="ER998" s="9"/>
      <c r="ES998" s="9"/>
      <c r="ET998" s="9"/>
      <c r="EU998" s="9"/>
      <c r="EV998" s="9"/>
      <c r="EW998" s="9"/>
      <c r="EX998" s="9"/>
      <c r="EY998" s="9"/>
      <c r="EZ998" s="9"/>
      <c r="FA998" s="9"/>
      <c r="FB998" s="9"/>
      <c r="FC998" s="9"/>
      <c r="FD998" s="9"/>
      <c r="FE998" s="9"/>
      <c r="FF998" s="9"/>
      <c r="FG998" s="9"/>
      <c r="FH998" s="9"/>
      <c r="FI998" s="9"/>
      <c r="FJ998" s="9"/>
      <c r="FK998" s="9"/>
      <c r="FL998" s="9"/>
      <c r="FM998" s="9"/>
      <c r="FN998" s="9"/>
      <c r="FO998" s="9"/>
      <c r="FP998" s="9"/>
      <c r="FQ998" s="9"/>
      <c r="FR998" s="9"/>
      <c r="FS998" s="9"/>
      <c r="FT998" s="9"/>
      <c r="FU998" s="9"/>
      <c r="FV998" s="9"/>
      <c r="FW998" s="9"/>
      <c r="FX998" s="9"/>
      <c r="FY998" s="9"/>
      <c r="FZ998" s="9"/>
      <c r="GA998" s="9"/>
      <c r="GB998" s="9"/>
      <c r="GC998" s="9"/>
      <c r="GD998" s="9"/>
      <c r="GE998" s="9"/>
      <c r="GF998" s="9"/>
      <c r="GG998" s="9"/>
      <c r="GH998" s="9"/>
      <c r="GI998" s="9"/>
      <c r="GJ998" s="9"/>
      <c r="GK998" s="9"/>
      <c r="GL998" s="9"/>
      <c r="GM998" s="9"/>
      <c r="GN998" s="9"/>
      <c r="GO998" s="9"/>
      <c r="GP998" s="9"/>
      <c r="GQ998" s="9"/>
      <c r="GR998" s="9"/>
      <c r="GS998" s="9"/>
      <c r="GT998" s="9"/>
      <c r="GU998" s="9"/>
      <c r="GV998" s="9"/>
      <c r="GW998" s="9"/>
      <c r="GX998" s="9"/>
      <c r="GY998" s="9"/>
      <c r="GZ998" s="9"/>
      <c r="HA998" s="9"/>
      <c r="HB998" s="9"/>
      <c r="HC998" s="9"/>
      <c r="HD998" s="9"/>
      <c r="HE998" s="9"/>
      <c r="HF998" s="9"/>
      <c r="HG998" s="9"/>
      <c r="HH998" s="9"/>
      <c r="HI998" s="9"/>
      <c r="HJ998" s="9"/>
      <c r="HK998" s="9"/>
      <c r="HL998" s="9"/>
      <c r="HM998" s="9"/>
      <c r="HN998" s="9"/>
      <c r="HO998" s="9"/>
      <c r="HP998" s="9"/>
      <c r="HQ998" s="9"/>
      <c r="HR998" s="9"/>
      <c r="HS998" s="9"/>
      <c r="HT998" s="9"/>
      <c r="HU998" s="9"/>
      <c r="HV998" s="9"/>
      <c r="HW998" s="9"/>
      <c r="HX998" s="9"/>
      <c r="HY998" s="9"/>
      <c r="HZ998" s="9"/>
      <c r="IA998" s="9"/>
      <c r="IB998" s="9"/>
      <c r="IC998" s="9"/>
      <c r="ID998" s="9"/>
      <c r="IE998" s="9"/>
      <c r="IF998" s="9"/>
      <c r="IG998" s="9"/>
      <c r="IH998" s="9"/>
      <c r="II998" s="9"/>
      <c r="IJ998" s="9"/>
      <c r="IK998" s="9"/>
      <c r="IL998" s="9"/>
      <c r="IM998" s="9"/>
      <c r="IN998" s="9"/>
      <c r="IO998" s="9"/>
      <c r="IP998" s="9"/>
      <c r="IQ998" s="9"/>
      <c r="IR998" s="9"/>
      <c r="IS998" s="9"/>
      <c r="IT998" s="9"/>
      <c r="IU998" s="9"/>
      <c r="IV998" s="9"/>
      <c r="IW998" s="9"/>
      <c r="IX998" s="9"/>
      <c r="IY998" s="9"/>
      <c r="IZ998" s="9"/>
      <c r="JA998" s="9"/>
      <c r="JB998" s="9"/>
      <c r="JC998" s="9"/>
      <c r="JD998" s="9"/>
      <c r="JE998" s="9"/>
      <c r="JF998" s="9"/>
      <c r="JG998" s="9"/>
      <c r="JH998" s="9"/>
      <c r="JI998" s="9"/>
      <c r="JJ998" s="9"/>
      <c r="JK998" s="9"/>
      <c r="JL998" s="9"/>
      <c r="JM998" s="9"/>
      <c r="JN998" s="9"/>
      <c r="JO998" s="9"/>
      <c r="JP998" s="9"/>
      <c r="JQ998" s="9"/>
      <c r="JR998" s="9"/>
      <c r="JS998" s="9"/>
      <c r="JT998" s="9"/>
      <c r="JU998" s="9"/>
      <c r="JV998" s="9"/>
      <c r="JW998" s="9"/>
      <c r="JX998" s="9"/>
      <c r="JY998" s="9"/>
      <c r="JZ998" s="9"/>
      <c r="KA998" s="9"/>
      <c r="KB998" s="9"/>
      <c r="KC998" s="9"/>
      <c r="KD998" s="9"/>
      <c r="KE998" s="9"/>
      <c r="KF998" s="9"/>
      <c r="KG998" s="9"/>
      <c r="KH998" s="9"/>
      <c r="KI998" s="9"/>
      <c r="KJ998" s="9"/>
      <c r="KK998" s="9"/>
      <c r="KL998" s="9"/>
      <c r="KM998" s="9"/>
      <c r="KN998" s="9"/>
      <c r="KO998" s="9"/>
      <c r="KP998" s="9"/>
      <c r="KQ998" s="9"/>
      <c r="KR998" s="9"/>
      <c r="KS998" s="9"/>
      <c r="KT998" s="9"/>
      <c r="KU998" s="9"/>
      <c r="KV998" s="9"/>
      <c r="KW998" s="9"/>
      <c r="KX998" s="9"/>
      <c r="KY998" s="9"/>
      <c r="KZ998" s="9"/>
      <c r="LA998" s="9"/>
      <c r="LB998" s="9"/>
      <c r="LC998" s="9"/>
      <c r="LD998" s="9"/>
      <c r="LE998" s="9"/>
      <c r="LF998" s="9"/>
      <c r="LG998" s="9"/>
      <c r="LH998" s="9"/>
      <c r="LI998" s="9"/>
      <c r="LJ998" s="9"/>
      <c r="LK998" s="9"/>
      <c r="LL998" s="9"/>
      <c r="LM998" s="9"/>
      <c r="LN998" s="9"/>
      <c r="LO998" s="9"/>
      <c r="LP998" s="9"/>
      <c r="LQ998" s="9"/>
      <c r="LR998" s="9"/>
      <c r="LS998" s="9"/>
      <c r="LT998" s="9"/>
      <c r="LU998" s="9"/>
      <c r="LV998" s="9"/>
      <c r="LW998" s="9"/>
      <c r="LX998" s="9"/>
      <c r="LY998" s="9"/>
      <c r="LZ998" s="9"/>
      <c r="MA998" s="9"/>
      <c r="MB998" s="9"/>
      <c r="MC998" s="9"/>
      <c r="MD998" s="9"/>
      <c r="ME998" s="9"/>
      <c r="MF998" s="9"/>
      <c r="MG998" s="9"/>
      <c r="MH998" s="9"/>
      <c r="MI998" s="9"/>
      <c r="MJ998" s="9"/>
      <c r="MK998" s="9"/>
      <c r="ML998" s="9"/>
      <c r="MM998" s="9"/>
      <c r="MN998" s="9"/>
      <c r="MO998" s="9"/>
      <c r="MP998" s="9"/>
      <c r="MQ998" s="9"/>
      <c r="MR998" s="9"/>
      <c r="MS998" s="9"/>
      <c r="MT998" s="9"/>
      <c r="MU998" s="9"/>
      <c r="MV998" s="9"/>
      <c r="MW998" s="9"/>
      <c r="MX998" s="9"/>
      <c r="MY998" s="9"/>
      <c r="MZ998" s="9"/>
      <c r="NA998" s="9"/>
      <c r="NB998" s="9"/>
      <c r="NC998" s="9"/>
      <c r="ND998" s="9"/>
      <c r="NE998" s="9"/>
      <c r="NF998" s="9"/>
      <c r="NG998" s="9"/>
      <c r="NH998" s="9"/>
      <c r="NI998" s="9"/>
      <c r="NJ998" s="9"/>
      <c r="NK998" s="9"/>
      <c r="NL998" s="9"/>
      <c r="NM998" s="9"/>
      <c r="NN998" s="9"/>
      <c r="NO998" s="9"/>
      <c r="NP998" s="9"/>
      <c r="NQ998" s="9"/>
      <c r="NR998" s="9"/>
      <c r="NS998" s="9"/>
      <c r="NT998" s="9"/>
      <c r="NU998" s="9"/>
      <c r="NV998" s="9"/>
      <c r="NW998" s="9"/>
      <c r="NX998" s="9"/>
      <c r="NY998" s="9"/>
      <c r="NZ998" s="9"/>
      <c r="OA998" s="9"/>
      <c r="OB998" s="9"/>
      <c r="OC998" s="9"/>
      <c r="OD998" s="9"/>
      <c r="OE998" s="9"/>
      <c r="OF998" s="9"/>
      <c r="OG998" s="9"/>
      <c r="OH998" s="9"/>
      <c r="OI998" s="9"/>
      <c r="OJ998" s="9"/>
      <c r="OK998" s="9"/>
      <c r="OL998" s="9"/>
      <c r="OM998" s="9"/>
      <c r="ON998" s="9"/>
      <c r="OO998" s="9"/>
      <c r="OP998" s="9"/>
      <c r="OQ998" s="9"/>
      <c r="OR998" s="9"/>
      <c r="OS998" s="9"/>
      <c r="OT998" s="9"/>
      <c r="OU998" s="9"/>
      <c r="OV998" s="9"/>
      <c r="OW998" s="9"/>
      <c r="OX998" s="9"/>
      <c r="OY998" s="9"/>
      <c r="OZ998" s="9"/>
      <c r="PA998" s="9"/>
      <c r="PB998" s="9"/>
      <c r="PC998" s="9"/>
      <c r="PD998" s="9"/>
      <c r="PE998" s="9"/>
      <c r="PF998" s="9"/>
      <c r="PG998" s="9"/>
      <c r="PH998" s="9"/>
      <c r="PI998" s="9"/>
      <c r="PJ998" s="9"/>
      <c r="PK998" s="9"/>
      <c r="PL998" s="9"/>
      <c r="PM998" s="9"/>
      <c r="PN998" s="9"/>
      <c r="PO998" s="9"/>
      <c r="PP998" s="9"/>
      <c r="PQ998" s="9"/>
      <c r="PR998" s="9"/>
      <c r="PS998" s="9"/>
      <c r="PT998" s="9"/>
      <c r="PU998" s="9"/>
      <c r="PV998" s="9"/>
      <c r="PW998" s="9"/>
      <c r="PX998" s="9"/>
      <c r="PY998" s="9"/>
      <c r="PZ998" s="9"/>
      <c r="QA998" s="9"/>
      <c r="QB998" s="9"/>
      <c r="QC998" s="9"/>
      <c r="QD998" s="9"/>
      <c r="QE998" s="9"/>
      <c r="QF998" s="9"/>
      <c r="QG998" s="9"/>
      <c r="QH998" s="9"/>
      <c r="QI998" s="9"/>
      <c r="QJ998" s="9"/>
      <c r="QK998" s="9"/>
      <c r="QL998" s="9"/>
      <c r="QM998" s="9"/>
      <c r="QN998" s="9"/>
      <c r="QO998" s="9"/>
      <c r="QP998" s="9"/>
      <c r="QQ998" s="9"/>
      <c r="QR998" s="9"/>
      <c r="QS998" s="9"/>
      <c r="QT998" s="9"/>
      <c r="QU998" s="9"/>
      <c r="QV998" s="9"/>
      <c r="QW998" s="9"/>
      <c r="QX998" s="9"/>
      <c r="QY998" s="9"/>
      <c r="QZ998" s="9"/>
      <c r="RA998" s="9"/>
      <c r="RB998" s="9"/>
      <c r="RC998" s="9"/>
      <c r="RD998" s="9"/>
      <c r="RE998" s="9"/>
      <c r="RF998" s="9"/>
      <c r="RG998" s="9"/>
      <c r="RH998" s="9"/>
      <c r="RI998" s="9"/>
      <c r="RJ998" s="9"/>
      <c r="RK998" s="9"/>
      <c r="RL998" s="9"/>
      <c r="RM998" s="9"/>
      <c r="RN998" s="9"/>
      <c r="RO998" s="9"/>
      <c r="RP998" s="9"/>
      <c r="RQ998" s="9"/>
      <c r="RR998" s="9"/>
      <c r="RS998" s="9"/>
      <c r="RT998" s="9"/>
      <c r="RU998" s="9"/>
      <c r="RV998" s="9"/>
      <c r="RW998" s="9"/>
      <c r="RX998" s="9"/>
      <c r="RY998" s="9"/>
      <c r="RZ998" s="9"/>
      <c r="SA998" s="9"/>
      <c r="SB998" s="9"/>
      <c r="SC998" s="9"/>
      <c r="SD998" s="9"/>
      <c r="SE998" s="9"/>
      <c r="SF998" s="9"/>
      <c r="SG998" s="9"/>
      <c r="SH998" s="9"/>
      <c r="SI998" s="9"/>
      <c r="SJ998" s="9"/>
      <c r="SK998" s="9"/>
      <c r="SL998" s="9"/>
      <c r="SM998" s="9"/>
      <c r="SN998" s="9"/>
      <c r="SO998" s="9"/>
      <c r="SP998" s="9"/>
      <c r="SQ998" s="9"/>
      <c r="SR998" s="9"/>
      <c r="SS998" s="9"/>
      <c r="ST998" s="9"/>
      <c r="SU998" s="9"/>
      <c r="SV998" s="9"/>
      <c r="SW998" s="9"/>
      <c r="SX998" s="9"/>
      <c r="SY998" s="9"/>
      <c r="SZ998" s="9"/>
      <c r="TA998" s="9"/>
      <c r="TB998" s="9"/>
      <c r="TC998" s="9"/>
      <c r="TD998" s="9"/>
      <c r="TE998" s="9"/>
      <c r="TF998" s="9"/>
      <c r="TG998" s="9"/>
      <c r="TH998" s="9"/>
      <c r="TI998" s="9"/>
      <c r="TJ998" s="9"/>
      <c r="TK998" s="9"/>
      <c r="TL998" s="9"/>
      <c r="TM998" s="9"/>
      <c r="TN998" s="9"/>
      <c r="TO998" s="9"/>
      <c r="TP998" s="9"/>
      <c r="TQ998" s="9"/>
      <c r="TR998" s="9"/>
      <c r="TS998" s="9"/>
      <c r="TT998" s="9"/>
      <c r="TU998" s="9"/>
      <c r="TV998" s="9"/>
      <c r="TW998" s="9"/>
      <c r="TX998" s="9"/>
      <c r="TY998" s="9"/>
      <c r="TZ998" s="9"/>
      <c r="UA998" s="9"/>
      <c r="UB998" s="9"/>
      <c r="UC998" s="9"/>
      <c r="UD998" s="9"/>
      <c r="UE998" s="9"/>
      <c r="UF998" s="9"/>
      <c r="UG998" s="9"/>
      <c r="UH998" s="9"/>
      <c r="UI998" s="9"/>
      <c r="UJ998" s="9"/>
      <c r="UK998" s="9"/>
      <c r="UL998" s="9"/>
      <c r="UM998" s="9"/>
      <c r="UN998" s="9"/>
      <c r="UO998" s="9"/>
      <c r="UP998" s="9"/>
      <c r="UQ998" s="9"/>
      <c r="UR998" s="9"/>
      <c r="US998" s="9"/>
      <c r="UT998" s="9"/>
      <c r="UU998" s="9"/>
      <c r="UV998" s="9"/>
      <c r="UW998" s="9"/>
      <c r="UX998" s="9"/>
      <c r="UY998" s="9"/>
      <c r="UZ998" s="9"/>
      <c r="VA998" s="9"/>
      <c r="VB998" s="9"/>
      <c r="VC998" s="9"/>
      <c r="VD998" s="9"/>
      <c r="VE998" s="9"/>
      <c r="VF998" s="9"/>
      <c r="VG998" s="9"/>
      <c r="VH998" s="9"/>
      <c r="VI998" s="9"/>
      <c r="VJ998" s="9"/>
      <c r="VK998" s="9"/>
      <c r="VL998" s="9"/>
      <c r="VM998" s="9"/>
      <c r="VN998" s="9"/>
      <c r="VO998" s="9"/>
      <c r="VP998" s="9"/>
      <c r="VQ998" s="9"/>
      <c r="VR998" s="9"/>
      <c r="VS998" s="9"/>
      <c r="VT998" s="9"/>
      <c r="VU998" s="9"/>
      <c r="VV998" s="9"/>
      <c r="VW998" s="9"/>
      <c r="VX998" s="9"/>
      <c r="VY998" s="9"/>
      <c r="VZ998" s="9"/>
      <c r="WA998" s="9"/>
      <c r="WB998" s="9"/>
      <c r="WC998" s="9"/>
      <c r="WD998" s="9"/>
      <c r="WE998" s="9"/>
      <c r="WF998" s="9"/>
      <c r="WG998" s="9"/>
      <c r="WH998" s="9"/>
      <c r="WI998" s="9"/>
      <c r="WJ998" s="9"/>
      <c r="WK998" s="9"/>
      <c r="WL998" s="9"/>
      <c r="WM998" s="9"/>
      <c r="WN998" s="9"/>
      <c r="WO998" s="9"/>
      <c r="WP998" s="9"/>
      <c r="WQ998" s="9"/>
      <c r="WR998" s="9"/>
      <c r="WS998" s="9"/>
      <c r="WT998" s="9"/>
      <c r="WU998" s="9"/>
      <c r="WV998" s="9"/>
      <c r="WW998" s="9"/>
      <c r="WX998" s="9"/>
      <c r="WY998" s="9"/>
      <c r="WZ998" s="9"/>
      <c r="XA998" s="9"/>
      <c r="XB998" s="9"/>
      <c r="XC998" s="9"/>
      <c r="XD998" s="9"/>
      <c r="XE998" s="9"/>
      <c r="XF998" s="9"/>
      <c r="XG998" s="9"/>
      <c r="XH998" s="9"/>
      <c r="XI998" s="9"/>
      <c r="XJ998" s="9"/>
      <c r="XK998" s="9"/>
      <c r="XL998" s="9"/>
      <c r="XM998" s="9"/>
      <c r="XN998" s="9"/>
      <c r="XO998" s="9"/>
      <c r="XP998" s="9"/>
      <c r="XQ998" s="9"/>
      <c r="XR998" s="9"/>
      <c r="XS998" s="9"/>
      <c r="XT998" s="9"/>
      <c r="XU998" s="9"/>
      <c r="XV998" s="9"/>
      <c r="XW998" s="9"/>
      <c r="XX998" s="9"/>
      <c r="XY998" s="9"/>
      <c r="XZ998" s="9"/>
      <c r="YA998" s="9"/>
      <c r="YB998" s="9"/>
      <c r="YC998" s="9"/>
      <c r="YD998" s="9"/>
      <c r="YE998" s="9"/>
      <c r="YF998" s="9"/>
      <c r="YG998" s="9"/>
      <c r="YH998" s="9"/>
      <c r="YI998" s="9"/>
      <c r="YJ998" s="9"/>
      <c r="YK998" s="9"/>
      <c r="YL998" s="9"/>
      <c r="YM998" s="9"/>
      <c r="YN998" s="9"/>
      <c r="YO998" s="9"/>
      <c r="YP998" s="9"/>
      <c r="YQ998" s="9"/>
      <c r="YR998" s="9"/>
      <c r="YS998" s="9"/>
      <c r="YT998" s="9"/>
      <c r="YU998" s="9"/>
      <c r="YV998" s="9"/>
      <c r="YW998" s="9"/>
      <c r="YX998" s="9"/>
      <c r="YY998" s="9"/>
      <c r="YZ998" s="9"/>
      <c r="ZA998" s="9"/>
      <c r="ZB998" s="9"/>
      <c r="ZC998" s="9"/>
      <c r="ZD998" s="9"/>
      <c r="ZE998" s="9"/>
      <c r="ZF998" s="9"/>
      <c r="ZG998" s="9"/>
      <c r="ZH998" s="9"/>
      <c r="ZI998" s="9"/>
      <c r="ZJ998" s="9"/>
      <c r="ZK998" s="9"/>
      <c r="ZL998" s="9"/>
      <c r="ZM998" s="9"/>
      <c r="ZN998" s="9"/>
      <c r="ZO998" s="9"/>
      <c r="ZP998" s="9"/>
      <c r="ZQ998" s="9"/>
      <c r="ZR998" s="9"/>
      <c r="ZS998" s="9"/>
      <c r="ZT998" s="9"/>
      <c r="ZU998" s="9"/>
      <c r="ZV998" s="9"/>
      <c r="ZW998" s="9"/>
      <c r="ZX998" s="9"/>
      <c r="ZY998" s="9"/>
      <c r="ZZ998" s="9"/>
      <c r="AAA998" s="9"/>
      <c r="AAB998" s="9"/>
      <c r="AAC998" s="9"/>
      <c r="AAD998" s="9"/>
      <c r="AAE998" s="9"/>
      <c r="AAF998" s="9"/>
      <c r="AAG998" s="9"/>
      <c r="AAH998" s="9"/>
      <c r="AAI998" s="9"/>
      <c r="AAJ998" s="9"/>
      <c r="AAK998" s="9"/>
      <c r="AAL998" s="9"/>
      <c r="AAM998" s="9"/>
      <c r="AAN998" s="9"/>
      <c r="AAO998" s="9"/>
      <c r="AAP998" s="9"/>
      <c r="AAQ998" s="9"/>
      <c r="AAR998" s="9"/>
      <c r="AAS998" s="9"/>
      <c r="AAT998" s="9"/>
      <c r="AAU998" s="9"/>
      <c r="AAV998" s="9"/>
      <c r="AAW998" s="9"/>
      <c r="AAX998" s="10"/>
      <c r="AAY998" s="9"/>
      <c r="AAZ998" s="9"/>
      <c r="ABA998" s="9"/>
      <c r="ABB998" s="9"/>
      <c r="ABC998" s="9"/>
      <c r="ABD998" s="9"/>
    </row>
    <row r="999" spans="1:732" x14ac:dyDescent="0.3">
      <c r="A999" s="9"/>
      <c r="B999" s="10"/>
      <c r="C999" s="10"/>
      <c r="D999" s="10"/>
      <c r="E999" s="9"/>
      <c r="F999" s="10"/>
      <c r="G999" s="9"/>
      <c r="H999" s="9"/>
      <c r="I999" s="9"/>
      <c r="J999" s="9"/>
      <c r="K999" s="9"/>
      <c r="L999" s="9"/>
      <c r="M999" s="9"/>
      <c r="N999" s="9"/>
      <c r="O999" s="9"/>
      <c r="P999" s="9"/>
      <c r="Q999" s="9"/>
      <c r="R999" s="9"/>
      <c r="S999" s="9"/>
      <c r="T999" s="9"/>
      <c r="U999" s="9"/>
      <c r="V999" s="9"/>
      <c r="W999" s="9"/>
      <c r="X999" s="9"/>
      <c r="Y999" s="9"/>
      <c r="Z999" s="9"/>
      <c r="AA999" s="9"/>
      <c r="AB999" s="9"/>
      <c r="AC999" s="9"/>
      <c r="AD999" s="9"/>
      <c r="AE999" s="9"/>
      <c r="AF999" s="9"/>
      <c r="AG999" s="9"/>
      <c r="AH999" s="9"/>
      <c r="AI999" s="9"/>
      <c r="AJ999" s="9"/>
      <c r="AK999" s="9"/>
      <c r="AL999" s="9"/>
      <c r="AM999" s="9"/>
      <c r="AN999" s="9"/>
      <c r="AO999" s="9"/>
      <c r="AP999" s="9"/>
      <c r="AQ999" s="9"/>
      <c r="AR999" s="9"/>
      <c r="AS999" s="9"/>
      <c r="AT999" s="9"/>
      <c r="AU999" s="9"/>
      <c r="AV999" s="9"/>
      <c r="AW999" s="9"/>
      <c r="AX999" s="9"/>
      <c r="AY999" s="9"/>
      <c r="AZ999" s="9"/>
      <c r="BA999" s="9"/>
      <c r="BB999" s="9"/>
      <c r="BC999" s="9"/>
      <c r="BD999" s="9"/>
      <c r="BE999" s="9"/>
      <c r="BF999" s="9"/>
      <c r="BG999" s="9"/>
      <c r="BH999" s="9"/>
      <c r="BI999" s="9"/>
      <c r="BJ999" s="9"/>
      <c r="BK999" s="9"/>
      <c r="BL999" s="9"/>
      <c r="BM999" s="9"/>
      <c r="BN999" s="9"/>
      <c r="BO999" s="9"/>
      <c r="BP999" s="9"/>
      <c r="BQ999" s="9"/>
      <c r="BR999" s="9"/>
      <c r="BS999" s="9"/>
      <c r="BT999" s="9"/>
      <c r="BU999" s="9"/>
      <c r="BV999" s="9"/>
      <c r="BW999" s="9"/>
      <c r="BX999" s="9"/>
      <c r="BY999" s="9"/>
      <c r="BZ999" s="9"/>
      <c r="CA999" s="9"/>
      <c r="CB999" s="9"/>
      <c r="CC999" s="9"/>
      <c r="CD999" s="9"/>
      <c r="CE999" s="9"/>
      <c r="CF999" s="9"/>
      <c r="CG999" s="9"/>
      <c r="CH999" s="9"/>
      <c r="CI999" s="9"/>
      <c r="CJ999" s="9"/>
      <c r="CK999" s="9"/>
      <c r="CL999" s="9"/>
      <c r="CM999" s="9"/>
      <c r="CN999" s="9"/>
      <c r="CO999" s="9"/>
      <c r="CP999" s="9"/>
      <c r="CQ999" s="9"/>
      <c r="CR999" s="9"/>
      <c r="CS999" s="9"/>
      <c r="CT999" s="9"/>
      <c r="CU999" s="9"/>
      <c r="CV999" s="9"/>
      <c r="CW999" s="9"/>
      <c r="CX999" s="9"/>
      <c r="CY999" s="9"/>
      <c r="CZ999" s="9"/>
      <c r="DA999" s="9"/>
      <c r="DB999" s="9"/>
      <c r="DC999" s="9"/>
      <c r="DD999" s="9"/>
      <c r="DE999" s="9"/>
      <c r="DF999" s="9"/>
      <c r="DG999" s="9"/>
      <c r="DH999" s="9"/>
      <c r="DI999" s="9"/>
      <c r="DJ999" s="9"/>
      <c r="DK999" s="9"/>
      <c r="DL999" s="9"/>
      <c r="DM999" s="9"/>
      <c r="DN999" s="9"/>
      <c r="DO999" s="9"/>
      <c r="DP999" s="9"/>
      <c r="DQ999" s="9"/>
      <c r="DR999" s="9"/>
      <c r="DS999" s="9"/>
      <c r="DT999" s="9"/>
      <c r="DU999" s="9"/>
      <c r="DV999" s="9"/>
      <c r="DW999" s="9"/>
      <c r="DX999" s="9"/>
      <c r="DY999" s="9"/>
      <c r="DZ999" s="9"/>
      <c r="EA999" s="9"/>
      <c r="EB999" s="9"/>
      <c r="EC999" s="9"/>
      <c r="ED999" s="9"/>
      <c r="EE999" s="9"/>
      <c r="EF999" s="9"/>
      <c r="EG999" s="9"/>
      <c r="EH999" s="9"/>
      <c r="EI999" s="9"/>
      <c r="EJ999" s="9"/>
      <c r="EK999" s="9"/>
      <c r="EL999" s="9"/>
      <c r="EM999" s="9"/>
      <c r="EN999" s="9"/>
      <c r="EO999" s="9"/>
      <c r="EP999" s="9"/>
      <c r="EQ999" s="9"/>
      <c r="ER999" s="9"/>
      <c r="ES999" s="9"/>
      <c r="ET999" s="9"/>
      <c r="EU999" s="9"/>
      <c r="EV999" s="9"/>
      <c r="EW999" s="9"/>
      <c r="EX999" s="9"/>
      <c r="EY999" s="9"/>
      <c r="EZ999" s="9"/>
      <c r="FA999" s="9"/>
      <c r="FB999" s="9"/>
      <c r="FC999" s="9"/>
      <c r="FD999" s="9"/>
      <c r="FE999" s="9"/>
      <c r="FF999" s="9"/>
      <c r="FG999" s="9"/>
      <c r="FH999" s="9"/>
      <c r="FI999" s="9"/>
      <c r="FJ999" s="9"/>
      <c r="FK999" s="9"/>
      <c r="FL999" s="9"/>
      <c r="FM999" s="9"/>
      <c r="FN999" s="9"/>
      <c r="FO999" s="9"/>
      <c r="FP999" s="9"/>
      <c r="FQ999" s="9"/>
      <c r="FR999" s="9"/>
      <c r="FS999" s="9"/>
      <c r="FT999" s="9"/>
      <c r="FU999" s="9"/>
      <c r="FV999" s="9"/>
      <c r="FW999" s="9"/>
      <c r="FX999" s="9"/>
      <c r="FY999" s="9"/>
      <c r="FZ999" s="9"/>
      <c r="GA999" s="9"/>
      <c r="GB999" s="9"/>
      <c r="GC999" s="9"/>
      <c r="GD999" s="9"/>
      <c r="GE999" s="9"/>
      <c r="GF999" s="9"/>
      <c r="GG999" s="9"/>
      <c r="GH999" s="9"/>
      <c r="GI999" s="9"/>
      <c r="GJ999" s="9"/>
      <c r="GK999" s="9"/>
      <c r="GL999" s="9"/>
      <c r="GM999" s="9"/>
      <c r="GN999" s="9"/>
      <c r="GO999" s="9"/>
      <c r="GP999" s="9"/>
      <c r="GQ999" s="9"/>
      <c r="GR999" s="9"/>
      <c r="GS999" s="9"/>
      <c r="GT999" s="9"/>
      <c r="GU999" s="9"/>
      <c r="GV999" s="9"/>
      <c r="GW999" s="9"/>
      <c r="GX999" s="9"/>
      <c r="GY999" s="9"/>
      <c r="GZ999" s="9"/>
      <c r="HA999" s="9"/>
      <c r="HB999" s="9"/>
      <c r="HC999" s="9"/>
      <c r="HD999" s="9"/>
      <c r="HE999" s="9"/>
      <c r="HF999" s="9"/>
      <c r="HG999" s="9"/>
      <c r="HH999" s="9"/>
      <c r="HI999" s="9"/>
      <c r="HJ999" s="9"/>
      <c r="HK999" s="9"/>
      <c r="HL999" s="9"/>
      <c r="HM999" s="9"/>
      <c r="HN999" s="9"/>
      <c r="HO999" s="9"/>
      <c r="HP999" s="9"/>
      <c r="HQ999" s="9"/>
      <c r="HR999" s="9"/>
      <c r="HS999" s="9"/>
      <c r="HT999" s="9"/>
      <c r="HU999" s="9"/>
      <c r="HV999" s="9"/>
      <c r="HW999" s="9"/>
      <c r="HX999" s="9"/>
      <c r="HY999" s="9"/>
      <c r="HZ999" s="9"/>
      <c r="IA999" s="9"/>
      <c r="IB999" s="9"/>
      <c r="IC999" s="9"/>
      <c r="ID999" s="9"/>
      <c r="IE999" s="9"/>
      <c r="IF999" s="9"/>
      <c r="IG999" s="9"/>
      <c r="IH999" s="9"/>
      <c r="II999" s="9"/>
      <c r="IJ999" s="9"/>
      <c r="IK999" s="9"/>
      <c r="IL999" s="9"/>
      <c r="IM999" s="9"/>
      <c r="IN999" s="9"/>
      <c r="IO999" s="9"/>
      <c r="IP999" s="9"/>
      <c r="IQ999" s="9"/>
      <c r="IR999" s="9"/>
      <c r="IS999" s="9"/>
      <c r="IT999" s="9"/>
      <c r="IU999" s="9"/>
      <c r="IV999" s="9"/>
      <c r="IW999" s="9"/>
      <c r="IX999" s="9"/>
      <c r="IY999" s="9"/>
      <c r="IZ999" s="9"/>
      <c r="JA999" s="9"/>
      <c r="JB999" s="9"/>
      <c r="JC999" s="9"/>
      <c r="JD999" s="9"/>
      <c r="JE999" s="9"/>
      <c r="JF999" s="9"/>
      <c r="JG999" s="9"/>
      <c r="JH999" s="9"/>
      <c r="JI999" s="9"/>
      <c r="JJ999" s="9"/>
      <c r="JK999" s="9"/>
      <c r="JL999" s="9"/>
      <c r="JM999" s="9"/>
      <c r="JN999" s="9"/>
      <c r="JO999" s="9"/>
      <c r="JP999" s="9"/>
      <c r="JQ999" s="9"/>
      <c r="JR999" s="9"/>
      <c r="JS999" s="9"/>
      <c r="JT999" s="9"/>
      <c r="JU999" s="9"/>
      <c r="JV999" s="9"/>
      <c r="JW999" s="9"/>
      <c r="JX999" s="9"/>
      <c r="JY999" s="9"/>
      <c r="JZ999" s="9"/>
      <c r="KA999" s="9"/>
      <c r="KB999" s="9"/>
      <c r="KC999" s="9"/>
      <c r="KD999" s="9"/>
      <c r="KE999" s="9"/>
      <c r="KF999" s="9"/>
      <c r="KG999" s="9"/>
      <c r="KH999" s="9"/>
      <c r="KI999" s="9"/>
      <c r="KJ999" s="9"/>
      <c r="KK999" s="9"/>
      <c r="KL999" s="9"/>
      <c r="KM999" s="9"/>
      <c r="KN999" s="9"/>
      <c r="KO999" s="9"/>
      <c r="KP999" s="9"/>
      <c r="KQ999" s="9"/>
      <c r="KR999" s="9"/>
      <c r="KS999" s="9"/>
      <c r="KT999" s="9"/>
      <c r="KU999" s="9"/>
      <c r="KV999" s="9"/>
      <c r="KW999" s="9"/>
      <c r="KX999" s="9"/>
      <c r="KY999" s="9"/>
      <c r="KZ999" s="9"/>
      <c r="LA999" s="9"/>
      <c r="LB999" s="9"/>
      <c r="LC999" s="9"/>
      <c r="LD999" s="9"/>
      <c r="LE999" s="9"/>
      <c r="LF999" s="9"/>
      <c r="LG999" s="9"/>
      <c r="LH999" s="9"/>
      <c r="LI999" s="9"/>
      <c r="LJ999" s="9"/>
      <c r="LK999" s="9"/>
      <c r="LL999" s="9"/>
      <c r="LM999" s="9"/>
      <c r="LN999" s="9"/>
      <c r="LO999" s="9"/>
      <c r="LP999" s="9"/>
      <c r="LQ999" s="9"/>
      <c r="LR999" s="9"/>
      <c r="LS999" s="9"/>
      <c r="LT999" s="9"/>
      <c r="LU999" s="9"/>
      <c r="LV999" s="9"/>
      <c r="LW999" s="9"/>
      <c r="LX999" s="9"/>
      <c r="LY999" s="9"/>
      <c r="LZ999" s="9"/>
      <c r="MA999" s="9"/>
      <c r="MB999" s="9"/>
      <c r="MC999" s="9"/>
      <c r="MD999" s="9"/>
      <c r="ME999" s="9"/>
      <c r="MF999" s="9"/>
      <c r="MG999" s="9"/>
      <c r="MH999" s="9"/>
      <c r="MI999" s="9"/>
      <c r="MJ999" s="9"/>
      <c r="MK999" s="9"/>
      <c r="ML999" s="9"/>
      <c r="MM999" s="9"/>
      <c r="MN999" s="9"/>
      <c r="MO999" s="9"/>
      <c r="MP999" s="9"/>
      <c r="MQ999" s="9"/>
      <c r="MR999" s="9"/>
      <c r="MS999" s="9"/>
      <c r="MT999" s="9"/>
      <c r="MU999" s="9"/>
      <c r="MV999" s="9"/>
      <c r="MW999" s="9"/>
      <c r="MX999" s="9"/>
      <c r="MY999" s="9"/>
      <c r="MZ999" s="9"/>
      <c r="NA999" s="9"/>
      <c r="NB999" s="9"/>
      <c r="NC999" s="9"/>
      <c r="ND999" s="9"/>
      <c r="NE999" s="9"/>
      <c r="NF999" s="9"/>
      <c r="NG999" s="9"/>
      <c r="NH999" s="9"/>
      <c r="NI999" s="9"/>
      <c r="NJ999" s="9"/>
      <c r="NK999" s="9"/>
      <c r="NL999" s="9"/>
      <c r="NM999" s="9"/>
      <c r="NN999" s="9"/>
      <c r="NO999" s="9"/>
      <c r="NP999" s="9"/>
      <c r="NQ999" s="9"/>
      <c r="NR999" s="9"/>
      <c r="NS999" s="9"/>
      <c r="NT999" s="9"/>
      <c r="NU999" s="9"/>
      <c r="NV999" s="9"/>
      <c r="NW999" s="9"/>
      <c r="NX999" s="9"/>
      <c r="NY999" s="9"/>
      <c r="NZ999" s="9"/>
      <c r="OA999" s="9"/>
      <c r="OB999" s="9"/>
      <c r="OC999" s="9"/>
      <c r="OD999" s="9"/>
      <c r="OE999" s="9"/>
      <c r="OF999" s="9"/>
      <c r="OG999" s="9"/>
      <c r="OH999" s="9"/>
      <c r="OI999" s="9"/>
      <c r="OJ999" s="9"/>
      <c r="OK999" s="9"/>
      <c r="OL999" s="9"/>
      <c r="OM999" s="9"/>
      <c r="ON999" s="9"/>
      <c r="OO999" s="9"/>
      <c r="OP999" s="9"/>
      <c r="OQ999" s="9"/>
      <c r="OR999" s="9"/>
      <c r="OS999" s="9"/>
      <c r="OT999" s="9"/>
      <c r="OU999" s="9"/>
      <c r="OV999" s="9"/>
      <c r="OW999" s="9"/>
      <c r="OX999" s="9"/>
      <c r="OY999" s="9"/>
      <c r="OZ999" s="9"/>
      <c r="PA999" s="9"/>
      <c r="PB999" s="9"/>
      <c r="PC999" s="9"/>
      <c r="PD999" s="9"/>
      <c r="PE999" s="9"/>
      <c r="PF999" s="9"/>
      <c r="PG999" s="9"/>
      <c r="PH999" s="9"/>
      <c r="PI999" s="9"/>
      <c r="PJ999" s="9"/>
      <c r="PK999" s="9"/>
      <c r="PL999" s="9"/>
      <c r="PM999" s="9"/>
      <c r="PN999" s="9"/>
      <c r="PO999" s="9"/>
      <c r="PP999" s="9"/>
      <c r="PQ999" s="9"/>
      <c r="PR999" s="9"/>
      <c r="PS999" s="9"/>
      <c r="PT999" s="9"/>
      <c r="PU999" s="9"/>
      <c r="PV999" s="9"/>
      <c r="PW999" s="9"/>
      <c r="PX999" s="9"/>
      <c r="PY999" s="9"/>
      <c r="PZ999" s="9"/>
      <c r="QA999" s="9"/>
      <c r="QB999" s="9"/>
      <c r="QC999" s="9"/>
      <c r="QD999" s="9"/>
      <c r="QE999" s="9"/>
      <c r="QF999" s="9"/>
      <c r="QG999" s="9"/>
      <c r="QH999" s="9"/>
      <c r="QI999" s="9"/>
      <c r="QJ999" s="9"/>
      <c r="QK999" s="9"/>
      <c r="QL999" s="9"/>
      <c r="QM999" s="9"/>
      <c r="QN999" s="9"/>
      <c r="QO999" s="9"/>
      <c r="QP999" s="9"/>
      <c r="QQ999" s="9"/>
      <c r="QR999" s="9"/>
      <c r="QS999" s="9"/>
      <c r="QT999" s="9"/>
      <c r="QU999" s="9"/>
      <c r="QV999" s="9"/>
      <c r="QW999" s="9"/>
      <c r="QX999" s="9"/>
      <c r="QY999" s="9"/>
      <c r="QZ999" s="9"/>
      <c r="RA999" s="9"/>
      <c r="RB999" s="9"/>
      <c r="RC999" s="9"/>
      <c r="RD999" s="9"/>
      <c r="RE999" s="9"/>
      <c r="RF999" s="9"/>
      <c r="RG999" s="9"/>
      <c r="RH999" s="9"/>
      <c r="RI999" s="9"/>
      <c r="RJ999" s="9"/>
      <c r="RK999" s="9"/>
      <c r="RL999" s="9"/>
      <c r="RM999" s="9"/>
      <c r="RN999" s="9"/>
      <c r="RO999" s="9"/>
      <c r="RP999" s="9"/>
      <c r="RQ999" s="9"/>
      <c r="RR999" s="9"/>
      <c r="RS999" s="9"/>
      <c r="RT999" s="9"/>
      <c r="RU999" s="9"/>
      <c r="RV999" s="9"/>
      <c r="RW999" s="9"/>
      <c r="RX999" s="9"/>
      <c r="RY999" s="9"/>
      <c r="RZ999" s="9"/>
      <c r="SA999" s="9"/>
      <c r="SB999" s="9"/>
      <c r="SC999" s="9"/>
      <c r="SD999" s="9"/>
      <c r="SE999" s="9"/>
      <c r="SF999" s="9"/>
      <c r="SG999" s="9"/>
      <c r="SH999" s="9"/>
      <c r="SI999" s="9"/>
      <c r="SJ999" s="9"/>
      <c r="SK999" s="9"/>
      <c r="SL999" s="9"/>
      <c r="SM999" s="9"/>
      <c r="SN999" s="9"/>
      <c r="SO999" s="9"/>
      <c r="SP999" s="9"/>
      <c r="SQ999" s="9"/>
      <c r="SR999" s="9"/>
      <c r="SS999" s="9"/>
      <c r="ST999" s="9"/>
      <c r="SU999" s="9"/>
      <c r="SV999" s="9"/>
      <c r="SW999" s="9"/>
      <c r="SX999" s="9"/>
      <c r="SY999" s="9"/>
      <c r="SZ999" s="9"/>
      <c r="TA999" s="9"/>
      <c r="TB999" s="9"/>
      <c r="TC999" s="9"/>
      <c r="TD999" s="9"/>
      <c r="TE999" s="9"/>
      <c r="TF999" s="9"/>
      <c r="TG999" s="9"/>
      <c r="TH999" s="9"/>
      <c r="TI999" s="9"/>
      <c r="TJ999" s="9"/>
      <c r="TK999" s="9"/>
      <c r="TL999" s="9"/>
      <c r="TM999" s="9"/>
      <c r="TN999" s="9"/>
      <c r="TO999" s="9"/>
      <c r="TP999" s="9"/>
      <c r="TQ999" s="9"/>
      <c r="TR999" s="9"/>
      <c r="TS999" s="9"/>
      <c r="TT999" s="9"/>
      <c r="TU999" s="9"/>
      <c r="TV999" s="9"/>
      <c r="TW999" s="9"/>
      <c r="TX999" s="9"/>
      <c r="TY999" s="9"/>
      <c r="TZ999" s="9"/>
      <c r="UA999" s="9"/>
      <c r="UB999" s="9"/>
      <c r="UC999" s="9"/>
      <c r="UD999" s="9"/>
      <c r="UE999" s="9"/>
      <c r="UF999" s="9"/>
      <c r="UG999" s="9"/>
      <c r="UH999" s="9"/>
      <c r="UI999" s="9"/>
      <c r="UJ999" s="9"/>
      <c r="UK999" s="9"/>
      <c r="UL999" s="9"/>
      <c r="UM999" s="9"/>
      <c r="UN999" s="9"/>
      <c r="UO999" s="9"/>
      <c r="UP999" s="9"/>
      <c r="UQ999" s="9"/>
      <c r="UR999" s="9"/>
      <c r="US999" s="9"/>
      <c r="UT999" s="9"/>
      <c r="UU999" s="9"/>
      <c r="UV999" s="9"/>
      <c r="UW999" s="9"/>
      <c r="UX999" s="9"/>
      <c r="UY999" s="9"/>
      <c r="UZ999" s="9"/>
      <c r="VA999" s="9"/>
      <c r="VB999" s="9"/>
      <c r="VC999" s="9"/>
      <c r="VD999" s="9"/>
      <c r="VE999" s="9"/>
      <c r="VF999" s="9"/>
      <c r="VG999" s="9"/>
      <c r="VH999" s="9"/>
      <c r="VI999" s="9"/>
      <c r="VJ999" s="9"/>
      <c r="VK999" s="9"/>
      <c r="VL999" s="9"/>
      <c r="VM999" s="9"/>
      <c r="VN999" s="9"/>
      <c r="VO999" s="9"/>
      <c r="VP999" s="9"/>
      <c r="VQ999" s="9"/>
      <c r="VR999" s="9"/>
      <c r="VS999" s="9"/>
      <c r="VT999" s="9"/>
      <c r="VU999" s="9"/>
      <c r="VV999" s="9"/>
      <c r="VW999" s="9"/>
      <c r="VX999" s="9"/>
      <c r="VY999" s="9"/>
      <c r="VZ999" s="9"/>
      <c r="WA999" s="9"/>
      <c r="WB999" s="9"/>
      <c r="WC999" s="9"/>
      <c r="WD999" s="9"/>
      <c r="WE999" s="9"/>
      <c r="WF999" s="9"/>
      <c r="WG999" s="9"/>
      <c r="WH999" s="9"/>
      <c r="WI999" s="9"/>
      <c r="WJ999" s="9"/>
      <c r="WK999" s="9"/>
      <c r="WL999" s="9"/>
      <c r="WM999" s="9"/>
      <c r="WN999" s="9"/>
      <c r="WO999" s="9"/>
      <c r="WP999" s="9"/>
      <c r="WQ999" s="9"/>
      <c r="WR999" s="9"/>
      <c r="WS999" s="9"/>
      <c r="WT999" s="9"/>
      <c r="WU999" s="9"/>
      <c r="WV999" s="9"/>
      <c r="WW999" s="9"/>
      <c r="WX999" s="9"/>
      <c r="WY999" s="9"/>
      <c r="WZ999" s="9"/>
      <c r="XA999" s="9"/>
      <c r="XB999" s="9"/>
      <c r="XC999" s="9"/>
      <c r="XD999" s="9"/>
      <c r="XE999" s="9"/>
      <c r="XF999" s="9"/>
      <c r="XG999" s="9"/>
      <c r="XH999" s="9"/>
      <c r="XI999" s="9"/>
      <c r="XJ999" s="9"/>
      <c r="XK999" s="9"/>
      <c r="XL999" s="9"/>
      <c r="XM999" s="9"/>
      <c r="XN999" s="9"/>
      <c r="XO999" s="9"/>
      <c r="XP999" s="9"/>
      <c r="XQ999" s="9"/>
      <c r="XR999" s="9"/>
      <c r="XS999" s="9"/>
      <c r="XT999" s="9"/>
      <c r="XU999" s="9"/>
      <c r="XV999" s="9"/>
      <c r="XW999" s="9"/>
      <c r="XX999" s="9"/>
      <c r="XY999" s="9"/>
      <c r="XZ999" s="9"/>
      <c r="YA999" s="9"/>
      <c r="YB999" s="9"/>
      <c r="YC999" s="9"/>
      <c r="YD999" s="9"/>
      <c r="YE999" s="9"/>
      <c r="YF999" s="9"/>
      <c r="YG999" s="9"/>
      <c r="YH999" s="9"/>
      <c r="YI999" s="9"/>
      <c r="YJ999" s="9"/>
      <c r="YK999" s="9"/>
      <c r="YL999" s="9"/>
      <c r="YM999" s="9"/>
      <c r="YN999" s="9"/>
      <c r="YO999" s="9"/>
      <c r="YP999" s="9"/>
      <c r="YQ999" s="9"/>
      <c r="YR999" s="9"/>
      <c r="YS999" s="9"/>
      <c r="YT999" s="9"/>
      <c r="YU999" s="9"/>
      <c r="YV999" s="9"/>
      <c r="YW999" s="9"/>
      <c r="YX999" s="9"/>
      <c r="YY999" s="9"/>
      <c r="YZ999" s="9"/>
      <c r="ZA999" s="9"/>
      <c r="ZB999" s="9"/>
      <c r="ZC999" s="9"/>
      <c r="ZD999" s="9"/>
      <c r="ZE999" s="9"/>
      <c r="ZF999" s="9"/>
      <c r="ZG999" s="9"/>
      <c r="ZH999" s="9"/>
      <c r="ZI999" s="9"/>
      <c r="ZJ999" s="9"/>
      <c r="ZK999" s="9"/>
      <c r="ZL999" s="9"/>
      <c r="ZM999" s="9"/>
      <c r="ZN999" s="9"/>
      <c r="ZO999" s="9"/>
      <c r="ZP999" s="9"/>
      <c r="ZQ999" s="9"/>
      <c r="ZR999" s="9"/>
      <c r="ZS999" s="9"/>
      <c r="ZT999" s="9"/>
      <c r="ZU999" s="9"/>
      <c r="ZV999" s="9"/>
      <c r="ZW999" s="9"/>
      <c r="ZX999" s="9"/>
      <c r="ZY999" s="9"/>
      <c r="ZZ999" s="9"/>
      <c r="AAA999" s="9"/>
      <c r="AAB999" s="9"/>
      <c r="AAC999" s="9"/>
      <c r="AAD999" s="9"/>
      <c r="AAE999" s="9"/>
      <c r="AAF999" s="9"/>
      <c r="AAG999" s="9"/>
      <c r="AAH999" s="9"/>
      <c r="AAI999" s="9"/>
      <c r="AAJ999" s="9"/>
      <c r="AAK999" s="9"/>
      <c r="AAL999" s="9"/>
      <c r="AAM999" s="9"/>
      <c r="AAN999" s="9"/>
      <c r="AAO999" s="9"/>
      <c r="AAP999" s="9"/>
      <c r="AAQ999" s="9"/>
      <c r="AAR999" s="9"/>
      <c r="AAS999" s="9"/>
      <c r="AAT999" s="9"/>
      <c r="AAU999" s="9"/>
      <c r="AAV999" s="9"/>
      <c r="AAW999" s="9"/>
      <c r="AAX999" s="10"/>
      <c r="AAY999" s="9"/>
      <c r="AAZ999" s="9"/>
      <c r="ABA999" s="9"/>
      <c r="ABB999" s="9"/>
      <c r="ABC999" s="9"/>
      <c r="ABD999" s="9"/>
    </row>
    <row r="1000" spans="1:732" x14ac:dyDescent="0.3">
      <c r="A1000" s="9"/>
      <c r="B1000" s="10"/>
      <c r="C1000" s="10"/>
      <c r="D1000" s="10"/>
      <c r="E1000" s="9"/>
      <c r="F1000" s="10"/>
      <c r="G1000" s="9"/>
      <c r="H1000" s="9"/>
      <c r="I1000" s="9"/>
      <c r="J1000" s="9"/>
      <c r="K1000" s="9"/>
      <c r="L1000" s="9"/>
      <c r="M1000" s="9"/>
      <c r="N1000" s="9"/>
      <c r="O1000" s="9"/>
      <c r="P1000" s="9"/>
      <c r="Q1000" s="9"/>
      <c r="R1000" s="9"/>
      <c r="S1000" s="9"/>
      <c r="T1000" s="9"/>
      <c r="U1000" s="9"/>
      <c r="V1000" s="9"/>
      <c r="W1000" s="9"/>
      <c r="X1000" s="9"/>
      <c r="Y1000" s="9"/>
      <c r="Z1000" s="9"/>
      <c r="AA1000" s="9"/>
      <c r="AB1000" s="9"/>
      <c r="AC1000" s="9"/>
      <c r="AD1000" s="9"/>
      <c r="AE1000" s="9"/>
      <c r="AF1000" s="9"/>
      <c r="AG1000" s="9"/>
      <c r="AH1000" s="9"/>
      <c r="AI1000" s="9"/>
      <c r="AJ1000" s="9"/>
      <c r="AK1000" s="9"/>
      <c r="AL1000" s="9"/>
      <c r="AM1000" s="9"/>
      <c r="AN1000" s="9"/>
      <c r="AO1000" s="9"/>
      <c r="AP1000" s="9"/>
      <c r="AQ1000" s="9"/>
      <c r="AR1000" s="9"/>
      <c r="AS1000" s="9"/>
      <c r="AT1000" s="9"/>
      <c r="AU1000" s="9"/>
      <c r="AV1000" s="9"/>
      <c r="AW1000" s="9"/>
      <c r="AX1000" s="9"/>
      <c r="AY1000" s="9"/>
      <c r="AZ1000" s="9"/>
      <c r="BA1000" s="9"/>
      <c r="BB1000" s="9"/>
      <c r="BC1000" s="9"/>
      <c r="BD1000" s="9"/>
      <c r="BE1000" s="9"/>
      <c r="BF1000" s="9"/>
      <c r="BG1000" s="9"/>
      <c r="BH1000" s="9"/>
      <c r="BI1000" s="9"/>
      <c r="BJ1000" s="9"/>
      <c r="BK1000" s="9"/>
      <c r="BL1000" s="9"/>
      <c r="BM1000" s="9"/>
      <c r="BN1000" s="9"/>
      <c r="BO1000" s="9"/>
      <c r="BP1000" s="9"/>
      <c r="BQ1000" s="9"/>
      <c r="BR1000" s="9"/>
      <c r="BS1000" s="9"/>
      <c r="BT1000" s="9"/>
      <c r="BU1000" s="9"/>
      <c r="BV1000" s="9"/>
      <c r="BW1000" s="9"/>
      <c r="BX1000" s="9"/>
      <c r="BY1000" s="9"/>
      <c r="BZ1000" s="9"/>
      <c r="CA1000" s="9"/>
      <c r="CB1000" s="9"/>
      <c r="CC1000" s="9"/>
      <c r="CD1000" s="9"/>
      <c r="CE1000" s="9"/>
      <c r="CF1000" s="9"/>
      <c r="CG1000" s="9"/>
      <c r="CH1000" s="9"/>
      <c r="CI1000" s="9"/>
      <c r="CJ1000" s="9"/>
      <c r="CK1000" s="9"/>
      <c r="CL1000" s="9"/>
      <c r="CM1000" s="9"/>
      <c r="CN1000" s="9"/>
      <c r="CO1000" s="9"/>
      <c r="CP1000" s="9"/>
      <c r="CQ1000" s="9"/>
      <c r="CR1000" s="9"/>
      <c r="CS1000" s="9"/>
      <c r="CT1000" s="9"/>
      <c r="CU1000" s="9"/>
      <c r="CV1000" s="9"/>
      <c r="CW1000" s="9"/>
      <c r="CX1000" s="9"/>
      <c r="CY1000" s="9"/>
      <c r="CZ1000" s="9"/>
      <c r="DA1000" s="9"/>
      <c r="DB1000" s="9"/>
      <c r="DC1000" s="9"/>
      <c r="DD1000" s="9"/>
      <c r="DE1000" s="9"/>
      <c r="DF1000" s="9"/>
      <c r="DG1000" s="9"/>
      <c r="DH1000" s="9"/>
      <c r="DI1000" s="9"/>
      <c r="DJ1000" s="9"/>
      <c r="DK1000" s="9"/>
      <c r="DL1000" s="9"/>
      <c r="DM1000" s="9"/>
      <c r="DN1000" s="9"/>
      <c r="DO1000" s="9"/>
      <c r="DP1000" s="9"/>
      <c r="DQ1000" s="9"/>
      <c r="DR1000" s="9"/>
      <c r="DS1000" s="9"/>
      <c r="DT1000" s="9"/>
      <c r="DU1000" s="9"/>
      <c r="DV1000" s="9"/>
      <c r="DW1000" s="9"/>
      <c r="DX1000" s="9"/>
      <c r="DY1000" s="9"/>
      <c r="DZ1000" s="9"/>
      <c r="EA1000" s="9"/>
      <c r="EB1000" s="9"/>
      <c r="EC1000" s="9"/>
      <c r="ED1000" s="9"/>
      <c r="EE1000" s="9"/>
      <c r="EF1000" s="9"/>
      <c r="EG1000" s="9"/>
      <c r="EH1000" s="9"/>
      <c r="EI1000" s="9"/>
      <c r="EJ1000" s="9"/>
      <c r="EK1000" s="9"/>
      <c r="EL1000" s="9"/>
      <c r="EM1000" s="9"/>
      <c r="EN1000" s="9"/>
      <c r="EO1000" s="9"/>
      <c r="EP1000" s="9"/>
      <c r="EQ1000" s="9"/>
      <c r="ER1000" s="9"/>
      <c r="ES1000" s="9"/>
      <c r="ET1000" s="9"/>
      <c r="EU1000" s="9"/>
      <c r="EV1000" s="9"/>
      <c r="EW1000" s="9"/>
      <c r="EX1000" s="9"/>
      <c r="EY1000" s="9"/>
      <c r="EZ1000" s="9"/>
      <c r="FA1000" s="9"/>
      <c r="FB1000" s="9"/>
      <c r="FC1000" s="9"/>
      <c r="FD1000" s="9"/>
      <c r="FE1000" s="9"/>
      <c r="FF1000" s="9"/>
      <c r="FG1000" s="9"/>
      <c r="FH1000" s="9"/>
      <c r="FI1000" s="9"/>
      <c r="FJ1000" s="9"/>
      <c r="FK1000" s="9"/>
      <c r="FL1000" s="9"/>
      <c r="FM1000" s="9"/>
      <c r="FN1000" s="9"/>
      <c r="FO1000" s="9"/>
      <c r="FP1000" s="9"/>
      <c r="FQ1000" s="9"/>
      <c r="FR1000" s="9"/>
      <c r="FS1000" s="9"/>
      <c r="FT1000" s="9"/>
      <c r="FU1000" s="9"/>
      <c r="FV1000" s="9"/>
      <c r="FW1000" s="9"/>
      <c r="FX1000" s="9"/>
      <c r="FY1000" s="9"/>
      <c r="FZ1000" s="9"/>
      <c r="GA1000" s="9"/>
      <c r="GB1000" s="9"/>
      <c r="GC1000" s="9"/>
      <c r="GD1000" s="9"/>
      <c r="GE1000" s="9"/>
      <c r="GF1000" s="9"/>
      <c r="GG1000" s="9"/>
      <c r="GH1000" s="9"/>
      <c r="GI1000" s="9"/>
      <c r="GJ1000" s="9"/>
      <c r="GK1000" s="9"/>
      <c r="GL1000" s="9"/>
      <c r="GM1000" s="9"/>
      <c r="GN1000" s="9"/>
      <c r="GO1000" s="9"/>
      <c r="GP1000" s="9"/>
      <c r="GQ1000" s="9"/>
      <c r="GR1000" s="9"/>
      <c r="GS1000" s="9"/>
      <c r="GT1000" s="9"/>
      <c r="GU1000" s="9"/>
      <c r="GV1000" s="9"/>
      <c r="GW1000" s="9"/>
      <c r="GX1000" s="9"/>
      <c r="GY1000" s="9"/>
      <c r="GZ1000" s="9"/>
      <c r="HA1000" s="9"/>
      <c r="HB1000" s="9"/>
      <c r="HC1000" s="9"/>
      <c r="HD1000" s="9"/>
      <c r="HE1000" s="9"/>
      <c r="HF1000" s="9"/>
      <c r="HG1000" s="9"/>
      <c r="HH1000" s="9"/>
      <c r="HI1000" s="9"/>
      <c r="HJ1000" s="9"/>
      <c r="HK1000" s="9"/>
      <c r="HL1000" s="9"/>
      <c r="HM1000" s="9"/>
      <c r="HN1000" s="9"/>
      <c r="HO1000" s="9"/>
      <c r="HP1000" s="9"/>
      <c r="HQ1000" s="9"/>
      <c r="HR1000" s="9"/>
      <c r="HS1000" s="9"/>
      <c r="HT1000" s="9"/>
      <c r="HU1000" s="9"/>
      <c r="HV1000" s="9"/>
      <c r="HW1000" s="9"/>
      <c r="HX1000" s="9"/>
      <c r="HY1000" s="9"/>
      <c r="HZ1000" s="9"/>
      <c r="IA1000" s="9"/>
      <c r="IB1000" s="9"/>
      <c r="IC1000" s="9"/>
      <c r="ID1000" s="9"/>
      <c r="IE1000" s="9"/>
      <c r="IF1000" s="9"/>
      <c r="IG1000" s="9"/>
      <c r="IH1000" s="9"/>
      <c r="II1000" s="9"/>
      <c r="IJ1000" s="9"/>
      <c r="IK1000" s="9"/>
      <c r="IL1000" s="9"/>
      <c r="IM1000" s="9"/>
      <c r="IN1000" s="9"/>
      <c r="IO1000" s="9"/>
      <c r="IP1000" s="9"/>
      <c r="IQ1000" s="9"/>
      <c r="IR1000" s="9"/>
      <c r="IS1000" s="9"/>
      <c r="IT1000" s="9"/>
      <c r="IU1000" s="9"/>
      <c r="IV1000" s="9"/>
      <c r="IW1000" s="9"/>
      <c r="IX1000" s="9"/>
      <c r="IY1000" s="9"/>
      <c r="IZ1000" s="9"/>
      <c r="JA1000" s="9"/>
      <c r="JB1000" s="9"/>
      <c r="JC1000" s="9"/>
      <c r="JD1000" s="9"/>
      <c r="JE1000" s="9"/>
      <c r="JF1000" s="9"/>
      <c r="JG1000" s="9"/>
      <c r="JH1000" s="9"/>
      <c r="JI1000" s="9"/>
      <c r="JJ1000" s="9"/>
      <c r="JK1000" s="9"/>
      <c r="JL1000" s="9"/>
      <c r="JM1000" s="9"/>
      <c r="JN1000" s="9"/>
      <c r="JO1000" s="9"/>
      <c r="JP1000" s="9"/>
      <c r="JQ1000" s="9"/>
      <c r="JR1000" s="9"/>
      <c r="JS1000" s="9"/>
      <c r="JT1000" s="9"/>
      <c r="JU1000" s="9"/>
      <c r="JV1000" s="9"/>
      <c r="JW1000" s="9"/>
      <c r="JX1000" s="9"/>
      <c r="JY1000" s="9"/>
      <c r="JZ1000" s="9"/>
      <c r="KA1000" s="9"/>
      <c r="KB1000" s="9"/>
      <c r="KC1000" s="9"/>
      <c r="KD1000" s="9"/>
      <c r="KE1000" s="9"/>
      <c r="KF1000" s="9"/>
      <c r="KG1000" s="9"/>
      <c r="KH1000" s="9"/>
      <c r="KI1000" s="9"/>
      <c r="KJ1000" s="9"/>
      <c r="KK1000" s="9"/>
      <c r="KL1000" s="9"/>
      <c r="KM1000" s="9"/>
      <c r="KN1000" s="9"/>
      <c r="KO1000" s="9"/>
      <c r="KP1000" s="9"/>
      <c r="KQ1000" s="9"/>
      <c r="KR1000" s="9"/>
      <c r="KS1000" s="9"/>
      <c r="KT1000" s="9"/>
      <c r="KU1000" s="9"/>
      <c r="KV1000" s="9"/>
      <c r="KW1000" s="9"/>
      <c r="KX1000" s="9"/>
      <c r="KY1000" s="9"/>
      <c r="KZ1000" s="9"/>
      <c r="LA1000" s="9"/>
      <c r="LB1000" s="9"/>
      <c r="LC1000" s="9"/>
      <c r="LD1000" s="9"/>
      <c r="LE1000" s="9"/>
      <c r="LF1000" s="9"/>
      <c r="LG1000" s="9"/>
      <c r="LH1000" s="9"/>
      <c r="LI1000" s="9"/>
      <c r="LJ1000" s="9"/>
      <c r="LK1000" s="9"/>
      <c r="LL1000" s="9"/>
      <c r="LM1000" s="9"/>
      <c r="LN1000" s="9"/>
      <c r="LO1000" s="9"/>
      <c r="LP1000" s="9"/>
      <c r="LQ1000" s="9"/>
      <c r="LR1000" s="9"/>
      <c r="LS1000" s="9"/>
      <c r="LT1000" s="9"/>
      <c r="LU1000" s="9"/>
      <c r="LV1000" s="9"/>
      <c r="LW1000" s="9"/>
      <c r="LX1000" s="9"/>
      <c r="LY1000" s="9"/>
      <c r="LZ1000" s="9"/>
      <c r="MA1000" s="9"/>
      <c r="MB1000" s="9"/>
      <c r="MC1000" s="9"/>
      <c r="MD1000" s="9"/>
      <c r="ME1000" s="9"/>
      <c r="MF1000" s="9"/>
      <c r="MG1000" s="9"/>
      <c r="MH1000" s="9"/>
      <c r="MI1000" s="9"/>
      <c r="MJ1000" s="9"/>
      <c r="MK1000" s="9"/>
      <c r="ML1000" s="9"/>
      <c r="MM1000" s="9"/>
      <c r="MN1000" s="9"/>
      <c r="MO1000" s="9"/>
      <c r="MP1000" s="9"/>
      <c r="MQ1000" s="9"/>
      <c r="MR1000" s="9"/>
      <c r="MS1000" s="9"/>
      <c r="MT1000" s="9"/>
      <c r="MU1000" s="9"/>
      <c r="MV1000" s="9"/>
      <c r="MW1000" s="9"/>
      <c r="MX1000" s="9"/>
      <c r="MY1000" s="9"/>
      <c r="MZ1000" s="9"/>
      <c r="NA1000" s="9"/>
      <c r="NB1000" s="9"/>
      <c r="NC1000" s="9"/>
      <c r="ND1000" s="9"/>
      <c r="NE1000" s="9"/>
      <c r="NF1000" s="9"/>
      <c r="NG1000" s="9"/>
      <c r="NH1000" s="9"/>
      <c r="NI1000" s="9"/>
      <c r="NJ1000" s="9"/>
      <c r="NK1000" s="9"/>
      <c r="NL1000" s="9"/>
      <c r="NM1000" s="9"/>
      <c r="NN1000" s="9"/>
      <c r="NO1000" s="9"/>
      <c r="NP1000" s="9"/>
      <c r="NQ1000" s="9"/>
      <c r="NR1000" s="9"/>
      <c r="NS1000" s="9"/>
      <c r="NT1000" s="9"/>
      <c r="NU1000" s="9"/>
      <c r="NV1000" s="9"/>
      <c r="NW1000" s="9"/>
      <c r="NX1000" s="9"/>
      <c r="NY1000" s="9"/>
      <c r="NZ1000" s="9"/>
      <c r="OA1000" s="9"/>
      <c r="OB1000" s="9"/>
      <c r="OC1000" s="9"/>
      <c r="OD1000" s="9"/>
      <c r="OE1000" s="9"/>
      <c r="OF1000" s="9"/>
      <c r="OG1000" s="9"/>
      <c r="OH1000" s="9"/>
      <c r="OI1000" s="9"/>
      <c r="OJ1000" s="9"/>
      <c r="OK1000" s="9"/>
      <c r="OL1000" s="9"/>
      <c r="OM1000" s="9"/>
      <c r="ON1000" s="9"/>
      <c r="OO1000" s="9"/>
      <c r="OP1000" s="9"/>
      <c r="OQ1000" s="9"/>
      <c r="OR1000" s="9"/>
      <c r="OS1000" s="9"/>
      <c r="OT1000" s="9"/>
      <c r="OU1000" s="9"/>
      <c r="OV1000" s="9"/>
      <c r="OW1000" s="9"/>
      <c r="OX1000" s="9"/>
      <c r="OY1000" s="9"/>
      <c r="OZ1000" s="9"/>
      <c r="PA1000" s="9"/>
      <c r="PB1000" s="9"/>
      <c r="PC1000" s="9"/>
      <c r="PD1000" s="9"/>
      <c r="PE1000" s="9"/>
      <c r="PF1000" s="9"/>
      <c r="PG1000" s="9"/>
      <c r="PH1000" s="9"/>
      <c r="PI1000" s="9"/>
      <c r="PJ1000" s="9"/>
      <c r="PK1000" s="9"/>
      <c r="PL1000" s="9"/>
      <c r="PM1000" s="9"/>
      <c r="PN1000" s="9"/>
      <c r="PO1000" s="9"/>
      <c r="PP1000" s="9"/>
      <c r="PQ1000" s="9"/>
      <c r="PR1000" s="9"/>
      <c r="PS1000" s="9"/>
      <c r="PT1000" s="9"/>
      <c r="PU1000" s="9"/>
      <c r="PV1000" s="9"/>
      <c r="PW1000" s="9"/>
      <c r="PX1000" s="9"/>
      <c r="PY1000" s="9"/>
      <c r="PZ1000" s="9"/>
      <c r="QA1000" s="9"/>
      <c r="QB1000" s="9"/>
      <c r="QC1000" s="9"/>
      <c r="QD1000" s="9"/>
      <c r="QE1000" s="9"/>
      <c r="QF1000" s="9"/>
      <c r="QG1000" s="9"/>
      <c r="QH1000" s="9"/>
      <c r="QI1000" s="9"/>
      <c r="QJ1000" s="9"/>
      <c r="QK1000" s="9"/>
      <c r="QL1000" s="9"/>
      <c r="QM1000" s="9"/>
      <c r="QN1000" s="9"/>
      <c r="QO1000" s="9"/>
      <c r="QP1000" s="9"/>
      <c r="QQ1000" s="9"/>
      <c r="QR1000" s="9"/>
      <c r="QS1000" s="9"/>
      <c r="QT1000" s="9"/>
      <c r="QU1000" s="9"/>
      <c r="QV1000" s="9"/>
      <c r="QW1000" s="9"/>
      <c r="QX1000" s="9"/>
      <c r="QY1000" s="9"/>
      <c r="QZ1000" s="9"/>
      <c r="RA1000" s="9"/>
      <c r="RB1000" s="9"/>
      <c r="RC1000" s="9"/>
      <c r="RD1000" s="9"/>
      <c r="RE1000" s="9"/>
      <c r="RF1000" s="9"/>
      <c r="RG1000" s="9"/>
      <c r="RH1000" s="9"/>
      <c r="RI1000" s="9"/>
      <c r="RJ1000" s="9"/>
      <c r="RK1000" s="9"/>
      <c r="RL1000" s="9"/>
      <c r="RM1000" s="9"/>
      <c r="RN1000" s="9"/>
      <c r="RO1000" s="9"/>
      <c r="RP1000" s="9"/>
      <c r="RQ1000" s="9"/>
      <c r="RR1000" s="9"/>
      <c r="RS1000" s="9"/>
      <c r="RT1000" s="9"/>
      <c r="RU1000" s="9"/>
      <c r="RV1000" s="9"/>
      <c r="RW1000" s="9"/>
      <c r="RX1000" s="9"/>
      <c r="RY1000" s="9"/>
      <c r="RZ1000" s="9"/>
      <c r="SA1000" s="9"/>
      <c r="SB1000" s="9"/>
      <c r="SC1000" s="9"/>
      <c r="SD1000" s="9"/>
      <c r="SE1000" s="9"/>
      <c r="SF1000" s="9"/>
      <c r="SG1000" s="9"/>
      <c r="SH1000" s="9"/>
      <c r="SI1000" s="9"/>
      <c r="SJ1000" s="9"/>
      <c r="SK1000" s="9"/>
      <c r="SL1000" s="9"/>
      <c r="SM1000" s="9"/>
      <c r="SN1000" s="9"/>
      <c r="SO1000" s="9"/>
      <c r="SP1000" s="9"/>
      <c r="SQ1000" s="9"/>
      <c r="SR1000" s="9"/>
      <c r="SS1000" s="9"/>
      <c r="ST1000" s="9"/>
      <c r="SU1000" s="9"/>
      <c r="SV1000" s="9"/>
      <c r="SW1000" s="9"/>
      <c r="SX1000" s="9"/>
      <c r="SY1000" s="9"/>
      <c r="SZ1000" s="9"/>
      <c r="TA1000" s="9"/>
      <c r="TB1000" s="9"/>
      <c r="TC1000" s="9"/>
      <c r="TD1000" s="9"/>
      <c r="TE1000" s="9"/>
      <c r="TF1000" s="9"/>
      <c r="TG1000" s="9"/>
      <c r="TH1000" s="9"/>
      <c r="TI1000" s="9"/>
      <c r="TJ1000" s="9"/>
      <c r="TK1000" s="9"/>
      <c r="TL1000" s="9"/>
      <c r="TM1000" s="9"/>
      <c r="TN1000" s="9"/>
      <c r="TO1000" s="9"/>
      <c r="TP1000" s="9"/>
      <c r="TQ1000" s="9"/>
      <c r="TR1000" s="9"/>
      <c r="TS1000" s="9"/>
      <c r="TT1000" s="9"/>
      <c r="TU1000" s="9"/>
      <c r="TV1000" s="9"/>
      <c r="TW1000" s="9"/>
      <c r="TX1000" s="9"/>
      <c r="TY1000" s="9"/>
      <c r="TZ1000" s="9"/>
      <c r="UA1000" s="9"/>
      <c r="UB1000" s="9"/>
      <c r="UC1000" s="9"/>
      <c r="UD1000" s="9"/>
      <c r="UE1000" s="9"/>
      <c r="UF1000" s="9"/>
      <c r="UG1000" s="9"/>
      <c r="UH1000" s="9"/>
      <c r="UI1000" s="9"/>
      <c r="UJ1000" s="9"/>
      <c r="UK1000" s="9"/>
      <c r="UL1000" s="9"/>
      <c r="UM1000" s="9"/>
      <c r="UN1000" s="9"/>
      <c r="UO1000" s="9"/>
      <c r="UP1000" s="9"/>
      <c r="UQ1000" s="9"/>
      <c r="UR1000" s="9"/>
      <c r="US1000" s="9"/>
      <c r="UT1000" s="9"/>
      <c r="UU1000" s="9"/>
      <c r="UV1000" s="9"/>
      <c r="UW1000" s="9"/>
      <c r="UX1000" s="9"/>
      <c r="UY1000" s="9"/>
      <c r="UZ1000" s="9"/>
      <c r="VA1000" s="9"/>
      <c r="VB1000" s="9"/>
      <c r="VC1000" s="9"/>
      <c r="VD1000" s="9"/>
      <c r="VE1000" s="9"/>
      <c r="VF1000" s="9"/>
      <c r="VG1000" s="9"/>
      <c r="VH1000" s="9"/>
      <c r="VI1000" s="9"/>
      <c r="VJ1000" s="9"/>
      <c r="VK1000" s="9"/>
      <c r="VL1000" s="9"/>
      <c r="VM1000" s="9"/>
      <c r="VN1000" s="9"/>
      <c r="VO1000" s="9"/>
      <c r="VP1000" s="9"/>
      <c r="VQ1000" s="9"/>
      <c r="VR1000" s="9"/>
      <c r="VS1000" s="9"/>
      <c r="VT1000" s="9"/>
      <c r="VU1000" s="9"/>
      <c r="VV1000" s="9"/>
      <c r="VW1000" s="9"/>
      <c r="VX1000" s="9"/>
      <c r="VY1000" s="9"/>
      <c r="VZ1000" s="9"/>
      <c r="WA1000" s="9"/>
      <c r="WB1000" s="9"/>
      <c r="WC1000" s="9"/>
      <c r="WD1000" s="9"/>
      <c r="WE1000" s="9"/>
      <c r="WF1000" s="9"/>
      <c r="WG1000" s="9"/>
      <c r="WH1000" s="9"/>
      <c r="WI1000" s="9"/>
      <c r="WJ1000" s="9"/>
      <c r="WK1000" s="9"/>
      <c r="WL1000" s="9"/>
      <c r="WM1000" s="9"/>
      <c r="WN1000" s="9"/>
      <c r="WO1000" s="9"/>
      <c r="WP1000" s="9"/>
      <c r="WQ1000" s="9"/>
      <c r="WR1000" s="9"/>
      <c r="WS1000" s="9"/>
      <c r="WT1000" s="9"/>
      <c r="WU1000" s="9"/>
      <c r="WV1000" s="9"/>
      <c r="WW1000" s="9"/>
      <c r="WX1000" s="9"/>
      <c r="WY1000" s="9"/>
      <c r="WZ1000" s="9"/>
      <c r="XA1000" s="9"/>
      <c r="XB1000" s="9"/>
      <c r="XC1000" s="9"/>
      <c r="XD1000" s="9"/>
      <c r="XE1000" s="9"/>
      <c r="XF1000" s="9"/>
      <c r="XG1000" s="9"/>
      <c r="XH1000" s="9"/>
      <c r="XI1000" s="9"/>
      <c r="XJ1000" s="9"/>
      <c r="XK1000" s="9"/>
      <c r="XL1000" s="9"/>
      <c r="XM1000" s="9"/>
      <c r="XN1000" s="9"/>
      <c r="XO1000" s="9"/>
      <c r="XP1000" s="9"/>
      <c r="XQ1000" s="9"/>
      <c r="XR1000" s="9"/>
      <c r="XS1000" s="9"/>
      <c r="XT1000" s="9"/>
      <c r="XU1000" s="9"/>
      <c r="XV1000" s="9"/>
      <c r="XW1000" s="9"/>
      <c r="XX1000" s="9"/>
      <c r="XY1000" s="9"/>
      <c r="XZ1000" s="9"/>
      <c r="YA1000" s="9"/>
      <c r="YB1000" s="9"/>
      <c r="YC1000" s="9"/>
      <c r="YD1000" s="9"/>
      <c r="YE1000" s="9"/>
      <c r="YF1000" s="9"/>
      <c r="YG1000" s="9"/>
      <c r="YH1000" s="9"/>
      <c r="YI1000" s="9"/>
      <c r="YJ1000" s="9"/>
      <c r="YK1000" s="9"/>
      <c r="YL1000" s="9"/>
      <c r="YM1000" s="9"/>
      <c r="YN1000" s="9"/>
      <c r="YO1000" s="9"/>
      <c r="YP1000" s="9"/>
      <c r="YQ1000" s="9"/>
      <c r="YR1000" s="9"/>
      <c r="YS1000" s="9"/>
      <c r="YT1000" s="9"/>
      <c r="YU1000" s="9"/>
      <c r="YV1000" s="9"/>
      <c r="YW1000" s="9"/>
      <c r="YX1000" s="9"/>
      <c r="YY1000" s="9"/>
      <c r="YZ1000" s="9"/>
      <c r="ZA1000" s="9"/>
      <c r="ZB1000" s="9"/>
      <c r="ZC1000" s="9"/>
      <c r="ZD1000" s="9"/>
      <c r="ZE1000" s="9"/>
      <c r="ZF1000" s="9"/>
      <c r="ZG1000" s="9"/>
      <c r="ZH1000" s="9"/>
      <c r="ZI1000" s="9"/>
      <c r="ZJ1000" s="9"/>
      <c r="ZK1000" s="9"/>
      <c r="ZL1000" s="9"/>
      <c r="ZM1000" s="9"/>
      <c r="ZN1000" s="9"/>
      <c r="ZO1000" s="9"/>
      <c r="ZP1000" s="9"/>
      <c r="ZQ1000" s="9"/>
      <c r="ZR1000" s="9"/>
      <c r="ZS1000" s="9"/>
      <c r="ZT1000" s="9"/>
      <c r="ZU1000" s="9"/>
      <c r="ZV1000" s="9"/>
      <c r="ZW1000" s="9"/>
      <c r="ZX1000" s="9"/>
      <c r="ZY1000" s="9"/>
      <c r="ZZ1000" s="9"/>
      <c r="AAA1000" s="9"/>
      <c r="AAB1000" s="9"/>
      <c r="AAC1000" s="9"/>
      <c r="AAD1000" s="9"/>
      <c r="AAE1000" s="9"/>
      <c r="AAF1000" s="9"/>
      <c r="AAG1000" s="9"/>
      <c r="AAH1000" s="9"/>
      <c r="AAI1000" s="9"/>
      <c r="AAJ1000" s="9"/>
      <c r="AAK1000" s="9"/>
      <c r="AAL1000" s="9"/>
      <c r="AAM1000" s="9"/>
      <c r="AAN1000" s="9"/>
      <c r="AAO1000" s="9"/>
      <c r="AAP1000" s="9"/>
      <c r="AAQ1000" s="9"/>
      <c r="AAR1000" s="9"/>
      <c r="AAS1000" s="9"/>
      <c r="AAT1000" s="9"/>
      <c r="AAU1000" s="9"/>
      <c r="AAV1000" s="9"/>
      <c r="AAW1000" s="9"/>
      <c r="AAX1000" s="10"/>
      <c r="AAY1000" s="9"/>
      <c r="AAZ1000" s="9"/>
      <c r="ABA1000" s="9"/>
      <c r="ABB1000" s="9"/>
      <c r="ABC1000" s="9"/>
      <c r="ABD1000" s="9"/>
    </row>
    <row r="1001" spans="1:732" x14ac:dyDescent="0.3">
      <c r="A1001" s="9"/>
      <c r="B1001" s="10"/>
      <c r="C1001" s="10"/>
      <c r="D1001" s="10"/>
      <c r="E1001" s="9"/>
      <c r="F1001" s="10"/>
      <c r="G1001" s="9"/>
      <c r="H1001" s="9"/>
      <c r="I1001" s="9"/>
      <c r="J1001" s="9"/>
      <c r="K1001" s="9"/>
      <c r="L1001" s="9"/>
      <c r="M1001" s="9"/>
      <c r="N1001" s="9"/>
      <c r="O1001" s="9"/>
      <c r="P1001" s="9"/>
      <c r="Q1001" s="9"/>
      <c r="R1001" s="9"/>
      <c r="S1001" s="9"/>
      <c r="T1001" s="9"/>
      <c r="U1001" s="9"/>
      <c r="V1001" s="9"/>
      <c r="W1001" s="9"/>
      <c r="X1001" s="9"/>
      <c r="Y1001" s="9"/>
      <c r="Z1001" s="9"/>
      <c r="AA1001" s="9"/>
      <c r="AB1001" s="9"/>
      <c r="AC1001" s="9"/>
      <c r="AD1001" s="9"/>
      <c r="AE1001" s="9"/>
      <c r="AF1001" s="9"/>
      <c r="AG1001" s="9"/>
      <c r="AH1001" s="9"/>
      <c r="AI1001" s="9"/>
      <c r="AJ1001" s="9"/>
      <c r="AK1001" s="9"/>
      <c r="AL1001" s="9"/>
      <c r="AM1001" s="9"/>
      <c r="AN1001" s="9"/>
      <c r="AO1001" s="9"/>
      <c r="AP1001" s="9"/>
      <c r="AQ1001" s="9"/>
      <c r="AR1001" s="9"/>
      <c r="AS1001" s="9"/>
      <c r="AT1001" s="9"/>
      <c r="AU1001" s="9"/>
      <c r="AV1001" s="9"/>
      <c r="AW1001" s="9"/>
      <c r="AX1001" s="9"/>
      <c r="AY1001" s="9"/>
      <c r="AZ1001" s="9"/>
      <c r="BA1001" s="9"/>
      <c r="BB1001" s="9"/>
      <c r="BC1001" s="9"/>
      <c r="BD1001" s="9"/>
      <c r="BE1001" s="9"/>
      <c r="BF1001" s="9"/>
      <c r="BG1001" s="9"/>
      <c r="BH1001" s="9"/>
      <c r="BI1001" s="9"/>
      <c r="BJ1001" s="9"/>
      <c r="BK1001" s="9"/>
      <c r="BL1001" s="9"/>
      <c r="BM1001" s="9"/>
      <c r="BN1001" s="9"/>
      <c r="BO1001" s="9"/>
      <c r="BP1001" s="9"/>
      <c r="BQ1001" s="9"/>
      <c r="BR1001" s="9"/>
      <c r="BS1001" s="9"/>
      <c r="BT1001" s="9"/>
      <c r="BU1001" s="9"/>
      <c r="BV1001" s="9"/>
      <c r="BW1001" s="9"/>
      <c r="BX1001" s="9"/>
      <c r="BY1001" s="9"/>
      <c r="BZ1001" s="9"/>
      <c r="CA1001" s="9"/>
      <c r="CB1001" s="9"/>
      <c r="CC1001" s="9"/>
      <c r="CD1001" s="9"/>
      <c r="CE1001" s="9"/>
      <c r="CF1001" s="9"/>
      <c r="CG1001" s="9"/>
      <c r="CH1001" s="9"/>
      <c r="CI1001" s="9"/>
      <c r="CJ1001" s="9"/>
      <c r="CK1001" s="9"/>
      <c r="CL1001" s="9"/>
      <c r="CM1001" s="9"/>
      <c r="CN1001" s="9"/>
      <c r="CO1001" s="9"/>
      <c r="CP1001" s="9"/>
      <c r="CQ1001" s="9"/>
      <c r="CR1001" s="9"/>
      <c r="CS1001" s="9"/>
      <c r="CT1001" s="9"/>
      <c r="CU1001" s="9"/>
      <c r="CV1001" s="9"/>
      <c r="CW1001" s="9"/>
      <c r="CX1001" s="9"/>
      <c r="CY1001" s="9"/>
      <c r="CZ1001" s="9"/>
      <c r="DA1001" s="9"/>
      <c r="DB1001" s="9"/>
      <c r="DC1001" s="9"/>
      <c r="DD1001" s="9"/>
      <c r="DE1001" s="9"/>
      <c r="DF1001" s="9"/>
      <c r="DG1001" s="9"/>
      <c r="DH1001" s="9"/>
      <c r="DI1001" s="9"/>
      <c r="DJ1001" s="9"/>
      <c r="DK1001" s="9"/>
      <c r="DL1001" s="9"/>
      <c r="DM1001" s="9"/>
      <c r="DN1001" s="9"/>
      <c r="DO1001" s="9"/>
      <c r="DP1001" s="9"/>
      <c r="DQ1001" s="9"/>
      <c r="DR1001" s="9"/>
      <c r="DS1001" s="9"/>
      <c r="DT1001" s="9"/>
      <c r="DU1001" s="9"/>
      <c r="DV1001" s="9"/>
      <c r="DW1001" s="9"/>
      <c r="DX1001" s="9"/>
      <c r="DY1001" s="9"/>
      <c r="DZ1001" s="9"/>
      <c r="EA1001" s="9"/>
      <c r="EB1001" s="9"/>
      <c r="EC1001" s="9"/>
      <c r="ED1001" s="9"/>
      <c r="EE1001" s="9"/>
      <c r="EF1001" s="9"/>
      <c r="EG1001" s="9"/>
      <c r="EH1001" s="9"/>
      <c r="EI1001" s="9"/>
      <c r="EJ1001" s="9"/>
      <c r="EK1001" s="9"/>
      <c r="EL1001" s="9"/>
      <c r="EM1001" s="9"/>
      <c r="EN1001" s="9"/>
      <c r="EO1001" s="9"/>
      <c r="EP1001" s="9"/>
      <c r="EQ1001" s="9"/>
      <c r="ER1001" s="9"/>
      <c r="ES1001" s="9"/>
      <c r="ET1001" s="9"/>
      <c r="EU1001" s="9"/>
      <c r="EV1001" s="9"/>
      <c r="EW1001" s="9"/>
      <c r="EX1001" s="9"/>
      <c r="EY1001" s="9"/>
      <c r="EZ1001" s="9"/>
      <c r="FA1001" s="9"/>
      <c r="FB1001" s="9"/>
      <c r="FC1001" s="9"/>
      <c r="FD1001" s="9"/>
      <c r="FE1001" s="9"/>
      <c r="FF1001" s="9"/>
      <c r="FG1001" s="9"/>
      <c r="FH1001" s="9"/>
      <c r="FI1001" s="9"/>
      <c r="FJ1001" s="9"/>
      <c r="FK1001" s="9"/>
      <c r="FL1001" s="9"/>
      <c r="FM1001" s="9"/>
      <c r="FN1001" s="9"/>
      <c r="FO1001" s="9"/>
      <c r="FP1001" s="9"/>
      <c r="FQ1001" s="9"/>
      <c r="FR1001" s="9"/>
      <c r="FS1001" s="9"/>
      <c r="FT1001" s="9"/>
      <c r="FU1001" s="9"/>
      <c r="FV1001" s="9"/>
      <c r="FW1001" s="9"/>
      <c r="FX1001" s="9"/>
      <c r="FY1001" s="9"/>
      <c r="FZ1001" s="9"/>
      <c r="GA1001" s="9"/>
      <c r="GB1001" s="9"/>
      <c r="GC1001" s="9"/>
      <c r="GD1001" s="9"/>
      <c r="GE1001" s="9"/>
      <c r="GF1001" s="9"/>
      <c r="GG1001" s="9"/>
      <c r="GH1001" s="9"/>
      <c r="GI1001" s="9"/>
      <c r="GJ1001" s="9"/>
      <c r="GK1001" s="9"/>
      <c r="GL1001" s="9"/>
      <c r="GM1001" s="9"/>
      <c r="GN1001" s="9"/>
      <c r="GO1001" s="9"/>
      <c r="GP1001" s="9"/>
      <c r="GQ1001" s="9"/>
      <c r="GR1001" s="9"/>
      <c r="GS1001" s="9"/>
      <c r="GT1001" s="9"/>
      <c r="GU1001" s="9"/>
      <c r="GV1001" s="9"/>
      <c r="GW1001" s="9"/>
      <c r="GX1001" s="9"/>
      <c r="GY1001" s="9"/>
      <c r="GZ1001" s="9"/>
      <c r="HA1001" s="9"/>
      <c r="HB1001" s="9"/>
      <c r="HC1001" s="9"/>
      <c r="HD1001" s="9"/>
      <c r="HE1001" s="9"/>
      <c r="HF1001" s="9"/>
      <c r="HG1001" s="9"/>
      <c r="HH1001" s="9"/>
      <c r="HI1001" s="9"/>
      <c r="HJ1001" s="9"/>
      <c r="HK1001" s="9"/>
      <c r="HL1001" s="9"/>
      <c r="HM1001" s="9"/>
      <c r="HN1001" s="9"/>
      <c r="HO1001" s="9"/>
      <c r="HP1001" s="9"/>
      <c r="HQ1001" s="9"/>
      <c r="HR1001" s="9"/>
      <c r="HS1001" s="9"/>
      <c r="HT1001" s="9"/>
      <c r="HU1001" s="9"/>
      <c r="HV1001" s="9"/>
      <c r="HW1001" s="9"/>
      <c r="HX1001" s="9"/>
      <c r="HY1001" s="9"/>
      <c r="HZ1001" s="9"/>
      <c r="IA1001" s="9"/>
      <c r="IB1001" s="9"/>
      <c r="IC1001" s="9"/>
      <c r="ID1001" s="9"/>
      <c r="IE1001" s="9"/>
      <c r="IF1001" s="9"/>
      <c r="IG1001" s="9"/>
      <c r="IH1001" s="9"/>
      <c r="II1001" s="9"/>
      <c r="IJ1001" s="9"/>
      <c r="IK1001" s="9"/>
      <c r="IL1001" s="9"/>
      <c r="IM1001" s="9"/>
      <c r="IN1001" s="9"/>
      <c r="IO1001" s="9"/>
      <c r="IP1001" s="9"/>
      <c r="IQ1001" s="9"/>
      <c r="IR1001" s="9"/>
      <c r="IS1001" s="9"/>
      <c r="IT1001" s="9"/>
      <c r="IU1001" s="9"/>
      <c r="IV1001" s="9"/>
      <c r="IW1001" s="9"/>
      <c r="IX1001" s="9"/>
      <c r="IY1001" s="9"/>
      <c r="IZ1001" s="9"/>
      <c r="JA1001" s="9"/>
      <c r="JB1001" s="9"/>
      <c r="JC1001" s="9"/>
      <c r="JD1001" s="9"/>
      <c r="JE1001" s="9"/>
      <c r="JF1001" s="9"/>
      <c r="JG1001" s="9"/>
      <c r="JH1001" s="9"/>
      <c r="JI1001" s="9"/>
      <c r="JJ1001" s="9"/>
      <c r="JK1001" s="9"/>
      <c r="JL1001" s="9"/>
      <c r="JM1001" s="9"/>
      <c r="JN1001" s="9"/>
      <c r="JO1001" s="9"/>
      <c r="JP1001" s="9"/>
      <c r="JQ1001" s="9"/>
      <c r="JR1001" s="9"/>
      <c r="JS1001" s="9"/>
      <c r="JT1001" s="9"/>
      <c r="JU1001" s="9"/>
      <c r="JV1001" s="9"/>
      <c r="JW1001" s="9"/>
      <c r="JX1001" s="9"/>
      <c r="JY1001" s="9"/>
      <c r="JZ1001" s="9"/>
      <c r="KA1001" s="9"/>
      <c r="KB1001" s="9"/>
      <c r="KC1001" s="9"/>
      <c r="KD1001" s="9"/>
      <c r="KE1001" s="9"/>
      <c r="KF1001" s="9"/>
      <c r="KG1001" s="9"/>
      <c r="KH1001" s="9"/>
      <c r="KI1001" s="9"/>
      <c r="KJ1001" s="9"/>
      <c r="KK1001" s="9"/>
      <c r="KL1001" s="9"/>
      <c r="KM1001" s="9"/>
      <c r="KN1001" s="9"/>
      <c r="KO1001" s="9"/>
      <c r="KP1001" s="9"/>
      <c r="KQ1001" s="9"/>
      <c r="KR1001" s="9"/>
      <c r="KS1001" s="9"/>
      <c r="KT1001" s="9"/>
      <c r="KU1001" s="9"/>
      <c r="KV1001" s="9"/>
      <c r="KW1001" s="9"/>
      <c r="KX1001" s="9"/>
      <c r="KY1001" s="9"/>
      <c r="KZ1001" s="9"/>
      <c r="LA1001" s="9"/>
      <c r="LB1001" s="9"/>
      <c r="LC1001" s="9"/>
      <c r="LD1001" s="9"/>
      <c r="LE1001" s="9"/>
      <c r="LF1001" s="9"/>
      <c r="LG1001" s="9"/>
      <c r="LH1001" s="9"/>
      <c r="LI1001" s="9"/>
      <c r="LJ1001" s="9"/>
      <c r="LK1001" s="9"/>
      <c r="LL1001" s="9"/>
      <c r="LM1001" s="9"/>
      <c r="LN1001" s="9"/>
      <c r="LO1001" s="9"/>
      <c r="LP1001" s="9"/>
      <c r="LQ1001" s="9"/>
      <c r="LR1001" s="9"/>
      <c r="LS1001" s="9"/>
      <c r="LT1001" s="9"/>
      <c r="LU1001" s="9"/>
      <c r="LV1001" s="9"/>
      <c r="LW1001" s="9"/>
      <c r="LX1001" s="9"/>
      <c r="LY1001" s="9"/>
      <c r="LZ1001" s="9"/>
      <c r="MA1001" s="9"/>
      <c r="MB1001" s="9"/>
      <c r="MC1001" s="9"/>
      <c r="MD1001" s="9"/>
      <c r="ME1001" s="9"/>
      <c r="MF1001" s="9"/>
      <c r="MG1001" s="9"/>
      <c r="MH1001" s="9"/>
      <c r="MI1001" s="9"/>
      <c r="MJ1001" s="9"/>
      <c r="MK1001" s="9"/>
      <c r="ML1001" s="9"/>
      <c r="MM1001" s="9"/>
      <c r="MN1001" s="9"/>
      <c r="MO1001" s="9"/>
      <c r="MP1001" s="9"/>
      <c r="MQ1001" s="9"/>
      <c r="MR1001" s="9"/>
      <c r="MS1001" s="9"/>
      <c r="MT1001" s="9"/>
      <c r="MU1001" s="9"/>
      <c r="MV1001" s="9"/>
      <c r="MW1001" s="9"/>
      <c r="MX1001" s="9"/>
      <c r="MY1001" s="9"/>
      <c r="MZ1001" s="9"/>
      <c r="NA1001" s="9"/>
      <c r="NB1001" s="9"/>
      <c r="NC1001" s="9"/>
      <c r="ND1001" s="9"/>
      <c r="NE1001" s="9"/>
      <c r="NF1001" s="9"/>
      <c r="NG1001" s="9"/>
      <c r="NH1001" s="9"/>
      <c r="NI1001" s="9"/>
      <c r="NJ1001" s="9"/>
      <c r="NK1001" s="9"/>
      <c r="NL1001" s="9"/>
      <c r="NM1001" s="9"/>
      <c r="NN1001" s="9"/>
      <c r="NO1001" s="9"/>
      <c r="NP1001" s="9"/>
      <c r="NQ1001" s="9"/>
      <c r="NR1001" s="9"/>
      <c r="NS1001" s="9"/>
      <c r="NT1001" s="9"/>
      <c r="NU1001" s="9"/>
      <c r="NV1001" s="9"/>
      <c r="NW1001" s="9"/>
      <c r="NX1001" s="9"/>
      <c r="NY1001" s="9"/>
      <c r="NZ1001" s="9"/>
      <c r="OA1001" s="9"/>
      <c r="OB1001" s="9"/>
      <c r="OC1001" s="9"/>
      <c r="OD1001" s="9"/>
      <c r="OE1001" s="9"/>
      <c r="OF1001" s="9"/>
      <c r="OG1001" s="9"/>
      <c r="OH1001" s="9"/>
      <c r="OI1001" s="9"/>
      <c r="OJ1001" s="9"/>
      <c r="OK1001" s="9"/>
      <c r="OL1001" s="9"/>
      <c r="OM1001" s="9"/>
      <c r="ON1001" s="9"/>
      <c r="OO1001" s="9"/>
      <c r="OP1001" s="9"/>
      <c r="OQ1001" s="9"/>
      <c r="OR1001" s="9"/>
      <c r="OS1001" s="9"/>
      <c r="OT1001" s="9"/>
      <c r="OU1001" s="9"/>
      <c r="OV1001" s="9"/>
      <c r="OW1001" s="9"/>
      <c r="OX1001" s="9"/>
      <c r="OY1001" s="9"/>
      <c r="OZ1001" s="9"/>
      <c r="PA1001" s="9"/>
      <c r="PB1001" s="9"/>
      <c r="PC1001" s="9"/>
      <c r="PD1001" s="9"/>
      <c r="PE1001" s="9"/>
      <c r="PF1001" s="9"/>
      <c r="PG1001" s="9"/>
      <c r="PH1001" s="9"/>
      <c r="PI1001" s="9"/>
      <c r="PJ1001" s="9"/>
      <c r="PK1001" s="9"/>
      <c r="PL1001" s="9"/>
      <c r="PM1001" s="9"/>
      <c r="PN1001" s="9"/>
      <c r="PO1001" s="9"/>
      <c r="PP1001" s="9"/>
      <c r="PQ1001" s="9"/>
      <c r="PR1001" s="9"/>
      <c r="PS1001" s="9"/>
      <c r="PT1001" s="9"/>
      <c r="PU1001" s="9"/>
      <c r="PV1001" s="9"/>
      <c r="PW1001" s="9"/>
      <c r="PX1001" s="9"/>
      <c r="PY1001" s="9"/>
      <c r="PZ1001" s="9"/>
      <c r="QA1001" s="9"/>
      <c r="QB1001" s="9"/>
      <c r="QC1001" s="9"/>
      <c r="QD1001" s="9"/>
      <c r="QE1001" s="9"/>
      <c r="QF1001" s="9"/>
      <c r="QG1001" s="9"/>
      <c r="QH1001" s="9"/>
      <c r="QI1001" s="9"/>
      <c r="QJ1001" s="9"/>
      <c r="QK1001" s="9"/>
      <c r="QL1001" s="9"/>
      <c r="QM1001" s="9"/>
      <c r="QN1001" s="9"/>
      <c r="QO1001" s="9"/>
      <c r="QP1001" s="9"/>
      <c r="QQ1001" s="9"/>
      <c r="QR1001" s="9"/>
      <c r="QS1001" s="9"/>
      <c r="QT1001" s="9"/>
      <c r="QU1001" s="9"/>
      <c r="QV1001" s="9"/>
      <c r="QW1001" s="9"/>
      <c r="QX1001" s="9"/>
      <c r="QY1001" s="9"/>
      <c r="QZ1001" s="9"/>
      <c r="RA1001" s="9"/>
      <c r="RB1001" s="9"/>
      <c r="RC1001" s="9"/>
      <c r="RD1001" s="9"/>
      <c r="RE1001" s="9"/>
      <c r="RF1001" s="9"/>
      <c r="RG1001" s="9"/>
      <c r="RH1001" s="9"/>
      <c r="RI1001" s="9"/>
      <c r="RJ1001" s="9"/>
      <c r="RK1001" s="9"/>
      <c r="RL1001" s="9"/>
      <c r="RM1001" s="9"/>
      <c r="RN1001" s="9"/>
      <c r="RO1001" s="9"/>
      <c r="RP1001" s="9"/>
      <c r="RQ1001" s="9"/>
      <c r="RR1001" s="9"/>
      <c r="RS1001" s="9"/>
      <c r="RT1001" s="9"/>
      <c r="RU1001" s="9"/>
      <c r="RV1001" s="9"/>
      <c r="RW1001" s="9"/>
      <c r="RX1001" s="9"/>
      <c r="RY1001" s="9"/>
      <c r="RZ1001" s="9"/>
      <c r="SA1001" s="9"/>
      <c r="SB1001" s="9"/>
      <c r="SC1001" s="9"/>
      <c r="SD1001" s="9"/>
      <c r="SE1001" s="9"/>
      <c r="SF1001" s="9"/>
      <c r="SG1001" s="9"/>
      <c r="SH1001" s="9"/>
      <c r="SI1001" s="9"/>
      <c r="SJ1001" s="9"/>
      <c r="SK1001" s="9"/>
      <c r="SL1001" s="9"/>
      <c r="SM1001" s="9"/>
      <c r="SN1001" s="9"/>
      <c r="SO1001" s="9"/>
      <c r="SP1001" s="9"/>
      <c r="SQ1001" s="9"/>
      <c r="SR1001" s="9"/>
      <c r="SS1001" s="9"/>
      <c r="ST1001" s="9"/>
      <c r="SU1001" s="9"/>
      <c r="SV1001" s="9"/>
      <c r="SW1001" s="9"/>
      <c r="SX1001" s="9"/>
      <c r="SY1001" s="9"/>
      <c r="SZ1001" s="9"/>
      <c r="TA1001" s="9"/>
      <c r="TB1001" s="9"/>
      <c r="TC1001" s="9"/>
      <c r="TD1001" s="9"/>
      <c r="TE1001" s="9"/>
      <c r="TF1001" s="9"/>
      <c r="TG1001" s="9"/>
      <c r="TH1001" s="9"/>
      <c r="TI1001" s="9"/>
      <c r="TJ1001" s="9"/>
      <c r="TK1001" s="9"/>
      <c r="TL1001" s="9"/>
      <c r="TM1001" s="9"/>
      <c r="TN1001" s="9"/>
      <c r="TO1001" s="9"/>
      <c r="TP1001" s="9"/>
      <c r="TQ1001" s="9"/>
      <c r="TR1001" s="9"/>
      <c r="TS1001" s="9"/>
      <c r="TT1001" s="9"/>
      <c r="TU1001" s="9"/>
      <c r="TV1001" s="9"/>
      <c r="TW1001" s="9"/>
      <c r="TX1001" s="9"/>
      <c r="TY1001" s="9"/>
      <c r="TZ1001" s="9"/>
      <c r="UA1001" s="9"/>
      <c r="UB1001" s="9"/>
      <c r="UC1001" s="9"/>
      <c r="UD1001" s="9"/>
      <c r="UE1001" s="9"/>
      <c r="UF1001" s="9"/>
      <c r="UG1001" s="9"/>
      <c r="UH1001" s="9"/>
      <c r="UI1001" s="9"/>
      <c r="UJ1001" s="9"/>
      <c r="UK1001" s="9"/>
      <c r="UL1001" s="9"/>
      <c r="UM1001" s="9"/>
      <c r="UN1001" s="9"/>
      <c r="UO1001" s="9"/>
      <c r="UP1001" s="9"/>
      <c r="UQ1001" s="9"/>
      <c r="UR1001" s="9"/>
      <c r="US1001" s="9"/>
      <c r="UT1001" s="9"/>
      <c r="UU1001" s="9"/>
      <c r="UV1001" s="9"/>
      <c r="UW1001" s="9"/>
      <c r="UX1001" s="9"/>
      <c r="UY1001" s="9"/>
      <c r="UZ1001" s="9"/>
      <c r="VA1001" s="9"/>
      <c r="VB1001" s="9"/>
      <c r="VC1001" s="9"/>
      <c r="VD1001" s="9"/>
      <c r="VE1001" s="9"/>
      <c r="VF1001" s="9"/>
      <c r="VG1001" s="9"/>
      <c r="VH1001" s="9"/>
      <c r="VI1001" s="9"/>
      <c r="VJ1001" s="9"/>
      <c r="VK1001" s="9"/>
      <c r="VL1001" s="9"/>
      <c r="VM1001" s="9"/>
      <c r="VN1001" s="9"/>
      <c r="VO1001" s="9"/>
      <c r="VP1001" s="9"/>
      <c r="VQ1001" s="9"/>
      <c r="VR1001" s="9"/>
      <c r="VS1001" s="9"/>
      <c r="VT1001" s="9"/>
      <c r="VU1001" s="9"/>
      <c r="VV1001" s="9"/>
      <c r="VW1001" s="9"/>
      <c r="VX1001" s="9"/>
      <c r="VY1001" s="9"/>
      <c r="VZ1001" s="9"/>
      <c r="WA1001" s="9"/>
      <c r="WB1001" s="9"/>
      <c r="WC1001" s="9"/>
      <c r="WD1001" s="9"/>
      <c r="WE1001" s="9"/>
      <c r="WF1001" s="9"/>
      <c r="WG1001" s="9"/>
      <c r="WH1001" s="9"/>
      <c r="WI1001" s="9"/>
      <c r="WJ1001" s="9"/>
      <c r="WK1001" s="9"/>
      <c r="WL1001" s="9"/>
      <c r="WM1001" s="9"/>
      <c r="WN1001" s="9"/>
      <c r="WO1001" s="9"/>
      <c r="WP1001" s="9"/>
      <c r="WQ1001" s="9"/>
      <c r="WR1001" s="9"/>
      <c r="WS1001" s="9"/>
      <c r="WT1001" s="9"/>
      <c r="WU1001" s="9"/>
      <c r="WV1001" s="9"/>
      <c r="WW1001" s="9"/>
      <c r="WX1001" s="9"/>
      <c r="WY1001" s="9"/>
      <c r="WZ1001" s="9"/>
      <c r="XA1001" s="9"/>
      <c r="XB1001" s="9"/>
      <c r="XC1001" s="9"/>
      <c r="XD1001" s="9"/>
      <c r="XE1001" s="9"/>
      <c r="XF1001" s="9"/>
      <c r="XG1001" s="9"/>
      <c r="XH1001" s="9"/>
      <c r="XI1001" s="9"/>
      <c r="XJ1001" s="9"/>
      <c r="XK1001" s="9"/>
      <c r="XL1001" s="9"/>
      <c r="XM1001" s="9"/>
      <c r="XN1001" s="9"/>
      <c r="XO1001" s="9"/>
      <c r="XP1001" s="9"/>
      <c r="XQ1001" s="9"/>
      <c r="XR1001" s="9"/>
      <c r="XS1001" s="9"/>
      <c r="XT1001" s="9"/>
      <c r="XU1001" s="9"/>
      <c r="XV1001" s="9"/>
      <c r="XW1001" s="9"/>
      <c r="XX1001" s="9"/>
      <c r="XY1001" s="9"/>
      <c r="XZ1001" s="9"/>
      <c r="YA1001" s="9"/>
      <c r="YB1001" s="9"/>
      <c r="YC1001" s="9"/>
      <c r="YD1001" s="9"/>
      <c r="YE1001" s="9"/>
      <c r="YF1001" s="9"/>
      <c r="YG1001" s="9"/>
      <c r="YH1001" s="9"/>
      <c r="YI1001" s="9"/>
      <c r="YJ1001" s="9"/>
      <c r="YK1001" s="9"/>
      <c r="YL1001" s="9"/>
      <c r="YM1001" s="9"/>
      <c r="YN1001" s="9"/>
      <c r="YO1001" s="9"/>
      <c r="YP1001" s="9"/>
      <c r="YQ1001" s="9"/>
      <c r="YR1001" s="9"/>
      <c r="YS1001" s="9"/>
      <c r="YT1001" s="9"/>
      <c r="YU1001" s="9"/>
      <c r="YV1001" s="9"/>
      <c r="YW1001" s="9"/>
      <c r="YX1001" s="9"/>
      <c r="YY1001" s="9"/>
      <c r="YZ1001" s="9"/>
      <c r="ZA1001" s="9"/>
      <c r="ZB1001" s="9"/>
      <c r="ZC1001" s="9"/>
      <c r="ZD1001" s="9"/>
      <c r="ZE1001" s="9"/>
      <c r="ZF1001" s="9"/>
      <c r="ZG1001" s="9"/>
      <c r="ZH1001" s="9"/>
      <c r="ZI1001" s="9"/>
      <c r="ZJ1001" s="9"/>
      <c r="ZK1001" s="9"/>
      <c r="ZL1001" s="9"/>
      <c r="ZM1001" s="9"/>
      <c r="ZN1001" s="9"/>
      <c r="ZO1001" s="9"/>
      <c r="ZP1001" s="9"/>
      <c r="ZQ1001" s="9"/>
      <c r="ZR1001" s="9"/>
      <c r="ZS1001" s="9"/>
      <c r="ZT1001" s="9"/>
      <c r="ZU1001" s="9"/>
      <c r="ZV1001" s="9"/>
      <c r="ZW1001" s="9"/>
      <c r="ZX1001" s="9"/>
      <c r="ZY1001" s="9"/>
      <c r="ZZ1001" s="9"/>
      <c r="AAA1001" s="9"/>
      <c r="AAB1001" s="9"/>
      <c r="AAC1001" s="9"/>
      <c r="AAD1001" s="9"/>
      <c r="AAE1001" s="9"/>
      <c r="AAF1001" s="9"/>
      <c r="AAG1001" s="9"/>
      <c r="AAH1001" s="9"/>
      <c r="AAI1001" s="9"/>
      <c r="AAJ1001" s="9"/>
      <c r="AAK1001" s="9"/>
      <c r="AAL1001" s="9"/>
      <c r="AAM1001" s="9"/>
      <c r="AAN1001" s="9"/>
      <c r="AAO1001" s="9"/>
      <c r="AAP1001" s="9"/>
      <c r="AAQ1001" s="9"/>
      <c r="AAR1001" s="9"/>
      <c r="AAS1001" s="9"/>
      <c r="AAT1001" s="9"/>
      <c r="AAU1001" s="9"/>
      <c r="AAV1001" s="9"/>
      <c r="AAW1001" s="9"/>
      <c r="AAX1001" s="10"/>
      <c r="AAY1001" s="9"/>
      <c r="AAZ1001" s="9"/>
      <c r="ABA1001" s="9"/>
      <c r="ABB1001" s="9"/>
      <c r="ABC1001" s="9"/>
      <c r="ABD1001" s="9"/>
    </row>
    <row r="1002" spans="1:732" x14ac:dyDescent="0.3">
      <c r="A1002" s="9"/>
      <c r="B1002" s="10"/>
      <c r="C1002" s="10"/>
      <c r="D1002" s="10"/>
      <c r="E1002" s="9"/>
      <c r="F1002" s="10"/>
      <c r="G1002" s="9"/>
      <c r="H1002" s="9"/>
      <c r="I1002" s="9"/>
      <c r="J1002" s="9"/>
      <c r="K1002" s="9"/>
      <c r="L1002" s="9"/>
      <c r="M1002" s="9"/>
      <c r="N1002" s="9"/>
      <c r="O1002" s="9"/>
      <c r="P1002" s="9"/>
      <c r="Q1002" s="9"/>
      <c r="R1002" s="9"/>
      <c r="S1002" s="9"/>
      <c r="T1002" s="9"/>
      <c r="U1002" s="9"/>
      <c r="V1002" s="9"/>
      <c r="W1002" s="9"/>
      <c r="X1002" s="9"/>
      <c r="Y1002" s="9"/>
      <c r="Z1002" s="9"/>
      <c r="AA1002" s="9"/>
      <c r="AB1002" s="9"/>
      <c r="AC1002" s="9"/>
      <c r="AD1002" s="9"/>
      <c r="AE1002" s="9"/>
      <c r="AF1002" s="9"/>
      <c r="AG1002" s="9"/>
      <c r="AH1002" s="9"/>
      <c r="AI1002" s="9"/>
      <c r="AJ1002" s="9"/>
      <c r="AK1002" s="9"/>
      <c r="AL1002" s="9"/>
      <c r="AM1002" s="9"/>
      <c r="AN1002" s="9"/>
      <c r="AO1002" s="9"/>
      <c r="AP1002" s="9"/>
      <c r="AQ1002" s="9"/>
      <c r="AR1002" s="9"/>
      <c r="AS1002" s="9"/>
      <c r="AT1002" s="9"/>
      <c r="AU1002" s="9"/>
      <c r="AV1002" s="9"/>
      <c r="AW1002" s="9"/>
      <c r="AX1002" s="9"/>
      <c r="AY1002" s="9"/>
      <c r="AZ1002" s="9"/>
      <c r="BA1002" s="9"/>
      <c r="BB1002" s="9"/>
      <c r="BC1002" s="9"/>
      <c r="BD1002" s="9"/>
      <c r="BE1002" s="9"/>
      <c r="BF1002" s="9"/>
      <c r="BG1002" s="9"/>
      <c r="BH1002" s="9"/>
      <c r="BI1002" s="9"/>
      <c r="BJ1002" s="9"/>
      <c r="BK1002" s="9"/>
      <c r="BL1002" s="9"/>
      <c r="BM1002" s="9"/>
      <c r="BN1002" s="9"/>
      <c r="BO1002" s="9"/>
      <c r="BP1002" s="9"/>
      <c r="BQ1002" s="9"/>
      <c r="BR1002" s="9"/>
      <c r="BS1002" s="9"/>
      <c r="BT1002" s="9"/>
      <c r="BU1002" s="9"/>
      <c r="BV1002" s="9"/>
      <c r="BW1002" s="9"/>
      <c r="BX1002" s="9"/>
      <c r="BY1002" s="9"/>
      <c r="BZ1002" s="9"/>
      <c r="CA1002" s="9"/>
      <c r="CB1002" s="9"/>
      <c r="CC1002" s="9"/>
      <c r="CD1002" s="9"/>
      <c r="CE1002" s="9"/>
      <c r="CF1002" s="9"/>
      <c r="CG1002" s="9"/>
      <c r="CH1002" s="9"/>
      <c r="CI1002" s="9"/>
      <c r="CJ1002" s="9"/>
      <c r="CK1002" s="9"/>
      <c r="CL1002" s="9"/>
      <c r="CM1002" s="9"/>
      <c r="CN1002" s="9"/>
      <c r="CO1002" s="9"/>
      <c r="CP1002" s="9"/>
      <c r="CQ1002" s="9"/>
      <c r="CR1002" s="9"/>
      <c r="CS1002" s="9"/>
      <c r="CT1002" s="9"/>
      <c r="CU1002" s="9"/>
      <c r="CV1002" s="9"/>
      <c r="CW1002" s="9"/>
      <c r="CX1002" s="9"/>
      <c r="CY1002" s="9"/>
      <c r="CZ1002" s="9"/>
      <c r="DA1002" s="9"/>
      <c r="DB1002" s="9"/>
      <c r="DC1002" s="9"/>
      <c r="DD1002" s="9"/>
      <c r="DE1002" s="9"/>
      <c r="DF1002" s="9"/>
      <c r="DG1002" s="9"/>
      <c r="DH1002" s="9"/>
      <c r="DI1002" s="9"/>
      <c r="DJ1002" s="9"/>
      <c r="DK1002" s="9"/>
      <c r="DL1002" s="9"/>
      <c r="DM1002" s="9"/>
      <c r="DN1002" s="9"/>
      <c r="DO1002" s="9"/>
      <c r="DP1002" s="9"/>
      <c r="DQ1002" s="9"/>
      <c r="DR1002" s="9"/>
      <c r="DS1002" s="9"/>
      <c r="DT1002" s="9"/>
      <c r="DU1002" s="9"/>
      <c r="DV1002" s="9"/>
      <c r="DW1002" s="9"/>
      <c r="DX1002" s="9"/>
      <c r="DY1002" s="9"/>
      <c r="DZ1002" s="9"/>
      <c r="EA1002" s="9"/>
      <c r="EB1002" s="9"/>
      <c r="EC1002" s="9"/>
      <c r="ED1002" s="9"/>
      <c r="EE1002" s="9"/>
      <c r="EF1002" s="9"/>
      <c r="EG1002" s="9"/>
      <c r="EH1002" s="9"/>
      <c r="EI1002" s="9"/>
      <c r="EJ1002" s="9"/>
      <c r="EK1002" s="9"/>
      <c r="EL1002" s="9"/>
      <c r="EM1002" s="9"/>
      <c r="EN1002" s="9"/>
      <c r="EO1002" s="9"/>
      <c r="EP1002" s="9"/>
      <c r="EQ1002" s="9"/>
      <c r="ER1002" s="9"/>
      <c r="ES1002" s="9"/>
      <c r="ET1002" s="9"/>
      <c r="EU1002" s="9"/>
      <c r="EV1002" s="9"/>
      <c r="EW1002" s="9"/>
      <c r="EX1002" s="9"/>
      <c r="EY1002" s="9"/>
      <c r="EZ1002" s="9"/>
      <c r="FA1002" s="9"/>
      <c r="FB1002" s="9"/>
      <c r="FC1002" s="9"/>
      <c r="FD1002" s="9"/>
      <c r="FE1002" s="9"/>
      <c r="FF1002" s="9"/>
      <c r="FG1002" s="9"/>
      <c r="FH1002" s="9"/>
      <c r="FI1002" s="9"/>
      <c r="FJ1002" s="9"/>
      <c r="FK1002" s="9"/>
      <c r="FL1002" s="9"/>
      <c r="FM1002" s="9"/>
      <c r="FN1002" s="9"/>
      <c r="FO1002" s="9"/>
      <c r="FP1002" s="9"/>
      <c r="FQ1002" s="9"/>
      <c r="FR1002" s="9"/>
      <c r="FS1002" s="9"/>
      <c r="FT1002" s="9"/>
      <c r="FU1002" s="9"/>
      <c r="FV1002" s="9"/>
      <c r="FW1002" s="9"/>
      <c r="FX1002" s="9"/>
      <c r="FY1002" s="9"/>
      <c r="FZ1002" s="9"/>
      <c r="GA1002" s="9"/>
      <c r="GB1002" s="9"/>
      <c r="GC1002" s="9"/>
      <c r="GD1002" s="9"/>
      <c r="GE1002" s="9"/>
      <c r="GF1002" s="9"/>
      <c r="GG1002" s="9"/>
      <c r="GH1002" s="9"/>
      <c r="GI1002" s="9"/>
      <c r="GJ1002" s="9"/>
      <c r="GK1002" s="9"/>
      <c r="GL1002" s="9"/>
      <c r="GM1002" s="9"/>
      <c r="GN1002" s="9"/>
      <c r="GO1002" s="9"/>
      <c r="GP1002" s="9"/>
      <c r="GQ1002" s="9"/>
      <c r="GR1002" s="9"/>
      <c r="GS1002" s="9"/>
      <c r="GT1002" s="9"/>
      <c r="GU1002" s="9"/>
      <c r="GV1002" s="9"/>
      <c r="GW1002" s="9"/>
      <c r="GX1002" s="9"/>
      <c r="GY1002" s="9"/>
      <c r="GZ1002" s="9"/>
      <c r="HA1002" s="9"/>
      <c r="HB1002" s="9"/>
      <c r="HC1002" s="9"/>
      <c r="HD1002" s="9"/>
      <c r="HE1002" s="9"/>
      <c r="HF1002" s="9"/>
      <c r="HG1002" s="9"/>
      <c r="HH1002" s="9"/>
      <c r="HI1002" s="9"/>
      <c r="HJ1002" s="9"/>
      <c r="HK1002" s="9"/>
      <c r="HL1002" s="9"/>
      <c r="HM1002" s="9"/>
      <c r="HN1002" s="9"/>
      <c r="HO1002" s="9"/>
      <c r="HP1002" s="9"/>
      <c r="HQ1002" s="9"/>
      <c r="HR1002" s="9"/>
      <c r="HS1002" s="9"/>
      <c r="HT1002" s="9"/>
      <c r="HU1002" s="9"/>
      <c r="HV1002" s="9"/>
      <c r="HW1002" s="9"/>
      <c r="HX1002" s="9"/>
      <c r="HY1002" s="9"/>
      <c r="HZ1002" s="9"/>
      <c r="IA1002" s="9"/>
      <c r="IB1002" s="9"/>
      <c r="IC1002" s="9"/>
      <c r="ID1002" s="9"/>
      <c r="IE1002" s="9"/>
      <c r="IF1002" s="9"/>
      <c r="IG1002" s="9"/>
      <c r="IH1002" s="9"/>
      <c r="II1002" s="9"/>
      <c r="IJ1002" s="9"/>
      <c r="IK1002" s="9"/>
      <c r="IL1002" s="9"/>
      <c r="IM1002" s="9"/>
      <c r="IN1002" s="9"/>
      <c r="IO1002" s="9"/>
      <c r="IP1002" s="9"/>
      <c r="IQ1002" s="9"/>
      <c r="IR1002" s="9"/>
      <c r="IS1002" s="9"/>
      <c r="IT1002" s="9"/>
      <c r="IU1002" s="9"/>
      <c r="IV1002" s="9"/>
      <c r="IW1002" s="9"/>
      <c r="IX1002" s="9"/>
      <c r="IY1002" s="9"/>
      <c r="IZ1002" s="9"/>
      <c r="JA1002" s="9"/>
      <c r="JB1002" s="9"/>
      <c r="JC1002" s="9"/>
      <c r="JD1002" s="9"/>
      <c r="JE1002" s="9"/>
      <c r="JF1002" s="9"/>
      <c r="JG1002" s="9"/>
      <c r="JH1002" s="9"/>
      <c r="JI1002" s="9"/>
      <c r="JJ1002" s="9"/>
      <c r="JK1002" s="9"/>
      <c r="JL1002" s="9"/>
      <c r="JM1002" s="9"/>
      <c r="JN1002" s="9"/>
      <c r="JO1002" s="9"/>
      <c r="JP1002" s="9"/>
      <c r="JQ1002" s="9"/>
      <c r="JR1002" s="9"/>
      <c r="JS1002" s="9"/>
      <c r="JT1002" s="9"/>
      <c r="JU1002" s="9"/>
      <c r="JV1002" s="9"/>
      <c r="JW1002" s="9"/>
      <c r="JX1002" s="9"/>
      <c r="JY1002" s="9"/>
      <c r="JZ1002" s="9"/>
      <c r="KA1002" s="9"/>
      <c r="KB1002" s="9"/>
      <c r="KC1002" s="9"/>
      <c r="KD1002" s="9"/>
      <c r="KE1002" s="9"/>
      <c r="KF1002" s="9"/>
      <c r="KG1002" s="9"/>
      <c r="KH1002" s="9"/>
      <c r="KI1002" s="9"/>
      <c r="KJ1002" s="9"/>
      <c r="KK1002" s="9"/>
      <c r="KL1002" s="9"/>
      <c r="KM1002" s="9"/>
      <c r="KN1002" s="9"/>
      <c r="KO1002" s="9"/>
      <c r="KP1002" s="9"/>
      <c r="KQ1002" s="9"/>
      <c r="KR1002" s="9"/>
      <c r="KS1002" s="9"/>
      <c r="KT1002" s="9"/>
      <c r="KU1002" s="9"/>
      <c r="KV1002" s="9"/>
      <c r="KW1002" s="9"/>
      <c r="KX1002" s="9"/>
      <c r="KY1002" s="9"/>
      <c r="KZ1002" s="9"/>
      <c r="LA1002" s="9"/>
      <c r="LB1002" s="9"/>
      <c r="LC1002" s="9"/>
      <c r="LD1002" s="9"/>
      <c r="LE1002" s="9"/>
      <c r="LF1002" s="9"/>
      <c r="LG1002" s="9"/>
      <c r="LH1002" s="9"/>
      <c r="LI1002" s="9"/>
      <c r="LJ1002" s="9"/>
      <c r="LK1002" s="9"/>
      <c r="LL1002" s="9"/>
      <c r="LM1002" s="9"/>
      <c r="LN1002" s="9"/>
      <c r="LO1002" s="9"/>
      <c r="LP1002" s="9"/>
      <c r="LQ1002" s="9"/>
      <c r="LR1002" s="9"/>
      <c r="LS1002" s="9"/>
      <c r="LT1002" s="9"/>
      <c r="LU1002" s="9"/>
      <c r="LV1002" s="9"/>
      <c r="LW1002" s="9"/>
      <c r="LX1002" s="9"/>
      <c r="LY1002" s="9"/>
      <c r="LZ1002" s="9"/>
      <c r="MA1002" s="9"/>
      <c r="MB1002" s="9"/>
      <c r="MC1002" s="9"/>
      <c r="MD1002" s="9"/>
      <c r="ME1002" s="9"/>
      <c r="MF1002" s="9"/>
      <c r="MG1002" s="9"/>
      <c r="MH1002" s="9"/>
      <c r="MI1002" s="9"/>
      <c r="MJ1002" s="9"/>
      <c r="MK1002" s="9"/>
      <c r="ML1002" s="9"/>
      <c r="MM1002" s="9"/>
      <c r="MN1002" s="9"/>
      <c r="MO1002" s="9"/>
      <c r="MP1002" s="9"/>
      <c r="MQ1002" s="9"/>
      <c r="MR1002" s="9"/>
      <c r="MS1002" s="9"/>
      <c r="MT1002" s="9"/>
      <c r="MU1002" s="9"/>
      <c r="MV1002" s="9"/>
      <c r="MW1002" s="9"/>
      <c r="MX1002" s="9"/>
      <c r="MY1002" s="9"/>
      <c r="MZ1002" s="9"/>
      <c r="NA1002" s="9"/>
      <c r="NB1002" s="9"/>
      <c r="NC1002" s="9"/>
      <c r="ND1002" s="9"/>
      <c r="NE1002" s="9"/>
      <c r="NF1002" s="9"/>
      <c r="NG1002" s="9"/>
      <c r="NH1002" s="9"/>
      <c r="NI1002" s="9"/>
      <c r="NJ1002" s="9"/>
      <c r="NK1002" s="9"/>
      <c r="NL1002" s="9"/>
      <c r="NM1002" s="9"/>
      <c r="NN1002" s="9"/>
      <c r="NO1002" s="9"/>
      <c r="NP1002" s="9"/>
      <c r="NQ1002" s="9"/>
      <c r="NR1002" s="9"/>
      <c r="NS1002" s="9"/>
      <c r="NT1002" s="9"/>
      <c r="NU1002" s="9"/>
      <c r="NV1002" s="9"/>
      <c r="NW1002" s="9"/>
      <c r="NX1002" s="9"/>
      <c r="NY1002" s="9"/>
      <c r="NZ1002" s="9"/>
      <c r="OA1002" s="9"/>
      <c r="OB1002" s="9"/>
      <c r="OC1002" s="9"/>
      <c r="OD1002" s="9"/>
      <c r="OE1002" s="9"/>
      <c r="OF1002" s="9"/>
      <c r="OG1002" s="9"/>
      <c r="OH1002" s="9"/>
      <c r="OI1002" s="9"/>
      <c r="OJ1002" s="9"/>
      <c r="OK1002" s="9"/>
      <c r="OL1002" s="9"/>
      <c r="OM1002" s="9"/>
      <c r="ON1002" s="9"/>
      <c r="OO1002" s="9"/>
      <c r="OP1002" s="9"/>
      <c r="OQ1002" s="9"/>
      <c r="OR1002" s="9"/>
      <c r="OS1002" s="9"/>
      <c r="OT1002" s="9"/>
      <c r="OU1002" s="9"/>
      <c r="OV1002" s="9"/>
      <c r="OW1002" s="9"/>
      <c r="OX1002" s="9"/>
      <c r="OY1002" s="9"/>
      <c r="OZ1002" s="9"/>
      <c r="PA1002" s="9"/>
      <c r="PB1002" s="9"/>
      <c r="PC1002" s="9"/>
      <c r="PD1002" s="9"/>
      <c r="PE1002" s="9"/>
      <c r="PF1002" s="9"/>
      <c r="PG1002" s="9"/>
      <c r="PH1002" s="9"/>
      <c r="PI1002" s="9"/>
      <c r="PJ1002" s="9"/>
      <c r="PK1002" s="9"/>
      <c r="PL1002" s="9"/>
      <c r="PM1002" s="9"/>
      <c r="PN1002" s="9"/>
      <c r="PO1002" s="9"/>
      <c r="PP1002" s="9"/>
      <c r="PQ1002" s="9"/>
      <c r="PR1002" s="9"/>
      <c r="PS1002" s="9"/>
      <c r="PT1002" s="9"/>
      <c r="PU1002" s="9"/>
      <c r="PV1002" s="9"/>
      <c r="PW1002" s="9"/>
      <c r="PX1002" s="9"/>
      <c r="PY1002" s="9"/>
      <c r="PZ1002" s="9"/>
      <c r="QA1002" s="9"/>
      <c r="QB1002" s="9"/>
      <c r="QC1002" s="9"/>
      <c r="QD1002" s="9"/>
      <c r="QE1002" s="9"/>
      <c r="QF1002" s="9"/>
      <c r="QG1002" s="9"/>
      <c r="QH1002" s="9"/>
      <c r="QI1002" s="9"/>
      <c r="QJ1002" s="9"/>
      <c r="QK1002" s="9"/>
      <c r="QL1002" s="9"/>
      <c r="QM1002" s="9"/>
      <c r="QN1002" s="9"/>
      <c r="QO1002" s="9"/>
      <c r="QP1002" s="9"/>
      <c r="QQ1002" s="9"/>
      <c r="QR1002" s="9"/>
      <c r="QS1002" s="9"/>
      <c r="QT1002" s="9"/>
      <c r="QU1002" s="9"/>
      <c r="QV1002" s="9"/>
      <c r="QW1002" s="9"/>
      <c r="QX1002" s="9"/>
      <c r="QY1002" s="9"/>
      <c r="QZ1002" s="9"/>
      <c r="RA1002" s="9"/>
      <c r="RB1002" s="9"/>
      <c r="RC1002" s="9"/>
      <c r="RD1002" s="9"/>
      <c r="RE1002" s="9"/>
      <c r="RF1002" s="9"/>
      <c r="RG1002" s="9"/>
      <c r="RH1002" s="9"/>
      <c r="RI1002" s="9"/>
      <c r="RJ1002" s="9"/>
      <c r="RK1002" s="9"/>
      <c r="RL1002" s="9"/>
      <c r="RM1002" s="9"/>
      <c r="RN1002" s="9"/>
      <c r="RO1002" s="9"/>
      <c r="RP1002" s="9"/>
      <c r="RQ1002" s="9"/>
      <c r="RR1002" s="9"/>
      <c r="RS1002" s="9"/>
      <c r="RT1002" s="9"/>
      <c r="RU1002" s="9"/>
      <c r="RV1002" s="9"/>
      <c r="RW1002" s="9"/>
      <c r="RX1002" s="9"/>
      <c r="RY1002" s="9"/>
      <c r="RZ1002" s="9"/>
      <c r="SA1002" s="9"/>
      <c r="SB1002" s="9"/>
      <c r="SC1002" s="9"/>
      <c r="SD1002" s="9"/>
      <c r="SE1002" s="9"/>
      <c r="SF1002" s="9"/>
      <c r="SG1002" s="9"/>
      <c r="SH1002" s="9"/>
      <c r="SI1002" s="9"/>
      <c r="SJ1002" s="9"/>
      <c r="SK1002" s="9"/>
      <c r="SL1002" s="9"/>
      <c r="SM1002" s="9"/>
      <c r="SN1002" s="9"/>
      <c r="SO1002" s="9"/>
      <c r="SP1002" s="9"/>
      <c r="SQ1002" s="9"/>
      <c r="SR1002" s="9"/>
      <c r="SS1002" s="9"/>
      <c r="ST1002" s="9"/>
      <c r="SU1002" s="9"/>
      <c r="SV1002" s="9"/>
      <c r="SW1002" s="9"/>
      <c r="SX1002" s="9"/>
      <c r="SY1002" s="9"/>
      <c r="SZ1002" s="9"/>
      <c r="TA1002" s="9"/>
      <c r="TB1002" s="9"/>
      <c r="TC1002" s="9"/>
      <c r="TD1002" s="9"/>
      <c r="TE1002" s="9"/>
      <c r="TF1002" s="9"/>
      <c r="TG1002" s="9"/>
      <c r="TH1002" s="9"/>
      <c r="TI1002" s="9"/>
      <c r="TJ1002" s="9"/>
      <c r="TK1002" s="9"/>
      <c r="TL1002" s="9"/>
      <c r="TM1002" s="9"/>
      <c r="TN1002" s="9"/>
      <c r="TO1002" s="9"/>
      <c r="TP1002" s="9"/>
      <c r="TQ1002" s="9"/>
      <c r="TR1002" s="9"/>
      <c r="TS1002" s="9"/>
      <c r="TT1002" s="9"/>
      <c r="TU1002" s="9"/>
      <c r="TV1002" s="9"/>
      <c r="TW1002" s="9"/>
      <c r="TX1002" s="9"/>
      <c r="TY1002" s="9"/>
      <c r="TZ1002" s="9"/>
      <c r="UA1002" s="9"/>
      <c r="UB1002" s="9"/>
      <c r="UC1002" s="9"/>
      <c r="UD1002" s="9"/>
      <c r="UE1002" s="9"/>
      <c r="UF1002" s="9"/>
      <c r="UG1002" s="9"/>
      <c r="UH1002" s="9"/>
      <c r="UI1002" s="9"/>
      <c r="UJ1002" s="9"/>
      <c r="UK1002" s="9"/>
      <c r="UL1002" s="9"/>
      <c r="UM1002" s="9"/>
      <c r="UN1002" s="9"/>
      <c r="UO1002" s="9"/>
      <c r="UP1002" s="9"/>
      <c r="UQ1002" s="9"/>
      <c r="UR1002" s="9"/>
      <c r="US1002" s="9"/>
      <c r="UT1002" s="9"/>
      <c r="UU1002" s="9"/>
      <c r="UV1002" s="9"/>
      <c r="UW1002" s="9"/>
      <c r="UX1002" s="9"/>
      <c r="UY1002" s="9"/>
      <c r="UZ1002" s="9"/>
      <c r="VA1002" s="9"/>
      <c r="VB1002" s="9"/>
      <c r="VC1002" s="9"/>
      <c r="VD1002" s="9"/>
      <c r="VE1002" s="9"/>
      <c r="VF1002" s="9"/>
      <c r="VG1002" s="9"/>
      <c r="VH1002" s="9"/>
      <c r="VI1002" s="9"/>
      <c r="VJ1002" s="9"/>
      <c r="VK1002" s="9"/>
      <c r="VL1002" s="9"/>
      <c r="VM1002" s="9"/>
      <c r="VN1002" s="9"/>
      <c r="VO1002" s="9"/>
      <c r="VP1002" s="9"/>
      <c r="VQ1002" s="9"/>
      <c r="VR1002" s="9"/>
      <c r="VS1002" s="9"/>
      <c r="VT1002" s="9"/>
      <c r="VU1002" s="9"/>
      <c r="VV1002" s="9"/>
      <c r="VW1002" s="9"/>
      <c r="VX1002" s="9"/>
      <c r="VY1002" s="9"/>
      <c r="VZ1002" s="9"/>
      <c r="WA1002" s="9"/>
      <c r="WB1002" s="9"/>
      <c r="WC1002" s="9"/>
      <c r="WD1002" s="9"/>
      <c r="WE1002" s="9"/>
      <c r="WF1002" s="9"/>
      <c r="WG1002" s="9"/>
      <c r="WH1002" s="9"/>
      <c r="WI1002" s="9"/>
      <c r="WJ1002" s="9"/>
      <c r="WK1002" s="9"/>
      <c r="WL1002" s="9"/>
      <c r="WM1002" s="9"/>
      <c r="WN1002" s="9"/>
      <c r="WO1002" s="9"/>
      <c r="WP1002" s="9"/>
      <c r="WQ1002" s="9"/>
      <c r="WR1002" s="9"/>
      <c r="WS1002" s="9"/>
      <c r="WT1002" s="9"/>
      <c r="WU1002" s="9"/>
      <c r="WV1002" s="9"/>
      <c r="WW1002" s="9"/>
      <c r="WX1002" s="9"/>
      <c r="WY1002" s="9"/>
      <c r="WZ1002" s="9"/>
      <c r="XA1002" s="9"/>
      <c r="XB1002" s="9"/>
      <c r="XC1002" s="9"/>
      <c r="XD1002" s="9"/>
      <c r="XE1002" s="9"/>
      <c r="XF1002" s="9"/>
      <c r="XG1002" s="9"/>
      <c r="XH1002" s="9"/>
      <c r="XI1002" s="9"/>
      <c r="XJ1002" s="9"/>
      <c r="XK1002" s="9"/>
      <c r="XL1002" s="9"/>
      <c r="XM1002" s="9"/>
      <c r="XN1002" s="9"/>
      <c r="XO1002" s="9"/>
      <c r="XP1002" s="9"/>
      <c r="XQ1002" s="9"/>
      <c r="XR1002" s="9"/>
      <c r="XS1002" s="9"/>
      <c r="XT1002" s="9"/>
      <c r="XU1002" s="9"/>
      <c r="XV1002" s="9"/>
      <c r="XW1002" s="9"/>
      <c r="XX1002" s="9"/>
      <c r="XY1002" s="9"/>
      <c r="XZ1002" s="9"/>
      <c r="YA1002" s="9"/>
      <c r="YB1002" s="9"/>
      <c r="YC1002" s="9"/>
      <c r="YD1002" s="9"/>
      <c r="YE1002" s="9"/>
      <c r="YF1002" s="9"/>
      <c r="YG1002" s="9"/>
      <c r="YH1002" s="9"/>
      <c r="YI1002" s="9"/>
      <c r="YJ1002" s="9"/>
      <c r="YK1002" s="9"/>
      <c r="YL1002" s="9"/>
      <c r="YM1002" s="9"/>
      <c r="YN1002" s="9"/>
      <c r="YO1002" s="9"/>
      <c r="YP1002" s="9"/>
      <c r="YQ1002" s="9"/>
      <c r="YR1002" s="9"/>
      <c r="YS1002" s="9"/>
      <c r="YT1002" s="9"/>
      <c r="YU1002" s="9"/>
      <c r="YV1002" s="9"/>
      <c r="YW1002" s="9"/>
      <c r="YX1002" s="9"/>
      <c r="YY1002" s="9"/>
      <c r="YZ1002" s="9"/>
      <c r="ZA1002" s="9"/>
      <c r="ZB1002" s="9"/>
      <c r="ZC1002" s="9"/>
      <c r="ZD1002" s="9"/>
      <c r="ZE1002" s="9"/>
      <c r="ZF1002" s="9"/>
      <c r="ZG1002" s="9"/>
      <c r="ZH1002" s="9"/>
      <c r="ZI1002" s="9"/>
      <c r="ZJ1002" s="9"/>
      <c r="ZK1002" s="9"/>
      <c r="ZL1002" s="9"/>
      <c r="ZM1002" s="9"/>
      <c r="ZN1002" s="9"/>
      <c r="ZO1002" s="9"/>
      <c r="ZP1002" s="9"/>
      <c r="ZQ1002" s="9"/>
      <c r="ZR1002" s="9"/>
      <c r="ZS1002" s="9"/>
      <c r="ZT1002" s="9"/>
      <c r="ZU1002" s="9"/>
      <c r="ZV1002" s="9"/>
      <c r="ZW1002" s="9"/>
      <c r="ZX1002" s="9"/>
      <c r="ZY1002" s="9"/>
      <c r="ZZ1002" s="9"/>
      <c r="AAA1002" s="9"/>
      <c r="AAB1002" s="9"/>
      <c r="AAC1002" s="9"/>
      <c r="AAD1002" s="9"/>
      <c r="AAE1002" s="9"/>
      <c r="AAF1002" s="9"/>
      <c r="AAG1002" s="9"/>
      <c r="AAH1002" s="9"/>
      <c r="AAI1002" s="9"/>
      <c r="AAJ1002" s="9"/>
      <c r="AAK1002" s="9"/>
      <c r="AAL1002" s="9"/>
      <c r="AAM1002" s="9"/>
      <c r="AAN1002" s="9"/>
      <c r="AAO1002" s="9"/>
      <c r="AAP1002" s="9"/>
      <c r="AAQ1002" s="9"/>
      <c r="AAR1002" s="9"/>
      <c r="AAS1002" s="9"/>
      <c r="AAT1002" s="9"/>
      <c r="AAU1002" s="9"/>
      <c r="AAV1002" s="9"/>
      <c r="AAW1002" s="9"/>
      <c r="AAX1002" s="10"/>
      <c r="AAY1002" s="9"/>
      <c r="AAZ1002" s="9"/>
      <c r="ABA1002" s="9"/>
      <c r="ABB1002" s="9"/>
      <c r="ABC1002" s="9"/>
      <c r="ABD1002" s="9"/>
    </row>
    <row r="1003" spans="1:732" s="82" customFormat="1" x14ac:dyDescent="0.3">
      <c r="B1003" s="318"/>
      <c r="C1003" s="318"/>
      <c r="D1003" s="318"/>
      <c r="G1003" s="318"/>
      <c r="AAZ1003" s="318"/>
    </row>
  </sheetData>
  <autoFilter ref="A2:ACY839" xr:uid="{781B86BD-B9CC-46B9-927D-79EE47E2F617}"/>
  <mergeCells count="30">
    <mergeCell ref="AAV1:ABG1"/>
    <mergeCell ref="QZ1:SD1"/>
    <mergeCell ref="AAL1:AAU1"/>
    <mergeCell ref="TJ1:UN1"/>
    <mergeCell ref="UO1:VS1"/>
    <mergeCell ref="VT1:WX1"/>
    <mergeCell ref="WY1:YC1"/>
    <mergeCell ref="YD1:ZF1"/>
    <mergeCell ref="ZG1:AAK1"/>
    <mergeCell ref="A1:L1"/>
    <mergeCell ref="M1:AI1"/>
    <mergeCell ref="AJ1:BN1"/>
    <mergeCell ref="BO1:CS1"/>
    <mergeCell ref="CT1:DX1"/>
    <mergeCell ref="ABH1:ABP1"/>
    <mergeCell ref="ABQ1:ACC1"/>
    <mergeCell ref="ACD1:ACP1"/>
    <mergeCell ref="ACQ1:ACY1"/>
    <mergeCell ref="DY1:FC1"/>
    <mergeCell ref="SE1:TI1"/>
    <mergeCell ref="FD1:GH1"/>
    <mergeCell ref="GI1:HK1"/>
    <mergeCell ref="HL1:IP1"/>
    <mergeCell ref="IQ1:JU1"/>
    <mergeCell ref="JV1:KZ1"/>
    <mergeCell ref="LA1:ME1"/>
    <mergeCell ref="MF1:NJ1"/>
    <mergeCell ref="NK1:OO1"/>
    <mergeCell ref="OP1:PT1"/>
    <mergeCell ref="PU1:QY1"/>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E41F7D-A32B-49C7-8C41-ABD36FA054A0}">
  <dimension ref="A2:X24"/>
  <sheetViews>
    <sheetView zoomScale="75" zoomScaleNormal="75" workbookViewId="0">
      <pane xSplit="1" topLeftCell="B1" activePane="topRight" state="frozen"/>
      <selection pane="topRight" activeCell="H11" sqref="H11"/>
    </sheetView>
  </sheetViews>
  <sheetFormatPr baseColWidth="10" defaultRowHeight="14" x14ac:dyDescent="0.3"/>
  <cols>
    <col min="1" max="1" width="12.6640625" customWidth="1"/>
    <col min="2" max="2" width="13.33203125" customWidth="1"/>
    <col min="3" max="4" width="7.33203125" customWidth="1"/>
    <col min="5" max="5" width="8.1640625" customWidth="1"/>
    <col min="6" max="6" width="7.75" customWidth="1"/>
    <col min="7" max="7" width="7.33203125" customWidth="1"/>
    <col min="8" max="8" width="9.5" customWidth="1"/>
    <col min="10" max="10" width="9.75" customWidth="1"/>
    <col min="11" max="11" width="9.6640625" customWidth="1"/>
    <col min="12" max="12" width="7" customWidth="1"/>
    <col min="13" max="13" width="7.83203125" customWidth="1"/>
    <col min="14" max="14" width="9.6640625" customWidth="1"/>
    <col min="15" max="15" width="8.1640625" customWidth="1"/>
    <col min="16" max="16" width="9.25" customWidth="1"/>
    <col min="17" max="17" width="7.25" customWidth="1"/>
    <col min="18" max="18" width="6.5" customWidth="1"/>
    <col min="19" max="19" width="8.25" customWidth="1"/>
    <col min="20" max="20" width="10" customWidth="1"/>
    <col min="21" max="21" width="10.25" customWidth="1"/>
    <col min="23" max="23" width="8.75" customWidth="1"/>
  </cols>
  <sheetData>
    <row r="2" spans="1:24" ht="28" x14ac:dyDescent="0.3">
      <c r="A2" s="11" t="s">
        <v>1075</v>
      </c>
      <c r="B2" s="12" t="s">
        <v>36</v>
      </c>
      <c r="C2" s="12" t="s">
        <v>1076</v>
      </c>
      <c r="D2" s="12" t="s">
        <v>1077</v>
      </c>
      <c r="E2" s="12" t="s">
        <v>1078</v>
      </c>
      <c r="F2" s="12" t="s">
        <v>40</v>
      </c>
      <c r="G2" s="12" t="s">
        <v>1079</v>
      </c>
      <c r="H2" s="12" t="s">
        <v>42</v>
      </c>
      <c r="I2" s="12" t="s">
        <v>43</v>
      </c>
      <c r="J2" s="12" t="s">
        <v>44</v>
      </c>
      <c r="K2" s="12" t="s">
        <v>1080</v>
      </c>
      <c r="L2" s="12" t="s">
        <v>46</v>
      </c>
      <c r="M2" s="12" t="s">
        <v>1081</v>
      </c>
      <c r="N2" s="12" t="s">
        <v>1082</v>
      </c>
      <c r="O2" s="12" t="s">
        <v>1083</v>
      </c>
      <c r="P2" s="12" t="s">
        <v>1084</v>
      </c>
      <c r="Q2" s="12" t="s">
        <v>1085</v>
      </c>
      <c r="R2" s="12" t="s">
        <v>1086</v>
      </c>
      <c r="S2" s="12" t="s">
        <v>1087</v>
      </c>
      <c r="T2" s="12" t="s">
        <v>1088</v>
      </c>
      <c r="U2" s="12" t="s">
        <v>1089</v>
      </c>
      <c r="V2" s="12" t="s">
        <v>56</v>
      </c>
      <c r="W2" s="12" t="s">
        <v>57</v>
      </c>
      <c r="X2" s="12" t="s">
        <v>1090</v>
      </c>
    </row>
    <row r="3" spans="1:24" x14ac:dyDescent="0.3">
      <c r="A3" s="14" t="s">
        <v>1092</v>
      </c>
      <c r="B3" s="15">
        <v>5</v>
      </c>
      <c r="C3" s="15">
        <v>5</v>
      </c>
      <c r="D3" s="15">
        <v>5</v>
      </c>
      <c r="E3" s="15">
        <v>5</v>
      </c>
      <c r="F3" s="15">
        <v>5</v>
      </c>
      <c r="G3" s="15">
        <v>5</v>
      </c>
      <c r="H3" s="15">
        <v>5</v>
      </c>
      <c r="I3" s="15">
        <v>5</v>
      </c>
      <c r="J3" s="15">
        <v>5</v>
      </c>
      <c r="K3" s="15">
        <v>5</v>
      </c>
      <c r="L3" s="15">
        <v>5</v>
      </c>
      <c r="M3" s="15">
        <v>5</v>
      </c>
      <c r="N3" s="15">
        <v>5</v>
      </c>
      <c r="O3" s="15">
        <v>5</v>
      </c>
      <c r="P3" s="15">
        <v>5</v>
      </c>
      <c r="Q3" s="15">
        <v>5</v>
      </c>
      <c r="R3" s="15">
        <v>5</v>
      </c>
      <c r="S3" s="15">
        <v>5</v>
      </c>
      <c r="T3" s="15">
        <v>5</v>
      </c>
      <c r="U3" s="15">
        <v>5</v>
      </c>
      <c r="V3" s="15">
        <v>5</v>
      </c>
      <c r="W3" s="15">
        <v>5</v>
      </c>
      <c r="X3" s="15">
        <v>5</v>
      </c>
    </row>
    <row r="4" spans="1:24" x14ac:dyDescent="0.3">
      <c r="A4" s="16" t="s">
        <v>1093</v>
      </c>
      <c r="B4" s="15">
        <v>1</v>
      </c>
      <c r="C4" s="15">
        <v>5</v>
      </c>
      <c r="D4" s="15">
        <v>7</v>
      </c>
      <c r="E4" s="15">
        <v>7</v>
      </c>
      <c r="F4" s="15">
        <v>6</v>
      </c>
      <c r="G4" s="15">
        <v>1</v>
      </c>
      <c r="H4" s="15">
        <v>1</v>
      </c>
      <c r="I4" s="15">
        <v>6</v>
      </c>
      <c r="J4" s="15">
        <v>6</v>
      </c>
      <c r="K4" s="15">
        <v>3</v>
      </c>
      <c r="L4" s="15">
        <v>5</v>
      </c>
      <c r="M4" s="15">
        <v>4</v>
      </c>
      <c r="N4" s="15">
        <v>6</v>
      </c>
      <c r="O4" s="15">
        <v>4</v>
      </c>
      <c r="P4" s="15">
        <v>6</v>
      </c>
      <c r="Q4" s="15">
        <v>5</v>
      </c>
      <c r="R4" s="15">
        <v>4</v>
      </c>
      <c r="S4" s="15">
        <v>5</v>
      </c>
      <c r="T4" s="15">
        <v>5</v>
      </c>
      <c r="U4" s="15">
        <v>6</v>
      </c>
      <c r="V4" s="15">
        <v>4</v>
      </c>
      <c r="W4" s="15">
        <v>7</v>
      </c>
      <c r="X4" s="15">
        <v>4</v>
      </c>
    </row>
    <row r="5" spans="1:24" x14ac:dyDescent="0.3">
      <c r="A5" s="16" t="s">
        <v>1094</v>
      </c>
      <c r="B5" s="15">
        <v>9</v>
      </c>
      <c r="C5" s="15">
        <v>5</v>
      </c>
      <c r="D5" s="15">
        <v>10</v>
      </c>
      <c r="E5" s="15">
        <v>9</v>
      </c>
      <c r="F5" s="15">
        <v>6</v>
      </c>
      <c r="G5" s="15">
        <v>7</v>
      </c>
      <c r="H5" s="15">
        <v>10</v>
      </c>
      <c r="I5" s="15">
        <v>10</v>
      </c>
      <c r="J5" s="15">
        <v>6</v>
      </c>
      <c r="K5" s="15">
        <v>3</v>
      </c>
      <c r="L5" s="15">
        <v>8</v>
      </c>
      <c r="M5" s="15">
        <v>6</v>
      </c>
      <c r="N5" s="15">
        <v>6</v>
      </c>
      <c r="O5" s="15">
        <v>6</v>
      </c>
      <c r="P5" s="15">
        <v>10</v>
      </c>
      <c r="Q5" s="15">
        <v>9</v>
      </c>
      <c r="R5" s="15">
        <v>11</v>
      </c>
      <c r="S5" s="15">
        <v>10</v>
      </c>
      <c r="T5" s="15">
        <v>9</v>
      </c>
      <c r="U5" s="15">
        <v>10</v>
      </c>
      <c r="V5" s="15">
        <v>0</v>
      </c>
      <c r="W5" s="15">
        <v>10</v>
      </c>
      <c r="X5" s="15">
        <v>7</v>
      </c>
    </row>
    <row r="6" spans="1:24" x14ac:dyDescent="0.3">
      <c r="A6" s="16" t="s">
        <v>1096</v>
      </c>
      <c r="B6" s="15">
        <v>5</v>
      </c>
      <c r="C6" s="15">
        <v>5</v>
      </c>
      <c r="D6" s="15">
        <v>3</v>
      </c>
      <c r="E6" s="15">
        <v>5</v>
      </c>
      <c r="F6" s="15">
        <v>5</v>
      </c>
      <c r="G6" s="15">
        <v>5</v>
      </c>
      <c r="H6" s="15">
        <v>5</v>
      </c>
      <c r="I6" s="15">
        <v>5</v>
      </c>
      <c r="J6" s="15">
        <v>5</v>
      </c>
      <c r="K6" s="15">
        <v>4</v>
      </c>
      <c r="L6" s="15">
        <v>3</v>
      </c>
      <c r="M6" s="15">
        <v>5</v>
      </c>
      <c r="N6" s="15">
        <v>5</v>
      </c>
      <c r="O6" s="15">
        <v>4</v>
      </c>
      <c r="P6" s="15">
        <v>5</v>
      </c>
      <c r="Q6" s="15">
        <v>4</v>
      </c>
      <c r="R6" s="15">
        <v>4</v>
      </c>
      <c r="S6" s="15">
        <v>5</v>
      </c>
      <c r="T6" s="15">
        <v>5</v>
      </c>
      <c r="U6" s="15">
        <v>5</v>
      </c>
      <c r="V6" s="15">
        <v>5</v>
      </c>
      <c r="W6" s="15">
        <v>5</v>
      </c>
      <c r="X6" s="15">
        <v>5</v>
      </c>
    </row>
    <row r="7" spans="1:24" x14ac:dyDescent="0.3">
      <c r="A7" s="16" t="s">
        <v>1097</v>
      </c>
      <c r="B7" s="15">
        <v>0</v>
      </c>
      <c r="C7" s="15">
        <v>1</v>
      </c>
      <c r="D7" s="15">
        <v>5</v>
      </c>
      <c r="E7" s="15">
        <v>5</v>
      </c>
      <c r="F7" s="15">
        <v>3</v>
      </c>
      <c r="G7" s="15">
        <v>1</v>
      </c>
      <c r="H7" s="15">
        <v>1</v>
      </c>
      <c r="I7" s="15">
        <v>1</v>
      </c>
      <c r="J7" s="15">
        <v>0</v>
      </c>
      <c r="K7" s="15">
        <v>5</v>
      </c>
      <c r="L7" s="15">
        <v>3</v>
      </c>
      <c r="M7" s="15">
        <v>5</v>
      </c>
      <c r="N7" s="15">
        <v>0</v>
      </c>
      <c r="O7" s="15">
        <v>2</v>
      </c>
      <c r="P7" s="15">
        <v>5</v>
      </c>
      <c r="Q7" s="15">
        <v>5</v>
      </c>
      <c r="R7" s="15">
        <v>5</v>
      </c>
      <c r="S7" s="15">
        <v>6</v>
      </c>
      <c r="T7" s="15">
        <v>4</v>
      </c>
      <c r="U7" s="15">
        <v>3</v>
      </c>
      <c r="V7" s="15">
        <v>5</v>
      </c>
      <c r="W7" s="15">
        <v>4</v>
      </c>
      <c r="X7" s="15">
        <v>0</v>
      </c>
    </row>
    <row r="8" spans="1:24" x14ac:dyDescent="0.3">
      <c r="A8" s="16" t="s">
        <v>1098</v>
      </c>
      <c r="B8" s="15">
        <v>5</v>
      </c>
      <c r="C8" s="15">
        <v>5</v>
      </c>
      <c r="D8" s="15">
        <v>5</v>
      </c>
      <c r="E8" s="15">
        <v>5</v>
      </c>
      <c r="F8" s="15">
        <v>5</v>
      </c>
      <c r="G8" s="15">
        <v>5</v>
      </c>
      <c r="H8" s="15">
        <v>5</v>
      </c>
      <c r="I8" s="15">
        <v>5</v>
      </c>
      <c r="J8" s="15">
        <v>5</v>
      </c>
      <c r="K8" s="15">
        <v>5</v>
      </c>
      <c r="L8" s="15">
        <v>5</v>
      </c>
      <c r="M8" s="15">
        <v>5</v>
      </c>
      <c r="N8" s="15">
        <v>5</v>
      </c>
      <c r="O8" s="15">
        <v>5</v>
      </c>
      <c r="P8" s="15">
        <v>5</v>
      </c>
      <c r="Q8" s="15">
        <v>5</v>
      </c>
      <c r="R8" s="15">
        <v>5</v>
      </c>
      <c r="S8" s="15">
        <v>5</v>
      </c>
      <c r="T8" s="15">
        <v>5</v>
      </c>
      <c r="U8" s="15">
        <v>5</v>
      </c>
      <c r="V8" s="15">
        <v>5</v>
      </c>
      <c r="W8" s="15">
        <v>5</v>
      </c>
      <c r="X8" s="15">
        <v>5</v>
      </c>
    </row>
    <row r="9" spans="1:24" x14ac:dyDescent="0.3">
      <c r="A9" s="16" t="s">
        <v>1099</v>
      </c>
      <c r="B9" s="15">
        <v>5</v>
      </c>
      <c r="C9" s="15">
        <v>5</v>
      </c>
      <c r="D9" s="15">
        <v>5</v>
      </c>
      <c r="E9" s="15">
        <v>5</v>
      </c>
      <c r="F9" s="15">
        <v>5</v>
      </c>
      <c r="G9" s="15">
        <v>5</v>
      </c>
      <c r="H9" s="15">
        <v>5</v>
      </c>
      <c r="I9" s="15">
        <v>5</v>
      </c>
      <c r="J9" s="15">
        <v>5</v>
      </c>
      <c r="K9" s="15">
        <v>3</v>
      </c>
      <c r="L9" s="15">
        <v>5</v>
      </c>
      <c r="M9" s="15">
        <v>5</v>
      </c>
      <c r="N9" s="15">
        <v>5</v>
      </c>
      <c r="O9" s="15">
        <v>5</v>
      </c>
      <c r="P9" s="15">
        <v>5</v>
      </c>
      <c r="Q9" s="15">
        <v>5</v>
      </c>
      <c r="R9" s="15">
        <v>5</v>
      </c>
      <c r="S9" s="15">
        <v>5</v>
      </c>
      <c r="T9" s="15">
        <v>5</v>
      </c>
      <c r="U9" s="15">
        <v>5</v>
      </c>
      <c r="V9" s="15">
        <v>5</v>
      </c>
      <c r="W9" s="15">
        <v>5</v>
      </c>
      <c r="X9" s="15">
        <v>5</v>
      </c>
    </row>
    <row r="10" spans="1:24" x14ac:dyDescent="0.3">
      <c r="A10" s="16" t="s">
        <v>1100</v>
      </c>
      <c r="B10" s="15">
        <v>11</v>
      </c>
      <c r="C10" s="15">
        <v>9</v>
      </c>
      <c r="D10" s="15">
        <v>11</v>
      </c>
      <c r="E10" s="15">
        <v>11</v>
      </c>
      <c r="F10" s="15">
        <v>12</v>
      </c>
      <c r="G10" s="15">
        <v>0</v>
      </c>
      <c r="H10" s="15">
        <v>0</v>
      </c>
      <c r="I10" s="15">
        <v>1</v>
      </c>
      <c r="J10" s="15">
        <v>11</v>
      </c>
      <c r="K10" s="15">
        <v>11</v>
      </c>
      <c r="L10" s="15">
        <v>11</v>
      </c>
      <c r="M10" s="15">
        <v>11</v>
      </c>
      <c r="N10" s="15">
        <v>11</v>
      </c>
      <c r="O10" s="15">
        <v>10</v>
      </c>
      <c r="P10" s="15">
        <v>10</v>
      </c>
      <c r="Q10" s="15">
        <v>10</v>
      </c>
      <c r="R10" s="15">
        <v>11</v>
      </c>
      <c r="S10" s="15">
        <v>11</v>
      </c>
      <c r="T10" s="15">
        <v>11</v>
      </c>
      <c r="U10" s="15">
        <v>9</v>
      </c>
      <c r="V10" s="15">
        <v>9</v>
      </c>
      <c r="W10" s="15">
        <v>10</v>
      </c>
      <c r="X10" s="15">
        <v>10</v>
      </c>
    </row>
    <row r="11" spans="1:24" x14ac:dyDescent="0.3">
      <c r="A11" s="16" t="s">
        <v>1101</v>
      </c>
      <c r="B11" s="15">
        <v>5</v>
      </c>
      <c r="C11" s="15">
        <v>5</v>
      </c>
      <c r="D11" s="15">
        <v>5</v>
      </c>
      <c r="E11" s="15">
        <v>5</v>
      </c>
      <c r="F11" s="15">
        <v>5</v>
      </c>
      <c r="G11" s="15">
        <v>5</v>
      </c>
      <c r="H11" s="15">
        <v>5</v>
      </c>
      <c r="I11" s="15">
        <v>5</v>
      </c>
      <c r="J11" s="15">
        <v>11</v>
      </c>
      <c r="K11" s="15">
        <v>11</v>
      </c>
      <c r="L11" s="15">
        <v>11</v>
      </c>
      <c r="M11" s="15">
        <v>14</v>
      </c>
      <c r="N11" s="15">
        <v>12</v>
      </c>
      <c r="O11" s="15">
        <v>9</v>
      </c>
      <c r="P11" s="15">
        <v>12</v>
      </c>
      <c r="Q11" s="15">
        <v>8</v>
      </c>
      <c r="R11" s="15">
        <v>11</v>
      </c>
      <c r="S11" s="15">
        <v>5</v>
      </c>
      <c r="T11" s="15">
        <v>5</v>
      </c>
      <c r="U11" s="15">
        <v>5</v>
      </c>
      <c r="V11" s="15">
        <v>8</v>
      </c>
      <c r="W11" s="15">
        <v>6</v>
      </c>
      <c r="X11" s="15">
        <v>6</v>
      </c>
    </row>
    <row r="12" spans="1:24" x14ac:dyDescent="0.3">
      <c r="A12" s="16" t="s">
        <v>1102</v>
      </c>
      <c r="B12" s="15">
        <v>8</v>
      </c>
      <c r="C12" s="15">
        <v>5</v>
      </c>
      <c r="D12" s="15">
        <v>8</v>
      </c>
      <c r="E12" s="15">
        <v>7</v>
      </c>
      <c r="F12" s="15">
        <v>8</v>
      </c>
      <c r="G12" s="15">
        <v>8</v>
      </c>
      <c r="H12" s="15">
        <v>7</v>
      </c>
      <c r="I12" s="15">
        <v>3</v>
      </c>
      <c r="J12" s="15">
        <v>8</v>
      </c>
      <c r="K12" s="15">
        <v>7</v>
      </c>
      <c r="L12" s="15">
        <v>5</v>
      </c>
      <c r="M12" s="15">
        <v>5</v>
      </c>
      <c r="N12" s="15">
        <v>5</v>
      </c>
      <c r="O12" s="15">
        <v>6</v>
      </c>
      <c r="P12" s="15">
        <v>7</v>
      </c>
      <c r="Q12" s="15">
        <v>3</v>
      </c>
      <c r="R12" s="15">
        <v>7</v>
      </c>
      <c r="S12" s="15">
        <v>6</v>
      </c>
      <c r="T12" s="15">
        <v>7</v>
      </c>
      <c r="U12" s="15">
        <v>7</v>
      </c>
      <c r="V12" s="15">
        <v>7</v>
      </c>
      <c r="W12" s="15">
        <v>7</v>
      </c>
      <c r="X12" s="15">
        <v>6</v>
      </c>
    </row>
    <row r="13" spans="1:24" x14ac:dyDescent="0.3">
      <c r="A13" s="16" t="s">
        <v>1103</v>
      </c>
      <c r="B13" s="15">
        <v>5</v>
      </c>
      <c r="C13" s="15">
        <v>9</v>
      </c>
      <c r="D13" s="15">
        <v>5</v>
      </c>
      <c r="E13" s="15">
        <v>5</v>
      </c>
      <c r="F13" s="15">
        <v>5</v>
      </c>
      <c r="G13" s="15">
        <v>1</v>
      </c>
      <c r="H13" s="15">
        <v>5</v>
      </c>
      <c r="I13" s="15">
        <v>4</v>
      </c>
      <c r="J13" s="15">
        <v>5</v>
      </c>
      <c r="K13" s="15">
        <v>5</v>
      </c>
      <c r="L13" s="15">
        <v>5</v>
      </c>
      <c r="M13" s="15">
        <v>5</v>
      </c>
      <c r="N13" s="15">
        <v>5</v>
      </c>
      <c r="O13" s="15">
        <v>5</v>
      </c>
      <c r="P13" s="15">
        <v>5</v>
      </c>
      <c r="Q13" s="15">
        <v>5</v>
      </c>
      <c r="R13" s="15">
        <v>5</v>
      </c>
      <c r="S13" s="15">
        <v>5</v>
      </c>
      <c r="T13" s="15">
        <v>5</v>
      </c>
      <c r="U13" s="15">
        <v>4</v>
      </c>
      <c r="V13" s="15">
        <v>9</v>
      </c>
      <c r="W13" s="15">
        <v>5</v>
      </c>
      <c r="X13" s="15">
        <v>5</v>
      </c>
    </row>
    <row r="14" spans="1:24" x14ac:dyDescent="0.3">
      <c r="A14" s="16" t="s">
        <v>1104</v>
      </c>
      <c r="B14" s="15">
        <v>4</v>
      </c>
      <c r="C14" s="15">
        <v>6</v>
      </c>
      <c r="D14" s="15">
        <v>5</v>
      </c>
      <c r="E14" s="15">
        <v>5</v>
      </c>
      <c r="F14" s="15">
        <v>5</v>
      </c>
      <c r="G14" s="15">
        <v>3</v>
      </c>
      <c r="H14" s="15">
        <v>1</v>
      </c>
      <c r="I14" s="15">
        <v>3</v>
      </c>
      <c r="J14" s="15">
        <v>1</v>
      </c>
      <c r="K14" s="15">
        <v>1</v>
      </c>
      <c r="L14" s="15">
        <v>5</v>
      </c>
      <c r="M14" s="15">
        <v>1</v>
      </c>
      <c r="N14" s="15">
        <v>1</v>
      </c>
      <c r="O14" s="15">
        <v>2</v>
      </c>
      <c r="P14" s="15">
        <v>7</v>
      </c>
      <c r="Q14" s="15">
        <v>6</v>
      </c>
      <c r="R14" s="15">
        <v>0</v>
      </c>
      <c r="S14" s="15">
        <v>7</v>
      </c>
      <c r="T14" s="15">
        <v>3</v>
      </c>
      <c r="U14" s="15">
        <v>3</v>
      </c>
      <c r="V14" s="15">
        <v>3</v>
      </c>
      <c r="W14" s="15">
        <v>3</v>
      </c>
      <c r="X14" s="15">
        <v>1</v>
      </c>
    </row>
    <row r="15" spans="1:24" x14ac:dyDescent="0.3">
      <c r="A15" s="16" t="s">
        <v>1105</v>
      </c>
      <c r="B15" s="15">
        <v>5</v>
      </c>
      <c r="C15" s="15">
        <v>5</v>
      </c>
      <c r="D15" s="15">
        <v>5</v>
      </c>
      <c r="E15" s="15">
        <v>5</v>
      </c>
      <c r="F15" s="15">
        <v>5</v>
      </c>
      <c r="G15" s="15">
        <v>5</v>
      </c>
      <c r="H15" s="15">
        <v>5</v>
      </c>
      <c r="I15" s="15">
        <v>5</v>
      </c>
      <c r="J15" s="15">
        <v>5</v>
      </c>
      <c r="K15" s="15">
        <v>5</v>
      </c>
      <c r="L15" s="15">
        <v>5</v>
      </c>
      <c r="M15" s="15">
        <v>5</v>
      </c>
      <c r="N15" s="15">
        <v>5</v>
      </c>
      <c r="O15" s="15">
        <v>2</v>
      </c>
      <c r="P15" s="15">
        <v>5</v>
      </c>
      <c r="Q15" s="15">
        <v>5</v>
      </c>
      <c r="R15" s="15">
        <v>5</v>
      </c>
      <c r="S15" s="15">
        <v>5</v>
      </c>
      <c r="T15" s="15">
        <v>5</v>
      </c>
      <c r="U15" s="15">
        <v>5</v>
      </c>
      <c r="V15" s="15">
        <v>6</v>
      </c>
      <c r="W15" s="15">
        <v>5</v>
      </c>
      <c r="X15" s="15">
        <v>6</v>
      </c>
    </row>
    <row r="16" spans="1:24" x14ac:dyDescent="0.3">
      <c r="A16" s="16" t="s">
        <v>1106</v>
      </c>
      <c r="B16" s="15">
        <v>5</v>
      </c>
      <c r="C16" s="15">
        <v>5</v>
      </c>
      <c r="D16" s="15">
        <v>5</v>
      </c>
      <c r="E16" s="15">
        <v>5</v>
      </c>
      <c r="F16" s="15">
        <v>5</v>
      </c>
      <c r="G16" s="15">
        <v>5</v>
      </c>
      <c r="H16" s="15">
        <v>5</v>
      </c>
      <c r="I16" s="15">
        <v>5</v>
      </c>
      <c r="J16" s="15">
        <v>5</v>
      </c>
      <c r="K16" s="15">
        <v>5</v>
      </c>
      <c r="L16" s="15">
        <v>5</v>
      </c>
      <c r="M16" s="15">
        <v>5</v>
      </c>
      <c r="N16" s="15">
        <v>5</v>
      </c>
      <c r="O16" s="15">
        <v>5</v>
      </c>
      <c r="P16" s="15">
        <v>5</v>
      </c>
      <c r="Q16" s="15">
        <v>5</v>
      </c>
      <c r="R16" s="15">
        <v>5</v>
      </c>
      <c r="S16" s="15">
        <v>5</v>
      </c>
      <c r="T16" s="15">
        <v>5</v>
      </c>
      <c r="U16" s="15">
        <v>5</v>
      </c>
      <c r="V16" s="15">
        <v>6</v>
      </c>
      <c r="W16" s="15">
        <v>5</v>
      </c>
      <c r="X16" s="15">
        <v>2</v>
      </c>
    </row>
    <row r="17" spans="1:24" s="261" customFormat="1" ht="16.5" x14ac:dyDescent="0.45">
      <c r="A17" s="259" t="s">
        <v>1258</v>
      </c>
      <c r="B17" s="260">
        <v>3</v>
      </c>
      <c r="C17" s="260">
        <v>4</v>
      </c>
      <c r="D17" s="260">
        <v>4</v>
      </c>
      <c r="E17" s="260">
        <v>5</v>
      </c>
      <c r="F17" s="260">
        <v>4</v>
      </c>
      <c r="G17" s="260">
        <v>3</v>
      </c>
      <c r="H17" s="260">
        <v>3</v>
      </c>
      <c r="I17" s="260">
        <v>3</v>
      </c>
      <c r="J17" s="260">
        <v>1</v>
      </c>
      <c r="K17" s="260">
        <v>1</v>
      </c>
      <c r="L17" s="260">
        <v>3</v>
      </c>
      <c r="M17" s="260">
        <v>2</v>
      </c>
      <c r="N17" s="260">
        <v>2</v>
      </c>
      <c r="O17" s="260">
        <v>2</v>
      </c>
      <c r="P17" s="260">
        <v>4</v>
      </c>
      <c r="Q17" s="260">
        <v>4</v>
      </c>
      <c r="R17" s="260">
        <v>3</v>
      </c>
      <c r="S17" s="260">
        <v>5</v>
      </c>
      <c r="T17" s="260">
        <v>3</v>
      </c>
      <c r="U17" s="260">
        <v>4</v>
      </c>
      <c r="V17" s="260">
        <v>2</v>
      </c>
      <c r="W17" s="260">
        <v>3</v>
      </c>
      <c r="X17" s="260">
        <v>0</v>
      </c>
    </row>
    <row r="18" spans="1:24" x14ac:dyDescent="0.3">
      <c r="A18" s="16" t="s">
        <v>1107</v>
      </c>
      <c r="B18" s="15">
        <v>5</v>
      </c>
      <c r="C18" s="15">
        <v>5</v>
      </c>
      <c r="D18" s="15">
        <v>5</v>
      </c>
      <c r="E18" s="15">
        <v>5</v>
      </c>
      <c r="F18" s="15">
        <v>5</v>
      </c>
      <c r="G18" s="15">
        <v>5</v>
      </c>
      <c r="H18" s="15">
        <v>6</v>
      </c>
      <c r="I18" s="15">
        <v>5</v>
      </c>
      <c r="J18" s="15">
        <v>5</v>
      </c>
      <c r="K18" s="15">
        <v>5</v>
      </c>
      <c r="L18" s="15">
        <v>5</v>
      </c>
      <c r="M18" s="15">
        <v>4</v>
      </c>
      <c r="N18" s="15">
        <v>5</v>
      </c>
      <c r="O18" s="15">
        <v>5</v>
      </c>
      <c r="P18" s="15">
        <v>5</v>
      </c>
      <c r="Q18" s="15">
        <v>10</v>
      </c>
      <c r="R18" s="15">
        <v>10</v>
      </c>
      <c r="S18" s="15">
        <v>5</v>
      </c>
      <c r="T18" s="15">
        <v>5</v>
      </c>
      <c r="U18" s="15">
        <v>5</v>
      </c>
      <c r="V18" s="15">
        <v>5</v>
      </c>
      <c r="W18" s="15">
        <v>6</v>
      </c>
      <c r="X18" s="15">
        <v>3</v>
      </c>
    </row>
    <row r="19" spans="1:24" x14ac:dyDescent="0.3">
      <c r="A19" s="16" t="s">
        <v>1109</v>
      </c>
      <c r="B19" s="15">
        <v>4</v>
      </c>
      <c r="C19" s="15">
        <v>0</v>
      </c>
      <c r="D19" s="15">
        <v>3</v>
      </c>
      <c r="E19" s="15">
        <v>3</v>
      </c>
      <c r="F19" s="15">
        <v>3</v>
      </c>
      <c r="G19" s="15">
        <v>2</v>
      </c>
      <c r="H19" s="15">
        <v>1</v>
      </c>
      <c r="I19" s="15">
        <v>0</v>
      </c>
      <c r="J19" s="15">
        <v>0</v>
      </c>
      <c r="K19" s="15">
        <v>1</v>
      </c>
      <c r="L19" s="15">
        <v>2</v>
      </c>
      <c r="M19" s="15">
        <v>1</v>
      </c>
      <c r="N19" s="15">
        <v>1</v>
      </c>
      <c r="O19" s="15">
        <v>2</v>
      </c>
      <c r="P19" s="15">
        <v>2</v>
      </c>
      <c r="Q19" s="15">
        <v>2</v>
      </c>
      <c r="R19" s="15">
        <v>2</v>
      </c>
      <c r="S19" s="15">
        <v>2</v>
      </c>
      <c r="T19" s="15">
        <v>0</v>
      </c>
      <c r="U19" s="15">
        <v>0</v>
      </c>
      <c r="V19" s="15">
        <v>1</v>
      </c>
      <c r="W19" s="15">
        <v>2</v>
      </c>
      <c r="X19" s="15">
        <v>0</v>
      </c>
    </row>
    <row r="20" spans="1:24" x14ac:dyDescent="0.3">
      <c r="A20" s="16" t="s">
        <v>1110</v>
      </c>
      <c r="B20" s="15">
        <v>5</v>
      </c>
      <c r="C20" s="15">
        <v>5</v>
      </c>
      <c r="D20" s="15">
        <v>5</v>
      </c>
      <c r="E20" s="15">
        <v>5</v>
      </c>
      <c r="F20" s="15">
        <v>5</v>
      </c>
      <c r="G20" s="15">
        <v>5</v>
      </c>
      <c r="H20" s="15">
        <v>5</v>
      </c>
      <c r="I20" s="15">
        <v>5</v>
      </c>
      <c r="J20" s="15">
        <v>5</v>
      </c>
      <c r="K20" s="15">
        <v>5</v>
      </c>
      <c r="L20" s="15">
        <v>5</v>
      </c>
      <c r="M20" s="15">
        <v>5</v>
      </c>
      <c r="N20" s="15">
        <v>5</v>
      </c>
      <c r="O20" s="15">
        <v>5</v>
      </c>
      <c r="P20" s="15">
        <v>5</v>
      </c>
      <c r="Q20" s="15">
        <v>5</v>
      </c>
      <c r="R20" s="15">
        <v>5</v>
      </c>
      <c r="S20" s="15">
        <v>5</v>
      </c>
      <c r="T20" s="15">
        <v>5</v>
      </c>
      <c r="U20" s="15">
        <v>4</v>
      </c>
      <c r="V20" s="15">
        <v>5</v>
      </c>
      <c r="W20" s="15">
        <v>5</v>
      </c>
      <c r="X20" s="15">
        <v>0</v>
      </c>
    </row>
    <row r="21" spans="1:24" x14ac:dyDescent="0.3">
      <c r="A21" s="16" t="s">
        <v>1111</v>
      </c>
      <c r="B21" s="15">
        <v>2</v>
      </c>
      <c r="C21" s="15">
        <v>4</v>
      </c>
      <c r="D21" s="15">
        <v>6</v>
      </c>
      <c r="E21" s="15">
        <v>3</v>
      </c>
      <c r="F21" s="15">
        <v>4</v>
      </c>
      <c r="G21" s="15">
        <v>2</v>
      </c>
      <c r="H21" s="15">
        <v>5</v>
      </c>
      <c r="I21" s="15">
        <v>4</v>
      </c>
      <c r="J21" s="15">
        <v>4</v>
      </c>
      <c r="K21" s="15">
        <v>4</v>
      </c>
      <c r="L21" s="15">
        <v>5</v>
      </c>
      <c r="M21" s="15">
        <v>3</v>
      </c>
      <c r="N21" s="15">
        <v>3</v>
      </c>
      <c r="O21" s="15">
        <v>2</v>
      </c>
      <c r="P21" s="15">
        <v>7</v>
      </c>
      <c r="Q21" s="15">
        <v>5</v>
      </c>
      <c r="R21" s="15">
        <v>8</v>
      </c>
      <c r="S21" s="15">
        <v>6</v>
      </c>
      <c r="T21" s="15">
        <v>4</v>
      </c>
      <c r="U21" s="15">
        <v>2</v>
      </c>
      <c r="V21" s="15">
        <v>4</v>
      </c>
      <c r="W21" s="15">
        <v>6</v>
      </c>
      <c r="X21" s="15">
        <v>8</v>
      </c>
    </row>
    <row r="22" spans="1:24" x14ac:dyDescent="0.3">
      <c r="A22" s="16" t="s">
        <v>1112</v>
      </c>
      <c r="B22" s="15">
        <v>5</v>
      </c>
      <c r="C22" s="15">
        <v>3</v>
      </c>
      <c r="D22" s="15">
        <v>6</v>
      </c>
      <c r="E22" s="15">
        <v>5</v>
      </c>
      <c r="F22" s="15">
        <v>6</v>
      </c>
      <c r="G22" s="15">
        <v>4</v>
      </c>
      <c r="H22" s="15">
        <v>5</v>
      </c>
      <c r="I22" s="15">
        <v>5</v>
      </c>
      <c r="J22" s="15">
        <v>5</v>
      </c>
      <c r="K22" s="15">
        <v>5</v>
      </c>
      <c r="L22" s="15">
        <v>4</v>
      </c>
      <c r="M22" s="15">
        <v>5</v>
      </c>
      <c r="N22" s="15">
        <v>5</v>
      </c>
      <c r="O22" s="15">
        <v>5</v>
      </c>
      <c r="P22" s="15">
        <v>4</v>
      </c>
      <c r="Q22" s="15">
        <v>6</v>
      </c>
      <c r="R22" s="15">
        <v>5</v>
      </c>
      <c r="S22" s="15">
        <v>5</v>
      </c>
      <c r="T22" s="15">
        <v>6</v>
      </c>
      <c r="U22" s="15">
        <v>6</v>
      </c>
      <c r="V22" s="15">
        <v>5</v>
      </c>
      <c r="W22" s="15">
        <v>6</v>
      </c>
      <c r="X22" s="15">
        <v>5</v>
      </c>
    </row>
    <row r="23" spans="1:24" x14ac:dyDescent="0.3">
      <c r="A23" s="16" t="s">
        <v>1113</v>
      </c>
      <c r="B23" s="15">
        <v>5</v>
      </c>
      <c r="C23" s="15">
        <v>5</v>
      </c>
      <c r="D23" s="15">
        <v>5</v>
      </c>
      <c r="E23" s="15">
        <v>5</v>
      </c>
      <c r="F23" s="15">
        <v>10</v>
      </c>
      <c r="G23" s="15">
        <v>5</v>
      </c>
      <c r="H23" s="15">
        <v>5</v>
      </c>
      <c r="I23" s="15">
        <v>5</v>
      </c>
      <c r="J23" s="15">
        <v>5</v>
      </c>
      <c r="K23" s="15">
        <v>5</v>
      </c>
      <c r="L23" s="15">
        <v>5</v>
      </c>
      <c r="M23" s="15">
        <v>5</v>
      </c>
      <c r="N23" s="15">
        <v>1</v>
      </c>
      <c r="O23" s="15">
        <v>5</v>
      </c>
      <c r="P23" s="15">
        <v>5</v>
      </c>
      <c r="Q23" s="15">
        <v>5</v>
      </c>
      <c r="R23" s="15">
        <v>4</v>
      </c>
      <c r="S23" s="15">
        <v>5</v>
      </c>
      <c r="T23" s="15">
        <v>5</v>
      </c>
      <c r="U23" s="15">
        <v>5</v>
      </c>
      <c r="V23" s="15">
        <v>5</v>
      </c>
      <c r="W23" s="15">
        <v>5</v>
      </c>
      <c r="X23" s="15">
        <v>5</v>
      </c>
    </row>
    <row r="24" spans="1:24" x14ac:dyDescent="0.3">
      <c r="A24" s="16" t="s">
        <v>1114</v>
      </c>
      <c r="B24" s="15">
        <v>4</v>
      </c>
      <c r="C24" s="15">
        <v>5</v>
      </c>
      <c r="D24" s="15">
        <v>6</v>
      </c>
      <c r="E24" s="15">
        <v>6</v>
      </c>
      <c r="F24" s="15">
        <v>10</v>
      </c>
      <c r="G24" s="15">
        <v>5</v>
      </c>
      <c r="H24" s="15">
        <v>5</v>
      </c>
      <c r="I24" s="15">
        <v>5</v>
      </c>
      <c r="J24" s="15">
        <v>5</v>
      </c>
      <c r="K24" s="15">
        <v>5</v>
      </c>
      <c r="L24" s="15">
        <v>5</v>
      </c>
      <c r="M24" s="15">
        <v>4</v>
      </c>
      <c r="N24" s="15">
        <v>5</v>
      </c>
      <c r="O24" s="15">
        <v>5</v>
      </c>
      <c r="P24" s="15">
        <v>4</v>
      </c>
      <c r="Q24" s="15">
        <v>0</v>
      </c>
      <c r="R24" s="15">
        <v>5</v>
      </c>
      <c r="S24" s="15">
        <v>5</v>
      </c>
      <c r="T24" s="15">
        <v>5</v>
      </c>
      <c r="U24" s="15">
        <v>5</v>
      </c>
      <c r="V24" s="15">
        <v>5</v>
      </c>
      <c r="W24" s="15">
        <v>5</v>
      </c>
      <c r="X24" s="15">
        <v>5</v>
      </c>
    </row>
  </sheetData>
  <conditionalFormatting sqref="B3:X16 B18:X24">
    <cfRule type="cellIs" dxfId="9" priority="7" operator="greaterThanOrEqual">
      <formula>5</formula>
    </cfRule>
    <cfRule type="cellIs" dxfId="8" priority="8" operator="between">
      <formula>3</formula>
      <formula>4</formula>
    </cfRule>
    <cfRule type="cellIs" dxfId="7" priority="9" operator="between">
      <formula>1</formula>
      <formula>2</formula>
    </cfRule>
  </conditionalFormatting>
  <conditionalFormatting sqref="B17:X17">
    <cfRule type="cellIs" dxfId="6" priority="1" operator="greaterThanOrEqual">
      <formula>5</formula>
    </cfRule>
    <cfRule type="cellIs" dxfId="5" priority="2" operator="between">
      <formula>3</formula>
      <formula>4</formula>
    </cfRule>
    <cfRule type="cellIs" dxfId="4" priority="3" operator="between">
      <formula>1</formula>
      <formula>2</formula>
    </cfRule>
  </conditionalFormatting>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47FC76-DBEB-44FF-B8D5-E6B13ADB3159}">
  <dimension ref="A3:BU32"/>
  <sheetViews>
    <sheetView zoomScale="75" zoomScaleNormal="75" workbookViewId="0">
      <pane xSplit="1" topLeftCell="BL1" activePane="topRight" state="frozen"/>
      <selection pane="topRight" activeCell="BX23" sqref="BX23"/>
    </sheetView>
  </sheetViews>
  <sheetFormatPr baseColWidth="10" defaultRowHeight="14" x14ac:dyDescent="0.3"/>
  <cols>
    <col min="1" max="1" width="13.33203125" style="397" customWidth="1"/>
    <col min="2" max="4" width="8.25" style="397" customWidth="1"/>
    <col min="5" max="19" width="8.6640625" style="397" customWidth="1"/>
    <col min="20" max="73" width="8" style="397" customWidth="1"/>
    <col min="74" max="16384" width="10.6640625" style="397"/>
  </cols>
  <sheetData>
    <row r="3" spans="1:73" x14ac:dyDescent="0.3">
      <c r="A3" s="329" t="s">
        <v>1075</v>
      </c>
      <c r="B3" s="326" t="s">
        <v>36</v>
      </c>
      <c r="C3" s="327"/>
      <c r="D3" s="328"/>
      <c r="E3" s="326" t="s">
        <v>37</v>
      </c>
      <c r="F3" s="327"/>
      <c r="G3" s="328"/>
      <c r="H3" s="326" t="s">
        <v>38</v>
      </c>
      <c r="I3" s="327"/>
      <c r="J3" s="328"/>
      <c r="K3" s="326" t="s">
        <v>1078</v>
      </c>
      <c r="L3" s="327"/>
      <c r="M3" s="328"/>
      <c r="N3" s="326" t="s">
        <v>40</v>
      </c>
      <c r="O3" s="327"/>
      <c r="P3" s="328"/>
      <c r="Q3" s="326" t="s">
        <v>1079</v>
      </c>
      <c r="R3" s="327"/>
      <c r="S3" s="328"/>
      <c r="T3" s="326" t="s">
        <v>42</v>
      </c>
      <c r="U3" s="327"/>
      <c r="V3" s="328"/>
      <c r="W3" s="326" t="s">
        <v>1115</v>
      </c>
      <c r="X3" s="327"/>
      <c r="Y3" s="328"/>
      <c r="Z3" s="326" t="s">
        <v>44</v>
      </c>
      <c r="AA3" s="327"/>
      <c r="AB3" s="328"/>
      <c r="AC3" s="326" t="s">
        <v>45</v>
      </c>
      <c r="AD3" s="327"/>
      <c r="AE3" s="328"/>
      <c r="AF3" s="326" t="s">
        <v>46</v>
      </c>
      <c r="AG3" s="327"/>
      <c r="AH3" s="328"/>
      <c r="AI3" s="326" t="s">
        <v>1081</v>
      </c>
      <c r="AJ3" s="327"/>
      <c r="AK3" s="328"/>
      <c r="AL3" s="326" t="s">
        <v>1082</v>
      </c>
      <c r="AM3" s="327"/>
      <c r="AN3" s="328"/>
      <c r="AO3" s="326" t="s">
        <v>1083</v>
      </c>
      <c r="AP3" s="327"/>
      <c r="AQ3" s="328"/>
      <c r="AR3" s="326" t="s">
        <v>1084</v>
      </c>
      <c r="AS3" s="327"/>
      <c r="AT3" s="328"/>
      <c r="AU3" s="326" t="s">
        <v>51</v>
      </c>
      <c r="AV3" s="327"/>
      <c r="AW3" s="328"/>
      <c r="AX3" s="326" t="s">
        <v>52</v>
      </c>
      <c r="AY3" s="327"/>
      <c r="AZ3" s="328"/>
      <c r="BA3" s="326" t="s">
        <v>1087</v>
      </c>
      <c r="BB3" s="327"/>
      <c r="BC3" s="328"/>
      <c r="BD3" s="326" t="s">
        <v>1088</v>
      </c>
      <c r="BE3" s="327"/>
      <c r="BF3" s="328"/>
      <c r="BG3" s="326" t="s">
        <v>1089</v>
      </c>
      <c r="BH3" s="327"/>
      <c r="BI3" s="328"/>
      <c r="BJ3" s="326" t="s">
        <v>56</v>
      </c>
      <c r="BK3" s="327"/>
      <c r="BL3" s="328"/>
      <c r="BM3" s="326" t="s">
        <v>57</v>
      </c>
      <c r="BN3" s="327"/>
      <c r="BO3" s="328"/>
      <c r="BP3" s="326" t="s">
        <v>1116</v>
      </c>
      <c r="BQ3" s="327"/>
      <c r="BR3" s="328"/>
      <c r="BS3" s="326" t="s">
        <v>1117</v>
      </c>
      <c r="BT3" s="327"/>
      <c r="BU3" s="328"/>
    </row>
    <row r="4" spans="1:73" x14ac:dyDescent="0.3">
      <c r="A4" s="330"/>
      <c r="B4" s="17" t="s">
        <v>1118</v>
      </c>
      <c r="C4" s="18" t="s">
        <v>1119</v>
      </c>
      <c r="D4" s="19" t="s">
        <v>1120</v>
      </c>
      <c r="E4" s="17" t="s">
        <v>1118</v>
      </c>
      <c r="F4" s="18" t="s">
        <v>1119</v>
      </c>
      <c r="G4" s="19" t="s">
        <v>1120</v>
      </c>
      <c r="H4" s="17" t="s">
        <v>1118</v>
      </c>
      <c r="I4" s="18" t="s">
        <v>1119</v>
      </c>
      <c r="J4" s="19" t="s">
        <v>1120</v>
      </c>
      <c r="K4" s="17" t="s">
        <v>1118</v>
      </c>
      <c r="L4" s="18" t="s">
        <v>1119</v>
      </c>
      <c r="M4" s="19" t="s">
        <v>1120</v>
      </c>
      <c r="N4" s="17" t="s">
        <v>1118</v>
      </c>
      <c r="O4" s="18" t="s">
        <v>1119</v>
      </c>
      <c r="P4" s="19" t="s">
        <v>1120</v>
      </c>
      <c r="Q4" s="17" t="s">
        <v>1118</v>
      </c>
      <c r="R4" s="18" t="s">
        <v>1119</v>
      </c>
      <c r="S4" s="19" t="s">
        <v>1120</v>
      </c>
      <c r="T4" s="17" t="s">
        <v>1118</v>
      </c>
      <c r="U4" s="18" t="s">
        <v>1119</v>
      </c>
      <c r="V4" s="19" t="s">
        <v>1120</v>
      </c>
      <c r="W4" s="17" t="s">
        <v>1118</v>
      </c>
      <c r="X4" s="18" t="s">
        <v>1119</v>
      </c>
      <c r="Y4" s="19" t="s">
        <v>1120</v>
      </c>
      <c r="Z4" s="398" t="s">
        <v>1118</v>
      </c>
      <c r="AA4" s="18" t="s">
        <v>1119</v>
      </c>
      <c r="AB4" s="19" t="s">
        <v>1120</v>
      </c>
      <c r="AC4" s="17" t="s">
        <v>1118</v>
      </c>
      <c r="AD4" s="18" t="s">
        <v>1119</v>
      </c>
      <c r="AE4" s="19" t="s">
        <v>1120</v>
      </c>
      <c r="AF4" s="17" t="s">
        <v>1118</v>
      </c>
      <c r="AG4" s="18" t="s">
        <v>1119</v>
      </c>
      <c r="AH4" s="19" t="s">
        <v>1120</v>
      </c>
      <c r="AI4" s="17" t="s">
        <v>1118</v>
      </c>
      <c r="AJ4" s="18" t="s">
        <v>1119</v>
      </c>
      <c r="AK4" s="19" t="s">
        <v>1120</v>
      </c>
      <c r="AL4" s="17" t="s">
        <v>1118</v>
      </c>
      <c r="AM4" s="18" t="s">
        <v>1119</v>
      </c>
      <c r="AN4" s="19" t="s">
        <v>1120</v>
      </c>
      <c r="AO4" s="17" t="s">
        <v>1118</v>
      </c>
      <c r="AP4" s="18" t="s">
        <v>1119</v>
      </c>
      <c r="AQ4" s="19" t="s">
        <v>1120</v>
      </c>
      <c r="AR4" s="17" t="s">
        <v>1118</v>
      </c>
      <c r="AS4" s="18" t="s">
        <v>1119</v>
      </c>
      <c r="AT4" s="19" t="s">
        <v>1120</v>
      </c>
      <c r="AU4" s="17" t="s">
        <v>1118</v>
      </c>
      <c r="AV4" s="18" t="s">
        <v>1119</v>
      </c>
      <c r="AW4" s="19" t="s">
        <v>1120</v>
      </c>
      <c r="AX4" s="17" t="s">
        <v>1118</v>
      </c>
      <c r="AY4" s="18" t="s">
        <v>1119</v>
      </c>
      <c r="AZ4" s="19" t="s">
        <v>1120</v>
      </c>
      <c r="BA4" s="17" t="s">
        <v>1118</v>
      </c>
      <c r="BB4" s="18" t="s">
        <v>1119</v>
      </c>
      <c r="BC4" s="19" t="s">
        <v>1120</v>
      </c>
      <c r="BD4" s="17" t="s">
        <v>1118</v>
      </c>
      <c r="BE4" s="18" t="s">
        <v>1119</v>
      </c>
      <c r="BF4" s="19" t="s">
        <v>1120</v>
      </c>
      <c r="BG4" s="17" t="s">
        <v>1118</v>
      </c>
      <c r="BH4" s="18" t="s">
        <v>1119</v>
      </c>
      <c r="BI4" s="19" t="s">
        <v>1120</v>
      </c>
      <c r="BJ4" s="17" t="s">
        <v>1118</v>
      </c>
      <c r="BK4" s="18" t="s">
        <v>1119</v>
      </c>
      <c r="BL4" s="19" t="s">
        <v>1120</v>
      </c>
      <c r="BM4" s="17" t="s">
        <v>1118</v>
      </c>
      <c r="BN4" s="18" t="s">
        <v>1119</v>
      </c>
      <c r="BO4" s="19" t="s">
        <v>1120</v>
      </c>
      <c r="BP4" s="17" t="s">
        <v>1118</v>
      </c>
      <c r="BQ4" s="18" t="s">
        <v>1119</v>
      </c>
      <c r="BR4" s="19" t="s">
        <v>1120</v>
      </c>
      <c r="BS4" s="17" t="s">
        <v>1118</v>
      </c>
      <c r="BT4" s="18" t="s">
        <v>1119</v>
      </c>
      <c r="BU4" s="19" t="s">
        <v>1120</v>
      </c>
    </row>
    <row r="5" spans="1:73" x14ac:dyDescent="0.3">
      <c r="A5" s="21"/>
      <c r="B5" s="17"/>
      <c r="C5" s="18"/>
      <c r="D5" s="19"/>
      <c r="E5" s="17"/>
      <c r="F5" s="18"/>
      <c r="G5" s="19"/>
      <c r="H5" s="17"/>
      <c r="I5" s="18"/>
      <c r="J5" s="19"/>
      <c r="K5" s="17"/>
      <c r="L5" s="18"/>
      <c r="M5" s="19"/>
      <c r="N5" s="17"/>
      <c r="O5" s="18"/>
      <c r="P5" s="19"/>
      <c r="Q5" s="17"/>
      <c r="R5" s="18"/>
      <c r="S5" s="19"/>
      <c r="T5" s="17"/>
      <c r="U5" s="18"/>
      <c r="V5" s="19"/>
      <c r="W5" s="17"/>
      <c r="X5" s="18"/>
      <c r="Y5" s="19"/>
      <c r="Z5" s="398"/>
      <c r="AA5" s="18"/>
      <c r="AB5" s="19"/>
      <c r="AC5" s="17"/>
      <c r="AD5" s="18"/>
      <c r="AE5" s="19"/>
      <c r="AF5" s="17"/>
      <c r="AG5" s="18"/>
      <c r="AH5" s="19"/>
      <c r="AI5" s="17"/>
      <c r="AJ5" s="18"/>
      <c r="AK5" s="19"/>
      <c r="AL5" s="17"/>
      <c r="AM5" s="18"/>
      <c r="AN5" s="19"/>
      <c r="AO5" s="17"/>
      <c r="AP5" s="18"/>
      <c r="AQ5" s="19"/>
      <c r="AR5" s="17"/>
      <c r="AS5" s="18"/>
      <c r="AT5" s="19"/>
      <c r="AU5" s="17"/>
      <c r="AV5" s="18"/>
      <c r="AW5" s="19"/>
      <c r="AX5" s="17"/>
      <c r="AY5" s="18"/>
      <c r="AZ5" s="19"/>
      <c r="BA5" s="17"/>
      <c r="BB5" s="18"/>
      <c r="BC5" s="19"/>
      <c r="BD5" s="17"/>
      <c r="BE5" s="18"/>
      <c r="BF5" s="19"/>
      <c r="BG5" s="17"/>
      <c r="BH5" s="18"/>
      <c r="BI5" s="19"/>
      <c r="BJ5" s="17"/>
      <c r="BK5" s="18"/>
      <c r="BL5" s="19"/>
      <c r="BM5" s="17"/>
      <c r="BN5" s="18"/>
      <c r="BO5" s="19"/>
      <c r="BP5" s="17"/>
      <c r="BQ5" s="18"/>
      <c r="BR5" s="19"/>
      <c r="BS5" s="17"/>
      <c r="BT5" s="18"/>
      <c r="BU5" s="19"/>
    </row>
    <row r="6" spans="1:73" x14ac:dyDescent="0.3">
      <c r="A6" s="399" t="s">
        <v>1092</v>
      </c>
      <c r="B6" s="398">
        <v>2000</v>
      </c>
      <c r="C6" s="398">
        <v>2000</v>
      </c>
      <c r="D6" s="400">
        <v>0</v>
      </c>
      <c r="E6" s="398">
        <v>3000</v>
      </c>
      <c r="F6" s="398">
        <v>3000</v>
      </c>
      <c r="G6" s="400">
        <v>0</v>
      </c>
      <c r="H6" s="398">
        <v>2500</v>
      </c>
      <c r="I6" s="398">
        <v>2500</v>
      </c>
      <c r="J6" s="400">
        <v>0</v>
      </c>
      <c r="K6" s="398">
        <v>4000</v>
      </c>
      <c r="L6" s="398">
        <v>4000</v>
      </c>
      <c r="M6" s="400">
        <v>0</v>
      </c>
      <c r="N6" s="398">
        <v>3500</v>
      </c>
      <c r="O6" s="398">
        <v>3500</v>
      </c>
      <c r="P6" s="400">
        <v>0</v>
      </c>
      <c r="Q6" s="398">
        <v>15000</v>
      </c>
      <c r="R6" s="398">
        <v>15000</v>
      </c>
      <c r="S6" s="400">
        <v>0</v>
      </c>
      <c r="T6" s="398">
        <v>4000</v>
      </c>
      <c r="U6" s="398">
        <v>4000</v>
      </c>
      <c r="V6" s="400">
        <v>0</v>
      </c>
      <c r="W6" s="398">
        <v>8000</v>
      </c>
      <c r="X6" s="398">
        <v>8500</v>
      </c>
      <c r="Y6" s="400">
        <v>6.25E-2</v>
      </c>
      <c r="Z6" s="398">
        <v>200</v>
      </c>
      <c r="AA6" s="398">
        <v>200</v>
      </c>
      <c r="AB6" s="400">
        <v>0</v>
      </c>
      <c r="AC6" s="398">
        <v>50</v>
      </c>
      <c r="AD6" s="398">
        <v>50</v>
      </c>
      <c r="AE6" s="400">
        <v>0</v>
      </c>
      <c r="AF6" s="398">
        <v>300</v>
      </c>
      <c r="AG6" s="398">
        <v>300</v>
      </c>
      <c r="AH6" s="400">
        <v>0</v>
      </c>
      <c r="AI6" s="398">
        <v>200</v>
      </c>
      <c r="AJ6" s="398">
        <v>200</v>
      </c>
      <c r="AK6" s="400">
        <v>0</v>
      </c>
      <c r="AL6" s="398">
        <v>100</v>
      </c>
      <c r="AM6" s="398">
        <v>100</v>
      </c>
      <c r="AN6" s="400">
        <v>0</v>
      </c>
      <c r="AO6" s="398">
        <v>1500</v>
      </c>
      <c r="AP6" s="398">
        <v>1500</v>
      </c>
      <c r="AQ6" s="400">
        <v>0</v>
      </c>
      <c r="AR6" s="398">
        <v>1600</v>
      </c>
      <c r="AS6" s="398">
        <v>1800</v>
      </c>
      <c r="AT6" s="400">
        <v>0.125</v>
      </c>
      <c r="AU6" s="398">
        <v>250</v>
      </c>
      <c r="AV6" s="398">
        <v>250</v>
      </c>
      <c r="AW6" s="400">
        <v>0</v>
      </c>
      <c r="AX6" s="398">
        <v>75</v>
      </c>
      <c r="AY6" s="398">
        <v>75</v>
      </c>
      <c r="AZ6" s="401">
        <v>0</v>
      </c>
      <c r="BA6" s="398">
        <v>300</v>
      </c>
      <c r="BB6" s="398">
        <v>300</v>
      </c>
      <c r="BC6" s="400">
        <v>0</v>
      </c>
      <c r="BD6" s="398">
        <v>1500</v>
      </c>
      <c r="BE6" s="398">
        <v>1500</v>
      </c>
      <c r="BF6" s="400">
        <v>0</v>
      </c>
      <c r="BG6" s="398">
        <v>4000</v>
      </c>
      <c r="BH6" s="398">
        <v>4000</v>
      </c>
      <c r="BI6" s="400">
        <v>0</v>
      </c>
      <c r="BJ6" s="398">
        <v>50</v>
      </c>
      <c r="BK6" s="398">
        <v>50</v>
      </c>
      <c r="BL6" s="400">
        <v>0</v>
      </c>
      <c r="BM6" s="398">
        <v>1250</v>
      </c>
      <c r="BN6" s="398">
        <v>1500</v>
      </c>
      <c r="BO6" s="400">
        <v>0.2</v>
      </c>
      <c r="BP6" s="398">
        <v>100</v>
      </c>
      <c r="BQ6" s="398">
        <v>100</v>
      </c>
      <c r="BR6" s="401">
        <v>0</v>
      </c>
      <c r="BS6" s="398">
        <f>SUM(B6,E6,H6,K6,N6,Q6,T6,W6,Z6,AC6,AF6,AI6,AL6,AO6,AR6,AU6,AX6,BA6,BD6,BG6,BJ6,BM6,BP6)</f>
        <v>53475</v>
      </c>
      <c r="BT6" s="398">
        <f>SUM(C6,F6,I6,L6,O6,R6,U6,X6,AA6,AD6,AG6,AJ6,AM6,AP6,AS6,AV6,AY6,BB6,BE6,BH6,BK6,BN6,BQ6)</f>
        <v>54425</v>
      </c>
      <c r="BU6" s="402">
        <f>BT6/BS6-1</f>
        <v>1.7765310892940533E-2</v>
      </c>
    </row>
    <row r="7" spans="1:73" x14ac:dyDescent="0.3">
      <c r="A7" s="33" t="s">
        <v>1093</v>
      </c>
      <c r="B7" s="398">
        <v>1500</v>
      </c>
      <c r="C7" s="398">
        <v>1500</v>
      </c>
      <c r="D7" s="400">
        <v>0</v>
      </c>
      <c r="E7" s="398">
        <v>3000</v>
      </c>
      <c r="F7" s="398">
        <v>4000</v>
      </c>
      <c r="G7" s="400">
        <v>0.33333333333333331</v>
      </c>
      <c r="H7" s="398">
        <v>2500</v>
      </c>
      <c r="I7" s="398">
        <v>4500</v>
      </c>
      <c r="J7" s="400">
        <v>0.8</v>
      </c>
      <c r="K7" s="398">
        <v>4000</v>
      </c>
      <c r="L7" s="398">
        <v>4500</v>
      </c>
      <c r="M7" s="400">
        <v>0.125</v>
      </c>
      <c r="N7" s="398">
        <v>5000</v>
      </c>
      <c r="O7" s="398">
        <v>5000</v>
      </c>
      <c r="P7" s="400">
        <v>0</v>
      </c>
      <c r="Q7" s="398">
        <v>15000</v>
      </c>
      <c r="R7" s="398">
        <v>15000</v>
      </c>
      <c r="S7" s="400">
        <v>0</v>
      </c>
      <c r="T7" s="398">
        <v>5000</v>
      </c>
      <c r="U7" s="398">
        <v>5000</v>
      </c>
      <c r="V7" s="400">
        <v>0</v>
      </c>
      <c r="W7" s="398">
        <v>8000</v>
      </c>
      <c r="X7" s="398">
        <v>10000</v>
      </c>
      <c r="Y7" s="400">
        <v>0.25</v>
      </c>
      <c r="Z7" s="398">
        <v>100</v>
      </c>
      <c r="AA7" s="398">
        <v>100</v>
      </c>
      <c r="AB7" s="400">
        <v>0</v>
      </c>
      <c r="AC7" s="398">
        <v>50</v>
      </c>
      <c r="AD7" s="398">
        <v>50</v>
      </c>
      <c r="AE7" s="400">
        <v>0</v>
      </c>
      <c r="AF7" s="398">
        <v>300</v>
      </c>
      <c r="AG7" s="398">
        <v>500</v>
      </c>
      <c r="AH7" s="400">
        <v>0.66666666666666663</v>
      </c>
      <c r="AI7" s="398">
        <v>200</v>
      </c>
      <c r="AJ7" s="398">
        <v>200</v>
      </c>
      <c r="AK7" s="400">
        <v>0</v>
      </c>
      <c r="AL7" s="398">
        <v>100</v>
      </c>
      <c r="AM7" s="398">
        <v>100</v>
      </c>
      <c r="AN7" s="400">
        <v>0</v>
      </c>
      <c r="AO7" s="398">
        <v>2000</v>
      </c>
      <c r="AP7" s="398">
        <v>2000</v>
      </c>
      <c r="AQ7" s="400">
        <v>0</v>
      </c>
      <c r="AR7" s="398">
        <v>2000</v>
      </c>
      <c r="AS7" s="398">
        <v>2500</v>
      </c>
      <c r="AT7" s="400">
        <v>0.25</v>
      </c>
      <c r="AU7" s="398">
        <v>250</v>
      </c>
      <c r="AV7" s="398">
        <v>300</v>
      </c>
      <c r="AW7" s="400">
        <v>0.2</v>
      </c>
      <c r="AX7" s="398">
        <v>75</v>
      </c>
      <c r="AY7" s="398">
        <v>75</v>
      </c>
      <c r="AZ7" s="401">
        <v>0</v>
      </c>
      <c r="BA7" s="398">
        <v>250</v>
      </c>
      <c r="BB7" s="398">
        <v>300</v>
      </c>
      <c r="BC7" s="400">
        <v>0.2</v>
      </c>
      <c r="BD7" s="398">
        <v>2000</v>
      </c>
      <c r="BE7" s="398">
        <v>2500</v>
      </c>
      <c r="BF7" s="400">
        <v>0.25</v>
      </c>
      <c r="BG7" s="398">
        <v>3000</v>
      </c>
      <c r="BH7" s="398">
        <v>5000</v>
      </c>
      <c r="BI7" s="400">
        <v>0.66666666666666663</v>
      </c>
      <c r="BJ7" s="398">
        <v>50</v>
      </c>
      <c r="BK7" s="398">
        <v>50</v>
      </c>
      <c r="BL7" s="400">
        <v>0</v>
      </c>
      <c r="BM7" s="398">
        <v>2200</v>
      </c>
      <c r="BN7" s="398">
        <v>2500</v>
      </c>
      <c r="BO7" s="400">
        <v>0.13636363636363641</v>
      </c>
      <c r="BP7" s="398">
        <v>15</v>
      </c>
      <c r="BQ7" s="398">
        <v>15</v>
      </c>
      <c r="BR7" s="401">
        <v>0</v>
      </c>
      <c r="BS7" s="398">
        <f t="shared" ref="BS7:BS27" si="0">SUM(B7,E7,H7,K7,N7,Q7,T7,W7,Z7,AC7,AF7,AI7,AL7,AO7,AR7,AU7,AX7,BA7,BD7,BG7,BJ7,BM7,BP7)</f>
        <v>56590</v>
      </c>
      <c r="BT7" s="398">
        <f t="shared" ref="BT7:BT27" si="1">SUM(C7,F7,I7,L7,O7,R7,U7,X7,AA7,AD7,AG7,AJ7,AM7,AP7,AS7,AV7,AY7,BB7,BE7,BH7,BK7,BN7,BQ7)</f>
        <v>65690</v>
      </c>
      <c r="BU7" s="402">
        <f t="shared" ref="BU7:BU27" si="2">BT7/BS7-1</f>
        <v>0.16080579607704548</v>
      </c>
    </row>
    <row r="8" spans="1:73" x14ac:dyDescent="0.3">
      <c r="A8" s="33" t="s">
        <v>1094</v>
      </c>
      <c r="B8" s="398">
        <v>2000</v>
      </c>
      <c r="C8" s="398">
        <v>2500</v>
      </c>
      <c r="D8" s="400">
        <v>0.25</v>
      </c>
      <c r="E8" s="398">
        <v>1000</v>
      </c>
      <c r="F8" s="398">
        <v>1500</v>
      </c>
      <c r="G8" s="400">
        <v>0.5</v>
      </c>
      <c r="H8" s="398">
        <v>2500</v>
      </c>
      <c r="I8" s="398">
        <v>2500</v>
      </c>
      <c r="J8" s="400">
        <v>0</v>
      </c>
      <c r="K8" s="398">
        <v>3000</v>
      </c>
      <c r="L8" s="398">
        <v>4000</v>
      </c>
      <c r="M8" s="400">
        <v>0.33333333333333331</v>
      </c>
      <c r="N8" s="398">
        <v>1500</v>
      </c>
      <c r="O8" s="398">
        <v>2000</v>
      </c>
      <c r="P8" s="400">
        <v>0.33333333333333331</v>
      </c>
      <c r="Q8" s="398">
        <v>10000</v>
      </c>
      <c r="R8" s="398">
        <v>15000</v>
      </c>
      <c r="S8" s="400">
        <v>0.5</v>
      </c>
      <c r="T8" s="398">
        <v>3500</v>
      </c>
      <c r="U8" s="398">
        <v>4000</v>
      </c>
      <c r="V8" s="400">
        <v>0.1428571428571429</v>
      </c>
      <c r="W8" s="398">
        <v>6000</v>
      </c>
      <c r="X8" s="398">
        <v>7000</v>
      </c>
      <c r="Y8" s="400">
        <v>0.16666666666666671</v>
      </c>
      <c r="Z8" s="398">
        <v>100</v>
      </c>
      <c r="AA8" s="398">
        <v>200</v>
      </c>
      <c r="AB8" s="400">
        <v>1</v>
      </c>
      <c r="AC8" s="398">
        <v>50</v>
      </c>
      <c r="AD8" s="398">
        <v>100</v>
      </c>
      <c r="AE8" s="400">
        <v>1</v>
      </c>
      <c r="AF8" s="398">
        <v>200</v>
      </c>
      <c r="AG8" s="398">
        <v>300</v>
      </c>
      <c r="AH8" s="400">
        <v>0.5</v>
      </c>
      <c r="AI8" s="398">
        <v>200</v>
      </c>
      <c r="AJ8" s="398">
        <v>250</v>
      </c>
      <c r="AK8" s="400">
        <v>0.25</v>
      </c>
      <c r="AL8" s="398">
        <v>100</v>
      </c>
      <c r="AM8" s="398">
        <v>100</v>
      </c>
      <c r="AN8" s="400">
        <v>0</v>
      </c>
      <c r="AO8" s="398">
        <v>2500</v>
      </c>
      <c r="AP8" s="398">
        <v>3500</v>
      </c>
      <c r="AQ8" s="400">
        <v>0.4</v>
      </c>
      <c r="AR8" s="398">
        <v>1500</v>
      </c>
      <c r="AS8" s="398">
        <v>2000</v>
      </c>
      <c r="AT8" s="400">
        <v>0.33333333333333331</v>
      </c>
      <c r="AU8" s="398">
        <v>200</v>
      </c>
      <c r="AV8" s="398">
        <v>250</v>
      </c>
      <c r="AW8" s="400">
        <v>0.25</v>
      </c>
      <c r="AX8" s="398">
        <v>100</v>
      </c>
      <c r="AY8" s="398">
        <v>100</v>
      </c>
      <c r="AZ8" s="401">
        <v>0</v>
      </c>
      <c r="BA8" s="398">
        <v>225</v>
      </c>
      <c r="BB8" s="398">
        <v>250</v>
      </c>
      <c r="BC8" s="400">
        <v>0.1111111111111111</v>
      </c>
      <c r="BD8" s="398">
        <v>1000</v>
      </c>
      <c r="BE8" s="398">
        <v>1500</v>
      </c>
      <c r="BF8" s="400">
        <v>0.5</v>
      </c>
      <c r="BG8" s="398">
        <v>1500</v>
      </c>
      <c r="BH8" s="398">
        <v>2000</v>
      </c>
      <c r="BI8" s="400">
        <v>0.33333333333333331</v>
      </c>
      <c r="BJ8" s="398" t="s">
        <v>1121</v>
      </c>
      <c r="BK8" s="398" t="s">
        <v>1121</v>
      </c>
      <c r="BL8" s="400"/>
      <c r="BM8" s="398">
        <v>950</v>
      </c>
      <c r="BN8" s="398">
        <v>1050</v>
      </c>
      <c r="BO8" s="400">
        <v>0.10526315789473679</v>
      </c>
      <c r="BP8" s="398">
        <v>25</v>
      </c>
      <c r="BQ8" s="398">
        <v>50</v>
      </c>
      <c r="BR8" s="401">
        <v>1</v>
      </c>
      <c r="BS8" s="398">
        <f t="shared" si="0"/>
        <v>38150</v>
      </c>
      <c r="BT8" s="398">
        <f t="shared" si="1"/>
        <v>50150</v>
      </c>
      <c r="BU8" s="402">
        <f t="shared" si="2"/>
        <v>0.31454783748361725</v>
      </c>
    </row>
    <row r="9" spans="1:73" x14ac:dyDescent="0.3">
      <c r="A9" s="33" t="s">
        <v>1096</v>
      </c>
      <c r="B9" s="398">
        <v>2500</v>
      </c>
      <c r="C9" s="398">
        <v>3000</v>
      </c>
      <c r="D9" s="400">
        <v>0.2</v>
      </c>
      <c r="E9" s="398">
        <v>1500</v>
      </c>
      <c r="F9" s="398">
        <v>1500</v>
      </c>
      <c r="G9" s="400">
        <v>0</v>
      </c>
      <c r="H9" s="398">
        <v>2500</v>
      </c>
      <c r="I9" s="398">
        <v>4500</v>
      </c>
      <c r="J9" s="400">
        <v>0.8</v>
      </c>
      <c r="K9" s="398">
        <v>4000</v>
      </c>
      <c r="L9" s="398">
        <v>5000</v>
      </c>
      <c r="M9" s="400">
        <v>0.25</v>
      </c>
      <c r="N9" s="398">
        <v>2500</v>
      </c>
      <c r="O9" s="398">
        <v>3000</v>
      </c>
      <c r="P9" s="400">
        <v>0.2</v>
      </c>
      <c r="Q9" s="398">
        <v>11000</v>
      </c>
      <c r="R9" s="398">
        <v>13000</v>
      </c>
      <c r="S9" s="400">
        <v>0.1818181818181818</v>
      </c>
      <c r="T9" s="398">
        <v>4500</v>
      </c>
      <c r="U9" s="398">
        <v>5000</v>
      </c>
      <c r="V9" s="400">
        <v>0.1111111111111111</v>
      </c>
      <c r="W9" s="398">
        <v>5000</v>
      </c>
      <c r="X9" s="398">
        <v>5500</v>
      </c>
      <c r="Y9" s="400">
        <v>0.1</v>
      </c>
      <c r="Z9" s="398">
        <v>200</v>
      </c>
      <c r="AA9" s="398">
        <v>350</v>
      </c>
      <c r="AB9" s="400">
        <v>0.75</v>
      </c>
      <c r="AC9" s="398">
        <v>100</v>
      </c>
      <c r="AD9" s="398">
        <v>100</v>
      </c>
      <c r="AE9" s="400">
        <v>0</v>
      </c>
      <c r="AF9" s="398">
        <v>200</v>
      </c>
      <c r="AG9" s="398">
        <v>200</v>
      </c>
      <c r="AH9" s="400">
        <v>0</v>
      </c>
      <c r="AI9" s="398">
        <v>300</v>
      </c>
      <c r="AJ9" s="398">
        <v>400</v>
      </c>
      <c r="AK9" s="400">
        <v>0.33333333333333331</v>
      </c>
      <c r="AL9" s="398">
        <v>75</v>
      </c>
      <c r="AM9" s="398">
        <v>75</v>
      </c>
      <c r="AN9" s="400">
        <v>0</v>
      </c>
      <c r="AO9" s="398">
        <v>3000</v>
      </c>
      <c r="AP9" s="398">
        <v>3500</v>
      </c>
      <c r="AQ9" s="400">
        <v>0.16666666666666671</v>
      </c>
      <c r="AR9" s="398">
        <v>1600</v>
      </c>
      <c r="AS9" s="398">
        <v>1800</v>
      </c>
      <c r="AT9" s="400">
        <v>0.125</v>
      </c>
      <c r="AU9" s="398">
        <v>150</v>
      </c>
      <c r="AV9" s="398">
        <v>200</v>
      </c>
      <c r="AW9" s="400">
        <v>0.33333333333333331</v>
      </c>
      <c r="AX9" s="398">
        <v>75</v>
      </c>
      <c r="AY9" s="398">
        <v>100</v>
      </c>
      <c r="AZ9" s="401">
        <v>0.33333333333333331</v>
      </c>
      <c r="BA9" s="398">
        <v>200</v>
      </c>
      <c r="BB9" s="398">
        <v>200</v>
      </c>
      <c r="BC9" s="400">
        <v>0</v>
      </c>
      <c r="BD9" s="398">
        <v>1000</v>
      </c>
      <c r="BE9" s="398">
        <v>1000</v>
      </c>
      <c r="BF9" s="400">
        <v>0</v>
      </c>
      <c r="BG9" s="398">
        <v>2000</v>
      </c>
      <c r="BH9" s="398">
        <v>2000</v>
      </c>
      <c r="BI9" s="400">
        <v>0</v>
      </c>
      <c r="BJ9" s="398">
        <v>50</v>
      </c>
      <c r="BK9" s="398">
        <v>50</v>
      </c>
      <c r="BL9" s="400">
        <v>0</v>
      </c>
      <c r="BM9" s="398">
        <v>800</v>
      </c>
      <c r="BN9" s="398">
        <v>850</v>
      </c>
      <c r="BO9" s="400">
        <v>6.25E-2</v>
      </c>
      <c r="BP9" s="398">
        <v>25</v>
      </c>
      <c r="BQ9" s="398">
        <v>50</v>
      </c>
      <c r="BR9" s="401">
        <v>1</v>
      </c>
      <c r="BS9" s="398">
        <f t="shared" si="0"/>
        <v>43275</v>
      </c>
      <c r="BT9" s="398">
        <f t="shared" si="1"/>
        <v>51375</v>
      </c>
      <c r="BU9" s="402">
        <f t="shared" si="2"/>
        <v>0.1871750433275563</v>
      </c>
    </row>
    <row r="10" spans="1:73" x14ac:dyDescent="0.3">
      <c r="A10" s="33" t="s">
        <v>1097</v>
      </c>
      <c r="B10" s="398" t="s">
        <v>1121</v>
      </c>
      <c r="C10" s="398" t="s">
        <v>1121</v>
      </c>
      <c r="D10" s="400"/>
      <c r="E10" s="398">
        <v>4000</v>
      </c>
      <c r="F10" s="398">
        <v>4000</v>
      </c>
      <c r="G10" s="400">
        <v>0</v>
      </c>
      <c r="H10" s="398">
        <v>4000</v>
      </c>
      <c r="I10" s="398">
        <v>4000</v>
      </c>
      <c r="J10" s="400">
        <v>0</v>
      </c>
      <c r="K10" s="398">
        <v>5000</v>
      </c>
      <c r="L10" s="398">
        <v>5000</v>
      </c>
      <c r="M10" s="400">
        <v>0</v>
      </c>
      <c r="N10" s="398">
        <v>2500</v>
      </c>
      <c r="O10" s="398">
        <v>2500</v>
      </c>
      <c r="P10" s="400">
        <v>0</v>
      </c>
      <c r="Q10" s="398">
        <v>15000</v>
      </c>
      <c r="R10" s="398">
        <v>15000</v>
      </c>
      <c r="S10" s="400">
        <v>0</v>
      </c>
      <c r="T10" s="398">
        <v>3500</v>
      </c>
      <c r="U10" s="398">
        <v>3500</v>
      </c>
      <c r="V10" s="400">
        <v>0</v>
      </c>
      <c r="W10" s="398">
        <v>5000</v>
      </c>
      <c r="X10" s="398">
        <v>5000</v>
      </c>
      <c r="Y10" s="400">
        <v>0</v>
      </c>
      <c r="Z10" s="398" t="s">
        <v>1121</v>
      </c>
      <c r="AA10" s="398" t="s">
        <v>1121</v>
      </c>
      <c r="AB10" s="400"/>
      <c r="AC10" s="398">
        <v>150</v>
      </c>
      <c r="AD10" s="398">
        <v>150</v>
      </c>
      <c r="AE10" s="400">
        <v>0</v>
      </c>
      <c r="AF10" s="398">
        <v>500</v>
      </c>
      <c r="AG10" s="398">
        <v>500</v>
      </c>
      <c r="AH10" s="400">
        <v>0</v>
      </c>
      <c r="AI10" s="398">
        <v>200</v>
      </c>
      <c r="AJ10" s="398">
        <v>200</v>
      </c>
      <c r="AK10" s="400">
        <v>0</v>
      </c>
      <c r="AL10" s="398" t="s">
        <v>1121</v>
      </c>
      <c r="AM10" s="398" t="s">
        <v>1121</v>
      </c>
      <c r="AN10" s="400"/>
      <c r="AO10" s="398">
        <v>2500</v>
      </c>
      <c r="AP10" s="398">
        <v>2500</v>
      </c>
      <c r="AQ10" s="400">
        <v>0</v>
      </c>
      <c r="AR10" s="398">
        <v>1500</v>
      </c>
      <c r="AS10" s="398">
        <v>1500</v>
      </c>
      <c r="AT10" s="400">
        <v>0</v>
      </c>
      <c r="AU10" s="398">
        <v>200</v>
      </c>
      <c r="AV10" s="398">
        <v>200</v>
      </c>
      <c r="AW10" s="400">
        <v>0</v>
      </c>
      <c r="AX10" s="398">
        <v>100</v>
      </c>
      <c r="AY10" s="398">
        <v>100</v>
      </c>
      <c r="AZ10" s="401">
        <v>0</v>
      </c>
      <c r="BA10" s="398">
        <v>400</v>
      </c>
      <c r="BB10" s="398">
        <v>400</v>
      </c>
      <c r="BC10" s="400">
        <v>0</v>
      </c>
      <c r="BD10" s="398">
        <v>1000</v>
      </c>
      <c r="BE10" s="398">
        <v>1000</v>
      </c>
      <c r="BF10" s="400">
        <v>0</v>
      </c>
      <c r="BG10" s="398">
        <v>1500</v>
      </c>
      <c r="BH10" s="398">
        <v>1500</v>
      </c>
      <c r="BI10" s="400">
        <v>0</v>
      </c>
      <c r="BJ10" s="398">
        <v>500</v>
      </c>
      <c r="BK10" s="398">
        <v>500</v>
      </c>
      <c r="BL10" s="400">
        <v>0</v>
      </c>
      <c r="BM10" s="398">
        <v>1500</v>
      </c>
      <c r="BN10" s="398">
        <v>1500</v>
      </c>
      <c r="BO10" s="400">
        <v>0</v>
      </c>
      <c r="BP10" s="398" t="s">
        <v>1121</v>
      </c>
      <c r="BQ10" s="398" t="s">
        <v>1121</v>
      </c>
      <c r="BR10" s="401"/>
      <c r="BS10" s="398">
        <f t="shared" si="0"/>
        <v>49050</v>
      </c>
      <c r="BT10" s="398">
        <f t="shared" si="1"/>
        <v>49050</v>
      </c>
      <c r="BU10" s="402">
        <f t="shared" si="2"/>
        <v>0</v>
      </c>
    </row>
    <row r="11" spans="1:73" x14ac:dyDescent="0.3">
      <c r="A11" s="33" t="s">
        <v>1098</v>
      </c>
      <c r="B11" s="398">
        <v>1500</v>
      </c>
      <c r="C11" s="398">
        <v>1500</v>
      </c>
      <c r="D11" s="400">
        <v>0</v>
      </c>
      <c r="E11" s="398">
        <v>1500</v>
      </c>
      <c r="F11" s="398">
        <v>1500</v>
      </c>
      <c r="G11" s="400">
        <v>0</v>
      </c>
      <c r="H11" s="398">
        <v>2500</v>
      </c>
      <c r="I11" s="398">
        <v>2500</v>
      </c>
      <c r="J11" s="400">
        <v>0</v>
      </c>
      <c r="K11" s="398">
        <v>6500</v>
      </c>
      <c r="L11" s="398">
        <v>6500</v>
      </c>
      <c r="M11" s="400">
        <v>0</v>
      </c>
      <c r="N11" s="398">
        <v>3500</v>
      </c>
      <c r="O11" s="398">
        <v>3500</v>
      </c>
      <c r="P11" s="400">
        <v>0</v>
      </c>
      <c r="Q11" s="398">
        <v>15000</v>
      </c>
      <c r="R11" s="398">
        <v>15000</v>
      </c>
      <c r="S11" s="400">
        <v>0</v>
      </c>
      <c r="T11" s="398">
        <v>3500</v>
      </c>
      <c r="U11" s="398">
        <v>3500</v>
      </c>
      <c r="V11" s="400">
        <v>0</v>
      </c>
      <c r="W11" s="398">
        <v>7000</v>
      </c>
      <c r="X11" s="398">
        <v>7000</v>
      </c>
      <c r="Y11" s="400">
        <v>0</v>
      </c>
      <c r="Z11" s="398">
        <v>150</v>
      </c>
      <c r="AA11" s="398">
        <v>200</v>
      </c>
      <c r="AB11" s="400">
        <v>0.33333333333333331</v>
      </c>
      <c r="AC11" s="398">
        <v>100</v>
      </c>
      <c r="AD11" s="398">
        <v>100</v>
      </c>
      <c r="AE11" s="400">
        <v>0</v>
      </c>
      <c r="AF11" s="398">
        <v>300</v>
      </c>
      <c r="AG11" s="398">
        <v>300</v>
      </c>
      <c r="AH11" s="400">
        <v>0</v>
      </c>
      <c r="AI11" s="398">
        <v>175</v>
      </c>
      <c r="AJ11" s="398">
        <v>200</v>
      </c>
      <c r="AK11" s="400">
        <v>0.1428571428571429</v>
      </c>
      <c r="AL11" s="398">
        <v>150</v>
      </c>
      <c r="AM11" s="398">
        <v>200</v>
      </c>
      <c r="AN11" s="400">
        <v>0.33333333333333331</v>
      </c>
      <c r="AO11" s="398">
        <v>3000</v>
      </c>
      <c r="AP11" s="398">
        <v>3000</v>
      </c>
      <c r="AQ11" s="400">
        <v>0</v>
      </c>
      <c r="AR11" s="398">
        <v>1750</v>
      </c>
      <c r="AS11" s="398">
        <v>2000</v>
      </c>
      <c r="AT11" s="400">
        <v>0.1428571428571429</v>
      </c>
      <c r="AU11" s="398">
        <v>300</v>
      </c>
      <c r="AV11" s="398">
        <v>350</v>
      </c>
      <c r="AW11" s="400">
        <v>0.16666666666666671</v>
      </c>
      <c r="AX11" s="398">
        <v>75</v>
      </c>
      <c r="AY11" s="398">
        <v>100</v>
      </c>
      <c r="AZ11" s="401">
        <v>0.33333333333333331</v>
      </c>
      <c r="BA11" s="398">
        <v>250</v>
      </c>
      <c r="BB11" s="398">
        <v>250</v>
      </c>
      <c r="BC11" s="400">
        <v>0</v>
      </c>
      <c r="BD11" s="398">
        <v>1500</v>
      </c>
      <c r="BE11" s="398">
        <v>1500</v>
      </c>
      <c r="BF11" s="400">
        <v>0</v>
      </c>
      <c r="BG11" s="398">
        <v>3500</v>
      </c>
      <c r="BH11" s="398">
        <v>4000</v>
      </c>
      <c r="BI11" s="400">
        <v>0.1428571428571429</v>
      </c>
      <c r="BJ11" s="398">
        <v>50</v>
      </c>
      <c r="BK11" s="398">
        <v>50</v>
      </c>
      <c r="BL11" s="400">
        <v>0</v>
      </c>
      <c r="BM11" s="398">
        <v>800</v>
      </c>
      <c r="BN11" s="398">
        <v>800</v>
      </c>
      <c r="BO11" s="400">
        <v>0</v>
      </c>
      <c r="BP11" s="398">
        <v>50</v>
      </c>
      <c r="BQ11" s="398">
        <v>50</v>
      </c>
      <c r="BR11" s="401">
        <v>0</v>
      </c>
      <c r="BS11" s="398">
        <f t="shared" si="0"/>
        <v>53150</v>
      </c>
      <c r="BT11" s="398">
        <f t="shared" si="1"/>
        <v>54100</v>
      </c>
      <c r="BU11" s="402">
        <f t="shared" si="2"/>
        <v>1.7873941674506177E-2</v>
      </c>
    </row>
    <row r="12" spans="1:73" x14ac:dyDescent="0.3">
      <c r="A12" s="33" t="s">
        <v>1099</v>
      </c>
      <c r="B12" s="398">
        <v>1500</v>
      </c>
      <c r="C12" s="398">
        <v>2000</v>
      </c>
      <c r="D12" s="400">
        <v>0.33333333333333331</v>
      </c>
      <c r="E12" s="398">
        <v>3000</v>
      </c>
      <c r="F12" s="398">
        <v>3000</v>
      </c>
      <c r="G12" s="400">
        <v>0</v>
      </c>
      <c r="H12" s="398">
        <v>2500</v>
      </c>
      <c r="I12" s="398">
        <v>2500</v>
      </c>
      <c r="J12" s="400">
        <v>0</v>
      </c>
      <c r="K12" s="398">
        <v>4000</v>
      </c>
      <c r="L12" s="398">
        <v>4000</v>
      </c>
      <c r="M12" s="400">
        <v>0</v>
      </c>
      <c r="N12" s="398">
        <v>3500</v>
      </c>
      <c r="O12" s="398">
        <v>3500</v>
      </c>
      <c r="P12" s="400">
        <v>0</v>
      </c>
      <c r="Q12" s="398">
        <v>15000</v>
      </c>
      <c r="R12" s="398">
        <v>15000</v>
      </c>
      <c r="S12" s="400">
        <v>0</v>
      </c>
      <c r="T12" s="398">
        <v>4000</v>
      </c>
      <c r="U12" s="398">
        <v>4000</v>
      </c>
      <c r="V12" s="400">
        <v>0</v>
      </c>
      <c r="W12" s="398">
        <v>8000</v>
      </c>
      <c r="X12" s="398">
        <v>8000</v>
      </c>
      <c r="Y12" s="400">
        <v>0</v>
      </c>
      <c r="Z12" s="398">
        <v>200</v>
      </c>
      <c r="AA12" s="398">
        <v>200</v>
      </c>
      <c r="AB12" s="400">
        <v>0</v>
      </c>
      <c r="AC12" s="398">
        <v>75</v>
      </c>
      <c r="AD12" s="398">
        <v>100</v>
      </c>
      <c r="AE12" s="400">
        <v>0.33333333333333331</v>
      </c>
      <c r="AF12" s="398">
        <v>400</v>
      </c>
      <c r="AG12" s="398">
        <v>500</v>
      </c>
      <c r="AH12" s="400">
        <v>0.25</v>
      </c>
      <c r="AI12" s="398">
        <v>200</v>
      </c>
      <c r="AJ12" s="398">
        <v>275</v>
      </c>
      <c r="AK12" s="400">
        <v>0.375</v>
      </c>
      <c r="AL12" s="398">
        <v>120</v>
      </c>
      <c r="AM12" s="398">
        <v>188</v>
      </c>
      <c r="AN12" s="400">
        <v>0.56666666666666665</v>
      </c>
      <c r="AO12" s="398">
        <v>1500</v>
      </c>
      <c r="AP12" s="398">
        <v>2500</v>
      </c>
      <c r="AQ12" s="400">
        <v>0.66666666666666663</v>
      </c>
      <c r="AR12" s="398">
        <v>2000</v>
      </c>
      <c r="AS12" s="398">
        <v>2000</v>
      </c>
      <c r="AT12" s="400">
        <v>0</v>
      </c>
      <c r="AU12" s="398">
        <v>250</v>
      </c>
      <c r="AV12" s="398">
        <v>250</v>
      </c>
      <c r="AW12" s="400">
        <v>0</v>
      </c>
      <c r="AX12" s="398">
        <v>75</v>
      </c>
      <c r="AY12" s="398">
        <v>100</v>
      </c>
      <c r="AZ12" s="401">
        <v>0.33333333333333331</v>
      </c>
      <c r="BA12" s="398">
        <v>250</v>
      </c>
      <c r="BB12" s="398">
        <v>250</v>
      </c>
      <c r="BC12" s="400">
        <v>0</v>
      </c>
      <c r="BD12" s="398">
        <v>1500</v>
      </c>
      <c r="BE12" s="398">
        <v>1500</v>
      </c>
      <c r="BF12" s="400">
        <v>0</v>
      </c>
      <c r="BG12" s="398">
        <v>4000</v>
      </c>
      <c r="BH12" s="398">
        <v>4000</v>
      </c>
      <c r="BI12" s="400">
        <v>0</v>
      </c>
      <c r="BJ12" s="398">
        <v>100</v>
      </c>
      <c r="BK12" s="398">
        <v>100</v>
      </c>
      <c r="BL12" s="400">
        <v>0</v>
      </c>
      <c r="BM12" s="398">
        <v>1000</v>
      </c>
      <c r="BN12" s="398">
        <v>1000</v>
      </c>
      <c r="BO12" s="400">
        <v>0</v>
      </c>
      <c r="BP12" s="398">
        <v>100</v>
      </c>
      <c r="BQ12" s="398">
        <v>100</v>
      </c>
      <c r="BR12" s="401">
        <v>0</v>
      </c>
      <c r="BS12" s="398">
        <f t="shared" si="0"/>
        <v>53270</v>
      </c>
      <c r="BT12" s="398">
        <f t="shared" si="1"/>
        <v>55063</v>
      </c>
      <c r="BU12" s="402">
        <f t="shared" si="2"/>
        <v>3.3658719729678932E-2</v>
      </c>
    </row>
    <row r="13" spans="1:73" x14ac:dyDescent="0.3">
      <c r="A13" s="33" t="s">
        <v>1100</v>
      </c>
      <c r="B13" s="398">
        <v>1000</v>
      </c>
      <c r="C13" s="398">
        <v>1000</v>
      </c>
      <c r="D13" s="400">
        <v>0</v>
      </c>
      <c r="E13" s="398">
        <v>1500</v>
      </c>
      <c r="F13" s="398">
        <v>1500</v>
      </c>
      <c r="G13" s="400">
        <v>0</v>
      </c>
      <c r="H13" s="398">
        <v>3000</v>
      </c>
      <c r="I13" s="398">
        <v>3000</v>
      </c>
      <c r="J13" s="400">
        <v>0</v>
      </c>
      <c r="K13" s="398">
        <v>4000</v>
      </c>
      <c r="L13" s="398">
        <v>4500</v>
      </c>
      <c r="M13" s="400">
        <v>0.125</v>
      </c>
      <c r="N13" s="398">
        <v>3000</v>
      </c>
      <c r="O13" s="398">
        <v>3500</v>
      </c>
      <c r="P13" s="400">
        <v>0.16666666666666671</v>
      </c>
      <c r="Q13" s="398" t="s">
        <v>1121</v>
      </c>
      <c r="R13" s="398" t="s">
        <v>1121</v>
      </c>
      <c r="S13" s="400"/>
      <c r="T13" s="398" t="s">
        <v>1121</v>
      </c>
      <c r="U13" s="398" t="s">
        <v>1121</v>
      </c>
      <c r="V13" s="400"/>
      <c r="W13" s="398">
        <v>8000</v>
      </c>
      <c r="X13" s="398">
        <v>8000</v>
      </c>
      <c r="Y13" s="400">
        <v>0</v>
      </c>
      <c r="Z13" s="398">
        <v>200</v>
      </c>
      <c r="AA13" s="398">
        <v>300</v>
      </c>
      <c r="AB13" s="400">
        <v>0.5</v>
      </c>
      <c r="AC13" s="398">
        <v>250</v>
      </c>
      <c r="AD13" s="398">
        <v>300</v>
      </c>
      <c r="AE13" s="400">
        <v>0.2</v>
      </c>
      <c r="AF13" s="398">
        <v>200</v>
      </c>
      <c r="AG13" s="398">
        <v>300</v>
      </c>
      <c r="AH13" s="400">
        <v>0.5</v>
      </c>
      <c r="AI13" s="398">
        <v>200</v>
      </c>
      <c r="AJ13" s="398">
        <v>250</v>
      </c>
      <c r="AK13" s="400">
        <v>0.25</v>
      </c>
      <c r="AL13" s="398">
        <v>500</v>
      </c>
      <c r="AM13" s="398">
        <v>500</v>
      </c>
      <c r="AN13" s="400">
        <v>0</v>
      </c>
      <c r="AO13" s="398">
        <v>1000</v>
      </c>
      <c r="AP13" s="398">
        <v>1000</v>
      </c>
      <c r="AQ13" s="400">
        <v>0</v>
      </c>
      <c r="AR13" s="398">
        <v>1750</v>
      </c>
      <c r="AS13" s="398">
        <v>1800</v>
      </c>
      <c r="AT13" s="400">
        <v>2.8571428571428571E-2</v>
      </c>
      <c r="AU13" s="398">
        <v>250</v>
      </c>
      <c r="AV13" s="398">
        <v>250</v>
      </c>
      <c r="AW13" s="400">
        <v>0</v>
      </c>
      <c r="AX13" s="398">
        <v>50</v>
      </c>
      <c r="AY13" s="398">
        <v>100</v>
      </c>
      <c r="AZ13" s="401">
        <v>1</v>
      </c>
      <c r="BA13" s="398">
        <v>250</v>
      </c>
      <c r="BB13" s="398">
        <v>250</v>
      </c>
      <c r="BC13" s="400">
        <v>0</v>
      </c>
      <c r="BD13" s="398">
        <v>1000</v>
      </c>
      <c r="BE13" s="398">
        <v>1500</v>
      </c>
      <c r="BF13" s="400">
        <v>0.5</v>
      </c>
      <c r="BG13" s="398">
        <v>2500</v>
      </c>
      <c r="BH13" s="398">
        <v>2500</v>
      </c>
      <c r="BI13" s="400">
        <v>0</v>
      </c>
      <c r="BJ13" s="398">
        <v>100</v>
      </c>
      <c r="BK13" s="398">
        <v>100</v>
      </c>
      <c r="BL13" s="400">
        <v>0</v>
      </c>
      <c r="BM13" s="398">
        <v>900</v>
      </c>
      <c r="BN13" s="398">
        <v>900</v>
      </c>
      <c r="BO13" s="400">
        <v>0</v>
      </c>
      <c r="BP13" s="398">
        <v>10</v>
      </c>
      <c r="BQ13" s="398">
        <v>10</v>
      </c>
      <c r="BR13" s="401">
        <v>0</v>
      </c>
      <c r="BS13" s="398">
        <f t="shared" si="0"/>
        <v>29660</v>
      </c>
      <c r="BT13" s="398">
        <f t="shared" si="1"/>
        <v>31560</v>
      </c>
      <c r="BU13" s="402">
        <f t="shared" si="2"/>
        <v>6.4059339177343189E-2</v>
      </c>
    </row>
    <row r="14" spans="1:73" x14ac:dyDescent="0.3">
      <c r="A14" s="33" t="s">
        <v>1101</v>
      </c>
      <c r="B14" s="398">
        <v>2500</v>
      </c>
      <c r="C14" s="398">
        <v>2500</v>
      </c>
      <c r="D14" s="400">
        <v>0</v>
      </c>
      <c r="E14" s="398">
        <v>1200</v>
      </c>
      <c r="F14" s="398">
        <v>1250</v>
      </c>
      <c r="G14" s="400">
        <v>4.1666666666666657E-2</v>
      </c>
      <c r="H14" s="398">
        <v>5500</v>
      </c>
      <c r="I14" s="398">
        <v>5500</v>
      </c>
      <c r="J14" s="400">
        <v>0</v>
      </c>
      <c r="K14" s="398">
        <v>3500</v>
      </c>
      <c r="L14" s="398">
        <v>3500</v>
      </c>
      <c r="M14" s="400">
        <v>0</v>
      </c>
      <c r="N14" s="398">
        <v>3000</v>
      </c>
      <c r="O14" s="398">
        <v>3000</v>
      </c>
      <c r="P14" s="400">
        <v>0</v>
      </c>
      <c r="Q14" s="398">
        <v>15000</v>
      </c>
      <c r="R14" s="398">
        <v>15000</v>
      </c>
      <c r="S14" s="400">
        <v>0</v>
      </c>
      <c r="T14" s="398">
        <v>4500</v>
      </c>
      <c r="U14" s="398">
        <v>5500</v>
      </c>
      <c r="V14" s="400">
        <v>0.22222222222222221</v>
      </c>
      <c r="W14" s="398">
        <v>6000</v>
      </c>
      <c r="X14" s="398">
        <v>6000</v>
      </c>
      <c r="Y14" s="400">
        <v>0</v>
      </c>
      <c r="Z14" s="398">
        <v>200</v>
      </c>
      <c r="AA14" s="398">
        <v>200</v>
      </c>
      <c r="AB14" s="400">
        <v>0</v>
      </c>
      <c r="AC14" s="398">
        <v>50</v>
      </c>
      <c r="AD14" s="398">
        <v>100</v>
      </c>
      <c r="AE14" s="400">
        <v>1</v>
      </c>
      <c r="AF14" s="398">
        <v>300</v>
      </c>
      <c r="AG14" s="398">
        <v>300</v>
      </c>
      <c r="AH14" s="400">
        <v>0</v>
      </c>
      <c r="AI14" s="398">
        <v>200</v>
      </c>
      <c r="AJ14" s="398">
        <v>200</v>
      </c>
      <c r="AK14" s="400">
        <v>0</v>
      </c>
      <c r="AL14" s="398">
        <v>100</v>
      </c>
      <c r="AM14" s="398">
        <v>100</v>
      </c>
      <c r="AN14" s="400">
        <v>0</v>
      </c>
      <c r="AO14" s="398">
        <v>3000</v>
      </c>
      <c r="AP14" s="398">
        <v>3000</v>
      </c>
      <c r="AQ14" s="400">
        <v>0</v>
      </c>
      <c r="AR14" s="398">
        <v>1800</v>
      </c>
      <c r="AS14" s="398">
        <v>1800</v>
      </c>
      <c r="AT14" s="400">
        <v>0</v>
      </c>
      <c r="AU14" s="398">
        <v>200</v>
      </c>
      <c r="AV14" s="398">
        <v>200</v>
      </c>
      <c r="AW14" s="400">
        <v>0</v>
      </c>
      <c r="AX14" s="398">
        <v>25</v>
      </c>
      <c r="AY14" s="398">
        <v>25</v>
      </c>
      <c r="AZ14" s="401">
        <v>0</v>
      </c>
      <c r="BA14" s="398">
        <v>125</v>
      </c>
      <c r="BB14" s="398">
        <v>125</v>
      </c>
      <c r="BC14" s="400">
        <v>0</v>
      </c>
      <c r="BD14" s="398">
        <v>1000</v>
      </c>
      <c r="BE14" s="398">
        <v>1000</v>
      </c>
      <c r="BF14" s="400">
        <v>0</v>
      </c>
      <c r="BG14" s="398">
        <v>4000</v>
      </c>
      <c r="BH14" s="398">
        <v>4000</v>
      </c>
      <c r="BI14" s="400">
        <v>0</v>
      </c>
      <c r="BJ14" s="398">
        <v>50</v>
      </c>
      <c r="BK14" s="398">
        <v>50</v>
      </c>
      <c r="BL14" s="400">
        <v>0</v>
      </c>
      <c r="BM14" s="398">
        <v>800</v>
      </c>
      <c r="BN14" s="398">
        <v>800</v>
      </c>
      <c r="BO14" s="400">
        <v>0</v>
      </c>
      <c r="BP14" s="398">
        <v>25</v>
      </c>
      <c r="BQ14" s="398">
        <v>25</v>
      </c>
      <c r="BR14" s="401">
        <v>0</v>
      </c>
      <c r="BS14" s="398">
        <f t="shared" si="0"/>
        <v>53075</v>
      </c>
      <c r="BT14" s="398">
        <f t="shared" si="1"/>
        <v>54175</v>
      </c>
      <c r="BU14" s="402">
        <f t="shared" si="2"/>
        <v>2.0725388601036343E-2</v>
      </c>
    </row>
    <row r="15" spans="1:73" x14ac:dyDescent="0.3">
      <c r="A15" s="33" t="s">
        <v>1102</v>
      </c>
      <c r="B15" s="398">
        <v>1500</v>
      </c>
      <c r="C15" s="398">
        <v>2500</v>
      </c>
      <c r="D15" s="400">
        <v>0.66666666666666663</v>
      </c>
      <c r="E15" s="398">
        <v>1000</v>
      </c>
      <c r="F15" s="398">
        <v>1600</v>
      </c>
      <c r="G15" s="400">
        <v>0.6</v>
      </c>
      <c r="H15" s="398">
        <v>2000</v>
      </c>
      <c r="I15" s="398">
        <v>2500</v>
      </c>
      <c r="J15" s="400">
        <v>0.25</v>
      </c>
      <c r="K15" s="398">
        <v>2000</v>
      </c>
      <c r="L15" s="398">
        <v>3500</v>
      </c>
      <c r="M15" s="400">
        <v>0.75</v>
      </c>
      <c r="N15" s="398">
        <v>2500</v>
      </c>
      <c r="O15" s="398">
        <v>3000</v>
      </c>
      <c r="P15" s="400">
        <v>0.2</v>
      </c>
      <c r="Q15" s="398">
        <v>10000</v>
      </c>
      <c r="R15" s="398">
        <v>12500</v>
      </c>
      <c r="S15" s="400">
        <v>0.25</v>
      </c>
      <c r="T15" s="398">
        <v>4500</v>
      </c>
      <c r="U15" s="398">
        <v>5000</v>
      </c>
      <c r="V15" s="400">
        <v>0.1111111111111111</v>
      </c>
      <c r="W15" s="398">
        <v>2500</v>
      </c>
      <c r="X15" s="398">
        <v>5000</v>
      </c>
      <c r="Y15" s="400">
        <v>1</v>
      </c>
      <c r="Z15" s="398">
        <v>150</v>
      </c>
      <c r="AA15" s="398">
        <v>280</v>
      </c>
      <c r="AB15" s="400">
        <v>0.8666666666666667</v>
      </c>
      <c r="AC15" s="398">
        <v>250</v>
      </c>
      <c r="AD15" s="398">
        <v>300</v>
      </c>
      <c r="AE15" s="400">
        <v>0.2</v>
      </c>
      <c r="AF15" s="398">
        <v>200</v>
      </c>
      <c r="AG15" s="398">
        <v>200</v>
      </c>
      <c r="AH15" s="400">
        <v>0</v>
      </c>
      <c r="AI15" s="398">
        <v>100</v>
      </c>
      <c r="AJ15" s="398">
        <v>150</v>
      </c>
      <c r="AK15" s="400">
        <v>0.5</v>
      </c>
      <c r="AL15" s="398">
        <v>100</v>
      </c>
      <c r="AM15" s="398">
        <v>150</v>
      </c>
      <c r="AN15" s="400">
        <v>0.5</v>
      </c>
      <c r="AO15" s="398">
        <v>2000</v>
      </c>
      <c r="AP15" s="398">
        <v>3000</v>
      </c>
      <c r="AQ15" s="400">
        <v>0.5</v>
      </c>
      <c r="AR15" s="398">
        <v>1900</v>
      </c>
      <c r="AS15" s="398">
        <v>2000</v>
      </c>
      <c r="AT15" s="400">
        <v>5.2631578947368418E-2</v>
      </c>
      <c r="AU15" s="398">
        <v>200</v>
      </c>
      <c r="AV15" s="398">
        <v>200</v>
      </c>
      <c r="AW15" s="400">
        <v>0</v>
      </c>
      <c r="AX15" s="398">
        <v>50</v>
      </c>
      <c r="AY15" s="398">
        <v>75</v>
      </c>
      <c r="AZ15" s="401">
        <v>0.5</v>
      </c>
      <c r="BA15" s="398">
        <v>250</v>
      </c>
      <c r="BB15" s="398">
        <v>250</v>
      </c>
      <c r="BC15" s="400">
        <v>0</v>
      </c>
      <c r="BD15" s="398">
        <v>1000</v>
      </c>
      <c r="BE15" s="398">
        <v>1500</v>
      </c>
      <c r="BF15" s="400">
        <v>0.5</v>
      </c>
      <c r="BG15" s="398">
        <v>1500</v>
      </c>
      <c r="BH15" s="398">
        <v>2000</v>
      </c>
      <c r="BI15" s="400">
        <v>0.33333333333333331</v>
      </c>
      <c r="BJ15" s="398">
        <v>100</v>
      </c>
      <c r="BK15" s="398">
        <v>100</v>
      </c>
      <c r="BL15" s="400">
        <v>0</v>
      </c>
      <c r="BM15" s="398">
        <v>900</v>
      </c>
      <c r="BN15" s="398">
        <v>950</v>
      </c>
      <c r="BO15" s="400">
        <v>5.5555555555555552E-2</v>
      </c>
      <c r="BP15" s="398">
        <v>25</v>
      </c>
      <c r="BQ15" s="398">
        <v>25</v>
      </c>
      <c r="BR15" s="401">
        <v>0</v>
      </c>
      <c r="BS15" s="398">
        <f t="shared" si="0"/>
        <v>34725</v>
      </c>
      <c r="BT15" s="398">
        <f t="shared" si="1"/>
        <v>46780</v>
      </c>
      <c r="BU15" s="402">
        <f t="shared" si="2"/>
        <v>0.34715622750179986</v>
      </c>
    </row>
    <row r="16" spans="1:73" x14ac:dyDescent="0.3">
      <c r="A16" s="33" t="s">
        <v>1103</v>
      </c>
      <c r="B16" s="398">
        <v>2000</v>
      </c>
      <c r="C16" s="398">
        <v>2000</v>
      </c>
      <c r="D16" s="400">
        <v>0</v>
      </c>
      <c r="E16" s="398">
        <v>1000</v>
      </c>
      <c r="F16" s="398">
        <v>1500</v>
      </c>
      <c r="G16" s="400">
        <v>0.5</v>
      </c>
      <c r="H16" s="398">
        <v>3000</v>
      </c>
      <c r="I16" s="398">
        <v>3000</v>
      </c>
      <c r="J16" s="400">
        <v>0</v>
      </c>
      <c r="K16" s="398">
        <v>5000</v>
      </c>
      <c r="L16" s="398">
        <v>5000</v>
      </c>
      <c r="M16" s="400">
        <v>0</v>
      </c>
      <c r="N16" s="398">
        <v>3500</v>
      </c>
      <c r="O16" s="398">
        <v>3500</v>
      </c>
      <c r="P16" s="400">
        <v>0</v>
      </c>
      <c r="Q16" s="398">
        <v>14000</v>
      </c>
      <c r="R16" s="398">
        <v>14000</v>
      </c>
      <c r="S16" s="400">
        <v>0</v>
      </c>
      <c r="T16" s="398">
        <v>5500</v>
      </c>
      <c r="U16" s="398">
        <v>5500</v>
      </c>
      <c r="V16" s="400">
        <v>0</v>
      </c>
      <c r="W16" s="398">
        <v>6000</v>
      </c>
      <c r="X16" s="398">
        <v>6000</v>
      </c>
      <c r="Y16" s="400">
        <v>0</v>
      </c>
      <c r="Z16" s="398">
        <v>200</v>
      </c>
      <c r="AA16" s="398">
        <v>200</v>
      </c>
      <c r="AB16" s="400">
        <v>0</v>
      </c>
      <c r="AC16" s="398">
        <v>500</v>
      </c>
      <c r="AD16" s="398">
        <v>500</v>
      </c>
      <c r="AE16" s="400">
        <v>0</v>
      </c>
      <c r="AF16" s="398">
        <v>300</v>
      </c>
      <c r="AG16" s="398">
        <v>300</v>
      </c>
      <c r="AH16" s="400">
        <v>0</v>
      </c>
      <c r="AI16" s="398">
        <v>400</v>
      </c>
      <c r="AJ16" s="398">
        <v>400</v>
      </c>
      <c r="AK16" s="400">
        <v>0</v>
      </c>
      <c r="AL16" s="398">
        <v>100</v>
      </c>
      <c r="AM16" s="398">
        <v>100</v>
      </c>
      <c r="AN16" s="400">
        <v>0</v>
      </c>
      <c r="AO16" s="398">
        <v>3000</v>
      </c>
      <c r="AP16" s="398">
        <v>3000</v>
      </c>
      <c r="AQ16" s="400">
        <v>0</v>
      </c>
      <c r="AR16" s="398">
        <v>2000</v>
      </c>
      <c r="AS16" s="398">
        <v>2000</v>
      </c>
      <c r="AT16" s="400">
        <v>0</v>
      </c>
      <c r="AU16" s="398">
        <v>200</v>
      </c>
      <c r="AV16" s="398">
        <v>250</v>
      </c>
      <c r="AW16" s="400">
        <v>0.25</v>
      </c>
      <c r="AX16" s="398">
        <v>100</v>
      </c>
      <c r="AY16" s="398">
        <v>100</v>
      </c>
      <c r="AZ16" s="401">
        <v>0</v>
      </c>
      <c r="BA16" s="398">
        <v>250</v>
      </c>
      <c r="BB16" s="398">
        <v>250</v>
      </c>
      <c r="BC16" s="400">
        <v>0</v>
      </c>
      <c r="BD16" s="398">
        <v>2000</v>
      </c>
      <c r="BE16" s="398">
        <v>2500</v>
      </c>
      <c r="BF16" s="400">
        <v>0.25</v>
      </c>
      <c r="BG16" s="398">
        <v>2500</v>
      </c>
      <c r="BH16" s="398">
        <v>2500</v>
      </c>
      <c r="BI16" s="400">
        <v>0</v>
      </c>
      <c r="BJ16" s="398">
        <v>100</v>
      </c>
      <c r="BK16" s="398">
        <v>100</v>
      </c>
      <c r="BL16" s="400">
        <v>0</v>
      </c>
      <c r="BM16" s="398">
        <v>1750</v>
      </c>
      <c r="BN16" s="398">
        <v>1750</v>
      </c>
      <c r="BO16" s="400">
        <v>0</v>
      </c>
      <c r="BP16" s="398">
        <v>50</v>
      </c>
      <c r="BQ16" s="398">
        <v>50</v>
      </c>
      <c r="BR16" s="401">
        <v>0</v>
      </c>
      <c r="BS16" s="398">
        <f t="shared" si="0"/>
        <v>53450</v>
      </c>
      <c r="BT16" s="398">
        <f t="shared" si="1"/>
        <v>54500</v>
      </c>
      <c r="BU16" s="402">
        <f t="shared" si="2"/>
        <v>1.9644527595884087E-2</v>
      </c>
    </row>
    <row r="17" spans="1:73" x14ac:dyDescent="0.3">
      <c r="A17" s="33" t="s">
        <v>1104</v>
      </c>
      <c r="B17" s="398">
        <v>500</v>
      </c>
      <c r="C17" s="398">
        <v>1000</v>
      </c>
      <c r="D17" s="400">
        <v>1</v>
      </c>
      <c r="E17" s="398">
        <v>1200</v>
      </c>
      <c r="F17" s="398">
        <v>1500</v>
      </c>
      <c r="G17" s="400">
        <v>0.25</v>
      </c>
      <c r="H17" s="398">
        <v>3000</v>
      </c>
      <c r="I17" s="398">
        <v>5000</v>
      </c>
      <c r="J17" s="400">
        <v>0.66666666666666663</v>
      </c>
      <c r="K17" s="398">
        <v>3500</v>
      </c>
      <c r="L17" s="398">
        <v>6000</v>
      </c>
      <c r="M17" s="400">
        <v>0.7142857142857143</v>
      </c>
      <c r="N17" s="398">
        <v>3000</v>
      </c>
      <c r="O17" s="398">
        <v>4000</v>
      </c>
      <c r="P17" s="400">
        <v>0.33333333333333331</v>
      </c>
      <c r="Q17" s="398">
        <v>10000</v>
      </c>
      <c r="R17" s="398">
        <v>11000</v>
      </c>
      <c r="S17" s="400">
        <v>0.1</v>
      </c>
      <c r="T17" s="398">
        <v>5000</v>
      </c>
      <c r="U17" s="398">
        <v>5000</v>
      </c>
      <c r="V17" s="400">
        <v>0</v>
      </c>
      <c r="W17" s="398">
        <v>6750</v>
      </c>
      <c r="X17" s="398">
        <v>20000</v>
      </c>
      <c r="Y17" s="400">
        <v>1.962962962962963</v>
      </c>
      <c r="Z17" s="398">
        <v>35</v>
      </c>
      <c r="AA17" s="398">
        <v>35</v>
      </c>
      <c r="AB17" s="400">
        <v>0</v>
      </c>
      <c r="AC17" s="398">
        <v>50</v>
      </c>
      <c r="AD17" s="398">
        <v>50</v>
      </c>
      <c r="AE17" s="400">
        <v>0</v>
      </c>
      <c r="AF17" s="398">
        <v>500</v>
      </c>
      <c r="AG17" s="398">
        <v>500</v>
      </c>
      <c r="AH17" s="400">
        <v>0</v>
      </c>
      <c r="AI17" s="398">
        <v>125</v>
      </c>
      <c r="AJ17" s="398">
        <v>125</v>
      </c>
      <c r="AK17" s="400">
        <v>0</v>
      </c>
      <c r="AL17" s="398">
        <v>15</v>
      </c>
      <c r="AM17" s="398">
        <v>15</v>
      </c>
      <c r="AN17" s="400">
        <v>0</v>
      </c>
      <c r="AO17" s="398">
        <v>2000</v>
      </c>
      <c r="AP17" s="398">
        <v>2500</v>
      </c>
      <c r="AQ17" s="400">
        <v>0.25</v>
      </c>
      <c r="AR17" s="398">
        <v>1500</v>
      </c>
      <c r="AS17" s="398">
        <v>2000</v>
      </c>
      <c r="AT17" s="400">
        <v>0.33333333333333331</v>
      </c>
      <c r="AU17" s="398">
        <v>200</v>
      </c>
      <c r="AV17" s="398">
        <v>240</v>
      </c>
      <c r="AW17" s="400">
        <v>0.2</v>
      </c>
      <c r="AX17" s="398" t="s">
        <v>1121</v>
      </c>
      <c r="AY17" s="398" t="s">
        <v>1121</v>
      </c>
      <c r="AZ17" s="401"/>
      <c r="BA17" s="398">
        <v>200</v>
      </c>
      <c r="BB17" s="398">
        <v>250</v>
      </c>
      <c r="BC17" s="400">
        <v>0.25</v>
      </c>
      <c r="BD17" s="398">
        <v>1500</v>
      </c>
      <c r="BE17" s="398">
        <v>1500</v>
      </c>
      <c r="BF17" s="400">
        <v>0</v>
      </c>
      <c r="BG17" s="398">
        <v>1800</v>
      </c>
      <c r="BH17" s="398">
        <v>3000</v>
      </c>
      <c r="BI17" s="400">
        <v>0.66666666666666663</v>
      </c>
      <c r="BJ17" s="398">
        <v>50</v>
      </c>
      <c r="BK17" s="398">
        <v>50</v>
      </c>
      <c r="BL17" s="400">
        <v>0</v>
      </c>
      <c r="BM17" s="398">
        <v>1300</v>
      </c>
      <c r="BN17" s="398">
        <v>1300</v>
      </c>
      <c r="BO17" s="400">
        <v>0</v>
      </c>
      <c r="BP17" s="398">
        <v>100</v>
      </c>
      <c r="BQ17" s="398">
        <v>100</v>
      </c>
      <c r="BR17" s="401">
        <v>0</v>
      </c>
      <c r="BS17" s="398">
        <f t="shared" si="0"/>
        <v>42325</v>
      </c>
      <c r="BT17" s="398">
        <f t="shared" si="1"/>
        <v>65165</v>
      </c>
      <c r="BU17" s="402">
        <f t="shared" si="2"/>
        <v>0.53963378617838154</v>
      </c>
    </row>
    <row r="18" spans="1:73" x14ac:dyDescent="0.3">
      <c r="A18" s="33" t="s">
        <v>1105</v>
      </c>
      <c r="B18" s="398">
        <v>1500</v>
      </c>
      <c r="C18" s="398">
        <v>1500</v>
      </c>
      <c r="D18" s="400">
        <v>0</v>
      </c>
      <c r="E18" s="398">
        <v>2000</v>
      </c>
      <c r="F18" s="398">
        <v>2000</v>
      </c>
      <c r="G18" s="400">
        <v>0</v>
      </c>
      <c r="H18" s="398">
        <v>3000</v>
      </c>
      <c r="I18" s="398">
        <v>3000</v>
      </c>
      <c r="J18" s="400">
        <v>0</v>
      </c>
      <c r="K18" s="398">
        <v>7000</v>
      </c>
      <c r="L18" s="398">
        <v>7000</v>
      </c>
      <c r="M18" s="400">
        <v>0</v>
      </c>
      <c r="N18" s="398">
        <v>4000</v>
      </c>
      <c r="O18" s="398">
        <v>4000</v>
      </c>
      <c r="P18" s="400">
        <v>0</v>
      </c>
      <c r="Q18" s="398">
        <v>10000</v>
      </c>
      <c r="R18" s="398">
        <v>12000</v>
      </c>
      <c r="S18" s="400">
        <v>0.2</v>
      </c>
      <c r="T18" s="398">
        <v>6000</v>
      </c>
      <c r="U18" s="398">
        <v>6000</v>
      </c>
      <c r="V18" s="400">
        <v>0</v>
      </c>
      <c r="W18" s="398">
        <v>7000</v>
      </c>
      <c r="X18" s="398">
        <v>7000</v>
      </c>
      <c r="Y18" s="400">
        <v>0</v>
      </c>
      <c r="Z18" s="398">
        <v>88</v>
      </c>
      <c r="AA18" s="398">
        <v>88</v>
      </c>
      <c r="AB18" s="400">
        <v>0</v>
      </c>
      <c r="AC18" s="398">
        <v>38</v>
      </c>
      <c r="AD18" s="398">
        <v>38</v>
      </c>
      <c r="AE18" s="400">
        <v>0</v>
      </c>
      <c r="AF18" s="398">
        <v>300</v>
      </c>
      <c r="AG18" s="398">
        <v>300</v>
      </c>
      <c r="AH18" s="400">
        <v>0</v>
      </c>
      <c r="AI18" s="398">
        <v>125</v>
      </c>
      <c r="AJ18" s="398">
        <v>125</v>
      </c>
      <c r="AK18" s="400">
        <v>0</v>
      </c>
      <c r="AL18" s="398">
        <v>113</v>
      </c>
      <c r="AM18" s="398">
        <v>113</v>
      </c>
      <c r="AN18" s="400">
        <v>0</v>
      </c>
      <c r="AO18" s="398">
        <v>1500</v>
      </c>
      <c r="AP18" s="398">
        <v>1500</v>
      </c>
      <c r="AQ18" s="400">
        <v>0</v>
      </c>
      <c r="AR18" s="398">
        <v>1500</v>
      </c>
      <c r="AS18" s="398">
        <v>1500</v>
      </c>
      <c r="AT18" s="400">
        <v>0</v>
      </c>
      <c r="AU18" s="398">
        <v>240</v>
      </c>
      <c r="AV18" s="398">
        <v>240</v>
      </c>
      <c r="AW18" s="400">
        <v>0</v>
      </c>
      <c r="AX18" s="398">
        <v>120</v>
      </c>
      <c r="AY18" s="398">
        <v>120</v>
      </c>
      <c r="AZ18" s="401">
        <v>0</v>
      </c>
      <c r="BA18" s="398">
        <v>250</v>
      </c>
      <c r="BB18" s="398">
        <v>250</v>
      </c>
      <c r="BC18" s="400">
        <v>0</v>
      </c>
      <c r="BD18" s="398">
        <v>2000</v>
      </c>
      <c r="BE18" s="398">
        <v>2000</v>
      </c>
      <c r="BF18" s="400">
        <v>0</v>
      </c>
      <c r="BG18" s="398">
        <v>3000</v>
      </c>
      <c r="BH18" s="398">
        <v>3000</v>
      </c>
      <c r="BI18" s="400">
        <v>0</v>
      </c>
      <c r="BJ18" s="398">
        <v>50</v>
      </c>
      <c r="BK18" s="398">
        <v>50</v>
      </c>
      <c r="BL18" s="400">
        <v>0</v>
      </c>
      <c r="BM18" s="398">
        <v>2500</v>
      </c>
      <c r="BN18" s="398">
        <v>2500</v>
      </c>
      <c r="BO18" s="400">
        <v>0</v>
      </c>
      <c r="BP18" s="398">
        <v>25</v>
      </c>
      <c r="BQ18" s="398">
        <v>25</v>
      </c>
      <c r="BR18" s="401">
        <v>0</v>
      </c>
      <c r="BS18" s="398">
        <f t="shared" si="0"/>
        <v>52349</v>
      </c>
      <c r="BT18" s="398">
        <f t="shared" si="1"/>
        <v>54349</v>
      </c>
      <c r="BU18" s="402">
        <f t="shared" si="2"/>
        <v>3.8205123307035516E-2</v>
      </c>
    </row>
    <row r="19" spans="1:73" x14ac:dyDescent="0.3">
      <c r="A19" s="33" t="s">
        <v>1106</v>
      </c>
      <c r="B19" s="398">
        <v>1000</v>
      </c>
      <c r="C19" s="398">
        <v>1000</v>
      </c>
      <c r="D19" s="400">
        <v>0</v>
      </c>
      <c r="E19" s="398">
        <v>1500</v>
      </c>
      <c r="F19" s="398">
        <v>1500</v>
      </c>
      <c r="G19" s="400">
        <v>0</v>
      </c>
      <c r="H19" s="398">
        <v>2500</v>
      </c>
      <c r="I19" s="398">
        <v>2500</v>
      </c>
      <c r="J19" s="400">
        <v>0</v>
      </c>
      <c r="K19" s="398">
        <v>4000</v>
      </c>
      <c r="L19" s="398">
        <v>4000</v>
      </c>
      <c r="M19" s="400">
        <v>0</v>
      </c>
      <c r="N19" s="398">
        <v>3500</v>
      </c>
      <c r="O19" s="398">
        <v>3500</v>
      </c>
      <c r="P19" s="400">
        <v>0</v>
      </c>
      <c r="Q19" s="398">
        <v>7500</v>
      </c>
      <c r="R19" s="398">
        <v>10000</v>
      </c>
      <c r="S19" s="400">
        <v>0.33333333333333331</v>
      </c>
      <c r="T19" s="398">
        <v>2500</v>
      </c>
      <c r="U19" s="398">
        <v>2500</v>
      </c>
      <c r="V19" s="400">
        <v>0</v>
      </c>
      <c r="W19" s="398">
        <v>7500</v>
      </c>
      <c r="X19" s="398">
        <v>7500</v>
      </c>
      <c r="Y19" s="400">
        <v>0</v>
      </c>
      <c r="Z19" s="398">
        <v>100</v>
      </c>
      <c r="AA19" s="398">
        <v>100</v>
      </c>
      <c r="AB19" s="400">
        <v>0</v>
      </c>
      <c r="AC19" s="398">
        <v>100</v>
      </c>
      <c r="AD19" s="398">
        <v>100</v>
      </c>
      <c r="AE19" s="400">
        <v>0</v>
      </c>
      <c r="AF19" s="398">
        <v>500</v>
      </c>
      <c r="AG19" s="398">
        <v>500</v>
      </c>
      <c r="AH19" s="400">
        <v>0</v>
      </c>
      <c r="AI19" s="398">
        <v>100</v>
      </c>
      <c r="AJ19" s="398">
        <v>100</v>
      </c>
      <c r="AK19" s="400">
        <v>0</v>
      </c>
      <c r="AL19" s="398">
        <v>100</v>
      </c>
      <c r="AM19" s="398">
        <v>100</v>
      </c>
      <c r="AN19" s="400">
        <v>0</v>
      </c>
      <c r="AO19" s="398">
        <v>1000</v>
      </c>
      <c r="AP19" s="398">
        <v>1000</v>
      </c>
      <c r="AQ19" s="400">
        <v>0</v>
      </c>
      <c r="AR19" s="398">
        <v>2000</v>
      </c>
      <c r="AS19" s="398">
        <v>2000</v>
      </c>
      <c r="AT19" s="400">
        <v>0</v>
      </c>
      <c r="AU19" s="398">
        <v>240</v>
      </c>
      <c r="AV19" s="398">
        <v>260</v>
      </c>
      <c r="AW19" s="400">
        <v>8.3333333333333329E-2</v>
      </c>
      <c r="AX19" s="398">
        <v>75</v>
      </c>
      <c r="AY19" s="398">
        <v>75</v>
      </c>
      <c r="AZ19" s="401">
        <v>0</v>
      </c>
      <c r="BA19" s="398">
        <v>300</v>
      </c>
      <c r="BB19" s="398">
        <v>300</v>
      </c>
      <c r="BC19" s="400">
        <v>0</v>
      </c>
      <c r="BD19" s="398">
        <v>1500</v>
      </c>
      <c r="BE19" s="398">
        <v>1500</v>
      </c>
      <c r="BF19" s="400">
        <v>0</v>
      </c>
      <c r="BG19" s="398">
        <v>2000</v>
      </c>
      <c r="BH19" s="398">
        <v>2500</v>
      </c>
      <c r="BI19" s="400">
        <v>0.25</v>
      </c>
      <c r="BJ19" s="398">
        <v>50</v>
      </c>
      <c r="BK19" s="398">
        <v>50</v>
      </c>
      <c r="BL19" s="400">
        <v>0</v>
      </c>
      <c r="BM19" s="398">
        <v>1500</v>
      </c>
      <c r="BN19" s="398">
        <v>1500</v>
      </c>
      <c r="BO19" s="400">
        <v>0</v>
      </c>
      <c r="BP19" s="398">
        <v>50</v>
      </c>
      <c r="BQ19" s="398">
        <v>50</v>
      </c>
      <c r="BR19" s="401">
        <v>0</v>
      </c>
      <c r="BS19" s="398">
        <f t="shared" si="0"/>
        <v>39615</v>
      </c>
      <c r="BT19" s="398">
        <f t="shared" si="1"/>
        <v>42635</v>
      </c>
      <c r="BU19" s="402">
        <f t="shared" si="2"/>
        <v>7.6233749842231413E-2</v>
      </c>
    </row>
    <row r="20" spans="1:73" x14ac:dyDescent="0.3">
      <c r="A20" s="33" t="s">
        <v>1258</v>
      </c>
      <c r="B20" s="398">
        <v>500</v>
      </c>
      <c r="C20" s="398">
        <v>800</v>
      </c>
      <c r="D20" s="400">
        <v>0.6</v>
      </c>
      <c r="E20" s="398">
        <v>1850</v>
      </c>
      <c r="F20" s="398">
        <v>2500</v>
      </c>
      <c r="G20" s="400">
        <v>0.35135135135135143</v>
      </c>
      <c r="H20" s="398">
        <v>2500</v>
      </c>
      <c r="I20" s="398">
        <v>4000</v>
      </c>
      <c r="J20" s="400">
        <v>0.6</v>
      </c>
      <c r="K20" s="398">
        <v>2750</v>
      </c>
      <c r="L20" s="398">
        <v>4000</v>
      </c>
      <c r="M20" s="400">
        <v>0.45454545454545447</v>
      </c>
      <c r="N20" s="398">
        <v>1750</v>
      </c>
      <c r="O20" s="398">
        <v>3000</v>
      </c>
      <c r="P20" s="400">
        <v>0.7142857142857143</v>
      </c>
      <c r="Q20" s="398">
        <v>8000</v>
      </c>
      <c r="R20" s="398">
        <v>10000</v>
      </c>
      <c r="S20" s="400">
        <v>0.25</v>
      </c>
      <c r="T20" s="398">
        <v>2500</v>
      </c>
      <c r="U20" s="398">
        <v>3500</v>
      </c>
      <c r="V20" s="400">
        <v>0.4</v>
      </c>
      <c r="W20" s="398">
        <v>5500</v>
      </c>
      <c r="X20" s="398">
        <v>7000</v>
      </c>
      <c r="Y20" s="400">
        <v>0.27272727272727271</v>
      </c>
      <c r="Z20" s="398">
        <v>53</v>
      </c>
      <c r="AA20" s="398">
        <v>53</v>
      </c>
      <c r="AB20" s="400">
        <v>0</v>
      </c>
      <c r="AC20" s="398">
        <v>133</v>
      </c>
      <c r="AD20" s="398">
        <v>133</v>
      </c>
      <c r="AE20" s="400">
        <v>0</v>
      </c>
      <c r="AF20" s="398">
        <v>167</v>
      </c>
      <c r="AG20" s="398">
        <v>208</v>
      </c>
      <c r="AH20" s="400">
        <v>0.24550898203592811</v>
      </c>
      <c r="AI20" s="398">
        <v>83</v>
      </c>
      <c r="AJ20" s="398">
        <v>100</v>
      </c>
      <c r="AK20" s="400">
        <v>0.2048192771084337</v>
      </c>
      <c r="AL20" s="398">
        <v>55</v>
      </c>
      <c r="AM20" s="398">
        <v>83</v>
      </c>
      <c r="AN20" s="400">
        <v>0.50909090909090904</v>
      </c>
      <c r="AO20" s="398">
        <v>2500</v>
      </c>
      <c r="AP20" s="398">
        <v>3000</v>
      </c>
      <c r="AQ20" s="400">
        <v>0.2</v>
      </c>
      <c r="AR20" s="398">
        <v>1250</v>
      </c>
      <c r="AS20" s="398">
        <v>1500</v>
      </c>
      <c r="AT20" s="400">
        <v>0.2</v>
      </c>
      <c r="AU20" s="398">
        <v>160</v>
      </c>
      <c r="AV20" s="398">
        <v>267</v>
      </c>
      <c r="AW20" s="400">
        <v>0.66874999999999996</v>
      </c>
      <c r="AX20" s="398">
        <v>90</v>
      </c>
      <c r="AY20" s="398">
        <v>188</v>
      </c>
      <c r="AZ20" s="401">
        <v>1.088888888888889</v>
      </c>
      <c r="BA20" s="398">
        <v>250</v>
      </c>
      <c r="BB20" s="398">
        <v>300</v>
      </c>
      <c r="BC20" s="400">
        <v>0.2</v>
      </c>
      <c r="BD20" s="398">
        <v>750</v>
      </c>
      <c r="BE20" s="398">
        <v>1250</v>
      </c>
      <c r="BF20" s="400">
        <v>0.66666666666666663</v>
      </c>
      <c r="BG20" s="398">
        <v>2000</v>
      </c>
      <c r="BH20" s="398">
        <v>3333</v>
      </c>
      <c r="BI20" s="400">
        <v>0.66649999999999998</v>
      </c>
      <c r="BJ20" s="398">
        <v>50</v>
      </c>
      <c r="BK20" s="398">
        <v>100</v>
      </c>
      <c r="BL20" s="400">
        <v>1</v>
      </c>
      <c r="BM20" s="398">
        <v>1250</v>
      </c>
      <c r="BN20" s="398">
        <v>1400</v>
      </c>
      <c r="BO20" s="400">
        <v>0.12</v>
      </c>
      <c r="BP20" s="398" t="s">
        <v>1121</v>
      </c>
      <c r="BQ20" s="398" t="s">
        <v>1121</v>
      </c>
      <c r="BR20" s="401"/>
      <c r="BS20" s="398">
        <f t="shared" si="0"/>
        <v>34141</v>
      </c>
      <c r="BT20" s="398">
        <f t="shared" si="1"/>
        <v>46715</v>
      </c>
      <c r="BU20" s="402">
        <f t="shared" si="2"/>
        <v>0.36829618347441495</v>
      </c>
    </row>
    <row r="21" spans="1:73" x14ac:dyDescent="0.3">
      <c r="A21" s="33" t="s">
        <v>1107</v>
      </c>
      <c r="B21" s="398">
        <v>2000</v>
      </c>
      <c r="C21" s="398">
        <v>2000</v>
      </c>
      <c r="D21" s="400">
        <v>0</v>
      </c>
      <c r="E21" s="398">
        <v>2000</v>
      </c>
      <c r="F21" s="398">
        <v>2000</v>
      </c>
      <c r="G21" s="400">
        <v>0</v>
      </c>
      <c r="H21" s="398">
        <v>4000</v>
      </c>
      <c r="I21" s="398">
        <v>6500</v>
      </c>
      <c r="J21" s="400">
        <v>0.625</v>
      </c>
      <c r="K21" s="398">
        <v>4500</v>
      </c>
      <c r="L21" s="398">
        <v>4500</v>
      </c>
      <c r="M21" s="400">
        <v>0</v>
      </c>
      <c r="N21" s="398">
        <v>3500</v>
      </c>
      <c r="O21" s="398">
        <v>3500</v>
      </c>
      <c r="P21" s="400">
        <v>0</v>
      </c>
      <c r="Q21" s="398">
        <v>12000</v>
      </c>
      <c r="R21" s="398">
        <v>15000</v>
      </c>
      <c r="S21" s="400">
        <v>0.25</v>
      </c>
      <c r="T21" s="398">
        <v>3000</v>
      </c>
      <c r="U21" s="398">
        <v>3000</v>
      </c>
      <c r="V21" s="400">
        <v>0</v>
      </c>
      <c r="W21" s="398">
        <v>8000</v>
      </c>
      <c r="X21" s="398">
        <v>8000</v>
      </c>
      <c r="Y21" s="400">
        <v>0</v>
      </c>
      <c r="Z21" s="398">
        <v>150</v>
      </c>
      <c r="AA21" s="398">
        <v>250</v>
      </c>
      <c r="AB21" s="400">
        <v>0.66666666666666663</v>
      </c>
      <c r="AC21" s="398">
        <v>125</v>
      </c>
      <c r="AD21" s="398">
        <v>125</v>
      </c>
      <c r="AE21" s="400">
        <v>0</v>
      </c>
      <c r="AF21" s="398">
        <v>500</v>
      </c>
      <c r="AG21" s="398">
        <v>600</v>
      </c>
      <c r="AH21" s="400">
        <v>0.2</v>
      </c>
      <c r="AI21" s="398">
        <v>500</v>
      </c>
      <c r="AJ21" s="398">
        <v>550</v>
      </c>
      <c r="AK21" s="400">
        <v>0.1</v>
      </c>
      <c r="AL21" s="398">
        <v>100</v>
      </c>
      <c r="AM21" s="398">
        <v>100</v>
      </c>
      <c r="AN21" s="400">
        <v>0</v>
      </c>
      <c r="AO21" s="398">
        <v>1500</v>
      </c>
      <c r="AP21" s="398">
        <v>2000</v>
      </c>
      <c r="AQ21" s="400">
        <v>0.33333333333333331</v>
      </c>
      <c r="AR21" s="398">
        <v>2000</v>
      </c>
      <c r="AS21" s="398">
        <v>2000</v>
      </c>
      <c r="AT21" s="400">
        <v>0</v>
      </c>
      <c r="AU21" s="398">
        <v>250</v>
      </c>
      <c r="AV21" s="398">
        <v>300</v>
      </c>
      <c r="AW21" s="400">
        <v>0.2</v>
      </c>
      <c r="AX21" s="398">
        <v>100</v>
      </c>
      <c r="AY21" s="398">
        <v>100</v>
      </c>
      <c r="AZ21" s="401">
        <v>0</v>
      </c>
      <c r="BA21" s="398">
        <v>250</v>
      </c>
      <c r="BB21" s="398">
        <v>250</v>
      </c>
      <c r="BC21" s="400">
        <v>0</v>
      </c>
      <c r="BD21" s="398">
        <v>1500</v>
      </c>
      <c r="BE21" s="398">
        <v>1500</v>
      </c>
      <c r="BF21" s="400">
        <v>0</v>
      </c>
      <c r="BG21" s="398">
        <v>1500</v>
      </c>
      <c r="BH21" s="398">
        <v>2000</v>
      </c>
      <c r="BI21" s="400">
        <v>0.33333333333333331</v>
      </c>
      <c r="BJ21" s="398">
        <v>100</v>
      </c>
      <c r="BK21" s="398">
        <v>150</v>
      </c>
      <c r="BL21" s="400">
        <v>0.5</v>
      </c>
      <c r="BM21" s="398">
        <v>1200</v>
      </c>
      <c r="BN21" s="398">
        <v>1200</v>
      </c>
      <c r="BO21" s="400">
        <v>0</v>
      </c>
      <c r="BP21" s="398">
        <v>15</v>
      </c>
      <c r="BQ21" s="398">
        <v>15</v>
      </c>
      <c r="BR21" s="401">
        <v>0</v>
      </c>
      <c r="BS21" s="398">
        <f t="shared" si="0"/>
        <v>48790</v>
      </c>
      <c r="BT21" s="398">
        <f t="shared" si="1"/>
        <v>55640</v>
      </c>
      <c r="BU21" s="402">
        <f t="shared" si="2"/>
        <v>0.14039762246361964</v>
      </c>
    </row>
    <row r="22" spans="1:73" x14ac:dyDescent="0.3">
      <c r="A22" s="33" t="s">
        <v>1109</v>
      </c>
      <c r="B22" s="398">
        <v>1500</v>
      </c>
      <c r="C22" s="398">
        <v>1500</v>
      </c>
      <c r="D22" s="400">
        <v>0</v>
      </c>
      <c r="E22" s="398" t="s">
        <v>1121</v>
      </c>
      <c r="F22" s="398" t="s">
        <v>1121</v>
      </c>
      <c r="G22" s="400"/>
      <c r="H22" s="398">
        <v>4500</v>
      </c>
      <c r="I22" s="398">
        <v>4500</v>
      </c>
      <c r="J22" s="400">
        <v>0</v>
      </c>
      <c r="K22" s="398">
        <v>3500</v>
      </c>
      <c r="L22" s="398">
        <v>4000</v>
      </c>
      <c r="M22" s="400">
        <v>0.1428571428571429</v>
      </c>
      <c r="N22" s="398">
        <v>2500</v>
      </c>
      <c r="O22" s="398">
        <v>2500</v>
      </c>
      <c r="P22" s="400">
        <v>0</v>
      </c>
      <c r="Q22" s="398">
        <v>7500</v>
      </c>
      <c r="R22" s="398">
        <v>7500</v>
      </c>
      <c r="S22" s="400">
        <v>0</v>
      </c>
      <c r="T22" s="398">
        <v>3250</v>
      </c>
      <c r="U22" s="398">
        <v>3250</v>
      </c>
      <c r="V22" s="400">
        <v>0</v>
      </c>
      <c r="W22" s="398" t="s">
        <v>1121</v>
      </c>
      <c r="X22" s="398" t="s">
        <v>1121</v>
      </c>
      <c r="Y22" s="400"/>
      <c r="Z22" s="398" t="s">
        <v>1121</v>
      </c>
      <c r="AA22" s="398" t="s">
        <v>1121</v>
      </c>
      <c r="AB22" s="400"/>
      <c r="AC22" s="398">
        <v>450</v>
      </c>
      <c r="AD22" s="398">
        <v>450</v>
      </c>
      <c r="AE22" s="400">
        <v>0</v>
      </c>
      <c r="AF22" s="398">
        <v>750</v>
      </c>
      <c r="AG22" s="398">
        <v>750</v>
      </c>
      <c r="AH22" s="400">
        <v>0</v>
      </c>
      <c r="AI22" s="398">
        <v>250</v>
      </c>
      <c r="AJ22" s="398">
        <v>250</v>
      </c>
      <c r="AK22" s="400">
        <v>0</v>
      </c>
      <c r="AL22" s="398">
        <v>225</v>
      </c>
      <c r="AM22" s="398">
        <v>225</v>
      </c>
      <c r="AN22" s="400">
        <v>0</v>
      </c>
      <c r="AO22" s="398">
        <v>1500</v>
      </c>
      <c r="AP22" s="398">
        <v>1500</v>
      </c>
      <c r="AQ22" s="400">
        <v>0</v>
      </c>
      <c r="AR22" s="398">
        <v>1500</v>
      </c>
      <c r="AS22" s="398">
        <v>1500</v>
      </c>
      <c r="AT22" s="400">
        <v>0</v>
      </c>
      <c r="AU22" s="398">
        <v>200</v>
      </c>
      <c r="AV22" s="398">
        <v>300</v>
      </c>
      <c r="AW22" s="400">
        <v>0.5</v>
      </c>
      <c r="AX22" s="398">
        <v>165</v>
      </c>
      <c r="AY22" s="398">
        <v>225</v>
      </c>
      <c r="AZ22" s="401">
        <v>0.3636363636363637</v>
      </c>
      <c r="BA22" s="398">
        <v>200</v>
      </c>
      <c r="BB22" s="398">
        <v>333</v>
      </c>
      <c r="BC22" s="400">
        <v>0.66500000000000004</v>
      </c>
      <c r="BD22" s="398" t="s">
        <v>1121</v>
      </c>
      <c r="BE22" s="398" t="s">
        <v>1121</v>
      </c>
      <c r="BF22" s="400"/>
      <c r="BG22" s="398" t="s">
        <v>1121</v>
      </c>
      <c r="BH22" s="398" t="s">
        <v>1121</v>
      </c>
      <c r="BI22" s="400"/>
      <c r="BJ22" s="398">
        <v>600</v>
      </c>
      <c r="BK22" s="398">
        <v>600</v>
      </c>
      <c r="BL22" s="400">
        <v>0</v>
      </c>
      <c r="BM22" s="398">
        <v>1250</v>
      </c>
      <c r="BN22" s="398">
        <v>1500</v>
      </c>
      <c r="BO22" s="400">
        <v>0.2</v>
      </c>
      <c r="BP22" s="398" t="s">
        <v>1121</v>
      </c>
      <c r="BQ22" s="398" t="s">
        <v>1121</v>
      </c>
      <c r="BR22" s="401"/>
      <c r="BS22" s="398">
        <f t="shared" si="0"/>
        <v>29840</v>
      </c>
      <c r="BT22" s="398">
        <f t="shared" si="1"/>
        <v>30883</v>
      </c>
      <c r="BU22" s="402">
        <f t="shared" si="2"/>
        <v>3.4953083109919625E-2</v>
      </c>
    </row>
    <row r="23" spans="1:73" x14ac:dyDescent="0.3">
      <c r="A23" s="33" t="s">
        <v>1110</v>
      </c>
      <c r="B23" s="398">
        <v>2000</v>
      </c>
      <c r="C23" s="398">
        <v>2500</v>
      </c>
      <c r="D23" s="400">
        <v>0.25</v>
      </c>
      <c r="E23" s="398">
        <v>3000</v>
      </c>
      <c r="F23" s="398">
        <v>3500</v>
      </c>
      <c r="G23" s="400">
        <v>0.16666666666666671</v>
      </c>
      <c r="H23" s="398">
        <v>3000</v>
      </c>
      <c r="I23" s="398">
        <v>3000</v>
      </c>
      <c r="J23" s="400">
        <v>0</v>
      </c>
      <c r="K23" s="398">
        <v>4500</v>
      </c>
      <c r="L23" s="398">
        <v>4500</v>
      </c>
      <c r="M23" s="400">
        <v>0</v>
      </c>
      <c r="N23" s="398">
        <v>3500</v>
      </c>
      <c r="O23" s="398">
        <v>4000</v>
      </c>
      <c r="P23" s="400">
        <v>0.1428571428571429</v>
      </c>
      <c r="Q23" s="398">
        <v>15000</v>
      </c>
      <c r="R23" s="398">
        <v>15000</v>
      </c>
      <c r="S23" s="400">
        <v>0</v>
      </c>
      <c r="T23" s="398">
        <v>4000</v>
      </c>
      <c r="U23" s="398">
        <v>4500</v>
      </c>
      <c r="V23" s="400">
        <v>0.125</v>
      </c>
      <c r="W23" s="398">
        <v>7500</v>
      </c>
      <c r="X23" s="398">
        <v>9000</v>
      </c>
      <c r="Y23" s="400">
        <v>0.2</v>
      </c>
      <c r="Z23" s="398">
        <v>200</v>
      </c>
      <c r="AA23" s="398">
        <v>250</v>
      </c>
      <c r="AB23" s="400">
        <v>0.25</v>
      </c>
      <c r="AC23" s="398">
        <v>150</v>
      </c>
      <c r="AD23" s="398">
        <v>150</v>
      </c>
      <c r="AE23" s="400">
        <v>0</v>
      </c>
      <c r="AF23" s="398">
        <v>300</v>
      </c>
      <c r="AG23" s="398">
        <v>300</v>
      </c>
      <c r="AH23" s="400">
        <v>0</v>
      </c>
      <c r="AI23" s="398">
        <v>200</v>
      </c>
      <c r="AJ23" s="398">
        <v>250</v>
      </c>
      <c r="AK23" s="400">
        <v>0.25</v>
      </c>
      <c r="AL23" s="398">
        <v>100</v>
      </c>
      <c r="AM23" s="398">
        <v>150</v>
      </c>
      <c r="AN23" s="400">
        <v>0.5</v>
      </c>
      <c r="AO23" s="398">
        <v>1500</v>
      </c>
      <c r="AP23" s="398">
        <v>1500</v>
      </c>
      <c r="AQ23" s="400">
        <v>0</v>
      </c>
      <c r="AR23" s="398">
        <v>2000</v>
      </c>
      <c r="AS23" s="398">
        <v>2000</v>
      </c>
      <c r="AT23" s="400">
        <v>0</v>
      </c>
      <c r="AU23" s="398">
        <v>250</v>
      </c>
      <c r="AV23" s="398">
        <v>300</v>
      </c>
      <c r="AW23" s="400">
        <v>0.2</v>
      </c>
      <c r="AX23" s="398">
        <v>75</v>
      </c>
      <c r="AY23" s="398">
        <v>75</v>
      </c>
      <c r="AZ23" s="401">
        <v>0</v>
      </c>
      <c r="BA23" s="398">
        <v>250</v>
      </c>
      <c r="BB23" s="398">
        <v>300</v>
      </c>
      <c r="BC23" s="400">
        <v>0.2</v>
      </c>
      <c r="BD23" s="398">
        <v>1500</v>
      </c>
      <c r="BE23" s="398">
        <v>2000</v>
      </c>
      <c r="BF23" s="400">
        <v>0.33333333333333331</v>
      </c>
      <c r="BG23" s="398">
        <v>4000</v>
      </c>
      <c r="BH23" s="398">
        <v>4500</v>
      </c>
      <c r="BI23" s="400">
        <v>0.125</v>
      </c>
      <c r="BJ23" s="398">
        <v>100</v>
      </c>
      <c r="BK23" s="398">
        <v>100</v>
      </c>
      <c r="BL23" s="400">
        <v>0</v>
      </c>
      <c r="BM23" s="398">
        <v>1500</v>
      </c>
      <c r="BN23" s="398">
        <v>1500</v>
      </c>
      <c r="BO23" s="400">
        <v>0</v>
      </c>
      <c r="BP23" s="398" t="s">
        <v>1121</v>
      </c>
      <c r="BQ23" s="398" t="s">
        <v>1121</v>
      </c>
      <c r="BR23" s="401"/>
      <c r="BS23" s="398">
        <f t="shared" si="0"/>
        <v>54625</v>
      </c>
      <c r="BT23" s="398">
        <f t="shared" si="1"/>
        <v>59375</v>
      </c>
      <c r="BU23" s="402">
        <f t="shared" si="2"/>
        <v>8.6956521739130377E-2</v>
      </c>
    </row>
    <row r="24" spans="1:73" x14ac:dyDescent="0.3">
      <c r="A24" s="33" t="s">
        <v>1111</v>
      </c>
      <c r="B24" s="398">
        <v>2000</v>
      </c>
      <c r="C24" s="398">
        <v>2000</v>
      </c>
      <c r="D24" s="400">
        <v>0</v>
      </c>
      <c r="E24" s="398">
        <v>2500</v>
      </c>
      <c r="F24" s="398">
        <v>3000</v>
      </c>
      <c r="G24" s="400">
        <v>0.2</v>
      </c>
      <c r="H24" s="398">
        <v>3500</v>
      </c>
      <c r="I24" s="398">
        <v>5000</v>
      </c>
      <c r="J24" s="400">
        <v>0.4285714285714286</v>
      </c>
      <c r="K24" s="398">
        <v>5000</v>
      </c>
      <c r="L24" s="398">
        <v>8000</v>
      </c>
      <c r="M24" s="400">
        <v>0.6</v>
      </c>
      <c r="N24" s="398">
        <v>4500</v>
      </c>
      <c r="O24" s="398">
        <v>5000</v>
      </c>
      <c r="P24" s="400">
        <v>0.1111111111111111</v>
      </c>
      <c r="Q24" s="398">
        <v>12000</v>
      </c>
      <c r="R24" s="398">
        <v>12000</v>
      </c>
      <c r="S24" s="400">
        <v>0</v>
      </c>
      <c r="T24" s="398">
        <v>5000</v>
      </c>
      <c r="U24" s="398">
        <v>5000</v>
      </c>
      <c r="V24" s="400">
        <v>0</v>
      </c>
      <c r="W24" s="398">
        <v>12000</v>
      </c>
      <c r="X24" s="398">
        <v>12500</v>
      </c>
      <c r="Y24" s="400">
        <v>4.1666666666666657E-2</v>
      </c>
      <c r="Z24" s="398">
        <v>88</v>
      </c>
      <c r="AA24" s="398">
        <v>88</v>
      </c>
      <c r="AB24" s="400">
        <v>0</v>
      </c>
      <c r="AC24" s="398">
        <v>500</v>
      </c>
      <c r="AD24" s="398">
        <v>500</v>
      </c>
      <c r="AE24" s="400">
        <v>0</v>
      </c>
      <c r="AF24" s="398">
        <v>250</v>
      </c>
      <c r="AG24" s="398">
        <v>250</v>
      </c>
      <c r="AH24" s="400">
        <v>0</v>
      </c>
      <c r="AI24" s="398">
        <v>500</v>
      </c>
      <c r="AJ24" s="398">
        <v>500</v>
      </c>
      <c r="AK24" s="400">
        <v>0</v>
      </c>
      <c r="AL24" s="398">
        <v>150</v>
      </c>
      <c r="AM24" s="398">
        <v>150</v>
      </c>
      <c r="AN24" s="400">
        <v>0</v>
      </c>
      <c r="AO24" s="398">
        <v>2000</v>
      </c>
      <c r="AP24" s="398">
        <v>2000</v>
      </c>
      <c r="AQ24" s="400">
        <v>0</v>
      </c>
      <c r="AR24" s="398">
        <v>3000</v>
      </c>
      <c r="AS24" s="398">
        <v>3000</v>
      </c>
      <c r="AT24" s="400">
        <v>0</v>
      </c>
      <c r="AU24" s="398">
        <v>360</v>
      </c>
      <c r="AV24" s="398">
        <v>360</v>
      </c>
      <c r="AW24" s="400">
        <v>0</v>
      </c>
      <c r="AX24" s="398">
        <v>150</v>
      </c>
      <c r="AY24" s="398">
        <v>150</v>
      </c>
      <c r="AZ24" s="401">
        <v>0</v>
      </c>
      <c r="BA24" s="398">
        <v>500</v>
      </c>
      <c r="BB24" s="398">
        <v>500</v>
      </c>
      <c r="BC24" s="400">
        <v>0</v>
      </c>
      <c r="BD24" s="398">
        <v>3000</v>
      </c>
      <c r="BE24" s="398">
        <v>3000</v>
      </c>
      <c r="BF24" s="400">
        <v>0</v>
      </c>
      <c r="BG24" s="398">
        <v>5000</v>
      </c>
      <c r="BH24" s="398">
        <v>5000</v>
      </c>
      <c r="BI24" s="400">
        <v>0</v>
      </c>
      <c r="BJ24" s="398">
        <v>100</v>
      </c>
      <c r="BK24" s="398">
        <v>100</v>
      </c>
      <c r="BL24" s="400">
        <v>0</v>
      </c>
      <c r="BM24" s="398">
        <v>2500</v>
      </c>
      <c r="BN24" s="398">
        <v>3000</v>
      </c>
      <c r="BO24" s="400">
        <v>0.2</v>
      </c>
      <c r="BP24" s="398">
        <v>100</v>
      </c>
      <c r="BQ24" s="398">
        <v>250</v>
      </c>
      <c r="BR24" s="401">
        <v>1.5</v>
      </c>
      <c r="BS24" s="398">
        <f t="shared" si="0"/>
        <v>64698</v>
      </c>
      <c r="BT24" s="398">
        <f t="shared" si="1"/>
        <v>71348</v>
      </c>
      <c r="BU24" s="402">
        <f t="shared" si="2"/>
        <v>0.1027852483848033</v>
      </c>
    </row>
    <row r="25" spans="1:73" x14ac:dyDescent="0.3">
      <c r="A25" s="33" t="s">
        <v>1112</v>
      </c>
      <c r="B25" s="398">
        <v>2000</v>
      </c>
      <c r="C25" s="398">
        <v>2000</v>
      </c>
      <c r="D25" s="400">
        <v>0</v>
      </c>
      <c r="E25" s="398">
        <v>2500</v>
      </c>
      <c r="F25" s="398">
        <v>2500</v>
      </c>
      <c r="G25" s="400">
        <v>0</v>
      </c>
      <c r="H25" s="398">
        <v>2500</v>
      </c>
      <c r="I25" s="398">
        <v>2500</v>
      </c>
      <c r="J25" s="400">
        <v>0</v>
      </c>
      <c r="K25" s="398">
        <v>3000</v>
      </c>
      <c r="L25" s="398">
        <v>3000</v>
      </c>
      <c r="M25" s="400">
        <v>0</v>
      </c>
      <c r="N25" s="398">
        <v>3000</v>
      </c>
      <c r="O25" s="398">
        <v>3000</v>
      </c>
      <c r="P25" s="400">
        <v>0</v>
      </c>
      <c r="Q25" s="398">
        <v>12500</v>
      </c>
      <c r="R25" s="398">
        <v>12500</v>
      </c>
      <c r="S25" s="400">
        <v>0</v>
      </c>
      <c r="T25" s="398">
        <v>4000</v>
      </c>
      <c r="U25" s="398">
        <v>4000</v>
      </c>
      <c r="V25" s="400">
        <v>0</v>
      </c>
      <c r="W25" s="398">
        <v>7500</v>
      </c>
      <c r="X25" s="398">
        <v>7500</v>
      </c>
      <c r="Y25" s="400">
        <v>0</v>
      </c>
      <c r="Z25" s="398">
        <v>72</v>
      </c>
      <c r="AA25" s="398">
        <v>72</v>
      </c>
      <c r="AB25" s="400">
        <v>0</v>
      </c>
      <c r="AC25" s="398">
        <v>83</v>
      </c>
      <c r="AD25" s="398">
        <v>83</v>
      </c>
      <c r="AE25" s="400">
        <v>0</v>
      </c>
      <c r="AF25" s="398">
        <v>300</v>
      </c>
      <c r="AG25" s="398">
        <v>400</v>
      </c>
      <c r="AH25" s="400">
        <v>0.33333333333333331</v>
      </c>
      <c r="AI25" s="398">
        <v>103</v>
      </c>
      <c r="AJ25" s="398">
        <v>103</v>
      </c>
      <c r="AK25" s="400">
        <v>0</v>
      </c>
      <c r="AL25" s="398">
        <v>85</v>
      </c>
      <c r="AM25" s="398">
        <v>85</v>
      </c>
      <c r="AN25" s="400">
        <v>0</v>
      </c>
      <c r="AO25" s="398">
        <v>2000</v>
      </c>
      <c r="AP25" s="398">
        <v>2000</v>
      </c>
      <c r="AQ25" s="400">
        <v>0</v>
      </c>
      <c r="AR25" s="398">
        <v>2000</v>
      </c>
      <c r="AS25" s="398">
        <v>2000</v>
      </c>
      <c r="AT25" s="400">
        <v>0</v>
      </c>
      <c r="AU25" s="398">
        <v>200</v>
      </c>
      <c r="AV25" s="398">
        <v>200</v>
      </c>
      <c r="AW25" s="400">
        <v>0</v>
      </c>
      <c r="AX25" s="398">
        <v>50</v>
      </c>
      <c r="AY25" s="398">
        <v>54</v>
      </c>
      <c r="AZ25" s="401">
        <v>0.08</v>
      </c>
      <c r="BA25" s="398">
        <v>250</v>
      </c>
      <c r="BB25" s="398">
        <v>250</v>
      </c>
      <c r="BC25" s="400">
        <v>0</v>
      </c>
      <c r="BD25" s="398">
        <v>1000</v>
      </c>
      <c r="BE25" s="398">
        <v>1500</v>
      </c>
      <c r="BF25" s="400">
        <v>0.5</v>
      </c>
      <c r="BG25" s="398">
        <v>4000</v>
      </c>
      <c r="BH25" s="398">
        <v>4000</v>
      </c>
      <c r="BI25" s="400">
        <v>0</v>
      </c>
      <c r="BJ25" s="398">
        <v>250</v>
      </c>
      <c r="BK25" s="398">
        <v>250</v>
      </c>
      <c r="BL25" s="400">
        <v>0</v>
      </c>
      <c r="BM25" s="398">
        <v>1000</v>
      </c>
      <c r="BN25" s="398">
        <v>1000</v>
      </c>
      <c r="BO25" s="400">
        <v>0</v>
      </c>
      <c r="BP25" s="398">
        <v>25</v>
      </c>
      <c r="BQ25" s="398">
        <v>25</v>
      </c>
      <c r="BR25" s="401">
        <v>0</v>
      </c>
      <c r="BS25" s="398">
        <f t="shared" si="0"/>
        <v>48418</v>
      </c>
      <c r="BT25" s="398">
        <f t="shared" si="1"/>
        <v>49022</v>
      </c>
      <c r="BU25" s="402">
        <f t="shared" si="2"/>
        <v>1.2474699491924479E-2</v>
      </c>
    </row>
    <row r="26" spans="1:73" x14ac:dyDescent="0.3">
      <c r="A26" s="33" t="s">
        <v>1113</v>
      </c>
      <c r="B26" s="398">
        <v>1000</v>
      </c>
      <c r="C26" s="398">
        <v>1000</v>
      </c>
      <c r="D26" s="400">
        <v>0</v>
      </c>
      <c r="E26" s="398">
        <v>1040</v>
      </c>
      <c r="F26" s="398">
        <v>1040</v>
      </c>
      <c r="G26" s="400">
        <v>0</v>
      </c>
      <c r="H26" s="398">
        <v>2500</v>
      </c>
      <c r="I26" s="398">
        <v>3500</v>
      </c>
      <c r="J26" s="400">
        <v>0.4</v>
      </c>
      <c r="K26" s="398">
        <v>3500</v>
      </c>
      <c r="L26" s="398">
        <v>3500</v>
      </c>
      <c r="M26" s="400">
        <v>0</v>
      </c>
      <c r="N26" s="398">
        <v>1000</v>
      </c>
      <c r="O26" s="398">
        <v>1000</v>
      </c>
      <c r="P26" s="400">
        <v>0</v>
      </c>
      <c r="Q26" s="398">
        <v>13000</v>
      </c>
      <c r="R26" s="398">
        <v>13000</v>
      </c>
      <c r="S26" s="400">
        <v>0</v>
      </c>
      <c r="T26" s="398">
        <v>6000</v>
      </c>
      <c r="U26" s="398">
        <v>6000</v>
      </c>
      <c r="V26" s="400">
        <v>0</v>
      </c>
      <c r="W26" s="398">
        <v>6000</v>
      </c>
      <c r="X26" s="398">
        <v>6000</v>
      </c>
      <c r="Y26" s="400">
        <v>0</v>
      </c>
      <c r="Z26" s="398">
        <v>200</v>
      </c>
      <c r="AA26" s="398">
        <v>200</v>
      </c>
      <c r="AB26" s="400">
        <v>0</v>
      </c>
      <c r="AC26" s="398">
        <v>100</v>
      </c>
      <c r="AD26" s="398">
        <v>100</v>
      </c>
      <c r="AE26" s="400">
        <v>0</v>
      </c>
      <c r="AF26" s="398">
        <v>300</v>
      </c>
      <c r="AG26" s="398">
        <v>300</v>
      </c>
      <c r="AH26" s="400">
        <v>0</v>
      </c>
      <c r="AI26" s="398">
        <v>600</v>
      </c>
      <c r="AJ26" s="398">
        <v>600</v>
      </c>
      <c r="AK26" s="400">
        <v>0</v>
      </c>
      <c r="AL26" s="398">
        <v>150</v>
      </c>
      <c r="AM26" s="398">
        <v>150</v>
      </c>
      <c r="AN26" s="400">
        <v>0</v>
      </c>
      <c r="AO26" s="398">
        <v>1000</v>
      </c>
      <c r="AP26" s="398">
        <v>1000</v>
      </c>
      <c r="AQ26" s="400">
        <v>0</v>
      </c>
      <c r="AR26" s="398">
        <v>2000</v>
      </c>
      <c r="AS26" s="398">
        <v>2000</v>
      </c>
      <c r="AT26" s="400">
        <v>0</v>
      </c>
      <c r="AU26" s="398">
        <v>240</v>
      </c>
      <c r="AV26" s="398">
        <v>240</v>
      </c>
      <c r="AW26" s="400">
        <v>0</v>
      </c>
      <c r="AX26" s="398">
        <v>75</v>
      </c>
      <c r="AY26" s="398">
        <v>75</v>
      </c>
      <c r="AZ26" s="401">
        <v>0</v>
      </c>
      <c r="BA26" s="398">
        <v>150</v>
      </c>
      <c r="BB26" s="398">
        <v>150</v>
      </c>
      <c r="BC26" s="400">
        <v>0</v>
      </c>
      <c r="BD26" s="398">
        <v>1300</v>
      </c>
      <c r="BE26" s="398">
        <v>1300</v>
      </c>
      <c r="BF26" s="400">
        <v>0</v>
      </c>
      <c r="BG26" s="398">
        <v>3500</v>
      </c>
      <c r="BH26" s="398">
        <v>3500</v>
      </c>
      <c r="BI26" s="400">
        <v>0</v>
      </c>
      <c r="BJ26" s="398">
        <v>100</v>
      </c>
      <c r="BK26" s="398">
        <v>100</v>
      </c>
      <c r="BL26" s="400">
        <v>0</v>
      </c>
      <c r="BM26" s="398">
        <v>1300</v>
      </c>
      <c r="BN26" s="398">
        <v>1300</v>
      </c>
      <c r="BO26" s="400">
        <v>0</v>
      </c>
      <c r="BP26" s="398">
        <v>12</v>
      </c>
      <c r="BQ26" s="398">
        <v>12</v>
      </c>
      <c r="BR26" s="400">
        <v>0</v>
      </c>
      <c r="BS26" s="398">
        <f t="shared" si="0"/>
        <v>45067</v>
      </c>
      <c r="BT26" s="398">
        <f t="shared" si="1"/>
        <v>46067</v>
      </c>
      <c r="BU26" s="402">
        <f t="shared" si="2"/>
        <v>2.2189184991235233E-2</v>
      </c>
    </row>
    <row r="27" spans="1:73" x14ac:dyDescent="0.3">
      <c r="A27" s="33" t="s">
        <v>1114</v>
      </c>
      <c r="B27" s="398">
        <v>2000</v>
      </c>
      <c r="C27" s="398">
        <v>3000</v>
      </c>
      <c r="D27" s="400">
        <v>0.5</v>
      </c>
      <c r="E27" s="398">
        <v>4000</v>
      </c>
      <c r="F27" s="398">
        <v>4000</v>
      </c>
      <c r="G27" s="400">
        <v>0</v>
      </c>
      <c r="H27" s="398">
        <v>4000</v>
      </c>
      <c r="I27" s="398">
        <v>4000</v>
      </c>
      <c r="J27" s="400">
        <v>0</v>
      </c>
      <c r="K27" s="398">
        <v>10000</v>
      </c>
      <c r="L27" s="398">
        <v>10000</v>
      </c>
      <c r="M27" s="400">
        <v>0</v>
      </c>
      <c r="N27" s="398">
        <v>5000</v>
      </c>
      <c r="O27" s="398">
        <v>5000</v>
      </c>
      <c r="P27" s="400">
        <v>0</v>
      </c>
      <c r="Q27" s="398">
        <v>12000</v>
      </c>
      <c r="R27" s="398">
        <v>12000</v>
      </c>
      <c r="S27" s="400">
        <v>0</v>
      </c>
      <c r="T27" s="398">
        <v>6000</v>
      </c>
      <c r="U27" s="398">
        <v>6000</v>
      </c>
      <c r="V27" s="400">
        <v>0</v>
      </c>
      <c r="W27" s="398">
        <v>12000</v>
      </c>
      <c r="X27" s="398">
        <v>12000</v>
      </c>
      <c r="Y27" s="400">
        <v>0</v>
      </c>
      <c r="Z27" s="398">
        <v>105</v>
      </c>
      <c r="AA27" s="398">
        <v>105</v>
      </c>
      <c r="AB27" s="400">
        <v>0</v>
      </c>
      <c r="AC27" s="398">
        <v>300</v>
      </c>
      <c r="AD27" s="398">
        <v>300</v>
      </c>
      <c r="AE27" s="400">
        <v>0</v>
      </c>
      <c r="AF27" s="398">
        <v>250</v>
      </c>
      <c r="AG27" s="398">
        <v>250</v>
      </c>
      <c r="AH27" s="400">
        <v>0</v>
      </c>
      <c r="AI27" s="398">
        <v>300</v>
      </c>
      <c r="AJ27" s="398">
        <v>300</v>
      </c>
      <c r="AK27" s="400">
        <v>0</v>
      </c>
      <c r="AL27" s="398">
        <v>300</v>
      </c>
      <c r="AM27" s="398">
        <v>300</v>
      </c>
      <c r="AN27" s="400">
        <v>0</v>
      </c>
      <c r="AO27" s="398">
        <v>2000</v>
      </c>
      <c r="AP27" s="398">
        <v>2000</v>
      </c>
      <c r="AQ27" s="400">
        <v>0</v>
      </c>
      <c r="AR27" s="398">
        <v>3000</v>
      </c>
      <c r="AS27" s="398">
        <v>3000</v>
      </c>
      <c r="AT27" s="400">
        <v>0</v>
      </c>
      <c r="AU27" s="398" t="s">
        <v>1121</v>
      </c>
      <c r="AV27" s="398" t="s">
        <v>1121</v>
      </c>
      <c r="AW27" s="400"/>
      <c r="AX27" s="398">
        <v>300</v>
      </c>
      <c r="AY27" s="398">
        <v>300</v>
      </c>
      <c r="AZ27" s="401">
        <v>0</v>
      </c>
      <c r="BA27" s="398">
        <v>300</v>
      </c>
      <c r="BB27" s="398">
        <v>300</v>
      </c>
      <c r="BC27" s="400">
        <v>0</v>
      </c>
      <c r="BD27" s="398">
        <v>3000</v>
      </c>
      <c r="BE27" s="398">
        <v>3000</v>
      </c>
      <c r="BF27" s="400">
        <v>0</v>
      </c>
      <c r="BG27" s="398">
        <v>2500</v>
      </c>
      <c r="BH27" s="398">
        <v>2500</v>
      </c>
      <c r="BI27" s="400">
        <v>0</v>
      </c>
      <c r="BJ27" s="398">
        <v>500</v>
      </c>
      <c r="BK27" s="398">
        <v>500</v>
      </c>
      <c r="BL27" s="400">
        <v>0</v>
      </c>
      <c r="BM27" s="398">
        <v>3000</v>
      </c>
      <c r="BN27" s="398">
        <v>3000</v>
      </c>
      <c r="BO27" s="400">
        <v>0</v>
      </c>
      <c r="BP27" s="398">
        <v>100</v>
      </c>
      <c r="BQ27" s="398">
        <v>100</v>
      </c>
      <c r="BR27" s="400">
        <v>0</v>
      </c>
      <c r="BS27" s="398">
        <f t="shared" si="0"/>
        <v>70955</v>
      </c>
      <c r="BT27" s="398">
        <f t="shared" si="1"/>
        <v>71955</v>
      </c>
      <c r="BU27" s="402">
        <f t="shared" si="2"/>
        <v>1.4093439503910954E-2</v>
      </c>
    </row>
    <row r="31" spans="1:73" x14ac:dyDescent="0.3">
      <c r="A31" s="22" t="s">
        <v>1122</v>
      </c>
    </row>
    <row r="32" spans="1:73" x14ac:dyDescent="0.3">
      <c r="A32" s="23" t="s">
        <v>1123</v>
      </c>
    </row>
  </sheetData>
  <mergeCells count="25">
    <mergeCell ref="BS3:BU3"/>
    <mergeCell ref="BA3:BC3"/>
    <mergeCell ref="BD3:BF3"/>
    <mergeCell ref="BG3:BI3"/>
    <mergeCell ref="BJ3:BL3"/>
    <mergeCell ref="BM3:BO3"/>
    <mergeCell ref="BP3:BR3"/>
    <mergeCell ref="AX3:AZ3"/>
    <mergeCell ref="Q3:S3"/>
    <mergeCell ref="T3:V3"/>
    <mergeCell ref="W3:Y3"/>
    <mergeCell ref="Z3:AB3"/>
    <mergeCell ref="AC3:AE3"/>
    <mergeCell ref="AF3:AH3"/>
    <mergeCell ref="AI3:AK3"/>
    <mergeCell ref="AL3:AN3"/>
    <mergeCell ref="AO3:AQ3"/>
    <mergeCell ref="AR3:AT3"/>
    <mergeCell ref="AU3:AW3"/>
    <mergeCell ref="N3:P3"/>
    <mergeCell ref="A3:A4"/>
    <mergeCell ref="B3:D3"/>
    <mergeCell ref="E3:G3"/>
    <mergeCell ref="H3:J3"/>
    <mergeCell ref="K3:M3"/>
  </mergeCells>
  <conditionalFormatting sqref="E23:E27 E11:E21 E6:E8">
    <cfRule type="colorScale" priority="78">
      <colorScale>
        <cfvo type="min"/>
        <cfvo type="percentile" val="50"/>
        <cfvo type="max"/>
        <color rgb="FF63BE7B"/>
        <color rgb="FFFFEB84"/>
        <color rgb="FFF8696B"/>
      </colorScale>
    </cfRule>
  </conditionalFormatting>
  <conditionalFormatting sqref="F23:F27 F11:F21 F6:F8">
    <cfRule type="colorScale" priority="77">
      <colorScale>
        <cfvo type="min"/>
        <cfvo type="percentile" val="50"/>
        <cfvo type="max"/>
        <color rgb="FF63BE7B"/>
        <color rgb="FFFFEB84"/>
        <color rgb="FFF8696B"/>
      </colorScale>
    </cfRule>
  </conditionalFormatting>
  <conditionalFormatting sqref="N25:N27 N11:N17 N6:N8 N19:N23">
    <cfRule type="colorScale" priority="72">
      <colorScale>
        <cfvo type="min"/>
        <cfvo type="percentile" val="50"/>
        <cfvo type="max"/>
        <color rgb="FF63BE7B"/>
        <color rgb="FFFFEB84"/>
        <color rgb="FFF8696B"/>
      </colorScale>
    </cfRule>
  </conditionalFormatting>
  <conditionalFormatting sqref="O25:O27 O11:O17 O6:O8 O19:O23">
    <cfRule type="colorScale" priority="71">
      <colorScale>
        <cfvo type="min"/>
        <cfvo type="percentile" val="50"/>
        <cfvo type="max"/>
        <color rgb="FF63BE7B"/>
        <color rgb="FFFFEB84"/>
        <color rgb="FFF8696B"/>
      </colorScale>
    </cfRule>
  </conditionalFormatting>
  <conditionalFormatting sqref="Q14:Q21 Q23 Q7 Q9 Q11 Q25:Q27">
    <cfRule type="colorScale" priority="70">
      <colorScale>
        <cfvo type="min"/>
        <cfvo type="percentile" val="50"/>
        <cfvo type="max"/>
        <color rgb="FF63BE7B"/>
        <color rgb="FFFFEB84"/>
        <color rgb="FFF8696B"/>
      </colorScale>
    </cfRule>
  </conditionalFormatting>
  <conditionalFormatting sqref="R14:R21 R23 R7 R9 R11 R25:R27">
    <cfRule type="colorScale" priority="69">
      <colorScale>
        <cfvo type="min"/>
        <cfvo type="percentile" val="50"/>
        <cfvo type="max"/>
        <color rgb="FF63BE7B"/>
        <color rgb="FFFFEB84"/>
        <color rgb="FFF8696B"/>
      </colorScale>
    </cfRule>
  </conditionalFormatting>
  <conditionalFormatting sqref="T23:T27 T11:T12 T6:T8 T14:T16 T18:T21">
    <cfRule type="colorScale" priority="68">
      <colorScale>
        <cfvo type="min"/>
        <cfvo type="percentile" val="50"/>
        <cfvo type="max"/>
        <color rgb="FF63BE7B"/>
        <color rgb="FFFFEB84"/>
        <color rgb="FFF8696B"/>
      </colorScale>
    </cfRule>
  </conditionalFormatting>
  <conditionalFormatting sqref="U23:U27 U11:U12 U6:U8 U14:U16 U18:U21">
    <cfRule type="colorScale" priority="67">
      <colorScale>
        <cfvo type="min"/>
        <cfvo type="percentile" val="50"/>
        <cfvo type="max"/>
        <color rgb="FF63BE7B"/>
        <color rgb="FFFFEB84"/>
        <color rgb="FFF8696B"/>
      </colorScale>
    </cfRule>
  </conditionalFormatting>
  <conditionalFormatting sqref="W23:W27 W6:W9 W11:W21">
    <cfRule type="colorScale" priority="66">
      <colorScale>
        <cfvo type="min"/>
        <cfvo type="percentile" val="50"/>
        <cfvo type="max"/>
        <color rgb="FF63BE7B"/>
        <color rgb="FFFFEB84"/>
        <color rgb="FFF8696B"/>
      </colorScale>
    </cfRule>
  </conditionalFormatting>
  <conditionalFormatting sqref="X23:X27 X6:X9 X11:X21">
    <cfRule type="colorScale" priority="65">
      <colorScale>
        <cfvo type="min"/>
        <cfvo type="percentile" val="50"/>
        <cfvo type="max"/>
        <color rgb="FF63BE7B"/>
        <color rgb="FFFFEB84"/>
        <color rgb="FFF8696B"/>
      </colorScale>
    </cfRule>
  </conditionalFormatting>
  <conditionalFormatting sqref="Z23:Z27 Z11:Z16 Z6:Z8 Z18:Z21">
    <cfRule type="colorScale" priority="64">
      <colorScale>
        <cfvo type="min"/>
        <cfvo type="percentile" val="50"/>
        <cfvo type="max"/>
        <color rgb="FF63BE7B"/>
        <color rgb="FFFFEB84"/>
        <color rgb="FFF8696B"/>
      </colorScale>
    </cfRule>
  </conditionalFormatting>
  <conditionalFormatting sqref="AA23:AA27 AA11:AA16 AA6:AA8 AA18:AA21">
    <cfRule type="colorScale" priority="63">
      <colorScale>
        <cfvo type="min"/>
        <cfvo type="percentile" val="50"/>
        <cfvo type="max"/>
        <color rgb="FF63BE7B"/>
        <color rgb="FFFFEB84"/>
        <color rgb="FFF8696B"/>
      </colorScale>
    </cfRule>
  </conditionalFormatting>
  <conditionalFormatting sqref="AI25:AI27 AI6:AI8 AI11:AI21 AI23">
    <cfRule type="colorScale" priority="58">
      <colorScale>
        <cfvo type="min"/>
        <cfvo type="percentile" val="50"/>
        <cfvo type="max"/>
        <color rgb="FF63BE7B"/>
        <color rgb="FFFFEB84"/>
        <color rgb="FFF8696B"/>
      </colorScale>
    </cfRule>
  </conditionalFormatting>
  <conditionalFormatting sqref="AJ25:AJ27 AJ6:AJ8 AJ11:AJ21 AJ23">
    <cfRule type="colorScale" priority="57">
      <colorScale>
        <cfvo type="min"/>
        <cfvo type="percentile" val="50"/>
        <cfvo type="max"/>
        <color rgb="FF63BE7B"/>
        <color rgb="FFFFEB84"/>
        <color rgb="FFF8696B"/>
      </colorScale>
    </cfRule>
  </conditionalFormatting>
  <conditionalFormatting sqref="AO25:AO27 AO6:AO13 AO15:AO22">
    <cfRule type="colorScale" priority="54">
      <colorScale>
        <cfvo type="min"/>
        <cfvo type="percentile" val="50"/>
        <cfvo type="max"/>
        <color rgb="FF63BE7B"/>
        <color rgb="FFFFEB84"/>
        <color rgb="FFF8696B"/>
      </colorScale>
    </cfRule>
  </conditionalFormatting>
  <conditionalFormatting sqref="AP25:AP27 AP6:AP13 AP15:AP22">
    <cfRule type="colorScale" priority="53">
      <colorScale>
        <cfvo type="min"/>
        <cfvo type="percentile" val="50"/>
        <cfvo type="max"/>
        <color rgb="FF63BE7B"/>
        <color rgb="FFFFEB84"/>
        <color rgb="FFF8696B"/>
      </colorScale>
    </cfRule>
  </conditionalFormatting>
  <conditionalFormatting sqref="AX23:AX27 AX6:AX16 AX18:AX21">
    <cfRule type="colorScale" priority="48">
      <colorScale>
        <cfvo type="min"/>
        <cfvo type="percentile" val="50"/>
        <cfvo type="max"/>
        <color rgb="FF63BE7B"/>
        <color rgb="FFFFEB84"/>
        <color rgb="FFF8696B"/>
      </colorScale>
    </cfRule>
  </conditionalFormatting>
  <conditionalFormatting sqref="AY23:AY27 AY6:AY16 AY18:AY21">
    <cfRule type="colorScale" priority="47">
      <colorScale>
        <cfvo type="min"/>
        <cfvo type="percentile" val="50"/>
        <cfvo type="max"/>
        <color rgb="FF63BE7B"/>
        <color rgb="FFFFEB84"/>
        <color rgb="FFF8696B"/>
      </colorScale>
    </cfRule>
  </conditionalFormatting>
  <conditionalFormatting sqref="BA23:BA27 BA6:BA21">
    <cfRule type="colorScale" priority="46">
      <colorScale>
        <cfvo type="min"/>
        <cfvo type="percentile" val="50"/>
        <cfvo type="max"/>
        <color rgb="FF63BE7B"/>
        <color rgb="FFFFEB84"/>
        <color rgb="FFF8696B"/>
      </colorScale>
    </cfRule>
  </conditionalFormatting>
  <conditionalFormatting sqref="BB23:BB27 BB6:BB21">
    <cfRule type="colorScale" priority="45">
      <colorScale>
        <cfvo type="min"/>
        <cfvo type="percentile" val="50"/>
        <cfvo type="max"/>
        <color rgb="FF63BE7B"/>
        <color rgb="FFFFEB84"/>
        <color rgb="FFF8696B"/>
      </colorScale>
    </cfRule>
  </conditionalFormatting>
  <conditionalFormatting sqref="BD23:BD27 BD6:BD16 BD18:BD21">
    <cfRule type="colorScale" priority="44">
      <colorScale>
        <cfvo type="min"/>
        <cfvo type="percentile" val="50"/>
        <cfvo type="max"/>
        <color rgb="FF63BE7B"/>
        <color rgb="FFFFEB84"/>
        <color rgb="FFF8696B"/>
      </colorScale>
    </cfRule>
  </conditionalFormatting>
  <conditionalFormatting sqref="BE23:BE27 BE6:BE16 BE18:BE21">
    <cfRule type="colorScale" priority="43">
      <colorScale>
        <cfvo type="min"/>
        <cfvo type="percentile" val="50"/>
        <cfvo type="max"/>
        <color rgb="FF63BE7B"/>
        <color rgb="FFFFEB84"/>
        <color rgb="FFF8696B"/>
      </colorScale>
    </cfRule>
  </conditionalFormatting>
  <conditionalFormatting sqref="BG10:BG15 BG23 BG6:BG8 BG18:BG21 BG25:BG27">
    <cfRule type="colorScale" priority="42">
      <colorScale>
        <cfvo type="min"/>
        <cfvo type="percentile" val="50"/>
        <cfvo type="max"/>
        <color rgb="FF63BE7B"/>
        <color rgb="FFFFEB84"/>
        <color rgb="FFF8696B"/>
      </colorScale>
    </cfRule>
  </conditionalFormatting>
  <conditionalFormatting sqref="BH10:BH15 BH23 BH6:BH8 BH18:BH21 BH25:BH27">
    <cfRule type="colorScale" priority="41">
      <colorScale>
        <cfvo type="min"/>
        <cfvo type="percentile" val="50"/>
        <cfvo type="max"/>
        <color rgb="FF63BE7B"/>
        <color rgb="FFFFEB84"/>
        <color rgb="FFF8696B"/>
      </colorScale>
    </cfRule>
  </conditionalFormatting>
  <conditionalFormatting sqref="BJ23:BJ27 BJ6:BJ7 BJ14:BJ21 BJ9:BJ12">
    <cfRule type="colorScale" priority="40">
      <colorScale>
        <cfvo type="min"/>
        <cfvo type="percentile" val="50"/>
        <cfvo type="max"/>
        <color rgb="FF63BE7B"/>
        <color rgb="FFFFEB84"/>
        <color rgb="FFF8696B"/>
      </colorScale>
    </cfRule>
  </conditionalFormatting>
  <conditionalFormatting sqref="BK23:BK27 BK6:BK7 BK14:BK21 BK9:BK12">
    <cfRule type="colorScale" priority="39">
      <colorScale>
        <cfvo type="min"/>
        <cfvo type="percentile" val="50"/>
        <cfvo type="max"/>
        <color rgb="FF63BE7B"/>
        <color rgb="FFFFEB84"/>
        <color rgb="FFF8696B"/>
      </colorScale>
    </cfRule>
  </conditionalFormatting>
  <conditionalFormatting sqref="Z9 AO23 AI9 AI24">
    <cfRule type="colorScale" priority="30">
      <colorScale>
        <cfvo type="min"/>
        <cfvo type="percentile" val="50"/>
        <cfvo type="max"/>
        <color rgb="FF63BE7B"/>
        <color rgb="FFFFEB84"/>
        <color rgb="FFF8696B"/>
      </colorScale>
    </cfRule>
  </conditionalFormatting>
  <conditionalFormatting sqref="AA9 AP23 AJ9 AJ24">
    <cfRule type="colorScale" priority="29">
      <colorScale>
        <cfvo type="min"/>
        <cfvo type="percentile" val="50"/>
        <cfvo type="max"/>
        <color rgb="FF63BE7B"/>
        <color rgb="FFFFEB84"/>
        <color rgb="FFF8696B"/>
      </colorScale>
    </cfRule>
  </conditionalFormatting>
  <conditionalFormatting sqref="B6 Q22 E9 N9 T9 Q12 Q6">
    <cfRule type="colorScale" priority="28">
      <colorScale>
        <cfvo type="min"/>
        <cfvo type="percentile" val="50"/>
        <cfvo type="max"/>
        <color rgb="FF63BE7B"/>
        <color rgb="FFFFEB84"/>
        <color rgb="FFF8696B"/>
      </colorScale>
    </cfRule>
  </conditionalFormatting>
  <conditionalFormatting sqref="C6 R22 F9 O9 U9 R12 R6">
    <cfRule type="colorScale" priority="27">
      <colorScale>
        <cfvo type="min"/>
        <cfvo type="percentile" val="50"/>
        <cfvo type="max"/>
        <color rgb="FF63BE7B"/>
        <color rgb="FFFFEB84"/>
        <color rgb="FFF8696B"/>
      </colorScale>
    </cfRule>
  </conditionalFormatting>
  <conditionalFormatting sqref="AC27">
    <cfRule type="colorScale" priority="26">
      <colorScale>
        <cfvo type="min"/>
        <cfvo type="percentile" val="50"/>
        <cfvo type="max"/>
        <color rgb="FF63BE7B"/>
        <color rgb="FFFFEB84"/>
        <color rgb="FFF8696B"/>
      </colorScale>
    </cfRule>
  </conditionalFormatting>
  <conditionalFormatting sqref="AD27">
    <cfRule type="colorScale" priority="25">
      <colorScale>
        <cfvo type="min"/>
        <cfvo type="percentile" val="50"/>
        <cfvo type="max"/>
        <color rgb="FF63BE7B"/>
        <color rgb="FFFFEB84"/>
        <color rgb="FFF8696B"/>
      </colorScale>
    </cfRule>
  </conditionalFormatting>
  <conditionalFormatting sqref="N18:O18 Q8:R8">
    <cfRule type="colorScale" priority="24">
      <colorScale>
        <cfvo type="min"/>
        <cfvo type="percentile" val="50"/>
        <cfvo type="max"/>
        <color rgb="FF63BE7B"/>
        <color rgb="FFFFEB84"/>
        <color rgb="FFF8696B"/>
      </colorScale>
    </cfRule>
  </conditionalFormatting>
  <conditionalFormatting sqref="BJ22:BK22 AI22:AJ22">
    <cfRule type="colorScale" priority="23">
      <colorScale>
        <cfvo type="min"/>
        <cfvo type="percentile" val="50"/>
        <cfvo type="max"/>
        <color rgb="FF63BE7B"/>
        <color rgb="FFFFEB84"/>
        <color rgb="FFF8696B"/>
      </colorScale>
    </cfRule>
  </conditionalFormatting>
  <conditionalFormatting sqref="AX22 BA22 BD17 BG24">
    <cfRule type="colorScale" priority="22">
      <colorScale>
        <cfvo type="min"/>
        <cfvo type="percentile" val="50"/>
        <cfvo type="max"/>
        <color rgb="FF63BE7B"/>
        <color rgb="FFFFEB84"/>
        <color rgb="FFF8696B"/>
      </colorScale>
    </cfRule>
  </conditionalFormatting>
  <conditionalFormatting sqref="AY22 BB22 BE17 BH24">
    <cfRule type="colorScale" priority="21">
      <colorScale>
        <cfvo type="min"/>
        <cfvo type="percentile" val="50"/>
        <cfvo type="max"/>
        <color rgb="FF63BE7B"/>
        <color rgb="FFFFEB84"/>
        <color rgb="FFF8696B"/>
      </colorScale>
    </cfRule>
  </conditionalFormatting>
  <conditionalFormatting sqref="N24 AO14 Q24 N10 Q10 T10 T17 T22 W10 AI10 AO24">
    <cfRule type="colorScale" priority="20">
      <colorScale>
        <cfvo type="min"/>
        <cfvo type="percentile" val="50"/>
        <cfvo type="max"/>
        <color rgb="FF63BE7B"/>
        <color rgb="FFFFEB84"/>
        <color rgb="FFF8696B"/>
      </colorScale>
    </cfRule>
  </conditionalFormatting>
  <conditionalFormatting sqref="O24 AP14 R24 O10 R10 U10 U17 U22 X10 AJ10 AP24">
    <cfRule type="colorScale" priority="19">
      <colorScale>
        <cfvo type="min"/>
        <cfvo type="percentile" val="50"/>
        <cfvo type="max"/>
        <color rgb="FF63BE7B"/>
        <color rgb="FFFFEB84"/>
        <color rgb="FFF8696B"/>
      </colorScale>
    </cfRule>
  </conditionalFormatting>
  <conditionalFormatting sqref="B7 B17 E10 B10:C10 E22:F22">
    <cfRule type="colorScale" priority="18">
      <colorScale>
        <cfvo type="min"/>
        <cfvo type="percentile" val="50"/>
        <cfvo type="max"/>
        <color rgb="FF63BE7B"/>
        <color rgb="FFFFEB84"/>
        <color rgb="FFF8696B"/>
      </colorScale>
    </cfRule>
  </conditionalFormatting>
  <conditionalFormatting sqref="C7 C17 F10">
    <cfRule type="colorScale" priority="17">
      <colorScale>
        <cfvo type="min"/>
        <cfvo type="percentile" val="50"/>
        <cfvo type="max"/>
        <color rgb="FF63BE7B"/>
        <color rgb="FFFFEB84"/>
        <color rgb="FFF8696B"/>
      </colorScale>
    </cfRule>
  </conditionalFormatting>
  <conditionalFormatting sqref="Z17">
    <cfRule type="colorScale" priority="16">
      <colorScale>
        <cfvo type="min"/>
        <cfvo type="percentile" val="50"/>
        <cfvo type="max"/>
        <color rgb="FF63BE7B"/>
        <color rgb="FFFFEB84"/>
        <color rgb="FFF8696B"/>
      </colorScale>
    </cfRule>
  </conditionalFormatting>
  <conditionalFormatting sqref="AA17">
    <cfRule type="colorScale" priority="15">
      <colorScale>
        <cfvo type="min"/>
        <cfvo type="percentile" val="50"/>
        <cfvo type="max"/>
        <color rgb="FF63BE7B"/>
        <color rgb="FFFFEB84"/>
        <color rgb="FFF8696B"/>
      </colorScale>
    </cfRule>
  </conditionalFormatting>
  <conditionalFormatting sqref="AC17">
    <cfRule type="colorScale" priority="14">
      <colorScale>
        <cfvo type="min"/>
        <cfvo type="percentile" val="50"/>
        <cfvo type="max"/>
        <color rgb="FF63BE7B"/>
        <color rgb="FFFFEB84"/>
        <color rgb="FFF8696B"/>
      </colorScale>
    </cfRule>
  </conditionalFormatting>
  <conditionalFormatting sqref="AD17">
    <cfRule type="colorScale" priority="13">
      <colorScale>
        <cfvo type="min"/>
        <cfvo type="percentile" val="50"/>
        <cfvo type="max"/>
        <color rgb="FF63BE7B"/>
        <color rgb="FFFFEB84"/>
        <color rgb="FFF8696B"/>
      </colorScale>
    </cfRule>
  </conditionalFormatting>
  <conditionalFormatting sqref="B11:C16 B8:C9 B18:C27">
    <cfRule type="colorScale" priority="711">
      <colorScale>
        <cfvo type="min"/>
        <cfvo type="percentile" val="50"/>
        <cfvo type="max"/>
        <color rgb="FF63BE7B"/>
        <color rgb="FFFFEB84"/>
        <color rgb="FFF8696B"/>
      </colorScale>
    </cfRule>
  </conditionalFormatting>
  <conditionalFormatting sqref="AC18:AC26 AC6:AC16">
    <cfRule type="colorScale" priority="755">
      <colorScale>
        <cfvo type="min"/>
        <cfvo type="percentile" val="50"/>
        <cfvo type="max"/>
        <color rgb="FF63BE7B"/>
        <color rgb="FFFFEB84"/>
        <color rgb="FFF8696B"/>
      </colorScale>
    </cfRule>
  </conditionalFormatting>
  <conditionalFormatting sqref="AD18:AD26 AD6:AD16">
    <cfRule type="colorScale" priority="758">
      <colorScale>
        <cfvo type="min"/>
        <cfvo type="percentile" val="50"/>
        <cfvo type="max"/>
        <color rgb="FF63BE7B"/>
        <color rgb="FFFFEB84"/>
        <color rgb="FFF8696B"/>
      </colorScale>
    </cfRule>
  </conditionalFormatting>
  <conditionalFormatting sqref="AL11:AL27 AL6:AL9">
    <cfRule type="colorScale" priority="767">
      <colorScale>
        <cfvo type="min"/>
        <cfvo type="percentile" val="50"/>
        <cfvo type="max"/>
        <color rgb="FF63BE7B"/>
        <color rgb="FFFFEB84"/>
        <color rgb="FFF8696B"/>
      </colorScale>
    </cfRule>
  </conditionalFormatting>
  <conditionalFormatting sqref="AM11:AM27 AM6:AM9">
    <cfRule type="colorScale" priority="770">
      <colorScale>
        <cfvo type="min"/>
        <cfvo type="percentile" val="50"/>
        <cfvo type="max"/>
        <color rgb="FF63BE7B"/>
        <color rgb="FFFFEB84"/>
        <color rgb="FFF8696B"/>
      </colorScale>
    </cfRule>
  </conditionalFormatting>
  <conditionalFormatting sqref="BM14:BM27 BM6:BM12">
    <cfRule type="colorScale" priority="799">
      <colorScale>
        <cfvo type="min"/>
        <cfvo type="percentile" val="50"/>
        <cfvo type="max"/>
        <color rgb="FF63BE7B"/>
        <color rgb="FFFFEB84"/>
        <color rgb="FFF8696B"/>
      </colorScale>
    </cfRule>
  </conditionalFormatting>
  <conditionalFormatting sqref="BN14:BN27 BN6:BN12">
    <cfRule type="colorScale" priority="802">
      <colorScale>
        <cfvo type="min"/>
        <cfvo type="percentile" val="50"/>
        <cfvo type="max"/>
        <color rgb="FF63BE7B"/>
        <color rgb="FFFFEB84"/>
        <color rgb="FFF8696B"/>
      </colorScale>
    </cfRule>
  </conditionalFormatting>
  <conditionalFormatting sqref="BG16:BG17 BM13 BG9 BJ13">
    <cfRule type="colorScale" priority="805">
      <colorScale>
        <cfvo type="min"/>
        <cfvo type="percentile" val="50"/>
        <cfvo type="max"/>
        <color rgb="FF63BE7B"/>
        <color rgb="FFFFEB84"/>
        <color rgb="FFF8696B"/>
      </colorScale>
    </cfRule>
  </conditionalFormatting>
  <conditionalFormatting sqref="BH16:BH17 BN13 BH9 BK13">
    <cfRule type="colorScale" priority="809">
      <colorScale>
        <cfvo type="min"/>
        <cfvo type="percentile" val="50"/>
        <cfvo type="max"/>
        <color rgb="FF63BE7B"/>
        <color rgb="FFFFEB84"/>
        <color rgb="FFF8696B"/>
      </colorScale>
    </cfRule>
  </conditionalFormatting>
  <conditionalFormatting sqref="H6:H27">
    <cfRule type="colorScale" priority="881">
      <colorScale>
        <cfvo type="min"/>
        <cfvo type="percentile" val="50"/>
        <cfvo type="max"/>
        <color rgb="FF63BE7B"/>
        <color rgb="FFFFEB84"/>
        <color rgb="FFF8696B"/>
      </colorScale>
    </cfRule>
  </conditionalFormatting>
  <conditionalFormatting sqref="I6:I27">
    <cfRule type="colorScale" priority="883">
      <colorScale>
        <cfvo type="min"/>
        <cfvo type="percentile" val="50"/>
        <cfvo type="max"/>
        <color rgb="FF63BE7B"/>
        <color rgb="FFFFEB84"/>
        <color rgb="FFF8696B"/>
      </colorScale>
    </cfRule>
  </conditionalFormatting>
  <conditionalFormatting sqref="K6:K27">
    <cfRule type="colorScale" priority="885">
      <colorScale>
        <cfvo type="min"/>
        <cfvo type="percentile" val="50"/>
        <cfvo type="max"/>
        <color rgb="FF63BE7B"/>
        <color rgb="FFFFEB84"/>
        <color rgb="FFF8696B"/>
      </colorScale>
    </cfRule>
  </conditionalFormatting>
  <conditionalFormatting sqref="L6:L27">
    <cfRule type="colorScale" priority="887">
      <colorScale>
        <cfvo type="min"/>
        <cfvo type="percentile" val="50"/>
        <cfvo type="max"/>
        <color rgb="FF63BE7B"/>
        <color rgb="FFFFEB84"/>
        <color rgb="FFF8696B"/>
      </colorScale>
    </cfRule>
  </conditionalFormatting>
  <conditionalFormatting sqref="AF6:AF27">
    <cfRule type="colorScale" priority="889">
      <colorScale>
        <cfvo type="min"/>
        <cfvo type="percentile" val="50"/>
        <cfvo type="max"/>
        <color rgb="FF63BE7B"/>
        <color rgb="FFFFEB84"/>
        <color rgb="FFF8696B"/>
      </colorScale>
    </cfRule>
  </conditionalFormatting>
  <conditionalFormatting sqref="AG6:AG27">
    <cfRule type="colorScale" priority="891">
      <colorScale>
        <cfvo type="min"/>
        <cfvo type="percentile" val="50"/>
        <cfvo type="max"/>
        <color rgb="FF63BE7B"/>
        <color rgb="FFFFEB84"/>
        <color rgb="FFF8696B"/>
      </colorScale>
    </cfRule>
  </conditionalFormatting>
  <conditionalFormatting sqref="AR6:AR27">
    <cfRule type="colorScale" priority="893">
      <colorScale>
        <cfvo type="min"/>
        <cfvo type="percentile" val="50"/>
        <cfvo type="max"/>
        <color rgb="FF63BE7B"/>
        <color rgb="FFFFEB84"/>
        <color rgb="FFF8696B"/>
      </colorScale>
    </cfRule>
  </conditionalFormatting>
  <conditionalFormatting sqref="AS6:AS27">
    <cfRule type="colorScale" priority="895">
      <colorScale>
        <cfvo type="min"/>
        <cfvo type="percentile" val="50"/>
        <cfvo type="max"/>
        <color rgb="FF63BE7B"/>
        <color rgb="FFFFEB84"/>
        <color rgb="FFF8696B"/>
      </colorScale>
    </cfRule>
  </conditionalFormatting>
  <conditionalFormatting sqref="AU6:AU26">
    <cfRule type="colorScale" priority="897">
      <colorScale>
        <cfvo type="min"/>
        <cfvo type="percentile" val="50"/>
        <cfvo type="max"/>
        <color rgb="FF63BE7B"/>
        <color rgb="FFFFEB84"/>
        <color rgb="FFF8696B"/>
      </colorScale>
    </cfRule>
  </conditionalFormatting>
  <conditionalFormatting sqref="AV6:AV26">
    <cfRule type="colorScale" priority="899">
      <colorScale>
        <cfvo type="min"/>
        <cfvo type="percentile" val="50"/>
        <cfvo type="max"/>
        <color rgb="FF63BE7B"/>
        <color rgb="FFFFEB84"/>
        <color rgb="FFF8696B"/>
      </colorScale>
    </cfRule>
  </conditionalFormatting>
  <conditionalFormatting sqref="BP6:BP9 BP11:BP19 BP21 BP24:BP27">
    <cfRule type="colorScale" priority="901">
      <colorScale>
        <cfvo type="min"/>
        <cfvo type="percentile" val="50"/>
        <cfvo type="max"/>
        <color rgb="FF63BE7B"/>
        <color rgb="FFFFEB84"/>
        <color rgb="FFF8696B"/>
      </colorScale>
    </cfRule>
  </conditionalFormatting>
  <conditionalFormatting sqref="BQ6:BQ9 BQ11:BQ19 BQ21 BQ24:BQ27">
    <cfRule type="colorScale" priority="903">
      <colorScale>
        <cfvo type="min"/>
        <cfvo type="percentile" val="50"/>
        <cfvo type="max"/>
        <color rgb="FF63BE7B"/>
        <color rgb="FFFFEB84"/>
        <color rgb="FFF8696B"/>
      </colorScale>
    </cfRule>
  </conditionalFormatting>
  <conditionalFormatting sqref="BS6:BT27">
    <cfRule type="colorScale" priority="905">
      <colorScale>
        <cfvo type="min"/>
        <cfvo type="percentile" val="50"/>
        <cfvo type="max"/>
        <color rgb="FF63BE7B"/>
        <color rgb="FFFFEB84"/>
        <color rgb="FFF8696B"/>
      </colorScale>
    </cfRule>
  </conditionalFormatting>
  <conditionalFormatting sqref="Z10:AA10 Z22:AA22 W22:X22 T13:U13 Q13:R13">
    <cfRule type="colorScale" priority="3">
      <colorScale>
        <cfvo type="min"/>
        <cfvo type="percentile" val="50"/>
        <cfvo type="max"/>
        <color rgb="FF63BE7B"/>
        <color rgb="FFFFEB84"/>
        <color rgb="FFF8696B"/>
      </colorScale>
    </cfRule>
  </conditionalFormatting>
  <conditionalFormatting sqref="BJ8:BK8 BG22:BH22 BD22:BE22 AX17:AY17 AU27:AV27 AL10:AM10">
    <cfRule type="colorScale" priority="2">
      <colorScale>
        <cfvo type="min"/>
        <cfvo type="percentile" val="50"/>
        <cfvo type="max"/>
        <color rgb="FF63BE7B"/>
        <color rgb="FFFFEB84"/>
        <color rgb="FFF8696B"/>
      </colorScale>
    </cfRule>
  </conditionalFormatting>
  <conditionalFormatting sqref="BP22:BQ23 BP20:BQ20 BP10:BQ10">
    <cfRule type="colorScale" priority="1">
      <colorScale>
        <cfvo type="min"/>
        <cfvo type="percentile" val="50"/>
        <cfvo type="max"/>
        <color rgb="FF63BE7B"/>
        <color rgb="FFFFEB84"/>
        <color rgb="FFF8696B"/>
      </colorScale>
    </cfRule>
  </conditionalFormatting>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B3C1B9-A602-490F-B14F-323C4FCD7EFC}">
  <dimension ref="A1:Y49"/>
  <sheetViews>
    <sheetView zoomScale="75" zoomScaleNormal="75" workbookViewId="0">
      <pane xSplit="1" topLeftCell="B1" activePane="topRight" state="frozen"/>
      <selection activeCell="A2" sqref="A2"/>
      <selection pane="topRight" activeCell="L27" sqref="L27"/>
    </sheetView>
  </sheetViews>
  <sheetFormatPr baseColWidth="10" defaultRowHeight="14" x14ac:dyDescent="0.3"/>
  <cols>
    <col min="1" max="1" width="18.6640625" customWidth="1"/>
    <col min="2" max="2" width="13.1640625" customWidth="1"/>
    <col min="3" max="3" width="8.4140625" customWidth="1"/>
    <col min="4" max="4" width="8.25" customWidth="1"/>
    <col min="5" max="5" width="8.1640625" customWidth="1"/>
    <col min="6" max="6" width="8" customWidth="1"/>
    <col min="7" max="7" width="7.5" customWidth="1"/>
    <col min="8" max="8" width="9" customWidth="1"/>
    <col min="10" max="10" width="8.4140625" customWidth="1"/>
    <col min="11" max="11" width="9" customWidth="1"/>
    <col min="12" max="12" width="7.25" customWidth="1"/>
    <col min="13" max="13" width="8.9140625" customWidth="1"/>
    <col min="14" max="14" width="9.4140625" customWidth="1"/>
    <col min="15" max="15" width="8.4140625" customWidth="1"/>
    <col min="17" max="17" width="8.4140625" customWidth="1"/>
    <col min="18" max="18" width="8" customWidth="1"/>
    <col min="19" max="19" width="8.75" customWidth="1"/>
    <col min="20" max="22" width="9.9140625" customWidth="1"/>
    <col min="23" max="23" width="8.5" customWidth="1"/>
    <col min="24" max="24" width="9.9140625" customWidth="1"/>
  </cols>
  <sheetData>
    <row r="1" spans="1:24" s="27" customFormat="1" x14ac:dyDescent="0.3">
      <c r="A1" s="24" t="s">
        <v>1124</v>
      </c>
      <c r="B1" s="25"/>
      <c r="C1" s="25"/>
      <c r="D1" s="26"/>
      <c r="E1" s="25"/>
      <c r="F1" s="25"/>
      <c r="G1" s="25"/>
      <c r="H1" s="25"/>
      <c r="I1" s="25"/>
      <c r="J1" s="25"/>
      <c r="K1" s="25"/>
      <c r="L1" s="25"/>
      <c r="M1" s="25"/>
      <c r="N1" s="25"/>
      <c r="O1" s="25"/>
      <c r="P1" s="25"/>
      <c r="Q1" s="25"/>
      <c r="R1" s="25"/>
      <c r="S1" s="25"/>
      <c r="T1" s="25"/>
      <c r="U1" s="25"/>
      <c r="V1" s="25"/>
      <c r="W1" s="25"/>
      <c r="X1" s="25"/>
    </row>
    <row r="2" spans="1:24" s="27" customFormat="1" x14ac:dyDescent="0.3">
      <c r="A2" s="25"/>
      <c r="B2" s="25"/>
      <c r="C2" s="25"/>
      <c r="D2" s="25"/>
      <c r="E2" s="25"/>
      <c r="F2" s="25"/>
      <c r="G2" s="25"/>
      <c r="H2" s="25"/>
      <c r="I2" s="25"/>
      <c r="J2" s="25"/>
      <c r="K2" s="25"/>
      <c r="L2" s="25"/>
      <c r="M2" s="25"/>
      <c r="N2" s="25"/>
      <c r="O2" s="25"/>
      <c r="P2" s="25"/>
      <c r="Q2" s="25"/>
      <c r="R2" s="25"/>
      <c r="S2" s="25"/>
      <c r="T2" s="25"/>
      <c r="U2" s="25"/>
      <c r="V2" s="25"/>
      <c r="W2" s="25"/>
      <c r="X2" s="25"/>
    </row>
    <row r="3" spans="1:24" s="27" customFormat="1" ht="30" customHeight="1" x14ac:dyDescent="0.3">
      <c r="A3" s="28" t="s">
        <v>1075</v>
      </c>
      <c r="B3" s="29" t="s">
        <v>1125</v>
      </c>
      <c r="C3" s="29" t="s">
        <v>37</v>
      </c>
      <c r="D3" s="29" t="s">
        <v>38</v>
      </c>
      <c r="E3" s="29" t="s">
        <v>39</v>
      </c>
      <c r="F3" s="29" t="s">
        <v>40</v>
      </c>
      <c r="G3" s="29" t="s">
        <v>41</v>
      </c>
      <c r="H3" s="29" t="s">
        <v>42</v>
      </c>
      <c r="I3" s="29" t="s">
        <v>43</v>
      </c>
      <c r="J3" s="29" t="s">
        <v>44</v>
      </c>
      <c r="K3" s="29" t="s">
        <v>45</v>
      </c>
      <c r="L3" s="29" t="s">
        <v>46</v>
      </c>
      <c r="M3" s="29" t="s">
        <v>47</v>
      </c>
      <c r="N3" s="29" t="s">
        <v>48</v>
      </c>
      <c r="O3" s="29" t="s">
        <v>1083</v>
      </c>
      <c r="P3" s="29" t="s">
        <v>1126</v>
      </c>
      <c r="Q3" s="29" t="s">
        <v>51</v>
      </c>
      <c r="R3" s="29" t="s">
        <v>52</v>
      </c>
      <c r="S3" s="29" t="s">
        <v>53</v>
      </c>
      <c r="T3" s="29" t="s">
        <v>1127</v>
      </c>
      <c r="U3" s="29" t="s">
        <v>1089</v>
      </c>
      <c r="V3" s="29" t="s">
        <v>56</v>
      </c>
      <c r="W3" s="29" t="s">
        <v>57</v>
      </c>
      <c r="X3" s="30" t="s">
        <v>1090</v>
      </c>
    </row>
    <row r="4" spans="1:24" s="27" customFormat="1" x14ac:dyDescent="0.3">
      <c r="A4" s="14" t="s">
        <v>1092</v>
      </c>
      <c r="B4" s="20">
        <v>2000</v>
      </c>
      <c r="C4" s="20">
        <v>3000</v>
      </c>
      <c r="D4" s="20">
        <v>2500</v>
      </c>
      <c r="E4" s="20">
        <v>4000</v>
      </c>
      <c r="F4" s="20">
        <v>3500</v>
      </c>
      <c r="G4" s="20">
        <v>15000</v>
      </c>
      <c r="H4" s="20">
        <v>4000</v>
      </c>
      <c r="I4" s="20">
        <v>8000</v>
      </c>
      <c r="J4" s="20">
        <v>200</v>
      </c>
      <c r="K4" s="20">
        <v>50</v>
      </c>
      <c r="L4" s="20">
        <v>300</v>
      </c>
      <c r="M4" s="20">
        <v>200</v>
      </c>
      <c r="N4" s="20">
        <v>100</v>
      </c>
      <c r="O4" s="20">
        <v>1500</v>
      </c>
      <c r="P4" s="20">
        <v>1600</v>
      </c>
      <c r="Q4" s="20">
        <v>250</v>
      </c>
      <c r="R4" s="20">
        <v>75</v>
      </c>
      <c r="S4" s="20">
        <v>300</v>
      </c>
      <c r="T4" s="20">
        <v>1500</v>
      </c>
      <c r="U4" s="20">
        <v>4000</v>
      </c>
      <c r="V4" s="20">
        <v>50</v>
      </c>
      <c r="W4" s="20">
        <v>1250</v>
      </c>
      <c r="X4" s="20">
        <v>100</v>
      </c>
    </row>
    <row r="5" spans="1:24" s="27" customFormat="1" x14ac:dyDescent="0.3">
      <c r="A5" s="16" t="s">
        <v>1093</v>
      </c>
      <c r="B5" s="32">
        <v>2000</v>
      </c>
      <c r="C5" s="20">
        <v>3000</v>
      </c>
      <c r="D5" s="20">
        <v>3000</v>
      </c>
      <c r="E5" s="20">
        <v>4500</v>
      </c>
      <c r="F5" s="20">
        <v>5000</v>
      </c>
      <c r="G5" s="32">
        <v>12750</v>
      </c>
      <c r="H5" s="32">
        <v>4500</v>
      </c>
      <c r="I5" s="20">
        <v>10000</v>
      </c>
      <c r="J5" s="20">
        <v>100</v>
      </c>
      <c r="K5" s="20">
        <v>50</v>
      </c>
      <c r="L5" s="20">
        <v>300</v>
      </c>
      <c r="M5" s="20">
        <v>200</v>
      </c>
      <c r="N5" s="20">
        <v>100</v>
      </c>
      <c r="O5" s="20">
        <v>2000</v>
      </c>
      <c r="P5" s="20">
        <v>2250</v>
      </c>
      <c r="Q5" s="20">
        <v>250</v>
      </c>
      <c r="R5" s="20">
        <v>75</v>
      </c>
      <c r="S5" s="20">
        <v>300</v>
      </c>
      <c r="T5" s="20">
        <v>2500</v>
      </c>
      <c r="U5" s="20">
        <v>4000</v>
      </c>
      <c r="V5" s="20">
        <v>50</v>
      </c>
      <c r="W5" s="20">
        <v>2200</v>
      </c>
      <c r="X5" s="20">
        <v>15</v>
      </c>
    </row>
    <row r="6" spans="1:24" s="27" customFormat="1" x14ac:dyDescent="0.3">
      <c r="A6" s="16" t="s">
        <v>1094</v>
      </c>
      <c r="B6" s="20">
        <v>2000</v>
      </c>
      <c r="C6" s="20">
        <v>1000</v>
      </c>
      <c r="D6" s="20">
        <v>2500</v>
      </c>
      <c r="E6" s="20">
        <v>3000</v>
      </c>
      <c r="F6" s="20">
        <v>1500</v>
      </c>
      <c r="G6" s="20">
        <v>15000</v>
      </c>
      <c r="H6" s="20">
        <v>4000</v>
      </c>
      <c r="I6" s="20">
        <v>6000</v>
      </c>
      <c r="J6" s="20">
        <v>200</v>
      </c>
      <c r="K6" s="20">
        <v>100</v>
      </c>
      <c r="L6" s="20">
        <v>300</v>
      </c>
      <c r="M6" s="20">
        <v>200</v>
      </c>
      <c r="N6" s="20">
        <v>100</v>
      </c>
      <c r="O6" s="20">
        <v>2500</v>
      </c>
      <c r="P6" s="20">
        <v>1700</v>
      </c>
      <c r="Q6" s="20">
        <v>250</v>
      </c>
      <c r="R6" s="20">
        <v>100</v>
      </c>
      <c r="S6" s="20">
        <v>250</v>
      </c>
      <c r="T6" s="20">
        <v>1000</v>
      </c>
      <c r="U6" s="20">
        <v>1500</v>
      </c>
      <c r="V6" s="31">
        <v>100</v>
      </c>
      <c r="W6" s="20">
        <v>1000</v>
      </c>
      <c r="X6" s="20">
        <v>25</v>
      </c>
    </row>
    <row r="7" spans="1:24" s="27" customFormat="1" x14ac:dyDescent="0.3">
      <c r="A7" s="16" t="s">
        <v>1096</v>
      </c>
      <c r="B7" s="20">
        <v>2500</v>
      </c>
      <c r="C7" s="20">
        <v>1500</v>
      </c>
      <c r="D7" s="20">
        <v>4000</v>
      </c>
      <c r="E7" s="20">
        <v>5000</v>
      </c>
      <c r="F7" s="20">
        <v>3000</v>
      </c>
      <c r="G7" s="20">
        <v>12500</v>
      </c>
      <c r="H7" s="20">
        <v>5000</v>
      </c>
      <c r="I7" s="20">
        <v>5000</v>
      </c>
      <c r="J7" s="20">
        <v>300</v>
      </c>
      <c r="K7" s="20">
        <v>100</v>
      </c>
      <c r="L7" s="20">
        <v>200</v>
      </c>
      <c r="M7" s="20">
        <v>300</v>
      </c>
      <c r="N7" s="20">
        <v>75</v>
      </c>
      <c r="O7" s="20">
        <v>3500</v>
      </c>
      <c r="P7" s="20">
        <v>1700</v>
      </c>
      <c r="Q7" s="20">
        <v>150</v>
      </c>
      <c r="R7" s="20">
        <v>75</v>
      </c>
      <c r="S7" s="20">
        <v>200</v>
      </c>
      <c r="T7" s="20">
        <v>1000</v>
      </c>
      <c r="U7" s="20">
        <v>2000</v>
      </c>
      <c r="V7" s="20">
        <v>50</v>
      </c>
      <c r="W7" s="20">
        <v>800</v>
      </c>
      <c r="X7" s="20">
        <v>25</v>
      </c>
    </row>
    <row r="8" spans="1:24" s="27" customFormat="1" x14ac:dyDescent="0.3">
      <c r="A8" s="16" t="s">
        <v>1097</v>
      </c>
      <c r="B8" s="31">
        <v>2000</v>
      </c>
      <c r="C8" s="32">
        <v>1750</v>
      </c>
      <c r="D8" s="20">
        <v>4000</v>
      </c>
      <c r="E8" s="20">
        <v>5000</v>
      </c>
      <c r="F8" s="20">
        <v>2500</v>
      </c>
      <c r="G8" s="32">
        <v>12750</v>
      </c>
      <c r="H8" s="32">
        <v>4500</v>
      </c>
      <c r="I8" s="32">
        <v>7500</v>
      </c>
      <c r="J8" s="31">
        <v>200</v>
      </c>
      <c r="K8" s="20">
        <v>150</v>
      </c>
      <c r="L8" s="20">
        <v>500</v>
      </c>
      <c r="M8" s="20">
        <v>200</v>
      </c>
      <c r="N8" s="31">
        <v>100</v>
      </c>
      <c r="O8" s="32">
        <v>2000</v>
      </c>
      <c r="P8" s="20">
        <v>1500</v>
      </c>
      <c r="Q8" s="20">
        <v>200</v>
      </c>
      <c r="R8" s="20">
        <v>100</v>
      </c>
      <c r="S8" s="20">
        <v>400</v>
      </c>
      <c r="T8" s="20">
        <v>1000</v>
      </c>
      <c r="U8" s="20">
        <v>1500</v>
      </c>
      <c r="V8" s="20">
        <v>500</v>
      </c>
      <c r="W8" s="20">
        <v>1500</v>
      </c>
      <c r="X8" s="31">
        <v>25</v>
      </c>
    </row>
    <row r="9" spans="1:24" s="27" customFormat="1" x14ac:dyDescent="0.3">
      <c r="A9" s="16" t="s">
        <v>1098</v>
      </c>
      <c r="B9" s="20">
        <v>1500</v>
      </c>
      <c r="C9" s="20">
        <v>1500</v>
      </c>
      <c r="D9" s="20">
        <v>2500</v>
      </c>
      <c r="E9" s="20">
        <v>6500</v>
      </c>
      <c r="F9" s="20">
        <v>3500</v>
      </c>
      <c r="G9" s="20">
        <v>15000</v>
      </c>
      <c r="H9" s="20">
        <v>3500</v>
      </c>
      <c r="I9" s="20">
        <v>7000</v>
      </c>
      <c r="J9" s="20">
        <v>200</v>
      </c>
      <c r="K9" s="20">
        <v>100</v>
      </c>
      <c r="L9" s="20">
        <v>300</v>
      </c>
      <c r="M9" s="20">
        <v>200</v>
      </c>
      <c r="N9" s="20">
        <v>200</v>
      </c>
      <c r="O9" s="20">
        <v>3000</v>
      </c>
      <c r="P9" s="20">
        <v>2000</v>
      </c>
      <c r="Q9" s="20">
        <v>350</v>
      </c>
      <c r="R9" s="20">
        <v>75</v>
      </c>
      <c r="S9" s="20">
        <v>250</v>
      </c>
      <c r="T9" s="20">
        <v>1500</v>
      </c>
      <c r="U9" s="20">
        <v>3750</v>
      </c>
      <c r="V9" s="20">
        <v>50</v>
      </c>
      <c r="W9" s="20">
        <v>800</v>
      </c>
      <c r="X9" s="20">
        <v>50</v>
      </c>
    </row>
    <row r="10" spans="1:24" s="27" customFormat="1" x14ac:dyDescent="0.3">
      <c r="A10" s="16" t="s">
        <v>1099</v>
      </c>
      <c r="B10" s="20">
        <v>2000</v>
      </c>
      <c r="C10" s="20">
        <v>3000</v>
      </c>
      <c r="D10" s="20">
        <v>2500</v>
      </c>
      <c r="E10" s="20">
        <v>4000</v>
      </c>
      <c r="F10" s="20">
        <v>3500</v>
      </c>
      <c r="G10" s="20">
        <v>15000</v>
      </c>
      <c r="H10" s="20">
        <v>4000</v>
      </c>
      <c r="I10" s="20">
        <v>8000</v>
      </c>
      <c r="J10" s="20">
        <v>200</v>
      </c>
      <c r="K10" s="20">
        <v>75</v>
      </c>
      <c r="L10" s="20">
        <v>400</v>
      </c>
      <c r="M10" s="20">
        <v>200</v>
      </c>
      <c r="N10" s="20">
        <v>188</v>
      </c>
      <c r="O10" s="20">
        <v>2000</v>
      </c>
      <c r="P10" s="20">
        <v>2000</v>
      </c>
      <c r="Q10" s="20">
        <v>250</v>
      </c>
      <c r="R10" s="20">
        <v>75</v>
      </c>
      <c r="S10" s="20">
        <v>250</v>
      </c>
      <c r="T10" s="20">
        <v>1500</v>
      </c>
      <c r="U10" s="20">
        <v>4000</v>
      </c>
      <c r="V10" s="20">
        <v>100</v>
      </c>
      <c r="W10" s="20">
        <v>1000</v>
      </c>
      <c r="X10" s="20">
        <v>100</v>
      </c>
    </row>
    <row r="11" spans="1:24" s="27" customFormat="1" x14ac:dyDescent="0.3">
      <c r="A11" s="16" t="s">
        <v>1100</v>
      </c>
      <c r="B11" s="20">
        <v>1000</v>
      </c>
      <c r="C11" s="20">
        <v>1500</v>
      </c>
      <c r="D11" s="20">
        <v>3000</v>
      </c>
      <c r="E11" s="20">
        <v>4000</v>
      </c>
      <c r="F11" s="20">
        <v>3000</v>
      </c>
      <c r="G11" s="31">
        <v>12750</v>
      </c>
      <c r="H11" s="31">
        <v>4500</v>
      </c>
      <c r="I11" s="31">
        <v>7500</v>
      </c>
      <c r="J11" s="20">
        <v>200</v>
      </c>
      <c r="K11" s="20">
        <v>300</v>
      </c>
      <c r="L11" s="20">
        <v>200</v>
      </c>
      <c r="M11" s="20">
        <v>250</v>
      </c>
      <c r="N11" s="20">
        <v>500</v>
      </c>
      <c r="O11" s="20">
        <v>1000</v>
      </c>
      <c r="P11" s="20">
        <v>1775</v>
      </c>
      <c r="Q11" s="20">
        <v>250</v>
      </c>
      <c r="R11" s="20">
        <v>100</v>
      </c>
      <c r="S11" s="20">
        <v>250</v>
      </c>
      <c r="T11" s="20">
        <v>1000</v>
      </c>
      <c r="U11" s="20">
        <v>2500</v>
      </c>
      <c r="V11" s="20">
        <v>100</v>
      </c>
      <c r="W11" s="20">
        <v>900</v>
      </c>
      <c r="X11" s="20">
        <v>10</v>
      </c>
    </row>
    <row r="12" spans="1:24" s="27" customFormat="1" x14ac:dyDescent="0.3">
      <c r="A12" s="16" t="s">
        <v>1101</v>
      </c>
      <c r="B12" s="20">
        <v>2500</v>
      </c>
      <c r="C12" s="20">
        <v>1250</v>
      </c>
      <c r="D12" s="20">
        <v>5500</v>
      </c>
      <c r="E12" s="20">
        <v>3500</v>
      </c>
      <c r="F12" s="20">
        <v>3000</v>
      </c>
      <c r="G12" s="20">
        <v>15000</v>
      </c>
      <c r="H12" s="20">
        <v>4500</v>
      </c>
      <c r="I12" s="20">
        <v>6000</v>
      </c>
      <c r="J12" s="20">
        <v>200</v>
      </c>
      <c r="K12" s="20">
        <v>100</v>
      </c>
      <c r="L12" s="20">
        <v>300</v>
      </c>
      <c r="M12" s="20">
        <v>200</v>
      </c>
      <c r="N12" s="20">
        <v>100</v>
      </c>
      <c r="O12" s="20">
        <v>3000</v>
      </c>
      <c r="P12" s="20">
        <v>1800</v>
      </c>
      <c r="Q12" s="20">
        <v>200</v>
      </c>
      <c r="R12" s="20">
        <v>25</v>
      </c>
      <c r="S12" s="20">
        <v>125</v>
      </c>
      <c r="T12" s="20">
        <v>1000</v>
      </c>
      <c r="U12" s="20">
        <v>4000</v>
      </c>
      <c r="V12" s="20">
        <v>50</v>
      </c>
      <c r="W12" s="20">
        <v>800</v>
      </c>
      <c r="X12" s="20">
        <v>25</v>
      </c>
    </row>
    <row r="13" spans="1:24" s="27" customFormat="1" x14ac:dyDescent="0.3">
      <c r="A13" s="16" t="s">
        <v>1102</v>
      </c>
      <c r="B13" s="20">
        <v>1625</v>
      </c>
      <c r="C13" s="20">
        <v>1000</v>
      </c>
      <c r="D13" s="20">
        <v>2000</v>
      </c>
      <c r="E13" s="20">
        <v>3000</v>
      </c>
      <c r="F13" s="20">
        <v>2500</v>
      </c>
      <c r="G13" s="20">
        <v>10000</v>
      </c>
      <c r="H13" s="20">
        <v>4500</v>
      </c>
      <c r="I13" s="20">
        <v>2500</v>
      </c>
      <c r="J13" s="20">
        <v>200</v>
      </c>
      <c r="K13" s="20">
        <v>300</v>
      </c>
      <c r="L13" s="20">
        <v>200</v>
      </c>
      <c r="M13" s="20">
        <v>150</v>
      </c>
      <c r="N13" s="20">
        <v>100</v>
      </c>
      <c r="O13" s="20">
        <v>2500</v>
      </c>
      <c r="P13" s="20">
        <v>2000</v>
      </c>
      <c r="Q13" s="20">
        <v>200</v>
      </c>
      <c r="R13" s="20">
        <v>50</v>
      </c>
      <c r="S13" s="20">
        <v>250</v>
      </c>
      <c r="T13" s="20">
        <v>1000</v>
      </c>
      <c r="U13" s="20">
        <v>1500</v>
      </c>
      <c r="V13" s="20">
        <v>100</v>
      </c>
      <c r="W13" s="20">
        <v>900</v>
      </c>
      <c r="X13" s="20">
        <v>25</v>
      </c>
    </row>
    <row r="14" spans="1:24" s="27" customFormat="1" x14ac:dyDescent="0.3">
      <c r="A14" s="16" t="s">
        <v>1103</v>
      </c>
      <c r="B14" s="20">
        <v>2000</v>
      </c>
      <c r="C14" s="20">
        <v>1500</v>
      </c>
      <c r="D14" s="20">
        <v>3000</v>
      </c>
      <c r="E14" s="20">
        <v>5000</v>
      </c>
      <c r="F14" s="20">
        <v>3500</v>
      </c>
      <c r="G14" s="20">
        <v>12750</v>
      </c>
      <c r="H14" s="20">
        <v>5500</v>
      </c>
      <c r="I14" s="20">
        <v>6000</v>
      </c>
      <c r="J14" s="20">
        <v>200</v>
      </c>
      <c r="K14" s="20">
        <v>500</v>
      </c>
      <c r="L14" s="20">
        <v>300</v>
      </c>
      <c r="M14" s="20">
        <v>400</v>
      </c>
      <c r="N14" s="20">
        <v>100</v>
      </c>
      <c r="O14" s="20">
        <v>3000</v>
      </c>
      <c r="P14" s="20">
        <v>2000</v>
      </c>
      <c r="Q14" s="20">
        <v>250</v>
      </c>
      <c r="R14" s="20">
        <v>100</v>
      </c>
      <c r="S14" s="20">
        <v>250</v>
      </c>
      <c r="T14" s="20">
        <v>2000</v>
      </c>
      <c r="U14" s="20">
        <v>2500</v>
      </c>
      <c r="V14" s="20">
        <v>100</v>
      </c>
      <c r="W14" s="20">
        <v>1750</v>
      </c>
      <c r="X14" s="20">
        <v>50</v>
      </c>
    </row>
    <row r="15" spans="1:24" s="27" customFormat="1" x14ac:dyDescent="0.3">
      <c r="A15" s="16" t="s">
        <v>1104</v>
      </c>
      <c r="B15" s="20">
        <v>875</v>
      </c>
      <c r="C15" s="20">
        <v>1200</v>
      </c>
      <c r="D15" s="20">
        <v>4000</v>
      </c>
      <c r="E15" s="20">
        <v>3500</v>
      </c>
      <c r="F15" s="20">
        <v>3500</v>
      </c>
      <c r="G15" s="20">
        <v>10000</v>
      </c>
      <c r="H15" s="20">
        <v>4500</v>
      </c>
      <c r="I15" s="20">
        <v>7500</v>
      </c>
      <c r="J15" s="32">
        <v>200</v>
      </c>
      <c r="K15" s="32">
        <v>100</v>
      </c>
      <c r="L15" s="20">
        <v>500</v>
      </c>
      <c r="M15" s="32">
        <v>200</v>
      </c>
      <c r="N15" s="32">
        <v>100</v>
      </c>
      <c r="O15" s="32">
        <v>2000</v>
      </c>
      <c r="P15" s="20">
        <v>2000</v>
      </c>
      <c r="Q15" s="20">
        <v>200</v>
      </c>
      <c r="R15" s="31">
        <v>75</v>
      </c>
      <c r="S15" s="20">
        <v>250</v>
      </c>
      <c r="T15" s="20">
        <v>1500</v>
      </c>
      <c r="U15" s="20">
        <v>3000</v>
      </c>
      <c r="V15" s="20">
        <v>50</v>
      </c>
      <c r="W15" s="20">
        <v>1300</v>
      </c>
      <c r="X15" s="32">
        <v>25</v>
      </c>
    </row>
    <row r="16" spans="1:24" s="27" customFormat="1" x14ac:dyDescent="0.3">
      <c r="A16" s="33" t="s">
        <v>1105</v>
      </c>
      <c r="B16" s="20">
        <v>1500</v>
      </c>
      <c r="C16" s="20">
        <v>2000</v>
      </c>
      <c r="D16" s="20">
        <v>3000</v>
      </c>
      <c r="E16" s="20">
        <v>7000</v>
      </c>
      <c r="F16" s="20">
        <v>4000</v>
      </c>
      <c r="G16" s="20">
        <v>12000</v>
      </c>
      <c r="H16" s="20">
        <v>6000</v>
      </c>
      <c r="I16" s="20">
        <v>7000</v>
      </c>
      <c r="J16" s="20">
        <v>88</v>
      </c>
      <c r="K16" s="20">
        <v>38</v>
      </c>
      <c r="L16" s="20">
        <v>300</v>
      </c>
      <c r="M16" s="20">
        <v>125</v>
      </c>
      <c r="N16" s="20">
        <v>113</v>
      </c>
      <c r="O16" s="32">
        <v>2000</v>
      </c>
      <c r="P16" s="20">
        <v>1500</v>
      </c>
      <c r="Q16" s="20">
        <v>240</v>
      </c>
      <c r="R16" s="20">
        <v>120</v>
      </c>
      <c r="S16" s="20">
        <v>250</v>
      </c>
      <c r="T16" s="20">
        <v>2000</v>
      </c>
      <c r="U16" s="20">
        <v>3000</v>
      </c>
      <c r="V16" s="20">
        <v>50</v>
      </c>
      <c r="W16" s="20">
        <v>2500</v>
      </c>
      <c r="X16" s="20">
        <v>25</v>
      </c>
    </row>
    <row r="17" spans="1:25" s="27" customFormat="1" x14ac:dyDescent="0.3">
      <c r="A17" s="16" t="s">
        <v>1106</v>
      </c>
      <c r="B17" s="20">
        <v>1000</v>
      </c>
      <c r="C17" s="20">
        <v>1500</v>
      </c>
      <c r="D17" s="20">
        <v>2500</v>
      </c>
      <c r="E17" s="20">
        <v>4000</v>
      </c>
      <c r="F17" s="20">
        <v>3500</v>
      </c>
      <c r="G17" s="20">
        <v>7500</v>
      </c>
      <c r="H17" s="20">
        <v>2500</v>
      </c>
      <c r="I17" s="20">
        <v>7500</v>
      </c>
      <c r="J17" s="20">
        <v>100</v>
      </c>
      <c r="K17" s="20">
        <v>100</v>
      </c>
      <c r="L17" s="20">
        <v>500</v>
      </c>
      <c r="M17" s="20">
        <v>100</v>
      </c>
      <c r="N17" s="20">
        <v>100</v>
      </c>
      <c r="O17" s="20">
        <v>1000</v>
      </c>
      <c r="P17" s="20">
        <v>2000</v>
      </c>
      <c r="Q17" s="20">
        <v>260</v>
      </c>
      <c r="R17" s="20">
        <v>75</v>
      </c>
      <c r="S17" s="20">
        <v>300</v>
      </c>
      <c r="T17" s="20">
        <v>1500</v>
      </c>
      <c r="U17" s="20">
        <v>2500</v>
      </c>
      <c r="V17" s="20">
        <v>50</v>
      </c>
      <c r="W17" s="20">
        <v>1500</v>
      </c>
      <c r="X17" s="32">
        <v>25</v>
      </c>
    </row>
    <row r="18" spans="1:25" s="27" customFormat="1" x14ac:dyDescent="0.3">
      <c r="A18" s="14" t="s">
        <v>1258</v>
      </c>
      <c r="B18" s="20">
        <v>750</v>
      </c>
      <c r="C18" s="20">
        <v>2000</v>
      </c>
      <c r="D18" s="20">
        <v>3125</v>
      </c>
      <c r="E18" s="20">
        <v>3500</v>
      </c>
      <c r="F18" s="20">
        <v>2000</v>
      </c>
      <c r="G18" s="20">
        <v>9500</v>
      </c>
      <c r="H18" s="20">
        <v>3000</v>
      </c>
      <c r="I18" s="20">
        <v>6500</v>
      </c>
      <c r="J18" s="32">
        <v>200</v>
      </c>
      <c r="K18" s="32">
        <v>100</v>
      </c>
      <c r="L18" s="20">
        <v>200</v>
      </c>
      <c r="M18" s="32">
        <v>200</v>
      </c>
      <c r="N18" s="32">
        <v>100</v>
      </c>
      <c r="O18" s="32">
        <v>2000</v>
      </c>
      <c r="P18" s="20">
        <v>1325</v>
      </c>
      <c r="Q18" s="20">
        <v>239.5</v>
      </c>
      <c r="R18" s="20">
        <v>150</v>
      </c>
      <c r="S18" s="20">
        <v>300</v>
      </c>
      <c r="T18" s="20">
        <v>1000</v>
      </c>
      <c r="U18" s="20">
        <v>2250</v>
      </c>
      <c r="V18" s="32">
        <v>100</v>
      </c>
      <c r="W18" s="20">
        <v>1300</v>
      </c>
      <c r="X18" s="31">
        <v>25</v>
      </c>
    </row>
    <row r="19" spans="1:25" s="27" customFormat="1" x14ac:dyDescent="0.3">
      <c r="A19" s="16" t="s">
        <v>1107</v>
      </c>
      <c r="B19" s="20">
        <v>2000</v>
      </c>
      <c r="C19" s="20">
        <v>2000</v>
      </c>
      <c r="D19" s="20">
        <v>5000</v>
      </c>
      <c r="E19" s="20">
        <v>4500</v>
      </c>
      <c r="F19" s="20">
        <v>3500</v>
      </c>
      <c r="G19" s="20">
        <v>15000</v>
      </c>
      <c r="H19" s="20">
        <v>3000</v>
      </c>
      <c r="I19" s="20">
        <v>8000</v>
      </c>
      <c r="J19" s="20">
        <v>200</v>
      </c>
      <c r="K19" s="20">
        <v>125</v>
      </c>
      <c r="L19" s="20">
        <v>600</v>
      </c>
      <c r="M19" s="20">
        <v>500</v>
      </c>
      <c r="N19" s="20">
        <v>100</v>
      </c>
      <c r="O19" s="20">
        <v>2000</v>
      </c>
      <c r="P19" s="20">
        <v>2000</v>
      </c>
      <c r="Q19" s="20">
        <v>250</v>
      </c>
      <c r="R19" s="20">
        <v>100</v>
      </c>
      <c r="S19" s="20">
        <v>250</v>
      </c>
      <c r="T19" s="20">
        <v>1500</v>
      </c>
      <c r="U19" s="20">
        <v>2000</v>
      </c>
      <c r="V19" s="20">
        <v>100</v>
      </c>
      <c r="W19" s="20">
        <v>1200</v>
      </c>
      <c r="X19" s="20">
        <v>15</v>
      </c>
    </row>
    <row r="20" spans="1:25" s="27" customFormat="1" x14ac:dyDescent="0.3">
      <c r="A20" s="16" t="s">
        <v>1109</v>
      </c>
      <c r="B20" s="20">
        <v>1500</v>
      </c>
      <c r="C20" s="31">
        <v>1750</v>
      </c>
      <c r="D20" s="20">
        <v>4500</v>
      </c>
      <c r="E20" s="20">
        <v>4000</v>
      </c>
      <c r="F20" s="20">
        <v>2500</v>
      </c>
      <c r="G20" s="32">
        <v>12750</v>
      </c>
      <c r="H20" s="32">
        <v>4500</v>
      </c>
      <c r="I20" s="31">
        <v>7500</v>
      </c>
      <c r="J20" s="31">
        <v>200</v>
      </c>
      <c r="K20" s="32">
        <v>100</v>
      </c>
      <c r="L20" s="32">
        <v>300</v>
      </c>
      <c r="M20" s="32">
        <v>200</v>
      </c>
      <c r="N20" s="32">
        <v>100</v>
      </c>
      <c r="O20" s="32">
        <v>2000</v>
      </c>
      <c r="P20" s="32">
        <v>2000</v>
      </c>
      <c r="Q20" s="32">
        <v>250</v>
      </c>
      <c r="R20" s="32">
        <v>75</v>
      </c>
      <c r="S20" s="32">
        <v>250</v>
      </c>
      <c r="T20" s="31">
        <v>1500</v>
      </c>
      <c r="U20" s="31">
        <v>2750</v>
      </c>
      <c r="V20" s="32">
        <v>100</v>
      </c>
      <c r="W20" s="32">
        <v>1300</v>
      </c>
      <c r="X20" s="31">
        <v>25</v>
      </c>
    </row>
    <row r="21" spans="1:25" s="27" customFormat="1" x14ac:dyDescent="0.3">
      <c r="A21" s="16" t="s">
        <v>1110</v>
      </c>
      <c r="B21" s="20">
        <v>2500</v>
      </c>
      <c r="C21" s="20">
        <v>3000</v>
      </c>
      <c r="D21" s="20">
        <v>3000</v>
      </c>
      <c r="E21" s="20">
        <v>4500</v>
      </c>
      <c r="F21" s="20">
        <v>4000</v>
      </c>
      <c r="G21" s="20">
        <v>15000</v>
      </c>
      <c r="H21" s="20">
        <v>4500</v>
      </c>
      <c r="I21" s="20">
        <v>8000</v>
      </c>
      <c r="J21" s="20">
        <v>210</v>
      </c>
      <c r="K21" s="20">
        <v>150</v>
      </c>
      <c r="L21" s="20">
        <v>300</v>
      </c>
      <c r="M21" s="20">
        <v>250</v>
      </c>
      <c r="N21" s="20">
        <v>150</v>
      </c>
      <c r="O21" s="20">
        <v>1500</v>
      </c>
      <c r="P21" s="20">
        <v>2000</v>
      </c>
      <c r="Q21" s="20">
        <v>250</v>
      </c>
      <c r="R21" s="20">
        <v>75</v>
      </c>
      <c r="S21" s="20">
        <v>250</v>
      </c>
      <c r="T21" s="20">
        <v>2000</v>
      </c>
      <c r="U21" s="20">
        <v>4250</v>
      </c>
      <c r="V21" s="20">
        <v>100</v>
      </c>
      <c r="W21" s="20">
        <v>1500</v>
      </c>
      <c r="X21" s="31">
        <v>25</v>
      </c>
      <c r="Y21" s="34"/>
    </row>
    <row r="22" spans="1:25" s="27" customFormat="1" x14ac:dyDescent="0.3">
      <c r="A22" s="16" t="s">
        <v>1111</v>
      </c>
      <c r="B22" s="32">
        <v>2000</v>
      </c>
      <c r="C22" s="20">
        <v>2750</v>
      </c>
      <c r="D22" s="20">
        <v>5000</v>
      </c>
      <c r="E22" s="20">
        <v>8000</v>
      </c>
      <c r="F22" s="20">
        <v>5000</v>
      </c>
      <c r="G22" s="32">
        <v>12750</v>
      </c>
      <c r="H22" s="20">
        <v>5000</v>
      </c>
      <c r="I22" s="20">
        <v>12250</v>
      </c>
      <c r="J22" s="20">
        <v>88</v>
      </c>
      <c r="K22" s="20">
        <v>500</v>
      </c>
      <c r="L22" s="20">
        <v>250</v>
      </c>
      <c r="M22" s="20">
        <v>500</v>
      </c>
      <c r="N22" s="20">
        <v>150</v>
      </c>
      <c r="O22" s="32">
        <v>2000</v>
      </c>
      <c r="P22" s="20">
        <v>3000</v>
      </c>
      <c r="Q22" s="20">
        <v>360</v>
      </c>
      <c r="R22" s="20">
        <v>150</v>
      </c>
      <c r="S22" s="20">
        <v>500</v>
      </c>
      <c r="T22" s="20">
        <v>3000</v>
      </c>
      <c r="U22" s="32">
        <v>2750</v>
      </c>
      <c r="V22" s="20">
        <v>100</v>
      </c>
      <c r="W22" s="20">
        <v>2750</v>
      </c>
      <c r="X22" s="20">
        <v>200</v>
      </c>
    </row>
    <row r="23" spans="1:25" s="27" customFormat="1" x14ac:dyDescent="0.3">
      <c r="A23" s="16" t="s">
        <v>1112</v>
      </c>
      <c r="B23" s="20">
        <v>2000</v>
      </c>
      <c r="C23" s="20">
        <v>2500</v>
      </c>
      <c r="D23" s="20">
        <v>2500</v>
      </c>
      <c r="E23" s="20">
        <v>3000</v>
      </c>
      <c r="F23" s="20">
        <v>3000</v>
      </c>
      <c r="G23" s="20">
        <v>12500</v>
      </c>
      <c r="H23" s="20">
        <v>4000</v>
      </c>
      <c r="I23" s="20">
        <v>7500</v>
      </c>
      <c r="J23" s="20">
        <v>72</v>
      </c>
      <c r="K23" s="20">
        <v>83</v>
      </c>
      <c r="L23" s="20">
        <v>400</v>
      </c>
      <c r="M23" s="20">
        <v>103</v>
      </c>
      <c r="N23" s="20">
        <v>85</v>
      </c>
      <c r="O23" s="20">
        <v>2000</v>
      </c>
      <c r="P23" s="20">
        <v>2000</v>
      </c>
      <c r="Q23" s="20">
        <v>200</v>
      </c>
      <c r="R23" s="20">
        <v>54</v>
      </c>
      <c r="S23" s="20">
        <v>250</v>
      </c>
      <c r="T23" s="20">
        <v>1000</v>
      </c>
      <c r="U23" s="20">
        <v>4000</v>
      </c>
      <c r="V23" s="20">
        <v>250</v>
      </c>
      <c r="W23" s="20">
        <v>1000</v>
      </c>
      <c r="X23" s="20">
        <v>25</v>
      </c>
    </row>
    <row r="24" spans="1:25" s="27" customFormat="1" x14ac:dyDescent="0.3">
      <c r="A24" s="16" t="s">
        <v>1113</v>
      </c>
      <c r="B24" s="20">
        <v>1000</v>
      </c>
      <c r="C24" s="20">
        <v>1040</v>
      </c>
      <c r="D24" s="20">
        <v>2500</v>
      </c>
      <c r="E24" s="20">
        <v>3500</v>
      </c>
      <c r="F24" s="20">
        <v>1000</v>
      </c>
      <c r="G24" s="20">
        <v>13000</v>
      </c>
      <c r="H24" s="20">
        <v>6000</v>
      </c>
      <c r="I24" s="20">
        <v>6000</v>
      </c>
      <c r="J24" s="20">
        <v>200</v>
      </c>
      <c r="K24" s="20">
        <v>100</v>
      </c>
      <c r="L24" s="20">
        <v>300</v>
      </c>
      <c r="M24" s="20">
        <v>600</v>
      </c>
      <c r="N24" s="32">
        <v>100</v>
      </c>
      <c r="O24" s="20">
        <v>1000</v>
      </c>
      <c r="P24" s="20">
        <v>2000</v>
      </c>
      <c r="Q24" s="20">
        <v>240</v>
      </c>
      <c r="R24" s="20">
        <v>75</v>
      </c>
      <c r="S24" s="20">
        <v>150</v>
      </c>
      <c r="T24" s="20">
        <v>1300</v>
      </c>
      <c r="U24" s="20">
        <v>3500</v>
      </c>
      <c r="V24" s="20">
        <v>100</v>
      </c>
      <c r="W24" s="20">
        <v>1300</v>
      </c>
      <c r="X24" s="20">
        <v>12</v>
      </c>
    </row>
    <row r="25" spans="1:25" s="27" customFormat="1" x14ac:dyDescent="0.3">
      <c r="A25" s="16" t="s">
        <v>1114</v>
      </c>
      <c r="B25" s="20">
        <v>2000</v>
      </c>
      <c r="C25" s="20">
        <v>4000</v>
      </c>
      <c r="D25" s="20">
        <v>4000</v>
      </c>
      <c r="E25" s="20">
        <v>10000</v>
      </c>
      <c r="F25" s="20">
        <v>5000</v>
      </c>
      <c r="G25" s="20">
        <v>12000</v>
      </c>
      <c r="H25" s="20">
        <v>6000</v>
      </c>
      <c r="I25" s="20">
        <v>12000</v>
      </c>
      <c r="J25" s="20">
        <v>105</v>
      </c>
      <c r="K25" s="20">
        <v>300</v>
      </c>
      <c r="L25" s="20">
        <v>250</v>
      </c>
      <c r="M25" s="20">
        <v>300</v>
      </c>
      <c r="N25" s="20">
        <v>300</v>
      </c>
      <c r="O25" s="20">
        <v>2000</v>
      </c>
      <c r="P25" s="20">
        <v>3000</v>
      </c>
      <c r="Q25" s="31">
        <v>250</v>
      </c>
      <c r="R25" s="20">
        <v>300</v>
      </c>
      <c r="S25" s="20">
        <v>300</v>
      </c>
      <c r="T25" s="20">
        <v>3000</v>
      </c>
      <c r="U25" s="20">
        <v>2500</v>
      </c>
      <c r="V25" s="20">
        <v>500</v>
      </c>
      <c r="W25" s="20">
        <v>3000</v>
      </c>
      <c r="X25" s="20">
        <v>100</v>
      </c>
    </row>
    <row r="26" spans="1:25" s="27" customFormat="1" ht="41.4" customHeight="1" x14ac:dyDescent="0.3">
      <c r="A26" s="35" t="s">
        <v>1128</v>
      </c>
      <c r="B26" s="36">
        <f>MEDIAN(B4,B6:B7,B9:B21,B23:B25)</f>
        <v>2000</v>
      </c>
      <c r="C26" s="36">
        <f>MEDIAN(C4:C7,C9:C19,C21:C25)</f>
        <v>1750</v>
      </c>
      <c r="D26" s="36">
        <f>MEDIAN(D4:D25)</f>
        <v>3000</v>
      </c>
      <c r="E26" s="36">
        <f t="shared" ref="E26" si="0">MEDIAN(E4:E25)</f>
        <v>4000</v>
      </c>
      <c r="F26" s="36">
        <f>MEDIAN(F4:F25)</f>
        <v>3500</v>
      </c>
      <c r="G26" s="36">
        <f>MEDIAN(G4,G6:G7,G9:G10,G12:G19,G21,G23:G25)</f>
        <v>12750</v>
      </c>
      <c r="H26" s="36">
        <f>MEDIAN(H4,H6:H7,H9:H10,H12:H19,H21:H25)</f>
        <v>4500</v>
      </c>
      <c r="I26" s="36">
        <f>MEDIAN(I4:I7,I9:I10,I12:I19,I21:I25)</f>
        <v>7500</v>
      </c>
      <c r="J26" s="36">
        <f>MEDIAN(J4:J7,J9:J14,J16:J17,J19,J21:J25)</f>
        <v>200</v>
      </c>
      <c r="K26" s="36">
        <f>MEDIAN(K4:K14,K16:K17,K19,K21:K25)</f>
        <v>100</v>
      </c>
      <c r="L26" s="36">
        <f>MEDIAN(L4:L19,L21:L25)</f>
        <v>300</v>
      </c>
      <c r="M26" s="36">
        <f>MEDIAN(M4:M14,M16:M17,M19,M21:M25)</f>
        <v>200</v>
      </c>
      <c r="N26" s="36">
        <f>MEDIAN(N4:N7,N9:N14,N16:N17,N19,N21:N23,N25)</f>
        <v>100</v>
      </c>
      <c r="O26" s="36">
        <f>MEDIAN(O4:O7,O9:O14,O17,O19,O21,O23:O25)</f>
        <v>2000</v>
      </c>
      <c r="P26" s="36">
        <f>MEDIAN(P4:P19,P21:P25)</f>
        <v>2000</v>
      </c>
      <c r="Q26" s="36">
        <f>MEDIAN(Q4:Q19,Q21:Q24)</f>
        <v>250</v>
      </c>
      <c r="R26" s="36">
        <f>MEDIAN(R4:R14,R16:R19,R21:R25)</f>
        <v>75</v>
      </c>
      <c r="S26" s="36">
        <f>MEDIAN(S4:S19,S21:S25)</f>
        <v>250</v>
      </c>
      <c r="T26" s="36">
        <f>MEDIAN(T4:T19,T21:T25)</f>
        <v>1500</v>
      </c>
      <c r="U26" s="36">
        <f>MEDIAN(U4:U19,U21,U23:U25)</f>
        <v>2750</v>
      </c>
      <c r="V26" s="36">
        <f>MEDIAN(V4:V5,V7:V17,V19,V21:V25)</f>
        <v>100</v>
      </c>
      <c r="W26" s="36">
        <f>MEDIAN(W4:W19,W21:W25)</f>
        <v>1300</v>
      </c>
      <c r="X26" s="36">
        <f>MEDIAN(X4:X7,X9:X14,X16,X19,X22:X25)</f>
        <v>25</v>
      </c>
    </row>
    <row r="27" spans="1:25" s="27" customFormat="1" x14ac:dyDescent="0.3">
      <c r="B27" s="37"/>
      <c r="C27" s="37"/>
      <c r="D27" s="37"/>
      <c r="E27" s="38"/>
      <c r="F27" s="38"/>
      <c r="H27" s="37"/>
      <c r="I27" s="37"/>
      <c r="J27" s="37"/>
      <c r="K27" s="37"/>
      <c r="L27" s="38"/>
      <c r="M27" s="38"/>
      <c r="N27" s="38"/>
      <c r="O27" s="37"/>
    </row>
    <row r="28" spans="1:25" s="27" customFormat="1" x14ac:dyDescent="0.3">
      <c r="B28" s="37"/>
      <c r="C28" s="37"/>
      <c r="D28" s="37"/>
      <c r="E28" s="38"/>
      <c r="F28" s="38"/>
      <c r="G28" s="38"/>
      <c r="H28" s="37"/>
      <c r="I28" s="37"/>
      <c r="J28" s="37"/>
      <c r="K28" s="37"/>
      <c r="L28" s="38"/>
      <c r="M28" s="38"/>
      <c r="N28" s="38"/>
      <c r="O28" s="37"/>
    </row>
    <row r="29" spans="1:25" s="27" customFormat="1" x14ac:dyDescent="0.3">
      <c r="B29" s="37"/>
      <c r="C29" s="37"/>
      <c r="D29" s="37"/>
      <c r="E29" s="38"/>
      <c r="F29" s="38"/>
      <c r="H29" s="37"/>
      <c r="I29" s="37"/>
      <c r="L29" s="38"/>
      <c r="M29" s="38"/>
    </row>
    <row r="30" spans="1:25" s="27" customFormat="1" ht="14.5" customHeight="1" x14ac:dyDescent="0.3">
      <c r="A30" s="39" t="s">
        <v>1122</v>
      </c>
      <c r="B30" s="37"/>
      <c r="C30" s="37"/>
      <c r="D30" s="37"/>
      <c r="E30" s="40"/>
      <c r="I30" s="331" t="s">
        <v>1129</v>
      </c>
      <c r="J30" s="331"/>
      <c r="K30" s="331"/>
      <c r="L30" s="331"/>
      <c r="M30" s="331"/>
    </row>
    <row r="31" spans="1:25" s="27" customFormat="1" ht="14" customHeight="1" x14ac:dyDescent="0.3">
      <c r="A31" s="32">
        <v>1000</v>
      </c>
      <c r="B31" s="332" t="s">
        <v>1130</v>
      </c>
      <c r="C31" s="333"/>
      <c r="D31" s="333"/>
      <c r="E31" s="333"/>
      <c r="F31" s="333"/>
      <c r="G31" s="333"/>
      <c r="I31" s="331"/>
      <c r="J31" s="331"/>
      <c r="K31" s="331"/>
      <c r="L31" s="331"/>
      <c r="M31" s="331"/>
    </row>
    <row r="32" spans="1:25" s="27" customFormat="1" ht="14" customHeight="1" x14ac:dyDescent="0.3">
      <c r="A32" s="31">
        <v>1000</v>
      </c>
      <c r="B32" s="332" t="s">
        <v>1131</v>
      </c>
      <c r="C32" s="333"/>
      <c r="D32" s="333"/>
      <c r="E32" s="333"/>
      <c r="F32" s="333"/>
      <c r="G32" s="333"/>
      <c r="I32" s="331"/>
      <c r="J32" s="331"/>
      <c r="K32" s="331"/>
      <c r="L32" s="331"/>
      <c r="M32" s="331"/>
    </row>
    <row r="33" spans="1:13" s="27" customFormat="1" x14ac:dyDescent="0.3">
      <c r="A33" s="41"/>
      <c r="B33" s="37"/>
      <c r="C33" s="37"/>
      <c r="D33" s="37"/>
      <c r="E33" s="42"/>
      <c r="I33" s="331"/>
      <c r="J33" s="331"/>
      <c r="K33" s="331"/>
      <c r="L33" s="331"/>
      <c r="M33" s="331"/>
    </row>
    <row r="34" spans="1:13" s="27" customFormat="1" x14ac:dyDescent="0.3">
      <c r="A34" s="39" t="s">
        <v>1132</v>
      </c>
      <c r="B34" s="37"/>
      <c r="C34" s="37"/>
      <c r="D34" s="37"/>
      <c r="E34" s="40"/>
      <c r="I34" s="331"/>
      <c r="J34" s="331"/>
      <c r="K34" s="331"/>
      <c r="L34" s="331"/>
      <c r="M34" s="331"/>
    </row>
    <row r="35" spans="1:13" s="27" customFormat="1" x14ac:dyDescent="0.3">
      <c r="B35" s="37"/>
      <c r="C35" s="37"/>
      <c r="D35" s="37"/>
      <c r="I35" s="331"/>
      <c r="J35" s="331"/>
      <c r="K35" s="331"/>
      <c r="L35" s="331"/>
      <c r="M35" s="331"/>
    </row>
    <row r="36" spans="1:13" s="27" customFormat="1" x14ac:dyDescent="0.3">
      <c r="B36" s="37"/>
      <c r="C36" s="37"/>
      <c r="D36" s="37"/>
      <c r="I36" s="331"/>
      <c r="J36" s="331"/>
      <c r="K36" s="331"/>
      <c r="L36" s="331"/>
      <c r="M36" s="331"/>
    </row>
    <row r="37" spans="1:13" s="27" customFormat="1" x14ac:dyDescent="0.3">
      <c r="B37" s="37"/>
      <c r="C37" s="37"/>
      <c r="D37" s="37"/>
    </row>
    <row r="38" spans="1:13" s="27" customFormat="1" x14ac:dyDescent="0.3">
      <c r="A38" s="43"/>
      <c r="B38" s="37"/>
      <c r="C38" s="37"/>
      <c r="D38" s="37"/>
    </row>
    <row r="39" spans="1:13" s="27" customFormat="1" x14ac:dyDescent="0.3">
      <c r="A39" s="43"/>
      <c r="B39" s="37"/>
      <c r="C39" s="37"/>
      <c r="D39" s="37"/>
    </row>
    <row r="40" spans="1:13" s="27" customFormat="1" x14ac:dyDescent="0.3">
      <c r="A40" s="43"/>
      <c r="B40" s="37"/>
      <c r="C40" s="37"/>
      <c r="D40" s="37"/>
    </row>
    <row r="41" spans="1:13" s="27" customFormat="1" x14ac:dyDescent="0.3">
      <c r="A41" s="44"/>
      <c r="B41" s="37"/>
      <c r="C41" s="37"/>
      <c r="D41" s="37"/>
    </row>
    <row r="42" spans="1:13" s="27" customFormat="1" x14ac:dyDescent="0.3">
      <c r="B42" s="37"/>
      <c r="C42" s="37"/>
      <c r="D42" s="37"/>
    </row>
    <row r="43" spans="1:13" s="27" customFormat="1" x14ac:dyDescent="0.3"/>
    <row r="44" spans="1:13" s="27" customFormat="1" x14ac:dyDescent="0.3"/>
    <row r="45" spans="1:13" s="27" customFormat="1" x14ac:dyDescent="0.3"/>
    <row r="46" spans="1:13" s="27" customFormat="1" x14ac:dyDescent="0.3"/>
    <row r="47" spans="1:13" s="27" customFormat="1" x14ac:dyDescent="0.3"/>
    <row r="48" spans="1:13" s="27" customFormat="1" x14ac:dyDescent="0.3"/>
    <row r="49" spans="1:1" s="27" customFormat="1" x14ac:dyDescent="0.3">
      <c r="A49" s="13"/>
    </row>
  </sheetData>
  <mergeCells count="3">
    <mergeCell ref="I30:M36"/>
    <mergeCell ref="B31:G31"/>
    <mergeCell ref="B32:G32"/>
  </mergeCells>
  <conditionalFormatting sqref="B31:B42">
    <cfRule type="colorScale" priority="53">
      <colorScale>
        <cfvo type="min"/>
        <cfvo type="percentile" val="50"/>
        <cfvo type="max"/>
        <color rgb="FF63BE7B"/>
        <color rgb="FFFFEB84"/>
        <color rgb="FFF8696B"/>
      </colorScale>
    </cfRule>
  </conditionalFormatting>
  <conditionalFormatting sqref="C33:C42 C27:C30">
    <cfRule type="colorScale" priority="52">
      <colorScale>
        <cfvo type="min"/>
        <cfvo type="percentile" val="50"/>
        <cfvo type="max"/>
        <color rgb="FF63BE7B"/>
        <color rgb="FFFFEB84"/>
        <color rgb="FFF8696B"/>
      </colorScale>
    </cfRule>
  </conditionalFormatting>
  <conditionalFormatting sqref="D33:D42 D27:D30">
    <cfRule type="colorScale" priority="51">
      <colorScale>
        <cfvo type="min"/>
        <cfvo type="percentile" val="50"/>
        <cfvo type="max"/>
        <color rgb="FF63BE7B"/>
        <color rgb="FFFFEB84"/>
        <color rgb="FFF8696B"/>
      </colorScale>
    </cfRule>
  </conditionalFormatting>
  <conditionalFormatting sqref="B27:B30">
    <cfRule type="colorScale" priority="54">
      <colorScale>
        <cfvo type="min"/>
        <cfvo type="percentile" val="50"/>
        <cfvo type="max"/>
        <color rgb="FF63BE7B"/>
        <color rgb="FFFFEB84"/>
        <color rgb="FFF8696B"/>
      </colorScale>
    </cfRule>
  </conditionalFormatting>
  <conditionalFormatting sqref="I27:I29">
    <cfRule type="colorScale" priority="55">
      <colorScale>
        <cfvo type="min"/>
        <cfvo type="percentile" val="50"/>
        <cfvo type="max"/>
        <color rgb="FF63BE7B"/>
        <color rgb="FFFFEB84"/>
        <color rgb="FFF8696B"/>
      </colorScale>
    </cfRule>
  </conditionalFormatting>
  <conditionalFormatting sqref="K27:K28">
    <cfRule type="colorScale" priority="56">
      <colorScale>
        <cfvo type="min"/>
        <cfvo type="percentile" val="50"/>
        <cfvo type="max"/>
        <color rgb="FF63BE7B"/>
        <color rgb="FFFFEB84"/>
        <color rgb="FFF8696B"/>
      </colorScale>
    </cfRule>
  </conditionalFormatting>
  <conditionalFormatting sqref="J27:J28">
    <cfRule type="colorScale" priority="57">
      <colorScale>
        <cfvo type="min"/>
        <cfvo type="percentile" val="50"/>
        <cfvo type="max"/>
        <color rgb="FF63BE7B"/>
        <color rgb="FFFFEB84"/>
        <color rgb="FFF8696B"/>
      </colorScale>
    </cfRule>
  </conditionalFormatting>
  <conditionalFormatting sqref="H27:H29">
    <cfRule type="colorScale" priority="58">
      <colorScale>
        <cfvo type="min"/>
        <cfvo type="percentile" val="50"/>
        <cfvo type="max"/>
        <color rgb="FF63BE7B"/>
        <color rgb="FFFFEB84"/>
        <color rgb="FFF8696B"/>
      </colorScale>
    </cfRule>
  </conditionalFormatting>
  <conditionalFormatting sqref="O27:O28">
    <cfRule type="colorScale" priority="59">
      <colorScale>
        <cfvo type="min"/>
        <cfvo type="percentile" val="50"/>
        <cfvo type="max"/>
        <color rgb="FF63BE7B"/>
        <color rgb="FFFFEB84"/>
        <color rgb="FFF8696B"/>
      </colorScale>
    </cfRule>
  </conditionalFormatting>
  <conditionalFormatting sqref="B6:B7 B4 B23:B25 B9:B21">
    <cfRule type="colorScale" priority="902">
      <colorScale>
        <cfvo type="min"/>
        <cfvo type="percentile" val="50"/>
        <cfvo type="max"/>
        <color rgb="FF63BE7B"/>
        <color rgb="FFFFEB84"/>
        <color rgb="FFF8696B"/>
      </colorScale>
    </cfRule>
  </conditionalFormatting>
  <conditionalFormatting sqref="W4:W19 W21:W25">
    <cfRule type="colorScale" priority="904">
      <colorScale>
        <cfvo type="min"/>
        <cfvo type="percentile" val="50"/>
        <cfvo type="max"/>
        <color rgb="FF63BE7B"/>
        <color rgb="FFFFEB84"/>
        <color rgb="FFF8696B"/>
      </colorScale>
    </cfRule>
  </conditionalFormatting>
  <conditionalFormatting sqref="C4:C7 C9:C19 C21:C25">
    <cfRule type="colorScale" priority="906">
      <colorScale>
        <cfvo type="min"/>
        <cfvo type="percentile" val="50"/>
        <cfvo type="max"/>
        <color rgb="FF63BE7B"/>
        <color rgb="FFFFEB84"/>
        <color rgb="FFF8696B"/>
      </colorScale>
    </cfRule>
  </conditionalFormatting>
  <conditionalFormatting sqref="D4:D25">
    <cfRule type="colorScale" priority="908">
      <colorScale>
        <cfvo type="min"/>
        <cfvo type="percentile" val="50"/>
        <cfvo type="max"/>
        <color rgb="FF63BE7B"/>
        <color rgb="FFFFEB84"/>
        <color rgb="FFF8696B"/>
      </colorScale>
    </cfRule>
  </conditionalFormatting>
  <conditionalFormatting sqref="E4:E25">
    <cfRule type="colorScale" priority="910">
      <colorScale>
        <cfvo type="min"/>
        <cfvo type="percentile" val="50"/>
        <cfvo type="max"/>
        <color rgb="FF63BE7B"/>
        <color rgb="FFFFEB84"/>
        <color rgb="FFF8696B"/>
      </colorScale>
    </cfRule>
  </conditionalFormatting>
  <conditionalFormatting sqref="F4:F25">
    <cfRule type="colorScale" priority="912">
      <colorScale>
        <cfvo type="min"/>
        <cfvo type="percentile" val="50"/>
        <cfvo type="max"/>
        <color rgb="FF63BE7B"/>
        <color rgb="FFFFEB84"/>
        <color rgb="FFF8696B"/>
      </colorScale>
    </cfRule>
  </conditionalFormatting>
  <conditionalFormatting sqref="G6:G7 G4 G9:G10 G12:G19 G21 G23:G25">
    <cfRule type="colorScale" priority="914">
      <colorScale>
        <cfvo type="min"/>
        <cfvo type="percentile" val="50"/>
        <cfvo type="max"/>
        <color rgb="FF63BE7B"/>
        <color rgb="FFFFEB84"/>
        <color rgb="FFF8696B"/>
      </colorScale>
    </cfRule>
  </conditionalFormatting>
  <conditionalFormatting sqref="H6:H7 H4 H9:H10 H12:H19 H21:H25">
    <cfRule type="colorScale" priority="916">
      <colorScale>
        <cfvo type="min"/>
        <cfvo type="percentile" val="50"/>
        <cfvo type="max"/>
        <color rgb="FF63BE7B"/>
        <color rgb="FFFFEB84"/>
        <color rgb="FFF8696B"/>
      </colorScale>
    </cfRule>
  </conditionalFormatting>
  <conditionalFormatting sqref="I4:I7 I9:I10 I12:I19 I21:I25">
    <cfRule type="colorScale" priority="918">
      <colorScale>
        <cfvo type="min"/>
        <cfvo type="percentile" val="50"/>
        <cfvo type="max"/>
        <color rgb="FF63BE7B"/>
        <color rgb="FFFFEB84"/>
        <color rgb="FFF8696B"/>
      </colorScale>
    </cfRule>
  </conditionalFormatting>
  <conditionalFormatting sqref="J4:J7 J9:J14 J21:J25 J16:J17 J19">
    <cfRule type="colorScale" priority="920">
      <colorScale>
        <cfvo type="min"/>
        <cfvo type="percentile" val="50"/>
        <cfvo type="max"/>
        <color rgb="FF63BE7B"/>
        <color rgb="FFFFEB84"/>
        <color rgb="FFF8696B"/>
      </colorScale>
    </cfRule>
  </conditionalFormatting>
  <conditionalFormatting sqref="K4:K14 K16:K17 K19 K21:K25">
    <cfRule type="colorScale" priority="922">
      <colorScale>
        <cfvo type="min"/>
        <cfvo type="percentile" val="50"/>
        <cfvo type="max"/>
        <color rgb="FF63BE7B"/>
        <color rgb="FFFFEB84"/>
        <color rgb="FFF8696B"/>
      </colorScale>
    </cfRule>
  </conditionalFormatting>
  <conditionalFormatting sqref="L4:L19 L21:L25">
    <cfRule type="colorScale" priority="924">
      <colorScale>
        <cfvo type="min"/>
        <cfvo type="percentile" val="50"/>
        <cfvo type="max"/>
        <color rgb="FF63BE7B"/>
        <color rgb="FFFFEB84"/>
        <color rgb="FFF8696B"/>
      </colorScale>
    </cfRule>
  </conditionalFormatting>
  <conditionalFormatting sqref="M4:M14 M21:M25 M16:M17 M19">
    <cfRule type="colorScale" priority="926">
      <colorScale>
        <cfvo type="min"/>
        <cfvo type="percentile" val="50"/>
        <cfvo type="max"/>
        <color rgb="FF63BE7B"/>
        <color rgb="FFFFEB84"/>
        <color rgb="FFF8696B"/>
      </colorScale>
    </cfRule>
  </conditionalFormatting>
  <conditionalFormatting sqref="N4:N7 N21:N23 N16:N17 N19 N9:N14 N25">
    <cfRule type="colorScale" priority="928">
      <colorScale>
        <cfvo type="min"/>
        <cfvo type="percentile" val="50"/>
        <cfvo type="max"/>
        <color rgb="FF63BE7B"/>
        <color rgb="FFFFEB84"/>
        <color rgb="FFF8696B"/>
      </colorScale>
    </cfRule>
  </conditionalFormatting>
  <conditionalFormatting sqref="O4:O7 O9:O14 O21 O17 O19 O23:O25">
    <cfRule type="colorScale" priority="930">
      <colorScale>
        <cfvo type="min"/>
        <cfvo type="percentile" val="50"/>
        <cfvo type="max"/>
        <color rgb="FF63BE7B"/>
        <color rgb="FFFFEB84"/>
        <color rgb="FFF8696B"/>
      </colorScale>
    </cfRule>
  </conditionalFormatting>
  <conditionalFormatting sqref="P4:P19 P21:P25">
    <cfRule type="colorScale" priority="932">
      <colorScale>
        <cfvo type="min"/>
        <cfvo type="percentile" val="50"/>
        <cfvo type="max"/>
        <color rgb="FF63BE7B"/>
        <color rgb="FFFFEB84"/>
        <color rgb="FFF8696B"/>
      </colorScale>
    </cfRule>
  </conditionalFormatting>
  <conditionalFormatting sqref="Q4:Q19 Q21:Q24">
    <cfRule type="colorScale" priority="934">
      <colorScale>
        <cfvo type="min"/>
        <cfvo type="percentile" val="50"/>
        <cfvo type="max"/>
        <color rgb="FF63BE7B"/>
        <color rgb="FFFFEB84"/>
        <color rgb="FFF8696B"/>
      </colorScale>
    </cfRule>
  </conditionalFormatting>
  <conditionalFormatting sqref="R4:R14 R21:R25 R16:R19">
    <cfRule type="colorScale" priority="936">
      <colorScale>
        <cfvo type="min"/>
        <cfvo type="percentile" val="50"/>
        <cfvo type="max"/>
        <color rgb="FF63BE7B"/>
        <color rgb="FFFFEB84"/>
        <color rgb="FFF8696B"/>
      </colorScale>
    </cfRule>
  </conditionalFormatting>
  <conditionalFormatting sqref="S4:S19 S21:S25">
    <cfRule type="colorScale" priority="938">
      <colorScale>
        <cfvo type="min"/>
        <cfvo type="percentile" val="50"/>
        <cfvo type="max"/>
        <color rgb="FF63BE7B"/>
        <color rgb="FFFFEB84"/>
        <color rgb="FFF8696B"/>
      </colorScale>
    </cfRule>
  </conditionalFormatting>
  <conditionalFormatting sqref="T4:T19 T21:T25">
    <cfRule type="colorScale" priority="940">
      <colorScale>
        <cfvo type="min"/>
        <cfvo type="percentile" val="50"/>
        <cfvo type="max"/>
        <color rgb="FF63BE7B"/>
        <color rgb="FFFFEB84"/>
        <color rgb="FFF8696B"/>
      </colorScale>
    </cfRule>
  </conditionalFormatting>
  <conditionalFormatting sqref="U4:U19 U21 U23:U25">
    <cfRule type="colorScale" priority="942">
      <colorScale>
        <cfvo type="min"/>
        <cfvo type="percentile" val="50"/>
        <cfvo type="max"/>
        <color rgb="FF63BE7B"/>
        <color rgb="FFFFEB84"/>
        <color rgb="FFF8696B"/>
      </colorScale>
    </cfRule>
  </conditionalFormatting>
  <conditionalFormatting sqref="V4:V5 V19 V21:V25 V7:V17">
    <cfRule type="colorScale" priority="944">
      <colorScale>
        <cfvo type="min"/>
        <cfvo type="percentile" val="50"/>
        <cfvo type="max"/>
        <color rgb="FF63BE7B"/>
        <color rgb="FFFFEB84"/>
        <color rgb="FFF8696B"/>
      </colorScale>
    </cfRule>
  </conditionalFormatting>
  <conditionalFormatting sqref="X4:X7 X22:X25 X19 X9:X14 X16">
    <cfRule type="colorScale" priority="946">
      <colorScale>
        <cfvo type="min"/>
        <cfvo type="percentile" val="50"/>
        <cfvo type="max"/>
        <color rgb="FF63BE7B"/>
        <color rgb="FFFFEB84"/>
        <color rgb="FFF8696B"/>
      </colorScale>
    </cfRule>
  </conditionalFormatting>
  <pageMargins left="0.7" right="0.7" top="0.75" bottom="0.75" header="0.3" footer="0.3"/>
  <pageSetup paperSize="9" orientation="portrait" r:id="rId1"/>
  <ignoredErrors>
    <ignoredError sqref="B26:K26 M26:X26" unlockedFormula="1"/>
  </ignoredError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A9FEA4-02FE-46D9-96F5-5035362305BE}">
  <dimension ref="A1:X42"/>
  <sheetViews>
    <sheetView zoomScale="70" zoomScaleNormal="70" workbookViewId="0">
      <pane xSplit="1" topLeftCell="I1" activePane="topRight" state="frozen"/>
      <selection pane="topRight" activeCell="K6" sqref="K6"/>
    </sheetView>
  </sheetViews>
  <sheetFormatPr baseColWidth="10" defaultRowHeight="14" x14ac:dyDescent="0.3"/>
  <cols>
    <col min="1" max="1" width="19.75" customWidth="1"/>
    <col min="2" max="2" width="12.58203125" customWidth="1"/>
    <col min="3" max="3" width="9.9140625" customWidth="1"/>
    <col min="4" max="4" width="9.5" customWidth="1"/>
    <col min="5" max="5" width="9.25" customWidth="1"/>
    <col min="6" max="6" width="9" customWidth="1"/>
    <col min="7" max="7" width="9.4140625" customWidth="1"/>
    <col min="8" max="8" width="10.6640625" customWidth="1"/>
    <col min="9" max="9" width="10.75" customWidth="1"/>
    <col min="10" max="10" width="9.6640625" customWidth="1"/>
    <col min="12" max="12" width="9.6640625" customWidth="1"/>
    <col min="13" max="13" width="9.5" customWidth="1"/>
    <col min="14" max="14" width="9" customWidth="1"/>
    <col min="15" max="15" width="8.75" customWidth="1"/>
    <col min="16" max="16" width="8.4140625" customWidth="1"/>
    <col min="17" max="17" width="8.9140625" customWidth="1"/>
    <col min="18" max="18" width="12.1640625" customWidth="1"/>
    <col min="21" max="22" width="11.5" customWidth="1"/>
  </cols>
  <sheetData>
    <row r="1" spans="1:23" s="8" customFormat="1" x14ac:dyDescent="0.3">
      <c r="A1" s="45" t="s">
        <v>2</v>
      </c>
    </row>
    <row r="2" spans="1:23" s="8" customFormat="1" x14ac:dyDescent="0.3">
      <c r="A2" s="8" t="s">
        <v>1133</v>
      </c>
    </row>
    <row r="3" spans="1:23" s="8" customFormat="1" x14ac:dyDescent="0.3"/>
    <row r="4" spans="1:23" s="8" customFormat="1" ht="20.5" x14ac:dyDescent="0.3">
      <c r="A4" s="46" t="s">
        <v>1134</v>
      </c>
    </row>
    <row r="5" spans="1:23" s="47" customFormat="1" x14ac:dyDescent="0.3"/>
    <row r="6" spans="1:23" s="8" customFormat="1" ht="55" customHeight="1" x14ac:dyDescent="0.3">
      <c r="A6" s="48" t="s">
        <v>1075</v>
      </c>
      <c r="B6" s="49" t="s">
        <v>1135</v>
      </c>
      <c r="C6" s="49" t="s">
        <v>1136</v>
      </c>
      <c r="D6" s="49" t="s">
        <v>1137</v>
      </c>
      <c r="E6" s="49" t="s">
        <v>1138</v>
      </c>
      <c r="F6" s="49" t="s">
        <v>1139</v>
      </c>
      <c r="G6" s="49" t="s">
        <v>1140</v>
      </c>
      <c r="H6" s="49" t="s">
        <v>1141</v>
      </c>
      <c r="I6" s="49" t="s">
        <v>1142</v>
      </c>
      <c r="J6" s="49" t="s">
        <v>1143</v>
      </c>
      <c r="K6" s="49" t="s">
        <v>1144</v>
      </c>
      <c r="L6" s="49" t="s">
        <v>1145</v>
      </c>
      <c r="M6" s="49" t="s">
        <v>1146</v>
      </c>
      <c r="N6" s="49" t="s">
        <v>1147</v>
      </c>
      <c r="O6" s="49" t="s">
        <v>1148</v>
      </c>
      <c r="P6" s="49" t="s">
        <v>1149</v>
      </c>
      <c r="Q6" s="49" t="s">
        <v>1150</v>
      </c>
      <c r="R6" s="49" t="s">
        <v>1151</v>
      </c>
      <c r="T6" s="50" t="s">
        <v>1152</v>
      </c>
      <c r="U6" s="51" t="s">
        <v>1153</v>
      </c>
      <c r="V6" s="51" t="s">
        <v>1154</v>
      </c>
      <c r="W6" s="51" t="s">
        <v>1155</v>
      </c>
    </row>
    <row r="7" spans="1:23" s="8" customFormat="1" x14ac:dyDescent="0.3">
      <c r="A7" s="16" t="s">
        <v>1092</v>
      </c>
      <c r="B7" s="20">
        <v>333.33333333333331</v>
      </c>
      <c r="C7" s="20">
        <v>500</v>
      </c>
      <c r="D7" s="20">
        <v>416.66666666666669</v>
      </c>
      <c r="E7" s="20">
        <v>583.33333333333337</v>
      </c>
      <c r="F7" s="20">
        <v>2500</v>
      </c>
      <c r="G7" s="20">
        <v>666.66666666666663</v>
      </c>
      <c r="H7" s="20">
        <v>6857.1428571428569</v>
      </c>
      <c r="I7" s="20">
        <v>3000</v>
      </c>
      <c r="J7" s="20">
        <v>9000</v>
      </c>
      <c r="K7" s="20">
        <v>7200</v>
      </c>
      <c r="L7" s="20">
        <v>4000</v>
      </c>
      <c r="M7" s="20">
        <v>3000</v>
      </c>
      <c r="N7" s="20">
        <v>8000</v>
      </c>
      <c r="O7" s="20">
        <v>6250</v>
      </c>
      <c r="P7" s="20">
        <v>500</v>
      </c>
      <c r="Q7" s="20">
        <v>3000</v>
      </c>
      <c r="R7" s="20">
        <v>500</v>
      </c>
      <c r="T7" s="20">
        <v>56307.142857142855</v>
      </c>
      <c r="U7" s="20">
        <v>47807.142857142855</v>
      </c>
      <c r="V7" s="20">
        <v>5000.0000000000009</v>
      </c>
      <c r="W7" s="20">
        <v>3500</v>
      </c>
    </row>
    <row r="8" spans="1:23" s="8" customFormat="1" x14ac:dyDescent="0.3">
      <c r="A8" s="16" t="s">
        <v>1093</v>
      </c>
      <c r="B8" s="32">
        <v>333.33333333333331</v>
      </c>
      <c r="C8" s="20">
        <v>500</v>
      </c>
      <c r="D8" s="20">
        <v>500</v>
      </c>
      <c r="E8" s="20">
        <v>833.33333333333337</v>
      </c>
      <c r="F8" s="32">
        <v>2125</v>
      </c>
      <c r="G8" s="32">
        <v>750</v>
      </c>
      <c r="H8" s="20">
        <v>3428.5714285714284</v>
      </c>
      <c r="I8" s="20">
        <v>3000</v>
      </c>
      <c r="J8" s="20">
        <v>9000</v>
      </c>
      <c r="K8" s="20">
        <v>7200</v>
      </c>
      <c r="L8" s="20">
        <v>4000</v>
      </c>
      <c r="M8" s="20">
        <v>4000</v>
      </c>
      <c r="N8" s="20">
        <v>11250</v>
      </c>
      <c r="O8" s="20">
        <v>6250</v>
      </c>
      <c r="P8" s="20">
        <v>500</v>
      </c>
      <c r="Q8" s="20">
        <v>3000</v>
      </c>
      <c r="R8" s="20">
        <v>500</v>
      </c>
      <c r="T8" s="20">
        <v>57170.238095238092</v>
      </c>
      <c r="U8" s="20">
        <v>48628.571428571428</v>
      </c>
      <c r="V8" s="20">
        <v>5041.6666666666661</v>
      </c>
      <c r="W8" s="20">
        <v>3500</v>
      </c>
    </row>
    <row r="9" spans="1:23" s="8" customFormat="1" x14ac:dyDescent="0.3">
      <c r="A9" s="16" t="s">
        <v>1094</v>
      </c>
      <c r="B9" s="20">
        <v>333.33333333333331</v>
      </c>
      <c r="C9" s="20">
        <v>166.66666666666666</v>
      </c>
      <c r="D9" s="20">
        <v>416.66666666666669</v>
      </c>
      <c r="E9" s="20">
        <v>250</v>
      </c>
      <c r="F9" s="20">
        <v>2500</v>
      </c>
      <c r="G9" s="20">
        <v>666.66666666666663</v>
      </c>
      <c r="H9" s="20">
        <v>6857.1428571428569</v>
      </c>
      <c r="I9" s="20">
        <v>6000</v>
      </c>
      <c r="J9" s="20">
        <v>9000</v>
      </c>
      <c r="K9" s="20">
        <v>7200</v>
      </c>
      <c r="L9" s="20">
        <v>4000</v>
      </c>
      <c r="M9" s="20">
        <v>5000</v>
      </c>
      <c r="N9" s="20">
        <v>8500</v>
      </c>
      <c r="O9" s="20">
        <v>6250</v>
      </c>
      <c r="P9" s="20">
        <v>666.66666666666663</v>
      </c>
      <c r="Q9" s="20">
        <v>2500</v>
      </c>
      <c r="R9" s="20">
        <v>187.5</v>
      </c>
      <c r="T9" s="20">
        <v>60494.642857142855</v>
      </c>
      <c r="U9" s="20">
        <v>53473.809523809519</v>
      </c>
      <c r="V9" s="20">
        <v>4333.3333333333339</v>
      </c>
      <c r="W9" s="20">
        <v>2687.5</v>
      </c>
    </row>
    <row r="10" spans="1:23" s="8" customFormat="1" x14ac:dyDescent="0.3">
      <c r="A10" s="16" t="s">
        <v>1096</v>
      </c>
      <c r="B10" s="20">
        <v>416.66666666666669</v>
      </c>
      <c r="C10" s="20">
        <v>250</v>
      </c>
      <c r="D10" s="20">
        <v>666.66666666666663</v>
      </c>
      <c r="E10" s="20">
        <v>500</v>
      </c>
      <c r="F10" s="20">
        <v>2083.3333333333335</v>
      </c>
      <c r="G10" s="20">
        <v>833.33333333333337</v>
      </c>
      <c r="H10" s="20">
        <v>10285.714285714286</v>
      </c>
      <c r="I10" s="20">
        <v>6000</v>
      </c>
      <c r="J10" s="20">
        <v>6000</v>
      </c>
      <c r="K10" s="20">
        <v>10800</v>
      </c>
      <c r="L10" s="20">
        <v>3000</v>
      </c>
      <c r="M10" s="20">
        <v>7000</v>
      </c>
      <c r="N10" s="20">
        <v>8500</v>
      </c>
      <c r="O10" s="20">
        <v>3750</v>
      </c>
      <c r="P10" s="20">
        <v>500</v>
      </c>
      <c r="Q10" s="20">
        <v>2000</v>
      </c>
      <c r="R10" s="20">
        <v>250</v>
      </c>
      <c r="T10" s="20">
        <v>62835.71428571429</v>
      </c>
      <c r="U10" s="20">
        <v>55835.71428571429</v>
      </c>
      <c r="V10" s="20">
        <v>4750</v>
      </c>
      <c r="W10" s="20">
        <v>2250</v>
      </c>
    </row>
    <row r="11" spans="1:23" s="8" customFormat="1" x14ac:dyDescent="0.3">
      <c r="A11" s="16" t="s">
        <v>1097</v>
      </c>
      <c r="B11" s="31">
        <v>333.33333333333331</v>
      </c>
      <c r="C11" s="32">
        <v>291.66666666666669</v>
      </c>
      <c r="D11" s="20">
        <v>666.66666666666663</v>
      </c>
      <c r="E11" s="20">
        <v>416.66666666666669</v>
      </c>
      <c r="F11" s="32">
        <v>2125</v>
      </c>
      <c r="G11" s="32">
        <v>750</v>
      </c>
      <c r="H11" s="31">
        <v>6857.1428571428569</v>
      </c>
      <c r="I11" s="20">
        <v>9000</v>
      </c>
      <c r="J11" s="20">
        <v>15000</v>
      </c>
      <c r="K11" s="20">
        <v>7200</v>
      </c>
      <c r="L11" s="31">
        <v>4000</v>
      </c>
      <c r="M11" s="32">
        <v>4000</v>
      </c>
      <c r="N11" s="20">
        <v>7500</v>
      </c>
      <c r="O11" s="20">
        <v>5000</v>
      </c>
      <c r="P11" s="20">
        <v>666.66666666666663</v>
      </c>
      <c r="Q11" s="20">
        <v>4000</v>
      </c>
      <c r="R11" s="20">
        <v>187.5</v>
      </c>
      <c r="T11" s="20">
        <v>67994.642857142855</v>
      </c>
      <c r="U11" s="20">
        <v>59223.809523809519</v>
      </c>
      <c r="V11" s="20">
        <v>4583.333333333333</v>
      </c>
      <c r="W11" s="20">
        <v>4187.5</v>
      </c>
    </row>
    <row r="12" spans="1:23" s="8" customFormat="1" x14ac:dyDescent="0.3">
      <c r="A12" s="16" t="s">
        <v>1098</v>
      </c>
      <c r="B12" s="20">
        <v>250</v>
      </c>
      <c r="C12" s="20">
        <v>250</v>
      </c>
      <c r="D12" s="20">
        <v>416.66666666666669</v>
      </c>
      <c r="E12" s="20">
        <v>583.33333333333337</v>
      </c>
      <c r="F12" s="20">
        <v>2500</v>
      </c>
      <c r="G12" s="20">
        <v>583.33333333333337</v>
      </c>
      <c r="H12" s="20">
        <v>6857.1428571428569</v>
      </c>
      <c r="I12" s="20">
        <v>6000</v>
      </c>
      <c r="J12" s="20">
        <v>9000</v>
      </c>
      <c r="K12" s="20">
        <v>7200</v>
      </c>
      <c r="L12" s="20">
        <v>8000</v>
      </c>
      <c r="M12" s="20">
        <v>6000</v>
      </c>
      <c r="N12" s="20">
        <v>10000</v>
      </c>
      <c r="O12" s="20">
        <v>8750</v>
      </c>
      <c r="P12" s="20">
        <v>500</v>
      </c>
      <c r="Q12" s="20">
        <v>2500</v>
      </c>
      <c r="R12" s="20">
        <v>468.75</v>
      </c>
      <c r="T12" s="20">
        <v>69859.226190476184</v>
      </c>
      <c r="U12" s="20">
        <v>62307.142857142855</v>
      </c>
      <c r="V12" s="20">
        <v>4583.333333333333</v>
      </c>
      <c r="W12" s="20">
        <v>2968.75</v>
      </c>
    </row>
    <row r="13" spans="1:23" s="8" customFormat="1" x14ac:dyDescent="0.3">
      <c r="A13" s="16" t="s">
        <v>1099</v>
      </c>
      <c r="B13" s="20">
        <v>333.33333333333331</v>
      </c>
      <c r="C13" s="20">
        <v>500</v>
      </c>
      <c r="D13" s="20">
        <v>416.66666666666669</v>
      </c>
      <c r="E13" s="20">
        <v>583.33333333333337</v>
      </c>
      <c r="F13" s="20">
        <v>2500</v>
      </c>
      <c r="G13" s="20">
        <v>666.66666666666663</v>
      </c>
      <c r="H13" s="20">
        <v>6857.1428571428569</v>
      </c>
      <c r="I13" s="20">
        <v>4500</v>
      </c>
      <c r="J13" s="20">
        <v>12000</v>
      </c>
      <c r="K13" s="20">
        <v>7200</v>
      </c>
      <c r="L13" s="20">
        <v>7520</v>
      </c>
      <c r="M13" s="20">
        <v>4000</v>
      </c>
      <c r="N13" s="20">
        <v>10000</v>
      </c>
      <c r="O13" s="20">
        <v>6250</v>
      </c>
      <c r="P13" s="20">
        <v>500</v>
      </c>
      <c r="Q13" s="20">
        <v>2500</v>
      </c>
      <c r="R13" s="20">
        <v>500</v>
      </c>
      <c r="T13" s="20">
        <v>66827.142857142855</v>
      </c>
      <c r="U13" s="20">
        <v>58827.142857142855</v>
      </c>
      <c r="V13" s="20">
        <v>5000.0000000000009</v>
      </c>
      <c r="W13" s="20">
        <v>3000</v>
      </c>
    </row>
    <row r="14" spans="1:23" s="8" customFormat="1" x14ac:dyDescent="0.3">
      <c r="A14" s="16" t="s">
        <v>1100</v>
      </c>
      <c r="B14" s="20">
        <v>166.66666666666666</v>
      </c>
      <c r="C14" s="20">
        <v>250</v>
      </c>
      <c r="D14" s="20">
        <v>500</v>
      </c>
      <c r="E14" s="20">
        <v>500</v>
      </c>
      <c r="F14" s="31">
        <v>2125</v>
      </c>
      <c r="G14" s="31">
        <v>750</v>
      </c>
      <c r="H14" s="20">
        <v>6857.1428571428569</v>
      </c>
      <c r="I14" s="20">
        <v>18000</v>
      </c>
      <c r="J14" s="20">
        <v>6000</v>
      </c>
      <c r="K14" s="20">
        <v>9000</v>
      </c>
      <c r="L14" s="20">
        <v>20000</v>
      </c>
      <c r="M14" s="20">
        <v>2000</v>
      </c>
      <c r="N14" s="20">
        <v>8875</v>
      </c>
      <c r="O14" s="20">
        <v>6250</v>
      </c>
      <c r="P14" s="20">
        <v>666.66666666666663</v>
      </c>
      <c r="Q14" s="20">
        <v>2500</v>
      </c>
      <c r="R14" s="20">
        <v>312.5</v>
      </c>
      <c r="T14" s="20">
        <v>84752.976190476198</v>
      </c>
      <c r="U14" s="20">
        <v>77648.809523809527</v>
      </c>
      <c r="V14" s="20">
        <v>4291.6666666666661</v>
      </c>
      <c r="W14" s="20">
        <v>2812.5</v>
      </c>
    </row>
    <row r="15" spans="1:23" s="8" customFormat="1" x14ac:dyDescent="0.3">
      <c r="A15" s="16" t="s">
        <v>1101</v>
      </c>
      <c r="B15" s="20">
        <v>416.66666666666669</v>
      </c>
      <c r="C15" s="20">
        <v>208.33333333333334</v>
      </c>
      <c r="D15" s="20">
        <v>916.66666666666663</v>
      </c>
      <c r="E15" s="20">
        <v>500</v>
      </c>
      <c r="F15" s="20">
        <v>2500</v>
      </c>
      <c r="G15" s="20">
        <v>750</v>
      </c>
      <c r="H15" s="20">
        <v>6857.1428571428569</v>
      </c>
      <c r="I15" s="20">
        <v>6000</v>
      </c>
      <c r="J15" s="20">
        <v>9000</v>
      </c>
      <c r="K15" s="20">
        <v>7200</v>
      </c>
      <c r="L15" s="20">
        <v>4000</v>
      </c>
      <c r="M15" s="20">
        <v>6000</v>
      </c>
      <c r="N15" s="20">
        <v>9000</v>
      </c>
      <c r="O15" s="20">
        <v>5000</v>
      </c>
      <c r="P15" s="20">
        <v>166.66666666666666</v>
      </c>
      <c r="Q15" s="20">
        <v>1250</v>
      </c>
      <c r="R15" s="20">
        <v>500</v>
      </c>
      <c r="T15" s="20">
        <v>60265.476190476191</v>
      </c>
      <c r="U15" s="20">
        <v>53223.809523809519</v>
      </c>
      <c r="V15" s="20">
        <v>5291.6666666666661</v>
      </c>
      <c r="W15" s="20">
        <v>1750</v>
      </c>
    </row>
    <row r="16" spans="1:23" s="8" customFormat="1" x14ac:dyDescent="0.3">
      <c r="A16" s="16" t="s">
        <v>1102</v>
      </c>
      <c r="B16" s="20">
        <v>270.83333333333331</v>
      </c>
      <c r="C16" s="20">
        <v>166.66666666666666</v>
      </c>
      <c r="D16" s="20">
        <v>333.33333333333331</v>
      </c>
      <c r="E16" s="20">
        <v>416.66666666666669</v>
      </c>
      <c r="F16" s="20">
        <v>1666.6666666666667</v>
      </c>
      <c r="G16" s="20">
        <v>750</v>
      </c>
      <c r="H16" s="20">
        <v>6857.1428571428569</v>
      </c>
      <c r="I16" s="20">
        <v>18000</v>
      </c>
      <c r="J16" s="20">
        <v>6000</v>
      </c>
      <c r="K16" s="20">
        <v>5400</v>
      </c>
      <c r="L16" s="20">
        <v>4000</v>
      </c>
      <c r="M16" s="20">
        <v>5000</v>
      </c>
      <c r="N16" s="20">
        <v>10000</v>
      </c>
      <c r="O16" s="20">
        <v>5000</v>
      </c>
      <c r="P16" s="20">
        <v>333.33333333333331</v>
      </c>
      <c r="Q16" s="20">
        <v>2500</v>
      </c>
      <c r="R16" s="20">
        <v>187.5</v>
      </c>
      <c r="T16" s="20">
        <v>66882.14285714287</v>
      </c>
      <c r="U16" s="20">
        <v>60590.476190476191</v>
      </c>
      <c r="V16" s="20">
        <v>3604.166666666667</v>
      </c>
      <c r="W16" s="20">
        <v>2687.5</v>
      </c>
    </row>
    <row r="17" spans="1:24" s="8" customFormat="1" x14ac:dyDescent="0.3">
      <c r="A17" s="16" t="s">
        <v>1103</v>
      </c>
      <c r="B17" s="20">
        <v>333.33333333333331</v>
      </c>
      <c r="C17" s="20">
        <v>250</v>
      </c>
      <c r="D17" s="20">
        <v>500</v>
      </c>
      <c r="E17" s="20">
        <v>583.33333333333337</v>
      </c>
      <c r="F17" s="20">
        <v>2125</v>
      </c>
      <c r="G17" s="20">
        <v>916.66666666666663</v>
      </c>
      <c r="H17" s="20">
        <v>6857.1428571428569</v>
      </c>
      <c r="I17" s="20">
        <v>30000</v>
      </c>
      <c r="J17" s="20">
        <v>9000</v>
      </c>
      <c r="K17" s="20">
        <v>14400</v>
      </c>
      <c r="L17" s="20">
        <v>4000</v>
      </c>
      <c r="M17" s="20">
        <v>6000</v>
      </c>
      <c r="N17" s="20">
        <v>10000</v>
      </c>
      <c r="O17" s="20">
        <v>6250</v>
      </c>
      <c r="P17" s="20">
        <v>666.66666666666663</v>
      </c>
      <c r="Q17" s="20">
        <v>2500</v>
      </c>
      <c r="R17" s="20">
        <v>312.5</v>
      </c>
      <c r="T17" s="20">
        <v>94694.642857142855</v>
      </c>
      <c r="U17" s="20">
        <v>87173.809523809527</v>
      </c>
      <c r="V17" s="20">
        <v>4708.333333333333</v>
      </c>
      <c r="W17" s="20">
        <v>2812.5</v>
      </c>
    </row>
    <row r="18" spans="1:24" s="8" customFormat="1" x14ac:dyDescent="0.3">
      <c r="A18" s="16" t="s">
        <v>1104</v>
      </c>
      <c r="B18" s="20">
        <v>145.83333333333334</v>
      </c>
      <c r="C18" s="20">
        <v>200</v>
      </c>
      <c r="D18" s="20">
        <v>666.66666666666663</v>
      </c>
      <c r="E18" s="20">
        <v>583.33333333333337</v>
      </c>
      <c r="F18" s="20">
        <v>1666.6666666666667</v>
      </c>
      <c r="G18" s="20">
        <v>750</v>
      </c>
      <c r="H18" s="32">
        <v>6857.1428571428569</v>
      </c>
      <c r="I18" s="32">
        <v>6000</v>
      </c>
      <c r="J18" s="20">
        <v>15000</v>
      </c>
      <c r="K18" s="32">
        <v>7200</v>
      </c>
      <c r="L18" s="32">
        <v>4000</v>
      </c>
      <c r="M18" s="32">
        <v>4000</v>
      </c>
      <c r="N18" s="20">
        <v>10000</v>
      </c>
      <c r="O18" s="20">
        <v>5000</v>
      </c>
      <c r="P18" s="31">
        <v>500</v>
      </c>
      <c r="Q18" s="20">
        <v>2500</v>
      </c>
      <c r="R18" s="20">
        <v>375</v>
      </c>
      <c r="T18" s="20">
        <v>65444.642857142855</v>
      </c>
      <c r="U18" s="20">
        <v>58557.142857142855</v>
      </c>
      <c r="V18" s="20">
        <v>4012.5</v>
      </c>
      <c r="W18" s="20">
        <v>2875</v>
      </c>
    </row>
    <row r="19" spans="1:24" s="8" customFormat="1" x14ac:dyDescent="0.3">
      <c r="A19" s="16" t="s">
        <v>1105</v>
      </c>
      <c r="B19" s="20">
        <v>250</v>
      </c>
      <c r="C19" s="20">
        <v>333.33333333333331</v>
      </c>
      <c r="D19" s="20">
        <v>500</v>
      </c>
      <c r="E19" s="20">
        <v>666.66666666666663</v>
      </c>
      <c r="F19" s="20">
        <v>2000</v>
      </c>
      <c r="G19" s="20">
        <v>1000</v>
      </c>
      <c r="H19" s="20">
        <v>3017.1428571428573</v>
      </c>
      <c r="I19" s="20">
        <v>2280</v>
      </c>
      <c r="J19" s="20">
        <v>9000</v>
      </c>
      <c r="K19" s="20">
        <v>4500</v>
      </c>
      <c r="L19" s="20">
        <v>4520</v>
      </c>
      <c r="M19" s="32">
        <v>4000</v>
      </c>
      <c r="N19" s="20">
        <v>7500</v>
      </c>
      <c r="O19" s="20">
        <v>6000</v>
      </c>
      <c r="P19" s="20">
        <v>800</v>
      </c>
      <c r="Q19" s="20">
        <v>2500</v>
      </c>
      <c r="R19" s="20">
        <v>375</v>
      </c>
      <c r="T19" s="20">
        <v>49242.142857142855</v>
      </c>
      <c r="U19" s="20">
        <v>41617.142857142855</v>
      </c>
      <c r="V19" s="20">
        <v>4750</v>
      </c>
      <c r="W19" s="20">
        <v>2875</v>
      </c>
    </row>
    <row r="20" spans="1:24" s="8" customFormat="1" x14ac:dyDescent="0.3">
      <c r="A20" s="16" t="s">
        <v>1106</v>
      </c>
      <c r="B20" s="20">
        <v>166.66666666666666</v>
      </c>
      <c r="C20" s="20">
        <v>250</v>
      </c>
      <c r="D20" s="20">
        <v>416.66666666666669</v>
      </c>
      <c r="E20" s="20">
        <v>583.33333333333337</v>
      </c>
      <c r="F20" s="20">
        <v>1250</v>
      </c>
      <c r="G20" s="20">
        <v>416.66666666666669</v>
      </c>
      <c r="H20" s="20">
        <v>3428.5714285714284</v>
      </c>
      <c r="I20" s="20">
        <v>6000</v>
      </c>
      <c r="J20" s="20">
        <v>15000</v>
      </c>
      <c r="K20" s="20">
        <v>3600</v>
      </c>
      <c r="L20" s="20">
        <v>4000</v>
      </c>
      <c r="M20" s="20">
        <v>2000</v>
      </c>
      <c r="N20" s="20">
        <v>10000</v>
      </c>
      <c r="O20" s="20">
        <v>6500</v>
      </c>
      <c r="P20" s="20">
        <v>500</v>
      </c>
      <c r="Q20" s="20">
        <v>3000</v>
      </c>
      <c r="R20" s="20">
        <v>312.5</v>
      </c>
      <c r="T20" s="20">
        <v>57424.404761904763</v>
      </c>
      <c r="U20" s="20">
        <v>51028.571428571428</v>
      </c>
      <c r="V20" s="20">
        <v>3083.333333333333</v>
      </c>
      <c r="W20" s="20">
        <v>3312.5</v>
      </c>
    </row>
    <row r="21" spans="1:24" x14ac:dyDescent="0.3">
      <c r="A21" s="16" t="s">
        <v>1258</v>
      </c>
      <c r="B21" s="20">
        <v>125</v>
      </c>
      <c r="C21" s="20">
        <v>333.33333333333331</v>
      </c>
      <c r="D21" s="20">
        <v>520.83333333333337</v>
      </c>
      <c r="E21" s="20">
        <v>333.33333333333331</v>
      </c>
      <c r="F21" s="20">
        <v>1583.3333333333333</v>
      </c>
      <c r="G21" s="20">
        <v>500</v>
      </c>
      <c r="H21" s="32">
        <v>6857.1428571428569</v>
      </c>
      <c r="I21" s="32">
        <v>6000</v>
      </c>
      <c r="J21" s="20">
        <v>6000</v>
      </c>
      <c r="K21" s="32">
        <v>7200</v>
      </c>
      <c r="L21" s="32">
        <v>4000</v>
      </c>
      <c r="M21" s="32">
        <v>4000</v>
      </c>
      <c r="N21" s="20">
        <v>6625</v>
      </c>
      <c r="O21" s="20">
        <v>5987.5</v>
      </c>
      <c r="P21" s="20">
        <v>1000</v>
      </c>
      <c r="Q21" s="20">
        <v>3000</v>
      </c>
      <c r="R21" s="20">
        <v>281.25</v>
      </c>
      <c r="S21" s="8"/>
      <c r="T21" s="20">
        <v>54346.726190476191</v>
      </c>
      <c r="U21" s="20">
        <v>47669.642857142855</v>
      </c>
      <c r="V21" s="20">
        <v>3395.833333333333</v>
      </c>
      <c r="W21" s="20">
        <v>3281.25</v>
      </c>
    </row>
    <row r="22" spans="1:24" s="8" customFormat="1" x14ac:dyDescent="0.3">
      <c r="A22" s="16" t="s">
        <v>1107</v>
      </c>
      <c r="B22" s="20">
        <v>333.33333333333331</v>
      </c>
      <c r="C22" s="20">
        <v>333.33333333333331</v>
      </c>
      <c r="D22" s="20">
        <v>833.33333333333337</v>
      </c>
      <c r="E22" s="20">
        <v>583.33333333333337</v>
      </c>
      <c r="F22" s="20">
        <v>2500</v>
      </c>
      <c r="G22" s="20">
        <v>500</v>
      </c>
      <c r="H22" s="20">
        <v>6857.1428571428569</v>
      </c>
      <c r="I22" s="20">
        <v>7500</v>
      </c>
      <c r="J22" s="20">
        <v>18000</v>
      </c>
      <c r="K22" s="20">
        <v>18000</v>
      </c>
      <c r="L22" s="20">
        <v>4000</v>
      </c>
      <c r="M22" s="20">
        <v>4000</v>
      </c>
      <c r="N22" s="20">
        <v>10000</v>
      </c>
      <c r="O22" s="20">
        <v>6250</v>
      </c>
      <c r="P22" s="20">
        <v>666.66666666666663</v>
      </c>
      <c r="Q22" s="20">
        <v>2500</v>
      </c>
      <c r="R22" s="20">
        <v>250</v>
      </c>
      <c r="T22" s="20">
        <v>83107.142857142855</v>
      </c>
      <c r="U22" s="20">
        <v>75273.809523809527</v>
      </c>
      <c r="V22" s="20">
        <v>5083.3333333333339</v>
      </c>
      <c r="W22" s="20">
        <v>2750</v>
      </c>
    </row>
    <row r="23" spans="1:24" s="8" customFormat="1" x14ac:dyDescent="0.3">
      <c r="A23" s="16" t="s">
        <v>1109</v>
      </c>
      <c r="B23" s="20">
        <v>250</v>
      </c>
      <c r="C23" s="31">
        <v>291.66666666666669</v>
      </c>
      <c r="D23" s="20">
        <v>750</v>
      </c>
      <c r="E23" s="20">
        <v>416.66666666666669</v>
      </c>
      <c r="F23" s="32">
        <v>2125</v>
      </c>
      <c r="G23" s="32">
        <v>750</v>
      </c>
      <c r="H23" s="31">
        <v>6857.1428571428569</v>
      </c>
      <c r="I23" s="32">
        <v>6000</v>
      </c>
      <c r="J23" s="32">
        <v>9000</v>
      </c>
      <c r="K23" s="32">
        <v>7200</v>
      </c>
      <c r="L23" s="32">
        <v>4000</v>
      </c>
      <c r="M23" s="32">
        <v>4000</v>
      </c>
      <c r="N23" s="32">
        <v>10000</v>
      </c>
      <c r="O23" s="32">
        <v>6250</v>
      </c>
      <c r="P23" s="32">
        <v>500</v>
      </c>
      <c r="Q23" s="32">
        <v>2500</v>
      </c>
      <c r="R23" s="31">
        <v>343.75</v>
      </c>
      <c r="T23" s="20">
        <v>61234.226190476191</v>
      </c>
      <c r="U23" s="20">
        <v>53807.142857142855</v>
      </c>
      <c r="V23" s="20">
        <v>4583.3333333333339</v>
      </c>
      <c r="W23" s="20">
        <v>2843.75</v>
      </c>
    </row>
    <row r="24" spans="1:24" s="8" customFormat="1" x14ac:dyDescent="0.3">
      <c r="A24" s="16" t="s">
        <v>1110</v>
      </c>
      <c r="B24" s="20">
        <v>416.66666666666669</v>
      </c>
      <c r="C24" s="20">
        <v>500</v>
      </c>
      <c r="D24" s="20">
        <v>500</v>
      </c>
      <c r="E24" s="20">
        <v>666.66666666666663</v>
      </c>
      <c r="F24" s="20">
        <v>2500</v>
      </c>
      <c r="G24" s="20">
        <v>750</v>
      </c>
      <c r="H24" s="20">
        <v>7200</v>
      </c>
      <c r="I24" s="20">
        <v>9000</v>
      </c>
      <c r="J24" s="20">
        <v>9000</v>
      </c>
      <c r="K24" s="20">
        <v>9000</v>
      </c>
      <c r="L24" s="20">
        <v>6000</v>
      </c>
      <c r="M24" s="20">
        <v>3000</v>
      </c>
      <c r="N24" s="20">
        <v>10000</v>
      </c>
      <c r="O24" s="20">
        <v>6250</v>
      </c>
      <c r="P24" s="20">
        <v>500</v>
      </c>
      <c r="Q24" s="20">
        <v>2500</v>
      </c>
      <c r="R24" s="20">
        <v>531.25</v>
      </c>
      <c r="T24" s="20">
        <v>68314.583333333343</v>
      </c>
      <c r="U24" s="20">
        <v>59950</v>
      </c>
      <c r="V24" s="20">
        <v>5333.3333333333339</v>
      </c>
      <c r="W24" s="20">
        <v>3031.25</v>
      </c>
    </row>
    <row r="25" spans="1:24" s="8" customFormat="1" x14ac:dyDescent="0.3">
      <c r="A25" s="16" t="s">
        <v>1111</v>
      </c>
      <c r="B25" s="32">
        <v>333.33333333333331</v>
      </c>
      <c r="C25" s="20">
        <v>458.33333333333331</v>
      </c>
      <c r="D25" s="20">
        <v>833.33333333333337</v>
      </c>
      <c r="E25" s="20">
        <v>833.33333333333337</v>
      </c>
      <c r="F25" s="32">
        <v>2125</v>
      </c>
      <c r="G25" s="20">
        <v>833.33333333333337</v>
      </c>
      <c r="H25" s="20">
        <v>3017.1428571428573</v>
      </c>
      <c r="I25" s="20">
        <v>30000</v>
      </c>
      <c r="J25" s="20">
        <v>7500</v>
      </c>
      <c r="K25" s="20">
        <v>18000</v>
      </c>
      <c r="L25" s="20">
        <v>6000</v>
      </c>
      <c r="M25" s="32">
        <v>4000</v>
      </c>
      <c r="N25" s="20">
        <v>15000</v>
      </c>
      <c r="O25" s="20">
        <v>9000</v>
      </c>
      <c r="P25" s="20">
        <v>1000</v>
      </c>
      <c r="Q25" s="20">
        <v>5000</v>
      </c>
      <c r="R25" s="32">
        <v>343.75</v>
      </c>
      <c r="T25" s="20">
        <v>104277.55952380953</v>
      </c>
      <c r="U25" s="20">
        <v>93517.142857142855</v>
      </c>
      <c r="V25" s="20">
        <v>5416.666666666667</v>
      </c>
      <c r="W25" s="20">
        <v>5343.75</v>
      </c>
    </row>
    <row r="26" spans="1:24" s="8" customFormat="1" x14ac:dyDescent="0.3">
      <c r="A26" s="16" t="s">
        <v>1112</v>
      </c>
      <c r="B26" s="20">
        <v>333.33333333333331</v>
      </c>
      <c r="C26" s="20">
        <v>416.66666666666669</v>
      </c>
      <c r="D26" s="20">
        <v>416.66666666666669</v>
      </c>
      <c r="E26" s="20">
        <v>500</v>
      </c>
      <c r="F26" s="20">
        <v>2083.3333333333335</v>
      </c>
      <c r="G26" s="20">
        <v>666.66666666666663</v>
      </c>
      <c r="H26" s="20">
        <v>2468.5714285714284</v>
      </c>
      <c r="I26" s="20">
        <v>4980</v>
      </c>
      <c r="J26" s="20">
        <v>12000</v>
      </c>
      <c r="K26" s="20">
        <v>3708</v>
      </c>
      <c r="L26" s="20">
        <v>3400</v>
      </c>
      <c r="M26" s="20">
        <v>4000</v>
      </c>
      <c r="N26" s="20">
        <v>10000</v>
      </c>
      <c r="O26" s="20">
        <v>5000</v>
      </c>
      <c r="P26" s="20">
        <v>360</v>
      </c>
      <c r="Q26" s="20">
        <v>2500</v>
      </c>
      <c r="R26" s="20">
        <v>500</v>
      </c>
      <c r="T26" s="20">
        <v>53333.238095238092</v>
      </c>
      <c r="U26" s="20">
        <v>45916.571428571428</v>
      </c>
      <c r="V26" s="20">
        <v>4416.666666666667</v>
      </c>
      <c r="W26" s="20">
        <v>3000</v>
      </c>
    </row>
    <row r="27" spans="1:24" s="8" customFormat="1" x14ac:dyDescent="0.3">
      <c r="A27" s="16" t="s">
        <v>1113</v>
      </c>
      <c r="B27" s="20">
        <v>166.66666666666666</v>
      </c>
      <c r="C27" s="20">
        <v>173.33333333333334</v>
      </c>
      <c r="D27" s="20">
        <v>416.66666666666669</v>
      </c>
      <c r="E27" s="20">
        <v>166.66666666666666</v>
      </c>
      <c r="F27" s="20">
        <v>2166.6666666666665</v>
      </c>
      <c r="G27" s="20">
        <v>1000</v>
      </c>
      <c r="H27" s="20">
        <v>6857.1428571428569</v>
      </c>
      <c r="I27" s="20">
        <v>6000</v>
      </c>
      <c r="J27" s="20">
        <v>9000</v>
      </c>
      <c r="K27" s="20">
        <v>21600</v>
      </c>
      <c r="L27" s="32">
        <v>4000</v>
      </c>
      <c r="M27" s="20">
        <v>2000</v>
      </c>
      <c r="N27" s="20">
        <v>10000</v>
      </c>
      <c r="O27" s="20">
        <v>6000</v>
      </c>
      <c r="P27" s="20">
        <v>500</v>
      </c>
      <c r="Q27" s="20">
        <v>1500</v>
      </c>
      <c r="R27" s="20">
        <v>437.5</v>
      </c>
      <c r="T27" s="20">
        <v>71984.642857142855</v>
      </c>
      <c r="U27" s="20">
        <v>65957.142857142855</v>
      </c>
      <c r="V27" s="20">
        <v>4090</v>
      </c>
      <c r="W27" s="20">
        <v>1937.5</v>
      </c>
    </row>
    <row r="28" spans="1:24" s="8" customFormat="1" x14ac:dyDescent="0.3">
      <c r="A28" s="16" t="s">
        <v>1114</v>
      </c>
      <c r="B28" s="20">
        <v>333.33333333333331</v>
      </c>
      <c r="C28" s="20">
        <v>666.66666666666663</v>
      </c>
      <c r="D28" s="20">
        <v>666.66666666666663</v>
      </c>
      <c r="E28" s="20">
        <v>833.33333333333337</v>
      </c>
      <c r="F28" s="20">
        <v>2000</v>
      </c>
      <c r="G28" s="20">
        <v>1000</v>
      </c>
      <c r="H28" s="20">
        <v>3600</v>
      </c>
      <c r="I28" s="20">
        <v>18000</v>
      </c>
      <c r="J28" s="20">
        <v>7500</v>
      </c>
      <c r="K28" s="20">
        <v>10800</v>
      </c>
      <c r="L28" s="20">
        <v>12000</v>
      </c>
      <c r="M28" s="20">
        <v>4000</v>
      </c>
      <c r="N28" s="20">
        <v>15000</v>
      </c>
      <c r="O28" s="31">
        <v>6250</v>
      </c>
      <c r="P28" s="20">
        <v>2000</v>
      </c>
      <c r="Q28" s="20">
        <v>3000</v>
      </c>
      <c r="R28" s="20">
        <v>312.5</v>
      </c>
      <c r="T28" s="20">
        <v>87962.5</v>
      </c>
      <c r="U28" s="20">
        <v>79150</v>
      </c>
      <c r="V28" s="20">
        <v>5500</v>
      </c>
      <c r="W28" s="20">
        <v>3312.5</v>
      </c>
      <c r="X28" s="34"/>
    </row>
    <row r="29" spans="1:24" s="8" customFormat="1" ht="43" customHeight="1" x14ac:dyDescent="0.3">
      <c r="A29" s="52" t="s">
        <v>1128</v>
      </c>
      <c r="B29" s="53">
        <v>333.33333333333331</v>
      </c>
      <c r="C29" s="53">
        <v>291.66666666666669</v>
      </c>
      <c r="D29" s="53">
        <v>500</v>
      </c>
      <c r="E29" s="53">
        <v>583.33333333333337</v>
      </c>
      <c r="F29" s="53">
        <v>2125</v>
      </c>
      <c r="G29" s="53">
        <v>750</v>
      </c>
      <c r="H29" s="53">
        <v>6857.1428571428569</v>
      </c>
      <c r="I29" s="53">
        <v>6000</v>
      </c>
      <c r="J29" s="53">
        <v>9000</v>
      </c>
      <c r="K29" s="53">
        <v>7200</v>
      </c>
      <c r="L29" s="53">
        <v>4000</v>
      </c>
      <c r="M29" s="53">
        <v>4000</v>
      </c>
      <c r="N29" s="53">
        <v>10000</v>
      </c>
      <c r="O29" s="53">
        <v>6250</v>
      </c>
      <c r="P29" s="53">
        <v>500</v>
      </c>
      <c r="Q29" s="53">
        <v>2500</v>
      </c>
      <c r="R29" s="36">
        <v>343.75</v>
      </c>
      <c r="T29" s="53">
        <v>61234.226190476191</v>
      </c>
      <c r="U29" s="53">
        <v>53807.142857142855</v>
      </c>
      <c r="V29" s="53">
        <v>4583.3333333333339</v>
      </c>
      <c r="W29" s="53">
        <v>2843.75</v>
      </c>
    </row>
    <row r="30" spans="1:24" s="8" customFormat="1" x14ac:dyDescent="0.3">
      <c r="A30" s="54"/>
      <c r="B30" s="55"/>
      <c r="C30" s="55"/>
      <c r="D30" s="55"/>
      <c r="E30" s="55"/>
      <c r="F30" s="55"/>
      <c r="G30" s="55"/>
      <c r="H30" s="55"/>
      <c r="I30" s="55"/>
      <c r="J30" s="55"/>
      <c r="K30" s="55"/>
      <c r="L30" s="55"/>
      <c r="M30" s="55"/>
      <c r="O30" s="55"/>
      <c r="P30" s="55"/>
      <c r="Q30" s="55"/>
      <c r="R30" s="55"/>
      <c r="T30" s="56"/>
      <c r="U30" s="56"/>
      <c r="V30" s="56"/>
      <c r="W30" s="56"/>
    </row>
    <row r="31" spans="1:24" s="8" customFormat="1" x14ac:dyDescent="0.3">
      <c r="A31" s="55"/>
      <c r="B31" s="55"/>
      <c r="C31" s="55"/>
      <c r="D31" s="55"/>
      <c r="E31" s="55"/>
      <c r="F31" s="55"/>
      <c r="G31" s="55"/>
      <c r="H31" s="55"/>
      <c r="I31" s="55"/>
      <c r="J31" s="55"/>
      <c r="K31" s="55"/>
      <c r="L31" s="55"/>
      <c r="M31" s="55"/>
      <c r="O31" s="55"/>
      <c r="P31" s="55"/>
      <c r="Q31" s="55"/>
      <c r="R31" s="55"/>
      <c r="T31" s="56"/>
      <c r="U31" s="56"/>
      <c r="V31" s="56"/>
      <c r="W31" s="56"/>
    </row>
    <row r="32" spans="1:24" s="8" customFormat="1" x14ac:dyDescent="0.3">
      <c r="A32" s="57"/>
      <c r="B32" s="58"/>
      <c r="C32" s="58"/>
      <c r="D32" s="58"/>
      <c r="E32" s="58"/>
      <c r="F32" s="58"/>
      <c r="G32" s="57"/>
      <c r="H32" s="58"/>
      <c r="I32" s="58"/>
      <c r="J32" s="58"/>
      <c r="K32" s="58"/>
      <c r="L32" s="58"/>
      <c r="M32" s="58"/>
      <c r="O32" s="58"/>
      <c r="P32" s="58"/>
      <c r="Q32" s="58"/>
      <c r="R32" s="58"/>
      <c r="T32" s="58"/>
    </row>
    <row r="33" spans="1:13" s="8" customFormat="1" x14ac:dyDescent="0.3">
      <c r="A33" s="59" t="s">
        <v>1122</v>
      </c>
      <c r="B33" s="57"/>
      <c r="G33" s="57"/>
      <c r="L33" s="58"/>
      <c r="M33" s="58"/>
    </row>
    <row r="34" spans="1:13" s="8" customFormat="1" x14ac:dyDescent="0.3">
      <c r="A34" s="60">
        <v>166.66666666666666</v>
      </c>
      <c r="B34" s="61" t="s">
        <v>1130</v>
      </c>
      <c r="C34" s="61"/>
      <c r="D34" s="61"/>
      <c r="E34" s="61"/>
      <c r="L34" s="58"/>
      <c r="M34" s="58"/>
    </row>
    <row r="35" spans="1:13" s="8" customFormat="1" x14ac:dyDescent="0.3">
      <c r="A35" s="62">
        <v>166.666666666667</v>
      </c>
      <c r="B35" s="8" t="s">
        <v>1131</v>
      </c>
      <c r="C35" s="63"/>
      <c r="D35" s="63"/>
      <c r="E35" s="63"/>
      <c r="L35" s="58"/>
      <c r="M35" s="58"/>
    </row>
    <row r="36" spans="1:13" s="8" customFormat="1" x14ac:dyDescent="0.3">
      <c r="A36" s="63"/>
      <c r="B36" s="58"/>
      <c r="C36" s="58"/>
      <c r="D36" s="58"/>
      <c r="L36" s="58"/>
      <c r="M36" s="58"/>
    </row>
    <row r="37" spans="1:13" s="8" customFormat="1" ht="14.5" customHeight="1" x14ac:dyDescent="0.3">
      <c r="A37" s="331" t="s">
        <v>1129</v>
      </c>
      <c r="B37" s="331"/>
      <c r="C37" s="331"/>
      <c r="D37" s="64"/>
      <c r="E37" s="64"/>
      <c r="F37" s="64"/>
      <c r="L37" s="58"/>
      <c r="M37" s="58"/>
    </row>
    <row r="38" spans="1:13" s="8" customFormat="1" x14ac:dyDescent="0.3">
      <c r="A38" s="331"/>
      <c r="B38" s="331"/>
      <c r="C38" s="331"/>
      <c r="D38" s="64"/>
      <c r="E38" s="64"/>
      <c r="F38" s="64"/>
      <c r="L38" s="58"/>
      <c r="M38" s="58"/>
    </row>
    <row r="39" spans="1:13" s="8" customFormat="1" x14ac:dyDescent="0.3">
      <c r="A39" s="331"/>
      <c r="B39" s="331"/>
      <c r="C39" s="331"/>
      <c r="D39" s="64"/>
      <c r="E39" s="64"/>
      <c r="F39" s="64"/>
    </row>
    <row r="40" spans="1:13" s="8" customFormat="1" x14ac:dyDescent="0.3">
      <c r="A40" s="331"/>
      <c r="B40" s="331"/>
      <c r="C40" s="331"/>
      <c r="D40" s="58"/>
    </row>
    <row r="41" spans="1:13" s="8" customFormat="1" x14ac:dyDescent="0.3">
      <c r="A41" s="331"/>
      <c r="B41" s="331"/>
      <c r="C41" s="331"/>
      <c r="D41" s="58"/>
    </row>
    <row r="42" spans="1:13" s="8" customFormat="1" x14ac:dyDescent="0.3">
      <c r="A42" s="331"/>
      <c r="B42" s="331"/>
      <c r="C42" s="331"/>
      <c r="D42" s="58"/>
    </row>
  </sheetData>
  <mergeCells count="1">
    <mergeCell ref="A37:C42"/>
  </mergeCells>
  <conditionalFormatting sqref="B33:B34">
    <cfRule type="colorScale" priority="52">
      <colorScale>
        <cfvo type="min"/>
        <cfvo type="percentile" val="50"/>
        <cfvo type="max"/>
        <color rgb="FF63BE7B"/>
        <color rgb="FFFFEB84"/>
        <color rgb="FFF8696B"/>
      </colorScale>
    </cfRule>
  </conditionalFormatting>
  <conditionalFormatting sqref="G32:G33 B32">
    <cfRule type="colorScale" priority="53">
      <colorScale>
        <cfvo type="min"/>
        <cfvo type="percentile" val="50"/>
        <cfvo type="max"/>
        <color rgb="FF63BE7B"/>
        <color rgb="FFFFEB84"/>
        <color rgb="FFF8696B"/>
      </colorScale>
    </cfRule>
  </conditionalFormatting>
  <conditionalFormatting sqref="T7:T28">
    <cfRule type="colorScale" priority="997">
      <colorScale>
        <cfvo type="min"/>
        <cfvo type="percentile" val="50"/>
        <cfvo type="max"/>
        <color rgb="FF63BE7B"/>
        <color rgb="FFFFEB84"/>
        <color rgb="FFF8696B"/>
      </colorScale>
    </cfRule>
  </conditionalFormatting>
  <conditionalFormatting sqref="U7:U28">
    <cfRule type="colorScale" priority="999">
      <colorScale>
        <cfvo type="min"/>
        <cfvo type="percentile" val="50"/>
        <cfvo type="max"/>
        <color rgb="FF63BE7B"/>
        <color rgb="FFFFEB84"/>
        <color rgb="FFF8696B"/>
      </colorScale>
    </cfRule>
  </conditionalFormatting>
  <conditionalFormatting sqref="V7:V28">
    <cfRule type="colorScale" priority="1001">
      <colorScale>
        <cfvo type="min"/>
        <cfvo type="percentile" val="50"/>
        <cfvo type="max"/>
        <color rgb="FF63BE7B"/>
        <color rgb="FFFFEB84"/>
        <color rgb="FFF8696B"/>
      </colorScale>
    </cfRule>
  </conditionalFormatting>
  <conditionalFormatting sqref="W7:W28">
    <cfRule type="colorScale" priority="1003">
      <colorScale>
        <cfvo type="min"/>
        <cfvo type="percentile" val="50"/>
        <cfvo type="max"/>
        <color rgb="FF63BE7B"/>
        <color rgb="FFFFEB84"/>
        <color rgb="FFF8696B"/>
      </colorScale>
    </cfRule>
  </conditionalFormatting>
  <conditionalFormatting sqref="B9:B10 B7 B26:B28 B12:B24">
    <cfRule type="colorScale" priority="17">
      <colorScale>
        <cfvo type="min"/>
        <cfvo type="percentile" val="50"/>
        <cfvo type="max"/>
        <color rgb="FF63BE7B"/>
        <color rgb="FFFFEB84"/>
        <color rgb="FFF8696B"/>
      </colorScale>
    </cfRule>
  </conditionalFormatting>
  <conditionalFormatting sqref="C7:C10 C12:C22 C24:C28">
    <cfRule type="colorScale" priority="16">
      <colorScale>
        <cfvo type="min"/>
        <cfvo type="percentile" val="50"/>
        <cfvo type="max"/>
        <color rgb="FF63BE7B"/>
        <color rgb="FFFFEB84"/>
        <color rgb="FFF8696B"/>
      </colorScale>
    </cfRule>
  </conditionalFormatting>
  <conditionalFormatting sqref="D7:D28">
    <cfRule type="colorScale" priority="15">
      <colorScale>
        <cfvo type="min"/>
        <cfvo type="percentile" val="50"/>
        <cfvo type="max"/>
        <color rgb="FF63BE7B"/>
        <color rgb="FFFFEB84"/>
        <color rgb="FFF8696B"/>
      </colorScale>
    </cfRule>
  </conditionalFormatting>
  <conditionalFormatting sqref="E7:E28">
    <cfRule type="colorScale" priority="14">
      <colorScale>
        <cfvo type="min"/>
        <cfvo type="percentile" val="50"/>
        <cfvo type="max"/>
        <color rgb="FF63BE7B"/>
        <color rgb="FFFFEB84"/>
        <color rgb="FFF8696B"/>
      </colorScale>
    </cfRule>
  </conditionalFormatting>
  <conditionalFormatting sqref="F9:F10 F7 F12:F13 F15:F22 F24 F26:F28">
    <cfRule type="colorScale" priority="13">
      <colorScale>
        <cfvo type="min"/>
        <cfvo type="percentile" val="50"/>
        <cfvo type="max"/>
        <color rgb="FF63BE7B"/>
        <color rgb="FFFFEB84"/>
        <color rgb="FFF8696B"/>
      </colorScale>
    </cfRule>
  </conditionalFormatting>
  <conditionalFormatting sqref="G9:G10 G7 G12:G13 G15:G22 G24:G28">
    <cfRule type="colorScale" priority="12">
      <colorScale>
        <cfvo type="min"/>
        <cfvo type="percentile" val="50"/>
        <cfvo type="max"/>
        <color rgb="FF63BE7B"/>
        <color rgb="FFFFEB84"/>
        <color rgb="FFF8696B"/>
      </colorScale>
    </cfRule>
  </conditionalFormatting>
  <conditionalFormatting sqref="H7:H10 H12:H17 H24:H28 H19:H20 H22">
    <cfRule type="colorScale" priority="11">
      <colorScale>
        <cfvo type="min"/>
        <cfvo type="percentile" val="50"/>
        <cfvo type="max"/>
        <color rgb="FF63BE7B"/>
        <color rgb="FFFFEB84"/>
        <color rgb="FFF8696B"/>
      </colorScale>
    </cfRule>
  </conditionalFormatting>
  <conditionalFormatting sqref="I7:I17 I19:I20 I22 I24:I28">
    <cfRule type="colorScale" priority="10">
      <colorScale>
        <cfvo type="min"/>
        <cfvo type="percentile" val="50"/>
        <cfvo type="max"/>
        <color rgb="FF63BE7B"/>
        <color rgb="FFFFEB84"/>
        <color rgb="FFF8696B"/>
      </colorScale>
    </cfRule>
  </conditionalFormatting>
  <conditionalFormatting sqref="J7:J22 J24:J28">
    <cfRule type="colorScale" priority="9">
      <colorScale>
        <cfvo type="min"/>
        <cfvo type="percentile" val="50"/>
        <cfvo type="max"/>
        <color rgb="FF63BE7B"/>
        <color rgb="FFFFEB84"/>
        <color rgb="FFF8696B"/>
      </colorScale>
    </cfRule>
  </conditionalFormatting>
  <conditionalFormatting sqref="K7:K17 K24:K28 K19:K20 K22">
    <cfRule type="colorScale" priority="8">
      <colorScale>
        <cfvo type="min"/>
        <cfvo type="percentile" val="50"/>
        <cfvo type="max"/>
        <color rgb="FF63BE7B"/>
        <color rgb="FFFFEB84"/>
        <color rgb="FFF8696B"/>
      </colorScale>
    </cfRule>
  </conditionalFormatting>
  <conditionalFormatting sqref="L7:L10 L24:L26 L19:L20 L22 L12:L17 L28">
    <cfRule type="colorScale" priority="7">
      <colorScale>
        <cfvo type="min"/>
        <cfvo type="percentile" val="50"/>
        <cfvo type="max"/>
        <color rgb="FF63BE7B"/>
        <color rgb="FFFFEB84"/>
        <color rgb="FFF8696B"/>
      </colorScale>
    </cfRule>
  </conditionalFormatting>
  <conditionalFormatting sqref="M7:M10 M12:M17 M24 M20 M22 M26:M28">
    <cfRule type="colorScale" priority="6">
      <colorScale>
        <cfvo type="min"/>
        <cfvo type="percentile" val="50"/>
        <cfvo type="max"/>
        <color rgb="FF63BE7B"/>
        <color rgb="FFFFEB84"/>
        <color rgb="FFF8696B"/>
      </colorScale>
    </cfRule>
  </conditionalFormatting>
  <conditionalFormatting sqref="N7:N22 N24:N28">
    <cfRule type="colorScale" priority="5">
      <colorScale>
        <cfvo type="min"/>
        <cfvo type="percentile" val="50"/>
        <cfvo type="max"/>
        <color rgb="FF63BE7B"/>
        <color rgb="FFFFEB84"/>
        <color rgb="FFF8696B"/>
      </colorScale>
    </cfRule>
  </conditionalFormatting>
  <conditionalFormatting sqref="O7:O22 O24:O27">
    <cfRule type="colorScale" priority="4">
      <colorScale>
        <cfvo type="min"/>
        <cfvo type="percentile" val="50"/>
        <cfvo type="max"/>
        <color rgb="FF63BE7B"/>
        <color rgb="FFFFEB84"/>
        <color rgb="FFF8696B"/>
      </colorScale>
    </cfRule>
  </conditionalFormatting>
  <conditionalFormatting sqref="P7:P17 P24:P28 P19:P22">
    <cfRule type="colorScale" priority="3">
      <colorScale>
        <cfvo type="min"/>
        <cfvo type="percentile" val="50"/>
        <cfvo type="max"/>
        <color rgb="FF63BE7B"/>
        <color rgb="FFFFEB84"/>
        <color rgb="FFF8696B"/>
      </colorScale>
    </cfRule>
  </conditionalFormatting>
  <conditionalFormatting sqref="Q7:Q22 Q24:Q28">
    <cfRule type="colorScale" priority="2">
      <colorScale>
        <cfvo type="min"/>
        <cfvo type="percentile" val="50"/>
        <cfvo type="max"/>
        <color rgb="FF63BE7B"/>
        <color rgb="FFFFEB84"/>
        <color rgb="FFF8696B"/>
      </colorScale>
    </cfRule>
  </conditionalFormatting>
  <conditionalFormatting sqref="R7:R22 R24 R26:R28">
    <cfRule type="colorScale" priority="1">
      <colorScale>
        <cfvo type="min"/>
        <cfvo type="percentile" val="50"/>
        <cfvo type="max"/>
        <color rgb="FF63BE7B"/>
        <color rgb="FFFFEB84"/>
        <color rgb="FFF8696B"/>
      </colorScale>
    </cfRule>
  </conditionalFormatting>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9B5748-C5B2-48DC-B0C4-BBECF1A0AFCD}">
  <dimension ref="A1:CH163"/>
  <sheetViews>
    <sheetView zoomScale="60" zoomScaleNormal="60" workbookViewId="0">
      <pane xSplit="1" topLeftCell="AK1" activePane="topRight" state="frozen"/>
      <selection pane="topRight" activeCell="AO14" sqref="AO14"/>
    </sheetView>
  </sheetViews>
  <sheetFormatPr baseColWidth="10" defaultColWidth="9" defaultRowHeight="14" x14ac:dyDescent="0.3"/>
  <cols>
    <col min="1" max="1" width="12.83203125" style="8" customWidth="1"/>
    <col min="2" max="2" width="10.9140625" style="8" customWidth="1"/>
    <col min="3" max="4" width="9.58203125" style="8" customWidth="1"/>
    <col min="5" max="5" width="9" style="8"/>
    <col min="6" max="6" width="9.33203125" style="8" customWidth="1"/>
    <col min="7" max="7" width="9.58203125" style="8" customWidth="1"/>
    <col min="8" max="8" width="10" style="8" customWidth="1"/>
    <col min="9" max="9" width="9.6640625" style="8" customWidth="1"/>
    <col min="10" max="10" width="10.4140625" style="8" customWidth="1"/>
    <col min="11" max="11" width="9.6640625" style="8" customWidth="1"/>
    <col min="12" max="12" width="10.33203125" style="8" customWidth="1"/>
    <col min="13" max="13" width="10.58203125" style="8" customWidth="1"/>
    <col min="14" max="14" width="10.4140625" style="8" customWidth="1"/>
    <col min="15" max="15" width="10.1640625" style="8" customWidth="1"/>
    <col min="16" max="16" width="10.6640625" style="8" customWidth="1"/>
    <col min="17" max="18" width="10.08203125" style="8" customWidth="1"/>
    <col min="19" max="19" width="10.33203125" style="8" customWidth="1"/>
    <col min="20" max="20" width="10.4140625" style="8" customWidth="1"/>
    <col min="21" max="21" width="10.58203125" style="8" customWidth="1"/>
    <col min="22" max="22" width="10.4140625" style="8" customWidth="1"/>
    <col min="23" max="23" width="10.08203125" style="8" customWidth="1"/>
    <col min="24" max="24" width="10.4140625" style="8" customWidth="1"/>
    <col min="25" max="25" width="10.08203125" style="8" customWidth="1"/>
    <col min="26" max="26" width="10.58203125" style="8" customWidth="1"/>
    <col min="27" max="28" width="10.4140625" style="8" customWidth="1"/>
    <col min="29" max="29" width="10" style="8" customWidth="1"/>
    <col min="30" max="30" width="10.08203125" style="8" customWidth="1"/>
    <col min="31" max="31" width="9.4140625" style="8" customWidth="1"/>
    <col min="32" max="41" width="10.58203125" style="8" customWidth="1"/>
    <col min="42" max="42" width="11.1640625" style="8" customWidth="1"/>
    <col min="43" max="44" width="10.58203125" style="8" customWidth="1"/>
    <col min="45" max="45" width="9" style="8"/>
    <col min="46" max="46" width="8.4140625" style="8" customWidth="1"/>
    <col min="47" max="47" width="8.58203125" style="8" customWidth="1"/>
    <col min="48" max="48" width="8.5" style="8" customWidth="1"/>
    <col min="49" max="49" width="8.08203125" style="8" customWidth="1"/>
    <col min="50" max="50" width="9" style="8" customWidth="1"/>
    <col min="51" max="51" width="7.83203125" style="8" customWidth="1"/>
    <col min="52" max="52" width="9.33203125" style="8" customWidth="1"/>
    <col min="53" max="53" width="9.08203125" style="8" customWidth="1"/>
    <col min="54" max="54" width="8.9140625" style="8" customWidth="1"/>
    <col min="55" max="55" width="8.5" style="8" customWidth="1"/>
    <col min="56" max="56" width="7.9140625" style="8" customWidth="1"/>
    <col min="57" max="57" width="8.5" style="8" customWidth="1"/>
    <col min="58" max="58" width="9" style="8" customWidth="1"/>
    <col min="59" max="59" width="9.6640625" style="8" customWidth="1"/>
    <col min="60" max="60" width="10" style="8" customWidth="1"/>
    <col min="61" max="61" width="9.58203125" style="8" customWidth="1"/>
    <col min="62" max="62" width="9.1640625" style="8" customWidth="1"/>
    <col min="63" max="63" width="8.5" style="8" customWidth="1"/>
    <col min="64" max="64" width="10" style="8" customWidth="1"/>
    <col min="65" max="65" width="9.1640625" style="8" customWidth="1"/>
    <col min="66" max="66" width="8.4140625" style="8" customWidth="1"/>
    <col min="67" max="67" width="8.58203125" style="8" customWidth="1"/>
    <col min="68" max="68" width="9.4140625" style="8" customWidth="1"/>
    <col min="69" max="69" width="9.08203125" style="8" customWidth="1"/>
    <col min="70" max="71" width="10.1640625" style="8" customWidth="1"/>
    <col min="72" max="72" width="9.58203125" style="8" customWidth="1"/>
    <col min="73" max="76" width="10" style="8" customWidth="1"/>
    <col min="77" max="80" width="9" style="77" customWidth="1"/>
    <col min="81" max="82" width="9.83203125" style="77" customWidth="1"/>
    <col min="83" max="84" width="10.5" style="77" customWidth="1"/>
    <col min="85" max="16384" width="9" style="8"/>
  </cols>
  <sheetData>
    <row r="1" spans="1:86" x14ac:dyDescent="0.3">
      <c r="A1" s="54" t="s">
        <v>1179</v>
      </c>
    </row>
    <row r="2" spans="1:86" x14ac:dyDescent="0.3">
      <c r="A2" s="78"/>
      <c r="B2" s="8" t="s">
        <v>1180</v>
      </c>
    </row>
    <row r="3" spans="1:86" x14ac:dyDescent="0.3">
      <c r="A3" s="79"/>
      <c r="B3" s="8" t="s">
        <v>1181</v>
      </c>
      <c r="C3" s="63"/>
      <c r="D3" s="63"/>
      <c r="E3" s="63"/>
      <c r="F3" s="63"/>
      <c r="G3" s="63"/>
      <c r="H3" s="63"/>
      <c r="I3" s="63"/>
      <c r="J3" s="63"/>
      <c r="K3" s="63"/>
      <c r="L3" s="63"/>
      <c r="M3" s="63"/>
      <c r="N3" s="63"/>
      <c r="O3" s="63"/>
      <c r="P3" s="63"/>
      <c r="Q3" s="63"/>
      <c r="R3" s="63"/>
      <c r="S3" s="63"/>
      <c r="T3" s="63"/>
      <c r="U3" s="63"/>
      <c r="V3" s="63"/>
      <c r="W3" s="63"/>
      <c r="X3" s="63"/>
      <c r="Y3" s="63"/>
      <c r="Z3" s="63"/>
      <c r="AA3" s="63"/>
      <c r="AB3" s="63"/>
      <c r="AC3" s="63"/>
      <c r="AD3" s="63"/>
      <c r="AE3" s="63"/>
      <c r="AF3" s="63"/>
      <c r="AG3" s="63"/>
      <c r="AH3" s="63"/>
      <c r="AI3" s="63"/>
      <c r="AJ3" s="63"/>
      <c r="AK3" s="63"/>
      <c r="AL3" s="63"/>
      <c r="AM3" s="63"/>
      <c r="AN3" s="63"/>
      <c r="AO3" s="63"/>
      <c r="AP3" s="63"/>
      <c r="AQ3" s="63"/>
      <c r="AR3" s="63"/>
      <c r="AS3" s="63"/>
      <c r="AT3" s="63"/>
      <c r="AU3" s="63"/>
      <c r="AV3" s="63"/>
      <c r="AW3" s="63"/>
      <c r="AX3" s="63"/>
      <c r="AY3" s="63"/>
      <c r="AZ3" s="63"/>
      <c r="BA3" s="63"/>
      <c r="BB3" s="63"/>
      <c r="BC3" s="63"/>
      <c r="BD3" s="63"/>
      <c r="BE3" s="63"/>
      <c r="BF3" s="63"/>
      <c r="BG3" s="63"/>
      <c r="BH3" s="63"/>
      <c r="BI3" s="63"/>
      <c r="BJ3" s="63"/>
      <c r="BK3" s="63"/>
      <c r="BL3" s="63"/>
      <c r="BM3" s="63"/>
      <c r="BN3" s="63"/>
      <c r="BO3" s="63"/>
      <c r="BP3" s="63"/>
      <c r="BQ3" s="63"/>
      <c r="BR3" s="63"/>
      <c r="BS3" s="63"/>
      <c r="BT3" s="63"/>
      <c r="BU3" s="63"/>
      <c r="BV3" s="63"/>
      <c r="BW3" s="63"/>
      <c r="BX3" s="63"/>
      <c r="BY3" s="63"/>
      <c r="BZ3" s="63"/>
      <c r="CA3" s="80"/>
      <c r="CB3" s="80"/>
      <c r="CC3" s="80"/>
      <c r="CD3" s="80"/>
      <c r="CE3" s="80"/>
      <c r="CF3" s="80"/>
      <c r="CG3" s="63"/>
      <c r="CH3" s="63"/>
    </row>
    <row r="4" spans="1:86" s="82" customFormat="1" x14ac:dyDescent="0.3">
      <c r="A4" s="81" t="s">
        <v>1121</v>
      </c>
      <c r="B4" s="82" t="s">
        <v>1182</v>
      </c>
      <c r="CA4" s="83"/>
      <c r="CB4" s="83"/>
      <c r="CC4" s="83"/>
      <c r="CD4" s="83"/>
      <c r="CE4" s="83"/>
      <c r="CF4" s="83"/>
    </row>
    <row r="5" spans="1:86" s="82" customFormat="1" x14ac:dyDescent="0.3">
      <c r="CA5" s="83"/>
      <c r="CB5" s="83"/>
      <c r="CC5" s="83"/>
      <c r="CD5" s="83"/>
      <c r="CE5" s="83"/>
      <c r="CF5" s="83"/>
    </row>
    <row r="6" spans="1:86" ht="43.5" customHeight="1" x14ac:dyDescent="0.3">
      <c r="A6" s="340" t="s">
        <v>1183</v>
      </c>
      <c r="B6" s="340"/>
      <c r="C6" s="340"/>
      <c r="D6" s="340"/>
      <c r="E6" s="340"/>
      <c r="F6" s="340"/>
      <c r="G6" s="340"/>
      <c r="H6" s="340"/>
      <c r="I6" s="340"/>
      <c r="J6" s="340"/>
      <c r="K6" s="340"/>
      <c r="L6" s="340"/>
      <c r="M6" s="340"/>
      <c r="N6" s="340"/>
      <c r="O6" s="340"/>
      <c r="P6" s="340"/>
      <c r="Q6" s="340"/>
      <c r="R6" s="340"/>
      <c r="S6" s="340"/>
      <c r="T6" s="340"/>
      <c r="U6" s="340"/>
      <c r="V6" s="340"/>
      <c r="W6" s="340"/>
      <c r="X6" s="340"/>
      <c r="Y6" s="340"/>
      <c r="Z6" s="340"/>
      <c r="AA6" s="340"/>
      <c r="AB6" s="340"/>
      <c r="AC6" s="340"/>
      <c r="AD6" s="340"/>
      <c r="AE6" s="340"/>
      <c r="AF6" s="340"/>
      <c r="AG6" s="340"/>
      <c r="AH6" s="340"/>
      <c r="AI6" s="340"/>
      <c r="AJ6" s="340"/>
      <c r="AK6" s="340"/>
      <c r="AL6" s="340"/>
      <c r="AM6" s="340"/>
      <c r="AN6" s="340"/>
      <c r="AO6" s="340"/>
      <c r="AP6" s="340"/>
      <c r="AQ6" s="340"/>
      <c r="AR6" s="340"/>
      <c r="AS6" s="340"/>
      <c r="AT6" s="340"/>
      <c r="AU6" s="340"/>
      <c r="AV6" s="340"/>
      <c r="AW6" s="340"/>
      <c r="AX6" s="340"/>
      <c r="AY6" s="340"/>
      <c r="AZ6" s="340"/>
      <c r="BA6" s="340"/>
      <c r="BB6" s="340"/>
      <c r="BC6" s="340"/>
      <c r="BD6" s="340"/>
      <c r="BE6" s="340"/>
      <c r="BF6" s="340"/>
      <c r="BG6" s="340"/>
      <c r="BH6" s="340"/>
      <c r="BI6" s="340"/>
      <c r="BJ6" s="340"/>
      <c r="BK6" s="340"/>
      <c r="BL6" s="340"/>
      <c r="BM6" s="340"/>
      <c r="BN6" s="340"/>
      <c r="BO6" s="340"/>
      <c r="BP6" s="340"/>
      <c r="BQ6" s="340"/>
      <c r="BR6" s="340"/>
      <c r="BS6" s="340"/>
      <c r="BT6" s="340"/>
      <c r="BU6" s="340"/>
      <c r="BV6" s="340"/>
      <c r="BW6" s="340"/>
      <c r="BX6" s="340"/>
      <c r="BY6" s="340"/>
      <c r="BZ6" s="340"/>
      <c r="CA6" s="340"/>
      <c r="CB6" s="340"/>
      <c r="CC6" s="340"/>
      <c r="CD6" s="340"/>
      <c r="CE6" s="84"/>
      <c r="CF6" s="84"/>
    </row>
    <row r="8" spans="1:86" x14ac:dyDescent="0.3">
      <c r="A8" s="341" t="s">
        <v>1184</v>
      </c>
      <c r="B8" s="341"/>
      <c r="C8" s="341"/>
      <c r="D8" s="341"/>
      <c r="E8" s="341"/>
      <c r="F8" s="341"/>
      <c r="G8" s="341"/>
      <c r="H8" s="341"/>
      <c r="I8" s="341"/>
      <c r="J8" s="341"/>
      <c r="K8" s="341"/>
      <c r="L8" s="341"/>
      <c r="M8" s="341"/>
      <c r="N8" s="341"/>
      <c r="O8" s="341"/>
      <c r="P8" s="341"/>
      <c r="Q8" s="341"/>
      <c r="R8" s="341"/>
      <c r="S8" s="341"/>
      <c r="T8" s="341"/>
      <c r="U8" s="341"/>
      <c r="V8" s="341"/>
      <c r="W8" s="341"/>
      <c r="X8" s="341"/>
      <c r="Y8" s="341"/>
      <c r="Z8" s="341"/>
      <c r="AA8" s="341"/>
      <c r="AB8" s="341"/>
      <c r="AC8" s="341"/>
      <c r="AD8" s="341"/>
      <c r="AE8" s="341"/>
      <c r="AF8" s="341"/>
      <c r="AG8" s="341"/>
      <c r="AH8" s="341"/>
      <c r="AI8" s="341"/>
      <c r="AJ8" s="341"/>
      <c r="AK8" s="341"/>
      <c r="AL8" s="341"/>
      <c r="AM8" s="341"/>
      <c r="AN8" s="341"/>
      <c r="AO8" s="341"/>
      <c r="AP8" s="85"/>
      <c r="AQ8" s="85"/>
      <c r="AR8" s="85"/>
      <c r="AT8" s="342"/>
      <c r="AU8" s="342"/>
      <c r="AV8" s="342"/>
      <c r="AW8" s="342"/>
      <c r="AX8" s="342"/>
      <c r="AY8" s="342"/>
      <c r="AZ8" s="342"/>
      <c r="BA8" s="86"/>
    </row>
    <row r="9" spans="1:86" s="87" customFormat="1" x14ac:dyDescent="0.3">
      <c r="BY9" s="88"/>
      <c r="BZ9" s="88"/>
      <c r="CA9" s="88"/>
      <c r="CB9" s="88"/>
      <c r="CC9" s="88"/>
      <c r="CD9" s="88"/>
      <c r="CE9" s="88"/>
      <c r="CF9" s="88"/>
    </row>
    <row r="11" spans="1:86" x14ac:dyDescent="0.3">
      <c r="A11" s="344" t="s">
        <v>1185</v>
      </c>
      <c r="B11" s="344"/>
      <c r="C11" s="344"/>
      <c r="D11" s="344"/>
      <c r="E11" s="344"/>
      <c r="F11" s="344"/>
      <c r="G11" s="344"/>
      <c r="H11" s="344"/>
      <c r="I11" s="344"/>
      <c r="J11" s="344"/>
      <c r="K11" s="344"/>
      <c r="L11" s="344"/>
      <c r="M11" s="344"/>
      <c r="N11" s="344"/>
      <c r="O11" s="344"/>
      <c r="P11" s="344"/>
      <c r="Q11" s="344"/>
      <c r="R11" s="344"/>
      <c r="S11" s="344"/>
      <c r="T11" s="344"/>
      <c r="U11" s="344"/>
      <c r="V11" s="344"/>
      <c r="W11" s="344"/>
      <c r="X11" s="344"/>
      <c r="Y11" s="344"/>
      <c r="Z11" s="344"/>
      <c r="AA11" s="344"/>
      <c r="AB11" s="344"/>
      <c r="AC11" s="344"/>
      <c r="AD11" s="344"/>
      <c r="AE11" s="344"/>
      <c r="AF11" s="344"/>
      <c r="AG11" s="344"/>
      <c r="AH11" s="344"/>
      <c r="AI11" s="344"/>
      <c r="AJ11" s="344"/>
      <c r="AK11" s="344"/>
      <c r="AL11" s="344"/>
      <c r="AM11" s="344"/>
      <c r="AN11" s="344"/>
      <c r="AO11" s="344"/>
      <c r="AP11" s="344"/>
      <c r="AQ11" s="344"/>
      <c r="AR11" s="344"/>
      <c r="AT11" s="343" t="s">
        <v>1186</v>
      </c>
      <c r="AU11" s="343"/>
      <c r="AV11" s="343"/>
      <c r="AW11" s="343"/>
      <c r="AX11" s="343"/>
      <c r="AY11" s="343"/>
      <c r="AZ11" s="343"/>
      <c r="BA11" s="343"/>
      <c r="BB11" s="343"/>
      <c r="BC11" s="343"/>
      <c r="BD11" s="343"/>
      <c r="BE11" s="343"/>
      <c r="BF11" s="343"/>
      <c r="BG11" s="343"/>
      <c r="BH11" s="343"/>
      <c r="BI11" s="343"/>
      <c r="BJ11" s="343"/>
      <c r="BK11" s="343"/>
      <c r="BL11" s="343"/>
      <c r="BM11" s="343"/>
      <c r="BN11" s="343"/>
      <c r="BO11" s="343"/>
      <c r="BP11" s="343"/>
      <c r="BQ11" s="343"/>
      <c r="BR11" s="343"/>
      <c r="BS11" s="343"/>
      <c r="BT11" s="343"/>
      <c r="BU11" s="343"/>
      <c r="BV11" s="343"/>
      <c r="BW11" s="343"/>
      <c r="BX11" s="343"/>
      <c r="BY11" s="343"/>
      <c r="BZ11" s="343"/>
      <c r="CA11" s="343"/>
      <c r="CB11" s="343"/>
      <c r="CC11" s="343"/>
      <c r="CD11" s="343"/>
      <c r="CE11" s="343"/>
      <c r="CF11" s="112"/>
    </row>
    <row r="14" spans="1:86" s="91" customFormat="1" ht="41.4" customHeight="1" x14ac:dyDescent="0.3">
      <c r="A14" s="89" t="s">
        <v>1187</v>
      </c>
      <c r="B14" s="67" t="s">
        <v>1188</v>
      </c>
      <c r="C14" s="67" t="s">
        <v>1189</v>
      </c>
      <c r="D14" s="67" t="s">
        <v>1190</v>
      </c>
      <c r="E14" s="67" t="s">
        <v>1191</v>
      </c>
      <c r="F14" s="90" t="s">
        <v>1192</v>
      </c>
      <c r="G14" s="67" t="s">
        <v>1193</v>
      </c>
      <c r="H14" s="90" t="s">
        <v>1194</v>
      </c>
      <c r="I14" s="67" t="s">
        <v>1195</v>
      </c>
      <c r="J14" s="90" t="s">
        <v>1196</v>
      </c>
      <c r="K14" s="334" t="s">
        <v>1197</v>
      </c>
      <c r="L14" s="67" t="s">
        <v>1198</v>
      </c>
      <c r="M14" s="67" t="s">
        <v>1199</v>
      </c>
      <c r="N14" s="67" t="s">
        <v>1200</v>
      </c>
      <c r="O14" s="67" t="s">
        <v>1201</v>
      </c>
      <c r="P14" s="67" t="s">
        <v>1202</v>
      </c>
      <c r="Q14" s="67" t="s">
        <v>1203</v>
      </c>
      <c r="R14" s="67" t="s">
        <v>1204</v>
      </c>
      <c r="S14" s="90" t="s">
        <v>1205</v>
      </c>
      <c r="T14" s="90" t="s">
        <v>1206</v>
      </c>
      <c r="U14" s="90" t="s">
        <v>1207</v>
      </c>
      <c r="V14" s="90" t="s">
        <v>1208</v>
      </c>
      <c r="W14" s="90" t="s">
        <v>1209</v>
      </c>
      <c r="X14" s="90" t="s">
        <v>1210</v>
      </c>
      <c r="Y14" s="90" t="s">
        <v>1211</v>
      </c>
      <c r="Z14" s="90" t="s">
        <v>1212</v>
      </c>
      <c r="AA14" s="90" t="s">
        <v>1213</v>
      </c>
      <c r="AB14" s="90" t="s">
        <v>1214</v>
      </c>
      <c r="AC14" s="90" t="s">
        <v>1215</v>
      </c>
      <c r="AD14" s="90" t="s">
        <v>1216</v>
      </c>
      <c r="AE14" s="90" t="s">
        <v>1217</v>
      </c>
      <c r="AF14" s="90" t="s">
        <v>1218</v>
      </c>
      <c r="AG14" s="90" t="s">
        <v>1219</v>
      </c>
      <c r="AH14" s="90" t="s">
        <v>1220</v>
      </c>
      <c r="AI14" s="90" t="s">
        <v>1221</v>
      </c>
      <c r="AJ14" s="90" t="s">
        <v>1222</v>
      </c>
      <c r="AK14" s="90" t="s">
        <v>1223</v>
      </c>
      <c r="AL14" s="90" t="s">
        <v>1224</v>
      </c>
      <c r="AM14" s="90" t="s">
        <v>1225</v>
      </c>
      <c r="AN14" s="90" t="s">
        <v>1226</v>
      </c>
      <c r="AO14" s="90" t="s">
        <v>1227</v>
      </c>
      <c r="AP14" s="90" t="s">
        <v>1228</v>
      </c>
      <c r="AQ14" s="90" t="s">
        <v>1229</v>
      </c>
      <c r="AR14" s="90" t="s">
        <v>2142</v>
      </c>
      <c r="AT14" s="66" t="s">
        <v>1230</v>
      </c>
      <c r="AU14" s="66" t="s">
        <v>1231</v>
      </c>
      <c r="AV14" s="66" t="s">
        <v>1232</v>
      </c>
      <c r="AW14" s="66" t="s">
        <v>1233</v>
      </c>
      <c r="AX14" s="66" t="s">
        <v>1234</v>
      </c>
      <c r="AY14" s="92" t="s">
        <v>1235</v>
      </c>
      <c r="AZ14" s="66" t="s">
        <v>1236</v>
      </c>
      <c r="BA14" s="66" t="s">
        <v>1237</v>
      </c>
      <c r="BB14" s="66" t="s">
        <v>1238</v>
      </c>
      <c r="BC14" s="66" t="s">
        <v>1239</v>
      </c>
      <c r="BD14" s="66" t="s">
        <v>1240</v>
      </c>
      <c r="BE14" s="66" t="s">
        <v>1241</v>
      </c>
      <c r="BF14" s="66" t="s">
        <v>1231</v>
      </c>
      <c r="BG14" s="66" t="s">
        <v>1242</v>
      </c>
      <c r="BH14" s="66" t="s">
        <v>1243</v>
      </c>
      <c r="BI14" s="66" t="s">
        <v>1244</v>
      </c>
      <c r="BJ14" s="66" t="s">
        <v>1245</v>
      </c>
      <c r="BK14" s="66" t="s">
        <v>1246</v>
      </c>
      <c r="BL14" s="66" t="s">
        <v>1247</v>
      </c>
      <c r="BM14" s="66" t="s">
        <v>1238</v>
      </c>
      <c r="BN14" s="66" t="s">
        <v>1239</v>
      </c>
      <c r="BO14" s="66" t="s">
        <v>1240</v>
      </c>
      <c r="BP14" s="66" t="s">
        <v>1241</v>
      </c>
      <c r="BQ14" s="66" t="s">
        <v>1231</v>
      </c>
      <c r="BR14" s="66" t="s">
        <v>1242</v>
      </c>
      <c r="BS14" s="66" t="s">
        <v>1243</v>
      </c>
      <c r="BT14" s="66" t="s">
        <v>1244</v>
      </c>
      <c r="BU14" s="66" t="s">
        <v>1248</v>
      </c>
      <c r="BV14" s="66" t="s">
        <v>1249</v>
      </c>
      <c r="BW14" s="66" t="s">
        <v>1250</v>
      </c>
      <c r="BX14" s="66" t="s">
        <v>1247</v>
      </c>
      <c r="BY14" s="93" t="s">
        <v>1238</v>
      </c>
      <c r="BZ14" s="66" t="s">
        <v>1239</v>
      </c>
      <c r="CA14" s="93" t="s">
        <v>1240</v>
      </c>
      <c r="CB14" s="66" t="s">
        <v>1241</v>
      </c>
      <c r="CC14" s="93" t="s">
        <v>1231</v>
      </c>
      <c r="CD14" s="66" t="s">
        <v>1242</v>
      </c>
      <c r="CE14" s="66" t="s">
        <v>1243</v>
      </c>
      <c r="CF14" s="66" t="s">
        <v>1244</v>
      </c>
    </row>
    <row r="15" spans="1:86" ht="14.4" customHeight="1" x14ac:dyDescent="0.3">
      <c r="A15" s="8" t="s">
        <v>1091</v>
      </c>
      <c r="B15" s="94" t="s">
        <v>1251</v>
      </c>
      <c r="C15" s="94" t="s">
        <v>1251</v>
      </c>
      <c r="D15" s="94" t="s">
        <v>1251</v>
      </c>
      <c r="E15" s="94" t="s">
        <v>1251</v>
      </c>
      <c r="F15" s="94" t="s">
        <v>1251</v>
      </c>
      <c r="G15" s="94" t="s">
        <v>1251</v>
      </c>
      <c r="H15" s="94" t="s">
        <v>1251</v>
      </c>
      <c r="I15" s="337" t="s">
        <v>1252</v>
      </c>
      <c r="J15" s="94" t="s">
        <v>1251</v>
      </c>
      <c r="K15" s="335"/>
      <c r="L15" s="20">
        <v>72692.5</v>
      </c>
      <c r="M15" s="20">
        <v>59189.485714285714</v>
      </c>
      <c r="N15" s="20">
        <v>56157.738095238092</v>
      </c>
      <c r="O15" s="20">
        <v>60775.476190476191</v>
      </c>
      <c r="P15" s="20">
        <v>58012.023809523809</v>
      </c>
      <c r="Q15" s="20">
        <v>59086.109523809522</v>
      </c>
      <c r="R15" s="20">
        <v>59249.166666666672</v>
      </c>
      <c r="S15" s="20">
        <v>58149.642857142862</v>
      </c>
      <c r="T15" s="20">
        <v>48916.607142857145</v>
      </c>
      <c r="U15" s="20">
        <v>45261.190476190473</v>
      </c>
      <c r="V15" s="20">
        <v>46114.761904761908</v>
      </c>
      <c r="W15" s="20">
        <v>44443.690476190473</v>
      </c>
      <c r="X15" s="20">
        <v>48650.476190476191</v>
      </c>
      <c r="Y15" s="20">
        <v>49262.142857142855</v>
      </c>
      <c r="Z15" s="20">
        <v>58870.238095238092</v>
      </c>
      <c r="AA15" s="94" t="s">
        <v>1251</v>
      </c>
      <c r="AB15" s="94" t="s">
        <v>1251</v>
      </c>
      <c r="AC15" s="20">
        <v>56561.309523809527</v>
      </c>
      <c r="AD15" s="20">
        <v>46637.976190476191</v>
      </c>
      <c r="AE15" s="20">
        <v>44837.976190476191</v>
      </c>
      <c r="AF15" s="20">
        <v>44631.309523809527</v>
      </c>
      <c r="AG15" s="94" t="s">
        <v>1251</v>
      </c>
      <c r="AH15" s="20">
        <v>44310.178571428572</v>
      </c>
      <c r="AI15" s="20">
        <v>44445.595238095237</v>
      </c>
      <c r="AJ15" s="20">
        <v>49264.642857142855</v>
      </c>
      <c r="AK15" s="20">
        <v>51406.785714285717</v>
      </c>
      <c r="AL15" s="95">
        <v>60832.738095238092</v>
      </c>
      <c r="AM15" s="20">
        <v>60229.309523809527</v>
      </c>
      <c r="AN15" s="20">
        <v>60471.904761904763</v>
      </c>
      <c r="AO15" s="94" t="s">
        <v>1251</v>
      </c>
      <c r="AP15" s="20">
        <v>58923.809523809527</v>
      </c>
      <c r="AQ15" s="20">
        <v>57707.142857142855</v>
      </c>
      <c r="AR15" s="94" t="s">
        <v>1251</v>
      </c>
      <c r="AT15" s="96"/>
      <c r="AU15" s="96"/>
      <c r="AV15" s="96"/>
      <c r="AW15" s="96"/>
      <c r="AX15" s="96"/>
      <c r="AY15" s="97"/>
      <c r="AZ15" s="69" t="s">
        <v>1253</v>
      </c>
      <c r="BA15" s="69">
        <v>-0.18575526066257575</v>
      </c>
      <c r="BB15" s="69">
        <v>-5.1221050199391938E-2</v>
      </c>
      <c r="BC15" s="69">
        <v>8.2227993004398758E-2</v>
      </c>
      <c r="BD15" s="69">
        <v>-4.5469859788370148E-2</v>
      </c>
      <c r="BE15" s="69">
        <v>1.8514880946273404E-2</v>
      </c>
      <c r="BF15" s="69">
        <v>2.7596527199247323E-3</v>
      </c>
      <c r="BG15" s="69">
        <v>-1.8557624881201829E-2</v>
      </c>
      <c r="BH15" s="69">
        <v>-0.15878060914266767</v>
      </c>
      <c r="BI15" s="69">
        <v>-7.4727518529470238E-2</v>
      </c>
      <c r="BJ15" s="69">
        <v>1.8858793142448427E-2</v>
      </c>
      <c r="BK15" s="69">
        <v>-3.6237234229303805E-2</v>
      </c>
      <c r="BL15" s="69">
        <v>9.4654284313751891E-2</v>
      </c>
      <c r="BM15" s="69">
        <v>1.2572675841277858E-2</v>
      </c>
      <c r="BN15" s="69">
        <v>0.19504013997032388</v>
      </c>
      <c r="BO15" s="69"/>
      <c r="BP15" s="69"/>
      <c r="BQ15" s="69"/>
      <c r="BR15" s="69">
        <v>-0.17544383991244228</v>
      </c>
      <c r="BS15" s="69">
        <v>-3.859515671624647E-2</v>
      </c>
      <c r="BT15" s="69">
        <v>-4.6091881085070785E-3</v>
      </c>
      <c r="BU15" s="69"/>
      <c r="BV15" s="77"/>
      <c r="BW15" s="77">
        <v>3.056107446020917E-3</v>
      </c>
      <c r="BX15" s="77">
        <v>0.10842576397575421</v>
      </c>
      <c r="BY15" s="77">
        <v>4.3482358399605792E-2</v>
      </c>
      <c r="BZ15" s="77">
        <v>0.1833600807749578</v>
      </c>
      <c r="CA15" s="77">
        <v>-9.9194708363093964E-3</v>
      </c>
      <c r="CB15" s="77">
        <v>4.0278601898853239E-3</v>
      </c>
      <c r="CD15" s="98"/>
      <c r="CE15" s="98">
        <v>-2.0648133182479489E-2</v>
      </c>
      <c r="CF15" s="314"/>
    </row>
    <row r="16" spans="1:86" ht="13.75" customHeight="1" x14ac:dyDescent="0.3">
      <c r="A16" s="8" t="s">
        <v>1092</v>
      </c>
      <c r="B16" s="94" t="s">
        <v>1251</v>
      </c>
      <c r="C16" s="20">
        <v>73050</v>
      </c>
      <c r="D16" s="20">
        <v>62439</v>
      </c>
      <c r="E16" s="20">
        <v>59822</v>
      </c>
      <c r="F16" s="20">
        <v>52770</v>
      </c>
      <c r="G16" s="20">
        <v>43536</v>
      </c>
      <c r="H16" s="94" t="s">
        <v>1251</v>
      </c>
      <c r="I16" s="338"/>
      <c r="J16" s="20">
        <v>55943.833333333336</v>
      </c>
      <c r="K16" s="335"/>
      <c r="L16" s="20">
        <v>58842.023809523809</v>
      </c>
      <c r="M16" s="20">
        <v>69429.166666666672</v>
      </c>
      <c r="N16" s="20">
        <v>68579.166666666657</v>
      </c>
      <c r="O16" s="20">
        <v>68783.809523809527</v>
      </c>
      <c r="P16" s="78" t="s">
        <v>1251</v>
      </c>
      <c r="Q16" s="20">
        <v>75744.761904761908</v>
      </c>
      <c r="R16" s="20">
        <v>56660.21428571429</v>
      </c>
      <c r="S16" s="20">
        <v>87080.357142857145</v>
      </c>
      <c r="T16" s="20">
        <v>58881.190476190473</v>
      </c>
      <c r="U16" s="20">
        <v>61453.571428571428</v>
      </c>
      <c r="V16" s="20">
        <v>56876.488095238099</v>
      </c>
      <c r="W16" s="20">
        <v>54051.190476190473</v>
      </c>
      <c r="X16" s="20">
        <v>61148.809523809519</v>
      </c>
      <c r="Y16" s="20">
        <v>66196.42857142858</v>
      </c>
      <c r="Z16" s="20">
        <v>74794.047619047618</v>
      </c>
      <c r="AA16" s="94" t="s">
        <v>1251</v>
      </c>
      <c r="AB16" s="20">
        <v>71665.476190476198</v>
      </c>
      <c r="AC16" s="20">
        <v>75763.095238095251</v>
      </c>
      <c r="AD16" s="20">
        <v>76363.095238095251</v>
      </c>
      <c r="AE16" s="20">
        <v>73627.976190476184</v>
      </c>
      <c r="AF16" s="20">
        <v>73315.476190476198</v>
      </c>
      <c r="AG16" s="94" t="s">
        <v>1251</v>
      </c>
      <c r="AH16" s="20">
        <v>74069.642857142855</v>
      </c>
      <c r="AI16" s="20">
        <v>62201.309523809527</v>
      </c>
      <c r="AJ16" s="20">
        <v>66752.095238095237</v>
      </c>
      <c r="AK16" s="20">
        <v>71717.142857142855</v>
      </c>
      <c r="AL16" s="95">
        <v>74179.642857142855</v>
      </c>
      <c r="AM16" s="20">
        <v>76178.642857142855</v>
      </c>
      <c r="AN16" s="20">
        <v>80735.119047619053</v>
      </c>
      <c r="AO16" s="20">
        <v>83786.309523809527</v>
      </c>
      <c r="AP16" s="20">
        <v>85544.642857142855</v>
      </c>
      <c r="AQ16" s="20">
        <v>78294.642857142855</v>
      </c>
      <c r="AR16" s="20">
        <v>56307.142857142855</v>
      </c>
      <c r="AT16" s="69">
        <v>-0.14525667351129368</v>
      </c>
      <c r="AU16" s="99">
        <v>-4.1912906997229271E-2</v>
      </c>
      <c r="AV16" s="99">
        <v>-0.11788305305740365</v>
      </c>
      <c r="AW16" s="69">
        <v>-0.17498578737919268</v>
      </c>
      <c r="AX16" s="69" t="s">
        <v>1253</v>
      </c>
      <c r="AY16" s="69" t="s">
        <v>1253</v>
      </c>
      <c r="AZ16" s="69">
        <v>0.11303386347105793</v>
      </c>
      <c r="BA16" s="69">
        <v>0.17992485933886737</v>
      </c>
      <c r="BB16" s="69">
        <v>-1.2242693392546578E-2</v>
      </c>
      <c r="BC16" s="69">
        <v>2.9840382595716086E-3</v>
      </c>
      <c r="BD16" s="69" t="s">
        <v>1253</v>
      </c>
      <c r="BE16" s="69" t="s">
        <v>1253</v>
      </c>
      <c r="BF16" s="69">
        <v>-0.25195864557662317</v>
      </c>
      <c r="BG16" s="69">
        <v>0.53688718337256036</v>
      </c>
      <c r="BH16" s="69">
        <v>-0.32382924911992894</v>
      </c>
      <c r="BI16" s="69">
        <v>4.3687651889802392E-2</v>
      </c>
      <c r="BJ16" s="69">
        <v>-7.4480347145541415E-2</v>
      </c>
      <c r="BK16" s="69">
        <v>-4.9674262839800254E-2</v>
      </c>
      <c r="BL16" s="69">
        <v>0.1313129088386229</v>
      </c>
      <c r="BM16" s="69">
        <v>8.2546481066874566E-2</v>
      </c>
      <c r="BN16" s="69">
        <v>0.1298804064382697</v>
      </c>
      <c r="BO16" s="69"/>
      <c r="BP16" s="69"/>
      <c r="BQ16" s="69">
        <v>5.7177029518762801E-2</v>
      </c>
      <c r="BR16" s="69">
        <v>7.9194230134662646E-3</v>
      </c>
      <c r="BS16" s="69">
        <v>-3.5817288954712256E-2</v>
      </c>
      <c r="BT16" s="69">
        <v>-4.2443106026919253E-3</v>
      </c>
      <c r="BU16" s="69"/>
      <c r="BV16" s="77"/>
      <c r="BW16" s="77">
        <v>-0.16023208531224631</v>
      </c>
      <c r="BX16" s="77">
        <v>7.3162217148237785E-2</v>
      </c>
      <c r="BY16" s="77">
        <v>7.438040111457167E-2</v>
      </c>
      <c r="BZ16" s="77">
        <v>3.4336281423050785E-2</v>
      </c>
      <c r="CA16" s="77">
        <v>2.6948094153671276E-2</v>
      </c>
      <c r="CB16" s="77">
        <v>5.9813039712730554E-2</v>
      </c>
      <c r="CC16" s="77">
        <v>3.7792605153537107E-2</v>
      </c>
      <c r="CD16" s="98">
        <v>2.0985926499527574E-2</v>
      </c>
      <c r="CE16" s="98">
        <v>-8.475106982569669E-2</v>
      </c>
      <c r="CF16" s="98">
        <v>-0.28083019728589353</v>
      </c>
    </row>
    <row r="17" spans="1:84" x14ac:dyDescent="0.3">
      <c r="A17" s="8" t="s">
        <v>1093</v>
      </c>
      <c r="B17" s="20">
        <v>80258.333333333328</v>
      </c>
      <c r="C17" s="20">
        <v>54724</v>
      </c>
      <c r="D17" s="20">
        <v>64073</v>
      </c>
      <c r="E17" s="94" t="s">
        <v>1251</v>
      </c>
      <c r="F17" s="20">
        <v>62250</v>
      </c>
      <c r="G17" s="20">
        <v>42446</v>
      </c>
      <c r="H17" s="20">
        <v>67610.119047619053</v>
      </c>
      <c r="I17" s="338"/>
      <c r="J17" s="20">
        <v>58898.809523809527</v>
      </c>
      <c r="K17" s="335"/>
      <c r="L17" s="20">
        <v>60839.666666666657</v>
      </c>
      <c r="M17" s="20">
        <v>61191.169047619049</v>
      </c>
      <c r="N17" s="20">
        <v>64330.638095238093</v>
      </c>
      <c r="O17" s="20">
        <v>78008.809523809527</v>
      </c>
      <c r="P17" s="20">
        <v>58286.666666666672</v>
      </c>
      <c r="Q17" s="20">
        <v>65732.142857142855</v>
      </c>
      <c r="R17" s="20">
        <v>53444.642857142855</v>
      </c>
      <c r="S17" s="20">
        <v>68041.309523809527</v>
      </c>
      <c r="T17" s="20">
        <v>60701.190476190481</v>
      </c>
      <c r="U17" s="20">
        <v>63738.690476190481</v>
      </c>
      <c r="V17" s="20">
        <v>60758.928571428572</v>
      </c>
      <c r="W17" s="20">
        <v>62244.940476190473</v>
      </c>
      <c r="X17" s="20">
        <v>62590.476190476191</v>
      </c>
      <c r="Y17" s="94" t="s">
        <v>1251</v>
      </c>
      <c r="Z17" s="94" t="s">
        <v>1251</v>
      </c>
      <c r="AA17" s="20">
        <v>63719.047619047626</v>
      </c>
      <c r="AB17" s="20">
        <v>73398.809523809512</v>
      </c>
      <c r="AC17" s="20">
        <v>74832.142857142855</v>
      </c>
      <c r="AD17" s="20">
        <v>80323.809523809527</v>
      </c>
      <c r="AE17" s="20">
        <v>78227.559523809527</v>
      </c>
      <c r="AF17" s="20">
        <v>66770.654761904763</v>
      </c>
      <c r="AG17" s="20">
        <v>72083.92857142858</v>
      </c>
      <c r="AH17" s="20">
        <v>73475.595238095237</v>
      </c>
      <c r="AI17" s="20">
        <v>73642.261904761908</v>
      </c>
      <c r="AJ17" s="20">
        <v>76202.976190476184</v>
      </c>
      <c r="AK17" s="20">
        <v>79536.309523809512</v>
      </c>
      <c r="AL17" s="95">
        <v>80927.976190476198</v>
      </c>
      <c r="AM17" s="20">
        <v>78136.309523809512</v>
      </c>
      <c r="AN17" s="20">
        <v>73969.642857142855</v>
      </c>
      <c r="AO17" s="20">
        <v>70886.309523809527</v>
      </c>
      <c r="AP17" s="20">
        <v>97927.976190476198</v>
      </c>
      <c r="AQ17" s="20">
        <v>103011.30952380953</v>
      </c>
      <c r="AR17" s="20">
        <v>57170.238095238092</v>
      </c>
      <c r="AT17" s="69">
        <v>0.17083911994737222</v>
      </c>
      <c r="AU17" s="69" t="s">
        <v>1253</v>
      </c>
      <c r="AV17" s="69" t="s">
        <v>1253</v>
      </c>
      <c r="AW17" s="69">
        <v>-0.31698447179982303</v>
      </c>
      <c r="AX17" s="69">
        <v>0.59285018724070704</v>
      </c>
      <c r="AY17" s="69">
        <v>-0.13571369458995475</v>
      </c>
      <c r="AZ17" s="69">
        <v>7.7003941384537367E-2</v>
      </c>
      <c r="BA17" s="69">
        <v>5.77751983550856E-3</v>
      </c>
      <c r="BB17" s="69">
        <v>5.1305917119771172E-2</v>
      </c>
      <c r="BC17" s="69">
        <v>0.21262297147312026</v>
      </c>
      <c r="BD17" s="69">
        <v>-0.25281943126081607</v>
      </c>
      <c r="BE17" s="69">
        <v>0.12773892583454516</v>
      </c>
      <c r="BF17" s="69">
        <v>-0.18693289866884</v>
      </c>
      <c r="BG17" s="69">
        <v>0.27311748916881062</v>
      </c>
      <c r="BH17" s="69">
        <v>-0.10787739241042293</v>
      </c>
      <c r="BI17" s="69">
        <v>5.0040204750044115E-2</v>
      </c>
      <c r="BJ17" s="69">
        <v>-4.6749656801860273E-2</v>
      </c>
      <c r="BK17" s="69">
        <v>2.4457506735243717E-2</v>
      </c>
      <c r="BL17" s="69">
        <v>5.551225716375896E-3</v>
      </c>
      <c r="BM17" s="69"/>
      <c r="BN17" s="69"/>
      <c r="BO17" s="69"/>
      <c r="BP17" s="69">
        <v>0.15191316045138592</v>
      </c>
      <c r="BQ17" s="69">
        <v>1.9528018814370496E-2</v>
      </c>
      <c r="BR17" s="69">
        <v>7.3386468127078164E-2</v>
      </c>
      <c r="BS17" s="69">
        <v>-2.6097492293099323E-2</v>
      </c>
      <c r="BT17" s="69">
        <v>-0.1464561189387189</v>
      </c>
      <c r="BU17" s="69">
        <v>7.9574984377047686E-2</v>
      </c>
      <c r="BV17" s="77">
        <v>1.9306198957894427E-2</v>
      </c>
      <c r="BW17" s="77">
        <v>2.2683268659013933E-3</v>
      </c>
      <c r="BX17" s="77">
        <v>3.4772347012180793E-2</v>
      </c>
      <c r="BY17" s="77">
        <v>4.3742823443028822E-2</v>
      </c>
      <c r="BZ17" s="77">
        <v>1.7497249683807503E-2</v>
      </c>
      <c r="CA17" s="77">
        <v>-3.4495693554674856E-2</v>
      </c>
      <c r="CB17" s="77">
        <v>-5.3325613815904616E-2</v>
      </c>
      <c r="CC17" s="77">
        <v>-4.1683766667471311E-2</v>
      </c>
      <c r="CD17" s="98">
        <v>0.38147939776133821</v>
      </c>
      <c r="CE17" s="98">
        <v>5.1908898060406328E-2</v>
      </c>
      <c r="CF17" s="98">
        <v>-0.44501008326640057</v>
      </c>
    </row>
    <row r="18" spans="1:84" x14ac:dyDescent="0.3">
      <c r="A18" s="8" t="s">
        <v>1094</v>
      </c>
      <c r="B18" s="94" t="s">
        <v>1251</v>
      </c>
      <c r="C18" s="94" t="s">
        <v>1251</v>
      </c>
      <c r="D18" s="94" t="s">
        <v>1251</v>
      </c>
      <c r="E18" s="94" t="s">
        <v>1251</v>
      </c>
      <c r="F18" s="94" t="s">
        <v>1254</v>
      </c>
      <c r="G18" s="20">
        <v>58027.976190476191</v>
      </c>
      <c r="H18" s="20">
        <v>71577.952380952382</v>
      </c>
      <c r="I18" s="338"/>
      <c r="J18" s="20">
        <v>86856.904761904749</v>
      </c>
      <c r="K18" s="335"/>
      <c r="L18" s="94" t="s">
        <v>1251</v>
      </c>
      <c r="M18" s="94" t="s">
        <v>1251</v>
      </c>
      <c r="N18" s="20">
        <v>91945.190476190488</v>
      </c>
      <c r="O18" s="20">
        <v>86407.985119047618</v>
      </c>
      <c r="P18" s="20">
        <v>72764.28571428571</v>
      </c>
      <c r="Q18" s="20">
        <v>96083.333333333328</v>
      </c>
      <c r="R18" s="20">
        <v>90060.119047619053</v>
      </c>
      <c r="S18" s="20">
        <v>84310.119047619024</v>
      </c>
      <c r="T18" s="20">
        <v>77362.5</v>
      </c>
      <c r="U18" s="20">
        <v>76722.5</v>
      </c>
      <c r="V18" s="20">
        <v>68121.636904761894</v>
      </c>
      <c r="W18" s="20">
        <v>73716.547619047604</v>
      </c>
      <c r="X18" s="20">
        <v>68914.880952380947</v>
      </c>
      <c r="Y18" s="20">
        <v>70761.309523809527</v>
      </c>
      <c r="Z18" s="20">
        <v>80046.42857142858</v>
      </c>
      <c r="AA18" s="20">
        <v>90156.696428571435</v>
      </c>
      <c r="AB18" s="20">
        <v>80842.261904761908</v>
      </c>
      <c r="AC18" s="20">
        <v>90592.261904761908</v>
      </c>
      <c r="AD18" s="20">
        <v>87377.261904761908</v>
      </c>
      <c r="AE18" s="20">
        <v>87738.095238095251</v>
      </c>
      <c r="AF18" s="20">
        <v>90513.095238095251</v>
      </c>
      <c r="AG18" s="20">
        <v>88592.261904761908</v>
      </c>
      <c r="AH18" s="20">
        <v>82952.976190476198</v>
      </c>
      <c r="AI18" s="20">
        <v>86086.309523809527</v>
      </c>
      <c r="AJ18" s="20">
        <v>83419.642857142855</v>
      </c>
      <c r="AK18" s="20">
        <v>80325.476190476198</v>
      </c>
      <c r="AL18" s="95">
        <v>74586.309523809527</v>
      </c>
      <c r="AM18" s="20">
        <v>72044.642857142855</v>
      </c>
      <c r="AN18" s="20">
        <v>71127.976190476198</v>
      </c>
      <c r="AO18" s="20">
        <v>70919.642857142855</v>
      </c>
      <c r="AP18" s="20">
        <v>73961.309523809527</v>
      </c>
      <c r="AQ18" s="20">
        <v>74819.642857142855</v>
      </c>
      <c r="AR18" s="20">
        <v>60494.642857142855</v>
      </c>
      <c r="AT18" s="69" t="s">
        <v>1253</v>
      </c>
      <c r="AU18" s="69" t="s">
        <v>1253</v>
      </c>
      <c r="AV18" s="69" t="s">
        <v>1253</v>
      </c>
      <c r="AW18" s="69" t="s">
        <v>1253</v>
      </c>
      <c r="AX18" s="69" t="s">
        <v>1253</v>
      </c>
      <c r="AY18" s="69" t="s">
        <v>1253</v>
      </c>
      <c r="AZ18" s="69" t="s">
        <v>1253</v>
      </c>
      <c r="BA18" s="69" t="s">
        <v>1253</v>
      </c>
      <c r="BB18" s="69" t="s">
        <v>1253</v>
      </c>
      <c r="BC18" s="69">
        <v>-6.0222892882871859E-2</v>
      </c>
      <c r="BD18" s="69">
        <v>-0.15789859451026955</v>
      </c>
      <c r="BE18" s="69">
        <v>0.32047380648538981</v>
      </c>
      <c r="BF18" s="69">
        <v>-6.268739933093781E-2</v>
      </c>
      <c r="BG18" s="69">
        <v>-6.3846240276006383E-2</v>
      </c>
      <c r="BH18" s="69">
        <v>-8.2405518176233983E-2</v>
      </c>
      <c r="BI18" s="69">
        <v>-8.2727419615447051E-3</v>
      </c>
      <c r="BJ18" s="69">
        <v>-0.11210353019307384</v>
      </c>
      <c r="BK18" s="69">
        <v>8.2131184283016134E-2</v>
      </c>
      <c r="BL18" s="69">
        <v>-6.5136890179403273E-2</v>
      </c>
      <c r="BM18" s="69">
        <v>2.6792886324572329E-2</v>
      </c>
      <c r="BN18" s="69">
        <v>0.1312174564052524</v>
      </c>
      <c r="BO18" s="69">
        <v>0.12630504617855709</v>
      </c>
      <c r="BP18" s="69">
        <v>-0.10331384015594547</v>
      </c>
      <c r="BQ18" s="69">
        <v>0.12060523506240095</v>
      </c>
      <c r="BR18" s="69">
        <v>-3.5488682282597939E-2</v>
      </c>
      <c r="BS18" s="69">
        <v>4.1296022039079006E-3</v>
      </c>
      <c r="BT18" s="69">
        <v>3.1628222523744975E-2</v>
      </c>
      <c r="BU18" s="69">
        <v>-2.1221606976101981E-2</v>
      </c>
      <c r="BV18" s="77">
        <v>-6.3654382369738305E-2</v>
      </c>
      <c r="BW18" s="77">
        <v>3.7772404044172925E-2</v>
      </c>
      <c r="BX18" s="77">
        <v>-3.0976663785652558E-2</v>
      </c>
      <c r="BY18" s="77">
        <v>-3.7091583716864607E-2</v>
      </c>
      <c r="BZ18" s="77">
        <v>-7.1448896898629766E-2</v>
      </c>
      <c r="CA18" s="77">
        <v>-3.407685247994896E-2</v>
      </c>
      <c r="CB18" s="77">
        <v>-1.2723592349320301E-2</v>
      </c>
      <c r="CC18" s="77">
        <v>-2.9289928448890112E-3</v>
      </c>
      <c r="CD18" s="98">
        <v>4.2888916866003601E-2</v>
      </c>
      <c r="CE18" s="98">
        <v>1.1605166794092625E-2</v>
      </c>
      <c r="CF18" s="98">
        <v>-0.19146041671638947</v>
      </c>
    </row>
    <row r="19" spans="1:84" x14ac:dyDescent="0.3">
      <c r="A19" s="8" t="s">
        <v>1095</v>
      </c>
      <c r="B19" s="94" t="s">
        <v>1251</v>
      </c>
      <c r="C19" s="94" t="s">
        <v>1251</v>
      </c>
      <c r="D19" s="94" t="s">
        <v>1251</v>
      </c>
      <c r="E19" s="94" t="s">
        <v>1251</v>
      </c>
      <c r="F19" s="94" t="s">
        <v>1251</v>
      </c>
      <c r="G19" s="94" t="s">
        <v>1251</v>
      </c>
      <c r="H19" s="94" t="s">
        <v>1251</v>
      </c>
      <c r="I19" s="338"/>
      <c r="J19" s="94" t="s">
        <v>1251</v>
      </c>
      <c r="K19" s="335"/>
      <c r="L19" s="94" t="s">
        <v>1251</v>
      </c>
      <c r="M19" s="94" t="s">
        <v>1251</v>
      </c>
      <c r="N19" s="94" t="s">
        <v>1251</v>
      </c>
      <c r="O19" s="94" t="s">
        <v>1251</v>
      </c>
      <c r="P19" s="94" t="s">
        <v>1251</v>
      </c>
      <c r="Q19" s="94" t="s">
        <v>1251</v>
      </c>
      <c r="R19" s="94" t="s">
        <v>1251</v>
      </c>
      <c r="S19" s="94" t="s">
        <v>1251</v>
      </c>
      <c r="T19" s="94" t="s">
        <v>1251</v>
      </c>
      <c r="U19" s="94" t="s">
        <v>1251</v>
      </c>
      <c r="V19" s="94" t="s">
        <v>1251</v>
      </c>
      <c r="W19" s="94" t="s">
        <v>1251</v>
      </c>
      <c r="X19" s="94" t="s">
        <v>1251</v>
      </c>
      <c r="Y19" s="94" t="s">
        <v>1251</v>
      </c>
      <c r="Z19" s="94" t="s">
        <v>1251</v>
      </c>
      <c r="AA19" s="20">
        <v>82539.880952380947</v>
      </c>
      <c r="AB19" s="20">
        <v>75979.464285714275</v>
      </c>
      <c r="AC19" s="20">
        <v>64140.476190476191</v>
      </c>
      <c r="AD19" s="20">
        <v>63240.476190476191</v>
      </c>
      <c r="AE19" s="20">
        <v>63567.261904761908</v>
      </c>
      <c r="AF19" s="20">
        <v>64717.261904761908</v>
      </c>
      <c r="AG19" s="94" t="s">
        <v>1251</v>
      </c>
      <c r="AH19" s="20">
        <v>68996.428571428565</v>
      </c>
      <c r="AI19" s="20">
        <v>68433.92857142858</v>
      </c>
      <c r="AJ19" s="20">
        <v>68475.595238095237</v>
      </c>
      <c r="AK19" s="20">
        <v>65142.261904761908</v>
      </c>
      <c r="AL19" s="95">
        <v>69571.42857142858</v>
      </c>
      <c r="AM19" s="20">
        <v>74321.42857142858</v>
      </c>
      <c r="AN19" s="20">
        <v>71654.761904761908</v>
      </c>
      <c r="AO19" s="20">
        <v>70073.809523809527</v>
      </c>
      <c r="AP19" s="20">
        <v>69494.642857142855</v>
      </c>
      <c r="AQ19" s="20">
        <v>72475.595238095237</v>
      </c>
      <c r="AR19" s="94" t="s">
        <v>1251</v>
      </c>
      <c r="AT19" s="69"/>
      <c r="AU19" s="69"/>
      <c r="AV19" s="69"/>
      <c r="AW19" s="69"/>
      <c r="AX19" s="69"/>
      <c r="AY19" s="69"/>
      <c r="AZ19" s="69"/>
      <c r="BA19" s="69"/>
      <c r="BB19" s="69"/>
      <c r="BC19" s="69"/>
      <c r="BD19" s="69"/>
      <c r="BE19" s="69"/>
      <c r="BF19" s="69"/>
      <c r="BG19" s="69"/>
      <c r="BH19" s="69"/>
      <c r="BI19" s="69"/>
      <c r="BJ19" s="69"/>
      <c r="BK19" s="69"/>
      <c r="BL19" s="69"/>
      <c r="BM19" s="69"/>
      <c r="BN19" s="69"/>
      <c r="BO19" s="69"/>
      <c r="BP19" s="69">
        <v>-7.9481780091874898E-2</v>
      </c>
      <c r="BQ19" s="69">
        <v>-0.15581826229675144</v>
      </c>
      <c r="BR19" s="69">
        <v>-1.4031701250974415E-2</v>
      </c>
      <c r="BS19" s="69">
        <v>5.1673506268590241E-3</v>
      </c>
      <c r="BT19" s="69">
        <v>1.8091073384959744E-2</v>
      </c>
      <c r="BU19" s="69"/>
      <c r="BV19" s="77"/>
      <c r="BW19" s="77">
        <v>-8.1525958900562356E-3</v>
      </c>
      <c r="BX19" s="77">
        <v>6.0885977959257431E-4</v>
      </c>
      <c r="BY19" s="77">
        <v>-4.8679143594780871E-2</v>
      </c>
      <c r="BZ19" s="77">
        <v>6.7992214841144483E-2</v>
      </c>
      <c r="CA19" s="77">
        <v>6.8275154004106664E-2</v>
      </c>
      <c r="CB19" s="77">
        <v>-3.5880185808105147E-2</v>
      </c>
      <c r="CC19" s="77">
        <v>-2.206346569197537E-2</v>
      </c>
      <c r="CD19" s="98">
        <v>-8.265094628113312E-3</v>
      </c>
      <c r="CE19" s="98">
        <v>4.289470753997815E-2</v>
      </c>
      <c r="CF19" s="98"/>
    </row>
    <row r="20" spans="1:84" x14ac:dyDescent="0.3">
      <c r="A20" s="8" t="s">
        <v>1255</v>
      </c>
      <c r="B20" s="94" t="s">
        <v>1251</v>
      </c>
      <c r="C20" s="94" t="s">
        <v>1251</v>
      </c>
      <c r="D20" s="94" t="s">
        <v>1251</v>
      </c>
      <c r="E20" s="94" t="s">
        <v>1251</v>
      </c>
      <c r="F20" s="94" t="s">
        <v>1251</v>
      </c>
      <c r="G20" s="94" t="s">
        <v>1251</v>
      </c>
      <c r="H20" s="94" t="s">
        <v>1251</v>
      </c>
      <c r="I20" s="338"/>
      <c r="J20" s="94" t="s">
        <v>1251</v>
      </c>
      <c r="K20" s="335"/>
      <c r="L20" s="94" t="s">
        <v>1251</v>
      </c>
      <c r="M20" s="94" t="s">
        <v>1251</v>
      </c>
      <c r="N20" s="94" t="s">
        <v>1251</v>
      </c>
      <c r="O20" s="94" t="s">
        <v>1251</v>
      </c>
      <c r="P20" s="20">
        <v>65958.738095238106</v>
      </c>
      <c r="Q20" s="94" t="s">
        <v>1251</v>
      </c>
      <c r="R20" s="94" t="s">
        <v>1251</v>
      </c>
      <c r="S20" s="94" t="s">
        <v>1251</v>
      </c>
      <c r="T20" s="20">
        <v>68675.595238095237</v>
      </c>
      <c r="U20" s="94" t="s">
        <v>1251</v>
      </c>
      <c r="V20" s="94" t="s">
        <v>1251</v>
      </c>
      <c r="W20" s="20">
        <v>73767.261904761894</v>
      </c>
      <c r="X20" s="94" t="s">
        <v>1251</v>
      </c>
      <c r="Y20" s="94" t="s">
        <v>1251</v>
      </c>
      <c r="Z20" s="94" t="s">
        <v>1251</v>
      </c>
      <c r="AA20" s="94" t="s">
        <v>1251</v>
      </c>
      <c r="AB20" s="94" t="s">
        <v>1251</v>
      </c>
      <c r="AC20" s="94" t="s">
        <v>1251</v>
      </c>
      <c r="AD20" s="94" t="s">
        <v>1251</v>
      </c>
      <c r="AE20" s="94" t="s">
        <v>1251</v>
      </c>
      <c r="AF20" s="94" t="s">
        <v>1251</v>
      </c>
      <c r="AG20" s="94" t="s">
        <v>1251</v>
      </c>
      <c r="AH20" s="94" t="s">
        <v>1251</v>
      </c>
      <c r="AI20" s="94" t="s">
        <v>1251</v>
      </c>
      <c r="AJ20" s="94" t="s">
        <v>1251</v>
      </c>
      <c r="AK20" s="94" t="s">
        <v>1251</v>
      </c>
      <c r="AL20" s="100" t="s">
        <v>1251</v>
      </c>
      <c r="AM20" s="94" t="s">
        <v>1251</v>
      </c>
      <c r="AN20" s="94" t="s">
        <v>1251</v>
      </c>
      <c r="AO20" s="94" t="s">
        <v>1251</v>
      </c>
      <c r="AP20" s="94" t="s">
        <v>1251</v>
      </c>
      <c r="AQ20" s="94" t="s">
        <v>1251</v>
      </c>
      <c r="AR20" s="94" t="s">
        <v>1251</v>
      </c>
      <c r="AT20" s="69"/>
      <c r="AU20" s="69"/>
      <c r="AV20" s="69"/>
      <c r="AW20" s="69"/>
      <c r="AX20" s="69"/>
      <c r="AY20" s="69"/>
      <c r="AZ20" s="69"/>
      <c r="BA20" s="69"/>
      <c r="BB20" s="69"/>
      <c r="BC20" s="69"/>
      <c r="BD20" s="69" t="s">
        <v>1253</v>
      </c>
      <c r="BE20" s="69" t="s">
        <v>1253</v>
      </c>
      <c r="BF20" s="69" t="s">
        <v>1253</v>
      </c>
      <c r="BG20" s="69" t="s">
        <v>1253</v>
      </c>
      <c r="BH20" s="69" t="s">
        <v>1253</v>
      </c>
      <c r="BI20" s="69" t="s">
        <v>1253</v>
      </c>
      <c r="BJ20" s="69" t="s">
        <v>1253</v>
      </c>
      <c r="BK20" s="69" t="s">
        <v>1253</v>
      </c>
      <c r="BL20" s="69"/>
      <c r="BM20" s="69"/>
      <c r="BN20" s="69"/>
      <c r="BO20" s="69"/>
      <c r="BP20" s="69"/>
      <c r="BQ20" s="69"/>
      <c r="BR20" s="69"/>
      <c r="BS20" s="69"/>
      <c r="BT20" s="69"/>
      <c r="BU20" s="69"/>
      <c r="BV20" s="77"/>
      <c r="BW20" s="77"/>
      <c r="BX20" s="77"/>
      <c r="CD20" s="98"/>
      <c r="CE20" s="98"/>
      <c r="CF20" s="98"/>
    </row>
    <row r="21" spans="1:84" x14ac:dyDescent="0.3">
      <c r="A21" s="8" t="s">
        <v>1096</v>
      </c>
      <c r="B21" s="94" t="s">
        <v>1251</v>
      </c>
      <c r="C21" s="94" t="s">
        <v>1251</v>
      </c>
      <c r="D21" s="94" t="s">
        <v>1251</v>
      </c>
      <c r="E21" s="94" t="s">
        <v>1251</v>
      </c>
      <c r="F21" s="94" t="s">
        <v>1251</v>
      </c>
      <c r="G21" s="94" t="s">
        <v>1251</v>
      </c>
      <c r="H21" s="94" t="s">
        <v>1251</v>
      </c>
      <c r="I21" s="338"/>
      <c r="J21" s="94" t="s">
        <v>1251</v>
      </c>
      <c r="K21" s="335"/>
      <c r="L21" s="94" t="s">
        <v>1251</v>
      </c>
      <c r="M21" s="94" t="s">
        <v>1251</v>
      </c>
      <c r="N21" s="94" t="s">
        <v>1251</v>
      </c>
      <c r="O21" s="20">
        <v>64340.71428571429</v>
      </c>
      <c r="P21" s="94" t="s">
        <v>1251</v>
      </c>
      <c r="Q21" s="20">
        <v>65667.14285714287</v>
      </c>
      <c r="R21" s="94" t="s">
        <v>1251</v>
      </c>
      <c r="S21" s="20">
        <v>62193.809523809527</v>
      </c>
      <c r="T21" s="20">
        <v>69791.726190476184</v>
      </c>
      <c r="U21" s="20">
        <v>58546.190476190473</v>
      </c>
      <c r="V21" s="94" t="s">
        <v>1251</v>
      </c>
      <c r="W21" s="20">
        <v>75987.5</v>
      </c>
      <c r="X21" s="94" t="s">
        <v>1251</v>
      </c>
      <c r="Y21" s="20">
        <v>67744.047619047618</v>
      </c>
      <c r="Z21" s="20">
        <v>64927.380952380954</v>
      </c>
      <c r="AA21" s="20">
        <v>64510.714285714283</v>
      </c>
      <c r="AB21" s="20">
        <v>71456.96428571429</v>
      </c>
      <c r="AC21" s="20">
        <v>69619.047619047618</v>
      </c>
      <c r="AD21" s="20">
        <v>71285.71428571429</v>
      </c>
      <c r="AE21" s="20">
        <v>70460.71428571429</v>
      </c>
      <c r="AF21" s="20">
        <v>71735.71428571429</v>
      </c>
      <c r="AG21" s="20">
        <v>81934.047619047618</v>
      </c>
      <c r="AH21" s="20">
        <v>80145.000000000015</v>
      </c>
      <c r="AI21" s="20">
        <v>81931.547619047618</v>
      </c>
      <c r="AJ21" s="20">
        <v>59778.21428571429</v>
      </c>
      <c r="AK21" s="20">
        <v>77011.666666666672</v>
      </c>
      <c r="AL21" s="95">
        <v>69873.21428571429</v>
      </c>
      <c r="AM21" s="20">
        <v>77765.833333333328</v>
      </c>
      <c r="AN21" s="20">
        <v>83122.380952380947</v>
      </c>
      <c r="AO21" s="20">
        <v>82095</v>
      </c>
      <c r="AP21" s="20">
        <v>82511.666666666672</v>
      </c>
      <c r="AQ21" s="20">
        <v>71416.666666666672</v>
      </c>
      <c r="AR21" s="20">
        <v>62835.71428571429</v>
      </c>
      <c r="AT21" s="69"/>
      <c r="AU21" s="69"/>
      <c r="AV21" s="69"/>
      <c r="AW21" s="69"/>
      <c r="AX21" s="69"/>
      <c r="AY21" s="69"/>
      <c r="AZ21" s="69"/>
      <c r="BA21" s="69"/>
      <c r="BB21" s="69"/>
      <c r="BC21" s="69" t="s">
        <v>1253</v>
      </c>
      <c r="BD21" s="69" t="s">
        <v>1253</v>
      </c>
      <c r="BE21" s="69" t="s">
        <v>1253</v>
      </c>
      <c r="BF21" s="69" t="s">
        <v>1253</v>
      </c>
      <c r="BG21" s="69" t="s">
        <v>1253</v>
      </c>
      <c r="BH21" s="69">
        <v>0.1221651596009401</v>
      </c>
      <c r="BI21" s="69">
        <v>-0.16112992654164038</v>
      </c>
      <c r="BJ21" s="69" t="s">
        <v>1253</v>
      </c>
      <c r="BK21" s="69" t="s">
        <v>1253</v>
      </c>
      <c r="BL21" s="69"/>
      <c r="BM21" s="69"/>
      <c r="BN21" s="69">
        <v>-4.1578068711009553E-2</v>
      </c>
      <c r="BO21" s="69">
        <v>-6.417426062084064E-3</v>
      </c>
      <c r="BP21" s="69">
        <v>0.10767591208547866</v>
      </c>
      <c r="BQ21" s="69">
        <v>-2.5720609391100435E-2</v>
      </c>
      <c r="BR21" s="69">
        <v>2.3939808481532321E-2</v>
      </c>
      <c r="BS21" s="69">
        <v>-1.1573146292585212E-2</v>
      </c>
      <c r="BT21" s="69">
        <v>1.8095189822089353E-2</v>
      </c>
      <c r="BU21" s="69">
        <v>0.14216535563742561</v>
      </c>
      <c r="BV21" s="77">
        <v>-2.1835215896641391E-2</v>
      </c>
      <c r="BW21" s="77">
        <v>2.2291441999471084E-2</v>
      </c>
      <c r="BX21" s="77">
        <v>-0.27038831777398376</v>
      </c>
      <c r="BY21" s="77">
        <v>0.28828984918458511</v>
      </c>
      <c r="BZ21" s="77">
        <v>-9.2693129365062243E-2</v>
      </c>
      <c r="CA21" s="77">
        <v>0.11295628987877682</v>
      </c>
      <c r="CB21" s="77">
        <v>6.8880476032288529E-2</v>
      </c>
      <c r="CC21" s="77">
        <v>-1.235985953012475E-2</v>
      </c>
      <c r="CD21" s="98">
        <v>5.0754207523804329E-3</v>
      </c>
      <c r="CE21" s="98">
        <v>-0.1344658331145091</v>
      </c>
      <c r="CF21" s="98">
        <v>-0.12015335889314882</v>
      </c>
    </row>
    <row r="22" spans="1:84" x14ac:dyDescent="0.3">
      <c r="A22" s="8" t="s">
        <v>1256</v>
      </c>
      <c r="B22" s="94" t="s">
        <v>1251</v>
      </c>
      <c r="C22" s="94" t="s">
        <v>1251</v>
      </c>
      <c r="D22" s="94" t="s">
        <v>1251</v>
      </c>
      <c r="E22" s="94" t="s">
        <v>1251</v>
      </c>
      <c r="F22" s="94" t="s">
        <v>1251</v>
      </c>
      <c r="G22" s="94" t="s">
        <v>1251</v>
      </c>
      <c r="H22" s="94" t="s">
        <v>1251</v>
      </c>
      <c r="I22" s="338"/>
      <c r="J22" s="94" t="s">
        <v>1251</v>
      </c>
      <c r="K22" s="335"/>
      <c r="L22" s="94" t="s">
        <v>1251</v>
      </c>
      <c r="M22" s="94" t="s">
        <v>1251</v>
      </c>
      <c r="N22" s="20">
        <v>57494.894761904769</v>
      </c>
      <c r="O22" s="20">
        <v>62281.071428571428</v>
      </c>
      <c r="P22" s="20">
        <v>62791.690476190473</v>
      </c>
      <c r="Q22" s="20">
        <v>85032.442857142858</v>
      </c>
      <c r="R22" s="94" t="s">
        <v>1251</v>
      </c>
      <c r="S22" s="78" t="s">
        <v>1251</v>
      </c>
      <c r="T22" s="20">
        <v>66549.607142857145</v>
      </c>
      <c r="U22" s="20">
        <v>66768.92857142858</v>
      </c>
      <c r="V22" s="94" t="s">
        <v>1251</v>
      </c>
      <c r="W22" s="20">
        <v>75719.940476190473</v>
      </c>
      <c r="X22" s="94" t="s">
        <v>1251</v>
      </c>
      <c r="Y22" s="94" t="s">
        <v>1251</v>
      </c>
      <c r="Z22" s="20">
        <v>88693.452380952382</v>
      </c>
      <c r="AA22" s="94" t="s">
        <v>1251</v>
      </c>
      <c r="AB22" s="94" t="s">
        <v>1251</v>
      </c>
      <c r="AC22" s="94" t="s">
        <v>1251</v>
      </c>
      <c r="AD22" s="94" t="s">
        <v>1251</v>
      </c>
      <c r="AE22" s="94" t="s">
        <v>1251</v>
      </c>
      <c r="AF22" s="94" t="s">
        <v>1251</v>
      </c>
      <c r="AG22" s="94" t="s">
        <v>1251</v>
      </c>
      <c r="AH22" s="94" t="s">
        <v>1251</v>
      </c>
      <c r="AI22" s="94" t="s">
        <v>1251</v>
      </c>
      <c r="AJ22" s="94" t="s">
        <v>1251</v>
      </c>
      <c r="AK22" s="94" t="s">
        <v>1251</v>
      </c>
      <c r="AL22" s="100" t="s">
        <v>1251</v>
      </c>
      <c r="AM22" s="94" t="s">
        <v>1251</v>
      </c>
      <c r="AN22" s="94" t="s">
        <v>1251</v>
      </c>
      <c r="AO22" s="94" t="s">
        <v>1251</v>
      </c>
      <c r="AP22" s="94" t="s">
        <v>1251</v>
      </c>
      <c r="AQ22" s="94" t="s">
        <v>1251</v>
      </c>
      <c r="AR22" s="94" t="s">
        <v>1251</v>
      </c>
      <c r="AT22" s="69"/>
      <c r="AU22" s="69"/>
      <c r="AV22" s="69"/>
      <c r="AW22" s="69"/>
      <c r="AX22" s="69"/>
      <c r="AY22" s="69"/>
      <c r="AZ22" s="69"/>
      <c r="BA22" s="69"/>
      <c r="BB22" s="69" t="s">
        <v>1253</v>
      </c>
      <c r="BC22" s="69">
        <v>8.3245246147278795E-2</v>
      </c>
      <c r="BD22" s="69">
        <v>8.198623368331992E-3</v>
      </c>
      <c r="BE22" s="69">
        <v>0.35419897461409633</v>
      </c>
      <c r="BF22" s="69" t="s">
        <v>1253</v>
      </c>
      <c r="BG22" s="69" t="s">
        <v>1253</v>
      </c>
      <c r="BH22" s="69" t="s">
        <v>1253</v>
      </c>
      <c r="BI22" s="69">
        <v>3.2956081634056833E-3</v>
      </c>
      <c r="BJ22" s="69" t="s">
        <v>1253</v>
      </c>
      <c r="BK22" s="69" t="s">
        <v>1253</v>
      </c>
      <c r="BL22" s="69"/>
      <c r="BM22" s="69"/>
      <c r="BN22" s="69"/>
      <c r="BO22" s="69"/>
      <c r="BP22" s="69"/>
      <c r="BQ22" s="69"/>
      <c r="BR22" s="69"/>
      <c r="BS22" s="69"/>
      <c r="BT22" s="69"/>
      <c r="BU22" s="69"/>
      <c r="BV22" s="77"/>
      <c r="BW22" s="77"/>
      <c r="BX22" s="77"/>
      <c r="CD22" s="98"/>
      <c r="CE22" s="98"/>
      <c r="CF22" s="98"/>
    </row>
    <row r="23" spans="1:84" x14ac:dyDescent="0.3">
      <c r="A23" s="8" t="s">
        <v>1097</v>
      </c>
      <c r="B23" s="94" t="s">
        <v>1251</v>
      </c>
      <c r="C23" s="94" t="s">
        <v>1251</v>
      </c>
      <c r="D23" s="94" t="s">
        <v>1251</v>
      </c>
      <c r="E23" s="94" t="s">
        <v>1251</v>
      </c>
      <c r="F23" s="94" t="s">
        <v>1251</v>
      </c>
      <c r="G23" s="94" t="s">
        <v>1251</v>
      </c>
      <c r="H23" s="94" t="s">
        <v>1251</v>
      </c>
      <c r="I23" s="338"/>
      <c r="J23" s="94" t="s">
        <v>1251</v>
      </c>
      <c r="K23" s="335"/>
      <c r="L23" s="94" t="s">
        <v>1251</v>
      </c>
      <c r="M23" s="94" t="s">
        <v>1251</v>
      </c>
      <c r="N23" s="94" t="s">
        <v>1251</v>
      </c>
      <c r="O23" s="94" t="s">
        <v>1251</v>
      </c>
      <c r="P23" s="94" t="s">
        <v>1251</v>
      </c>
      <c r="Q23" s="94" t="s">
        <v>1251</v>
      </c>
      <c r="R23" s="94" t="s">
        <v>1251</v>
      </c>
      <c r="S23" s="94" t="s">
        <v>1251</v>
      </c>
      <c r="T23" s="94" t="s">
        <v>1251</v>
      </c>
      <c r="U23" s="20">
        <v>73476.190476190473</v>
      </c>
      <c r="V23" s="20">
        <v>58938.928571428572</v>
      </c>
      <c r="W23" s="20">
        <v>63104.416666666664</v>
      </c>
      <c r="X23" s="20">
        <v>59053.517857142855</v>
      </c>
      <c r="Y23" s="20">
        <v>59908.142857142862</v>
      </c>
      <c r="Z23" s="20">
        <v>64288.363095238092</v>
      </c>
      <c r="AA23" s="20">
        <v>63354.657738095237</v>
      </c>
      <c r="AB23" s="20">
        <v>71938.351190476184</v>
      </c>
      <c r="AC23" s="20">
        <v>61508.892857142862</v>
      </c>
      <c r="AD23" s="20">
        <v>62332.642857142862</v>
      </c>
      <c r="AE23" s="20">
        <v>65066.059523809527</v>
      </c>
      <c r="AF23" s="20">
        <v>64616.059523809527</v>
      </c>
      <c r="AG23" s="94" t="s">
        <v>1251</v>
      </c>
      <c r="AH23" s="94" t="s">
        <v>1251</v>
      </c>
      <c r="AI23" s="20">
        <v>75304.904761904763</v>
      </c>
      <c r="AJ23" s="20">
        <v>70212.976190476198</v>
      </c>
      <c r="AK23" s="20">
        <v>74330.119047619053</v>
      </c>
      <c r="AL23" s="95">
        <v>81082.738095238092</v>
      </c>
      <c r="AM23" s="20">
        <v>80369.642857142855</v>
      </c>
      <c r="AN23" s="20">
        <v>80761.904761904763</v>
      </c>
      <c r="AO23" s="20">
        <v>86177.976190476198</v>
      </c>
      <c r="AP23" s="20">
        <v>82417.559523809527</v>
      </c>
      <c r="AQ23" s="20">
        <v>81136.309523809527</v>
      </c>
      <c r="AR23" s="20">
        <v>67994.642857142855</v>
      </c>
      <c r="AT23" s="69"/>
      <c r="AU23" s="69"/>
      <c r="AV23" s="69"/>
      <c r="AW23" s="69"/>
      <c r="AX23" s="69"/>
      <c r="AY23" s="69"/>
      <c r="AZ23" s="69"/>
      <c r="BA23" s="69"/>
      <c r="BB23" s="69"/>
      <c r="BC23" s="69"/>
      <c r="BD23" s="69"/>
      <c r="BE23" s="69"/>
      <c r="BF23" s="69"/>
      <c r="BG23" s="69"/>
      <c r="BH23" s="69"/>
      <c r="BI23" s="69" t="s">
        <v>1253</v>
      </c>
      <c r="BJ23" s="69">
        <v>-0.19784996759559292</v>
      </c>
      <c r="BK23" s="69">
        <v>7.0674649102076881E-2</v>
      </c>
      <c r="BL23" s="69">
        <v>-6.4193586178312501E-2</v>
      </c>
      <c r="BM23" s="69">
        <v>1.4472042157885445E-2</v>
      </c>
      <c r="BN23" s="69">
        <v>7.3115607147768102E-2</v>
      </c>
      <c r="BO23" s="69">
        <v>-1.4523707125030483E-2</v>
      </c>
      <c r="BP23" s="69">
        <v>0.13548638346158337</v>
      </c>
      <c r="BQ23" s="69">
        <v>-0.14497772274094134</v>
      </c>
      <c r="BR23" s="69">
        <v>1.3392372415370835E-2</v>
      </c>
      <c r="BS23" s="69">
        <v>4.3852090034610658E-2</v>
      </c>
      <c r="BT23" s="69">
        <v>-6.9160481408180319E-3</v>
      </c>
      <c r="BU23" s="69"/>
      <c r="BV23" s="77"/>
      <c r="BW23" s="77"/>
      <c r="BX23" s="77">
        <v>-6.7617489027148592E-2</v>
      </c>
      <c r="BY23" s="77">
        <v>5.8637919662794635E-2</v>
      </c>
      <c r="BZ23" s="77">
        <v>9.0846337045323633E-2</v>
      </c>
      <c r="CA23" s="77">
        <v>-8.7946615376709447E-3</v>
      </c>
      <c r="CB23" s="77">
        <v>4.8807222580191656E-3</v>
      </c>
      <c r="CC23" s="77">
        <v>6.7062205188679336E-2</v>
      </c>
      <c r="CD23" s="98">
        <v>-4.3635471995247976E-2</v>
      </c>
      <c r="CE23" s="98">
        <v>-1.5545837651621541E-2</v>
      </c>
      <c r="CF23" s="98">
        <v>-0.16197022940524841</v>
      </c>
    </row>
    <row r="24" spans="1:84" x14ac:dyDescent="0.3">
      <c r="A24" s="8" t="s">
        <v>1098</v>
      </c>
      <c r="B24" s="20">
        <v>37541.666666666672</v>
      </c>
      <c r="C24" s="20">
        <v>63352</v>
      </c>
      <c r="D24" s="20">
        <v>64764</v>
      </c>
      <c r="E24" s="20">
        <v>65043</v>
      </c>
      <c r="F24" s="20">
        <v>59710</v>
      </c>
      <c r="G24" s="20">
        <v>69593</v>
      </c>
      <c r="H24" s="20">
        <v>75080.952380952382</v>
      </c>
      <c r="I24" s="338"/>
      <c r="J24" s="94" t="s">
        <v>1251</v>
      </c>
      <c r="K24" s="335"/>
      <c r="L24" s="94" t="s">
        <v>1251</v>
      </c>
      <c r="M24" s="20">
        <v>36722.619047619053</v>
      </c>
      <c r="N24" s="20">
        <v>32951.78571428571</v>
      </c>
      <c r="O24" s="94" t="s">
        <v>1251</v>
      </c>
      <c r="P24" s="94" t="s">
        <v>1251</v>
      </c>
      <c r="Q24" s="20">
        <v>70057.142857142855</v>
      </c>
      <c r="R24" s="20">
        <v>70015.476190476184</v>
      </c>
      <c r="S24" s="20">
        <v>57598.809523809519</v>
      </c>
      <c r="T24" s="20">
        <v>56342.857142857138</v>
      </c>
      <c r="U24" s="20">
        <v>64926.190476190473</v>
      </c>
      <c r="V24" s="20">
        <v>63167.857142857138</v>
      </c>
      <c r="W24" s="20">
        <v>55834.523809523809</v>
      </c>
      <c r="X24" s="20">
        <v>55834.523809523809</v>
      </c>
      <c r="Y24" s="20">
        <v>63751.190476190473</v>
      </c>
      <c r="Z24" s="20">
        <v>68917.857142857145</v>
      </c>
      <c r="AA24" s="20">
        <v>83815.476190476198</v>
      </c>
      <c r="AB24" s="20">
        <v>83815.476190476198</v>
      </c>
      <c r="AC24" s="20">
        <v>58499.404761904763</v>
      </c>
      <c r="AD24" s="20">
        <v>68276.190476190473</v>
      </c>
      <c r="AE24" s="20">
        <v>56961.904761904763</v>
      </c>
      <c r="AF24" s="20">
        <v>53320.238095238092</v>
      </c>
      <c r="AG24" s="20">
        <v>58320.238095238092</v>
      </c>
      <c r="AH24" s="20">
        <v>73086.904761904763</v>
      </c>
      <c r="AI24" s="20">
        <v>72336.904761904763</v>
      </c>
      <c r="AJ24" s="20">
        <v>63441.071428571428</v>
      </c>
      <c r="AK24" s="20">
        <v>63336.904761904756</v>
      </c>
      <c r="AL24" s="95">
        <v>63441.071428571428</v>
      </c>
      <c r="AM24" s="20">
        <v>63441.071428571428</v>
      </c>
      <c r="AN24" s="20">
        <v>66170.238095238092</v>
      </c>
      <c r="AO24" s="20">
        <v>69970.238095238092</v>
      </c>
      <c r="AP24" s="20">
        <v>69463.392857142855</v>
      </c>
      <c r="AQ24" s="20">
        <v>65780.35714285713</v>
      </c>
      <c r="AR24" s="20">
        <v>69859.226190476184</v>
      </c>
      <c r="AT24" s="69">
        <v>2.2288167697941619E-2</v>
      </c>
      <c r="AU24" s="69">
        <v>4.3079488604780281E-3</v>
      </c>
      <c r="AV24" s="69">
        <v>-8.1991913042141373E-2</v>
      </c>
      <c r="AW24" s="69">
        <v>0.16551666387539776</v>
      </c>
      <c r="AX24" s="69">
        <v>7.8857821633675496E-2</v>
      </c>
      <c r="AY24" s="69">
        <v>-0.13741104839221163</v>
      </c>
      <c r="AZ24" s="69" t="s">
        <v>1253</v>
      </c>
      <c r="BA24" s="69" t="s">
        <v>1253</v>
      </c>
      <c r="BB24" s="69">
        <v>-0.10268421564495767</v>
      </c>
      <c r="BC24" s="69" t="s">
        <v>1253</v>
      </c>
      <c r="BD24" s="69" t="s">
        <v>1253</v>
      </c>
      <c r="BE24" s="69" t="s">
        <v>1253</v>
      </c>
      <c r="BF24" s="69">
        <v>-5.9475258292551736E-4</v>
      </c>
      <c r="BG24" s="69">
        <v>-0.17734174417220683</v>
      </c>
      <c r="BH24" s="69">
        <v>-2.1805179505198113E-2</v>
      </c>
      <c r="BI24" s="69">
        <v>0.15234110885733609</v>
      </c>
      <c r="BJ24" s="69">
        <v>-2.7082034544721134E-2</v>
      </c>
      <c r="BK24" s="69">
        <v>-0.11609279885414892</v>
      </c>
      <c r="BL24" s="69">
        <v>0</v>
      </c>
      <c r="BM24" s="69">
        <v>0.14178802157736503</v>
      </c>
      <c r="BN24" s="69">
        <v>8.1044238202834684E-2</v>
      </c>
      <c r="BO24" s="69">
        <v>0.21616486155015457</v>
      </c>
      <c r="BP24" s="69">
        <v>0</v>
      </c>
      <c r="BQ24" s="69">
        <v>-0.30204530928201123</v>
      </c>
      <c r="BR24" s="69">
        <v>0.16712624263576137</v>
      </c>
      <c r="BS24" s="69">
        <v>-0.16571348863160829</v>
      </c>
      <c r="BT24" s="69">
        <v>-6.3931616786490619E-2</v>
      </c>
      <c r="BU24" s="69">
        <v>9.3773024626582435E-2</v>
      </c>
      <c r="BV24" s="77">
        <v>0.25319969789136354</v>
      </c>
      <c r="BW24" s="77">
        <v>-1.0261756226279894E-2</v>
      </c>
      <c r="BX24" s="77">
        <v>-0.12297779898951666</v>
      </c>
      <c r="BY24" s="77">
        <v>-1.6419436860228842E-3</v>
      </c>
      <c r="BZ24" s="77">
        <v>1.6446440990169897E-3</v>
      </c>
      <c r="CA24" s="77">
        <v>0</v>
      </c>
      <c r="CB24" s="77">
        <v>4.301892457379819E-2</v>
      </c>
      <c r="CC24" s="77">
        <v>5.7427630750409353E-2</v>
      </c>
      <c r="CD24" s="98">
        <v>-7.2437260740110254E-3</v>
      </c>
      <c r="CE24" s="98">
        <v>-5.3021247059730992E-2</v>
      </c>
      <c r="CF24" s="98">
        <v>6.2007401978083632E-2</v>
      </c>
    </row>
    <row r="25" spans="1:84" x14ac:dyDescent="0.3">
      <c r="A25" s="8" t="s">
        <v>1099</v>
      </c>
      <c r="B25" s="20">
        <v>33979</v>
      </c>
      <c r="C25" s="20">
        <v>46208</v>
      </c>
      <c r="D25" s="20">
        <v>50358</v>
      </c>
      <c r="E25" s="20">
        <v>52242</v>
      </c>
      <c r="F25" s="20">
        <v>50242</v>
      </c>
      <c r="G25" s="20">
        <v>47283</v>
      </c>
      <c r="H25" s="94" t="s">
        <v>1251</v>
      </c>
      <c r="I25" s="338"/>
      <c r="J25" s="20">
        <v>60076.190476190481</v>
      </c>
      <c r="K25" s="335"/>
      <c r="L25" s="20">
        <v>77163.690476190473</v>
      </c>
      <c r="M25" s="78" t="s">
        <v>1251</v>
      </c>
      <c r="N25" s="20">
        <v>81517.857142857145</v>
      </c>
      <c r="O25" s="20">
        <v>78409.523809523816</v>
      </c>
      <c r="P25" s="20">
        <v>80497.023809523802</v>
      </c>
      <c r="Q25" s="20">
        <v>83099.999999999985</v>
      </c>
      <c r="R25" s="78" t="s">
        <v>1251</v>
      </c>
      <c r="S25" s="20">
        <v>88352.976190476198</v>
      </c>
      <c r="T25" s="78" t="s">
        <v>1251</v>
      </c>
      <c r="U25" s="20">
        <v>54340.476190476191</v>
      </c>
      <c r="V25" s="78" t="s">
        <v>1251</v>
      </c>
      <c r="W25" s="78" t="s">
        <v>1251</v>
      </c>
      <c r="X25" s="78" t="s">
        <v>1251</v>
      </c>
      <c r="Y25" s="78" t="s">
        <v>1251</v>
      </c>
      <c r="Z25" s="78" t="s">
        <v>1251</v>
      </c>
      <c r="AA25" s="20">
        <v>76579.6875</v>
      </c>
      <c r="AB25" s="20">
        <v>82991.738095238092</v>
      </c>
      <c r="AC25" s="20">
        <v>72251.666666666657</v>
      </c>
      <c r="AD25" s="20">
        <v>62585.595238095237</v>
      </c>
      <c r="AE25" s="20">
        <v>54050.309523809527</v>
      </c>
      <c r="AF25" s="20">
        <v>65902.976190476184</v>
      </c>
      <c r="AG25" s="94" t="s">
        <v>1251</v>
      </c>
      <c r="AH25" s="20">
        <v>48896.309523809527</v>
      </c>
      <c r="AI25" s="20">
        <v>54246.309523809527</v>
      </c>
      <c r="AJ25" s="20">
        <v>72819.642857142855</v>
      </c>
      <c r="AK25" s="20">
        <v>76617.261904761908</v>
      </c>
      <c r="AL25" s="95">
        <v>63979.642857142855</v>
      </c>
      <c r="AM25" s="20">
        <v>78532.976190476198</v>
      </c>
      <c r="AN25" s="20">
        <v>83968.21428571429</v>
      </c>
      <c r="AO25" s="20">
        <v>81712.5</v>
      </c>
      <c r="AP25" s="20">
        <v>85527.976190476198</v>
      </c>
      <c r="AQ25" s="20">
        <v>85761.309523809527</v>
      </c>
      <c r="AR25" s="20">
        <v>66827.142857142855</v>
      </c>
      <c r="AT25" s="69">
        <v>8.9811288088642582E-2</v>
      </c>
      <c r="AU25" s="69">
        <v>3.7412129155248497E-2</v>
      </c>
      <c r="AV25" s="69">
        <v>-3.828337353087552E-2</v>
      </c>
      <c r="AW25" s="69">
        <v>-5.8894948449504381E-2</v>
      </c>
      <c r="AX25" s="69" t="s">
        <v>1253</v>
      </c>
      <c r="AY25" s="69" t="s">
        <v>1253</v>
      </c>
      <c r="AZ25" s="69">
        <v>0.28403416296766082</v>
      </c>
      <c r="BA25" s="69"/>
      <c r="BB25" s="69" t="s">
        <v>1253</v>
      </c>
      <c r="BC25" s="69">
        <v>-3.813070463672863E-2</v>
      </c>
      <c r="BD25" s="69">
        <v>2.6623041418680771E-2</v>
      </c>
      <c r="BE25" s="69">
        <v>3.2336303471734329E-2</v>
      </c>
      <c r="BF25" s="69" t="s">
        <v>1253</v>
      </c>
      <c r="BG25" s="69" t="s">
        <v>1253</v>
      </c>
      <c r="BH25" s="69" t="s">
        <v>1253</v>
      </c>
      <c r="BI25" s="69" t="s">
        <v>1253</v>
      </c>
      <c r="BJ25" s="69" t="s">
        <v>1253</v>
      </c>
      <c r="BK25" s="69" t="s">
        <v>1253</v>
      </c>
      <c r="BL25" s="69"/>
      <c r="BM25" s="69"/>
      <c r="BN25" s="69"/>
      <c r="BO25" s="69"/>
      <c r="BP25" s="69">
        <v>8.3730435635926304E-2</v>
      </c>
      <c r="BQ25" s="69">
        <v>-0.12941133268285754</v>
      </c>
      <c r="BR25" s="69">
        <v>-0.13378336963721371</v>
      </c>
      <c r="BS25" s="69">
        <v>-0.13637779878604339</v>
      </c>
      <c r="BT25" s="69">
        <v>0.21928952435407378</v>
      </c>
      <c r="BU25" s="69"/>
      <c r="BV25" s="77"/>
      <c r="BW25" s="77">
        <v>0.10941521051593628</v>
      </c>
      <c r="BX25" s="77">
        <v>0.34238888315860838</v>
      </c>
      <c r="BY25" s="77">
        <v>5.2151025446103949E-2</v>
      </c>
      <c r="BZ25" s="77">
        <v>-0.16494480138598633</v>
      </c>
      <c r="CA25" s="77">
        <v>0.22746818649533251</v>
      </c>
      <c r="CB25" s="77">
        <v>6.9209628348418928E-2</v>
      </c>
      <c r="CC25" s="77">
        <v>-2.6863906835494777E-2</v>
      </c>
      <c r="CD25" s="98">
        <v>4.6693910851781428E-2</v>
      </c>
      <c r="CE25" s="98">
        <v>2.7281521640787343E-3</v>
      </c>
      <c r="CF25" s="98">
        <v>-0.22077749012694425</v>
      </c>
    </row>
    <row r="26" spans="1:84" x14ac:dyDescent="0.3">
      <c r="A26" s="8" t="s">
        <v>1100</v>
      </c>
      <c r="B26" s="20">
        <v>29527.166666666664</v>
      </c>
      <c r="C26" s="94" t="s">
        <v>1251</v>
      </c>
      <c r="D26" s="94" t="s">
        <v>1251</v>
      </c>
      <c r="E26" s="94" t="s">
        <v>1251</v>
      </c>
      <c r="F26" s="20">
        <v>67432</v>
      </c>
      <c r="G26" s="94" t="s">
        <v>1251</v>
      </c>
      <c r="H26" s="94" t="s">
        <v>1251</v>
      </c>
      <c r="I26" s="338"/>
      <c r="J26" s="94" t="s">
        <v>1251</v>
      </c>
      <c r="K26" s="335"/>
      <c r="L26" s="20">
        <v>85454.999999999985</v>
      </c>
      <c r="M26" s="20">
        <v>81947.916666666672</v>
      </c>
      <c r="N26" s="20">
        <v>94955.357142857145</v>
      </c>
      <c r="O26" s="20">
        <v>97867.857142857145</v>
      </c>
      <c r="P26" s="20">
        <v>56997.857142857145</v>
      </c>
      <c r="Q26" s="20">
        <v>54241.071428571428</v>
      </c>
      <c r="R26" s="20">
        <v>54741.071428571428</v>
      </c>
      <c r="S26" s="78" t="s">
        <v>1251</v>
      </c>
      <c r="T26" s="20">
        <v>72141.07142857142</v>
      </c>
      <c r="U26" s="20">
        <v>69491.07142857142</v>
      </c>
      <c r="V26" s="78" t="s">
        <v>1251</v>
      </c>
      <c r="W26" s="78" t="s">
        <v>1251</v>
      </c>
      <c r="X26" s="20">
        <v>87002.976190476198</v>
      </c>
      <c r="Y26" s="20">
        <v>87627.976190476198</v>
      </c>
      <c r="Z26" s="20">
        <v>94419.642857142855</v>
      </c>
      <c r="AA26" s="20">
        <v>91586.309523809527</v>
      </c>
      <c r="AB26" s="20">
        <v>91586.309523809527</v>
      </c>
      <c r="AC26" s="20">
        <v>91669.642857142855</v>
      </c>
      <c r="AD26" s="20">
        <v>91919.642857142855</v>
      </c>
      <c r="AE26" s="20">
        <v>97089.880952380961</v>
      </c>
      <c r="AF26" s="20">
        <v>81394.642857142855</v>
      </c>
      <c r="AG26" s="94" t="s">
        <v>1251</v>
      </c>
      <c r="AH26" s="20">
        <v>79703.571428571435</v>
      </c>
      <c r="AI26" s="20">
        <v>81199.404761904763</v>
      </c>
      <c r="AJ26" s="20">
        <v>82752.976190476198</v>
      </c>
      <c r="AK26" s="20">
        <v>81502.976190476198</v>
      </c>
      <c r="AL26" s="95">
        <v>84669.642857142855</v>
      </c>
      <c r="AM26" s="20">
        <v>84711.309523809527</v>
      </c>
      <c r="AN26" s="20">
        <v>84627.976190476198</v>
      </c>
      <c r="AO26" s="20">
        <v>84752.976190476198</v>
      </c>
      <c r="AP26" s="20">
        <v>82357.142857142855</v>
      </c>
      <c r="AQ26" s="20">
        <v>82752.976190476198</v>
      </c>
      <c r="AR26" s="20">
        <v>84752.976190476198</v>
      </c>
      <c r="AT26" s="69" t="s">
        <v>1253</v>
      </c>
      <c r="AU26" s="69" t="s">
        <v>1253</v>
      </c>
      <c r="AV26" s="69" t="s">
        <v>1253</v>
      </c>
      <c r="AW26" s="69" t="s">
        <v>1253</v>
      </c>
      <c r="AX26" s="69" t="s">
        <v>1253</v>
      </c>
      <c r="AY26" s="69" t="s">
        <v>1253</v>
      </c>
      <c r="AZ26" s="69" t="s">
        <v>1253</v>
      </c>
      <c r="BA26" s="69">
        <v>-4.1040118580929263E-2</v>
      </c>
      <c r="BB26" s="69">
        <v>0.15872814105939814</v>
      </c>
      <c r="BC26" s="69">
        <v>3.0672308415608862E-2</v>
      </c>
      <c r="BD26" s="69">
        <v>-0.41760391198044011</v>
      </c>
      <c r="BE26" s="69">
        <v>-4.8366479942855034E-2</v>
      </c>
      <c r="BF26" s="69">
        <v>9.2181069958847672E-3</v>
      </c>
      <c r="BG26" s="69" t="s">
        <v>1253</v>
      </c>
      <c r="BH26" s="69" t="s">
        <v>1253</v>
      </c>
      <c r="BI26" s="69">
        <v>-3.6733582514418717E-2</v>
      </c>
      <c r="BJ26" s="69" t="s">
        <v>1253</v>
      </c>
      <c r="BK26" s="69" t="s">
        <v>1253</v>
      </c>
      <c r="BL26" s="69"/>
      <c r="BM26" s="69">
        <v>7.1836622994561061E-3</v>
      </c>
      <c r="BN26" s="69">
        <v>7.7505688958326102E-2</v>
      </c>
      <c r="BO26" s="69">
        <v>-3.0007880220646155E-2</v>
      </c>
      <c r="BP26" s="69">
        <v>0</v>
      </c>
      <c r="BQ26" s="69">
        <v>9.0988853865403563E-4</v>
      </c>
      <c r="BR26" s="69">
        <v>2.7271841823317544E-3</v>
      </c>
      <c r="BS26" s="69">
        <v>5.6247369273110026E-2</v>
      </c>
      <c r="BT26" s="69">
        <v>-0.16165678586974519</v>
      </c>
      <c r="BU26" s="69"/>
      <c r="BV26" s="77"/>
      <c r="BW26" s="77">
        <v>1.8767456796761728E-2</v>
      </c>
      <c r="BX26" s="77">
        <v>1.9132793314518226E-2</v>
      </c>
      <c r="BY26" s="77">
        <v>-1.510519690703116E-2</v>
      </c>
      <c r="BZ26" s="77">
        <v>3.8853386890633335E-2</v>
      </c>
      <c r="CA26" s="77">
        <v>4.9210868571836208E-4</v>
      </c>
      <c r="CB26" s="77">
        <v>-9.837332677510302E-4</v>
      </c>
      <c r="CC26" s="77">
        <v>1.4770529277299271E-3</v>
      </c>
      <c r="CD26" s="98">
        <v>-2.8268427151736608E-2</v>
      </c>
      <c r="CE26" s="98">
        <v>4.8063023995374987E-3</v>
      </c>
      <c r="CF26" s="98">
        <v>2.4168315051249722E-2</v>
      </c>
    </row>
    <row r="27" spans="1:84" x14ac:dyDescent="0.3">
      <c r="A27" s="8" t="s">
        <v>1101</v>
      </c>
      <c r="B27" s="20">
        <v>38450</v>
      </c>
      <c r="C27" s="20">
        <v>73438.095238095251</v>
      </c>
      <c r="D27" s="20">
        <v>68098</v>
      </c>
      <c r="E27" s="94" t="s">
        <v>1251</v>
      </c>
      <c r="F27" s="94" t="s">
        <v>1251</v>
      </c>
      <c r="G27" s="94" t="s">
        <v>1251</v>
      </c>
      <c r="H27" s="94" t="s">
        <v>1251</v>
      </c>
      <c r="I27" s="338"/>
      <c r="J27" s="20">
        <v>65956</v>
      </c>
      <c r="K27" s="335"/>
      <c r="L27" s="94" t="s">
        <v>1251</v>
      </c>
      <c r="M27" s="20">
        <v>70166.666666666657</v>
      </c>
      <c r="N27" s="94" t="s">
        <v>1251</v>
      </c>
      <c r="O27" s="20">
        <v>67854.761904761908</v>
      </c>
      <c r="P27" s="20">
        <v>66792.261904761908</v>
      </c>
      <c r="Q27" s="20">
        <v>70348.214077380951</v>
      </c>
      <c r="R27" s="20">
        <v>71019.047619047633</v>
      </c>
      <c r="S27" s="20">
        <v>71905.714285714304</v>
      </c>
      <c r="T27" s="20">
        <v>65758.92857142858</v>
      </c>
      <c r="U27" s="94" t="s">
        <v>1251</v>
      </c>
      <c r="V27" s="20">
        <v>71146.42857142858</v>
      </c>
      <c r="W27" s="20">
        <v>65271.428571428572</v>
      </c>
      <c r="X27" s="20">
        <v>69529.761904761908</v>
      </c>
      <c r="Y27" s="20">
        <v>72106.547619047633</v>
      </c>
      <c r="Z27" s="20">
        <v>66739.404761904763</v>
      </c>
      <c r="AA27" s="20">
        <v>68675.595238095237</v>
      </c>
      <c r="AB27" s="20">
        <v>54180.208333333328</v>
      </c>
      <c r="AC27" s="20">
        <v>49712.5</v>
      </c>
      <c r="AD27" s="20">
        <v>46425</v>
      </c>
      <c r="AE27" s="20">
        <v>56725</v>
      </c>
      <c r="AF27" s="20">
        <v>50501.309523809527</v>
      </c>
      <c r="AG27" s="20">
        <v>52549.404761904763</v>
      </c>
      <c r="AH27" s="20">
        <v>50876.309523809527</v>
      </c>
      <c r="AI27" s="20">
        <v>49924.166666666664</v>
      </c>
      <c r="AJ27" s="20">
        <v>49937.5</v>
      </c>
      <c r="AK27" s="20">
        <v>56938.452380952382</v>
      </c>
      <c r="AL27" s="95">
        <v>57004.166666666664</v>
      </c>
      <c r="AM27" s="20">
        <v>65477.976190476191</v>
      </c>
      <c r="AN27" s="20">
        <v>68112.5</v>
      </c>
      <c r="AO27" s="20">
        <v>66882.5</v>
      </c>
      <c r="AP27" s="20">
        <v>83086.309523809527</v>
      </c>
      <c r="AQ27" s="20">
        <v>86186.309523809527</v>
      </c>
      <c r="AR27" s="20">
        <v>60265.476190476191</v>
      </c>
      <c r="AT27" s="69">
        <v>-6.7789185489390835E-2</v>
      </c>
      <c r="AU27" s="99" t="s">
        <v>1253</v>
      </c>
      <c r="AV27" s="99" t="s">
        <v>1253</v>
      </c>
      <c r="AW27" s="69" t="s">
        <v>1253</v>
      </c>
      <c r="AX27" s="69" t="s">
        <v>1253</v>
      </c>
      <c r="AY27" s="69" t="s">
        <v>1253</v>
      </c>
      <c r="AZ27" s="69" t="s">
        <v>1253</v>
      </c>
      <c r="BA27" s="69" t="s">
        <v>1253</v>
      </c>
      <c r="BB27" s="69" t="s">
        <v>1253</v>
      </c>
      <c r="BC27" s="69" t="s">
        <v>1253</v>
      </c>
      <c r="BD27" s="69">
        <v>-1.5658444155935314E-2</v>
      </c>
      <c r="BE27" s="69">
        <v>5.3238984145939305E-2</v>
      </c>
      <c r="BF27" s="69">
        <v>9.5359001001615873E-3</v>
      </c>
      <c r="BG27" s="69">
        <v>1.2484913504090089E-2</v>
      </c>
      <c r="BH27" s="69">
        <v>-8.5483967099773683E-2</v>
      </c>
      <c r="BI27" s="69" t="s">
        <v>1253</v>
      </c>
      <c r="BJ27" s="69" t="s">
        <v>1253</v>
      </c>
      <c r="BK27" s="69">
        <v>-8.2576175894784498E-2</v>
      </c>
      <c r="BL27" s="69">
        <v>6.5240388122856929E-2</v>
      </c>
      <c r="BM27" s="69">
        <v>3.7060183203492914E-2</v>
      </c>
      <c r="BN27" s="69">
        <v>-7.4433502010087693E-2</v>
      </c>
      <c r="BO27" s="69">
        <v>2.9011203847230993E-2</v>
      </c>
      <c r="BP27" s="69">
        <v>-0.21107042253521135</v>
      </c>
      <c r="BQ27" s="69">
        <v>-8.246015419222108E-2</v>
      </c>
      <c r="BR27" s="69">
        <v>-6.6130248931355329E-2</v>
      </c>
      <c r="BS27" s="69">
        <v>0.22186322024771132</v>
      </c>
      <c r="BT27" s="69">
        <v>-0.10971688807739932</v>
      </c>
      <c r="BU27" s="69">
        <v>4.0555289702530084E-2</v>
      </c>
      <c r="BV27" s="77">
        <v>-3.1838519307227919E-2</v>
      </c>
      <c r="BW27" s="77">
        <v>-1.8714856994438089E-2</v>
      </c>
      <c r="BX27" s="77">
        <v>2.6707172545026303E-4</v>
      </c>
      <c r="BY27" s="77">
        <v>0.14019429048215026</v>
      </c>
      <c r="BZ27" s="77">
        <v>1.1541284135123675E-3</v>
      </c>
      <c r="CA27" s="77">
        <v>0.14865245857132425</v>
      </c>
      <c r="CB27" s="77">
        <v>4.0235266310918893E-2</v>
      </c>
      <c r="CC27" s="77">
        <v>-1.8058359331987517E-2</v>
      </c>
      <c r="CD27" s="98">
        <v>0.24227278471662284</v>
      </c>
      <c r="CE27" s="98">
        <v>3.7310599276426659E-2</v>
      </c>
      <c r="CF27" s="98">
        <v>-0.30075348946426972</v>
      </c>
    </row>
    <row r="28" spans="1:84" x14ac:dyDescent="0.3">
      <c r="A28" s="8" t="s">
        <v>1102</v>
      </c>
      <c r="B28" s="94" t="s">
        <v>1251</v>
      </c>
      <c r="C28" s="94" t="s">
        <v>1251</v>
      </c>
      <c r="D28" s="94" t="s">
        <v>1251</v>
      </c>
      <c r="E28" s="94" t="s">
        <v>1251</v>
      </c>
      <c r="F28" s="94" t="s">
        <v>1251</v>
      </c>
      <c r="G28" s="94" t="s">
        <v>1251</v>
      </c>
      <c r="H28" s="94" t="s">
        <v>1251</v>
      </c>
      <c r="I28" s="338"/>
      <c r="J28" s="94" t="s">
        <v>1251</v>
      </c>
      <c r="K28" s="335"/>
      <c r="L28" s="94" t="s">
        <v>1251</v>
      </c>
      <c r="M28" s="94" t="s">
        <v>1251</v>
      </c>
      <c r="N28" s="94" t="s">
        <v>1251</v>
      </c>
      <c r="O28" s="94" t="s">
        <v>1251</v>
      </c>
      <c r="P28" s="20">
        <v>61435.357142857145</v>
      </c>
      <c r="Q28" s="20">
        <v>60686.309523809527</v>
      </c>
      <c r="R28" s="20">
        <v>60727.976190476191</v>
      </c>
      <c r="S28" s="94" t="s">
        <v>1251</v>
      </c>
      <c r="T28" s="94" t="s">
        <v>1251</v>
      </c>
      <c r="U28" s="94" t="s">
        <v>1251</v>
      </c>
      <c r="V28" s="94" t="s">
        <v>1251</v>
      </c>
      <c r="W28" s="94" t="s">
        <v>1251</v>
      </c>
      <c r="X28" s="78" t="s">
        <v>1251</v>
      </c>
      <c r="Y28" s="78" t="s">
        <v>1251</v>
      </c>
      <c r="Z28" s="94" t="s">
        <v>1251</v>
      </c>
      <c r="AA28" s="94" t="s">
        <v>1251</v>
      </c>
      <c r="AB28" s="94" t="s">
        <v>1251</v>
      </c>
      <c r="AC28" s="94" t="s">
        <v>1251</v>
      </c>
      <c r="AD28" s="94" t="s">
        <v>1251</v>
      </c>
      <c r="AE28" s="94" t="s">
        <v>1251</v>
      </c>
      <c r="AF28" s="94" t="s">
        <v>1251</v>
      </c>
      <c r="AG28" s="94" t="s">
        <v>1251</v>
      </c>
      <c r="AH28" s="94" t="s">
        <v>1251</v>
      </c>
      <c r="AI28" s="94" t="s">
        <v>1251</v>
      </c>
      <c r="AJ28" s="94" t="s">
        <v>1251</v>
      </c>
      <c r="AK28" s="94" t="s">
        <v>1251</v>
      </c>
      <c r="AL28" s="100" t="s">
        <v>1251</v>
      </c>
      <c r="AM28" s="94" t="s">
        <v>1251</v>
      </c>
      <c r="AN28" s="20">
        <v>91316.666666666657</v>
      </c>
      <c r="AO28" s="20">
        <v>60813.690476190481</v>
      </c>
      <c r="AP28" s="20">
        <v>68819.642857142855</v>
      </c>
      <c r="AQ28" s="20">
        <v>62147.023809523809</v>
      </c>
      <c r="AR28" s="20">
        <v>66882.14285714287</v>
      </c>
      <c r="AT28" s="69"/>
      <c r="AU28" s="69"/>
      <c r="AV28" s="69"/>
      <c r="AW28" s="69"/>
      <c r="AX28" s="69"/>
      <c r="AY28" s="69"/>
      <c r="AZ28" s="69"/>
      <c r="BA28" s="69"/>
      <c r="BB28" s="69"/>
      <c r="BC28" s="69"/>
      <c r="BD28" s="69" t="s">
        <v>1253</v>
      </c>
      <c r="BE28" s="69">
        <v>-1.219245160902771E-2</v>
      </c>
      <c r="BF28" s="69">
        <v>6.8659088011147063E-4</v>
      </c>
      <c r="BG28" s="69" t="s">
        <v>1253</v>
      </c>
      <c r="BH28" s="69" t="s">
        <v>1253</v>
      </c>
      <c r="BI28" s="69" t="s">
        <v>1253</v>
      </c>
      <c r="BJ28" s="69" t="s">
        <v>1253</v>
      </c>
      <c r="BK28" s="69" t="s">
        <v>1253</v>
      </c>
      <c r="BL28" s="69"/>
      <c r="BM28" s="69"/>
      <c r="BN28" s="69"/>
      <c r="BO28" s="69"/>
      <c r="BP28" s="69"/>
      <c r="BQ28" s="69"/>
      <c r="BR28" s="69"/>
      <c r="BS28" s="69"/>
      <c r="BT28" s="69"/>
      <c r="BU28" s="69"/>
      <c r="BV28" s="77"/>
      <c r="BW28" s="77"/>
      <c r="BX28" s="77"/>
      <c r="CB28" s="101"/>
      <c r="CC28" s="77">
        <v>-0.33403514718535698</v>
      </c>
      <c r="CD28" s="98">
        <v>0.13164720506621497</v>
      </c>
      <c r="CE28" s="98">
        <v>-9.6958059800894336E-2</v>
      </c>
      <c r="CF28" s="98">
        <v>7.6192209334623451E-2</v>
      </c>
    </row>
    <row r="29" spans="1:84" x14ac:dyDescent="0.3">
      <c r="A29" s="8" t="s">
        <v>1257</v>
      </c>
      <c r="B29" s="94" t="s">
        <v>1251</v>
      </c>
      <c r="C29" s="94" t="s">
        <v>1251</v>
      </c>
      <c r="D29" s="94" t="s">
        <v>1251</v>
      </c>
      <c r="E29" s="20">
        <v>60539</v>
      </c>
      <c r="F29" s="20">
        <v>69331</v>
      </c>
      <c r="G29" s="94" t="s">
        <v>1251</v>
      </c>
      <c r="H29" s="20">
        <v>80360.119047619039</v>
      </c>
      <c r="I29" s="338"/>
      <c r="J29" s="20">
        <v>86164.28571428571</v>
      </c>
      <c r="K29" s="335"/>
      <c r="L29" s="20">
        <v>90577.976190476184</v>
      </c>
      <c r="M29" s="20">
        <v>84015.476190476198</v>
      </c>
      <c r="N29" s="20">
        <v>108405.35714285714</v>
      </c>
      <c r="O29" s="20">
        <v>114488.69047619047</v>
      </c>
      <c r="P29" s="20">
        <v>116955.35714285714</v>
      </c>
      <c r="Q29" s="20">
        <v>100536.30952380953</v>
      </c>
      <c r="R29" s="20">
        <v>85552.976190476198</v>
      </c>
      <c r="S29" s="20">
        <v>85719.642857142855</v>
      </c>
      <c r="T29" s="20">
        <v>92586.309523809527</v>
      </c>
      <c r="U29" s="20">
        <v>92586.309523809527</v>
      </c>
      <c r="V29" s="20">
        <v>91494.642857142855</v>
      </c>
      <c r="W29" s="20">
        <v>91952.976190476184</v>
      </c>
      <c r="X29" s="20">
        <v>115482.14285714286</v>
      </c>
      <c r="Y29" s="20">
        <v>93744.642857142855</v>
      </c>
      <c r="Z29" s="20">
        <v>103252.97619047618</v>
      </c>
      <c r="AA29" s="20">
        <v>102995.16369047618</v>
      </c>
      <c r="AB29" s="20">
        <v>91825.892857142855</v>
      </c>
      <c r="AC29" s="20">
        <v>93544.642857142855</v>
      </c>
      <c r="AD29" s="20">
        <v>89527.976190476198</v>
      </c>
      <c r="AE29" s="20">
        <v>89611.309523809527</v>
      </c>
      <c r="AF29" s="20">
        <v>89569.642857142855</v>
      </c>
      <c r="AG29" s="20">
        <v>91819.642857142855</v>
      </c>
      <c r="AH29" s="20">
        <v>91694.642857142855</v>
      </c>
      <c r="AI29" s="20">
        <v>91902.976190476198</v>
      </c>
      <c r="AJ29" s="20">
        <v>91902.976190476198</v>
      </c>
      <c r="AK29" s="20">
        <v>94319.642857142855</v>
      </c>
      <c r="AL29" s="95">
        <v>92736.309523809527</v>
      </c>
      <c r="AM29" s="20">
        <v>94236.309523809527</v>
      </c>
      <c r="AN29" s="20">
        <v>92236.309523809527</v>
      </c>
      <c r="AO29" s="20">
        <v>90986.309523809527</v>
      </c>
      <c r="AP29" s="20">
        <v>88152.976190476198</v>
      </c>
      <c r="AQ29" s="20">
        <v>88486.309523809527</v>
      </c>
      <c r="AR29" s="20">
        <v>94694.642857142855</v>
      </c>
      <c r="AT29" s="69" t="s">
        <v>1253</v>
      </c>
      <c r="AU29" s="69" t="s">
        <v>1253</v>
      </c>
      <c r="AV29" s="69">
        <v>0.14522869555162798</v>
      </c>
      <c r="AW29" s="69" t="s">
        <v>1253</v>
      </c>
      <c r="AX29" s="69" t="s">
        <v>1253</v>
      </c>
      <c r="AY29" s="69" t="s">
        <v>1253</v>
      </c>
      <c r="AZ29" s="69">
        <v>8.5954986321810312E-2</v>
      </c>
      <c r="BA29" s="69">
        <v>-7.2451386926549621E-2</v>
      </c>
      <c r="BB29" s="69">
        <v>0.29030224023351692</v>
      </c>
      <c r="BC29" s="69">
        <v>5.6116537906117259E-2</v>
      </c>
      <c r="BD29" s="69">
        <v>2.1545068394154265E-2</v>
      </c>
      <c r="BE29" s="69">
        <v>-0.14038730691910328</v>
      </c>
      <c r="BF29" s="69">
        <v>-0.1490340495319743</v>
      </c>
      <c r="BG29" s="69">
        <v>1.9481106805165904E-3</v>
      </c>
      <c r="BH29" s="69">
        <v>8.0106104479581219E-2</v>
      </c>
      <c r="BI29" s="69">
        <v>0</v>
      </c>
      <c r="BJ29" s="69">
        <v>-1.1790800090006215E-2</v>
      </c>
      <c r="BK29" s="69">
        <v>5.0094007585663736E-3</v>
      </c>
      <c r="BL29" s="69">
        <v>0.25588260044924627</v>
      </c>
      <c r="BM29" s="69">
        <v>-0.18823256533168398</v>
      </c>
      <c r="BN29" s="69">
        <v>0.10142801810897129</v>
      </c>
      <c r="BO29" s="69">
        <v>-2.4969013922117034E-3</v>
      </c>
      <c r="BP29" s="69">
        <v>-0.10844461461219213</v>
      </c>
      <c r="BQ29" s="69">
        <v>1.8717487481160866E-2</v>
      </c>
      <c r="BR29" s="69">
        <v>-4.2938500206802122E-2</v>
      </c>
      <c r="BS29" s="69">
        <v>9.3080774166098834E-4</v>
      </c>
      <c r="BT29" s="69">
        <v>-4.6497107215692779E-4</v>
      </c>
      <c r="BU29" s="69">
        <v>2.5120118024681615E-2</v>
      </c>
      <c r="BV29" s="77">
        <v>-1.3613644761664156E-3</v>
      </c>
      <c r="BW29" s="77">
        <v>2.2720338597961298E-3</v>
      </c>
      <c r="BX29" s="77">
        <v>0</v>
      </c>
      <c r="BY29" s="77">
        <v>2.6295847717248355E-2</v>
      </c>
      <c r="BZ29" s="77">
        <v>-1.6786888556516888E-2</v>
      </c>
      <c r="CA29" s="77">
        <v>1.6174894253419447E-2</v>
      </c>
      <c r="CB29" s="77">
        <v>-2.1223241976540685E-2</v>
      </c>
      <c r="CC29" s="77">
        <v>-1.3552146724575165E-2</v>
      </c>
      <c r="CD29" s="98">
        <v>-3.1140216018893385E-2</v>
      </c>
      <c r="CE29" s="98">
        <v>3.7813054957223091E-3</v>
      </c>
      <c r="CF29" s="98">
        <v>7.0161512744102206E-2</v>
      </c>
    </row>
    <row r="30" spans="1:84" x14ac:dyDescent="0.3">
      <c r="A30" s="8" t="s">
        <v>1104</v>
      </c>
      <c r="B30" s="94" t="s">
        <v>1251</v>
      </c>
      <c r="C30" s="94" t="s">
        <v>1251</v>
      </c>
      <c r="D30" s="94" t="s">
        <v>1251</v>
      </c>
      <c r="E30" s="94" t="s">
        <v>1251</v>
      </c>
      <c r="F30" s="94" t="s">
        <v>1251</v>
      </c>
      <c r="G30" s="94" t="s">
        <v>1251</v>
      </c>
      <c r="H30" s="94" t="s">
        <v>1251</v>
      </c>
      <c r="I30" s="338"/>
      <c r="J30" s="94" t="s">
        <v>1251</v>
      </c>
      <c r="K30" s="335"/>
      <c r="L30" s="94" t="s">
        <v>1251</v>
      </c>
      <c r="M30" s="94" t="s">
        <v>1251</v>
      </c>
      <c r="N30" s="94" t="s">
        <v>1251</v>
      </c>
      <c r="O30" s="94" t="s">
        <v>1251</v>
      </c>
      <c r="P30" s="94" t="s">
        <v>1251</v>
      </c>
      <c r="Q30" s="94" t="s">
        <v>1251</v>
      </c>
      <c r="R30" s="94" t="s">
        <v>1251</v>
      </c>
      <c r="S30" s="94" t="s">
        <v>1251</v>
      </c>
      <c r="T30" s="94" t="s">
        <v>1251</v>
      </c>
      <c r="U30" s="94" t="s">
        <v>1251</v>
      </c>
      <c r="V30" s="94" t="s">
        <v>1251</v>
      </c>
      <c r="W30" s="94" t="s">
        <v>1251</v>
      </c>
      <c r="X30" s="102">
        <v>52318.452380952382</v>
      </c>
      <c r="Y30" s="20">
        <v>53223.428571428572</v>
      </c>
      <c r="Z30" s="20">
        <v>59754.666666666664</v>
      </c>
      <c r="AA30" s="20">
        <v>69240.773809523816</v>
      </c>
      <c r="AB30" s="20">
        <v>75610.892857142855</v>
      </c>
      <c r="AC30" s="20">
        <v>71950.476190476184</v>
      </c>
      <c r="AD30" s="20">
        <v>83743.452380952382</v>
      </c>
      <c r="AE30" s="20">
        <v>75592.261904761908</v>
      </c>
      <c r="AF30" s="20">
        <v>64944.642857142862</v>
      </c>
      <c r="AG30" s="20">
        <v>49860.119047619046</v>
      </c>
      <c r="AH30" s="20">
        <v>52443.452380952382</v>
      </c>
      <c r="AI30" s="20">
        <v>59045.53571428571</v>
      </c>
      <c r="AJ30" s="20">
        <v>70169.642857142855</v>
      </c>
      <c r="AK30" s="20">
        <v>80361.309523809527</v>
      </c>
      <c r="AL30" s="95">
        <v>98160.71428571429</v>
      </c>
      <c r="AM30" s="20">
        <v>98994.047619047618</v>
      </c>
      <c r="AN30" s="20">
        <v>91139.880952380961</v>
      </c>
      <c r="AO30" s="20">
        <v>98931.547619047618</v>
      </c>
      <c r="AP30" s="94" t="s">
        <v>1251</v>
      </c>
      <c r="AQ30" s="20">
        <v>80773.809523809527</v>
      </c>
      <c r="AR30" s="20">
        <v>65444.642857142855</v>
      </c>
      <c r="BM30" s="69">
        <v>1.729745719324205E-2</v>
      </c>
      <c r="BN30" s="69">
        <v>0.1227135919376714</v>
      </c>
      <c r="BO30" s="69">
        <v>0.15875090050747209</v>
      </c>
      <c r="BP30" s="69">
        <v>9.1999535781370101E-2</v>
      </c>
      <c r="BQ30" s="69">
        <v>-4.8411234523874302E-2</v>
      </c>
      <c r="BR30" s="69">
        <v>0.16390407423095255</v>
      </c>
      <c r="BS30" s="69">
        <v>-9.7335257198501668E-2</v>
      </c>
      <c r="BT30" s="69">
        <v>-0.14085593921020512</v>
      </c>
      <c r="BU30" s="69">
        <v>-0.23226740722410122</v>
      </c>
      <c r="BV30" s="77">
        <v>5.1811615830000601E-2</v>
      </c>
      <c r="BW30" s="77">
        <v>0.12588956358889947</v>
      </c>
      <c r="BX30" s="77">
        <v>0.18839878423129863</v>
      </c>
      <c r="BY30" s="77">
        <v>0.14524324553590362</v>
      </c>
      <c r="BZ30" s="77">
        <v>0.2214922189219819</v>
      </c>
      <c r="CA30" s="77">
        <v>8.4894791098173439E-3</v>
      </c>
      <c r="CB30" s="77">
        <v>-7.9339787144489082E-2</v>
      </c>
      <c r="CC30" s="77">
        <v>8.549129739084993E-2</v>
      </c>
      <c r="CD30" s="98"/>
      <c r="CE30" s="98"/>
      <c r="CF30" s="98">
        <v>-0.18977892409727348</v>
      </c>
    </row>
    <row r="31" spans="1:84" x14ac:dyDescent="0.3">
      <c r="A31" s="8" t="s">
        <v>1105</v>
      </c>
      <c r="B31" s="94" t="s">
        <v>1251</v>
      </c>
      <c r="C31" s="94" t="s">
        <v>1251</v>
      </c>
      <c r="D31" s="94" t="s">
        <v>1251</v>
      </c>
      <c r="E31" s="94" t="s">
        <v>1251</v>
      </c>
      <c r="F31" s="94" t="s">
        <v>1251</v>
      </c>
      <c r="G31" s="94" t="s">
        <v>1251</v>
      </c>
      <c r="H31" s="94" t="s">
        <v>1251</v>
      </c>
      <c r="I31" s="338"/>
      <c r="J31" s="94" t="s">
        <v>1251</v>
      </c>
      <c r="K31" s="335"/>
      <c r="L31" s="94" t="s">
        <v>1251</v>
      </c>
      <c r="M31" s="94" t="s">
        <v>1251</v>
      </c>
      <c r="N31" s="94" t="s">
        <v>1251</v>
      </c>
      <c r="O31" s="94" t="s">
        <v>1251</v>
      </c>
      <c r="P31" s="20">
        <v>73302.023809523816</v>
      </c>
      <c r="Q31" s="20">
        <v>81461.309523809527</v>
      </c>
      <c r="R31" s="20">
        <v>75019.833333333328</v>
      </c>
      <c r="S31" s="20">
        <v>65065.476190476198</v>
      </c>
      <c r="T31" s="20">
        <v>61792.857142857138</v>
      </c>
      <c r="U31" s="20">
        <v>52647.023809523809</v>
      </c>
      <c r="V31" s="20">
        <v>69517.142857142855</v>
      </c>
      <c r="W31" s="20">
        <v>71642.142857142855</v>
      </c>
      <c r="X31" s="20">
        <v>75742.142857142855</v>
      </c>
      <c r="Y31" s="20">
        <v>71642.142857142855</v>
      </c>
      <c r="Z31" s="20">
        <v>68942.142857142855</v>
      </c>
      <c r="AA31" s="20">
        <v>76772.142857142855</v>
      </c>
      <c r="AB31" s="20">
        <v>76342.142857142855</v>
      </c>
      <c r="AC31" s="20">
        <v>77062.142857142855</v>
      </c>
      <c r="AD31" s="78" t="s">
        <v>1251</v>
      </c>
      <c r="AE31" s="20">
        <v>79812.142857142855</v>
      </c>
      <c r="AF31" s="20">
        <v>73462.142857142855</v>
      </c>
      <c r="AG31" s="94" t="s">
        <v>1251</v>
      </c>
      <c r="AH31" s="20">
        <v>71703.571428571435</v>
      </c>
      <c r="AI31" s="20">
        <v>70370.833333333343</v>
      </c>
      <c r="AJ31" s="20">
        <v>47924.642857142855</v>
      </c>
      <c r="AK31" s="20">
        <v>44022.142857142855</v>
      </c>
      <c r="AL31" s="100" t="s">
        <v>1251</v>
      </c>
      <c r="AM31" s="20">
        <v>48812.976190476191</v>
      </c>
      <c r="AN31" s="94" t="s">
        <v>1251</v>
      </c>
      <c r="AO31" s="20">
        <v>48291.309523809527</v>
      </c>
      <c r="AP31" s="20">
        <v>64483.809523809527</v>
      </c>
      <c r="AQ31" s="20">
        <v>45042.142857142855</v>
      </c>
      <c r="AR31" s="20">
        <v>49242.142857142855</v>
      </c>
      <c r="AT31" s="69"/>
      <c r="AU31" s="69"/>
      <c r="AV31" s="69"/>
      <c r="AW31" s="69"/>
      <c r="AX31" s="69"/>
      <c r="AY31" s="69"/>
      <c r="AZ31" s="69"/>
      <c r="BA31" s="69"/>
      <c r="BB31" s="69"/>
      <c r="BC31" s="69"/>
      <c r="BD31" s="69" t="s">
        <v>1253</v>
      </c>
      <c r="BE31" s="69">
        <v>0.11131051081874244</v>
      </c>
      <c r="BF31" s="69">
        <v>-7.9074056483139143E-2</v>
      </c>
      <c r="BG31" s="69">
        <v>-0.13268967285793931</v>
      </c>
      <c r="BH31" s="69">
        <v>-5.0297319549904129E-2</v>
      </c>
      <c r="BI31" s="69">
        <v>-0.14800793742534579</v>
      </c>
      <c r="BJ31" s="69">
        <v>0.32043822854364756</v>
      </c>
      <c r="BK31" s="69">
        <v>3.0567999671201385E-2</v>
      </c>
      <c r="BL31" s="69">
        <v>5.7228885631960491E-2</v>
      </c>
      <c r="BM31" s="69">
        <v>-5.413102726355401E-2</v>
      </c>
      <c r="BN31" s="69">
        <v>-3.7687314928364191E-2</v>
      </c>
      <c r="BO31" s="69">
        <v>0.11357349330183686</v>
      </c>
      <c r="BP31" s="69">
        <v>-5.6009899424084297E-3</v>
      </c>
      <c r="BQ31" s="69">
        <v>9.4312259658118069E-3</v>
      </c>
      <c r="BR31" s="69"/>
      <c r="BS31" s="69"/>
      <c r="BT31" s="69">
        <v>-7.9561828221627606E-2</v>
      </c>
      <c r="BU31" s="69"/>
      <c r="BV31" s="77"/>
      <c r="BW31" s="77">
        <v>-1.8586774252461358E-2</v>
      </c>
      <c r="BX31" s="77">
        <v>-0.31897008196374665</v>
      </c>
      <c r="BY31" s="77">
        <v>-8.1429923466155962E-2</v>
      </c>
      <c r="CD31" s="98">
        <v>0.33530877832203854</v>
      </c>
      <c r="CE31" s="98">
        <v>-0.30149686890766236</v>
      </c>
      <c r="CF31" s="98">
        <v>9.3246007707068035E-2</v>
      </c>
    </row>
    <row r="32" spans="1:84" x14ac:dyDescent="0.3">
      <c r="A32" s="8" t="s">
        <v>1106</v>
      </c>
      <c r="B32" s="94" t="s">
        <v>1251</v>
      </c>
      <c r="C32" s="94" t="s">
        <v>1251</v>
      </c>
      <c r="D32" s="94" t="s">
        <v>1251</v>
      </c>
      <c r="E32" s="94" t="s">
        <v>1251</v>
      </c>
      <c r="F32" s="94" t="s">
        <v>1251</v>
      </c>
      <c r="G32" s="94" t="s">
        <v>1251</v>
      </c>
      <c r="H32" s="94" t="s">
        <v>1251</v>
      </c>
      <c r="I32" s="338"/>
      <c r="J32" s="94" t="s">
        <v>1251</v>
      </c>
      <c r="K32" s="335"/>
      <c r="L32" s="94" t="s">
        <v>1251</v>
      </c>
      <c r="M32" s="94" t="s">
        <v>1251</v>
      </c>
      <c r="N32" s="20">
        <v>67662.5</v>
      </c>
      <c r="O32" s="20">
        <v>66505.35714285713</v>
      </c>
      <c r="P32" s="94" t="s">
        <v>1251</v>
      </c>
      <c r="Q32" s="20">
        <v>67236.309523809527</v>
      </c>
      <c r="R32" s="20">
        <v>71275</v>
      </c>
      <c r="S32" s="94" t="s">
        <v>1251</v>
      </c>
      <c r="T32" s="20">
        <v>60107.738095238092</v>
      </c>
      <c r="U32" s="94" t="s">
        <v>1251</v>
      </c>
      <c r="V32" s="94" t="s">
        <v>1251</v>
      </c>
      <c r="W32" s="94" t="s">
        <v>1251</v>
      </c>
      <c r="X32" s="94" t="s">
        <v>1251</v>
      </c>
      <c r="Y32" s="94" t="s">
        <v>1251</v>
      </c>
      <c r="Z32" s="94" t="s">
        <v>1251</v>
      </c>
      <c r="AA32" s="94" t="s">
        <v>1251</v>
      </c>
      <c r="AB32" s="94" t="s">
        <v>1251</v>
      </c>
      <c r="AC32" s="94" t="s">
        <v>1251</v>
      </c>
      <c r="AD32" s="20">
        <v>106226.19047619047</v>
      </c>
      <c r="AE32" s="20">
        <v>106309.52380952382</v>
      </c>
      <c r="AF32" s="20">
        <v>88175.297619047618</v>
      </c>
      <c r="AG32" s="20">
        <v>87514.880952380947</v>
      </c>
      <c r="AH32" s="20">
        <v>93330.357142857145</v>
      </c>
      <c r="AI32" s="20">
        <v>94809.523809523816</v>
      </c>
      <c r="AJ32" s="20">
        <v>103038.69047619047</v>
      </c>
      <c r="AK32" s="20">
        <v>102284.52380952382</v>
      </c>
      <c r="AL32" s="95">
        <v>93667.023809523816</v>
      </c>
      <c r="AM32" s="20">
        <v>101538.69047619047</v>
      </c>
      <c r="AN32" s="20">
        <v>102538.69047619047</v>
      </c>
      <c r="AO32" s="94" t="s">
        <v>1251</v>
      </c>
      <c r="AP32" s="20">
        <v>100038.69047619047</v>
      </c>
      <c r="AQ32" s="20">
        <v>100038.69047619047</v>
      </c>
      <c r="AR32" s="20">
        <v>57424.404761904763</v>
      </c>
      <c r="AT32" s="69"/>
      <c r="AU32" s="69"/>
      <c r="AV32" s="69"/>
      <c r="AW32" s="69"/>
      <c r="AX32" s="69"/>
      <c r="AY32" s="69"/>
      <c r="AZ32" s="69"/>
      <c r="BA32" s="69"/>
      <c r="BB32" s="69" t="s">
        <v>1253</v>
      </c>
      <c r="BC32" s="69">
        <v>-1.7101686416299611E-2</v>
      </c>
      <c r="BD32" s="69" t="s">
        <v>1253</v>
      </c>
      <c r="BE32" s="69" t="s">
        <v>1253</v>
      </c>
      <c r="BF32" s="69">
        <v>6.006710518161773E-2</v>
      </c>
      <c r="BG32" s="69" t="s">
        <v>1253</v>
      </c>
      <c r="BH32" s="69" t="s">
        <v>1253</v>
      </c>
      <c r="BI32" s="69" t="s">
        <v>1253</v>
      </c>
      <c r="BJ32" s="69" t="s">
        <v>1253</v>
      </c>
      <c r="BK32" s="69" t="s">
        <v>1253</v>
      </c>
      <c r="BL32" s="69"/>
      <c r="BM32" s="69"/>
      <c r="BN32" s="69"/>
      <c r="BO32" s="69"/>
      <c r="BP32" s="69"/>
      <c r="BQ32" s="69"/>
      <c r="BR32" s="69"/>
      <c r="BS32" s="69">
        <v>7.8448952146148443E-4</v>
      </c>
      <c r="BT32" s="69">
        <v>-0.17057950727883542</v>
      </c>
      <c r="BU32" s="69">
        <v>-7.4898149992068674E-3</v>
      </c>
      <c r="BV32" s="77">
        <v>6.6451283795273097E-2</v>
      </c>
      <c r="BW32" s="77">
        <v>1.5848719665805699E-2</v>
      </c>
      <c r="BX32" s="77">
        <v>8.6796835760924118E-2</v>
      </c>
      <c r="BY32" s="77">
        <v>-7.3192570982928418E-3</v>
      </c>
      <c r="BZ32" s="77">
        <v>-8.4250282242577357E-2</v>
      </c>
      <c r="CA32" s="77">
        <v>8.4038825474737511E-2</v>
      </c>
      <c r="CB32" s="77">
        <v>9.8484626432571165E-3</v>
      </c>
      <c r="CD32" s="98"/>
      <c r="CE32" s="98">
        <v>0</v>
      </c>
      <c r="CF32" s="98">
        <v>-0.42597804420908569</v>
      </c>
    </row>
    <row r="33" spans="1:84" x14ac:dyDescent="0.3">
      <c r="A33" s="8" t="s">
        <v>1258</v>
      </c>
      <c r="B33" s="94" t="s">
        <v>1251</v>
      </c>
      <c r="C33" s="94" t="s">
        <v>1251</v>
      </c>
      <c r="D33" s="94" t="s">
        <v>1251</v>
      </c>
      <c r="E33" s="94" t="s">
        <v>1251</v>
      </c>
      <c r="F33" s="94" t="s">
        <v>1251</v>
      </c>
      <c r="G33" s="94" t="s">
        <v>1251</v>
      </c>
      <c r="H33" s="94" t="s">
        <v>1251</v>
      </c>
      <c r="I33" s="338"/>
      <c r="J33" s="94" t="s">
        <v>1251</v>
      </c>
      <c r="K33" s="335"/>
      <c r="L33" s="94" t="s">
        <v>1251</v>
      </c>
      <c r="M33" s="94" t="s">
        <v>1251</v>
      </c>
      <c r="N33" s="94" t="s">
        <v>1251</v>
      </c>
      <c r="O33" s="94" t="s">
        <v>1251</v>
      </c>
      <c r="P33" s="94" t="s">
        <v>1251</v>
      </c>
      <c r="Q33" s="94" t="s">
        <v>1251</v>
      </c>
      <c r="R33" s="94" t="s">
        <v>1251</v>
      </c>
      <c r="S33" s="94" t="s">
        <v>1251</v>
      </c>
      <c r="T33" s="94" t="s">
        <v>1251</v>
      </c>
      <c r="U33" s="94" t="s">
        <v>1251</v>
      </c>
      <c r="V33" s="94" t="s">
        <v>1251</v>
      </c>
      <c r="W33" s="94" t="s">
        <v>1251</v>
      </c>
      <c r="X33" s="94" t="s">
        <v>1251</v>
      </c>
      <c r="Y33" s="94" t="s">
        <v>1251</v>
      </c>
      <c r="Z33" s="94" t="s">
        <v>1251</v>
      </c>
      <c r="AA33" s="20">
        <v>98929.75</v>
      </c>
      <c r="AB33" s="94" t="s">
        <v>1251</v>
      </c>
      <c r="AC33" s="94" t="s">
        <v>1251</v>
      </c>
      <c r="AD33" s="94" t="s">
        <v>1251</v>
      </c>
      <c r="AE33" s="94" t="s">
        <v>1251</v>
      </c>
      <c r="AF33" s="94" t="s">
        <v>1251</v>
      </c>
      <c r="AG33" s="94" t="s">
        <v>1251</v>
      </c>
      <c r="AH33" s="94" t="s">
        <v>1251</v>
      </c>
      <c r="AI33" s="94" t="s">
        <v>1251</v>
      </c>
      <c r="AJ33" s="94" t="s">
        <v>1251</v>
      </c>
      <c r="AK33" s="94" t="s">
        <v>1251</v>
      </c>
      <c r="AL33" s="100" t="s">
        <v>1251</v>
      </c>
      <c r="AM33" s="94" t="s">
        <v>1251</v>
      </c>
      <c r="AN33" s="94" t="s">
        <v>1251</v>
      </c>
      <c r="AO33" s="94" t="s">
        <v>1251</v>
      </c>
      <c r="AP33" s="94" t="s">
        <v>1251</v>
      </c>
      <c r="AQ33" s="20">
        <v>76469.642857142855</v>
      </c>
      <c r="AR33" s="20">
        <v>54346.726190476191</v>
      </c>
      <c r="AT33" s="69"/>
      <c r="AU33" s="69"/>
      <c r="AV33" s="69"/>
      <c r="AW33" s="69"/>
      <c r="AX33" s="69"/>
      <c r="AY33" s="69"/>
      <c r="AZ33" s="69"/>
      <c r="BA33" s="69"/>
      <c r="BB33" s="69"/>
      <c r="BC33" s="69"/>
      <c r="BD33" s="69"/>
      <c r="BE33" s="69"/>
      <c r="BF33" s="69"/>
      <c r="BG33" s="69"/>
      <c r="BH33" s="69"/>
      <c r="BI33" s="69"/>
      <c r="BJ33" s="69"/>
      <c r="BK33" s="69"/>
      <c r="BL33" s="69"/>
      <c r="BM33" s="69"/>
      <c r="BN33" s="69"/>
      <c r="BO33" s="69"/>
      <c r="BP33" s="69"/>
      <c r="BQ33" s="69"/>
      <c r="BR33" s="69"/>
      <c r="BS33" s="69"/>
      <c r="BT33" s="69"/>
      <c r="BU33" s="69"/>
      <c r="BV33" s="77"/>
      <c r="BW33" s="77"/>
      <c r="BX33" s="77"/>
      <c r="CD33" s="98"/>
      <c r="CE33" s="98"/>
      <c r="CF33" s="98">
        <v>-0.28930325603842166</v>
      </c>
    </row>
    <row r="34" spans="1:84" x14ac:dyDescent="0.3">
      <c r="A34" s="8" t="s">
        <v>1107</v>
      </c>
      <c r="B34" s="20">
        <v>38104.166666666672</v>
      </c>
      <c r="C34" s="20">
        <v>105188</v>
      </c>
      <c r="D34" s="94" t="s">
        <v>1251</v>
      </c>
      <c r="E34" s="20">
        <v>98254</v>
      </c>
      <c r="F34" s="94" t="s">
        <v>1251</v>
      </c>
      <c r="G34" s="20">
        <v>89405</v>
      </c>
      <c r="H34" s="20">
        <v>56107.142857142855</v>
      </c>
      <c r="I34" s="338"/>
      <c r="J34" s="94" t="s">
        <v>1251</v>
      </c>
      <c r="K34" s="335"/>
      <c r="L34" s="94" t="s">
        <v>1251</v>
      </c>
      <c r="M34" s="20">
        <v>85071.42857142858</v>
      </c>
      <c r="N34" s="20">
        <v>78086.904761904763</v>
      </c>
      <c r="O34" s="20">
        <v>82357.5</v>
      </c>
      <c r="P34" s="20">
        <v>71544.642857142855</v>
      </c>
      <c r="Q34" s="94" t="s">
        <v>1251</v>
      </c>
      <c r="R34" s="20">
        <v>54512.5</v>
      </c>
      <c r="S34" s="20">
        <v>68061.904761904763</v>
      </c>
      <c r="T34" s="20">
        <v>56669.166666666672</v>
      </c>
      <c r="U34" s="20">
        <v>53750.833333333336</v>
      </c>
      <c r="V34" s="20">
        <v>54587.738095238099</v>
      </c>
      <c r="W34" s="20">
        <v>60859.642857142855</v>
      </c>
      <c r="X34" s="20">
        <v>64218.809523809519</v>
      </c>
      <c r="Y34" s="20">
        <v>73077.380952380947</v>
      </c>
      <c r="Z34" s="20">
        <v>98335.345238095237</v>
      </c>
      <c r="AA34" s="20">
        <v>95478.970238095237</v>
      </c>
      <c r="AB34" s="20">
        <v>81092.261904761908</v>
      </c>
      <c r="AC34" s="20">
        <v>88528.57142857142</v>
      </c>
      <c r="AD34" s="20">
        <v>85156.547619047618</v>
      </c>
      <c r="AE34" s="20">
        <v>75988.095238095251</v>
      </c>
      <c r="AF34" s="20">
        <v>66215.476190476184</v>
      </c>
      <c r="AG34" s="20">
        <v>72647.330357142855</v>
      </c>
      <c r="AH34" s="20">
        <v>78979.166666666672</v>
      </c>
      <c r="AI34" s="20">
        <v>82395.833333333328</v>
      </c>
      <c r="AJ34" s="20">
        <v>84226.190476190473</v>
      </c>
      <c r="AK34" s="20">
        <v>78723.21428571429</v>
      </c>
      <c r="AL34" s="95">
        <v>115818.45238095238</v>
      </c>
      <c r="AM34" s="20">
        <v>125205.35714285714</v>
      </c>
      <c r="AN34" s="20">
        <v>117538.69047619047</v>
      </c>
      <c r="AO34" s="20">
        <v>123597.02380952382</v>
      </c>
      <c r="AP34" s="20">
        <v>91763.095238095251</v>
      </c>
      <c r="AQ34" s="20">
        <v>94385.71428571429</v>
      </c>
      <c r="AR34" s="20">
        <v>83107.142857142855</v>
      </c>
      <c r="AT34" s="69" t="s">
        <v>1253</v>
      </c>
      <c r="AU34" s="69" t="s">
        <v>1253</v>
      </c>
      <c r="AV34" s="69" t="s">
        <v>1253</v>
      </c>
      <c r="AW34" s="69" t="s">
        <v>1253</v>
      </c>
      <c r="AX34" s="69">
        <v>-0.37243842226785018</v>
      </c>
      <c r="AY34" s="69">
        <v>0.75118523233609169</v>
      </c>
      <c r="AZ34" s="69" t="s">
        <v>1253</v>
      </c>
      <c r="BA34" s="69" t="s">
        <v>1253</v>
      </c>
      <c r="BB34" s="69">
        <v>-8.2101875174923067E-2</v>
      </c>
      <c r="BC34" s="69">
        <v>5.4690287073315691E-2</v>
      </c>
      <c r="BD34" s="69">
        <v>-0.13129171165779852</v>
      </c>
      <c r="BE34" s="69" t="s">
        <v>1253</v>
      </c>
      <c r="BF34" s="69" t="s">
        <v>1253</v>
      </c>
      <c r="BG34" s="69">
        <v>0.24855592317183706</v>
      </c>
      <c r="BH34" s="69">
        <v>-0.16738788218008815</v>
      </c>
      <c r="BI34" s="69">
        <v>-5.1497728041409951E-2</v>
      </c>
      <c r="BJ34" s="69">
        <v>1.557007975513125E-2</v>
      </c>
      <c r="BK34" s="69">
        <v>0.11489585355162157</v>
      </c>
      <c r="BL34" s="69">
        <v>5.5195306922055209E-2</v>
      </c>
      <c r="BM34" s="69">
        <v>0.13794356348644321</v>
      </c>
      <c r="BN34" s="69">
        <v>0.34563313513073224</v>
      </c>
      <c r="BO34" s="69">
        <v>-2.9047287047032522E-2</v>
      </c>
      <c r="BP34" s="69">
        <v>-0.15067934119374449</v>
      </c>
      <c r="BQ34" s="69">
        <v>9.1701838734539409E-2</v>
      </c>
      <c r="BR34" s="69">
        <v>-3.8089667043192832E-2</v>
      </c>
      <c r="BS34" s="69">
        <v>-0.10766585350509894</v>
      </c>
      <c r="BT34" s="69">
        <v>-0.1286072379758737</v>
      </c>
      <c r="BU34" s="69">
        <v>9.7135209722946536E-2</v>
      </c>
      <c r="BV34" s="77">
        <v>8.7158554600640592E-2</v>
      </c>
      <c r="BW34" s="77">
        <v>4.3260353468741686E-2</v>
      </c>
      <c r="BX34" s="77">
        <v>2.2214195412678439E-2</v>
      </c>
      <c r="BY34" s="77">
        <v>-6.533568904593634E-2</v>
      </c>
      <c r="BZ34" s="77">
        <v>0.47121091830176542</v>
      </c>
      <c r="CA34" s="77">
        <v>8.1048438905306552E-2</v>
      </c>
      <c r="CB34" s="77">
        <v>-6.1232736694478151E-2</v>
      </c>
      <c r="CC34" s="77">
        <v>5.1543311472919351E-2</v>
      </c>
      <c r="CD34" s="98">
        <v>-0.25756225829909984</v>
      </c>
      <c r="CE34" s="98">
        <v>2.8580324593609152E-2</v>
      </c>
      <c r="CF34" s="98">
        <v>-0.11949447555622827</v>
      </c>
    </row>
    <row r="35" spans="1:84" x14ac:dyDescent="0.3">
      <c r="A35" s="8" t="s">
        <v>1108</v>
      </c>
      <c r="B35" s="20">
        <v>44935.000000000007</v>
      </c>
      <c r="C35" s="20">
        <v>79175</v>
      </c>
      <c r="D35" s="20">
        <v>138825</v>
      </c>
      <c r="E35" s="94" t="s">
        <v>1251</v>
      </c>
      <c r="F35" s="20">
        <v>74533</v>
      </c>
      <c r="G35" s="20">
        <v>78133</v>
      </c>
      <c r="H35" s="20">
        <v>77983.333333333328</v>
      </c>
      <c r="I35" s="338"/>
      <c r="J35" s="94" t="s">
        <v>1251</v>
      </c>
      <c r="K35" s="335"/>
      <c r="L35" s="20">
        <v>73675</v>
      </c>
      <c r="M35" s="94" t="s">
        <v>1251</v>
      </c>
      <c r="N35" s="20">
        <v>82595.833333333343</v>
      </c>
      <c r="O35" s="20">
        <v>87633.333333333343</v>
      </c>
      <c r="P35" s="20">
        <v>84153.333333333343</v>
      </c>
      <c r="Q35" s="94" t="s">
        <v>1251</v>
      </c>
      <c r="R35" s="20">
        <v>85095.833333333343</v>
      </c>
      <c r="S35" s="20">
        <v>86066.309523809527</v>
      </c>
      <c r="T35" s="103" t="s">
        <v>1251</v>
      </c>
      <c r="U35" s="20">
        <v>85316.666666666672</v>
      </c>
      <c r="V35" s="20">
        <v>84899.642857142855</v>
      </c>
      <c r="W35" s="20">
        <v>89790.833333333328</v>
      </c>
      <c r="X35" s="20">
        <v>82018.809523809527</v>
      </c>
      <c r="Y35" s="20">
        <v>90058.333333333343</v>
      </c>
      <c r="Z35" s="20">
        <v>87220.238095238092</v>
      </c>
      <c r="AA35" s="20">
        <v>75480.282738095237</v>
      </c>
      <c r="AB35" s="20">
        <v>53925.892857142862</v>
      </c>
      <c r="AC35" s="20">
        <v>67832.142857142855</v>
      </c>
      <c r="AD35" s="20">
        <v>70998.809523809527</v>
      </c>
      <c r="AE35" s="20">
        <v>66985.476190476184</v>
      </c>
      <c r="AF35" s="20">
        <v>67375</v>
      </c>
      <c r="AG35" s="94" t="s">
        <v>1251</v>
      </c>
      <c r="AH35" s="20">
        <v>59591.666666666672</v>
      </c>
      <c r="AI35" s="20">
        <v>58691.666666666672</v>
      </c>
      <c r="AJ35" s="20">
        <v>58691.666666666672</v>
      </c>
      <c r="AK35" s="20">
        <v>69351.78571428571</v>
      </c>
      <c r="AL35" s="95">
        <v>81761.07142857142</v>
      </c>
      <c r="AM35" s="20">
        <v>79179.46428571429</v>
      </c>
      <c r="AN35" s="20">
        <v>80277.380952380961</v>
      </c>
      <c r="AO35" s="20">
        <v>78682.142857142855</v>
      </c>
      <c r="AP35" s="20">
        <v>84561.309523809527</v>
      </c>
      <c r="AQ35" s="20">
        <v>70577.976190476198</v>
      </c>
      <c r="AR35" s="94" t="s">
        <v>1251</v>
      </c>
      <c r="AT35" s="69">
        <v>0.75339437953899591</v>
      </c>
      <c r="AU35" s="69" t="s">
        <v>1253</v>
      </c>
      <c r="AV35" s="69" t="s">
        <v>1253</v>
      </c>
      <c r="AW35" s="69">
        <v>4.8300752686729398E-2</v>
      </c>
      <c r="AX35" s="69">
        <v>-1.9155371823259548E-3</v>
      </c>
      <c r="AY35" s="69">
        <v>8.6001282325283146E-3</v>
      </c>
      <c r="AZ35" s="69" t="s">
        <v>1253</v>
      </c>
      <c r="BA35" s="69" t="s">
        <v>1253</v>
      </c>
      <c r="BB35" s="69" t="s">
        <v>1253</v>
      </c>
      <c r="BC35" s="69">
        <v>6.0989759370428276E-2</v>
      </c>
      <c r="BD35" s="69">
        <v>-3.9710916698364351E-2</v>
      </c>
      <c r="BE35" s="69" t="s">
        <v>1253</v>
      </c>
      <c r="BF35" s="69" t="s">
        <v>1253</v>
      </c>
      <c r="BG35" s="69">
        <v>1.1404508922013612E-2</v>
      </c>
      <c r="BH35" s="69" t="s">
        <v>1253</v>
      </c>
      <c r="BI35" s="69" t="s">
        <v>1253</v>
      </c>
      <c r="BJ35" s="69">
        <v>-4.8879524460693213E-3</v>
      </c>
      <c r="BK35" s="69">
        <v>5.7611437593685588E-2</v>
      </c>
      <c r="BL35" s="69">
        <v>-8.6556984950473481E-2</v>
      </c>
      <c r="BM35" s="69">
        <v>9.8020488912241577E-2</v>
      </c>
      <c r="BN35" s="69">
        <v>-3.1513965815807343E-2</v>
      </c>
      <c r="BO35" s="69">
        <v>-0.13460127618917628</v>
      </c>
      <c r="BP35" s="69">
        <v>-0.28556318417278237</v>
      </c>
      <c r="BQ35" s="69">
        <v>0.2578770468731888</v>
      </c>
      <c r="BR35" s="69">
        <v>4.6683865985714057E-2</v>
      </c>
      <c r="BS35" s="69">
        <v>-5.6526769395865206E-2</v>
      </c>
      <c r="BT35" s="69">
        <v>5.8150487490182812E-3</v>
      </c>
      <c r="BU35" s="69"/>
      <c r="BV35" s="77"/>
      <c r="BW35" s="77">
        <v>-1.51027828275766E-2</v>
      </c>
      <c r="BX35" s="77">
        <v>0</v>
      </c>
      <c r="BY35" s="77">
        <v>0.18162917587878535</v>
      </c>
      <c r="BZ35" s="77">
        <v>0.17893246131266571</v>
      </c>
      <c r="CA35" s="77">
        <v>-3.1575016052871718E-2</v>
      </c>
      <c r="CB35" s="77">
        <v>1.3866179527369793E-2</v>
      </c>
      <c r="CC35" s="77">
        <v>-1.9871576231222265E-2</v>
      </c>
      <c r="CD35" s="98">
        <v>7.472046964126311E-2</v>
      </c>
      <c r="CE35" s="98">
        <v>-0.16536325433082499</v>
      </c>
      <c r="CF35" s="98"/>
    </row>
    <row r="36" spans="1:84" x14ac:dyDescent="0.3">
      <c r="A36" s="8" t="s">
        <v>1109</v>
      </c>
      <c r="B36" s="94" t="s">
        <v>1251</v>
      </c>
      <c r="C36" s="94" t="s">
        <v>1251</v>
      </c>
      <c r="D36" s="94" t="s">
        <v>1251</v>
      </c>
      <c r="E36" s="94" t="s">
        <v>1251</v>
      </c>
      <c r="F36" s="94" t="s">
        <v>1251</v>
      </c>
      <c r="G36" s="94" t="s">
        <v>1251</v>
      </c>
      <c r="H36" s="94" t="s">
        <v>1251</v>
      </c>
      <c r="I36" s="338"/>
      <c r="J36" s="94" t="s">
        <v>1251</v>
      </c>
      <c r="K36" s="335"/>
      <c r="L36" s="94" t="s">
        <v>1251</v>
      </c>
      <c r="M36" s="94" t="s">
        <v>1251</v>
      </c>
      <c r="N36" s="94" t="s">
        <v>1251</v>
      </c>
      <c r="O36" s="94" t="s">
        <v>1251</v>
      </c>
      <c r="P36" s="94" t="s">
        <v>1251</v>
      </c>
      <c r="Q36" s="94" t="s">
        <v>1251</v>
      </c>
      <c r="R36" s="94" t="s">
        <v>1251</v>
      </c>
      <c r="S36" s="94" t="s">
        <v>1251</v>
      </c>
      <c r="T36" s="20">
        <v>84934.523809523802</v>
      </c>
      <c r="U36" s="20">
        <v>66205.357142857145</v>
      </c>
      <c r="V36" s="94" t="s">
        <v>1251</v>
      </c>
      <c r="W36" s="94" t="s">
        <v>1251</v>
      </c>
      <c r="X36" s="94" t="s">
        <v>1251</v>
      </c>
      <c r="Y36" s="94" t="s">
        <v>1251</v>
      </c>
      <c r="Z36" s="94" t="s">
        <v>1251</v>
      </c>
      <c r="AA36" s="94" t="s">
        <v>1251</v>
      </c>
      <c r="AB36" s="94" t="s">
        <v>1251</v>
      </c>
      <c r="AC36" s="94" t="s">
        <v>1251</v>
      </c>
      <c r="AD36" s="94" t="s">
        <v>1251</v>
      </c>
      <c r="AE36" s="94" t="s">
        <v>1251</v>
      </c>
      <c r="AF36" s="94" t="s">
        <v>1251</v>
      </c>
      <c r="AG36" s="94" t="s">
        <v>1251</v>
      </c>
      <c r="AH36" s="20">
        <v>66156.238095238092</v>
      </c>
      <c r="AI36" s="20">
        <v>66932.738095238092</v>
      </c>
      <c r="AJ36" s="20">
        <v>69427.976190476198</v>
      </c>
      <c r="AK36" s="20">
        <v>67364.28571428571</v>
      </c>
      <c r="AL36" s="95">
        <v>82125.595238095251</v>
      </c>
      <c r="AM36" s="20">
        <v>102673.80952380953</v>
      </c>
      <c r="AN36" s="20">
        <v>111466.07142857142</v>
      </c>
      <c r="AO36" s="20">
        <v>99736.309523809527</v>
      </c>
      <c r="AP36" s="20">
        <v>97272.767857142855</v>
      </c>
      <c r="AQ36" s="20">
        <v>93186.309523809527</v>
      </c>
      <c r="AR36" s="20">
        <v>61234.226190476191</v>
      </c>
      <c r="AT36" s="69"/>
      <c r="AU36" s="69"/>
      <c r="AV36" s="69"/>
      <c r="AW36" s="69"/>
      <c r="AX36" s="69"/>
      <c r="AY36" s="69"/>
      <c r="AZ36" s="69"/>
      <c r="BA36" s="69"/>
      <c r="BB36" s="69"/>
      <c r="BC36" s="69"/>
      <c r="BD36" s="69"/>
      <c r="BE36" s="69"/>
      <c r="BF36" s="69"/>
      <c r="BG36" s="69" t="s">
        <v>1253</v>
      </c>
      <c r="BH36" s="69" t="s">
        <v>1253</v>
      </c>
      <c r="BI36" s="69">
        <v>-0.22051300021024589</v>
      </c>
      <c r="BJ36" s="69" t="s">
        <v>1253</v>
      </c>
      <c r="BK36" s="69" t="s">
        <v>1253</v>
      </c>
      <c r="BL36" s="69"/>
      <c r="BM36" s="69"/>
      <c r="BN36" s="69"/>
      <c r="BO36" s="69"/>
      <c r="BP36" s="69"/>
      <c r="BQ36" s="69"/>
      <c r="BR36" s="69"/>
      <c r="BS36" s="69"/>
      <c r="BT36" s="69"/>
      <c r="BU36" s="69"/>
      <c r="BV36" s="77"/>
      <c r="BW36" s="77">
        <v>1.1737366306744379E-2</v>
      </c>
      <c r="BX36" s="77">
        <v>3.7279785143223165E-2</v>
      </c>
      <c r="BY36" s="77">
        <v>-2.9724191736897776E-2</v>
      </c>
      <c r="BZ36" s="77">
        <v>0.21912663909801045</v>
      </c>
      <c r="CA36" s="77">
        <v>0.25020475317276802</v>
      </c>
      <c r="CB36" s="77">
        <v>8.5632956890754341E-2</v>
      </c>
      <c r="CC36" s="77">
        <v>-0.10523167950956669</v>
      </c>
      <c r="CD36" s="98">
        <v>-2.4700549663696614E-2</v>
      </c>
      <c r="CE36" s="98">
        <v>-4.2010301786979065E-2</v>
      </c>
      <c r="CF36" s="98">
        <v>-0.34288387958071709</v>
      </c>
    </row>
    <row r="37" spans="1:84" x14ac:dyDescent="0.3">
      <c r="A37" s="8" t="s">
        <v>1259</v>
      </c>
      <c r="B37" s="94" t="s">
        <v>1251</v>
      </c>
      <c r="C37" s="94" t="s">
        <v>1251</v>
      </c>
      <c r="D37" s="94" t="s">
        <v>1251</v>
      </c>
      <c r="E37" s="94" t="s">
        <v>1251</v>
      </c>
      <c r="F37" s="94" t="s">
        <v>1251</v>
      </c>
      <c r="G37" s="94" t="s">
        <v>1251</v>
      </c>
      <c r="H37" s="94" t="s">
        <v>1251</v>
      </c>
      <c r="I37" s="338"/>
      <c r="J37" s="94" t="s">
        <v>1251</v>
      </c>
      <c r="K37" s="335"/>
      <c r="L37" s="94" t="s">
        <v>1251</v>
      </c>
      <c r="M37" s="20">
        <v>71056.547619047618</v>
      </c>
      <c r="N37" s="94" t="s">
        <v>1251</v>
      </c>
      <c r="O37" s="94" t="s">
        <v>1251</v>
      </c>
      <c r="P37" s="94" t="s">
        <v>1251</v>
      </c>
      <c r="Q37" s="94" t="s">
        <v>1251</v>
      </c>
      <c r="R37" s="20">
        <v>64512.5</v>
      </c>
      <c r="S37" s="94" t="s">
        <v>1251</v>
      </c>
      <c r="T37" s="20">
        <v>72330.357142857145</v>
      </c>
      <c r="U37" s="94" t="s">
        <v>1251</v>
      </c>
      <c r="V37" s="94" t="s">
        <v>1251</v>
      </c>
      <c r="W37" s="94" t="s">
        <v>1251</v>
      </c>
      <c r="X37" s="94" t="s">
        <v>1251</v>
      </c>
      <c r="Y37" s="94" t="s">
        <v>1251</v>
      </c>
      <c r="Z37" s="94" t="s">
        <v>1251</v>
      </c>
      <c r="AA37" s="94" t="s">
        <v>1251</v>
      </c>
      <c r="AB37" s="94" t="s">
        <v>1251</v>
      </c>
      <c r="AC37" s="94" t="s">
        <v>1251</v>
      </c>
      <c r="AD37" s="94" t="s">
        <v>1251</v>
      </c>
      <c r="AE37" s="20">
        <v>65069.642857142855</v>
      </c>
      <c r="AF37" s="20">
        <v>102845.23809523809</v>
      </c>
      <c r="AG37" s="94" t="s">
        <v>1251</v>
      </c>
      <c r="AH37" s="20">
        <v>53196.726190476191</v>
      </c>
      <c r="AI37" s="20">
        <v>55280.059523809527</v>
      </c>
      <c r="AJ37" s="20">
        <v>60655.059523809527</v>
      </c>
      <c r="AK37" s="20">
        <v>60793.452380952382</v>
      </c>
      <c r="AL37" s="95">
        <v>75753.571428571435</v>
      </c>
      <c r="AM37" s="20">
        <v>82222.142857142855</v>
      </c>
      <c r="AN37" s="20">
        <v>82282.738095238092</v>
      </c>
      <c r="AO37" s="20">
        <v>71282.142857142855</v>
      </c>
      <c r="AP37" s="94" t="s">
        <v>1251</v>
      </c>
      <c r="AQ37" s="94" t="s">
        <v>1251</v>
      </c>
      <c r="AR37" s="94" t="s">
        <v>1251</v>
      </c>
      <c r="BM37" s="69"/>
      <c r="BN37" s="69"/>
      <c r="BO37" s="69"/>
      <c r="BP37" s="69"/>
      <c r="BQ37" s="69"/>
      <c r="BR37" s="69"/>
      <c r="BS37" s="69"/>
      <c r="BT37" s="69">
        <v>0.58054099545358917</v>
      </c>
      <c r="BU37" s="69"/>
      <c r="BV37" s="77"/>
      <c r="BW37" s="77">
        <v>3.9162810994679553E-2</v>
      </c>
      <c r="BX37" s="77">
        <v>9.7232167372847123E-2</v>
      </c>
      <c r="BY37" s="77">
        <v>2.2816374796983396E-3</v>
      </c>
      <c r="BZ37" s="77">
        <v>0.2460810903429842</v>
      </c>
      <c r="CA37" s="77">
        <v>8.5389656310404849E-2</v>
      </c>
      <c r="CB37" s="77">
        <v>7.3696982332993599E-4</v>
      </c>
      <c r="CC37" s="77">
        <v>-0.13369262487792521</v>
      </c>
      <c r="CD37" s="98"/>
      <c r="CE37" s="98"/>
      <c r="CF37" s="98"/>
    </row>
    <row r="38" spans="1:84" x14ac:dyDescent="0.3">
      <c r="A38" s="8" t="s">
        <v>1260</v>
      </c>
      <c r="B38" s="94" t="s">
        <v>1251</v>
      </c>
      <c r="C38" s="94" t="s">
        <v>1251</v>
      </c>
      <c r="D38" s="94" t="s">
        <v>1251</v>
      </c>
      <c r="E38" s="94" t="s">
        <v>1251</v>
      </c>
      <c r="F38" s="94" t="s">
        <v>1251</v>
      </c>
      <c r="G38" s="94" t="s">
        <v>1251</v>
      </c>
      <c r="H38" s="94" t="s">
        <v>1251</v>
      </c>
      <c r="I38" s="338"/>
      <c r="J38" s="94" t="s">
        <v>1251</v>
      </c>
      <c r="K38" s="335"/>
      <c r="L38" s="94" t="s">
        <v>1251</v>
      </c>
      <c r="M38" s="94" t="s">
        <v>1251</v>
      </c>
      <c r="N38" s="94" t="s">
        <v>1251</v>
      </c>
      <c r="O38" s="20">
        <v>75152.916666666657</v>
      </c>
      <c r="P38" s="94" t="s">
        <v>1251</v>
      </c>
      <c r="Q38" s="20">
        <v>54620.238095238092</v>
      </c>
      <c r="R38" s="20">
        <v>51673.928571428572</v>
      </c>
      <c r="S38" s="20">
        <v>54691.369047619046</v>
      </c>
      <c r="T38" s="20">
        <v>42038.333333333336</v>
      </c>
      <c r="U38" s="20">
        <v>51625.53571428571</v>
      </c>
      <c r="V38" s="20">
        <v>60047.619047619046</v>
      </c>
      <c r="W38" s="94" t="s">
        <v>1251</v>
      </c>
      <c r="X38" s="94" t="s">
        <v>1251</v>
      </c>
      <c r="Y38" s="94" t="s">
        <v>1251</v>
      </c>
      <c r="Z38" s="94" t="s">
        <v>1251</v>
      </c>
      <c r="AA38" s="94" t="s">
        <v>1251</v>
      </c>
      <c r="AB38" s="94" t="s">
        <v>1251</v>
      </c>
      <c r="AC38" s="94" t="s">
        <v>1251</v>
      </c>
      <c r="AD38" s="94" t="s">
        <v>1251</v>
      </c>
      <c r="AE38" s="94" t="s">
        <v>1251</v>
      </c>
      <c r="AF38" s="94" t="s">
        <v>1251</v>
      </c>
      <c r="AG38" s="94" t="s">
        <v>1251</v>
      </c>
      <c r="AH38" s="94" t="s">
        <v>1251</v>
      </c>
      <c r="AI38" s="94" t="s">
        <v>1251</v>
      </c>
      <c r="AJ38" s="94" t="s">
        <v>1251</v>
      </c>
      <c r="AK38" s="94" t="s">
        <v>1251</v>
      </c>
      <c r="AL38" s="100" t="s">
        <v>1251</v>
      </c>
      <c r="AM38" s="94" t="s">
        <v>1251</v>
      </c>
      <c r="AN38" s="94" t="s">
        <v>1251</v>
      </c>
      <c r="AO38" s="94" t="s">
        <v>1251</v>
      </c>
      <c r="AP38" s="94" t="s">
        <v>1251</v>
      </c>
      <c r="AQ38" s="94" t="s">
        <v>1251</v>
      </c>
      <c r="AR38" s="94" t="s">
        <v>1251</v>
      </c>
      <c r="AT38" s="69"/>
      <c r="AU38" s="69"/>
      <c r="AV38" s="69"/>
      <c r="AW38" s="69"/>
      <c r="AX38" s="69"/>
      <c r="AY38" s="69"/>
      <c r="AZ38" s="69"/>
      <c r="BA38" s="69"/>
      <c r="BB38" s="69"/>
      <c r="BC38" s="69" t="s">
        <v>1253</v>
      </c>
      <c r="BD38" s="69" t="s">
        <v>1253</v>
      </c>
      <c r="BE38" s="69" t="s">
        <v>1253</v>
      </c>
      <c r="BF38" s="69">
        <v>-5.3941718794272009E-2</v>
      </c>
      <c r="BG38" s="69">
        <v>5.8393866299897956E-2</v>
      </c>
      <c r="BH38" s="69">
        <v>-0.23135342805679049</v>
      </c>
      <c r="BI38" s="69">
        <v>0.22805857465691726</v>
      </c>
      <c r="BJ38" s="69">
        <v>0.16313793584524094</v>
      </c>
      <c r="BK38" s="69" t="s">
        <v>1253</v>
      </c>
      <c r="BL38" s="69"/>
      <c r="BM38" s="69"/>
      <c r="BN38" s="69"/>
      <c r="BO38" s="69"/>
      <c r="BP38" s="69"/>
      <c r="BQ38" s="69"/>
      <c r="BR38" s="69"/>
      <c r="BS38" s="69"/>
      <c r="BT38" s="69"/>
      <c r="BU38" s="69"/>
      <c r="BV38" s="77"/>
      <c r="BW38" s="77"/>
      <c r="BX38" s="77"/>
      <c r="CD38" s="98"/>
      <c r="CE38" s="98"/>
      <c r="CF38" s="98"/>
    </row>
    <row r="39" spans="1:84" x14ac:dyDescent="0.3">
      <c r="A39" s="8" t="s">
        <v>1110</v>
      </c>
      <c r="B39" s="94" t="s">
        <v>1251</v>
      </c>
      <c r="C39" s="94" t="s">
        <v>1251</v>
      </c>
      <c r="D39" s="94" t="s">
        <v>1251</v>
      </c>
      <c r="E39" s="94" t="s">
        <v>1251</v>
      </c>
      <c r="F39" s="94" t="s">
        <v>1251</v>
      </c>
      <c r="G39" s="94" t="s">
        <v>1251</v>
      </c>
      <c r="H39" s="94" t="s">
        <v>1251</v>
      </c>
      <c r="I39" s="338"/>
      <c r="J39" s="94" t="s">
        <v>1251</v>
      </c>
      <c r="K39" s="335"/>
      <c r="L39" s="94" t="s">
        <v>1251</v>
      </c>
      <c r="M39" s="94" t="s">
        <v>1251</v>
      </c>
      <c r="N39" s="94" t="s">
        <v>1251</v>
      </c>
      <c r="O39" s="94" t="s">
        <v>1251</v>
      </c>
      <c r="P39" s="94" t="s">
        <v>1251</v>
      </c>
      <c r="Q39" s="94" t="s">
        <v>1251</v>
      </c>
      <c r="R39" s="94" t="s">
        <v>1251</v>
      </c>
      <c r="S39" s="94" t="s">
        <v>1251</v>
      </c>
      <c r="T39" s="94" t="s">
        <v>1251</v>
      </c>
      <c r="U39" s="94" t="s">
        <v>1251</v>
      </c>
      <c r="V39" s="94" t="s">
        <v>1251</v>
      </c>
      <c r="W39" s="94" t="s">
        <v>1251</v>
      </c>
      <c r="X39" s="102">
        <v>54666.071428571428</v>
      </c>
      <c r="Y39" s="102">
        <v>67701.190476190473</v>
      </c>
      <c r="Z39" s="20">
        <v>63515.476190476191</v>
      </c>
      <c r="AA39" s="20">
        <v>73606.547619047618</v>
      </c>
      <c r="AB39" s="20">
        <v>93718.452380952382</v>
      </c>
      <c r="AC39" s="20">
        <v>76169.047619047618</v>
      </c>
      <c r="AD39" s="20">
        <v>60369.642857142855</v>
      </c>
      <c r="AE39" s="20">
        <v>60911.309523809519</v>
      </c>
      <c r="AF39" s="20">
        <v>58702.976190476191</v>
      </c>
      <c r="AG39" s="20">
        <v>77310.71428571429</v>
      </c>
      <c r="AH39" s="20">
        <v>103022.61904761905</v>
      </c>
      <c r="AI39" s="20">
        <v>115273.21428571429</v>
      </c>
      <c r="AJ39" s="20">
        <v>119701.19047618999</v>
      </c>
      <c r="AK39" s="104">
        <v>58648.065476190473</v>
      </c>
      <c r="AL39" s="95">
        <v>60684.523809523809</v>
      </c>
      <c r="AM39" s="20">
        <v>61247.023809523809</v>
      </c>
      <c r="AN39" s="20">
        <v>66020.142857142855</v>
      </c>
      <c r="AO39" s="20">
        <v>80821.42857142858</v>
      </c>
      <c r="AP39" s="20">
        <v>61594.642857142855</v>
      </c>
      <c r="AQ39" s="20">
        <v>78588.095238095237</v>
      </c>
      <c r="AR39" s="20">
        <v>68314.583333333343</v>
      </c>
      <c r="BM39" s="69">
        <v>0.23844989601367605</v>
      </c>
      <c r="BN39" s="69">
        <v>-6.1826302554994772E-2</v>
      </c>
      <c r="BO39" s="69">
        <v>0.15887578955260251</v>
      </c>
      <c r="BP39" s="69">
        <v>0.27323526795461706</v>
      </c>
      <c r="BQ39" s="69">
        <v>-0.18725666414730036</v>
      </c>
      <c r="BR39" s="69">
        <v>-0.20742552592916763</v>
      </c>
      <c r="BS39" s="69">
        <v>8.9725007641414667E-3</v>
      </c>
      <c r="BT39" s="69">
        <v>-3.6254898320157047E-2</v>
      </c>
      <c r="BU39" s="69">
        <v>0.31698117033897444</v>
      </c>
      <c r="BV39" s="77">
        <v>0.33257880229747006</v>
      </c>
      <c r="BW39" s="77">
        <v>0.11891170454939393</v>
      </c>
      <c r="BX39" s="77">
        <v>3.8412880372200586E-2</v>
      </c>
      <c r="BY39" s="105" t="s">
        <v>1121</v>
      </c>
      <c r="BZ39" s="77">
        <v>3.4723367545006045E-2</v>
      </c>
      <c r="CA39" s="77">
        <v>9.2692496321726825E-3</v>
      </c>
      <c r="CB39" s="77">
        <v>7.7932261042810591E-2</v>
      </c>
      <c r="CC39" s="77">
        <v>0.22419348207581691</v>
      </c>
      <c r="CD39" s="98">
        <v>-0.23789217852408318</v>
      </c>
      <c r="CE39" s="98">
        <v>0.27589172682379992</v>
      </c>
      <c r="CF39" s="98">
        <v>-0.13072605810888582</v>
      </c>
    </row>
    <row r="40" spans="1:84" x14ac:dyDescent="0.3">
      <c r="A40" s="8" t="s">
        <v>1261</v>
      </c>
      <c r="B40" s="94" t="s">
        <v>1251</v>
      </c>
      <c r="C40" s="94" t="s">
        <v>1251</v>
      </c>
      <c r="D40" s="94" t="s">
        <v>1251</v>
      </c>
      <c r="E40" s="94" t="s">
        <v>1251</v>
      </c>
      <c r="F40" s="94" t="s">
        <v>1251</v>
      </c>
      <c r="G40" s="94" t="s">
        <v>1251</v>
      </c>
      <c r="H40" s="94" t="s">
        <v>1251</v>
      </c>
      <c r="I40" s="338"/>
      <c r="J40" s="94" t="s">
        <v>1251</v>
      </c>
      <c r="K40" s="335"/>
      <c r="L40" s="20">
        <v>71743</v>
      </c>
      <c r="M40" s="94" t="s">
        <v>1251</v>
      </c>
      <c r="N40" s="94" t="s">
        <v>1251</v>
      </c>
      <c r="O40" s="94" t="s">
        <v>1251</v>
      </c>
      <c r="P40" s="94" t="s">
        <v>1251</v>
      </c>
      <c r="Q40" s="94" t="s">
        <v>1251</v>
      </c>
      <c r="R40" s="94" t="s">
        <v>1251</v>
      </c>
      <c r="S40" s="94" t="s">
        <v>1251</v>
      </c>
      <c r="T40" s="94" t="s">
        <v>1251</v>
      </c>
      <c r="U40" s="94" t="s">
        <v>1251</v>
      </c>
      <c r="V40" s="94" t="s">
        <v>1251</v>
      </c>
      <c r="W40" s="94" t="s">
        <v>1251</v>
      </c>
      <c r="X40" s="94" t="s">
        <v>1251</v>
      </c>
      <c r="Y40" s="94" t="s">
        <v>1251</v>
      </c>
      <c r="Z40" s="94" t="s">
        <v>1251</v>
      </c>
      <c r="AA40" s="94" t="s">
        <v>1251</v>
      </c>
      <c r="AB40" s="94" t="s">
        <v>1251</v>
      </c>
      <c r="AC40" s="94" t="s">
        <v>1251</v>
      </c>
      <c r="AD40" s="94" t="s">
        <v>1251</v>
      </c>
      <c r="AE40" s="94" t="s">
        <v>1251</v>
      </c>
      <c r="AF40" s="94" t="s">
        <v>1251</v>
      </c>
      <c r="AG40" s="94" t="s">
        <v>1251</v>
      </c>
      <c r="AH40" s="94" t="s">
        <v>1251</v>
      </c>
      <c r="AI40" s="94" t="s">
        <v>1251</v>
      </c>
      <c r="AJ40" s="94" t="s">
        <v>1251</v>
      </c>
      <c r="AK40" s="94" t="s">
        <v>1251</v>
      </c>
      <c r="AL40" s="100" t="s">
        <v>1251</v>
      </c>
      <c r="AM40" s="94" t="s">
        <v>1251</v>
      </c>
      <c r="AN40" s="94" t="s">
        <v>1251</v>
      </c>
      <c r="AO40" s="94" t="s">
        <v>1251</v>
      </c>
      <c r="AP40" s="94" t="s">
        <v>1251</v>
      </c>
      <c r="AQ40" s="94" t="s">
        <v>1251</v>
      </c>
      <c r="AR40" s="94" t="s">
        <v>1251</v>
      </c>
      <c r="AT40" s="69"/>
      <c r="AU40" s="69"/>
      <c r="AV40" s="69"/>
      <c r="AW40" s="69"/>
      <c r="AX40" s="69"/>
      <c r="AY40" s="69"/>
      <c r="AZ40" s="69" t="s">
        <v>1253</v>
      </c>
      <c r="BA40" s="69" t="s">
        <v>1253</v>
      </c>
      <c r="BB40" s="69" t="s">
        <v>1253</v>
      </c>
      <c r="BC40" s="69" t="s">
        <v>1253</v>
      </c>
      <c r="BD40" s="69" t="s">
        <v>1253</v>
      </c>
      <c r="BE40" s="69" t="s">
        <v>1253</v>
      </c>
      <c r="BF40" s="69" t="s">
        <v>1253</v>
      </c>
      <c r="BH40" s="69" t="s">
        <v>1253</v>
      </c>
      <c r="BI40" s="69" t="s">
        <v>1253</v>
      </c>
      <c r="BJ40" s="69" t="s">
        <v>1253</v>
      </c>
      <c r="BK40" s="69" t="s">
        <v>1253</v>
      </c>
      <c r="BL40" s="69"/>
      <c r="BM40" s="69"/>
      <c r="BN40" s="69"/>
      <c r="BO40" s="69"/>
      <c r="BP40" s="69"/>
      <c r="BQ40" s="69"/>
      <c r="BR40" s="69"/>
      <c r="BS40" s="69"/>
      <c r="BT40" s="69"/>
      <c r="BU40" s="69"/>
      <c r="BV40" s="77"/>
      <c r="BW40" s="77"/>
      <c r="BX40" s="77"/>
      <c r="CD40" s="98"/>
      <c r="CE40" s="98"/>
      <c r="CF40" s="98"/>
    </row>
    <row r="41" spans="1:84" x14ac:dyDescent="0.3">
      <c r="A41" s="8" t="s">
        <v>1262</v>
      </c>
      <c r="B41" s="20">
        <v>63903.999999999993</v>
      </c>
      <c r="C41" s="20">
        <v>76363.690476190488</v>
      </c>
      <c r="D41" s="20">
        <v>111769</v>
      </c>
      <c r="E41" s="20">
        <v>76024</v>
      </c>
      <c r="F41" s="94" t="s">
        <v>1251</v>
      </c>
      <c r="G41" s="94" t="s">
        <v>1251</v>
      </c>
      <c r="H41" s="94" t="s">
        <v>1251</v>
      </c>
      <c r="I41" s="338"/>
      <c r="J41" s="20">
        <v>89132.619047619039</v>
      </c>
      <c r="K41" s="335"/>
      <c r="L41" s="94" t="s">
        <v>1251</v>
      </c>
      <c r="M41" s="20">
        <v>80191.369047619053</v>
      </c>
      <c r="N41" s="94" t="s">
        <v>1251</v>
      </c>
      <c r="O41" s="94" t="s">
        <v>1251</v>
      </c>
      <c r="P41" s="94" t="s">
        <v>1251</v>
      </c>
      <c r="Q41" s="94" t="s">
        <v>1251</v>
      </c>
      <c r="R41" s="20">
        <v>88685.833333333328</v>
      </c>
      <c r="S41" s="20">
        <v>83010.833333333343</v>
      </c>
      <c r="T41" s="94" t="s">
        <v>1251</v>
      </c>
      <c r="U41" s="94" t="s">
        <v>1251</v>
      </c>
      <c r="V41" s="20">
        <v>81823.92857142858</v>
      </c>
      <c r="W41" s="20">
        <v>86283.273809523816</v>
      </c>
      <c r="X41" s="20">
        <v>80548.809523809527</v>
      </c>
      <c r="Y41" s="20">
        <v>78162.976190476184</v>
      </c>
      <c r="Z41" s="20">
        <v>109667.26190476191</v>
      </c>
      <c r="AA41" s="20">
        <v>95242.782738095237</v>
      </c>
      <c r="AB41" s="20">
        <v>98892.559523809527</v>
      </c>
      <c r="AC41" s="20">
        <v>163416.66666666669</v>
      </c>
      <c r="AD41" s="20">
        <v>195179.16666666669</v>
      </c>
      <c r="AE41" s="20">
        <v>140561.30952380953</v>
      </c>
      <c r="AF41" s="20">
        <v>133836.30952380953</v>
      </c>
      <c r="AG41" s="20">
        <v>109530.35714285714</v>
      </c>
      <c r="AH41" s="20">
        <v>112471.23809523809</v>
      </c>
      <c r="AI41" s="20">
        <v>115582.73809523809</v>
      </c>
      <c r="AJ41" s="20">
        <v>120361.30952380953</v>
      </c>
      <c r="AK41" s="20">
        <v>102301.78571428571</v>
      </c>
      <c r="AL41" s="95">
        <v>135886.07142857142</v>
      </c>
      <c r="AM41" s="20">
        <v>135877.97619047618</v>
      </c>
      <c r="AN41" s="20">
        <v>136054.64285714284</v>
      </c>
      <c r="AO41" s="20">
        <v>110762.5</v>
      </c>
      <c r="AP41" s="20">
        <v>87183.452380952382</v>
      </c>
      <c r="AQ41" s="20">
        <v>99902.5</v>
      </c>
      <c r="AR41" s="20">
        <v>104277.55952380953</v>
      </c>
      <c r="AT41" s="69">
        <v>0.46415237696005862</v>
      </c>
      <c r="AU41" s="99">
        <v>-0.31981139672002079</v>
      </c>
      <c r="AV41" s="99" t="s">
        <v>1253</v>
      </c>
      <c r="AW41" s="69" t="s">
        <v>1253</v>
      </c>
      <c r="AX41" s="69" t="s">
        <v>1253</v>
      </c>
      <c r="AY41" s="69" t="s">
        <v>1253</v>
      </c>
      <c r="AZ41" s="69" t="s">
        <v>1253</v>
      </c>
      <c r="BA41" s="69" t="s">
        <v>1253</v>
      </c>
      <c r="BB41" s="69" t="s">
        <v>1253</v>
      </c>
      <c r="BC41" s="69" t="s">
        <v>1253</v>
      </c>
      <c r="BD41" s="69" t="s">
        <v>1253</v>
      </c>
      <c r="BE41" s="69" t="s">
        <v>1253</v>
      </c>
      <c r="BF41" s="69" t="s">
        <v>1253</v>
      </c>
      <c r="BG41" s="69">
        <v>-6.3989926989466372E-2</v>
      </c>
      <c r="BH41" s="69" t="s">
        <v>1253</v>
      </c>
      <c r="BI41" s="69" t="s">
        <v>1253</v>
      </c>
      <c r="BJ41" s="69" t="s">
        <v>1253</v>
      </c>
      <c r="BK41" s="69">
        <v>5.4499280539951567E-2</v>
      </c>
      <c r="BL41" s="69">
        <v>-6.6460902936686272E-2</v>
      </c>
      <c r="BM41" s="69">
        <v>-2.9619721848627822E-2</v>
      </c>
      <c r="BN41" s="69">
        <v>0.40305893211528443</v>
      </c>
      <c r="BO41" s="69">
        <v>-0.13152949126415947</v>
      </c>
      <c r="BP41" s="69">
        <v>3.832077014959423E-2</v>
      </c>
      <c r="BQ41" s="69">
        <v>0.65246675233764417</v>
      </c>
      <c r="BR41" s="69">
        <v>0.19436511983681792</v>
      </c>
      <c r="BS41" s="69">
        <v>-0.2798344622309783</v>
      </c>
      <c r="BT41" s="69">
        <v>-4.7843891201517774E-2</v>
      </c>
      <c r="BU41" s="69">
        <v>-0.18160955324779293</v>
      </c>
      <c r="BV41" s="77">
        <v>2.6849916581073829E-2</v>
      </c>
      <c r="BW41" s="77">
        <v>2.7664850611542668E-2</v>
      </c>
      <c r="BX41" s="77">
        <v>4.1343296648968186E-2</v>
      </c>
      <c r="BY41" s="77">
        <v>-0.15004426157353612</v>
      </c>
      <c r="BZ41" s="77">
        <v>0.32828640751278604</v>
      </c>
      <c r="CA41" s="77">
        <v>-5.9573715025629248E-5</v>
      </c>
      <c r="CB41" s="77">
        <v>1.3001861789507796E-3</v>
      </c>
      <c r="CC41" s="77">
        <v>-0.18589694791745959</v>
      </c>
      <c r="CD41" s="98">
        <v>-0.21287933749281229</v>
      </c>
      <c r="CE41" s="98">
        <v>0.14588832251642336</v>
      </c>
      <c r="CF41" s="98">
        <v>4.3793293699452285E-2</v>
      </c>
    </row>
    <row r="42" spans="1:84" x14ac:dyDescent="0.3">
      <c r="A42" s="8" t="s">
        <v>1112</v>
      </c>
      <c r="B42" s="20">
        <v>25083.333333333332</v>
      </c>
      <c r="C42" s="20">
        <v>40900</v>
      </c>
      <c r="D42" s="20">
        <v>56483</v>
      </c>
      <c r="E42" s="20">
        <v>45367</v>
      </c>
      <c r="F42" s="20">
        <v>46650</v>
      </c>
      <c r="G42" s="94" t="s">
        <v>1251</v>
      </c>
      <c r="H42" s="94" t="s">
        <v>1251</v>
      </c>
      <c r="I42" s="338"/>
      <c r="J42" s="94" t="s">
        <v>1251</v>
      </c>
      <c r="K42" s="335"/>
      <c r="L42" s="94" t="s">
        <v>1251</v>
      </c>
      <c r="M42" s="94" t="s">
        <v>1251</v>
      </c>
      <c r="N42" s="94" t="s">
        <v>1251</v>
      </c>
      <c r="O42" s="94" t="s">
        <v>1251</v>
      </c>
      <c r="P42" s="94" t="s">
        <v>1251</v>
      </c>
      <c r="Q42" s="94" t="s">
        <v>1251</v>
      </c>
      <c r="R42" s="20">
        <v>54247.023809523809</v>
      </c>
      <c r="S42" s="20">
        <v>61284.642857142855</v>
      </c>
      <c r="T42" s="94" t="s">
        <v>1251</v>
      </c>
      <c r="U42" s="20">
        <v>53622.023809523809</v>
      </c>
      <c r="V42" s="20">
        <v>53363.690476190481</v>
      </c>
      <c r="W42" s="20">
        <v>53488.690476190481</v>
      </c>
      <c r="X42" s="20">
        <v>53780.357142857145</v>
      </c>
      <c r="Y42" s="78" t="s">
        <v>1251</v>
      </c>
      <c r="Z42" s="20">
        <v>68436.07142857142</v>
      </c>
      <c r="AA42" s="20">
        <v>56937.261904761908</v>
      </c>
      <c r="AB42" s="20">
        <v>54421.642857142862</v>
      </c>
      <c r="AC42" s="20">
        <v>52730.404761904763</v>
      </c>
      <c r="AD42" s="20">
        <v>44920.976190476191</v>
      </c>
      <c r="AE42" s="20">
        <v>42440.880952380954</v>
      </c>
      <c r="AF42" s="20">
        <v>41252.166666666672</v>
      </c>
      <c r="AG42" s="20">
        <v>42194.238095238092</v>
      </c>
      <c r="AH42" s="20">
        <v>52437.738095238092</v>
      </c>
      <c r="AI42" s="20">
        <v>56824.761904761908</v>
      </c>
      <c r="AJ42" s="20">
        <v>47827.261904761908</v>
      </c>
      <c r="AK42" s="20">
        <v>50197.345238095237</v>
      </c>
      <c r="AL42" s="95">
        <v>54565.738095238092</v>
      </c>
      <c r="AM42" s="20">
        <v>71590.476190476184</v>
      </c>
      <c r="AN42" s="20">
        <v>64636.5</v>
      </c>
      <c r="AO42" s="20">
        <v>58458.309523809527</v>
      </c>
      <c r="AP42" s="20">
        <v>60967.71428571429</v>
      </c>
      <c r="AQ42" s="20">
        <v>55890.404761904763</v>
      </c>
      <c r="AR42" s="20">
        <v>53333.238095238092</v>
      </c>
      <c r="AT42" s="69">
        <v>0.38100244498777514</v>
      </c>
      <c r="AU42" s="69">
        <v>-0.19680257776676169</v>
      </c>
      <c r="AV42" s="69">
        <v>2.8280468181717922E-2</v>
      </c>
      <c r="AW42" s="69" t="s">
        <v>1253</v>
      </c>
      <c r="AX42" s="69" t="s">
        <v>1253</v>
      </c>
      <c r="AY42" s="69" t="s">
        <v>1253</v>
      </c>
      <c r="AZ42" s="69" t="s">
        <v>1253</v>
      </c>
      <c r="BA42" s="69" t="s">
        <v>1253</v>
      </c>
      <c r="BB42" s="69" t="s">
        <v>1253</v>
      </c>
      <c r="BC42" s="69" t="s">
        <v>1253</v>
      </c>
      <c r="BD42" s="69" t="s">
        <v>1253</v>
      </c>
      <c r="BE42" s="69" t="s">
        <v>1253</v>
      </c>
      <c r="BF42" s="69" t="s">
        <v>1253</v>
      </c>
      <c r="BG42" s="69">
        <v>0.12973281395731595</v>
      </c>
      <c r="BH42" s="69" t="s">
        <v>1253</v>
      </c>
      <c r="BI42" s="69" t="s">
        <v>1253</v>
      </c>
      <c r="BJ42" s="69">
        <v>-4.8176721984791726E-3</v>
      </c>
      <c r="BK42" s="69">
        <v>2.3424167047774169E-3</v>
      </c>
      <c r="BL42" s="69">
        <v>5.4528660931882911E-3</v>
      </c>
      <c r="BM42" s="69"/>
      <c r="BN42" s="69"/>
      <c r="BO42" s="69">
        <v>-0.16802264191642169</v>
      </c>
      <c r="BP42" s="69">
        <v>-4.4182297558089223E-2</v>
      </c>
      <c r="BQ42" s="69">
        <v>-3.1076571864572466E-2</v>
      </c>
      <c r="BR42" s="69">
        <v>-0.1481010549168118</v>
      </c>
      <c r="BS42" s="69">
        <v>-5.5210181265407332E-2</v>
      </c>
      <c r="BT42" s="69">
        <v>-2.8008709033349954E-2</v>
      </c>
      <c r="BU42" s="69">
        <v>2.2836895724380302E-2</v>
      </c>
      <c r="BV42" s="77">
        <v>0.24277011417717831</v>
      </c>
      <c r="BW42" s="77">
        <v>8.3661575973319913E-2</v>
      </c>
      <c r="BX42" s="77">
        <v>-0.15833766299064789</v>
      </c>
      <c r="BY42" s="77">
        <v>4.9555070454437855E-2</v>
      </c>
      <c r="BZ42" s="77">
        <v>8.7024380202235019E-2</v>
      </c>
      <c r="CA42" s="77">
        <v>0.31200417495541632</v>
      </c>
      <c r="CB42" s="77">
        <v>-9.7135492882798879E-2</v>
      </c>
      <c r="CC42" s="77">
        <v>-9.5583617247073649E-2</v>
      </c>
      <c r="CD42" s="98">
        <v>4.2926399725649045E-2</v>
      </c>
      <c r="CE42" s="98">
        <v>-8.3278659587197601E-2</v>
      </c>
      <c r="CF42" s="98">
        <v>-4.5753232197195515E-2</v>
      </c>
    </row>
    <row r="43" spans="1:84" x14ac:dyDescent="0.3">
      <c r="A43" s="8" t="s">
        <v>1263</v>
      </c>
      <c r="B43" s="94" t="s">
        <v>1251</v>
      </c>
      <c r="C43" s="94" t="s">
        <v>1251</v>
      </c>
      <c r="D43" s="94" t="s">
        <v>1251</v>
      </c>
      <c r="E43" s="94" t="s">
        <v>1251</v>
      </c>
      <c r="F43" s="94" t="s">
        <v>1251</v>
      </c>
      <c r="G43" s="94" t="s">
        <v>1251</v>
      </c>
      <c r="H43" s="94" t="s">
        <v>1251</v>
      </c>
      <c r="I43" s="338"/>
      <c r="J43" s="94" t="s">
        <v>1251</v>
      </c>
      <c r="K43" s="335"/>
      <c r="L43" s="94" t="s">
        <v>1251</v>
      </c>
      <c r="M43" s="94" t="s">
        <v>1251</v>
      </c>
      <c r="N43" s="94" t="s">
        <v>1251</v>
      </c>
      <c r="O43" s="94" t="s">
        <v>1251</v>
      </c>
      <c r="P43" s="94" t="s">
        <v>1251</v>
      </c>
      <c r="Q43" s="94" t="s">
        <v>1251</v>
      </c>
      <c r="R43" s="94" t="s">
        <v>1251</v>
      </c>
      <c r="S43" s="94" t="s">
        <v>1251</v>
      </c>
      <c r="T43" s="20">
        <v>75101.190476190473</v>
      </c>
      <c r="U43" s="94" t="s">
        <v>1251</v>
      </c>
      <c r="V43" s="94" t="s">
        <v>1251</v>
      </c>
      <c r="W43" s="94" t="s">
        <v>1251</v>
      </c>
      <c r="X43" s="94" t="s">
        <v>1251</v>
      </c>
      <c r="Y43" s="94" t="s">
        <v>1251</v>
      </c>
      <c r="Z43" s="94" t="s">
        <v>1251</v>
      </c>
      <c r="AA43" s="94" t="s">
        <v>1251</v>
      </c>
      <c r="AB43" s="94" t="s">
        <v>1251</v>
      </c>
      <c r="AC43" s="94" t="s">
        <v>1251</v>
      </c>
      <c r="AD43" s="94" t="s">
        <v>1251</v>
      </c>
      <c r="AE43" s="94" t="s">
        <v>1251</v>
      </c>
      <c r="AF43" s="94" t="s">
        <v>1251</v>
      </c>
      <c r="AG43" s="94" t="s">
        <v>1251</v>
      </c>
      <c r="AH43" s="94" t="s">
        <v>1251</v>
      </c>
      <c r="AI43" s="94" t="s">
        <v>1251</v>
      </c>
      <c r="AJ43" s="94" t="s">
        <v>1251</v>
      </c>
      <c r="AK43" s="94" t="s">
        <v>1251</v>
      </c>
      <c r="AL43" s="100" t="s">
        <v>1251</v>
      </c>
      <c r="AM43" s="94" t="s">
        <v>1251</v>
      </c>
      <c r="AN43" s="94" t="s">
        <v>1251</v>
      </c>
      <c r="AO43" s="94" t="s">
        <v>1251</v>
      </c>
      <c r="AP43" s="94" t="s">
        <v>1251</v>
      </c>
      <c r="AQ43" s="94" t="s">
        <v>1251</v>
      </c>
      <c r="AR43" s="94" t="s">
        <v>1251</v>
      </c>
      <c r="AT43" s="69"/>
      <c r="AU43" s="69"/>
      <c r="AV43" s="69"/>
      <c r="AW43" s="69"/>
      <c r="AX43" s="69"/>
      <c r="AY43" s="69"/>
      <c r="AZ43" s="69"/>
      <c r="BA43" s="69"/>
      <c r="BB43" s="69"/>
      <c r="BC43" s="69"/>
      <c r="BD43" s="69"/>
      <c r="BE43" s="69"/>
      <c r="BF43" s="69"/>
      <c r="BG43" s="69"/>
      <c r="BH43" s="69" t="s">
        <v>1253</v>
      </c>
      <c r="BI43" s="69" t="s">
        <v>1253</v>
      </c>
      <c r="BJ43" s="69" t="s">
        <v>1253</v>
      </c>
      <c r="BK43" s="69" t="s">
        <v>1253</v>
      </c>
      <c r="BL43" s="69"/>
      <c r="BM43" s="69"/>
      <c r="BN43" s="69"/>
      <c r="BO43" s="69"/>
      <c r="BP43" s="69"/>
      <c r="BQ43" s="69"/>
      <c r="BR43" s="69"/>
      <c r="BS43" s="69"/>
      <c r="BT43" s="69"/>
      <c r="BU43" s="69"/>
      <c r="BV43" s="77"/>
      <c r="BW43" s="77"/>
      <c r="BX43" s="77"/>
      <c r="CD43" s="98"/>
      <c r="CE43" s="98"/>
      <c r="CF43" s="98"/>
    </row>
    <row r="44" spans="1:84" x14ac:dyDescent="0.3">
      <c r="A44" s="8" t="s">
        <v>1264</v>
      </c>
      <c r="B44" s="20">
        <v>39250.000000000007</v>
      </c>
      <c r="C44" s="20">
        <v>69731</v>
      </c>
      <c r="D44" s="20">
        <v>69248</v>
      </c>
      <c r="E44" s="94" t="s">
        <v>1251</v>
      </c>
      <c r="F44" s="20">
        <v>68917</v>
      </c>
      <c r="G44" s="94" t="s">
        <v>1251</v>
      </c>
      <c r="H44" s="20">
        <v>60976.78571428571</v>
      </c>
      <c r="I44" s="338"/>
      <c r="J44" s="20">
        <v>55523.809523809527</v>
      </c>
      <c r="K44" s="335"/>
      <c r="L44" s="20">
        <v>55803.571428571428</v>
      </c>
      <c r="M44" s="94" t="s">
        <v>1251</v>
      </c>
      <c r="N44" s="20">
        <v>58866.071428571428</v>
      </c>
      <c r="O44" s="94" t="s">
        <v>1251</v>
      </c>
      <c r="P44" s="94" t="s">
        <v>1251</v>
      </c>
      <c r="Q44" s="20">
        <v>78211.309523809527</v>
      </c>
      <c r="R44" s="20">
        <v>66268.75</v>
      </c>
      <c r="S44" s="94" t="s">
        <v>1251</v>
      </c>
      <c r="T44" s="94" t="s">
        <v>1251</v>
      </c>
      <c r="U44" s="94" t="s">
        <v>1251</v>
      </c>
      <c r="V44" s="94" t="s">
        <v>1251</v>
      </c>
      <c r="W44" s="94" t="s">
        <v>1251</v>
      </c>
      <c r="X44" s="94" t="s">
        <v>1251</v>
      </c>
      <c r="Y44" s="94" t="s">
        <v>1251</v>
      </c>
      <c r="Z44" s="94" t="s">
        <v>1251</v>
      </c>
      <c r="AA44" s="94" t="s">
        <v>1251</v>
      </c>
      <c r="AB44" s="94" t="s">
        <v>1251</v>
      </c>
      <c r="AC44" s="94" t="s">
        <v>1251</v>
      </c>
      <c r="AD44" s="20">
        <v>60622.5</v>
      </c>
      <c r="AE44" s="20">
        <v>59585.833333333336</v>
      </c>
      <c r="AF44" s="20">
        <v>59979.642857142855</v>
      </c>
      <c r="AG44" s="94" t="s">
        <v>1251</v>
      </c>
      <c r="AH44" s="20">
        <v>68166.666666666672</v>
      </c>
      <c r="AI44" s="20">
        <v>67279.642857142855</v>
      </c>
      <c r="AJ44" s="20">
        <v>68229.642857142855</v>
      </c>
      <c r="AK44" s="20">
        <v>77810.119047619053</v>
      </c>
      <c r="AL44" s="95">
        <v>77810.119047619053</v>
      </c>
      <c r="AM44" s="20">
        <v>77810.119047619053</v>
      </c>
      <c r="AN44" s="20">
        <v>76054.166666666657</v>
      </c>
      <c r="AO44" s="20">
        <v>76054.166666666657</v>
      </c>
      <c r="AP44" s="20">
        <v>78370.833333333328</v>
      </c>
      <c r="AQ44" s="20">
        <v>79377.5</v>
      </c>
      <c r="AR44" s="20">
        <v>71984.642857142855</v>
      </c>
      <c r="AT44" s="69">
        <v>-6.9266180034704972E-3</v>
      </c>
      <c r="AU44" s="99" t="s">
        <v>1253</v>
      </c>
      <c r="AV44" s="99" t="s">
        <v>1253</v>
      </c>
      <c r="AW44" s="69" t="s">
        <v>1253</v>
      </c>
      <c r="AX44" s="69" t="s">
        <v>1253</v>
      </c>
      <c r="AY44" s="69">
        <v>0.13564529826924776</v>
      </c>
      <c r="AZ44" s="69">
        <v>-3.9397512864495221E-3</v>
      </c>
      <c r="BA44" s="69" t="s">
        <v>1253</v>
      </c>
      <c r="BB44" s="69" t="s">
        <v>1253</v>
      </c>
      <c r="BC44" s="69" t="s">
        <v>1253</v>
      </c>
      <c r="BD44" s="69" t="s">
        <v>1253</v>
      </c>
      <c r="BE44" s="69" t="s">
        <v>1253</v>
      </c>
      <c r="BF44" s="69">
        <v>-0.15269606910460831</v>
      </c>
      <c r="BH44" s="69" t="s">
        <v>1253</v>
      </c>
      <c r="BI44" s="69" t="s">
        <v>1253</v>
      </c>
      <c r="BJ44" s="69" t="s">
        <v>1253</v>
      </c>
      <c r="BK44" s="69" t="s">
        <v>1253</v>
      </c>
      <c r="BL44" s="69"/>
      <c r="BM44" s="69"/>
      <c r="BN44" s="69"/>
      <c r="BO44" s="69"/>
      <c r="BP44" s="69"/>
      <c r="BQ44" s="69"/>
      <c r="BR44" s="69"/>
      <c r="BS44" s="69">
        <v>-1.7100361526935726E-2</v>
      </c>
      <c r="BT44" s="69">
        <v>6.6091133039372085E-3</v>
      </c>
      <c r="BU44" s="69"/>
      <c r="BV44" s="77"/>
      <c r="BW44" s="77">
        <v>-1.3012574222843298E-2</v>
      </c>
      <c r="BX44" s="77">
        <v>1.4120170079041205E-2</v>
      </c>
      <c r="BY44" s="77">
        <v>0.14041515958885364</v>
      </c>
      <c r="BZ44" s="77">
        <v>0</v>
      </c>
      <c r="CA44" s="77">
        <v>0</v>
      </c>
      <c r="CB44" s="77">
        <v>-2.2567146824152395E-2</v>
      </c>
      <c r="CC44" s="77">
        <v>0</v>
      </c>
      <c r="CD44" s="98">
        <v>3.0460746178710307E-2</v>
      </c>
      <c r="CE44" s="98">
        <v>1.2844914668509899E-2</v>
      </c>
      <c r="CF44" s="98">
        <v>-9.3135424306096115E-2</v>
      </c>
    </row>
    <row r="45" spans="1:84" ht="14.5" thickBot="1" x14ac:dyDescent="0.35">
      <c r="A45" s="8" t="s">
        <v>1265</v>
      </c>
      <c r="B45" s="94" t="s">
        <v>1251</v>
      </c>
      <c r="C45" s="94" t="s">
        <v>1251</v>
      </c>
      <c r="D45" s="94" t="s">
        <v>1251</v>
      </c>
      <c r="E45" s="94" t="s">
        <v>1251</v>
      </c>
      <c r="F45" s="94" t="s">
        <v>1251</v>
      </c>
      <c r="G45" s="94" t="s">
        <v>1254</v>
      </c>
      <c r="H45" s="20">
        <v>88346.866666666669</v>
      </c>
      <c r="I45" s="338"/>
      <c r="J45" s="20">
        <v>66944.000000000015</v>
      </c>
      <c r="K45" s="335"/>
      <c r="L45" s="106">
        <v>64702.564102564043</v>
      </c>
      <c r="M45" s="106">
        <v>86919.166666666672</v>
      </c>
      <c r="N45" s="106">
        <v>64044.28571428571</v>
      </c>
      <c r="O45" s="106">
        <v>71592.976190476184</v>
      </c>
      <c r="P45" s="106">
        <v>61682.857142857145</v>
      </c>
      <c r="Q45" s="106">
        <v>63280.419047619049</v>
      </c>
      <c r="R45" s="106">
        <v>52901.666666666672</v>
      </c>
      <c r="S45" s="106">
        <v>49242.142857142862</v>
      </c>
      <c r="T45" s="106">
        <v>60459.761904761908</v>
      </c>
      <c r="U45" s="106">
        <v>51575.357142857145</v>
      </c>
      <c r="V45" s="106">
        <v>55201.595238095237</v>
      </c>
      <c r="W45" s="106">
        <v>63958.333333333336</v>
      </c>
      <c r="X45" s="106">
        <v>65152.142857142855</v>
      </c>
      <c r="Y45" s="106">
        <v>68012.142857142855</v>
      </c>
      <c r="Z45" s="106">
        <v>78751.07142857142</v>
      </c>
      <c r="AA45" s="106">
        <v>80197.261904761908</v>
      </c>
      <c r="AB45" s="106">
        <v>85457.559523809512</v>
      </c>
      <c r="AC45" s="106">
        <v>68038.57142857142</v>
      </c>
      <c r="AD45" s="106">
        <v>68363.333333333328</v>
      </c>
      <c r="AE45" s="106">
        <v>84775.476190476184</v>
      </c>
      <c r="AF45" s="106">
        <v>81538.809523809527</v>
      </c>
      <c r="AG45" s="20">
        <v>61665.476190476191</v>
      </c>
      <c r="AH45" s="20">
        <v>63385.238095238092</v>
      </c>
      <c r="AI45" s="20">
        <v>62398.809523809519</v>
      </c>
      <c r="AJ45" s="20">
        <v>63282.142857142855</v>
      </c>
      <c r="AK45" s="20">
        <v>78916.666666666672</v>
      </c>
      <c r="AL45" s="95">
        <v>89009.761904761908</v>
      </c>
      <c r="AM45" s="20">
        <v>93647.142857142855</v>
      </c>
      <c r="AN45" s="94" t="s">
        <v>1251</v>
      </c>
      <c r="AO45" s="20">
        <v>77455.833333333328</v>
      </c>
      <c r="AP45" s="20">
        <v>103710.71428571429</v>
      </c>
      <c r="AQ45" s="20">
        <v>98129.761904761908</v>
      </c>
      <c r="AR45" s="20">
        <v>87962.5</v>
      </c>
      <c r="AT45" s="69" t="s">
        <v>1253</v>
      </c>
      <c r="AU45" s="69" t="s">
        <v>1253</v>
      </c>
      <c r="AV45" s="69" t="s">
        <v>1253</v>
      </c>
      <c r="AW45" s="69" t="s">
        <v>1253</v>
      </c>
      <c r="AX45" s="69" t="s">
        <v>1253</v>
      </c>
      <c r="AY45" s="69" t="s">
        <v>1253</v>
      </c>
      <c r="AZ45" s="69">
        <v>-0.10289541660538404</v>
      </c>
      <c r="BA45" s="69">
        <v>0.34336510263929743</v>
      </c>
      <c r="BB45" s="69">
        <v>-0.26317418619653465</v>
      </c>
      <c r="BC45" s="69">
        <v>0.11786672912344875</v>
      </c>
      <c r="BD45" s="69">
        <v>-0.13842306291685291</v>
      </c>
      <c r="BE45" s="69">
        <v>2.5899609368968735E-2</v>
      </c>
      <c r="BF45" s="69">
        <v>-0.16401206782689415</v>
      </c>
      <c r="BG45" s="69">
        <v>-6.9175964390355893E-2</v>
      </c>
      <c r="BH45" s="69">
        <v>0.22780525778828631</v>
      </c>
      <c r="BI45" s="69">
        <v>-0.14694739909660504</v>
      </c>
      <c r="BJ45" s="69">
        <v>7.0309510125036612E-2</v>
      </c>
      <c r="BK45" s="69">
        <v>0.15863197535267926</v>
      </c>
      <c r="BL45" s="69">
        <v>1.866542577943231E-2</v>
      </c>
      <c r="BM45" s="69">
        <v>4.3897251488274724E-2</v>
      </c>
      <c r="BN45" s="69">
        <v>0.15789722423516794</v>
      </c>
      <c r="BO45" s="69">
        <v>1.8364073655838586E-2</v>
      </c>
      <c r="BP45" s="69">
        <v>6.5591985238778516E-2</v>
      </c>
      <c r="BQ45" s="69">
        <v>-0.20383203302669728</v>
      </c>
      <c r="BR45" s="69">
        <v>4.7732028751199529E-3</v>
      </c>
      <c r="BS45" s="69">
        <v>0.2400723027521019</v>
      </c>
      <c r="BT45" s="69">
        <v>-3.8179280283774708E-2</v>
      </c>
      <c r="BU45" s="69">
        <v>-0.24372851957729746</v>
      </c>
      <c r="BV45" s="77">
        <v>2.7888569277399133E-2</v>
      </c>
      <c r="BW45" s="77">
        <v>-1.5562433794859887E-2</v>
      </c>
      <c r="BX45" s="77">
        <v>1.4156252981016859E-2</v>
      </c>
      <c r="BY45" s="77">
        <v>0.24706059408920766</v>
      </c>
      <c r="BZ45" s="77">
        <v>0.12789561019761653</v>
      </c>
      <c r="CA45" s="77">
        <v>5.2099689440163077E-2</v>
      </c>
      <c r="CD45" s="98">
        <v>0.33896583152610793</v>
      </c>
      <c r="CE45" s="98">
        <v>-5.3812688683035459E-2</v>
      </c>
      <c r="CF45" s="98">
        <v>-0.10361037984204591</v>
      </c>
    </row>
    <row r="46" spans="1:84" ht="14.5" thickBot="1" x14ac:dyDescent="0.35">
      <c r="A46" s="8" t="s">
        <v>1266</v>
      </c>
      <c r="B46" s="107">
        <v>38268.75</v>
      </c>
      <c r="C46" s="107">
        <v>65927</v>
      </c>
      <c r="D46" s="107">
        <v>63114</v>
      </c>
      <c r="E46" s="107">
        <v>57165.952380952382</v>
      </c>
      <c r="F46" s="107">
        <v>61321</v>
      </c>
      <c r="G46" s="107">
        <v>56875.976190476191</v>
      </c>
      <c r="H46" s="107">
        <v>72968.452380952382</v>
      </c>
      <c r="I46" s="339"/>
      <c r="J46" s="108">
        <v>60399</v>
      </c>
      <c r="K46" s="336"/>
      <c r="L46" s="107">
        <v>65049.523809523809</v>
      </c>
      <c r="M46" s="107">
        <v>65405.952380952374</v>
      </c>
      <c r="N46" s="107">
        <v>66264.149999999994</v>
      </c>
      <c r="O46" s="107">
        <v>73259</v>
      </c>
      <c r="P46" s="107">
        <v>66523.690476190473</v>
      </c>
      <c r="Q46" s="107">
        <v>68282.142857142855</v>
      </c>
      <c r="R46" s="107">
        <v>60217.499999999993</v>
      </c>
      <c r="S46" s="107">
        <v>63042.976190476191</v>
      </c>
      <c r="T46" s="107">
        <v>56144.107142857145</v>
      </c>
      <c r="U46" s="107">
        <v>57763.690476190473</v>
      </c>
      <c r="V46" s="107">
        <v>58842.261904761901</v>
      </c>
      <c r="W46" s="107">
        <v>62653.273809523809</v>
      </c>
      <c r="X46" s="107">
        <v>61225.476190476191</v>
      </c>
      <c r="Y46" s="107">
        <v>64107.142857142855</v>
      </c>
      <c r="Z46" s="107">
        <v>71204.404761904763</v>
      </c>
      <c r="AA46" s="107">
        <v>70851.11607142858</v>
      </c>
      <c r="AB46" s="107">
        <v>74060.892857142855</v>
      </c>
      <c r="AC46" s="107">
        <v>67152.142857142855</v>
      </c>
      <c r="AD46" s="107">
        <v>70052.976190476198</v>
      </c>
      <c r="AE46" s="107">
        <v>66377.976190476184</v>
      </c>
      <c r="AF46" s="107">
        <v>66236.309523809527</v>
      </c>
      <c r="AG46" s="107">
        <v>59447.023809523809</v>
      </c>
      <c r="AH46" s="107">
        <v>62696.904761904756</v>
      </c>
      <c r="AI46" s="107">
        <v>64995.238095238092</v>
      </c>
      <c r="AJ46" s="107">
        <v>64472.976190476191</v>
      </c>
      <c r="AK46" s="107">
        <v>66526.78571428571</v>
      </c>
      <c r="AL46" s="109">
        <v>69919.404761904763</v>
      </c>
      <c r="AM46" s="107">
        <v>73444.642857142855</v>
      </c>
      <c r="AN46" s="107">
        <v>76532.738095238092</v>
      </c>
      <c r="AO46" s="107">
        <v>73008.809523809527</v>
      </c>
      <c r="AP46" s="107">
        <v>73573.809523809527</v>
      </c>
      <c r="AQ46" s="107">
        <v>73969.642857142855</v>
      </c>
      <c r="AR46" s="107">
        <v>61234.226190476191</v>
      </c>
      <c r="AT46" s="110">
        <v>-4.266840596417254E-2</v>
      </c>
      <c r="AU46" s="110">
        <v>-7.0919288905789579E-2</v>
      </c>
      <c r="AV46" s="110">
        <v>4.5755312254851743E-2</v>
      </c>
      <c r="AW46" s="110">
        <v>8.1864287927463586E-2</v>
      </c>
      <c r="AX46" s="110">
        <v>9.9899796218814618E-2</v>
      </c>
      <c r="AY46" s="110">
        <v>-0.13505086183689952</v>
      </c>
      <c r="AZ46" s="110">
        <v>0.11135945959370197</v>
      </c>
      <c r="BA46" s="110">
        <v>5.4793417469471972E-3</v>
      </c>
      <c r="BB46" s="110">
        <v>1.3121093536702988E-2</v>
      </c>
      <c r="BC46" s="110">
        <v>0.10556009546640244</v>
      </c>
      <c r="BD46" s="110">
        <v>-9.193832189641582E-2</v>
      </c>
      <c r="BE46" s="110">
        <v>2.6433476079950058E-2</v>
      </c>
      <c r="BF46" s="110">
        <v>-0.1181076416130552</v>
      </c>
      <c r="BG46" s="110">
        <v>4.6921180561733777E-2</v>
      </c>
      <c r="BH46" s="110">
        <v>-0.10943120811389051</v>
      </c>
      <c r="BI46" s="110">
        <v>2.8846898022838685E-2</v>
      </c>
      <c r="BJ46" s="110">
        <v>1.8672135032923531E-2</v>
      </c>
      <c r="BK46" s="110">
        <v>6.4766577310201967E-2</v>
      </c>
      <c r="BL46" s="110">
        <v>-2.2788874902025968E-2</v>
      </c>
      <c r="BM46" s="110">
        <v>4.7066463929192226E-2</v>
      </c>
      <c r="BN46" s="110">
        <v>0.11070937790157842</v>
      </c>
      <c r="BO46" s="110">
        <v>-4.9616128616974953E-3</v>
      </c>
      <c r="BP46" s="110">
        <v>4.5303122430398135E-2</v>
      </c>
      <c r="BQ46" s="110">
        <v>-9.328472468359772E-2</v>
      </c>
      <c r="BR46" s="110">
        <v>4.3197926527891672E-2</v>
      </c>
      <c r="BS46" s="110">
        <v>-5.246029790379747E-2</v>
      </c>
      <c r="BT46" s="110">
        <v>-2.1342420302200571E-3</v>
      </c>
      <c r="BU46" s="110">
        <v>-0.10250096605767589</v>
      </c>
      <c r="BV46" s="111">
        <v>5.4668522393888086E-2</v>
      </c>
      <c r="BW46" s="111">
        <v>3.6657843669657852E-2</v>
      </c>
      <c r="BX46" s="111">
        <v>-8.0353872078540167E-3</v>
      </c>
      <c r="BY46" s="111">
        <v>3.1855354679793724E-2</v>
      </c>
      <c r="BZ46" s="111">
        <v>5.0996286851876738E-2</v>
      </c>
      <c r="CA46" s="111">
        <v>5.0418594197741307E-2</v>
      </c>
      <c r="CB46" s="111">
        <v>4.2046568925413474E-2</v>
      </c>
      <c r="CC46" s="111">
        <v>-4.6044720979972698E-2</v>
      </c>
      <c r="CD46" s="111">
        <v>7.7387921222813461E-3</v>
      </c>
      <c r="CE46" s="111">
        <v>5.3800847869001078E-3</v>
      </c>
      <c r="CF46" s="111">
        <v>-0.17217085516098141</v>
      </c>
    </row>
    <row r="47" spans="1:84" x14ac:dyDescent="0.3">
      <c r="BO47" s="69"/>
    </row>
    <row r="48" spans="1:84" x14ac:dyDescent="0.3">
      <c r="BO48" s="69"/>
    </row>
    <row r="49" spans="1:84" x14ac:dyDescent="0.3">
      <c r="BO49" s="69"/>
    </row>
    <row r="50" spans="1:84" x14ac:dyDescent="0.3">
      <c r="A50" s="347" t="s">
        <v>1267</v>
      </c>
      <c r="B50" s="347"/>
      <c r="C50" s="347"/>
      <c r="D50" s="347"/>
      <c r="E50" s="347"/>
      <c r="F50" s="347"/>
      <c r="G50" s="347"/>
      <c r="H50" s="347"/>
      <c r="I50" s="347"/>
      <c r="J50" s="347"/>
      <c r="K50" s="347"/>
      <c r="L50" s="347"/>
      <c r="M50" s="347"/>
      <c r="N50" s="347"/>
      <c r="O50" s="347"/>
      <c r="P50" s="347"/>
      <c r="Q50" s="347"/>
      <c r="R50" s="347"/>
      <c r="S50" s="347"/>
      <c r="T50" s="347"/>
      <c r="U50" s="347"/>
      <c r="V50" s="347"/>
      <c r="W50" s="347"/>
      <c r="X50" s="347"/>
      <c r="Y50" s="347"/>
      <c r="Z50" s="347"/>
      <c r="AA50" s="347"/>
      <c r="AB50" s="347"/>
      <c r="AC50" s="347"/>
      <c r="AD50" s="347"/>
      <c r="AE50" s="347"/>
      <c r="AF50" s="347"/>
      <c r="AG50" s="347"/>
      <c r="AH50" s="347"/>
      <c r="AI50" s="347"/>
      <c r="AJ50" s="347"/>
      <c r="AK50" s="347"/>
      <c r="AL50" s="347"/>
      <c r="AM50" s="347"/>
      <c r="AN50" s="347"/>
      <c r="AO50" s="347"/>
      <c r="AP50" s="347"/>
      <c r="AQ50" s="347"/>
      <c r="AR50" s="347"/>
      <c r="AT50" s="343" t="s">
        <v>1268</v>
      </c>
      <c r="AU50" s="343"/>
      <c r="AV50" s="343"/>
      <c r="AW50" s="343"/>
      <c r="AX50" s="343"/>
      <c r="AY50" s="343"/>
      <c r="AZ50" s="343"/>
      <c r="BA50" s="343"/>
      <c r="BB50" s="343"/>
      <c r="BC50" s="343"/>
      <c r="BD50" s="343"/>
      <c r="BE50" s="343"/>
      <c r="BF50" s="343"/>
      <c r="BG50" s="343"/>
      <c r="BH50" s="343"/>
      <c r="BI50" s="343"/>
      <c r="BJ50" s="343"/>
      <c r="BK50" s="343"/>
      <c r="BL50" s="343"/>
      <c r="BM50" s="343"/>
      <c r="BN50" s="343"/>
      <c r="BO50" s="343"/>
      <c r="BP50" s="343"/>
      <c r="BQ50" s="343"/>
      <c r="BR50" s="343"/>
      <c r="BS50" s="343"/>
      <c r="BT50" s="343"/>
      <c r="BU50" s="343"/>
      <c r="BV50" s="343"/>
      <c r="BW50" s="343"/>
      <c r="BX50" s="343"/>
      <c r="BY50" s="343"/>
      <c r="BZ50" s="343"/>
      <c r="CA50" s="343"/>
      <c r="CB50" s="343"/>
      <c r="CC50" s="343"/>
      <c r="CD50" s="343"/>
      <c r="CE50" s="112"/>
      <c r="CF50" s="112"/>
    </row>
    <row r="51" spans="1:84" s="13" customFormat="1" x14ac:dyDescent="0.3">
      <c r="BO51" s="69"/>
      <c r="BY51" s="83"/>
      <c r="BZ51" s="83"/>
      <c r="CA51" s="83"/>
      <c r="CB51" s="83"/>
      <c r="CC51" s="83"/>
      <c r="CD51" s="83"/>
      <c r="CE51" s="83"/>
      <c r="CF51" s="83"/>
    </row>
    <row r="52" spans="1:84" x14ac:dyDescent="0.3">
      <c r="BO52" s="69"/>
    </row>
    <row r="53" spans="1:84" ht="41.4" customHeight="1" x14ac:dyDescent="0.3">
      <c r="A53" s="89" t="s">
        <v>1187</v>
      </c>
      <c r="B53" s="67" t="s">
        <v>1269</v>
      </c>
      <c r="C53" s="67" t="s">
        <v>1189</v>
      </c>
      <c r="D53" s="90" t="s">
        <v>1190</v>
      </c>
      <c r="E53" s="90" t="s">
        <v>1191</v>
      </c>
      <c r="F53" s="90" t="s">
        <v>1192</v>
      </c>
      <c r="G53" s="90" t="s">
        <v>1193</v>
      </c>
      <c r="H53" s="90" t="s">
        <v>1194</v>
      </c>
      <c r="I53" s="67" t="s">
        <v>1195</v>
      </c>
      <c r="J53" s="90" t="s">
        <v>1196</v>
      </c>
      <c r="K53" s="334" t="s">
        <v>1197</v>
      </c>
      <c r="L53" s="67" t="s">
        <v>1198</v>
      </c>
      <c r="M53" s="67" t="s">
        <v>1199</v>
      </c>
      <c r="N53" s="67" t="s">
        <v>1200</v>
      </c>
      <c r="O53" s="67" t="s">
        <v>1201</v>
      </c>
      <c r="P53" s="67" t="s">
        <v>1202</v>
      </c>
      <c r="Q53" s="67" t="s">
        <v>1203</v>
      </c>
      <c r="R53" s="67" t="s">
        <v>1204</v>
      </c>
      <c r="S53" s="90" t="s">
        <v>1205</v>
      </c>
      <c r="T53" s="90" t="s">
        <v>1206</v>
      </c>
      <c r="U53" s="90" t="s">
        <v>1207</v>
      </c>
      <c r="V53" s="90" t="s">
        <v>1208</v>
      </c>
      <c r="W53" s="90" t="s">
        <v>1209</v>
      </c>
      <c r="X53" s="90" t="s">
        <v>1210</v>
      </c>
      <c r="Y53" s="90" t="s">
        <v>1211</v>
      </c>
      <c r="Z53" s="90" t="s">
        <v>1212</v>
      </c>
      <c r="AA53" s="90" t="s">
        <v>1213</v>
      </c>
      <c r="AB53" s="90" t="s">
        <v>1214</v>
      </c>
      <c r="AC53" s="90" t="s">
        <v>1215</v>
      </c>
      <c r="AD53" s="90" t="s">
        <v>1216</v>
      </c>
      <c r="AE53" s="90" t="s">
        <v>1217</v>
      </c>
      <c r="AF53" s="90" t="s">
        <v>1218</v>
      </c>
      <c r="AG53" s="90" t="s">
        <v>1219</v>
      </c>
      <c r="AH53" s="90" t="s">
        <v>1220</v>
      </c>
      <c r="AI53" s="90" t="s">
        <v>1221</v>
      </c>
      <c r="AJ53" s="90" t="s">
        <v>1222</v>
      </c>
      <c r="AK53" s="90" t="s">
        <v>1223</v>
      </c>
      <c r="AL53" s="90" t="s">
        <v>1224</v>
      </c>
      <c r="AM53" s="90" t="s">
        <v>1225</v>
      </c>
      <c r="AN53" s="90" t="s">
        <v>1226</v>
      </c>
      <c r="AO53" s="90" t="s">
        <v>1227</v>
      </c>
      <c r="AP53" s="90" t="s">
        <v>1228</v>
      </c>
      <c r="AQ53" s="90" t="s">
        <v>1229</v>
      </c>
      <c r="AR53" s="90" t="s">
        <v>2142</v>
      </c>
      <c r="AT53" s="66" t="s">
        <v>1230</v>
      </c>
      <c r="AU53" s="66" t="s">
        <v>1231</v>
      </c>
      <c r="AV53" s="66" t="s">
        <v>1232</v>
      </c>
      <c r="AW53" s="66" t="s">
        <v>1233</v>
      </c>
      <c r="AX53" s="66" t="s">
        <v>1234</v>
      </c>
      <c r="AY53" s="92" t="s">
        <v>1235</v>
      </c>
      <c r="AZ53" s="66" t="s">
        <v>1236</v>
      </c>
      <c r="BA53" s="66" t="s">
        <v>1237</v>
      </c>
      <c r="BB53" s="66" t="s">
        <v>1238</v>
      </c>
      <c r="BC53" s="66" t="s">
        <v>1239</v>
      </c>
      <c r="BD53" s="66" t="s">
        <v>1240</v>
      </c>
      <c r="BE53" s="66" t="s">
        <v>1241</v>
      </c>
      <c r="BF53" s="66" t="s">
        <v>1231</v>
      </c>
      <c r="BG53" s="66" t="s">
        <v>1270</v>
      </c>
      <c r="BH53" s="66" t="s">
        <v>1243</v>
      </c>
      <c r="BI53" s="66" t="s">
        <v>1271</v>
      </c>
      <c r="BJ53" s="66" t="s">
        <v>1245</v>
      </c>
      <c r="BK53" s="66" t="s">
        <v>1246</v>
      </c>
      <c r="BL53" s="66" t="s">
        <v>1247</v>
      </c>
      <c r="BM53" s="66" t="s">
        <v>1238</v>
      </c>
      <c r="BN53" s="66" t="s">
        <v>1239</v>
      </c>
      <c r="BO53" s="66" t="s">
        <v>1240</v>
      </c>
      <c r="BP53" s="66" t="s">
        <v>1241</v>
      </c>
      <c r="BQ53" s="66" t="s">
        <v>1231</v>
      </c>
      <c r="BR53" s="66" t="s">
        <v>1242</v>
      </c>
      <c r="BS53" s="66" t="s">
        <v>1243</v>
      </c>
      <c r="BT53" s="66" t="s">
        <v>1244</v>
      </c>
      <c r="BU53" s="66" t="s">
        <v>1248</v>
      </c>
      <c r="BV53" s="66" t="s">
        <v>1249</v>
      </c>
      <c r="BW53" s="66" t="s">
        <v>1250</v>
      </c>
      <c r="BX53" s="66" t="s">
        <v>1247</v>
      </c>
      <c r="BY53" s="93" t="s">
        <v>1238</v>
      </c>
      <c r="BZ53" s="66" t="s">
        <v>1239</v>
      </c>
      <c r="CA53" s="93" t="s">
        <v>1240</v>
      </c>
      <c r="CB53" s="66" t="s">
        <v>1241</v>
      </c>
      <c r="CC53" s="66" t="s">
        <v>1231</v>
      </c>
      <c r="CD53" s="66" t="s">
        <v>1242</v>
      </c>
      <c r="CE53" s="66" t="s">
        <v>1243</v>
      </c>
      <c r="CF53" s="66" t="s">
        <v>1244</v>
      </c>
    </row>
    <row r="54" spans="1:84" ht="13.75" customHeight="1" x14ac:dyDescent="0.3">
      <c r="A54" s="113" t="s">
        <v>1091</v>
      </c>
      <c r="B54" s="94" t="s">
        <v>1251</v>
      </c>
      <c r="C54" s="94" t="s">
        <v>1251</v>
      </c>
      <c r="D54" s="94" t="s">
        <v>1251</v>
      </c>
      <c r="E54" s="94" t="s">
        <v>1251</v>
      </c>
      <c r="F54" s="94" t="s">
        <v>1251</v>
      </c>
      <c r="G54" s="94" t="s">
        <v>1251</v>
      </c>
      <c r="H54" s="94" t="s">
        <v>1251</v>
      </c>
      <c r="I54" s="345" t="s">
        <v>1252</v>
      </c>
      <c r="J54" s="94" t="s">
        <v>1251</v>
      </c>
      <c r="K54" s="334"/>
      <c r="L54" s="20">
        <v>66880</v>
      </c>
      <c r="M54" s="20">
        <v>53214.485714285714</v>
      </c>
      <c r="N54" s="20">
        <v>50328.571428571428</v>
      </c>
      <c r="O54" s="20">
        <v>54717.142857142855</v>
      </c>
      <c r="P54" s="20">
        <v>52182.857142857145</v>
      </c>
      <c r="Q54" s="20">
        <v>53256.942857142858</v>
      </c>
      <c r="R54" s="20">
        <v>53420</v>
      </c>
      <c r="S54" s="20">
        <v>52237.142857142855</v>
      </c>
      <c r="T54" s="20">
        <v>42822.857142857145</v>
      </c>
      <c r="U54" s="20">
        <v>39202.857142857145</v>
      </c>
      <c r="V54" s="20">
        <v>39031.428571428572</v>
      </c>
      <c r="W54" s="20">
        <v>37222.857142857145</v>
      </c>
      <c r="X54" s="20">
        <v>41367.142857142855</v>
      </c>
      <c r="Y54" s="20">
        <v>42637.142857142855</v>
      </c>
      <c r="Z54" s="20">
        <v>51828.571428571428</v>
      </c>
      <c r="AA54" s="94" t="s">
        <v>1251</v>
      </c>
      <c r="AB54" s="94" t="s">
        <v>1251</v>
      </c>
      <c r="AC54" s="20">
        <v>50207.142857142855</v>
      </c>
      <c r="AD54" s="20">
        <v>39617.142857142855</v>
      </c>
      <c r="AE54" s="20">
        <v>37817.142857142855</v>
      </c>
      <c r="AF54" s="20">
        <v>37527.142857142855</v>
      </c>
      <c r="AG54" s="94" t="s">
        <v>1251</v>
      </c>
      <c r="AH54" s="20">
        <v>38091.428571428572</v>
      </c>
      <c r="AI54" s="20">
        <v>38091.428571428572</v>
      </c>
      <c r="AJ54" s="20">
        <v>42427.142857142855</v>
      </c>
      <c r="AK54" s="20">
        <v>44760.952380952374</v>
      </c>
      <c r="AL54" s="20">
        <v>52978.571428571428</v>
      </c>
      <c r="AM54" s="20">
        <v>52375.142857142855</v>
      </c>
      <c r="AN54" s="20">
        <v>53388.571428571428</v>
      </c>
      <c r="AO54" s="94" t="s">
        <v>1251</v>
      </c>
      <c r="AP54" s="20">
        <v>51207.142857142855</v>
      </c>
      <c r="AQ54" s="20">
        <v>49707.142857142855</v>
      </c>
      <c r="AR54" s="94" t="s">
        <v>1251</v>
      </c>
      <c r="AT54" s="69"/>
      <c r="AU54" s="69"/>
      <c r="AV54" s="69"/>
      <c r="AW54" s="69"/>
      <c r="AX54" s="69"/>
      <c r="AY54" s="69"/>
      <c r="AZ54" s="69" t="s">
        <v>1253</v>
      </c>
      <c r="BA54" s="69">
        <v>-0.20432886192754618</v>
      </c>
      <c r="BB54" s="69">
        <v>-5.4231742484726286E-2</v>
      </c>
      <c r="BC54" s="69">
        <v>8.7198410445642915E-2</v>
      </c>
      <c r="BD54" s="69">
        <v>-4.6316119262701627E-2</v>
      </c>
      <c r="BE54" s="69">
        <v>2.0583114323258878E-2</v>
      </c>
      <c r="BF54" s="69">
        <v>3.0617067767957362E-3</v>
      </c>
      <c r="BG54" s="69">
        <v>-2.2142589720276051E-2</v>
      </c>
      <c r="BH54" s="69">
        <v>-0.18022206421265652</v>
      </c>
      <c r="BI54" s="69">
        <v>-8.4534294101948237E-2</v>
      </c>
      <c r="BJ54" s="69">
        <v>-4.3728591210553391E-3</v>
      </c>
      <c r="BK54" s="69">
        <v>-4.6336285777029418E-2</v>
      </c>
      <c r="BL54" s="69">
        <v>0.11133712004912488</v>
      </c>
      <c r="BM54" s="69">
        <v>3.0700694132679507E-2</v>
      </c>
      <c r="BN54" s="69">
        <v>0.21557327615090793</v>
      </c>
      <c r="BO54" s="69"/>
      <c r="BP54" s="69"/>
      <c r="BQ54" s="69"/>
      <c r="BR54" s="69">
        <v>-0.21092616303883915</v>
      </c>
      <c r="BS54" s="69">
        <v>-4.5434876676763269E-2</v>
      </c>
      <c r="BT54" s="69">
        <v>-7.668479903294001E-3</v>
      </c>
      <c r="BU54" s="69"/>
      <c r="BV54" s="77"/>
      <c r="BW54" s="77">
        <v>0</v>
      </c>
      <c r="BX54" s="77">
        <v>0.11382388238823871</v>
      </c>
      <c r="BY54" s="77">
        <v>5.5007463775435639E-2</v>
      </c>
      <c r="BZ54" s="77">
        <v>0.18358901253218174</v>
      </c>
      <c r="CA54" s="77">
        <v>-1.1390049885398379E-2</v>
      </c>
      <c r="CB54" s="77">
        <v>1.934941875371643E-2</v>
      </c>
      <c r="CD54" s="98"/>
      <c r="CE54" s="98">
        <v>-2.9292788394476243E-2</v>
      </c>
      <c r="CF54" s="98"/>
    </row>
    <row r="55" spans="1:84" ht="13.75" customHeight="1" x14ac:dyDescent="0.3">
      <c r="A55" s="8" t="s">
        <v>1092</v>
      </c>
      <c r="B55" s="94" t="s">
        <v>1251</v>
      </c>
      <c r="C55" s="20">
        <v>68008</v>
      </c>
      <c r="D55" s="20">
        <v>58031</v>
      </c>
      <c r="E55" s="20">
        <v>55134</v>
      </c>
      <c r="F55" s="20">
        <v>48749</v>
      </c>
      <c r="G55" s="20">
        <v>38901</v>
      </c>
      <c r="H55" s="94" t="s">
        <v>1251</v>
      </c>
      <c r="I55" s="345"/>
      <c r="J55" s="20">
        <v>51555</v>
      </c>
      <c r="K55" s="334"/>
      <c r="L55" s="20">
        <v>53512.857142857145</v>
      </c>
      <c r="M55" s="20">
        <v>63950</v>
      </c>
      <c r="N55" s="20">
        <v>63600</v>
      </c>
      <c r="O55" s="20">
        <v>63617.142857142855</v>
      </c>
      <c r="P55" s="78" t="s">
        <v>1251</v>
      </c>
      <c r="Q55" s="20">
        <v>69461.42857142858</v>
      </c>
      <c r="R55" s="20">
        <v>50097.71428571429</v>
      </c>
      <c r="S55" s="20">
        <v>82101.190476190473</v>
      </c>
      <c r="T55" s="20">
        <v>53422.857142857145</v>
      </c>
      <c r="U55" s="20">
        <v>55995.238095238092</v>
      </c>
      <c r="V55" s="20">
        <v>51011.904761904763</v>
      </c>
      <c r="W55" s="20">
        <v>47759.523809523809</v>
      </c>
      <c r="X55" s="20">
        <v>55273.809523809519</v>
      </c>
      <c r="Y55" s="20">
        <v>60238.095238095237</v>
      </c>
      <c r="Z55" s="20">
        <v>68502.380952380961</v>
      </c>
      <c r="AA55" s="94" t="s">
        <v>1251</v>
      </c>
      <c r="AB55" s="20">
        <v>65123.809523809519</v>
      </c>
      <c r="AC55" s="20">
        <v>69888.095238095251</v>
      </c>
      <c r="AD55" s="20">
        <v>70488.095238095251</v>
      </c>
      <c r="AE55" s="20">
        <v>67007.142857142855</v>
      </c>
      <c r="AF55" s="20">
        <v>66723.809523809527</v>
      </c>
      <c r="AG55" s="94" t="s">
        <v>1251</v>
      </c>
      <c r="AH55" s="20">
        <v>68923.809523809527</v>
      </c>
      <c r="AI55" s="20">
        <v>56897.142857142855</v>
      </c>
      <c r="AJ55" s="20">
        <v>61593.095238095237</v>
      </c>
      <c r="AK55" s="20">
        <v>66108.809523809527</v>
      </c>
      <c r="AL55" s="20">
        <v>68167.142857142855</v>
      </c>
      <c r="AM55" s="20">
        <v>70417.142857142855</v>
      </c>
      <c r="AN55" s="20">
        <v>74880.952380952382</v>
      </c>
      <c r="AO55" s="20">
        <v>77973.809523809527</v>
      </c>
      <c r="AP55" s="20">
        <v>79523.809523809527</v>
      </c>
      <c r="AQ55" s="20">
        <v>72773.809523809527</v>
      </c>
      <c r="AR55" s="20">
        <v>47807.142857142855</v>
      </c>
      <c r="AT55" s="69">
        <v>-0.14670332902011529</v>
      </c>
      <c r="AU55" s="69">
        <v>-4.9921593630990357E-2</v>
      </c>
      <c r="AV55" s="69">
        <v>-0.11580875684695469</v>
      </c>
      <c r="AW55" s="69">
        <v>-0.20201440029539064</v>
      </c>
      <c r="AX55" s="69" t="s">
        <v>1253</v>
      </c>
      <c r="AY55" s="69" t="s">
        <v>1253</v>
      </c>
      <c r="AZ55" s="69">
        <v>0.13229976308242253</v>
      </c>
      <c r="BA55" s="69">
        <v>0.19503991030193002</v>
      </c>
      <c r="BB55" s="69">
        <v>-5.4730258014072941E-3</v>
      </c>
      <c r="BC55" s="69">
        <v>2.6954177897575704E-4</v>
      </c>
      <c r="BD55" s="69" t="s">
        <v>1253</v>
      </c>
      <c r="BE55" s="69" t="s">
        <v>1253</v>
      </c>
      <c r="BF55" s="69">
        <v>-0.27876930670670264</v>
      </c>
      <c r="BG55" s="69">
        <v>0.63882108488933986</v>
      </c>
      <c r="BH55" s="69">
        <v>-0.34930471978539834</v>
      </c>
      <c r="BI55" s="69">
        <v>4.8151317431454288E-2</v>
      </c>
      <c r="BJ55" s="69">
        <v>-8.8995662896504735E-2</v>
      </c>
      <c r="BK55" s="69">
        <v>-6.3757292882147043E-2</v>
      </c>
      <c r="BL55" s="69">
        <v>0.15733585921531468</v>
      </c>
      <c r="BM55" s="69">
        <v>8.9812621150118455E-2</v>
      </c>
      <c r="BN55" s="69">
        <v>0.13719367588932818</v>
      </c>
      <c r="BO55" s="69"/>
      <c r="BP55" s="69"/>
      <c r="BQ55" s="69">
        <v>7.3157355952033098E-2</v>
      </c>
      <c r="BR55" s="69">
        <v>8.5851531359657507E-3</v>
      </c>
      <c r="BS55" s="69">
        <v>-4.9383550076000926E-2</v>
      </c>
      <c r="BT55" s="69">
        <v>-4.2284049319545325E-3</v>
      </c>
      <c r="BU55" s="69"/>
      <c r="BV55" s="77"/>
      <c r="BW55" s="77">
        <v>-0.17449219289760953</v>
      </c>
      <c r="BX55" s="77">
        <v>8.2534063138160807E-2</v>
      </c>
      <c r="BY55" s="77">
        <v>7.3315268022467128E-2</v>
      </c>
      <c r="BZ55" s="77">
        <v>3.1135537731805663E-2</v>
      </c>
      <c r="CA55" s="77">
        <v>3.3007104386277408E-2</v>
      </c>
      <c r="CB55" s="77">
        <v>6.3390949173631972E-2</v>
      </c>
      <c r="CC55" s="77">
        <v>4.1303656597774241E-2</v>
      </c>
      <c r="CD55" s="98">
        <v>1.9878469571589896E-2</v>
      </c>
      <c r="CE55" s="98">
        <v>-8.4880239520958134E-2</v>
      </c>
      <c r="CF55" s="98">
        <v>-0.34307214133813191</v>
      </c>
    </row>
    <row r="56" spans="1:84" x14ac:dyDescent="0.3">
      <c r="A56" s="8" t="s">
        <v>1093</v>
      </c>
      <c r="B56" s="20">
        <v>73800</v>
      </c>
      <c r="C56" s="20">
        <v>48974</v>
      </c>
      <c r="D56" s="20">
        <v>58531</v>
      </c>
      <c r="E56" s="94" t="s">
        <v>1251</v>
      </c>
      <c r="F56" s="20">
        <v>57583</v>
      </c>
      <c r="G56" s="20">
        <v>36363</v>
      </c>
      <c r="H56" s="20">
        <v>62922.619047619046</v>
      </c>
      <c r="I56" s="345"/>
      <c r="J56" s="20">
        <v>53665.476190476191</v>
      </c>
      <c r="K56" s="334"/>
      <c r="L56" s="20">
        <v>52297.999999999993</v>
      </c>
      <c r="M56" s="20">
        <v>54764.085714285713</v>
      </c>
      <c r="N56" s="20">
        <v>55163.971428571429</v>
      </c>
      <c r="O56" s="20">
        <v>69917.142857142855</v>
      </c>
      <c r="P56" s="20">
        <v>51245</v>
      </c>
      <c r="Q56" s="20">
        <v>58607.142857142855</v>
      </c>
      <c r="R56" s="20">
        <v>45423.809523809527</v>
      </c>
      <c r="S56" s="20">
        <v>60853.809523809519</v>
      </c>
      <c r="T56" s="20">
        <v>53826.190476190481</v>
      </c>
      <c r="U56" s="20">
        <v>56551.190476190481</v>
      </c>
      <c r="V56" s="20">
        <v>53738.095238095237</v>
      </c>
      <c r="W56" s="20">
        <v>54692.857142857145</v>
      </c>
      <c r="X56" s="20">
        <v>55507.142857142855</v>
      </c>
      <c r="Y56" s="94" t="s">
        <v>1251</v>
      </c>
      <c r="Z56" s="94" t="s">
        <v>1251</v>
      </c>
      <c r="AA56" s="20">
        <v>56469.047619047626</v>
      </c>
      <c r="AB56" s="20">
        <v>66040.476190476184</v>
      </c>
      <c r="AC56" s="20">
        <v>66540.476190476184</v>
      </c>
      <c r="AD56" s="20">
        <v>72657.142857142855</v>
      </c>
      <c r="AE56" s="20">
        <v>70533.809523809527</v>
      </c>
      <c r="AF56" s="20">
        <v>58968.571428571428</v>
      </c>
      <c r="AG56" s="20">
        <v>64688.095238095237</v>
      </c>
      <c r="AH56" s="20">
        <v>66121.42857142858</v>
      </c>
      <c r="AI56" s="20">
        <v>65871.42857142858</v>
      </c>
      <c r="AJ56" s="20">
        <v>68657.142857142855</v>
      </c>
      <c r="AK56" s="20">
        <v>71990.476190476184</v>
      </c>
      <c r="AL56" s="20">
        <v>73323.809523809527</v>
      </c>
      <c r="AM56" s="20">
        <v>70240.476190476184</v>
      </c>
      <c r="AN56" s="20">
        <v>66157.142857142855</v>
      </c>
      <c r="AO56" s="20">
        <v>62823.809523809519</v>
      </c>
      <c r="AP56" s="20">
        <v>89823.809523809527</v>
      </c>
      <c r="AQ56" s="20">
        <v>94823.809523809527</v>
      </c>
      <c r="AR56" s="20">
        <v>48628.571428571428</v>
      </c>
      <c r="AT56" s="69">
        <v>0.19514436231469756</v>
      </c>
      <c r="AU56" s="69" t="s">
        <v>1253</v>
      </c>
      <c r="AV56" s="69" t="s">
        <v>1253</v>
      </c>
      <c r="AW56" s="69">
        <v>-0.36851153986419605</v>
      </c>
      <c r="AX56" s="69">
        <v>0.73040230584987609</v>
      </c>
      <c r="AY56" s="69">
        <v>-0.14711947781666823</v>
      </c>
      <c r="AZ56" s="69">
        <v>5.7998624636748763E-2</v>
      </c>
      <c r="BA56" s="69">
        <v>4.7154493752834092E-2</v>
      </c>
      <c r="BB56" s="69">
        <v>7.3019700606706817E-3</v>
      </c>
      <c r="BC56" s="69">
        <v>0.26744215556841189</v>
      </c>
      <c r="BD56" s="69">
        <v>-0.26706101099260349</v>
      </c>
      <c r="BE56" s="69">
        <v>0.14366558409879704</v>
      </c>
      <c r="BF56" s="69">
        <v>-0.22494413975218353</v>
      </c>
      <c r="BG56" s="69">
        <v>0.33968969493657597</v>
      </c>
      <c r="BH56" s="69">
        <v>-0.11548363368885606</v>
      </c>
      <c r="BI56" s="69">
        <v>5.0625912328039924E-2</v>
      </c>
      <c r="BJ56" s="69">
        <v>-4.9744226680420334E-2</v>
      </c>
      <c r="BK56" s="69">
        <v>1.7766947275144052E-2</v>
      </c>
      <c r="BL56" s="69">
        <v>1.4888337468982549E-2</v>
      </c>
      <c r="BM56" s="69"/>
      <c r="BN56" s="69"/>
      <c r="BO56" s="69"/>
      <c r="BP56" s="69">
        <v>0.16949867183876521</v>
      </c>
      <c r="BQ56" s="69">
        <v>7.571114395933165E-3</v>
      </c>
      <c r="BR56" s="69">
        <v>9.1923998998103551E-2</v>
      </c>
      <c r="BS56" s="69">
        <v>-2.9224013632192847E-2</v>
      </c>
      <c r="BT56" s="69">
        <v>-0.1639672970071766</v>
      </c>
      <c r="BU56" s="69">
        <v>9.6992748356671044E-2</v>
      </c>
      <c r="BV56" s="77">
        <v>2.2157606095182247E-2</v>
      </c>
      <c r="BW56" s="77">
        <v>-3.7809225451009842E-3</v>
      </c>
      <c r="BX56" s="77">
        <v>4.2290175666883423E-2</v>
      </c>
      <c r="BY56" s="77">
        <v>4.8550423082258209E-2</v>
      </c>
      <c r="BZ56" s="77">
        <v>1.8520968382061298E-2</v>
      </c>
      <c r="CA56" s="77">
        <v>-4.2050915703338188E-2</v>
      </c>
      <c r="CB56" s="77">
        <v>-5.8133622589064737E-2</v>
      </c>
      <c r="CC56" s="77">
        <v>-5.0385086014539726E-2</v>
      </c>
      <c r="CD56" s="98">
        <v>0.42977336466307903</v>
      </c>
      <c r="CE56" s="98">
        <v>5.5664528441923267E-2</v>
      </c>
      <c r="CF56" s="98">
        <v>-0.48716918595892134</v>
      </c>
    </row>
    <row r="57" spans="1:84" x14ac:dyDescent="0.3">
      <c r="A57" s="8" t="s">
        <v>1094</v>
      </c>
      <c r="B57" s="94" t="s">
        <v>1251</v>
      </c>
      <c r="C57" s="94" t="s">
        <v>1251</v>
      </c>
      <c r="D57" s="94" t="s">
        <v>1251</v>
      </c>
      <c r="E57" s="94" t="s">
        <v>1251</v>
      </c>
      <c r="F57" s="78" t="s">
        <v>1254</v>
      </c>
      <c r="G57" s="20">
        <v>53257</v>
      </c>
      <c r="H57" s="20">
        <v>67536.28571428571</v>
      </c>
      <c r="I57" s="345"/>
      <c r="J57" s="20">
        <v>82481.904761904749</v>
      </c>
      <c r="K57" s="334"/>
      <c r="L57" s="94" t="s">
        <v>1251</v>
      </c>
      <c r="M57" s="94" t="s">
        <v>1251</v>
      </c>
      <c r="N57" s="20">
        <v>85228.523809523816</v>
      </c>
      <c r="O57" s="20">
        <v>78510.71428571429</v>
      </c>
      <c r="P57" s="20">
        <v>66714.28571428571</v>
      </c>
      <c r="Q57" s="20">
        <v>89750</v>
      </c>
      <c r="R57" s="20">
        <v>83664.28571428571</v>
      </c>
      <c r="S57" s="20">
        <v>77914.285714285696</v>
      </c>
      <c r="T57" s="20">
        <v>72098.333333333343</v>
      </c>
      <c r="U57" s="20">
        <v>72160</v>
      </c>
      <c r="V57" s="20">
        <v>62558.095238095237</v>
      </c>
      <c r="W57" s="20">
        <v>67112.380952380947</v>
      </c>
      <c r="X57" s="20">
        <v>62102.380952380954</v>
      </c>
      <c r="Y57" s="20">
        <v>64323.809523809519</v>
      </c>
      <c r="Z57" s="20">
        <v>73488.095238095251</v>
      </c>
      <c r="AA57" s="20">
        <v>84245.238095238092</v>
      </c>
      <c r="AB57" s="20">
        <v>74738.095238095251</v>
      </c>
      <c r="AC57" s="20">
        <v>84488.095238095251</v>
      </c>
      <c r="AD57" s="20">
        <v>81613.095238095251</v>
      </c>
      <c r="AE57" s="20">
        <v>81863.095238095251</v>
      </c>
      <c r="AF57" s="20">
        <v>84788.095238095251</v>
      </c>
      <c r="AG57" s="20">
        <v>83488.095238095251</v>
      </c>
      <c r="AH57" s="20">
        <v>77473.809523809527</v>
      </c>
      <c r="AI57" s="20">
        <v>80023.809523809527</v>
      </c>
      <c r="AJ57" s="20">
        <v>77523.809523809527</v>
      </c>
      <c r="AK57" s="20">
        <v>74273.809523809527</v>
      </c>
      <c r="AL57" s="20">
        <v>68773.809523809527</v>
      </c>
      <c r="AM57" s="20">
        <v>65773.809523809527</v>
      </c>
      <c r="AN57" s="20">
        <v>65023.809523809519</v>
      </c>
      <c r="AO57" s="20">
        <v>64773.809523809519</v>
      </c>
      <c r="AP57" s="20">
        <v>68273.809523809527</v>
      </c>
      <c r="AQ57" s="20">
        <v>68673.809523809527</v>
      </c>
      <c r="AR57" s="20">
        <v>53473.809523809519</v>
      </c>
      <c r="AT57" s="69" t="s">
        <v>1253</v>
      </c>
      <c r="AU57" s="69" t="s">
        <v>1253</v>
      </c>
      <c r="AV57" s="69" t="s">
        <v>1253</v>
      </c>
      <c r="AW57" s="69">
        <v>-0.61990236521689479</v>
      </c>
      <c r="AX57" s="69">
        <v>0.2681203544000923</v>
      </c>
      <c r="AY57" s="69">
        <v>0.22129761637835599</v>
      </c>
      <c r="AZ57" s="69" t="s">
        <v>1253</v>
      </c>
      <c r="BA57" s="69" t="s">
        <v>1253</v>
      </c>
      <c r="BB57" s="69" t="s">
        <v>1253</v>
      </c>
      <c r="BC57" s="69">
        <v>-7.8821141368388359E-2</v>
      </c>
      <c r="BD57" s="69">
        <v>-0.15025246781603974</v>
      </c>
      <c r="BE57" s="69">
        <v>0.34528907922912211</v>
      </c>
      <c r="BF57" s="69">
        <v>-6.7807401512136933E-2</v>
      </c>
      <c r="BG57" s="69">
        <v>-6.8727055408520643E-2</v>
      </c>
      <c r="BH57" s="69">
        <v>-7.4645520107565977E-2</v>
      </c>
      <c r="BI57" s="69">
        <v>8.5531334519961533E-4</v>
      </c>
      <c r="BJ57" s="69">
        <v>-0.13306409038116362</v>
      </c>
      <c r="BK57" s="69">
        <v>7.2800901257497719E-2</v>
      </c>
      <c r="BL57" s="69">
        <v>-7.4650905375489462E-2</v>
      </c>
      <c r="BM57" s="69">
        <v>3.5770425181152365E-2</v>
      </c>
      <c r="BN57" s="69">
        <v>0.14247112822031416</v>
      </c>
      <c r="BO57" s="69">
        <v>0.14637939413575229</v>
      </c>
      <c r="BP57" s="69">
        <v>-0.11285080405844594</v>
      </c>
      <c r="BQ57" s="69">
        <v>0.13045555909525319</v>
      </c>
      <c r="BR57" s="69">
        <v>-3.4028462730731235E-2</v>
      </c>
      <c r="BS57" s="69">
        <v>3.0632338997884645E-3</v>
      </c>
      <c r="BT57" s="69">
        <v>3.5730386097578615E-2</v>
      </c>
      <c r="BU57" s="69">
        <v>-1.5332341130549598E-2</v>
      </c>
      <c r="BV57" s="77">
        <v>-7.2037644374732701E-2</v>
      </c>
      <c r="BW57" s="77">
        <v>3.2914348935124016E-2</v>
      </c>
      <c r="BX57" s="77">
        <v>-3.1240702171972612E-2</v>
      </c>
      <c r="BY57" s="77">
        <v>-4.1922604422604426E-2</v>
      </c>
      <c r="BZ57" s="77">
        <v>-7.4050328578297853E-2</v>
      </c>
      <c r="CA57" s="77">
        <v>-4.3621256707633727E-2</v>
      </c>
      <c r="CB57" s="77">
        <v>-1.1402714932126856E-2</v>
      </c>
      <c r="CC57" s="77">
        <v>-3.8447455144635656E-3</v>
      </c>
      <c r="CD57" s="98">
        <v>5.4034184892483017E-2</v>
      </c>
      <c r="CE57" s="98">
        <v>5.8587619877943364E-3</v>
      </c>
      <c r="CF57" s="98">
        <v>-0.22133619942447047</v>
      </c>
    </row>
    <row r="58" spans="1:84" x14ac:dyDescent="0.3">
      <c r="A58" s="8" t="s">
        <v>1095</v>
      </c>
      <c r="B58" s="94" t="s">
        <v>1251</v>
      </c>
      <c r="C58" s="94" t="s">
        <v>1251</v>
      </c>
      <c r="D58" s="94" t="s">
        <v>1251</v>
      </c>
      <c r="E58" s="94" t="s">
        <v>1251</v>
      </c>
      <c r="F58" s="94" t="s">
        <v>1251</v>
      </c>
      <c r="G58" s="94" t="s">
        <v>1251</v>
      </c>
      <c r="H58" s="94" t="s">
        <v>1251</v>
      </c>
      <c r="I58" s="345"/>
      <c r="J58" s="94" t="s">
        <v>1251</v>
      </c>
      <c r="K58" s="334"/>
      <c r="L58" s="94" t="s">
        <v>1251</v>
      </c>
      <c r="M58" s="94" t="s">
        <v>1251</v>
      </c>
      <c r="N58" s="94" t="s">
        <v>1251</v>
      </c>
      <c r="O58" s="94" t="s">
        <v>1251</v>
      </c>
      <c r="P58" s="94" t="s">
        <v>1251</v>
      </c>
      <c r="Q58" s="94" t="s">
        <v>1251</v>
      </c>
      <c r="R58" s="94" t="s">
        <v>1251</v>
      </c>
      <c r="S58" s="94" t="s">
        <v>1251</v>
      </c>
      <c r="T58" s="94" t="s">
        <v>1251</v>
      </c>
      <c r="U58" s="94" t="s">
        <v>1251</v>
      </c>
      <c r="V58" s="94" t="s">
        <v>1251</v>
      </c>
      <c r="W58" s="94" t="s">
        <v>1251</v>
      </c>
      <c r="X58" s="94" t="s">
        <v>1251</v>
      </c>
      <c r="Y58" s="94" t="s">
        <v>1251</v>
      </c>
      <c r="Z58" s="94" t="s">
        <v>1251</v>
      </c>
      <c r="AA58" s="20">
        <v>75061</v>
      </c>
      <c r="AB58" s="20">
        <v>68469.047619047618</v>
      </c>
      <c r="AC58" s="20">
        <v>56807.142857142855</v>
      </c>
      <c r="AD58" s="20">
        <v>55907.142857142855</v>
      </c>
      <c r="AE58" s="20">
        <v>55821.428571428572</v>
      </c>
      <c r="AF58" s="20">
        <v>57071.428571428572</v>
      </c>
      <c r="AG58" s="94" t="s">
        <v>1251</v>
      </c>
      <c r="AH58" s="20">
        <v>60371.428571428572</v>
      </c>
      <c r="AI58" s="20">
        <v>60371.428571428572</v>
      </c>
      <c r="AJ58" s="20">
        <v>60371.428571428572</v>
      </c>
      <c r="AK58" s="20">
        <v>56371.428571428572</v>
      </c>
      <c r="AL58" s="20">
        <v>60571.428571428572</v>
      </c>
      <c r="AM58" s="20">
        <v>66071.42857142858</v>
      </c>
      <c r="AN58" s="20">
        <v>62821.428571428572</v>
      </c>
      <c r="AO58" s="20">
        <v>61157.142857142855</v>
      </c>
      <c r="AP58" s="20">
        <v>60557.142857142855</v>
      </c>
      <c r="AQ58" s="20">
        <v>62496.428571428572</v>
      </c>
      <c r="AR58" s="94" t="s">
        <v>1251</v>
      </c>
      <c r="AT58" s="69"/>
      <c r="AU58" s="69"/>
      <c r="AV58" s="69"/>
      <c r="AW58" s="69"/>
      <c r="AX58" s="69"/>
      <c r="AY58" s="69"/>
      <c r="AZ58" s="69"/>
      <c r="BA58" s="69"/>
      <c r="BB58" s="69"/>
      <c r="BC58" s="69"/>
      <c r="BD58" s="69"/>
      <c r="BE58" s="69"/>
      <c r="BF58" s="69"/>
      <c r="BG58" s="69"/>
      <c r="BH58" s="69"/>
      <c r="BI58" s="69"/>
      <c r="BJ58" s="69"/>
      <c r="BK58" s="69"/>
      <c r="BL58" s="69"/>
      <c r="BM58" s="69"/>
      <c r="BN58" s="69"/>
      <c r="BO58" s="69"/>
      <c r="BP58" s="69">
        <v>-8.7821270446068911E-2</v>
      </c>
      <c r="BQ58" s="69">
        <v>-0.17032374726153632</v>
      </c>
      <c r="BR58" s="69">
        <v>-1.5843078083741968E-2</v>
      </c>
      <c r="BS58" s="69">
        <v>-1.5331544653123252E-3</v>
      </c>
      <c r="BT58" s="69">
        <v>2.2392834293026187E-2</v>
      </c>
      <c r="BU58" s="69"/>
      <c r="BV58" s="77"/>
      <c r="BW58" s="77">
        <v>0</v>
      </c>
      <c r="BX58" s="77">
        <v>0</v>
      </c>
      <c r="BY58" s="77">
        <v>-6.6256507335541892E-2</v>
      </c>
      <c r="BZ58" s="77">
        <v>7.4505828687278175E-2</v>
      </c>
      <c r="CA58" s="77">
        <v>9.0801886792452935E-2</v>
      </c>
      <c r="CB58" s="77">
        <v>-4.9189189189189242E-2</v>
      </c>
      <c r="CC58" s="77">
        <v>-2.6492325184764076E-2</v>
      </c>
      <c r="CD58" s="98">
        <v>-9.8107918710581554E-3</v>
      </c>
      <c r="CE58" s="98">
        <v>3.2024062278839471E-2</v>
      </c>
      <c r="CF58" s="98"/>
    </row>
    <row r="59" spans="1:84" x14ac:dyDescent="0.3">
      <c r="A59" s="8" t="s">
        <v>1255</v>
      </c>
      <c r="B59" s="94" t="s">
        <v>1251</v>
      </c>
      <c r="C59" s="94" t="s">
        <v>1251</v>
      </c>
      <c r="D59" s="94" t="s">
        <v>1251</v>
      </c>
      <c r="E59" s="94" t="s">
        <v>1251</v>
      </c>
      <c r="F59" s="94" t="s">
        <v>1251</v>
      </c>
      <c r="G59" s="94" t="s">
        <v>1251</v>
      </c>
      <c r="H59" s="94" t="s">
        <v>1251</v>
      </c>
      <c r="I59" s="345"/>
      <c r="J59" s="94" t="s">
        <v>1251</v>
      </c>
      <c r="K59" s="334"/>
      <c r="L59" s="94" t="s">
        <v>1251</v>
      </c>
      <c r="M59" s="94" t="s">
        <v>1251</v>
      </c>
      <c r="N59" s="94" t="s">
        <v>1251</v>
      </c>
      <c r="O59" s="94" t="s">
        <v>1251</v>
      </c>
      <c r="P59" s="20">
        <v>60332.904761904763</v>
      </c>
      <c r="Q59" s="94" t="s">
        <v>1251</v>
      </c>
      <c r="R59" s="94" t="s">
        <v>1251</v>
      </c>
      <c r="S59" s="94" t="s">
        <v>1251</v>
      </c>
      <c r="T59" s="20">
        <v>62904.761904761908</v>
      </c>
      <c r="U59" s="94" t="s">
        <v>1251</v>
      </c>
      <c r="V59" s="94" t="s">
        <v>1251</v>
      </c>
      <c r="W59" s="20">
        <v>66788.095238095237</v>
      </c>
      <c r="X59" s="94" t="s">
        <v>1251</v>
      </c>
      <c r="Y59" s="94" t="s">
        <v>1251</v>
      </c>
      <c r="Z59" s="94" t="s">
        <v>1251</v>
      </c>
      <c r="AA59" s="94" t="s">
        <v>1251</v>
      </c>
      <c r="AB59" s="94" t="s">
        <v>1251</v>
      </c>
      <c r="AC59" s="94" t="s">
        <v>1251</v>
      </c>
      <c r="AD59" s="94" t="s">
        <v>1251</v>
      </c>
      <c r="AE59" s="94" t="s">
        <v>1251</v>
      </c>
      <c r="AF59" s="94" t="s">
        <v>1251</v>
      </c>
      <c r="AG59" s="94" t="s">
        <v>1251</v>
      </c>
      <c r="AH59" s="94" t="s">
        <v>1251</v>
      </c>
      <c r="AI59" s="94" t="s">
        <v>1251</v>
      </c>
      <c r="AJ59" s="94" t="s">
        <v>1251</v>
      </c>
      <c r="AK59" s="94" t="s">
        <v>1251</v>
      </c>
      <c r="AL59" s="94" t="s">
        <v>1251</v>
      </c>
      <c r="AM59" s="94" t="s">
        <v>1251</v>
      </c>
      <c r="AN59" s="94" t="s">
        <v>1251</v>
      </c>
      <c r="AO59" s="94" t="s">
        <v>1251</v>
      </c>
      <c r="AP59" s="94" t="s">
        <v>1251</v>
      </c>
      <c r="AQ59" s="94" t="s">
        <v>1251</v>
      </c>
      <c r="AR59" s="94" t="s">
        <v>1251</v>
      </c>
      <c r="AT59" s="69"/>
      <c r="AU59" s="69"/>
      <c r="AV59" s="69"/>
      <c r="AW59" s="69"/>
      <c r="AX59" s="69"/>
      <c r="AY59" s="69"/>
      <c r="AZ59" s="69"/>
      <c r="BA59" s="69"/>
      <c r="BB59" s="69"/>
      <c r="BC59" s="69"/>
      <c r="BD59" s="69" t="s">
        <v>1253</v>
      </c>
      <c r="BE59" s="69" t="s">
        <v>1253</v>
      </c>
      <c r="BF59" s="69" t="s">
        <v>1253</v>
      </c>
      <c r="BG59" s="69"/>
      <c r="BH59" s="69" t="s">
        <v>1253</v>
      </c>
      <c r="BI59" s="69" t="s">
        <v>1253</v>
      </c>
      <c r="BJ59" s="69" t="s">
        <v>1253</v>
      </c>
      <c r="BK59" s="69" t="s">
        <v>1253</v>
      </c>
      <c r="BL59" s="69"/>
      <c r="BM59" s="69"/>
      <c r="BN59" s="69"/>
      <c r="BO59" s="69"/>
      <c r="BP59" s="69"/>
      <c r="BQ59" s="69"/>
      <c r="BR59" s="69"/>
      <c r="BS59" s="69"/>
      <c r="BT59" s="69"/>
      <c r="BU59" s="69"/>
      <c r="BV59" s="77"/>
      <c r="BW59" s="77"/>
      <c r="BX59" s="77"/>
      <c r="CD59" s="98"/>
      <c r="CE59" s="98"/>
      <c r="CF59" s="98"/>
    </row>
    <row r="60" spans="1:84" x14ac:dyDescent="0.3">
      <c r="A60" s="8" t="s">
        <v>1096</v>
      </c>
      <c r="B60" s="94" t="s">
        <v>1251</v>
      </c>
      <c r="C60" s="94" t="s">
        <v>1251</v>
      </c>
      <c r="D60" s="94" t="s">
        <v>1251</v>
      </c>
      <c r="E60" s="94" t="s">
        <v>1251</v>
      </c>
      <c r="F60" s="94" t="s">
        <v>1251</v>
      </c>
      <c r="G60" s="94" t="s">
        <v>1251</v>
      </c>
      <c r="H60" s="94" t="s">
        <v>1251</v>
      </c>
      <c r="I60" s="345"/>
      <c r="J60" s="94" t="s">
        <v>1251</v>
      </c>
      <c r="K60" s="334"/>
      <c r="L60" s="94" t="s">
        <v>1251</v>
      </c>
      <c r="M60" s="94" t="s">
        <v>1251</v>
      </c>
      <c r="N60" s="94" t="s">
        <v>1251</v>
      </c>
      <c r="O60" s="20">
        <v>57749.047619047626</v>
      </c>
      <c r="P60" s="94" t="s">
        <v>1251</v>
      </c>
      <c r="Q60" s="20">
        <v>59200.476190476191</v>
      </c>
      <c r="R60" s="94" t="s">
        <v>1251</v>
      </c>
      <c r="S60" s="20">
        <v>55477.142857142855</v>
      </c>
      <c r="T60" s="20">
        <v>63427.142857142855</v>
      </c>
      <c r="U60" s="20">
        <v>49862.857142857145</v>
      </c>
      <c r="V60" s="94" t="s">
        <v>1251</v>
      </c>
      <c r="W60" s="20">
        <v>67800</v>
      </c>
      <c r="X60" s="94" t="s">
        <v>1251</v>
      </c>
      <c r="Y60" s="20">
        <v>59952.380952380954</v>
      </c>
      <c r="Z60" s="20">
        <v>57052.380952380954</v>
      </c>
      <c r="AA60" s="20">
        <v>57052.380952380954</v>
      </c>
      <c r="AB60" s="20">
        <v>63967.380952380954</v>
      </c>
      <c r="AC60" s="20">
        <v>62035.71428571429</v>
      </c>
      <c r="AD60" s="20">
        <v>63952.380952380954</v>
      </c>
      <c r="AE60" s="20">
        <v>62752.380952380954</v>
      </c>
      <c r="AF60" s="20">
        <v>63952.380952380954</v>
      </c>
      <c r="AG60" s="20">
        <v>75559.047619047618</v>
      </c>
      <c r="AH60" s="20">
        <v>72686.666666666672</v>
      </c>
      <c r="AI60" s="20">
        <v>74202.380952380961</v>
      </c>
      <c r="AJ60" s="20">
        <v>52465.71428571429</v>
      </c>
      <c r="AK60" s="20">
        <v>69386.666666666672</v>
      </c>
      <c r="AL60" s="20">
        <v>62352.380952380954</v>
      </c>
      <c r="AM60" s="20">
        <v>69703.333333333328</v>
      </c>
      <c r="AN60" s="20">
        <v>75739.047619047618</v>
      </c>
      <c r="AO60" s="20">
        <v>74428.333333333328</v>
      </c>
      <c r="AP60" s="20">
        <v>75386.666666666672</v>
      </c>
      <c r="AQ60" s="20">
        <v>64666.666666666664</v>
      </c>
      <c r="AR60" s="20">
        <v>55835.71428571429</v>
      </c>
      <c r="AT60" s="69"/>
      <c r="AU60" s="69"/>
      <c r="AV60" s="69"/>
      <c r="AW60" s="69"/>
      <c r="AX60" s="69"/>
      <c r="AY60" s="69"/>
      <c r="AZ60" s="69"/>
      <c r="BA60" s="69"/>
      <c r="BB60" s="69"/>
      <c r="BC60" s="69" t="s">
        <v>1253</v>
      </c>
      <c r="BD60" s="69" t="s">
        <v>1253</v>
      </c>
      <c r="BE60" s="69" t="s">
        <v>1253</v>
      </c>
      <c r="BF60" s="69" t="s">
        <v>1253</v>
      </c>
      <c r="BG60" s="69"/>
      <c r="BH60" s="69">
        <v>0.14330226090539222</v>
      </c>
      <c r="BI60" s="69">
        <v>-0.21385616793171014</v>
      </c>
      <c r="BJ60" s="69" t="s">
        <v>1253</v>
      </c>
      <c r="BK60" s="69" t="s">
        <v>1253</v>
      </c>
      <c r="BL60" s="69"/>
      <c r="BM60" s="69"/>
      <c r="BN60" s="69">
        <v>-4.8371723590150961E-2</v>
      </c>
      <c r="BO60" s="69">
        <v>0</v>
      </c>
      <c r="BP60" s="69">
        <v>0.12120440697771473</v>
      </c>
      <c r="BQ60" s="69">
        <v>-3.0197682598645859E-2</v>
      </c>
      <c r="BR60" s="69">
        <v>3.0896181155248392E-2</v>
      </c>
      <c r="BS60" s="69">
        <v>-1.876396128071478E-2</v>
      </c>
      <c r="BT60" s="69">
        <v>1.9122780391561678E-2</v>
      </c>
      <c r="BU60" s="69">
        <v>0.18148920327624718</v>
      </c>
      <c r="BV60" s="77">
        <v>-3.8015049724592465E-2</v>
      </c>
      <c r="BW60" s="77">
        <v>2.085271419399648E-2</v>
      </c>
      <c r="BX60" s="77">
        <v>-0.29293759024546773</v>
      </c>
      <c r="BY60" s="77">
        <v>0.32251447657427068</v>
      </c>
      <c r="BZ60" s="77">
        <v>-0.10137806083232681</v>
      </c>
      <c r="CA60" s="77">
        <v>0.11789369176722153</v>
      </c>
      <c r="CB60" s="77">
        <v>8.6591472704045103E-2</v>
      </c>
      <c r="CC60" s="77">
        <v>-1.7305661041671971E-2</v>
      </c>
      <c r="CD60" s="98">
        <v>1.2875920908256289E-2</v>
      </c>
      <c r="CE60" s="98">
        <v>-0.14220021223912283</v>
      </c>
      <c r="CF60" s="98">
        <v>-0.1365611192930779</v>
      </c>
    </row>
    <row r="61" spans="1:84" x14ac:dyDescent="0.3">
      <c r="A61" s="8" t="s">
        <v>1256</v>
      </c>
      <c r="B61" s="94" t="s">
        <v>1251</v>
      </c>
      <c r="C61" s="94" t="s">
        <v>1251</v>
      </c>
      <c r="D61" s="94" t="s">
        <v>1251</v>
      </c>
      <c r="E61" s="94" t="s">
        <v>1251</v>
      </c>
      <c r="F61" s="94" t="s">
        <v>1251</v>
      </c>
      <c r="G61" s="94" t="s">
        <v>1251</v>
      </c>
      <c r="H61" s="94" t="s">
        <v>1251</v>
      </c>
      <c r="I61" s="345"/>
      <c r="J61" s="94" t="s">
        <v>1251</v>
      </c>
      <c r="K61" s="334"/>
      <c r="L61" s="94" t="s">
        <v>1251</v>
      </c>
      <c r="M61" s="94" t="s">
        <v>1251</v>
      </c>
      <c r="N61" s="20">
        <v>51276.144761904769</v>
      </c>
      <c r="O61" s="20">
        <v>55543.571428571428</v>
      </c>
      <c r="P61" s="20">
        <v>56762.523809523809</v>
      </c>
      <c r="Q61" s="20">
        <v>79232.776190476186</v>
      </c>
      <c r="R61" s="94" t="s">
        <v>1251</v>
      </c>
      <c r="S61" s="78" t="s">
        <v>1251</v>
      </c>
      <c r="T61" s="20">
        <v>60976.690476190481</v>
      </c>
      <c r="U61" s="20">
        <v>61314.761904761908</v>
      </c>
      <c r="V61" s="94" t="s">
        <v>1251</v>
      </c>
      <c r="W61" s="20">
        <v>68459.523809523816</v>
      </c>
      <c r="X61" s="94" t="s">
        <v>1251</v>
      </c>
      <c r="Y61" s="94" t="s">
        <v>1251</v>
      </c>
      <c r="Z61" s="20">
        <v>81880.952380952382</v>
      </c>
      <c r="AA61" s="94" t="s">
        <v>1251</v>
      </c>
      <c r="AB61" s="94" t="s">
        <v>1251</v>
      </c>
      <c r="AC61" s="94" t="s">
        <v>1251</v>
      </c>
      <c r="AD61" s="94" t="s">
        <v>1251</v>
      </c>
      <c r="AE61" s="94" t="s">
        <v>1251</v>
      </c>
      <c r="AF61" s="94" t="s">
        <v>1251</v>
      </c>
      <c r="AG61" s="94" t="s">
        <v>1251</v>
      </c>
      <c r="AH61" s="94" t="s">
        <v>1251</v>
      </c>
      <c r="AI61" s="94" t="s">
        <v>1251</v>
      </c>
      <c r="AJ61" s="94" t="s">
        <v>1251</v>
      </c>
      <c r="AK61" s="94" t="s">
        <v>1251</v>
      </c>
      <c r="AL61" s="94" t="s">
        <v>1251</v>
      </c>
      <c r="AM61" s="94" t="s">
        <v>1251</v>
      </c>
      <c r="AN61" s="94" t="s">
        <v>1251</v>
      </c>
      <c r="AO61" s="94" t="s">
        <v>1251</v>
      </c>
      <c r="AP61" s="94" t="s">
        <v>1251</v>
      </c>
      <c r="AQ61" s="94" t="s">
        <v>1251</v>
      </c>
      <c r="AR61" s="94" t="s">
        <v>1251</v>
      </c>
      <c r="AT61" s="69"/>
      <c r="AU61" s="69"/>
      <c r="AV61" s="69"/>
      <c r="AW61" s="69"/>
      <c r="AX61" s="69"/>
      <c r="AY61" s="69"/>
      <c r="AZ61" s="69"/>
      <c r="BA61" s="69"/>
      <c r="BB61" s="69" t="s">
        <v>1253</v>
      </c>
      <c r="BC61" s="69">
        <v>8.3224405549247038E-2</v>
      </c>
      <c r="BD61" s="69">
        <v>2.1945876896301897E-2</v>
      </c>
      <c r="BE61" s="69">
        <v>0.39586422295729995</v>
      </c>
      <c r="BF61" s="69" t="s">
        <v>1253</v>
      </c>
      <c r="BG61" s="69"/>
      <c r="BH61" s="69" t="s">
        <v>1253</v>
      </c>
      <c r="BI61" s="69">
        <v>5.5442731629298247E-3</v>
      </c>
      <c r="BJ61" s="69" t="s">
        <v>1253</v>
      </c>
      <c r="BK61" s="69" t="s">
        <v>1253</v>
      </c>
      <c r="BL61" s="69"/>
      <c r="BM61" s="69"/>
      <c r="BN61" s="69"/>
      <c r="BO61" s="69"/>
      <c r="BP61" s="69"/>
      <c r="BQ61" s="69"/>
      <c r="BR61" s="69"/>
      <c r="BS61" s="69"/>
      <c r="BT61" s="69"/>
      <c r="BU61" s="69"/>
      <c r="BV61" s="77"/>
      <c r="BW61" s="77"/>
      <c r="BX61" s="77"/>
      <c r="CD61" s="98"/>
      <c r="CE61" s="98"/>
      <c r="CF61" s="98"/>
    </row>
    <row r="62" spans="1:84" x14ac:dyDescent="0.3">
      <c r="A62" s="8" t="s">
        <v>1097</v>
      </c>
      <c r="B62" s="94" t="s">
        <v>1251</v>
      </c>
      <c r="C62" s="94" t="s">
        <v>1251</v>
      </c>
      <c r="D62" s="94" t="s">
        <v>1251</v>
      </c>
      <c r="E62" s="94" t="s">
        <v>1251</v>
      </c>
      <c r="F62" s="94" t="s">
        <v>1251</v>
      </c>
      <c r="G62" s="94" t="s">
        <v>1251</v>
      </c>
      <c r="H62" s="94" t="s">
        <v>1251</v>
      </c>
      <c r="I62" s="345"/>
      <c r="J62" s="94" t="s">
        <v>1251</v>
      </c>
      <c r="K62" s="334"/>
      <c r="L62" s="94" t="s">
        <v>1251</v>
      </c>
      <c r="M62" s="94" t="s">
        <v>1251</v>
      </c>
      <c r="N62" s="94" t="s">
        <v>1251</v>
      </c>
      <c r="O62" s="94" t="s">
        <v>1251</v>
      </c>
      <c r="P62" s="94" t="s">
        <v>1251</v>
      </c>
      <c r="Q62" s="94" t="s">
        <v>1251</v>
      </c>
      <c r="R62" s="94" t="s">
        <v>1251</v>
      </c>
      <c r="S62" s="94" t="s">
        <v>1251</v>
      </c>
      <c r="T62" s="94" t="s">
        <v>1251</v>
      </c>
      <c r="U62" s="20">
        <v>66309.523809523816</v>
      </c>
      <c r="V62" s="20">
        <v>52334.761904761908</v>
      </c>
      <c r="W62" s="20">
        <v>56200</v>
      </c>
      <c r="X62" s="20">
        <v>52482.142857142855</v>
      </c>
      <c r="Y62" s="20">
        <v>53425.476190476191</v>
      </c>
      <c r="Z62" s="20">
        <v>58166.071428571428</v>
      </c>
      <c r="AA62" s="20">
        <v>56946.428571428572</v>
      </c>
      <c r="AB62" s="20">
        <v>65648.642857142855</v>
      </c>
      <c r="AC62" s="20">
        <v>55265.476190476191</v>
      </c>
      <c r="AD62" s="20">
        <v>56070.476190476191</v>
      </c>
      <c r="AE62" s="20">
        <v>58350.476190476191</v>
      </c>
      <c r="AF62" s="20">
        <v>58150.476190476191</v>
      </c>
      <c r="AG62" s="94" t="s">
        <v>1251</v>
      </c>
      <c r="AH62" s="94" t="s">
        <v>1251</v>
      </c>
      <c r="AI62" s="20">
        <v>67895.238095238092</v>
      </c>
      <c r="AJ62" s="20">
        <v>62833.809523809519</v>
      </c>
      <c r="AK62" s="20">
        <v>67350.952380952382</v>
      </c>
      <c r="AL62" s="20">
        <v>73395.238095238092</v>
      </c>
      <c r="AM62" s="20">
        <v>72473.809523809527</v>
      </c>
      <c r="AN62" s="20">
        <v>73095.238095238092</v>
      </c>
      <c r="AO62" s="20">
        <v>77323.809523809527</v>
      </c>
      <c r="AP62" s="20">
        <v>72823.809523809527</v>
      </c>
      <c r="AQ62" s="20">
        <v>72323.809523809527</v>
      </c>
      <c r="AR62" s="20">
        <v>59223.809523809519</v>
      </c>
      <c r="AT62" s="69"/>
      <c r="AU62" s="69"/>
      <c r="AV62" s="69"/>
      <c r="AW62" s="69"/>
      <c r="AX62" s="69"/>
      <c r="AY62" s="69"/>
      <c r="AZ62" s="69"/>
      <c r="BA62" s="69"/>
      <c r="BB62" s="69"/>
      <c r="BC62" s="69"/>
      <c r="BD62" s="69"/>
      <c r="BE62" s="69"/>
      <c r="BF62" s="69"/>
      <c r="BG62" s="69"/>
      <c r="BH62" s="69"/>
      <c r="BI62" s="69" t="s">
        <v>1253</v>
      </c>
      <c r="BJ62" s="69">
        <v>-0.21075044883303418</v>
      </c>
      <c r="BK62" s="69">
        <v>7.3856036686896553E-2</v>
      </c>
      <c r="BL62" s="69">
        <v>-6.6154041687849552E-2</v>
      </c>
      <c r="BM62" s="69">
        <v>1.7974367698763816E-2</v>
      </c>
      <c r="BN62" s="69">
        <v>8.8732858855459451E-2</v>
      </c>
      <c r="BO62" s="69">
        <v>-2.0968286617750853E-2</v>
      </c>
      <c r="BP62" s="69">
        <v>0.15281404829100032</v>
      </c>
      <c r="BQ62" s="69">
        <v>-0.15816270092987816</v>
      </c>
      <c r="BR62" s="69">
        <v>1.4566055618981943E-2</v>
      </c>
      <c r="BS62" s="69">
        <v>4.0663111050718515E-2</v>
      </c>
      <c r="BT62" s="69">
        <v>-3.4275641444146965E-3</v>
      </c>
      <c r="BU62" s="69"/>
      <c r="BV62" s="77"/>
      <c r="BW62" s="77"/>
      <c r="BX62" s="77">
        <v>-7.4547622387431622E-2</v>
      </c>
      <c r="BY62" s="77">
        <v>7.1890322922903316E-2</v>
      </c>
      <c r="BZ62" s="77">
        <v>8.9743136520146649E-2</v>
      </c>
      <c r="CA62" s="77">
        <v>-1.2554337247777769E-2</v>
      </c>
      <c r="CB62" s="77">
        <v>8.5745261013829843E-3</v>
      </c>
      <c r="CC62" s="77">
        <v>5.7850162866449617E-2</v>
      </c>
      <c r="CD62" s="98">
        <v>-5.8196822268752335E-2</v>
      </c>
      <c r="CE62" s="98">
        <v>-6.8658863532334857E-3</v>
      </c>
      <c r="CF62" s="98">
        <v>-0.18112983934685289</v>
      </c>
    </row>
    <row r="63" spans="1:84" x14ac:dyDescent="0.3">
      <c r="A63" s="8" t="s">
        <v>1098</v>
      </c>
      <c r="B63" s="20">
        <v>33000</v>
      </c>
      <c r="C63" s="20">
        <v>58686</v>
      </c>
      <c r="D63" s="20">
        <v>59764</v>
      </c>
      <c r="E63" s="20">
        <v>60001</v>
      </c>
      <c r="F63" s="20">
        <v>56002</v>
      </c>
      <c r="G63" s="20">
        <v>64781</v>
      </c>
      <c r="H63" s="20">
        <v>70380.952380952367</v>
      </c>
      <c r="I63" s="345"/>
      <c r="J63" s="94" t="s">
        <v>1251</v>
      </c>
      <c r="K63" s="334"/>
      <c r="L63" s="94" t="s">
        <v>1251</v>
      </c>
      <c r="M63" s="20">
        <v>30180.952380952382</v>
      </c>
      <c r="N63" s="20">
        <v>25597.619047619046</v>
      </c>
      <c r="O63" s="94" t="s">
        <v>1251</v>
      </c>
      <c r="P63" s="94" t="s">
        <v>1251</v>
      </c>
      <c r="Q63" s="20">
        <v>63223.809523809519</v>
      </c>
      <c r="R63" s="20">
        <v>63223.809523809519</v>
      </c>
      <c r="S63" s="20">
        <v>50723.809523809519</v>
      </c>
      <c r="T63" s="20">
        <v>49509.523809523809</v>
      </c>
      <c r="U63" s="20">
        <v>58009.523809523809</v>
      </c>
      <c r="V63" s="20">
        <v>56209.523809523809</v>
      </c>
      <c r="W63" s="20">
        <v>48959.523809523809</v>
      </c>
      <c r="X63" s="20">
        <v>48959.523809523809</v>
      </c>
      <c r="Y63" s="20">
        <v>56959.523809523809</v>
      </c>
      <c r="Z63" s="20">
        <v>62126.190476190481</v>
      </c>
      <c r="AA63" s="20">
        <v>77023.809523809527</v>
      </c>
      <c r="AB63" s="20">
        <v>77023.809523809527</v>
      </c>
      <c r="AC63" s="20">
        <v>51711.904761904763</v>
      </c>
      <c r="AD63" s="20">
        <v>61484.523809523809</v>
      </c>
      <c r="AE63" s="20">
        <v>50128.571428571428</v>
      </c>
      <c r="AF63" s="20">
        <v>46528.571428571428</v>
      </c>
      <c r="AG63" s="20">
        <v>51528.571428571428</v>
      </c>
      <c r="AH63" s="20">
        <v>66295.238095238092</v>
      </c>
      <c r="AI63" s="20">
        <v>65545.238095238092</v>
      </c>
      <c r="AJ63" s="20">
        <v>56545.238095238092</v>
      </c>
      <c r="AK63" s="20">
        <v>56545.238095238092</v>
      </c>
      <c r="AL63" s="20">
        <v>56545.238095238092</v>
      </c>
      <c r="AM63" s="20">
        <v>56545.238095238092</v>
      </c>
      <c r="AN63" s="20">
        <v>59295.238095238092</v>
      </c>
      <c r="AO63" s="20">
        <v>63095.238095238092</v>
      </c>
      <c r="AP63" s="20">
        <v>62473.809523809519</v>
      </c>
      <c r="AQ63" s="20">
        <v>58759.523809523809</v>
      </c>
      <c r="AR63" s="20">
        <v>62307.142857142855</v>
      </c>
      <c r="AT63" s="69">
        <v>1.8368946597144165E-2</v>
      </c>
      <c r="AU63" s="69">
        <v>3.9655980188741946E-3</v>
      </c>
      <c r="AV63" s="69">
        <v>-6.6648889185180193E-2</v>
      </c>
      <c r="AW63" s="69">
        <v>0.15676225849076819</v>
      </c>
      <c r="AX63" s="69">
        <v>8.644436456603577E-2</v>
      </c>
      <c r="AY63" s="69" t="s">
        <v>1253</v>
      </c>
      <c r="AZ63" s="69" t="s">
        <v>1253</v>
      </c>
      <c r="BA63" s="69" t="s">
        <v>1253</v>
      </c>
      <c r="BB63" s="69">
        <v>-0.15186178605238254</v>
      </c>
      <c r="BC63" s="69" t="s">
        <v>1253</v>
      </c>
      <c r="BD63" s="69" t="s">
        <v>1253</v>
      </c>
      <c r="BE63" s="69" t="s">
        <v>1253</v>
      </c>
      <c r="BF63" s="69">
        <v>0</v>
      </c>
      <c r="BG63" s="69">
        <v>-0.1977103261278903</v>
      </c>
      <c r="BH63" s="69">
        <v>-2.3939166353736274E-2</v>
      </c>
      <c r="BI63" s="69">
        <v>0.17168413965566987</v>
      </c>
      <c r="BJ63" s="69">
        <v>-3.1029387621080318E-2</v>
      </c>
      <c r="BK63" s="69">
        <v>-0.12898170111826501</v>
      </c>
      <c r="BL63" s="69">
        <v>0</v>
      </c>
      <c r="BM63" s="69">
        <v>0.16340028206001067</v>
      </c>
      <c r="BN63" s="69">
        <v>9.0707687162981276E-2</v>
      </c>
      <c r="BO63" s="69">
        <v>0.23979611390027977</v>
      </c>
      <c r="BP63" s="69">
        <v>0</v>
      </c>
      <c r="BQ63" s="69">
        <v>-0.32862442040185469</v>
      </c>
      <c r="BR63" s="69">
        <v>0.18898199732952703</v>
      </c>
      <c r="BS63" s="69">
        <v>-0.18469611013224385</v>
      </c>
      <c r="BT63" s="69">
        <v>-7.1815332003419829E-2</v>
      </c>
      <c r="BU63" s="69">
        <v>0.10746085354620827</v>
      </c>
      <c r="BV63" s="77">
        <v>0.28657240550780894</v>
      </c>
      <c r="BW63" s="77">
        <v>-1.1313029737106683E-2</v>
      </c>
      <c r="BX63" s="77">
        <v>-0.13730974608594571</v>
      </c>
      <c r="BY63" s="77">
        <v>0</v>
      </c>
      <c r="BZ63" s="77">
        <v>0</v>
      </c>
      <c r="CA63" s="77">
        <v>0</v>
      </c>
      <c r="CB63" s="77">
        <v>4.863362667901816E-2</v>
      </c>
      <c r="CC63" s="77">
        <v>6.4086090587857303E-2</v>
      </c>
      <c r="CD63" s="98">
        <v>-9.8490566037735539E-3</v>
      </c>
      <c r="CE63" s="98">
        <v>-5.9453485270017814E-2</v>
      </c>
      <c r="CF63" s="98">
        <v>6.0375217796507119E-2</v>
      </c>
    </row>
    <row r="64" spans="1:84" x14ac:dyDescent="0.3">
      <c r="A64" s="8" t="s">
        <v>1099</v>
      </c>
      <c r="B64" s="20">
        <v>29167</v>
      </c>
      <c r="C64" s="20">
        <v>41500</v>
      </c>
      <c r="D64" s="20">
        <v>46400</v>
      </c>
      <c r="E64" s="20">
        <v>47450</v>
      </c>
      <c r="F64" s="20">
        <v>45700</v>
      </c>
      <c r="G64" s="20">
        <v>43200</v>
      </c>
      <c r="H64" s="94" t="s">
        <v>1251</v>
      </c>
      <c r="I64" s="345"/>
      <c r="J64" s="20">
        <v>56076.190476190481</v>
      </c>
      <c r="K64" s="334"/>
      <c r="L64" s="20">
        <v>70576.190476190473</v>
      </c>
      <c r="M64" s="94" t="s">
        <v>1251</v>
      </c>
      <c r="N64" s="20">
        <v>74642.857142857145</v>
      </c>
      <c r="O64" s="20">
        <v>71726.190476190473</v>
      </c>
      <c r="P64" s="20">
        <v>73826.190476190473</v>
      </c>
      <c r="Q64" s="20">
        <v>77183.333333333328</v>
      </c>
      <c r="R64" s="94" t="s">
        <v>1251</v>
      </c>
      <c r="S64" s="20">
        <v>81823.809523809527</v>
      </c>
      <c r="T64" s="94" t="s">
        <v>1251</v>
      </c>
      <c r="U64" s="20">
        <v>47590.476190476191</v>
      </c>
      <c r="V64" s="94" t="s">
        <v>1251</v>
      </c>
      <c r="W64" s="94" t="s">
        <v>1251</v>
      </c>
      <c r="X64" s="94" t="s">
        <v>1251</v>
      </c>
      <c r="Y64" s="94" t="s">
        <v>1251</v>
      </c>
      <c r="Z64" s="94" t="s">
        <v>1251</v>
      </c>
      <c r="AA64" s="20">
        <v>69400</v>
      </c>
      <c r="AB64" s="20">
        <v>75262.57142857142</v>
      </c>
      <c r="AC64" s="20">
        <v>64960</v>
      </c>
      <c r="AD64" s="20">
        <v>55523.095238095237</v>
      </c>
      <c r="AE64" s="20">
        <v>47154.476190476191</v>
      </c>
      <c r="AF64" s="20">
        <v>58673.809523809519</v>
      </c>
      <c r="AG64" s="94" t="s">
        <v>1251</v>
      </c>
      <c r="AH64" s="20">
        <v>42917.142857142855</v>
      </c>
      <c r="AI64" s="20">
        <v>48017.142857142855</v>
      </c>
      <c r="AJ64" s="20">
        <v>66507.142857142855</v>
      </c>
      <c r="AK64" s="20">
        <v>70221.42857142858</v>
      </c>
      <c r="AL64" s="20">
        <v>57417.142857142855</v>
      </c>
      <c r="AM64" s="20">
        <v>71053.809523809527</v>
      </c>
      <c r="AN64" s="20">
        <v>76372.380952380961</v>
      </c>
      <c r="AO64" s="20">
        <v>74116.666666666672</v>
      </c>
      <c r="AP64" s="20">
        <v>78173.809523809527</v>
      </c>
      <c r="AQ64" s="20">
        <v>77573.809523809527</v>
      </c>
      <c r="AR64" s="20">
        <v>58827.142857142855</v>
      </c>
      <c r="AT64" s="69">
        <v>0.1180722891566266</v>
      </c>
      <c r="AU64" s="69">
        <v>2.2629310344827624E-2</v>
      </c>
      <c r="AV64" s="69">
        <v>-3.688092729188619E-2</v>
      </c>
      <c r="AW64" s="69">
        <v>-5.4704595185995575E-2</v>
      </c>
      <c r="AX64" s="69" t="s">
        <v>1253</v>
      </c>
      <c r="AY64" s="69" t="s">
        <v>1253</v>
      </c>
      <c r="AZ64" s="69">
        <v>0.29679008152173925</v>
      </c>
      <c r="BA64" s="69" t="s">
        <v>1253</v>
      </c>
      <c r="BB64" s="69" t="s">
        <v>1253</v>
      </c>
      <c r="BC64" s="69">
        <v>-3.9074960127591818E-2</v>
      </c>
      <c r="BD64" s="69">
        <v>2.9278008298755154E-2</v>
      </c>
      <c r="BE64" s="69">
        <v>4.5473602734866336E-2</v>
      </c>
      <c r="BF64" s="69" t="s">
        <v>1253</v>
      </c>
      <c r="BG64" s="69"/>
      <c r="BH64" s="69" t="s">
        <v>1253</v>
      </c>
      <c r="BI64" s="69" t="s">
        <v>1253</v>
      </c>
      <c r="BJ64" s="69" t="s">
        <v>1253</v>
      </c>
      <c r="BK64" s="69" t="s">
        <v>1253</v>
      </c>
      <c r="BL64" s="69"/>
      <c r="BM64" s="69"/>
      <c r="BN64" s="69"/>
      <c r="BO64" s="69"/>
      <c r="BP64" s="69">
        <v>8.4475092630712068E-2</v>
      </c>
      <c r="BQ64" s="69">
        <v>-0.13688837935000886</v>
      </c>
      <c r="BR64" s="69">
        <v>-0.14527254867464234</v>
      </c>
      <c r="BS64" s="69">
        <v>-0.15072320827454899</v>
      </c>
      <c r="BT64" s="69">
        <v>0.24428928627691748</v>
      </c>
      <c r="BU64" s="69"/>
      <c r="BV64" s="77"/>
      <c r="BW64" s="77">
        <v>0.11883363291392057</v>
      </c>
      <c r="BX64" s="77">
        <v>0.38507080804474603</v>
      </c>
      <c r="BY64" s="77">
        <v>5.584792181290954E-2</v>
      </c>
      <c r="BZ64" s="77">
        <v>-0.18234157257654371</v>
      </c>
      <c r="CA64" s="77">
        <v>0.23750165870488327</v>
      </c>
      <c r="CB64" s="77">
        <v>7.4852727309282718E-2</v>
      </c>
      <c r="CC64" s="77">
        <v>-2.9535733436420575E-2</v>
      </c>
      <c r="CD64" s="98">
        <v>5.4739953098396965E-2</v>
      </c>
      <c r="CE64" s="98">
        <v>-7.6752048244144166E-3</v>
      </c>
      <c r="CF64" s="98">
        <v>-0.24166231852920417</v>
      </c>
    </row>
    <row r="65" spans="1:84" x14ac:dyDescent="0.3">
      <c r="A65" s="8" t="s">
        <v>1100</v>
      </c>
      <c r="B65" s="20">
        <v>24843</v>
      </c>
      <c r="C65" s="78" t="s">
        <v>1251</v>
      </c>
      <c r="D65" s="78" t="s">
        <v>1251</v>
      </c>
      <c r="E65" s="94" t="s">
        <v>1251</v>
      </c>
      <c r="F65" s="20">
        <v>63940</v>
      </c>
      <c r="G65" s="94" t="s">
        <v>1251</v>
      </c>
      <c r="H65" s="94" t="s">
        <v>1251</v>
      </c>
      <c r="I65" s="345"/>
      <c r="J65" s="94" t="s">
        <v>1251</v>
      </c>
      <c r="K65" s="334"/>
      <c r="L65" s="20">
        <v>79413.333333333328</v>
      </c>
      <c r="M65" s="20">
        <v>76083.333333333328</v>
      </c>
      <c r="N65" s="20">
        <v>88726.190476190473</v>
      </c>
      <c r="O65" s="20">
        <v>91026.190476190473</v>
      </c>
      <c r="P65" s="20">
        <v>50656.190476190481</v>
      </c>
      <c r="Q65" s="20">
        <v>48011.904761904763</v>
      </c>
      <c r="R65" s="20">
        <v>48511.904761904763</v>
      </c>
      <c r="S65" s="94" t="s">
        <v>1251</v>
      </c>
      <c r="T65" s="20">
        <v>65745.238095238092</v>
      </c>
      <c r="U65" s="20">
        <v>63345.238095238092</v>
      </c>
      <c r="V65" s="94" t="s">
        <v>1251</v>
      </c>
      <c r="W65" s="94" t="s">
        <v>1251</v>
      </c>
      <c r="X65" s="20">
        <v>80773.809523809527</v>
      </c>
      <c r="Y65" s="20">
        <v>81023.809523809527</v>
      </c>
      <c r="Z65" s="20">
        <v>87773.809523809527</v>
      </c>
      <c r="AA65" s="20">
        <v>85273.809523809527</v>
      </c>
      <c r="AB65" s="20">
        <v>85273.809523809527</v>
      </c>
      <c r="AC65" s="20">
        <v>85273.809523809527</v>
      </c>
      <c r="AD65" s="20">
        <v>85273.809523809527</v>
      </c>
      <c r="AE65" s="20">
        <v>89902.380952380961</v>
      </c>
      <c r="AF65" s="20">
        <v>74173.809523809527</v>
      </c>
      <c r="AG65" s="94" t="s">
        <v>1251</v>
      </c>
      <c r="AH65" s="20">
        <v>72845.238095238092</v>
      </c>
      <c r="AI65" s="20">
        <v>74095.238095238092</v>
      </c>
      <c r="AJ65" s="20">
        <v>75773.809523809527</v>
      </c>
      <c r="AK65" s="20">
        <v>74523.809523809527</v>
      </c>
      <c r="AL65" s="20">
        <v>77523.809523809527</v>
      </c>
      <c r="AM65" s="20">
        <v>77523.809523809527</v>
      </c>
      <c r="AN65" s="20">
        <v>77523.809523809527</v>
      </c>
      <c r="AO65" s="20">
        <v>77523.809523809527</v>
      </c>
      <c r="AP65" s="20">
        <v>75773.809523809527</v>
      </c>
      <c r="AQ65" s="20">
        <v>75773.809523809527</v>
      </c>
      <c r="AR65" s="20">
        <v>77648.809523809527</v>
      </c>
      <c r="AT65" s="69" t="s">
        <v>1253</v>
      </c>
      <c r="AU65" s="69" t="s">
        <v>1253</v>
      </c>
      <c r="AV65" s="69" t="s">
        <v>1253</v>
      </c>
      <c r="AW65" s="69" t="s">
        <v>1253</v>
      </c>
      <c r="AX65" s="69" t="s">
        <v>1253</v>
      </c>
      <c r="AY65" s="69" t="s">
        <v>1253</v>
      </c>
      <c r="AZ65" s="69" t="s">
        <v>1253</v>
      </c>
      <c r="BA65" s="69">
        <v>-4.1932505036937573E-2</v>
      </c>
      <c r="BB65" s="69">
        <v>0.16617117821937111</v>
      </c>
      <c r="BC65" s="69">
        <v>2.5922447336643062E-2</v>
      </c>
      <c r="BD65" s="69">
        <v>-0.4434987313959875</v>
      </c>
      <c r="BE65" s="69">
        <v>-5.2200642990091972E-2</v>
      </c>
      <c r="BF65" s="69">
        <v>1.0414083808579111E-2</v>
      </c>
      <c r="BG65" s="69"/>
      <c r="BH65" s="69" t="s">
        <v>1253</v>
      </c>
      <c r="BI65" s="69">
        <v>-3.6504544960706875E-2</v>
      </c>
      <c r="BJ65" s="69" t="s">
        <v>1253</v>
      </c>
      <c r="BK65" s="69" t="s">
        <v>1253</v>
      </c>
      <c r="BL65" s="69"/>
      <c r="BM65" s="69">
        <v>3.0950626381724966E-3</v>
      </c>
      <c r="BN65" s="69">
        <v>8.3308845136644161E-2</v>
      </c>
      <c r="BO65" s="69">
        <v>-2.8482300284823014E-2</v>
      </c>
      <c r="BP65" s="69">
        <v>0</v>
      </c>
      <c r="BQ65" s="69">
        <v>0</v>
      </c>
      <c r="BR65" s="69">
        <v>0</v>
      </c>
      <c r="BS65" s="69">
        <v>5.4278933407789998E-2</v>
      </c>
      <c r="BT65" s="69">
        <v>-0.17495166715220223</v>
      </c>
      <c r="BU65" s="69"/>
      <c r="BV65" s="77"/>
      <c r="BW65" s="77">
        <v>1.7159666612191593E-2</v>
      </c>
      <c r="BX65" s="77">
        <v>2.2654241645244211E-2</v>
      </c>
      <c r="BY65" s="77">
        <v>-1.6496465043205011E-2</v>
      </c>
      <c r="BZ65" s="77">
        <v>4.02555910543132E-2</v>
      </c>
      <c r="CA65" s="77">
        <v>0</v>
      </c>
      <c r="CB65" s="77">
        <v>0</v>
      </c>
      <c r="CC65" s="77">
        <v>0</v>
      </c>
      <c r="CD65" s="98">
        <v>-2.2573710073710118E-2</v>
      </c>
      <c r="CE65" s="98">
        <v>0</v>
      </c>
      <c r="CF65" s="98">
        <v>2.4744697564807572E-2</v>
      </c>
    </row>
    <row r="66" spans="1:84" x14ac:dyDescent="0.3">
      <c r="A66" s="8" t="s">
        <v>1101</v>
      </c>
      <c r="B66" s="20">
        <v>33200</v>
      </c>
      <c r="C66" s="20">
        <v>68105</v>
      </c>
      <c r="D66" s="20">
        <v>62798</v>
      </c>
      <c r="E66" s="94" t="s">
        <v>1251</v>
      </c>
      <c r="F66" s="94" t="s">
        <v>1251</v>
      </c>
      <c r="G66" s="94" t="s">
        <v>1251</v>
      </c>
      <c r="H66" s="94" t="s">
        <v>1251</v>
      </c>
      <c r="I66" s="345"/>
      <c r="J66" s="20">
        <v>60247.619047619046</v>
      </c>
      <c r="K66" s="334"/>
      <c r="L66" s="94" t="s">
        <v>1251</v>
      </c>
      <c r="M66" s="20">
        <v>63333.333333333336</v>
      </c>
      <c r="N66" s="94" t="s">
        <v>1251</v>
      </c>
      <c r="O66" s="20">
        <v>61104.761904761908</v>
      </c>
      <c r="P66" s="20">
        <v>60604.761904761908</v>
      </c>
      <c r="Q66" s="20">
        <v>64619.047619047626</v>
      </c>
      <c r="R66" s="20">
        <v>64619.047619047626</v>
      </c>
      <c r="S66" s="20">
        <v>64869.04761904764</v>
      </c>
      <c r="T66" s="20">
        <v>59904.761904761908</v>
      </c>
      <c r="U66" s="78" t="s">
        <v>1251</v>
      </c>
      <c r="V66" s="20">
        <v>64688.095238095237</v>
      </c>
      <c r="W66" s="20">
        <v>58354.761904761908</v>
      </c>
      <c r="X66" s="20">
        <v>63154.761904761908</v>
      </c>
      <c r="Y66" s="20">
        <v>65419.047619047626</v>
      </c>
      <c r="Z66" s="20">
        <v>59051.904761904763</v>
      </c>
      <c r="AA66" s="20">
        <v>61154.761904761908</v>
      </c>
      <c r="AB66" s="20">
        <v>48050</v>
      </c>
      <c r="AC66" s="20">
        <v>43400</v>
      </c>
      <c r="AD66" s="20">
        <v>40300</v>
      </c>
      <c r="AE66" s="20">
        <v>50225</v>
      </c>
      <c r="AF66" s="20">
        <v>43897.142857142855</v>
      </c>
      <c r="AG66" s="20">
        <v>46028.571428571428</v>
      </c>
      <c r="AH66" s="20">
        <v>43897.142857142855</v>
      </c>
      <c r="AI66" s="20">
        <v>43320</v>
      </c>
      <c r="AJ66" s="20">
        <v>43250</v>
      </c>
      <c r="AK66" s="20">
        <v>50334.28571428571</v>
      </c>
      <c r="AL66" s="20">
        <v>50400</v>
      </c>
      <c r="AM66" s="20">
        <v>58957.142857142855</v>
      </c>
      <c r="AN66" s="20">
        <v>61550</v>
      </c>
      <c r="AO66" s="20">
        <v>60320</v>
      </c>
      <c r="AP66" s="20">
        <v>77273.809523809527</v>
      </c>
      <c r="AQ66" s="20">
        <v>79123.809523809527</v>
      </c>
      <c r="AR66" s="20">
        <v>53223.809523809519</v>
      </c>
      <c r="AT66" s="69">
        <v>-7.7923794141399272E-2</v>
      </c>
      <c r="AU66" s="69" t="s">
        <v>1253</v>
      </c>
      <c r="AV66" s="69" t="s">
        <v>1253</v>
      </c>
      <c r="AW66" s="69" t="s">
        <v>1253</v>
      </c>
      <c r="AX66" s="69" t="s">
        <v>1253</v>
      </c>
      <c r="AY66" s="69" t="s">
        <v>1253</v>
      </c>
      <c r="AZ66" s="69" t="s">
        <v>1253</v>
      </c>
      <c r="BA66" s="69" t="s">
        <v>1253</v>
      </c>
      <c r="BB66" s="69" t="s">
        <v>1253</v>
      </c>
      <c r="BC66" s="69" t="s">
        <v>1253</v>
      </c>
      <c r="BD66" s="69">
        <v>-8.182668329177023E-3</v>
      </c>
      <c r="BE66" s="69">
        <v>6.6237133652863989E-2</v>
      </c>
      <c r="BF66" s="69">
        <v>0</v>
      </c>
      <c r="BG66" s="69">
        <v>3.8688282977157318E-3</v>
      </c>
      <c r="BH66" s="69">
        <v>-7.6527803266654648E-2</v>
      </c>
      <c r="BI66" s="69" t="s">
        <v>1253</v>
      </c>
      <c r="BJ66" s="69" t="s">
        <v>1253</v>
      </c>
      <c r="BK66" s="69">
        <v>-9.790570135080412E-2</v>
      </c>
      <c r="BL66" s="69">
        <v>8.2255497980333825E-2</v>
      </c>
      <c r="BM66" s="69">
        <v>3.5852968897266857E-2</v>
      </c>
      <c r="BN66" s="69">
        <v>-9.7328577667782912E-2</v>
      </c>
      <c r="BO66" s="69">
        <v>3.5610318605907576E-2</v>
      </c>
      <c r="BP66" s="69">
        <v>-0.21428849523067939</v>
      </c>
      <c r="BQ66" s="69">
        <v>-9.6774193548387122E-2</v>
      </c>
      <c r="BR66" s="69">
        <v>-7.1428571428571397E-2</v>
      </c>
      <c r="BS66" s="69">
        <v>0.24627791563275436</v>
      </c>
      <c r="BT66" s="69">
        <v>-0.12599018701557285</v>
      </c>
      <c r="BU66" s="69">
        <v>4.8555063785472585E-2</v>
      </c>
      <c r="BV66" s="77">
        <v>-4.6306641837368101E-2</v>
      </c>
      <c r="BW66" s="77">
        <v>-1.3147617807862444E-2</v>
      </c>
      <c r="BX66" s="77">
        <v>-1.615881809787667E-3</v>
      </c>
      <c r="BY66" s="77">
        <v>0.16379851362510323</v>
      </c>
      <c r="BZ66" s="77">
        <v>1.3055571323155046E-3</v>
      </c>
      <c r="CA66" s="77">
        <v>0.16978458049886624</v>
      </c>
      <c r="CB66" s="77">
        <v>4.3978677005088507E-2</v>
      </c>
      <c r="CC66" s="77">
        <v>-1.9983753046303843E-2</v>
      </c>
      <c r="CD66" s="98">
        <v>0.28106448149551611</v>
      </c>
      <c r="CE66" s="98">
        <v>2.394084116468953E-2</v>
      </c>
      <c r="CF66" s="98">
        <v>-0.32733509870004818</v>
      </c>
    </row>
    <row r="67" spans="1:84" x14ac:dyDescent="0.3">
      <c r="A67" s="8" t="s">
        <v>1102</v>
      </c>
      <c r="B67" s="94" t="s">
        <v>1251</v>
      </c>
      <c r="C67" s="94" t="s">
        <v>1251</v>
      </c>
      <c r="D67" s="94" t="s">
        <v>1251</v>
      </c>
      <c r="E67" s="94" t="s">
        <v>1251</v>
      </c>
      <c r="F67" s="94" t="s">
        <v>1251</v>
      </c>
      <c r="G67" s="94" t="s">
        <v>1251</v>
      </c>
      <c r="H67" s="94" t="s">
        <v>1251</v>
      </c>
      <c r="I67" s="345"/>
      <c r="J67" s="94" t="s">
        <v>1251</v>
      </c>
      <c r="K67" s="334"/>
      <c r="L67" s="94" t="s">
        <v>1251</v>
      </c>
      <c r="M67" s="94" t="s">
        <v>1251</v>
      </c>
      <c r="N67" s="94" t="s">
        <v>1251</v>
      </c>
      <c r="O67" s="94" t="s">
        <v>1251</v>
      </c>
      <c r="P67" s="20">
        <v>55572.857142857145</v>
      </c>
      <c r="Q67" s="20">
        <v>53207.142857142855</v>
      </c>
      <c r="R67" s="20">
        <v>53457.142857142855</v>
      </c>
      <c r="S67" s="94" t="s">
        <v>1251</v>
      </c>
      <c r="T67" s="94" t="s">
        <v>1251</v>
      </c>
      <c r="U67" s="94" t="s">
        <v>1251</v>
      </c>
      <c r="V67" s="94" t="s">
        <v>1251</v>
      </c>
      <c r="W67" s="94" t="s">
        <v>1251</v>
      </c>
      <c r="X67" s="94" t="s">
        <v>1251</v>
      </c>
      <c r="Y67" s="94" t="s">
        <v>1251</v>
      </c>
      <c r="Z67" s="94" t="s">
        <v>1251</v>
      </c>
      <c r="AA67" s="94" t="s">
        <v>1251</v>
      </c>
      <c r="AB67" s="94" t="s">
        <v>1251</v>
      </c>
      <c r="AC67" s="94" t="s">
        <v>1251</v>
      </c>
      <c r="AD67" s="94" t="s">
        <v>1251</v>
      </c>
      <c r="AE67" s="94" t="s">
        <v>1251</v>
      </c>
      <c r="AF67" s="94" t="s">
        <v>1251</v>
      </c>
      <c r="AG67" s="94" t="s">
        <v>1251</v>
      </c>
      <c r="AH67" s="94" t="s">
        <v>1251</v>
      </c>
      <c r="AI67" s="94" t="s">
        <v>1251</v>
      </c>
      <c r="AJ67" s="94" t="s">
        <v>1251</v>
      </c>
      <c r="AK67" s="94" t="s">
        <v>1251</v>
      </c>
      <c r="AL67" s="94" t="s">
        <v>1251</v>
      </c>
      <c r="AM67" s="94" t="s">
        <v>1251</v>
      </c>
      <c r="AN67" s="20">
        <v>84900</v>
      </c>
      <c r="AO67" s="20">
        <v>55126.190476190481</v>
      </c>
      <c r="AP67" s="20">
        <v>62590.476190476191</v>
      </c>
      <c r="AQ67" s="20">
        <v>55376.190476190481</v>
      </c>
      <c r="AR67" s="20">
        <v>60590.476190476191</v>
      </c>
      <c r="AT67" s="69"/>
      <c r="AU67" s="69"/>
      <c r="AV67" s="69"/>
      <c r="AW67" s="69"/>
      <c r="AX67" s="69"/>
      <c r="AY67" s="69"/>
      <c r="AZ67" s="69"/>
      <c r="BA67" s="69"/>
      <c r="BB67" s="69"/>
      <c r="BC67" s="69"/>
      <c r="BD67" s="69" t="s">
        <v>1253</v>
      </c>
      <c r="BE67" s="69">
        <v>-4.2569599753219833E-2</v>
      </c>
      <c r="BF67" s="69">
        <v>4.6986172640623991E-3</v>
      </c>
      <c r="BG67" s="69"/>
      <c r="BH67" s="69" t="s">
        <v>1253</v>
      </c>
      <c r="BI67" s="69" t="s">
        <v>1253</v>
      </c>
      <c r="BJ67" s="69" t="s">
        <v>1253</v>
      </c>
      <c r="BK67" s="69" t="s">
        <v>1253</v>
      </c>
      <c r="BL67" s="69"/>
      <c r="BM67" s="69"/>
      <c r="BN67" s="69"/>
      <c r="BO67" s="69"/>
      <c r="BP67" s="69"/>
      <c r="BQ67" s="69"/>
      <c r="BR67" s="69"/>
      <c r="BS67" s="69"/>
      <c r="BT67" s="69"/>
      <c r="BU67" s="69"/>
      <c r="BV67" s="77"/>
      <c r="BW67" s="77"/>
      <c r="BX67" s="77"/>
      <c r="CB67" s="101"/>
      <c r="CC67" s="101">
        <v>-0.35069269168209094</v>
      </c>
      <c r="CD67" s="98">
        <v>0.13540361940137347</v>
      </c>
      <c r="CE67" s="98">
        <v>-0.11526171637248928</v>
      </c>
      <c r="CF67" s="98">
        <v>9.416114885200777E-2</v>
      </c>
    </row>
    <row r="68" spans="1:84" x14ac:dyDescent="0.3">
      <c r="A68" s="8" t="s">
        <v>1103</v>
      </c>
      <c r="B68" s="94" t="s">
        <v>1251</v>
      </c>
      <c r="C68" s="94" t="s">
        <v>1251</v>
      </c>
      <c r="D68" s="94" t="s">
        <v>1251</v>
      </c>
      <c r="E68" s="20">
        <v>55748</v>
      </c>
      <c r="F68" s="20">
        <v>64914</v>
      </c>
      <c r="G68" s="94" t="s">
        <v>1251</v>
      </c>
      <c r="H68" s="20">
        <v>76047.619047619039</v>
      </c>
      <c r="I68" s="345"/>
      <c r="J68" s="20">
        <v>81414.28571428571</v>
      </c>
      <c r="K68" s="334"/>
      <c r="L68" s="20">
        <v>83807.142857142855</v>
      </c>
      <c r="M68" s="20">
        <v>77223.809523809527</v>
      </c>
      <c r="N68" s="20">
        <v>101342.85714285714</v>
      </c>
      <c r="O68" s="20">
        <v>106842.85714285714</v>
      </c>
      <c r="P68" s="20">
        <v>110392.85714285714</v>
      </c>
      <c r="Q68" s="20">
        <v>93307.142857142855</v>
      </c>
      <c r="R68" s="20">
        <v>78323.809523809527</v>
      </c>
      <c r="S68" s="20">
        <v>78323.809523809527</v>
      </c>
      <c r="T68" s="20">
        <v>85523.809523809527</v>
      </c>
      <c r="U68" s="20">
        <v>85523.809523809527</v>
      </c>
      <c r="V68" s="20">
        <v>84057.142857142855</v>
      </c>
      <c r="W68" s="20">
        <v>84057.142857142855</v>
      </c>
      <c r="X68" s="20">
        <v>107857.14285714286</v>
      </c>
      <c r="Y68" s="20">
        <v>86557.142857142855</v>
      </c>
      <c r="Z68" s="20">
        <v>95857.142857142855</v>
      </c>
      <c r="AA68" s="20">
        <v>95857.142857142855</v>
      </c>
      <c r="AB68" s="20">
        <v>84523.809523809527</v>
      </c>
      <c r="AC68" s="20">
        <v>85523.809523809527</v>
      </c>
      <c r="AD68" s="20">
        <v>81923.809523809527</v>
      </c>
      <c r="AE68" s="20">
        <v>81923.809523809527</v>
      </c>
      <c r="AF68" s="20">
        <v>81923.809523809527</v>
      </c>
      <c r="AG68" s="20">
        <v>84423.809523809527</v>
      </c>
      <c r="AH68" s="20">
        <v>84423.809523809527</v>
      </c>
      <c r="AI68" s="20">
        <v>84423.809523809527</v>
      </c>
      <c r="AJ68" s="20">
        <v>84423.809523809527</v>
      </c>
      <c r="AK68" s="20">
        <v>86673.809523809527</v>
      </c>
      <c r="AL68" s="20">
        <v>84423.809523809527</v>
      </c>
      <c r="AM68" s="20">
        <v>85923.809523809527</v>
      </c>
      <c r="AN68" s="20">
        <v>83923.809523809527</v>
      </c>
      <c r="AO68" s="20">
        <v>82423.809523809527</v>
      </c>
      <c r="AP68" s="20">
        <v>81173.809523809527</v>
      </c>
      <c r="AQ68" s="20">
        <v>81173.809523809527</v>
      </c>
      <c r="AR68" s="20">
        <v>87173.809523809527</v>
      </c>
      <c r="AT68" s="69" t="s">
        <v>1253</v>
      </c>
      <c r="AU68" s="69" t="s">
        <v>1253</v>
      </c>
      <c r="AV68" s="69">
        <v>0.16441845447370307</v>
      </c>
      <c r="AW68" s="69" t="s">
        <v>1253</v>
      </c>
      <c r="AX68" s="69" t="s">
        <v>1253</v>
      </c>
      <c r="AY68" s="69">
        <v>7.0569818409517815E-2</v>
      </c>
      <c r="AZ68" s="69">
        <v>8.905071065099146E-2</v>
      </c>
      <c r="BA68" s="69">
        <v>-7.855336799340884E-2</v>
      </c>
      <c r="BB68" s="69">
        <v>0.31232657088240723</v>
      </c>
      <c r="BC68" s="69">
        <v>5.4271215111361792E-2</v>
      </c>
      <c r="BD68" s="69">
        <v>3.3226367161385273E-2</v>
      </c>
      <c r="BE68" s="69">
        <v>-0.1547719184729861</v>
      </c>
      <c r="BF68" s="69">
        <v>-0.16058077521753544</v>
      </c>
      <c r="BG68" s="69">
        <v>0</v>
      </c>
      <c r="BH68" s="69">
        <v>9.1926070038910401E-2</v>
      </c>
      <c r="BI68" s="69">
        <v>0</v>
      </c>
      <c r="BJ68" s="69">
        <v>-1.7149220489977801E-2</v>
      </c>
      <c r="BK68" s="69">
        <v>0</v>
      </c>
      <c r="BL68" s="69">
        <v>0.28314072059823259</v>
      </c>
      <c r="BM68" s="69">
        <v>-0.19748344370860926</v>
      </c>
      <c r="BN68" s="69">
        <v>0.1074434725202178</v>
      </c>
      <c r="BO68" s="69">
        <v>0</v>
      </c>
      <c r="BP68" s="69">
        <v>-0.11823149528067556</v>
      </c>
      <c r="BQ68" s="69">
        <v>1.1830985915493031E-2</v>
      </c>
      <c r="BR68" s="69">
        <v>-4.2093541202672613E-2</v>
      </c>
      <c r="BS68" s="69">
        <v>0</v>
      </c>
      <c r="BT68" s="69">
        <v>0</v>
      </c>
      <c r="BU68" s="69">
        <v>3.0516159032783152E-2</v>
      </c>
      <c r="BV68" s="77">
        <v>0</v>
      </c>
      <c r="BW68" s="77">
        <v>0</v>
      </c>
      <c r="BX68" s="77">
        <v>0</v>
      </c>
      <c r="BY68" s="77">
        <v>2.6651249365446494E-2</v>
      </c>
      <c r="BZ68" s="77">
        <v>-2.5959398950635926E-2</v>
      </c>
      <c r="CA68" s="77">
        <v>1.776749957696433E-2</v>
      </c>
      <c r="CB68" s="77">
        <v>-2.3276435380181759E-2</v>
      </c>
      <c r="CC68" s="77">
        <v>-1.7873354516568352E-2</v>
      </c>
      <c r="CD68" s="98">
        <v>-1.516552082731526E-2</v>
      </c>
      <c r="CE68" s="98">
        <v>0</v>
      </c>
      <c r="CF68" s="98">
        <v>7.3915466518053474E-2</v>
      </c>
    </row>
    <row r="69" spans="1:84" x14ac:dyDescent="0.3">
      <c r="A69" s="8" t="s">
        <v>1104</v>
      </c>
      <c r="B69" s="94" t="s">
        <v>1251</v>
      </c>
      <c r="C69" s="94" t="s">
        <v>1251</v>
      </c>
      <c r="D69" s="94" t="s">
        <v>1251</v>
      </c>
      <c r="E69" s="94" t="s">
        <v>1251</v>
      </c>
      <c r="F69" s="94" t="s">
        <v>1251</v>
      </c>
      <c r="G69" s="94" t="s">
        <v>1251</v>
      </c>
      <c r="H69" s="94" t="s">
        <v>1251</v>
      </c>
      <c r="I69" s="345"/>
      <c r="J69" s="94" t="s">
        <v>1251</v>
      </c>
      <c r="K69" s="334"/>
      <c r="L69" s="94" t="s">
        <v>1251</v>
      </c>
      <c r="M69" s="94" t="s">
        <v>1251</v>
      </c>
      <c r="N69" s="94" t="s">
        <v>1251</v>
      </c>
      <c r="O69" s="94" t="s">
        <v>1251</v>
      </c>
      <c r="P69" s="94" t="s">
        <v>1251</v>
      </c>
      <c r="Q69" s="94" t="s">
        <v>1251</v>
      </c>
      <c r="R69" s="94" t="s">
        <v>1251</v>
      </c>
      <c r="S69" s="94" t="s">
        <v>1251</v>
      </c>
      <c r="T69" s="94" t="s">
        <v>1251</v>
      </c>
      <c r="U69" s="94" t="s">
        <v>1251</v>
      </c>
      <c r="V69" s="94" t="s">
        <v>1251</v>
      </c>
      <c r="W69" s="94" t="s">
        <v>1251</v>
      </c>
      <c r="X69" s="20">
        <v>45964.28571428571</v>
      </c>
      <c r="Y69" s="20">
        <v>47806.761904761908</v>
      </c>
      <c r="Z69" s="20">
        <v>53754.666666666664</v>
      </c>
      <c r="AA69" s="20">
        <v>63459.523809523809</v>
      </c>
      <c r="AB69" s="20">
        <v>69417.142857142855</v>
      </c>
      <c r="AC69" s="20">
        <v>65517.142857142855</v>
      </c>
      <c r="AD69" s="20">
        <v>76680.952380952382</v>
      </c>
      <c r="AE69" s="20">
        <v>68738.095238095251</v>
      </c>
      <c r="AF69" s="20">
        <v>58590.476190476191</v>
      </c>
      <c r="AG69" s="20">
        <v>44047.619047619046</v>
      </c>
      <c r="AH69" s="20">
        <v>46547.619047619046</v>
      </c>
      <c r="AI69" s="20">
        <v>52930.952380952374</v>
      </c>
      <c r="AJ69" s="20">
        <v>64123.809523809519</v>
      </c>
      <c r="AK69" s="20">
        <v>73923.809523809527</v>
      </c>
      <c r="AL69" s="20">
        <v>90785.71428571429</v>
      </c>
      <c r="AM69" s="20">
        <v>91535.71428571429</v>
      </c>
      <c r="AN69" s="20">
        <v>83202.380952380961</v>
      </c>
      <c r="AO69" s="20">
        <v>91535.71428571429</v>
      </c>
      <c r="AP69" s="94" t="s">
        <v>1251</v>
      </c>
      <c r="AQ69" s="20">
        <v>74857.142857142855</v>
      </c>
      <c r="AR69" s="20">
        <v>58557.142857142855</v>
      </c>
      <c r="BM69" s="69">
        <v>4.0084952084952219E-2</v>
      </c>
      <c r="BN69" s="69">
        <v>0.12441555388657899</v>
      </c>
      <c r="BO69" s="69">
        <v>0.18053980695363769</v>
      </c>
      <c r="BP69" s="69">
        <v>9.3880613814580016E-2</v>
      </c>
      <c r="BQ69" s="69">
        <v>-5.6182087586433949E-2</v>
      </c>
      <c r="BR69" s="69">
        <v>0.170395243702121</v>
      </c>
      <c r="BS69" s="69">
        <v>-0.10358318325777793</v>
      </c>
      <c r="BT69" s="69">
        <v>-0.14762729476965719</v>
      </c>
      <c r="BU69" s="69">
        <v>-0.24821196358907671</v>
      </c>
      <c r="BV69" s="77">
        <v>5.6756756756756843E-2</v>
      </c>
      <c r="BW69" s="77">
        <v>0.13713554987212273</v>
      </c>
      <c r="BX69" s="77">
        <v>0.21146147271827642</v>
      </c>
      <c r="BY69" s="77">
        <v>0.15282934798752423</v>
      </c>
      <c r="BZ69" s="77">
        <v>0.22809842824014437</v>
      </c>
      <c r="CA69" s="77">
        <v>8.2612116443745442E-3</v>
      </c>
      <c r="CB69" s="77">
        <v>-9.1039146833138185E-2</v>
      </c>
      <c r="CC69" s="77">
        <v>0.10015739018457559</v>
      </c>
      <c r="CD69" s="98"/>
      <c r="CE69" s="98"/>
      <c r="CF69" s="98">
        <v>-0.21774809160305342</v>
      </c>
    </row>
    <row r="70" spans="1:84" x14ac:dyDescent="0.3">
      <c r="A70" s="8" t="s">
        <v>1105</v>
      </c>
      <c r="B70" s="94" t="s">
        <v>1251</v>
      </c>
      <c r="C70" s="94" t="s">
        <v>1251</v>
      </c>
      <c r="D70" s="94" t="s">
        <v>1251</v>
      </c>
      <c r="E70" s="94" t="s">
        <v>1251</v>
      </c>
      <c r="F70" s="94" t="s">
        <v>1251</v>
      </c>
      <c r="G70" s="94" t="s">
        <v>1251</v>
      </c>
      <c r="H70" s="94" t="s">
        <v>1251</v>
      </c>
      <c r="I70" s="345"/>
      <c r="J70" s="94" t="s">
        <v>1251</v>
      </c>
      <c r="K70" s="334"/>
      <c r="L70" s="94" t="s">
        <v>1251</v>
      </c>
      <c r="M70" s="94" t="s">
        <v>1251</v>
      </c>
      <c r="N70" s="94" t="s">
        <v>1251</v>
      </c>
      <c r="O70" s="94" t="s">
        <v>1251</v>
      </c>
      <c r="P70" s="20">
        <v>66489.523809523816</v>
      </c>
      <c r="Q70" s="20">
        <v>74565.476190476184</v>
      </c>
      <c r="R70" s="20">
        <v>68840.666666666657</v>
      </c>
      <c r="S70" s="20">
        <v>57773.809523809527</v>
      </c>
      <c r="T70" s="20">
        <v>55459.523809523809</v>
      </c>
      <c r="U70" s="20">
        <v>45917.857142857145</v>
      </c>
      <c r="V70" s="20">
        <v>61767.142857142855</v>
      </c>
      <c r="W70" s="20">
        <v>64017.142857142855</v>
      </c>
      <c r="X70" s="20">
        <v>68117.142857142855</v>
      </c>
      <c r="Y70" s="20">
        <v>64017.142857142855</v>
      </c>
      <c r="Z70" s="20">
        <v>61317.142857142855</v>
      </c>
      <c r="AA70" s="20">
        <v>69147.142857142855</v>
      </c>
      <c r="AB70" s="20">
        <v>68717.142857142855</v>
      </c>
      <c r="AC70" s="20">
        <v>69437.142857142855</v>
      </c>
      <c r="AD70" s="94" t="s">
        <v>1251</v>
      </c>
      <c r="AE70" s="20">
        <v>72187.142857142855</v>
      </c>
      <c r="AF70" s="20">
        <v>65837.142857142855</v>
      </c>
      <c r="AG70" s="94" t="s">
        <v>1251</v>
      </c>
      <c r="AH70" s="20">
        <v>65120.238095238092</v>
      </c>
      <c r="AI70" s="20">
        <v>61100</v>
      </c>
      <c r="AJ70" s="20">
        <v>39737.142857142855</v>
      </c>
      <c r="AK70" s="20">
        <v>36397.142857142855</v>
      </c>
      <c r="AL70" s="94" t="s">
        <v>1251</v>
      </c>
      <c r="AM70" s="20">
        <v>40917.142857142855</v>
      </c>
      <c r="AN70" s="94" t="s">
        <v>1251</v>
      </c>
      <c r="AO70" s="20">
        <v>40270.476190476191</v>
      </c>
      <c r="AP70" s="20">
        <v>57567.142857142855</v>
      </c>
      <c r="AQ70" s="20">
        <v>37417.142857142855</v>
      </c>
      <c r="AR70" s="20">
        <v>41617.142857142855</v>
      </c>
      <c r="AT70" s="69"/>
      <c r="AU70" s="69"/>
      <c r="AV70" s="69"/>
      <c r="AW70" s="69"/>
      <c r="AX70" s="69"/>
      <c r="AY70" s="69"/>
      <c r="AZ70" s="69"/>
      <c r="BA70" s="69"/>
      <c r="BB70" s="69"/>
      <c r="BC70" s="69"/>
      <c r="BD70" s="69" t="s">
        <v>1253</v>
      </c>
      <c r="BE70" s="69">
        <v>0.12146202767353231</v>
      </c>
      <c r="BF70" s="69">
        <v>-7.6775604693861355E-2</v>
      </c>
      <c r="BG70" s="69">
        <v>-0.1607604585882928</v>
      </c>
      <c r="BH70" s="69">
        <v>-4.0057696270348275E-2</v>
      </c>
      <c r="BI70" s="69">
        <v>-0.17204739621345466</v>
      </c>
      <c r="BJ70" s="69">
        <v>0.34516605740063766</v>
      </c>
      <c r="BK70" s="69">
        <v>3.6427134167495323E-2</v>
      </c>
      <c r="BL70" s="69">
        <v>6.4045344996875864E-2</v>
      </c>
      <c r="BM70" s="69">
        <v>-6.019042825384846E-2</v>
      </c>
      <c r="BN70" s="69">
        <v>-4.2176202802820639E-2</v>
      </c>
      <c r="BO70" s="69">
        <v>0.12769675224826438</v>
      </c>
      <c r="BP70" s="69">
        <v>-6.2186228126356324E-3</v>
      </c>
      <c r="BQ70" s="69">
        <v>1.0477734813521211E-2</v>
      </c>
      <c r="BR70" s="69"/>
      <c r="BS70" s="69"/>
      <c r="BT70" s="69">
        <v>-8.7965803170331092E-2</v>
      </c>
      <c r="BU70" s="69"/>
      <c r="BV70" s="77"/>
      <c r="BW70" s="77">
        <v>-6.1735617264766618E-2</v>
      </c>
      <c r="BX70" s="77">
        <v>-0.34963759644610715</v>
      </c>
      <c r="BY70" s="77">
        <v>-8.4052343974690857E-2</v>
      </c>
      <c r="CD70" s="98">
        <v>0.4295123450950713</v>
      </c>
      <c r="CE70" s="98">
        <v>-0.35002605653026286</v>
      </c>
      <c r="CF70" s="98">
        <v>0.11224801466096523</v>
      </c>
    </row>
    <row r="71" spans="1:84" x14ac:dyDescent="0.3">
      <c r="A71" s="8" t="s">
        <v>1106</v>
      </c>
      <c r="B71" s="94" t="s">
        <v>1251</v>
      </c>
      <c r="C71" s="94" t="s">
        <v>1251</v>
      </c>
      <c r="D71" s="94" t="s">
        <v>1251</v>
      </c>
      <c r="E71" s="94" t="s">
        <v>1251</v>
      </c>
      <c r="F71" s="94" t="s">
        <v>1251</v>
      </c>
      <c r="G71" s="94" t="s">
        <v>1251</v>
      </c>
      <c r="H71" s="94" t="s">
        <v>1251</v>
      </c>
      <c r="I71" s="345"/>
      <c r="J71" s="94" t="s">
        <v>1251</v>
      </c>
      <c r="K71" s="334"/>
      <c r="L71" s="94" t="s">
        <v>1251</v>
      </c>
      <c r="M71" s="94" t="s">
        <v>1251</v>
      </c>
      <c r="N71" s="20">
        <v>60516.666666666664</v>
      </c>
      <c r="O71" s="20">
        <v>59109.523809523809</v>
      </c>
      <c r="P71" s="94" t="s">
        <v>1251</v>
      </c>
      <c r="Q71" s="20">
        <v>60207.142857142855</v>
      </c>
      <c r="R71" s="20">
        <v>63975</v>
      </c>
      <c r="S71" s="94" t="s">
        <v>1251</v>
      </c>
      <c r="T71" s="20">
        <v>53253.571428571428</v>
      </c>
      <c r="U71" s="78" t="s">
        <v>1251</v>
      </c>
      <c r="V71" s="78" t="s">
        <v>1251</v>
      </c>
      <c r="W71" s="78" t="s">
        <v>1251</v>
      </c>
      <c r="X71" s="78" t="s">
        <v>1251</v>
      </c>
      <c r="Y71" s="78" t="s">
        <v>1251</v>
      </c>
      <c r="Z71" s="94" t="s">
        <v>1251</v>
      </c>
      <c r="AA71" s="94" t="s">
        <v>1251</v>
      </c>
      <c r="AB71" s="94" t="s">
        <v>1251</v>
      </c>
      <c r="AC71" s="94" t="s">
        <v>1251</v>
      </c>
      <c r="AD71" s="20">
        <v>99642.857142857145</v>
      </c>
      <c r="AE71" s="20">
        <v>99642.857142857145</v>
      </c>
      <c r="AF71" s="20">
        <v>80785.71428571429</v>
      </c>
      <c r="AG71" s="20">
        <v>80785.71428571429</v>
      </c>
      <c r="AH71" s="20">
        <v>87142.857142857145</v>
      </c>
      <c r="AI71" s="20">
        <v>89142.857142857145</v>
      </c>
      <c r="AJ71" s="20">
        <v>95892.857142857145</v>
      </c>
      <c r="AK71" s="20">
        <v>95742.857142857145</v>
      </c>
      <c r="AL71" s="20">
        <v>87562.857142857145</v>
      </c>
      <c r="AM71" s="20">
        <v>96142.857142857145</v>
      </c>
      <c r="AN71" s="20">
        <v>97142.857142857145</v>
      </c>
      <c r="AO71" s="94" t="s">
        <v>1251</v>
      </c>
      <c r="AP71" s="20">
        <v>94642.857142857145</v>
      </c>
      <c r="AQ71" s="20">
        <v>94642.857142857145</v>
      </c>
      <c r="AR71" s="20">
        <v>51028.571428571428</v>
      </c>
      <c r="AT71" s="69"/>
      <c r="AU71" s="69"/>
      <c r="AV71" s="69"/>
      <c r="AW71" s="69"/>
      <c r="AX71" s="69"/>
      <c r="AY71" s="69"/>
      <c r="AZ71" s="69"/>
      <c r="BA71" s="69"/>
      <c r="BB71" s="69" t="s">
        <v>1253</v>
      </c>
      <c r="BC71" s="69">
        <v>-2.3252154070110498E-2</v>
      </c>
      <c r="BD71" s="69" t="s">
        <v>1253</v>
      </c>
      <c r="BE71" s="69" t="s">
        <v>1253</v>
      </c>
      <c r="BF71" s="69">
        <v>6.2581563649305894E-2</v>
      </c>
      <c r="BG71" s="69"/>
      <c r="BH71" s="69" t="s">
        <v>1253</v>
      </c>
      <c r="BI71" s="69" t="s">
        <v>1253</v>
      </c>
      <c r="BJ71" s="69" t="s">
        <v>1253</v>
      </c>
      <c r="BK71" s="69" t="s">
        <v>1253</v>
      </c>
      <c r="BL71" s="69"/>
      <c r="BM71" s="69"/>
      <c r="BN71" s="69"/>
      <c r="BO71" s="69"/>
      <c r="BP71" s="69"/>
      <c r="BQ71" s="69"/>
      <c r="BR71" s="69"/>
      <c r="BS71" s="69">
        <v>0</v>
      </c>
      <c r="BT71" s="69">
        <v>-0.18924731182795695</v>
      </c>
      <c r="BU71" s="69">
        <v>0</v>
      </c>
      <c r="BV71" s="77">
        <v>7.8691423519009707E-2</v>
      </c>
      <c r="BW71" s="77">
        <v>2.2950819672131084E-2</v>
      </c>
      <c r="BX71" s="77">
        <v>7.5721153846153744E-2</v>
      </c>
      <c r="BY71" s="77">
        <v>-1.5642458100558754E-3</v>
      </c>
      <c r="BZ71" s="77">
        <v>-8.5437182930468536E-2</v>
      </c>
      <c r="CA71" s="77">
        <v>9.7986752373804942E-2</v>
      </c>
      <c r="CB71" s="77">
        <v>1.0401188707280795E-2</v>
      </c>
      <c r="CD71" s="98"/>
      <c r="CE71" s="98">
        <v>0</v>
      </c>
      <c r="CF71" s="98">
        <v>-0.4608301886792453</v>
      </c>
    </row>
    <row r="72" spans="1:84" x14ac:dyDescent="0.3">
      <c r="A72" s="8" t="s">
        <v>1258</v>
      </c>
      <c r="B72" s="94" t="s">
        <v>1251</v>
      </c>
      <c r="C72" s="94" t="s">
        <v>1251</v>
      </c>
      <c r="D72" s="94" t="s">
        <v>1251</v>
      </c>
      <c r="E72" s="94" t="s">
        <v>1251</v>
      </c>
      <c r="F72" s="94" t="s">
        <v>1251</v>
      </c>
      <c r="G72" s="94" t="s">
        <v>1251</v>
      </c>
      <c r="H72" s="94" t="s">
        <v>1251</v>
      </c>
      <c r="I72" s="345"/>
      <c r="J72" s="94" t="s">
        <v>1251</v>
      </c>
      <c r="K72" s="334"/>
      <c r="L72" s="94" t="s">
        <v>1251</v>
      </c>
      <c r="M72" s="94" t="s">
        <v>1251</v>
      </c>
      <c r="N72" s="94" t="s">
        <v>1251</v>
      </c>
      <c r="O72" s="94" t="s">
        <v>1251</v>
      </c>
      <c r="P72" s="94" t="s">
        <v>1251</v>
      </c>
      <c r="Q72" s="94" t="s">
        <v>1251</v>
      </c>
      <c r="R72" s="94" t="s">
        <v>1251</v>
      </c>
      <c r="S72" s="94" t="s">
        <v>1251</v>
      </c>
      <c r="T72" s="94" t="s">
        <v>1251</v>
      </c>
      <c r="U72" s="94" t="s">
        <v>1251</v>
      </c>
      <c r="V72" s="94" t="s">
        <v>1251</v>
      </c>
      <c r="W72" s="94" t="s">
        <v>1251</v>
      </c>
      <c r="X72" s="94" t="s">
        <v>1251</v>
      </c>
      <c r="Y72" s="94" t="s">
        <v>1251</v>
      </c>
      <c r="Z72" s="94" t="s">
        <v>1251</v>
      </c>
      <c r="AA72" s="20">
        <v>92125</v>
      </c>
      <c r="AB72" s="94" t="s">
        <v>1251</v>
      </c>
      <c r="AC72" s="94" t="s">
        <v>1251</v>
      </c>
      <c r="AD72" s="94" t="s">
        <v>1251</v>
      </c>
      <c r="AE72" s="94" t="s">
        <v>1251</v>
      </c>
      <c r="AF72" s="94" t="s">
        <v>1251</v>
      </c>
      <c r="AG72" s="94" t="s">
        <v>1251</v>
      </c>
      <c r="AH72" s="94" t="s">
        <v>1251</v>
      </c>
      <c r="AI72" s="94" t="s">
        <v>1251</v>
      </c>
      <c r="AJ72" s="94" t="s">
        <v>1251</v>
      </c>
      <c r="AK72" s="94" t="s">
        <v>1251</v>
      </c>
      <c r="AL72" s="94" t="s">
        <v>1251</v>
      </c>
      <c r="AM72" s="94" t="s">
        <v>1251</v>
      </c>
      <c r="AN72" s="94" t="s">
        <v>1251</v>
      </c>
      <c r="AO72" s="94" t="s">
        <v>1251</v>
      </c>
      <c r="AP72" s="94" t="s">
        <v>1251</v>
      </c>
      <c r="AQ72" s="20">
        <v>69824</v>
      </c>
      <c r="AR72" s="20">
        <v>47669.642857142855</v>
      </c>
      <c r="AT72" s="69"/>
      <c r="AU72" s="69"/>
      <c r="AV72" s="69"/>
      <c r="AW72" s="69"/>
      <c r="AX72" s="69"/>
      <c r="AY72" s="69"/>
      <c r="AZ72" s="69"/>
      <c r="BA72" s="69"/>
      <c r="BB72" s="69"/>
      <c r="BC72" s="69"/>
      <c r="BD72" s="69"/>
      <c r="BE72" s="69"/>
      <c r="BF72" s="69"/>
      <c r="BG72" s="69"/>
      <c r="BH72" s="69"/>
      <c r="BI72" s="69"/>
      <c r="BJ72" s="69"/>
      <c r="BK72" s="69"/>
      <c r="BL72" s="69"/>
      <c r="BM72" s="69"/>
      <c r="BN72" s="69"/>
      <c r="BO72" s="69"/>
      <c r="BP72" s="69"/>
      <c r="BQ72" s="69"/>
      <c r="BR72" s="69"/>
      <c r="BS72" s="69"/>
      <c r="BT72" s="69"/>
      <c r="BU72" s="69"/>
      <c r="BV72" s="77"/>
      <c r="BW72" s="77"/>
      <c r="BX72" s="77"/>
      <c r="CD72" s="98"/>
      <c r="CE72" s="98"/>
      <c r="CF72" s="98">
        <v>-0.31728857044651049</v>
      </c>
    </row>
    <row r="73" spans="1:84" x14ac:dyDescent="0.3">
      <c r="A73" s="8" t="s">
        <v>1107</v>
      </c>
      <c r="B73" s="20">
        <v>33792</v>
      </c>
      <c r="C73" s="20">
        <v>99751</v>
      </c>
      <c r="D73" s="78" t="s">
        <v>1251</v>
      </c>
      <c r="E73" s="20">
        <v>93025</v>
      </c>
      <c r="F73" s="94" t="s">
        <v>1251</v>
      </c>
      <c r="G73" s="20">
        <v>84010</v>
      </c>
      <c r="H73" s="20">
        <v>51523.809523809519</v>
      </c>
      <c r="I73" s="345"/>
      <c r="J73" s="94" t="s">
        <v>1251</v>
      </c>
      <c r="K73" s="334"/>
      <c r="L73" s="94" t="s">
        <v>1251</v>
      </c>
      <c r="M73" s="20">
        <v>77488.095238095251</v>
      </c>
      <c r="N73" s="20">
        <v>71128.57142857142</v>
      </c>
      <c r="O73" s="20">
        <v>74920</v>
      </c>
      <c r="P73" s="20">
        <v>64357.142857142855</v>
      </c>
      <c r="Q73" s="94" t="s">
        <v>1251</v>
      </c>
      <c r="R73" s="20">
        <v>46158.333333333336</v>
      </c>
      <c r="S73" s="20">
        <v>60778.571428571428</v>
      </c>
      <c r="T73" s="20">
        <v>49148.333333333336</v>
      </c>
      <c r="U73" s="20">
        <v>46480</v>
      </c>
      <c r="V73" s="20">
        <v>48066.904761904763</v>
      </c>
      <c r="W73" s="20">
        <v>53297.142857142855</v>
      </c>
      <c r="X73" s="20">
        <v>57593.809523809519</v>
      </c>
      <c r="Y73" s="20">
        <v>65952.380952380947</v>
      </c>
      <c r="Z73" s="20">
        <v>90571.42857142858</v>
      </c>
      <c r="AA73" s="20">
        <v>89015.42857142858</v>
      </c>
      <c r="AB73" s="20">
        <v>74321.42857142858</v>
      </c>
      <c r="AC73" s="20">
        <v>81361.904761904749</v>
      </c>
      <c r="AD73" s="20">
        <v>77969.047619047618</v>
      </c>
      <c r="AE73" s="20">
        <v>69488.095238095251</v>
      </c>
      <c r="AF73" s="20">
        <v>59257.142857142855</v>
      </c>
      <c r="AG73" s="20">
        <v>65357.142857142855</v>
      </c>
      <c r="AH73" s="20">
        <v>71833.333333333328</v>
      </c>
      <c r="AI73" s="20">
        <v>74833.333333333328</v>
      </c>
      <c r="AJ73" s="20">
        <v>76892.857142857145</v>
      </c>
      <c r="AK73" s="20">
        <v>71535.71428571429</v>
      </c>
      <c r="AL73" s="20">
        <v>107464.28571428571</v>
      </c>
      <c r="AM73" s="20">
        <v>116892.85714285714</v>
      </c>
      <c r="AN73" s="20">
        <v>109476.19047619047</v>
      </c>
      <c r="AO73" s="20">
        <v>115242.85714285714</v>
      </c>
      <c r="AP73" s="20">
        <v>84388.095238095251</v>
      </c>
      <c r="AQ73" s="20">
        <v>86802.380952380961</v>
      </c>
      <c r="AR73" s="20">
        <v>75273.809523809527</v>
      </c>
      <c r="AT73" s="69" t="s">
        <v>1253</v>
      </c>
      <c r="AU73" s="69" t="s">
        <v>1253</v>
      </c>
      <c r="AV73" s="69" t="s">
        <v>1253</v>
      </c>
      <c r="AW73" s="69" t="s">
        <v>1253</v>
      </c>
      <c r="AX73" s="69">
        <v>-0.38669432777277091</v>
      </c>
      <c r="AY73" s="69" t="s">
        <v>1253</v>
      </c>
      <c r="AZ73" s="69" t="s">
        <v>1253</v>
      </c>
      <c r="BA73" s="69" t="s">
        <v>1253</v>
      </c>
      <c r="BB73" s="69">
        <v>-8.2070978644953385E-2</v>
      </c>
      <c r="BC73" s="69">
        <v>5.3303876280377693E-2</v>
      </c>
      <c r="BD73" s="69">
        <v>-0.1409884829532454</v>
      </c>
      <c r="BE73" s="69" t="s">
        <v>1253</v>
      </c>
      <c r="BF73" s="69" t="s">
        <v>1253</v>
      </c>
      <c r="BG73" s="69">
        <v>0.31674103112990992</v>
      </c>
      <c r="BH73" s="69">
        <v>-0.19135425236024595</v>
      </c>
      <c r="BI73" s="69">
        <v>-5.4291430702974042E-2</v>
      </c>
      <c r="BJ73" s="69">
        <v>3.414166871567903E-2</v>
      </c>
      <c r="BK73" s="69">
        <v>0.10881162665134414</v>
      </c>
      <c r="BL73" s="69">
        <v>8.0617204531646447E-2</v>
      </c>
      <c r="BM73" s="69">
        <v>0.1451296849033048</v>
      </c>
      <c r="BN73" s="69">
        <v>0.37328519855595688</v>
      </c>
      <c r="BO73" s="69">
        <v>-1.717981072555208E-2</v>
      </c>
      <c r="BP73" s="69">
        <v>-0.16507250749468794</v>
      </c>
      <c r="BQ73" s="69">
        <v>9.4730097709434302E-2</v>
      </c>
      <c r="BR73" s="69">
        <v>-4.1700807678801244E-2</v>
      </c>
      <c r="BS73" s="69">
        <v>-0.1087733227471217</v>
      </c>
      <c r="BT73" s="69">
        <v>-0.14723316772314565</v>
      </c>
      <c r="BU73" s="69">
        <v>0.10294117647058831</v>
      </c>
      <c r="BV73" s="77">
        <v>9.9089253187613746E-2</v>
      </c>
      <c r="BW73" s="77">
        <v>4.1763341067285298E-2</v>
      </c>
      <c r="BX73" s="77">
        <v>2.7521476296532121E-2</v>
      </c>
      <c r="BY73" s="77">
        <v>-6.9670227589410105E-2</v>
      </c>
      <c r="BZ73" s="77">
        <v>0.50224663005491754</v>
      </c>
      <c r="CA73" s="77">
        <v>8.773678963110676E-2</v>
      </c>
      <c r="CB73" s="77">
        <v>-6.3448416335675772E-2</v>
      </c>
      <c r="CC73" s="77">
        <v>5.2675076120052289E-2</v>
      </c>
      <c r="CD73" s="98">
        <v>-0.26773687037725702</v>
      </c>
      <c r="CE73" s="98">
        <v>2.8609316367124604E-2</v>
      </c>
      <c r="CF73" s="98">
        <v>-0.13281400005485922</v>
      </c>
    </row>
    <row r="74" spans="1:84" x14ac:dyDescent="0.3">
      <c r="A74" s="8" t="s">
        <v>1108</v>
      </c>
      <c r="B74" s="20">
        <v>40310</v>
      </c>
      <c r="C74" s="20">
        <v>74217</v>
      </c>
      <c r="D74" s="20">
        <v>134200</v>
      </c>
      <c r="E74" s="78" t="s">
        <v>1251</v>
      </c>
      <c r="F74" s="20">
        <v>69700</v>
      </c>
      <c r="G74" s="20">
        <v>73300</v>
      </c>
      <c r="H74" s="20">
        <v>73400</v>
      </c>
      <c r="I74" s="345"/>
      <c r="J74" s="94" t="s">
        <v>1251</v>
      </c>
      <c r="K74" s="334"/>
      <c r="L74" s="20">
        <v>66300</v>
      </c>
      <c r="M74" s="94" t="s">
        <v>1251</v>
      </c>
      <c r="N74" s="20">
        <v>74700</v>
      </c>
      <c r="O74" s="20">
        <v>79800</v>
      </c>
      <c r="P74" s="20">
        <v>76820</v>
      </c>
      <c r="Q74" s="94" t="s">
        <v>1251</v>
      </c>
      <c r="R74" s="20">
        <v>77700</v>
      </c>
      <c r="S74" s="20">
        <v>78670.476190476198</v>
      </c>
      <c r="T74" s="94" t="s">
        <v>1251</v>
      </c>
      <c r="U74" s="20">
        <v>78150</v>
      </c>
      <c r="V74" s="20">
        <v>77670.476190476184</v>
      </c>
      <c r="W74" s="20">
        <v>81978.333333333328</v>
      </c>
      <c r="X74" s="20">
        <v>75177.142857142855</v>
      </c>
      <c r="Y74" s="20">
        <v>83100</v>
      </c>
      <c r="Z74" s="20">
        <v>80011.904761904749</v>
      </c>
      <c r="AA74" s="20">
        <v>68571.42857142858</v>
      </c>
      <c r="AB74" s="20">
        <v>48790.476190476191</v>
      </c>
      <c r="AC74" s="20">
        <v>60957.142857142855</v>
      </c>
      <c r="AD74" s="20">
        <v>64123.809523809519</v>
      </c>
      <c r="AE74" s="20">
        <v>60860.476190476191</v>
      </c>
      <c r="AF74" s="20">
        <v>61166.666666666664</v>
      </c>
      <c r="AG74" s="94" t="s">
        <v>1251</v>
      </c>
      <c r="AH74" s="20">
        <v>53000</v>
      </c>
      <c r="AI74" s="20">
        <v>52100</v>
      </c>
      <c r="AJ74" s="20">
        <v>52100</v>
      </c>
      <c r="AK74" s="20">
        <v>62747.619047619046</v>
      </c>
      <c r="AL74" s="20">
        <v>74948.57142857142</v>
      </c>
      <c r="AM74" s="20">
        <v>72952.380952380961</v>
      </c>
      <c r="AN74" s="20">
        <v>73952.380952380961</v>
      </c>
      <c r="AO74" s="20">
        <v>72273.809523809527</v>
      </c>
      <c r="AP74" s="20">
        <v>78923.809523809527</v>
      </c>
      <c r="AQ74" s="20">
        <v>64523.809523809519</v>
      </c>
      <c r="AR74" s="94" t="s">
        <v>1251</v>
      </c>
      <c r="AT74" s="69">
        <v>0.80821105676597016</v>
      </c>
      <c r="AU74" s="69" t="s">
        <v>1253</v>
      </c>
      <c r="AV74" s="69" t="s">
        <v>1253</v>
      </c>
      <c r="AW74" s="69">
        <v>5.164992826398862E-2</v>
      </c>
      <c r="AX74" s="69">
        <v>1.3642564802183177E-3</v>
      </c>
      <c r="AY74" s="69" t="s">
        <v>1253</v>
      </c>
      <c r="AZ74" s="69" t="s">
        <v>1253</v>
      </c>
      <c r="BA74" s="69" t="s">
        <v>1253</v>
      </c>
      <c r="BB74" s="69" t="s">
        <v>1253</v>
      </c>
      <c r="BC74" s="69">
        <v>6.8273092369477872E-2</v>
      </c>
      <c r="BD74" s="69">
        <v>-3.7343358395990012E-2</v>
      </c>
      <c r="BE74" s="69" t="s">
        <v>1253</v>
      </c>
      <c r="BF74" s="69" t="s">
        <v>1253</v>
      </c>
      <c r="BG74" s="69">
        <v>1.249004106146967E-2</v>
      </c>
      <c r="BH74" s="69" t="s">
        <v>1253</v>
      </c>
      <c r="BI74" s="69" t="s">
        <v>1253</v>
      </c>
      <c r="BJ74" s="69">
        <v>-6.135941260701383E-3</v>
      </c>
      <c r="BK74" s="69">
        <v>5.5463251342668718E-2</v>
      </c>
      <c r="BL74" s="69">
        <v>-8.2963268459436135E-2</v>
      </c>
      <c r="BM74" s="69">
        <v>0.1053891760413499</v>
      </c>
      <c r="BN74" s="69">
        <v>-3.7161194200905578E-2</v>
      </c>
      <c r="BO74" s="69">
        <v>-0.14298467489956823</v>
      </c>
      <c r="BP74" s="69">
        <v>-0.28847222222222235</v>
      </c>
      <c r="BQ74" s="69">
        <v>0.24936560609018144</v>
      </c>
      <c r="BR74" s="69">
        <v>5.1949066479181294E-2</v>
      </c>
      <c r="BS74" s="69">
        <v>-5.0891133224416962E-2</v>
      </c>
      <c r="BT74" s="69">
        <v>5.0310233398795923E-3</v>
      </c>
      <c r="BU74" s="69"/>
      <c r="BV74" s="77"/>
      <c r="BW74" s="77">
        <v>-1.6981132075471694E-2</v>
      </c>
      <c r="BX74" s="77">
        <v>0</v>
      </c>
      <c r="BY74" s="77">
        <v>0.2043688876702312</v>
      </c>
      <c r="BZ74" s="77">
        <v>0.19444486605448885</v>
      </c>
      <c r="CA74" s="77">
        <v>-2.6634136423706156E-2</v>
      </c>
      <c r="CB74" s="77">
        <v>1.3707571801566676E-2</v>
      </c>
      <c r="CC74" s="77">
        <v>-2.2698003863490079E-2</v>
      </c>
      <c r="CD74" s="98">
        <v>9.2011200790643954E-2</v>
      </c>
      <c r="CE74" s="98">
        <v>-0.1824544467237843</v>
      </c>
      <c r="CF74" s="98"/>
    </row>
    <row r="75" spans="1:84" x14ac:dyDescent="0.3">
      <c r="A75" s="8" t="s">
        <v>1109</v>
      </c>
      <c r="B75" s="94" t="s">
        <v>1251</v>
      </c>
      <c r="C75" s="94" t="s">
        <v>1251</v>
      </c>
      <c r="D75" s="94" t="s">
        <v>1251</v>
      </c>
      <c r="E75" s="94" t="s">
        <v>1251</v>
      </c>
      <c r="F75" s="94" t="s">
        <v>1251</v>
      </c>
      <c r="G75" s="94" t="s">
        <v>1251</v>
      </c>
      <c r="H75" s="94" t="s">
        <v>1251</v>
      </c>
      <c r="I75" s="345"/>
      <c r="J75" s="94"/>
      <c r="K75" s="334"/>
      <c r="L75" s="94" t="s">
        <v>1251</v>
      </c>
      <c r="M75" s="94" t="s">
        <v>1251</v>
      </c>
      <c r="N75" s="94" t="s">
        <v>1251</v>
      </c>
      <c r="O75" s="94" t="s">
        <v>1251</v>
      </c>
      <c r="P75" s="94" t="s">
        <v>1251</v>
      </c>
      <c r="Q75" s="94" t="s">
        <v>1251</v>
      </c>
      <c r="R75" s="94" t="s">
        <v>1251</v>
      </c>
      <c r="S75" s="94" t="s">
        <v>1251</v>
      </c>
      <c r="T75" s="20">
        <v>77726.190476190473</v>
      </c>
      <c r="U75" s="20">
        <v>59642.857142857145</v>
      </c>
      <c r="V75" s="94" t="s">
        <v>1251</v>
      </c>
      <c r="W75" s="94" t="s">
        <v>1251</v>
      </c>
      <c r="X75" s="94" t="s">
        <v>1251</v>
      </c>
      <c r="Y75" s="94" t="s">
        <v>1251</v>
      </c>
      <c r="Z75" s="94" t="s">
        <v>1251</v>
      </c>
      <c r="AA75" s="94" t="s">
        <v>1251</v>
      </c>
      <c r="AB75" s="94" t="s">
        <v>1251</v>
      </c>
      <c r="AC75" s="94" t="s">
        <v>1251</v>
      </c>
      <c r="AD75" s="94" t="s">
        <v>1251</v>
      </c>
      <c r="AE75" s="94" t="s">
        <v>1251</v>
      </c>
      <c r="AF75" s="94" t="s">
        <v>1251</v>
      </c>
      <c r="AG75" s="94" t="s">
        <v>1251</v>
      </c>
      <c r="AH75" s="20">
        <v>59864.571428571428</v>
      </c>
      <c r="AI75" s="20">
        <v>60245.238095238092</v>
      </c>
      <c r="AJ75" s="20">
        <v>63323.809523809519</v>
      </c>
      <c r="AK75" s="20">
        <v>61280.952380952374</v>
      </c>
      <c r="AL75" s="20">
        <v>75238.095238095251</v>
      </c>
      <c r="AM75" s="20">
        <v>93548.809523809527</v>
      </c>
      <c r="AN75" s="20">
        <v>101778.57142857142</v>
      </c>
      <c r="AO75" s="20">
        <v>89673.809523809527</v>
      </c>
      <c r="AP75" s="20">
        <v>90507.142857142855</v>
      </c>
      <c r="AQ75" s="20">
        <v>86123.809523809527</v>
      </c>
      <c r="AR75" s="20">
        <v>53807.142857142855</v>
      </c>
      <c r="AT75" s="69"/>
      <c r="AU75" s="69"/>
      <c r="AV75" s="69"/>
      <c r="AW75" s="69"/>
      <c r="AX75" s="69"/>
      <c r="AY75" s="69"/>
      <c r="AZ75" s="69"/>
      <c r="BA75" s="69"/>
      <c r="BB75" s="69"/>
      <c r="BC75" s="69"/>
      <c r="BD75" s="69"/>
      <c r="BE75" s="69"/>
      <c r="BF75" s="69"/>
      <c r="BG75" s="69"/>
      <c r="BH75" s="69" t="s">
        <v>1253</v>
      </c>
      <c r="BI75" s="69">
        <v>-0.23265431153315974</v>
      </c>
      <c r="BJ75" s="69" t="s">
        <v>1253</v>
      </c>
      <c r="BK75" s="69" t="s">
        <v>1253</v>
      </c>
      <c r="BL75" s="69"/>
      <c r="BM75" s="69"/>
      <c r="BN75" s="69"/>
      <c r="BO75" s="69"/>
      <c r="BP75" s="69"/>
      <c r="BQ75" s="69"/>
      <c r="BR75" s="69"/>
      <c r="BS75" s="69"/>
      <c r="BT75" s="69"/>
      <c r="BU75" s="69"/>
      <c r="BV75" s="77"/>
      <c r="BW75" s="77">
        <v>6.358797158029672E-3</v>
      </c>
      <c r="BX75" s="77">
        <v>5.1100660000790388E-2</v>
      </c>
      <c r="BY75" s="77">
        <v>-3.2260490299293121E-2</v>
      </c>
      <c r="BZ75" s="77">
        <v>0.22775662444634426</v>
      </c>
      <c r="CA75" s="77">
        <v>0.24337025316455674</v>
      </c>
      <c r="CB75" s="77">
        <v>8.7972919662513638E-2</v>
      </c>
      <c r="CC75" s="77">
        <v>-0.11893232273609833</v>
      </c>
      <c r="CD75" s="98">
        <v>9.2929400207100166E-3</v>
      </c>
      <c r="CE75" s="98">
        <v>-4.8430799989477191E-2</v>
      </c>
      <c r="CF75" s="98">
        <v>-0.37523498838880909</v>
      </c>
    </row>
    <row r="76" spans="1:84" x14ac:dyDescent="0.3">
      <c r="A76" s="8" t="s">
        <v>1259</v>
      </c>
      <c r="B76" s="94" t="s">
        <v>1251</v>
      </c>
      <c r="C76" s="94" t="s">
        <v>1251</v>
      </c>
      <c r="D76" s="94" t="s">
        <v>1251</v>
      </c>
      <c r="E76" s="94" t="s">
        <v>1251</v>
      </c>
      <c r="F76" s="94" t="s">
        <v>1251</v>
      </c>
      <c r="G76" s="94" t="s">
        <v>1251</v>
      </c>
      <c r="H76" s="94" t="s">
        <v>1251</v>
      </c>
      <c r="I76" s="345"/>
      <c r="J76" s="94" t="s">
        <v>1251</v>
      </c>
      <c r="K76" s="334"/>
      <c r="L76" s="94" t="s">
        <v>1251</v>
      </c>
      <c r="M76" s="20">
        <v>63202.380952380954</v>
      </c>
      <c r="N76" s="94" t="s">
        <v>1251</v>
      </c>
      <c r="O76" s="94" t="s">
        <v>1251</v>
      </c>
      <c r="P76" s="94" t="s">
        <v>1251</v>
      </c>
      <c r="Q76" s="94" t="s">
        <v>1251</v>
      </c>
      <c r="R76" s="20">
        <v>57900</v>
      </c>
      <c r="S76" s="94" t="s">
        <v>1251</v>
      </c>
      <c r="T76" s="20">
        <v>65642.857142857145</v>
      </c>
      <c r="U76" s="94" t="s">
        <v>1251</v>
      </c>
      <c r="V76" s="94" t="s">
        <v>1251</v>
      </c>
      <c r="W76" s="94" t="s">
        <v>1251</v>
      </c>
      <c r="X76" s="94" t="s">
        <v>1251</v>
      </c>
      <c r="Y76" s="94" t="s">
        <v>1251</v>
      </c>
      <c r="Z76" s="94" t="s">
        <v>1251</v>
      </c>
      <c r="AA76" s="94" t="s">
        <v>1251</v>
      </c>
      <c r="AB76" s="94" t="s">
        <v>1251</v>
      </c>
      <c r="AC76" s="94" t="s">
        <v>1251</v>
      </c>
      <c r="AD76" s="94" t="s">
        <v>1251</v>
      </c>
      <c r="AE76" s="20">
        <v>59257.142857142855</v>
      </c>
      <c r="AF76" s="20">
        <v>97095.238095238092</v>
      </c>
      <c r="AG76" s="94" t="s">
        <v>1251</v>
      </c>
      <c r="AH76" s="20">
        <v>48290.476190476191</v>
      </c>
      <c r="AI76" s="20">
        <v>49665.476190476191</v>
      </c>
      <c r="AJ76" s="20">
        <v>54540.476190476191</v>
      </c>
      <c r="AK76" s="20">
        <v>54230.952380952374</v>
      </c>
      <c r="AL76" s="20">
        <v>68545.238095238092</v>
      </c>
      <c r="AM76" s="20">
        <v>74873.809523809527</v>
      </c>
      <c r="AN76" s="20">
        <v>74595.238095238092</v>
      </c>
      <c r="AO76" s="20">
        <v>63907.142857142855</v>
      </c>
      <c r="AP76" s="94" t="s">
        <v>1251</v>
      </c>
      <c r="AQ76" s="94" t="s">
        <v>1251</v>
      </c>
      <c r="AR76" s="94" t="s">
        <v>1251</v>
      </c>
      <c r="AT76" s="69"/>
      <c r="AU76" s="69"/>
      <c r="AV76" s="69"/>
      <c r="AW76" s="69"/>
      <c r="AX76" s="69"/>
      <c r="AY76" s="69"/>
      <c r="AZ76" s="69"/>
      <c r="BA76" s="69" t="s">
        <v>1253</v>
      </c>
      <c r="BB76" s="69" t="s">
        <v>1253</v>
      </c>
      <c r="BC76" s="69" t="s">
        <v>1253</v>
      </c>
      <c r="BD76" s="69" t="s">
        <v>1253</v>
      </c>
      <c r="BE76" s="69" t="s">
        <v>1253</v>
      </c>
      <c r="BF76" s="69" t="s">
        <v>1253</v>
      </c>
      <c r="BG76" s="69"/>
      <c r="BH76" s="69" t="s">
        <v>1253</v>
      </c>
      <c r="BI76" s="69" t="s">
        <v>1253</v>
      </c>
      <c r="BJ76" s="69" t="s">
        <v>1253</v>
      </c>
      <c r="BK76" s="69" t="s">
        <v>1253</v>
      </c>
      <c r="BL76" s="69"/>
      <c r="BM76" s="69"/>
      <c r="BN76" s="69"/>
      <c r="BO76" s="69"/>
      <c r="BP76" s="69"/>
      <c r="BQ76" s="69"/>
      <c r="BR76" s="69"/>
      <c r="BS76" s="69"/>
      <c r="BT76" s="69">
        <v>0.63854066216650596</v>
      </c>
      <c r="BU76" s="69"/>
      <c r="BV76" s="77"/>
      <c r="BW76" s="77">
        <v>2.8473523321171479E-2</v>
      </c>
      <c r="BX76" s="77">
        <v>9.8156715165751862E-2</v>
      </c>
      <c r="BY76" s="77">
        <v>-5.6751211420090764E-3</v>
      </c>
      <c r="BZ76" s="77">
        <v>0.26395047635772939</v>
      </c>
      <c r="CA76" s="77">
        <v>9.2326930424815101E-2</v>
      </c>
      <c r="CB76" s="77">
        <v>-3.7205456800331049E-3</v>
      </c>
      <c r="CC76" s="77">
        <v>-0.14328120012767309</v>
      </c>
      <c r="CD76" s="98"/>
      <c r="CE76" s="98"/>
      <c r="CF76" s="98"/>
    </row>
    <row r="77" spans="1:84" x14ac:dyDescent="0.3">
      <c r="A77" s="8" t="s">
        <v>1260</v>
      </c>
      <c r="B77" s="94" t="s">
        <v>1251</v>
      </c>
      <c r="C77" s="94" t="s">
        <v>1251</v>
      </c>
      <c r="D77" s="94" t="s">
        <v>1251</v>
      </c>
      <c r="E77" s="94" t="s">
        <v>1251</v>
      </c>
      <c r="F77" s="94" t="s">
        <v>1251</v>
      </c>
      <c r="G77" s="94" t="s">
        <v>1251</v>
      </c>
      <c r="H77" s="94" t="s">
        <v>1251</v>
      </c>
      <c r="I77" s="345"/>
      <c r="J77" s="94" t="s">
        <v>1251</v>
      </c>
      <c r="K77" s="334"/>
      <c r="L77" s="94" t="s">
        <v>1251</v>
      </c>
      <c r="M77" s="94" t="s">
        <v>1251</v>
      </c>
      <c r="N77" s="94" t="s">
        <v>1251</v>
      </c>
      <c r="O77" s="20">
        <v>67746.666666666657</v>
      </c>
      <c r="P77" s="94" t="s">
        <v>1251</v>
      </c>
      <c r="Q77" s="20">
        <v>47745.238095238092</v>
      </c>
      <c r="R77" s="20">
        <v>44403.095238095237</v>
      </c>
      <c r="S77" s="20">
        <v>47180.952380952374</v>
      </c>
      <c r="T77" s="20">
        <v>35580</v>
      </c>
      <c r="U77" s="20">
        <v>44994.28571428571</v>
      </c>
      <c r="V77" s="20">
        <v>52255.952380952374</v>
      </c>
      <c r="W77" s="94" t="s">
        <v>1251</v>
      </c>
      <c r="X77" s="94" t="s">
        <v>1251</v>
      </c>
      <c r="Y77" s="94" t="s">
        <v>1251</v>
      </c>
      <c r="Z77" s="94" t="s">
        <v>1251</v>
      </c>
      <c r="AA77" s="94" t="s">
        <v>1251</v>
      </c>
      <c r="AB77" s="94" t="s">
        <v>1251</v>
      </c>
      <c r="AC77" s="94" t="s">
        <v>1251</v>
      </c>
      <c r="AD77" s="94" t="s">
        <v>1251</v>
      </c>
      <c r="AE77" s="94" t="s">
        <v>1251</v>
      </c>
      <c r="AF77" s="94" t="s">
        <v>1251</v>
      </c>
      <c r="AG77" s="94" t="s">
        <v>1251</v>
      </c>
      <c r="AH77" s="94" t="s">
        <v>1251</v>
      </c>
      <c r="AI77" s="94" t="s">
        <v>1251</v>
      </c>
      <c r="AJ77" s="94" t="s">
        <v>1251</v>
      </c>
      <c r="AK77" s="94" t="s">
        <v>1251</v>
      </c>
      <c r="AL77" s="94" t="s">
        <v>1251</v>
      </c>
      <c r="AM77" s="94" t="s">
        <v>1251</v>
      </c>
      <c r="AN77" s="94" t="s">
        <v>1251</v>
      </c>
      <c r="AO77" s="94" t="s">
        <v>1251</v>
      </c>
      <c r="AP77" s="94" t="s">
        <v>1251</v>
      </c>
      <c r="AQ77" s="94" t="s">
        <v>1251</v>
      </c>
      <c r="AR77" s="94" t="s">
        <v>1251</v>
      </c>
      <c r="AT77" s="69"/>
      <c r="AU77" s="69"/>
      <c r="AV77" s="69"/>
      <c r="AW77" s="69"/>
      <c r="AX77" s="69"/>
      <c r="AY77" s="69"/>
      <c r="AZ77" s="69"/>
      <c r="BA77" s="69"/>
      <c r="BB77" s="69"/>
      <c r="BC77" s="69" t="s">
        <v>1253</v>
      </c>
      <c r="BD77" s="69" t="s">
        <v>1253</v>
      </c>
      <c r="BE77" s="69" t="s">
        <v>1253</v>
      </c>
      <c r="BF77" s="69">
        <v>-6.9999501321498014E-2</v>
      </c>
      <c r="BG77" s="69">
        <v>6.2559988846766279E-2</v>
      </c>
      <c r="BH77" s="69">
        <v>-0.24588211546225258</v>
      </c>
      <c r="BI77" s="69">
        <v>0.26459487673652915</v>
      </c>
      <c r="BJ77" s="69">
        <v>0.16139086444839545</v>
      </c>
      <c r="BK77" s="69" t="s">
        <v>1253</v>
      </c>
      <c r="BL77" s="69"/>
      <c r="BM77" s="69"/>
      <c r="BN77" s="69"/>
      <c r="BO77" s="69"/>
      <c r="BP77" s="69"/>
      <c r="BQ77" s="69"/>
      <c r="BR77" s="69"/>
      <c r="BS77" s="69"/>
      <c r="BT77" s="69"/>
      <c r="BU77" s="69"/>
      <c r="BV77" s="77"/>
      <c r="BW77" s="77"/>
      <c r="BX77" s="77"/>
      <c r="CD77" s="98"/>
      <c r="CE77" s="98"/>
      <c r="CF77" s="98"/>
    </row>
    <row r="78" spans="1:84" x14ac:dyDescent="0.3">
      <c r="A78" s="8" t="s">
        <v>1110</v>
      </c>
      <c r="B78" s="94" t="s">
        <v>1251</v>
      </c>
      <c r="C78" s="94" t="s">
        <v>1251</v>
      </c>
      <c r="D78" s="94" t="s">
        <v>1251</v>
      </c>
      <c r="E78" s="94" t="s">
        <v>1251</v>
      </c>
      <c r="F78" s="94" t="s">
        <v>1251</v>
      </c>
      <c r="G78" s="94" t="s">
        <v>1251</v>
      </c>
      <c r="H78" s="94" t="s">
        <v>1251</v>
      </c>
      <c r="I78" s="345"/>
      <c r="J78" s="94" t="s">
        <v>1251</v>
      </c>
      <c r="K78" s="334"/>
      <c r="L78" s="94" t="s">
        <v>1251</v>
      </c>
      <c r="M78" s="94" t="s">
        <v>1251</v>
      </c>
      <c r="N78" s="94" t="s">
        <v>1251</v>
      </c>
      <c r="O78" s="94" t="s">
        <v>1251</v>
      </c>
      <c r="P78" s="94" t="s">
        <v>1251</v>
      </c>
      <c r="Q78" s="94" t="s">
        <v>1251</v>
      </c>
      <c r="R78" s="94" t="s">
        <v>1251</v>
      </c>
      <c r="S78" s="94" t="s">
        <v>1251</v>
      </c>
      <c r="T78" s="94" t="s">
        <v>1251</v>
      </c>
      <c r="U78" s="94" t="s">
        <v>1251</v>
      </c>
      <c r="V78" s="94" t="s">
        <v>1251</v>
      </c>
      <c r="W78" s="94" t="s">
        <v>1251</v>
      </c>
      <c r="X78" s="20">
        <v>48228.571428571428</v>
      </c>
      <c r="Y78" s="20">
        <v>75522.857142857145</v>
      </c>
      <c r="Z78" s="20">
        <v>57723.809523809519</v>
      </c>
      <c r="AA78" s="20">
        <v>67002.380952380961</v>
      </c>
      <c r="AB78" s="20">
        <v>86697.619047619039</v>
      </c>
      <c r="AC78" s="20">
        <v>69252.380952380961</v>
      </c>
      <c r="AD78" s="20">
        <v>53223.809523809519</v>
      </c>
      <c r="AE78" s="20">
        <v>53973.809523809519</v>
      </c>
      <c r="AF78" s="20">
        <v>51723.809523809519</v>
      </c>
      <c r="AG78" s="20">
        <v>71052.380952380961</v>
      </c>
      <c r="AH78" s="20">
        <v>96730.952380952382</v>
      </c>
      <c r="AI78" s="20">
        <v>109252.38095238096</v>
      </c>
      <c r="AJ78" s="20">
        <v>113159.52380952382</v>
      </c>
      <c r="AK78" s="104">
        <v>51892.857142857145</v>
      </c>
      <c r="AL78" s="20">
        <v>54226.190476190481</v>
      </c>
      <c r="AM78" s="20">
        <v>54392.857142857145</v>
      </c>
      <c r="AN78" s="20">
        <v>58307.142857142855</v>
      </c>
      <c r="AO78" s="20">
        <v>72571.42857142858</v>
      </c>
      <c r="AP78" s="20">
        <v>54282.142857142899</v>
      </c>
      <c r="AQ78" s="20">
        <v>69754.761904761908</v>
      </c>
      <c r="AR78" s="20">
        <v>59950</v>
      </c>
      <c r="BM78" s="69">
        <v>0.26811808846761465</v>
      </c>
      <c r="BN78" s="69">
        <v>-5.6176275937244613E-2</v>
      </c>
      <c r="BO78" s="69">
        <v>0.1607408018478802</v>
      </c>
      <c r="BP78" s="69">
        <v>0.29394833161579159</v>
      </c>
      <c r="BQ78" s="69">
        <v>-0.20121934473951597</v>
      </c>
      <c r="BR78" s="69">
        <v>-0.23145155745031987</v>
      </c>
      <c r="BS78" s="69">
        <v>1.4091437774000237E-2</v>
      </c>
      <c r="BT78" s="69">
        <v>-4.1686885173585098E-2</v>
      </c>
      <c r="BU78" s="69">
        <v>0.37368808690848865</v>
      </c>
      <c r="BV78" s="77">
        <v>0.36140339119361964</v>
      </c>
      <c r="BW78" s="77">
        <v>0.12944593496935553</v>
      </c>
      <c r="BX78" s="77">
        <v>3.5762541951793514E-2</v>
      </c>
      <c r="BY78" s="105" t="s">
        <v>1121</v>
      </c>
      <c r="BZ78" s="77">
        <v>4.4964441385638931E-2</v>
      </c>
      <c r="CA78" s="77">
        <v>3.0735455543358103E-3</v>
      </c>
      <c r="CB78" s="77">
        <v>7.1963230466185024E-2</v>
      </c>
      <c r="CC78" s="77">
        <v>0.24464045081465158</v>
      </c>
      <c r="CD78" s="98">
        <v>-0.25201771653543259</v>
      </c>
      <c r="CE78" s="98">
        <v>0.28504068250104075</v>
      </c>
      <c r="CF78" s="98">
        <v>-0.14056046694200774</v>
      </c>
    </row>
    <row r="79" spans="1:84" x14ac:dyDescent="0.3">
      <c r="A79" s="8" t="s">
        <v>1261</v>
      </c>
      <c r="B79" s="94" t="s">
        <v>1251</v>
      </c>
      <c r="C79" s="94" t="s">
        <v>1251</v>
      </c>
      <c r="D79" s="94" t="s">
        <v>1251</v>
      </c>
      <c r="E79" s="94" t="s">
        <v>1251</v>
      </c>
      <c r="F79" s="94" t="s">
        <v>1251</v>
      </c>
      <c r="G79" s="94" t="s">
        <v>1251</v>
      </c>
      <c r="H79" s="94" t="s">
        <v>1251</v>
      </c>
      <c r="I79" s="345"/>
      <c r="J79" s="94" t="s">
        <v>1251</v>
      </c>
      <c r="K79" s="334"/>
      <c r="L79" s="20">
        <v>62368</v>
      </c>
      <c r="M79" s="94" t="s">
        <v>1251</v>
      </c>
      <c r="N79" s="94" t="s">
        <v>1251</v>
      </c>
      <c r="O79" s="94" t="s">
        <v>1251</v>
      </c>
      <c r="P79" s="94" t="s">
        <v>1251</v>
      </c>
      <c r="Q79" s="94" t="s">
        <v>1251</v>
      </c>
      <c r="R79" s="94" t="s">
        <v>1251</v>
      </c>
      <c r="S79" s="94" t="s">
        <v>1251</v>
      </c>
      <c r="T79" s="94" t="s">
        <v>1251</v>
      </c>
      <c r="U79" s="94" t="s">
        <v>1251</v>
      </c>
      <c r="V79" s="94" t="s">
        <v>1251</v>
      </c>
      <c r="W79" s="94" t="s">
        <v>1251</v>
      </c>
      <c r="X79" s="78" t="s">
        <v>1251</v>
      </c>
      <c r="Y79" s="78" t="s">
        <v>1251</v>
      </c>
      <c r="Z79" s="94" t="s">
        <v>1251</v>
      </c>
      <c r="AA79" s="94" t="s">
        <v>1251</v>
      </c>
      <c r="AB79" s="94" t="s">
        <v>1251</v>
      </c>
      <c r="AC79" s="94" t="s">
        <v>1251</v>
      </c>
      <c r="AD79" s="94" t="s">
        <v>1251</v>
      </c>
      <c r="AE79" s="94" t="s">
        <v>1251</v>
      </c>
      <c r="AF79" s="94" t="s">
        <v>1251</v>
      </c>
      <c r="AG79" s="94" t="s">
        <v>1251</v>
      </c>
      <c r="AH79" s="94" t="s">
        <v>1251</v>
      </c>
      <c r="AI79" s="94" t="s">
        <v>1251</v>
      </c>
      <c r="AJ79" s="94" t="s">
        <v>1251</v>
      </c>
      <c r="AK79" s="94" t="s">
        <v>1251</v>
      </c>
      <c r="AL79" s="94" t="s">
        <v>1251</v>
      </c>
      <c r="AM79" s="94" t="s">
        <v>1251</v>
      </c>
      <c r="AN79" s="94" t="s">
        <v>1251</v>
      </c>
      <c r="AO79" s="94" t="s">
        <v>1251</v>
      </c>
      <c r="AP79" s="94" t="s">
        <v>1251</v>
      </c>
      <c r="AQ79" s="94" t="s">
        <v>1251</v>
      </c>
      <c r="AR79" s="94" t="s">
        <v>1251</v>
      </c>
      <c r="AT79" s="69"/>
      <c r="AU79" s="69"/>
      <c r="AV79" s="69"/>
      <c r="AW79" s="69"/>
      <c r="AX79" s="69"/>
      <c r="AY79" s="69"/>
      <c r="AZ79" s="69" t="s">
        <v>1253</v>
      </c>
      <c r="BA79" s="69" t="s">
        <v>1253</v>
      </c>
      <c r="BB79" s="69" t="s">
        <v>1253</v>
      </c>
      <c r="BC79" s="69" t="s">
        <v>1253</v>
      </c>
      <c r="BD79" s="69" t="s">
        <v>1253</v>
      </c>
      <c r="BE79" s="69" t="s">
        <v>1253</v>
      </c>
      <c r="BF79" s="69" t="s">
        <v>1253</v>
      </c>
      <c r="BG79" s="69"/>
      <c r="BH79" s="69" t="s">
        <v>1253</v>
      </c>
      <c r="BI79" s="69" t="s">
        <v>1253</v>
      </c>
      <c r="BJ79" s="69" t="s">
        <v>1253</v>
      </c>
      <c r="BK79" s="69" t="s">
        <v>1253</v>
      </c>
      <c r="BL79" s="69"/>
      <c r="BM79" s="69"/>
      <c r="BN79" s="69"/>
      <c r="BO79" s="69"/>
      <c r="BP79" s="69"/>
      <c r="BQ79" s="69"/>
      <c r="BR79" s="69"/>
      <c r="BS79" s="69"/>
      <c r="BT79" s="69"/>
      <c r="BU79" s="69"/>
      <c r="BV79" s="77"/>
      <c r="BW79" s="77"/>
      <c r="BX79" s="77"/>
      <c r="CD79" s="98"/>
      <c r="CE79" s="98"/>
      <c r="CF79" s="98"/>
    </row>
    <row r="80" spans="1:84" x14ac:dyDescent="0.3">
      <c r="A80" s="8" t="s">
        <v>1262</v>
      </c>
      <c r="B80" s="20">
        <v>58150</v>
      </c>
      <c r="C80" s="20">
        <v>71092.857142857145</v>
      </c>
      <c r="D80" s="20">
        <v>106269</v>
      </c>
      <c r="E80" s="20">
        <v>70624</v>
      </c>
      <c r="F80" s="94" t="s">
        <v>1251</v>
      </c>
      <c r="G80" s="94" t="s">
        <v>1251</v>
      </c>
      <c r="H80" s="94" t="s">
        <v>1251</v>
      </c>
      <c r="I80" s="345"/>
      <c r="J80" s="20">
        <v>81674.28571428571</v>
      </c>
      <c r="K80" s="334"/>
      <c r="L80" s="94" t="s">
        <v>1251</v>
      </c>
      <c r="M80" s="20">
        <v>69714.28571428571</v>
      </c>
      <c r="N80" s="94" t="s">
        <v>1251</v>
      </c>
      <c r="O80" s="94" t="s">
        <v>1251</v>
      </c>
      <c r="P80" s="94" t="s">
        <v>1251</v>
      </c>
      <c r="Q80" s="94" t="s">
        <v>1251</v>
      </c>
      <c r="R80" s="20">
        <v>78615</v>
      </c>
      <c r="S80" s="20">
        <v>73115</v>
      </c>
      <c r="T80" s="94" t="s">
        <v>1251</v>
      </c>
      <c r="U80" s="94" t="s">
        <v>1251</v>
      </c>
      <c r="V80" s="20">
        <v>72011.42857142858</v>
      </c>
      <c r="W80" s="20">
        <v>75522.857142857145</v>
      </c>
      <c r="X80" s="20">
        <v>70507.142857142855</v>
      </c>
      <c r="Y80" s="20">
        <v>68142.142857142855</v>
      </c>
      <c r="Z80" s="20">
        <v>99271.42857142858</v>
      </c>
      <c r="AA80" s="20">
        <v>85271.42857142858</v>
      </c>
      <c r="AB80" s="20">
        <v>88757.142857142855</v>
      </c>
      <c r="AC80" s="20">
        <v>152500</v>
      </c>
      <c r="AD80" s="20">
        <v>184700</v>
      </c>
      <c r="AE80" s="20">
        <v>130857.14285714286</v>
      </c>
      <c r="AF80" s="20">
        <v>122857.14285714286</v>
      </c>
      <c r="AG80" s="20">
        <v>99967.857142857145</v>
      </c>
      <c r="AH80" s="20">
        <v>103054.57142857142</v>
      </c>
      <c r="AI80" s="20">
        <v>105895.23809523809</v>
      </c>
      <c r="AJ80" s="20">
        <v>109357.14285714286</v>
      </c>
      <c r="AK80" s="20">
        <v>91114.28571428571</v>
      </c>
      <c r="AL80" s="20">
        <v>124448.57142857142</v>
      </c>
      <c r="AM80" s="20">
        <v>126107.14285714286</v>
      </c>
      <c r="AN80" s="20">
        <v>126367.14285714286</v>
      </c>
      <c r="AO80" s="20">
        <v>99950</v>
      </c>
      <c r="AP80" s="20">
        <v>77704.28571428571</v>
      </c>
      <c r="AQ80" s="20">
        <v>89030</v>
      </c>
      <c r="AR80" s="20">
        <v>93517.142857142855</v>
      </c>
      <c r="AT80" s="69">
        <v>0.49535642923479584</v>
      </c>
      <c r="AU80" s="69">
        <v>-0.33542237152885601</v>
      </c>
      <c r="AV80" s="69" t="s">
        <v>1253</v>
      </c>
      <c r="AW80" s="69" t="s">
        <v>1253</v>
      </c>
      <c r="AX80" s="69" t="s">
        <v>1253</v>
      </c>
      <c r="AY80" s="69" t="s">
        <v>1253</v>
      </c>
      <c r="AZ80" s="69" t="s">
        <v>1253</v>
      </c>
      <c r="BA80" s="69" t="s">
        <v>1253</v>
      </c>
      <c r="BB80" s="69" t="s">
        <v>1253</v>
      </c>
      <c r="BC80" s="69" t="s">
        <v>1253</v>
      </c>
      <c r="BD80" s="69" t="s">
        <v>1253</v>
      </c>
      <c r="BE80" s="69" t="s">
        <v>1253</v>
      </c>
      <c r="BF80" s="69" t="s">
        <v>1253</v>
      </c>
      <c r="BG80" s="69">
        <v>-6.9961203332697286E-2</v>
      </c>
      <c r="BH80" s="69" t="s">
        <v>1253</v>
      </c>
      <c r="BI80" s="69" t="s">
        <v>1253</v>
      </c>
      <c r="BJ80" s="69" t="s">
        <v>1253</v>
      </c>
      <c r="BK80" s="69">
        <v>4.8762101253769119E-2</v>
      </c>
      <c r="BL80" s="69">
        <v>-6.64131956266788E-2</v>
      </c>
      <c r="BM80" s="69">
        <v>-3.3542700840846873E-2</v>
      </c>
      <c r="BN80" s="69">
        <v>0.45682868793173959</v>
      </c>
      <c r="BO80" s="69">
        <v>-0.14102748596920422</v>
      </c>
      <c r="BP80" s="69">
        <v>4.0877868989780408E-2</v>
      </c>
      <c r="BQ80" s="69">
        <v>0.71817157572831158</v>
      </c>
      <c r="BR80" s="69">
        <v>0.21114754098360655</v>
      </c>
      <c r="BS80" s="69">
        <v>-0.29151519839121354</v>
      </c>
      <c r="BT80" s="69">
        <v>-6.1135371179039333E-2</v>
      </c>
      <c r="BU80" s="69">
        <v>-0.18630813953488368</v>
      </c>
      <c r="BV80" s="77">
        <v>3.0877067628880539E-2</v>
      </c>
      <c r="BW80" s="77">
        <v>2.7564683713575677E-2</v>
      </c>
      <c r="BX80" s="77">
        <v>3.2691788829930735E-2</v>
      </c>
      <c r="BY80" s="77">
        <v>-0.16681907250163297</v>
      </c>
      <c r="BZ80" s="77">
        <v>0.36585136406396979</v>
      </c>
      <c r="CA80" s="77">
        <v>1.332736414353608E-2</v>
      </c>
      <c r="CB80" s="77">
        <v>2.0617388841688289E-3</v>
      </c>
      <c r="CC80" s="77">
        <v>-0.20905072521111956</v>
      </c>
      <c r="CD80" s="98">
        <v>-0.22256842707067825</v>
      </c>
      <c r="CE80" s="98">
        <v>0.14575404923427659</v>
      </c>
      <c r="CF80" s="98">
        <v>5.0400346592641254E-2</v>
      </c>
    </row>
    <row r="81" spans="1:84" x14ac:dyDescent="0.3">
      <c r="A81" s="8" t="s">
        <v>1112</v>
      </c>
      <c r="B81" s="20">
        <v>18833</v>
      </c>
      <c r="C81" s="20">
        <v>34400</v>
      </c>
      <c r="D81" s="20">
        <v>52400</v>
      </c>
      <c r="E81" s="20">
        <v>41200</v>
      </c>
      <c r="F81" s="20">
        <v>42400</v>
      </c>
      <c r="G81" s="94" t="s">
        <v>1251</v>
      </c>
      <c r="H81" s="94" t="s">
        <v>1251</v>
      </c>
      <c r="I81" s="345"/>
      <c r="J81" s="94" t="s">
        <v>1251</v>
      </c>
      <c r="K81" s="334"/>
      <c r="L81" s="94" t="s">
        <v>1251</v>
      </c>
      <c r="M81" s="94" t="s">
        <v>1251</v>
      </c>
      <c r="N81" s="94" t="s">
        <v>1251</v>
      </c>
      <c r="O81" s="94" t="s">
        <v>1251</v>
      </c>
      <c r="P81" s="94" t="s">
        <v>1251</v>
      </c>
      <c r="Q81" s="94" t="s">
        <v>1251</v>
      </c>
      <c r="R81" s="20">
        <v>48176.190476190481</v>
      </c>
      <c r="S81" s="20">
        <v>55513.809523809519</v>
      </c>
      <c r="T81" s="94" t="s">
        <v>1251</v>
      </c>
      <c r="U81" s="20">
        <v>47676.190476190481</v>
      </c>
      <c r="V81" s="20">
        <v>47676.190476190481</v>
      </c>
      <c r="W81" s="20">
        <v>47676.190476190481</v>
      </c>
      <c r="X81" s="20">
        <v>48176.190476190481</v>
      </c>
      <c r="Y81" s="94" t="s">
        <v>1251</v>
      </c>
      <c r="Z81" s="20">
        <v>62181.904761904763</v>
      </c>
      <c r="AA81" s="20">
        <v>50624.761904761908</v>
      </c>
      <c r="AB81" s="20">
        <v>47942.476190476191</v>
      </c>
      <c r="AC81" s="20">
        <v>46417.904761904763</v>
      </c>
      <c r="AD81" s="20">
        <v>39004.309523809519</v>
      </c>
      <c r="AE81" s="20">
        <v>35961.71428571429</v>
      </c>
      <c r="AF81" s="20">
        <v>35148</v>
      </c>
      <c r="AG81" s="20">
        <v>35652.571428571428</v>
      </c>
      <c r="AH81" s="20">
        <v>46708.571428571428</v>
      </c>
      <c r="AI81" s="20">
        <v>50491.428571428572</v>
      </c>
      <c r="AJ81" s="20">
        <v>41431.428571428572</v>
      </c>
      <c r="AK81" s="20">
        <v>43999.428571428572</v>
      </c>
      <c r="AL81" s="20">
        <v>47753.238095238092</v>
      </c>
      <c r="AM81" s="20">
        <v>64382.142857142855</v>
      </c>
      <c r="AN81" s="20">
        <v>58157.333333333336</v>
      </c>
      <c r="AO81" s="20">
        <v>51812.476190476191</v>
      </c>
      <c r="AP81" s="20">
        <v>54217.71428571429</v>
      </c>
      <c r="AQ81" s="20">
        <v>49244.571428571428</v>
      </c>
      <c r="AR81" s="20">
        <v>45916.571428571428</v>
      </c>
      <c r="AT81" s="69">
        <v>0.52325581395348841</v>
      </c>
      <c r="AU81" s="69">
        <v>-0.2137404580152672</v>
      </c>
      <c r="AV81" s="69">
        <v>2.9126213592232997E-2</v>
      </c>
      <c r="AW81" s="69" t="s">
        <v>1253</v>
      </c>
      <c r="AX81" s="69" t="s">
        <v>1253</v>
      </c>
      <c r="AY81" s="69" t="s">
        <v>1253</v>
      </c>
      <c r="AZ81" s="69" t="s">
        <v>1253</v>
      </c>
      <c r="BA81" s="69" t="s">
        <v>1253</v>
      </c>
      <c r="BB81" s="69" t="s">
        <v>1253</v>
      </c>
      <c r="BC81" s="69" t="s">
        <v>1253</v>
      </c>
      <c r="BD81" s="69" t="s">
        <v>1253</v>
      </c>
      <c r="BE81" s="69" t="s">
        <v>1253</v>
      </c>
      <c r="BF81" s="69" t="s">
        <v>1253</v>
      </c>
      <c r="BG81" s="69">
        <v>0.15230799644163273</v>
      </c>
      <c r="BH81" s="69" t="s">
        <v>1253</v>
      </c>
      <c r="BI81" s="69" t="s">
        <v>1253</v>
      </c>
      <c r="BJ81" s="69">
        <v>0</v>
      </c>
      <c r="BK81" s="69">
        <v>0</v>
      </c>
      <c r="BL81" s="69">
        <v>1.0487415101877673E-2</v>
      </c>
      <c r="BM81" s="69"/>
      <c r="BN81" s="69"/>
      <c r="BO81" s="69">
        <v>-0.18586022575852712</v>
      </c>
      <c r="BP81" s="69">
        <v>-5.2983670705094466E-2</v>
      </c>
      <c r="BQ81" s="69">
        <v>-3.1800014302854951E-2</v>
      </c>
      <c r="BR81" s="69">
        <v>-0.15971412919480998</v>
      </c>
      <c r="BS81" s="69">
        <v>-7.8006642733617126E-2</v>
      </c>
      <c r="BT81" s="69">
        <v>-2.2627238491729429E-2</v>
      </c>
      <c r="BU81" s="69">
        <v>1.4355622754393726E-2</v>
      </c>
      <c r="BV81" s="77">
        <v>0.31010385946916275</v>
      </c>
      <c r="BW81" s="77">
        <v>8.0988500122339158E-2</v>
      </c>
      <c r="BX81" s="77">
        <v>-0.17943639655952914</v>
      </c>
      <c r="BY81" s="77">
        <v>6.1981932280532392E-2</v>
      </c>
      <c r="BZ81" s="77">
        <v>8.5314960800356721E-2</v>
      </c>
      <c r="CA81" s="77">
        <v>0.34822569997746355</v>
      </c>
      <c r="CB81" s="77">
        <v>-9.6685342356835013E-2</v>
      </c>
      <c r="CC81" s="77">
        <v>-0.10909814427857445</v>
      </c>
      <c r="CD81" s="98">
        <v>4.6421986982359442E-2</v>
      </c>
      <c r="CE81" s="98">
        <v>-9.1725424479084383E-2</v>
      </c>
      <c r="CF81" s="98">
        <v>-6.7581053169022298E-2</v>
      </c>
    </row>
    <row r="82" spans="1:84" x14ac:dyDescent="0.3">
      <c r="A82" s="8" t="s">
        <v>1263</v>
      </c>
      <c r="B82" s="94" t="s">
        <v>1251</v>
      </c>
      <c r="C82" s="94" t="s">
        <v>1251</v>
      </c>
      <c r="D82" s="94" t="s">
        <v>1251</v>
      </c>
      <c r="E82" s="94" t="s">
        <v>1251</v>
      </c>
      <c r="F82" s="94" t="s">
        <v>1251</v>
      </c>
      <c r="G82" s="94" t="s">
        <v>1251</v>
      </c>
      <c r="H82" s="94" t="s">
        <v>1251</v>
      </c>
      <c r="I82" s="345"/>
      <c r="J82" s="94" t="s">
        <v>1251</v>
      </c>
      <c r="K82" s="334"/>
      <c r="L82" s="94" t="s">
        <v>1251</v>
      </c>
      <c r="M82" s="94" t="s">
        <v>1251</v>
      </c>
      <c r="N82" s="94" t="s">
        <v>1251</v>
      </c>
      <c r="O82" s="94" t="s">
        <v>1251</v>
      </c>
      <c r="P82" s="94" t="s">
        <v>1251</v>
      </c>
      <c r="Q82" s="94" t="s">
        <v>1251</v>
      </c>
      <c r="R82" s="94" t="s">
        <v>1251</v>
      </c>
      <c r="S82" s="94" t="s">
        <v>1251</v>
      </c>
      <c r="T82" s="20">
        <v>75522.857142857145</v>
      </c>
      <c r="U82" s="94" t="s">
        <v>1251</v>
      </c>
      <c r="V82" s="94" t="s">
        <v>1251</v>
      </c>
      <c r="W82" s="94" t="s">
        <v>1251</v>
      </c>
      <c r="X82" s="94" t="s">
        <v>1251</v>
      </c>
      <c r="Y82" s="94" t="s">
        <v>1251</v>
      </c>
      <c r="Z82" s="94" t="s">
        <v>1251</v>
      </c>
      <c r="AA82" s="94" t="s">
        <v>1251</v>
      </c>
      <c r="AB82" s="94" t="s">
        <v>1251</v>
      </c>
      <c r="AC82" s="94" t="s">
        <v>1251</v>
      </c>
      <c r="AD82" s="94" t="s">
        <v>1251</v>
      </c>
      <c r="AE82" s="94" t="s">
        <v>1251</v>
      </c>
      <c r="AF82" s="94" t="s">
        <v>1251</v>
      </c>
      <c r="AG82" s="94" t="s">
        <v>1251</v>
      </c>
      <c r="AH82" s="94" t="s">
        <v>1251</v>
      </c>
      <c r="AI82" s="94" t="s">
        <v>1251</v>
      </c>
      <c r="AJ82" s="94" t="s">
        <v>1251</v>
      </c>
      <c r="AK82" s="94" t="s">
        <v>1251</v>
      </c>
      <c r="AL82" s="94" t="s">
        <v>1251</v>
      </c>
      <c r="AM82" s="94" t="s">
        <v>1251</v>
      </c>
      <c r="AN82" s="94" t="s">
        <v>1251</v>
      </c>
      <c r="AO82" s="94" t="s">
        <v>1251</v>
      </c>
      <c r="AP82" s="94" t="s">
        <v>1251</v>
      </c>
      <c r="AQ82" s="94" t="s">
        <v>1251</v>
      </c>
      <c r="AR82" s="94" t="s">
        <v>1251</v>
      </c>
      <c r="AT82" s="69"/>
      <c r="AU82" s="69"/>
      <c r="AV82" s="69"/>
      <c r="AW82" s="69"/>
      <c r="AX82" s="69"/>
      <c r="AY82" s="69"/>
      <c r="AZ82" s="69"/>
      <c r="BA82" s="69"/>
      <c r="BB82" s="69"/>
      <c r="BC82" s="69"/>
      <c r="BD82" s="69"/>
      <c r="BE82" s="69"/>
      <c r="BF82" s="69"/>
      <c r="BG82" s="69"/>
      <c r="BH82" s="69" t="s">
        <v>1253</v>
      </c>
      <c r="BI82" s="69" t="s">
        <v>1253</v>
      </c>
      <c r="BJ82" s="69" t="s">
        <v>1253</v>
      </c>
      <c r="BK82" s="69" t="s">
        <v>1253</v>
      </c>
      <c r="BL82" s="69"/>
      <c r="BM82" s="69"/>
      <c r="BN82" s="69"/>
      <c r="BO82" s="69"/>
      <c r="BP82" s="69"/>
      <c r="BQ82" s="69"/>
      <c r="BR82" s="69"/>
      <c r="BS82" s="69"/>
      <c r="BT82" s="69"/>
      <c r="BU82" s="69"/>
      <c r="BV82" s="77"/>
      <c r="BW82" s="77"/>
      <c r="BX82" s="77"/>
      <c r="CD82" s="98"/>
      <c r="CE82" s="98"/>
      <c r="CF82" s="98"/>
    </row>
    <row r="83" spans="1:84" x14ac:dyDescent="0.3">
      <c r="A83" s="8" t="s">
        <v>1264</v>
      </c>
      <c r="B83" s="20">
        <v>33917</v>
      </c>
      <c r="C83" s="20">
        <v>64381</v>
      </c>
      <c r="D83" s="20">
        <v>64581</v>
      </c>
      <c r="E83" s="94" t="s">
        <v>1251</v>
      </c>
      <c r="F83" s="20">
        <v>63750</v>
      </c>
      <c r="G83" s="94" t="s">
        <v>1251</v>
      </c>
      <c r="H83" s="20">
        <v>56497.619047619046</v>
      </c>
      <c r="I83" s="345"/>
      <c r="J83" s="20">
        <v>51273.809523809519</v>
      </c>
      <c r="K83" s="334"/>
      <c r="L83" s="20">
        <v>49845.238095238092</v>
      </c>
      <c r="M83" s="94" t="s">
        <v>1251</v>
      </c>
      <c r="N83" s="20">
        <v>51845.238095238092</v>
      </c>
      <c r="O83" s="94" t="s">
        <v>1251</v>
      </c>
      <c r="P83" s="94" t="s">
        <v>1251</v>
      </c>
      <c r="Q83" s="20">
        <v>71357.142857142855</v>
      </c>
      <c r="R83" s="20">
        <v>59666.666666666664</v>
      </c>
      <c r="S83" s="94" t="s">
        <v>1251</v>
      </c>
      <c r="T83" s="94" t="s">
        <v>1251</v>
      </c>
      <c r="U83" s="94" t="s">
        <v>1251</v>
      </c>
      <c r="V83" s="94" t="s">
        <v>1251</v>
      </c>
      <c r="W83" s="94" t="s">
        <v>1251</v>
      </c>
      <c r="X83" s="94" t="s">
        <v>1251</v>
      </c>
      <c r="Y83" s="94" t="s">
        <v>1251</v>
      </c>
      <c r="Z83" s="94" t="s">
        <v>1251</v>
      </c>
      <c r="AA83" s="94" t="s">
        <v>1251</v>
      </c>
      <c r="AB83" s="94" t="s">
        <v>1251</v>
      </c>
      <c r="AC83" s="94" t="s">
        <v>1251</v>
      </c>
      <c r="AD83" s="20">
        <v>54250</v>
      </c>
      <c r="AE83" s="20">
        <v>53213.333333333336</v>
      </c>
      <c r="AF83" s="20">
        <v>53617.142857142855</v>
      </c>
      <c r="AG83" s="94" t="s">
        <v>1251</v>
      </c>
      <c r="AH83" s="20">
        <v>61416.666666666664</v>
      </c>
      <c r="AI83" s="20">
        <v>60883.809523809519</v>
      </c>
      <c r="AJ83" s="20">
        <v>62217.142857142855</v>
      </c>
      <c r="AK83" s="20">
        <v>71714.28571428571</v>
      </c>
      <c r="AL83" s="20">
        <v>71714.28571428571</v>
      </c>
      <c r="AM83" s="20">
        <v>71714.28571428571</v>
      </c>
      <c r="AN83" s="20">
        <v>70000</v>
      </c>
      <c r="AO83" s="20">
        <v>70000</v>
      </c>
      <c r="AP83" s="20">
        <v>72266.666666666672</v>
      </c>
      <c r="AQ83" s="20">
        <v>73266.666666666672</v>
      </c>
      <c r="AR83" s="20">
        <v>65957.142857142855</v>
      </c>
      <c r="AT83" s="69">
        <v>3.1065065780275791E-3</v>
      </c>
      <c r="AU83" s="69" t="s">
        <v>1253</v>
      </c>
      <c r="AV83" s="69" t="s">
        <v>1253</v>
      </c>
      <c r="AW83" s="69" t="s">
        <v>1253</v>
      </c>
      <c r="AX83" s="69" t="s">
        <v>1253</v>
      </c>
      <c r="AY83" s="69">
        <v>-9.2460702094483649E-2</v>
      </c>
      <c r="AZ83" s="69">
        <v>0</v>
      </c>
      <c r="BA83" s="69" t="s">
        <v>1253</v>
      </c>
      <c r="BB83" s="69" t="s">
        <v>1253</v>
      </c>
      <c r="BC83" s="69" t="s">
        <v>1253</v>
      </c>
      <c r="BD83" s="69" t="s">
        <v>1253</v>
      </c>
      <c r="BE83" s="69" t="s">
        <v>1253</v>
      </c>
      <c r="BF83" s="69">
        <v>-0.16383049716383047</v>
      </c>
      <c r="BG83" s="69"/>
      <c r="BH83" s="69" t="s">
        <v>1253</v>
      </c>
      <c r="BI83" s="69" t="s">
        <v>1253</v>
      </c>
      <c r="BJ83" s="69" t="s">
        <v>1253</v>
      </c>
      <c r="BK83" s="69" t="s">
        <v>1253</v>
      </c>
      <c r="BL83" s="69"/>
      <c r="BM83" s="69"/>
      <c r="BN83" s="69"/>
      <c r="BO83" s="69"/>
      <c r="BP83" s="69"/>
      <c r="BQ83" s="69"/>
      <c r="BR83" s="69"/>
      <c r="BS83" s="69">
        <v>-1.9109062980030678E-2</v>
      </c>
      <c r="BT83" s="69">
        <v>7.5885027025091034E-3</v>
      </c>
      <c r="BU83" s="69"/>
      <c r="BV83" s="77"/>
      <c r="BW83" s="77">
        <v>-8.6761000193836812E-3</v>
      </c>
      <c r="BX83" s="77">
        <v>2.1899637091728152E-2</v>
      </c>
      <c r="BY83" s="77">
        <v>0.15264511388684787</v>
      </c>
      <c r="BZ83" s="77">
        <v>0</v>
      </c>
      <c r="CA83" s="77">
        <v>0</v>
      </c>
      <c r="CB83" s="77">
        <v>-2.3904382470119501E-2</v>
      </c>
      <c r="CC83" s="77">
        <v>0</v>
      </c>
      <c r="CD83" s="98">
        <v>3.2380952380952399E-2</v>
      </c>
      <c r="CE83" s="98">
        <v>1.3837638376383854E-2</v>
      </c>
      <c r="CF83" s="98">
        <v>-9.9766021058104837E-2</v>
      </c>
    </row>
    <row r="84" spans="1:84" ht="14.5" thickBot="1" x14ac:dyDescent="0.35">
      <c r="A84" s="8" t="s">
        <v>1265</v>
      </c>
      <c r="B84" s="94" t="s">
        <v>1251</v>
      </c>
      <c r="C84" s="94" t="s">
        <v>1251</v>
      </c>
      <c r="D84" s="94" t="s">
        <v>1251</v>
      </c>
      <c r="E84" s="94" t="s">
        <v>1251</v>
      </c>
      <c r="F84" s="94" t="s">
        <v>1251</v>
      </c>
      <c r="G84" s="94" t="s">
        <v>1254</v>
      </c>
      <c r="H84" s="106">
        <v>82305.2</v>
      </c>
      <c r="I84" s="345"/>
      <c r="J84" s="20">
        <v>60944</v>
      </c>
      <c r="K84" s="334"/>
      <c r="L84" s="20">
        <v>56431.730769230715</v>
      </c>
      <c r="M84" s="20">
        <v>78190</v>
      </c>
      <c r="N84" s="20">
        <v>56710.952380952382</v>
      </c>
      <c r="O84" s="20">
        <v>63780.476190476191</v>
      </c>
      <c r="P84" s="20">
        <v>53432.857142857145</v>
      </c>
      <c r="Q84" s="20">
        <v>54905.419047619049</v>
      </c>
      <c r="R84" s="20">
        <v>44443.333333333336</v>
      </c>
      <c r="S84" s="20">
        <v>40950.476190476198</v>
      </c>
      <c r="T84" s="20">
        <v>51584.761904761908</v>
      </c>
      <c r="U84" s="20">
        <v>43346.190476190481</v>
      </c>
      <c r="V84" s="20">
        <v>46514.095238095237</v>
      </c>
      <c r="W84" s="20">
        <v>55083.333333333336</v>
      </c>
      <c r="X84" s="20">
        <v>56777.142857142855</v>
      </c>
      <c r="Y84" s="20">
        <v>59637.142857142855</v>
      </c>
      <c r="Z84" s="20">
        <v>70188.57142857142</v>
      </c>
      <c r="AA84" s="20">
        <v>71551.42857142858</v>
      </c>
      <c r="AB84" s="20">
        <v>76530.476190476184</v>
      </c>
      <c r="AC84" s="20">
        <v>59121.904761904763</v>
      </c>
      <c r="AD84" s="20">
        <v>58280</v>
      </c>
      <c r="AE84" s="20">
        <v>74817.142857142855</v>
      </c>
      <c r="AF84" s="20">
        <v>72163.809523809527</v>
      </c>
      <c r="AG84" s="20">
        <v>52290.476190476191</v>
      </c>
      <c r="AH84" s="20">
        <v>54135.238095238092</v>
      </c>
      <c r="AI84" s="20">
        <v>53023.809523809519</v>
      </c>
      <c r="AJ84" s="20">
        <v>54823.809523809519</v>
      </c>
      <c r="AK84" s="20">
        <v>69916.666666666672</v>
      </c>
      <c r="AL84" s="20">
        <v>79718.095238095251</v>
      </c>
      <c r="AM84" s="20">
        <v>84313.809523809527</v>
      </c>
      <c r="AN84" s="94" t="s">
        <v>1251</v>
      </c>
      <c r="AO84" s="20">
        <v>68393.333333333328</v>
      </c>
      <c r="AP84" s="20">
        <v>93585.71428571429</v>
      </c>
      <c r="AQ84" s="20">
        <v>89171.42857142858</v>
      </c>
      <c r="AR84" s="20">
        <v>79150</v>
      </c>
      <c r="AT84" s="69" t="s">
        <v>1253</v>
      </c>
      <c r="AU84" s="69" t="s">
        <v>1253</v>
      </c>
      <c r="AV84" s="69" t="s">
        <v>1253</v>
      </c>
      <c r="AW84" s="69" t="s">
        <v>1253</v>
      </c>
      <c r="AX84" s="69" t="s">
        <v>1253</v>
      </c>
      <c r="AY84" s="69">
        <v>-0.25953645699178174</v>
      </c>
      <c r="AZ84" s="69">
        <v>-0.11507664034574061</v>
      </c>
      <c r="BA84" s="69">
        <v>0.38556799400228448</v>
      </c>
      <c r="BB84" s="69">
        <v>-0.27470325641447269</v>
      </c>
      <c r="BC84" s="69">
        <v>0.12465888003493064</v>
      </c>
      <c r="BD84" s="69">
        <v>-0.16223803373177337</v>
      </c>
      <c r="BE84" s="69">
        <v>2.755910844941134E-2</v>
      </c>
      <c r="BF84" s="69">
        <v>-0.1905474158245114</v>
      </c>
      <c r="BG84" s="69">
        <v>-7.8591250495547937E-2</v>
      </c>
      <c r="BH84" s="69">
        <v>0.25968649704637414</v>
      </c>
      <c r="BI84" s="69">
        <v>-0.15970940107820686</v>
      </c>
      <c r="BJ84" s="69">
        <v>7.3083810298043339E-2</v>
      </c>
      <c r="BK84" s="69">
        <v>0.18422884614597113</v>
      </c>
      <c r="BL84" s="69">
        <v>3.0749945969310577E-2</v>
      </c>
      <c r="BM84" s="69">
        <v>5.0372383252818009E-2</v>
      </c>
      <c r="BN84" s="69">
        <v>0.1769271307430651</v>
      </c>
      <c r="BO84" s="69">
        <v>1.941708051778912E-2</v>
      </c>
      <c r="BP84" s="69">
        <v>6.9586977066112832E-2</v>
      </c>
      <c r="BQ84" s="69">
        <v>-0.22747240439538552</v>
      </c>
      <c r="BR84" s="69">
        <v>-1.424014948935215E-2</v>
      </c>
      <c r="BS84" s="69">
        <v>0.2837533091479556</v>
      </c>
      <c r="BT84" s="69">
        <v>-3.5464242979709182E-2</v>
      </c>
      <c r="BU84" s="69">
        <v>-0.2753919653697936</v>
      </c>
      <c r="BV84" s="77">
        <v>3.5279118477369975E-2</v>
      </c>
      <c r="BW84" s="77">
        <v>-2.0530593575173284E-2</v>
      </c>
      <c r="BX84" s="77">
        <v>3.3947013920071933E-2</v>
      </c>
      <c r="BY84" s="77">
        <v>0.27529748979414603</v>
      </c>
      <c r="BZ84" s="77">
        <v>0.14018729780350769</v>
      </c>
      <c r="CA84" s="77">
        <v>5.76495746917709E-2</v>
      </c>
      <c r="CD84" s="98">
        <v>0.36834556417361775</v>
      </c>
      <c r="CE84" s="98">
        <v>-4.7168371241031903E-2</v>
      </c>
      <c r="CF84" s="98">
        <v>-0.11238385132970208</v>
      </c>
    </row>
    <row r="85" spans="1:84" ht="14.5" thickBot="1" x14ac:dyDescent="0.35">
      <c r="A85" s="8" t="s">
        <v>1266</v>
      </c>
      <c r="B85" s="107">
        <v>33403</v>
      </c>
      <c r="C85" s="107">
        <v>60969</v>
      </c>
      <c r="D85" s="107">
        <v>58531</v>
      </c>
      <c r="E85" s="107">
        <v>52290.952380952374</v>
      </c>
      <c r="F85" s="107">
        <v>56904</v>
      </c>
      <c r="G85" s="107">
        <v>51907.142857142855</v>
      </c>
      <c r="H85" s="107">
        <v>68530.952380952367</v>
      </c>
      <c r="I85" s="346"/>
      <c r="J85" s="107">
        <v>55523.809523809519</v>
      </c>
      <c r="K85" s="334"/>
      <c r="L85" s="107">
        <v>58716.190476190481</v>
      </c>
      <c r="M85" s="107">
        <v>59155.952380952374</v>
      </c>
      <c r="N85" s="107">
        <v>59493.316666666666</v>
      </c>
      <c r="O85" s="107">
        <v>66417</v>
      </c>
      <c r="P85" s="107">
        <v>60402.857142857145</v>
      </c>
      <c r="Q85" s="107">
        <v>61857.142857142855</v>
      </c>
      <c r="R85" s="107">
        <v>53271.666666666664</v>
      </c>
      <c r="S85" s="107">
        <v>56513.809523809519</v>
      </c>
      <c r="T85" s="107">
        <v>49946.190476190481</v>
      </c>
      <c r="U85" s="107">
        <v>51684.523809523809</v>
      </c>
      <c r="V85" s="107">
        <v>52238.095238095237</v>
      </c>
      <c r="W85" s="107">
        <v>55392.857142857145</v>
      </c>
      <c r="X85" s="107">
        <v>54683.809523809519</v>
      </c>
      <c r="Y85" s="107">
        <v>57523.809523809519</v>
      </c>
      <c r="Z85" s="107">
        <v>64475.238095238092</v>
      </c>
      <c r="AA85" s="107">
        <v>64338.095238095237</v>
      </c>
      <c r="AB85" s="107">
        <v>67383.809523809527</v>
      </c>
      <c r="AC85" s="107">
        <v>60318.809523809519</v>
      </c>
      <c r="AD85" s="107">
        <v>63323.809523809519</v>
      </c>
      <c r="AE85" s="107">
        <v>59673.809523809519</v>
      </c>
      <c r="AF85" s="107">
        <v>59423.809523809519</v>
      </c>
      <c r="AG85" s="107">
        <v>52884.523809523809</v>
      </c>
      <c r="AH85" s="107">
        <v>56280.238095238092</v>
      </c>
      <c r="AI85" s="107">
        <v>58307.738095238092</v>
      </c>
      <c r="AJ85" s="107">
        <v>57843.809523809519</v>
      </c>
      <c r="AK85" s="107">
        <v>60005.952380952374</v>
      </c>
      <c r="AL85" s="107">
        <v>62615.238095238092</v>
      </c>
      <c r="AM85" s="107">
        <v>66173.809523809527</v>
      </c>
      <c r="AN85" s="107">
        <v>69345.238095238092</v>
      </c>
      <c r="AO85" s="107">
        <v>65633.809523809527</v>
      </c>
      <c r="AP85" s="107">
        <v>66823.809523809527</v>
      </c>
      <c r="AQ85" s="107">
        <v>66823.809523809527</v>
      </c>
      <c r="AR85" s="107">
        <v>53807.142857142855</v>
      </c>
      <c r="AT85" s="110">
        <v>-0.04</v>
      </c>
      <c r="AU85" s="110">
        <v>-8.1273171481778927E-2</v>
      </c>
      <c r="AV85" s="110">
        <v>5.82065682299997E-2</v>
      </c>
      <c r="AW85" s="110">
        <v>7.9256291297624015E-2</v>
      </c>
      <c r="AX85" s="110">
        <v>0.11588485330628795</v>
      </c>
      <c r="AY85" s="110">
        <v>-0.18979953444741682</v>
      </c>
      <c r="AZ85" s="110">
        <v>0.12944939965694613</v>
      </c>
      <c r="BA85" s="110">
        <v>7.4896191526632183E-3</v>
      </c>
      <c r="BB85" s="114">
        <v>5.7029643194945745E-3</v>
      </c>
      <c r="BC85" s="110">
        <v>0.11637749786460616</v>
      </c>
      <c r="BD85" s="110">
        <v>-9.0551257315790501E-2</v>
      </c>
      <c r="BE85" s="110">
        <v>2.4076439146681672E-2</v>
      </c>
      <c r="BF85" s="110">
        <v>-0.13879522709776748</v>
      </c>
      <c r="BG85" s="110">
        <v>6.0860548580724982E-2</v>
      </c>
      <c r="BH85" s="110">
        <v>-0.1162126408210381</v>
      </c>
      <c r="BI85" s="110">
        <v>3.4804122531867598E-2</v>
      </c>
      <c r="BJ85" s="110">
        <v>1.07105838995738E-2</v>
      </c>
      <c r="BK85" s="110">
        <v>6.0391978122151357E-2</v>
      </c>
      <c r="BL85" s="110">
        <v>-1.2800343864173724E-2</v>
      </c>
      <c r="BM85" s="110">
        <v>5.1934933296178931E-2</v>
      </c>
      <c r="BN85" s="110">
        <v>0.12084437086092725</v>
      </c>
      <c r="BO85" s="110">
        <v>-2.1270624381453107E-3</v>
      </c>
      <c r="BP85" s="110">
        <v>4.7339205092147285E-2</v>
      </c>
      <c r="BQ85" s="110">
        <v>-0.10484714429070152</v>
      </c>
      <c r="BR85" s="110">
        <v>4.9818622478181362E-2</v>
      </c>
      <c r="BS85" s="110">
        <v>-5.7640246653632099E-2</v>
      </c>
      <c r="BT85" s="110">
        <v>0</v>
      </c>
      <c r="BU85" s="110">
        <v>-0.11004487539065622</v>
      </c>
      <c r="BV85" s="110">
        <v>6.4209981315984876E-2</v>
      </c>
      <c r="BW85" s="111">
        <v>3.6025078582095471E-2</v>
      </c>
      <c r="BX85" s="111">
        <v>-7.9565523648131853E-3</v>
      </c>
      <c r="BY85" s="111">
        <v>3.7378984457323572E-2</v>
      </c>
      <c r="BZ85" s="111">
        <v>4.3483781370895702E-2</v>
      </c>
      <c r="CA85" s="111">
        <v>5.6832354820065101E-2</v>
      </c>
      <c r="CB85" s="111">
        <v>4.7925736696290411E-2</v>
      </c>
      <c r="CC85" s="111">
        <v>-5.3521030042918416E-2</v>
      </c>
      <c r="CD85" s="111">
        <v>1.8130899434815051E-2</v>
      </c>
      <c r="CE85" s="111">
        <v>0</v>
      </c>
      <c r="CF85" s="111">
        <v>-0.19479085013895825</v>
      </c>
    </row>
    <row r="86" spans="1:84" x14ac:dyDescent="0.3">
      <c r="BO86" s="69"/>
      <c r="BP86" s="69"/>
    </row>
    <row r="87" spans="1:84" x14ac:dyDescent="0.3">
      <c r="BO87" s="69"/>
    </row>
    <row r="88" spans="1:84" x14ac:dyDescent="0.3">
      <c r="BO88" s="69"/>
    </row>
    <row r="89" spans="1:84" x14ac:dyDescent="0.3">
      <c r="A89" s="347" t="s">
        <v>1272</v>
      </c>
      <c r="B89" s="347"/>
      <c r="C89" s="347"/>
      <c r="D89" s="347"/>
      <c r="E89" s="347"/>
      <c r="F89" s="347"/>
      <c r="G89" s="347"/>
      <c r="H89" s="347"/>
      <c r="I89" s="347"/>
      <c r="J89" s="347"/>
      <c r="K89" s="347"/>
      <c r="L89" s="347"/>
      <c r="M89" s="347"/>
      <c r="N89" s="347"/>
      <c r="O89" s="347"/>
      <c r="P89" s="347"/>
      <c r="Q89" s="347"/>
      <c r="R89" s="347"/>
      <c r="S89" s="347"/>
      <c r="T89" s="347"/>
      <c r="U89" s="347"/>
      <c r="V89" s="347"/>
      <c r="W89" s="347"/>
      <c r="X89" s="347"/>
      <c r="Y89" s="347"/>
      <c r="Z89" s="347"/>
      <c r="AA89" s="347"/>
      <c r="AB89" s="347"/>
      <c r="AC89" s="347"/>
      <c r="AD89" s="347"/>
      <c r="AE89" s="347"/>
      <c r="AF89" s="347"/>
      <c r="AG89" s="347"/>
      <c r="AH89" s="347"/>
      <c r="AI89" s="347"/>
      <c r="AJ89" s="347"/>
      <c r="AK89" s="347"/>
      <c r="AL89" s="347"/>
      <c r="AM89" s="347"/>
      <c r="AN89" s="347"/>
      <c r="AO89" s="347"/>
      <c r="AP89" s="347"/>
      <c r="AQ89" s="347"/>
      <c r="AR89" s="347"/>
      <c r="AT89" s="343" t="s">
        <v>1268</v>
      </c>
      <c r="AU89" s="343"/>
      <c r="AV89" s="343"/>
      <c r="AW89" s="343"/>
      <c r="AX89" s="343"/>
      <c r="AY89" s="343"/>
      <c r="AZ89" s="343"/>
      <c r="BA89" s="343"/>
      <c r="BB89" s="343"/>
      <c r="BC89" s="343"/>
      <c r="BD89" s="343"/>
      <c r="BE89" s="343"/>
      <c r="BF89" s="343"/>
      <c r="BG89" s="343"/>
      <c r="BH89" s="343"/>
      <c r="BI89" s="343"/>
      <c r="BJ89" s="343"/>
      <c r="BK89" s="343"/>
      <c r="BL89" s="343"/>
      <c r="BM89" s="343"/>
      <c r="BN89" s="343"/>
      <c r="BO89" s="343"/>
      <c r="BP89" s="343"/>
      <c r="BQ89" s="343"/>
      <c r="BR89" s="343"/>
      <c r="BS89" s="343"/>
      <c r="BT89" s="343"/>
      <c r="BU89" s="343"/>
      <c r="BV89" s="343"/>
      <c r="BW89" s="343"/>
      <c r="BX89" s="343"/>
      <c r="BY89" s="343"/>
      <c r="BZ89" s="343"/>
      <c r="CA89" s="343"/>
      <c r="CB89" s="343"/>
      <c r="CC89" s="343"/>
      <c r="CD89" s="343"/>
      <c r="CE89" s="112"/>
      <c r="CF89" s="112"/>
    </row>
    <row r="90" spans="1:84" x14ac:dyDescent="0.3">
      <c r="BO90" s="69"/>
    </row>
    <row r="91" spans="1:84" x14ac:dyDescent="0.3">
      <c r="BO91" s="69"/>
    </row>
    <row r="92" spans="1:84" ht="41.4" customHeight="1" x14ac:dyDescent="0.3">
      <c r="A92" s="89" t="s">
        <v>1187</v>
      </c>
      <c r="B92" s="67" t="s">
        <v>1269</v>
      </c>
      <c r="C92" s="67" t="s">
        <v>1189</v>
      </c>
      <c r="D92" s="67" t="s">
        <v>1190</v>
      </c>
      <c r="E92" s="67" t="s">
        <v>1191</v>
      </c>
      <c r="F92" s="90" t="s">
        <v>1192</v>
      </c>
      <c r="G92" s="67" t="s">
        <v>1193</v>
      </c>
      <c r="H92" s="90" t="s">
        <v>1194</v>
      </c>
      <c r="I92" s="67" t="s">
        <v>1195</v>
      </c>
      <c r="J92" s="90" t="s">
        <v>1196</v>
      </c>
      <c r="K92" s="334" t="s">
        <v>1197</v>
      </c>
      <c r="L92" s="67" t="s">
        <v>1198</v>
      </c>
      <c r="M92" s="67" t="s">
        <v>1199</v>
      </c>
      <c r="N92" s="67" t="s">
        <v>1200</v>
      </c>
      <c r="O92" s="67" t="s">
        <v>1201</v>
      </c>
      <c r="P92" s="67" t="s">
        <v>1202</v>
      </c>
      <c r="Q92" s="67" t="s">
        <v>1203</v>
      </c>
      <c r="R92" s="67" t="s">
        <v>1204</v>
      </c>
      <c r="S92" s="90" t="s">
        <v>1205</v>
      </c>
      <c r="T92" s="90" t="s">
        <v>1206</v>
      </c>
      <c r="U92" s="90" t="s">
        <v>1207</v>
      </c>
      <c r="V92" s="90" t="s">
        <v>1208</v>
      </c>
      <c r="W92" s="90" t="s">
        <v>1209</v>
      </c>
      <c r="X92" s="90" t="s">
        <v>1210</v>
      </c>
      <c r="Y92" s="90" t="s">
        <v>1211</v>
      </c>
      <c r="Z92" s="90" t="s">
        <v>1212</v>
      </c>
      <c r="AA92" s="90" t="s">
        <v>1213</v>
      </c>
      <c r="AB92" s="90" t="s">
        <v>1214</v>
      </c>
      <c r="AC92" s="90" t="s">
        <v>1215</v>
      </c>
      <c r="AD92" s="90" t="s">
        <v>1216</v>
      </c>
      <c r="AE92" s="90" t="s">
        <v>1217</v>
      </c>
      <c r="AF92" s="90" t="s">
        <v>1218</v>
      </c>
      <c r="AG92" s="90" t="s">
        <v>1219</v>
      </c>
      <c r="AH92" s="90" t="s">
        <v>1220</v>
      </c>
      <c r="AI92" s="90" t="s">
        <v>1221</v>
      </c>
      <c r="AJ92" s="90" t="s">
        <v>1222</v>
      </c>
      <c r="AK92" s="90" t="s">
        <v>1223</v>
      </c>
      <c r="AL92" s="90" t="s">
        <v>1224</v>
      </c>
      <c r="AM92" s="90" t="s">
        <v>1225</v>
      </c>
      <c r="AN92" s="90" t="s">
        <v>1226</v>
      </c>
      <c r="AO92" s="90" t="s">
        <v>1227</v>
      </c>
      <c r="AP92" s="90" t="s">
        <v>1228</v>
      </c>
      <c r="AQ92" s="90" t="s">
        <v>1229</v>
      </c>
      <c r="AR92" s="90" t="s">
        <v>2142</v>
      </c>
      <c r="AT92" s="66" t="s">
        <v>1230</v>
      </c>
      <c r="AU92" s="66" t="s">
        <v>1231</v>
      </c>
      <c r="AV92" s="66" t="s">
        <v>1232</v>
      </c>
      <c r="AW92" s="66" t="s">
        <v>1233</v>
      </c>
      <c r="AX92" s="66" t="s">
        <v>1234</v>
      </c>
      <c r="AY92" s="92" t="s">
        <v>1235</v>
      </c>
      <c r="AZ92" s="66" t="s">
        <v>1236</v>
      </c>
      <c r="BA92" s="66" t="s">
        <v>1237</v>
      </c>
      <c r="BB92" s="66" t="s">
        <v>1238</v>
      </c>
      <c r="BC92" s="66" t="s">
        <v>1239</v>
      </c>
      <c r="BD92" s="66" t="s">
        <v>1240</v>
      </c>
      <c r="BE92" s="66" t="s">
        <v>1241</v>
      </c>
      <c r="BF92" s="66" t="s">
        <v>1231</v>
      </c>
      <c r="BG92" s="66" t="s">
        <v>1242</v>
      </c>
      <c r="BH92" s="66" t="s">
        <v>1243</v>
      </c>
      <c r="BI92" s="66" t="s">
        <v>1244</v>
      </c>
      <c r="BJ92" s="66" t="s">
        <v>1245</v>
      </c>
      <c r="BK92" s="66" t="s">
        <v>1246</v>
      </c>
      <c r="BL92" s="66" t="s">
        <v>1247</v>
      </c>
      <c r="BM92" s="66" t="s">
        <v>1238</v>
      </c>
      <c r="BN92" s="66" t="s">
        <v>1239</v>
      </c>
      <c r="BO92" s="66" t="s">
        <v>1240</v>
      </c>
      <c r="BP92" s="66" t="s">
        <v>1241</v>
      </c>
      <c r="BQ92" s="66" t="s">
        <v>1231</v>
      </c>
      <c r="BR92" s="66" t="s">
        <v>1242</v>
      </c>
      <c r="BS92" s="66" t="s">
        <v>1243</v>
      </c>
      <c r="BT92" s="66" t="s">
        <v>1244</v>
      </c>
      <c r="BU92" s="66" t="s">
        <v>1248</v>
      </c>
      <c r="BV92" s="66" t="s">
        <v>1249</v>
      </c>
      <c r="BW92" s="66" t="s">
        <v>1250</v>
      </c>
      <c r="BX92" s="66" t="s">
        <v>1247</v>
      </c>
      <c r="BY92" s="93" t="s">
        <v>1238</v>
      </c>
      <c r="BZ92" s="66" t="s">
        <v>1239</v>
      </c>
      <c r="CA92" s="93" t="s">
        <v>1240</v>
      </c>
      <c r="CB92" s="66" t="s">
        <v>1241</v>
      </c>
      <c r="CC92" s="66" t="s">
        <v>1231</v>
      </c>
      <c r="CD92" s="66" t="s">
        <v>1242</v>
      </c>
      <c r="CE92" s="66" t="s">
        <v>1243</v>
      </c>
      <c r="CF92" s="66" t="s">
        <v>1244</v>
      </c>
    </row>
    <row r="93" spans="1:84" ht="13.75" customHeight="1" x14ac:dyDescent="0.3">
      <c r="A93" s="113" t="s">
        <v>1091</v>
      </c>
      <c r="B93" s="94" t="s">
        <v>1251</v>
      </c>
      <c r="C93" s="94" t="s">
        <v>1251</v>
      </c>
      <c r="D93" s="94" t="s">
        <v>1251</v>
      </c>
      <c r="E93" s="94" t="s">
        <v>1251</v>
      </c>
      <c r="F93" s="94" t="s">
        <v>1251</v>
      </c>
      <c r="G93" s="94" t="s">
        <v>1251</v>
      </c>
      <c r="H93" s="94" t="s">
        <v>1251</v>
      </c>
      <c r="I93" s="348" t="s">
        <v>1252</v>
      </c>
      <c r="J93" s="78" t="s">
        <v>1251</v>
      </c>
      <c r="K93" s="335"/>
      <c r="L93" s="20">
        <v>3500</v>
      </c>
      <c r="M93" s="20">
        <v>3600.0000000000005</v>
      </c>
      <c r="N93" s="20">
        <v>3516.666666666667</v>
      </c>
      <c r="O93" s="20">
        <v>3683.3333333333335</v>
      </c>
      <c r="P93" s="20">
        <v>3516.666666666667</v>
      </c>
      <c r="Q93" s="20">
        <v>3516.666666666667</v>
      </c>
      <c r="R93" s="20">
        <v>3516.666666666667</v>
      </c>
      <c r="S93" s="20">
        <v>3600.0000000000036</v>
      </c>
      <c r="T93" s="20">
        <v>3750.0000000000005</v>
      </c>
      <c r="U93" s="20">
        <v>3683.3333333333335</v>
      </c>
      <c r="V93" s="20">
        <v>4583.333333333333</v>
      </c>
      <c r="W93" s="20">
        <v>4783.333333333333</v>
      </c>
      <c r="X93" s="20">
        <v>4908.3333333333339</v>
      </c>
      <c r="Y93" s="20">
        <v>4250</v>
      </c>
      <c r="Z93" s="20">
        <v>4666.666666666667</v>
      </c>
      <c r="AA93" s="94" t="s">
        <v>1251</v>
      </c>
      <c r="AB93" s="94" t="s">
        <v>1251</v>
      </c>
      <c r="AC93" s="20">
        <v>3916.6666666666665</v>
      </c>
      <c r="AD93" s="20">
        <v>4583.333333333333</v>
      </c>
      <c r="AE93" s="20">
        <v>4583.333333333333</v>
      </c>
      <c r="AF93" s="20">
        <v>4666.666666666667</v>
      </c>
      <c r="AG93" s="94" t="s">
        <v>1251</v>
      </c>
      <c r="AH93" s="20">
        <v>3749.9999999999995</v>
      </c>
      <c r="AI93" s="20">
        <v>3916.6666666666665</v>
      </c>
      <c r="AJ93" s="20">
        <v>4400</v>
      </c>
      <c r="AK93" s="20">
        <v>4208.3333333333339</v>
      </c>
      <c r="AL93" s="20">
        <v>4916.666666666667</v>
      </c>
      <c r="AM93" s="20">
        <v>4916.666666666667</v>
      </c>
      <c r="AN93" s="20">
        <v>4583.333333333333</v>
      </c>
      <c r="AO93" s="94" t="s">
        <v>1251</v>
      </c>
      <c r="AP93" s="20">
        <v>4716.666666666667</v>
      </c>
      <c r="AQ93" s="20">
        <v>5000.0000000000009</v>
      </c>
      <c r="AR93" s="94" t="s">
        <v>1251</v>
      </c>
      <c r="AT93" s="115"/>
      <c r="AU93" s="115"/>
      <c r="AV93" s="115"/>
      <c r="AW93" s="115"/>
      <c r="AX93" s="115"/>
      <c r="AY93" s="116"/>
      <c r="AZ93" s="69" t="s">
        <v>1253</v>
      </c>
      <c r="BA93" s="69">
        <v>2.8571428571428692E-2</v>
      </c>
      <c r="BB93" s="69">
        <v>-2.314814814814814E-2</v>
      </c>
      <c r="BC93" s="69">
        <v>4.7393364928909998E-2</v>
      </c>
      <c r="BD93" s="69">
        <v>-4.5248868778280493E-2</v>
      </c>
      <c r="BE93" s="69">
        <v>0</v>
      </c>
      <c r="BF93" s="69">
        <v>0</v>
      </c>
      <c r="BG93" s="69">
        <v>2.3696682464455998E-2</v>
      </c>
      <c r="BH93" s="69">
        <v>4.166666666666563E-2</v>
      </c>
      <c r="BI93" s="69">
        <v>-1.7777777777777892E-2</v>
      </c>
      <c r="BJ93" s="69">
        <v>0.24434389140271473</v>
      </c>
      <c r="BK93" s="69">
        <v>4.3636363636363695E-2</v>
      </c>
      <c r="BL93" s="69">
        <v>2.6132404181184787E-2</v>
      </c>
      <c r="BM93" s="69">
        <v>-0.13412563667232613</v>
      </c>
      <c r="BN93" s="69">
        <v>9.8039215686274606E-2</v>
      </c>
      <c r="BO93" s="69"/>
      <c r="BP93" s="69"/>
      <c r="BQ93" s="69"/>
      <c r="BR93" s="69">
        <v>0.17021276595744683</v>
      </c>
      <c r="BS93" s="69">
        <v>0</v>
      </c>
      <c r="BT93" s="69">
        <v>1.8181818181818299E-2</v>
      </c>
      <c r="BU93" s="69"/>
      <c r="BV93" s="77"/>
      <c r="BW93" s="77">
        <v>4.4444444444444509E-2</v>
      </c>
      <c r="BX93" s="77">
        <v>0.123404255319149</v>
      </c>
      <c r="BY93" s="77">
        <v>-4.3560606060605966E-2</v>
      </c>
      <c r="BZ93" s="77">
        <v>0.16831683168316824</v>
      </c>
      <c r="CA93" s="77">
        <v>0</v>
      </c>
      <c r="CB93" s="77">
        <v>-6.7796610169491678E-2</v>
      </c>
      <c r="CD93" s="98"/>
      <c r="CE93" s="98">
        <v>6.0070671378092078E-2</v>
      </c>
      <c r="CF93" s="98"/>
    </row>
    <row r="94" spans="1:84" ht="13.75" customHeight="1" x14ac:dyDescent="0.3">
      <c r="A94" s="8" t="s">
        <v>1092</v>
      </c>
      <c r="B94" s="94" t="s">
        <v>1251</v>
      </c>
      <c r="C94" s="20">
        <v>3708</v>
      </c>
      <c r="D94" s="20">
        <v>3117</v>
      </c>
      <c r="E94" s="20">
        <v>3438</v>
      </c>
      <c r="F94" s="20">
        <v>3000</v>
      </c>
      <c r="G94" s="20">
        <v>3302</v>
      </c>
      <c r="H94" s="94" t="s">
        <v>1251</v>
      </c>
      <c r="I94" s="348"/>
      <c r="J94" s="20">
        <v>3250</v>
      </c>
      <c r="K94" s="335"/>
      <c r="L94" s="20">
        <v>3516.6666666666665</v>
      </c>
      <c r="M94" s="20">
        <v>3166.666666666667</v>
      </c>
      <c r="N94" s="20">
        <v>2666.6666666666665</v>
      </c>
      <c r="O94" s="20">
        <v>2791.666666666667</v>
      </c>
      <c r="P94" s="94" t="s">
        <v>1251</v>
      </c>
      <c r="Q94" s="20">
        <v>4408.333333333333</v>
      </c>
      <c r="R94" s="20">
        <v>3750</v>
      </c>
      <c r="S94" s="20">
        <v>3166.6666666666679</v>
      </c>
      <c r="T94" s="20">
        <v>3583.3333333333335</v>
      </c>
      <c r="U94" s="20">
        <v>3583.3333333333335</v>
      </c>
      <c r="V94" s="20">
        <v>3708.3333333333335</v>
      </c>
      <c r="W94" s="20">
        <v>4416.666666666667</v>
      </c>
      <c r="X94" s="20">
        <v>4000</v>
      </c>
      <c r="Y94" s="20">
        <v>4083.333333333333</v>
      </c>
      <c r="Z94" s="20">
        <v>4416.666666666667</v>
      </c>
      <c r="AA94" s="94" t="s">
        <v>1251</v>
      </c>
      <c r="AB94" s="20">
        <v>4166.666666666667</v>
      </c>
      <c r="AC94" s="20">
        <v>3999.9999999999995</v>
      </c>
      <c r="AD94" s="20">
        <v>3999.9999999999995</v>
      </c>
      <c r="AE94" s="20">
        <v>4745.833333333333</v>
      </c>
      <c r="AF94" s="20">
        <v>4716.666666666667</v>
      </c>
      <c r="AG94" s="94" t="s">
        <v>1251</v>
      </c>
      <c r="AH94" s="20">
        <v>3333.333333333333</v>
      </c>
      <c r="AI94" s="20">
        <v>3491.6666666666665</v>
      </c>
      <c r="AJ94" s="20">
        <v>3346.5000000000005</v>
      </c>
      <c r="AK94" s="20">
        <v>3545.8333333333335</v>
      </c>
      <c r="AL94" s="20">
        <v>3450</v>
      </c>
      <c r="AM94" s="20">
        <v>3199</v>
      </c>
      <c r="AN94" s="20">
        <v>3291.666666666667</v>
      </c>
      <c r="AO94" s="20">
        <v>3250</v>
      </c>
      <c r="AP94" s="20">
        <v>3208.333333333333</v>
      </c>
      <c r="AQ94" s="20">
        <v>3208.333333333333</v>
      </c>
      <c r="AR94" s="20">
        <v>5000.0000000000009</v>
      </c>
      <c r="AT94" s="69">
        <v>-0.15938511326860838</v>
      </c>
      <c r="AU94" s="69">
        <v>0.1029836381135707</v>
      </c>
      <c r="AV94" s="69">
        <v>-0.12739965095986039</v>
      </c>
      <c r="AW94" s="69">
        <v>0.10066666666666668</v>
      </c>
      <c r="AX94" s="69" t="s">
        <v>1253</v>
      </c>
      <c r="AY94" s="69" t="s">
        <v>1253</v>
      </c>
      <c r="AZ94" s="69">
        <v>-0.16153846153846152</v>
      </c>
      <c r="BA94" s="69">
        <v>-9.9526066350710818E-2</v>
      </c>
      <c r="BB94" s="69">
        <v>-0.15789473684210542</v>
      </c>
      <c r="BC94" s="69">
        <v>4.6875000000000222E-2</v>
      </c>
      <c r="BD94" s="69" t="s">
        <v>1253</v>
      </c>
      <c r="BE94" s="69" t="s">
        <v>1253</v>
      </c>
      <c r="BF94" s="69">
        <v>-0.14933837429111529</v>
      </c>
      <c r="BG94" s="69">
        <v>-0.15555555555555522</v>
      </c>
      <c r="BH94" s="69">
        <v>0.13157894736842057</v>
      </c>
      <c r="BI94" s="69">
        <v>0</v>
      </c>
      <c r="BJ94" s="69">
        <v>3.488372093023262E-2</v>
      </c>
      <c r="BK94" s="69">
        <v>0.1910112359550562</v>
      </c>
      <c r="BL94" s="69">
        <v>-9.4339622641509524E-2</v>
      </c>
      <c r="BM94" s="69">
        <v>2.0833333333333259E-2</v>
      </c>
      <c r="BN94" s="69">
        <v>8.163265306122458E-2</v>
      </c>
      <c r="BO94" s="69"/>
      <c r="BP94" s="69"/>
      <c r="BQ94" s="69">
        <v>-4.0000000000000147E-2</v>
      </c>
      <c r="BR94" s="69">
        <v>0</v>
      </c>
      <c r="BS94" s="69">
        <v>0.18645833333333339</v>
      </c>
      <c r="BT94" s="69">
        <v>-6.1457418788409823E-3</v>
      </c>
      <c r="BU94" s="69"/>
      <c r="BV94" s="77"/>
      <c r="BW94" s="77">
        <v>4.7500000000000098E-2</v>
      </c>
      <c r="BX94" s="77">
        <v>-4.1575178997613205E-2</v>
      </c>
      <c r="BY94" s="77">
        <v>5.9564719358533802E-2</v>
      </c>
      <c r="BZ94" s="77">
        <v>-2.7027027027027084E-2</v>
      </c>
      <c r="CA94" s="77">
        <v>-7.2753623188405836E-2</v>
      </c>
      <c r="CB94" s="77">
        <v>2.8967385641346377E-2</v>
      </c>
      <c r="CC94" s="77">
        <v>-1.2658227848101333E-2</v>
      </c>
      <c r="CD94" s="98">
        <v>-1.2820512820512886E-2</v>
      </c>
      <c r="CE94" s="98">
        <v>0</v>
      </c>
      <c r="CF94" s="98">
        <v>0.55844155844155896</v>
      </c>
    </row>
    <row r="95" spans="1:84" x14ac:dyDescent="0.3">
      <c r="A95" s="8" t="s">
        <v>1093</v>
      </c>
      <c r="B95" s="20">
        <v>4542</v>
      </c>
      <c r="C95" s="20">
        <v>4000</v>
      </c>
      <c r="D95" s="20">
        <v>3667</v>
      </c>
      <c r="E95" s="94" t="s">
        <v>1251</v>
      </c>
      <c r="F95" s="20">
        <v>3083</v>
      </c>
      <c r="G95" s="20">
        <v>4250</v>
      </c>
      <c r="H95" s="20">
        <v>3020.833333333333</v>
      </c>
      <c r="I95" s="348"/>
      <c r="J95" s="20">
        <v>3691.666666666667</v>
      </c>
      <c r="K95" s="335"/>
      <c r="L95" s="20">
        <v>6229.1666666666661</v>
      </c>
      <c r="M95" s="20">
        <v>4020.8333333333335</v>
      </c>
      <c r="N95" s="20">
        <v>5791.666666666667</v>
      </c>
      <c r="O95" s="20">
        <v>5466.666666666667</v>
      </c>
      <c r="P95" s="20">
        <v>4666.666666666667</v>
      </c>
      <c r="Q95" s="20">
        <v>4312.5</v>
      </c>
      <c r="R95" s="20">
        <v>5208.333333333333</v>
      </c>
      <c r="S95" s="20">
        <v>4875.0000000000036</v>
      </c>
      <c r="T95" s="20">
        <v>4000.0000000000005</v>
      </c>
      <c r="U95" s="20">
        <v>4875</v>
      </c>
      <c r="V95" s="20">
        <v>4458.3333333333339</v>
      </c>
      <c r="W95" s="20">
        <v>4958.333333333333</v>
      </c>
      <c r="X95" s="20">
        <v>4208.333333333333</v>
      </c>
      <c r="Y95" s="94" t="s">
        <v>1251</v>
      </c>
      <c r="Z95" s="94" t="s">
        <v>1251</v>
      </c>
      <c r="AA95" s="20">
        <v>4250</v>
      </c>
      <c r="AB95" s="20">
        <v>4358.333333333333</v>
      </c>
      <c r="AC95" s="20">
        <v>5291.666666666667</v>
      </c>
      <c r="AD95" s="20">
        <v>4666.666666666667</v>
      </c>
      <c r="AE95" s="20">
        <v>4475</v>
      </c>
      <c r="AF95" s="20">
        <v>4583.3333333333339</v>
      </c>
      <c r="AG95" s="20">
        <v>4458.333333333333</v>
      </c>
      <c r="AH95" s="20">
        <v>4416.6666666666661</v>
      </c>
      <c r="AI95" s="20">
        <v>4833.333333333333</v>
      </c>
      <c r="AJ95" s="20">
        <v>4608.3333333333339</v>
      </c>
      <c r="AK95" s="20">
        <v>4608.333333333333</v>
      </c>
      <c r="AL95" s="20">
        <v>4666.6666666666661</v>
      </c>
      <c r="AM95" s="20">
        <v>4958.3333333333339</v>
      </c>
      <c r="AN95" s="20">
        <v>4874.9999999999991</v>
      </c>
      <c r="AO95" s="20">
        <v>4874.9999999999991</v>
      </c>
      <c r="AP95" s="20">
        <v>4791.666666666667</v>
      </c>
      <c r="AQ95" s="20">
        <v>4875</v>
      </c>
      <c r="AR95" s="20">
        <v>5041.6666666666661</v>
      </c>
      <c r="AT95" s="69">
        <v>-8.3250000000000046E-2</v>
      </c>
      <c r="AU95" s="69" t="s">
        <v>1253</v>
      </c>
      <c r="AV95" s="69" t="s">
        <v>1253</v>
      </c>
      <c r="AW95" s="69">
        <v>0.37852740836847221</v>
      </c>
      <c r="AX95" s="69">
        <v>-0.28921568627450989</v>
      </c>
      <c r="AY95" s="69">
        <v>0.22206896551724165</v>
      </c>
      <c r="AZ95" s="69">
        <v>0.41930022573363401</v>
      </c>
      <c r="BA95" s="69">
        <v>-0.35451505016722396</v>
      </c>
      <c r="BB95" s="69">
        <v>0.44041450777202074</v>
      </c>
      <c r="BC95" s="69">
        <v>-5.6115107913669027E-2</v>
      </c>
      <c r="BD95" s="69">
        <v>-0.14634146341463417</v>
      </c>
      <c r="BE95" s="69">
        <v>-7.5892857142857206E-2</v>
      </c>
      <c r="BF95" s="69">
        <v>0.20772946859903385</v>
      </c>
      <c r="BG95" s="69">
        <v>-6.399999999999928E-2</v>
      </c>
      <c r="BH95" s="69">
        <v>-0.17948717948717996</v>
      </c>
      <c r="BI95" s="69">
        <v>0.21874999999999978</v>
      </c>
      <c r="BJ95" s="69">
        <v>-8.5470085470085388E-2</v>
      </c>
      <c r="BK95" s="69">
        <v>0.11214953271028016</v>
      </c>
      <c r="BL95" s="69">
        <v>-0.15126050420168069</v>
      </c>
      <c r="BM95" s="69"/>
      <c r="BN95" s="69"/>
      <c r="BO95" s="69"/>
      <c r="BP95" s="69">
        <v>2.5490196078431282E-2</v>
      </c>
      <c r="BQ95" s="69">
        <v>0.21414913957935</v>
      </c>
      <c r="BR95" s="69">
        <v>-0.11811023622047245</v>
      </c>
      <c r="BS95" s="69">
        <v>-4.1071428571428648E-2</v>
      </c>
      <c r="BT95" s="69">
        <v>2.420856610800759E-2</v>
      </c>
      <c r="BU95" s="69">
        <v>-2.7272727272727448E-2</v>
      </c>
      <c r="BV95" s="77">
        <v>-9.3457943925234765E-3</v>
      </c>
      <c r="BW95" s="77">
        <v>9.4339622641509413E-2</v>
      </c>
      <c r="BX95" s="77">
        <v>-4.655172413793085E-2</v>
      </c>
      <c r="BY95" s="77">
        <v>0</v>
      </c>
      <c r="BZ95" s="77">
        <v>1.2658227848101111E-2</v>
      </c>
      <c r="CA95" s="77">
        <v>6.2500000000000222E-2</v>
      </c>
      <c r="CB95" s="77">
        <v>-1.6806722689075904E-2</v>
      </c>
      <c r="CC95" s="77">
        <v>0</v>
      </c>
      <c r="CD95" s="98">
        <v>-1.7094017094016811E-2</v>
      </c>
      <c r="CE95" s="98">
        <v>1.7391304347825987E-2</v>
      </c>
      <c r="CF95" s="98">
        <v>3.4188034188034067E-2</v>
      </c>
    </row>
    <row r="96" spans="1:84" x14ac:dyDescent="0.3">
      <c r="A96" s="8" t="s">
        <v>1094</v>
      </c>
      <c r="B96" s="94" t="s">
        <v>1251</v>
      </c>
      <c r="C96" s="94" t="s">
        <v>1251</v>
      </c>
      <c r="D96" s="94" t="s">
        <v>1251</v>
      </c>
      <c r="E96" s="94" t="s">
        <v>1251</v>
      </c>
      <c r="F96" s="94" t="s">
        <v>1251</v>
      </c>
      <c r="G96" s="20">
        <v>3833</v>
      </c>
      <c r="H96" s="20">
        <v>3229.1666666666665</v>
      </c>
      <c r="I96" s="348"/>
      <c r="J96" s="20">
        <v>3500</v>
      </c>
      <c r="K96" s="335"/>
      <c r="L96" s="94" t="s">
        <v>1251</v>
      </c>
      <c r="M96" s="94" t="s">
        <v>1251</v>
      </c>
      <c r="N96" s="20">
        <v>4466.6666666666661</v>
      </c>
      <c r="O96" s="20">
        <v>5633.333333333333</v>
      </c>
      <c r="P96" s="20">
        <v>4050</v>
      </c>
      <c r="Q96" s="20">
        <v>4020.833333333333</v>
      </c>
      <c r="R96" s="20">
        <v>4083.3333333333335</v>
      </c>
      <c r="S96" s="20">
        <v>4083.3333333333339</v>
      </c>
      <c r="T96" s="20">
        <v>3451.6666666666665</v>
      </c>
      <c r="U96" s="20">
        <v>2875</v>
      </c>
      <c r="V96" s="20">
        <v>4266.6666666666661</v>
      </c>
      <c r="W96" s="20">
        <v>4291.6666666666661</v>
      </c>
      <c r="X96" s="20">
        <v>4500</v>
      </c>
      <c r="Y96" s="20">
        <v>4750</v>
      </c>
      <c r="Z96" s="20">
        <v>4370.833333333333</v>
      </c>
      <c r="AA96" s="20">
        <v>3958.3333333333335</v>
      </c>
      <c r="AB96" s="20">
        <v>4166.6666666666661</v>
      </c>
      <c r="AC96" s="20">
        <v>4166.6666666666661</v>
      </c>
      <c r="AD96" s="20">
        <v>3826.6666666666665</v>
      </c>
      <c r="AE96" s="20">
        <v>4375</v>
      </c>
      <c r="AF96" s="20">
        <v>4225</v>
      </c>
      <c r="AG96" s="20">
        <v>3666.6666666666665</v>
      </c>
      <c r="AH96" s="20">
        <v>3541.6666666666665</v>
      </c>
      <c r="AI96" s="20">
        <v>4125</v>
      </c>
      <c r="AJ96" s="20">
        <v>3958.3333333333335</v>
      </c>
      <c r="AK96" s="20">
        <v>3864.1666666666665</v>
      </c>
      <c r="AL96" s="20">
        <v>3875</v>
      </c>
      <c r="AM96" s="20">
        <v>3958.3333333333335</v>
      </c>
      <c r="AN96" s="20">
        <v>3916.6666666666665</v>
      </c>
      <c r="AO96" s="20">
        <v>3958.3333333333335</v>
      </c>
      <c r="AP96" s="20">
        <v>3500.0000000000005</v>
      </c>
      <c r="AQ96" s="20">
        <v>3833.3333333333335</v>
      </c>
      <c r="AR96" s="20">
        <v>4333.3333333333339</v>
      </c>
      <c r="AT96" s="69" t="s">
        <v>1253</v>
      </c>
      <c r="AU96" s="69" t="s">
        <v>1253</v>
      </c>
      <c r="AV96" s="69" t="s">
        <v>1253</v>
      </c>
      <c r="AW96" s="69">
        <v>0.10844418739155581</v>
      </c>
      <c r="AX96" s="69">
        <v>-0.15753543786416213</v>
      </c>
      <c r="AY96" s="69">
        <v>8.3870967741935587E-2</v>
      </c>
      <c r="AZ96" s="69" t="s">
        <v>1253</v>
      </c>
      <c r="BA96" s="69" t="s">
        <v>1253</v>
      </c>
      <c r="BB96" s="69" t="s">
        <v>1253</v>
      </c>
      <c r="BC96" s="69">
        <v>0.26119402985074647</v>
      </c>
      <c r="BD96" s="69">
        <v>-0.28106508875739644</v>
      </c>
      <c r="BE96" s="69">
        <v>-7.2016460905350854E-3</v>
      </c>
      <c r="BF96" s="69">
        <v>1.5544041450777257E-2</v>
      </c>
      <c r="BG96" s="69">
        <v>2.2204460492503131E-16</v>
      </c>
      <c r="BH96" s="69">
        <v>-0.1546938775510206</v>
      </c>
      <c r="BI96" s="69">
        <v>-0.16706904876871076</v>
      </c>
      <c r="BJ96" s="69">
        <v>0.48405797101449255</v>
      </c>
      <c r="BK96" s="69">
        <v>5.859375E-3</v>
      </c>
      <c r="BL96" s="69">
        <v>4.854368932038855E-2</v>
      </c>
      <c r="BM96" s="69">
        <v>5.555555555555558E-2</v>
      </c>
      <c r="BN96" s="69">
        <v>-7.9824561403508798E-2</v>
      </c>
      <c r="BO96" s="69">
        <v>-9.4375595805529011E-2</v>
      </c>
      <c r="BP96" s="69">
        <v>5.2631578947368141E-2</v>
      </c>
      <c r="BQ96" s="69">
        <v>0</v>
      </c>
      <c r="BR96" s="69">
        <v>-8.1599999999999895E-2</v>
      </c>
      <c r="BS96" s="69">
        <v>0.14329268292682928</v>
      </c>
      <c r="BT96" s="69">
        <v>-3.4285714285714253E-2</v>
      </c>
      <c r="BU96" s="69">
        <v>-0.13214990138067062</v>
      </c>
      <c r="BV96" s="77">
        <v>-3.4090909090909061E-2</v>
      </c>
      <c r="BW96" s="77">
        <v>0.16470588235294126</v>
      </c>
      <c r="BX96" s="77">
        <v>-4.0404040404040331E-2</v>
      </c>
      <c r="BY96" s="77">
        <v>-2.3789473684210583E-2</v>
      </c>
      <c r="BZ96" s="77">
        <v>2.8035367694629887E-3</v>
      </c>
      <c r="CA96" s="77">
        <v>2.1505376344086002E-2</v>
      </c>
      <c r="CB96" s="77">
        <v>-1.0526315789473717E-2</v>
      </c>
      <c r="CC96" s="77">
        <v>1.0638297872340496E-2</v>
      </c>
      <c r="CD96" s="98">
        <v>-0.11578947368421044</v>
      </c>
      <c r="CE96" s="98">
        <v>9.5238095238095122E-2</v>
      </c>
      <c r="CF96" s="98">
        <v>0.13043478260869579</v>
      </c>
    </row>
    <row r="97" spans="1:84" x14ac:dyDescent="0.3">
      <c r="A97" s="8" t="s">
        <v>1095</v>
      </c>
      <c r="B97" s="94" t="s">
        <v>1251</v>
      </c>
      <c r="C97" s="94" t="s">
        <v>1251</v>
      </c>
      <c r="D97" s="94" t="s">
        <v>1251</v>
      </c>
      <c r="E97" s="94" t="s">
        <v>1251</v>
      </c>
      <c r="F97" s="94" t="s">
        <v>1251</v>
      </c>
      <c r="G97" s="94" t="s">
        <v>1251</v>
      </c>
      <c r="H97" s="94" t="s">
        <v>1251</v>
      </c>
      <c r="I97" s="348"/>
      <c r="J97" s="94" t="s">
        <v>1251</v>
      </c>
      <c r="K97" s="335"/>
      <c r="L97" s="94" t="s">
        <v>1251</v>
      </c>
      <c r="M97" s="94" t="s">
        <v>1251</v>
      </c>
      <c r="N97" s="94" t="s">
        <v>1251</v>
      </c>
      <c r="O97" s="94" t="s">
        <v>1251</v>
      </c>
      <c r="P97" s="94" t="s">
        <v>1251</v>
      </c>
      <c r="Q97" s="94" t="s">
        <v>1251</v>
      </c>
      <c r="R97" s="94" t="s">
        <v>1251</v>
      </c>
      <c r="S97" s="94" t="s">
        <v>1251</v>
      </c>
      <c r="T97" s="94" t="s">
        <v>1251</v>
      </c>
      <c r="U97" s="94" t="s">
        <v>1251</v>
      </c>
      <c r="V97" s="94" t="s">
        <v>1251</v>
      </c>
      <c r="W97" s="94" t="s">
        <v>1251</v>
      </c>
      <c r="X97" s="94" t="s">
        <v>1251</v>
      </c>
      <c r="Y97" s="94" t="s">
        <v>1251</v>
      </c>
      <c r="Z97" s="94" t="s">
        <v>1251</v>
      </c>
      <c r="AA97" s="20">
        <v>4667</v>
      </c>
      <c r="AB97" s="20">
        <v>4666.6666666666661</v>
      </c>
      <c r="AC97" s="20">
        <v>4458.333333333333</v>
      </c>
      <c r="AD97" s="20">
        <v>4458.3333333333339</v>
      </c>
      <c r="AE97" s="20">
        <v>4933.333333333333</v>
      </c>
      <c r="AF97" s="20">
        <v>4833.3333333333339</v>
      </c>
      <c r="AG97" s="94" t="s">
        <v>1251</v>
      </c>
      <c r="AH97" s="20">
        <v>5812.4999999999991</v>
      </c>
      <c r="AI97" s="20">
        <v>5250.0000000000009</v>
      </c>
      <c r="AJ97" s="20">
        <v>5291.666666666667</v>
      </c>
      <c r="AK97" s="20">
        <v>5958.333333333333</v>
      </c>
      <c r="AL97" s="20">
        <v>6125</v>
      </c>
      <c r="AM97" s="20">
        <v>5375</v>
      </c>
      <c r="AN97" s="20">
        <v>5958.333333333333</v>
      </c>
      <c r="AO97" s="20">
        <v>6041.666666666667</v>
      </c>
      <c r="AP97" s="20">
        <v>6125</v>
      </c>
      <c r="AQ97" s="20">
        <v>6166.6666666666661</v>
      </c>
      <c r="AR97" s="94" t="s">
        <v>1251</v>
      </c>
      <c r="AT97" s="69"/>
      <c r="AU97" s="69"/>
      <c r="AV97" s="69"/>
      <c r="AW97" s="69"/>
      <c r="AX97" s="69"/>
      <c r="AY97" s="69"/>
      <c r="AZ97" s="69"/>
      <c r="BA97" s="69"/>
      <c r="BB97" s="69"/>
      <c r="BC97" s="69"/>
      <c r="BD97" s="69"/>
      <c r="BE97" s="69"/>
      <c r="BF97" s="69"/>
      <c r="BG97" s="69"/>
      <c r="BH97" s="69"/>
      <c r="BI97" s="69"/>
      <c r="BJ97" s="69"/>
      <c r="BK97" s="69"/>
      <c r="BL97" s="69"/>
      <c r="BM97" s="69"/>
      <c r="BN97" s="69"/>
      <c r="BO97" s="69"/>
      <c r="BP97" s="69">
        <v>-7.1423469752307511E-5</v>
      </c>
      <c r="BQ97" s="69">
        <v>-4.4642857142857095E-2</v>
      </c>
      <c r="BR97" s="69">
        <v>0</v>
      </c>
      <c r="BS97" s="69">
        <v>0.10654205607476608</v>
      </c>
      <c r="BT97" s="69">
        <v>-2.0270270270270063E-2</v>
      </c>
      <c r="BU97" s="69"/>
      <c r="BV97" s="77"/>
      <c r="BW97" s="77">
        <v>-9.6774193548386789E-2</v>
      </c>
      <c r="BX97" s="77">
        <v>7.9365079365079083E-3</v>
      </c>
      <c r="BY97" s="77">
        <v>0.12598425196850371</v>
      </c>
      <c r="BZ97" s="77">
        <v>2.7972027972028135E-2</v>
      </c>
      <c r="CA97" s="77">
        <v>-0.12244897959183676</v>
      </c>
      <c r="CB97" s="77">
        <v>0.10852713178294571</v>
      </c>
      <c r="CC97" s="77">
        <v>1.3986013986014179E-2</v>
      </c>
      <c r="CD97" s="98">
        <v>1.379310344827589E-2</v>
      </c>
      <c r="CE97" s="98">
        <v>6.8027210884353817E-3</v>
      </c>
      <c r="CF97" s="98"/>
    </row>
    <row r="98" spans="1:84" x14ac:dyDescent="0.3">
      <c r="A98" s="8" t="s">
        <v>1255</v>
      </c>
      <c r="B98" s="94" t="s">
        <v>1251</v>
      </c>
      <c r="C98" s="94" t="s">
        <v>1251</v>
      </c>
      <c r="D98" s="94" t="s">
        <v>1251</v>
      </c>
      <c r="E98" s="94" t="s">
        <v>1251</v>
      </c>
      <c r="F98" s="94" t="s">
        <v>1251</v>
      </c>
      <c r="G98" s="94" t="s">
        <v>1251</v>
      </c>
      <c r="H98" s="94" t="s">
        <v>1251</v>
      </c>
      <c r="I98" s="348"/>
      <c r="J98" s="94" t="s">
        <v>1251</v>
      </c>
      <c r="K98" s="335"/>
      <c r="L98" s="94" t="s">
        <v>1251</v>
      </c>
      <c r="M98" s="94" t="s">
        <v>1251</v>
      </c>
      <c r="N98" s="94" t="s">
        <v>1251</v>
      </c>
      <c r="O98" s="94" t="s">
        <v>1251</v>
      </c>
      <c r="P98" s="20">
        <v>3438.333333333333</v>
      </c>
      <c r="Q98" s="94" t="s">
        <v>1251</v>
      </c>
      <c r="R98" s="94" t="s">
        <v>1251</v>
      </c>
      <c r="S98" s="94" t="s">
        <v>1251</v>
      </c>
      <c r="T98" s="20">
        <v>4083.3333333333335</v>
      </c>
      <c r="U98" s="94" t="s">
        <v>1251</v>
      </c>
      <c r="V98" s="94" t="s">
        <v>1251</v>
      </c>
      <c r="W98" s="20">
        <v>4791.6666666666661</v>
      </c>
      <c r="X98" s="94" t="s">
        <v>1251</v>
      </c>
      <c r="Y98" s="94" t="s">
        <v>1251</v>
      </c>
      <c r="Z98" s="94" t="s">
        <v>1251</v>
      </c>
      <c r="AA98" s="94" t="s">
        <v>1251</v>
      </c>
      <c r="AB98" s="94" t="s">
        <v>1251</v>
      </c>
      <c r="AC98" s="94" t="s">
        <v>1251</v>
      </c>
      <c r="AD98" s="94" t="s">
        <v>1251</v>
      </c>
      <c r="AE98" s="94" t="s">
        <v>1251</v>
      </c>
      <c r="AF98" s="94" t="s">
        <v>1251</v>
      </c>
      <c r="AG98" s="94" t="s">
        <v>1251</v>
      </c>
      <c r="AH98" s="94" t="s">
        <v>1251</v>
      </c>
      <c r="AI98" s="94" t="s">
        <v>1251</v>
      </c>
      <c r="AJ98" s="94" t="s">
        <v>1251</v>
      </c>
      <c r="AK98" s="94" t="s">
        <v>1251</v>
      </c>
      <c r="AL98" s="94" t="s">
        <v>1251</v>
      </c>
      <c r="AM98" s="94" t="s">
        <v>1251</v>
      </c>
      <c r="AN98" s="94" t="s">
        <v>1251</v>
      </c>
      <c r="AO98" s="94" t="s">
        <v>1251</v>
      </c>
      <c r="AP98" s="94" t="s">
        <v>1251</v>
      </c>
      <c r="AQ98" s="94" t="s">
        <v>1251</v>
      </c>
      <c r="AR98" s="94" t="s">
        <v>1251</v>
      </c>
      <c r="AT98" s="69"/>
      <c r="AU98" s="69"/>
      <c r="AV98" s="69"/>
      <c r="AW98" s="69"/>
      <c r="AX98" s="69"/>
      <c r="AY98" s="69"/>
      <c r="AZ98" s="69"/>
      <c r="BA98" s="69"/>
      <c r="BB98" s="69"/>
      <c r="BC98" s="69"/>
      <c r="BD98" s="69" t="s">
        <v>1253</v>
      </c>
      <c r="BE98" s="69" t="s">
        <v>1253</v>
      </c>
      <c r="BF98" s="69" t="s">
        <v>1253</v>
      </c>
      <c r="BG98" s="69" t="s">
        <v>1253</v>
      </c>
      <c r="BH98" s="69" t="s">
        <v>1253</v>
      </c>
      <c r="BI98" s="69" t="s">
        <v>1253</v>
      </c>
      <c r="BJ98" s="69" t="s">
        <v>1253</v>
      </c>
      <c r="BK98" s="69" t="s">
        <v>1253</v>
      </c>
      <c r="BL98" s="69"/>
      <c r="BM98" s="69"/>
      <c r="BN98" s="69"/>
      <c r="BO98" s="69"/>
      <c r="BP98" s="69"/>
      <c r="BQ98" s="69"/>
      <c r="BR98" s="69"/>
      <c r="BS98" s="69"/>
      <c r="BT98" s="69"/>
      <c r="BU98" s="69"/>
      <c r="BV98" s="77"/>
      <c r="BW98" s="77"/>
      <c r="BX98" s="77"/>
      <c r="CD98" s="98"/>
      <c r="CE98" s="98"/>
      <c r="CF98" s="98"/>
    </row>
    <row r="99" spans="1:84" x14ac:dyDescent="0.3">
      <c r="A99" s="8" t="s">
        <v>1096</v>
      </c>
      <c r="B99" s="94" t="s">
        <v>1251</v>
      </c>
      <c r="C99" s="94" t="s">
        <v>1251</v>
      </c>
      <c r="D99" s="94" t="s">
        <v>1251</v>
      </c>
      <c r="E99" s="94" t="s">
        <v>1251</v>
      </c>
      <c r="F99" s="94" t="s">
        <v>1251</v>
      </c>
      <c r="G99" s="94" t="s">
        <v>1251</v>
      </c>
      <c r="H99" s="94" t="s">
        <v>1251</v>
      </c>
      <c r="I99" s="348"/>
      <c r="J99" s="94" t="s">
        <v>1251</v>
      </c>
      <c r="K99" s="335"/>
      <c r="L99" s="94" t="s">
        <v>1251</v>
      </c>
      <c r="M99" s="94" t="s">
        <v>1251</v>
      </c>
      <c r="N99" s="94" t="s">
        <v>1251</v>
      </c>
      <c r="O99" s="20">
        <v>4779.166666666667</v>
      </c>
      <c r="P99" s="94" t="s">
        <v>1251</v>
      </c>
      <c r="Q99" s="20">
        <v>4216.666666666667</v>
      </c>
      <c r="R99" s="94" t="s">
        <v>1251</v>
      </c>
      <c r="S99" s="20">
        <v>4466.6666666666661</v>
      </c>
      <c r="T99" s="20">
        <v>3958.3333333333335</v>
      </c>
      <c r="U99" s="20">
        <v>6433.333333333333</v>
      </c>
      <c r="V99" s="94" t="s">
        <v>1251</v>
      </c>
      <c r="W99" s="20">
        <v>5875</v>
      </c>
      <c r="X99" s="94" t="s">
        <v>1251</v>
      </c>
      <c r="Y99" s="20">
        <v>5541.666666666667</v>
      </c>
      <c r="Z99" s="20">
        <v>5624.9999999999991</v>
      </c>
      <c r="AA99" s="20">
        <v>5208.333333333333</v>
      </c>
      <c r="AB99" s="20">
        <v>5208.333333333333</v>
      </c>
      <c r="AC99" s="20">
        <v>5333.333333333333</v>
      </c>
      <c r="AD99" s="20">
        <v>5083.333333333333</v>
      </c>
      <c r="AE99" s="20">
        <v>5458.333333333333</v>
      </c>
      <c r="AF99" s="20">
        <v>5533.333333333333</v>
      </c>
      <c r="AG99" s="20">
        <v>4500</v>
      </c>
      <c r="AH99" s="20">
        <v>5208.3333333333339</v>
      </c>
      <c r="AI99" s="20">
        <v>5416.6666666666661</v>
      </c>
      <c r="AJ99" s="20">
        <v>5000.0000000000009</v>
      </c>
      <c r="AK99" s="20">
        <v>5375.0000000000009</v>
      </c>
      <c r="AL99" s="20">
        <v>5208.3333333333339</v>
      </c>
      <c r="AM99" s="20">
        <v>5250</v>
      </c>
      <c r="AN99" s="20">
        <v>4633.333333333333</v>
      </c>
      <c r="AO99" s="20">
        <v>5416.666666666667</v>
      </c>
      <c r="AP99" s="20">
        <v>4375</v>
      </c>
      <c r="AQ99" s="20">
        <v>4500</v>
      </c>
      <c r="AR99" s="20">
        <v>4750</v>
      </c>
      <c r="AT99" s="69"/>
      <c r="AU99" s="69"/>
      <c r="AV99" s="69"/>
      <c r="AW99" s="69"/>
      <c r="AX99" s="69"/>
      <c r="AY99" s="69"/>
      <c r="AZ99" s="69"/>
      <c r="BA99" s="69"/>
      <c r="BB99" s="69"/>
      <c r="BC99" s="69" t="s">
        <v>1253</v>
      </c>
      <c r="BD99" s="69" t="s">
        <v>1253</v>
      </c>
      <c r="BE99" s="69" t="s">
        <v>1253</v>
      </c>
      <c r="BF99" s="69" t="s">
        <v>1253</v>
      </c>
      <c r="BG99" s="69" t="s">
        <v>1253</v>
      </c>
      <c r="BH99" s="69">
        <v>-0.11380597014925353</v>
      </c>
      <c r="BI99" s="69">
        <v>0.62526315789473674</v>
      </c>
      <c r="BJ99" s="69" t="s">
        <v>1253</v>
      </c>
      <c r="BK99" s="69" t="s">
        <v>1253</v>
      </c>
      <c r="BL99" s="69"/>
      <c r="BM99" s="69"/>
      <c r="BN99" s="69">
        <v>1.5037593984962294E-2</v>
      </c>
      <c r="BO99" s="69">
        <v>-7.4074074074073959E-2</v>
      </c>
      <c r="BP99" s="69">
        <v>0</v>
      </c>
      <c r="BQ99" s="69">
        <v>2.4000000000000021E-2</v>
      </c>
      <c r="BR99" s="69">
        <v>-4.6875E-2</v>
      </c>
      <c r="BS99" s="69">
        <v>7.3770491803278659E-2</v>
      </c>
      <c r="BT99" s="69">
        <v>1.3740458015267132E-2</v>
      </c>
      <c r="BU99" s="69">
        <v>-0.18674698795180722</v>
      </c>
      <c r="BV99" s="77">
        <v>0.15740740740740744</v>
      </c>
      <c r="BW99" s="77">
        <v>3.9999999999999813E-2</v>
      </c>
      <c r="BX99" s="77">
        <v>-7.692307692307665E-2</v>
      </c>
      <c r="BY99" s="77">
        <v>7.4999999999999956E-2</v>
      </c>
      <c r="BZ99" s="77">
        <v>-3.1007751937984551E-2</v>
      </c>
      <c r="CA99" s="77">
        <v>7.9999999999997851E-3</v>
      </c>
      <c r="CB99" s="77">
        <v>-0.11746031746031749</v>
      </c>
      <c r="CC99" s="77">
        <v>0.16906474820143891</v>
      </c>
      <c r="CD99" s="98">
        <v>-0.1923076923076924</v>
      </c>
      <c r="CE99" s="98">
        <v>2.857142857142847E-2</v>
      </c>
      <c r="CF99" s="98">
        <v>5.555555555555558E-2</v>
      </c>
    </row>
    <row r="100" spans="1:84" x14ac:dyDescent="0.3">
      <c r="A100" s="8" t="s">
        <v>1256</v>
      </c>
      <c r="B100" s="94" t="s">
        <v>1251</v>
      </c>
      <c r="C100" s="94" t="s">
        <v>1251</v>
      </c>
      <c r="D100" s="94" t="s">
        <v>1251</v>
      </c>
      <c r="E100" s="94" t="s">
        <v>1251</v>
      </c>
      <c r="F100" s="94" t="s">
        <v>1251</v>
      </c>
      <c r="G100" s="94" t="s">
        <v>1251</v>
      </c>
      <c r="H100" s="94" t="s">
        <v>1251</v>
      </c>
      <c r="I100" s="348"/>
      <c r="J100" s="94" t="s">
        <v>1251</v>
      </c>
      <c r="K100" s="335"/>
      <c r="L100" s="94" t="s">
        <v>1251</v>
      </c>
      <c r="M100" s="94" t="s">
        <v>1251</v>
      </c>
      <c r="N100" s="20">
        <v>4000.0000000000005</v>
      </c>
      <c r="O100" s="20">
        <v>4425</v>
      </c>
      <c r="P100" s="20">
        <v>3841.6666666666665</v>
      </c>
      <c r="Q100" s="20">
        <v>4112.166666666667</v>
      </c>
      <c r="R100" s="94" t="s">
        <v>1251</v>
      </c>
      <c r="S100" s="94" t="s">
        <v>1251</v>
      </c>
      <c r="T100" s="20">
        <v>3885.4166666666674</v>
      </c>
      <c r="U100" s="20">
        <v>3766.6666666666665</v>
      </c>
      <c r="V100" s="94" t="s">
        <v>1251</v>
      </c>
      <c r="W100" s="20">
        <v>4916.666666666667</v>
      </c>
      <c r="X100" s="94" t="s">
        <v>1251</v>
      </c>
      <c r="Y100" s="94" t="s">
        <v>1251</v>
      </c>
      <c r="Z100" s="20">
        <v>4624.9999999999991</v>
      </c>
      <c r="AA100" s="94" t="s">
        <v>1251</v>
      </c>
      <c r="AB100" s="94" t="s">
        <v>1251</v>
      </c>
      <c r="AC100" s="94" t="s">
        <v>1251</v>
      </c>
      <c r="AD100" s="94" t="s">
        <v>1251</v>
      </c>
      <c r="AE100" s="94" t="s">
        <v>1251</v>
      </c>
      <c r="AF100" s="94" t="s">
        <v>1251</v>
      </c>
      <c r="AG100" s="94" t="s">
        <v>1251</v>
      </c>
      <c r="AH100" s="94" t="s">
        <v>1251</v>
      </c>
      <c r="AI100" s="94" t="s">
        <v>1251</v>
      </c>
      <c r="AJ100" s="94" t="s">
        <v>1251</v>
      </c>
      <c r="AK100" s="94" t="s">
        <v>1251</v>
      </c>
      <c r="AL100" s="94" t="s">
        <v>1251</v>
      </c>
      <c r="AM100" s="94" t="s">
        <v>1251</v>
      </c>
      <c r="AN100" s="94" t="s">
        <v>1251</v>
      </c>
      <c r="AO100" s="94" t="s">
        <v>1251</v>
      </c>
      <c r="AP100" s="94" t="s">
        <v>1251</v>
      </c>
      <c r="AQ100" s="94" t="s">
        <v>1251</v>
      </c>
      <c r="AR100" s="94" t="s">
        <v>1251</v>
      </c>
      <c r="AT100" s="69"/>
      <c r="AU100" s="69"/>
      <c r="AV100" s="69"/>
      <c r="AW100" s="69"/>
      <c r="AX100" s="69"/>
      <c r="AY100" s="69"/>
      <c r="AZ100" s="69"/>
      <c r="BA100" s="69"/>
      <c r="BB100" s="69" t="s">
        <v>1253</v>
      </c>
      <c r="BC100" s="69">
        <v>0.10624999999999996</v>
      </c>
      <c r="BD100" s="69">
        <v>-0.13182674199623357</v>
      </c>
      <c r="BE100" s="69">
        <v>7.0412147505423128E-2</v>
      </c>
      <c r="BF100" s="69" t="s">
        <v>1253</v>
      </c>
      <c r="BG100" s="69" t="s">
        <v>1253</v>
      </c>
      <c r="BH100" s="69" t="s">
        <v>1253</v>
      </c>
      <c r="BI100" s="69">
        <v>-3.0563002680965345E-2</v>
      </c>
      <c r="BJ100" s="69" t="s">
        <v>1253</v>
      </c>
      <c r="BK100" s="69" t="s">
        <v>1253</v>
      </c>
      <c r="BL100" s="69"/>
      <c r="BM100" s="69"/>
      <c r="BN100" s="69"/>
      <c r="BO100" s="69"/>
      <c r="BP100" s="69"/>
      <c r="BQ100" s="69"/>
      <c r="BR100" s="69"/>
      <c r="BS100" s="69"/>
      <c r="BT100" s="69"/>
      <c r="BU100" s="69"/>
      <c r="BV100" s="77"/>
      <c r="BW100" s="77"/>
      <c r="BX100" s="77"/>
      <c r="CD100" s="98"/>
      <c r="CE100" s="98"/>
      <c r="CF100" s="98"/>
    </row>
    <row r="101" spans="1:84" x14ac:dyDescent="0.3">
      <c r="A101" s="8" t="s">
        <v>1097</v>
      </c>
      <c r="B101" s="94" t="s">
        <v>1251</v>
      </c>
      <c r="C101" s="94" t="s">
        <v>1251</v>
      </c>
      <c r="D101" s="94" t="s">
        <v>1251</v>
      </c>
      <c r="E101" s="94" t="s">
        <v>1251</v>
      </c>
      <c r="F101" s="94" t="s">
        <v>1251</v>
      </c>
      <c r="G101" s="94" t="s">
        <v>1251</v>
      </c>
      <c r="H101" s="94" t="s">
        <v>1251</v>
      </c>
      <c r="I101" s="348"/>
      <c r="J101" s="94" t="s">
        <v>1251</v>
      </c>
      <c r="K101" s="335"/>
      <c r="L101" s="94" t="s">
        <v>1251</v>
      </c>
      <c r="M101" s="94" t="s">
        <v>1251</v>
      </c>
      <c r="N101" s="94" t="s">
        <v>1251</v>
      </c>
      <c r="O101" s="94" t="s">
        <v>1251</v>
      </c>
      <c r="P101" s="94" t="s">
        <v>1251</v>
      </c>
      <c r="Q101" s="94" t="s">
        <v>1251</v>
      </c>
      <c r="R101" s="94" t="s">
        <v>1251</v>
      </c>
      <c r="S101" s="94" t="s">
        <v>1251</v>
      </c>
      <c r="T101" s="94" t="s">
        <v>1251</v>
      </c>
      <c r="U101" s="20">
        <v>4166.666666666667</v>
      </c>
      <c r="V101" s="20">
        <v>3791.666666666667</v>
      </c>
      <c r="W101" s="20">
        <v>3998.1666666666665</v>
      </c>
      <c r="X101" s="20">
        <v>3738</v>
      </c>
      <c r="Y101" s="20">
        <v>3926.4166666666665</v>
      </c>
      <c r="Z101" s="20">
        <v>3663.9166666666665</v>
      </c>
      <c r="AA101" s="20">
        <v>3762.4166666666665</v>
      </c>
      <c r="AB101" s="20">
        <v>3774.0833333333335</v>
      </c>
      <c r="AC101" s="20">
        <v>3712.1666666666665</v>
      </c>
      <c r="AD101" s="20">
        <v>3712.1666666666665</v>
      </c>
      <c r="AE101" s="20">
        <v>4059.333333333333</v>
      </c>
      <c r="AF101" s="20">
        <v>4059.333333333333</v>
      </c>
      <c r="AG101" s="94" t="s">
        <v>1251</v>
      </c>
      <c r="AH101" s="94" t="s">
        <v>1251</v>
      </c>
      <c r="AI101" s="20">
        <v>4722.166666666667</v>
      </c>
      <c r="AJ101" s="20">
        <v>4691.666666666667</v>
      </c>
      <c r="AK101" s="20">
        <v>4291.666666666667</v>
      </c>
      <c r="AL101" s="20">
        <v>4500</v>
      </c>
      <c r="AM101" s="20">
        <v>4583.3333333333339</v>
      </c>
      <c r="AN101" s="20">
        <v>4541.666666666667</v>
      </c>
      <c r="AO101" s="20">
        <v>4541.6666666666661</v>
      </c>
      <c r="AP101" s="20">
        <v>4187.5</v>
      </c>
      <c r="AQ101" s="20">
        <v>4500</v>
      </c>
      <c r="AR101" s="20">
        <v>4583.333333333333</v>
      </c>
      <c r="AT101" s="69"/>
      <c r="AU101" s="69"/>
      <c r="AV101" s="69"/>
      <c r="AW101" s="69"/>
      <c r="AX101" s="69"/>
      <c r="AY101" s="69"/>
      <c r="AZ101" s="69"/>
      <c r="BA101" s="69"/>
      <c r="BB101" s="69"/>
      <c r="BC101" s="69"/>
      <c r="BD101" s="69"/>
      <c r="BE101" s="69"/>
      <c r="BF101" s="69"/>
      <c r="BG101" s="69"/>
      <c r="BH101" s="69"/>
      <c r="BI101" s="69" t="s">
        <v>1253</v>
      </c>
      <c r="BJ101" s="69">
        <v>-8.9999999999999969E-2</v>
      </c>
      <c r="BK101" s="69">
        <v>5.4461538461538339E-2</v>
      </c>
      <c r="BL101" s="69">
        <v>-6.5071491100087475E-2</v>
      </c>
      <c r="BM101" s="69">
        <v>5.0405742821473032E-2</v>
      </c>
      <c r="BN101" s="69">
        <v>-6.6854850690833412E-2</v>
      </c>
      <c r="BO101" s="69">
        <v>2.6883799213046178E-2</v>
      </c>
      <c r="BP101" s="69">
        <v>3.1008438725110832E-3</v>
      </c>
      <c r="BQ101" s="69">
        <v>-1.6405749740555198E-2</v>
      </c>
      <c r="BR101" s="69">
        <v>0</v>
      </c>
      <c r="BS101" s="69">
        <v>9.3521303820769397E-2</v>
      </c>
      <c r="BT101" s="69">
        <v>0</v>
      </c>
      <c r="BU101" s="69"/>
      <c r="BV101" s="77"/>
      <c r="BW101" s="77"/>
      <c r="BX101" s="77">
        <v>-6.4588995164649443E-3</v>
      </c>
      <c r="BY101" s="77">
        <v>-8.5257548845470654E-2</v>
      </c>
      <c r="BZ101" s="77">
        <v>4.8543689320388328E-2</v>
      </c>
      <c r="CA101" s="77">
        <v>1.8518518518518601E-2</v>
      </c>
      <c r="CB101" s="77">
        <v>-9.0909090909091494E-3</v>
      </c>
      <c r="CC101" s="77">
        <v>0</v>
      </c>
      <c r="CD101" s="98">
        <v>-7.7981651376146655E-2</v>
      </c>
      <c r="CE101" s="98">
        <v>7.4626865671641784E-2</v>
      </c>
      <c r="CF101" s="98">
        <v>1.8518518518518379E-2</v>
      </c>
    </row>
    <row r="102" spans="1:84" x14ac:dyDescent="0.3">
      <c r="A102" s="8" t="s">
        <v>1098</v>
      </c>
      <c r="B102" s="20">
        <v>3292</v>
      </c>
      <c r="C102" s="20">
        <v>3250</v>
      </c>
      <c r="D102" s="20">
        <v>3667</v>
      </c>
      <c r="E102" s="20">
        <v>3458</v>
      </c>
      <c r="F102" s="20">
        <v>2833</v>
      </c>
      <c r="G102" s="20">
        <v>3354</v>
      </c>
      <c r="H102" s="20">
        <v>3116.6666666666665</v>
      </c>
      <c r="I102" s="348"/>
      <c r="J102" s="94" t="s">
        <v>1251</v>
      </c>
      <c r="K102" s="335"/>
      <c r="L102" s="94" t="s">
        <v>1251</v>
      </c>
      <c r="M102" s="20">
        <v>4291.666666666667</v>
      </c>
      <c r="N102" s="20">
        <v>4541.666666666667</v>
      </c>
      <c r="O102" s="94" t="s">
        <v>1251</v>
      </c>
      <c r="P102" s="94" t="s">
        <v>1251</v>
      </c>
      <c r="Q102" s="20">
        <v>4458.333333333333</v>
      </c>
      <c r="R102" s="20">
        <v>4416.6666666666661</v>
      </c>
      <c r="S102" s="20">
        <v>4500</v>
      </c>
      <c r="T102" s="20">
        <v>4458.3333333333339</v>
      </c>
      <c r="U102" s="20">
        <v>4541.666666666667</v>
      </c>
      <c r="V102" s="20">
        <v>4583.333333333333</v>
      </c>
      <c r="W102" s="20">
        <v>4500</v>
      </c>
      <c r="X102" s="20">
        <v>4500</v>
      </c>
      <c r="Y102" s="20">
        <v>4416.666666666667</v>
      </c>
      <c r="Z102" s="20">
        <v>4416.666666666667</v>
      </c>
      <c r="AA102" s="20">
        <v>4416.666666666667</v>
      </c>
      <c r="AB102" s="20">
        <v>4416.666666666667</v>
      </c>
      <c r="AC102" s="20">
        <v>4412.5</v>
      </c>
      <c r="AD102" s="20">
        <v>4416.666666666667</v>
      </c>
      <c r="AE102" s="20">
        <v>4458.3333333333339</v>
      </c>
      <c r="AF102" s="20">
        <v>4416.666666666667</v>
      </c>
      <c r="AG102" s="20">
        <v>4416.666666666667</v>
      </c>
      <c r="AH102" s="20">
        <v>4416.666666666667</v>
      </c>
      <c r="AI102" s="20">
        <v>4416.666666666667</v>
      </c>
      <c r="AJ102" s="20">
        <v>4708.3333333333339</v>
      </c>
      <c r="AK102" s="20">
        <v>4604.166666666667</v>
      </c>
      <c r="AL102" s="20">
        <v>4583.333333333333</v>
      </c>
      <c r="AM102" s="20">
        <v>4583.333333333333</v>
      </c>
      <c r="AN102" s="20">
        <v>4500</v>
      </c>
      <c r="AO102" s="20">
        <v>4500</v>
      </c>
      <c r="AP102" s="20">
        <v>4583.333333333333</v>
      </c>
      <c r="AQ102" s="20">
        <v>4583.333333333333</v>
      </c>
      <c r="AR102" s="20">
        <v>4583.333333333333</v>
      </c>
      <c r="AT102" s="69">
        <v>0.12830769230769223</v>
      </c>
      <c r="AU102" s="69">
        <v>-5.6994818652849721E-2</v>
      </c>
      <c r="AV102" s="69">
        <v>-0.18074031231925969</v>
      </c>
      <c r="AW102" s="69">
        <v>0.18390398870455349</v>
      </c>
      <c r="AX102" s="69">
        <v>-7.0761280063605714E-2</v>
      </c>
      <c r="AY102" s="69" t="s">
        <v>1253</v>
      </c>
      <c r="AZ102" s="69" t="s">
        <v>1253</v>
      </c>
      <c r="BA102" s="69" t="s">
        <v>1253</v>
      </c>
      <c r="BB102" s="69">
        <v>5.8252427184465994E-2</v>
      </c>
      <c r="BC102" s="69" t="s">
        <v>1253</v>
      </c>
      <c r="BD102" s="69" t="s">
        <v>1253</v>
      </c>
      <c r="BE102" s="69" t="s">
        <v>1253</v>
      </c>
      <c r="BF102" s="69">
        <v>-9.3457943925234765E-3</v>
      </c>
      <c r="BG102" s="69">
        <v>1.8867924528302105E-2</v>
      </c>
      <c r="BH102" s="69">
        <v>-9.2592592592590783E-3</v>
      </c>
      <c r="BI102" s="69">
        <v>1.8691588785046731E-2</v>
      </c>
      <c r="BJ102" s="69">
        <v>9.1743119266054496E-3</v>
      </c>
      <c r="BK102" s="69">
        <v>-1.8181818181818077E-2</v>
      </c>
      <c r="BL102" s="69">
        <v>0</v>
      </c>
      <c r="BM102" s="69">
        <v>-1.851851851851849E-2</v>
      </c>
      <c r="BN102" s="69">
        <v>0</v>
      </c>
      <c r="BO102" s="69">
        <v>0</v>
      </c>
      <c r="BP102" s="69">
        <v>0</v>
      </c>
      <c r="BQ102" s="69">
        <v>-9.4339622641514964E-4</v>
      </c>
      <c r="BR102" s="69">
        <v>9.442870632672129E-4</v>
      </c>
      <c r="BS102" s="69">
        <v>9.4339622641510523E-3</v>
      </c>
      <c r="BT102" s="69">
        <v>-9.3457943925234765E-3</v>
      </c>
      <c r="BU102" s="69">
        <v>0</v>
      </c>
      <c r="BV102" s="77">
        <v>0</v>
      </c>
      <c r="BW102" s="77">
        <v>0</v>
      </c>
      <c r="BX102" s="77">
        <v>6.60377358490567E-2</v>
      </c>
      <c r="BY102" s="77">
        <v>-2.2123893805309769E-2</v>
      </c>
      <c r="BZ102" s="77">
        <v>-4.5248868778281492E-3</v>
      </c>
      <c r="CA102" s="77">
        <v>0</v>
      </c>
      <c r="CB102" s="77">
        <v>-1.8181818181818077E-2</v>
      </c>
      <c r="CC102" s="77">
        <v>0</v>
      </c>
      <c r="CD102" s="98">
        <v>1.8518518518518379E-2</v>
      </c>
      <c r="CE102" s="98">
        <v>0</v>
      </c>
      <c r="CF102" s="98">
        <v>0</v>
      </c>
    </row>
    <row r="103" spans="1:84" x14ac:dyDescent="0.3">
      <c r="A103" s="8" t="s">
        <v>1099</v>
      </c>
      <c r="B103" s="20">
        <v>3479</v>
      </c>
      <c r="C103" s="20">
        <v>3375</v>
      </c>
      <c r="D103" s="20">
        <v>2875</v>
      </c>
      <c r="E103" s="20">
        <v>3458</v>
      </c>
      <c r="F103" s="20">
        <v>3458</v>
      </c>
      <c r="G103" s="20">
        <v>3000</v>
      </c>
      <c r="H103" s="94" t="s">
        <v>1251</v>
      </c>
      <c r="I103" s="348"/>
      <c r="J103" s="20">
        <v>2750</v>
      </c>
      <c r="K103" s="335"/>
      <c r="L103" s="20">
        <v>4337.5</v>
      </c>
      <c r="M103" s="94" t="s">
        <v>1251</v>
      </c>
      <c r="N103" s="20">
        <v>4125</v>
      </c>
      <c r="O103" s="20">
        <v>4433.3333333333339</v>
      </c>
      <c r="P103" s="20">
        <v>4358.3333333333339</v>
      </c>
      <c r="Q103" s="20">
        <v>4666.6666666666661</v>
      </c>
      <c r="R103" s="94" t="s">
        <v>1251</v>
      </c>
      <c r="S103" s="20">
        <v>4216.6666666666661</v>
      </c>
      <c r="T103" s="94" t="s">
        <v>1251</v>
      </c>
      <c r="U103" s="20">
        <v>5000</v>
      </c>
      <c r="V103" s="94" t="s">
        <v>1251</v>
      </c>
      <c r="W103" s="94" t="s">
        <v>1251</v>
      </c>
      <c r="X103" s="94" t="s">
        <v>1251</v>
      </c>
      <c r="Y103" s="94" t="s">
        <v>1251</v>
      </c>
      <c r="Z103" s="94" t="s">
        <v>1251</v>
      </c>
      <c r="AA103" s="20">
        <v>4874.9999999999991</v>
      </c>
      <c r="AB103" s="20">
        <v>5291.666666666667</v>
      </c>
      <c r="AC103" s="20">
        <v>4916.6666666666661</v>
      </c>
      <c r="AD103" s="20">
        <v>4750</v>
      </c>
      <c r="AE103" s="20">
        <v>4583.333333333333</v>
      </c>
      <c r="AF103" s="20">
        <v>4916.666666666667</v>
      </c>
      <c r="AG103" s="94" t="s">
        <v>1251</v>
      </c>
      <c r="AH103" s="20">
        <v>4166.6666666666661</v>
      </c>
      <c r="AI103" s="20">
        <v>4416.6666666666661</v>
      </c>
      <c r="AJ103" s="20">
        <v>4500</v>
      </c>
      <c r="AK103" s="20">
        <v>4583.333333333333</v>
      </c>
      <c r="AL103" s="20">
        <v>4750</v>
      </c>
      <c r="AM103" s="20">
        <v>4666.666666666667</v>
      </c>
      <c r="AN103" s="20">
        <v>4783.333333333333</v>
      </c>
      <c r="AO103" s="20">
        <v>4783.333333333333</v>
      </c>
      <c r="AP103" s="20">
        <v>4541.666666666667</v>
      </c>
      <c r="AQ103" s="20">
        <v>4875</v>
      </c>
      <c r="AR103" s="20">
        <v>5000.0000000000009</v>
      </c>
      <c r="AT103" s="69">
        <v>-0.14814814814814814</v>
      </c>
      <c r="AU103" s="69">
        <v>0.20278260869565212</v>
      </c>
      <c r="AV103" s="69">
        <v>0</v>
      </c>
      <c r="AW103" s="69">
        <v>-0.1324465008675535</v>
      </c>
      <c r="AX103" s="69" t="s">
        <v>1253</v>
      </c>
      <c r="AY103" s="69" t="s">
        <v>1253</v>
      </c>
      <c r="AZ103" s="69">
        <v>0.1227272727272728</v>
      </c>
      <c r="BA103" s="69" t="s">
        <v>1253</v>
      </c>
      <c r="BB103" s="69" t="s">
        <v>1253</v>
      </c>
      <c r="BC103" s="69">
        <v>7.4747474747474785E-2</v>
      </c>
      <c r="BD103" s="69">
        <v>-1.6917293233082664E-2</v>
      </c>
      <c r="BE103" s="69">
        <v>7.0745697896749338E-2</v>
      </c>
      <c r="BF103" s="69" t="s">
        <v>1253</v>
      </c>
      <c r="BG103" s="69" t="s">
        <v>1253</v>
      </c>
      <c r="BH103" s="69" t="s">
        <v>1253</v>
      </c>
      <c r="BI103" s="69" t="s">
        <v>1253</v>
      </c>
      <c r="BJ103" s="69" t="s">
        <v>1253</v>
      </c>
      <c r="BK103" s="69" t="s">
        <v>1253</v>
      </c>
      <c r="BL103" s="69"/>
      <c r="BM103" s="69"/>
      <c r="BN103" s="69"/>
      <c r="BO103" s="69"/>
      <c r="BP103" s="69">
        <v>8.5470085470085833E-2</v>
      </c>
      <c r="BQ103" s="69">
        <v>-7.0866141732283672E-2</v>
      </c>
      <c r="BR103" s="69">
        <v>-3.3898305084745672E-2</v>
      </c>
      <c r="BS103" s="69">
        <v>-3.5087719298245723E-2</v>
      </c>
      <c r="BT103" s="69">
        <v>7.2727272727272974E-2</v>
      </c>
      <c r="BU103" s="69"/>
      <c r="BV103" s="77"/>
      <c r="BW103" s="77">
        <v>6.0000000000000053E-2</v>
      </c>
      <c r="BX103" s="77">
        <v>1.8867924528302105E-2</v>
      </c>
      <c r="BY103" s="77">
        <v>1.8518518518518379E-2</v>
      </c>
      <c r="BZ103" s="77">
        <v>3.6363636363636376E-2</v>
      </c>
      <c r="CA103" s="77">
        <v>-1.7543859649122751E-2</v>
      </c>
      <c r="CB103" s="77">
        <v>2.4999999999999911E-2</v>
      </c>
      <c r="CC103" s="77">
        <v>0</v>
      </c>
      <c r="CD103" s="98">
        <v>-5.0522648083623611E-2</v>
      </c>
      <c r="CE103" s="98">
        <v>7.3394495412844041E-2</v>
      </c>
      <c r="CF103" s="98">
        <v>2.5641025641025772E-2</v>
      </c>
    </row>
    <row r="104" spans="1:84" x14ac:dyDescent="0.3">
      <c r="A104" s="8" t="s">
        <v>1100</v>
      </c>
      <c r="B104" s="20">
        <v>3392</v>
      </c>
      <c r="C104" s="94" t="s">
        <v>1251</v>
      </c>
      <c r="D104" s="94" t="s">
        <v>1251</v>
      </c>
      <c r="E104" s="94" t="s">
        <v>1251</v>
      </c>
      <c r="F104" s="20">
        <v>2458</v>
      </c>
      <c r="G104" s="94" t="s">
        <v>1251</v>
      </c>
      <c r="H104" s="94" t="s">
        <v>1251</v>
      </c>
      <c r="I104" s="348"/>
      <c r="J104" s="94" t="s">
        <v>1251</v>
      </c>
      <c r="K104" s="335"/>
      <c r="L104" s="20">
        <v>4041.6666666666665</v>
      </c>
      <c r="M104" s="20">
        <v>3583.3333333333335</v>
      </c>
      <c r="N104" s="20">
        <v>3916.6666666666665</v>
      </c>
      <c r="O104" s="20">
        <v>4529.1666666666661</v>
      </c>
      <c r="P104" s="20">
        <v>3591.666666666667</v>
      </c>
      <c r="Q104" s="20">
        <v>3416.6666666666665</v>
      </c>
      <c r="R104" s="20">
        <v>3416.6666666666665</v>
      </c>
      <c r="S104" s="94" t="s">
        <v>1251</v>
      </c>
      <c r="T104" s="20">
        <v>3583.3333333333335</v>
      </c>
      <c r="U104" s="20">
        <v>3333.3333333333335</v>
      </c>
      <c r="V104" s="94" t="s">
        <v>1251</v>
      </c>
      <c r="W104" s="94" t="s">
        <v>1251</v>
      </c>
      <c r="X104" s="20">
        <v>3416.6666666666665</v>
      </c>
      <c r="Y104" s="20">
        <v>3791.6666666666665</v>
      </c>
      <c r="Z104" s="20">
        <v>3833.333333333333</v>
      </c>
      <c r="AA104" s="20">
        <v>3499.9999999999995</v>
      </c>
      <c r="AB104" s="20">
        <v>3499.9999999999995</v>
      </c>
      <c r="AC104" s="20">
        <v>3583.333333333333</v>
      </c>
      <c r="AD104" s="20">
        <v>3833.333333333333</v>
      </c>
      <c r="AE104" s="20">
        <v>4375</v>
      </c>
      <c r="AF104" s="20">
        <v>4408.333333333333</v>
      </c>
      <c r="AG104" s="94" t="s">
        <v>1251</v>
      </c>
      <c r="AH104" s="20">
        <v>4045.8333333333335</v>
      </c>
      <c r="AI104" s="20">
        <v>4291.666666666667</v>
      </c>
      <c r="AJ104" s="20">
        <v>4166.666666666667</v>
      </c>
      <c r="AK104" s="20">
        <v>4166.666666666667</v>
      </c>
      <c r="AL104" s="20">
        <v>4333.333333333333</v>
      </c>
      <c r="AM104" s="20">
        <v>4375</v>
      </c>
      <c r="AN104" s="20">
        <v>4291.6666666666661</v>
      </c>
      <c r="AO104" s="20">
        <v>4416.6666666666661</v>
      </c>
      <c r="AP104" s="20">
        <v>3770.833333333333</v>
      </c>
      <c r="AQ104" s="20">
        <v>4166.6666666666661</v>
      </c>
      <c r="AR104" s="20">
        <v>4291.6666666666661</v>
      </c>
      <c r="AT104" s="69" t="s">
        <v>1253</v>
      </c>
      <c r="AU104" s="69" t="s">
        <v>1253</v>
      </c>
      <c r="AV104" s="69" t="s">
        <v>1253</v>
      </c>
      <c r="AW104" s="69" t="s">
        <v>1253</v>
      </c>
      <c r="AX104" s="69" t="s">
        <v>1253</v>
      </c>
      <c r="AY104" s="69" t="s">
        <v>1253</v>
      </c>
      <c r="AZ104" s="69" t="s">
        <v>1253</v>
      </c>
      <c r="BA104" s="69">
        <v>-0.11340206185567003</v>
      </c>
      <c r="BB104" s="69">
        <v>9.3023255813953432E-2</v>
      </c>
      <c r="BC104" s="69">
        <v>0.15638297872340412</v>
      </c>
      <c r="BD104" s="69">
        <v>-0.20699172033118662</v>
      </c>
      <c r="BE104" s="69">
        <v>-4.872389791183307E-2</v>
      </c>
      <c r="BF104" s="69">
        <v>0</v>
      </c>
      <c r="BG104" s="69" t="s">
        <v>1253</v>
      </c>
      <c r="BH104" s="69" t="s">
        <v>1253</v>
      </c>
      <c r="BI104" s="69">
        <v>-6.9767441860465129E-2</v>
      </c>
      <c r="BJ104" s="69" t="s">
        <v>1253</v>
      </c>
      <c r="BK104" s="69" t="s">
        <v>1253</v>
      </c>
      <c r="BL104" s="69"/>
      <c r="BM104" s="69">
        <v>0.10975609756097571</v>
      </c>
      <c r="BN104" s="69">
        <v>1.098901098901095E-2</v>
      </c>
      <c r="BO104" s="69">
        <v>-8.6956521739130488E-2</v>
      </c>
      <c r="BP104" s="69">
        <v>0</v>
      </c>
      <c r="BQ104" s="69">
        <v>2.3809523809523947E-2</v>
      </c>
      <c r="BR104" s="69">
        <v>6.9767441860465018E-2</v>
      </c>
      <c r="BS104" s="69">
        <v>0.14130434782608714</v>
      </c>
      <c r="BT104" s="69">
        <v>7.6190476190476364E-3</v>
      </c>
      <c r="BU104" s="69"/>
      <c r="BV104" s="77"/>
      <c r="BW104" s="77">
        <v>6.0762100926879503E-2</v>
      </c>
      <c r="BX104" s="77">
        <v>-2.9126213592232997E-2</v>
      </c>
      <c r="BY104" s="77">
        <v>0</v>
      </c>
      <c r="BZ104" s="77">
        <v>3.9999999999999813E-2</v>
      </c>
      <c r="CA104" s="77">
        <v>9.6153846153845812E-3</v>
      </c>
      <c r="CB104" s="77">
        <v>-1.9047619047619202E-2</v>
      </c>
      <c r="CC104" s="77">
        <v>2.9126213592232997E-2</v>
      </c>
      <c r="CD104" s="98">
        <v>-0.14622641509433953</v>
      </c>
      <c r="CE104" s="98">
        <v>0.10497237569060758</v>
      </c>
      <c r="CF104" s="98">
        <v>3.0000000000000027E-2</v>
      </c>
    </row>
    <row r="105" spans="1:84" x14ac:dyDescent="0.3">
      <c r="A105" s="8" t="s">
        <v>1101</v>
      </c>
      <c r="B105" s="20">
        <v>3833</v>
      </c>
      <c r="C105" s="20">
        <v>3917</v>
      </c>
      <c r="D105" s="20">
        <v>3917</v>
      </c>
      <c r="E105" s="94" t="s">
        <v>1251</v>
      </c>
      <c r="F105" s="94" t="s">
        <v>1251</v>
      </c>
      <c r="G105" s="94" t="s">
        <v>1251</v>
      </c>
      <c r="H105" s="94" t="s">
        <v>1251</v>
      </c>
      <c r="I105" s="348"/>
      <c r="J105" s="20">
        <v>4208.333333333333</v>
      </c>
      <c r="K105" s="335"/>
      <c r="L105" s="94" t="s">
        <v>1251</v>
      </c>
      <c r="M105" s="20">
        <v>5083.333333333333</v>
      </c>
      <c r="N105" s="94" t="s">
        <v>1251</v>
      </c>
      <c r="O105" s="20">
        <v>4500</v>
      </c>
      <c r="P105" s="20">
        <v>3875</v>
      </c>
      <c r="Q105" s="20">
        <v>4083.3333333333335</v>
      </c>
      <c r="R105" s="20">
        <v>4750</v>
      </c>
      <c r="S105" s="20">
        <v>4666.6666666666679</v>
      </c>
      <c r="T105" s="20">
        <v>3541.666666666667</v>
      </c>
      <c r="U105" s="94" t="s">
        <v>1251</v>
      </c>
      <c r="V105" s="20">
        <v>4208.3333333333339</v>
      </c>
      <c r="W105" s="20">
        <v>4666.666666666667</v>
      </c>
      <c r="X105" s="20">
        <v>4250</v>
      </c>
      <c r="Y105" s="20">
        <v>4375</v>
      </c>
      <c r="Z105" s="20">
        <v>4875</v>
      </c>
      <c r="AA105" s="20">
        <v>4708.3333333333339</v>
      </c>
      <c r="AB105" s="20">
        <v>4833.333333333333</v>
      </c>
      <c r="AC105" s="20">
        <v>5000</v>
      </c>
      <c r="AD105" s="20">
        <v>4875</v>
      </c>
      <c r="AE105" s="20">
        <v>4750</v>
      </c>
      <c r="AF105" s="20">
        <v>4791.6666666666661</v>
      </c>
      <c r="AG105" s="20">
        <v>4708.333333333333</v>
      </c>
      <c r="AH105" s="20">
        <v>5166.666666666667</v>
      </c>
      <c r="AI105" s="20">
        <v>4791.6666666666661</v>
      </c>
      <c r="AJ105" s="20">
        <v>4875</v>
      </c>
      <c r="AK105" s="20">
        <v>4791.6666666666661</v>
      </c>
      <c r="AL105" s="20">
        <v>4791.6666666666661</v>
      </c>
      <c r="AM105" s="20">
        <v>4708.333333333333</v>
      </c>
      <c r="AN105" s="20">
        <v>4750</v>
      </c>
      <c r="AO105" s="20">
        <v>5000</v>
      </c>
      <c r="AP105" s="20">
        <v>3250</v>
      </c>
      <c r="AQ105" s="20">
        <v>4250</v>
      </c>
      <c r="AR105" s="20">
        <v>5291.6666666666661</v>
      </c>
      <c r="AT105" s="69">
        <v>0</v>
      </c>
      <c r="AU105" s="69" t="s">
        <v>1253</v>
      </c>
      <c r="AV105" s="69" t="s">
        <v>1253</v>
      </c>
      <c r="AW105" s="69" t="s">
        <v>1253</v>
      </c>
      <c r="AX105" s="69" t="s">
        <v>1253</v>
      </c>
      <c r="AY105" s="69" t="s">
        <v>1253</v>
      </c>
      <c r="AZ105" s="69" t="s">
        <v>1253</v>
      </c>
      <c r="BA105" s="69" t="s">
        <v>1253</v>
      </c>
      <c r="BB105" s="69" t="s">
        <v>1253</v>
      </c>
      <c r="BC105" s="69" t="s">
        <v>1253</v>
      </c>
      <c r="BD105" s="69">
        <v>-0.13888888888888884</v>
      </c>
      <c r="BE105" s="69">
        <v>5.3763440860215006E-2</v>
      </c>
      <c r="BF105" s="69">
        <v>0.16326530612244894</v>
      </c>
      <c r="BG105" s="69">
        <v>-1.7543859649122528E-2</v>
      </c>
      <c r="BH105" s="69">
        <v>-0.24107142857142871</v>
      </c>
      <c r="BI105" s="69" t="s">
        <v>1253</v>
      </c>
      <c r="BJ105" s="69" t="s">
        <v>1253</v>
      </c>
      <c r="BK105" s="69">
        <v>0.10891089108910879</v>
      </c>
      <c r="BL105" s="69">
        <v>-8.9285714285714302E-2</v>
      </c>
      <c r="BM105" s="69">
        <v>2.9411764705882248E-2</v>
      </c>
      <c r="BN105" s="69">
        <v>0.11428571428571432</v>
      </c>
      <c r="BO105" s="69">
        <v>-3.4188034188034067E-2</v>
      </c>
      <c r="BP105" s="69">
        <v>2.6548672566371501E-2</v>
      </c>
      <c r="BQ105" s="69">
        <v>3.4482758620689724E-2</v>
      </c>
      <c r="BR105" s="69">
        <v>-2.5000000000000022E-2</v>
      </c>
      <c r="BS105" s="69">
        <v>-2.5641025641025661E-2</v>
      </c>
      <c r="BT105" s="69">
        <v>8.7719298245612087E-3</v>
      </c>
      <c r="BU105" s="69">
        <v>-1.7391304347825987E-2</v>
      </c>
      <c r="BV105" s="77">
        <v>9.7345132743362983E-2</v>
      </c>
      <c r="BW105" s="77">
        <v>-7.258064516129048E-2</v>
      </c>
      <c r="BX105" s="77">
        <v>1.7391304347826209E-2</v>
      </c>
      <c r="BY105" s="77">
        <v>-1.7094017094017255E-2</v>
      </c>
      <c r="BZ105" s="77">
        <v>0</v>
      </c>
      <c r="CA105" s="77">
        <v>-1.7391304347825987E-2</v>
      </c>
      <c r="CB105" s="77">
        <v>8.8495575221239076E-3</v>
      </c>
      <c r="CC105" s="77">
        <v>5.2631578947368363E-2</v>
      </c>
      <c r="CD105" s="98">
        <v>-0.35</v>
      </c>
      <c r="CE105" s="98">
        <v>0.30769230769230771</v>
      </c>
      <c r="CF105" s="98">
        <v>0.24509803921568607</v>
      </c>
    </row>
    <row r="106" spans="1:84" x14ac:dyDescent="0.3">
      <c r="A106" s="8" t="s">
        <v>1102</v>
      </c>
      <c r="B106" s="94" t="s">
        <v>1251</v>
      </c>
      <c r="C106" s="94" t="s">
        <v>1251</v>
      </c>
      <c r="D106" s="94" t="s">
        <v>1251</v>
      </c>
      <c r="E106" s="94" t="s">
        <v>1251</v>
      </c>
      <c r="F106" s="94" t="s">
        <v>1251</v>
      </c>
      <c r="G106" s="94" t="s">
        <v>1251</v>
      </c>
      <c r="H106" s="94" t="s">
        <v>1251</v>
      </c>
      <c r="I106" s="348"/>
      <c r="J106" s="94" t="s">
        <v>1251</v>
      </c>
      <c r="K106" s="335"/>
      <c r="L106" s="94" t="s">
        <v>1251</v>
      </c>
      <c r="M106" s="94" t="s">
        <v>1251</v>
      </c>
      <c r="N106" s="94" t="s">
        <v>1251</v>
      </c>
      <c r="O106" s="94" t="s">
        <v>1251</v>
      </c>
      <c r="P106" s="20">
        <v>3424.9999999999995</v>
      </c>
      <c r="Q106" s="20">
        <v>5041.6666666666661</v>
      </c>
      <c r="R106" s="20">
        <v>4833.333333333333</v>
      </c>
      <c r="S106" s="94" t="s">
        <v>1251</v>
      </c>
      <c r="T106" s="94" t="s">
        <v>1251</v>
      </c>
      <c r="U106" s="94" t="s">
        <v>1251</v>
      </c>
      <c r="V106" s="94" t="s">
        <v>1251</v>
      </c>
      <c r="W106" s="94" t="s">
        <v>1251</v>
      </c>
      <c r="X106" s="94" t="s">
        <v>1251</v>
      </c>
      <c r="Y106" s="94" t="s">
        <v>1251</v>
      </c>
      <c r="Z106" s="94" t="s">
        <v>1251</v>
      </c>
      <c r="AA106" s="94" t="s">
        <v>1251</v>
      </c>
      <c r="AB106" s="94" t="s">
        <v>1251</v>
      </c>
      <c r="AC106" s="94" t="s">
        <v>1251</v>
      </c>
      <c r="AD106" s="94" t="s">
        <v>1251</v>
      </c>
      <c r="AE106" s="94" t="s">
        <v>1251</v>
      </c>
      <c r="AF106" s="94" t="s">
        <v>1251</v>
      </c>
      <c r="AG106" s="94" t="s">
        <v>1251</v>
      </c>
      <c r="AH106" s="94" t="s">
        <v>1251</v>
      </c>
      <c r="AI106" s="94" t="s">
        <v>1251</v>
      </c>
      <c r="AJ106" s="94" t="s">
        <v>1251</v>
      </c>
      <c r="AK106" s="94" t="s">
        <v>1251</v>
      </c>
      <c r="AL106" s="94" t="s">
        <v>1251</v>
      </c>
      <c r="AM106" s="94" t="s">
        <v>1251</v>
      </c>
      <c r="AN106" s="20">
        <v>4041.6666666666665</v>
      </c>
      <c r="AO106" s="20">
        <v>3500</v>
      </c>
      <c r="AP106" s="20">
        <v>3541.666666666667</v>
      </c>
      <c r="AQ106" s="20">
        <v>3583.3333333333335</v>
      </c>
      <c r="AR106" s="20">
        <v>3604.166666666667</v>
      </c>
      <c r="AT106" s="69"/>
      <c r="AU106" s="69"/>
      <c r="AV106" s="69"/>
      <c r="AW106" s="69"/>
      <c r="AX106" s="69"/>
      <c r="AY106" s="69"/>
      <c r="AZ106" s="69"/>
      <c r="BA106" s="69"/>
      <c r="BB106" s="69"/>
      <c r="BC106" s="69"/>
      <c r="BD106" s="69" t="s">
        <v>1253</v>
      </c>
      <c r="BE106" s="69">
        <v>0.47201946472019474</v>
      </c>
      <c r="BF106" s="69">
        <v>-4.132231404958675E-2</v>
      </c>
      <c r="BG106" s="69" t="s">
        <v>1253</v>
      </c>
      <c r="BH106" s="69" t="s">
        <v>1253</v>
      </c>
      <c r="BI106" s="69" t="s">
        <v>1253</v>
      </c>
      <c r="BJ106" s="69" t="s">
        <v>1253</v>
      </c>
      <c r="BK106" s="69" t="s">
        <v>1253</v>
      </c>
      <c r="BL106" s="69"/>
      <c r="BM106" s="69"/>
      <c r="BN106" s="69"/>
      <c r="BO106" s="69"/>
      <c r="BP106" s="69"/>
      <c r="BQ106" s="69"/>
      <c r="BR106" s="69"/>
      <c r="BS106" s="69"/>
      <c r="BT106" s="69"/>
      <c r="BU106" s="69"/>
      <c r="BV106" s="77"/>
      <c r="BW106" s="77"/>
      <c r="BX106" s="77"/>
      <c r="CB106" s="101"/>
      <c r="CC106" s="101">
        <v>-0.134020618556701</v>
      </c>
      <c r="CD106" s="98">
        <v>1.1904761904762085E-2</v>
      </c>
      <c r="CE106" s="98">
        <v>1.1764705882352899E-2</v>
      </c>
      <c r="CF106" s="98">
        <v>5.8139534883721034E-3</v>
      </c>
    </row>
    <row r="107" spans="1:84" x14ac:dyDescent="0.3">
      <c r="A107" s="8" t="s">
        <v>1257</v>
      </c>
      <c r="B107" s="94" t="s">
        <v>1251</v>
      </c>
      <c r="C107" s="94" t="s">
        <v>1251</v>
      </c>
      <c r="D107" s="94" t="s">
        <v>1251</v>
      </c>
      <c r="E107" s="20">
        <v>3458</v>
      </c>
      <c r="F107" s="20">
        <v>3083</v>
      </c>
      <c r="G107" s="94" t="s">
        <v>1251</v>
      </c>
      <c r="H107" s="20">
        <v>2979.1666666666665</v>
      </c>
      <c r="I107" s="348"/>
      <c r="J107" s="20">
        <v>3000</v>
      </c>
      <c r="K107" s="335"/>
      <c r="L107" s="20">
        <v>4395.833333333333</v>
      </c>
      <c r="M107" s="20">
        <v>4416.666666666667</v>
      </c>
      <c r="N107" s="20">
        <v>4250</v>
      </c>
      <c r="O107" s="20">
        <v>4833.3333333333339</v>
      </c>
      <c r="P107" s="20">
        <v>3749.9999999999995</v>
      </c>
      <c r="Q107" s="20">
        <v>4416.666666666667</v>
      </c>
      <c r="R107" s="20">
        <v>4416.666666666667</v>
      </c>
      <c r="S107" s="20">
        <v>4583.333333333333</v>
      </c>
      <c r="T107" s="20">
        <v>4250</v>
      </c>
      <c r="U107" s="20">
        <v>4250</v>
      </c>
      <c r="V107" s="20">
        <v>4625</v>
      </c>
      <c r="W107" s="20">
        <v>5083.333333333333</v>
      </c>
      <c r="X107" s="20">
        <v>4750</v>
      </c>
      <c r="Y107" s="20">
        <v>4375</v>
      </c>
      <c r="Z107" s="20">
        <v>4583.333333333333</v>
      </c>
      <c r="AA107" s="20">
        <v>4333.333333333333</v>
      </c>
      <c r="AB107" s="20">
        <v>4458.333333333333</v>
      </c>
      <c r="AC107" s="20">
        <v>4958.333333333333</v>
      </c>
      <c r="AD107" s="20">
        <v>4791.666666666667</v>
      </c>
      <c r="AE107" s="20">
        <v>4875</v>
      </c>
      <c r="AF107" s="20">
        <v>4833.333333333333</v>
      </c>
      <c r="AG107" s="20">
        <v>4583.333333333333</v>
      </c>
      <c r="AH107" s="20">
        <v>4458.333333333333</v>
      </c>
      <c r="AI107" s="20">
        <v>4666.666666666667</v>
      </c>
      <c r="AJ107" s="20">
        <v>4666.666666666667</v>
      </c>
      <c r="AK107" s="20">
        <v>4833.333333333333</v>
      </c>
      <c r="AL107" s="20">
        <v>4999.9999999999991</v>
      </c>
      <c r="AM107" s="20">
        <v>4999.9999999999991</v>
      </c>
      <c r="AN107" s="20">
        <v>4999.9999999999991</v>
      </c>
      <c r="AO107" s="20">
        <v>4750</v>
      </c>
      <c r="AP107" s="20">
        <v>4166.666666666667</v>
      </c>
      <c r="AQ107" s="20">
        <v>4500</v>
      </c>
      <c r="AR107" s="20">
        <v>4708.333333333333</v>
      </c>
      <c r="AT107" s="69" t="s">
        <v>1253</v>
      </c>
      <c r="AU107" s="69" t="s">
        <v>1253</v>
      </c>
      <c r="AV107" s="69">
        <v>-0.10844418739155581</v>
      </c>
      <c r="AW107" s="69" t="s">
        <v>1253</v>
      </c>
      <c r="AX107" s="69" t="s">
        <v>1253</v>
      </c>
      <c r="AY107" s="69">
        <v>6.9930069930070893E-3</v>
      </c>
      <c r="AZ107" s="69">
        <v>0.13541666666666674</v>
      </c>
      <c r="BA107" s="69">
        <v>4.7393364928911552E-3</v>
      </c>
      <c r="BB107" s="69">
        <v>-3.7735849056603876E-2</v>
      </c>
      <c r="BC107" s="69">
        <v>0.13725490196078449</v>
      </c>
      <c r="BD107" s="69">
        <v>-0.22413793103448298</v>
      </c>
      <c r="BE107" s="69">
        <v>0.17777777777777803</v>
      </c>
      <c r="BF107" s="69">
        <v>0</v>
      </c>
      <c r="BG107" s="69">
        <v>3.7735849056603543E-2</v>
      </c>
      <c r="BH107" s="69">
        <v>-7.272727272727264E-2</v>
      </c>
      <c r="BI107" s="69">
        <v>0</v>
      </c>
      <c r="BJ107" s="69">
        <v>8.8235294117646967E-2</v>
      </c>
      <c r="BK107" s="69">
        <v>9.9099099099098975E-2</v>
      </c>
      <c r="BL107" s="69">
        <v>-6.557377049180324E-2</v>
      </c>
      <c r="BM107" s="69">
        <v>-7.8947368421052655E-2</v>
      </c>
      <c r="BN107" s="69">
        <v>4.761904761904745E-2</v>
      </c>
      <c r="BO107" s="69">
        <v>-5.4545454545454564E-2</v>
      </c>
      <c r="BP107" s="69">
        <v>2.8846153846153744E-2</v>
      </c>
      <c r="BQ107" s="69">
        <v>0.11214953271028039</v>
      </c>
      <c r="BR107" s="69">
        <v>-3.3613445378151141E-2</v>
      </c>
      <c r="BS107" s="69">
        <v>1.7391304347825987E-2</v>
      </c>
      <c r="BT107" s="69">
        <v>-8.5470085470086277E-3</v>
      </c>
      <c r="BU107" s="69">
        <v>-5.1724137931034475E-2</v>
      </c>
      <c r="BV107" s="77">
        <v>-2.7272727272727226E-2</v>
      </c>
      <c r="BW107" s="77">
        <v>4.6728971962616939E-2</v>
      </c>
      <c r="BX107" s="77">
        <v>0</v>
      </c>
      <c r="BY107" s="77">
        <v>3.5714285714285587E-2</v>
      </c>
      <c r="BZ107" s="77">
        <v>3.4482758620689502E-2</v>
      </c>
      <c r="CA107" s="77">
        <v>0</v>
      </c>
      <c r="CB107" s="77">
        <v>0</v>
      </c>
      <c r="CC107" s="77">
        <v>-4.9999999999999822E-2</v>
      </c>
      <c r="CD107" s="98">
        <v>-0.12280701754385959</v>
      </c>
      <c r="CE107" s="98">
        <v>7.9999999999999849E-2</v>
      </c>
      <c r="CF107" s="98">
        <v>4.629629629629628E-2</v>
      </c>
    </row>
    <row r="108" spans="1:84" x14ac:dyDescent="0.3">
      <c r="A108" s="8" t="s">
        <v>1104</v>
      </c>
      <c r="B108" s="94" t="s">
        <v>1251</v>
      </c>
      <c r="C108" s="94" t="s">
        <v>1251</v>
      </c>
      <c r="D108" s="94" t="s">
        <v>1251</v>
      </c>
      <c r="E108" s="94" t="s">
        <v>1251</v>
      </c>
      <c r="F108" s="94" t="s">
        <v>1251</v>
      </c>
      <c r="G108" s="94" t="s">
        <v>1251</v>
      </c>
      <c r="H108" s="94" t="s">
        <v>1251</v>
      </c>
      <c r="I108" s="348"/>
      <c r="J108" s="94" t="s">
        <v>1251</v>
      </c>
      <c r="K108" s="335"/>
      <c r="L108" s="94" t="s">
        <v>1251</v>
      </c>
      <c r="M108" s="94" t="s">
        <v>1251</v>
      </c>
      <c r="N108" s="94" t="s">
        <v>1251</v>
      </c>
      <c r="O108" s="94" t="s">
        <v>1251</v>
      </c>
      <c r="P108" s="94" t="s">
        <v>1251</v>
      </c>
      <c r="Q108" s="94" t="s">
        <v>1251</v>
      </c>
      <c r="R108" s="94" t="s">
        <v>1251</v>
      </c>
      <c r="S108" s="94" t="s">
        <v>1251</v>
      </c>
      <c r="T108" s="94" t="s">
        <v>1251</v>
      </c>
      <c r="U108" s="94" t="s">
        <v>1251</v>
      </c>
      <c r="V108" s="94" t="s">
        <v>1251</v>
      </c>
      <c r="W108" s="94" t="s">
        <v>1251</v>
      </c>
      <c r="X108" s="20">
        <v>4041.6666666666665</v>
      </c>
      <c r="Y108" s="20">
        <v>3666.6666666666665</v>
      </c>
      <c r="Z108" s="20">
        <v>4250</v>
      </c>
      <c r="AA108" s="20">
        <v>4000</v>
      </c>
      <c r="AB108" s="20">
        <v>4350</v>
      </c>
      <c r="AC108" s="20">
        <v>4620.833333333333</v>
      </c>
      <c r="AD108" s="20">
        <v>4750</v>
      </c>
      <c r="AE108" s="20">
        <v>5041.6666666666661</v>
      </c>
      <c r="AF108" s="20">
        <v>4541.666666666667</v>
      </c>
      <c r="AG108" s="20">
        <v>4125</v>
      </c>
      <c r="AH108" s="20">
        <v>4208.333333333333</v>
      </c>
      <c r="AI108" s="20">
        <v>4333.3333333333339</v>
      </c>
      <c r="AJ108" s="20">
        <v>4233.3333333333339</v>
      </c>
      <c r="AK108" s="20">
        <v>4625</v>
      </c>
      <c r="AL108" s="20">
        <v>5000</v>
      </c>
      <c r="AM108" s="20">
        <v>5083.333333333333</v>
      </c>
      <c r="AN108" s="20">
        <v>5125</v>
      </c>
      <c r="AO108" s="20">
        <v>5083.333333333333</v>
      </c>
      <c r="AP108" s="94" t="s">
        <v>1251</v>
      </c>
      <c r="AQ108" s="20">
        <v>3666.6666666666665</v>
      </c>
      <c r="AR108" s="20">
        <v>4012.5</v>
      </c>
      <c r="BM108" s="69">
        <v>-9.2783505154639179E-2</v>
      </c>
      <c r="BN108" s="69">
        <v>0.15909090909090917</v>
      </c>
      <c r="BO108" s="69">
        <v>-5.8823529411764719E-2</v>
      </c>
      <c r="BP108" s="69">
        <v>8.7499999999999911E-2</v>
      </c>
      <c r="BQ108" s="69">
        <v>6.2260536398467403E-2</v>
      </c>
      <c r="BR108" s="69">
        <v>2.7953110910730494E-2</v>
      </c>
      <c r="BS108" s="69">
        <v>6.1403508771929793E-2</v>
      </c>
      <c r="BT108" s="69">
        <v>-9.9173553719008045E-2</v>
      </c>
      <c r="BU108" s="69">
        <v>-9.1743119266055162E-2</v>
      </c>
      <c r="BV108" s="77">
        <v>2.020202020202011E-2</v>
      </c>
      <c r="BW108" s="77">
        <v>2.9702970297029951E-2</v>
      </c>
      <c r="BX108" s="77">
        <v>-2.3076923076923106E-2</v>
      </c>
      <c r="BY108" s="77">
        <v>9.2519685039369914E-2</v>
      </c>
      <c r="BZ108" s="77">
        <v>8.1081081081081141E-2</v>
      </c>
      <c r="CA108" s="77">
        <v>1.6666666666666607E-2</v>
      </c>
      <c r="CB108" s="77">
        <v>8.19672131147553E-3</v>
      </c>
      <c r="CC108" s="77">
        <v>-8.1300813008130524E-3</v>
      </c>
      <c r="CD108" s="98"/>
      <c r="CE108" s="98"/>
      <c r="CF108" s="98">
        <v>9.4318181818181968E-2</v>
      </c>
    </row>
    <row r="109" spans="1:84" x14ac:dyDescent="0.3">
      <c r="A109" s="8" t="s">
        <v>1105</v>
      </c>
      <c r="B109" s="94" t="s">
        <v>1251</v>
      </c>
      <c r="C109" s="94" t="s">
        <v>1251</v>
      </c>
      <c r="D109" s="94" t="s">
        <v>1251</v>
      </c>
      <c r="E109" s="94" t="s">
        <v>1251</v>
      </c>
      <c r="F109" s="94" t="s">
        <v>1251</v>
      </c>
      <c r="G109" s="94" t="s">
        <v>1251</v>
      </c>
      <c r="H109" s="94" t="s">
        <v>1251</v>
      </c>
      <c r="I109" s="348"/>
      <c r="J109" s="94" t="s">
        <v>1251</v>
      </c>
      <c r="K109" s="335"/>
      <c r="L109" s="94" t="s">
        <v>1251</v>
      </c>
      <c r="M109" s="94" t="s">
        <v>1251</v>
      </c>
      <c r="N109" s="94" t="s">
        <v>1251</v>
      </c>
      <c r="O109" s="94" t="s">
        <v>1251</v>
      </c>
      <c r="P109" s="20">
        <v>4000</v>
      </c>
      <c r="Q109" s="20">
        <v>4083.3333333333339</v>
      </c>
      <c r="R109" s="20">
        <v>3366.6666666666665</v>
      </c>
      <c r="S109" s="20">
        <v>4166.6666666666661</v>
      </c>
      <c r="T109" s="20">
        <v>4083.3333333333335</v>
      </c>
      <c r="U109" s="20">
        <v>3916.6666666666665</v>
      </c>
      <c r="V109" s="20">
        <v>4875</v>
      </c>
      <c r="W109" s="20">
        <v>4750</v>
      </c>
      <c r="X109" s="20">
        <v>4750</v>
      </c>
      <c r="Y109" s="20">
        <v>4750</v>
      </c>
      <c r="Z109" s="20">
        <v>4750</v>
      </c>
      <c r="AA109" s="20">
        <v>4750</v>
      </c>
      <c r="AB109" s="20">
        <v>4750</v>
      </c>
      <c r="AC109" s="20">
        <v>4750</v>
      </c>
      <c r="AD109" s="94" t="s">
        <v>1251</v>
      </c>
      <c r="AE109" s="20">
        <v>4750</v>
      </c>
      <c r="AF109" s="20">
        <v>4750</v>
      </c>
      <c r="AG109" s="94" t="s">
        <v>1251</v>
      </c>
      <c r="AH109" s="20">
        <v>4270.833333333333</v>
      </c>
      <c r="AI109" s="20">
        <v>6333.3333333333339</v>
      </c>
      <c r="AJ109" s="20">
        <v>5250</v>
      </c>
      <c r="AK109" s="20">
        <v>4750</v>
      </c>
      <c r="AL109" s="94" t="s">
        <v>1251</v>
      </c>
      <c r="AM109" s="20">
        <v>5083.333333333333</v>
      </c>
      <c r="AN109" s="94" t="s">
        <v>1251</v>
      </c>
      <c r="AO109" s="20">
        <v>5083.333333333333</v>
      </c>
      <c r="AP109" s="20">
        <v>4104.166666666667</v>
      </c>
      <c r="AQ109" s="20">
        <v>4750</v>
      </c>
      <c r="AR109" s="20">
        <v>4750</v>
      </c>
      <c r="AT109" s="69"/>
      <c r="AU109" s="69"/>
      <c r="AV109" s="69"/>
      <c r="AW109" s="69"/>
      <c r="AX109" s="69"/>
      <c r="AY109" s="69"/>
      <c r="AZ109" s="69"/>
      <c r="BA109" s="69"/>
      <c r="BB109" s="69"/>
      <c r="BC109" s="69"/>
      <c r="BD109" s="69" t="s">
        <v>1253</v>
      </c>
      <c r="BE109" s="69">
        <v>2.0833333333333481E-2</v>
      </c>
      <c r="BF109" s="69">
        <v>-0.17551020408163276</v>
      </c>
      <c r="BG109" s="69">
        <v>0.23762376237623739</v>
      </c>
      <c r="BH109" s="69">
        <v>-1.9999999999999796E-2</v>
      </c>
      <c r="BI109" s="69">
        <v>-4.081632653061229E-2</v>
      </c>
      <c r="BJ109" s="69">
        <v>0.24468085106382986</v>
      </c>
      <c r="BK109" s="69">
        <v>-2.5641025641025661E-2</v>
      </c>
      <c r="BL109" s="69">
        <v>0</v>
      </c>
      <c r="BM109" s="69">
        <v>0</v>
      </c>
      <c r="BN109" s="69">
        <v>0</v>
      </c>
      <c r="BO109" s="69">
        <v>0</v>
      </c>
      <c r="BP109" s="69">
        <v>0</v>
      </c>
      <c r="BQ109" s="69">
        <v>0</v>
      </c>
      <c r="BR109" s="69"/>
      <c r="BS109" s="69"/>
      <c r="BT109" s="69">
        <v>0</v>
      </c>
      <c r="BU109" s="69"/>
      <c r="BV109" s="77"/>
      <c r="BW109" s="77">
        <v>0.48292682926829289</v>
      </c>
      <c r="BX109" s="77">
        <v>-0.17105263157894746</v>
      </c>
      <c r="BY109" s="77">
        <v>-9.5238095238095233E-2</v>
      </c>
      <c r="CD109" s="98">
        <v>-0.19262295081967207</v>
      </c>
      <c r="CE109" s="98">
        <v>0.15736040609137047</v>
      </c>
      <c r="CF109" s="98">
        <v>0</v>
      </c>
    </row>
    <row r="110" spans="1:84" x14ac:dyDescent="0.3">
      <c r="A110" s="8" t="s">
        <v>1106</v>
      </c>
      <c r="B110" s="94" t="s">
        <v>1251</v>
      </c>
      <c r="C110" s="94" t="s">
        <v>1251</v>
      </c>
      <c r="D110" s="94" t="s">
        <v>1251</v>
      </c>
      <c r="E110" s="94" t="s">
        <v>1251</v>
      </c>
      <c r="F110" s="94" t="s">
        <v>1251</v>
      </c>
      <c r="G110" s="94" t="s">
        <v>1251</v>
      </c>
      <c r="H110" s="94" t="s">
        <v>1251</v>
      </c>
      <c r="I110" s="348"/>
      <c r="J110" s="94" t="s">
        <v>1251</v>
      </c>
      <c r="K110" s="335"/>
      <c r="L110" s="94" t="s">
        <v>1251</v>
      </c>
      <c r="M110" s="94" t="s">
        <v>1251</v>
      </c>
      <c r="N110" s="20">
        <v>4333.333333333333</v>
      </c>
      <c r="O110" s="20">
        <v>4583.333333333333</v>
      </c>
      <c r="P110" s="94" t="s">
        <v>1251</v>
      </c>
      <c r="Q110" s="20">
        <v>4216.6666666666661</v>
      </c>
      <c r="R110" s="20">
        <v>4425</v>
      </c>
      <c r="S110" s="94" t="s">
        <v>1251</v>
      </c>
      <c r="T110" s="20">
        <v>4041.6666666666665</v>
      </c>
      <c r="U110" s="94" t="s">
        <v>1251</v>
      </c>
      <c r="V110" s="94" t="s">
        <v>1251</v>
      </c>
      <c r="W110" s="94" t="s">
        <v>1251</v>
      </c>
      <c r="X110" s="94" t="s">
        <v>1251</v>
      </c>
      <c r="Y110" s="94" t="s">
        <v>1251</v>
      </c>
      <c r="Z110" s="94" t="s">
        <v>1251</v>
      </c>
      <c r="AA110" s="94" t="s">
        <v>1251</v>
      </c>
      <c r="AB110" s="94" t="s">
        <v>1251</v>
      </c>
      <c r="AC110" s="94" t="s">
        <v>1251</v>
      </c>
      <c r="AD110" s="20">
        <v>3708.333333333333</v>
      </c>
      <c r="AE110" s="20">
        <v>3766.6666666666665</v>
      </c>
      <c r="AF110" s="20">
        <v>4483.333333333333</v>
      </c>
      <c r="AG110" s="20">
        <v>3916.6666666666665</v>
      </c>
      <c r="AH110" s="20">
        <v>3437.5000000000005</v>
      </c>
      <c r="AI110" s="20">
        <v>2916.6666666666665</v>
      </c>
      <c r="AJ110" s="20">
        <v>4333.3333333333339</v>
      </c>
      <c r="AK110" s="20">
        <v>4166.666666666667</v>
      </c>
      <c r="AL110" s="20">
        <v>3416.6666666666665</v>
      </c>
      <c r="AM110" s="20">
        <v>3083.333333333333</v>
      </c>
      <c r="AN110" s="20">
        <v>3083.333333333333</v>
      </c>
      <c r="AO110" s="94" t="s">
        <v>1251</v>
      </c>
      <c r="AP110" s="20">
        <v>3083.333333333333</v>
      </c>
      <c r="AQ110" s="20">
        <v>3083.333333333333</v>
      </c>
      <c r="AR110" s="20">
        <v>3083.333333333333</v>
      </c>
      <c r="AT110" s="69"/>
      <c r="AU110" s="69"/>
      <c r="AV110" s="69"/>
      <c r="AW110" s="69"/>
      <c r="AX110" s="69"/>
      <c r="AY110" s="69"/>
      <c r="AZ110" s="69"/>
      <c r="BA110" s="69"/>
      <c r="BB110" s="69" t="s">
        <v>1253</v>
      </c>
      <c r="BC110" s="69">
        <v>5.7692307692307709E-2</v>
      </c>
      <c r="BD110" s="69" t="s">
        <v>1253</v>
      </c>
      <c r="BE110" s="69" t="s">
        <v>1253</v>
      </c>
      <c r="BF110" s="69">
        <v>4.9407114624506088E-2</v>
      </c>
      <c r="BG110" s="69" t="s">
        <v>1253</v>
      </c>
      <c r="BH110" s="69" t="s">
        <v>1253</v>
      </c>
      <c r="BI110" s="69" t="s">
        <v>1253</v>
      </c>
      <c r="BJ110" s="69" t="s">
        <v>1253</v>
      </c>
      <c r="BK110" s="69" t="s">
        <v>1253</v>
      </c>
      <c r="BL110" s="69"/>
      <c r="BM110" s="69"/>
      <c r="BN110" s="69"/>
      <c r="BO110" s="69"/>
      <c r="BP110" s="69"/>
      <c r="BQ110" s="69"/>
      <c r="BR110" s="69"/>
      <c r="BS110" s="69">
        <v>1.5730337078651679E-2</v>
      </c>
      <c r="BT110" s="69">
        <v>0.19026548672566368</v>
      </c>
      <c r="BU110" s="69">
        <v>-0.12639405204460963</v>
      </c>
      <c r="BV110" s="77">
        <v>-0.12234042553191471</v>
      </c>
      <c r="BW110" s="77">
        <v>-0.15151515151515171</v>
      </c>
      <c r="BX110" s="77">
        <v>0.48571428571428599</v>
      </c>
      <c r="BY110" s="77">
        <v>-3.8461538461538547E-2</v>
      </c>
      <c r="BZ110" s="77">
        <v>-0.18000000000000005</v>
      </c>
      <c r="CA110" s="77">
        <v>-9.7560975609756184E-2</v>
      </c>
      <c r="CB110" s="77">
        <v>0</v>
      </c>
      <c r="CD110" s="98"/>
      <c r="CE110" s="98">
        <v>0</v>
      </c>
      <c r="CF110" s="98">
        <v>0</v>
      </c>
    </row>
    <row r="111" spans="1:84" x14ac:dyDescent="0.3">
      <c r="A111" s="8" t="s">
        <v>1258</v>
      </c>
      <c r="B111" s="94" t="s">
        <v>1251</v>
      </c>
      <c r="C111" s="94" t="s">
        <v>1251</v>
      </c>
      <c r="D111" s="94" t="s">
        <v>1251</v>
      </c>
      <c r="E111" s="94" t="s">
        <v>1251</v>
      </c>
      <c r="F111" s="94" t="s">
        <v>1251</v>
      </c>
      <c r="G111" s="94" t="s">
        <v>1251</v>
      </c>
      <c r="H111" s="94" t="s">
        <v>1251</v>
      </c>
      <c r="I111" s="348"/>
      <c r="J111" s="94" t="s">
        <v>1251</v>
      </c>
      <c r="K111" s="335"/>
      <c r="L111" s="94" t="s">
        <v>1251</v>
      </c>
      <c r="M111" s="94" t="s">
        <v>1251</v>
      </c>
      <c r="N111" s="94" t="s">
        <v>1251</v>
      </c>
      <c r="O111" s="94" t="s">
        <v>1251</v>
      </c>
      <c r="P111" s="94" t="s">
        <v>1251</v>
      </c>
      <c r="Q111" s="94" t="s">
        <v>1251</v>
      </c>
      <c r="R111" s="94" t="s">
        <v>1251</v>
      </c>
      <c r="S111" s="94" t="s">
        <v>1251</v>
      </c>
      <c r="T111" s="94" t="s">
        <v>1251</v>
      </c>
      <c r="U111" s="94" t="s">
        <v>1251</v>
      </c>
      <c r="V111" s="94" t="s">
        <v>1251</v>
      </c>
      <c r="W111" s="94" t="s">
        <v>1251</v>
      </c>
      <c r="X111" s="94" t="s">
        <v>1251</v>
      </c>
      <c r="Y111" s="94" t="s">
        <v>1251</v>
      </c>
      <c r="Z111" s="94" t="s">
        <v>1251</v>
      </c>
      <c r="AA111" s="20">
        <v>4000</v>
      </c>
      <c r="AB111" s="94" t="s">
        <v>1251</v>
      </c>
      <c r="AC111" s="94" t="s">
        <v>1251</v>
      </c>
      <c r="AD111" s="94" t="s">
        <v>1251</v>
      </c>
      <c r="AE111" s="94" t="s">
        <v>1251</v>
      </c>
      <c r="AF111" s="94" t="s">
        <v>1251</v>
      </c>
      <c r="AG111" s="94" t="s">
        <v>1251</v>
      </c>
      <c r="AH111" s="94" t="s">
        <v>1251</v>
      </c>
      <c r="AI111" s="94" t="s">
        <v>1251</v>
      </c>
      <c r="AJ111" s="94" t="s">
        <v>1251</v>
      </c>
      <c r="AK111" s="94" t="s">
        <v>1251</v>
      </c>
      <c r="AL111" s="94" t="s">
        <v>1251</v>
      </c>
      <c r="AM111" s="94" t="s">
        <v>1251</v>
      </c>
      <c r="AN111" s="94" t="s">
        <v>1251</v>
      </c>
      <c r="AO111" s="94" t="s">
        <v>1251</v>
      </c>
      <c r="AP111" s="94" t="s">
        <v>1251</v>
      </c>
      <c r="AQ111" s="20">
        <v>4333.333333333333</v>
      </c>
      <c r="AR111" s="20">
        <v>3395.833333333333</v>
      </c>
      <c r="AT111" s="69"/>
      <c r="AU111" s="69"/>
      <c r="AV111" s="69"/>
      <c r="AW111" s="69"/>
      <c r="AX111" s="69"/>
      <c r="AY111" s="69"/>
      <c r="AZ111" s="69"/>
      <c r="BA111" s="69"/>
      <c r="BB111" s="69"/>
      <c r="BC111" s="69"/>
      <c r="BD111" s="69"/>
      <c r="BE111" s="69"/>
      <c r="BF111" s="69"/>
      <c r="BG111" s="69"/>
      <c r="BH111" s="69"/>
      <c r="BI111" s="69"/>
      <c r="BJ111" s="69"/>
      <c r="BK111" s="69"/>
      <c r="BL111" s="69"/>
      <c r="BM111" s="69"/>
      <c r="BN111" s="69"/>
      <c r="BO111" s="69"/>
      <c r="BP111" s="69"/>
      <c r="BQ111" s="69"/>
      <c r="BR111" s="69"/>
      <c r="BS111" s="69"/>
      <c r="BT111" s="69"/>
      <c r="BU111" s="69"/>
      <c r="BV111" s="77"/>
      <c r="BW111" s="77"/>
      <c r="BX111" s="77"/>
      <c r="CD111" s="98"/>
      <c r="CE111" s="98"/>
      <c r="CF111" s="98">
        <v>-0.21634615384615385</v>
      </c>
    </row>
    <row r="112" spans="1:84" x14ac:dyDescent="0.3">
      <c r="A112" s="8" t="s">
        <v>1107</v>
      </c>
      <c r="B112" s="20">
        <v>2813</v>
      </c>
      <c r="C112" s="20">
        <v>3583</v>
      </c>
      <c r="D112" s="94" t="s">
        <v>1251</v>
      </c>
      <c r="E112" s="20">
        <v>3938</v>
      </c>
      <c r="F112" s="94" t="s">
        <v>1251</v>
      </c>
      <c r="G112" s="20">
        <v>3729</v>
      </c>
      <c r="H112" s="20">
        <v>3166.666666666667</v>
      </c>
      <c r="I112" s="348"/>
      <c r="J112" s="94" t="s">
        <v>1251</v>
      </c>
      <c r="K112" s="335"/>
      <c r="L112" s="94" t="s">
        <v>1251</v>
      </c>
      <c r="M112" s="20">
        <v>4583.333333333333</v>
      </c>
      <c r="N112" s="20">
        <v>4145.833333333333</v>
      </c>
      <c r="O112" s="20">
        <v>4625</v>
      </c>
      <c r="P112" s="20">
        <v>4250.0000000000009</v>
      </c>
      <c r="Q112" s="94" t="s">
        <v>1251</v>
      </c>
      <c r="R112" s="20">
        <v>5541.6666666666661</v>
      </c>
      <c r="S112" s="20">
        <v>5033.333333333333</v>
      </c>
      <c r="T112" s="20">
        <v>5208.3333333333339</v>
      </c>
      <c r="U112" s="20">
        <v>4583.3333333333339</v>
      </c>
      <c r="V112" s="20">
        <v>4208.3333333333339</v>
      </c>
      <c r="W112" s="20">
        <v>5249.9999999999991</v>
      </c>
      <c r="X112" s="20">
        <v>4312.5</v>
      </c>
      <c r="Y112" s="20">
        <v>4875</v>
      </c>
      <c r="Z112" s="20">
        <v>5482.666666666667</v>
      </c>
      <c r="AA112" s="20">
        <v>4166.6666666666661</v>
      </c>
      <c r="AB112" s="20">
        <v>4020.833333333333</v>
      </c>
      <c r="AC112" s="20">
        <v>4416.6666666666661</v>
      </c>
      <c r="AD112" s="20">
        <v>3875</v>
      </c>
      <c r="AE112" s="20">
        <v>3625</v>
      </c>
      <c r="AF112" s="20">
        <v>4583.333333333333</v>
      </c>
      <c r="AG112" s="20">
        <v>4500</v>
      </c>
      <c r="AH112" s="20">
        <v>4833.3333333333339</v>
      </c>
      <c r="AI112" s="20">
        <v>4750</v>
      </c>
      <c r="AJ112" s="20">
        <v>4583.3333333333339</v>
      </c>
      <c r="AK112" s="20">
        <v>4375</v>
      </c>
      <c r="AL112" s="20">
        <v>5541.666666666667</v>
      </c>
      <c r="AM112" s="20">
        <v>5499.9999999999991</v>
      </c>
      <c r="AN112" s="20">
        <v>5250</v>
      </c>
      <c r="AO112" s="20">
        <v>5416.666666666667</v>
      </c>
      <c r="AP112" s="20">
        <v>4500</v>
      </c>
      <c r="AQ112" s="20">
        <v>4708.3333333333339</v>
      </c>
      <c r="AR112" s="20">
        <v>5083.3333333333339</v>
      </c>
      <c r="AT112" s="69" t="s">
        <v>1253</v>
      </c>
      <c r="AU112" s="69" t="s">
        <v>1253</v>
      </c>
      <c r="AV112" s="69" t="s">
        <v>1253</v>
      </c>
      <c r="AW112" s="69" t="s">
        <v>1253</v>
      </c>
      <c r="AX112" s="69">
        <v>-0.15080003575578793</v>
      </c>
      <c r="AY112" s="69" t="s">
        <v>1253</v>
      </c>
      <c r="AZ112" s="69" t="s">
        <v>1253</v>
      </c>
      <c r="BA112" s="69" t="s">
        <v>1253</v>
      </c>
      <c r="BB112" s="69">
        <v>-9.5454545454545459E-2</v>
      </c>
      <c r="BC112" s="69">
        <v>0.11557788944723635</v>
      </c>
      <c r="BD112" s="69">
        <v>-8.1081081081080919E-2</v>
      </c>
      <c r="BE112" s="69" t="s">
        <v>1253</v>
      </c>
      <c r="BF112" s="69" t="s">
        <v>1253</v>
      </c>
      <c r="BG112" s="69">
        <v>-9.172932330827066E-2</v>
      </c>
      <c r="BH112" s="69">
        <v>3.4768211920529923E-2</v>
      </c>
      <c r="BI112" s="69">
        <v>-0.12</v>
      </c>
      <c r="BJ112" s="69">
        <v>-8.181818181818179E-2</v>
      </c>
      <c r="BK112" s="69">
        <v>0.24752475247524708</v>
      </c>
      <c r="BL112" s="69">
        <v>-0.17857142857142838</v>
      </c>
      <c r="BM112" s="69">
        <v>0.13043478260869557</v>
      </c>
      <c r="BN112" s="69">
        <v>0.12464957264957266</v>
      </c>
      <c r="BO112" s="69">
        <v>-0.24002918287937758</v>
      </c>
      <c r="BP112" s="69">
        <v>-3.499999999999992E-2</v>
      </c>
      <c r="BQ112" s="69">
        <v>9.8445595854922185E-2</v>
      </c>
      <c r="BR112" s="69">
        <v>-0.12264150943396213</v>
      </c>
      <c r="BS112" s="69">
        <v>-6.4516129032258118E-2</v>
      </c>
      <c r="BT112" s="69">
        <v>0.26436781609195403</v>
      </c>
      <c r="BU112" s="69">
        <v>-1.8181818181818077E-2</v>
      </c>
      <c r="BV112" s="77">
        <v>7.4074074074074181E-2</v>
      </c>
      <c r="BW112" s="77">
        <v>-1.7241379310344973E-2</v>
      </c>
      <c r="BX112" s="77">
        <v>-3.5087719298245501E-2</v>
      </c>
      <c r="BY112" s="77">
        <v>-4.5454545454545636E-2</v>
      </c>
      <c r="BZ112" s="77">
        <v>0.26666666666666683</v>
      </c>
      <c r="CA112" s="77">
        <v>-7.5187969924813691E-3</v>
      </c>
      <c r="CB112" s="77">
        <v>-4.5454545454545303E-2</v>
      </c>
      <c r="CC112" s="77">
        <v>3.1746031746031855E-2</v>
      </c>
      <c r="CD112" s="98">
        <v>-0.1692307692307693</v>
      </c>
      <c r="CE112" s="98">
        <v>4.6296296296296502E-2</v>
      </c>
      <c r="CF112" s="98">
        <v>7.9646017699114946E-2</v>
      </c>
    </row>
    <row r="113" spans="1:84" x14ac:dyDescent="0.3">
      <c r="A113" s="8" t="s">
        <v>1108</v>
      </c>
      <c r="B113" s="20">
        <v>3292</v>
      </c>
      <c r="C113" s="20">
        <v>3458</v>
      </c>
      <c r="D113" s="20">
        <v>3208</v>
      </c>
      <c r="E113" s="94" t="s">
        <v>1251</v>
      </c>
      <c r="F113" s="20">
        <v>3417</v>
      </c>
      <c r="G113" s="20">
        <v>3417</v>
      </c>
      <c r="H113" s="20">
        <v>3250.0000000000005</v>
      </c>
      <c r="I113" s="348"/>
      <c r="J113" s="94" t="s">
        <v>1251</v>
      </c>
      <c r="K113" s="335"/>
      <c r="L113" s="20">
        <v>4999.9999999999991</v>
      </c>
      <c r="M113" s="94" t="s">
        <v>1251</v>
      </c>
      <c r="N113" s="20">
        <v>4958.3333333333339</v>
      </c>
      <c r="O113" s="20">
        <v>4958.3333333333339</v>
      </c>
      <c r="P113" s="20">
        <v>4958.3333333333339</v>
      </c>
      <c r="Q113" s="94" t="s">
        <v>1251</v>
      </c>
      <c r="R113" s="20">
        <v>4958.3333333333339</v>
      </c>
      <c r="S113" s="20">
        <v>4958.333333333333</v>
      </c>
      <c r="T113" s="94" t="s">
        <v>1251</v>
      </c>
      <c r="U113" s="20">
        <v>4791.666666666667</v>
      </c>
      <c r="V113" s="20">
        <v>4791.666666666667</v>
      </c>
      <c r="W113" s="20">
        <v>5375</v>
      </c>
      <c r="X113" s="20">
        <v>3966.666666666667</v>
      </c>
      <c r="Y113" s="20">
        <v>4583.3333333333339</v>
      </c>
      <c r="Z113" s="20">
        <v>4833.3333333333339</v>
      </c>
      <c r="AA113" s="20">
        <v>4604.166666666667</v>
      </c>
      <c r="AB113" s="20">
        <v>2791.6666666666665</v>
      </c>
      <c r="AC113" s="20">
        <v>4500</v>
      </c>
      <c r="AD113" s="20">
        <v>4500</v>
      </c>
      <c r="AE113" s="20">
        <v>3750.0000000000005</v>
      </c>
      <c r="AF113" s="20">
        <v>3833.3333333333335</v>
      </c>
      <c r="AG113" s="94" t="s">
        <v>1251</v>
      </c>
      <c r="AH113" s="20">
        <v>4216.666666666667</v>
      </c>
      <c r="AI113" s="20">
        <v>4216.666666666667</v>
      </c>
      <c r="AJ113" s="20">
        <v>4216.666666666667</v>
      </c>
      <c r="AK113" s="20">
        <v>4291.666666666667</v>
      </c>
      <c r="AL113" s="20">
        <v>4500</v>
      </c>
      <c r="AM113" s="20">
        <v>3983.3333333333335</v>
      </c>
      <c r="AN113" s="20">
        <v>4075</v>
      </c>
      <c r="AO113" s="20">
        <v>4158.333333333333</v>
      </c>
      <c r="AP113" s="20">
        <v>3075</v>
      </c>
      <c r="AQ113" s="20">
        <v>3741.6666666666665</v>
      </c>
      <c r="AR113" s="94" t="s">
        <v>1251</v>
      </c>
      <c r="AT113" s="69">
        <v>-7.2296124927703875E-2</v>
      </c>
      <c r="AU113" s="69" t="s">
        <v>1253</v>
      </c>
      <c r="AV113" s="69" t="s">
        <v>1253</v>
      </c>
      <c r="AW113" s="69">
        <v>0</v>
      </c>
      <c r="AX113" s="69">
        <v>-4.8873280655545637E-2</v>
      </c>
      <c r="AY113" s="69" t="s">
        <v>1253</v>
      </c>
      <c r="AZ113" s="69" t="s">
        <v>1253</v>
      </c>
      <c r="BA113" s="69" t="s">
        <v>1253</v>
      </c>
      <c r="BB113" s="69" t="s">
        <v>1253</v>
      </c>
      <c r="BC113" s="69">
        <v>0</v>
      </c>
      <c r="BD113" s="69">
        <v>0</v>
      </c>
      <c r="BE113" s="69" t="s">
        <v>1253</v>
      </c>
      <c r="BF113" s="69" t="s">
        <v>1253</v>
      </c>
      <c r="BG113" s="69">
        <v>-2.2204460492503131E-16</v>
      </c>
      <c r="BH113" s="69" t="s">
        <v>1253</v>
      </c>
      <c r="BI113" s="69" t="s">
        <v>1253</v>
      </c>
      <c r="BJ113" s="69">
        <v>0</v>
      </c>
      <c r="BK113" s="69">
        <v>0.12173913043478257</v>
      </c>
      <c r="BL113" s="69">
        <v>-0.26201550387596895</v>
      </c>
      <c r="BM113" s="69">
        <v>0.15546218487394969</v>
      </c>
      <c r="BN113" s="69">
        <v>5.4545454545454453E-2</v>
      </c>
      <c r="BO113" s="69">
        <v>-4.7413793103448287E-2</v>
      </c>
      <c r="BP113" s="69">
        <v>-0.39366515837104077</v>
      </c>
      <c r="BQ113" s="69">
        <v>0.61194029850746268</v>
      </c>
      <c r="BR113" s="69">
        <v>0</v>
      </c>
      <c r="BS113" s="69">
        <v>-0.16666666666666652</v>
      </c>
      <c r="BT113" s="69">
        <v>2.2222222222222143E-2</v>
      </c>
      <c r="BU113" s="69"/>
      <c r="BV113" s="77"/>
      <c r="BW113" s="77">
        <v>0</v>
      </c>
      <c r="BX113" s="77">
        <v>0</v>
      </c>
      <c r="BY113" s="77">
        <v>1.7786561264822032E-2</v>
      </c>
      <c r="BZ113" s="77">
        <v>4.8543689320388328E-2</v>
      </c>
      <c r="CA113" s="77">
        <v>-0.11481481481481481</v>
      </c>
      <c r="CB113" s="77">
        <v>2.3012552301255207E-2</v>
      </c>
      <c r="CC113" s="77">
        <v>2.0449897750511203E-2</v>
      </c>
      <c r="CD113" s="98">
        <v>-0.26052104208416826</v>
      </c>
      <c r="CE113" s="98">
        <v>0.21680216802168006</v>
      </c>
      <c r="CF113" s="98"/>
    </row>
    <row r="114" spans="1:84" x14ac:dyDescent="0.3">
      <c r="A114" s="8" t="s">
        <v>1109</v>
      </c>
      <c r="B114" s="94" t="s">
        <v>1251</v>
      </c>
      <c r="C114" s="94" t="s">
        <v>1251</v>
      </c>
      <c r="D114" s="94" t="s">
        <v>1251</v>
      </c>
      <c r="E114" s="94" t="s">
        <v>1251</v>
      </c>
      <c r="F114" s="94" t="s">
        <v>1251</v>
      </c>
      <c r="G114" s="94" t="s">
        <v>1251</v>
      </c>
      <c r="H114" s="94" t="s">
        <v>1251</v>
      </c>
      <c r="I114" s="348"/>
      <c r="J114" s="94" t="s">
        <v>1251</v>
      </c>
      <c r="K114" s="335"/>
      <c r="L114" s="94" t="s">
        <v>1251</v>
      </c>
      <c r="M114" s="94" t="s">
        <v>1251</v>
      </c>
      <c r="N114" s="94" t="s">
        <v>1251</v>
      </c>
      <c r="O114" s="94" t="s">
        <v>1251</v>
      </c>
      <c r="P114" s="94" t="s">
        <v>1251</v>
      </c>
      <c r="Q114" s="94" t="s">
        <v>1251</v>
      </c>
      <c r="R114" s="94" t="s">
        <v>1251</v>
      </c>
      <c r="S114" s="94" t="s">
        <v>1251</v>
      </c>
      <c r="T114" s="20">
        <v>4958.333333333333</v>
      </c>
      <c r="U114" s="20">
        <v>4250</v>
      </c>
      <c r="V114" s="94" t="s">
        <v>1251</v>
      </c>
      <c r="W114" s="94" t="s">
        <v>1251</v>
      </c>
      <c r="X114" s="94" t="s">
        <v>1251</v>
      </c>
      <c r="Y114" s="94" t="s">
        <v>1251</v>
      </c>
      <c r="Z114" s="94" t="s">
        <v>1251</v>
      </c>
      <c r="AA114" s="94" t="s">
        <v>1251</v>
      </c>
      <c r="AB114" s="94" t="s">
        <v>1251</v>
      </c>
      <c r="AC114" s="94" t="s">
        <v>1251</v>
      </c>
      <c r="AD114" s="94" t="s">
        <v>1251</v>
      </c>
      <c r="AE114" s="94" t="s">
        <v>1251</v>
      </c>
      <c r="AF114" s="94" t="s">
        <v>1251</v>
      </c>
      <c r="AG114" s="94" t="s">
        <v>1251</v>
      </c>
      <c r="AH114" s="20">
        <v>3729.1666666666665</v>
      </c>
      <c r="AI114" s="20">
        <v>4375</v>
      </c>
      <c r="AJ114" s="20">
        <v>3791.6666666666665</v>
      </c>
      <c r="AK114" s="20">
        <v>3708.333333333333</v>
      </c>
      <c r="AL114" s="20">
        <v>4075</v>
      </c>
      <c r="AM114" s="20">
        <v>3812.5</v>
      </c>
      <c r="AN114" s="20">
        <v>4375</v>
      </c>
      <c r="AO114" s="20">
        <v>4750</v>
      </c>
      <c r="AP114" s="20">
        <v>3937.5</v>
      </c>
      <c r="AQ114" s="20">
        <v>4250</v>
      </c>
      <c r="AR114" s="20">
        <v>4583.3333333333339</v>
      </c>
      <c r="AT114" s="69"/>
      <c r="AU114" s="69"/>
      <c r="AV114" s="69"/>
      <c r="AW114" s="69"/>
      <c r="AX114" s="69"/>
      <c r="AY114" s="69"/>
      <c r="AZ114" s="69"/>
      <c r="BA114" s="69"/>
      <c r="BB114" s="69"/>
      <c r="BC114" s="69"/>
      <c r="BD114" s="69"/>
      <c r="BE114" s="69"/>
      <c r="BF114" s="69"/>
      <c r="BG114" s="69"/>
      <c r="BH114" s="69" t="s">
        <v>1253</v>
      </c>
      <c r="BI114" s="69">
        <v>-0.14285714285714279</v>
      </c>
      <c r="BJ114" s="69" t="s">
        <v>1253</v>
      </c>
      <c r="BK114" s="69" t="s">
        <v>1253</v>
      </c>
      <c r="BL114" s="69"/>
      <c r="BM114" s="69"/>
      <c r="BN114" s="69"/>
      <c r="BO114" s="69"/>
      <c r="BP114" s="69"/>
      <c r="BQ114" s="69"/>
      <c r="BR114" s="69"/>
      <c r="BS114" s="69"/>
      <c r="BT114" s="69"/>
      <c r="BU114" s="69"/>
      <c r="BV114" s="77"/>
      <c r="BW114" s="77">
        <v>0.17318435754189943</v>
      </c>
      <c r="BX114" s="77">
        <v>-0.13333333333333341</v>
      </c>
      <c r="BY114" s="77">
        <v>-2.1978021978022011E-2</v>
      </c>
      <c r="BZ114" s="77">
        <v>9.8876404494382175E-2</v>
      </c>
      <c r="CA114" s="77">
        <v>-6.4417177914110391E-2</v>
      </c>
      <c r="CB114" s="77">
        <v>0.14754098360655732</v>
      </c>
      <c r="CC114" s="77">
        <v>8.5714285714285632E-2</v>
      </c>
      <c r="CD114" s="98">
        <v>-0.17105263157894735</v>
      </c>
      <c r="CE114" s="98">
        <v>7.9365079365079305E-2</v>
      </c>
      <c r="CF114" s="98">
        <v>7.8431372549019773E-2</v>
      </c>
    </row>
    <row r="115" spans="1:84" x14ac:dyDescent="0.3">
      <c r="A115" s="8" t="s">
        <v>1259</v>
      </c>
      <c r="B115" s="94" t="s">
        <v>1251</v>
      </c>
      <c r="C115" s="94" t="s">
        <v>1251</v>
      </c>
      <c r="D115" s="94" t="s">
        <v>1251</v>
      </c>
      <c r="E115" s="94" t="s">
        <v>1251</v>
      </c>
      <c r="F115" s="94" t="s">
        <v>1251</v>
      </c>
      <c r="G115" s="94" t="s">
        <v>1251</v>
      </c>
      <c r="H115" s="94" t="s">
        <v>1251</v>
      </c>
      <c r="I115" s="348"/>
      <c r="J115" s="94" t="s">
        <v>1251</v>
      </c>
      <c r="K115" s="335"/>
      <c r="L115" s="94" t="s">
        <v>1251</v>
      </c>
      <c r="M115" s="20">
        <v>5541.666666666667</v>
      </c>
      <c r="N115" s="94" t="s">
        <v>1251</v>
      </c>
      <c r="O115" s="78" t="s">
        <v>1251</v>
      </c>
      <c r="P115" s="94" t="s">
        <v>1251</v>
      </c>
      <c r="Q115" s="94" t="s">
        <v>1251</v>
      </c>
      <c r="R115" s="20">
        <v>4300</v>
      </c>
      <c r="S115" s="94" t="s">
        <v>1251</v>
      </c>
      <c r="T115" s="20">
        <v>3875.0000000000005</v>
      </c>
      <c r="U115" s="94" t="s">
        <v>1251</v>
      </c>
      <c r="V115" s="94" t="s">
        <v>1251</v>
      </c>
      <c r="W115" s="94" t="s">
        <v>1251</v>
      </c>
      <c r="X115" s="94" t="s">
        <v>1251</v>
      </c>
      <c r="Y115" s="94" t="s">
        <v>1251</v>
      </c>
      <c r="Z115" s="94" t="s">
        <v>1251</v>
      </c>
      <c r="AA115" s="94" t="s">
        <v>1251</v>
      </c>
      <c r="AB115" s="94" t="s">
        <v>1251</v>
      </c>
      <c r="AC115" s="94" t="s">
        <v>1251</v>
      </c>
      <c r="AD115" s="94" t="s">
        <v>1251</v>
      </c>
      <c r="AE115" s="20">
        <v>4062.5</v>
      </c>
      <c r="AF115" s="20">
        <v>3999.9999999999995</v>
      </c>
      <c r="AG115" s="94" t="s">
        <v>1251</v>
      </c>
      <c r="AH115" s="20">
        <v>3125</v>
      </c>
      <c r="AI115" s="20">
        <v>3833.3333333333335</v>
      </c>
      <c r="AJ115" s="20">
        <v>3833.3333333333335</v>
      </c>
      <c r="AK115" s="20">
        <v>3812.5000000000005</v>
      </c>
      <c r="AL115" s="20">
        <v>4458.333333333333</v>
      </c>
      <c r="AM115" s="20">
        <v>4458.3333333333339</v>
      </c>
      <c r="AN115" s="20">
        <v>4375</v>
      </c>
      <c r="AO115" s="20">
        <v>4562.5</v>
      </c>
      <c r="AP115" s="94" t="s">
        <v>1251</v>
      </c>
      <c r="AQ115" s="94" t="s">
        <v>1251</v>
      </c>
      <c r="AR115" s="94" t="s">
        <v>1251</v>
      </c>
      <c r="AT115" s="69"/>
      <c r="AU115" s="69"/>
      <c r="AV115" s="69"/>
      <c r="AW115" s="69"/>
      <c r="AX115" s="69"/>
      <c r="AY115" s="69"/>
      <c r="AZ115" s="69"/>
      <c r="BA115" s="69" t="s">
        <v>1253</v>
      </c>
      <c r="BB115" s="69" t="s">
        <v>1253</v>
      </c>
      <c r="BC115" s="69" t="s">
        <v>1253</v>
      </c>
      <c r="BD115" s="69" t="s">
        <v>1253</v>
      </c>
      <c r="BE115" s="69" t="s">
        <v>1253</v>
      </c>
      <c r="BF115" s="69" t="s">
        <v>1253</v>
      </c>
      <c r="BG115" s="69" t="s">
        <v>1253</v>
      </c>
      <c r="BH115" s="69" t="s">
        <v>1253</v>
      </c>
      <c r="BI115" s="69" t="s">
        <v>1253</v>
      </c>
      <c r="BJ115" s="69" t="s">
        <v>1253</v>
      </c>
      <c r="BK115" s="69" t="s">
        <v>1253</v>
      </c>
      <c r="BL115" s="69"/>
      <c r="BM115" s="69"/>
      <c r="BN115" s="69"/>
      <c r="BO115" s="69"/>
      <c r="BP115" s="69"/>
      <c r="BQ115" s="69"/>
      <c r="BR115" s="69"/>
      <c r="BS115" s="69"/>
      <c r="BT115" s="69">
        <v>-1.5384615384615552E-2</v>
      </c>
      <c r="BU115" s="69"/>
      <c r="BV115" s="77"/>
      <c r="BW115" s="77">
        <v>0.22666666666666679</v>
      </c>
      <c r="BX115" s="77">
        <v>0</v>
      </c>
      <c r="BY115" s="77">
        <v>-5.4347826086955653E-3</v>
      </c>
      <c r="BZ115" s="77">
        <v>0.16939890710382488</v>
      </c>
      <c r="CA115" s="77">
        <v>0</v>
      </c>
      <c r="CB115" s="77">
        <v>-1.8691588785046842E-2</v>
      </c>
      <c r="CC115" s="77">
        <v>4.2857142857142927E-2</v>
      </c>
      <c r="CD115" s="98"/>
      <c r="CE115" s="98"/>
      <c r="CF115" s="98"/>
    </row>
    <row r="116" spans="1:84" x14ac:dyDescent="0.3">
      <c r="A116" s="8" t="s">
        <v>1260</v>
      </c>
      <c r="B116" s="94" t="s">
        <v>1251</v>
      </c>
      <c r="C116" s="94" t="s">
        <v>1251</v>
      </c>
      <c r="D116" s="94" t="s">
        <v>1251</v>
      </c>
      <c r="E116" s="94" t="s">
        <v>1251</v>
      </c>
      <c r="F116" s="94" t="s">
        <v>1251</v>
      </c>
      <c r="G116" s="94" t="s">
        <v>1251</v>
      </c>
      <c r="H116" s="94" t="s">
        <v>1251</v>
      </c>
      <c r="I116" s="348"/>
      <c r="J116" s="94" t="s">
        <v>1251</v>
      </c>
      <c r="K116" s="335"/>
      <c r="L116" s="94" t="s">
        <v>1251</v>
      </c>
      <c r="M116" s="94" t="s">
        <v>1251</v>
      </c>
      <c r="N116" s="94" t="s">
        <v>1251</v>
      </c>
      <c r="O116" s="20">
        <v>5125</v>
      </c>
      <c r="P116" s="94" t="s">
        <v>1251</v>
      </c>
      <c r="Q116" s="20">
        <v>4625</v>
      </c>
      <c r="R116" s="20">
        <v>4458.3333333333339</v>
      </c>
      <c r="S116" s="20">
        <v>4666.666666666667</v>
      </c>
      <c r="T116" s="20">
        <v>3708.3333333333335</v>
      </c>
      <c r="U116" s="20">
        <v>3850.0000000000005</v>
      </c>
      <c r="V116" s="20">
        <v>4479.1666666666661</v>
      </c>
      <c r="W116" s="94" t="s">
        <v>1251</v>
      </c>
      <c r="X116" s="94" t="s">
        <v>1251</v>
      </c>
      <c r="Y116" s="94" t="s">
        <v>1251</v>
      </c>
      <c r="Z116" s="94" t="s">
        <v>1251</v>
      </c>
      <c r="AA116" s="94" t="s">
        <v>1251</v>
      </c>
      <c r="AB116" s="94" t="s">
        <v>1251</v>
      </c>
      <c r="AC116" s="94" t="s">
        <v>1251</v>
      </c>
      <c r="AD116" s="94" t="s">
        <v>1251</v>
      </c>
      <c r="AE116" s="94" t="s">
        <v>1251</v>
      </c>
      <c r="AF116" s="94" t="s">
        <v>1251</v>
      </c>
      <c r="AG116" s="94" t="s">
        <v>1251</v>
      </c>
      <c r="AH116" s="94" t="s">
        <v>1251</v>
      </c>
      <c r="AI116" s="94" t="s">
        <v>1251</v>
      </c>
      <c r="AJ116" s="94" t="s">
        <v>1251</v>
      </c>
      <c r="AK116" s="94" t="s">
        <v>1251</v>
      </c>
      <c r="AL116" s="94" t="s">
        <v>1251</v>
      </c>
      <c r="AM116" s="94" t="s">
        <v>1251</v>
      </c>
      <c r="AN116" s="94" t="s">
        <v>1251</v>
      </c>
      <c r="AO116" s="94" t="s">
        <v>1251</v>
      </c>
      <c r="AP116" s="94" t="s">
        <v>1251</v>
      </c>
      <c r="AQ116" s="94" t="s">
        <v>1251</v>
      </c>
      <c r="AR116" s="94" t="s">
        <v>1251</v>
      </c>
      <c r="AT116" s="69"/>
      <c r="AU116" s="69"/>
      <c r="AV116" s="69"/>
      <c r="AW116" s="69"/>
      <c r="AX116" s="69"/>
      <c r="AY116" s="69"/>
      <c r="AZ116" s="69"/>
      <c r="BA116" s="69"/>
      <c r="BB116" s="69"/>
      <c r="BC116" s="69" t="s">
        <v>1253</v>
      </c>
      <c r="BD116" s="69" t="s">
        <v>1253</v>
      </c>
      <c r="BE116" s="69" t="s">
        <v>1253</v>
      </c>
      <c r="BF116" s="69">
        <v>-3.603603603603589E-2</v>
      </c>
      <c r="BG116" s="69">
        <v>4.6728971962616717E-2</v>
      </c>
      <c r="BH116" s="69">
        <v>-0.2053571428571429</v>
      </c>
      <c r="BI116" s="69">
        <v>3.8202247191011285E-2</v>
      </c>
      <c r="BJ116" s="69">
        <v>0.16341991341991302</v>
      </c>
      <c r="BK116" s="69" t="s">
        <v>1253</v>
      </c>
      <c r="BL116" s="69"/>
      <c r="BM116" s="69"/>
      <c r="BN116" s="69"/>
      <c r="BO116" s="69"/>
      <c r="BP116" s="69"/>
      <c r="BQ116" s="69"/>
      <c r="BR116" s="69"/>
      <c r="BS116" s="69"/>
      <c r="BT116" s="69"/>
      <c r="BU116" s="69"/>
      <c r="BV116" s="77"/>
      <c r="BW116" s="77"/>
      <c r="BX116" s="77"/>
      <c r="CD116" s="98"/>
      <c r="CE116" s="98"/>
      <c r="CF116" s="98"/>
    </row>
    <row r="117" spans="1:84" x14ac:dyDescent="0.3">
      <c r="A117" s="8" t="s">
        <v>1110</v>
      </c>
      <c r="B117" s="94" t="s">
        <v>1251</v>
      </c>
      <c r="C117" s="94" t="s">
        <v>1251</v>
      </c>
      <c r="D117" s="94" t="s">
        <v>1251</v>
      </c>
      <c r="E117" s="94" t="s">
        <v>1251</v>
      </c>
      <c r="F117" s="94" t="s">
        <v>1251</v>
      </c>
      <c r="G117" s="94" t="s">
        <v>1251</v>
      </c>
      <c r="H117" s="94" t="s">
        <v>1251</v>
      </c>
      <c r="I117" s="348"/>
      <c r="J117" s="94" t="s">
        <v>1251</v>
      </c>
      <c r="K117" s="335"/>
      <c r="L117" s="94" t="s">
        <v>1251</v>
      </c>
      <c r="M117" s="94" t="s">
        <v>1251</v>
      </c>
      <c r="N117" s="94" t="s">
        <v>1251</v>
      </c>
      <c r="O117" s="94" t="s">
        <v>1251</v>
      </c>
      <c r="P117" s="94" t="s">
        <v>1251</v>
      </c>
      <c r="Q117" s="94" t="s">
        <v>1251</v>
      </c>
      <c r="R117" s="94" t="s">
        <v>1251</v>
      </c>
      <c r="S117" s="94" t="s">
        <v>1251</v>
      </c>
      <c r="T117" s="94" t="s">
        <v>1251</v>
      </c>
      <c r="U117" s="94" t="s">
        <v>1251</v>
      </c>
      <c r="V117" s="94" t="s">
        <v>1251</v>
      </c>
      <c r="W117" s="94" t="s">
        <v>1251</v>
      </c>
      <c r="X117" s="20">
        <v>4125</v>
      </c>
      <c r="Y117" s="20">
        <v>4166.666666666667</v>
      </c>
      <c r="Z117" s="20">
        <v>3416.6666666666665</v>
      </c>
      <c r="AA117" s="20">
        <v>4166.666666666667</v>
      </c>
      <c r="AB117" s="20">
        <v>4583.333333333333</v>
      </c>
      <c r="AC117" s="20">
        <v>4416.6666666666661</v>
      </c>
      <c r="AD117" s="20">
        <v>4833.333333333333</v>
      </c>
      <c r="AE117" s="20">
        <v>4625</v>
      </c>
      <c r="AF117" s="20">
        <v>4666.6666666666661</v>
      </c>
      <c r="AG117" s="20">
        <v>3883.3333333333335</v>
      </c>
      <c r="AH117" s="20">
        <v>4041.6666666666665</v>
      </c>
      <c r="AI117" s="20">
        <v>3708.3333333333335</v>
      </c>
      <c r="AJ117" s="20">
        <v>3729.1666666666665</v>
      </c>
      <c r="AK117" s="117">
        <v>4333.3333333333339</v>
      </c>
      <c r="AL117" s="20">
        <v>4083.333333333333</v>
      </c>
      <c r="AM117" s="20">
        <v>4416.666666666667</v>
      </c>
      <c r="AN117" s="20">
        <v>4213</v>
      </c>
      <c r="AO117" s="20">
        <v>4750</v>
      </c>
      <c r="AP117" s="20">
        <v>4375</v>
      </c>
      <c r="AQ117" s="20">
        <v>5333.333333333333</v>
      </c>
      <c r="AR117" s="20">
        <v>5333.3333333333339</v>
      </c>
      <c r="BM117" s="69">
        <v>1.0101010101010166E-2</v>
      </c>
      <c r="BN117" s="69">
        <v>-0.18000000000000005</v>
      </c>
      <c r="BO117" s="69">
        <v>0.21951219512195141</v>
      </c>
      <c r="BP117" s="69">
        <v>9.9999999999999867E-2</v>
      </c>
      <c r="BQ117" s="69">
        <v>-3.6363636363636487E-2</v>
      </c>
      <c r="BR117" s="69">
        <v>9.4339622641509413E-2</v>
      </c>
      <c r="BS117" s="69">
        <v>-4.3103448275861989E-2</v>
      </c>
      <c r="BT117" s="69">
        <v>9.009009009008917E-3</v>
      </c>
      <c r="BU117" s="69">
        <v>-0.1678571428571427</v>
      </c>
      <c r="BV117" s="77">
        <v>4.0772532188841026E-2</v>
      </c>
      <c r="BW117" s="77">
        <v>-8.247422680412364E-2</v>
      </c>
      <c r="BX117" s="77">
        <v>5.6179775280897903E-3</v>
      </c>
      <c r="BY117" s="105" t="s">
        <v>1121</v>
      </c>
      <c r="BZ117" s="77">
        <v>-5.7692307692307931E-2</v>
      </c>
      <c r="CA117" s="77">
        <v>8.163265306122458E-2</v>
      </c>
      <c r="CB117" s="77">
        <v>-4.6113207547169854E-2</v>
      </c>
      <c r="CC117" s="77">
        <v>0.12746261571326856</v>
      </c>
      <c r="CD117" s="98">
        <v>-7.8947368421052655E-2</v>
      </c>
      <c r="CE117" s="98">
        <v>0.21904761904761894</v>
      </c>
      <c r="CF117" s="98">
        <v>0</v>
      </c>
    </row>
    <row r="118" spans="1:84" x14ac:dyDescent="0.3">
      <c r="A118" s="8" t="s">
        <v>1261</v>
      </c>
      <c r="B118" s="94" t="s">
        <v>1251</v>
      </c>
      <c r="C118" s="94" t="s">
        <v>1251</v>
      </c>
      <c r="D118" s="94" t="s">
        <v>1251</v>
      </c>
      <c r="E118" s="94" t="s">
        <v>1251</v>
      </c>
      <c r="F118" s="94" t="s">
        <v>1251</v>
      </c>
      <c r="G118" s="94" t="s">
        <v>1251</v>
      </c>
      <c r="H118" s="94" t="s">
        <v>1251</v>
      </c>
      <c r="I118" s="348"/>
      <c r="J118" s="94" t="s">
        <v>1251</v>
      </c>
      <c r="K118" s="335"/>
      <c r="L118" s="20">
        <v>4062.5000000000005</v>
      </c>
      <c r="M118" s="94" t="s">
        <v>1251</v>
      </c>
      <c r="N118" s="94" t="s">
        <v>1251</v>
      </c>
      <c r="O118" s="94" t="s">
        <v>1251</v>
      </c>
      <c r="P118" s="94" t="s">
        <v>1251</v>
      </c>
      <c r="Q118" s="94" t="s">
        <v>1251</v>
      </c>
      <c r="R118" s="94" t="s">
        <v>1251</v>
      </c>
      <c r="S118" s="94" t="s">
        <v>1251</v>
      </c>
      <c r="T118" s="94" t="s">
        <v>1251</v>
      </c>
      <c r="U118" s="94" t="s">
        <v>1251</v>
      </c>
      <c r="V118" s="94" t="s">
        <v>1251</v>
      </c>
      <c r="W118" s="94" t="s">
        <v>1251</v>
      </c>
      <c r="X118" s="94" t="s">
        <v>1251</v>
      </c>
      <c r="Y118" s="94" t="s">
        <v>1251</v>
      </c>
      <c r="Z118" s="94" t="s">
        <v>1251</v>
      </c>
      <c r="AA118" s="94" t="s">
        <v>1251</v>
      </c>
      <c r="AB118" s="94" t="s">
        <v>1251</v>
      </c>
      <c r="AC118" s="94" t="s">
        <v>1251</v>
      </c>
      <c r="AD118" s="94" t="s">
        <v>1251</v>
      </c>
      <c r="AE118" s="94" t="s">
        <v>1251</v>
      </c>
      <c r="AF118" s="94" t="s">
        <v>1251</v>
      </c>
      <c r="AG118" s="94" t="s">
        <v>1251</v>
      </c>
      <c r="AH118" s="94" t="s">
        <v>1251</v>
      </c>
      <c r="AI118" s="94" t="s">
        <v>1251</v>
      </c>
      <c r="AJ118" s="94" t="s">
        <v>1251</v>
      </c>
      <c r="AK118" s="94" t="s">
        <v>1251</v>
      </c>
      <c r="AL118" s="94" t="s">
        <v>1251</v>
      </c>
      <c r="AM118" s="94" t="s">
        <v>1251</v>
      </c>
      <c r="AN118" s="94" t="s">
        <v>1251</v>
      </c>
      <c r="AO118" s="94" t="s">
        <v>1251</v>
      </c>
      <c r="AP118" s="94" t="s">
        <v>1251</v>
      </c>
      <c r="AQ118" s="94" t="s">
        <v>1251</v>
      </c>
      <c r="AR118" s="94" t="s">
        <v>1251</v>
      </c>
      <c r="AU118" s="69"/>
      <c r="AV118" s="69"/>
      <c r="AW118" s="69"/>
      <c r="AX118" s="69"/>
      <c r="AY118" s="69"/>
      <c r="AZ118" s="69"/>
      <c r="BA118" s="69" t="s">
        <v>1253</v>
      </c>
      <c r="BB118" s="69" t="s">
        <v>1253</v>
      </c>
      <c r="BC118" s="69" t="s">
        <v>1253</v>
      </c>
      <c r="BD118" s="69" t="s">
        <v>1253</v>
      </c>
      <c r="BE118" s="69" t="s">
        <v>1253</v>
      </c>
      <c r="BF118" s="69" t="s">
        <v>1253</v>
      </c>
      <c r="BG118" s="69" t="s">
        <v>1253</v>
      </c>
      <c r="BH118" s="69" t="s">
        <v>1253</v>
      </c>
      <c r="BI118" s="69" t="s">
        <v>1253</v>
      </c>
      <c r="BJ118" s="69" t="s">
        <v>1253</v>
      </c>
      <c r="BK118" s="69" t="s">
        <v>1253</v>
      </c>
      <c r="BL118" s="69" t="s">
        <v>1253</v>
      </c>
      <c r="BM118" s="69"/>
      <c r="BN118" s="69"/>
      <c r="BO118" s="69"/>
      <c r="BP118" s="69"/>
      <c r="BQ118" s="69"/>
      <c r="BR118" s="69"/>
      <c r="BS118" s="69"/>
      <c r="BT118" s="69"/>
      <c r="BU118" s="69"/>
      <c r="BV118" s="77"/>
      <c r="BW118" s="77"/>
      <c r="BX118" s="77"/>
      <c r="CD118" s="98"/>
      <c r="CE118" s="98"/>
      <c r="CF118" s="98"/>
    </row>
    <row r="119" spans="1:84" x14ac:dyDescent="0.3">
      <c r="A119" s="8" t="s">
        <v>1262</v>
      </c>
      <c r="B119" s="20">
        <v>3687</v>
      </c>
      <c r="C119" s="20">
        <v>3604</v>
      </c>
      <c r="D119" s="20">
        <v>3417</v>
      </c>
      <c r="E119" s="20">
        <v>3292</v>
      </c>
      <c r="F119" s="94" t="s">
        <v>1251</v>
      </c>
      <c r="G119" s="94" t="s">
        <v>1251</v>
      </c>
      <c r="H119" s="94" t="s">
        <v>1251</v>
      </c>
      <c r="I119" s="348"/>
      <c r="J119" s="20">
        <v>4125</v>
      </c>
      <c r="K119" s="335"/>
      <c r="L119" s="94" t="s">
        <v>1251</v>
      </c>
      <c r="M119" s="20">
        <v>4633.333333333333</v>
      </c>
      <c r="N119" s="94" t="s">
        <v>1251</v>
      </c>
      <c r="O119" s="94" t="s">
        <v>1251</v>
      </c>
      <c r="P119" s="94" t="s">
        <v>1251</v>
      </c>
      <c r="Q119" s="94" t="s">
        <v>1251</v>
      </c>
      <c r="R119" s="20">
        <v>4758.333333333333</v>
      </c>
      <c r="S119" s="20">
        <v>4583.3333333333339</v>
      </c>
      <c r="T119" s="78" t="s">
        <v>1251</v>
      </c>
      <c r="U119" s="78" t="s">
        <v>1251</v>
      </c>
      <c r="V119" s="20">
        <v>4500</v>
      </c>
      <c r="W119" s="20">
        <v>5416.666666666667</v>
      </c>
      <c r="X119" s="20">
        <v>4666.6666666666661</v>
      </c>
      <c r="Y119" s="20">
        <v>4708.3333333333339</v>
      </c>
      <c r="Z119" s="20">
        <v>5083.333333333333</v>
      </c>
      <c r="AA119" s="20">
        <v>4666.666666666667</v>
      </c>
      <c r="AB119" s="20">
        <v>4791.6666666666661</v>
      </c>
      <c r="AC119" s="20">
        <v>5541.666666666667</v>
      </c>
      <c r="AD119" s="20">
        <v>5166.666666666667</v>
      </c>
      <c r="AE119" s="20">
        <v>4391.6666666666661</v>
      </c>
      <c r="AF119" s="20">
        <v>5666.666666666667</v>
      </c>
      <c r="AG119" s="20">
        <v>4250</v>
      </c>
      <c r="AH119" s="20">
        <v>4104.166666666667</v>
      </c>
      <c r="AI119" s="20">
        <v>4375</v>
      </c>
      <c r="AJ119" s="20">
        <v>5691.666666666667</v>
      </c>
      <c r="AK119" s="20">
        <v>5875.0000000000009</v>
      </c>
      <c r="AL119" s="20">
        <v>6125</v>
      </c>
      <c r="AM119" s="20">
        <v>4458.3333333333339</v>
      </c>
      <c r="AN119" s="20">
        <v>4375</v>
      </c>
      <c r="AO119" s="20">
        <v>5499.9999999999991</v>
      </c>
      <c r="AP119" s="20">
        <v>5166.666666666667</v>
      </c>
      <c r="AQ119" s="20">
        <v>5000</v>
      </c>
      <c r="AR119" s="20">
        <v>5416.666666666667</v>
      </c>
      <c r="AT119" s="69">
        <v>-5.1886792452830233E-2</v>
      </c>
      <c r="AU119" s="69">
        <v>-3.6581796897863672E-2</v>
      </c>
      <c r="AV119" s="69" t="s">
        <v>1253</v>
      </c>
      <c r="AW119" s="69" t="s">
        <v>1253</v>
      </c>
      <c r="AX119" s="69" t="s">
        <v>1253</v>
      </c>
      <c r="AY119" s="69" t="s">
        <v>1253</v>
      </c>
      <c r="AZ119" s="69" t="s">
        <v>1253</v>
      </c>
      <c r="BA119" s="69" t="s">
        <v>1253</v>
      </c>
      <c r="BB119" s="69" t="s">
        <v>1253</v>
      </c>
      <c r="BC119" s="69" t="s">
        <v>1253</v>
      </c>
      <c r="BD119" s="69" t="s">
        <v>1253</v>
      </c>
      <c r="BE119" s="69" t="s">
        <v>1253</v>
      </c>
      <c r="BF119" s="69" t="s">
        <v>1253</v>
      </c>
      <c r="BG119" s="69">
        <v>-3.6777583187390328E-2</v>
      </c>
      <c r="BH119" s="69" t="s">
        <v>1253</v>
      </c>
      <c r="BI119" s="69" t="s">
        <v>1253</v>
      </c>
      <c r="BJ119" s="69" t="s">
        <v>1253</v>
      </c>
      <c r="BK119" s="69">
        <v>0.20370370370370372</v>
      </c>
      <c r="BL119" s="69">
        <v>-0.13846153846153864</v>
      </c>
      <c r="BM119" s="69">
        <v>8.9285714285716189E-3</v>
      </c>
      <c r="BN119" s="69">
        <v>7.9646017699114946E-2</v>
      </c>
      <c r="BO119" s="69">
        <v>-8.1967213114753967E-2</v>
      </c>
      <c r="BP119" s="69">
        <v>2.6785714285714191E-2</v>
      </c>
      <c r="BQ119" s="69">
        <v>0.15652173913043499</v>
      </c>
      <c r="BR119" s="69">
        <v>-6.7669172932330879E-2</v>
      </c>
      <c r="BS119" s="69">
        <v>-0.15000000000000013</v>
      </c>
      <c r="BT119" s="69">
        <v>0.29032258064516148</v>
      </c>
      <c r="BU119" s="69">
        <v>-0.25</v>
      </c>
      <c r="BV119" s="77">
        <v>-3.4313725490195957E-2</v>
      </c>
      <c r="BW119" s="77">
        <v>6.5989847715735905E-2</v>
      </c>
      <c r="BX119" s="77">
        <v>0.30095238095238108</v>
      </c>
      <c r="BY119" s="77">
        <v>3.221083455344087E-2</v>
      </c>
      <c r="BZ119" s="77">
        <v>4.2553191489361541E-2</v>
      </c>
      <c r="CA119" s="77">
        <v>-0.27210884353741482</v>
      </c>
      <c r="CB119" s="77">
        <v>-1.8691588785046842E-2</v>
      </c>
      <c r="CC119" s="77">
        <v>0.2571428571428569</v>
      </c>
      <c r="CD119" s="98">
        <v>-6.0606060606060441E-2</v>
      </c>
      <c r="CE119" s="98">
        <v>-3.2258064516129115E-2</v>
      </c>
      <c r="CF119" s="98">
        <v>8.3333333333333481E-2</v>
      </c>
    </row>
    <row r="120" spans="1:84" x14ac:dyDescent="0.3">
      <c r="A120" s="8" t="s">
        <v>1112</v>
      </c>
      <c r="B120" s="20">
        <v>4917</v>
      </c>
      <c r="C120" s="20">
        <v>5167</v>
      </c>
      <c r="D120" s="20">
        <v>2750</v>
      </c>
      <c r="E120" s="20">
        <v>2833</v>
      </c>
      <c r="F120" s="20">
        <v>2917</v>
      </c>
      <c r="G120" s="94" t="s">
        <v>1251</v>
      </c>
      <c r="H120" s="94" t="s">
        <v>1251</v>
      </c>
      <c r="I120" s="348"/>
      <c r="J120" s="94" t="s">
        <v>1251</v>
      </c>
      <c r="K120" s="335"/>
      <c r="L120" s="94" t="s">
        <v>1251</v>
      </c>
      <c r="M120" s="94" t="s">
        <v>1251</v>
      </c>
      <c r="N120" s="94" t="s">
        <v>1251</v>
      </c>
      <c r="O120" s="94" t="s">
        <v>1251</v>
      </c>
      <c r="P120" s="94" t="s">
        <v>1251</v>
      </c>
      <c r="Q120" s="94" t="s">
        <v>1251</v>
      </c>
      <c r="R120" s="20">
        <v>3758.3333333333335</v>
      </c>
      <c r="S120" s="20">
        <v>3458.3333333333294</v>
      </c>
      <c r="T120" s="78" t="s">
        <v>1251</v>
      </c>
      <c r="U120" s="20">
        <v>3633.333333333333</v>
      </c>
      <c r="V120" s="20">
        <v>3375</v>
      </c>
      <c r="W120" s="20">
        <v>3500</v>
      </c>
      <c r="X120" s="20">
        <v>3291.6666666666665</v>
      </c>
      <c r="Y120" s="94" t="s">
        <v>1251</v>
      </c>
      <c r="Z120" s="20">
        <v>3941.6666666666665</v>
      </c>
      <c r="AA120" s="20">
        <v>4062.5000000000005</v>
      </c>
      <c r="AB120" s="20">
        <v>4166.666666666667</v>
      </c>
      <c r="AC120" s="20">
        <v>4000.0000000000005</v>
      </c>
      <c r="AD120" s="20">
        <v>3666.666666666667</v>
      </c>
      <c r="AE120" s="20">
        <v>4291.666666666667</v>
      </c>
      <c r="AF120" s="20">
        <v>3916.666666666667</v>
      </c>
      <c r="AG120" s="20">
        <v>4291.6666666666661</v>
      </c>
      <c r="AH120" s="20">
        <v>3541.6666666666665</v>
      </c>
      <c r="AI120" s="20">
        <v>4083.3333333333335</v>
      </c>
      <c r="AJ120" s="20">
        <v>4083.3333333333335</v>
      </c>
      <c r="AK120" s="20">
        <v>3916.6666666666665</v>
      </c>
      <c r="AL120" s="20">
        <v>4000</v>
      </c>
      <c r="AM120" s="20">
        <v>4333.3333333333339</v>
      </c>
      <c r="AN120" s="20">
        <v>3666.6666666666665</v>
      </c>
      <c r="AO120" s="20">
        <v>3833.333333333333</v>
      </c>
      <c r="AP120" s="20">
        <v>3937.5</v>
      </c>
      <c r="AQ120" s="20">
        <v>3833.3333333333335</v>
      </c>
      <c r="AR120" s="20">
        <v>4416.666666666667</v>
      </c>
      <c r="AT120" s="69">
        <v>-0.46777627249854847</v>
      </c>
      <c r="AU120" s="69">
        <v>3.0181818181818088E-2</v>
      </c>
      <c r="AV120" s="69">
        <v>2.9650547123190929E-2</v>
      </c>
      <c r="AW120" s="69" t="s">
        <v>1253</v>
      </c>
      <c r="AX120" s="69" t="s">
        <v>1253</v>
      </c>
      <c r="AY120" s="69" t="s">
        <v>1253</v>
      </c>
      <c r="AZ120" s="69" t="s">
        <v>1253</v>
      </c>
      <c r="BA120" s="69" t="s">
        <v>1253</v>
      </c>
      <c r="BB120" s="69" t="s">
        <v>1253</v>
      </c>
      <c r="BC120" s="69" t="s">
        <v>1253</v>
      </c>
      <c r="BD120" s="69" t="s">
        <v>1253</v>
      </c>
      <c r="BE120" s="69" t="s">
        <v>1253</v>
      </c>
      <c r="BF120" s="69" t="s">
        <v>1253</v>
      </c>
      <c r="BG120" s="69">
        <v>-7.9822616407983382E-2</v>
      </c>
      <c r="BH120" s="69" t="s">
        <v>1253</v>
      </c>
      <c r="BI120" s="69" t="s">
        <v>1253</v>
      </c>
      <c r="BJ120" s="69">
        <v>-7.1100917431192623E-2</v>
      </c>
      <c r="BK120" s="69">
        <v>3.7037037037036979E-2</v>
      </c>
      <c r="BL120" s="69">
        <v>-5.9523809523809534E-2</v>
      </c>
      <c r="BM120" s="69"/>
      <c r="BN120" s="69"/>
      <c r="BO120" s="69">
        <v>3.0655391120507636E-2</v>
      </c>
      <c r="BP120" s="69">
        <v>2.564102564102555E-2</v>
      </c>
      <c r="BQ120" s="69">
        <v>-3.9999999999999925E-2</v>
      </c>
      <c r="BR120" s="69">
        <v>-8.333333333333337E-2</v>
      </c>
      <c r="BS120" s="69">
        <v>0.17045454545454541</v>
      </c>
      <c r="BT120" s="69">
        <v>-8.737864077669899E-2</v>
      </c>
      <c r="BU120" s="69">
        <v>9.5744680851063579E-2</v>
      </c>
      <c r="BV120" s="77">
        <v>-0.17475728155339798</v>
      </c>
      <c r="BW120" s="77">
        <v>0.15294117647058836</v>
      </c>
      <c r="BX120" s="77">
        <v>0</v>
      </c>
      <c r="BY120" s="77">
        <v>-4.081632653061229E-2</v>
      </c>
      <c r="BZ120" s="77">
        <v>2.1276595744680993E-2</v>
      </c>
      <c r="CA120" s="77">
        <v>8.3333333333333481E-2</v>
      </c>
      <c r="CB120" s="77">
        <v>-0.15384615384615397</v>
      </c>
      <c r="CC120" s="77">
        <v>4.5454545454545414E-2</v>
      </c>
      <c r="CD120" s="98">
        <v>2.7173913043478271E-2</v>
      </c>
      <c r="CE120" s="98">
        <v>-2.6455026455026398E-2</v>
      </c>
      <c r="CF120" s="98">
        <v>0.15217391304347827</v>
      </c>
    </row>
    <row r="121" spans="1:84" x14ac:dyDescent="0.3">
      <c r="A121" s="8" t="s">
        <v>1263</v>
      </c>
      <c r="B121" s="94" t="s">
        <v>1251</v>
      </c>
      <c r="C121" s="94" t="s">
        <v>1251</v>
      </c>
      <c r="D121" s="94" t="s">
        <v>1251</v>
      </c>
      <c r="E121" s="94" t="s">
        <v>1251</v>
      </c>
      <c r="F121" s="94" t="s">
        <v>1251</v>
      </c>
      <c r="G121" s="94" t="s">
        <v>1251</v>
      </c>
      <c r="H121" s="94" t="s">
        <v>1251</v>
      </c>
      <c r="I121" s="348"/>
      <c r="J121" s="94" t="s">
        <v>1251</v>
      </c>
      <c r="K121" s="335"/>
      <c r="L121" s="94" t="s">
        <v>1251</v>
      </c>
      <c r="M121" s="94" t="s">
        <v>1251</v>
      </c>
      <c r="N121" s="94" t="s">
        <v>1251</v>
      </c>
      <c r="O121" s="94" t="s">
        <v>1251</v>
      </c>
      <c r="P121" s="94" t="s">
        <v>1251</v>
      </c>
      <c r="Q121" s="94" t="s">
        <v>1251</v>
      </c>
      <c r="R121" s="94" t="s">
        <v>1251</v>
      </c>
      <c r="S121" s="94" t="s">
        <v>1251</v>
      </c>
      <c r="T121" s="20">
        <v>3895.8333333333335</v>
      </c>
      <c r="U121" s="94" t="s">
        <v>1251</v>
      </c>
      <c r="V121" s="94" t="s">
        <v>1251</v>
      </c>
      <c r="W121" s="94" t="s">
        <v>1251</v>
      </c>
      <c r="X121" s="94" t="s">
        <v>1251</v>
      </c>
      <c r="Y121" s="94" t="s">
        <v>1251</v>
      </c>
      <c r="Z121" s="94" t="s">
        <v>1251</v>
      </c>
      <c r="AA121" s="94" t="s">
        <v>1251</v>
      </c>
      <c r="AB121" s="94" t="s">
        <v>1251</v>
      </c>
      <c r="AC121" s="94" t="s">
        <v>1251</v>
      </c>
      <c r="AD121" s="94" t="s">
        <v>1251</v>
      </c>
      <c r="AE121" s="94" t="s">
        <v>1251</v>
      </c>
      <c r="AF121" s="94" t="s">
        <v>1251</v>
      </c>
      <c r="AG121" s="94" t="s">
        <v>1251</v>
      </c>
      <c r="AH121" s="94" t="s">
        <v>1251</v>
      </c>
      <c r="AI121" s="94" t="s">
        <v>1251</v>
      </c>
      <c r="AJ121" s="94" t="s">
        <v>1251</v>
      </c>
      <c r="AK121" s="94" t="s">
        <v>1251</v>
      </c>
      <c r="AL121" s="94" t="s">
        <v>1251</v>
      </c>
      <c r="AM121" s="94" t="s">
        <v>1251</v>
      </c>
      <c r="AN121" s="94" t="s">
        <v>1251</v>
      </c>
      <c r="AO121" s="94" t="s">
        <v>1251</v>
      </c>
      <c r="AP121" s="94" t="s">
        <v>1251</v>
      </c>
      <c r="AQ121" s="94" t="s">
        <v>1251</v>
      </c>
      <c r="AR121" s="94" t="s">
        <v>1251</v>
      </c>
      <c r="AT121" s="69"/>
      <c r="AU121" s="69"/>
      <c r="AV121" s="69"/>
      <c r="AW121" s="69"/>
      <c r="AX121" s="69"/>
      <c r="AY121" s="69"/>
      <c r="AZ121" s="69"/>
      <c r="BA121" s="69"/>
      <c r="BB121" s="69"/>
      <c r="BC121" s="69"/>
      <c r="BD121" s="69"/>
      <c r="BE121" s="69"/>
      <c r="BF121" s="69"/>
      <c r="BG121" s="69"/>
      <c r="BH121" s="69" t="s">
        <v>1253</v>
      </c>
      <c r="BI121" s="69" t="s">
        <v>1253</v>
      </c>
      <c r="BJ121" s="69" t="s">
        <v>1253</v>
      </c>
      <c r="BK121" s="69" t="s">
        <v>1253</v>
      </c>
      <c r="BL121" s="69"/>
      <c r="BM121" s="69"/>
      <c r="BN121" s="69"/>
      <c r="BO121" s="69"/>
      <c r="BP121" s="69"/>
      <c r="BQ121" s="69"/>
      <c r="BR121" s="69"/>
      <c r="BS121" s="69"/>
      <c r="BT121" s="69"/>
      <c r="BU121" s="69"/>
      <c r="BV121" s="77"/>
      <c r="BW121" s="77"/>
      <c r="BX121" s="77"/>
      <c r="CD121" s="98"/>
      <c r="CE121" s="98"/>
      <c r="CF121" s="98"/>
    </row>
    <row r="122" spans="1:84" x14ac:dyDescent="0.3">
      <c r="A122" s="8" t="s">
        <v>1264</v>
      </c>
      <c r="B122" s="20">
        <v>3750</v>
      </c>
      <c r="C122" s="20">
        <v>3933</v>
      </c>
      <c r="D122" s="20">
        <v>3250</v>
      </c>
      <c r="E122" s="94" t="s">
        <v>1251</v>
      </c>
      <c r="F122" s="20">
        <v>3750</v>
      </c>
      <c r="G122" s="94" t="s">
        <v>1251</v>
      </c>
      <c r="H122" s="20">
        <v>3062.5</v>
      </c>
      <c r="I122" s="348"/>
      <c r="J122" s="20">
        <v>2916.666666666667</v>
      </c>
      <c r="K122" s="335"/>
      <c r="L122" s="20">
        <v>3770.8333333333335</v>
      </c>
      <c r="M122" s="94" t="s">
        <v>1251</v>
      </c>
      <c r="N122" s="20">
        <v>4833.333333333333</v>
      </c>
      <c r="O122" s="94" t="s">
        <v>1251</v>
      </c>
      <c r="P122" s="94" t="s">
        <v>1251</v>
      </c>
      <c r="Q122" s="20">
        <v>4416.666666666667</v>
      </c>
      <c r="R122" s="20">
        <v>4258.333333333333</v>
      </c>
      <c r="S122" s="94" t="s">
        <v>1251</v>
      </c>
      <c r="T122" s="94" t="s">
        <v>1251</v>
      </c>
      <c r="U122" s="94" t="s">
        <v>1251</v>
      </c>
      <c r="V122" s="94" t="s">
        <v>1251</v>
      </c>
      <c r="W122" s="94" t="s">
        <v>1251</v>
      </c>
      <c r="X122" s="94" t="s">
        <v>1251</v>
      </c>
      <c r="Y122" s="94" t="s">
        <v>1251</v>
      </c>
      <c r="Z122" s="94" t="s">
        <v>1251</v>
      </c>
      <c r="AA122" s="94" t="s">
        <v>1251</v>
      </c>
      <c r="AB122" s="94" t="s">
        <v>1251</v>
      </c>
      <c r="AC122" s="94" t="s">
        <v>1251</v>
      </c>
      <c r="AD122" s="20">
        <v>4560</v>
      </c>
      <c r="AE122" s="20">
        <v>4560</v>
      </c>
      <c r="AF122" s="20">
        <v>4550</v>
      </c>
      <c r="AG122" s="94" t="s">
        <v>1251</v>
      </c>
      <c r="AH122" s="20">
        <v>4250</v>
      </c>
      <c r="AI122" s="20">
        <v>4583.333333333333</v>
      </c>
      <c r="AJ122" s="20">
        <v>4075</v>
      </c>
      <c r="AK122" s="20">
        <v>4158.333333333333</v>
      </c>
      <c r="AL122" s="20">
        <v>4158.333333333333</v>
      </c>
      <c r="AM122" s="20">
        <v>4158.333333333333</v>
      </c>
      <c r="AN122" s="20">
        <v>4116.6666666666661</v>
      </c>
      <c r="AO122" s="20">
        <v>4116.6666666666661</v>
      </c>
      <c r="AP122" s="20">
        <v>4166.6666666666661</v>
      </c>
      <c r="AQ122" s="20">
        <v>4173.333333333333</v>
      </c>
      <c r="AR122" s="20">
        <v>4090</v>
      </c>
      <c r="AT122" s="69">
        <v>-0.1736587846427663</v>
      </c>
      <c r="AU122" s="69" t="s">
        <v>1253</v>
      </c>
      <c r="AV122" s="69" t="s">
        <v>1253</v>
      </c>
      <c r="AW122" s="69" t="s">
        <v>1253</v>
      </c>
      <c r="AX122" s="69" t="s">
        <v>1253</v>
      </c>
      <c r="AY122" s="69">
        <v>-4.7619047619047561E-2</v>
      </c>
      <c r="AZ122" s="69">
        <v>-4.6428571428571486E-2</v>
      </c>
      <c r="BA122" s="69" t="s">
        <v>1253</v>
      </c>
      <c r="BB122" s="69" t="s">
        <v>1253</v>
      </c>
      <c r="BC122" s="69" t="s">
        <v>1253</v>
      </c>
      <c r="BD122" s="69" t="s">
        <v>1253</v>
      </c>
      <c r="BE122" s="69" t="s">
        <v>1253</v>
      </c>
      <c r="BF122" s="69">
        <v>-3.5849056603773688E-2</v>
      </c>
      <c r="BG122" s="69" t="s">
        <v>1253</v>
      </c>
      <c r="BH122" s="69" t="s">
        <v>1253</v>
      </c>
      <c r="BI122" s="69" t="s">
        <v>1253</v>
      </c>
      <c r="BJ122" s="69" t="s">
        <v>1253</v>
      </c>
      <c r="BK122" s="69" t="s">
        <v>1253</v>
      </c>
      <c r="BL122" s="69"/>
      <c r="BM122" s="69"/>
      <c r="BN122" s="69"/>
      <c r="BO122" s="69"/>
      <c r="BP122" s="69"/>
      <c r="BQ122" s="69"/>
      <c r="BR122" s="69"/>
      <c r="BS122" s="69">
        <v>0</v>
      </c>
      <c r="BT122" s="69">
        <v>-2.1929824561403022E-3</v>
      </c>
      <c r="BU122" s="69"/>
      <c r="BV122" s="77"/>
      <c r="BW122" s="77">
        <v>7.8431372549019551E-2</v>
      </c>
      <c r="BX122" s="77">
        <v>-0.11090909090909085</v>
      </c>
      <c r="BY122" s="77">
        <v>2.0449897750511203E-2</v>
      </c>
      <c r="BZ122" s="77">
        <v>0</v>
      </c>
      <c r="CA122" s="77">
        <v>0</v>
      </c>
      <c r="CB122" s="77">
        <v>-1.0020040080160442E-2</v>
      </c>
      <c r="CC122" s="77">
        <v>0</v>
      </c>
      <c r="CD122" s="98">
        <v>1.2145748987854255E-2</v>
      </c>
      <c r="CE122" s="98">
        <v>1.6000000000000458E-3</v>
      </c>
      <c r="CF122" s="98">
        <v>-1.9968051118210761E-2</v>
      </c>
    </row>
    <row r="123" spans="1:84" ht="14.5" thickBot="1" x14ac:dyDescent="0.35">
      <c r="A123" s="8" t="s">
        <v>1265</v>
      </c>
      <c r="B123" s="94" t="s">
        <v>1251</v>
      </c>
      <c r="C123" s="94" t="s">
        <v>1251</v>
      </c>
      <c r="D123" s="94" t="s">
        <v>1251</v>
      </c>
      <c r="E123" s="94" t="s">
        <v>1251</v>
      </c>
      <c r="F123" s="94" t="s">
        <v>1251</v>
      </c>
      <c r="G123" s="94" t="s">
        <v>1251</v>
      </c>
      <c r="H123" s="20">
        <v>3750</v>
      </c>
      <c r="I123" s="348"/>
      <c r="J123" s="20">
        <v>3833.3333333333335</v>
      </c>
      <c r="K123" s="335"/>
      <c r="L123" s="20">
        <v>4708.333333333333</v>
      </c>
      <c r="M123" s="20">
        <v>4666.666666666667</v>
      </c>
      <c r="N123" s="20">
        <v>4333.3333333333339</v>
      </c>
      <c r="O123" s="20">
        <v>4750</v>
      </c>
      <c r="P123" s="20">
        <v>4750</v>
      </c>
      <c r="Q123" s="20">
        <v>4750</v>
      </c>
      <c r="R123" s="20">
        <v>4833.3333333333339</v>
      </c>
      <c r="S123" s="20">
        <v>4666.6666666666697</v>
      </c>
      <c r="T123" s="20">
        <v>5250</v>
      </c>
      <c r="U123" s="20">
        <v>4916.666666666667</v>
      </c>
      <c r="V123" s="20">
        <v>5375</v>
      </c>
      <c r="W123" s="20">
        <v>5750</v>
      </c>
      <c r="X123" s="20">
        <v>5250</v>
      </c>
      <c r="Y123" s="20">
        <v>5250</v>
      </c>
      <c r="Z123" s="20">
        <v>5250</v>
      </c>
      <c r="AA123" s="20">
        <v>5333.333333333333</v>
      </c>
      <c r="AB123" s="20">
        <v>5333.3333333333339</v>
      </c>
      <c r="AC123" s="20">
        <v>5291.666666666667</v>
      </c>
      <c r="AD123" s="20">
        <v>5458.333333333333</v>
      </c>
      <c r="AE123" s="20">
        <v>5333.3333333333339</v>
      </c>
      <c r="AF123" s="20">
        <v>5250</v>
      </c>
      <c r="AG123" s="20">
        <v>5250</v>
      </c>
      <c r="AH123" s="20">
        <v>5125</v>
      </c>
      <c r="AI123" s="20">
        <v>5250</v>
      </c>
      <c r="AJ123" s="20">
        <v>4833.333333333333</v>
      </c>
      <c r="AK123" s="20">
        <v>5375</v>
      </c>
      <c r="AL123" s="20">
        <v>5666.666666666667</v>
      </c>
      <c r="AM123" s="20">
        <v>5708.333333333333</v>
      </c>
      <c r="AN123" s="94" t="s">
        <v>1251</v>
      </c>
      <c r="AO123" s="20">
        <v>5625</v>
      </c>
      <c r="AP123" s="20">
        <v>5500</v>
      </c>
      <c r="AQ123" s="20">
        <v>4583.3333333333339</v>
      </c>
      <c r="AR123" s="20">
        <v>5500</v>
      </c>
      <c r="AT123" s="69" t="s">
        <v>1253</v>
      </c>
      <c r="AU123" s="69" t="s">
        <v>1253</v>
      </c>
      <c r="AV123" s="69" t="s">
        <v>1253</v>
      </c>
      <c r="AW123" s="69" t="s">
        <v>1253</v>
      </c>
      <c r="AX123" s="69" t="s">
        <v>1253</v>
      </c>
      <c r="AY123" s="69">
        <v>2.2222222222222365E-2</v>
      </c>
      <c r="AZ123" s="69">
        <v>1.0869565217391353E-2</v>
      </c>
      <c r="BA123" s="69">
        <v>-8.8495575221237965E-3</v>
      </c>
      <c r="BB123" s="69">
        <v>-7.1428571428571397E-2</v>
      </c>
      <c r="BC123" s="69">
        <v>9.6153846153846034E-2</v>
      </c>
      <c r="BD123" s="69">
        <v>0</v>
      </c>
      <c r="BE123" s="69">
        <v>0</v>
      </c>
      <c r="BF123" s="69">
        <v>1.7543859649122862E-2</v>
      </c>
      <c r="BG123" s="69">
        <v>-3.4482758620689169E-2</v>
      </c>
      <c r="BH123" s="69">
        <v>0.12499999999999933</v>
      </c>
      <c r="BI123" s="69">
        <v>-6.3492063492063489E-2</v>
      </c>
      <c r="BJ123" s="69">
        <v>9.3220338983050821E-2</v>
      </c>
      <c r="BK123" s="69">
        <v>6.9767441860465018E-2</v>
      </c>
      <c r="BL123" s="69">
        <v>-8.6956521739130488E-2</v>
      </c>
      <c r="BM123" s="69">
        <v>0</v>
      </c>
      <c r="BN123" s="69">
        <v>0</v>
      </c>
      <c r="BO123" s="69">
        <v>1.5873015873015817E-2</v>
      </c>
      <c r="BP123" s="69">
        <v>0</v>
      </c>
      <c r="BQ123" s="69">
        <v>-7.812500000000111E-3</v>
      </c>
      <c r="BR123" s="69">
        <v>3.1496062992125928E-2</v>
      </c>
      <c r="BS123" s="69">
        <v>-2.2900763358778442E-2</v>
      </c>
      <c r="BT123" s="69">
        <v>-1.5625000000000111E-2</v>
      </c>
      <c r="BU123" s="69">
        <v>0</v>
      </c>
      <c r="BV123" s="77">
        <v>-2.3809523809523836E-2</v>
      </c>
      <c r="BW123" s="77">
        <v>2.4390243902439046E-2</v>
      </c>
      <c r="BX123" s="77">
        <v>-7.9365079365079416E-2</v>
      </c>
      <c r="BY123" s="77">
        <v>0.11206896551724155</v>
      </c>
      <c r="BZ123" s="77">
        <v>5.4263565891472965E-2</v>
      </c>
      <c r="CA123" s="77">
        <v>7.3529411764705621E-3</v>
      </c>
      <c r="CD123" s="98">
        <v>-2.2222222222222254E-2</v>
      </c>
      <c r="CE123" s="98">
        <v>-0.16666666666666652</v>
      </c>
      <c r="CF123" s="98">
        <v>0.19999999999999973</v>
      </c>
    </row>
    <row r="124" spans="1:84" ht="14.5" thickBot="1" x14ac:dyDescent="0.35">
      <c r="A124" s="8" t="s">
        <v>1266</v>
      </c>
      <c r="B124" s="107">
        <v>3510</v>
      </c>
      <c r="C124" s="107">
        <v>3542</v>
      </c>
      <c r="D124" s="107">
        <v>3167</v>
      </c>
      <c r="E124" s="107">
        <v>3416.6666666666665</v>
      </c>
      <c r="F124" s="107">
        <v>3083</v>
      </c>
      <c r="G124" s="107">
        <v>3552.166666666667</v>
      </c>
      <c r="H124" s="107">
        <v>3020.833333333333</v>
      </c>
      <c r="I124" s="349"/>
      <c r="J124" s="107">
        <v>3375.0000000000005</v>
      </c>
      <c r="K124" s="335"/>
      <c r="L124" s="107">
        <v>4020.8333333333335</v>
      </c>
      <c r="M124" s="107">
        <v>3875</v>
      </c>
      <c r="N124" s="107">
        <v>3958.3333333333335</v>
      </c>
      <c r="O124" s="107">
        <v>4529</v>
      </c>
      <c r="P124" s="107">
        <v>3808.3333333333335</v>
      </c>
      <c r="Q124" s="107">
        <v>4112.5</v>
      </c>
      <c r="R124" s="107">
        <v>4133.333333333333</v>
      </c>
      <c r="S124" s="107">
        <v>4216.6666666666661</v>
      </c>
      <c r="T124" s="107">
        <v>3885.4166666666674</v>
      </c>
      <c r="U124" s="107">
        <v>3766.6666666666665</v>
      </c>
      <c r="V124" s="107">
        <v>4291.666666666667</v>
      </c>
      <c r="W124" s="107">
        <v>4916.666666666667</v>
      </c>
      <c r="X124" s="107">
        <v>4166.6666666666661</v>
      </c>
      <c r="Y124" s="107">
        <v>4270.8333333333339</v>
      </c>
      <c r="Z124" s="107">
        <v>4416.666666666667</v>
      </c>
      <c r="AA124" s="107">
        <v>4208.333333333333</v>
      </c>
      <c r="AB124" s="107">
        <v>4333.333333333333</v>
      </c>
      <c r="AC124" s="107">
        <v>4458.333333333333</v>
      </c>
      <c r="AD124" s="107">
        <v>4416.666666666667</v>
      </c>
      <c r="AE124" s="107">
        <v>4391.6666666666661</v>
      </c>
      <c r="AF124" s="107">
        <v>4500</v>
      </c>
      <c r="AG124" s="107">
        <v>4250</v>
      </c>
      <c r="AH124" s="107">
        <v>4104.166666666667</v>
      </c>
      <c r="AI124" s="107">
        <v>4375</v>
      </c>
      <c r="AJ124" s="107">
        <v>4316.666666666667</v>
      </c>
      <c r="AK124" s="107">
        <v>4208.3333333333339</v>
      </c>
      <c r="AL124" s="107">
        <v>4491.6666666666661</v>
      </c>
      <c r="AM124" s="107">
        <v>4458.3333333333339</v>
      </c>
      <c r="AN124" s="107">
        <v>4375</v>
      </c>
      <c r="AO124" s="107">
        <v>4562.5</v>
      </c>
      <c r="AP124" s="107">
        <v>3937.5</v>
      </c>
      <c r="AQ124" s="107">
        <v>4333.333333333333</v>
      </c>
      <c r="AR124" s="107">
        <v>4583.3333333333339</v>
      </c>
      <c r="AS124" s="98"/>
      <c r="AT124" s="110">
        <v>-0.11</v>
      </c>
      <c r="AU124" s="110">
        <v>7.2308178086517128E-2</v>
      </c>
      <c r="AV124" s="110">
        <v>-9.2167255594817421E-2</v>
      </c>
      <c r="AW124" s="110">
        <v>0.13850145961725602</v>
      </c>
      <c r="AX124" s="110">
        <v>-0.1393637226970561</v>
      </c>
      <c r="AY124" s="110">
        <v>0.11724137931034506</v>
      </c>
      <c r="AZ124" s="110">
        <v>-0.10185185185185186</v>
      </c>
      <c r="BA124" s="110">
        <v>-3.6269430051813489E-2</v>
      </c>
      <c r="BB124" s="110">
        <v>2.1505376344086002E-2</v>
      </c>
      <c r="BC124" s="110">
        <v>0.1441684210526315</v>
      </c>
      <c r="BD124" s="110">
        <v>-0.15912269080738939</v>
      </c>
      <c r="BE124" s="110">
        <v>7.9868708971553515E-2</v>
      </c>
      <c r="BF124" s="110">
        <v>5.0658561296859084E-3</v>
      </c>
      <c r="BG124" s="110">
        <v>2.0161290322580516E-2</v>
      </c>
      <c r="BH124" s="110">
        <v>-7.855731225296414E-2</v>
      </c>
      <c r="BI124" s="110">
        <v>-3.0563002680965345E-2</v>
      </c>
      <c r="BJ124" s="110">
        <v>0.13938053097345149</v>
      </c>
      <c r="BK124" s="110">
        <v>0.14563106796116498</v>
      </c>
      <c r="BL124" s="110">
        <v>-0.15254237288135608</v>
      </c>
      <c r="BM124" s="110">
        <v>2.5000000000000355E-2</v>
      </c>
      <c r="BN124" s="110">
        <v>3.4146341463414664E-2</v>
      </c>
      <c r="BO124" s="110">
        <v>-4.7169811320754818E-2</v>
      </c>
      <c r="BP124" s="110">
        <v>2.9702970297029729E-2</v>
      </c>
      <c r="BQ124" s="110">
        <v>2.8846153846153744E-2</v>
      </c>
      <c r="BR124" s="110">
        <v>-9.3457943925232545E-3</v>
      </c>
      <c r="BS124" s="110">
        <v>-5.6603773584907868E-3</v>
      </c>
      <c r="BT124" s="110">
        <v>2.4667931688804767E-2</v>
      </c>
      <c r="BU124" s="110">
        <v>-5.555555555555558E-2</v>
      </c>
      <c r="BV124" s="111">
        <v>-3.4313725490195957E-2</v>
      </c>
      <c r="BW124" s="111">
        <v>6.5989847715735905E-2</v>
      </c>
      <c r="BX124" s="111">
        <v>-1.3333333333333308E-2</v>
      </c>
      <c r="BY124" s="111">
        <v>-2.5096525096525046E-2</v>
      </c>
      <c r="BZ124" s="111">
        <v>6.7326732673266942E-2</v>
      </c>
      <c r="CA124" s="111">
        <v>-7.4211502782928207E-3</v>
      </c>
      <c r="CB124" s="111">
        <v>-1.8691588785046842E-2</v>
      </c>
      <c r="CC124" s="111">
        <v>4.2857142857142927E-2</v>
      </c>
      <c r="CD124" s="111">
        <v>-0.13698630136986301</v>
      </c>
      <c r="CE124" s="111">
        <v>0.10052910052910047</v>
      </c>
      <c r="CF124" s="111">
        <v>5.7692307692307931E-2</v>
      </c>
    </row>
    <row r="125" spans="1:84" x14ac:dyDescent="0.3">
      <c r="BO125" s="69"/>
    </row>
    <row r="126" spans="1:84" x14ac:dyDescent="0.3">
      <c r="BO126" s="69"/>
    </row>
    <row r="127" spans="1:84" x14ac:dyDescent="0.3">
      <c r="BO127" s="69"/>
    </row>
    <row r="128" spans="1:84" x14ac:dyDescent="0.3">
      <c r="A128" s="347" t="s">
        <v>1273</v>
      </c>
      <c r="B128" s="347"/>
      <c r="C128" s="347"/>
      <c r="D128" s="347"/>
      <c r="E128" s="347"/>
      <c r="F128" s="347"/>
      <c r="G128" s="347"/>
      <c r="H128" s="347"/>
      <c r="I128" s="347"/>
      <c r="J128" s="347"/>
      <c r="K128" s="347"/>
      <c r="L128" s="347"/>
      <c r="M128" s="347"/>
      <c r="N128" s="347"/>
      <c r="O128" s="347"/>
      <c r="P128" s="347"/>
      <c r="Q128" s="347"/>
      <c r="R128" s="347"/>
      <c r="S128" s="347"/>
      <c r="T128" s="347"/>
      <c r="U128" s="347"/>
      <c r="V128" s="347"/>
      <c r="W128" s="347"/>
      <c r="X128" s="347"/>
      <c r="Y128" s="347"/>
      <c r="Z128" s="347"/>
      <c r="AA128" s="347"/>
      <c r="AB128" s="347"/>
      <c r="AC128" s="347"/>
      <c r="AD128" s="347"/>
      <c r="AE128" s="347"/>
      <c r="AF128" s="347"/>
      <c r="AG128" s="347"/>
      <c r="AH128" s="347"/>
      <c r="AI128" s="347"/>
      <c r="AJ128" s="347"/>
      <c r="AK128" s="347"/>
      <c r="AL128" s="347"/>
      <c r="AM128" s="347"/>
      <c r="AN128" s="347"/>
      <c r="AO128" s="347"/>
      <c r="AP128" s="347"/>
      <c r="AQ128" s="347"/>
      <c r="AR128" s="347"/>
      <c r="AT128" s="343" t="s">
        <v>1268</v>
      </c>
      <c r="AU128" s="343"/>
      <c r="AV128" s="343"/>
      <c r="AW128" s="343"/>
      <c r="AX128" s="343"/>
      <c r="AY128" s="343"/>
      <c r="AZ128" s="343"/>
      <c r="BA128" s="343"/>
      <c r="BB128" s="343"/>
      <c r="BC128" s="343"/>
      <c r="BD128" s="343"/>
      <c r="BE128" s="343"/>
      <c r="BF128" s="343"/>
      <c r="BG128" s="343"/>
      <c r="BH128" s="343"/>
      <c r="BI128" s="343"/>
      <c r="BJ128" s="343"/>
      <c r="BK128" s="343"/>
      <c r="BL128" s="343"/>
      <c r="BM128" s="343"/>
      <c r="BN128" s="343"/>
      <c r="BO128" s="343"/>
      <c r="BP128" s="343"/>
      <c r="BQ128" s="343"/>
      <c r="BR128" s="343"/>
      <c r="BS128" s="343"/>
      <c r="BT128" s="343"/>
      <c r="BU128" s="343"/>
      <c r="BV128" s="343"/>
      <c r="BW128" s="343"/>
      <c r="BX128" s="343"/>
      <c r="BY128" s="343"/>
      <c r="BZ128" s="343"/>
      <c r="CA128" s="343"/>
      <c r="CB128" s="343"/>
      <c r="CC128" s="343"/>
      <c r="CD128" s="343"/>
      <c r="CE128" s="112"/>
      <c r="CF128" s="112"/>
    </row>
    <row r="129" spans="1:84" s="13" customFormat="1" x14ac:dyDescent="0.3">
      <c r="BO129" s="69"/>
      <c r="BY129" s="83"/>
      <c r="BZ129" s="83"/>
      <c r="CA129" s="83"/>
      <c r="CB129" s="83"/>
      <c r="CC129" s="83"/>
      <c r="CD129" s="83"/>
      <c r="CE129" s="83"/>
      <c r="CF129" s="83"/>
    </row>
    <row r="130" spans="1:84" x14ac:dyDescent="0.3">
      <c r="BO130" s="69"/>
    </row>
    <row r="131" spans="1:84" ht="48.65" customHeight="1" x14ac:dyDescent="0.3">
      <c r="A131" s="89" t="s">
        <v>1187</v>
      </c>
      <c r="B131" s="67" t="s">
        <v>1269</v>
      </c>
      <c r="C131" s="67" t="s">
        <v>1189</v>
      </c>
      <c r="D131" s="90" t="s">
        <v>1190</v>
      </c>
      <c r="E131" s="67" t="s">
        <v>1191</v>
      </c>
      <c r="F131" s="90" t="s">
        <v>1192</v>
      </c>
      <c r="G131" s="67" t="s">
        <v>1193</v>
      </c>
      <c r="H131" s="90" t="s">
        <v>1194</v>
      </c>
      <c r="I131" s="67" t="s">
        <v>1195</v>
      </c>
      <c r="J131" s="90" t="s">
        <v>1196</v>
      </c>
      <c r="K131" s="350" t="s">
        <v>1197</v>
      </c>
      <c r="L131" s="67" t="s">
        <v>1198</v>
      </c>
      <c r="M131" s="67" t="s">
        <v>1199</v>
      </c>
      <c r="N131" s="67" t="s">
        <v>1200</v>
      </c>
      <c r="O131" s="67" t="s">
        <v>1201</v>
      </c>
      <c r="P131" s="67" t="s">
        <v>1202</v>
      </c>
      <c r="Q131" s="67" t="s">
        <v>1203</v>
      </c>
      <c r="R131" s="67" t="s">
        <v>1274</v>
      </c>
      <c r="S131" s="90" t="s">
        <v>1205</v>
      </c>
      <c r="T131" s="90" t="s">
        <v>1206</v>
      </c>
      <c r="U131" s="90" t="s">
        <v>1207</v>
      </c>
      <c r="V131" s="90" t="s">
        <v>1208</v>
      </c>
      <c r="W131" s="90" t="s">
        <v>1209</v>
      </c>
      <c r="X131" s="90" t="s">
        <v>1210</v>
      </c>
      <c r="Y131" s="90" t="s">
        <v>1211</v>
      </c>
      <c r="Z131" s="90" t="s">
        <v>1212</v>
      </c>
      <c r="AA131" s="90" t="s">
        <v>1213</v>
      </c>
      <c r="AB131" s="90" t="s">
        <v>1214</v>
      </c>
      <c r="AC131" s="90" t="s">
        <v>1215</v>
      </c>
      <c r="AD131" s="90" t="s">
        <v>1216</v>
      </c>
      <c r="AE131" s="90" t="s">
        <v>1217</v>
      </c>
      <c r="AF131" s="90" t="s">
        <v>1218</v>
      </c>
      <c r="AG131" s="90" t="s">
        <v>1219</v>
      </c>
      <c r="AH131" s="90" t="s">
        <v>1220</v>
      </c>
      <c r="AI131" s="90" t="s">
        <v>1221</v>
      </c>
      <c r="AJ131" s="90" t="s">
        <v>1222</v>
      </c>
      <c r="AK131" s="90" t="s">
        <v>1223</v>
      </c>
      <c r="AL131" s="90" t="s">
        <v>1224</v>
      </c>
      <c r="AM131" s="90" t="s">
        <v>1225</v>
      </c>
      <c r="AN131" s="90" t="s">
        <v>1226</v>
      </c>
      <c r="AO131" s="90" t="s">
        <v>1227</v>
      </c>
      <c r="AP131" s="90" t="s">
        <v>1228</v>
      </c>
      <c r="AQ131" s="90" t="s">
        <v>1229</v>
      </c>
      <c r="AR131" s="90" t="s">
        <v>2142</v>
      </c>
      <c r="AT131" s="66" t="s">
        <v>1230</v>
      </c>
      <c r="AU131" s="66" t="s">
        <v>1231</v>
      </c>
      <c r="AV131" s="66" t="s">
        <v>1232</v>
      </c>
      <c r="AW131" s="66" t="s">
        <v>1233</v>
      </c>
      <c r="AX131" s="66" t="s">
        <v>1234</v>
      </c>
      <c r="AY131" s="92" t="s">
        <v>1235</v>
      </c>
      <c r="AZ131" s="66" t="s">
        <v>1236</v>
      </c>
      <c r="BA131" s="66" t="s">
        <v>1237</v>
      </c>
      <c r="BB131" s="66" t="s">
        <v>1238</v>
      </c>
      <c r="BC131" s="66" t="s">
        <v>1239</v>
      </c>
      <c r="BD131" s="66" t="s">
        <v>1240</v>
      </c>
      <c r="BE131" s="66" t="s">
        <v>1241</v>
      </c>
      <c r="BF131" s="66" t="s">
        <v>1231</v>
      </c>
      <c r="BG131" s="66" t="s">
        <v>1270</v>
      </c>
      <c r="BH131" s="66" t="s">
        <v>1243</v>
      </c>
      <c r="BI131" s="66" t="s">
        <v>1244</v>
      </c>
      <c r="BJ131" s="66" t="s">
        <v>1275</v>
      </c>
      <c r="BK131" s="66" t="s">
        <v>1246</v>
      </c>
      <c r="BL131" s="66" t="s">
        <v>1247</v>
      </c>
      <c r="BM131" s="66" t="s">
        <v>1238</v>
      </c>
      <c r="BN131" s="66" t="s">
        <v>1239</v>
      </c>
      <c r="BO131" s="66" t="s">
        <v>1240</v>
      </c>
      <c r="BP131" s="66" t="s">
        <v>1241</v>
      </c>
      <c r="BQ131" s="66" t="s">
        <v>1231</v>
      </c>
      <c r="BR131" s="66" t="s">
        <v>1242</v>
      </c>
      <c r="BS131" s="66" t="s">
        <v>1243</v>
      </c>
      <c r="BT131" s="66" t="s">
        <v>1244</v>
      </c>
      <c r="BU131" s="66" t="s">
        <v>1248</v>
      </c>
      <c r="BV131" s="66" t="s">
        <v>1249</v>
      </c>
      <c r="BW131" s="66" t="s">
        <v>1250</v>
      </c>
      <c r="BX131" s="66" t="s">
        <v>1247</v>
      </c>
      <c r="BY131" s="93" t="s">
        <v>1238</v>
      </c>
      <c r="BZ131" s="66" t="s">
        <v>1239</v>
      </c>
      <c r="CA131" s="93" t="s">
        <v>1240</v>
      </c>
      <c r="CB131" s="66" t="s">
        <v>1241</v>
      </c>
      <c r="CC131" s="66" t="s">
        <v>1231</v>
      </c>
      <c r="CD131" s="66" t="s">
        <v>1242</v>
      </c>
      <c r="CE131" s="66" t="s">
        <v>1243</v>
      </c>
      <c r="CF131" s="66" t="s">
        <v>1244</v>
      </c>
    </row>
    <row r="132" spans="1:84" ht="13.75" customHeight="1" x14ac:dyDescent="0.3">
      <c r="A132" s="118" t="s">
        <v>1091</v>
      </c>
      <c r="B132" s="94" t="s">
        <v>1251</v>
      </c>
      <c r="C132" s="94" t="s">
        <v>1251</v>
      </c>
      <c r="D132" s="94" t="s">
        <v>1251</v>
      </c>
      <c r="E132" s="94" t="s">
        <v>1251</v>
      </c>
      <c r="F132" s="94" t="s">
        <v>1251</v>
      </c>
      <c r="G132" s="94" t="s">
        <v>1251</v>
      </c>
      <c r="H132" s="94" t="s">
        <v>1251</v>
      </c>
      <c r="I132" s="351" t="s">
        <v>1252</v>
      </c>
      <c r="J132" s="78" t="s">
        <v>1251</v>
      </c>
      <c r="K132" s="350"/>
      <c r="L132" s="119">
        <v>2312.5</v>
      </c>
      <c r="M132" s="119">
        <v>2375</v>
      </c>
      <c r="N132" s="119">
        <v>2312.5</v>
      </c>
      <c r="O132" s="119">
        <v>2375</v>
      </c>
      <c r="P132" s="119">
        <v>2312.5</v>
      </c>
      <c r="Q132" s="119">
        <v>2312.5</v>
      </c>
      <c r="R132" s="119">
        <v>2312.5</v>
      </c>
      <c r="S132" s="119">
        <v>2312.5</v>
      </c>
      <c r="T132" s="119">
        <v>2343.75</v>
      </c>
      <c r="U132" s="119">
        <v>2375</v>
      </c>
      <c r="V132" s="119">
        <v>2500</v>
      </c>
      <c r="W132" s="119">
        <v>2437.5</v>
      </c>
      <c r="X132" s="119">
        <v>2375</v>
      </c>
      <c r="Y132" s="120">
        <v>2375</v>
      </c>
      <c r="Z132" s="119">
        <v>2375</v>
      </c>
      <c r="AA132" s="94" t="s">
        <v>1251</v>
      </c>
      <c r="AB132" s="94" t="s">
        <v>1251</v>
      </c>
      <c r="AC132" s="20">
        <v>2437.5</v>
      </c>
      <c r="AD132" s="20">
        <v>2437.5</v>
      </c>
      <c r="AE132" s="20">
        <v>2437.5</v>
      </c>
      <c r="AF132" s="20">
        <v>2437.5</v>
      </c>
      <c r="AG132" s="94" t="s">
        <v>1251</v>
      </c>
      <c r="AH132" s="20">
        <v>2468.75</v>
      </c>
      <c r="AI132" s="20">
        <v>2437.5</v>
      </c>
      <c r="AJ132" s="20">
        <v>2437.5</v>
      </c>
      <c r="AK132" s="20">
        <v>2437.5</v>
      </c>
      <c r="AL132" s="20">
        <v>2937.5</v>
      </c>
      <c r="AM132" s="20">
        <v>2937.5</v>
      </c>
      <c r="AN132" s="20">
        <v>2500</v>
      </c>
      <c r="AO132" s="94" t="s">
        <v>1251</v>
      </c>
      <c r="AP132" s="20">
        <v>3000</v>
      </c>
      <c r="AQ132" s="20">
        <v>3000</v>
      </c>
      <c r="AR132" s="94" t="s">
        <v>1251</v>
      </c>
      <c r="AT132" s="69"/>
      <c r="AU132" s="69"/>
      <c r="AV132" s="69"/>
      <c r="AW132" s="69"/>
      <c r="AX132" s="69"/>
      <c r="AY132" s="69"/>
      <c r="AZ132" s="69" t="s">
        <v>1253</v>
      </c>
      <c r="BA132" s="69">
        <v>2.7027027027026973E-2</v>
      </c>
      <c r="BB132" s="69">
        <v>-2.6315789473684181E-2</v>
      </c>
      <c r="BC132" s="69">
        <v>2.7027027027026973E-2</v>
      </c>
      <c r="BD132" s="69">
        <v>-2.6315789473684181E-2</v>
      </c>
      <c r="BE132" s="69">
        <v>0</v>
      </c>
      <c r="BF132" s="69">
        <v>0</v>
      </c>
      <c r="BG132" s="69">
        <v>0</v>
      </c>
      <c r="BH132" s="69">
        <v>1.3513513513513598E-2</v>
      </c>
      <c r="BI132" s="69">
        <v>1.3333333333333419E-2</v>
      </c>
      <c r="BJ132" s="69">
        <v>5.2631578947368363E-2</v>
      </c>
      <c r="BK132" s="69">
        <v>-2.5000000000000022E-2</v>
      </c>
      <c r="BL132" s="69">
        <v>-2.5641025641025661E-2</v>
      </c>
      <c r="BM132" s="69">
        <v>0</v>
      </c>
      <c r="BN132" s="69">
        <v>0</v>
      </c>
      <c r="BO132" s="69"/>
      <c r="BP132" s="69"/>
      <c r="BQ132" s="69"/>
      <c r="BR132" s="69">
        <v>0</v>
      </c>
      <c r="BS132" s="69">
        <v>0</v>
      </c>
      <c r="BT132" s="69">
        <v>0</v>
      </c>
      <c r="BU132" s="69"/>
      <c r="BV132" s="77"/>
      <c r="BW132" s="77">
        <v>-1.2658227848101222E-2</v>
      </c>
      <c r="BX132" s="77">
        <v>0</v>
      </c>
      <c r="BY132" s="77">
        <v>0</v>
      </c>
      <c r="BZ132" s="77">
        <v>0.20512820512820507</v>
      </c>
      <c r="CA132" s="77">
        <v>0</v>
      </c>
      <c r="CB132" s="77">
        <v>-0.14893617021276595</v>
      </c>
      <c r="CD132" s="98"/>
      <c r="CE132" s="98">
        <v>0</v>
      </c>
      <c r="CF132" s="98"/>
    </row>
    <row r="133" spans="1:84" ht="13.75" customHeight="1" x14ac:dyDescent="0.3">
      <c r="A133" s="72" t="s">
        <v>1092</v>
      </c>
      <c r="B133" s="94" t="s">
        <v>1251</v>
      </c>
      <c r="C133" s="20">
        <v>1333</v>
      </c>
      <c r="D133" s="20">
        <v>1292</v>
      </c>
      <c r="E133" s="20">
        <v>1250</v>
      </c>
      <c r="F133" s="20">
        <v>1021</v>
      </c>
      <c r="G133" s="20">
        <v>1333</v>
      </c>
      <c r="H133" s="94" t="s">
        <v>1251</v>
      </c>
      <c r="I133" s="352"/>
      <c r="J133" s="20">
        <v>1138.8333333333333</v>
      </c>
      <c r="K133" s="350"/>
      <c r="L133" s="119">
        <v>1812.5</v>
      </c>
      <c r="M133" s="119">
        <v>2312.5</v>
      </c>
      <c r="N133" s="119">
        <v>2312.5</v>
      </c>
      <c r="O133" s="119">
        <v>2375</v>
      </c>
      <c r="P133" s="94" t="s">
        <v>1251</v>
      </c>
      <c r="Q133" s="119">
        <v>1875</v>
      </c>
      <c r="R133" s="119">
        <v>2812.5</v>
      </c>
      <c r="S133" s="119">
        <v>1812.5</v>
      </c>
      <c r="T133" s="119">
        <v>1875</v>
      </c>
      <c r="U133" s="119">
        <v>1875</v>
      </c>
      <c r="V133" s="119">
        <v>2156.25</v>
      </c>
      <c r="W133" s="119">
        <v>1875</v>
      </c>
      <c r="X133" s="119">
        <v>1875</v>
      </c>
      <c r="Y133" s="120">
        <v>1875</v>
      </c>
      <c r="Z133" s="119">
        <v>1875</v>
      </c>
      <c r="AA133" s="94" t="s">
        <v>1251</v>
      </c>
      <c r="AB133" s="20">
        <v>2375</v>
      </c>
      <c r="AC133" s="20">
        <v>1875</v>
      </c>
      <c r="AD133" s="20">
        <v>1875</v>
      </c>
      <c r="AE133" s="20">
        <v>1875</v>
      </c>
      <c r="AF133" s="20">
        <v>1875</v>
      </c>
      <c r="AG133" s="94" t="s">
        <v>1251</v>
      </c>
      <c r="AH133" s="20">
        <v>1812.5</v>
      </c>
      <c r="AI133" s="20">
        <v>1812.5</v>
      </c>
      <c r="AJ133" s="20">
        <v>1812.5</v>
      </c>
      <c r="AK133" s="20">
        <v>2062.5</v>
      </c>
      <c r="AL133" s="20">
        <v>2562.5</v>
      </c>
      <c r="AM133" s="20">
        <v>2562.5</v>
      </c>
      <c r="AN133" s="20">
        <v>2562.5</v>
      </c>
      <c r="AO133" s="20">
        <v>2562.5</v>
      </c>
      <c r="AP133" s="20">
        <v>2812.5</v>
      </c>
      <c r="AQ133" s="20">
        <v>2312.5</v>
      </c>
      <c r="AR133" s="20">
        <v>3500</v>
      </c>
      <c r="AT133" s="69">
        <v>-3.0757689422355572E-2</v>
      </c>
      <c r="AU133" s="69">
        <v>-3.2507739938080538E-2</v>
      </c>
      <c r="AV133" s="69">
        <v>-0.18320000000000003</v>
      </c>
      <c r="AW133" s="69">
        <v>0.30558276199804113</v>
      </c>
      <c r="AX133" s="69" t="s">
        <v>1253</v>
      </c>
      <c r="AY133" s="69" t="s">
        <v>1253</v>
      </c>
      <c r="AZ133" s="69">
        <v>2.4440216595931652E-2</v>
      </c>
      <c r="BA133" s="69">
        <v>0.27586206896551735</v>
      </c>
      <c r="BB133" s="69">
        <v>0</v>
      </c>
      <c r="BC133" s="69">
        <v>2.7027027027026973E-2</v>
      </c>
      <c r="BD133" s="69" t="s">
        <v>1253</v>
      </c>
      <c r="BE133" s="69" t="s">
        <v>1253</v>
      </c>
      <c r="BF133" s="69">
        <v>0.5</v>
      </c>
      <c r="BG133" s="69">
        <v>-0.35555555555555551</v>
      </c>
      <c r="BH133" s="69">
        <v>3.4482758620689724E-2</v>
      </c>
      <c r="BI133" s="69">
        <v>0</v>
      </c>
      <c r="BJ133" s="69">
        <v>0.14999999999999991</v>
      </c>
      <c r="BK133" s="69">
        <v>-0.13043478260869568</v>
      </c>
      <c r="BL133" s="69">
        <v>0</v>
      </c>
      <c r="BM133" s="69">
        <v>0</v>
      </c>
      <c r="BN133" s="69">
        <v>0</v>
      </c>
      <c r="BO133" s="69"/>
      <c r="BP133" s="69"/>
      <c r="BQ133" s="69">
        <v>-0.21052631578947367</v>
      </c>
      <c r="BR133" s="69">
        <v>0</v>
      </c>
      <c r="BS133" s="69">
        <v>0</v>
      </c>
      <c r="BT133" s="69">
        <v>0</v>
      </c>
      <c r="BU133" s="69"/>
      <c r="BV133" s="77"/>
      <c r="BW133" s="77">
        <v>0</v>
      </c>
      <c r="BX133" s="77">
        <v>0</v>
      </c>
      <c r="BY133" s="77">
        <v>0.13793103448275867</v>
      </c>
      <c r="BZ133" s="77">
        <v>0.24242424242424243</v>
      </c>
      <c r="CA133" s="77">
        <v>0</v>
      </c>
      <c r="CB133" s="77">
        <v>0</v>
      </c>
      <c r="CC133" s="77">
        <v>0</v>
      </c>
      <c r="CD133" s="98">
        <v>9.7560975609756184E-2</v>
      </c>
      <c r="CE133" s="98">
        <v>-0.17777777777777781</v>
      </c>
      <c r="CF133" s="98">
        <v>0.5135135135135136</v>
      </c>
    </row>
    <row r="134" spans="1:84" x14ac:dyDescent="0.3">
      <c r="A134" s="72" t="s">
        <v>1093</v>
      </c>
      <c r="B134" s="20">
        <v>1917</v>
      </c>
      <c r="C134" s="20">
        <v>1750</v>
      </c>
      <c r="D134" s="20">
        <v>1875</v>
      </c>
      <c r="E134" s="94" t="s">
        <v>1251</v>
      </c>
      <c r="F134" s="20">
        <v>1583</v>
      </c>
      <c r="G134" s="20">
        <v>1833</v>
      </c>
      <c r="H134" s="20">
        <v>1666.6666666666667</v>
      </c>
      <c r="I134" s="352"/>
      <c r="J134" s="20">
        <v>1541.6666666666665</v>
      </c>
      <c r="K134" s="350"/>
      <c r="L134" s="119">
        <v>2312.5</v>
      </c>
      <c r="M134" s="119">
        <v>2406.25</v>
      </c>
      <c r="N134" s="119">
        <v>3375</v>
      </c>
      <c r="O134" s="119">
        <v>2625</v>
      </c>
      <c r="P134" s="119">
        <v>2375</v>
      </c>
      <c r="Q134" s="119">
        <v>2812.5</v>
      </c>
      <c r="R134" s="119">
        <v>2812.5</v>
      </c>
      <c r="S134" s="119">
        <v>2312.5</v>
      </c>
      <c r="T134" s="119">
        <v>2875</v>
      </c>
      <c r="U134" s="119">
        <v>2312.5</v>
      </c>
      <c r="V134" s="119">
        <v>2562.5</v>
      </c>
      <c r="W134" s="119">
        <v>2593.75</v>
      </c>
      <c r="X134" s="119">
        <v>2875</v>
      </c>
      <c r="Y134" s="94" t="s">
        <v>1251</v>
      </c>
      <c r="Z134" s="94" t="s">
        <v>1251</v>
      </c>
      <c r="AA134" s="20">
        <v>3000</v>
      </c>
      <c r="AB134" s="20">
        <v>3000</v>
      </c>
      <c r="AC134" s="20">
        <v>3000</v>
      </c>
      <c r="AD134" s="20">
        <v>3000</v>
      </c>
      <c r="AE134" s="20">
        <v>3218.75</v>
      </c>
      <c r="AF134" s="20">
        <v>3218.75</v>
      </c>
      <c r="AG134" s="20">
        <v>2937.5</v>
      </c>
      <c r="AH134" s="20">
        <v>2937.5</v>
      </c>
      <c r="AI134" s="20">
        <v>2937.5</v>
      </c>
      <c r="AJ134" s="20">
        <v>2937.5</v>
      </c>
      <c r="AK134" s="20">
        <v>2937.5</v>
      </c>
      <c r="AL134" s="20">
        <v>2937.5</v>
      </c>
      <c r="AM134" s="20">
        <v>2937.5</v>
      </c>
      <c r="AN134" s="20">
        <v>2937.5</v>
      </c>
      <c r="AO134" s="20">
        <v>3187.5</v>
      </c>
      <c r="AP134" s="20">
        <v>3312.5</v>
      </c>
      <c r="AQ134" s="20">
        <v>3312.5</v>
      </c>
      <c r="AR134" s="20">
        <v>3500</v>
      </c>
      <c r="AT134" s="69">
        <v>7.1428571428571397E-2</v>
      </c>
      <c r="AU134" s="69" t="s">
        <v>1253</v>
      </c>
      <c r="AV134" s="69" t="s">
        <v>1253</v>
      </c>
      <c r="AW134" s="69">
        <v>0.15792798483891346</v>
      </c>
      <c r="AX134" s="69">
        <v>-9.0743771594835376E-2</v>
      </c>
      <c r="AY134" s="69">
        <v>-7.5000000000000178E-2</v>
      </c>
      <c r="AZ134" s="69">
        <v>-8.1081081081080919E-2</v>
      </c>
      <c r="BA134" s="69">
        <v>4.0540540540540571E-2</v>
      </c>
      <c r="BB134" s="69">
        <v>0.40259740259740262</v>
      </c>
      <c r="BC134" s="69">
        <v>-0.22222222222222221</v>
      </c>
      <c r="BD134" s="69">
        <v>-9.5238095238095233E-2</v>
      </c>
      <c r="BE134" s="69">
        <v>0.18421052631578938</v>
      </c>
      <c r="BF134" s="69">
        <v>0</v>
      </c>
      <c r="BG134" s="69">
        <v>-0.17777777777777781</v>
      </c>
      <c r="BH134" s="69">
        <v>0.2432432432432432</v>
      </c>
      <c r="BI134" s="69">
        <v>-0.19565217391304346</v>
      </c>
      <c r="BJ134" s="69">
        <v>0.10810810810810811</v>
      </c>
      <c r="BK134" s="69">
        <v>1.2195121951219523E-2</v>
      </c>
      <c r="BL134" s="69">
        <v>0.10843373493975905</v>
      </c>
      <c r="BM134" s="69"/>
      <c r="BN134" s="69"/>
      <c r="BO134" s="69"/>
      <c r="BP134" s="69">
        <v>0</v>
      </c>
      <c r="BQ134" s="69">
        <v>0</v>
      </c>
      <c r="BR134" s="69">
        <v>0</v>
      </c>
      <c r="BS134" s="69">
        <v>7.2916666666666741E-2</v>
      </c>
      <c r="BT134" s="69">
        <v>0</v>
      </c>
      <c r="BU134" s="69">
        <v>-8.737864077669899E-2</v>
      </c>
      <c r="BV134" s="77">
        <v>0</v>
      </c>
      <c r="BW134" s="77">
        <v>0</v>
      </c>
      <c r="BX134" s="77">
        <v>0</v>
      </c>
      <c r="BY134" s="77">
        <v>0</v>
      </c>
      <c r="BZ134" s="77">
        <v>0</v>
      </c>
      <c r="CA134" s="77">
        <v>0</v>
      </c>
      <c r="CB134" s="77">
        <v>0</v>
      </c>
      <c r="CC134" s="77">
        <v>8.5106382978723305E-2</v>
      </c>
      <c r="CD134" s="98">
        <v>3.9215686274509887E-2</v>
      </c>
      <c r="CE134" s="98">
        <v>0</v>
      </c>
      <c r="CF134" s="98">
        <v>5.6603773584905648E-2</v>
      </c>
    </row>
    <row r="135" spans="1:84" x14ac:dyDescent="0.3">
      <c r="A135" s="72" t="s">
        <v>1276</v>
      </c>
      <c r="B135" s="94" t="s">
        <v>1251</v>
      </c>
      <c r="C135" s="94" t="s">
        <v>1251</v>
      </c>
      <c r="D135" s="94" t="s">
        <v>1251</v>
      </c>
      <c r="E135" s="94" t="s">
        <v>1251</v>
      </c>
      <c r="F135" s="78" t="s">
        <v>1254</v>
      </c>
      <c r="G135" s="20">
        <v>938</v>
      </c>
      <c r="H135" s="20">
        <v>812.5</v>
      </c>
      <c r="I135" s="352"/>
      <c r="J135" s="20">
        <v>875</v>
      </c>
      <c r="K135" s="350"/>
      <c r="L135" s="94" t="s">
        <v>1251</v>
      </c>
      <c r="M135" s="94" t="s">
        <v>1251</v>
      </c>
      <c r="N135" s="119">
        <v>2250</v>
      </c>
      <c r="O135" s="119">
        <v>2263.9375</v>
      </c>
      <c r="P135" s="119">
        <v>2000</v>
      </c>
      <c r="Q135" s="119">
        <v>2312.5</v>
      </c>
      <c r="R135" s="119">
        <v>2312.5</v>
      </c>
      <c r="S135" s="119">
        <v>2312.5</v>
      </c>
      <c r="T135" s="119">
        <v>1812.5</v>
      </c>
      <c r="U135" s="119">
        <v>1687.5</v>
      </c>
      <c r="V135" s="119">
        <v>1296.875</v>
      </c>
      <c r="W135" s="119">
        <v>2312.5</v>
      </c>
      <c r="X135" s="119">
        <v>2312.5</v>
      </c>
      <c r="Y135" s="120">
        <v>1687.5</v>
      </c>
      <c r="Z135" s="20">
        <v>2187.5</v>
      </c>
      <c r="AA135" s="20">
        <v>1953.125</v>
      </c>
      <c r="AB135" s="20">
        <v>1937.5</v>
      </c>
      <c r="AC135" s="20">
        <v>1937.5</v>
      </c>
      <c r="AD135" s="20">
        <v>1937.5</v>
      </c>
      <c r="AE135" s="20">
        <v>1500</v>
      </c>
      <c r="AF135" s="20">
        <v>1500</v>
      </c>
      <c r="AG135" s="20">
        <v>1437.5</v>
      </c>
      <c r="AH135" s="20">
        <v>1937.5</v>
      </c>
      <c r="AI135" s="20">
        <v>1937.5</v>
      </c>
      <c r="AJ135" s="20">
        <v>1937.5</v>
      </c>
      <c r="AK135" s="20">
        <v>2187.5</v>
      </c>
      <c r="AL135" s="20">
        <v>1937.5</v>
      </c>
      <c r="AM135" s="20">
        <v>2312.5</v>
      </c>
      <c r="AN135" s="20">
        <v>2187.5</v>
      </c>
      <c r="AO135" s="20">
        <v>2187.5</v>
      </c>
      <c r="AP135" s="20">
        <v>2187.5</v>
      </c>
      <c r="AQ135" s="20">
        <v>2312.5</v>
      </c>
      <c r="AR135" s="20">
        <v>2687.5</v>
      </c>
      <c r="AT135" s="69" t="s">
        <v>1253</v>
      </c>
      <c r="AU135" s="69" t="s">
        <v>1253</v>
      </c>
      <c r="AV135" s="69" t="s">
        <v>1253</v>
      </c>
      <c r="AW135" s="69">
        <v>2.2900763358778553E-2</v>
      </c>
      <c r="AX135" s="69">
        <v>-0.13379530916844351</v>
      </c>
      <c r="AY135" s="69">
        <v>7.6923076923076872E-2</v>
      </c>
      <c r="AZ135" s="69" t="s">
        <v>1253</v>
      </c>
      <c r="BA135" s="69" t="s">
        <v>1253</v>
      </c>
      <c r="BB135" s="69" t="s">
        <v>1253</v>
      </c>
      <c r="BC135" s="69">
        <v>6.1944444444443914E-3</v>
      </c>
      <c r="BD135" s="69">
        <v>-0.1165833862463076</v>
      </c>
      <c r="BE135" s="69">
        <v>0.15625</v>
      </c>
      <c r="BF135" s="69">
        <v>0</v>
      </c>
      <c r="BG135" s="69">
        <v>0</v>
      </c>
      <c r="BH135" s="69">
        <v>-0.21621621621621623</v>
      </c>
      <c r="BI135" s="69">
        <v>-6.8965517241379337E-2</v>
      </c>
      <c r="BJ135" s="69">
        <v>-0.23148148148148151</v>
      </c>
      <c r="BK135" s="69">
        <v>0.7831325301204819</v>
      </c>
      <c r="BL135" s="69">
        <v>0</v>
      </c>
      <c r="BM135" s="69">
        <v>-0.27027027027027029</v>
      </c>
      <c r="BN135" s="69">
        <v>0.29629629629629628</v>
      </c>
      <c r="BO135" s="69">
        <v>-0.1071428571428571</v>
      </c>
      <c r="BP135" s="69">
        <v>-8.0000000000000071E-3</v>
      </c>
      <c r="BQ135" s="69">
        <v>0</v>
      </c>
      <c r="BR135" s="69">
        <v>0</v>
      </c>
      <c r="BS135" s="69">
        <v>-0.22580645161290325</v>
      </c>
      <c r="BT135" s="69">
        <v>0</v>
      </c>
      <c r="BU135" s="69">
        <v>-4.166666666666663E-2</v>
      </c>
      <c r="BV135" s="77">
        <v>0.34782608695652173</v>
      </c>
      <c r="BW135" s="77">
        <v>0</v>
      </c>
      <c r="BX135" s="77">
        <v>0</v>
      </c>
      <c r="BY135" s="77">
        <v>0.12903225806451624</v>
      </c>
      <c r="BZ135" s="77">
        <v>-0.11428571428571432</v>
      </c>
      <c r="CA135" s="77">
        <v>0.19354838709677424</v>
      </c>
      <c r="CB135" s="77">
        <v>-5.4054054054054057E-2</v>
      </c>
      <c r="CC135" s="77">
        <v>0</v>
      </c>
      <c r="CD135" s="98">
        <v>0</v>
      </c>
      <c r="CE135" s="98">
        <v>5.7142857142857162E-2</v>
      </c>
      <c r="CF135" s="98">
        <v>0.16216216216216206</v>
      </c>
    </row>
    <row r="136" spans="1:84" x14ac:dyDescent="0.3">
      <c r="A136" s="72" t="s">
        <v>1095</v>
      </c>
      <c r="B136" s="94" t="s">
        <v>1251</v>
      </c>
      <c r="C136" s="94" t="s">
        <v>1251</v>
      </c>
      <c r="D136" s="94" t="s">
        <v>1251</v>
      </c>
      <c r="E136" s="94" t="s">
        <v>1251</v>
      </c>
      <c r="F136" s="94" t="s">
        <v>1251</v>
      </c>
      <c r="G136" s="94" t="s">
        <v>1251</v>
      </c>
      <c r="H136" s="94" t="s">
        <v>1251</v>
      </c>
      <c r="I136" s="352"/>
      <c r="J136" s="94" t="s">
        <v>1251</v>
      </c>
      <c r="K136" s="350"/>
      <c r="L136" s="94" t="s">
        <v>1251</v>
      </c>
      <c r="M136" s="94" t="s">
        <v>1251</v>
      </c>
      <c r="N136" s="94" t="s">
        <v>1251</v>
      </c>
      <c r="O136" s="94" t="s">
        <v>1251</v>
      </c>
      <c r="P136" s="94" t="s">
        <v>1251</v>
      </c>
      <c r="Q136" s="94" t="s">
        <v>1251</v>
      </c>
      <c r="R136" s="94" t="s">
        <v>1251</v>
      </c>
      <c r="S136" s="94" t="s">
        <v>1251</v>
      </c>
      <c r="T136" s="94" t="s">
        <v>1251</v>
      </c>
      <c r="U136" s="94" t="s">
        <v>1251</v>
      </c>
      <c r="V136" s="94" t="s">
        <v>1251</v>
      </c>
      <c r="W136" s="94" t="s">
        <v>1251</v>
      </c>
      <c r="X136" s="94" t="s">
        <v>1251</v>
      </c>
      <c r="Y136" s="94" t="s">
        <v>1251</v>
      </c>
      <c r="Z136" s="94" t="s">
        <v>1251</v>
      </c>
      <c r="AA136" s="20">
        <v>2813</v>
      </c>
      <c r="AB136" s="20">
        <v>2843.75</v>
      </c>
      <c r="AC136" s="20">
        <v>2875</v>
      </c>
      <c r="AD136" s="20">
        <v>2875</v>
      </c>
      <c r="AE136" s="20">
        <v>2812.5</v>
      </c>
      <c r="AF136" s="20">
        <v>2812.5</v>
      </c>
      <c r="AG136" s="94" t="s">
        <v>1251</v>
      </c>
      <c r="AH136" s="20">
        <v>2812.5</v>
      </c>
      <c r="AI136" s="20">
        <v>2812.5</v>
      </c>
      <c r="AJ136" s="20">
        <v>2812.5</v>
      </c>
      <c r="AK136" s="20">
        <v>2812.5</v>
      </c>
      <c r="AL136" s="20">
        <v>2875</v>
      </c>
      <c r="AM136" s="20">
        <v>2875</v>
      </c>
      <c r="AN136" s="20">
        <v>2875</v>
      </c>
      <c r="AO136" s="20">
        <v>2875</v>
      </c>
      <c r="AP136" s="20">
        <v>2812.5</v>
      </c>
      <c r="AQ136" s="20">
        <v>3812.5</v>
      </c>
      <c r="AR136" s="94" t="s">
        <v>1251</v>
      </c>
      <c r="AT136" s="69"/>
      <c r="AU136" s="69"/>
      <c r="AV136" s="69"/>
      <c r="AW136" s="69"/>
      <c r="AX136" s="69"/>
      <c r="AY136" s="69"/>
      <c r="AZ136" s="69"/>
      <c r="BA136" s="69"/>
      <c r="BB136" s="69"/>
      <c r="BC136" s="69"/>
      <c r="BD136" s="69"/>
      <c r="BE136" s="69"/>
      <c r="BF136" s="69"/>
      <c r="BG136" s="69"/>
      <c r="BH136" s="69"/>
      <c r="BI136" s="69"/>
      <c r="BJ136" s="69"/>
      <c r="BK136" s="69"/>
      <c r="BL136" s="69"/>
      <c r="BM136" s="69"/>
      <c r="BN136" s="69"/>
      <c r="BO136" s="69"/>
      <c r="BP136" s="69">
        <v>1.0931389975115557E-2</v>
      </c>
      <c r="BQ136" s="69">
        <v>1.098901098901095E-2</v>
      </c>
      <c r="BR136" s="69">
        <v>0</v>
      </c>
      <c r="BS136" s="69">
        <v>-2.1739130434782594E-2</v>
      </c>
      <c r="BT136" s="69">
        <v>0</v>
      </c>
      <c r="BU136" s="69"/>
      <c r="BV136" s="77"/>
      <c r="BW136" s="77">
        <v>0</v>
      </c>
      <c r="BX136" s="77">
        <v>0</v>
      </c>
      <c r="BY136" s="77">
        <v>0</v>
      </c>
      <c r="BZ136" s="77">
        <v>2.2222222222222143E-2</v>
      </c>
      <c r="CA136" s="77">
        <v>0</v>
      </c>
      <c r="CB136" s="77">
        <v>0</v>
      </c>
      <c r="CC136" s="77">
        <v>0</v>
      </c>
      <c r="CD136" s="98">
        <v>-2.1739130434782594E-2</v>
      </c>
      <c r="CE136" s="98">
        <v>0.35555555555555562</v>
      </c>
      <c r="CF136" s="98"/>
    </row>
    <row r="137" spans="1:84" x14ac:dyDescent="0.3">
      <c r="A137" s="72" t="s">
        <v>1255</v>
      </c>
      <c r="B137" s="94" t="s">
        <v>1251</v>
      </c>
      <c r="C137" s="94" t="s">
        <v>1251</v>
      </c>
      <c r="D137" s="94" t="s">
        <v>1251</v>
      </c>
      <c r="E137" s="94" t="s">
        <v>1251</v>
      </c>
      <c r="F137" s="94" t="s">
        <v>1251</v>
      </c>
      <c r="G137" s="94" t="s">
        <v>1251</v>
      </c>
      <c r="H137" s="94" t="s">
        <v>1251</v>
      </c>
      <c r="I137" s="352"/>
      <c r="J137" s="94" t="s">
        <v>1251</v>
      </c>
      <c r="K137" s="350"/>
      <c r="L137" s="94" t="s">
        <v>1251</v>
      </c>
      <c r="M137" s="94" t="s">
        <v>1251</v>
      </c>
      <c r="N137" s="94" t="s">
        <v>1251</v>
      </c>
      <c r="O137" s="94" t="s">
        <v>1251</v>
      </c>
      <c r="P137" s="119">
        <v>2187.5</v>
      </c>
      <c r="Q137" s="94" t="s">
        <v>1251</v>
      </c>
      <c r="R137" s="94" t="s">
        <v>1251</v>
      </c>
      <c r="S137" s="94" t="s">
        <v>1251</v>
      </c>
      <c r="T137" s="20">
        <v>1687.5</v>
      </c>
      <c r="U137" s="94" t="s">
        <v>1251</v>
      </c>
      <c r="V137" s="94" t="s">
        <v>1251</v>
      </c>
      <c r="W137" s="20">
        <v>2187.5</v>
      </c>
      <c r="X137" s="94" t="s">
        <v>1251</v>
      </c>
      <c r="Y137" s="94" t="s">
        <v>1251</v>
      </c>
      <c r="Z137" s="94" t="s">
        <v>1251</v>
      </c>
      <c r="AA137" s="94" t="s">
        <v>1251</v>
      </c>
      <c r="AB137" s="94" t="s">
        <v>1251</v>
      </c>
      <c r="AC137" s="94" t="s">
        <v>1251</v>
      </c>
      <c r="AD137" s="94" t="s">
        <v>1251</v>
      </c>
      <c r="AE137" s="94" t="s">
        <v>1251</v>
      </c>
      <c r="AF137" s="94" t="s">
        <v>1251</v>
      </c>
      <c r="AG137" s="94" t="s">
        <v>1251</v>
      </c>
      <c r="AH137" s="94" t="s">
        <v>1251</v>
      </c>
      <c r="AI137" s="94" t="s">
        <v>1251</v>
      </c>
      <c r="AJ137" s="94" t="s">
        <v>1251</v>
      </c>
      <c r="AK137" s="94" t="s">
        <v>1251</v>
      </c>
      <c r="AL137" s="94" t="s">
        <v>1251</v>
      </c>
      <c r="AM137" s="94" t="s">
        <v>1251</v>
      </c>
      <c r="AN137" s="94" t="s">
        <v>1251</v>
      </c>
      <c r="AO137" s="94" t="s">
        <v>1251</v>
      </c>
      <c r="AP137" s="94" t="s">
        <v>1251</v>
      </c>
      <c r="AQ137" s="94" t="s">
        <v>1251</v>
      </c>
      <c r="AR137" s="94" t="s">
        <v>1251</v>
      </c>
      <c r="AT137" s="69"/>
      <c r="AU137" s="69"/>
      <c r="AV137" s="69"/>
      <c r="AW137" s="69"/>
      <c r="AX137" s="69"/>
      <c r="AY137" s="69"/>
      <c r="AZ137" s="69"/>
      <c r="BA137" s="69"/>
      <c r="BB137" s="69"/>
      <c r="BC137" s="69"/>
      <c r="BD137" s="69" t="s">
        <v>1253</v>
      </c>
      <c r="BE137" s="69" t="s">
        <v>1253</v>
      </c>
      <c r="BF137" s="69" t="s">
        <v>1253</v>
      </c>
      <c r="BG137" s="69" t="s">
        <v>1253</v>
      </c>
      <c r="BH137" s="69" t="s">
        <v>1253</v>
      </c>
      <c r="BI137" s="69" t="s">
        <v>1253</v>
      </c>
      <c r="BJ137" s="69" t="s">
        <v>1253</v>
      </c>
      <c r="BK137" s="69" t="s">
        <v>1253</v>
      </c>
      <c r="BL137" s="69"/>
      <c r="BM137" s="69"/>
      <c r="BN137" s="69"/>
      <c r="BO137" s="69"/>
      <c r="BP137" s="69"/>
      <c r="BQ137" s="69"/>
      <c r="BR137" s="69"/>
      <c r="BS137" s="69"/>
      <c r="BT137" s="69"/>
      <c r="BU137" s="69"/>
      <c r="BV137" s="77"/>
      <c r="BW137" s="77"/>
      <c r="BX137" s="77"/>
      <c r="CD137" s="98"/>
      <c r="CE137" s="98"/>
      <c r="CF137" s="98"/>
    </row>
    <row r="138" spans="1:84" x14ac:dyDescent="0.3">
      <c r="A138" s="72" t="s">
        <v>1096</v>
      </c>
      <c r="B138" s="94" t="s">
        <v>1251</v>
      </c>
      <c r="C138" s="94" t="s">
        <v>1251</v>
      </c>
      <c r="D138" s="94" t="s">
        <v>1251</v>
      </c>
      <c r="E138" s="94" t="s">
        <v>1251</v>
      </c>
      <c r="F138" s="94" t="s">
        <v>1251</v>
      </c>
      <c r="G138" s="94" t="s">
        <v>1251</v>
      </c>
      <c r="H138" s="94" t="s">
        <v>1251</v>
      </c>
      <c r="I138" s="352"/>
      <c r="J138" s="94" t="s">
        <v>1251</v>
      </c>
      <c r="K138" s="350"/>
      <c r="L138" s="94" t="s">
        <v>1251</v>
      </c>
      <c r="M138" s="94" t="s">
        <v>1251</v>
      </c>
      <c r="N138" s="94" t="s">
        <v>1251</v>
      </c>
      <c r="O138" s="119">
        <v>1812.5</v>
      </c>
      <c r="P138" s="94" t="s">
        <v>1251</v>
      </c>
      <c r="Q138" s="119">
        <v>2250</v>
      </c>
      <c r="R138" s="94" t="s">
        <v>1251</v>
      </c>
      <c r="S138" s="119">
        <v>2250</v>
      </c>
      <c r="T138" s="20">
        <v>2406.25</v>
      </c>
      <c r="U138" s="20">
        <v>2250</v>
      </c>
      <c r="V138" s="94" t="s">
        <v>1251</v>
      </c>
      <c r="W138" s="20">
        <v>2312.5</v>
      </c>
      <c r="X138" s="94" t="s">
        <v>1251</v>
      </c>
      <c r="Y138" s="120">
        <v>2250</v>
      </c>
      <c r="Z138" s="20">
        <v>2250</v>
      </c>
      <c r="AA138" s="20">
        <v>2250</v>
      </c>
      <c r="AB138" s="20">
        <v>2281.25</v>
      </c>
      <c r="AC138" s="20">
        <v>2250</v>
      </c>
      <c r="AD138" s="20">
        <v>2250</v>
      </c>
      <c r="AE138" s="20">
        <v>2250</v>
      </c>
      <c r="AF138" s="20">
        <v>2250</v>
      </c>
      <c r="AG138" s="20">
        <v>1875</v>
      </c>
      <c r="AH138" s="20">
        <v>2250</v>
      </c>
      <c r="AI138" s="20">
        <v>2312.5</v>
      </c>
      <c r="AJ138" s="20">
        <v>2312.5</v>
      </c>
      <c r="AK138" s="20">
        <v>2250</v>
      </c>
      <c r="AL138" s="20">
        <v>2312.5</v>
      </c>
      <c r="AM138" s="20">
        <v>2812.5</v>
      </c>
      <c r="AN138" s="20">
        <v>2750</v>
      </c>
      <c r="AO138" s="20">
        <v>2250</v>
      </c>
      <c r="AP138" s="20">
        <v>2750</v>
      </c>
      <c r="AQ138" s="20">
        <v>2250</v>
      </c>
      <c r="AR138" s="20">
        <v>2250</v>
      </c>
      <c r="AT138" s="69"/>
      <c r="AU138" s="69"/>
      <c r="AV138" s="69"/>
      <c r="AW138" s="69"/>
      <c r="AX138" s="69"/>
      <c r="AY138" s="69"/>
      <c r="AZ138" s="69"/>
      <c r="BA138" s="69"/>
      <c r="BB138" s="69"/>
      <c r="BC138" s="69" t="s">
        <v>1253</v>
      </c>
      <c r="BD138" s="69" t="s">
        <v>1253</v>
      </c>
      <c r="BE138" s="69" t="s">
        <v>1253</v>
      </c>
      <c r="BF138" s="69" t="s">
        <v>1253</v>
      </c>
      <c r="BG138" s="69" t="s">
        <v>1253</v>
      </c>
      <c r="BH138" s="69">
        <v>6.944444444444442E-2</v>
      </c>
      <c r="BI138" s="69">
        <v>-6.4935064935064957E-2</v>
      </c>
      <c r="BJ138" s="69" t="s">
        <v>1253</v>
      </c>
      <c r="BK138" s="69" t="s">
        <v>1253</v>
      </c>
      <c r="BL138" s="69"/>
      <c r="BM138" s="69"/>
      <c r="BN138" s="69">
        <v>0</v>
      </c>
      <c r="BO138" s="69">
        <v>0</v>
      </c>
      <c r="BP138" s="69">
        <v>1.388888888888884E-2</v>
      </c>
      <c r="BQ138" s="69">
        <v>-1.3698630136986356E-2</v>
      </c>
      <c r="BR138" s="69">
        <v>0</v>
      </c>
      <c r="BS138" s="69">
        <v>0</v>
      </c>
      <c r="BT138" s="69">
        <v>0</v>
      </c>
      <c r="BU138" s="69">
        <v>-0.16666666666666663</v>
      </c>
      <c r="BV138" s="77">
        <v>0.19999999999999996</v>
      </c>
      <c r="BW138" s="77">
        <v>2.7777777777777679E-2</v>
      </c>
      <c r="BX138" s="77">
        <v>0</v>
      </c>
      <c r="BY138" s="77">
        <v>-2.7027027027026973E-2</v>
      </c>
      <c r="BZ138" s="77">
        <v>2.7777777777777679E-2</v>
      </c>
      <c r="CA138" s="77">
        <v>0.21621621621621623</v>
      </c>
      <c r="CB138" s="77">
        <v>-2.2222222222222254E-2</v>
      </c>
      <c r="CC138" s="77">
        <v>-0.18181818181818177</v>
      </c>
      <c r="CD138" s="98">
        <v>0.22222222222222232</v>
      </c>
      <c r="CE138" s="98">
        <v>-0.18181818181818177</v>
      </c>
      <c r="CF138" s="98">
        <v>0</v>
      </c>
    </row>
    <row r="139" spans="1:84" x14ac:dyDescent="0.3">
      <c r="A139" s="72" t="s">
        <v>1256</v>
      </c>
      <c r="B139" s="94" t="s">
        <v>1251</v>
      </c>
      <c r="C139" s="94" t="s">
        <v>1251</v>
      </c>
      <c r="D139" s="94" t="s">
        <v>1251</v>
      </c>
      <c r="E139" s="94" t="s">
        <v>1251</v>
      </c>
      <c r="F139" s="94" t="s">
        <v>1251</v>
      </c>
      <c r="G139" s="94" t="s">
        <v>1251</v>
      </c>
      <c r="H139" s="94" t="s">
        <v>1251</v>
      </c>
      <c r="I139" s="352"/>
      <c r="J139" s="94" t="s">
        <v>1251</v>
      </c>
      <c r="K139" s="350"/>
      <c r="L139" s="94" t="s">
        <v>1251</v>
      </c>
      <c r="M139" s="94" t="s">
        <v>1251</v>
      </c>
      <c r="N139" s="119">
        <v>2218.75</v>
      </c>
      <c r="O139" s="119">
        <v>2312.5</v>
      </c>
      <c r="P139" s="119">
        <v>2187.5</v>
      </c>
      <c r="Q139" s="119">
        <v>1687.5</v>
      </c>
      <c r="R139" s="94" t="s">
        <v>1251</v>
      </c>
      <c r="S139" s="94" t="s">
        <v>1251</v>
      </c>
      <c r="T139" s="20">
        <v>1687.5</v>
      </c>
      <c r="U139" s="20">
        <v>1687.5</v>
      </c>
      <c r="V139" s="94" t="s">
        <v>1251</v>
      </c>
      <c r="W139" s="20">
        <v>2343.75</v>
      </c>
      <c r="X139" s="94" t="s">
        <v>1251</v>
      </c>
      <c r="Y139" s="94" t="s">
        <v>1251</v>
      </c>
      <c r="Z139" s="20">
        <v>2187.5</v>
      </c>
      <c r="AA139" s="94" t="s">
        <v>1251</v>
      </c>
      <c r="AB139" s="94" t="s">
        <v>1251</v>
      </c>
      <c r="AC139" s="94" t="s">
        <v>1251</v>
      </c>
      <c r="AD139" s="94" t="s">
        <v>1251</v>
      </c>
      <c r="AE139" s="94" t="s">
        <v>1251</v>
      </c>
      <c r="AF139" s="94" t="s">
        <v>1251</v>
      </c>
      <c r="AG139" s="94" t="s">
        <v>1251</v>
      </c>
      <c r="AH139" s="94" t="s">
        <v>1251</v>
      </c>
      <c r="AI139" s="94" t="s">
        <v>1251</v>
      </c>
      <c r="AJ139" s="94" t="s">
        <v>1251</v>
      </c>
      <c r="AK139" s="94" t="s">
        <v>1251</v>
      </c>
      <c r="AL139" s="94" t="s">
        <v>1251</v>
      </c>
      <c r="AM139" s="94" t="s">
        <v>1251</v>
      </c>
      <c r="AN139" s="94" t="s">
        <v>1251</v>
      </c>
      <c r="AO139" s="94" t="s">
        <v>1251</v>
      </c>
      <c r="AP139" s="94" t="s">
        <v>1251</v>
      </c>
      <c r="AQ139" s="94" t="s">
        <v>1251</v>
      </c>
      <c r="AR139" s="94" t="s">
        <v>1251</v>
      </c>
      <c r="AT139" s="69"/>
      <c r="AU139" s="69"/>
      <c r="AV139" s="69"/>
      <c r="AW139" s="69"/>
      <c r="AX139" s="69"/>
      <c r="AY139" s="69"/>
      <c r="AZ139" s="69"/>
      <c r="BA139" s="69"/>
      <c r="BB139" s="69" t="s">
        <v>1253</v>
      </c>
      <c r="BC139" s="69">
        <v>4.2253521126760507E-2</v>
      </c>
      <c r="BD139" s="69">
        <v>-5.4054054054054057E-2</v>
      </c>
      <c r="BE139" s="69">
        <v>-0.22857142857142854</v>
      </c>
      <c r="BF139" s="69" t="s">
        <v>1253</v>
      </c>
      <c r="BG139" s="69" t="s">
        <v>1253</v>
      </c>
      <c r="BH139" s="69" t="s">
        <v>1253</v>
      </c>
      <c r="BI139" s="69">
        <v>0</v>
      </c>
      <c r="BJ139" s="69" t="s">
        <v>1253</v>
      </c>
      <c r="BK139" s="69" t="s">
        <v>1253</v>
      </c>
      <c r="BL139" s="69"/>
      <c r="BM139" s="69"/>
      <c r="BN139" s="69"/>
      <c r="BO139" s="69"/>
      <c r="BP139" s="69"/>
      <c r="BQ139" s="69"/>
      <c r="BR139" s="69"/>
      <c r="BS139" s="69"/>
      <c r="BT139" s="69"/>
      <c r="BU139" s="69"/>
      <c r="BV139" s="77"/>
      <c r="BW139" s="77"/>
      <c r="BX139" s="77"/>
      <c r="CD139" s="98"/>
      <c r="CE139" s="98"/>
      <c r="CF139" s="98"/>
    </row>
    <row r="140" spans="1:84" x14ac:dyDescent="0.3">
      <c r="A140" s="72" t="s">
        <v>1097</v>
      </c>
      <c r="B140" s="94" t="s">
        <v>1251</v>
      </c>
      <c r="C140" s="94" t="s">
        <v>1251</v>
      </c>
      <c r="D140" s="94" t="s">
        <v>1251</v>
      </c>
      <c r="E140" s="94" t="s">
        <v>1251</v>
      </c>
      <c r="F140" s="94" t="s">
        <v>1251</v>
      </c>
      <c r="G140" s="94" t="s">
        <v>1251</v>
      </c>
      <c r="H140" s="94" t="s">
        <v>1251</v>
      </c>
      <c r="I140" s="352"/>
      <c r="J140" s="94" t="s">
        <v>1251</v>
      </c>
      <c r="K140" s="350"/>
      <c r="L140" s="94" t="s">
        <v>1251</v>
      </c>
      <c r="M140" s="94" t="s">
        <v>1251</v>
      </c>
      <c r="N140" s="94" t="s">
        <v>1251</v>
      </c>
      <c r="O140" s="94" t="s">
        <v>1251</v>
      </c>
      <c r="P140" s="94" t="s">
        <v>1251</v>
      </c>
      <c r="Q140" s="94" t="s">
        <v>1251</v>
      </c>
      <c r="R140" s="94" t="s">
        <v>1251</v>
      </c>
      <c r="S140" s="94" t="s">
        <v>1251</v>
      </c>
      <c r="T140" s="94" t="s">
        <v>1251</v>
      </c>
      <c r="U140" s="20">
        <v>3000</v>
      </c>
      <c r="V140" s="20">
        <v>2812.5</v>
      </c>
      <c r="W140" s="20">
        <v>2906.25</v>
      </c>
      <c r="X140" s="20">
        <v>2833.375</v>
      </c>
      <c r="Y140" s="120">
        <v>2556.25</v>
      </c>
      <c r="Z140" s="20">
        <v>2458.375</v>
      </c>
      <c r="AA140" s="20">
        <v>2645.8125</v>
      </c>
      <c r="AB140" s="20">
        <v>2515.625</v>
      </c>
      <c r="AC140" s="20">
        <v>2531.25</v>
      </c>
      <c r="AD140" s="20">
        <v>2550</v>
      </c>
      <c r="AE140" s="20">
        <v>2656.25</v>
      </c>
      <c r="AF140" s="20">
        <v>2406.25</v>
      </c>
      <c r="AG140" s="94" t="s">
        <v>1251</v>
      </c>
      <c r="AH140" s="94" t="s">
        <v>1251</v>
      </c>
      <c r="AI140" s="20">
        <v>2687.5</v>
      </c>
      <c r="AJ140" s="20">
        <v>2687.5</v>
      </c>
      <c r="AK140" s="20">
        <v>2687.5</v>
      </c>
      <c r="AL140" s="20">
        <v>3187.5</v>
      </c>
      <c r="AM140" s="20">
        <v>3312.5</v>
      </c>
      <c r="AN140" s="20">
        <v>3125</v>
      </c>
      <c r="AO140" s="20">
        <v>4312.5</v>
      </c>
      <c r="AP140" s="20">
        <v>5406.25</v>
      </c>
      <c r="AQ140" s="20">
        <v>4312.5</v>
      </c>
      <c r="AR140" s="20">
        <v>4187.5</v>
      </c>
      <c r="AT140" s="69"/>
      <c r="AU140" s="69"/>
      <c r="AV140" s="69"/>
      <c r="AW140" s="69"/>
      <c r="AX140" s="69"/>
      <c r="AY140" s="69"/>
      <c r="AZ140" s="69"/>
      <c r="BA140" s="69"/>
      <c r="BB140" s="69"/>
      <c r="BC140" s="69"/>
      <c r="BD140" s="69"/>
      <c r="BE140" s="69"/>
      <c r="BF140" s="69"/>
      <c r="BG140" s="69"/>
      <c r="BH140" s="69"/>
      <c r="BI140" s="69" t="s">
        <v>1253</v>
      </c>
      <c r="BJ140" s="69">
        <v>-6.25E-2</v>
      </c>
      <c r="BK140" s="69">
        <v>3.3333333333333437E-2</v>
      </c>
      <c r="BL140" s="69">
        <v>-2.5075268817204344E-2</v>
      </c>
      <c r="BM140" s="69">
        <v>-9.7807385185512019E-2</v>
      </c>
      <c r="BN140" s="69">
        <v>-3.8288508557457246E-2</v>
      </c>
      <c r="BO140" s="69">
        <v>7.6244470432704547E-2</v>
      </c>
      <c r="BP140" s="69">
        <v>-4.9205111851274408E-2</v>
      </c>
      <c r="BQ140" s="69">
        <v>6.2111801242235032E-3</v>
      </c>
      <c r="BR140" s="69">
        <v>7.4074074074073071E-3</v>
      </c>
      <c r="BS140" s="69">
        <v>4.1666666666666741E-2</v>
      </c>
      <c r="BT140" s="69">
        <v>-9.4117647058823528E-2</v>
      </c>
      <c r="BU140" s="69"/>
      <c r="BV140" s="77"/>
      <c r="BW140" s="77"/>
      <c r="BX140" s="77">
        <v>0</v>
      </c>
      <c r="BY140" s="77">
        <v>0</v>
      </c>
      <c r="BZ140" s="77">
        <v>0.18604651162790709</v>
      </c>
      <c r="CA140" s="77">
        <v>3.9215686274509887E-2</v>
      </c>
      <c r="CB140" s="77">
        <v>-5.6603773584905648E-2</v>
      </c>
      <c r="CC140" s="77">
        <v>0.37999999999999989</v>
      </c>
      <c r="CD140" s="98">
        <v>0.25362318840579712</v>
      </c>
      <c r="CE140" s="98">
        <v>-0.20231213872832365</v>
      </c>
      <c r="CF140" s="98">
        <v>-2.8985507246376829E-2</v>
      </c>
    </row>
    <row r="141" spans="1:84" x14ac:dyDescent="0.3">
      <c r="A141" s="72" t="s">
        <v>1098</v>
      </c>
      <c r="B141" s="20">
        <v>1250</v>
      </c>
      <c r="C141" s="20">
        <v>1417</v>
      </c>
      <c r="D141" s="20">
        <v>1333</v>
      </c>
      <c r="E141" s="20">
        <v>1583</v>
      </c>
      <c r="F141" s="20">
        <v>875</v>
      </c>
      <c r="G141" s="20">
        <v>1458</v>
      </c>
      <c r="H141" s="20">
        <v>1583.3333333333335</v>
      </c>
      <c r="I141" s="352"/>
      <c r="J141" s="94" t="s">
        <v>1251</v>
      </c>
      <c r="K141" s="350"/>
      <c r="L141" s="94" t="s">
        <v>1251</v>
      </c>
      <c r="M141" s="20">
        <v>2250</v>
      </c>
      <c r="N141" s="119">
        <v>2812.5</v>
      </c>
      <c r="O141" s="94" t="s">
        <v>1251</v>
      </c>
      <c r="P141" s="94" t="s">
        <v>1251</v>
      </c>
      <c r="Q141" s="119">
        <v>2375</v>
      </c>
      <c r="R141" s="119">
        <v>2375</v>
      </c>
      <c r="S141" s="119">
        <v>2375</v>
      </c>
      <c r="T141" s="20">
        <v>2375</v>
      </c>
      <c r="U141" s="20">
        <v>2375</v>
      </c>
      <c r="V141" s="20">
        <v>2375</v>
      </c>
      <c r="W141" s="20">
        <v>2375</v>
      </c>
      <c r="X141" s="20">
        <v>2375</v>
      </c>
      <c r="Y141" s="120">
        <v>2375</v>
      </c>
      <c r="Z141" s="20">
        <v>2375</v>
      </c>
      <c r="AA141" s="20">
        <v>2375</v>
      </c>
      <c r="AB141" s="20">
        <v>2375</v>
      </c>
      <c r="AC141" s="20">
        <v>2375</v>
      </c>
      <c r="AD141" s="20">
        <v>2375</v>
      </c>
      <c r="AE141" s="20">
        <v>2375</v>
      </c>
      <c r="AF141" s="20">
        <v>2375</v>
      </c>
      <c r="AG141" s="20">
        <v>2375</v>
      </c>
      <c r="AH141" s="20">
        <v>2375</v>
      </c>
      <c r="AI141" s="20">
        <v>2375</v>
      </c>
      <c r="AJ141" s="20">
        <v>2187.5</v>
      </c>
      <c r="AK141" s="20">
        <v>2187.5</v>
      </c>
      <c r="AL141" s="20">
        <v>2312.5</v>
      </c>
      <c r="AM141" s="20">
        <v>2312.5</v>
      </c>
      <c r="AN141" s="20">
        <v>2375</v>
      </c>
      <c r="AO141" s="20">
        <v>2375</v>
      </c>
      <c r="AP141" s="20">
        <v>2406.25</v>
      </c>
      <c r="AQ141" s="20">
        <v>2437.5</v>
      </c>
      <c r="AR141" s="20">
        <v>2968.75</v>
      </c>
      <c r="AT141" s="69">
        <v>-5.9280169371912494E-2</v>
      </c>
      <c r="AU141" s="69">
        <v>0.18754688672168052</v>
      </c>
      <c r="AV141" s="69">
        <v>-0.44725205306380289</v>
      </c>
      <c r="AW141" s="69">
        <v>0.66628571428571437</v>
      </c>
      <c r="AX141" s="69">
        <v>8.5962505715592163E-2</v>
      </c>
      <c r="AY141" s="69" t="s">
        <v>1253</v>
      </c>
      <c r="AZ141" s="69" t="s">
        <v>1253</v>
      </c>
      <c r="BA141" s="69" t="s">
        <v>1253</v>
      </c>
      <c r="BB141" s="69">
        <v>0.25</v>
      </c>
      <c r="BC141" s="69" t="s">
        <v>1253</v>
      </c>
      <c r="BD141" s="69" t="s">
        <v>1253</v>
      </c>
      <c r="BE141" s="69" t="s">
        <v>1253</v>
      </c>
      <c r="BF141" s="69">
        <v>0</v>
      </c>
      <c r="BG141" s="69">
        <v>0</v>
      </c>
      <c r="BH141" s="69">
        <v>0</v>
      </c>
      <c r="BI141" s="69">
        <v>0</v>
      </c>
      <c r="BJ141" s="69">
        <v>0</v>
      </c>
      <c r="BK141" s="69">
        <v>0</v>
      </c>
      <c r="BL141" s="69">
        <v>0</v>
      </c>
      <c r="BM141" s="69">
        <v>0</v>
      </c>
      <c r="BN141" s="69">
        <v>0</v>
      </c>
      <c r="BO141" s="69">
        <v>0</v>
      </c>
      <c r="BP141" s="69">
        <v>0</v>
      </c>
      <c r="BQ141" s="69">
        <v>0</v>
      </c>
      <c r="BR141" s="69">
        <v>0</v>
      </c>
      <c r="BS141" s="69">
        <v>0</v>
      </c>
      <c r="BT141" s="69">
        <v>0</v>
      </c>
      <c r="BU141" s="69">
        <v>0</v>
      </c>
      <c r="BV141" s="77">
        <v>0</v>
      </c>
      <c r="BW141" s="77">
        <v>0</v>
      </c>
      <c r="BX141" s="77">
        <v>-7.8947368421052655E-2</v>
      </c>
      <c r="BY141" s="77">
        <v>0</v>
      </c>
      <c r="BZ141" s="77">
        <v>5.7142857142857162E-2</v>
      </c>
      <c r="CA141" s="77">
        <v>0</v>
      </c>
      <c r="CB141" s="77">
        <v>2.7027027027026973E-2</v>
      </c>
      <c r="CC141" s="77">
        <v>0</v>
      </c>
      <c r="CD141" s="98">
        <v>1.3157894736842035E-2</v>
      </c>
      <c r="CE141" s="98">
        <v>1.298701298701288E-2</v>
      </c>
      <c r="CF141" s="98">
        <v>0.21794871794871784</v>
      </c>
    </row>
    <row r="142" spans="1:84" x14ac:dyDescent="0.3">
      <c r="A142" s="8" t="s">
        <v>1099</v>
      </c>
      <c r="B142" s="20">
        <v>1333</v>
      </c>
      <c r="C142" s="20">
        <v>1333</v>
      </c>
      <c r="D142" s="20">
        <v>1083</v>
      </c>
      <c r="E142" s="20">
        <v>1333</v>
      </c>
      <c r="F142" s="20">
        <v>1083</v>
      </c>
      <c r="G142" s="20">
        <v>1083</v>
      </c>
      <c r="H142" s="94" t="s">
        <v>1251</v>
      </c>
      <c r="I142" s="352"/>
      <c r="J142" s="20">
        <v>1250</v>
      </c>
      <c r="K142" s="350"/>
      <c r="L142" s="20">
        <v>2250</v>
      </c>
      <c r="M142" s="94" t="s">
        <v>1251</v>
      </c>
      <c r="N142" s="119">
        <v>2750</v>
      </c>
      <c r="O142" s="119">
        <v>2250</v>
      </c>
      <c r="P142" s="119">
        <v>2312.5</v>
      </c>
      <c r="Q142" s="119">
        <v>1250</v>
      </c>
      <c r="R142" s="94" t="s">
        <v>1251</v>
      </c>
      <c r="S142" s="119">
        <v>2312.5</v>
      </c>
      <c r="T142" s="121" t="s">
        <v>1251</v>
      </c>
      <c r="U142" s="20">
        <v>1750</v>
      </c>
      <c r="V142" s="94" t="s">
        <v>1251</v>
      </c>
      <c r="W142" s="94" t="s">
        <v>1251</v>
      </c>
      <c r="X142" s="94" t="s">
        <v>1251</v>
      </c>
      <c r="Y142" s="94" t="s">
        <v>1251</v>
      </c>
      <c r="Z142" s="78" t="s">
        <v>1251</v>
      </c>
      <c r="AA142" s="20">
        <v>2304.6875</v>
      </c>
      <c r="AB142" s="20">
        <v>2437.5</v>
      </c>
      <c r="AC142" s="20">
        <v>2375</v>
      </c>
      <c r="AD142" s="20">
        <v>2312.5</v>
      </c>
      <c r="AE142" s="20">
        <v>2312.5</v>
      </c>
      <c r="AF142" s="20">
        <v>2312.5</v>
      </c>
      <c r="AG142" s="94" t="s">
        <v>1251</v>
      </c>
      <c r="AH142" s="20">
        <v>1812.5</v>
      </c>
      <c r="AI142" s="20">
        <v>1812.5</v>
      </c>
      <c r="AJ142" s="20">
        <v>1812.5</v>
      </c>
      <c r="AK142" s="20">
        <v>1812.5</v>
      </c>
      <c r="AL142" s="20">
        <v>1812.5</v>
      </c>
      <c r="AM142" s="20">
        <v>2812.5</v>
      </c>
      <c r="AN142" s="20">
        <v>2812.5</v>
      </c>
      <c r="AO142" s="20">
        <v>2812.5</v>
      </c>
      <c r="AP142" s="20">
        <v>2812.5</v>
      </c>
      <c r="AQ142" s="20">
        <v>3312.5</v>
      </c>
      <c r="AR142" s="20">
        <v>3000</v>
      </c>
      <c r="AT142" s="69">
        <v>-0.18754688672168041</v>
      </c>
      <c r="AU142" s="69">
        <v>0.23084025854108958</v>
      </c>
      <c r="AV142" s="69">
        <v>-0.18754688672168041</v>
      </c>
      <c r="AW142" s="69">
        <v>0</v>
      </c>
      <c r="AX142" s="69" t="s">
        <v>1253</v>
      </c>
      <c r="AY142" s="69" t="s">
        <v>1253</v>
      </c>
      <c r="AZ142" s="69">
        <v>6.6666666666666652E-2</v>
      </c>
      <c r="BA142" s="69" t="s">
        <v>1253</v>
      </c>
      <c r="BB142" s="69" t="s">
        <v>1253</v>
      </c>
      <c r="BC142" s="69">
        <v>-0.18181818181818177</v>
      </c>
      <c r="BD142" s="69">
        <v>2.7777777777777679E-2</v>
      </c>
      <c r="BE142" s="69">
        <v>-0.45945945945945943</v>
      </c>
      <c r="BF142" s="69" t="s">
        <v>1253</v>
      </c>
      <c r="BG142" s="69" t="s">
        <v>1253</v>
      </c>
      <c r="BH142" s="69" t="s">
        <v>1253</v>
      </c>
      <c r="BI142" s="69" t="s">
        <v>1253</v>
      </c>
      <c r="BJ142" s="69" t="s">
        <v>1253</v>
      </c>
      <c r="BK142" s="69" t="s">
        <v>1253</v>
      </c>
      <c r="BL142" s="69"/>
      <c r="BM142" s="69"/>
      <c r="BN142" s="69"/>
      <c r="BO142" s="69"/>
      <c r="BP142" s="69">
        <v>5.7627118644067776E-2</v>
      </c>
      <c r="BQ142" s="69">
        <v>-2.5641025641025661E-2</v>
      </c>
      <c r="BR142" s="69">
        <v>-2.6315789473684181E-2</v>
      </c>
      <c r="BS142" s="69">
        <v>0</v>
      </c>
      <c r="BT142" s="69">
        <v>0</v>
      </c>
      <c r="BU142" s="69"/>
      <c r="BV142" s="77"/>
      <c r="BW142" s="77">
        <v>0</v>
      </c>
      <c r="BX142" s="77">
        <v>0</v>
      </c>
      <c r="BY142" s="77">
        <v>0</v>
      </c>
      <c r="BZ142" s="77">
        <v>0</v>
      </c>
      <c r="CA142" s="77">
        <v>0.55172413793103448</v>
      </c>
      <c r="CB142" s="77">
        <v>0</v>
      </c>
      <c r="CC142" s="77">
        <v>0</v>
      </c>
      <c r="CD142" s="98">
        <v>0</v>
      </c>
      <c r="CE142" s="98">
        <v>0.17777777777777781</v>
      </c>
      <c r="CF142" s="98">
        <v>-9.4339622641509413E-2</v>
      </c>
    </row>
    <row r="143" spans="1:84" x14ac:dyDescent="0.3">
      <c r="A143" s="72" t="s">
        <v>1100</v>
      </c>
      <c r="B143" s="20">
        <v>1292</v>
      </c>
      <c r="C143" s="94" t="s">
        <v>1251</v>
      </c>
      <c r="D143" s="94" t="s">
        <v>1251</v>
      </c>
      <c r="E143" s="94" t="s">
        <v>1251</v>
      </c>
      <c r="F143" s="20">
        <v>1033</v>
      </c>
      <c r="G143" s="94" t="s">
        <v>1251</v>
      </c>
      <c r="H143" s="94" t="s">
        <v>1251</v>
      </c>
      <c r="I143" s="352"/>
      <c r="J143" s="94" t="s">
        <v>1251</v>
      </c>
      <c r="K143" s="350"/>
      <c r="L143" s="20">
        <v>2000</v>
      </c>
      <c r="M143" s="20">
        <v>2281.25</v>
      </c>
      <c r="N143" s="119">
        <v>2312.5</v>
      </c>
      <c r="O143" s="20">
        <v>2312.5</v>
      </c>
      <c r="P143" s="20">
        <v>2750</v>
      </c>
      <c r="Q143" s="119">
        <v>2812.5</v>
      </c>
      <c r="R143" s="119">
        <v>2812.5</v>
      </c>
      <c r="S143" s="94" t="s">
        <v>1251</v>
      </c>
      <c r="T143" s="20">
        <v>2812.5</v>
      </c>
      <c r="U143" s="20">
        <v>2812.5</v>
      </c>
      <c r="V143" s="94" t="s">
        <v>1251</v>
      </c>
      <c r="W143" s="94" t="s">
        <v>1251</v>
      </c>
      <c r="X143" s="20">
        <v>2812.5</v>
      </c>
      <c r="Y143" s="120">
        <v>2812.5</v>
      </c>
      <c r="Z143" s="20">
        <v>2812.5</v>
      </c>
      <c r="AA143" s="20">
        <v>2812.5</v>
      </c>
      <c r="AB143" s="20">
        <v>2812.5</v>
      </c>
      <c r="AC143" s="20">
        <v>2812.5</v>
      </c>
      <c r="AD143" s="20">
        <v>2812.5</v>
      </c>
      <c r="AE143" s="20">
        <v>2812.5</v>
      </c>
      <c r="AF143" s="20">
        <v>2812.5</v>
      </c>
      <c r="AG143" s="94" t="s">
        <v>1251</v>
      </c>
      <c r="AH143" s="20">
        <v>2812.5</v>
      </c>
      <c r="AI143" s="20">
        <v>2812.5</v>
      </c>
      <c r="AJ143" s="20">
        <v>2812.5</v>
      </c>
      <c r="AK143" s="20">
        <v>2812.5</v>
      </c>
      <c r="AL143" s="20">
        <v>2812.5</v>
      </c>
      <c r="AM143" s="20">
        <v>2812.5</v>
      </c>
      <c r="AN143" s="20">
        <v>2812.5</v>
      </c>
      <c r="AO143" s="20">
        <v>2812.5</v>
      </c>
      <c r="AP143" s="20">
        <v>2812.5</v>
      </c>
      <c r="AQ143" s="20">
        <v>2812.5</v>
      </c>
      <c r="AR143" s="20">
        <v>2812.5</v>
      </c>
      <c r="AT143" s="69" t="s">
        <v>1253</v>
      </c>
      <c r="AU143" s="69" t="s">
        <v>1253</v>
      </c>
      <c r="AV143" s="69" t="s">
        <v>1253</v>
      </c>
      <c r="AW143" s="69" t="s">
        <v>1253</v>
      </c>
      <c r="AX143" s="69" t="s">
        <v>1253</v>
      </c>
      <c r="AY143" s="69" t="s">
        <v>1253</v>
      </c>
      <c r="AZ143" s="69" t="s">
        <v>1253</v>
      </c>
      <c r="BA143" s="69">
        <v>0.140625</v>
      </c>
      <c r="BB143" s="69">
        <v>1.3698630136986356E-2</v>
      </c>
      <c r="BC143" s="69">
        <v>0</v>
      </c>
      <c r="BD143" s="69">
        <v>0.18918918918918926</v>
      </c>
      <c r="BE143" s="69">
        <v>2.2727272727272707E-2</v>
      </c>
      <c r="BF143" s="69">
        <v>0</v>
      </c>
      <c r="BG143" s="69" t="s">
        <v>1253</v>
      </c>
      <c r="BH143" s="69" t="s">
        <v>1253</v>
      </c>
      <c r="BI143" s="69">
        <v>0</v>
      </c>
      <c r="BJ143" s="69" t="s">
        <v>1253</v>
      </c>
      <c r="BK143" s="69" t="s">
        <v>1253</v>
      </c>
      <c r="BL143" s="69"/>
      <c r="BM143" s="69">
        <v>0</v>
      </c>
      <c r="BN143" s="69">
        <v>0</v>
      </c>
      <c r="BO143" s="69">
        <v>0</v>
      </c>
      <c r="BP143" s="69">
        <v>0</v>
      </c>
      <c r="BQ143" s="69">
        <v>0</v>
      </c>
      <c r="BR143" s="69">
        <v>0</v>
      </c>
      <c r="BS143" s="69">
        <v>0</v>
      </c>
      <c r="BT143" s="69">
        <v>0</v>
      </c>
      <c r="BU143" s="69"/>
      <c r="BV143" s="77"/>
      <c r="BW143" s="77">
        <v>0</v>
      </c>
      <c r="BX143" s="77">
        <v>0</v>
      </c>
      <c r="BY143" s="77">
        <v>0</v>
      </c>
      <c r="BZ143" s="77">
        <v>0</v>
      </c>
      <c r="CA143" s="77">
        <v>0</v>
      </c>
      <c r="CB143" s="77">
        <v>0</v>
      </c>
      <c r="CC143" s="77">
        <v>0</v>
      </c>
      <c r="CD143" s="98">
        <v>0</v>
      </c>
      <c r="CE143" s="98">
        <v>0</v>
      </c>
      <c r="CF143" s="98">
        <v>0</v>
      </c>
    </row>
    <row r="144" spans="1:84" x14ac:dyDescent="0.3">
      <c r="A144" s="72" t="s">
        <v>1101</v>
      </c>
      <c r="B144" s="20">
        <v>1417</v>
      </c>
      <c r="C144" s="20">
        <v>1417</v>
      </c>
      <c r="D144" s="20">
        <v>1383</v>
      </c>
      <c r="E144" s="94" t="s">
        <v>1251</v>
      </c>
      <c r="F144" s="94" t="s">
        <v>1251</v>
      </c>
      <c r="G144" s="94" t="s">
        <v>1251</v>
      </c>
      <c r="H144" s="94" t="s">
        <v>1251</v>
      </c>
      <c r="I144" s="352"/>
      <c r="J144" s="20">
        <v>1500</v>
      </c>
      <c r="K144" s="350"/>
      <c r="L144" s="94" t="s">
        <v>1251</v>
      </c>
      <c r="M144" s="20">
        <v>1750</v>
      </c>
      <c r="N144" s="94" t="s">
        <v>1251</v>
      </c>
      <c r="O144" s="20">
        <v>2250</v>
      </c>
      <c r="P144" s="20">
        <v>2312.5</v>
      </c>
      <c r="Q144" s="119">
        <v>1645.8331250000001</v>
      </c>
      <c r="R144" s="119">
        <v>1650</v>
      </c>
      <c r="S144" s="119">
        <v>2370</v>
      </c>
      <c r="T144" s="20">
        <v>2312.5</v>
      </c>
      <c r="U144" s="94" t="s">
        <v>1251</v>
      </c>
      <c r="V144" s="20">
        <v>2250</v>
      </c>
      <c r="W144" s="20">
        <v>2250</v>
      </c>
      <c r="X144" s="20">
        <v>2125</v>
      </c>
      <c r="Y144" s="120">
        <v>2312.5</v>
      </c>
      <c r="Z144" s="20">
        <v>2812.5</v>
      </c>
      <c r="AA144" s="20">
        <v>2812.5</v>
      </c>
      <c r="AB144" s="20">
        <v>1296.875</v>
      </c>
      <c r="AC144" s="20">
        <v>1312.5</v>
      </c>
      <c r="AD144" s="20">
        <v>1250</v>
      </c>
      <c r="AE144" s="20">
        <v>1750</v>
      </c>
      <c r="AF144" s="20">
        <v>1812.5</v>
      </c>
      <c r="AG144" s="20">
        <v>1812.5</v>
      </c>
      <c r="AH144" s="20">
        <v>1812.5</v>
      </c>
      <c r="AI144" s="20">
        <v>1812.5</v>
      </c>
      <c r="AJ144" s="20">
        <v>1812.5</v>
      </c>
      <c r="AK144" s="20">
        <v>1812.5</v>
      </c>
      <c r="AL144" s="20">
        <v>1812.5</v>
      </c>
      <c r="AM144" s="20">
        <v>1812.5</v>
      </c>
      <c r="AN144" s="20">
        <v>1812.5</v>
      </c>
      <c r="AO144" s="20">
        <v>1562.5</v>
      </c>
      <c r="AP144" s="20">
        <v>2562.5</v>
      </c>
      <c r="AQ144" s="20">
        <v>2812.5</v>
      </c>
      <c r="AR144" s="20">
        <v>1750</v>
      </c>
      <c r="AT144" s="69">
        <v>-2.3994354269583629E-2</v>
      </c>
      <c r="AU144" s="69" t="s">
        <v>1253</v>
      </c>
      <c r="AV144" s="69" t="s">
        <v>1253</v>
      </c>
      <c r="AW144" s="69" t="s">
        <v>1253</v>
      </c>
      <c r="AX144" s="69" t="s">
        <v>1253</v>
      </c>
      <c r="AY144" s="69" t="s">
        <v>1253</v>
      </c>
      <c r="AZ144" s="69" t="s">
        <v>1253</v>
      </c>
      <c r="BA144" s="69" t="s">
        <v>1253</v>
      </c>
      <c r="BB144" s="69" t="s">
        <v>1253</v>
      </c>
      <c r="BC144" s="69" t="s">
        <v>1253</v>
      </c>
      <c r="BD144" s="69">
        <v>2.7777777777777679E-2</v>
      </c>
      <c r="BE144" s="69">
        <v>-0.28828837837837828</v>
      </c>
      <c r="BF144" s="69">
        <v>2.5317724723761259E-3</v>
      </c>
      <c r="BG144" s="69">
        <v>0.43636363636363629</v>
      </c>
      <c r="BH144" s="69">
        <v>-2.4261603375527407E-2</v>
      </c>
      <c r="BI144" s="69" t="s">
        <v>1253</v>
      </c>
      <c r="BJ144" s="69" t="s">
        <v>1253</v>
      </c>
      <c r="BK144" s="69">
        <v>0</v>
      </c>
      <c r="BL144" s="69">
        <v>-5.555555555555558E-2</v>
      </c>
      <c r="BM144" s="69">
        <v>8.8235294117646967E-2</v>
      </c>
      <c r="BN144" s="69">
        <v>0.21621621621621623</v>
      </c>
      <c r="BO144" s="69">
        <v>0</v>
      </c>
      <c r="BP144" s="69">
        <v>-0.53888888888888886</v>
      </c>
      <c r="BQ144" s="69">
        <v>1.2048192771084265E-2</v>
      </c>
      <c r="BR144" s="69">
        <v>-4.7619047619047672E-2</v>
      </c>
      <c r="BS144" s="69">
        <v>0.39999999999999991</v>
      </c>
      <c r="BT144" s="69">
        <v>3.5714285714285809E-2</v>
      </c>
      <c r="BU144" s="69">
        <v>0</v>
      </c>
      <c r="BV144" s="77">
        <v>0</v>
      </c>
      <c r="BW144" s="77">
        <v>0</v>
      </c>
      <c r="BX144" s="77">
        <v>0</v>
      </c>
      <c r="BY144" s="77">
        <v>0</v>
      </c>
      <c r="BZ144" s="77">
        <v>0</v>
      </c>
      <c r="CA144" s="77">
        <v>0</v>
      </c>
      <c r="CB144" s="77">
        <v>0</v>
      </c>
      <c r="CC144" s="77">
        <v>-0.13793103448275867</v>
      </c>
      <c r="CD144" s="98">
        <v>0.6399999999999999</v>
      </c>
      <c r="CE144" s="98">
        <v>9.7560975609756184E-2</v>
      </c>
      <c r="CF144" s="98">
        <v>-0.37777777777777777</v>
      </c>
    </row>
    <row r="145" spans="1:84" x14ac:dyDescent="0.3">
      <c r="A145" s="72" t="s">
        <v>1102</v>
      </c>
      <c r="B145" s="94" t="s">
        <v>1251</v>
      </c>
      <c r="C145" s="94" t="s">
        <v>1251</v>
      </c>
      <c r="D145" s="94" t="s">
        <v>1251</v>
      </c>
      <c r="E145" s="94" t="s">
        <v>1251</v>
      </c>
      <c r="F145" s="94" t="s">
        <v>1251</v>
      </c>
      <c r="G145" s="94" t="s">
        <v>1251</v>
      </c>
      <c r="H145" s="94" t="s">
        <v>1251</v>
      </c>
      <c r="I145" s="352"/>
      <c r="J145" s="94" t="s">
        <v>1251</v>
      </c>
      <c r="K145" s="350"/>
      <c r="L145" s="94" t="s">
        <v>1251</v>
      </c>
      <c r="M145" s="94" t="s">
        <v>1251</v>
      </c>
      <c r="N145" s="94" t="s">
        <v>1251</v>
      </c>
      <c r="O145" s="94" t="s">
        <v>1251</v>
      </c>
      <c r="P145" s="20">
        <v>2437.5</v>
      </c>
      <c r="Q145" s="119">
        <v>2437.5</v>
      </c>
      <c r="R145" s="119">
        <v>2437.5</v>
      </c>
      <c r="S145" s="94" t="s">
        <v>1251</v>
      </c>
      <c r="T145" s="94" t="s">
        <v>1251</v>
      </c>
      <c r="U145" s="94" t="s">
        <v>1251</v>
      </c>
      <c r="V145" s="94" t="s">
        <v>1251</v>
      </c>
      <c r="W145" s="94" t="s">
        <v>1251</v>
      </c>
      <c r="X145" s="94" t="s">
        <v>1251</v>
      </c>
      <c r="Y145" s="94" t="s">
        <v>1251</v>
      </c>
      <c r="Z145" s="94" t="s">
        <v>1251</v>
      </c>
      <c r="AA145" s="94" t="s">
        <v>1251</v>
      </c>
      <c r="AB145" s="94" t="s">
        <v>1251</v>
      </c>
      <c r="AC145" s="94" t="s">
        <v>1251</v>
      </c>
      <c r="AD145" s="94" t="s">
        <v>1251</v>
      </c>
      <c r="AE145" s="94" t="s">
        <v>1251</v>
      </c>
      <c r="AF145" s="94" t="s">
        <v>1251</v>
      </c>
      <c r="AG145" s="94" t="s">
        <v>1251</v>
      </c>
      <c r="AH145" s="94" t="s">
        <v>1251</v>
      </c>
      <c r="AI145" s="94" t="s">
        <v>1251</v>
      </c>
      <c r="AJ145" s="94" t="s">
        <v>1251</v>
      </c>
      <c r="AK145" s="94" t="s">
        <v>1251</v>
      </c>
      <c r="AL145" s="94" t="s">
        <v>1251</v>
      </c>
      <c r="AM145" s="94" t="s">
        <v>1251</v>
      </c>
      <c r="AN145" s="20">
        <v>2375</v>
      </c>
      <c r="AO145" s="20">
        <v>2187.5</v>
      </c>
      <c r="AP145" s="20">
        <v>2687.5</v>
      </c>
      <c r="AQ145" s="20">
        <v>3187.5</v>
      </c>
      <c r="AR145" s="20">
        <v>2687.5</v>
      </c>
      <c r="AT145" s="69"/>
      <c r="AU145" s="69"/>
      <c r="AV145" s="69"/>
      <c r="AW145" s="69"/>
      <c r="AX145" s="69"/>
      <c r="AY145" s="69"/>
      <c r="AZ145" s="69"/>
      <c r="BA145" s="69"/>
      <c r="BB145" s="69"/>
      <c r="BC145" s="69"/>
      <c r="BD145" s="69" t="s">
        <v>1253</v>
      </c>
      <c r="BE145" s="69">
        <v>0</v>
      </c>
      <c r="BF145" s="69">
        <v>0</v>
      </c>
      <c r="BG145" s="69" t="s">
        <v>1253</v>
      </c>
      <c r="BH145" s="69" t="s">
        <v>1253</v>
      </c>
      <c r="BI145" s="69" t="s">
        <v>1253</v>
      </c>
      <c r="BJ145" s="69" t="s">
        <v>1253</v>
      </c>
      <c r="BK145" s="69" t="s">
        <v>1253</v>
      </c>
      <c r="BL145" s="69"/>
      <c r="BM145" s="69"/>
      <c r="BN145" s="69"/>
      <c r="BO145" s="69"/>
      <c r="BP145" s="69"/>
      <c r="BQ145" s="69"/>
      <c r="BR145" s="69"/>
      <c r="BS145" s="69"/>
      <c r="BT145" s="69"/>
      <c r="BU145" s="69"/>
      <c r="BV145" s="77"/>
      <c r="BW145" s="77"/>
      <c r="BX145" s="77"/>
      <c r="CB145" s="101"/>
      <c r="CC145" s="101">
        <v>-7.8947368421052655E-2</v>
      </c>
      <c r="CD145" s="98">
        <v>0.22857142857142865</v>
      </c>
      <c r="CE145" s="98">
        <v>0.18604651162790709</v>
      </c>
      <c r="CF145" s="98">
        <v>-0.15686274509803921</v>
      </c>
    </row>
    <row r="146" spans="1:84" x14ac:dyDescent="0.3">
      <c r="A146" s="72" t="s">
        <v>1103</v>
      </c>
      <c r="B146" s="94" t="s">
        <v>1251</v>
      </c>
      <c r="C146" s="94" t="s">
        <v>1251</v>
      </c>
      <c r="D146" s="94" t="s">
        <v>1251</v>
      </c>
      <c r="E146" s="20">
        <v>1333</v>
      </c>
      <c r="F146" s="20">
        <v>1333</v>
      </c>
      <c r="G146" s="121" t="s">
        <v>1251</v>
      </c>
      <c r="H146" s="20">
        <v>1333.3333333333333</v>
      </c>
      <c r="I146" s="352"/>
      <c r="J146" s="20">
        <v>1750</v>
      </c>
      <c r="K146" s="350"/>
      <c r="L146" s="119">
        <v>2375</v>
      </c>
      <c r="M146" s="119">
        <v>2375</v>
      </c>
      <c r="N146" s="119">
        <v>2812.5</v>
      </c>
      <c r="O146" s="119">
        <v>2812.5</v>
      </c>
      <c r="P146" s="20">
        <v>2812.5</v>
      </c>
      <c r="Q146" s="119">
        <v>2812.5</v>
      </c>
      <c r="R146" s="119">
        <v>2812.5</v>
      </c>
      <c r="S146" s="119">
        <v>2812.5</v>
      </c>
      <c r="T146" s="20">
        <v>2812.5</v>
      </c>
      <c r="U146" s="20">
        <v>2812.5</v>
      </c>
      <c r="V146" s="20">
        <v>2812.5</v>
      </c>
      <c r="W146" s="20">
        <v>2812.5</v>
      </c>
      <c r="X146" s="20">
        <v>2875</v>
      </c>
      <c r="Y146" s="120">
        <v>2812.5</v>
      </c>
      <c r="Z146" s="20">
        <v>2812.5</v>
      </c>
      <c r="AA146" s="20">
        <v>2804.6875</v>
      </c>
      <c r="AB146" s="20">
        <v>2843.75</v>
      </c>
      <c r="AC146" s="20">
        <v>3062.5</v>
      </c>
      <c r="AD146" s="20">
        <v>2812.5</v>
      </c>
      <c r="AE146" s="20">
        <v>2812.5</v>
      </c>
      <c r="AF146" s="20">
        <v>2812.5</v>
      </c>
      <c r="AG146" s="20">
        <v>2812.5</v>
      </c>
      <c r="AH146" s="20">
        <v>2812.5</v>
      </c>
      <c r="AI146" s="20">
        <v>2812.5</v>
      </c>
      <c r="AJ146" s="20">
        <v>2812.5</v>
      </c>
      <c r="AK146" s="20">
        <v>2812.5</v>
      </c>
      <c r="AL146" s="20">
        <v>3312.5</v>
      </c>
      <c r="AM146" s="20">
        <v>3312.5</v>
      </c>
      <c r="AN146" s="20">
        <v>3312.5</v>
      </c>
      <c r="AO146" s="20">
        <v>3812.5</v>
      </c>
      <c r="AP146" s="20">
        <v>2812.5</v>
      </c>
      <c r="AQ146" s="20">
        <v>2812.5</v>
      </c>
      <c r="AR146" s="20">
        <v>2812.5</v>
      </c>
      <c r="AT146" s="69" t="s">
        <v>1253</v>
      </c>
      <c r="AU146" s="69" t="s">
        <v>1253</v>
      </c>
      <c r="AV146" s="69">
        <v>0</v>
      </c>
      <c r="AW146" s="69" t="s">
        <v>1253</v>
      </c>
      <c r="AX146" s="69" t="s">
        <v>1253</v>
      </c>
      <c r="AY146" s="69">
        <v>0.3125</v>
      </c>
      <c r="AZ146" s="69">
        <v>-0.1428571428571429</v>
      </c>
      <c r="BA146" s="69">
        <v>0</v>
      </c>
      <c r="BB146" s="69">
        <v>0.18421052631578938</v>
      </c>
      <c r="BC146" s="69">
        <v>0</v>
      </c>
      <c r="BD146" s="69">
        <v>0</v>
      </c>
      <c r="BE146" s="69">
        <v>0</v>
      </c>
      <c r="BF146" s="69">
        <v>0</v>
      </c>
      <c r="BG146" s="69">
        <v>0</v>
      </c>
      <c r="BH146" s="69">
        <v>0</v>
      </c>
      <c r="BI146" s="69">
        <v>0</v>
      </c>
      <c r="BJ146" s="69">
        <v>0</v>
      </c>
      <c r="BK146" s="69">
        <v>0</v>
      </c>
      <c r="BL146" s="69">
        <v>2.2222222222222143E-2</v>
      </c>
      <c r="BM146" s="69">
        <v>-2.1739130434782594E-2</v>
      </c>
      <c r="BN146" s="69">
        <v>0</v>
      </c>
      <c r="BO146" s="69">
        <v>-2.7777777777777679E-3</v>
      </c>
      <c r="BP146" s="69">
        <v>1.3927576601671321E-2</v>
      </c>
      <c r="BQ146" s="69">
        <v>7.6923076923076872E-2</v>
      </c>
      <c r="BR146" s="69">
        <v>-8.1632653061224469E-2</v>
      </c>
      <c r="BS146" s="69">
        <v>0</v>
      </c>
      <c r="BT146" s="69">
        <v>0</v>
      </c>
      <c r="BU146" s="69">
        <v>0</v>
      </c>
      <c r="BV146" s="77">
        <v>0</v>
      </c>
      <c r="BW146" s="77">
        <v>0</v>
      </c>
      <c r="BX146" s="77">
        <v>0</v>
      </c>
      <c r="BY146" s="77">
        <v>0</v>
      </c>
      <c r="BZ146" s="77">
        <v>0.17777777777777781</v>
      </c>
      <c r="CA146" s="77">
        <v>0</v>
      </c>
      <c r="CB146" s="77">
        <v>0</v>
      </c>
      <c r="CC146" s="77">
        <v>0.15094339622641506</v>
      </c>
      <c r="CD146" s="98">
        <v>-0.26229508196721307</v>
      </c>
      <c r="CE146" s="98">
        <v>0</v>
      </c>
      <c r="CF146" s="98">
        <v>0</v>
      </c>
    </row>
    <row r="147" spans="1:84" x14ac:dyDescent="0.3">
      <c r="A147" s="8" t="s">
        <v>1104</v>
      </c>
      <c r="B147" s="94" t="s">
        <v>1251</v>
      </c>
      <c r="C147" s="94" t="s">
        <v>1251</v>
      </c>
      <c r="D147" s="94" t="s">
        <v>1251</v>
      </c>
      <c r="E147" s="94" t="s">
        <v>1251</v>
      </c>
      <c r="F147" s="94" t="s">
        <v>1251</v>
      </c>
      <c r="G147" s="94" t="s">
        <v>1251</v>
      </c>
      <c r="H147" s="94" t="s">
        <v>1251</v>
      </c>
      <c r="I147" s="352"/>
      <c r="J147" s="94" t="s">
        <v>1251</v>
      </c>
      <c r="K147" s="350"/>
      <c r="L147" s="94" t="s">
        <v>1251</v>
      </c>
      <c r="M147" s="94" t="s">
        <v>1251</v>
      </c>
      <c r="N147" s="94" t="s">
        <v>1251</v>
      </c>
      <c r="O147" s="94" t="s">
        <v>1251</v>
      </c>
      <c r="P147" s="94" t="s">
        <v>1251</v>
      </c>
      <c r="Q147" s="94" t="s">
        <v>1251</v>
      </c>
      <c r="R147" s="94" t="s">
        <v>1251</v>
      </c>
      <c r="S147" s="94" t="s">
        <v>1251</v>
      </c>
      <c r="T147" s="94" t="s">
        <v>1251</v>
      </c>
      <c r="U147" s="94" t="s">
        <v>1251</v>
      </c>
      <c r="V147" s="94" t="s">
        <v>1251</v>
      </c>
      <c r="W147" s="94" t="s">
        <v>1251</v>
      </c>
      <c r="X147" s="20">
        <v>2312.5</v>
      </c>
      <c r="Y147" s="120">
        <v>1750</v>
      </c>
      <c r="Z147" s="20">
        <v>1750</v>
      </c>
      <c r="AA147" s="20">
        <v>1781.25</v>
      </c>
      <c r="AB147" s="20">
        <v>1843.75</v>
      </c>
      <c r="AC147" s="20">
        <v>1812.5</v>
      </c>
      <c r="AD147" s="20">
        <v>2312.5</v>
      </c>
      <c r="AE147" s="20">
        <v>1812.5</v>
      </c>
      <c r="AF147" s="20">
        <v>1812.5</v>
      </c>
      <c r="AG147" s="20">
        <v>1687.5</v>
      </c>
      <c r="AH147" s="20">
        <v>1687.5</v>
      </c>
      <c r="AI147" s="20">
        <v>1781.25</v>
      </c>
      <c r="AJ147" s="20">
        <v>1812.5</v>
      </c>
      <c r="AK147" s="20">
        <v>1812.5</v>
      </c>
      <c r="AL147" s="20">
        <v>2375</v>
      </c>
      <c r="AM147" s="20">
        <v>2375</v>
      </c>
      <c r="AN147" s="20">
        <v>2812.5</v>
      </c>
      <c r="AO147" s="20">
        <v>2312.5</v>
      </c>
      <c r="AP147" s="94" t="s">
        <v>1251</v>
      </c>
      <c r="AQ147" s="20">
        <v>2250</v>
      </c>
      <c r="AR147" s="20">
        <v>2875</v>
      </c>
      <c r="AT147" s="69"/>
      <c r="AU147" s="69"/>
      <c r="AV147" s="69"/>
      <c r="AW147" s="69"/>
      <c r="AX147" s="69"/>
      <c r="AY147" s="69"/>
      <c r="AZ147" s="69"/>
      <c r="BA147" s="69"/>
      <c r="BB147" s="69"/>
      <c r="BC147" s="69"/>
      <c r="BD147" s="69"/>
      <c r="BE147" s="69"/>
      <c r="BF147" s="69"/>
      <c r="BG147" s="69"/>
      <c r="BH147" s="69"/>
      <c r="BI147" s="69"/>
      <c r="BJ147" s="69"/>
      <c r="BK147" s="69"/>
      <c r="BL147" s="69"/>
      <c r="BM147" s="69">
        <v>-0.2432432432432432</v>
      </c>
      <c r="BN147" s="69">
        <v>0</v>
      </c>
      <c r="BO147" s="69">
        <v>1.7857142857142794E-2</v>
      </c>
      <c r="BP147" s="69">
        <v>3.5087719298245723E-2</v>
      </c>
      <c r="BQ147" s="69">
        <v>-1.6949152542372836E-2</v>
      </c>
      <c r="BR147" s="69">
        <v>0.27586206896551735</v>
      </c>
      <c r="BS147" s="69">
        <v>-0.21621621621621623</v>
      </c>
      <c r="BT147" s="69">
        <v>0</v>
      </c>
      <c r="BU147" s="69">
        <v>-6.8965517241379337E-2</v>
      </c>
      <c r="BV147" s="77">
        <v>0</v>
      </c>
      <c r="BW147" s="77">
        <v>5.555555555555558E-2</v>
      </c>
      <c r="BX147" s="77">
        <v>1.7543859649122862E-2</v>
      </c>
      <c r="BY147" s="77">
        <v>0</v>
      </c>
      <c r="BZ147" s="77">
        <v>0.31034482758620685</v>
      </c>
      <c r="CA147" s="77">
        <v>0</v>
      </c>
      <c r="CB147" s="77">
        <v>0.18421052631578938</v>
      </c>
      <c r="CC147" s="77">
        <v>-0.17777777777777781</v>
      </c>
      <c r="CD147" s="98"/>
      <c r="CE147" s="98"/>
      <c r="CF147" s="98">
        <v>0.27777777777777768</v>
      </c>
    </row>
    <row r="148" spans="1:84" x14ac:dyDescent="0.3">
      <c r="A148" s="72" t="s">
        <v>1105</v>
      </c>
      <c r="B148" s="94" t="s">
        <v>1251</v>
      </c>
      <c r="C148" s="94" t="s">
        <v>1251</v>
      </c>
      <c r="D148" s="94" t="s">
        <v>1251</v>
      </c>
      <c r="E148" s="94" t="s">
        <v>1251</v>
      </c>
      <c r="F148" s="94" t="s">
        <v>1251</v>
      </c>
      <c r="G148" s="94" t="s">
        <v>1251</v>
      </c>
      <c r="H148" s="94" t="s">
        <v>1251</v>
      </c>
      <c r="I148" s="352"/>
      <c r="J148" s="94" t="s">
        <v>1251</v>
      </c>
      <c r="K148" s="350"/>
      <c r="L148" s="94" t="s">
        <v>1251</v>
      </c>
      <c r="M148" s="94" t="s">
        <v>1251</v>
      </c>
      <c r="N148" s="94" t="s">
        <v>1251</v>
      </c>
      <c r="O148" s="94" t="s">
        <v>1251</v>
      </c>
      <c r="P148" s="20">
        <v>2812.5</v>
      </c>
      <c r="Q148" s="119">
        <v>2812.5</v>
      </c>
      <c r="R148" s="119">
        <v>2812.5</v>
      </c>
      <c r="S148" s="119">
        <v>3125</v>
      </c>
      <c r="T148" s="20">
        <v>2250</v>
      </c>
      <c r="U148" s="20">
        <v>2812.5</v>
      </c>
      <c r="V148" s="20">
        <v>2875</v>
      </c>
      <c r="W148" s="20">
        <v>2875</v>
      </c>
      <c r="X148" s="20">
        <v>2875</v>
      </c>
      <c r="Y148" s="120">
        <v>2875</v>
      </c>
      <c r="Z148" s="20">
        <v>2875</v>
      </c>
      <c r="AA148" s="20">
        <v>2875</v>
      </c>
      <c r="AB148" s="20">
        <v>2875</v>
      </c>
      <c r="AC148" s="20">
        <v>2875</v>
      </c>
      <c r="AD148" s="94" t="s">
        <v>1251</v>
      </c>
      <c r="AE148" s="20">
        <v>2875</v>
      </c>
      <c r="AF148" s="20">
        <v>2875</v>
      </c>
      <c r="AG148" s="94" t="s">
        <v>1251</v>
      </c>
      <c r="AH148" s="20">
        <v>2312.5</v>
      </c>
      <c r="AI148" s="20">
        <v>2937.5</v>
      </c>
      <c r="AJ148" s="20">
        <v>2937.5</v>
      </c>
      <c r="AK148" s="20">
        <v>2875</v>
      </c>
      <c r="AL148" s="94" t="s">
        <v>1251</v>
      </c>
      <c r="AM148" s="20">
        <v>2812.5</v>
      </c>
      <c r="AN148" s="94" t="s">
        <v>1251</v>
      </c>
      <c r="AO148" s="20">
        <v>2937.5</v>
      </c>
      <c r="AP148" s="20">
        <v>2812.5</v>
      </c>
      <c r="AQ148" s="20">
        <v>2875</v>
      </c>
      <c r="AR148" s="20">
        <v>2875</v>
      </c>
      <c r="AT148" s="69"/>
      <c r="AU148" s="69"/>
      <c r="AV148" s="69"/>
      <c r="AW148" s="69"/>
      <c r="AX148" s="69"/>
      <c r="AY148" s="69"/>
      <c r="AZ148" s="69"/>
      <c r="BA148" s="69"/>
      <c r="BB148" s="69"/>
      <c r="BC148" s="69"/>
      <c r="BD148" s="69" t="s">
        <v>1253</v>
      </c>
      <c r="BE148" s="69">
        <v>0</v>
      </c>
      <c r="BF148" s="69">
        <v>0</v>
      </c>
      <c r="BG148" s="69">
        <v>0.11111111111111116</v>
      </c>
      <c r="BH148" s="69">
        <v>-0.28000000000000003</v>
      </c>
      <c r="BI148" s="69">
        <v>0.25</v>
      </c>
      <c r="BJ148" s="69">
        <v>2.2222222222222143E-2</v>
      </c>
      <c r="BK148" s="69">
        <v>0</v>
      </c>
      <c r="BL148" s="69">
        <v>0</v>
      </c>
      <c r="BM148" s="69">
        <v>0</v>
      </c>
      <c r="BN148" s="69">
        <v>0</v>
      </c>
      <c r="BO148" s="69">
        <v>0</v>
      </c>
      <c r="BP148" s="69">
        <v>0</v>
      </c>
      <c r="BQ148" s="69">
        <v>0</v>
      </c>
      <c r="BR148" s="69"/>
      <c r="BS148" s="69"/>
      <c r="BT148" s="69">
        <v>0</v>
      </c>
      <c r="BU148" s="69"/>
      <c r="BV148" s="77"/>
      <c r="BW148" s="77">
        <v>0.27027027027027017</v>
      </c>
      <c r="BX148" s="77">
        <v>0</v>
      </c>
      <c r="BY148" s="77">
        <v>-2.1276595744680882E-2</v>
      </c>
      <c r="CD148" s="98">
        <v>-4.2553191489361653E-2</v>
      </c>
      <c r="CE148" s="98">
        <v>2.2222222222222143E-2</v>
      </c>
      <c r="CF148" s="98">
        <v>0</v>
      </c>
    </row>
    <row r="149" spans="1:84" x14ac:dyDescent="0.3">
      <c r="A149" s="72" t="s">
        <v>1106</v>
      </c>
      <c r="B149" s="94" t="s">
        <v>1251</v>
      </c>
      <c r="C149" s="94" t="s">
        <v>1251</v>
      </c>
      <c r="D149" s="94" t="s">
        <v>1251</v>
      </c>
      <c r="E149" s="94" t="s">
        <v>1251</v>
      </c>
      <c r="F149" s="94" t="s">
        <v>1251</v>
      </c>
      <c r="G149" s="94" t="s">
        <v>1251</v>
      </c>
      <c r="H149" s="94" t="s">
        <v>1251</v>
      </c>
      <c r="I149" s="352"/>
      <c r="J149" s="94" t="s">
        <v>1251</v>
      </c>
      <c r="K149" s="350"/>
      <c r="L149" s="94" t="s">
        <v>1251</v>
      </c>
      <c r="M149" s="94" t="s">
        <v>1251</v>
      </c>
      <c r="N149" s="119">
        <v>2812.5</v>
      </c>
      <c r="O149" s="20">
        <v>2812.5</v>
      </c>
      <c r="P149" s="94" t="s">
        <v>1251</v>
      </c>
      <c r="Q149" s="119">
        <v>2812.5</v>
      </c>
      <c r="R149" s="119">
        <v>2875</v>
      </c>
      <c r="S149" s="94" t="s">
        <v>1251</v>
      </c>
      <c r="T149" s="20">
        <v>2812.5</v>
      </c>
      <c r="U149" s="94" t="s">
        <v>1251</v>
      </c>
      <c r="V149" s="94" t="s">
        <v>1251</v>
      </c>
      <c r="W149" s="94" t="s">
        <v>1251</v>
      </c>
      <c r="X149" s="94" t="s">
        <v>1251</v>
      </c>
      <c r="Y149" s="94" t="s">
        <v>1251</v>
      </c>
      <c r="Z149" s="94" t="s">
        <v>1251</v>
      </c>
      <c r="AA149" s="94" t="s">
        <v>1251</v>
      </c>
      <c r="AB149" s="94" t="s">
        <v>1251</v>
      </c>
      <c r="AC149" s="94" t="s">
        <v>1251</v>
      </c>
      <c r="AD149" s="20">
        <v>2875</v>
      </c>
      <c r="AE149" s="20">
        <v>2900</v>
      </c>
      <c r="AF149" s="20">
        <v>2906.25</v>
      </c>
      <c r="AG149" s="20">
        <v>2812.5</v>
      </c>
      <c r="AH149" s="20">
        <v>2750</v>
      </c>
      <c r="AI149" s="20">
        <v>2750</v>
      </c>
      <c r="AJ149" s="20">
        <v>2812.5</v>
      </c>
      <c r="AK149" s="20">
        <v>2375</v>
      </c>
      <c r="AL149" s="20">
        <v>2687.5</v>
      </c>
      <c r="AM149" s="20">
        <v>2312.5</v>
      </c>
      <c r="AN149" s="20">
        <v>2312.5</v>
      </c>
      <c r="AO149" s="94" t="s">
        <v>1251</v>
      </c>
      <c r="AP149" s="20">
        <v>2312.5</v>
      </c>
      <c r="AQ149" s="20">
        <v>2312.5</v>
      </c>
      <c r="AR149" s="20">
        <v>3312.5</v>
      </c>
      <c r="AT149" s="69"/>
      <c r="AU149" s="69"/>
      <c r="AV149" s="69"/>
      <c r="AW149" s="69"/>
      <c r="AX149" s="69"/>
      <c r="AY149" s="69"/>
      <c r="AZ149" s="69"/>
      <c r="BA149" s="69"/>
      <c r="BB149" s="69" t="s">
        <v>1253</v>
      </c>
      <c r="BC149" s="69">
        <v>0</v>
      </c>
      <c r="BD149" s="69" t="s">
        <v>1253</v>
      </c>
      <c r="BE149" s="69" t="s">
        <v>1253</v>
      </c>
      <c r="BF149" s="69">
        <v>2.2222222222222143E-2</v>
      </c>
      <c r="BG149" s="69" t="s">
        <v>1253</v>
      </c>
      <c r="BH149" s="69" t="s">
        <v>1253</v>
      </c>
      <c r="BI149" s="69" t="s">
        <v>1253</v>
      </c>
      <c r="BJ149" s="69" t="s">
        <v>1253</v>
      </c>
      <c r="BK149" s="69" t="s">
        <v>1253</v>
      </c>
      <c r="BL149" s="69"/>
      <c r="BM149" s="69"/>
      <c r="BN149" s="69"/>
      <c r="BO149" s="69"/>
      <c r="BP149" s="69"/>
      <c r="BQ149" s="69"/>
      <c r="BR149" s="69"/>
      <c r="BS149" s="69">
        <v>8.6956521739129933E-3</v>
      </c>
      <c r="BT149" s="69">
        <v>2.1551724137931494E-3</v>
      </c>
      <c r="BU149" s="69">
        <v>-3.2258064516129004E-2</v>
      </c>
      <c r="BV149" s="77">
        <v>-2.2222222222222254E-2</v>
      </c>
      <c r="BW149" s="77">
        <v>0</v>
      </c>
      <c r="BX149" s="77">
        <v>2.2727272727272707E-2</v>
      </c>
      <c r="BY149" s="77">
        <v>-0.15555555555555556</v>
      </c>
      <c r="BZ149" s="77">
        <v>0.13157894736842102</v>
      </c>
      <c r="CA149" s="77">
        <v>-0.13953488372093026</v>
      </c>
      <c r="CB149" s="77">
        <v>0</v>
      </c>
      <c r="CD149" s="98"/>
      <c r="CE149" s="98">
        <v>0</v>
      </c>
      <c r="CF149" s="98">
        <v>0.43243243243243246</v>
      </c>
    </row>
    <row r="150" spans="1:84" x14ac:dyDescent="0.3">
      <c r="A150" s="72" t="s">
        <v>1258</v>
      </c>
      <c r="B150" s="94" t="s">
        <v>1251</v>
      </c>
      <c r="C150" s="94" t="s">
        <v>1251</v>
      </c>
      <c r="D150" s="94" t="s">
        <v>1251</v>
      </c>
      <c r="E150" s="94" t="s">
        <v>1251</v>
      </c>
      <c r="F150" s="94" t="s">
        <v>1251</v>
      </c>
      <c r="G150" s="94" t="s">
        <v>1251</v>
      </c>
      <c r="H150" s="94" t="s">
        <v>1251</v>
      </c>
      <c r="I150" s="352"/>
      <c r="J150" s="94" t="s">
        <v>1251</v>
      </c>
      <c r="K150" s="350"/>
      <c r="L150" s="94" t="s">
        <v>1251</v>
      </c>
      <c r="M150" s="94" t="s">
        <v>1251</v>
      </c>
      <c r="N150" s="94" t="s">
        <v>1251</v>
      </c>
      <c r="O150" s="94" t="s">
        <v>1251</v>
      </c>
      <c r="P150" s="94" t="s">
        <v>1251</v>
      </c>
      <c r="Q150" s="94" t="s">
        <v>1251</v>
      </c>
      <c r="R150" s="94" t="s">
        <v>1251</v>
      </c>
      <c r="S150" s="94" t="s">
        <v>1251</v>
      </c>
      <c r="T150" s="94" t="s">
        <v>1251</v>
      </c>
      <c r="U150" s="94" t="s">
        <v>1251</v>
      </c>
      <c r="V150" s="94" t="s">
        <v>1251</v>
      </c>
      <c r="W150" s="94" t="s">
        <v>1251</v>
      </c>
      <c r="X150" s="94" t="s">
        <v>1251</v>
      </c>
      <c r="Y150" s="94" t="s">
        <v>1251</v>
      </c>
      <c r="Z150" s="78" t="s">
        <v>1251</v>
      </c>
      <c r="AA150" s="20">
        <v>2805</v>
      </c>
      <c r="AB150" s="94" t="s">
        <v>1251</v>
      </c>
      <c r="AC150" s="94" t="s">
        <v>1251</v>
      </c>
      <c r="AD150" s="94" t="s">
        <v>1251</v>
      </c>
      <c r="AE150" s="94" t="s">
        <v>1251</v>
      </c>
      <c r="AF150" s="94" t="s">
        <v>1251</v>
      </c>
      <c r="AG150" s="94" t="s">
        <v>1251</v>
      </c>
      <c r="AH150" s="94" t="s">
        <v>1251</v>
      </c>
      <c r="AI150" s="94" t="s">
        <v>1251</v>
      </c>
      <c r="AJ150" s="94" t="s">
        <v>1251</v>
      </c>
      <c r="AK150" s="94" t="s">
        <v>1251</v>
      </c>
      <c r="AL150" s="94" t="s">
        <v>1251</v>
      </c>
      <c r="AM150" s="94" t="s">
        <v>1251</v>
      </c>
      <c r="AN150" s="94" t="s">
        <v>1251</v>
      </c>
      <c r="AO150" s="94" t="s">
        <v>1251</v>
      </c>
      <c r="AP150" s="94" t="s">
        <v>1251</v>
      </c>
      <c r="AQ150" s="20">
        <v>2313</v>
      </c>
      <c r="AR150" s="20">
        <v>3281.25</v>
      </c>
      <c r="AT150" s="69"/>
      <c r="AU150" s="69"/>
      <c r="AV150" s="69"/>
      <c r="AW150" s="69"/>
      <c r="AX150" s="69"/>
      <c r="AY150" s="69"/>
      <c r="AZ150" s="69"/>
      <c r="BA150" s="69"/>
      <c r="BB150" s="69"/>
      <c r="BC150" s="69"/>
      <c r="BD150" s="69"/>
      <c r="BE150" s="69"/>
      <c r="BF150" s="69"/>
      <c r="BG150" s="69"/>
      <c r="BH150" s="69"/>
      <c r="BI150" s="69"/>
      <c r="BJ150" s="69"/>
      <c r="BK150" s="69"/>
      <c r="BL150" s="69"/>
      <c r="BM150" s="69"/>
      <c r="BN150" s="69"/>
      <c r="BO150" s="69"/>
      <c r="BP150" s="69"/>
      <c r="BQ150" s="69"/>
      <c r="BR150" s="69"/>
      <c r="BS150" s="69"/>
      <c r="BT150" s="69"/>
      <c r="BU150" s="69"/>
      <c r="BV150" s="77"/>
      <c r="BW150" s="77"/>
      <c r="BX150" s="77"/>
      <c r="CD150" s="98"/>
      <c r="CE150" s="98"/>
      <c r="CF150" s="98">
        <v>0.41861219195849553</v>
      </c>
    </row>
    <row r="151" spans="1:84" x14ac:dyDescent="0.3">
      <c r="A151" s="72" t="s">
        <v>1107</v>
      </c>
      <c r="B151" s="20">
        <v>1500</v>
      </c>
      <c r="C151" s="20">
        <v>1854</v>
      </c>
      <c r="D151" s="94" t="s">
        <v>1251</v>
      </c>
      <c r="E151" s="20">
        <v>1292</v>
      </c>
      <c r="F151" s="94" t="s">
        <v>1251</v>
      </c>
      <c r="G151" s="20">
        <v>1667</v>
      </c>
      <c r="H151" s="20">
        <v>1416.6666666666667</v>
      </c>
      <c r="I151" s="352"/>
      <c r="J151" s="94" t="s">
        <v>1251</v>
      </c>
      <c r="K151" s="350"/>
      <c r="L151" s="94" t="s">
        <v>1251</v>
      </c>
      <c r="M151" s="20">
        <v>3000</v>
      </c>
      <c r="N151" s="20">
        <v>2812.5</v>
      </c>
      <c r="O151" s="20">
        <v>2812.5</v>
      </c>
      <c r="P151" s="20">
        <v>2937.5</v>
      </c>
      <c r="Q151" s="94" t="s">
        <v>1251</v>
      </c>
      <c r="R151" s="119">
        <v>2812.5</v>
      </c>
      <c r="S151" s="119">
        <v>2250</v>
      </c>
      <c r="T151" s="20">
        <v>2312.5</v>
      </c>
      <c r="U151" s="20">
        <v>2687.5</v>
      </c>
      <c r="V151" s="20">
        <v>2312.5</v>
      </c>
      <c r="W151" s="20">
        <v>2312.5</v>
      </c>
      <c r="X151" s="20">
        <v>2312.5</v>
      </c>
      <c r="Y151" s="120">
        <v>2250</v>
      </c>
      <c r="Z151" s="20">
        <v>2281.25</v>
      </c>
      <c r="AA151" s="20">
        <v>2296.875</v>
      </c>
      <c r="AB151" s="20">
        <v>2750</v>
      </c>
      <c r="AC151" s="20">
        <v>2750</v>
      </c>
      <c r="AD151" s="20">
        <v>3312.5</v>
      </c>
      <c r="AE151" s="20">
        <v>2875</v>
      </c>
      <c r="AF151" s="20">
        <v>2375</v>
      </c>
      <c r="AG151" s="20">
        <v>2790.1875</v>
      </c>
      <c r="AH151" s="20">
        <v>2312.5</v>
      </c>
      <c r="AI151" s="20">
        <v>2812.5</v>
      </c>
      <c r="AJ151" s="20">
        <v>2750</v>
      </c>
      <c r="AK151" s="20">
        <v>2812.5</v>
      </c>
      <c r="AL151" s="20">
        <v>2812.5</v>
      </c>
      <c r="AM151" s="20">
        <v>2812.5</v>
      </c>
      <c r="AN151" s="20">
        <v>2812.5</v>
      </c>
      <c r="AO151" s="20">
        <v>2937.5</v>
      </c>
      <c r="AP151" s="20">
        <v>2875</v>
      </c>
      <c r="AQ151" s="20">
        <v>2875</v>
      </c>
      <c r="AR151" s="20">
        <v>2750</v>
      </c>
      <c r="AT151" s="69" t="s">
        <v>1253</v>
      </c>
      <c r="AU151" s="69" t="s">
        <v>1253</v>
      </c>
      <c r="AV151" s="69" t="s">
        <v>1253</v>
      </c>
      <c r="AW151" s="69" t="s">
        <v>1253</v>
      </c>
      <c r="AX151" s="69">
        <v>-0.15016996600679855</v>
      </c>
      <c r="AY151" s="69" t="s">
        <v>1253</v>
      </c>
      <c r="AZ151" s="69" t="s">
        <v>1253</v>
      </c>
      <c r="BA151" s="69" t="s">
        <v>1253</v>
      </c>
      <c r="BB151" s="69">
        <v>-6.25E-2</v>
      </c>
      <c r="BC151" s="69">
        <v>0</v>
      </c>
      <c r="BD151" s="69">
        <v>4.4444444444444509E-2</v>
      </c>
      <c r="BE151" s="69" t="s">
        <v>1253</v>
      </c>
      <c r="BF151" s="69" t="s">
        <v>1253</v>
      </c>
      <c r="BG151" s="69">
        <v>-0.19999999999999996</v>
      </c>
      <c r="BH151" s="69">
        <v>2.7777777777777679E-2</v>
      </c>
      <c r="BI151" s="69">
        <v>0.16216216216216206</v>
      </c>
      <c r="BJ151" s="69">
        <v>-0.13953488372093026</v>
      </c>
      <c r="BK151" s="69">
        <v>0</v>
      </c>
      <c r="BL151" s="69">
        <v>0</v>
      </c>
      <c r="BM151" s="69">
        <v>-2.7027027027026973E-2</v>
      </c>
      <c r="BN151" s="69">
        <v>1.388888888888884E-2</v>
      </c>
      <c r="BO151" s="69">
        <v>6.8493150684931781E-3</v>
      </c>
      <c r="BP151" s="69">
        <v>0.19727891156462585</v>
      </c>
      <c r="BQ151" s="69">
        <v>0</v>
      </c>
      <c r="BR151" s="69">
        <v>0.20454545454545459</v>
      </c>
      <c r="BS151" s="69">
        <v>-0.13207547169811318</v>
      </c>
      <c r="BT151" s="69">
        <v>-0.17391304347826086</v>
      </c>
      <c r="BU151" s="69">
        <v>0.17481578947368415</v>
      </c>
      <c r="BV151" s="77">
        <v>-0.17120265215151309</v>
      </c>
      <c r="BW151" s="77">
        <v>0.21621621621621623</v>
      </c>
      <c r="BX151" s="77">
        <v>-2.2222222222222254E-2</v>
      </c>
      <c r="BY151" s="77">
        <v>2.2727272727272707E-2</v>
      </c>
      <c r="BZ151" s="77">
        <v>0</v>
      </c>
      <c r="CA151" s="77">
        <v>0</v>
      </c>
      <c r="CB151" s="77">
        <v>0</v>
      </c>
      <c r="CC151" s="77">
        <v>4.4444444444444509E-2</v>
      </c>
      <c r="CD151" s="98">
        <v>-2.1276595744680882E-2</v>
      </c>
      <c r="CE151" s="98">
        <v>0</v>
      </c>
      <c r="CF151" s="98">
        <v>-4.3478260869565188E-2</v>
      </c>
    </row>
    <row r="152" spans="1:84" x14ac:dyDescent="0.3">
      <c r="A152" s="72" t="s">
        <v>1108</v>
      </c>
      <c r="B152" s="20">
        <v>1333</v>
      </c>
      <c r="C152" s="20">
        <v>1500</v>
      </c>
      <c r="D152" s="20">
        <v>1417</v>
      </c>
      <c r="E152" s="94" t="s">
        <v>1251</v>
      </c>
      <c r="F152" s="20">
        <v>1417</v>
      </c>
      <c r="G152" s="20">
        <v>1417</v>
      </c>
      <c r="H152" s="20">
        <v>1333.3333333333333</v>
      </c>
      <c r="I152" s="352"/>
      <c r="J152" s="94" t="s">
        <v>1251</v>
      </c>
      <c r="K152" s="350"/>
      <c r="L152" s="20">
        <v>2375</v>
      </c>
      <c r="M152" s="94" t="s">
        <v>1251</v>
      </c>
      <c r="N152" s="20">
        <v>2937.5</v>
      </c>
      <c r="O152" s="119">
        <v>2875</v>
      </c>
      <c r="P152" s="119">
        <v>2375</v>
      </c>
      <c r="Q152" s="94" t="s">
        <v>1251</v>
      </c>
      <c r="R152" s="119">
        <v>2437.5</v>
      </c>
      <c r="S152" s="119">
        <v>2437.5</v>
      </c>
      <c r="T152" s="94" t="s">
        <v>1251</v>
      </c>
      <c r="U152" s="20">
        <v>2375</v>
      </c>
      <c r="V152" s="20">
        <v>2437.5</v>
      </c>
      <c r="W152" s="20">
        <v>2437.5</v>
      </c>
      <c r="X152" s="20">
        <v>2875</v>
      </c>
      <c r="Y152" s="120">
        <v>2375</v>
      </c>
      <c r="Z152" s="20">
        <v>2375</v>
      </c>
      <c r="AA152" s="20">
        <v>2304.6875</v>
      </c>
      <c r="AB152" s="20">
        <v>2343.75</v>
      </c>
      <c r="AC152" s="20">
        <v>2375</v>
      </c>
      <c r="AD152" s="20">
        <v>2375</v>
      </c>
      <c r="AE152" s="20">
        <v>2375</v>
      </c>
      <c r="AF152" s="20">
        <v>2375</v>
      </c>
      <c r="AG152" s="94" t="s">
        <v>1251</v>
      </c>
      <c r="AH152" s="20">
        <v>2375</v>
      </c>
      <c r="AI152" s="20">
        <v>2375</v>
      </c>
      <c r="AJ152" s="20">
        <v>2375</v>
      </c>
      <c r="AK152" s="20">
        <v>2312.5</v>
      </c>
      <c r="AL152" s="20">
        <v>2312.5</v>
      </c>
      <c r="AM152" s="20">
        <v>2243.75</v>
      </c>
      <c r="AN152" s="20">
        <v>2250</v>
      </c>
      <c r="AO152" s="20">
        <v>2250</v>
      </c>
      <c r="AP152" s="20">
        <v>2562.5</v>
      </c>
      <c r="AQ152" s="20">
        <v>2312.5</v>
      </c>
      <c r="AR152" s="94" t="s">
        <v>1251</v>
      </c>
      <c r="AT152" s="69">
        <v>-5.5333333333333345E-2</v>
      </c>
      <c r="AU152" s="69" t="s">
        <v>1253</v>
      </c>
      <c r="AV152" s="69" t="s">
        <v>1253</v>
      </c>
      <c r="AW152" s="69">
        <v>0</v>
      </c>
      <c r="AX152" s="69">
        <v>-5.9044930604563728E-2</v>
      </c>
      <c r="AY152" s="69" t="s">
        <v>1253</v>
      </c>
      <c r="AZ152" s="69" t="s">
        <v>1253</v>
      </c>
      <c r="BA152" s="69" t="s">
        <v>1253</v>
      </c>
      <c r="BB152" s="69" t="s">
        <v>1253</v>
      </c>
      <c r="BC152" s="69">
        <v>-2.1276595744680882E-2</v>
      </c>
      <c r="BD152" s="69">
        <v>-0.17391304347826086</v>
      </c>
      <c r="BE152" s="69" t="s">
        <v>1253</v>
      </c>
      <c r="BF152" s="69" t="s">
        <v>1253</v>
      </c>
      <c r="BG152" s="69">
        <v>0</v>
      </c>
      <c r="BH152" s="69" t="s">
        <v>1253</v>
      </c>
      <c r="BI152" s="69" t="s">
        <v>1253</v>
      </c>
      <c r="BJ152" s="69">
        <v>2.6315789473684292E-2</v>
      </c>
      <c r="BK152" s="69">
        <v>0</v>
      </c>
      <c r="BL152" s="69">
        <v>0.17948717948717952</v>
      </c>
      <c r="BM152" s="69">
        <v>-0.17391304347826086</v>
      </c>
      <c r="BN152" s="69">
        <v>0</v>
      </c>
      <c r="BO152" s="69">
        <v>-2.960526315789469E-2</v>
      </c>
      <c r="BP152" s="69">
        <v>1.6949152542372836E-2</v>
      </c>
      <c r="BQ152" s="69">
        <v>1.3333333333333419E-2</v>
      </c>
      <c r="BR152" s="69">
        <v>0</v>
      </c>
      <c r="BS152" s="69">
        <v>0</v>
      </c>
      <c r="BT152" s="69">
        <v>0</v>
      </c>
      <c r="BU152" s="69"/>
      <c r="BV152" s="77"/>
      <c r="BW152" s="77">
        <v>0</v>
      </c>
      <c r="BX152" s="77">
        <v>0</v>
      </c>
      <c r="BY152" s="77">
        <v>-2.6315789473684181E-2</v>
      </c>
      <c r="BZ152" s="77">
        <v>0</v>
      </c>
      <c r="CA152" s="77">
        <v>-2.9729729729729759E-2</v>
      </c>
      <c r="CB152" s="77">
        <v>2.7855153203342198E-3</v>
      </c>
      <c r="CC152" s="77">
        <v>0</v>
      </c>
      <c r="CD152" s="98">
        <v>0.13888888888888884</v>
      </c>
      <c r="CE152" s="98">
        <v>-9.7560975609756073E-2</v>
      </c>
      <c r="CF152" s="98"/>
    </row>
    <row r="153" spans="1:84" x14ac:dyDescent="0.3">
      <c r="A153" s="72" t="s">
        <v>1109</v>
      </c>
      <c r="B153" s="94" t="s">
        <v>1251</v>
      </c>
      <c r="C153" s="94" t="s">
        <v>1251</v>
      </c>
      <c r="D153" s="94" t="s">
        <v>1251</v>
      </c>
      <c r="E153" s="94" t="s">
        <v>1251</v>
      </c>
      <c r="F153" s="94" t="s">
        <v>1251</v>
      </c>
      <c r="G153" s="94" t="s">
        <v>1251</v>
      </c>
      <c r="H153" s="94" t="s">
        <v>1251</v>
      </c>
      <c r="I153" s="352"/>
      <c r="J153" s="94" t="s">
        <v>1251</v>
      </c>
      <c r="K153" s="350"/>
      <c r="L153" s="94" t="s">
        <v>1251</v>
      </c>
      <c r="M153" s="94" t="s">
        <v>1251</v>
      </c>
      <c r="N153" s="94" t="s">
        <v>1251</v>
      </c>
      <c r="O153" s="94" t="s">
        <v>1251</v>
      </c>
      <c r="P153" s="94" t="s">
        <v>1251</v>
      </c>
      <c r="Q153" s="94" t="s">
        <v>1251</v>
      </c>
      <c r="R153" s="94" t="s">
        <v>1251</v>
      </c>
      <c r="S153" s="94" t="s">
        <v>1251</v>
      </c>
      <c r="T153" s="20">
        <v>2250</v>
      </c>
      <c r="U153" s="20">
        <v>2312.5</v>
      </c>
      <c r="V153" s="94" t="s">
        <v>1251</v>
      </c>
      <c r="W153" s="94" t="s">
        <v>1251</v>
      </c>
      <c r="X153" s="94" t="s">
        <v>1251</v>
      </c>
      <c r="Y153" s="94" t="s">
        <v>1251</v>
      </c>
      <c r="Z153" s="94" t="s">
        <v>1251</v>
      </c>
      <c r="AA153" s="94" t="s">
        <v>1251</v>
      </c>
      <c r="AB153" s="94" t="s">
        <v>1251</v>
      </c>
      <c r="AC153" s="94" t="s">
        <v>1251</v>
      </c>
      <c r="AD153" s="94" t="s">
        <v>1251</v>
      </c>
      <c r="AE153" s="94" t="s">
        <v>1251</v>
      </c>
      <c r="AF153" s="94" t="s">
        <v>1251</v>
      </c>
      <c r="AG153" s="94" t="s">
        <v>1251</v>
      </c>
      <c r="AH153" s="20">
        <v>2562.5</v>
      </c>
      <c r="AI153" s="20">
        <v>2312.5</v>
      </c>
      <c r="AJ153" s="20">
        <v>2312.5</v>
      </c>
      <c r="AK153" s="20">
        <v>2375</v>
      </c>
      <c r="AL153" s="20">
        <v>2812.5</v>
      </c>
      <c r="AM153" s="20">
        <v>5312.5</v>
      </c>
      <c r="AN153" s="20">
        <v>5312.5</v>
      </c>
      <c r="AO153" s="20">
        <v>5312.5</v>
      </c>
      <c r="AP153" s="20">
        <v>2828.125</v>
      </c>
      <c r="AQ153" s="20">
        <v>2812.5</v>
      </c>
      <c r="AR153" s="20">
        <v>2843.75</v>
      </c>
      <c r="AT153" s="69"/>
      <c r="AU153" s="69"/>
      <c r="AV153" s="69"/>
      <c r="AW153" s="69"/>
      <c r="AX153" s="69"/>
      <c r="AY153" s="69"/>
      <c r="AZ153" s="69"/>
      <c r="BA153" s="69"/>
      <c r="BB153" s="69"/>
      <c r="BC153" s="69"/>
      <c r="BD153" s="69"/>
      <c r="BE153" s="69"/>
      <c r="BF153" s="69"/>
      <c r="BG153" s="69" t="s">
        <v>1253</v>
      </c>
      <c r="BH153" s="69" t="s">
        <v>1253</v>
      </c>
      <c r="BI153" s="69">
        <v>2.7777777777777679E-2</v>
      </c>
      <c r="BJ153" s="69" t="s">
        <v>1253</v>
      </c>
      <c r="BK153" s="69" t="s">
        <v>1253</v>
      </c>
      <c r="BL153" s="69"/>
      <c r="BM153" s="69"/>
      <c r="BN153" s="69"/>
      <c r="BO153" s="69"/>
      <c r="BP153" s="69"/>
      <c r="BQ153" s="69"/>
      <c r="BR153" s="69"/>
      <c r="BS153" s="69"/>
      <c r="BT153" s="69"/>
      <c r="BU153" s="69"/>
      <c r="BV153" s="77"/>
      <c r="BW153" s="77">
        <v>-9.7560975609756073E-2</v>
      </c>
      <c r="BX153" s="77">
        <v>0</v>
      </c>
      <c r="BY153" s="77">
        <v>2.7027027027026973E-2</v>
      </c>
      <c r="BZ153" s="77">
        <v>0.18421052631578938</v>
      </c>
      <c r="CA153" s="77">
        <v>0.88888888888888884</v>
      </c>
      <c r="CB153" s="77">
        <v>0</v>
      </c>
      <c r="CC153" s="77">
        <v>0</v>
      </c>
      <c r="CD153" s="98">
        <v>-0.46764705882352942</v>
      </c>
      <c r="CE153" s="98">
        <v>-5.5248618784530246E-3</v>
      </c>
      <c r="CF153" s="98">
        <v>1.1111111111111072E-2</v>
      </c>
    </row>
    <row r="154" spans="1:84" x14ac:dyDescent="0.3">
      <c r="A154" s="72" t="s">
        <v>1259</v>
      </c>
      <c r="B154" s="94" t="s">
        <v>1251</v>
      </c>
      <c r="C154" s="94" t="s">
        <v>1251</v>
      </c>
      <c r="D154" s="94" t="s">
        <v>1251</v>
      </c>
      <c r="E154" s="94" t="s">
        <v>1251</v>
      </c>
      <c r="F154" s="94" t="s">
        <v>1251</v>
      </c>
      <c r="G154" s="94" t="s">
        <v>1251</v>
      </c>
      <c r="H154" s="94" t="s">
        <v>1251</v>
      </c>
      <c r="I154" s="352"/>
      <c r="J154" s="94" t="s">
        <v>1251</v>
      </c>
      <c r="K154" s="350"/>
      <c r="L154" s="94" t="s">
        <v>1251</v>
      </c>
      <c r="M154" s="20">
        <v>2312.5</v>
      </c>
      <c r="N154" s="94" t="s">
        <v>1251</v>
      </c>
      <c r="O154" s="94" t="s">
        <v>1251</v>
      </c>
      <c r="P154" s="94" t="s">
        <v>1251</v>
      </c>
      <c r="Q154" s="94" t="s">
        <v>1251</v>
      </c>
      <c r="R154" s="119">
        <v>2312.5</v>
      </c>
      <c r="S154" s="94" t="s">
        <v>1251</v>
      </c>
      <c r="T154" s="20">
        <v>2812.5</v>
      </c>
      <c r="U154" s="94" t="s">
        <v>1251</v>
      </c>
      <c r="V154" s="94" t="s">
        <v>1251</v>
      </c>
      <c r="W154" s="94" t="s">
        <v>1251</v>
      </c>
      <c r="X154" s="94" t="s">
        <v>1251</v>
      </c>
      <c r="Y154" s="94" t="s">
        <v>1251</v>
      </c>
      <c r="Z154" s="94" t="s">
        <v>1251</v>
      </c>
      <c r="AA154" s="94" t="s">
        <v>1251</v>
      </c>
      <c r="AB154" s="94" t="s">
        <v>1251</v>
      </c>
      <c r="AC154" s="94" t="s">
        <v>1251</v>
      </c>
      <c r="AD154" s="94" t="s">
        <v>1251</v>
      </c>
      <c r="AE154" s="20">
        <v>1750</v>
      </c>
      <c r="AF154" s="20">
        <v>1750</v>
      </c>
      <c r="AG154" s="94" t="s">
        <v>1251</v>
      </c>
      <c r="AH154" s="20">
        <v>1781.25</v>
      </c>
      <c r="AI154" s="20">
        <v>1781.25</v>
      </c>
      <c r="AJ154" s="20">
        <v>2281.25</v>
      </c>
      <c r="AK154" s="20">
        <v>2750</v>
      </c>
      <c r="AL154" s="20">
        <v>2750</v>
      </c>
      <c r="AM154" s="20">
        <v>2890</v>
      </c>
      <c r="AN154" s="20">
        <v>3312.5</v>
      </c>
      <c r="AO154" s="20">
        <v>2812.5</v>
      </c>
      <c r="AP154" s="94" t="s">
        <v>1251</v>
      </c>
      <c r="AQ154" s="94" t="s">
        <v>1251</v>
      </c>
      <c r="AR154" s="94" t="s">
        <v>1251</v>
      </c>
      <c r="AT154" s="69"/>
      <c r="AU154" s="69"/>
      <c r="AV154" s="69"/>
      <c r="AW154" s="69"/>
      <c r="AX154" s="69"/>
      <c r="AY154" s="69"/>
      <c r="AZ154" s="69"/>
      <c r="BA154" s="69" t="s">
        <v>1253</v>
      </c>
      <c r="BB154" s="69" t="s">
        <v>1253</v>
      </c>
      <c r="BC154" s="69" t="s">
        <v>1253</v>
      </c>
      <c r="BD154" s="69" t="s">
        <v>1253</v>
      </c>
      <c r="BE154" s="69" t="s">
        <v>1253</v>
      </c>
      <c r="BF154" s="69" t="s">
        <v>1253</v>
      </c>
      <c r="BG154" s="69"/>
      <c r="BH154" s="69" t="s">
        <v>1253</v>
      </c>
      <c r="BI154" s="69" t="s">
        <v>1253</v>
      </c>
      <c r="BJ154" s="69" t="s">
        <v>1253</v>
      </c>
      <c r="BK154" s="69" t="s">
        <v>1253</v>
      </c>
      <c r="BL154" s="69"/>
      <c r="BM154" s="69"/>
      <c r="BN154" s="69"/>
      <c r="BO154" s="69"/>
      <c r="BP154" s="69"/>
      <c r="BQ154" s="69"/>
      <c r="BR154" s="69"/>
      <c r="BS154" s="69"/>
      <c r="BT154" s="69">
        <v>0</v>
      </c>
      <c r="BU154" s="69"/>
      <c r="BV154" s="77"/>
      <c r="BW154" s="77">
        <v>0</v>
      </c>
      <c r="BX154" s="77">
        <v>0.2807017543859649</v>
      </c>
      <c r="BY154" s="77">
        <v>0.20547945205479445</v>
      </c>
      <c r="BZ154" s="77">
        <v>0</v>
      </c>
      <c r="CA154" s="77">
        <v>5.0909090909091015E-2</v>
      </c>
      <c r="CB154" s="77">
        <v>0.14619377162629754</v>
      </c>
      <c r="CC154" s="77">
        <v>-0.15094339622641506</v>
      </c>
      <c r="CD154" s="98"/>
      <c r="CE154" s="98"/>
      <c r="CF154" s="98"/>
    </row>
    <row r="155" spans="1:84" x14ac:dyDescent="0.3">
      <c r="A155" s="72" t="s">
        <v>1260</v>
      </c>
      <c r="B155" s="94" t="s">
        <v>1251</v>
      </c>
      <c r="C155" s="94" t="s">
        <v>1251</v>
      </c>
      <c r="D155" s="94" t="s">
        <v>1251</v>
      </c>
      <c r="E155" s="94" t="s">
        <v>1251</v>
      </c>
      <c r="F155" s="94" t="s">
        <v>1251</v>
      </c>
      <c r="G155" s="94" t="s">
        <v>1251</v>
      </c>
      <c r="H155" s="94" t="s">
        <v>1251</v>
      </c>
      <c r="I155" s="352"/>
      <c r="J155" s="94" t="s">
        <v>1251</v>
      </c>
      <c r="K155" s="350"/>
      <c r="L155" s="94" t="s">
        <v>1251</v>
      </c>
      <c r="M155" s="94" t="s">
        <v>1251</v>
      </c>
      <c r="N155" s="94" t="s">
        <v>1251</v>
      </c>
      <c r="O155" s="119">
        <v>2281.25</v>
      </c>
      <c r="P155" s="94" t="s">
        <v>1251</v>
      </c>
      <c r="Q155" s="119">
        <v>2250</v>
      </c>
      <c r="R155" s="119">
        <v>2812.5</v>
      </c>
      <c r="S155" s="119">
        <v>2843.75</v>
      </c>
      <c r="T155" s="119">
        <v>2750</v>
      </c>
      <c r="U155" s="119">
        <v>2781.25</v>
      </c>
      <c r="V155" s="119">
        <v>3312.5</v>
      </c>
      <c r="W155" s="94" t="s">
        <v>1251</v>
      </c>
      <c r="X155" s="94" t="s">
        <v>1251</v>
      </c>
      <c r="Y155" s="94" t="s">
        <v>1251</v>
      </c>
      <c r="Z155" s="94" t="s">
        <v>1251</v>
      </c>
      <c r="AA155" s="94" t="s">
        <v>1251</v>
      </c>
      <c r="AB155" s="94" t="s">
        <v>1251</v>
      </c>
      <c r="AC155" s="94" t="s">
        <v>1251</v>
      </c>
      <c r="AD155" s="94" t="s">
        <v>1251</v>
      </c>
      <c r="AE155" s="94" t="s">
        <v>1251</v>
      </c>
      <c r="AF155" s="94" t="s">
        <v>1251</v>
      </c>
      <c r="AG155" s="94" t="s">
        <v>1251</v>
      </c>
      <c r="AH155" s="94" t="s">
        <v>1251</v>
      </c>
      <c r="AI155" s="94" t="s">
        <v>1251</v>
      </c>
      <c r="AJ155" s="94" t="s">
        <v>1251</v>
      </c>
      <c r="AK155" s="94" t="s">
        <v>1251</v>
      </c>
      <c r="AL155" s="94" t="s">
        <v>1251</v>
      </c>
      <c r="AM155" s="94" t="s">
        <v>1251</v>
      </c>
      <c r="AN155" s="94" t="s">
        <v>1251</v>
      </c>
      <c r="AO155" s="94" t="s">
        <v>1251</v>
      </c>
      <c r="AP155" s="94" t="s">
        <v>1251</v>
      </c>
      <c r="AQ155" s="94" t="s">
        <v>1251</v>
      </c>
      <c r="AR155" s="94" t="s">
        <v>1251</v>
      </c>
      <c r="AT155" s="69"/>
      <c r="AU155" s="69"/>
      <c r="AV155" s="69"/>
      <c r="AW155" s="69"/>
      <c r="AX155" s="69"/>
      <c r="AY155" s="69"/>
      <c r="AZ155" s="69"/>
      <c r="BA155" s="69"/>
      <c r="BB155" s="69"/>
      <c r="BC155" s="69" t="s">
        <v>1253</v>
      </c>
      <c r="BD155" s="69" t="s">
        <v>1253</v>
      </c>
      <c r="BE155" s="69" t="s">
        <v>1253</v>
      </c>
      <c r="BF155" s="69">
        <v>0.25</v>
      </c>
      <c r="BG155" s="69">
        <v>1.1111111111111072E-2</v>
      </c>
      <c r="BH155" s="69">
        <v>-3.2967032967032961E-2</v>
      </c>
      <c r="BI155" s="69">
        <v>1.1363636363636465E-2</v>
      </c>
      <c r="BJ155" s="69">
        <v>0.1910112359550562</v>
      </c>
      <c r="BK155" s="69" t="s">
        <v>1253</v>
      </c>
      <c r="BL155" s="69"/>
      <c r="BM155" s="69"/>
      <c r="BN155" s="69"/>
      <c r="BO155" s="69"/>
      <c r="BP155" s="69"/>
      <c r="BQ155" s="69"/>
      <c r="BR155" s="69"/>
      <c r="BS155" s="69"/>
      <c r="BT155" s="69"/>
      <c r="BU155" s="69"/>
      <c r="BV155" s="77"/>
      <c r="BW155" s="77"/>
      <c r="BX155" s="77"/>
      <c r="CD155" s="98"/>
      <c r="CE155" s="98"/>
      <c r="CF155" s="98"/>
    </row>
    <row r="156" spans="1:84" x14ac:dyDescent="0.3">
      <c r="A156" s="8" t="s">
        <v>1110</v>
      </c>
      <c r="B156" s="94" t="s">
        <v>1251</v>
      </c>
      <c r="C156" s="94" t="s">
        <v>1251</v>
      </c>
      <c r="D156" s="94" t="s">
        <v>1251</v>
      </c>
      <c r="E156" s="94" t="s">
        <v>1251</v>
      </c>
      <c r="F156" s="94" t="s">
        <v>1251</v>
      </c>
      <c r="G156" s="94" t="s">
        <v>1251</v>
      </c>
      <c r="H156" s="94" t="s">
        <v>1251</v>
      </c>
      <c r="I156" s="352"/>
      <c r="J156" s="94" t="s">
        <v>1251</v>
      </c>
      <c r="K156" s="350"/>
      <c r="L156" s="94" t="s">
        <v>1251</v>
      </c>
      <c r="M156" s="94" t="s">
        <v>1251</v>
      </c>
      <c r="N156" s="94" t="s">
        <v>1251</v>
      </c>
      <c r="O156" s="94" t="s">
        <v>1251</v>
      </c>
      <c r="P156" s="94" t="s">
        <v>1251</v>
      </c>
      <c r="Q156" s="94" t="s">
        <v>1251</v>
      </c>
      <c r="R156" s="94" t="s">
        <v>1251</v>
      </c>
      <c r="S156" s="94" t="s">
        <v>1251</v>
      </c>
      <c r="T156" s="94" t="s">
        <v>1251</v>
      </c>
      <c r="U156" s="94" t="s">
        <v>1251</v>
      </c>
      <c r="V156" s="94" t="s">
        <v>1251</v>
      </c>
      <c r="W156" s="94" t="s">
        <v>1251</v>
      </c>
      <c r="X156" s="20">
        <v>2312.5</v>
      </c>
      <c r="Y156" s="120">
        <v>2375</v>
      </c>
      <c r="Z156" s="20">
        <v>2375</v>
      </c>
      <c r="AA156" s="20">
        <v>2437.5</v>
      </c>
      <c r="AB156" s="20">
        <v>2437.5</v>
      </c>
      <c r="AC156" s="20">
        <v>2500</v>
      </c>
      <c r="AD156" s="20">
        <v>2312.5</v>
      </c>
      <c r="AE156" s="20">
        <v>2312.5</v>
      </c>
      <c r="AF156" s="20">
        <v>2312.5</v>
      </c>
      <c r="AG156" s="20">
        <v>2375</v>
      </c>
      <c r="AH156" s="20">
        <v>2250</v>
      </c>
      <c r="AI156" s="20">
        <v>2312.5</v>
      </c>
      <c r="AJ156" s="20">
        <v>2812.5</v>
      </c>
      <c r="AK156" s="122">
        <v>2421.875</v>
      </c>
      <c r="AL156" s="20">
        <v>2375</v>
      </c>
      <c r="AM156" s="20">
        <v>2437.5</v>
      </c>
      <c r="AN156" s="20">
        <v>3500</v>
      </c>
      <c r="AO156" s="20">
        <v>3500</v>
      </c>
      <c r="AP156" s="20">
        <v>2937.5</v>
      </c>
      <c r="AQ156" s="20">
        <v>3500</v>
      </c>
      <c r="AR156" s="20">
        <v>3031.25</v>
      </c>
      <c r="AT156" s="69"/>
      <c r="AU156" s="69"/>
      <c r="AV156" s="69"/>
      <c r="AW156" s="69"/>
      <c r="AX156" s="69"/>
      <c r="AY156" s="69"/>
      <c r="AZ156" s="69"/>
      <c r="BA156" s="69"/>
      <c r="BB156" s="69"/>
      <c r="BC156" s="69"/>
      <c r="BD156" s="69"/>
      <c r="BE156" s="69"/>
      <c r="BF156" s="69"/>
      <c r="BG156" s="69"/>
      <c r="BH156" s="69"/>
      <c r="BI156" s="69"/>
      <c r="BJ156" s="69"/>
      <c r="BK156" s="69"/>
      <c r="BL156" s="69"/>
      <c r="BM156" s="69">
        <v>2.7027027027026973E-2</v>
      </c>
      <c r="BN156" s="69">
        <v>0</v>
      </c>
      <c r="BO156" s="69">
        <v>2.6315789473684292E-2</v>
      </c>
      <c r="BP156" s="69">
        <v>0</v>
      </c>
      <c r="BQ156" s="69">
        <v>2.564102564102555E-2</v>
      </c>
      <c r="BR156" s="69">
        <v>-7.4999999999999956E-2</v>
      </c>
      <c r="BS156" s="69">
        <v>0</v>
      </c>
      <c r="BT156" s="69">
        <v>0</v>
      </c>
      <c r="BU156" s="69">
        <v>2.7027027027026973E-2</v>
      </c>
      <c r="BV156" s="77">
        <v>-5.2631578947368474E-2</v>
      </c>
      <c r="BW156" s="77">
        <v>2.7777777777777679E-2</v>
      </c>
      <c r="BX156" s="77">
        <v>0.21621621621621623</v>
      </c>
      <c r="BY156" s="105" t="s">
        <v>1121</v>
      </c>
      <c r="BZ156" s="77">
        <v>-1.9354838709677469E-2</v>
      </c>
      <c r="CA156" s="77">
        <v>2.6315789473684292E-2</v>
      </c>
      <c r="CB156" s="77">
        <v>0.4358974358974359</v>
      </c>
      <c r="CC156" s="77">
        <v>0</v>
      </c>
      <c r="CD156" s="98">
        <v>-0.1607142857142857</v>
      </c>
      <c r="CE156" s="98">
        <v>0.1914893617021276</v>
      </c>
      <c r="CF156" s="98">
        <v>-0.1339285714285714</v>
      </c>
    </row>
    <row r="157" spans="1:84" x14ac:dyDescent="0.3">
      <c r="A157" s="72" t="s">
        <v>1261</v>
      </c>
      <c r="B157" s="94" t="s">
        <v>1251</v>
      </c>
      <c r="C157" s="94" t="s">
        <v>1251</v>
      </c>
      <c r="D157" s="94" t="s">
        <v>1251</v>
      </c>
      <c r="E157" s="94" t="s">
        <v>1251</v>
      </c>
      <c r="F157" s="94" t="s">
        <v>1251</v>
      </c>
      <c r="G157" s="94" t="s">
        <v>1251</v>
      </c>
      <c r="H157" s="94" t="s">
        <v>1251</v>
      </c>
      <c r="I157" s="352"/>
      <c r="J157" s="94" t="s">
        <v>1251</v>
      </c>
      <c r="K157" s="350"/>
      <c r="L157" s="20">
        <v>5312.5</v>
      </c>
      <c r="M157" s="94" t="s">
        <v>1251</v>
      </c>
      <c r="N157" s="94" t="s">
        <v>1251</v>
      </c>
      <c r="O157" s="94" t="s">
        <v>1251</v>
      </c>
      <c r="P157" s="94" t="s">
        <v>1251</v>
      </c>
      <c r="Q157" s="94" t="s">
        <v>1251</v>
      </c>
      <c r="R157" s="94" t="s">
        <v>1251</v>
      </c>
      <c r="S157" s="94" t="s">
        <v>1251</v>
      </c>
      <c r="T157" s="94" t="s">
        <v>1251</v>
      </c>
      <c r="U157" s="94" t="s">
        <v>1251</v>
      </c>
      <c r="V157" s="94" t="s">
        <v>1251</v>
      </c>
      <c r="W157" s="94" t="s">
        <v>1251</v>
      </c>
      <c r="X157" s="94" t="s">
        <v>1251</v>
      </c>
      <c r="Y157" s="94" t="s">
        <v>1251</v>
      </c>
      <c r="Z157" s="94" t="s">
        <v>1251</v>
      </c>
      <c r="AA157" s="94" t="s">
        <v>1251</v>
      </c>
      <c r="AB157" s="94" t="s">
        <v>1251</v>
      </c>
      <c r="AC157" s="94" t="s">
        <v>1251</v>
      </c>
      <c r="AD157" s="94" t="s">
        <v>1251</v>
      </c>
      <c r="AE157" s="94" t="s">
        <v>1251</v>
      </c>
      <c r="AF157" s="94" t="s">
        <v>1251</v>
      </c>
      <c r="AG157" s="94" t="s">
        <v>1251</v>
      </c>
      <c r="AH157" s="94" t="s">
        <v>1251</v>
      </c>
      <c r="AI157" s="94" t="s">
        <v>1251</v>
      </c>
      <c r="AJ157" s="94" t="s">
        <v>1251</v>
      </c>
      <c r="AK157" s="94" t="s">
        <v>1251</v>
      </c>
      <c r="AL157" s="94" t="s">
        <v>1251</v>
      </c>
      <c r="AM157" s="94" t="s">
        <v>1251</v>
      </c>
      <c r="AN157" s="94" t="s">
        <v>1251</v>
      </c>
      <c r="AO157" s="94" t="s">
        <v>1251</v>
      </c>
      <c r="AP157" s="94" t="s">
        <v>1251</v>
      </c>
      <c r="AQ157" s="94" t="s">
        <v>1251</v>
      </c>
      <c r="AR157" s="94" t="s">
        <v>1251</v>
      </c>
      <c r="BM157" s="69"/>
      <c r="BN157" s="69"/>
      <c r="BO157" s="69"/>
      <c r="BP157" s="69"/>
      <c r="BQ157" s="69"/>
      <c r="BR157" s="69"/>
      <c r="BS157" s="69"/>
      <c r="BT157" s="69"/>
      <c r="BU157" s="69"/>
      <c r="BV157" s="77"/>
      <c r="BW157" s="77"/>
      <c r="BX157" s="77"/>
      <c r="CD157" s="98"/>
      <c r="CE157" s="98"/>
      <c r="CF157" s="98"/>
    </row>
    <row r="158" spans="1:84" x14ac:dyDescent="0.3">
      <c r="A158" s="72" t="s">
        <v>1262</v>
      </c>
      <c r="B158" s="20">
        <v>2067</v>
      </c>
      <c r="C158" s="20">
        <v>1667</v>
      </c>
      <c r="D158" s="20">
        <v>2083</v>
      </c>
      <c r="E158" s="20">
        <v>2108</v>
      </c>
      <c r="F158" s="94" t="s">
        <v>1251</v>
      </c>
      <c r="G158" s="94" t="s">
        <v>1251</v>
      </c>
      <c r="H158" s="94" t="s">
        <v>1251</v>
      </c>
      <c r="I158" s="352"/>
      <c r="J158" s="20">
        <v>3333.3333333333335</v>
      </c>
      <c r="K158" s="350"/>
      <c r="L158" s="94" t="s">
        <v>1251</v>
      </c>
      <c r="M158" s="20">
        <v>5843.75</v>
      </c>
      <c r="N158" s="94" t="s">
        <v>1251</v>
      </c>
      <c r="O158" s="94" t="s">
        <v>1251</v>
      </c>
      <c r="P158" s="94" t="s">
        <v>1251</v>
      </c>
      <c r="Q158" s="94" t="s">
        <v>1251</v>
      </c>
      <c r="R158" s="119">
        <v>5312.5</v>
      </c>
      <c r="S158" s="119">
        <v>5312.5</v>
      </c>
      <c r="T158" s="94" t="s">
        <v>1251</v>
      </c>
      <c r="U158" s="94" t="s">
        <v>1251</v>
      </c>
      <c r="V158" s="20">
        <v>5312.5</v>
      </c>
      <c r="W158" s="20">
        <v>5343.75</v>
      </c>
      <c r="X158" s="20">
        <v>5375</v>
      </c>
      <c r="Y158" s="120">
        <v>5312.5</v>
      </c>
      <c r="Z158" s="20">
        <v>5312.5</v>
      </c>
      <c r="AA158" s="20">
        <v>5304.6875</v>
      </c>
      <c r="AB158" s="20">
        <v>5343.75</v>
      </c>
      <c r="AC158" s="20">
        <v>5375</v>
      </c>
      <c r="AD158" s="20">
        <v>5312.5</v>
      </c>
      <c r="AE158" s="20">
        <v>5312.5</v>
      </c>
      <c r="AF158" s="20">
        <v>5312.5</v>
      </c>
      <c r="AG158" s="20">
        <v>5312.5</v>
      </c>
      <c r="AH158" s="20">
        <v>5312.5</v>
      </c>
      <c r="AI158" s="20">
        <v>5312.5</v>
      </c>
      <c r="AJ158" s="20">
        <v>5312.5</v>
      </c>
      <c r="AK158" s="20">
        <v>5312.5</v>
      </c>
      <c r="AL158" s="20">
        <v>5312.5</v>
      </c>
      <c r="AM158" s="20">
        <v>5312.5</v>
      </c>
      <c r="AN158" s="20">
        <v>5312.5</v>
      </c>
      <c r="AO158" s="20">
        <v>5312.5</v>
      </c>
      <c r="AP158" s="20">
        <v>4312.5</v>
      </c>
      <c r="AQ158" s="20">
        <v>5872.5</v>
      </c>
      <c r="AR158" s="20">
        <v>5343.75</v>
      </c>
      <c r="AT158" s="69">
        <v>0.24955008998200356</v>
      </c>
      <c r="AU158" s="69">
        <v>1.2001920307249225E-2</v>
      </c>
      <c r="AV158" s="69" t="s">
        <v>1253</v>
      </c>
      <c r="AW158" s="69" t="s">
        <v>1253</v>
      </c>
      <c r="AX158" s="69" t="s">
        <v>1253</v>
      </c>
      <c r="AY158" s="69" t="s">
        <v>1253</v>
      </c>
      <c r="AZ158" s="69" t="s">
        <v>1253</v>
      </c>
      <c r="BA158" s="69" t="s">
        <v>1253</v>
      </c>
      <c r="BB158" s="69" t="s">
        <v>1253</v>
      </c>
      <c r="BC158" s="69" t="s">
        <v>1253</v>
      </c>
      <c r="BD158" s="69" t="s">
        <v>1253</v>
      </c>
      <c r="BE158" s="69" t="s">
        <v>1253</v>
      </c>
      <c r="BF158" s="69" t="s">
        <v>1253</v>
      </c>
      <c r="BG158" s="69">
        <v>0</v>
      </c>
      <c r="BH158" s="69" t="s">
        <v>1253</v>
      </c>
      <c r="BI158" s="69" t="s">
        <v>1253</v>
      </c>
      <c r="BJ158" s="69" t="s">
        <v>1253</v>
      </c>
      <c r="BK158" s="69">
        <v>5.8823529411764497E-3</v>
      </c>
      <c r="BL158" s="69">
        <v>5.8479532163742132E-3</v>
      </c>
      <c r="BM158" s="69">
        <v>-1.1627906976744207E-2</v>
      </c>
      <c r="BN158" s="69">
        <v>0</v>
      </c>
      <c r="BO158" s="69">
        <v>-1.4705882352941124E-3</v>
      </c>
      <c r="BP158" s="69">
        <v>7.3637702503681624E-3</v>
      </c>
      <c r="BQ158" s="69">
        <v>5.8479532163742132E-3</v>
      </c>
      <c r="BR158" s="69">
        <v>-1.1627906976744207E-2</v>
      </c>
      <c r="BS158" s="69">
        <v>0</v>
      </c>
      <c r="BT158" s="69">
        <v>0</v>
      </c>
      <c r="BU158" s="69">
        <v>0</v>
      </c>
      <c r="BV158" s="77">
        <v>0</v>
      </c>
      <c r="BW158" s="77">
        <v>0</v>
      </c>
      <c r="BX158" s="77">
        <v>0</v>
      </c>
      <c r="BY158" s="77">
        <v>0</v>
      </c>
      <c r="BZ158" s="77">
        <v>0</v>
      </c>
      <c r="CA158" s="77">
        <v>0</v>
      </c>
      <c r="CB158" s="77">
        <v>0</v>
      </c>
      <c r="CC158" s="77">
        <v>0</v>
      </c>
      <c r="CD158" s="98">
        <v>-0.18823529411764706</v>
      </c>
      <c r="CE158" s="98">
        <v>0.36173913043478256</v>
      </c>
      <c r="CF158" s="98">
        <v>-9.0038314176245193E-2</v>
      </c>
    </row>
    <row r="159" spans="1:84" x14ac:dyDescent="0.3">
      <c r="A159" s="72" t="s">
        <v>1112</v>
      </c>
      <c r="B159" s="20">
        <v>1333</v>
      </c>
      <c r="C159" s="20">
        <v>1333</v>
      </c>
      <c r="D159" s="20">
        <v>1333</v>
      </c>
      <c r="E159" s="20">
        <v>1333</v>
      </c>
      <c r="F159" s="20">
        <v>1333</v>
      </c>
      <c r="G159" s="94" t="s">
        <v>1251</v>
      </c>
      <c r="H159" s="94" t="s">
        <v>1251</v>
      </c>
      <c r="I159" s="352"/>
      <c r="J159" s="94" t="s">
        <v>1251</v>
      </c>
      <c r="K159" s="350"/>
      <c r="L159" s="94" t="s">
        <v>1251</v>
      </c>
      <c r="M159" s="94" t="s">
        <v>1251</v>
      </c>
      <c r="N159" s="94" t="s">
        <v>1251</v>
      </c>
      <c r="O159" s="94" t="s">
        <v>1251</v>
      </c>
      <c r="P159" s="94" t="s">
        <v>1251</v>
      </c>
      <c r="Q159" s="94" t="s">
        <v>1251</v>
      </c>
      <c r="R159" s="119">
        <v>2312.5</v>
      </c>
      <c r="S159" s="119">
        <v>2312.5</v>
      </c>
      <c r="T159" s="94" t="s">
        <v>1251</v>
      </c>
      <c r="U159" s="20">
        <v>2312.5</v>
      </c>
      <c r="V159" s="20">
        <v>2312.5</v>
      </c>
      <c r="W159" s="20">
        <v>2312.5</v>
      </c>
      <c r="X159" s="20">
        <v>2312.5</v>
      </c>
      <c r="Y159" s="94" t="s">
        <v>1251</v>
      </c>
      <c r="Z159" s="20">
        <v>2312.5</v>
      </c>
      <c r="AA159" s="20">
        <v>2250</v>
      </c>
      <c r="AB159" s="20">
        <v>2312.5</v>
      </c>
      <c r="AC159" s="20">
        <v>2312.5</v>
      </c>
      <c r="AD159" s="20">
        <v>2250</v>
      </c>
      <c r="AE159" s="20">
        <v>2187.5</v>
      </c>
      <c r="AF159" s="20">
        <v>2187.5</v>
      </c>
      <c r="AG159" s="20">
        <v>2250</v>
      </c>
      <c r="AH159" s="20">
        <v>2187.5</v>
      </c>
      <c r="AI159" s="20">
        <v>2250</v>
      </c>
      <c r="AJ159" s="20">
        <v>2312.5</v>
      </c>
      <c r="AK159" s="20">
        <v>2281.25</v>
      </c>
      <c r="AL159" s="20">
        <v>2812.5</v>
      </c>
      <c r="AM159" s="20">
        <v>2875</v>
      </c>
      <c r="AN159" s="20">
        <v>2812.5</v>
      </c>
      <c r="AO159" s="20">
        <v>2812.5</v>
      </c>
      <c r="AP159" s="20">
        <v>2812.5</v>
      </c>
      <c r="AQ159" s="20">
        <v>2812.5</v>
      </c>
      <c r="AR159" s="20">
        <v>3000</v>
      </c>
      <c r="AT159" s="69">
        <v>0</v>
      </c>
      <c r="AU159" s="69">
        <v>0</v>
      </c>
      <c r="AV159" s="69">
        <v>0</v>
      </c>
      <c r="AW159" s="69" t="s">
        <v>1253</v>
      </c>
      <c r="AX159" s="69" t="s">
        <v>1253</v>
      </c>
      <c r="AY159" s="69" t="s">
        <v>1253</v>
      </c>
      <c r="AZ159" s="69" t="s">
        <v>1253</v>
      </c>
      <c r="BA159" s="69" t="s">
        <v>1253</v>
      </c>
      <c r="BB159" s="69" t="s">
        <v>1253</v>
      </c>
      <c r="BC159" s="69" t="s">
        <v>1253</v>
      </c>
      <c r="BD159" s="69" t="s">
        <v>1253</v>
      </c>
      <c r="BE159" s="69" t="s">
        <v>1253</v>
      </c>
      <c r="BF159" s="69" t="s">
        <v>1253</v>
      </c>
      <c r="BG159" s="69">
        <v>0</v>
      </c>
      <c r="BH159" s="69" t="s">
        <v>1253</v>
      </c>
      <c r="BI159" s="69" t="s">
        <v>1253</v>
      </c>
      <c r="BJ159" s="69">
        <v>0</v>
      </c>
      <c r="BK159" s="69">
        <v>0</v>
      </c>
      <c r="BL159" s="69">
        <v>0</v>
      </c>
      <c r="BM159" s="69"/>
      <c r="BN159" s="69"/>
      <c r="BO159" s="69">
        <v>-2.7027027027026973E-2</v>
      </c>
      <c r="BP159" s="69">
        <v>2.7777777777777679E-2</v>
      </c>
      <c r="BQ159" s="69">
        <v>0</v>
      </c>
      <c r="BR159" s="69">
        <v>-2.7027027027026973E-2</v>
      </c>
      <c r="BS159" s="69">
        <v>-2.777777777777779E-2</v>
      </c>
      <c r="BT159" s="69">
        <v>0</v>
      </c>
      <c r="BU159" s="69">
        <v>2.857142857142847E-2</v>
      </c>
      <c r="BV159" s="77">
        <v>-2.777777777777779E-2</v>
      </c>
      <c r="BW159" s="77">
        <v>2.857142857142847E-2</v>
      </c>
      <c r="BX159" s="77">
        <v>2.7777777777777679E-2</v>
      </c>
      <c r="BY159" s="77">
        <v>-1.3513513513513487E-2</v>
      </c>
      <c r="BZ159" s="77">
        <v>0.23287671232876717</v>
      </c>
      <c r="CA159" s="77">
        <v>2.2222222222222143E-2</v>
      </c>
      <c r="CB159" s="77">
        <v>-2.1739130434782594E-2</v>
      </c>
      <c r="CC159" s="77">
        <v>0</v>
      </c>
      <c r="CD159" s="98">
        <v>0</v>
      </c>
      <c r="CE159" s="98">
        <v>0</v>
      </c>
      <c r="CF159" s="98">
        <v>6.6666666666666652E-2</v>
      </c>
    </row>
    <row r="160" spans="1:84" x14ac:dyDescent="0.3">
      <c r="A160" s="72" t="s">
        <v>1263</v>
      </c>
      <c r="B160" s="94" t="s">
        <v>1251</v>
      </c>
      <c r="C160" s="94" t="s">
        <v>1251</v>
      </c>
      <c r="D160" s="94" t="s">
        <v>1251</v>
      </c>
      <c r="E160" s="94" t="s">
        <v>1251</v>
      </c>
      <c r="F160" s="94" t="s">
        <v>1251</v>
      </c>
      <c r="G160" s="94" t="s">
        <v>1251</v>
      </c>
      <c r="H160" s="94" t="s">
        <v>1251</v>
      </c>
      <c r="I160" s="352"/>
      <c r="J160" s="94" t="s">
        <v>1251</v>
      </c>
      <c r="K160" s="350"/>
      <c r="L160" s="94" t="s">
        <v>1251</v>
      </c>
      <c r="M160" s="94" t="s">
        <v>1251</v>
      </c>
      <c r="N160" s="94" t="s">
        <v>1251</v>
      </c>
      <c r="O160" s="94" t="s">
        <v>1251</v>
      </c>
      <c r="P160" s="94" t="s">
        <v>1251</v>
      </c>
      <c r="Q160" s="94" t="s">
        <v>1251</v>
      </c>
      <c r="R160" s="94" t="s">
        <v>1251</v>
      </c>
      <c r="S160" s="94" t="s">
        <v>1251</v>
      </c>
      <c r="T160" s="20">
        <v>2812.5</v>
      </c>
      <c r="U160" s="94" t="s">
        <v>1251</v>
      </c>
      <c r="V160" s="94" t="s">
        <v>1251</v>
      </c>
      <c r="W160" s="94" t="s">
        <v>1251</v>
      </c>
      <c r="X160" s="94" t="s">
        <v>1251</v>
      </c>
      <c r="Y160" s="94" t="s">
        <v>1251</v>
      </c>
      <c r="Z160" s="94" t="s">
        <v>1251</v>
      </c>
      <c r="AA160" s="94" t="s">
        <v>1251</v>
      </c>
      <c r="AB160" s="94" t="s">
        <v>1251</v>
      </c>
      <c r="AC160" s="94" t="s">
        <v>1251</v>
      </c>
      <c r="AD160" s="94" t="s">
        <v>1251</v>
      </c>
      <c r="AE160" s="94" t="s">
        <v>1251</v>
      </c>
      <c r="AF160" s="94" t="s">
        <v>1251</v>
      </c>
      <c r="AG160" s="94" t="s">
        <v>1251</v>
      </c>
      <c r="AH160" s="94" t="s">
        <v>1251</v>
      </c>
      <c r="AI160" s="94" t="s">
        <v>1251</v>
      </c>
      <c r="AJ160" s="94" t="s">
        <v>1251</v>
      </c>
      <c r="AK160" s="94" t="s">
        <v>1251</v>
      </c>
      <c r="AL160" s="94" t="s">
        <v>1251</v>
      </c>
      <c r="AM160" s="94" t="s">
        <v>1251</v>
      </c>
      <c r="AN160" s="94" t="s">
        <v>1251</v>
      </c>
      <c r="AO160" s="94" t="s">
        <v>1251</v>
      </c>
      <c r="AP160" s="94" t="s">
        <v>1251</v>
      </c>
      <c r="AQ160" s="94" t="s">
        <v>1251</v>
      </c>
      <c r="AR160" s="94" t="s">
        <v>1251</v>
      </c>
      <c r="AT160" s="69"/>
      <c r="AU160" s="69"/>
      <c r="AV160" s="69"/>
      <c r="AW160" s="69"/>
      <c r="AX160" s="69"/>
      <c r="AY160" s="69"/>
      <c r="AZ160" s="69"/>
      <c r="BA160" s="69"/>
      <c r="BB160" s="69"/>
      <c r="BC160" s="69"/>
      <c r="BD160" s="69"/>
      <c r="BE160" s="69"/>
      <c r="BF160" s="69"/>
      <c r="BG160" s="69"/>
      <c r="BH160" s="69" t="s">
        <v>1253</v>
      </c>
      <c r="BI160" s="69" t="s">
        <v>1253</v>
      </c>
      <c r="BJ160" s="69" t="s">
        <v>1253</v>
      </c>
      <c r="BK160" s="69" t="s">
        <v>1253</v>
      </c>
      <c r="BL160" s="69"/>
      <c r="BM160" s="69"/>
      <c r="BN160" s="69"/>
      <c r="BO160" s="69"/>
      <c r="BP160" s="69"/>
      <c r="BQ160" s="69"/>
      <c r="BR160" s="69"/>
      <c r="BS160" s="69"/>
      <c r="BT160" s="69"/>
      <c r="BU160" s="69"/>
      <c r="BV160" s="77"/>
      <c r="BW160" s="77"/>
      <c r="BX160" s="77"/>
      <c r="CD160" s="98"/>
      <c r="CE160" s="98"/>
      <c r="CF160" s="98"/>
    </row>
    <row r="161" spans="1:84" x14ac:dyDescent="0.3">
      <c r="A161" s="72" t="s">
        <v>1264</v>
      </c>
      <c r="B161" s="20">
        <v>1583</v>
      </c>
      <c r="C161" s="20">
        <v>1417</v>
      </c>
      <c r="D161" s="20">
        <v>1417</v>
      </c>
      <c r="E161" s="94" t="s">
        <v>1251</v>
      </c>
      <c r="F161" s="20">
        <v>1417</v>
      </c>
      <c r="G161" s="94" t="s">
        <v>1251</v>
      </c>
      <c r="H161" s="20">
        <v>1416.6666666666667</v>
      </c>
      <c r="I161" s="352"/>
      <c r="J161" s="20">
        <v>1333.3333333333333</v>
      </c>
      <c r="K161" s="350"/>
      <c r="L161" s="20">
        <v>2187.5</v>
      </c>
      <c r="M161" s="94" t="s">
        <v>1251</v>
      </c>
      <c r="N161" s="119">
        <v>2187.5</v>
      </c>
      <c r="O161" s="94" t="s">
        <v>1251</v>
      </c>
      <c r="P161" s="94" t="s">
        <v>1251</v>
      </c>
      <c r="Q161" s="119">
        <v>2437.5</v>
      </c>
      <c r="R161" s="119">
        <v>2343.75</v>
      </c>
      <c r="S161" s="94" t="s">
        <v>1251</v>
      </c>
      <c r="T161" s="94" t="s">
        <v>1251</v>
      </c>
      <c r="U161" s="94" t="s">
        <v>1251</v>
      </c>
      <c r="V161" s="94" t="s">
        <v>1251</v>
      </c>
      <c r="W161" s="94" t="s">
        <v>1251</v>
      </c>
      <c r="X161" s="94" t="s">
        <v>1251</v>
      </c>
      <c r="Y161" s="94" t="s">
        <v>1251</v>
      </c>
      <c r="Z161" s="94" t="s">
        <v>1251</v>
      </c>
      <c r="AA161" s="94" t="s">
        <v>1251</v>
      </c>
      <c r="AB161" s="94" t="s">
        <v>1251</v>
      </c>
      <c r="AC161" s="94" t="s">
        <v>1251</v>
      </c>
      <c r="AD161" s="20">
        <v>1812.5</v>
      </c>
      <c r="AE161" s="20">
        <v>1812.5</v>
      </c>
      <c r="AF161" s="20">
        <v>1812.5</v>
      </c>
      <c r="AG161" s="94" t="s">
        <v>1251</v>
      </c>
      <c r="AH161" s="20">
        <v>2500</v>
      </c>
      <c r="AI161" s="20">
        <v>1812.5</v>
      </c>
      <c r="AJ161" s="20">
        <v>1937.5</v>
      </c>
      <c r="AK161" s="20">
        <v>1937.5</v>
      </c>
      <c r="AL161" s="20">
        <v>1937.5</v>
      </c>
      <c r="AM161" s="20">
        <v>1937.5</v>
      </c>
      <c r="AN161" s="20">
        <v>1937.5</v>
      </c>
      <c r="AO161" s="20">
        <v>1937.5</v>
      </c>
      <c r="AP161" s="20">
        <v>1937.5</v>
      </c>
      <c r="AQ161" s="20">
        <v>1937.5</v>
      </c>
      <c r="AR161" s="20">
        <v>1937.5</v>
      </c>
      <c r="AT161" s="69">
        <v>0</v>
      </c>
      <c r="AU161" s="69" t="s">
        <v>1253</v>
      </c>
      <c r="AV161" s="69" t="s">
        <v>1253</v>
      </c>
      <c r="AW161" s="69" t="s">
        <v>1253</v>
      </c>
      <c r="AX161" s="69" t="s">
        <v>1253</v>
      </c>
      <c r="AY161" s="69">
        <v>-5.882352941176483E-2</v>
      </c>
      <c r="AZ161" s="69">
        <v>-6.25E-2</v>
      </c>
      <c r="BA161" s="69" t="s">
        <v>1253</v>
      </c>
      <c r="BB161" s="69" t="s">
        <v>1253</v>
      </c>
      <c r="BC161" s="69" t="s">
        <v>1253</v>
      </c>
      <c r="BD161" s="69" t="s">
        <v>1253</v>
      </c>
      <c r="BE161" s="69" t="s">
        <v>1253</v>
      </c>
      <c r="BF161" s="69">
        <v>-3.8461538461538436E-2</v>
      </c>
      <c r="BG161" s="69"/>
      <c r="BH161" s="69" t="s">
        <v>1253</v>
      </c>
      <c r="BI161" s="69" t="s">
        <v>1253</v>
      </c>
      <c r="BJ161" s="69" t="s">
        <v>1253</v>
      </c>
      <c r="BK161" s="69" t="s">
        <v>1253</v>
      </c>
      <c r="BL161" s="69"/>
      <c r="BM161" s="69"/>
      <c r="BN161" s="69"/>
      <c r="BO161" s="69"/>
      <c r="BP161" s="69"/>
      <c r="BQ161" s="69"/>
      <c r="BR161" s="69"/>
      <c r="BS161" s="69">
        <v>0</v>
      </c>
      <c r="BT161" s="69">
        <v>0</v>
      </c>
      <c r="BU161" s="69"/>
      <c r="BV161" s="77"/>
      <c r="BW161" s="77">
        <v>-0.27500000000000002</v>
      </c>
      <c r="BX161" s="77">
        <v>6.8965517241379226E-2</v>
      </c>
      <c r="BY161" s="77">
        <v>0</v>
      </c>
      <c r="BZ161" s="77">
        <v>0</v>
      </c>
      <c r="CA161" s="77">
        <v>0</v>
      </c>
      <c r="CB161" s="77">
        <v>0</v>
      </c>
      <c r="CC161" s="77">
        <v>0</v>
      </c>
      <c r="CD161" s="98">
        <v>0</v>
      </c>
      <c r="CE161" s="98">
        <v>0</v>
      </c>
      <c r="CF161" s="98">
        <v>0</v>
      </c>
    </row>
    <row r="162" spans="1:84" ht="14.5" thickBot="1" x14ac:dyDescent="0.35">
      <c r="A162" s="72" t="s">
        <v>1265</v>
      </c>
      <c r="B162" s="94" t="s">
        <v>1251</v>
      </c>
      <c r="C162" s="94" t="s">
        <v>1251</v>
      </c>
      <c r="D162" s="94" t="s">
        <v>1251</v>
      </c>
      <c r="E162" s="94" t="s">
        <v>1251</v>
      </c>
      <c r="F162" s="94" t="s">
        <v>1251</v>
      </c>
      <c r="G162" s="94" t="s">
        <v>1251</v>
      </c>
      <c r="H162" s="20">
        <v>2291.6666666666665</v>
      </c>
      <c r="I162" s="352"/>
      <c r="J162" s="20">
        <v>2166.6666666666665</v>
      </c>
      <c r="K162" s="350"/>
      <c r="L162" s="20">
        <v>3562.5</v>
      </c>
      <c r="M162" s="20">
        <v>4062.5</v>
      </c>
      <c r="N162" s="119">
        <v>3000</v>
      </c>
      <c r="O162" s="119">
        <v>3062.5</v>
      </c>
      <c r="P162" s="119">
        <v>3500</v>
      </c>
      <c r="Q162" s="119">
        <v>3625</v>
      </c>
      <c r="R162" s="119">
        <v>3625</v>
      </c>
      <c r="S162" s="119">
        <v>3625</v>
      </c>
      <c r="T162" s="119">
        <v>3625</v>
      </c>
      <c r="U162" s="119">
        <v>3312.5</v>
      </c>
      <c r="V162" s="119">
        <v>3312.5</v>
      </c>
      <c r="W162" s="119">
        <v>3125</v>
      </c>
      <c r="X162" s="119">
        <v>3125</v>
      </c>
      <c r="Y162" s="120">
        <v>3125</v>
      </c>
      <c r="Z162" s="20">
        <v>3312.5</v>
      </c>
      <c r="AA162" s="20">
        <v>3312.5</v>
      </c>
      <c r="AB162" s="20">
        <v>3593.75</v>
      </c>
      <c r="AC162" s="20">
        <v>3625</v>
      </c>
      <c r="AD162" s="20">
        <v>4625</v>
      </c>
      <c r="AE162" s="20">
        <v>4625</v>
      </c>
      <c r="AF162" s="20">
        <v>4125</v>
      </c>
      <c r="AG162" s="20">
        <v>4125</v>
      </c>
      <c r="AH162" s="20">
        <v>4125</v>
      </c>
      <c r="AI162" s="20">
        <v>4125</v>
      </c>
      <c r="AJ162" s="20">
        <v>3625</v>
      </c>
      <c r="AK162" s="20">
        <v>3625</v>
      </c>
      <c r="AL162" s="20">
        <v>3625</v>
      </c>
      <c r="AM162" s="20">
        <v>3625</v>
      </c>
      <c r="AN162" s="94" t="s">
        <v>1251</v>
      </c>
      <c r="AO162" s="20">
        <v>3437.5</v>
      </c>
      <c r="AP162" s="20">
        <v>4625</v>
      </c>
      <c r="AQ162" s="20">
        <v>4375</v>
      </c>
      <c r="AR162" s="20">
        <v>3312.5</v>
      </c>
      <c r="AT162" s="69" t="s">
        <v>1253</v>
      </c>
      <c r="AU162" s="69" t="s">
        <v>1253</v>
      </c>
      <c r="AV162" s="69" t="s">
        <v>1253</v>
      </c>
      <c r="AW162" s="69" t="s">
        <v>1253</v>
      </c>
      <c r="AX162" s="69" t="s">
        <v>1253</v>
      </c>
      <c r="AY162" s="69">
        <v>-5.4545454545454564E-2</v>
      </c>
      <c r="AZ162" s="69">
        <v>3.8461538461538547E-2</v>
      </c>
      <c r="BA162" s="69">
        <v>0.14035087719298245</v>
      </c>
      <c r="BB162" s="69">
        <v>-0.2615384615384615</v>
      </c>
      <c r="BC162" s="69">
        <v>2.0833333333333259E-2</v>
      </c>
      <c r="BD162" s="69">
        <v>0.14285714285714279</v>
      </c>
      <c r="BE162" s="69">
        <v>3.5714285714285809E-2</v>
      </c>
      <c r="BF162" s="69">
        <v>0</v>
      </c>
      <c r="BG162" s="69">
        <v>0</v>
      </c>
      <c r="BH162" s="69">
        <v>0</v>
      </c>
      <c r="BI162" s="69">
        <v>-8.6206896551724088E-2</v>
      </c>
      <c r="BJ162" s="69">
        <v>0</v>
      </c>
      <c r="BK162" s="69">
        <v>-5.6603773584905648E-2</v>
      </c>
      <c r="BL162" s="69">
        <v>0</v>
      </c>
      <c r="BM162" s="69">
        <v>0</v>
      </c>
      <c r="BN162" s="69">
        <v>6.0000000000000053E-2</v>
      </c>
      <c r="BO162" s="69">
        <v>0</v>
      </c>
      <c r="BP162" s="69">
        <v>8.4905660377358583E-2</v>
      </c>
      <c r="BQ162" s="69">
        <v>8.6956521739129933E-3</v>
      </c>
      <c r="BR162" s="69">
        <v>0.27586206896551735</v>
      </c>
      <c r="BS162" s="69">
        <v>0</v>
      </c>
      <c r="BT162" s="69">
        <v>-0.10810810810810811</v>
      </c>
      <c r="BU162" s="69">
        <v>0</v>
      </c>
      <c r="BV162" s="77">
        <v>0</v>
      </c>
      <c r="BW162" s="77">
        <v>0</v>
      </c>
      <c r="BX162" s="77">
        <v>-0.12121212121212122</v>
      </c>
      <c r="BY162" s="77">
        <v>0</v>
      </c>
      <c r="BZ162" s="77">
        <v>0</v>
      </c>
      <c r="CA162" s="77">
        <v>0</v>
      </c>
      <c r="CD162" s="98">
        <v>0.34545454545454546</v>
      </c>
      <c r="CE162" s="98">
        <v>-5.4054054054054057E-2</v>
      </c>
      <c r="CF162" s="98">
        <v>-0.24285714285714288</v>
      </c>
    </row>
    <row r="163" spans="1:84" ht="14.5" thickBot="1" x14ac:dyDescent="0.35">
      <c r="A163" s="72" t="s">
        <v>1266</v>
      </c>
      <c r="B163" s="107">
        <v>1375</v>
      </c>
      <c r="C163" s="107">
        <v>1417</v>
      </c>
      <c r="D163" s="107">
        <v>1417</v>
      </c>
      <c r="E163" s="107">
        <v>1458.3333333333333</v>
      </c>
      <c r="F163" s="107">
        <v>1333</v>
      </c>
      <c r="G163" s="107">
        <v>1417</v>
      </c>
      <c r="H163" s="107">
        <v>1416.6666666666667</v>
      </c>
      <c r="I163" s="353"/>
      <c r="J163" s="107">
        <v>1500</v>
      </c>
      <c r="K163" s="350"/>
      <c r="L163" s="107">
        <v>2312.5</v>
      </c>
      <c r="M163" s="107">
        <v>2375</v>
      </c>
      <c r="N163" s="107">
        <v>2812.5</v>
      </c>
      <c r="O163" s="107">
        <v>2312.5</v>
      </c>
      <c r="P163" s="107">
        <v>2312.5</v>
      </c>
      <c r="Q163" s="107">
        <v>2312.5</v>
      </c>
      <c r="R163" s="107">
        <v>2812.5</v>
      </c>
      <c r="S163" s="107">
        <v>2312.5</v>
      </c>
      <c r="T163" s="107">
        <v>2312.5</v>
      </c>
      <c r="U163" s="107">
        <v>2312.5</v>
      </c>
      <c r="V163" s="107">
        <v>2312.5</v>
      </c>
      <c r="W163" s="107">
        <v>2343.75</v>
      </c>
      <c r="X163" s="107">
        <v>2375</v>
      </c>
      <c r="Y163" s="107">
        <v>2312.5</v>
      </c>
      <c r="Z163" s="107">
        <v>2312.5</v>
      </c>
      <c r="AA163" s="107">
        <v>2304.6875</v>
      </c>
      <c r="AB163" s="107">
        <v>2343.75</v>
      </c>
      <c r="AC163" s="107">
        <v>2375</v>
      </c>
      <c r="AD163" s="107">
        <v>2312.5</v>
      </c>
      <c r="AE163" s="107">
        <v>2312.5</v>
      </c>
      <c r="AF163" s="107">
        <v>2312.5</v>
      </c>
      <c r="AG163" s="107">
        <v>2312.5</v>
      </c>
      <c r="AH163" s="107">
        <v>2312.5</v>
      </c>
      <c r="AI163" s="107">
        <v>2312.5</v>
      </c>
      <c r="AJ163" s="107">
        <v>2312.5</v>
      </c>
      <c r="AK163" s="107">
        <v>2312.5</v>
      </c>
      <c r="AL163" s="107">
        <v>2812.5</v>
      </c>
      <c r="AM163" s="107">
        <v>2812.5</v>
      </c>
      <c r="AN163" s="107">
        <v>2812.5</v>
      </c>
      <c r="AO163" s="107">
        <v>2812.5</v>
      </c>
      <c r="AP163" s="107">
        <v>2812.5</v>
      </c>
      <c r="AQ163" s="107">
        <v>2812.5</v>
      </c>
      <c r="AR163" s="107">
        <v>2843.75</v>
      </c>
      <c r="AT163" s="110">
        <v>0</v>
      </c>
      <c r="AU163" s="110">
        <v>2.8934368383909614E-2</v>
      </c>
      <c r="AV163" s="110">
        <v>-8.5733882030178288E-2</v>
      </c>
      <c r="AW163" s="110">
        <v>6.3015753938484576E-2</v>
      </c>
      <c r="AX163" s="110">
        <v>-2.3523876734876659E-4</v>
      </c>
      <c r="AY163" s="110">
        <v>5.8823529411764719E-2</v>
      </c>
      <c r="AZ163" s="110">
        <v>-5.5555555555555469E-2</v>
      </c>
      <c r="BA163" s="110">
        <v>2.7027027027026973E-2</v>
      </c>
      <c r="BB163" s="110">
        <v>0.18421052631578938</v>
      </c>
      <c r="BC163" s="110">
        <v>-0.17777777777777781</v>
      </c>
      <c r="BD163" s="110">
        <v>0</v>
      </c>
      <c r="BE163" s="110">
        <v>0</v>
      </c>
      <c r="BF163" s="110">
        <v>0.21621621621621623</v>
      </c>
      <c r="BG163" s="110">
        <v>-0.17777777777777781</v>
      </c>
      <c r="BH163" s="110">
        <v>0</v>
      </c>
      <c r="BI163" s="110">
        <v>0</v>
      </c>
      <c r="BJ163" s="110">
        <v>0</v>
      </c>
      <c r="BK163" s="110">
        <v>1.3513513513513598E-2</v>
      </c>
      <c r="BL163" s="110">
        <v>1.3333333333333419E-2</v>
      </c>
      <c r="BM163" s="110">
        <v>-2.6315789473684181E-2</v>
      </c>
      <c r="BN163" s="110">
        <v>0</v>
      </c>
      <c r="BO163" s="110">
        <v>-3.3783783783783994E-3</v>
      </c>
      <c r="BP163" s="110">
        <v>1.6949152542372836E-2</v>
      </c>
      <c r="BQ163" s="110">
        <v>1.3333333333333419E-2</v>
      </c>
      <c r="BR163" s="110">
        <v>-2.6315789473684181E-2</v>
      </c>
      <c r="BS163" s="110">
        <v>0</v>
      </c>
      <c r="BT163" s="110">
        <v>0</v>
      </c>
      <c r="BU163" s="110">
        <v>0</v>
      </c>
      <c r="BV163" s="111">
        <v>0</v>
      </c>
      <c r="BW163" s="111">
        <v>0</v>
      </c>
      <c r="BX163" s="111">
        <v>0</v>
      </c>
      <c r="BY163" s="111">
        <v>0</v>
      </c>
      <c r="BZ163" s="111">
        <v>0.21621621621621623</v>
      </c>
      <c r="CA163" s="111">
        <v>0</v>
      </c>
      <c r="CB163" s="111">
        <v>0</v>
      </c>
      <c r="CC163" s="111">
        <v>0</v>
      </c>
      <c r="CD163" s="111">
        <v>0</v>
      </c>
      <c r="CE163" s="111">
        <v>0</v>
      </c>
      <c r="CF163" s="111">
        <v>1.1111111111111072E-2</v>
      </c>
    </row>
  </sheetData>
  <mergeCells count="19">
    <mergeCell ref="K92:K124"/>
    <mergeCell ref="I93:I124"/>
    <mergeCell ref="AT128:CD128"/>
    <mergeCell ref="K131:K163"/>
    <mergeCell ref="I132:I163"/>
    <mergeCell ref="A128:AR128"/>
    <mergeCell ref="AT50:CD50"/>
    <mergeCell ref="K53:K85"/>
    <mergeCell ref="I54:I85"/>
    <mergeCell ref="AT89:CD89"/>
    <mergeCell ref="A50:AR50"/>
    <mergeCell ref="A89:AR89"/>
    <mergeCell ref="K14:K46"/>
    <mergeCell ref="I15:I46"/>
    <mergeCell ref="A6:CD6"/>
    <mergeCell ref="A8:AO8"/>
    <mergeCell ref="AT8:AZ8"/>
    <mergeCell ref="AT11:CE11"/>
    <mergeCell ref="A11:AR11"/>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028AEB-49A5-4092-A3C6-F03620BF0E81}">
  <dimension ref="A1:AA34"/>
  <sheetViews>
    <sheetView topLeftCell="A15" zoomScale="80" zoomScaleNormal="80" workbookViewId="0">
      <pane xSplit="1" topLeftCell="B1" activePane="topRight" state="frozen"/>
      <selection activeCell="A5" sqref="A5"/>
      <selection pane="topRight" activeCell="I11" sqref="I11"/>
    </sheetView>
  </sheetViews>
  <sheetFormatPr baseColWidth="10" defaultColWidth="7.9140625" defaultRowHeight="14" x14ac:dyDescent="0.3"/>
  <cols>
    <col min="1" max="1" width="15.6640625" style="8" customWidth="1"/>
    <col min="2" max="2" width="12" style="8" customWidth="1"/>
    <col min="3" max="3" width="7.9140625" style="8"/>
    <col min="4" max="4" width="8.4140625" style="8" customWidth="1"/>
    <col min="5" max="5" width="12" style="8" customWidth="1"/>
    <col min="6" max="6" width="8.4140625" style="8" customWidth="1"/>
    <col min="7" max="7" width="10.1640625" style="8" customWidth="1"/>
    <col min="8" max="8" width="7.33203125" style="8" customWidth="1"/>
    <col min="9" max="9" width="9" style="8" customWidth="1"/>
    <col min="10" max="10" width="5.4140625" style="8" customWidth="1"/>
    <col min="11" max="12" width="10.08203125" style="8" customWidth="1"/>
    <col min="13" max="13" width="11.08203125" style="8" customWidth="1"/>
    <col min="14" max="14" width="6" style="8" customWidth="1"/>
    <col min="15" max="15" width="7.83203125" style="8" customWidth="1"/>
    <col min="16" max="16" width="4.25" style="8" customWidth="1"/>
    <col min="17" max="17" width="6.4140625" style="8" customWidth="1"/>
    <col min="18" max="18" width="6.1640625" style="8" customWidth="1"/>
    <col min="19" max="20" width="5.08203125" style="8" customWidth="1"/>
    <col min="21" max="21" width="13.25" style="8" customWidth="1"/>
    <col min="22" max="22" width="10.6640625" style="8" customWidth="1"/>
    <col min="23" max="23" width="6" style="8" customWidth="1"/>
    <col min="24" max="24" width="4.33203125" style="8" customWidth="1"/>
    <col min="25" max="25" width="6.5" style="8" customWidth="1"/>
    <col min="26" max="26" width="5.33203125" style="8" customWidth="1"/>
    <col min="27" max="27" width="6.4140625" style="8" customWidth="1"/>
    <col min="28" max="16384" width="7.9140625" style="8"/>
  </cols>
  <sheetData>
    <row r="1" spans="1:27" ht="13.75" customHeight="1" x14ac:dyDescent="0.3">
      <c r="A1" s="354" t="s">
        <v>4594</v>
      </c>
      <c r="B1" s="354"/>
      <c r="C1" s="354"/>
      <c r="D1" s="354"/>
      <c r="E1" s="354"/>
      <c r="F1" s="354"/>
      <c r="G1" s="354"/>
      <c r="H1" s="354"/>
      <c r="I1" s="354"/>
      <c r="J1" s="354"/>
      <c r="K1" s="354"/>
      <c r="L1" s="354"/>
      <c r="M1" s="354"/>
      <c r="N1" s="354"/>
      <c r="O1" s="354"/>
      <c r="P1" s="354"/>
      <c r="Q1" s="354"/>
      <c r="R1" s="354"/>
      <c r="S1" s="354"/>
      <c r="T1" s="354"/>
      <c r="U1" s="354"/>
      <c r="V1" s="354"/>
      <c r="W1" s="354"/>
      <c r="X1" s="354"/>
      <c r="Y1" s="354"/>
      <c r="Z1" s="354"/>
      <c r="AA1" s="354"/>
    </row>
    <row r="2" spans="1:27" ht="36.5" customHeight="1" x14ac:dyDescent="0.3">
      <c r="A2" s="354"/>
      <c r="B2" s="354"/>
      <c r="C2" s="354"/>
      <c r="D2" s="354"/>
      <c r="E2" s="354"/>
      <c r="F2" s="354"/>
      <c r="G2" s="354"/>
      <c r="H2" s="354"/>
      <c r="I2" s="354"/>
      <c r="J2" s="354"/>
      <c r="K2" s="354"/>
      <c r="L2" s="354"/>
      <c r="M2" s="354"/>
      <c r="N2" s="354"/>
      <c r="O2" s="354"/>
      <c r="P2" s="354"/>
      <c r="Q2" s="354"/>
      <c r="R2" s="354"/>
      <c r="S2" s="354"/>
      <c r="T2" s="354"/>
      <c r="U2" s="354"/>
      <c r="V2" s="354"/>
      <c r="W2" s="354"/>
      <c r="X2" s="354"/>
      <c r="Y2" s="354"/>
      <c r="Z2" s="354"/>
      <c r="AA2" s="354"/>
    </row>
    <row r="4" spans="1:27" x14ac:dyDescent="0.3">
      <c r="A4" s="343" t="s">
        <v>2146</v>
      </c>
      <c r="B4" s="343"/>
      <c r="C4" s="343"/>
      <c r="D4" s="343"/>
      <c r="E4" s="343"/>
      <c r="F4" s="343"/>
      <c r="G4" s="343"/>
      <c r="H4" s="343"/>
      <c r="I4" s="343"/>
      <c r="J4" s="343"/>
      <c r="K4" s="343"/>
      <c r="L4" s="343"/>
      <c r="M4" s="343"/>
      <c r="N4" s="343"/>
      <c r="O4" s="343"/>
      <c r="P4" s="343"/>
      <c r="Q4" s="343"/>
      <c r="R4" s="343"/>
      <c r="S4" s="343"/>
      <c r="T4" s="343"/>
      <c r="U4" s="343"/>
      <c r="V4" s="343"/>
      <c r="W4" s="343"/>
      <c r="X4" s="343"/>
      <c r="Y4" s="343"/>
      <c r="Z4" s="343"/>
      <c r="AA4" s="343"/>
    </row>
    <row r="6" spans="1:27" ht="45" customHeight="1" x14ac:dyDescent="0.3">
      <c r="A6" s="65" t="s">
        <v>1156</v>
      </c>
      <c r="B6" s="66" t="s">
        <v>1157</v>
      </c>
      <c r="C6" s="67">
        <v>44835</v>
      </c>
      <c r="D6" s="67">
        <v>44866</v>
      </c>
      <c r="E6" s="65" t="s">
        <v>1271</v>
      </c>
      <c r="F6" s="355" t="s">
        <v>4593</v>
      </c>
      <c r="G6" s="355"/>
      <c r="H6" s="355"/>
      <c r="I6" s="355"/>
      <c r="J6" s="355"/>
      <c r="K6" s="355"/>
      <c r="L6" s="355"/>
      <c r="M6" s="355"/>
      <c r="N6" s="355"/>
      <c r="O6" s="355"/>
      <c r="P6" s="355"/>
      <c r="Q6" s="355"/>
      <c r="R6" s="355"/>
      <c r="S6" s="355"/>
      <c r="T6" s="355"/>
      <c r="U6" s="355"/>
      <c r="V6" s="355"/>
      <c r="W6" s="355"/>
      <c r="X6" s="355"/>
      <c r="Y6" s="355"/>
      <c r="Z6" s="355"/>
      <c r="AA6" s="356"/>
    </row>
    <row r="7" spans="1:27" x14ac:dyDescent="0.3">
      <c r="A7" s="8" t="s">
        <v>36</v>
      </c>
      <c r="B7" s="47" t="s">
        <v>1158</v>
      </c>
      <c r="C7" s="68">
        <v>1500</v>
      </c>
      <c r="D7" s="68">
        <v>2000</v>
      </c>
      <c r="E7" s="69">
        <v>0.33333333333333326</v>
      </c>
      <c r="F7" s="45" t="s">
        <v>1092</v>
      </c>
      <c r="G7" s="70" t="s">
        <v>1093</v>
      </c>
      <c r="H7" s="45" t="s">
        <v>1094</v>
      </c>
      <c r="I7" s="45" t="s">
        <v>1096</v>
      </c>
      <c r="J7" s="70" t="s">
        <v>1097</v>
      </c>
      <c r="K7" s="45" t="s">
        <v>1098</v>
      </c>
      <c r="L7" s="45" t="s">
        <v>1099</v>
      </c>
      <c r="M7" s="45" t="s">
        <v>1100</v>
      </c>
      <c r="N7" s="70" t="s">
        <v>1101</v>
      </c>
      <c r="O7" s="45" t="s">
        <v>1102</v>
      </c>
      <c r="P7" s="45" t="s">
        <v>1103</v>
      </c>
      <c r="Q7" s="70" t="s">
        <v>1104</v>
      </c>
      <c r="R7" s="45" t="s">
        <v>1105</v>
      </c>
      <c r="S7" s="45" t="s">
        <v>1106</v>
      </c>
      <c r="T7" s="70" t="s">
        <v>1258</v>
      </c>
      <c r="U7" s="45" t="s">
        <v>1107</v>
      </c>
      <c r="V7" s="45" t="s">
        <v>1109</v>
      </c>
      <c r="W7" s="45" t="s">
        <v>1110</v>
      </c>
      <c r="X7" s="70" t="s">
        <v>1111</v>
      </c>
      <c r="Y7" s="45" t="s">
        <v>1112</v>
      </c>
      <c r="Z7" s="45" t="s">
        <v>1113</v>
      </c>
      <c r="AA7" s="45" t="s">
        <v>1114</v>
      </c>
    </row>
    <row r="8" spans="1:27" x14ac:dyDescent="0.3">
      <c r="A8" s="8" t="s">
        <v>37</v>
      </c>
      <c r="B8" s="47" t="s">
        <v>1159</v>
      </c>
      <c r="C8" s="68">
        <v>2000</v>
      </c>
      <c r="D8" s="68">
        <v>2000</v>
      </c>
      <c r="E8" s="69">
        <v>0</v>
      </c>
      <c r="F8" s="45" t="s">
        <v>1092</v>
      </c>
      <c r="G8" s="45" t="s">
        <v>1093</v>
      </c>
      <c r="H8" s="45" t="s">
        <v>1094</v>
      </c>
      <c r="I8" s="45" t="s">
        <v>1096</v>
      </c>
      <c r="J8" s="70" t="s">
        <v>1097</v>
      </c>
      <c r="K8" s="45" t="s">
        <v>1098</v>
      </c>
      <c r="L8" s="45" t="s">
        <v>1099</v>
      </c>
      <c r="M8" s="45" t="s">
        <v>1100</v>
      </c>
      <c r="N8" s="70" t="s">
        <v>1101</v>
      </c>
      <c r="O8" s="45" t="s">
        <v>1102</v>
      </c>
      <c r="P8" s="45" t="s">
        <v>1103</v>
      </c>
      <c r="Q8" s="70" t="s">
        <v>1104</v>
      </c>
      <c r="R8" s="45" t="s">
        <v>1105</v>
      </c>
      <c r="S8" s="45" t="s">
        <v>1106</v>
      </c>
      <c r="T8" s="70" t="s">
        <v>1258</v>
      </c>
      <c r="U8" s="45" t="s">
        <v>1107</v>
      </c>
      <c r="V8" s="70" t="s">
        <v>1109</v>
      </c>
      <c r="W8" s="45" t="s">
        <v>1110</v>
      </c>
      <c r="X8" s="45" t="s">
        <v>1111</v>
      </c>
      <c r="Y8" s="45" t="s">
        <v>1112</v>
      </c>
      <c r="Z8" s="45" t="s">
        <v>1113</v>
      </c>
      <c r="AA8" s="45" t="s">
        <v>1114</v>
      </c>
    </row>
    <row r="9" spans="1:27" x14ac:dyDescent="0.3">
      <c r="A9" s="8" t="s">
        <v>38</v>
      </c>
      <c r="B9" s="47" t="s">
        <v>1160</v>
      </c>
      <c r="C9" s="68">
        <v>3250</v>
      </c>
      <c r="D9" s="68">
        <v>3000</v>
      </c>
      <c r="E9" s="69">
        <v>-7.6923076923076872E-2</v>
      </c>
      <c r="F9" s="45" t="s">
        <v>1092</v>
      </c>
      <c r="G9" s="45" t="s">
        <v>1093</v>
      </c>
      <c r="H9" s="45" t="s">
        <v>1094</v>
      </c>
      <c r="I9" s="45" t="s">
        <v>1096</v>
      </c>
      <c r="J9" s="45" t="s">
        <v>1097</v>
      </c>
      <c r="K9" s="45" t="s">
        <v>1098</v>
      </c>
      <c r="L9" s="45" t="s">
        <v>1099</v>
      </c>
      <c r="M9" s="45" t="s">
        <v>1100</v>
      </c>
      <c r="N9" s="45" t="s">
        <v>1101</v>
      </c>
      <c r="O9" s="45" t="s">
        <v>1102</v>
      </c>
      <c r="P9" s="45" t="s">
        <v>1103</v>
      </c>
      <c r="Q9" s="45" t="s">
        <v>1104</v>
      </c>
      <c r="R9" s="45" t="s">
        <v>1105</v>
      </c>
      <c r="S9" s="45" t="s">
        <v>1106</v>
      </c>
      <c r="T9" s="70" t="s">
        <v>1258</v>
      </c>
      <c r="U9" s="45" t="s">
        <v>1107</v>
      </c>
      <c r="V9" s="70" t="s">
        <v>1109</v>
      </c>
      <c r="W9" s="45" t="s">
        <v>1110</v>
      </c>
      <c r="X9" s="45" t="s">
        <v>1111</v>
      </c>
      <c r="Y9" s="45" t="s">
        <v>1112</v>
      </c>
      <c r="Z9" s="45" t="s">
        <v>1113</v>
      </c>
      <c r="AA9" s="45" t="s">
        <v>1114</v>
      </c>
    </row>
    <row r="10" spans="1:27" x14ac:dyDescent="0.3">
      <c r="A10" s="8" t="s">
        <v>1078</v>
      </c>
      <c r="B10" s="47" t="s">
        <v>1161</v>
      </c>
      <c r="C10" s="71">
        <v>4500</v>
      </c>
      <c r="D10" s="71">
        <v>4000</v>
      </c>
      <c r="E10" s="69">
        <v>-0.11111111111111116</v>
      </c>
      <c r="F10" s="45" t="s">
        <v>1092</v>
      </c>
      <c r="G10" s="45" t="s">
        <v>1093</v>
      </c>
      <c r="H10" s="45" t="s">
        <v>1094</v>
      </c>
      <c r="I10" s="45" t="s">
        <v>1096</v>
      </c>
      <c r="J10" s="45" t="s">
        <v>1097</v>
      </c>
      <c r="K10" s="45" t="s">
        <v>1098</v>
      </c>
      <c r="L10" s="45" t="s">
        <v>1099</v>
      </c>
      <c r="M10" s="45" t="s">
        <v>1100</v>
      </c>
      <c r="N10" s="45" t="s">
        <v>1101</v>
      </c>
      <c r="O10" s="45" t="s">
        <v>1102</v>
      </c>
      <c r="P10" s="45" t="s">
        <v>1103</v>
      </c>
      <c r="Q10" s="45" t="s">
        <v>1104</v>
      </c>
      <c r="R10" s="45" t="s">
        <v>1105</v>
      </c>
      <c r="S10" s="45" t="s">
        <v>1106</v>
      </c>
      <c r="T10" s="45" t="s">
        <v>1258</v>
      </c>
      <c r="U10" s="45" t="s">
        <v>1107</v>
      </c>
      <c r="V10" s="45" t="s">
        <v>1109</v>
      </c>
      <c r="W10" s="45" t="s">
        <v>1110</v>
      </c>
      <c r="X10" s="45" t="s">
        <v>1111</v>
      </c>
      <c r="Y10" s="45" t="s">
        <v>1112</v>
      </c>
      <c r="Z10" s="45" t="s">
        <v>1113</v>
      </c>
      <c r="AA10" s="45" t="s">
        <v>1114</v>
      </c>
    </row>
    <row r="11" spans="1:27" x14ac:dyDescent="0.3">
      <c r="A11" s="72" t="s">
        <v>40</v>
      </c>
      <c r="B11" s="47">
        <v>1</v>
      </c>
      <c r="C11" s="68">
        <v>3000</v>
      </c>
      <c r="D11" s="68">
        <v>3500</v>
      </c>
      <c r="E11" s="69">
        <v>0.16666666666666674</v>
      </c>
      <c r="F11" s="45" t="s">
        <v>1092</v>
      </c>
      <c r="G11" s="45" t="s">
        <v>1093</v>
      </c>
      <c r="H11" s="45" t="s">
        <v>1094</v>
      </c>
      <c r="I11" s="45" t="s">
        <v>1096</v>
      </c>
      <c r="J11" s="70" t="s">
        <v>1097</v>
      </c>
      <c r="K11" s="45" t="s">
        <v>1098</v>
      </c>
      <c r="L11" s="45" t="s">
        <v>1099</v>
      </c>
      <c r="M11" s="45" t="s">
        <v>1100</v>
      </c>
      <c r="N11" s="45" t="s">
        <v>1101</v>
      </c>
      <c r="O11" s="45" t="s">
        <v>1102</v>
      </c>
      <c r="P11" s="45" t="s">
        <v>1103</v>
      </c>
      <c r="Q11" s="70" t="s">
        <v>1104</v>
      </c>
      <c r="R11" s="45" t="s">
        <v>1105</v>
      </c>
      <c r="S11" s="45" t="s">
        <v>1106</v>
      </c>
      <c r="T11" s="70" t="s">
        <v>1258</v>
      </c>
      <c r="U11" s="45" t="s">
        <v>1107</v>
      </c>
      <c r="V11" s="70" t="s">
        <v>1109</v>
      </c>
      <c r="W11" s="45" t="s">
        <v>1110</v>
      </c>
      <c r="X11" s="70" t="s">
        <v>1111</v>
      </c>
      <c r="Y11" s="45" t="s">
        <v>1112</v>
      </c>
      <c r="Z11" s="45" t="s">
        <v>1113</v>
      </c>
      <c r="AA11" s="45" t="s">
        <v>1114</v>
      </c>
    </row>
    <row r="12" spans="1:27" x14ac:dyDescent="0.3">
      <c r="A12" s="8" t="s">
        <v>41</v>
      </c>
      <c r="B12" s="47" t="s">
        <v>1162</v>
      </c>
      <c r="C12" s="68">
        <v>10000</v>
      </c>
      <c r="D12" s="68">
        <v>12500</v>
      </c>
      <c r="E12" s="69">
        <v>0.25</v>
      </c>
      <c r="F12" s="45" t="s">
        <v>1092</v>
      </c>
      <c r="G12" s="70" t="s">
        <v>1093</v>
      </c>
      <c r="H12" s="70" t="s">
        <v>1094</v>
      </c>
      <c r="I12" s="45" t="s">
        <v>1096</v>
      </c>
      <c r="J12" s="70" t="s">
        <v>1097</v>
      </c>
      <c r="K12" s="45" t="s">
        <v>1098</v>
      </c>
      <c r="L12" s="45" t="s">
        <v>1099</v>
      </c>
      <c r="M12" s="70" t="s">
        <v>1100</v>
      </c>
      <c r="N12" s="70" t="s">
        <v>1101</v>
      </c>
      <c r="O12" s="45" t="s">
        <v>1102</v>
      </c>
      <c r="P12" s="70" t="s">
        <v>1103</v>
      </c>
      <c r="Q12" s="45" t="s">
        <v>1104</v>
      </c>
      <c r="R12" s="45" t="s">
        <v>1105</v>
      </c>
      <c r="S12" s="45" t="s">
        <v>1106</v>
      </c>
      <c r="T12" s="70" t="s">
        <v>1258</v>
      </c>
      <c r="U12" s="45" t="s">
        <v>1107</v>
      </c>
      <c r="V12" s="70" t="s">
        <v>1109</v>
      </c>
      <c r="W12" s="45" t="s">
        <v>1110</v>
      </c>
      <c r="X12" s="70" t="s">
        <v>1111</v>
      </c>
      <c r="Y12" s="45" t="s">
        <v>1112</v>
      </c>
      <c r="Z12" s="45" t="s">
        <v>1113</v>
      </c>
      <c r="AA12" s="45" t="s">
        <v>1114</v>
      </c>
    </row>
    <row r="13" spans="1:27" x14ac:dyDescent="0.3">
      <c r="A13" s="8" t="s">
        <v>42</v>
      </c>
      <c r="B13" s="47" t="s">
        <v>1163</v>
      </c>
      <c r="C13" s="68">
        <v>5000</v>
      </c>
      <c r="D13" s="68">
        <v>4500</v>
      </c>
      <c r="E13" s="69">
        <v>-9.9999999999999978E-2</v>
      </c>
      <c r="F13" s="45" t="s">
        <v>1092</v>
      </c>
      <c r="G13" s="70" t="s">
        <v>1093</v>
      </c>
      <c r="H13" s="45" t="s">
        <v>1094</v>
      </c>
      <c r="I13" s="45" t="s">
        <v>1096</v>
      </c>
      <c r="J13" s="70" t="s">
        <v>1097</v>
      </c>
      <c r="K13" s="45" t="s">
        <v>1098</v>
      </c>
      <c r="L13" s="45" t="s">
        <v>1099</v>
      </c>
      <c r="M13" s="70" t="s">
        <v>1100</v>
      </c>
      <c r="N13" s="70" t="s">
        <v>1101</v>
      </c>
      <c r="O13" s="45" t="s">
        <v>1102</v>
      </c>
      <c r="P13" s="45" t="s">
        <v>1103</v>
      </c>
      <c r="Q13" s="70" t="s">
        <v>1104</v>
      </c>
      <c r="R13" s="45" t="s">
        <v>1105</v>
      </c>
      <c r="S13" s="45" t="s">
        <v>1106</v>
      </c>
      <c r="T13" s="70" t="s">
        <v>1258</v>
      </c>
      <c r="U13" s="45" t="s">
        <v>1107</v>
      </c>
      <c r="V13" s="70" t="s">
        <v>1109</v>
      </c>
      <c r="W13" s="45" t="s">
        <v>1110</v>
      </c>
      <c r="X13" s="45" t="s">
        <v>1111</v>
      </c>
      <c r="Y13" s="45" t="s">
        <v>1112</v>
      </c>
      <c r="Z13" s="45" t="s">
        <v>1113</v>
      </c>
      <c r="AA13" s="45" t="s">
        <v>1114</v>
      </c>
    </row>
    <row r="14" spans="1:27" x14ac:dyDescent="0.3">
      <c r="A14" s="8" t="s">
        <v>1115</v>
      </c>
      <c r="B14" s="47" t="s">
        <v>1164</v>
      </c>
      <c r="C14" s="68">
        <v>7000</v>
      </c>
      <c r="D14" s="68">
        <v>7500</v>
      </c>
      <c r="E14" s="69">
        <v>7.1428571428571397E-2</v>
      </c>
      <c r="F14" s="45" t="s">
        <v>1092</v>
      </c>
      <c r="G14" s="45" t="s">
        <v>1093</v>
      </c>
      <c r="H14" s="45" t="s">
        <v>1094</v>
      </c>
      <c r="I14" s="45" t="s">
        <v>1096</v>
      </c>
      <c r="J14" s="70" t="s">
        <v>1097</v>
      </c>
      <c r="K14" s="45" t="s">
        <v>1098</v>
      </c>
      <c r="L14" s="45" t="s">
        <v>1099</v>
      </c>
      <c r="M14" s="70" t="s">
        <v>1100</v>
      </c>
      <c r="N14" s="45" t="s">
        <v>1101</v>
      </c>
      <c r="O14" s="45" t="s">
        <v>1102</v>
      </c>
      <c r="P14" s="45" t="s">
        <v>1103</v>
      </c>
      <c r="Q14" s="70" t="s">
        <v>1104</v>
      </c>
      <c r="R14" s="45" t="s">
        <v>1105</v>
      </c>
      <c r="S14" s="45" t="s">
        <v>1106</v>
      </c>
      <c r="T14" s="70" t="s">
        <v>1258</v>
      </c>
      <c r="U14" s="45" t="s">
        <v>1107</v>
      </c>
      <c r="V14" s="70" t="s">
        <v>1109</v>
      </c>
      <c r="W14" s="45" t="s">
        <v>1110</v>
      </c>
      <c r="X14" s="45" t="s">
        <v>1111</v>
      </c>
      <c r="Y14" s="45" t="s">
        <v>1112</v>
      </c>
      <c r="Z14" s="45" t="s">
        <v>1113</v>
      </c>
      <c r="AA14" s="45" t="s">
        <v>1114</v>
      </c>
    </row>
    <row r="15" spans="1:27" x14ac:dyDescent="0.3">
      <c r="A15" s="8" t="s">
        <v>44</v>
      </c>
      <c r="B15" s="47" t="s">
        <v>1165</v>
      </c>
      <c r="C15" s="68">
        <v>200</v>
      </c>
      <c r="D15" s="68">
        <v>200</v>
      </c>
      <c r="E15" s="69">
        <v>0</v>
      </c>
      <c r="F15" s="45" t="s">
        <v>1092</v>
      </c>
      <c r="G15" s="45" t="s">
        <v>1093</v>
      </c>
      <c r="H15" s="45" t="s">
        <v>1094</v>
      </c>
      <c r="I15" s="45" t="s">
        <v>1096</v>
      </c>
      <c r="J15" s="70" t="s">
        <v>1097</v>
      </c>
      <c r="K15" s="45" t="s">
        <v>1098</v>
      </c>
      <c r="L15" s="45" t="s">
        <v>1099</v>
      </c>
      <c r="M15" s="45" t="s">
        <v>1100</v>
      </c>
      <c r="N15" s="45" t="s">
        <v>1101</v>
      </c>
      <c r="O15" s="45" t="s">
        <v>1102</v>
      </c>
      <c r="P15" s="45" t="s">
        <v>1103</v>
      </c>
      <c r="Q15" s="70" t="s">
        <v>1104</v>
      </c>
      <c r="R15" s="45" t="s">
        <v>1105</v>
      </c>
      <c r="S15" s="45" t="s">
        <v>1106</v>
      </c>
      <c r="T15" s="70" t="s">
        <v>1258</v>
      </c>
      <c r="U15" s="45" t="s">
        <v>1107</v>
      </c>
      <c r="V15" s="70" t="s">
        <v>1109</v>
      </c>
      <c r="W15" s="45" t="s">
        <v>1110</v>
      </c>
      <c r="X15" s="45" t="s">
        <v>1111</v>
      </c>
      <c r="Y15" s="45" t="s">
        <v>1112</v>
      </c>
      <c r="Z15" s="45" t="s">
        <v>1113</v>
      </c>
      <c r="AA15" s="45" t="s">
        <v>1114</v>
      </c>
    </row>
    <row r="16" spans="1:27" x14ac:dyDescent="0.3">
      <c r="A16" s="8" t="s">
        <v>45</v>
      </c>
      <c r="B16" s="47" t="s">
        <v>1166</v>
      </c>
      <c r="C16" s="68">
        <v>150</v>
      </c>
      <c r="D16" s="68">
        <v>100</v>
      </c>
      <c r="E16" s="69">
        <v>-0.33333333333333337</v>
      </c>
      <c r="F16" s="45" t="s">
        <v>1092</v>
      </c>
      <c r="G16" s="45" t="s">
        <v>1093</v>
      </c>
      <c r="H16" s="45" t="s">
        <v>1094</v>
      </c>
      <c r="I16" s="45" t="s">
        <v>1096</v>
      </c>
      <c r="J16" s="45" t="s">
        <v>1097</v>
      </c>
      <c r="K16" s="45" t="s">
        <v>1098</v>
      </c>
      <c r="L16" s="45" t="s">
        <v>1099</v>
      </c>
      <c r="M16" s="45" t="s">
        <v>1100</v>
      </c>
      <c r="N16" s="45" t="s">
        <v>1101</v>
      </c>
      <c r="O16" s="45" t="s">
        <v>1102</v>
      </c>
      <c r="P16" s="45" t="s">
        <v>1103</v>
      </c>
      <c r="Q16" s="70" t="s">
        <v>1104</v>
      </c>
      <c r="R16" s="45" t="s">
        <v>1105</v>
      </c>
      <c r="S16" s="45" t="s">
        <v>1106</v>
      </c>
      <c r="T16" s="70" t="s">
        <v>1258</v>
      </c>
      <c r="U16" s="45" t="s">
        <v>1107</v>
      </c>
      <c r="V16" s="70" t="s">
        <v>1109</v>
      </c>
      <c r="W16" s="45" t="s">
        <v>1110</v>
      </c>
      <c r="X16" s="45" t="s">
        <v>1111</v>
      </c>
      <c r="Y16" s="45" t="s">
        <v>1112</v>
      </c>
      <c r="Z16" s="45" t="s">
        <v>1113</v>
      </c>
      <c r="AA16" s="45" t="s">
        <v>1114</v>
      </c>
    </row>
    <row r="17" spans="1:27" x14ac:dyDescent="0.3">
      <c r="A17" s="8" t="s">
        <v>46</v>
      </c>
      <c r="B17" s="47" t="s">
        <v>1166</v>
      </c>
      <c r="C17" s="68">
        <v>400</v>
      </c>
      <c r="D17" s="68">
        <v>300</v>
      </c>
      <c r="E17" s="69">
        <v>-0.25</v>
      </c>
      <c r="F17" s="45" t="s">
        <v>1092</v>
      </c>
      <c r="G17" s="45" t="s">
        <v>1093</v>
      </c>
      <c r="H17" s="45" t="s">
        <v>1094</v>
      </c>
      <c r="I17" s="45" t="s">
        <v>1096</v>
      </c>
      <c r="J17" s="45" t="s">
        <v>1097</v>
      </c>
      <c r="K17" s="45" t="s">
        <v>1098</v>
      </c>
      <c r="L17" s="45" t="s">
        <v>1099</v>
      </c>
      <c r="M17" s="45" t="s">
        <v>1100</v>
      </c>
      <c r="N17" s="45" t="s">
        <v>1101</v>
      </c>
      <c r="O17" s="45" t="s">
        <v>1102</v>
      </c>
      <c r="P17" s="45" t="s">
        <v>1103</v>
      </c>
      <c r="Q17" s="45" t="s">
        <v>1104</v>
      </c>
      <c r="R17" s="45" t="s">
        <v>1105</v>
      </c>
      <c r="S17" s="45" t="s">
        <v>1106</v>
      </c>
      <c r="T17" s="70" t="s">
        <v>1258</v>
      </c>
      <c r="U17" s="45" t="s">
        <v>1107</v>
      </c>
      <c r="V17" s="70" t="s">
        <v>1109</v>
      </c>
      <c r="W17" s="45" t="s">
        <v>1110</v>
      </c>
      <c r="X17" s="45" t="s">
        <v>1111</v>
      </c>
      <c r="Y17" s="45" t="s">
        <v>1112</v>
      </c>
      <c r="Z17" s="45" t="s">
        <v>1113</v>
      </c>
      <c r="AA17" s="45" t="s">
        <v>1114</v>
      </c>
    </row>
    <row r="18" spans="1:27" x14ac:dyDescent="0.3">
      <c r="A18" s="8" t="s">
        <v>1081</v>
      </c>
      <c r="B18" s="47" t="s">
        <v>1166</v>
      </c>
      <c r="C18" s="68">
        <v>387.5</v>
      </c>
      <c r="D18" s="68">
        <v>200</v>
      </c>
      <c r="E18" s="69">
        <v>-0.4838709677419355</v>
      </c>
      <c r="F18" s="45" t="s">
        <v>1092</v>
      </c>
      <c r="G18" s="45" t="s">
        <v>1093</v>
      </c>
      <c r="H18" s="45" t="s">
        <v>1094</v>
      </c>
      <c r="I18" s="45" t="s">
        <v>1096</v>
      </c>
      <c r="J18" s="70" t="s">
        <v>1097</v>
      </c>
      <c r="K18" s="45" t="s">
        <v>1098</v>
      </c>
      <c r="L18" s="45" t="s">
        <v>1099</v>
      </c>
      <c r="M18" s="45" t="s">
        <v>1100</v>
      </c>
      <c r="N18" s="45" t="s">
        <v>1101</v>
      </c>
      <c r="O18" s="45" t="s">
        <v>1102</v>
      </c>
      <c r="P18" s="45" t="s">
        <v>1103</v>
      </c>
      <c r="Q18" s="70" t="s">
        <v>1104</v>
      </c>
      <c r="R18" s="45" t="s">
        <v>1105</v>
      </c>
      <c r="S18" s="45" t="s">
        <v>1106</v>
      </c>
      <c r="T18" s="70" t="s">
        <v>1258</v>
      </c>
      <c r="U18" s="45" t="s">
        <v>1107</v>
      </c>
      <c r="V18" s="70" t="s">
        <v>1109</v>
      </c>
      <c r="W18" s="45" t="s">
        <v>1110</v>
      </c>
      <c r="X18" s="45" t="s">
        <v>1111</v>
      </c>
      <c r="Y18" s="45" t="s">
        <v>1112</v>
      </c>
      <c r="Z18" s="45" t="s">
        <v>1113</v>
      </c>
      <c r="AA18" s="45" t="s">
        <v>1114</v>
      </c>
    </row>
    <row r="19" spans="1:27" x14ac:dyDescent="0.3">
      <c r="A19" s="8" t="s">
        <v>1082</v>
      </c>
      <c r="B19" s="47" t="s">
        <v>1167</v>
      </c>
      <c r="C19" s="68">
        <v>100</v>
      </c>
      <c r="D19" s="68">
        <v>100</v>
      </c>
      <c r="E19" s="69">
        <v>0</v>
      </c>
      <c r="F19" s="45" t="s">
        <v>1092</v>
      </c>
      <c r="G19" s="45" t="s">
        <v>1093</v>
      </c>
      <c r="H19" s="45" t="s">
        <v>1094</v>
      </c>
      <c r="I19" s="45" t="s">
        <v>1096</v>
      </c>
      <c r="J19" s="70" t="s">
        <v>1097</v>
      </c>
      <c r="K19" s="45" t="s">
        <v>1098</v>
      </c>
      <c r="L19" s="45" t="s">
        <v>1099</v>
      </c>
      <c r="M19" s="45" t="s">
        <v>1100</v>
      </c>
      <c r="N19" s="45" t="s">
        <v>1101</v>
      </c>
      <c r="O19" s="45" t="s">
        <v>1102</v>
      </c>
      <c r="P19" s="45" t="s">
        <v>1103</v>
      </c>
      <c r="Q19" s="70" t="s">
        <v>1104</v>
      </c>
      <c r="R19" s="45" t="s">
        <v>1105</v>
      </c>
      <c r="S19" s="45" t="s">
        <v>1106</v>
      </c>
      <c r="T19" s="70" t="s">
        <v>1258</v>
      </c>
      <c r="U19" s="45" t="s">
        <v>1107</v>
      </c>
      <c r="V19" s="70" t="s">
        <v>1109</v>
      </c>
      <c r="W19" s="45" t="s">
        <v>1110</v>
      </c>
      <c r="X19" s="45" t="s">
        <v>1111</v>
      </c>
      <c r="Y19" s="45" t="s">
        <v>1112</v>
      </c>
      <c r="Z19" s="70" t="s">
        <v>1113</v>
      </c>
      <c r="AA19" s="45" t="s">
        <v>1114</v>
      </c>
    </row>
    <row r="20" spans="1:27" x14ac:dyDescent="0.3">
      <c r="A20" s="8" t="s">
        <v>1083</v>
      </c>
      <c r="B20" s="47" t="s">
        <v>1168</v>
      </c>
      <c r="C20" s="68">
        <v>2000</v>
      </c>
      <c r="D20" s="68">
        <v>2000</v>
      </c>
      <c r="E20" s="69">
        <v>0</v>
      </c>
      <c r="F20" s="45" t="s">
        <v>1092</v>
      </c>
      <c r="G20" s="45" t="s">
        <v>1093</v>
      </c>
      <c r="H20" s="45" t="s">
        <v>1094</v>
      </c>
      <c r="I20" s="45" t="s">
        <v>1096</v>
      </c>
      <c r="J20" s="70" t="s">
        <v>1097</v>
      </c>
      <c r="K20" s="45" t="s">
        <v>1098</v>
      </c>
      <c r="L20" s="45" t="s">
        <v>1099</v>
      </c>
      <c r="M20" s="45" t="s">
        <v>1100</v>
      </c>
      <c r="N20" s="70" t="s">
        <v>1101</v>
      </c>
      <c r="O20" s="45" t="s">
        <v>1102</v>
      </c>
      <c r="P20" s="45" t="s">
        <v>1103</v>
      </c>
      <c r="Q20" s="70" t="s">
        <v>1104</v>
      </c>
      <c r="R20" s="70" t="s">
        <v>1105</v>
      </c>
      <c r="S20" s="45" t="s">
        <v>1106</v>
      </c>
      <c r="T20" s="70" t="s">
        <v>1258</v>
      </c>
      <c r="U20" s="45" t="s">
        <v>1107</v>
      </c>
      <c r="V20" s="70" t="s">
        <v>1109</v>
      </c>
      <c r="W20" s="45" t="s">
        <v>1110</v>
      </c>
      <c r="X20" s="70" t="s">
        <v>1111</v>
      </c>
      <c r="Y20" s="45" t="s">
        <v>1112</v>
      </c>
      <c r="Z20" s="45" t="s">
        <v>1113</v>
      </c>
      <c r="AA20" s="45" t="s">
        <v>1114</v>
      </c>
    </row>
    <row r="21" spans="1:27" x14ac:dyDescent="0.3">
      <c r="A21" s="8" t="s">
        <v>1084</v>
      </c>
      <c r="B21" s="47" t="s">
        <v>1169</v>
      </c>
      <c r="C21" s="68">
        <v>2000</v>
      </c>
      <c r="D21" s="68">
        <v>2000</v>
      </c>
      <c r="E21" s="69">
        <v>0</v>
      </c>
      <c r="F21" s="45" t="s">
        <v>1092</v>
      </c>
      <c r="G21" s="45" t="s">
        <v>1093</v>
      </c>
      <c r="H21" s="45" t="s">
        <v>1094</v>
      </c>
      <c r="I21" s="45" t="s">
        <v>1096</v>
      </c>
      <c r="J21" s="45" t="s">
        <v>1097</v>
      </c>
      <c r="K21" s="45" t="s">
        <v>1098</v>
      </c>
      <c r="L21" s="45" t="s">
        <v>1099</v>
      </c>
      <c r="M21" s="45" t="s">
        <v>1100</v>
      </c>
      <c r="N21" s="45" t="s">
        <v>1101</v>
      </c>
      <c r="O21" s="45" t="s">
        <v>1102</v>
      </c>
      <c r="P21" s="45" t="s">
        <v>1103</v>
      </c>
      <c r="Q21" s="45" t="s">
        <v>1104</v>
      </c>
      <c r="R21" s="45" t="s">
        <v>1105</v>
      </c>
      <c r="S21" s="45" t="s">
        <v>1106</v>
      </c>
      <c r="T21" s="45" t="s">
        <v>1258</v>
      </c>
      <c r="U21" s="45" t="s">
        <v>1107</v>
      </c>
      <c r="V21" s="70" t="s">
        <v>1109</v>
      </c>
      <c r="W21" s="45" t="s">
        <v>1110</v>
      </c>
      <c r="X21" s="45" t="s">
        <v>1111</v>
      </c>
      <c r="Y21" s="45" t="s">
        <v>1112</v>
      </c>
      <c r="Z21" s="45" t="s">
        <v>1113</v>
      </c>
      <c r="AA21" s="45" t="s">
        <v>1114</v>
      </c>
    </row>
    <row r="22" spans="1:27" x14ac:dyDescent="0.3">
      <c r="A22" s="8" t="s">
        <v>1085</v>
      </c>
      <c r="B22" s="47" t="s">
        <v>1170</v>
      </c>
      <c r="C22" s="68">
        <v>245</v>
      </c>
      <c r="D22" s="68">
        <v>250</v>
      </c>
      <c r="E22" s="69">
        <v>2.0408163265306145E-2</v>
      </c>
      <c r="F22" s="45" t="s">
        <v>1092</v>
      </c>
      <c r="G22" s="45" t="s">
        <v>1093</v>
      </c>
      <c r="H22" s="45" t="s">
        <v>1094</v>
      </c>
      <c r="I22" s="45" t="s">
        <v>1096</v>
      </c>
      <c r="J22" s="45" t="s">
        <v>1097</v>
      </c>
      <c r="K22" s="45" t="s">
        <v>1098</v>
      </c>
      <c r="L22" s="45" t="s">
        <v>1099</v>
      </c>
      <c r="M22" s="45" t="s">
        <v>1100</v>
      </c>
      <c r="N22" s="70" t="s">
        <v>1101</v>
      </c>
      <c r="O22" s="45" t="s">
        <v>1102</v>
      </c>
      <c r="P22" s="45" t="s">
        <v>1103</v>
      </c>
      <c r="Q22" s="45" t="s">
        <v>1104</v>
      </c>
      <c r="R22" s="45" t="s">
        <v>1105</v>
      </c>
      <c r="S22" s="45" t="s">
        <v>1106</v>
      </c>
      <c r="T22" s="70" t="s">
        <v>1258</v>
      </c>
      <c r="U22" s="45" t="s">
        <v>1107</v>
      </c>
      <c r="V22" s="70" t="s">
        <v>1109</v>
      </c>
      <c r="W22" s="45" t="s">
        <v>1110</v>
      </c>
      <c r="X22" s="45" t="s">
        <v>1111</v>
      </c>
      <c r="Y22" s="45" t="s">
        <v>1112</v>
      </c>
      <c r="Z22" s="45" t="s">
        <v>1113</v>
      </c>
      <c r="AA22" s="70" t="s">
        <v>1114</v>
      </c>
    </row>
    <row r="23" spans="1:27" x14ac:dyDescent="0.3">
      <c r="A23" s="8" t="s">
        <v>1086</v>
      </c>
      <c r="B23" s="47" t="s">
        <v>1167</v>
      </c>
      <c r="C23" s="68">
        <v>100</v>
      </c>
      <c r="D23" s="68">
        <v>75</v>
      </c>
      <c r="E23" s="69">
        <v>-0.25</v>
      </c>
      <c r="F23" s="45" t="s">
        <v>1092</v>
      </c>
      <c r="G23" s="45" t="s">
        <v>1093</v>
      </c>
      <c r="H23" s="45" t="s">
        <v>1094</v>
      </c>
      <c r="I23" s="45" t="s">
        <v>1096</v>
      </c>
      <c r="J23" s="45" t="s">
        <v>1097</v>
      </c>
      <c r="K23" s="45" t="s">
        <v>1098</v>
      </c>
      <c r="L23" s="45" t="s">
        <v>1099</v>
      </c>
      <c r="M23" s="45" t="s">
        <v>1100</v>
      </c>
      <c r="N23" s="45" t="s">
        <v>1101</v>
      </c>
      <c r="O23" s="45" t="s">
        <v>1102</v>
      </c>
      <c r="P23" s="45" t="s">
        <v>1103</v>
      </c>
      <c r="Q23" s="70" t="s">
        <v>1104</v>
      </c>
      <c r="R23" s="45" t="s">
        <v>1105</v>
      </c>
      <c r="S23" s="45" t="s">
        <v>1106</v>
      </c>
      <c r="T23" s="70" t="s">
        <v>1258</v>
      </c>
      <c r="U23" s="45" t="s">
        <v>1107</v>
      </c>
      <c r="V23" s="70" t="s">
        <v>1109</v>
      </c>
      <c r="W23" s="45" t="s">
        <v>1110</v>
      </c>
      <c r="X23" s="45" t="s">
        <v>1111</v>
      </c>
      <c r="Y23" s="45" t="s">
        <v>1112</v>
      </c>
      <c r="Z23" s="45" t="s">
        <v>1113</v>
      </c>
      <c r="AA23" s="45" t="s">
        <v>1114</v>
      </c>
    </row>
    <row r="24" spans="1:27" x14ac:dyDescent="0.3">
      <c r="A24" s="8" t="s">
        <v>1087</v>
      </c>
      <c r="B24" s="47">
        <v>1</v>
      </c>
      <c r="C24" s="68">
        <v>250</v>
      </c>
      <c r="D24" s="68">
        <v>250</v>
      </c>
      <c r="E24" s="69">
        <v>0</v>
      </c>
      <c r="F24" s="45" t="s">
        <v>1092</v>
      </c>
      <c r="G24" s="45" t="s">
        <v>1093</v>
      </c>
      <c r="H24" s="45" t="s">
        <v>1094</v>
      </c>
      <c r="I24" s="45" t="s">
        <v>1096</v>
      </c>
      <c r="J24" s="45" t="s">
        <v>1097</v>
      </c>
      <c r="K24" s="45" t="s">
        <v>1098</v>
      </c>
      <c r="L24" s="45" t="s">
        <v>1099</v>
      </c>
      <c r="M24" s="45" t="s">
        <v>1100</v>
      </c>
      <c r="N24" s="70" t="s">
        <v>1101</v>
      </c>
      <c r="O24" s="45" t="s">
        <v>1102</v>
      </c>
      <c r="P24" s="45" t="s">
        <v>1103</v>
      </c>
      <c r="Q24" s="45" t="s">
        <v>1104</v>
      </c>
      <c r="R24" s="45" t="s">
        <v>1105</v>
      </c>
      <c r="S24" s="45" t="s">
        <v>1106</v>
      </c>
      <c r="T24" s="45" t="s">
        <v>1258</v>
      </c>
      <c r="U24" s="45" t="s">
        <v>1107</v>
      </c>
      <c r="V24" s="70" t="s">
        <v>1109</v>
      </c>
      <c r="W24" s="45" t="s">
        <v>1110</v>
      </c>
      <c r="X24" s="45" t="s">
        <v>1111</v>
      </c>
      <c r="Y24" s="45" t="s">
        <v>1112</v>
      </c>
      <c r="Z24" s="45" t="s">
        <v>1113</v>
      </c>
      <c r="AA24" s="45" t="s">
        <v>1114</v>
      </c>
    </row>
    <row r="25" spans="1:27" ht="14.4" customHeight="1" x14ac:dyDescent="0.3">
      <c r="A25" s="8" t="s">
        <v>1088</v>
      </c>
      <c r="B25" s="47">
        <v>1</v>
      </c>
      <c r="C25" s="68">
        <v>1500</v>
      </c>
      <c r="D25" s="68">
        <v>1500</v>
      </c>
      <c r="E25" s="69">
        <v>0</v>
      </c>
      <c r="F25" s="45" t="s">
        <v>1092</v>
      </c>
      <c r="G25" s="45" t="s">
        <v>1093</v>
      </c>
      <c r="H25" s="45" t="s">
        <v>1094</v>
      </c>
      <c r="I25" s="45" t="s">
        <v>1096</v>
      </c>
      <c r="J25" s="70" t="s">
        <v>1097</v>
      </c>
      <c r="K25" s="45" t="s">
        <v>1098</v>
      </c>
      <c r="L25" s="45" t="s">
        <v>1099</v>
      </c>
      <c r="M25" s="45" t="s">
        <v>1100</v>
      </c>
      <c r="N25" s="70" t="s">
        <v>1101</v>
      </c>
      <c r="O25" s="45" t="s">
        <v>1102</v>
      </c>
      <c r="P25" s="45" t="s">
        <v>1103</v>
      </c>
      <c r="Q25" s="70" t="s">
        <v>1104</v>
      </c>
      <c r="R25" s="45" t="s">
        <v>1105</v>
      </c>
      <c r="S25" s="45" t="s">
        <v>1106</v>
      </c>
      <c r="T25" s="70" t="s">
        <v>1258</v>
      </c>
      <c r="U25" s="45" t="s">
        <v>1107</v>
      </c>
      <c r="V25" s="70" t="s">
        <v>1109</v>
      </c>
      <c r="W25" s="45" t="s">
        <v>1110</v>
      </c>
      <c r="X25" s="70" t="s">
        <v>1111</v>
      </c>
      <c r="Y25" s="45" t="s">
        <v>1112</v>
      </c>
      <c r="Z25" s="45" t="s">
        <v>1113</v>
      </c>
      <c r="AA25" s="45" t="s">
        <v>1114</v>
      </c>
    </row>
    <row r="26" spans="1:27" x14ac:dyDescent="0.3">
      <c r="A26" s="8" t="s">
        <v>1089</v>
      </c>
      <c r="B26" s="47" t="s">
        <v>1171</v>
      </c>
      <c r="C26" s="68">
        <v>2500</v>
      </c>
      <c r="D26" s="68">
        <v>3000</v>
      </c>
      <c r="E26" s="69">
        <v>0.19999999999999996</v>
      </c>
      <c r="F26" s="45" t="s">
        <v>1092</v>
      </c>
      <c r="G26" s="45" t="s">
        <v>1093</v>
      </c>
      <c r="H26" s="45" t="s">
        <v>1094</v>
      </c>
      <c r="I26" s="45" t="s">
        <v>1096</v>
      </c>
      <c r="J26" s="70" t="s">
        <v>1097</v>
      </c>
      <c r="K26" s="45" t="s">
        <v>1098</v>
      </c>
      <c r="L26" s="45" t="s">
        <v>1099</v>
      </c>
      <c r="M26" s="45" t="s">
        <v>1100</v>
      </c>
      <c r="N26" s="45" t="s">
        <v>1101</v>
      </c>
      <c r="O26" s="45" t="s">
        <v>1102</v>
      </c>
      <c r="P26" s="45" t="s">
        <v>1103</v>
      </c>
      <c r="Q26" s="45" t="s">
        <v>1104</v>
      </c>
      <c r="R26" s="45" t="s">
        <v>1105</v>
      </c>
      <c r="S26" s="45" t="s">
        <v>1106</v>
      </c>
      <c r="T26" s="70" t="s">
        <v>1258</v>
      </c>
      <c r="U26" s="45" t="s">
        <v>1107</v>
      </c>
      <c r="V26" s="70" t="s">
        <v>1109</v>
      </c>
      <c r="W26" s="45" t="s">
        <v>1110</v>
      </c>
      <c r="X26" s="70" t="s">
        <v>1111</v>
      </c>
      <c r="Y26" s="45" t="s">
        <v>1112</v>
      </c>
      <c r="Z26" s="45" t="s">
        <v>1113</v>
      </c>
      <c r="AA26" s="45" t="s">
        <v>1114</v>
      </c>
    </row>
    <row r="27" spans="1:27" x14ac:dyDescent="0.3">
      <c r="A27" s="8" t="s">
        <v>56</v>
      </c>
      <c r="B27" s="73" t="s">
        <v>1172</v>
      </c>
      <c r="C27" s="68">
        <v>100</v>
      </c>
      <c r="D27" s="68">
        <v>100</v>
      </c>
      <c r="E27" s="69">
        <v>0</v>
      </c>
      <c r="F27" s="45" t="s">
        <v>1092</v>
      </c>
      <c r="G27" s="45" t="s">
        <v>1093</v>
      </c>
      <c r="H27" s="70" t="s">
        <v>1094</v>
      </c>
      <c r="I27" s="45" t="s">
        <v>1096</v>
      </c>
      <c r="J27" s="45" t="s">
        <v>1097</v>
      </c>
      <c r="K27" s="45" t="s">
        <v>1098</v>
      </c>
      <c r="L27" s="45" t="s">
        <v>1099</v>
      </c>
      <c r="M27" s="45" t="s">
        <v>1100</v>
      </c>
      <c r="N27" s="45" t="s">
        <v>1101</v>
      </c>
      <c r="O27" s="45" t="s">
        <v>1102</v>
      </c>
      <c r="P27" s="45" t="s">
        <v>1103</v>
      </c>
      <c r="Q27" s="70" t="s">
        <v>1104</v>
      </c>
      <c r="R27" s="45" t="s">
        <v>1105</v>
      </c>
      <c r="S27" s="45" t="s">
        <v>1106</v>
      </c>
      <c r="T27" s="70" t="s">
        <v>1258</v>
      </c>
      <c r="U27" s="45" t="s">
        <v>1107</v>
      </c>
      <c r="V27" s="70" t="s">
        <v>1109</v>
      </c>
      <c r="W27" s="45" t="s">
        <v>1110</v>
      </c>
      <c r="X27" s="45" t="s">
        <v>1111</v>
      </c>
      <c r="Y27" s="45" t="s">
        <v>1112</v>
      </c>
      <c r="Z27" s="45" t="s">
        <v>1113</v>
      </c>
      <c r="AA27" s="70" t="s">
        <v>1114</v>
      </c>
    </row>
    <row r="28" spans="1:27" x14ac:dyDescent="0.3">
      <c r="A28" s="8" t="s">
        <v>57</v>
      </c>
      <c r="B28" s="47" t="s">
        <v>1169</v>
      </c>
      <c r="C28" s="68">
        <v>1500</v>
      </c>
      <c r="D28" s="68">
        <v>1300</v>
      </c>
      <c r="E28" s="69">
        <v>-0.1333333333333333</v>
      </c>
      <c r="F28" s="45" t="s">
        <v>1092</v>
      </c>
      <c r="G28" s="45" t="s">
        <v>1093</v>
      </c>
      <c r="H28" s="45" t="s">
        <v>1094</v>
      </c>
      <c r="I28" s="45" t="s">
        <v>1096</v>
      </c>
      <c r="J28" s="45" t="s">
        <v>1097</v>
      </c>
      <c r="K28" s="45" t="s">
        <v>1098</v>
      </c>
      <c r="L28" s="45" t="s">
        <v>1099</v>
      </c>
      <c r="M28" s="45" t="s">
        <v>1100</v>
      </c>
      <c r="N28" s="45" t="s">
        <v>1101</v>
      </c>
      <c r="O28" s="45" t="s">
        <v>1102</v>
      </c>
      <c r="P28" s="45" t="s">
        <v>1103</v>
      </c>
      <c r="Q28" s="45" t="s">
        <v>1104</v>
      </c>
      <c r="R28" s="45" t="s">
        <v>1105</v>
      </c>
      <c r="S28" s="45" t="s">
        <v>1106</v>
      </c>
      <c r="T28" s="45" t="s">
        <v>1258</v>
      </c>
      <c r="U28" s="45" t="s">
        <v>1107</v>
      </c>
      <c r="V28" s="70" t="s">
        <v>1109</v>
      </c>
      <c r="W28" s="45" t="s">
        <v>1110</v>
      </c>
      <c r="X28" s="45" t="s">
        <v>1111</v>
      </c>
      <c r="Y28" s="45" t="s">
        <v>1112</v>
      </c>
      <c r="Z28" s="45" t="s">
        <v>1113</v>
      </c>
      <c r="AA28" s="45" t="s">
        <v>1114</v>
      </c>
    </row>
    <row r="29" spans="1:27" x14ac:dyDescent="0.3">
      <c r="A29" s="8" t="s">
        <v>1173</v>
      </c>
      <c r="B29" s="47" t="s">
        <v>1174</v>
      </c>
      <c r="C29" s="68">
        <v>25</v>
      </c>
      <c r="D29" s="68">
        <v>25</v>
      </c>
      <c r="E29" s="69">
        <v>0</v>
      </c>
      <c r="F29" s="45" t="s">
        <v>1092</v>
      </c>
      <c r="G29" s="70" t="s">
        <v>1093</v>
      </c>
      <c r="H29" s="70" t="s">
        <v>1094</v>
      </c>
      <c r="I29" s="45" t="s">
        <v>1096</v>
      </c>
      <c r="J29" s="70" t="s">
        <v>1097</v>
      </c>
      <c r="K29" s="45" t="s">
        <v>1098</v>
      </c>
      <c r="L29" s="45" t="s">
        <v>1099</v>
      </c>
      <c r="M29" s="45" t="s">
        <v>1100</v>
      </c>
      <c r="N29" s="45" t="s">
        <v>1101</v>
      </c>
      <c r="O29" s="45" t="s">
        <v>1102</v>
      </c>
      <c r="P29" s="45" t="s">
        <v>1103</v>
      </c>
      <c r="Q29" s="70" t="s">
        <v>1104</v>
      </c>
      <c r="R29" s="45" t="s">
        <v>1105</v>
      </c>
      <c r="S29" s="70" t="s">
        <v>1106</v>
      </c>
      <c r="T29" s="70" t="s">
        <v>1258</v>
      </c>
      <c r="U29" s="45" t="s">
        <v>1107</v>
      </c>
      <c r="V29" s="70" t="s">
        <v>1109</v>
      </c>
      <c r="W29" s="70" t="s">
        <v>1110</v>
      </c>
      <c r="X29" s="45" t="s">
        <v>1111</v>
      </c>
      <c r="Y29" s="45" t="s">
        <v>1112</v>
      </c>
      <c r="Z29" s="45" t="s">
        <v>1113</v>
      </c>
      <c r="AA29" s="70" t="s">
        <v>1114</v>
      </c>
    </row>
    <row r="30" spans="1:27" ht="13" customHeight="1" x14ac:dyDescent="0.3">
      <c r="G30" s="69"/>
    </row>
    <row r="31" spans="1:27" x14ac:dyDescent="0.3">
      <c r="F31" s="75"/>
      <c r="G31" s="69"/>
    </row>
    <row r="32" spans="1:27" x14ac:dyDescent="0.3">
      <c r="A32" s="71"/>
      <c r="B32" s="8" t="s">
        <v>1175</v>
      </c>
      <c r="G32" s="69"/>
    </row>
    <row r="33" spans="1:2" x14ac:dyDescent="0.3">
      <c r="A33" s="76" t="s">
        <v>1176</v>
      </c>
      <c r="B33" s="8" t="s">
        <v>1177</v>
      </c>
    </row>
    <row r="34" spans="1:2" x14ac:dyDescent="0.3">
      <c r="A34" s="70" t="s">
        <v>1176</v>
      </c>
      <c r="B34" s="8" t="s">
        <v>1178</v>
      </c>
    </row>
  </sheetData>
  <mergeCells count="3">
    <mergeCell ref="A1:AA2"/>
    <mergeCell ref="A4:AA4"/>
    <mergeCell ref="F6:AA6"/>
  </mergeCells>
  <conditionalFormatting sqref="E7:E29">
    <cfRule type="cellIs" dxfId="3" priority="1" operator="lessThan">
      <formula>0</formula>
    </cfRule>
    <cfRule type="cellIs" dxfId="2" priority="2" operator="greaterThan">
      <formula>0</formula>
    </cfRule>
  </conditionalFormatting>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76F87A-E44C-405F-AF1A-11B9BB3FC507}">
  <dimension ref="A1:JX454"/>
  <sheetViews>
    <sheetView zoomScale="60" zoomScaleNormal="60" workbookViewId="0">
      <pane xSplit="1" topLeftCell="U1" activePane="topRight" state="frozen"/>
      <selection pane="topRight" sqref="A1:XFD1048576"/>
    </sheetView>
  </sheetViews>
  <sheetFormatPr baseColWidth="10" defaultColWidth="10.4140625" defaultRowHeight="14" x14ac:dyDescent="0.3"/>
  <cols>
    <col min="1" max="1" width="12.83203125" style="8" customWidth="1"/>
    <col min="2" max="2" width="10.58203125" style="8" customWidth="1"/>
    <col min="3" max="3" width="10.4140625" style="8"/>
    <col min="4" max="4" width="10.6640625" style="8" customWidth="1"/>
    <col min="5" max="5" width="10.83203125" style="8" customWidth="1"/>
    <col min="6" max="6" width="12.08203125" style="8" customWidth="1"/>
    <col min="7" max="7" width="12.4140625" style="8" customWidth="1"/>
    <col min="8" max="9" width="12.58203125" style="8" customWidth="1"/>
    <col min="10" max="10" width="12.5" style="8" customWidth="1"/>
    <col min="11" max="11" width="11.6640625" style="8" customWidth="1"/>
    <col min="12" max="12" width="11.5" style="8" customWidth="1"/>
    <col min="13" max="13" width="11.4140625" style="8" customWidth="1"/>
    <col min="14" max="14" width="11.08203125" style="8" customWidth="1"/>
    <col min="15" max="15" width="12" style="8" customWidth="1"/>
    <col min="16" max="16" width="11.33203125" style="8" customWidth="1"/>
    <col min="17" max="17" width="12" style="8" customWidth="1"/>
    <col min="18" max="18" width="12.08203125" style="8" customWidth="1"/>
    <col min="19" max="19" width="12.83203125" style="8" customWidth="1"/>
    <col min="20" max="21" width="12.5" style="8" customWidth="1"/>
    <col min="22" max="22" width="13" style="8" customWidth="1"/>
    <col min="23" max="23" width="12.08203125" style="8" customWidth="1"/>
    <col min="24" max="24" width="11.5" style="8" customWidth="1"/>
    <col min="25" max="25" width="11" style="8" customWidth="1"/>
    <col min="26" max="26" width="10.58203125" style="8" customWidth="1"/>
    <col min="27" max="29" width="11" style="8" customWidth="1"/>
    <col min="30" max="30" width="10.58203125" style="8" customWidth="1"/>
    <col min="31" max="31" width="11.9140625" style="8" customWidth="1"/>
    <col min="32" max="32" width="12.6640625" style="8" customWidth="1"/>
    <col min="33" max="33" width="12.58203125" style="8" customWidth="1"/>
    <col min="34" max="34" width="13.33203125" style="8" customWidth="1"/>
    <col min="35" max="35" width="13.25" style="8" customWidth="1"/>
    <col min="36" max="36" width="13" style="8" customWidth="1"/>
    <col min="37" max="39" width="11.83203125" style="8" customWidth="1"/>
    <col min="40" max="40" width="10.4140625" style="8"/>
    <col min="41" max="42" width="11.83203125" style="8" customWidth="1"/>
    <col min="43" max="44" width="13.08203125" style="8" customWidth="1"/>
    <col min="45" max="46" width="12.83203125" style="8" customWidth="1"/>
    <col min="47" max="47" width="13.33203125" style="8" customWidth="1"/>
    <col min="48" max="49" width="10.5" style="8" customWidth="1"/>
    <col min="50" max="50" width="11.1640625" style="8" customWidth="1"/>
    <col min="51" max="52" width="10.83203125" style="8" customWidth="1"/>
    <col min="53" max="53" width="10.5" style="8" customWidth="1"/>
    <col min="54" max="55" width="10.6640625" style="8" customWidth="1"/>
    <col min="56" max="56" width="10.33203125" style="8" customWidth="1"/>
    <col min="57" max="59" width="11" style="8" customWidth="1"/>
    <col min="60" max="60" width="11.08203125" style="8" customWidth="1"/>
    <col min="61" max="61" width="10.4140625" style="8"/>
    <col min="62" max="63" width="10.6640625" style="8" customWidth="1"/>
    <col min="64" max="64" width="11.5" style="8" customWidth="1"/>
    <col min="65" max="65" width="12.83203125" style="8" customWidth="1"/>
    <col min="66" max="67" width="12.1640625" style="8" customWidth="1"/>
    <col min="68" max="68" width="12.4140625" style="8" customWidth="1"/>
    <col min="69" max="69" width="12.5" style="8" customWidth="1"/>
    <col min="70" max="70" width="13.75" style="8" customWidth="1"/>
    <col min="71" max="71" width="12.5" style="8" customWidth="1"/>
    <col min="72" max="72" width="11.25" style="8" customWidth="1"/>
    <col min="73" max="73" width="10.58203125" style="8" customWidth="1"/>
    <col min="74" max="74" width="11" style="8" customWidth="1"/>
    <col min="75" max="76" width="10.58203125" style="8" customWidth="1"/>
    <col min="77" max="77" width="11.58203125" style="8" customWidth="1"/>
    <col min="78" max="78" width="12.08203125" style="8" customWidth="1"/>
    <col min="79" max="80" width="12.58203125" style="8" customWidth="1"/>
    <col min="81" max="81" width="13.08203125" style="8" customWidth="1"/>
    <col min="82" max="82" width="12.6640625" style="8" customWidth="1"/>
    <col min="83" max="83" width="12.4140625" style="8" customWidth="1"/>
    <col min="84" max="84" width="11.6640625" style="8" customWidth="1"/>
    <col min="85" max="86" width="11.58203125" style="8" customWidth="1"/>
    <col min="87" max="89" width="10.6640625" style="8" customWidth="1"/>
    <col min="90" max="90" width="12.08203125" style="8" customWidth="1"/>
    <col min="91" max="91" width="12.33203125" style="8" customWidth="1"/>
    <col min="92" max="92" width="12.9140625" style="8" customWidth="1"/>
    <col min="93" max="93" width="12.75" style="8" customWidth="1"/>
    <col min="94" max="94" width="11.83203125" style="8" customWidth="1"/>
    <col min="95" max="95" width="10.6640625" style="8" customWidth="1"/>
    <col min="96" max="97" width="10.58203125" style="8" customWidth="1"/>
    <col min="98" max="98" width="10.33203125" style="8" customWidth="1"/>
    <col min="99" max="99" width="10.6640625" style="8" customWidth="1"/>
    <col min="100" max="100" width="10.4140625" style="8"/>
    <col min="101" max="101" width="10.6640625" style="8" customWidth="1"/>
    <col min="102" max="102" width="10.5" style="8" customWidth="1"/>
    <col min="103" max="103" width="9.9140625" style="8" customWidth="1"/>
    <col min="104" max="104" width="10.58203125" style="8" customWidth="1"/>
    <col min="105" max="105" width="10.4140625" style="8"/>
    <col min="106" max="106" width="10.58203125" style="8" customWidth="1"/>
    <col min="107" max="107" width="10.08203125" style="8" customWidth="1"/>
    <col min="108" max="108" width="11.33203125" style="8" customWidth="1"/>
    <col min="109" max="109" width="11.1640625" style="8" customWidth="1"/>
    <col min="110" max="110" width="11.4140625" style="8" customWidth="1"/>
    <col min="111" max="111" width="11.08203125" style="8" customWidth="1"/>
    <col min="112" max="113" width="12.08203125" style="8" customWidth="1"/>
    <col min="114" max="114" width="12.4140625" style="8" customWidth="1"/>
    <col min="115" max="115" width="13.1640625" style="8" customWidth="1"/>
    <col min="116" max="116" width="12.75" style="8" customWidth="1"/>
    <col min="117" max="118" width="12.83203125" style="8" customWidth="1"/>
    <col min="119" max="119" width="10.6640625" style="8" customWidth="1"/>
    <col min="120" max="120" width="10.1640625" style="8" customWidth="1"/>
    <col min="121" max="121" width="10.9140625" style="8" customWidth="1"/>
    <col min="122" max="122" width="11.6640625" style="8" customWidth="1"/>
    <col min="123" max="123" width="11.4140625" style="8" customWidth="1"/>
    <col min="124" max="124" width="12.4140625" style="8" customWidth="1"/>
    <col min="125" max="125" width="12.33203125" style="8" customWidth="1"/>
    <col min="126" max="126" width="12.08203125" style="8" customWidth="1"/>
    <col min="127" max="127" width="13" style="8" customWidth="1"/>
    <col min="128" max="129" width="12.6640625" style="8" customWidth="1"/>
    <col min="130" max="130" width="12.5" style="8" customWidth="1"/>
    <col min="131" max="131" width="12" style="8" customWidth="1"/>
    <col min="132" max="136" width="10.83203125" style="8" customWidth="1"/>
    <col min="137" max="137" width="12.9140625" style="8" customWidth="1"/>
    <col min="138" max="138" width="12.58203125" style="8" customWidth="1"/>
    <col min="139" max="139" width="12.9140625" style="8" customWidth="1"/>
    <col min="140" max="140" width="12.6640625" style="8" customWidth="1"/>
    <col min="141" max="142" width="10.83203125" style="8" customWidth="1"/>
    <col min="143" max="143" width="9.6640625" style="8" customWidth="1"/>
    <col min="144" max="144" width="10.33203125" style="8" customWidth="1"/>
    <col min="145" max="145" width="10" style="8" customWidth="1"/>
    <col min="146" max="146" width="9.58203125" style="8" customWidth="1"/>
    <col min="147" max="147" width="10.33203125" style="8" customWidth="1"/>
    <col min="148" max="148" width="10.58203125" style="8" customWidth="1"/>
    <col min="149" max="149" width="11.1640625" style="8" customWidth="1"/>
    <col min="150" max="150" width="11.08203125" style="8" customWidth="1"/>
    <col min="151" max="151" width="9.6640625" style="8" customWidth="1"/>
    <col min="152" max="152" width="12.83203125" style="8" customWidth="1"/>
    <col min="153" max="153" width="9.9140625" style="8" customWidth="1"/>
    <col min="154" max="154" width="11.1640625" style="8" customWidth="1"/>
    <col min="155" max="155" width="9.58203125" style="8" customWidth="1"/>
    <col min="156" max="156" width="10.83203125" style="8" customWidth="1"/>
    <col min="157" max="157" width="9.6640625" style="8" customWidth="1"/>
    <col min="158" max="158" width="11.4140625" style="8" customWidth="1"/>
    <col min="159" max="159" width="12.58203125" style="8" customWidth="1"/>
    <col min="160" max="160" width="12.08203125" style="8" customWidth="1"/>
    <col min="161" max="161" width="12.83203125" style="8" customWidth="1"/>
    <col min="162" max="162" width="12.4140625" style="8" customWidth="1"/>
    <col min="163" max="164" width="12.83203125" style="8" customWidth="1"/>
    <col min="165" max="165" width="12" style="8" customWidth="1"/>
    <col min="166" max="166" width="11.83203125" style="8" customWidth="1"/>
    <col min="167" max="168" width="11.4140625" style="8" customWidth="1"/>
    <col min="169" max="169" width="10.83203125" style="8" customWidth="1"/>
    <col min="170" max="170" width="9.83203125" style="8" customWidth="1"/>
    <col min="171" max="171" width="11.1640625" style="8" customWidth="1"/>
    <col min="172" max="172" width="11.83203125" style="8" customWidth="1"/>
    <col min="173" max="173" width="12.08203125" style="8" customWidth="1"/>
    <col min="174" max="174" width="12.83203125" style="8" customWidth="1"/>
    <col min="175" max="175" width="14.25" style="8" customWidth="1"/>
    <col min="176" max="177" width="12.83203125" style="8" customWidth="1"/>
    <col min="178" max="178" width="11.6640625" style="8" customWidth="1"/>
    <col min="179" max="179" width="12.1640625" style="8" customWidth="1"/>
    <col min="180" max="180" width="11.58203125" style="8" customWidth="1"/>
    <col min="181" max="181" width="11.4140625" style="8" customWidth="1"/>
    <col min="182" max="182" width="9.9140625" style="8" customWidth="1"/>
    <col min="183" max="183" width="12.83203125" style="8" customWidth="1"/>
    <col min="184" max="184" width="12.1640625" style="8" customWidth="1"/>
    <col min="185" max="187" width="12.83203125" style="8" customWidth="1"/>
    <col min="188" max="206" width="11.83203125" style="8" customWidth="1"/>
    <col min="207" max="209" width="12.5" style="8" customWidth="1"/>
    <col min="210" max="210" width="12.25" style="8" customWidth="1"/>
    <col min="211" max="216" width="11.83203125" style="8" customWidth="1"/>
    <col min="217" max="217" width="11.5" style="8" customWidth="1"/>
    <col min="218" max="218" width="13" style="8" customWidth="1"/>
    <col min="219" max="219" width="11.83203125" style="8" customWidth="1"/>
    <col min="220" max="221" width="13.08203125" style="8" customWidth="1"/>
    <col min="222" max="222" width="13.83203125" style="8" customWidth="1"/>
    <col min="223" max="223" width="13" style="8" customWidth="1"/>
    <col min="224" max="224" width="12.58203125" style="8" customWidth="1"/>
    <col min="225" max="230" width="11.83203125" style="8" customWidth="1"/>
    <col min="231" max="231" width="12.4140625" style="8" customWidth="1"/>
    <col min="232" max="232" width="12.9140625" style="8" customWidth="1"/>
    <col min="233" max="233" width="12.83203125" style="8" customWidth="1"/>
    <col min="234" max="234" width="13" style="8" customWidth="1"/>
    <col min="235" max="254" width="11.83203125" style="8" customWidth="1"/>
    <col min="255" max="255" width="12.33203125" style="8" customWidth="1"/>
    <col min="256" max="256" width="12.58203125" style="8" customWidth="1"/>
    <col min="257" max="257" width="12.5" style="8" customWidth="1"/>
    <col min="258" max="261" width="11.83203125" style="8" customWidth="1"/>
    <col min="262" max="264" width="10.4140625" style="8"/>
    <col min="265" max="265" width="11.4140625" style="8" customWidth="1"/>
    <col min="266" max="266" width="11.6640625" style="8" customWidth="1"/>
    <col min="267" max="267" width="12.25" style="8" customWidth="1"/>
    <col min="268" max="268" width="12.33203125" style="8" customWidth="1"/>
    <col min="269" max="269" width="12.9140625" style="8" customWidth="1"/>
    <col min="270" max="270" width="12.4140625" style="8" customWidth="1"/>
    <col min="271" max="271" width="11.4140625" style="8" customWidth="1"/>
    <col min="272" max="277" width="10.4140625" style="8"/>
    <col min="278" max="278" width="12.08203125" style="8" customWidth="1"/>
    <col min="279" max="279" width="12.25" style="8" customWidth="1"/>
    <col min="280" max="280" width="12.1640625" style="8" customWidth="1"/>
    <col min="281" max="16384" width="10.4140625" style="8"/>
  </cols>
  <sheetData>
    <row r="1" spans="1:237" x14ac:dyDescent="0.3">
      <c r="A1" s="54" t="s">
        <v>1277</v>
      </c>
    </row>
    <row r="2" spans="1:237" x14ac:dyDescent="0.3">
      <c r="A2" s="78"/>
      <c r="B2" s="8" t="s">
        <v>1180</v>
      </c>
    </row>
    <row r="3" spans="1:237" x14ac:dyDescent="0.3">
      <c r="A3" s="62">
        <v>5500</v>
      </c>
      <c r="B3" s="8" t="s">
        <v>1278</v>
      </c>
    </row>
    <row r="4" spans="1:237" x14ac:dyDescent="0.3">
      <c r="A4" s="208"/>
      <c r="B4" s="8" t="s">
        <v>1181</v>
      </c>
    </row>
    <row r="5" spans="1:237" s="82" customFormat="1" x14ac:dyDescent="0.3">
      <c r="A5" s="81" t="s">
        <v>1121</v>
      </c>
      <c r="B5" s="82" t="s">
        <v>1182</v>
      </c>
    </row>
    <row r="6" spans="1:237" s="82" customFormat="1" x14ac:dyDescent="0.3"/>
    <row r="7" spans="1:237" ht="57" customHeight="1" x14ac:dyDescent="0.3">
      <c r="A7" s="340" t="s">
        <v>1392</v>
      </c>
      <c r="B7" s="340"/>
      <c r="C7" s="340"/>
      <c r="D7" s="340"/>
      <c r="E7" s="340"/>
      <c r="F7" s="340"/>
      <c r="G7" s="340"/>
      <c r="H7" s="340"/>
      <c r="I7" s="340"/>
      <c r="J7" s="340"/>
      <c r="K7" s="340"/>
      <c r="L7" s="340"/>
      <c r="M7" s="340"/>
      <c r="N7" s="340"/>
      <c r="O7" s="340"/>
      <c r="P7" s="340"/>
      <c r="Q7" s="340"/>
      <c r="R7" s="340"/>
      <c r="S7" s="340"/>
      <c r="T7" s="340"/>
      <c r="U7" s="340"/>
      <c r="V7" s="340"/>
      <c r="W7" s="340"/>
      <c r="X7" s="340"/>
      <c r="Y7" s="340"/>
      <c r="Z7" s="340"/>
      <c r="AA7" s="340"/>
      <c r="AB7" s="340"/>
      <c r="AC7" s="340"/>
      <c r="AD7" s="340"/>
      <c r="AE7" s="340"/>
      <c r="AF7" s="340"/>
      <c r="AG7" s="340"/>
      <c r="AH7" s="340"/>
      <c r="AI7" s="340"/>
      <c r="AJ7" s="340"/>
      <c r="AK7" s="340"/>
      <c r="AL7" s="340"/>
      <c r="AM7" s="340"/>
      <c r="AN7" s="340"/>
      <c r="AO7" s="340"/>
      <c r="AP7" s="340"/>
      <c r="AQ7" s="340"/>
      <c r="AR7" s="340"/>
      <c r="AS7" s="340"/>
      <c r="AT7" s="340"/>
      <c r="AU7" s="340"/>
      <c r="AV7" s="340"/>
      <c r="AW7" s="340"/>
      <c r="AX7" s="340"/>
      <c r="AY7" s="340"/>
      <c r="AZ7" s="340"/>
      <c r="BA7" s="340"/>
      <c r="BB7" s="340"/>
      <c r="BC7" s="340"/>
      <c r="BD7" s="340"/>
      <c r="BE7" s="340"/>
      <c r="BF7" s="340"/>
      <c r="BG7" s="340"/>
      <c r="BH7" s="340"/>
      <c r="BI7" s="340"/>
      <c r="BJ7" s="340"/>
      <c r="BK7" s="340"/>
      <c r="BL7" s="340"/>
      <c r="BM7" s="340"/>
      <c r="BN7" s="340"/>
      <c r="BO7" s="340"/>
      <c r="BP7" s="340"/>
      <c r="BQ7" s="340"/>
      <c r="BR7" s="340"/>
      <c r="BS7" s="340"/>
      <c r="BT7" s="340"/>
      <c r="BU7" s="340"/>
      <c r="BV7" s="340"/>
      <c r="BW7" s="340"/>
      <c r="BX7" s="340"/>
      <c r="BY7" s="340"/>
      <c r="BZ7" s="340"/>
      <c r="CA7" s="340"/>
      <c r="CB7" s="340"/>
      <c r="CC7" s="340"/>
      <c r="CD7" s="340"/>
    </row>
    <row r="8" spans="1:237" x14ac:dyDescent="0.3">
      <c r="A8" s="123"/>
      <c r="B8" s="123"/>
      <c r="C8" s="123"/>
      <c r="D8" s="123"/>
      <c r="E8" s="123"/>
      <c r="F8" s="123"/>
      <c r="G8" s="123"/>
      <c r="H8" s="123"/>
      <c r="I8" s="123"/>
      <c r="J8" s="123"/>
      <c r="K8" s="123"/>
      <c r="L8" s="123"/>
      <c r="M8" s="123"/>
      <c r="N8" s="123"/>
      <c r="O8" s="123"/>
      <c r="P8" s="123"/>
      <c r="Q8" s="123"/>
      <c r="R8" s="123"/>
      <c r="S8" s="123"/>
      <c r="T8" s="123"/>
      <c r="U8" s="123"/>
      <c r="V8" s="123"/>
      <c r="W8" s="123"/>
      <c r="X8" s="123"/>
      <c r="Y8" s="123"/>
      <c r="Z8" s="123"/>
      <c r="AA8" s="123"/>
      <c r="AB8" s="123"/>
      <c r="AC8" s="123"/>
      <c r="AD8" s="123"/>
      <c r="AE8" s="123"/>
      <c r="AF8" s="123"/>
      <c r="AG8" s="123"/>
      <c r="AH8" s="123"/>
      <c r="AI8" s="123"/>
      <c r="AJ8" s="123"/>
      <c r="AK8" s="123"/>
      <c r="AL8" s="123"/>
      <c r="AM8" s="123"/>
      <c r="AN8" s="123"/>
      <c r="AO8" s="123"/>
      <c r="AP8" s="123"/>
      <c r="AQ8" s="123"/>
      <c r="AR8" s="123"/>
      <c r="AS8" s="123"/>
      <c r="AT8" s="123"/>
      <c r="AU8" s="123"/>
      <c r="AV8" s="123"/>
      <c r="AW8" s="123"/>
      <c r="AX8" s="123"/>
      <c r="AY8" s="123"/>
      <c r="AZ8" s="123"/>
      <c r="BA8" s="123"/>
      <c r="BB8" s="123"/>
      <c r="BC8" s="123"/>
      <c r="BD8" s="123"/>
      <c r="BE8" s="123"/>
      <c r="BF8" s="123"/>
      <c r="BG8" s="123"/>
      <c r="BH8" s="123"/>
      <c r="BI8" s="123"/>
      <c r="BJ8" s="123"/>
      <c r="BK8" s="123"/>
      <c r="BL8" s="123"/>
      <c r="BM8" s="123"/>
      <c r="BN8" s="123"/>
      <c r="BO8" s="123"/>
      <c r="BP8" s="123"/>
      <c r="BQ8" s="123"/>
      <c r="BR8" s="123"/>
      <c r="BS8" s="123"/>
      <c r="BT8" s="123"/>
      <c r="BU8" s="123"/>
      <c r="BV8" s="123"/>
      <c r="BW8" s="123"/>
      <c r="BX8" s="123"/>
      <c r="BY8" s="123"/>
      <c r="BZ8" s="123"/>
      <c r="CA8" s="123"/>
      <c r="CB8" s="123"/>
      <c r="CC8" s="123"/>
      <c r="CD8" s="123"/>
    </row>
    <row r="9" spans="1:237" x14ac:dyDescent="0.3">
      <c r="A9" s="363" t="s">
        <v>1279</v>
      </c>
      <c r="B9" s="363"/>
      <c r="C9" s="363"/>
      <c r="D9" s="363"/>
      <c r="E9" s="363"/>
      <c r="F9" s="363"/>
      <c r="G9" s="363"/>
      <c r="H9" s="363"/>
      <c r="I9" s="363"/>
      <c r="J9" s="363"/>
      <c r="K9" s="363"/>
      <c r="L9" s="363"/>
      <c r="M9" s="363"/>
      <c r="N9" s="363"/>
      <c r="O9" s="363"/>
      <c r="P9" s="363"/>
      <c r="Q9" s="363"/>
      <c r="R9" s="363"/>
      <c r="S9" s="363"/>
      <c r="T9" s="363"/>
      <c r="U9" s="363"/>
      <c r="V9" s="363"/>
      <c r="W9" s="363"/>
      <c r="X9" s="363"/>
      <c r="Y9" s="363"/>
      <c r="Z9" s="363"/>
      <c r="AA9" s="363"/>
      <c r="AB9" s="363"/>
      <c r="AC9" s="363"/>
      <c r="AD9" s="363"/>
      <c r="AE9" s="363"/>
      <c r="AF9" s="363"/>
      <c r="AG9" s="363"/>
      <c r="AH9" s="363"/>
      <c r="AI9" s="363"/>
      <c r="AJ9" s="363"/>
      <c r="AK9" s="363"/>
      <c r="AL9" s="363"/>
      <c r="AM9" s="363"/>
      <c r="AN9" s="363"/>
      <c r="AO9" s="363"/>
      <c r="AP9" s="363"/>
      <c r="AQ9" s="363"/>
      <c r="AR9" s="363"/>
      <c r="AS9" s="363"/>
      <c r="AT9" s="363"/>
      <c r="AU9" s="363"/>
      <c r="AV9" s="363"/>
      <c r="AW9" s="363"/>
      <c r="AX9" s="363"/>
      <c r="AY9" s="363"/>
      <c r="AZ9" s="363"/>
      <c r="BA9" s="363"/>
      <c r="BB9" s="363"/>
      <c r="BC9" s="363"/>
      <c r="BD9" s="363"/>
      <c r="BE9" s="363"/>
      <c r="BF9" s="363"/>
      <c r="BG9" s="363"/>
      <c r="BH9" s="363"/>
      <c r="BI9" s="363"/>
      <c r="BJ9" s="363"/>
      <c r="BK9" s="363"/>
      <c r="BL9" s="363"/>
      <c r="BM9" s="363"/>
      <c r="BN9" s="363"/>
      <c r="BO9" s="363"/>
      <c r="BP9" s="363"/>
      <c r="BQ9" s="363"/>
      <c r="BR9" s="363"/>
      <c r="BS9" s="363"/>
      <c r="BT9" s="363"/>
      <c r="BU9" s="363"/>
      <c r="BV9" s="363"/>
      <c r="BW9" s="363"/>
      <c r="BX9" s="363"/>
      <c r="BY9" s="363"/>
      <c r="BZ9" s="363"/>
      <c r="CA9" s="363"/>
      <c r="CB9" s="363"/>
      <c r="CC9" s="363"/>
      <c r="CD9" s="363"/>
      <c r="CE9" s="363"/>
      <c r="CF9" s="363"/>
      <c r="CG9" s="363"/>
      <c r="CH9" s="363"/>
      <c r="CI9" s="363"/>
      <c r="CJ9" s="363"/>
      <c r="CK9" s="363"/>
      <c r="CL9" s="363"/>
      <c r="CM9" s="363"/>
      <c r="CN9" s="363"/>
      <c r="CO9" s="363"/>
      <c r="CP9" s="363"/>
      <c r="CQ9" s="363"/>
      <c r="CR9" s="363"/>
      <c r="CS9" s="363"/>
      <c r="CT9" s="363"/>
      <c r="CU9" s="363"/>
      <c r="CV9" s="363"/>
      <c r="CW9" s="363"/>
      <c r="CX9" s="363"/>
      <c r="CY9" s="363"/>
      <c r="CZ9" s="363"/>
      <c r="DA9" s="363"/>
      <c r="DB9" s="363"/>
      <c r="DC9" s="363"/>
      <c r="DD9" s="363"/>
      <c r="DE9" s="363"/>
      <c r="DF9" s="363"/>
      <c r="DG9" s="363"/>
      <c r="DH9" s="363"/>
      <c r="DI9" s="363"/>
      <c r="DJ9" s="363"/>
      <c r="DK9" s="363"/>
      <c r="DL9" s="363"/>
      <c r="DM9" s="363"/>
      <c r="DN9" s="363"/>
      <c r="DO9" s="363"/>
      <c r="DP9" s="363"/>
      <c r="DQ9" s="363"/>
      <c r="DR9" s="363"/>
      <c r="DS9" s="363"/>
      <c r="DT9" s="363"/>
      <c r="DU9" s="363"/>
      <c r="DV9" s="363"/>
      <c r="DW9" s="363"/>
      <c r="DX9" s="363"/>
      <c r="DY9" s="363"/>
      <c r="DZ9" s="363"/>
      <c r="EA9" s="363"/>
      <c r="EB9" s="363"/>
      <c r="EC9" s="363"/>
      <c r="ED9" s="363"/>
      <c r="EE9" s="363"/>
      <c r="EF9" s="363"/>
      <c r="EG9" s="363"/>
      <c r="EH9" s="363"/>
      <c r="EI9" s="363"/>
      <c r="EJ9" s="363"/>
      <c r="EK9" s="363"/>
      <c r="EL9" s="363"/>
      <c r="EM9" s="363"/>
      <c r="EN9" s="363"/>
      <c r="EO9" s="363"/>
      <c r="EP9" s="363"/>
      <c r="EQ9" s="363"/>
      <c r="ER9" s="363"/>
      <c r="ES9" s="363"/>
      <c r="ET9" s="363"/>
      <c r="EU9" s="363"/>
      <c r="EV9" s="363"/>
      <c r="EW9" s="363"/>
      <c r="EX9" s="363"/>
      <c r="EY9" s="363"/>
      <c r="EZ9" s="363"/>
      <c r="FA9" s="363"/>
      <c r="FB9" s="363"/>
      <c r="FC9" s="363"/>
      <c r="FD9" s="363"/>
      <c r="FE9" s="363"/>
      <c r="FF9" s="363"/>
      <c r="FG9" s="363"/>
      <c r="FH9" s="363"/>
      <c r="FI9" s="363"/>
      <c r="FJ9" s="363"/>
      <c r="FK9" s="363"/>
      <c r="FL9" s="363"/>
      <c r="FM9" s="363"/>
      <c r="FN9" s="363"/>
      <c r="FO9" s="363"/>
      <c r="FP9" s="363"/>
      <c r="FQ9" s="363"/>
      <c r="FR9" s="363"/>
      <c r="FS9" s="363"/>
      <c r="FT9" s="363"/>
      <c r="FU9" s="363"/>
      <c r="FV9" s="363"/>
      <c r="FW9" s="363"/>
      <c r="FX9" s="363"/>
      <c r="FY9" s="363"/>
      <c r="FZ9" s="363"/>
      <c r="GA9" s="363"/>
      <c r="GB9" s="363"/>
      <c r="GC9" s="363"/>
      <c r="GD9" s="363"/>
      <c r="GE9" s="363"/>
      <c r="GF9" s="363"/>
      <c r="GG9" s="363"/>
      <c r="GH9" s="363"/>
      <c r="GI9" s="363"/>
      <c r="GJ9" s="363"/>
      <c r="GK9" s="363"/>
      <c r="GL9" s="363"/>
      <c r="GM9" s="363"/>
      <c r="GN9" s="363"/>
      <c r="GO9" s="363"/>
      <c r="GP9" s="363"/>
      <c r="GQ9" s="363"/>
      <c r="GR9" s="363"/>
      <c r="GS9" s="363"/>
      <c r="GT9" s="363"/>
      <c r="GU9" s="363"/>
      <c r="GV9" s="363"/>
      <c r="GW9" s="363"/>
      <c r="GX9" s="363"/>
      <c r="GY9" s="363"/>
      <c r="GZ9" s="363"/>
      <c r="HA9" s="363"/>
      <c r="HB9" s="363"/>
      <c r="HC9" s="363"/>
      <c r="HD9" s="363"/>
      <c r="HE9" s="363"/>
      <c r="HF9" s="363"/>
      <c r="HG9" s="363"/>
      <c r="HH9" s="363"/>
      <c r="HI9" s="363"/>
      <c r="HJ9" s="363"/>
      <c r="HK9" s="363"/>
      <c r="HL9" s="363"/>
      <c r="HM9" s="363"/>
      <c r="HN9" s="363"/>
      <c r="HO9" s="363"/>
      <c r="HP9" s="363"/>
      <c r="HQ9" s="363"/>
      <c r="HR9" s="363"/>
      <c r="HS9" s="363"/>
      <c r="HT9" s="363"/>
      <c r="HU9" s="363"/>
      <c r="HV9" s="363"/>
      <c r="HW9" s="363"/>
      <c r="HX9" s="363"/>
      <c r="HY9" s="363"/>
      <c r="HZ9" s="363"/>
      <c r="IA9" s="363"/>
      <c r="IB9" s="363"/>
      <c r="IC9" s="363"/>
    </row>
    <row r="11" spans="1:237" x14ac:dyDescent="0.3">
      <c r="A11" s="343" t="s">
        <v>1280</v>
      </c>
      <c r="B11" s="343"/>
      <c r="C11" s="343"/>
      <c r="D11" s="343"/>
      <c r="E11" s="343"/>
      <c r="F11" s="343"/>
      <c r="G11" s="343"/>
      <c r="H11" s="343"/>
      <c r="I11" s="343"/>
      <c r="J11" s="343"/>
      <c r="K11" s="343"/>
      <c r="L11" s="343"/>
      <c r="M11" s="343"/>
      <c r="N11" s="343"/>
      <c r="O11" s="343"/>
      <c r="P11" s="343"/>
      <c r="Q11" s="343"/>
      <c r="R11" s="343"/>
      <c r="S11" s="343"/>
      <c r="T11" s="343"/>
      <c r="U11" s="343"/>
      <c r="V11" s="343"/>
      <c r="W11" s="343"/>
      <c r="X11" s="343"/>
      <c r="Y11" s="343"/>
      <c r="Z11" s="343"/>
      <c r="AA11" s="343"/>
      <c r="AB11" s="343"/>
      <c r="AC11" s="343"/>
      <c r="AD11" s="343"/>
      <c r="AE11" s="343"/>
      <c r="AF11" s="343"/>
      <c r="AG11" s="343"/>
      <c r="AH11" s="343"/>
      <c r="AI11" s="343"/>
      <c r="AJ11" s="343"/>
      <c r="AK11" s="343"/>
      <c r="AL11" s="343"/>
      <c r="AM11" s="343"/>
      <c r="AN11" s="343"/>
      <c r="AO11" s="343"/>
      <c r="AP11" s="343"/>
      <c r="AQ11" s="343"/>
      <c r="AR11" s="343"/>
      <c r="AS11" s="343"/>
      <c r="AT11" s="343"/>
      <c r="AV11" s="343" t="s">
        <v>1281</v>
      </c>
      <c r="AW11" s="343"/>
      <c r="AX11" s="343"/>
      <c r="AY11" s="343"/>
      <c r="AZ11" s="343"/>
      <c r="BA11" s="343"/>
      <c r="BB11" s="343"/>
      <c r="BC11" s="343"/>
      <c r="BD11" s="343"/>
      <c r="BE11" s="343"/>
      <c r="BF11" s="343"/>
      <c r="BG11" s="343"/>
      <c r="BH11" s="343"/>
      <c r="BI11" s="343"/>
      <c r="BJ11" s="343"/>
      <c r="BK11" s="343"/>
      <c r="BL11" s="343"/>
      <c r="BM11" s="343"/>
      <c r="BN11" s="343"/>
      <c r="BO11" s="343"/>
      <c r="BP11" s="343"/>
      <c r="BQ11" s="343"/>
      <c r="BR11" s="343"/>
      <c r="BS11" s="343"/>
      <c r="BT11" s="343"/>
      <c r="BU11" s="343"/>
      <c r="BV11" s="343"/>
      <c r="BW11" s="343"/>
      <c r="BX11" s="343"/>
      <c r="BY11" s="343"/>
      <c r="BZ11" s="343"/>
      <c r="CA11" s="343"/>
      <c r="CB11" s="343"/>
      <c r="CC11" s="343"/>
      <c r="CD11" s="343"/>
      <c r="CE11" s="343"/>
      <c r="CF11" s="343"/>
      <c r="CG11" s="343"/>
      <c r="CH11" s="343"/>
      <c r="CI11" s="343"/>
      <c r="CJ11" s="343"/>
      <c r="CK11" s="343"/>
      <c r="CL11" s="343"/>
      <c r="CM11" s="343"/>
      <c r="CN11" s="343"/>
      <c r="CO11" s="343"/>
      <c r="CQ11" s="343" t="s">
        <v>46</v>
      </c>
      <c r="CR11" s="343"/>
      <c r="CS11" s="343"/>
      <c r="CT11" s="343"/>
      <c r="CU11" s="343"/>
      <c r="CV11" s="343"/>
      <c r="CW11" s="343"/>
      <c r="CX11" s="343"/>
      <c r="CY11" s="343"/>
      <c r="CZ11" s="343"/>
      <c r="DA11" s="343"/>
      <c r="DB11" s="343"/>
      <c r="DC11" s="343"/>
      <c r="DD11" s="343"/>
      <c r="DE11" s="343"/>
      <c r="DF11" s="343"/>
      <c r="DG11" s="343"/>
      <c r="DH11" s="343"/>
      <c r="DI11" s="343"/>
      <c r="DJ11" s="343"/>
      <c r="DK11" s="343"/>
      <c r="DL11" s="343"/>
      <c r="DM11" s="343"/>
      <c r="DN11" s="343"/>
      <c r="DO11" s="343"/>
      <c r="DP11" s="343"/>
      <c r="DQ11" s="343"/>
      <c r="DR11" s="343"/>
      <c r="DS11" s="343"/>
      <c r="DT11" s="343"/>
      <c r="DU11" s="343"/>
      <c r="DV11" s="343"/>
      <c r="DW11" s="343"/>
      <c r="DX11" s="343"/>
      <c r="DY11" s="343"/>
      <c r="DZ11" s="343"/>
      <c r="EA11" s="343"/>
      <c r="EB11" s="343"/>
      <c r="EC11" s="343"/>
      <c r="ED11" s="343"/>
      <c r="EE11" s="343"/>
      <c r="EF11" s="343"/>
      <c r="EG11" s="343"/>
      <c r="EH11" s="343"/>
      <c r="EI11" s="343"/>
      <c r="EJ11" s="343"/>
      <c r="EL11" s="343" t="s">
        <v>47</v>
      </c>
      <c r="EM11" s="343"/>
      <c r="EN11" s="343"/>
      <c r="EO11" s="343"/>
      <c r="EP11" s="343"/>
      <c r="EQ11" s="343"/>
      <c r="ER11" s="343"/>
      <c r="ES11" s="343"/>
      <c r="ET11" s="343"/>
      <c r="EU11" s="343"/>
      <c r="EV11" s="343"/>
      <c r="EW11" s="343"/>
      <c r="EX11" s="343"/>
      <c r="EY11" s="343"/>
      <c r="EZ11" s="343"/>
      <c r="FA11" s="343"/>
      <c r="FB11" s="343"/>
      <c r="FC11" s="343"/>
      <c r="FD11" s="343"/>
      <c r="FE11" s="343"/>
      <c r="FF11" s="343"/>
      <c r="FG11" s="343"/>
      <c r="FH11" s="343"/>
      <c r="FI11" s="343"/>
      <c r="FJ11" s="343"/>
      <c r="FK11" s="343"/>
      <c r="FL11" s="343"/>
      <c r="FM11" s="343"/>
      <c r="FN11" s="343"/>
      <c r="FO11" s="343"/>
      <c r="FP11" s="343"/>
      <c r="FQ11" s="343"/>
      <c r="FR11" s="343"/>
      <c r="FS11" s="343"/>
      <c r="FT11" s="343"/>
      <c r="FU11" s="343"/>
      <c r="FV11" s="343"/>
      <c r="FW11" s="343"/>
      <c r="FX11" s="343"/>
      <c r="FY11" s="343"/>
      <c r="FZ11" s="343"/>
      <c r="GA11" s="343"/>
      <c r="GB11" s="343"/>
      <c r="GC11" s="343"/>
      <c r="GD11" s="343"/>
      <c r="GE11" s="343"/>
      <c r="GG11" s="343" t="s">
        <v>48</v>
      </c>
      <c r="GH11" s="343"/>
      <c r="GI11" s="343"/>
      <c r="GJ11" s="343"/>
      <c r="GK11" s="343"/>
      <c r="GL11" s="343"/>
      <c r="GM11" s="343"/>
      <c r="GN11" s="343"/>
      <c r="GO11" s="343"/>
      <c r="GP11" s="343"/>
      <c r="GQ11" s="343"/>
      <c r="GR11" s="343"/>
      <c r="GS11" s="343"/>
      <c r="GT11" s="343"/>
      <c r="GU11" s="343"/>
      <c r="GV11" s="343"/>
      <c r="GW11" s="343"/>
      <c r="GX11" s="343"/>
      <c r="GY11" s="343"/>
      <c r="GZ11" s="343"/>
      <c r="HA11" s="343"/>
      <c r="HB11" s="343"/>
      <c r="HC11" s="343"/>
      <c r="HD11" s="343"/>
      <c r="HE11" s="343"/>
      <c r="HF11" s="343"/>
      <c r="HG11" s="343"/>
      <c r="HH11" s="343"/>
      <c r="HI11" s="343"/>
      <c r="HJ11" s="343"/>
      <c r="HK11" s="343"/>
      <c r="HL11" s="343"/>
      <c r="HM11" s="343"/>
      <c r="HN11" s="343"/>
      <c r="HO11" s="343"/>
      <c r="HP11" s="343"/>
      <c r="HQ11" s="343"/>
      <c r="HR11" s="343"/>
      <c r="HS11" s="343"/>
      <c r="HT11" s="343"/>
      <c r="HU11" s="343"/>
      <c r="HV11" s="343"/>
      <c r="HW11" s="343"/>
      <c r="HX11" s="343"/>
      <c r="HY11" s="343"/>
      <c r="HZ11" s="343"/>
    </row>
    <row r="13" spans="1:237" ht="42" x14ac:dyDescent="0.3">
      <c r="A13" s="65" t="s">
        <v>1187</v>
      </c>
      <c r="B13" s="67" t="s">
        <v>1282</v>
      </c>
      <c r="C13" s="67" t="s">
        <v>1283</v>
      </c>
      <c r="D13" s="67" t="s">
        <v>1284</v>
      </c>
      <c r="E13" s="67" t="s">
        <v>1285</v>
      </c>
      <c r="F13" s="67" t="s">
        <v>1286</v>
      </c>
      <c r="G13" s="67" t="s">
        <v>1194</v>
      </c>
      <c r="H13" s="67" t="s">
        <v>1196</v>
      </c>
      <c r="I13" s="67" t="s">
        <v>1198</v>
      </c>
      <c r="J13" s="124" t="s">
        <v>1199</v>
      </c>
      <c r="K13" s="125" t="s">
        <v>1287</v>
      </c>
      <c r="L13" s="67" t="s">
        <v>1288</v>
      </c>
      <c r="M13" s="125" t="s">
        <v>1289</v>
      </c>
      <c r="N13" s="67" t="s">
        <v>1290</v>
      </c>
      <c r="O13" s="125" t="s">
        <v>1291</v>
      </c>
      <c r="P13" s="67" t="s">
        <v>1292</v>
      </c>
      <c r="Q13" s="67" t="s">
        <v>1293</v>
      </c>
      <c r="R13" s="67" t="s">
        <v>1294</v>
      </c>
      <c r="S13" s="67" t="s">
        <v>1295</v>
      </c>
      <c r="T13" s="67" t="s">
        <v>1296</v>
      </c>
      <c r="U13" s="67" t="s">
        <v>1297</v>
      </c>
      <c r="V13" s="125" t="s">
        <v>1298</v>
      </c>
      <c r="W13" s="67" t="s">
        <v>1299</v>
      </c>
      <c r="X13" s="67" t="s">
        <v>1300</v>
      </c>
      <c r="Y13" s="67" t="s">
        <v>1301</v>
      </c>
      <c r="Z13" s="67" t="s">
        <v>1302</v>
      </c>
      <c r="AA13" s="67" t="s">
        <v>1303</v>
      </c>
      <c r="AB13" s="125" t="s">
        <v>1304</v>
      </c>
      <c r="AC13" s="67" t="s">
        <v>1305</v>
      </c>
      <c r="AD13" s="67" t="s">
        <v>1306</v>
      </c>
      <c r="AE13" s="67" t="s">
        <v>1307</v>
      </c>
      <c r="AF13" s="67" t="s">
        <v>1308</v>
      </c>
      <c r="AG13" s="67" t="s">
        <v>1309</v>
      </c>
      <c r="AH13" s="67" t="s">
        <v>1310</v>
      </c>
      <c r="AI13" s="67" t="s">
        <v>1311</v>
      </c>
      <c r="AJ13" s="67" t="s">
        <v>1312</v>
      </c>
      <c r="AK13" s="67" t="s">
        <v>1313</v>
      </c>
      <c r="AL13" s="67" t="s">
        <v>1314</v>
      </c>
      <c r="AM13" s="67" t="s">
        <v>1315</v>
      </c>
      <c r="AN13" s="67" t="s">
        <v>1316</v>
      </c>
      <c r="AO13" s="67" t="s">
        <v>1317</v>
      </c>
      <c r="AP13" s="67" t="s">
        <v>1318</v>
      </c>
      <c r="AQ13" s="67" t="s">
        <v>1319</v>
      </c>
      <c r="AR13" s="67" t="s">
        <v>1320</v>
      </c>
      <c r="AS13" s="67" t="s">
        <v>1321</v>
      </c>
      <c r="AT13" s="67" t="s">
        <v>2143</v>
      </c>
      <c r="AV13" s="65" t="s">
        <v>1187</v>
      </c>
      <c r="AW13" s="67" t="s">
        <v>1282</v>
      </c>
      <c r="AX13" s="67" t="s">
        <v>1283</v>
      </c>
      <c r="AY13" s="67" t="s">
        <v>1284</v>
      </c>
      <c r="AZ13" s="67" t="s">
        <v>1285</v>
      </c>
      <c r="BA13" s="67" t="s">
        <v>1286</v>
      </c>
      <c r="BB13" s="67" t="s">
        <v>1194</v>
      </c>
      <c r="BC13" s="67" t="s">
        <v>1196</v>
      </c>
      <c r="BD13" s="67" t="s">
        <v>1198</v>
      </c>
      <c r="BE13" s="124" t="s">
        <v>1199</v>
      </c>
      <c r="BF13" s="125" t="s">
        <v>1287</v>
      </c>
      <c r="BG13" s="67" t="s">
        <v>1288</v>
      </c>
      <c r="BH13" s="125" t="s">
        <v>1289</v>
      </c>
      <c r="BI13" s="67" t="s">
        <v>1290</v>
      </c>
      <c r="BJ13" s="125" t="s">
        <v>1291</v>
      </c>
      <c r="BK13" s="67" t="s">
        <v>1292</v>
      </c>
      <c r="BL13" s="67" t="s">
        <v>1293</v>
      </c>
      <c r="BM13" s="67" t="s">
        <v>1294</v>
      </c>
      <c r="BN13" s="67" t="s">
        <v>1295</v>
      </c>
      <c r="BO13" s="67" t="s">
        <v>1296</v>
      </c>
      <c r="BP13" s="67" t="s">
        <v>1297</v>
      </c>
      <c r="BQ13" s="125" t="s">
        <v>1322</v>
      </c>
      <c r="BR13" s="67" t="s">
        <v>1299</v>
      </c>
      <c r="BS13" s="67" t="s">
        <v>1300</v>
      </c>
      <c r="BT13" s="67" t="s">
        <v>1301</v>
      </c>
      <c r="BU13" s="67" t="s">
        <v>1302</v>
      </c>
      <c r="BV13" s="126" t="s">
        <v>1303</v>
      </c>
      <c r="BW13" s="125" t="s">
        <v>1304</v>
      </c>
      <c r="BX13" s="67" t="s">
        <v>1305</v>
      </c>
      <c r="BY13" s="67" t="s">
        <v>1306</v>
      </c>
      <c r="BZ13" s="67" t="s">
        <v>1307</v>
      </c>
      <c r="CA13" s="67" t="s">
        <v>1308</v>
      </c>
      <c r="CB13" s="67" t="s">
        <v>1309</v>
      </c>
      <c r="CC13" s="67" t="s">
        <v>1310</v>
      </c>
      <c r="CD13" s="67" t="s">
        <v>1311</v>
      </c>
      <c r="CE13" s="67" t="s">
        <v>1312</v>
      </c>
      <c r="CF13" s="67" t="s">
        <v>1313</v>
      </c>
      <c r="CG13" s="67" t="s">
        <v>1314</v>
      </c>
      <c r="CH13" s="67" t="s">
        <v>1315</v>
      </c>
      <c r="CI13" s="67" t="s">
        <v>1316</v>
      </c>
      <c r="CJ13" s="67" t="s">
        <v>1317</v>
      </c>
      <c r="CK13" s="67" t="s">
        <v>1318</v>
      </c>
      <c r="CL13" s="67" t="s">
        <v>1319</v>
      </c>
      <c r="CM13" s="67" t="s">
        <v>1320</v>
      </c>
      <c r="CN13" s="67" t="s">
        <v>1321</v>
      </c>
      <c r="CO13" s="67" t="s">
        <v>2143</v>
      </c>
      <c r="CQ13" s="65" t="s">
        <v>1187</v>
      </c>
      <c r="CR13" s="67" t="s">
        <v>1282</v>
      </c>
      <c r="CS13" s="67" t="s">
        <v>1283</v>
      </c>
      <c r="CT13" s="67" t="s">
        <v>1284</v>
      </c>
      <c r="CU13" s="67" t="s">
        <v>1285</v>
      </c>
      <c r="CV13" s="67" t="s">
        <v>1286</v>
      </c>
      <c r="CW13" s="67" t="s">
        <v>1194</v>
      </c>
      <c r="CX13" s="67" t="s">
        <v>1196</v>
      </c>
      <c r="CY13" s="67" t="s">
        <v>1198</v>
      </c>
      <c r="CZ13" s="124" t="s">
        <v>1199</v>
      </c>
      <c r="DA13" s="125" t="s">
        <v>1287</v>
      </c>
      <c r="DB13" s="67" t="s">
        <v>1288</v>
      </c>
      <c r="DC13" s="125" t="s">
        <v>1289</v>
      </c>
      <c r="DD13" s="67" t="s">
        <v>1290</v>
      </c>
      <c r="DE13" s="125" t="s">
        <v>1291</v>
      </c>
      <c r="DF13" s="67" t="s">
        <v>1292</v>
      </c>
      <c r="DG13" s="67" t="s">
        <v>1293</v>
      </c>
      <c r="DH13" s="67" t="s">
        <v>1294</v>
      </c>
      <c r="DI13" s="67" t="s">
        <v>1295</v>
      </c>
      <c r="DJ13" s="67" t="s">
        <v>1296</v>
      </c>
      <c r="DK13" s="67" t="s">
        <v>1297</v>
      </c>
      <c r="DL13" s="125" t="s">
        <v>1322</v>
      </c>
      <c r="DM13" s="67" t="s">
        <v>1299</v>
      </c>
      <c r="DN13" s="67" t="s">
        <v>1300</v>
      </c>
      <c r="DO13" s="67" t="s">
        <v>1301</v>
      </c>
      <c r="DP13" s="67" t="s">
        <v>1302</v>
      </c>
      <c r="DQ13" s="67" t="s">
        <v>1303</v>
      </c>
      <c r="DR13" s="125" t="s">
        <v>1304</v>
      </c>
      <c r="DS13" s="67" t="s">
        <v>1305</v>
      </c>
      <c r="DT13" s="67" t="s">
        <v>1306</v>
      </c>
      <c r="DU13" s="67" t="s">
        <v>1307</v>
      </c>
      <c r="DV13" s="67" t="s">
        <v>1308</v>
      </c>
      <c r="DW13" s="67" t="s">
        <v>1309</v>
      </c>
      <c r="DX13" s="67" t="s">
        <v>1310</v>
      </c>
      <c r="DY13" s="67" t="s">
        <v>1311</v>
      </c>
      <c r="DZ13" s="67" t="s">
        <v>1312</v>
      </c>
      <c r="EA13" s="67" t="s">
        <v>1313</v>
      </c>
      <c r="EB13" s="67" t="s">
        <v>1314</v>
      </c>
      <c r="EC13" s="67" t="s">
        <v>1315</v>
      </c>
      <c r="ED13" s="67" t="s">
        <v>1316</v>
      </c>
      <c r="EE13" s="67" t="s">
        <v>1317</v>
      </c>
      <c r="EF13" s="67" t="s">
        <v>1318</v>
      </c>
      <c r="EG13" s="67" t="s">
        <v>1319</v>
      </c>
      <c r="EH13" s="67" t="s">
        <v>1320</v>
      </c>
      <c r="EI13" s="67" t="s">
        <v>1321</v>
      </c>
      <c r="EJ13" s="67" t="s">
        <v>2143</v>
      </c>
      <c r="EL13" s="65" t="s">
        <v>1187</v>
      </c>
      <c r="EM13" s="67" t="s">
        <v>1282</v>
      </c>
      <c r="EN13" s="67" t="s">
        <v>1283</v>
      </c>
      <c r="EO13" s="67" t="s">
        <v>1284</v>
      </c>
      <c r="EP13" s="67" t="s">
        <v>1285</v>
      </c>
      <c r="EQ13" s="67" t="s">
        <v>1286</v>
      </c>
      <c r="ER13" s="67" t="s">
        <v>1194</v>
      </c>
      <c r="ES13" s="67" t="s">
        <v>1196</v>
      </c>
      <c r="ET13" s="67" t="s">
        <v>1198</v>
      </c>
      <c r="EU13" s="124" t="s">
        <v>1199</v>
      </c>
      <c r="EV13" s="125" t="s">
        <v>1287</v>
      </c>
      <c r="EW13" s="67" t="s">
        <v>1288</v>
      </c>
      <c r="EX13" s="125" t="s">
        <v>1289</v>
      </c>
      <c r="EY13" s="67" t="s">
        <v>1290</v>
      </c>
      <c r="EZ13" s="125" t="s">
        <v>1291</v>
      </c>
      <c r="FA13" s="67" t="s">
        <v>1292</v>
      </c>
      <c r="FB13" s="67" t="s">
        <v>1293</v>
      </c>
      <c r="FC13" s="67" t="s">
        <v>1294</v>
      </c>
      <c r="FD13" s="67" t="s">
        <v>1295</v>
      </c>
      <c r="FE13" s="67" t="s">
        <v>1296</v>
      </c>
      <c r="FF13" s="67" t="s">
        <v>1297</v>
      </c>
      <c r="FG13" s="125" t="s">
        <v>1322</v>
      </c>
      <c r="FH13" s="67" t="s">
        <v>1299</v>
      </c>
      <c r="FI13" s="67" t="s">
        <v>1300</v>
      </c>
      <c r="FJ13" s="67" t="s">
        <v>1301</v>
      </c>
      <c r="FK13" s="67" t="s">
        <v>1302</v>
      </c>
      <c r="FL13" s="67" t="s">
        <v>1303</v>
      </c>
      <c r="FM13" s="125" t="s">
        <v>1304</v>
      </c>
      <c r="FN13" s="67" t="s">
        <v>1305</v>
      </c>
      <c r="FO13" s="67" t="s">
        <v>1306</v>
      </c>
      <c r="FP13" s="67" t="s">
        <v>1307</v>
      </c>
      <c r="FQ13" s="67" t="s">
        <v>1308</v>
      </c>
      <c r="FR13" s="67" t="s">
        <v>1309</v>
      </c>
      <c r="FS13" s="67" t="s">
        <v>1310</v>
      </c>
      <c r="FT13" s="67" t="s">
        <v>1311</v>
      </c>
      <c r="FU13" s="67" t="s">
        <v>1312</v>
      </c>
      <c r="FV13" s="67" t="s">
        <v>1313</v>
      </c>
      <c r="FW13" s="67" t="s">
        <v>1314</v>
      </c>
      <c r="FX13" s="67" t="s">
        <v>1315</v>
      </c>
      <c r="FY13" s="67" t="s">
        <v>1316</v>
      </c>
      <c r="FZ13" s="67" t="s">
        <v>1317</v>
      </c>
      <c r="GA13" s="67" t="s">
        <v>1318</v>
      </c>
      <c r="GB13" s="67" t="s">
        <v>1319</v>
      </c>
      <c r="GC13" s="67" t="s">
        <v>1320</v>
      </c>
      <c r="GD13" s="67" t="s">
        <v>1323</v>
      </c>
      <c r="GE13" s="67" t="s">
        <v>2143</v>
      </c>
      <c r="GG13" s="65" t="s">
        <v>1187</v>
      </c>
      <c r="GH13" s="67" t="s">
        <v>1282</v>
      </c>
      <c r="GI13" s="67" t="s">
        <v>1283</v>
      </c>
      <c r="GJ13" s="67" t="s">
        <v>1284</v>
      </c>
      <c r="GK13" s="67" t="s">
        <v>1285</v>
      </c>
      <c r="GL13" s="67" t="s">
        <v>1286</v>
      </c>
      <c r="GM13" s="67" t="s">
        <v>1194</v>
      </c>
      <c r="GN13" s="67" t="s">
        <v>1196</v>
      </c>
      <c r="GO13" s="67" t="s">
        <v>1198</v>
      </c>
      <c r="GP13" s="124" t="s">
        <v>1199</v>
      </c>
      <c r="GQ13" s="125" t="s">
        <v>1287</v>
      </c>
      <c r="GR13" s="67" t="s">
        <v>1288</v>
      </c>
      <c r="GS13" s="125" t="s">
        <v>1289</v>
      </c>
      <c r="GT13" s="67" t="s">
        <v>1290</v>
      </c>
      <c r="GU13" s="125" t="s">
        <v>1291</v>
      </c>
      <c r="GV13" s="67" t="s">
        <v>1292</v>
      </c>
      <c r="GW13" s="67" t="s">
        <v>1293</v>
      </c>
      <c r="GX13" s="67" t="s">
        <v>1294</v>
      </c>
      <c r="GY13" s="67" t="s">
        <v>1295</v>
      </c>
      <c r="GZ13" s="67" t="s">
        <v>1296</v>
      </c>
      <c r="HA13" s="67" t="s">
        <v>1297</v>
      </c>
      <c r="HB13" s="125" t="s">
        <v>1322</v>
      </c>
      <c r="HC13" s="67" t="s">
        <v>1299</v>
      </c>
      <c r="HD13" s="67" t="s">
        <v>1300</v>
      </c>
      <c r="HE13" s="67" t="s">
        <v>1301</v>
      </c>
      <c r="HF13" s="67" t="s">
        <v>1302</v>
      </c>
      <c r="HG13" s="67" t="s">
        <v>1303</v>
      </c>
      <c r="HH13" s="125" t="s">
        <v>1304</v>
      </c>
      <c r="HI13" s="67" t="s">
        <v>1305</v>
      </c>
      <c r="HJ13" s="67" t="s">
        <v>1306</v>
      </c>
      <c r="HK13" s="67" t="s">
        <v>1294</v>
      </c>
      <c r="HL13" s="67" t="s">
        <v>1308</v>
      </c>
      <c r="HM13" s="67" t="s">
        <v>1309</v>
      </c>
      <c r="HN13" s="67" t="s">
        <v>1310</v>
      </c>
      <c r="HO13" s="67" t="s">
        <v>1311</v>
      </c>
      <c r="HP13" s="67" t="s">
        <v>1312</v>
      </c>
      <c r="HQ13" s="67" t="s">
        <v>1313</v>
      </c>
      <c r="HR13" s="67" t="s">
        <v>1314</v>
      </c>
      <c r="HS13" s="67" t="s">
        <v>1315</v>
      </c>
      <c r="HT13" s="67" t="s">
        <v>1316</v>
      </c>
      <c r="HU13" s="67" t="s">
        <v>1317</v>
      </c>
      <c r="HV13" s="67" t="s">
        <v>1318</v>
      </c>
      <c r="HW13" s="67" t="s">
        <v>1319</v>
      </c>
      <c r="HX13" s="67" t="s">
        <v>1320</v>
      </c>
      <c r="HY13" s="67" t="s">
        <v>1321</v>
      </c>
      <c r="HZ13" s="67" t="s">
        <v>2143</v>
      </c>
    </row>
    <row r="14" spans="1:237" x14ac:dyDescent="0.3">
      <c r="A14" s="8" t="s">
        <v>1091</v>
      </c>
      <c r="B14" s="127" t="s">
        <v>1251</v>
      </c>
      <c r="C14" s="127" t="s">
        <v>1251</v>
      </c>
      <c r="D14" s="127" t="s">
        <v>1251</v>
      </c>
      <c r="E14" s="127" t="s">
        <v>1251</v>
      </c>
      <c r="F14" s="127" t="s">
        <v>1251</v>
      </c>
      <c r="G14" s="127" t="s">
        <v>1251</v>
      </c>
      <c r="H14" s="127" t="s">
        <v>1251</v>
      </c>
      <c r="I14" s="128">
        <v>5280</v>
      </c>
      <c r="J14" s="128">
        <v>7714.2857142857147</v>
      </c>
      <c r="K14" s="213" t="s">
        <v>1324</v>
      </c>
      <c r="L14" s="128">
        <v>7988.5714285714284</v>
      </c>
      <c r="M14" s="128" t="s">
        <v>1324</v>
      </c>
      <c r="N14" s="128">
        <v>7817</v>
      </c>
      <c r="O14" s="214" t="s">
        <v>1324</v>
      </c>
      <c r="P14" s="129">
        <v>8022.8571428571431</v>
      </c>
      <c r="Q14" s="129">
        <v>6857.1428571428569</v>
      </c>
      <c r="R14" s="129">
        <v>6000</v>
      </c>
      <c r="S14" s="129">
        <v>6857.1428571428596</v>
      </c>
      <c r="T14" s="129">
        <v>5142.8571428571431</v>
      </c>
      <c r="U14" s="129">
        <v>5142.8571428571431</v>
      </c>
      <c r="V14" s="129">
        <v>6000</v>
      </c>
      <c r="W14" s="129">
        <v>4011.4285714285716</v>
      </c>
      <c r="X14" s="129">
        <v>5142.8571428571431</v>
      </c>
      <c r="Y14" s="129">
        <v>5417.1428571428569</v>
      </c>
      <c r="Z14" s="129">
        <v>6857.1428571428569</v>
      </c>
      <c r="AA14" s="129">
        <v>8108.5714285714284</v>
      </c>
      <c r="AB14" s="127" t="s">
        <v>1251</v>
      </c>
      <c r="AC14" s="127" t="s">
        <v>1251</v>
      </c>
      <c r="AD14" s="127" t="s">
        <v>1251</v>
      </c>
      <c r="AE14" s="129">
        <v>6857.1428571428569</v>
      </c>
      <c r="AF14" s="129">
        <v>6857.1428571428569</v>
      </c>
      <c r="AG14" s="129">
        <v>6857.1428571428569</v>
      </c>
      <c r="AH14" s="129">
        <v>6857.1428571428569</v>
      </c>
      <c r="AI14" s="127" t="s">
        <v>1251</v>
      </c>
      <c r="AJ14" s="102">
        <v>4491.4285714285716</v>
      </c>
      <c r="AK14" s="102">
        <v>4491.4285714285716</v>
      </c>
      <c r="AL14" s="129">
        <v>6857.1428571428569</v>
      </c>
      <c r="AM14" s="129">
        <v>7714.2857142857147</v>
      </c>
      <c r="AN14" s="128">
        <v>7028.5714285714284</v>
      </c>
      <c r="AO14" s="128">
        <v>6768</v>
      </c>
      <c r="AP14" s="128">
        <v>7028.5714285714284</v>
      </c>
      <c r="AQ14" s="127" t="s">
        <v>1251</v>
      </c>
      <c r="AR14" s="129">
        <v>6857.1428571428569</v>
      </c>
      <c r="AS14" s="129">
        <v>6857.1428571428569</v>
      </c>
      <c r="AT14" s="78" t="s">
        <v>1251</v>
      </c>
      <c r="AU14" s="58"/>
      <c r="AV14" s="8" t="s">
        <v>1091</v>
      </c>
      <c r="AW14" s="130" t="s">
        <v>1251</v>
      </c>
      <c r="AX14" s="130" t="s">
        <v>1251</v>
      </c>
      <c r="AY14" s="130" t="s">
        <v>1251</v>
      </c>
      <c r="AZ14" s="130" t="s">
        <v>1251</v>
      </c>
      <c r="BA14" s="130" t="s">
        <v>1251</v>
      </c>
      <c r="BB14" s="130" t="s">
        <v>1251</v>
      </c>
      <c r="BC14" s="130" t="s">
        <v>1251</v>
      </c>
      <c r="BD14" s="131">
        <v>12000</v>
      </c>
      <c r="BE14" s="131">
        <v>4000.2</v>
      </c>
      <c r="BF14" s="254">
        <v>5280</v>
      </c>
      <c r="BG14" s="131">
        <v>4020</v>
      </c>
      <c r="BH14" s="131">
        <v>5040</v>
      </c>
      <c r="BI14" s="131">
        <v>7020</v>
      </c>
      <c r="BJ14" s="132">
        <v>7020</v>
      </c>
      <c r="BK14" s="133">
        <v>5040</v>
      </c>
      <c r="BL14" s="133">
        <v>7999.8000000000011</v>
      </c>
      <c r="BM14" s="102">
        <v>7020</v>
      </c>
      <c r="BN14" s="102">
        <v>4980</v>
      </c>
      <c r="BO14" s="102">
        <v>4020</v>
      </c>
      <c r="BP14" s="102">
        <v>4020</v>
      </c>
      <c r="BQ14" s="102">
        <v>4500</v>
      </c>
      <c r="BR14" s="102">
        <v>4020</v>
      </c>
      <c r="BS14" s="102">
        <v>4020</v>
      </c>
      <c r="BT14" s="102">
        <v>4020</v>
      </c>
      <c r="BU14" s="102">
        <v>4020</v>
      </c>
      <c r="BV14" s="134">
        <v>12000</v>
      </c>
      <c r="BW14" s="127" t="s">
        <v>1251</v>
      </c>
      <c r="BX14" s="127" t="s">
        <v>1251</v>
      </c>
      <c r="BY14" s="127" t="s">
        <v>1251</v>
      </c>
      <c r="BZ14" s="102">
        <v>4020</v>
      </c>
      <c r="CA14" s="102">
        <v>3000</v>
      </c>
      <c r="CB14" s="102">
        <v>3000</v>
      </c>
      <c r="CC14" s="102">
        <v>3000</v>
      </c>
      <c r="CD14" s="127" t="s">
        <v>1251</v>
      </c>
      <c r="CE14" s="102">
        <v>3000</v>
      </c>
      <c r="CF14" s="102">
        <v>3000</v>
      </c>
      <c r="CG14" s="102">
        <v>1980</v>
      </c>
      <c r="CH14" s="102">
        <v>1860</v>
      </c>
      <c r="CI14" s="102">
        <v>3000</v>
      </c>
      <c r="CJ14" s="102">
        <v>3000</v>
      </c>
      <c r="CK14" s="102">
        <v>3000</v>
      </c>
      <c r="CL14" s="127" t="s">
        <v>1251</v>
      </c>
      <c r="CM14" s="102">
        <v>3000</v>
      </c>
      <c r="CN14" s="102">
        <v>3000</v>
      </c>
      <c r="CO14" s="78" t="s">
        <v>1251</v>
      </c>
      <c r="CQ14" s="8" t="s">
        <v>1091</v>
      </c>
      <c r="CR14" s="127" t="s">
        <v>1251</v>
      </c>
      <c r="CS14" s="127" t="s">
        <v>1251</v>
      </c>
      <c r="CT14" s="127" t="s">
        <v>1251</v>
      </c>
      <c r="CU14" s="127" t="s">
        <v>1251</v>
      </c>
      <c r="CV14" s="127" t="s">
        <v>1251</v>
      </c>
      <c r="CW14" s="127" t="s">
        <v>1251</v>
      </c>
      <c r="CX14" s="127" t="s">
        <v>1251</v>
      </c>
      <c r="CY14" s="131">
        <v>15000</v>
      </c>
      <c r="CZ14" s="131">
        <v>13500</v>
      </c>
      <c r="DA14" s="131">
        <v>15000</v>
      </c>
      <c r="DB14" s="131">
        <v>12000</v>
      </c>
      <c r="DC14" s="131">
        <v>15000</v>
      </c>
      <c r="DD14" s="131">
        <v>15000</v>
      </c>
      <c r="DE14" s="132">
        <v>15000</v>
      </c>
      <c r="DF14" s="133">
        <v>15000</v>
      </c>
      <c r="DG14" s="133">
        <v>12000</v>
      </c>
      <c r="DH14" s="133">
        <v>15000</v>
      </c>
      <c r="DI14" s="102">
        <v>15000</v>
      </c>
      <c r="DJ14" s="102">
        <v>7500</v>
      </c>
      <c r="DK14" s="102">
        <v>5640</v>
      </c>
      <c r="DL14" s="102">
        <v>3000</v>
      </c>
      <c r="DM14" s="102">
        <v>5640</v>
      </c>
      <c r="DN14" s="102">
        <v>4500</v>
      </c>
      <c r="DO14" s="102">
        <v>5640</v>
      </c>
      <c r="DP14" s="102">
        <v>5640</v>
      </c>
      <c r="DQ14" s="102">
        <v>7500</v>
      </c>
      <c r="DR14" s="127" t="s">
        <v>1251</v>
      </c>
      <c r="DS14" s="127" t="s">
        <v>1251</v>
      </c>
      <c r="DT14" s="135" t="s">
        <v>1251</v>
      </c>
      <c r="DU14" s="102">
        <v>9390</v>
      </c>
      <c r="DV14" s="102">
        <v>5640</v>
      </c>
      <c r="DW14" s="102">
        <v>5640</v>
      </c>
      <c r="DX14" s="102">
        <v>5250</v>
      </c>
      <c r="DY14" s="127" t="s">
        <v>1251</v>
      </c>
      <c r="DZ14" s="102">
        <v>7500</v>
      </c>
      <c r="EA14" s="102">
        <v>7500</v>
      </c>
      <c r="EB14" s="102">
        <v>7500</v>
      </c>
      <c r="EC14" s="102">
        <v>7500</v>
      </c>
      <c r="ED14" s="102">
        <v>11250</v>
      </c>
      <c r="EE14" s="102">
        <v>11250</v>
      </c>
      <c r="EF14" s="102">
        <v>13140</v>
      </c>
      <c r="EG14" s="127" t="s">
        <v>1251</v>
      </c>
      <c r="EH14" s="102">
        <v>9390</v>
      </c>
      <c r="EI14" s="102">
        <v>9390</v>
      </c>
      <c r="EJ14" s="78" t="s">
        <v>1251</v>
      </c>
      <c r="EL14" s="8" t="s">
        <v>1091</v>
      </c>
      <c r="EM14" s="127" t="s">
        <v>1251</v>
      </c>
      <c r="EN14" s="127" t="s">
        <v>1251</v>
      </c>
      <c r="EO14" s="127" t="s">
        <v>1251</v>
      </c>
      <c r="EP14" s="127" t="s">
        <v>1251</v>
      </c>
      <c r="EQ14" s="127" t="s">
        <v>1251</v>
      </c>
      <c r="ER14" s="127" t="s">
        <v>1251</v>
      </c>
      <c r="ES14" s="127" t="s">
        <v>1251</v>
      </c>
      <c r="ET14" s="131">
        <v>12600</v>
      </c>
      <c r="EU14" s="131">
        <v>5400</v>
      </c>
      <c r="EV14" s="131">
        <v>5400</v>
      </c>
      <c r="EW14" s="131">
        <v>5040</v>
      </c>
      <c r="EX14" s="131">
        <v>5400</v>
      </c>
      <c r="EY14" s="131">
        <v>2880</v>
      </c>
      <c r="EZ14" s="132">
        <v>5400</v>
      </c>
      <c r="FA14" s="133">
        <v>3600</v>
      </c>
      <c r="FB14" s="133">
        <v>5400</v>
      </c>
      <c r="FC14" s="133">
        <v>5400</v>
      </c>
      <c r="FD14" s="102">
        <v>5400</v>
      </c>
      <c r="FE14" s="102">
        <v>5400</v>
      </c>
      <c r="FF14" s="102">
        <v>5400</v>
      </c>
      <c r="FG14" s="102">
        <v>10800</v>
      </c>
      <c r="FH14" s="102">
        <v>5400</v>
      </c>
      <c r="FI14" s="102">
        <v>3600</v>
      </c>
      <c r="FJ14" s="102">
        <v>4320</v>
      </c>
      <c r="FK14" s="102">
        <v>5400</v>
      </c>
      <c r="FL14" s="102">
        <v>3600</v>
      </c>
      <c r="FM14" s="127" t="s">
        <v>1251</v>
      </c>
      <c r="FN14" s="127" t="s">
        <v>1251</v>
      </c>
      <c r="FO14" s="135" t="s">
        <v>1251</v>
      </c>
      <c r="FP14" s="102">
        <v>11700</v>
      </c>
      <c r="FQ14" s="102">
        <v>3600</v>
      </c>
      <c r="FR14" s="102">
        <v>3600</v>
      </c>
      <c r="FS14" s="102">
        <v>3600</v>
      </c>
      <c r="FT14" s="127" t="s">
        <v>1251</v>
      </c>
      <c r="FU14" s="102">
        <v>3600</v>
      </c>
      <c r="FV14" s="102">
        <v>3600</v>
      </c>
      <c r="FW14" s="102">
        <v>4320</v>
      </c>
      <c r="FX14" s="102">
        <v>4320</v>
      </c>
      <c r="FY14" s="102">
        <v>7200</v>
      </c>
      <c r="FZ14" s="102">
        <v>6768</v>
      </c>
      <c r="GA14" s="102">
        <v>7200</v>
      </c>
      <c r="GB14" s="127" t="s">
        <v>1251</v>
      </c>
      <c r="GC14" s="102">
        <v>7200</v>
      </c>
      <c r="GD14" s="102">
        <v>7200</v>
      </c>
      <c r="GE14" s="78" t="s">
        <v>1251</v>
      </c>
      <c r="GG14" s="8" t="s">
        <v>1091</v>
      </c>
      <c r="GH14" s="127" t="s">
        <v>1251</v>
      </c>
      <c r="GI14" s="127" t="s">
        <v>1251</v>
      </c>
      <c r="GJ14" s="127" t="s">
        <v>1251</v>
      </c>
      <c r="GK14" s="127" t="s">
        <v>1251</v>
      </c>
      <c r="GL14" s="127" t="s">
        <v>1251</v>
      </c>
      <c r="GM14" s="127" t="s">
        <v>1251</v>
      </c>
      <c r="GN14" s="127" t="s">
        <v>1251</v>
      </c>
      <c r="GO14" s="131">
        <v>6000</v>
      </c>
      <c r="GP14" s="131">
        <v>5250</v>
      </c>
      <c r="GQ14" s="131">
        <v>6000</v>
      </c>
      <c r="GR14" s="131">
        <v>5280</v>
      </c>
      <c r="GS14" s="131">
        <v>6000</v>
      </c>
      <c r="GT14" s="131">
        <v>6000</v>
      </c>
      <c r="GU14" s="132">
        <v>6000</v>
      </c>
      <c r="GV14" s="133">
        <v>4520</v>
      </c>
      <c r="GW14" s="133">
        <v>3750</v>
      </c>
      <c r="GX14" s="133">
        <v>3000</v>
      </c>
      <c r="GY14" s="102">
        <v>3000</v>
      </c>
      <c r="GZ14" s="102">
        <v>3760</v>
      </c>
      <c r="HA14" s="102">
        <v>3000</v>
      </c>
      <c r="HB14" s="102">
        <v>5000</v>
      </c>
      <c r="HC14" s="102">
        <v>3760</v>
      </c>
      <c r="HD14" s="102">
        <v>3760</v>
      </c>
      <c r="HE14" s="102">
        <v>4520</v>
      </c>
      <c r="HF14" s="102">
        <v>4520</v>
      </c>
      <c r="HG14" s="102">
        <v>4520</v>
      </c>
      <c r="HH14" s="127" t="s">
        <v>1251</v>
      </c>
      <c r="HI14" s="127" t="s">
        <v>1251</v>
      </c>
      <c r="HJ14" s="135" t="s">
        <v>1251</v>
      </c>
      <c r="HK14" s="102">
        <v>2240</v>
      </c>
      <c r="HL14" s="102">
        <v>4520</v>
      </c>
      <c r="HM14" s="102">
        <v>2720</v>
      </c>
      <c r="HN14" s="102">
        <v>2720</v>
      </c>
      <c r="HO14" s="127" t="s">
        <v>1251</v>
      </c>
      <c r="HP14" s="102">
        <v>3000</v>
      </c>
      <c r="HQ14" s="102">
        <v>3000</v>
      </c>
      <c r="HR14" s="102">
        <v>4520</v>
      </c>
      <c r="HS14" s="102">
        <v>4200</v>
      </c>
      <c r="HT14" s="102">
        <v>6000</v>
      </c>
      <c r="HU14" s="102">
        <v>6000</v>
      </c>
      <c r="HV14" s="102">
        <v>4520</v>
      </c>
      <c r="HW14" s="127" t="s">
        <v>1251</v>
      </c>
      <c r="HX14" s="102">
        <v>3760</v>
      </c>
      <c r="HY14" s="102">
        <v>3760</v>
      </c>
      <c r="HZ14" s="78" t="s">
        <v>1251</v>
      </c>
    </row>
    <row r="15" spans="1:237" x14ac:dyDescent="0.3">
      <c r="A15" s="8" t="s">
        <v>1092</v>
      </c>
      <c r="B15" s="131">
        <v>20900</v>
      </c>
      <c r="C15" s="128">
        <v>21714.285714285714</v>
      </c>
      <c r="D15" s="128">
        <v>15634.285714285714</v>
      </c>
      <c r="E15" s="136">
        <v>15200</v>
      </c>
      <c r="F15" s="136">
        <v>3528.5714285714284</v>
      </c>
      <c r="G15" s="127" t="s">
        <v>1251</v>
      </c>
      <c r="H15" s="131">
        <v>19000</v>
      </c>
      <c r="I15" s="131">
        <v>5382.8571428571431</v>
      </c>
      <c r="J15" s="131">
        <v>6000</v>
      </c>
      <c r="K15" s="131">
        <v>3000</v>
      </c>
      <c r="L15" s="131">
        <v>3600</v>
      </c>
      <c r="M15" s="127" t="s">
        <v>1251</v>
      </c>
      <c r="N15" s="102">
        <v>3017.1428571428573</v>
      </c>
      <c r="O15" s="102">
        <v>3600</v>
      </c>
      <c r="P15" s="127" t="s">
        <v>1251</v>
      </c>
      <c r="Q15" s="102">
        <v>8571.4285714285706</v>
      </c>
      <c r="R15" s="133">
        <v>2125.7142857142858</v>
      </c>
      <c r="S15" s="102">
        <v>5142.8571428571404</v>
      </c>
      <c r="T15" s="102">
        <v>1062.8571428571429</v>
      </c>
      <c r="U15" s="102">
        <v>3428.5714285714284</v>
      </c>
      <c r="V15" s="102">
        <v>6857.1428571428569</v>
      </c>
      <c r="W15" s="102">
        <v>3428.5714285714284</v>
      </c>
      <c r="X15" s="102">
        <v>5142.8571428571431</v>
      </c>
      <c r="Y15" s="102">
        <v>6857.1428571428569</v>
      </c>
      <c r="Z15" s="102">
        <v>8571.4285714285706</v>
      </c>
      <c r="AA15" s="102">
        <v>10285.714285714286</v>
      </c>
      <c r="AB15" s="127" t="s">
        <v>1251</v>
      </c>
      <c r="AC15" s="127" t="s">
        <v>1251</v>
      </c>
      <c r="AD15" s="102">
        <v>6857.1428571428569</v>
      </c>
      <c r="AE15" s="102">
        <v>8571.4285714285706</v>
      </c>
      <c r="AF15" s="102">
        <v>8571.4285714285706</v>
      </c>
      <c r="AG15" s="129">
        <v>6857.1428571428569</v>
      </c>
      <c r="AH15" s="102">
        <v>6857.1428571428569</v>
      </c>
      <c r="AI15" s="127" t="s">
        <v>1251</v>
      </c>
      <c r="AJ15" s="102">
        <v>6857.1428571428569</v>
      </c>
      <c r="AK15" s="102">
        <v>7817.1428571428569</v>
      </c>
      <c r="AL15" s="102">
        <v>9651.4285714285706</v>
      </c>
      <c r="AM15" s="102">
        <v>7817.1428571428569</v>
      </c>
      <c r="AN15" s="102">
        <v>7817.1428571428569</v>
      </c>
      <c r="AO15" s="102">
        <v>13500</v>
      </c>
      <c r="AP15" s="102">
        <v>7714.2857142857147</v>
      </c>
      <c r="AQ15" s="102">
        <v>6857.1428571428569</v>
      </c>
      <c r="AR15" s="102">
        <v>6857.1428571428569</v>
      </c>
      <c r="AS15" s="102">
        <v>6857.1428571428569</v>
      </c>
      <c r="AT15" s="20">
        <v>6857.1428571428569</v>
      </c>
      <c r="AV15" s="8" t="s">
        <v>1092</v>
      </c>
      <c r="AW15" s="131">
        <v>12000</v>
      </c>
      <c r="AX15" s="136">
        <v>4500</v>
      </c>
      <c r="AY15" s="136">
        <v>12000</v>
      </c>
      <c r="AZ15" s="137">
        <v>6408</v>
      </c>
      <c r="BA15" s="138">
        <v>9000</v>
      </c>
      <c r="BB15" s="127" t="s">
        <v>1251</v>
      </c>
      <c r="BC15" s="131">
        <v>9000</v>
      </c>
      <c r="BD15" s="131">
        <v>9000</v>
      </c>
      <c r="BE15" s="131">
        <v>10500</v>
      </c>
      <c r="BF15" s="131">
        <v>12000</v>
      </c>
      <c r="BG15" s="131">
        <v>15000</v>
      </c>
      <c r="BH15" s="127" t="s">
        <v>1251</v>
      </c>
      <c r="BI15" s="102">
        <v>15000</v>
      </c>
      <c r="BJ15" s="132">
        <v>15000</v>
      </c>
      <c r="BK15" s="127" t="s">
        <v>1251</v>
      </c>
      <c r="BL15" s="102">
        <v>16500</v>
      </c>
      <c r="BM15" s="133">
        <v>8760</v>
      </c>
      <c r="BN15" s="102">
        <v>24000</v>
      </c>
      <c r="BO15" s="102">
        <v>10500</v>
      </c>
      <c r="BP15" s="102">
        <v>9000</v>
      </c>
      <c r="BQ15" s="102">
        <v>9000</v>
      </c>
      <c r="BR15" s="102">
        <v>9000</v>
      </c>
      <c r="BS15" s="102">
        <v>9000</v>
      </c>
      <c r="BT15" s="102">
        <v>10500</v>
      </c>
      <c r="BU15" s="102">
        <v>10500</v>
      </c>
      <c r="BV15" s="102">
        <v>12000</v>
      </c>
      <c r="BW15" s="127" t="s">
        <v>1251</v>
      </c>
      <c r="BX15" s="127" t="s">
        <v>1251</v>
      </c>
      <c r="BY15" s="102">
        <v>15000</v>
      </c>
      <c r="BZ15" s="102">
        <v>12000</v>
      </c>
      <c r="CA15" s="102">
        <v>9000</v>
      </c>
      <c r="CB15" s="129">
        <v>7500</v>
      </c>
      <c r="CC15" s="102">
        <v>7500</v>
      </c>
      <c r="CD15" s="127" t="s">
        <v>1251</v>
      </c>
      <c r="CE15" s="102">
        <v>7500</v>
      </c>
      <c r="CF15" s="102">
        <v>8280</v>
      </c>
      <c r="CG15" s="102">
        <v>7500</v>
      </c>
      <c r="CH15" s="102">
        <v>9000</v>
      </c>
      <c r="CI15" s="102">
        <v>9000</v>
      </c>
      <c r="CJ15" s="102">
        <v>9750</v>
      </c>
      <c r="CK15" s="102">
        <v>10500</v>
      </c>
      <c r="CL15" s="102">
        <v>9000</v>
      </c>
      <c r="CM15" s="102">
        <v>9000</v>
      </c>
      <c r="CN15" s="102">
        <v>7500</v>
      </c>
      <c r="CO15" s="20">
        <v>3000</v>
      </c>
      <c r="CQ15" s="8" t="s">
        <v>1092</v>
      </c>
      <c r="CR15" s="131">
        <v>8775</v>
      </c>
      <c r="CS15" s="136">
        <v>7800</v>
      </c>
      <c r="CT15" s="136">
        <v>6500</v>
      </c>
      <c r="CU15" s="136">
        <v>6500</v>
      </c>
      <c r="CV15" s="136">
        <v>6760</v>
      </c>
      <c r="CW15" s="127" t="s">
        <v>1251</v>
      </c>
      <c r="CX15" s="131">
        <v>4641</v>
      </c>
      <c r="CY15" s="131">
        <v>6000</v>
      </c>
      <c r="CZ15" s="131">
        <v>11250</v>
      </c>
      <c r="DA15" s="131">
        <v>10500</v>
      </c>
      <c r="DB15" s="131">
        <v>10500</v>
      </c>
      <c r="DC15" s="127" t="s">
        <v>1251</v>
      </c>
      <c r="DD15" s="102">
        <v>12000</v>
      </c>
      <c r="DE15" s="132">
        <v>11250</v>
      </c>
      <c r="DF15" s="127" t="s">
        <v>1251</v>
      </c>
      <c r="DG15" s="102">
        <v>18000</v>
      </c>
      <c r="DH15" s="133">
        <v>12000</v>
      </c>
      <c r="DI15" s="102">
        <v>13125</v>
      </c>
      <c r="DJ15" s="102">
        <v>7500</v>
      </c>
      <c r="DK15" s="102">
        <v>11250</v>
      </c>
      <c r="DL15" s="102">
        <v>9000</v>
      </c>
      <c r="DM15" s="102">
        <v>9000</v>
      </c>
      <c r="DN15" s="102">
        <v>6000</v>
      </c>
      <c r="DO15" s="102">
        <v>7500</v>
      </c>
      <c r="DP15" s="102">
        <v>9000</v>
      </c>
      <c r="DQ15" s="102">
        <v>9000</v>
      </c>
      <c r="DR15" s="127" t="s">
        <v>1251</v>
      </c>
      <c r="DS15" s="127" t="s">
        <v>1251</v>
      </c>
      <c r="DT15" s="139">
        <v>12000</v>
      </c>
      <c r="DU15" s="102">
        <v>15000</v>
      </c>
      <c r="DV15" s="102">
        <v>15000</v>
      </c>
      <c r="DW15" s="102">
        <v>15000</v>
      </c>
      <c r="DX15" s="102">
        <v>12000</v>
      </c>
      <c r="DY15" s="127" t="s">
        <v>1251</v>
      </c>
      <c r="DZ15" s="102">
        <v>15000</v>
      </c>
      <c r="EA15" s="102">
        <v>6750</v>
      </c>
      <c r="EB15" s="102">
        <v>8250</v>
      </c>
      <c r="EC15" s="102">
        <v>9000</v>
      </c>
      <c r="ED15" s="102">
        <v>15000</v>
      </c>
      <c r="EE15" s="102">
        <v>16500</v>
      </c>
      <c r="EF15" s="102">
        <v>18000</v>
      </c>
      <c r="EG15" s="102">
        <v>18000</v>
      </c>
      <c r="EH15" s="102">
        <v>18000</v>
      </c>
      <c r="EI15" s="102">
        <v>15000</v>
      </c>
      <c r="EJ15" s="20">
        <v>9000</v>
      </c>
      <c r="EL15" s="8" t="s">
        <v>1092</v>
      </c>
      <c r="EM15" s="131">
        <v>8000</v>
      </c>
      <c r="EN15" s="136">
        <v>5600</v>
      </c>
      <c r="EO15" s="136">
        <v>4000</v>
      </c>
      <c r="EP15" s="136">
        <v>3504</v>
      </c>
      <c r="EQ15" s="136">
        <v>2612</v>
      </c>
      <c r="ER15" s="127" t="s">
        <v>1251</v>
      </c>
      <c r="ES15" s="131">
        <v>2504</v>
      </c>
      <c r="ET15" s="131">
        <v>10800</v>
      </c>
      <c r="EU15" s="131">
        <v>14400</v>
      </c>
      <c r="EV15" s="131" t="s">
        <v>1251</v>
      </c>
      <c r="EW15" s="131">
        <v>13500</v>
      </c>
      <c r="EX15" s="127" t="s">
        <v>1251</v>
      </c>
      <c r="EY15" s="102">
        <v>12600</v>
      </c>
      <c r="EZ15" s="132">
        <v>11700</v>
      </c>
      <c r="FA15" s="127" t="s">
        <v>1251</v>
      </c>
      <c r="FB15" s="102">
        <v>9000</v>
      </c>
      <c r="FC15" s="133">
        <v>8712</v>
      </c>
      <c r="FD15" s="102">
        <v>18000</v>
      </c>
      <c r="FE15" s="102">
        <v>18000</v>
      </c>
      <c r="FF15" s="102">
        <v>14400</v>
      </c>
      <c r="FG15" s="102">
        <v>7200</v>
      </c>
      <c r="FH15" s="102">
        <v>9000</v>
      </c>
      <c r="FI15" s="102">
        <v>7200</v>
      </c>
      <c r="FJ15" s="102">
        <v>9000</v>
      </c>
      <c r="FK15" s="102">
        <v>9000</v>
      </c>
      <c r="FL15" s="102">
        <v>10800</v>
      </c>
      <c r="FM15" s="127" t="s">
        <v>1251</v>
      </c>
      <c r="FN15" s="127" t="s">
        <v>1251</v>
      </c>
      <c r="FO15" s="139">
        <v>12600</v>
      </c>
      <c r="FP15" s="102">
        <v>14400</v>
      </c>
      <c r="FQ15" s="102">
        <v>18000</v>
      </c>
      <c r="FR15" s="102">
        <v>14400</v>
      </c>
      <c r="FS15" s="102">
        <v>16200</v>
      </c>
      <c r="FT15" s="127" t="s">
        <v>1251</v>
      </c>
      <c r="FU15" s="102">
        <v>14400</v>
      </c>
      <c r="FV15" s="102">
        <v>10800</v>
      </c>
      <c r="FW15" s="102">
        <v>12150</v>
      </c>
      <c r="FX15" s="102">
        <v>14400</v>
      </c>
      <c r="FY15" s="102">
        <v>13500</v>
      </c>
      <c r="FZ15" s="102">
        <v>13500</v>
      </c>
      <c r="GA15" s="102">
        <v>14400</v>
      </c>
      <c r="GB15" s="102">
        <v>21600</v>
      </c>
      <c r="GC15" s="102">
        <v>21600</v>
      </c>
      <c r="GD15" s="102">
        <v>18000</v>
      </c>
      <c r="GE15" s="20">
        <v>7200</v>
      </c>
      <c r="GG15" s="8" t="s">
        <v>1092</v>
      </c>
      <c r="GH15" s="131">
        <v>6000</v>
      </c>
      <c r="GI15" s="136">
        <v>6000</v>
      </c>
      <c r="GJ15" s="136">
        <v>4500</v>
      </c>
      <c r="GK15" s="136">
        <v>4504</v>
      </c>
      <c r="GL15" s="136">
        <v>4500</v>
      </c>
      <c r="GM15" s="127" t="s">
        <v>1251</v>
      </c>
      <c r="GN15" s="131">
        <v>3160</v>
      </c>
      <c r="GO15" s="131">
        <v>5080</v>
      </c>
      <c r="GP15" s="131">
        <v>4800</v>
      </c>
      <c r="GQ15" s="131">
        <v>6000</v>
      </c>
      <c r="GR15" s="131">
        <v>6000</v>
      </c>
      <c r="GS15" s="127" t="s">
        <v>1251</v>
      </c>
      <c r="GT15" s="102">
        <v>6000</v>
      </c>
      <c r="GU15" s="132">
        <v>7200</v>
      </c>
      <c r="GV15" s="127" t="s">
        <v>1251</v>
      </c>
      <c r="GW15" s="102">
        <v>5000</v>
      </c>
      <c r="GX15" s="133">
        <v>4000</v>
      </c>
      <c r="GY15" s="102">
        <v>9000</v>
      </c>
      <c r="GZ15" s="102">
        <v>3860</v>
      </c>
      <c r="HA15" s="102">
        <v>4000</v>
      </c>
      <c r="HB15" s="102">
        <v>4000</v>
      </c>
      <c r="HC15" s="102">
        <v>4000</v>
      </c>
      <c r="HD15" s="102">
        <v>4000</v>
      </c>
      <c r="HE15" s="102">
        <v>6000</v>
      </c>
      <c r="HF15" s="102">
        <v>8000</v>
      </c>
      <c r="HG15" s="102">
        <v>10000</v>
      </c>
      <c r="HH15" s="127" t="s">
        <v>1251</v>
      </c>
      <c r="HI15" s="127" t="s">
        <v>1251</v>
      </c>
      <c r="HJ15" s="139">
        <v>4000</v>
      </c>
      <c r="HK15" s="102">
        <v>4000</v>
      </c>
      <c r="HL15" s="102">
        <v>4000</v>
      </c>
      <c r="HM15" s="102">
        <v>6000</v>
      </c>
      <c r="HN15" s="102">
        <v>7000</v>
      </c>
      <c r="HO15" s="127" t="s">
        <v>1251</v>
      </c>
      <c r="HP15" s="102">
        <v>8000</v>
      </c>
      <c r="HQ15" s="102">
        <v>5700</v>
      </c>
      <c r="HR15" s="102">
        <v>6000</v>
      </c>
      <c r="HS15" s="102">
        <v>6600</v>
      </c>
      <c r="HT15" s="102">
        <v>5400</v>
      </c>
      <c r="HU15" s="102">
        <v>5400</v>
      </c>
      <c r="HV15" s="102">
        <v>5000</v>
      </c>
      <c r="HW15" s="102">
        <v>4000</v>
      </c>
      <c r="HX15" s="102">
        <v>6000</v>
      </c>
      <c r="HY15" s="102">
        <v>6000</v>
      </c>
      <c r="HZ15" s="20">
        <v>4000</v>
      </c>
    </row>
    <row r="16" spans="1:237" x14ac:dyDescent="0.3">
      <c r="A16" s="8" t="s">
        <v>1093</v>
      </c>
      <c r="B16" s="128">
        <v>18592.857142857141</v>
      </c>
      <c r="C16" s="140">
        <v>21714.285714285714</v>
      </c>
      <c r="D16" s="127" t="s">
        <v>1251</v>
      </c>
      <c r="E16" s="140">
        <v>15200</v>
      </c>
      <c r="F16" s="136">
        <v>5102.8571428571431</v>
      </c>
      <c r="G16" s="128">
        <v>21714.285714285714</v>
      </c>
      <c r="H16" s="131">
        <v>10857.142857142857</v>
      </c>
      <c r="I16" s="128">
        <v>5280</v>
      </c>
      <c r="J16" s="128">
        <v>7714.2857142857147</v>
      </c>
      <c r="K16" s="128" t="s">
        <v>1324</v>
      </c>
      <c r="L16" s="128">
        <v>7988.5714285714284</v>
      </c>
      <c r="M16" s="131">
        <v>2571.4285714285716</v>
      </c>
      <c r="N16" s="128">
        <v>7817</v>
      </c>
      <c r="O16" s="214" t="s">
        <v>1324</v>
      </c>
      <c r="P16" s="133">
        <v>6000</v>
      </c>
      <c r="Q16" s="129">
        <v>6857.1428571428569</v>
      </c>
      <c r="R16" s="133">
        <v>857.14285714285711</v>
      </c>
      <c r="S16" s="129">
        <v>6857.1428571428596</v>
      </c>
      <c r="T16" s="129">
        <v>5142.8571428571431</v>
      </c>
      <c r="U16" s="129">
        <v>5142.8571428571431</v>
      </c>
      <c r="V16" s="127" t="s">
        <v>1251</v>
      </c>
      <c r="W16" s="129">
        <v>4011.4285714285716</v>
      </c>
      <c r="X16" s="129">
        <v>5142.8571428571431</v>
      </c>
      <c r="Y16" s="129">
        <v>5417.1428571428569</v>
      </c>
      <c r="Z16" s="127" t="s">
        <v>1251</v>
      </c>
      <c r="AA16" s="127" t="s">
        <v>1251</v>
      </c>
      <c r="AB16" s="127" t="s">
        <v>1251</v>
      </c>
      <c r="AC16" s="102">
        <v>7885.7142857142853</v>
      </c>
      <c r="AD16" s="128">
        <v>6857.1428571428569</v>
      </c>
      <c r="AE16" s="102">
        <v>6857.1428571428569</v>
      </c>
      <c r="AF16" s="129">
        <v>6857.1428571428569</v>
      </c>
      <c r="AG16" s="129">
        <v>6857.1428571428569</v>
      </c>
      <c r="AH16" s="102">
        <v>1988.5714285714287</v>
      </c>
      <c r="AI16" s="102">
        <v>2571.4285714285716</v>
      </c>
      <c r="AJ16" s="102">
        <v>2571.4285714285716</v>
      </c>
      <c r="AK16" s="102">
        <v>2571.4285714285716</v>
      </c>
      <c r="AL16" s="129">
        <v>6857.1428571428569</v>
      </c>
      <c r="AM16" s="102">
        <v>6857.1428571428569</v>
      </c>
      <c r="AN16" s="102">
        <v>6857.1428571428569</v>
      </c>
      <c r="AO16" s="102">
        <v>10800</v>
      </c>
      <c r="AP16" s="102">
        <v>6857.1428571428569</v>
      </c>
      <c r="AQ16" s="102">
        <v>6857.1428571428569</v>
      </c>
      <c r="AR16" s="102">
        <v>6857.1428571428569</v>
      </c>
      <c r="AS16" s="102">
        <v>6857.1428571428569</v>
      </c>
      <c r="AT16" s="20">
        <v>3428.5714285714284</v>
      </c>
      <c r="AV16" s="8" t="s">
        <v>1093</v>
      </c>
      <c r="AW16" s="131">
        <v>2700</v>
      </c>
      <c r="AX16" s="136">
        <v>3900</v>
      </c>
      <c r="AY16" s="127" t="s">
        <v>1251</v>
      </c>
      <c r="AZ16" s="137">
        <v>15000</v>
      </c>
      <c r="BA16" s="138">
        <v>5460</v>
      </c>
      <c r="BB16" s="132">
        <v>15000</v>
      </c>
      <c r="BC16" s="131">
        <v>9000</v>
      </c>
      <c r="BD16" s="131">
        <v>6750</v>
      </c>
      <c r="BE16" s="131">
        <v>4999.8</v>
      </c>
      <c r="BF16" s="131">
        <v>6000</v>
      </c>
      <c r="BG16" s="131">
        <v>5675.4</v>
      </c>
      <c r="BH16" s="131">
        <v>9000</v>
      </c>
      <c r="BI16" s="134">
        <v>13800</v>
      </c>
      <c r="BJ16" s="132">
        <v>24000</v>
      </c>
      <c r="BK16" s="133">
        <v>7020</v>
      </c>
      <c r="BL16" s="133">
        <v>9000</v>
      </c>
      <c r="BM16" s="133">
        <v>9000</v>
      </c>
      <c r="BN16" s="102">
        <v>10680</v>
      </c>
      <c r="BO16" s="102">
        <v>9000</v>
      </c>
      <c r="BP16" s="102">
        <v>14250</v>
      </c>
      <c r="BQ16" s="127" t="s">
        <v>1251</v>
      </c>
      <c r="BR16" s="102">
        <v>9000</v>
      </c>
      <c r="BS16" s="102">
        <v>9000</v>
      </c>
      <c r="BT16" s="102">
        <v>9000</v>
      </c>
      <c r="BU16" s="127" t="s">
        <v>1251</v>
      </c>
      <c r="BV16" s="127" t="s">
        <v>1251</v>
      </c>
      <c r="BW16" s="127" t="s">
        <v>1251</v>
      </c>
      <c r="BX16" s="102">
        <v>9000</v>
      </c>
      <c r="BY16" s="102">
        <v>12000</v>
      </c>
      <c r="BZ16" s="102">
        <v>9000</v>
      </c>
      <c r="CA16" s="128">
        <v>10500</v>
      </c>
      <c r="CB16" s="129">
        <v>7500</v>
      </c>
      <c r="CC16" s="102">
        <v>4980</v>
      </c>
      <c r="CD16" s="102">
        <v>6750</v>
      </c>
      <c r="CE16" s="102">
        <v>7500</v>
      </c>
      <c r="CF16" s="102">
        <v>7500</v>
      </c>
      <c r="CG16" s="102">
        <v>6000</v>
      </c>
      <c r="CH16" s="102">
        <v>6000</v>
      </c>
      <c r="CI16" s="102">
        <v>6000</v>
      </c>
      <c r="CJ16" s="102">
        <v>6000</v>
      </c>
      <c r="CK16" s="102">
        <v>6000</v>
      </c>
      <c r="CL16" s="102">
        <v>6000</v>
      </c>
      <c r="CM16" s="102">
        <v>30000</v>
      </c>
      <c r="CN16" s="102">
        <v>30000</v>
      </c>
      <c r="CO16" s="20">
        <v>3000</v>
      </c>
      <c r="CQ16" s="8" t="s">
        <v>1093</v>
      </c>
      <c r="CR16" s="131">
        <v>4641</v>
      </c>
      <c r="CS16" s="136">
        <v>6500</v>
      </c>
      <c r="CT16" s="127" t="s">
        <v>1251</v>
      </c>
      <c r="CU16" s="136">
        <v>5200</v>
      </c>
      <c r="CV16" s="136">
        <v>3900</v>
      </c>
      <c r="CW16" s="132">
        <v>3575</v>
      </c>
      <c r="CX16" s="131">
        <v>5850</v>
      </c>
      <c r="CY16" s="131">
        <v>5250</v>
      </c>
      <c r="CZ16" s="131">
        <v>7500</v>
      </c>
      <c r="DA16" s="131">
        <v>5769</v>
      </c>
      <c r="DB16" s="131">
        <v>7500</v>
      </c>
      <c r="DC16" s="131">
        <v>4500</v>
      </c>
      <c r="DD16" s="128">
        <v>12000</v>
      </c>
      <c r="DE16" s="132">
        <v>6000</v>
      </c>
      <c r="DF16" s="133">
        <v>4875</v>
      </c>
      <c r="DG16" s="133">
        <v>7500</v>
      </c>
      <c r="DH16" s="133">
        <v>4500</v>
      </c>
      <c r="DI16" s="129">
        <v>9750</v>
      </c>
      <c r="DJ16" s="102">
        <v>6750</v>
      </c>
      <c r="DK16" s="102">
        <v>5625</v>
      </c>
      <c r="DL16" s="127" t="s">
        <v>1251</v>
      </c>
      <c r="DM16" s="129">
        <v>9000</v>
      </c>
      <c r="DN16" s="102">
        <v>6000</v>
      </c>
      <c r="DO16" s="102">
        <v>6000</v>
      </c>
      <c r="DP16" s="127" t="s">
        <v>1251</v>
      </c>
      <c r="DQ16" s="127" t="s">
        <v>1251</v>
      </c>
      <c r="DR16" s="127" t="s">
        <v>1251</v>
      </c>
      <c r="DS16" s="102">
        <v>8250</v>
      </c>
      <c r="DT16" s="139">
        <v>8250</v>
      </c>
      <c r="DU16" s="102">
        <v>9000</v>
      </c>
      <c r="DV16" s="102">
        <v>15000</v>
      </c>
      <c r="DW16" s="102">
        <v>15000</v>
      </c>
      <c r="DX16" s="102">
        <v>15000</v>
      </c>
      <c r="DY16" s="102">
        <v>15000</v>
      </c>
      <c r="DZ16" s="102">
        <v>15000</v>
      </c>
      <c r="EA16" s="102">
        <v>15000</v>
      </c>
      <c r="EB16" s="102">
        <v>15000</v>
      </c>
      <c r="EC16" s="102">
        <v>15000</v>
      </c>
      <c r="ED16" s="102">
        <v>15000</v>
      </c>
      <c r="EE16" s="102">
        <v>11250</v>
      </c>
      <c r="EF16" s="102">
        <v>10500</v>
      </c>
      <c r="EG16" s="102">
        <v>10500</v>
      </c>
      <c r="EH16" s="102">
        <v>15000</v>
      </c>
      <c r="EI16" s="102">
        <v>15000</v>
      </c>
      <c r="EJ16" s="20">
        <v>9000</v>
      </c>
      <c r="EL16" s="8" t="s">
        <v>1093</v>
      </c>
      <c r="EM16" s="131">
        <v>4800</v>
      </c>
      <c r="EN16" s="136">
        <v>4400</v>
      </c>
      <c r="EO16" s="127" t="s">
        <v>1251</v>
      </c>
      <c r="EP16" s="136">
        <v>4400</v>
      </c>
      <c r="EQ16" s="136">
        <v>3600</v>
      </c>
      <c r="ER16" s="132">
        <v>2800</v>
      </c>
      <c r="ES16" s="131">
        <v>4000</v>
      </c>
      <c r="ET16" s="131">
        <v>11268</v>
      </c>
      <c r="EU16" s="131">
        <v>10800</v>
      </c>
      <c r="EV16" s="131" t="s">
        <v>1251</v>
      </c>
      <c r="EW16" s="131">
        <v>9000</v>
      </c>
      <c r="EX16" s="131">
        <v>3600</v>
      </c>
      <c r="EY16" s="128">
        <v>10800</v>
      </c>
      <c r="EZ16" s="132">
        <v>5400</v>
      </c>
      <c r="FA16" s="133">
        <v>3600</v>
      </c>
      <c r="FB16" s="133">
        <v>9000</v>
      </c>
      <c r="FC16" s="133">
        <v>5400</v>
      </c>
      <c r="FD16" s="129">
        <v>9900</v>
      </c>
      <c r="FE16" s="102">
        <v>8100</v>
      </c>
      <c r="FF16" s="102">
        <v>7200</v>
      </c>
      <c r="FG16" s="127" t="s">
        <v>1251</v>
      </c>
      <c r="FH16" s="129">
        <v>9000</v>
      </c>
      <c r="FI16" s="102">
        <v>10800</v>
      </c>
      <c r="FJ16" s="102">
        <v>9000</v>
      </c>
      <c r="FK16" s="127" t="s">
        <v>1251</v>
      </c>
      <c r="FL16" s="127" t="s">
        <v>1251</v>
      </c>
      <c r="FM16" s="127" t="s">
        <v>1251</v>
      </c>
      <c r="FN16" s="102">
        <v>9000</v>
      </c>
      <c r="FO16" s="139">
        <v>12600</v>
      </c>
      <c r="FP16" s="102">
        <v>12600</v>
      </c>
      <c r="FQ16" s="102">
        <v>12600</v>
      </c>
      <c r="FR16" s="102">
        <v>14400</v>
      </c>
      <c r="FS16" s="102">
        <v>10800</v>
      </c>
      <c r="FT16" s="102">
        <v>10800</v>
      </c>
      <c r="FU16" s="102">
        <v>10800</v>
      </c>
      <c r="FV16" s="102">
        <v>10800</v>
      </c>
      <c r="FW16" s="102">
        <v>10800</v>
      </c>
      <c r="FX16" s="102">
        <v>10800</v>
      </c>
      <c r="FY16" s="102">
        <v>10800</v>
      </c>
      <c r="FZ16" s="102">
        <v>10800</v>
      </c>
      <c r="GA16" s="102">
        <v>10800</v>
      </c>
      <c r="GB16" s="102">
        <v>10800</v>
      </c>
      <c r="GC16" s="102">
        <v>10800</v>
      </c>
      <c r="GD16" s="102">
        <v>10800</v>
      </c>
      <c r="GE16" s="20">
        <v>7200</v>
      </c>
      <c r="GG16" s="8" t="s">
        <v>1093</v>
      </c>
      <c r="GH16" s="131">
        <v>2400</v>
      </c>
      <c r="GI16" s="136">
        <v>3800</v>
      </c>
      <c r="GJ16" s="127" t="s">
        <v>1251</v>
      </c>
      <c r="GK16" s="136">
        <v>4000</v>
      </c>
      <c r="GL16" s="136">
        <v>6000</v>
      </c>
      <c r="GM16" s="132">
        <v>6000</v>
      </c>
      <c r="GN16" s="131">
        <v>6000</v>
      </c>
      <c r="GO16" s="131">
        <v>6000</v>
      </c>
      <c r="GP16" s="131">
        <v>6000</v>
      </c>
      <c r="GQ16" s="131">
        <v>14000</v>
      </c>
      <c r="GR16" s="131">
        <v>6000</v>
      </c>
      <c r="GS16" s="131">
        <v>6000</v>
      </c>
      <c r="GT16" s="128">
        <v>6000</v>
      </c>
      <c r="GU16" s="132">
        <v>4000</v>
      </c>
      <c r="GV16" s="133">
        <v>8500</v>
      </c>
      <c r="GW16" s="133">
        <v>3000</v>
      </c>
      <c r="GX16" s="133">
        <v>1000</v>
      </c>
      <c r="GY16" s="129">
        <v>4000</v>
      </c>
      <c r="GZ16" s="102">
        <v>3000</v>
      </c>
      <c r="HA16" s="102">
        <v>4000</v>
      </c>
      <c r="HB16" s="127" t="s">
        <v>1251</v>
      </c>
      <c r="HC16" s="129">
        <v>4000</v>
      </c>
      <c r="HD16" s="102">
        <v>3500</v>
      </c>
      <c r="HE16" s="102">
        <v>4590</v>
      </c>
      <c r="HF16" s="127" t="s">
        <v>1251</v>
      </c>
      <c r="HG16" s="127" t="s">
        <v>1251</v>
      </c>
      <c r="HH16" s="127" t="s">
        <v>1251</v>
      </c>
      <c r="HI16" s="102">
        <v>6000</v>
      </c>
      <c r="HJ16" s="139">
        <v>6000</v>
      </c>
      <c r="HK16" s="102">
        <v>6000</v>
      </c>
      <c r="HL16" s="102">
        <v>4000</v>
      </c>
      <c r="HM16" s="102">
        <v>4900</v>
      </c>
      <c r="HN16" s="102">
        <v>4900</v>
      </c>
      <c r="HO16" s="102">
        <v>5600</v>
      </c>
      <c r="HP16" s="102">
        <v>6000</v>
      </c>
      <c r="HQ16" s="102">
        <v>6000</v>
      </c>
      <c r="HR16" s="102">
        <v>6000</v>
      </c>
      <c r="HS16" s="102">
        <v>6000</v>
      </c>
      <c r="HT16" s="102">
        <v>6000</v>
      </c>
      <c r="HU16" s="102">
        <v>8000</v>
      </c>
      <c r="HV16" s="102">
        <v>7000</v>
      </c>
      <c r="HW16" s="102">
        <v>4000</v>
      </c>
      <c r="HX16" s="102">
        <v>4000</v>
      </c>
      <c r="HY16" s="102">
        <v>4000</v>
      </c>
      <c r="HZ16" s="20">
        <v>4000</v>
      </c>
    </row>
    <row r="17" spans="1:234" x14ac:dyDescent="0.3">
      <c r="A17" s="8" t="s">
        <v>1094</v>
      </c>
      <c r="B17" s="127" t="s">
        <v>1251</v>
      </c>
      <c r="C17" s="127" t="s">
        <v>1251</v>
      </c>
      <c r="D17" s="127" t="s">
        <v>1251</v>
      </c>
      <c r="E17" s="127" t="s">
        <v>1251</v>
      </c>
      <c r="F17" s="140">
        <v>13707.142857142857</v>
      </c>
      <c r="G17" s="132">
        <v>21714.285714285714</v>
      </c>
      <c r="H17" s="131">
        <v>24428.571428571428</v>
      </c>
      <c r="I17" s="127" t="s">
        <v>1251</v>
      </c>
      <c r="J17" s="127" t="s">
        <v>1251</v>
      </c>
      <c r="K17" s="127" t="s">
        <v>1251</v>
      </c>
      <c r="L17" s="102">
        <v>11142.857142857143</v>
      </c>
      <c r="M17" s="102">
        <v>8142.8571428571431</v>
      </c>
      <c r="N17" s="102">
        <v>10285.714285714286</v>
      </c>
      <c r="O17" s="102">
        <v>13714.285714285714</v>
      </c>
      <c r="P17" s="102">
        <v>13714.285714285714</v>
      </c>
      <c r="Q17" s="102">
        <v>6000</v>
      </c>
      <c r="R17" s="133">
        <v>13714.285714285714</v>
      </c>
      <c r="S17" s="102">
        <v>13714.285714285699</v>
      </c>
      <c r="T17" s="102">
        <v>12000</v>
      </c>
      <c r="U17" s="102">
        <v>12000</v>
      </c>
      <c r="V17" s="127" t="s">
        <v>1251</v>
      </c>
      <c r="W17" s="129">
        <v>4011.4285714285716</v>
      </c>
      <c r="X17" s="102">
        <v>4285.7142857142853</v>
      </c>
      <c r="Y17" s="102">
        <v>4285.7142857142853</v>
      </c>
      <c r="Z17" s="102">
        <v>6857.1428571428569</v>
      </c>
      <c r="AA17" s="102">
        <v>8571.4285714285706</v>
      </c>
      <c r="AB17" s="127" t="s">
        <v>1251</v>
      </c>
      <c r="AC17" s="102">
        <v>9428.5714285714294</v>
      </c>
      <c r="AD17" s="102">
        <v>8571.4285714285706</v>
      </c>
      <c r="AE17" s="102">
        <v>8571.4285714285706</v>
      </c>
      <c r="AF17" s="102">
        <v>8571.4285714285706</v>
      </c>
      <c r="AG17" s="102">
        <v>8571.4285714285706</v>
      </c>
      <c r="AH17" s="102">
        <v>8571.4285714285706</v>
      </c>
      <c r="AI17" s="102">
        <v>8571.4285714285706</v>
      </c>
      <c r="AJ17" s="102">
        <v>6857.1428571428569</v>
      </c>
      <c r="AK17" s="102">
        <v>6857.1428571428569</v>
      </c>
      <c r="AL17" s="102">
        <v>6857.1428571428569</v>
      </c>
      <c r="AM17" s="102">
        <v>6857.1428571428569</v>
      </c>
      <c r="AN17" s="102">
        <v>6857.1428571428569</v>
      </c>
      <c r="AO17" s="102">
        <v>9000</v>
      </c>
      <c r="AP17" s="102">
        <v>6857.1428571428569</v>
      </c>
      <c r="AQ17" s="102">
        <v>6857.1428571428569</v>
      </c>
      <c r="AR17" s="129">
        <v>6857.1428571428569</v>
      </c>
      <c r="AS17" s="102">
        <v>6857.1428571428569</v>
      </c>
      <c r="AT17" s="20">
        <v>6857.1428571428569</v>
      </c>
      <c r="AV17" s="8" t="s">
        <v>1094</v>
      </c>
      <c r="AW17" s="127" t="s">
        <v>1251</v>
      </c>
      <c r="AX17" s="127" t="s">
        <v>1251</v>
      </c>
      <c r="AY17" s="127" t="s">
        <v>1251</v>
      </c>
      <c r="AZ17" s="141" t="s">
        <v>1251</v>
      </c>
      <c r="BA17" s="142">
        <v>7500</v>
      </c>
      <c r="BB17" s="132">
        <v>15000</v>
      </c>
      <c r="BC17" s="131">
        <v>18000</v>
      </c>
      <c r="BD17" s="127" t="s">
        <v>1251</v>
      </c>
      <c r="BE17" s="127" t="s">
        <v>1251</v>
      </c>
      <c r="BF17" s="127" t="s">
        <v>1251</v>
      </c>
      <c r="BG17" s="133">
        <v>22500</v>
      </c>
      <c r="BH17" s="102">
        <v>21000</v>
      </c>
      <c r="BI17" s="102">
        <v>27000</v>
      </c>
      <c r="BJ17" s="132">
        <v>30000</v>
      </c>
      <c r="BK17" s="102">
        <v>13500</v>
      </c>
      <c r="BL17" s="102">
        <v>30000</v>
      </c>
      <c r="BM17" s="133">
        <v>30000</v>
      </c>
      <c r="BN17" s="102">
        <v>30000</v>
      </c>
      <c r="BO17" s="102">
        <v>24000</v>
      </c>
      <c r="BP17" s="102">
        <v>15000</v>
      </c>
      <c r="BQ17" s="127" t="s">
        <v>1251</v>
      </c>
      <c r="BR17" s="102">
        <v>7500</v>
      </c>
      <c r="BS17" s="102">
        <v>9000</v>
      </c>
      <c r="BT17" s="102">
        <v>9000</v>
      </c>
      <c r="BU17" s="102">
        <v>12000</v>
      </c>
      <c r="BV17" s="102">
        <v>15000</v>
      </c>
      <c r="BW17" s="127" t="s">
        <v>1251</v>
      </c>
      <c r="BX17" s="102">
        <v>15000</v>
      </c>
      <c r="BY17" s="102">
        <v>15000</v>
      </c>
      <c r="BZ17" s="102">
        <v>15000</v>
      </c>
      <c r="CA17" s="102">
        <v>12000</v>
      </c>
      <c r="CB17" s="102">
        <v>12000</v>
      </c>
      <c r="CC17" s="102">
        <v>12000</v>
      </c>
      <c r="CD17" s="102">
        <v>12000</v>
      </c>
      <c r="CE17" s="102">
        <v>12000</v>
      </c>
      <c r="CF17" s="102">
        <v>12000</v>
      </c>
      <c r="CG17" s="102">
        <v>9000</v>
      </c>
      <c r="CH17" s="102">
        <v>12000</v>
      </c>
      <c r="CI17" s="102">
        <v>12000</v>
      </c>
      <c r="CJ17" s="102">
        <v>12000</v>
      </c>
      <c r="CK17" s="102">
        <v>12000</v>
      </c>
      <c r="CL17" s="102">
        <v>12000</v>
      </c>
      <c r="CM17" s="102">
        <v>12000</v>
      </c>
      <c r="CN17" s="102">
        <v>12000</v>
      </c>
      <c r="CO17" s="20">
        <v>6000</v>
      </c>
      <c r="CQ17" s="8" t="s">
        <v>1094</v>
      </c>
      <c r="CR17" s="127" t="s">
        <v>1251</v>
      </c>
      <c r="CS17" s="127" t="s">
        <v>1251</v>
      </c>
      <c r="CT17" s="127" t="s">
        <v>1251</v>
      </c>
      <c r="CU17" s="127" t="s">
        <v>1251</v>
      </c>
      <c r="CV17" s="136">
        <v>7800</v>
      </c>
      <c r="CW17" s="132">
        <v>7800</v>
      </c>
      <c r="CX17" s="131">
        <v>7800</v>
      </c>
      <c r="CY17" s="127" t="s">
        <v>1251</v>
      </c>
      <c r="CZ17" s="127" t="s">
        <v>1251</v>
      </c>
      <c r="DA17" s="127" t="s">
        <v>1251</v>
      </c>
      <c r="DB17" s="133">
        <v>8250</v>
      </c>
      <c r="DC17" s="102">
        <v>9000</v>
      </c>
      <c r="DD17" s="102">
        <v>7500</v>
      </c>
      <c r="DE17" s="132">
        <v>7500</v>
      </c>
      <c r="DF17" s="102">
        <v>7500</v>
      </c>
      <c r="DG17" s="102">
        <v>7500</v>
      </c>
      <c r="DH17" s="133">
        <v>7500</v>
      </c>
      <c r="DI17" s="102">
        <v>7500</v>
      </c>
      <c r="DJ17" s="102">
        <v>9390</v>
      </c>
      <c r="DK17" s="102">
        <v>10500</v>
      </c>
      <c r="DL17" s="127" t="s">
        <v>1251</v>
      </c>
      <c r="DM17" s="102">
        <v>15000</v>
      </c>
      <c r="DN17" s="102">
        <v>15000</v>
      </c>
      <c r="DO17" s="102">
        <v>11250</v>
      </c>
      <c r="DP17" s="102">
        <v>10500</v>
      </c>
      <c r="DQ17" s="102">
        <v>15000</v>
      </c>
      <c r="DR17" s="127" t="s">
        <v>1251</v>
      </c>
      <c r="DS17" s="102">
        <v>15000</v>
      </c>
      <c r="DT17" s="139">
        <v>15000</v>
      </c>
      <c r="DU17" s="102">
        <v>15000</v>
      </c>
      <c r="DV17" s="102">
        <v>15000</v>
      </c>
      <c r="DW17" s="102">
        <v>15000</v>
      </c>
      <c r="DX17" s="102">
        <v>15000</v>
      </c>
      <c r="DY17" s="102">
        <v>15000</v>
      </c>
      <c r="DZ17" s="102">
        <v>15000</v>
      </c>
      <c r="EA17" s="102">
        <v>15000</v>
      </c>
      <c r="EB17" s="102">
        <v>15000</v>
      </c>
      <c r="EC17" s="102">
        <v>7500</v>
      </c>
      <c r="ED17" s="102">
        <v>7500</v>
      </c>
      <c r="EE17" s="102">
        <v>7500</v>
      </c>
      <c r="EF17" s="102">
        <v>7500</v>
      </c>
      <c r="EG17" s="102">
        <v>7500</v>
      </c>
      <c r="EH17" s="102">
        <v>9000</v>
      </c>
      <c r="EI17" s="102">
        <v>9000</v>
      </c>
      <c r="EJ17" s="20">
        <v>9000</v>
      </c>
      <c r="EL17" s="8" t="s">
        <v>1094</v>
      </c>
      <c r="EM17" s="127" t="s">
        <v>1251</v>
      </c>
      <c r="EN17" s="127" t="s">
        <v>1251</v>
      </c>
      <c r="EO17" s="127" t="s">
        <v>1251</v>
      </c>
      <c r="EP17" s="127" t="s">
        <v>1251</v>
      </c>
      <c r="EQ17" s="136">
        <v>4000</v>
      </c>
      <c r="ER17" s="132">
        <v>4800</v>
      </c>
      <c r="ES17" s="131">
        <v>4000</v>
      </c>
      <c r="ET17" s="127" t="s">
        <v>1251</v>
      </c>
      <c r="EU17" s="127" t="s">
        <v>1251</v>
      </c>
      <c r="EV17" s="127" t="s">
        <v>1251</v>
      </c>
      <c r="EW17" s="133">
        <v>10800</v>
      </c>
      <c r="EX17" s="102">
        <v>9000</v>
      </c>
      <c r="EY17" s="102">
        <v>12600</v>
      </c>
      <c r="EZ17" s="132">
        <v>9000</v>
      </c>
      <c r="FA17" s="102">
        <v>9000</v>
      </c>
      <c r="FB17" s="102">
        <v>9000</v>
      </c>
      <c r="FC17" s="133">
        <v>9000</v>
      </c>
      <c r="FD17" s="102">
        <v>9000</v>
      </c>
      <c r="FE17" s="102">
        <v>9000</v>
      </c>
      <c r="FF17" s="102">
        <v>12600</v>
      </c>
      <c r="FG17" s="127" t="s">
        <v>1251</v>
      </c>
      <c r="FH17" s="102">
        <v>13500</v>
      </c>
      <c r="FI17" s="102">
        <v>14400</v>
      </c>
      <c r="FJ17" s="102">
        <v>14400</v>
      </c>
      <c r="FK17" s="102">
        <v>10800</v>
      </c>
      <c r="FL17" s="102">
        <v>9000</v>
      </c>
      <c r="FM17" s="127" t="s">
        <v>1251</v>
      </c>
      <c r="FN17" s="102">
        <v>14400</v>
      </c>
      <c r="FO17" s="139">
        <v>9000</v>
      </c>
      <c r="FP17" s="102">
        <v>18000</v>
      </c>
      <c r="FQ17" s="102">
        <v>18000</v>
      </c>
      <c r="FR17" s="102">
        <v>18000</v>
      </c>
      <c r="FS17" s="102">
        <v>19800</v>
      </c>
      <c r="FT17" s="102">
        <v>18000</v>
      </c>
      <c r="FU17" s="102">
        <v>16200</v>
      </c>
      <c r="FV17" s="102">
        <v>18000</v>
      </c>
      <c r="FW17" s="102">
        <v>18000</v>
      </c>
      <c r="FX17" s="102">
        <v>18000</v>
      </c>
      <c r="FY17" s="102">
        <v>13500</v>
      </c>
      <c r="FZ17" s="102">
        <v>9000</v>
      </c>
      <c r="GA17" s="102">
        <v>9000</v>
      </c>
      <c r="GB17" s="102">
        <v>9000</v>
      </c>
      <c r="GC17" s="102">
        <v>13500</v>
      </c>
      <c r="GD17" s="102">
        <v>14400</v>
      </c>
      <c r="GE17" s="20">
        <v>7200</v>
      </c>
      <c r="GG17" s="8" t="s">
        <v>1094</v>
      </c>
      <c r="GH17" s="127" t="s">
        <v>1251</v>
      </c>
      <c r="GI17" s="127" t="s">
        <v>1251</v>
      </c>
      <c r="GJ17" s="127" t="s">
        <v>1251</v>
      </c>
      <c r="GK17" s="127" t="s">
        <v>1251</v>
      </c>
      <c r="GL17" s="136">
        <v>6000</v>
      </c>
      <c r="GM17" s="132">
        <v>4000</v>
      </c>
      <c r="GN17" s="131">
        <v>14000</v>
      </c>
      <c r="GO17" s="127" t="s">
        <v>1251</v>
      </c>
      <c r="GP17" s="127" t="s">
        <v>1251</v>
      </c>
      <c r="GQ17" s="127" t="s">
        <v>1251</v>
      </c>
      <c r="GR17" s="133">
        <v>16000</v>
      </c>
      <c r="GS17" s="102">
        <v>12000</v>
      </c>
      <c r="GT17" s="102">
        <v>3000</v>
      </c>
      <c r="GU17" s="132">
        <v>3000</v>
      </c>
      <c r="GV17" s="102">
        <v>6000</v>
      </c>
      <c r="GW17" s="102">
        <v>20000</v>
      </c>
      <c r="GX17" s="133">
        <v>6000</v>
      </c>
      <c r="GY17" s="102">
        <v>3000</v>
      </c>
      <c r="GZ17" s="102">
        <v>4000</v>
      </c>
      <c r="HA17" s="102">
        <v>6000</v>
      </c>
      <c r="HB17" s="127" t="s">
        <v>1251</v>
      </c>
      <c r="HC17" s="102">
        <v>4200</v>
      </c>
      <c r="HD17" s="102">
        <v>6000</v>
      </c>
      <c r="HE17" s="102">
        <v>6000</v>
      </c>
      <c r="HF17" s="102">
        <v>6000</v>
      </c>
      <c r="HG17" s="102">
        <v>8000</v>
      </c>
      <c r="HH17" s="127" t="s">
        <v>1251</v>
      </c>
      <c r="HI17" s="102">
        <v>12000</v>
      </c>
      <c r="HJ17" s="139">
        <v>9000</v>
      </c>
      <c r="HK17" s="102">
        <v>10000</v>
      </c>
      <c r="HL17" s="102">
        <v>10000</v>
      </c>
      <c r="HM17" s="102">
        <v>10000</v>
      </c>
      <c r="HN17" s="102">
        <v>10000</v>
      </c>
      <c r="HO17" s="102">
        <v>10000</v>
      </c>
      <c r="HP17" s="102">
        <v>8000</v>
      </c>
      <c r="HQ17" s="102">
        <v>8000</v>
      </c>
      <c r="HR17" s="102">
        <v>8000</v>
      </c>
      <c r="HS17" s="102">
        <v>8000</v>
      </c>
      <c r="HT17" s="102">
        <v>9000</v>
      </c>
      <c r="HU17" s="102">
        <v>10000</v>
      </c>
      <c r="HV17" s="102">
        <v>10000</v>
      </c>
      <c r="HW17" s="102">
        <v>10000</v>
      </c>
      <c r="HX17" s="102">
        <v>6000</v>
      </c>
      <c r="HY17" s="102">
        <v>6000</v>
      </c>
      <c r="HZ17" s="20">
        <v>4000</v>
      </c>
    </row>
    <row r="18" spans="1:234" x14ac:dyDescent="0.3">
      <c r="A18" s="8" t="s">
        <v>1095</v>
      </c>
      <c r="B18" s="127" t="s">
        <v>1251</v>
      </c>
      <c r="C18" s="127" t="s">
        <v>1251</v>
      </c>
      <c r="D18" s="127" t="s">
        <v>1251</v>
      </c>
      <c r="E18" s="127" t="s">
        <v>1251</v>
      </c>
      <c r="F18" s="127" t="s">
        <v>1251</v>
      </c>
      <c r="G18" s="127" t="s">
        <v>1251</v>
      </c>
      <c r="H18" s="127" t="s">
        <v>1251</v>
      </c>
      <c r="I18" s="127" t="s">
        <v>1251</v>
      </c>
      <c r="J18" s="127" t="s">
        <v>1251</v>
      </c>
      <c r="K18" s="127" t="s">
        <v>1251</v>
      </c>
      <c r="L18" s="127" t="s">
        <v>1251</v>
      </c>
      <c r="M18" s="127" t="s">
        <v>1251</v>
      </c>
      <c r="N18" s="127" t="s">
        <v>1251</v>
      </c>
      <c r="O18" s="127" t="s">
        <v>1251</v>
      </c>
      <c r="P18" s="127" t="s">
        <v>1251</v>
      </c>
      <c r="Q18" s="127" t="s">
        <v>1251</v>
      </c>
      <c r="R18" s="127" t="s">
        <v>1251</v>
      </c>
      <c r="S18" s="127" t="s">
        <v>1251</v>
      </c>
      <c r="T18" s="127" t="s">
        <v>1251</v>
      </c>
      <c r="U18" s="127" t="s">
        <v>1251</v>
      </c>
      <c r="V18" s="127" t="s">
        <v>1251</v>
      </c>
      <c r="W18" s="127" t="s">
        <v>1251</v>
      </c>
      <c r="X18" s="127" t="s">
        <v>1251</v>
      </c>
      <c r="Y18" s="127" t="s">
        <v>1251</v>
      </c>
      <c r="Z18" s="127" t="s">
        <v>1251</v>
      </c>
      <c r="AA18" s="127" t="s">
        <v>1251</v>
      </c>
      <c r="AB18" s="127" t="s">
        <v>1251</v>
      </c>
      <c r="AC18" s="102">
        <v>10286</v>
      </c>
      <c r="AD18" s="102">
        <v>10285.714285714286</v>
      </c>
      <c r="AE18" s="129">
        <v>6857.1428571428569</v>
      </c>
      <c r="AF18" s="102">
        <v>6857.1428571428569</v>
      </c>
      <c r="AG18" s="102">
        <v>8571.4285714285706</v>
      </c>
      <c r="AH18" s="102">
        <v>8571.4285714285706</v>
      </c>
      <c r="AI18" s="127" t="s">
        <v>1251</v>
      </c>
      <c r="AJ18" s="102">
        <v>8571.4285714285706</v>
      </c>
      <c r="AK18" s="102">
        <v>8571.4285714285706</v>
      </c>
      <c r="AL18" s="102">
        <v>8571.4285714285706</v>
      </c>
      <c r="AM18" s="102">
        <v>8571.4285714285706</v>
      </c>
      <c r="AN18" s="102">
        <v>8571.4285714285706</v>
      </c>
      <c r="AO18" s="102">
        <v>10800</v>
      </c>
      <c r="AP18" s="102">
        <v>8571.4285714285706</v>
      </c>
      <c r="AQ18" s="102">
        <v>6857.1428571428569</v>
      </c>
      <c r="AR18" s="102">
        <v>6857.1428571428569</v>
      </c>
      <c r="AS18" s="102">
        <v>8571.4285714285706</v>
      </c>
      <c r="AT18" s="78" t="s">
        <v>1251</v>
      </c>
      <c r="AV18" s="8" t="s">
        <v>1095</v>
      </c>
      <c r="AW18" s="127" t="s">
        <v>1251</v>
      </c>
      <c r="AX18" s="127" t="s">
        <v>1251</v>
      </c>
      <c r="AY18" s="127" t="s">
        <v>1251</v>
      </c>
      <c r="AZ18" s="127" t="s">
        <v>1251</v>
      </c>
      <c r="BA18" s="127" t="s">
        <v>1251</v>
      </c>
      <c r="BB18" s="127" t="s">
        <v>1251</v>
      </c>
      <c r="BC18" s="127" t="s">
        <v>1251</v>
      </c>
      <c r="BD18" s="127" t="s">
        <v>1251</v>
      </c>
      <c r="BE18" s="127" t="s">
        <v>1251</v>
      </c>
      <c r="BF18" s="127" t="s">
        <v>1251</v>
      </c>
      <c r="BG18" s="127" t="s">
        <v>1251</v>
      </c>
      <c r="BH18" s="127" t="s">
        <v>1251</v>
      </c>
      <c r="BI18" s="127" t="s">
        <v>1251</v>
      </c>
      <c r="BJ18" s="127" t="s">
        <v>1251</v>
      </c>
      <c r="BK18" s="127" t="s">
        <v>1251</v>
      </c>
      <c r="BL18" s="127" t="s">
        <v>1251</v>
      </c>
      <c r="BM18" s="127" t="s">
        <v>1251</v>
      </c>
      <c r="BN18" s="127" t="s">
        <v>1251</v>
      </c>
      <c r="BO18" s="127" t="s">
        <v>1251</v>
      </c>
      <c r="BP18" s="127" t="s">
        <v>1251</v>
      </c>
      <c r="BQ18" s="127" t="s">
        <v>1251</v>
      </c>
      <c r="BR18" s="127" t="s">
        <v>1251</v>
      </c>
      <c r="BS18" s="127" t="s">
        <v>1251</v>
      </c>
      <c r="BT18" s="127" t="s">
        <v>1251</v>
      </c>
      <c r="BU18" s="127" t="s">
        <v>1251</v>
      </c>
      <c r="BV18" s="127" t="s">
        <v>1251</v>
      </c>
      <c r="BW18" s="127" t="s">
        <v>1251</v>
      </c>
      <c r="BX18" s="102">
        <v>12000</v>
      </c>
      <c r="BY18" s="102">
        <v>12000</v>
      </c>
      <c r="BZ18" s="102">
        <v>12000</v>
      </c>
      <c r="CA18" s="102">
        <v>12000</v>
      </c>
      <c r="CB18" s="102">
        <v>12000</v>
      </c>
      <c r="CC18" s="102">
        <v>12000</v>
      </c>
      <c r="CD18" s="127" t="s">
        <v>1251</v>
      </c>
      <c r="CE18" s="102">
        <v>15000</v>
      </c>
      <c r="CF18" s="102">
        <v>12000</v>
      </c>
      <c r="CG18" s="102">
        <v>12000</v>
      </c>
      <c r="CH18" s="102">
        <v>15000</v>
      </c>
      <c r="CI18" s="102">
        <v>12000</v>
      </c>
      <c r="CJ18" s="102">
        <v>12000</v>
      </c>
      <c r="CK18" s="102">
        <v>13500</v>
      </c>
      <c r="CL18" s="102">
        <v>13500</v>
      </c>
      <c r="CM18" s="102">
        <v>13500</v>
      </c>
      <c r="CN18" s="102">
        <v>12000</v>
      </c>
      <c r="CO18" s="78" t="s">
        <v>1251</v>
      </c>
      <c r="CQ18" s="8" t="s">
        <v>1095</v>
      </c>
      <c r="CR18" s="127" t="s">
        <v>1251</v>
      </c>
      <c r="CS18" s="127" t="s">
        <v>1251</v>
      </c>
      <c r="CT18" s="127" t="s">
        <v>1251</v>
      </c>
      <c r="CU18" s="127" t="s">
        <v>1251</v>
      </c>
      <c r="CV18" s="127" t="s">
        <v>1251</v>
      </c>
      <c r="CW18" s="127" t="s">
        <v>1251</v>
      </c>
      <c r="CX18" s="127" t="s">
        <v>1251</v>
      </c>
      <c r="CY18" s="127" t="s">
        <v>1251</v>
      </c>
      <c r="CZ18" s="127" t="s">
        <v>1251</v>
      </c>
      <c r="DA18" s="127" t="s">
        <v>1251</v>
      </c>
      <c r="DB18" s="127" t="s">
        <v>1251</v>
      </c>
      <c r="DC18" s="127" t="s">
        <v>1251</v>
      </c>
      <c r="DD18" s="127" t="s">
        <v>1251</v>
      </c>
      <c r="DE18" s="127" t="s">
        <v>1251</v>
      </c>
      <c r="DF18" s="127" t="s">
        <v>1251</v>
      </c>
      <c r="DG18" s="127" t="s">
        <v>1251</v>
      </c>
      <c r="DH18" s="127" t="s">
        <v>1251</v>
      </c>
      <c r="DI18" s="127" t="s">
        <v>1251</v>
      </c>
      <c r="DJ18" s="127" t="s">
        <v>1251</v>
      </c>
      <c r="DK18" s="127" t="s">
        <v>1251</v>
      </c>
      <c r="DL18" s="127" t="s">
        <v>1251</v>
      </c>
      <c r="DM18" s="127" t="s">
        <v>1251</v>
      </c>
      <c r="DN18" s="127" t="s">
        <v>1251</v>
      </c>
      <c r="DO18" s="127" t="s">
        <v>1251</v>
      </c>
      <c r="DP18" s="127" t="s">
        <v>1251</v>
      </c>
      <c r="DQ18" s="127" t="s">
        <v>1251</v>
      </c>
      <c r="DR18" s="127" t="s">
        <v>1251</v>
      </c>
      <c r="DS18" s="102">
        <v>9000</v>
      </c>
      <c r="DT18" s="139">
        <v>10500</v>
      </c>
      <c r="DU18" s="102">
        <v>4500</v>
      </c>
      <c r="DV18" s="102">
        <v>4500</v>
      </c>
      <c r="DW18" s="102">
        <v>4500</v>
      </c>
      <c r="DX18" s="102">
        <v>4500</v>
      </c>
      <c r="DY18" s="127" t="s">
        <v>1251</v>
      </c>
      <c r="DZ18" s="102">
        <v>4500</v>
      </c>
      <c r="EA18" s="102">
        <v>4500</v>
      </c>
      <c r="EB18" s="102">
        <v>4500</v>
      </c>
      <c r="EC18" s="102">
        <v>7500</v>
      </c>
      <c r="ED18" s="102">
        <v>7500</v>
      </c>
      <c r="EE18" s="102">
        <v>7500</v>
      </c>
      <c r="EF18" s="102">
        <v>7500</v>
      </c>
      <c r="EG18" s="102">
        <v>7500</v>
      </c>
      <c r="EH18" s="102">
        <v>7500</v>
      </c>
      <c r="EI18" s="102">
        <v>7500</v>
      </c>
      <c r="EJ18" s="78" t="s">
        <v>1251</v>
      </c>
      <c r="EL18" s="8" t="s">
        <v>1095</v>
      </c>
      <c r="EM18" s="127" t="s">
        <v>1251</v>
      </c>
      <c r="EN18" s="127" t="s">
        <v>1251</v>
      </c>
      <c r="EO18" s="127" t="s">
        <v>1251</v>
      </c>
      <c r="EP18" s="127" t="s">
        <v>1251</v>
      </c>
      <c r="EQ18" s="127" t="s">
        <v>1251</v>
      </c>
      <c r="ER18" s="127" t="s">
        <v>1251</v>
      </c>
      <c r="ES18" s="127" t="s">
        <v>1251</v>
      </c>
      <c r="ET18" s="127" t="s">
        <v>1251</v>
      </c>
      <c r="EU18" s="127" t="s">
        <v>1251</v>
      </c>
      <c r="EV18" s="127" t="s">
        <v>1251</v>
      </c>
      <c r="EW18" s="127" t="s">
        <v>1251</v>
      </c>
      <c r="EX18" s="127" t="s">
        <v>1251</v>
      </c>
      <c r="EY18" s="127" t="s">
        <v>1251</v>
      </c>
      <c r="EZ18" s="127" t="s">
        <v>1251</v>
      </c>
      <c r="FA18" s="127" t="s">
        <v>1251</v>
      </c>
      <c r="FB18" s="127" t="s">
        <v>1251</v>
      </c>
      <c r="FC18" s="127" t="s">
        <v>1251</v>
      </c>
      <c r="FD18" s="127" t="s">
        <v>1251</v>
      </c>
      <c r="FE18" s="127" t="s">
        <v>1251</v>
      </c>
      <c r="FF18" s="127" t="s">
        <v>1251</v>
      </c>
      <c r="FG18" s="127" t="s">
        <v>1251</v>
      </c>
      <c r="FH18" s="127" t="s">
        <v>1251</v>
      </c>
      <c r="FI18" s="127" t="s">
        <v>1251</v>
      </c>
      <c r="FJ18" s="127" t="s">
        <v>1251</v>
      </c>
      <c r="FK18" s="127" t="s">
        <v>1251</v>
      </c>
      <c r="FL18" s="127" t="s">
        <v>1251</v>
      </c>
      <c r="FM18" s="127" t="s">
        <v>1251</v>
      </c>
      <c r="FN18" s="102">
        <v>14400</v>
      </c>
      <c r="FO18" s="139">
        <v>12600</v>
      </c>
      <c r="FP18" s="102">
        <v>11700</v>
      </c>
      <c r="FQ18" s="102">
        <v>10800</v>
      </c>
      <c r="FR18" s="102">
        <v>9000</v>
      </c>
      <c r="FS18" s="102">
        <v>9000</v>
      </c>
      <c r="FT18" s="127" t="s">
        <v>1251</v>
      </c>
      <c r="FU18" s="102">
        <v>10800</v>
      </c>
      <c r="FV18" s="102">
        <v>10800</v>
      </c>
      <c r="FW18" s="102">
        <v>10800</v>
      </c>
      <c r="FX18" s="102">
        <v>3600</v>
      </c>
      <c r="FY18" s="102">
        <v>10800</v>
      </c>
      <c r="FZ18" s="102">
        <v>10800</v>
      </c>
      <c r="GA18" s="102">
        <v>10800</v>
      </c>
      <c r="GB18" s="102">
        <v>10800</v>
      </c>
      <c r="GC18" s="102">
        <v>10800</v>
      </c>
      <c r="GD18" s="102">
        <v>10800</v>
      </c>
      <c r="GE18" s="78" t="s">
        <v>1251</v>
      </c>
      <c r="GG18" s="8" t="s">
        <v>1095</v>
      </c>
      <c r="GH18" s="127" t="s">
        <v>1251</v>
      </c>
      <c r="GI18" s="127" t="s">
        <v>1251</v>
      </c>
      <c r="GJ18" s="127" t="s">
        <v>1251</v>
      </c>
      <c r="GK18" s="127" t="s">
        <v>1251</v>
      </c>
      <c r="GL18" s="127" t="s">
        <v>1251</v>
      </c>
      <c r="GM18" s="127" t="s">
        <v>1251</v>
      </c>
      <c r="GN18" s="127" t="s">
        <v>1251</v>
      </c>
      <c r="GO18" s="127" t="s">
        <v>1251</v>
      </c>
      <c r="GP18" s="127" t="s">
        <v>1251</v>
      </c>
      <c r="GQ18" s="127" t="s">
        <v>1251</v>
      </c>
      <c r="GR18" s="127" t="s">
        <v>1251</v>
      </c>
      <c r="GS18" s="127" t="s">
        <v>1251</v>
      </c>
      <c r="GT18" s="127" t="s">
        <v>1251</v>
      </c>
      <c r="GU18" s="127" t="s">
        <v>1251</v>
      </c>
      <c r="GV18" s="127" t="s">
        <v>1251</v>
      </c>
      <c r="GW18" s="127" t="s">
        <v>1251</v>
      </c>
      <c r="GX18" s="127" t="s">
        <v>1251</v>
      </c>
      <c r="GY18" s="127" t="s">
        <v>1251</v>
      </c>
      <c r="GZ18" s="127" t="s">
        <v>1251</v>
      </c>
      <c r="HA18" s="127" t="s">
        <v>1251</v>
      </c>
      <c r="HB18" s="127" t="s">
        <v>1251</v>
      </c>
      <c r="HC18" s="127" t="s">
        <v>1251</v>
      </c>
      <c r="HD18" s="127" t="s">
        <v>1251</v>
      </c>
      <c r="HE18" s="127" t="s">
        <v>1251</v>
      </c>
      <c r="HF18" s="127" t="s">
        <v>1251</v>
      </c>
      <c r="HG18" s="127" t="s">
        <v>1251</v>
      </c>
      <c r="HH18" s="127" t="s">
        <v>1251</v>
      </c>
      <c r="HI18" s="102">
        <v>12000</v>
      </c>
      <c r="HJ18" s="139">
        <v>12000</v>
      </c>
      <c r="HK18" s="102">
        <v>4000</v>
      </c>
      <c r="HL18" s="102">
        <v>4000</v>
      </c>
      <c r="HM18" s="102">
        <v>4000</v>
      </c>
      <c r="HN18" s="102">
        <v>4000</v>
      </c>
      <c r="HO18" s="127" t="s">
        <v>1251</v>
      </c>
      <c r="HP18" s="102">
        <v>4000</v>
      </c>
      <c r="HQ18" s="102">
        <v>8000</v>
      </c>
      <c r="HR18" s="102">
        <v>8000</v>
      </c>
      <c r="HS18" s="102">
        <v>5200</v>
      </c>
      <c r="HT18" s="102">
        <v>5200</v>
      </c>
      <c r="HU18" s="102">
        <v>5200</v>
      </c>
      <c r="HV18" s="102">
        <v>5200</v>
      </c>
      <c r="HW18" s="102">
        <v>5000</v>
      </c>
      <c r="HX18" s="102">
        <v>4400</v>
      </c>
      <c r="HY18" s="102">
        <v>6000</v>
      </c>
      <c r="HZ18" s="78" t="s">
        <v>1251</v>
      </c>
    </row>
    <row r="19" spans="1:234" x14ac:dyDescent="0.3">
      <c r="A19" s="72" t="s">
        <v>1255</v>
      </c>
      <c r="B19" s="127" t="s">
        <v>1251</v>
      </c>
      <c r="C19" s="127" t="s">
        <v>1251</v>
      </c>
      <c r="D19" s="127" t="s">
        <v>1251</v>
      </c>
      <c r="E19" s="127" t="s">
        <v>1251</v>
      </c>
      <c r="F19" s="127" t="s">
        <v>1251</v>
      </c>
      <c r="G19" s="127" t="s">
        <v>1251</v>
      </c>
      <c r="H19" s="127" t="s">
        <v>1251</v>
      </c>
      <c r="I19" s="127" t="s">
        <v>1251</v>
      </c>
      <c r="J19" s="127" t="s">
        <v>1251</v>
      </c>
      <c r="K19" s="127" t="s">
        <v>1251</v>
      </c>
      <c r="L19" s="127" t="s">
        <v>1251</v>
      </c>
      <c r="M19" s="127" t="s">
        <v>1251</v>
      </c>
      <c r="N19" s="127" t="s">
        <v>1251</v>
      </c>
      <c r="O19" s="127" t="s">
        <v>1251</v>
      </c>
      <c r="P19" s="102">
        <v>3188.5714285714284</v>
      </c>
      <c r="Q19" s="127" t="s">
        <v>1251</v>
      </c>
      <c r="R19" s="127" t="s">
        <v>1251</v>
      </c>
      <c r="S19" s="127" t="s">
        <v>1251</v>
      </c>
      <c r="T19" s="102">
        <v>8571.4285714285706</v>
      </c>
      <c r="U19" s="127" t="s">
        <v>1251</v>
      </c>
      <c r="V19" s="127" t="s">
        <v>1251</v>
      </c>
      <c r="W19" s="127" t="s">
        <v>1251</v>
      </c>
      <c r="X19" s="102">
        <v>8571.4285714285706</v>
      </c>
      <c r="Y19" s="127" t="s">
        <v>1251</v>
      </c>
      <c r="Z19" s="127" t="s">
        <v>1251</v>
      </c>
      <c r="AA19" s="127" t="s">
        <v>1251</v>
      </c>
      <c r="AB19" s="127" t="s">
        <v>1251</v>
      </c>
      <c r="AC19" s="127" t="s">
        <v>1251</v>
      </c>
      <c r="AD19" s="127" t="s">
        <v>1251</v>
      </c>
      <c r="AE19" s="127" t="s">
        <v>1251</v>
      </c>
      <c r="AF19" s="127" t="s">
        <v>1251</v>
      </c>
      <c r="AG19" s="127" t="s">
        <v>1251</v>
      </c>
      <c r="AH19" s="127" t="s">
        <v>1251</v>
      </c>
      <c r="AI19" s="127" t="s">
        <v>1251</v>
      </c>
      <c r="AJ19" s="127" t="s">
        <v>1251</v>
      </c>
      <c r="AK19" s="127" t="s">
        <v>1251</v>
      </c>
      <c r="AL19" s="127" t="s">
        <v>1251</v>
      </c>
      <c r="AM19" s="127" t="s">
        <v>1251</v>
      </c>
      <c r="AN19" s="127" t="s">
        <v>1251</v>
      </c>
      <c r="AO19" s="127" t="s">
        <v>1251</v>
      </c>
      <c r="AP19" s="127" t="s">
        <v>1251</v>
      </c>
      <c r="AQ19" s="127" t="s">
        <v>1251</v>
      </c>
      <c r="AR19" s="127" t="s">
        <v>1251</v>
      </c>
      <c r="AS19" s="127" t="s">
        <v>1251</v>
      </c>
      <c r="AT19" s="78" t="s">
        <v>1251</v>
      </c>
      <c r="AV19" s="72" t="s">
        <v>1255</v>
      </c>
      <c r="AW19" s="130" t="s">
        <v>1251</v>
      </c>
      <c r="AX19" s="130" t="s">
        <v>1251</v>
      </c>
      <c r="AY19" s="130" t="s">
        <v>1251</v>
      </c>
      <c r="AZ19" s="130" t="s">
        <v>1251</v>
      </c>
      <c r="BA19" s="130" t="s">
        <v>1251</v>
      </c>
      <c r="BB19" s="130" t="s">
        <v>1251</v>
      </c>
      <c r="BC19" s="130" t="s">
        <v>1251</v>
      </c>
      <c r="BD19" s="130" t="s">
        <v>1251</v>
      </c>
      <c r="BE19" s="130" t="s">
        <v>1251</v>
      </c>
      <c r="BF19" s="130" t="s">
        <v>1251</v>
      </c>
      <c r="BG19" s="130" t="s">
        <v>1251</v>
      </c>
      <c r="BH19" s="127" t="s">
        <v>1251</v>
      </c>
      <c r="BI19" s="130" t="s">
        <v>1251</v>
      </c>
      <c r="BJ19" s="130" t="s">
        <v>1251</v>
      </c>
      <c r="BK19" s="102">
        <v>9600</v>
      </c>
      <c r="BL19" s="127" t="s">
        <v>1251</v>
      </c>
      <c r="BM19" s="143" t="s">
        <v>1251</v>
      </c>
      <c r="BN19" s="127" t="s">
        <v>1251</v>
      </c>
      <c r="BO19" s="102">
        <v>8250</v>
      </c>
      <c r="BP19" s="127" t="s">
        <v>1251</v>
      </c>
      <c r="BQ19" s="127" t="s">
        <v>1251</v>
      </c>
      <c r="BR19" s="127" t="s">
        <v>1251</v>
      </c>
      <c r="BS19" s="102">
        <v>12000</v>
      </c>
      <c r="BT19" s="127" t="s">
        <v>1251</v>
      </c>
      <c r="BU19" s="127" t="s">
        <v>1251</v>
      </c>
      <c r="BV19" s="127" t="s">
        <v>1251</v>
      </c>
      <c r="BW19" s="127" t="s">
        <v>1251</v>
      </c>
      <c r="BX19" s="127" t="s">
        <v>1251</v>
      </c>
      <c r="BY19" s="127" t="s">
        <v>1251</v>
      </c>
      <c r="BZ19" s="127" t="s">
        <v>1251</v>
      </c>
      <c r="CA19" s="127" t="s">
        <v>1251</v>
      </c>
      <c r="CB19" s="127" t="s">
        <v>1251</v>
      </c>
      <c r="CC19" s="127" t="s">
        <v>1251</v>
      </c>
      <c r="CD19" s="127" t="s">
        <v>1251</v>
      </c>
      <c r="CE19" s="127" t="s">
        <v>1251</v>
      </c>
      <c r="CF19" s="127" t="s">
        <v>1251</v>
      </c>
      <c r="CG19" s="127" t="s">
        <v>1251</v>
      </c>
      <c r="CH19" s="127" t="s">
        <v>1251</v>
      </c>
      <c r="CI19" s="127" t="s">
        <v>1251</v>
      </c>
      <c r="CJ19" s="127" t="s">
        <v>1251</v>
      </c>
      <c r="CK19" s="127" t="s">
        <v>1251</v>
      </c>
      <c r="CL19" s="127" t="s">
        <v>1251</v>
      </c>
      <c r="CM19" s="127" t="s">
        <v>1251</v>
      </c>
      <c r="CN19" s="127" t="s">
        <v>1251</v>
      </c>
      <c r="CO19" s="78" t="s">
        <v>1251</v>
      </c>
      <c r="CQ19" s="72" t="s">
        <v>1255</v>
      </c>
      <c r="CR19" s="127" t="s">
        <v>1251</v>
      </c>
      <c r="CS19" s="127" t="s">
        <v>1251</v>
      </c>
      <c r="CT19" s="127" t="s">
        <v>1251</v>
      </c>
      <c r="CU19" s="127" t="s">
        <v>1251</v>
      </c>
      <c r="CV19" s="127" t="s">
        <v>1251</v>
      </c>
      <c r="CW19" s="127" t="s">
        <v>1251</v>
      </c>
      <c r="CX19" s="127" t="s">
        <v>1251</v>
      </c>
      <c r="CY19" s="127" t="s">
        <v>1251</v>
      </c>
      <c r="CZ19" s="127" t="s">
        <v>1251</v>
      </c>
      <c r="DA19" s="127" t="s">
        <v>1251</v>
      </c>
      <c r="DB19" s="127" t="s">
        <v>1251</v>
      </c>
      <c r="DC19" s="127" t="s">
        <v>1251</v>
      </c>
      <c r="DD19" s="127" t="s">
        <v>1251</v>
      </c>
      <c r="DE19" s="127" t="s">
        <v>1251</v>
      </c>
      <c r="DF19" s="102">
        <v>15000</v>
      </c>
      <c r="DG19" s="127" t="s">
        <v>1251</v>
      </c>
      <c r="DH19" s="143" t="s">
        <v>1251</v>
      </c>
      <c r="DI19" s="127" t="s">
        <v>1251</v>
      </c>
      <c r="DJ19" s="102">
        <v>7500</v>
      </c>
      <c r="DK19" s="127" t="s">
        <v>1251</v>
      </c>
      <c r="DL19" s="127" t="s">
        <v>1251</v>
      </c>
      <c r="DM19" s="127" t="s">
        <v>1251</v>
      </c>
      <c r="DN19" s="102">
        <v>9000</v>
      </c>
      <c r="DO19" s="127" t="s">
        <v>1251</v>
      </c>
      <c r="DP19" s="127" t="s">
        <v>1251</v>
      </c>
      <c r="DQ19" s="127" t="s">
        <v>1251</v>
      </c>
      <c r="DR19" s="127" t="s">
        <v>1251</v>
      </c>
      <c r="DS19" s="127" t="s">
        <v>1251</v>
      </c>
      <c r="DT19" s="135" t="s">
        <v>1251</v>
      </c>
      <c r="DU19" s="135" t="s">
        <v>1251</v>
      </c>
      <c r="DV19" s="135" t="s">
        <v>1251</v>
      </c>
      <c r="DW19" s="135" t="s">
        <v>1251</v>
      </c>
      <c r="DX19" s="135" t="s">
        <v>1251</v>
      </c>
      <c r="DY19" s="127" t="s">
        <v>1251</v>
      </c>
      <c r="DZ19" s="127" t="s">
        <v>1251</v>
      </c>
      <c r="EA19" s="127" t="s">
        <v>1251</v>
      </c>
      <c r="EB19" s="127" t="s">
        <v>1251</v>
      </c>
      <c r="EC19" s="127" t="s">
        <v>1251</v>
      </c>
      <c r="ED19" s="127" t="s">
        <v>1251</v>
      </c>
      <c r="EE19" s="127" t="s">
        <v>1251</v>
      </c>
      <c r="EF19" s="127" t="s">
        <v>1251</v>
      </c>
      <c r="EG19" s="127" t="s">
        <v>1251</v>
      </c>
      <c r="EH19" s="127" t="s">
        <v>1251</v>
      </c>
      <c r="EI19" s="127" t="s">
        <v>1251</v>
      </c>
      <c r="EJ19" s="78" t="s">
        <v>1251</v>
      </c>
      <c r="EL19" s="72" t="s">
        <v>1255</v>
      </c>
      <c r="EM19" s="127" t="s">
        <v>1251</v>
      </c>
      <c r="EN19" s="127" t="s">
        <v>1251</v>
      </c>
      <c r="EO19" s="127" t="s">
        <v>1251</v>
      </c>
      <c r="EP19" s="127" t="s">
        <v>1251</v>
      </c>
      <c r="EQ19" s="127" t="s">
        <v>1251</v>
      </c>
      <c r="ER19" s="127" t="s">
        <v>1251</v>
      </c>
      <c r="ES19" s="127" t="s">
        <v>1251</v>
      </c>
      <c r="ET19" s="127" t="s">
        <v>1251</v>
      </c>
      <c r="EU19" s="127" t="s">
        <v>1251</v>
      </c>
      <c r="EV19" s="127" t="s">
        <v>1251</v>
      </c>
      <c r="EW19" s="127" t="s">
        <v>1251</v>
      </c>
      <c r="EX19" s="127" t="s">
        <v>1251</v>
      </c>
      <c r="EY19" s="127" t="s">
        <v>1251</v>
      </c>
      <c r="EZ19" s="127" t="s">
        <v>1251</v>
      </c>
      <c r="FA19" s="102">
        <v>14706</v>
      </c>
      <c r="FB19" s="127" t="s">
        <v>1251</v>
      </c>
      <c r="FC19" s="143" t="s">
        <v>1251</v>
      </c>
      <c r="FD19" s="127" t="s">
        <v>1251</v>
      </c>
      <c r="FE19" s="102">
        <v>9000</v>
      </c>
      <c r="FF19" s="127" t="s">
        <v>1251</v>
      </c>
      <c r="FG19" s="127" t="s">
        <v>1251</v>
      </c>
      <c r="FH19" s="127" t="s">
        <v>1251</v>
      </c>
      <c r="FI19" s="102">
        <v>10800</v>
      </c>
      <c r="FJ19" s="127" t="s">
        <v>1251</v>
      </c>
      <c r="FK19" s="127" t="s">
        <v>1251</v>
      </c>
      <c r="FL19" s="127" t="s">
        <v>1251</v>
      </c>
      <c r="FM19" s="127" t="s">
        <v>1251</v>
      </c>
      <c r="FN19" s="127" t="s">
        <v>1251</v>
      </c>
      <c r="FO19" s="135" t="s">
        <v>1251</v>
      </c>
      <c r="FP19" s="135" t="s">
        <v>1251</v>
      </c>
      <c r="FQ19" s="135" t="s">
        <v>1251</v>
      </c>
      <c r="FR19" s="135" t="s">
        <v>1251</v>
      </c>
      <c r="FS19" s="135" t="s">
        <v>1251</v>
      </c>
      <c r="FT19" s="127" t="s">
        <v>1251</v>
      </c>
      <c r="FU19" s="127" t="s">
        <v>1251</v>
      </c>
      <c r="FV19" s="127" t="s">
        <v>1251</v>
      </c>
      <c r="FW19" s="127" t="s">
        <v>1251</v>
      </c>
      <c r="FX19" s="127" t="s">
        <v>1251</v>
      </c>
      <c r="FY19" s="127" t="s">
        <v>1251</v>
      </c>
      <c r="FZ19" s="127" t="s">
        <v>1251</v>
      </c>
      <c r="GA19" s="127" t="s">
        <v>1251</v>
      </c>
      <c r="GB19" s="127" t="s">
        <v>1251</v>
      </c>
      <c r="GC19" s="127" t="s">
        <v>1251</v>
      </c>
      <c r="GD19" s="127" t="s">
        <v>1251</v>
      </c>
      <c r="GE19" s="78" t="s">
        <v>1251</v>
      </c>
      <c r="GG19" s="72" t="s">
        <v>1255</v>
      </c>
      <c r="GH19" s="127" t="s">
        <v>1251</v>
      </c>
      <c r="GI19" s="127" t="s">
        <v>1251</v>
      </c>
      <c r="GJ19" s="127" t="s">
        <v>1251</v>
      </c>
      <c r="GK19" s="127" t="s">
        <v>1251</v>
      </c>
      <c r="GL19" s="127" t="s">
        <v>1251</v>
      </c>
      <c r="GM19" s="127" t="s">
        <v>1251</v>
      </c>
      <c r="GN19" s="127" t="s">
        <v>1251</v>
      </c>
      <c r="GO19" s="127" t="s">
        <v>1251</v>
      </c>
      <c r="GP19" s="127" t="s">
        <v>1251</v>
      </c>
      <c r="GQ19" s="127" t="s">
        <v>1251</v>
      </c>
      <c r="GR19" s="127" t="s">
        <v>1251</v>
      </c>
      <c r="GS19" s="127" t="s">
        <v>1251</v>
      </c>
      <c r="GT19" s="127" t="s">
        <v>1251</v>
      </c>
      <c r="GU19" s="127" t="s">
        <v>1251</v>
      </c>
      <c r="GV19" s="102">
        <v>3960</v>
      </c>
      <c r="GW19" s="127" t="s">
        <v>1251</v>
      </c>
      <c r="GX19" s="143" t="s">
        <v>1251</v>
      </c>
      <c r="GY19" s="127" t="s">
        <v>1251</v>
      </c>
      <c r="GZ19" s="102">
        <v>8000</v>
      </c>
      <c r="HA19" s="127" t="s">
        <v>1251</v>
      </c>
      <c r="HB19" s="127" t="s">
        <v>1251</v>
      </c>
      <c r="HC19" s="127" t="s">
        <v>1251</v>
      </c>
      <c r="HD19" s="102">
        <v>4000</v>
      </c>
      <c r="HE19" s="127" t="s">
        <v>1251</v>
      </c>
      <c r="HF19" s="127" t="s">
        <v>1251</v>
      </c>
      <c r="HG19" s="127" t="s">
        <v>1251</v>
      </c>
      <c r="HH19" s="127" t="s">
        <v>1251</v>
      </c>
      <c r="HI19" s="127" t="s">
        <v>1251</v>
      </c>
      <c r="HJ19" s="135" t="s">
        <v>1251</v>
      </c>
      <c r="HK19" s="135" t="s">
        <v>1251</v>
      </c>
      <c r="HL19" s="135" t="s">
        <v>1251</v>
      </c>
      <c r="HM19" s="135" t="s">
        <v>1251</v>
      </c>
      <c r="HN19" s="135" t="s">
        <v>1251</v>
      </c>
      <c r="HO19" s="127" t="s">
        <v>1251</v>
      </c>
      <c r="HP19" s="127" t="s">
        <v>1251</v>
      </c>
      <c r="HQ19" s="127" t="s">
        <v>1251</v>
      </c>
      <c r="HR19" s="127" t="s">
        <v>1251</v>
      </c>
      <c r="HS19" s="127" t="s">
        <v>1251</v>
      </c>
      <c r="HT19" s="127" t="s">
        <v>1251</v>
      </c>
      <c r="HU19" s="127" t="s">
        <v>1251</v>
      </c>
      <c r="HV19" s="127" t="s">
        <v>1251</v>
      </c>
      <c r="HW19" s="127" t="s">
        <v>1251</v>
      </c>
      <c r="HX19" s="127" t="s">
        <v>1251</v>
      </c>
      <c r="HY19" s="127" t="s">
        <v>1251</v>
      </c>
      <c r="HZ19" s="78" t="s">
        <v>1251</v>
      </c>
    </row>
    <row r="20" spans="1:234" x14ac:dyDescent="0.3">
      <c r="A20" s="72" t="s">
        <v>1096</v>
      </c>
      <c r="B20" s="127" t="s">
        <v>1251</v>
      </c>
      <c r="C20" s="127" t="s">
        <v>1251</v>
      </c>
      <c r="D20" s="127" t="s">
        <v>1251</v>
      </c>
      <c r="E20" s="127" t="s">
        <v>1251</v>
      </c>
      <c r="F20" s="127" t="s">
        <v>1251</v>
      </c>
      <c r="G20" s="127" t="s">
        <v>1251</v>
      </c>
      <c r="H20" s="127" t="s">
        <v>1251</v>
      </c>
      <c r="I20" s="127" t="s">
        <v>1251</v>
      </c>
      <c r="J20" s="127" t="s">
        <v>1251</v>
      </c>
      <c r="K20" s="127" t="s">
        <v>1251</v>
      </c>
      <c r="L20" s="127" t="s">
        <v>1251</v>
      </c>
      <c r="M20" s="127" t="s">
        <v>1251</v>
      </c>
      <c r="N20" s="102">
        <v>10285.714285714286</v>
      </c>
      <c r="O20" s="127" t="s">
        <v>1251</v>
      </c>
      <c r="P20" s="127" t="s">
        <v>1251</v>
      </c>
      <c r="Q20" s="102">
        <v>6857.1428571428569</v>
      </c>
      <c r="R20" s="127" t="s">
        <v>1251</v>
      </c>
      <c r="S20" s="102">
        <v>6857.1428571428596</v>
      </c>
      <c r="T20" s="102">
        <v>6857.1428571428569</v>
      </c>
      <c r="U20" s="129">
        <v>5142.8571428571431</v>
      </c>
      <c r="V20" s="127" t="s">
        <v>1251</v>
      </c>
      <c r="W20" s="127" t="s">
        <v>1251</v>
      </c>
      <c r="X20" s="102">
        <v>12000</v>
      </c>
      <c r="Y20" s="127" t="s">
        <v>1251</v>
      </c>
      <c r="Z20" s="102">
        <v>10285.714285714286</v>
      </c>
      <c r="AA20" s="102">
        <v>10285.714285714286</v>
      </c>
      <c r="AB20" s="127" t="s">
        <v>1251</v>
      </c>
      <c r="AC20" s="102">
        <v>10285.714285714286</v>
      </c>
      <c r="AD20" s="102">
        <v>10285.714285714286</v>
      </c>
      <c r="AE20" s="102">
        <v>10285.714285714286</v>
      </c>
      <c r="AF20" s="102">
        <v>10285.714285714286</v>
      </c>
      <c r="AG20" s="102">
        <v>10285.714285714286</v>
      </c>
      <c r="AH20" s="102">
        <v>10285.714285714286</v>
      </c>
      <c r="AI20" s="102">
        <v>10285.714285714286</v>
      </c>
      <c r="AJ20" s="102">
        <v>12000</v>
      </c>
      <c r="AK20" s="102">
        <v>13285.714285714286</v>
      </c>
      <c r="AL20" s="102">
        <v>10285.714285714286</v>
      </c>
      <c r="AM20" s="102">
        <v>12000</v>
      </c>
      <c r="AN20" s="102">
        <v>10285.714285714286</v>
      </c>
      <c r="AO20" s="102">
        <v>18000</v>
      </c>
      <c r="AP20" s="102">
        <v>10285.714285714286</v>
      </c>
      <c r="AQ20" s="102">
        <v>12000</v>
      </c>
      <c r="AR20" s="102">
        <v>12000</v>
      </c>
      <c r="AS20" s="102">
        <v>12000</v>
      </c>
      <c r="AT20" s="20">
        <v>10285.714285714286</v>
      </c>
      <c r="AV20" s="72" t="s">
        <v>1096</v>
      </c>
      <c r="AW20" s="127" t="s">
        <v>1251</v>
      </c>
      <c r="AX20" s="127" t="s">
        <v>1251</v>
      </c>
      <c r="AY20" s="127" t="s">
        <v>1251</v>
      </c>
      <c r="AZ20" s="127" t="s">
        <v>1251</v>
      </c>
      <c r="BA20" s="127" t="s">
        <v>1251</v>
      </c>
      <c r="BB20" s="127" t="s">
        <v>1251</v>
      </c>
      <c r="BC20" s="127" t="s">
        <v>1251</v>
      </c>
      <c r="BD20" s="127" t="s">
        <v>1251</v>
      </c>
      <c r="BE20" s="127" t="s">
        <v>1251</v>
      </c>
      <c r="BF20" s="127" t="s">
        <v>1251</v>
      </c>
      <c r="BG20" s="127" t="s">
        <v>1251</v>
      </c>
      <c r="BH20" s="127" t="s">
        <v>1251</v>
      </c>
      <c r="BI20" s="102">
        <v>9000</v>
      </c>
      <c r="BJ20" s="130" t="s">
        <v>1251</v>
      </c>
      <c r="BK20" s="130" t="s">
        <v>1251</v>
      </c>
      <c r="BL20" s="102">
        <v>10410</v>
      </c>
      <c r="BM20" s="143" t="s">
        <v>1251</v>
      </c>
      <c r="BN20" s="102">
        <v>9000</v>
      </c>
      <c r="BO20" s="102">
        <v>9000</v>
      </c>
      <c r="BP20" s="102">
        <v>6000</v>
      </c>
      <c r="BQ20" s="127" t="s">
        <v>1251</v>
      </c>
      <c r="BR20" s="127" t="s">
        <v>1251</v>
      </c>
      <c r="BS20" s="134">
        <v>9000</v>
      </c>
      <c r="BT20" s="127" t="s">
        <v>1251</v>
      </c>
      <c r="BU20" s="102">
        <v>6000</v>
      </c>
      <c r="BV20" s="102">
        <v>6000</v>
      </c>
      <c r="BW20" s="127" t="s">
        <v>1251</v>
      </c>
      <c r="BX20" s="102">
        <v>6000</v>
      </c>
      <c r="BY20" s="102">
        <v>7500</v>
      </c>
      <c r="BZ20" s="102">
        <v>6000</v>
      </c>
      <c r="CA20" s="102">
        <v>6000</v>
      </c>
      <c r="CB20" s="102">
        <v>6000</v>
      </c>
      <c r="CC20" s="102">
        <v>6000</v>
      </c>
      <c r="CD20" s="102">
        <v>6000</v>
      </c>
      <c r="CE20" s="102">
        <v>6000</v>
      </c>
      <c r="CF20" s="102">
        <v>6000</v>
      </c>
      <c r="CG20" s="102">
        <v>3000</v>
      </c>
      <c r="CH20" s="102">
        <v>9000</v>
      </c>
      <c r="CI20" s="102">
        <v>6000</v>
      </c>
      <c r="CJ20" s="102">
        <v>6000</v>
      </c>
      <c r="CK20" s="102">
        <v>6000</v>
      </c>
      <c r="CL20" s="102">
        <v>7500</v>
      </c>
      <c r="CM20" s="102">
        <v>6000</v>
      </c>
      <c r="CN20" s="102">
        <v>6000</v>
      </c>
      <c r="CO20" s="20">
        <v>6000</v>
      </c>
      <c r="CQ20" s="72" t="s">
        <v>1096</v>
      </c>
      <c r="CR20" s="127" t="s">
        <v>1251</v>
      </c>
      <c r="CS20" s="127" t="s">
        <v>1251</v>
      </c>
      <c r="CT20" s="127" t="s">
        <v>1251</v>
      </c>
      <c r="CU20" s="127" t="s">
        <v>1251</v>
      </c>
      <c r="CV20" s="127" t="s">
        <v>1251</v>
      </c>
      <c r="CW20" s="127" t="s">
        <v>1251</v>
      </c>
      <c r="CX20" s="127" t="s">
        <v>1251</v>
      </c>
      <c r="CY20" s="127" t="s">
        <v>1251</v>
      </c>
      <c r="CZ20" s="127" t="s">
        <v>1251</v>
      </c>
      <c r="DA20" s="127" t="s">
        <v>1251</v>
      </c>
      <c r="DB20" s="127" t="s">
        <v>1251</v>
      </c>
      <c r="DC20" s="127" t="s">
        <v>1251</v>
      </c>
      <c r="DD20" s="102">
        <v>7500</v>
      </c>
      <c r="DE20" s="127" t="s">
        <v>1251</v>
      </c>
      <c r="DF20" s="127" t="s">
        <v>1251</v>
      </c>
      <c r="DG20" s="102">
        <v>6600</v>
      </c>
      <c r="DH20" s="143" t="s">
        <v>1251</v>
      </c>
      <c r="DI20" s="102">
        <v>7500</v>
      </c>
      <c r="DJ20" s="102">
        <v>7350</v>
      </c>
      <c r="DK20" s="102">
        <v>7500</v>
      </c>
      <c r="DL20" s="127" t="s">
        <v>1251</v>
      </c>
      <c r="DM20" s="127" t="s">
        <v>1251</v>
      </c>
      <c r="DN20" s="140">
        <v>9000</v>
      </c>
      <c r="DO20" s="127" t="s">
        <v>1251</v>
      </c>
      <c r="DP20" s="102">
        <v>6000</v>
      </c>
      <c r="DQ20" s="102">
        <v>6000</v>
      </c>
      <c r="DR20" s="127" t="s">
        <v>1251</v>
      </c>
      <c r="DS20" s="102">
        <v>6000</v>
      </c>
      <c r="DT20" s="139">
        <v>6600</v>
      </c>
      <c r="DU20" s="102">
        <v>7500</v>
      </c>
      <c r="DV20" s="102">
        <v>7500</v>
      </c>
      <c r="DW20" s="102">
        <v>7500</v>
      </c>
      <c r="DX20" s="102">
        <v>7500</v>
      </c>
      <c r="DY20" s="102">
        <v>15000</v>
      </c>
      <c r="DZ20" s="102">
        <v>10500</v>
      </c>
      <c r="EA20" s="102">
        <v>11250</v>
      </c>
      <c r="EB20" s="102">
        <v>7200</v>
      </c>
      <c r="EC20" s="102">
        <v>7500</v>
      </c>
      <c r="ED20" s="102">
        <v>7500</v>
      </c>
      <c r="EE20" s="102">
        <v>6900</v>
      </c>
      <c r="EF20" s="102">
        <v>11250</v>
      </c>
      <c r="EG20" s="102">
        <v>7500</v>
      </c>
      <c r="EH20" s="129">
        <v>12000</v>
      </c>
      <c r="EI20" s="102">
        <v>7500</v>
      </c>
      <c r="EJ20" s="20">
        <v>6000</v>
      </c>
      <c r="EL20" s="72" t="s">
        <v>1096</v>
      </c>
      <c r="EM20" s="127" t="s">
        <v>1251</v>
      </c>
      <c r="EN20" s="127" t="s">
        <v>1251</v>
      </c>
      <c r="EO20" s="127" t="s">
        <v>1251</v>
      </c>
      <c r="EP20" s="127" t="s">
        <v>1251</v>
      </c>
      <c r="EQ20" s="127" t="s">
        <v>1251</v>
      </c>
      <c r="ER20" s="127" t="s">
        <v>1251</v>
      </c>
      <c r="ES20" s="127" t="s">
        <v>1251</v>
      </c>
      <c r="ET20" s="127" t="s">
        <v>1251</v>
      </c>
      <c r="EU20" s="127" t="s">
        <v>1251</v>
      </c>
      <c r="EV20" s="127" t="s">
        <v>1251</v>
      </c>
      <c r="EW20" s="127" t="s">
        <v>1251</v>
      </c>
      <c r="EX20" s="127" t="s">
        <v>1251</v>
      </c>
      <c r="EY20" s="102">
        <v>9000</v>
      </c>
      <c r="EZ20" s="127" t="s">
        <v>1251</v>
      </c>
      <c r="FA20" s="127" t="s">
        <v>1251</v>
      </c>
      <c r="FB20" s="102">
        <v>9000</v>
      </c>
      <c r="FC20" s="143" t="s">
        <v>1251</v>
      </c>
      <c r="FD20" s="102">
        <v>9900</v>
      </c>
      <c r="FE20" s="102">
        <v>18000</v>
      </c>
      <c r="FF20" s="102">
        <v>9000</v>
      </c>
      <c r="FG20" s="127" t="s">
        <v>1251</v>
      </c>
      <c r="FH20" s="127" t="s">
        <v>1251</v>
      </c>
      <c r="FI20" s="140">
        <v>10800</v>
      </c>
      <c r="FJ20" s="127" t="s">
        <v>1251</v>
      </c>
      <c r="FK20" s="102">
        <v>18000</v>
      </c>
      <c r="FL20" s="102">
        <v>12600</v>
      </c>
      <c r="FM20" s="127" t="s">
        <v>1251</v>
      </c>
      <c r="FN20" s="102">
        <v>12600</v>
      </c>
      <c r="FO20" s="139">
        <v>18000</v>
      </c>
      <c r="FP20" s="102">
        <v>18000</v>
      </c>
      <c r="FQ20" s="102">
        <v>18000</v>
      </c>
      <c r="FR20" s="102">
        <v>18000</v>
      </c>
      <c r="FS20" s="102">
        <v>18000</v>
      </c>
      <c r="FT20" s="102">
        <v>18000</v>
      </c>
      <c r="FU20" s="102">
        <v>18000</v>
      </c>
      <c r="FV20" s="102">
        <v>18000</v>
      </c>
      <c r="FW20" s="102">
        <v>11700</v>
      </c>
      <c r="FX20" s="102">
        <v>16200</v>
      </c>
      <c r="FY20" s="102">
        <v>14400</v>
      </c>
      <c r="FZ20" s="102">
        <v>18000</v>
      </c>
      <c r="GA20" s="102">
        <v>16200</v>
      </c>
      <c r="GB20" s="102">
        <v>16200</v>
      </c>
      <c r="GC20" s="102">
        <v>16200</v>
      </c>
      <c r="GD20" s="102">
        <v>13500</v>
      </c>
      <c r="GE20" s="20">
        <v>10800</v>
      </c>
      <c r="GG20" s="72" t="s">
        <v>1096</v>
      </c>
      <c r="GH20" s="127" t="s">
        <v>1251</v>
      </c>
      <c r="GI20" s="127" t="s">
        <v>1251</v>
      </c>
      <c r="GJ20" s="127" t="s">
        <v>1251</v>
      </c>
      <c r="GK20" s="127" t="s">
        <v>1251</v>
      </c>
      <c r="GL20" s="127" t="s">
        <v>1251</v>
      </c>
      <c r="GM20" s="127" t="s">
        <v>1251</v>
      </c>
      <c r="GN20" s="127" t="s">
        <v>1251</v>
      </c>
      <c r="GO20" s="127" t="s">
        <v>1251</v>
      </c>
      <c r="GP20" s="127" t="s">
        <v>1251</v>
      </c>
      <c r="GQ20" s="127" t="s">
        <v>1251</v>
      </c>
      <c r="GR20" s="127" t="s">
        <v>1251</v>
      </c>
      <c r="GS20" s="127" t="s">
        <v>1251</v>
      </c>
      <c r="GT20" s="102">
        <v>4000</v>
      </c>
      <c r="GU20" s="127" t="s">
        <v>1251</v>
      </c>
      <c r="GV20" s="127" t="s">
        <v>1251</v>
      </c>
      <c r="GW20" s="102">
        <v>10000</v>
      </c>
      <c r="GX20" s="143" t="s">
        <v>1251</v>
      </c>
      <c r="GY20" s="102">
        <v>4000</v>
      </c>
      <c r="GZ20" s="102">
        <v>4000</v>
      </c>
      <c r="HA20" s="102">
        <v>4000</v>
      </c>
      <c r="HB20" s="127" t="s">
        <v>1251</v>
      </c>
      <c r="HC20" s="127" t="s">
        <v>1251</v>
      </c>
      <c r="HD20" s="140">
        <v>8000</v>
      </c>
      <c r="HE20" s="127" t="s">
        <v>1251</v>
      </c>
      <c r="HF20" s="102">
        <v>3000</v>
      </c>
      <c r="HG20" s="102">
        <v>3000</v>
      </c>
      <c r="HH20" s="127" t="s">
        <v>1251</v>
      </c>
      <c r="HI20" s="102">
        <v>3000</v>
      </c>
      <c r="HJ20" s="139">
        <v>3000</v>
      </c>
      <c r="HK20" s="102">
        <v>3000</v>
      </c>
      <c r="HL20" s="102">
        <v>3000</v>
      </c>
      <c r="HM20" s="102">
        <v>3000</v>
      </c>
      <c r="HN20" s="102">
        <v>3000</v>
      </c>
      <c r="HO20" s="102">
        <v>4000</v>
      </c>
      <c r="HP20" s="102">
        <v>4520</v>
      </c>
      <c r="HQ20" s="102">
        <v>4000</v>
      </c>
      <c r="HR20" s="102">
        <v>4000</v>
      </c>
      <c r="HS20" s="102">
        <v>4520</v>
      </c>
      <c r="HT20" s="102">
        <v>4000</v>
      </c>
      <c r="HU20" s="102">
        <v>10000</v>
      </c>
      <c r="HV20" s="102">
        <v>10000</v>
      </c>
      <c r="HW20" s="102">
        <v>7520</v>
      </c>
      <c r="HX20" s="102">
        <v>7520</v>
      </c>
      <c r="HY20" s="102">
        <v>3000</v>
      </c>
      <c r="HZ20" s="20">
        <v>3000</v>
      </c>
    </row>
    <row r="21" spans="1:234" x14ac:dyDescent="0.3">
      <c r="A21" s="72" t="s">
        <v>1256</v>
      </c>
      <c r="B21" s="127" t="s">
        <v>1251</v>
      </c>
      <c r="C21" s="127" t="s">
        <v>1251</v>
      </c>
      <c r="D21" s="127" t="s">
        <v>1251</v>
      </c>
      <c r="E21" s="127" t="s">
        <v>1251</v>
      </c>
      <c r="F21" s="127" t="s">
        <v>1251</v>
      </c>
      <c r="G21" s="127" t="s">
        <v>1251</v>
      </c>
      <c r="H21" s="127" t="s">
        <v>1251</v>
      </c>
      <c r="I21" s="127" t="s">
        <v>1251</v>
      </c>
      <c r="J21" s="127" t="s">
        <v>1251</v>
      </c>
      <c r="K21" s="127" t="s">
        <v>1251</v>
      </c>
      <c r="L21" s="129">
        <v>7988.5714285714284</v>
      </c>
      <c r="M21" s="127" t="s">
        <v>1251</v>
      </c>
      <c r="N21" s="102">
        <v>7028.5714285714284</v>
      </c>
      <c r="O21" s="127" t="s">
        <v>1251</v>
      </c>
      <c r="P21" s="129">
        <v>8022.8571428571431</v>
      </c>
      <c r="Q21" s="129">
        <v>6857.1428571428569</v>
      </c>
      <c r="R21" s="127" t="s">
        <v>1251</v>
      </c>
      <c r="S21" s="127" t="s">
        <v>1251</v>
      </c>
      <c r="T21" s="129">
        <v>5142.8571428571431</v>
      </c>
      <c r="U21" s="102">
        <v>8571.4285714285706</v>
      </c>
      <c r="V21" s="127" t="s">
        <v>1251</v>
      </c>
      <c r="W21" s="127" t="s">
        <v>1251</v>
      </c>
      <c r="X21" s="129">
        <v>5142.8571428571431</v>
      </c>
      <c r="Y21" s="127" t="s">
        <v>1251</v>
      </c>
      <c r="Z21" s="127" t="s">
        <v>1251</v>
      </c>
      <c r="AA21" s="102">
        <v>13714.285714285714</v>
      </c>
      <c r="AB21" s="127" t="s">
        <v>1251</v>
      </c>
      <c r="AC21" s="127" t="s">
        <v>1251</v>
      </c>
      <c r="AD21" s="127" t="s">
        <v>1251</v>
      </c>
      <c r="AE21" s="127" t="s">
        <v>1251</v>
      </c>
      <c r="AF21" s="127" t="s">
        <v>1251</v>
      </c>
      <c r="AG21" s="127" t="s">
        <v>1251</v>
      </c>
      <c r="AH21" s="127" t="s">
        <v>1251</v>
      </c>
      <c r="AI21" s="127" t="s">
        <v>1251</v>
      </c>
      <c r="AJ21" s="127" t="s">
        <v>1251</v>
      </c>
      <c r="AK21" s="127" t="s">
        <v>1251</v>
      </c>
      <c r="AL21" s="127" t="s">
        <v>1251</v>
      </c>
      <c r="AM21" s="127" t="s">
        <v>1251</v>
      </c>
      <c r="AN21" s="127" t="s">
        <v>1251</v>
      </c>
      <c r="AO21" s="127" t="s">
        <v>1251</v>
      </c>
      <c r="AP21" s="127" t="s">
        <v>1251</v>
      </c>
      <c r="AQ21" s="127" t="s">
        <v>1251</v>
      </c>
      <c r="AR21" s="127" t="s">
        <v>1251</v>
      </c>
      <c r="AS21" s="127" t="s">
        <v>1251</v>
      </c>
      <c r="AT21" s="78" t="s">
        <v>1251</v>
      </c>
      <c r="AV21" s="72" t="s">
        <v>1256</v>
      </c>
      <c r="AW21" s="127" t="s">
        <v>1251</v>
      </c>
      <c r="AX21" s="127" t="s">
        <v>1251</v>
      </c>
      <c r="AY21" s="127" t="s">
        <v>1251</v>
      </c>
      <c r="AZ21" s="127" t="s">
        <v>1251</v>
      </c>
      <c r="BA21" s="127" t="s">
        <v>1251</v>
      </c>
      <c r="BB21" s="127" t="s">
        <v>1251</v>
      </c>
      <c r="BC21" s="127" t="s">
        <v>1251</v>
      </c>
      <c r="BD21" s="127" t="s">
        <v>1251</v>
      </c>
      <c r="BE21" s="127" t="s">
        <v>1251</v>
      </c>
      <c r="BF21" s="127" t="s">
        <v>1251</v>
      </c>
      <c r="BG21" s="102">
        <v>10308.9</v>
      </c>
      <c r="BH21" s="127" t="s">
        <v>1251</v>
      </c>
      <c r="BI21" s="102">
        <v>8130</v>
      </c>
      <c r="BJ21" s="127" t="s">
        <v>1251</v>
      </c>
      <c r="BK21" s="102">
        <v>9420</v>
      </c>
      <c r="BL21" s="102">
        <v>18000</v>
      </c>
      <c r="BM21" s="127" t="s">
        <v>1251</v>
      </c>
      <c r="BN21" s="127" t="s">
        <v>1251</v>
      </c>
      <c r="BO21" s="102">
        <v>9000</v>
      </c>
      <c r="BP21" s="102">
        <v>6000</v>
      </c>
      <c r="BQ21" s="127" t="s">
        <v>1251</v>
      </c>
      <c r="BR21" s="127" t="s">
        <v>1251</v>
      </c>
      <c r="BS21" s="102">
        <v>12000</v>
      </c>
      <c r="BT21" s="127" t="s">
        <v>1251</v>
      </c>
      <c r="BU21" s="127" t="s">
        <v>1251</v>
      </c>
      <c r="BV21" s="134">
        <v>12000</v>
      </c>
      <c r="BW21" s="127" t="s">
        <v>1251</v>
      </c>
      <c r="BX21" s="127" t="s">
        <v>1251</v>
      </c>
      <c r="BY21" s="127" t="s">
        <v>1251</v>
      </c>
      <c r="BZ21" s="127" t="s">
        <v>1251</v>
      </c>
      <c r="CA21" s="127" t="s">
        <v>1251</v>
      </c>
      <c r="CB21" s="127" t="s">
        <v>1251</v>
      </c>
      <c r="CC21" s="127" t="s">
        <v>1251</v>
      </c>
      <c r="CD21" s="127" t="s">
        <v>1251</v>
      </c>
      <c r="CE21" s="127" t="s">
        <v>1251</v>
      </c>
      <c r="CF21" s="127" t="s">
        <v>1251</v>
      </c>
      <c r="CG21" s="127" t="s">
        <v>1251</v>
      </c>
      <c r="CH21" s="127" t="s">
        <v>1251</v>
      </c>
      <c r="CI21" s="127" t="s">
        <v>1251</v>
      </c>
      <c r="CJ21" s="127" t="s">
        <v>1251</v>
      </c>
      <c r="CK21" s="127" t="s">
        <v>1251</v>
      </c>
      <c r="CL21" s="127" t="s">
        <v>1251</v>
      </c>
      <c r="CM21" s="127" t="s">
        <v>1251</v>
      </c>
      <c r="CN21" s="127" t="s">
        <v>1251</v>
      </c>
      <c r="CO21" s="78" t="s">
        <v>1251</v>
      </c>
      <c r="CQ21" s="72" t="s">
        <v>1256</v>
      </c>
      <c r="CR21" s="127" t="s">
        <v>1251</v>
      </c>
      <c r="CS21" s="127" t="s">
        <v>1251</v>
      </c>
      <c r="CT21" s="127" t="s">
        <v>1251</v>
      </c>
      <c r="CU21" s="127" t="s">
        <v>1251</v>
      </c>
      <c r="CV21" s="127" t="s">
        <v>1251</v>
      </c>
      <c r="CW21" s="127" t="s">
        <v>1251</v>
      </c>
      <c r="CX21" s="127" t="s">
        <v>1251</v>
      </c>
      <c r="CY21" s="127" t="s">
        <v>1251</v>
      </c>
      <c r="CZ21" s="127" t="s">
        <v>1251</v>
      </c>
      <c r="DA21" s="127" t="s">
        <v>1251</v>
      </c>
      <c r="DB21" s="133">
        <v>7500</v>
      </c>
      <c r="DC21" s="127" t="s">
        <v>1251</v>
      </c>
      <c r="DD21" s="102">
        <v>8445</v>
      </c>
      <c r="DE21" s="127" t="s">
        <v>1251</v>
      </c>
      <c r="DF21" s="133">
        <v>9390</v>
      </c>
      <c r="DG21" s="133">
        <v>10500</v>
      </c>
      <c r="DH21" s="143" t="s">
        <v>1251</v>
      </c>
      <c r="DI21" s="127" t="s">
        <v>1251</v>
      </c>
      <c r="DJ21" s="102">
        <v>8250</v>
      </c>
      <c r="DK21" s="102">
        <v>9390</v>
      </c>
      <c r="DL21" s="127" t="s">
        <v>1251</v>
      </c>
      <c r="DM21" s="127" t="s">
        <v>1251</v>
      </c>
      <c r="DN21" s="102">
        <v>10500</v>
      </c>
      <c r="DO21" s="127" t="s">
        <v>1251</v>
      </c>
      <c r="DP21" s="127" t="s">
        <v>1251</v>
      </c>
      <c r="DQ21" s="102">
        <v>15000</v>
      </c>
      <c r="DR21" s="127" t="s">
        <v>1251</v>
      </c>
      <c r="DS21" s="127" t="s">
        <v>1251</v>
      </c>
      <c r="DT21" s="135" t="s">
        <v>1251</v>
      </c>
      <c r="DU21" s="135" t="s">
        <v>1251</v>
      </c>
      <c r="DV21" s="135" t="s">
        <v>1251</v>
      </c>
      <c r="DW21" s="135" t="s">
        <v>1251</v>
      </c>
      <c r="DX21" s="135" t="s">
        <v>1251</v>
      </c>
      <c r="DY21" s="127" t="s">
        <v>1251</v>
      </c>
      <c r="DZ21" s="127" t="s">
        <v>1251</v>
      </c>
      <c r="EA21" s="127" t="s">
        <v>1251</v>
      </c>
      <c r="EB21" s="127" t="s">
        <v>1251</v>
      </c>
      <c r="EC21" s="127" t="s">
        <v>1251</v>
      </c>
      <c r="ED21" s="127" t="s">
        <v>1251</v>
      </c>
      <c r="EE21" s="127" t="s">
        <v>1251</v>
      </c>
      <c r="EF21" s="127" t="s">
        <v>1251</v>
      </c>
      <c r="EG21" s="127" t="s">
        <v>1251</v>
      </c>
      <c r="EH21" s="127" t="s">
        <v>1251</v>
      </c>
      <c r="EI21" s="127" t="s">
        <v>1251</v>
      </c>
      <c r="EJ21" s="78" t="s">
        <v>1251</v>
      </c>
      <c r="EL21" s="72" t="s">
        <v>1256</v>
      </c>
      <c r="EM21" s="127" t="s">
        <v>1251</v>
      </c>
      <c r="EN21" s="127" t="s">
        <v>1251</v>
      </c>
      <c r="EO21" s="127" t="s">
        <v>1251</v>
      </c>
      <c r="EP21" s="127" t="s">
        <v>1251</v>
      </c>
      <c r="EQ21" s="127" t="s">
        <v>1251</v>
      </c>
      <c r="ER21" s="127" t="s">
        <v>1251</v>
      </c>
      <c r="ES21" s="127" t="s">
        <v>1251</v>
      </c>
      <c r="ET21" s="127" t="s">
        <v>1251</v>
      </c>
      <c r="EU21" s="127" t="s">
        <v>1251</v>
      </c>
      <c r="EV21" s="127" t="s">
        <v>1251</v>
      </c>
      <c r="EW21" s="133">
        <v>7349.9400000000005</v>
      </c>
      <c r="EX21" s="127" t="s">
        <v>1251</v>
      </c>
      <c r="EY21" s="102">
        <v>10800</v>
      </c>
      <c r="EZ21" s="127" t="s">
        <v>1251</v>
      </c>
      <c r="FA21" s="133">
        <v>12888</v>
      </c>
      <c r="FB21" s="133">
        <v>12600</v>
      </c>
      <c r="FC21" s="143" t="s">
        <v>1251</v>
      </c>
      <c r="FD21" s="127" t="s">
        <v>1251</v>
      </c>
      <c r="FE21" s="102">
        <v>11268</v>
      </c>
      <c r="FF21" s="102">
        <v>9000</v>
      </c>
      <c r="FG21" s="127" t="s">
        <v>1251</v>
      </c>
      <c r="FH21" s="127" t="s">
        <v>1251</v>
      </c>
      <c r="FI21" s="102">
        <v>14400</v>
      </c>
      <c r="FJ21" s="127" t="s">
        <v>1251</v>
      </c>
      <c r="FK21" s="127" t="s">
        <v>1251</v>
      </c>
      <c r="FL21" s="102">
        <v>9000</v>
      </c>
      <c r="FM21" s="127" t="s">
        <v>1251</v>
      </c>
      <c r="FN21" s="127" t="s">
        <v>1251</v>
      </c>
      <c r="FO21" s="135" t="s">
        <v>1251</v>
      </c>
      <c r="FP21" s="135" t="s">
        <v>1251</v>
      </c>
      <c r="FQ21" s="135" t="s">
        <v>1251</v>
      </c>
      <c r="FR21" s="135" t="s">
        <v>1251</v>
      </c>
      <c r="FS21" s="135" t="s">
        <v>1251</v>
      </c>
      <c r="FT21" s="127" t="s">
        <v>1251</v>
      </c>
      <c r="FU21" s="127" t="s">
        <v>1251</v>
      </c>
      <c r="FV21" s="127" t="s">
        <v>1251</v>
      </c>
      <c r="FW21" s="127" t="s">
        <v>1251</v>
      </c>
      <c r="FX21" s="127" t="s">
        <v>1251</v>
      </c>
      <c r="FY21" s="127" t="s">
        <v>1251</v>
      </c>
      <c r="FZ21" s="127" t="s">
        <v>1251</v>
      </c>
      <c r="GA21" s="127" t="s">
        <v>1251</v>
      </c>
      <c r="GB21" s="127" t="s">
        <v>1251</v>
      </c>
      <c r="GC21" s="127" t="s">
        <v>1251</v>
      </c>
      <c r="GD21" s="127" t="s">
        <v>1251</v>
      </c>
      <c r="GE21" s="78" t="s">
        <v>1251</v>
      </c>
      <c r="GG21" s="72" t="s">
        <v>1256</v>
      </c>
      <c r="GH21" s="127" t="s">
        <v>1251</v>
      </c>
      <c r="GI21" s="127" t="s">
        <v>1251</v>
      </c>
      <c r="GJ21" s="127" t="s">
        <v>1251</v>
      </c>
      <c r="GK21" s="127" t="s">
        <v>1251</v>
      </c>
      <c r="GL21" s="127" t="s">
        <v>1251</v>
      </c>
      <c r="GM21" s="127" t="s">
        <v>1251</v>
      </c>
      <c r="GN21" s="127" t="s">
        <v>1251</v>
      </c>
      <c r="GO21" s="127" t="s">
        <v>1251</v>
      </c>
      <c r="GP21" s="127" t="s">
        <v>1251</v>
      </c>
      <c r="GQ21" s="127" t="s">
        <v>1251</v>
      </c>
      <c r="GR21" s="133">
        <v>4295.3999999999996</v>
      </c>
      <c r="GS21" s="127" t="s">
        <v>1251</v>
      </c>
      <c r="GT21" s="102">
        <v>4640</v>
      </c>
      <c r="GU21" s="127" t="s">
        <v>1251</v>
      </c>
      <c r="GV21" s="133">
        <v>5000</v>
      </c>
      <c r="GW21" s="133">
        <v>12000</v>
      </c>
      <c r="GX21" s="143" t="s">
        <v>1251</v>
      </c>
      <c r="GY21" s="127" t="s">
        <v>1251</v>
      </c>
      <c r="GZ21" s="102">
        <v>7520</v>
      </c>
      <c r="HA21" s="102">
        <v>7520</v>
      </c>
      <c r="HB21" s="127" t="s">
        <v>1251</v>
      </c>
      <c r="HC21" s="127" t="s">
        <v>1251</v>
      </c>
      <c r="HD21" s="102">
        <v>4000</v>
      </c>
      <c r="HE21" s="127" t="s">
        <v>1251</v>
      </c>
      <c r="HF21" s="127" t="s">
        <v>1251</v>
      </c>
      <c r="HG21" s="102">
        <v>8000</v>
      </c>
      <c r="HH21" s="127" t="s">
        <v>1251</v>
      </c>
      <c r="HI21" s="127" t="s">
        <v>1251</v>
      </c>
      <c r="HJ21" s="135" t="s">
        <v>1251</v>
      </c>
      <c r="HK21" s="135" t="s">
        <v>1251</v>
      </c>
      <c r="HL21" s="135" t="s">
        <v>1251</v>
      </c>
      <c r="HM21" s="135" t="s">
        <v>1251</v>
      </c>
      <c r="HN21" s="135" t="s">
        <v>1251</v>
      </c>
      <c r="HO21" s="127" t="s">
        <v>1251</v>
      </c>
      <c r="HP21" s="127" t="s">
        <v>1251</v>
      </c>
      <c r="HQ21" s="127" t="s">
        <v>1251</v>
      </c>
      <c r="HR21" s="127" t="s">
        <v>1251</v>
      </c>
      <c r="HS21" s="127" t="s">
        <v>1251</v>
      </c>
      <c r="HT21" s="127" t="s">
        <v>1251</v>
      </c>
      <c r="HU21" s="127" t="s">
        <v>1251</v>
      </c>
      <c r="HV21" s="127" t="s">
        <v>1251</v>
      </c>
      <c r="HW21" s="127" t="s">
        <v>1251</v>
      </c>
      <c r="HX21" s="127" t="s">
        <v>1251</v>
      </c>
      <c r="HY21" s="127" t="s">
        <v>1251</v>
      </c>
      <c r="HZ21" s="78" t="s">
        <v>1251</v>
      </c>
    </row>
    <row r="22" spans="1:234" x14ac:dyDescent="0.3">
      <c r="A22" s="72" t="s">
        <v>1097</v>
      </c>
      <c r="B22" s="127" t="s">
        <v>1251</v>
      </c>
      <c r="C22" s="127" t="s">
        <v>1251</v>
      </c>
      <c r="D22" s="127" t="s">
        <v>1251</v>
      </c>
      <c r="E22" s="127" t="s">
        <v>1251</v>
      </c>
      <c r="F22" s="127" t="s">
        <v>1251</v>
      </c>
      <c r="G22" s="127" t="s">
        <v>1251</v>
      </c>
      <c r="H22" s="127" t="s">
        <v>1251</v>
      </c>
      <c r="I22" s="127" t="s">
        <v>1251</v>
      </c>
      <c r="J22" s="127" t="s">
        <v>1251</v>
      </c>
      <c r="K22" s="127" t="s">
        <v>1251</v>
      </c>
      <c r="L22" s="127" t="s">
        <v>1251</v>
      </c>
      <c r="M22" s="127" t="s">
        <v>1251</v>
      </c>
      <c r="N22" s="127" t="s">
        <v>1251</v>
      </c>
      <c r="O22" s="127" t="s">
        <v>1251</v>
      </c>
      <c r="P22" s="127" t="s">
        <v>1251</v>
      </c>
      <c r="Q22" s="127" t="s">
        <v>1251</v>
      </c>
      <c r="R22" s="127" t="s">
        <v>1251</v>
      </c>
      <c r="S22" s="127" t="s">
        <v>1251</v>
      </c>
      <c r="T22" s="127" t="s">
        <v>1251</v>
      </c>
      <c r="U22" s="129">
        <v>5142.8571428571431</v>
      </c>
      <c r="V22" s="127" t="s">
        <v>1251</v>
      </c>
      <c r="W22" s="129">
        <v>4011.4285714285716</v>
      </c>
      <c r="X22" s="131">
        <v>4800</v>
      </c>
      <c r="Y22" s="129">
        <v>5417.1428571428569</v>
      </c>
      <c r="Z22" s="129">
        <v>6857.1428571428569</v>
      </c>
      <c r="AA22" s="129">
        <v>8108.5714285714284</v>
      </c>
      <c r="AB22" s="127" t="s">
        <v>1251</v>
      </c>
      <c r="AC22" s="129">
        <v>7371.4285714285716</v>
      </c>
      <c r="AD22" s="128">
        <v>6857.1428571428569</v>
      </c>
      <c r="AE22" s="129">
        <v>6857.1428571428569</v>
      </c>
      <c r="AF22" s="102">
        <v>6857.1428571428569</v>
      </c>
      <c r="AG22" s="129">
        <v>6857.1428571428569</v>
      </c>
      <c r="AH22" s="129">
        <v>6857.1428571428569</v>
      </c>
      <c r="AI22" s="127" t="s">
        <v>1251</v>
      </c>
      <c r="AJ22" s="127" t="s">
        <v>1251</v>
      </c>
      <c r="AK22" s="129">
        <v>6428.5714285714284</v>
      </c>
      <c r="AL22" s="129">
        <v>6857.1428571428569</v>
      </c>
      <c r="AM22" s="129">
        <v>7714.2857142857147</v>
      </c>
      <c r="AN22" s="128">
        <v>7028.5714285714284</v>
      </c>
      <c r="AO22" s="128">
        <v>7200</v>
      </c>
      <c r="AP22" s="128">
        <v>7028.5714285714284</v>
      </c>
      <c r="AQ22" s="128">
        <v>6857.1428571428569</v>
      </c>
      <c r="AR22" s="129">
        <v>6857.1428571428569</v>
      </c>
      <c r="AS22" s="129">
        <v>6857.1428571428569</v>
      </c>
      <c r="AT22" s="129">
        <v>6857.1428571428569</v>
      </c>
      <c r="AV22" s="72" t="s">
        <v>1097</v>
      </c>
      <c r="AW22" s="127" t="s">
        <v>1251</v>
      </c>
      <c r="AX22" s="127" t="s">
        <v>1251</v>
      </c>
      <c r="AY22" s="127" t="s">
        <v>1251</v>
      </c>
      <c r="AZ22" s="127" t="s">
        <v>1251</v>
      </c>
      <c r="BA22" s="127" t="s">
        <v>1251</v>
      </c>
      <c r="BB22" s="127" t="s">
        <v>1251</v>
      </c>
      <c r="BC22" s="127" t="s">
        <v>1251</v>
      </c>
      <c r="BD22" s="127" t="s">
        <v>1251</v>
      </c>
      <c r="BE22" s="127" t="s">
        <v>1251</v>
      </c>
      <c r="BF22" s="127" t="s">
        <v>1251</v>
      </c>
      <c r="BG22" s="127" t="s">
        <v>1251</v>
      </c>
      <c r="BH22" s="127" t="s">
        <v>1251</v>
      </c>
      <c r="BI22" s="127" t="s">
        <v>1251</v>
      </c>
      <c r="BJ22" s="127" t="s">
        <v>1251</v>
      </c>
      <c r="BK22" s="127" t="s">
        <v>1251</v>
      </c>
      <c r="BL22" s="127" t="s">
        <v>1251</v>
      </c>
      <c r="BM22" s="127" t="s">
        <v>1251</v>
      </c>
      <c r="BN22" s="127" t="s">
        <v>1251</v>
      </c>
      <c r="BO22" s="127" t="s">
        <v>1251</v>
      </c>
      <c r="BP22" s="102">
        <v>15000</v>
      </c>
      <c r="BQ22" s="127" t="s">
        <v>1251</v>
      </c>
      <c r="BR22" s="102">
        <v>9000</v>
      </c>
      <c r="BS22" s="102">
        <v>9750</v>
      </c>
      <c r="BT22" s="102">
        <v>9000</v>
      </c>
      <c r="BU22" s="102">
        <v>9000</v>
      </c>
      <c r="BV22" s="134">
        <v>12000</v>
      </c>
      <c r="BW22" s="127" t="s">
        <v>1251</v>
      </c>
      <c r="BX22" s="102">
        <v>11280</v>
      </c>
      <c r="BY22" s="102">
        <v>20250</v>
      </c>
      <c r="BZ22" s="102">
        <v>10500</v>
      </c>
      <c r="CA22" s="102">
        <v>10500</v>
      </c>
      <c r="CB22" s="102">
        <v>10500</v>
      </c>
      <c r="CC22" s="102">
        <v>10500</v>
      </c>
      <c r="CD22" s="127" t="s">
        <v>1251</v>
      </c>
      <c r="CE22" s="127" t="s">
        <v>1251</v>
      </c>
      <c r="CF22" s="102">
        <v>15000</v>
      </c>
      <c r="CG22" s="102">
        <v>10200</v>
      </c>
      <c r="CH22" s="102">
        <v>10200</v>
      </c>
      <c r="CI22" s="102">
        <v>15000</v>
      </c>
      <c r="CJ22" s="102">
        <v>15000</v>
      </c>
      <c r="CK22" s="128">
        <v>8250</v>
      </c>
      <c r="CL22" s="102">
        <v>15000</v>
      </c>
      <c r="CM22" s="102">
        <v>9000</v>
      </c>
      <c r="CN22" s="102">
        <v>9000</v>
      </c>
      <c r="CO22" s="20">
        <v>9000</v>
      </c>
      <c r="CQ22" s="72" t="s">
        <v>1097</v>
      </c>
      <c r="CR22" s="127" t="s">
        <v>1251</v>
      </c>
      <c r="CS22" s="127" t="s">
        <v>1251</v>
      </c>
      <c r="CT22" s="127" t="s">
        <v>1251</v>
      </c>
      <c r="CU22" s="127" t="s">
        <v>1251</v>
      </c>
      <c r="CV22" s="127" t="s">
        <v>1251</v>
      </c>
      <c r="CW22" s="127" t="s">
        <v>1251</v>
      </c>
      <c r="CX22" s="127" t="s">
        <v>1251</v>
      </c>
      <c r="CY22" s="127" t="s">
        <v>1251</v>
      </c>
      <c r="CZ22" s="127" t="s">
        <v>1251</v>
      </c>
      <c r="DA22" s="127" t="s">
        <v>1251</v>
      </c>
      <c r="DB22" s="127" t="s">
        <v>1251</v>
      </c>
      <c r="DC22" s="127" t="s">
        <v>1251</v>
      </c>
      <c r="DD22" s="127" t="s">
        <v>1251</v>
      </c>
      <c r="DE22" s="127" t="s">
        <v>1251</v>
      </c>
      <c r="DF22" s="127" t="s">
        <v>1251</v>
      </c>
      <c r="DG22" s="127" t="s">
        <v>1251</v>
      </c>
      <c r="DH22" s="127" t="s">
        <v>1251</v>
      </c>
      <c r="DI22" s="127" t="s">
        <v>1251</v>
      </c>
      <c r="DJ22" s="127" t="s">
        <v>1251</v>
      </c>
      <c r="DK22" s="102">
        <v>15000</v>
      </c>
      <c r="DL22" s="127" t="s">
        <v>1251</v>
      </c>
      <c r="DM22" s="102">
        <v>15000</v>
      </c>
      <c r="DN22" s="102">
        <v>15000</v>
      </c>
      <c r="DO22" s="102">
        <v>13875</v>
      </c>
      <c r="DP22" s="102">
        <v>13500</v>
      </c>
      <c r="DQ22" s="102">
        <v>13500</v>
      </c>
      <c r="DR22" s="127" t="s">
        <v>1251</v>
      </c>
      <c r="DS22" s="102">
        <v>13875</v>
      </c>
      <c r="DT22" s="139">
        <v>13500</v>
      </c>
      <c r="DU22" s="102">
        <v>13500</v>
      </c>
      <c r="DV22" s="102">
        <v>13500</v>
      </c>
      <c r="DW22" s="102">
        <v>13500</v>
      </c>
      <c r="DX22" s="102">
        <v>13500</v>
      </c>
      <c r="DY22" s="127" t="s">
        <v>1251</v>
      </c>
      <c r="DZ22" s="127" t="s">
        <v>1251</v>
      </c>
      <c r="EA22" s="102">
        <v>15000</v>
      </c>
      <c r="EB22" s="102">
        <v>15000</v>
      </c>
      <c r="EC22" s="102">
        <v>15000</v>
      </c>
      <c r="ED22" s="102">
        <v>18750</v>
      </c>
      <c r="EE22" s="102">
        <v>18750</v>
      </c>
      <c r="EF22" s="102">
        <v>18750</v>
      </c>
      <c r="EG22" s="102">
        <v>18750</v>
      </c>
      <c r="EH22" s="102">
        <v>15000</v>
      </c>
      <c r="EI22" s="102">
        <v>15000</v>
      </c>
      <c r="EJ22" s="20">
        <v>15000</v>
      </c>
      <c r="EL22" s="72" t="s">
        <v>1097</v>
      </c>
      <c r="EM22" s="127" t="s">
        <v>1251</v>
      </c>
      <c r="EN22" s="127" t="s">
        <v>1251</v>
      </c>
      <c r="EO22" s="127" t="s">
        <v>1251</v>
      </c>
      <c r="EP22" s="127" t="s">
        <v>1251</v>
      </c>
      <c r="EQ22" s="127" t="s">
        <v>1251</v>
      </c>
      <c r="ER22" s="127" t="s">
        <v>1251</v>
      </c>
      <c r="ES22" s="127" t="s">
        <v>1251</v>
      </c>
      <c r="ET22" s="127" t="s">
        <v>1251</v>
      </c>
      <c r="EU22" s="127" t="s">
        <v>1251</v>
      </c>
      <c r="EV22" s="127" t="s">
        <v>1251</v>
      </c>
      <c r="EW22" s="127" t="s">
        <v>1251</v>
      </c>
      <c r="EX22" s="127" t="s">
        <v>1251</v>
      </c>
      <c r="EY22" s="127" t="s">
        <v>1251</v>
      </c>
      <c r="EZ22" s="127" t="s">
        <v>1251</v>
      </c>
      <c r="FA22" s="127" t="s">
        <v>1251</v>
      </c>
      <c r="FB22" s="127" t="s">
        <v>1251</v>
      </c>
      <c r="FC22" s="127" t="s">
        <v>1251</v>
      </c>
      <c r="FD22" s="127" t="s">
        <v>1251</v>
      </c>
      <c r="FE22" s="127" t="s">
        <v>1251</v>
      </c>
      <c r="FF22" s="102">
        <v>9000</v>
      </c>
      <c r="FG22" s="127" t="s">
        <v>1251</v>
      </c>
      <c r="FH22" s="102">
        <v>3240</v>
      </c>
      <c r="FI22" s="102">
        <v>4500</v>
      </c>
      <c r="FJ22" s="102">
        <v>4500</v>
      </c>
      <c r="FK22" s="102">
        <v>4500</v>
      </c>
      <c r="FL22" s="102">
        <v>4500</v>
      </c>
      <c r="FM22" s="127" t="s">
        <v>1251</v>
      </c>
      <c r="FN22" s="102">
        <v>4500</v>
      </c>
      <c r="FO22" s="139">
        <v>5184</v>
      </c>
      <c r="FP22" s="102">
        <v>4950</v>
      </c>
      <c r="FQ22" s="102">
        <v>5400</v>
      </c>
      <c r="FR22" s="102">
        <v>5400</v>
      </c>
      <c r="FS22" s="102">
        <v>5400</v>
      </c>
      <c r="FT22" s="127" t="s">
        <v>1251</v>
      </c>
      <c r="FU22" s="127" t="s">
        <v>1251</v>
      </c>
      <c r="FV22" s="102">
        <v>7200</v>
      </c>
      <c r="FW22" s="102">
        <v>6840</v>
      </c>
      <c r="FX22" s="128">
        <v>9900</v>
      </c>
      <c r="FY22" s="102">
        <v>7200</v>
      </c>
      <c r="FZ22" s="102">
        <v>7200</v>
      </c>
      <c r="GA22" s="128">
        <v>14400</v>
      </c>
      <c r="GB22" s="128">
        <v>10800</v>
      </c>
      <c r="GC22" s="129">
        <v>12150</v>
      </c>
      <c r="GD22" s="129">
        <v>13500</v>
      </c>
      <c r="GE22" s="20">
        <v>7200</v>
      </c>
      <c r="GG22" s="72" t="s">
        <v>1097</v>
      </c>
      <c r="GH22" s="127" t="s">
        <v>1251</v>
      </c>
      <c r="GI22" s="127" t="s">
        <v>1251</v>
      </c>
      <c r="GJ22" s="127" t="s">
        <v>1251</v>
      </c>
      <c r="GK22" s="127" t="s">
        <v>1251</v>
      </c>
      <c r="GL22" s="127" t="s">
        <v>1251</v>
      </c>
      <c r="GM22" s="127" t="s">
        <v>1251</v>
      </c>
      <c r="GN22" s="127" t="s">
        <v>1251</v>
      </c>
      <c r="GO22" s="127" t="s">
        <v>1251</v>
      </c>
      <c r="GP22" s="127" t="s">
        <v>1251</v>
      </c>
      <c r="GQ22" s="127" t="s">
        <v>1251</v>
      </c>
      <c r="GR22" s="127" t="s">
        <v>1251</v>
      </c>
      <c r="GS22" s="127" t="s">
        <v>1251</v>
      </c>
      <c r="GT22" s="127" t="s">
        <v>1251</v>
      </c>
      <c r="GU22" s="127" t="s">
        <v>1251</v>
      </c>
      <c r="GV22" s="127" t="s">
        <v>1251</v>
      </c>
      <c r="GW22" s="127" t="s">
        <v>1251</v>
      </c>
      <c r="GX22" s="127" t="s">
        <v>1251</v>
      </c>
      <c r="GY22" s="127" t="s">
        <v>1251</v>
      </c>
      <c r="GZ22" s="127" t="s">
        <v>1251</v>
      </c>
      <c r="HA22" s="102">
        <v>6000</v>
      </c>
      <c r="HB22" s="127" t="s">
        <v>1251</v>
      </c>
      <c r="HC22" s="102">
        <v>4000</v>
      </c>
      <c r="HD22" s="102">
        <v>2400</v>
      </c>
      <c r="HE22" s="102">
        <v>1440</v>
      </c>
      <c r="HF22" s="102">
        <v>1520</v>
      </c>
      <c r="HG22" s="102">
        <v>1520</v>
      </c>
      <c r="HH22" s="127" t="s">
        <v>1251</v>
      </c>
      <c r="HI22" s="102">
        <v>1520</v>
      </c>
      <c r="HJ22" s="139">
        <v>1520</v>
      </c>
      <c r="HK22" s="102">
        <v>1520</v>
      </c>
      <c r="HL22" s="102">
        <v>1360</v>
      </c>
      <c r="HM22" s="102">
        <v>1440</v>
      </c>
      <c r="HN22" s="102">
        <v>1440</v>
      </c>
      <c r="HO22" s="127" t="s">
        <v>1251</v>
      </c>
      <c r="HP22" s="127" t="s">
        <v>1251</v>
      </c>
      <c r="HQ22" s="129">
        <v>5850</v>
      </c>
      <c r="HR22" s="129">
        <v>4520</v>
      </c>
      <c r="HS22" s="129">
        <v>5120</v>
      </c>
      <c r="HT22" s="129">
        <v>6000</v>
      </c>
      <c r="HU22" s="102">
        <v>4000</v>
      </c>
      <c r="HV22" s="102">
        <v>4000</v>
      </c>
      <c r="HW22" s="102">
        <v>4000</v>
      </c>
      <c r="HX22" s="129">
        <v>5400</v>
      </c>
      <c r="HY22" s="129">
        <v>4800</v>
      </c>
      <c r="HZ22" s="129">
        <v>4000</v>
      </c>
    </row>
    <row r="23" spans="1:234" x14ac:dyDescent="0.3">
      <c r="A23" s="8" t="s">
        <v>1098</v>
      </c>
      <c r="B23" s="131">
        <v>16285.714285714286</v>
      </c>
      <c r="C23" s="128">
        <v>21714.285714285714</v>
      </c>
      <c r="D23" s="128">
        <v>15634.285714285714</v>
      </c>
      <c r="E23" s="131">
        <v>16285.714285714286</v>
      </c>
      <c r="F23" s="131">
        <v>21714.285714285714</v>
      </c>
      <c r="G23" s="131">
        <v>21714.285714285714</v>
      </c>
      <c r="H23" s="127" t="s">
        <v>1251</v>
      </c>
      <c r="I23" s="127" t="s">
        <v>1251</v>
      </c>
      <c r="J23" s="131">
        <v>1714.2857142857142</v>
      </c>
      <c r="K23" s="131">
        <v>3428.5714285714284</v>
      </c>
      <c r="L23" s="131">
        <v>1714.2857142857142</v>
      </c>
      <c r="M23" s="131">
        <v>3428.5714285714284</v>
      </c>
      <c r="N23" s="127" t="s">
        <v>1251</v>
      </c>
      <c r="O23" s="131">
        <v>6857.1428571428569</v>
      </c>
      <c r="P23" s="127" t="s">
        <v>1251</v>
      </c>
      <c r="Q23" s="131">
        <v>6857.1428571428569</v>
      </c>
      <c r="R23" s="131">
        <v>6857.1428571428569</v>
      </c>
      <c r="S23" s="131">
        <v>6857.1428571428596</v>
      </c>
      <c r="T23" s="131">
        <v>5142.8571428571431</v>
      </c>
      <c r="U23" s="131">
        <v>5142.8571428571431</v>
      </c>
      <c r="V23" s="131">
        <v>6857.1428571428569</v>
      </c>
      <c r="W23" s="131">
        <v>5142.8571428571431</v>
      </c>
      <c r="X23" s="131">
        <v>5142.8571428571431</v>
      </c>
      <c r="Y23" s="131">
        <v>5142.8571428571431</v>
      </c>
      <c r="Z23" s="102">
        <v>5142.8571428571431</v>
      </c>
      <c r="AA23" s="102">
        <v>5142.8571428571431</v>
      </c>
      <c r="AB23" s="102">
        <v>6857.1428571428569</v>
      </c>
      <c r="AC23" s="102">
        <v>6857.1428571428569</v>
      </c>
      <c r="AD23" s="102">
        <v>6857.1428571428569</v>
      </c>
      <c r="AE23" s="102">
        <v>3428.5714285714284</v>
      </c>
      <c r="AF23" s="102">
        <v>5142.8571428571431</v>
      </c>
      <c r="AG23" s="102">
        <v>3428.5714285714284</v>
      </c>
      <c r="AH23" s="102">
        <v>3428.5714285714284</v>
      </c>
      <c r="AI23" s="102">
        <v>3428.5714285714284</v>
      </c>
      <c r="AJ23" s="102">
        <v>3428.5714285714284</v>
      </c>
      <c r="AK23" s="102">
        <v>3428.5714285714284</v>
      </c>
      <c r="AL23" s="102">
        <v>3428.5714285714284</v>
      </c>
      <c r="AM23" s="102">
        <v>3428.5714285714284</v>
      </c>
      <c r="AN23" s="102">
        <v>3428.5714285714284</v>
      </c>
      <c r="AO23" s="102">
        <v>7200</v>
      </c>
      <c r="AP23" s="102">
        <v>3428.5714285714284</v>
      </c>
      <c r="AQ23" s="102">
        <v>3428.5714285714284</v>
      </c>
      <c r="AR23" s="102">
        <v>6857.1428571428569</v>
      </c>
      <c r="AS23" s="102">
        <v>5142.8571428571431</v>
      </c>
      <c r="AT23" s="20">
        <v>6857.1428571428569</v>
      </c>
      <c r="AV23" s="8" t="s">
        <v>1098</v>
      </c>
      <c r="AW23" s="102">
        <v>12000</v>
      </c>
      <c r="AX23" s="102">
        <v>6000</v>
      </c>
      <c r="AY23" s="102">
        <v>12000</v>
      </c>
      <c r="AZ23" s="102">
        <v>15000</v>
      </c>
      <c r="BA23" s="102">
        <v>6000</v>
      </c>
      <c r="BB23" s="102">
        <v>12000</v>
      </c>
      <c r="BC23" s="127" t="s">
        <v>1251</v>
      </c>
      <c r="BD23" s="127" t="s">
        <v>1251</v>
      </c>
      <c r="BE23" s="102">
        <v>3000</v>
      </c>
      <c r="BF23" s="102">
        <v>6000</v>
      </c>
      <c r="BG23" s="102">
        <v>3000</v>
      </c>
      <c r="BH23" s="102">
        <v>3000</v>
      </c>
      <c r="BI23" s="127" t="s">
        <v>1251</v>
      </c>
      <c r="BJ23" s="102">
        <v>12000</v>
      </c>
      <c r="BK23" s="127" t="s">
        <v>1251</v>
      </c>
      <c r="BL23" s="102">
        <v>12000</v>
      </c>
      <c r="BM23" s="102">
        <v>12000</v>
      </c>
      <c r="BN23" s="102">
        <v>9000</v>
      </c>
      <c r="BO23" s="102">
        <v>9000</v>
      </c>
      <c r="BP23" s="102">
        <v>12000</v>
      </c>
      <c r="BQ23" s="102">
        <v>12000</v>
      </c>
      <c r="BR23" s="102">
        <v>9000</v>
      </c>
      <c r="BS23" s="102">
        <v>6000</v>
      </c>
      <c r="BT23" s="102">
        <v>6000</v>
      </c>
      <c r="BU23" s="102">
        <v>12000</v>
      </c>
      <c r="BV23" s="102">
        <v>12000</v>
      </c>
      <c r="BW23" s="102">
        <v>12000</v>
      </c>
      <c r="BX23" s="102">
        <v>15000</v>
      </c>
      <c r="BY23" s="102">
        <v>15000</v>
      </c>
      <c r="BZ23" s="102">
        <v>6000</v>
      </c>
      <c r="CA23" s="102">
        <v>10500</v>
      </c>
      <c r="CB23" s="102">
        <v>6000</v>
      </c>
      <c r="CC23" s="102">
        <v>6000</v>
      </c>
      <c r="CD23" s="102">
        <v>6000</v>
      </c>
      <c r="CE23" s="102">
        <v>6000</v>
      </c>
      <c r="CF23" s="102">
        <v>6000</v>
      </c>
      <c r="CG23" s="102">
        <v>6000</v>
      </c>
      <c r="CH23" s="102">
        <v>6000</v>
      </c>
      <c r="CI23" s="102">
        <v>6000</v>
      </c>
      <c r="CJ23" s="102">
        <v>6000</v>
      </c>
      <c r="CK23" s="102">
        <v>6000</v>
      </c>
      <c r="CL23" s="102">
        <v>6000</v>
      </c>
      <c r="CM23" s="102">
        <v>6000</v>
      </c>
      <c r="CN23" s="102">
        <v>6000</v>
      </c>
      <c r="CO23" s="20">
        <v>6000</v>
      </c>
      <c r="CQ23" s="8" t="s">
        <v>1098</v>
      </c>
      <c r="CR23" s="131">
        <v>7800</v>
      </c>
      <c r="CS23" s="136">
        <v>5850</v>
      </c>
      <c r="CT23" s="136">
        <v>6500</v>
      </c>
      <c r="CU23" s="136">
        <v>3900</v>
      </c>
      <c r="CV23" s="136">
        <v>5200</v>
      </c>
      <c r="CW23" s="132">
        <v>7800</v>
      </c>
      <c r="CX23" s="127" t="s">
        <v>1251</v>
      </c>
      <c r="CY23" s="127" t="s">
        <v>1251</v>
      </c>
      <c r="CZ23" s="102">
        <v>7500</v>
      </c>
      <c r="DA23" s="133">
        <v>3750</v>
      </c>
      <c r="DB23" s="133">
        <v>3000</v>
      </c>
      <c r="DC23" s="102">
        <v>3000</v>
      </c>
      <c r="DD23" s="127" t="s">
        <v>1251</v>
      </c>
      <c r="DE23" s="102">
        <v>3750</v>
      </c>
      <c r="DF23" s="127" t="s">
        <v>1251</v>
      </c>
      <c r="DG23" s="102">
        <v>12000</v>
      </c>
      <c r="DH23" s="133">
        <v>12000</v>
      </c>
      <c r="DI23" s="102">
        <v>9000</v>
      </c>
      <c r="DJ23" s="102">
        <v>9000</v>
      </c>
      <c r="DK23" s="102">
        <v>9000</v>
      </c>
      <c r="DL23" s="102">
        <v>10500</v>
      </c>
      <c r="DM23" s="102">
        <v>9000</v>
      </c>
      <c r="DN23" s="102">
        <v>9000</v>
      </c>
      <c r="DO23" s="102">
        <v>9000</v>
      </c>
      <c r="DP23" s="102">
        <v>9000</v>
      </c>
      <c r="DQ23" s="102">
        <v>9750</v>
      </c>
      <c r="DR23" s="102">
        <v>10500</v>
      </c>
      <c r="DS23" s="102">
        <v>12000</v>
      </c>
      <c r="DT23" s="139">
        <v>12000</v>
      </c>
      <c r="DU23" s="102">
        <v>9000</v>
      </c>
      <c r="DV23" s="102">
        <v>8250</v>
      </c>
      <c r="DW23" s="102">
        <v>9000</v>
      </c>
      <c r="DX23" s="102">
        <v>9000</v>
      </c>
      <c r="DY23" s="102">
        <v>9000</v>
      </c>
      <c r="DZ23" s="102">
        <v>11250</v>
      </c>
      <c r="EA23" s="102">
        <v>10500</v>
      </c>
      <c r="EB23" s="102">
        <v>9000</v>
      </c>
      <c r="EC23" s="102">
        <v>9000</v>
      </c>
      <c r="ED23" s="102">
        <v>9000</v>
      </c>
      <c r="EE23" s="102">
        <v>9000</v>
      </c>
      <c r="EF23" s="102">
        <v>10500</v>
      </c>
      <c r="EG23" s="102">
        <v>10500</v>
      </c>
      <c r="EH23" s="102">
        <v>9000</v>
      </c>
      <c r="EI23" s="102">
        <v>9000</v>
      </c>
      <c r="EJ23" s="20">
        <v>9000</v>
      </c>
      <c r="EL23" s="8" t="s">
        <v>1098</v>
      </c>
      <c r="EM23" s="131">
        <v>1600</v>
      </c>
      <c r="EN23" s="136">
        <v>3200</v>
      </c>
      <c r="EO23" s="136">
        <v>3200</v>
      </c>
      <c r="EP23" s="136">
        <v>4400</v>
      </c>
      <c r="EQ23" s="136">
        <v>3200</v>
      </c>
      <c r="ER23" s="132">
        <v>3200</v>
      </c>
      <c r="ES23" s="127" t="s">
        <v>1251</v>
      </c>
      <c r="ET23" s="127" t="s">
        <v>1251</v>
      </c>
      <c r="EU23" s="102">
        <v>1800</v>
      </c>
      <c r="EV23" s="133">
        <v>1800</v>
      </c>
      <c r="EW23" s="133">
        <v>1800</v>
      </c>
      <c r="EX23" s="102">
        <v>3600</v>
      </c>
      <c r="EY23" s="127" t="s">
        <v>1251</v>
      </c>
      <c r="EZ23" s="102">
        <v>7200</v>
      </c>
      <c r="FA23" s="127" t="s">
        <v>1251</v>
      </c>
      <c r="FB23" s="102">
        <v>7200</v>
      </c>
      <c r="FC23" s="133">
        <v>7200</v>
      </c>
      <c r="FD23" s="102">
        <v>7200</v>
      </c>
      <c r="FE23" s="102">
        <v>7200</v>
      </c>
      <c r="FF23" s="102">
        <v>7200</v>
      </c>
      <c r="FG23" s="102">
        <v>7200</v>
      </c>
      <c r="FH23" s="102">
        <v>5400</v>
      </c>
      <c r="FI23" s="102">
        <v>5400</v>
      </c>
      <c r="FJ23" s="102">
        <v>5400</v>
      </c>
      <c r="FK23" s="102">
        <v>5400</v>
      </c>
      <c r="FL23" s="102">
        <v>5400</v>
      </c>
      <c r="FM23" s="102">
        <v>7200</v>
      </c>
      <c r="FN23" s="102">
        <v>9000</v>
      </c>
      <c r="FO23" s="139">
        <v>9000</v>
      </c>
      <c r="FP23" s="102">
        <v>7200</v>
      </c>
      <c r="FQ23" s="102">
        <v>10800</v>
      </c>
      <c r="FR23" s="102">
        <v>7200</v>
      </c>
      <c r="FS23" s="102">
        <v>3600</v>
      </c>
      <c r="FT23" s="102">
        <v>3600</v>
      </c>
      <c r="FU23" s="102">
        <v>7200</v>
      </c>
      <c r="FV23" s="102">
        <v>7200</v>
      </c>
      <c r="FW23" s="102">
        <v>7200</v>
      </c>
      <c r="FX23" s="102">
        <v>7200</v>
      </c>
      <c r="FY23" s="102">
        <v>7200</v>
      </c>
      <c r="FZ23" s="102">
        <v>7200</v>
      </c>
      <c r="GA23" s="102">
        <v>7200</v>
      </c>
      <c r="GB23" s="102">
        <v>9000</v>
      </c>
      <c r="GC23" s="102">
        <v>7200</v>
      </c>
      <c r="GD23" s="102">
        <v>7200</v>
      </c>
      <c r="GE23" s="20">
        <v>7200</v>
      </c>
      <c r="GG23" s="8" t="s">
        <v>1098</v>
      </c>
      <c r="GH23" s="131">
        <v>4000</v>
      </c>
      <c r="GI23" s="136">
        <v>4000</v>
      </c>
      <c r="GJ23" s="136">
        <v>4000</v>
      </c>
      <c r="GK23" s="136">
        <v>2708</v>
      </c>
      <c r="GL23" s="136">
        <v>8000</v>
      </c>
      <c r="GM23" s="132">
        <v>4000</v>
      </c>
      <c r="GN23" s="127" t="s">
        <v>1251</v>
      </c>
      <c r="GO23" s="127" t="s">
        <v>1251</v>
      </c>
      <c r="GP23" s="102">
        <v>4000</v>
      </c>
      <c r="GQ23" s="133">
        <v>4000</v>
      </c>
      <c r="GR23" s="133">
        <v>4000</v>
      </c>
      <c r="GS23" s="102">
        <v>4000</v>
      </c>
      <c r="GT23" s="127" t="s">
        <v>1251</v>
      </c>
      <c r="GU23" s="102">
        <v>8000</v>
      </c>
      <c r="GV23" s="127" t="s">
        <v>1251</v>
      </c>
      <c r="GW23" s="102">
        <v>8000</v>
      </c>
      <c r="GX23" s="133">
        <v>8000</v>
      </c>
      <c r="GY23" s="102">
        <v>4000</v>
      </c>
      <c r="GZ23" s="102">
        <v>4000</v>
      </c>
      <c r="HA23" s="102">
        <v>8000</v>
      </c>
      <c r="HB23" s="102">
        <v>8000</v>
      </c>
      <c r="HC23" s="102">
        <v>8000</v>
      </c>
      <c r="HD23" s="102">
        <v>4000</v>
      </c>
      <c r="HE23" s="102">
        <v>4000</v>
      </c>
      <c r="HF23" s="102">
        <v>6000</v>
      </c>
      <c r="HG23" s="102">
        <v>8000</v>
      </c>
      <c r="HH23" s="102">
        <v>10000</v>
      </c>
      <c r="HI23" s="102">
        <v>10000</v>
      </c>
      <c r="HJ23" s="139">
        <v>10000</v>
      </c>
      <c r="HK23" s="102">
        <v>6000</v>
      </c>
      <c r="HL23" s="102">
        <v>6000</v>
      </c>
      <c r="HM23" s="102">
        <v>4000</v>
      </c>
      <c r="HN23" s="102">
        <v>4000</v>
      </c>
      <c r="HO23" s="102">
        <v>8000</v>
      </c>
      <c r="HP23" s="102">
        <v>12000</v>
      </c>
      <c r="HQ23" s="102">
        <v>12000</v>
      </c>
      <c r="HR23" s="102">
        <v>8000</v>
      </c>
      <c r="HS23" s="102">
        <v>8000</v>
      </c>
      <c r="HT23" s="102">
        <v>8000</v>
      </c>
      <c r="HU23" s="102">
        <v>8000</v>
      </c>
      <c r="HV23" s="102">
        <v>10000</v>
      </c>
      <c r="HW23" s="102">
        <v>10000</v>
      </c>
      <c r="HX23" s="102">
        <v>8000</v>
      </c>
      <c r="HY23" s="102">
        <v>6000</v>
      </c>
      <c r="HZ23" s="20">
        <v>8000</v>
      </c>
    </row>
    <row r="24" spans="1:234" x14ac:dyDescent="0.3">
      <c r="A24" s="8" t="s">
        <v>1099</v>
      </c>
      <c r="B24" s="131">
        <v>7600</v>
      </c>
      <c r="C24" s="136">
        <v>7600</v>
      </c>
      <c r="D24" s="136">
        <v>5700</v>
      </c>
      <c r="E24" s="136">
        <v>5700</v>
      </c>
      <c r="F24" s="136">
        <v>5700</v>
      </c>
      <c r="G24" s="127" t="s">
        <v>1251</v>
      </c>
      <c r="H24" s="131">
        <v>8142.8571428571431</v>
      </c>
      <c r="I24" s="131">
        <v>5142.8571428571431</v>
      </c>
      <c r="J24" s="127" t="s">
        <v>1251</v>
      </c>
      <c r="K24" s="102">
        <v>6857.1428571428569</v>
      </c>
      <c r="L24" s="102">
        <v>5142.8571428571431</v>
      </c>
      <c r="M24" s="102">
        <v>6857.1428571428569</v>
      </c>
      <c r="N24" s="102">
        <v>5142.8571428571431</v>
      </c>
      <c r="O24" s="102">
        <v>6428.5714285714284</v>
      </c>
      <c r="P24" s="102">
        <v>5142.8571428571431</v>
      </c>
      <c r="Q24" s="102">
        <v>6000</v>
      </c>
      <c r="R24" s="127" t="s">
        <v>1251</v>
      </c>
      <c r="S24" s="129">
        <v>6857.1428571428596</v>
      </c>
      <c r="T24" s="127" t="s">
        <v>1251</v>
      </c>
      <c r="U24" s="102">
        <v>1817.1428571428571</v>
      </c>
      <c r="V24" s="127" t="s">
        <v>1251</v>
      </c>
      <c r="W24" s="127" t="s">
        <v>1251</v>
      </c>
      <c r="X24" s="127" t="s">
        <v>1251</v>
      </c>
      <c r="Y24" s="127" t="s">
        <v>1251</v>
      </c>
      <c r="Z24" s="127" t="s">
        <v>1251</v>
      </c>
      <c r="AA24" s="127" t="s">
        <v>1251</v>
      </c>
      <c r="AB24" s="127" t="s">
        <v>1251</v>
      </c>
      <c r="AC24" s="102">
        <v>6000</v>
      </c>
      <c r="AD24" s="102">
        <v>5828.5714285714284</v>
      </c>
      <c r="AE24" s="102">
        <v>6000</v>
      </c>
      <c r="AF24" s="102">
        <v>1371.4285714285713</v>
      </c>
      <c r="AG24" s="102">
        <v>1337.1428571428571</v>
      </c>
      <c r="AH24" s="129">
        <v>6857.1428571428569</v>
      </c>
      <c r="AI24" s="127" t="s">
        <v>1251</v>
      </c>
      <c r="AJ24" s="102">
        <v>1817.1428571428571</v>
      </c>
      <c r="AK24" s="102">
        <v>1817.1428571428571</v>
      </c>
      <c r="AL24" s="102">
        <v>6857.1428571428569</v>
      </c>
      <c r="AM24" s="102">
        <v>8571.4285714285706</v>
      </c>
      <c r="AN24" s="102">
        <v>3017.1428571428573</v>
      </c>
      <c r="AO24" s="102">
        <v>14400</v>
      </c>
      <c r="AP24" s="102">
        <v>4285.7142857142853</v>
      </c>
      <c r="AQ24" s="102">
        <v>5280</v>
      </c>
      <c r="AR24" s="102">
        <v>6857.1428571428569</v>
      </c>
      <c r="AS24" s="102">
        <v>6857.1428571428569</v>
      </c>
      <c r="AT24" s="20">
        <v>6857.1428571428569</v>
      </c>
      <c r="AV24" s="8" t="s">
        <v>1099</v>
      </c>
      <c r="AW24" s="102">
        <v>6000</v>
      </c>
      <c r="AX24" s="102">
        <v>4200</v>
      </c>
      <c r="AY24" s="102">
        <v>6750</v>
      </c>
      <c r="AZ24" s="102">
        <v>6000</v>
      </c>
      <c r="BA24" s="102">
        <v>4500</v>
      </c>
      <c r="BB24" s="127" t="s">
        <v>1251</v>
      </c>
      <c r="BC24" s="102">
        <v>7500</v>
      </c>
      <c r="BD24" s="102">
        <v>9000</v>
      </c>
      <c r="BE24" s="127" t="s">
        <v>1251</v>
      </c>
      <c r="BF24" s="102">
        <v>4200</v>
      </c>
      <c r="BG24" s="102">
        <v>15000</v>
      </c>
      <c r="BH24" s="102">
        <v>15000</v>
      </c>
      <c r="BI24" s="102">
        <v>15000</v>
      </c>
      <c r="BJ24" s="102">
        <v>15000</v>
      </c>
      <c r="BK24" s="102">
        <v>15000</v>
      </c>
      <c r="BL24" s="102">
        <v>15000</v>
      </c>
      <c r="BM24" s="127" t="s">
        <v>1251</v>
      </c>
      <c r="BN24" s="102">
        <v>12000</v>
      </c>
      <c r="BO24" s="127" t="s">
        <v>1251</v>
      </c>
      <c r="BP24" s="102">
        <v>4500</v>
      </c>
      <c r="BQ24" s="127" t="s">
        <v>1251</v>
      </c>
      <c r="BR24" s="127" t="s">
        <v>1251</v>
      </c>
      <c r="BS24" s="127" t="s">
        <v>1251</v>
      </c>
      <c r="BT24" s="127" t="s">
        <v>1251</v>
      </c>
      <c r="BU24" s="127" t="s">
        <v>1251</v>
      </c>
      <c r="BV24" s="127" t="s">
        <v>1251</v>
      </c>
      <c r="BW24" s="127" t="s">
        <v>1251</v>
      </c>
      <c r="BX24" s="134">
        <v>12000</v>
      </c>
      <c r="BY24" s="102">
        <v>11340</v>
      </c>
      <c r="BZ24" s="102">
        <v>10500</v>
      </c>
      <c r="CA24" s="102">
        <v>6480</v>
      </c>
      <c r="CB24" s="102">
        <v>5280</v>
      </c>
      <c r="CC24" s="129">
        <v>7500</v>
      </c>
      <c r="CD24" s="127" t="s">
        <v>1251</v>
      </c>
      <c r="CE24" s="102">
        <v>4500</v>
      </c>
      <c r="CF24" s="102">
        <v>4500</v>
      </c>
      <c r="CG24" s="102">
        <v>7500</v>
      </c>
      <c r="CH24" s="102">
        <v>9000</v>
      </c>
      <c r="CI24" s="102">
        <v>4500</v>
      </c>
      <c r="CJ24" s="102">
        <v>9000</v>
      </c>
      <c r="CK24" s="102">
        <v>10500</v>
      </c>
      <c r="CL24" s="102">
        <v>10500</v>
      </c>
      <c r="CM24" s="102">
        <v>9000</v>
      </c>
      <c r="CN24" s="102">
        <v>9000</v>
      </c>
      <c r="CO24" s="20">
        <v>4500</v>
      </c>
      <c r="CQ24" s="8" t="s">
        <v>1099</v>
      </c>
      <c r="CR24" s="131">
        <v>9100</v>
      </c>
      <c r="CS24" s="136">
        <v>13000</v>
      </c>
      <c r="CT24" s="136">
        <v>13000</v>
      </c>
      <c r="CU24" s="136">
        <v>13000</v>
      </c>
      <c r="CV24" s="136">
        <v>13000</v>
      </c>
      <c r="CW24" s="127" t="s">
        <v>1251</v>
      </c>
      <c r="CX24" s="132">
        <v>15600</v>
      </c>
      <c r="CY24" s="132">
        <v>18750</v>
      </c>
      <c r="CZ24" s="127" t="s">
        <v>1251</v>
      </c>
      <c r="DA24" s="133">
        <v>13500</v>
      </c>
      <c r="DB24" s="133">
        <v>15000</v>
      </c>
      <c r="DC24" s="102">
        <v>9000</v>
      </c>
      <c r="DD24" s="102">
        <v>15000</v>
      </c>
      <c r="DE24" s="102">
        <v>15000</v>
      </c>
      <c r="DF24" s="133">
        <v>15000</v>
      </c>
      <c r="DG24" s="102">
        <v>18000</v>
      </c>
      <c r="DH24" s="143" t="s">
        <v>1251</v>
      </c>
      <c r="DI24" s="102">
        <v>15000</v>
      </c>
      <c r="DJ24" s="127" t="s">
        <v>1251</v>
      </c>
      <c r="DK24" s="102">
        <v>15000</v>
      </c>
      <c r="DL24" s="127" t="s">
        <v>1251</v>
      </c>
      <c r="DM24" s="127" t="s">
        <v>1251</v>
      </c>
      <c r="DN24" s="127" t="s">
        <v>1251</v>
      </c>
      <c r="DO24" s="127" t="s">
        <v>1251</v>
      </c>
      <c r="DP24" s="127" t="s">
        <v>1251</v>
      </c>
      <c r="DQ24" s="127" t="s">
        <v>1251</v>
      </c>
      <c r="DR24" s="127" t="s">
        <v>1251</v>
      </c>
      <c r="DS24" s="102">
        <v>18000</v>
      </c>
      <c r="DT24" s="139">
        <v>18750</v>
      </c>
      <c r="DU24" s="102">
        <v>16680</v>
      </c>
      <c r="DV24" s="102">
        <v>15225</v>
      </c>
      <c r="DW24" s="102">
        <v>8160</v>
      </c>
      <c r="DX24" s="102">
        <v>7500</v>
      </c>
      <c r="DY24" s="127" t="s">
        <v>1251</v>
      </c>
      <c r="DZ24" s="128">
        <v>10500</v>
      </c>
      <c r="EA24" s="102">
        <v>12000</v>
      </c>
      <c r="EB24" s="102">
        <v>12000</v>
      </c>
      <c r="EC24" s="102">
        <v>15000</v>
      </c>
      <c r="ED24" s="102">
        <v>12000</v>
      </c>
      <c r="EE24" s="102">
        <v>15000</v>
      </c>
      <c r="EF24" s="102">
        <v>18750</v>
      </c>
      <c r="EG24" s="102">
        <v>15000</v>
      </c>
      <c r="EH24" s="102">
        <v>18750</v>
      </c>
      <c r="EI24" s="102">
        <v>19500</v>
      </c>
      <c r="EJ24" s="20">
        <v>12000</v>
      </c>
      <c r="EL24" s="8" t="s">
        <v>1099</v>
      </c>
      <c r="EM24" s="131">
        <v>2400</v>
      </c>
      <c r="EN24" s="136">
        <v>2800</v>
      </c>
      <c r="EO24" s="136">
        <v>3200</v>
      </c>
      <c r="EP24" s="136">
        <v>2800</v>
      </c>
      <c r="EQ24" s="136">
        <v>2400</v>
      </c>
      <c r="ER24" s="127" t="s">
        <v>1251</v>
      </c>
      <c r="ES24" s="132">
        <v>4000</v>
      </c>
      <c r="ET24" s="132">
        <v>11700</v>
      </c>
      <c r="EU24" s="127" t="s">
        <v>1251</v>
      </c>
      <c r="EV24" s="133">
        <v>10800</v>
      </c>
      <c r="EW24" s="133">
        <v>9000</v>
      </c>
      <c r="EX24" s="102">
        <v>9000</v>
      </c>
      <c r="EY24" s="102">
        <v>9000</v>
      </c>
      <c r="EZ24" s="102">
        <v>10800</v>
      </c>
      <c r="FA24" s="133">
        <v>12600</v>
      </c>
      <c r="FB24" s="102">
        <v>12600</v>
      </c>
      <c r="FC24" s="143" t="s">
        <v>1251</v>
      </c>
      <c r="FD24" s="102">
        <v>28800</v>
      </c>
      <c r="FE24" s="127" t="s">
        <v>1251</v>
      </c>
      <c r="FF24" s="102">
        <v>9000</v>
      </c>
      <c r="FG24" s="127" t="s">
        <v>1251</v>
      </c>
      <c r="FH24" s="127" t="s">
        <v>1251</v>
      </c>
      <c r="FI24" s="127" t="s">
        <v>1251</v>
      </c>
      <c r="FJ24" s="127" t="s">
        <v>1251</v>
      </c>
      <c r="FK24" s="127" t="s">
        <v>1251</v>
      </c>
      <c r="FL24" s="127" t="s">
        <v>1251</v>
      </c>
      <c r="FM24" s="127" t="s">
        <v>1251</v>
      </c>
      <c r="FN24" s="102">
        <v>10800</v>
      </c>
      <c r="FO24" s="139">
        <v>15264</v>
      </c>
      <c r="FP24" s="102">
        <v>11700</v>
      </c>
      <c r="FQ24" s="102">
        <v>12600</v>
      </c>
      <c r="FR24" s="102">
        <v>11124</v>
      </c>
      <c r="FS24" s="129">
        <v>14400</v>
      </c>
      <c r="FT24" s="127" t="s">
        <v>1251</v>
      </c>
      <c r="FU24" s="102">
        <v>7200</v>
      </c>
      <c r="FV24" s="128">
        <v>10800</v>
      </c>
      <c r="FW24" s="102">
        <v>18000</v>
      </c>
      <c r="FX24" s="102">
        <v>12600</v>
      </c>
      <c r="FY24" s="102">
        <v>12600</v>
      </c>
      <c r="FZ24" s="102">
        <v>14400</v>
      </c>
      <c r="GA24" s="102">
        <v>14400</v>
      </c>
      <c r="GB24" s="102">
        <v>14400</v>
      </c>
      <c r="GC24" s="102">
        <v>19350</v>
      </c>
      <c r="GD24" s="102">
        <v>18000</v>
      </c>
      <c r="GE24" s="20">
        <v>7200</v>
      </c>
      <c r="GG24" s="8" t="s">
        <v>1099</v>
      </c>
      <c r="GH24" s="131">
        <v>3600</v>
      </c>
      <c r="GI24" s="136">
        <v>6000</v>
      </c>
      <c r="GJ24" s="136">
        <v>6000</v>
      </c>
      <c r="GK24" s="136">
        <v>5400</v>
      </c>
      <c r="GL24" s="136">
        <v>4800</v>
      </c>
      <c r="GM24" s="127" t="s">
        <v>1251</v>
      </c>
      <c r="GN24" s="132">
        <v>4000</v>
      </c>
      <c r="GO24" s="132">
        <v>4900</v>
      </c>
      <c r="GP24" s="127" t="s">
        <v>1251</v>
      </c>
      <c r="GQ24" s="133">
        <v>4800</v>
      </c>
      <c r="GR24" s="133">
        <v>8000</v>
      </c>
      <c r="GS24" s="102">
        <v>8000</v>
      </c>
      <c r="GT24" s="102">
        <v>8000</v>
      </c>
      <c r="GU24" s="102">
        <v>8000</v>
      </c>
      <c r="GV24" s="133">
        <v>8000</v>
      </c>
      <c r="GW24" s="102">
        <v>8000</v>
      </c>
      <c r="GX24" s="143" t="s">
        <v>1251</v>
      </c>
      <c r="GY24" s="102">
        <v>6000</v>
      </c>
      <c r="GZ24" s="127" t="s">
        <v>1251</v>
      </c>
      <c r="HA24" s="102">
        <v>4520</v>
      </c>
      <c r="HB24" s="127" t="s">
        <v>1251</v>
      </c>
      <c r="HC24" s="127" t="s">
        <v>1251</v>
      </c>
      <c r="HD24" s="127" t="s">
        <v>1251</v>
      </c>
      <c r="HE24" s="127" t="s">
        <v>1251</v>
      </c>
      <c r="HF24" s="127" t="s">
        <v>1251</v>
      </c>
      <c r="HG24" s="127" t="s">
        <v>1251</v>
      </c>
      <c r="HH24" s="127" t="s">
        <v>1251</v>
      </c>
      <c r="HI24" s="102">
        <v>7200</v>
      </c>
      <c r="HJ24" s="139">
        <v>6080</v>
      </c>
      <c r="HK24" s="102">
        <v>2000</v>
      </c>
      <c r="HL24" s="102">
        <v>2040</v>
      </c>
      <c r="HM24" s="102">
        <v>3320</v>
      </c>
      <c r="HN24" s="102">
        <v>4000</v>
      </c>
      <c r="HO24" s="127" t="s">
        <v>1251</v>
      </c>
      <c r="HP24" s="102">
        <v>3600</v>
      </c>
      <c r="HQ24" s="102">
        <v>3600</v>
      </c>
      <c r="HR24" s="102">
        <v>3600</v>
      </c>
      <c r="HS24" s="102">
        <v>4800</v>
      </c>
      <c r="HT24" s="102">
        <v>6000</v>
      </c>
      <c r="HU24" s="102">
        <v>7520</v>
      </c>
      <c r="HV24" s="102">
        <v>7520</v>
      </c>
      <c r="HW24" s="102">
        <v>10520</v>
      </c>
      <c r="HX24" s="102">
        <v>4800</v>
      </c>
      <c r="HY24" s="102">
        <v>4800</v>
      </c>
      <c r="HZ24" s="20">
        <v>7520</v>
      </c>
    </row>
    <row r="25" spans="1:234" x14ac:dyDescent="0.3">
      <c r="A25" s="8" t="s">
        <v>1100</v>
      </c>
      <c r="B25" s="127" t="s">
        <v>1251</v>
      </c>
      <c r="C25" s="127" t="s">
        <v>1251</v>
      </c>
      <c r="D25" s="127" t="s">
        <v>1251</v>
      </c>
      <c r="E25" s="136">
        <v>10857.142857142857</v>
      </c>
      <c r="F25" s="127" t="s">
        <v>1251</v>
      </c>
      <c r="G25" s="127" t="s">
        <v>1251</v>
      </c>
      <c r="H25" s="127" t="s">
        <v>1251</v>
      </c>
      <c r="I25" s="129">
        <v>5280</v>
      </c>
      <c r="J25" s="133">
        <v>12000</v>
      </c>
      <c r="K25" s="128" t="s">
        <v>1324</v>
      </c>
      <c r="L25" s="133">
        <v>17142.857142857141</v>
      </c>
      <c r="M25" s="133">
        <v>13714.285714285714</v>
      </c>
      <c r="N25" s="133">
        <v>11142.857142857143</v>
      </c>
      <c r="O25" s="127" t="s">
        <v>1251</v>
      </c>
      <c r="P25" s="129">
        <v>8022.8571428571431</v>
      </c>
      <c r="Q25" s="102">
        <v>3428.5714285714284</v>
      </c>
      <c r="R25" s="133">
        <v>3428.5714285714284</v>
      </c>
      <c r="S25" s="127" t="s">
        <v>1251</v>
      </c>
      <c r="T25" s="102">
        <v>5828.5714285714284</v>
      </c>
      <c r="U25" s="102">
        <v>3428.5714285714284</v>
      </c>
      <c r="V25" s="127" t="s">
        <v>1251</v>
      </c>
      <c r="W25" s="127" t="s">
        <v>1251</v>
      </c>
      <c r="X25" s="127" t="s">
        <v>1251</v>
      </c>
      <c r="Y25" s="102">
        <v>6857.1428571428569</v>
      </c>
      <c r="Z25" s="102">
        <v>6857.1428571428569</v>
      </c>
      <c r="AA25" s="102">
        <v>6857.1428571428569</v>
      </c>
      <c r="AB25" s="127" t="s">
        <v>1251</v>
      </c>
      <c r="AC25" s="102">
        <v>6857.1428571428569</v>
      </c>
      <c r="AD25" s="102">
        <v>6857.1428571428569</v>
      </c>
      <c r="AE25" s="102">
        <v>6857.1428571428569</v>
      </c>
      <c r="AF25" s="102">
        <v>6857.1428571428569</v>
      </c>
      <c r="AG25" s="102">
        <v>10285.714285714286</v>
      </c>
      <c r="AH25" s="102">
        <v>6857.1428571428569</v>
      </c>
      <c r="AI25" s="127" t="s">
        <v>1251</v>
      </c>
      <c r="AJ25" s="129">
        <v>6428.5714285714284</v>
      </c>
      <c r="AK25" s="129">
        <v>6428.5714285714284</v>
      </c>
      <c r="AL25" s="129">
        <v>6857.1428571428569</v>
      </c>
      <c r="AM25" s="102">
        <v>6857.1428571428569</v>
      </c>
      <c r="AN25" s="102">
        <v>6857.1428571428569</v>
      </c>
      <c r="AO25" s="102">
        <v>9000</v>
      </c>
      <c r="AP25" s="102">
        <v>6857.1428571428569</v>
      </c>
      <c r="AQ25" s="102">
        <v>6857.1428571428569</v>
      </c>
      <c r="AR25" s="102">
        <v>6857.1428571428569</v>
      </c>
      <c r="AS25" s="102">
        <v>6857.1428571428569</v>
      </c>
      <c r="AT25" s="20">
        <v>6857.1428571428569</v>
      </c>
      <c r="AV25" s="8" t="s">
        <v>1100</v>
      </c>
      <c r="AW25" s="127" t="s">
        <v>1251</v>
      </c>
      <c r="AX25" s="127" t="s">
        <v>1251</v>
      </c>
      <c r="AY25" s="127" t="s">
        <v>1251</v>
      </c>
      <c r="AZ25" s="102">
        <v>24000</v>
      </c>
      <c r="BA25" s="127" t="s">
        <v>1251</v>
      </c>
      <c r="BB25" s="127" t="s">
        <v>1251</v>
      </c>
      <c r="BC25" s="127" t="s">
        <v>1251</v>
      </c>
      <c r="BD25" s="102">
        <v>21000</v>
      </c>
      <c r="BE25" s="102">
        <v>15000</v>
      </c>
      <c r="BF25" s="102">
        <v>24000</v>
      </c>
      <c r="BG25" s="102">
        <v>15000</v>
      </c>
      <c r="BH25" s="102">
        <v>25500</v>
      </c>
      <c r="BI25" s="102">
        <v>28500</v>
      </c>
      <c r="BJ25" s="127" t="s">
        <v>1251</v>
      </c>
      <c r="BK25" s="102">
        <v>12000</v>
      </c>
      <c r="BL25" s="102">
        <v>15000</v>
      </c>
      <c r="BM25" s="102">
        <v>15000</v>
      </c>
      <c r="BN25" s="127" t="s">
        <v>1251</v>
      </c>
      <c r="BO25" s="102">
        <v>21000</v>
      </c>
      <c r="BP25" s="102">
        <v>21000</v>
      </c>
      <c r="BQ25" s="127" t="s">
        <v>1251</v>
      </c>
      <c r="BR25" s="127" t="s">
        <v>1251</v>
      </c>
      <c r="BS25" s="127" t="s">
        <v>1251</v>
      </c>
      <c r="BT25" s="102">
        <v>18000</v>
      </c>
      <c r="BU25" s="102">
        <v>18000</v>
      </c>
      <c r="BV25" s="102">
        <v>21000</v>
      </c>
      <c r="BW25" s="127" t="s">
        <v>1251</v>
      </c>
      <c r="BX25" s="102">
        <v>21000</v>
      </c>
      <c r="BY25" s="102">
        <v>21000</v>
      </c>
      <c r="BZ25" s="102">
        <v>21000</v>
      </c>
      <c r="CA25" s="102">
        <v>21000</v>
      </c>
      <c r="CB25" s="102">
        <v>21000</v>
      </c>
      <c r="CC25" s="102">
        <v>15000</v>
      </c>
      <c r="CD25" s="127" t="s">
        <v>1251</v>
      </c>
      <c r="CE25" s="102">
        <v>15000</v>
      </c>
      <c r="CF25" s="102">
        <v>15000</v>
      </c>
      <c r="CG25" s="102">
        <v>15000</v>
      </c>
      <c r="CH25" s="102">
        <v>15000</v>
      </c>
      <c r="CI25" s="102">
        <v>18000</v>
      </c>
      <c r="CJ25" s="102">
        <v>18000</v>
      </c>
      <c r="CK25" s="102">
        <v>18000</v>
      </c>
      <c r="CL25" s="102">
        <v>18000</v>
      </c>
      <c r="CM25" s="102">
        <v>15000</v>
      </c>
      <c r="CN25" s="102">
        <v>15000</v>
      </c>
      <c r="CO25" s="20">
        <v>18000</v>
      </c>
      <c r="CQ25" s="8" t="s">
        <v>1100</v>
      </c>
      <c r="CR25" s="127" t="s">
        <v>1251</v>
      </c>
      <c r="CS25" s="127" t="s">
        <v>1251</v>
      </c>
      <c r="CT25" s="127" t="s">
        <v>1251</v>
      </c>
      <c r="CU25" s="136">
        <v>2600</v>
      </c>
      <c r="CV25" s="127" t="s">
        <v>1251</v>
      </c>
      <c r="CW25" s="127" t="s">
        <v>1251</v>
      </c>
      <c r="CX25" s="127" t="s">
        <v>1251</v>
      </c>
      <c r="CY25" s="102">
        <v>5250</v>
      </c>
      <c r="CZ25" s="133">
        <v>3000</v>
      </c>
      <c r="DA25" s="133">
        <v>9000</v>
      </c>
      <c r="DB25" s="133">
        <v>5250</v>
      </c>
      <c r="DC25" s="132">
        <v>9000</v>
      </c>
      <c r="DD25" s="133">
        <v>7500</v>
      </c>
      <c r="DE25" s="127" t="s">
        <v>1251</v>
      </c>
      <c r="DF25" s="133">
        <v>3000</v>
      </c>
      <c r="DG25" s="133">
        <v>3000</v>
      </c>
      <c r="DH25" s="133">
        <v>3000</v>
      </c>
      <c r="DI25" s="127" t="s">
        <v>1251</v>
      </c>
      <c r="DJ25" s="102">
        <v>12000</v>
      </c>
      <c r="DK25" s="102">
        <v>12000</v>
      </c>
      <c r="DL25" s="127" t="s">
        <v>1251</v>
      </c>
      <c r="DM25" s="127" t="s">
        <v>1251</v>
      </c>
      <c r="DN25" s="127" t="s">
        <v>1251</v>
      </c>
      <c r="DO25" s="102">
        <v>12000</v>
      </c>
      <c r="DP25" s="102">
        <v>12000</v>
      </c>
      <c r="DQ25" s="102">
        <v>12000</v>
      </c>
      <c r="DR25" s="127" t="s">
        <v>1251</v>
      </c>
      <c r="DS25" s="102">
        <v>12000</v>
      </c>
      <c r="DT25" s="139">
        <v>12000</v>
      </c>
      <c r="DU25" s="102">
        <v>12000</v>
      </c>
      <c r="DV25" s="102">
        <v>12000</v>
      </c>
      <c r="DW25" s="102">
        <v>6000</v>
      </c>
      <c r="DX25" s="102">
        <v>6000</v>
      </c>
      <c r="DY25" s="127" t="s">
        <v>1251</v>
      </c>
      <c r="DZ25" s="102">
        <v>6000</v>
      </c>
      <c r="EA25" s="102">
        <v>6000</v>
      </c>
      <c r="EB25" s="102">
        <v>6000</v>
      </c>
      <c r="EC25" s="102">
        <v>6000</v>
      </c>
      <c r="ED25" s="102">
        <v>6000</v>
      </c>
      <c r="EE25" s="102">
        <v>6000</v>
      </c>
      <c r="EF25" s="102">
        <v>6000</v>
      </c>
      <c r="EG25" s="102">
        <v>6000</v>
      </c>
      <c r="EH25" s="102">
        <v>6000</v>
      </c>
      <c r="EI25" s="102">
        <v>6000</v>
      </c>
      <c r="EJ25" s="20">
        <v>6000</v>
      </c>
      <c r="EL25" s="8" t="s">
        <v>1100</v>
      </c>
      <c r="EM25" s="127" t="s">
        <v>1251</v>
      </c>
      <c r="EN25" s="127" t="s">
        <v>1251</v>
      </c>
      <c r="EO25" s="127" t="s">
        <v>1251</v>
      </c>
      <c r="EP25" s="136">
        <v>3400</v>
      </c>
      <c r="EQ25" s="127" t="s">
        <v>1251</v>
      </c>
      <c r="ER25" s="127" t="s">
        <v>1251</v>
      </c>
      <c r="ES25" s="127" t="s">
        <v>1251</v>
      </c>
      <c r="ET25" s="102">
        <v>10800</v>
      </c>
      <c r="EU25" s="133">
        <v>9000</v>
      </c>
      <c r="EV25" s="133">
        <v>12600</v>
      </c>
      <c r="EW25" s="133">
        <v>18000</v>
      </c>
      <c r="EX25" s="132">
        <v>13500</v>
      </c>
      <c r="EY25" s="133">
        <v>10800</v>
      </c>
      <c r="EZ25" s="127" t="s">
        <v>1251</v>
      </c>
      <c r="FA25" s="133">
        <v>10800</v>
      </c>
      <c r="FB25" s="133">
        <v>9000</v>
      </c>
      <c r="FC25" s="133">
        <v>9000</v>
      </c>
      <c r="FD25" s="127" t="s">
        <v>1251</v>
      </c>
      <c r="FE25" s="102">
        <v>9000</v>
      </c>
      <c r="FF25" s="102">
        <v>9000</v>
      </c>
      <c r="FG25" s="127" t="s">
        <v>1251</v>
      </c>
      <c r="FH25" s="127" t="s">
        <v>1251</v>
      </c>
      <c r="FI25" s="127" t="s">
        <v>1251</v>
      </c>
      <c r="FJ25" s="102">
        <v>9000</v>
      </c>
      <c r="FK25" s="102">
        <v>9000</v>
      </c>
      <c r="FL25" s="102">
        <v>9000</v>
      </c>
      <c r="FM25" s="127" t="s">
        <v>1251</v>
      </c>
      <c r="FN25" s="102">
        <v>9000</v>
      </c>
      <c r="FO25" s="139">
        <v>9000</v>
      </c>
      <c r="FP25" s="102">
        <v>9000</v>
      </c>
      <c r="FQ25" s="102">
        <v>9000</v>
      </c>
      <c r="FR25" s="102">
        <v>16200</v>
      </c>
      <c r="FS25" s="102">
        <v>9900</v>
      </c>
      <c r="FT25" s="127" t="s">
        <v>1251</v>
      </c>
      <c r="FU25" s="102">
        <v>9000</v>
      </c>
      <c r="FV25" s="102">
        <v>9000</v>
      </c>
      <c r="FW25" s="102">
        <v>9000</v>
      </c>
      <c r="FX25" s="102">
        <v>9000</v>
      </c>
      <c r="FY25" s="102">
        <v>9000</v>
      </c>
      <c r="FZ25" s="102">
        <v>9000</v>
      </c>
      <c r="GA25" s="102">
        <v>9000</v>
      </c>
      <c r="GB25" s="102">
        <v>9000</v>
      </c>
      <c r="GC25" s="102">
        <v>9000</v>
      </c>
      <c r="GD25" s="102">
        <v>9000</v>
      </c>
      <c r="GE25" s="20">
        <v>9000</v>
      </c>
      <c r="GG25" s="8" t="s">
        <v>1100</v>
      </c>
      <c r="GH25" s="127" t="s">
        <v>1251</v>
      </c>
      <c r="GI25" s="127" t="s">
        <v>1251</v>
      </c>
      <c r="GJ25" s="127" t="s">
        <v>1251</v>
      </c>
      <c r="GK25" s="136">
        <v>10000</v>
      </c>
      <c r="GL25" s="127" t="s">
        <v>1251</v>
      </c>
      <c r="GM25" s="127" t="s">
        <v>1251</v>
      </c>
      <c r="GN25" s="127" t="s">
        <v>1251</v>
      </c>
      <c r="GO25" s="102">
        <v>20000</v>
      </c>
      <c r="GP25" s="133">
        <v>20000</v>
      </c>
      <c r="GQ25" s="133">
        <v>20000</v>
      </c>
      <c r="GR25" s="133">
        <v>20000</v>
      </c>
      <c r="GS25" s="132">
        <v>20000</v>
      </c>
      <c r="GT25" s="133">
        <v>16000</v>
      </c>
      <c r="GU25" s="127" t="s">
        <v>1251</v>
      </c>
      <c r="GV25" s="133">
        <v>4000</v>
      </c>
      <c r="GW25" s="133">
        <v>4000</v>
      </c>
      <c r="GX25" s="133">
        <v>4000</v>
      </c>
      <c r="GY25" s="127" t="s">
        <v>1251</v>
      </c>
      <c r="GZ25" s="102">
        <v>4000</v>
      </c>
      <c r="HA25" s="102">
        <v>4000</v>
      </c>
      <c r="HB25" s="127" t="s">
        <v>1251</v>
      </c>
      <c r="HC25" s="127" t="s">
        <v>1251</v>
      </c>
      <c r="HD25" s="127" t="s">
        <v>1251</v>
      </c>
      <c r="HE25" s="102">
        <v>20000</v>
      </c>
      <c r="HF25" s="102">
        <v>20000</v>
      </c>
      <c r="HG25" s="102">
        <v>20000</v>
      </c>
      <c r="HH25" s="127" t="s">
        <v>1251</v>
      </c>
      <c r="HI25" s="102">
        <v>20000</v>
      </c>
      <c r="HJ25" s="139">
        <v>20000</v>
      </c>
      <c r="HK25" s="102">
        <v>20000</v>
      </c>
      <c r="HL25" s="102">
        <v>20000</v>
      </c>
      <c r="HM25" s="102">
        <v>20000</v>
      </c>
      <c r="HN25" s="102">
        <v>20000</v>
      </c>
      <c r="HO25" s="127" t="s">
        <v>1251</v>
      </c>
      <c r="HP25" s="102">
        <v>20000</v>
      </c>
      <c r="HQ25" s="102">
        <v>20000</v>
      </c>
      <c r="HR25" s="102">
        <v>20000</v>
      </c>
      <c r="HS25" s="102">
        <v>20000</v>
      </c>
      <c r="HT25" s="102">
        <v>20000</v>
      </c>
      <c r="HU25" s="102">
        <v>20000</v>
      </c>
      <c r="HV25" s="102">
        <v>20000</v>
      </c>
      <c r="HW25" s="102">
        <v>20000</v>
      </c>
      <c r="HX25" s="102">
        <v>20000</v>
      </c>
      <c r="HY25" s="102">
        <v>20000</v>
      </c>
      <c r="HZ25" s="20">
        <v>20000</v>
      </c>
    </row>
    <row r="26" spans="1:234" x14ac:dyDescent="0.3">
      <c r="A26" s="8" t="s">
        <v>1101</v>
      </c>
      <c r="B26" s="131">
        <v>5971.4285714285716</v>
      </c>
      <c r="C26" s="140">
        <v>21714.285714285714</v>
      </c>
      <c r="D26" s="127" t="s">
        <v>1251</v>
      </c>
      <c r="E26" s="127" t="s">
        <v>1251</v>
      </c>
      <c r="F26" s="127" t="s">
        <v>1251</v>
      </c>
      <c r="G26" s="127" t="s">
        <v>1251</v>
      </c>
      <c r="H26" s="131">
        <v>21714.285714285714</v>
      </c>
      <c r="I26" s="127" t="s">
        <v>1251</v>
      </c>
      <c r="J26" s="102">
        <v>12000</v>
      </c>
      <c r="K26" s="102">
        <v>6857.1428571428569</v>
      </c>
      <c r="L26" s="127" t="s">
        <v>1251</v>
      </c>
      <c r="M26" s="129" t="s">
        <v>1324</v>
      </c>
      <c r="N26" s="133">
        <v>8571.4285714285706</v>
      </c>
      <c r="O26" s="133">
        <v>6857.1428571428569</v>
      </c>
      <c r="P26" s="133">
        <v>8571.4285714285706</v>
      </c>
      <c r="Q26" s="133">
        <v>10285.714285714286</v>
      </c>
      <c r="R26" s="133">
        <v>10285.714285714286</v>
      </c>
      <c r="S26" s="102">
        <v>10285.714285714301</v>
      </c>
      <c r="T26" s="102">
        <v>8571.4285714285706</v>
      </c>
      <c r="U26" s="127" t="s">
        <v>1251</v>
      </c>
      <c r="V26" s="102">
        <v>3600</v>
      </c>
      <c r="W26" s="129">
        <v>4011.4285714285716</v>
      </c>
      <c r="X26" s="102">
        <v>8571.4285714285706</v>
      </c>
      <c r="Y26" s="102">
        <v>8571.4285714285706</v>
      </c>
      <c r="Z26" s="102">
        <v>10285.714285714286</v>
      </c>
      <c r="AA26" s="129">
        <v>8108.5714285714284</v>
      </c>
      <c r="AB26" s="127" t="s">
        <v>1251</v>
      </c>
      <c r="AC26" s="102">
        <v>8571.4285714285706</v>
      </c>
      <c r="AD26" s="102">
        <v>3600</v>
      </c>
      <c r="AE26" s="102">
        <v>1200</v>
      </c>
      <c r="AF26" s="102">
        <v>1200</v>
      </c>
      <c r="AG26" s="102">
        <v>6000</v>
      </c>
      <c r="AH26" s="102">
        <v>3017.1428571428573</v>
      </c>
      <c r="AI26" s="102">
        <v>3428.5714285714284</v>
      </c>
      <c r="AJ26" s="102">
        <v>1817.1428571428571</v>
      </c>
      <c r="AK26" s="102">
        <v>1920</v>
      </c>
      <c r="AL26" s="102">
        <v>1920</v>
      </c>
      <c r="AM26" s="129">
        <v>7714.2857142857147</v>
      </c>
      <c r="AN26" s="102">
        <v>7200</v>
      </c>
      <c r="AO26" s="102">
        <v>7200</v>
      </c>
      <c r="AP26" s="102">
        <v>7200</v>
      </c>
      <c r="AQ26" s="102">
        <v>7200</v>
      </c>
      <c r="AR26" s="102">
        <v>6857.1428571428569</v>
      </c>
      <c r="AS26" s="102">
        <v>6857.1428571428569</v>
      </c>
      <c r="AT26" s="20">
        <v>6857.1428571428569</v>
      </c>
      <c r="AV26" s="8" t="s">
        <v>1101</v>
      </c>
      <c r="AW26" s="102">
        <v>30000</v>
      </c>
      <c r="AX26" s="102">
        <v>12000</v>
      </c>
      <c r="AY26" s="127" t="s">
        <v>1251</v>
      </c>
      <c r="AZ26" s="127" t="s">
        <v>1251</v>
      </c>
      <c r="BA26" s="127" t="s">
        <v>1251</v>
      </c>
      <c r="BB26" s="127" t="s">
        <v>1251</v>
      </c>
      <c r="BC26" s="102">
        <v>9000</v>
      </c>
      <c r="BD26" s="127" t="s">
        <v>1251</v>
      </c>
      <c r="BE26" s="102">
        <v>12000</v>
      </c>
      <c r="BF26" s="102">
        <v>9000</v>
      </c>
      <c r="BG26" s="127" t="s">
        <v>1251</v>
      </c>
      <c r="BH26" s="102">
        <v>12000</v>
      </c>
      <c r="BI26" s="102">
        <v>15000</v>
      </c>
      <c r="BJ26" s="102">
        <v>15000</v>
      </c>
      <c r="BK26" s="102">
        <v>15000</v>
      </c>
      <c r="BL26" s="102">
        <v>15000</v>
      </c>
      <c r="BM26" s="102">
        <v>15000</v>
      </c>
      <c r="BN26" s="102">
        <v>15000</v>
      </c>
      <c r="BO26" s="102">
        <v>12000</v>
      </c>
      <c r="BP26" s="127" t="s">
        <v>1251</v>
      </c>
      <c r="BQ26" s="102">
        <v>9750</v>
      </c>
      <c r="BR26" s="102">
        <v>15000</v>
      </c>
      <c r="BS26" s="102">
        <v>12000</v>
      </c>
      <c r="BT26" s="102">
        <v>15000</v>
      </c>
      <c r="BU26" s="102">
        <v>16800</v>
      </c>
      <c r="BV26" s="134">
        <v>12000</v>
      </c>
      <c r="BW26" s="127" t="s">
        <v>1251</v>
      </c>
      <c r="BX26" s="102">
        <v>12000</v>
      </c>
      <c r="BY26" s="102">
        <v>6000</v>
      </c>
      <c r="BZ26" s="102">
        <v>6000</v>
      </c>
      <c r="CA26" s="102">
        <v>4500</v>
      </c>
      <c r="CB26" s="102">
        <v>7500</v>
      </c>
      <c r="CC26" s="102">
        <v>5280</v>
      </c>
      <c r="CD26" s="102">
        <v>6000</v>
      </c>
      <c r="CE26" s="102">
        <v>3780</v>
      </c>
      <c r="CF26" s="102">
        <v>3600</v>
      </c>
      <c r="CG26" s="102">
        <v>3780</v>
      </c>
      <c r="CH26" s="102">
        <v>3600</v>
      </c>
      <c r="CI26" s="102">
        <v>4500</v>
      </c>
      <c r="CJ26" s="102">
        <v>7500</v>
      </c>
      <c r="CK26" s="102">
        <v>9000</v>
      </c>
      <c r="CL26" s="102">
        <v>9000</v>
      </c>
      <c r="CM26" s="102">
        <v>9000</v>
      </c>
      <c r="CN26" s="102">
        <v>9000</v>
      </c>
      <c r="CO26" s="20">
        <v>6000</v>
      </c>
      <c r="CQ26" s="8" t="s">
        <v>1101</v>
      </c>
      <c r="CR26" s="131">
        <v>7800</v>
      </c>
      <c r="CS26" s="136">
        <v>6500</v>
      </c>
      <c r="CT26" s="127" t="s">
        <v>1251</v>
      </c>
      <c r="CU26" s="127" t="s">
        <v>1251</v>
      </c>
      <c r="CV26" s="127" t="s">
        <v>1251</v>
      </c>
      <c r="CW26" s="127" t="s">
        <v>1251</v>
      </c>
      <c r="CX26" s="131">
        <v>6500</v>
      </c>
      <c r="CY26" s="127" t="s">
        <v>1251</v>
      </c>
      <c r="CZ26" s="102">
        <v>10500</v>
      </c>
      <c r="DA26" s="133">
        <v>7800</v>
      </c>
      <c r="DB26" s="127" t="s">
        <v>1251</v>
      </c>
      <c r="DC26" s="132">
        <v>9000</v>
      </c>
      <c r="DD26" s="133">
        <v>9000</v>
      </c>
      <c r="DE26" s="133">
        <v>9000</v>
      </c>
      <c r="DF26" s="133">
        <v>9000</v>
      </c>
      <c r="DG26" s="133">
        <v>9000</v>
      </c>
      <c r="DH26" s="133">
        <v>9000</v>
      </c>
      <c r="DI26" s="102">
        <v>9000</v>
      </c>
      <c r="DJ26" s="102">
        <v>9000</v>
      </c>
      <c r="DK26" s="127" t="s">
        <v>1251</v>
      </c>
      <c r="DL26" s="102">
        <v>9000</v>
      </c>
      <c r="DM26" s="102">
        <v>9000</v>
      </c>
      <c r="DN26" s="102">
        <v>9000</v>
      </c>
      <c r="DO26" s="102">
        <v>9000</v>
      </c>
      <c r="DP26" s="102">
        <v>9000</v>
      </c>
      <c r="DQ26" s="102">
        <v>9000</v>
      </c>
      <c r="DR26" s="127" t="s">
        <v>1251</v>
      </c>
      <c r="DS26" s="102">
        <v>9000</v>
      </c>
      <c r="DT26" s="139">
        <v>9750</v>
      </c>
      <c r="DU26" s="102">
        <v>9000</v>
      </c>
      <c r="DV26" s="102">
        <v>7500</v>
      </c>
      <c r="DW26" s="102">
        <v>8625</v>
      </c>
      <c r="DX26" s="102">
        <v>7500</v>
      </c>
      <c r="DY26" s="102">
        <v>7500</v>
      </c>
      <c r="DZ26" s="102">
        <v>7500</v>
      </c>
      <c r="EA26" s="102">
        <v>7500</v>
      </c>
      <c r="EB26" s="102">
        <v>6750</v>
      </c>
      <c r="EC26" s="102">
        <v>9000</v>
      </c>
      <c r="ED26" s="102">
        <v>9000</v>
      </c>
      <c r="EE26" s="102">
        <v>9000</v>
      </c>
      <c r="EF26" s="102">
        <v>9750</v>
      </c>
      <c r="EG26" s="102">
        <v>9000</v>
      </c>
      <c r="EH26" s="102">
        <v>18000</v>
      </c>
      <c r="EI26" s="102">
        <v>18000</v>
      </c>
      <c r="EJ26" s="20">
        <v>9000</v>
      </c>
      <c r="EL26" s="8" t="s">
        <v>1101</v>
      </c>
      <c r="EM26" s="131">
        <v>4800</v>
      </c>
      <c r="EN26" s="136">
        <v>4000</v>
      </c>
      <c r="EO26" s="127" t="s">
        <v>1251</v>
      </c>
      <c r="EP26" s="127" t="s">
        <v>1251</v>
      </c>
      <c r="EQ26" s="127" t="s">
        <v>1251</v>
      </c>
      <c r="ER26" s="127" t="s">
        <v>1251</v>
      </c>
      <c r="ES26" s="131">
        <v>3200</v>
      </c>
      <c r="ET26" s="127" t="s">
        <v>1251</v>
      </c>
      <c r="EU26" s="102">
        <v>9000</v>
      </c>
      <c r="EV26" s="133">
        <v>7200</v>
      </c>
      <c r="EW26" s="127" t="s">
        <v>1251</v>
      </c>
      <c r="EX26" s="132">
        <v>5400</v>
      </c>
      <c r="EY26" s="133">
        <v>7200</v>
      </c>
      <c r="EZ26" s="133">
        <v>7200</v>
      </c>
      <c r="FA26" s="133">
        <v>7200</v>
      </c>
      <c r="FB26" s="133">
        <v>9000</v>
      </c>
      <c r="FC26" s="133">
        <v>9000</v>
      </c>
      <c r="FD26" s="102">
        <v>9000</v>
      </c>
      <c r="FE26" s="102">
        <v>9000</v>
      </c>
      <c r="FF26" s="127" t="s">
        <v>1251</v>
      </c>
      <c r="FG26" s="102">
        <v>11700</v>
      </c>
      <c r="FH26" s="102">
        <v>12600</v>
      </c>
      <c r="FI26" s="102">
        <v>7200</v>
      </c>
      <c r="FJ26" s="102">
        <v>9000</v>
      </c>
      <c r="FK26" s="102">
        <v>9000</v>
      </c>
      <c r="FL26" s="102">
        <v>9000</v>
      </c>
      <c r="FM26" s="127" t="s">
        <v>1251</v>
      </c>
      <c r="FN26" s="102">
        <v>9000</v>
      </c>
      <c r="FO26" s="139">
        <v>8100</v>
      </c>
      <c r="FP26" s="102">
        <v>7200</v>
      </c>
      <c r="FQ26" s="102">
        <v>7200</v>
      </c>
      <c r="FR26" s="102">
        <v>7200</v>
      </c>
      <c r="FS26" s="102">
        <v>7200</v>
      </c>
      <c r="FT26" s="102">
        <v>7200</v>
      </c>
      <c r="FU26" s="102">
        <v>7200</v>
      </c>
      <c r="FV26" s="102">
        <v>7200</v>
      </c>
      <c r="FW26" s="102">
        <v>7200</v>
      </c>
      <c r="FX26" s="102">
        <v>7200</v>
      </c>
      <c r="FY26" s="102">
        <v>7200</v>
      </c>
      <c r="FZ26" s="102">
        <v>7200</v>
      </c>
      <c r="GA26" s="102">
        <v>7200</v>
      </c>
      <c r="GB26" s="102">
        <v>7200</v>
      </c>
      <c r="GC26" s="102">
        <v>21600</v>
      </c>
      <c r="GD26" s="102">
        <v>21600</v>
      </c>
      <c r="GE26" s="20">
        <v>7200</v>
      </c>
      <c r="GG26" s="8" t="s">
        <v>1101</v>
      </c>
      <c r="GH26" s="131">
        <v>1800</v>
      </c>
      <c r="GI26" s="136">
        <v>4000</v>
      </c>
      <c r="GJ26" s="127" t="s">
        <v>1251</v>
      </c>
      <c r="GK26" s="127" t="s">
        <v>1251</v>
      </c>
      <c r="GL26" s="127" t="s">
        <v>1251</v>
      </c>
      <c r="GM26" s="127" t="s">
        <v>1251</v>
      </c>
      <c r="GN26" s="131">
        <v>4000</v>
      </c>
      <c r="GO26" s="127" t="s">
        <v>1251</v>
      </c>
      <c r="GP26" s="102">
        <v>5000</v>
      </c>
      <c r="GQ26" s="133">
        <v>4000</v>
      </c>
      <c r="GR26" s="127" t="s">
        <v>1251</v>
      </c>
      <c r="GS26" s="132">
        <v>4000</v>
      </c>
      <c r="GT26" s="133">
        <v>4000</v>
      </c>
      <c r="GU26" s="133">
        <v>4000</v>
      </c>
      <c r="GV26" s="133">
        <v>4000</v>
      </c>
      <c r="GW26" s="133">
        <v>4000</v>
      </c>
      <c r="GX26" s="133">
        <v>4000</v>
      </c>
      <c r="GY26" s="102">
        <v>4000</v>
      </c>
      <c r="GZ26" s="102">
        <v>4000</v>
      </c>
      <c r="HA26" s="127" t="s">
        <v>1251</v>
      </c>
      <c r="HB26" s="102">
        <v>3000</v>
      </c>
      <c r="HC26" s="102">
        <v>4200</v>
      </c>
      <c r="HD26" s="102">
        <v>4000</v>
      </c>
      <c r="HE26" s="102">
        <v>4000</v>
      </c>
      <c r="HF26" s="102">
        <v>4000</v>
      </c>
      <c r="HG26" s="102">
        <v>3360</v>
      </c>
      <c r="HH26" s="127" t="s">
        <v>1251</v>
      </c>
      <c r="HI26" s="102">
        <v>5000</v>
      </c>
      <c r="HJ26" s="139">
        <v>3000</v>
      </c>
      <c r="HK26" s="102">
        <v>2400</v>
      </c>
      <c r="HL26" s="102">
        <v>1800</v>
      </c>
      <c r="HM26" s="102">
        <v>3000</v>
      </c>
      <c r="HN26" s="102">
        <v>3000</v>
      </c>
      <c r="HO26" s="102">
        <v>3000</v>
      </c>
      <c r="HP26" s="102">
        <v>4200</v>
      </c>
      <c r="HQ26" s="102">
        <v>4200</v>
      </c>
      <c r="HR26" s="102">
        <v>4200</v>
      </c>
      <c r="HS26" s="102">
        <v>3920</v>
      </c>
      <c r="HT26" s="102">
        <v>3600</v>
      </c>
      <c r="HU26" s="102">
        <v>8000</v>
      </c>
      <c r="HV26" s="102">
        <v>8000</v>
      </c>
      <c r="HW26" s="102">
        <v>7520</v>
      </c>
      <c r="HX26" s="102">
        <v>4000</v>
      </c>
      <c r="HY26" s="102">
        <v>4000</v>
      </c>
      <c r="HZ26" s="20">
        <v>4000</v>
      </c>
    </row>
    <row r="27" spans="1:234" x14ac:dyDescent="0.3">
      <c r="A27" s="8" t="s">
        <v>1102</v>
      </c>
      <c r="B27" s="127" t="s">
        <v>1251</v>
      </c>
      <c r="C27" s="127" t="s">
        <v>1251</v>
      </c>
      <c r="D27" s="127" t="s">
        <v>1251</v>
      </c>
      <c r="E27" s="127" t="s">
        <v>1251</v>
      </c>
      <c r="F27" s="127" t="s">
        <v>1251</v>
      </c>
      <c r="G27" s="127" t="s">
        <v>1251</v>
      </c>
      <c r="H27" s="127" t="s">
        <v>1251</v>
      </c>
      <c r="I27" s="127" t="s">
        <v>1251</v>
      </c>
      <c r="J27" s="127" t="s">
        <v>1251</v>
      </c>
      <c r="K27" s="127" t="s">
        <v>1251</v>
      </c>
      <c r="L27" s="127" t="s">
        <v>1251</v>
      </c>
      <c r="M27" s="127" t="s">
        <v>1251</v>
      </c>
      <c r="N27" s="127" t="s">
        <v>1251</v>
      </c>
      <c r="O27" s="127" t="s">
        <v>1251</v>
      </c>
      <c r="P27" s="129">
        <v>8022.8571428571431</v>
      </c>
      <c r="Q27" s="133">
        <v>6857.1428571428569</v>
      </c>
      <c r="R27" s="133">
        <v>6857.1428571428569</v>
      </c>
      <c r="S27" s="127" t="s">
        <v>1251</v>
      </c>
      <c r="T27" s="127" t="s">
        <v>1251</v>
      </c>
      <c r="U27" s="127" t="s">
        <v>1251</v>
      </c>
      <c r="V27" s="127" t="s">
        <v>1251</v>
      </c>
      <c r="W27" s="127" t="s">
        <v>1251</v>
      </c>
      <c r="X27" s="127" t="s">
        <v>1251</v>
      </c>
      <c r="Y27" s="127" t="s">
        <v>1251</v>
      </c>
      <c r="Z27" s="127" t="s">
        <v>1251</v>
      </c>
      <c r="AA27" s="127" t="s">
        <v>1251</v>
      </c>
      <c r="AB27" s="127" t="s">
        <v>1251</v>
      </c>
      <c r="AC27" s="127" t="s">
        <v>1251</v>
      </c>
      <c r="AD27" s="127" t="s">
        <v>1251</v>
      </c>
      <c r="AE27" s="127" t="s">
        <v>1251</v>
      </c>
      <c r="AF27" s="127" t="s">
        <v>1251</v>
      </c>
      <c r="AG27" s="127" t="s">
        <v>1251</v>
      </c>
      <c r="AH27" s="127" t="s">
        <v>1251</v>
      </c>
      <c r="AI27" s="127" t="s">
        <v>1251</v>
      </c>
      <c r="AJ27" s="127" t="s">
        <v>1251</v>
      </c>
      <c r="AK27" s="127" t="s">
        <v>1251</v>
      </c>
      <c r="AL27" s="127" t="s">
        <v>1251</v>
      </c>
      <c r="AM27" s="127" t="s">
        <v>1251</v>
      </c>
      <c r="AN27" s="127" t="s">
        <v>1251</v>
      </c>
      <c r="AO27" s="127" t="s">
        <v>1251</v>
      </c>
      <c r="AP27" s="102">
        <v>6000</v>
      </c>
      <c r="AQ27" s="102">
        <v>5142.8571428571431</v>
      </c>
      <c r="AR27" s="102">
        <v>6857.1428571428569</v>
      </c>
      <c r="AS27" s="102">
        <v>5142.8571428571431</v>
      </c>
      <c r="AT27" s="20">
        <v>6857.1428571428569</v>
      </c>
      <c r="AV27" s="8" t="s">
        <v>1102</v>
      </c>
      <c r="AW27" s="127" t="s">
        <v>1251</v>
      </c>
      <c r="AX27" s="127" t="s">
        <v>1251</v>
      </c>
      <c r="AY27" s="127" t="s">
        <v>1251</v>
      </c>
      <c r="AZ27" s="127" t="s">
        <v>1251</v>
      </c>
      <c r="BA27" s="127" t="s">
        <v>1251</v>
      </c>
      <c r="BB27" s="127" t="s">
        <v>1251</v>
      </c>
      <c r="BC27" s="127" t="s">
        <v>1251</v>
      </c>
      <c r="BD27" s="127" t="s">
        <v>1251</v>
      </c>
      <c r="BE27" s="127" t="s">
        <v>1251</v>
      </c>
      <c r="BF27" s="127" t="s">
        <v>1251</v>
      </c>
      <c r="BG27" s="127" t="s">
        <v>1251</v>
      </c>
      <c r="BH27" s="127" t="s">
        <v>1251</v>
      </c>
      <c r="BI27" s="127" t="s">
        <v>1251</v>
      </c>
      <c r="BJ27" s="127" t="s">
        <v>1251</v>
      </c>
      <c r="BK27" s="129">
        <v>11250</v>
      </c>
      <c r="BL27" s="133">
        <v>6000</v>
      </c>
      <c r="BM27" s="133">
        <v>6000</v>
      </c>
      <c r="BN27" s="127" t="s">
        <v>1251</v>
      </c>
      <c r="BO27" s="127" t="s">
        <v>1251</v>
      </c>
      <c r="BP27" s="127" t="s">
        <v>1251</v>
      </c>
      <c r="BQ27" s="127" t="s">
        <v>1251</v>
      </c>
      <c r="BR27" s="127" t="s">
        <v>1251</v>
      </c>
      <c r="BS27" s="127" t="s">
        <v>1251</v>
      </c>
      <c r="BT27" s="127" t="s">
        <v>1251</v>
      </c>
      <c r="BU27" s="127" t="s">
        <v>1251</v>
      </c>
      <c r="BV27" s="127" t="s">
        <v>1251</v>
      </c>
      <c r="BW27" s="127" t="s">
        <v>1251</v>
      </c>
      <c r="BX27" s="127" t="s">
        <v>1251</v>
      </c>
      <c r="BY27" s="127" t="s">
        <v>1251</v>
      </c>
      <c r="BZ27" s="127" t="s">
        <v>1251</v>
      </c>
      <c r="CA27" s="127" t="s">
        <v>1251</v>
      </c>
      <c r="CB27" s="127" t="s">
        <v>1251</v>
      </c>
      <c r="CC27" s="127" t="s">
        <v>1251</v>
      </c>
      <c r="CD27" s="127" t="s">
        <v>1251</v>
      </c>
      <c r="CE27" s="127" t="s">
        <v>1251</v>
      </c>
      <c r="CF27" s="127" t="s">
        <v>1251</v>
      </c>
      <c r="CG27" s="127" t="s">
        <v>1251</v>
      </c>
      <c r="CH27" s="127" t="s">
        <v>1251</v>
      </c>
      <c r="CI27" s="127" t="s">
        <v>1251</v>
      </c>
      <c r="CJ27" s="127" t="s">
        <v>1251</v>
      </c>
      <c r="CK27" s="102">
        <v>22500</v>
      </c>
      <c r="CL27" s="102">
        <v>15000</v>
      </c>
      <c r="CM27" s="102">
        <v>18000</v>
      </c>
      <c r="CN27" s="102">
        <v>15000</v>
      </c>
      <c r="CO27" s="20">
        <v>18000</v>
      </c>
      <c r="CQ27" s="8" t="s">
        <v>1102</v>
      </c>
      <c r="CR27" s="127" t="s">
        <v>1251</v>
      </c>
      <c r="CS27" s="127" t="s">
        <v>1251</v>
      </c>
      <c r="CT27" s="127" t="s">
        <v>1251</v>
      </c>
      <c r="CU27" s="127" t="s">
        <v>1251</v>
      </c>
      <c r="CV27" s="127" t="s">
        <v>1251</v>
      </c>
      <c r="CW27" s="127" t="s">
        <v>1251</v>
      </c>
      <c r="CX27" s="127" t="s">
        <v>1251</v>
      </c>
      <c r="CY27" s="127" t="s">
        <v>1251</v>
      </c>
      <c r="CZ27" s="127" t="s">
        <v>1251</v>
      </c>
      <c r="DA27" s="127" t="s">
        <v>1251</v>
      </c>
      <c r="DB27" s="127" t="s">
        <v>1251</v>
      </c>
      <c r="DC27" s="127" t="s">
        <v>1251</v>
      </c>
      <c r="DD27" s="127" t="s">
        <v>1251</v>
      </c>
      <c r="DE27" s="127" t="s">
        <v>1251</v>
      </c>
      <c r="DF27" s="133">
        <v>9000</v>
      </c>
      <c r="DG27" s="133">
        <v>6000</v>
      </c>
      <c r="DH27" s="133">
        <v>6000</v>
      </c>
      <c r="DI27" s="127" t="s">
        <v>1251</v>
      </c>
      <c r="DJ27" s="127" t="s">
        <v>1251</v>
      </c>
      <c r="DK27" s="127" t="s">
        <v>1251</v>
      </c>
      <c r="DL27" s="127" t="s">
        <v>1251</v>
      </c>
      <c r="DM27" s="127" t="s">
        <v>1251</v>
      </c>
      <c r="DN27" s="127" t="s">
        <v>1251</v>
      </c>
      <c r="DO27" s="127" t="s">
        <v>1251</v>
      </c>
      <c r="DP27" s="127" t="s">
        <v>1251</v>
      </c>
      <c r="DQ27" s="127" t="s">
        <v>1251</v>
      </c>
      <c r="DR27" s="127" t="s">
        <v>1251</v>
      </c>
      <c r="DS27" s="127" t="s">
        <v>1251</v>
      </c>
      <c r="DT27" s="135" t="s">
        <v>1251</v>
      </c>
      <c r="DU27" s="135" t="s">
        <v>1251</v>
      </c>
      <c r="DV27" s="135" t="s">
        <v>1251</v>
      </c>
      <c r="DW27" s="135" t="s">
        <v>1251</v>
      </c>
      <c r="DX27" s="135" t="s">
        <v>1251</v>
      </c>
      <c r="DY27" s="127" t="s">
        <v>1251</v>
      </c>
      <c r="DZ27" s="127" t="s">
        <v>1251</v>
      </c>
      <c r="EA27" s="127" t="s">
        <v>1251</v>
      </c>
      <c r="EB27" s="127" t="s">
        <v>1251</v>
      </c>
      <c r="EC27" s="127" t="s">
        <v>1251</v>
      </c>
      <c r="ED27" s="127" t="s">
        <v>1251</v>
      </c>
      <c r="EE27" s="127" t="s">
        <v>1251</v>
      </c>
      <c r="EF27" s="102">
        <v>15000</v>
      </c>
      <c r="EG27" s="102">
        <v>6000</v>
      </c>
      <c r="EH27" s="102">
        <v>6000</v>
      </c>
      <c r="EI27" s="102">
        <v>6000</v>
      </c>
      <c r="EJ27" s="20">
        <v>6000</v>
      </c>
      <c r="EL27" s="8" t="s">
        <v>1102</v>
      </c>
      <c r="EM27" s="127" t="s">
        <v>1251</v>
      </c>
      <c r="EN27" s="127" t="s">
        <v>1251</v>
      </c>
      <c r="EO27" s="127" t="s">
        <v>1251</v>
      </c>
      <c r="EP27" s="127" t="s">
        <v>1251</v>
      </c>
      <c r="EQ27" s="127" t="s">
        <v>1251</v>
      </c>
      <c r="ER27" s="127" t="s">
        <v>1251</v>
      </c>
      <c r="ES27" s="127" t="s">
        <v>1251</v>
      </c>
      <c r="ET27" s="127" t="s">
        <v>1251</v>
      </c>
      <c r="EU27" s="127" t="s">
        <v>1251</v>
      </c>
      <c r="EV27" s="127" t="s">
        <v>1251</v>
      </c>
      <c r="EW27" s="127" t="s">
        <v>1251</v>
      </c>
      <c r="EX27" s="127" t="s">
        <v>1251</v>
      </c>
      <c r="EY27" s="127" t="s">
        <v>1251</v>
      </c>
      <c r="EZ27" s="127" t="s">
        <v>1251</v>
      </c>
      <c r="FA27" s="133">
        <v>10800</v>
      </c>
      <c r="FB27" s="133">
        <v>12600</v>
      </c>
      <c r="FC27" s="133">
        <v>12600</v>
      </c>
      <c r="FD27" s="127" t="s">
        <v>1251</v>
      </c>
      <c r="FE27" s="127" t="s">
        <v>1251</v>
      </c>
      <c r="FF27" s="127" t="s">
        <v>1251</v>
      </c>
      <c r="FG27" s="127" t="s">
        <v>1251</v>
      </c>
      <c r="FH27" s="127" t="s">
        <v>1251</v>
      </c>
      <c r="FI27" s="127" t="s">
        <v>1251</v>
      </c>
      <c r="FJ27" s="127" t="s">
        <v>1251</v>
      </c>
      <c r="FK27" s="127" t="s">
        <v>1251</v>
      </c>
      <c r="FL27" s="127" t="s">
        <v>1251</v>
      </c>
      <c r="FM27" s="127" t="s">
        <v>1251</v>
      </c>
      <c r="FN27" s="127" t="s">
        <v>1251</v>
      </c>
      <c r="FO27" s="135" t="s">
        <v>1251</v>
      </c>
      <c r="FP27" s="135" t="s">
        <v>1251</v>
      </c>
      <c r="FQ27" s="135" t="s">
        <v>1251</v>
      </c>
      <c r="FR27" s="135" t="s">
        <v>1251</v>
      </c>
      <c r="FS27" s="135" t="s">
        <v>1251</v>
      </c>
      <c r="FT27" s="127" t="s">
        <v>1251</v>
      </c>
      <c r="FU27" s="127" t="s">
        <v>1251</v>
      </c>
      <c r="FV27" s="127" t="s">
        <v>1251</v>
      </c>
      <c r="FW27" s="127" t="s">
        <v>1251</v>
      </c>
      <c r="FX27" s="127" t="s">
        <v>1251</v>
      </c>
      <c r="FY27" s="127" t="s">
        <v>1251</v>
      </c>
      <c r="FZ27" s="127" t="s">
        <v>1251</v>
      </c>
      <c r="GA27" s="102">
        <v>14400</v>
      </c>
      <c r="GB27" s="102">
        <v>5400</v>
      </c>
      <c r="GC27" s="102">
        <v>5400</v>
      </c>
      <c r="GD27" s="102">
        <v>5400</v>
      </c>
      <c r="GE27" s="20">
        <v>5400</v>
      </c>
      <c r="GG27" s="8" t="s">
        <v>1102</v>
      </c>
      <c r="GH27" s="127" t="s">
        <v>1251</v>
      </c>
      <c r="GI27" s="127" t="s">
        <v>1251</v>
      </c>
      <c r="GJ27" s="127" t="s">
        <v>1251</v>
      </c>
      <c r="GK27" s="127" t="s">
        <v>1251</v>
      </c>
      <c r="GL27" s="127" t="s">
        <v>1251</v>
      </c>
      <c r="GM27" s="127" t="s">
        <v>1251</v>
      </c>
      <c r="GN27" s="127" t="s">
        <v>1251</v>
      </c>
      <c r="GO27" s="127" t="s">
        <v>1251</v>
      </c>
      <c r="GP27" s="127" t="s">
        <v>1251</v>
      </c>
      <c r="GQ27" s="127" t="s">
        <v>1251</v>
      </c>
      <c r="GR27" s="127" t="s">
        <v>1251</v>
      </c>
      <c r="GS27" s="127" t="s">
        <v>1251</v>
      </c>
      <c r="GT27" s="127" t="s">
        <v>1251</v>
      </c>
      <c r="GU27" s="127" t="s">
        <v>1251</v>
      </c>
      <c r="GV27" s="133">
        <v>4000</v>
      </c>
      <c r="GW27" s="133">
        <v>4000</v>
      </c>
      <c r="GX27" s="133">
        <v>4000</v>
      </c>
      <c r="GY27" s="127" t="s">
        <v>1251</v>
      </c>
      <c r="GZ27" s="127" t="s">
        <v>1251</v>
      </c>
      <c r="HA27" s="127" t="s">
        <v>1251</v>
      </c>
      <c r="HB27" s="127" t="s">
        <v>1251</v>
      </c>
      <c r="HC27" s="127" t="s">
        <v>1251</v>
      </c>
      <c r="HD27" s="127" t="s">
        <v>1251</v>
      </c>
      <c r="HE27" s="127" t="s">
        <v>1251</v>
      </c>
      <c r="HF27" s="127" t="s">
        <v>1251</v>
      </c>
      <c r="HG27" s="127" t="s">
        <v>1251</v>
      </c>
      <c r="HH27" s="127" t="s">
        <v>1251</v>
      </c>
      <c r="HI27" s="127" t="s">
        <v>1251</v>
      </c>
      <c r="HJ27" s="135" t="s">
        <v>1251</v>
      </c>
      <c r="HK27" s="135" t="s">
        <v>1251</v>
      </c>
      <c r="HL27" s="135" t="s">
        <v>1251</v>
      </c>
      <c r="HM27" s="135" t="s">
        <v>1251</v>
      </c>
      <c r="HN27" s="135" t="s">
        <v>1251</v>
      </c>
      <c r="HO27" s="127" t="s">
        <v>1251</v>
      </c>
      <c r="HP27" s="127" t="s">
        <v>1251</v>
      </c>
      <c r="HQ27" s="127" t="s">
        <v>1251</v>
      </c>
      <c r="HR27" s="127" t="s">
        <v>1251</v>
      </c>
      <c r="HS27" s="127" t="s">
        <v>1251</v>
      </c>
      <c r="HT27" s="127" t="s">
        <v>1251</v>
      </c>
      <c r="HU27" s="127" t="s">
        <v>1251</v>
      </c>
      <c r="HV27" s="102">
        <v>6000</v>
      </c>
      <c r="HW27" s="102">
        <v>4000</v>
      </c>
      <c r="HX27" s="102">
        <v>6000</v>
      </c>
      <c r="HY27" s="102">
        <v>4000</v>
      </c>
      <c r="HZ27" s="20">
        <v>4000</v>
      </c>
    </row>
    <row r="28" spans="1:234" x14ac:dyDescent="0.3">
      <c r="A28" s="8" t="s">
        <v>1103</v>
      </c>
      <c r="B28" s="127" t="s">
        <v>1251</v>
      </c>
      <c r="C28" s="127" t="s">
        <v>1251</v>
      </c>
      <c r="D28" s="136">
        <v>21714.285714285714</v>
      </c>
      <c r="E28" s="136">
        <v>21714.285714285714</v>
      </c>
      <c r="F28" s="127" t="s">
        <v>1251</v>
      </c>
      <c r="G28" s="132">
        <v>21714.285714285714</v>
      </c>
      <c r="H28" s="131">
        <v>21714.285714285714</v>
      </c>
      <c r="I28" s="131">
        <v>6857.1428571428569</v>
      </c>
      <c r="J28" s="131">
        <v>6857.1428571428569</v>
      </c>
      <c r="K28" s="131">
        <v>1714.2857142857142</v>
      </c>
      <c r="L28" s="131">
        <v>17142.857142857141</v>
      </c>
      <c r="M28" s="131">
        <v>17142.857142857141</v>
      </c>
      <c r="N28" s="131">
        <v>17142.857142857141</v>
      </c>
      <c r="O28" s="131">
        <v>17142.857142857141</v>
      </c>
      <c r="P28" s="131">
        <v>17142.857142857141</v>
      </c>
      <c r="Q28" s="128">
        <v>6857.1428571428569</v>
      </c>
      <c r="R28" s="131">
        <v>6857.1428571428569</v>
      </c>
      <c r="S28" s="102">
        <v>6857.1428571428596</v>
      </c>
      <c r="T28" s="102">
        <v>6857.1428571428569</v>
      </c>
      <c r="U28" s="102">
        <v>6857.1428571428569</v>
      </c>
      <c r="V28" s="127" t="s">
        <v>1251</v>
      </c>
      <c r="W28" s="102">
        <v>6857.1428571428569</v>
      </c>
      <c r="X28" s="102">
        <v>6857.1428571428569</v>
      </c>
      <c r="Y28" s="102">
        <v>6857.1428571428569</v>
      </c>
      <c r="Z28" s="102">
        <v>6857.1428571428569</v>
      </c>
      <c r="AA28" s="102">
        <v>6857.1428571428569</v>
      </c>
      <c r="AB28" s="127" t="s">
        <v>1251</v>
      </c>
      <c r="AC28" s="102">
        <v>6857.1428571428569</v>
      </c>
      <c r="AD28" s="102">
        <v>6857.1428571428569</v>
      </c>
      <c r="AE28" s="102">
        <v>6857.1428571428569</v>
      </c>
      <c r="AF28" s="102">
        <v>6857.1428571428569</v>
      </c>
      <c r="AG28" s="102">
        <v>6857.1428571428569</v>
      </c>
      <c r="AH28" s="102">
        <v>6857.1428571428569</v>
      </c>
      <c r="AI28" s="102">
        <v>6857.1428571428569</v>
      </c>
      <c r="AJ28" s="102">
        <v>6857.1428571428569</v>
      </c>
      <c r="AK28" s="102">
        <v>6857.1428571428569</v>
      </c>
      <c r="AL28" s="102">
        <v>6857.1428571428569</v>
      </c>
      <c r="AM28" s="102">
        <v>6857.1428571428569</v>
      </c>
      <c r="AN28" s="102">
        <v>6857.1428571428569</v>
      </c>
      <c r="AO28" s="102">
        <v>14400</v>
      </c>
      <c r="AP28" s="102">
        <v>6857.1428571428569</v>
      </c>
      <c r="AQ28" s="102">
        <v>6857.1428571428569</v>
      </c>
      <c r="AR28" s="102">
        <v>6857.1428571428569</v>
      </c>
      <c r="AS28" s="102">
        <v>6857.1428571428569</v>
      </c>
      <c r="AT28" s="20">
        <v>6857.1428571428569</v>
      </c>
      <c r="AV28" s="8" t="s">
        <v>1103</v>
      </c>
      <c r="AW28" s="127" t="s">
        <v>1251</v>
      </c>
      <c r="AX28" s="127" t="s">
        <v>1251</v>
      </c>
      <c r="AY28" s="136">
        <v>6000</v>
      </c>
      <c r="AZ28" s="137">
        <v>15000</v>
      </c>
      <c r="BA28" s="127" t="s">
        <v>1251</v>
      </c>
      <c r="BB28" s="132">
        <v>18000</v>
      </c>
      <c r="BC28" s="131">
        <v>18000</v>
      </c>
      <c r="BD28" s="131">
        <v>18000</v>
      </c>
      <c r="BE28" s="131">
        <v>18000</v>
      </c>
      <c r="BF28" s="131">
        <v>18000</v>
      </c>
      <c r="BG28" s="131">
        <v>24000</v>
      </c>
      <c r="BH28" s="131">
        <v>24000</v>
      </c>
      <c r="BI28" s="131">
        <v>24000</v>
      </c>
      <c r="BJ28" s="131">
        <v>30000</v>
      </c>
      <c r="BK28" s="131">
        <v>30000</v>
      </c>
      <c r="BL28" s="131">
        <v>30000</v>
      </c>
      <c r="BM28" s="131">
        <v>30000</v>
      </c>
      <c r="BN28" s="102">
        <v>30000</v>
      </c>
      <c r="BO28" s="102">
        <v>30000</v>
      </c>
      <c r="BP28" s="102">
        <v>30000</v>
      </c>
      <c r="BQ28" s="127" t="s">
        <v>1251</v>
      </c>
      <c r="BR28" s="102">
        <v>30000</v>
      </c>
      <c r="BS28" s="102">
        <v>30000</v>
      </c>
      <c r="BT28" s="102">
        <v>42000</v>
      </c>
      <c r="BU28" s="102">
        <v>30000</v>
      </c>
      <c r="BV28" s="102">
        <v>30000</v>
      </c>
      <c r="BW28" s="127" t="s">
        <v>1251</v>
      </c>
      <c r="BX28" s="102">
        <v>30000</v>
      </c>
      <c r="BY28" s="102">
        <v>30000</v>
      </c>
      <c r="BZ28" s="102">
        <v>30000</v>
      </c>
      <c r="CA28" s="102">
        <v>30000</v>
      </c>
      <c r="CB28" s="102">
        <v>30000</v>
      </c>
      <c r="CC28" s="102">
        <v>30000</v>
      </c>
      <c r="CD28" s="102">
        <v>30000</v>
      </c>
      <c r="CE28" s="102">
        <v>30000</v>
      </c>
      <c r="CF28" s="102">
        <v>30000</v>
      </c>
      <c r="CG28" s="102">
        <v>30000</v>
      </c>
      <c r="CH28" s="102">
        <v>30000</v>
      </c>
      <c r="CI28" s="102">
        <v>30000</v>
      </c>
      <c r="CJ28" s="102">
        <v>30000</v>
      </c>
      <c r="CK28" s="102">
        <v>30000</v>
      </c>
      <c r="CL28" s="102">
        <v>30000</v>
      </c>
      <c r="CM28" s="102">
        <v>30000</v>
      </c>
      <c r="CN28" s="102">
        <v>30000</v>
      </c>
      <c r="CO28" s="20">
        <v>30000</v>
      </c>
      <c r="CQ28" s="8" t="s">
        <v>1103</v>
      </c>
      <c r="CR28" s="127" t="s">
        <v>1251</v>
      </c>
      <c r="CS28" s="127" t="s">
        <v>1251</v>
      </c>
      <c r="CT28" s="136">
        <v>5200</v>
      </c>
      <c r="CU28" s="136">
        <v>5200</v>
      </c>
      <c r="CV28" s="127" t="s">
        <v>1251</v>
      </c>
      <c r="CW28" s="132">
        <v>6500</v>
      </c>
      <c r="CX28" s="131">
        <v>6500</v>
      </c>
      <c r="CY28" s="131">
        <v>7500</v>
      </c>
      <c r="CZ28" s="131">
        <v>7500</v>
      </c>
      <c r="DA28" s="131">
        <v>1500</v>
      </c>
      <c r="DB28" s="131">
        <v>12000</v>
      </c>
      <c r="DC28" s="131">
        <v>15000</v>
      </c>
      <c r="DD28" s="131">
        <v>13500</v>
      </c>
      <c r="DE28" s="131">
        <v>12000</v>
      </c>
      <c r="DF28" s="131">
        <v>15000</v>
      </c>
      <c r="DG28" s="131">
        <v>7500</v>
      </c>
      <c r="DH28" s="131">
        <v>7500</v>
      </c>
      <c r="DI28" s="102">
        <v>7500</v>
      </c>
      <c r="DJ28" s="102">
        <v>7500</v>
      </c>
      <c r="DK28" s="102">
        <v>7500</v>
      </c>
      <c r="DL28" s="127" t="s">
        <v>1251</v>
      </c>
      <c r="DM28" s="102">
        <v>7500</v>
      </c>
      <c r="DN28" s="102">
        <v>7500</v>
      </c>
      <c r="DO28" s="102">
        <v>7500</v>
      </c>
      <c r="DP28" s="102">
        <v>7500</v>
      </c>
      <c r="DQ28" s="102">
        <v>15000</v>
      </c>
      <c r="DR28" s="127" t="s">
        <v>1251</v>
      </c>
      <c r="DS28" s="102">
        <v>15000</v>
      </c>
      <c r="DT28" s="139">
        <v>7500</v>
      </c>
      <c r="DU28" s="102">
        <v>7500</v>
      </c>
      <c r="DV28" s="102">
        <v>7500</v>
      </c>
      <c r="DW28" s="102">
        <v>7500</v>
      </c>
      <c r="DX28" s="102">
        <v>7500</v>
      </c>
      <c r="DY28" s="102">
        <v>7500</v>
      </c>
      <c r="DZ28" s="102">
        <v>7500</v>
      </c>
      <c r="EA28" s="102">
        <v>7500</v>
      </c>
      <c r="EB28" s="102">
        <v>7500</v>
      </c>
      <c r="EC28" s="102">
        <v>6000</v>
      </c>
      <c r="ED28" s="102">
        <v>6000</v>
      </c>
      <c r="EE28" s="102">
        <v>6000</v>
      </c>
      <c r="EF28" s="102">
        <v>6000</v>
      </c>
      <c r="EG28" s="102">
        <v>3000</v>
      </c>
      <c r="EH28" s="102">
        <v>3000</v>
      </c>
      <c r="EI28" s="102">
        <v>3000</v>
      </c>
      <c r="EJ28" s="20">
        <v>9000</v>
      </c>
      <c r="EL28" s="8" t="s">
        <v>1103</v>
      </c>
      <c r="EM28" s="127" t="s">
        <v>1251</v>
      </c>
      <c r="EN28" s="127" t="s">
        <v>1251</v>
      </c>
      <c r="EO28" s="136">
        <v>4000</v>
      </c>
      <c r="EP28" s="136">
        <v>4000</v>
      </c>
      <c r="EQ28" s="127" t="s">
        <v>1251</v>
      </c>
      <c r="ER28" s="132">
        <v>4000</v>
      </c>
      <c r="ES28" s="131">
        <v>3200</v>
      </c>
      <c r="ET28" s="131">
        <v>16200</v>
      </c>
      <c r="EU28" s="131">
        <v>16200</v>
      </c>
      <c r="EV28" s="131">
        <v>3600</v>
      </c>
      <c r="EW28" s="131">
        <v>25200</v>
      </c>
      <c r="EX28" s="131">
        <v>25200</v>
      </c>
      <c r="EY28" s="131">
        <v>25200</v>
      </c>
      <c r="EZ28" s="131">
        <v>12600</v>
      </c>
      <c r="FA28" s="131">
        <v>25200</v>
      </c>
      <c r="FB28" s="131">
        <v>16200</v>
      </c>
      <c r="FC28" s="131">
        <v>10800</v>
      </c>
      <c r="FD28" s="102">
        <v>10800</v>
      </c>
      <c r="FE28" s="102">
        <v>18000</v>
      </c>
      <c r="FF28" s="102">
        <v>18000</v>
      </c>
      <c r="FG28" s="127" t="s">
        <v>1251</v>
      </c>
      <c r="FH28" s="102">
        <v>16200</v>
      </c>
      <c r="FI28" s="102">
        <v>16200</v>
      </c>
      <c r="FJ28" s="102">
        <v>18000</v>
      </c>
      <c r="FK28" s="102">
        <v>16200</v>
      </c>
      <c r="FL28" s="102">
        <v>18000</v>
      </c>
      <c r="FM28" s="127" t="s">
        <v>1251</v>
      </c>
      <c r="FN28" s="102">
        <v>18000</v>
      </c>
      <c r="FO28" s="139">
        <v>18000</v>
      </c>
      <c r="FP28" s="102">
        <v>18000</v>
      </c>
      <c r="FQ28" s="102">
        <v>14400</v>
      </c>
      <c r="FR28" s="102">
        <v>14400</v>
      </c>
      <c r="FS28" s="102">
        <v>14400</v>
      </c>
      <c r="FT28" s="102">
        <v>14400</v>
      </c>
      <c r="FU28" s="102">
        <v>14400</v>
      </c>
      <c r="FV28" s="102">
        <v>14400</v>
      </c>
      <c r="FW28" s="102">
        <v>14400</v>
      </c>
      <c r="FX28" s="102">
        <v>14400</v>
      </c>
      <c r="FY28" s="102">
        <v>14400</v>
      </c>
      <c r="FZ28" s="102">
        <v>14400</v>
      </c>
      <c r="GA28" s="102">
        <v>14400</v>
      </c>
      <c r="GB28" s="102">
        <v>14400</v>
      </c>
      <c r="GC28" s="102">
        <v>14400</v>
      </c>
      <c r="GD28" s="102">
        <v>14400</v>
      </c>
      <c r="GE28" s="20">
        <v>14400</v>
      </c>
      <c r="GG28" s="8" t="s">
        <v>1103</v>
      </c>
      <c r="GH28" s="127" t="s">
        <v>1251</v>
      </c>
      <c r="GI28" s="127" t="s">
        <v>1251</v>
      </c>
      <c r="GJ28" s="136">
        <v>4000</v>
      </c>
      <c r="GK28" s="136">
        <v>4000</v>
      </c>
      <c r="GL28" s="127" t="s">
        <v>1251</v>
      </c>
      <c r="GM28" s="132">
        <v>8000</v>
      </c>
      <c r="GN28" s="131">
        <v>12000</v>
      </c>
      <c r="GO28" s="131">
        <v>12000</v>
      </c>
      <c r="GP28" s="131">
        <v>12000</v>
      </c>
      <c r="GQ28" s="131">
        <v>4000</v>
      </c>
      <c r="GR28" s="131">
        <v>4000</v>
      </c>
      <c r="GS28" s="131">
        <v>8000</v>
      </c>
      <c r="GT28" s="131">
        <v>8000</v>
      </c>
      <c r="GU28" s="131">
        <v>4000</v>
      </c>
      <c r="GV28" s="131">
        <v>4000</v>
      </c>
      <c r="GW28" s="131">
        <v>12000</v>
      </c>
      <c r="GX28" s="131">
        <v>4000</v>
      </c>
      <c r="GY28" s="102">
        <v>4000</v>
      </c>
      <c r="GZ28" s="102">
        <v>4000</v>
      </c>
      <c r="HA28" s="102">
        <v>4000</v>
      </c>
      <c r="HB28" s="127" t="s">
        <v>1251</v>
      </c>
      <c r="HC28" s="102">
        <v>4000</v>
      </c>
      <c r="HD28" s="102">
        <v>4000</v>
      </c>
      <c r="HE28" s="102">
        <v>8000</v>
      </c>
      <c r="HF28" s="102">
        <v>4000</v>
      </c>
      <c r="HG28" s="102">
        <v>4000</v>
      </c>
      <c r="HH28" s="127" t="s">
        <v>1251</v>
      </c>
      <c r="HI28" s="102">
        <v>4000</v>
      </c>
      <c r="HJ28" s="139">
        <v>4000</v>
      </c>
      <c r="HK28" s="102">
        <v>4000</v>
      </c>
      <c r="HL28" s="102">
        <v>4000</v>
      </c>
      <c r="HM28" s="102">
        <v>4000</v>
      </c>
      <c r="HN28" s="102">
        <v>4000</v>
      </c>
      <c r="HO28" s="102">
        <v>4000</v>
      </c>
      <c r="HP28" s="102">
        <v>4000</v>
      </c>
      <c r="HQ28" s="102">
        <v>4000</v>
      </c>
      <c r="HR28" s="102">
        <v>4000</v>
      </c>
      <c r="HS28" s="102">
        <v>4000</v>
      </c>
      <c r="HT28" s="102">
        <v>4000</v>
      </c>
      <c r="HU28" s="102">
        <v>6000</v>
      </c>
      <c r="HV28" s="102">
        <v>4000</v>
      </c>
      <c r="HW28" s="102">
        <v>4000</v>
      </c>
      <c r="HX28" s="102">
        <v>4000</v>
      </c>
      <c r="HY28" s="102">
        <v>4000</v>
      </c>
      <c r="HZ28" s="20">
        <v>4000</v>
      </c>
    </row>
    <row r="29" spans="1:234" x14ac:dyDescent="0.3">
      <c r="A29" s="8" t="s">
        <v>1104</v>
      </c>
      <c r="B29" s="127" t="s">
        <v>1251</v>
      </c>
      <c r="C29" s="127" t="s">
        <v>1251</v>
      </c>
      <c r="D29" s="127" t="s">
        <v>1251</v>
      </c>
      <c r="E29" s="127" t="s">
        <v>1251</v>
      </c>
      <c r="F29" s="127" t="s">
        <v>1251</v>
      </c>
      <c r="G29" s="127" t="s">
        <v>1251</v>
      </c>
      <c r="H29" s="127" t="s">
        <v>1251</v>
      </c>
      <c r="I29" s="127" t="s">
        <v>1251</v>
      </c>
      <c r="J29" s="127" t="s">
        <v>1251</v>
      </c>
      <c r="K29" s="127" t="s">
        <v>1251</v>
      </c>
      <c r="L29" s="127" t="s">
        <v>1251</v>
      </c>
      <c r="M29" s="127" t="s">
        <v>1251</v>
      </c>
      <c r="N29" s="127" t="s">
        <v>1251</v>
      </c>
      <c r="O29" s="127" t="s">
        <v>1251</v>
      </c>
      <c r="P29" s="127" t="s">
        <v>1251</v>
      </c>
      <c r="Q29" s="127" t="s">
        <v>1251</v>
      </c>
      <c r="R29" s="127" t="s">
        <v>1251</v>
      </c>
      <c r="S29" s="127" t="s">
        <v>1251</v>
      </c>
      <c r="T29" s="127" t="s">
        <v>1251</v>
      </c>
      <c r="U29" s="127" t="s">
        <v>1251</v>
      </c>
      <c r="V29" s="127" t="s">
        <v>1251</v>
      </c>
      <c r="W29" s="127" t="s">
        <v>1251</v>
      </c>
      <c r="X29" s="127" t="s">
        <v>1251</v>
      </c>
      <c r="Y29" s="132">
        <v>1714.2857142857142</v>
      </c>
      <c r="Z29" s="102">
        <v>1611.4285714285713</v>
      </c>
      <c r="AA29" s="102">
        <v>4800</v>
      </c>
      <c r="AB29" s="127" t="s">
        <v>1251</v>
      </c>
      <c r="AC29" s="102">
        <v>5142.8571428571431</v>
      </c>
      <c r="AD29" s="128">
        <v>6857.1428571428569</v>
      </c>
      <c r="AE29" s="129">
        <v>6857.1428571428569</v>
      </c>
      <c r="AF29" s="102">
        <v>13714.285714285714</v>
      </c>
      <c r="AG29" s="102">
        <v>8571.4285714285706</v>
      </c>
      <c r="AH29" s="129">
        <v>6857.1428571428569</v>
      </c>
      <c r="AI29" s="102">
        <v>1714.2857142857142</v>
      </c>
      <c r="AJ29" s="102">
        <v>1714.2857142857142</v>
      </c>
      <c r="AK29" s="102">
        <v>1714.2857142857142</v>
      </c>
      <c r="AL29" s="129">
        <v>6857.1428571428569</v>
      </c>
      <c r="AM29" s="102">
        <v>6857.1428571428569</v>
      </c>
      <c r="AN29" s="102">
        <v>10285.714285714286</v>
      </c>
      <c r="AO29" s="102">
        <v>18000</v>
      </c>
      <c r="AP29" s="102">
        <v>10285.714285714286</v>
      </c>
      <c r="AQ29" s="102">
        <v>10285.714285714286</v>
      </c>
      <c r="AR29" s="127" t="s">
        <v>1251</v>
      </c>
      <c r="AS29" s="102">
        <v>6857.1428571428569</v>
      </c>
      <c r="AT29" s="129">
        <v>6857.1428571428569</v>
      </c>
      <c r="AV29" s="8" t="s">
        <v>1104</v>
      </c>
      <c r="AW29" s="127" t="s">
        <v>1251</v>
      </c>
      <c r="AX29" s="127" t="s">
        <v>1251</v>
      </c>
      <c r="AY29" s="127" t="s">
        <v>1251</v>
      </c>
      <c r="AZ29" s="127" t="s">
        <v>1251</v>
      </c>
      <c r="BA29" s="127" t="s">
        <v>1251</v>
      </c>
      <c r="BB29" s="127" t="s">
        <v>1251</v>
      </c>
      <c r="BC29" s="127" t="s">
        <v>1251</v>
      </c>
      <c r="BD29" s="127" t="s">
        <v>1251</v>
      </c>
      <c r="BE29" s="127" t="s">
        <v>1251</v>
      </c>
      <c r="BF29" s="127" t="s">
        <v>1251</v>
      </c>
      <c r="BG29" s="127" t="s">
        <v>1251</v>
      </c>
      <c r="BH29" s="127" t="s">
        <v>1251</v>
      </c>
      <c r="BI29" s="127" t="s">
        <v>1251</v>
      </c>
      <c r="BJ29" s="127" t="s">
        <v>1251</v>
      </c>
      <c r="BK29" s="127" t="s">
        <v>1251</v>
      </c>
      <c r="BL29" s="127" t="s">
        <v>1251</v>
      </c>
      <c r="BM29" s="127" t="s">
        <v>1251</v>
      </c>
      <c r="BN29" s="127" t="s">
        <v>1251</v>
      </c>
      <c r="BO29" s="127" t="s">
        <v>1251</v>
      </c>
      <c r="BP29" s="127" t="s">
        <v>1251</v>
      </c>
      <c r="BQ29" s="127" t="s">
        <v>1251</v>
      </c>
      <c r="BR29" s="127" t="s">
        <v>1251</v>
      </c>
      <c r="BS29" s="127" t="s">
        <v>1251</v>
      </c>
      <c r="BT29" s="102">
        <v>3900</v>
      </c>
      <c r="BU29" s="102">
        <v>3900</v>
      </c>
      <c r="BV29" s="102">
        <v>6000</v>
      </c>
      <c r="BW29" s="127" t="s">
        <v>1251</v>
      </c>
      <c r="BX29" s="102">
        <v>9000</v>
      </c>
      <c r="BY29" s="128">
        <v>13500</v>
      </c>
      <c r="BZ29" s="128">
        <v>10500</v>
      </c>
      <c r="CA29" s="102">
        <v>15000</v>
      </c>
      <c r="CB29" s="102">
        <v>6000</v>
      </c>
      <c r="CC29" s="129">
        <v>7500</v>
      </c>
      <c r="CD29" s="102">
        <v>4500</v>
      </c>
      <c r="CE29" s="102">
        <v>4500</v>
      </c>
      <c r="CF29" s="102">
        <v>4500</v>
      </c>
      <c r="CG29" s="102">
        <v>4500</v>
      </c>
      <c r="CH29" s="102">
        <v>4500</v>
      </c>
      <c r="CI29" s="102">
        <v>6000</v>
      </c>
      <c r="CJ29" s="102">
        <v>6000</v>
      </c>
      <c r="CK29" s="102">
        <v>6000</v>
      </c>
      <c r="CL29" s="102">
        <v>6000</v>
      </c>
      <c r="CM29" s="127" t="s">
        <v>1251</v>
      </c>
      <c r="CN29" s="128">
        <v>9000</v>
      </c>
      <c r="CO29" s="128">
        <v>6000</v>
      </c>
      <c r="CQ29" s="8" t="s">
        <v>1104</v>
      </c>
      <c r="CR29" s="127" t="s">
        <v>1251</v>
      </c>
      <c r="CS29" s="127" t="s">
        <v>1251</v>
      </c>
      <c r="CT29" s="127" t="s">
        <v>1251</v>
      </c>
      <c r="CU29" s="127" t="s">
        <v>1251</v>
      </c>
      <c r="CV29" s="127" t="s">
        <v>1251</v>
      </c>
      <c r="CW29" s="127" t="s">
        <v>1251</v>
      </c>
      <c r="CX29" s="127" t="s">
        <v>1251</v>
      </c>
      <c r="CY29" s="127" t="s">
        <v>1251</v>
      </c>
      <c r="CZ29" s="127" t="s">
        <v>1251</v>
      </c>
      <c r="DA29" s="127" t="s">
        <v>1251</v>
      </c>
      <c r="DB29" s="127" t="s">
        <v>1251</v>
      </c>
      <c r="DC29" s="127" t="s">
        <v>1251</v>
      </c>
      <c r="DD29" s="127" t="s">
        <v>1251</v>
      </c>
      <c r="DE29" s="127" t="s">
        <v>1251</v>
      </c>
      <c r="DF29" s="127" t="s">
        <v>1251</v>
      </c>
      <c r="DG29" s="127" t="s">
        <v>1251</v>
      </c>
      <c r="DH29" s="127" t="s">
        <v>1251</v>
      </c>
      <c r="DI29" s="127" t="s">
        <v>1251</v>
      </c>
      <c r="DJ29" s="127" t="s">
        <v>1251</v>
      </c>
      <c r="DK29" s="127" t="s">
        <v>1251</v>
      </c>
      <c r="DL29" s="127" t="s">
        <v>1251</v>
      </c>
      <c r="DM29" s="127" t="s">
        <v>1251</v>
      </c>
      <c r="DN29" s="127" t="s">
        <v>1251</v>
      </c>
      <c r="DO29" s="102">
        <v>9000</v>
      </c>
      <c r="DP29" s="102">
        <v>9000</v>
      </c>
      <c r="DQ29" s="102">
        <v>12000</v>
      </c>
      <c r="DR29" s="127" t="s">
        <v>1251</v>
      </c>
      <c r="DS29" s="102">
        <v>15000</v>
      </c>
      <c r="DT29" s="139">
        <v>15000</v>
      </c>
      <c r="DU29" s="102">
        <v>15000</v>
      </c>
      <c r="DV29" s="102">
        <v>15000</v>
      </c>
      <c r="DW29" s="102">
        <v>15000</v>
      </c>
      <c r="DX29" s="102">
        <v>9000</v>
      </c>
      <c r="DY29" s="102">
        <v>9000</v>
      </c>
      <c r="DZ29" s="102">
        <v>9000</v>
      </c>
      <c r="EA29" s="102">
        <v>9000</v>
      </c>
      <c r="EB29" s="102">
        <v>9000</v>
      </c>
      <c r="EC29" s="102">
        <v>12000</v>
      </c>
      <c r="ED29" s="102">
        <v>15000</v>
      </c>
      <c r="EE29" s="102">
        <v>15000</v>
      </c>
      <c r="EF29" s="128">
        <v>10500</v>
      </c>
      <c r="EG29" s="102">
        <v>15000</v>
      </c>
      <c r="EH29" s="127" t="s">
        <v>1251</v>
      </c>
      <c r="EI29" s="102">
        <v>15000</v>
      </c>
      <c r="EJ29" s="20">
        <v>15000</v>
      </c>
      <c r="EL29" s="8" t="s">
        <v>1104</v>
      </c>
      <c r="EM29" s="127" t="s">
        <v>1251</v>
      </c>
      <c r="EN29" s="127" t="s">
        <v>1251</v>
      </c>
      <c r="EO29" s="127" t="s">
        <v>1251</v>
      </c>
      <c r="EP29" s="127" t="s">
        <v>1251</v>
      </c>
      <c r="EQ29" s="127" t="s">
        <v>1251</v>
      </c>
      <c r="ER29" s="127" t="s">
        <v>1251</v>
      </c>
      <c r="ES29" s="127" t="s">
        <v>1251</v>
      </c>
      <c r="ET29" s="127" t="s">
        <v>1251</v>
      </c>
      <c r="EU29" s="127" t="s">
        <v>1251</v>
      </c>
      <c r="EV29" s="127" t="s">
        <v>1251</v>
      </c>
      <c r="EW29" s="127" t="s">
        <v>1251</v>
      </c>
      <c r="EX29" s="127" t="s">
        <v>1251</v>
      </c>
      <c r="EY29" s="127" t="s">
        <v>1251</v>
      </c>
      <c r="EZ29" s="127" t="s">
        <v>1251</v>
      </c>
      <c r="FA29" s="127" t="s">
        <v>1251</v>
      </c>
      <c r="FB29" s="127" t="s">
        <v>1251</v>
      </c>
      <c r="FC29" s="127" t="s">
        <v>1251</v>
      </c>
      <c r="FD29" s="127" t="s">
        <v>1251</v>
      </c>
      <c r="FE29" s="127" t="s">
        <v>1251</v>
      </c>
      <c r="FF29" s="127" t="s">
        <v>1251</v>
      </c>
      <c r="FG29" s="127" t="s">
        <v>1251</v>
      </c>
      <c r="FH29" s="127" t="s">
        <v>1251</v>
      </c>
      <c r="FI29" s="127" t="s">
        <v>1251</v>
      </c>
      <c r="FJ29" s="102">
        <v>9000</v>
      </c>
      <c r="FK29" s="102">
        <v>15012</v>
      </c>
      <c r="FL29" s="102">
        <v>11988</v>
      </c>
      <c r="FM29" s="127" t="s">
        <v>1251</v>
      </c>
      <c r="FN29" s="102">
        <v>10800</v>
      </c>
      <c r="FO29" s="139">
        <v>12600</v>
      </c>
      <c r="FP29" s="102">
        <v>11700</v>
      </c>
      <c r="FQ29" s="102">
        <v>12600</v>
      </c>
      <c r="FR29" s="102">
        <v>18000</v>
      </c>
      <c r="FS29" s="129">
        <v>14400</v>
      </c>
      <c r="FT29" s="102">
        <v>9000</v>
      </c>
      <c r="FU29" s="102">
        <v>9000</v>
      </c>
      <c r="FV29" s="102">
        <v>10800</v>
      </c>
      <c r="FW29" s="102">
        <v>12600</v>
      </c>
      <c r="FX29" s="102">
        <v>14400</v>
      </c>
      <c r="FY29" s="102">
        <v>18000</v>
      </c>
      <c r="FZ29" s="102">
        <v>18000</v>
      </c>
      <c r="GA29" s="102">
        <v>18000</v>
      </c>
      <c r="GB29" s="102">
        <v>18000</v>
      </c>
      <c r="GC29" s="127" t="s">
        <v>1251</v>
      </c>
      <c r="GD29" s="102">
        <v>18000</v>
      </c>
      <c r="GE29" s="128">
        <v>7200</v>
      </c>
      <c r="GG29" s="8" t="s">
        <v>1104</v>
      </c>
      <c r="GH29" s="127" t="s">
        <v>1251</v>
      </c>
      <c r="GI29" s="127" t="s">
        <v>1251</v>
      </c>
      <c r="GJ29" s="127" t="s">
        <v>1251</v>
      </c>
      <c r="GK29" s="127" t="s">
        <v>1251</v>
      </c>
      <c r="GL29" s="127" t="s">
        <v>1251</v>
      </c>
      <c r="GM29" s="127" t="s">
        <v>1251</v>
      </c>
      <c r="GN29" s="127" t="s">
        <v>1251</v>
      </c>
      <c r="GO29" s="127" t="s">
        <v>1251</v>
      </c>
      <c r="GP29" s="127" t="s">
        <v>1251</v>
      </c>
      <c r="GQ29" s="127" t="s">
        <v>1251</v>
      </c>
      <c r="GR29" s="127" t="s">
        <v>1251</v>
      </c>
      <c r="GS29" s="127" t="s">
        <v>1251</v>
      </c>
      <c r="GT29" s="127" t="s">
        <v>1251</v>
      </c>
      <c r="GU29" s="127" t="s">
        <v>1251</v>
      </c>
      <c r="GV29" s="127" t="s">
        <v>1251</v>
      </c>
      <c r="GW29" s="127" t="s">
        <v>1251</v>
      </c>
      <c r="GX29" s="127" t="s">
        <v>1251</v>
      </c>
      <c r="GY29" s="127" t="s">
        <v>1251</v>
      </c>
      <c r="GZ29" s="127" t="s">
        <v>1251</v>
      </c>
      <c r="HA29" s="127" t="s">
        <v>1251</v>
      </c>
      <c r="HB29" s="127" t="s">
        <v>1251</v>
      </c>
      <c r="HC29" s="127" t="s">
        <v>1251</v>
      </c>
      <c r="HD29" s="127" t="s">
        <v>1251</v>
      </c>
      <c r="HE29" s="102">
        <v>4590</v>
      </c>
      <c r="HF29" s="102">
        <v>3200</v>
      </c>
      <c r="HG29" s="102">
        <v>3300</v>
      </c>
      <c r="HH29" s="127" t="s">
        <v>1251</v>
      </c>
      <c r="HI29" s="102">
        <v>3600</v>
      </c>
      <c r="HJ29" s="139">
        <v>4260</v>
      </c>
      <c r="HK29" s="102">
        <v>5260</v>
      </c>
      <c r="HL29" s="102">
        <v>4000</v>
      </c>
      <c r="HM29" s="102">
        <v>4000</v>
      </c>
      <c r="HN29" s="129">
        <v>4000</v>
      </c>
      <c r="HO29" s="102">
        <v>4000</v>
      </c>
      <c r="HP29" s="102">
        <v>6000</v>
      </c>
      <c r="HQ29" s="102">
        <v>8000</v>
      </c>
      <c r="HR29" s="102">
        <v>12000</v>
      </c>
      <c r="HS29" s="102">
        <v>14000</v>
      </c>
      <c r="HT29" s="102">
        <v>16000</v>
      </c>
      <c r="HU29" s="102">
        <v>16000</v>
      </c>
      <c r="HV29" s="102">
        <v>16000</v>
      </c>
      <c r="HW29" s="102">
        <v>16000</v>
      </c>
      <c r="HX29" s="127" t="s">
        <v>1251</v>
      </c>
      <c r="HY29" s="102">
        <v>6000</v>
      </c>
      <c r="HZ29" s="129">
        <v>4000</v>
      </c>
    </row>
    <row r="30" spans="1:234" x14ac:dyDescent="0.3">
      <c r="A30" s="8" t="s">
        <v>1105</v>
      </c>
      <c r="B30" s="127" t="s">
        <v>1251</v>
      </c>
      <c r="C30" s="127" t="s">
        <v>1251</v>
      </c>
      <c r="D30" s="127" t="s">
        <v>1251</v>
      </c>
      <c r="E30" s="127" t="s">
        <v>1251</v>
      </c>
      <c r="F30" s="127" t="s">
        <v>1251</v>
      </c>
      <c r="G30" s="127" t="s">
        <v>1251</v>
      </c>
      <c r="H30" s="127" t="s">
        <v>1251</v>
      </c>
      <c r="I30" s="127" t="s">
        <v>1251</v>
      </c>
      <c r="J30" s="127" t="s">
        <v>1251</v>
      </c>
      <c r="K30" s="127" t="s">
        <v>1251</v>
      </c>
      <c r="L30" s="127" t="s">
        <v>1251</v>
      </c>
      <c r="M30" s="127" t="s">
        <v>1251</v>
      </c>
      <c r="N30" s="127" t="s">
        <v>1251</v>
      </c>
      <c r="O30" s="127" t="s">
        <v>1251</v>
      </c>
      <c r="P30" s="129">
        <v>8022.8571428571431</v>
      </c>
      <c r="Q30" s="133">
        <v>6857.1428571428569</v>
      </c>
      <c r="R30" s="129">
        <v>6000</v>
      </c>
      <c r="S30" s="129">
        <v>6857.1428571428596</v>
      </c>
      <c r="T30" s="129">
        <v>5142.8571428571431</v>
      </c>
      <c r="U30" s="129">
        <v>5142.8571428571431</v>
      </c>
      <c r="V30" s="102">
        <v>3017.1428571428573</v>
      </c>
      <c r="W30" s="102">
        <v>3017.1428571428573</v>
      </c>
      <c r="X30" s="102">
        <v>3017.1428571428573</v>
      </c>
      <c r="Y30" s="102">
        <v>3017.1428571428573</v>
      </c>
      <c r="Z30" s="102">
        <v>3017.1428571428573</v>
      </c>
      <c r="AA30" s="102">
        <v>3017.1428571428573</v>
      </c>
      <c r="AB30" s="127" t="s">
        <v>1251</v>
      </c>
      <c r="AC30" s="102">
        <v>3017.1428571428573</v>
      </c>
      <c r="AD30" s="102">
        <v>3017.1428571428573</v>
      </c>
      <c r="AE30" s="102">
        <v>3017.1428571428573</v>
      </c>
      <c r="AF30" s="127" t="s">
        <v>1251</v>
      </c>
      <c r="AG30" s="102">
        <v>3017.1428571428573</v>
      </c>
      <c r="AH30" s="102">
        <v>3017.1428571428573</v>
      </c>
      <c r="AI30" s="127" t="s">
        <v>1251</v>
      </c>
      <c r="AJ30" s="129">
        <v>6428.5714285714284</v>
      </c>
      <c r="AK30" s="102">
        <v>3600</v>
      </c>
      <c r="AL30" s="102">
        <v>3017.1428571428573</v>
      </c>
      <c r="AM30" s="102">
        <v>3017.1428571428573</v>
      </c>
      <c r="AN30" s="127" t="s">
        <v>1251</v>
      </c>
      <c r="AO30" s="102">
        <v>4500</v>
      </c>
      <c r="AP30" s="127" t="s">
        <v>1251</v>
      </c>
      <c r="AQ30" s="102">
        <v>3017.1428571428573</v>
      </c>
      <c r="AR30" s="102">
        <v>3017.1428571428573</v>
      </c>
      <c r="AS30" s="102">
        <v>3017.1428571428573</v>
      </c>
      <c r="AT30" s="20">
        <v>3017.1428571428573</v>
      </c>
      <c r="AV30" s="8" t="s">
        <v>1105</v>
      </c>
      <c r="AW30" s="127" t="s">
        <v>1251</v>
      </c>
      <c r="AX30" s="127" t="s">
        <v>1251</v>
      </c>
      <c r="AY30" s="127" t="s">
        <v>1251</v>
      </c>
      <c r="AZ30" s="127" t="s">
        <v>1251</v>
      </c>
      <c r="BA30" s="127" t="s">
        <v>1251</v>
      </c>
      <c r="BB30" s="127" t="s">
        <v>1251</v>
      </c>
      <c r="BC30" s="127" t="s">
        <v>1251</v>
      </c>
      <c r="BD30" s="127" t="s">
        <v>1251</v>
      </c>
      <c r="BE30" s="127" t="s">
        <v>1251</v>
      </c>
      <c r="BF30" s="127" t="s">
        <v>1251</v>
      </c>
      <c r="BG30" s="127" t="s">
        <v>1251</v>
      </c>
      <c r="BH30" s="127" t="s">
        <v>1251</v>
      </c>
      <c r="BI30" s="127" t="s">
        <v>1251</v>
      </c>
      <c r="BJ30" s="127" t="s">
        <v>1251</v>
      </c>
      <c r="BK30" s="129">
        <v>11250</v>
      </c>
      <c r="BL30" s="102">
        <v>6750</v>
      </c>
      <c r="BM30" s="102">
        <v>18000</v>
      </c>
      <c r="BN30" s="102">
        <v>4500</v>
      </c>
      <c r="BO30" s="102">
        <v>5250</v>
      </c>
      <c r="BP30" s="129">
        <v>9000</v>
      </c>
      <c r="BQ30" s="102">
        <v>4500</v>
      </c>
      <c r="BR30" s="102">
        <v>3000</v>
      </c>
      <c r="BS30" s="102">
        <v>3000</v>
      </c>
      <c r="BT30" s="102">
        <v>3000</v>
      </c>
      <c r="BU30" s="102">
        <v>3000</v>
      </c>
      <c r="BV30" s="102">
        <v>3000</v>
      </c>
      <c r="BW30" s="127" t="s">
        <v>1251</v>
      </c>
      <c r="BX30" s="102">
        <v>2280</v>
      </c>
      <c r="BY30" s="102">
        <v>2280</v>
      </c>
      <c r="BZ30" s="102">
        <v>3000</v>
      </c>
      <c r="CA30" s="127" t="s">
        <v>1251</v>
      </c>
      <c r="CB30" s="102">
        <v>3000</v>
      </c>
      <c r="CC30" s="102">
        <v>3000</v>
      </c>
      <c r="CD30" s="127" t="s">
        <v>1251</v>
      </c>
      <c r="CE30" s="129">
        <v>6900</v>
      </c>
      <c r="CF30" s="102">
        <v>3000</v>
      </c>
      <c r="CG30" s="102">
        <v>3000</v>
      </c>
      <c r="CH30" s="102">
        <v>2280</v>
      </c>
      <c r="CI30" s="127" t="s">
        <v>1251</v>
      </c>
      <c r="CJ30" s="102">
        <v>3000</v>
      </c>
      <c r="CK30" s="127" t="s">
        <v>1251</v>
      </c>
      <c r="CL30" s="102">
        <v>3000</v>
      </c>
      <c r="CM30" s="128">
        <v>9750</v>
      </c>
      <c r="CN30" s="102">
        <v>3000</v>
      </c>
      <c r="CO30" s="20">
        <v>2280</v>
      </c>
      <c r="CQ30" s="8" t="s">
        <v>1105</v>
      </c>
      <c r="CR30" s="127" t="s">
        <v>1251</v>
      </c>
      <c r="CS30" s="127" t="s">
        <v>1251</v>
      </c>
      <c r="CT30" s="127" t="s">
        <v>1251</v>
      </c>
      <c r="CU30" s="127" t="s">
        <v>1251</v>
      </c>
      <c r="CV30" s="127" t="s">
        <v>1251</v>
      </c>
      <c r="CW30" s="127" t="s">
        <v>1251</v>
      </c>
      <c r="CX30" s="127" t="s">
        <v>1251</v>
      </c>
      <c r="CY30" s="127" t="s">
        <v>1251</v>
      </c>
      <c r="CZ30" s="127" t="s">
        <v>1251</v>
      </c>
      <c r="DA30" s="127" t="s">
        <v>1251</v>
      </c>
      <c r="DB30" s="127" t="s">
        <v>1251</v>
      </c>
      <c r="DC30" s="127" t="s">
        <v>1251</v>
      </c>
      <c r="DD30" s="127" t="s">
        <v>1251</v>
      </c>
      <c r="DE30" s="127" t="s">
        <v>1251</v>
      </c>
      <c r="DF30" s="133">
        <v>10500</v>
      </c>
      <c r="DG30" s="133">
        <v>12750</v>
      </c>
      <c r="DH30" s="133">
        <v>12000</v>
      </c>
      <c r="DI30" s="102">
        <v>9000</v>
      </c>
      <c r="DJ30" s="102">
        <v>7500</v>
      </c>
      <c r="DK30" s="102">
        <v>6375</v>
      </c>
      <c r="DL30" s="102">
        <v>9000</v>
      </c>
      <c r="DM30" s="102">
        <v>15000</v>
      </c>
      <c r="DN30" s="102">
        <v>15000</v>
      </c>
      <c r="DO30" s="102">
        <v>15000</v>
      </c>
      <c r="DP30" s="102">
        <v>15000</v>
      </c>
      <c r="DQ30" s="102">
        <v>15000</v>
      </c>
      <c r="DR30" s="127" t="s">
        <v>1251</v>
      </c>
      <c r="DS30" s="102">
        <v>18750</v>
      </c>
      <c r="DT30" s="139">
        <v>15000</v>
      </c>
      <c r="DU30" s="102">
        <v>15000</v>
      </c>
      <c r="DV30" s="135" t="s">
        <v>1251</v>
      </c>
      <c r="DW30" s="102">
        <v>18000</v>
      </c>
      <c r="DX30" s="102">
        <v>15000</v>
      </c>
      <c r="DY30" s="127" t="s">
        <v>1251</v>
      </c>
      <c r="DZ30" s="128">
        <v>10500</v>
      </c>
      <c r="EA30" s="102">
        <v>9000</v>
      </c>
      <c r="EB30" s="102">
        <v>7500</v>
      </c>
      <c r="EC30" s="102">
        <v>7500</v>
      </c>
      <c r="ED30" s="127" t="s">
        <v>1251</v>
      </c>
      <c r="EE30" s="102">
        <v>7500</v>
      </c>
      <c r="EF30" s="127" t="s">
        <v>1251</v>
      </c>
      <c r="EG30" s="102">
        <v>7500</v>
      </c>
      <c r="EH30" s="102">
        <v>15000</v>
      </c>
      <c r="EI30" s="102">
        <v>7500</v>
      </c>
      <c r="EJ30" s="20">
        <v>9000</v>
      </c>
      <c r="EL30" s="8" t="s">
        <v>1105</v>
      </c>
      <c r="EM30" s="127" t="s">
        <v>1251</v>
      </c>
      <c r="EN30" s="127" t="s">
        <v>1251</v>
      </c>
      <c r="EO30" s="127" t="s">
        <v>1251</v>
      </c>
      <c r="EP30" s="127" t="s">
        <v>1251</v>
      </c>
      <c r="EQ30" s="127" t="s">
        <v>1251</v>
      </c>
      <c r="ER30" s="127" t="s">
        <v>1251</v>
      </c>
      <c r="ES30" s="127" t="s">
        <v>1251</v>
      </c>
      <c r="ET30" s="127" t="s">
        <v>1251</v>
      </c>
      <c r="EU30" s="127" t="s">
        <v>1251</v>
      </c>
      <c r="EV30" s="127" t="s">
        <v>1251</v>
      </c>
      <c r="EW30" s="127" t="s">
        <v>1251</v>
      </c>
      <c r="EX30" s="127" t="s">
        <v>1251</v>
      </c>
      <c r="EY30" s="127" t="s">
        <v>1251</v>
      </c>
      <c r="EZ30" s="127" t="s">
        <v>1251</v>
      </c>
      <c r="FA30" s="133">
        <v>10800</v>
      </c>
      <c r="FB30" s="133">
        <v>18000</v>
      </c>
      <c r="FC30" s="133">
        <v>13194</v>
      </c>
      <c r="FD30" s="102">
        <v>9000</v>
      </c>
      <c r="FE30" s="102">
        <v>14400</v>
      </c>
      <c r="FF30" s="102">
        <v>1800</v>
      </c>
      <c r="FG30" s="102">
        <v>9000</v>
      </c>
      <c r="FH30" s="102">
        <v>9000</v>
      </c>
      <c r="FI30" s="102">
        <v>10800</v>
      </c>
      <c r="FJ30" s="102">
        <v>18000</v>
      </c>
      <c r="FK30" s="102">
        <v>10800</v>
      </c>
      <c r="FL30" s="102">
        <v>10800</v>
      </c>
      <c r="FM30" s="127" t="s">
        <v>1251</v>
      </c>
      <c r="FN30" s="102">
        <v>18000</v>
      </c>
      <c r="FO30" s="139">
        <v>21600</v>
      </c>
      <c r="FP30" s="102">
        <v>21600</v>
      </c>
      <c r="FQ30" s="135" t="s">
        <v>1251</v>
      </c>
      <c r="FR30" s="102">
        <v>21600</v>
      </c>
      <c r="FS30" s="102">
        <v>18000</v>
      </c>
      <c r="FT30" s="127" t="s">
        <v>1251</v>
      </c>
      <c r="FU30" s="102">
        <v>18000</v>
      </c>
      <c r="FV30" s="102">
        <v>18000</v>
      </c>
      <c r="FW30" s="102">
        <v>4500</v>
      </c>
      <c r="FX30" s="102">
        <v>2700</v>
      </c>
      <c r="FY30" s="127" t="s">
        <v>1251</v>
      </c>
      <c r="FZ30" s="102">
        <v>4500</v>
      </c>
      <c r="GA30" s="127" t="s">
        <v>1251</v>
      </c>
      <c r="GB30" s="102">
        <v>4500</v>
      </c>
      <c r="GC30" s="102">
        <v>3600</v>
      </c>
      <c r="GD30" s="102">
        <v>3600</v>
      </c>
      <c r="GE30" s="20">
        <v>4500</v>
      </c>
      <c r="GG30" s="8" t="s">
        <v>1105</v>
      </c>
      <c r="GH30" s="127" t="s">
        <v>1251</v>
      </c>
      <c r="GI30" s="127" t="s">
        <v>1251</v>
      </c>
      <c r="GJ30" s="127" t="s">
        <v>1251</v>
      </c>
      <c r="GK30" s="127" t="s">
        <v>1251</v>
      </c>
      <c r="GL30" s="127" t="s">
        <v>1251</v>
      </c>
      <c r="GM30" s="127" t="s">
        <v>1251</v>
      </c>
      <c r="GN30" s="127" t="s">
        <v>1251</v>
      </c>
      <c r="GO30" s="127" t="s">
        <v>1251</v>
      </c>
      <c r="GP30" s="127" t="s">
        <v>1251</v>
      </c>
      <c r="GQ30" s="127" t="s">
        <v>1251</v>
      </c>
      <c r="GR30" s="127" t="s">
        <v>1251</v>
      </c>
      <c r="GS30" s="127" t="s">
        <v>1251</v>
      </c>
      <c r="GT30" s="127" t="s">
        <v>1251</v>
      </c>
      <c r="GU30" s="127" t="s">
        <v>1251</v>
      </c>
      <c r="GV30" s="133">
        <v>6000</v>
      </c>
      <c r="GW30" s="133">
        <v>6000</v>
      </c>
      <c r="GX30" s="133">
        <v>8000</v>
      </c>
      <c r="GY30" s="102">
        <v>8000</v>
      </c>
      <c r="GZ30" s="102">
        <v>8000</v>
      </c>
      <c r="HA30" s="102">
        <v>4000</v>
      </c>
      <c r="HB30" s="102">
        <v>6000</v>
      </c>
      <c r="HC30" s="102">
        <v>8400</v>
      </c>
      <c r="HD30" s="102">
        <v>8400</v>
      </c>
      <c r="HE30" s="102">
        <v>7800</v>
      </c>
      <c r="HF30" s="102">
        <v>8400</v>
      </c>
      <c r="HG30" s="102">
        <v>7200</v>
      </c>
      <c r="HH30" s="127" t="s">
        <v>1251</v>
      </c>
      <c r="HI30" s="102">
        <v>4800</v>
      </c>
      <c r="HJ30" s="139">
        <v>4520</v>
      </c>
      <c r="HK30" s="102">
        <v>4520</v>
      </c>
      <c r="HL30" s="135" t="s">
        <v>1251</v>
      </c>
      <c r="HM30" s="102">
        <v>4520</v>
      </c>
      <c r="HN30" s="102">
        <v>4520</v>
      </c>
      <c r="HO30" s="127" t="s">
        <v>1251</v>
      </c>
      <c r="HP30" s="102">
        <v>6000</v>
      </c>
      <c r="HQ30" s="102">
        <v>7800</v>
      </c>
      <c r="HR30" s="102">
        <v>4520</v>
      </c>
      <c r="HS30" s="102">
        <v>3600</v>
      </c>
      <c r="HT30" s="127" t="s">
        <v>1251</v>
      </c>
      <c r="HU30" s="102">
        <v>4800</v>
      </c>
      <c r="HV30" s="127" t="s">
        <v>1251</v>
      </c>
      <c r="HW30" s="102">
        <v>3000</v>
      </c>
      <c r="HX30" s="129">
        <v>5400</v>
      </c>
      <c r="HY30" s="102">
        <v>3000</v>
      </c>
      <c r="HZ30" s="20">
        <v>4520</v>
      </c>
    </row>
    <row r="31" spans="1:234" x14ac:dyDescent="0.3">
      <c r="A31" s="8" t="s">
        <v>1106</v>
      </c>
      <c r="B31" s="127" t="s">
        <v>1251</v>
      </c>
      <c r="C31" s="127" t="s">
        <v>1251</v>
      </c>
      <c r="D31" s="127" t="s">
        <v>1251</v>
      </c>
      <c r="E31" s="127" t="s">
        <v>1251</v>
      </c>
      <c r="F31" s="127" t="s">
        <v>1251</v>
      </c>
      <c r="G31" s="127" t="s">
        <v>1251</v>
      </c>
      <c r="H31" s="127" t="s">
        <v>1251</v>
      </c>
      <c r="I31" s="127" t="s">
        <v>1251</v>
      </c>
      <c r="J31" s="127" t="s">
        <v>1251</v>
      </c>
      <c r="K31" s="127" t="s">
        <v>1251</v>
      </c>
      <c r="L31" s="133">
        <v>9000</v>
      </c>
      <c r="M31" s="133">
        <v>3428.5714285714284</v>
      </c>
      <c r="N31" s="133">
        <v>5143</v>
      </c>
      <c r="O31" s="127" t="s">
        <v>1251</v>
      </c>
      <c r="P31" s="127" t="s">
        <v>1251</v>
      </c>
      <c r="Q31" s="129">
        <v>6857.1428571428569</v>
      </c>
      <c r="R31" s="129">
        <v>6000</v>
      </c>
      <c r="S31" s="127" t="s">
        <v>1251</v>
      </c>
      <c r="T31" s="102">
        <v>3428.5714285714284</v>
      </c>
      <c r="U31" s="127" t="s">
        <v>1251</v>
      </c>
      <c r="V31" s="127" t="s">
        <v>1251</v>
      </c>
      <c r="W31" s="127" t="s">
        <v>1251</v>
      </c>
      <c r="X31" s="127" t="s">
        <v>1251</v>
      </c>
      <c r="Y31" s="127" t="s">
        <v>1251</v>
      </c>
      <c r="Z31" s="127" t="s">
        <v>1251</v>
      </c>
      <c r="AA31" s="127" t="s">
        <v>1251</v>
      </c>
      <c r="AB31" s="127" t="s">
        <v>1251</v>
      </c>
      <c r="AC31" s="127" t="s">
        <v>1251</v>
      </c>
      <c r="AD31" s="127" t="s">
        <v>1251</v>
      </c>
      <c r="AE31" s="127" t="s">
        <v>1251</v>
      </c>
      <c r="AF31" s="102">
        <v>17142.857142857141</v>
      </c>
      <c r="AG31" s="102">
        <v>17142.857142857141</v>
      </c>
      <c r="AH31" s="102">
        <v>10285.714285714286</v>
      </c>
      <c r="AI31" s="102">
        <v>10285.714285714286</v>
      </c>
      <c r="AJ31" s="102">
        <v>17142.857142857141</v>
      </c>
      <c r="AK31" s="102">
        <v>17142.857142857141</v>
      </c>
      <c r="AL31" s="102">
        <v>17142.857142857141</v>
      </c>
      <c r="AM31" s="102">
        <v>17142.857142857141</v>
      </c>
      <c r="AN31" s="102">
        <v>17142.857142857141</v>
      </c>
      <c r="AO31" s="102">
        <v>18000</v>
      </c>
      <c r="AP31" s="102">
        <v>17142.857142857141</v>
      </c>
      <c r="AQ31" s="127" t="s">
        <v>1251</v>
      </c>
      <c r="AR31" s="102">
        <v>17142.857142857141</v>
      </c>
      <c r="AS31" s="102">
        <v>17142.857142857141</v>
      </c>
      <c r="AT31" s="20">
        <v>3428.5714285714284</v>
      </c>
      <c r="AV31" s="8" t="s">
        <v>1106</v>
      </c>
      <c r="AW31" s="127" t="s">
        <v>1251</v>
      </c>
      <c r="AX31" s="127" t="s">
        <v>1251</v>
      </c>
      <c r="AY31" s="127" t="s">
        <v>1251</v>
      </c>
      <c r="AZ31" s="127" t="s">
        <v>1251</v>
      </c>
      <c r="BA31" s="127" t="s">
        <v>1251</v>
      </c>
      <c r="BB31" s="127" t="s">
        <v>1251</v>
      </c>
      <c r="BC31" s="127" t="s">
        <v>1251</v>
      </c>
      <c r="BD31" s="127" t="s">
        <v>1251</v>
      </c>
      <c r="BE31" s="127" t="s">
        <v>1251</v>
      </c>
      <c r="BF31" s="127" t="s">
        <v>1251</v>
      </c>
      <c r="BG31" s="102">
        <v>9000</v>
      </c>
      <c r="BH31" s="102">
        <v>30000</v>
      </c>
      <c r="BI31" s="102">
        <v>12000</v>
      </c>
      <c r="BJ31" s="127" t="s">
        <v>1251</v>
      </c>
      <c r="BK31" s="127" t="s">
        <v>1251</v>
      </c>
      <c r="BL31" s="102">
        <v>12000</v>
      </c>
      <c r="BM31" s="102">
        <v>9000</v>
      </c>
      <c r="BN31" s="127" t="s">
        <v>1251</v>
      </c>
      <c r="BO31" s="102">
        <v>10500</v>
      </c>
      <c r="BP31" s="127" t="s">
        <v>1251</v>
      </c>
      <c r="BQ31" s="127" t="s">
        <v>1251</v>
      </c>
      <c r="BR31" s="127" t="s">
        <v>1251</v>
      </c>
      <c r="BS31" s="127" t="s">
        <v>1251</v>
      </c>
      <c r="BT31" s="127" t="s">
        <v>1251</v>
      </c>
      <c r="BU31" s="127" t="s">
        <v>1251</v>
      </c>
      <c r="BV31" s="127" t="s">
        <v>1251</v>
      </c>
      <c r="BW31" s="127" t="s">
        <v>1251</v>
      </c>
      <c r="BX31" s="127" t="s">
        <v>1251</v>
      </c>
      <c r="BY31" s="127" t="s">
        <v>1251</v>
      </c>
      <c r="BZ31" s="127" t="s">
        <v>1251</v>
      </c>
      <c r="CA31" s="102">
        <v>30000</v>
      </c>
      <c r="CB31" s="102">
        <v>30000</v>
      </c>
      <c r="CC31" s="102">
        <v>18000</v>
      </c>
      <c r="CD31" s="102">
        <v>18000</v>
      </c>
      <c r="CE31" s="102">
        <v>18000</v>
      </c>
      <c r="CF31" s="102">
        <v>18000</v>
      </c>
      <c r="CG31" s="102">
        <v>21000</v>
      </c>
      <c r="CH31" s="102">
        <v>6000</v>
      </c>
      <c r="CI31" s="102">
        <v>6420</v>
      </c>
      <c r="CJ31" s="102">
        <v>6000</v>
      </c>
      <c r="CK31" s="102">
        <v>6000</v>
      </c>
      <c r="CL31" s="127" t="s">
        <v>1251</v>
      </c>
      <c r="CM31" s="102">
        <v>6000</v>
      </c>
      <c r="CN31" s="102">
        <v>6000</v>
      </c>
      <c r="CO31" s="20">
        <v>6000</v>
      </c>
      <c r="CQ31" s="8" t="s">
        <v>1106</v>
      </c>
      <c r="CR31" s="78" t="s">
        <v>1251</v>
      </c>
      <c r="CS31" s="78" t="s">
        <v>1251</v>
      </c>
      <c r="CT31" s="78" t="s">
        <v>1251</v>
      </c>
      <c r="CU31" s="78" t="s">
        <v>1251</v>
      </c>
      <c r="CV31" s="78" t="s">
        <v>1251</v>
      </c>
      <c r="CW31" s="78" t="s">
        <v>1251</v>
      </c>
      <c r="CX31" s="78" t="s">
        <v>1251</v>
      </c>
      <c r="CY31" s="78" t="s">
        <v>1251</v>
      </c>
      <c r="CZ31" s="78" t="s">
        <v>1251</v>
      </c>
      <c r="DA31" s="78" t="s">
        <v>1251</v>
      </c>
      <c r="DB31" s="133">
        <v>15000</v>
      </c>
      <c r="DC31" s="133">
        <v>15000</v>
      </c>
      <c r="DD31" s="133">
        <v>15000</v>
      </c>
      <c r="DE31" s="78" t="s">
        <v>1251</v>
      </c>
      <c r="DF31" s="78" t="s">
        <v>1251</v>
      </c>
      <c r="DG31" s="133">
        <v>11250</v>
      </c>
      <c r="DH31" s="129">
        <v>10125</v>
      </c>
      <c r="DI31" s="127" t="s">
        <v>1251</v>
      </c>
      <c r="DJ31" s="102">
        <v>15000</v>
      </c>
      <c r="DK31" s="127" t="s">
        <v>1251</v>
      </c>
      <c r="DL31" s="127" t="s">
        <v>1251</v>
      </c>
      <c r="DM31" s="127" t="s">
        <v>1251</v>
      </c>
      <c r="DN31" s="127" t="s">
        <v>1251</v>
      </c>
      <c r="DO31" s="127" t="s">
        <v>1251</v>
      </c>
      <c r="DP31" s="127" t="s">
        <v>1251</v>
      </c>
      <c r="DQ31" s="127" t="s">
        <v>1251</v>
      </c>
      <c r="DR31" s="127" t="s">
        <v>1251</v>
      </c>
      <c r="DS31" s="127" t="s">
        <v>1251</v>
      </c>
      <c r="DT31" s="135" t="s">
        <v>1251</v>
      </c>
      <c r="DU31" s="135" t="s">
        <v>1251</v>
      </c>
      <c r="DV31" s="102">
        <v>15000</v>
      </c>
      <c r="DW31" s="102">
        <v>15000</v>
      </c>
      <c r="DX31" s="102">
        <v>15000</v>
      </c>
      <c r="DY31" s="102">
        <v>15000</v>
      </c>
      <c r="DZ31" s="102">
        <v>15000</v>
      </c>
      <c r="EA31" s="102">
        <v>15000</v>
      </c>
      <c r="EB31" s="102">
        <v>15000</v>
      </c>
      <c r="EC31" s="102">
        <v>15000</v>
      </c>
      <c r="ED31" s="102">
        <v>7500</v>
      </c>
      <c r="EE31" s="102">
        <v>15000</v>
      </c>
      <c r="EF31" s="102">
        <v>15000</v>
      </c>
      <c r="EG31" s="127" t="s">
        <v>1251</v>
      </c>
      <c r="EH31" s="102">
        <v>15000</v>
      </c>
      <c r="EI31" s="102">
        <v>15000</v>
      </c>
      <c r="EJ31" s="20">
        <v>15000</v>
      </c>
      <c r="EL31" s="8" t="s">
        <v>1106</v>
      </c>
      <c r="EM31" s="78" t="s">
        <v>1251</v>
      </c>
      <c r="EN31" s="78" t="s">
        <v>1251</v>
      </c>
      <c r="EO31" s="78" t="s">
        <v>1251</v>
      </c>
      <c r="EP31" s="78" t="s">
        <v>1251</v>
      </c>
      <c r="EQ31" s="78" t="s">
        <v>1251</v>
      </c>
      <c r="ER31" s="78" t="s">
        <v>1251</v>
      </c>
      <c r="ES31" s="78" t="s">
        <v>1251</v>
      </c>
      <c r="ET31" s="78" t="s">
        <v>1251</v>
      </c>
      <c r="EU31" s="78" t="s">
        <v>1251</v>
      </c>
      <c r="EV31" s="78" t="s">
        <v>1251</v>
      </c>
      <c r="EW31" s="133">
        <v>9000</v>
      </c>
      <c r="EX31" s="133">
        <v>3600</v>
      </c>
      <c r="EY31" s="133">
        <v>7200</v>
      </c>
      <c r="EZ31" s="78" t="s">
        <v>1251</v>
      </c>
      <c r="FA31" s="78" t="s">
        <v>1251</v>
      </c>
      <c r="FB31" s="133">
        <v>9000</v>
      </c>
      <c r="FC31" s="129">
        <v>18000</v>
      </c>
      <c r="FD31" s="127" t="s">
        <v>1251</v>
      </c>
      <c r="FE31" s="102">
        <v>3600</v>
      </c>
      <c r="FF31" s="127" t="s">
        <v>1251</v>
      </c>
      <c r="FG31" s="127" t="s">
        <v>1251</v>
      </c>
      <c r="FH31" s="127" t="s">
        <v>1251</v>
      </c>
      <c r="FI31" s="127" t="s">
        <v>1251</v>
      </c>
      <c r="FJ31" s="127" t="s">
        <v>1251</v>
      </c>
      <c r="FK31" s="127" t="s">
        <v>1251</v>
      </c>
      <c r="FL31" s="127" t="s">
        <v>1251</v>
      </c>
      <c r="FM31" s="127" t="s">
        <v>1251</v>
      </c>
      <c r="FN31" s="127" t="s">
        <v>1251</v>
      </c>
      <c r="FO31" s="135" t="s">
        <v>1251</v>
      </c>
      <c r="FP31" s="135" t="s">
        <v>1251</v>
      </c>
      <c r="FQ31" s="102">
        <v>18000</v>
      </c>
      <c r="FR31" s="102">
        <v>18000</v>
      </c>
      <c r="FS31" s="102">
        <v>18000</v>
      </c>
      <c r="FT31" s="102">
        <v>18000</v>
      </c>
      <c r="FU31" s="102">
        <v>18000</v>
      </c>
      <c r="FV31" s="102">
        <v>18000</v>
      </c>
      <c r="FW31" s="102">
        <v>18000</v>
      </c>
      <c r="FX31" s="102">
        <v>18000</v>
      </c>
      <c r="FY31" s="102">
        <v>18000</v>
      </c>
      <c r="FZ31" s="102">
        <v>18000</v>
      </c>
      <c r="GA31" s="102">
        <v>18000</v>
      </c>
      <c r="GB31" s="127" t="s">
        <v>1251</v>
      </c>
      <c r="GC31" s="102">
        <v>18000</v>
      </c>
      <c r="GD31" s="102">
        <v>18000</v>
      </c>
      <c r="GE31" s="20">
        <v>3600</v>
      </c>
      <c r="GG31" s="8" t="s">
        <v>1106</v>
      </c>
      <c r="GH31" s="78" t="s">
        <v>1251</v>
      </c>
      <c r="GI31" s="78" t="s">
        <v>1251</v>
      </c>
      <c r="GJ31" s="78" t="s">
        <v>1251</v>
      </c>
      <c r="GK31" s="78" t="s">
        <v>1251</v>
      </c>
      <c r="GL31" s="78" t="s">
        <v>1251</v>
      </c>
      <c r="GM31" s="78" t="s">
        <v>1251</v>
      </c>
      <c r="GN31" s="78" t="s">
        <v>1251</v>
      </c>
      <c r="GO31" s="78" t="s">
        <v>1251</v>
      </c>
      <c r="GP31" s="78" t="s">
        <v>1251</v>
      </c>
      <c r="GQ31" s="78" t="s">
        <v>1251</v>
      </c>
      <c r="GR31" s="133">
        <v>4000</v>
      </c>
      <c r="GS31" s="133">
        <v>4000</v>
      </c>
      <c r="GT31" s="133">
        <v>4000</v>
      </c>
      <c r="GU31" s="78" t="s">
        <v>1251</v>
      </c>
      <c r="GV31" s="78" t="s">
        <v>1251</v>
      </c>
      <c r="GW31" s="133">
        <v>5000</v>
      </c>
      <c r="GX31" s="129">
        <v>4000</v>
      </c>
      <c r="GY31" s="127" t="s">
        <v>1251</v>
      </c>
      <c r="GZ31" s="102">
        <v>4000</v>
      </c>
      <c r="HA31" s="127" t="s">
        <v>1251</v>
      </c>
      <c r="HB31" s="127" t="s">
        <v>1251</v>
      </c>
      <c r="HC31" s="127" t="s">
        <v>1251</v>
      </c>
      <c r="HD31" s="127" t="s">
        <v>1251</v>
      </c>
      <c r="HE31" s="127" t="s">
        <v>1251</v>
      </c>
      <c r="HF31" s="127" t="s">
        <v>1251</v>
      </c>
      <c r="HG31" s="127" t="s">
        <v>1251</v>
      </c>
      <c r="HH31" s="127" t="s">
        <v>1251</v>
      </c>
      <c r="HI31" s="127" t="s">
        <v>1251</v>
      </c>
      <c r="HJ31" s="135" t="s">
        <v>1251</v>
      </c>
      <c r="HK31" s="135" t="s">
        <v>1251</v>
      </c>
      <c r="HL31" s="102">
        <v>4000</v>
      </c>
      <c r="HM31" s="102">
        <v>4000</v>
      </c>
      <c r="HN31" s="102">
        <v>4000</v>
      </c>
      <c r="HO31" s="102">
        <v>4000</v>
      </c>
      <c r="HP31" s="102">
        <v>4000</v>
      </c>
      <c r="HQ31" s="102">
        <v>4000</v>
      </c>
      <c r="HR31" s="102">
        <v>4000</v>
      </c>
      <c r="HS31" s="102">
        <v>20000</v>
      </c>
      <c r="HT31" s="102">
        <v>20000</v>
      </c>
      <c r="HU31" s="102">
        <v>20000</v>
      </c>
      <c r="HV31" s="102">
        <v>20000</v>
      </c>
      <c r="HW31" s="127" t="s">
        <v>1251</v>
      </c>
      <c r="HX31" s="102">
        <v>20000</v>
      </c>
      <c r="HY31" s="102">
        <v>20000</v>
      </c>
      <c r="HZ31" s="20">
        <v>4000</v>
      </c>
    </row>
    <row r="32" spans="1:234" x14ac:dyDescent="0.3">
      <c r="A32" s="8" t="s">
        <v>1258</v>
      </c>
      <c r="B32" s="127" t="s">
        <v>1251</v>
      </c>
      <c r="C32" s="127" t="s">
        <v>1251</v>
      </c>
      <c r="D32" s="127" t="s">
        <v>1251</v>
      </c>
      <c r="E32" s="127" t="s">
        <v>1251</v>
      </c>
      <c r="F32" s="127" t="s">
        <v>1251</v>
      </c>
      <c r="G32" s="127" t="s">
        <v>1251</v>
      </c>
      <c r="H32" s="127" t="s">
        <v>1251</v>
      </c>
      <c r="I32" s="127" t="s">
        <v>1251</v>
      </c>
      <c r="J32" s="127" t="s">
        <v>1251</v>
      </c>
      <c r="K32" s="127" t="s">
        <v>1251</v>
      </c>
      <c r="L32" s="127" t="s">
        <v>1251</v>
      </c>
      <c r="M32" s="127" t="s">
        <v>1251</v>
      </c>
      <c r="N32" s="127" t="s">
        <v>1251</v>
      </c>
      <c r="O32" s="127" t="s">
        <v>1251</v>
      </c>
      <c r="P32" s="127" t="s">
        <v>1251</v>
      </c>
      <c r="Q32" s="127" t="s">
        <v>1251</v>
      </c>
      <c r="R32" s="127" t="s">
        <v>1251</v>
      </c>
      <c r="S32" s="127" t="s">
        <v>1251</v>
      </c>
      <c r="T32" s="127" t="s">
        <v>1251</v>
      </c>
      <c r="U32" s="127" t="s">
        <v>1251</v>
      </c>
      <c r="V32" s="127" t="s">
        <v>1251</v>
      </c>
      <c r="W32" s="127" t="s">
        <v>1251</v>
      </c>
      <c r="X32" s="127" t="s">
        <v>1251</v>
      </c>
      <c r="Y32" s="127" t="s">
        <v>1251</v>
      </c>
      <c r="Z32" s="127" t="s">
        <v>1251</v>
      </c>
      <c r="AA32" s="127" t="s">
        <v>1251</v>
      </c>
      <c r="AB32" s="127" t="s">
        <v>1251</v>
      </c>
      <c r="AC32" s="102">
        <v>6000</v>
      </c>
      <c r="AD32" s="127" t="s">
        <v>1251</v>
      </c>
      <c r="AE32" s="127" t="s">
        <v>1251</v>
      </c>
      <c r="AF32" s="127" t="s">
        <v>1251</v>
      </c>
      <c r="AG32" s="127" t="s">
        <v>1251</v>
      </c>
      <c r="AH32" s="127" t="s">
        <v>1251</v>
      </c>
      <c r="AI32" s="127" t="s">
        <v>1251</v>
      </c>
      <c r="AJ32" s="127" t="s">
        <v>1251</v>
      </c>
      <c r="AK32" s="127" t="s">
        <v>1251</v>
      </c>
      <c r="AL32" s="127" t="s">
        <v>1251</v>
      </c>
      <c r="AM32" s="127" t="s">
        <v>1251</v>
      </c>
      <c r="AN32" s="127" t="s">
        <v>1251</v>
      </c>
      <c r="AO32" s="127" t="s">
        <v>1251</v>
      </c>
      <c r="AP32" s="127" t="s">
        <v>1251</v>
      </c>
      <c r="AQ32" s="127" t="s">
        <v>1251</v>
      </c>
      <c r="AR32" s="127" t="s">
        <v>1251</v>
      </c>
      <c r="AS32" s="102">
        <v>6857.1428571428569</v>
      </c>
      <c r="AT32" s="129">
        <v>6857.1428571428569</v>
      </c>
      <c r="AV32" s="8" t="s">
        <v>1258</v>
      </c>
      <c r="AW32" s="127" t="s">
        <v>1251</v>
      </c>
      <c r="AX32" s="127" t="s">
        <v>1251</v>
      </c>
      <c r="AY32" s="127" t="s">
        <v>1251</v>
      </c>
      <c r="AZ32" s="127" t="s">
        <v>1251</v>
      </c>
      <c r="BA32" s="127" t="s">
        <v>1251</v>
      </c>
      <c r="BB32" s="127" t="s">
        <v>1251</v>
      </c>
      <c r="BC32" s="127" t="s">
        <v>1251</v>
      </c>
      <c r="BD32" s="127" t="s">
        <v>1251</v>
      </c>
      <c r="BE32" s="127" t="s">
        <v>1251</v>
      </c>
      <c r="BF32" s="127" t="s">
        <v>1251</v>
      </c>
      <c r="BG32" s="127" t="s">
        <v>1251</v>
      </c>
      <c r="BH32" s="127" t="s">
        <v>1251</v>
      </c>
      <c r="BI32" s="127" t="s">
        <v>1251</v>
      </c>
      <c r="BJ32" s="127" t="s">
        <v>1251</v>
      </c>
      <c r="BK32" s="127" t="s">
        <v>1251</v>
      </c>
      <c r="BL32" s="127" t="s">
        <v>1251</v>
      </c>
      <c r="BM32" s="127" t="s">
        <v>1251</v>
      </c>
      <c r="BN32" s="127" t="s">
        <v>1251</v>
      </c>
      <c r="BO32" s="127" t="s">
        <v>1251</v>
      </c>
      <c r="BP32" s="127" t="s">
        <v>1251</v>
      </c>
      <c r="BQ32" s="127" t="s">
        <v>1251</v>
      </c>
      <c r="BR32" s="127" t="s">
        <v>1251</v>
      </c>
      <c r="BS32" s="127" t="s">
        <v>1251</v>
      </c>
      <c r="BT32" s="127" t="s">
        <v>1251</v>
      </c>
      <c r="BU32" s="127" t="s">
        <v>1251</v>
      </c>
      <c r="BV32" s="127" t="s">
        <v>1251</v>
      </c>
      <c r="BW32" s="127" t="s">
        <v>1251</v>
      </c>
      <c r="BX32" s="102">
        <v>15000</v>
      </c>
      <c r="BY32" s="127" t="s">
        <v>1251</v>
      </c>
      <c r="BZ32" s="127" t="s">
        <v>1251</v>
      </c>
      <c r="CA32" s="127" t="s">
        <v>1251</v>
      </c>
      <c r="CB32" s="127" t="s">
        <v>1251</v>
      </c>
      <c r="CC32" s="127" t="s">
        <v>1251</v>
      </c>
      <c r="CD32" s="127" t="s">
        <v>1251</v>
      </c>
      <c r="CE32" s="127" t="s">
        <v>1251</v>
      </c>
      <c r="CF32" s="127" t="s">
        <v>1251</v>
      </c>
      <c r="CG32" s="127" t="s">
        <v>1251</v>
      </c>
      <c r="CH32" s="127" t="s">
        <v>1251</v>
      </c>
      <c r="CI32" s="127" t="s">
        <v>1251</v>
      </c>
      <c r="CJ32" s="127" t="s">
        <v>1251</v>
      </c>
      <c r="CK32" s="127" t="s">
        <v>1251</v>
      </c>
      <c r="CL32" s="127" t="s">
        <v>1251</v>
      </c>
      <c r="CM32" s="127" t="s">
        <v>1251</v>
      </c>
      <c r="CN32" s="128">
        <v>9000</v>
      </c>
      <c r="CO32" s="128">
        <v>6000</v>
      </c>
      <c r="CQ32" s="8" t="s">
        <v>1258</v>
      </c>
      <c r="CR32" s="78" t="s">
        <v>1251</v>
      </c>
      <c r="CS32" s="78" t="s">
        <v>1251</v>
      </c>
      <c r="CT32" s="78" t="s">
        <v>1251</v>
      </c>
      <c r="CU32" s="78" t="s">
        <v>1251</v>
      </c>
      <c r="CV32" s="78" t="s">
        <v>1251</v>
      </c>
      <c r="CW32" s="78" t="s">
        <v>1251</v>
      </c>
      <c r="CX32" s="78" t="s">
        <v>1251</v>
      </c>
      <c r="CY32" s="78" t="s">
        <v>1251</v>
      </c>
      <c r="CZ32" s="78" t="s">
        <v>1251</v>
      </c>
      <c r="DA32" s="78" t="s">
        <v>1251</v>
      </c>
      <c r="DB32" s="78" t="s">
        <v>1251</v>
      </c>
      <c r="DC32" s="78" t="s">
        <v>1251</v>
      </c>
      <c r="DD32" s="78" t="s">
        <v>1251</v>
      </c>
      <c r="DE32" s="78" t="s">
        <v>1251</v>
      </c>
      <c r="DF32" s="78" t="s">
        <v>1251</v>
      </c>
      <c r="DG32" s="78" t="s">
        <v>1251</v>
      </c>
      <c r="DH32" s="78" t="s">
        <v>1251</v>
      </c>
      <c r="DI32" s="78" t="s">
        <v>1251</v>
      </c>
      <c r="DJ32" s="78" t="s">
        <v>1251</v>
      </c>
      <c r="DK32" s="78" t="s">
        <v>1251</v>
      </c>
      <c r="DL32" s="78" t="s">
        <v>1251</v>
      </c>
      <c r="DM32" s="78" t="s">
        <v>1251</v>
      </c>
      <c r="DN32" s="78" t="s">
        <v>1251</v>
      </c>
      <c r="DO32" s="78" t="s">
        <v>1251</v>
      </c>
      <c r="DP32" s="78" t="s">
        <v>1251</v>
      </c>
      <c r="DQ32" s="78" t="s">
        <v>1251</v>
      </c>
      <c r="DR32" s="78" t="s">
        <v>1251</v>
      </c>
      <c r="DS32" s="102">
        <v>15000</v>
      </c>
      <c r="DT32" s="135" t="s">
        <v>1251</v>
      </c>
      <c r="DU32" s="135" t="s">
        <v>1251</v>
      </c>
      <c r="DV32" s="135" t="s">
        <v>1251</v>
      </c>
      <c r="DW32" s="135" t="s">
        <v>1251</v>
      </c>
      <c r="DX32" s="135" t="s">
        <v>1251</v>
      </c>
      <c r="DY32" s="127" t="s">
        <v>1251</v>
      </c>
      <c r="DZ32" s="127" t="s">
        <v>1251</v>
      </c>
      <c r="EA32" s="127" t="s">
        <v>1251</v>
      </c>
      <c r="EB32" s="127" t="s">
        <v>1251</v>
      </c>
      <c r="EC32" s="127" t="s">
        <v>1251</v>
      </c>
      <c r="ED32" s="127" t="s">
        <v>1251</v>
      </c>
      <c r="EE32" s="127" t="s">
        <v>1251</v>
      </c>
      <c r="EF32" s="127" t="s">
        <v>1251</v>
      </c>
      <c r="EG32" s="127" t="s">
        <v>1251</v>
      </c>
      <c r="EH32" s="127" t="s">
        <v>1251</v>
      </c>
      <c r="EI32" s="129">
        <v>12000</v>
      </c>
      <c r="EJ32" s="20">
        <v>6000</v>
      </c>
      <c r="EL32" s="8" t="s">
        <v>1258</v>
      </c>
      <c r="EM32" s="78" t="s">
        <v>1251</v>
      </c>
      <c r="EN32" s="78" t="s">
        <v>1251</v>
      </c>
      <c r="EO32" s="78" t="s">
        <v>1251</v>
      </c>
      <c r="EP32" s="78" t="s">
        <v>1251</v>
      </c>
      <c r="EQ32" s="78" t="s">
        <v>1251</v>
      </c>
      <c r="ER32" s="78" t="s">
        <v>1251</v>
      </c>
      <c r="ES32" s="78" t="s">
        <v>1251</v>
      </c>
      <c r="ET32" s="78" t="s">
        <v>1251</v>
      </c>
      <c r="EU32" s="78" t="s">
        <v>1251</v>
      </c>
      <c r="EV32" s="78" t="s">
        <v>1251</v>
      </c>
      <c r="EW32" s="78" t="s">
        <v>1251</v>
      </c>
      <c r="EX32" s="78" t="s">
        <v>1251</v>
      </c>
      <c r="EY32" s="78" t="s">
        <v>1251</v>
      </c>
      <c r="EZ32" s="78" t="s">
        <v>1251</v>
      </c>
      <c r="FA32" s="78" t="s">
        <v>1251</v>
      </c>
      <c r="FB32" s="78" t="s">
        <v>1251</v>
      </c>
      <c r="FC32" s="78" t="s">
        <v>1251</v>
      </c>
      <c r="FD32" s="78" t="s">
        <v>1251</v>
      </c>
      <c r="FE32" s="78" t="s">
        <v>1251</v>
      </c>
      <c r="FF32" s="78" t="s">
        <v>1251</v>
      </c>
      <c r="FG32" s="78" t="s">
        <v>1251</v>
      </c>
      <c r="FH32" s="78" t="s">
        <v>1251</v>
      </c>
      <c r="FI32" s="78" t="s">
        <v>1251</v>
      </c>
      <c r="FJ32" s="78" t="s">
        <v>1251</v>
      </c>
      <c r="FK32" s="78" t="s">
        <v>1251</v>
      </c>
      <c r="FL32" s="78" t="s">
        <v>1251</v>
      </c>
      <c r="FM32" s="78" t="s">
        <v>1251</v>
      </c>
      <c r="FN32" s="102">
        <v>36000</v>
      </c>
      <c r="FO32" s="135" t="s">
        <v>1251</v>
      </c>
      <c r="FP32" s="135" t="s">
        <v>1251</v>
      </c>
      <c r="FQ32" s="135" t="s">
        <v>1251</v>
      </c>
      <c r="FR32" s="135" t="s">
        <v>1251</v>
      </c>
      <c r="FS32" s="135" t="s">
        <v>1251</v>
      </c>
      <c r="FT32" s="127" t="s">
        <v>1251</v>
      </c>
      <c r="FU32" s="127" t="s">
        <v>1251</v>
      </c>
      <c r="FV32" s="127" t="s">
        <v>1251</v>
      </c>
      <c r="FW32" s="127" t="s">
        <v>1251</v>
      </c>
      <c r="FX32" s="127" t="s">
        <v>1251</v>
      </c>
      <c r="FY32" s="127" t="s">
        <v>1251</v>
      </c>
      <c r="FZ32" s="127" t="s">
        <v>1251</v>
      </c>
      <c r="GA32" s="127" t="s">
        <v>1251</v>
      </c>
      <c r="GB32" s="127" t="s">
        <v>1251</v>
      </c>
      <c r="GC32" s="127" t="s">
        <v>1251</v>
      </c>
      <c r="GD32" s="102">
        <v>18000</v>
      </c>
      <c r="GE32" s="128">
        <v>7200</v>
      </c>
      <c r="GG32" s="8" t="s">
        <v>1258</v>
      </c>
      <c r="GH32" s="78" t="s">
        <v>1251</v>
      </c>
      <c r="GI32" s="78" t="s">
        <v>1251</v>
      </c>
      <c r="GJ32" s="78" t="s">
        <v>1251</v>
      </c>
      <c r="GK32" s="78" t="s">
        <v>1251</v>
      </c>
      <c r="GL32" s="78" t="s">
        <v>1251</v>
      </c>
      <c r="GM32" s="78" t="s">
        <v>1251</v>
      </c>
      <c r="GN32" s="78" t="s">
        <v>1251</v>
      </c>
      <c r="GO32" s="78" t="s">
        <v>1251</v>
      </c>
      <c r="GP32" s="78" t="s">
        <v>1251</v>
      </c>
      <c r="GQ32" s="78" t="s">
        <v>1251</v>
      </c>
      <c r="GR32" s="78" t="s">
        <v>1251</v>
      </c>
      <c r="GS32" s="78" t="s">
        <v>1251</v>
      </c>
      <c r="GT32" s="78" t="s">
        <v>1251</v>
      </c>
      <c r="GU32" s="78" t="s">
        <v>1251</v>
      </c>
      <c r="GV32" s="78" t="s">
        <v>1251</v>
      </c>
      <c r="GW32" s="78" t="s">
        <v>1251</v>
      </c>
      <c r="GX32" s="78" t="s">
        <v>1251</v>
      </c>
      <c r="GY32" s="78" t="s">
        <v>1251</v>
      </c>
      <c r="GZ32" s="78" t="s">
        <v>1251</v>
      </c>
      <c r="HA32" s="78" t="s">
        <v>1251</v>
      </c>
      <c r="HB32" s="78" t="s">
        <v>1251</v>
      </c>
      <c r="HC32" s="78" t="s">
        <v>1251</v>
      </c>
      <c r="HD32" s="78" t="s">
        <v>1251</v>
      </c>
      <c r="HE32" s="78" t="s">
        <v>1251</v>
      </c>
      <c r="HF32" s="78" t="s">
        <v>1251</v>
      </c>
      <c r="HG32" s="78" t="s">
        <v>1251</v>
      </c>
      <c r="HH32" s="78" t="s">
        <v>1251</v>
      </c>
      <c r="HI32" s="102">
        <v>6000</v>
      </c>
      <c r="HJ32" s="135" t="s">
        <v>1251</v>
      </c>
      <c r="HK32" s="135" t="s">
        <v>1251</v>
      </c>
      <c r="HL32" s="135" t="s">
        <v>1251</v>
      </c>
      <c r="HM32" s="135" t="s">
        <v>1251</v>
      </c>
      <c r="HN32" s="135" t="s">
        <v>1251</v>
      </c>
      <c r="HO32" s="127" t="s">
        <v>1251</v>
      </c>
      <c r="HP32" s="127" t="s">
        <v>1251</v>
      </c>
      <c r="HQ32" s="127" t="s">
        <v>1251</v>
      </c>
      <c r="HR32" s="127" t="s">
        <v>1251</v>
      </c>
      <c r="HS32" s="127" t="s">
        <v>1251</v>
      </c>
      <c r="HT32" s="127" t="s">
        <v>1251</v>
      </c>
      <c r="HU32" s="127" t="s">
        <v>1251</v>
      </c>
      <c r="HV32" s="127" t="s">
        <v>1251</v>
      </c>
      <c r="HW32" s="127" t="s">
        <v>1251</v>
      </c>
      <c r="HX32" s="127" t="s">
        <v>1251</v>
      </c>
      <c r="HY32" s="129">
        <v>4800</v>
      </c>
      <c r="HZ32" s="129">
        <v>4000</v>
      </c>
    </row>
    <row r="33" spans="1:234" x14ac:dyDescent="0.3">
      <c r="A33" s="8" t="s">
        <v>1107</v>
      </c>
      <c r="B33" s="131">
        <v>32571.428571428572</v>
      </c>
      <c r="C33" s="127" t="s">
        <v>1251</v>
      </c>
      <c r="D33" s="133">
        <v>32300</v>
      </c>
      <c r="E33" s="127" t="s">
        <v>1251</v>
      </c>
      <c r="F33" s="131">
        <v>27142.857142857141</v>
      </c>
      <c r="G33" s="132">
        <v>10857.142857142857</v>
      </c>
      <c r="H33" s="127" t="s">
        <v>1251</v>
      </c>
      <c r="I33" s="127" t="s">
        <v>1251</v>
      </c>
      <c r="J33" s="102">
        <v>8571.4285714285706</v>
      </c>
      <c r="K33" s="128" t="s">
        <v>1324</v>
      </c>
      <c r="L33" s="128">
        <v>7989</v>
      </c>
      <c r="M33" s="131">
        <v>7200</v>
      </c>
      <c r="N33" s="131">
        <v>6000</v>
      </c>
      <c r="O33" s="127" t="s">
        <v>1251</v>
      </c>
      <c r="P33" s="102">
        <v>3017.1428571428573</v>
      </c>
      <c r="Q33" s="127" t="s">
        <v>1251</v>
      </c>
      <c r="R33" s="133">
        <v>2400</v>
      </c>
      <c r="S33" s="102">
        <v>1508.57142857143</v>
      </c>
      <c r="T33" s="102">
        <v>1200</v>
      </c>
      <c r="U33" s="102">
        <v>1200</v>
      </c>
      <c r="V33" s="102">
        <v>6000</v>
      </c>
      <c r="W33" s="102">
        <v>1508.5714285714287</v>
      </c>
      <c r="X33" s="102">
        <v>3017.1428571428573</v>
      </c>
      <c r="Y33" s="129">
        <v>5417.1428571428569</v>
      </c>
      <c r="Z33" s="102">
        <v>4285.7142857142853</v>
      </c>
      <c r="AA33" s="102">
        <v>8571.4285714285706</v>
      </c>
      <c r="AB33" s="102">
        <v>17142.857142857141</v>
      </c>
      <c r="AC33" s="102">
        <v>8571.4285714285706</v>
      </c>
      <c r="AD33" s="102">
        <v>8571.4285714285706</v>
      </c>
      <c r="AE33" s="102">
        <v>9428.5714285714294</v>
      </c>
      <c r="AF33" s="102">
        <v>10285.714285714286</v>
      </c>
      <c r="AG33" s="102">
        <v>8571.4285714285706</v>
      </c>
      <c r="AH33" s="129">
        <v>6857.1428571428569</v>
      </c>
      <c r="AI33" s="102">
        <v>6857.1428571428569</v>
      </c>
      <c r="AJ33" s="102">
        <v>12000</v>
      </c>
      <c r="AK33" s="102">
        <v>12000</v>
      </c>
      <c r="AL33" s="102">
        <v>17142.857142857141</v>
      </c>
      <c r="AM33" s="102">
        <v>10285.714285714286</v>
      </c>
      <c r="AN33" s="102">
        <v>13714.285714285714</v>
      </c>
      <c r="AO33" s="102">
        <v>27000</v>
      </c>
      <c r="AP33" s="102">
        <v>11142.857142857143</v>
      </c>
      <c r="AQ33" s="102">
        <v>17142.857142857141</v>
      </c>
      <c r="AR33" s="102">
        <v>8571.4285714285706</v>
      </c>
      <c r="AS33" s="102">
        <v>10285.714285714286</v>
      </c>
      <c r="AT33" s="20">
        <v>6857.1428571428569</v>
      </c>
      <c r="AV33" s="8" t="s">
        <v>1107</v>
      </c>
      <c r="AW33" s="131">
        <v>24000</v>
      </c>
      <c r="AX33" s="127" t="s">
        <v>1251</v>
      </c>
      <c r="AY33" s="133">
        <v>19125</v>
      </c>
      <c r="AZ33" s="127" t="s">
        <v>1251</v>
      </c>
      <c r="BA33" s="144">
        <v>18000</v>
      </c>
      <c r="BB33" s="132">
        <v>6000</v>
      </c>
      <c r="BC33" s="127" t="s">
        <v>1251</v>
      </c>
      <c r="BD33" s="127" t="s">
        <v>1251</v>
      </c>
      <c r="BE33" s="102">
        <v>15000</v>
      </c>
      <c r="BF33" s="254">
        <v>5280</v>
      </c>
      <c r="BG33" s="131">
        <v>5640</v>
      </c>
      <c r="BH33" s="131">
        <v>6180</v>
      </c>
      <c r="BI33" s="131">
        <v>12000</v>
      </c>
      <c r="BJ33" s="127" t="s">
        <v>1251</v>
      </c>
      <c r="BK33" s="102">
        <v>10500</v>
      </c>
      <c r="BL33" s="127" t="s">
        <v>1251</v>
      </c>
      <c r="BM33" s="133">
        <v>6000</v>
      </c>
      <c r="BN33" s="102">
        <v>7500</v>
      </c>
      <c r="BO33" s="102">
        <v>6780</v>
      </c>
      <c r="BP33" s="102">
        <v>5280</v>
      </c>
      <c r="BQ33" s="102">
        <v>4770</v>
      </c>
      <c r="BR33" s="102">
        <v>4380</v>
      </c>
      <c r="BS33" s="102">
        <v>4260</v>
      </c>
      <c r="BT33" s="129">
        <v>9510</v>
      </c>
      <c r="BU33" s="102">
        <v>7500</v>
      </c>
      <c r="BV33" s="102">
        <v>12000</v>
      </c>
      <c r="BW33" s="102">
        <v>9000</v>
      </c>
      <c r="BX33" s="102">
        <v>12000</v>
      </c>
      <c r="BY33" s="102">
        <v>12000</v>
      </c>
      <c r="BZ33" s="102">
        <v>12000</v>
      </c>
      <c r="CA33" s="128">
        <v>10500</v>
      </c>
      <c r="CB33" s="102">
        <v>7500</v>
      </c>
      <c r="CC33" s="129">
        <v>7500</v>
      </c>
      <c r="CD33" s="102">
        <v>6000</v>
      </c>
      <c r="CE33" s="102">
        <v>6000</v>
      </c>
      <c r="CF33" s="102">
        <v>7500</v>
      </c>
      <c r="CG33" s="102">
        <v>7500</v>
      </c>
      <c r="CH33" s="102">
        <v>9000</v>
      </c>
      <c r="CI33" s="102">
        <v>15000</v>
      </c>
      <c r="CJ33" s="102">
        <v>15000</v>
      </c>
      <c r="CK33" s="102">
        <v>15000</v>
      </c>
      <c r="CL33" s="102">
        <v>15000</v>
      </c>
      <c r="CM33" s="102">
        <v>10500</v>
      </c>
      <c r="CN33" s="102">
        <v>10500</v>
      </c>
      <c r="CO33" s="20">
        <v>7500</v>
      </c>
      <c r="CQ33" s="8" t="s">
        <v>1107</v>
      </c>
      <c r="CR33" s="131">
        <v>13000</v>
      </c>
      <c r="CS33" s="78" t="s">
        <v>1251</v>
      </c>
      <c r="CT33" s="133">
        <v>12350</v>
      </c>
      <c r="CU33" s="78" t="s">
        <v>1251</v>
      </c>
      <c r="CV33" s="133">
        <v>13000</v>
      </c>
      <c r="CW33" s="132">
        <v>13000</v>
      </c>
      <c r="CX33" s="78" t="s">
        <v>1251</v>
      </c>
      <c r="CY33" s="78" t="s">
        <v>1251</v>
      </c>
      <c r="CZ33" s="102">
        <v>18000</v>
      </c>
      <c r="DA33" s="133">
        <v>15000</v>
      </c>
      <c r="DB33" s="131">
        <v>15000</v>
      </c>
      <c r="DC33" s="131">
        <v>15000</v>
      </c>
      <c r="DD33" s="131">
        <v>15000</v>
      </c>
      <c r="DE33" s="78" t="s">
        <v>1251</v>
      </c>
      <c r="DF33" s="133">
        <v>16890</v>
      </c>
      <c r="DG33" s="127" t="s">
        <v>1251</v>
      </c>
      <c r="DH33" s="133">
        <v>10125</v>
      </c>
      <c r="DI33" s="102">
        <v>15000</v>
      </c>
      <c r="DJ33" s="102">
        <v>10500</v>
      </c>
      <c r="DK33" s="102">
        <v>11250</v>
      </c>
      <c r="DL33" s="102">
        <v>18750</v>
      </c>
      <c r="DM33" s="102">
        <v>15000</v>
      </c>
      <c r="DN33" s="140">
        <v>9000</v>
      </c>
      <c r="DO33" s="102">
        <v>15000</v>
      </c>
      <c r="DP33" s="102">
        <v>15000</v>
      </c>
      <c r="DQ33" s="102">
        <v>15000</v>
      </c>
      <c r="DR33" s="102">
        <v>15000</v>
      </c>
      <c r="DS33" s="102">
        <v>15000</v>
      </c>
      <c r="DT33" s="139">
        <v>15000</v>
      </c>
      <c r="DU33" s="102">
        <v>17250</v>
      </c>
      <c r="DV33" s="102">
        <v>15000</v>
      </c>
      <c r="DW33" s="102">
        <v>15000</v>
      </c>
      <c r="DX33" s="129">
        <v>9000</v>
      </c>
      <c r="DY33" s="102">
        <v>15000</v>
      </c>
      <c r="DZ33" s="102">
        <v>15000</v>
      </c>
      <c r="EA33" s="102">
        <v>15000</v>
      </c>
      <c r="EB33" s="128">
        <v>9000</v>
      </c>
      <c r="EC33" s="102">
        <v>9000</v>
      </c>
      <c r="ED33" s="102">
        <v>15000</v>
      </c>
      <c r="EE33" s="102">
        <v>18000</v>
      </c>
      <c r="EF33" s="102">
        <v>18000</v>
      </c>
      <c r="EG33" s="102">
        <v>19500</v>
      </c>
      <c r="EH33" s="102">
        <v>18000</v>
      </c>
      <c r="EI33" s="102">
        <v>18000</v>
      </c>
      <c r="EJ33" s="20">
        <v>18000</v>
      </c>
      <c r="EL33" s="8" t="s">
        <v>1107</v>
      </c>
      <c r="EM33" s="131">
        <v>7200</v>
      </c>
      <c r="EN33" s="78" t="s">
        <v>1251</v>
      </c>
      <c r="EO33" s="133">
        <v>8800</v>
      </c>
      <c r="EP33" s="78" t="s">
        <v>1251</v>
      </c>
      <c r="EQ33" s="133">
        <v>6200</v>
      </c>
      <c r="ER33" s="132">
        <v>4000</v>
      </c>
      <c r="ES33" s="78" t="s">
        <v>1251</v>
      </c>
      <c r="ET33" s="78" t="s">
        <v>1251</v>
      </c>
      <c r="EU33" s="102">
        <v>13500</v>
      </c>
      <c r="EV33" s="133" t="s">
        <v>1251</v>
      </c>
      <c r="EW33" s="131">
        <v>18000</v>
      </c>
      <c r="EX33" s="131">
        <v>18000</v>
      </c>
      <c r="EY33" s="131">
        <v>18000</v>
      </c>
      <c r="EZ33" s="78" t="s">
        <v>1251</v>
      </c>
      <c r="FA33" s="133">
        <v>13500</v>
      </c>
      <c r="FB33" s="127" t="s">
        <v>1251</v>
      </c>
      <c r="FC33" s="133">
        <v>9180</v>
      </c>
      <c r="FD33" s="102">
        <v>13500</v>
      </c>
      <c r="FE33" s="102">
        <v>13500</v>
      </c>
      <c r="FF33" s="102">
        <v>9000</v>
      </c>
      <c r="FG33" s="102">
        <v>13500</v>
      </c>
      <c r="FH33" s="102">
        <v>9000</v>
      </c>
      <c r="FI33" s="140">
        <v>18000</v>
      </c>
      <c r="FJ33" s="102">
        <v>9000</v>
      </c>
      <c r="FK33" s="102">
        <v>18000</v>
      </c>
      <c r="FL33" s="102">
        <v>18000</v>
      </c>
      <c r="FM33" s="102">
        <v>18000</v>
      </c>
      <c r="FN33" s="102">
        <v>15444</v>
      </c>
      <c r="FO33" s="139">
        <v>18000</v>
      </c>
      <c r="FP33" s="102">
        <v>21600</v>
      </c>
      <c r="FQ33" s="102">
        <v>21600</v>
      </c>
      <c r="FR33" s="102">
        <v>18000</v>
      </c>
      <c r="FS33" s="129">
        <v>14400</v>
      </c>
      <c r="FT33" s="102">
        <v>18000</v>
      </c>
      <c r="FU33" s="102">
        <v>18000</v>
      </c>
      <c r="FV33" s="102">
        <v>18000</v>
      </c>
      <c r="FW33" s="102">
        <v>18000</v>
      </c>
      <c r="FX33" s="102">
        <v>18000</v>
      </c>
      <c r="FY33" s="102">
        <v>27000</v>
      </c>
      <c r="FZ33" s="102">
        <v>27000</v>
      </c>
      <c r="GA33" s="102">
        <v>27000</v>
      </c>
      <c r="GB33" s="102">
        <v>21600</v>
      </c>
      <c r="GC33" s="102">
        <v>21600</v>
      </c>
      <c r="GD33" s="102">
        <v>21600</v>
      </c>
      <c r="GE33" s="20">
        <v>18000</v>
      </c>
      <c r="GG33" s="8" t="s">
        <v>1107</v>
      </c>
      <c r="GH33" s="131">
        <v>10000</v>
      </c>
      <c r="GI33" s="78" t="s">
        <v>1251</v>
      </c>
      <c r="GJ33" s="133">
        <v>7200</v>
      </c>
      <c r="GK33" s="78" t="s">
        <v>1251</v>
      </c>
      <c r="GL33" s="133">
        <v>7000</v>
      </c>
      <c r="GM33" s="132">
        <v>4000</v>
      </c>
      <c r="GN33" s="78" t="s">
        <v>1251</v>
      </c>
      <c r="GO33" s="78" t="s">
        <v>1251</v>
      </c>
      <c r="GP33" s="102">
        <v>5250</v>
      </c>
      <c r="GQ33" s="133" t="s">
        <v>1324</v>
      </c>
      <c r="GR33" s="131">
        <v>9000</v>
      </c>
      <c r="GS33" s="131">
        <v>9000</v>
      </c>
      <c r="GT33" s="131">
        <v>9000</v>
      </c>
      <c r="GU33" s="78" t="s">
        <v>1251</v>
      </c>
      <c r="GV33" s="133">
        <v>5280</v>
      </c>
      <c r="GW33" s="127" t="s">
        <v>1251</v>
      </c>
      <c r="GX33" s="133">
        <v>3600</v>
      </c>
      <c r="GY33" s="102">
        <v>7520</v>
      </c>
      <c r="GZ33" s="102">
        <v>3000</v>
      </c>
      <c r="HA33" s="102">
        <v>3000</v>
      </c>
      <c r="HB33" s="102">
        <v>6000</v>
      </c>
      <c r="HC33" s="102">
        <v>3760</v>
      </c>
      <c r="HD33" s="140">
        <v>4520</v>
      </c>
      <c r="HE33" s="102">
        <v>3500</v>
      </c>
      <c r="HF33" s="102">
        <v>6000</v>
      </c>
      <c r="HG33" s="102">
        <v>20000</v>
      </c>
      <c r="HH33" s="102">
        <v>20000</v>
      </c>
      <c r="HI33" s="102">
        <v>20000</v>
      </c>
      <c r="HJ33" s="139">
        <v>4000</v>
      </c>
      <c r="HK33" s="102">
        <v>4000</v>
      </c>
      <c r="HL33" s="102">
        <v>6000</v>
      </c>
      <c r="HM33" s="102">
        <v>4000</v>
      </c>
      <c r="HN33" s="129">
        <v>4000</v>
      </c>
      <c r="HO33" s="102">
        <v>4000</v>
      </c>
      <c r="HP33" s="102">
        <v>4000</v>
      </c>
      <c r="HQ33" s="102">
        <v>4000</v>
      </c>
      <c r="HR33" s="102">
        <v>4000</v>
      </c>
      <c r="HS33" s="102">
        <v>4000</v>
      </c>
      <c r="HT33" s="102">
        <v>9000</v>
      </c>
      <c r="HU33" s="102">
        <v>12000</v>
      </c>
      <c r="HV33" s="102">
        <v>10000</v>
      </c>
      <c r="HW33" s="102">
        <v>12000</v>
      </c>
      <c r="HX33" s="102">
        <v>7800</v>
      </c>
      <c r="HY33" s="102">
        <v>8000</v>
      </c>
      <c r="HZ33" s="20">
        <v>4000</v>
      </c>
    </row>
    <row r="34" spans="1:234" x14ac:dyDescent="0.3">
      <c r="A34" s="8" t="s">
        <v>1108</v>
      </c>
      <c r="B34" s="131">
        <v>22800</v>
      </c>
      <c r="C34" s="136">
        <v>76000</v>
      </c>
      <c r="D34" s="127" t="s">
        <v>1251</v>
      </c>
      <c r="E34" s="136">
        <v>19000</v>
      </c>
      <c r="F34" s="136">
        <v>22800</v>
      </c>
      <c r="G34" s="132">
        <v>22800</v>
      </c>
      <c r="H34" s="127" t="s">
        <v>1251</v>
      </c>
      <c r="I34" s="102">
        <v>6000</v>
      </c>
      <c r="J34" s="127" t="s">
        <v>1251</v>
      </c>
      <c r="K34" s="102">
        <v>7200</v>
      </c>
      <c r="L34" s="102">
        <v>8400</v>
      </c>
      <c r="M34" s="102">
        <v>8400</v>
      </c>
      <c r="N34" s="102">
        <v>10800</v>
      </c>
      <c r="O34" s="102">
        <v>8400</v>
      </c>
      <c r="P34" s="102">
        <v>8400</v>
      </c>
      <c r="Q34" s="127" t="s">
        <v>1251</v>
      </c>
      <c r="R34" s="133">
        <v>9600</v>
      </c>
      <c r="S34" s="102">
        <v>9017.1428571428605</v>
      </c>
      <c r="T34" s="127" t="s">
        <v>1251</v>
      </c>
      <c r="U34" s="102">
        <v>9600</v>
      </c>
      <c r="V34" s="127" t="s">
        <v>1251</v>
      </c>
      <c r="W34" s="102">
        <v>9017.1428571428569</v>
      </c>
      <c r="X34" s="102">
        <v>9600</v>
      </c>
      <c r="Y34" s="102">
        <v>5417.1428571428569</v>
      </c>
      <c r="Z34" s="102">
        <v>9600</v>
      </c>
      <c r="AA34" s="102">
        <v>8108.5714285714284</v>
      </c>
      <c r="AB34" s="127" t="s">
        <v>1251</v>
      </c>
      <c r="AC34" s="129">
        <v>7371.4285714285716</v>
      </c>
      <c r="AD34" s="102">
        <v>6857.1428571428569</v>
      </c>
      <c r="AE34" s="129">
        <v>6857.1428571428569</v>
      </c>
      <c r="AF34" s="129">
        <v>6857.1428571428569</v>
      </c>
      <c r="AG34" s="129">
        <v>6857.1428571428569</v>
      </c>
      <c r="AH34" s="102">
        <v>8400</v>
      </c>
      <c r="AI34" s="127" t="s">
        <v>1251</v>
      </c>
      <c r="AJ34" s="102">
        <v>6000</v>
      </c>
      <c r="AK34" s="102">
        <v>6000</v>
      </c>
      <c r="AL34" s="102">
        <v>6000</v>
      </c>
      <c r="AM34" s="129">
        <v>7714.2857142857147</v>
      </c>
      <c r="AN34" s="102">
        <v>7028.5714285714284</v>
      </c>
      <c r="AO34" s="102">
        <v>18000</v>
      </c>
      <c r="AP34" s="102">
        <v>10285.714285714286</v>
      </c>
      <c r="AQ34" s="128">
        <v>6857.1428571428569</v>
      </c>
      <c r="AR34" s="102">
        <v>6857.1428571428569</v>
      </c>
      <c r="AS34" s="102">
        <v>6857.1428571428569</v>
      </c>
      <c r="AT34" s="127" t="s">
        <v>1251</v>
      </c>
      <c r="AV34" s="8" t="s">
        <v>1108</v>
      </c>
      <c r="AW34" s="131">
        <v>16500</v>
      </c>
      <c r="AX34" s="136">
        <v>24000</v>
      </c>
      <c r="AY34" s="127" t="s">
        <v>1251</v>
      </c>
      <c r="AZ34" s="137">
        <v>16500</v>
      </c>
      <c r="BA34" s="138">
        <v>15000</v>
      </c>
      <c r="BB34" s="132">
        <v>15000</v>
      </c>
      <c r="BC34" s="127" t="s">
        <v>1251</v>
      </c>
      <c r="BD34" s="102">
        <v>15000</v>
      </c>
      <c r="BE34" s="127" t="s">
        <v>1251</v>
      </c>
      <c r="BF34" s="133">
        <v>18000</v>
      </c>
      <c r="BG34" s="102">
        <v>18000</v>
      </c>
      <c r="BH34" s="102">
        <v>18000</v>
      </c>
      <c r="BI34" s="102">
        <v>21000</v>
      </c>
      <c r="BJ34" s="102">
        <v>21000</v>
      </c>
      <c r="BK34" s="102">
        <v>18000</v>
      </c>
      <c r="BL34" s="127" t="s">
        <v>1251</v>
      </c>
      <c r="BM34" s="133">
        <v>18000</v>
      </c>
      <c r="BN34" s="102">
        <v>19500</v>
      </c>
      <c r="BO34" s="127" t="s">
        <v>1251</v>
      </c>
      <c r="BP34" s="102">
        <v>19500</v>
      </c>
      <c r="BQ34" s="127" t="s">
        <v>1251</v>
      </c>
      <c r="BR34" s="102">
        <v>18000</v>
      </c>
      <c r="BS34" s="102">
        <v>19500</v>
      </c>
      <c r="BT34" s="102">
        <v>21000</v>
      </c>
      <c r="BU34" s="102">
        <v>21000</v>
      </c>
      <c r="BV34" s="102">
        <v>20250</v>
      </c>
      <c r="BW34" s="127" t="s">
        <v>1251</v>
      </c>
      <c r="BX34" s="134">
        <v>12000</v>
      </c>
      <c r="BY34" s="128">
        <v>13500</v>
      </c>
      <c r="BZ34" s="128">
        <v>10500</v>
      </c>
      <c r="CA34" s="128">
        <v>10500</v>
      </c>
      <c r="CB34" s="129">
        <v>7500</v>
      </c>
      <c r="CC34" s="102">
        <v>7500</v>
      </c>
      <c r="CD34" s="127" t="s">
        <v>1251</v>
      </c>
      <c r="CE34" s="102">
        <v>7500</v>
      </c>
      <c r="CF34" s="102">
        <v>7500</v>
      </c>
      <c r="CG34" s="102">
        <v>7500</v>
      </c>
      <c r="CH34" s="102">
        <v>2700</v>
      </c>
      <c r="CI34" s="129">
        <v>6420</v>
      </c>
      <c r="CJ34" s="102">
        <v>3000</v>
      </c>
      <c r="CK34" s="102">
        <v>3000</v>
      </c>
      <c r="CL34" s="102">
        <v>4500</v>
      </c>
      <c r="CM34" s="102">
        <v>10500</v>
      </c>
      <c r="CN34" s="102">
        <v>4500</v>
      </c>
      <c r="CO34" s="78" t="s">
        <v>1251</v>
      </c>
      <c r="CQ34" s="74" t="s">
        <v>1108</v>
      </c>
      <c r="CR34" s="131">
        <v>6500</v>
      </c>
      <c r="CS34" s="136">
        <v>6500</v>
      </c>
      <c r="CT34" s="127" t="s">
        <v>1251</v>
      </c>
      <c r="CU34" s="136">
        <v>6500</v>
      </c>
      <c r="CV34" s="136">
        <v>7800</v>
      </c>
      <c r="CW34" s="132">
        <v>7800</v>
      </c>
      <c r="CX34" s="127" t="s">
        <v>1251</v>
      </c>
      <c r="CY34" s="102">
        <v>10500</v>
      </c>
      <c r="CZ34" s="127" t="s">
        <v>1251</v>
      </c>
      <c r="DA34" s="133">
        <v>10500</v>
      </c>
      <c r="DB34" s="102">
        <v>10500</v>
      </c>
      <c r="DC34" s="102">
        <v>10500</v>
      </c>
      <c r="DD34" s="133">
        <v>12000</v>
      </c>
      <c r="DE34" s="102">
        <v>12000</v>
      </c>
      <c r="DF34" s="102">
        <v>10500</v>
      </c>
      <c r="DG34" s="127" t="s">
        <v>1251</v>
      </c>
      <c r="DH34" s="133">
        <v>10500</v>
      </c>
      <c r="DI34" s="102">
        <v>10500</v>
      </c>
      <c r="DJ34" s="127" t="s">
        <v>1251</v>
      </c>
      <c r="DK34" s="102">
        <v>11250</v>
      </c>
      <c r="DL34" s="127" t="s">
        <v>1251</v>
      </c>
      <c r="DM34" s="102">
        <v>12000</v>
      </c>
      <c r="DN34" s="102">
        <v>12000</v>
      </c>
      <c r="DO34" s="102">
        <v>15000</v>
      </c>
      <c r="DP34" s="102">
        <v>12000</v>
      </c>
      <c r="DQ34" s="102">
        <v>12000</v>
      </c>
      <c r="DR34" s="127" t="s">
        <v>1251</v>
      </c>
      <c r="DS34" s="102">
        <v>12000</v>
      </c>
      <c r="DT34" s="139">
        <v>3000</v>
      </c>
      <c r="DU34" s="102">
        <v>9000</v>
      </c>
      <c r="DV34" s="102">
        <v>12000</v>
      </c>
      <c r="DW34" s="102">
        <v>11250</v>
      </c>
      <c r="DX34" s="102">
        <v>9000</v>
      </c>
      <c r="DY34" s="127" t="s">
        <v>1251</v>
      </c>
      <c r="DZ34" s="102">
        <v>7500</v>
      </c>
      <c r="EA34" s="102">
        <v>7500</v>
      </c>
      <c r="EB34" s="102">
        <v>7500</v>
      </c>
      <c r="EC34" s="102">
        <v>18000</v>
      </c>
      <c r="ED34" s="102">
        <v>18000</v>
      </c>
      <c r="EE34" s="102">
        <v>15000</v>
      </c>
      <c r="EF34" s="102">
        <v>15000</v>
      </c>
      <c r="EG34" s="102">
        <v>15000</v>
      </c>
      <c r="EH34" s="102">
        <v>18000</v>
      </c>
      <c r="EI34" s="102">
        <v>15000</v>
      </c>
      <c r="EJ34" s="78" t="s">
        <v>1251</v>
      </c>
      <c r="EL34" s="74" t="s">
        <v>1108</v>
      </c>
      <c r="EM34" s="131">
        <v>5600</v>
      </c>
      <c r="EN34" s="136">
        <v>6400</v>
      </c>
      <c r="EO34" s="127" t="s">
        <v>1251</v>
      </c>
      <c r="EP34" s="136">
        <v>5600</v>
      </c>
      <c r="EQ34" s="136">
        <v>5600</v>
      </c>
      <c r="ER34" s="132">
        <v>5600</v>
      </c>
      <c r="ES34" s="127" t="s">
        <v>1251</v>
      </c>
      <c r="ET34" s="102">
        <v>12600</v>
      </c>
      <c r="EU34" s="127" t="s">
        <v>1251</v>
      </c>
      <c r="EV34" s="133">
        <v>14400</v>
      </c>
      <c r="EW34" s="102">
        <v>12600</v>
      </c>
      <c r="EX34" s="102">
        <v>14400</v>
      </c>
      <c r="EY34" s="133">
        <v>10800</v>
      </c>
      <c r="EZ34" s="102">
        <v>16200</v>
      </c>
      <c r="FA34" s="102">
        <v>16200</v>
      </c>
      <c r="FB34" s="127" t="s">
        <v>1251</v>
      </c>
      <c r="FC34" s="133">
        <v>14400</v>
      </c>
      <c r="FD34" s="102">
        <v>14400</v>
      </c>
      <c r="FE34" s="127" t="s">
        <v>1251</v>
      </c>
      <c r="FF34" s="102">
        <v>14400</v>
      </c>
      <c r="FG34" s="127" t="s">
        <v>1251</v>
      </c>
      <c r="FH34" s="102">
        <v>15300</v>
      </c>
      <c r="FI34" s="102">
        <v>16200</v>
      </c>
      <c r="FJ34" s="102">
        <v>14400</v>
      </c>
      <c r="FK34" s="102">
        <v>16200</v>
      </c>
      <c r="FL34" s="102">
        <v>16200</v>
      </c>
      <c r="FM34" s="127" t="s">
        <v>1251</v>
      </c>
      <c r="FN34" s="102">
        <v>16200</v>
      </c>
      <c r="FO34" s="139">
        <v>3600</v>
      </c>
      <c r="FP34" s="102">
        <v>14400</v>
      </c>
      <c r="FQ34" s="102">
        <v>14400</v>
      </c>
      <c r="FR34" s="102">
        <v>14400</v>
      </c>
      <c r="FS34" s="102">
        <v>14400</v>
      </c>
      <c r="FT34" s="127" t="s">
        <v>1251</v>
      </c>
      <c r="FU34" s="102">
        <v>9900</v>
      </c>
      <c r="FV34" s="102">
        <v>9000</v>
      </c>
      <c r="FW34" s="102">
        <v>9000</v>
      </c>
      <c r="FX34" s="102">
        <v>9000</v>
      </c>
      <c r="FY34" s="102">
        <v>18000</v>
      </c>
      <c r="FZ34" s="102">
        <v>18000</v>
      </c>
      <c r="GA34" s="102">
        <v>18000</v>
      </c>
      <c r="GB34" s="102">
        <v>18000</v>
      </c>
      <c r="GC34" s="102">
        <v>21600</v>
      </c>
      <c r="GD34" s="102">
        <v>18000</v>
      </c>
      <c r="GE34" s="78" t="s">
        <v>1251</v>
      </c>
      <c r="GG34" s="74" t="s">
        <v>1108</v>
      </c>
      <c r="GH34" s="131">
        <v>7800</v>
      </c>
      <c r="GI34" s="136">
        <v>5000</v>
      </c>
      <c r="GJ34" s="127" t="s">
        <v>1251</v>
      </c>
      <c r="GK34" s="136">
        <v>6000</v>
      </c>
      <c r="GL34" s="136">
        <v>6000</v>
      </c>
      <c r="GM34" s="132">
        <v>6000</v>
      </c>
      <c r="GN34" s="127" t="s">
        <v>1251</v>
      </c>
      <c r="GO34" s="102">
        <v>6000</v>
      </c>
      <c r="GP34" s="127" t="s">
        <v>1251</v>
      </c>
      <c r="GQ34" s="133">
        <v>7200</v>
      </c>
      <c r="GR34" s="102">
        <v>9000</v>
      </c>
      <c r="GS34" s="102">
        <v>9000</v>
      </c>
      <c r="GT34" s="133">
        <v>9000</v>
      </c>
      <c r="GU34" s="102">
        <v>9000</v>
      </c>
      <c r="GV34" s="102">
        <v>7520</v>
      </c>
      <c r="GW34" s="127" t="s">
        <v>1251</v>
      </c>
      <c r="GX34" s="133">
        <v>9000</v>
      </c>
      <c r="GY34" s="102">
        <v>9000</v>
      </c>
      <c r="GZ34" s="127" t="s">
        <v>1251</v>
      </c>
      <c r="HA34" s="102">
        <v>7200</v>
      </c>
      <c r="HB34" s="127" t="s">
        <v>1251</v>
      </c>
      <c r="HC34" s="102">
        <v>7200</v>
      </c>
      <c r="HD34" s="102">
        <v>7800</v>
      </c>
      <c r="HE34" s="102">
        <v>4660</v>
      </c>
      <c r="HF34" s="102">
        <v>8100</v>
      </c>
      <c r="HG34" s="102">
        <v>7200</v>
      </c>
      <c r="HH34" s="127" t="s">
        <v>1251</v>
      </c>
      <c r="HI34" s="102">
        <v>4800</v>
      </c>
      <c r="HJ34" s="139">
        <v>4000</v>
      </c>
      <c r="HK34" s="102">
        <v>4000</v>
      </c>
      <c r="HL34" s="102">
        <v>4000</v>
      </c>
      <c r="HM34" s="102">
        <v>4000</v>
      </c>
      <c r="HN34" s="102">
        <v>6000</v>
      </c>
      <c r="HO34" s="127" t="s">
        <v>1251</v>
      </c>
      <c r="HP34" s="102">
        <v>6000</v>
      </c>
      <c r="HQ34" s="102">
        <v>6000</v>
      </c>
      <c r="HR34" s="102">
        <v>6000</v>
      </c>
      <c r="HS34" s="102">
        <v>8000</v>
      </c>
      <c r="HT34" s="129">
        <v>6000</v>
      </c>
      <c r="HU34" s="129">
        <v>8000</v>
      </c>
      <c r="HV34" s="102">
        <v>10000</v>
      </c>
      <c r="HW34" s="102">
        <v>9000</v>
      </c>
      <c r="HX34" s="102">
        <v>4000</v>
      </c>
      <c r="HY34" s="102">
        <v>4000</v>
      </c>
      <c r="HZ34" s="78" t="s">
        <v>1251</v>
      </c>
    </row>
    <row r="35" spans="1:234" x14ac:dyDescent="0.3">
      <c r="A35" s="8" t="s">
        <v>1109</v>
      </c>
      <c r="B35" s="127" t="s">
        <v>1251</v>
      </c>
      <c r="C35" s="127" t="s">
        <v>1251</v>
      </c>
      <c r="D35" s="127" t="s">
        <v>1251</v>
      </c>
      <c r="E35" s="127" t="s">
        <v>1251</v>
      </c>
      <c r="F35" s="127" t="s">
        <v>1251</v>
      </c>
      <c r="G35" s="127" t="s">
        <v>1251</v>
      </c>
      <c r="H35" s="127" t="s">
        <v>1251</v>
      </c>
      <c r="I35" s="127" t="s">
        <v>1251</v>
      </c>
      <c r="J35" s="127" t="s">
        <v>1251</v>
      </c>
      <c r="K35" s="127" t="s">
        <v>1251</v>
      </c>
      <c r="L35" s="127" t="s">
        <v>1251</v>
      </c>
      <c r="M35" s="127" t="s">
        <v>1251</v>
      </c>
      <c r="N35" s="127" t="s">
        <v>1251</v>
      </c>
      <c r="O35" s="127" t="s">
        <v>1251</v>
      </c>
      <c r="P35" s="127" t="s">
        <v>1251</v>
      </c>
      <c r="Q35" s="127" t="s">
        <v>1251</v>
      </c>
      <c r="R35" s="127" t="s">
        <v>1251</v>
      </c>
      <c r="S35" s="127" t="s">
        <v>1251</v>
      </c>
      <c r="T35" s="102">
        <v>5142.8571428571431</v>
      </c>
      <c r="U35" s="102">
        <v>5142.8571428571431</v>
      </c>
      <c r="V35" s="127" t="s">
        <v>1251</v>
      </c>
      <c r="W35" s="127" t="s">
        <v>1251</v>
      </c>
      <c r="X35" s="127" t="s">
        <v>1251</v>
      </c>
      <c r="Y35" s="127" t="s">
        <v>1251</v>
      </c>
      <c r="Z35" s="127" t="s">
        <v>1251</v>
      </c>
      <c r="AA35" s="127" t="s">
        <v>1251</v>
      </c>
      <c r="AB35" s="129">
        <v>8400</v>
      </c>
      <c r="AC35" s="127" t="s">
        <v>1251</v>
      </c>
      <c r="AD35" s="127" t="s">
        <v>1251</v>
      </c>
      <c r="AE35" s="127" t="s">
        <v>1251</v>
      </c>
      <c r="AF35" s="127" t="s">
        <v>1251</v>
      </c>
      <c r="AG35" s="127" t="s">
        <v>1251</v>
      </c>
      <c r="AH35" s="127" t="s">
        <v>1251</v>
      </c>
      <c r="AI35" s="127" t="s">
        <v>1251</v>
      </c>
      <c r="AJ35" s="129">
        <v>6428.5714285714284</v>
      </c>
      <c r="AK35" s="129">
        <v>6428.5714285714284</v>
      </c>
      <c r="AL35" s="129">
        <v>6857.1428571428569</v>
      </c>
      <c r="AM35" s="129">
        <v>7714.2857142857147</v>
      </c>
      <c r="AN35" s="102">
        <v>8571.4285714285706</v>
      </c>
      <c r="AO35" s="128">
        <v>12150</v>
      </c>
      <c r="AP35" s="128">
        <v>7028.5714285714284</v>
      </c>
      <c r="AQ35" s="128">
        <v>6857.1428571428569</v>
      </c>
      <c r="AR35" s="129">
        <v>6857.1428571428569</v>
      </c>
      <c r="AS35" s="129">
        <v>6857.1428571428569</v>
      </c>
      <c r="AT35" s="129">
        <v>6857.1428571428569</v>
      </c>
      <c r="AV35" s="8" t="s">
        <v>1109</v>
      </c>
      <c r="AW35" s="127" t="s">
        <v>1251</v>
      </c>
      <c r="AX35" s="127" t="s">
        <v>1251</v>
      </c>
      <c r="AY35" s="127" t="s">
        <v>1251</v>
      </c>
      <c r="AZ35" s="127" t="s">
        <v>1251</v>
      </c>
      <c r="BA35" s="127" t="s">
        <v>1251</v>
      </c>
      <c r="BB35" s="127" t="s">
        <v>1251</v>
      </c>
      <c r="BC35" s="127" t="s">
        <v>1251</v>
      </c>
      <c r="BD35" s="127" t="s">
        <v>1251</v>
      </c>
      <c r="BE35" s="127" t="s">
        <v>1251</v>
      </c>
      <c r="BF35" s="127" t="s">
        <v>1251</v>
      </c>
      <c r="BG35" s="127" t="s">
        <v>1251</v>
      </c>
      <c r="BH35" s="127" t="s">
        <v>1251</v>
      </c>
      <c r="BI35" s="127" t="s">
        <v>1251</v>
      </c>
      <c r="BJ35" s="127" t="s">
        <v>1251</v>
      </c>
      <c r="BK35" s="127" t="s">
        <v>1251</v>
      </c>
      <c r="BL35" s="127" t="s">
        <v>1251</v>
      </c>
      <c r="BM35" s="127" t="s">
        <v>1251</v>
      </c>
      <c r="BN35" s="127" t="s">
        <v>1251</v>
      </c>
      <c r="BO35" s="102">
        <v>18000</v>
      </c>
      <c r="BP35" s="102">
        <v>18000</v>
      </c>
      <c r="BQ35" s="127" t="s">
        <v>1251</v>
      </c>
      <c r="BR35" s="127" t="s">
        <v>1251</v>
      </c>
      <c r="BS35" s="127" t="s">
        <v>1251</v>
      </c>
      <c r="BT35" s="127" t="s">
        <v>1251</v>
      </c>
      <c r="BU35" s="127" t="s">
        <v>1251</v>
      </c>
      <c r="BV35" s="127" t="s">
        <v>1251</v>
      </c>
      <c r="BW35" s="129">
        <v>10500</v>
      </c>
      <c r="BX35" s="127" t="s">
        <v>1251</v>
      </c>
      <c r="BY35" s="127" t="s">
        <v>1251</v>
      </c>
      <c r="BZ35" s="127" t="s">
        <v>1251</v>
      </c>
      <c r="CA35" s="127" t="s">
        <v>1251</v>
      </c>
      <c r="CB35" s="127" t="s">
        <v>1251</v>
      </c>
      <c r="CC35" s="127" t="s">
        <v>1251</v>
      </c>
      <c r="CD35" s="127" t="s">
        <v>1251</v>
      </c>
      <c r="CE35" s="129">
        <v>6900</v>
      </c>
      <c r="CF35" s="129">
        <v>7500</v>
      </c>
      <c r="CG35" s="102">
        <v>16500</v>
      </c>
      <c r="CH35" s="102">
        <v>15000</v>
      </c>
      <c r="CI35" s="102">
        <v>21000</v>
      </c>
      <c r="CJ35" s="102">
        <v>24000</v>
      </c>
      <c r="CK35" s="102">
        <v>30000</v>
      </c>
      <c r="CL35" s="102">
        <v>18000</v>
      </c>
      <c r="CM35" s="102">
        <v>30000</v>
      </c>
      <c r="CN35" s="102">
        <v>15000</v>
      </c>
      <c r="CO35" s="128">
        <v>6000</v>
      </c>
      <c r="CQ35" s="74" t="s">
        <v>1109</v>
      </c>
      <c r="CR35" s="127" t="s">
        <v>1251</v>
      </c>
      <c r="CS35" s="127" t="s">
        <v>1251</v>
      </c>
      <c r="CT35" s="127" t="s">
        <v>1251</v>
      </c>
      <c r="CU35" s="127" t="s">
        <v>1251</v>
      </c>
      <c r="CV35" s="127" t="s">
        <v>1251</v>
      </c>
      <c r="CW35" s="127" t="s">
        <v>1251</v>
      </c>
      <c r="CX35" s="127" t="s">
        <v>1251</v>
      </c>
      <c r="CY35" s="127" t="s">
        <v>1251</v>
      </c>
      <c r="CZ35" s="127" t="s">
        <v>1251</v>
      </c>
      <c r="DA35" s="127" t="s">
        <v>1251</v>
      </c>
      <c r="DB35" s="127" t="s">
        <v>1251</v>
      </c>
      <c r="DC35" s="127" t="s">
        <v>1251</v>
      </c>
      <c r="DD35" s="127" t="s">
        <v>1251</v>
      </c>
      <c r="DE35" s="127" t="s">
        <v>1251</v>
      </c>
      <c r="DF35" s="127" t="s">
        <v>1251</v>
      </c>
      <c r="DG35" s="127" t="s">
        <v>1251</v>
      </c>
      <c r="DH35" s="127" t="s">
        <v>1251</v>
      </c>
      <c r="DI35" s="127" t="s">
        <v>1251</v>
      </c>
      <c r="DJ35" s="102">
        <v>22500</v>
      </c>
      <c r="DK35" s="129">
        <v>9000</v>
      </c>
      <c r="DL35" s="127" t="s">
        <v>1251</v>
      </c>
      <c r="DM35" s="127" t="s">
        <v>1251</v>
      </c>
      <c r="DN35" s="127" t="s">
        <v>1251</v>
      </c>
      <c r="DO35" s="127" t="s">
        <v>1251</v>
      </c>
      <c r="DP35" s="127" t="s">
        <v>1251</v>
      </c>
      <c r="DQ35" s="127" t="s">
        <v>1251</v>
      </c>
      <c r="DR35" s="129">
        <v>9000</v>
      </c>
      <c r="DS35" s="127" t="s">
        <v>1251</v>
      </c>
      <c r="DT35" s="135" t="s">
        <v>1251</v>
      </c>
      <c r="DU35" s="135" t="s">
        <v>1251</v>
      </c>
      <c r="DV35" s="135" t="s">
        <v>1251</v>
      </c>
      <c r="DW35" s="135" t="s">
        <v>1251</v>
      </c>
      <c r="DX35" s="135" t="s">
        <v>1251</v>
      </c>
      <c r="DY35" s="127" t="s">
        <v>1251</v>
      </c>
      <c r="DZ35" s="102">
        <v>10500</v>
      </c>
      <c r="EA35" s="102">
        <v>10500</v>
      </c>
      <c r="EB35" s="128">
        <v>9000</v>
      </c>
      <c r="EC35" s="102">
        <v>7500</v>
      </c>
      <c r="ED35" s="128">
        <v>9900</v>
      </c>
      <c r="EE35" s="128">
        <v>10125</v>
      </c>
      <c r="EF35" s="128">
        <v>10500</v>
      </c>
      <c r="EG35" s="102">
        <v>22500</v>
      </c>
      <c r="EH35" s="129">
        <v>12000</v>
      </c>
      <c r="EI35" s="102">
        <v>15000</v>
      </c>
      <c r="EJ35" s="128">
        <v>9000</v>
      </c>
      <c r="EL35" s="74" t="s">
        <v>1109</v>
      </c>
      <c r="EM35" s="127" t="s">
        <v>1251</v>
      </c>
      <c r="EN35" s="127" t="s">
        <v>1251</v>
      </c>
      <c r="EO35" s="127" t="s">
        <v>1251</v>
      </c>
      <c r="EP35" s="127" t="s">
        <v>1251</v>
      </c>
      <c r="EQ35" s="127" t="s">
        <v>1251</v>
      </c>
      <c r="ER35" s="127" t="s">
        <v>1251</v>
      </c>
      <c r="ES35" s="127" t="s">
        <v>1251</v>
      </c>
      <c r="ET35" s="127" t="s">
        <v>1251</v>
      </c>
      <c r="EU35" s="127" t="s">
        <v>1251</v>
      </c>
      <c r="EV35" s="127" t="s">
        <v>1251</v>
      </c>
      <c r="EW35" s="127" t="s">
        <v>1251</v>
      </c>
      <c r="EX35" s="127" t="s">
        <v>1251</v>
      </c>
      <c r="EY35" s="127" t="s">
        <v>1251</v>
      </c>
      <c r="EZ35" s="127" t="s">
        <v>1251</v>
      </c>
      <c r="FA35" s="127" t="s">
        <v>1251</v>
      </c>
      <c r="FB35" s="127" t="s">
        <v>1251</v>
      </c>
      <c r="FC35" s="127" t="s">
        <v>1251</v>
      </c>
      <c r="FD35" s="127" t="s">
        <v>1251</v>
      </c>
      <c r="FE35" s="102">
        <v>9000</v>
      </c>
      <c r="FF35" s="129">
        <v>4500</v>
      </c>
      <c r="FG35" s="127" t="s">
        <v>1251</v>
      </c>
      <c r="FH35" s="127" t="s">
        <v>1251</v>
      </c>
      <c r="FI35" s="127" t="s">
        <v>1251</v>
      </c>
      <c r="FJ35" s="127" t="s">
        <v>1251</v>
      </c>
      <c r="FK35" s="127" t="s">
        <v>1251</v>
      </c>
      <c r="FL35" s="127" t="s">
        <v>1251</v>
      </c>
      <c r="FM35" s="129">
        <v>18000</v>
      </c>
      <c r="FN35" s="127" t="s">
        <v>1251</v>
      </c>
      <c r="FO35" s="135" t="s">
        <v>1251</v>
      </c>
      <c r="FP35" s="135" t="s">
        <v>1251</v>
      </c>
      <c r="FQ35" s="135" t="s">
        <v>1251</v>
      </c>
      <c r="FR35" s="135" t="s">
        <v>1251</v>
      </c>
      <c r="FS35" s="135" t="s">
        <v>1251</v>
      </c>
      <c r="FT35" s="127" t="s">
        <v>1251</v>
      </c>
      <c r="FU35" s="129">
        <v>10800</v>
      </c>
      <c r="FV35" s="128">
        <v>10800</v>
      </c>
      <c r="FW35" s="102">
        <v>10800</v>
      </c>
      <c r="FX35" s="128">
        <v>9900</v>
      </c>
      <c r="FY35" s="102">
        <v>12600</v>
      </c>
      <c r="FZ35" s="128">
        <v>12150</v>
      </c>
      <c r="GA35" s="102">
        <v>27000</v>
      </c>
      <c r="GB35" s="102">
        <v>14400</v>
      </c>
      <c r="GC35" s="129">
        <v>12150</v>
      </c>
      <c r="GD35" s="102">
        <v>12600</v>
      </c>
      <c r="GE35" s="128">
        <v>7200</v>
      </c>
      <c r="GG35" s="74" t="s">
        <v>1109</v>
      </c>
      <c r="GH35" s="127" t="s">
        <v>1251</v>
      </c>
      <c r="GI35" s="127" t="s">
        <v>1251</v>
      </c>
      <c r="GJ35" s="127" t="s">
        <v>1251</v>
      </c>
      <c r="GK35" s="127" t="s">
        <v>1251</v>
      </c>
      <c r="GL35" s="127" t="s">
        <v>1251</v>
      </c>
      <c r="GM35" s="127" t="s">
        <v>1251</v>
      </c>
      <c r="GN35" s="127" t="s">
        <v>1251</v>
      </c>
      <c r="GO35" s="127" t="s">
        <v>1251</v>
      </c>
      <c r="GP35" s="127" t="s">
        <v>1251</v>
      </c>
      <c r="GQ35" s="127" t="s">
        <v>1251</v>
      </c>
      <c r="GR35" s="127" t="s">
        <v>1251</v>
      </c>
      <c r="GS35" s="127" t="s">
        <v>1251</v>
      </c>
      <c r="GT35" s="127" t="s">
        <v>1251</v>
      </c>
      <c r="GU35" s="127" t="s">
        <v>1251</v>
      </c>
      <c r="GV35" s="127" t="s">
        <v>1251</v>
      </c>
      <c r="GW35" s="127" t="s">
        <v>1251</v>
      </c>
      <c r="GX35" s="127" t="s">
        <v>1251</v>
      </c>
      <c r="GY35" s="127" t="s">
        <v>1251</v>
      </c>
      <c r="GZ35" s="102">
        <v>12000</v>
      </c>
      <c r="HA35" s="129">
        <v>10000</v>
      </c>
      <c r="HB35" s="127" t="s">
        <v>1251</v>
      </c>
      <c r="HC35" s="127" t="s">
        <v>1251</v>
      </c>
      <c r="HD35" s="127" t="s">
        <v>1251</v>
      </c>
      <c r="HE35" s="127" t="s">
        <v>1251</v>
      </c>
      <c r="HF35" s="127" t="s">
        <v>1251</v>
      </c>
      <c r="HG35" s="127" t="s">
        <v>1251</v>
      </c>
      <c r="HH35" s="129">
        <v>6000</v>
      </c>
      <c r="HI35" s="127" t="s">
        <v>1251</v>
      </c>
      <c r="HJ35" s="135" t="s">
        <v>1251</v>
      </c>
      <c r="HK35" s="135" t="s">
        <v>1251</v>
      </c>
      <c r="HL35" s="135" t="s">
        <v>1251</v>
      </c>
      <c r="HM35" s="135" t="s">
        <v>1251</v>
      </c>
      <c r="HN35" s="135" t="s">
        <v>1251</v>
      </c>
      <c r="HO35" s="127" t="s">
        <v>1251</v>
      </c>
      <c r="HP35" s="129">
        <v>4360</v>
      </c>
      <c r="HQ35" s="129">
        <v>5850</v>
      </c>
      <c r="HR35" s="102">
        <v>4000</v>
      </c>
      <c r="HS35" s="102">
        <v>4000</v>
      </c>
      <c r="HT35" s="102">
        <v>6000</v>
      </c>
      <c r="HU35" s="102">
        <v>20000</v>
      </c>
      <c r="HV35" s="129">
        <v>8000</v>
      </c>
      <c r="HW35" s="102">
        <v>8000</v>
      </c>
      <c r="HX35" s="102">
        <v>12000</v>
      </c>
      <c r="HY35" s="102">
        <v>16000</v>
      </c>
      <c r="HZ35" s="129">
        <v>4000</v>
      </c>
    </row>
    <row r="36" spans="1:234" x14ac:dyDescent="0.3">
      <c r="A36" s="8" t="s">
        <v>1259</v>
      </c>
      <c r="B36" s="127" t="s">
        <v>1251</v>
      </c>
      <c r="C36" s="127" t="s">
        <v>1251</v>
      </c>
      <c r="D36" s="127" t="s">
        <v>1251</v>
      </c>
      <c r="E36" s="127" t="s">
        <v>1251</v>
      </c>
      <c r="F36" s="127" t="s">
        <v>1251</v>
      </c>
      <c r="G36" s="127" t="s">
        <v>1251</v>
      </c>
      <c r="H36" s="127" t="s">
        <v>1251</v>
      </c>
      <c r="I36" s="127" t="s">
        <v>1251</v>
      </c>
      <c r="J36" s="102">
        <v>10285.714285714286</v>
      </c>
      <c r="K36" s="127" t="s">
        <v>1251</v>
      </c>
      <c r="L36" s="127" t="s">
        <v>1251</v>
      </c>
      <c r="M36" s="127" t="s">
        <v>1251</v>
      </c>
      <c r="N36" s="127" t="s">
        <v>1251</v>
      </c>
      <c r="O36" s="127" t="s">
        <v>1251</v>
      </c>
      <c r="P36" s="127" t="s">
        <v>1251</v>
      </c>
      <c r="Q36" s="127" t="s">
        <v>1251</v>
      </c>
      <c r="R36" s="129">
        <v>6000</v>
      </c>
      <c r="S36" s="127" t="s">
        <v>1251</v>
      </c>
      <c r="T36" s="129">
        <v>5142.8571428571431</v>
      </c>
      <c r="U36" s="127" t="s">
        <v>1251</v>
      </c>
      <c r="V36" s="127" t="s">
        <v>1251</v>
      </c>
      <c r="W36" s="127" t="s">
        <v>1251</v>
      </c>
      <c r="X36" s="127" t="s">
        <v>1251</v>
      </c>
      <c r="Y36" s="127" t="s">
        <v>1251</v>
      </c>
      <c r="Z36" s="127" t="s">
        <v>1251</v>
      </c>
      <c r="AA36" s="127" t="s">
        <v>1251</v>
      </c>
      <c r="AB36" s="127" t="s">
        <v>1251</v>
      </c>
      <c r="AC36" s="127" t="s">
        <v>1251</v>
      </c>
      <c r="AD36" s="127" t="s">
        <v>1251</v>
      </c>
      <c r="AE36" s="127" t="s">
        <v>1251</v>
      </c>
      <c r="AF36" s="127" t="s">
        <v>1251</v>
      </c>
      <c r="AG36" s="129">
        <v>6857.1428571428569</v>
      </c>
      <c r="AH36" s="102">
        <v>9428.5714285714294</v>
      </c>
      <c r="AI36" s="127" t="s">
        <v>1251</v>
      </c>
      <c r="AJ36" s="102">
        <v>6857.1428571428569</v>
      </c>
      <c r="AK36" s="102">
        <v>6857.1428571428569</v>
      </c>
      <c r="AL36" s="102">
        <v>6857.1428571428569</v>
      </c>
      <c r="AM36" s="102">
        <v>7714.2857142857147</v>
      </c>
      <c r="AN36" s="128">
        <v>7028.5714285714284</v>
      </c>
      <c r="AO36" s="128">
        <v>17100</v>
      </c>
      <c r="AP36" s="128">
        <v>7028.5714285714284</v>
      </c>
      <c r="AQ36" s="128">
        <v>6857.1428571428569</v>
      </c>
      <c r="AR36" s="127" t="s">
        <v>1251</v>
      </c>
      <c r="AS36" s="127" t="s">
        <v>1251</v>
      </c>
      <c r="AT36" s="78" t="s">
        <v>1251</v>
      </c>
      <c r="AV36" s="8" t="s">
        <v>1259</v>
      </c>
      <c r="AW36" s="127" t="s">
        <v>1251</v>
      </c>
      <c r="AX36" s="127" t="s">
        <v>1251</v>
      </c>
      <c r="AY36" s="127" t="s">
        <v>1251</v>
      </c>
      <c r="AZ36" s="127" t="s">
        <v>1251</v>
      </c>
      <c r="BA36" s="127" t="s">
        <v>1251</v>
      </c>
      <c r="BB36" s="127" t="s">
        <v>1251</v>
      </c>
      <c r="BC36" s="127" t="s">
        <v>1251</v>
      </c>
      <c r="BD36" s="127" t="s">
        <v>1251</v>
      </c>
      <c r="BE36" s="102">
        <v>12000</v>
      </c>
      <c r="BF36" s="127" t="s">
        <v>1251</v>
      </c>
      <c r="BG36" s="127" t="s">
        <v>1251</v>
      </c>
      <c r="BH36" s="127" t="s">
        <v>1251</v>
      </c>
      <c r="BI36" s="127" t="s">
        <v>1251</v>
      </c>
      <c r="BJ36" s="127" t="s">
        <v>1251</v>
      </c>
      <c r="BK36" s="127" t="s">
        <v>1251</v>
      </c>
      <c r="BL36" s="127" t="s">
        <v>1251</v>
      </c>
      <c r="BM36" s="127" t="s">
        <v>1251</v>
      </c>
      <c r="BN36" s="127" t="s">
        <v>1251</v>
      </c>
      <c r="BO36" s="127" t="s">
        <v>1251</v>
      </c>
      <c r="BP36" s="127" t="s">
        <v>1251</v>
      </c>
      <c r="BQ36" s="127" t="s">
        <v>1251</v>
      </c>
      <c r="BR36" s="127" t="s">
        <v>1251</v>
      </c>
      <c r="BS36" s="127" t="s">
        <v>1251</v>
      </c>
      <c r="BT36" s="127" t="s">
        <v>1251</v>
      </c>
      <c r="BU36" s="127" t="s">
        <v>1251</v>
      </c>
      <c r="BV36" s="127" t="s">
        <v>1251</v>
      </c>
      <c r="BW36" s="127" t="s">
        <v>1251</v>
      </c>
      <c r="BX36" s="127" t="s">
        <v>1251</v>
      </c>
      <c r="BY36" s="127" t="s">
        <v>1251</v>
      </c>
      <c r="BZ36" s="127" t="s">
        <v>1251</v>
      </c>
      <c r="CA36" s="127" t="s">
        <v>1251</v>
      </c>
      <c r="CB36" s="129">
        <v>7500</v>
      </c>
      <c r="CC36" s="102">
        <v>30000</v>
      </c>
      <c r="CD36" s="127" t="s">
        <v>1251</v>
      </c>
      <c r="CE36" s="102">
        <v>6000</v>
      </c>
      <c r="CF36" s="102">
        <v>6000</v>
      </c>
      <c r="CG36" s="102">
        <v>6000</v>
      </c>
      <c r="CH36" s="102">
        <v>6000</v>
      </c>
      <c r="CI36" s="102">
        <v>6000</v>
      </c>
      <c r="CJ36" s="102">
        <v>6000</v>
      </c>
      <c r="CK36" s="102">
        <v>6000</v>
      </c>
      <c r="CL36" s="102">
        <v>6000</v>
      </c>
      <c r="CM36" s="127" t="s">
        <v>1251</v>
      </c>
      <c r="CN36" s="127" t="s">
        <v>1251</v>
      </c>
      <c r="CO36" s="78" t="s">
        <v>1251</v>
      </c>
      <c r="CQ36" s="74" t="s">
        <v>1259</v>
      </c>
      <c r="CR36" s="127" t="s">
        <v>1251</v>
      </c>
      <c r="CS36" s="127" t="s">
        <v>1251</v>
      </c>
      <c r="CT36" s="127" t="s">
        <v>1251</v>
      </c>
      <c r="CU36" s="127" t="s">
        <v>1251</v>
      </c>
      <c r="CV36" s="127" t="s">
        <v>1251</v>
      </c>
      <c r="CW36" s="127" t="s">
        <v>1251</v>
      </c>
      <c r="CX36" s="127" t="s">
        <v>1251</v>
      </c>
      <c r="CY36" s="127" t="s">
        <v>1251</v>
      </c>
      <c r="CZ36" s="102">
        <v>3000</v>
      </c>
      <c r="DA36" s="127" t="s">
        <v>1251</v>
      </c>
      <c r="DB36" s="127" t="s">
        <v>1251</v>
      </c>
      <c r="DC36" s="127" t="s">
        <v>1251</v>
      </c>
      <c r="DD36" s="127" t="s">
        <v>1251</v>
      </c>
      <c r="DE36" s="127" t="s">
        <v>1251</v>
      </c>
      <c r="DF36" s="127" t="s">
        <v>1251</v>
      </c>
      <c r="DG36" s="127" t="s">
        <v>1251</v>
      </c>
      <c r="DH36" s="133">
        <v>15000</v>
      </c>
      <c r="DI36" s="127" t="s">
        <v>1251</v>
      </c>
      <c r="DJ36" s="102">
        <v>15000</v>
      </c>
      <c r="DK36" s="127" t="s">
        <v>1251</v>
      </c>
      <c r="DL36" s="127" t="s">
        <v>1251</v>
      </c>
      <c r="DM36" s="127" t="s">
        <v>1251</v>
      </c>
      <c r="DN36" s="127" t="s">
        <v>1251</v>
      </c>
      <c r="DO36" s="127" t="s">
        <v>1251</v>
      </c>
      <c r="DP36" s="127" t="s">
        <v>1251</v>
      </c>
      <c r="DQ36" s="127" t="s">
        <v>1251</v>
      </c>
      <c r="DR36" s="127" t="s">
        <v>1251</v>
      </c>
      <c r="DS36" s="127" t="s">
        <v>1251</v>
      </c>
      <c r="DT36" s="135" t="s">
        <v>1251</v>
      </c>
      <c r="DU36" s="135" t="s">
        <v>1251</v>
      </c>
      <c r="DV36" s="135" t="s">
        <v>1251</v>
      </c>
      <c r="DW36" s="102">
        <v>7500</v>
      </c>
      <c r="DX36" s="129">
        <v>9000</v>
      </c>
      <c r="DY36" s="127" t="s">
        <v>1251</v>
      </c>
      <c r="DZ36" s="102">
        <v>7500</v>
      </c>
      <c r="EA36" s="102">
        <v>7500</v>
      </c>
      <c r="EB36" s="102">
        <v>7500</v>
      </c>
      <c r="EC36" s="102">
        <v>7500</v>
      </c>
      <c r="ED36" s="102">
        <v>8250</v>
      </c>
      <c r="EE36" s="102">
        <v>9000</v>
      </c>
      <c r="EF36" s="102">
        <v>9000</v>
      </c>
      <c r="EG36" s="102">
        <v>9000</v>
      </c>
      <c r="EH36" s="127" t="s">
        <v>1251</v>
      </c>
      <c r="EI36" s="127" t="s">
        <v>1251</v>
      </c>
      <c r="EJ36" s="78" t="s">
        <v>1251</v>
      </c>
      <c r="EL36" s="74" t="s">
        <v>1259</v>
      </c>
      <c r="EM36" s="127" t="s">
        <v>1251</v>
      </c>
      <c r="EN36" s="127" t="s">
        <v>1251</v>
      </c>
      <c r="EO36" s="127" t="s">
        <v>1251</v>
      </c>
      <c r="EP36" s="127" t="s">
        <v>1251</v>
      </c>
      <c r="EQ36" s="127" t="s">
        <v>1251</v>
      </c>
      <c r="ER36" s="127" t="s">
        <v>1251</v>
      </c>
      <c r="ES36" s="127" t="s">
        <v>1251</v>
      </c>
      <c r="ET36" s="127" t="s">
        <v>1251</v>
      </c>
      <c r="EU36" s="102">
        <v>9000</v>
      </c>
      <c r="EV36" s="127" t="s">
        <v>1251</v>
      </c>
      <c r="EW36" s="127" t="s">
        <v>1251</v>
      </c>
      <c r="EX36" s="127" t="s">
        <v>1251</v>
      </c>
      <c r="EY36" s="127" t="s">
        <v>1251</v>
      </c>
      <c r="EZ36" s="127" t="s">
        <v>1251</v>
      </c>
      <c r="FA36" s="127" t="s">
        <v>1251</v>
      </c>
      <c r="FB36" s="127" t="s">
        <v>1251</v>
      </c>
      <c r="FC36" s="133">
        <v>9000</v>
      </c>
      <c r="FD36" s="127" t="s">
        <v>1251</v>
      </c>
      <c r="FE36" s="102">
        <v>18000</v>
      </c>
      <c r="FF36" s="127" t="s">
        <v>1251</v>
      </c>
      <c r="FG36" s="127" t="s">
        <v>1251</v>
      </c>
      <c r="FH36" s="127" t="s">
        <v>1251</v>
      </c>
      <c r="FI36" s="127" t="s">
        <v>1251</v>
      </c>
      <c r="FJ36" s="127" t="s">
        <v>1251</v>
      </c>
      <c r="FK36" s="127" t="s">
        <v>1251</v>
      </c>
      <c r="FL36" s="127" t="s">
        <v>1251</v>
      </c>
      <c r="FM36" s="127" t="s">
        <v>1251</v>
      </c>
      <c r="FN36" s="127" t="s">
        <v>1251</v>
      </c>
      <c r="FO36" s="135" t="s">
        <v>1251</v>
      </c>
      <c r="FP36" s="135" t="s">
        <v>1251</v>
      </c>
      <c r="FQ36" s="135" t="s">
        <v>1251</v>
      </c>
      <c r="FR36" s="102">
        <v>14400</v>
      </c>
      <c r="FS36" s="102">
        <v>18000</v>
      </c>
      <c r="FT36" s="127" t="s">
        <v>1251</v>
      </c>
      <c r="FU36" s="102">
        <v>3600</v>
      </c>
      <c r="FV36" s="102">
        <v>3600</v>
      </c>
      <c r="FW36" s="102">
        <v>3600</v>
      </c>
      <c r="FX36" s="102">
        <v>3600</v>
      </c>
      <c r="FY36" s="128">
        <v>12600</v>
      </c>
      <c r="FZ36" s="102">
        <v>17100</v>
      </c>
      <c r="GA36" s="102">
        <v>14400</v>
      </c>
      <c r="GB36" s="128">
        <v>10800</v>
      </c>
      <c r="GC36" s="127" t="s">
        <v>1251</v>
      </c>
      <c r="GD36" s="127" t="s">
        <v>1251</v>
      </c>
      <c r="GE36" s="78" t="s">
        <v>1251</v>
      </c>
      <c r="GG36" s="74" t="s">
        <v>1259</v>
      </c>
      <c r="GH36" s="127" t="s">
        <v>1251</v>
      </c>
      <c r="GI36" s="127" t="s">
        <v>1251</v>
      </c>
      <c r="GJ36" s="127" t="s">
        <v>1251</v>
      </c>
      <c r="GK36" s="127" t="s">
        <v>1251</v>
      </c>
      <c r="GL36" s="127" t="s">
        <v>1251</v>
      </c>
      <c r="GM36" s="127" t="s">
        <v>1251</v>
      </c>
      <c r="GN36" s="127" t="s">
        <v>1251</v>
      </c>
      <c r="GO36" s="127" t="s">
        <v>1251</v>
      </c>
      <c r="GP36" s="102">
        <v>10000</v>
      </c>
      <c r="GQ36" s="127" t="s">
        <v>1251</v>
      </c>
      <c r="GR36" s="127" t="s">
        <v>1251</v>
      </c>
      <c r="GS36" s="127" t="s">
        <v>1251</v>
      </c>
      <c r="GT36" s="127" t="s">
        <v>1251</v>
      </c>
      <c r="GU36" s="127" t="s">
        <v>1251</v>
      </c>
      <c r="GV36" s="127" t="s">
        <v>1251</v>
      </c>
      <c r="GW36" s="127" t="s">
        <v>1251</v>
      </c>
      <c r="GX36" s="133">
        <v>6000</v>
      </c>
      <c r="GY36" s="127" t="s">
        <v>1251</v>
      </c>
      <c r="GZ36" s="102">
        <v>6000</v>
      </c>
      <c r="HA36" s="127" t="s">
        <v>1251</v>
      </c>
      <c r="HB36" s="127" t="s">
        <v>1251</v>
      </c>
      <c r="HC36" s="127" t="s">
        <v>1251</v>
      </c>
      <c r="HD36" s="127" t="s">
        <v>1251</v>
      </c>
      <c r="HE36" s="127" t="s">
        <v>1251</v>
      </c>
      <c r="HF36" s="127" t="s">
        <v>1251</v>
      </c>
      <c r="HG36" s="127" t="s">
        <v>1251</v>
      </c>
      <c r="HH36" s="127" t="s">
        <v>1251</v>
      </c>
      <c r="HI36" s="127" t="s">
        <v>1251</v>
      </c>
      <c r="HJ36" s="135" t="s">
        <v>1251</v>
      </c>
      <c r="HK36" s="135" t="s">
        <v>1251</v>
      </c>
      <c r="HL36" s="135" t="s">
        <v>1251</v>
      </c>
      <c r="HM36" s="102">
        <v>4000</v>
      </c>
      <c r="HN36" s="102">
        <v>8000</v>
      </c>
      <c r="HO36" s="127" t="s">
        <v>1251</v>
      </c>
      <c r="HP36" s="102">
        <v>4000</v>
      </c>
      <c r="HQ36" s="102">
        <v>4000</v>
      </c>
      <c r="HR36" s="102">
        <v>4000</v>
      </c>
      <c r="HS36" s="102">
        <v>5000</v>
      </c>
      <c r="HT36" s="102">
        <v>10000</v>
      </c>
      <c r="HU36" s="102">
        <v>10000</v>
      </c>
      <c r="HV36" s="102">
        <v>12000</v>
      </c>
      <c r="HW36" s="102">
        <v>8000</v>
      </c>
      <c r="HX36" s="127" t="s">
        <v>1251</v>
      </c>
      <c r="HY36" s="127" t="s">
        <v>1251</v>
      </c>
      <c r="HZ36" s="78" t="s">
        <v>1251</v>
      </c>
    </row>
    <row r="37" spans="1:234" x14ac:dyDescent="0.3">
      <c r="A37" s="8" t="s">
        <v>1260</v>
      </c>
      <c r="B37" s="127" t="s">
        <v>1251</v>
      </c>
      <c r="C37" s="127" t="s">
        <v>1251</v>
      </c>
      <c r="D37" s="127" t="s">
        <v>1251</v>
      </c>
      <c r="E37" s="127" t="s">
        <v>1251</v>
      </c>
      <c r="F37" s="127" t="s">
        <v>1251</v>
      </c>
      <c r="G37" s="127" t="s">
        <v>1251</v>
      </c>
      <c r="H37" s="127" t="s">
        <v>1251</v>
      </c>
      <c r="I37" s="127" t="s">
        <v>1251</v>
      </c>
      <c r="J37" s="127" t="s">
        <v>1251</v>
      </c>
      <c r="K37" s="127" t="s">
        <v>1251</v>
      </c>
      <c r="L37" s="127" t="s">
        <v>1251</v>
      </c>
      <c r="M37" s="127" t="s">
        <v>1251</v>
      </c>
      <c r="N37" s="102">
        <v>6000</v>
      </c>
      <c r="O37" s="127" t="s">
        <v>1251</v>
      </c>
      <c r="P37" s="127" t="s">
        <v>1251</v>
      </c>
      <c r="Q37" s="102">
        <v>3428.5714285714284</v>
      </c>
      <c r="R37" s="133">
        <v>891.42857142857144</v>
      </c>
      <c r="S37" s="102">
        <v>1714.2857142857099</v>
      </c>
      <c r="T37" s="102">
        <v>1440</v>
      </c>
      <c r="U37" s="102">
        <v>754.28571428571433</v>
      </c>
      <c r="V37" s="127" t="s">
        <v>1251</v>
      </c>
      <c r="W37" s="102">
        <v>1714.2857142857142</v>
      </c>
      <c r="X37" s="127" t="s">
        <v>1251</v>
      </c>
      <c r="Y37" s="127" t="s">
        <v>1251</v>
      </c>
      <c r="Z37" s="127" t="s">
        <v>1251</v>
      </c>
      <c r="AA37" s="127" t="s">
        <v>1251</v>
      </c>
      <c r="AB37" s="127" t="s">
        <v>1251</v>
      </c>
      <c r="AC37" s="127" t="s">
        <v>1251</v>
      </c>
      <c r="AD37" s="127" t="s">
        <v>1251</v>
      </c>
      <c r="AE37" s="127" t="s">
        <v>1251</v>
      </c>
      <c r="AF37" s="127" t="s">
        <v>1251</v>
      </c>
      <c r="AG37" s="127" t="s">
        <v>1251</v>
      </c>
      <c r="AH37" s="127" t="s">
        <v>1251</v>
      </c>
      <c r="AI37" s="127" t="s">
        <v>1251</v>
      </c>
      <c r="AJ37" s="127" t="s">
        <v>1251</v>
      </c>
      <c r="AK37" s="127" t="s">
        <v>1251</v>
      </c>
      <c r="AL37" s="127" t="s">
        <v>1251</v>
      </c>
      <c r="AM37" s="127" t="s">
        <v>1251</v>
      </c>
      <c r="AN37" s="127" t="s">
        <v>1251</v>
      </c>
      <c r="AO37" s="127" t="s">
        <v>1251</v>
      </c>
      <c r="AP37" s="127" t="s">
        <v>1251</v>
      </c>
      <c r="AQ37" s="127" t="s">
        <v>1251</v>
      </c>
      <c r="AR37" s="127" t="s">
        <v>1251</v>
      </c>
      <c r="AS37" s="127" t="s">
        <v>1251</v>
      </c>
      <c r="AT37" s="78" t="s">
        <v>1251</v>
      </c>
      <c r="AV37" s="8" t="s">
        <v>1260</v>
      </c>
      <c r="AW37" s="127" t="s">
        <v>1251</v>
      </c>
      <c r="AX37" s="127" t="s">
        <v>1251</v>
      </c>
      <c r="AY37" s="127" t="s">
        <v>1251</v>
      </c>
      <c r="AZ37" s="127" t="s">
        <v>1251</v>
      </c>
      <c r="BA37" s="127" t="s">
        <v>1251</v>
      </c>
      <c r="BB37" s="127" t="s">
        <v>1251</v>
      </c>
      <c r="BC37" s="127" t="s">
        <v>1251</v>
      </c>
      <c r="BD37" s="127" t="s">
        <v>1251</v>
      </c>
      <c r="BE37" s="127" t="s">
        <v>1251</v>
      </c>
      <c r="BF37" s="127" t="s">
        <v>1251</v>
      </c>
      <c r="BG37" s="127" t="s">
        <v>1251</v>
      </c>
      <c r="BH37" s="127" t="s">
        <v>1251</v>
      </c>
      <c r="BI37" s="102">
        <v>8580</v>
      </c>
      <c r="BJ37" s="127" t="s">
        <v>1251</v>
      </c>
      <c r="BK37" s="127" t="s">
        <v>1251</v>
      </c>
      <c r="BL37" s="102">
        <v>4500</v>
      </c>
      <c r="BM37" s="133">
        <v>6000</v>
      </c>
      <c r="BN37" s="102">
        <v>4500</v>
      </c>
      <c r="BO37" s="102">
        <v>3000</v>
      </c>
      <c r="BP37" s="102">
        <v>3000</v>
      </c>
      <c r="BQ37" s="127" t="s">
        <v>1251</v>
      </c>
      <c r="BR37" s="102">
        <v>3000</v>
      </c>
      <c r="BS37" s="127" t="s">
        <v>1251</v>
      </c>
      <c r="BT37" s="127" t="s">
        <v>1251</v>
      </c>
      <c r="BU37" s="127" t="s">
        <v>1251</v>
      </c>
      <c r="BV37" s="127" t="s">
        <v>1251</v>
      </c>
      <c r="BW37" s="127" t="s">
        <v>1251</v>
      </c>
      <c r="BX37" s="127" t="s">
        <v>1251</v>
      </c>
      <c r="BY37" s="127" t="s">
        <v>1251</v>
      </c>
      <c r="BZ37" s="127" t="s">
        <v>1251</v>
      </c>
      <c r="CA37" s="127" t="s">
        <v>1251</v>
      </c>
      <c r="CB37" s="127" t="s">
        <v>1251</v>
      </c>
      <c r="CC37" s="127" t="s">
        <v>1251</v>
      </c>
      <c r="CD37" s="127" t="s">
        <v>1251</v>
      </c>
      <c r="CE37" s="127" t="s">
        <v>1251</v>
      </c>
      <c r="CF37" s="127" t="s">
        <v>1251</v>
      </c>
      <c r="CG37" s="127" t="s">
        <v>1251</v>
      </c>
      <c r="CH37" s="127" t="s">
        <v>1251</v>
      </c>
      <c r="CI37" s="127" t="s">
        <v>1251</v>
      </c>
      <c r="CJ37" s="127" t="s">
        <v>1251</v>
      </c>
      <c r="CK37" s="127" t="s">
        <v>1251</v>
      </c>
      <c r="CL37" s="127" t="s">
        <v>1251</v>
      </c>
      <c r="CM37" s="127" t="s">
        <v>1251</v>
      </c>
      <c r="CN37" s="127" t="s">
        <v>1251</v>
      </c>
      <c r="CO37" s="78" t="s">
        <v>1251</v>
      </c>
      <c r="CQ37" s="74" t="s">
        <v>1260</v>
      </c>
      <c r="CR37" s="127" t="s">
        <v>1251</v>
      </c>
      <c r="CS37" s="127" t="s">
        <v>1251</v>
      </c>
      <c r="CT37" s="127" t="s">
        <v>1251</v>
      </c>
      <c r="CU37" s="127" t="s">
        <v>1251</v>
      </c>
      <c r="CV37" s="127" t="s">
        <v>1251</v>
      </c>
      <c r="CW37" s="127" t="s">
        <v>1251</v>
      </c>
      <c r="CX37" s="127" t="s">
        <v>1251</v>
      </c>
      <c r="CY37" s="127" t="s">
        <v>1251</v>
      </c>
      <c r="CZ37" s="127" t="s">
        <v>1251</v>
      </c>
      <c r="DA37" s="127" t="s">
        <v>1251</v>
      </c>
      <c r="DB37" s="127" t="s">
        <v>1251</v>
      </c>
      <c r="DC37" s="127" t="s">
        <v>1251</v>
      </c>
      <c r="DD37" s="133">
        <v>15000</v>
      </c>
      <c r="DE37" s="127" t="s">
        <v>1251</v>
      </c>
      <c r="DF37" s="127" t="s">
        <v>1251</v>
      </c>
      <c r="DG37" s="102">
        <v>12000</v>
      </c>
      <c r="DH37" s="129">
        <v>10125</v>
      </c>
      <c r="DI37" s="102">
        <v>12000</v>
      </c>
      <c r="DJ37" s="102">
        <v>7500</v>
      </c>
      <c r="DK37" s="102">
        <v>11100</v>
      </c>
      <c r="DL37" s="127" t="s">
        <v>1251</v>
      </c>
      <c r="DM37" s="102">
        <v>18375</v>
      </c>
      <c r="DN37" s="127" t="s">
        <v>1251</v>
      </c>
      <c r="DO37" s="127" t="s">
        <v>1251</v>
      </c>
      <c r="DP37" s="127" t="s">
        <v>1251</v>
      </c>
      <c r="DQ37" s="127" t="s">
        <v>1251</v>
      </c>
      <c r="DR37" s="127" t="s">
        <v>1251</v>
      </c>
      <c r="DS37" s="127" t="s">
        <v>1251</v>
      </c>
      <c r="DT37" s="135" t="s">
        <v>1251</v>
      </c>
      <c r="DU37" s="135" t="s">
        <v>1251</v>
      </c>
      <c r="DV37" s="135" t="s">
        <v>1251</v>
      </c>
      <c r="DW37" s="135" t="s">
        <v>1251</v>
      </c>
      <c r="DX37" s="135" t="s">
        <v>1251</v>
      </c>
      <c r="DY37" s="127" t="s">
        <v>1251</v>
      </c>
      <c r="DZ37" s="127" t="s">
        <v>1251</v>
      </c>
      <c r="EA37" s="127" t="s">
        <v>1251</v>
      </c>
      <c r="EB37" s="127" t="s">
        <v>1251</v>
      </c>
      <c r="EC37" s="127" t="s">
        <v>1251</v>
      </c>
      <c r="ED37" s="127" t="s">
        <v>1251</v>
      </c>
      <c r="EE37" s="127" t="s">
        <v>1251</v>
      </c>
      <c r="EF37" s="127" t="s">
        <v>1251</v>
      </c>
      <c r="EG37" s="127" t="s">
        <v>1251</v>
      </c>
      <c r="EH37" s="127" t="s">
        <v>1251</v>
      </c>
      <c r="EI37" s="127" t="s">
        <v>1251</v>
      </c>
      <c r="EJ37" s="78" t="s">
        <v>1251</v>
      </c>
      <c r="EL37" s="74" t="s">
        <v>1260</v>
      </c>
      <c r="EM37" s="127" t="s">
        <v>1251</v>
      </c>
      <c r="EN37" s="127" t="s">
        <v>1251</v>
      </c>
      <c r="EO37" s="127" t="s">
        <v>1251</v>
      </c>
      <c r="EP37" s="127" t="s">
        <v>1251</v>
      </c>
      <c r="EQ37" s="127" t="s">
        <v>1251</v>
      </c>
      <c r="ER37" s="127" t="s">
        <v>1251</v>
      </c>
      <c r="ES37" s="127" t="s">
        <v>1251</v>
      </c>
      <c r="ET37" s="127" t="s">
        <v>1251</v>
      </c>
      <c r="EU37" s="127" t="s">
        <v>1251</v>
      </c>
      <c r="EV37" s="127" t="s">
        <v>1251</v>
      </c>
      <c r="EW37" s="127" t="s">
        <v>1251</v>
      </c>
      <c r="EX37" s="127" t="s">
        <v>1251</v>
      </c>
      <c r="EY37" s="133">
        <v>13500</v>
      </c>
      <c r="EZ37" s="127" t="s">
        <v>1251</v>
      </c>
      <c r="FA37" s="127" t="s">
        <v>1251</v>
      </c>
      <c r="FB37" s="102">
        <v>5400</v>
      </c>
      <c r="FC37" s="129">
        <v>9000</v>
      </c>
      <c r="FD37" s="102">
        <v>10800</v>
      </c>
      <c r="FE37" s="102">
        <v>9000</v>
      </c>
      <c r="FF37" s="102">
        <v>13500</v>
      </c>
      <c r="FG37" s="127" t="s">
        <v>1251</v>
      </c>
      <c r="FH37" s="102">
        <v>9000</v>
      </c>
      <c r="FI37" s="127" t="s">
        <v>1251</v>
      </c>
      <c r="FJ37" s="127" t="s">
        <v>1251</v>
      </c>
      <c r="FK37" s="127" t="s">
        <v>1251</v>
      </c>
      <c r="FL37" s="127" t="s">
        <v>1251</v>
      </c>
      <c r="FM37" s="127" t="s">
        <v>1251</v>
      </c>
      <c r="FN37" s="127" t="s">
        <v>1251</v>
      </c>
      <c r="FO37" s="135" t="s">
        <v>1251</v>
      </c>
      <c r="FP37" s="135" t="s">
        <v>1251</v>
      </c>
      <c r="FQ37" s="135" t="s">
        <v>1251</v>
      </c>
      <c r="FR37" s="135" t="s">
        <v>1251</v>
      </c>
      <c r="FS37" s="135" t="s">
        <v>1251</v>
      </c>
      <c r="FT37" s="127" t="s">
        <v>1251</v>
      </c>
      <c r="FU37" s="127" t="s">
        <v>1251</v>
      </c>
      <c r="FV37" s="127" t="s">
        <v>1251</v>
      </c>
      <c r="FW37" s="127" t="s">
        <v>1251</v>
      </c>
      <c r="FX37" s="127" t="s">
        <v>1251</v>
      </c>
      <c r="FY37" s="127" t="s">
        <v>1251</v>
      </c>
      <c r="FZ37" s="127" t="s">
        <v>1251</v>
      </c>
      <c r="GA37" s="127" t="s">
        <v>1251</v>
      </c>
      <c r="GB37" s="127" t="s">
        <v>1251</v>
      </c>
      <c r="GC37" s="127" t="s">
        <v>1251</v>
      </c>
      <c r="GD37" s="127" t="s">
        <v>1251</v>
      </c>
      <c r="GE37" s="78" t="s">
        <v>1251</v>
      </c>
      <c r="GG37" s="74" t="s">
        <v>1260</v>
      </c>
      <c r="GH37" s="127" t="s">
        <v>1251</v>
      </c>
      <c r="GI37" s="127" t="s">
        <v>1251</v>
      </c>
      <c r="GJ37" s="127" t="s">
        <v>1251</v>
      </c>
      <c r="GK37" s="127" t="s">
        <v>1251</v>
      </c>
      <c r="GL37" s="127" t="s">
        <v>1251</v>
      </c>
      <c r="GM37" s="127" t="s">
        <v>1251</v>
      </c>
      <c r="GN37" s="127" t="s">
        <v>1251</v>
      </c>
      <c r="GO37" s="127" t="s">
        <v>1251</v>
      </c>
      <c r="GP37" s="127" t="s">
        <v>1251</v>
      </c>
      <c r="GQ37" s="127" t="s">
        <v>1251</v>
      </c>
      <c r="GR37" s="127" t="s">
        <v>1251</v>
      </c>
      <c r="GS37" s="127" t="s">
        <v>1251</v>
      </c>
      <c r="GT37" s="133">
        <v>6000</v>
      </c>
      <c r="GU37" s="127" t="s">
        <v>1251</v>
      </c>
      <c r="GV37" s="127" t="s">
        <v>1251</v>
      </c>
      <c r="GW37" s="102">
        <v>4000</v>
      </c>
      <c r="GX37" s="129">
        <v>4000</v>
      </c>
      <c r="GY37" s="102">
        <v>3000</v>
      </c>
      <c r="GZ37" s="102">
        <v>1640</v>
      </c>
      <c r="HA37" s="102">
        <v>1720</v>
      </c>
      <c r="HB37" s="127" t="s">
        <v>1251</v>
      </c>
      <c r="HC37" s="102">
        <v>2500</v>
      </c>
      <c r="HD37" s="127" t="s">
        <v>1251</v>
      </c>
      <c r="HE37" s="127" t="s">
        <v>1251</v>
      </c>
      <c r="HF37" s="127" t="s">
        <v>1251</v>
      </c>
      <c r="HG37" s="127" t="s">
        <v>1251</v>
      </c>
      <c r="HH37" s="127" t="s">
        <v>1251</v>
      </c>
      <c r="HI37" s="127" t="s">
        <v>1251</v>
      </c>
      <c r="HJ37" s="135" t="s">
        <v>1251</v>
      </c>
      <c r="HK37" s="135" t="s">
        <v>1251</v>
      </c>
      <c r="HL37" s="135" t="s">
        <v>1251</v>
      </c>
      <c r="HM37" s="135" t="s">
        <v>1251</v>
      </c>
      <c r="HN37" s="135" t="s">
        <v>1251</v>
      </c>
      <c r="HO37" s="127" t="s">
        <v>1251</v>
      </c>
      <c r="HP37" s="127" t="s">
        <v>1251</v>
      </c>
      <c r="HQ37" s="127" t="s">
        <v>1251</v>
      </c>
      <c r="HR37" s="127" t="s">
        <v>1251</v>
      </c>
      <c r="HS37" s="127" t="s">
        <v>1251</v>
      </c>
      <c r="HT37" s="127" t="s">
        <v>1251</v>
      </c>
      <c r="HU37" s="127" t="s">
        <v>1251</v>
      </c>
      <c r="HV37" s="127" t="s">
        <v>1251</v>
      </c>
      <c r="HW37" s="127" t="s">
        <v>1251</v>
      </c>
      <c r="HX37" s="127" t="s">
        <v>1251</v>
      </c>
      <c r="HY37" s="127" t="s">
        <v>1251</v>
      </c>
      <c r="HZ37" s="78" t="s">
        <v>1251</v>
      </c>
    </row>
    <row r="38" spans="1:234" x14ac:dyDescent="0.3">
      <c r="A38" s="8" t="s">
        <v>1110</v>
      </c>
      <c r="B38" s="127" t="s">
        <v>1251</v>
      </c>
      <c r="C38" s="127" t="s">
        <v>1251</v>
      </c>
      <c r="D38" s="127" t="s">
        <v>1251</v>
      </c>
      <c r="E38" s="127" t="s">
        <v>1251</v>
      </c>
      <c r="F38" s="127" t="s">
        <v>1251</v>
      </c>
      <c r="G38" s="127" t="s">
        <v>1251</v>
      </c>
      <c r="H38" s="127" t="s">
        <v>1251</v>
      </c>
      <c r="I38" s="127" t="s">
        <v>1251</v>
      </c>
      <c r="J38" s="127" t="s">
        <v>1251</v>
      </c>
      <c r="K38" s="127" t="s">
        <v>1251</v>
      </c>
      <c r="L38" s="127" t="s">
        <v>1251</v>
      </c>
      <c r="M38" s="127" t="s">
        <v>1251</v>
      </c>
      <c r="N38" s="127" t="s">
        <v>1251</v>
      </c>
      <c r="O38" s="127" t="s">
        <v>1251</v>
      </c>
      <c r="P38" s="127" t="s">
        <v>1251</v>
      </c>
      <c r="Q38" s="127" t="s">
        <v>1251</v>
      </c>
      <c r="R38" s="127" t="s">
        <v>1251</v>
      </c>
      <c r="S38" s="127" t="s">
        <v>1251</v>
      </c>
      <c r="T38" s="127" t="s">
        <v>1251</v>
      </c>
      <c r="U38" s="127" t="s">
        <v>1251</v>
      </c>
      <c r="V38" s="127" t="s">
        <v>1251</v>
      </c>
      <c r="W38" s="127" t="s">
        <v>1251</v>
      </c>
      <c r="X38" s="127" t="s">
        <v>1251</v>
      </c>
      <c r="Y38" s="132">
        <v>3428.5714285714284</v>
      </c>
      <c r="Z38" s="102">
        <v>5142.8571428571431</v>
      </c>
      <c r="AA38" s="102">
        <v>6857.1428571428569</v>
      </c>
      <c r="AB38" s="127" t="s">
        <v>1251</v>
      </c>
      <c r="AC38" s="102">
        <v>10285.714285714286</v>
      </c>
      <c r="AD38" s="102">
        <v>13714.285714285714</v>
      </c>
      <c r="AE38" s="102">
        <v>10285.714285714286</v>
      </c>
      <c r="AF38" s="102">
        <v>6857.1428571428569</v>
      </c>
      <c r="AG38" s="102">
        <v>6857.1428571428569</v>
      </c>
      <c r="AH38" s="102">
        <v>6857.1428571428569</v>
      </c>
      <c r="AI38" s="102">
        <v>10285.714285714286</v>
      </c>
      <c r="AJ38" s="102">
        <v>13714.285714285714</v>
      </c>
      <c r="AK38" s="102">
        <v>16285.714285714286</v>
      </c>
      <c r="AL38" s="102">
        <v>17142.857142857141</v>
      </c>
      <c r="AM38" s="145">
        <v>5142.8571428571431</v>
      </c>
      <c r="AN38" s="102">
        <v>5142.8571428571431</v>
      </c>
      <c r="AO38" s="102">
        <v>9000</v>
      </c>
      <c r="AP38" s="102">
        <v>6857.1428571428569</v>
      </c>
      <c r="AQ38" s="102">
        <v>8571.4285714285706</v>
      </c>
      <c r="AR38" s="102">
        <v>6857.1428571428569</v>
      </c>
      <c r="AS38" s="102">
        <v>8571.4285714285706</v>
      </c>
      <c r="AT38" s="20">
        <v>7200</v>
      </c>
      <c r="AV38" s="8" t="s">
        <v>1110</v>
      </c>
      <c r="AW38" s="127" t="s">
        <v>1251</v>
      </c>
      <c r="AX38" s="127" t="s">
        <v>1251</v>
      </c>
      <c r="AY38" s="127" t="s">
        <v>1251</v>
      </c>
      <c r="AZ38" s="127" t="s">
        <v>1251</v>
      </c>
      <c r="BA38" s="127" t="s">
        <v>1251</v>
      </c>
      <c r="BB38" s="127" t="s">
        <v>1251</v>
      </c>
      <c r="BC38" s="127" t="s">
        <v>1251</v>
      </c>
      <c r="BD38" s="127" t="s">
        <v>1251</v>
      </c>
      <c r="BE38" s="127" t="s">
        <v>1251</v>
      </c>
      <c r="BF38" s="127" t="s">
        <v>1251</v>
      </c>
      <c r="BG38" s="127" t="s">
        <v>1251</v>
      </c>
      <c r="BH38" s="127" t="s">
        <v>1251</v>
      </c>
      <c r="BI38" s="127" t="s">
        <v>1251</v>
      </c>
      <c r="BJ38" s="127" t="s">
        <v>1251</v>
      </c>
      <c r="BK38" s="127" t="s">
        <v>1251</v>
      </c>
      <c r="BL38" s="127" t="s">
        <v>1251</v>
      </c>
      <c r="BM38" s="127" t="s">
        <v>1251</v>
      </c>
      <c r="BN38" s="127" t="s">
        <v>1251</v>
      </c>
      <c r="BO38" s="127" t="s">
        <v>1251</v>
      </c>
      <c r="BP38" s="127" t="s">
        <v>1251</v>
      </c>
      <c r="BQ38" s="127" t="s">
        <v>1251</v>
      </c>
      <c r="BR38" s="127" t="s">
        <v>1251</v>
      </c>
      <c r="BS38" s="127" t="s">
        <v>1251</v>
      </c>
      <c r="BT38" s="102">
        <v>7500</v>
      </c>
      <c r="BU38" s="102">
        <v>8250</v>
      </c>
      <c r="BV38" s="102">
        <v>12000</v>
      </c>
      <c r="BW38" s="127" t="s">
        <v>1251</v>
      </c>
      <c r="BX38" s="102">
        <v>15000</v>
      </c>
      <c r="BY38" s="102">
        <v>18000</v>
      </c>
      <c r="BZ38" s="102">
        <v>15000</v>
      </c>
      <c r="CA38" s="102">
        <v>10500</v>
      </c>
      <c r="CB38" s="102">
        <v>10500</v>
      </c>
      <c r="CC38" s="102">
        <v>9000</v>
      </c>
      <c r="CD38" s="102">
        <v>15000</v>
      </c>
      <c r="CE38" s="102">
        <v>21000</v>
      </c>
      <c r="CF38" s="102">
        <v>24000</v>
      </c>
      <c r="CG38" s="102">
        <v>6300</v>
      </c>
      <c r="CH38" s="145">
        <v>7500</v>
      </c>
      <c r="CI38" s="102">
        <v>7500</v>
      </c>
      <c r="CJ38" s="102">
        <v>9000</v>
      </c>
      <c r="CK38" s="102">
        <v>9000</v>
      </c>
      <c r="CL38" s="102">
        <v>12000</v>
      </c>
      <c r="CM38" s="102">
        <v>6000</v>
      </c>
      <c r="CN38" s="102">
        <v>12000</v>
      </c>
      <c r="CO38" s="20">
        <v>9000</v>
      </c>
      <c r="CQ38" s="8" t="s">
        <v>1110</v>
      </c>
      <c r="CR38" s="127" t="s">
        <v>1251</v>
      </c>
      <c r="CS38" s="127" t="s">
        <v>1251</v>
      </c>
      <c r="CT38" s="127" t="s">
        <v>1251</v>
      </c>
      <c r="CU38" s="127" t="s">
        <v>1251</v>
      </c>
      <c r="CV38" s="127" t="s">
        <v>1251</v>
      </c>
      <c r="CW38" s="127" t="s">
        <v>1251</v>
      </c>
      <c r="CX38" s="127" t="s">
        <v>1251</v>
      </c>
      <c r="CY38" s="127" t="s">
        <v>1251</v>
      </c>
      <c r="CZ38" s="127" t="s">
        <v>1251</v>
      </c>
      <c r="DA38" s="127" t="s">
        <v>1251</v>
      </c>
      <c r="DB38" s="127" t="s">
        <v>1251</v>
      </c>
      <c r="DC38" s="127" t="s">
        <v>1251</v>
      </c>
      <c r="DD38" s="127" t="s">
        <v>1251</v>
      </c>
      <c r="DE38" s="127" t="s">
        <v>1251</v>
      </c>
      <c r="DF38" s="127" t="s">
        <v>1251</v>
      </c>
      <c r="DG38" s="127" t="s">
        <v>1251</v>
      </c>
      <c r="DH38" s="127" t="s">
        <v>1251</v>
      </c>
      <c r="DI38" s="127" t="s">
        <v>1251</v>
      </c>
      <c r="DJ38" s="127" t="s">
        <v>1251</v>
      </c>
      <c r="DK38" s="127" t="s">
        <v>1251</v>
      </c>
      <c r="DL38" s="127" t="s">
        <v>1251</v>
      </c>
      <c r="DM38" s="127" t="s">
        <v>1251</v>
      </c>
      <c r="DN38" s="127" t="s">
        <v>1251</v>
      </c>
      <c r="DO38" s="102">
        <v>9000</v>
      </c>
      <c r="DP38" s="102">
        <v>15000</v>
      </c>
      <c r="DQ38" s="102">
        <v>7500</v>
      </c>
      <c r="DR38" s="127" t="s">
        <v>1251</v>
      </c>
      <c r="DS38" s="102">
        <v>6750</v>
      </c>
      <c r="DT38" s="139">
        <v>10500</v>
      </c>
      <c r="DU38" s="102">
        <v>9000</v>
      </c>
      <c r="DV38" s="102">
        <v>6000</v>
      </c>
      <c r="DW38" s="102">
        <v>6750</v>
      </c>
      <c r="DX38" s="102">
        <v>6000</v>
      </c>
      <c r="DY38" s="102">
        <v>9000</v>
      </c>
      <c r="DZ38" s="102">
        <v>15000</v>
      </c>
      <c r="EA38" s="102">
        <v>18000</v>
      </c>
      <c r="EB38" s="102">
        <v>18000</v>
      </c>
      <c r="EC38" s="145">
        <v>7500</v>
      </c>
      <c r="ED38" s="102">
        <v>9000</v>
      </c>
      <c r="EE38" s="102">
        <v>7500</v>
      </c>
      <c r="EF38" s="102">
        <v>10500</v>
      </c>
      <c r="EG38" s="102">
        <v>12000</v>
      </c>
      <c r="EH38" s="102">
        <v>9000</v>
      </c>
      <c r="EI38" s="102">
        <v>12000</v>
      </c>
      <c r="EJ38" s="20">
        <v>9000</v>
      </c>
      <c r="EL38" s="8" t="s">
        <v>1110</v>
      </c>
      <c r="EM38" s="127" t="s">
        <v>1251</v>
      </c>
      <c r="EN38" s="127" t="s">
        <v>1251</v>
      </c>
      <c r="EO38" s="127" t="s">
        <v>1251</v>
      </c>
      <c r="EP38" s="127" t="s">
        <v>1251</v>
      </c>
      <c r="EQ38" s="127" t="s">
        <v>1251</v>
      </c>
      <c r="ER38" s="127" t="s">
        <v>1251</v>
      </c>
      <c r="ES38" s="127" t="s">
        <v>1251</v>
      </c>
      <c r="ET38" s="127" t="s">
        <v>1251</v>
      </c>
      <c r="EU38" s="127" t="s">
        <v>1251</v>
      </c>
      <c r="EV38" s="127" t="s">
        <v>1251</v>
      </c>
      <c r="EW38" s="127" t="s">
        <v>1251</v>
      </c>
      <c r="EX38" s="127" t="s">
        <v>1251</v>
      </c>
      <c r="EY38" s="127" t="s">
        <v>1251</v>
      </c>
      <c r="EZ38" s="127" t="s">
        <v>1251</v>
      </c>
      <c r="FA38" s="127" t="s">
        <v>1251</v>
      </c>
      <c r="FB38" s="127" t="s">
        <v>1251</v>
      </c>
      <c r="FC38" s="127" t="s">
        <v>1251</v>
      </c>
      <c r="FD38" s="127" t="s">
        <v>1251</v>
      </c>
      <c r="FE38" s="127" t="s">
        <v>1251</v>
      </c>
      <c r="FF38" s="127" t="s">
        <v>1251</v>
      </c>
      <c r="FG38" s="127" t="s">
        <v>1251</v>
      </c>
      <c r="FH38" s="127" t="s">
        <v>1251</v>
      </c>
      <c r="FI38" s="127" t="s">
        <v>1251</v>
      </c>
      <c r="FJ38" s="102">
        <v>6300</v>
      </c>
      <c r="FK38" s="102">
        <v>8100</v>
      </c>
      <c r="FL38" s="102">
        <v>7200</v>
      </c>
      <c r="FM38" s="127" t="s">
        <v>1251</v>
      </c>
      <c r="FN38" s="102">
        <v>10800</v>
      </c>
      <c r="FO38" s="139">
        <v>14400</v>
      </c>
      <c r="FP38" s="102">
        <v>10800</v>
      </c>
      <c r="FQ38" s="102">
        <v>7200</v>
      </c>
      <c r="FR38" s="102">
        <v>7200</v>
      </c>
      <c r="FS38" s="102">
        <v>7200</v>
      </c>
      <c r="FT38" s="102">
        <v>12600</v>
      </c>
      <c r="FU38" s="102">
        <v>17100</v>
      </c>
      <c r="FV38" s="102">
        <v>19800</v>
      </c>
      <c r="FW38" s="102">
        <v>21600</v>
      </c>
      <c r="FX38" s="145">
        <v>9000</v>
      </c>
      <c r="FY38" s="102">
        <v>9000</v>
      </c>
      <c r="FZ38" s="102">
        <v>9000</v>
      </c>
      <c r="GA38" s="102">
        <v>7200</v>
      </c>
      <c r="GB38" s="102">
        <v>9000</v>
      </c>
      <c r="GC38" s="102">
        <v>10800</v>
      </c>
      <c r="GD38" s="102">
        <v>12600</v>
      </c>
      <c r="GE38" s="20">
        <v>9000</v>
      </c>
      <c r="GG38" s="8" t="s">
        <v>1110</v>
      </c>
      <c r="GH38" s="127" t="s">
        <v>1251</v>
      </c>
      <c r="GI38" s="127" t="s">
        <v>1251</v>
      </c>
      <c r="GJ38" s="127" t="s">
        <v>1251</v>
      </c>
      <c r="GK38" s="127" t="s">
        <v>1251</v>
      </c>
      <c r="GL38" s="127" t="s">
        <v>1251</v>
      </c>
      <c r="GM38" s="127" t="s">
        <v>1251</v>
      </c>
      <c r="GN38" s="127" t="s">
        <v>1251</v>
      </c>
      <c r="GO38" s="127" t="s">
        <v>1251</v>
      </c>
      <c r="GP38" s="127" t="s">
        <v>1251</v>
      </c>
      <c r="GQ38" s="127" t="s">
        <v>1251</v>
      </c>
      <c r="GR38" s="127" t="s">
        <v>1251</v>
      </c>
      <c r="GS38" s="127" t="s">
        <v>1251</v>
      </c>
      <c r="GT38" s="127" t="s">
        <v>1251</v>
      </c>
      <c r="GU38" s="127" t="s">
        <v>1251</v>
      </c>
      <c r="GV38" s="127" t="s">
        <v>1251</v>
      </c>
      <c r="GW38" s="127" t="s">
        <v>1251</v>
      </c>
      <c r="GX38" s="127" t="s">
        <v>1251</v>
      </c>
      <c r="GY38" s="127" t="s">
        <v>1251</v>
      </c>
      <c r="GZ38" s="127" t="s">
        <v>1251</v>
      </c>
      <c r="HA38" s="127" t="s">
        <v>1251</v>
      </c>
      <c r="HB38" s="127" t="s">
        <v>1251</v>
      </c>
      <c r="HC38" s="127" t="s">
        <v>1251</v>
      </c>
      <c r="HD38" s="127" t="s">
        <v>1251</v>
      </c>
      <c r="HE38" s="102">
        <v>4000</v>
      </c>
      <c r="HF38" s="102">
        <v>7000</v>
      </c>
      <c r="HG38" s="102">
        <v>8000</v>
      </c>
      <c r="HH38" s="127" t="s">
        <v>1251</v>
      </c>
      <c r="HI38" s="102">
        <v>8000</v>
      </c>
      <c r="HJ38" s="139">
        <v>10000</v>
      </c>
      <c r="HK38" s="102">
        <v>8000</v>
      </c>
      <c r="HL38" s="102">
        <v>4000</v>
      </c>
      <c r="HM38" s="102">
        <v>4000</v>
      </c>
      <c r="HN38" s="102">
        <v>4000</v>
      </c>
      <c r="HO38" s="102">
        <v>8000</v>
      </c>
      <c r="HP38" s="102">
        <v>10000</v>
      </c>
      <c r="HQ38" s="102">
        <v>10000</v>
      </c>
      <c r="HR38" s="102">
        <v>10000</v>
      </c>
      <c r="HS38" s="145">
        <v>5000</v>
      </c>
      <c r="HT38" s="102">
        <v>6000</v>
      </c>
      <c r="HU38" s="102">
        <v>6000</v>
      </c>
      <c r="HV38" s="102">
        <v>7000</v>
      </c>
      <c r="HW38" s="102">
        <v>10000</v>
      </c>
      <c r="HX38" s="102">
        <v>4000</v>
      </c>
      <c r="HY38" s="102">
        <v>4000</v>
      </c>
      <c r="HZ38" s="20">
        <v>6000</v>
      </c>
    </row>
    <row r="39" spans="1:234" x14ac:dyDescent="0.3">
      <c r="A39" s="8" t="s">
        <v>1261</v>
      </c>
      <c r="B39" s="127" t="s">
        <v>1251</v>
      </c>
      <c r="C39" s="127" t="s">
        <v>1251</v>
      </c>
      <c r="D39" s="127" t="s">
        <v>1251</v>
      </c>
      <c r="E39" s="127" t="s">
        <v>1251</v>
      </c>
      <c r="F39" s="127" t="s">
        <v>1251</v>
      </c>
      <c r="G39" s="127" t="s">
        <v>1251</v>
      </c>
      <c r="H39" s="127" t="s">
        <v>1251</v>
      </c>
      <c r="I39" s="129">
        <v>5280</v>
      </c>
      <c r="J39" s="127" t="s">
        <v>1251</v>
      </c>
      <c r="K39" s="127" t="s">
        <v>1251</v>
      </c>
      <c r="L39" s="127" t="s">
        <v>1251</v>
      </c>
      <c r="M39" s="127" t="s">
        <v>1251</v>
      </c>
      <c r="N39" s="127" t="s">
        <v>1251</v>
      </c>
      <c r="O39" s="127" t="s">
        <v>1251</v>
      </c>
      <c r="P39" s="127" t="s">
        <v>1251</v>
      </c>
      <c r="Q39" s="127" t="s">
        <v>1251</v>
      </c>
      <c r="R39" s="127" t="s">
        <v>1251</v>
      </c>
      <c r="S39" s="127" t="s">
        <v>1251</v>
      </c>
      <c r="T39" s="127" t="s">
        <v>1251</v>
      </c>
      <c r="U39" s="127" t="s">
        <v>1251</v>
      </c>
      <c r="V39" s="127" t="s">
        <v>1251</v>
      </c>
      <c r="W39" s="127" t="s">
        <v>1251</v>
      </c>
      <c r="X39" s="127" t="s">
        <v>1251</v>
      </c>
      <c r="Y39" s="127" t="s">
        <v>1251</v>
      </c>
      <c r="Z39" s="127" t="s">
        <v>1251</v>
      </c>
      <c r="AA39" s="127" t="s">
        <v>1251</v>
      </c>
      <c r="AB39" s="127" t="s">
        <v>1251</v>
      </c>
      <c r="AC39" s="127" t="s">
        <v>1251</v>
      </c>
      <c r="AD39" s="127" t="s">
        <v>1251</v>
      </c>
      <c r="AE39" s="127" t="s">
        <v>1251</v>
      </c>
      <c r="AF39" s="127" t="s">
        <v>1251</v>
      </c>
      <c r="AG39" s="127" t="s">
        <v>1251</v>
      </c>
      <c r="AH39" s="127" t="s">
        <v>1251</v>
      </c>
      <c r="AI39" s="127" t="s">
        <v>1251</v>
      </c>
      <c r="AJ39" s="127" t="s">
        <v>1251</v>
      </c>
      <c r="AK39" s="127" t="s">
        <v>1251</v>
      </c>
      <c r="AL39" s="127" t="s">
        <v>1251</v>
      </c>
      <c r="AM39" s="127" t="s">
        <v>1251</v>
      </c>
      <c r="AN39" s="127" t="s">
        <v>1251</v>
      </c>
      <c r="AO39" s="127" t="s">
        <v>1251</v>
      </c>
      <c r="AP39" s="127" t="s">
        <v>1251</v>
      </c>
      <c r="AQ39" s="127" t="s">
        <v>1251</v>
      </c>
      <c r="AR39" s="127" t="s">
        <v>1251</v>
      </c>
      <c r="AS39" s="127" t="s">
        <v>1251</v>
      </c>
      <c r="AT39" s="78" t="s">
        <v>1251</v>
      </c>
      <c r="AV39" s="8" t="s">
        <v>1261</v>
      </c>
      <c r="AW39" s="127" t="s">
        <v>1251</v>
      </c>
      <c r="AX39" s="127" t="s">
        <v>1251</v>
      </c>
      <c r="AY39" s="127" t="s">
        <v>1251</v>
      </c>
      <c r="AZ39" s="127" t="s">
        <v>1251</v>
      </c>
      <c r="BA39" s="127" t="s">
        <v>1251</v>
      </c>
      <c r="BB39" s="127" t="s">
        <v>1251</v>
      </c>
      <c r="BC39" s="127" t="s">
        <v>1251</v>
      </c>
      <c r="BD39" s="129">
        <v>10020</v>
      </c>
      <c r="BE39" s="127" t="s">
        <v>1251</v>
      </c>
      <c r="BF39" s="127" t="s">
        <v>1251</v>
      </c>
      <c r="BG39" s="127" t="s">
        <v>1251</v>
      </c>
      <c r="BH39" s="127" t="s">
        <v>1251</v>
      </c>
      <c r="BI39" s="127" t="s">
        <v>1251</v>
      </c>
      <c r="BJ39" s="127" t="s">
        <v>1251</v>
      </c>
      <c r="BK39" s="127" t="s">
        <v>1251</v>
      </c>
      <c r="BL39" s="127" t="s">
        <v>1251</v>
      </c>
      <c r="BM39" s="127" t="s">
        <v>1251</v>
      </c>
      <c r="BN39" s="127" t="s">
        <v>1251</v>
      </c>
      <c r="BO39" s="127" t="s">
        <v>1251</v>
      </c>
      <c r="BP39" s="127" t="s">
        <v>1251</v>
      </c>
      <c r="BQ39" s="127" t="s">
        <v>1251</v>
      </c>
      <c r="BR39" s="127" t="s">
        <v>1251</v>
      </c>
      <c r="BS39" s="127" t="s">
        <v>1251</v>
      </c>
      <c r="BT39" s="127" t="s">
        <v>1251</v>
      </c>
      <c r="BU39" s="127" t="s">
        <v>1251</v>
      </c>
      <c r="BV39" s="127" t="s">
        <v>1251</v>
      </c>
      <c r="BW39" s="127" t="s">
        <v>1251</v>
      </c>
      <c r="BX39" s="127" t="s">
        <v>1251</v>
      </c>
      <c r="BY39" s="127" t="s">
        <v>1251</v>
      </c>
      <c r="BZ39" s="127" t="s">
        <v>1251</v>
      </c>
      <c r="CA39" s="127" t="s">
        <v>1251</v>
      </c>
      <c r="CB39" s="127" t="s">
        <v>1251</v>
      </c>
      <c r="CC39" s="127" t="s">
        <v>1251</v>
      </c>
      <c r="CD39" s="127" t="s">
        <v>1251</v>
      </c>
      <c r="CE39" s="127" t="s">
        <v>1251</v>
      </c>
      <c r="CF39" s="127" t="s">
        <v>1251</v>
      </c>
      <c r="CG39" s="127" t="s">
        <v>1251</v>
      </c>
      <c r="CH39" s="127" t="s">
        <v>1251</v>
      </c>
      <c r="CI39" s="127" t="s">
        <v>1251</v>
      </c>
      <c r="CJ39" s="127" t="s">
        <v>1251</v>
      </c>
      <c r="CK39" s="127" t="s">
        <v>1251</v>
      </c>
      <c r="CL39" s="127" t="s">
        <v>1251</v>
      </c>
      <c r="CM39" s="127" t="s">
        <v>1251</v>
      </c>
      <c r="CN39" s="127" t="s">
        <v>1251</v>
      </c>
      <c r="CO39" s="78" t="s">
        <v>1251</v>
      </c>
      <c r="CQ39" s="74" t="s">
        <v>1261</v>
      </c>
      <c r="CR39" s="127" t="s">
        <v>1251</v>
      </c>
      <c r="CS39" s="127" t="s">
        <v>1251</v>
      </c>
      <c r="CT39" s="127" t="s">
        <v>1251</v>
      </c>
      <c r="CU39" s="127" t="s">
        <v>1251</v>
      </c>
      <c r="CV39" s="127" t="s">
        <v>1251</v>
      </c>
      <c r="CW39" s="127" t="s">
        <v>1251</v>
      </c>
      <c r="CX39" s="127" t="s">
        <v>1251</v>
      </c>
      <c r="CY39" s="133">
        <v>15000</v>
      </c>
      <c r="CZ39" s="127" t="s">
        <v>1251</v>
      </c>
      <c r="DA39" s="127" t="s">
        <v>1251</v>
      </c>
      <c r="DB39" s="127" t="s">
        <v>1251</v>
      </c>
      <c r="DC39" s="127" t="s">
        <v>1251</v>
      </c>
      <c r="DD39" s="127" t="s">
        <v>1251</v>
      </c>
      <c r="DE39" s="127" t="s">
        <v>1251</v>
      </c>
      <c r="DF39" s="127" t="s">
        <v>1251</v>
      </c>
      <c r="DG39" s="127" t="s">
        <v>1251</v>
      </c>
      <c r="DH39" s="143" t="s">
        <v>1251</v>
      </c>
      <c r="DI39" s="127" t="s">
        <v>1251</v>
      </c>
      <c r="DJ39" s="127" t="s">
        <v>1251</v>
      </c>
      <c r="DK39" s="127" t="s">
        <v>1251</v>
      </c>
      <c r="DL39" s="127" t="s">
        <v>1251</v>
      </c>
      <c r="DM39" s="127" t="s">
        <v>1251</v>
      </c>
      <c r="DN39" s="127" t="s">
        <v>1251</v>
      </c>
      <c r="DO39" s="127" t="s">
        <v>1251</v>
      </c>
      <c r="DP39" s="127" t="s">
        <v>1251</v>
      </c>
      <c r="DQ39" s="127" t="s">
        <v>1251</v>
      </c>
      <c r="DR39" s="127" t="s">
        <v>1251</v>
      </c>
      <c r="DS39" s="127" t="s">
        <v>1251</v>
      </c>
      <c r="DT39" s="135" t="s">
        <v>1251</v>
      </c>
      <c r="DU39" s="135" t="s">
        <v>1251</v>
      </c>
      <c r="DV39" s="135" t="s">
        <v>1251</v>
      </c>
      <c r="DW39" s="135" t="s">
        <v>1251</v>
      </c>
      <c r="DX39" s="135" t="s">
        <v>1251</v>
      </c>
      <c r="DY39" s="127" t="s">
        <v>1251</v>
      </c>
      <c r="DZ39" s="127" t="s">
        <v>1251</v>
      </c>
      <c r="EA39" s="127" t="s">
        <v>1251</v>
      </c>
      <c r="EB39" s="127" t="s">
        <v>1251</v>
      </c>
      <c r="EC39" s="127" t="s">
        <v>1251</v>
      </c>
      <c r="ED39" s="127" t="s">
        <v>1251</v>
      </c>
      <c r="EE39" s="127" t="s">
        <v>1251</v>
      </c>
      <c r="EF39" s="127" t="s">
        <v>1251</v>
      </c>
      <c r="EG39" s="127" t="s">
        <v>1251</v>
      </c>
      <c r="EH39" s="127" t="s">
        <v>1251</v>
      </c>
      <c r="EI39" s="127" t="s">
        <v>1251</v>
      </c>
      <c r="EJ39" s="78" t="s">
        <v>1251</v>
      </c>
      <c r="EL39" s="74" t="s">
        <v>1261</v>
      </c>
      <c r="EM39" s="127" t="s">
        <v>1251</v>
      </c>
      <c r="EN39" s="127" t="s">
        <v>1251</v>
      </c>
      <c r="EO39" s="127" t="s">
        <v>1251</v>
      </c>
      <c r="EP39" s="127" t="s">
        <v>1251</v>
      </c>
      <c r="EQ39" s="127" t="s">
        <v>1251</v>
      </c>
      <c r="ER39" s="127" t="s">
        <v>1251</v>
      </c>
      <c r="ES39" s="127" t="s">
        <v>1251</v>
      </c>
      <c r="ET39" s="133">
        <v>11268</v>
      </c>
      <c r="EU39" s="127" t="s">
        <v>1251</v>
      </c>
      <c r="EV39" s="127" t="s">
        <v>1251</v>
      </c>
      <c r="EW39" s="127" t="s">
        <v>1251</v>
      </c>
      <c r="EX39" s="127" t="s">
        <v>1251</v>
      </c>
      <c r="EY39" s="127" t="s">
        <v>1251</v>
      </c>
      <c r="EZ39" s="127" t="s">
        <v>1251</v>
      </c>
      <c r="FA39" s="127" t="s">
        <v>1251</v>
      </c>
      <c r="FB39" s="127" t="s">
        <v>1251</v>
      </c>
      <c r="FC39" s="143" t="s">
        <v>1251</v>
      </c>
      <c r="FD39" s="127" t="s">
        <v>1251</v>
      </c>
      <c r="FE39" s="127" t="s">
        <v>1251</v>
      </c>
      <c r="FF39" s="127" t="s">
        <v>1251</v>
      </c>
      <c r="FG39" s="127" t="s">
        <v>1251</v>
      </c>
      <c r="FH39" s="127" t="s">
        <v>1251</v>
      </c>
      <c r="FI39" s="127" t="s">
        <v>1251</v>
      </c>
      <c r="FJ39" s="127" t="s">
        <v>1251</v>
      </c>
      <c r="FK39" s="127" t="s">
        <v>1251</v>
      </c>
      <c r="FL39" s="127" t="s">
        <v>1251</v>
      </c>
      <c r="FM39" s="127" t="s">
        <v>1251</v>
      </c>
      <c r="FN39" s="127" t="s">
        <v>1251</v>
      </c>
      <c r="FO39" s="135" t="s">
        <v>1251</v>
      </c>
      <c r="FP39" s="135" t="s">
        <v>1251</v>
      </c>
      <c r="FQ39" s="135" t="s">
        <v>1251</v>
      </c>
      <c r="FR39" s="135" t="s">
        <v>1251</v>
      </c>
      <c r="FS39" s="135" t="s">
        <v>1251</v>
      </c>
      <c r="FT39" s="127" t="s">
        <v>1251</v>
      </c>
      <c r="FU39" s="127" t="s">
        <v>1251</v>
      </c>
      <c r="FV39" s="127" t="s">
        <v>1251</v>
      </c>
      <c r="FW39" s="127" t="s">
        <v>1251</v>
      </c>
      <c r="FX39" s="127" t="s">
        <v>1251</v>
      </c>
      <c r="FY39" s="127" t="s">
        <v>1251</v>
      </c>
      <c r="FZ39" s="127" t="s">
        <v>1251</v>
      </c>
      <c r="GA39" s="127" t="s">
        <v>1251</v>
      </c>
      <c r="GB39" s="127" t="s">
        <v>1251</v>
      </c>
      <c r="GC39" s="127" t="s">
        <v>1251</v>
      </c>
      <c r="GD39" s="127" t="s">
        <v>1251</v>
      </c>
      <c r="GE39" s="78" t="s">
        <v>1251</v>
      </c>
      <c r="GG39" s="74" t="s">
        <v>1261</v>
      </c>
      <c r="GH39" s="127" t="s">
        <v>1251</v>
      </c>
      <c r="GI39" s="127" t="s">
        <v>1251</v>
      </c>
      <c r="GJ39" s="127" t="s">
        <v>1251</v>
      </c>
      <c r="GK39" s="127" t="s">
        <v>1251</v>
      </c>
      <c r="GL39" s="127" t="s">
        <v>1251</v>
      </c>
      <c r="GM39" s="127" t="s">
        <v>1251</v>
      </c>
      <c r="GN39" s="127" t="s">
        <v>1251</v>
      </c>
      <c r="GO39" s="133">
        <v>6000</v>
      </c>
      <c r="GP39" s="127" t="s">
        <v>1251</v>
      </c>
      <c r="GQ39" s="127" t="s">
        <v>1251</v>
      </c>
      <c r="GR39" s="127" t="s">
        <v>1251</v>
      </c>
      <c r="GS39" s="127" t="s">
        <v>1251</v>
      </c>
      <c r="GT39" s="127" t="s">
        <v>1251</v>
      </c>
      <c r="GU39" s="127" t="s">
        <v>1251</v>
      </c>
      <c r="GV39" s="127" t="s">
        <v>1251</v>
      </c>
      <c r="GW39" s="127" t="s">
        <v>1251</v>
      </c>
      <c r="GX39" s="143" t="s">
        <v>1251</v>
      </c>
      <c r="GY39" s="127" t="s">
        <v>1251</v>
      </c>
      <c r="GZ39" s="127" t="s">
        <v>1251</v>
      </c>
      <c r="HA39" s="127" t="s">
        <v>1251</v>
      </c>
      <c r="HB39" s="127" t="s">
        <v>1251</v>
      </c>
      <c r="HC39" s="127" t="s">
        <v>1251</v>
      </c>
      <c r="HD39" s="127" t="s">
        <v>1251</v>
      </c>
      <c r="HE39" s="127" t="s">
        <v>1251</v>
      </c>
      <c r="HF39" s="127" t="s">
        <v>1251</v>
      </c>
      <c r="HG39" s="127" t="s">
        <v>1251</v>
      </c>
      <c r="HH39" s="127" t="s">
        <v>1251</v>
      </c>
      <c r="HI39" s="127" t="s">
        <v>1251</v>
      </c>
      <c r="HJ39" s="135" t="s">
        <v>1251</v>
      </c>
      <c r="HK39" s="135" t="s">
        <v>1251</v>
      </c>
      <c r="HL39" s="135" t="s">
        <v>1251</v>
      </c>
      <c r="HM39" s="135" t="s">
        <v>1251</v>
      </c>
      <c r="HN39" s="135" t="s">
        <v>1251</v>
      </c>
      <c r="HO39" s="127" t="s">
        <v>1251</v>
      </c>
      <c r="HP39" s="127" t="s">
        <v>1251</v>
      </c>
      <c r="HQ39" s="127" t="s">
        <v>1251</v>
      </c>
      <c r="HR39" s="127" t="s">
        <v>1251</v>
      </c>
      <c r="HS39" s="127" t="s">
        <v>1251</v>
      </c>
      <c r="HT39" s="127" t="s">
        <v>1251</v>
      </c>
      <c r="HU39" s="127" t="s">
        <v>1251</v>
      </c>
      <c r="HV39" s="127" t="s">
        <v>1251</v>
      </c>
      <c r="HW39" s="127" t="s">
        <v>1251</v>
      </c>
      <c r="HX39" s="127" t="s">
        <v>1251</v>
      </c>
      <c r="HY39" s="127" t="s">
        <v>1251</v>
      </c>
      <c r="HZ39" s="78" t="s">
        <v>1251</v>
      </c>
    </row>
    <row r="40" spans="1:234" x14ac:dyDescent="0.3">
      <c r="A40" s="8" t="s">
        <v>1262</v>
      </c>
      <c r="B40" s="128">
        <v>18592.857142857141</v>
      </c>
      <c r="C40" s="146">
        <v>16285.714285714286</v>
      </c>
      <c r="D40" s="136">
        <v>15634.285714285714</v>
      </c>
      <c r="E40" s="127" t="s">
        <v>1251</v>
      </c>
      <c r="F40" s="127" t="s">
        <v>1251</v>
      </c>
      <c r="G40" s="127" t="s">
        <v>1251</v>
      </c>
      <c r="H40" s="131">
        <v>7274.2857142857147</v>
      </c>
      <c r="I40" s="127" t="s">
        <v>1251</v>
      </c>
      <c r="J40" s="129">
        <v>7714.2857142857147</v>
      </c>
      <c r="K40" s="127" t="s">
        <v>1251</v>
      </c>
      <c r="L40" s="127" t="s">
        <v>1251</v>
      </c>
      <c r="M40" s="173" t="s">
        <v>1324</v>
      </c>
      <c r="N40" s="127" t="s">
        <v>1251</v>
      </c>
      <c r="O40" s="127" t="s">
        <v>1251</v>
      </c>
      <c r="P40" s="127" t="s">
        <v>1251</v>
      </c>
      <c r="Q40" s="127" t="s">
        <v>1251</v>
      </c>
      <c r="R40" s="129">
        <v>6000</v>
      </c>
      <c r="S40" s="102">
        <v>6000</v>
      </c>
      <c r="T40" s="127" t="s">
        <v>1251</v>
      </c>
      <c r="U40" s="127" t="s">
        <v>1251</v>
      </c>
      <c r="V40" s="127" t="s">
        <v>1251</v>
      </c>
      <c r="W40" s="102">
        <v>4011.4285714285716</v>
      </c>
      <c r="X40" s="129">
        <v>5142.8571428571431</v>
      </c>
      <c r="Y40" s="129">
        <v>5417.1428571428569</v>
      </c>
      <c r="Z40" s="102">
        <v>5417.1428571428569</v>
      </c>
      <c r="AA40" s="102">
        <v>8571.4285714285706</v>
      </c>
      <c r="AB40" s="127" t="s">
        <v>1251</v>
      </c>
      <c r="AC40" s="129">
        <v>7371.4285714285716</v>
      </c>
      <c r="AD40" s="128">
        <v>6857.1428571428569</v>
      </c>
      <c r="AE40" s="102">
        <v>24000</v>
      </c>
      <c r="AF40" s="102">
        <v>24000</v>
      </c>
      <c r="AG40" s="129">
        <v>6857.1428571428569</v>
      </c>
      <c r="AH40" s="129">
        <v>6857.1428571428569</v>
      </c>
      <c r="AI40" s="129">
        <v>5142.8571428571431</v>
      </c>
      <c r="AJ40" s="129">
        <v>6428.5714285714284</v>
      </c>
      <c r="AK40" s="129">
        <v>6428.5714285714284</v>
      </c>
      <c r="AL40" s="129">
        <v>6857.1428571428569</v>
      </c>
      <c r="AM40" s="129">
        <v>7714.2857142857147</v>
      </c>
      <c r="AN40" s="128">
        <v>7028.5714285714284</v>
      </c>
      <c r="AO40" s="128">
        <v>27000</v>
      </c>
      <c r="AP40" s="102">
        <v>6617.1428571428569</v>
      </c>
      <c r="AQ40" s="102">
        <v>2400</v>
      </c>
      <c r="AR40" s="102">
        <v>5554.2857142857147</v>
      </c>
      <c r="AS40" s="102">
        <v>2400</v>
      </c>
      <c r="AT40" s="20">
        <v>3017.1428571428573</v>
      </c>
      <c r="AV40" s="8" t="s">
        <v>1262</v>
      </c>
      <c r="AW40" s="128">
        <v>12000</v>
      </c>
      <c r="AX40" s="136">
        <v>11250</v>
      </c>
      <c r="AY40" s="136">
        <v>9000</v>
      </c>
      <c r="AZ40" s="127" t="s">
        <v>1251</v>
      </c>
      <c r="BA40" s="127" t="s">
        <v>1251</v>
      </c>
      <c r="BB40" s="127" t="s">
        <v>1251</v>
      </c>
      <c r="BC40" s="131">
        <v>9000</v>
      </c>
      <c r="BD40" s="127" t="s">
        <v>1251</v>
      </c>
      <c r="BE40" s="102">
        <v>9000</v>
      </c>
      <c r="BF40" s="127" t="s">
        <v>1251</v>
      </c>
      <c r="BG40" s="127" t="s">
        <v>1251</v>
      </c>
      <c r="BH40" s="173" t="s">
        <v>1324</v>
      </c>
      <c r="BI40" s="127" t="s">
        <v>1251</v>
      </c>
      <c r="BJ40" s="127" t="s">
        <v>1251</v>
      </c>
      <c r="BK40" s="127" t="s">
        <v>1251</v>
      </c>
      <c r="BL40" s="127" t="s">
        <v>1251</v>
      </c>
      <c r="BM40" s="129">
        <v>9000</v>
      </c>
      <c r="BN40" s="129">
        <v>9840</v>
      </c>
      <c r="BO40" s="127" t="s">
        <v>1251</v>
      </c>
      <c r="BP40" s="127" t="s">
        <v>1251</v>
      </c>
      <c r="BQ40" s="127" t="s">
        <v>1251</v>
      </c>
      <c r="BR40" s="102">
        <v>9000</v>
      </c>
      <c r="BS40" s="134">
        <v>9000</v>
      </c>
      <c r="BT40" s="102">
        <v>15000</v>
      </c>
      <c r="BU40" s="134">
        <v>10500</v>
      </c>
      <c r="BV40" s="102">
        <v>30000</v>
      </c>
      <c r="BW40" s="127" t="s">
        <v>1251</v>
      </c>
      <c r="BX40" s="134">
        <v>12000</v>
      </c>
      <c r="BY40" s="128">
        <v>13500</v>
      </c>
      <c r="BZ40" s="128">
        <v>10500</v>
      </c>
      <c r="CA40" s="102">
        <v>45000</v>
      </c>
      <c r="CB40" s="129">
        <v>7500</v>
      </c>
      <c r="CC40" s="129">
        <v>7500</v>
      </c>
      <c r="CD40" s="129">
        <v>6375</v>
      </c>
      <c r="CE40" s="129">
        <v>6900</v>
      </c>
      <c r="CF40" s="129">
        <v>7500</v>
      </c>
      <c r="CG40" s="129">
        <v>6300</v>
      </c>
      <c r="CH40" s="129">
        <v>7500</v>
      </c>
      <c r="CI40" s="129">
        <v>6420</v>
      </c>
      <c r="CJ40" s="128">
        <v>8250</v>
      </c>
      <c r="CK40" s="128">
        <v>8250</v>
      </c>
      <c r="CL40" s="102">
        <v>30000</v>
      </c>
      <c r="CM40" s="102">
        <v>24000</v>
      </c>
      <c r="CN40" s="102">
        <v>24000</v>
      </c>
      <c r="CO40" s="20">
        <v>30000</v>
      </c>
      <c r="CQ40" s="74" t="s">
        <v>1262</v>
      </c>
      <c r="CR40" s="128">
        <v>7800</v>
      </c>
      <c r="CS40" s="136">
        <v>19500</v>
      </c>
      <c r="CT40" s="136">
        <v>13000</v>
      </c>
      <c r="CU40" s="127" t="s">
        <v>1251</v>
      </c>
      <c r="CV40" s="127" t="s">
        <v>1251</v>
      </c>
      <c r="CW40" s="127" t="s">
        <v>1251</v>
      </c>
      <c r="CX40" s="131">
        <v>10400</v>
      </c>
      <c r="CY40" s="127" t="s">
        <v>1251</v>
      </c>
      <c r="CZ40" s="102">
        <v>7500</v>
      </c>
      <c r="DA40" s="127" t="s">
        <v>1251</v>
      </c>
      <c r="DB40" s="127" t="s">
        <v>1251</v>
      </c>
      <c r="DC40" s="147">
        <v>13500</v>
      </c>
      <c r="DD40" s="127" t="s">
        <v>1251</v>
      </c>
      <c r="DE40" s="127" t="s">
        <v>1251</v>
      </c>
      <c r="DF40" s="127" t="s">
        <v>1251</v>
      </c>
      <c r="DG40" s="127" t="s">
        <v>1251</v>
      </c>
      <c r="DH40" s="133">
        <v>15000</v>
      </c>
      <c r="DI40" s="102">
        <v>15000</v>
      </c>
      <c r="DJ40" s="127" t="s">
        <v>1251</v>
      </c>
      <c r="DK40" s="127" t="s">
        <v>1251</v>
      </c>
      <c r="DL40" s="127" t="s">
        <v>1251</v>
      </c>
      <c r="DM40" s="129">
        <v>9000</v>
      </c>
      <c r="DN40" s="102">
        <v>11250</v>
      </c>
      <c r="DO40" s="140">
        <v>9000</v>
      </c>
      <c r="DP40" s="102">
        <v>9000</v>
      </c>
      <c r="DQ40" s="102">
        <v>22500</v>
      </c>
      <c r="DR40" s="127" t="s">
        <v>1251</v>
      </c>
      <c r="DS40" s="102">
        <v>22500</v>
      </c>
      <c r="DT40" s="139">
        <v>22500</v>
      </c>
      <c r="DU40" s="102">
        <v>30000</v>
      </c>
      <c r="DV40" s="102">
        <v>30000</v>
      </c>
      <c r="DW40" s="102">
        <v>30000</v>
      </c>
      <c r="DX40" s="102">
        <v>30000</v>
      </c>
      <c r="DY40" s="102">
        <v>30000</v>
      </c>
      <c r="DZ40" s="102">
        <v>30000</v>
      </c>
      <c r="EA40" s="102">
        <v>30000</v>
      </c>
      <c r="EB40" s="128">
        <v>9000</v>
      </c>
      <c r="EC40" s="102">
        <v>30000</v>
      </c>
      <c r="ED40" s="102">
        <v>30000</v>
      </c>
      <c r="EE40" s="102">
        <v>30000</v>
      </c>
      <c r="EF40" s="102">
        <v>30000</v>
      </c>
      <c r="EG40" s="102">
        <v>22500</v>
      </c>
      <c r="EH40" s="102">
        <v>10500</v>
      </c>
      <c r="EI40" s="102">
        <v>11250</v>
      </c>
      <c r="EJ40" s="20">
        <v>7500</v>
      </c>
      <c r="EL40" s="74" t="s">
        <v>1262</v>
      </c>
      <c r="EM40" s="128">
        <v>4800</v>
      </c>
      <c r="EN40" s="136">
        <v>10400</v>
      </c>
      <c r="EO40" s="136">
        <v>8000</v>
      </c>
      <c r="EP40" s="127" t="s">
        <v>1251</v>
      </c>
      <c r="EQ40" s="127" t="s">
        <v>1251</v>
      </c>
      <c r="ER40" s="127" t="s">
        <v>1251</v>
      </c>
      <c r="ES40" s="131">
        <v>16000</v>
      </c>
      <c r="ET40" s="127" t="s">
        <v>1251</v>
      </c>
      <c r="EU40" s="102">
        <v>18000</v>
      </c>
      <c r="EV40" s="127" t="s">
        <v>1251</v>
      </c>
      <c r="EW40" s="127" t="s">
        <v>1251</v>
      </c>
      <c r="EX40" s="147">
        <v>10800</v>
      </c>
      <c r="EY40" s="127" t="s">
        <v>1251</v>
      </c>
      <c r="EZ40" s="127" t="s">
        <v>1251</v>
      </c>
      <c r="FA40" s="127" t="s">
        <v>1251</v>
      </c>
      <c r="FB40" s="127" t="s">
        <v>1251</v>
      </c>
      <c r="FC40" s="133">
        <v>9000</v>
      </c>
      <c r="FD40" s="102">
        <v>9900</v>
      </c>
      <c r="FE40" s="127" t="s">
        <v>1251</v>
      </c>
      <c r="FF40" s="127" t="s">
        <v>1251</v>
      </c>
      <c r="FG40" s="127" t="s">
        <v>1251</v>
      </c>
      <c r="FH40" s="129">
        <v>9000</v>
      </c>
      <c r="FI40" s="102">
        <v>13500</v>
      </c>
      <c r="FJ40" s="140">
        <v>9000</v>
      </c>
      <c r="FK40" s="102">
        <v>9000</v>
      </c>
      <c r="FL40" s="102">
        <v>9000</v>
      </c>
      <c r="FM40" s="127" t="s">
        <v>1251</v>
      </c>
      <c r="FN40" s="102">
        <v>10800</v>
      </c>
      <c r="FO40" s="139">
        <v>12600</v>
      </c>
      <c r="FP40" s="102">
        <v>36000</v>
      </c>
      <c r="FQ40" s="102">
        <v>36000</v>
      </c>
      <c r="FR40" s="102">
        <v>36000</v>
      </c>
      <c r="FS40" s="102">
        <v>36000</v>
      </c>
      <c r="FT40" s="129">
        <v>11700</v>
      </c>
      <c r="FU40" s="102">
        <v>12600</v>
      </c>
      <c r="FV40" s="128">
        <v>10800</v>
      </c>
      <c r="FW40" s="102">
        <v>54000</v>
      </c>
      <c r="FX40" s="128">
        <v>9900</v>
      </c>
      <c r="FY40" s="102">
        <v>27000</v>
      </c>
      <c r="FZ40" s="102">
        <v>27000</v>
      </c>
      <c r="GA40" s="102">
        <v>27000</v>
      </c>
      <c r="GB40" s="128">
        <v>10800</v>
      </c>
      <c r="GC40" s="129">
        <v>12150</v>
      </c>
      <c r="GD40" s="102">
        <v>18000</v>
      </c>
      <c r="GE40" s="20">
        <v>18000</v>
      </c>
      <c r="GG40" s="74" t="s">
        <v>1262</v>
      </c>
      <c r="GH40" s="128">
        <v>4000</v>
      </c>
      <c r="GI40" s="136">
        <v>30000</v>
      </c>
      <c r="GJ40" s="136">
        <v>4240</v>
      </c>
      <c r="GK40" s="127" t="s">
        <v>1251</v>
      </c>
      <c r="GL40" s="127" t="s">
        <v>1251</v>
      </c>
      <c r="GM40" s="127" t="s">
        <v>1251</v>
      </c>
      <c r="GN40" s="131">
        <v>20000</v>
      </c>
      <c r="GO40" s="127" t="s">
        <v>1251</v>
      </c>
      <c r="GP40" s="102">
        <v>6000</v>
      </c>
      <c r="GQ40" s="127" t="s">
        <v>1251</v>
      </c>
      <c r="GR40" s="127" t="s">
        <v>1251</v>
      </c>
      <c r="GS40" s="147">
        <v>18000</v>
      </c>
      <c r="GT40" s="127" t="s">
        <v>1251</v>
      </c>
      <c r="GU40" s="127" t="s">
        <v>1251</v>
      </c>
      <c r="GV40" s="127" t="s">
        <v>1251</v>
      </c>
      <c r="GW40" s="127" t="s">
        <v>1251</v>
      </c>
      <c r="GX40" s="133">
        <v>6000</v>
      </c>
      <c r="GY40" s="102">
        <v>4000</v>
      </c>
      <c r="GZ40" s="127" t="s">
        <v>1251</v>
      </c>
      <c r="HA40" s="127" t="s">
        <v>1251</v>
      </c>
      <c r="HB40" s="127" t="s">
        <v>1251</v>
      </c>
      <c r="HC40" s="129">
        <v>4000</v>
      </c>
      <c r="HD40" s="102">
        <v>2880</v>
      </c>
      <c r="HE40" s="140">
        <v>4590</v>
      </c>
      <c r="HF40" s="102">
        <v>9000</v>
      </c>
      <c r="HG40" s="102">
        <v>7200</v>
      </c>
      <c r="HH40" s="127" t="s">
        <v>1251</v>
      </c>
      <c r="HI40" s="102">
        <v>8100</v>
      </c>
      <c r="HJ40" s="139">
        <v>7800</v>
      </c>
      <c r="HK40" s="102">
        <v>12000</v>
      </c>
      <c r="HL40" s="102">
        <v>12000</v>
      </c>
      <c r="HM40" s="102">
        <v>12000</v>
      </c>
      <c r="HN40" s="129">
        <v>4000</v>
      </c>
      <c r="HO40" s="102">
        <v>9000</v>
      </c>
      <c r="HP40" s="102">
        <v>9000</v>
      </c>
      <c r="HQ40" s="102">
        <v>12000</v>
      </c>
      <c r="HR40" s="102">
        <v>5000</v>
      </c>
      <c r="HS40" s="102">
        <v>9000</v>
      </c>
      <c r="HT40" s="102">
        <v>12000</v>
      </c>
      <c r="HU40" s="102">
        <v>12000</v>
      </c>
      <c r="HV40" s="102">
        <v>12000</v>
      </c>
      <c r="HW40" s="102">
        <v>9000</v>
      </c>
      <c r="HX40" s="102">
        <v>3000</v>
      </c>
      <c r="HY40" s="102">
        <v>3880</v>
      </c>
      <c r="HZ40" s="20">
        <v>6000</v>
      </c>
    </row>
    <row r="41" spans="1:234" x14ac:dyDescent="0.3">
      <c r="A41" s="8" t="s">
        <v>1112</v>
      </c>
      <c r="B41" s="131">
        <v>9500</v>
      </c>
      <c r="C41" s="136">
        <v>22800</v>
      </c>
      <c r="D41" s="146">
        <v>9500</v>
      </c>
      <c r="E41" s="146">
        <v>11400</v>
      </c>
      <c r="F41" s="127" t="s">
        <v>1251</v>
      </c>
      <c r="G41" s="127" t="s">
        <v>1251</v>
      </c>
      <c r="H41" s="127" t="s">
        <v>1251</v>
      </c>
      <c r="I41" s="127" t="s">
        <v>1251</v>
      </c>
      <c r="J41" s="127" t="s">
        <v>1251</v>
      </c>
      <c r="K41" s="127" t="s">
        <v>1251</v>
      </c>
      <c r="L41" s="127" t="s">
        <v>1251</v>
      </c>
      <c r="M41" s="127" t="s">
        <v>1251</v>
      </c>
      <c r="N41" s="127" t="s">
        <v>1251</v>
      </c>
      <c r="O41" s="127" t="s">
        <v>1251</v>
      </c>
      <c r="P41" s="127" t="s">
        <v>1251</v>
      </c>
      <c r="Q41" s="127" t="s">
        <v>1251</v>
      </c>
      <c r="R41" s="133">
        <v>5142.8571428571431</v>
      </c>
      <c r="S41" s="129">
        <v>6857.1428571428596</v>
      </c>
      <c r="T41" s="127" t="s">
        <v>1251</v>
      </c>
      <c r="U41" s="102">
        <v>5142.8571428571431</v>
      </c>
      <c r="V41" s="127" t="s">
        <v>1251</v>
      </c>
      <c r="W41" s="102">
        <v>5142.8571428571431</v>
      </c>
      <c r="X41" s="102">
        <v>5142.8571428571431</v>
      </c>
      <c r="Y41" s="102">
        <v>5142.8571428571431</v>
      </c>
      <c r="Z41" s="127" t="s">
        <v>1251</v>
      </c>
      <c r="AA41" s="129">
        <v>8108.5714285714284</v>
      </c>
      <c r="AB41" s="129">
        <v>8400</v>
      </c>
      <c r="AC41" s="129">
        <v>7371.4285714285716</v>
      </c>
      <c r="AD41" s="128">
        <v>6857.1428571428569</v>
      </c>
      <c r="AE41" s="102">
        <v>2468.5714285714284</v>
      </c>
      <c r="AF41" s="102">
        <v>3737.1428571428573</v>
      </c>
      <c r="AG41" s="102">
        <v>2125.7142857142858</v>
      </c>
      <c r="AH41" s="102">
        <v>2400</v>
      </c>
      <c r="AI41" s="102">
        <v>1748.5714285714287</v>
      </c>
      <c r="AJ41" s="102">
        <v>1028.5714285714287</v>
      </c>
      <c r="AK41" s="102">
        <v>2811.4285714285716</v>
      </c>
      <c r="AL41" s="102">
        <v>2811.4285714285716</v>
      </c>
      <c r="AM41" s="102">
        <v>2811.4285714285716</v>
      </c>
      <c r="AN41" s="102">
        <v>2468.5714285714284</v>
      </c>
      <c r="AO41" s="128">
        <v>12150</v>
      </c>
      <c r="AP41" s="102">
        <v>6000</v>
      </c>
      <c r="AQ41" s="102">
        <v>5657.1428571428569</v>
      </c>
      <c r="AR41" s="102">
        <v>2125.7142857142858</v>
      </c>
      <c r="AS41" s="102">
        <v>2468.5714285714284</v>
      </c>
      <c r="AT41" s="20">
        <v>2468.5714285714284</v>
      </c>
      <c r="AV41" s="8" t="s">
        <v>1112</v>
      </c>
      <c r="AW41" s="131">
        <v>7500</v>
      </c>
      <c r="AX41" s="136">
        <v>6000</v>
      </c>
      <c r="AY41" s="136">
        <v>9000</v>
      </c>
      <c r="AZ41" s="137">
        <v>7500</v>
      </c>
      <c r="BA41" s="127" t="s">
        <v>1251</v>
      </c>
      <c r="BB41" s="127" t="s">
        <v>1251</v>
      </c>
      <c r="BC41" s="127" t="s">
        <v>1251</v>
      </c>
      <c r="BD41" s="127" t="s">
        <v>1251</v>
      </c>
      <c r="BE41" s="127" t="s">
        <v>1251</v>
      </c>
      <c r="BF41" s="127" t="s">
        <v>1251</v>
      </c>
      <c r="BG41" s="127" t="s">
        <v>1251</v>
      </c>
      <c r="BH41" s="127" t="s">
        <v>1251</v>
      </c>
      <c r="BI41" s="127" t="s">
        <v>1251</v>
      </c>
      <c r="BJ41" s="127" t="s">
        <v>1251</v>
      </c>
      <c r="BK41" s="127" t="s">
        <v>1251</v>
      </c>
      <c r="BL41" s="127" t="s">
        <v>1251</v>
      </c>
      <c r="BM41" s="102">
        <v>9000</v>
      </c>
      <c r="BN41" s="129">
        <v>9840</v>
      </c>
      <c r="BO41" s="127" t="s">
        <v>1251</v>
      </c>
      <c r="BP41" s="102">
        <v>9000</v>
      </c>
      <c r="BQ41" s="127" t="s">
        <v>1251</v>
      </c>
      <c r="BR41" s="102">
        <v>9000</v>
      </c>
      <c r="BS41" s="102">
        <v>9000</v>
      </c>
      <c r="BT41" s="102">
        <v>9000</v>
      </c>
      <c r="BU41" s="127" t="s">
        <v>1251</v>
      </c>
      <c r="BV41" s="134">
        <v>12000</v>
      </c>
      <c r="BW41" s="102">
        <v>7500</v>
      </c>
      <c r="BX41" s="102">
        <v>9000</v>
      </c>
      <c r="BY41" s="102">
        <v>6000</v>
      </c>
      <c r="BZ41" s="102">
        <v>6000</v>
      </c>
      <c r="CA41" s="102">
        <v>4620</v>
      </c>
      <c r="CB41" s="102">
        <v>3480</v>
      </c>
      <c r="CC41" s="102">
        <v>4380</v>
      </c>
      <c r="CD41" s="102">
        <v>4980</v>
      </c>
      <c r="CE41" s="102">
        <v>6300</v>
      </c>
      <c r="CF41" s="129">
        <v>7500</v>
      </c>
      <c r="CG41" s="102">
        <v>6300</v>
      </c>
      <c r="CH41" s="102">
        <v>4980</v>
      </c>
      <c r="CI41" s="102">
        <v>5310</v>
      </c>
      <c r="CJ41" s="128">
        <v>8250</v>
      </c>
      <c r="CK41" s="102">
        <v>7500</v>
      </c>
      <c r="CL41" s="102">
        <v>7500</v>
      </c>
      <c r="CM41" s="102">
        <v>8580</v>
      </c>
      <c r="CN41" s="102">
        <v>4980</v>
      </c>
      <c r="CO41" s="20">
        <v>4980</v>
      </c>
      <c r="CQ41" s="74" t="s">
        <v>1112</v>
      </c>
      <c r="CR41" s="131">
        <v>2600</v>
      </c>
      <c r="CS41" s="136">
        <v>5200</v>
      </c>
      <c r="CT41" s="136">
        <v>2600</v>
      </c>
      <c r="CU41" s="136">
        <v>5200</v>
      </c>
      <c r="CV41" s="127" t="s">
        <v>1251</v>
      </c>
      <c r="CW41" s="127" t="s">
        <v>1251</v>
      </c>
      <c r="CX41" s="127" t="s">
        <v>1251</v>
      </c>
      <c r="CY41" s="127" t="s">
        <v>1251</v>
      </c>
      <c r="CZ41" s="127" t="s">
        <v>1251</v>
      </c>
      <c r="DA41" s="127" t="s">
        <v>1251</v>
      </c>
      <c r="DB41" s="127" t="s">
        <v>1251</v>
      </c>
      <c r="DC41" s="127" t="s">
        <v>1251</v>
      </c>
      <c r="DD41" s="127" t="s">
        <v>1251</v>
      </c>
      <c r="DE41" s="127" t="s">
        <v>1251</v>
      </c>
      <c r="DF41" s="127" t="s">
        <v>1251</v>
      </c>
      <c r="DG41" s="127" t="s">
        <v>1251</v>
      </c>
      <c r="DH41" s="133">
        <v>9000</v>
      </c>
      <c r="DI41" s="129">
        <v>9750</v>
      </c>
      <c r="DJ41" s="127" t="s">
        <v>1251</v>
      </c>
      <c r="DK41" s="102">
        <v>9000</v>
      </c>
      <c r="DL41" s="127" t="s">
        <v>1251</v>
      </c>
      <c r="DM41" s="102">
        <v>9000</v>
      </c>
      <c r="DN41" s="102">
        <v>9000</v>
      </c>
      <c r="DO41" s="102">
        <v>9000</v>
      </c>
      <c r="DP41" s="127" t="s">
        <v>1251</v>
      </c>
      <c r="DQ41" s="140">
        <v>12000</v>
      </c>
      <c r="DR41" s="102">
        <v>6000</v>
      </c>
      <c r="DS41" s="102">
        <v>7500</v>
      </c>
      <c r="DT41" s="139">
        <v>10200</v>
      </c>
      <c r="DU41" s="102">
        <v>10800</v>
      </c>
      <c r="DV41" s="102">
        <v>5400</v>
      </c>
      <c r="DW41" s="102">
        <v>5280</v>
      </c>
      <c r="DX41" s="102">
        <v>6300</v>
      </c>
      <c r="DY41" s="102">
        <v>9000</v>
      </c>
      <c r="DZ41" s="102">
        <v>9000</v>
      </c>
      <c r="EA41" s="102">
        <v>7500</v>
      </c>
      <c r="EB41" s="102">
        <v>9000</v>
      </c>
      <c r="EC41" s="102">
        <v>10200</v>
      </c>
      <c r="ED41" s="102">
        <v>10800</v>
      </c>
      <c r="EE41" s="128">
        <v>10125</v>
      </c>
      <c r="EF41" s="102">
        <v>9150</v>
      </c>
      <c r="EG41" s="102">
        <v>9300</v>
      </c>
      <c r="EH41" s="102">
        <v>12000</v>
      </c>
      <c r="EI41" s="102">
        <v>12000</v>
      </c>
      <c r="EJ41" s="20">
        <v>12000</v>
      </c>
      <c r="EL41" s="74" t="s">
        <v>1112</v>
      </c>
      <c r="EM41" s="131">
        <v>800</v>
      </c>
      <c r="EN41" s="136">
        <v>2400</v>
      </c>
      <c r="EO41" s="136">
        <v>4000</v>
      </c>
      <c r="EP41" s="136">
        <v>2400</v>
      </c>
      <c r="EQ41" s="127" t="s">
        <v>1251</v>
      </c>
      <c r="ER41" s="127" t="s">
        <v>1251</v>
      </c>
      <c r="ES41" s="127" t="s">
        <v>1251</v>
      </c>
      <c r="ET41" s="127" t="s">
        <v>1251</v>
      </c>
      <c r="EU41" s="127" t="s">
        <v>1251</v>
      </c>
      <c r="EV41" s="127" t="s">
        <v>1251</v>
      </c>
      <c r="EW41" s="127" t="s">
        <v>1251</v>
      </c>
      <c r="EX41" s="127" t="s">
        <v>1251</v>
      </c>
      <c r="EY41" s="127" t="s">
        <v>1251</v>
      </c>
      <c r="EZ41" s="127" t="s">
        <v>1251</v>
      </c>
      <c r="FA41" s="127" t="s">
        <v>1251</v>
      </c>
      <c r="FB41" s="127" t="s">
        <v>1251</v>
      </c>
      <c r="FC41" s="133">
        <v>7200</v>
      </c>
      <c r="FD41" s="129">
        <v>9900</v>
      </c>
      <c r="FE41" s="127" t="s">
        <v>1251</v>
      </c>
      <c r="FF41" s="102">
        <v>7200</v>
      </c>
      <c r="FG41" s="127" t="s">
        <v>1251</v>
      </c>
      <c r="FH41" s="102">
        <v>7200</v>
      </c>
      <c r="FI41" s="102">
        <v>7200</v>
      </c>
      <c r="FJ41" s="102">
        <v>7200</v>
      </c>
      <c r="FK41" s="127" t="s">
        <v>1251</v>
      </c>
      <c r="FL41" s="140">
        <v>6120</v>
      </c>
      <c r="FM41" s="102">
        <v>6912</v>
      </c>
      <c r="FN41" s="102">
        <v>9000</v>
      </c>
      <c r="FO41" s="139">
        <v>6012</v>
      </c>
      <c r="FP41" s="102">
        <v>6336</v>
      </c>
      <c r="FQ41" s="102">
        <v>6768</v>
      </c>
      <c r="FR41" s="102">
        <v>6336</v>
      </c>
      <c r="FS41" s="102">
        <v>3168</v>
      </c>
      <c r="FT41" s="102">
        <v>2664</v>
      </c>
      <c r="FU41" s="102">
        <v>10800</v>
      </c>
      <c r="FV41" s="128">
        <v>10800</v>
      </c>
      <c r="FW41" s="102">
        <v>4140</v>
      </c>
      <c r="FX41" s="102">
        <v>4248</v>
      </c>
      <c r="FY41" s="102">
        <v>3708</v>
      </c>
      <c r="FZ41" s="128">
        <v>12150</v>
      </c>
      <c r="GA41" s="102">
        <v>10044</v>
      </c>
      <c r="GB41" s="102">
        <v>5292</v>
      </c>
      <c r="GC41" s="102">
        <v>5832</v>
      </c>
      <c r="GD41" s="102">
        <v>6876</v>
      </c>
      <c r="GE41" s="20">
        <v>3708</v>
      </c>
      <c r="GG41" s="74" t="s">
        <v>1112</v>
      </c>
      <c r="GH41" s="131">
        <v>1500</v>
      </c>
      <c r="GI41" s="136">
        <v>3000</v>
      </c>
      <c r="GJ41" s="136">
        <v>3600</v>
      </c>
      <c r="GK41" s="136">
        <v>3600</v>
      </c>
      <c r="GL41" s="127" t="s">
        <v>1251</v>
      </c>
      <c r="GM41" s="127" t="s">
        <v>1251</v>
      </c>
      <c r="GN41" s="127" t="s">
        <v>1251</v>
      </c>
      <c r="GO41" s="127" t="s">
        <v>1251</v>
      </c>
      <c r="GP41" s="127" t="s">
        <v>1251</v>
      </c>
      <c r="GQ41" s="127" t="s">
        <v>1251</v>
      </c>
      <c r="GR41" s="127" t="s">
        <v>1251</v>
      </c>
      <c r="GS41" s="127" t="s">
        <v>1251</v>
      </c>
      <c r="GT41" s="127" t="s">
        <v>1251</v>
      </c>
      <c r="GU41" s="127" t="s">
        <v>1251</v>
      </c>
      <c r="GV41" s="127" t="s">
        <v>1251</v>
      </c>
      <c r="GW41" s="127" t="s">
        <v>1251</v>
      </c>
      <c r="GX41" s="133">
        <v>4000</v>
      </c>
      <c r="GY41" s="129">
        <v>4000</v>
      </c>
      <c r="GZ41" s="127" t="s">
        <v>1251</v>
      </c>
      <c r="HA41" s="102">
        <v>4000</v>
      </c>
      <c r="HB41" s="127" t="s">
        <v>1251</v>
      </c>
      <c r="HC41" s="102">
        <v>4000</v>
      </c>
      <c r="HD41" s="102">
        <v>4000</v>
      </c>
      <c r="HE41" s="102">
        <v>4000</v>
      </c>
      <c r="HF41" s="127" t="s">
        <v>1251</v>
      </c>
      <c r="HG41" s="140">
        <v>7200</v>
      </c>
      <c r="HH41" s="102">
        <v>3240</v>
      </c>
      <c r="HI41" s="102">
        <v>3000</v>
      </c>
      <c r="HJ41" s="139">
        <v>2120</v>
      </c>
      <c r="HK41" s="102">
        <v>2560</v>
      </c>
      <c r="HL41" s="102">
        <v>2062.5</v>
      </c>
      <c r="HM41" s="102">
        <v>1960</v>
      </c>
      <c r="HN41" s="102">
        <v>2120</v>
      </c>
      <c r="HO41" s="102">
        <v>2120</v>
      </c>
      <c r="HP41" s="102">
        <v>2800</v>
      </c>
      <c r="HQ41" s="102">
        <v>2600</v>
      </c>
      <c r="HR41" s="102">
        <v>2400</v>
      </c>
      <c r="HS41" s="102">
        <v>2480</v>
      </c>
      <c r="HT41" s="102">
        <v>3160</v>
      </c>
      <c r="HU41" s="129">
        <v>8000</v>
      </c>
      <c r="HV41" s="102">
        <v>3880</v>
      </c>
      <c r="HW41" s="102">
        <v>2480</v>
      </c>
      <c r="HX41" s="129">
        <v>5400</v>
      </c>
      <c r="HY41" s="102">
        <v>2640</v>
      </c>
      <c r="HZ41" s="20">
        <v>3400</v>
      </c>
    </row>
    <row r="42" spans="1:234" x14ac:dyDescent="0.3">
      <c r="A42" s="8" t="s">
        <v>1263</v>
      </c>
      <c r="B42" s="127" t="s">
        <v>1251</v>
      </c>
      <c r="C42" s="127" t="s">
        <v>1251</v>
      </c>
      <c r="D42" s="127" t="s">
        <v>1251</v>
      </c>
      <c r="E42" s="127" t="s">
        <v>1251</v>
      </c>
      <c r="F42" s="127" t="s">
        <v>1251</v>
      </c>
      <c r="G42" s="127" t="s">
        <v>1251</v>
      </c>
      <c r="H42" s="127" t="s">
        <v>1251</v>
      </c>
      <c r="I42" s="127" t="s">
        <v>1251</v>
      </c>
      <c r="J42" s="127" t="s">
        <v>1251</v>
      </c>
      <c r="K42" s="127" t="s">
        <v>1251</v>
      </c>
      <c r="L42" s="127" t="s">
        <v>1251</v>
      </c>
      <c r="M42" s="127" t="s">
        <v>1251</v>
      </c>
      <c r="N42" s="127" t="s">
        <v>1251</v>
      </c>
      <c r="O42" s="127" t="s">
        <v>1251</v>
      </c>
      <c r="P42" s="127" t="s">
        <v>1251</v>
      </c>
      <c r="Q42" s="127" t="s">
        <v>1251</v>
      </c>
      <c r="R42" s="127" t="s">
        <v>1251</v>
      </c>
      <c r="S42" s="127" t="s">
        <v>1251</v>
      </c>
      <c r="T42" s="129">
        <v>5142.8571428571431</v>
      </c>
      <c r="U42" s="127" t="s">
        <v>1251</v>
      </c>
      <c r="V42" s="127" t="s">
        <v>1251</v>
      </c>
      <c r="W42" s="127" t="s">
        <v>1251</v>
      </c>
      <c r="X42" s="127" t="s">
        <v>1251</v>
      </c>
      <c r="Y42" s="127" t="s">
        <v>1251</v>
      </c>
      <c r="Z42" s="127" t="s">
        <v>1251</v>
      </c>
      <c r="AA42" s="127" t="s">
        <v>1251</v>
      </c>
      <c r="AB42" s="127" t="s">
        <v>1251</v>
      </c>
      <c r="AC42" s="127" t="s">
        <v>1251</v>
      </c>
      <c r="AD42" s="127" t="s">
        <v>1251</v>
      </c>
      <c r="AE42" s="127" t="s">
        <v>1251</v>
      </c>
      <c r="AF42" s="127" t="s">
        <v>1251</v>
      </c>
      <c r="AG42" s="127" t="s">
        <v>1251</v>
      </c>
      <c r="AH42" s="127" t="s">
        <v>1251</v>
      </c>
      <c r="AI42" s="127" t="s">
        <v>1251</v>
      </c>
      <c r="AJ42" s="127" t="s">
        <v>1251</v>
      </c>
      <c r="AK42" s="127" t="s">
        <v>1251</v>
      </c>
      <c r="AL42" s="127" t="s">
        <v>1251</v>
      </c>
      <c r="AM42" s="127" t="s">
        <v>1251</v>
      </c>
      <c r="AN42" s="127" t="s">
        <v>1251</v>
      </c>
      <c r="AO42" s="127" t="s">
        <v>1251</v>
      </c>
      <c r="AP42" s="127" t="s">
        <v>1251</v>
      </c>
      <c r="AQ42" s="127" t="s">
        <v>1251</v>
      </c>
      <c r="AR42" s="127" t="s">
        <v>1251</v>
      </c>
      <c r="AS42" s="127" t="s">
        <v>1251</v>
      </c>
      <c r="AT42" s="127" t="s">
        <v>1251</v>
      </c>
      <c r="AV42" s="8" t="s">
        <v>1263</v>
      </c>
      <c r="AW42" s="127" t="s">
        <v>1251</v>
      </c>
      <c r="AX42" s="127" t="s">
        <v>1251</v>
      </c>
      <c r="AY42" s="127" t="s">
        <v>1251</v>
      </c>
      <c r="AZ42" s="127" t="s">
        <v>1251</v>
      </c>
      <c r="BA42" s="127" t="s">
        <v>1251</v>
      </c>
      <c r="BB42" s="127" t="s">
        <v>1251</v>
      </c>
      <c r="BC42" s="127" t="s">
        <v>1251</v>
      </c>
      <c r="BD42" s="127" t="s">
        <v>1251</v>
      </c>
      <c r="BE42" s="127" t="s">
        <v>1251</v>
      </c>
      <c r="BF42" s="127" t="s">
        <v>1251</v>
      </c>
      <c r="BG42" s="127" t="s">
        <v>1251</v>
      </c>
      <c r="BH42" s="127" t="s">
        <v>1251</v>
      </c>
      <c r="BI42" s="127" t="s">
        <v>1251</v>
      </c>
      <c r="BJ42" s="127" t="s">
        <v>1251</v>
      </c>
      <c r="BK42" s="127" t="s">
        <v>1251</v>
      </c>
      <c r="BL42" s="127" t="s">
        <v>1251</v>
      </c>
      <c r="BM42" s="127" t="s">
        <v>1251</v>
      </c>
      <c r="BN42" s="127" t="s">
        <v>1251</v>
      </c>
      <c r="BO42" s="129">
        <v>9000</v>
      </c>
      <c r="BP42" s="127" t="s">
        <v>1251</v>
      </c>
      <c r="BQ42" s="127" t="s">
        <v>1251</v>
      </c>
      <c r="BR42" s="127" t="s">
        <v>1251</v>
      </c>
      <c r="BS42" s="127" t="s">
        <v>1251</v>
      </c>
      <c r="BT42" s="127" t="s">
        <v>1251</v>
      </c>
      <c r="BU42" s="127" t="s">
        <v>1251</v>
      </c>
      <c r="BV42" s="127" t="s">
        <v>1251</v>
      </c>
      <c r="BW42" s="127" t="s">
        <v>1251</v>
      </c>
      <c r="BX42" s="127" t="s">
        <v>1251</v>
      </c>
      <c r="BY42" s="127" t="s">
        <v>1251</v>
      </c>
      <c r="BZ42" s="127" t="s">
        <v>1251</v>
      </c>
      <c r="CA42" s="127" t="s">
        <v>1251</v>
      </c>
      <c r="CB42" s="127" t="s">
        <v>1251</v>
      </c>
      <c r="CC42" s="127" t="s">
        <v>1251</v>
      </c>
      <c r="CD42" s="127" t="s">
        <v>1251</v>
      </c>
      <c r="CE42" s="127" t="s">
        <v>1251</v>
      </c>
      <c r="CF42" s="127" t="s">
        <v>1251</v>
      </c>
      <c r="CG42" s="127" t="s">
        <v>1251</v>
      </c>
      <c r="CH42" s="127" t="s">
        <v>1251</v>
      </c>
      <c r="CI42" s="127" t="s">
        <v>1251</v>
      </c>
      <c r="CJ42" s="127" t="s">
        <v>1251</v>
      </c>
      <c r="CK42" s="127" t="s">
        <v>1251</v>
      </c>
      <c r="CL42" s="127" t="s">
        <v>1251</v>
      </c>
      <c r="CM42" s="127" t="s">
        <v>1251</v>
      </c>
      <c r="CN42" s="127" t="s">
        <v>1251</v>
      </c>
      <c r="CO42" s="78" t="s">
        <v>1251</v>
      </c>
      <c r="CQ42" s="74" t="s">
        <v>1263</v>
      </c>
      <c r="CR42" s="127" t="s">
        <v>1251</v>
      </c>
      <c r="CS42" s="127" t="s">
        <v>1251</v>
      </c>
      <c r="CT42" s="127" t="s">
        <v>1251</v>
      </c>
      <c r="CU42" s="127" t="s">
        <v>1251</v>
      </c>
      <c r="CV42" s="127" t="s">
        <v>1251</v>
      </c>
      <c r="CW42" s="127" t="s">
        <v>1251</v>
      </c>
      <c r="CX42" s="127" t="s">
        <v>1251</v>
      </c>
      <c r="CY42" s="127" t="s">
        <v>1251</v>
      </c>
      <c r="CZ42" s="127" t="s">
        <v>1251</v>
      </c>
      <c r="DA42" s="127" t="s">
        <v>1251</v>
      </c>
      <c r="DB42" s="127" t="s">
        <v>1251</v>
      </c>
      <c r="DC42" s="127" t="s">
        <v>1251</v>
      </c>
      <c r="DD42" s="127" t="s">
        <v>1251</v>
      </c>
      <c r="DE42" s="127" t="s">
        <v>1251</v>
      </c>
      <c r="DF42" s="127" t="s">
        <v>1251</v>
      </c>
      <c r="DG42" s="127" t="s">
        <v>1251</v>
      </c>
      <c r="DH42" s="127" t="s">
        <v>1251</v>
      </c>
      <c r="DI42" s="127" t="s">
        <v>1251</v>
      </c>
      <c r="DJ42" s="102">
        <v>15000</v>
      </c>
      <c r="DK42" s="127" t="s">
        <v>1251</v>
      </c>
      <c r="DL42" s="127" t="s">
        <v>1251</v>
      </c>
      <c r="DM42" s="127" t="s">
        <v>1251</v>
      </c>
      <c r="DN42" s="127" t="s">
        <v>1251</v>
      </c>
      <c r="DO42" s="127" t="s">
        <v>1251</v>
      </c>
      <c r="DP42" s="127" t="s">
        <v>1251</v>
      </c>
      <c r="DQ42" s="127" t="s">
        <v>1251</v>
      </c>
      <c r="DR42" s="127" t="s">
        <v>1251</v>
      </c>
      <c r="DS42" s="127" t="s">
        <v>1251</v>
      </c>
      <c r="DT42" s="135" t="s">
        <v>1251</v>
      </c>
      <c r="DU42" s="135" t="s">
        <v>1251</v>
      </c>
      <c r="DV42" s="135" t="s">
        <v>1251</v>
      </c>
      <c r="DW42" s="135" t="s">
        <v>1251</v>
      </c>
      <c r="DX42" s="135" t="s">
        <v>1251</v>
      </c>
      <c r="DY42" s="127" t="s">
        <v>1251</v>
      </c>
      <c r="DZ42" s="127" t="s">
        <v>1251</v>
      </c>
      <c r="EA42" s="127" t="s">
        <v>1251</v>
      </c>
      <c r="EB42" s="127" t="s">
        <v>1251</v>
      </c>
      <c r="EC42" s="127" t="s">
        <v>1251</v>
      </c>
      <c r="ED42" s="127" t="s">
        <v>1251</v>
      </c>
      <c r="EE42" s="127" t="s">
        <v>1251</v>
      </c>
      <c r="EF42" s="127" t="s">
        <v>1251</v>
      </c>
      <c r="EG42" s="127" t="s">
        <v>1251</v>
      </c>
      <c r="EH42" s="127" t="s">
        <v>1251</v>
      </c>
      <c r="EI42" s="127" t="s">
        <v>1251</v>
      </c>
      <c r="EJ42" s="78" t="s">
        <v>1251</v>
      </c>
      <c r="EL42" s="74" t="s">
        <v>1263</v>
      </c>
      <c r="EM42" s="127" t="s">
        <v>1251</v>
      </c>
      <c r="EN42" s="127" t="s">
        <v>1251</v>
      </c>
      <c r="EO42" s="127" t="s">
        <v>1251</v>
      </c>
      <c r="EP42" s="127" t="s">
        <v>1251</v>
      </c>
      <c r="EQ42" s="127" t="s">
        <v>1251</v>
      </c>
      <c r="ER42" s="127" t="s">
        <v>1251</v>
      </c>
      <c r="ES42" s="127" t="s">
        <v>1251</v>
      </c>
      <c r="ET42" s="127" t="s">
        <v>1251</v>
      </c>
      <c r="EU42" s="127" t="s">
        <v>1251</v>
      </c>
      <c r="EV42" s="127" t="s">
        <v>1251</v>
      </c>
      <c r="EW42" s="127" t="s">
        <v>1251</v>
      </c>
      <c r="EX42" s="127" t="s">
        <v>1251</v>
      </c>
      <c r="EY42" s="127" t="s">
        <v>1251</v>
      </c>
      <c r="EZ42" s="127" t="s">
        <v>1251</v>
      </c>
      <c r="FA42" s="127" t="s">
        <v>1251</v>
      </c>
      <c r="FB42" s="127" t="s">
        <v>1251</v>
      </c>
      <c r="FC42" s="127" t="s">
        <v>1251</v>
      </c>
      <c r="FD42" s="127" t="s">
        <v>1251</v>
      </c>
      <c r="FE42" s="102">
        <v>18000</v>
      </c>
      <c r="FF42" s="127" t="s">
        <v>1251</v>
      </c>
      <c r="FG42" s="127" t="s">
        <v>1251</v>
      </c>
      <c r="FH42" s="127" t="s">
        <v>1251</v>
      </c>
      <c r="FI42" s="127" t="s">
        <v>1251</v>
      </c>
      <c r="FJ42" s="127" t="s">
        <v>1251</v>
      </c>
      <c r="FK42" s="127" t="s">
        <v>1251</v>
      </c>
      <c r="FL42" s="127" t="s">
        <v>1251</v>
      </c>
      <c r="FM42" s="127" t="s">
        <v>1251</v>
      </c>
      <c r="FN42" s="127" t="s">
        <v>1251</v>
      </c>
      <c r="FO42" s="135" t="s">
        <v>1251</v>
      </c>
      <c r="FP42" s="135" t="s">
        <v>1251</v>
      </c>
      <c r="FQ42" s="135" t="s">
        <v>1251</v>
      </c>
      <c r="FR42" s="135" t="s">
        <v>1251</v>
      </c>
      <c r="FS42" s="135" t="s">
        <v>1251</v>
      </c>
      <c r="FT42" s="127" t="s">
        <v>1251</v>
      </c>
      <c r="FU42" s="127" t="s">
        <v>1251</v>
      </c>
      <c r="FV42" s="127" t="s">
        <v>1251</v>
      </c>
      <c r="FW42" s="127" t="s">
        <v>1251</v>
      </c>
      <c r="FX42" s="127" t="s">
        <v>1251</v>
      </c>
      <c r="FY42" s="127" t="s">
        <v>1251</v>
      </c>
      <c r="FZ42" s="127" t="s">
        <v>1251</v>
      </c>
      <c r="GA42" s="127" t="s">
        <v>1251</v>
      </c>
      <c r="GB42" s="127" t="s">
        <v>1251</v>
      </c>
      <c r="GC42" s="127" t="s">
        <v>1251</v>
      </c>
      <c r="GD42" s="127" t="s">
        <v>1251</v>
      </c>
      <c r="GE42" s="78" t="s">
        <v>1251</v>
      </c>
      <c r="GG42" s="74" t="s">
        <v>1263</v>
      </c>
      <c r="GH42" s="127" t="s">
        <v>1251</v>
      </c>
      <c r="GI42" s="127" t="s">
        <v>1251</v>
      </c>
      <c r="GJ42" s="127" t="s">
        <v>1251</v>
      </c>
      <c r="GK42" s="127" t="s">
        <v>1251</v>
      </c>
      <c r="GL42" s="127" t="s">
        <v>1251</v>
      </c>
      <c r="GM42" s="127" t="s">
        <v>1251</v>
      </c>
      <c r="GN42" s="127" t="s">
        <v>1251</v>
      </c>
      <c r="GO42" s="127" t="s">
        <v>1251</v>
      </c>
      <c r="GP42" s="127" t="s">
        <v>1251</v>
      </c>
      <c r="GQ42" s="127" t="s">
        <v>1251</v>
      </c>
      <c r="GR42" s="127" t="s">
        <v>1251</v>
      </c>
      <c r="GS42" s="127" t="s">
        <v>1251</v>
      </c>
      <c r="GT42" s="127" t="s">
        <v>1251</v>
      </c>
      <c r="GU42" s="127" t="s">
        <v>1251</v>
      </c>
      <c r="GV42" s="127" t="s">
        <v>1251</v>
      </c>
      <c r="GW42" s="127" t="s">
        <v>1251</v>
      </c>
      <c r="GX42" s="127" t="s">
        <v>1251</v>
      </c>
      <c r="GY42" s="127" t="s">
        <v>1251</v>
      </c>
      <c r="GZ42" s="102">
        <v>6000</v>
      </c>
      <c r="HA42" s="127" t="s">
        <v>1251</v>
      </c>
      <c r="HB42" s="127" t="s">
        <v>1251</v>
      </c>
      <c r="HC42" s="127" t="s">
        <v>1251</v>
      </c>
      <c r="HD42" s="127" t="s">
        <v>1251</v>
      </c>
      <c r="HE42" s="127" t="s">
        <v>1251</v>
      </c>
      <c r="HF42" s="127" t="s">
        <v>1251</v>
      </c>
      <c r="HG42" s="127" t="s">
        <v>1251</v>
      </c>
      <c r="HH42" s="127" t="s">
        <v>1251</v>
      </c>
      <c r="HI42" s="127" t="s">
        <v>1251</v>
      </c>
      <c r="HJ42" s="135" t="s">
        <v>1251</v>
      </c>
      <c r="HK42" s="135" t="s">
        <v>1251</v>
      </c>
      <c r="HL42" s="135" t="s">
        <v>1251</v>
      </c>
      <c r="HM42" s="135" t="s">
        <v>1251</v>
      </c>
      <c r="HN42" s="135" t="s">
        <v>1251</v>
      </c>
      <c r="HO42" s="127" t="s">
        <v>1251</v>
      </c>
      <c r="HP42" s="127" t="s">
        <v>1251</v>
      </c>
      <c r="HQ42" s="127" t="s">
        <v>1251</v>
      </c>
      <c r="HR42" s="127" t="s">
        <v>1251</v>
      </c>
      <c r="HS42" s="127" t="s">
        <v>1251</v>
      </c>
      <c r="HT42" s="127" t="s">
        <v>1251</v>
      </c>
      <c r="HU42" s="127" t="s">
        <v>1251</v>
      </c>
      <c r="HV42" s="127" t="s">
        <v>1251</v>
      </c>
      <c r="HW42" s="127" t="s">
        <v>1251</v>
      </c>
      <c r="HX42" s="127" t="s">
        <v>1251</v>
      </c>
      <c r="HY42" s="127" t="s">
        <v>1251</v>
      </c>
      <c r="HZ42" s="78" t="s">
        <v>1251</v>
      </c>
    </row>
    <row r="43" spans="1:234" x14ac:dyDescent="0.3">
      <c r="A43" s="8" t="s">
        <v>1264</v>
      </c>
      <c r="B43" s="131">
        <v>21714.285714285714</v>
      </c>
      <c r="C43" s="136">
        <v>21714.285714285714</v>
      </c>
      <c r="D43" s="127" t="s">
        <v>1251</v>
      </c>
      <c r="E43" s="136">
        <v>15200</v>
      </c>
      <c r="F43" s="127" t="s">
        <v>1251</v>
      </c>
      <c r="G43" s="132">
        <v>21714.285714285714</v>
      </c>
      <c r="H43" s="131">
        <v>10857.142857142857</v>
      </c>
      <c r="I43" s="131">
        <v>3428.5714285714284</v>
      </c>
      <c r="J43" s="127" t="s">
        <v>1251</v>
      </c>
      <c r="K43" s="128" t="s">
        <v>1324</v>
      </c>
      <c r="L43" s="102">
        <v>3428.5714285714284</v>
      </c>
      <c r="M43" s="102">
        <v>5142.8571428571431</v>
      </c>
      <c r="N43" s="127" t="s">
        <v>1251</v>
      </c>
      <c r="O43" s="127" t="s">
        <v>1251</v>
      </c>
      <c r="P43" s="127" t="s">
        <v>1251</v>
      </c>
      <c r="Q43" s="129">
        <v>6857.1428571428569</v>
      </c>
      <c r="R43" s="129">
        <v>6000</v>
      </c>
      <c r="S43" s="127" t="s">
        <v>1251</v>
      </c>
      <c r="T43" s="127" t="s">
        <v>1251</v>
      </c>
      <c r="U43" s="127" t="s">
        <v>1251</v>
      </c>
      <c r="V43" s="127" t="s">
        <v>1251</v>
      </c>
      <c r="W43" s="127" t="s">
        <v>1251</v>
      </c>
      <c r="X43" s="127" t="s">
        <v>1251</v>
      </c>
      <c r="Y43" s="127" t="s">
        <v>1251</v>
      </c>
      <c r="Z43" s="127" t="s">
        <v>1251</v>
      </c>
      <c r="AA43" s="127" t="s">
        <v>1251</v>
      </c>
      <c r="AB43" s="127" t="s">
        <v>1251</v>
      </c>
      <c r="AC43" s="127" t="s">
        <v>1251</v>
      </c>
      <c r="AD43" s="127" t="s">
        <v>1251</v>
      </c>
      <c r="AE43" s="127" t="s">
        <v>1251</v>
      </c>
      <c r="AF43" s="102">
        <v>4200</v>
      </c>
      <c r="AG43" s="102">
        <v>4560</v>
      </c>
      <c r="AH43" s="102">
        <v>4217.1428571428569</v>
      </c>
      <c r="AI43" s="127" t="s">
        <v>1251</v>
      </c>
      <c r="AJ43" s="102">
        <v>4800</v>
      </c>
      <c r="AK43" s="102">
        <v>4217.1428571428569</v>
      </c>
      <c r="AL43" s="102">
        <v>4217.1428571428569</v>
      </c>
      <c r="AM43" s="102">
        <v>13714.285714285714</v>
      </c>
      <c r="AN43" s="102">
        <v>13714.285714285714</v>
      </c>
      <c r="AO43" s="102">
        <v>18000</v>
      </c>
      <c r="AP43" s="102">
        <v>12000</v>
      </c>
      <c r="AQ43" s="102">
        <v>12000</v>
      </c>
      <c r="AR43" s="102">
        <v>12000</v>
      </c>
      <c r="AS43" s="102">
        <v>12000</v>
      </c>
      <c r="AT43" s="20">
        <v>6857.1428571428569</v>
      </c>
      <c r="AV43" s="8" t="s">
        <v>1264</v>
      </c>
      <c r="AW43" s="102">
        <v>6000</v>
      </c>
      <c r="AX43" s="102">
        <v>6000</v>
      </c>
      <c r="AY43" s="127" t="s">
        <v>1251</v>
      </c>
      <c r="AZ43" s="102">
        <v>15000</v>
      </c>
      <c r="BA43" s="127" t="s">
        <v>1251</v>
      </c>
      <c r="BB43" s="102">
        <v>6000</v>
      </c>
      <c r="BC43" s="102">
        <v>6000</v>
      </c>
      <c r="BD43" s="102">
        <v>6000</v>
      </c>
      <c r="BE43" s="127" t="s">
        <v>1251</v>
      </c>
      <c r="BF43" s="102">
        <v>9000</v>
      </c>
      <c r="BG43" s="102">
        <v>9000</v>
      </c>
      <c r="BH43" s="102">
        <v>12000</v>
      </c>
      <c r="BI43" s="127" t="s">
        <v>1251</v>
      </c>
      <c r="BJ43" s="127" t="s">
        <v>1251</v>
      </c>
      <c r="BK43" s="127" t="s">
        <v>1251</v>
      </c>
      <c r="BL43" s="129">
        <v>12000</v>
      </c>
      <c r="BM43" s="102">
        <v>6000</v>
      </c>
      <c r="BN43" s="127" t="s">
        <v>1251</v>
      </c>
      <c r="BO43" s="127" t="s">
        <v>1251</v>
      </c>
      <c r="BP43" s="127" t="s">
        <v>1251</v>
      </c>
      <c r="BQ43" s="127" t="s">
        <v>1251</v>
      </c>
      <c r="BR43" s="127" t="s">
        <v>1251</v>
      </c>
      <c r="BS43" s="127" t="s">
        <v>1251</v>
      </c>
      <c r="BT43" s="127" t="s">
        <v>1251</v>
      </c>
      <c r="BU43" s="127" t="s">
        <v>1251</v>
      </c>
      <c r="BV43" s="127" t="s">
        <v>1251</v>
      </c>
      <c r="BW43" s="127" t="s">
        <v>1251</v>
      </c>
      <c r="BX43" s="127" t="s">
        <v>1251</v>
      </c>
      <c r="BY43" s="127" t="s">
        <v>1251</v>
      </c>
      <c r="BZ43" s="127" t="s">
        <v>1251</v>
      </c>
      <c r="CA43" s="102">
        <v>6000</v>
      </c>
      <c r="CB43" s="102">
        <v>6000</v>
      </c>
      <c r="CC43" s="102">
        <v>6000</v>
      </c>
      <c r="CD43" s="127" t="s">
        <v>1251</v>
      </c>
      <c r="CE43" s="102">
        <v>6000</v>
      </c>
      <c r="CF43" s="102">
        <v>6000</v>
      </c>
      <c r="CG43" s="102">
        <v>6000</v>
      </c>
      <c r="CH43" s="102">
        <v>6000</v>
      </c>
      <c r="CI43" s="102">
        <v>6000</v>
      </c>
      <c r="CJ43" s="102">
        <v>6000</v>
      </c>
      <c r="CK43" s="102">
        <v>6000</v>
      </c>
      <c r="CL43" s="102">
        <v>6000</v>
      </c>
      <c r="CM43" s="102">
        <v>6000</v>
      </c>
      <c r="CN43" s="102">
        <v>6000</v>
      </c>
      <c r="CO43" s="20">
        <v>6000</v>
      </c>
      <c r="CQ43" s="74" t="s">
        <v>1264</v>
      </c>
      <c r="CR43" s="131">
        <v>7800</v>
      </c>
      <c r="CS43" s="136">
        <v>7150</v>
      </c>
      <c r="CT43" s="127" t="s">
        <v>1251</v>
      </c>
      <c r="CU43" s="136">
        <v>7150</v>
      </c>
      <c r="CV43" s="127" t="s">
        <v>1251</v>
      </c>
      <c r="CW43" s="132">
        <v>5200</v>
      </c>
      <c r="CX43" s="131">
        <v>6500</v>
      </c>
      <c r="CY43" s="131">
        <v>7500</v>
      </c>
      <c r="CZ43" s="127" t="s">
        <v>1251</v>
      </c>
      <c r="DA43" s="133">
        <v>6000</v>
      </c>
      <c r="DB43" s="102">
        <v>7500</v>
      </c>
      <c r="DC43" s="102">
        <v>7500</v>
      </c>
      <c r="DD43" s="127" t="s">
        <v>1251</v>
      </c>
      <c r="DE43" s="127" t="s">
        <v>1251</v>
      </c>
      <c r="DF43" s="127" t="s">
        <v>1251</v>
      </c>
      <c r="DG43" s="133">
        <v>18000</v>
      </c>
      <c r="DH43" s="102">
        <v>15000</v>
      </c>
      <c r="DI43" s="127" t="s">
        <v>1251</v>
      </c>
      <c r="DJ43" s="127" t="s">
        <v>1251</v>
      </c>
      <c r="DK43" s="127" t="s">
        <v>1251</v>
      </c>
      <c r="DL43" s="127" t="s">
        <v>1251</v>
      </c>
      <c r="DM43" s="127" t="s">
        <v>1251</v>
      </c>
      <c r="DN43" s="127" t="s">
        <v>1251</v>
      </c>
      <c r="DO43" s="127" t="s">
        <v>1251</v>
      </c>
      <c r="DP43" s="127" t="s">
        <v>1251</v>
      </c>
      <c r="DQ43" s="127" t="s">
        <v>1251</v>
      </c>
      <c r="DR43" s="127" t="s">
        <v>1251</v>
      </c>
      <c r="DS43" s="127" t="s">
        <v>1251</v>
      </c>
      <c r="DT43" s="135" t="s">
        <v>1251</v>
      </c>
      <c r="DU43" s="135" t="s">
        <v>1251</v>
      </c>
      <c r="DV43" s="102">
        <v>9000</v>
      </c>
      <c r="DW43" s="102">
        <v>9000</v>
      </c>
      <c r="DX43" s="102">
        <v>9000</v>
      </c>
      <c r="DY43" s="127" t="s">
        <v>1251</v>
      </c>
      <c r="DZ43" s="102">
        <v>12000</v>
      </c>
      <c r="EA43" s="102">
        <v>9000</v>
      </c>
      <c r="EB43" s="102">
        <v>9000</v>
      </c>
      <c r="EC43" s="102">
        <v>9000</v>
      </c>
      <c r="ED43" s="102">
        <v>9000</v>
      </c>
      <c r="EE43" s="102">
        <v>9000</v>
      </c>
      <c r="EF43" s="102">
        <v>9000</v>
      </c>
      <c r="EG43" s="102">
        <v>9000</v>
      </c>
      <c r="EH43" s="102">
        <v>12000</v>
      </c>
      <c r="EI43" s="102">
        <v>9000</v>
      </c>
      <c r="EJ43" s="20">
        <v>9000</v>
      </c>
      <c r="EL43" s="74" t="s">
        <v>1264</v>
      </c>
      <c r="EM43" s="131">
        <v>4800</v>
      </c>
      <c r="EN43" s="136">
        <v>4800</v>
      </c>
      <c r="EO43" s="127" t="s">
        <v>1251</v>
      </c>
      <c r="EP43" s="136">
        <v>4800</v>
      </c>
      <c r="EQ43" s="127" t="s">
        <v>1251</v>
      </c>
      <c r="ER43" s="132">
        <v>4000</v>
      </c>
      <c r="ES43" s="131">
        <v>4000</v>
      </c>
      <c r="ET43" s="131">
        <v>9000</v>
      </c>
      <c r="EU43" s="127" t="s">
        <v>1251</v>
      </c>
      <c r="EV43" s="133">
        <v>9000</v>
      </c>
      <c r="EW43" s="102">
        <v>9000</v>
      </c>
      <c r="EX43" s="102">
        <v>9000</v>
      </c>
      <c r="EY43" s="127" t="s">
        <v>1251</v>
      </c>
      <c r="EZ43" s="127" t="s">
        <v>1251</v>
      </c>
      <c r="FA43" s="127" t="s">
        <v>1251</v>
      </c>
      <c r="FB43" s="133">
        <v>9000</v>
      </c>
      <c r="FC43" s="102">
        <v>9000</v>
      </c>
      <c r="FD43" s="127" t="s">
        <v>1251</v>
      </c>
      <c r="FE43" s="127" t="s">
        <v>1251</v>
      </c>
      <c r="FF43" s="127" t="s">
        <v>1251</v>
      </c>
      <c r="FG43" s="127" t="s">
        <v>1251</v>
      </c>
      <c r="FH43" s="127" t="s">
        <v>1251</v>
      </c>
      <c r="FI43" s="127" t="s">
        <v>1251</v>
      </c>
      <c r="FJ43" s="127" t="s">
        <v>1251</v>
      </c>
      <c r="FK43" s="127" t="s">
        <v>1251</v>
      </c>
      <c r="FL43" s="127" t="s">
        <v>1251</v>
      </c>
      <c r="FM43" s="127" t="s">
        <v>1251</v>
      </c>
      <c r="FN43" s="127" t="s">
        <v>1251</v>
      </c>
      <c r="FO43" s="135" t="s">
        <v>1251</v>
      </c>
      <c r="FP43" s="135" t="s">
        <v>1251</v>
      </c>
      <c r="FQ43" s="102">
        <v>15300</v>
      </c>
      <c r="FR43" s="102">
        <v>14400</v>
      </c>
      <c r="FS43" s="102">
        <v>14400</v>
      </c>
      <c r="FT43" s="127" t="s">
        <v>1251</v>
      </c>
      <c r="FU43" s="102">
        <v>16200</v>
      </c>
      <c r="FV43" s="102">
        <v>18000</v>
      </c>
      <c r="FW43" s="102">
        <v>18000</v>
      </c>
      <c r="FX43" s="102">
        <v>18000</v>
      </c>
      <c r="FY43" s="102">
        <v>18000</v>
      </c>
      <c r="FZ43" s="102">
        <v>18000</v>
      </c>
      <c r="GA43" s="102">
        <v>18000</v>
      </c>
      <c r="GB43" s="102">
        <v>18000</v>
      </c>
      <c r="GC43" s="102">
        <v>21600</v>
      </c>
      <c r="GD43" s="102">
        <v>21600</v>
      </c>
      <c r="GE43" s="20">
        <v>21600</v>
      </c>
      <c r="GG43" s="74" t="s">
        <v>1264</v>
      </c>
      <c r="GH43" s="131">
        <v>10000</v>
      </c>
      <c r="GI43" s="136">
        <v>10000</v>
      </c>
      <c r="GJ43" s="127" t="s">
        <v>1251</v>
      </c>
      <c r="GK43" s="136">
        <v>7200</v>
      </c>
      <c r="GL43" s="127" t="s">
        <v>1251</v>
      </c>
      <c r="GM43" s="132">
        <v>4000</v>
      </c>
      <c r="GN43" s="131">
        <v>8000</v>
      </c>
      <c r="GO43" s="131">
        <v>8000</v>
      </c>
      <c r="GP43" s="127" t="s">
        <v>1251</v>
      </c>
      <c r="GQ43" s="133" t="s">
        <v>1324</v>
      </c>
      <c r="GR43" s="102">
        <v>8000</v>
      </c>
      <c r="GS43" s="102">
        <v>8000</v>
      </c>
      <c r="GT43" s="127" t="s">
        <v>1251</v>
      </c>
      <c r="GU43" s="127" t="s">
        <v>1251</v>
      </c>
      <c r="GV43" s="127" t="s">
        <v>1251</v>
      </c>
      <c r="GW43" s="133">
        <v>5000</v>
      </c>
      <c r="GX43" s="102">
        <v>8000</v>
      </c>
      <c r="GY43" s="127" t="s">
        <v>1251</v>
      </c>
      <c r="GZ43" s="127" t="s">
        <v>1251</v>
      </c>
      <c r="HA43" s="127" t="s">
        <v>1251</v>
      </c>
      <c r="HB43" s="127" t="s">
        <v>1251</v>
      </c>
      <c r="HC43" s="127" t="s">
        <v>1251</v>
      </c>
      <c r="HD43" s="127" t="s">
        <v>1251</v>
      </c>
      <c r="HE43" s="127" t="s">
        <v>1251</v>
      </c>
      <c r="HF43" s="127" t="s">
        <v>1251</v>
      </c>
      <c r="HG43" s="127" t="s">
        <v>1251</v>
      </c>
      <c r="HH43" s="127" t="s">
        <v>1251</v>
      </c>
      <c r="HI43" s="127" t="s">
        <v>1251</v>
      </c>
      <c r="HJ43" s="135" t="s">
        <v>1251</v>
      </c>
      <c r="HK43" s="135" t="s">
        <v>1251</v>
      </c>
      <c r="HL43" s="102">
        <v>3600</v>
      </c>
      <c r="HM43" s="102">
        <v>3320</v>
      </c>
      <c r="HN43" s="102">
        <v>4000</v>
      </c>
      <c r="HO43" s="127" t="s">
        <v>1251</v>
      </c>
      <c r="HP43" s="102">
        <v>4000</v>
      </c>
      <c r="HQ43" s="102">
        <v>6000</v>
      </c>
      <c r="HR43" s="102">
        <v>6000</v>
      </c>
      <c r="HS43" s="102">
        <v>6000</v>
      </c>
      <c r="HT43" s="102">
        <v>6000</v>
      </c>
      <c r="HU43" s="102">
        <v>6000</v>
      </c>
      <c r="HV43" s="102">
        <v>3880</v>
      </c>
      <c r="HW43" s="102">
        <v>6000</v>
      </c>
      <c r="HX43" s="102">
        <v>6000</v>
      </c>
      <c r="HY43" s="102">
        <v>6000</v>
      </c>
      <c r="HZ43" s="129">
        <v>4000</v>
      </c>
    </row>
    <row r="44" spans="1:234" ht="14.5" thickBot="1" x14ac:dyDescent="0.35">
      <c r="A44" s="8" t="s">
        <v>1265</v>
      </c>
      <c r="B44" s="127" t="s">
        <v>1251</v>
      </c>
      <c r="C44" s="127" t="s">
        <v>1251</v>
      </c>
      <c r="D44" s="127" t="s">
        <v>1251</v>
      </c>
      <c r="E44" s="127" t="s">
        <v>1251</v>
      </c>
      <c r="F44" s="127" t="s">
        <v>1251</v>
      </c>
      <c r="G44" s="132">
        <v>3800</v>
      </c>
      <c r="H44" s="131">
        <v>3800</v>
      </c>
      <c r="I44" s="131">
        <v>1200</v>
      </c>
      <c r="J44" s="131">
        <v>1800</v>
      </c>
      <c r="K44" s="131">
        <v>2400</v>
      </c>
      <c r="L44" s="131">
        <v>7999.8857142857141</v>
      </c>
      <c r="M44" s="131">
        <v>11451.428571428571</v>
      </c>
      <c r="N44" s="128">
        <v>7817</v>
      </c>
      <c r="O44" s="214" t="s">
        <v>1324</v>
      </c>
      <c r="P44" s="133">
        <v>8022.8571428571431</v>
      </c>
      <c r="Q44" s="133">
        <v>7999.8857142857141</v>
      </c>
      <c r="R44" s="102">
        <v>6000</v>
      </c>
      <c r="S44" s="102">
        <v>3017.1428571428601</v>
      </c>
      <c r="T44" s="102">
        <v>4491.4285714285716</v>
      </c>
      <c r="U44" s="129">
        <v>5142.8571428571431</v>
      </c>
      <c r="V44" s="127" t="s">
        <v>1251</v>
      </c>
      <c r="W44" s="102">
        <v>4011.4285714285716</v>
      </c>
      <c r="X44" s="102">
        <v>2400</v>
      </c>
      <c r="Y44" s="129">
        <v>5417.1428571428569</v>
      </c>
      <c r="Z44" s="129">
        <v>6857.1428571428569</v>
      </c>
      <c r="AA44" s="129">
        <v>8108.5714285714284</v>
      </c>
      <c r="AB44" s="127" t="s">
        <v>1251</v>
      </c>
      <c r="AC44" s="129">
        <v>7371.4285714285716</v>
      </c>
      <c r="AD44" s="128">
        <v>6857.1428571428569</v>
      </c>
      <c r="AE44" s="102">
        <v>1988.5714285714287</v>
      </c>
      <c r="AF44" s="102">
        <v>3600</v>
      </c>
      <c r="AG44" s="129">
        <v>6857.1428571428569</v>
      </c>
      <c r="AH44" s="129">
        <v>6857.1428571428569</v>
      </c>
      <c r="AI44" s="102">
        <v>3017.1428571428573</v>
      </c>
      <c r="AJ44" s="129">
        <v>6428.5714285714284</v>
      </c>
      <c r="AK44" s="102">
        <v>6857.1428571428569</v>
      </c>
      <c r="AL44" s="129">
        <v>6857.1428571428569</v>
      </c>
      <c r="AM44" s="102">
        <v>8400</v>
      </c>
      <c r="AN44" s="102">
        <v>4011.4285714285716</v>
      </c>
      <c r="AO44" s="128">
        <v>9000</v>
      </c>
      <c r="AP44" s="127" t="s">
        <v>1251</v>
      </c>
      <c r="AQ44" s="102">
        <v>6000</v>
      </c>
      <c r="AR44" s="102">
        <v>10285.714285714286</v>
      </c>
      <c r="AS44" s="102">
        <v>8571.4285714285706</v>
      </c>
      <c r="AT44" s="20">
        <v>3600</v>
      </c>
      <c r="AV44" s="8" t="s">
        <v>1265</v>
      </c>
      <c r="AW44" s="127" t="s">
        <v>1251</v>
      </c>
      <c r="AX44" s="127" t="s">
        <v>1251</v>
      </c>
      <c r="AY44" s="127" t="s">
        <v>1251</v>
      </c>
      <c r="AZ44" s="127" t="s">
        <v>1251</v>
      </c>
      <c r="BA44" s="127" t="s">
        <v>1251</v>
      </c>
      <c r="BB44" s="132">
        <v>21426</v>
      </c>
      <c r="BC44" s="131">
        <v>8340</v>
      </c>
      <c r="BD44" s="131">
        <v>9999.99999999996</v>
      </c>
      <c r="BE44" s="131">
        <v>11250</v>
      </c>
      <c r="BF44" s="131">
        <v>10000.200000000001</v>
      </c>
      <c r="BG44" s="131">
        <v>11250</v>
      </c>
      <c r="BH44" s="131">
        <v>11280</v>
      </c>
      <c r="BI44" s="131">
        <v>12540</v>
      </c>
      <c r="BJ44" s="133">
        <v>10020</v>
      </c>
      <c r="BK44" s="133">
        <v>10020</v>
      </c>
      <c r="BL44" s="133">
        <v>11250</v>
      </c>
      <c r="BM44" s="102">
        <v>10020</v>
      </c>
      <c r="BN44" s="102">
        <v>8760</v>
      </c>
      <c r="BO44" s="102">
        <v>10020</v>
      </c>
      <c r="BP44" s="129">
        <v>8760</v>
      </c>
      <c r="BQ44" s="127" t="s">
        <v>1251</v>
      </c>
      <c r="BR44" s="102">
        <v>8760</v>
      </c>
      <c r="BS44" s="102">
        <v>11280</v>
      </c>
      <c r="BT44" s="102">
        <v>10020</v>
      </c>
      <c r="BU44" s="102">
        <v>12780</v>
      </c>
      <c r="BV44" s="102">
        <v>17580</v>
      </c>
      <c r="BW44" s="127" t="s">
        <v>1251</v>
      </c>
      <c r="BX44" s="102">
        <v>18780</v>
      </c>
      <c r="BY44" s="102">
        <v>25020</v>
      </c>
      <c r="BZ44" s="102">
        <v>19980</v>
      </c>
      <c r="CA44" s="102">
        <v>19980</v>
      </c>
      <c r="CB44" s="102">
        <v>16500</v>
      </c>
      <c r="CC44" s="102">
        <v>15000</v>
      </c>
      <c r="CD44" s="102">
        <v>12480</v>
      </c>
      <c r="CE44" s="102">
        <v>15000</v>
      </c>
      <c r="CF44" s="102">
        <v>12480</v>
      </c>
      <c r="CG44" s="102">
        <v>6000</v>
      </c>
      <c r="CH44" s="102">
        <v>16260</v>
      </c>
      <c r="CI44" s="102">
        <v>25020</v>
      </c>
      <c r="CJ44" s="102">
        <v>25020</v>
      </c>
      <c r="CK44" s="127" t="s">
        <v>1251</v>
      </c>
      <c r="CL44" s="128">
        <v>9750</v>
      </c>
      <c r="CM44" s="102">
        <v>30000</v>
      </c>
      <c r="CN44" s="102">
        <v>30000</v>
      </c>
      <c r="CO44" s="20">
        <v>18000</v>
      </c>
      <c r="CQ44" s="8" t="s">
        <v>1265</v>
      </c>
      <c r="CR44" s="127" t="s">
        <v>1251</v>
      </c>
      <c r="CS44" s="127" t="s">
        <v>1251</v>
      </c>
      <c r="CT44" s="127" t="s">
        <v>1251</v>
      </c>
      <c r="CU44" s="127" t="s">
        <v>1251</v>
      </c>
      <c r="CV44" s="127" t="s">
        <v>1251</v>
      </c>
      <c r="CW44" s="132">
        <v>13000</v>
      </c>
      <c r="CX44" s="131">
        <v>14144</v>
      </c>
      <c r="CY44" s="131">
        <v>15000</v>
      </c>
      <c r="CZ44" s="131">
        <v>22500</v>
      </c>
      <c r="DA44" s="131">
        <v>15000</v>
      </c>
      <c r="DB44" s="131">
        <v>5250</v>
      </c>
      <c r="DC44" s="131">
        <v>5250</v>
      </c>
      <c r="DD44" s="131">
        <v>5250</v>
      </c>
      <c r="DE44" s="133">
        <v>3750</v>
      </c>
      <c r="DF44" s="133">
        <v>4500</v>
      </c>
      <c r="DG44" s="133">
        <v>5250</v>
      </c>
      <c r="DH44" s="102">
        <v>3750</v>
      </c>
      <c r="DI44" s="102">
        <v>4500</v>
      </c>
      <c r="DJ44" s="102">
        <v>4500</v>
      </c>
      <c r="DK44" s="102">
        <v>5250</v>
      </c>
      <c r="DL44" s="127" t="s">
        <v>1251</v>
      </c>
      <c r="DM44" s="102">
        <v>3750</v>
      </c>
      <c r="DN44" s="102">
        <v>5250</v>
      </c>
      <c r="DO44" s="102">
        <v>5250</v>
      </c>
      <c r="DP44" s="102">
        <v>4500</v>
      </c>
      <c r="DQ44" s="102">
        <v>6000</v>
      </c>
      <c r="DR44" s="127" t="s">
        <v>1251</v>
      </c>
      <c r="DS44" s="102">
        <v>6000</v>
      </c>
      <c r="DT44" s="139">
        <v>9000</v>
      </c>
      <c r="DU44" s="102">
        <v>9000</v>
      </c>
      <c r="DV44" s="102">
        <v>7500</v>
      </c>
      <c r="DW44" s="102">
        <v>7500</v>
      </c>
      <c r="DX44" s="129">
        <v>9000</v>
      </c>
      <c r="DY44" s="102">
        <v>7500</v>
      </c>
      <c r="DZ44" s="102">
        <v>7500</v>
      </c>
      <c r="EA44" s="102">
        <v>7500</v>
      </c>
      <c r="EB44" s="102">
        <v>9000</v>
      </c>
      <c r="EC44" s="102">
        <v>9750</v>
      </c>
      <c r="ED44" s="102">
        <v>12000</v>
      </c>
      <c r="EE44" s="102">
        <v>11250</v>
      </c>
      <c r="EF44" s="127" t="s">
        <v>1251</v>
      </c>
      <c r="EG44" s="102">
        <v>7500</v>
      </c>
      <c r="EH44" s="102">
        <v>9000</v>
      </c>
      <c r="EI44" s="102">
        <v>15000</v>
      </c>
      <c r="EJ44" s="20">
        <v>7500</v>
      </c>
      <c r="EL44" s="8" t="s">
        <v>1265</v>
      </c>
      <c r="EM44" s="127" t="s">
        <v>1251</v>
      </c>
      <c r="EN44" s="127" t="s">
        <v>1251</v>
      </c>
      <c r="EO44" s="127" t="s">
        <v>1251</v>
      </c>
      <c r="EP44" s="127" t="s">
        <v>1251</v>
      </c>
      <c r="EQ44" s="127" t="s">
        <v>1251</v>
      </c>
      <c r="ER44" s="132">
        <v>2579.1999999999998</v>
      </c>
      <c r="ES44" s="131">
        <v>4000</v>
      </c>
      <c r="ET44" s="131">
        <v>5581.730769230754</v>
      </c>
      <c r="EU44" s="131">
        <v>9900</v>
      </c>
      <c r="EV44" s="131">
        <v>5806.44</v>
      </c>
      <c r="EW44" s="131">
        <v>3600</v>
      </c>
      <c r="EX44" s="131">
        <v>2700</v>
      </c>
      <c r="EY44" s="131">
        <v>10800</v>
      </c>
      <c r="EZ44" s="133">
        <v>1800</v>
      </c>
      <c r="FA44" s="133">
        <v>3600</v>
      </c>
      <c r="FB44" s="133">
        <v>3600</v>
      </c>
      <c r="FC44" s="102">
        <v>3600</v>
      </c>
      <c r="FD44" s="102">
        <v>3600</v>
      </c>
      <c r="FE44" s="102">
        <v>9000</v>
      </c>
      <c r="FF44" s="102">
        <v>3600</v>
      </c>
      <c r="FG44" s="127" t="s">
        <v>1251</v>
      </c>
      <c r="FH44" s="102">
        <v>6606</v>
      </c>
      <c r="FI44" s="102">
        <v>10800</v>
      </c>
      <c r="FJ44" s="102">
        <v>9000</v>
      </c>
      <c r="FK44" s="102">
        <v>9000</v>
      </c>
      <c r="FL44" s="102">
        <v>9000</v>
      </c>
      <c r="FM44" s="127" t="s">
        <v>1251</v>
      </c>
      <c r="FN44" s="102">
        <v>10800</v>
      </c>
      <c r="FO44" s="139">
        <v>12600</v>
      </c>
      <c r="FP44" s="102">
        <v>3600</v>
      </c>
      <c r="FQ44" s="102">
        <v>2700</v>
      </c>
      <c r="FR44" s="102">
        <v>14400</v>
      </c>
      <c r="FS44" s="129">
        <v>14400</v>
      </c>
      <c r="FT44" s="102">
        <v>4500</v>
      </c>
      <c r="FU44" s="102">
        <v>1800</v>
      </c>
      <c r="FV44" s="102">
        <v>1800</v>
      </c>
      <c r="FW44" s="102">
        <v>1800</v>
      </c>
      <c r="FX44" s="102">
        <v>3600</v>
      </c>
      <c r="FY44" s="102">
        <v>9000</v>
      </c>
      <c r="FZ44" s="102">
        <v>9000</v>
      </c>
      <c r="GA44" s="127" t="s">
        <v>1251</v>
      </c>
      <c r="GB44" s="102">
        <v>10800</v>
      </c>
      <c r="GC44" s="102">
        <v>10800</v>
      </c>
      <c r="GD44" s="102">
        <v>3600</v>
      </c>
      <c r="GE44" s="20">
        <v>10800</v>
      </c>
      <c r="GG44" s="8" t="s">
        <v>1265</v>
      </c>
      <c r="GH44" s="127" t="s">
        <v>1251</v>
      </c>
      <c r="GI44" s="127" t="s">
        <v>1251</v>
      </c>
      <c r="GJ44" s="127" t="s">
        <v>1251</v>
      </c>
      <c r="GK44" s="127" t="s">
        <v>1251</v>
      </c>
      <c r="GL44" s="127" t="s">
        <v>1251</v>
      </c>
      <c r="GM44" s="132">
        <v>12000</v>
      </c>
      <c r="GN44" s="131">
        <v>8760</v>
      </c>
      <c r="GO44" s="131">
        <v>2750</v>
      </c>
      <c r="GP44" s="131">
        <v>5640</v>
      </c>
      <c r="GQ44" s="131">
        <v>4000</v>
      </c>
      <c r="GR44" s="131">
        <v>4000</v>
      </c>
      <c r="GS44" s="131">
        <v>4000</v>
      </c>
      <c r="GT44" s="131">
        <v>3760</v>
      </c>
      <c r="GU44" s="133">
        <v>4000</v>
      </c>
      <c r="GV44" s="133">
        <v>3760</v>
      </c>
      <c r="GW44" s="133">
        <v>3250</v>
      </c>
      <c r="GX44" s="102">
        <v>2520</v>
      </c>
      <c r="GY44" s="102">
        <v>2520</v>
      </c>
      <c r="GZ44" s="102">
        <v>2520</v>
      </c>
      <c r="HA44" s="102">
        <v>1760</v>
      </c>
      <c r="HB44" s="127" t="s">
        <v>1251</v>
      </c>
      <c r="HC44" s="102">
        <v>1760</v>
      </c>
      <c r="HD44" s="102">
        <v>2240</v>
      </c>
      <c r="HE44" s="102">
        <v>4590</v>
      </c>
      <c r="HF44" s="102">
        <v>6000</v>
      </c>
      <c r="HG44" s="102">
        <v>6000</v>
      </c>
      <c r="HH44" s="127" t="s">
        <v>1251</v>
      </c>
      <c r="HI44" s="102">
        <v>6000</v>
      </c>
      <c r="HJ44" s="139">
        <v>2000</v>
      </c>
      <c r="HK44" s="102">
        <v>1000</v>
      </c>
      <c r="HL44" s="102">
        <v>1000</v>
      </c>
      <c r="HM44" s="102">
        <v>6000</v>
      </c>
      <c r="HN44" s="102">
        <v>1240</v>
      </c>
      <c r="HO44" s="102">
        <v>1240</v>
      </c>
      <c r="HP44" s="102">
        <v>1240</v>
      </c>
      <c r="HQ44" s="102">
        <v>2720</v>
      </c>
      <c r="HR44" s="102">
        <v>3000</v>
      </c>
      <c r="HS44" s="102">
        <v>3240</v>
      </c>
      <c r="HT44" s="102">
        <v>2520</v>
      </c>
      <c r="HU44" s="102">
        <v>2520</v>
      </c>
      <c r="HV44" s="127" t="s">
        <v>1251</v>
      </c>
      <c r="HW44" s="128">
        <v>7760</v>
      </c>
      <c r="HX44" s="102">
        <v>3000</v>
      </c>
      <c r="HY44" s="102">
        <v>8000</v>
      </c>
      <c r="HZ44" s="20">
        <v>12000</v>
      </c>
    </row>
    <row r="45" spans="1:234" ht="14.5" thickBot="1" x14ac:dyDescent="0.35">
      <c r="A45" s="148" t="s">
        <v>1325</v>
      </c>
      <c r="B45" s="149">
        <v>18592.857142857145</v>
      </c>
      <c r="C45" s="149">
        <v>21714.285714285714</v>
      </c>
      <c r="D45" s="149">
        <v>15634.285714285714</v>
      </c>
      <c r="E45" s="149">
        <v>15200</v>
      </c>
      <c r="F45" s="149">
        <v>13707.142857142857</v>
      </c>
      <c r="G45" s="149">
        <v>21714.285714285714</v>
      </c>
      <c r="H45" s="149">
        <v>10857.142857142857</v>
      </c>
      <c r="I45" s="149">
        <v>5262.8571428571431</v>
      </c>
      <c r="J45" s="149">
        <v>7714.2857142857147</v>
      </c>
      <c r="K45" s="149">
        <v>3428.5714285714284</v>
      </c>
      <c r="L45" s="149">
        <v>8200</v>
      </c>
      <c r="M45" s="149">
        <v>7200</v>
      </c>
      <c r="N45" s="149">
        <v>7817</v>
      </c>
      <c r="O45" s="149">
        <v>6857.1428571428569</v>
      </c>
      <c r="P45" s="149">
        <v>8022.8571428571431</v>
      </c>
      <c r="Q45" s="149">
        <v>6857.1428571428569</v>
      </c>
      <c r="R45" s="149">
        <v>6000</v>
      </c>
      <c r="S45" s="149">
        <v>6857.1428571428596</v>
      </c>
      <c r="T45" s="149">
        <v>5142.8571428571431</v>
      </c>
      <c r="U45" s="149">
        <v>5142.8571428571431</v>
      </c>
      <c r="V45" s="149">
        <v>6000</v>
      </c>
      <c r="W45" s="149">
        <v>4011.4285714285716</v>
      </c>
      <c r="X45" s="149">
        <v>5142.8571428571431</v>
      </c>
      <c r="Y45" s="149">
        <v>5417.1428571428569</v>
      </c>
      <c r="Z45" s="150">
        <v>6857.1428571428569</v>
      </c>
      <c r="AA45" s="150">
        <v>8108.5714285714284</v>
      </c>
      <c r="AB45" s="150">
        <v>8400</v>
      </c>
      <c r="AC45" s="150">
        <v>7371.4285714285716</v>
      </c>
      <c r="AD45" s="150">
        <v>6857.1428571428569</v>
      </c>
      <c r="AE45" s="150">
        <v>6857.1428571428569</v>
      </c>
      <c r="AF45" s="150">
        <v>6857.1428571428569</v>
      </c>
      <c r="AG45" s="150">
        <v>6857.1428571428596</v>
      </c>
      <c r="AH45" s="150">
        <v>6857.1428571428569</v>
      </c>
      <c r="AI45" s="107">
        <v>5142.8571428571431</v>
      </c>
      <c r="AJ45" s="107">
        <v>6428.5714285714284</v>
      </c>
      <c r="AK45" s="107">
        <v>6428.5714285714284</v>
      </c>
      <c r="AL45" s="107">
        <v>6857.1428571428569</v>
      </c>
      <c r="AM45" s="107">
        <v>7714.2857142857147</v>
      </c>
      <c r="AN45" s="107">
        <v>7028.5714285714284</v>
      </c>
      <c r="AO45" s="107">
        <v>12150</v>
      </c>
      <c r="AP45" s="107">
        <v>7028.5714285714284</v>
      </c>
      <c r="AQ45" s="107">
        <v>6857.1428571428569</v>
      </c>
      <c r="AR45" s="107">
        <v>6857.1428571428569</v>
      </c>
      <c r="AS45" s="107">
        <v>6857.1428571428569</v>
      </c>
      <c r="AT45" s="107">
        <v>6857.1428571428569</v>
      </c>
      <c r="AV45" s="148" t="s">
        <v>1325</v>
      </c>
      <c r="AW45" s="149">
        <v>12000</v>
      </c>
      <c r="AX45" s="149">
        <v>6000</v>
      </c>
      <c r="AY45" s="149">
        <v>9000</v>
      </c>
      <c r="AZ45" s="149">
        <v>15000</v>
      </c>
      <c r="BA45" s="149">
        <v>7500</v>
      </c>
      <c r="BB45" s="149">
        <v>15000</v>
      </c>
      <c r="BC45" s="149">
        <v>9000</v>
      </c>
      <c r="BD45" s="149">
        <v>10020</v>
      </c>
      <c r="BE45" s="149">
        <v>11250</v>
      </c>
      <c r="BF45" s="149">
        <v>9000</v>
      </c>
      <c r="BG45" s="149">
        <v>10779.45</v>
      </c>
      <c r="BH45" s="149">
        <v>12000</v>
      </c>
      <c r="BI45" s="149">
        <v>13800</v>
      </c>
      <c r="BJ45" s="149">
        <v>15000</v>
      </c>
      <c r="BK45" s="149">
        <v>11250</v>
      </c>
      <c r="BL45" s="149">
        <v>12000</v>
      </c>
      <c r="BM45" s="149">
        <v>9000</v>
      </c>
      <c r="BN45" s="149">
        <v>9840</v>
      </c>
      <c r="BO45" s="149">
        <v>9000</v>
      </c>
      <c r="BP45" s="149">
        <v>9000</v>
      </c>
      <c r="BQ45" s="149">
        <v>6885</v>
      </c>
      <c r="BR45" s="149">
        <v>9000</v>
      </c>
      <c r="BS45" s="149">
        <v>9000</v>
      </c>
      <c r="BT45" s="149">
        <v>9510</v>
      </c>
      <c r="BU45" s="150">
        <v>10500</v>
      </c>
      <c r="BV45" s="150">
        <v>12000</v>
      </c>
      <c r="BW45" s="150">
        <v>10500</v>
      </c>
      <c r="BX45" s="150">
        <v>12000</v>
      </c>
      <c r="BY45" s="150">
        <v>13500</v>
      </c>
      <c r="BZ45" s="150">
        <v>10500</v>
      </c>
      <c r="CA45" s="150">
        <v>10500</v>
      </c>
      <c r="CB45" s="150">
        <v>7500</v>
      </c>
      <c r="CC45" s="150">
        <v>7500</v>
      </c>
      <c r="CD45" s="107">
        <v>6375</v>
      </c>
      <c r="CE45" s="107">
        <v>6900</v>
      </c>
      <c r="CF45" s="107">
        <v>7500</v>
      </c>
      <c r="CG45" s="107">
        <v>7500</v>
      </c>
      <c r="CH45" s="107">
        <v>7500</v>
      </c>
      <c r="CI45" s="107">
        <v>6420</v>
      </c>
      <c r="CJ45" s="107">
        <v>8250</v>
      </c>
      <c r="CK45" s="107">
        <v>8250</v>
      </c>
      <c r="CL45" s="107">
        <v>9750</v>
      </c>
      <c r="CM45" s="107">
        <v>9750</v>
      </c>
      <c r="CN45" s="107">
        <v>9000</v>
      </c>
      <c r="CO45" s="107">
        <v>6000</v>
      </c>
      <c r="CQ45" s="148" t="s">
        <v>1325</v>
      </c>
      <c r="CR45" s="150">
        <v>7800</v>
      </c>
      <c r="CS45" s="150">
        <v>6500</v>
      </c>
      <c r="CT45" s="150">
        <v>6500</v>
      </c>
      <c r="CU45" s="150">
        <v>5200</v>
      </c>
      <c r="CV45" s="150">
        <v>7800</v>
      </c>
      <c r="CW45" s="150">
        <v>7800</v>
      </c>
      <c r="CX45" s="150">
        <v>6500</v>
      </c>
      <c r="CY45" s="150">
        <v>9000</v>
      </c>
      <c r="CZ45" s="150">
        <v>7500</v>
      </c>
      <c r="DA45" s="150">
        <v>9750</v>
      </c>
      <c r="DB45" s="150">
        <v>9375</v>
      </c>
      <c r="DC45" s="107">
        <v>9000</v>
      </c>
      <c r="DD45" s="107">
        <v>12000</v>
      </c>
      <c r="DE45" s="107">
        <v>10125</v>
      </c>
      <c r="DF45" s="107">
        <v>9945</v>
      </c>
      <c r="DG45" s="107">
        <v>10500</v>
      </c>
      <c r="DH45" s="107">
        <v>10125</v>
      </c>
      <c r="DI45" s="107">
        <v>9750</v>
      </c>
      <c r="DJ45" s="107">
        <v>8250</v>
      </c>
      <c r="DK45" s="107">
        <v>9000</v>
      </c>
      <c r="DL45" s="107">
        <v>9000</v>
      </c>
      <c r="DM45" s="107">
        <v>9000</v>
      </c>
      <c r="DN45" s="107">
        <v>9000</v>
      </c>
      <c r="DO45" s="107">
        <v>9000</v>
      </c>
      <c r="DP45" s="107">
        <v>9000</v>
      </c>
      <c r="DQ45" s="107">
        <v>12000</v>
      </c>
      <c r="DR45" s="150">
        <v>9000</v>
      </c>
      <c r="DS45" s="150">
        <v>12000</v>
      </c>
      <c r="DT45" s="151">
        <v>12000</v>
      </c>
      <c r="DU45" s="150">
        <v>10095</v>
      </c>
      <c r="DV45" s="150">
        <v>12000</v>
      </c>
      <c r="DW45" s="150">
        <v>9000</v>
      </c>
      <c r="DX45" s="150">
        <v>9000</v>
      </c>
      <c r="DY45" s="107">
        <v>9000</v>
      </c>
      <c r="DZ45" s="107">
        <v>10500</v>
      </c>
      <c r="EA45" s="107">
        <v>9000</v>
      </c>
      <c r="EB45" s="107">
        <v>9000</v>
      </c>
      <c r="EC45" s="107">
        <v>9000</v>
      </c>
      <c r="ED45" s="107">
        <v>9900</v>
      </c>
      <c r="EE45" s="107">
        <v>10125</v>
      </c>
      <c r="EF45" s="107">
        <v>10500</v>
      </c>
      <c r="EG45" s="107">
        <v>9300</v>
      </c>
      <c r="EH45" s="107">
        <v>15000</v>
      </c>
      <c r="EI45" s="107">
        <v>12000</v>
      </c>
      <c r="EJ45" s="107">
        <v>9000</v>
      </c>
      <c r="EL45" s="148" t="s">
        <v>1325</v>
      </c>
      <c r="EM45" s="150">
        <v>4800</v>
      </c>
      <c r="EN45" s="150">
        <v>4400</v>
      </c>
      <c r="EO45" s="150">
        <v>4000</v>
      </c>
      <c r="EP45" s="150">
        <v>4400</v>
      </c>
      <c r="EQ45" s="150">
        <v>3600</v>
      </c>
      <c r="ER45" s="150">
        <v>4000</v>
      </c>
      <c r="ES45" s="150">
        <v>4000</v>
      </c>
      <c r="ET45" s="150">
        <v>11250</v>
      </c>
      <c r="EU45" s="150">
        <v>9900</v>
      </c>
      <c r="EV45" s="150">
        <v>7200</v>
      </c>
      <c r="EW45" s="150">
        <v>9000</v>
      </c>
      <c r="EX45" s="107">
        <v>9000</v>
      </c>
      <c r="EY45" s="107">
        <v>10800</v>
      </c>
      <c r="EZ45" s="107">
        <v>8100</v>
      </c>
      <c r="FA45" s="107">
        <v>10800</v>
      </c>
      <c r="FB45" s="107">
        <v>9000</v>
      </c>
      <c r="FC45" s="107">
        <v>9000</v>
      </c>
      <c r="FD45" s="107">
        <v>9900</v>
      </c>
      <c r="FE45" s="107">
        <v>9000</v>
      </c>
      <c r="FF45" s="107">
        <v>9000</v>
      </c>
      <c r="FG45" s="107">
        <v>9900</v>
      </c>
      <c r="FH45" s="107">
        <v>9000</v>
      </c>
      <c r="FI45" s="107">
        <v>10800</v>
      </c>
      <c r="FJ45" s="107">
        <v>9000</v>
      </c>
      <c r="FK45" s="107">
        <v>9000</v>
      </c>
      <c r="FL45" s="107">
        <v>9000</v>
      </c>
      <c r="FM45" s="150">
        <v>9000</v>
      </c>
      <c r="FN45" s="150">
        <v>10800</v>
      </c>
      <c r="FO45" s="151">
        <v>12600</v>
      </c>
      <c r="FP45" s="150">
        <v>11700</v>
      </c>
      <c r="FQ45" s="150">
        <v>12600</v>
      </c>
      <c r="FR45" s="150">
        <v>14400</v>
      </c>
      <c r="FS45" s="150">
        <v>14400</v>
      </c>
      <c r="FT45" s="107">
        <v>11700</v>
      </c>
      <c r="FU45" s="107">
        <v>10800</v>
      </c>
      <c r="FV45" s="107">
        <v>10800</v>
      </c>
      <c r="FW45" s="107">
        <v>10800</v>
      </c>
      <c r="FX45" s="107">
        <v>9900</v>
      </c>
      <c r="FY45" s="107">
        <v>12600</v>
      </c>
      <c r="FZ45" s="107">
        <v>12150</v>
      </c>
      <c r="GA45" s="107">
        <v>14400</v>
      </c>
      <c r="GB45" s="107">
        <v>10800</v>
      </c>
      <c r="GC45" s="107">
        <v>12150</v>
      </c>
      <c r="GD45" s="107">
        <v>13500</v>
      </c>
      <c r="GE45" s="107">
        <v>7200</v>
      </c>
      <c r="GG45" s="148" t="s">
        <v>1325</v>
      </c>
      <c r="GH45" s="150">
        <v>4000</v>
      </c>
      <c r="GI45" s="150">
        <v>5000</v>
      </c>
      <c r="GJ45" s="150">
        <v>4240</v>
      </c>
      <c r="GK45" s="150">
        <v>4504</v>
      </c>
      <c r="GL45" s="150">
        <v>6000</v>
      </c>
      <c r="GM45" s="150">
        <v>5000</v>
      </c>
      <c r="GN45" s="150">
        <v>8000</v>
      </c>
      <c r="GO45" s="150">
        <v>6000</v>
      </c>
      <c r="GP45" s="150">
        <v>5625</v>
      </c>
      <c r="GQ45" s="150">
        <v>5400</v>
      </c>
      <c r="GR45" s="150">
        <v>6000</v>
      </c>
      <c r="GS45" s="107">
        <v>8000</v>
      </c>
      <c r="GT45" s="107">
        <v>6000</v>
      </c>
      <c r="GU45" s="107">
        <v>6600</v>
      </c>
      <c r="GV45" s="107">
        <v>4760</v>
      </c>
      <c r="GW45" s="107">
        <v>5000</v>
      </c>
      <c r="GX45" s="107">
        <v>4000</v>
      </c>
      <c r="GY45" s="107">
        <v>4000</v>
      </c>
      <c r="GZ45" s="107">
        <v>4000</v>
      </c>
      <c r="HA45" s="107">
        <v>4000</v>
      </c>
      <c r="HB45" s="107">
        <v>5500</v>
      </c>
      <c r="HC45" s="107">
        <v>4000</v>
      </c>
      <c r="HD45" s="107">
        <v>4000</v>
      </c>
      <c r="HE45" s="107">
        <v>4590</v>
      </c>
      <c r="HF45" s="107">
        <v>6000</v>
      </c>
      <c r="HG45" s="107">
        <v>7200</v>
      </c>
      <c r="HH45" s="150">
        <v>6000</v>
      </c>
      <c r="HI45" s="150">
        <v>6000</v>
      </c>
      <c r="HJ45" s="151">
        <v>4260</v>
      </c>
      <c r="HK45" s="150">
        <v>4000</v>
      </c>
      <c r="HL45" s="150">
        <v>4000</v>
      </c>
      <c r="HM45" s="150">
        <v>4000</v>
      </c>
      <c r="HN45" s="150">
        <v>4000</v>
      </c>
      <c r="HO45" s="107">
        <v>4000</v>
      </c>
      <c r="HP45" s="107">
        <v>4360</v>
      </c>
      <c r="HQ45" s="107">
        <v>5850</v>
      </c>
      <c r="HR45" s="107">
        <v>4520</v>
      </c>
      <c r="HS45" s="107">
        <v>5100</v>
      </c>
      <c r="HT45" s="107">
        <v>6000</v>
      </c>
      <c r="HU45" s="107">
        <v>8000</v>
      </c>
      <c r="HV45" s="107">
        <v>8000</v>
      </c>
      <c r="HW45" s="107">
        <v>7760</v>
      </c>
      <c r="HX45" s="107">
        <v>5400</v>
      </c>
      <c r="HY45" s="107">
        <v>4800</v>
      </c>
      <c r="HZ45" s="107">
        <v>4000</v>
      </c>
    </row>
    <row r="46" spans="1:234" x14ac:dyDescent="0.3">
      <c r="BX46" s="69"/>
      <c r="BY46" s="69"/>
      <c r="BZ46" s="69"/>
      <c r="CA46" s="69"/>
      <c r="CB46" s="69"/>
      <c r="CC46" s="69"/>
    </row>
    <row r="48" spans="1:234" ht="46.75" customHeight="1" x14ac:dyDescent="0.3">
      <c r="A48" s="65" t="s">
        <v>1187</v>
      </c>
      <c r="B48" s="65" t="s">
        <v>1230</v>
      </c>
      <c r="C48" s="65" t="s">
        <v>1231</v>
      </c>
      <c r="D48" s="65" t="s">
        <v>1232</v>
      </c>
      <c r="E48" s="65" t="s">
        <v>1326</v>
      </c>
      <c r="F48" s="65" t="s">
        <v>1327</v>
      </c>
      <c r="G48" s="211" t="s">
        <v>1328</v>
      </c>
      <c r="H48" s="65" t="s">
        <v>1329</v>
      </c>
      <c r="I48" s="65" t="s">
        <v>1330</v>
      </c>
      <c r="J48" s="212" t="s">
        <v>1331</v>
      </c>
      <c r="K48" s="65" t="s">
        <v>1332</v>
      </c>
      <c r="L48" s="212" t="s">
        <v>1333</v>
      </c>
      <c r="M48" s="65" t="s">
        <v>1334</v>
      </c>
      <c r="N48" s="212" t="s">
        <v>1335</v>
      </c>
      <c r="O48" s="65" t="s">
        <v>1336</v>
      </c>
      <c r="P48" s="212" t="s">
        <v>1335</v>
      </c>
      <c r="Q48" s="65" t="s">
        <v>1337</v>
      </c>
      <c r="R48" s="65" t="s">
        <v>1338</v>
      </c>
      <c r="S48" s="65" t="s">
        <v>1339</v>
      </c>
      <c r="T48" s="65" t="s">
        <v>1340</v>
      </c>
      <c r="U48" s="65" t="s">
        <v>1341</v>
      </c>
      <c r="V48" s="212" t="s">
        <v>1342</v>
      </c>
      <c r="W48" s="65" t="s">
        <v>1343</v>
      </c>
      <c r="X48" s="65" t="s">
        <v>1344</v>
      </c>
      <c r="Y48" s="65" t="s">
        <v>1345</v>
      </c>
      <c r="Z48" s="215" t="s">
        <v>1346</v>
      </c>
      <c r="AA48" s="215" t="s">
        <v>1347</v>
      </c>
      <c r="AB48" s="125" t="s">
        <v>1348</v>
      </c>
      <c r="AC48" s="215" t="s">
        <v>1348</v>
      </c>
      <c r="AD48" s="215" t="s">
        <v>1337</v>
      </c>
      <c r="AE48" s="65" t="s">
        <v>1338</v>
      </c>
      <c r="AF48" s="65" t="s">
        <v>1339</v>
      </c>
      <c r="AG48" s="65" t="s">
        <v>1349</v>
      </c>
      <c r="AH48" s="65" t="s">
        <v>1350</v>
      </c>
      <c r="AI48" s="210" t="s">
        <v>1351</v>
      </c>
      <c r="AJ48" s="210" t="s">
        <v>1352</v>
      </c>
      <c r="AK48" s="210" t="s">
        <v>1344</v>
      </c>
      <c r="AL48" s="65" t="s">
        <v>1345</v>
      </c>
      <c r="AM48" s="65" t="s">
        <v>1346</v>
      </c>
      <c r="AN48" s="65" t="s">
        <v>1347</v>
      </c>
      <c r="AO48" s="65" t="s">
        <v>1353</v>
      </c>
      <c r="AP48" s="65" t="s">
        <v>1337</v>
      </c>
      <c r="AQ48" s="65" t="s">
        <v>1338</v>
      </c>
      <c r="AR48" s="65" t="s">
        <v>1339</v>
      </c>
      <c r="AS48" s="65" t="s">
        <v>1340</v>
      </c>
      <c r="AT48" s="65" t="s">
        <v>1341</v>
      </c>
      <c r="AV48" s="65" t="s">
        <v>1187</v>
      </c>
      <c r="AW48" s="65" t="s">
        <v>1230</v>
      </c>
      <c r="AX48" s="65" t="s">
        <v>1231</v>
      </c>
      <c r="AY48" s="65" t="s">
        <v>1232</v>
      </c>
      <c r="AZ48" s="65" t="s">
        <v>1326</v>
      </c>
      <c r="BA48" s="65" t="s">
        <v>1327</v>
      </c>
      <c r="BB48" s="211" t="s">
        <v>1328</v>
      </c>
      <c r="BC48" s="65" t="s">
        <v>1329</v>
      </c>
      <c r="BD48" s="65" t="s">
        <v>1330</v>
      </c>
      <c r="BE48" s="212" t="s">
        <v>1331</v>
      </c>
      <c r="BF48" s="65" t="s">
        <v>1332</v>
      </c>
      <c r="BG48" s="212" t="s">
        <v>1333</v>
      </c>
      <c r="BH48" s="65" t="s">
        <v>1334</v>
      </c>
      <c r="BI48" s="212" t="s">
        <v>1335</v>
      </c>
      <c r="BJ48" s="65" t="s">
        <v>1336</v>
      </c>
      <c r="BK48" s="212" t="s">
        <v>1354</v>
      </c>
      <c r="BL48" s="65" t="s">
        <v>1337</v>
      </c>
      <c r="BM48" s="65" t="s">
        <v>1338</v>
      </c>
      <c r="BN48" s="65" t="s">
        <v>1339</v>
      </c>
      <c r="BO48" s="65" t="s">
        <v>1340</v>
      </c>
      <c r="BP48" s="65" t="s">
        <v>1341</v>
      </c>
      <c r="BQ48" s="212" t="s">
        <v>1355</v>
      </c>
      <c r="BR48" s="65" t="s">
        <v>1343</v>
      </c>
      <c r="BS48" s="65" t="s">
        <v>1344</v>
      </c>
      <c r="BT48" s="65" t="s">
        <v>1345</v>
      </c>
      <c r="BU48" s="65" t="s">
        <v>1346</v>
      </c>
      <c r="BV48" s="65" t="s">
        <v>1347</v>
      </c>
      <c r="BW48" s="125" t="s">
        <v>1348</v>
      </c>
      <c r="BX48" s="65" t="s">
        <v>1353</v>
      </c>
      <c r="BY48" s="65" t="s">
        <v>1337</v>
      </c>
      <c r="BZ48" s="65" t="s">
        <v>1338</v>
      </c>
      <c r="CA48" s="65" t="s">
        <v>1339</v>
      </c>
      <c r="CB48" s="65" t="s">
        <v>1356</v>
      </c>
      <c r="CC48" s="65" t="s">
        <v>1350</v>
      </c>
      <c r="CD48" s="210" t="s">
        <v>1351</v>
      </c>
      <c r="CE48" s="210" t="s">
        <v>1352</v>
      </c>
      <c r="CF48" s="210" t="s">
        <v>1344</v>
      </c>
      <c r="CG48" s="65" t="s">
        <v>1345</v>
      </c>
      <c r="CH48" s="65" t="s">
        <v>1346</v>
      </c>
      <c r="CI48" s="65" t="s">
        <v>1347</v>
      </c>
      <c r="CJ48" s="65" t="s">
        <v>1353</v>
      </c>
      <c r="CK48" s="65" t="s">
        <v>1337</v>
      </c>
      <c r="CL48" s="65" t="s">
        <v>1338</v>
      </c>
      <c r="CM48" s="65" t="s">
        <v>1339</v>
      </c>
      <c r="CN48" s="65" t="s">
        <v>1340</v>
      </c>
      <c r="CO48" s="65" t="s">
        <v>1341</v>
      </c>
      <c r="CQ48" s="65" t="s">
        <v>1187</v>
      </c>
      <c r="CR48" s="65" t="s">
        <v>1230</v>
      </c>
      <c r="CS48" s="65" t="s">
        <v>1231</v>
      </c>
      <c r="CT48" s="65" t="s">
        <v>1232</v>
      </c>
      <c r="CU48" s="65" t="s">
        <v>1326</v>
      </c>
      <c r="CV48" s="65" t="s">
        <v>1327</v>
      </c>
      <c r="CW48" s="211" t="s">
        <v>1328</v>
      </c>
      <c r="CX48" s="65" t="s">
        <v>1329</v>
      </c>
      <c r="CY48" s="65" t="s">
        <v>1330</v>
      </c>
      <c r="CZ48" s="212" t="s">
        <v>1331</v>
      </c>
      <c r="DA48" s="65" t="s">
        <v>1332</v>
      </c>
      <c r="DB48" s="212" t="s">
        <v>1333</v>
      </c>
      <c r="DC48" s="65" t="s">
        <v>1334</v>
      </c>
      <c r="DD48" s="212" t="s">
        <v>1335</v>
      </c>
      <c r="DE48" s="65" t="s">
        <v>1336</v>
      </c>
      <c r="DF48" s="212" t="s">
        <v>1354</v>
      </c>
      <c r="DG48" s="65" t="s">
        <v>1337</v>
      </c>
      <c r="DH48" s="65" t="s">
        <v>1338</v>
      </c>
      <c r="DI48" s="65" t="s">
        <v>1339</v>
      </c>
      <c r="DJ48" s="65" t="s">
        <v>1340</v>
      </c>
      <c r="DK48" s="65" t="s">
        <v>1341</v>
      </c>
      <c r="DL48" s="212" t="s">
        <v>1355</v>
      </c>
      <c r="DM48" s="65" t="s">
        <v>1357</v>
      </c>
      <c r="DN48" s="65" t="s">
        <v>1344</v>
      </c>
      <c r="DO48" s="65" t="s">
        <v>1345</v>
      </c>
      <c r="DP48" s="65" t="s">
        <v>1346</v>
      </c>
      <c r="DQ48" s="65" t="s">
        <v>1347</v>
      </c>
      <c r="DR48" s="125" t="s">
        <v>1348</v>
      </c>
      <c r="DS48" s="65" t="s">
        <v>1353</v>
      </c>
      <c r="DT48" s="65" t="s">
        <v>1337</v>
      </c>
      <c r="DU48" s="65" t="s">
        <v>1338</v>
      </c>
      <c r="DV48" s="65" t="s">
        <v>1339</v>
      </c>
      <c r="DW48" s="65" t="s">
        <v>1358</v>
      </c>
      <c r="DX48" s="65" t="s">
        <v>1341</v>
      </c>
      <c r="DY48" s="210" t="s">
        <v>1351</v>
      </c>
      <c r="DZ48" s="210" t="s">
        <v>1352</v>
      </c>
      <c r="EA48" s="210" t="s">
        <v>1344</v>
      </c>
      <c r="EB48" s="210" t="s">
        <v>1345</v>
      </c>
      <c r="EC48" s="65" t="s">
        <v>1346</v>
      </c>
      <c r="ED48" s="65" t="s">
        <v>1347</v>
      </c>
      <c r="EE48" s="65" t="s">
        <v>1353</v>
      </c>
      <c r="EF48" s="65" t="s">
        <v>1337</v>
      </c>
      <c r="EG48" s="65" t="s">
        <v>1338</v>
      </c>
      <c r="EH48" s="65" t="s">
        <v>1339</v>
      </c>
      <c r="EI48" s="65" t="s">
        <v>1340</v>
      </c>
      <c r="EJ48" s="65" t="s">
        <v>1341</v>
      </c>
      <c r="EL48" s="65" t="s">
        <v>1187</v>
      </c>
      <c r="EM48" s="65" t="s">
        <v>1230</v>
      </c>
      <c r="EN48" s="65" t="s">
        <v>1231</v>
      </c>
      <c r="EO48" s="65" t="s">
        <v>1232</v>
      </c>
      <c r="EP48" s="65" t="s">
        <v>1326</v>
      </c>
      <c r="EQ48" s="65" t="s">
        <v>1327</v>
      </c>
      <c r="ER48" s="211" t="s">
        <v>1328</v>
      </c>
      <c r="ES48" s="65" t="s">
        <v>1329</v>
      </c>
      <c r="ET48" s="65" t="s">
        <v>1330</v>
      </c>
      <c r="EU48" s="212" t="s">
        <v>1331</v>
      </c>
      <c r="EV48" s="65" t="s">
        <v>1332</v>
      </c>
      <c r="EW48" s="212" t="s">
        <v>1333</v>
      </c>
      <c r="EX48" s="65" t="s">
        <v>1334</v>
      </c>
      <c r="EY48" s="212" t="s">
        <v>1335</v>
      </c>
      <c r="EZ48" s="65" t="s">
        <v>1336</v>
      </c>
      <c r="FA48" s="212" t="s">
        <v>1354</v>
      </c>
      <c r="FB48" s="65" t="s">
        <v>1337</v>
      </c>
      <c r="FC48" s="65" t="s">
        <v>1338</v>
      </c>
      <c r="FD48" s="65" t="s">
        <v>1339</v>
      </c>
      <c r="FE48" s="65" t="s">
        <v>1340</v>
      </c>
      <c r="FF48" s="65" t="s">
        <v>1341</v>
      </c>
      <c r="FG48" s="212" t="s">
        <v>1355</v>
      </c>
      <c r="FH48" s="65" t="s">
        <v>1357</v>
      </c>
      <c r="FI48" s="65" t="s">
        <v>1344</v>
      </c>
      <c r="FJ48" s="65" t="s">
        <v>1345</v>
      </c>
      <c r="FK48" s="65" t="s">
        <v>1346</v>
      </c>
      <c r="FL48" s="65" t="s">
        <v>1347</v>
      </c>
      <c r="FM48" s="125" t="s">
        <v>1348</v>
      </c>
      <c r="FN48" s="65" t="s">
        <v>1353</v>
      </c>
      <c r="FO48" s="65" t="s">
        <v>1337</v>
      </c>
      <c r="FP48" s="65" t="s">
        <v>1338</v>
      </c>
      <c r="FQ48" s="65" t="s">
        <v>1339</v>
      </c>
      <c r="FR48" s="65" t="s">
        <v>1358</v>
      </c>
      <c r="FS48" s="65" t="s">
        <v>1341</v>
      </c>
      <c r="FT48" s="210" t="s">
        <v>1351</v>
      </c>
      <c r="FU48" s="210" t="s">
        <v>1352</v>
      </c>
      <c r="FV48" s="210" t="s">
        <v>1344</v>
      </c>
      <c r="FW48" s="65" t="s">
        <v>1345</v>
      </c>
      <c r="FX48" s="65" t="s">
        <v>1346</v>
      </c>
      <c r="FY48" s="65" t="s">
        <v>1347</v>
      </c>
      <c r="FZ48" s="65" t="s">
        <v>1353</v>
      </c>
      <c r="GA48" s="65" t="s">
        <v>1337</v>
      </c>
      <c r="GB48" s="65" t="s">
        <v>1338</v>
      </c>
      <c r="GC48" s="65" t="s">
        <v>1339</v>
      </c>
      <c r="GD48" s="65" t="s">
        <v>1340</v>
      </c>
      <c r="GE48" s="65" t="s">
        <v>1341</v>
      </c>
      <c r="GG48" s="65" t="s">
        <v>1187</v>
      </c>
      <c r="GH48" s="65" t="s">
        <v>1230</v>
      </c>
      <c r="GI48" s="65" t="s">
        <v>1231</v>
      </c>
      <c r="GJ48" s="65" t="s">
        <v>1232</v>
      </c>
      <c r="GK48" s="65" t="s">
        <v>1326</v>
      </c>
      <c r="GL48" s="65" t="s">
        <v>1327</v>
      </c>
      <c r="GM48" s="211" t="s">
        <v>1328</v>
      </c>
      <c r="GN48" s="65" t="s">
        <v>1329</v>
      </c>
      <c r="GO48" s="65" t="s">
        <v>1330</v>
      </c>
      <c r="GP48" s="212" t="s">
        <v>1331</v>
      </c>
      <c r="GQ48" s="65" t="s">
        <v>1332</v>
      </c>
      <c r="GR48" s="212" t="s">
        <v>1333</v>
      </c>
      <c r="GS48" s="65" t="s">
        <v>1334</v>
      </c>
      <c r="GT48" s="212" t="s">
        <v>1335</v>
      </c>
      <c r="GU48" s="65" t="s">
        <v>1336</v>
      </c>
      <c r="GV48" s="212" t="s">
        <v>1354</v>
      </c>
      <c r="GW48" s="65" t="s">
        <v>1337</v>
      </c>
      <c r="GX48" s="65" t="s">
        <v>1338</v>
      </c>
      <c r="GY48" s="65" t="s">
        <v>1339</v>
      </c>
      <c r="GZ48" s="65" t="s">
        <v>1340</v>
      </c>
      <c r="HA48" s="65" t="s">
        <v>1341</v>
      </c>
      <c r="HB48" s="212" t="s">
        <v>1355</v>
      </c>
      <c r="HC48" s="65" t="s">
        <v>1357</v>
      </c>
      <c r="HD48" s="65" t="s">
        <v>1344</v>
      </c>
      <c r="HE48" s="65" t="s">
        <v>1359</v>
      </c>
      <c r="HF48" s="65" t="s">
        <v>1360</v>
      </c>
      <c r="HG48" s="65" t="s">
        <v>1360</v>
      </c>
      <c r="HH48" s="125" t="s">
        <v>1348</v>
      </c>
      <c r="HI48" s="65" t="s">
        <v>1353</v>
      </c>
      <c r="HJ48" s="65" t="s">
        <v>1337</v>
      </c>
      <c r="HK48" s="65" t="s">
        <v>1338</v>
      </c>
      <c r="HL48" s="65" t="s">
        <v>1339</v>
      </c>
      <c r="HM48" s="65" t="s">
        <v>1358</v>
      </c>
      <c r="HN48" s="65" t="s">
        <v>1341</v>
      </c>
      <c r="HO48" s="210" t="s">
        <v>1351</v>
      </c>
      <c r="HP48" s="210" t="s">
        <v>1352</v>
      </c>
      <c r="HQ48" s="210" t="s">
        <v>1344</v>
      </c>
      <c r="HR48" s="65" t="s">
        <v>1359</v>
      </c>
      <c r="HS48" s="65" t="s">
        <v>1346</v>
      </c>
      <c r="HT48" s="65" t="s">
        <v>1347</v>
      </c>
      <c r="HU48" s="65" t="s">
        <v>1353</v>
      </c>
      <c r="HV48" s="65" t="s">
        <v>1337</v>
      </c>
      <c r="HW48" s="65" t="s">
        <v>1338</v>
      </c>
      <c r="HX48" s="65" t="s">
        <v>1339</v>
      </c>
      <c r="HY48" s="65" t="s">
        <v>1340</v>
      </c>
      <c r="HZ48" s="65" t="s">
        <v>1341</v>
      </c>
    </row>
    <row r="49" spans="1:234" x14ac:dyDescent="0.3">
      <c r="A49" s="8" t="s">
        <v>1091</v>
      </c>
      <c r="B49" s="152"/>
      <c r="C49" s="152"/>
      <c r="D49" s="152"/>
      <c r="E49" s="152"/>
      <c r="F49" s="152"/>
      <c r="G49" s="69" t="s">
        <v>1253</v>
      </c>
      <c r="H49" s="69" t="s">
        <v>1253</v>
      </c>
      <c r="I49" s="69">
        <v>0.46103896103896114</v>
      </c>
      <c r="J49" s="69" t="s">
        <v>1253</v>
      </c>
      <c r="K49" s="69" t="s">
        <v>1253</v>
      </c>
      <c r="L49" s="69" t="s">
        <v>1253</v>
      </c>
      <c r="M49" s="69" t="s">
        <v>1253</v>
      </c>
      <c r="N49" s="69"/>
      <c r="O49" s="69" t="s">
        <v>1253</v>
      </c>
      <c r="P49" s="69" t="s">
        <v>1253</v>
      </c>
      <c r="Q49" s="69">
        <v>-0.14529914529914534</v>
      </c>
      <c r="R49" s="69">
        <v>-0.125</v>
      </c>
      <c r="S49" s="69">
        <v>0.14285714285714324</v>
      </c>
      <c r="T49" s="69">
        <v>-0.25000000000000022</v>
      </c>
      <c r="U49" s="69">
        <v>0</v>
      </c>
      <c r="V49" s="69">
        <v>0.16666666666666652</v>
      </c>
      <c r="W49" s="69">
        <v>-0.21999999999999997</v>
      </c>
      <c r="X49" s="69">
        <v>0.28205128205128216</v>
      </c>
      <c r="Y49" s="69">
        <v>5.3333333333333233E-2</v>
      </c>
      <c r="Z49" s="69">
        <v>0.26582278481012667</v>
      </c>
      <c r="AA49" s="69">
        <v>0.18250000000000011</v>
      </c>
      <c r="AB49" s="69"/>
      <c r="AC49" s="69"/>
      <c r="AD49" s="69"/>
      <c r="AE49" s="69"/>
      <c r="AF49" s="69">
        <v>0</v>
      </c>
      <c r="AG49" s="69">
        <v>0</v>
      </c>
      <c r="AH49" s="69">
        <v>0</v>
      </c>
      <c r="AI49" s="77"/>
      <c r="AJ49" s="77"/>
      <c r="AK49" s="77">
        <v>0</v>
      </c>
      <c r="AL49" s="77">
        <v>0.52671755725190827</v>
      </c>
      <c r="AM49" s="77">
        <v>0.125</v>
      </c>
      <c r="AN49" s="77">
        <v>-8.8888888888888906E-2</v>
      </c>
      <c r="AO49" s="77">
        <v>-3.707317073170735E-2</v>
      </c>
      <c r="AP49" s="77">
        <v>3.8500506585612992E-2</v>
      </c>
      <c r="AQ49" s="77"/>
      <c r="AR49" s="77"/>
      <c r="AS49" s="77">
        <v>0</v>
      </c>
      <c r="AT49" s="77"/>
      <c r="AV49" s="8" t="s">
        <v>1091</v>
      </c>
      <c r="AW49" s="152"/>
      <c r="AX49" s="152"/>
      <c r="AY49" s="152"/>
      <c r="AZ49" s="152"/>
      <c r="BA49" s="152"/>
      <c r="BB49" s="69" t="s">
        <v>1253</v>
      </c>
      <c r="BC49" s="69" t="s">
        <v>1253</v>
      </c>
      <c r="BD49" s="69">
        <v>-0.66664999999999996</v>
      </c>
      <c r="BE49" s="69">
        <v>0.31993400329983501</v>
      </c>
      <c r="BF49" s="69">
        <v>-0.23863636363636365</v>
      </c>
      <c r="BG49" s="69">
        <v>0.25373134328358216</v>
      </c>
      <c r="BH49" s="69">
        <v>0.39285714285714279</v>
      </c>
      <c r="BI49" s="69">
        <v>0</v>
      </c>
      <c r="BJ49" s="69">
        <v>-0.28205128205128205</v>
      </c>
      <c r="BK49" s="69">
        <v>-0.28205128205128205</v>
      </c>
      <c r="BL49" s="69">
        <v>0.58726190476190498</v>
      </c>
      <c r="BM49" s="69">
        <v>-0.12247806195154887</v>
      </c>
      <c r="BN49" s="69">
        <v>-0.29059829059829057</v>
      </c>
      <c r="BO49" s="69">
        <v>-0.19277108433734935</v>
      </c>
      <c r="BP49" s="69">
        <v>0</v>
      </c>
      <c r="BQ49" s="153">
        <v>0.11940298507462677</v>
      </c>
      <c r="BR49" s="69">
        <v>0</v>
      </c>
      <c r="BS49" s="69">
        <v>0</v>
      </c>
      <c r="BT49" s="69">
        <v>0</v>
      </c>
      <c r="BU49" s="69">
        <v>0</v>
      </c>
      <c r="BV49" s="69">
        <v>1.9850746268656718</v>
      </c>
      <c r="BW49" s="69"/>
      <c r="BX49" s="69"/>
      <c r="BY49" s="69"/>
      <c r="BZ49" s="154"/>
      <c r="CA49" s="154">
        <v>-0.25373134328358204</v>
      </c>
      <c r="CB49" s="154">
        <v>0</v>
      </c>
      <c r="CC49" s="154">
        <v>0</v>
      </c>
      <c r="CD49" s="77"/>
      <c r="CE49" s="77"/>
      <c r="CF49" s="77">
        <v>0</v>
      </c>
      <c r="CG49" s="77">
        <v>-0.33999999999999997</v>
      </c>
      <c r="CH49" s="77">
        <v>-6.0606060606060552E-2</v>
      </c>
      <c r="CI49" s="77">
        <v>0.61290322580645151</v>
      </c>
      <c r="CJ49" s="77">
        <v>0</v>
      </c>
      <c r="CK49" s="77">
        <v>0</v>
      </c>
      <c r="CL49" s="77"/>
      <c r="CM49" s="77"/>
      <c r="CN49" s="98">
        <v>0</v>
      </c>
      <c r="CO49" s="98"/>
      <c r="CQ49" s="8" t="s">
        <v>1091</v>
      </c>
      <c r="CR49" s="155"/>
      <c r="CS49" s="155"/>
      <c r="CT49" s="155"/>
      <c r="CU49" s="155"/>
      <c r="CV49" s="155"/>
      <c r="CW49" s="69" t="s">
        <v>1253</v>
      </c>
      <c r="CX49" s="69" t="s">
        <v>1253</v>
      </c>
      <c r="CY49" s="69">
        <v>-9.9999999999999978E-2</v>
      </c>
      <c r="CZ49" s="69">
        <v>0.11111111111111116</v>
      </c>
      <c r="DA49" s="69">
        <v>-0.19999999999999996</v>
      </c>
      <c r="DB49" s="69">
        <v>0.25</v>
      </c>
      <c r="DC49" s="69">
        <v>0</v>
      </c>
      <c r="DD49" s="69">
        <v>0</v>
      </c>
      <c r="DE49" s="69">
        <v>0</v>
      </c>
      <c r="DF49" s="69">
        <v>0</v>
      </c>
      <c r="DG49" s="69">
        <v>0</v>
      </c>
      <c r="DH49" s="69">
        <v>-0.33333333333333337</v>
      </c>
      <c r="DI49" s="69">
        <v>9.375E-2</v>
      </c>
      <c r="DJ49" s="69">
        <v>-0.4285714285714286</v>
      </c>
      <c r="DK49" s="69">
        <v>-0.248</v>
      </c>
      <c r="DL49" s="69">
        <v>-0.46808510638297873</v>
      </c>
      <c r="DM49" s="69">
        <v>0</v>
      </c>
      <c r="DN49" s="69">
        <v>-0.2021276595744681</v>
      </c>
      <c r="DO49" s="154">
        <v>0.25333333333333341</v>
      </c>
      <c r="DP49" s="154">
        <v>0</v>
      </c>
      <c r="DQ49" s="154">
        <v>0.32978723404255317</v>
      </c>
      <c r="DR49" s="154"/>
      <c r="DS49" s="154"/>
      <c r="DT49" s="154"/>
      <c r="DU49" s="154"/>
      <c r="DV49" s="154">
        <v>-0.39936102236421722</v>
      </c>
      <c r="DW49" s="154">
        <v>0</v>
      </c>
      <c r="DX49" s="154">
        <v>-6.9148936170212782E-2</v>
      </c>
      <c r="DY49" s="77"/>
      <c r="DZ49" s="77"/>
      <c r="EA49" s="77">
        <v>0</v>
      </c>
      <c r="EB49" s="77">
        <v>0</v>
      </c>
      <c r="EC49" s="77">
        <v>0</v>
      </c>
      <c r="ED49" s="77">
        <v>0.5</v>
      </c>
      <c r="EE49" s="77">
        <v>0</v>
      </c>
      <c r="EF49" s="77">
        <v>0.16799999999999993</v>
      </c>
      <c r="EG49" s="77"/>
      <c r="EH49" s="77"/>
      <c r="EI49" s="77">
        <v>0</v>
      </c>
      <c r="EJ49" s="77"/>
      <c r="EL49" s="8" t="s">
        <v>1091</v>
      </c>
      <c r="EM49" s="152"/>
      <c r="EN49" s="152"/>
      <c r="EO49" s="152"/>
      <c r="EP49" s="152"/>
      <c r="EQ49" s="152"/>
      <c r="ER49" s="69" t="s">
        <v>1253</v>
      </c>
      <c r="ES49" s="69" t="s">
        <v>1253</v>
      </c>
      <c r="ET49" s="69">
        <v>-0.5714285714285714</v>
      </c>
      <c r="EU49" s="69">
        <v>0</v>
      </c>
      <c r="EV49" s="69">
        <v>-6.6666666666666652E-2</v>
      </c>
      <c r="EW49" s="69">
        <v>7.1428571428571397E-2</v>
      </c>
      <c r="EX49" s="69">
        <v>-0.46666666666666667</v>
      </c>
      <c r="EY49" s="69">
        <v>0.875</v>
      </c>
      <c r="EZ49" s="69">
        <v>-0.33333333333333337</v>
      </c>
      <c r="FA49" s="69">
        <v>0.25</v>
      </c>
      <c r="FB49" s="69">
        <v>0.5</v>
      </c>
      <c r="FC49" s="69">
        <v>0</v>
      </c>
      <c r="FD49" s="69">
        <v>0</v>
      </c>
      <c r="FE49" s="69">
        <v>0</v>
      </c>
      <c r="FF49" s="69">
        <v>0</v>
      </c>
      <c r="FG49" s="69">
        <v>1</v>
      </c>
      <c r="FH49" s="69">
        <v>0</v>
      </c>
      <c r="FI49" s="69">
        <v>-0.33333333333333337</v>
      </c>
      <c r="FJ49" s="69">
        <v>0.19999999999999996</v>
      </c>
      <c r="FK49" s="69">
        <v>0.25</v>
      </c>
      <c r="FL49" s="69">
        <v>-0.33333333333333337</v>
      </c>
      <c r="FM49" s="69"/>
      <c r="FN49" s="69"/>
      <c r="FO49" s="69"/>
      <c r="FP49" s="69"/>
      <c r="FQ49" s="69">
        <v>-0.69230769230769229</v>
      </c>
      <c r="FR49" s="69">
        <v>0</v>
      </c>
      <c r="FS49" s="69">
        <v>0</v>
      </c>
      <c r="FT49" s="77"/>
      <c r="FU49" s="77"/>
      <c r="FV49" s="77">
        <v>0</v>
      </c>
      <c r="FW49" s="77">
        <v>0.19999999999999996</v>
      </c>
      <c r="FX49" s="77">
        <v>0</v>
      </c>
      <c r="FY49" s="77">
        <v>0.66666666666666674</v>
      </c>
      <c r="FZ49" s="77">
        <v>-6.0000000000000053E-2</v>
      </c>
      <c r="GA49" s="77">
        <v>6.3829787234042534E-2</v>
      </c>
      <c r="GB49" s="77"/>
      <c r="GC49" s="77"/>
      <c r="GD49" s="77">
        <v>0</v>
      </c>
      <c r="GE49" s="77"/>
      <c r="GG49" s="8" t="s">
        <v>1091</v>
      </c>
      <c r="GH49" s="69"/>
      <c r="GI49" s="69"/>
      <c r="GJ49" s="69"/>
      <c r="GK49" s="69"/>
      <c r="GL49" s="69"/>
      <c r="GM49" s="69" t="s">
        <v>1253</v>
      </c>
      <c r="GN49" s="69" t="s">
        <v>1253</v>
      </c>
      <c r="GO49" s="69">
        <v>-0.125</v>
      </c>
      <c r="GP49" s="69">
        <v>0.14285714285714279</v>
      </c>
      <c r="GQ49" s="69">
        <v>-0.12</v>
      </c>
      <c r="GR49" s="69">
        <v>0.13636363636363646</v>
      </c>
      <c r="GS49" s="69">
        <v>0</v>
      </c>
      <c r="GT49" s="69">
        <v>0</v>
      </c>
      <c r="GU49" s="69">
        <v>-0.2466666666666667</v>
      </c>
      <c r="GV49" s="69">
        <v>-0.2466666666666667</v>
      </c>
      <c r="GW49" s="69">
        <v>-0.17035398230088494</v>
      </c>
      <c r="GX49" s="69">
        <v>-0.19999999999999996</v>
      </c>
      <c r="GY49" s="69">
        <v>0</v>
      </c>
      <c r="GZ49" s="69">
        <v>0.25333333333333341</v>
      </c>
      <c r="HA49" s="69">
        <v>-0.2021276595744681</v>
      </c>
      <c r="HB49" s="153">
        <v>0.66666666666666674</v>
      </c>
      <c r="HC49" s="69">
        <v>0.25333333333333341</v>
      </c>
      <c r="HD49" s="156">
        <v>0</v>
      </c>
      <c r="HE49" s="69">
        <v>-0.2021276595744681</v>
      </c>
      <c r="HF49" s="69">
        <v>0</v>
      </c>
      <c r="HG49" s="69">
        <v>0</v>
      </c>
      <c r="HH49" s="69"/>
      <c r="HI49" s="69"/>
      <c r="HJ49" s="69"/>
      <c r="HK49" s="69"/>
      <c r="HL49" s="69">
        <v>1.0178571428571428</v>
      </c>
      <c r="HM49" s="69">
        <v>-0.39823008849557517</v>
      </c>
      <c r="HN49" s="69">
        <v>0</v>
      </c>
      <c r="HO49" s="77"/>
      <c r="HP49" s="77"/>
      <c r="HQ49" s="77">
        <v>0</v>
      </c>
      <c r="HR49" s="77">
        <v>0.5066666666666666</v>
      </c>
      <c r="HS49" s="77">
        <v>-7.0796460176991149E-2</v>
      </c>
      <c r="HT49" s="77">
        <v>0.4285714285714286</v>
      </c>
      <c r="HU49" s="77">
        <v>0</v>
      </c>
      <c r="HV49" s="77">
        <v>-0.2466666666666667</v>
      </c>
      <c r="HW49" s="77"/>
      <c r="HX49" s="77"/>
      <c r="HY49" s="77">
        <v>0</v>
      </c>
      <c r="HZ49" s="77"/>
    </row>
    <row r="50" spans="1:234" x14ac:dyDescent="0.3">
      <c r="A50" s="8" t="s">
        <v>1092</v>
      </c>
      <c r="B50" s="69">
        <v>3.8961038961038863E-2</v>
      </c>
      <c r="C50" s="69">
        <v>-0.28000000000000003</v>
      </c>
      <c r="D50" s="69">
        <v>-2.777777777777779E-2</v>
      </c>
      <c r="E50" s="69">
        <v>-0.7678571428571429</v>
      </c>
      <c r="F50" s="69" t="s">
        <v>1253</v>
      </c>
      <c r="G50" s="69" t="s">
        <v>1253</v>
      </c>
      <c r="H50" s="69">
        <v>-0.10285714285714287</v>
      </c>
      <c r="I50" s="69">
        <v>0.11464968152866239</v>
      </c>
      <c r="J50" s="69">
        <v>-0.5</v>
      </c>
      <c r="K50" s="69">
        <v>0.19999999999999996</v>
      </c>
      <c r="L50" s="69" t="s">
        <v>1253</v>
      </c>
      <c r="M50" s="69" t="s">
        <v>1253</v>
      </c>
      <c r="N50" s="69">
        <v>0.19318181818181812</v>
      </c>
      <c r="O50" s="69" t="s">
        <v>1253</v>
      </c>
      <c r="P50" s="69">
        <v>0.19318181818181812</v>
      </c>
      <c r="Q50" s="69" t="s">
        <v>1253</v>
      </c>
      <c r="R50" s="69">
        <v>-0.752</v>
      </c>
      <c r="S50" s="69">
        <v>1.4193548387096762</v>
      </c>
      <c r="T50" s="69">
        <v>-0.79333333333333322</v>
      </c>
      <c r="U50" s="69">
        <v>2.225806451612903</v>
      </c>
      <c r="V50" s="69">
        <v>1</v>
      </c>
      <c r="W50" s="69">
        <v>0</v>
      </c>
      <c r="X50" s="69">
        <v>0.50000000000000022</v>
      </c>
      <c r="Y50" s="69">
        <v>0.33333333333333326</v>
      </c>
      <c r="Z50" s="69">
        <v>0.25</v>
      </c>
      <c r="AA50" s="69">
        <v>0.20000000000000018</v>
      </c>
      <c r="AB50" s="69"/>
      <c r="AC50" s="69"/>
      <c r="AD50" s="69"/>
      <c r="AE50" s="69">
        <v>0.25</v>
      </c>
      <c r="AF50" s="69">
        <v>0</v>
      </c>
      <c r="AG50" s="69">
        <v>-0.19999999999999996</v>
      </c>
      <c r="AH50" s="69">
        <v>0</v>
      </c>
      <c r="AI50" s="77"/>
      <c r="AJ50" s="77"/>
      <c r="AK50" s="77">
        <v>0.1399999999999999</v>
      </c>
      <c r="AL50" s="77">
        <v>0.23464912280701755</v>
      </c>
      <c r="AM50" s="77">
        <v>-0.1900532859680284</v>
      </c>
      <c r="AN50" s="77">
        <v>0</v>
      </c>
      <c r="AO50" s="77">
        <v>0.72697368421052633</v>
      </c>
      <c r="AP50" s="77">
        <v>-0.42857142857142849</v>
      </c>
      <c r="AQ50" s="77">
        <v>-0.11111111111111116</v>
      </c>
      <c r="AR50" s="77">
        <v>0</v>
      </c>
      <c r="AS50" s="77">
        <v>0</v>
      </c>
      <c r="AT50" s="77">
        <v>0</v>
      </c>
      <c r="AV50" s="8" t="s">
        <v>1092</v>
      </c>
      <c r="AW50" s="69">
        <v>-0.625</v>
      </c>
      <c r="AX50" s="69">
        <v>1.6666666666666665</v>
      </c>
      <c r="AY50" s="69">
        <v>-0.46599999999999997</v>
      </c>
      <c r="AZ50" s="69">
        <v>0.40449438202247201</v>
      </c>
      <c r="BA50" s="69" t="s">
        <v>1253</v>
      </c>
      <c r="BB50" s="69" t="s">
        <v>1253</v>
      </c>
      <c r="BC50" s="69">
        <v>0</v>
      </c>
      <c r="BD50" s="69">
        <v>0.16666666666666674</v>
      </c>
      <c r="BE50" s="69">
        <v>0.14285714285714279</v>
      </c>
      <c r="BF50" s="69">
        <v>0.25</v>
      </c>
      <c r="BG50" s="69" t="s">
        <v>1253</v>
      </c>
      <c r="BH50" s="69" t="s">
        <v>1253</v>
      </c>
      <c r="BI50" s="69">
        <v>0</v>
      </c>
      <c r="BJ50" s="69" t="s">
        <v>1253</v>
      </c>
      <c r="BK50" s="69" t="s">
        <v>1253</v>
      </c>
      <c r="BL50" s="69" t="s">
        <v>1253</v>
      </c>
      <c r="BM50" s="69">
        <v>-0.46909090909090911</v>
      </c>
      <c r="BN50" s="69">
        <v>1.7397260273972601</v>
      </c>
      <c r="BO50" s="69">
        <v>-0.5625</v>
      </c>
      <c r="BP50" s="69">
        <v>-0.1428571428571429</v>
      </c>
      <c r="BQ50" s="153">
        <v>0</v>
      </c>
      <c r="BR50" s="69">
        <v>0</v>
      </c>
      <c r="BS50" s="69">
        <v>0</v>
      </c>
      <c r="BT50" s="69">
        <v>0.16666666666666674</v>
      </c>
      <c r="BU50" s="69">
        <v>0</v>
      </c>
      <c r="BV50" s="69">
        <v>0.14285714285714279</v>
      </c>
      <c r="BW50" s="69"/>
      <c r="BX50" s="69"/>
      <c r="BY50" s="69"/>
      <c r="BZ50" s="154">
        <v>-0.19999999999999996</v>
      </c>
      <c r="CA50" s="154">
        <v>-0.25</v>
      </c>
      <c r="CB50" s="154">
        <v>-0.16666666666666663</v>
      </c>
      <c r="CC50" s="154">
        <v>0</v>
      </c>
      <c r="CD50" s="77"/>
      <c r="CE50" s="77"/>
      <c r="CF50" s="77">
        <v>0.10400000000000009</v>
      </c>
      <c r="CG50" s="77">
        <v>-9.4202898550724612E-2</v>
      </c>
      <c r="CH50" s="77">
        <v>0.19999999999999996</v>
      </c>
      <c r="CI50" s="77">
        <v>0</v>
      </c>
      <c r="CJ50" s="77">
        <v>8.3333333333333259E-2</v>
      </c>
      <c r="CK50" s="77">
        <v>7.6923076923076872E-2</v>
      </c>
      <c r="CL50" s="77">
        <v>-0.1428571428571429</v>
      </c>
      <c r="CM50" s="77">
        <v>0</v>
      </c>
      <c r="CN50" s="98">
        <v>-0.16666666666666663</v>
      </c>
      <c r="CO50" s="98">
        <v>-0.6</v>
      </c>
      <c r="CQ50" s="8" t="s">
        <v>1092</v>
      </c>
      <c r="CR50" s="69">
        <v>-0.11111111111111116</v>
      </c>
      <c r="CS50" s="69">
        <v>-0.16666666666666663</v>
      </c>
      <c r="CT50" s="69">
        <v>0</v>
      </c>
      <c r="CU50" s="69">
        <v>4.0000000000000036E-2</v>
      </c>
      <c r="CV50" s="69" t="s">
        <v>1253</v>
      </c>
      <c r="CW50" s="69" t="s">
        <v>1253</v>
      </c>
      <c r="CX50" s="69">
        <v>0.1204481792717087</v>
      </c>
      <c r="CY50" s="69">
        <v>0.875</v>
      </c>
      <c r="CZ50" s="69">
        <v>-6.6666666666666652E-2</v>
      </c>
      <c r="DA50" s="69">
        <v>0</v>
      </c>
      <c r="DB50" s="69" t="s">
        <v>1253</v>
      </c>
      <c r="DC50" s="69" t="s">
        <v>1253</v>
      </c>
      <c r="DD50" s="69">
        <v>-6.25E-2</v>
      </c>
      <c r="DE50" s="69" t="s">
        <v>1253</v>
      </c>
      <c r="DF50" s="69" t="s">
        <v>1253</v>
      </c>
      <c r="DG50" s="69" t="s">
        <v>1253</v>
      </c>
      <c r="DH50" s="69">
        <v>-0.33333333333333337</v>
      </c>
      <c r="DI50" s="69">
        <v>9.375E-2</v>
      </c>
      <c r="DJ50" s="69">
        <v>-0.4285714285714286</v>
      </c>
      <c r="DK50" s="69">
        <v>0.5</v>
      </c>
      <c r="DL50" s="69">
        <v>-0.19999999999999996</v>
      </c>
      <c r="DM50" s="69">
        <v>-0.19999999999999996</v>
      </c>
      <c r="DN50" s="69">
        <v>-0.33333333333333337</v>
      </c>
      <c r="DO50" s="154">
        <v>0.25</v>
      </c>
      <c r="DP50" s="154">
        <v>0.19999999999999996</v>
      </c>
      <c r="DQ50" s="154">
        <v>0</v>
      </c>
      <c r="DR50" s="154"/>
      <c r="DS50" s="154"/>
      <c r="DT50" s="154"/>
      <c r="DU50" s="154">
        <v>0.25</v>
      </c>
      <c r="DV50" s="154">
        <v>0</v>
      </c>
      <c r="DW50" s="154">
        <v>0</v>
      </c>
      <c r="DX50" s="154">
        <v>-0.19999999999999996</v>
      </c>
      <c r="DY50" s="77"/>
      <c r="DZ50" s="77"/>
      <c r="EA50" s="77">
        <v>-0.55000000000000004</v>
      </c>
      <c r="EB50" s="77">
        <v>0.22222222222222232</v>
      </c>
      <c r="EC50" s="77">
        <v>9.0909090909090828E-2</v>
      </c>
      <c r="ED50" s="77">
        <v>0.66666666666666674</v>
      </c>
      <c r="EE50" s="77">
        <v>0.10000000000000009</v>
      </c>
      <c r="EF50" s="77">
        <v>9.0909090909090828E-2</v>
      </c>
      <c r="EG50" s="77">
        <v>0</v>
      </c>
      <c r="EH50" s="77">
        <v>0</v>
      </c>
      <c r="EI50" s="77">
        <v>-0.16666666666666663</v>
      </c>
      <c r="EJ50" s="77">
        <v>-0.4</v>
      </c>
      <c r="EL50" s="8" t="s">
        <v>1092</v>
      </c>
      <c r="EM50" s="69">
        <v>-0.30000000000000004</v>
      </c>
      <c r="EN50" s="69">
        <v>-0.2857142857142857</v>
      </c>
      <c r="EO50" s="69">
        <v>-0.124</v>
      </c>
      <c r="EP50" s="69">
        <v>-0.25456621004566216</v>
      </c>
      <c r="EQ50" s="69" t="s">
        <v>1253</v>
      </c>
      <c r="ER50" s="69" t="s">
        <v>1253</v>
      </c>
      <c r="ES50" s="69">
        <v>0.91693290734824284</v>
      </c>
      <c r="ET50" s="69">
        <v>0.33333333333333326</v>
      </c>
      <c r="EU50" s="69" t="s">
        <v>1253</v>
      </c>
      <c r="EV50" s="69" t="s">
        <v>1253</v>
      </c>
      <c r="EW50" s="69" t="s">
        <v>1253</v>
      </c>
      <c r="EX50" s="69" t="s">
        <v>1253</v>
      </c>
      <c r="EY50" s="69">
        <v>-7.1428571428571397E-2</v>
      </c>
      <c r="EZ50" s="69" t="s">
        <v>1253</v>
      </c>
      <c r="FA50" s="69" t="s">
        <v>1253</v>
      </c>
      <c r="FB50" s="69" t="s">
        <v>1253</v>
      </c>
      <c r="FC50" s="69">
        <v>-3.2000000000000028E-2</v>
      </c>
      <c r="FD50" s="69">
        <v>1.0661157024793386</v>
      </c>
      <c r="FE50" s="69">
        <v>0</v>
      </c>
      <c r="FF50" s="69">
        <v>-0.19999999999999996</v>
      </c>
      <c r="FG50" s="69">
        <v>-0.5</v>
      </c>
      <c r="FH50" s="69">
        <v>-0.375</v>
      </c>
      <c r="FI50" s="69">
        <v>-0.19999999999999996</v>
      </c>
      <c r="FJ50" s="69">
        <v>0.25</v>
      </c>
      <c r="FK50" s="69">
        <v>0</v>
      </c>
      <c r="FL50" s="69">
        <v>0.19999999999999996</v>
      </c>
      <c r="FM50" s="69"/>
      <c r="FN50" s="69"/>
      <c r="FO50" s="69"/>
      <c r="FP50" s="69">
        <v>0.14285714285714279</v>
      </c>
      <c r="FQ50" s="69">
        <v>0.25</v>
      </c>
      <c r="FR50" s="69">
        <v>-0.19999999999999996</v>
      </c>
      <c r="FS50" s="69">
        <v>0.125</v>
      </c>
      <c r="FT50" s="77"/>
      <c r="FU50" s="77"/>
      <c r="FV50" s="77">
        <v>-0.25</v>
      </c>
      <c r="FW50" s="77">
        <v>0.125</v>
      </c>
      <c r="FX50" s="77">
        <v>0.18518518518518512</v>
      </c>
      <c r="FY50" s="77">
        <v>-6.25E-2</v>
      </c>
      <c r="FZ50" s="77">
        <v>0</v>
      </c>
      <c r="GA50" s="77">
        <v>6.6666666666666652E-2</v>
      </c>
      <c r="GB50" s="77">
        <v>0.5</v>
      </c>
      <c r="GC50" s="77">
        <v>0</v>
      </c>
      <c r="GD50" s="77">
        <v>-0.16666666666666663</v>
      </c>
      <c r="GE50" s="77">
        <v>-0.6</v>
      </c>
      <c r="GG50" s="8" t="s">
        <v>1092</v>
      </c>
      <c r="GH50" s="69">
        <v>0</v>
      </c>
      <c r="GI50" s="69">
        <v>-0.25</v>
      </c>
      <c r="GJ50" s="69">
        <v>8.8888888888893902E-4</v>
      </c>
      <c r="GK50" s="69">
        <v>-8.8809946714030197E-4</v>
      </c>
      <c r="GL50" s="69" t="s">
        <v>1253</v>
      </c>
      <c r="GM50" s="69" t="s">
        <v>1253</v>
      </c>
      <c r="GN50" s="69">
        <v>0.60759493670886067</v>
      </c>
      <c r="GO50" s="69">
        <v>-5.5118110236220486E-2</v>
      </c>
      <c r="GP50" s="69">
        <v>0.25</v>
      </c>
      <c r="GQ50" s="69">
        <v>0</v>
      </c>
      <c r="GR50" s="69" t="s">
        <v>1253</v>
      </c>
      <c r="GS50" s="69" t="s">
        <v>1253</v>
      </c>
      <c r="GT50" s="69">
        <v>0.19999999999999996</v>
      </c>
      <c r="GU50" s="69" t="s">
        <v>1253</v>
      </c>
      <c r="GV50" s="69" t="s">
        <v>1253</v>
      </c>
      <c r="GW50" s="69" t="s">
        <v>1253</v>
      </c>
      <c r="GX50" s="69">
        <v>-0.19999999999999996</v>
      </c>
      <c r="GY50" s="69">
        <v>1.25</v>
      </c>
      <c r="GZ50" s="69">
        <v>-0.57111111111111112</v>
      </c>
      <c r="HA50" s="69">
        <v>3.6269430051813378E-2</v>
      </c>
      <c r="HB50" s="153">
        <v>0</v>
      </c>
      <c r="HC50" s="69">
        <v>0</v>
      </c>
      <c r="HD50" s="156">
        <v>0</v>
      </c>
      <c r="HE50" s="69">
        <v>-0.5</v>
      </c>
      <c r="HF50" s="69">
        <v>0.33333333333333326</v>
      </c>
      <c r="HG50" s="69">
        <v>0.25</v>
      </c>
      <c r="HH50" s="69"/>
      <c r="HI50" s="69"/>
      <c r="HJ50" s="69"/>
      <c r="HK50" s="69">
        <v>0</v>
      </c>
      <c r="HL50" s="69">
        <v>0</v>
      </c>
      <c r="HM50" s="69">
        <v>0.5</v>
      </c>
      <c r="HN50" s="69">
        <v>0.16666666666666674</v>
      </c>
      <c r="HO50" s="77"/>
      <c r="HP50" s="77"/>
      <c r="HQ50" s="77">
        <v>-0.28749999999999998</v>
      </c>
      <c r="HR50" s="77">
        <v>5.2631578947368363E-2</v>
      </c>
      <c r="HS50" s="77">
        <v>0.10000000000000009</v>
      </c>
      <c r="HT50" s="77">
        <v>-0.18181818181818177</v>
      </c>
      <c r="HU50" s="77">
        <v>0</v>
      </c>
      <c r="HV50" s="77">
        <v>-7.407407407407407E-2</v>
      </c>
      <c r="HW50" s="77">
        <v>-0.19999999999999996</v>
      </c>
      <c r="HX50" s="77">
        <v>0.5</v>
      </c>
      <c r="HY50" s="77">
        <v>0</v>
      </c>
      <c r="HZ50" s="77">
        <v>-0.33333333333333337</v>
      </c>
    </row>
    <row r="51" spans="1:234" x14ac:dyDescent="0.3">
      <c r="A51" s="8" t="s">
        <v>1093</v>
      </c>
      <c r="B51" s="69">
        <v>0.16788321167883224</v>
      </c>
      <c r="C51" s="99" t="s">
        <v>1253</v>
      </c>
      <c r="D51" s="99" t="s">
        <v>1253</v>
      </c>
      <c r="E51" s="69">
        <v>-0.66428571428571426</v>
      </c>
      <c r="F51" s="69">
        <v>3.2553191489361701</v>
      </c>
      <c r="G51" s="69">
        <v>-0.5</v>
      </c>
      <c r="H51" s="69">
        <v>0.54</v>
      </c>
      <c r="I51" s="69">
        <v>0.46103896103896114</v>
      </c>
      <c r="J51" s="69" t="s">
        <v>1253</v>
      </c>
      <c r="K51" s="69" t="s">
        <v>1253</v>
      </c>
      <c r="L51" s="69">
        <v>-0.67811158798283255</v>
      </c>
      <c r="M51" s="69">
        <v>2.0399444444444441</v>
      </c>
      <c r="N51" s="69" t="s">
        <v>1253</v>
      </c>
      <c r="O51" s="69" t="s">
        <v>1253</v>
      </c>
      <c r="P51" s="69" t="s">
        <v>1253</v>
      </c>
      <c r="Q51" s="69">
        <v>0.14285714285714279</v>
      </c>
      <c r="R51" s="69">
        <v>-0.875</v>
      </c>
      <c r="S51" s="69">
        <v>7.0000000000000036</v>
      </c>
      <c r="T51" s="69">
        <v>-0.25000000000000022</v>
      </c>
      <c r="U51" s="69">
        <v>0</v>
      </c>
      <c r="V51" s="69"/>
      <c r="W51" s="69">
        <v>-0.21999999999999997</v>
      </c>
      <c r="X51" s="69">
        <v>0.28205128205128216</v>
      </c>
      <c r="Y51" s="69">
        <v>5.3333333333333233E-2</v>
      </c>
      <c r="Z51" s="69"/>
      <c r="AA51" s="69"/>
      <c r="AB51" s="69"/>
      <c r="AC51" s="69"/>
      <c r="AD51" s="69">
        <v>-0.13043478260869568</v>
      </c>
      <c r="AE51" s="69">
        <v>0</v>
      </c>
      <c r="AF51" s="69">
        <v>0</v>
      </c>
      <c r="AG51" s="69">
        <v>0</v>
      </c>
      <c r="AH51" s="69">
        <v>-0.71</v>
      </c>
      <c r="AI51" s="77">
        <v>0.2931034482758621</v>
      </c>
      <c r="AJ51" s="77">
        <v>0</v>
      </c>
      <c r="AK51" s="77">
        <v>0</v>
      </c>
      <c r="AL51" s="77">
        <v>1.6666666666666665</v>
      </c>
      <c r="AM51" s="77">
        <v>0</v>
      </c>
      <c r="AN51" s="77">
        <v>0</v>
      </c>
      <c r="AO51" s="77">
        <v>0.57499999999999996</v>
      </c>
      <c r="AP51" s="77">
        <v>-0.36507936507936511</v>
      </c>
      <c r="AQ51" s="77">
        <v>0</v>
      </c>
      <c r="AR51" s="77">
        <v>0</v>
      </c>
      <c r="AS51" s="77">
        <v>0</v>
      </c>
      <c r="AT51" s="77">
        <v>-0.5</v>
      </c>
      <c r="AV51" s="8" t="s">
        <v>1093</v>
      </c>
      <c r="AW51" s="69">
        <v>0.44444444444444442</v>
      </c>
      <c r="AX51" s="99" t="s">
        <v>1253</v>
      </c>
      <c r="AY51" s="99" t="s">
        <v>1253</v>
      </c>
      <c r="AZ51" s="69">
        <v>-0.63600000000000001</v>
      </c>
      <c r="BA51" s="69">
        <v>1.7472527472527473</v>
      </c>
      <c r="BB51" s="69">
        <v>-0.4</v>
      </c>
      <c r="BC51" s="69">
        <v>-0.25</v>
      </c>
      <c r="BD51" s="69">
        <v>-0.2592888888888889</v>
      </c>
      <c r="BE51" s="69">
        <v>0.20004800192007677</v>
      </c>
      <c r="BF51" s="69">
        <v>-5.4100000000000037E-2</v>
      </c>
      <c r="BG51" s="69">
        <v>0.58579130986362205</v>
      </c>
      <c r="BH51" s="69">
        <v>0.53333333333333344</v>
      </c>
      <c r="BI51" s="69">
        <v>0.73913043478260865</v>
      </c>
      <c r="BJ51" s="69">
        <v>-0.70750000000000002</v>
      </c>
      <c r="BK51" s="69">
        <v>-0.49130434782608701</v>
      </c>
      <c r="BL51" s="69">
        <v>0.28205128205128216</v>
      </c>
      <c r="BM51" s="69">
        <v>0</v>
      </c>
      <c r="BN51" s="69">
        <v>0.18666666666666676</v>
      </c>
      <c r="BO51" s="69">
        <v>-0.15730337078651691</v>
      </c>
      <c r="BP51" s="69">
        <v>0.58333333333333326</v>
      </c>
      <c r="BQ51" s="153"/>
      <c r="BR51" s="69">
        <v>-0.36842105263157898</v>
      </c>
      <c r="BS51" s="69">
        <v>0</v>
      </c>
      <c r="BT51" s="69">
        <v>0</v>
      </c>
      <c r="BU51" s="69"/>
      <c r="BV51" s="69"/>
      <c r="BW51" s="69"/>
      <c r="BX51" s="69"/>
      <c r="BY51" s="69">
        <v>0.33333333333333326</v>
      </c>
      <c r="BZ51" s="154">
        <v>-0.25</v>
      </c>
      <c r="CA51" s="154">
        <v>0.16666666666666674</v>
      </c>
      <c r="CB51" s="154">
        <v>-0.2857142857142857</v>
      </c>
      <c r="CC51" s="154">
        <v>-0.33599999999999997</v>
      </c>
      <c r="CD51" s="77">
        <v>0.35542168674698793</v>
      </c>
      <c r="CE51" s="77">
        <v>0.11111111111111116</v>
      </c>
      <c r="CF51" s="77">
        <v>0</v>
      </c>
      <c r="CG51" s="77">
        <v>-0.19999999999999996</v>
      </c>
      <c r="CH51" s="77">
        <v>0</v>
      </c>
      <c r="CI51" s="77">
        <v>0</v>
      </c>
      <c r="CJ51" s="77">
        <v>0</v>
      </c>
      <c r="CK51" s="77">
        <v>0</v>
      </c>
      <c r="CL51" s="77">
        <v>0</v>
      </c>
      <c r="CM51" s="77">
        <v>4</v>
      </c>
      <c r="CN51" s="98">
        <v>0</v>
      </c>
      <c r="CO51" s="98">
        <v>-0.9</v>
      </c>
      <c r="CQ51" s="8" t="s">
        <v>1093</v>
      </c>
      <c r="CR51" s="69">
        <v>0.40056022408963576</v>
      </c>
      <c r="CS51" s="69" t="s">
        <v>1253</v>
      </c>
      <c r="CT51" s="69" t="s">
        <v>1253</v>
      </c>
      <c r="CU51" s="69">
        <v>-0.25</v>
      </c>
      <c r="CV51" s="69">
        <v>-8.333333333333337E-2</v>
      </c>
      <c r="CW51" s="69">
        <v>0.63636363636363646</v>
      </c>
      <c r="CX51" s="69">
        <v>-0.22222222222222221</v>
      </c>
      <c r="CY51" s="69">
        <v>0.4285714285714286</v>
      </c>
      <c r="CZ51" s="69">
        <v>-0.23080000000000001</v>
      </c>
      <c r="DA51" s="69">
        <v>0.3000520020800832</v>
      </c>
      <c r="DB51" s="69">
        <v>-0.4</v>
      </c>
      <c r="DC51" s="69">
        <v>1.6666666666666665</v>
      </c>
      <c r="DD51" s="69">
        <v>-0.5</v>
      </c>
      <c r="DE51" s="69">
        <v>-0.1875</v>
      </c>
      <c r="DF51" s="69">
        <v>-0.59375</v>
      </c>
      <c r="DG51" s="69">
        <v>0.53846153846153855</v>
      </c>
      <c r="DH51" s="69">
        <v>-0.4</v>
      </c>
      <c r="DI51" s="69">
        <v>1.1666666666666665</v>
      </c>
      <c r="DJ51" s="69">
        <v>-0.30769230769230771</v>
      </c>
      <c r="DK51" s="69">
        <v>-0.16666666666666663</v>
      </c>
      <c r="DL51" s="69"/>
      <c r="DM51" s="69">
        <v>0.60000000000000009</v>
      </c>
      <c r="DN51" s="69">
        <v>-0.33333333333333337</v>
      </c>
      <c r="DO51" s="154">
        <v>0</v>
      </c>
      <c r="DP51" s="154"/>
      <c r="DQ51" s="154"/>
      <c r="DR51" s="154"/>
      <c r="DS51" s="154"/>
      <c r="DT51" s="154">
        <v>0</v>
      </c>
      <c r="DU51" s="154">
        <v>9.0909090909090828E-2</v>
      </c>
      <c r="DV51" s="154">
        <v>0.66666666666666674</v>
      </c>
      <c r="DW51" s="154">
        <v>0</v>
      </c>
      <c r="DX51" s="154">
        <v>0</v>
      </c>
      <c r="DY51" s="77">
        <v>0</v>
      </c>
      <c r="DZ51" s="77">
        <v>0</v>
      </c>
      <c r="EA51" s="77">
        <v>0</v>
      </c>
      <c r="EB51" s="77">
        <v>0</v>
      </c>
      <c r="EC51" s="77">
        <v>0</v>
      </c>
      <c r="ED51" s="77">
        <v>0</v>
      </c>
      <c r="EE51" s="77">
        <v>-0.25</v>
      </c>
      <c r="EF51" s="77">
        <v>-6.6666666666666652E-2</v>
      </c>
      <c r="EG51" s="77">
        <v>0</v>
      </c>
      <c r="EH51" s="77">
        <v>0.4285714285714286</v>
      </c>
      <c r="EI51" s="77">
        <v>0</v>
      </c>
      <c r="EJ51" s="77">
        <v>-0.4</v>
      </c>
      <c r="EL51" s="8" t="s">
        <v>1093</v>
      </c>
      <c r="EM51" s="69">
        <v>-8.333333333333337E-2</v>
      </c>
      <c r="EN51" s="99" t="s">
        <v>1253</v>
      </c>
      <c r="EO51" s="99" t="s">
        <v>1253</v>
      </c>
      <c r="EP51" s="69">
        <v>-0.18181818181818177</v>
      </c>
      <c r="EQ51" s="69">
        <v>-0.22222222222222221</v>
      </c>
      <c r="ER51" s="69">
        <v>0.4285714285714286</v>
      </c>
      <c r="ES51" s="69">
        <v>0.252</v>
      </c>
      <c r="ET51" s="69">
        <v>-4.1533546325878579E-2</v>
      </c>
      <c r="EU51" s="69" t="s">
        <v>1253</v>
      </c>
      <c r="EV51" s="69" t="s">
        <v>1253</v>
      </c>
      <c r="EW51" s="69">
        <v>-0.6</v>
      </c>
      <c r="EX51" s="69">
        <v>2</v>
      </c>
      <c r="EY51" s="69">
        <v>-0.5</v>
      </c>
      <c r="EZ51" s="69">
        <v>-0.33333333333333337</v>
      </c>
      <c r="FA51" s="69">
        <v>-0.66666666666666674</v>
      </c>
      <c r="FB51" s="69">
        <v>1.5</v>
      </c>
      <c r="FC51" s="69">
        <v>-0.4</v>
      </c>
      <c r="FD51" s="69">
        <v>0.83333333333333326</v>
      </c>
      <c r="FE51" s="69">
        <v>-0.18181818181818177</v>
      </c>
      <c r="FF51" s="69">
        <v>-0.11111111111111116</v>
      </c>
      <c r="FG51" s="69"/>
      <c r="FH51" s="69">
        <v>0.25</v>
      </c>
      <c r="FI51" s="69">
        <v>0.19999999999999996</v>
      </c>
      <c r="FJ51" s="69">
        <v>-0.16666666666666663</v>
      </c>
      <c r="FK51" s="69"/>
      <c r="FL51" s="69"/>
      <c r="FM51" s="69"/>
      <c r="FN51" s="69"/>
      <c r="FO51" s="69">
        <v>0.39999999999999991</v>
      </c>
      <c r="FP51" s="69">
        <v>0</v>
      </c>
      <c r="FQ51" s="69">
        <v>0</v>
      </c>
      <c r="FR51" s="69">
        <v>0.14285714285714279</v>
      </c>
      <c r="FS51" s="69">
        <v>-0.25</v>
      </c>
      <c r="FT51" s="77">
        <v>0</v>
      </c>
      <c r="FU51" s="77">
        <v>0</v>
      </c>
      <c r="FV51" s="77">
        <v>0</v>
      </c>
      <c r="FW51" s="77">
        <v>0</v>
      </c>
      <c r="FX51" s="77">
        <v>0</v>
      </c>
      <c r="FY51" s="77">
        <v>0</v>
      </c>
      <c r="FZ51" s="77">
        <v>0</v>
      </c>
      <c r="GA51" s="77">
        <v>0</v>
      </c>
      <c r="GB51" s="77">
        <v>0</v>
      </c>
      <c r="GC51" s="77">
        <v>0</v>
      </c>
      <c r="GD51" s="77">
        <v>0</v>
      </c>
      <c r="GE51" s="77">
        <v>-0.33333333333333337</v>
      </c>
      <c r="GG51" s="8" t="s">
        <v>1093</v>
      </c>
      <c r="GH51" s="69">
        <v>0.58333333333333326</v>
      </c>
      <c r="GI51" s="69" t="s">
        <v>1253</v>
      </c>
      <c r="GJ51" s="69" t="s">
        <v>1253</v>
      </c>
      <c r="GK51" s="69">
        <v>0.5</v>
      </c>
      <c r="GL51" s="69">
        <v>0</v>
      </c>
      <c r="GM51" s="69">
        <v>0</v>
      </c>
      <c r="GN51" s="69">
        <v>0</v>
      </c>
      <c r="GO51" s="69">
        <v>0</v>
      </c>
      <c r="GP51" s="69">
        <v>1.3333333333333335</v>
      </c>
      <c r="GQ51" s="69">
        <v>-0.5714285714285714</v>
      </c>
      <c r="GR51" s="69">
        <v>0</v>
      </c>
      <c r="GS51" s="69">
        <v>0</v>
      </c>
      <c r="GT51" s="69">
        <v>-0.33333333333333337</v>
      </c>
      <c r="GU51" s="69">
        <v>1.125</v>
      </c>
      <c r="GV51" s="69">
        <v>0.41666666666666674</v>
      </c>
      <c r="GW51" s="69">
        <v>-0.64705882352941169</v>
      </c>
      <c r="GX51" s="69">
        <v>-0.66666666666666674</v>
      </c>
      <c r="GY51" s="69">
        <v>3</v>
      </c>
      <c r="GZ51" s="69">
        <v>-0.25</v>
      </c>
      <c r="HA51" s="69">
        <v>0.33333333333333326</v>
      </c>
      <c r="HB51" s="153"/>
      <c r="HC51" s="69">
        <v>0</v>
      </c>
      <c r="HD51" s="156">
        <v>-0.125</v>
      </c>
      <c r="HE51" s="69">
        <v>-0.1428571428571429</v>
      </c>
      <c r="HF51" s="69"/>
      <c r="HG51" s="69"/>
      <c r="HH51" s="69"/>
      <c r="HI51" s="69"/>
      <c r="HJ51" s="69">
        <v>0</v>
      </c>
      <c r="HK51" s="69">
        <v>0</v>
      </c>
      <c r="HL51" s="69">
        <v>-0.33333333333333337</v>
      </c>
      <c r="HM51" s="69">
        <v>0.22500000000000009</v>
      </c>
      <c r="HN51" s="69">
        <v>0</v>
      </c>
      <c r="HO51" s="77">
        <v>0.14285714285714279</v>
      </c>
      <c r="HP51" s="77">
        <v>7.1428571428571397E-2</v>
      </c>
      <c r="HQ51" s="77">
        <v>0</v>
      </c>
      <c r="HR51" s="77">
        <v>0</v>
      </c>
      <c r="HS51" s="77">
        <v>0</v>
      </c>
      <c r="HT51" s="77">
        <v>0</v>
      </c>
      <c r="HU51" s="77">
        <v>0.33333333333333326</v>
      </c>
      <c r="HV51" s="77">
        <v>-0.125</v>
      </c>
      <c r="HW51" s="77">
        <v>-0.4285714285714286</v>
      </c>
      <c r="HX51" s="77">
        <v>0</v>
      </c>
      <c r="HY51" s="77">
        <v>0</v>
      </c>
      <c r="HZ51" s="77">
        <v>0</v>
      </c>
    </row>
    <row r="52" spans="1:234" x14ac:dyDescent="0.3">
      <c r="A52" s="8" t="s">
        <v>1094</v>
      </c>
      <c r="B52" s="69" t="s">
        <v>1253</v>
      </c>
      <c r="C52" s="99" t="s">
        <v>1253</v>
      </c>
      <c r="D52" s="99" t="s">
        <v>1253</v>
      </c>
      <c r="E52" s="69" t="s">
        <v>1253</v>
      </c>
      <c r="F52" s="69">
        <v>0.58415841584158423</v>
      </c>
      <c r="G52" s="69">
        <v>0.125</v>
      </c>
      <c r="H52" s="69" t="s">
        <v>1253</v>
      </c>
      <c r="I52" s="69" t="s">
        <v>1253</v>
      </c>
      <c r="J52" s="69" t="s">
        <v>1253</v>
      </c>
      <c r="K52" s="69" t="s">
        <v>1253</v>
      </c>
      <c r="L52" s="69">
        <v>-0.26923076923076927</v>
      </c>
      <c r="M52" s="69">
        <v>0.26315789473684204</v>
      </c>
      <c r="N52" s="69">
        <v>0.33333333333333326</v>
      </c>
      <c r="O52" s="69">
        <v>0</v>
      </c>
      <c r="P52" s="69">
        <v>0.33333333333333326</v>
      </c>
      <c r="Q52" s="69">
        <v>-0.5625</v>
      </c>
      <c r="R52" s="69">
        <v>1.2857142857142856</v>
      </c>
      <c r="S52" s="69">
        <v>-1.1102230246251565E-15</v>
      </c>
      <c r="T52" s="69">
        <v>-0.124999999999999</v>
      </c>
      <c r="U52" s="69">
        <v>0</v>
      </c>
      <c r="V52" s="69"/>
      <c r="W52" s="69">
        <v>-0.6657142857142857</v>
      </c>
      <c r="X52" s="69">
        <v>6.8376068376068355E-2</v>
      </c>
      <c r="Y52" s="69">
        <v>0</v>
      </c>
      <c r="Z52" s="69">
        <v>0.60000000000000009</v>
      </c>
      <c r="AA52" s="69">
        <v>0.25</v>
      </c>
      <c r="AB52" s="69"/>
      <c r="AC52" s="69">
        <v>0.10000000000000009</v>
      </c>
      <c r="AD52" s="69">
        <v>-9.090909090909105E-2</v>
      </c>
      <c r="AE52" s="69">
        <v>0</v>
      </c>
      <c r="AF52" s="69">
        <v>0</v>
      </c>
      <c r="AG52" s="69">
        <v>0</v>
      </c>
      <c r="AH52" s="69">
        <v>0</v>
      </c>
      <c r="AI52" s="77">
        <v>0</v>
      </c>
      <c r="AJ52" s="77">
        <v>-0.19999999999999996</v>
      </c>
      <c r="AK52" s="77">
        <v>0</v>
      </c>
      <c r="AL52" s="77">
        <v>0</v>
      </c>
      <c r="AM52" s="77">
        <v>0</v>
      </c>
      <c r="AN52" s="77">
        <v>0</v>
      </c>
      <c r="AO52" s="77">
        <v>0.3125</v>
      </c>
      <c r="AP52" s="77">
        <v>-0.23809523809523814</v>
      </c>
      <c r="AQ52" s="77">
        <v>0</v>
      </c>
      <c r="AR52" s="77">
        <v>0</v>
      </c>
      <c r="AS52" s="77">
        <v>0</v>
      </c>
      <c r="AT52" s="77">
        <v>0</v>
      </c>
      <c r="AV52" s="8" t="s">
        <v>1094</v>
      </c>
      <c r="AW52" s="69" t="s">
        <v>1253</v>
      </c>
      <c r="AX52" s="99" t="s">
        <v>1253</v>
      </c>
      <c r="AY52" s="99" t="s">
        <v>1253</v>
      </c>
      <c r="AZ52" s="69" t="s">
        <v>1253</v>
      </c>
      <c r="BA52" s="69">
        <v>1</v>
      </c>
      <c r="BB52" s="69">
        <v>0.19999999999999996</v>
      </c>
      <c r="BC52" s="69" t="s">
        <v>1253</v>
      </c>
      <c r="BD52" s="69" t="s">
        <v>1253</v>
      </c>
      <c r="BE52" s="69" t="s">
        <v>1253</v>
      </c>
      <c r="BF52" s="69" t="s">
        <v>1253</v>
      </c>
      <c r="BG52" s="69">
        <v>-6.6666666666666652E-2</v>
      </c>
      <c r="BH52" s="69">
        <v>0.28571428571428581</v>
      </c>
      <c r="BI52" s="69">
        <v>0.11111111111111116</v>
      </c>
      <c r="BJ52" s="69">
        <v>-0.55000000000000004</v>
      </c>
      <c r="BK52" s="69">
        <v>-0.5</v>
      </c>
      <c r="BL52" s="69">
        <v>1.2222222222222223</v>
      </c>
      <c r="BM52" s="69">
        <v>0</v>
      </c>
      <c r="BN52" s="69">
        <v>0</v>
      </c>
      <c r="BO52" s="69">
        <v>-0.19999999999999996</v>
      </c>
      <c r="BP52" s="69">
        <v>-0.375</v>
      </c>
      <c r="BQ52" s="153"/>
      <c r="BR52" s="69">
        <v>-0.5</v>
      </c>
      <c r="BS52" s="69">
        <v>0.19999999999999996</v>
      </c>
      <c r="BT52" s="69">
        <v>0</v>
      </c>
      <c r="BU52" s="69">
        <v>0.33333333333333326</v>
      </c>
      <c r="BV52" s="69">
        <v>0.25</v>
      </c>
      <c r="BW52" s="69"/>
      <c r="BX52" s="69">
        <v>0</v>
      </c>
      <c r="BY52" s="69">
        <v>0</v>
      </c>
      <c r="BZ52" s="154">
        <v>0</v>
      </c>
      <c r="CA52" s="154">
        <v>-0.19999999999999996</v>
      </c>
      <c r="CB52" s="154">
        <v>0</v>
      </c>
      <c r="CC52" s="154">
        <v>0</v>
      </c>
      <c r="CD52" s="77">
        <v>0</v>
      </c>
      <c r="CE52" s="77">
        <v>0</v>
      </c>
      <c r="CF52" s="77">
        <v>0</v>
      </c>
      <c r="CG52" s="77">
        <v>-0.25</v>
      </c>
      <c r="CH52" s="77">
        <v>0.33333333333333326</v>
      </c>
      <c r="CI52" s="77">
        <v>0</v>
      </c>
      <c r="CJ52" s="77">
        <v>0</v>
      </c>
      <c r="CK52" s="77">
        <v>0</v>
      </c>
      <c r="CL52" s="77">
        <v>0</v>
      </c>
      <c r="CM52" s="77">
        <v>0</v>
      </c>
      <c r="CN52" s="98">
        <v>0</v>
      </c>
      <c r="CO52" s="98">
        <v>-0.5</v>
      </c>
      <c r="CQ52" s="8" t="s">
        <v>1094</v>
      </c>
      <c r="CR52" s="69" t="s">
        <v>1253</v>
      </c>
      <c r="CS52" s="69" t="s">
        <v>1253</v>
      </c>
      <c r="CT52" s="69" t="s">
        <v>1253</v>
      </c>
      <c r="CU52" s="69" t="s">
        <v>1253</v>
      </c>
      <c r="CV52" s="69">
        <v>0</v>
      </c>
      <c r="CW52" s="69">
        <v>0</v>
      </c>
      <c r="CX52" s="69" t="s">
        <v>1253</v>
      </c>
      <c r="CY52" s="69" t="s">
        <v>1253</v>
      </c>
      <c r="CZ52" s="69" t="s">
        <v>1253</v>
      </c>
      <c r="DA52" s="69" t="s">
        <v>1253</v>
      </c>
      <c r="DB52" s="69">
        <v>9.0909090909090828E-2</v>
      </c>
      <c r="DC52" s="69">
        <v>-0.16666666666666663</v>
      </c>
      <c r="DD52" s="69">
        <v>0</v>
      </c>
      <c r="DE52" s="69">
        <v>0</v>
      </c>
      <c r="DF52" s="69">
        <v>0</v>
      </c>
      <c r="DG52" s="69">
        <v>0</v>
      </c>
      <c r="DH52" s="69">
        <v>0</v>
      </c>
      <c r="DI52" s="69">
        <v>0</v>
      </c>
      <c r="DJ52" s="69">
        <v>0.252</v>
      </c>
      <c r="DK52" s="69">
        <v>0.1182108626198084</v>
      </c>
      <c r="DL52" s="69"/>
      <c r="DM52" s="69">
        <v>0.4285714285714286</v>
      </c>
      <c r="DN52" s="69">
        <v>0</v>
      </c>
      <c r="DO52" s="154">
        <v>-0.25</v>
      </c>
      <c r="DP52" s="154">
        <v>-6.6666666666666652E-2</v>
      </c>
      <c r="DQ52" s="154">
        <v>0.4285714285714286</v>
      </c>
      <c r="DR52" s="154"/>
      <c r="DS52" s="154">
        <v>0</v>
      </c>
      <c r="DT52" s="154">
        <v>0</v>
      </c>
      <c r="DU52" s="154">
        <v>0</v>
      </c>
      <c r="DV52" s="154">
        <v>0</v>
      </c>
      <c r="DW52" s="154">
        <v>0</v>
      </c>
      <c r="DX52" s="154">
        <v>0</v>
      </c>
      <c r="DY52" s="77">
        <v>0</v>
      </c>
      <c r="DZ52" s="77">
        <v>0</v>
      </c>
      <c r="EA52" s="77">
        <v>0</v>
      </c>
      <c r="EB52" s="77">
        <v>0</v>
      </c>
      <c r="EC52" s="77">
        <v>-0.5</v>
      </c>
      <c r="ED52" s="77">
        <v>0</v>
      </c>
      <c r="EE52" s="77">
        <v>0</v>
      </c>
      <c r="EF52" s="77">
        <v>0</v>
      </c>
      <c r="EG52" s="77">
        <v>0</v>
      </c>
      <c r="EH52" s="77">
        <v>0.19999999999999996</v>
      </c>
      <c r="EI52" s="77">
        <v>0</v>
      </c>
      <c r="EJ52" s="77">
        <v>0</v>
      </c>
      <c r="EL52" s="8" t="s">
        <v>1094</v>
      </c>
      <c r="EM52" s="69" t="s">
        <v>1253</v>
      </c>
      <c r="EN52" s="99" t="s">
        <v>1253</v>
      </c>
      <c r="EO52" s="99" t="s">
        <v>1253</v>
      </c>
      <c r="EP52" s="69" t="s">
        <v>1253</v>
      </c>
      <c r="EQ52" s="69">
        <v>0.19999999999999996</v>
      </c>
      <c r="ER52" s="69">
        <v>-0.16666666666666663</v>
      </c>
      <c r="ES52" s="69" t="s">
        <v>1253</v>
      </c>
      <c r="ET52" s="69" t="s">
        <v>1253</v>
      </c>
      <c r="EU52" s="69" t="s">
        <v>1253</v>
      </c>
      <c r="EV52" s="69" t="s">
        <v>1253</v>
      </c>
      <c r="EW52" s="69">
        <v>-0.16666666666666663</v>
      </c>
      <c r="EX52" s="69">
        <v>0.39999999999999991</v>
      </c>
      <c r="EY52" s="69">
        <v>-0.2857142857142857</v>
      </c>
      <c r="EZ52" s="69">
        <v>0</v>
      </c>
      <c r="FA52" s="69">
        <v>-0.2857142857142857</v>
      </c>
      <c r="FB52" s="69">
        <v>0</v>
      </c>
      <c r="FC52" s="69">
        <v>0</v>
      </c>
      <c r="FD52" s="69">
        <v>0</v>
      </c>
      <c r="FE52" s="69">
        <v>0</v>
      </c>
      <c r="FF52" s="69">
        <v>0.39999999999999991</v>
      </c>
      <c r="FG52" s="69"/>
      <c r="FH52" s="69">
        <v>7.1428571428571397E-2</v>
      </c>
      <c r="FI52" s="69">
        <v>6.6666666666666652E-2</v>
      </c>
      <c r="FJ52" s="69">
        <v>0</v>
      </c>
      <c r="FK52" s="69">
        <v>-0.25</v>
      </c>
      <c r="FL52" s="69">
        <v>-0.16666666666666663</v>
      </c>
      <c r="FM52" s="69"/>
      <c r="FN52" s="69">
        <v>0.60000000000000009</v>
      </c>
      <c r="FO52" s="69">
        <v>-0.375</v>
      </c>
      <c r="FP52" s="69">
        <v>1</v>
      </c>
      <c r="FQ52" s="69">
        <v>0</v>
      </c>
      <c r="FR52" s="69">
        <v>0</v>
      </c>
      <c r="FS52" s="69">
        <v>0.10000000000000009</v>
      </c>
      <c r="FT52" s="77">
        <v>-9.0909090909090939E-2</v>
      </c>
      <c r="FU52" s="77">
        <v>-9.9999999999999978E-2</v>
      </c>
      <c r="FV52" s="77">
        <v>0.11111111111111116</v>
      </c>
      <c r="FW52" s="77">
        <v>0</v>
      </c>
      <c r="FX52" s="77">
        <v>0</v>
      </c>
      <c r="FY52" s="77">
        <v>-0.25</v>
      </c>
      <c r="FZ52" s="77">
        <v>-0.33333333333333337</v>
      </c>
      <c r="GA52" s="77">
        <v>0</v>
      </c>
      <c r="GB52" s="77">
        <v>0</v>
      </c>
      <c r="GC52" s="77">
        <v>0.5</v>
      </c>
      <c r="GD52" s="77">
        <v>6.6666666666666652E-2</v>
      </c>
      <c r="GE52" s="77">
        <v>-0.5</v>
      </c>
      <c r="GG52" s="8" t="s">
        <v>1094</v>
      </c>
      <c r="GH52" s="69" t="s">
        <v>1253</v>
      </c>
      <c r="GI52" s="69" t="s">
        <v>1253</v>
      </c>
      <c r="GJ52" s="69" t="s">
        <v>1253</v>
      </c>
      <c r="GK52" s="69" t="s">
        <v>1253</v>
      </c>
      <c r="GL52" s="69">
        <v>-0.33333333333333337</v>
      </c>
      <c r="GM52" s="69">
        <v>2.5</v>
      </c>
      <c r="GN52" s="69" t="s">
        <v>1253</v>
      </c>
      <c r="GO52" s="69" t="s">
        <v>1253</v>
      </c>
      <c r="GP52" s="69" t="s">
        <v>1253</v>
      </c>
      <c r="GQ52" s="69" t="s">
        <v>1253</v>
      </c>
      <c r="GR52" s="69">
        <v>-0.25</v>
      </c>
      <c r="GS52" s="69">
        <v>-0.75</v>
      </c>
      <c r="GT52" s="69">
        <v>0</v>
      </c>
      <c r="GU52" s="69">
        <v>1</v>
      </c>
      <c r="GV52" s="69">
        <v>1</v>
      </c>
      <c r="GW52" s="69">
        <v>2.3333333333333335</v>
      </c>
      <c r="GX52" s="69">
        <v>-0.7</v>
      </c>
      <c r="GY52" s="69">
        <v>-0.5</v>
      </c>
      <c r="GZ52" s="69">
        <v>0.33333333333333326</v>
      </c>
      <c r="HA52" s="69">
        <v>0.5</v>
      </c>
      <c r="HB52" s="153"/>
      <c r="HC52" s="69">
        <v>-0.30000000000000004</v>
      </c>
      <c r="HD52" s="156">
        <v>0.4285714285714286</v>
      </c>
      <c r="HE52" s="69">
        <v>0</v>
      </c>
      <c r="HF52" s="69">
        <v>0</v>
      </c>
      <c r="HG52" s="69">
        <v>0.33333333333333326</v>
      </c>
      <c r="HH52" s="69"/>
      <c r="HI52" s="69">
        <v>0.5</v>
      </c>
      <c r="HJ52" s="69">
        <v>-0.25</v>
      </c>
      <c r="HK52" s="69">
        <v>0.11111111111111116</v>
      </c>
      <c r="HL52" s="69">
        <v>0</v>
      </c>
      <c r="HM52" s="69">
        <v>0</v>
      </c>
      <c r="HN52" s="69">
        <v>0</v>
      </c>
      <c r="HO52" s="77">
        <v>0</v>
      </c>
      <c r="HP52" s="77">
        <v>-0.19999999999999996</v>
      </c>
      <c r="HQ52" s="77">
        <v>0</v>
      </c>
      <c r="HR52" s="77">
        <v>0</v>
      </c>
      <c r="HS52" s="77">
        <v>0</v>
      </c>
      <c r="HT52" s="77">
        <v>0.125</v>
      </c>
      <c r="HU52" s="77">
        <v>0.11111111111111116</v>
      </c>
      <c r="HV52" s="77">
        <v>0</v>
      </c>
      <c r="HW52" s="77">
        <v>0</v>
      </c>
      <c r="HX52" s="77">
        <v>-0.4</v>
      </c>
      <c r="HY52" s="77">
        <v>0</v>
      </c>
      <c r="HZ52" s="77">
        <v>-0.33333333333333337</v>
      </c>
    </row>
    <row r="53" spans="1:234" x14ac:dyDescent="0.3">
      <c r="A53" s="8" t="s">
        <v>1095</v>
      </c>
      <c r="B53" s="69"/>
      <c r="C53" s="99"/>
      <c r="D53" s="99"/>
      <c r="E53" s="69"/>
      <c r="F53" s="69"/>
      <c r="G53" s="69"/>
      <c r="H53" s="69"/>
      <c r="I53" s="69"/>
      <c r="J53" s="69"/>
      <c r="K53" s="69"/>
      <c r="L53" s="69"/>
      <c r="M53" s="69"/>
      <c r="N53" s="69"/>
      <c r="O53" s="69"/>
      <c r="P53" s="69"/>
      <c r="Q53" s="69"/>
      <c r="R53" s="69"/>
      <c r="S53" s="69"/>
      <c r="T53" s="69"/>
      <c r="U53" s="69"/>
      <c r="V53" s="69"/>
      <c r="W53" s="69"/>
      <c r="X53" s="69"/>
      <c r="Y53" s="69"/>
      <c r="Z53" s="69"/>
      <c r="AA53" s="69"/>
      <c r="AB53" s="69"/>
      <c r="AC53" s="69"/>
      <c r="AD53" s="69">
        <v>-2.7777006194273923E-5</v>
      </c>
      <c r="AE53" s="69">
        <v>-0.33333333333333337</v>
      </c>
      <c r="AF53" s="69">
        <v>0</v>
      </c>
      <c r="AG53" s="69">
        <v>0.25</v>
      </c>
      <c r="AH53" s="69">
        <v>0</v>
      </c>
      <c r="AI53" s="77"/>
      <c r="AJ53" s="77"/>
      <c r="AK53" s="77">
        <v>0</v>
      </c>
      <c r="AL53" s="77">
        <v>0</v>
      </c>
      <c r="AM53" s="77">
        <v>0</v>
      </c>
      <c r="AN53" s="77">
        <v>0</v>
      </c>
      <c r="AO53" s="77">
        <v>0.26</v>
      </c>
      <c r="AP53" s="77">
        <v>-0.20634920634920639</v>
      </c>
      <c r="AQ53" s="77">
        <v>-0.19999999999999996</v>
      </c>
      <c r="AR53" s="77">
        <v>0</v>
      </c>
      <c r="AS53" s="77">
        <v>0.25</v>
      </c>
      <c r="AT53" s="77"/>
      <c r="AV53" s="8" t="s">
        <v>1095</v>
      </c>
      <c r="AW53" s="69"/>
      <c r="AX53" s="99"/>
      <c r="AY53" s="99"/>
      <c r="AZ53" s="69"/>
      <c r="BA53" s="69"/>
      <c r="BB53" s="69"/>
      <c r="BC53" s="69"/>
      <c r="BD53" s="69"/>
      <c r="BE53" s="69"/>
      <c r="BF53" s="69"/>
      <c r="BG53" s="69"/>
      <c r="BH53" s="69"/>
      <c r="BI53" s="69"/>
      <c r="BJ53" s="69"/>
      <c r="BK53" s="69"/>
      <c r="BL53" s="69"/>
      <c r="BM53" s="69"/>
      <c r="BN53" s="69"/>
      <c r="BO53" s="69"/>
      <c r="BP53" s="69"/>
      <c r="BQ53" s="153"/>
      <c r="BR53" s="69"/>
      <c r="BS53" s="69"/>
      <c r="BT53" s="69"/>
      <c r="BU53" s="69"/>
      <c r="BV53" s="69"/>
      <c r="BW53" s="69"/>
      <c r="BX53" s="69"/>
      <c r="BY53" s="69">
        <v>0</v>
      </c>
      <c r="BZ53" s="154">
        <v>0</v>
      </c>
      <c r="CA53" s="154">
        <v>0</v>
      </c>
      <c r="CB53" s="154">
        <v>0</v>
      </c>
      <c r="CC53" s="154">
        <v>0</v>
      </c>
      <c r="CD53" s="77"/>
      <c r="CE53" s="77"/>
      <c r="CF53" s="77">
        <v>-0.19999999999999996</v>
      </c>
      <c r="CG53" s="77">
        <v>0</v>
      </c>
      <c r="CH53" s="77">
        <v>0.25</v>
      </c>
      <c r="CI53" s="77">
        <v>-0.19999999999999996</v>
      </c>
      <c r="CJ53" s="77">
        <v>0</v>
      </c>
      <c r="CK53" s="77">
        <v>0.125</v>
      </c>
      <c r="CL53" s="77">
        <v>0</v>
      </c>
      <c r="CM53" s="77">
        <v>0</v>
      </c>
      <c r="CN53" s="98">
        <v>-0.11111111111111116</v>
      </c>
      <c r="CO53" s="98"/>
      <c r="CQ53" s="8" t="s">
        <v>1095</v>
      </c>
      <c r="CR53" s="69"/>
      <c r="CS53" s="69"/>
      <c r="CT53" s="69"/>
      <c r="CU53" s="69"/>
      <c r="CV53" s="69"/>
      <c r="CW53" s="69"/>
      <c r="CX53" s="69"/>
      <c r="CY53" s="69"/>
      <c r="CZ53" s="69"/>
      <c r="DA53" s="69"/>
      <c r="DB53" s="69"/>
      <c r="DC53" s="69"/>
      <c r="DD53" s="69"/>
      <c r="DE53" s="69"/>
      <c r="DF53" s="69"/>
      <c r="DG53" s="69"/>
      <c r="DH53" s="69"/>
      <c r="DI53" s="69"/>
      <c r="DJ53" s="69"/>
      <c r="DK53" s="69"/>
      <c r="DL53" s="69"/>
      <c r="DM53" s="69"/>
      <c r="DN53" s="69"/>
      <c r="DO53" s="154"/>
      <c r="DP53" s="154"/>
      <c r="DQ53" s="154"/>
      <c r="DR53" s="154"/>
      <c r="DS53" s="154"/>
      <c r="DT53" s="154">
        <v>0.16666666666666674</v>
      </c>
      <c r="DU53" s="154">
        <v>-0.5714285714285714</v>
      </c>
      <c r="DV53" s="154">
        <v>0</v>
      </c>
      <c r="DW53" s="154">
        <v>0</v>
      </c>
      <c r="DX53" s="154">
        <v>0</v>
      </c>
      <c r="DY53" s="77"/>
      <c r="DZ53" s="77"/>
      <c r="EA53" s="77">
        <v>0</v>
      </c>
      <c r="EB53" s="77">
        <v>0</v>
      </c>
      <c r="EC53" s="77">
        <v>0.66666666666666674</v>
      </c>
      <c r="ED53" s="77">
        <v>0</v>
      </c>
      <c r="EE53" s="77">
        <v>0</v>
      </c>
      <c r="EF53" s="77">
        <v>0</v>
      </c>
      <c r="EG53" s="77">
        <v>0</v>
      </c>
      <c r="EH53" s="77">
        <v>0</v>
      </c>
      <c r="EI53" s="77">
        <v>0</v>
      </c>
      <c r="EJ53" s="77"/>
      <c r="EL53" s="8" t="s">
        <v>1095</v>
      </c>
      <c r="EM53" s="69"/>
      <c r="EN53" s="99"/>
      <c r="EO53" s="99"/>
      <c r="EP53" s="69"/>
      <c r="EQ53" s="69"/>
      <c r="ER53" s="69"/>
      <c r="ES53" s="69"/>
      <c r="ET53" s="69"/>
      <c r="EU53" s="69"/>
      <c r="EV53" s="69"/>
      <c r="EW53" s="69"/>
      <c r="EX53" s="69"/>
      <c r="EY53" s="69"/>
      <c r="EZ53" s="69"/>
      <c r="FA53" s="69"/>
      <c r="FB53" s="69"/>
      <c r="FC53" s="69"/>
      <c r="FD53" s="69"/>
      <c r="FE53" s="69"/>
      <c r="FF53" s="69"/>
      <c r="FG53" s="69"/>
      <c r="FH53" s="69"/>
      <c r="FI53" s="69"/>
      <c r="FJ53" s="69"/>
      <c r="FK53" s="69"/>
      <c r="FL53" s="69"/>
      <c r="FM53" s="69"/>
      <c r="FN53" s="69"/>
      <c r="FO53" s="69">
        <v>-0.125</v>
      </c>
      <c r="FP53" s="69">
        <v>-7.1428571428571397E-2</v>
      </c>
      <c r="FQ53" s="69">
        <v>-7.6923076923076872E-2</v>
      </c>
      <c r="FR53" s="69">
        <v>-0.16666666666666663</v>
      </c>
      <c r="FS53" s="69">
        <v>0</v>
      </c>
      <c r="FT53" s="77"/>
      <c r="FU53" s="77"/>
      <c r="FV53" s="77">
        <v>0</v>
      </c>
      <c r="FW53" s="77">
        <v>0</v>
      </c>
      <c r="FX53" s="77">
        <v>-0.66666666666666674</v>
      </c>
      <c r="FY53" s="77">
        <v>2</v>
      </c>
      <c r="FZ53" s="77">
        <v>0</v>
      </c>
      <c r="GA53" s="77">
        <v>0</v>
      </c>
      <c r="GB53" s="77">
        <v>0</v>
      </c>
      <c r="GC53" s="77">
        <v>0</v>
      </c>
      <c r="GD53" s="77">
        <v>0</v>
      </c>
      <c r="GE53" s="77"/>
      <c r="GG53" s="8" t="s">
        <v>1095</v>
      </c>
      <c r="GH53" s="69"/>
      <c r="GI53" s="69"/>
      <c r="GJ53" s="69"/>
      <c r="GK53" s="69"/>
      <c r="GL53" s="69"/>
      <c r="GM53" s="69"/>
      <c r="GN53" s="69"/>
      <c r="GO53" s="69"/>
      <c r="GP53" s="69"/>
      <c r="GQ53" s="69"/>
      <c r="GR53" s="69"/>
      <c r="GS53" s="69"/>
      <c r="GT53" s="69"/>
      <c r="GU53" s="69"/>
      <c r="GV53" s="69"/>
      <c r="GW53" s="69"/>
      <c r="GX53" s="69"/>
      <c r="GY53" s="69"/>
      <c r="GZ53" s="69"/>
      <c r="HA53" s="69"/>
      <c r="HB53" s="153"/>
      <c r="HC53" s="69"/>
      <c r="HD53" s="156"/>
      <c r="HE53" s="69"/>
      <c r="HF53" s="69"/>
      <c r="HG53" s="69"/>
      <c r="HH53" s="69"/>
      <c r="HI53" s="69"/>
      <c r="HJ53" s="69">
        <v>0</v>
      </c>
      <c r="HK53" s="69">
        <v>-0.66666666666666674</v>
      </c>
      <c r="HL53" s="69">
        <v>0</v>
      </c>
      <c r="HM53" s="69">
        <v>0</v>
      </c>
      <c r="HN53" s="69">
        <v>0</v>
      </c>
      <c r="HO53" s="77"/>
      <c r="HP53" s="77"/>
      <c r="HQ53" s="77">
        <v>1</v>
      </c>
      <c r="HR53" s="77">
        <v>0</v>
      </c>
      <c r="HS53" s="77">
        <v>-0.35</v>
      </c>
      <c r="HT53" s="77">
        <v>0</v>
      </c>
      <c r="HU53" s="77">
        <v>0</v>
      </c>
      <c r="HV53" s="77">
        <v>0</v>
      </c>
      <c r="HW53" s="77">
        <v>-3.8461538461538436E-2</v>
      </c>
      <c r="HX53" s="77">
        <v>-0.12</v>
      </c>
      <c r="HY53" s="77">
        <v>0.36363636363636354</v>
      </c>
      <c r="HZ53" s="77"/>
    </row>
    <row r="54" spans="1:234" x14ac:dyDescent="0.3">
      <c r="A54" s="8" t="s">
        <v>1255</v>
      </c>
      <c r="B54" s="69"/>
      <c r="C54" s="99"/>
      <c r="D54" s="99"/>
      <c r="E54" s="69"/>
      <c r="F54" s="69"/>
      <c r="G54" s="69"/>
      <c r="H54" s="69"/>
      <c r="I54" s="69"/>
      <c r="J54" s="69"/>
      <c r="K54" s="69"/>
      <c r="L54" s="69"/>
      <c r="M54" s="69"/>
      <c r="N54" s="69"/>
      <c r="O54" s="69" t="s">
        <v>1253</v>
      </c>
      <c r="P54" s="69" t="s">
        <v>1253</v>
      </c>
      <c r="Q54" s="69" t="s">
        <v>1253</v>
      </c>
      <c r="R54" s="69" t="s">
        <v>1253</v>
      </c>
      <c r="S54" s="69" t="s">
        <v>1253</v>
      </c>
      <c r="T54" s="69" t="s">
        <v>1253</v>
      </c>
      <c r="U54" s="69" t="s">
        <v>1253</v>
      </c>
      <c r="V54" s="69"/>
      <c r="W54" s="69" t="s">
        <v>1253</v>
      </c>
      <c r="X54" s="69"/>
      <c r="Y54" s="69"/>
      <c r="Z54" s="69"/>
      <c r="AA54" s="69"/>
      <c r="AB54" s="69"/>
      <c r="AC54" s="69"/>
      <c r="AD54" s="69"/>
      <c r="AE54" s="69"/>
      <c r="AF54" s="69"/>
      <c r="AG54" s="69"/>
      <c r="AH54" s="69"/>
      <c r="AI54" s="77"/>
      <c r="AJ54" s="77"/>
      <c r="AK54" s="77"/>
      <c r="AL54" s="77"/>
      <c r="AM54" s="77"/>
      <c r="AN54" s="77"/>
      <c r="AO54" s="77"/>
      <c r="AP54" s="77"/>
      <c r="AQ54" s="77"/>
      <c r="AR54" s="77"/>
      <c r="AS54" s="77"/>
      <c r="AT54" s="77"/>
      <c r="AV54" s="8" t="s">
        <v>1255</v>
      </c>
      <c r="AW54" s="69"/>
      <c r="AX54" s="99"/>
      <c r="AY54" s="99"/>
      <c r="AZ54" s="69"/>
      <c r="BA54" s="69"/>
      <c r="BB54" s="69"/>
      <c r="BC54" s="69"/>
      <c r="BD54" s="69"/>
      <c r="BE54" s="69"/>
      <c r="BF54" s="69"/>
      <c r="BG54" s="69"/>
      <c r="BH54" s="69"/>
      <c r="BI54" s="69"/>
      <c r="BJ54" s="69" t="s">
        <v>1253</v>
      </c>
      <c r="BK54" s="69" t="s">
        <v>1253</v>
      </c>
      <c r="BL54" s="69" t="s">
        <v>1253</v>
      </c>
      <c r="BM54" s="69" t="s">
        <v>1253</v>
      </c>
      <c r="BN54" s="69" t="s">
        <v>1253</v>
      </c>
      <c r="BO54" s="69" t="s">
        <v>1253</v>
      </c>
      <c r="BP54" s="69" t="s">
        <v>1253</v>
      </c>
      <c r="BQ54" s="153"/>
      <c r="BR54" s="69" t="s">
        <v>1253</v>
      </c>
      <c r="BS54" s="69"/>
      <c r="BT54" s="69"/>
      <c r="BU54" s="69"/>
      <c r="BV54" s="69"/>
      <c r="BW54" s="69"/>
      <c r="BX54" s="69"/>
      <c r="BY54" s="69"/>
      <c r="BZ54" s="154"/>
      <c r="CA54" s="154"/>
      <c r="CB54" s="154"/>
      <c r="CC54" s="154"/>
      <c r="CD54" s="77"/>
      <c r="CE54" s="77"/>
      <c r="CF54" s="77"/>
      <c r="CG54" s="77"/>
      <c r="CH54" s="77"/>
      <c r="CI54" s="77"/>
      <c r="CJ54" s="77"/>
      <c r="CK54" s="77"/>
      <c r="CL54" s="77"/>
      <c r="CM54" s="77"/>
      <c r="CN54" s="98"/>
      <c r="CO54" s="98"/>
      <c r="CQ54" s="72" t="s">
        <v>1255</v>
      </c>
      <c r="CR54" s="69"/>
      <c r="CS54" s="69"/>
      <c r="CT54" s="69"/>
      <c r="CU54" s="69"/>
      <c r="CV54" s="69"/>
      <c r="CW54" s="69"/>
      <c r="CX54" s="69"/>
      <c r="CY54" s="69"/>
      <c r="CZ54" s="69"/>
      <c r="DA54" s="69"/>
      <c r="DB54" s="69"/>
      <c r="DC54" s="69"/>
      <c r="DD54" s="69"/>
      <c r="DE54" s="69" t="s">
        <v>1253</v>
      </c>
      <c r="DF54" s="69" t="s">
        <v>1253</v>
      </c>
      <c r="DG54" s="69" t="s">
        <v>1253</v>
      </c>
      <c r="DH54" s="69" t="s">
        <v>1253</v>
      </c>
      <c r="DI54" s="69" t="s">
        <v>1253</v>
      </c>
      <c r="DJ54" s="69" t="s">
        <v>1253</v>
      </c>
      <c r="DK54" s="69" t="s">
        <v>1253</v>
      </c>
      <c r="DL54" s="69"/>
      <c r="DM54" s="69" t="s">
        <v>1253</v>
      </c>
      <c r="DN54" s="69"/>
      <c r="DO54" s="154"/>
      <c r="DP54" s="154"/>
      <c r="DQ54" s="154"/>
      <c r="DR54" s="154"/>
      <c r="DS54" s="154"/>
      <c r="DT54" s="154"/>
      <c r="DU54" s="154"/>
      <c r="DV54" s="154"/>
      <c r="DW54" s="154"/>
      <c r="DX54" s="154"/>
      <c r="DY54" s="77"/>
      <c r="DZ54" s="77"/>
      <c r="EA54" s="77"/>
      <c r="EB54" s="77"/>
      <c r="EC54" s="77"/>
      <c r="ED54" s="77"/>
      <c r="EE54" s="77"/>
      <c r="EF54" s="77"/>
      <c r="EG54" s="77"/>
      <c r="EH54" s="77"/>
      <c r="EI54" s="77"/>
      <c r="EJ54" s="77"/>
      <c r="EL54" s="72" t="s">
        <v>1255</v>
      </c>
      <c r="EM54" s="69"/>
      <c r="EN54" s="99"/>
      <c r="EO54" s="99"/>
      <c r="EP54" s="69"/>
      <c r="EQ54" s="69"/>
      <c r="ER54" s="69"/>
      <c r="ES54" s="69"/>
      <c r="ET54" s="69"/>
      <c r="EU54" s="69"/>
      <c r="EV54" s="69"/>
      <c r="EW54" s="69"/>
      <c r="EX54" s="69"/>
      <c r="EY54" s="69"/>
      <c r="EZ54" s="69" t="s">
        <v>1253</v>
      </c>
      <c r="FA54" s="69" t="s">
        <v>1253</v>
      </c>
      <c r="FB54" s="69" t="s">
        <v>1253</v>
      </c>
      <c r="FC54" s="69" t="s">
        <v>1253</v>
      </c>
      <c r="FD54" s="69" t="s">
        <v>1253</v>
      </c>
      <c r="FE54" s="69" t="s">
        <v>1253</v>
      </c>
      <c r="FF54" s="69" t="s">
        <v>1253</v>
      </c>
      <c r="FG54" s="69"/>
      <c r="FH54" s="69" t="s">
        <v>1253</v>
      </c>
      <c r="FI54" s="69" t="s">
        <v>1253</v>
      </c>
      <c r="FJ54" s="69"/>
      <c r="FK54" s="69"/>
      <c r="FL54" s="69"/>
      <c r="FM54" s="69"/>
      <c r="FN54" s="69"/>
      <c r="FO54" s="69"/>
      <c r="FP54" s="69"/>
      <c r="FQ54" s="69"/>
      <c r="FR54" s="69"/>
      <c r="FS54" s="69"/>
      <c r="FT54" s="77"/>
      <c r="FU54" s="77"/>
      <c r="FV54" s="77"/>
      <c r="FW54" s="77"/>
      <c r="FX54" s="77"/>
      <c r="FY54" s="77"/>
      <c r="FZ54" s="77"/>
      <c r="GA54" s="77"/>
      <c r="GB54" s="77"/>
      <c r="GC54" s="77"/>
      <c r="GD54" s="77"/>
      <c r="GE54" s="77"/>
      <c r="GG54" s="72" t="s">
        <v>1255</v>
      </c>
      <c r="HF54" s="69"/>
      <c r="HG54" s="69"/>
      <c r="HH54" s="69"/>
      <c r="HI54" s="69"/>
      <c r="HJ54" s="69"/>
      <c r="HK54" s="69"/>
      <c r="HL54" s="69"/>
      <c r="HM54" s="69"/>
      <c r="HN54" s="69"/>
      <c r="HO54" s="77"/>
      <c r="HP54" s="77"/>
      <c r="HQ54" s="77"/>
      <c r="HR54" s="77"/>
      <c r="HS54" s="77"/>
      <c r="HT54" s="77"/>
      <c r="HU54" s="77"/>
      <c r="HV54" s="77"/>
      <c r="HW54" s="77"/>
      <c r="HX54" s="77"/>
      <c r="HY54" s="77"/>
      <c r="HZ54" s="77"/>
    </row>
    <row r="55" spans="1:234" x14ac:dyDescent="0.3">
      <c r="A55" s="8" t="s">
        <v>1096</v>
      </c>
      <c r="B55" s="69"/>
      <c r="C55" s="99"/>
      <c r="D55" s="99"/>
      <c r="E55" s="69"/>
      <c r="F55" s="69"/>
      <c r="G55" s="69"/>
      <c r="H55" s="69"/>
      <c r="I55" s="69"/>
      <c r="J55" s="69"/>
      <c r="K55" s="69"/>
      <c r="L55" s="69"/>
      <c r="M55" s="69" t="s">
        <v>1253</v>
      </c>
      <c r="N55" s="69" t="s">
        <v>1253</v>
      </c>
      <c r="O55" s="69" t="s">
        <v>1253</v>
      </c>
      <c r="P55" s="69" t="s">
        <v>1253</v>
      </c>
      <c r="Q55" s="69" t="s">
        <v>1253</v>
      </c>
      <c r="R55" s="69" t="s">
        <v>1253</v>
      </c>
      <c r="S55" s="69" t="s">
        <v>1253</v>
      </c>
      <c r="T55" s="69">
        <v>-4.4408920985006262E-16</v>
      </c>
      <c r="U55" s="69">
        <v>-0.24999999999999989</v>
      </c>
      <c r="V55" s="69"/>
      <c r="W55" s="69" t="s">
        <v>1253</v>
      </c>
      <c r="X55" s="69"/>
      <c r="Y55" s="69"/>
      <c r="Z55" s="69"/>
      <c r="AA55" s="69">
        <v>0</v>
      </c>
      <c r="AB55" s="69"/>
      <c r="AC55" s="69">
        <v>0</v>
      </c>
      <c r="AD55" s="69">
        <v>0</v>
      </c>
      <c r="AE55" s="69">
        <v>0</v>
      </c>
      <c r="AF55" s="69">
        <v>0</v>
      </c>
      <c r="AG55" s="69">
        <v>0</v>
      </c>
      <c r="AH55" s="69">
        <v>0</v>
      </c>
      <c r="AI55" s="77">
        <v>0</v>
      </c>
      <c r="AJ55" s="77">
        <v>0.16666666666666652</v>
      </c>
      <c r="AK55" s="77">
        <v>0.10714285714285721</v>
      </c>
      <c r="AL55" s="77">
        <v>-0.22580645161290325</v>
      </c>
      <c r="AM55" s="77">
        <v>0.16666666666666652</v>
      </c>
      <c r="AN55" s="77">
        <v>-0.14285714285714279</v>
      </c>
      <c r="AO55" s="77">
        <v>0.75</v>
      </c>
      <c r="AP55" s="77">
        <v>-0.42857142857142849</v>
      </c>
      <c r="AQ55" s="77">
        <v>0.16666666666666652</v>
      </c>
      <c r="AR55" s="77">
        <v>0</v>
      </c>
      <c r="AS55" s="77">
        <v>0</v>
      </c>
      <c r="AT55" s="77">
        <v>-0.14285714285714279</v>
      </c>
      <c r="AV55" s="8" t="s">
        <v>1096</v>
      </c>
      <c r="AW55" s="69"/>
      <c r="AX55" s="99"/>
      <c r="AY55" s="99"/>
      <c r="AZ55" s="69"/>
      <c r="BA55" s="69"/>
      <c r="BB55" s="69"/>
      <c r="BC55" s="69"/>
      <c r="BD55" s="69"/>
      <c r="BE55" s="69"/>
      <c r="BF55" s="69"/>
      <c r="BG55" s="69"/>
      <c r="BH55" s="69" t="s">
        <v>1253</v>
      </c>
      <c r="BI55" s="69" t="s">
        <v>1253</v>
      </c>
      <c r="BJ55" s="69" t="s">
        <v>1253</v>
      </c>
      <c r="BK55" s="69" t="s">
        <v>1253</v>
      </c>
      <c r="BL55" s="69" t="s">
        <v>1253</v>
      </c>
      <c r="BM55" s="69" t="s">
        <v>1253</v>
      </c>
      <c r="BN55" s="69" t="s">
        <v>1253</v>
      </c>
      <c r="BO55" s="69">
        <v>0</v>
      </c>
      <c r="BP55" s="69">
        <v>-0.33333333333333337</v>
      </c>
      <c r="BQ55" s="153"/>
      <c r="BR55" s="69" t="s">
        <v>1253</v>
      </c>
      <c r="BS55" s="69"/>
      <c r="BT55" s="69"/>
      <c r="BU55" s="69"/>
      <c r="BV55" s="69">
        <v>0</v>
      </c>
      <c r="BW55" s="69"/>
      <c r="BX55" s="69">
        <v>0</v>
      </c>
      <c r="BY55" s="69">
        <v>0.25</v>
      </c>
      <c r="BZ55" s="154">
        <v>-0.19999999999999996</v>
      </c>
      <c r="CA55" s="154">
        <v>0</v>
      </c>
      <c r="CB55" s="154">
        <v>0</v>
      </c>
      <c r="CC55" s="154">
        <v>0</v>
      </c>
      <c r="CD55" s="77">
        <v>0</v>
      </c>
      <c r="CE55" s="77">
        <v>0</v>
      </c>
      <c r="CF55" s="77">
        <v>0</v>
      </c>
      <c r="CG55" s="77">
        <v>-0.5</v>
      </c>
      <c r="CH55" s="77">
        <v>2</v>
      </c>
      <c r="CI55" s="77">
        <v>-0.33333333333333337</v>
      </c>
      <c r="CJ55" s="77">
        <v>0</v>
      </c>
      <c r="CK55" s="77">
        <v>0</v>
      </c>
      <c r="CL55" s="77">
        <v>0.25</v>
      </c>
      <c r="CM55" s="77">
        <v>-0.19999999999999996</v>
      </c>
      <c r="CN55" s="98">
        <v>0</v>
      </c>
      <c r="CO55" s="98">
        <v>0</v>
      </c>
      <c r="CQ55" s="72" t="s">
        <v>1096</v>
      </c>
      <c r="CR55" s="69"/>
      <c r="CS55" s="69"/>
      <c r="CT55" s="69"/>
      <c r="CU55" s="69"/>
      <c r="CV55" s="69"/>
      <c r="CW55" s="69"/>
      <c r="CX55" s="69"/>
      <c r="CY55" s="69"/>
      <c r="CZ55" s="69"/>
      <c r="DA55" s="69"/>
      <c r="DB55" s="69"/>
      <c r="DC55" s="69" t="s">
        <v>1253</v>
      </c>
      <c r="DD55" s="69" t="s">
        <v>1253</v>
      </c>
      <c r="DE55" s="69" t="s">
        <v>1253</v>
      </c>
      <c r="DF55" s="69" t="s">
        <v>1253</v>
      </c>
      <c r="DG55" s="69" t="s">
        <v>1253</v>
      </c>
      <c r="DH55" s="69" t="s">
        <v>1253</v>
      </c>
      <c r="DI55" s="69" t="s">
        <v>1253</v>
      </c>
      <c r="DJ55" s="69">
        <v>-2.0000000000000018E-2</v>
      </c>
      <c r="DK55" s="69">
        <v>2.0408163265306145E-2</v>
      </c>
      <c r="DL55" s="69"/>
      <c r="DM55" s="69" t="s">
        <v>1253</v>
      </c>
      <c r="DN55" s="69"/>
      <c r="DO55" s="154"/>
      <c r="DP55" s="154"/>
      <c r="DQ55" s="154">
        <v>0</v>
      </c>
      <c r="DR55" s="154"/>
      <c r="DS55" s="154">
        <v>0</v>
      </c>
      <c r="DT55" s="154">
        <v>0.10000000000000009</v>
      </c>
      <c r="DU55" s="154">
        <v>0.13636363636363646</v>
      </c>
      <c r="DV55" s="154">
        <v>0</v>
      </c>
      <c r="DW55" s="154">
        <v>0</v>
      </c>
      <c r="DX55" s="154">
        <v>0</v>
      </c>
      <c r="DY55" s="77">
        <v>1</v>
      </c>
      <c r="DZ55" s="77">
        <v>-0.30000000000000004</v>
      </c>
      <c r="EA55" s="77">
        <v>7.1428571428571397E-2</v>
      </c>
      <c r="EB55" s="77">
        <v>-0.36</v>
      </c>
      <c r="EC55" s="77">
        <v>4.1666666666666741E-2</v>
      </c>
      <c r="ED55" s="77">
        <v>0</v>
      </c>
      <c r="EE55" s="77">
        <v>-7.999999999999996E-2</v>
      </c>
      <c r="EF55" s="77">
        <v>0.63043478260869557</v>
      </c>
      <c r="EG55" s="77">
        <v>-0.33333333333333337</v>
      </c>
      <c r="EH55" s="77">
        <v>0.60000000000000009</v>
      </c>
      <c r="EI55" s="77">
        <v>-0.375</v>
      </c>
      <c r="EJ55" s="77">
        <v>-0.19999999999999996</v>
      </c>
      <c r="EL55" s="72" t="s">
        <v>1096</v>
      </c>
      <c r="EM55" s="69"/>
      <c r="EN55" s="99"/>
      <c r="EO55" s="99"/>
      <c r="EP55" s="69"/>
      <c r="EQ55" s="69"/>
      <c r="ER55" s="69"/>
      <c r="ES55" s="69"/>
      <c r="ET55" s="69"/>
      <c r="EU55" s="69"/>
      <c r="EV55" s="69"/>
      <c r="EW55" s="69"/>
      <c r="EX55" s="69" t="s">
        <v>1253</v>
      </c>
      <c r="EY55" s="69" t="s">
        <v>1253</v>
      </c>
      <c r="EZ55" s="69" t="s">
        <v>1253</v>
      </c>
      <c r="FA55" s="69" t="s">
        <v>1253</v>
      </c>
      <c r="FB55" s="69" t="s">
        <v>1253</v>
      </c>
      <c r="FC55" s="69" t="s">
        <v>1253</v>
      </c>
      <c r="FD55" s="69" t="s">
        <v>1253</v>
      </c>
      <c r="FE55" s="69">
        <v>0.81818181818181812</v>
      </c>
      <c r="FF55" s="69">
        <v>-0.5</v>
      </c>
      <c r="FG55" s="69"/>
      <c r="FH55" s="69" t="s">
        <v>1253</v>
      </c>
      <c r="FI55" s="69" t="s">
        <v>1253</v>
      </c>
      <c r="FJ55" s="69"/>
      <c r="FK55" s="69"/>
      <c r="FL55" s="69">
        <v>-0.30000000000000004</v>
      </c>
      <c r="FM55" s="69"/>
      <c r="FN55" s="69">
        <v>0</v>
      </c>
      <c r="FO55" s="69">
        <v>0.4285714285714286</v>
      </c>
      <c r="FP55" s="69">
        <v>0</v>
      </c>
      <c r="FQ55" s="69">
        <v>0</v>
      </c>
      <c r="FR55" s="69">
        <v>0</v>
      </c>
      <c r="FS55" s="69">
        <v>-0.7</v>
      </c>
      <c r="FT55" s="77">
        <v>0</v>
      </c>
      <c r="FU55" s="77">
        <v>0</v>
      </c>
      <c r="FV55" s="77">
        <v>0</v>
      </c>
      <c r="FW55" s="77">
        <v>-0.35</v>
      </c>
      <c r="FX55" s="77">
        <v>0.38461538461538458</v>
      </c>
      <c r="FY55" s="77">
        <v>-0.11111111111111116</v>
      </c>
      <c r="FZ55" s="77">
        <v>0.25</v>
      </c>
      <c r="GA55" s="77">
        <v>-9.9999999999999978E-2</v>
      </c>
      <c r="GB55" s="77">
        <v>0</v>
      </c>
      <c r="GC55" s="77">
        <v>0</v>
      </c>
      <c r="GD55" s="77">
        <v>-0.16666666666666663</v>
      </c>
      <c r="GE55" s="77">
        <v>-0.19999999999999996</v>
      </c>
      <c r="GG55" s="72" t="s">
        <v>1096</v>
      </c>
      <c r="GH55" s="69"/>
      <c r="GI55" s="69"/>
      <c r="GJ55" s="69"/>
      <c r="GK55" s="69"/>
      <c r="GL55" s="69"/>
      <c r="GM55" s="69"/>
      <c r="GN55" s="69"/>
      <c r="GO55" s="69"/>
      <c r="GP55" s="69"/>
      <c r="GQ55" s="69"/>
      <c r="GR55" s="69"/>
      <c r="GS55" s="69" t="s">
        <v>1253</v>
      </c>
      <c r="GT55" s="69" t="s">
        <v>1253</v>
      </c>
      <c r="GU55" s="69" t="s">
        <v>1253</v>
      </c>
      <c r="GV55" s="69" t="s">
        <v>1253</v>
      </c>
      <c r="GW55" s="69" t="s">
        <v>1253</v>
      </c>
      <c r="GX55" s="69" t="s">
        <v>1253</v>
      </c>
      <c r="GY55" s="69" t="s">
        <v>1253</v>
      </c>
      <c r="GZ55" s="69">
        <v>0</v>
      </c>
      <c r="HA55" s="69">
        <v>0</v>
      </c>
      <c r="HB55" s="153"/>
      <c r="HC55" s="69" t="s">
        <v>1253</v>
      </c>
      <c r="HD55" s="156"/>
      <c r="HE55" s="69"/>
      <c r="HF55" s="69"/>
      <c r="HG55" s="69">
        <v>0</v>
      </c>
      <c r="HH55" s="69"/>
      <c r="HI55" s="69">
        <v>0</v>
      </c>
      <c r="HJ55" s="69">
        <v>0</v>
      </c>
      <c r="HK55" s="69">
        <v>0</v>
      </c>
      <c r="HL55" s="69">
        <v>-0.54666666666666663</v>
      </c>
      <c r="HM55" s="69">
        <v>0</v>
      </c>
      <c r="HN55" s="69">
        <v>0</v>
      </c>
      <c r="HO55" s="77">
        <v>0.33333333333333326</v>
      </c>
      <c r="HP55" s="77">
        <v>0.12999999999999989</v>
      </c>
      <c r="HQ55" s="77">
        <v>-0.11504424778761058</v>
      </c>
      <c r="HR55" s="77">
        <v>0</v>
      </c>
      <c r="HS55" s="77">
        <v>0.12999999999999989</v>
      </c>
      <c r="HT55" s="77">
        <v>-0.11504424778761058</v>
      </c>
      <c r="HU55" s="77">
        <v>1.5</v>
      </c>
      <c r="HV55" s="77">
        <v>0</v>
      </c>
      <c r="HW55" s="77">
        <v>-0.248</v>
      </c>
      <c r="HX55" s="77">
        <v>0</v>
      </c>
      <c r="HY55" s="77">
        <v>-0.60106382978723405</v>
      </c>
      <c r="HZ55" s="77">
        <v>0</v>
      </c>
    </row>
    <row r="56" spans="1:234" x14ac:dyDescent="0.3">
      <c r="A56" s="8" t="s">
        <v>1256</v>
      </c>
      <c r="B56" s="69"/>
      <c r="C56" s="99"/>
      <c r="D56" s="99"/>
      <c r="E56" s="69"/>
      <c r="F56" s="69"/>
      <c r="G56" s="69"/>
      <c r="H56" s="69"/>
      <c r="I56" s="69"/>
      <c r="J56" s="69" t="s">
        <v>1253</v>
      </c>
      <c r="K56" s="69" t="s">
        <v>1253</v>
      </c>
      <c r="L56" s="69" t="s">
        <v>1253</v>
      </c>
      <c r="M56" s="69" t="s">
        <v>1253</v>
      </c>
      <c r="N56" s="69" t="s">
        <v>1253</v>
      </c>
      <c r="O56" s="69" t="s">
        <v>1253</v>
      </c>
      <c r="P56" s="69" t="s">
        <v>1253</v>
      </c>
      <c r="Q56" s="69">
        <v>-0.14529914529914534</v>
      </c>
      <c r="R56" s="69" t="s">
        <v>1253</v>
      </c>
      <c r="S56" s="69" t="s">
        <v>1253</v>
      </c>
      <c r="T56" s="69" t="s">
        <v>1253</v>
      </c>
      <c r="U56" s="69">
        <v>0.66666666666666652</v>
      </c>
      <c r="V56" s="69"/>
      <c r="W56" s="69" t="s">
        <v>1253</v>
      </c>
      <c r="X56" s="69"/>
      <c r="Y56" s="69"/>
      <c r="Z56" s="69"/>
      <c r="AA56" s="69"/>
      <c r="AB56" s="69"/>
      <c r="AC56" s="69"/>
      <c r="AD56" s="69"/>
      <c r="AE56" s="69"/>
      <c r="AF56" s="69"/>
      <c r="AG56" s="69"/>
      <c r="AH56" s="69"/>
      <c r="AI56" s="77"/>
      <c r="AJ56" s="77"/>
      <c r="AK56" s="77"/>
      <c r="AL56" s="77"/>
      <c r="AM56" s="77"/>
      <c r="AN56" s="77"/>
      <c r="AO56" s="77"/>
      <c r="AP56" s="77"/>
      <c r="AQ56" s="77"/>
      <c r="AR56" s="77"/>
      <c r="AS56" s="77"/>
      <c r="AT56" s="77"/>
      <c r="AV56" s="8" t="s">
        <v>1256</v>
      </c>
      <c r="AW56" s="69"/>
      <c r="AX56" s="99"/>
      <c r="AY56" s="99"/>
      <c r="AZ56" s="69"/>
      <c r="BA56" s="69"/>
      <c r="BB56" s="69"/>
      <c r="BC56" s="69"/>
      <c r="BD56" s="69"/>
      <c r="BE56" s="69"/>
      <c r="BF56" s="69" t="s">
        <v>1253</v>
      </c>
      <c r="BG56" s="69" t="s">
        <v>1253</v>
      </c>
      <c r="BH56" s="69" t="s">
        <v>1253</v>
      </c>
      <c r="BI56" s="69" t="s">
        <v>1253</v>
      </c>
      <c r="BJ56" s="69" t="s">
        <v>1253</v>
      </c>
      <c r="BK56" s="69">
        <v>0.15867158671586723</v>
      </c>
      <c r="BL56" s="69">
        <v>0.91082802547770703</v>
      </c>
      <c r="BM56" s="69" t="s">
        <v>1253</v>
      </c>
      <c r="BN56" s="69" t="s">
        <v>1253</v>
      </c>
      <c r="BO56" s="69" t="s">
        <v>1253</v>
      </c>
      <c r="BP56" s="69">
        <v>-0.33333333333333337</v>
      </c>
      <c r="BQ56" s="153"/>
      <c r="BR56" s="69" t="s">
        <v>1253</v>
      </c>
      <c r="BS56" s="69"/>
      <c r="BT56" s="69"/>
      <c r="BU56" s="69"/>
      <c r="BV56" s="69"/>
      <c r="BW56" s="69"/>
      <c r="BX56" s="69"/>
      <c r="BY56" s="69"/>
      <c r="BZ56" s="154"/>
      <c r="CA56" s="154"/>
      <c r="CB56" s="154"/>
      <c r="CC56" s="154"/>
      <c r="CD56" s="77"/>
      <c r="CE56" s="77"/>
      <c r="CF56" s="77"/>
      <c r="CG56" s="77"/>
      <c r="CH56" s="77"/>
      <c r="CI56" s="77"/>
      <c r="CJ56" s="77"/>
      <c r="CK56" s="77"/>
      <c r="CL56" s="77"/>
      <c r="CM56" s="77"/>
      <c r="CN56" s="98"/>
      <c r="CO56" s="98"/>
      <c r="CQ56" s="72" t="s">
        <v>1256</v>
      </c>
      <c r="CR56" s="69"/>
      <c r="CS56" s="69"/>
      <c r="CT56" s="69"/>
      <c r="CU56" s="69"/>
      <c r="CV56" s="69"/>
      <c r="CW56" s="69"/>
      <c r="CX56" s="69"/>
      <c r="CY56" s="69"/>
      <c r="CZ56" s="69"/>
      <c r="DA56" s="69" t="s">
        <v>1253</v>
      </c>
      <c r="DB56" s="69" t="s">
        <v>1253</v>
      </c>
      <c r="DC56" s="69" t="s">
        <v>1253</v>
      </c>
      <c r="DD56" s="69" t="s">
        <v>1253</v>
      </c>
      <c r="DE56" s="69" t="s">
        <v>1253</v>
      </c>
      <c r="DF56" s="69">
        <v>0.11190053285968027</v>
      </c>
      <c r="DG56" s="69">
        <v>0.1182108626198084</v>
      </c>
      <c r="DH56" s="69" t="s">
        <v>1253</v>
      </c>
      <c r="DI56" s="69" t="s">
        <v>1253</v>
      </c>
      <c r="DJ56" s="69" t="s">
        <v>1253</v>
      </c>
      <c r="DK56" s="69">
        <v>0.13818181818181818</v>
      </c>
      <c r="DL56" s="69"/>
      <c r="DM56" s="69" t="s">
        <v>1253</v>
      </c>
      <c r="DN56" s="69"/>
      <c r="DO56" s="154"/>
      <c r="DP56" s="154"/>
      <c r="DQ56" s="154"/>
      <c r="DR56" s="154"/>
      <c r="DS56" s="154"/>
      <c r="DT56" s="154"/>
      <c r="DU56" s="154"/>
      <c r="DV56" s="154"/>
      <c r="DW56" s="154"/>
      <c r="DX56" s="154"/>
      <c r="DY56" s="77"/>
      <c r="DZ56" s="77"/>
      <c r="EA56" s="77"/>
      <c r="EB56" s="77"/>
      <c r="EC56" s="77"/>
      <c r="ED56" s="77"/>
      <c r="EE56" s="77"/>
      <c r="EF56" s="77"/>
      <c r="EG56" s="77"/>
      <c r="EH56" s="77"/>
      <c r="EI56" s="77"/>
      <c r="EJ56" s="77"/>
      <c r="EL56" s="72" t="s">
        <v>1256</v>
      </c>
      <c r="EM56" s="69"/>
      <c r="EN56" s="99"/>
      <c r="EO56" s="99"/>
      <c r="EP56" s="69"/>
      <c r="EQ56" s="69"/>
      <c r="ER56" s="69"/>
      <c r="ES56" s="69"/>
      <c r="ET56" s="69"/>
      <c r="EU56" s="69"/>
      <c r="EV56" s="69" t="s">
        <v>1253</v>
      </c>
      <c r="EW56" s="69" t="s">
        <v>1253</v>
      </c>
      <c r="EX56" s="69" t="s">
        <v>1253</v>
      </c>
      <c r="EY56" s="69" t="s">
        <v>1253</v>
      </c>
      <c r="EZ56" s="69" t="s">
        <v>1253</v>
      </c>
      <c r="FA56" s="69">
        <v>0.10153846153846158</v>
      </c>
      <c r="FB56" s="69">
        <v>-2.2346368715083775E-2</v>
      </c>
      <c r="FC56" s="69" t="s">
        <v>1253</v>
      </c>
      <c r="FD56" s="69" t="s">
        <v>1253</v>
      </c>
      <c r="FE56" s="69" t="s">
        <v>1253</v>
      </c>
      <c r="FF56" s="69">
        <v>-0.20127795527156545</v>
      </c>
      <c r="FG56" s="69"/>
      <c r="FH56" s="69" t="s">
        <v>1253</v>
      </c>
      <c r="FI56" s="69" t="s">
        <v>1253</v>
      </c>
      <c r="FJ56" s="69"/>
      <c r="FK56" s="69"/>
      <c r="FL56" s="69"/>
      <c r="FM56" s="69"/>
      <c r="FN56" s="69"/>
      <c r="FO56" s="69"/>
      <c r="FP56" s="69"/>
      <c r="FQ56" s="69"/>
      <c r="FR56" s="69"/>
      <c r="FS56" s="69"/>
      <c r="FT56" s="77"/>
      <c r="FU56" s="77"/>
      <c r="FV56" s="77"/>
      <c r="FW56" s="77"/>
      <c r="FX56" s="77"/>
      <c r="FY56" s="77"/>
      <c r="FZ56" s="77"/>
      <c r="GA56" s="77"/>
      <c r="GB56" s="77"/>
      <c r="GC56" s="77"/>
      <c r="GD56" s="77"/>
      <c r="GE56" s="77"/>
      <c r="GG56" s="72" t="s">
        <v>1256</v>
      </c>
      <c r="GH56" s="69"/>
      <c r="GI56" s="69"/>
      <c r="GJ56" s="69"/>
      <c r="GK56" s="69"/>
      <c r="GL56" s="69"/>
      <c r="GM56" s="69"/>
      <c r="GN56" s="69"/>
      <c r="GO56" s="69"/>
      <c r="GP56" s="69"/>
      <c r="GQ56" s="69" t="s">
        <v>1253</v>
      </c>
      <c r="GR56" s="69" t="s">
        <v>1253</v>
      </c>
      <c r="GS56" s="69" t="s">
        <v>1253</v>
      </c>
      <c r="GT56" s="69" t="s">
        <v>1253</v>
      </c>
      <c r="GU56" s="69" t="s">
        <v>1253</v>
      </c>
      <c r="GV56" s="69">
        <v>7.7586206896551824E-2</v>
      </c>
      <c r="GW56" s="69">
        <v>1.4</v>
      </c>
      <c r="GX56" s="69" t="s">
        <v>1253</v>
      </c>
      <c r="GY56" s="69" t="s">
        <v>1253</v>
      </c>
      <c r="GZ56" s="69" t="s">
        <v>1253</v>
      </c>
      <c r="HA56" s="69">
        <v>0</v>
      </c>
      <c r="HB56" s="153"/>
      <c r="HC56" s="69" t="s">
        <v>1253</v>
      </c>
      <c r="HD56" s="156"/>
      <c r="HE56" s="69"/>
      <c r="HF56" s="69"/>
      <c r="HG56" s="69"/>
      <c r="HH56" s="69"/>
      <c r="HI56" s="69"/>
      <c r="HJ56" s="69"/>
      <c r="HK56" s="69"/>
      <c r="HL56" s="69"/>
      <c r="HM56" s="69"/>
      <c r="HN56" s="69"/>
      <c r="HO56" s="77"/>
      <c r="HP56" s="77"/>
      <c r="HQ56" s="77"/>
      <c r="HR56" s="77"/>
      <c r="HS56" s="77"/>
      <c r="HT56" s="77"/>
      <c r="HU56" s="77"/>
      <c r="HV56" s="77"/>
      <c r="HW56" s="77"/>
      <c r="HX56" s="77"/>
      <c r="HY56" s="77"/>
      <c r="HZ56" s="77"/>
    </row>
    <row r="57" spans="1:234" x14ac:dyDescent="0.3">
      <c r="A57" s="8" t="s">
        <v>1097</v>
      </c>
      <c r="B57" s="69"/>
      <c r="C57" s="99"/>
      <c r="D57" s="99"/>
      <c r="E57" s="69"/>
      <c r="F57" s="69"/>
      <c r="G57" s="69"/>
      <c r="H57" s="69"/>
      <c r="I57" s="69"/>
      <c r="J57" s="69"/>
      <c r="K57" s="69"/>
      <c r="L57" s="69"/>
      <c r="M57" s="69"/>
      <c r="N57" s="69"/>
      <c r="O57" s="69"/>
      <c r="P57" s="69"/>
      <c r="Q57" s="69"/>
      <c r="R57" s="69"/>
      <c r="S57" s="69"/>
      <c r="T57" s="69"/>
      <c r="U57" s="69" t="s">
        <v>1253</v>
      </c>
      <c r="V57" s="69"/>
      <c r="W57" s="69">
        <v>-0.21999999999999997</v>
      </c>
      <c r="X57" s="69">
        <v>0.19658119658119655</v>
      </c>
      <c r="Y57" s="69">
        <v>0.12857142857142856</v>
      </c>
      <c r="Z57" s="69">
        <v>0.26582278481012667</v>
      </c>
      <c r="AA57" s="69">
        <v>0.18250000000000011</v>
      </c>
      <c r="AB57" s="69"/>
      <c r="AC57" s="69">
        <v>-9.0909090909090828E-2</v>
      </c>
      <c r="AD57" s="69">
        <v>-6.9767441860465129E-2</v>
      </c>
      <c r="AE57" s="69">
        <v>0</v>
      </c>
      <c r="AF57" s="69">
        <v>0</v>
      </c>
      <c r="AG57" s="69">
        <v>0</v>
      </c>
      <c r="AH57" s="69">
        <v>0</v>
      </c>
      <c r="AI57" s="77"/>
      <c r="AJ57" s="77"/>
      <c r="AK57" s="77"/>
      <c r="AL57" s="77">
        <v>6.6666666666666652E-2</v>
      </c>
      <c r="AM57" s="77">
        <v>0.125</v>
      </c>
      <c r="AN57" s="77">
        <v>-8.8888888888888906E-2</v>
      </c>
      <c r="AO57" s="77">
        <v>2.4390243902439046E-2</v>
      </c>
      <c r="AP57" s="77">
        <v>-2.3809523809523836E-2</v>
      </c>
      <c r="AQ57" s="77">
        <v>-2.4390243902439046E-2</v>
      </c>
      <c r="AR57" s="77">
        <v>0</v>
      </c>
      <c r="AS57" s="77">
        <v>0</v>
      </c>
      <c r="AT57" s="77">
        <v>0</v>
      </c>
      <c r="AV57" s="8" t="s">
        <v>1097</v>
      </c>
      <c r="AW57" s="69"/>
      <c r="AX57" s="99"/>
      <c r="AY57" s="99"/>
      <c r="AZ57" s="69"/>
      <c r="BA57" s="69"/>
      <c r="BB57" s="69"/>
      <c r="BC57" s="69"/>
      <c r="BD57" s="69"/>
      <c r="BE57" s="69"/>
      <c r="BF57" s="69"/>
      <c r="BG57" s="69"/>
      <c r="BH57" s="69"/>
      <c r="BI57" s="69"/>
      <c r="BJ57" s="69"/>
      <c r="BK57" s="69"/>
      <c r="BL57" s="69"/>
      <c r="BM57" s="69"/>
      <c r="BN57" s="69"/>
      <c r="BO57" s="69"/>
      <c r="BP57" s="69" t="s">
        <v>1253</v>
      </c>
      <c r="BQ57" s="153"/>
      <c r="BR57" s="69">
        <v>-0.4</v>
      </c>
      <c r="BS57" s="69">
        <v>8.3333333333333259E-2</v>
      </c>
      <c r="BT57" s="69">
        <v>-7.6923076923076872E-2</v>
      </c>
      <c r="BU57" s="69">
        <v>0</v>
      </c>
      <c r="BV57" s="69">
        <v>0.33333333333333326</v>
      </c>
      <c r="BW57" s="69"/>
      <c r="BX57" s="69">
        <v>-6.0000000000000053E-2</v>
      </c>
      <c r="BY57" s="69">
        <v>0.79521276595744683</v>
      </c>
      <c r="BZ57" s="154">
        <v>-0.48148148148148151</v>
      </c>
      <c r="CA57" s="154">
        <v>0</v>
      </c>
      <c r="CB57" s="154">
        <v>0</v>
      </c>
      <c r="CC57" s="154">
        <v>0</v>
      </c>
      <c r="CD57" s="77"/>
      <c r="CE57" s="77"/>
      <c r="CF57" s="77"/>
      <c r="CG57" s="77">
        <v>-0.31999999999999995</v>
      </c>
      <c r="CH57" s="77">
        <v>0</v>
      </c>
      <c r="CI57" s="77">
        <v>0.47058823529411775</v>
      </c>
      <c r="CJ57" s="77">
        <v>0</v>
      </c>
      <c r="CK57" s="77">
        <v>-0.44999999999999996</v>
      </c>
      <c r="CL57" s="77">
        <v>0.81818181818181812</v>
      </c>
      <c r="CM57" s="77">
        <v>-0.4</v>
      </c>
      <c r="CN57" s="98">
        <v>0</v>
      </c>
      <c r="CO57" s="98">
        <v>0</v>
      </c>
      <c r="CQ57" s="72" t="s">
        <v>1097</v>
      </c>
      <c r="CR57" s="69"/>
      <c r="CS57" s="69"/>
      <c r="CT57" s="69"/>
      <c r="CU57" s="69"/>
      <c r="CV57" s="69"/>
      <c r="CW57" s="69"/>
      <c r="CX57" s="69"/>
      <c r="CY57" s="69"/>
      <c r="CZ57" s="69"/>
      <c r="DA57" s="69"/>
      <c r="DB57" s="69"/>
      <c r="DC57" s="69"/>
      <c r="DD57" s="69"/>
      <c r="DE57" s="69"/>
      <c r="DF57" s="69"/>
      <c r="DG57" s="69"/>
      <c r="DH57" s="69"/>
      <c r="DI57" s="69"/>
      <c r="DJ57" s="69"/>
      <c r="DK57" s="69" t="s">
        <v>1253</v>
      </c>
      <c r="DL57" s="69"/>
      <c r="DM57" s="69">
        <v>0</v>
      </c>
      <c r="DN57" s="69">
        <v>0</v>
      </c>
      <c r="DO57" s="154">
        <v>-7.4999999999999956E-2</v>
      </c>
      <c r="DP57" s="154">
        <v>-2.7027027027026973E-2</v>
      </c>
      <c r="DQ57" s="154">
        <v>0</v>
      </c>
      <c r="DR57" s="154"/>
      <c r="DS57" s="154">
        <v>2.7777777777777679E-2</v>
      </c>
      <c r="DT57" s="154">
        <v>-2.7027027027026973E-2</v>
      </c>
      <c r="DU57" s="154">
        <v>0</v>
      </c>
      <c r="DV57" s="154">
        <v>0</v>
      </c>
      <c r="DW57" s="154">
        <v>0</v>
      </c>
      <c r="DX57" s="154">
        <v>0</v>
      </c>
      <c r="DY57" s="77"/>
      <c r="DZ57" s="77"/>
      <c r="EA57" s="77"/>
      <c r="EB57" s="77">
        <v>0</v>
      </c>
      <c r="EC57" s="77">
        <v>0</v>
      </c>
      <c r="ED57" s="77">
        <v>0.25</v>
      </c>
      <c r="EE57" s="77">
        <v>0</v>
      </c>
      <c r="EF57" s="77">
        <v>0</v>
      </c>
      <c r="EG57" s="77">
        <v>0</v>
      </c>
      <c r="EH57" s="77">
        <v>-0.19999999999999996</v>
      </c>
      <c r="EI57" s="77">
        <v>0</v>
      </c>
      <c r="EJ57" s="77">
        <v>0</v>
      </c>
      <c r="EL57" s="72" t="s">
        <v>1097</v>
      </c>
      <c r="EM57" s="69"/>
      <c r="EN57" s="99"/>
      <c r="EO57" s="99"/>
      <c r="EP57" s="69"/>
      <c r="EQ57" s="69"/>
      <c r="ER57" s="69"/>
      <c r="ES57" s="69"/>
      <c r="ET57" s="69"/>
      <c r="EU57" s="69"/>
      <c r="EV57" s="69"/>
      <c r="EW57" s="69"/>
      <c r="EX57" s="69"/>
      <c r="EY57" s="69"/>
      <c r="EZ57" s="69"/>
      <c r="FA57" s="69"/>
      <c r="FB57" s="69"/>
      <c r="FC57" s="69"/>
      <c r="FD57" s="69"/>
      <c r="FE57" s="69"/>
      <c r="FF57" s="69" t="s">
        <v>1253</v>
      </c>
      <c r="FG57" s="69"/>
      <c r="FH57" s="69">
        <v>-0.64</v>
      </c>
      <c r="FI57" s="69">
        <v>0.38888888888888884</v>
      </c>
      <c r="FJ57" s="69">
        <v>0</v>
      </c>
      <c r="FK57" s="69">
        <v>0</v>
      </c>
      <c r="FL57" s="69">
        <v>0</v>
      </c>
      <c r="FM57" s="69"/>
      <c r="FN57" s="69">
        <v>0</v>
      </c>
      <c r="FO57" s="69">
        <v>0.15199999999999991</v>
      </c>
      <c r="FP57" s="69">
        <v>-4.513888888888884E-2</v>
      </c>
      <c r="FQ57" s="69">
        <v>9.0909090909090828E-2</v>
      </c>
      <c r="FR57" s="69">
        <v>0</v>
      </c>
      <c r="FS57" s="69">
        <v>1.6666666666666665</v>
      </c>
      <c r="FT57" s="77"/>
      <c r="FU57" s="77"/>
      <c r="FV57" s="77"/>
      <c r="FW57" s="77">
        <v>-5.0000000000000044E-2</v>
      </c>
      <c r="FX57" s="77">
        <v>0.44736842105263164</v>
      </c>
      <c r="FY57" s="77">
        <v>-0.27272727272727271</v>
      </c>
      <c r="FZ57" s="77">
        <v>0</v>
      </c>
      <c r="GA57" s="77">
        <v>1</v>
      </c>
      <c r="GB57" s="77">
        <v>-0.25</v>
      </c>
      <c r="GC57" s="77">
        <v>0.125</v>
      </c>
      <c r="GD57" s="77">
        <v>0.11111111111111116</v>
      </c>
      <c r="GE57" s="77">
        <v>-0.46666666666666667</v>
      </c>
      <c r="GG57" s="72" t="s">
        <v>1097</v>
      </c>
      <c r="GH57" s="69"/>
      <c r="GI57" s="69"/>
      <c r="GJ57" s="69"/>
      <c r="GK57" s="69"/>
      <c r="GL57" s="69"/>
      <c r="GM57" s="69"/>
      <c r="GN57" s="69"/>
      <c r="GO57" s="69"/>
      <c r="GP57" s="69"/>
      <c r="GQ57" s="69"/>
      <c r="GR57" s="69"/>
      <c r="GS57" s="69"/>
      <c r="GT57" s="69"/>
      <c r="GU57" s="69"/>
      <c r="GV57" s="69"/>
      <c r="GW57" s="69"/>
      <c r="GX57" s="69"/>
      <c r="GY57" s="69"/>
      <c r="GZ57" s="69"/>
      <c r="HA57" s="69" t="s">
        <v>1253</v>
      </c>
      <c r="HB57" s="153"/>
      <c r="HC57" s="69">
        <v>-0.33333333333333337</v>
      </c>
      <c r="HD57" s="156">
        <v>-0.4</v>
      </c>
      <c r="HE57" s="69">
        <v>0.875</v>
      </c>
      <c r="HF57" s="69">
        <v>5.555555555555558E-2</v>
      </c>
      <c r="HG57" s="69">
        <v>0</v>
      </c>
      <c r="HH57" s="69"/>
      <c r="HI57" s="69">
        <v>0</v>
      </c>
      <c r="HJ57" s="69">
        <v>0</v>
      </c>
      <c r="HK57" s="69">
        <v>0</v>
      </c>
      <c r="HL57" s="69">
        <v>0.34210526315789469</v>
      </c>
      <c r="HM57" s="69">
        <v>5.8823529411764719E-2</v>
      </c>
      <c r="HN57" s="69">
        <v>0</v>
      </c>
      <c r="HO57" s="77"/>
      <c r="HP57" s="77"/>
      <c r="HQ57" s="77"/>
      <c r="HR57" s="77">
        <v>-0.22735042735042732</v>
      </c>
      <c r="HS57" s="77">
        <v>0.13274336283185839</v>
      </c>
      <c r="HT57" s="77">
        <v>0.171875</v>
      </c>
      <c r="HU57" s="77">
        <v>-0.33333333333333337</v>
      </c>
      <c r="HV57" s="77">
        <v>0</v>
      </c>
      <c r="HW57" s="77">
        <v>0</v>
      </c>
      <c r="HX57" s="77">
        <v>0.35000000000000009</v>
      </c>
      <c r="HY57" s="77">
        <v>-0.11111111111111116</v>
      </c>
      <c r="HZ57" s="77">
        <v>-0.16666666666666663</v>
      </c>
    </row>
    <row r="58" spans="1:234" x14ac:dyDescent="0.3">
      <c r="A58" s="8" t="s">
        <v>1098</v>
      </c>
      <c r="B58" s="69">
        <v>0.33333333333333326</v>
      </c>
      <c r="C58" s="69">
        <v>-0.28000000000000003</v>
      </c>
      <c r="D58" s="69">
        <v>4.1666666666666741E-2</v>
      </c>
      <c r="E58" s="69">
        <v>0.33333333333333326</v>
      </c>
      <c r="F58" s="69">
        <v>0</v>
      </c>
      <c r="G58" s="69" t="s">
        <v>1253</v>
      </c>
      <c r="H58" s="69" t="s">
        <v>1253</v>
      </c>
      <c r="I58" s="69" t="s">
        <v>1253</v>
      </c>
      <c r="J58" s="69">
        <v>1</v>
      </c>
      <c r="K58" s="69">
        <v>-0.5</v>
      </c>
      <c r="L58" s="69">
        <v>1</v>
      </c>
      <c r="M58" s="69" t="s">
        <v>1253</v>
      </c>
      <c r="N58" s="69" t="s">
        <v>1253</v>
      </c>
      <c r="O58" s="69" t="s">
        <v>1253</v>
      </c>
      <c r="P58" s="69" t="s">
        <v>1253</v>
      </c>
      <c r="Q58" s="69" t="s">
        <v>1253</v>
      </c>
      <c r="R58" s="69">
        <v>0</v>
      </c>
      <c r="S58" s="69">
        <v>4.4408920985006262E-16</v>
      </c>
      <c r="T58" s="69">
        <v>-0.25000000000000022</v>
      </c>
      <c r="U58" s="69">
        <v>0</v>
      </c>
      <c r="V58" s="69">
        <v>0.33333333333333326</v>
      </c>
      <c r="W58" s="69">
        <v>0</v>
      </c>
      <c r="X58" s="69">
        <v>0</v>
      </c>
      <c r="Y58" s="69">
        <v>0</v>
      </c>
      <c r="Z58" s="69">
        <v>0</v>
      </c>
      <c r="AA58" s="69">
        <v>0</v>
      </c>
      <c r="AB58" s="69">
        <v>0.33333333333333326</v>
      </c>
      <c r="AC58" s="69">
        <v>0.33333333333333326</v>
      </c>
      <c r="AD58" s="69">
        <v>0</v>
      </c>
      <c r="AE58" s="69">
        <v>-0.5</v>
      </c>
      <c r="AF58" s="69">
        <v>0.50000000000000022</v>
      </c>
      <c r="AG58" s="69">
        <v>-0.33333333333333337</v>
      </c>
      <c r="AH58" s="69">
        <v>0</v>
      </c>
      <c r="AI58" s="77">
        <v>0</v>
      </c>
      <c r="AJ58" s="77">
        <v>0</v>
      </c>
      <c r="AK58" s="77">
        <v>0</v>
      </c>
      <c r="AL58" s="77">
        <v>0</v>
      </c>
      <c r="AM58" s="77">
        <v>0</v>
      </c>
      <c r="AN58" s="77">
        <v>0</v>
      </c>
      <c r="AO58" s="77">
        <v>1.1000000000000001</v>
      </c>
      <c r="AP58" s="77">
        <v>-0.52380952380952384</v>
      </c>
      <c r="AQ58" s="77">
        <v>0</v>
      </c>
      <c r="AR58" s="77">
        <v>1</v>
      </c>
      <c r="AS58" s="77">
        <v>-0.24999999999999989</v>
      </c>
      <c r="AT58" s="77">
        <v>0.33333333333333326</v>
      </c>
      <c r="AV58" s="8" t="s">
        <v>1098</v>
      </c>
      <c r="AW58" s="69">
        <v>-0.5</v>
      </c>
      <c r="AX58" s="69">
        <v>1</v>
      </c>
      <c r="AY58" s="69">
        <v>0.25</v>
      </c>
      <c r="AZ58" s="69">
        <v>-0.6</v>
      </c>
      <c r="BA58" s="69">
        <v>1</v>
      </c>
      <c r="BB58" s="69" t="s">
        <v>1253</v>
      </c>
      <c r="BC58" s="69" t="s">
        <v>1253</v>
      </c>
      <c r="BD58" s="69" t="s">
        <v>1253</v>
      </c>
      <c r="BE58" s="69">
        <v>1</v>
      </c>
      <c r="BF58" s="69">
        <v>-0.5</v>
      </c>
      <c r="BG58" s="69">
        <v>0</v>
      </c>
      <c r="BH58" s="69" t="s">
        <v>1253</v>
      </c>
      <c r="BI58" s="69" t="s">
        <v>1253</v>
      </c>
      <c r="BJ58" s="69" t="s">
        <v>1253</v>
      </c>
      <c r="BK58" s="69" t="s">
        <v>1253</v>
      </c>
      <c r="BL58" s="69" t="s">
        <v>1253</v>
      </c>
      <c r="BM58" s="69">
        <v>0</v>
      </c>
      <c r="BN58" s="69">
        <v>-0.25</v>
      </c>
      <c r="BO58" s="69">
        <v>0</v>
      </c>
      <c r="BP58" s="69">
        <v>0.33333333333333326</v>
      </c>
      <c r="BQ58" s="153">
        <v>0</v>
      </c>
      <c r="BR58" s="69">
        <v>-0.25</v>
      </c>
      <c r="BS58" s="69">
        <v>-0.33333333333333337</v>
      </c>
      <c r="BT58" s="69">
        <v>0</v>
      </c>
      <c r="BU58" s="69">
        <v>1</v>
      </c>
      <c r="BV58" s="69">
        <v>0</v>
      </c>
      <c r="BW58" s="69">
        <v>0</v>
      </c>
      <c r="BX58" s="69">
        <v>0.25</v>
      </c>
      <c r="BY58" s="69">
        <v>0</v>
      </c>
      <c r="BZ58" s="154">
        <v>-0.6</v>
      </c>
      <c r="CA58" s="154">
        <v>0.75</v>
      </c>
      <c r="CB58" s="154">
        <v>-0.4285714285714286</v>
      </c>
      <c r="CC58" s="154">
        <v>0</v>
      </c>
      <c r="CD58" s="77">
        <v>0</v>
      </c>
      <c r="CE58" s="77">
        <v>0</v>
      </c>
      <c r="CF58" s="77">
        <v>0</v>
      </c>
      <c r="CG58" s="77">
        <v>0</v>
      </c>
      <c r="CH58" s="77">
        <v>0</v>
      </c>
      <c r="CI58" s="77">
        <v>0</v>
      </c>
      <c r="CJ58" s="77">
        <v>0</v>
      </c>
      <c r="CK58" s="77">
        <v>0</v>
      </c>
      <c r="CL58" s="77">
        <v>0</v>
      </c>
      <c r="CM58" s="77">
        <v>0</v>
      </c>
      <c r="CN58" s="98">
        <v>0</v>
      </c>
      <c r="CO58" s="98">
        <v>0</v>
      </c>
      <c r="CQ58" s="8" t="s">
        <v>1098</v>
      </c>
      <c r="CR58" s="69">
        <v>-0.25</v>
      </c>
      <c r="CS58" s="69">
        <v>0.11111111111111116</v>
      </c>
      <c r="CT58" s="69">
        <v>-0.4</v>
      </c>
      <c r="CU58" s="69">
        <v>0.33333333333333326</v>
      </c>
      <c r="CV58" s="69">
        <v>0.5</v>
      </c>
      <c r="CW58" s="69" t="s">
        <v>1253</v>
      </c>
      <c r="CX58" s="69" t="s">
        <v>1253</v>
      </c>
      <c r="CY58" s="69" t="s">
        <v>1253</v>
      </c>
      <c r="CZ58" s="69">
        <v>-0.5</v>
      </c>
      <c r="DA58" s="69">
        <v>-0.19999999999999996</v>
      </c>
      <c r="DB58" s="69">
        <v>0</v>
      </c>
      <c r="DC58" s="69" t="s">
        <v>1253</v>
      </c>
      <c r="DD58" s="69" t="s">
        <v>1253</v>
      </c>
      <c r="DE58" s="69" t="s">
        <v>1253</v>
      </c>
      <c r="DF58" s="69" t="s">
        <v>1253</v>
      </c>
      <c r="DG58" s="69" t="s">
        <v>1253</v>
      </c>
      <c r="DH58" s="69">
        <v>0</v>
      </c>
      <c r="DI58" s="69">
        <v>-0.25</v>
      </c>
      <c r="DJ58" s="69">
        <v>0</v>
      </c>
      <c r="DK58" s="69">
        <v>0</v>
      </c>
      <c r="DL58" s="69">
        <v>0.16666666666666674</v>
      </c>
      <c r="DM58" s="69">
        <v>0</v>
      </c>
      <c r="DN58" s="69">
        <v>0</v>
      </c>
      <c r="DO58" s="154">
        <v>0</v>
      </c>
      <c r="DP58" s="154">
        <v>0</v>
      </c>
      <c r="DQ58" s="154">
        <v>8.3333333333333259E-2</v>
      </c>
      <c r="DR58" s="154">
        <v>7.6923076923076872E-2</v>
      </c>
      <c r="DS58" s="154">
        <v>0.23076923076923084</v>
      </c>
      <c r="DT58" s="154">
        <v>0</v>
      </c>
      <c r="DU58" s="154">
        <v>-0.25</v>
      </c>
      <c r="DV58" s="154">
        <v>-8.333333333333337E-2</v>
      </c>
      <c r="DW58" s="154">
        <v>9.0909090909090828E-2</v>
      </c>
      <c r="DX58" s="154">
        <v>0</v>
      </c>
      <c r="DY58" s="77">
        <v>0</v>
      </c>
      <c r="DZ58" s="77">
        <v>0.25</v>
      </c>
      <c r="EA58" s="77">
        <v>-6.6666666666666652E-2</v>
      </c>
      <c r="EB58" s="77">
        <v>-0.1428571428571429</v>
      </c>
      <c r="EC58" s="77">
        <v>0</v>
      </c>
      <c r="ED58" s="77">
        <v>0</v>
      </c>
      <c r="EE58" s="77">
        <v>0</v>
      </c>
      <c r="EF58" s="77">
        <v>0.16666666666666674</v>
      </c>
      <c r="EG58" s="77">
        <v>0</v>
      </c>
      <c r="EH58" s="77">
        <v>-0.1428571428571429</v>
      </c>
      <c r="EI58" s="77">
        <v>0</v>
      </c>
      <c r="EJ58" s="77">
        <v>0</v>
      </c>
      <c r="EL58" s="8" t="s">
        <v>1098</v>
      </c>
      <c r="EM58" s="69">
        <v>1</v>
      </c>
      <c r="EN58" s="69">
        <v>0</v>
      </c>
      <c r="EO58" s="69">
        <v>0.375</v>
      </c>
      <c r="EP58" s="69">
        <v>-0.27272727272727271</v>
      </c>
      <c r="EQ58" s="69">
        <v>0</v>
      </c>
      <c r="ER58" s="69" t="s">
        <v>1253</v>
      </c>
      <c r="ES58" s="69" t="s">
        <v>1253</v>
      </c>
      <c r="ET58" s="69" t="s">
        <v>1253</v>
      </c>
      <c r="EU58" s="69">
        <v>0</v>
      </c>
      <c r="EV58" s="69">
        <v>0</v>
      </c>
      <c r="EW58" s="69">
        <v>1</v>
      </c>
      <c r="EX58" s="69" t="s">
        <v>1253</v>
      </c>
      <c r="EY58" s="69" t="s">
        <v>1253</v>
      </c>
      <c r="EZ58" s="69" t="s">
        <v>1253</v>
      </c>
      <c r="FA58" s="69" t="s">
        <v>1253</v>
      </c>
      <c r="FB58" s="69" t="s">
        <v>1253</v>
      </c>
      <c r="FC58" s="69">
        <v>0</v>
      </c>
      <c r="FD58" s="69">
        <v>0</v>
      </c>
      <c r="FE58" s="69">
        <v>0</v>
      </c>
      <c r="FF58" s="69">
        <v>0</v>
      </c>
      <c r="FG58" s="69">
        <v>0</v>
      </c>
      <c r="FH58" s="69">
        <v>-0.25</v>
      </c>
      <c r="FI58" s="69">
        <v>0</v>
      </c>
      <c r="FJ58" s="69">
        <v>0</v>
      </c>
      <c r="FK58" s="69">
        <v>0</v>
      </c>
      <c r="FL58" s="69">
        <v>0</v>
      </c>
      <c r="FM58" s="69">
        <v>0.33333333333333326</v>
      </c>
      <c r="FN58" s="69">
        <v>0.66666666666666674</v>
      </c>
      <c r="FO58" s="69">
        <v>0</v>
      </c>
      <c r="FP58" s="69">
        <v>-0.19999999999999996</v>
      </c>
      <c r="FQ58" s="69">
        <v>0.5</v>
      </c>
      <c r="FR58" s="69">
        <v>-0.33333333333333337</v>
      </c>
      <c r="FS58" s="69">
        <v>0.375</v>
      </c>
      <c r="FT58" s="77">
        <v>0</v>
      </c>
      <c r="FU58" s="77">
        <v>1</v>
      </c>
      <c r="FV58" s="77">
        <v>0</v>
      </c>
      <c r="FW58" s="77">
        <v>0</v>
      </c>
      <c r="FX58" s="77">
        <v>0</v>
      </c>
      <c r="FY58" s="77">
        <v>0</v>
      </c>
      <c r="FZ58" s="77">
        <v>0</v>
      </c>
      <c r="GA58" s="77">
        <v>0</v>
      </c>
      <c r="GB58" s="77">
        <v>0.25</v>
      </c>
      <c r="GC58" s="77">
        <v>-0.19999999999999996</v>
      </c>
      <c r="GD58" s="77">
        <v>0</v>
      </c>
      <c r="GE58" s="77">
        <v>0</v>
      </c>
      <c r="GG58" s="8" t="s">
        <v>1098</v>
      </c>
      <c r="GH58" s="69">
        <v>0</v>
      </c>
      <c r="GI58" s="69">
        <v>0</v>
      </c>
      <c r="GJ58" s="69">
        <v>-0.32299999999999995</v>
      </c>
      <c r="GK58" s="69">
        <v>1.9542097488921715</v>
      </c>
      <c r="GL58" s="69">
        <v>-0.5</v>
      </c>
      <c r="GM58" s="69" t="s">
        <v>1253</v>
      </c>
      <c r="GN58" s="69" t="s">
        <v>1253</v>
      </c>
      <c r="GO58" s="69" t="s">
        <v>1253</v>
      </c>
      <c r="GP58" s="69">
        <v>0</v>
      </c>
      <c r="GQ58" s="69">
        <v>0</v>
      </c>
      <c r="GR58" s="69">
        <v>0</v>
      </c>
      <c r="GS58" s="69" t="s">
        <v>1253</v>
      </c>
      <c r="GT58" s="69" t="s">
        <v>1253</v>
      </c>
      <c r="GU58" s="69" t="s">
        <v>1253</v>
      </c>
      <c r="GV58" s="69" t="s">
        <v>1253</v>
      </c>
      <c r="GW58" s="69" t="s">
        <v>1253</v>
      </c>
      <c r="GX58" s="69">
        <v>0</v>
      </c>
      <c r="GY58" s="69">
        <v>-0.5</v>
      </c>
      <c r="GZ58" s="69">
        <v>0</v>
      </c>
      <c r="HA58" s="69">
        <v>1</v>
      </c>
      <c r="HB58" s="153">
        <v>0</v>
      </c>
      <c r="HC58" s="69">
        <v>0</v>
      </c>
      <c r="HD58" s="156">
        <v>-0.5</v>
      </c>
      <c r="HE58" s="69">
        <v>0.5</v>
      </c>
      <c r="HF58" s="69">
        <v>0.5</v>
      </c>
      <c r="HG58" s="69">
        <v>0.33333333333333326</v>
      </c>
      <c r="HH58" s="69">
        <v>0.25</v>
      </c>
      <c r="HI58" s="69">
        <v>0.25</v>
      </c>
      <c r="HJ58" s="69">
        <v>0</v>
      </c>
      <c r="HK58" s="69">
        <v>-0.4</v>
      </c>
      <c r="HL58" s="69">
        <v>2.3333333333333335</v>
      </c>
      <c r="HM58" s="69">
        <v>-0.33333333333333337</v>
      </c>
      <c r="HN58" s="69">
        <v>0</v>
      </c>
      <c r="HO58" s="77">
        <v>1</v>
      </c>
      <c r="HP58" s="77">
        <v>0.5</v>
      </c>
      <c r="HQ58" s="77">
        <v>0</v>
      </c>
      <c r="HR58" s="77">
        <v>-0.33333333333333337</v>
      </c>
      <c r="HS58" s="77">
        <v>0</v>
      </c>
      <c r="HT58" s="77">
        <v>0</v>
      </c>
      <c r="HU58" s="77">
        <v>0</v>
      </c>
      <c r="HV58" s="77">
        <v>0.25</v>
      </c>
      <c r="HW58" s="77">
        <v>0</v>
      </c>
      <c r="HX58" s="77">
        <v>-0.19999999999999996</v>
      </c>
      <c r="HY58" s="77">
        <v>-0.25</v>
      </c>
      <c r="HZ58" s="77">
        <v>0.33333333333333326</v>
      </c>
    </row>
    <row r="59" spans="1:234" x14ac:dyDescent="0.3">
      <c r="A59" s="8" t="s">
        <v>1099</v>
      </c>
      <c r="B59" s="69">
        <v>0</v>
      </c>
      <c r="C59" s="69">
        <v>-0.25</v>
      </c>
      <c r="D59" s="69">
        <v>0</v>
      </c>
      <c r="E59" s="69">
        <v>0</v>
      </c>
      <c r="F59" s="69" t="s">
        <v>1253</v>
      </c>
      <c r="G59" s="69" t="s">
        <v>1253</v>
      </c>
      <c r="H59" s="69">
        <v>1</v>
      </c>
      <c r="I59" s="69" t="s">
        <v>1253</v>
      </c>
      <c r="J59" s="69" t="s">
        <v>1253</v>
      </c>
      <c r="K59" s="69">
        <v>-0.24999999999999989</v>
      </c>
      <c r="L59" s="69">
        <v>0.33333333333333326</v>
      </c>
      <c r="M59" s="69">
        <v>-0.24999999999999989</v>
      </c>
      <c r="N59" s="69">
        <v>0.25</v>
      </c>
      <c r="O59" s="69">
        <v>-0.19999999999999996</v>
      </c>
      <c r="P59" s="69">
        <v>0.25</v>
      </c>
      <c r="Q59" s="69">
        <v>0.16666666666666652</v>
      </c>
      <c r="R59" s="69" t="s">
        <v>1253</v>
      </c>
      <c r="S59" s="69" t="s">
        <v>1253</v>
      </c>
      <c r="T59" s="69" t="s">
        <v>1253</v>
      </c>
      <c r="U59" s="69" t="s">
        <v>1253</v>
      </c>
      <c r="V59" s="69"/>
      <c r="W59" s="69" t="s">
        <v>1253</v>
      </c>
      <c r="X59" s="69"/>
      <c r="Y59" s="69"/>
      <c r="Z59" s="69"/>
      <c r="AA59" s="69"/>
      <c r="AB59" s="69"/>
      <c r="AC59" s="69"/>
      <c r="AD59" s="69">
        <v>-2.8571428571428581E-2</v>
      </c>
      <c r="AE59" s="69">
        <v>2.941176470588247E-2</v>
      </c>
      <c r="AF59" s="69">
        <v>-0.77142857142857146</v>
      </c>
      <c r="AG59" s="69">
        <v>-2.4999999999999911E-2</v>
      </c>
      <c r="AH59" s="69">
        <v>4.1282051282051277</v>
      </c>
      <c r="AI59" s="77"/>
      <c r="AJ59" s="77"/>
      <c r="AK59" s="77">
        <v>0</v>
      </c>
      <c r="AL59" s="77">
        <v>2.7735849056603774</v>
      </c>
      <c r="AM59" s="77">
        <v>0.25</v>
      </c>
      <c r="AN59" s="77">
        <v>-0.64799999999999991</v>
      </c>
      <c r="AO59" s="77">
        <v>3.7727272727272725</v>
      </c>
      <c r="AP59" s="77">
        <v>-0.70238095238095233</v>
      </c>
      <c r="AQ59" s="77">
        <v>0.23200000000000021</v>
      </c>
      <c r="AR59" s="77">
        <v>0.29870129870129869</v>
      </c>
      <c r="AS59" s="77">
        <v>0</v>
      </c>
      <c r="AT59" s="77">
        <v>0</v>
      </c>
      <c r="AV59" s="8" t="s">
        <v>1099</v>
      </c>
      <c r="AW59" s="69">
        <v>-0.30000000000000004</v>
      </c>
      <c r="AX59" s="69">
        <v>0.60714285714285721</v>
      </c>
      <c r="AY59" s="69">
        <v>-0.11111111111111116</v>
      </c>
      <c r="AZ59" s="69">
        <v>-0.25</v>
      </c>
      <c r="BA59" s="69" t="s">
        <v>1253</v>
      </c>
      <c r="BB59" s="69" t="s">
        <v>1253</v>
      </c>
      <c r="BC59" s="69">
        <v>0.19999999999999996</v>
      </c>
      <c r="BD59" s="69" t="s">
        <v>1253</v>
      </c>
      <c r="BE59" s="69" t="s">
        <v>1253</v>
      </c>
      <c r="BF59" s="69">
        <v>2.5714285714285716</v>
      </c>
      <c r="BG59" s="69">
        <v>0</v>
      </c>
      <c r="BH59" s="69">
        <v>0</v>
      </c>
      <c r="BI59" s="69">
        <v>0</v>
      </c>
      <c r="BJ59" s="69">
        <v>0</v>
      </c>
      <c r="BK59" s="69">
        <v>0</v>
      </c>
      <c r="BL59" s="69">
        <v>0</v>
      </c>
      <c r="BM59" s="69" t="s">
        <v>1253</v>
      </c>
      <c r="BN59" s="69" t="s">
        <v>1253</v>
      </c>
      <c r="BO59" s="69" t="s">
        <v>1253</v>
      </c>
      <c r="BP59" s="69" t="s">
        <v>1253</v>
      </c>
      <c r="BQ59" s="153"/>
      <c r="BR59" s="69" t="s">
        <v>1253</v>
      </c>
      <c r="BS59" s="69"/>
      <c r="BT59" s="69"/>
      <c r="BU59" s="69"/>
      <c r="BV59" s="69"/>
      <c r="BW59" s="69"/>
      <c r="BX59" s="69"/>
      <c r="BY59" s="69">
        <v>-5.5000000000000049E-2</v>
      </c>
      <c r="BZ59" s="154">
        <v>-7.407407407407407E-2</v>
      </c>
      <c r="CA59" s="154">
        <v>-0.3828571428571429</v>
      </c>
      <c r="CB59" s="154">
        <v>-0.18518518518518523</v>
      </c>
      <c r="CC59" s="154">
        <v>0.42045454545454541</v>
      </c>
      <c r="CD59" s="77"/>
      <c r="CE59" s="77"/>
      <c r="CF59" s="77">
        <v>0</v>
      </c>
      <c r="CG59" s="77">
        <v>0.66666666666666674</v>
      </c>
      <c r="CH59" s="77">
        <v>0.19999999999999996</v>
      </c>
      <c r="CI59" s="77">
        <v>-0.5</v>
      </c>
      <c r="CJ59" s="77">
        <v>1</v>
      </c>
      <c r="CK59" s="77">
        <v>0.16666666666666674</v>
      </c>
      <c r="CL59" s="77">
        <v>0</v>
      </c>
      <c r="CM59" s="77">
        <v>-0.1428571428571429</v>
      </c>
      <c r="CN59" s="98">
        <v>0</v>
      </c>
      <c r="CO59" s="98">
        <v>-0.5</v>
      </c>
      <c r="CQ59" s="8" t="s">
        <v>1099</v>
      </c>
      <c r="CR59" s="69">
        <v>0.4285714285714286</v>
      </c>
      <c r="CS59" s="69">
        <v>0</v>
      </c>
      <c r="CT59" s="69">
        <v>0</v>
      </c>
      <c r="CU59" s="69">
        <v>0</v>
      </c>
      <c r="CV59" s="69" t="s">
        <v>1253</v>
      </c>
      <c r="CW59" s="69" t="s">
        <v>1253</v>
      </c>
      <c r="CX59" s="69">
        <v>4.1666666666666741E-2</v>
      </c>
      <c r="CY59" s="69" t="s">
        <v>1253</v>
      </c>
      <c r="CZ59" s="69" t="s">
        <v>1253</v>
      </c>
      <c r="DA59" s="69">
        <v>0.11111111111111116</v>
      </c>
      <c r="DB59" s="69">
        <v>-0.4</v>
      </c>
      <c r="DC59" s="69">
        <v>0.66666666666666674</v>
      </c>
      <c r="DD59" s="69">
        <v>0</v>
      </c>
      <c r="DE59" s="69">
        <v>0</v>
      </c>
      <c r="DF59" s="69">
        <v>0</v>
      </c>
      <c r="DG59" s="69">
        <v>0.19999999999999996</v>
      </c>
      <c r="DH59" s="69" t="s">
        <v>1253</v>
      </c>
      <c r="DI59" s="69" t="s">
        <v>1253</v>
      </c>
      <c r="DJ59" s="69" t="s">
        <v>1253</v>
      </c>
      <c r="DK59" s="69" t="s">
        <v>1253</v>
      </c>
      <c r="DL59" s="69"/>
      <c r="DM59" s="69" t="s">
        <v>1253</v>
      </c>
      <c r="DN59" s="69"/>
      <c r="DO59" s="154"/>
      <c r="DP59" s="154"/>
      <c r="DQ59" s="154"/>
      <c r="DR59" s="154"/>
      <c r="DS59" s="154"/>
      <c r="DT59" s="154">
        <v>4.1666666666666741E-2</v>
      </c>
      <c r="DU59" s="154">
        <v>-0.11040000000000005</v>
      </c>
      <c r="DV59" s="154">
        <v>-8.7230215827338142E-2</v>
      </c>
      <c r="DW59" s="154">
        <v>-0.46403940886699513</v>
      </c>
      <c r="DX59" s="154">
        <v>-8.0882352941176516E-2</v>
      </c>
      <c r="DY59" s="77"/>
      <c r="DZ59" s="77"/>
      <c r="EA59" s="77">
        <v>0.14285714285714279</v>
      </c>
      <c r="EB59" s="77">
        <v>0</v>
      </c>
      <c r="EC59" s="77">
        <v>0.25</v>
      </c>
      <c r="ED59" s="77">
        <v>-0.19999999999999996</v>
      </c>
      <c r="EE59" s="77">
        <v>0.25</v>
      </c>
      <c r="EF59" s="77">
        <v>0.25</v>
      </c>
      <c r="EG59" s="77">
        <v>-0.19999999999999996</v>
      </c>
      <c r="EH59" s="77">
        <v>0.25</v>
      </c>
      <c r="EI59" s="77">
        <v>4.0000000000000036E-2</v>
      </c>
      <c r="EJ59" s="77">
        <v>-0.38461538461538458</v>
      </c>
      <c r="EL59" s="8" t="s">
        <v>1099</v>
      </c>
      <c r="EM59" s="69">
        <v>0.16666666666666674</v>
      </c>
      <c r="EN59" s="69">
        <v>0.14285714285714279</v>
      </c>
      <c r="EO59" s="69">
        <v>-0.125</v>
      </c>
      <c r="EP59" s="69">
        <v>-0.1428571428571429</v>
      </c>
      <c r="EQ59" s="69" t="s">
        <v>1253</v>
      </c>
      <c r="ER59" s="69" t="s">
        <v>1253</v>
      </c>
      <c r="ES59" s="69">
        <v>0.30000000000000004</v>
      </c>
      <c r="ET59" s="69" t="s">
        <v>1253</v>
      </c>
      <c r="EU59" s="69" t="s">
        <v>1253</v>
      </c>
      <c r="EV59" s="69">
        <v>-0.16666666666666663</v>
      </c>
      <c r="EW59" s="69">
        <v>0</v>
      </c>
      <c r="EX59" s="69">
        <v>0</v>
      </c>
      <c r="EY59" s="69">
        <v>0.19999999999999996</v>
      </c>
      <c r="EZ59" s="69">
        <v>0.16666666666666674</v>
      </c>
      <c r="FA59" s="69">
        <v>0.39999999999999991</v>
      </c>
      <c r="FB59" s="69">
        <v>0</v>
      </c>
      <c r="FC59" s="69" t="s">
        <v>1253</v>
      </c>
      <c r="FD59" s="69" t="s">
        <v>1253</v>
      </c>
      <c r="FE59" s="69" t="s">
        <v>1253</v>
      </c>
      <c r="FF59" s="69" t="s">
        <v>1253</v>
      </c>
      <c r="FG59" s="69"/>
      <c r="FH59" s="69" t="s">
        <v>1253</v>
      </c>
      <c r="FI59" s="69" t="s">
        <v>1253</v>
      </c>
      <c r="FJ59" s="69"/>
      <c r="FK59" s="69"/>
      <c r="FL59" s="69"/>
      <c r="FM59" s="69"/>
      <c r="FN59" s="69"/>
      <c r="FO59" s="69">
        <v>0.41333333333333333</v>
      </c>
      <c r="FP59" s="69">
        <v>-0.23349056603773588</v>
      </c>
      <c r="FQ59" s="69">
        <v>7.6923076923076872E-2</v>
      </c>
      <c r="FR59" s="69">
        <v>-0.1171428571428571</v>
      </c>
      <c r="FS59" s="69">
        <v>-0.3527508090614887</v>
      </c>
      <c r="FT59" s="77"/>
      <c r="FU59" s="77"/>
      <c r="FV59" s="77">
        <v>0.5</v>
      </c>
      <c r="FW59" s="77">
        <v>0.66666666666666674</v>
      </c>
      <c r="FX59" s="77">
        <v>-0.30000000000000004</v>
      </c>
      <c r="FY59" s="77">
        <v>0</v>
      </c>
      <c r="FZ59" s="77">
        <v>0.14285714285714279</v>
      </c>
      <c r="GA59" s="77">
        <v>0</v>
      </c>
      <c r="GB59" s="77">
        <v>0</v>
      </c>
      <c r="GC59" s="77">
        <v>0.34375</v>
      </c>
      <c r="GD59" s="77">
        <v>-6.9767441860465129E-2</v>
      </c>
      <c r="GE59" s="77">
        <v>-0.6</v>
      </c>
      <c r="GG59" s="8" t="s">
        <v>1099</v>
      </c>
      <c r="GH59" s="69">
        <v>0.66666666666666674</v>
      </c>
      <c r="GI59" s="69">
        <v>0</v>
      </c>
      <c r="GJ59" s="69">
        <v>-9.9999999999999978E-2</v>
      </c>
      <c r="GK59" s="69">
        <v>-0.11111111111111116</v>
      </c>
      <c r="GL59" s="69" t="s">
        <v>1253</v>
      </c>
      <c r="GM59" s="69" t="s">
        <v>1253</v>
      </c>
      <c r="GN59" s="69">
        <v>0.22500000000000009</v>
      </c>
      <c r="GO59" s="69" t="s">
        <v>1253</v>
      </c>
      <c r="GP59" s="69" t="s">
        <v>1253</v>
      </c>
      <c r="GQ59" s="69">
        <v>0.66666666666666674</v>
      </c>
      <c r="GR59" s="69">
        <v>0</v>
      </c>
      <c r="GS59" s="69">
        <v>0</v>
      </c>
      <c r="GT59" s="69">
        <v>0</v>
      </c>
      <c r="GU59" s="69">
        <v>0</v>
      </c>
      <c r="GV59" s="69">
        <v>0</v>
      </c>
      <c r="GW59" s="69">
        <v>0</v>
      </c>
      <c r="GX59" s="69" t="s">
        <v>1253</v>
      </c>
      <c r="GY59" s="69" t="s">
        <v>1253</v>
      </c>
      <c r="GZ59" s="69" t="s">
        <v>1253</v>
      </c>
      <c r="HA59" s="69" t="s">
        <v>1253</v>
      </c>
      <c r="HB59" s="153"/>
      <c r="HC59" s="69" t="s">
        <v>1253</v>
      </c>
      <c r="HD59" s="156"/>
      <c r="HE59" s="69"/>
      <c r="HF59" s="69"/>
      <c r="HG59" s="69"/>
      <c r="HH59" s="69"/>
      <c r="HI59" s="69"/>
      <c r="HJ59" s="69">
        <v>-0.15555555555555556</v>
      </c>
      <c r="HK59" s="69">
        <v>-0.67105263157894735</v>
      </c>
      <c r="HL59" s="69">
        <v>-9.9999999999999978E-2</v>
      </c>
      <c r="HM59" s="69">
        <v>0.62745098039215685</v>
      </c>
      <c r="HN59" s="69">
        <v>0.20481927710843384</v>
      </c>
      <c r="HO59" s="77"/>
      <c r="HP59" s="77"/>
      <c r="HQ59" s="77">
        <v>0</v>
      </c>
      <c r="HR59" s="77">
        <v>0</v>
      </c>
      <c r="HS59" s="77">
        <v>0.33333333333333326</v>
      </c>
      <c r="HT59" s="77">
        <v>0.25</v>
      </c>
      <c r="HU59" s="77">
        <v>0.25333333333333341</v>
      </c>
      <c r="HV59" s="77">
        <v>0</v>
      </c>
      <c r="HW59" s="77">
        <v>0.39893617021276606</v>
      </c>
      <c r="HX59" s="77">
        <v>-0.54372623574144485</v>
      </c>
      <c r="HY59" s="77">
        <v>0</v>
      </c>
      <c r="HZ59" s="77">
        <v>0.56666666666666665</v>
      </c>
    </row>
    <row r="60" spans="1:234" x14ac:dyDescent="0.3">
      <c r="A60" s="8" t="s">
        <v>1100</v>
      </c>
      <c r="B60" s="69" t="s">
        <v>1253</v>
      </c>
      <c r="C60" s="69" t="s">
        <v>1253</v>
      </c>
      <c r="D60" s="69" t="s">
        <v>1253</v>
      </c>
      <c r="E60" s="69" t="s">
        <v>1253</v>
      </c>
      <c r="F60" s="69" t="s">
        <v>1253</v>
      </c>
      <c r="G60" s="69" t="s">
        <v>1253</v>
      </c>
      <c r="H60" s="69" t="s">
        <v>1253</v>
      </c>
      <c r="I60" s="69">
        <v>1.2727272727272729</v>
      </c>
      <c r="J60" s="69" t="s">
        <v>1253</v>
      </c>
      <c r="K60" s="69" t="s">
        <v>1253</v>
      </c>
      <c r="L60" s="69">
        <v>-0.19999999999999996</v>
      </c>
      <c r="M60" s="69">
        <v>-0.1875</v>
      </c>
      <c r="N60" s="69" t="s">
        <v>1253</v>
      </c>
      <c r="O60" s="69" t="s">
        <v>1253</v>
      </c>
      <c r="P60" s="69" t="s">
        <v>1253</v>
      </c>
      <c r="Q60" s="69">
        <v>-0.57264957264957261</v>
      </c>
      <c r="R60" s="69">
        <v>0</v>
      </c>
      <c r="S60" s="69" t="s">
        <v>1253</v>
      </c>
      <c r="T60" s="69" t="s">
        <v>1253</v>
      </c>
      <c r="U60" s="69">
        <v>-0.41176470588235292</v>
      </c>
      <c r="V60" s="69"/>
      <c r="W60" s="69" t="s">
        <v>1253</v>
      </c>
      <c r="X60" s="69"/>
      <c r="Y60" s="69"/>
      <c r="Z60" s="69">
        <v>0</v>
      </c>
      <c r="AA60" s="69">
        <v>0</v>
      </c>
      <c r="AB60" s="69"/>
      <c r="AC60" s="69">
        <v>0</v>
      </c>
      <c r="AD60" s="69">
        <v>0</v>
      </c>
      <c r="AE60" s="69">
        <v>0</v>
      </c>
      <c r="AF60" s="69">
        <v>0</v>
      </c>
      <c r="AG60" s="69">
        <v>0.50000000000000022</v>
      </c>
      <c r="AH60" s="69">
        <v>-0.33333333333333337</v>
      </c>
      <c r="AI60" s="77"/>
      <c r="AJ60" s="77"/>
      <c r="AK60" s="77">
        <v>0</v>
      </c>
      <c r="AL60" s="77">
        <v>6.6666666666666652E-2</v>
      </c>
      <c r="AM60" s="77">
        <v>0</v>
      </c>
      <c r="AN60" s="77">
        <v>0</v>
      </c>
      <c r="AO60" s="77">
        <v>0.3125</v>
      </c>
      <c r="AP60" s="77">
        <v>-0.23809523809523814</v>
      </c>
      <c r="AQ60" s="77">
        <v>0</v>
      </c>
      <c r="AR60" s="77">
        <v>0</v>
      </c>
      <c r="AS60" s="77">
        <v>0</v>
      </c>
      <c r="AT60" s="77">
        <v>0</v>
      </c>
      <c r="AV60" s="8" t="s">
        <v>1100</v>
      </c>
      <c r="AW60" s="69" t="s">
        <v>1253</v>
      </c>
      <c r="AX60" s="69" t="s">
        <v>1253</v>
      </c>
      <c r="AY60" s="69" t="s">
        <v>1253</v>
      </c>
      <c r="AZ60" s="69" t="s">
        <v>1253</v>
      </c>
      <c r="BA60" s="69" t="s">
        <v>1253</v>
      </c>
      <c r="BB60" s="69" t="s">
        <v>1253</v>
      </c>
      <c r="BC60" s="69" t="s">
        <v>1253</v>
      </c>
      <c r="BD60" s="69">
        <v>-0.2857142857142857</v>
      </c>
      <c r="BE60" s="69">
        <v>0.60000000000000009</v>
      </c>
      <c r="BF60" s="69">
        <v>-0.375</v>
      </c>
      <c r="BG60" s="69">
        <v>0.7</v>
      </c>
      <c r="BH60" s="69">
        <v>0.11764705882352944</v>
      </c>
      <c r="BI60" s="69" t="s">
        <v>1253</v>
      </c>
      <c r="BJ60" s="69" t="s">
        <v>1253</v>
      </c>
      <c r="BK60" s="69">
        <v>-0.57894736842105265</v>
      </c>
      <c r="BL60" s="69">
        <v>0.25</v>
      </c>
      <c r="BM60" s="69">
        <v>0</v>
      </c>
      <c r="BN60" s="69" t="s">
        <v>1253</v>
      </c>
      <c r="BO60" s="69" t="s">
        <v>1253</v>
      </c>
      <c r="BP60" s="69">
        <v>0</v>
      </c>
      <c r="BQ60" s="153"/>
      <c r="BR60" s="69" t="s">
        <v>1253</v>
      </c>
      <c r="BS60" s="69"/>
      <c r="BT60" s="69"/>
      <c r="BU60" s="69">
        <v>0</v>
      </c>
      <c r="BV60" s="69">
        <v>0.16666666666666674</v>
      </c>
      <c r="BW60" s="69"/>
      <c r="BX60" s="69">
        <v>0</v>
      </c>
      <c r="BY60" s="69">
        <v>0</v>
      </c>
      <c r="BZ60" s="154">
        <v>0</v>
      </c>
      <c r="CA60" s="154">
        <v>0</v>
      </c>
      <c r="CB60" s="154">
        <v>0</v>
      </c>
      <c r="CC60" s="154">
        <v>-0.2857142857142857</v>
      </c>
      <c r="CD60" s="77"/>
      <c r="CE60" s="77"/>
      <c r="CF60" s="77">
        <v>0</v>
      </c>
      <c r="CG60" s="77">
        <v>0</v>
      </c>
      <c r="CH60" s="77">
        <v>0</v>
      </c>
      <c r="CI60" s="77">
        <v>0.19999999999999996</v>
      </c>
      <c r="CJ60" s="77">
        <v>0</v>
      </c>
      <c r="CK60" s="77">
        <v>0</v>
      </c>
      <c r="CL60" s="77">
        <v>0</v>
      </c>
      <c r="CM60" s="77">
        <v>-0.16666666666666663</v>
      </c>
      <c r="CN60" s="98">
        <v>0</v>
      </c>
      <c r="CO60" s="98">
        <v>0.19999999999999996</v>
      </c>
      <c r="CQ60" s="8" t="s">
        <v>1100</v>
      </c>
      <c r="CR60" s="69" t="s">
        <v>1253</v>
      </c>
      <c r="CS60" s="69" t="s">
        <v>1253</v>
      </c>
      <c r="CT60" s="69" t="s">
        <v>1253</v>
      </c>
      <c r="CU60" s="69" t="s">
        <v>1253</v>
      </c>
      <c r="CV60" s="69" t="s">
        <v>1253</v>
      </c>
      <c r="CW60" s="69" t="s">
        <v>1253</v>
      </c>
      <c r="CX60" s="69" t="s">
        <v>1253</v>
      </c>
      <c r="CY60" s="69">
        <v>-0.4285714285714286</v>
      </c>
      <c r="CZ60" s="69">
        <v>2</v>
      </c>
      <c r="DA60" s="69">
        <v>-0.41666666666666663</v>
      </c>
      <c r="DB60" s="69">
        <v>0.71428571428571419</v>
      </c>
      <c r="DC60" s="69">
        <v>-0.16666666666666663</v>
      </c>
      <c r="DD60" s="69" t="s">
        <v>1253</v>
      </c>
      <c r="DE60" s="69" t="s">
        <v>1253</v>
      </c>
      <c r="DF60" s="69">
        <v>-0.6</v>
      </c>
      <c r="DG60" s="69">
        <v>0</v>
      </c>
      <c r="DH60" s="69">
        <v>0</v>
      </c>
      <c r="DI60" s="69" t="s">
        <v>1253</v>
      </c>
      <c r="DJ60" s="69" t="s">
        <v>1253</v>
      </c>
      <c r="DK60" s="69">
        <v>0</v>
      </c>
      <c r="DL60" s="69"/>
      <c r="DM60" s="69" t="s">
        <v>1253</v>
      </c>
      <c r="DN60" s="69"/>
      <c r="DO60" s="154"/>
      <c r="DP60" s="154">
        <v>0</v>
      </c>
      <c r="DQ60" s="154">
        <v>0</v>
      </c>
      <c r="DR60" s="154"/>
      <c r="DS60" s="154">
        <v>0</v>
      </c>
      <c r="DT60" s="154">
        <v>0</v>
      </c>
      <c r="DU60" s="154">
        <v>0</v>
      </c>
      <c r="DV60" s="154">
        <v>0</v>
      </c>
      <c r="DW60" s="154">
        <v>-0.5</v>
      </c>
      <c r="DX60" s="154">
        <v>0</v>
      </c>
      <c r="DY60" s="77"/>
      <c r="DZ60" s="77"/>
      <c r="EA60" s="77">
        <v>0</v>
      </c>
      <c r="EB60" s="77">
        <v>0</v>
      </c>
      <c r="EC60" s="77">
        <v>0</v>
      </c>
      <c r="ED60" s="77">
        <v>0</v>
      </c>
      <c r="EE60" s="77">
        <v>0</v>
      </c>
      <c r="EF60" s="77">
        <v>0</v>
      </c>
      <c r="EG60" s="77">
        <v>0</v>
      </c>
      <c r="EH60" s="77">
        <v>0</v>
      </c>
      <c r="EI60" s="77">
        <v>0</v>
      </c>
      <c r="EJ60" s="77">
        <v>0</v>
      </c>
      <c r="EL60" s="8" t="s">
        <v>1100</v>
      </c>
      <c r="EM60" s="69" t="s">
        <v>1253</v>
      </c>
      <c r="EN60" s="69" t="s">
        <v>1253</v>
      </c>
      <c r="EO60" s="69" t="s">
        <v>1253</v>
      </c>
      <c r="EP60" s="69" t="s">
        <v>1253</v>
      </c>
      <c r="EQ60" s="69" t="s">
        <v>1253</v>
      </c>
      <c r="ER60" s="69" t="s">
        <v>1253</v>
      </c>
      <c r="ES60" s="69" t="s">
        <v>1253</v>
      </c>
      <c r="ET60" s="69">
        <v>-0.16666666666666663</v>
      </c>
      <c r="EU60" s="69">
        <v>0.39999999999999991</v>
      </c>
      <c r="EV60" s="69">
        <v>0.4285714285714286</v>
      </c>
      <c r="EW60" s="69">
        <v>-0.25</v>
      </c>
      <c r="EX60" s="69">
        <v>-0.19999999999999996</v>
      </c>
      <c r="EY60" s="69" t="s">
        <v>1253</v>
      </c>
      <c r="EZ60" s="69" t="s">
        <v>1253</v>
      </c>
      <c r="FA60" s="69">
        <v>0</v>
      </c>
      <c r="FB60" s="69">
        <v>-0.16666666666666663</v>
      </c>
      <c r="FC60" s="69">
        <v>0</v>
      </c>
      <c r="FD60" s="69" t="s">
        <v>1253</v>
      </c>
      <c r="FE60" s="69" t="s">
        <v>1253</v>
      </c>
      <c r="FF60" s="69">
        <v>0</v>
      </c>
      <c r="FG60" s="69"/>
      <c r="FH60" s="69" t="s">
        <v>1253</v>
      </c>
      <c r="FI60" s="69" t="s">
        <v>1253</v>
      </c>
      <c r="FJ60" s="69"/>
      <c r="FK60" s="69">
        <v>0</v>
      </c>
      <c r="FL60" s="69">
        <v>0</v>
      </c>
      <c r="FM60" s="69"/>
      <c r="FN60" s="69">
        <v>0</v>
      </c>
      <c r="FO60" s="69">
        <v>0</v>
      </c>
      <c r="FP60" s="69">
        <v>0</v>
      </c>
      <c r="FQ60" s="69">
        <v>0</v>
      </c>
      <c r="FR60" s="69">
        <v>0.8</v>
      </c>
      <c r="FS60" s="69">
        <v>-0.11111111111111116</v>
      </c>
      <c r="FT60" s="77"/>
      <c r="FU60" s="77"/>
      <c r="FV60" s="77">
        <v>0</v>
      </c>
      <c r="FW60" s="77">
        <v>0</v>
      </c>
      <c r="FX60" s="77">
        <v>0</v>
      </c>
      <c r="FY60" s="77">
        <v>0</v>
      </c>
      <c r="FZ60" s="77">
        <v>0</v>
      </c>
      <c r="GA60" s="77">
        <v>0</v>
      </c>
      <c r="GB60" s="77">
        <v>0</v>
      </c>
      <c r="GC60" s="77">
        <v>0</v>
      </c>
      <c r="GD60" s="77">
        <v>0</v>
      </c>
      <c r="GE60" s="77">
        <v>0</v>
      </c>
      <c r="GG60" s="8" t="s">
        <v>1100</v>
      </c>
      <c r="GH60" s="69" t="s">
        <v>1253</v>
      </c>
      <c r="GI60" s="69" t="s">
        <v>1253</v>
      </c>
      <c r="GJ60" s="69" t="s">
        <v>1253</v>
      </c>
      <c r="GK60" s="69" t="s">
        <v>1253</v>
      </c>
      <c r="GL60" s="69" t="s">
        <v>1253</v>
      </c>
      <c r="GM60" s="69" t="s">
        <v>1253</v>
      </c>
      <c r="GN60" s="69" t="s">
        <v>1253</v>
      </c>
      <c r="GO60" s="69">
        <v>0</v>
      </c>
      <c r="GP60" s="69">
        <v>0</v>
      </c>
      <c r="GQ60" s="69">
        <v>0</v>
      </c>
      <c r="GR60" s="69">
        <v>0</v>
      </c>
      <c r="GS60" s="69">
        <v>-0.19999999999999996</v>
      </c>
      <c r="GT60" s="69" t="s">
        <v>1253</v>
      </c>
      <c r="GU60" s="69" t="s">
        <v>1253</v>
      </c>
      <c r="GV60" s="69">
        <v>-0.75</v>
      </c>
      <c r="GW60" s="69">
        <v>0</v>
      </c>
      <c r="GX60" s="69">
        <v>0</v>
      </c>
      <c r="GY60" s="69" t="s">
        <v>1253</v>
      </c>
      <c r="GZ60" s="69" t="s">
        <v>1253</v>
      </c>
      <c r="HA60" s="69">
        <v>0</v>
      </c>
      <c r="HB60" s="153"/>
      <c r="HC60" s="69" t="s">
        <v>1253</v>
      </c>
      <c r="HD60" s="156"/>
      <c r="HE60" s="69"/>
      <c r="HF60" s="69">
        <v>0</v>
      </c>
      <c r="HG60" s="69">
        <v>0</v>
      </c>
      <c r="HH60" s="69"/>
      <c r="HI60" s="69">
        <v>0</v>
      </c>
      <c r="HJ60" s="69">
        <v>0</v>
      </c>
      <c r="HK60" s="69">
        <v>0</v>
      </c>
      <c r="HL60" s="69">
        <v>-0.8</v>
      </c>
      <c r="HM60" s="69">
        <v>0</v>
      </c>
      <c r="HN60" s="69">
        <v>0</v>
      </c>
      <c r="HO60" s="77"/>
      <c r="HP60" s="77"/>
      <c r="HQ60" s="77">
        <v>0</v>
      </c>
      <c r="HR60" s="77">
        <v>0</v>
      </c>
      <c r="HS60" s="77">
        <v>0</v>
      </c>
      <c r="HT60" s="77">
        <v>0</v>
      </c>
      <c r="HU60" s="77">
        <v>0</v>
      </c>
      <c r="HV60" s="77">
        <v>0</v>
      </c>
      <c r="HW60" s="77">
        <v>0</v>
      </c>
      <c r="HX60" s="77">
        <v>0</v>
      </c>
      <c r="HY60" s="77">
        <v>0</v>
      </c>
      <c r="HZ60" s="77">
        <v>0</v>
      </c>
    </row>
    <row r="61" spans="1:234" x14ac:dyDescent="0.3">
      <c r="A61" s="8" t="s">
        <v>1101</v>
      </c>
      <c r="B61" s="69">
        <v>2.6363636363636362</v>
      </c>
      <c r="C61" s="69" t="s">
        <v>1253</v>
      </c>
      <c r="D61" s="69" t="s">
        <v>1253</v>
      </c>
      <c r="E61" s="69" t="s">
        <v>1253</v>
      </c>
      <c r="F61" s="69" t="s">
        <v>1253</v>
      </c>
      <c r="G61" s="69" t="s">
        <v>1253</v>
      </c>
      <c r="H61" s="69" t="s">
        <v>1253</v>
      </c>
      <c r="I61" s="69" t="s">
        <v>1253</v>
      </c>
      <c r="J61" s="69">
        <v>-0.4285714285714286</v>
      </c>
      <c r="K61" s="69" t="s">
        <v>1253</v>
      </c>
      <c r="L61" s="69" t="s">
        <v>1253</v>
      </c>
      <c r="M61" s="69" t="s">
        <v>1253</v>
      </c>
      <c r="N61" s="69">
        <v>-0.19999999999999996</v>
      </c>
      <c r="O61" s="69">
        <v>0.25</v>
      </c>
      <c r="P61" s="69">
        <v>-0.19999999999999996</v>
      </c>
      <c r="Q61" s="69">
        <v>0.20000000000000018</v>
      </c>
      <c r="R61" s="69">
        <v>0</v>
      </c>
      <c r="S61" s="69">
        <v>1.3322676295501878E-15</v>
      </c>
      <c r="T61" s="69">
        <v>-0.16666666666666796</v>
      </c>
      <c r="U61" s="69" t="s">
        <v>1253</v>
      </c>
      <c r="V61" s="69"/>
      <c r="W61" s="69" t="s">
        <v>1253</v>
      </c>
      <c r="X61" s="69">
        <v>1.1367521367521367</v>
      </c>
      <c r="Y61" s="69">
        <v>0</v>
      </c>
      <c r="Z61" s="69">
        <v>0.20000000000000018</v>
      </c>
      <c r="AA61" s="69">
        <v>-0.21166666666666667</v>
      </c>
      <c r="AB61" s="69"/>
      <c r="AC61" s="69">
        <v>5.7082452431289621E-2</v>
      </c>
      <c r="AD61" s="69">
        <v>-0.57999999999999996</v>
      </c>
      <c r="AE61" s="69">
        <v>-0.66666666666666674</v>
      </c>
      <c r="AF61" s="69">
        <v>0</v>
      </c>
      <c r="AG61" s="69">
        <v>4</v>
      </c>
      <c r="AH61" s="69">
        <v>-0.49714285714285711</v>
      </c>
      <c r="AI61" s="77">
        <v>0.13636363636363624</v>
      </c>
      <c r="AJ61" s="77">
        <v>-0.47</v>
      </c>
      <c r="AK61" s="77">
        <v>5.6603773584905648E-2</v>
      </c>
      <c r="AL61" s="77">
        <v>0</v>
      </c>
      <c r="AM61" s="77">
        <v>3.0178571428571432</v>
      </c>
      <c r="AN61" s="77">
        <v>-6.6666666666666763E-2</v>
      </c>
      <c r="AO61" s="77">
        <v>0</v>
      </c>
      <c r="AP61" s="77">
        <v>0</v>
      </c>
      <c r="AQ61" s="77">
        <v>0</v>
      </c>
      <c r="AR61" s="77">
        <v>-4.7619047619047672E-2</v>
      </c>
      <c r="AS61" s="77">
        <v>0</v>
      </c>
      <c r="AT61" s="77">
        <v>0</v>
      </c>
      <c r="AV61" s="8" t="s">
        <v>1101</v>
      </c>
      <c r="AW61" s="69">
        <v>-0.6</v>
      </c>
      <c r="AX61" s="69" t="s">
        <v>1253</v>
      </c>
      <c r="AY61" s="69" t="s">
        <v>1253</v>
      </c>
      <c r="AZ61" s="69" t="s">
        <v>1253</v>
      </c>
      <c r="BA61" s="69" t="s">
        <v>1253</v>
      </c>
      <c r="BB61" s="69" t="s">
        <v>1253</v>
      </c>
      <c r="BC61" s="69" t="s">
        <v>1253</v>
      </c>
      <c r="BD61" s="69" t="s">
        <v>1253</v>
      </c>
      <c r="BE61" s="69">
        <v>-0.25</v>
      </c>
      <c r="BF61" s="69" t="s">
        <v>1253</v>
      </c>
      <c r="BG61" s="69" t="s">
        <v>1253</v>
      </c>
      <c r="BH61" s="69">
        <v>0.25</v>
      </c>
      <c r="BI61" s="69">
        <v>0</v>
      </c>
      <c r="BJ61" s="69">
        <v>0</v>
      </c>
      <c r="BK61" s="69">
        <v>0</v>
      </c>
      <c r="BL61" s="69">
        <v>0</v>
      </c>
      <c r="BM61" s="69">
        <v>0</v>
      </c>
      <c r="BN61" s="69">
        <v>0</v>
      </c>
      <c r="BO61" s="69">
        <v>-0.19999999999999996</v>
      </c>
      <c r="BP61" s="69" t="s">
        <v>1253</v>
      </c>
      <c r="BQ61" s="153"/>
      <c r="BR61" s="69" t="s">
        <v>1253</v>
      </c>
      <c r="BS61" s="69">
        <v>-0.19999999999999996</v>
      </c>
      <c r="BT61" s="69">
        <v>0.25</v>
      </c>
      <c r="BU61" s="69">
        <v>0.12000000000000011</v>
      </c>
      <c r="BV61" s="69">
        <v>-0.2857142857142857</v>
      </c>
      <c r="BW61" s="69"/>
      <c r="BX61" s="69">
        <v>0</v>
      </c>
      <c r="BY61" s="69">
        <v>-0.5</v>
      </c>
      <c r="BZ61" s="154">
        <v>0</v>
      </c>
      <c r="CA61" s="154">
        <v>-0.25</v>
      </c>
      <c r="CB61" s="154">
        <v>0.66666666666666674</v>
      </c>
      <c r="CC61" s="154">
        <v>-0.29600000000000004</v>
      </c>
      <c r="CD61" s="77">
        <v>0.13636363636363646</v>
      </c>
      <c r="CE61" s="77">
        <v>-0.37</v>
      </c>
      <c r="CF61" s="77">
        <v>-4.7619047619047672E-2</v>
      </c>
      <c r="CG61" s="77">
        <v>5.0000000000000044E-2</v>
      </c>
      <c r="CH61" s="77">
        <v>-4.7619047619047672E-2</v>
      </c>
      <c r="CI61" s="77">
        <v>0.25</v>
      </c>
      <c r="CJ61" s="77">
        <v>0.66666666666666674</v>
      </c>
      <c r="CK61" s="77">
        <v>0.19999999999999996</v>
      </c>
      <c r="CL61" s="77">
        <v>0</v>
      </c>
      <c r="CM61" s="77">
        <v>0</v>
      </c>
      <c r="CN61" s="98">
        <v>0</v>
      </c>
      <c r="CO61" s="98">
        <v>-0.33333333333333337</v>
      </c>
      <c r="CQ61" s="8" t="s">
        <v>1101</v>
      </c>
      <c r="CR61" s="69">
        <v>-0.16666666666666663</v>
      </c>
      <c r="CS61" s="69" t="s">
        <v>1253</v>
      </c>
      <c r="CT61" s="69" t="s">
        <v>1253</v>
      </c>
      <c r="CU61" s="69" t="s">
        <v>1253</v>
      </c>
      <c r="CV61" s="69" t="s">
        <v>1253</v>
      </c>
      <c r="CW61" s="69" t="s">
        <v>1253</v>
      </c>
      <c r="CX61" s="69" t="s">
        <v>1253</v>
      </c>
      <c r="CY61" s="69" t="s">
        <v>1253</v>
      </c>
      <c r="CZ61" s="69">
        <v>-0.25714285714285712</v>
      </c>
      <c r="DA61" s="69" t="s">
        <v>1253</v>
      </c>
      <c r="DB61" s="69" t="s">
        <v>1253</v>
      </c>
      <c r="DC61" s="69">
        <v>0</v>
      </c>
      <c r="DD61" s="69">
        <v>0</v>
      </c>
      <c r="DE61" s="69">
        <v>0</v>
      </c>
      <c r="DF61" s="69">
        <v>0</v>
      </c>
      <c r="DG61" s="69">
        <v>0</v>
      </c>
      <c r="DH61" s="69">
        <v>0</v>
      </c>
      <c r="DI61" s="69">
        <v>0</v>
      </c>
      <c r="DJ61" s="69">
        <v>0</v>
      </c>
      <c r="DK61" s="69" t="s">
        <v>1253</v>
      </c>
      <c r="DL61" s="69"/>
      <c r="DM61" s="69" t="s">
        <v>1253</v>
      </c>
      <c r="DN61" s="69">
        <v>0</v>
      </c>
      <c r="DO61" s="154">
        <v>0</v>
      </c>
      <c r="DP61" s="154">
        <v>0</v>
      </c>
      <c r="DQ61" s="154">
        <v>0</v>
      </c>
      <c r="DR61" s="154"/>
      <c r="DS61" s="154">
        <v>0</v>
      </c>
      <c r="DT61" s="154">
        <v>8.3333333333333259E-2</v>
      </c>
      <c r="DU61" s="154">
        <v>-7.6923076923076872E-2</v>
      </c>
      <c r="DV61" s="154">
        <v>-0.16666666666666663</v>
      </c>
      <c r="DW61" s="154">
        <v>0.14999999999999991</v>
      </c>
      <c r="DX61" s="154">
        <v>-0.13043478260869568</v>
      </c>
      <c r="DY61" s="77">
        <v>0</v>
      </c>
      <c r="DZ61" s="77">
        <v>0</v>
      </c>
      <c r="EA61" s="77">
        <v>0</v>
      </c>
      <c r="EB61" s="77">
        <v>-9.9999999999999978E-2</v>
      </c>
      <c r="EC61" s="77">
        <v>0.33333333333333326</v>
      </c>
      <c r="ED61" s="77">
        <v>0</v>
      </c>
      <c r="EE61" s="77">
        <v>0</v>
      </c>
      <c r="EF61" s="77">
        <v>8.3333333333333259E-2</v>
      </c>
      <c r="EG61" s="77">
        <v>-7.6923076923076872E-2</v>
      </c>
      <c r="EH61" s="77">
        <v>1</v>
      </c>
      <c r="EI61" s="77">
        <v>0</v>
      </c>
      <c r="EJ61" s="77">
        <v>-0.5</v>
      </c>
      <c r="EL61" s="8" t="s">
        <v>1101</v>
      </c>
      <c r="EM61" s="69">
        <v>-0.16666666666666663</v>
      </c>
      <c r="EN61" s="69" t="s">
        <v>1253</v>
      </c>
      <c r="EO61" s="69" t="s">
        <v>1253</v>
      </c>
      <c r="EP61" s="69" t="s">
        <v>1253</v>
      </c>
      <c r="EQ61" s="69" t="s">
        <v>1253</v>
      </c>
      <c r="ER61" s="69" t="s">
        <v>1253</v>
      </c>
      <c r="ES61" s="69" t="s">
        <v>1253</v>
      </c>
      <c r="ET61" s="69" t="s">
        <v>1253</v>
      </c>
      <c r="EU61" s="69">
        <v>-0.19999999999999996</v>
      </c>
      <c r="EV61" s="69" t="s">
        <v>1253</v>
      </c>
      <c r="EW61" s="69" t="s">
        <v>1253</v>
      </c>
      <c r="EX61" s="69">
        <v>0.33333333333333326</v>
      </c>
      <c r="EY61" s="69">
        <v>0</v>
      </c>
      <c r="EZ61" s="69">
        <v>0</v>
      </c>
      <c r="FA61" s="69">
        <v>0</v>
      </c>
      <c r="FB61" s="69">
        <v>0.25</v>
      </c>
      <c r="FC61" s="69">
        <v>0</v>
      </c>
      <c r="FD61" s="69">
        <v>0</v>
      </c>
      <c r="FE61" s="69">
        <v>0</v>
      </c>
      <c r="FF61" s="69" t="s">
        <v>1253</v>
      </c>
      <c r="FG61" s="69"/>
      <c r="FH61" s="69" t="s">
        <v>1253</v>
      </c>
      <c r="FI61" s="69">
        <v>-0.4285714285714286</v>
      </c>
      <c r="FJ61" s="69">
        <v>0.25</v>
      </c>
      <c r="FK61" s="69">
        <v>0</v>
      </c>
      <c r="FL61" s="69">
        <v>0</v>
      </c>
      <c r="FM61" s="69"/>
      <c r="FN61" s="69">
        <v>0</v>
      </c>
      <c r="FO61" s="69">
        <v>-9.9999999999999978E-2</v>
      </c>
      <c r="FP61" s="69">
        <v>-0.11111111111111116</v>
      </c>
      <c r="FQ61" s="69">
        <v>0</v>
      </c>
      <c r="FR61" s="69">
        <v>0</v>
      </c>
      <c r="FS61" s="69">
        <v>1</v>
      </c>
      <c r="FT61" s="77">
        <v>0</v>
      </c>
      <c r="FU61" s="77">
        <v>0</v>
      </c>
      <c r="FV61" s="77">
        <v>0</v>
      </c>
      <c r="FW61" s="77">
        <v>0</v>
      </c>
      <c r="FX61" s="77">
        <v>0</v>
      </c>
      <c r="FY61" s="77">
        <v>0</v>
      </c>
      <c r="FZ61" s="77">
        <v>0</v>
      </c>
      <c r="GA61" s="77">
        <v>0</v>
      </c>
      <c r="GB61" s="77">
        <v>0</v>
      </c>
      <c r="GC61" s="77">
        <v>2</v>
      </c>
      <c r="GD61" s="77">
        <v>0</v>
      </c>
      <c r="GE61" s="77">
        <v>-0.66666666666666674</v>
      </c>
      <c r="GG61" s="8" t="s">
        <v>1101</v>
      </c>
      <c r="GH61" s="69">
        <v>1.2222222222222223</v>
      </c>
      <c r="GI61" s="69" t="s">
        <v>1253</v>
      </c>
      <c r="GJ61" s="69" t="s">
        <v>1253</v>
      </c>
      <c r="GK61" s="69" t="s">
        <v>1253</v>
      </c>
      <c r="GL61" s="69" t="s">
        <v>1253</v>
      </c>
      <c r="GM61" s="69" t="s">
        <v>1253</v>
      </c>
      <c r="GN61" s="69" t="s">
        <v>1253</v>
      </c>
      <c r="GO61" s="69" t="s">
        <v>1253</v>
      </c>
      <c r="GP61" s="69">
        <v>-0.19999999999999996</v>
      </c>
      <c r="GQ61" s="69" t="s">
        <v>1253</v>
      </c>
      <c r="GR61" s="69" t="s">
        <v>1253</v>
      </c>
      <c r="GS61" s="69">
        <v>0</v>
      </c>
      <c r="GT61" s="69">
        <v>0</v>
      </c>
      <c r="GU61" s="69">
        <v>0</v>
      </c>
      <c r="GV61" s="69">
        <v>0</v>
      </c>
      <c r="GW61" s="69">
        <v>0</v>
      </c>
      <c r="GX61" s="69">
        <v>0</v>
      </c>
      <c r="GY61" s="69">
        <v>0</v>
      </c>
      <c r="GZ61" s="69">
        <v>0</v>
      </c>
      <c r="HA61" s="69" t="s">
        <v>1253</v>
      </c>
      <c r="HB61" s="153"/>
      <c r="HC61" s="69" t="s">
        <v>1253</v>
      </c>
      <c r="HD61" s="156">
        <v>-4.7619047619047672E-2</v>
      </c>
      <c r="HE61" s="69">
        <v>0.5</v>
      </c>
      <c r="HF61" s="69">
        <v>0</v>
      </c>
      <c r="HG61" s="69">
        <v>-0.16000000000000003</v>
      </c>
      <c r="HH61" s="69"/>
      <c r="HI61" s="69">
        <v>0.48809523809523814</v>
      </c>
      <c r="HJ61" s="69">
        <v>-0.4</v>
      </c>
      <c r="HK61" s="69">
        <v>-0.19999999999999996</v>
      </c>
      <c r="HL61" s="69">
        <v>0.66666666666666674</v>
      </c>
      <c r="HM61" s="69">
        <v>0.66666666666666674</v>
      </c>
      <c r="HN61" s="69">
        <v>0</v>
      </c>
      <c r="HO61" s="77">
        <v>0</v>
      </c>
      <c r="HP61" s="77">
        <v>0.39999999999999991</v>
      </c>
      <c r="HQ61" s="77">
        <v>0</v>
      </c>
      <c r="HR61" s="77">
        <v>0</v>
      </c>
      <c r="HS61" s="77">
        <v>-6.6666666666666652E-2</v>
      </c>
      <c r="HT61" s="77">
        <v>-8.1632653061224469E-2</v>
      </c>
      <c r="HU61" s="77">
        <v>1.2222222222222223</v>
      </c>
      <c r="HV61" s="77">
        <v>0</v>
      </c>
      <c r="HW61" s="77">
        <v>-6.0000000000000053E-2</v>
      </c>
      <c r="HX61" s="77">
        <v>-0.46808510638297873</v>
      </c>
      <c r="HY61" s="77">
        <v>0</v>
      </c>
      <c r="HZ61" s="77">
        <v>0</v>
      </c>
    </row>
    <row r="62" spans="1:234" x14ac:dyDescent="0.3">
      <c r="A62" s="8" t="s">
        <v>1102</v>
      </c>
      <c r="B62" s="69"/>
      <c r="C62" s="69"/>
      <c r="D62" s="69"/>
      <c r="E62" s="69"/>
      <c r="F62" s="69"/>
      <c r="G62" s="69"/>
      <c r="H62" s="69"/>
      <c r="I62" s="69"/>
      <c r="J62" s="69"/>
      <c r="K62" s="69"/>
      <c r="L62" s="69"/>
      <c r="M62" s="69"/>
      <c r="N62" s="69"/>
      <c r="O62" s="69" t="s">
        <v>1253</v>
      </c>
      <c r="P62" s="69" t="s">
        <v>1253</v>
      </c>
      <c r="Q62" s="69">
        <v>-0.14529914529914534</v>
      </c>
      <c r="R62" s="69">
        <v>0</v>
      </c>
      <c r="S62" s="69" t="s">
        <v>1253</v>
      </c>
      <c r="T62" s="69" t="s">
        <v>1253</v>
      </c>
      <c r="U62" s="69" t="s">
        <v>1253</v>
      </c>
      <c r="V62" s="69"/>
      <c r="W62" s="69" t="s">
        <v>1253</v>
      </c>
      <c r="X62" s="69"/>
      <c r="Y62" s="69"/>
      <c r="Z62" s="69"/>
      <c r="AA62" s="69"/>
      <c r="AB62" s="69"/>
      <c r="AC62" s="69"/>
      <c r="AD62" s="69"/>
      <c r="AE62" s="69"/>
      <c r="AF62" s="69"/>
      <c r="AG62" s="69"/>
      <c r="AH62" s="69"/>
      <c r="AI62" s="77"/>
      <c r="AJ62" s="77"/>
      <c r="AK62" s="77"/>
      <c r="AL62" s="77"/>
      <c r="AM62" s="77"/>
      <c r="AN62" s="77"/>
      <c r="AO62" s="77"/>
      <c r="AP62" s="77"/>
      <c r="AQ62" s="77">
        <v>-0.14285714285714279</v>
      </c>
      <c r="AR62" s="77">
        <v>0.33333333333333326</v>
      </c>
      <c r="AS62" s="77">
        <v>-0.24999999999999989</v>
      </c>
      <c r="AT62" s="77">
        <v>0.33333333333333326</v>
      </c>
      <c r="AV62" s="8" t="s">
        <v>1102</v>
      </c>
      <c r="AW62" s="69"/>
      <c r="AX62" s="69"/>
      <c r="AY62" s="69"/>
      <c r="AZ62" s="69"/>
      <c r="BA62" s="69"/>
      <c r="BB62" s="69"/>
      <c r="BC62" s="69"/>
      <c r="BD62" s="69"/>
      <c r="BE62" s="69"/>
      <c r="BF62" s="69"/>
      <c r="BG62" s="69"/>
      <c r="BH62" s="69"/>
      <c r="BI62" s="69"/>
      <c r="BJ62" s="69" t="s">
        <v>1253</v>
      </c>
      <c r="BK62" s="69" t="s">
        <v>1253</v>
      </c>
      <c r="BL62" s="69">
        <v>-0.46666666666666667</v>
      </c>
      <c r="BM62" s="69">
        <v>0</v>
      </c>
      <c r="BN62" s="69" t="s">
        <v>1253</v>
      </c>
      <c r="BO62" s="69" t="s">
        <v>1253</v>
      </c>
      <c r="BP62" s="69" t="s">
        <v>1253</v>
      </c>
      <c r="BQ62" s="153"/>
      <c r="BR62" s="69" t="s">
        <v>1253</v>
      </c>
      <c r="BS62" s="69"/>
      <c r="BT62" s="69"/>
      <c r="BU62" s="69"/>
      <c r="BV62" s="69"/>
      <c r="BW62" s="69"/>
      <c r="BX62" s="69"/>
      <c r="BY62" s="69"/>
      <c r="BZ62" s="154"/>
      <c r="CA62" s="154"/>
      <c r="CB62" s="154"/>
      <c r="CC62" s="154"/>
      <c r="CD62" s="77"/>
      <c r="CE62" s="77"/>
      <c r="CF62" s="77"/>
      <c r="CG62" s="77"/>
      <c r="CH62" s="77"/>
      <c r="CI62" s="77"/>
      <c r="CJ62" s="77"/>
      <c r="CK62" s="77"/>
      <c r="CL62" s="77">
        <v>-0.33333333333333337</v>
      </c>
      <c r="CM62" s="77">
        <v>0.19999999999999996</v>
      </c>
      <c r="CN62" s="98">
        <v>-0.16666666666666663</v>
      </c>
      <c r="CO62" s="98">
        <v>0.19999999999999996</v>
      </c>
      <c r="CQ62" s="8" t="s">
        <v>1102</v>
      </c>
      <c r="CR62" s="69"/>
      <c r="CS62" s="69"/>
      <c r="CT62" s="69"/>
      <c r="CU62" s="69"/>
      <c r="CV62" s="69"/>
      <c r="CW62" s="69"/>
      <c r="CX62" s="69"/>
      <c r="CY62" s="69"/>
      <c r="CZ62" s="69"/>
      <c r="DA62" s="69"/>
      <c r="DB62" s="69"/>
      <c r="DC62" s="69"/>
      <c r="DD62" s="69"/>
      <c r="DE62" s="69" t="s">
        <v>1253</v>
      </c>
      <c r="DF62" s="69" t="s">
        <v>1253</v>
      </c>
      <c r="DG62" s="69">
        <v>-0.33333333333333337</v>
      </c>
      <c r="DH62" s="69">
        <v>0</v>
      </c>
      <c r="DI62" s="69" t="s">
        <v>1253</v>
      </c>
      <c r="DJ62" s="69" t="s">
        <v>1253</v>
      </c>
      <c r="DK62" s="69" t="s">
        <v>1253</v>
      </c>
      <c r="DL62" s="69"/>
      <c r="DM62" s="69" t="s">
        <v>1253</v>
      </c>
      <c r="DN62" s="69"/>
      <c r="DO62" s="154"/>
      <c r="DP62" s="154"/>
      <c r="DQ62" s="154"/>
      <c r="DR62" s="154"/>
      <c r="DS62" s="154"/>
      <c r="DT62" s="154"/>
      <c r="DU62" s="154"/>
      <c r="DV62" s="154"/>
      <c r="DW62" s="154"/>
      <c r="DX62" s="154"/>
      <c r="DY62" s="77"/>
      <c r="DZ62" s="77"/>
      <c r="EA62" s="77"/>
      <c r="EB62" s="77"/>
      <c r="EC62" s="77"/>
      <c r="ED62" s="77"/>
      <c r="EE62" s="77"/>
      <c r="EF62" s="77"/>
      <c r="EG62" s="77">
        <v>-0.6</v>
      </c>
      <c r="EH62" s="77">
        <v>0</v>
      </c>
      <c r="EI62" s="77">
        <v>0</v>
      </c>
      <c r="EJ62" s="77">
        <v>0</v>
      </c>
      <c r="EL62" s="8" t="s">
        <v>1102</v>
      </c>
      <c r="EM62" s="69"/>
      <c r="EN62" s="69"/>
      <c r="EO62" s="69"/>
      <c r="EP62" s="69"/>
      <c r="EQ62" s="69"/>
      <c r="ER62" s="69"/>
      <c r="ES62" s="69"/>
      <c r="ET62" s="69"/>
      <c r="EU62" s="69"/>
      <c r="EV62" s="69"/>
      <c r="EW62" s="69"/>
      <c r="EX62" s="69"/>
      <c r="EY62" s="69"/>
      <c r="EZ62" s="69" t="s">
        <v>1253</v>
      </c>
      <c r="FA62" s="69" t="s">
        <v>1253</v>
      </c>
      <c r="FB62" s="69">
        <v>0.16666666666666674</v>
      </c>
      <c r="FC62" s="69">
        <v>0</v>
      </c>
      <c r="FD62" s="69" t="s">
        <v>1253</v>
      </c>
      <c r="FE62" s="69" t="s">
        <v>1253</v>
      </c>
      <c r="FF62" s="69" t="s">
        <v>1253</v>
      </c>
      <c r="FG62" s="69"/>
      <c r="FH62" s="69" t="s">
        <v>1253</v>
      </c>
      <c r="FI62" s="69" t="s">
        <v>1253</v>
      </c>
      <c r="FJ62" s="69"/>
      <c r="FK62" s="69"/>
      <c r="FL62" s="69"/>
      <c r="FM62" s="69"/>
      <c r="FN62" s="69"/>
      <c r="FO62" s="69"/>
      <c r="FP62" s="69"/>
      <c r="FQ62" s="69"/>
      <c r="FR62" s="69"/>
      <c r="FS62" s="69"/>
      <c r="FT62" s="77"/>
      <c r="FU62" s="77"/>
      <c r="FV62" s="77"/>
      <c r="FW62" s="77"/>
      <c r="FX62" s="77"/>
      <c r="FY62" s="77"/>
      <c r="FZ62" s="77"/>
      <c r="GA62" s="77"/>
      <c r="GB62" s="77">
        <v>-0.625</v>
      </c>
      <c r="GC62" s="77">
        <v>0</v>
      </c>
      <c r="GD62" s="77">
        <v>0</v>
      </c>
      <c r="GE62" s="77">
        <v>0</v>
      </c>
      <c r="GG62" s="8" t="s">
        <v>1102</v>
      </c>
      <c r="GH62" s="69"/>
      <c r="GI62" s="69"/>
      <c r="GJ62" s="69"/>
      <c r="GK62" s="69"/>
      <c r="GL62" s="69"/>
      <c r="GM62" s="69"/>
      <c r="GN62" s="69"/>
      <c r="GO62" s="69"/>
      <c r="GP62" s="69"/>
      <c r="GQ62" s="69"/>
      <c r="GR62" s="69"/>
      <c r="GS62" s="69"/>
      <c r="GT62" s="69"/>
      <c r="GU62" s="69" t="s">
        <v>1253</v>
      </c>
      <c r="GV62" s="69" t="s">
        <v>1253</v>
      </c>
      <c r="GW62" s="69">
        <v>0</v>
      </c>
      <c r="GX62" s="69">
        <v>0</v>
      </c>
      <c r="GY62" s="69" t="s">
        <v>1253</v>
      </c>
      <c r="GZ62" s="69" t="s">
        <v>1253</v>
      </c>
      <c r="HA62" s="69" t="s">
        <v>1253</v>
      </c>
      <c r="HB62" s="153"/>
      <c r="HC62" s="69" t="s">
        <v>1253</v>
      </c>
      <c r="HD62" s="156"/>
      <c r="HE62" s="69"/>
      <c r="HF62" s="69"/>
      <c r="HG62" s="69"/>
      <c r="HH62" s="69"/>
      <c r="HI62" s="69"/>
      <c r="HJ62" s="69"/>
      <c r="HK62" s="69"/>
      <c r="HL62" s="69"/>
      <c r="HM62" s="69"/>
      <c r="HN62" s="69"/>
      <c r="HO62" s="77"/>
      <c r="HP62" s="77"/>
      <c r="HQ62" s="77"/>
      <c r="HR62" s="77"/>
      <c r="HS62" s="77"/>
      <c r="HT62" s="77"/>
      <c r="HU62" s="77"/>
      <c r="HV62" s="77"/>
      <c r="HW62" s="77">
        <v>-0.33333333333333337</v>
      </c>
      <c r="HX62" s="77">
        <v>0.5</v>
      </c>
      <c r="HY62" s="77">
        <v>-0.33333333333333337</v>
      </c>
      <c r="HZ62" s="77">
        <v>0</v>
      </c>
    </row>
    <row r="63" spans="1:234" x14ac:dyDescent="0.3">
      <c r="A63" s="8" t="s">
        <v>1103</v>
      </c>
      <c r="B63" s="69" t="s">
        <v>1253</v>
      </c>
      <c r="C63" s="69" t="s">
        <v>1253</v>
      </c>
      <c r="D63" s="69">
        <v>0</v>
      </c>
      <c r="E63" s="69" t="s">
        <v>1253</v>
      </c>
      <c r="F63" s="69" t="s">
        <v>1253</v>
      </c>
      <c r="G63" s="69">
        <v>0</v>
      </c>
      <c r="H63" s="69">
        <v>0</v>
      </c>
      <c r="I63" s="69">
        <v>0</v>
      </c>
      <c r="J63" s="69">
        <v>-0.75</v>
      </c>
      <c r="K63" s="69">
        <v>9</v>
      </c>
      <c r="L63" s="69">
        <v>0</v>
      </c>
      <c r="M63" s="69">
        <v>0</v>
      </c>
      <c r="N63" s="69">
        <v>0</v>
      </c>
      <c r="O63" s="69">
        <v>0</v>
      </c>
      <c r="P63" s="69">
        <v>0</v>
      </c>
      <c r="Q63" s="69">
        <v>-0.6</v>
      </c>
      <c r="R63" s="69">
        <v>0</v>
      </c>
      <c r="S63" s="69">
        <v>4.4408920985006262E-16</v>
      </c>
      <c r="T63" s="69">
        <v>-4.4408920985006262E-16</v>
      </c>
      <c r="U63" s="69">
        <v>0</v>
      </c>
      <c r="V63" s="69"/>
      <c r="W63" s="69">
        <v>0</v>
      </c>
      <c r="X63" s="69">
        <v>0</v>
      </c>
      <c r="Y63" s="69">
        <v>0</v>
      </c>
      <c r="Z63" s="69">
        <v>0</v>
      </c>
      <c r="AA63" s="69">
        <v>0</v>
      </c>
      <c r="AB63" s="69"/>
      <c r="AC63" s="69">
        <v>0</v>
      </c>
      <c r="AD63" s="69">
        <v>0</v>
      </c>
      <c r="AE63" s="69">
        <v>0</v>
      </c>
      <c r="AF63" s="69">
        <v>0</v>
      </c>
      <c r="AG63" s="69">
        <v>0</v>
      </c>
      <c r="AH63" s="69">
        <v>0</v>
      </c>
      <c r="AI63" s="77">
        <v>0</v>
      </c>
      <c r="AJ63" s="77">
        <v>0</v>
      </c>
      <c r="AK63" s="77">
        <v>0</v>
      </c>
      <c r="AL63" s="77">
        <v>0</v>
      </c>
      <c r="AM63" s="77">
        <v>0</v>
      </c>
      <c r="AN63" s="77">
        <v>0</v>
      </c>
      <c r="AO63" s="77">
        <v>1.1000000000000001</v>
      </c>
      <c r="AP63" s="77">
        <v>-0.52380952380952384</v>
      </c>
      <c r="AQ63" s="77">
        <v>0</v>
      </c>
      <c r="AR63" s="77">
        <v>0</v>
      </c>
      <c r="AS63" s="77">
        <v>0</v>
      </c>
      <c r="AT63" s="77">
        <v>0</v>
      </c>
      <c r="AV63" s="8" t="s">
        <v>1103</v>
      </c>
      <c r="AW63" s="69" t="s">
        <v>1253</v>
      </c>
      <c r="AX63" s="69" t="s">
        <v>1253</v>
      </c>
      <c r="AY63" s="69">
        <v>1.5</v>
      </c>
      <c r="AZ63" s="69" t="s">
        <v>1253</v>
      </c>
      <c r="BA63" s="69" t="s">
        <v>1253</v>
      </c>
      <c r="BB63" s="69">
        <v>0</v>
      </c>
      <c r="BC63" s="69">
        <v>0</v>
      </c>
      <c r="BD63" s="69">
        <v>0</v>
      </c>
      <c r="BE63" s="69">
        <v>0</v>
      </c>
      <c r="BF63" s="69">
        <v>0.33333333333333326</v>
      </c>
      <c r="BG63" s="69">
        <v>0</v>
      </c>
      <c r="BH63" s="69">
        <v>0</v>
      </c>
      <c r="BI63" s="69">
        <v>0.25</v>
      </c>
      <c r="BJ63" s="69">
        <v>0</v>
      </c>
      <c r="BK63" s="69">
        <v>0.25</v>
      </c>
      <c r="BL63" s="69">
        <v>0</v>
      </c>
      <c r="BM63" s="69">
        <v>0</v>
      </c>
      <c r="BN63" s="69">
        <v>0</v>
      </c>
      <c r="BO63" s="69">
        <v>0</v>
      </c>
      <c r="BP63" s="69">
        <v>0</v>
      </c>
      <c r="BQ63" s="153"/>
      <c r="BR63" s="69">
        <v>0</v>
      </c>
      <c r="BS63" s="69">
        <v>0</v>
      </c>
      <c r="BT63" s="69">
        <v>0.39999999999999991</v>
      </c>
      <c r="BU63" s="69">
        <v>-0.2857142857142857</v>
      </c>
      <c r="BV63" s="69">
        <v>0</v>
      </c>
      <c r="BW63" s="69"/>
      <c r="BX63" s="69">
        <v>0</v>
      </c>
      <c r="BY63" s="69">
        <v>0</v>
      </c>
      <c r="BZ63" s="154">
        <v>0</v>
      </c>
      <c r="CA63" s="154">
        <v>0</v>
      </c>
      <c r="CB63" s="154">
        <v>0</v>
      </c>
      <c r="CC63" s="154">
        <v>0</v>
      </c>
      <c r="CD63" s="77">
        <v>0</v>
      </c>
      <c r="CE63" s="77">
        <v>0</v>
      </c>
      <c r="CF63" s="77">
        <v>0</v>
      </c>
      <c r="CG63" s="77">
        <v>0</v>
      </c>
      <c r="CH63" s="77">
        <v>0</v>
      </c>
      <c r="CI63" s="77">
        <v>0</v>
      </c>
      <c r="CJ63" s="77">
        <v>0</v>
      </c>
      <c r="CK63" s="77">
        <v>0</v>
      </c>
      <c r="CL63" s="77">
        <v>0</v>
      </c>
      <c r="CM63" s="77">
        <v>0</v>
      </c>
      <c r="CN63" s="98">
        <v>0</v>
      </c>
      <c r="CO63" s="98">
        <v>0</v>
      </c>
      <c r="CQ63" s="8" t="s">
        <v>1103</v>
      </c>
      <c r="CR63" s="69" t="s">
        <v>1253</v>
      </c>
      <c r="CS63" s="69" t="s">
        <v>1253</v>
      </c>
      <c r="CT63" s="69">
        <v>0</v>
      </c>
      <c r="CU63" s="69" t="s">
        <v>1253</v>
      </c>
      <c r="CV63" s="69" t="s">
        <v>1253</v>
      </c>
      <c r="CW63" s="69">
        <v>0</v>
      </c>
      <c r="CX63" s="69">
        <v>0</v>
      </c>
      <c r="CY63" s="69">
        <v>0</v>
      </c>
      <c r="CZ63" s="69">
        <v>-0.8</v>
      </c>
      <c r="DA63" s="69">
        <v>7</v>
      </c>
      <c r="DB63" s="69">
        <v>0.25</v>
      </c>
      <c r="DC63" s="69">
        <v>-9.9999999999999978E-2</v>
      </c>
      <c r="DD63" s="69">
        <v>-0.11111111111111116</v>
      </c>
      <c r="DE63" s="69">
        <v>0.25</v>
      </c>
      <c r="DF63" s="69">
        <v>0.11111111111111116</v>
      </c>
      <c r="DG63" s="69">
        <v>-0.5</v>
      </c>
      <c r="DH63" s="69">
        <v>0</v>
      </c>
      <c r="DI63" s="69">
        <v>0</v>
      </c>
      <c r="DJ63" s="69">
        <v>0</v>
      </c>
      <c r="DK63" s="69">
        <v>0</v>
      </c>
      <c r="DL63" s="69"/>
      <c r="DM63" s="69">
        <v>0</v>
      </c>
      <c r="DN63" s="69">
        <v>0</v>
      </c>
      <c r="DO63" s="154">
        <v>0</v>
      </c>
      <c r="DP63" s="154">
        <v>0</v>
      </c>
      <c r="DQ63" s="154">
        <v>1</v>
      </c>
      <c r="DR63" s="154"/>
      <c r="DS63" s="154">
        <v>0</v>
      </c>
      <c r="DT63" s="154">
        <v>-0.5</v>
      </c>
      <c r="DU63" s="154">
        <v>0</v>
      </c>
      <c r="DV63" s="154">
        <v>0</v>
      </c>
      <c r="DW63" s="154">
        <v>0</v>
      </c>
      <c r="DX63" s="154">
        <v>0</v>
      </c>
      <c r="DY63" s="77">
        <v>0</v>
      </c>
      <c r="DZ63" s="77">
        <v>0</v>
      </c>
      <c r="EA63" s="77">
        <v>0</v>
      </c>
      <c r="EB63" s="77">
        <v>0</v>
      </c>
      <c r="EC63" s="77">
        <v>-0.19999999999999996</v>
      </c>
      <c r="ED63" s="77">
        <v>0</v>
      </c>
      <c r="EE63" s="77">
        <v>0</v>
      </c>
      <c r="EF63" s="77">
        <v>0</v>
      </c>
      <c r="EG63" s="77">
        <v>-0.5</v>
      </c>
      <c r="EH63" s="77">
        <v>0</v>
      </c>
      <c r="EI63" s="77">
        <v>0</v>
      </c>
      <c r="EJ63" s="77">
        <v>2</v>
      </c>
      <c r="EL63" s="8" t="s">
        <v>1103</v>
      </c>
      <c r="EM63" s="69" t="s">
        <v>1253</v>
      </c>
      <c r="EN63" s="69" t="s">
        <v>1253</v>
      </c>
      <c r="EO63" s="69">
        <v>0</v>
      </c>
      <c r="EP63" s="69" t="s">
        <v>1253</v>
      </c>
      <c r="EQ63" s="69" t="s">
        <v>1253</v>
      </c>
      <c r="ER63" s="69">
        <v>-0.19999999999999996</v>
      </c>
      <c r="ES63" s="69">
        <v>1.25</v>
      </c>
      <c r="ET63" s="69">
        <v>0</v>
      </c>
      <c r="EU63" s="69">
        <v>-0.77777777777777779</v>
      </c>
      <c r="EV63" s="69">
        <v>6</v>
      </c>
      <c r="EW63" s="69">
        <v>0</v>
      </c>
      <c r="EX63" s="69">
        <v>0</v>
      </c>
      <c r="EY63" s="69">
        <v>-0.5</v>
      </c>
      <c r="EZ63" s="69">
        <v>1</v>
      </c>
      <c r="FA63" s="69">
        <v>0</v>
      </c>
      <c r="FB63" s="69">
        <v>-0.3571428571428571</v>
      </c>
      <c r="FC63" s="69">
        <v>-0.33333333333333337</v>
      </c>
      <c r="FD63" s="69">
        <v>0</v>
      </c>
      <c r="FE63" s="69">
        <v>0.66666666666666674</v>
      </c>
      <c r="FF63" s="69">
        <v>0</v>
      </c>
      <c r="FG63" s="69"/>
      <c r="FH63" s="69">
        <v>-9.9999999999999978E-2</v>
      </c>
      <c r="FI63" s="69">
        <v>0</v>
      </c>
      <c r="FJ63" s="69">
        <v>0.11111111111111116</v>
      </c>
      <c r="FK63" s="69">
        <v>-9.9999999999999978E-2</v>
      </c>
      <c r="FL63" s="69">
        <v>0.11111111111111116</v>
      </c>
      <c r="FM63" s="69"/>
      <c r="FN63" s="69">
        <v>0</v>
      </c>
      <c r="FO63" s="69">
        <v>0</v>
      </c>
      <c r="FP63" s="69">
        <v>0</v>
      </c>
      <c r="FQ63" s="69">
        <v>-0.19999999999999996</v>
      </c>
      <c r="FR63" s="69">
        <v>0</v>
      </c>
      <c r="FS63" s="69">
        <v>0.25</v>
      </c>
      <c r="FT63" s="77">
        <v>0</v>
      </c>
      <c r="FU63" s="77">
        <v>0</v>
      </c>
      <c r="FV63" s="77">
        <v>0</v>
      </c>
      <c r="FW63" s="77">
        <v>0</v>
      </c>
      <c r="FX63" s="77">
        <v>0</v>
      </c>
      <c r="FY63" s="77">
        <v>0</v>
      </c>
      <c r="FZ63" s="77">
        <v>0</v>
      </c>
      <c r="GA63" s="77">
        <v>0</v>
      </c>
      <c r="GB63" s="77">
        <v>0</v>
      </c>
      <c r="GC63" s="77">
        <v>0</v>
      </c>
      <c r="GD63" s="77">
        <v>0</v>
      </c>
      <c r="GE63" s="77">
        <v>0</v>
      </c>
      <c r="GG63" s="8" t="s">
        <v>1103</v>
      </c>
      <c r="GH63" s="69" t="s">
        <v>1253</v>
      </c>
      <c r="GI63" s="69" t="s">
        <v>1253</v>
      </c>
      <c r="GJ63" s="69">
        <v>0</v>
      </c>
      <c r="GK63" s="69" t="s">
        <v>1253</v>
      </c>
      <c r="GL63" s="69" t="s">
        <v>1253</v>
      </c>
      <c r="GM63" s="69">
        <v>0.5</v>
      </c>
      <c r="GN63" s="69">
        <v>0</v>
      </c>
      <c r="GO63" s="69">
        <v>0</v>
      </c>
      <c r="GP63" s="69">
        <v>-0.66666666666666674</v>
      </c>
      <c r="GQ63" s="69">
        <v>0</v>
      </c>
      <c r="GR63" s="69">
        <v>1</v>
      </c>
      <c r="GS63" s="69">
        <v>0</v>
      </c>
      <c r="GT63" s="69">
        <v>-0.5</v>
      </c>
      <c r="GU63" s="69">
        <v>0</v>
      </c>
      <c r="GV63" s="69">
        <v>-0.5</v>
      </c>
      <c r="GW63" s="69">
        <v>2</v>
      </c>
      <c r="GX63" s="69">
        <v>-0.66666666666666674</v>
      </c>
      <c r="GY63" s="69">
        <v>0</v>
      </c>
      <c r="GZ63" s="69">
        <v>0</v>
      </c>
      <c r="HA63" s="69">
        <v>0</v>
      </c>
      <c r="HB63" s="153"/>
      <c r="HC63" s="69">
        <v>0</v>
      </c>
      <c r="HD63" s="156">
        <v>0</v>
      </c>
      <c r="HE63" s="69">
        <v>0.5</v>
      </c>
      <c r="HF63" s="69">
        <v>-0.5</v>
      </c>
      <c r="HG63" s="69">
        <v>0</v>
      </c>
      <c r="HH63" s="69"/>
      <c r="HI63" s="69">
        <v>0</v>
      </c>
      <c r="HJ63" s="69">
        <v>0</v>
      </c>
      <c r="HK63" s="69">
        <v>0</v>
      </c>
      <c r="HL63" s="69">
        <v>0.5</v>
      </c>
      <c r="HM63" s="69">
        <v>0</v>
      </c>
      <c r="HN63" s="69">
        <v>0</v>
      </c>
      <c r="HO63" s="77">
        <v>0</v>
      </c>
      <c r="HP63" s="77">
        <v>0</v>
      </c>
      <c r="HQ63" s="77">
        <v>0</v>
      </c>
      <c r="HR63" s="77">
        <v>0</v>
      </c>
      <c r="HS63" s="77">
        <v>0</v>
      </c>
      <c r="HT63" s="77">
        <v>0</v>
      </c>
      <c r="HU63" s="77">
        <v>0.5</v>
      </c>
      <c r="HV63" s="77">
        <v>-0.33333333333333337</v>
      </c>
      <c r="HW63" s="77">
        <v>0</v>
      </c>
      <c r="HX63" s="77">
        <v>0</v>
      </c>
      <c r="HY63" s="77">
        <v>0</v>
      </c>
      <c r="HZ63" s="77">
        <v>0</v>
      </c>
    </row>
    <row r="64" spans="1:234" x14ac:dyDescent="0.3">
      <c r="A64" s="8" t="s">
        <v>1361</v>
      </c>
      <c r="B64" s="69"/>
      <c r="C64" s="69"/>
      <c r="D64" s="69"/>
      <c r="E64" s="69"/>
      <c r="F64" s="69"/>
      <c r="G64" s="69"/>
      <c r="H64" s="69"/>
      <c r="I64" s="69"/>
      <c r="J64" s="69"/>
      <c r="K64" s="69"/>
      <c r="L64" s="69"/>
      <c r="M64" s="69"/>
      <c r="N64" s="69"/>
      <c r="O64" s="69" t="s">
        <v>1253</v>
      </c>
      <c r="P64" s="69" t="s">
        <v>1253</v>
      </c>
      <c r="Q64" s="69">
        <v>-0.14529914529914534</v>
      </c>
      <c r="R64" s="69">
        <v>-0.125</v>
      </c>
      <c r="S64" s="69">
        <v>0.14285714285714324</v>
      </c>
      <c r="T64" s="69">
        <v>-0.25000000000000022</v>
      </c>
      <c r="U64" s="69">
        <v>0</v>
      </c>
      <c r="V64" s="69">
        <v>-0.41333333333333333</v>
      </c>
      <c r="W64" s="69">
        <v>-0.41333333333333333</v>
      </c>
      <c r="X64" s="69">
        <v>0</v>
      </c>
      <c r="Y64" s="69">
        <v>0</v>
      </c>
      <c r="Z64" s="69"/>
      <c r="AA64" s="69">
        <v>1.9787234042553195</v>
      </c>
      <c r="AB64" s="69"/>
      <c r="AC64" s="69">
        <v>7.1428571428571397E-2</v>
      </c>
      <c r="AD64" s="69">
        <v>0.33333333333333326</v>
      </c>
      <c r="AE64" s="69">
        <v>0</v>
      </c>
      <c r="AF64" s="69">
        <v>1</v>
      </c>
      <c r="AG64" s="69">
        <v>-0.375</v>
      </c>
      <c r="AH64" s="69">
        <v>-0.19999999999999996</v>
      </c>
      <c r="AI64" s="77">
        <v>-0.75</v>
      </c>
      <c r="AJ64" s="77">
        <v>0</v>
      </c>
      <c r="AK64" s="77">
        <v>0</v>
      </c>
      <c r="AL64" s="77">
        <v>3</v>
      </c>
      <c r="AM64" s="77">
        <v>0</v>
      </c>
      <c r="AN64" s="77">
        <v>0.50000000000000022</v>
      </c>
      <c r="AO64" s="77">
        <v>0.75</v>
      </c>
      <c r="AP64" s="77">
        <v>-0.42857142857142849</v>
      </c>
      <c r="AQ64" s="77">
        <v>0</v>
      </c>
      <c r="AR64" s="77"/>
      <c r="AS64" s="77"/>
      <c r="AT64" s="77">
        <v>0</v>
      </c>
      <c r="AV64" s="8" t="s">
        <v>1104</v>
      </c>
      <c r="BU64" s="69">
        <v>0</v>
      </c>
      <c r="BV64" s="69">
        <v>0.53846153846153855</v>
      </c>
      <c r="BW64" s="69"/>
      <c r="BX64" s="69">
        <v>0.5</v>
      </c>
      <c r="BY64" s="69">
        <v>0.5</v>
      </c>
      <c r="BZ64" s="154">
        <v>-0.22222222222222221</v>
      </c>
      <c r="CA64" s="154">
        <v>0.4285714285714286</v>
      </c>
      <c r="CB64" s="154">
        <v>-0.6</v>
      </c>
      <c r="CC64" s="154">
        <v>0.25</v>
      </c>
      <c r="CD64" s="77">
        <v>-0.4</v>
      </c>
      <c r="CE64" s="77">
        <v>0</v>
      </c>
      <c r="CF64" s="77">
        <v>0</v>
      </c>
      <c r="CG64" s="77">
        <v>0</v>
      </c>
      <c r="CH64" s="77">
        <v>0</v>
      </c>
      <c r="CI64" s="77">
        <v>0.33333333333333326</v>
      </c>
      <c r="CJ64" s="77">
        <v>0</v>
      </c>
      <c r="CK64" s="77">
        <v>0</v>
      </c>
      <c r="CL64" s="77">
        <v>0</v>
      </c>
      <c r="CM64" s="77"/>
      <c r="CN64" s="98"/>
      <c r="CO64" s="98">
        <v>-0.33333333333333337</v>
      </c>
      <c r="CQ64" s="8" t="s">
        <v>1104</v>
      </c>
      <c r="DP64" s="154">
        <v>0</v>
      </c>
      <c r="DQ64" s="154">
        <v>0.33333333333333326</v>
      </c>
      <c r="DR64" s="154"/>
      <c r="DS64" s="154">
        <v>0.25</v>
      </c>
      <c r="DT64" s="154">
        <v>0</v>
      </c>
      <c r="DU64" s="154">
        <v>0</v>
      </c>
      <c r="DV64" s="154">
        <v>0</v>
      </c>
      <c r="DW64" s="154">
        <v>0</v>
      </c>
      <c r="DX64" s="154">
        <v>-0.4</v>
      </c>
      <c r="DY64" s="77">
        <v>0</v>
      </c>
      <c r="DZ64" s="77">
        <v>0</v>
      </c>
      <c r="EA64" s="77">
        <v>0</v>
      </c>
      <c r="EB64" s="77">
        <v>0</v>
      </c>
      <c r="EC64" s="77">
        <v>0.33333333333333326</v>
      </c>
      <c r="ED64" s="77">
        <v>0.25</v>
      </c>
      <c r="EE64" s="77">
        <v>0</v>
      </c>
      <c r="EF64" s="77">
        <v>-0.30000000000000004</v>
      </c>
      <c r="EG64" s="77">
        <v>0.4285714285714286</v>
      </c>
      <c r="EH64" s="77"/>
      <c r="EI64" s="77"/>
      <c r="EJ64" s="77">
        <v>0</v>
      </c>
      <c r="EL64" s="8" t="s">
        <v>1104</v>
      </c>
      <c r="FK64" s="69">
        <v>0.66799999999999993</v>
      </c>
      <c r="FL64" s="69">
        <v>-0.20143884892086328</v>
      </c>
      <c r="FM64" s="69"/>
      <c r="FN64" s="69">
        <v>-9.9099099099099086E-2</v>
      </c>
      <c r="FO64" s="69">
        <v>0.16666666666666674</v>
      </c>
      <c r="FP64" s="69">
        <v>-7.1428571428571397E-2</v>
      </c>
      <c r="FQ64" s="69">
        <v>7.6923076923076872E-2</v>
      </c>
      <c r="FR64" s="69">
        <v>0.4285714285714286</v>
      </c>
      <c r="FS64" s="69">
        <v>-0.19999999999999996</v>
      </c>
      <c r="FT64" s="77">
        <v>-0.375</v>
      </c>
      <c r="FU64" s="77">
        <v>0</v>
      </c>
      <c r="FV64" s="77">
        <v>0.19999999999999996</v>
      </c>
      <c r="FW64" s="77">
        <v>0.16666666666666674</v>
      </c>
      <c r="FX64" s="77">
        <v>0.14285714285714279</v>
      </c>
      <c r="FY64" s="77">
        <v>0.25</v>
      </c>
      <c r="FZ64" s="77">
        <v>0</v>
      </c>
      <c r="GA64" s="77">
        <v>0</v>
      </c>
      <c r="GB64" s="77">
        <v>0</v>
      </c>
      <c r="GC64" s="77"/>
      <c r="GD64" s="77"/>
      <c r="GE64" s="77">
        <v>-0.6</v>
      </c>
      <c r="GG64" s="8" t="s">
        <v>1104</v>
      </c>
      <c r="HF64" s="69"/>
      <c r="HG64" s="69">
        <v>3.125E-2</v>
      </c>
      <c r="HH64" s="69"/>
      <c r="HI64" s="69">
        <v>9.0909090909090828E-2</v>
      </c>
      <c r="HJ64" s="69">
        <v>0.18333333333333335</v>
      </c>
      <c r="HK64" s="69">
        <v>0.23474178403755874</v>
      </c>
      <c r="HL64" s="69">
        <v>-0.23954372623574149</v>
      </c>
      <c r="HM64" s="69">
        <v>0</v>
      </c>
      <c r="HN64" s="69">
        <v>0</v>
      </c>
      <c r="HO64" s="77">
        <v>0</v>
      </c>
      <c r="HP64" s="77">
        <v>0.5</v>
      </c>
      <c r="HQ64" s="77">
        <v>0.33333333333333326</v>
      </c>
      <c r="HR64" s="77">
        <v>0.5</v>
      </c>
      <c r="HS64" s="77">
        <v>0.16666666666666674</v>
      </c>
      <c r="HT64" s="77">
        <v>0.14285714285714279</v>
      </c>
      <c r="HU64" s="77">
        <v>0</v>
      </c>
      <c r="HV64" s="77">
        <v>0</v>
      </c>
      <c r="HW64" s="77">
        <v>0</v>
      </c>
      <c r="HX64" s="77"/>
      <c r="HY64" s="77"/>
      <c r="HZ64" s="77">
        <v>-0.33333333333333337</v>
      </c>
    </row>
    <row r="65" spans="1:234" x14ac:dyDescent="0.3">
      <c r="A65" s="8" t="s">
        <v>1105</v>
      </c>
      <c r="Z65" s="69">
        <v>0</v>
      </c>
      <c r="AA65" s="69">
        <v>0</v>
      </c>
      <c r="AB65" s="69"/>
      <c r="AC65" s="69">
        <v>0</v>
      </c>
      <c r="AD65" s="69">
        <v>0</v>
      </c>
      <c r="AE65" s="69">
        <v>0</v>
      </c>
      <c r="AF65" s="69"/>
      <c r="AG65" s="69"/>
      <c r="AH65" s="69">
        <v>0</v>
      </c>
      <c r="AI65" s="77"/>
      <c r="AJ65" s="77"/>
      <c r="AK65" s="77">
        <v>-0.43999999999999995</v>
      </c>
      <c r="AL65" s="77">
        <v>-0.16190476190476188</v>
      </c>
      <c r="AM65" s="77">
        <v>0</v>
      </c>
      <c r="AN65" s="77"/>
      <c r="AO65" s="77"/>
      <c r="AP65" s="77"/>
      <c r="AQ65" s="77"/>
      <c r="AR65" s="77">
        <v>0</v>
      </c>
      <c r="AS65" s="77">
        <v>0</v>
      </c>
      <c r="AT65" s="77">
        <v>0</v>
      </c>
      <c r="AV65" s="8" t="s">
        <v>1105</v>
      </c>
      <c r="AW65" s="69"/>
      <c r="AX65" s="69"/>
      <c r="AY65" s="69"/>
      <c r="AZ65" s="69"/>
      <c r="BA65" s="69"/>
      <c r="BB65" s="69"/>
      <c r="BC65" s="69"/>
      <c r="BD65" s="69"/>
      <c r="BE65" s="69"/>
      <c r="BF65" s="69"/>
      <c r="BG65" s="69"/>
      <c r="BH65" s="69"/>
      <c r="BI65" s="69"/>
      <c r="BJ65" s="69" t="s">
        <v>1253</v>
      </c>
      <c r="BK65" s="69" t="s">
        <v>1253</v>
      </c>
      <c r="BL65" s="69">
        <v>-0.4</v>
      </c>
      <c r="BM65" s="69">
        <v>1.6666666666666665</v>
      </c>
      <c r="BN65" s="69">
        <v>-0.75</v>
      </c>
      <c r="BO65" s="69">
        <v>0.16666666666666674</v>
      </c>
      <c r="BP65" s="69">
        <v>0.71428571428571419</v>
      </c>
      <c r="BQ65" s="153">
        <v>-0.5</v>
      </c>
      <c r="BR65" s="69">
        <v>-0.66666666666666674</v>
      </c>
      <c r="BS65" s="69">
        <v>0</v>
      </c>
      <c r="BT65" s="69">
        <v>0</v>
      </c>
      <c r="BU65" s="69">
        <v>0</v>
      </c>
      <c r="BV65" s="69">
        <v>0</v>
      </c>
      <c r="BW65" s="69"/>
      <c r="BX65" s="69">
        <v>-0.24</v>
      </c>
      <c r="BY65" s="69">
        <v>0</v>
      </c>
      <c r="BZ65" s="154">
        <v>0.31578947368421062</v>
      </c>
      <c r="CA65" s="154"/>
      <c r="CB65" s="154"/>
      <c r="CC65" s="154">
        <v>0</v>
      </c>
      <c r="CD65" s="77"/>
      <c r="CE65" s="77"/>
      <c r="CF65" s="77">
        <v>-0.56521739130434789</v>
      </c>
      <c r="CG65" s="77">
        <v>0</v>
      </c>
      <c r="CH65" s="77">
        <v>-0.24</v>
      </c>
      <c r="CI65" s="77"/>
      <c r="CJ65" s="77"/>
      <c r="CK65" s="77"/>
      <c r="CL65" s="77"/>
      <c r="CM65" s="77">
        <v>2.25</v>
      </c>
      <c r="CN65" s="98">
        <v>-0.69230769230769229</v>
      </c>
      <c r="CO65" s="98">
        <v>-0.24</v>
      </c>
      <c r="CQ65" s="8" t="s">
        <v>1105</v>
      </c>
      <c r="CR65" s="69"/>
      <c r="CS65" s="69"/>
      <c r="CT65" s="69"/>
      <c r="CU65" s="69"/>
      <c r="CV65" s="69"/>
      <c r="CW65" s="69"/>
      <c r="CX65" s="69"/>
      <c r="CY65" s="69"/>
      <c r="CZ65" s="69"/>
      <c r="DA65" s="69"/>
      <c r="DB65" s="69"/>
      <c r="DC65" s="69"/>
      <c r="DD65" s="69"/>
      <c r="DE65" s="69" t="s">
        <v>1253</v>
      </c>
      <c r="DF65" s="69" t="s">
        <v>1253</v>
      </c>
      <c r="DG65" s="69">
        <v>0.21428571428571419</v>
      </c>
      <c r="DH65" s="69">
        <v>-5.8823529411764719E-2</v>
      </c>
      <c r="DI65" s="69">
        <v>-0.25</v>
      </c>
      <c r="DJ65" s="69">
        <v>-0.16666666666666663</v>
      </c>
      <c r="DK65" s="69">
        <v>-0.15000000000000002</v>
      </c>
      <c r="DL65" s="69">
        <v>0.41176470588235303</v>
      </c>
      <c r="DM65" s="69">
        <v>1.3529411764705883</v>
      </c>
      <c r="DN65" s="69">
        <v>0</v>
      </c>
      <c r="DO65" s="154">
        <v>0</v>
      </c>
      <c r="DP65" s="154">
        <v>0</v>
      </c>
      <c r="DQ65" s="154">
        <v>0</v>
      </c>
      <c r="DR65" s="154"/>
      <c r="DS65" s="154">
        <v>0.25</v>
      </c>
      <c r="DT65" s="154">
        <v>-0.19999999999999996</v>
      </c>
      <c r="DU65" s="154">
        <v>0</v>
      </c>
      <c r="DV65" s="154"/>
      <c r="DW65" s="154"/>
      <c r="DX65" s="154">
        <v>-0.16666666666666663</v>
      </c>
      <c r="DY65" s="77"/>
      <c r="DZ65" s="77"/>
      <c r="EA65" s="77">
        <v>-0.1428571428571429</v>
      </c>
      <c r="EB65" s="77">
        <v>-0.16666666666666663</v>
      </c>
      <c r="EC65" s="77">
        <v>0</v>
      </c>
      <c r="ED65" s="77"/>
      <c r="EE65" s="77"/>
      <c r="EF65" s="77"/>
      <c r="EG65" s="77"/>
      <c r="EH65" s="77">
        <v>1</v>
      </c>
      <c r="EI65" s="77">
        <v>-0.5</v>
      </c>
      <c r="EJ65" s="77">
        <v>0.19999999999999996</v>
      </c>
      <c r="EL65" s="8" t="s">
        <v>1105</v>
      </c>
      <c r="EM65" s="69"/>
      <c r="EN65" s="69"/>
      <c r="EO65" s="69"/>
      <c r="EP65" s="69"/>
      <c r="EQ65" s="69"/>
      <c r="ER65" s="69"/>
      <c r="ES65" s="69"/>
      <c r="ET65" s="69"/>
      <c r="EU65" s="69"/>
      <c r="EV65" s="69"/>
      <c r="EW65" s="69"/>
      <c r="EX65" s="69"/>
      <c r="EY65" s="69"/>
      <c r="EZ65" s="69" t="s">
        <v>1253</v>
      </c>
      <c r="FA65" s="69" t="s">
        <v>1253</v>
      </c>
      <c r="FB65" s="69">
        <v>0.66666666666666674</v>
      </c>
      <c r="FC65" s="69">
        <v>-0.26700000000000002</v>
      </c>
      <c r="FD65" s="69">
        <v>-0.31787175989085947</v>
      </c>
      <c r="FE65" s="69">
        <v>0.60000000000000009</v>
      </c>
      <c r="FF65" s="69">
        <v>-0.875</v>
      </c>
      <c r="FG65" s="69">
        <v>4</v>
      </c>
      <c r="FH65" s="69">
        <v>4</v>
      </c>
      <c r="FI65" s="69">
        <v>0.19999999999999996</v>
      </c>
      <c r="FJ65" s="69">
        <v>0.66666666666666674</v>
      </c>
      <c r="FK65" s="69">
        <v>-0.4</v>
      </c>
      <c r="FL65" s="69">
        <v>0</v>
      </c>
      <c r="FM65" s="69"/>
      <c r="FN65" s="69">
        <v>0.66666666666666674</v>
      </c>
      <c r="FO65" s="69">
        <v>0.19999999999999996</v>
      </c>
      <c r="FP65" s="69">
        <v>0</v>
      </c>
      <c r="FQ65" s="69"/>
      <c r="FR65" s="69"/>
      <c r="FS65" s="69">
        <v>-0.33333333333333337</v>
      </c>
      <c r="FT65" s="77"/>
      <c r="FU65" s="77"/>
      <c r="FV65" s="77">
        <v>0</v>
      </c>
      <c r="FW65" s="77">
        <v>-0.75</v>
      </c>
      <c r="FX65" s="77">
        <v>-0.4</v>
      </c>
      <c r="FY65" s="77"/>
      <c r="FZ65" s="77"/>
      <c r="GA65" s="77"/>
      <c r="GB65" s="77"/>
      <c r="GC65" s="77">
        <v>-0.19999999999999996</v>
      </c>
      <c r="GD65" s="77">
        <v>0</v>
      </c>
      <c r="GE65" s="77">
        <v>0.25</v>
      </c>
      <c r="GG65" s="8" t="s">
        <v>1105</v>
      </c>
      <c r="GH65" s="69"/>
      <c r="GI65" s="69"/>
      <c r="GJ65" s="69"/>
      <c r="GK65" s="69"/>
      <c r="GL65" s="69"/>
      <c r="GM65" s="69"/>
      <c r="GN65" s="69"/>
      <c r="GO65" s="69"/>
      <c r="GP65" s="69"/>
      <c r="GQ65" s="69"/>
      <c r="GR65" s="69"/>
      <c r="GS65" s="69"/>
      <c r="GT65" s="69"/>
      <c r="GU65" s="69" t="s">
        <v>1253</v>
      </c>
      <c r="GV65" s="69" t="s">
        <v>1253</v>
      </c>
      <c r="GW65" s="69">
        <v>0</v>
      </c>
      <c r="GX65" s="69">
        <v>0.33333333333333326</v>
      </c>
      <c r="GY65" s="69">
        <v>0</v>
      </c>
      <c r="GZ65" s="69">
        <v>0</v>
      </c>
      <c r="HA65" s="69">
        <v>-0.5</v>
      </c>
      <c r="HB65" s="153">
        <v>0.5</v>
      </c>
      <c r="HC65" s="69">
        <v>1.1000000000000001</v>
      </c>
      <c r="HD65" s="156">
        <v>0</v>
      </c>
      <c r="HE65" s="69">
        <v>-0.64285714285714279</v>
      </c>
      <c r="HF65" s="69">
        <v>7.6923076923076872E-2</v>
      </c>
      <c r="HG65" s="69">
        <v>-0.1428571428571429</v>
      </c>
      <c r="HH65" s="69"/>
      <c r="HI65" s="69">
        <v>-0.33333333333333337</v>
      </c>
      <c r="HJ65" s="69">
        <v>-5.8333333333333348E-2</v>
      </c>
      <c r="HK65" s="69">
        <v>0</v>
      </c>
      <c r="HL65" s="69">
        <v>-0.11504424778761058</v>
      </c>
      <c r="HM65" s="69"/>
      <c r="HN65" s="69">
        <v>0</v>
      </c>
      <c r="HO65" s="77"/>
      <c r="HP65" s="77"/>
      <c r="HQ65" s="77">
        <v>0.30000000000000004</v>
      </c>
      <c r="HR65" s="77">
        <v>-0.42051282051282046</v>
      </c>
      <c r="HS65" s="77">
        <v>-0.20353982300884954</v>
      </c>
      <c r="HT65" s="77"/>
      <c r="HU65" s="77"/>
      <c r="HV65" s="77"/>
      <c r="HW65" s="77"/>
      <c r="HX65" s="77">
        <v>0.8</v>
      </c>
      <c r="HY65" s="77">
        <v>-0.44444444444444442</v>
      </c>
      <c r="HZ65" s="77">
        <v>0.5066666666666666</v>
      </c>
    </row>
    <row r="66" spans="1:234" x14ac:dyDescent="0.3">
      <c r="A66" s="8" t="s">
        <v>1106</v>
      </c>
      <c r="B66" s="99"/>
      <c r="C66" s="99"/>
      <c r="D66" s="99"/>
      <c r="E66" s="99"/>
      <c r="F66" s="99"/>
      <c r="G66" s="99"/>
      <c r="H66" s="99"/>
      <c r="I66" s="99"/>
      <c r="J66" s="99" t="s">
        <v>1253</v>
      </c>
      <c r="K66" s="99" t="s">
        <v>1253</v>
      </c>
      <c r="L66" s="99">
        <v>-0.61904761904761907</v>
      </c>
      <c r="M66" s="99">
        <v>0.50004166666666672</v>
      </c>
      <c r="N66" s="99" t="s">
        <v>1253</v>
      </c>
      <c r="O66" s="99" t="s">
        <v>1253</v>
      </c>
      <c r="P66" s="69" t="s">
        <v>1253</v>
      </c>
      <c r="Q66" s="69" t="s">
        <v>1253</v>
      </c>
      <c r="R66" s="69">
        <v>-0.125</v>
      </c>
      <c r="S66" s="69" t="s">
        <v>1253</v>
      </c>
      <c r="T66" s="69" t="s">
        <v>1253</v>
      </c>
      <c r="U66" s="69">
        <v>0</v>
      </c>
      <c r="V66" s="69"/>
      <c r="Z66" s="69"/>
      <c r="AA66" s="69"/>
      <c r="AB66" s="69"/>
      <c r="AC66" s="69"/>
      <c r="AD66" s="69"/>
      <c r="AE66" s="69"/>
      <c r="AF66" s="69"/>
      <c r="AG66" s="69">
        <v>0</v>
      </c>
      <c r="AH66" s="69">
        <v>-0.39999999999999991</v>
      </c>
      <c r="AI66" s="77">
        <v>0</v>
      </c>
      <c r="AJ66" s="77">
        <v>0.66666666666666652</v>
      </c>
      <c r="AK66" s="77">
        <v>0</v>
      </c>
      <c r="AL66" s="77">
        <v>0</v>
      </c>
      <c r="AM66" s="77">
        <v>0</v>
      </c>
      <c r="AN66" s="77">
        <v>0</v>
      </c>
      <c r="AO66" s="77">
        <v>5.0000000000000044E-2</v>
      </c>
      <c r="AP66" s="77">
        <v>-4.7619047619047672E-2</v>
      </c>
      <c r="AQ66" s="77"/>
      <c r="AR66" s="77"/>
      <c r="AS66" s="77">
        <v>0</v>
      </c>
      <c r="AT66" s="77">
        <v>-0.8</v>
      </c>
      <c r="AV66" s="8" t="s">
        <v>1106</v>
      </c>
      <c r="AW66" s="99"/>
      <c r="AX66" s="99"/>
      <c r="AY66" s="99"/>
      <c r="AZ66" s="99"/>
      <c r="BA66" s="99"/>
      <c r="BB66" s="99"/>
      <c r="BC66" s="99"/>
      <c r="BD66" s="99"/>
      <c r="BE66" s="99"/>
      <c r="BF66" s="99" t="s">
        <v>1253</v>
      </c>
      <c r="BG66" s="99">
        <v>2.3333333333333335</v>
      </c>
      <c r="BH66" s="99">
        <v>-0.6</v>
      </c>
      <c r="BI66" s="99" t="s">
        <v>1253</v>
      </c>
      <c r="BJ66" s="99" t="s">
        <v>1253</v>
      </c>
      <c r="BK66" s="99">
        <v>-0.125</v>
      </c>
      <c r="BL66" s="99" t="s">
        <v>1253</v>
      </c>
      <c r="BM66" s="99" t="s">
        <v>1253</v>
      </c>
      <c r="BN66" s="99" t="s">
        <v>1253</v>
      </c>
      <c r="BO66" s="69" t="s">
        <v>1253</v>
      </c>
      <c r="BP66" s="69"/>
      <c r="BQ66" s="153"/>
      <c r="BR66" s="69"/>
      <c r="BS66" s="69"/>
      <c r="BU66" s="69"/>
      <c r="BV66" s="69"/>
      <c r="BW66" s="69"/>
      <c r="BX66" s="69"/>
      <c r="BY66" s="69"/>
      <c r="BZ66" s="154"/>
      <c r="CA66" s="154"/>
      <c r="CB66" s="154">
        <v>0</v>
      </c>
      <c r="CC66" s="154">
        <v>-0.4</v>
      </c>
      <c r="CD66" s="77">
        <v>0</v>
      </c>
      <c r="CE66" s="77">
        <v>0</v>
      </c>
      <c r="CF66" s="77">
        <v>0</v>
      </c>
      <c r="CG66" s="77">
        <v>0.16666666666666674</v>
      </c>
      <c r="CH66" s="77">
        <v>-0.7142857142857143</v>
      </c>
      <c r="CI66" s="77">
        <v>7.0000000000000062E-2</v>
      </c>
      <c r="CJ66" s="77">
        <v>-6.5420560747663559E-2</v>
      </c>
      <c r="CK66" s="77">
        <v>0</v>
      </c>
      <c r="CL66" s="77"/>
      <c r="CM66" s="77"/>
      <c r="CN66" s="98">
        <v>0</v>
      </c>
      <c r="CO66" s="98">
        <v>0</v>
      </c>
      <c r="CQ66" s="8" t="s">
        <v>1106</v>
      </c>
      <c r="CR66" s="69"/>
      <c r="CS66" s="69"/>
      <c r="CT66" s="69"/>
      <c r="CU66" s="69"/>
      <c r="CV66" s="69"/>
      <c r="CW66" s="69"/>
      <c r="CX66" s="69"/>
      <c r="CY66" s="69"/>
      <c r="CZ66" s="69"/>
      <c r="DA66" s="69"/>
      <c r="DB66" s="69">
        <v>0</v>
      </c>
      <c r="DC66" s="69">
        <v>0</v>
      </c>
      <c r="DD66" s="69" t="s">
        <v>1253</v>
      </c>
      <c r="DE66" s="69" t="s">
        <v>1253</v>
      </c>
      <c r="DF66" s="69">
        <v>0.12599999999999989</v>
      </c>
      <c r="DG66" s="69" t="s">
        <v>1253</v>
      </c>
      <c r="DH66" s="69"/>
      <c r="DI66" s="69"/>
      <c r="DJ66" s="69"/>
      <c r="DK66" s="69"/>
      <c r="DL66" s="69"/>
      <c r="DM66" s="69">
        <v>0.33333333333333326</v>
      </c>
      <c r="DN66" s="69">
        <v>-0.4</v>
      </c>
      <c r="DP66" s="154"/>
      <c r="DQ66" s="154"/>
      <c r="DR66" s="154"/>
      <c r="DS66" s="154"/>
      <c r="DT66" s="154"/>
      <c r="DU66" s="154"/>
      <c r="DV66" s="154"/>
      <c r="DW66" s="154">
        <v>0</v>
      </c>
      <c r="DX66" s="154">
        <v>0</v>
      </c>
      <c r="DY66" s="77">
        <v>0</v>
      </c>
      <c r="DZ66" s="77">
        <v>0</v>
      </c>
      <c r="EA66" s="77">
        <v>0</v>
      </c>
      <c r="EB66" s="77">
        <v>0</v>
      </c>
      <c r="EC66" s="77">
        <v>0</v>
      </c>
      <c r="ED66" s="77">
        <v>-0.5</v>
      </c>
      <c r="EE66" s="77">
        <v>1</v>
      </c>
      <c r="EF66" s="77">
        <v>0</v>
      </c>
      <c r="EG66" s="77"/>
      <c r="EH66" s="77"/>
      <c r="EI66" s="77">
        <v>0</v>
      </c>
      <c r="EJ66" s="77">
        <v>0</v>
      </c>
      <c r="EL66" s="8" t="s">
        <v>1106</v>
      </c>
      <c r="EM66" s="99"/>
      <c r="EN66" s="99"/>
      <c r="EO66" s="99"/>
      <c r="EP66" s="99"/>
      <c r="EQ66" s="99"/>
      <c r="ER66" s="99"/>
      <c r="ES66" s="99"/>
      <c r="ET66" s="99"/>
      <c r="EU66" s="99"/>
      <c r="EV66" s="99" t="s">
        <v>1253</v>
      </c>
      <c r="EW66" s="99">
        <v>-0.6</v>
      </c>
      <c r="EX66" s="99">
        <v>1</v>
      </c>
      <c r="EY66" s="99" t="s">
        <v>1253</v>
      </c>
      <c r="EZ66" s="99" t="s">
        <v>1253</v>
      </c>
      <c r="FA66" s="99">
        <v>-0.25</v>
      </c>
      <c r="FB66" s="99"/>
      <c r="FC66" s="99"/>
      <c r="FD66" s="99"/>
      <c r="FE66" s="69" t="s">
        <v>1253</v>
      </c>
      <c r="FF66" s="69"/>
      <c r="FG66" s="69"/>
      <c r="FH66" s="69">
        <v>0</v>
      </c>
      <c r="FI66" s="69">
        <v>1</v>
      </c>
      <c r="FK66" s="69"/>
      <c r="FL66" s="69"/>
      <c r="FM66" s="69"/>
      <c r="FN66" s="69"/>
      <c r="FO66" s="69"/>
      <c r="FP66" s="69"/>
      <c r="FQ66" s="69"/>
      <c r="FR66" s="69">
        <v>0</v>
      </c>
      <c r="FS66" s="69">
        <v>0</v>
      </c>
      <c r="FT66" s="77">
        <v>0</v>
      </c>
      <c r="FU66" s="77">
        <v>0</v>
      </c>
      <c r="FV66" s="77">
        <v>0</v>
      </c>
      <c r="FW66" s="77">
        <v>0</v>
      </c>
      <c r="FX66" s="77">
        <v>0</v>
      </c>
      <c r="FY66" s="77">
        <v>0</v>
      </c>
      <c r="FZ66" s="77">
        <v>0</v>
      </c>
      <c r="GA66" s="77">
        <v>0</v>
      </c>
      <c r="GB66" s="77"/>
      <c r="GC66" s="77"/>
      <c r="GD66" s="77">
        <v>0</v>
      </c>
      <c r="GE66" s="77">
        <v>-0.8</v>
      </c>
      <c r="GG66" s="8" t="s">
        <v>1106</v>
      </c>
      <c r="GH66" s="69"/>
      <c r="GI66" s="69"/>
      <c r="GJ66" s="69"/>
      <c r="GK66" s="69"/>
      <c r="GL66" s="69"/>
      <c r="GM66" s="69"/>
      <c r="GN66" s="69"/>
      <c r="GO66" s="69"/>
      <c r="GP66" s="69"/>
      <c r="GQ66" s="69" t="s">
        <v>1253</v>
      </c>
      <c r="GR66" s="69">
        <v>0</v>
      </c>
      <c r="GS66" s="69">
        <v>0</v>
      </c>
      <c r="GT66" s="69" t="s">
        <v>1253</v>
      </c>
      <c r="GU66" s="69" t="s">
        <v>1253</v>
      </c>
      <c r="GV66" s="69">
        <v>-0.41333333333333333</v>
      </c>
      <c r="GW66" s="69" t="s">
        <v>1253</v>
      </c>
      <c r="GX66" s="69"/>
      <c r="GY66" s="69"/>
      <c r="GZ66" s="69"/>
      <c r="HB66" s="153"/>
      <c r="HF66" s="69"/>
      <c r="HG66" s="69"/>
      <c r="HH66" s="69"/>
      <c r="HI66" s="69"/>
      <c r="HJ66" s="69"/>
      <c r="HK66" s="69"/>
      <c r="HL66" s="69"/>
      <c r="HM66" s="69">
        <v>0</v>
      </c>
      <c r="HN66" s="69">
        <v>0</v>
      </c>
      <c r="HO66" s="77">
        <v>0</v>
      </c>
      <c r="HP66" s="77">
        <v>0</v>
      </c>
      <c r="HQ66" s="77">
        <v>0</v>
      </c>
      <c r="HR66" s="77">
        <v>0</v>
      </c>
      <c r="HS66" s="77">
        <v>4</v>
      </c>
      <c r="HT66" s="77">
        <v>0</v>
      </c>
      <c r="HU66" s="77">
        <v>0</v>
      </c>
      <c r="HV66" s="77">
        <v>0</v>
      </c>
      <c r="HW66" s="77"/>
      <c r="HX66" s="77"/>
      <c r="HY66" s="77">
        <v>0</v>
      </c>
      <c r="HZ66" s="77">
        <v>-0.8</v>
      </c>
    </row>
    <row r="67" spans="1:234" x14ac:dyDescent="0.3">
      <c r="A67" s="8" t="s">
        <v>1258</v>
      </c>
      <c r="B67" s="99"/>
      <c r="C67" s="99"/>
      <c r="D67" s="99"/>
      <c r="E67" s="99"/>
      <c r="F67" s="99"/>
      <c r="G67" s="99"/>
      <c r="H67" s="99"/>
      <c r="I67" s="99"/>
      <c r="J67" s="99"/>
      <c r="K67" s="99"/>
      <c r="L67" s="99"/>
      <c r="M67" s="99"/>
      <c r="N67" s="99"/>
      <c r="O67" s="99"/>
      <c r="P67" s="69"/>
      <c r="Q67" s="69"/>
      <c r="R67" s="69"/>
      <c r="S67" s="69"/>
      <c r="T67" s="69"/>
      <c r="U67" s="69"/>
      <c r="V67" s="69"/>
      <c r="Z67" s="69"/>
      <c r="AA67" s="69"/>
      <c r="AB67" s="69"/>
      <c r="AC67" s="69"/>
      <c r="AD67" s="69"/>
      <c r="AE67" s="69"/>
      <c r="AF67" s="69"/>
      <c r="AG67" s="69"/>
      <c r="AH67" s="69"/>
      <c r="AI67" s="77"/>
      <c r="AJ67" s="77"/>
      <c r="AK67" s="77"/>
      <c r="AL67" s="77"/>
      <c r="AM67" s="77"/>
      <c r="AN67" s="77"/>
      <c r="AO67" s="77"/>
      <c r="AP67" s="77"/>
      <c r="AQ67" s="77"/>
      <c r="AR67" s="77"/>
      <c r="AS67" s="77"/>
      <c r="AT67" s="77">
        <v>0</v>
      </c>
      <c r="AV67" s="8" t="s">
        <v>1258</v>
      </c>
      <c r="AW67" s="99"/>
      <c r="AX67" s="99"/>
      <c r="AY67" s="99"/>
      <c r="AZ67" s="99"/>
      <c r="BA67" s="99"/>
      <c r="BB67" s="99"/>
      <c r="BC67" s="99"/>
      <c r="BD67" s="99"/>
      <c r="BE67" s="99"/>
      <c r="BF67" s="99"/>
      <c r="BG67" s="99"/>
      <c r="BH67" s="99"/>
      <c r="BI67" s="99"/>
      <c r="BJ67" s="99"/>
      <c r="BK67" s="99"/>
      <c r="BL67" s="99"/>
      <c r="BM67" s="99"/>
      <c r="BN67" s="99"/>
      <c r="BO67" s="69"/>
      <c r="BP67" s="69"/>
      <c r="BQ67" s="153"/>
      <c r="BR67" s="69"/>
      <c r="BS67" s="69"/>
      <c r="BU67" s="69"/>
      <c r="BV67" s="69"/>
      <c r="BW67" s="69"/>
      <c r="BX67" s="69"/>
      <c r="BY67" s="69"/>
      <c r="BZ67" s="154"/>
      <c r="CA67" s="154"/>
      <c r="CB67" s="154"/>
      <c r="CC67" s="154"/>
      <c r="CD67" s="77"/>
      <c r="CE67" s="77"/>
      <c r="CF67" s="77"/>
      <c r="CG67" s="77"/>
      <c r="CH67" s="77"/>
      <c r="CI67" s="77"/>
      <c r="CJ67" s="77"/>
      <c r="CK67" s="77"/>
      <c r="CL67" s="77"/>
      <c r="CM67" s="77"/>
      <c r="CN67" s="98"/>
      <c r="CO67" s="98">
        <v>-0.33333333333333337</v>
      </c>
      <c r="CQ67" s="8" t="s">
        <v>1258</v>
      </c>
      <c r="CR67" s="69"/>
      <c r="CS67" s="69"/>
      <c r="CT67" s="69"/>
      <c r="CU67" s="69"/>
      <c r="CV67" s="69"/>
      <c r="CW67" s="69"/>
      <c r="CX67" s="69"/>
      <c r="CY67" s="69"/>
      <c r="CZ67" s="69"/>
      <c r="DA67" s="69"/>
      <c r="DB67" s="69"/>
      <c r="DC67" s="69"/>
      <c r="DD67" s="69"/>
      <c r="DE67" s="69"/>
      <c r="DF67" s="69"/>
      <c r="DG67" s="69"/>
      <c r="DH67" s="69"/>
      <c r="DI67" s="69"/>
      <c r="DJ67" s="69"/>
      <c r="DK67" s="69"/>
      <c r="DL67" s="69"/>
      <c r="DM67" s="69"/>
      <c r="DN67" s="69"/>
      <c r="DP67" s="154"/>
      <c r="DQ67" s="154"/>
      <c r="DR67" s="154"/>
      <c r="DS67" s="154"/>
      <c r="DT67" s="154"/>
      <c r="DU67" s="154"/>
      <c r="DV67" s="154"/>
      <c r="DW67" s="154"/>
      <c r="DX67" s="154"/>
      <c r="DY67" s="77"/>
      <c r="DZ67" s="77"/>
      <c r="EA67" s="77"/>
      <c r="EB67" s="77"/>
      <c r="EC67" s="77"/>
      <c r="ED67" s="77"/>
      <c r="EE67" s="77"/>
      <c r="EF67" s="77"/>
      <c r="EG67" s="77"/>
      <c r="EH67" s="77"/>
      <c r="EI67" s="77"/>
      <c r="EJ67" s="77">
        <v>-0.5</v>
      </c>
      <c r="EL67" s="8" t="s">
        <v>1258</v>
      </c>
      <c r="EM67" s="99"/>
      <c r="EN67" s="99"/>
      <c r="EO67" s="99"/>
      <c r="EP67" s="99"/>
      <c r="EQ67" s="99"/>
      <c r="ER67" s="99"/>
      <c r="ES67" s="99"/>
      <c r="ET67" s="99"/>
      <c r="EU67" s="99"/>
      <c r="EV67" s="99"/>
      <c r="EW67" s="99"/>
      <c r="EX67" s="99"/>
      <c r="EY67" s="99"/>
      <c r="EZ67" s="99"/>
      <c r="FA67" s="99"/>
      <c r="FB67" s="99"/>
      <c r="FC67" s="99"/>
      <c r="FD67" s="99"/>
      <c r="FE67" s="69"/>
      <c r="FF67" s="69"/>
      <c r="FG67" s="69"/>
      <c r="FH67" s="69"/>
      <c r="FI67" s="69"/>
      <c r="FK67" s="69"/>
      <c r="FL67" s="69"/>
      <c r="FM67" s="69"/>
      <c r="FN67" s="69"/>
      <c r="FO67" s="69"/>
      <c r="FP67" s="69"/>
      <c r="FQ67" s="69"/>
      <c r="FR67" s="69"/>
      <c r="FS67" s="69"/>
      <c r="FT67" s="77"/>
      <c r="FU67" s="77"/>
      <c r="FV67" s="77"/>
      <c r="FW67" s="77"/>
      <c r="FX67" s="77"/>
      <c r="FY67" s="77"/>
      <c r="FZ67" s="77"/>
      <c r="GA67" s="77"/>
      <c r="GB67" s="77"/>
      <c r="GC67" s="77"/>
      <c r="GD67" s="77"/>
      <c r="GE67" s="77">
        <v>-0.6</v>
      </c>
      <c r="GG67" s="8" t="s">
        <v>1258</v>
      </c>
      <c r="GH67" s="69"/>
      <c r="GI67" s="69"/>
      <c r="GJ67" s="69"/>
      <c r="GK67" s="69"/>
      <c r="GL67" s="69"/>
      <c r="GM67" s="69"/>
      <c r="GN67" s="69"/>
      <c r="GO67" s="69"/>
      <c r="GP67" s="69"/>
      <c r="GQ67" s="69"/>
      <c r="GR67" s="69"/>
      <c r="GS67" s="69"/>
      <c r="GT67" s="69"/>
      <c r="GU67" s="69"/>
      <c r="GV67" s="69"/>
      <c r="GW67" s="69"/>
      <c r="GX67" s="69"/>
      <c r="GY67" s="69"/>
      <c r="GZ67" s="69"/>
      <c r="HB67" s="153"/>
      <c r="HF67" s="69"/>
      <c r="HG67" s="69"/>
      <c r="HH67" s="69"/>
      <c r="HI67" s="69"/>
      <c r="HJ67" s="69"/>
      <c r="HK67" s="69"/>
      <c r="HL67" s="69"/>
      <c r="HM67" s="69"/>
      <c r="HN67" s="69"/>
      <c r="HO67" s="77"/>
      <c r="HP67" s="77"/>
      <c r="HQ67" s="77"/>
      <c r="HR67" s="77"/>
      <c r="HS67" s="77"/>
      <c r="HT67" s="77"/>
      <c r="HU67" s="77"/>
      <c r="HV67" s="77"/>
      <c r="HW67" s="77"/>
      <c r="HX67" s="77"/>
      <c r="HY67" s="77"/>
      <c r="HZ67" s="77">
        <v>-0.16666666666666663</v>
      </c>
    </row>
    <row r="68" spans="1:234" x14ac:dyDescent="0.3">
      <c r="A68" s="8" t="s">
        <v>1107</v>
      </c>
      <c r="B68" s="99" t="s">
        <v>1253</v>
      </c>
      <c r="C68" s="99" t="s">
        <v>1253</v>
      </c>
      <c r="D68" s="99" t="s">
        <v>1253</v>
      </c>
      <c r="E68" s="99" t="s">
        <v>1253</v>
      </c>
      <c r="F68" s="99">
        <v>-0.6</v>
      </c>
      <c r="G68" s="99" t="s">
        <v>1253</v>
      </c>
      <c r="H68" s="99" t="s">
        <v>1253</v>
      </c>
      <c r="I68" s="99" t="s">
        <v>1253</v>
      </c>
      <c r="J68" s="99" t="s">
        <v>1253</v>
      </c>
      <c r="K68" s="99" t="s">
        <v>1253</v>
      </c>
      <c r="L68" s="99">
        <v>-9.8760796094630066E-2</v>
      </c>
      <c r="M68" s="99">
        <v>-0.16666666666666663</v>
      </c>
      <c r="N68" s="99" t="s">
        <v>1253</v>
      </c>
      <c r="O68" s="99" t="s">
        <v>1253</v>
      </c>
      <c r="P68" s="69" t="s">
        <v>1253</v>
      </c>
      <c r="Q68" s="69" t="s">
        <v>1253</v>
      </c>
      <c r="R68" s="69" t="s">
        <v>1253</v>
      </c>
      <c r="S68" s="69">
        <v>-0.37142857142857078</v>
      </c>
      <c r="T68" s="69">
        <v>-0.20454545454545536</v>
      </c>
      <c r="U68" s="69" t="s">
        <v>1253</v>
      </c>
      <c r="V68" s="69">
        <v>4</v>
      </c>
      <c r="W68" s="69">
        <v>0.25714285714285712</v>
      </c>
      <c r="X68" s="69">
        <v>1</v>
      </c>
      <c r="Y68" s="69">
        <v>0.79545454545454519</v>
      </c>
      <c r="Z68" s="69">
        <v>-0.20886075949367089</v>
      </c>
      <c r="AA68" s="69">
        <v>1</v>
      </c>
      <c r="AB68" s="69">
        <v>1</v>
      </c>
      <c r="AC68" s="69">
        <v>0</v>
      </c>
      <c r="AD68" s="69">
        <v>0</v>
      </c>
      <c r="AE68" s="69">
        <v>0.10000000000000009</v>
      </c>
      <c r="AF68" s="69">
        <v>9.0909090909090828E-2</v>
      </c>
      <c r="AG68" s="69">
        <v>-0.16666666666666674</v>
      </c>
      <c r="AH68" s="69">
        <v>-0.19999999999999996</v>
      </c>
      <c r="AI68" s="77">
        <v>0</v>
      </c>
      <c r="AJ68" s="77">
        <v>0.75</v>
      </c>
      <c r="AK68" s="77">
        <v>0</v>
      </c>
      <c r="AL68" s="77">
        <v>0.42857142857142838</v>
      </c>
      <c r="AM68" s="77">
        <v>-0.39999999999999991</v>
      </c>
      <c r="AN68" s="77">
        <v>0.33333333333333326</v>
      </c>
      <c r="AO68" s="77">
        <v>0.96875</v>
      </c>
      <c r="AP68" s="77">
        <v>-0.58730158730158721</v>
      </c>
      <c r="AQ68" s="77">
        <v>0.53846153846153832</v>
      </c>
      <c r="AR68" s="77">
        <v>-0.5</v>
      </c>
      <c r="AS68" s="77">
        <v>0.20000000000000018</v>
      </c>
      <c r="AT68" s="77">
        <v>-0.33333333333333337</v>
      </c>
      <c r="AV68" s="8" t="s">
        <v>1107</v>
      </c>
      <c r="AW68" s="99" t="s">
        <v>1253</v>
      </c>
      <c r="AX68" s="99" t="s">
        <v>1253</v>
      </c>
      <c r="AY68" s="99" t="s">
        <v>1253</v>
      </c>
      <c r="AZ68" s="99" t="s">
        <v>1253</v>
      </c>
      <c r="BA68" s="99">
        <v>-0.66666666666666674</v>
      </c>
      <c r="BB68" s="99" t="s">
        <v>1253</v>
      </c>
      <c r="BC68" s="99" t="s">
        <v>1253</v>
      </c>
      <c r="BD68" s="99" t="s">
        <v>1253</v>
      </c>
      <c r="BE68" s="99">
        <v>-0.64800000000000002</v>
      </c>
      <c r="BF68" s="99">
        <v>6.8181818181818121E-2</v>
      </c>
      <c r="BG68" s="99">
        <v>9.5744680851063801E-2</v>
      </c>
      <c r="BH68" s="99">
        <v>0.94174757281553401</v>
      </c>
      <c r="BI68" s="99" t="s">
        <v>1253</v>
      </c>
      <c r="BJ68" s="99" t="s">
        <v>1253</v>
      </c>
      <c r="BK68" s="99" t="s">
        <v>1253</v>
      </c>
      <c r="BL68" s="99" t="s">
        <v>1253</v>
      </c>
      <c r="BM68" s="99">
        <v>-0.25</v>
      </c>
      <c r="BN68" s="99">
        <v>0.25</v>
      </c>
      <c r="BO68" s="69">
        <v>-9.5999999999999974E-2</v>
      </c>
      <c r="BP68" s="69">
        <v>-0.22123893805309736</v>
      </c>
      <c r="BQ68" s="153">
        <v>-9.6590909090909061E-2</v>
      </c>
      <c r="BR68" s="69">
        <v>-0.17045454545454541</v>
      </c>
      <c r="BS68" s="69">
        <v>-2.7397260273972601E-2</v>
      </c>
      <c r="BT68" s="69">
        <v>1.232394366197183</v>
      </c>
      <c r="BU68" s="69"/>
      <c r="BV68" s="69">
        <v>0.60000000000000009</v>
      </c>
      <c r="BW68" s="69">
        <v>-0.25</v>
      </c>
      <c r="BX68" s="69">
        <v>0</v>
      </c>
      <c r="BY68" s="69">
        <v>0</v>
      </c>
      <c r="BZ68" s="154">
        <v>0</v>
      </c>
      <c r="CA68" s="154">
        <v>-0.125</v>
      </c>
      <c r="CB68" s="154">
        <v>-0.2857142857142857</v>
      </c>
      <c r="CC68" s="154">
        <v>0</v>
      </c>
      <c r="CD68" s="77">
        <v>-0.19999999999999996</v>
      </c>
      <c r="CE68" s="77">
        <v>0</v>
      </c>
      <c r="CF68" s="77">
        <v>0.25</v>
      </c>
      <c r="CG68" s="77">
        <v>0</v>
      </c>
      <c r="CH68" s="77">
        <v>0.19999999999999996</v>
      </c>
      <c r="CI68" s="77">
        <v>0.66666666666666674</v>
      </c>
      <c r="CJ68" s="77">
        <v>0</v>
      </c>
      <c r="CK68" s="77">
        <v>0</v>
      </c>
      <c r="CL68" s="77">
        <v>0</v>
      </c>
      <c r="CM68" s="77">
        <v>-0.30000000000000004</v>
      </c>
      <c r="CN68" s="98">
        <v>0</v>
      </c>
      <c r="CO68" s="98">
        <v>-0.2857142857142857</v>
      </c>
      <c r="CQ68" s="8" t="s">
        <v>1107</v>
      </c>
      <c r="CR68" s="69" t="s">
        <v>1253</v>
      </c>
      <c r="CS68" s="69" t="s">
        <v>1253</v>
      </c>
      <c r="CT68" s="69" t="s">
        <v>1253</v>
      </c>
      <c r="CU68" s="69" t="s">
        <v>1253</v>
      </c>
      <c r="CV68" s="69">
        <v>0</v>
      </c>
      <c r="CW68" s="69" t="s">
        <v>1253</v>
      </c>
      <c r="CX68" s="69" t="s">
        <v>1253</v>
      </c>
      <c r="CY68" s="69" t="s">
        <v>1253</v>
      </c>
      <c r="CZ68" s="69">
        <v>-0.16666666666666663</v>
      </c>
      <c r="DA68" s="69">
        <v>0</v>
      </c>
      <c r="DB68" s="69">
        <v>0</v>
      </c>
      <c r="DC68" s="69">
        <v>0</v>
      </c>
      <c r="DD68" s="69" t="s">
        <v>1253</v>
      </c>
      <c r="DE68" s="69" t="s">
        <v>1253</v>
      </c>
      <c r="DF68" s="69" t="s">
        <v>1253</v>
      </c>
      <c r="DG68" s="69" t="s">
        <v>1253</v>
      </c>
      <c r="DH68" s="69" t="s">
        <v>1253</v>
      </c>
      <c r="DI68" s="69">
        <v>0.4814814814814814</v>
      </c>
      <c r="DJ68" s="69">
        <v>-0.30000000000000004</v>
      </c>
      <c r="DK68" s="69">
        <v>7.1428571428571397E-2</v>
      </c>
      <c r="DL68" s="69">
        <v>0.66666666666666674</v>
      </c>
      <c r="DM68" s="69" t="s">
        <v>1253</v>
      </c>
      <c r="DN68" s="69"/>
      <c r="DO68" s="154">
        <v>0.66666666666666674</v>
      </c>
      <c r="DP68" s="154">
        <v>0</v>
      </c>
      <c r="DQ68" s="154">
        <v>0</v>
      </c>
      <c r="DR68" s="154">
        <v>0</v>
      </c>
      <c r="DS68" s="154">
        <v>0</v>
      </c>
      <c r="DT68" s="154">
        <v>0</v>
      </c>
      <c r="DU68" s="154">
        <v>0.14999999999999991</v>
      </c>
      <c r="DV68" s="154">
        <v>-0.13043478260869568</v>
      </c>
      <c r="DW68" s="154">
        <v>0</v>
      </c>
      <c r="DX68" s="154">
        <v>-0.4</v>
      </c>
      <c r="DY68" s="77">
        <v>0.66666666666666674</v>
      </c>
      <c r="DZ68" s="77">
        <v>0</v>
      </c>
      <c r="EA68" s="77">
        <v>0</v>
      </c>
      <c r="EB68" s="77">
        <v>-0.4</v>
      </c>
      <c r="EC68" s="77">
        <v>0</v>
      </c>
      <c r="ED68" s="77">
        <v>0.66666666666666674</v>
      </c>
      <c r="EE68" s="77">
        <v>0.19999999999999996</v>
      </c>
      <c r="EF68" s="77">
        <v>0</v>
      </c>
      <c r="EG68" s="77">
        <v>8.3333333333333259E-2</v>
      </c>
      <c r="EH68" s="77">
        <v>-7.6923076923076872E-2</v>
      </c>
      <c r="EI68" s="77">
        <v>0</v>
      </c>
      <c r="EJ68" s="77">
        <v>0</v>
      </c>
      <c r="EL68" s="8" t="s">
        <v>1107</v>
      </c>
      <c r="EM68" s="99" t="s">
        <v>1253</v>
      </c>
      <c r="EN68" s="99" t="s">
        <v>1253</v>
      </c>
      <c r="EO68" s="99" t="s">
        <v>1253</v>
      </c>
      <c r="EP68" s="99" t="s">
        <v>1253</v>
      </c>
      <c r="EQ68" s="99">
        <v>-0.35483870967741937</v>
      </c>
      <c r="ER68" s="99" t="s">
        <v>1253</v>
      </c>
      <c r="ES68" s="99" t="s">
        <v>1253</v>
      </c>
      <c r="ET68" s="99" t="s">
        <v>1253</v>
      </c>
      <c r="EU68" s="99" t="s">
        <v>1253</v>
      </c>
      <c r="EV68" s="99" t="s">
        <v>1253</v>
      </c>
      <c r="EW68" s="99">
        <v>0</v>
      </c>
      <c r="EX68" s="99">
        <v>0</v>
      </c>
      <c r="EY68" s="99" t="s">
        <v>1253</v>
      </c>
      <c r="EZ68" s="99" t="s">
        <v>1253</v>
      </c>
      <c r="FA68" s="99" t="s">
        <v>1253</v>
      </c>
      <c r="FB68" s="99" t="s">
        <v>1253</v>
      </c>
      <c r="FC68" s="99" t="s">
        <v>1253</v>
      </c>
      <c r="FD68" s="99">
        <v>0.47058823529411775</v>
      </c>
      <c r="FE68" s="69">
        <v>0</v>
      </c>
      <c r="FF68" s="69">
        <v>-0.33333333333333337</v>
      </c>
      <c r="FG68" s="69">
        <v>0.5</v>
      </c>
      <c r="FH68" s="69" t="s">
        <v>1253</v>
      </c>
      <c r="FI68" s="69" t="s">
        <v>1253</v>
      </c>
      <c r="FJ68" s="69">
        <v>-0.5</v>
      </c>
      <c r="FK68" s="69">
        <v>1</v>
      </c>
      <c r="FL68" s="69">
        <v>0</v>
      </c>
      <c r="FM68" s="69">
        <v>0</v>
      </c>
      <c r="FN68" s="69">
        <v>-0.14200000000000002</v>
      </c>
      <c r="FO68" s="69">
        <v>0.16550116550116556</v>
      </c>
      <c r="FP68" s="69">
        <v>0.19999999999999996</v>
      </c>
      <c r="FQ68" s="69">
        <v>0</v>
      </c>
      <c r="FR68" s="69">
        <v>-0.16666666666666663</v>
      </c>
      <c r="FS68" s="69">
        <v>1</v>
      </c>
      <c r="FT68" s="77">
        <v>0.25</v>
      </c>
      <c r="FU68" s="77">
        <v>0</v>
      </c>
      <c r="FV68" s="77">
        <v>0</v>
      </c>
      <c r="FW68" s="77">
        <v>0</v>
      </c>
      <c r="FX68" s="77">
        <v>0</v>
      </c>
      <c r="FY68" s="77">
        <v>0.5</v>
      </c>
      <c r="FZ68" s="77">
        <v>0</v>
      </c>
      <c r="GA68" s="77">
        <v>0</v>
      </c>
      <c r="GB68" s="77">
        <v>-0.19999999999999996</v>
      </c>
      <c r="GC68" s="77">
        <v>0</v>
      </c>
      <c r="GD68" s="77">
        <v>0</v>
      </c>
      <c r="GE68" s="77">
        <v>-0.16666666666666663</v>
      </c>
      <c r="GG68" s="8" t="s">
        <v>1107</v>
      </c>
      <c r="GH68" s="69" t="s">
        <v>1253</v>
      </c>
      <c r="GI68" s="69" t="s">
        <v>1253</v>
      </c>
      <c r="GJ68" s="69" t="s">
        <v>1253</v>
      </c>
      <c r="GK68" s="69" t="s">
        <v>1253</v>
      </c>
      <c r="GL68" s="69">
        <v>-0.4285714285714286</v>
      </c>
      <c r="GM68" s="69" t="s">
        <v>1253</v>
      </c>
      <c r="GN68" s="69" t="s">
        <v>1253</v>
      </c>
      <c r="GO68" s="69" t="s">
        <v>1253</v>
      </c>
      <c r="GP68" s="69" t="s">
        <v>1253</v>
      </c>
      <c r="GQ68" s="69" t="s">
        <v>1253</v>
      </c>
      <c r="GR68" s="69">
        <v>0</v>
      </c>
      <c r="GS68" s="69">
        <v>0</v>
      </c>
      <c r="GT68" s="69" t="s">
        <v>1253</v>
      </c>
      <c r="GU68" s="69" t="s">
        <v>1253</v>
      </c>
      <c r="GV68" s="69" t="s">
        <v>1253</v>
      </c>
      <c r="GW68" s="69" t="s">
        <v>1253</v>
      </c>
      <c r="GX68" s="69" t="s">
        <v>1253</v>
      </c>
      <c r="GY68" s="69">
        <v>1.088888888888889</v>
      </c>
      <c r="GZ68" s="69">
        <v>-0.60106382978723405</v>
      </c>
      <c r="HA68" s="69">
        <v>0</v>
      </c>
      <c r="HB68" s="153">
        <v>1</v>
      </c>
      <c r="HC68" s="99">
        <v>0.25333333333333341</v>
      </c>
      <c r="HD68" s="156">
        <v>0.2021276595744681</v>
      </c>
      <c r="HE68" s="99">
        <v>-0.55752212389380529</v>
      </c>
      <c r="HF68" s="69">
        <v>0.71428571428571419</v>
      </c>
      <c r="HG68" s="69">
        <v>2.3333333333333335</v>
      </c>
      <c r="HH68" s="69">
        <v>0</v>
      </c>
      <c r="HI68" s="69">
        <v>0</v>
      </c>
      <c r="HJ68" s="69">
        <v>-0.8</v>
      </c>
      <c r="HK68" s="69">
        <v>0</v>
      </c>
      <c r="HL68" s="69">
        <v>-9.9999999999999978E-2</v>
      </c>
      <c r="HM68" s="69">
        <v>-0.33333333333333337</v>
      </c>
      <c r="HN68" s="69">
        <v>0</v>
      </c>
      <c r="HO68" s="77">
        <v>0</v>
      </c>
      <c r="HP68" s="77">
        <v>0</v>
      </c>
      <c r="HQ68" s="77">
        <v>0</v>
      </c>
      <c r="HR68" s="77">
        <v>0</v>
      </c>
      <c r="HS68" s="77">
        <v>0</v>
      </c>
      <c r="HT68" s="77">
        <v>1.25</v>
      </c>
      <c r="HU68" s="77">
        <v>0.33333333333333326</v>
      </c>
      <c r="HV68" s="77">
        <v>-0.16666666666666663</v>
      </c>
      <c r="HW68" s="77">
        <v>0.19999999999999996</v>
      </c>
      <c r="HX68" s="77">
        <v>-0.35</v>
      </c>
      <c r="HY68" s="77">
        <v>2.564102564102555E-2</v>
      </c>
      <c r="HZ68" s="77">
        <v>-0.5</v>
      </c>
    </row>
    <row r="69" spans="1:234" x14ac:dyDescent="0.3">
      <c r="A69" s="8" t="s">
        <v>1108</v>
      </c>
      <c r="B69" s="69">
        <v>2.3333333333333335</v>
      </c>
      <c r="C69" s="69" t="s">
        <v>1253</v>
      </c>
      <c r="D69" s="69" t="s">
        <v>1253</v>
      </c>
      <c r="E69" s="69">
        <v>0.19999999999999996</v>
      </c>
      <c r="F69" s="69">
        <v>0</v>
      </c>
      <c r="G69" s="69" t="s">
        <v>1253</v>
      </c>
      <c r="H69" s="69" t="s">
        <v>1253</v>
      </c>
      <c r="I69" s="69" t="s">
        <v>1253</v>
      </c>
      <c r="J69" s="69" t="s">
        <v>1253</v>
      </c>
      <c r="K69" s="69">
        <v>0.16666666666666674</v>
      </c>
      <c r="L69" s="69">
        <v>0</v>
      </c>
      <c r="M69" s="69">
        <v>0.28571428571428581</v>
      </c>
      <c r="N69" s="69">
        <v>-0.22222222222222221</v>
      </c>
      <c r="O69" s="69">
        <v>0</v>
      </c>
      <c r="P69" s="69">
        <v>-0.22222222222222221</v>
      </c>
      <c r="Q69" s="69" t="s">
        <v>1253</v>
      </c>
      <c r="R69" s="69" t="s">
        <v>1253</v>
      </c>
      <c r="S69" s="69">
        <v>-6.0714285714285388E-2</v>
      </c>
      <c r="T69" s="69" t="s">
        <v>1253</v>
      </c>
      <c r="U69" s="69" t="s">
        <v>1253</v>
      </c>
      <c r="V69" s="69"/>
      <c r="W69" s="69">
        <v>-6.0714285714285721E-2</v>
      </c>
      <c r="X69" s="69">
        <v>6.4638783269961975E-2</v>
      </c>
      <c r="Y69" s="69">
        <v>-0.43571428571428572</v>
      </c>
      <c r="Z69" s="69">
        <v>0.77215189873417733</v>
      </c>
      <c r="AA69" s="69">
        <v>-0.15535714285714286</v>
      </c>
      <c r="AB69" s="69"/>
      <c r="AC69" s="69">
        <v>-9.0909090909090828E-2</v>
      </c>
      <c r="AD69" s="69">
        <v>-6.9767441860465129E-2</v>
      </c>
      <c r="AE69" s="69">
        <v>0</v>
      </c>
      <c r="AF69" s="69">
        <v>0</v>
      </c>
      <c r="AG69" s="69">
        <v>0</v>
      </c>
      <c r="AH69" s="69">
        <v>0.22500000000000009</v>
      </c>
      <c r="AI69" s="77"/>
      <c r="AJ69" s="77"/>
      <c r="AK69" s="77">
        <v>0</v>
      </c>
      <c r="AL69" s="77">
        <v>0</v>
      </c>
      <c r="AM69" s="77">
        <v>0.28571428571428581</v>
      </c>
      <c r="AN69" s="77">
        <v>-8.8888888888888906E-2</v>
      </c>
      <c r="AO69" s="77">
        <v>1.5609756097560976</v>
      </c>
      <c r="AP69" s="77">
        <v>-0.42857142857142849</v>
      </c>
      <c r="AQ69" s="77">
        <v>-0.33333333333333337</v>
      </c>
      <c r="AR69" s="77">
        <v>0</v>
      </c>
      <c r="AS69" s="77">
        <v>0</v>
      </c>
      <c r="AT69" s="77"/>
      <c r="AV69" s="8" t="s">
        <v>1108</v>
      </c>
      <c r="AW69" s="69">
        <v>0.45454545454545459</v>
      </c>
      <c r="AX69" s="69" t="s">
        <v>1253</v>
      </c>
      <c r="AY69" s="69" t="s">
        <v>1253</v>
      </c>
      <c r="AZ69" s="69">
        <v>-9.0909090909090939E-2</v>
      </c>
      <c r="BA69" s="69">
        <v>0</v>
      </c>
      <c r="BB69" s="69" t="s">
        <v>1253</v>
      </c>
      <c r="BC69" s="69" t="s">
        <v>1253</v>
      </c>
      <c r="BD69" s="69" t="s">
        <v>1253</v>
      </c>
      <c r="BE69" s="69" t="s">
        <v>1253</v>
      </c>
      <c r="BF69" s="69">
        <v>0</v>
      </c>
      <c r="BG69" s="69">
        <v>0</v>
      </c>
      <c r="BH69" s="69">
        <v>0.16666666666666674</v>
      </c>
      <c r="BI69" s="69">
        <v>0</v>
      </c>
      <c r="BJ69" s="69">
        <v>-0.1428571428571429</v>
      </c>
      <c r="BK69" s="69">
        <v>-0.1428571428571429</v>
      </c>
      <c r="BL69" s="69" t="s">
        <v>1253</v>
      </c>
      <c r="BM69" s="69" t="s">
        <v>1253</v>
      </c>
      <c r="BN69" s="69">
        <v>8.3333333333333259E-2</v>
      </c>
      <c r="BO69" s="69" t="s">
        <v>1253</v>
      </c>
      <c r="BP69" s="69" t="s">
        <v>1253</v>
      </c>
      <c r="BQ69" s="153"/>
      <c r="BR69" s="69">
        <v>-7.6923076923076872E-2</v>
      </c>
      <c r="BS69" s="69">
        <v>8.3333333333333259E-2</v>
      </c>
      <c r="BT69" s="69">
        <v>7.6923076923076872E-2</v>
      </c>
      <c r="BU69" s="69">
        <v>0</v>
      </c>
      <c r="BV69" s="69">
        <v>-3.5714285714285698E-2</v>
      </c>
      <c r="BW69" s="69"/>
      <c r="BX69" s="69">
        <v>-0.40740740740740744</v>
      </c>
      <c r="BY69" s="69">
        <v>0.125</v>
      </c>
      <c r="BZ69" s="154">
        <v>-0.22222222222222221</v>
      </c>
      <c r="CA69" s="154">
        <v>0</v>
      </c>
      <c r="CB69" s="154">
        <v>-0.2857142857142857</v>
      </c>
      <c r="CC69" s="154">
        <v>0</v>
      </c>
      <c r="CD69" s="77"/>
      <c r="CE69" s="77"/>
      <c r="CF69" s="77">
        <v>0</v>
      </c>
      <c r="CG69" s="77">
        <v>0</v>
      </c>
      <c r="CH69" s="77">
        <v>-0.64</v>
      </c>
      <c r="CI69" s="77">
        <v>1.3777777777777778</v>
      </c>
      <c r="CJ69" s="77">
        <v>-0.53271028037383172</v>
      </c>
      <c r="CK69" s="77">
        <v>0</v>
      </c>
      <c r="CL69" s="77">
        <v>0.5</v>
      </c>
      <c r="CM69" s="77">
        <v>1.3333333333333335</v>
      </c>
      <c r="CN69" s="98">
        <v>-0.5714285714285714</v>
      </c>
      <c r="CO69" s="98"/>
      <c r="CQ69" s="74" t="s">
        <v>1108</v>
      </c>
      <c r="CR69" s="69">
        <v>0</v>
      </c>
      <c r="CS69" s="69" t="s">
        <v>1253</v>
      </c>
      <c r="CT69" s="69" t="s">
        <v>1253</v>
      </c>
      <c r="CU69" s="69">
        <v>0.19999999999999996</v>
      </c>
      <c r="CV69" s="69">
        <v>0</v>
      </c>
      <c r="CW69" s="69" t="s">
        <v>1253</v>
      </c>
      <c r="CX69" s="69" t="s">
        <v>1253</v>
      </c>
      <c r="CY69" s="69" t="s">
        <v>1253</v>
      </c>
      <c r="CZ69" s="69" t="s">
        <v>1253</v>
      </c>
      <c r="DA69" s="69">
        <v>0</v>
      </c>
      <c r="DB69" s="69">
        <v>0</v>
      </c>
      <c r="DC69" s="69">
        <v>0.14285714285714279</v>
      </c>
      <c r="DD69" s="69">
        <v>0</v>
      </c>
      <c r="DE69" s="69">
        <v>-0.125</v>
      </c>
      <c r="DF69" s="69">
        <v>-0.125</v>
      </c>
      <c r="DG69" s="69" t="s">
        <v>1253</v>
      </c>
      <c r="DH69" s="69" t="s">
        <v>1253</v>
      </c>
      <c r="DI69" s="69">
        <v>0</v>
      </c>
      <c r="DJ69" s="69" t="s">
        <v>1253</v>
      </c>
      <c r="DK69" s="69" t="s">
        <v>1253</v>
      </c>
      <c r="DL69" s="69"/>
      <c r="DM69" s="69">
        <v>6.6666666666666652E-2</v>
      </c>
      <c r="DN69" s="69">
        <v>0</v>
      </c>
      <c r="DO69" s="154">
        <v>0.25</v>
      </c>
      <c r="DP69" s="154">
        <v>-0.19999999999999996</v>
      </c>
      <c r="DQ69" s="154">
        <v>0</v>
      </c>
      <c r="DR69" s="154"/>
      <c r="DS69" s="154">
        <v>0</v>
      </c>
      <c r="DT69" s="154">
        <v>-0.75</v>
      </c>
      <c r="DU69" s="154">
        <v>2</v>
      </c>
      <c r="DV69" s="154">
        <v>0.33333333333333326</v>
      </c>
      <c r="DW69" s="154">
        <v>-6.25E-2</v>
      </c>
      <c r="DX69" s="154">
        <v>-0.19999999999999996</v>
      </c>
      <c r="DY69" s="77"/>
      <c r="DZ69" s="77"/>
      <c r="EA69" s="77">
        <v>0</v>
      </c>
      <c r="EB69" s="77">
        <v>0</v>
      </c>
      <c r="EC69" s="77">
        <v>1.4</v>
      </c>
      <c r="ED69" s="77">
        <v>0</v>
      </c>
      <c r="EE69" s="77">
        <v>-0.16666666666666663</v>
      </c>
      <c r="EF69" s="77">
        <v>0</v>
      </c>
      <c r="EG69" s="77">
        <v>0</v>
      </c>
      <c r="EH69" s="77">
        <v>0.19999999999999996</v>
      </c>
      <c r="EI69" s="77">
        <v>-0.16666666666666663</v>
      </c>
      <c r="EJ69" s="77"/>
      <c r="EL69" s="74" t="s">
        <v>1108</v>
      </c>
      <c r="EM69" s="69">
        <v>0.14285714285714279</v>
      </c>
      <c r="EN69" s="69" t="s">
        <v>1253</v>
      </c>
      <c r="EO69" s="69" t="s">
        <v>1253</v>
      </c>
      <c r="EP69" s="69">
        <v>0</v>
      </c>
      <c r="EQ69" s="69">
        <v>0</v>
      </c>
      <c r="ER69" s="69" t="s">
        <v>1253</v>
      </c>
      <c r="ES69" s="69" t="s">
        <v>1253</v>
      </c>
      <c r="ET69" s="69" t="s">
        <v>1253</v>
      </c>
      <c r="EU69" s="69" t="s">
        <v>1253</v>
      </c>
      <c r="EV69" s="69">
        <v>-0.125</v>
      </c>
      <c r="EW69" s="69">
        <v>0.14285714285714279</v>
      </c>
      <c r="EX69" s="69">
        <v>-0.25</v>
      </c>
      <c r="EY69" s="69">
        <v>0.5</v>
      </c>
      <c r="EZ69" s="69">
        <v>0</v>
      </c>
      <c r="FA69" s="69">
        <v>0.5</v>
      </c>
      <c r="FB69" s="69" t="s">
        <v>1253</v>
      </c>
      <c r="FC69" s="69" t="s">
        <v>1253</v>
      </c>
      <c r="FD69" s="69">
        <v>0</v>
      </c>
      <c r="FE69" s="69" t="s">
        <v>1253</v>
      </c>
      <c r="FF69" s="69" t="s">
        <v>1253</v>
      </c>
      <c r="FG69" s="69"/>
      <c r="FH69" s="69">
        <v>6.25E-2</v>
      </c>
      <c r="FI69" s="69">
        <v>5.8823529411764719E-2</v>
      </c>
      <c r="FJ69" s="69">
        <v>-0.11111111111111116</v>
      </c>
      <c r="FK69" s="69">
        <v>0.125</v>
      </c>
      <c r="FL69" s="69">
        <v>0</v>
      </c>
      <c r="FM69" s="69"/>
      <c r="FN69" s="69">
        <v>0</v>
      </c>
      <c r="FO69" s="69">
        <v>-0.77777777777777779</v>
      </c>
      <c r="FP69" s="69">
        <v>3</v>
      </c>
      <c r="FQ69" s="69">
        <v>0</v>
      </c>
      <c r="FR69" s="69">
        <v>0</v>
      </c>
      <c r="FS69" s="69">
        <v>-0.78</v>
      </c>
      <c r="FT69" s="77"/>
      <c r="FU69" s="77"/>
      <c r="FV69" s="77">
        <v>-9.0909090909090939E-2</v>
      </c>
      <c r="FW69" s="77">
        <v>0</v>
      </c>
      <c r="FX69" s="77">
        <v>0</v>
      </c>
      <c r="FY69" s="77">
        <v>1</v>
      </c>
      <c r="FZ69" s="77">
        <v>0</v>
      </c>
      <c r="GA69" s="77">
        <v>0</v>
      </c>
      <c r="GB69" s="77">
        <v>0</v>
      </c>
      <c r="GC69" s="77">
        <v>0.19999999999999996</v>
      </c>
      <c r="GD69" s="77">
        <v>-0.16666666666666663</v>
      </c>
      <c r="GE69" s="77"/>
      <c r="GG69" s="74" t="s">
        <v>1108</v>
      </c>
      <c r="GH69" s="69">
        <v>-0.35897435897435892</v>
      </c>
      <c r="GI69" s="69" t="s">
        <v>1253</v>
      </c>
      <c r="GJ69" s="69" t="s">
        <v>1253</v>
      </c>
      <c r="GK69" s="69">
        <v>0</v>
      </c>
      <c r="GL69" s="69">
        <v>0</v>
      </c>
      <c r="GM69" s="69" t="s">
        <v>1253</v>
      </c>
      <c r="GN69" s="69" t="s">
        <v>1253</v>
      </c>
      <c r="GO69" s="69" t="s">
        <v>1253</v>
      </c>
      <c r="GP69" s="69" t="s">
        <v>1253</v>
      </c>
      <c r="GQ69" s="69">
        <v>0.25</v>
      </c>
      <c r="GR69" s="69">
        <v>0</v>
      </c>
      <c r="GS69" s="69">
        <v>0</v>
      </c>
      <c r="GT69" s="69">
        <v>0</v>
      </c>
      <c r="GU69" s="69">
        <v>-0.16444444444444439</v>
      </c>
      <c r="GV69" s="69">
        <v>-0.16444444444444439</v>
      </c>
      <c r="GW69" s="69" t="s">
        <v>1253</v>
      </c>
      <c r="GX69" s="69" t="s">
        <v>1253</v>
      </c>
      <c r="GY69" s="69">
        <v>0</v>
      </c>
      <c r="GZ69" s="69" t="s">
        <v>1253</v>
      </c>
      <c r="HA69" s="69" t="s">
        <v>1253</v>
      </c>
      <c r="HB69" s="153"/>
      <c r="HC69" s="69">
        <v>0</v>
      </c>
      <c r="HD69" s="156">
        <v>8.3333333333333259E-2</v>
      </c>
      <c r="HE69" s="69">
        <v>-0.61538461538461542</v>
      </c>
      <c r="HF69" s="69">
        <v>0.7381974248927039</v>
      </c>
      <c r="HG69" s="69">
        <v>-0.11111111111111116</v>
      </c>
      <c r="HH69" s="69"/>
      <c r="HI69" s="69">
        <v>-0.33333333333333337</v>
      </c>
      <c r="HJ69" s="69">
        <v>-0.16666666666666663</v>
      </c>
      <c r="HK69" s="69">
        <v>0</v>
      </c>
      <c r="HL69" s="69">
        <v>-0.75</v>
      </c>
      <c r="HM69" s="69">
        <v>0</v>
      </c>
      <c r="HN69" s="69">
        <v>0.5</v>
      </c>
      <c r="HO69" s="77"/>
      <c r="HP69" s="77"/>
      <c r="HQ69" s="77">
        <v>0</v>
      </c>
      <c r="HR69" s="77">
        <v>0</v>
      </c>
      <c r="HS69" s="77">
        <v>0.33333333333333326</v>
      </c>
      <c r="HT69" s="77">
        <v>-0.25</v>
      </c>
      <c r="HU69" s="77">
        <v>0.33333333333333326</v>
      </c>
      <c r="HV69" s="77">
        <v>0.25</v>
      </c>
      <c r="HW69" s="77">
        <v>-9.9999999999999978E-2</v>
      </c>
      <c r="HX69" s="77">
        <v>-0.55555555555555558</v>
      </c>
      <c r="HY69" s="77">
        <v>0</v>
      </c>
      <c r="HZ69" s="77"/>
    </row>
    <row r="70" spans="1:234" x14ac:dyDescent="0.3">
      <c r="A70" s="8" t="s">
        <v>1109</v>
      </c>
      <c r="B70" s="69"/>
      <c r="C70" s="69"/>
      <c r="D70" s="69"/>
      <c r="E70" s="69"/>
      <c r="F70" s="69"/>
      <c r="G70" s="69"/>
      <c r="H70" s="69"/>
      <c r="I70" s="69"/>
      <c r="J70" s="69"/>
      <c r="K70" s="69"/>
      <c r="L70" s="69"/>
      <c r="M70" s="69"/>
      <c r="N70" s="69"/>
      <c r="O70" s="69"/>
      <c r="P70" s="69"/>
      <c r="Q70" s="69"/>
      <c r="R70" s="69"/>
      <c r="S70" s="69"/>
      <c r="T70" s="69" t="s">
        <v>1253</v>
      </c>
      <c r="U70" s="69">
        <v>0</v>
      </c>
      <c r="V70" s="69"/>
      <c r="W70" s="69" t="s">
        <v>1253</v>
      </c>
      <c r="X70" s="69"/>
      <c r="Y70" s="69"/>
      <c r="Z70" s="69"/>
      <c r="AA70" s="69"/>
      <c r="AB70" s="69">
        <v>1.6333333333333333</v>
      </c>
      <c r="AC70" s="69"/>
      <c r="AD70" s="69"/>
      <c r="AE70" s="69"/>
      <c r="AF70" s="69"/>
      <c r="AG70" s="69"/>
      <c r="AH70" s="69"/>
      <c r="AI70" s="77"/>
      <c r="AJ70" s="77"/>
      <c r="AK70" s="77">
        <v>0</v>
      </c>
      <c r="AL70" s="77">
        <v>6.6666666666666652E-2</v>
      </c>
      <c r="AM70" s="77">
        <v>0.125</v>
      </c>
      <c r="AN70" s="77">
        <v>0.11111111111111094</v>
      </c>
      <c r="AO70" s="77">
        <v>0.4175000000000002</v>
      </c>
      <c r="AP70" s="77">
        <v>-0.42151675485008822</v>
      </c>
      <c r="AQ70" s="77">
        <v>-2.4390243902439046E-2</v>
      </c>
      <c r="AR70" s="77">
        <v>0</v>
      </c>
      <c r="AS70" s="77">
        <v>0</v>
      </c>
      <c r="AT70" s="77">
        <v>0</v>
      </c>
      <c r="AV70" s="8" t="s">
        <v>1109</v>
      </c>
      <c r="AW70" s="69"/>
      <c r="AX70" s="69"/>
      <c r="AY70" s="69"/>
      <c r="AZ70" s="69"/>
      <c r="BA70" s="69"/>
      <c r="BB70" s="69"/>
      <c r="BC70" s="69"/>
      <c r="BD70" s="69"/>
      <c r="BE70" s="69"/>
      <c r="BF70" s="69"/>
      <c r="BG70" s="69"/>
      <c r="BH70" s="69"/>
      <c r="BI70" s="69"/>
      <c r="BJ70" s="69"/>
      <c r="BK70" s="69"/>
      <c r="BL70" s="69"/>
      <c r="BM70" s="69"/>
      <c r="BN70" s="69"/>
      <c r="BO70" s="69" t="s">
        <v>1253</v>
      </c>
      <c r="BP70" s="69">
        <v>0</v>
      </c>
      <c r="BQ70" s="153"/>
      <c r="BR70" s="69" t="s">
        <v>1253</v>
      </c>
      <c r="BS70" s="69"/>
      <c r="BT70" s="69"/>
      <c r="BU70" s="69"/>
      <c r="BV70" s="69"/>
      <c r="BW70" s="69">
        <v>-0.41666666666666663</v>
      </c>
      <c r="BX70" s="69"/>
      <c r="BY70" s="69"/>
      <c r="BZ70" s="154"/>
      <c r="CA70" s="154"/>
      <c r="CB70" s="154"/>
      <c r="CC70" s="154"/>
      <c r="CD70" s="77"/>
      <c r="CE70" s="77"/>
      <c r="CF70" s="77">
        <v>8.6956521739130377E-2</v>
      </c>
      <c r="CG70" s="77">
        <v>1.2000000000000002</v>
      </c>
      <c r="CH70" s="77">
        <v>-9.0909090909090939E-2</v>
      </c>
      <c r="CI70" s="77">
        <v>0.39999999999999991</v>
      </c>
      <c r="CJ70" s="77">
        <v>0.14285714285714279</v>
      </c>
      <c r="CK70" s="77">
        <v>0.25</v>
      </c>
      <c r="CL70" s="77">
        <v>-0.4</v>
      </c>
      <c r="CM70" s="77">
        <v>0.66666666666666674</v>
      </c>
      <c r="CN70" s="98">
        <v>-0.5</v>
      </c>
      <c r="CO70" s="98">
        <v>-0.6</v>
      </c>
      <c r="CQ70" s="74" t="s">
        <v>1109</v>
      </c>
      <c r="CR70" s="69"/>
      <c r="CS70" s="69"/>
      <c r="CT70" s="69"/>
      <c r="CU70" s="69"/>
      <c r="CV70" s="69"/>
      <c r="CW70" s="69"/>
      <c r="CX70" s="69"/>
      <c r="CY70" s="69"/>
      <c r="CZ70" s="69"/>
      <c r="DA70" s="69"/>
      <c r="DB70" s="69"/>
      <c r="DC70" s="69"/>
      <c r="DD70" s="69"/>
      <c r="DE70" s="69"/>
      <c r="DF70" s="69"/>
      <c r="DG70" s="69"/>
      <c r="DH70" s="69"/>
      <c r="DI70" s="69"/>
      <c r="DJ70" s="69"/>
      <c r="DK70" s="69">
        <v>-0.6</v>
      </c>
      <c r="DL70" s="69"/>
      <c r="DM70" s="69" t="s">
        <v>1253</v>
      </c>
      <c r="DN70" s="69"/>
      <c r="DO70" s="154"/>
      <c r="DP70" s="154"/>
      <c r="DQ70" s="154"/>
      <c r="DR70" s="154">
        <v>0</v>
      </c>
      <c r="DS70" s="154"/>
      <c r="DT70" s="154"/>
      <c r="DU70" s="154"/>
      <c r="DV70" s="154"/>
      <c r="DW70" s="154"/>
      <c r="DX70" s="154"/>
      <c r="DY70" s="77"/>
      <c r="DZ70" s="77"/>
      <c r="EA70" s="77">
        <v>0</v>
      </c>
      <c r="EB70" s="77">
        <v>-0.1428571428571429</v>
      </c>
      <c r="EC70" s="77">
        <v>-0.16666666666666663</v>
      </c>
      <c r="ED70" s="77">
        <v>0.32000000000000006</v>
      </c>
      <c r="EE70" s="77">
        <v>2.2727272727272707E-2</v>
      </c>
      <c r="EF70" s="77">
        <v>3.7037037037036979E-2</v>
      </c>
      <c r="EG70" s="77">
        <v>1.1428571428571428</v>
      </c>
      <c r="EH70" s="77">
        <v>-0.46666666666666667</v>
      </c>
      <c r="EI70" s="77">
        <v>0.25</v>
      </c>
      <c r="EJ70" s="77">
        <v>-0.4</v>
      </c>
      <c r="EL70" s="74" t="s">
        <v>1109</v>
      </c>
      <c r="EM70" s="69"/>
      <c r="EN70" s="69"/>
      <c r="EO70" s="69"/>
      <c r="EP70" s="69"/>
      <c r="EQ70" s="69"/>
      <c r="ER70" s="69"/>
      <c r="ES70" s="69"/>
      <c r="ET70" s="69"/>
      <c r="EU70" s="69"/>
      <c r="EV70" s="69"/>
      <c r="EW70" s="69"/>
      <c r="EX70" s="69"/>
      <c r="EY70" s="69"/>
      <c r="EZ70" s="69"/>
      <c r="FA70" s="69"/>
      <c r="FB70" s="69"/>
      <c r="FC70" s="69"/>
      <c r="FD70" s="69"/>
      <c r="FE70" s="69" t="s">
        <v>1253</v>
      </c>
      <c r="FF70" s="69">
        <v>-0.5</v>
      </c>
      <c r="FG70" s="69"/>
      <c r="FH70" s="69" t="s">
        <v>1253</v>
      </c>
      <c r="FI70" s="69" t="s">
        <v>1253</v>
      </c>
      <c r="FJ70" s="69"/>
      <c r="FK70" s="69"/>
      <c r="FL70" s="69"/>
      <c r="FM70" s="69">
        <v>3</v>
      </c>
      <c r="FN70" s="69"/>
      <c r="FO70" s="69"/>
      <c r="FP70" s="69"/>
      <c r="FQ70" s="69"/>
      <c r="FR70" s="69"/>
      <c r="FS70" s="69"/>
      <c r="FT70" s="77"/>
      <c r="FU70" s="77"/>
      <c r="FV70" s="77">
        <v>0</v>
      </c>
      <c r="FW70" s="77">
        <v>0</v>
      </c>
      <c r="FX70" s="77">
        <v>-8.333333333333337E-2</v>
      </c>
      <c r="FY70" s="77">
        <v>0.27272727272727271</v>
      </c>
      <c r="FZ70" s="77">
        <v>-3.5714285714285698E-2</v>
      </c>
      <c r="GA70" s="77">
        <v>1.2222222222222223</v>
      </c>
      <c r="GB70" s="77">
        <v>-0.46666666666666667</v>
      </c>
      <c r="GC70" s="77">
        <v>-0.15625</v>
      </c>
      <c r="GD70" s="77">
        <v>3.7037037037036979E-2</v>
      </c>
      <c r="GE70" s="77">
        <v>-0.4285714285714286</v>
      </c>
      <c r="GG70" s="74" t="s">
        <v>1109</v>
      </c>
      <c r="GH70" s="69"/>
      <c r="GI70" s="69"/>
      <c r="GJ70" s="69"/>
      <c r="GK70" s="69"/>
      <c r="GL70" s="69"/>
      <c r="GM70" s="69"/>
      <c r="GN70" s="69"/>
      <c r="GO70" s="69"/>
      <c r="GP70" s="69"/>
      <c r="GQ70" s="69"/>
      <c r="GR70" s="69"/>
      <c r="GS70" s="69"/>
      <c r="GT70" s="69"/>
      <c r="GU70" s="69"/>
      <c r="GV70" s="69"/>
      <c r="GW70" s="69"/>
      <c r="GX70" s="69"/>
      <c r="GY70" s="69"/>
      <c r="GZ70" s="69"/>
      <c r="HA70" s="69">
        <v>-0.16666666666666663</v>
      </c>
      <c r="HB70" s="153"/>
      <c r="HC70" s="69" t="s">
        <v>1253</v>
      </c>
      <c r="HD70" s="156"/>
      <c r="HE70" s="69"/>
      <c r="HF70" s="69"/>
      <c r="HG70" s="69"/>
      <c r="HH70" s="69">
        <v>-0.4</v>
      </c>
      <c r="HI70" s="69"/>
      <c r="HJ70" s="69"/>
      <c r="HK70" s="69"/>
      <c r="HL70" s="69"/>
      <c r="HM70" s="69"/>
      <c r="HN70" s="69"/>
      <c r="HO70" s="77"/>
      <c r="HP70" s="77"/>
      <c r="HQ70" s="77">
        <v>0.34174311926605494</v>
      </c>
      <c r="HR70" s="77">
        <v>-0.31623931623931623</v>
      </c>
      <c r="HS70" s="77">
        <v>0</v>
      </c>
      <c r="HT70" s="77">
        <v>0.5</v>
      </c>
      <c r="HU70" s="77">
        <v>2.3333333333333335</v>
      </c>
      <c r="HV70" s="77">
        <v>-0.6</v>
      </c>
      <c r="HW70" s="77">
        <v>0</v>
      </c>
      <c r="HX70" s="77">
        <v>0.5</v>
      </c>
      <c r="HY70" s="77">
        <v>0.33333333333333326</v>
      </c>
      <c r="HZ70" s="77">
        <v>-0.75</v>
      </c>
    </row>
    <row r="71" spans="1:234" x14ac:dyDescent="0.3">
      <c r="A71" s="8" t="s">
        <v>1259</v>
      </c>
      <c r="B71" s="69"/>
      <c r="C71" s="69"/>
      <c r="D71" s="69"/>
      <c r="E71" s="69"/>
      <c r="F71" s="69"/>
      <c r="G71" s="69"/>
      <c r="H71" s="69"/>
      <c r="I71" s="69" t="s">
        <v>1253</v>
      </c>
      <c r="J71" s="69" t="s">
        <v>1253</v>
      </c>
      <c r="K71" s="69" t="s">
        <v>1253</v>
      </c>
      <c r="L71" s="69" t="s">
        <v>1253</v>
      </c>
      <c r="M71" s="69" t="s">
        <v>1253</v>
      </c>
      <c r="N71" s="69" t="s">
        <v>1253</v>
      </c>
      <c r="O71" s="69" t="s">
        <v>1253</v>
      </c>
      <c r="P71" s="69" t="s">
        <v>1253</v>
      </c>
      <c r="Q71" s="69" t="s">
        <v>1253</v>
      </c>
      <c r="R71" s="69" t="s">
        <v>1253</v>
      </c>
      <c r="S71" s="69" t="s">
        <v>1253</v>
      </c>
      <c r="T71" s="69" t="s">
        <v>1253</v>
      </c>
      <c r="U71" s="69" t="s">
        <v>1253</v>
      </c>
      <c r="V71" s="69"/>
      <c r="W71" s="69" t="s">
        <v>1253</v>
      </c>
      <c r="X71" s="69"/>
      <c r="Y71" s="69"/>
      <c r="Z71" s="69"/>
      <c r="AA71" s="69"/>
      <c r="AB71" s="69"/>
      <c r="AC71" s="69"/>
      <c r="AD71" s="69"/>
      <c r="AE71" s="69"/>
      <c r="AF71" s="69"/>
      <c r="AG71" s="69"/>
      <c r="AH71" s="69">
        <v>0.37500000000000022</v>
      </c>
      <c r="AI71" s="77"/>
      <c r="AJ71" s="77"/>
      <c r="AK71" s="77">
        <v>0</v>
      </c>
      <c r="AL71" s="77">
        <v>0</v>
      </c>
      <c r="AM71" s="77">
        <v>0.125</v>
      </c>
      <c r="AN71" s="77">
        <v>-8.8888888888888906E-2</v>
      </c>
      <c r="AO71" s="77">
        <v>1.4329268292682928</v>
      </c>
      <c r="AP71" s="77">
        <v>-0.58897243107769426</v>
      </c>
      <c r="AQ71" s="77">
        <v>-2.4390243902439046E-2</v>
      </c>
      <c r="AR71" s="77"/>
      <c r="AS71" s="77"/>
      <c r="AT71" s="77"/>
      <c r="AV71" s="8" t="s">
        <v>1259</v>
      </c>
      <c r="AW71" s="69"/>
      <c r="AX71" s="69"/>
      <c r="AY71" s="69"/>
      <c r="AZ71" s="69"/>
      <c r="BA71" s="69"/>
      <c r="BB71" s="69"/>
      <c r="BC71" s="69"/>
      <c r="BD71" s="69" t="s">
        <v>1253</v>
      </c>
      <c r="BE71" s="69" t="s">
        <v>1253</v>
      </c>
      <c r="BF71" s="69" t="s">
        <v>1253</v>
      </c>
      <c r="BG71" s="69" t="s">
        <v>1253</v>
      </c>
      <c r="BH71" s="69" t="s">
        <v>1253</v>
      </c>
      <c r="BI71" s="69" t="s">
        <v>1253</v>
      </c>
      <c r="BJ71" s="69" t="s">
        <v>1253</v>
      </c>
      <c r="BK71" s="69" t="s">
        <v>1253</v>
      </c>
      <c r="BL71" s="69" t="s">
        <v>1253</v>
      </c>
      <c r="BM71" s="69" t="s">
        <v>1253</v>
      </c>
      <c r="BN71" s="69" t="s">
        <v>1253</v>
      </c>
      <c r="BO71" s="69" t="s">
        <v>1253</v>
      </c>
      <c r="BP71" s="69" t="s">
        <v>1253</v>
      </c>
      <c r="BQ71" s="153"/>
      <c r="BR71" s="69" t="s">
        <v>1253</v>
      </c>
      <c r="BS71" s="69"/>
      <c r="BT71" s="69"/>
      <c r="BU71" s="69"/>
      <c r="BV71" s="69"/>
      <c r="BW71" s="69"/>
      <c r="BX71" s="69"/>
      <c r="BY71" s="69"/>
      <c r="BZ71" s="154"/>
      <c r="CA71" s="154"/>
      <c r="CB71" s="154"/>
      <c r="CC71" s="154">
        <v>3</v>
      </c>
      <c r="CD71" s="77"/>
      <c r="CE71" s="77"/>
      <c r="CF71" s="77">
        <v>0</v>
      </c>
      <c r="CG71" s="77">
        <v>0</v>
      </c>
      <c r="CH71" s="77">
        <v>0</v>
      </c>
      <c r="CI71" s="77">
        <v>0</v>
      </c>
      <c r="CJ71" s="77">
        <v>0</v>
      </c>
      <c r="CK71" s="77">
        <v>0</v>
      </c>
      <c r="CL71" s="77">
        <v>0</v>
      </c>
      <c r="CM71" s="77"/>
      <c r="CN71" s="98"/>
      <c r="CO71" s="98"/>
      <c r="CQ71" s="74" t="s">
        <v>1259</v>
      </c>
      <c r="CR71" s="69"/>
      <c r="CS71" s="69"/>
      <c r="CT71" s="69"/>
      <c r="CU71" s="69"/>
      <c r="CV71" s="69"/>
      <c r="CW71" s="69"/>
      <c r="CX71" s="69"/>
      <c r="CY71" s="69" t="s">
        <v>1253</v>
      </c>
      <c r="CZ71" s="69" t="s">
        <v>1253</v>
      </c>
      <c r="DA71" s="69" t="s">
        <v>1253</v>
      </c>
      <c r="DB71" s="69" t="s">
        <v>1253</v>
      </c>
      <c r="DC71" s="69" t="s">
        <v>1253</v>
      </c>
      <c r="DD71" s="69" t="s">
        <v>1253</v>
      </c>
      <c r="DE71" s="69" t="s">
        <v>1253</v>
      </c>
      <c r="DF71" s="69" t="s">
        <v>1253</v>
      </c>
      <c r="DG71" s="69" t="s">
        <v>1253</v>
      </c>
      <c r="DH71" s="69" t="s">
        <v>1253</v>
      </c>
      <c r="DI71" s="69" t="s">
        <v>1253</v>
      </c>
      <c r="DJ71" s="69" t="s">
        <v>1253</v>
      </c>
      <c r="DK71" s="69" t="s">
        <v>1253</v>
      </c>
      <c r="DL71" s="69"/>
      <c r="DM71" s="69" t="s">
        <v>1253</v>
      </c>
      <c r="DN71" s="69"/>
      <c r="DO71" s="154"/>
      <c r="DP71" s="154"/>
      <c r="DQ71" s="154"/>
      <c r="DR71" s="154"/>
      <c r="DS71" s="154"/>
      <c r="DT71" s="154"/>
      <c r="DU71" s="154"/>
      <c r="DV71" s="154"/>
      <c r="DW71" s="154"/>
      <c r="DX71" s="154">
        <v>0.19999999999999996</v>
      </c>
      <c r="DY71" s="77"/>
      <c r="DZ71" s="77"/>
      <c r="EA71" s="77">
        <v>0</v>
      </c>
      <c r="EB71" s="77">
        <v>0</v>
      </c>
      <c r="EC71" s="77">
        <v>0</v>
      </c>
      <c r="ED71" s="77">
        <v>0.10000000000000009</v>
      </c>
      <c r="EE71" s="77">
        <v>9.0909090909090828E-2</v>
      </c>
      <c r="EF71" s="77">
        <v>0</v>
      </c>
      <c r="EG71" s="77">
        <v>0</v>
      </c>
      <c r="EH71" s="77"/>
      <c r="EI71" s="77"/>
      <c r="EJ71" s="77"/>
      <c r="EL71" s="74" t="s">
        <v>1259</v>
      </c>
      <c r="EM71" s="69"/>
      <c r="EN71" s="69"/>
      <c r="EO71" s="69"/>
      <c r="EP71" s="69"/>
      <c r="EQ71" s="69"/>
      <c r="ER71" s="69"/>
      <c r="ES71" s="69"/>
      <c r="ET71" s="69" t="s">
        <v>1253</v>
      </c>
      <c r="EU71" s="69" t="s">
        <v>1253</v>
      </c>
      <c r="EV71" s="69" t="s">
        <v>1253</v>
      </c>
      <c r="EW71" s="69" t="s">
        <v>1253</v>
      </c>
      <c r="EX71" s="69" t="s">
        <v>1253</v>
      </c>
      <c r="EY71" s="69" t="s">
        <v>1253</v>
      </c>
      <c r="EZ71" s="69" t="s">
        <v>1253</v>
      </c>
      <c r="FA71" s="69" t="s">
        <v>1253</v>
      </c>
      <c r="FB71" s="69" t="s">
        <v>1253</v>
      </c>
      <c r="FC71" s="69" t="s">
        <v>1253</v>
      </c>
      <c r="FD71" s="69" t="s">
        <v>1253</v>
      </c>
      <c r="FE71" s="69" t="s">
        <v>1253</v>
      </c>
      <c r="FF71" s="69" t="s">
        <v>1253</v>
      </c>
      <c r="FG71" s="69"/>
      <c r="FH71" s="69" t="s">
        <v>1253</v>
      </c>
      <c r="FI71" s="69" t="s">
        <v>1253</v>
      </c>
      <c r="FJ71" s="69"/>
      <c r="FK71" s="69"/>
      <c r="FL71" s="69"/>
      <c r="FM71" s="69"/>
      <c r="FN71" s="69"/>
      <c r="FO71" s="69"/>
      <c r="FP71" s="69"/>
      <c r="FQ71" s="69"/>
      <c r="FR71" s="69"/>
      <c r="FS71" s="69">
        <v>0</v>
      </c>
      <c r="FT71" s="77"/>
      <c r="FU71" s="77"/>
      <c r="FV71" s="77">
        <v>0</v>
      </c>
      <c r="FW71" s="77">
        <v>0</v>
      </c>
      <c r="FX71" s="77">
        <v>0</v>
      </c>
      <c r="FY71" s="77">
        <v>2.5</v>
      </c>
      <c r="FZ71" s="77">
        <v>0.35714285714285721</v>
      </c>
      <c r="GA71" s="77">
        <v>-0.15789473684210531</v>
      </c>
      <c r="GB71" s="77">
        <v>-0.25</v>
      </c>
      <c r="GC71" s="77"/>
      <c r="GD71" s="77"/>
      <c r="GE71" s="77"/>
      <c r="GG71" s="74" t="s">
        <v>1259</v>
      </c>
      <c r="HF71" s="69"/>
      <c r="HG71" s="69"/>
      <c r="HH71" s="69"/>
      <c r="HI71" s="69"/>
      <c r="HJ71" s="69"/>
      <c r="HK71" s="69"/>
      <c r="HL71" s="69"/>
      <c r="HM71" s="69"/>
      <c r="HN71" s="69">
        <v>1</v>
      </c>
      <c r="HO71" s="77"/>
      <c r="HP71" s="77"/>
      <c r="HQ71" s="77">
        <v>0</v>
      </c>
      <c r="HR71" s="77">
        <v>0</v>
      </c>
      <c r="HS71" s="77">
        <v>0.25</v>
      </c>
      <c r="HT71" s="77">
        <v>1</v>
      </c>
      <c r="HU71" s="77">
        <v>0</v>
      </c>
      <c r="HV71" s="77">
        <v>0.19999999999999996</v>
      </c>
      <c r="HW71" s="77">
        <v>-0.33333333333333337</v>
      </c>
      <c r="HX71" s="77"/>
      <c r="HY71" s="77"/>
      <c r="HZ71" s="77"/>
    </row>
    <row r="72" spans="1:234" x14ac:dyDescent="0.3">
      <c r="A72" s="8" t="s">
        <v>1260</v>
      </c>
      <c r="B72" s="69"/>
      <c r="C72" s="69"/>
      <c r="D72" s="69"/>
      <c r="E72" s="69"/>
      <c r="F72" s="69"/>
      <c r="G72" s="69"/>
      <c r="H72" s="69"/>
      <c r="I72" s="69"/>
      <c r="J72" s="69"/>
      <c r="K72" s="69"/>
      <c r="L72" s="69"/>
      <c r="M72" s="69" t="s">
        <v>1253</v>
      </c>
      <c r="N72" s="69" t="s">
        <v>1253</v>
      </c>
      <c r="O72" s="69" t="s">
        <v>1253</v>
      </c>
      <c r="P72" s="69" t="s">
        <v>1253</v>
      </c>
      <c r="Q72" s="69" t="s">
        <v>1253</v>
      </c>
      <c r="R72" s="69">
        <v>-0.74</v>
      </c>
      <c r="S72" s="69">
        <v>0.92307692307691802</v>
      </c>
      <c r="T72" s="69">
        <v>-0.15999999999999781</v>
      </c>
      <c r="U72" s="69">
        <v>-0.47619047619047616</v>
      </c>
      <c r="V72" s="69"/>
      <c r="W72" s="69">
        <v>1.2727272727272725</v>
      </c>
      <c r="X72" s="69"/>
      <c r="Y72" s="69"/>
      <c r="Z72" s="69"/>
      <c r="AA72" s="69"/>
      <c r="AB72" s="69"/>
      <c r="AC72" s="69"/>
      <c r="AD72" s="69"/>
      <c r="AE72" s="69"/>
      <c r="AF72" s="69"/>
      <c r="AG72" s="69"/>
      <c r="AH72" s="69"/>
      <c r="AI72" s="77"/>
      <c r="AJ72" s="77"/>
      <c r="AK72" s="77"/>
      <c r="AL72" s="77"/>
      <c r="AM72" s="77"/>
      <c r="AN72" s="77"/>
      <c r="AO72" s="77"/>
      <c r="AP72" s="77"/>
      <c r="AQ72" s="77"/>
      <c r="AR72" s="77"/>
      <c r="AS72" s="77"/>
      <c r="AT72" s="77"/>
      <c r="AV72" s="8" t="s">
        <v>1260</v>
      </c>
      <c r="AW72" s="69"/>
      <c r="AX72" s="69"/>
      <c r="AY72" s="69"/>
      <c r="AZ72" s="69"/>
      <c r="BA72" s="69"/>
      <c r="BB72" s="69"/>
      <c r="BC72" s="69"/>
      <c r="BD72" s="69"/>
      <c r="BE72" s="69"/>
      <c r="BF72" s="69"/>
      <c r="BG72" s="69"/>
      <c r="BH72" s="69" t="s">
        <v>1253</v>
      </c>
      <c r="BI72" s="69" t="s">
        <v>1253</v>
      </c>
      <c r="BJ72" s="69" t="s">
        <v>1253</v>
      </c>
      <c r="BK72" s="69" t="s">
        <v>1253</v>
      </c>
      <c r="BL72" s="69" t="s">
        <v>1253</v>
      </c>
      <c r="BM72" s="69">
        <v>0.33333333333333326</v>
      </c>
      <c r="BN72" s="69">
        <v>-0.25</v>
      </c>
      <c r="BO72" s="69">
        <v>-0.33333333333333337</v>
      </c>
      <c r="BP72" s="69">
        <v>0</v>
      </c>
      <c r="BQ72" s="153"/>
      <c r="BR72" s="69">
        <v>0</v>
      </c>
      <c r="BS72" s="69"/>
      <c r="BT72" s="69"/>
      <c r="BU72" s="69"/>
      <c r="BV72" s="69"/>
      <c r="BW72" s="69"/>
      <c r="BX72" s="69"/>
      <c r="BY72" s="69"/>
      <c r="BZ72" s="154"/>
      <c r="CA72" s="154"/>
      <c r="CB72" s="154"/>
      <c r="CC72" s="154"/>
      <c r="CD72" s="77"/>
      <c r="CE72" s="77"/>
      <c r="CF72" s="77"/>
      <c r="CG72" s="77"/>
      <c r="CH72" s="77"/>
      <c r="CI72" s="77"/>
      <c r="CJ72" s="77"/>
      <c r="CK72" s="77"/>
      <c r="CL72" s="77"/>
      <c r="CM72" s="77"/>
      <c r="CN72" s="98"/>
      <c r="CO72" s="98"/>
      <c r="CQ72" s="74" t="s">
        <v>1260</v>
      </c>
      <c r="CR72" s="69"/>
      <c r="CS72" s="69"/>
      <c r="CT72" s="69"/>
      <c r="CU72" s="69"/>
      <c r="CV72" s="69"/>
      <c r="CW72" s="69"/>
      <c r="CX72" s="69"/>
      <c r="CY72" s="69"/>
      <c r="CZ72" s="69"/>
      <c r="DA72" s="69"/>
      <c r="DB72" s="69"/>
      <c r="DC72" s="69" t="s">
        <v>1253</v>
      </c>
      <c r="DD72" s="69" t="s">
        <v>1253</v>
      </c>
      <c r="DE72" s="69" t="s">
        <v>1253</v>
      </c>
      <c r="DF72" s="69" t="s">
        <v>1253</v>
      </c>
      <c r="DG72" s="69" t="s">
        <v>1253</v>
      </c>
      <c r="DH72" s="69">
        <v>-0.15625</v>
      </c>
      <c r="DI72" s="69">
        <v>0.18518518518518512</v>
      </c>
      <c r="DJ72" s="69">
        <v>-0.375</v>
      </c>
      <c r="DK72" s="69">
        <v>0.48</v>
      </c>
      <c r="DL72" s="69"/>
      <c r="DM72" s="69">
        <v>0.65540540540540548</v>
      </c>
      <c r="DN72" s="69"/>
      <c r="DO72" s="154"/>
      <c r="DP72" s="154"/>
      <c r="DQ72" s="154"/>
      <c r="DR72" s="154"/>
      <c r="DS72" s="154"/>
      <c r="DT72" s="154"/>
      <c r="DU72" s="154"/>
      <c r="DV72" s="154"/>
      <c r="DW72" s="154"/>
      <c r="DX72" s="154"/>
      <c r="DY72" s="77"/>
      <c r="DZ72" s="77"/>
      <c r="EA72" s="77"/>
      <c r="EB72" s="77"/>
      <c r="EC72" s="77"/>
      <c r="ED72" s="77"/>
      <c r="EE72" s="77"/>
      <c r="EF72" s="77"/>
      <c r="EG72" s="77"/>
      <c r="EH72" s="77"/>
      <c r="EI72" s="77"/>
      <c r="EJ72" s="77"/>
      <c r="EL72" s="74" t="s">
        <v>1260</v>
      </c>
      <c r="EM72" s="69"/>
      <c r="EN72" s="69"/>
      <c r="EO72" s="69"/>
      <c r="EP72" s="69"/>
      <c r="EQ72" s="69"/>
      <c r="ER72" s="69"/>
      <c r="ES72" s="69"/>
      <c r="ET72" s="69"/>
      <c r="EU72" s="69"/>
      <c r="EV72" s="69"/>
      <c r="EW72" s="69"/>
      <c r="EX72" s="69" t="s">
        <v>1253</v>
      </c>
      <c r="EY72" s="69" t="s">
        <v>1253</v>
      </c>
      <c r="EZ72" s="69" t="s">
        <v>1253</v>
      </c>
      <c r="FA72" s="69" t="s">
        <v>1253</v>
      </c>
      <c r="FB72" s="69" t="s">
        <v>1253</v>
      </c>
      <c r="FC72" s="69">
        <v>0.66666666666666674</v>
      </c>
      <c r="FD72" s="69">
        <v>0.19999999999999996</v>
      </c>
      <c r="FE72" s="69">
        <v>-0.16666666666666663</v>
      </c>
      <c r="FF72" s="69">
        <v>0.5</v>
      </c>
      <c r="FG72" s="69"/>
      <c r="FH72" s="69">
        <v>-0.33333333333333337</v>
      </c>
      <c r="FI72" s="69" t="s">
        <v>1253</v>
      </c>
      <c r="FJ72" s="69"/>
      <c r="FK72" s="69"/>
      <c r="FL72" s="69"/>
      <c r="FM72" s="69"/>
      <c r="FN72" s="69"/>
      <c r="FO72" s="69"/>
      <c r="FP72" s="69"/>
      <c r="FQ72" s="69"/>
      <c r="FR72" s="69"/>
      <c r="FS72" s="69"/>
      <c r="FT72" s="77"/>
      <c r="FU72" s="77"/>
      <c r="FV72" s="77"/>
      <c r="FW72" s="77"/>
      <c r="FX72" s="77"/>
      <c r="FY72" s="77"/>
      <c r="FZ72" s="77"/>
      <c r="GA72" s="77"/>
      <c r="GB72" s="77"/>
      <c r="GC72" s="77"/>
      <c r="GD72" s="77"/>
      <c r="GE72" s="77"/>
      <c r="GG72" s="8" t="s">
        <v>1260</v>
      </c>
      <c r="GH72" s="69"/>
      <c r="GI72" s="69"/>
      <c r="GJ72" s="69"/>
      <c r="GK72" s="69"/>
      <c r="GL72" s="69"/>
      <c r="GM72" s="69"/>
      <c r="GN72" s="69"/>
      <c r="GO72" s="69"/>
      <c r="GP72" s="69"/>
      <c r="GQ72" s="69"/>
      <c r="GR72" s="69"/>
      <c r="GS72" s="69" t="s">
        <v>1253</v>
      </c>
      <c r="GT72" s="69" t="s">
        <v>1253</v>
      </c>
      <c r="GU72" s="69" t="s">
        <v>1253</v>
      </c>
      <c r="GV72" s="69" t="s">
        <v>1253</v>
      </c>
      <c r="GW72" s="69" t="s">
        <v>1253</v>
      </c>
      <c r="GX72" s="69">
        <v>0</v>
      </c>
      <c r="GY72" s="69">
        <v>-0.25</v>
      </c>
      <c r="GZ72" s="69">
        <v>-0.45333333333333337</v>
      </c>
      <c r="HA72" s="69">
        <v>4.8780487804878092E-2</v>
      </c>
      <c r="HB72" s="153"/>
      <c r="HC72" s="69">
        <v>0.45348837209302317</v>
      </c>
      <c r="HD72" s="156"/>
      <c r="HE72" s="69"/>
      <c r="HF72" s="69"/>
      <c r="HG72" s="69"/>
      <c r="HH72" s="69"/>
      <c r="HI72" s="69"/>
      <c r="HJ72" s="69"/>
      <c r="HK72" s="69"/>
      <c r="HL72" s="69"/>
      <c r="HM72" s="69"/>
      <c r="HN72" s="69"/>
      <c r="HO72" s="77"/>
      <c r="HP72" s="77"/>
      <c r="HQ72" s="77"/>
      <c r="HR72" s="77"/>
      <c r="HS72" s="77"/>
      <c r="HT72" s="77"/>
      <c r="HU72" s="77"/>
      <c r="HV72" s="77"/>
      <c r="HW72" s="77"/>
      <c r="HX72" s="77"/>
      <c r="HY72" s="77"/>
      <c r="HZ72" s="77"/>
    </row>
    <row r="73" spans="1:234" x14ac:dyDescent="0.3">
      <c r="A73" s="8" t="s">
        <v>1110</v>
      </c>
      <c r="Z73" s="69">
        <v>0.50000000000000022</v>
      </c>
      <c r="AA73" s="69">
        <v>0.33333333333333326</v>
      </c>
      <c r="AB73" s="69"/>
      <c r="AC73" s="69">
        <v>0.50000000000000022</v>
      </c>
      <c r="AD73" s="69">
        <v>0.33333333333333326</v>
      </c>
      <c r="AE73" s="69">
        <v>-0.24999999999999989</v>
      </c>
      <c r="AF73" s="69">
        <v>-0.33333333333333337</v>
      </c>
      <c r="AG73" s="69">
        <v>0</v>
      </c>
      <c r="AH73" s="69">
        <v>0</v>
      </c>
      <c r="AI73" s="77">
        <v>0.50000000000000022</v>
      </c>
      <c r="AJ73" s="77">
        <v>0.33333333333333326</v>
      </c>
      <c r="AK73" s="77">
        <v>0.1875</v>
      </c>
      <c r="AL73" s="77">
        <v>5.2631578947368363E-2</v>
      </c>
      <c r="AM73" s="105" t="s">
        <v>1121</v>
      </c>
      <c r="AN73" s="77">
        <v>0</v>
      </c>
      <c r="AO73" s="77">
        <v>0.75</v>
      </c>
      <c r="AP73" s="77">
        <v>-0.23809523809523814</v>
      </c>
      <c r="AQ73" s="77">
        <v>0.25</v>
      </c>
      <c r="AR73" s="77">
        <v>-0.19999999999999996</v>
      </c>
      <c r="AS73" s="77">
        <v>0.25</v>
      </c>
      <c r="AT73" s="77">
        <v>-0.15999999999999992</v>
      </c>
      <c r="AV73" s="8" t="s">
        <v>1110</v>
      </c>
      <c r="BU73" s="69">
        <v>0.10000000000000009</v>
      </c>
      <c r="BV73" s="69">
        <v>0.45454545454545459</v>
      </c>
      <c r="BW73" s="69"/>
      <c r="BX73" s="69">
        <v>0.25</v>
      </c>
      <c r="BY73" s="69">
        <v>0.19999999999999996</v>
      </c>
      <c r="BZ73" s="154">
        <v>-0.16666666666666663</v>
      </c>
      <c r="CA73" s="154">
        <v>-0.30000000000000004</v>
      </c>
      <c r="CB73" s="154">
        <v>0</v>
      </c>
      <c r="CC73" s="154">
        <v>-0.1428571428571429</v>
      </c>
      <c r="CD73" s="77">
        <v>0.66666666666666674</v>
      </c>
      <c r="CE73" s="77">
        <v>0.39999999999999991</v>
      </c>
      <c r="CF73" s="77">
        <v>0.14285714285714279</v>
      </c>
      <c r="CG73" s="77">
        <v>-0.73750000000000004</v>
      </c>
      <c r="CH73" s="105" t="s">
        <v>1121</v>
      </c>
      <c r="CI73" s="77">
        <v>0</v>
      </c>
      <c r="CJ73" s="77">
        <v>0.19999999999999996</v>
      </c>
      <c r="CK73" s="77">
        <v>0</v>
      </c>
      <c r="CL73" s="77">
        <v>0.33333333333333326</v>
      </c>
      <c r="CM73" s="77">
        <v>-0.5</v>
      </c>
      <c r="CN73" s="98">
        <v>1</v>
      </c>
      <c r="CO73" s="98">
        <v>-0.25</v>
      </c>
      <c r="CQ73" s="8" t="s">
        <v>1110</v>
      </c>
      <c r="DP73" s="154">
        <v>0.66666666666666674</v>
      </c>
      <c r="DQ73" s="154">
        <v>-0.5</v>
      </c>
      <c r="DR73" s="154"/>
      <c r="DS73" s="154">
        <v>-9.9999999999999978E-2</v>
      </c>
      <c r="DT73" s="154">
        <v>0.55555555555555558</v>
      </c>
      <c r="DU73" s="154">
        <v>-0.1428571428571429</v>
      </c>
      <c r="DV73" s="154">
        <v>-0.33333333333333337</v>
      </c>
      <c r="DW73" s="154">
        <v>0.125</v>
      </c>
      <c r="DX73" s="154">
        <v>-0.11111111111111116</v>
      </c>
      <c r="DY73" s="77">
        <v>0.5</v>
      </c>
      <c r="DZ73" s="77">
        <v>0.66666666666666674</v>
      </c>
      <c r="EA73" s="77">
        <v>0.19999999999999996</v>
      </c>
      <c r="EB73" s="77">
        <v>0</v>
      </c>
      <c r="EC73" s="105" t="s">
        <v>1121</v>
      </c>
      <c r="ED73" s="77">
        <v>0.19999999999999996</v>
      </c>
      <c r="EE73" s="77">
        <v>-0.16666666666666663</v>
      </c>
      <c r="EF73" s="77">
        <v>0.39999999999999991</v>
      </c>
      <c r="EG73" s="77">
        <v>0.14285714285714279</v>
      </c>
      <c r="EH73" s="77">
        <v>-0.25</v>
      </c>
      <c r="EI73" s="77">
        <v>0.33333333333333326</v>
      </c>
      <c r="EJ73" s="77">
        <v>-0.25</v>
      </c>
      <c r="EL73" s="8" t="s">
        <v>1110</v>
      </c>
      <c r="FK73" s="69">
        <v>0.28571428571428581</v>
      </c>
      <c r="FL73" s="69">
        <v>-0.11111111111111116</v>
      </c>
      <c r="FM73" s="69"/>
      <c r="FN73" s="69">
        <v>0.5</v>
      </c>
      <c r="FO73" s="69">
        <v>0.33333333333333326</v>
      </c>
      <c r="FP73" s="69">
        <v>-0.25</v>
      </c>
      <c r="FQ73" s="69">
        <v>-0.33333333333333337</v>
      </c>
      <c r="FR73" s="69">
        <v>0</v>
      </c>
      <c r="FS73" s="69">
        <v>0</v>
      </c>
      <c r="FT73" s="77">
        <v>0.75</v>
      </c>
      <c r="FU73" s="77">
        <v>0.35714285714285721</v>
      </c>
      <c r="FV73" s="77">
        <v>0.15789473684210531</v>
      </c>
      <c r="FW73" s="77">
        <v>9.0909090909090828E-2</v>
      </c>
      <c r="FX73" s="105" t="s">
        <v>1121</v>
      </c>
      <c r="FY73" s="77">
        <v>0</v>
      </c>
      <c r="FZ73" s="77">
        <v>0</v>
      </c>
      <c r="GA73" s="77">
        <v>-0.19999999999999996</v>
      </c>
      <c r="GB73" s="77">
        <v>0.25</v>
      </c>
      <c r="GC73" s="77">
        <v>0.19999999999999996</v>
      </c>
      <c r="GD73" s="77">
        <v>0.16666666666666674</v>
      </c>
      <c r="GE73" s="77">
        <v>-0.2857142857142857</v>
      </c>
      <c r="GG73" s="8" t="s">
        <v>1110</v>
      </c>
      <c r="HF73" s="69">
        <v>0.75</v>
      </c>
      <c r="HG73" s="69">
        <v>0.14285714285714279</v>
      </c>
      <c r="HH73" s="69"/>
      <c r="HI73" s="69">
        <v>0</v>
      </c>
      <c r="HJ73" s="69">
        <v>0.25</v>
      </c>
      <c r="HK73" s="69">
        <v>-0.19999999999999996</v>
      </c>
      <c r="HL73" s="69">
        <v>-0.5</v>
      </c>
      <c r="HM73" s="69">
        <v>0</v>
      </c>
      <c r="HN73" s="69">
        <v>0</v>
      </c>
      <c r="HO73" s="77">
        <v>1</v>
      </c>
      <c r="HP73" s="77">
        <v>0.25</v>
      </c>
      <c r="HQ73" s="77">
        <v>0</v>
      </c>
      <c r="HR73" s="77">
        <v>0</v>
      </c>
      <c r="HS73" s="105" t="s">
        <v>1121</v>
      </c>
      <c r="HT73" s="77">
        <v>0.19999999999999996</v>
      </c>
      <c r="HU73" s="77">
        <v>0</v>
      </c>
      <c r="HV73" s="77">
        <v>0.16666666666666674</v>
      </c>
      <c r="HW73" s="77">
        <v>0.4285714285714286</v>
      </c>
      <c r="HX73" s="77">
        <v>-0.6</v>
      </c>
      <c r="HY73" s="77">
        <v>0</v>
      </c>
      <c r="HZ73" s="77">
        <v>0.5</v>
      </c>
    </row>
    <row r="74" spans="1:234" x14ac:dyDescent="0.3">
      <c r="A74" s="8" t="s">
        <v>1261</v>
      </c>
      <c r="B74" s="157"/>
      <c r="C74" s="158"/>
      <c r="D74" s="152"/>
      <c r="E74" s="158"/>
      <c r="F74" s="158"/>
      <c r="G74" s="159"/>
      <c r="H74" s="69" t="s">
        <v>1253</v>
      </c>
      <c r="I74" s="69" t="s">
        <v>1253</v>
      </c>
      <c r="J74" s="69" t="s">
        <v>1253</v>
      </c>
      <c r="K74" s="69" t="s">
        <v>1253</v>
      </c>
      <c r="L74" s="69" t="s">
        <v>1253</v>
      </c>
      <c r="M74" s="69" t="s">
        <v>1253</v>
      </c>
      <c r="N74" s="69" t="s">
        <v>1253</v>
      </c>
      <c r="O74" s="69" t="s">
        <v>1253</v>
      </c>
      <c r="P74" s="69" t="s">
        <v>1253</v>
      </c>
      <c r="Q74" s="69" t="s">
        <v>1253</v>
      </c>
      <c r="R74" s="69" t="s">
        <v>1253</v>
      </c>
      <c r="S74" s="69" t="s">
        <v>1253</v>
      </c>
      <c r="T74" s="69" t="s">
        <v>1253</v>
      </c>
      <c r="U74" s="69" t="s">
        <v>1253</v>
      </c>
      <c r="V74" s="69"/>
      <c r="W74" s="69" t="s">
        <v>1253</v>
      </c>
      <c r="X74" s="69"/>
      <c r="Y74" s="69"/>
      <c r="Z74" s="69"/>
      <c r="AA74" s="69"/>
      <c r="AB74" s="69"/>
      <c r="AC74" s="69"/>
      <c r="AD74" s="69"/>
      <c r="AE74" s="69"/>
      <c r="AF74" s="69"/>
      <c r="AG74" s="69"/>
      <c r="AH74" s="69"/>
      <c r="AI74" s="77"/>
      <c r="AJ74" s="77"/>
      <c r="AK74" s="77"/>
      <c r="AL74" s="77"/>
      <c r="AM74" s="77"/>
      <c r="AN74" s="77"/>
      <c r="AO74" s="77"/>
      <c r="AP74" s="77"/>
      <c r="AQ74" s="77"/>
      <c r="AR74" s="77"/>
      <c r="AS74" s="77"/>
      <c r="AT74" s="77"/>
      <c r="AV74" s="8" t="s">
        <v>1261</v>
      </c>
      <c r="AW74" s="69"/>
      <c r="AX74" s="69"/>
      <c r="AY74" s="69"/>
      <c r="AZ74" s="69"/>
      <c r="BA74" s="69"/>
      <c r="BB74" s="69"/>
      <c r="BC74" s="69" t="s">
        <v>1253</v>
      </c>
      <c r="BD74" s="69" t="s">
        <v>1253</v>
      </c>
      <c r="BE74" s="69" t="s">
        <v>1253</v>
      </c>
      <c r="BF74" s="69" t="s">
        <v>1253</v>
      </c>
      <c r="BG74" s="69" t="s">
        <v>1253</v>
      </c>
      <c r="BH74" s="69" t="s">
        <v>1253</v>
      </c>
      <c r="BI74" s="69" t="s">
        <v>1253</v>
      </c>
      <c r="BJ74" s="69" t="s">
        <v>1253</v>
      </c>
      <c r="BK74" s="69" t="s">
        <v>1253</v>
      </c>
      <c r="BL74" s="69" t="s">
        <v>1253</v>
      </c>
      <c r="BM74" s="69" t="s">
        <v>1253</v>
      </c>
      <c r="BN74" s="69" t="s">
        <v>1253</v>
      </c>
      <c r="BO74" s="69" t="s">
        <v>1253</v>
      </c>
      <c r="BP74" s="69" t="s">
        <v>1253</v>
      </c>
      <c r="BQ74" s="153"/>
      <c r="BR74" s="69" t="s">
        <v>1253</v>
      </c>
      <c r="BS74" s="69"/>
      <c r="BT74" s="69"/>
      <c r="BU74" s="69"/>
      <c r="BV74" s="69"/>
      <c r="BW74" s="69"/>
      <c r="BX74" s="69"/>
      <c r="BY74" s="69"/>
      <c r="BZ74" s="154"/>
      <c r="CA74" s="154"/>
      <c r="CB74" s="154"/>
      <c r="CC74" s="154"/>
      <c r="CD74" s="77"/>
      <c r="CE74" s="77"/>
      <c r="CF74" s="77"/>
      <c r="CG74" s="77"/>
      <c r="CH74" s="77"/>
      <c r="CI74" s="77"/>
      <c r="CJ74" s="77"/>
      <c r="CK74" s="77"/>
      <c r="CL74" s="77"/>
      <c r="CM74" s="77"/>
      <c r="CN74" s="98"/>
      <c r="CO74" s="98"/>
      <c r="CQ74" s="74" t="s">
        <v>1261</v>
      </c>
      <c r="DP74" s="154"/>
      <c r="DQ74" s="154"/>
      <c r="DR74" s="154"/>
      <c r="DS74" s="154"/>
      <c r="DT74" s="154"/>
      <c r="DU74" s="154"/>
      <c r="DV74" s="154"/>
      <c r="DW74" s="154"/>
      <c r="DX74" s="154"/>
      <c r="DY74" s="77"/>
      <c r="DZ74" s="77"/>
      <c r="EA74" s="77"/>
      <c r="EB74" s="77"/>
      <c r="EC74" s="77"/>
      <c r="ED74" s="77"/>
      <c r="EE74" s="77"/>
      <c r="EF74" s="77"/>
      <c r="EG74" s="77"/>
      <c r="EH74" s="77"/>
      <c r="EI74" s="77"/>
      <c r="EJ74" s="77"/>
      <c r="EL74" s="74" t="s">
        <v>1261</v>
      </c>
      <c r="FK74" s="69"/>
      <c r="FL74" s="69"/>
      <c r="FM74" s="69"/>
      <c r="FN74" s="69"/>
      <c r="FO74" s="69"/>
      <c r="FP74" s="69"/>
      <c r="FQ74" s="69"/>
      <c r="FR74" s="69"/>
      <c r="FS74" s="69"/>
      <c r="FT74" s="77"/>
      <c r="FU74" s="77"/>
      <c r="FV74" s="77"/>
      <c r="FW74" s="77"/>
      <c r="FX74" s="77"/>
      <c r="FY74" s="77"/>
      <c r="FZ74" s="77"/>
      <c r="GA74" s="77"/>
      <c r="GB74" s="77"/>
      <c r="GC74" s="77"/>
      <c r="GD74" s="77"/>
      <c r="GE74" s="77"/>
      <c r="GG74" s="74" t="s">
        <v>1261</v>
      </c>
      <c r="HF74" s="69"/>
      <c r="HG74" s="69"/>
      <c r="HH74" s="69"/>
      <c r="HI74" s="69"/>
      <c r="HJ74" s="69"/>
      <c r="HK74" s="69"/>
      <c r="HL74" s="69"/>
      <c r="HM74" s="69"/>
      <c r="HN74" s="69"/>
      <c r="HO74" s="77"/>
      <c r="HP74" s="77"/>
      <c r="HQ74" s="77"/>
      <c r="HR74" s="77"/>
      <c r="HS74" s="77"/>
      <c r="HT74" s="77"/>
      <c r="HU74" s="77"/>
      <c r="HV74" s="77"/>
      <c r="HW74" s="77"/>
      <c r="HX74" s="77"/>
      <c r="HY74" s="77"/>
      <c r="HZ74" s="77"/>
    </row>
    <row r="75" spans="1:234" x14ac:dyDescent="0.3">
      <c r="A75" s="8" t="s">
        <v>1262</v>
      </c>
      <c r="B75" s="69">
        <v>-0.12408759124087576</v>
      </c>
      <c r="C75" s="69">
        <v>-4.0000000000000036E-2</v>
      </c>
      <c r="D75" s="69" t="s">
        <v>1253</v>
      </c>
      <c r="E75" s="69" t="s">
        <v>1253</v>
      </c>
      <c r="F75" s="69" t="s">
        <v>1253</v>
      </c>
      <c r="G75" s="69" t="s">
        <v>1253</v>
      </c>
      <c r="H75" s="69" t="s">
        <v>1253</v>
      </c>
      <c r="I75" s="69" t="s">
        <v>1253</v>
      </c>
      <c r="J75" s="69" t="s">
        <v>1253</v>
      </c>
      <c r="K75" s="69" t="s">
        <v>1253</v>
      </c>
      <c r="L75" s="69" t="s">
        <v>1253</v>
      </c>
      <c r="M75" s="69" t="s">
        <v>1253</v>
      </c>
      <c r="N75" s="69" t="s">
        <v>1253</v>
      </c>
      <c r="O75" s="69" t="s">
        <v>1253</v>
      </c>
      <c r="P75" s="69" t="s">
        <v>1253</v>
      </c>
      <c r="Q75" s="69" t="s">
        <v>1253</v>
      </c>
      <c r="R75" s="69" t="s">
        <v>1253</v>
      </c>
      <c r="S75" s="69">
        <v>0</v>
      </c>
      <c r="U75" s="69" t="s">
        <v>1253</v>
      </c>
      <c r="V75" s="69"/>
      <c r="W75" s="69" t="s">
        <v>1253</v>
      </c>
      <c r="X75" s="69">
        <v>0.28205128205128216</v>
      </c>
      <c r="Y75" s="69">
        <v>5.3333333333333233E-2</v>
      </c>
      <c r="Z75" s="69">
        <v>0</v>
      </c>
      <c r="AA75" s="69">
        <v>0.58227848101265822</v>
      </c>
      <c r="AB75" s="69"/>
      <c r="AC75" s="69">
        <v>-0.1399999999999999</v>
      </c>
      <c r="AD75" s="69">
        <v>-6.9767441860465129E-2</v>
      </c>
      <c r="AE75" s="69">
        <v>2.5</v>
      </c>
      <c r="AF75" s="69">
        <v>0</v>
      </c>
      <c r="AG75" s="69">
        <v>-0.7142857142857143</v>
      </c>
      <c r="AH75" s="69">
        <v>0</v>
      </c>
      <c r="AI75" s="77">
        <v>-0.24999999999999989</v>
      </c>
      <c r="AJ75" s="77">
        <v>0.25</v>
      </c>
      <c r="AK75" s="77">
        <v>0</v>
      </c>
      <c r="AL75" s="77">
        <v>6.6666666666666652E-2</v>
      </c>
      <c r="AM75" s="77">
        <v>0.125</v>
      </c>
      <c r="AN75" s="77">
        <v>-8.8888888888888906E-2</v>
      </c>
      <c r="AO75" s="77">
        <v>2.8414634146341462</v>
      </c>
      <c r="AP75" s="77">
        <v>-0.75492063492063499</v>
      </c>
      <c r="AQ75" s="77">
        <v>-0.63730569948186533</v>
      </c>
      <c r="AR75" s="77">
        <v>1.3142857142857145</v>
      </c>
      <c r="AS75" s="77">
        <v>-0.56790123456790131</v>
      </c>
      <c r="AT75" s="77">
        <v>0.25714285714285712</v>
      </c>
      <c r="AV75" s="8" t="s">
        <v>1262</v>
      </c>
      <c r="AW75" s="69">
        <v>-6.25E-2</v>
      </c>
      <c r="AX75" s="69">
        <v>-0.19999999999999996</v>
      </c>
      <c r="AY75" s="69" t="s">
        <v>1253</v>
      </c>
      <c r="AZ75" s="69" t="s">
        <v>1253</v>
      </c>
      <c r="BA75" s="69" t="s">
        <v>1253</v>
      </c>
      <c r="BB75" s="69" t="s">
        <v>1253</v>
      </c>
      <c r="BC75" s="69" t="s">
        <v>1253</v>
      </c>
      <c r="BD75" s="69" t="s">
        <v>1253</v>
      </c>
      <c r="BE75" s="69" t="s">
        <v>1253</v>
      </c>
      <c r="BF75" s="69" t="s">
        <v>1253</v>
      </c>
      <c r="BG75" s="69" t="s">
        <v>1253</v>
      </c>
      <c r="BH75" s="69" t="s">
        <v>1253</v>
      </c>
      <c r="BI75" s="69" t="s">
        <v>1253</v>
      </c>
      <c r="BJ75" s="69" t="s">
        <v>1253</v>
      </c>
      <c r="BK75" s="69" t="s">
        <v>1253</v>
      </c>
      <c r="BL75" s="69" t="s">
        <v>1253</v>
      </c>
      <c r="BM75" s="69" t="s">
        <v>1253</v>
      </c>
      <c r="BN75" s="69">
        <v>0.5</v>
      </c>
      <c r="BO75" s="69" t="s">
        <v>1253</v>
      </c>
      <c r="BP75" s="69" t="s">
        <v>1253</v>
      </c>
      <c r="BQ75" s="153"/>
      <c r="BR75" s="69" t="s">
        <v>1253</v>
      </c>
      <c r="BS75" s="69">
        <v>0</v>
      </c>
      <c r="BT75" s="69">
        <v>0.66666666666666674</v>
      </c>
      <c r="BU75" s="69">
        <v>-0.30000000000000004</v>
      </c>
      <c r="BV75" s="69">
        <v>1.8571428571428572</v>
      </c>
      <c r="BW75" s="69"/>
      <c r="BX75" s="69">
        <v>-0.6</v>
      </c>
      <c r="BY75" s="69">
        <v>0.125</v>
      </c>
      <c r="BZ75" s="154">
        <v>-0.22222222222222221</v>
      </c>
      <c r="CA75" s="154">
        <v>3.2857142857142856</v>
      </c>
      <c r="CB75" s="154">
        <v>-0.83333333333333337</v>
      </c>
      <c r="CC75" s="154">
        <v>0</v>
      </c>
      <c r="CD75" s="77">
        <v>-0.15000000000000002</v>
      </c>
      <c r="CE75" s="77">
        <v>8.2352941176470518E-2</v>
      </c>
      <c r="CF75" s="77">
        <v>8.6956521739130377E-2</v>
      </c>
      <c r="CG75" s="77">
        <v>-0.16000000000000003</v>
      </c>
      <c r="CH75" s="77">
        <v>0.19047619047619047</v>
      </c>
      <c r="CI75" s="77">
        <v>-0.14400000000000002</v>
      </c>
      <c r="CJ75" s="77">
        <v>0.2850467289719627</v>
      </c>
      <c r="CK75" s="77">
        <v>0</v>
      </c>
      <c r="CL75" s="77">
        <v>2.6363636363636362</v>
      </c>
      <c r="CM75" s="77">
        <v>-0.19999999999999996</v>
      </c>
      <c r="CN75" s="98">
        <v>0</v>
      </c>
      <c r="CO75" s="98">
        <v>0.25</v>
      </c>
      <c r="CQ75" s="74" t="s">
        <v>1262</v>
      </c>
      <c r="CR75" s="69">
        <v>1.5</v>
      </c>
      <c r="CS75" s="69">
        <v>-0.33333333333333337</v>
      </c>
      <c r="CT75" s="69" t="s">
        <v>1253</v>
      </c>
      <c r="CU75" s="69" t="s">
        <v>1253</v>
      </c>
      <c r="CV75" s="69" t="s">
        <v>1253</v>
      </c>
      <c r="CW75" s="69" t="s">
        <v>1253</v>
      </c>
      <c r="CX75" s="69" t="s">
        <v>1253</v>
      </c>
      <c r="CY75" s="69" t="s">
        <v>1253</v>
      </c>
      <c r="CZ75" s="69" t="s">
        <v>1253</v>
      </c>
      <c r="DA75" s="69" t="s">
        <v>1253</v>
      </c>
      <c r="DB75" s="69" t="s">
        <v>1253</v>
      </c>
      <c r="DC75" s="69" t="s">
        <v>1253</v>
      </c>
      <c r="DD75" s="69" t="s">
        <v>1253</v>
      </c>
      <c r="DE75" s="69" t="s">
        <v>1253</v>
      </c>
      <c r="DF75" s="69" t="s">
        <v>1253</v>
      </c>
      <c r="DG75" s="69" t="s">
        <v>1253</v>
      </c>
      <c r="DH75" s="69" t="s">
        <v>1253</v>
      </c>
      <c r="DI75" s="69">
        <v>0</v>
      </c>
      <c r="DJ75" s="69" t="s">
        <v>1253</v>
      </c>
      <c r="DK75" s="69" t="s">
        <v>1253</v>
      </c>
      <c r="DL75" s="69"/>
      <c r="DM75" s="69" t="s">
        <v>1253</v>
      </c>
      <c r="DN75" s="69">
        <v>0.25</v>
      </c>
      <c r="DO75" s="154">
        <v>-0.19999999999999996</v>
      </c>
      <c r="DP75" s="154">
        <v>0</v>
      </c>
      <c r="DQ75" s="154">
        <v>1.5</v>
      </c>
      <c r="DR75" s="154"/>
      <c r="DS75" s="154">
        <v>0</v>
      </c>
      <c r="DT75" s="154">
        <v>0</v>
      </c>
      <c r="DU75" s="154">
        <v>0.33333333333333326</v>
      </c>
      <c r="DV75" s="154">
        <v>0</v>
      </c>
      <c r="DW75" s="154">
        <v>0</v>
      </c>
      <c r="DX75" s="154">
        <v>0</v>
      </c>
      <c r="DY75" s="77">
        <v>0</v>
      </c>
      <c r="DZ75" s="77">
        <v>0</v>
      </c>
      <c r="EA75" s="77">
        <v>0</v>
      </c>
      <c r="EB75" s="77">
        <v>-0.7</v>
      </c>
      <c r="EC75" s="77">
        <v>2.3333333333333335</v>
      </c>
      <c r="ED75" s="77">
        <v>0</v>
      </c>
      <c r="EE75" s="77">
        <v>0</v>
      </c>
      <c r="EF75" s="77">
        <v>0</v>
      </c>
      <c r="EG75" s="77">
        <v>-0.25</v>
      </c>
      <c r="EH75" s="77">
        <v>-0.53333333333333333</v>
      </c>
      <c r="EI75" s="77">
        <v>7.1428571428571397E-2</v>
      </c>
      <c r="EJ75" s="77">
        <v>-0.33333333333333337</v>
      </c>
      <c r="EL75" s="74" t="s">
        <v>1262</v>
      </c>
      <c r="EM75" s="69">
        <v>1.1666666666666665</v>
      </c>
      <c r="EN75" s="69">
        <v>-0.23076923076923073</v>
      </c>
      <c r="EO75" s="69" t="s">
        <v>1253</v>
      </c>
      <c r="EP75" s="69" t="s">
        <v>1253</v>
      </c>
      <c r="EQ75" s="69" t="s">
        <v>1253</v>
      </c>
      <c r="ER75" s="69" t="s">
        <v>1253</v>
      </c>
      <c r="ES75" s="69" t="s">
        <v>1253</v>
      </c>
      <c r="ET75" s="69" t="s">
        <v>1253</v>
      </c>
      <c r="EU75" s="69" t="s">
        <v>1253</v>
      </c>
      <c r="EV75" s="69" t="s">
        <v>1253</v>
      </c>
      <c r="EW75" s="69" t="s">
        <v>1253</v>
      </c>
      <c r="EX75" s="69" t="s">
        <v>1253</v>
      </c>
      <c r="EY75" s="69" t="s">
        <v>1253</v>
      </c>
      <c r="EZ75" s="69" t="s">
        <v>1253</v>
      </c>
      <c r="FA75" s="69" t="s">
        <v>1253</v>
      </c>
      <c r="FB75" s="69" t="s">
        <v>1253</v>
      </c>
      <c r="FC75" s="69" t="s">
        <v>1253</v>
      </c>
      <c r="FD75" s="69">
        <v>0.2</v>
      </c>
      <c r="FE75" s="69" t="s">
        <v>1253</v>
      </c>
      <c r="FF75" s="69" t="s">
        <v>1253</v>
      </c>
      <c r="FG75" s="69"/>
      <c r="FH75" s="69" t="s">
        <v>1253</v>
      </c>
      <c r="FI75" s="69">
        <v>0.5</v>
      </c>
      <c r="FJ75" s="69">
        <v>-0.33333333333333337</v>
      </c>
      <c r="FK75" s="69">
        <v>0</v>
      </c>
      <c r="FL75" s="69">
        <v>0</v>
      </c>
      <c r="FM75" s="69"/>
      <c r="FN75" s="69">
        <v>0.19999999999999996</v>
      </c>
      <c r="FO75" s="69">
        <v>0.16666666666666674</v>
      </c>
      <c r="FP75" s="69">
        <v>1.8571428571428572</v>
      </c>
      <c r="FQ75" s="69">
        <v>0</v>
      </c>
      <c r="FR75" s="69">
        <v>0</v>
      </c>
      <c r="FS75" s="69">
        <v>0</v>
      </c>
      <c r="FT75" s="77">
        <v>-0.67500000000000004</v>
      </c>
      <c r="FU75" s="77">
        <v>7.6923076923076872E-2</v>
      </c>
      <c r="FV75" s="77">
        <v>-0.1428571428571429</v>
      </c>
      <c r="FW75" s="77">
        <v>4</v>
      </c>
      <c r="FX75" s="77">
        <v>-0.81666666666666665</v>
      </c>
      <c r="FY75" s="77">
        <v>1.7272727272727271</v>
      </c>
      <c r="FZ75" s="77">
        <v>0</v>
      </c>
      <c r="GA75" s="77">
        <v>0</v>
      </c>
      <c r="GB75" s="77">
        <v>-0.6</v>
      </c>
      <c r="GC75" s="77">
        <v>0.125</v>
      </c>
      <c r="GD75" s="77">
        <v>0.4814814814814814</v>
      </c>
      <c r="GE75" s="77">
        <v>0</v>
      </c>
      <c r="GG75" s="8" t="s">
        <v>1262</v>
      </c>
      <c r="GH75" s="69">
        <v>6.5</v>
      </c>
      <c r="GI75" s="69">
        <v>-0.85866666666666669</v>
      </c>
      <c r="GJ75" s="69" t="s">
        <v>1253</v>
      </c>
      <c r="GK75" s="69" t="s">
        <v>1253</v>
      </c>
      <c r="GL75" s="69" t="s">
        <v>1253</v>
      </c>
      <c r="GM75" s="69" t="s">
        <v>1253</v>
      </c>
      <c r="GN75" s="69" t="s">
        <v>1253</v>
      </c>
      <c r="GO75" s="69" t="s">
        <v>1253</v>
      </c>
      <c r="GP75" s="69" t="s">
        <v>1253</v>
      </c>
      <c r="GQ75" s="69" t="s">
        <v>1253</v>
      </c>
      <c r="GR75" s="69" t="s">
        <v>1253</v>
      </c>
      <c r="GS75" s="69" t="s">
        <v>1253</v>
      </c>
      <c r="GT75" s="69" t="s">
        <v>1253</v>
      </c>
      <c r="GU75" s="69" t="s">
        <v>1253</v>
      </c>
      <c r="GV75" s="69" t="s">
        <v>1253</v>
      </c>
      <c r="GW75" s="69" t="s">
        <v>1253</v>
      </c>
      <c r="GX75" s="69" t="s">
        <v>1253</v>
      </c>
      <c r="GY75" s="69">
        <v>-0.33333333333333337</v>
      </c>
      <c r="GZ75" s="69" t="s">
        <v>1253</v>
      </c>
      <c r="HA75" s="69" t="s">
        <v>1253</v>
      </c>
      <c r="HB75" s="153"/>
      <c r="HC75" s="69" t="s">
        <v>1253</v>
      </c>
      <c r="HD75" s="156">
        <v>-0.28000000000000003</v>
      </c>
      <c r="HE75" s="69">
        <v>4.1666666666666741E-2</v>
      </c>
      <c r="HF75" s="69"/>
      <c r="HG75" s="69">
        <v>-0.19999999999999996</v>
      </c>
      <c r="HH75" s="69"/>
      <c r="HI75" s="69">
        <v>0.125</v>
      </c>
      <c r="HJ75" s="69">
        <v>-3.703703703703709E-2</v>
      </c>
      <c r="HK75" s="69">
        <v>0.53846153846153855</v>
      </c>
      <c r="HL75" s="69">
        <v>0</v>
      </c>
      <c r="HM75" s="69">
        <v>0</v>
      </c>
      <c r="HN75" s="69">
        <v>-0.66666666666666674</v>
      </c>
      <c r="HO75" s="77">
        <v>1.25</v>
      </c>
      <c r="HP75" s="77">
        <v>0</v>
      </c>
      <c r="HQ75" s="77">
        <v>0.33333333333333326</v>
      </c>
      <c r="HR75" s="77">
        <v>-0.58333333333333326</v>
      </c>
      <c r="HS75" s="77">
        <v>0.8</v>
      </c>
      <c r="HT75" s="77">
        <v>0.33333333333333326</v>
      </c>
      <c r="HU75" s="77">
        <v>0</v>
      </c>
      <c r="HV75" s="77">
        <v>0</v>
      </c>
      <c r="HW75" s="77">
        <v>-0.25</v>
      </c>
      <c r="HX75" s="77">
        <v>-0.66666666666666674</v>
      </c>
      <c r="HY75" s="77">
        <v>0.29333333333333322</v>
      </c>
      <c r="HZ75" s="77">
        <v>0.54639175257731964</v>
      </c>
    </row>
    <row r="76" spans="1:234" x14ac:dyDescent="0.3">
      <c r="A76" s="8" t="s">
        <v>1112</v>
      </c>
      <c r="B76" s="69">
        <v>1.4</v>
      </c>
      <c r="C76" s="69">
        <v>-0.58333333333333326</v>
      </c>
      <c r="D76" s="69">
        <v>0.19999999999999996</v>
      </c>
      <c r="E76" s="69" t="s">
        <v>1253</v>
      </c>
      <c r="F76" s="69" t="s">
        <v>1253</v>
      </c>
      <c r="G76" s="69" t="s">
        <v>1253</v>
      </c>
      <c r="H76" s="69" t="s">
        <v>1253</v>
      </c>
      <c r="I76" s="69" t="s">
        <v>1253</v>
      </c>
      <c r="J76" s="69" t="s">
        <v>1253</v>
      </c>
      <c r="K76" s="69" t="s">
        <v>1253</v>
      </c>
      <c r="L76" s="69" t="s">
        <v>1253</v>
      </c>
      <c r="M76" s="69" t="s">
        <v>1253</v>
      </c>
      <c r="N76" s="69" t="s">
        <v>1253</v>
      </c>
      <c r="O76" s="69" t="s">
        <v>1253</v>
      </c>
      <c r="P76" s="69" t="s">
        <v>1253</v>
      </c>
      <c r="Q76" s="69" t="s">
        <v>1253</v>
      </c>
      <c r="R76" s="69" t="s">
        <v>1253</v>
      </c>
      <c r="S76" s="69">
        <v>0.3333333333333337</v>
      </c>
      <c r="T76" s="69" t="s">
        <v>1253</v>
      </c>
      <c r="U76" s="69" t="s">
        <v>1253</v>
      </c>
      <c r="V76" s="69"/>
      <c r="W76" s="69">
        <v>0</v>
      </c>
      <c r="X76" s="69">
        <v>0</v>
      </c>
      <c r="Y76" s="69">
        <v>0</v>
      </c>
      <c r="Z76" s="69"/>
      <c r="AA76" s="69"/>
      <c r="AB76" s="69">
        <v>3.5940803382663811E-2</v>
      </c>
      <c r="AC76" s="69">
        <v>-9.0909090909090828E-2</v>
      </c>
      <c r="AD76" s="69">
        <v>-6.9767441860465129E-2</v>
      </c>
      <c r="AE76" s="69">
        <v>-0.64</v>
      </c>
      <c r="AF76" s="69">
        <v>0.51388888888888906</v>
      </c>
      <c r="AG76" s="69">
        <v>-0.43119266055045868</v>
      </c>
      <c r="AH76" s="69">
        <v>0.12903225806451601</v>
      </c>
      <c r="AI76" s="77">
        <v>-0.27142857142857135</v>
      </c>
      <c r="AJ76" s="77">
        <v>-0.41176470588235292</v>
      </c>
      <c r="AK76" s="77">
        <v>1.7333333333333334</v>
      </c>
      <c r="AL76" s="77">
        <v>0</v>
      </c>
      <c r="AM76" s="77">
        <v>0</v>
      </c>
      <c r="AN76" s="77">
        <v>-0.12195121951219523</v>
      </c>
      <c r="AO76" s="77">
        <v>3.921875</v>
      </c>
      <c r="AP76" s="77">
        <v>-0.50617283950617287</v>
      </c>
      <c r="AQ76" s="77">
        <v>-5.7142857142857162E-2</v>
      </c>
      <c r="AR76" s="77">
        <v>-0.62424242424242427</v>
      </c>
      <c r="AS76" s="77">
        <v>0.16129032258064502</v>
      </c>
      <c r="AT76" s="77">
        <v>0</v>
      </c>
      <c r="AV76" s="8" t="s">
        <v>1112</v>
      </c>
      <c r="AW76" s="69">
        <v>-0.19999999999999996</v>
      </c>
      <c r="AX76" s="69">
        <v>0.5</v>
      </c>
      <c r="AY76" s="69">
        <v>-0.16666666666666663</v>
      </c>
      <c r="AZ76" s="69" t="s">
        <v>1253</v>
      </c>
      <c r="BA76" s="69" t="s">
        <v>1253</v>
      </c>
      <c r="BB76" s="69" t="s">
        <v>1253</v>
      </c>
      <c r="BC76" s="69" t="s">
        <v>1253</v>
      </c>
      <c r="BD76" s="69" t="s">
        <v>1253</v>
      </c>
      <c r="BE76" s="69" t="s">
        <v>1253</v>
      </c>
      <c r="BF76" s="69" t="s">
        <v>1253</v>
      </c>
      <c r="BG76" s="69" t="s">
        <v>1253</v>
      </c>
      <c r="BH76" s="69" t="s">
        <v>1253</v>
      </c>
      <c r="BI76" s="69" t="s">
        <v>1253</v>
      </c>
      <c r="BJ76" s="69" t="s">
        <v>1253</v>
      </c>
      <c r="BK76" s="69" t="s">
        <v>1253</v>
      </c>
      <c r="BL76" s="69" t="s">
        <v>1253</v>
      </c>
      <c r="BM76" s="69" t="s">
        <v>1253</v>
      </c>
      <c r="BN76" s="69">
        <v>9.3333333333333268E-2</v>
      </c>
      <c r="BO76" s="69" t="s">
        <v>1253</v>
      </c>
      <c r="BP76" s="69" t="s">
        <v>1253</v>
      </c>
      <c r="BQ76" s="153"/>
      <c r="BR76" s="69">
        <v>0</v>
      </c>
      <c r="BS76" s="69">
        <v>0</v>
      </c>
      <c r="BT76" s="69">
        <v>0</v>
      </c>
      <c r="BU76" s="69"/>
      <c r="BV76" s="69"/>
      <c r="BW76" s="69">
        <v>-0.375</v>
      </c>
      <c r="BX76" s="69">
        <v>-0.25</v>
      </c>
      <c r="BY76" s="69">
        <v>-0.33333333333333337</v>
      </c>
      <c r="BZ76" s="154">
        <v>0</v>
      </c>
      <c r="CA76" s="154">
        <v>-0.22999999999999998</v>
      </c>
      <c r="CB76" s="154">
        <v>-0.24675324675324672</v>
      </c>
      <c r="CC76" s="154">
        <v>0.25862068965517238</v>
      </c>
      <c r="CD76" s="77">
        <v>0.13698630136986312</v>
      </c>
      <c r="CE76" s="77">
        <v>0.26506024096385539</v>
      </c>
      <c r="CF76" s="77">
        <v>0.19047619047619047</v>
      </c>
      <c r="CG76" s="77">
        <v>-0.16000000000000003</v>
      </c>
      <c r="CH76" s="77">
        <v>-0.20952380952380956</v>
      </c>
      <c r="CI76" s="77">
        <v>6.6265060240963791E-2</v>
      </c>
      <c r="CJ76" s="77">
        <v>0.5536723163841808</v>
      </c>
      <c r="CK76" s="77">
        <v>-9.0909090909090939E-2</v>
      </c>
      <c r="CL76" s="77">
        <v>0</v>
      </c>
      <c r="CM76" s="77">
        <v>0.14399999999999991</v>
      </c>
      <c r="CN76" s="98">
        <v>-0.41958041958041958</v>
      </c>
      <c r="CO76" s="98">
        <v>0</v>
      </c>
      <c r="CQ76" s="74" t="s">
        <v>1112</v>
      </c>
      <c r="CR76" s="69">
        <v>1</v>
      </c>
      <c r="CS76" s="69">
        <v>-0.5</v>
      </c>
      <c r="CT76" s="69">
        <v>1</v>
      </c>
      <c r="CU76" s="69" t="s">
        <v>1253</v>
      </c>
      <c r="CV76" s="69" t="s">
        <v>1253</v>
      </c>
      <c r="CW76" s="69" t="s">
        <v>1253</v>
      </c>
      <c r="CX76" s="69" t="s">
        <v>1253</v>
      </c>
      <c r="CY76" s="69" t="s">
        <v>1253</v>
      </c>
      <c r="CZ76" s="69" t="s">
        <v>1253</v>
      </c>
      <c r="DA76" s="69" t="s">
        <v>1253</v>
      </c>
      <c r="DB76" s="69" t="s">
        <v>1253</v>
      </c>
      <c r="DC76" s="69" t="s">
        <v>1253</v>
      </c>
      <c r="DD76" s="69" t="s">
        <v>1253</v>
      </c>
      <c r="DE76" s="69" t="s">
        <v>1253</v>
      </c>
      <c r="DF76" s="69" t="s">
        <v>1253</v>
      </c>
      <c r="DG76" s="69" t="s">
        <v>1253</v>
      </c>
      <c r="DH76" s="69" t="s">
        <v>1253</v>
      </c>
      <c r="DI76" s="69">
        <v>8.3333333333333259E-2</v>
      </c>
      <c r="DJ76" s="69" t="s">
        <v>1253</v>
      </c>
      <c r="DK76" s="69" t="s">
        <v>1253</v>
      </c>
      <c r="DL76" s="69"/>
      <c r="DM76" s="69">
        <v>0</v>
      </c>
      <c r="DN76" s="69">
        <v>0</v>
      </c>
      <c r="DO76" s="154">
        <v>0</v>
      </c>
      <c r="DP76" s="154"/>
      <c r="DQ76" s="154"/>
      <c r="DR76" s="154">
        <v>-0.5</v>
      </c>
      <c r="DS76" s="154">
        <v>-0.375</v>
      </c>
      <c r="DT76" s="154">
        <v>0.3600000000000001</v>
      </c>
      <c r="DU76" s="154">
        <v>5.8823529411764719E-2</v>
      </c>
      <c r="DV76" s="154">
        <v>-0.5</v>
      </c>
      <c r="DW76" s="154">
        <v>-2.2222222222222254E-2</v>
      </c>
      <c r="DX76" s="154">
        <v>0.19318181818181812</v>
      </c>
      <c r="DY76" s="77">
        <v>0.4285714285714286</v>
      </c>
      <c r="DZ76" s="77">
        <v>0</v>
      </c>
      <c r="EA76" s="77">
        <v>-0.16666666666666663</v>
      </c>
      <c r="EB76" s="77">
        <v>0.19999999999999996</v>
      </c>
      <c r="EC76" s="77">
        <v>0.1333333333333333</v>
      </c>
      <c r="ED76" s="77">
        <v>5.8823529411764719E-2</v>
      </c>
      <c r="EE76" s="77">
        <v>-6.25E-2</v>
      </c>
      <c r="EF76" s="77">
        <v>-9.6296296296296324E-2</v>
      </c>
      <c r="EG76" s="77">
        <v>1.6393442622950838E-2</v>
      </c>
      <c r="EH76" s="77">
        <v>0.29032258064516125</v>
      </c>
      <c r="EI76" s="77">
        <v>0</v>
      </c>
      <c r="EJ76" s="77">
        <v>0</v>
      </c>
      <c r="EL76" s="74" t="s">
        <v>1112</v>
      </c>
      <c r="EM76" s="69">
        <v>2</v>
      </c>
      <c r="EN76" s="69">
        <v>0.66666666666666674</v>
      </c>
      <c r="EO76" s="69">
        <v>-0.4</v>
      </c>
      <c r="EP76" s="69" t="s">
        <v>1253</v>
      </c>
      <c r="EQ76" s="69" t="s">
        <v>1253</v>
      </c>
      <c r="ER76" s="69" t="s">
        <v>1253</v>
      </c>
      <c r="ES76" s="69" t="s">
        <v>1253</v>
      </c>
      <c r="ET76" s="69" t="s">
        <v>1253</v>
      </c>
      <c r="EU76" s="69" t="s">
        <v>1253</v>
      </c>
      <c r="EV76" s="69" t="s">
        <v>1253</v>
      </c>
      <c r="EW76" s="69" t="s">
        <v>1253</v>
      </c>
      <c r="EX76" s="69" t="s">
        <v>1253</v>
      </c>
      <c r="EY76" s="69" t="s">
        <v>1253</v>
      </c>
      <c r="EZ76" s="69" t="s">
        <v>1253</v>
      </c>
      <c r="FA76" s="69" t="s">
        <v>1253</v>
      </c>
      <c r="FB76" s="69" t="s">
        <v>1253</v>
      </c>
      <c r="FC76" s="69" t="s">
        <v>1253</v>
      </c>
      <c r="FD76" s="69">
        <v>0.375</v>
      </c>
      <c r="FE76" s="69" t="s">
        <v>1253</v>
      </c>
      <c r="FF76" s="69" t="s">
        <v>1253</v>
      </c>
      <c r="FG76" s="69"/>
      <c r="FH76" s="69">
        <v>0</v>
      </c>
      <c r="FI76" s="69">
        <v>0</v>
      </c>
      <c r="FJ76" s="69">
        <v>0</v>
      </c>
      <c r="FK76" s="69"/>
      <c r="FL76" s="69"/>
      <c r="FM76" s="69">
        <v>0.12941176470588234</v>
      </c>
      <c r="FN76" s="69">
        <v>0.47058823529411775</v>
      </c>
      <c r="FO76" s="69">
        <v>-0.33199999999999996</v>
      </c>
      <c r="FP76" s="69">
        <v>5.3892215568862367E-2</v>
      </c>
      <c r="FQ76" s="69">
        <v>6.8181818181818121E-2</v>
      </c>
      <c r="FR76" s="69">
        <v>-6.3829787234042534E-2</v>
      </c>
      <c r="FS76" s="69">
        <v>-0.5</v>
      </c>
      <c r="FT76" s="77">
        <v>-0.15909090909090906</v>
      </c>
      <c r="FU76" s="77">
        <v>3.0540540540540544</v>
      </c>
      <c r="FV76" s="77">
        <v>0</v>
      </c>
      <c r="FW76" s="77">
        <v>-0.6166666666666667</v>
      </c>
      <c r="FX76" s="77">
        <v>2.6086956521739202E-2</v>
      </c>
      <c r="FY76" s="77">
        <v>-0.1271186440677966</v>
      </c>
      <c r="FZ76" s="77">
        <v>2.2766990291262137</v>
      </c>
      <c r="GA76" s="77">
        <v>-0.17333333333333334</v>
      </c>
      <c r="GB76" s="77">
        <v>-0.4731182795698925</v>
      </c>
      <c r="GC76" s="77">
        <v>0.1020408163265305</v>
      </c>
      <c r="GD76" s="77">
        <v>0.17901234567901225</v>
      </c>
      <c r="GE76" s="77">
        <v>-0.46073298429319376</v>
      </c>
      <c r="GG76" s="8" t="s">
        <v>1112</v>
      </c>
      <c r="GH76" s="69">
        <v>1</v>
      </c>
      <c r="GI76" s="69">
        <v>0.19999999999999996</v>
      </c>
      <c r="GJ76" s="69">
        <v>0</v>
      </c>
      <c r="GK76" s="69" t="s">
        <v>1253</v>
      </c>
      <c r="GL76" s="69" t="s">
        <v>1253</v>
      </c>
      <c r="GM76" s="69" t="s">
        <v>1253</v>
      </c>
      <c r="GN76" s="69" t="s">
        <v>1253</v>
      </c>
      <c r="GO76" s="69" t="s">
        <v>1253</v>
      </c>
      <c r="GP76" s="69" t="s">
        <v>1253</v>
      </c>
      <c r="GQ76" s="69" t="s">
        <v>1253</v>
      </c>
      <c r="GR76" s="69" t="s">
        <v>1253</v>
      </c>
      <c r="GS76" s="69" t="s">
        <v>1253</v>
      </c>
      <c r="GT76" s="69" t="s">
        <v>1253</v>
      </c>
      <c r="GU76" s="69" t="s">
        <v>1253</v>
      </c>
      <c r="GV76" s="69" t="s">
        <v>1253</v>
      </c>
      <c r="GW76" s="69" t="s">
        <v>1253</v>
      </c>
      <c r="GX76" s="69" t="s">
        <v>1253</v>
      </c>
      <c r="GY76" s="69">
        <v>0</v>
      </c>
      <c r="GZ76" s="69" t="s">
        <v>1253</v>
      </c>
      <c r="HA76" s="69" t="s">
        <v>1253</v>
      </c>
      <c r="HB76" s="153"/>
      <c r="HC76" s="69">
        <v>0</v>
      </c>
      <c r="HD76" s="156">
        <v>0</v>
      </c>
      <c r="HE76" s="69">
        <v>-0.5</v>
      </c>
      <c r="HF76" s="69"/>
      <c r="HG76" s="69"/>
      <c r="HH76" s="69">
        <v>-0.55000000000000004</v>
      </c>
      <c r="HI76" s="69">
        <v>-0.58333333333333326</v>
      </c>
      <c r="HJ76" s="69">
        <v>-0.29333333333333333</v>
      </c>
      <c r="HK76" s="69">
        <v>0.20754716981132071</v>
      </c>
      <c r="HL76" s="69">
        <v>-0.1943359375</v>
      </c>
      <c r="HM76" s="69">
        <v>-4.9696969696969684E-2</v>
      </c>
      <c r="HN76" s="69">
        <v>8.163265306122458E-2</v>
      </c>
      <c r="HO76" s="77">
        <v>0</v>
      </c>
      <c r="HP76" s="77">
        <v>0.320754716981132</v>
      </c>
      <c r="HQ76" s="77">
        <v>-7.1428571428571397E-2</v>
      </c>
      <c r="HR76" s="77">
        <v>-7.6923076923076872E-2</v>
      </c>
      <c r="HS76" s="77">
        <v>3.3333333333333437E-2</v>
      </c>
      <c r="HT76" s="77">
        <v>0.27419354838709675</v>
      </c>
      <c r="HU76" s="77">
        <v>1.5316455696202533</v>
      </c>
      <c r="HV76" s="77">
        <v>-0.51500000000000001</v>
      </c>
      <c r="HW76" s="77">
        <v>-0.36082474226804129</v>
      </c>
      <c r="HX76" s="77">
        <v>1.1774193548387095</v>
      </c>
      <c r="HY76" s="77">
        <v>-0.51111111111111107</v>
      </c>
      <c r="HZ76" s="77">
        <v>0.28787878787878785</v>
      </c>
    </row>
    <row r="77" spans="1:234" x14ac:dyDescent="0.3">
      <c r="A77" s="8" t="s">
        <v>1263</v>
      </c>
      <c r="B77" s="69"/>
      <c r="C77" s="69"/>
      <c r="D77" s="69"/>
      <c r="E77" s="69"/>
      <c r="F77" s="69"/>
      <c r="G77" s="69"/>
      <c r="H77" s="69"/>
      <c r="I77" s="69"/>
      <c r="J77" s="69"/>
      <c r="K77" s="69"/>
      <c r="L77" s="69"/>
      <c r="M77" s="69"/>
      <c r="N77" s="69"/>
      <c r="O77" s="69"/>
      <c r="P77" s="69"/>
      <c r="Q77" s="69"/>
      <c r="R77" s="69"/>
      <c r="S77" s="69"/>
      <c r="T77" s="69"/>
      <c r="U77" s="69" t="s">
        <v>1253</v>
      </c>
      <c r="V77" s="69"/>
      <c r="W77" s="69" t="s">
        <v>1253</v>
      </c>
      <c r="X77" s="69"/>
      <c r="Y77" s="69"/>
      <c r="Z77" s="69"/>
      <c r="AA77" s="69"/>
      <c r="AB77" s="69"/>
      <c r="AC77" s="69"/>
      <c r="AD77" s="69"/>
      <c r="AE77" s="69"/>
      <c r="AF77" s="69"/>
      <c r="AG77" s="69"/>
      <c r="AH77" s="69"/>
      <c r="AI77" s="77"/>
      <c r="AJ77" s="77"/>
      <c r="AK77" s="77"/>
      <c r="AL77" s="77"/>
      <c r="AM77" s="77"/>
      <c r="AN77" s="77"/>
      <c r="AO77" s="77"/>
      <c r="AP77" s="77"/>
      <c r="AQ77" s="77"/>
      <c r="AR77" s="77"/>
      <c r="AS77" s="77"/>
      <c r="AT77" s="77"/>
      <c r="AV77" s="8" t="s">
        <v>1263</v>
      </c>
      <c r="AW77" s="69"/>
      <c r="AX77" s="69"/>
      <c r="AY77" s="69"/>
      <c r="AZ77" s="69"/>
      <c r="BA77" s="69"/>
      <c r="BB77" s="69"/>
      <c r="BC77" s="69"/>
      <c r="BD77" s="69"/>
      <c r="BE77" s="69"/>
      <c r="BF77" s="69"/>
      <c r="BG77" s="69"/>
      <c r="BH77" s="69"/>
      <c r="BI77" s="69"/>
      <c r="BJ77" s="69"/>
      <c r="BK77" s="69"/>
      <c r="BL77" s="69"/>
      <c r="BM77" s="69"/>
      <c r="BN77" s="69"/>
      <c r="BO77" s="69">
        <v>-8.536585365853655E-2</v>
      </c>
      <c r="BP77" s="69" t="s">
        <v>1253</v>
      </c>
      <c r="BQ77" s="153"/>
      <c r="BR77" s="69" t="s">
        <v>1253</v>
      </c>
      <c r="BS77" s="69"/>
      <c r="BT77" s="69"/>
      <c r="BU77" s="69"/>
      <c r="BV77" s="69"/>
      <c r="BW77" s="69"/>
      <c r="BX77" s="69"/>
      <c r="BY77" s="69"/>
      <c r="BZ77" s="154"/>
      <c r="CA77" s="154"/>
      <c r="CB77" s="154"/>
      <c r="CC77" s="154"/>
      <c r="CD77" s="77"/>
      <c r="CE77" s="77"/>
      <c r="CF77" s="77"/>
      <c r="CG77" s="77"/>
      <c r="CH77" s="77"/>
      <c r="CI77" s="77"/>
      <c r="CJ77" s="77"/>
      <c r="CK77" s="77"/>
      <c r="CL77" s="77"/>
      <c r="CM77" s="77"/>
      <c r="CN77" s="98"/>
      <c r="CO77" s="98"/>
      <c r="CQ77" s="74" t="s">
        <v>1263</v>
      </c>
      <c r="DP77" s="154"/>
      <c r="DQ77" s="154"/>
      <c r="DR77" s="154"/>
      <c r="DS77" s="154"/>
      <c r="DT77" s="154"/>
      <c r="DU77" s="154"/>
      <c r="DV77" s="154"/>
      <c r="DW77" s="154"/>
      <c r="DX77" s="154"/>
      <c r="DY77" s="77"/>
      <c r="DZ77" s="77"/>
      <c r="EA77" s="77"/>
      <c r="EB77" s="77"/>
      <c r="EC77" s="77"/>
      <c r="ED77" s="77"/>
      <c r="EE77" s="77"/>
      <c r="EF77" s="77"/>
      <c r="EG77" s="77"/>
      <c r="EH77" s="77"/>
      <c r="EI77" s="77"/>
      <c r="EJ77" s="77"/>
      <c r="EL77" s="74" t="s">
        <v>1263</v>
      </c>
      <c r="EM77" s="69"/>
      <c r="EN77" s="69"/>
      <c r="EO77" s="69"/>
      <c r="EP77" s="69"/>
      <c r="EQ77" s="69"/>
      <c r="ER77" s="69"/>
      <c r="ES77" s="69"/>
      <c r="ET77" s="69"/>
      <c r="EU77" s="69"/>
      <c r="EV77" s="69"/>
      <c r="EW77" s="69"/>
      <c r="EX77" s="69"/>
      <c r="EY77" s="69"/>
      <c r="EZ77" s="69"/>
      <c r="FA77" s="69"/>
      <c r="FB77" s="69"/>
      <c r="FC77" s="69"/>
      <c r="FD77" s="69"/>
      <c r="FE77" s="69">
        <v>0.81818181818181812</v>
      </c>
      <c r="FF77" s="69" t="s">
        <v>1253</v>
      </c>
      <c r="FG77" s="69"/>
      <c r="FH77" s="69" t="s">
        <v>1253</v>
      </c>
      <c r="FI77" s="69" t="s">
        <v>1253</v>
      </c>
      <c r="FJ77" s="69"/>
      <c r="FK77" s="69"/>
      <c r="FL77" s="69"/>
      <c r="FM77" s="69"/>
      <c r="FN77" s="69"/>
      <c r="FO77" s="69"/>
      <c r="FP77" s="69"/>
      <c r="FQ77" s="69"/>
      <c r="FR77" s="69"/>
      <c r="FS77" s="69"/>
      <c r="FT77" s="77"/>
      <c r="FU77" s="77"/>
      <c r="FV77" s="77"/>
      <c r="FW77" s="77"/>
      <c r="FX77" s="77"/>
      <c r="FY77" s="77"/>
      <c r="FZ77" s="77"/>
      <c r="GA77" s="77"/>
      <c r="GB77" s="77"/>
      <c r="GC77" s="77"/>
      <c r="GD77" s="77"/>
      <c r="GE77" s="77"/>
      <c r="GG77" s="74" t="s">
        <v>1263</v>
      </c>
      <c r="HF77" s="69"/>
      <c r="HG77" s="69"/>
      <c r="HH77" s="69"/>
      <c r="HI77" s="69"/>
      <c r="HJ77" s="69"/>
      <c r="HK77" s="69"/>
      <c r="HL77" s="69"/>
      <c r="HM77" s="69"/>
      <c r="HN77" s="69"/>
      <c r="HO77" s="77"/>
      <c r="HP77" s="77"/>
      <c r="HQ77" s="77"/>
      <c r="HR77" s="77"/>
      <c r="HS77" s="77"/>
      <c r="HT77" s="77"/>
      <c r="HU77" s="77"/>
      <c r="HV77" s="77"/>
      <c r="HW77" s="77"/>
      <c r="HX77" s="77"/>
      <c r="HY77" s="77"/>
      <c r="HZ77" s="77"/>
    </row>
    <row r="78" spans="1:234" x14ac:dyDescent="0.3">
      <c r="A78" s="8" t="s">
        <v>1264</v>
      </c>
      <c r="B78" s="69">
        <v>0</v>
      </c>
      <c r="C78" s="69" t="s">
        <v>1253</v>
      </c>
      <c r="D78" s="69" t="s">
        <v>1253</v>
      </c>
      <c r="E78" s="69" t="s">
        <v>1253</v>
      </c>
      <c r="F78" s="69" t="s">
        <v>1253</v>
      </c>
      <c r="G78" s="69">
        <v>-0.5</v>
      </c>
      <c r="H78" s="69">
        <v>0</v>
      </c>
      <c r="I78" s="69" t="s">
        <v>1253</v>
      </c>
      <c r="J78" s="69" t="s">
        <v>1253</v>
      </c>
      <c r="K78" s="69" t="s">
        <v>1253</v>
      </c>
      <c r="L78" s="69">
        <v>0.50000000000000022</v>
      </c>
      <c r="M78" s="69" t="s">
        <v>1253</v>
      </c>
      <c r="N78" s="69" t="s">
        <v>1253</v>
      </c>
      <c r="O78" s="69" t="s">
        <v>1253</v>
      </c>
      <c r="P78" s="69" t="s">
        <v>1253</v>
      </c>
      <c r="Q78" s="69" t="s">
        <v>1253</v>
      </c>
      <c r="R78" s="69">
        <v>-0.125</v>
      </c>
      <c r="S78" s="69" t="s">
        <v>1253</v>
      </c>
      <c r="T78" s="69" t="s">
        <v>1253</v>
      </c>
      <c r="U78" s="69" t="s">
        <v>1253</v>
      </c>
      <c r="V78" s="69"/>
      <c r="W78" s="69" t="s">
        <v>1253</v>
      </c>
      <c r="X78" s="69"/>
      <c r="Y78" s="69"/>
      <c r="Z78" s="69"/>
      <c r="AA78" s="69"/>
      <c r="AB78" s="69"/>
      <c r="AC78" s="69"/>
      <c r="AD78" s="69"/>
      <c r="AE78" s="69"/>
      <c r="AF78" s="69"/>
      <c r="AG78" s="69">
        <v>8.5714285714285632E-2</v>
      </c>
      <c r="AH78" s="69">
        <v>-7.5187969924812137E-2</v>
      </c>
      <c r="AI78" s="77"/>
      <c r="AJ78" s="77"/>
      <c r="AK78" s="77">
        <v>-0.12142857142857144</v>
      </c>
      <c r="AL78" s="77">
        <v>0</v>
      </c>
      <c r="AM78" s="77">
        <v>2.2520325203252032</v>
      </c>
      <c r="AN78" s="77">
        <v>0</v>
      </c>
      <c r="AO78" s="77">
        <v>0.3125</v>
      </c>
      <c r="AP78" s="77">
        <v>-0.33333333333333337</v>
      </c>
      <c r="AQ78" s="77">
        <v>0</v>
      </c>
      <c r="AR78" s="77">
        <v>0</v>
      </c>
      <c r="AS78" s="77">
        <v>0</v>
      </c>
      <c r="AT78" s="77">
        <v>-0.4285714285714286</v>
      </c>
      <c r="AV78" s="8" t="s">
        <v>1264</v>
      </c>
      <c r="AW78" s="69">
        <v>0</v>
      </c>
      <c r="AX78" s="69" t="s">
        <v>1253</v>
      </c>
      <c r="AY78" s="69" t="s">
        <v>1253</v>
      </c>
      <c r="AZ78" s="69" t="s">
        <v>1253</v>
      </c>
      <c r="BA78" s="69" t="s">
        <v>1253</v>
      </c>
      <c r="BB78" s="69">
        <v>0</v>
      </c>
      <c r="BC78" s="69">
        <v>0</v>
      </c>
      <c r="BD78" s="69" t="s">
        <v>1253</v>
      </c>
      <c r="BE78" s="69" t="s">
        <v>1253</v>
      </c>
      <c r="BF78" s="69">
        <v>0</v>
      </c>
      <c r="BG78" s="69">
        <v>0.33333333333333326</v>
      </c>
      <c r="BH78" s="69" t="s">
        <v>1253</v>
      </c>
      <c r="BI78" s="69" t="s">
        <v>1253</v>
      </c>
      <c r="BJ78" s="69" t="s">
        <v>1253</v>
      </c>
      <c r="BK78" s="69" t="s">
        <v>1253</v>
      </c>
      <c r="BL78" s="69" t="s">
        <v>1253</v>
      </c>
      <c r="BM78" s="69">
        <v>-0.5</v>
      </c>
      <c r="BN78" s="69" t="s">
        <v>1253</v>
      </c>
      <c r="BO78" s="69" t="s">
        <v>1253</v>
      </c>
      <c r="BP78" s="69" t="s">
        <v>1253</v>
      </c>
      <c r="BQ78" s="153"/>
      <c r="BR78" s="69" t="s">
        <v>1253</v>
      </c>
      <c r="BS78" s="69"/>
      <c r="BT78" s="69"/>
      <c r="BU78" s="69"/>
      <c r="BV78" s="69"/>
      <c r="BW78" s="69"/>
      <c r="BX78" s="69"/>
      <c r="BY78" s="69"/>
      <c r="BZ78" s="154"/>
      <c r="CA78" s="154"/>
      <c r="CB78" s="154">
        <v>0</v>
      </c>
      <c r="CC78" s="154">
        <v>0</v>
      </c>
      <c r="CD78" s="77"/>
      <c r="CE78" s="77"/>
      <c r="CF78" s="77">
        <v>0</v>
      </c>
      <c r="CG78" s="77">
        <v>0</v>
      </c>
      <c r="CH78" s="77">
        <v>0</v>
      </c>
      <c r="CI78" s="77">
        <v>0</v>
      </c>
      <c r="CJ78" s="77">
        <v>0</v>
      </c>
      <c r="CK78" s="77">
        <v>0</v>
      </c>
      <c r="CL78" s="77">
        <v>0</v>
      </c>
      <c r="CM78" s="77">
        <v>0</v>
      </c>
      <c r="CN78" s="98">
        <v>0</v>
      </c>
      <c r="CO78" s="98">
        <v>0</v>
      </c>
      <c r="CQ78" s="74" t="s">
        <v>1264</v>
      </c>
      <c r="CR78" s="69">
        <v>-8.333333333333337E-2</v>
      </c>
      <c r="CS78" s="69" t="s">
        <v>1253</v>
      </c>
      <c r="CT78" s="69" t="s">
        <v>1253</v>
      </c>
      <c r="CU78" s="69" t="s">
        <v>1253</v>
      </c>
      <c r="CV78" s="69" t="s">
        <v>1253</v>
      </c>
      <c r="CW78" s="69">
        <v>0.25</v>
      </c>
      <c r="CX78" s="69">
        <v>0</v>
      </c>
      <c r="CY78" s="69" t="s">
        <v>1253</v>
      </c>
      <c r="CZ78" s="69" t="s">
        <v>1253</v>
      </c>
      <c r="DA78" s="69">
        <v>0.25</v>
      </c>
      <c r="DB78" s="69">
        <v>0</v>
      </c>
      <c r="DC78" s="69" t="s">
        <v>1253</v>
      </c>
      <c r="DD78" s="69" t="s">
        <v>1253</v>
      </c>
      <c r="DE78" s="69" t="s">
        <v>1253</v>
      </c>
      <c r="DF78" s="69" t="s">
        <v>1253</v>
      </c>
      <c r="DG78" s="69" t="s">
        <v>1253</v>
      </c>
      <c r="DH78" s="69">
        <v>-0.16666666666666663</v>
      </c>
      <c r="DI78" s="69" t="s">
        <v>1253</v>
      </c>
      <c r="DJ78" s="69" t="s">
        <v>1253</v>
      </c>
      <c r="DK78" s="69" t="s">
        <v>1253</v>
      </c>
      <c r="DL78" s="69"/>
      <c r="DM78" s="69" t="s">
        <v>1253</v>
      </c>
      <c r="DN78" s="69"/>
      <c r="DO78" s="154"/>
      <c r="DP78" s="154"/>
      <c r="DQ78" s="154"/>
      <c r="DR78" s="154"/>
      <c r="DS78" s="154"/>
      <c r="DT78" s="154"/>
      <c r="DU78" s="154"/>
      <c r="DV78" s="154"/>
      <c r="DW78" s="154">
        <v>0</v>
      </c>
      <c r="DX78" s="154">
        <v>0</v>
      </c>
      <c r="DY78" s="77"/>
      <c r="DZ78" s="77"/>
      <c r="EA78" s="77">
        <v>-0.25</v>
      </c>
      <c r="EB78" s="77">
        <v>0</v>
      </c>
      <c r="EC78" s="77">
        <v>0</v>
      </c>
      <c r="ED78" s="77">
        <v>0</v>
      </c>
      <c r="EE78" s="77">
        <v>0</v>
      </c>
      <c r="EF78" s="77">
        <v>0</v>
      </c>
      <c r="EG78" s="77">
        <v>0</v>
      </c>
      <c r="EH78" s="77">
        <v>0.33333333333333326</v>
      </c>
      <c r="EI78" s="77">
        <v>-0.25</v>
      </c>
      <c r="EJ78" s="77">
        <v>0</v>
      </c>
      <c r="EL78" s="74" t="s">
        <v>1264</v>
      </c>
      <c r="EM78" s="69">
        <v>0</v>
      </c>
      <c r="EN78" s="69" t="s">
        <v>1253</v>
      </c>
      <c r="EO78" s="69" t="s">
        <v>1253</v>
      </c>
      <c r="EP78" s="69" t="s">
        <v>1253</v>
      </c>
      <c r="EQ78" s="69" t="s">
        <v>1253</v>
      </c>
      <c r="ER78" s="69">
        <v>0</v>
      </c>
      <c r="ES78" s="69">
        <v>0</v>
      </c>
      <c r="ET78" s="69" t="s">
        <v>1253</v>
      </c>
      <c r="EU78" s="69" t="s">
        <v>1253</v>
      </c>
      <c r="EV78" s="69">
        <v>0</v>
      </c>
      <c r="EW78" s="69">
        <v>0</v>
      </c>
      <c r="EX78" s="69" t="s">
        <v>1253</v>
      </c>
      <c r="EY78" s="69" t="s">
        <v>1253</v>
      </c>
      <c r="EZ78" s="69" t="s">
        <v>1253</v>
      </c>
      <c r="FA78" s="69" t="s">
        <v>1253</v>
      </c>
      <c r="FB78" s="69" t="s">
        <v>1253</v>
      </c>
      <c r="FC78" s="69">
        <v>0</v>
      </c>
      <c r="FD78" s="69" t="s">
        <v>1253</v>
      </c>
      <c r="FE78" s="69" t="s">
        <v>1253</v>
      </c>
      <c r="FF78" s="69" t="s">
        <v>1253</v>
      </c>
      <c r="FG78" s="69"/>
      <c r="FH78" s="69" t="s">
        <v>1253</v>
      </c>
      <c r="FI78" s="69" t="s">
        <v>1253</v>
      </c>
      <c r="FJ78" s="69"/>
      <c r="FK78" s="69"/>
      <c r="FL78" s="69"/>
      <c r="FM78" s="69"/>
      <c r="FN78" s="69"/>
      <c r="FO78" s="69"/>
      <c r="FP78" s="69"/>
      <c r="FQ78" s="69"/>
      <c r="FR78" s="69">
        <v>-5.8823529411764719E-2</v>
      </c>
      <c r="FS78" s="69">
        <v>0</v>
      </c>
      <c r="FT78" s="77"/>
      <c r="FU78" s="77"/>
      <c r="FV78" s="77">
        <v>0.11111111111111116</v>
      </c>
      <c r="FW78" s="77">
        <v>0</v>
      </c>
      <c r="FX78" s="77">
        <v>0</v>
      </c>
      <c r="FY78" s="77">
        <v>0</v>
      </c>
      <c r="FZ78" s="77">
        <v>0</v>
      </c>
      <c r="GA78" s="77">
        <v>0</v>
      </c>
      <c r="GB78" s="77">
        <v>0</v>
      </c>
      <c r="GC78" s="77">
        <v>0.19999999999999996</v>
      </c>
      <c r="GD78" s="77">
        <v>0</v>
      </c>
      <c r="GE78" s="77">
        <v>0</v>
      </c>
      <c r="GG78" s="74" t="s">
        <v>1264</v>
      </c>
      <c r="GH78" s="69">
        <v>0</v>
      </c>
      <c r="GI78" s="69" t="s">
        <v>1253</v>
      </c>
      <c r="GJ78" s="69" t="s">
        <v>1253</v>
      </c>
      <c r="GK78" s="69" t="s">
        <v>1253</v>
      </c>
      <c r="GL78" s="69" t="s">
        <v>1253</v>
      </c>
      <c r="GM78" s="69">
        <v>1</v>
      </c>
      <c r="GN78" s="69">
        <v>0</v>
      </c>
      <c r="GO78" s="69" t="s">
        <v>1253</v>
      </c>
      <c r="GP78" s="69" t="s">
        <v>1253</v>
      </c>
      <c r="GQ78" s="69" t="s">
        <v>1253</v>
      </c>
      <c r="GR78" s="69">
        <v>0</v>
      </c>
      <c r="GS78" s="69" t="s">
        <v>1253</v>
      </c>
      <c r="GT78" s="69" t="s">
        <v>1253</v>
      </c>
      <c r="GU78" s="69" t="s">
        <v>1253</v>
      </c>
      <c r="GV78" s="69" t="s">
        <v>1253</v>
      </c>
      <c r="GW78" s="69" t="s">
        <v>1253</v>
      </c>
      <c r="GX78" s="69">
        <v>0.60000000000000009</v>
      </c>
      <c r="GY78" s="69" t="s">
        <v>1253</v>
      </c>
      <c r="GZ78" s="69" t="s">
        <v>1253</v>
      </c>
      <c r="HA78" s="69" t="s">
        <v>1253</v>
      </c>
      <c r="HB78" s="153"/>
      <c r="HC78" s="69" t="s">
        <v>1253</v>
      </c>
      <c r="HD78" s="156"/>
      <c r="HE78" s="69"/>
      <c r="HF78" s="69"/>
      <c r="HG78" s="69"/>
      <c r="HH78" s="69"/>
      <c r="HI78" s="69"/>
      <c r="HJ78" s="69"/>
      <c r="HK78" s="69"/>
      <c r="HL78" s="69"/>
      <c r="HM78" s="69">
        <v>-7.7777777777777724E-2</v>
      </c>
      <c r="HN78" s="69">
        <v>0.20481927710843384</v>
      </c>
      <c r="HO78" s="77"/>
      <c r="HP78" s="77"/>
      <c r="HQ78" s="77">
        <v>0.5</v>
      </c>
      <c r="HR78" s="77">
        <v>0</v>
      </c>
      <c r="HS78" s="77">
        <v>0</v>
      </c>
      <c r="HT78" s="77">
        <v>0</v>
      </c>
      <c r="HU78" s="77">
        <v>0</v>
      </c>
      <c r="HV78" s="77">
        <v>-0.35333333333333339</v>
      </c>
      <c r="HW78" s="77">
        <v>0.54639175257731964</v>
      </c>
      <c r="HX78" s="77">
        <v>0</v>
      </c>
      <c r="HY78" s="77">
        <v>0</v>
      </c>
      <c r="HZ78" s="77">
        <v>-0.33333333333333337</v>
      </c>
    </row>
    <row r="79" spans="1:234" ht="14.5" thickBot="1" x14ac:dyDescent="0.35">
      <c r="A79" s="8" t="s">
        <v>1114</v>
      </c>
      <c r="B79" s="69" t="s">
        <v>1253</v>
      </c>
      <c r="C79" s="69" t="s">
        <v>1253</v>
      </c>
      <c r="D79" s="69" t="s">
        <v>1253</v>
      </c>
      <c r="E79" s="69" t="s">
        <v>1253</v>
      </c>
      <c r="F79" s="69" t="s">
        <v>1253</v>
      </c>
      <c r="G79" s="69">
        <v>0</v>
      </c>
      <c r="H79" s="69">
        <v>0</v>
      </c>
      <c r="I79" s="69">
        <v>0.5</v>
      </c>
      <c r="J79" s="69">
        <v>0.33333333333333326</v>
      </c>
      <c r="K79" s="69">
        <v>2.3332857142857142</v>
      </c>
      <c r="L79" s="69">
        <v>0.43144902070029567</v>
      </c>
      <c r="M79" s="69">
        <v>-0.25149700598802394</v>
      </c>
      <c r="N79" s="69" t="s">
        <v>1253</v>
      </c>
      <c r="O79" s="69" t="s">
        <v>1253</v>
      </c>
      <c r="P79" s="69" t="s">
        <v>1253</v>
      </c>
      <c r="Q79" s="69">
        <v>-2.8632478632478753E-3</v>
      </c>
      <c r="R79" s="69">
        <v>-0.24998928556122224</v>
      </c>
      <c r="S79" s="69">
        <v>-0.49714285714285666</v>
      </c>
      <c r="T79" s="69">
        <v>0.4886363636363622</v>
      </c>
      <c r="U79" s="69">
        <v>0.14503816793893143</v>
      </c>
      <c r="V79" s="69"/>
      <c r="W79" s="69">
        <v>-0.21999999999999997</v>
      </c>
      <c r="X79" s="69">
        <v>-0.40170940170940173</v>
      </c>
      <c r="Y79" s="69">
        <v>1.2571428571428571</v>
      </c>
      <c r="Z79" s="69">
        <v>0.26582278481012667</v>
      </c>
      <c r="AA79" s="69">
        <v>0.18250000000000011</v>
      </c>
      <c r="AB79" s="69"/>
      <c r="AC79" s="69">
        <v>-9.0909090909090828E-2</v>
      </c>
      <c r="AD79" s="69">
        <v>-6.9767441860465129E-2</v>
      </c>
      <c r="AE79" s="69">
        <v>-0.71</v>
      </c>
      <c r="AF79" s="69">
        <v>0.81034482758620685</v>
      </c>
      <c r="AG79" s="69">
        <v>0.90476190476190466</v>
      </c>
      <c r="AH79" s="69">
        <v>0</v>
      </c>
      <c r="AI79" s="77">
        <v>-0.55999999999999994</v>
      </c>
      <c r="AJ79" s="77">
        <v>1.1306818181818179</v>
      </c>
      <c r="AK79" s="77">
        <v>6.6666666666666652E-2</v>
      </c>
      <c r="AL79" s="77">
        <v>0</v>
      </c>
      <c r="AM79" s="77">
        <v>0.22500000000000009</v>
      </c>
      <c r="AN79" s="77">
        <v>-0.52244897959183678</v>
      </c>
      <c r="AO79" s="77">
        <v>1.2435897435897436</v>
      </c>
      <c r="AP79" s="77"/>
      <c r="AQ79" s="77"/>
      <c r="AR79" s="77">
        <v>0.71428571428571441</v>
      </c>
      <c r="AS79" s="77">
        <v>-0.16666666666666674</v>
      </c>
      <c r="AT79" s="77">
        <v>-0.57999999999999996</v>
      </c>
      <c r="AV79" s="8" t="s">
        <v>1114</v>
      </c>
      <c r="AW79" s="69" t="s">
        <v>1253</v>
      </c>
      <c r="AX79" s="69" t="s">
        <v>1253</v>
      </c>
      <c r="AY79" s="69" t="s">
        <v>1253</v>
      </c>
      <c r="AZ79" s="69" t="s">
        <v>1253</v>
      </c>
      <c r="BA79" s="69" t="s">
        <v>1253</v>
      </c>
      <c r="BB79" s="69">
        <v>-0.61075329039484738</v>
      </c>
      <c r="BC79" s="69">
        <v>0.19904076738608634</v>
      </c>
      <c r="BD79" s="69">
        <v>0.12500000000000444</v>
      </c>
      <c r="BE79" s="69">
        <v>-0.11109333333333327</v>
      </c>
      <c r="BF79" s="69">
        <v>0.1249775004499909</v>
      </c>
      <c r="BG79" s="69">
        <v>2.666666666666595E-3</v>
      </c>
      <c r="BH79" s="69">
        <v>0.11170212765957444</v>
      </c>
      <c r="BI79" s="69">
        <v>-0.20095693779904311</v>
      </c>
      <c r="BJ79" s="69">
        <v>0</v>
      </c>
      <c r="BK79" s="69">
        <v>-0.20095693779904311</v>
      </c>
      <c r="BL79" s="69">
        <v>0.1227544910179641</v>
      </c>
      <c r="BM79" s="69">
        <v>-0.10933333333333328</v>
      </c>
      <c r="BN79" s="69">
        <v>-0.12574850299401197</v>
      </c>
      <c r="BO79" s="69">
        <v>0.14383561643835607</v>
      </c>
      <c r="BP79" s="69">
        <v>-0.12574850299401197</v>
      </c>
      <c r="BQ79" s="153"/>
      <c r="BR79" s="69">
        <v>0</v>
      </c>
      <c r="BS79" s="69">
        <v>0.28767123287671237</v>
      </c>
      <c r="BT79" s="69">
        <v>-0.11170212765957444</v>
      </c>
      <c r="BU79" s="69">
        <v>0.27544910179640714</v>
      </c>
      <c r="BV79" s="69">
        <v>0.37558685446009399</v>
      </c>
      <c r="BW79" s="69"/>
      <c r="BX79" s="69">
        <v>6.8259385665528916E-2</v>
      </c>
      <c r="BY79" s="69">
        <v>0.33226837060702885</v>
      </c>
      <c r="BZ79" s="154">
        <v>-0.20143884892086328</v>
      </c>
      <c r="CA79" s="154">
        <v>0</v>
      </c>
      <c r="CB79" s="154">
        <v>-0.17417417417417413</v>
      </c>
      <c r="CC79" s="154">
        <v>-9.0909090909090939E-2</v>
      </c>
      <c r="CD79" s="77">
        <v>-0.16800000000000004</v>
      </c>
      <c r="CE79" s="77">
        <v>0.20192307692307687</v>
      </c>
      <c r="CF79" s="77">
        <v>-0.16800000000000004</v>
      </c>
      <c r="CG79" s="77">
        <v>-0.51923076923076916</v>
      </c>
      <c r="CH79" s="77">
        <v>1.71</v>
      </c>
      <c r="CI79" s="77">
        <v>0.53874538745387457</v>
      </c>
      <c r="CJ79" s="77">
        <v>0</v>
      </c>
      <c r="CK79" s="77"/>
      <c r="CL79" s="77"/>
      <c r="CM79" s="77">
        <v>2.0769230769230771</v>
      </c>
      <c r="CN79" s="98">
        <v>0</v>
      </c>
      <c r="CO79" s="98">
        <v>-0.4</v>
      </c>
      <c r="CQ79" s="8" t="s">
        <v>1265</v>
      </c>
      <c r="CR79" s="69" t="s">
        <v>1253</v>
      </c>
      <c r="CS79" s="69" t="s">
        <v>1253</v>
      </c>
      <c r="CT79" s="69" t="s">
        <v>1253</v>
      </c>
      <c r="CU79" s="69" t="s">
        <v>1253</v>
      </c>
      <c r="CV79" s="69" t="s">
        <v>1253</v>
      </c>
      <c r="CW79" s="69">
        <v>8.8000000000000078E-2</v>
      </c>
      <c r="CX79" s="69">
        <v>-8.0882352941176516E-2</v>
      </c>
      <c r="CY79" s="69">
        <v>0.5</v>
      </c>
      <c r="CZ79" s="69">
        <v>-0.33333333333333337</v>
      </c>
      <c r="DA79" s="69">
        <v>-0.65</v>
      </c>
      <c r="DB79" s="69">
        <v>0</v>
      </c>
      <c r="DC79" s="69">
        <v>0</v>
      </c>
      <c r="DD79" s="69">
        <v>-0.2857142857142857</v>
      </c>
      <c r="DE79" s="69">
        <v>0.19999999999999996</v>
      </c>
      <c r="DF79" s="69">
        <v>-0.1428571428571429</v>
      </c>
      <c r="DG79" s="69">
        <v>0.16666666666666674</v>
      </c>
      <c r="DH79" s="69">
        <v>-0.2857142857142857</v>
      </c>
      <c r="DI79" s="69">
        <v>0.19999999999999996</v>
      </c>
      <c r="DJ79" s="69">
        <v>0</v>
      </c>
      <c r="DK79" s="69">
        <v>0.16666666666666674</v>
      </c>
      <c r="DL79" s="69"/>
      <c r="DM79" s="69">
        <v>0.71428571428571419</v>
      </c>
      <c r="DN79" s="69">
        <v>-0.41666666666666663</v>
      </c>
      <c r="DO79" s="154">
        <v>0</v>
      </c>
      <c r="DP79" s="154">
        <v>-0.1428571428571429</v>
      </c>
      <c r="DQ79" s="154">
        <v>0.33333333333333326</v>
      </c>
      <c r="DR79" s="154"/>
      <c r="DS79" s="154">
        <v>0</v>
      </c>
      <c r="DT79" s="154">
        <v>0.5</v>
      </c>
      <c r="DU79" s="154">
        <v>0</v>
      </c>
      <c r="DV79" s="154">
        <v>-0.16666666666666663</v>
      </c>
      <c r="DW79" s="154">
        <v>0</v>
      </c>
      <c r="DX79" s="154">
        <v>0.19999999999999996</v>
      </c>
      <c r="DY79" s="77">
        <v>-0.16666666666666663</v>
      </c>
      <c r="DZ79" s="77">
        <v>0</v>
      </c>
      <c r="EA79" s="77">
        <v>0</v>
      </c>
      <c r="EB79" s="77">
        <v>0.19999999999999996</v>
      </c>
      <c r="EC79" s="77">
        <v>8.3333333333333259E-2</v>
      </c>
      <c r="ED79" s="77">
        <v>0.23076923076923084</v>
      </c>
      <c r="EE79" s="77">
        <v>-6.25E-2</v>
      </c>
      <c r="EF79" s="77"/>
      <c r="EG79" s="77"/>
      <c r="EH79" s="77">
        <v>0.19999999999999996</v>
      </c>
      <c r="EI79" s="77">
        <v>0.66666666666666674</v>
      </c>
      <c r="EJ79" s="77">
        <v>-0.5</v>
      </c>
      <c r="EL79" s="8" t="s">
        <v>1265</v>
      </c>
      <c r="EM79" s="69" t="s">
        <v>1253</v>
      </c>
      <c r="EN79" s="69" t="s">
        <v>1253</v>
      </c>
      <c r="EO79" s="69" t="s">
        <v>1253</v>
      </c>
      <c r="EP79" s="69" t="s">
        <v>1253</v>
      </c>
      <c r="EQ79" s="69" t="s">
        <v>1253</v>
      </c>
      <c r="ER79" s="69">
        <v>0.55086848635235741</v>
      </c>
      <c r="ES79" s="69">
        <v>-0.37980769230769396</v>
      </c>
      <c r="ET79" s="69">
        <v>0.77364341085271793</v>
      </c>
      <c r="EU79" s="69">
        <v>-0.41349090909090913</v>
      </c>
      <c r="EV79" s="69">
        <v>-0.37999875999751997</v>
      </c>
      <c r="EW79" s="69">
        <v>-0.25</v>
      </c>
      <c r="EX79" s="69">
        <v>3</v>
      </c>
      <c r="EY79" s="69">
        <v>-0.83333333333333337</v>
      </c>
      <c r="EZ79" s="69">
        <v>1</v>
      </c>
      <c r="FA79" s="69">
        <v>-0.66666666666666674</v>
      </c>
      <c r="FB79" s="69">
        <v>0</v>
      </c>
      <c r="FC79" s="69">
        <v>0</v>
      </c>
      <c r="FD79" s="69">
        <v>0</v>
      </c>
      <c r="FE79" s="69">
        <v>1.5</v>
      </c>
      <c r="FF79" s="69">
        <v>-0.6</v>
      </c>
      <c r="FG79" s="69"/>
      <c r="FH79" s="69">
        <v>0.83499999999999996</v>
      </c>
      <c r="FI79" s="69">
        <v>0.63487738419618522</v>
      </c>
      <c r="FJ79" s="69">
        <v>-0.16666666666666663</v>
      </c>
      <c r="FK79" s="69">
        <v>0</v>
      </c>
      <c r="FL79" s="69">
        <v>0</v>
      </c>
      <c r="FM79" s="69"/>
      <c r="FN79" s="69">
        <v>0.19999999999999996</v>
      </c>
      <c r="FO79" s="69">
        <v>0.16666666666666674</v>
      </c>
      <c r="FP79" s="69">
        <v>-0.7142857142857143</v>
      </c>
      <c r="FQ79" s="69">
        <v>-0.25</v>
      </c>
      <c r="FR79" s="69">
        <v>4.333333333333333</v>
      </c>
      <c r="FS79" s="69">
        <v>0</v>
      </c>
      <c r="FT79" s="77">
        <v>-0.6875</v>
      </c>
      <c r="FU79" s="77">
        <v>-0.6</v>
      </c>
      <c r="FV79" s="77">
        <v>0</v>
      </c>
      <c r="FW79" s="77">
        <v>0</v>
      </c>
      <c r="FX79" s="77">
        <v>1</v>
      </c>
      <c r="FY79" s="77">
        <v>1.5</v>
      </c>
      <c r="FZ79" s="77">
        <v>0</v>
      </c>
      <c r="GA79" s="77"/>
      <c r="GB79" s="77"/>
      <c r="GC79" s="77">
        <v>0</v>
      </c>
      <c r="GD79" s="77">
        <v>-0.66666666666666674</v>
      </c>
      <c r="GE79" s="77">
        <v>2</v>
      </c>
      <c r="GG79" s="8" t="s">
        <v>1265</v>
      </c>
      <c r="GH79" s="69" t="s">
        <v>1253</v>
      </c>
      <c r="GI79" s="69" t="s">
        <v>1253</v>
      </c>
      <c r="GJ79" s="69" t="s">
        <v>1253</v>
      </c>
      <c r="GK79" s="69" t="s">
        <v>1253</v>
      </c>
      <c r="GL79" s="69" t="s">
        <v>1253</v>
      </c>
      <c r="GM79" s="69">
        <v>-0.27</v>
      </c>
      <c r="GN79" s="69">
        <v>-0.6860730593607306</v>
      </c>
      <c r="GO79" s="69">
        <v>1.0509090909090908</v>
      </c>
      <c r="GP79" s="69">
        <v>-0.29078014184397161</v>
      </c>
      <c r="GQ79" s="69">
        <v>0</v>
      </c>
      <c r="GR79" s="69">
        <v>0</v>
      </c>
      <c r="GS79" s="69">
        <v>-6.0000000000000053E-2</v>
      </c>
      <c r="GT79" s="69">
        <v>6.3829787234042534E-2</v>
      </c>
      <c r="GU79" s="69">
        <v>-6.0000000000000053E-2</v>
      </c>
      <c r="GV79" s="69">
        <v>0</v>
      </c>
      <c r="GW79" s="69">
        <v>-0.13563829787234039</v>
      </c>
      <c r="GX79" s="69">
        <v>-0.22461538461538466</v>
      </c>
      <c r="GY79" s="69">
        <v>0</v>
      </c>
      <c r="GZ79" s="69">
        <v>0</v>
      </c>
      <c r="HA79" s="69">
        <v>-0.30158730158730163</v>
      </c>
      <c r="HB79" s="153"/>
      <c r="HC79" s="69">
        <v>0</v>
      </c>
      <c r="HD79" s="156">
        <v>0.27272727272727271</v>
      </c>
      <c r="HE79" s="69">
        <v>0.33928571428571419</v>
      </c>
      <c r="HF79" s="69">
        <v>0.30718954248366015</v>
      </c>
      <c r="HG79" s="69">
        <v>0</v>
      </c>
      <c r="HH79" s="69"/>
      <c r="HI79" s="69">
        <v>0</v>
      </c>
      <c r="HJ79" s="69">
        <v>-0.66666666666666674</v>
      </c>
      <c r="HK79" s="69">
        <v>-0.5</v>
      </c>
      <c r="HL79" s="69">
        <v>0</v>
      </c>
      <c r="HM79" s="69">
        <v>5</v>
      </c>
      <c r="HN79" s="69">
        <v>-0.79333333333333333</v>
      </c>
      <c r="HO79" s="77">
        <v>0</v>
      </c>
      <c r="HP79" s="77">
        <v>0</v>
      </c>
      <c r="HQ79" s="77">
        <v>1.193548387096774</v>
      </c>
      <c r="HR79" s="77">
        <v>0.10294117647058831</v>
      </c>
      <c r="HS79" s="77">
        <v>8.0000000000000071E-2</v>
      </c>
      <c r="HT79" s="77">
        <v>-0.22222222222222221</v>
      </c>
      <c r="HU79" s="77">
        <v>0</v>
      </c>
      <c r="HV79" s="77"/>
      <c r="HW79" s="77"/>
      <c r="HX79" s="77">
        <v>-0.61340206185567014</v>
      </c>
      <c r="HY79" s="77">
        <v>1.6666666666666665</v>
      </c>
      <c r="HZ79" s="77">
        <v>0.5</v>
      </c>
    </row>
    <row r="80" spans="1:234" ht="14.5" thickBot="1" x14ac:dyDescent="0.35">
      <c r="A80" s="148" t="s">
        <v>1325</v>
      </c>
      <c r="B80" s="160">
        <v>0.16788321167883202</v>
      </c>
      <c r="C80" s="160">
        <v>-0.28000000000000003</v>
      </c>
      <c r="D80" s="160">
        <v>-2.777777777777779E-2</v>
      </c>
      <c r="E80" s="160">
        <v>-9.8214285714285698E-2</v>
      </c>
      <c r="F80" s="160">
        <v>0.58415841584158423</v>
      </c>
      <c r="G80" s="160">
        <v>-0.5</v>
      </c>
      <c r="H80" s="160">
        <v>0.54</v>
      </c>
      <c r="I80" s="160">
        <v>0.46579804560260585</v>
      </c>
      <c r="J80" s="160">
        <v>-0.55555555555555558</v>
      </c>
      <c r="K80" s="160">
        <v>1.3916666666666666</v>
      </c>
      <c r="L80" s="160">
        <v>-0.12195121951219512</v>
      </c>
      <c r="M80" s="160">
        <v>8.5694444444444517E-2</v>
      </c>
      <c r="N80" s="160">
        <v>-0.12279098667738819</v>
      </c>
      <c r="O80" s="161">
        <v>0.17000000000000015</v>
      </c>
      <c r="P80" s="162">
        <v>-0.12279098667738819</v>
      </c>
      <c r="Q80" s="162">
        <v>-0.14529914529914534</v>
      </c>
      <c r="R80" s="162">
        <v>-0.125</v>
      </c>
      <c r="S80" s="162">
        <v>0.14285714285714324</v>
      </c>
      <c r="T80" s="162">
        <v>-0.25000000000000022</v>
      </c>
      <c r="U80" s="162">
        <v>0</v>
      </c>
      <c r="V80" s="162">
        <v>0.16666666666666652</v>
      </c>
      <c r="W80" s="162">
        <v>-0.21999999999999997</v>
      </c>
      <c r="X80" s="162">
        <v>0.28205128205128216</v>
      </c>
      <c r="Y80" s="162">
        <v>5.3333333333333233E-2</v>
      </c>
      <c r="Z80" s="162">
        <v>0.26582278481012667</v>
      </c>
      <c r="AA80" s="162">
        <v>0.18250000000000011</v>
      </c>
      <c r="AB80" s="162">
        <v>3.5940803382663811E-2</v>
      </c>
      <c r="AC80" s="162">
        <v>-0.12244897959183676</v>
      </c>
      <c r="AD80" s="162">
        <v>-6.9767441860465129E-2</v>
      </c>
      <c r="AE80" s="162">
        <v>0</v>
      </c>
      <c r="AF80" s="162">
        <v>0</v>
      </c>
      <c r="AG80" s="162">
        <v>0</v>
      </c>
      <c r="AH80" s="162">
        <v>0</v>
      </c>
      <c r="AI80" s="162">
        <v>-0.24999999999999989</v>
      </c>
      <c r="AJ80" s="162">
        <v>0.25</v>
      </c>
      <c r="AK80" s="162">
        <v>0</v>
      </c>
      <c r="AL80" s="162">
        <v>6.6666666666666652E-2</v>
      </c>
      <c r="AM80" s="163">
        <v>0.125</v>
      </c>
      <c r="AN80" s="163">
        <v>-8.8888888888888906E-2</v>
      </c>
      <c r="AO80" s="163">
        <v>0.72865853658536595</v>
      </c>
      <c r="AP80" s="163">
        <v>-0.42151675485008822</v>
      </c>
      <c r="AQ80" s="163">
        <v>-2.4390243902439046E-2</v>
      </c>
      <c r="AR80" s="163">
        <v>0</v>
      </c>
      <c r="AS80" s="163">
        <v>0</v>
      </c>
      <c r="AT80" s="163">
        <v>0</v>
      </c>
      <c r="AV80" s="164" t="s">
        <v>1325</v>
      </c>
      <c r="AW80" s="161">
        <v>-0.5</v>
      </c>
      <c r="AX80" s="161">
        <v>0.5</v>
      </c>
      <c r="AY80" s="161">
        <v>0.66666666666666674</v>
      </c>
      <c r="AZ80" s="161">
        <v>-0.5</v>
      </c>
      <c r="BA80" s="161">
        <v>1</v>
      </c>
      <c r="BB80" s="161">
        <v>-0.4</v>
      </c>
      <c r="BC80" s="161">
        <v>0.11333333333333329</v>
      </c>
      <c r="BD80" s="161">
        <v>0.1227544910179641</v>
      </c>
      <c r="BE80" s="161">
        <v>-0.19999999999999996</v>
      </c>
      <c r="BF80" s="161">
        <v>0.19771666666666676</v>
      </c>
      <c r="BG80" s="161">
        <v>0.11322933915923339</v>
      </c>
      <c r="BH80" s="161">
        <v>0.14999999999999991</v>
      </c>
      <c r="BI80" s="161">
        <v>8.6956521739130377E-2</v>
      </c>
      <c r="BJ80" s="161">
        <v>-0.25</v>
      </c>
      <c r="BK80" s="165">
        <v>-0.18478260869565222</v>
      </c>
      <c r="BL80" s="162">
        <v>6.6666666666666652E-2</v>
      </c>
      <c r="BM80" s="162">
        <v>-0.25</v>
      </c>
      <c r="BN80" s="162">
        <v>9.3333333333333268E-2</v>
      </c>
      <c r="BO80" s="162">
        <v>-8.536585365853655E-2</v>
      </c>
      <c r="BP80" s="162">
        <v>0</v>
      </c>
      <c r="BQ80" s="162">
        <v>-0.23499999999999999</v>
      </c>
      <c r="BR80" s="162">
        <v>0</v>
      </c>
      <c r="BS80" s="162">
        <v>0</v>
      </c>
      <c r="BT80" s="162">
        <v>5.6666666666666643E-2</v>
      </c>
      <c r="BU80" s="162">
        <v>0.10410094637223977</v>
      </c>
      <c r="BV80" s="162">
        <v>0.14285714285714279</v>
      </c>
      <c r="BW80" s="162">
        <v>-0.125</v>
      </c>
      <c r="BX80" s="162">
        <v>0</v>
      </c>
      <c r="BY80" s="162">
        <v>0.125</v>
      </c>
      <c r="BZ80" s="166">
        <v>-0.22222222222222221</v>
      </c>
      <c r="CA80" s="166">
        <v>0</v>
      </c>
      <c r="CB80" s="166">
        <v>-0.2857142857142857</v>
      </c>
      <c r="CC80" s="166">
        <v>0</v>
      </c>
      <c r="CD80" s="162">
        <v>-0.15000000000000002</v>
      </c>
      <c r="CE80" s="162">
        <v>8.2352941176470518E-2</v>
      </c>
      <c r="CF80" s="162">
        <v>8.6956521739130377E-2</v>
      </c>
      <c r="CG80" s="162">
        <v>0</v>
      </c>
      <c r="CH80" s="163">
        <v>0</v>
      </c>
      <c r="CI80" s="163">
        <v>-0.14400000000000002</v>
      </c>
      <c r="CJ80" s="163">
        <v>0.2850467289719627</v>
      </c>
      <c r="CK80" s="163">
        <v>0</v>
      </c>
      <c r="CL80" s="163">
        <v>0.18181818181818188</v>
      </c>
      <c r="CM80" s="163">
        <v>0</v>
      </c>
      <c r="CN80" s="163">
        <v>-7.6923076923076872E-2</v>
      </c>
      <c r="CO80" s="163">
        <v>-0.33333333333333337</v>
      </c>
      <c r="CQ80" s="148" t="s">
        <v>1325</v>
      </c>
      <c r="CR80" s="162">
        <v>-0.16666666666666663</v>
      </c>
      <c r="CS80" s="162">
        <v>0</v>
      </c>
      <c r="CT80" s="162">
        <v>-0.19999999999999996</v>
      </c>
      <c r="CU80" s="162">
        <v>0.5</v>
      </c>
      <c r="CV80" s="162">
        <v>0</v>
      </c>
      <c r="CW80" s="162">
        <v>-0.16666666666666663</v>
      </c>
      <c r="CX80" s="162">
        <v>0.19999999999999996</v>
      </c>
      <c r="CY80" s="162">
        <v>-0.16666666666666663</v>
      </c>
      <c r="CZ80" s="162">
        <v>0.30000000000000004</v>
      </c>
      <c r="DA80" s="162">
        <v>-3.8461538461538436E-2</v>
      </c>
      <c r="DB80" s="162">
        <v>-4.0000000000000036E-2</v>
      </c>
      <c r="DC80" s="162">
        <v>0.33333333333333326</v>
      </c>
      <c r="DD80" s="162">
        <v>-0.15625</v>
      </c>
      <c r="DE80" s="162">
        <v>-1.7777777777777781E-2</v>
      </c>
      <c r="DF80" s="162">
        <v>-0.17125000000000001</v>
      </c>
      <c r="DG80" s="162">
        <v>5.580693815987936E-2</v>
      </c>
      <c r="DH80" s="162">
        <v>-3.5714285714285698E-2</v>
      </c>
      <c r="DI80" s="162">
        <v>-3.703703703703709E-2</v>
      </c>
      <c r="DJ80" s="162">
        <v>-0.15384615384615385</v>
      </c>
      <c r="DK80" s="162">
        <v>9.0909090909090828E-2</v>
      </c>
      <c r="DL80" s="162">
        <v>0</v>
      </c>
      <c r="DM80" s="162">
        <v>0</v>
      </c>
      <c r="DN80" s="162">
        <v>0</v>
      </c>
      <c r="DO80" s="162">
        <v>0</v>
      </c>
      <c r="DP80" s="162">
        <v>0</v>
      </c>
      <c r="DQ80" s="162">
        <v>0.33333333333333326</v>
      </c>
      <c r="DR80" s="162">
        <v>-0.25</v>
      </c>
      <c r="DS80" s="162">
        <v>0</v>
      </c>
      <c r="DT80" s="162">
        <v>0</v>
      </c>
      <c r="DU80" s="162">
        <v>-0.15874999999999995</v>
      </c>
      <c r="DV80" s="162">
        <v>0.18870728083209509</v>
      </c>
      <c r="DW80" s="162">
        <v>-0.25</v>
      </c>
      <c r="DX80" s="162">
        <v>0</v>
      </c>
      <c r="DY80" s="162">
        <v>0</v>
      </c>
      <c r="DZ80" s="162">
        <v>0.16666666666666674</v>
      </c>
      <c r="EA80" s="162">
        <v>-0.1428571428571429</v>
      </c>
      <c r="EB80" s="162">
        <v>0</v>
      </c>
      <c r="EC80" s="163">
        <v>0</v>
      </c>
      <c r="ED80" s="163">
        <v>0.10000000000000009</v>
      </c>
      <c r="EE80" s="163">
        <v>2.2727272727272707E-2</v>
      </c>
      <c r="EF80" s="163">
        <v>3.7037037037036979E-2</v>
      </c>
      <c r="EG80" s="163">
        <v>-0.11428571428571432</v>
      </c>
      <c r="EH80" s="163">
        <v>0.61290322580645151</v>
      </c>
      <c r="EI80" s="163">
        <v>-0.19999999999999996</v>
      </c>
      <c r="EJ80" s="163">
        <v>-0.25</v>
      </c>
      <c r="EL80" s="148" t="s">
        <v>1325</v>
      </c>
      <c r="EM80" s="160">
        <v>-8.333333333333337E-2</v>
      </c>
      <c r="EN80" s="160">
        <v>-9.0909090909090939E-2</v>
      </c>
      <c r="EO80" s="160">
        <v>0</v>
      </c>
      <c r="EP80" s="160">
        <v>-9.9999999999999978E-2</v>
      </c>
      <c r="EQ80" s="160">
        <v>0.11111111111111116</v>
      </c>
      <c r="ER80" s="160">
        <v>0</v>
      </c>
      <c r="ES80" s="160">
        <v>0.252</v>
      </c>
      <c r="ET80" s="160">
        <v>-0.12</v>
      </c>
      <c r="EU80" s="161">
        <v>-0.27272727272727271</v>
      </c>
      <c r="EV80" s="161">
        <v>0.25</v>
      </c>
      <c r="EW80" s="161">
        <v>0</v>
      </c>
      <c r="EX80" s="161">
        <v>0.19999999999999996</v>
      </c>
      <c r="EY80" s="161">
        <v>-0.25</v>
      </c>
      <c r="EZ80" s="161">
        <v>0.33333333333333326</v>
      </c>
      <c r="FA80" s="162">
        <v>0</v>
      </c>
      <c r="FB80" s="162">
        <v>-0.16666666666666663</v>
      </c>
      <c r="FC80" s="162">
        <v>0</v>
      </c>
      <c r="FD80" s="162">
        <v>0.10000000000000009</v>
      </c>
      <c r="FE80" s="162">
        <v>-9.0909090909090939E-2</v>
      </c>
      <c r="FF80" s="162">
        <v>0</v>
      </c>
      <c r="FG80" s="162">
        <v>0.10000000000000009</v>
      </c>
      <c r="FH80" s="162">
        <v>0</v>
      </c>
      <c r="FI80" s="162">
        <v>0.19999999999999996</v>
      </c>
      <c r="FJ80" s="162">
        <v>-0.16666666666666663</v>
      </c>
      <c r="FK80" s="162">
        <v>0</v>
      </c>
      <c r="FL80" s="162">
        <v>0</v>
      </c>
      <c r="FM80" s="162">
        <v>0</v>
      </c>
      <c r="FN80" s="162">
        <v>0.19999999999999996</v>
      </c>
      <c r="FO80" s="162">
        <v>0.16666666666666674</v>
      </c>
      <c r="FP80" s="162">
        <v>-7.1428571428571397E-2</v>
      </c>
      <c r="FQ80" s="162">
        <v>7.6923076923076872E-2</v>
      </c>
      <c r="FR80" s="162">
        <v>0.14285714285714279</v>
      </c>
      <c r="FS80" s="162">
        <v>0</v>
      </c>
      <c r="FT80" s="162">
        <v>-0.1875</v>
      </c>
      <c r="FU80" s="162">
        <v>-7.6923076923076872E-2</v>
      </c>
      <c r="FV80" s="162">
        <v>0</v>
      </c>
      <c r="FW80" s="162">
        <v>0</v>
      </c>
      <c r="FX80" s="163">
        <v>-8.333333333333337E-2</v>
      </c>
      <c r="FY80" s="163">
        <v>0.27272727272727271</v>
      </c>
      <c r="FZ80" s="163">
        <v>-3.5714285714285698E-2</v>
      </c>
      <c r="GA80" s="163">
        <v>0.18518518518518512</v>
      </c>
      <c r="GB80" s="163">
        <v>-0.25</v>
      </c>
      <c r="GC80" s="163">
        <v>0.125</v>
      </c>
      <c r="GD80" s="163">
        <v>0.125</v>
      </c>
      <c r="GE80" s="163">
        <v>-0.46666666666666667</v>
      </c>
      <c r="GG80" s="148" t="s">
        <v>1325</v>
      </c>
      <c r="GH80" s="166">
        <v>0.25</v>
      </c>
      <c r="GI80" s="166">
        <v>-0.15200000000000002</v>
      </c>
      <c r="GJ80" s="166">
        <v>6.2264150943396324E-2</v>
      </c>
      <c r="GK80" s="166">
        <v>0.3321492007104796</v>
      </c>
      <c r="GL80" s="166">
        <v>-0.16666666666666663</v>
      </c>
      <c r="GM80" s="166">
        <v>0.60000000000000009</v>
      </c>
      <c r="GN80" s="166">
        <v>-0.25</v>
      </c>
      <c r="GO80" s="167">
        <v>-6.25E-2</v>
      </c>
      <c r="GP80" s="168">
        <v>-4.0000000000000036E-2</v>
      </c>
      <c r="GQ80" s="169">
        <v>0.11111111111111116</v>
      </c>
      <c r="GR80" s="167">
        <v>0.33333333333333326</v>
      </c>
      <c r="GS80" s="166">
        <v>-0.25</v>
      </c>
      <c r="GT80" s="168">
        <v>0.10000000000000009</v>
      </c>
      <c r="GU80" s="170">
        <v>-0.27878787878787881</v>
      </c>
      <c r="GV80" s="170">
        <v>-0.20666666666666667</v>
      </c>
      <c r="GW80" s="166">
        <v>5.0420168067226934E-2</v>
      </c>
      <c r="GX80" s="166">
        <v>-0.19999999999999996</v>
      </c>
      <c r="GY80" s="166">
        <v>0</v>
      </c>
      <c r="GZ80" s="166">
        <v>0</v>
      </c>
      <c r="HA80" s="171">
        <v>0</v>
      </c>
      <c r="HB80" s="166">
        <v>0.375</v>
      </c>
      <c r="HC80" s="171">
        <v>0</v>
      </c>
      <c r="HD80" s="172">
        <v>0</v>
      </c>
      <c r="HE80" s="171">
        <v>-0.25</v>
      </c>
      <c r="HF80" s="171">
        <v>0.30718954248366015</v>
      </c>
      <c r="HG80" s="171">
        <v>0.19999999999999996</v>
      </c>
      <c r="HH80" s="171">
        <v>-0.16666666666666663</v>
      </c>
      <c r="HI80" s="171">
        <v>-0.16666666666666663</v>
      </c>
      <c r="HJ80" s="171">
        <v>-0.29000000000000004</v>
      </c>
      <c r="HK80" s="171">
        <v>-0.29000000000000004</v>
      </c>
      <c r="HL80" s="171">
        <v>0</v>
      </c>
      <c r="HM80" s="171">
        <v>0</v>
      </c>
      <c r="HN80" s="171">
        <v>0</v>
      </c>
      <c r="HO80" s="162">
        <v>0</v>
      </c>
      <c r="HP80" s="162">
        <v>9.000000000000008E-2</v>
      </c>
      <c r="HQ80" s="162">
        <v>0.341743119266055</v>
      </c>
      <c r="HR80" s="162">
        <v>-0.22735042735042732</v>
      </c>
      <c r="HS80" s="163">
        <v>0.12831858407079655</v>
      </c>
      <c r="HT80" s="163">
        <v>0.17647058823529416</v>
      </c>
      <c r="HU80" s="163">
        <v>0.33333333333333326</v>
      </c>
      <c r="HV80" s="163">
        <v>0</v>
      </c>
      <c r="HW80" s="163">
        <v>-3.0000000000000027E-2</v>
      </c>
      <c r="HX80" s="163">
        <v>-0.30412371134020622</v>
      </c>
      <c r="HY80" s="163">
        <v>-0.11111111111111116</v>
      </c>
      <c r="HZ80" s="163">
        <v>-0.16666666666666663</v>
      </c>
    </row>
    <row r="83" spans="1:187" x14ac:dyDescent="0.3">
      <c r="A83" s="343" t="s">
        <v>49</v>
      </c>
      <c r="B83" s="343"/>
      <c r="C83" s="343"/>
      <c r="D83" s="343"/>
      <c r="E83" s="343"/>
      <c r="F83" s="343"/>
      <c r="G83" s="343"/>
      <c r="H83" s="343"/>
      <c r="I83" s="343"/>
      <c r="J83" s="343"/>
      <c r="K83" s="343"/>
      <c r="L83" s="343"/>
      <c r="M83" s="343"/>
      <c r="N83" s="343"/>
      <c r="O83" s="343"/>
      <c r="P83" s="343"/>
      <c r="Q83" s="343"/>
      <c r="R83" s="343"/>
      <c r="S83" s="343"/>
      <c r="T83" s="343"/>
      <c r="U83" s="343"/>
      <c r="V83" s="343"/>
      <c r="W83" s="343"/>
      <c r="X83" s="343"/>
      <c r="Y83" s="343"/>
      <c r="Z83" s="343"/>
      <c r="AA83" s="343"/>
      <c r="AB83" s="343"/>
      <c r="AC83" s="343"/>
      <c r="AD83" s="343"/>
      <c r="AE83" s="343"/>
      <c r="AF83" s="343"/>
      <c r="AG83" s="343"/>
      <c r="AH83" s="343"/>
      <c r="AI83" s="343"/>
      <c r="AJ83" s="343"/>
      <c r="AK83" s="343"/>
      <c r="AL83" s="343"/>
      <c r="AM83" s="343"/>
      <c r="AN83" s="343"/>
      <c r="AO83" s="343"/>
      <c r="AP83" s="343"/>
      <c r="AQ83" s="343"/>
      <c r="AR83" s="343"/>
      <c r="AS83" s="343"/>
      <c r="AT83" s="343"/>
      <c r="AV83" s="343" t="s">
        <v>1126</v>
      </c>
      <c r="AW83" s="343"/>
      <c r="AX83" s="343"/>
      <c r="AY83" s="343"/>
      <c r="AZ83" s="343"/>
      <c r="BA83" s="343"/>
      <c r="BB83" s="343"/>
      <c r="BC83" s="343"/>
      <c r="BD83" s="343"/>
      <c r="BE83" s="343"/>
      <c r="BF83" s="343"/>
      <c r="BG83" s="343"/>
      <c r="BH83" s="343"/>
      <c r="BI83" s="343"/>
      <c r="BJ83" s="343"/>
      <c r="BK83" s="343"/>
      <c r="BL83" s="343"/>
      <c r="BM83" s="343"/>
      <c r="BN83" s="343"/>
      <c r="BO83" s="343"/>
      <c r="BP83" s="343"/>
      <c r="BQ83" s="343"/>
      <c r="BR83" s="343"/>
      <c r="BS83" s="343"/>
      <c r="BT83" s="343"/>
      <c r="BU83" s="343"/>
      <c r="BV83" s="343"/>
      <c r="BW83" s="343"/>
      <c r="BX83" s="343"/>
      <c r="BY83" s="343"/>
      <c r="BZ83" s="343"/>
      <c r="CA83" s="343"/>
      <c r="CB83" s="343"/>
      <c r="CC83" s="343"/>
      <c r="CD83" s="343"/>
      <c r="CE83" s="343"/>
      <c r="CF83" s="343"/>
      <c r="CG83" s="343"/>
      <c r="CH83" s="343"/>
      <c r="CI83" s="343"/>
      <c r="CJ83" s="343"/>
      <c r="CK83" s="343"/>
      <c r="CL83" s="343"/>
      <c r="CM83" s="343"/>
      <c r="CN83" s="343"/>
      <c r="CO83" s="343"/>
      <c r="CQ83" s="343" t="s">
        <v>51</v>
      </c>
      <c r="CR83" s="343"/>
      <c r="CS83" s="343"/>
      <c r="CT83" s="343"/>
      <c r="CU83" s="343"/>
      <c r="CV83" s="343"/>
      <c r="CW83" s="343"/>
      <c r="CX83" s="343"/>
      <c r="CY83" s="343"/>
      <c r="CZ83" s="343"/>
      <c r="DA83" s="343"/>
      <c r="DB83" s="343"/>
      <c r="DC83" s="343"/>
      <c r="DD83" s="343"/>
      <c r="DE83" s="343"/>
      <c r="DF83" s="343"/>
      <c r="DG83" s="343"/>
      <c r="DH83" s="343"/>
      <c r="DI83" s="343"/>
      <c r="DJ83" s="343"/>
      <c r="DK83" s="343"/>
      <c r="DL83" s="343"/>
      <c r="DM83" s="343"/>
      <c r="DN83" s="343"/>
      <c r="DO83" s="343"/>
      <c r="DP83" s="343"/>
      <c r="DQ83" s="343"/>
      <c r="DR83" s="343"/>
      <c r="DS83" s="343"/>
      <c r="DT83" s="343"/>
      <c r="DU83" s="343"/>
      <c r="DV83" s="343"/>
      <c r="DW83" s="343"/>
      <c r="DX83" s="343"/>
      <c r="DY83" s="343"/>
      <c r="DZ83" s="343"/>
      <c r="EA83" s="343"/>
      <c r="EB83" s="343"/>
      <c r="EC83" s="343"/>
      <c r="ED83" s="343"/>
      <c r="EE83" s="343"/>
      <c r="EF83" s="343"/>
      <c r="EG83" s="343"/>
      <c r="EH83" s="343"/>
      <c r="EI83" s="343"/>
      <c r="EJ83" s="343"/>
      <c r="EL83" s="343" t="s">
        <v>52</v>
      </c>
      <c r="EM83" s="343"/>
      <c r="EN83" s="343"/>
      <c r="EO83" s="343"/>
      <c r="EP83" s="343"/>
      <c r="EQ83" s="343"/>
      <c r="ER83" s="343"/>
      <c r="ES83" s="343"/>
      <c r="ET83" s="343"/>
      <c r="EU83" s="343"/>
      <c r="EV83" s="343"/>
      <c r="EW83" s="343"/>
      <c r="EX83" s="343"/>
      <c r="EY83" s="343"/>
      <c r="EZ83" s="343"/>
      <c r="FA83" s="343"/>
      <c r="FB83" s="343"/>
      <c r="FC83" s="343"/>
      <c r="FD83" s="343"/>
      <c r="FE83" s="343"/>
      <c r="FF83" s="343"/>
      <c r="FG83" s="343"/>
      <c r="FH83" s="343"/>
      <c r="FI83" s="343"/>
      <c r="FJ83" s="343"/>
      <c r="FK83" s="343"/>
      <c r="FL83" s="343"/>
      <c r="FM83" s="343"/>
      <c r="FN83" s="343"/>
      <c r="FO83" s="343"/>
      <c r="FP83" s="343"/>
      <c r="FQ83" s="343"/>
      <c r="FR83" s="343"/>
      <c r="FS83" s="343"/>
      <c r="FT83" s="343"/>
      <c r="FU83" s="343"/>
      <c r="FV83" s="343"/>
      <c r="FW83" s="343"/>
      <c r="FX83" s="343"/>
      <c r="FY83" s="343"/>
      <c r="FZ83" s="343"/>
      <c r="GA83" s="343"/>
      <c r="GB83" s="343"/>
      <c r="GC83" s="343"/>
      <c r="GD83" s="343"/>
      <c r="GE83" s="343"/>
    </row>
    <row r="84" spans="1:187" ht="13.75" customHeight="1" x14ac:dyDescent="0.3"/>
    <row r="85" spans="1:187" ht="44" customHeight="1" x14ac:dyDescent="0.3">
      <c r="A85" s="65" t="s">
        <v>1187</v>
      </c>
      <c r="B85" s="67" t="s">
        <v>1282</v>
      </c>
      <c r="C85" s="67" t="s">
        <v>1283</v>
      </c>
      <c r="D85" s="67" t="s">
        <v>1284</v>
      </c>
      <c r="E85" s="67" t="s">
        <v>1285</v>
      </c>
      <c r="F85" s="67" t="s">
        <v>1286</v>
      </c>
      <c r="G85" s="67" t="s">
        <v>1194</v>
      </c>
      <c r="H85" s="67" t="s">
        <v>1196</v>
      </c>
      <c r="I85" s="67" t="s">
        <v>1198</v>
      </c>
      <c r="J85" s="124" t="s">
        <v>1199</v>
      </c>
      <c r="K85" s="125" t="s">
        <v>1287</v>
      </c>
      <c r="L85" s="67" t="s">
        <v>1288</v>
      </c>
      <c r="M85" s="125" t="s">
        <v>1289</v>
      </c>
      <c r="N85" s="67" t="s">
        <v>1290</v>
      </c>
      <c r="O85" s="125" t="s">
        <v>1291</v>
      </c>
      <c r="P85" s="67" t="s">
        <v>1292</v>
      </c>
      <c r="Q85" s="67" t="s">
        <v>1293</v>
      </c>
      <c r="R85" s="67" t="s">
        <v>1294</v>
      </c>
      <c r="S85" s="67" t="s">
        <v>1295</v>
      </c>
      <c r="T85" s="67" t="s">
        <v>1296</v>
      </c>
      <c r="U85" s="67" t="s">
        <v>1297</v>
      </c>
      <c r="V85" s="125" t="s">
        <v>1322</v>
      </c>
      <c r="W85" s="67" t="s">
        <v>1299</v>
      </c>
      <c r="X85" s="67" t="s">
        <v>1300</v>
      </c>
      <c r="Y85" s="67" t="s">
        <v>1301</v>
      </c>
      <c r="Z85" s="67" t="s">
        <v>1302</v>
      </c>
      <c r="AA85" s="67" t="s">
        <v>1303</v>
      </c>
      <c r="AB85" s="125" t="s">
        <v>1304</v>
      </c>
      <c r="AC85" s="67" t="s">
        <v>1305</v>
      </c>
      <c r="AD85" s="67" t="s">
        <v>1306</v>
      </c>
      <c r="AE85" s="67" t="s">
        <v>1307</v>
      </c>
      <c r="AF85" s="67" t="s">
        <v>1308</v>
      </c>
      <c r="AG85" s="67" t="s">
        <v>1309</v>
      </c>
      <c r="AH85" s="67" t="s">
        <v>1310</v>
      </c>
      <c r="AI85" s="67" t="s">
        <v>1311</v>
      </c>
      <c r="AJ85" s="67" t="s">
        <v>1312</v>
      </c>
      <c r="AK85" s="67" t="s">
        <v>1313</v>
      </c>
      <c r="AL85" s="67" t="s">
        <v>1314</v>
      </c>
      <c r="AM85" s="67" t="s">
        <v>1315</v>
      </c>
      <c r="AN85" s="67" t="s">
        <v>1316</v>
      </c>
      <c r="AO85" s="67" t="s">
        <v>1317</v>
      </c>
      <c r="AP85" s="67" t="s">
        <v>1318</v>
      </c>
      <c r="AQ85" s="67" t="s">
        <v>1319</v>
      </c>
      <c r="AR85" s="67" t="s">
        <v>1320</v>
      </c>
      <c r="AS85" s="67" t="s">
        <v>1321</v>
      </c>
      <c r="AT85" s="67" t="s">
        <v>2143</v>
      </c>
      <c r="AV85" s="65" t="s">
        <v>1187</v>
      </c>
      <c r="AW85" s="67" t="s">
        <v>1282</v>
      </c>
      <c r="AX85" s="67" t="s">
        <v>1283</v>
      </c>
      <c r="AY85" s="67" t="s">
        <v>1284</v>
      </c>
      <c r="AZ85" s="67" t="s">
        <v>1285</v>
      </c>
      <c r="BA85" s="67" t="s">
        <v>1286</v>
      </c>
      <c r="BB85" s="67" t="s">
        <v>1194</v>
      </c>
      <c r="BC85" s="67" t="s">
        <v>1196</v>
      </c>
      <c r="BD85" s="67" t="s">
        <v>1198</v>
      </c>
      <c r="BE85" s="124" t="s">
        <v>1199</v>
      </c>
      <c r="BF85" s="125" t="s">
        <v>1287</v>
      </c>
      <c r="BG85" s="67" t="s">
        <v>1288</v>
      </c>
      <c r="BH85" s="125" t="s">
        <v>1289</v>
      </c>
      <c r="BI85" s="67" t="s">
        <v>1290</v>
      </c>
      <c r="BJ85" s="125" t="s">
        <v>1291</v>
      </c>
      <c r="BK85" s="67" t="s">
        <v>1292</v>
      </c>
      <c r="BL85" s="67" t="s">
        <v>1293</v>
      </c>
      <c r="BM85" s="67" t="s">
        <v>1294</v>
      </c>
      <c r="BN85" s="67" t="s">
        <v>1295</v>
      </c>
      <c r="BO85" s="67" t="s">
        <v>1296</v>
      </c>
      <c r="BP85" s="67" t="s">
        <v>1297</v>
      </c>
      <c r="BQ85" s="125" t="s">
        <v>1322</v>
      </c>
      <c r="BR85" s="67" t="s">
        <v>1299</v>
      </c>
      <c r="BS85" s="67" t="s">
        <v>1300</v>
      </c>
      <c r="BT85" s="67" t="s">
        <v>1301</v>
      </c>
      <c r="BU85" s="67" t="s">
        <v>1302</v>
      </c>
      <c r="BV85" s="67" t="s">
        <v>1303</v>
      </c>
      <c r="BW85" s="67" t="s">
        <v>1304</v>
      </c>
      <c r="BX85" s="67" t="s">
        <v>1305</v>
      </c>
      <c r="BY85" s="67" t="s">
        <v>1306</v>
      </c>
      <c r="BZ85" s="67" t="s">
        <v>1307</v>
      </c>
      <c r="CA85" s="67" t="s">
        <v>1308</v>
      </c>
      <c r="CB85" s="67" t="s">
        <v>1309</v>
      </c>
      <c r="CC85" s="67" t="s">
        <v>1310</v>
      </c>
      <c r="CD85" s="67" t="s">
        <v>1311</v>
      </c>
      <c r="CE85" s="67" t="s">
        <v>1312</v>
      </c>
      <c r="CF85" s="67" t="s">
        <v>1313</v>
      </c>
      <c r="CG85" s="67" t="s">
        <v>1314</v>
      </c>
      <c r="CH85" s="67" t="s">
        <v>1315</v>
      </c>
      <c r="CI85" s="67" t="s">
        <v>1316</v>
      </c>
      <c r="CJ85" s="67" t="s">
        <v>1317</v>
      </c>
      <c r="CK85" s="67" t="s">
        <v>1318</v>
      </c>
      <c r="CL85" s="67" t="s">
        <v>1319</v>
      </c>
      <c r="CM85" s="67" t="s">
        <v>1320</v>
      </c>
      <c r="CN85" s="67" t="s">
        <v>1321</v>
      </c>
      <c r="CO85" s="67" t="s">
        <v>2143</v>
      </c>
      <c r="CQ85" s="65" t="s">
        <v>1187</v>
      </c>
      <c r="CR85" s="67" t="s">
        <v>1282</v>
      </c>
      <c r="CS85" s="67" t="s">
        <v>1283</v>
      </c>
      <c r="CT85" s="67" t="s">
        <v>1284</v>
      </c>
      <c r="CU85" s="67" t="s">
        <v>1285</v>
      </c>
      <c r="CV85" s="67" t="s">
        <v>1286</v>
      </c>
      <c r="CW85" s="67" t="s">
        <v>1194</v>
      </c>
      <c r="CX85" s="67" t="s">
        <v>1196</v>
      </c>
      <c r="CY85" s="67" t="s">
        <v>1198</v>
      </c>
      <c r="CZ85" s="124" t="s">
        <v>1199</v>
      </c>
      <c r="DA85" s="125" t="s">
        <v>1287</v>
      </c>
      <c r="DB85" s="67" t="s">
        <v>1288</v>
      </c>
      <c r="DC85" s="125" t="s">
        <v>1289</v>
      </c>
      <c r="DD85" s="67" t="s">
        <v>1290</v>
      </c>
      <c r="DE85" s="125" t="s">
        <v>1291</v>
      </c>
      <c r="DF85" s="67" t="s">
        <v>1292</v>
      </c>
      <c r="DG85" s="67" t="s">
        <v>1293</v>
      </c>
      <c r="DH85" s="67" t="s">
        <v>1294</v>
      </c>
      <c r="DI85" s="67" t="s">
        <v>1295</v>
      </c>
      <c r="DJ85" s="67" t="s">
        <v>1296</v>
      </c>
      <c r="DK85" s="67" t="s">
        <v>1297</v>
      </c>
      <c r="DL85" s="125" t="s">
        <v>1322</v>
      </c>
      <c r="DM85" s="67" t="s">
        <v>1299</v>
      </c>
      <c r="DN85" s="67" t="s">
        <v>1300</v>
      </c>
      <c r="DO85" s="67" t="s">
        <v>1301</v>
      </c>
      <c r="DP85" s="67" t="s">
        <v>1302</v>
      </c>
      <c r="DQ85" s="67" t="s">
        <v>1303</v>
      </c>
      <c r="DR85" s="125" t="s">
        <v>1304</v>
      </c>
      <c r="DS85" s="67" t="s">
        <v>1305</v>
      </c>
      <c r="DT85" s="67" t="s">
        <v>1306</v>
      </c>
      <c r="DU85" s="67" t="s">
        <v>1307</v>
      </c>
      <c r="DV85" s="67" t="s">
        <v>1308</v>
      </c>
      <c r="DW85" s="67" t="s">
        <v>1309</v>
      </c>
      <c r="DX85" s="67" t="s">
        <v>1310</v>
      </c>
      <c r="DY85" s="67" t="s">
        <v>1311</v>
      </c>
      <c r="DZ85" s="67" t="s">
        <v>1312</v>
      </c>
      <c r="EA85" s="67" t="s">
        <v>1313</v>
      </c>
      <c r="EB85" s="67" t="s">
        <v>1314</v>
      </c>
      <c r="EC85" s="67" t="s">
        <v>1315</v>
      </c>
      <c r="ED85" s="67" t="s">
        <v>1316</v>
      </c>
      <c r="EE85" s="67" t="s">
        <v>1317</v>
      </c>
      <c r="EF85" s="67" t="s">
        <v>1318</v>
      </c>
      <c r="EG85" s="67" t="s">
        <v>1319</v>
      </c>
      <c r="EH85" s="67" t="s">
        <v>1308</v>
      </c>
      <c r="EI85" s="67" t="s">
        <v>1321</v>
      </c>
      <c r="EJ85" s="67" t="s">
        <v>2143</v>
      </c>
      <c r="EL85" s="65" t="s">
        <v>1187</v>
      </c>
      <c r="EM85" s="67" t="s">
        <v>1282</v>
      </c>
      <c r="EN85" s="67" t="s">
        <v>1283</v>
      </c>
      <c r="EO85" s="67" t="s">
        <v>1284</v>
      </c>
      <c r="EP85" s="67" t="s">
        <v>1285</v>
      </c>
      <c r="EQ85" s="67" t="s">
        <v>1286</v>
      </c>
      <c r="ER85" s="67" t="s">
        <v>1194</v>
      </c>
      <c r="ES85" s="67" t="s">
        <v>1196</v>
      </c>
      <c r="ET85" s="67" t="s">
        <v>1198</v>
      </c>
      <c r="EU85" s="124" t="s">
        <v>1199</v>
      </c>
      <c r="EV85" s="125" t="s">
        <v>1287</v>
      </c>
      <c r="EW85" s="67" t="s">
        <v>1288</v>
      </c>
      <c r="EX85" s="125" t="s">
        <v>1289</v>
      </c>
      <c r="EY85" s="67" t="s">
        <v>1290</v>
      </c>
      <c r="EZ85" s="125" t="s">
        <v>1291</v>
      </c>
      <c r="FA85" s="67" t="s">
        <v>1292</v>
      </c>
      <c r="FB85" s="67" t="s">
        <v>1293</v>
      </c>
      <c r="FC85" s="67" t="s">
        <v>1294</v>
      </c>
      <c r="FD85" s="67" t="s">
        <v>1295</v>
      </c>
      <c r="FE85" s="67" t="s">
        <v>1296</v>
      </c>
      <c r="FF85" s="67" t="s">
        <v>1297</v>
      </c>
      <c r="FG85" s="125" t="s">
        <v>1322</v>
      </c>
      <c r="FH85" s="67" t="s">
        <v>1299</v>
      </c>
      <c r="FI85" s="67" t="s">
        <v>1300</v>
      </c>
      <c r="FJ85" s="67" t="s">
        <v>1301</v>
      </c>
      <c r="FK85" s="67" t="s">
        <v>1302</v>
      </c>
      <c r="FL85" s="67" t="s">
        <v>1303</v>
      </c>
      <c r="FM85" s="125" t="s">
        <v>1304</v>
      </c>
      <c r="FN85" s="67" t="s">
        <v>1305</v>
      </c>
      <c r="FO85" s="67" t="s">
        <v>1306</v>
      </c>
      <c r="FP85" s="67" t="s">
        <v>1307</v>
      </c>
      <c r="FQ85" s="67" t="s">
        <v>1308</v>
      </c>
      <c r="FR85" s="67" t="s">
        <v>1309</v>
      </c>
      <c r="FS85" s="67" t="s">
        <v>1310</v>
      </c>
      <c r="FT85" s="67" t="s">
        <v>1311</v>
      </c>
      <c r="FU85" s="67" t="s">
        <v>1312</v>
      </c>
      <c r="FV85" s="67" t="s">
        <v>1313</v>
      </c>
      <c r="FW85" s="67" t="s">
        <v>1314</v>
      </c>
      <c r="FX85" s="67" t="s">
        <v>1315</v>
      </c>
      <c r="FY85" s="67" t="s">
        <v>1316</v>
      </c>
      <c r="FZ85" s="67" t="s">
        <v>1317</v>
      </c>
      <c r="GA85" s="67" t="s">
        <v>1318</v>
      </c>
      <c r="GB85" s="67" t="s">
        <v>1319</v>
      </c>
      <c r="GC85" s="67" t="s">
        <v>1320</v>
      </c>
      <c r="GD85" s="67" t="s">
        <v>1321</v>
      </c>
      <c r="GE85" s="67" t="s">
        <v>2143</v>
      </c>
    </row>
    <row r="86" spans="1:187" x14ac:dyDescent="0.3">
      <c r="A86" s="8" t="s">
        <v>1091</v>
      </c>
      <c r="B86" s="127" t="s">
        <v>1251</v>
      </c>
      <c r="C86" s="127" t="s">
        <v>1251</v>
      </c>
      <c r="D86" s="127" t="s">
        <v>1251</v>
      </c>
      <c r="E86" s="127" t="s">
        <v>1251</v>
      </c>
      <c r="F86" s="127" t="s">
        <v>1251</v>
      </c>
      <c r="G86" s="127" t="s">
        <v>1251</v>
      </c>
      <c r="H86" s="127" t="s">
        <v>1251</v>
      </c>
      <c r="I86" s="131">
        <v>3000</v>
      </c>
      <c r="J86" s="131">
        <v>3000</v>
      </c>
      <c r="K86" s="131">
        <v>3000</v>
      </c>
      <c r="L86" s="131">
        <v>3000</v>
      </c>
      <c r="M86" s="131">
        <v>3000</v>
      </c>
      <c r="N86" s="131">
        <v>3000</v>
      </c>
      <c r="O86" s="133">
        <v>3000</v>
      </c>
      <c r="P86" s="133">
        <v>3000</v>
      </c>
      <c r="Q86" s="133">
        <v>3000</v>
      </c>
      <c r="R86" s="102">
        <v>3000</v>
      </c>
      <c r="S86" s="102">
        <v>3000</v>
      </c>
      <c r="T86" s="102">
        <v>3000</v>
      </c>
      <c r="U86" s="131">
        <v>3000</v>
      </c>
      <c r="V86" s="131">
        <v>6000</v>
      </c>
      <c r="W86" s="131">
        <v>3000</v>
      </c>
      <c r="X86" s="131">
        <v>3000</v>
      </c>
      <c r="Y86" s="131">
        <v>3000</v>
      </c>
      <c r="Z86" s="102">
        <v>3000</v>
      </c>
      <c r="AA86" s="102">
        <v>3000</v>
      </c>
      <c r="AB86" s="127" t="s">
        <v>1251</v>
      </c>
      <c r="AC86" s="127" t="s">
        <v>1251</v>
      </c>
      <c r="AD86" s="127" t="s">
        <v>1251</v>
      </c>
      <c r="AE86" s="102">
        <v>3000</v>
      </c>
      <c r="AF86" s="102">
        <v>3000</v>
      </c>
      <c r="AG86" s="102">
        <v>3000</v>
      </c>
      <c r="AH86" s="102">
        <v>3000</v>
      </c>
      <c r="AI86" s="127" t="s">
        <v>1251</v>
      </c>
      <c r="AJ86" s="102">
        <v>3000</v>
      </c>
      <c r="AK86" s="102">
        <v>3000</v>
      </c>
      <c r="AL86" s="102">
        <v>3000</v>
      </c>
      <c r="AM86" s="102">
        <v>3000</v>
      </c>
      <c r="AN86" s="102">
        <v>3000</v>
      </c>
      <c r="AO86" s="102">
        <v>3000</v>
      </c>
      <c r="AP86" s="102">
        <v>3000</v>
      </c>
      <c r="AQ86" s="127" t="s">
        <v>1251</v>
      </c>
      <c r="AR86" s="102">
        <v>3000</v>
      </c>
      <c r="AS86" s="102">
        <v>3000</v>
      </c>
      <c r="AT86" s="78" t="s">
        <v>1251</v>
      </c>
      <c r="AV86" s="8" t="s">
        <v>1091</v>
      </c>
      <c r="AW86" s="127" t="s">
        <v>1251</v>
      </c>
      <c r="AX86" s="127" t="s">
        <v>1251</v>
      </c>
      <c r="AY86" s="127" t="s">
        <v>1251</v>
      </c>
      <c r="AZ86" s="127" t="s">
        <v>1251</v>
      </c>
      <c r="BA86" s="127" t="s">
        <v>1251</v>
      </c>
      <c r="BB86" s="127" t="s">
        <v>1251</v>
      </c>
      <c r="BC86" s="127" t="s">
        <v>1251</v>
      </c>
      <c r="BD86" s="131">
        <v>7500</v>
      </c>
      <c r="BE86" s="131">
        <v>7500</v>
      </c>
      <c r="BF86" s="131">
        <v>7500</v>
      </c>
      <c r="BG86" s="131">
        <v>7500</v>
      </c>
      <c r="BH86" s="131">
        <v>7500</v>
      </c>
      <c r="BI86" s="131">
        <v>7500</v>
      </c>
      <c r="BJ86" s="133">
        <v>7500</v>
      </c>
      <c r="BK86" s="133">
        <v>7500</v>
      </c>
      <c r="BL86" s="133">
        <v>7500</v>
      </c>
      <c r="BM86" s="102">
        <v>7500</v>
      </c>
      <c r="BN86" s="102">
        <v>7500</v>
      </c>
      <c r="BO86" s="102">
        <v>7500</v>
      </c>
      <c r="BP86" s="131">
        <v>7500</v>
      </c>
      <c r="BQ86" s="131">
        <v>7500</v>
      </c>
      <c r="BR86" s="131">
        <v>7500</v>
      </c>
      <c r="BS86" s="131">
        <v>7500</v>
      </c>
      <c r="BT86" s="131">
        <v>7500</v>
      </c>
      <c r="BU86" s="102">
        <v>7500</v>
      </c>
      <c r="BV86" s="102">
        <v>7500</v>
      </c>
      <c r="BW86" s="127" t="s">
        <v>1251</v>
      </c>
      <c r="BX86" s="127" t="s">
        <v>1251</v>
      </c>
      <c r="BY86" s="127" t="s">
        <v>1251</v>
      </c>
      <c r="BZ86" s="102">
        <v>7500</v>
      </c>
      <c r="CA86" s="102">
        <v>7500</v>
      </c>
      <c r="CB86" s="102">
        <v>7500</v>
      </c>
      <c r="CC86" s="102">
        <v>7500</v>
      </c>
      <c r="CD86" s="127" t="s">
        <v>1251</v>
      </c>
      <c r="CE86" s="102">
        <v>7500</v>
      </c>
      <c r="CF86" s="102">
        <v>7500</v>
      </c>
      <c r="CG86" s="102">
        <v>8750</v>
      </c>
      <c r="CH86" s="102">
        <v>9375</v>
      </c>
      <c r="CI86" s="102">
        <v>10000</v>
      </c>
      <c r="CJ86" s="102">
        <v>10000</v>
      </c>
      <c r="CK86" s="129">
        <v>10000</v>
      </c>
      <c r="CL86" s="127" t="s">
        <v>1251</v>
      </c>
      <c r="CM86" s="102">
        <v>12500</v>
      </c>
      <c r="CN86" s="102">
        <v>10000</v>
      </c>
      <c r="CO86" s="78" t="s">
        <v>1251</v>
      </c>
      <c r="CQ86" s="8" t="s">
        <v>1091</v>
      </c>
      <c r="CR86" s="127" t="s">
        <v>1251</v>
      </c>
      <c r="CS86" s="127" t="s">
        <v>1251</v>
      </c>
      <c r="CT86" s="127" t="s">
        <v>1251</v>
      </c>
      <c r="CU86" s="127" t="s">
        <v>1251</v>
      </c>
      <c r="CV86" s="127" t="s">
        <v>1251</v>
      </c>
      <c r="CW86" s="127" t="s">
        <v>1251</v>
      </c>
      <c r="CX86" s="127" t="s">
        <v>1251</v>
      </c>
      <c r="CY86" s="131">
        <v>5000</v>
      </c>
      <c r="CZ86" s="131">
        <v>6250</v>
      </c>
      <c r="DA86" s="357" t="s">
        <v>1362</v>
      </c>
      <c r="DB86" s="131">
        <v>5000</v>
      </c>
      <c r="DC86" s="357" t="s">
        <v>1362</v>
      </c>
      <c r="DD86" s="131">
        <v>5000</v>
      </c>
      <c r="DE86" s="357" t="s">
        <v>1362</v>
      </c>
      <c r="DF86" s="133">
        <v>5000</v>
      </c>
      <c r="DG86" s="133">
        <v>6250</v>
      </c>
      <c r="DH86" s="102">
        <v>6000</v>
      </c>
      <c r="DI86" s="102">
        <v>6000</v>
      </c>
      <c r="DJ86" s="102">
        <v>6000</v>
      </c>
      <c r="DK86" s="102">
        <v>5000</v>
      </c>
      <c r="DL86" s="357" t="s">
        <v>1362</v>
      </c>
      <c r="DM86" s="131">
        <v>5000</v>
      </c>
      <c r="DN86" s="131">
        <v>5000</v>
      </c>
      <c r="DO86" s="131">
        <v>6000</v>
      </c>
      <c r="DP86" s="102">
        <v>5000</v>
      </c>
      <c r="DQ86" s="102">
        <v>5000</v>
      </c>
      <c r="DR86" s="357" t="s">
        <v>1362</v>
      </c>
      <c r="DS86" s="127" t="s">
        <v>1251</v>
      </c>
      <c r="DT86" s="127" t="s">
        <v>1251</v>
      </c>
      <c r="DU86" s="102">
        <v>5000</v>
      </c>
      <c r="DV86" s="102">
        <v>5000</v>
      </c>
      <c r="DW86" s="102">
        <v>5000</v>
      </c>
      <c r="DX86" s="102">
        <v>5000</v>
      </c>
      <c r="DY86" s="127" t="s">
        <v>1251</v>
      </c>
      <c r="DZ86" s="102">
        <v>5000</v>
      </c>
      <c r="EA86" s="102">
        <v>5000</v>
      </c>
      <c r="EB86" s="131">
        <v>5000</v>
      </c>
      <c r="EC86" s="129">
        <v>6125</v>
      </c>
      <c r="ED86" s="102">
        <v>5000</v>
      </c>
      <c r="EE86" s="102">
        <v>5000</v>
      </c>
      <c r="EF86" s="102">
        <v>5000</v>
      </c>
      <c r="EG86" s="127" t="s">
        <v>1251</v>
      </c>
      <c r="EH86" s="102">
        <v>5000</v>
      </c>
      <c r="EI86" s="102">
        <v>6000</v>
      </c>
      <c r="EJ86" s="78" t="s">
        <v>1251</v>
      </c>
      <c r="EL86" s="8" t="s">
        <v>1091</v>
      </c>
      <c r="EM86" s="127" t="s">
        <v>1251</v>
      </c>
      <c r="EN86" s="127" t="s">
        <v>1251</v>
      </c>
      <c r="EO86" s="127" t="s">
        <v>1251</v>
      </c>
      <c r="EP86" s="127" t="s">
        <v>1251</v>
      </c>
      <c r="EQ86" s="127" t="s">
        <v>1251</v>
      </c>
      <c r="ER86" s="127" t="s">
        <v>1251</v>
      </c>
      <c r="ES86" s="127" t="s">
        <v>1251</v>
      </c>
      <c r="ET86" s="131">
        <v>500</v>
      </c>
      <c r="EU86" s="131">
        <v>600</v>
      </c>
      <c r="EV86" s="357" t="s">
        <v>1362</v>
      </c>
      <c r="EW86" s="131">
        <v>500</v>
      </c>
      <c r="EX86" s="357" t="s">
        <v>1362</v>
      </c>
      <c r="EY86" s="131">
        <v>500</v>
      </c>
      <c r="EZ86" s="357" t="s">
        <v>1362</v>
      </c>
      <c r="FA86" s="133">
        <v>500</v>
      </c>
      <c r="FB86" s="133">
        <v>500</v>
      </c>
      <c r="FC86" s="102">
        <v>500</v>
      </c>
      <c r="FD86" s="102">
        <v>500</v>
      </c>
      <c r="FE86" s="102">
        <v>500</v>
      </c>
      <c r="FF86" s="102">
        <v>500</v>
      </c>
      <c r="FG86" s="357" t="s">
        <v>1362</v>
      </c>
      <c r="FH86" s="131">
        <v>700</v>
      </c>
      <c r="FI86" s="131">
        <v>700</v>
      </c>
      <c r="FJ86" s="131">
        <v>950</v>
      </c>
      <c r="FK86" s="102">
        <v>700</v>
      </c>
      <c r="FL86" s="102">
        <v>600</v>
      </c>
      <c r="FM86" s="357" t="s">
        <v>1362</v>
      </c>
      <c r="FN86" s="127" t="s">
        <v>1251</v>
      </c>
      <c r="FO86" s="127" t="s">
        <v>1251</v>
      </c>
      <c r="FP86" s="102">
        <v>500</v>
      </c>
      <c r="FQ86" s="102">
        <v>500</v>
      </c>
      <c r="FR86" s="102">
        <v>500</v>
      </c>
      <c r="FS86" s="102">
        <v>600</v>
      </c>
      <c r="FT86" s="127" t="s">
        <v>1251</v>
      </c>
      <c r="FU86" s="102">
        <v>1000</v>
      </c>
      <c r="FV86" s="102">
        <v>1000</v>
      </c>
      <c r="FW86" s="102">
        <v>500</v>
      </c>
      <c r="FX86" s="129">
        <v>666.66666666666663</v>
      </c>
      <c r="FY86" s="102">
        <v>500</v>
      </c>
      <c r="FZ86" s="102">
        <v>500</v>
      </c>
      <c r="GA86" s="102">
        <v>500</v>
      </c>
      <c r="GB86" s="127" t="s">
        <v>1251</v>
      </c>
      <c r="GC86" s="102">
        <v>500</v>
      </c>
      <c r="GD86" s="102">
        <v>500</v>
      </c>
      <c r="GE86" s="78" t="s">
        <v>1251</v>
      </c>
    </row>
    <row r="87" spans="1:187" x14ac:dyDescent="0.3">
      <c r="A87" s="8" t="s">
        <v>1092</v>
      </c>
      <c r="B87" s="131">
        <v>2000</v>
      </c>
      <c r="C87" s="136">
        <v>2000</v>
      </c>
      <c r="D87" s="136">
        <v>2000</v>
      </c>
      <c r="E87" s="136">
        <v>2000</v>
      </c>
      <c r="F87" s="136">
        <v>2000</v>
      </c>
      <c r="G87" s="127" t="s">
        <v>1251</v>
      </c>
      <c r="H87" s="131">
        <v>2000</v>
      </c>
      <c r="I87" s="131">
        <v>3000</v>
      </c>
      <c r="J87" s="131">
        <v>4000</v>
      </c>
      <c r="K87" s="131">
        <v>2000</v>
      </c>
      <c r="L87" s="131">
        <v>2000</v>
      </c>
      <c r="M87" s="127" t="s">
        <v>1251</v>
      </c>
      <c r="N87" s="133">
        <v>2000</v>
      </c>
      <c r="O87" s="133">
        <v>2000</v>
      </c>
      <c r="P87" s="127" t="s">
        <v>1251</v>
      </c>
      <c r="Q87" s="102">
        <v>2000</v>
      </c>
      <c r="R87" s="102">
        <v>2500</v>
      </c>
      <c r="S87" s="102">
        <v>2500</v>
      </c>
      <c r="T87" s="102">
        <v>2000</v>
      </c>
      <c r="U87" s="131">
        <v>2000</v>
      </c>
      <c r="V87" s="131">
        <v>3000</v>
      </c>
      <c r="W87" s="131">
        <v>3000</v>
      </c>
      <c r="X87" s="131">
        <v>3000</v>
      </c>
      <c r="Y87" s="131">
        <v>2000</v>
      </c>
      <c r="Z87" s="102">
        <v>2000</v>
      </c>
      <c r="AA87" s="102">
        <v>2000</v>
      </c>
      <c r="AB87" s="127" t="s">
        <v>1251</v>
      </c>
      <c r="AC87" s="127" t="s">
        <v>1251</v>
      </c>
      <c r="AD87" s="102">
        <v>2000</v>
      </c>
      <c r="AE87" s="102">
        <v>2000</v>
      </c>
      <c r="AF87" s="102">
        <v>2000</v>
      </c>
      <c r="AG87" s="129">
        <v>4000</v>
      </c>
      <c r="AH87" s="102">
        <v>4000</v>
      </c>
      <c r="AI87" s="127" t="s">
        <v>1251</v>
      </c>
      <c r="AJ87" s="102">
        <v>4000</v>
      </c>
      <c r="AK87" s="102">
        <v>4000</v>
      </c>
      <c r="AL87" s="102">
        <v>4000</v>
      </c>
      <c r="AM87" s="102">
        <v>4000</v>
      </c>
      <c r="AN87" s="102">
        <v>3600</v>
      </c>
      <c r="AO87" s="102">
        <v>3600</v>
      </c>
      <c r="AP87" s="102">
        <v>3600</v>
      </c>
      <c r="AQ87" s="102">
        <v>3600</v>
      </c>
      <c r="AR87" s="102">
        <v>3400</v>
      </c>
      <c r="AS87" s="102">
        <v>4000</v>
      </c>
      <c r="AT87" s="20">
        <v>3000</v>
      </c>
      <c r="AV87" s="8" t="s">
        <v>1092</v>
      </c>
      <c r="AW87" s="131">
        <v>5000</v>
      </c>
      <c r="AX87" s="136">
        <v>5000</v>
      </c>
      <c r="AY87" s="136">
        <v>5000</v>
      </c>
      <c r="AZ87" s="136">
        <v>5000</v>
      </c>
      <c r="BA87" s="136">
        <v>5000</v>
      </c>
      <c r="BB87" s="127" t="s">
        <v>1251</v>
      </c>
      <c r="BC87" s="131">
        <v>7000</v>
      </c>
      <c r="BD87" s="131">
        <v>7250</v>
      </c>
      <c r="BE87" s="131">
        <v>7500</v>
      </c>
      <c r="BF87" s="131">
        <v>7500</v>
      </c>
      <c r="BG87" s="131">
        <v>7500</v>
      </c>
      <c r="BH87" s="127" t="s">
        <v>1251</v>
      </c>
      <c r="BI87" s="133">
        <v>7500</v>
      </c>
      <c r="BJ87" s="133">
        <v>5500</v>
      </c>
      <c r="BK87" s="127" t="s">
        <v>1251</v>
      </c>
      <c r="BL87" s="102">
        <v>5000</v>
      </c>
      <c r="BM87" s="102">
        <v>5000</v>
      </c>
      <c r="BN87" s="102">
        <v>7500</v>
      </c>
      <c r="BO87" s="102">
        <v>5000</v>
      </c>
      <c r="BP87" s="131">
        <v>5000</v>
      </c>
      <c r="BQ87" s="131">
        <v>10000</v>
      </c>
      <c r="BR87" s="131">
        <v>6500</v>
      </c>
      <c r="BS87" s="131">
        <v>6500</v>
      </c>
      <c r="BT87" s="131">
        <v>6500</v>
      </c>
      <c r="BU87" s="102">
        <v>6250</v>
      </c>
      <c r="BV87" s="102">
        <v>7500</v>
      </c>
      <c r="BW87" s="127" t="s">
        <v>1251</v>
      </c>
      <c r="BX87" s="127" t="s">
        <v>1251</v>
      </c>
      <c r="BY87" s="102">
        <v>5750</v>
      </c>
      <c r="BZ87" s="102">
        <v>7000</v>
      </c>
      <c r="CA87" s="102">
        <v>7000</v>
      </c>
      <c r="CB87" s="102">
        <v>7500</v>
      </c>
      <c r="CC87" s="102">
        <v>7500</v>
      </c>
      <c r="CD87" s="127" t="s">
        <v>1251</v>
      </c>
      <c r="CE87" s="102">
        <v>7500</v>
      </c>
      <c r="CF87" s="102">
        <v>7750</v>
      </c>
      <c r="CG87" s="102">
        <v>8375</v>
      </c>
      <c r="CH87" s="102">
        <v>9000</v>
      </c>
      <c r="CI87" s="102">
        <v>7500</v>
      </c>
      <c r="CJ87" s="102">
        <v>7500</v>
      </c>
      <c r="CK87" s="102">
        <v>8750</v>
      </c>
      <c r="CL87" s="102">
        <v>8000</v>
      </c>
      <c r="CM87" s="102">
        <v>7750</v>
      </c>
      <c r="CN87" s="102">
        <v>8500</v>
      </c>
      <c r="CO87" s="20">
        <v>8000</v>
      </c>
      <c r="CQ87" s="8" t="s">
        <v>1092</v>
      </c>
      <c r="CR87" s="131">
        <v>5000</v>
      </c>
      <c r="CS87" s="136">
        <v>5000</v>
      </c>
      <c r="CT87" s="136">
        <v>5000</v>
      </c>
      <c r="CU87" s="136">
        <v>5000</v>
      </c>
      <c r="CV87" s="136">
        <v>5000</v>
      </c>
      <c r="CW87" s="127" t="s">
        <v>1251</v>
      </c>
      <c r="CX87" s="131">
        <v>3750</v>
      </c>
      <c r="CY87" s="131">
        <v>5000</v>
      </c>
      <c r="CZ87" s="131">
        <v>5000</v>
      </c>
      <c r="DA87" s="368"/>
      <c r="DB87" s="131">
        <v>5000</v>
      </c>
      <c r="DC87" s="368"/>
      <c r="DD87" s="133">
        <v>5000</v>
      </c>
      <c r="DE87" s="368"/>
      <c r="DF87" s="127" t="s">
        <v>1251</v>
      </c>
      <c r="DG87" s="102">
        <v>5000</v>
      </c>
      <c r="DH87" s="102">
        <v>6500</v>
      </c>
      <c r="DI87" s="102">
        <v>2500</v>
      </c>
      <c r="DJ87" s="102">
        <v>5000</v>
      </c>
      <c r="DK87" s="102">
        <v>6250</v>
      </c>
      <c r="DL87" s="368"/>
      <c r="DM87" s="131">
        <v>6250</v>
      </c>
      <c r="DN87" s="131">
        <v>6250</v>
      </c>
      <c r="DO87" s="131">
        <v>6250</v>
      </c>
      <c r="DP87" s="102">
        <v>6250</v>
      </c>
      <c r="DQ87" s="102">
        <v>6250</v>
      </c>
      <c r="DR87" s="368"/>
      <c r="DS87" s="127" t="s">
        <v>1251</v>
      </c>
      <c r="DT87" s="102">
        <v>6250</v>
      </c>
      <c r="DU87" s="102">
        <v>6250</v>
      </c>
      <c r="DV87" s="102">
        <v>6250</v>
      </c>
      <c r="DW87" s="102">
        <v>5000</v>
      </c>
      <c r="DX87" s="102">
        <v>5000</v>
      </c>
      <c r="DY87" s="127" t="s">
        <v>1251</v>
      </c>
      <c r="DZ87" s="102">
        <v>5000</v>
      </c>
      <c r="EA87" s="102">
        <v>5000</v>
      </c>
      <c r="EB87" s="131">
        <v>5000</v>
      </c>
      <c r="EC87" s="102">
        <v>5625</v>
      </c>
      <c r="ED87" s="102">
        <v>5750</v>
      </c>
      <c r="EE87" s="102">
        <v>5750</v>
      </c>
      <c r="EF87" s="102">
        <v>6250</v>
      </c>
      <c r="EG87" s="102">
        <v>6250</v>
      </c>
      <c r="EH87" s="102">
        <v>6250</v>
      </c>
      <c r="EI87" s="102">
        <v>6250</v>
      </c>
      <c r="EJ87" s="20">
        <v>6250</v>
      </c>
      <c r="EL87" s="8" t="s">
        <v>1092</v>
      </c>
      <c r="EM87" s="131">
        <v>333.33333333333331</v>
      </c>
      <c r="EN87" s="136">
        <v>416.66666666666669</v>
      </c>
      <c r="EO87" s="136">
        <v>500</v>
      </c>
      <c r="EP87" s="136">
        <v>633.33333333333337</v>
      </c>
      <c r="EQ87" s="136">
        <v>500</v>
      </c>
      <c r="ER87" s="127" t="s">
        <v>1251</v>
      </c>
      <c r="ES87" s="131">
        <v>500</v>
      </c>
      <c r="ET87" s="131">
        <v>2000</v>
      </c>
      <c r="EU87" s="131">
        <v>500</v>
      </c>
      <c r="EV87" s="358"/>
      <c r="EW87" s="131">
        <v>500</v>
      </c>
      <c r="EX87" s="358"/>
      <c r="EY87" s="133">
        <v>500</v>
      </c>
      <c r="EZ87" s="358"/>
      <c r="FA87" s="127" t="s">
        <v>1251</v>
      </c>
      <c r="FB87" s="102">
        <v>390</v>
      </c>
      <c r="FC87" s="102">
        <v>500</v>
      </c>
      <c r="FD87" s="102">
        <v>333.33333333333297</v>
      </c>
      <c r="FE87" s="102">
        <v>500</v>
      </c>
      <c r="FF87" s="102">
        <v>666.66666666666663</v>
      </c>
      <c r="FG87" s="358"/>
      <c r="FH87" s="131">
        <v>833.33333333333337</v>
      </c>
      <c r="FI87" s="131">
        <v>666.66666666666663</v>
      </c>
      <c r="FJ87" s="131">
        <v>666.66666666666663</v>
      </c>
      <c r="FK87" s="102">
        <v>666.66666666666663</v>
      </c>
      <c r="FL87" s="102">
        <v>666.66666666666663</v>
      </c>
      <c r="FM87" s="358"/>
      <c r="FN87" s="127" t="s">
        <v>1251</v>
      </c>
      <c r="FO87" s="102">
        <v>666.66666666666663</v>
      </c>
      <c r="FP87" s="102">
        <v>666.66666666666663</v>
      </c>
      <c r="FQ87" s="102">
        <v>666.66666666666663</v>
      </c>
      <c r="FR87" s="102">
        <v>750</v>
      </c>
      <c r="FS87" s="102">
        <v>666.66666666666663</v>
      </c>
      <c r="FT87" s="127" t="s">
        <v>1251</v>
      </c>
      <c r="FU87" s="102">
        <v>666.66666666666663</v>
      </c>
      <c r="FV87" s="102">
        <v>800</v>
      </c>
      <c r="FW87" s="102">
        <v>666.66666666666663</v>
      </c>
      <c r="FX87" s="102">
        <v>666.66666666666663</v>
      </c>
      <c r="FY87" s="102">
        <v>600</v>
      </c>
      <c r="FZ87" s="102">
        <v>600</v>
      </c>
      <c r="GA87" s="102">
        <v>666.66666666666663</v>
      </c>
      <c r="GB87" s="102">
        <v>666.66666666666663</v>
      </c>
      <c r="GC87" s="102">
        <v>666.66666666666663</v>
      </c>
      <c r="GD87" s="102">
        <v>666.66666666666663</v>
      </c>
      <c r="GE87" s="20">
        <v>500</v>
      </c>
    </row>
    <row r="88" spans="1:187" x14ac:dyDescent="0.3">
      <c r="A88" s="8" t="s">
        <v>1093</v>
      </c>
      <c r="B88" s="131">
        <v>3400</v>
      </c>
      <c r="C88" s="136">
        <v>4000</v>
      </c>
      <c r="D88" s="127" t="s">
        <v>1251</v>
      </c>
      <c r="E88" s="136">
        <v>1700</v>
      </c>
      <c r="F88" s="136">
        <v>2800</v>
      </c>
      <c r="G88" s="128">
        <v>3000</v>
      </c>
      <c r="H88" s="131">
        <v>4000</v>
      </c>
      <c r="I88" s="131">
        <v>3166.6666666666597</v>
      </c>
      <c r="J88" s="131">
        <v>3000</v>
      </c>
      <c r="K88" s="131">
        <v>4000</v>
      </c>
      <c r="L88" s="128">
        <v>3000</v>
      </c>
      <c r="M88" s="173" t="s">
        <v>1324</v>
      </c>
      <c r="N88" s="147">
        <v>4000</v>
      </c>
      <c r="O88" s="133">
        <v>4000</v>
      </c>
      <c r="P88" s="133">
        <v>4000</v>
      </c>
      <c r="Q88" s="129">
        <v>5250</v>
      </c>
      <c r="R88" s="102">
        <v>4000</v>
      </c>
      <c r="S88" s="102">
        <v>4000</v>
      </c>
      <c r="T88" s="129">
        <v>3000</v>
      </c>
      <c r="U88" s="131">
        <v>4000</v>
      </c>
      <c r="V88" s="127" t="s">
        <v>1251</v>
      </c>
      <c r="W88" s="128">
        <v>3000</v>
      </c>
      <c r="X88" s="128">
        <v>4250</v>
      </c>
      <c r="Y88" s="128">
        <v>3000</v>
      </c>
      <c r="Z88" s="127" t="s">
        <v>1251</v>
      </c>
      <c r="AA88" s="127" t="s">
        <v>1251</v>
      </c>
      <c r="AB88" s="127" t="s">
        <v>1251</v>
      </c>
      <c r="AC88" s="128">
        <v>3000</v>
      </c>
      <c r="AD88" s="128">
        <v>4000</v>
      </c>
      <c r="AE88" s="128">
        <v>3000</v>
      </c>
      <c r="AF88" s="128">
        <v>3200</v>
      </c>
      <c r="AG88" s="102">
        <v>4000</v>
      </c>
      <c r="AH88" s="102">
        <v>4000</v>
      </c>
      <c r="AI88" s="102">
        <v>3500</v>
      </c>
      <c r="AJ88" s="102">
        <v>3250</v>
      </c>
      <c r="AK88" s="102">
        <v>3000</v>
      </c>
      <c r="AL88" s="102">
        <v>3000</v>
      </c>
      <c r="AM88" s="102">
        <v>4000</v>
      </c>
      <c r="AN88" s="102">
        <v>4000</v>
      </c>
      <c r="AO88" s="102">
        <v>4000</v>
      </c>
      <c r="AP88" s="102">
        <v>4000</v>
      </c>
      <c r="AQ88" s="102">
        <v>4000</v>
      </c>
      <c r="AR88" s="102">
        <v>5000</v>
      </c>
      <c r="AS88" s="102">
        <v>5000</v>
      </c>
      <c r="AT88" s="20">
        <v>4000</v>
      </c>
      <c r="AV88" s="8" t="s">
        <v>1093</v>
      </c>
      <c r="AW88" s="131">
        <v>7500</v>
      </c>
      <c r="AX88" s="136">
        <v>8750</v>
      </c>
      <c r="AY88" s="127" t="s">
        <v>1251</v>
      </c>
      <c r="AZ88" s="136">
        <v>5000</v>
      </c>
      <c r="BA88" s="136">
        <v>1500</v>
      </c>
      <c r="BB88" s="132">
        <v>5000</v>
      </c>
      <c r="BC88" s="131">
        <v>10000</v>
      </c>
      <c r="BD88" s="128">
        <v>7500</v>
      </c>
      <c r="BE88" s="131">
        <v>7500</v>
      </c>
      <c r="BF88" s="131">
        <v>5000</v>
      </c>
      <c r="BG88" s="131">
        <v>10000</v>
      </c>
      <c r="BH88" s="147">
        <v>10000</v>
      </c>
      <c r="BI88" s="147">
        <v>10000</v>
      </c>
      <c r="BJ88" s="133">
        <v>10000</v>
      </c>
      <c r="BK88" s="133">
        <v>10000</v>
      </c>
      <c r="BL88" s="133">
        <v>10000</v>
      </c>
      <c r="BM88" s="102">
        <v>10000</v>
      </c>
      <c r="BN88" s="102">
        <v>10000</v>
      </c>
      <c r="BO88" s="102">
        <v>10000</v>
      </c>
      <c r="BP88" s="131">
        <v>7500</v>
      </c>
      <c r="BQ88" s="127" t="s">
        <v>1251</v>
      </c>
      <c r="BR88" s="129">
        <v>7500</v>
      </c>
      <c r="BS88" s="131">
        <v>7500</v>
      </c>
      <c r="BT88" s="131">
        <v>10000</v>
      </c>
      <c r="BU88" s="127" t="s">
        <v>1251</v>
      </c>
      <c r="BV88" s="127" t="s">
        <v>1251</v>
      </c>
      <c r="BW88" s="127" t="s">
        <v>1251</v>
      </c>
      <c r="BX88" s="102">
        <v>9500</v>
      </c>
      <c r="BY88" s="102">
        <v>10000</v>
      </c>
      <c r="BZ88" s="102">
        <v>12500</v>
      </c>
      <c r="CA88" s="102">
        <v>12500</v>
      </c>
      <c r="CB88" s="102">
        <v>10000</v>
      </c>
      <c r="CC88" s="102">
        <v>10000</v>
      </c>
      <c r="CD88" s="102">
        <v>12500</v>
      </c>
      <c r="CE88" s="102">
        <v>12500</v>
      </c>
      <c r="CF88" s="102">
        <v>12500</v>
      </c>
      <c r="CG88" s="102">
        <v>12500</v>
      </c>
      <c r="CH88" s="102">
        <v>12500</v>
      </c>
      <c r="CI88" s="102">
        <v>12500</v>
      </c>
      <c r="CJ88" s="102">
        <v>12500</v>
      </c>
      <c r="CK88" s="102">
        <v>12500</v>
      </c>
      <c r="CL88" s="102">
        <v>12500</v>
      </c>
      <c r="CM88" s="102">
        <v>12500</v>
      </c>
      <c r="CN88" s="102">
        <v>12500</v>
      </c>
      <c r="CO88" s="20">
        <v>11250</v>
      </c>
      <c r="CQ88" s="8" t="s">
        <v>1093</v>
      </c>
      <c r="CR88" s="131">
        <v>4500</v>
      </c>
      <c r="CS88" s="136">
        <v>5000</v>
      </c>
      <c r="CT88" s="127" t="s">
        <v>1251</v>
      </c>
      <c r="CU88" s="136">
        <v>6250</v>
      </c>
      <c r="CV88" s="136">
        <v>7500</v>
      </c>
      <c r="CW88" s="132">
        <v>5000</v>
      </c>
      <c r="CX88" s="131">
        <v>3125</v>
      </c>
      <c r="CY88" s="131">
        <v>6250</v>
      </c>
      <c r="CZ88" s="131">
        <v>6250</v>
      </c>
      <c r="DA88" s="368"/>
      <c r="DB88" s="131">
        <v>5000</v>
      </c>
      <c r="DC88" s="368"/>
      <c r="DD88" s="147">
        <v>5000</v>
      </c>
      <c r="DE88" s="368"/>
      <c r="DF88" s="133">
        <v>6250</v>
      </c>
      <c r="DG88" s="133">
        <v>7500</v>
      </c>
      <c r="DH88" s="102">
        <v>10000</v>
      </c>
      <c r="DI88" s="129">
        <v>5000</v>
      </c>
      <c r="DJ88" s="102">
        <v>7500</v>
      </c>
      <c r="DK88" s="102">
        <v>7500</v>
      </c>
      <c r="DL88" s="368"/>
      <c r="DM88" s="131">
        <v>7500</v>
      </c>
      <c r="DN88" s="131">
        <v>7500</v>
      </c>
      <c r="DO88" s="131">
        <v>7500</v>
      </c>
      <c r="DP88" s="127" t="s">
        <v>1251</v>
      </c>
      <c r="DQ88" s="127" t="s">
        <v>1251</v>
      </c>
      <c r="DR88" s="368"/>
      <c r="DS88" s="102">
        <v>2500</v>
      </c>
      <c r="DT88" s="102">
        <v>5000</v>
      </c>
      <c r="DU88" s="102">
        <v>6250</v>
      </c>
      <c r="DV88" s="102">
        <v>7000</v>
      </c>
      <c r="DW88" s="102">
        <v>7000</v>
      </c>
      <c r="DX88" s="102">
        <v>6500</v>
      </c>
      <c r="DY88" s="102">
        <v>7000</v>
      </c>
      <c r="DZ88" s="102">
        <v>7500</v>
      </c>
      <c r="EA88" s="102">
        <v>7500</v>
      </c>
      <c r="EB88" s="131">
        <v>7500</v>
      </c>
      <c r="EC88" s="102">
        <v>10000</v>
      </c>
      <c r="ED88" s="102">
        <v>11250</v>
      </c>
      <c r="EE88" s="102">
        <v>10000</v>
      </c>
      <c r="EF88" s="102">
        <v>7500</v>
      </c>
      <c r="EG88" s="102">
        <v>7500</v>
      </c>
      <c r="EH88" s="102">
        <v>5000</v>
      </c>
      <c r="EI88" s="102">
        <v>10000</v>
      </c>
      <c r="EJ88" s="20">
        <v>6250</v>
      </c>
      <c r="EL88" s="8" t="s">
        <v>1093</v>
      </c>
      <c r="EM88" s="131">
        <v>440</v>
      </c>
      <c r="EN88" s="136">
        <v>466.66666666666669</v>
      </c>
      <c r="EO88" s="127" t="s">
        <v>1251</v>
      </c>
      <c r="EP88" s="136">
        <v>833.33333333333337</v>
      </c>
      <c r="EQ88" s="136">
        <v>500</v>
      </c>
      <c r="ER88" s="132">
        <v>833.33333333333337</v>
      </c>
      <c r="ES88" s="131">
        <v>833.33333333333337</v>
      </c>
      <c r="ET88" s="131">
        <v>833.33333333333337</v>
      </c>
      <c r="EU88" s="131">
        <v>1000</v>
      </c>
      <c r="EV88" s="358"/>
      <c r="EW88" s="131">
        <v>1000</v>
      </c>
      <c r="EX88" s="358"/>
      <c r="EY88" s="147">
        <v>500</v>
      </c>
      <c r="EZ88" s="358"/>
      <c r="FA88" s="133">
        <v>1000</v>
      </c>
      <c r="FB88" s="129">
        <v>500</v>
      </c>
      <c r="FC88" s="102">
        <v>666.66666666666663</v>
      </c>
      <c r="FD88" s="129">
        <v>666.66666666666697</v>
      </c>
      <c r="FE88" s="102">
        <v>1333.3333333333333</v>
      </c>
      <c r="FF88" s="102">
        <v>1333.3333333333333</v>
      </c>
      <c r="FG88" s="358"/>
      <c r="FH88" s="129">
        <v>726.66666666666663</v>
      </c>
      <c r="FI88" s="131">
        <v>1000</v>
      </c>
      <c r="FJ88" s="131">
        <v>1000</v>
      </c>
      <c r="FK88" s="127" t="s">
        <v>1251</v>
      </c>
      <c r="FL88" s="127" t="s">
        <v>1251</v>
      </c>
      <c r="FM88" s="358"/>
      <c r="FN88" s="102">
        <v>1333.3333333333333</v>
      </c>
      <c r="FO88" s="102">
        <v>1333.3333333333333</v>
      </c>
      <c r="FP88" s="102">
        <v>1333.3333333333333</v>
      </c>
      <c r="FQ88" s="102">
        <v>1000</v>
      </c>
      <c r="FR88" s="102">
        <v>876.66666666666663</v>
      </c>
      <c r="FS88" s="102">
        <v>800</v>
      </c>
      <c r="FT88" s="102">
        <v>966.66666666666663</v>
      </c>
      <c r="FU88" s="102">
        <v>1000</v>
      </c>
      <c r="FV88" s="102">
        <v>1000</v>
      </c>
      <c r="FW88" s="102">
        <v>1000</v>
      </c>
      <c r="FX88" s="102">
        <v>833.33333333333337</v>
      </c>
      <c r="FY88" s="102">
        <v>916.66666666666663</v>
      </c>
      <c r="FZ88" s="102">
        <v>833.33333333333337</v>
      </c>
      <c r="GA88" s="102">
        <v>1000</v>
      </c>
      <c r="GB88" s="102">
        <v>666.66666666666663</v>
      </c>
      <c r="GC88" s="102">
        <v>666.66666666666663</v>
      </c>
      <c r="GD88" s="102">
        <v>666.66666666666663</v>
      </c>
      <c r="GE88" s="20">
        <v>500</v>
      </c>
    </row>
    <row r="89" spans="1:187" x14ac:dyDescent="0.3">
      <c r="A89" s="8" t="s">
        <v>1094</v>
      </c>
      <c r="B89" s="127" t="s">
        <v>1251</v>
      </c>
      <c r="C89" s="127" t="s">
        <v>1251</v>
      </c>
      <c r="D89" s="127" t="s">
        <v>1251</v>
      </c>
      <c r="E89" s="127" t="s">
        <v>1251</v>
      </c>
      <c r="F89" s="136">
        <v>4000</v>
      </c>
      <c r="G89" s="132">
        <v>4000</v>
      </c>
      <c r="H89" s="128">
        <v>4000</v>
      </c>
      <c r="I89" s="127" t="s">
        <v>1251</v>
      </c>
      <c r="J89" s="127" t="s">
        <v>1251</v>
      </c>
      <c r="K89" s="127" t="s">
        <v>1251</v>
      </c>
      <c r="L89" s="133">
        <v>4000</v>
      </c>
      <c r="M89" s="102">
        <v>4000</v>
      </c>
      <c r="N89" s="133">
        <v>6000</v>
      </c>
      <c r="O89" s="133">
        <v>7000</v>
      </c>
      <c r="P89" s="102">
        <v>6750</v>
      </c>
      <c r="Q89" s="102">
        <v>4000</v>
      </c>
      <c r="R89" s="102">
        <v>7000</v>
      </c>
      <c r="S89" s="102">
        <v>4000</v>
      </c>
      <c r="T89" s="102">
        <v>6000</v>
      </c>
      <c r="U89" s="131">
        <v>6000</v>
      </c>
      <c r="V89" s="127" t="s">
        <v>1251</v>
      </c>
      <c r="W89" s="131">
        <v>6000</v>
      </c>
      <c r="X89" s="131">
        <v>6000</v>
      </c>
      <c r="Y89" s="131">
        <v>6000</v>
      </c>
      <c r="Z89" s="102">
        <v>6000</v>
      </c>
      <c r="AA89" s="128">
        <v>3000</v>
      </c>
      <c r="AB89" s="127" t="s">
        <v>1251</v>
      </c>
      <c r="AC89" s="102">
        <v>5000</v>
      </c>
      <c r="AD89" s="102">
        <v>5000</v>
      </c>
      <c r="AE89" s="102">
        <v>5000</v>
      </c>
      <c r="AF89" s="102">
        <v>5000</v>
      </c>
      <c r="AG89" s="102">
        <v>5000</v>
      </c>
      <c r="AH89" s="102">
        <v>5000</v>
      </c>
      <c r="AI89" s="102">
        <v>5000</v>
      </c>
      <c r="AJ89" s="102">
        <v>5000</v>
      </c>
      <c r="AK89" s="102">
        <v>5000</v>
      </c>
      <c r="AL89" s="102">
        <v>5000</v>
      </c>
      <c r="AM89" s="102">
        <v>6000</v>
      </c>
      <c r="AN89" s="102">
        <v>5000</v>
      </c>
      <c r="AO89" s="102">
        <v>6000</v>
      </c>
      <c r="AP89" s="102">
        <v>5000</v>
      </c>
      <c r="AQ89" s="102">
        <v>5000</v>
      </c>
      <c r="AR89" s="102">
        <v>5000</v>
      </c>
      <c r="AS89" s="102">
        <v>5000</v>
      </c>
      <c r="AT89" s="20">
        <v>5000</v>
      </c>
      <c r="AV89" s="8" t="s">
        <v>1094</v>
      </c>
      <c r="AW89" s="127" t="s">
        <v>1251</v>
      </c>
      <c r="AX89" s="127" t="s">
        <v>1251</v>
      </c>
      <c r="AY89" s="127" t="s">
        <v>1251</v>
      </c>
      <c r="AZ89" s="127" t="s">
        <v>1251</v>
      </c>
      <c r="BA89" s="136">
        <v>5000</v>
      </c>
      <c r="BB89" s="132">
        <v>5000</v>
      </c>
      <c r="BC89" s="131">
        <v>5000</v>
      </c>
      <c r="BD89" s="127" t="s">
        <v>1251</v>
      </c>
      <c r="BE89" s="127" t="s">
        <v>1251</v>
      </c>
      <c r="BF89" s="127" t="s">
        <v>1251</v>
      </c>
      <c r="BG89" s="133">
        <v>5750</v>
      </c>
      <c r="BH89" s="133">
        <v>6000</v>
      </c>
      <c r="BI89" s="133">
        <v>5000</v>
      </c>
      <c r="BJ89" s="133">
        <v>4750</v>
      </c>
      <c r="BK89" s="102">
        <v>4250</v>
      </c>
      <c r="BL89" s="102">
        <v>6500</v>
      </c>
      <c r="BM89" s="102">
        <v>4750</v>
      </c>
      <c r="BN89" s="102">
        <v>5000</v>
      </c>
      <c r="BO89" s="102">
        <v>4250</v>
      </c>
      <c r="BP89" s="131">
        <v>4250</v>
      </c>
      <c r="BQ89" s="127" t="s">
        <v>1251</v>
      </c>
      <c r="BR89" s="131">
        <v>5500</v>
      </c>
      <c r="BS89" s="131">
        <v>6000</v>
      </c>
      <c r="BT89" s="131">
        <v>5500</v>
      </c>
      <c r="BU89" s="102">
        <v>6000</v>
      </c>
      <c r="BV89" s="102">
        <v>8000</v>
      </c>
      <c r="BW89" s="127" t="s">
        <v>1251</v>
      </c>
      <c r="BX89" s="102">
        <v>6500</v>
      </c>
      <c r="BY89" s="102">
        <v>6250</v>
      </c>
      <c r="BZ89" s="102">
        <v>6000</v>
      </c>
      <c r="CA89" s="102">
        <v>6125</v>
      </c>
      <c r="CB89" s="102">
        <v>6375</v>
      </c>
      <c r="CC89" s="102">
        <v>7500</v>
      </c>
      <c r="CD89" s="102">
        <v>8000</v>
      </c>
      <c r="CE89" s="102">
        <v>7500</v>
      </c>
      <c r="CF89" s="102">
        <v>8250</v>
      </c>
      <c r="CG89" s="102">
        <v>8750</v>
      </c>
      <c r="CH89" s="102">
        <v>9000</v>
      </c>
      <c r="CI89" s="102">
        <v>8000</v>
      </c>
      <c r="CJ89" s="102">
        <v>7500</v>
      </c>
      <c r="CK89" s="102">
        <v>7750</v>
      </c>
      <c r="CL89" s="102">
        <v>7500</v>
      </c>
      <c r="CM89" s="102">
        <v>9000</v>
      </c>
      <c r="CN89" s="102">
        <v>8500</v>
      </c>
      <c r="CO89" s="20">
        <v>8500</v>
      </c>
      <c r="CQ89" s="8" t="s">
        <v>1094</v>
      </c>
      <c r="CR89" s="127" t="s">
        <v>1251</v>
      </c>
      <c r="CS89" s="127" t="s">
        <v>1251</v>
      </c>
      <c r="CT89" s="127" t="s">
        <v>1251</v>
      </c>
      <c r="CU89" s="127" t="s">
        <v>1251</v>
      </c>
      <c r="CV89" s="136">
        <v>5000</v>
      </c>
      <c r="CW89" s="132">
        <v>5000</v>
      </c>
      <c r="CX89" s="131">
        <v>5000</v>
      </c>
      <c r="CY89" s="127" t="s">
        <v>1251</v>
      </c>
      <c r="CZ89" s="127" t="s">
        <v>1251</v>
      </c>
      <c r="DA89" s="368"/>
      <c r="DB89" s="133">
        <v>5500</v>
      </c>
      <c r="DC89" s="368"/>
      <c r="DD89" s="133">
        <v>6125</v>
      </c>
      <c r="DE89" s="368"/>
      <c r="DF89" s="102">
        <v>5000</v>
      </c>
      <c r="DG89" s="102">
        <v>6250</v>
      </c>
      <c r="DH89" s="102">
        <v>5000</v>
      </c>
      <c r="DI89" s="102">
        <v>5000</v>
      </c>
      <c r="DJ89" s="102">
        <v>3125</v>
      </c>
      <c r="DK89" s="102">
        <v>5000</v>
      </c>
      <c r="DL89" s="368"/>
      <c r="DM89" s="131">
        <v>6000</v>
      </c>
      <c r="DN89" s="131">
        <v>5000</v>
      </c>
      <c r="DO89" s="131">
        <v>5000</v>
      </c>
      <c r="DP89" s="102">
        <v>5500</v>
      </c>
      <c r="DQ89" s="102">
        <v>6250</v>
      </c>
      <c r="DR89" s="368"/>
      <c r="DS89" s="102">
        <v>6250</v>
      </c>
      <c r="DT89" s="102">
        <v>6250</v>
      </c>
      <c r="DU89" s="102">
        <v>6250</v>
      </c>
      <c r="DV89" s="102">
        <v>6250</v>
      </c>
      <c r="DW89" s="102">
        <v>6250</v>
      </c>
      <c r="DX89" s="102">
        <v>6250</v>
      </c>
      <c r="DY89" s="102">
        <v>6250</v>
      </c>
      <c r="DZ89" s="102">
        <v>6250</v>
      </c>
      <c r="EA89" s="102">
        <v>6250</v>
      </c>
      <c r="EB89" s="131">
        <v>6250</v>
      </c>
      <c r="EC89" s="102">
        <v>6250</v>
      </c>
      <c r="ED89" s="102">
        <v>6250</v>
      </c>
      <c r="EE89" s="102">
        <v>6250</v>
      </c>
      <c r="EF89" s="102">
        <v>6250</v>
      </c>
      <c r="EG89" s="102">
        <v>6250</v>
      </c>
      <c r="EH89" s="102">
        <v>6250</v>
      </c>
      <c r="EI89" s="102">
        <v>6250</v>
      </c>
      <c r="EJ89" s="20">
        <v>6250</v>
      </c>
      <c r="EL89" s="8" t="s">
        <v>1094</v>
      </c>
      <c r="EM89" s="127" t="s">
        <v>1251</v>
      </c>
      <c r="EN89" s="127" t="s">
        <v>1251</v>
      </c>
      <c r="EO89" s="127" t="s">
        <v>1251</v>
      </c>
      <c r="EP89" s="127" t="s">
        <v>1251</v>
      </c>
      <c r="EQ89" s="136">
        <v>250</v>
      </c>
      <c r="ER89" s="132">
        <v>222</v>
      </c>
      <c r="ES89" s="131">
        <v>253.33333333333334</v>
      </c>
      <c r="ET89" s="127" t="s">
        <v>1251</v>
      </c>
      <c r="EU89" s="127" t="s">
        <v>1251</v>
      </c>
      <c r="EV89" s="358"/>
      <c r="EW89" s="133">
        <v>1285.6666666666667</v>
      </c>
      <c r="EX89" s="358"/>
      <c r="EY89" s="133">
        <v>1000</v>
      </c>
      <c r="EZ89" s="358"/>
      <c r="FA89" s="102">
        <v>1000</v>
      </c>
      <c r="FB89" s="102">
        <v>500</v>
      </c>
      <c r="FC89" s="102">
        <v>700</v>
      </c>
      <c r="FD89" s="102">
        <v>700</v>
      </c>
      <c r="FE89" s="102">
        <v>333.33333333333331</v>
      </c>
      <c r="FF89" s="102">
        <v>810</v>
      </c>
      <c r="FG89" s="358"/>
      <c r="FH89" s="131">
        <v>846.66666666666663</v>
      </c>
      <c r="FI89" s="131">
        <v>1426.6666666666667</v>
      </c>
      <c r="FJ89" s="131">
        <v>666.66666666666663</v>
      </c>
      <c r="FK89" s="102">
        <v>666.66666666666663</v>
      </c>
      <c r="FL89" s="102">
        <v>666.66666666666663</v>
      </c>
      <c r="FM89" s="358"/>
      <c r="FN89" s="102">
        <v>666.66666666666663</v>
      </c>
      <c r="FO89" s="102">
        <v>666.66666666666663</v>
      </c>
      <c r="FP89" s="102">
        <v>666.66666666666663</v>
      </c>
      <c r="FQ89" s="102">
        <v>666.66666666666663</v>
      </c>
      <c r="FR89" s="102">
        <v>666.66666666666663</v>
      </c>
      <c r="FS89" s="102">
        <v>666.66666666666663</v>
      </c>
      <c r="FT89" s="102">
        <v>666.66666666666663</v>
      </c>
      <c r="FU89" s="102">
        <v>666.66666666666663</v>
      </c>
      <c r="FV89" s="102">
        <v>666.66666666666663</v>
      </c>
      <c r="FW89" s="102">
        <v>666.66666666666663</v>
      </c>
      <c r="FX89" s="102">
        <v>666.66666666666663</v>
      </c>
      <c r="FY89" s="102">
        <v>666.66666666666663</v>
      </c>
      <c r="FZ89" s="102">
        <v>666.66666666666663</v>
      </c>
      <c r="GA89" s="102">
        <v>666.66666666666663</v>
      </c>
      <c r="GB89" s="102">
        <v>666.66666666666663</v>
      </c>
      <c r="GC89" s="102">
        <v>666.66666666666663</v>
      </c>
      <c r="GD89" s="102">
        <v>666.66666666666663</v>
      </c>
      <c r="GE89" s="20">
        <v>666.66666666666663</v>
      </c>
    </row>
    <row r="90" spans="1:187" x14ac:dyDescent="0.3">
      <c r="A90" s="8" t="s">
        <v>1095</v>
      </c>
      <c r="B90" s="127" t="s">
        <v>1251</v>
      </c>
      <c r="C90" s="127" t="s">
        <v>1251</v>
      </c>
      <c r="D90" s="127" t="s">
        <v>1251</v>
      </c>
      <c r="E90" s="127" t="s">
        <v>1251</v>
      </c>
      <c r="F90" s="127" t="s">
        <v>1251</v>
      </c>
      <c r="G90" s="127" t="s">
        <v>1251</v>
      </c>
      <c r="H90" s="127" t="s">
        <v>1251</v>
      </c>
      <c r="I90" s="127" t="s">
        <v>1251</v>
      </c>
      <c r="J90" s="127" t="s">
        <v>1251</v>
      </c>
      <c r="K90" s="127" t="s">
        <v>1251</v>
      </c>
      <c r="L90" s="127" t="s">
        <v>1251</v>
      </c>
      <c r="M90" s="127" t="s">
        <v>1251</v>
      </c>
      <c r="N90" s="127" t="s">
        <v>1251</v>
      </c>
      <c r="O90" s="127" t="s">
        <v>1251</v>
      </c>
      <c r="P90" s="127" t="s">
        <v>1251</v>
      </c>
      <c r="Q90" s="127" t="s">
        <v>1251</v>
      </c>
      <c r="R90" s="127" t="s">
        <v>1251</v>
      </c>
      <c r="S90" s="127" t="s">
        <v>1251</v>
      </c>
      <c r="T90" s="127" t="s">
        <v>1251</v>
      </c>
      <c r="U90" s="127" t="s">
        <v>1251</v>
      </c>
      <c r="V90" s="127" t="s">
        <v>1251</v>
      </c>
      <c r="W90" s="127" t="s">
        <v>1251</v>
      </c>
      <c r="X90" s="127" t="s">
        <v>1251</v>
      </c>
      <c r="Y90" s="127" t="s">
        <v>1251</v>
      </c>
      <c r="Z90" s="127" t="s">
        <v>1251</v>
      </c>
      <c r="AA90" s="127" t="s">
        <v>1251</v>
      </c>
      <c r="AB90" s="127" t="s">
        <v>1251</v>
      </c>
      <c r="AC90" s="102">
        <v>2000</v>
      </c>
      <c r="AD90" s="102">
        <v>2000</v>
      </c>
      <c r="AE90" s="102">
        <v>3000</v>
      </c>
      <c r="AF90" s="102">
        <v>3000</v>
      </c>
      <c r="AG90" s="102">
        <v>3000</v>
      </c>
      <c r="AH90" s="102">
        <v>3000</v>
      </c>
      <c r="AI90" s="127" t="s">
        <v>1251</v>
      </c>
      <c r="AJ90" s="102">
        <v>3000</v>
      </c>
      <c r="AK90" s="102">
        <v>3000</v>
      </c>
      <c r="AL90" s="102">
        <v>3000</v>
      </c>
      <c r="AM90" s="102">
        <v>3000</v>
      </c>
      <c r="AN90" s="102">
        <v>3000</v>
      </c>
      <c r="AO90" s="102">
        <v>3000</v>
      </c>
      <c r="AP90" s="102">
        <v>3000</v>
      </c>
      <c r="AQ90" s="102">
        <v>3000</v>
      </c>
      <c r="AR90" s="102">
        <v>3000</v>
      </c>
      <c r="AS90" s="102">
        <v>3000</v>
      </c>
      <c r="AT90" s="78" t="s">
        <v>1251</v>
      </c>
      <c r="AV90" s="8" t="s">
        <v>1095</v>
      </c>
      <c r="AW90" s="127" t="s">
        <v>1251</v>
      </c>
      <c r="AX90" s="127" t="s">
        <v>1251</v>
      </c>
      <c r="AY90" s="127" t="s">
        <v>1251</v>
      </c>
      <c r="AZ90" s="127" t="s">
        <v>1251</v>
      </c>
      <c r="BA90" s="127" t="s">
        <v>1251</v>
      </c>
      <c r="BB90" s="127" t="s">
        <v>1251</v>
      </c>
      <c r="BC90" s="127" t="s">
        <v>1251</v>
      </c>
      <c r="BD90" s="127" t="s">
        <v>1251</v>
      </c>
      <c r="BE90" s="127" t="s">
        <v>1251</v>
      </c>
      <c r="BF90" s="127" t="s">
        <v>1251</v>
      </c>
      <c r="BG90" s="127" t="s">
        <v>1251</v>
      </c>
      <c r="BH90" s="127" t="s">
        <v>1251</v>
      </c>
      <c r="BI90" s="127" t="s">
        <v>1251</v>
      </c>
      <c r="BJ90" s="127" t="s">
        <v>1251</v>
      </c>
      <c r="BK90" s="127" t="s">
        <v>1251</v>
      </c>
      <c r="BL90" s="127" t="s">
        <v>1251</v>
      </c>
      <c r="BM90" s="127" t="s">
        <v>1251</v>
      </c>
      <c r="BN90" s="127" t="s">
        <v>1251</v>
      </c>
      <c r="BO90" s="127" t="s">
        <v>1251</v>
      </c>
      <c r="BP90" s="127" t="s">
        <v>1251</v>
      </c>
      <c r="BQ90" s="127" t="s">
        <v>1251</v>
      </c>
      <c r="BR90" s="127" t="s">
        <v>1251</v>
      </c>
      <c r="BS90" s="127" t="s">
        <v>1251</v>
      </c>
      <c r="BT90" s="127" t="s">
        <v>1251</v>
      </c>
      <c r="BU90" s="127" t="s">
        <v>1251</v>
      </c>
      <c r="BV90" s="127" t="s">
        <v>1251</v>
      </c>
      <c r="BW90" s="127" t="s">
        <v>1251</v>
      </c>
      <c r="BX90" s="102">
        <v>6250</v>
      </c>
      <c r="BY90" s="102">
        <v>5000</v>
      </c>
      <c r="BZ90" s="102">
        <v>6250</v>
      </c>
      <c r="CA90" s="102">
        <v>6250</v>
      </c>
      <c r="CB90" s="102">
        <v>6250</v>
      </c>
      <c r="CC90" s="102">
        <v>7500</v>
      </c>
      <c r="CD90" s="127" t="s">
        <v>1251</v>
      </c>
      <c r="CE90" s="102">
        <v>6000</v>
      </c>
      <c r="CF90" s="102">
        <v>7500</v>
      </c>
      <c r="CG90" s="102">
        <v>7500</v>
      </c>
      <c r="CH90" s="102">
        <v>7500</v>
      </c>
      <c r="CI90" s="102">
        <v>7500</v>
      </c>
      <c r="CJ90" s="102">
        <v>11750</v>
      </c>
      <c r="CK90" s="102">
        <v>8250</v>
      </c>
      <c r="CL90" s="102">
        <v>8500</v>
      </c>
      <c r="CM90" s="102">
        <v>8500</v>
      </c>
      <c r="CN90" s="102">
        <v>8625</v>
      </c>
      <c r="CO90" s="78" t="s">
        <v>1251</v>
      </c>
      <c r="CQ90" s="8" t="s">
        <v>1095</v>
      </c>
      <c r="CR90" s="127" t="s">
        <v>1251</v>
      </c>
      <c r="CS90" s="127" t="s">
        <v>1251</v>
      </c>
      <c r="CT90" s="127" t="s">
        <v>1251</v>
      </c>
      <c r="CU90" s="127" t="s">
        <v>1251</v>
      </c>
      <c r="CV90" s="127" t="s">
        <v>1251</v>
      </c>
      <c r="CW90" s="127" t="s">
        <v>1251</v>
      </c>
      <c r="CX90" s="127" t="s">
        <v>1251</v>
      </c>
      <c r="CY90" s="127" t="s">
        <v>1251</v>
      </c>
      <c r="CZ90" s="127" t="s">
        <v>1251</v>
      </c>
      <c r="DA90" s="368"/>
      <c r="DB90" s="127" t="s">
        <v>1251</v>
      </c>
      <c r="DC90" s="368"/>
      <c r="DD90" s="127" t="s">
        <v>1251</v>
      </c>
      <c r="DE90" s="368"/>
      <c r="DF90" s="127" t="s">
        <v>1251</v>
      </c>
      <c r="DG90" s="127" t="s">
        <v>1251</v>
      </c>
      <c r="DH90" s="127" t="s">
        <v>1251</v>
      </c>
      <c r="DI90" s="127" t="s">
        <v>1251</v>
      </c>
      <c r="DJ90" s="127" t="s">
        <v>1251</v>
      </c>
      <c r="DK90" s="127" t="s">
        <v>1251</v>
      </c>
      <c r="DL90" s="368"/>
      <c r="DM90" s="127" t="s">
        <v>1251</v>
      </c>
      <c r="DN90" s="127" t="s">
        <v>1251</v>
      </c>
      <c r="DO90" s="127" t="s">
        <v>1251</v>
      </c>
      <c r="DP90" s="127" t="s">
        <v>1251</v>
      </c>
      <c r="DQ90" s="127" t="s">
        <v>1251</v>
      </c>
      <c r="DR90" s="368"/>
      <c r="DS90" s="102">
        <v>8125</v>
      </c>
      <c r="DT90" s="102">
        <v>3750</v>
      </c>
      <c r="DU90" s="102">
        <v>7500</v>
      </c>
      <c r="DV90" s="102">
        <v>7500</v>
      </c>
      <c r="DW90" s="102">
        <v>7500</v>
      </c>
      <c r="DX90" s="102">
        <v>7500</v>
      </c>
      <c r="DY90" s="127" t="s">
        <v>1251</v>
      </c>
      <c r="DZ90" s="102">
        <v>7500</v>
      </c>
      <c r="EA90" s="102">
        <v>5000</v>
      </c>
      <c r="EB90" s="131">
        <v>5000</v>
      </c>
      <c r="EC90" s="102">
        <v>5000</v>
      </c>
      <c r="ED90" s="102">
        <v>5000</v>
      </c>
      <c r="EE90" s="102">
        <v>6250</v>
      </c>
      <c r="EF90" s="102">
        <v>5000</v>
      </c>
      <c r="EG90" s="102">
        <v>5000</v>
      </c>
      <c r="EH90" s="102">
        <v>5000</v>
      </c>
      <c r="EI90" s="102">
        <v>5000</v>
      </c>
      <c r="EJ90" s="78" t="s">
        <v>1251</v>
      </c>
      <c r="EL90" s="8" t="s">
        <v>1095</v>
      </c>
      <c r="EM90" s="127" t="s">
        <v>1251</v>
      </c>
      <c r="EN90" s="127" t="s">
        <v>1251</v>
      </c>
      <c r="EO90" s="127" t="s">
        <v>1251</v>
      </c>
      <c r="EP90" s="127" t="s">
        <v>1251</v>
      </c>
      <c r="EQ90" s="127" t="s">
        <v>1251</v>
      </c>
      <c r="ER90" s="127" t="s">
        <v>1251</v>
      </c>
      <c r="ES90" s="127" t="s">
        <v>1251</v>
      </c>
      <c r="ET90" s="127" t="s">
        <v>1251</v>
      </c>
      <c r="EU90" s="127" t="s">
        <v>1251</v>
      </c>
      <c r="EV90" s="358"/>
      <c r="EW90" s="127" t="s">
        <v>1251</v>
      </c>
      <c r="EX90" s="358"/>
      <c r="EY90" s="127" t="s">
        <v>1251</v>
      </c>
      <c r="EZ90" s="358"/>
      <c r="FA90" s="127" t="s">
        <v>1251</v>
      </c>
      <c r="FB90" s="127" t="s">
        <v>1251</v>
      </c>
      <c r="FC90" s="127" t="s">
        <v>1251</v>
      </c>
      <c r="FD90" s="127" t="s">
        <v>1251</v>
      </c>
      <c r="FE90" s="127" t="s">
        <v>1251</v>
      </c>
      <c r="FF90" s="127" t="s">
        <v>1251</v>
      </c>
      <c r="FG90" s="358"/>
      <c r="FH90" s="127" t="s">
        <v>1251</v>
      </c>
      <c r="FI90" s="127" t="s">
        <v>1251</v>
      </c>
      <c r="FJ90" s="127" t="s">
        <v>1251</v>
      </c>
      <c r="FK90" s="127" t="s">
        <v>1251</v>
      </c>
      <c r="FL90" s="127" t="s">
        <v>1251</v>
      </c>
      <c r="FM90" s="358"/>
      <c r="FN90" s="102">
        <v>1000</v>
      </c>
      <c r="FO90" s="102">
        <v>333.33333333333331</v>
      </c>
      <c r="FP90" s="102">
        <v>1000</v>
      </c>
      <c r="FQ90" s="102">
        <v>1000</v>
      </c>
      <c r="FR90" s="102">
        <v>1000</v>
      </c>
      <c r="FS90" s="102">
        <v>1000</v>
      </c>
      <c r="FT90" s="127" t="s">
        <v>1251</v>
      </c>
      <c r="FU90" s="102">
        <v>1000</v>
      </c>
      <c r="FV90" s="102">
        <v>1000</v>
      </c>
      <c r="FW90" s="102">
        <v>1000</v>
      </c>
      <c r="FX90" s="102">
        <v>1000</v>
      </c>
      <c r="FY90" s="102">
        <v>1000</v>
      </c>
      <c r="FZ90" s="102">
        <v>1000</v>
      </c>
      <c r="GA90" s="102">
        <v>1000</v>
      </c>
      <c r="GB90" s="102">
        <v>1000</v>
      </c>
      <c r="GC90" s="102">
        <v>1000</v>
      </c>
      <c r="GD90" s="102">
        <v>1000</v>
      </c>
      <c r="GE90" s="78" t="s">
        <v>1251</v>
      </c>
    </row>
    <row r="91" spans="1:187" x14ac:dyDescent="0.3">
      <c r="A91" s="72" t="s">
        <v>1255</v>
      </c>
      <c r="B91" s="127" t="s">
        <v>1251</v>
      </c>
      <c r="C91" s="127" t="s">
        <v>1251</v>
      </c>
      <c r="D91" s="127" t="s">
        <v>1251</v>
      </c>
      <c r="E91" s="127" t="s">
        <v>1251</v>
      </c>
      <c r="F91" s="127" t="s">
        <v>1251</v>
      </c>
      <c r="G91" s="127" t="s">
        <v>1251</v>
      </c>
      <c r="H91" s="127" t="s">
        <v>1251</v>
      </c>
      <c r="I91" s="127" t="s">
        <v>1251</v>
      </c>
      <c r="J91" s="127" t="s">
        <v>1251</v>
      </c>
      <c r="K91" s="127" t="s">
        <v>1251</v>
      </c>
      <c r="L91" s="127" t="s">
        <v>1251</v>
      </c>
      <c r="M91" s="127" t="s">
        <v>1251</v>
      </c>
      <c r="N91" s="127" t="s">
        <v>1251</v>
      </c>
      <c r="O91" s="127" t="s">
        <v>1251</v>
      </c>
      <c r="P91" s="102">
        <v>2000</v>
      </c>
      <c r="Q91" s="127" t="s">
        <v>1251</v>
      </c>
      <c r="R91" s="127" t="s">
        <v>1251</v>
      </c>
      <c r="S91" s="127" t="s">
        <v>1251</v>
      </c>
      <c r="T91" s="102">
        <v>10000</v>
      </c>
      <c r="U91" s="127" t="s">
        <v>1251</v>
      </c>
      <c r="V91" s="127" t="s">
        <v>1251</v>
      </c>
      <c r="W91" s="127" t="s">
        <v>1251</v>
      </c>
      <c r="X91" s="131">
        <v>10000</v>
      </c>
      <c r="Y91" s="127" t="s">
        <v>1251</v>
      </c>
      <c r="Z91" s="127" t="s">
        <v>1251</v>
      </c>
      <c r="AA91" s="127" t="s">
        <v>1251</v>
      </c>
      <c r="AB91" s="127" t="s">
        <v>1251</v>
      </c>
      <c r="AC91" s="127" t="s">
        <v>1251</v>
      </c>
      <c r="AD91" s="127" t="s">
        <v>1251</v>
      </c>
      <c r="AE91" s="127" t="s">
        <v>1251</v>
      </c>
      <c r="AF91" s="127" t="s">
        <v>1251</v>
      </c>
      <c r="AG91" s="127" t="s">
        <v>1251</v>
      </c>
      <c r="AH91" s="127" t="s">
        <v>1251</v>
      </c>
      <c r="AI91" s="127" t="s">
        <v>1251</v>
      </c>
      <c r="AJ91" s="127" t="s">
        <v>1251</v>
      </c>
      <c r="AK91" s="127" t="s">
        <v>1251</v>
      </c>
      <c r="AL91" s="127" t="s">
        <v>1251</v>
      </c>
      <c r="AM91" s="127" t="s">
        <v>1251</v>
      </c>
      <c r="AN91" s="127" t="s">
        <v>1251</v>
      </c>
      <c r="AO91" s="127" t="s">
        <v>1251</v>
      </c>
      <c r="AP91" s="127" t="s">
        <v>1251</v>
      </c>
      <c r="AQ91" s="127" t="s">
        <v>1251</v>
      </c>
      <c r="AR91" s="127" t="s">
        <v>1251</v>
      </c>
      <c r="AS91" s="127" t="s">
        <v>1251</v>
      </c>
      <c r="AT91" s="78" t="s">
        <v>1251</v>
      </c>
      <c r="AV91" s="8" t="s">
        <v>1255</v>
      </c>
      <c r="AW91" s="127" t="s">
        <v>1251</v>
      </c>
      <c r="AX91" s="127" t="s">
        <v>1251</v>
      </c>
      <c r="AY91" s="127" t="s">
        <v>1251</v>
      </c>
      <c r="AZ91" s="127" t="s">
        <v>1251</v>
      </c>
      <c r="BA91" s="127" t="s">
        <v>1251</v>
      </c>
      <c r="BB91" s="127" t="s">
        <v>1251</v>
      </c>
      <c r="BC91" s="127" t="s">
        <v>1251</v>
      </c>
      <c r="BD91" s="127" t="s">
        <v>1251</v>
      </c>
      <c r="BE91" s="127" t="s">
        <v>1251</v>
      </c>
      <c r="BF91" s="127" t="s">
        <v>1251</v>
      </c>
      <c r="BG91" s="127" t="s">
        <v>1251</v>
      </c>
      <c r="BH91" s="127" t="s">
        <v>1251</v>
      </c>
      <c r="BI91" s="127" t="s">
        <v>1251</v>
      </c>
      <c r="BJ91" s="127" t="s">
        <v>1251</v>
      </c>
      <c r="BK91" s="102">
        <v>6125</v>
      </c>
      <c r="BL91" s="127" t="s">
        <v>1251</v>
      </c>
      <c r="BM91" s="127" t="s">
        <v>1251</v>
      </c>
      <c r="BN91" s="127" t="s">
        <v>1251</v>
      </c>
      <c r="BO91" s="102">
        <v>5000</v>
      </c>
      <c r="BP91" s="127" t="s">
        <v>1251</v>
      </c>
      <c r="BQ91" s="127" t="s">
        <v>1251</v>
      </c>
      <c r="BR91" s="127" t="s">
        <v>1251</v>
      </c>
      <c r="BS91" s="131">
        <v>5500</v>
      </c>
      <c r="BT91" s="127" t="s">
        <v>1251</v>
      </c>
      <c r="BU91" s="127" t="s">
        <v>1251</v>
      </c>
      <c r="BV91" s="127" t="s">
        <v>1251</v>
      </c>
      <c r="BW91" s="127" t="s">
        <v>1251</v>
      </c>
      <c r="BX91" s="127" t="s">
        <v>1251</v>
      </c>
      <c r="BY91" s="127" t="s">
        <v>1251</v>
      </c>
      <c r="BZ91" s="127" t="s">
        <v>1251</v>
      </c>
      <c r="CA91" s="127" t="s">
        <v>1251</v>
      </c>
      <c r="CB91" s="127" t="s">
        <v>1251</v>
      </c>
      <c r="CC91" s="127" t="s">
        <v>1251</v>
      </c>
      <c r="CD91" s="127" t="s">
        <v>1251</v>
      </c>
      <c r="CE91" s="127" t="s">
        <v>1251</v>
      </c>
      <c r="CF91" s="127" t="s">
        <v>1251</v>
      </c>
      <c r="CG91" s="127" t="s">
        <v>1251</v>
      </c>
      <c r="CH91" s="127" t="s">
        <v>1251</v>
      </c>
      <c r="CI91" s="127" t="s">
        <v>1251</v>
      </c>
      <c r="CJ91" s="127" t="s">
        <v>1251</v>
      </c>
      <c r="CK91" s="127" t="s">
        <v>1251</v>
      </c>
      <c r="CL91" s="127" t="s">
        <v>1251</v>
      </c>
      <c r="CM91" s="127" t="s">
        <v>1251</v>
      </c>
      <c r="CN91" s="127" t="s">
        <v>1251</v>
      </c>
      <c r="CO91" s="78" t="s">
        <v>1251</v>
      </c>
      <c r="CQ91" s="8" t="s">
        <v>1255</v>
      </c>
      <c r="CR91" s="127" t="s">
        <v>1251</v>
      </c>
      <c r="CS91" s="127" t="s">
        <v>1251</v>
      </c>
      <c r="CT91" s="127" t="s">
        <v>1251</v>
      </c>
      <c r="CU91" s="127" t="s">
        <v>1251</v>
      </c>
      <c r="CV91" s="127" t="s">
        <v>1251</v>
      </c>
      <c r="CW91" s="127" t="s">
        <v>1251</v>
      </c>
      <c r="CX91" s="127" t="s">
        <v>1251</v>
      </c>
      <c r="CY91" s="127" t="s">
        <v>1251</v>
      </c>
      <c r="CZ91" s="127" t="s">
        <v>1251</v>
      </c>
      <c r="DA91" s="368"/>
      <c r="DB91" s="127" t="s">
        <v>1251</v>
      </c>
      <c r="DC91" s="368"/>
      <c r="DD91" s="127" t="s">
        <v>1251</v>
      </c>
      <c r="DE91" s="368"/>
      <c r="DF91" s="102">
        <v>5500</v>
      </c>
      <c r="DG91" s="127" t="s">
        <v>1251</v>
      </c>
      <c r="DH91" s="127" t="s">
        <v>1251</v>
      </c>
      <c r="DI91" s="127" t="s">
        <v>1251</v>
      </c>
      <c r="DJ91" s="102">
        <v>6250</v>
      </c>
      <c r="DK91" s="127" t="s">
        <v>1251</v>
      </c>
      <c r="DL91" s="368"/>
      <c r="DM91" s="127" t="s">
        <v>1251</v>
      </c>
      <c r="DN91" s="131">
        <v>6250</v>
      </c>
      <c r="DO91" s="127" t="s">
        <v>1251</v>
      </c>
      <c r="DP91" s="127" t="s">
        <v>1251</v>
      </c>
      <c r="DQ91" s="127" t="s">
        <v>1251</v>
      </c>
      <c r="DR91" s="368"/>
      <c r="DS91" s="127" t="s">
        <v>1251</v>
      </c>
      <c r="DT91" s="127" t="s">
        <v>1251</v>
      </c>
      <c r="DU91" s="127" t="s">
        <v>1251</v>
      </c>
      <c r="DV91" s="127" t="s">
        <v>1251</v>
      </c>
      <c r="DW91" s="127" t="s">
        <v>1251</v>
      </c>
      <c r="DX91" s="127" t="s">
        <v>1251</v>
      </c>
      <c r="DY91" s="127" t="s">
        <v>1251</v>
      </c>
      <c r="DZ91" s="127" t="s">
        <v>1251</v>
      </c>
      <c r="EA91" s="127" t="s">
        <v>1251</v>
      </c>
      <c r="EB91" s="127" t="s">
        <v>1251</v>
      </c>
      <c r="EC91" s="127" t="s">
        <v>1251</v>
      </c>
      <c r="ED91" s="127" t="s">
        <v>1251</v>
      </c>
      <c r="EE91" s="127" t="s">
        <v>1251</v>
      </c>
      <c r="EF91" s="127" t="s">
        <v>1251</v>
      </c>
      <c r="EG91" s="127" t="s">
        <v>1251</v>
      </c>
      <c r="EH91" s="127" t="s">
        <v>1251</v>
      </c>
      <c r="EI91" s="127" t="s">
        <v>1251</v>
      </c>
      <c r="EJ91" s="78" t="s">
        <v>1251</v>
      </c>
      <c r="EL91" s="8" t="s">
        <v>1255</v>
      </c>
      <c r="EM91" s="127" t="s">
        <v>1251</v>
      </c>
      <c r="EN91" s="127" t="s">
        <v>1251</v>
      </c>
      <c r="EO91" s="127" t="s">
        <v>1251</v>
      </c>
      <c r="EP91" s="127" t="s">
        <v>1251</v>
      </c>
      <c r="EQ91" s="127" t="s">
        <v>1251</v>
      </c>
      <c r="ER91" s="127" t="s">
        <v>1251</v>
      </c>
      <c r="ES91" s="127" t="s">
        <v>1251</v>
      </c>
      <c r="ET91" s="127" t="s">
        <v>1251</v>
      </c>
      <c r="EU91" s="127" t="s">
        <v>1251</v>
      </c>
      <c r="EV91" s="358"/>
      <c r="EW91" s="127" t="s">
        <v>1251</v>
      </c>
      <c r="EX91" s="358"/>
      <c r="EY91" s="127" t="s">
        <v>1251</v>
      </c>
      <c r="EZ91" s="358"/>
      <c r="FA91" s="102">
        <v>253.33333333333334</v>
      </c>
      <c r="FB91" s="127" t="s">
        <v>1251</v>
      </c>
      <c r="FC91" s="127" t="s">
        <v>1251</v>
      </c>
      <c r="FD91" s="127" t="s">
        <v>1251</v>
      </c>
      <c r="FE91" s="102">
        <v>333.33333333333331</v>
      </c>
      <c r="FF91" s="127" t="s">
        <v>1251</v>
      </c>
      <c r="FG91" s="358"/>
      <c r="FH91" s="127" t="s">
        <v>1251</v>
      </c>
      <c r="FI91" s="131">
        <v>666.66666666666663</v>
      </c>
      <c r="FJ91" s="127" t="s">
        <v>1251</v>
      </c>
      <c r="FK91" s="127" t="s">
        <v>1251</v>
      </c>
      <c r="FL91" s="127" t="s">
        <v>1251</v>
      </c>
      <c r="FM91" s="358"/>
      <c r="FN91" s="127" t="s">
        <v>1251</v>
      </c>
      <c r="FO91" s="127" t="s">
        <v>1251</v>
      </c>
      <c r="FP91" s="127" t="s">
        <v>1251</v>
      </c>
      <c r="FQ91" s="127" t="s">
        <v>1251</v>
      </c>
      <c r="FR91" s="127" t="s">
        <v>1251</v>
      </c>
      <c r="FS91" s="127" t="s">
        <v>1251</v>
      </c>
      <c r="FT91" s="127" t="s">
        <v>1251</v>
      </c>
      <c r="FU91" s="127" t="s">
        <v>1251</v>
      </c>
      <c r="FV91" s="127" t="s">
        <v>1251</v>
      </c>
      <c r="FW91" s="127" t="s">
        <v>1251</v>
      </c>
      <c r="FX91" s="127" t="s">
        <v>1251</v>
      </c>
      <c r="FY91" s="127" t="s">
        <v>1251</v>
      </c>
      <c r="FZ91" s="127" t="s">
        <v>1251</v>
      </c>
      <c r="GA91" s="127" t="s">
        <v>1251</v>
      </c>
      <c r="GB91" s="127" t="s">
        <v>1251</v>
      </c>
      <c r="GC91" s="127" t="s">
        <v>1251</v>
      </c>
      <c r="GD91" s="127" t="s">
        <v>1251</v>
      </c>
      <c r="GE91" s="78" t="s">
        <v>1251</v>
      </c>
    </row>
    <row r="92" spans="1:187" x14ac:dyDescent="0.3">
      <c r="A92" s="72" t="s">
        <v>1096</v>
      </c>
      <c r="B92" s="127" t="s">
        <v>1251</v>
      </c>
      <c r="C92" s="127" t="s">
        <v>1251</v>
      </c>
      <c r="D92" s="127" t="s">
        <v>1251</v>
      </c>
      <c r="E92" s="127" t="s">
        <v>1251</v>
      </c>
      <c r="F92" s="127" t="s">
        <v>1251</v>
      </c>
      <c r="G92" s="127" t="s">
        <v>1251</v>
      </c>
      <c r="H92" s="127" t="s">
        <v>1251</v>
      </c>
      <c r="I92" s="127" t="s">
        <v>1251</v>
      </c>
      <c r="J92" s="127" t="s">
        <v>1251</v>
      </c>
      <c r="K92" s="127" t="s">
        <v>1251</v>
      </c>
      <c r="L92" s="127" t="s">
        <v>1251</v>
      </c>
      <c r="M92" s="127" t="s">
        <v>1251</v>
      </c>
      <c r="N92" s="133">
        <v>7000</v>
      </c>
      <c r="O92" s="127" t="s">
        <v>1251</v>
      </c>
      <c r="P92" s="127" t="s">
        <v>1251</v>
      </c>
      <c r="Q92" s="102">
        <v>5500</v>
      </c>
      <c r="R92" s="127" t="s">
        <v>1251</v>
      </c>
      <c r="S92" s="102">
        <v>7000</v>
      </c>
      <c r="T92" s="102">
        <v>7000</v>
      </c>
      <c r="U92" s="131">
        <v>7000</v>
      </c>
      <c r="V92" s="127" t="s">
        <v>1251</v>
      </c>
      <c r="W92" s="127" t="s">
        <v>1251</v>
      </c>
      <c r="X92" s="131">
        <v>7000</v>
      </c>
      <c r="Y92" s="127" t="s">
        <v>1251</v>
      </c>
      <c r="Z92" s="102">
        <v>7000</v>
      </c>
      <c r="AA92" s="102">
        <v>7000</v>
      </c>
      <c r="AB92" s="127" t="s">
        <v>1251</v>
      </c>
      <c r="AC92" s="102">
        <v>7000</v>
      </c>
      <c r="AD92" s="102">
        <v>7000</v>
      </c>
      <c r="AE92" s="102">
        <v>7000</v>
      </c>
      <c r="AF92" s="102">
        <v>7000</v>
      </c>
      <c r="AG92" s="102">
        <v>7000</v>
      </c>
      <c r="AH92" s="102">
        <v>7000</v>
      </c>
      <c r="AI92" s="102">
        <v>7000</v>
      </c>
      <c r="AJ92" s="102">
        <v>7000</v>
      </c>
      <c r="AK92" s="102">
        <v>7000</v>
      </c>
      <c r="AL92" s="129">
        <v>3000</v>
      </c>
      <c r="AM92" s="102">
        <v>7000</v>
      </c>
      <c r="AN92" s="102">
        <v>7000</v>
      </c>
      <c r="AO92" s="128">
        <v>4000</v>
      </c>
      <c r="AP92" s="102">
        <v>8000</v>
      </c>
      <c r="AQ92" s="102">
        <v>8000</v>
      </c>
      <c r="AR92" s="102">
        <v>7000</v>
      </c>
      <c r="AS92" s="102">
        <v>8000</v>
      </c>
      <c r="AT92" s="20">
        <v>7000</v>
      </c>
      <c r="AV92" s="8" t="s">
        <v>1096</v>
      </c>
      <c r="AW92" s="127" t="s">
        <v>1251</v>
      </c>
      <c r="AX92" s="127" t="s">
        <v>1251</v>
      </c>
      <c r="AY92" s="127" t="s">
        <v>1251</v>
      </c>
      <c r="AZ92" s="127" t="s">
        <v>1251</v>
      </c>
      <c r="BA92" s="127" t="s">
        <v>1251</v>
      </c>
      <c r="BB92" s="127" t="s">
        <v>1251</v>
      </c>
      <c r="BC92" s="127" t="s">
        <v>1251</v>
      </c>
      <c r="BD92" s="127" t="s">
        <v>1251</v>
      </c>
      <c r="BE92" s="127" t="s">
        <v>1251</v>
      </c>
      <c r="BF92" s="127" t="s">
        <v>1251</v>
      </c>
      <c r="BG92" s="127" t="s">
        <v>1251</v>
      </c>
      <c r="BH92" s="127" t="s">
        <v>1251</v>
      </c>
      <c r="BI92" s="133">
        <v>6250</v>
      </c>
      <c r="BJ92" s="127" t="s">
        <v>1251</v>
      </c>
      <c r="BK92" s="127" t="s">
        <v>1251</v>
      </c>
      <c r="BL92" s="102">
        <v>6000</v>
      </c>
      <c r="BM92" s="127" t="s">
        <v>1251</v>
      </c>
      <c r="BN92" s="102">
        <v>6000</v>
      </c>
      <c r="BO92" s="102">
        <v>6000</v>
      </c>
      <c r="BP92" s="131">
        <v>6000</v>
      </c>
      <c r="BQ92" s="127" t="s">
        <v>1251</v>
      </c>
      <c r="BR92" s="127" t="s">
        <v>1251</v>
      </c>
      <c r="BS92" s="131">
        <v>6500</v>
      </c>
      <c r="BT92" s="127" t="s">
        <v>1251</v>
      </c>
      <c r="BU92" s="102">
        <v>6500</v>
      </c>
      <c r="BV92" s="102">
        <v>6500</v>
      </c>
      <c r="BW92" s="127" t="s">
        <v>1251</v>
      </c>
      <c r="BX92" s="102">
        <v>6500</v>
      </c>
      <c r="BY92" s="102">
        <v>6375</v>
      </c>
      <c r="BZ92" s="102">
        <v>6000</v>
      </c>
      <c r="CA92" s="102">
        <v>6500</v>
      </c>
      <c r="CB92" s="102">
        <v>6500</v>
      </c>
      <c r="CC92" s="102">
        <v>6500</v>
      </c>
      <c r="CD92" s="102">
        <v>10000</v>
      </c>
      <c r="CE92" s="102">
        <v>9000</v>
      </c>
      <c r="CF92" s="102">
        <v>9000</v>
      </c>
      <c r="CG92" s="102">
        <v>8000</v>
      </c>
      <c r="CH92" s="102">
        <v>7500</v>
      </c>
      <c r="CI92" s="102">
        <v>7500</v>
      </c>
      <c r="CJ92" s="102">
        <v>8500</v>
      </c>
      <c r="CK92" s="102">
        <v>8750</v>
      </c>
      <c r="CL92" s="102">
        <v>9250</v>
      </c>
      <c r="CM92" s="102">
        <v>9000</v>
      </c>
      <c r="CN92" s="102">
        <v>9000</v>
      </c>
      <c r="CO92" s="20">
        <v>8500</v>
      </c>
      <c r="CQ92" s="8" t="s">
        <v>1096</v>
      </c>
      <c r="CR92" s="127" t="s">
        <v>1251</v>
      </c>
      <c r="CS92" s="127" t="s">
        <v>1251</v>
      </c>
      <c r="CT92" s="127" t="s">
        <v>1251</v>
      </c>
      <c r="CU92" s="127" t="s">
        <v>1251</v>
      </c>
      <c r="CV92" s="127" t="s">
        <v>1251</v>
      </c>
      <c r="CW92" s="127" t="s">
        <v>1251</v>
      </c>
      <c r="CX92" s="127" t="s">
        <v>1251</v>
      </c>
      <c r="CY92" s="127" t="s">
        <v>1251</v>
      </c>
      <c r="CZ92" s="127" t="s">
        <v>1251</v>
      </c>
      <c r="DA92" s="368"/>
      <c r="DB92" s="127" t="s">
        <v>1251</v>
      </c>
      <c r="DC92" s="368"/>
      <c r="DD92" s="133">
        <v>4500</v>
      </c>
      <c r="DE92" s="368"/>
      <c r="DF92" s="127" t="s">
        <v>1251</v>
      </c>
      <c r="DG92" s="102">
        <v>4500</v>
      </c>
      <c r="DH92" s="127" t="s">
        <v>1251</v>
      </c>
      <c r="DI92" s="102">
        <v>5000</v>
      </c>
      <c r="DJ92" s="102">
        <v>5000</v>
      </c>
      <c r="DK92" s="102">
        <v>5000</v>
      </c>
      <c r="DL92" s="368"/>
      <c r="DM92" s="127" t="s">
        <v>1251</v>
      </c>
      <c r="DN92" s="131">
        <v>5000</v>
      </c>
      <c r="DO92" s="127" t="s">
        <v>1251</v>
      </c>
      <c r="DP92" s="102">
        <v>2500</v>
      </c>
      <c r="DQ92" s="102">
        <v>5000</v>
      </c>
      <c r="DR92" s="368"/>
      <c r="DS92" s="102">
        <v>5000</v>
      </c>
      <c r="DT92" s="102">
        <v>5000</v>
      </c>
      <c r="DU92" s="102">
        <v>3750</v>
      </c>
      <c r="DV92" s="102">
        <v>5000</v>
      </c>
      <c r="DW92" s="102">
        <v>3800</v>
      </c>
      <c r="DX92" s="102">
        <v>5000</v>
      </c>
      <c r="DY92" s="102">
        <v>5000</v>
      </c>
      <c r="DZ92" s="102">
        <v>5000</v>
      </c>
      <c r="EA92" s="102">
        <v>5000</v>
      </c>
      <c r="EB92" s="131">
        <v>5000</v>
      </c>
      <c r="EC92" s="102">
        <v>5000</v>
      </c>
      <c r="ED92" s="102">
        <v>5000</v>
      </c>
      <c r="EE92" s="102">
        <v>4050</v>
      </c>
      <c r="EF92" s="102">
        <v>5000</v>
      </c>
      <c r="EG92" s="102">
        <v>5625</v>
      </c>
      <c r="EH92" s="102">
        <v>5000</v>
      </c>
      <c r="EI92" s="102">
        <v>5000</v>
      </c>
      <c r="EJ92" s="20">
        <v>3750</v>
      </c>
      <c r="EL92" s="8" t="s">
        <v>1096</v>
      </c>
      <c r="EM92" s="127" t="s">
        <v>1251</v>
      </c>
      <c r="EN92" s="127" t="s">
        <v>1251</v>
      </c>
      <c r="EO92" s="127" t="s">
        <v>1251</v>
      </c>
      <c r="EP92" s="127" t="s">
        <v>1251</v>
      </c>
      <c r="EQ92" s="127" t="s">
        <v>1251</v>
      </c>
      <c r="ER92" s="127" t="s">
        <v>1251</v>
      </c>
      <c r="ES92" s="127" t="s">
        <v>1251</v>
      </c>
      <c r="ET92" s="127" t="s">
        <v>1251</v>
      </c>
      <c r="EU92" s="127" t="s">
        <v>1251</v>
      </c>
      <c r="EV92" s="358"/>
      <c r="EW92" s="127" t="s">
        <v>1251</v>
      </c>
      <c r="EX92" s="358"/>
      <c r="EY92" s="133">
        <v>213.33333333333334</v>
      </c>
      <c r="EZ92" s="358"/>
      <c r="FA92" s="127" t="s">
        <v>1251</v>
      </c>
      <c r="FB92" s="102">
        <v>333.33333333333331</v>
      </c>
      <c r="FC92" s="127" t="s">
        <v>1251</v>
      </c>
      <c r="FD92" s="102">
        <v>220</v>
      </c>
      <c r="FE92" s="102">
        <v>220</v>
      </c>
      <c r="FF92" s="102">
        <v>220</v>
      </c>
      <c r="FG92" s="358"/>
      <c r="FH92" s="127" t="s">
        <v>1251</v>
      </c>
      <c r="FI92" s="131">
        <v>500</v>
      </c>
      <c r="FJ92" s="127" t="s">
        <v>1251</v>
      </c>
      <c r="FK92" s="102">
        <v>666.66666666666663</v>
      </c>
      <c r="FL92" s="102">
        <v>666.66666666666663</v>
      </c>
      <c r="FM92" s="358"/>
      <c r="FN92" s="102">
        <v>666.66666666666663</v>
      </c>
      <c r="FO92" s="102">
        <v>206.66666666666666</v>
      </c>
      <c r="FP92" s="102">
        <v>500</v>
      </c>
      <c r="FQ92" s="102">
        <v>666.66666666666663</v>
      </c>
      <c r="FR92" s="102">
        <v>666.66666666666663</v>
      </c>
      <c r="FS92" s="102">
        <v>666.66666666666663</v>
      </c>
      <c r="FT92" s="102">
        <v>273.33333333333331</v>
      </c>
      <c r="FU92" s="102">
        <v>666.66666666666663</v>
      </c>
      <c r="FV92" s="102">
        <v>666.66666666666663</v>
      </c>
      <c r="FW92" s="102">
        <v>280</v>
      </c>
      <c r="FX92" s="102">
        <v>666.66666666666663</v>
      </c>
      <c r="FY92" s="102">
        <v>666.66666666666663</v>
      </c>
      <c r="FZ92" s="102">
        <v>253.33333333333334</v>
      </c>
      <c r="GA92" s="102">
        <v>253.33333333333334</v>
      </c>
      <c r="GB92" s="102">
        <v>833.33333333333337</v>
      </c>
      <c r="GC92" s="102">
        <v>666.66666666666663</v>
      </c>
      <c r="GD92" s="102">
        <v>666.66666666666663</v>
      </c>
      <c r="GE92" s="20">
        <v>500</v>
      </c>
    </row>
    <row r="93" spans="1:187" x14ac:dyDescent="0.3">
      <c r="A93" s="72" t="s">
        <v>1256</v>
      </c>
      <c r="B93" s="127" t="s">
        <v>1251</v>
      </c>
      <c r="C93" s="127" t="s">
        <v>1251</v>
      </c>
      <c r="D93" s="127" t="s">
        <v>1251</v>
      </c>
      <c r="E93" s="127" t="s">
        <v>1251</v>
      </c>
      <c r="F93" s="127" t="s">
        <v>1251</v>
      </c>
      <c r="G93" s="127" t="s">
        <v>1251</v>
      </c>
      <c r="H93" s="127" t="s">
        <v>1251</v>
      </c>
      <c r="I93" s="127" t="s">
        <v>1251</v>
      </c>
      <c r="J93" s="127" t="s">
        <v>1251</v>
      </c>
      <c r="K93" s="127" t="s">
        <v>1251</v>
      </c>
      <c r="L93" s="133">
        <v>2500</v>
      </c>
      <c r="M93" s="127" t="s">
        <v>1251</v>
      </c>
      <c r="N93" s="133">
        <v>2000</v>
      </c>
      <c r="O93" s="127" t="s">
        <v>1251</v>
      </c>
      <c r="P93" s="133">
        <v>3000</v>
      </c>
      <c r="Q93" s="133">
        <v>7692.3</v>
      </c>
      <c r="R93" s="127" t="s">
        <v>1251</v>
      </c>
      <c r="S93" s="127" t="s">
        <v>1251</v>
      </c>
      <c r="T93" s="102">
        <v>10000</v>
      </c>
      <c r="U93" s="131">
        <v>10000</v>
      </c>
      <c r="V93" s="127" t="s">
        <v>1251</v>
      </c>
      <c r="W93" s="127" t="s">
        <v>1251</v>
      </c>
      <c r="X93" s="131">
        <v>10000</v>
      </c>
      <c r="Y93" s="127" t="s">
        <v>1251</v>
      </c>
      <c r="Z93" s="127" t="s">
        <v>1251</v>
      </c>
      <c r="AA93" s="102">
        <v>10000</v>
      </c>
      <c r="AB93" s="127" t="s">
        <v>1251</v>
      </c>
      <c r="AC93" s="127" t="s">
        <v>1251</v>
      </c>
      <c r="AD93" s="127" t="s">
        <v>1251</v>
      </c>
      <c r="AE93" s="127" t="s">
        <v>1251</v>
      </c>
      <c r="AF93" s="127" t="s">
        <v>1251</v>
      </c>
      <c r="AG93" s="127" t="s">
        <v>1251</v>
      </c>
      <c r="AH93" s="127" t="s">
        <v>1251</v>
      </c>
      <c r="AI93" s="127" t="s">
        <v>1251</v>
      </c>
      <c r="AJ93" s="127" t="s">
        <v>1251</v>
      </c>
      <c r="AK93" s="127" t="s">
        <v>1251</v>
      </c>
      <c r="AL93" s="127" t="s">
        <v>1251</v>
      </c>
      <c r="AM93" s="127" t="s">
        <v>1251</v>
      </c>
      <c r="AN93" s="127" t="s">
        <v>1251</v>
      </c>
      <c r="AO93" s="127" t="s">
        <v>1251</v>
      </c>
      <c r="AP93" s="127" t="s">
        <v>1251</v>
      </c>
      <c r="AQ93" s="127" t="s">
        <v>1251</v>
      </c>
      <c r="AR93" s="127" t="s">
        <v>1251</v>
      </c>
      <c r="AS93" s="127" t="s">
        <v>1251</v>
      </c>
      <c r="AT93" s="78" t="s">
        <v>1251</v>
      </c>
      <c r="AV93" s="8" t="s">
        <v>1256</v>
      </c>
      <c r="AW93" s="127" t="s">
        <v>1251</v>
      </c>
      <c r="AX93" s="127" t="s">
        <v>1251</v>
      </c>
      <c r="AY93" s="127" t="s">
        <v>1251</v>
      </c>
      <c r="AZ93" s="127" t="s">
        <v>1251</v>
      </c>
      <c r="BA93" s="127" t="s">
        <v>1251</v>
      </c>
      <c r="BB93" s="127" t="s">
        <v>1251</v>
      </c>
      <c r="BC93" s="127" t="s">
        <v>1251</v>
      </c>
      <c r="BD93" s="127" t="s">
        <v>1251</v>
      </c>
      <c r="BE93" s="127" t="s">
        <v>1251</v>
      </c>
      <c r="BF93" s="127" t="s">
        <v>1251</v>
      </c>
      <c r="BG93" s="133">
        <v>6000</v>
      </c>
      <c r="BH93" s="127" t="s">
        <v>1251</v>
      </c>
      <c r="BI93" s="133">
        <v>6000</v>
      </c>
      <c r="BJ93" s="127" t="s">
        <v>1251</v>
      </c>
      <c r="BK93" s="133">
        <v>4500</v>
      </c>
      <c r="BL93" s="133">
        <v>5000</v>
      </c>
      <c r="BM93" s="127" t="s">
        <v>1251</v>
      </c>
      <c r="BN93" s="127" t="s">
        <v>1251</v>
      </c>
      <c r="BO93" s="102">
        <v>4250</v>
      </c>
      <c r="BP93" s="131">
        <v>4250</v>
      </c>
      <c r="BQ93" s="127" t="s">
        <v>1251</v>
      </c>
      <c r="BR93" s="127" t="s">
        <v>1251</v>
      </c>
      <c r="BS93" s="131">
        <v>5500</v>
      </c>
      <c r="BT93" s="127" t="s">
        <v>1251</v>
      </c>
      <c r="BU93" s="127" t="s">
        <v>1251</v>
      </c>
      <c r="BV93" s="102">
        <v>7250</v>
      </c>
      <c r="BW93" s="127" t="s">
        <v>1251</v>
      </c>
      <c r="BX93" s="127" t="s">
        <v>1251</v>
      </c>
      <c r="BY93" s="127" t="s">
        <v>1251</v>
      </c>
      <c r="BZ93" s="127" t="s">
        <v>1251</v>
      </c>
      <c r="CA93" s="127" t="s">
        <v>1251</v>
      </c>
      <c r="CB93" s="127" t="s">
        <v>1251</v>
      </c>
      <c r="CC93" s="127" t="s">
        <v>1251</v>
      </c>
      <c r="CD93" s="127" t="s">
        <v>1251</v>
      </c>
      <c r="CE93" s="127" t="s">
        <v>1251</v>
      </c>
      <c r="CF93" s="127" t="s">
        <v>1251</v>
      </c>
      <c r="CG93" s="127" t="s">
        <v>1251</v>
      </c>
      <c r="CH93" s="127" t="s">
        <v>1251</v>
      </c>
      <c r="CI93" s="127" t="s">
        <v>1251</v>
      </c>
      <c r="CJ93" s="127" t="s">
        <v>1251</v>
      </c>
      <c r="CK93" s="127" t="s">
        <v>1251</v>
      </c>
      <c r="CL93" s="127" t="s">
        <v>1251</v>
      </c>
      <c r="CM93" s="127" t="s">
        <v>1251</v>
      </c>
      <c r="CN93" s="127" t="s">
        <v>1251</v>
      </c>
      <c r="CO93" s="78" t="s">
        <v>1251</v>
      </c>
      <c r="CQ93" s="8" t="s">
        <v>1256</v>
      </c>
      <c r="CR93" s="127" t="s">
        <v>1251</v>
      </c>
      <c r="CS93" s="127" t="s">
        <v>1251</v>
      </c>
      <c r="CT93" s="127" t="s">
        <v>1251</v>
      </c>
      <c r="CU93" s="127" t="s">
        <v>1251</v>
      </c>
      <c r="CV93" s="127" t="s">
        <v>1251</v>
      </c>
      <c r="CW93" s="127" t="s">
        <v>1251</v>
      </c>
      <c r="CX93" s="127" t="s">
        <v>1251</v>
      </c>
      <c r="CY93" s="127" t="s">
        <v>1251</v>
      </c>
      <c r="CZ93" s="127" t="s">
        <v>1251</v>
      </c>
      <c r="DA93" s="368"/>
      <c r="DB93" s="133">
        <v>5000</v>
      </c>
      <c r="DC93" s="368"/>
      <c r="DD93" s="133">
        <v>6000</v>
      </c>
      <c r="DE93" s="368"/>
      <c r="DF93" s="133">
        <v>4175</v>
      </c>
      <c r="DG93" s="133">
        <v>6250</v>
      </c>
      <c r="DH93" s="127" t="s">
        <v>1251</v>
      </c>
      <c r="DI93" s="127" t="s">
        <v>1251</v>
      </c>
      <c r="DJ93" s="102">
        <v>5212.5</v>
      </c>
      <c r="DK93" s="102">
        <v>6250</v>
      </c>
      <c r="DL93" s="368"/>
      <c r="DM93" s="127" t="s">
        <v>1251</v>
      </c>
      <c r="DN93" s="131">
        <v>6250</v>
      </c>
      <c r="DO93" s="127" t="s">
        <v>1251</v>
      </c>
      <c r="DP93" s="127" t="s">
        <v>1251</v>
      </c>
      <c r="DQ93" s="102">
        <v>6250</v>
      </c>
      <c r="DR93" s="368"/>
      <c r="DS93" s="127" t="s">
        <v>1251</v>
      </c>
      <c r="DT93" s="127" t="s">
        <v>1251</v>
      </c>
      <c r="DU93" s="127" t="s">
        <v>1251</v>
      </c>
      <c r="DV93" s="127" t="s">
        <v>1251</v>
      </c>
      <c r="DW93" s="127" t="s">
        <v>1251</v>
      </c>
      <c r="DX93" s="127" t="s">
        <v>1251</v>
      </c>
      <c r="DY93" s="127" t="s">
        <v>1251</v>
      </c>
      <c r="DZ93" s="127" t="s">
        <v>1251</v>
      </c>
      <c r="EA93" s="127" t="s">
        <v>1251</v>
      </c>
      <c r="EB93" s="127" t="s">
        <v>1251</v>
      </c>
      <c r="EC93" s="127" t="s">
        <v>1251</v>
      </c>
      <c r="ED93" s="127" t="s">
        <v>1251</v>
      </c>
      <c r="EE93" s="127" t="s">
        <v>1251</v>
      </c>
      <c r="EF93" s="127" t="s">
        <v>1251</v>
      </c>
      <c r="EG93" s="127" t="s">
        <v>1251</v>
      </c>
      <c r="EH93" s="127" t="s">
        <v>1251</v>
      </c>
      <c r="EI93" s="127" t="s">
        <v>1251</v>
      </c>
      <c r="EJ93" s="78" t="s">
        <v>1251</v>
      </c>
      <c r="EL93" s="8" t="s">
        <v>1256</v>
      </c>
      <c r="EM93" s="127" t="s">
        <v>1251</v>
      </c>
      <c r="EN93" s="127" t="s">
        <v>1251</v>
      </c>
      <c r="EO93" s="127" t="s">
        <v>1251</v>
      </c>
      <c r="EP93" s="127" t="s">
        <v>1251</v>
      </c>
      <c r="EQ93" s="127" t="s">
        <v>1251</v>
      </c>
      <c r="ER93" s="127" t="s">
        <v>1251</v>
      </c>
      <c r="ES93" s="127" t="s">
        <v>1251</v>
      </c>
      <c r="ET93" s="127" t="s">
        <v>1251</v>
      </c>
      <c r="EU93" s="127" t="s">
        <v>1251</v>
      </c>
      <c r="EV93" s="358"/>
      <c r="EW93" s="133">
        <v>333.33333333333331</v>
      </c>
      <c r="EX93" s="358"/>
      <c r="EY93" s="133">
        <v>2500</v>
      </c>
      <c r="EZ93" s="358"/>
      <c r="FA93" s="133">
        <v>366.66666666666669</v>
      </c>
      <c r="FB93" s="133">
        <v>333.33333333333331</v>
      </c>
      <c r="FC93" s="127" t="s">
        <v>1251</v>
      </c>
      <c r="FD93" s="127" t="s">
        <v>1251</v>
      </c>
      <c r="FE93" s="102">
        <v>333.33333333333331</v>
      </c>
      <c r="FF93" s="102">
        <v>333.33333333333331</v>
      </c>
      <c r="FG93" s="358"/>
      <c r="FH93" s="127" t="s">
        <v>1251</v>
      </c>
      <c r="FI93" s="131">
        <v>666.66666666666663</v>
      </c>
      <c r="FJ93" s="127" t="s">
        <v>1251</v>
      </c>
      <c r="FK93" s="127" t="s">
        <v>1251</v>
      </c>
      <c r="FL93" s="102">
        <v>666.66666666666663</v>
      </c>
      <c r="FM93" s="358"/>
      <c r="FN93" s="127" t="s">
        <v>1251</v>
      </c>
      <c r="FO93" s="127" t="s">
        <v>1251</v>
      </c>
      <c r="FP93" s="127" t="s">
        <v>1251</v>
      </c>
      <c r="FQ93" s="127" t="s">
        <v>1251</v>
      </c>
      <c r="FR93" s="127" t="s">
        <v>1251</v>
      </c>
      <c r="FS93" s="127" t="s">
        <v>1251</v>
      </c>
      <c r="FT93" s="127" t="s">
        <v>1251</v>
      </c>
      <c r="FU93" s="127" t="s">
        <v>1251</v>
      </c>
      <c r="FV93" s="127" t="s">
        <v>1251</v>
      </c>
      <c r="FW93" s="127" t="s">
        <v>1251</v>
      </c>
      <c r="FX93" s="127" t="s">
        <v>1251</v>
      </c>
      <c r="FY93" s="127" t="s">
        <v>1251</v>
      </c>
      <c r="FZ93" s="127" t="s">
        <v>1251</v>
      </c>
      <c r="GA93" s="127" t="s">
        <v>1251</v>
      </c>
      <c r="GB93" s="127" t="s">
        <v>1251</v>
      </c>
      <c r="GC93" s="127" t="s">
        <v>1251</v>
      </c>
      <c r="GD93" s="127" t="s">
        <v>1251</v>
      </c>
      <c r="GE93" s="78" t="s">
        <v>1251</v>
      </c>
    </row>
    <row r="94" spans="1:187" x14ac:dyDescent="0.3">
      <c r="A94" s="72" t="s">
        <v>1097</v>
      </c>
      <c r="B94" s="127" t="s">
        <v>1251</v>
      </c>
      <c r="C94" s="127" t="s">
        <v>1251</v>
      </c>
      <c r="D94" s="127" t="s">
        <v>1251</v>
      </c>
      <c r="E94" s="127" t="s">
        <v>1251</v>
      </c>
      <c r="F94" s="127" t="s">
        <v>1251</v>
      </c>
      <c r="G94" s="127" t="s">
        <v>1251</v>
      </c>
      <c r="H94" s="127" t="s">
        <v>1251</v>
      </c>
      <c r="I94" s="127" t="s">
        <v>1251</v>
      </c>
      <c r="J94" s="127" t="s">
        <v>1251</v>
      </c>
      <c r="K94" s="127" t="s">
        <v>1251</v>
      </c>
      <c r="L94" s="127" t="s">
        <v>1251</v>
      </c>
      <c r="M94" s="127" t="s">
        <v>1251</v>
      </c>
      <c r="N94" s="127" t="s">
        <v>1251</v>
      </c>
      <c r="O94" s="127" t="s">
        <v>1251</v>
      </c>
      <c r="P94" s="127" t="s">
        <v>1251</v>
      </c>
      <c r="Q94" s="127" t="s">
        <v>1251</v>
      </c>
      <c r="R94" s="127" t="s">
        <v>1251</v>
      </c>
      <c r="S94" s="127" t="s">
        <v>1251</v>
      </c>
      <c r="T94" s="127" t="s">
        <v>1251</v>
      </c>
      <c r="U94" s="131">
        <v>3000</v>
      </c>
      <c r="V94" s="127" t="s">
        <v>1251</v>
      </c>
      <c r="W94" s="131">
        <v>4000</v>
      </c>
      <c r="X94" s="131">
        <v>4250</v>
      </c>
      <c r="Y94" s="131">
        <v>4500</v>
      </c>
      <c r="Z94" s="102">
        <v>4200</v>
      </c>
      <c r="AA94" s="102">
        <v>4200</v>
      </c>
      <c r="AB94" s="127" t="s">
        <v>1251</v>
      </c>
      <c r="AC94" s="102">
        <v>4000</v>
      </c>
      <c r="AD94" s="102">
        <v>4000</v>
      </c>
      <c r="AE94" s="102">
        <v>3600</v>
      </c>
      <c r="AF94" s="102">
        <v>4000</v>
      </c>
      <c r="AG94" s="102">
        <v>4200</v>
      </c>
      <c r="AH94" s="102">
        <v>4000</v>
      </c>
      <c r="AI94" s="127" t="s">
        <v>1251</v>
      </c>
      <c r="AJ94" s="127" t="s">
        <v>1251</v>
      </c>
      <c r="AK94" s="102">
        <v>4000</v>
      </c>
      <c r="AL94" s="102">
        <v>5000</v>
      </c>
      <c r="AM94" s="102">
        <v>5000</v>
      </c>
      <c r="AN94" s="102">
        <v>5000</v>
      </c>
      <c r="AO94" s="102">
        <v>5000</v>
      </c>
      <c r="AP94" s="102">
        <v>5000</v>
      </c>
      <c r="AQ94" s="102">
        <v>5000</v>
      </c>
      <c r="AR94" s="102">
        <v>5000</v>
      </c>
      <c r="AS94" s="102">
        <v>5000</v>
      </c>
      <c r="AT94" s="129">
        <v>4000</v>
      </c>
      <c r="AV94" s="8" t="s">
        <v>1097</v>
      </c>
      <c r="AW94" s="127" t="s">
        <v>1251</v>
      </c>
      <c r="AX94" s="127" t="s">
        <v>1251</v>
      </c>
      <c r="AY94" s="127" t="s">
        <v>1251</v>
      </c>
      <c r="AZ94" s="127" t="s">
        <v>1251</v>
      </c>
      <c r="BA94" s="127" t="s">
        <v>1251</v>
      </c>
      <c r="BB94" s="127" t="s">
        <v>1251</v>
      </c>
      <c r="BC94" s="127" t="s">
        <v>1251</v>
      </c>
      <c r="BD94" s="127" t="s">
        <v>1251</v>
      </c>
      <c r="BE94" s="127" t="s">
        <v>1251</v>
      </c>
      <c r="BF94" s="127" t="s">
        <v>1251</v>
      </c>
      <c r="BG94" s="127" t="s">
        <v>1251</v>
      </c>
      <c r="BH94" s="127" t="s">
        <v>1251</v>
      </c>
      <c r="BI94" s="127" t="s">
        <v>1251</v>
      </c>
      <c r="BJ94" s="127" t="s">
        <v>1251</v>
      </c>
      <c r="BK94" s="127" t="s">
        <v>1251</v>
      </c>
      <c r="BL94" s="127" t="s">
        <v>1251</v>
      </c>
      <c r="BM94" s="127" t="s">
        <v>1251</v>
      </c>
      <c r="BN94" s="127" t="s">
        <v>1251</v>
      </c>
      <c r="BO94" s="127" t="s">
        <v>1251</v>
      </c>
      <c r="BP94" s="131">
        <v>7500</v>
      </c>
      <c r="BQ94" s="127" t="s">
        <v>1251</v>
      </c>
      <c r="BR94" s="131">
        <v>10000</v>
      </c>
      <c r="BS94" s="131">
        <v>10000</v>
      </c>
      <c r="BT94" s="131">
        <v>9500</v>
      </c>
      <c r="BU94" s="102">
        <v>9500</v>
      </c>
      <c r="BV94" s="102">
        <v>9937.5</v>
      </c>
      <c r="BW94" s="127" t="s">
        <v>1251</v>
      </c>
      <c r="BX94" s="102">
        <v>10000</v>
      </c>
      <c r="BY94" s="102">
        <v>9937.5</v>
      </c>
      <c r="BZ94" s="102">
        <v>9875</v>
      </c>
      <c r="CA94" s="102">
        <v>10000</v>
      </c>
      <c r="CB94" s="102">
        <v>10000</v>
      </c>
      <c r="CC94" s="102">
        <v>10000</v>
      </c>
      <c r="CD94" s="127" t="s">
        <v>1251</v>
      </c>
      <c r="CE94" s="127" t="s">
        <v>1251</v>
      </c>
      <c r="CF94" s="102">
        <v>10000</v>
      </c>
      <c r="CG94" s="102">
        <v>10000</v>
      </c>
      <c r="CH94" s="102">
        <v>10000</v>
      </c>
      <c r="CI94" s="102">
        <v>10000</v>
      </c>
      <c r="CJ94" s="102">
        <v>10000</v>
      </c>
      <c r="CK94" s="102">
        <v>10000</v>
      </c>
      <c r="CL94" s="102">
        <v>10000</v>
      </c>
      <c r="CM94" s="102">
        <v>10000</v>
      </c>
      <c r="CN94" s="102">
        <v>10000</v>
      </c>
      <c r="CO94" s="20">
        <v>7500</v>
      </c>
      <c r="CQ94" s="8" t="s">
        <v>1097</v>
      </c>
      <c r="CR94" s="127" t="s">
        <v>1251</v>
      </c>
      <c r="CS94" s="127" t="s">
        <v>1251</v>
      </c>
      <c r="CT94" s="127" t="s">
        <v>1251</v>
      </c>
      <c r="CU94" s="127" t="s">
        <v>1251</v>
      </c>
      <c r="CV94" s="127" t="s">
        <v>1251</v>
      </c>
      <c r="CW94" s="127" t="s">
        <v>1251</v>
      </c>
      <c r="CX94" s="127" t="s">
        <v>1251</v>
      </c>
      <c r="CY94" s="127" t="s">
        <v>1251</v>
      </c>
      <c r="CZ94" s="127" t="s">
        <v>1251</v>
      </c>
      <c r="DA94" s="368"/>
      <c r="DB94" s="127" t="s">
        <v>1251</v>
      </c>
      <c r="DC94" s="368"/>
      <c r="DD94" s="127" t="s">
        <v>1251</v>
      </c>
      <c r="DE94" s="368"/>
      <c r="DF94" s="127" t="s">
        <v>1251</v>
      </c>
      <c r="DG94" s="127" t="s">
        <v>1251</v>
      </c>
      <c r="DH94" s="127" t="s">
        <v>1251</v>
      </c>
      <c r="DI94" s="127" t="s">
        <v>1251</v>
      </c>
      <c r="DJ94" s="127" t="s">
        <v>1251</v>
      </c>
      <c r="DK94" s="102">
        <v>5000</v>
      </c>
      <c r="DL94" s="368"/>
      <c r="DM94" s="131">
        <v>2500</v>
      </c>
      <c r="DN94" s="131">
        <v>5000</v>
      </c>
      <c r="DO94" s="131">
        <v>3750</v>
      </c>
      <c r="DP94" s="102">
        <v>3875</v>
      </c>
      <c r="DQ94" s="102">
        <v>4000</v>
      </c>
      <c r="DR94" s="368"/>
      <c r="DS94" s="102">
        <v>4000</v>
      </c>
      <c r="DT94" s="102">
        <v>4000</v>
      </c>
      <c r="DU94" s="102">
        <v>4000</v>
      </c>
      <c r="DV94" s="102">
        <v>4000</v>
      </c>
      <c r="DW94" s="102">
        <v>6000</v>
      </c>
      <c r="DX94" s="102">
        <v>6000</v>
      </c>
      <c r="DY94" s="127" t="s">
        <v>1251</v>
      </c>
      <c r="DZ94" s="127" t="s">
        <v>1251</v>
      </c>
      <c r="EA94" s="102">
        <v>3750</v>
      </c>
      <c r="EB94" s="131">
        <v>3750</v>
      </c>
      <c r="EC94" s="102">
        <v>3750</v>
      </c>
      <c r="ED94" s="102">
        <v>3750</v>
      </c>
      <c r="EE94" s="102">
        <v>5000</v>
      </c>
      <c r="EF94" s="102">
        <v>5000</v>
      </c>
      <c r="EG94" s="102">
        <v>6250</v>
      </c>
      <c r="EH94" s="102">
        <v>8750</v>
      </c>
      <c r="EI94" s="102">
        <v>7500</v>
      </c>
      <c r="EJ94" s="20">
        <v>5000</v>
      </c>
      <c r="EL94" s="8" t="s">
        <v>1097</v>
      </c>
      <c r="EM94" s="127" t="s">
        <v>1251</v>
      </c>
      <c r="EN94" s="127" t="s">
        <v>1251</v>
      </c>
      <c r="EO94" s="127" t="s">
        <v>1251</v>
      </c>
      <c r="EP94" s="127" t="s">
        <v>1251</v>
      </c>
      <c r="EQ94" s="127" t="s">
        <v>1251</v>
      </c>
      <c r="ER94" s="127" t="s">
        <v>1251</v>
      </c>
      <c r="ES94" s="127" t="s">
        <v>1251</v>
      </c>
      <c r="ET94" s="127" t="s">
        <v>1251</v>
      </c>
      <c r="EU94" s="127" t="s">
        <v>1251</v>
      </c>
      <c r="EV94" s="358"/>
      <c r="EW94" s="127" t="s">
        <v>1251</v>
      </c>
      <c r="EX94" s="358"/>
      <c r="EY94" s="127" t="s">
        <v>1251</v>
      </c>
      <c r="EZ94" s="358"/>
      <c r="FA94" s="127" t="s">
        <v>1251</v>
      </c>
      <c r="FB94" s="127" t="s">
        <v>1251</v>
      </c>
      <c r="FC94" s="127" t="s">
        <v>1251</v>
      </c>
      <c r="FD94" s="127" t="s">
        <v>1251</v>
      </c>
      <c r="FE94" s="127" t="s">
        <v>1251</v>
      </c>
      <c r="FF94" s="102">
        <v>666.66666666666663</v>
      </c>
      <c r="FG94" s="358"/>
      <c r="FH94" s="131">
        <v>583.33333333333337</v>
      </c>
      <c r="FI94" s="131">
        <v>500</v>
      </c>
      <c r="FJ94" s="131">
        <v>500</v>
      </c>
      <c r="FK94" s="102">
        <v>473.33333333333331</v>
      </c>
      <c r="FL94" s="102">
        <v>400</v>
      </c>
      <c r="FM94" s="358"/>
      <c r="FN94" s="102">
        <v>400</v>
      </c>
      <c r="FO94" s="102">
        <v>400</v>
      </c>
      <c r="FP94" s="102">
        <v>463.33333333333331</v>
      </c>
      <c r="FQ94" s="102">
        <v>453.33333333333331</v>
      </c>
      <c r="FR94" s="102">
        <v>453.33333333333331</v>
      </c>
      <c r="FS94" s="102">
        <v>453.33333333333331</v>
      </c>
      <c r="FT94" s="127" t="s">
        <v>1251</v>
      </c>
      <c r="FU94" s="127" t="s">
        <v>1251</v>
      </c>
      <c r="FV94" s="102">
        <v>666.66666666666663</v>
      </c>
      <c r="FW94" s="102">
        <v>666.66666666666663</v>
      </c>
      <c r="FX94" s="102">
        <v>666.66666666666663</v>
      </c>
      <c r="FY94" s="102">
        <v>666.66666666666663</v>
      </c>
      <c r="FZ94" s="102">
        <v>666.66666666666663</v>
      </c>
      <c r="GA94" s="102">
        <v>666.66666666666663</v>
      </c>
      <c r="GB94" s="102">
        <v>666.66666666666663</v>
      </c>
      <c r="GC94" s="102">
        <v>666.66666666666663</v>
      </c>
      <c r="GD94" s="102">
        <v>666.66666666666663</v>
      </c>
      <c r="GE94" s="20">
        <v>666.66666666666663</v>
      </c>
    </row>
    <row r="95" spans="1:187" x14ac:dyDescent="0.3">
      <c r="A95" s="8" t="s">
        <v>1098</v>
      </c>
      <c r="B95" s="131">
        <v>6000</v>
      </c>
      <c r="C95" s="136">
        <v>6000</v>
      </c>
      <c r="D95" s="136">
        <v>6000</v>
      </c>
      <c r="E95" s="136">
        <v>2000</v>
      </c>
      <c r="F95" s="136">
        <v>6000</v>
      </c>
      <c r="G95" s="132">
        <v>6000</v>
      </c>
      <c r="H95" s="127" t="s">
        <v>1251</v>
      </c>
      <c r="I95" s="127" t="s">
        <v>1251</v>
      </c>
      <c r="J95" s="102">
        <v>2000</v>
      </c>
      <c r="K95" s="133">
        <v>3000</v>
      </c>
      <c r="L95" s="133">
        <v>3000</v>
      </c>
      <c r="M95" s="129" t="s">
        <v>1324</v>
      </c>
      <c r="N95" s="127" t="s">
        <v>1251</v>
      </c>
      <c r="O95" s="102">
        <v>6000</v>
      </c>
      <c r="P95" s="127" t="s">
        <v>1251</v>
      </c>
      <c r="Q95" s="102">
        <v>5000</v>
      </c>
      <c r="R95" s="102">
        <v>5000</v>
      </c>
      <c r="S95" s="129">
        <v>3000</v>
      </c>
      <c r="T95" s="102">
        <v>4000</v>
      </c>
      <c r="U95" s="131">
        <v>5000</v>
      </c>
      <c r="V95" s="131">
        <v>6000</v>
      </c>
      <c r="W95" s="131">
        <v>5000</v>
      </c>
      <c r="X95" s="131">
        <v>6000</v>
      </c>
      <c r="Y95" s="131">
        <v>6000</v>
      </c>
      <c r="Z95" s="102">
        <v>6000</v>
      </c>
      <c r="AA95" s="102">
        <v>6000</v>
      </c>
      <c r="AB95" s="102">
        <v>6000</v>
      </c>
      <c r="AC95" s="102">
        <v>6000</v>
      </c>
      <c r="AD95" s="102">
        <v>6000</v>
      </c>
      <c r="AE95" s="102">
        <v>5500</v>
      </c>
      <c r="AF95" s="102">
        <v>6000</v>
      </c>
      <c r="AG95" s="102">
        <v>6000</v>
      </c>
      <c r="AH95" s="102">
        <v>6000</v>
      </c>
      <c r="AI95" s="102">
        <v>6000</v>
      </c>
      <c r="AJ95" s="102">
        <v>7000</v>
      </c>
      <c r="AK95" s="102">
        <v>7000</v>
      </c>
      <c r="AL95" s="102">
        <v>6000</v>
      </c>
      <c r="AM95" s="102">
        <v>6000</v>
      </c>
      <c r="AN95" s="102">
        <v>6000</v>
      </c>
      <c r="AO95" s="102">
        <v>6000</v>
      </c>
      <c r="AP95" s="102">
        <v>6000</v>
      </c>
      <c r="AQ95" s="102">
        <v>6000</v>
      </c>
      <c r="AR95" s="102">
        <v>6000</v>
      </c>
      <c r="AS95" s="102">
        <v>6000</v>
      </c>
      <c r="AT95" s="20">
        <v>6000</v>
      </c>
      <c r="AV95" s="8" t="s">
        <v>1098</v>
      </c>
      <c r="AW95" s="131">
        <v>6750</v>
      </c>
      <c r="AX95" s="136">
        <v>7000</v>
      </c>
      <c r="AY95" s="136">
        <v>7000</v>
      </c>
      <c r="AZ95" s="136">
        <v>6375</v>
      </c>
      <c r="BA95" s="136">
        <v>6500</v>
      </c>
      <c r="BB95" s="132">
        <v>7500</v>
      </c>
      <c r="BC95" s="127" t="s">
        <v>1251</v>
      </c>
      <c r="BD95" s="127" t="s">
        <v>1251</v>
      </c>
      <c r="BE95" s="102">
        <v>5000</v>
      </c>
      <c r="BF95" s="133">
        <v>6750</v>
      </c>
      <c r="BG95" s="133">
        <v>7500</v>
      </c>
      <c r="BH95" s="133">
        <v>7500</v>
      </c>
      <c r="BI95" s="127" t="s">
        <v>1251</v>
      </c>
      <c r="BJ95" s="102">
        <v>7250</v>
      </c>
      <c r="BK95" s="127" t="s">
        <v>1251</v>
      </c>
      <c r="BL95" s="102">
        <v>6500</v>
      </c>
      <c r="BM95" s="102">
        <v>6500</v>
      </c>
      <c r="BN95" s="102">
        <v>6000</v>
      </c>
      <c r="BO95" s="102">
        <v>5500</v>
      </c>
      <c r="BP95" s="131">
        <v>6000</v>
      </c>
      <c r="BQ95" s="102">
        <v>6500</v>
      </c>
      <c r="BR95" s="131">
        <v>6500</v>
      </c>
      <c r="BS95" s="131">
        <v>6500</v>
      </c>
      <c r="BT95" s="131">
        <v>6500</v>
      </c>
      <c r="BU95" s="102">
        <v>6500</v>
      </c>
      <c r="BV95" s="102">
        <v>6500</v>
      </c>
      <c r="BW95" s="102">
        <v>7500</v>
      </c>
      <c r="BX95" s="102">
        <v>7500</v>
      </c>
      <c r="BY95" s="102">
        <v>7500</v>
      </c>
      <c r="BZ95" s="102">
        <v>6500</v>
      </c>
      <c r="CA95" s="102">
        <v>6625</v>
      </c>
      <c r="CB95" s="102">
        <v>6500</v>
      </c>
      <c r="CC95" s="102">
        <v>6500</v>
      </c>
      <c r="CD95" s="102">
        <v>7500</v>
      </c>
      <c r="CE95" s="102">
        <v>10000</v>
      </c>
      <c r="CF95" s="102">
        <v>10000</v>
      </c>
      <c r="CG95" s="102">
        <v>7500</v>
      </c>
      <c r="CH95" s="102">
        <v>7500</v>
      </c>
      <c r="CI95" s="102">
        <v>7500</v>
      </c>
      <c r="CJ95" s="102">
        <v>7500</v>
      </c>
      <c r="CK95" s="102">
        <v>8000</v>
      </c>
      <c r="CL95" s="102">
        <v>10000</v>
      </c>
      <c r="CM95" s="102">
        <v>10000</v>
      </c>
      <c r="CN95" s="102">
        <v>10000</v>
      </c>
      <c r="CO95" s="20">
        <v>10000</v>
      </c>
      <c r="CQ95" s="8" t="s">
        <v>1098</v>
      </c>
      <c r="CR95" s="131">
        <v>3750</v>
      </c>
      <c r="CS95" s="136">
        <v>5000</v>
      </c>
      <c r="CT95" s="136">
        <v>5000</v>
      </c>
      <c r="CU95" s="136">
        <v>5000</v>
      </c>
      <c r="CV95" s="136">
        <v>7500</v>
      </c>
      <c r="CW95" s="132">
        <v>7500</v>
      </c>
      <c r="CX95" s="127" t="s">
        <v>1251</v>
      </c>
      <c r="CY95" s="127" t="s">
        <v>1251</v>
      </c>
      <c r="CZ95" s="102">
        <v>5000</v>
      </c>
      <c r="DA95" s="368"/>
      <c r="DB95" s="133">
        <v>1250</v>
      </c>
      <c r="DC95" s="368"/>
      <c r="DD95" s="127" t="s">
        <v>1251</v>
      </c>
      <c r="DE95" s="368"/>
      <c r="DF95" s="127" t="s">
        <v>1251</v>
      </c>
      <c r="DG95" s="102">
        <v>5000</v>
      </c>
      <c r="DH95" s="102">
        <v>5000</v>
      </c>
      <c r="DI95" s="102">
        <v>5000</v>
      </c>
      <c r="DJ95" s="102">
        <v>5000</v>
      </c>
      <c r="DK95" s="102">
        <v>5000</v>
      </c>
      <c r="DL95" s="368"/>
      <c r="DM95" s="131">
        <v>7500</v>
      </c>
      <c r="DN95" s="131">
        <v>6250</v>
      </c>
      <c r="DO95" s="131">
        <v>6250</v>
      </c>
      <c r="DP95" s="102">
        <v>6250</v>
      </c>
      <c r="DQ95" s="102">
        <v>8750</v>
      </c>
      <c r="DR95" s="368"/>
      <c r="DS95" s="102">
        <v>10000</v>
      </c>
      <c r="DT95" s="102">
        <v>10000</v>
      </c>
      <c r="DU95" s="102">
        <v>7500</v>
      </c>
      <c r="DV95" s="102">
        <v>7500</v>
      </c>
      <c r="DW95" s="102">
        <v>7500</v>
      </c>
      <c r="DX95" s="102">
        <v>7500</v>
      </c>
      <c r="DY95" s="102">
        <v>7500</v>
      </c>
      <c r="DZ95" s="102">
        <v>8750</v>
      </c>
      <c r="EA95" s="102">
        <v>8750</v>
      </c>
      <c r="EB95" s="131">
        <v>8750</v>
      </c>
      <c r="EC95" s="102">
        <v>8750</v>
      </c>
      <c r="ED95" s="102">
        <v>8750</v>
      </c>
      <c r="EE95" s="102">
        <v>8750</v>
      </c>
      <c r="EF95" s="102">
        <v>7500</v>
      </c>
      <c r="EG95" s="102">
        <v>7500</v>
      </c>
      <c r="EH95" s="102">
        <v>8750</v>
      </c>
      <c r="EI95" s="102">
        <v>8750</v>
      </c>
      <c r="EJ95" s="20">
        <v>8750</v>
      </c>
      <c r="EL95" s="8" t="s">
        <v>1098</v>
      </c>
      <c r="EM95" s="131">
        <v>500</v>
      </c>
      <c r="EN95" s="136">
        <v>1000</v>
      </c>
      <c r="EO95" s="136">
        <v>666.66666666666663</v>
      </c>
      <c r="EP95" s="136">
        <v>333.33333333333331</v>
      </c>
      <c r="EQ95" s="136">
        <v>666.66666666666663</v>
      </c>
      <c r="ER95" s="132">
        <v>666.66666666666663</v>
      </c>
      <c r="ES95" s="127" t="s">
        <v>1251</v>
      </c>
      <c r="ET95" s="127" t="s">
        <v>1251</v>
      </c>
      <c r="EU95" s="102">
        <v>166.66666666666666</v>
      </c>
      <c r="EV95" s="358"/>
      <c r="EW95" s="133">
        <v>333.33333333333331</v>
      </c>
      <c r="EX95" s="358"/>
      <c r="EY95" s="127" t="s">
        <v>1251</v>
      </c>
      <c r="EZ95" s="358"/>
      <c r="FA95" s="127" t="s">
        <v>1251</v>
      </c>
      <c r="FB95" s="102">
        <v>666.66666666666663</v>
      </c>
      <c r="FC95" s="102">
        <v>666.66666666666663</v>
      </c>
      <c r="FD95" s="102">
        <v>666.66666666666697</v>
      </c>
      <c r="FE95" s="102">
        <v>666.66666666666663</v>
      </c>
      <c r="FF95" s="102">
        <v>666.66666666666663</v>
      </c>
      <c r="FG95" s="358"/>
      <c r="FH95" s="131">
        <v>666.66666666666663</v>
      </c>
      <c r="FI95" s="131">
        <v>666.66666666666663</v>
      </c>
      <c r="FJ95" s="131">
        <v>666.66666666666663</v>
      </c>
      <c r="FK95" s="102">
        <v>666.66666666666663</v>
      </c>
      <c r="FL95" s="102">
        <v>583.33333333333337</v>
      </c>
      <c r="FM95" s="358"/>
      <c r="FN95" s="102">
        <v>666.66666666666663</v>
      </c>
      <c r="FO95" s="102">
        <v>666.66666666666663</v>
      </c>
      <c r="FP95" s="102">
        <v>583.33333333333337</v>
      </c>
      <c r="FQ95" s="102">
        <v>666.66666666666663</v>
      </c>
      <c r="FR95" s="102">
        <v>500</v>
      </c>
      <c r="FS95" s="102">
        <v>500</v>
      </c>
      <c r="FT95" s="102">
        <v>500</v>
      </c>
      <c r="FU95" s="102">
        <v>666.66666666666663</v>
      </c>
      <c r="FV95" s="102">
        <v>666.66666666666663</v>
      </c>
      <c r="FW95" s="102">
        <v>666.66666666666663</v>
      </c>
      <c r="FX95" s="102">
        <v>666.66666666666663</v>
      </c>
      <c r="FY95" s="102">
        <v>666.66666666666663</v>
      </c>
      <c r="FZ95" s="102">
        <v>666.66666666666663</v>
      </c>
      <c r="GA95" s="102">
        <v>666.66666666666663</v>
      </c>
      <c r="GB95" s="102">
        <v>666.66666666666663</v>
      </c>
      <c r="GC95" s="102">
        <v>666.66666666666663</v>
      </c>
      <c r="GD95" s="102">
        <v>666.66666666666663</v>
      </c>
      <c r="GE95" s="20">
        <v>500</v>
      </c>
    </row>
    <row r="96" spans="1:187" x14ac:dyDescent="0.3">
      <c r="A96" s="8" t="s">
        <v>1099</v>
      </c>
      <c r="B96" s="131">
        <v>2000</v>
      </c>
      <c r="C96" s="136">
        <v>2000</v>
      </c>
      <c r="D96" s="136">
        <v>2000</v>
      </c>
      <c r="E96" s="136">
        <v>2000</v>
      </c>
      <c r="F96" s="136">
        <v>2000</v>
      </c>
      <c r="G96" s="127" t="s">
        <v>1251</v>
      </c>
      <c r="H96" s="131">
        <v>4000</v>
      </c>
      <c r="I96" s="131">
        <v>5000</v>
      </c>
      <c r="J96" s="127" t="s">
        <v>1251</v>
      </c>
      <c r="K96" s="133">
        <v>2000</v>
      </c>
      <c r="L96" s="133">
        <v>6500</v>
      </c>
      <c r="M96" s="102">
        <v>6000</v>
      </c>
      <c r="N96" s="133">
        <v>7000</v>
      </c>
      <c r="O96" s="102">
        <v>6500</v>
      </c>
      <c r="P96" s="133">
        <v>6000</v>
      </c>
      <c r="Q96" s="133">
        <v>6000</v>
      </c>
      <c r="R96" s="127" t="s">
        <v>1251</v>
      </c>
      <c r="S96" s="102">
        <v>2000</v>
      </c>
      <c r="T96" s="127" t="s">
        <v>1251</v>
      </c>
      <c r="U96" s="131">
        <v>2000</v>
      </c>
      <c r="V96" s="127" t="s">
        <v>1251</v>
      </c>
      <c r="W96" s="127" t="s">
        <v>1251</v>
      </c>
      <c r="X96" s="127" t="s">
        <v>1251</v>
      </c>
      <c r="Y96" s="127" t="s">
        <v>1251</v>
      </c>
      <c r="Z96" s="127" t="s">
        <v>1251</v>
      </c>
      <c r="AA96" s="127" t="s">
        <v>1251</v>
      </c>
      <c r="AB96" s="127" t="s">
        <v>1251</v>
      </c>
      <c r="AC96" s="102">
        <v>2400</v>
      </c>
      <c r="AD96" s="102">
        <v>4000</v>
      </c>
      <c r="AE96" s="102">
        <v>4000</v>
      </c>
      <c r="AF96" s="102">
        <v>4000</v>
      </c>
      <c r="AG96" s="102">
        <v>4000</v>
      </c>
      <c r="AH96" s="102">
        <v>4000</v>
      </c>
      <c r="AI96" s="127" t="s">
        <v>1251</v>
      </c>
      <c r="AJ96" s="102">
        <v>2000</v>
      </c>
      <c r="AK96" s="102">
        <v>2000</v>
      </c>
      <c r="AL96" s="102">
        <v>2000</v>
      </c>
      <c r="AM96" s="102">
        <v>2000</v>
      </c>
      <c r="AN96" s="102">
        <v>3000</v>
      </c>
      <c r="AO96" s="102">
        <v>4000</v>
      </c>
      <c r="AP96" s="102">
        <v>4000</v>
      </c>
      <c r="AQ96" s="102">
        <v>4000</v>
      </c>
      <c r="AR96" s="102">
        <v>5000</v>
      </c>
      <c r="AS96" s="102">
        <v>5000</v>
      </c>
      <c r="AT96" s="20">
        <v>4000</v>
      </c>
      <c r="AV96" s="8" t="s">
        <v>1099</v>
      </c>
      <c r="AW96" s="131">
        <v>5000</v>
      </c>
      <c r="AX96" s="136">
        <v>5000</v>
      </c>
      <c r="AY96" s="136">
        <v>5000</v>
      </c>
      <c r="AZ96" s="136">
        <v>5000</v>
      </c>
      <c r="BA96" s="136">
        <v>5000</v>
      </c>
      <c r="BB96" s="127" t="s">
        <v>1251</v>
      </c>
      <c r="BC96" s="131">
        <v>7500</v>
      </c>
      <c r="BD96" s="131">
        <v>10000</v>
      </c>
      <c r="BE96" s="127" t="s">
        <v>1251</v>
      </c>
      <c r="BF96" s="133">
        <v>7500</v>
      </c>
      <c r="BG96" s="133">
        <v>8750</v>
      </c>
      <c r="BH96" s="133">
        <v>6250</v>
      </c>
      <c r="BI96" s="133">
        <v>6000</v>
      </c>
      <c r="BJ96" s="102">
        <v>6500</v>
      </c>
      <c r="BK96" s="102">
        <v>5500</v>
      </c>
      <c r="BL96" s="133">
        <v>5000</v>
      </c>
      <c r="BM96" s="127" t="s">
        <v>1251</v>
      </c>
      <c r="BN96" s="102">
        <v>5500</v>
      </c>
      <c r="BO96" s="127" t="s">
        <v>1251</v>
      </c>
      <c r="BP96" s="131">
        <v>5000</v>
      </c>
      <c r="BQ96" s="127" t="s">
        <v>1251</v>
      </c>
      <c r="BR96" s="127" t="s">
        <v>1251</v>
      </c>
      <c r="BS96" s="127" t="s">
        <v>1251</v>
      </c>
      <c r="BT96" s="127" t="s">
        <v>1251</v>
      </c>
      <c r="BU96" s="127" t="s">
        <v>1251</v>
      </c>
      <c r="BV96" s="127" t="s">
        <v>1251</v>
      </c>
      <c r="BW96" s="127" t="s">
        <v>1251</v>
      </c>
      <c r="BX96" s="102">
        <v>6500</v>
      </c>
      <c r="BY96" s="102">
        <v>7500</v>
      </c>
      <c r="BZ96" s="128">
        <v>7500</v>
      </c>
      <c r="CA96" s="102">
        <v>7500</v>
      </c>
      <c r="CB96" s="102">
        <v>7500</v>
      </c>
      <c r="CC96" s="102">
        <v>7500</v>
      </c>
      <c r="CD96" s="127" t="s">
        <v>1251</v>
      </c>
      <c r="CE96" s="102">
        <v>7500</v>
      </c>
      <c r="CF96" s="102">
        <v>7500</v>
      </c>
      <c r="CG96" s="102">
        <v>10000</v>
      </c>
      <c r="CH96" s="102">
        <v>10000</v>
      </c>
      <c r="CI96" s="102">
        <v>10000</v>
      </c>
      <c r="CJ96" s="102">
        <v>10000</v>
      </c>
      <c r="CK96" s="102">
        <v>10000</v>
      </c>
      <c r="CL96" s="102">
        <v>7500</v>
      </c>
      <c r="CM96" s="102">
        <v>7500</v>
      </c>
      <c r="CN96" s="102">
        <v>7500</v>
      </c>
      <c r="CO96" s="20">
        <v>10000</v>
      </c>
      <c r="CQ96" s="8" t="s">
        <v>1099</v>
      </c>
      <c r="CR96" s="131">
        <v>5500</v>
      </c>
      <c r="CS96" s="136">
        <v>5500</v>
      </c>
      <c r="CT96" s="136">
        <v>5500</v>
      </c>
      <c r="CU96" s="136">
        <v>5500</v>
      </c>
      <c r="CV96" s="136">
        <v>5500</v>
      </c>
      <c r="CW96" s="127" t="s">
        <v>1251</v>
      </c>
      <c r="CX96" s="131">
        <v>5000</v>
      </c>
      <c r="CY96" s="131">
        <v>5750</v>
      </c>
      <c r="CZ96" s="127" t="s">
        <v>1251</v>
      </c>
      <c r="DA96" s="368"/>
      <c r="DB96" s="133">
        <v>6250</v>
      </c>
      <c r="DC96" s="368"/>
      <c r="DD96" s="133">
        <v>6250</v>
      </c>
      <c r="DE96" s="368"/>
      <c r="DF96" s="102">
        <v>6250</v>
      </c>
      <c r="DG96" s="133">
        <v>6250</v>
      </c>
      <c r="DH96" s="127" t="s">
        <v>1251</v>
      </c>
      <c r="DI96" s="129">
        <v>5000</v>
      </c>
      <c r="DJ96" s="127" t="s">
        <v>1251</v>
      </c>
      <c r="DK96" s="129">
        <v>5000</v>
      </c>
      <c r="DL96" s="368"/>
      <c r="DM96" s="127" t="s">
        <v>1251</v>
      </c>
      <c r="DN96" s="127" t="s">
        <v>1251</v>
      </c>
      <c r="DO96" s="127" t="s">
        <v>1251</v>
      </c>
      <c r="DP96" s="127" t="s">
        <v>1251</v>
      </c>
      <c r="DQ96" s="127" t="s">
        <v>1251</v>
      </c>
      <c r="DR96" s="368"/>
      <c r="DS96" s="102">
        <v>6000</v>
      </c>
      <c r="DT96" s="102">
        <v>6000</v>
      </c>
      <c r="DU96" s="102">
        <v>6000</v>
      </c>
      <c r="DV96" s="102">
        <v>6000</v>
      </c>
      <c r="DW96" s="102">
        <v>6000</v>
      </c>
      <c r="DX96" s="102">
        <v>6250</v>
      </c>
      <c r="DY96" s="127" t="s">
        <v>1251</v>
      </c>
      <c r="DZ96" s="102">
        <v>5500</v>
      </c>
      <c r="EA96" s="102">
        <v>5500</v>
      </c>
      <c r="EB96" s="131">
        <v>6250</v>
      </c>
      <c r="EC96" s="102">
        <v>6250</v>
      </c>
      <c r="ED96" s="102">
        <v>6000</v>
      </c>
      <c r="EE96" s="102">
        <v>6250</v>
      </c>
      <c r="EF96" s="102">
        <v>6250</v>
      </c>
      <c r="EG96" s="102">
        <v>6250</v>
      </c>
      <c r="EH96" s="102">
        <v>6250</v>
      </c>
      <c r="EI96" s="102">
        <v>6250</v>
      </c>
      <c r="EJ96" s="20">
        <v>6250</v>
      </c>
      <c r="EL96" s="8" t="s">
        <v>1099</v>
      </c>
      <c r="EM96" s="131">
        <v>300</v>
      </c>
      <c r="EN96" s="136">
        <v>300</v>
      </c>
      <c r="EO96" s="136">
        <v>300</v>
      </c>
      <c r="EP96" s="136">
        <v>300</v>
      </c>
      <c r="EQ96" s="136">
        <v>300</v>
      </c>
      <c r="ER96" s="127" t="s">
        <v>1251</v>
      </c>
      <c r="ES96" s="131">
        <v>333.33333333333331</v>
      </c>
      <c r="ET96" s="131">
        <v>333.33333333333331</v>
      </c>
      <c r="EU96" s="127" t="s">
        <v>1251</v>
      </c>
      <c r="EV96" s="358"/>
      <c r="EW96" s="133">
        <v>1000</v>
      </c>
      <c r="EX96" s="358"/>
      <c r="EY96" s="133">
        <v>333.33333333333331</v>
      </c>
      <c r="EZ96" s="358"/>
      <c r="FA96" s="102">
        <v>333.33333333333331</v>
      </c>
      <c r="FB96" s="133">
        <v>333.33333333333331</v>
      </c>
      <c r="FC96" s="127" t="s">
        <v>1251</v>
      </c>
      <c r="FD96" s="129">
        <v>666.66666666666697</v>
      </c>
      <c r="FE96" s="127" t="s">
        <v>1251</v>
      </c>
      <c r="FF96" s="102">
        <v>753.33333333333337</v>
      </c>
      <c r="FG96" s="358"/>
      <c r="FH96" s="127" t="s">
        <v>1251</v>
      </c>
      <c r="FI96" s="127" t="s">
        <v>1251</v>
      </c>
      <c r="FJ96" s="127" t="s">
        <v>1251</v>
      </c>
      <c r="FK96" s="127" t="s">
        <v>1251</v>
      </c>
      <c r="FL96" s="127" t="s">
        <v>1251</v>
      </c>
      <c r="FM96" s="358"/>
      <c r="FN96" s="102">
        <v>500</v>
      </c>
      <c r="FO96" s="102">
        <v>500</v>
      </c>
      <c r="FP96" s="102">
        <v>580</v>
      </c>
      <c r="FQ96" s="102">
        <v>306.66666666666669</v>
      </c>
      <c r="FR96" s="102">
        <v>433.33333333333331</v>
      </c>
      <c r="FS96" s="102">
        <v>666.66666666666663</v>
      </c>
      <c r="FT96" s="127" t="s">
        <v>1251</v>
      </c>
      <c r="FU96" s="102">
        <v>300</v>
      </c>
      <c r="FV96" s="102">
        <v>300</v>
      </c>
      <c r="FW96" s="102">
        <v>300</v>
      </c>
      <c r="FX96" s="102">
        <v>2000</v>
      </c>
      <c r="FY96" s="102">
        <v>300</v>
      </c>
      <c r="FZ96" s="102">
        <v>666.66666666666663</v>
      </c>
      <c r="GA96" s="102">
        <v>666.66666666666663</v>
      </c>
      <c r="GB96" s="102">
        <v>666.66666666666663</v>
      </c>
      <c r="GC96" s="102">
        <v>666.66666666666663</v>
      </c>
      <c r="GD96" s="102">
        <v>666.66666666666663</v>
      </c>
      <c r="GE96" s="20">
        <v>500</v>
      </c>
    </row>
    <row r="97" spans="1:187" x14ac:dyDescent="0.3">
      <c r="A97" s="8" t="s">
        <v>1100</v>
      </c>
      <c r="B97" s="127" t="s">
        <v>1251</v>
      </c>
      <c r="C97" s="127" t="s">
        <v>1251</v>
      </c>
      <c r="D97" s="127" t="s">
        <v>1251</v>
      </c>
      <c r="E97" s="136">
        <v>2000</v>
      </c>
      <c r="F97" s="127" t="s">
        <v>1251</v>
      </c>
      <c r="G97" s="127" t="s">
        <v>1251</v>
      </c>
      <c r="H97" s="127" t="s">
        <v>1251</v>
      </c>
      <c r="I97" s="129">
        <v>3000</v>
      </c>
      <c r="J97" s="129">
        <v>3000</v>
      </c>
      <c r="K97" s="128" t="s">
        <v>1324</v>
      </c>
      <c r="L97" s="129">
        <v>3000</v>
      </c>
      <c r="M97" s="129" t="s">
        <v>1324</v>
      </c>
      <c r="N97" s="129">
        <v>3000</v>
      </c>
      <c r="O97" s="127" t="s">
        <v>1251</v>
      </c>
      <c r="P97" s="133">
        <v>2000</v>
      </c>
      <c r="Q97" s="133">
        <v>2000</v>
      </c>
      <c r="R97" s="102">
        <v>2000</v>
      </c>
      <c r="S97" s="127" t="s">
        <v>1251</v>
      </c>
      <c r="T97" s="102">
        <v>2000</v>
      </c>
      <c r="U97" s="131">
        <v>2000</v>
      </c>
      <c r="V97" s="127" t="s">
        <v>1251</v>
      </c>
      <c r="W97" s="127" t="s">
        <v>1251</v>
      </c>
      <c r="X97" s="127" t="s">
        <v>1251</v>
      </c>
      <c r="Y97" s="131">
        <v>2000</v>
      </c>
      <c r="Z97" s="102">
        <v>2000</v>
      </c>
      <c r="AA97" s="102">
        <v>2000</v>
      </c>
      <c r="AB97" s="127" t="s">
        <v>1251</v>
      </c>
      <c r="AC97" s="102">
        <v>2000</v>
      </c>
      <c r="AD97" s="102">
        <v>2000</v>
      </c>
      <c r="AE97" s="102">
        <v>2000</v>
      </c>
      <c r="AF97" s="102">
        <v>2000</v>
      </c>
      <c r="AG97" s="102">
        <v>2000</v>
      </c>
      <c r="AH97" s="102">
        <v>2000</v>
      </c>
      <c r="AI97" s="127" t="s">
        <v>1251</v>
      </c>
      <c r="AJ97" s="102">
        <v>2000</v>
      </c>
      <c r="AK97" s="102">
        <v>2000</v>
      </c>
      <c r="AL97" s="102">
        <v>2000</v>
      </c>
      <c r="AM97" s="102">
        <v>2000</v>
      </c>
      <c r="AN97" s="102">
        <v>2000</v>
      </c>
      <c r="AO97" s="102">
        <v>2000</v>
      </c>
      <c r="AP97" s="102">
        <v>2000</v>
      </c>
      <c r="AQ97" s="102">
        <v>2000</v>
      </c>
      <c r="AR97" s="102">
        <v>2000</v>
      </c>
      <c r="AS97" s="102">
        <v>2000</v>
      </c>
      <c r="AT97" s="20">
        <v>2000</v>
      </c>
      <c r="AV97" s="8" t="s">
        <v>1100</v>
      </c>
      <c r="AW97" s="127" t="s">
        <v>1251</v>
      </c>
      <c r="AX97" s="127" t="s">
        <v>1251</v>
      </c>
      <c r="AY97" s="127" t="s">
        <v>1251</v>
      </c>
      <c r="AZ97" s="136">
        <v>4500</v>
      </c>
      <c r="BA97" s="127" t="s">
        <v>1251</v>
      </c>
      <c r="BB97" s="127" t="s">
        <v>1251</v>
      </c>
      <c r="BC97" s="127" t="s">
        <v>1251</v>
      </c>
      <c r="BD97" s="133">
        <v>7500</v>
      </c>
      <c r="BE97" s="133">
        <v>7500</v>
      </c>
      <c r="BF97" s="133">
        <v>7500</v>
      </c>
      <c r="BG97" s="133">
        <v>7500</v>
      </c>
      <c r="BH97" s="133">
        <v>7500</v>
      </c>
      <c r="BI97" s="133">
        <v>7500</v>
      </c>
      <c r="BJ97" s="127" t="s">
        <v>1251</v>
      </c>
      <c r="BK97" s="102">
        <v>5000</v>
      </c>
      <c r="BL97" s="133">
        <v>5000</v>
      </c>
      <c r="BM97" s="102">
        <v>5500</v>
      </c>
      <c r="BN97" s="127" t="s">
        <v>1251</v>
      </c>
      <c r="BO97" s="102">
        <v>5000</v>
      </c>
      <c r="BP97" s="131">
        <v>5000</v>
      </c>
      <c r="BQ97" s="127" t="s">
        <v>1251</v>
      </c>
      <c r="BR97" s="127" t="s">
        <v>1251</v>
      </c>
      <c r="BS97" s="127" t="s">
        <v>1251</v>
      </c>
      <c r="BT97" s="131">
        <v>6000</v>
      </c>
      <c r="BU97" s="102">
        <v>6250</v>
      </c>
      <c r="BV97" s="102">
        <v>10000</v>
      </c>
      <c r="BW97" s="127" t="s">
        <v>1251</v>
      </c>
      <c r="BX97" s="102">
        <v>7500</v>
      </c>
      <c r="BY97" s="102">
        <v>7500</v>
      </c>
      <c r="BZ97" s="102">
        <v>7500</v>
      </c>
      <c r="CA97" s="102">
        <v>7500</v>
      </c>
      <c r="CB97" s="102">
        <v>7500</v>
      </c>
      <c r="CC97" s="102">
        <v>7500</v>
      </c>
      <c r="CD97" s="127" t="s">
        <v>1251</v>
      </c>
      <c r="CE97" s="102">
        <v>7500</v>
      </c>
      <c r="CF97" s="102">
        <v>8750</v>
      </c>
      <c r="CG97" s="102">
        <v>10000</v>
      </c>
      <c r="CH97" s="102">
        <v>8750</v>
      </c>
      <c r="CI97" s="102">
        <v>8750</v>
      </c>
      <c r="CJ97" s="102">
        <v>8750</v>
      </c>
      <c r="CK97" s="102">
        <v>8750</v>
      </c>
      <c r="CL97" s="102">
        <v>8750</v>
      </c>
      <c r="CM97" s="102">
        <v>10000</v>
      </c>
      <c r="CN97" s="102">
        <v>10000</v>
      </c>
      <c r="CO97" s="20">
        <v>8875</v>
      </c>
      <c r="CQ97" s="8" t="s">
        <v>1100</v>
      </c>
      <c r="CR97" s="127" t="s">
        <v>1251</v>
      </c>
      <c r="CS97" s="127" t="s">
        <v>1251</v>
      </c>
      <c r="CT97" s="127" t="s">
        <v>1251</v>
      </c>
      <c r="CU97" s="136">
        <v>6250</v>
      </c>
      <c r="CV97" s="127" t="s">
        <v>1251</v>
      </c>
      <c r="CW97" s="127" t="s">
        <v>1251</v>
      </c>
      <c r="CX97" s="127" t="s">
        <v>1251</v>
      </c>
      <c r="CY97" s="133">
        <v>6250</v>
      </c>
      <c r="CZ97" s="133">
        <v>6250</v>
      </c>
      <c r="DA97" s="368"/>
      <c r="DB97" s="133">
        <v>2500</v>
      </c>
      <c r="DC97" s="368"/>
      <c r="DD97" s="133">
        <v>6250</v>
      </c>
      <c r="DE97" s="368"/>
      <c r="DF97" s="102">
        <v>5500</v>
      </c>
      <c r="DG97" s="133">
        <v>6250</v>
      </c>
      <c r="DH97" s="102">
        <v>6250</v>
      </c>
      <c r="DI97" s="127" t="s">
        <v>1251</v>
      </c>
      <c r="DJ97" s="102">
        <v>6250</v>
      </c>
      <c r="DK97" s="102">
        <v>6250</v>
      </c>
      <c r="DL97" s="368"/>
      <c r="DM97" s="127" t="s">
        <v>1251</v>
      </c>
      <c r="DN97" s="127" t="s">
        <v>1251</v>
      </c>
      <c r="DO97" s="131">
        <v>6250</v>
      </c>
      <c r="DP97" s="102">
        <v>6250</v>
      </c>
      <c r="DQ97" s="102">
        <v>6250</v>
      </c>
      <c r="DR97" s="368"/>
      <c r="DS97" s="102">
        <v>6250</v>
      </c>
      <c r="DT97" s="102">
        <v>6250</v>
      </c>
      <c r="DU97" s="102">
        <v>6250</v>
      </c>
      <c r="DV97" s="102">
        <v>6250</v>
      </c>
      <c r="DW97" s="102">
        <v>6250</v>
      </c>
      <c r="DX97" s="102">
        <v>6250</v>
      </c>
      <c r="DY97" s="127" t="s">
        <v>1251</v>
      </c>
      <c r="DZ97" s="102">
        <v>6250</v>
      </c>
      <c r="EA97" s="102">
        <v>6250</v>
      </c>
      <c r="EB97" s="131">
        <v>6250</v>
      </c>
      <c r="EC97" s="102">
        <v>6250</v>
      </c>
      <c r="ED97" s="102">
        <v>6250</v>
      </c>
      <c r="EE97" s="102">
        <v>6250</v>
      </c>
      <c r="EF97" s="102">
        <v>6250</v>
      </c>
      <c r="EG97" s="102">
        <v>6250</v>
      </c>
      <c r="EH97" s="102">
        <v>6250</v>
      </c>
      <c r="EI97" s="102">
        <v>6250</v>
      </c>
      <c r="EJ97" s="20">
        <v>6250</v>
      </c>
      <c r="EL97" s="8" t="s">
        <v>1100</v>
      </c>
      <c r="EM97" s="127" t="s">
        <v>1251</v>
      </c>
      <c r="EN97" s="127" t="s">
        <v>1251</v>
      </c>
      <c r="EO97" s="127" t="s">
        <v>1251</v>
      </c>
      <c r="EP97" s="136">
        <v>333.33333333333331</v>
      </c>
      <c r="EQ97" s="127" t="s">
        <v>1251</v>
      </c>
      <c r="ER97" s="127" t="s">
        <v>1251</v>
      </c>
      <c r="ES97" s="127" t="s">
        <v>1251</v>
      </c>
      <c r="ET97" s="133">
        <v>333.33333333333331</v>
      </c>
      <c r="EU97" s="133">
        <v>333.33333333333331</v>
      </c>
      <c r="EV97" s="358"/>
      <c r="EW97" s="133">
        <v>333.33333333333331</v>
      </c>
      <c r="EX97" s="358"/>
      <c r="EY97" s="133">
        <v>333.33333333333331</v>
      </c>
      <c r="EZ97" s="358"/>
      <c r="FA97" s="102">
        <v>333.33333333333331</v>
      </c>
      <c r="FB97" s="133">
        <v>333.33333333333331</v>
      </c>
      <c r="FC97" s="102">
        <v>333.33333333333331</v>
      </c>
      <c r="FD97" s="127" t="s">
        <v>1251</v>
      </c>
      <c r="FE97" s="102">
        <v>666.66666666666663</v>
      </c>
      <c r="FF97" s="102">
        <v>666.66666666666663</v>
      </c>
      <c r="FG97" s="358"/>
      <c r="FH97" s="127" t="s">
        <v>1251</v>
      </c>
      <c r="FI97" s="127" t="s">
        <v>1251</v>
      </c>
      <c r="FJ97" s="131">
        <v>666.66666666666663</v>
      </c>
      <c r="FK97" s="102">
        <v>666.66666666666663</v>
      </c>
      <c r="FL97" s="102">
        <v>666.66666666666663</v>
      </c>
      <c r="FM97" s="358"/>
      <c r="FN97" s="102">
        <v>666.66666666666663</v>
      </c>
      <c r="FO97" s="102">
        <v>666.66666666666663</v>
      </c>
      <c r="FP97" s="102">
        <v>666.66666666666663</v>
      </c>
      <c r="FQ97" s="102">
        <v>666.66666666666663</v>
      </c>
      <c r="FR97" s="102">
        <v>666.66666666666663</v>
      </c>
      <c r="FS97" s="102">
        <v>666.66666666666663</v>
      </c>
      <c r="FT97" s="127" t="s">
        <v>1251</v>
      </c>
      <c r="FU97" s="102">
        <v>666.66666666666663</v>
      </c>
      <c r="FV97" s="102">
        <v>666.66666666666663</v>
      </c>
      <c r="FW97" s="102">
        <v>666.66666666666663</v>
      </c>
      <c r="FX97" s="102">
        <v>666.66666666666663</v>
      </c>
      <c r="FY97" s="102">
        <v>666.66666666666663</v>
      </c>
      <c r="FZ97" s="102">
        <v>666.66666666666663</v>
      </c>
      <c r="GA97" s="102">
        <v>666.66666666666663</v>
      </c>
      <c r="GB97" s="102">
        <v>666.66666666666663</v>
      </c>
      <c r="GC97" s="102">
        <v>666.66666666666663</v>
      </c>
      <c r="GD97" s="102">
        <v>666.66666666666663</v>
      </c>
      <c r="GE97" s="20">
        <v>666.66666666666663</v>
      </c>
    </row>
    <row r="98" spans="1:187" x14ac:dyDescent="0.3">
      <c r="A98" s="8" t="s">
        <v>1101</v>
      </c>
      <c r="B98" s="131">
        <v>6000</v>
      </c>
      <c r="C98" s="136">
        <v>2750</v>
      </c>
      <c r="D98" s="127" t="s">
        <v>1251</v>
      </c>
      <c r="E98" s="127" t="s">
        <v>1251</v>
      </c>
      <c r="F98" s="127" t="s">
        <v>1251</v>
      </c>
      <c r="G98" s="127" t="s">
        <v>1251</v>
      </c>
      <c r="H98" s="128">
        <v>4000</v>
      </c>
      <c r="I98" s="127" t="s">
        <v>1251</v>
      </c>
      <c r="J98" s="102">
        <v>6000</v>
      </c>
      <c r="K98" s="133">
        <v>6000</v>
      </c>
      <c r="L98" s="127" t="s">
        <v>1251</v>
      </c>
      <c r="M98" s="133">
        <v>6000</v>
      </c>
      <c r="N98" s="133">
        <v>6000</v>
      </c>
      <c r="O98" s="133">
        <v>6000</v>
      </c>
      <c r="P98" s="133">
        <v>6000</v>
      </c>
      <c r="Q98" s="133">
        <v>6000</v>
      </c>
      <c r="R98" s="102">
        <v>6000</v>
      </c>
      <c r="S98" s="102">
        <v>6000</v>
      </c>
      <c r="T98" s="102">
        <v>6000</v>
      </c>
      <c r="U98" s="127" t="s">
        <v>1251</v>
      </c>
      <c r="V98" s="128">
        <v>3000</v>
      </c>
      <c r="W98" s="131">
        <v>8000</v>
      </c>
      <c r="X98" s="131">
        <v>6000</v>
      </c>
      <c r="Y98" s="131">
        <v>6000</v>
      </c>
      <c r="Z98" s="102">
        <v>6000</v>
      </c>
      <c r="AA98" s="102">
        <v>6000</v>
      </c>
      <c r="AB98" s="127" t="s">
        <v>1251</v>
      </c>
      <c r="AC98" s="102">
        <v>6000</v>
      </c>
      <c r="AD98" s="102">
        <v>6000</v>
      </c>
      <c r="AE98" s="102">
        <v>6000</v>
      </c>
      <c r="AF98" s="102">
        <v>6000</v>
      </c>
      <c r="AG98" s="102">
        <v>6000</v>
      </c>
      <c r="AH98" s="102">
        <v>6000</v>
      </c>
      <c r="AI98" s="102">
        <v>6000</v>
      </c>
      <c r="AJ98" s="102">
        <v>6000</v>
      </c>
      <c r="AK98" s="102">
        <v>6000</v>
      </c>
      <c r="AL98" s="102">
        <v>6000</v>
      </c>
      <c r="AM98" s="102">
        <v>6000</v>
      </c>
      <c r="AN98" s="102">
        <v>6000</v>
      </c>
      <c r="AO98" s="102">
        <v>6000</v>
      </c>
      <c r="AP98" s="102">
        <v>6000</v>
      </c>
      <c r="AQ98" s="102">
        <v>6000</v>
      </c>
      <c r="AR98" s="102">
        <v>3400</v>
      </c>
      <c r="AS98" s="129">
        <v>4000</v>
      </c>
      <c r="AT98" s="20">
        <v>6000</v>
      </c>
      <c r="AV98" s="8" t="s">
        <v>1101</v>
      </c>
      <c r="AW98" s="131">
        <v>6500</v>
      </c>
      <c r="AX98" s="136">
        <v>6500</v>
      </c>
      <c r="AY98" s="127" t="s">
        <v>1251</v>
      </c>
      <c r="AZ98" s="127" t="s">
        <v>1251</v>
      </c>
      <c r="BA98" s="127" t="s">
        <v>1251</v>
      </c>
      <c r="BB98" s="127" t="s">
        <v>1251</v>
      </c>
      <c r="BC98" s="131">
        <v>6500</v>
      </c>
      <c r="BD98" s="127" t="s">
        <v>1251</v>
      </c>
      <c r="BE98" s="102">
        <v>6000</v>
      </c>
      <c r="BF98" s="133">
        <v>6250</v>
      </c>
      <c r="BG98" s="127" t="s">
        <v>1251</v>
      </c>
      <c r="BH98" s="133">
        <v>6000</v>
      </c>
      <c r="BI98" s="133">
        <v>6000</v>
      </c>
      <c r="BJ98" s="133">
        <v>6250</v>
      </c>
      <c r="BK98" s="102">
        <v>5500</v>
      </c>
      <c r="BL98" s="133">
        <v>6000</v>
      </c>
      <c r="BM98" s="102">
        <v>6000</v>
      </c>
      <c r="BN98" s="102">
        <v>6250</v>
      </c>
      <c r="BO98" s="102">
        <v>6000</v>
      </c>
      <c r="BP98" s="127" t="s">
        <v>1251</v>
      </c>
      <c r="BQ98" s="102">
        <v>6500</v>
      </c>
      <c r="BR98" s="131">
        <v>6500</v>
      </c>
      <c r="BS98" s="131">
        <v>6250</v>
      </c>
      <c r="BT98" s="131">
        <v>6250</v>
      </c>
      <c r="BU98" s="102">
        <v>6250</v>
      </c>
      <c r="BV98" s="102">
        <v>6250</v>
      </c>
      <c r="BW98" s="127" t="s">
        <v>1251</v>
      </c>
      <c r="BX98" s="102">
        <v>6250</v>
      </c>
      <c r="BY98" s="102">
        <v>6250</v>
      </c>
      <c r="BZ98" s="102">
        <v>6000</v>
      </c>
      <c r="CA98" s="102">
        <v>6500</v>
      </c>
      <c r="CB98" s="102">
        <v>6500</v>
      </c>
      <c r="CC98" s="102">
        <v>6500</v>
      </c>
      <c r="CD98" s="102">
        <v>7500</v>
      </c>
      <c r="CE98" s="102">
        <v>8000</v>
      </c>
      <c r="CF98" s="102">
        <v>7500</v>
      </c>
      <c r="CG98" s="102">
        <v>7500</v>
      </c>
      <c r="CH98" s="102">
        <v>7500</v>
      </c>
      <c r="CI98" s="102">
        <v>7500</v>
      </c>
      <c r="CJ98" s="102">
        <v>9000</v>
      </c>
      <c r="CK98" s="102">
        <v>9000</v>
      </c>
      <c r="CL98" s="102">
        <v>9000</v>
      </c>
      <c r="CM98" s="102">
        <v>7500</v>
      </c>
      <c r="CN98" s="102">
        <v>9000</v>
      </c>
      <c r="CO98" s="20">
        <v>9000</v>
      </c>
      <c r="CQ98" s="8" t="s">
        <v>1101</v>
      </c>
      <c r="CR98" s="131">
        <v>5000</v>
      </c>
      <c r="CS98" s="136">
        <v>5000</v>
      </c>
      <c r="CT98" s="127" t="s">
        <v>1251</v>
      </c>
      <c r="CU98" s="127" t="s">
        <v>1251</v>
      </c>
      <c r="CV98" s="127" t="s">
        <v>1251</v>
      </c>
      <c r="CW98" s="127" t="s">
        <v>1251</v>
      </c>
      <c r="CX98" s="131">
        <v>5000</v>
      </c>
      <c r="CY98" s="127" t="s">
        <v>1251</v>
      </c>
      <c r="CZ98" s="102">
        <v>2500</v>
      </c>
      <c r="DA98" s="368"/>
      <c r="DB98" s="127" t="s">
        <v>1251</v>
      </c>
      <c r="DC98" s="368"/>
      <c r="DD98" s="133">
        <v>5000</v>
      </c>
      <c r="DE98" s="368"/>
      <c r="DF98" s="102">
        <v>5000</v>
      </c>
      <c r="DG98" s="133">
        <v>5000</v>
      </c>
      <c r="DH98" s="102">
        <v>5000</v>
      </c>
      <c r="DI98" s="102">
        <v>5000</v>
      </c>
      <c r="DJ98" s="102">
        <v>5000</v>
      </c>
      <c r="DK98" s="127" t="s">
        <v>1251</v>
      </c>
      <c r="DL98" s="368"/>
      <c r="DM98" s="131">
        <v>5000</v>
      </c>
      <c r="DN98" s="131">
        <v>5000</v>
      </c>
      <c r="DO98" s="131">
        <v>5000</v>
      </c>
      <c r="DP98" s="102">
        <v>3750</v>
      </c>
      <c r="DQ98" s="102">
        <v>5000</v>
      </c>
      <c r="DR98" s="368"/>
      <c r="DS98" s="102">
        <v>5000</v>
      </c>
      <c r="DT98" s="102">
        <v>4750</v>
      </c>
      <c r="DU98" s="102">
        <v>5000</v>
      </c>
      <c r="DV98" s="102">
        <v>5000</v>
      </c>
      <c r="DW98" s="102">
        <v>5000</v>
      </c>
      <c r="DX98" s="102">
        <v>5000</v>
      </c>
      <c r="DY98" s="102">
        <v>5000</v>
      </c>
      <c r="DZ98" s="102">
        <v>5000</v>
      </c>
      <c r="EA98" s="102">
        <v>5000</v>
      </c>
      <c r="EB98" s="129">
        <v>5500</v>
      </c>
      <c r="EC98" s="102">
        <v>5000</v>
      </c>
      <c r="ED98" s="102">
        <v>5000</v>
      </c>
      <c r="EE98" s="102">
        <v>5000</v>
      </c>
      <c r="EF98" s="102">
        <v>5000</v>
      </c>
      <c r="EG98" s="102">
        <v>5000</v>
      </c>
      <c r="EH98" s="102">
        <v>6250</v>
      </c>
      <c r="EI98" s="129">
        <v>6000</v>
      </c>
      <c r="EJ98" s="20">
        <v>5000</v>
      </c>
      <c r="EL98" s="8" t="s">
        <v>1101</v>
      </c>
      <c r="EM98" s="131">
        <v>233.33333333333334</v>
      </c>
      <c r="EN98" s="136">
        <v>333.33333333333331</v>
      </c>
      <c r="EO98" s="127" t="s">
        <v>1251</v>
      </c>
      <c r="EP98" s="127" t="s">
        <v>1251</v>
      </c>
      <c r="EQ98" s="127" t="s">
        <v>1251</v>
      </c>
      <c r="ER98" s="127" t="s">
        <v>1251</v>
      </c>
      <c r="ES98" s="131">
        <v>333.33333333333331</v>
      </c>
      <c r="ET98" s="127" t="s">
        <v>1251</v>
      </c>
      <c r="EU98" s="102">
        <v>333.33333333333331</v>
      </c>
      <c r="EV98" s="358"/>
      <c r="EW98" s="127" t="s">
        <v>1251</v>
      </c>
      <c r="EX98" s="358"/>
      <c r="EY98" s="133">
        <v>333.33333333333331</v>
      </c>
      <c r="EZ98" s="358"/>
      <c r="FA98" s="102">
        <v>333.33333333333331</v>
      </c>
      <c r="FB98" s="133">
        <v>333.33333333333331</v>
      </c>
      <c r="FC98" s="102">
        <v>333.33333333333331</v>
      </c>
      <c r="FD98" s="102">
        <v>333.33333333333297</v>
      </c>
      <c r="FE98" s="102">
        <v>333.33333333333331</v>
      </c>
      <c r="FF98" s="127" t="s">
        <v>1251</v>
      </c>
      <c r="FG98" s="358"/>
      <c r="FH98" s="131">
        <v>376.66666666666669</v>
      </c>
      <c r="FI98" s="131">
        <v>333.33333333333331</v>
      </c>
      <c r="FJ98" s="131">
        <v>333.33333333333331</v>
      </c>
      <c r="FK98" s="102">
        <v>333.33333333333331</v>
      </c>
      <c r="FL98" s="102">
        <v>333.33333333333331</v>
      </c>
      <c r="FM98" s="358"/>
      <c r="FN98" s="102">
        <v>333.33333333333331</v>
      </c>
      <c r="FO98" s="102">
        <v>600</v>
      </c>
      <c r="FP98" s="102">
        <v>600</v>
      </c>
      <c r="FQ98" s="102">
        <v>600</v>
      </c>
      <c r="FR98" s="102">
        <v>400</v>
      </c>
      <c r="FS98" s="102">
        <v>400</v>
      </c>
      <c r="FT98" s="102">
        <v>400</v>
      </c>
      <c r="FU98" s="102">
        <v>400</v>
      </c>
      <c r="FV98" s="102">
        <v>400</v>
      </c>
      <c r="FW98" s="102">
        <v>400</v>
      </c>
      <c r="FX98" s="102">
        <v>400</v>
      </c>
      <c r="FY98" s="102">
        <v>400</v>
      </c>
      <c r="FZ98" s="102">
        <v>400</v>
      </c>
      <c r="GA98" s="102">
        <v>400</v>
      </c>
      <c r="GB98" s="102">
        <v>400</v>
      </c>
      <c r="GC98" s="102">
        <v>666.66666666666663</v>
      </c>
      <c r="GD98" s="102">
        <v>666.66666666666663</v>
      </c>
      <c r="GE98" s="20">
        <v>166.66666666666666</v>
      </c>
    </row>
    <row r="99" spans="1:187" x14ac:dyDescent="0.3">
      <c r="A99" s="8" t="s">
        <v>1102</v>
      </c>
      <c r="B99" s="127" t="s">
        <v>1251</v>
      </c>
      <c r="C99" s="127" t="s">
        <v>1251</v>
      </c>
      <c r="D99" s="127" t="s">
        <v>1251</v>
      </c>
      <c r="E99" s="127" t="s">
        <v>1251</v>
      </c>
      <c r="F99" s="127" t="s">
        <v>1251</v>
      </c>
      <c r="G99" s="127" t="s">
        <v>1251</v>
      </c>
      <c r="H99" s="127" t="s">
        <v>1251</v>
      </c>
      <c r="I99" s="127" t="s">
        <v>1251</v>
      </c>
      <c r="J99" s="127" t="s">
        <v>1251</v>
      </c>
      <c r="K99" s="127" t="s">
        <v>1251</v>
      </c>
      <c r="L99" s="127" t="s">
        <v>1251</v>
      </c>
      <c r="M99" s="127" t="s">
        <v>1251</v>
      </c>
      <c r="N99" s="127" t="s">
        <v>1251</v>
      </c>
      <c r="O99" s="127" t="s">
        <v>1251</v>
      </c>
      <c r="P99" s="129">
        <v>3000</v>
      </c>
      <c r="Q99" s="133">
        <v>5750</v>
      </c>
      <c r="R99" s="102">
        <v>6000</v>
      </c>
      <c r="S99" s="127" t="s">
        <v>1251</v>
      </c>
      <c r="T99" s="127" t="s">
        <v>1251</v>
      </c>
      <c r="U99" s="127" t="s">
        <v>1251</v>
      </c>
      <c r="V99" s="127" t="s">
        <v>1251</v>
      </c>
      <c r="W99" s="127" t="s">
        <v>1251</v>
      </c>
      <c r="X99" s="127" t="s">
        <v>1251</v>
      </c>
      <c r="Y99" s="127" t="s">
        <v>1251</v>
      </c>
      <c r="Z99" s="127" t="s">
        <v>1251</v>
      </c>
      <c r="AA99" s="127" t="s">
        <v>1251</v>
      </c>
      <c r="AB99" s="127" t="s">
        <v>1251</v>
      </c>
      <c r="AC99" s="127" t="s">
        <v>1251</v>
      </c>
      <c r="AD99" s="127" t="s">
        <v>1251</v>
      </c>
      <c r="AE99" s="127" t="s">
        <v>1251</v>
      </c>
      <c r="AF99" s="127" t="s">
        <v>1251</v>
      </c>
      <c r="AG99" s="127" t="s">
        <v>1251</v>
      </c>
      <c r="AH99" s="127" t="s">
        <v>1251</v>
      </c>
      <c r="AI99" s="127" t="s">
        <v>1251</v>
      </c>
      <c r="AJ99" s="127" t="s">
        <v>1251</v>
      </c>
      <c r="AK99" s="127" t="s">
        <v>1251</v>
      </c>
      <c r="AL99" s="127" t="s">
        <v>1251</v>
      </c>
      <c r="AM99" s="127" t="s">
        <v>1251</v>
      </c>
      <c r="AN99" s="127" t="s">
        <v>1251</v>
      </c>
      <c r="AO99" s="127" t="s">
        <v>1251</v>
      </c>
      <c r="AP99" s="102">
        <v>5000</v>
      </c>
      <c r="AQ99" s="102">
        <v>5000</v>
      </c>
      <c r="AR99" s="102">
        <v>5000</v>
      </c>
      <c r="AS99" s="102">
        <v>5000</v>
      </c>
      <c r="AT99" s="20">
        <v>5000</v>
      </c>
      <c r="AV99" s="8" t="s">
        <v>1102</v>
      </c>
      <c r="AW99" s="127" t="s">
        <v>1251</v>
      </c>
      <c r="AX99" s="127" t="s">
        <v>1251</v>
      </c>
      <c r="AY99" s="127" t="s">
        <v>1251</v>
      </c>
      <c r="AZ99" s="127" t="s">
        <v>1251</v>
      </c>
      <c r="BA99" s="127" t="s">
        <v>1251</v>
      </c>
      <c r="BB99" s="127" t="s">
        <v>1251</v>
      </c>
      <c r="BC99" s="127" t="s">
        <v>1251</v>
      </c>
      <c r="BD99" s="127" t="s">
        <v>1251</v>
      </c>
      <c r="BE99" s="127" t="s">
        <v>1251</v>
      </c>
      <c r="BF99" s="127" t="s">
        <v>1251</v>
      </c>
      <c r="BG99" s="127" t="s">
        <v>1251</v>
      </c>
      <c r="BH99" s="127" t="s">
        <v>1251</v>
      </c>
      <c r="BI99" s="127" t="s">
        <v>1251</v>
      </c>
      <c r="BJ99" s="127" t="s">
        <v>1251</v>
      </c>
      <c r="BK99" s="102">
        <v>6500</v>
      </c>
      <c r="BL99" s="133">
        <v>6000</v>
      </c>
      <c r="BM99" s="102">
        <v>6000</v>
      </c>
      <c r="BN99" s="127" t="s">
        <v>1251</v>
      </c>
      <c r="BO99" s="127" t="s">
        <v>1251</v>
      </c>
      <c r="BP99" s="127" t="s">
        <v>1251</v>
      </c>
      <c r="BQ99" s="127" t="s">
        <v>1251</v>
      </c>
      <c r="BR99" s="127" t="s">
        <v>1251</v>
      </c>
      <c r="BS99" s="127" t="s">
        <v>1251</v>
      </c>
      <c r="BT99" s="127" t="s">
        <v>1251</v>
      </c>
      <c r="BU99" s="127" t="s">
        <v>1251</v>
      </c>
      <c r="BV99" s="127" t="s">
        <v>1251</v>
      </c>
      <c r="BW99" s="127" t="s">
        <v>1251</v>
      </c>
      <c r="BX99" s="127" t="s">
        <v>1251</v>
      </c>
      <c r="BY99" s="127" t="s">
        <v>1251</v>
      </c>
      <c r="BZ99" s="127" t="s">
        <v>1251</v>
      </c>
      <c r="CA99" s="127" t="s">
        <v>1251</v>
      </c>
      <c r="CB99" s="127" t="s">
        <v>1251</v>
      </c>
      <c r="CC99" s="127" t="s">
        <v>1251</v>
      </c>
      <c r="CD99" s="127" t="s">
        <v>1251</v>
      </c>
      <c r="CE99" s="127" t="s">
        <v>1251</v>
      </c>
      <c r="CF99" s="127" t="s">
        <v>1251</v>
      </c>
      <c r="CG99" s="127" t="s">
        <v>1251</v>
      </c>
      <c r="CH99" s="127" t="s">
        <v>1251</v>
      </c>
      <c r="CI99" s="127" t="s">
        <v>1251</v>
      </c>
      <c r="CJ99" s="127" t="s">
        <v>1251</v>
      </c>
      <c r="CK99" s="102">
        <v>10000</v>
      </c>
      <c r="CL99" s="102">
        <v>9250</v>
      </c>
      <c r="CM99" s="102">
        <v>10000</v>
      </c>
      <c r="CN99" s="102">
        <v>9500</v>
      </c>
      <c r="CO99" s="20">
        <v>10000</v>
      </c>
      <c r="CQ99" s="8" t="s">
        <v>1102</v>
      </c>
      <c r="CR99" s="127" t="s">
        <v>1251</v>
      </c>
      <c r="CS99" s="127" t="s">
        <v>1251</v>
      </c>
      <c r="CT99" s="127" t="s">
        <v>1251</v>
      </c>
      <c r="CU99" s="127" t="s">
        <v>1251</v>
      </c>
      <c r="CV99" s="127" t="s">
        <v>1251</v>
      </c>
      <c r="CW99" s="127" t="s">
        <v>1251</v>
      </c>
      <c r="CX99" s="127" t="s">
        <v>1251</v>
      </c>
      <c r="CY99" s="127" t="s">
        <v>1251</v>
      </c>
      <c r="CZ99" s="127" t="s">
        <v>1251</v>
      </c>
      <c r="DA99" s="368"/>
      <c r="DB99" s="127" t="s">
        <v>1251</v>
      </c>
      <c r="DC99" s="368"/>
      <c r="DD99" s="127" t="s">
        <v>1251</v>
      </c>
      <c r="DE99" s="368"/>
      <c r="DF99" s="102">
        <v>2500</v>
      </c>
      <c r="DG99" s="133">
        <v>5000</v>
      </c>
      <c r="DH99" s="102">
        <v>5000</v>
      </c>
      <c r="DI99" s="127" t="s">
        <v>1251</v>
      </c>
      <c r="DJ99" s="127" t="s">
        <v>1251</v>
      </c>
      <c r="DK99" s="127" t="s">
        <v>1251</v>
      </c>
      <c r="DL99" s="368"/>
      <c r="DM99" s="127" t="s">
        <v>1251</v>
      </c>
      <c r="DN99" s="127" t="s">
        <v>1251</v>
      </c>
      <c r="DO99" s="127" t="s">
        <v>1251</v>
      </c>
      <c r="DP99" s="127" t="s">
        <v>1251</v>
      </c>
      <c r="DQ99" s="127" t="s">
        <v>1251</v>
      </c>
      <c r="DR99" s="368"/>
      <c r="DS99" s="127" t="s">
        <v>1251</v>
      </c>
      <c r="DT99" s="127" t="s">
        <v>1251</v>
      </c>
      <c r="DU99" s="127" t="s">
        <v>1251</v>
      </c>
      <c r="DV99" s="127" t="s">
        <v>1251</v>
      </c>
      <c r="DW99" s="127" t="s">
        <v>1251</v>
      </c>
      <c r="DX99" s="127" t="s">
        <v>1251</v>
      </c>
      <c r="DY99" s="127" t="s">
        <v>1251</v>
      </c>
      <c r="DZ99" s="127" t="s">
        <v>1251</v>
      </c>
      <c r="EA99" s="127" t="s">
        <v>1251</v>
      </c>
      <c r="EB99" s="127" t="s">
        <v>1251</v>
      </c>
      <c r="EC99" s="127" t="s">
        <v>1251</v>
      </c>
      <c r="ED99" s="127" t="s">
        <v>1251</v>
      </c>
      <c r="EE99" s="127" t="s">
        <v>1251</v>
      </c>
      <c r="EF99" s="102">
        <v>5000</v>
      </c>
      <c r="EG99" s="102">
        <v>5000</v>
      </c>
      <c r="EH99" s="102">
        <v>5000</v>
      </c>
      <c r="EI99" s="102">
        <v>5000</v>
      </c>
      <c r="EJ99" s="20">
        <v>5000</v>
      </c>
      <c r="EL99" s="8" t="s">
        <v>1102</v>
      </c>
      <c r="EM99" s="127" t="s">
        <v>1251</v>
      </c>
      <c r="EN99" s="127" t="s">
        <v>1251</v>
      </c>
      <c r="EO99" s="127" t="s">
        <v>1251</v>
      </c>
      <c r="EP99" s="127" t="s">
        <v>1251</v>
      </c>
      <c r="EQ99" s="127" t="s">
        <v>1251</v>
      </c>
      <c r="ER99" s="127" t="s">
        <v>1251</v>
      </c>
      <c r="ES99" s="127" t="s">
        <v>1251</v>
      </c>
      <c r="ET99" s="127" t="s">
        <v>1251</v>
      </c>
      <c r="EU99" s="127" t="s">
        <v>1251</v>
      </c>
      <c r="EV99" s="358"/>
      <c r="EW99" s="127" t="s">
        <v>1251</v>
      </c>
      <c r="EX99" s="358"/>
      <c r="EY99" s="127" t="s">
        <v>1251</v>
      </c>
      <c r="EZ99" s="358"/>
      <c r="FA99" s="129">
        <v>500</v>
      </c>
      <c r="FB99" s="133">
        <v>1000</v>
      </c>
      <c r="FC99" s="102">
        <v>1000</v>
      </c>
      <c r="FD99" s="127" t="s">
        <v>1251</v>
      </c>
      <c r="FE99" s="127" t="s">
        <v>1251</v>
      </c>
      <c r="FF99" s="127" t="s">
        <v>1251</v>
      </c>
      <c r="FG99" s="358"/>
      <c r="FH99" s="127" t="s">
        <v>1251</v>
      </c>
      <c r="FI99" s="127" t="s">
        <v>1251</v>
      </c>
      <c r="FJ99" s="127" t="s">
        <v>1251</v>
      </c>
      <c r="FK99" s="127" t="s">
        <v>1251</v>
      </c>
      <c r="FL99" s="127" t="s">
        <v>1251</v>
      </c>
      <c r="FM99" s="358"/>
      <c r="FN99" s="127" t="s">
        <v>1251</v>
      </c>
      <c r="FO99" s="127" t="s">
        <v>1251</v>
      </c>
      <c r="FP99" s="127" t="s">
        <v>1251</v>
      </c>
      <c r="FQ99" s="127" t="s">
        <v>1251</v>
      </c>
      <c r="FR99" s="127" t="s">
        <v>1251</v>
      </c>
      <c r="FS99" s="127" t="s">
        <v>1251</v>
      </c>
      <c r="FT99" s="127" t="s">
        <v>1251</v>
      </c>
      <c r="FU99" s="127" t="s">
        <v>1251</v>
      </c>
      <c r="FV99" s="127" t="s">
        <v>1251</v>
      </c>
      <c r="FW99" s="127" t="s">
        <v>1251</v>
      </c>
      <c r="FX99" s="127" t="s">
        <v>1251</v>
      </c>
      <c r="FY99" s="127" t="s">
        <v>1251</v>
      </c>
      <c r="FZ99" s="127" t="s">
        <v>1251</v>
      </c>
      <c r="GA99" s="102">
        <v>1000</v>
      </c>
      <c r="GB99" s="102">
        <v>333.33333333333331</v>
      </c>
      <c r="GC99" s="102">
        <v>333.33333333333331</v>
      </c>
      <c r="GD99" s="102">
        <v>333.33333333333331</v>
      </c>
      <c r="GE99" s="20">
        <v>333.33333333333331</v>
      </c>
    </row>
    <row r="100" spans="1:187" x14ac:dyDescent="0.3">
      <c r="A100" s="8" t="s">
        <v>1103</v>
      </c>
      <c r="B100" s="127" t="s">
        <v>1251</v>
      </c>
      <c r="C100" s="127" t="s">
        <v>1251</v>
      </c>
      <c r="D100" s="136">
        <v>4000</v>
      </c>
      <c r="E100" s="136">
        <v>4000</v>
      </c>
      <c r="F100" s="127" t="s">
        <v>1251</v>
      </c>
      <c r="G100" s="132">
        <v>4000</v>
      </c>
      <c r="H100" s="131">
        <v>4000</v>
      </c>
      <c r="I100" s="131">
        <v>6000</v>
      </c>
      <c r="J100" s="131">
        <v>6000</v>
      </c>
      <c r="K100" s="131">
        <v>6000</v>
      </c>
      <c r="L100" s="131">
        <v>6000</v>
      </c>
      <c r="M100" s="131">
        <v>6000</v>
      </c>
      <c r="N100" s="131">
        <v>6000</v>
      </c>
      <c r="O100" s="131">
        <v>6000</v>
      </c>
      <c r="P100" s="131">
        <v>6000</v>
      </c>
      <c r="Q100" s="131">
        <v>6000</v>
      </c>
      <c r="R100" s="102">
        <v>6000</v>
      </c>
      <c r="S100" s="102">
        <v>6000</v>
      </c>
      <c r="T100" s="102">
        <v>6000</v>
      </c>
      <c r="U100" s="131">
        <v>6000</v>
      </c>
      <c r="V100" s="127" t="s">
        <v>1251</v>
      </c>
      <c r="W100" s="131">
        <v>6000</v>
      </c>
      <c r="X100" s="131">
        <v>6000</v>
      </c>
      <c r="Y100" s="131">
        <v>6000</v>
      </c>
      <c r="Z100" s="102">
        <v>6000</v>
      </c>
      <c r="AA100" s="102">
        <v>6000</v>
      </c>
      <c r="AB100" s="127" t="s">
        <v>1251</v>
      </c>
      <c r="AC100" s="102">
        <v>6000</v>
      </c>
      <c r="AD100" s="102">
        <v>5000</v>
      </c>
      <c r="AE100" s="102">
        <v>6000</v>
      </c>
      <c r="AF100" s="102">
        <v>6000</v>
      </c>
      <c r="AG100" s="102">
        <v>6000</v>
      </c>
      <c r="AH100" s="102">
        <v>6000</v>
      </c>
      <c r="AI100" s="102">
        <v>6000</v>
      </c>
      <c r="AJ100" s="102">
        <v>6000</v>
      </c>
      <c r="AK100" s="102">
        <v>6000</v>
      </c>
      <c r="AL100" s="102">
        <v>6000</v>
      </c>
      <c r="AM100" s="102">
        <v>6000</v>
      </c>
      <c r="AN100" s="102">
        <v>6000</v>
      </c>
      <c r="AO100" s="102">
        <v>6000</v>
      </c>
      <c r="AP100" s="102">
        <v>6000</v>
      </c>
      <c r="AQ100" s="102">
        <v>6000</v>
      </c>
      <c r="AR100" s="102">
        <v>6000</v>
      </c>
      <c r="AS100" s="102">
        <v>6000</v>
      </c>
      <c r="AT100" s="20">
        <v>6000</v>
      </c>
      <c r="AV100" s="8" t="s">
        <v>1103</v>
      </c>
      <c r="AW100" s="127" t="s">
        <v>1251</v>
      </c>
      <c r="AX100" s="127" t="s">
        <v>1251</v>
      </c>
      <c r="AY100" s="136">
        <v>5000</v>
      </c>
      <c r="AZ100" s="136">
        <v>5000</v>
      </c>
      <c r="BA100" s="127" t="s">
        <v>1251</v>
      </c>
      <c r="BB100" s="132">
        <v>6250</v>
      </c>
      <c r="BC100" s="131">
        <v>10000</v>
      </c>
      <c r="BD100" s="131">
        <v>10000</v>
      </c>
      <c r="BE100" s="131">
        <v>7500</v>
      </c>
      <c r="BF100" s="131">
        <v>7500</v>
      </c>
      <c r="BG100" s="131">
        <v>7500</v>
      </c>
      <c r="BH100" s="131">
        <v>7500</v>
      </c>
      <c r="BI100" s="131">
        <v>7500</v>
      </c>
      <c r="BJ100" s="131">
        <v>7000</v>
      </c>
      <c r="BK100" s="132">
        <v>7250</v>
      </c>
      <c r="BL100" s="131">
        <v>7500</v>
      </c>
      <c r="BM100" s="102">
        <v>7500</v>
      </c>
      <c r="BN100" s="102">
        <v>7500</v>
      </c>
      <c r="BO100" s="102">
        <v>7500</v>
      </c>
      <c r="BP100" s="131">
        <v>7500</v>
      </c>
      <c r="BQ100" s="127" t="s">
        <v>1251</v>
      </c>
      <c r="BR100" s="131">
        <v>7500</v>
      </c>
      <c r="BS100" s="131">
        <v>7500</v>
      </c>
      <c r="BT100" s="131">
        <v>7500</v>
      </c>
      <c r="BU100" s="102">
        <v>10000</v>
      </c>
      <c r="BV100" s="102">
        <v>10000</v>
      </c>
      <c r="BW100" s="127" t="s">
        <v>1251</v>
      </c>
      <c r="BX100" s="102">
        <v>10000</v>
      </c>
      <c r="BY100" s="102">
        <v>7500</v>
      </c>
      <c r="BZ100" s="102">
        <v>7500</v>
      </c>
      <c r="CA100" s="102">
        <v>7500</v>
      </c>
      <c r="CB100" s="102">
        <v>7500</v>
      </c>
      <c r="CC100" s="102">
        <v>7500</v>
      </c>
      <c r="CD100" s="102">
        <v>10000</v>
      </c>
      <c r="CE100" s="102">
        <v>10000</v>
      </c>
      <c r="CF100" s="102">
        <v>10000</v>
      </c>
      <c r="CG100" s="102">
        <v>10000</v>
      </c>
      <c r="CH100" s="102">
        <v>12500</v>
      </c>
      <c r="CI100" s="102">
        <v>10000</v>
      </c>
      <c r="CJ100" s="102">
        <v>10000</v>
      </c>
      <c r="CK100" s="102">
        <v>10000</v>
      </c>
      <c r="CL100" s="102">
        <v>10000</v>
      </c>
      <c r="CM100" s="102">
        <v>10000</v>
      </c>
      <c r="CN100" s="102">
        <v>10000</v>
      </c>
      <c r="CO100" s="20">
        <v>10000</v>
      </c>
      <c r="CQ100" s="8" t="s">
        <v>1103</v>
      </c>
      <c r="CR100" s="127" t="s">
        <v>1251</v>
      </c>
      <c r="CS100" s="127" t="s">
        <v>1251</v>
      </c>
      <c r="CT100" s="136">
        <v>5000</v>
      </c>
      <c r="CU100" s="136">
        <v>5000</v>
      </c>
      <c r="CV100" s="127" t="s">
        <v>1251</v>
      </c>
      <c r="CW100" s="132">
        <v>6250</v>
      </c>
      <c r="CX100" s="131">
        <v>5000</v>
      </c>
      <c r="CY100" s="131">
        <v>6250</v>
      </c>
      <c r="CZ100" s="131">
        <v>2500</v>
      </c>
      <c r="DA100" s="368"/>
      <c r="DB100" s="131">
        <v>5000</v>
      </c>
      <c r="DC100" s="368"/>
      <c r="DD100" s="131">
        <v>5000</v>
      </c>
      <c r="DE100" s="368"/>
      <c r="DF100" s="132">
        <v>5000</v>
      </c>
      <c r="DG100" s="131">
        <v>6250</v>
      </c>
      <c r="DH100" s="102">
        <v>5000</v>
      </c>
      <c r="DI100" s="102">
        <v>5000</v>
      </c>
      <c r="DJ100" s="102">
        <v>5000</v>
      </c>
      <c r="DK100" s="102">
        <v>5000</v>
      </c>
      <c r="DL100" s="368"/>
      <c r="DM100" s="131">
        <v>5000</v>
      </c>
      <c r="DN100" s="131">
        <v>5000</v>
      </c>
      <c r="DO100" s="131">
        <v>10000</v>
      </c>
      <c r="DP100" s="102">
        <v>5000</v>
      </c>
      <c r="DQ100" s="102">
        <v>5000</v>
      </c>
      <c r="DR100" s="368"/>
      <c r="DS100" s="102">
        <v>5000</v>
      </c>
      <c r="DT100" s="102">
        <v>5000</v>
      </c>
      <c r="DU100" s="102">
        <v>5000</v>
      </c>
      <c r="DV100" s="102">
        <v>5000</v>
      </c>
      <c r="DW100" s="102">
        <v>5000</v>
      </c>
      <c r="DX100" s="102">
        <v>5000</v>
      </c>
      <c r="DY100" s="102">
        <v>5000</v>
      </c>
      <c r="DZ100" s="102">
        <v>5000</v>
      </c>
      <c r="EA100" s="102">
        <v>5000</v>
      </c>
      <c r="EB100" s="131">
        <v>5000</v>
      </c>
      <c r="EC100" s="102">
        <v>6250</v>
      </c>
      <c r="ED100" s="102">
        <v>6500</v>
      </c>
      <c r="EE100" s="102">
        <v>6000</v>
      </c>
      <c r="EF100" s="102">
        <v>6000</v>
      </c>
      <c r="EG100" s="102">
        <v>7500</v>
      </c>
      <c r="EH100" s="102">
        <v>6250</v>
      </c>
      <c r="EI100" s="102">
        <v>6250</v>
      </c>
      <c r="EJ100" s="20">
        <v>6250</v>
      </c>
      <c r="EL100" s="8" t="s">
        <v>1103</v>
      </c>
      <c r="EM100" s="127" t="s">
        <v>1251</v>
      </c>
      <c r="EN100" s="127" t="s">
        <v>1251</v>
      </c>
      <c r="EO100" s="136">
        <v>833.33333333333337</v>
      </c>
      <c r="EP100" s="136">
        <v>1000</v>
      </c>
      <c r="EQ100" s="127" t="s">
        <v>1251</v>
      </c>
      <c r="ER100" s="132">
        <v>1333.3333333333333</v>
      </c>
      <c r="ES100" s="131">
        <v>1000</v>
      </c>
      <c r="ET100" s="131">
        <v>1000</v>
      </c>
      <c r="EU100" s="131">
        <v>666.66666666666663</v>
      </c>
      <c r="EV100" s="358"/>
      <c r="EW100" s="131">
        <v>500</v>
      </c>
      <c r="EX100" s="358"/>
      <c r="EY100" s="131">
        <v>500</v>
      </c>
      <c r="EZ100" s="358"/>
      <c r="FA100" s="132">
        <v>800</v>
      </c>
      <c r="FB100" s="131">
        <v>1000</v>
      </c>
      <c r="FC100" s="102">
        <v>666.66666666666663</v>
      </c>
      <c r="FD100" s="102">
        <v>666.66666666666697</v>
      </c>
      <c r="FE100" s="102">
        <v>666.66666666666663</v>
      </c>
      <c r="FF100" s="102">
        <v>666.66666666666663</v>
      </c>
      <c r="FG100" s="358"/>
      <c r="FH100" s="131">
        <v>1000</v>
      </c>
      <c r="FI100" s="131">
        <v>1000</v>
      </c>
      <c r="FJ100" s="131">
        <v>2000</v>
      </c>
      <c r="FK100" s="102">
        <v>1000</v>
      </c>
      <c r="FL100" s="102">
        <v>1000</v>
      </c>
      <c r="FM100" s="358"/>
      <c r="FN100" s="102">
        <v>1000</v>
      </c>
      <c r="FO100" s="102">
        <v>666.66666666666663</v>
      </c>
      <c r="FP100" s="102">
        <v>666.66666666666663</v>
      </c>
      <c r="FQ100" s="102">
        <v>666.66666666666663</v>
      </c>
      <c r="FR100" s="102">
        <v>666.66666666666663</v>
      </c>
      <c r="FS100" s="102">
        <v>666.66666666666663</v>
      </c>
      <c r="FT100" s="102">
        <v>666.66666666666663</v>
      </c>
      <c r="FU100" s="102">
        <v>666.66666666666663</v>
      </c>
      <c r="FV100" s="102">
        <v>666.66666666666663</v>
      </c>
      <c r="FW100" s="102">
        <v>666.66666666666663</v>
      </c>
      <c r="FX100" s="102">
        <v>666.66666666666663</v>
      </c>
      <c r="FY100" s="102">
        <v>666.66666666666663</v>
      </c>
      <c r="FZ100" s="102">
        <v>666.66666666666663</v>
      </c>
      <c r="GA100" s="102">
        <v>666.66666666666663</v>
      </c>
      <c r="GB100" s="102">
        <v>666.66666666666663</v>
      </c>
      <c r="GC100" s="102">
        <v>666.66666666666663</v>
      </c>
      <c r="GD100" s="102">
        <v>666.66666666666663</v>
      </c>
      <c r="GE100" s="20">
        <v>666.66666666666663</v>
      </c>
    </row>
    <row r="101" spans="1:187" x14ac:dyDescent="0.3">
      <c r="A101" s="8" t="s">
        <v>1104</v>
      </c>
      <c r="B101" s="127" t="s">
        <v>1251</v>
      </c>
      <c r="C101" s="127" t="s">
        <v>1251</v>
      </c>
      <c r="D101" s="127" t="s">
        <v>1251</v>
      </c>
      <c r="E101" s="127" t="s">
        <v>1251</v>
      </c>
      <c r="F101" s="127" t="s">
        <v>1251</v>
      </c>
      <c r="G101" s="127" t="s">
        <v>1251</v>
      </c>
      <c r="H101" s="127" t="s">
        <v>1251</v>
      </c>
      <c r="I101" s="127" t="s">
        <v>1251</v>
      </c>
      <c r="J101" s="127" t="s">
        <v>1251</v>
      </c>
      <c r="K101" s="127" t="s">
        <v>1251</v>
      </c>
      <c r="L101" s="127" t="s">
        <v>1251</v>
      </c>
      <c r="M101" s="127" t="s">
        <v>1251</v>
      </c>
      <c r="N101" s="127" t="s">
        <v>1251</v>
      </c>
      <c r="O101" s="127" t="s">
        <v>1251</v>
      </c>
      <c r="P101" s="127" t="s">
        <v>1251</v>
      </c>
      <c r="Q101" s="127" t="s">
        <v>1251</v>
      </c>
      <c r="R101" s="127" t="s">
        <v>1251</v>
      </c>
      <c r="S101" s="127" t="s">
        <v>1251</v>
      </c>
      <c r="T101" s="127" t="s">
        <v>1251</v>
      </c>
      <c r="U101" s="127" t="s">
        <v>1251</v>
      </c>
      <c r="V101" s="127" t="s">
        <v>1251</v>
      </c>
      <c r="W101" s="127" t="s">
        <v>1251</v>
      </c>
      <c r="X101" s="127" t="s">
        <v>1251</v>
      </c>
      <c r="Y101" s="102">
        <v>3000</v>
      </c>
      <c r="Z101" s="102">
        <v>2000</v>
      </c>
      <c r="AA101" s="128">
        <v>3000</v>
      </c>
      <c r="AB101" s="127" t="s">
        <v>1251</v>
      </c>
      <c r="AC101" s="128">
        <v>3000</v>
      </c>
      <c r="AD101" s="128">
        <v>4000</v>
      </c>
      <c r="AE101" s="128">
        <v>3000</v>
      </c>
      <c r="AF101" s="128">
        <v>3200</v>
      </c>
      <c r="AG101" s="129">
        <v>4000</v>
      </c>
      <c r="AH101" s="129">
        <v>4000</v>
      </c>
      <c r="AI101" s="102">
        <v>3000</v>
      </c>
      <c r="AJ101" s="102">
        <v>3000</v>
      </c>
      <c r="AK101" s="102">
        <v>3500</v>
      </c>
      <c r="AL101" s="129">
        <v>3000</v>
      </c>
      <c r="AM101" s="129">
        <v>4000</v>
      </c>
      <c r="AN101" s="129">
        <v>4000</v>
      </c>
      <c r="AO101" s="128">
        <v>4000</v>
      </c>
      <c r="AP101" s="128">
        <v>4500</v>
      </c>
      <c r="AQ101" s="102">
        <v>4000</v>
      </c>
      <c r="AR101" s="127" t="s">
        <v>1251</v>
      </c>
      <c r="AS101" s="129">
        <v>4000</v>
      </c>
      <c r="AT101" s="129">
        <v>4000</v>
      </c>
      <c r="AV101" s="8" t="s">
        <v>1104</v>
      </c>
      <c r="AW101" s="127" t="s">
        <v>1251</v>
      </c>
      <c r="AX101" s="127" t="s">
        <v>1251</v>
      </c>
      <c r="AY101" s="127" t="s">
        <v>1251</v>
      </c>
      <c r="AZ101" s="127" t="s">
        <v>1251</v>
      </c>
      <c r="BA101" s="127" t="s">
        <v>1251</v>
      </c>
      <c r="BB101" s="127" t="s">
        <v>1251</v>
      </c>
      <c r="BC101" s="127" t="s">
        <v>1251</v>
      </c>
      <c r="BD101" s="127" t="s">
        <v>1251</v>
      </c>
      <c r="BE101" s="127" t="s">
        <v>1251</v>
      </c>
      <c r="BF101" s="127" t="s">
        <v>1251</v>
      </c>
      <c r="BG101" s="127" t="s">
        <v>1251</v>
      </c>
      <c r="BH101" s="127" t="s">
        <v>1251</v>
      </c>
      <c r="BI101" s="127" t="s">
        <v>1251</v>
      </c>
      <c r="BJ101" s="127" t="s">
        <v>1251</v>
      </c>
      <c r="BK101" s="127" t="s">
        <v>1251</v>
      </c>
      <c r="BL101" s="127" t="s">
        <v>1251</v>
      </c>
      <c r="BM101" s="127" t="s">
        <v>1251</v>
      </c>
      <c r="BN101" s="127" t="s">
        <v>1251</v>
      </c>
      <c r="BO101" s="127" t="s">
        <v>1251</v>
      </c>
      <c r="BP101" s="127" t="s">
        <v>1251</v>
      </c>
      <c r="BQ101" s="127" t="s">
        <v>1251</v>
      </c>
      <c r="BR101" s="127" t="s">
        <v>1251</v>
      </c>
      <c r="BS101" s="127" t="s">
        <v>1251</v>
      </c>
      <c r="BT101" s="102">
        <v>7500</v>
      </c>
      <c r="BU101" s="102">
        <v>7500</v>
      </c>
      <c r="BV101" s="102">
        <v>7500</v>
      </c>
      <c r="BW101" s="127" t="s">
        <v>1251</v>
      </c>
      <c r="BX101" s="102">
        <v>11250</v>
      </c>
      <c r="BY101" s="102">
        <v>7500</v>
      </c>
      <c r="BZ101" s="102">
        <v>7500</v>
      </c>
      <c r="CA101" s="102">
        <v>7500</v>
      </c>
      <c r="CB101" s="102">
        <v>7500</v>
      </c>
      <c r="CC101" s="102">
        <v>7500</v>
      </c>
      <c r="CD101" s="102">
        <v>7500</v>
      </c>
      <c r="CE101" s="102">
        <v>8000</v>
      </c>
      <c r="CF101" s="102">
        <v>8500</v>
      </c>
      <c r="CG101" s="102">
        <v>10000</v>
      </c>
      <c r="CH101" s="102">
        <v>10000</v>
      </c>
      <c r="CI101" s="102">
        <v>10500</v>
      </c>
      <c r="CJ101" s="102">
        <v>11250</v>
      </c>
      <c r="CK101" s="102">
        <v>11250</v>
      </c>
      <c r="CL101" s="102">
        <v>11250</v>
      </c>
      <c r="CM101" s="127" t="s">
        <v>1251</v>
      </c>
      <c r="CN101" s="102">
        <v>10000</v>
      </c>
      <c r="CO101" s="20">
        <v>10000</v>
      </c>
      <c r="CQ101" s="8" t="s">
        <v>1104</v>
      </c>
      <c r="CR101" s="127" t="s">
        <v>1251</v>
      </c>
      <c r="CS101" s="127" t="s">
        <v>1251</v>
      </c>
      <c r="CT101" s="127" t="s">
        <v>1251</v>
      </c>
      <c r="CU101" s="127" t="s">
        <v>1251</v>
      </c>
      <c r="CV101" s="127" t="s">
        <v>1251</v>
      </c>
      <c r="CW101" s="127" t="s">
        <v>1251</v>
      </c>
      <c r="CX101" s="127" t="s">
        <v>1251</v>
      </c>
      <c r="CY101" s="127" t="s">
        <v>1251</v>
      </c>
      <c r="CZ101" s="127" t="s">
        <v>1251</v>
      </c>
      <c r="DA101" s="368"/>
      <c r="DB101" s="127" t="s">
        <v>1251</v>
      </c>
      <c r="DC101" s="368"/>
      <c r="DD101" s="127" t="s">
        <v>1251</v>
      </c>
      <c r="DE101" s="368"/>
      <c r="DF101" s="127" t="s">
        <v>1251</v>
      </c>
      <c r="DG101" s="127" t="s">
        <v>1251</v>
      </c>
      <c r="DH101" s="127" t="s">
        <v>1251</v>
      </c>
      <c r="DI101" s="127" t="s">
        <v>1251</v>
      </c>
      <c r="DJ101" s="127" t="s">
        <v>1251</v>
      </c>
      <c r="DK101" s="127" t="s">
        <v>1251</v>
      </c>
      <c r="DL101" s="368"/>
      <c r="DM101" s="127" t="s">
        <v>1251</v>
      </c>
      <c r="DN101" s="127" t="s">
        <v>1251</v>
      </c>
      <c r="DO101" s="102">
        <v>5250</v>
      </c>
      <c r="DP101" s="102">
        <v>5000</v>
      </c>
      <c r="DQ101" s="102">
        <v>4500</v>
      </c>
      <c r="DR101" s="368"/>
      <c r="DS101" s="102">
        <v>5000</v>
      </c>
      <c r="DT101" s="102">
        <v>5000</v>
      </c>
      <c r="DU101" s="102">
        <v>5000</v>
      </c>
      <c r="DV101" s="102">
        <v>5000</v>
      </c>
      <c r="DW101" s="102">
        <v>5000</v>
      </c>
      <c r="DX101" s="102">
        <v>5000</v>
      </c>
      <c r="DY101" s="102">
        <v>5000</v>
      </c>
      <c r="DZ101" s="102">
        <v>5000</v>
      </c>
      <c r="EA101" s="102">
        <v>6250</v>
      </c>
      <c r="EB101" s="129">
        <v>5500</v>
      </c>
      <c r="EC101" s="102">
        <v>7500</v>
      </c>
      <c r="ED101" s="102">
        <v>10000</v>
      </c>
      <c r="EE101" s="102">
        <v>10000</v>
      </c>
      <c r="EF101" s="129">
        <v>6000</v>
      </c>
      <c r="EG101" s="102">
        <v>10000</v>
      </c>
      <c r="EH101" s="127" t="s">
        <v>1251</v>
      </c>
      <c r="EI101" s="102">
        <v>5000</v>
      </c>
      <c r="EJ101" s="20">
        <v>5000</v>
      </c>
      <c r="EL101" s="8" t="s">
        <v>1104</v>
      </c>
      <c r="EM101" s="127" t="s">
        <v>1251</v>
      </c>
      <c r="EN101" s="127" t="s">
        <v>1251</v>
      </c>
      <c r="EO101" s="127" t="s">
        <v>1251</v>
      </c>
      <c r="EP101" s="127" t="s">
        <v>1251</v>
      </c>
      <c r="EQ101" s="127" t="s">
        <v>1251</v>
      </c>
      <c r="ER101" s="127" t="s">
        <v>1251</v>
      </c>
      <c r="ES101" s="127" t="s">
        <v>1251</v>
      </c>
      <c r="ET101" s="127" t="s">
        <v>1251</v>
      </c>
      <c r="EU101" s="127" t="s">
        <v>1251</v>
      </c>
      <c r="EV101" s="358"/>
      <c r="EW101" s="127" t="s">
        <v>1251</v>
      </c>
      <c r="EX101" s="358"/>
      <c r="EY101" s="127" t="s">
        <v>1251</v>
      </c>
      <c r="EZ101" s="358"/>
      <c r="FA101" s="127" t="s">
        <v>1251</v>
      </c>
      <c r="FB101" s="127" t="s">
        <v>1251</v>
      </c>
      <c r="FC101" s="127" t="s">
        <v>1251</v>
      </c>
      <c r="FD101" s="127" t="s">
        <v>1251</v>
      </c>
      <c r="FE101" s="127" t="s">
        <v>1251</v>
      </c>
      <c r="FF101" s="127" t="s">
        <v>1251</v>
      </c>
      <c r="FG101" s="358"/>
      <c r="FH101" s="127" t="s">
        <v>1251</v>
      </c>
      <c r="FI101" s="127" t="s">
        <v>1251</v>
      </c>
      <c r="FJ101" s="131">
        <v>600</v>
      </c>
      <c r="FK101" s="102">
        <v>583.33333333333337</v>
      </c>
      <c r="FL101" s="102">
        <v>666.66666666666663</v>
      </c>
      <c r="FM101" s="358"/>
      <c r="FN101" s="102">
        <v>666.66666666666663</v>
      </c>
      <c r="FO101" s="102">
        <v>700</v>
      </c>
      <c r="FP101" s="102">
        <v>700</v>
      </c>
      <c r="FQ101" s="102">
        <v>666.66666666666663</v>
      </c>
      <c r="FR101" s="102">
        <v>666.66666666666663</v>
      </c>
      <c r="FS101" s="102">
        <v>333.33333333333331</v>
      </c>
      <c r="FT101" s="102">
        <v>333.33333333333331</v>
      </c>
      <c r="FU101" s="102">
        <v>333.33333333333331</v>
      </c>
      <c r="FV101" s="129">
        <v>666.66666666666663</v>
      </c>
      <c r="FW101" s="129">
        <v>666.66666666666663</v>
      </c>
      <c r="FX101" s="102">
        <v>666.66666666666663</v>
      </c>
      <c r="FY101" s="102">
        <v>1000</v>
      </c>
      <c r="FZ101" s="102">
        <v>1000</v>
      </c>
      <c r="GA101" s="129">
        <v>666.66666666666663</v>
      </c>
      <c r="GB101" s="102">
        <v>1000</v>
      </c>
      <c r="GC101" s="127" t="s">
        <v>1251</v>
      </c>
      <c r="GD101" s="102">
        <v>1000</v>
      </c>
      <c r="GE101" s="128">
        <v>500</v>
      </c>
    </row>
    <row r="102" spans="1:187" x14ac:dyDescent="0.3">
      <c r="A102" s="8" t="s">
        <v>1105</v>
      </c>
      <c r="B102" s="127" t="s">
        <v>1251</v>
      </c>
      <c r="C102" s="127" t="s">
        <v>1251</v>
      </c>
      <c r="D102" s="127" t="s">
        <v>1251</v>
      </c>
      <c r="E102" s="127" t="s">
        <v>1251</v>
      </c>
      <c r="F102" s="127" t="s">
        <v>1251</v>
      </c>
      <c r="G102" s="127" t="s">
        <v>1251</v>
      </c>
      <c r="H102" s="127" t="s">
        <v>1251</v>
      </c>
      <c r="I102" s="127" t="s">
        <v>1251</v>
      </c>
      <c r="J102" s="127" t="s">
        <v>1251</v>
      </c>
      <c r="K102" s="127" t="s">
        <v>1251</v>
      </c>
      <c r="L102" s="127" t="s">
        <v>1251</v>
      </c>
      <c r="M102" s="127" t="s">
        <v>1251</v>
      </c>
      <c r="N102" s="127" t="s">
        <v>1251</v>
      </c>
      <c r="O102" s="127" t="s">
        <v>1251</v>
      </c>
      <c r="P102" s="129">
        <v>3000</v>
      </c>
      <c r="Q102" s="129">
        <v>5250</v>
      </c>
      <c r="R102" s="129">
        <v>3000</v>
      </c>
      <c r="S102" s="129">
        <v>3000</v>
      </c>
      <c r="T102" s="102">
        <v>3000</v>
      </c>
      <c r="U102" s="128">
        <v>3000</v>
      </c>
      <c r="V102" s="131">
        <v>3000</v>
      </c>
      <c r="W102" s="131">
        <v>3000</v>
      </c>
      <c r="X102" s="131">
        <v>3000</v>
      </c>
      <c r="Y102" s="131">
        <v>3000</v>
      </c>
      <c r="Z102" s="102">
        <v>3000</v>
      </c>
      <c r="AA102" s="102">
        <v>3000</v>
      </c>
      <c r="AB102" s="127" t="s">
        <v>1251</v>
      </c>
      <c r="AC102" s="102">
        <v>3000</v>
      </c>
      <c r="AD102" s="102">
        <v>3000</v>
      </c>
      <c r="AE102" s="102">
        <v>3000</v>
      </c>
      <c r="AF102" s="127" t="s">
        <v>1251</v>
      </c>
      <c r="AG102" s="102">
        <v>3000</v>
      </c>
      <c r="AH102" s="102">
        <v>3000</v>
      </c>
      <c r="AI102" s="127" t="s">
        <v>1251</v>
      </c>
      <c r="AJ102" s="129">
        <v>3625</v>
      </c>
      <c r="AK102" s="102">
        <v>3000</v>
      </c>
      <c r="AL102" s="102">
        <v>3000</v>
      </c>
      <c r="AM102" s="102">
        <v>3000</v>
      </c>
      <c r="AN102" s="127" t="s">
        <v>1251</v>
      </c>
      <c r="AO102" s="128">
        <v>4000</v>
      </c>
      <c r="AP102" s="127" t="s">
        <v>1251</v>
      </c>
      <c r="AQ102" s="128">
        <v>5000</v>
      </c>
      <c r="AR102" s="129">
        <v>4000</v>
      </c>
      <c r="AS102" s="102">
        <v>3000</v>
      </c>
      <c r="AT102" s="129">
        <v>4000</v>
      </c>
      <c r="AV102" s="8" t="s">
        <v>1105</v>
      </c>
      <c r="AW102" s="127" t="s">
        <v>1251</v>
      </c>
      <c r="AX102" s="127" t="s">
        <v>1251</v>
      </c>
      <c r="AY102" s="127" t="s">
        <v>1251</v>
      </c>
      <c r="AZ102" s="127" t="s">
        <v>1251</v>
      </c>
      <c r="BA102" s="127" t="s">
        <v>1251</v>
      </c>
      <c r="BB102" s="127" t="s">
        <v>1251</v>
      </c>
      <c r="BC102" s="127" t="s">
        <v>1251</v>
      </c>
      <c r="BD102" s="127" t="s">
        <v>1251</v>
      </c>
      <c r="BE102" s="127" t="s">
        <v>1251</v>
      </c>
      <c r="BF102" s="127" t="s">
        <v>1251</v>
      </c>
      <c r="BG102" s="127" t="s">
        <v>1251</v>
      </c>
      <c r="BH102" s="127" t="s">
        <v>1251</v>
      </c>
      <c r="BI102" s="127" t="s">
        <v>1251</v>
      </c>
      <c r="BJ102" s="127" t="s">
        <v>1251</v>
      </c>
      <c r="BK102" s="102">
        <v>10000</v>
      </c>
      <c r="BL102" s="133">
        <v>10000</v>
      </c>
      <c r="BM102" s="102">
        <v>3000</v>
      </c>
      <c r="BN102" s="102">
        <v>7500</v>
      </c>
      <c r="BO102" s="129">
        <v>6000</v>
      </c>
      <c r="BP102" s="131">
        <v>10000</v>
      </c>
      <c r="BQ102" s="102">
        <v>7500</v>
      </c>
      <c r="BR102" s="131">
        <v>12500</v>
      </c>
      <c r="BS102" s="131">
        <v>12500</v>
      </c>
      <c r="BT102" s="131">
        <v>12500</v>
      </c>
      <c r="BU102" s="102">
        <v>12500</v>
      </c>
      <c r="BV102" s="102">
        <v>12500</v>
      </c>
      <c r="BW102" s="127" t="s">
        <v>1251</v>
      </c>
      <c r="BX102" s="102">
        <v>12500</v>
      </c>
      <c r="BY102" s="102">
        <v>12500</v>
      </c>
      <c r="BZ102" s="102">
        <v>12500</v>
      </c>
      <c r="CA102" s="127" t="s">
        <v>1251</v>
      </c>
      <c r="CB102" s="102">
        <v>12500</v>
      </c>
      <c r="CC102" s="102">
        <v>12500</v>
      </c>
      <c r="CD102" s="127" t="s">
        <v>1251</v>
      </c>
      <c r="CE102" s="129">
        <v>7750</v>
      </c>
      <c r="CF102" s="102">
        <v>10000</v>
      </c>
      <c r="CG102" s="102">
        <v>7500</v>
      </c>
      <c r="CH102" s="102">
        <v>7500</v>
      </c>
      <c r="CI102" s="127" t="s">
        <v>1251</v>
      </c>
      <c r="CJ102" s="102">
        <v>7500</v>
      </c>
      <c r="CK102" s="127" t="s">
        <v>1251</v>
      </c>
      <c r="CL102" s="102">
        <v>7500</v>
      </c>
      <c r="CM102" s="129">
        <v>10000</v>
      </c>
      <c r="CN102" s="102">
        <v>7500</v>
      </c>
      <c r="CO102" s="20">
        <v>7500</v>
      </c>
      <c r="CQ102" s="8" t="s">
        <v>1105</v>
      </c>
      <c r="CR102" s="127" t="s">
        <v>1251</v>
      </c>
      <c r="CS102" s="127" t="s">
        <v>1251</v>
      </c>
      <c r="CT102" s="127" t="s">
        <v>1251</v>
      </c>
      <c r="CU102" s="127" t="s">
        <v>1251</v>
      </c>
      <c r="CV102" s="127" t="s">
        <v>1251</v>
      </c>
      <c r="CW102" s="127" t="s">
        <v>1251</v>
      </c>
      <c r="CX102" s="127" t="s">
        <v>1251</v>
      </c>
      <c r="CY102" s="127" t="s">
        <v>1251</v>
      </c>
      <c r="CZ102" s="127" t="s">
        <v>1251</v>
      </c>
      <c r="DA102" s="368"/>
      <c r="DB102" s="127" t="s">
        <v>1251</v>
      </c>
      <c r="DC102" s="368"/>
      <c r="DD102" s="127" t="s">
        <v>1251</v>
      </c>
      <c r="DE102" s="368"/>
      <c r="DF102" s="102">
        <v>6250</v>
      </c>
      <c r="DG102" s="133">
        <v>8125</v>
      </c>
      <c r="DH102" s="129">
        <v>5000</v>
      </c>
      <c r="DI102" s="102">
        <v>8750</v>
      </c>
      <c r="DJ102" s="102">
        <v>5000</v>
      </c>
      <c r="DK102" s="102">
        <v>6000</v>
      </c>
      <c r="DL102" s="368"/>
      <c r="DM102" s="131">
        <v>7000</v>
      </c>
      <c r="DN102" s="131">
        <v>7500</v>
      </c>
      <c r="DO102" s="131">
        <v>5000</v>
      </c>
      <c r="DP102" s="102">
        <v>7500</v>
      </c>
      <c r="DQ102" s="102">
        <v>6000</v>
      </c>
      <c r="DR102" s="368"/>
      <c r="DS102" s="102">
        <v>6000</v>
      </c>
      <c r="DT102" s="102">
        <v>6000</v>
      </c>
      <c r="DU102" s="102">
        <v>6000</v>
      </c>
      <c r="DV102" s="127" t="s">
        <v>1251</v>
      </c>
      <c r="DW102" s="102">
        <v>5750</v>
      </c>
      <c r="DX102" s="102">
        <v>6000</v>
      </c>
      <c r="DY102" s="127" t="s">
        <v>1251</v>
      </c>
      <c r="DZ102" s="129">
        <v>5250</v>
      </c>
      <c r="EA102" s="102">
        <v>6000</v>
      </c>
      <c r="EB102" s="131">
        <v>6000</v>
      </c>
      <c r="EC102" s="102">
        <v>6000</v>
      </c>
      <c r="ED102" s="127" t="s">
        <v>1251</v>
      </c>
      <c r="EE102" s="102">
        <v>6000</v>
      </c>
      <c r="EF102" s="127" t="s">
        <v>1251</v>
      </c>
      <c r="EG102" s="102">
        <v>6000</v>
      </c>
      <c r="EH102" s="102">
        <v>6000</v>
      </c>
      <c r="EI102" s="102">
        <v>6000</v>
      </c>
      <c r="EJ102" s="20">
        <v>6000</v>
      </c>
      <c r="EL102" s="8" t="s">
        <v>1105</v>
      </c>
      <c r="EM102" s="127" t="s">
        <v>1251</v>
      </c>
      <c r="EN102" s="127" t="s">
        <v>1251</v>
      </c>
      <c r="EO102" s="127" t="s">
        <v>1251</v>
      </c>
      <c r="EP102" s="127" t="s">
        <v>1251</v>
      </c>
      <c r="EQ102" s="127" t="s">
        <v>1251</v>
      </c>
      <c r="ER102" s="127" t="s">
        <v>1251</v>
      </c>
      <c r="ES102" s="127" t="s">
        <v>1251</v>
      </c>
      <c r="ET102" s="127" t="s">
        <v>1251</v>
      </c>
      <c r="EU102" s="127" t="s">
        <v>1251</v>
      </c>
      <c r="EV102" s="358"/>
      <c r="EW102" s="127" t="s">
        <v>1251</v>
      </c>
      <c r="EX102" s="358"/>
      <c r="EY102" s="127" t="s">
        <v>1251</v>
      </c>
      <c r="EZ102" s="358"/>
      <c r="FA102" s="102">
        <v>666.66666666666663</v>
      </c>
      <c r="FB102" s="133">
        <v>833.33333333333337</v>
      </c>
      <c r="FC102" s="102">
        <v>646.66666666666663</v>
      </c>
      <c r="FD102" s="102">
        <v>1166.6666666666699</v>
      </c>
      <c r="FE102" s="102">
        <v>1166.6666666666667</v>
      </c>
      <c r="FF102" s="102">
        <v>600</v>
      </c>
      <c r="FG102" s="358"/>
      <c r="FH102" s="131">
        <v>850</v>
      </c>
      <c r="FI102" s="131">
        <v>800</v>
      </c>
      <c r="FJ102" s="131">
        <v>800</v>
      </c>
      <c r="FK102" s="102">
        <v>800</v>
      </c>
      <c r="FL102" s="102">
        <v>800</v>
      </c>
      <c r="FM102" s="358"/>
      <c r="FN102" s="102">
        <v>800</v>
      </c>
      <c r="FO102" s="102">
        <v>800</v>
      </c>
      <c r="FP102" s="102">
        <v>800</v>
      </c>
      <c r="FQ102" s="127" t="s">
        <v>1251</v>
      </c>
      <c r="FR102" s="102">
        <v>800</v>
      </c>
      <c r="FS102" s="102">
        <v>800</v>
      </c>
      <c r="FT102" s="127" t="s">
        <v>1251</v>
      </c>
      <c r="FU102" s="129">
        <v>666.66666666666663</v>
      </c>
      <c r="FV102" s="102">
        <v>700</v>
      </c>
      <c r="FW102" s="102">
        <v>700</v>
      </c>
      <c r="FX102" s="102">
        <v>800</v>
      </c>
      <c r="FY102" s="127" t="s">
        <v>1251</v>
      </c>
      <c r="FZ102" s="102">
        <v>600</v>
      </c>
      <c r="GA102" s="127" t="s">
        <v>1251</v>
      </c>
      <c r="GB102" s="102">
        <v>753.33333333333337</v>
      </c>
      <c r="GC102" s="102">
        <v>800</v>
      </c>
      <c r="GD102" s="102">
        <v>800</v>
      </c>
      <c r="GE102" s="20">
        <v>800</v>
      </c>
    </row>
    <row r="103" spans="1:187" x14ac:dyDescent="0.3">
      <c r="A103" s="8" t="s">
        <v>1106</v>
      </c>
      <c r="B103" s="127" t="s">
        <v>1251</v>
      </c>
      <c r="C103" s="127" t="s">
        <v>1251</v>
      </c>
      <c r="D103" s="127" t="s">
        <v>1251</v>
      </c>
      <c r="E103" s="127" t="s">
        <v>1251</v>
      </c>
      <c r="F103" s="127" t="s">
        <v>1251</v>
      </c>
      <c r="G103" s="127" t="s">
        <v>1251</v>
      </c>
      <c r="H103" s="127" t="s">
        <v>1251</v>
      </c>
      <c r="I103" s="127" t="s">
        <v>1251</v>
      </c>
      <c r="J103" s="127" t="s">
        <v>1251</v>
      </c>
      <c r="K103" s="127" t="s">
        <v>1251</v>
      </c>
      <c r="L103" s="133">
        <v>2600</v>
      </c>
      <c r="M103" s="133">
        <v>2600</v>
      </c>
      <c r="N103" s="133">
        <v>2600</v>
      </c>
      <c r="O103" s="127" t="s">
        <v>1251</v>
      </c>
      <c r="P103" s="127" t="s">
        <v>1251</v>
      </c>
      <c r="Q103" s="133">
        <v>2600</v>
      </c>
      <c r="R103" s="133">
        <v>2600</v>
      </c>
      <c r="S103" s="127" t="s">
        <v>1251</v>
      </c>
      <c r="T103" s="102">
        <v>2000</v>
      </c>
      <c r="U103" s="127" t="s">
        <v>1251</v>
      </c>
      <c r="V103" s="127" t="s">
        <v>1251</v>
      </c>
      <c r="W103" s="127" t="s">
        <v>1251</v>
      </c>
      <c r="X103" s="127" t="s">
        <v>1251</v>
      </c>
      <c r="Y103" s="127" t="s">
        <v>1251</v>
      </c>
      <c r="Z103" s="127" t="s">
        <v>1251</v>
      </c>
      <c r="AA103" s="127" t="s">
        <v>1251</v>
      </c>
      <c r="AB103" s="127" t="s">
        <v>1251</v>
      </c>
      <c r="AC103" s="127" t="s">
        <v>1251</v>
      </c>
      <c r="AD103" s="127" t="s">
        <v>1251</v>
      </c>
      <c r="AE103" s="127" t="s">
        <v>1251</v>
      </c>
      <c r="AF103" s="102">
        <v>2000</v>
      </c>
      <c r="AG103" s="102">
        <v>2000</v>
      </c>
      <c r="AH103" s="102">
        <v>2000</v>
      </c>
      <c r="AI103" s="102">
        <v>2000</v>
      </c>
      <c r="AJ103" s="102">
        <v>2000</v>
      </c>
      <c r="AK103" s="102">
        <v>2000</v>
      </c>
      <c r="AL103" s="102">
        <v>3000</v>
      </c>
      <c r="AM103" s="102">
        <v>2600</v>
      </c>
      <c r="AN103" s="102">
        <v>2000</v>
      </c>
      <c r="AO103" s="102">
        <v>2000</v>
      </c>
      <c r="AP103" s="102">
        <v>2000</v>
      </c>
      <c r="AQ103" s="127" t="s">
        <v>1251</v>
      </c>
      <c r="AR103" s="102">
        <v>2000</v>
      </c>
      <c r="AS103" s="102">
        <v>2000</v>
      </c>
      <c r="AT103" s="20">
        <v>2000</v>
      </c>
      <c r="AV103" s="8" t="s">
        <v>1106</v>
      </c>
      <c r="AW103" s="127" t="s">
        <v>1251</v>
      </c>
      <c r="AX103" s="127" t="s">
        <v>1251</v>
      </c>
      <c r="AY103" s="127" t="s">
        <v>1251</v>
      </c>
      <c r="AZ103" s="127" t="s">
        <v>1251</v>
      </c>
      <c r="BA103" s="127" t="s">
        <v>1251</v>
      </c>
      <c r="BB103" s="127" t="s">
        <v>1251</v>
      </c>
      <c r="BC103" s="127" t="s">
        <v>1251</v>
      </c>
      <c r="BD103" s="127" t="s">
        <v>1251</v>
      </c>
      <c r="BE103" s="127" t="s">
        <v>1251</v>
      </c>
      <c r="BF103" s="127" t="s">
        <v>1251</v>
      </c>
      <c r="BG103" s="131">
        <v>8750</v>
      </c>
      <c r="BH103" s="131">
        <v>7500</v>
      </c>
      <c r="BI103" s="131">
        <v>7500</v>
      </c>
      <c r="BJ103" s="127" t="s">
        <v>1251</v>
      </c>
      <c r="BK103" s="127" t="s">
        <v>1251</v>
      </c>
      <c r="BL103" s="102">
        <v>7500</v>
      </c>
      <c r="BM103" s="102">
        <v>7500</v>
      </c>
      <c r="BN103" s="127" t="s">
        <v>1251</v>
      </c>
      <c r="BO103" s="102">
        <v>8125</v>
      </c>
      <c r="BP103" s="127" t="s">
        <v>1251</v>
      </c>
      <c r="BQ103" s="127" t="s">
        <v>1251</v>
      </c>
      <c r="BR103" s="127" t="s">
        <v>1251</v>
      </c>
      <c r="BS103" s="127" t="s">
        <v>1251</v>
      </c>
      <c r="BT103" s="127" t="s">
        <v>1251</v>
      </c>
      <c r="BU103" s="127" t="s">
        <v>1251</v>
      </c>
      <c r="BV103" s="127" t="s">
        <v>1251</v>
      </c>
      <c r="BW103" s="127" t="s">
        <v>1251</v>
      </c>
      <c r="BX103" s="127" t="s">
        <v>1251</v>
      </c>
      <c r="BY103" s="127" t="s">
        <v>1251</v>
      </c>
      <c r="BZ103" s="127" t="s">
        <v>1251</v>
      </c>
      <c r="CA103" s="102">
        <v>7500</v>
      </c>
      <c r="CB103" s="102">
        <v>7500</v>
      </c>
      <c r="CC103" s="102">
        <v>7500</v>
      </c>
      <c r="CD103" s="102">
        <v>7500</v>
      </c>
      <c r="CE103" s="102">
        <v>7000</v>
      </c>
      <c r="CF103" s="102">
        <v>9000</v>
      </c>
      <c r="CG103" s="102">
        <v>11250</v>
      </c>
      <c r="CH103" s="102">
        <v>10000</v>
      </c>
      <c r="CI103" s="102">
        <v>10000</v>
      </c>
      <c r="CJ103" s="102">
        <v>11500</v>
      </c>
      <c r="CK103" s="102">
        <v>12500</v>
      </c>
      <c r="CL103" s="127" t="s">
        <v>1251</v>
      </c>
      <c r="CM103" s="102">
        <v>10000</v>
      </c>
      <c r="CN103" s="102">
        <v>10000</v>
      </c>
      <c r="CO103" s="20">
        <v>10000</v>
      </c>
      <c r="CQ103" s="8" t="s">
        <v>1106</v>
      </c>
      <c r="CR103" s="127" t="s">
        <v>1251</v>
      </c>
      <c r="CS103" s="127" t="s">
        <v>1251</v>
      </c>
      <c r="CT103" s="127" t="s">
        <v>1251</v>
      </c>
      <c r="CU103" s="127" t="s">
        <v>1251</v>
      </c>
      <c r="CV103" s="127" t="s">
        <v>1251</v>
      </c>
      <c r="CW103" s="127" t="s">
        <v>1251</v>
      </c>
      <c r="CX103" s="127" t="s">
        <v>1251</v>
      </c>
      <c r="CY103" s="127" t="s">
        <v>1251</v>
      </c>
      <c r="CZ103" s="127" t="s">
        <v>1251</v>
      </c>
      <c r="DA103" s="368"/>
      <c r="DB103" s="131">
        <v>2500</v>
      </c>
      <c r="DC103" s="368"/>
      <c r="DD103" s="131">
        <v>5000</v>
      </c>
      <c r="DE103" s="368"/>
      <c r="DF103" s="127" t="s">
        <v>1251</v>
      </c>
      <c r="DG103" s="102">
        <v>5000</v>
      </c>
      <c r="DH103" s="102">
        <v>6000</v>
      </c>
      <c r="DI103" s="127" t="s">
        <v>1251</v>
      </c>
      <c r="DJ103" s="102">
        <v>6000</v>
      </c>
      <c r="DK103" s="127" t="s">
        <v>1251</v>
      </c>
      <c r="DL103" s="368"/>
      <c r="DM103" s="127" t="s">
        <v>1251</v>
      </c>
      <c r="DN103" s="127" t="s">
        <v>1251</v>
      </c>
      <c r="DO103" s="127" t="s">
        <v>1251</v>
      </c>
      <c r="DP103" s="127" t="s">
        <v>1251</v>
      </c>
      <c r="DQ103" s="127" t="s">
        <v>1251</v>
      </c>
      <c r="DR103" s="368"/>
      <c r="DS103" s="127" t="s">
        <v>1251</v>
      </c>
      <c r="DT103" s="127" t="s">
        <v>1251</v>
      </c>
      <c r="DU103" s="127" t="s">
        <v>1251</v>
      </c>
      <c r="DV103" s="102">
        <v>5000</v>
      </c>
      <c r="DW103" s="102">
        <v>5000</v>
      </c>
      <c r="DX103" s="102">
        <v>5000</v>
      </c>
      <c r="DY103" s="102">
        <v>5000</v>
      </c>
      <c r="DZ103" s="102">
        <v>5000</v>
      </c>
      <c r="EA103" s="102">
        <v>5000</v>
      </c>
      <c r="EB103" s="131">
        <v>6000</v>
      </c>
      <c r="EC103" s="102">
        <v>6500</v>
      </c>
      <c r="ED103" s="102">
        <v>6000</v>
      </c>
      <c r="EE103" s="102">
        <v>6000</v>
      </c>
      <c r="EF103" s="102">
        <v>6000</v>
      </c>
      <c r="EG103" s="127" t="s">
        <v>1251</v>
      </c>
      <c r="EH103" s="102">
        <v>6000</v>
      </c>
      <c r="EI103" s="102">
        <v>6000</v>
      </c>
      <c r="EJ103" s="20">
        <v>6500</v>
      </c>
      <c r="EL103" s="8" t="s">
        <v>1106</v>
      </c>
      <c r="EM103" s="127" t="s">
        <v>1251</v>
      </c>
      <c r="EN103" s="127" t="s">
        <v>1251</v>
      </c>
      <c r="EO103" s="127" t="s">
        <v>1251</v>
      </c>
      <c r="EP103" s="127" t="s">
        <v>1251</v>
      </c>
      <c r="EQ103" s="127" t="s">
        <v>1251</v>
      </c>
      <c r="ER103" s="127" t="s">
        <v>1251</v>
      </c>
      <c r="ES103" s="127" t="s">
        <v>1251</v>
      </c>
      <c r="ET103" s="127" t="s">
        <v>1251</v>
      </c>
      <c r="EU103" s="127" t="s">
        <v>1251</v>
      </c>
      <c r="EV103" s="358"/>
      <c r="EW103" s="131">
        <v>666.66666666666663</v>
      </c>
      <c r="EX103" s="358"/>
      <c r="EY103" s="131">
        <v>666.66666666666663</v>
      </c>
      <c r="EZ103" s="358"/>
      <c r="FA103" s="127" t="s">
        <v>1251</v>
      </c>
      <c r="FB103" s="102">
        <v>1000</v>
      </c>
      <c r="FC103" s="102">
        <v>750</v>
      </c>
      <c r="FD103" s="127" t="s">
        <v>1251</v>
      </c>
      <c r="FE103" s="102">
        <v>600</v>
      </c>
      <c r="FF103" s="127" t="s">
        <v>1251</v>
      </c>
      <c r="FG103" s="358"/>
      <c r="FH103" s="127" t="s">
        <v>1251</v>
      </c>
      <c r="FI103" s="127" t="s">
        <v>1251</v>
      </c>
      <c r="FJ103" s="127" t="s">
        <v>1251</v>
      </c>
      <c r="FK103" s="127" t="s">
        <v>1251</v>
      </c>
      <c r="FL103" s="127" t="s">
        <v>1251</v>
      </c>
      <c r="FM103" s="358"/>
      <c r="FN103" s="127" t="s">
        <v>1251</v>
      </c>
      <c r="FO103" s="127" t="s">
        <v>1251</v>
      </c>
      <c r="FP103" s="127" t="s">
        <v>1251</v>
      </c>
      <c r="FQ103" s="102">
        <v>1000</v>
      </c>
      <c r="FR103" s="102">
        <v>1000</v>
      </c>
      <c r="FS103" s="102">
        <v>1000</v>
      </c>
      <c r="FT103" s="102">
        <v>1000</v>
      </c>
      <c r="FU103" s="102">
        <v>1000</v>
      </c>
      <c r="FV103" s="102">
        <v>1000</v>
      </c>
      <c r="FW103" s="102">
        <v>500</v>
      </c>
      <c r="FX103" s="102">
        <v>500</v>
      </c>
      <c r="FY103" s="102">
        <v>500</v>
      </c>
      <c r="FZ103" s="102">
        <v>500</v>
      </c>
      <c r="GA103" s="102">
        <v>500</v>
      </c>
      <c r="GB103" s="127" t="s">
        <v>1251</v>
      </c>
      <c r="GC103" s="102">
        <v>500</v>
      </c>
      <c r="GD103" s="102">
        <v>500</v>
      </c>
      <c r="GE103" s="20">
        <v>500</v>
      </c>
    </row>
    <row r="104" spans="1:187" x14ac:dyDescent="0.3">
      <c r="A104" s="8" t="s">
        <v>1258</v>
      </c>
      <c r="B104" s="127" t="s">
        <v>1251</v>
      </c>
      <c r="C104" s="127" t="s">
        <v>1251</v>
      </c>
      <c r="D104" s="127" t="s">
        <v>1251</v>
      </c>
      <c r="E104" s="127" t="s">
        <v>1251</v>
      </c>
      <c r="F104" s="127" t="s">
        <v>1251</v>
      </c>
      <c r="G104" s="127" t="s">
        <v>1251</v>
      </c>
      <c r="H104" s="127" t="s">
        <v>1251</v>
      </c>
      <c r="I104" s="127" t="s">
        <v>1251</v>
      </c>
      <c r="J104" s="127" t="s">
        <v>1251</v>
      </c>
      <c r="K104" s="127" t="s">
        <v>1251</v>
      </c>
      <c r="L104" s="127" t="s">
        <v>1251</v>
      </c>
      <c r="M104" s="127" t="s">
        <v>1251</v>
      </c>
      <c r="N104" s="127" t="s">
        <v>1251</v>
      </c>
      <c r="O104" s="127" t="s">
        <v>1251</v>
      </c>
      <c r="P104" s="127" t="s">
        <v>1251</v>
      </c>
      <c r="Q104" s="127" t="s">
        <v>1251</v>
      </c>
      <c r="R104" s="127" t="s">
        <v>1251</v>
      </c>
      <c r="S104" s="127" t="s">
        <v>1251</v>
      </c>
      <c r="T104" s="127" t="s">
        <v>1251</v>
      </c>
      <c r="U104" s="127" t="s">
        <v>1251</v>
      </c>
      <c r="V104" s="127" t="s">
        <v>1251</v>
      </c>
      <c r="W104" s="127" t="s">
        <v>1251</v>
      </c>
      <c r="X104" s="127" t="s">
        <v>1251</v>
      </c>
      <c r="Y104" s="127" t="s">
        <v>1251</v>
      </c>
      <c r="Z104" s="127" t="s">
        <v>1251</v>
      </c>
      <c r="AA104" s="127" t="s">
        <v>1251</v>
      </c>
      <c r="AB104" s="127" t="s">
        <v>1251</v>
      </c>
      <c r="AC104" s="102">
        <v>2000</v>
      </c>
      <c r="AD104" s="127" t="s">
        <v>1251</v>
      </c>
      <c r="AE104" s="127" t="s">
        <v>1251</v>
      </c>
      <c r="AF104" s="127" t="s">
        <v>1251</v>
      </c>
      <c r="AG104" s="127" t="s">
        <v>1251</v>
      </c>
      <c r="AH104" s="127" t="s">
        <v>1251</v>
      </c>
      <c r="AI104" s="127" t="s">
        <v>1251</v>
      </c>
      <c r="AJ104" s="127" t="s">
        <v>1251</v>
      </c>
      <c r="AK104" s="127" t="s">
        <v>1251</v>
      </c>
      <c r="AL104" s="127" t="s">
        <v>1251</v>
      </c>
      <c r="AM104" s="127" t="s">
        <v>1251</v>
      </c>
      <c r="AN104" s="127" t="s">
        <v>1251</v>
      </c>
      <c r="AO104" s="127" t="s">
        <v>1251</v>
      </c>
      <c r="AP104" s="127" t="s">
        <v>1251</v>
      </c>
      <c r="AQ104" s="127" t="s">
        <v>1251</v>
      </c>
      <c r="AR104" s="127" t="s">
        <v>1251</v>
      </c>
      <c r="AS104" s="129">
        <v>4000</v>
      </c>
      <c r="AT104" s="129">
        <v>4000</v>
      </c>
      <c r="AV104" s="8" t="s">
        <v>1258</v>
      </c>
      <c r="AW104" s="127" t="s">
        <v>1251</v>
      </c>
      <c r="AX104" s="127" t="s">
        <v>1251</v>
      </c>
      <c r="AY104" s="127" t="s">
        <v>1251</v>
      </c>
      <c r="AZ104" s="127" t="s">
        <v>1251</v>
      </c>
      <c r="BA104" s="127" t="s">
        <v>1251</v>
      </c>
      <c r="BB104" s="127" t="s">
        <v>1251</v>
      </c>
      <c r="BC104" s="127" t="s">
        <v>1251</v>
      </c>
      <c r="BD104" s="127" t="s">
        <v>1251</v>
      </c>
      <c r="BE104" s="127" t="s">
        <v>1251</v>
      </c>
      <c r="BF104" s="127" t="s">
        <v>1251</v>
      </c>
      <c r="BG104" s="127" t="s">
        <v>1251</v>
      </c>
      <c r="BH104" s="127" t="s">
        <v>1251</v>
      </c>
      <c r="BI104" s="127" t="s">
        <v>1251</v>
      </c>
      <c r="BJ104" s="127" t="s">
        <v>1251</v>
      </c>
      <c r="BK104" s="127" t="s">
        <v>1251</v>
      </c>
      <c r="BL104" s="127" t="s">
        <v>1251</v>
      </c>
      <c r="BM104" s="127" t="s">
        <v>1251</v>
      </c>
      <c r="BN104" s="127" t="s">
        <v>1251</v>
      </c>
      <c r="BO104" s="127" t="s">
        <v>1251</v>
      </c>
      <c r="BP104" s="127" t="s">
        <v>1251</v>
      </c>
      <c r="BQ104" s="127" t="s">
        <v>1251</v>
      </c>
      <c r="BR104" s="127" t="s">
        <v>1251</v>
      </c>
      <c r="BS104" s="127" t="s">
        <v>1251</v>
      </c>
      <c r="BT104" s="127" t="s">
        <v>1251</v>
      </c>
      <c r="BU104" s="127" t="s">
        <v>1251</v>
      </c>
      <c r="BV104" s="127" t="s">
        <v>1251</v>
      </c>
      <c r="BW104" s="127" t="s">
        <v>1251</v>
      </c>
      <c r="BX104" s="102">
        <v>5125</v>
      </c>
      <c r="BY104" s="127" t="s">
        <v>1251</v>
      </c>
      <c r="BZ104" s="127" t="s">
        <v>1251</v>
      </c>
      <c r="CA104" s="127" t="s">
        <v>1251</v>
      </c>
      <c r="CB104" s="127" t="s">
        <v>1251</v>
      </c>
      <c r="CC104" s="127" t="s">
        <v>1251</v>
      </c>
      <c r="CD104" s="127" t="s">
        <v>1251</v>
      </c>
      <c r="CE104" s="127" t="s">
        <v>1251</v>
      </c>
      <c r="CF104" s="127" t="s">
        <v>1251</v>
      </c>
      <c r="CG104" s="127" t="s">
        <v>1251</v>
      </c>
      <c r="CH104" s="127" t="s">
        <v>1251</v>
      </c>
      <c r="CI104" s="127" t="s">
        <v>1251</v>
      </c>
      <c r="CJ104" s="127" t="s">
        <v>1251</v>
      </c>
      <c r="CK104" s="127" t="s">
        <v>1251</v>
      </c>
      <c r="CL104" s="127" t="s">
        <v>1251</v>
      </c>
      <c r="CM104" s="127" t="s">
        <v>1251</v>
      </c>
      <c r="CN104" s="102">
        <v>8500</v>
      </c>
      <c r="CO104" s="20">
        <v>6625</v>
      </c>
      <c r="CQ104" s="8" t="s">
        <v>1258</v>
      </c>
      <c r="CR104" s="127" t="s">
        <v>1251</v>
      </c>
      <c r="CS104" s="127" t="s">
        <v>1251</v>
      </c>
      <c r="CT104" s="127" t="s">
        <v>1251</v>
      </c>
      <c r="CU104" s="127" t="s">
        <v>1251</v>
      </c>
      <c r="CV104" s="127" t="s">
        <v>1251</v>
      </c>
      <c r="CW104" s="127" t="s">
        <v>1251</v>
      </c>
      <c r="CX104" s="127" t="s">
        <v>1251</v>
      </c>
      <c r="CY104" s="127" t="s">
        <v>1251</v>
      </c>
      <c r="CZ104" s="127" t="s">
        <v>1251</v>
      </c>
      <c r="DA104" s="368"/>
      <c r="DB104" s="127" t="s">
        <v>1251</v>
      </c>
      <c r="DC104" s="368"/>
      <c r="DD104" s="127" t="s">
        <v>1251</v>
      </c>
      <c r="DE104" s="368"/>
      <c r="DF104" s="127" t="s">
        <v>1251</v>
      </c>
      <c r="DG104" s="127" t="s">
        <v>1251</v>
      </c>
      <c r="DH104" s="127" t="s">
        <v>1251</v>
      </c>
      <c r="DI104" s="127" t="s">
        <v>1251</v>
      </c>
      <c r="DJ104" s="127" t="s">
        <v>1251</v>
      </c>
      <c r="DK104" s="127" t="s">
        <v>1251</v>
      </c>
      <c r="DL104" s="368"/>
      <c r="DM104" s="127" t="s">
        <v>1251</v>
      </c>
      <c r="DN104" s="127" t="s">
        <v>1251</v>
      </c>
      <c r="DO104" s="127" t="s">
        <v>1251</v>
      </c>
      <c r="DP104" s="127" t="s">
        <v>1251</v>
      </c>
      <c r="DQ104" s="127" t="s">
        <v>1251</v>
      </c>
      <c r="DR104" s="368"/>
      <c r="DS104" s="102">
        <v>6250</v>
      </c>
      <c r="DT104" s="127" t="s">
        <v>1251</v>
      </c>
      <c r="DU104" s="127" t="s">
        <v>1251</v>
      </c>
      <c r="DV104" s="127" t="s">
        <v>1251</v>
      </c>
      <c r="DW104" s="127" t="s">
        <v>1251</v>
      </c>
      <c r="DX104" s="127" t="s">
        <v>1251</v>
      </c>
      <c r="DY104" s="127" t="s">
        <v>1251</v>
      </c>
      <c r="DZ104" s="127" t="s">
        <v>1251</v>
      </c>
      <c r="EA104" s="127" t="s">
        <v>1251</v>
      </c>
      <c r="EB104" s="127" t="s">
        <v>1251</v>
      </c>
      <c r="EC104" s="127" t="s">
        <v>1251</v>
      </c>
      <c r="ED104" s="127" t="s">
        <v>1251</v>
      </c>
      <c r="EE104" s="127" t="s">
        <v>1251</v>
      </c>
      <c r="EF104" s="127" t="s">
        <v>1251</v>
      </c>
      <c r="EG104" s="127" t="s">
        <v>1251</v>
      </c>
      <c r="EH104" s="127" t="s">
        <v>1251</v>
      </c>
      <c r="EI104" s="129">
        <v>6000</v>
      </c>
      <c r="EJ104" s="20">
        <v>5987.5</v>
      </c>
      <c r="EL104" s="8" t="s">
        <v>1258</v>
      </c>
      <c r="EM104" s="127" t="s">
        <v>1251</v>
      </c>
      <c r="EN104" s="127" t="s">
        <v>1251</v>
      </c>
      <c r="EO104" s="127" t="s">
        <v>1251</v>
      </c>
      <c r="EP104" s="127" t="s">
        <v>1251</v>
      </c>
      <c r="EQ104" s="127" t="s">
        <v>1251</v>
      </c>
      <c r="ER104" s="127" t="s">
        <v>1251</v>
      </c>
      <c r="ES104" s="127" t="s">
        <v>1251</v>
      </c>
      <c r="ET104" s="127" t="s">
        <v>1251</v>
      </c>
      <c r="EU104" s="127" t="s">
        <v>1251</v>
      </c>
      <c r="EV104" s="358"/>
      <c r="EW104" s="127" t="s">
        <v>1251</v>
      </c>
      <c r="EX104" s="358"/>
      <c r="EY104" s="127" t="s">
        <v>1251</v>
      </c>
      <c r="EZ104" s="358"/>
      <c r="FA104" s="127" t="s">
        <v>1251</v>
      </c>
      <c r="FB104" s="127" t="s">
        <v>1251</v>
      </c>
      <c r="FC104" s="127" t="s">
        <v>1251</v>
      </c>
      <c r="FD104" s="127" t="s">
        <v>1251</v>
      </c>
      <c r="FE104" s="127" t="s">
        <v>1251</v>
      </c>
      <c r="FF104" s="127" t="s">
        <v>1251</v>
      </c>
      <c r="FG104" s="358"/>
      <c r="FH104" s="127" t="s">
        <v>1251</v>
      </c>
      <c r="FI104" s="127" t="s">
        <v>1251</v>
      </c>
      <c r="FJ104" s="127" t="s">
        <v>1251</v>
      </c>
      <c r="FK104" s="127" t="s">
        <v>1251</v>
      </c>
      <c r="FL104" s="127" t="s">
        <v>1251</v>
      </c>
      <c r="FM104" s="358"/>
      <c r="FN104" s="102">
        <v>750</v>
      </c>
      <c r="FO104" s="127" t="s">
        <v>1251</v>
      </c>
      <c r="FP104" s="127" t="s">
        <v>1251</v>
      </c>
      <c r="FQ104" s="127" t="s">
        <v>1251</v>
      </c>
      <c r="FR104" s="127" t="s">
        <v>1251</v>
      </c>
      <c r="FS104" s="127" t="s">
        <v>1251</v>
      </c>
      <c r="FT104" s="127" t="s">
        <v>1251</v>
      </c>
      <c r="FU104" s="127" t="s">
        <v>1251</v>
      </c>
      <c r="FV104" s="127" t="s">
        <v>1251</v>
      </c>
      <c r="FW104" s="127" t="s">
        <v>1251</v>
      </c>
      <c r="FX104" s="127" t="s">
        <v>1251</v>
      </c>
      <c r="FY104" s="127" t="s">
        <v>1251</v>
      </c>
      <c r="FZ104" s="127" t="s">
        <v>1251</v>
      </c>
      <c r="GA104" s="127" t="s">
        <v>1251</v>
      </c>
      <c r="GB104" s="127" t="s">
        <v>1251</v>
      </c>
      <c r="GC104" s="127" t="s">
        <v>1251</v>
      </c>
      <c r="GD104" s="128">
        <v>666.66666666666663</v>
      </c>
      <c r="GE104" s="20">
        <v>1000</v>
      </c>
    </row>
    <row r="105" spans="1:187" x14ac:dyDescent="0.3">
      <c r="A105" s="8" t="s">
        <v>1107</v>
      </c>
      <c r="B105" s="131">
        <v>2000</v>
      </c>
      <c r="C105" s="127" t="s">
        <v>1251</v>
      </c>
      <c r="D105" s="136">
        <v>2500</v>
      </c>
      <c r="E105" s="127" t="s">
        <v>1251</v>
      </c>
      <c r="F105" s="136">
        <v>2000</v>
      </c>
      <c r="G105" s="132">
        <v>3000</v>
      </c>
      <c r="H105" s="127" t="s">
        <v>1251</v>
      </c>
      <c r="I105" s="127" t="s">
        <v>1251</v>
      </c>
      <c r="J105" s="102">
        <v>3000</v>
      </c>
      <c r="K105" s="127" t="s">
        <v>1251</v>
      </c>
      <c r="L105" s="131">
        <v>2000</v>
      </c>
      <c r="M105" s="131">
        <v>3000</v>
      </c>
      <c r="N105" s="131">
        <v>3000</v>
      </c>
      <c r="O105" s="127" t="s">
        <v>1251</v>
      </c>
      <c r="P105" s="131">
        <v>2000</v>
      </c>
      <c r="Q105" s="102">
        <v>2600</v>
      </c>
      <c r="R105" s="131">
        <v>3000</v>
      </c>
      <c r="S105" s="102">
        <v>2000</v>
      </c>
      <c r="T105" s="102">
        <v>2000</v>
      </c>
      <c r="U105" s="131">
        <v>2000</v>
      </c>
      <c r="V105" s="131">
        <v>2000</v>
      </c>
      <c r="W105" s="131">
        <v>2000</v>
      </c>
      <c r="X105" s="131">
        <v>2000</v>
      </c>
      <c r="Y105" s="131">
        <v>2000</v>
      </c>
      <c r="Z105" s="102">
        <v>2000</v>
      </c>
      <c r="AA105" s="102">
        <v>2000</v>
      </c>
      <c r="AB105" s="129">
        <v>4000</v>
      </c>
      <c r="AC105" s="102">
        <v>2000</v>
      </c>
      <c r="AD105" s="102">
        <v>2000</v>
      </c>
      <c r="AE105" s="102">
        <v>2000</v>
      </c>
      <c r="AF105" s="102">
        <v>2000</v>
      </c>
      <c r="AG105" s="102">
        <v>2000</v>
      </c>
      <c r="AH105" s="129">
        <v>4000</v>
      </c>
      <c r="AI105" s="102">
        <v>2000</v>
      </c>
      <c r="AJ105" s="102">
        <v>2000</v>
      </c>
      <c r="AK105" s="102">
        <v>2000</v>
      </c>
      <c r="AL105" s="102">
        <v>4000</v>
      </c>
      <c r="AM105" s="102">
        <v>4000</v>
      </c>
      <c r="AN105" s="102">
        <v>8000</v>
      </c>
      <c r="AO105" s="102">
        <v>8000</v>
      </c>
      <c r="AP105" s="102">
        <v>8000</v>
      </c>
      <c r="AQ105" s="102">
        <v>9000</v>
      </c>
      <c r="AR105" s="102">
        <v>4000</v>
      </c>
      <c r="AS105" s="102">
        <v>4000</v>
      </c>
      <c r="AT105" s="20">
        <v>4000</v>
      </c>
      <c r="AV105" s="8" t="s">
        <v>1107</v>
      </c>
      <c r="AW105" s="131">
        <v>5312.5</v>
      </c>
      <c r="AX105" s="127" t="s">
        <v>1251</v>
      </c>
      <c r="AY105" s="136">
        <v>5000</v>
      </c>
      <c r="AZ105" s="127" t="s">
        <v>1251</v>
      </c>
      <c r="BA105" s="136">
        <v>5000</v>
      </c>
      <c r="BB105" s="132">
        <v>5000</v>
      </c>
      <c r="BC105" s="127" t="s">
        <v>1251</v>
      </c>
      <c r="BD105" s="127" t="s">
        <v>1251</v>
      </c>
      <c r="BE105" s="102">
        <v>7500</v>
      </c>
      <c r="BF105" s="133">
        <v>7500</v>
      </c>
      <c r="BG105" s="133">
        <v>7500</v>
      </c>
      <c r="BH105" s="133">
        <v>7500</v>
      </c>
      <c r="BI105" s="133">
        <v>7500</v>
      </c>
      <c r="BJ105" s="127" t="s">
        <v>1251</v>
      </c>
      <c r="BK105" s="102">
        <v>7250</v>
      </c>
      <c r="BL105" s="127" t="s">
        <v>1251</v>
      </c>
      <c r="BM105" s="102">
        <v>7500</v>
      </c>
      <c r="BN105" s="102">
        <v>7500</v>
      </c>
      <c r="BO105" s="102">
        <v>7500</v>
      </c>
      <c r="BP105" s="131">
        <v>8750</v>
      </c>
      <c r="BQ105" s="127" t="s">
        <v>1251</v>
      </c>
      <c r="BR105" s="131">
        <v>6665</v>
      </c>
      <c r="BS105" s="131">
        <v>7500</v>
      </c>
      <c r="BT105" s="131">
        <v>7500</v>
      </c>
      <c r="BU105" s="102">
        <v>7500</v>
      </c>
      <c r="BV105" s="102">
        <v>9000</v>
      </c>
      <c r="BW105" s="102">
        <v>8750</v>
      </c>
      <c r="BX105" s="102">
        <v>10000</v>
      </c>
      <c r="BY105" s="102">
        <v>7500</v>
      </c>
      <c r="BZ105" s="102">
        <v>7500</v>
      </c>
      <c r="CA105" s="102">
        <v>5000</v>
      </c>
      <c r="CB105" s="102">
        <v>7500</v>
      </c>
      <c r="CC105" s="102">
        <v>7500</v>
      </c>
      <c r="CD105" s="102">
        <v>7500</v>
      </c>
      <c r="CE105" s="102">
        <v>8500</v>
      </c>
      <c r="CF105" s="102">
        <v>8750</v>
      </c>
      <c r="CG105" s="102">
        <v>10000</v>
      </c>
      <c r="CH105" s="102">
        <v>10000</v>
      </c>
      <c r="CI105" s="102">
        <v>12500</v>
      </c>
      <c r="CJ105" s="102">
        <v>12500</v>
      </c>
      <c r="CK105" s="102">
        <v>12500</v>
      </c>
      <c r="CL105" s="102">
        <v>12500</v>
      </c>
      <c r="CM105" s="102">
        <v>9500</v>
      </c>
      <c r="CN105" s="102">
        <v>10000</v>
      </c>
      <c r="CO105" s="20">
        <v>10000</v>
      </c>
      <c r="CQ105" s="8" t="s">
        <v>1107</v>
      </c>
      <c r="CR105" s="131">
        <v>5000</v>
      </c>
      <c r="CS105" s="127" t="s">
        <v>1251</v>
      </c>
      <c r="CT105" s="136">
        <v>5000</v>
      </c>
      <c r="CU105" s="127" t="s">
        <v>1251</v>
      </c>
      <c r="CV105" s="136">
        <v>5000</v>
      </c>
      <c r="CW105" s="132">
        <v>5000</v>
      </c>
      <c r="CX105" s="127" t="s">
        <v>1251</v>
      </c>
      <c r="CY105" s="127" t="s">
        <v>1251</v>
      </c>
      <c r="CZ105" s="102">
        <v>6000</v>
      </c>
      <c r="DA105" s="368"/>
      <c r="DB105" s="133">
        <v>5000</v>
      </c>
      <c r="DC105" s="368"/>
      <c r="DD105" s="133">
        <v>5000</v>
      </c>
      <c r="DE105" s="368"/>
      <c r="DF105" s="102">
        <v>5500</v>
      </c>
      <c r="DG105" s="127" t="s">
        <v>1251</v>
      </c>
      <c r="DH105" s="102">
        <v>5000</v>
      </c>
      <c r="DI105" s="102">
        <v>5250</v>
      </c>
      <c r="DJ105" s="102">
        <v>4375</v>
      </c>
      <c r="DK105" s="102">
        <v>5000</v>
      </c>
      <c r="DL105" s="368"/>
      <c r="DM105" s="102">
        <v>5000</v>
      </c>
      <c r="DN105" s="102">
        <v>4000</v>
      </c>
      <c r="DO105" s="102">
        <v>5000</v>
      </c>
      <c r="DP105" s="102">
        <v>5000</v>
      </c>
      <c r="DQ105" s="102">
        <v>5000</v>
      </c>
      <c r="DR105" s="368"/>
      <c r="DS105" s="102">
        <v>5000</v>
      </c>
      <c r="DT105" s="102">
        <v>6250</v>
      </c>
      <c r="DU105" s="102">
        <v>6250</v>
      </c>
      <c r="DV105" s="102">
        <v>6250</v>
      </c>
      <c r="DW105" s="102">
        <v>6250</v>
      </c>
      <c r="DX105" s="102">
        <v>5000</v>
      </c>
      <c r="DY105" s="102">
        <v>5000</v>
      </c>
      <c r="DZ105" s="102">
        <v>5000</v>
      </c>
      <c r="EA105" s="102">
        <v>6250</v>
      </c>
      <c r="EB105" s="131">
        <v>6250</v>
      </c>
      <c r="EC105" s="102">
        <v>6250</v>
      </c>
      <c r="ED105" s="102">
        <v>6250</v>
      </c>
      <c r="EE105" s="102">
        <v>6250</v>
      </c>
      <c r="EF105" s="102">
        <v>7500</v>
      </c>
      <c r="EG105" s="102">
        <v>7500</v>
      </c>
      <c r="EH105" s="102">
        <v>3750</v>
      </c>
      <c r="EI105" s="102">
        <v>3750</v>
      </c>
      <c r="EJ105" s="20">
        <v>6250</v>
      </c>
      <c r="EL105" s="8" t="s">
        <v>1107</v>
      </c>
      <c r="EM105" s="131">
        <v>666.66666666666663</v>
      </c>
      <c r="EN105" s="127" t="s">
        <v>1251</v>
      </c>
      <c r="EO105" s="136">
        <v>750</v>
      </c>
      <c r="EP105" s="127" t="s">
        <v>1251</v>
      </c>
      <c r="EQ105" s="136">
        <v>666.66666666666663</v>
      </c>
      <c r="ER105" s="132">
        <v>666.66666666666663</v>
      </c>
      <c r="ES105" s="127" t="s">
        <v>1251</v>
      </c>
      <c r="ET105" s="127" t="s">
        <v>1251</v>
      </c>
      <c r="EU105" s="102">
        <v>666.66666666666663</v>
      </c>
      <c r="EV105" s="358"/>
      <c r="EW105" s="133">
        <v>1000</v>
      </c>
      <c r="EX105" s="358"/>
      <c r="EY105" s="133">
        <v>420</v>
      </c>
      <c r="EZ105" s="358"/>
      <c r="FA105" s="102">
        <v>420</v>
      </c>
      <c r="FB105" s="127" t="s">
        <v>1251</v>
      </c>
      <c r="FC105" s="102">
        <v>353.33333333333331</v>
      </c>
      <c r="FD105" s="102">
        <v>1000</v>
      </c>
      <c r="FE105" s="102">
        <v>293.33333333333331</v>
      </c>
      <c r="FF105" s="102">
        <v>1000</v>
      </c>
      <c r="FG105" s="358"/>
      <c r="FH105" s="131">
        <v>753</v>
      </c>
      <c r="FI105" s="131">
        <v>1000</v>
      </c>
      <c r="FJ105" s="131">
        <v>666.66666666666663</v>
      </c>
      <c r="FK105" s="102">
        <v>666.66666666666663</v>
      </c>
      <c r="FL105" s="102">
        <v>1000</v>
      </c>
      <c r="FM105" s="358"/>
      <c r="FN105" s="102">
        <v>1000</v>
      </c>
      <c r="FO105" s="102">
        <v>1000</v>
      </c>
      <c r="FP105" s="102">
        <v>1333.3333333333333</v>
      </c>
      <c r="FQ105" s="102">
        <v>1333.3333333333333</v>
      </c>
      <c r="FR105" s="102">
        <v>666.66666666666663</v>
      </c>
      <c r="FS105" s="102">
        <v>1000</v>
      </c>
      <c r="FT105" s="102">
        <v>1000</v>
      </c>
      <c r="FU105" s="102">
        <v>1333.3333333333333</v>
      </c>
      <c r="FV105" s="102">
        <v>1333.3333333333333</v>
      </c>
      <c r="FW105" s="102">
        <v>1000</v>
      </c>
      <c r="FX105" s="102">
        <v>1000</v>
      </c>
      <c r="FY105" s="102">
        <v>1000</v>
      </c>
      <c r="FZ105" s="102">
        <v>1000</v>
      </c>
      <c r="GA105" s="102">
        <v>333.33333333333331</v>
      </c>
      <c r="GB105" s="102">
        <v>1000</v>
      </c>
      <c r="GC105" s="102">
        <v>666.66666666666663</v>
      </c>
      <c r="GD105" s="102">
        <v>666.66666666666663</v>
      </c>
      <c r="GE105" s="20">
        <v>666.66666666666663</v>
      </c>
    </row>
    <row r="106" spans="1:187" x14ac:dyDescent="0.3">
      <c r="A106" s="74" t="s">
        <v>1108</v>
      </c>
      <c r="B106" s="131">
        <v>3400</v>
      </c>
      <c r="C106" s="136">
        <v>3000</v>
      </c>
      <c r="D106" s="127" t="s">
        <v>1251</v>
      </c>
      <c r="E106" s="136">
        <v>3000</v>
      </c>
      <c r="F106" s="136">
        <v>3000</v>
      </c>
      <c r="G106" s="132">
        <v>3000</v>
      </c>
      <c r="H106" s="127" t="s">
        <v>1251</v>
      </c>
      <c r="I106" s="102">
        <v>3000</v>
      </c>
      <c r="J106" s="127" t="s">
        <v>1251</v>
      </c>
      <c r="K106" s="133">
        <v>3000</v>
      </c>
      <c r="L106" s="133">
        <v>3000</v>
      </c>
      <c r="M106" s="102">
        <v>3000</v>
      </c>
      <c r="N106" s="102">
        <v>3000</v>
      </c>
      <c r="O106" s="102">
        <v>3000</v>
      </c>
      <c r="P106" s="102">
        <v>3000</v>
      </c>
      <c r="Q106" s="127" t="s">
        <v>1251</v>
      </c>
      <c r="R106" s="102">
        <v>3000</v>
      </c>
      <c r="S106" s="102">
        <v>3000</v>
      </c>
      <c r="T106" s="127" t="s">
        <v>1251</v>
      </c>
      <c r="U106" s="131">
        <v>3000</v>
      </c>
      <c r="V106" s="131" t="s">
        <v>1251</v>
      </c>
      <c r="W106" s="131">
        <v>3000</v>
      </c>
      <c r="X106" s="131">
        <v>3000</v>
      </c>
      <c r="Y106" s="131">
        <v>3000</v>
      </c>
      <c r="Z106" s="102">
        <v>3000</v>
      </c>
      <c r="AA106" s="102">
        <v>3000</v>
      </c>
      <c r="AB106" s="127" t="s">
        <v>1251</v>
      </c>
      <c r="AC106" s="102">
        <v>3000</v>
      </c>
      <c r="AD106" s="128">
        <v>4000</v>
      </c>
      <c r="AE106" s="102">
        <v>3000</v>
      </c>
      <c r="AF106" s="128">
        <v>3200</v>
      </c>
      <c r="AG106" s="129">
        <v>4000</v>
      </c>
      <c r="AH106" s="102">
        <v>3000</v>
      </c>
      <c r="AI106" s="127" t="s">
        <v>1251</v>
      </c>
      <c r="AJ106" s="102">
        <v>3000</v>
      </c>
      <c r="AK106" s="102">
        <v>3000</v>
      </c>
      <c r="AL106" s="102">
        <v>3000</v>
      </c>
      <c r="AM106" s="102">
        <v>3000</v>
      </c>
      <c r="AN106" s="129">
        <v>4000</v>
      </c>
      <c r="AO106" s="102">
        <v>3000</v>
      </c>
      <c r="AP106" s="128">
        <v>4500</v>
      </c>
      <c r="AQ106" s="102">
        <v>4500</v>
      </c>
      <c r="AR106" s="102">
        <v>3550</v>
      </c>
      <c r="AS106" s="102">
        <v>3000</v>
      </c>
      <c r="AT106" s="78" t="s">
        <v>1251</v>
      </c>
      <c r="AV106" s="8" t="s">
        <v>1108</v>
      </c>
      <c r="AW106" s="131">
        <v>7500</v>
      </c>
      <c r="AX106" s="136">
        <v>7500</v>
      </c>
      <c r="AY106" s="127" t="s">
        <v>1251</v>
      </c>
      <c r="AZ106" s="136">
        <v>7500</v>
      </c>
      <c r="BA106" s="136">
        <v>7500</v>
      </c>
      <c r="BB106" s="132">
        <v>7500</v>
      </c>
      <c r="BC106" s="127" t="s">
        <v>1251</v>
      </c>
      <c r="BD106" s="102">
        <v>7500</v>
      </c>
      <c r="BE106" s="127" t="s">
        <v>1251</v>
      </c>
      <c r="BF106" s="133">
        <v>7500</v>
      </c>
      <c r="BG106" s="133">
        <v>7500</v>
      </c>
      <c r="BH106" s="102">
        <v>7500</v>
      </c>
      <c r="BI106" s="133">
        <v>7500</v>
      </c>
      <c r="BJ106" s="102">
        <v>7500</v>
      </c>
      <c r="BK106" s="102">
        <v>7500</v>
      </c>
      <c r="BL106" s="127" t="s">
        <v>1251</v>
      </c>
      <c r="BM106" s="102">
        <v>7500</v>
      </c>
      <c r="BN106" s="102">
        <v>7500</v>
      </c>
      <c r="BO106" s="127" t="s">
        <v>1251</v>
      </c>
      <c r="BP106" s="131">
        <v>7500</v>
      </c>
      <c r="BQ106" s="127" t="s">
        <v>1251</v>
      </c>
      <c r="BR106" s="131">
        <v>7500</v>
      </c>
      <c r="BS106" s="131">
        <v>8125</v>
      </c>
      <c r="BT106" s="131">
        <v>6000</v>
      </c>
      <c r="BU106" s="102">
        <v>7500</v>
      </c>
      <c r="BV106" s="102">
        <v>7500</v>
      </c>
      <c r="BW106" s="127" t="s">
        <v>1251</v>
      </c>
      <c r="BX106" s="102">
        <v>7500</v>
      </c>
      <c r="BY106" s="102">
        <v>8500</v>
      </c>
      <c r="BZ106" s="102">
        <v>7500</v>
      </c>
      <c r="CA106" s="102">
        <v>7500</v>
      </c>
      <c r="CB106" s="102">
        <v>7500</v>
      </c>
      <c r="CC106" s="102">
        <v>7500</v>
      </c>
      <c r="CD106" s="127" t="s">
        <v>1251</v>
      </c>
      <c r="CE106" s="102">
        <v>7500</v>
      </c>
      <c r="CF106" s="102">
        <v>7500</v>
      </c>
      <c r="CG106" s="102">
        <v>7500</v>
      </c>
      <c r="CH106" s="102">
        <v>7500</v>
      </c>
      <c r="CI106" s="102">
        <v>10000</v>
      </c>
      <c r="CJ106" s="102">
        <v>10000</v>
      </c>
      <c r="CK106" s="102">
        <v>7500</v>
      </c>
      <c r="CL106" s="102">
        <v>7500</v>
      </c>
      <c r="CM106" s="102">
        <v>7500</v>
      </c>
      <c r="CN106" s="102">
        <v>7500</v>
      </c>
      <c r="CO106" s="78" t="s">
        <v>1251</v>
      </c>
      <c r="CQ106" s="8" t="s">
        <v>1108</v>
      </c>
      <c r="CR106" s="131">
        <v>3750</v>
      </c>
      <c r="CS106" s="136">
        <v>5000</v>
      </c>
      <c r="CT106" s="127" t="s">
        <v>1251</v>
      </c>
      <c r="CU106" s="136">
        <v>5000</v>
      </c>
      <c r="CV106" s="136">
        <v>5000</v>
      </c>
      <c r="CW106" s="132">
        <v>5000</v>
      </c>
      <c r="CX106" s="127" t="s">
        <v>1251</v>
      </c>
      <c r="CY106" s="102">
        <v>5000</v>
      </c>
      <c r="CZ106" s="127" t="s">
        <v>1251</v>
      </c>
      <c r="DA106" s="368"/>
      <c r="DB106" s="133">
        <v>5000</v>
      </c>
      <c r="DC106" s="368"/>
      <c r="DD106" s="133">
        <v>5000</v>
      </c>
      <c r="DE106" s="368"/>
      <c r="DF106" s="102">
        <v>5000</v>
      </c>
      <c r="DG106" s="127" t="s">
        <v>1251</v>
      </c>
      <c r="DH106" s="102">
        <v>5000</v>
      </c>
      <c r="DI106" s="102">
        <v>5000</v>
      </c>
      <c r="DJ106" s="127" t="s">
        <v>1251</v>
      </c>
      <c r="DK106" s="102">
        <v>5000</v>
      </c>
      <c r="DL106" s="368"/>
      <c r="DM106" s="131">
        <v>5000</v>
      </c>
      <c r="DN106" s="131">
        <v>5000</v>
      </c>
      <c r="DO106" s="131">
        <v>5000</v>
      </c>
      <c r="DP106" s="102">
        <v>5000</v>
      </c>
      <c r="DQ106" s="102">
        <v>5000</v>
      </c>
      <c r="DR106" s="368"/>
      <c r="DS106" s="102">
        <v>5000</v>
      </c>
      <c r="DT106" s="102">
        <v>5000</v>
      </c>
      <c r="DU106" s="102">
        <v>5000</v>
      </c>
      <c r="DV106" s="102">
        <v>5000</v>
      </c>
      <c r="DW106" s="102">
        <v>5000</v>
      </c>
      <c r="DX106" s="102">
        <v>5000</v>
      </c>
      <c r="DY106" s="127" t="s">
        <v>1251</v>
      </c>
      <c r="DZ106" s="102">
        <v>5000</v>
      </c>
      <c r="EA106" s="102">
        <v>5000</v>
      </c>
      <c r="EB106" s="131">
        <v>5000</v>
      </c>
      <c r="EC106" s="102">
        <v>6500</v>
      </c>
      <c r="ED106" s="102">
        <v>5000</v>
      </c>
      <c r="EE106" s="102">
        <v>5000</v>
      </c>
      <c r="EF106" s="102">
        <v>5000</v>
      </c>
      <c r="EG106" s="102">
        <v>6250</v>
      </c>
      <c r="EH106" s="102">
        <v>6250</v>
      </c>
      <c r="EI106" s="102">
        <v>5000</v>
      </c>
      <c r="EJ106" s="78" t="s">
        <v>1251</v>
      </c>
      <c r="EL106" s="8" t="s">
        <v>1108</v>
      </c>
      <c r="EM106" s="131">
        <v>366.66666666666669</v>
      </c>
      <c r="EN106" s="136">
        <v>800</v>
      </c>
      <c r="EO106" s="127" t="s">
        <v>1251</v>
      </c>
      <c r="EP106" s="136">
        <v>600</v>
      </c>
      <c r="EQ106" s="136">
        <v>600</v>
      </c>
      <c r="ER106" s="132">
        <v>700</v>
      </c>
      <c r="ES106" s="127" t="s">
        <v>1251</v>
      </c>
      <c r="ET106" s="102">
        <v>700</v>
      </c>
      <c r="EU106" s="127" t="s">
        <v>1251</v>
      </c>
      <c r="EV106" s="358"/>
      <c r="EW106" s="133">
        <v>700</v>
      </c>
      <c r="EX106" s="358"/>
      <c r="EY106" s="133">
        <v>700</v>
      </c>
      <c r="EZ106" s="358"/>
      <c r="FA106" s="102">
        <v>700</v>
      </c>
      <c r="FB106" s="127" t="s">
        <v>1251</v>
      </c>
      <c r="FC106" s="102">
        <v>700</v>
      </c>
      <c r="FD106" s="102">
        <v>753.33333333333303</v>
      </c>
      <c r="FE106" s="127" t="s">
        <v>1251</v>
      </c>
      <c r="FF106" s="102">
        <v>700</v>
      </c>
      <c r="FG106" s="358"/>
      <c r="FH106" s="131">
        <v>653.33333333333337</v>
      </c>
      <c r="FI106" s="131">
        <v>753.33333333333337</v>
      </c>
      <c r="FJ106" s="131">
        <v>700</v>
      </c>
      <c r="FK106" s="102">
        <v>700</v>
      </c>
      <c r="FL106" s="102">
        <v>753.33333333333337</v>
      </c>
      <c r="FM106" s="358"/>
      <c r="FN106" s="102">
        <v>700</v>
      </c>
      <c r="FO106" s="102">
        <v>333.33333333333331</v>
      </c>
      <c r="FP106" s="102">
        <v>700</v>
      </c>
      <c r="FQ106" s="102">
        <v>666.66666666666663</v>
      </c>
      <c r="FR106" s="102">
        <v>353.33333333333331</v>
      </c>
      <c r="FS106" s="102">
        <v>366.66666666666669</v>
      </c>
      <c r="FT106" s="127" t="s">
        <v>1251</v>
      </c>
      <c r="FU106" s="102">
        <v>600</v>
      </c>
      <c r="FV106" s="102">
        <v>600</v>
      </c>
      <c r="FW106" s="102">
        <v>600</v>
      </c>
      <c r="FX106" s="102">
        <v>333.33333333333331</v>
      </c>
      <c r="FY106" s="102">
        <v>500</v>
      </c>
      <c r="FZ106" s="102">
        <v>666.66666666666663</v>
      </c>
      <c r="GA106" s="102">
        <v>666.66666666666663</v>
      </c>
      <c r="GB106" s="102">
        <v>666.66666666666663</v>
      </c>
      <c r="GC106" s="102">
        <v>666.66666666666663</v>
      </c>
      <c r="GD106" s="102">
        <v>666.66666666666663</v>
      </c>
      <c r="GE106" s="78" t="s">
        <v>1251</v>
      </c>
    </row>
    <row r="107" spans="1:187" x14ac:dyDescent="0.3">
      <c r="A107" s="74" t="s">
        <v>1109</v>
      </c>
      <c r="B107" s="127" t="s">
        <v>1251</v>
      </c>
      <c r="C107" s="127" t="s">
        <v>1251</v>
      </c>
      <c r="D107" s="127" t="s">
        <v>1251</v>
      </c>
      <c r="E107" s="127" t="s">
        <v>1251</v>
      </c>
      <c r="F107" s="127" t="s">
        <v>1251</v>
      </c>
      <c r="G107" s="127" t="s">
        <v>1251</v>
      </c>
      <c r="H107" s="127" t="s">
        <v>1251</v>
      </c>
      <c r="I107" s="127" t="s">
        <v>1251</v>
      </c>
      <c r="J107" s="127" t="s">
        <v>1251</v>
      </c>
      <c r="K107" s="127" t="s">
        <v>1251</v>
      </c>
      <c r="L107" s="127" t="s">
        <v>1251</v>
      </c>
      <c r="M107" s="127" t="s">
        <v>1251</v>
      </c>
      <c r="N107" s="127" t="s">
        <v>1251</v>
      </c>
      <c r="O107" s="127" t="s">
        <v>1251</v>
      </c>
      <c r="P107" s="127" t="s">
        <v>1251</v>
      </c>
      <c r="Q107" s="127" t="s">
        <v>1251</v>
      </c>
      <c r="R107" s="127" t="s">
        <v>1251</v>
      </c>
      <c r="S107" s="127" t="s">
        <v>1251</v>
      </c>
      <c r="T107" s="102">
        <v>2000</v>
      </c>
      <c r="U107" s="131">
        <v>2000</v>
      </c>
      <c r="V107" s="127" t="s">
        <v>1251</v>
      </c>
      <c r="W107" s="127" t="s">
        <v>1251</v>
      </c>
      <c r="X107" s="127" t="s">
        <v>1251</v>
      </c>
      <c r="Y107" s="127" t="s">
        <v>1251</v>
      </c>
      <c r="Z107" s="127" t="s">
        <v>1251</v>
      </c>
      <c r="AA107" s="127" t="s">
        <v>1251</v>
      </c>
      <c r="AB107" s="129">
        <v>4000</v>
      </c>
      <c r="AC107" s="127" t="s">
        <v>1251</v>
      </c>
      <c r="AD107" s="127" t="s">
        <v>1251</v>
      </c>
      <c r="AE107" s="127" t="s">
        <v>1251</v>
      </c>
      <c r="AF107" s="127" t="s">
        <v>1251</v>
      </c>
      <c r="AG107" s="127" t="s">
        <v>1251</v>
      </c>
      <c r="AH107" s="127" t="s">
        <v>1251</v>
      </c>
      <c r="AI107" s="127" t="s">
        <v>1251</v>
      </c>
      <c r="AJ107" s="129">
        <v>3626</v>
      </c>
      <c r="AK107" s="129">
        <v>3500</v>
      </c>
      <c r="AL107" s="129">
        <v>3000</v>
      </c>
      <c r="AM107" s="129">
        <v>4000</v>
      </c>
      <c r="AN107" s="129">
        <v>4000</v>
      </c>
      <c r="AO107" s="102">
        <v>2250</v>
      </c>
      <c r="AP107" s="128">
        <v>4500</v>
      </c>
      <c r="AQ107" s="128">
        <v>5000</v>
      </c>
      <c r="AR107" s="102">
        <v>3000</v>
      </c>
      <c r="AS107" s="129">
        <v>4000</v>
      </c>
      <c r="AT107" s="129">
        <v>4000</v>
      </c>
      <c r="AV107" s="8" t="s">
        <v>1109</v>
      </c>
      <c r="AW107" s="127" t="s">
        <v>1251</v>
      </c>
      <c r="AX107" s="127" t="s">
        <v>1251</v>
      </c>
      <c r="AY107" s="127" t="s">
        <v>1251</v>
      </c>
      <c r="AZ107" s="127" t="s">
        <v>1251</v>
      </c>
      <c r="BA107" s="127" t="s">
        <v>1251</v>
      </c>
      <c r="BB107" s="127" t="s">
        <v>1251</v>
      </c>
      <c r="BC107" s="127" t="s">
        <v>1251</v>
      </c>
      <c r="BD107" s="127" t="s">
        <v>1251</v>
      </c>
      <c r="BE107" s="127" t="s">
        <v>1251</v>
      </c>
      <c r="BF107" s="127" t="s">
        <v>1251</v>
      </c>
      <c r="BG107" s="127" t="s">
        <v>1251</v>
      </c>
      <c r="BH107" s="127" t="s">
        <v>1251</v>
      </c>
      <c r="BI107" s="127" t="s">
        <v>1251</v>
      </c>
      <c r="BJ107" s="127" t="s">
        <v>1251</v>
      </c>
      <c r="BK107" s="127" t="s">
        <v>1251</v>
      </c>
      <c r="BL107" s="127" t="s">
        <v>1251</v>
      </c>
      <c r="BM107" s="127" t="s">
        <v>1251</v>
      </c>
      <c r="BN107" s="127" t="s">
        <v>1251</v>
      </c>
      <c r="BO107" s="102">
        <v>6250</v>
      </c>
      <c r="BP107" s="131">
        <v>6250</v>
      </c>
      <c r="BQ107" s="127" t="s">
        <v>1251</v>
      </c>
      <c r="BR107" s="127" t="s">
        <v>1251</v>
      </c>
      <c r="BS107" s="127" t="s">
        <v>1251</v>
      </c>
      <c r="BT107" s="127" t="s">
        <v>1251</v>
      </c>
      <c r="BU107" s="127" t="s">
        <v>1251</v>
      </c>
      <c r="BV107" s="127" t="s">
        <v>1251</v>
      </c>
      <c r="BW107" s="129">
        <v>5000</v>
      </c>
      <c r="BX107" s="127" t="s">
        <v>1251</v>
      </c>
      <c r="BY107" s="127" t="s">
        <v>1251</v>
      </c>
      <c r="BZ107" s="127" t="s">
        <v>1251</v>
      </c>
      <c r="CA107" s="127" t="s">
        <v>1251</v>
      </c>
      <c r="CB107" s="127" t="s">
        <v>1251</v>
      </c>
      <c r="CC107" s="127" t="s">
        <v>1251</v>
      </c>
      <c r="CD107" s="127" t="s">
        <v>1251</v>
      </c>
      <c r="CE107" s="102">
        <v>10000</v>
      </c>
      <c r="CF107" s="102">
        <v>8750</v>
      </c>
      <c r="CG107" s="102">
        <v>7500</v>
      </c>
      <c r="CH107" s="102">
        <v>7500</v>
      </c>
      <c r="CI107" s="102">
        <v>7500</v>
      </c>
      <c r="CJ107" s="102">
        <v>10000</v>
      </c>
      <c r="CK107" s="102">
        <v>10000</v>
      </c>
      <c r="CL107" s="128">
        <v>9250</v>
      </c>
      <c r="CM107" s="102">
        <v>7500</v>
      </c>
      <c r="CN107" s="102">
        <v>10000</v>
      </c>
      <c r="CO107" s="128">
        <v>10000</v>
      </c>
      <c r="CQ107" s="8" t="s">
        <v>1109</v>
      </c>
      <c r="CR107" s="127" t="s">
        <v>1251</v>
      </c>
      <c r="CS107" s="127" t="s">
        <v>1251</v>
      </c>
      <c r="CT107" s="127" t="s">
        <v>1251</v>
      </c>
      <c r="CU107" s="127" t="s">
        <v>1251</v>
      </c>
      <c r="CV107" s="127" t="s">
        <v>1251</v>
      </c>
      <c r="CW107" s="127" t="s">
        <v>1251</v>
      </c>
      <c r="CX107" s="127" t="s">
        <v>1251</v>
      </c>
      <c r="CY107" s="127" t="s">
        <v>1251</v>
      </c>
      <c r="CZ107" s="127" t="s">
        <v>1251</v>
      </c>
      <c r="DA107" s="368"/>
      <c r="DB107" s="127" t="s">
        <v>1251</v>
      </c>
      <c r="DC107" s="368"/>
      <c r="DD107" s="127" t="s">
        <v>1251</v>
      </c>
      <c r="DE107" s="368"/>
      <c r="DF107" s="127" t="s">
        <v>1251</v>
      </c>
      <c r="DG107" s="127" t="s">
        <v>1251</v>
      </c>
      <c r="DH107" s="127" t="s">
        <v>1251</v>
      </c>
      <c r="DI107" s="127" t="s">
        <v>1251</v>
      </c>
      <c r="DJ107" s="102">
        <v>2500</v>
      </c>
      <c r="DK107" s="102">
        <v>3750</v>
      </c>
      <c r="DL107" s="368"/>
      <c r="DM107" s="127" t="s">
        <v>1251</v>
      </c>
      <c r="DN107" s="127" t="s">
        <v>1251</v>
      </c>
      <c r="DO107" s="127" t="s">
        <v>1251</v>
      </c>
      <c r="DP107" s="127" t="s">
        <v>1251</v>
      </c>
      <c r="DQ107" s="127" t="s">
        <v>1251</v>
      </c>
      <c r="DR107" s="368"/>
      <c r="DS107" s="127" t="s">
        <v>1251</v>
      </c>
      <c r="DT107" s="127" t="s">
        <v>1251</v>
      </c>
      <c r="DU107" s="127" t="s">
        <v>1251</v>
      </c>
      <c r="DV107" s="127" t="s">
        <v>1251</v>
      </c>
      <c r="DW107" s="127" t="s">
        <v>1251</v>
      </c>
      <c r="DX107" s="127" t="s">
        <v>1251</v>
      </c>
      <c r="DY107" s="127" t="s">
        <v>1251</v>
      </c>
      <c r="DZ107" s="102">
        <v>6250</v>
      </c>
      <c r="EA107" s="102">
        <v>6250</v>
      </c>
      <c r="EB107" s="131">
        <v>5000</v>
      </c>
      <c r="EC107" s="102">
        <v>5000</v>
      </c>
      <c r="ED107" s="102">
        <v>5000</v>
      </c>
      <c r="EE107" s="102">
        <v>7500</v>
      </c>
      <c r="EF107" s="102">
        <v>3750</v>
      </c>
      <c r="EG107" s="102">
        <v>5000</v>
      </c>
      <c r="EH107" s="129">
        <v>6000</v>
      </c>
      <c r="EI107" s="129">
        <v>6000</v>
      </c>
      <c r="EJ107" s="129">
        <v>6250</v>
      </c>
      <c r="EL107" s="8" t="s">
        <v>1109</v>
      </c>
      <c r="EM107" s="127" t="s">
        <v>1251</v>
      </c>
      <c r="EN107" s="127" t="s">
        <v>1251</v>
      </c>
      <c r="EO107" s="127" t="s">
        <v>1251</v>
      </c>
      <c r="EP107" s="127" t="s">
        <v>1251</v>
      </c>
      <c r="EQ107" s="127" t="s">
        <v>1251</v>
      </c>
      <c r="ER107" s="127" t="s">
        <v>1251</v>
      </c>
      <c r="ES107" s="127" t="s">
        <v>1251</v>
      </c>
      <c r="ET107" s="127" t="s">
        <v>1251</v>
      </c>
      <c r="EU107" s="127" t="s">
        <v>1251</v>
      </c>
      <c r="EV107" s="358"/>
      <c r="EW107" s="127" t="s">
        <v>1251</v>
      </c>
      <c r="EX107" s="358"/>
      <c r="EY107" s="127" t="s">
        <v>1251</v>
      </c>
      <c r="EZ107" s="358"/>
      <c r="FA107" s="127" t="s">
        <v>1251</v>
      </c>
      <c r="FB107" s="127" t="s">
        <v>1251</v>
      </c>
      <c r="FC107" s="127" t="s">
        <v>1251</v>
      </c>
      <c r="FD107" s="127" t="s">
        <v>1251</v>
      </c>
      <c r="FE107" s="102">
        <v>333.33333333333331</v>
      </c>
      <c r="FF107" s="102">
        <v>1000</v>
      </c>
      <c r="FG107" s="358"/>
      <c r="FH107" s="127" t="s">
        <v>1251</v>
      </c>
      <c r="FI107" s="127" t="s">
        <v>1251</v>
      </c>
      <c r="FJ107" s="127" t="s">
        <v>1251</v>
      </c>
      <c r="FK107" s="127" t="s">
        <v>1251</v>
      </c>
      <c r="FL107" s="127" t="s">
        <v>1251</v>
      </c>
      <c r="FM107" s="358"/>
      <c r="FN107" s="127" t="s">
        <v>1251</v>
      </c>
      <c r="FO107" s="127" t="s">
        <v>1251</v>
      </c>
      <c r="FP107" s="127" t="s">
        <v>1251</v>
      </c>
      <c r="FQ107" s="127" t="s">
        <v>1251</v>
      </c>
      <c r="FR107" s="127" t="s">
        <v>1251</v>
      </c>
      <c r="FS107" s="127" t="s">
        <v>1251</v>
      </c>
      <c r="FT107" s="127" t="s">
        <v>1251</v>
      </c>
      <c r="FU107" s="102">
        <v>1000</v>
      </c>
      <c r="FV107" s="102">
        <v>666.66666666666663</v>
      </c>
      <c r="FW107" s="102">
        <v>666.66666666666663</v>
      </c>
      <c r="FX107" s="102">
        <v>666.66666666666663</v>
      </c>
      <c r="FY107" s="102">
        <v>666.66666666666663</v>
      </c>
      <c r="FZ107" s="129">
        <v>666.66666666666663</v>
      </c>
      <c r="GA107" s="102">
        <v>1000</v>
      </c>
      <c r="GB107" s="128">
        <v>666.66666666666663</v>
      </c>
      <c r="GC107" s="102">
        <v>1000</v>
      </c>
      <c r="GD107" s="128">
        <v>666.66666666666663</v>
      </c>
      <c r="GE107" s="128">
        <v>500</v>
      </c>
    </row>
    <row r="108" spans="1:187" x14ac:dyDescent="0.3">
      <c r="A108" s="74" t="s">
        <v>1259</v>
      </c>
      <c r="B108" s="127" t="s">
        <v>1251</v>
      </c>
      <c r="C108" s="127" t="s">
        <v>1251</v>
      </c>
      <c r="D108" s="127" t="s">
        <v>1251</v>
      </c>
      <c r="E108" s="127" t="s">
        <v>1251</v>
      </c>
      <c r="F108" s="127" t="s">
        <v>1251</v>
      </c>
      <c r="G108" s="127" t="s">
        <v>1251</v>
      </c>
      <c r="H108" s="127" t="s">
        <v>1251</v>
      </c>
      <c r="I108" s="127" t="s">
        <v>1251</v>
      </c>
      <c r="J108" s="102">
        <v>9000</v>
      </c>
      <c r="K108" s="127" t="s">
        <v>1251</v>
      </c>
      <c r="L108" s="127" t="s">
        <v>1251</v>
      </c>
      <c r="M108" s="127" t="s">
        <v>1251</v>
      </c>
      <c r="N108" s="127" t="s">
        <v>1251</v>
      </c>
      <c r="O108" s="127" t="s">
        <v>1251</v>
      </c>
      <c r="P108" s="127" t="s">
        <v>1251</v>
      </c>
      <c r="Q108" s="127" t="s">
        <v>1251</v>
      </c>
      <c r="R108" s="129">
        <v>3000</v>
      </c>
      <c r="S108" s="127" t="s">
        <v>1251</v>
      </c>
      <c r="T108" s="129">
        <v>3000</v>
      </c>
      <c r="U108" s="127" t="s">
        <v>1251</v>
      </c>
      <c r="V108" s="127" t="s">
        <v>1251</v>
      </c>
      <c r="W108" s="127" t="s">
        <v>1251</v>
      </c>
      <c r="X108" s="127" t="s">
        <v>1251</v>
      </c>
      <c r="Y108" s="127" t="s">
        <v>1251</v>
      </c>
      <c r="Z108" s="127" t="s">
        <v>1251</v>
      </c>
      <c r="AA108" s="127" t="s">
        <v>1251</v>
      </c>
      <c r="AB108" s="127" t="s">
        <v>1251</v>
      </c>
      <c r="AC108" s="127" t="s">
        <v>1251</v>
      </c>
      <c r="AD108" s="127" t="s">
        <v>1251</v>
      </c>
      <c r="AE108" s="127" t="s">
        <v>1251</v>
      </c>
      <c r="AF108" s="127" t="s">
        <v>1251</v>
      </c>
      <c r="AG108" s="102">
        <v>9000</v>
      </c>
      <c r="AH108" s="102">
        <v>9000</v>
      </c>
      <c r="AI108" s="127" t="s">
        <v>1251</v>
      </c>
      <c r="AJ108" s="102">
        <v>10000</v>
      </c>
      <c r="AK108" s="102">
        <v>10000</v>
      </c>
      <c r="AL108" s="102">
        <v>10000</v>
      </c>
      <c r="AM108" s="102">
        <v>10000</v>
      </c>
      <c r="AN108" s="102">
        <v>9000</v>
      </c>
      <c r="AO108" s="102">
        <v>9000</v>
      </c>
      <c r="AP108" s="102">
        <v>9000</v>
      </c>
      <c r="AQ108" s="102">
        <v>9000</v>
      </c>
      <c r="AR108" s="127" t="s">
        <v>1251</v>
      </c>
      <c r="AS108" s="127" t="s">
        <v>1251</v>
      </c>
      <c r="AT108" s="78" t="s">
        <v>1251</v>
      </c>
      <c r="AV108" s="8" t="s">
        <v>1259</v>
      </c>
      <c r="AW108" s="127" t="s">
        <v>1251</v>
      </c>
      <c r="AX108" s="127" t="s">
        <v>1251</v>
      </c>
      <c r="AY108" s="127" t="s">
        <v>1251</v>
      </c>
      <c r="AZ108" s="127" t="s">
        <v>1251</v>
      </c>
      <c r="BA108" s="127" t="s">
        <v>1251</v>
      </c>
      <c r="BB108" s="127" t="s">
        <v>1251</v>
      </c>
      <c r="BC108" s="127" t="s">
        <v>1251</v>
      </c>
      <c r="BD108" s="127" t="s">
        <v>1251</v>
      </c>
      <c r="BE108" s="102">
        <v>6750</v>
      </c>
      <c r="BF108" s="127" t="s">
        <v>1251</v>
      </c>
      <c r="BG108" s="127" t="s">
        <v>1251</v>
      </c>
      <c r="BH108" s="127" t="s">
        <v>1251</v>
      </c>
      <c r="BI108" s="127" t="s">
        <v>1251</v>
      </c>
      <c r="BJ108" s="127" t="s">
        <v>1251</v>
      </c>
      <c r="BK108" s="127" t="s">
        <v>1251</v>
      </c>
      <c r="BL108" s="127" t="s">
        <v>1251</v>
      </c>
      <c r="BM108" s="102">
        <v>6000</v>
      </c>
      <c r="BN108" s="127" t="s">
        <v>1251</v>
      </c>
      <c r="BO108" s="102">
        <v>5000</v>
      </c>
      <c r="BP108" s="127" t="s">
        <v>1251</v>
      </c>
      <c r="BQ108" s="127" t="s">
        <v>1251</v>
      </c>
      <c r="BR108" s="127" t="s">
        <v>1251</v>
      </c>
      <c r="BS108" s="127" t="s">
        <v>1251</v>
      </c>
      <c r="BT108" s="127" t="s">
        <v>1251</v>
      </c>
      <c r="BU108" s="127" t="s">
        <v>1251</v>
      </c>
      <c r="BV108" s="127" t="s">
        <v>1251</v>
      </c>
      <c r="BW108" s="127" t="s">
        <v>1251</v>
      </c>
      <c r="BX108" s="127" t="s">
        <v>1251</v>
      </c>
      <c r="BY108" s="127" t="s">
        <v>1251</v>
      </c>
      <c r="BZ108" s="127" t="s">
        <v>1251</v>
      </c>
      <c r="CA108" s="127" t="s">
        <v>1251</v>
      </c>
      <c r="CB108" s="102">
        <v>10000</v>
      </c>
      <c r="CC108" s="102">
        <v>7500</v>
      </c>
      <c r="CD108" s="127" t="s">
        <v>1251</v>
      </c>
      <c r="CE108" s="102">
        <v>7500</v>
      </c>
      <c r="CF108" s="102">
        <v>8875</v>
      </c>
      <c r="CG108" s="102">
        <v>13750</v>
      </c>
      <c r="CH108" s="102">
        <v>10000</v>
      </c>
      <c r="CI108" s="102">
        <v>10000</v>
      </c>
      <c r="CJ108" s="102">
        <v>10000</v>
      </c>
      <c r="CK108" s="102">
        <v>9000</v>
      </c>
      <c r="CL108" s="102">
        <v>8750</v>
      </c>
      <c r="CM108" s="127" t="s">
        <v>1251</v>
      </c>
      <c r="CN108" s="127" t="s">
        <v>1251</v>
      </c>
      <c r="CO108" s="78" t="s">
        <v>1251</v>
      </c>
      <c r="CQ108" s="8" t="s">
        <v>1259</v>
      </c>
      <c r="CR108" s="127" t="s">
        <v>1251</v>
      </c>
      <c r="CS108" s="127" t="s">
        <v>1251</v>
      </c>
      <c r="CT108" s="127" t="s">
        <v>1251</v>
      </c>
      <c r="CU108" s="127" t="s">
        <v>1251</v>
      </c>
      <c r="CV108" s="127" t="s">
        <v>1251</v>
      </c>
      <c r="CW108" s="127" t="s">
        <v>1251</v>
      </c>
      <c r="CX108" s="127" t="s">
        <v>1251</v>
      </c>
      <c r="CY108" s="127" t="s">
        <v>1251</v>
      </c>
      <c r="CZ108" s="102">
        <v>2500</v>
      </c>
      <c r="DA108" s="368"/>
      <c r="DB108" s="127" t="s">
        <v>1251</v>
      </c>
      <c r="DC108" s="368"/>
      <c r="DD108" s="127" t="s">
        <v>1251</v>
      </c>
      <c r="DE108" s="368"/>
      <c r="DF108" s="127" t="s">
        <v>1251</v>
      </c>
      <c r="DG108" s="127" t="s">
        <v>1251</v>
      </c>
      <c r="DH108" s="102">
        <v>5000</v>
      </c>
      <c r="DI108" s="127" t="s">
        <v>1251</v>
      </c>
      <c r="DJ108" s="102">
        <v>5000</v>
      </c>
      <c r="DK108" s="127" t="s">
        <v>1251</v>
      </c>
      <c r="DL108" s="368"/>
      <c r="DM108" s="127" t="s">
        <v>1251</v>
      </c>
      <c r="DN108" s="127" t="s">
        <v>1251</v>
      </c>
      <c r="DO108" s="127" t="s">
        <v>1251</v>
      </c>
      <c r="DP108" s="127" t="s">
        <v>1251</v>
      </c>
      <c r="DQ108" s="127" t="s">
        <v>1251</v>
      </c>
      <c r="DR108" s="368"/>
      <c r="DS108" s="127" t="s">
        <v>1251</v>
      </c>
      <c r="DT108" s="127" t="s">
        <v>1251</v>
      </c>
      <c r="DU108" s="127" t="s">
        <v>1251</v>
      </c>
      <c r="DV108" s="127" t="s">
        <v>1251</v>
      </c>
      <c r="DW108" s="102">
        <v>2500</v>
      </c>
      <c r="DX108" s="129">
        <v>5500</v>
      </c>
      <c r="DY108" s="127" t="s">
        <v>1251</v>
      </c>
      <c r="DZ108" s="102">
        <v>2500</v>
      </c>
      <c r="EA108" s="102">
        <v>2500</v>
      </c>
      <c r="EB108" s="131">
        <v>2500</v>
      </c>
      <c r="EC108" s="102">
        <v>3750</v>
      </c>
      <c r="ED108" s="102">
        <v>5000</v>
      </c>
      <c r="EE108" s="102">
        <v>6250</v>
      </c>
      <c r="EF108" s="102">
        <v>7500</v>
      </c>
      <c r="EG108" s="102">
        <v>5000</v>
      </c>
      <c r="EH108" s="127" t="s">
        <v>1251</v>
      </c>
      <c r="EI108" s="127" t="s">
        <v>1251</v>
      </c>
      <c r="EJ108" s="78" t="s">
        <v>1251</v>
      </c>
      <c r="EL108" s="8" t="s">
        <v>1259</v>
      </c>
      <c r="EM108" s="127" t="s">
        <v>1251</v>
      </c>
      <c r="EN108" s="127" t="s">
        <v>1251</v>
      </c>
      <c r="EO108" s="127" t="s">
        <v>1251</v>
      </c>
      <c r="EP108" s="127" t="s">
        <v>1251</v>
      </c>
      <c r="EQ108" s="127" t="s">
        <v>1251</v>
      </c>
      <c r="ER108" s="127" t="s">
        <v>1251</v>
      </c>
      <c r="ES108" s="127" t="s">
        <v>1251</v>
      </c>
      <c r="ET108" s="127" t="s">
        <v>1251</v>
      </c>
      <c r="EU108" s="102">
        <v>666.66666666666663</v>
      </c>
      <c r="EV108" s="358"/>
      <c r="EW108" s="127" t="s">
        <v>1251</v>
      </c>
      <c r="EX108" s="358"/>
      <c r="EY108" s="127" t="s">
        <v>1251</v>
      </c>
      <c r="EZ108" s="358"/>
      <c r="FA108" s="127" t="s">
        <v>1251</v>
      </c>
      <c r="FB108" s="127" t="s">
        <v>1251</v>
      </c>
      <c r="FC108" s="102">
        <v>400</v>
      </c>
      <c r="FD108" s="127" t="s">
        <v>1251</v>
      </c>
      <c r="FE108" s="102">
        <v>1000</v>
      </c>
      <c r="FF108" s="127" t="s">
        <v>1251</v>
      </c>
      <c r="FG108" s="358"/>
      <c r="FH108" s="127" t="s">
        <v>1251</v>
      </c>
      <c r="FI108" s="127" t="s">
        <v>1251</v>
      </c>
      <c r="FJ108" s="127" t="s">
        <v>1251</v>
      </c>
      <c r="FK108" s="127" t="s">
        <v>1251</v>
      </c>
      <c r="FL108" s="127" t="s">
        <v>1251</v>
      </c>
      <c r="FM108" s="358"/>
      <c r="FN108" s="127" t="s">
        <v>1251</v>
      </c>
      <c r="FO108" s="127" t="s">
        <v>1251</v>
      </c>
      <c r="FP108" s="127" t="s">
        <v>1251</v>
      </c>
      <c r="FQ108" s="127" t="s">
        <v>1251</v>
      </c>
      <c r="FR108" s="102">
        <v>500</v>
      </c>
      <c r="FS108" s="129">
        <v>666.66666666666663</v>
      </c>
      <c r="FT108" s="127" t="s">
        <v>1251</v>
      </c>
      <c r="FU108" s="102">
        <v>333.33333333333331</v>
      </c>
      <c r="FV108" s="102">
        <v>333.33333333333331</v>
      </c>
      <c r="FW108" s="102">
        <v>333.33333333333331</v>
      </c>
      <c r="FX108" s="102">
        <v>666.66666666666663</v>
      </c>
      <c r="FY108" s="102">
        <v>666.66666666666663</v>
      </c>
      <c r="FZ108" s="102">
        <v>666.66666666666663</v>
      </c>
      <c r="GA108" s="102">
        <v>666.66666666666663</v>
      </c>
      <c r="GB108" s="102">
        <v>500</v>
      </c>
      <c r="GC108" s="127" t="s">
        <v>1251</v>
      </c>
      <c r="GD108" s="127" t="s">
        <v>1251</v>
      </c>
      <c r="GE108" s="78" t="s">
        <v>1251</v>
      </c>
    </row>
    <row r="109" spans="1:187" x14ac:dyDescent="0.3">
      <c r="A109" s="74" t="s">
        <v>1260</v>
      </c>
      <c r="B109" s="127" t="s">
        <v>1251</v>
      </c>
      <c r="C109" s="127" t="s">
        <v>1251</v>
      </c>
      <c r="D109" s="127" t="s">
        <v>1251</v>
      </c>
      <c r="E109" s="127" t="s">
        <v>1251</v>
      </c>
      <c r="F109" s="127" t="s">
        <v>1251</v>
      </c>
      <c r="G109" s="127" t="s">
        <v>1251</v>
      </c>
      <c r="H109" s="127" t="s">
        <v>1251</v>
      </c>
      <c r="I109" s="127" t="s">
        <v>1251</v>
      </c>
      <c r="J109" s="127" t="s">
        <v>1251</v>
      </c>
      <c r="K109" s="127" t="s">
        <v>1251</v>
      </c>
      <c r="L109" s="127" t="s">
        <v>1251</v>
      </c>
      <c r="M109" s="127" t="s">
        <v>1251</v>
      </c>
      <c r="N109" s="129">
        <v>3000</v>
      </c>
      <c r="O109" s="127" t="s">
        <v>1251</v>
      </c>
      <c r="P109" s="127" t="s">
        <v>1251</v>
      </c>
      <c r="Q109" s="129">
        <v>5250</v>
      </c>
      <c r="R109" s="102">
        <v>2000</v>
      </c>
      <c r="S109" s="102">
        <v>2000</v>
      </c>
      <c r="T109" s="102">
        <v>2000</v>
      </c>
      <c r="U109" s="131">
        <v>2000</v>
      </c>
      <c r="V109" s="127" t="s">
        <v>1251</v>
      </c>
      <c r="W109" s="131">
        <v>2000</v>
      </c>
      <c r="X109" s="127" t="s">
        <v>1251</v>
      </c>
      <c r="Y109" s="127" t="s">
        <v>1251</v>
      </c>
      <c r="Z109" s="127" t="s">
        <v>1251</v>
      </c>
      <c r="AA109" s="127" t="s">
        <v>1251</v>
      </c>
      <c r="AB109" s="127" t="s">
        <v>1251</v>
      </c>
      <c r="AC109" s="127" t="s">
        <v>1251</v>
      </c>
      <c r="AD109" s="127" t="s">
        <v>1251</v>
      </c>
      <c r="AE109" s="127" t="s">
        <v>1251</v>
      </c>
      <c r="AF109" s="127" t="s">
        <v>1251</v>
      </c>
      <c r="AG109" s="127" t="s">
        <v>1251</v>
      </c>
      <c r="AH109" s="127" t="s">
        <v>1251</v>
      </c>
      <c r="AI109" s="127" t="s">
        <v>1251</v>
      </c>
      <c r="AJ109" s="127" t="s">
        <v>1251</v>
      </c>
      <c r="AK109" s="127" t="s">
        <v>1251</v>
      </c>
      <c r="AL109" s="127" t="s">
        <v>1251</v>
      </c>
      <c r="AM109" s="127" t="s">
        <v>1251</v>
      </c>
      <c r="AN109" s="127" t="s">
        <v>1251</v>
      </c>
      <c r="AO109" s="127" t="s">
        <v>1251</v>
      </c>
      <c r="AP109" s="127" t="s">
        <v>1251</v>
      </c>
      <c r="AQ109" s="127" t="s">
        <v>1251</v>
      </c>
      <c r="AR109" s="127" t="s">
        <v>1251</v>
      </c>
      <c r="AS109" s="127" t="s">
        <v>1251</v>
      </c>
      <c r="AT109" s="78" t="s">
        <v>1251</v>
      </c>
      <c r="AV109" s="8" t="s">
        <v>1260</v>
      </c>
      <c r="AW109" s="127" t="s">
        <v>1251</v>
      </c>
      <c r="AX109" s="127" t="s">
        <v>1251</v>
      </c>
      <c r="AY109" s="127" t="s">
        <v>1251</v>
      </c>
      <c r="AZ109" s="127" t="s">
        <v>1251</v>
      </c>
      <c r="BA109" s="127" t="s">
        <v>1251</v>
      </c>
      <c r="BB109" s="127" t="s">
        <v>1251</v>
      </c>
      <c r="BC109" s="127" t="s">
        <v>1251</v>
      </c>
      <c r="BD109" s="127" t="s">
        <v>1251</v>
      </c>
      <c r="BE109" s="127" t="s">
        <v>1251</v>
      </c>
      <c r="BF109" s="127" t="s">
        <v>1251</v>
      </c>
      <c r="BG109" s="127" t="s">
        <v>1251</v>
      </c>
      <c r="BH109" s="127" t="s">
        <v>1251</v>
      </c>
      <c r="BI109" s="133">
        <v>10000</v>
      </c>
      <c r="BJ109" s="127" t="s">
        <v>1251</v>
      </c>
      <c r="BK109" s="127" t="s">
        <v>1251</v>
      </c>
      <c r="BL109" s="102">
        <v>7500</v>
      </c>
      <c r="BM109" s="102">
        <v>7500</v>
      </c>
      <c r="BN109" s="102">
        <v>7500</v>
      </c>
      <c r="BO109" s="102">
        <v>5000</v>
      </c>
      <c r="BP109" s="131">
        <v>7500</v>
      </c>
      <c r="BQ109" s="127" t="s">
        <v>1251</v>
      </c>
      <c r="BR109" s="131">
        <v>8750</v>
      </c>
      <c r="BS109" s="127" t="s">
        <v>1251</v>
      </c>
      <c r="BT109" s="127" t="s">
        <v>1251</v>
      </c>
      <c r="BU109" s="127" t="s">
        <v>1251</v>
      </c>
      <c r="BV109" s="127" t="s">
        <v>1251</v>
      </c>
      <c r="BW109" s="127" t="s">
        <v>1251</v>
      </c>
      <c r="BX109" s="127" t="s">
        <v>1251</v>
      </c>
      <c r="BY109" s="127" t="s">
        <v>1251</v>
      </c>
      <c r="BZ109" s="127" t="s">
        <v>1251</v>
      </c>
      <c r="CA109" s="127" t="s">
        <v>1251</v>
      </c>
      <c r="CB109" s="127" t="s">
        <v>1251</v>
      </c>
      <c r="CC109" s="127" t="s">
        <v>1251</v>
      </c>
      <c r="CD109" s="127" t="s">
        <v>1251</v>
      </c>
      <c r="CE109" s="127" t="s">
        <v>1251</v>
      </c>
      <c r="CF109" s="127" t="s">
        <v>1251</v>
      </c>
      <c r="CG109" s="127" t="s">
        <v>1251</v>
      </c>
      <c r="CH109" s="127" t="s">
        <v>1251</v>
      </c>
      <c r="CI109" s="127" t="s">
        <v>1251</v>
      </c>
      <c r="CJ109" s="127" t="s">
        <v>1251</v>
      </c>
      <c r="CK109" s="127" t="s">
        <v>1251</v>
      </c>
      <c r="CL109" s="127" t="s">
        <v>1251</v>
      </c>
      <c r="CM109" s="127" t="s">
        <v>1251</v>
      </c>
      <c r="CN109" s="127" t="s">
        <v>1251</v>
      </c>
      <c r="CO109" s="78" t="s">
        <v>1251</v>
      </c>
      <c r="CQ109" s="8" t="s">
        <v>1260</v>
      </c>
      <c r="CR109" s="127" t="s">
        <v>1251</v>
      </c>
      <c r="CS109" s="127" t="s">
        <v>1251</v>
      </c>
      <c r="CT109" s="127" t="s">
        <v>1251</v>
      </c>
      <c r="CU109" s="127" t="s">
        <v>1251</v>
      </c>
      <c r="CV109" s="127" t="s">
        <v>1251</v>
      </c>
      <c r="CW109" s="127" t="s">
        <v>1251</v>
      </c>
      <c r="CX109" s="127" t="s">
        <v>1251</v>
      </c>
      <c r="CY109" s="127" t="s">
        <v>1251</v>
      </c>
      <c r="CZ109" s="127" t="s">
        <v>1251</v>
      </c>
      <c r="DA109" s="368"/>
      <c r="DB109" s="127" t="s">
        <v>1251</v>
      </c>
      <c r="DC109" s="368"/>
      <c r="DD109" s="133">
        <v>5000</v>
      </c>
      <c r="DE109" s="368"/>
      <c r="DF109" s="127" t="s">
        <v>1251</v>
      </c>
      <c r="DG109" s="102">
        <v>5000</v>
      </c>
      <c r="DH109" s="102">
        <v>4500</v>
      </c>
      <c r="DI109" s="102">
        <v>5000</v>
      </c>
      <c r="DJ109" s="102">
        <v>5000</v>
      </c>
      <c r="DK109" s="102">
        <v>5000</v>
      </c>
      <c r="DL109" s="368"/>
      <c r="DM109" s="131">
        <v>6250</v>
      </c>
      <c r="DN109" s="127" t="s">
        <v>1251</v>
      </c>
      <c r="DO109" s="127" t="s">
        <v>1251</v>
      </c>
      <c r="DP109" s="127" t="s">
        <v>1251</v>
      </c>
      <c r="DQ109" s="127" t="s">
        <v>1251</v>
      </c>
      <c r="DR109" s="368"/>
      <c r="DS109" s="127" t="s">
        <v>1251</v>
      </c>
      <c r="DT109" s="127" t="s">
        <v>1251</v>
      </c>
      <c r="DU109" s="127" t="s">
        <v>1251</v>
      </c>
      <c r="DV109" s="127" t="s">
        <v>1251</v>
      </c>
      <c r="DW109" s="127" t="s">
        <v>1251</v>
      </c>
      <c r="DX109" s="127" t="s">
        <v>1251</v>
      </c>
      <c r="DY109" s="127" t="s">
        <v>1251</v>
      </c>
      <c r="DZ109" s="127" t="s">
        <v>1251</v>
      </c>
      <c r="EA109" s="127" t="s">
        <v>1251</v>
      </c>
      <c r="EB109" s="127" t="s">
        <v>1251</v>
      </c>
      <c r="EC109" s="127" t="s">
        <v>1251</v>
      </c>
      <c r="ED109" s="127" t="s">
        <v>1251</v>
      </c>
      <c r="EE109" s="127" t="s">
        <v>1251</v>
      </c>
      <c r="EF109" s="127" t="s">
        <v>1251</v>
      </c>
      <c r="EG109" s="127" t="s">
        <v>1251</v>
      </c>
      <c r="EH109" s="127" t="s">
        <v>1251</v>
      </c>
      <c r="EI109" s="127" t="s">
        <v>1251</v>
      </c>
      <c r="EJ109" s="78" t="s">
        <v>1251</v>
      </c>
      <c r="EL109" s="8" t="s">
        <v>1260</v>
      </c>
      <c r="EM109" s="127" t="s">
        <v>1251</v>
      </c>
      <c r="EN109" s="127" t="s">
        <v>1251</v>
      </c>
      <c r="EO109" s="127" t="s">
        <v>1251</v>
      </c>
      <c r="EP109" s="127" t="s">
        <v>1251</v>
      </c>
      <c r="EQ109" s="127" t="s">
        <v>1251</v>
      </c>
      <c r="ER109" s="127" t="s">
        <v>1251</v>
      </c>
      <c r="ES109" s="127" t="s">
        <v>1251</v>
      </c>
      <c r="ET109" s="127" t="s">
        <v>1251</v>
      </c>
      <c r="EU109" s="127" t="s">
        <v>1251</v>
      </c>
      <c r="EV109" s="358"/>
      <c r="EW109" s="127" t="s">
        <v>1251</v>
      </c>
      <c r="EX109" s="358"/>
      <c r="EY109" s="133">
        <v>666.66666666666663</v>
      </c>
      <c r="EZ109" s="358"/>
      <c r="FA109" s="127" t="s">
        <v>1251</v>
      </c>
      <c r="FB109" s="102">
        <v>666.66666666666663</v>
      </c>
      <c r="FC109" s="102">
        <v>386.66666666666669</v>
      </c>
      <c r="FD109" s="102">
        <v>666.66666666666697</v>
      </c>
      <c r="FE109" s="102">
        <v>1000</v>
      </c>
      <c r="FF109" s="102">
        <v>420</v>
      </c>
      <c r="FG109" s="358"/>
      <c r="FH109" s="131">
        <v>666.66666666666663</v>
      </c>
      <c r="FI109" s="127" t="s">
        <v>1251</v>
      </c>
      <c r="FJ109" s="127" t="s">
        <v>1251</v>
      </c>
      <c r="FK109" s="127" t="s">
        <v>1251</v>
      </c>
      <c r="FL109" s="127" t="s">
        <v>1251</v>
      </c>
      <c r="FM109" s="358"/>
      <c r="FN109" s="127" t="s">
        <v>1251</v>
      </c>
      <c r="FO109" s="127" t="s">
        <v>1251</v>
      </c>
      <c r="FP109" s="127" t="s">
        <v>1251</v>
      </c>
      <c r="FQ109" s="127" t="s">
        <v>1251</v>
      </c>
      <c r="FR109" s="127" t="s">
        <v>1251</v>
      </c>
      <c r="FS109" s="127" t="s">
        <v>1251</v>
      </c>
      <c r="FT109" s="127" t="s">
        <v>1251</v>
      </c>
      <c r="FU109" s="127" t="s">
        <v>1251</v>
      </c>
      <c r="FV109" s="127" t="s">
        <v>1251</v>
      </c>
      <c r="FW109" s="127" t="s">
        <v>1251</v>
      </c>
      <c r="FX109" s="127" t="s">
        <v>1251</v>
      </c>
      <c r="FY109" s="127" t="s">
        <v>1251</v>
      </c>
      <c r="FZ109" s="127" t="s">
        <v>1251</v>
      </c>
      <c r="GA109" s="127" t="s">
        <v>1251</v>
      </c>
      <c r="GB109" s="127" t="s">
        <v>1251</v>
      </c>
      <c r="GC109" s="127" t="s">
        <v>1251</v>
      </c>
      <c r="GD109" s="127" t="s">
        <v>1251</v>
      </c>
      <c r="GE109" s="78" t="s">
        <v>1251</v>
      </c>
    </row>
    <row r="110" spans="1:187" x14ac:dyDescent="0.3">
      <c r="A110" s="8" t="s">
        <v>1110</v>
      </c>
      <c r="B110" s="127" t="s">
        <v>1251</v>
      </c>
      <c r="C110" s="127" t="s">
        <v>1251</v>
      </c>
      <c r="D110" s="127" t="s">
        <v>1251</v>
      </c>
      <c r="E110" s="127" t="s">
        <v>1251</v>
      </c>
      <c r="F110" s="127" t="s">
        <v>1251</v>
      </c>
      <c r="G110" s="127" t="s">
        <v>1251</v>
      </c>
      <c r="H110" s="127" t="s">
        <v>1251</v>
      </c>
      <c r="I110" s="127" t="s">
        <v>1251</v>
      </c>
      <c r="J110" s="127" t="s">
        <v>1251</v>
      </c>
      <c r="K110" s="127" t="s">
        <v>1251</v>
      </c>
      <c r="L110" s="127" t="s">
        <v>1251</v>
      </c>
      <c r="M110" s="127" t="s">
        <v>1251</v>
      </c>
      <c r="N110" s="127" t="s">
        <v>1251</v>
      </c>
      <c r="O110" s="127" t="s">
        <v>1251</v>
      </c>
      <c r="P110" s="127" t="s">
        <v>1251</v>
      </c>
      <c r="Q110" s="127" t="s">
        <v>1251</v>
      </c>
      <c r="R110" s="127" t="s">
        <v>1251</v>
      </c>
      <c r="S110" s="127" t="s">
        <v>1251</v>
      </c>
      <c r="T110" s="127" t="s">
        <v>1251</v>
      </c>
      <c r="U110" s="127" t="s">
        <v>1251</v>
      </c>
      <c r="V110" s="127" t="s">
        <v>1251</v>
      </c>
      <c r="W110" s="127" t="s">
        <v>1251</v>
      </c>
      <c r="X110" s="127" t="s">
        <v>1251</v>
      </c>
      <c r="Y110" s="102">
        <v>3000</v>
      </c>
      <c r="Z110" s="102">
        <v>3000</v>
      </c>
      <c r="AA110" s="102">
        <v>3000</v>
      </c>
      <c r="AB110" s="127" t="s">
        <v>1251</v>
      </c>
      <c r="AC110" s="102">
        <v>3000</v>
      </c>
      <c r="AD110" s="102">
        <v>3000</v>
      </c>
      <c r="AE110" s="102">
        <v>3000</v>
      </c>
      <c r="AF110" s="102">
        <v>3000</v>
      </c>
      <c r="AG110" s="102">
        <v>3000</v>
      </c>
      <c r="AH110" s="102">
        <v>3000</v>
      </c>
      <c r="AI110" s="102">
        <v>3000</v>
      </c>
      <c r="AJ110" s="102">
        <v>3000</v>
      </c>
      <c r="AK110" s="102">
        <v>3000</v>
      </c>
      <c r="AL110" s="102">
        <v>3000</v>
      </c>
      <c r="AM110" s="174">
        <v>3000</v>
      </c>
      <c r="AN110" s="102">
        <v>3000</v>
      </c>
      <c r="AO110" s="102">
        <v>3000</v>
      </c>
      <c r="AP110" s="102">
        <v>3000</v>
      </c>
      <c r="AQ110" s="128">
        <v>5000</v>
      </c>
      <c r="AR110" s="102">
        <v>3000</v>
      </c>
      <c r="AS110" s="102">
        <v>3000</v>
      </c>
      <c r="AT110" s="20">
        <v>3000</v>
      </c>
      <c r="AV110" s="8" t="s">
        <v>1110</v>
      </c>
      <c r="AW110" s="127" t="s">
        <v>1251</v>
      </c>
      <c r="AX110" s="127" t="s">
        <v>1251</v>
      </c>
      <c r="AY110" s="127" t="s">
        <v>1251</v>
      </c>
      <c r="AZ110" s="127" t="s">
        <v>1251</v>
      </c>
      <c r="BA110" s="127" t="s">
        <v>1251</v>
      </c>
      <c r="BB110" s="127" t="s">
        <v>1251</v>
      </c>
      <c r="BC110" s="127" t="s">
        <v>1251</v>
      </c>
      <c r="BD110" s="127" t="s">
        <v>1251</v>
      </c>
      <c r="BE110" s="127" t="s">
        <v>1251</v>
      </c>
      <c r="BF110" s="127" t="s">
        <v>1251</v>
      </c>
      <c r="BG110" s="127" t="s">
        <v>1251</v>
      </c>
      <c r="BH110" s="127" t="s">
        <v>1251</v>
      </c>
      <c r="BI110" s="127" t="s">
        <v>1251</v>
      </c>
      <c r="BJ110" s="127" t="s">
        <v>1251</v>
      </c>
      <c r="BK110" s="127" t="s">
        <v>1251</v>
      </c>
      <c r="BL110" s="127" t="s">
        <v>1251</v>
      </c>
      <c r="BM110" s="127" t="s">
        <v>1251</v>
      </c>
      <c r="BN110" s="127" t="s">
        <v>1251</v>
      </c>
      <c r="BO110" s="127" t="s">
        <v>1251</v>
      </c>
      <c r="BP110" s="127" t="s">
        <v>1251</v>
      </c>
      <c r="BQ110" s="127" t="s">
        <v>1251</v>
      </c>
      <c r="BR110" s="127" t="s">
        <v>1251</v>
      </c>
      <c r="BS110" s="127" t="s">
        <v>1251</v>
      </c>
      <c r="BT110" s="102">
        <v>9000</v>
      </c>
      <c r="BU110" s="102">
        <v>8750</v>
      </c>
      <c r="BV110" s="102">
        <v>7500</v>
      </c>
      <c r="BW110" s="127" t="s">
        <v>1251</v>
      </c>
      <c r="BX110" s="102">
        <v>7500</v>
      </c>
      <c r="BY110" s="102">
        <v>10000</v>
      </c>
      <c r="BZ110" s="102">
        <v>7500</v>
      </c>
      <c r="CA110" s="102">
        <v>10000</v>
      </c>
      <c r="CB110" s="102">
        <v>10000</v>
      </c>
      <c r="CC110" s="102">
        <v>10000</v>
      </c>
      <c r="CD110" s="102">
        <v>7500</v>
      </c>
      <c r="CE110" s="102">
        <v>10000</v>
      </c>
      <c r="CF110" s="102">
        <v>11250</v>
      </c>
      <c r="CG110" s="102">
        <v>12500</v>
      </c>
      <c r="CH110" s="145">
        <v>10000</v>
      </c>
      <c r="CI110" s="102">
        <v>10000</v>
      </c>
      <c r="CJ110" s="102">
        <v>10000</v>
      </c>
      <c r="CK110" s="102">
        <v>10000</v>
      </c>
      <c r="CL110" s="102">
        <v>10000</v>
      </c>
      <c r="CM110" s="102">
        <v>9875</v>
      </c>
      <c r="CN110" s="102">
        <v>11250</v>
      </c>
      <c r="CO110" s="20">
        <v>10000</v>
      </c>
      <c r="CQ110" s="8" t="s">
        <v>1110</v>
      </c>
      <c r="CR110" s="127" t="s">
        <v>1251</v>
      </c>
      <c r="CS110" s="127" t="s">
        <v>1251</v>
      </c>
      <c r="CT110" s="127" t="s">
        <v>1251</v>
      </c>
      <c r="CU110" s="127" t="s">
        <v>1251</v>
      </c>
      <c r="CV110" s="127" t="s">
        <v>1251</v>
      </c>
      <c r="CW110" s="127" t="s">
        <v>1251</v>
      </c>
      <c r="CX110" s="127" t="s">
        <v>1251</v>
      </c>
      <c r="CY110" s="127" t="s">
        <v>1251</v>
      </c>
      <c r="CZ110" s="127" t="s">
        <v>1251</v>
      </c>
      <c r="DA110" s="368"/>
      <c r="DB110" s="127" t="s">
        <v>1251</v>
      </c>
      <c r="DC110" s="368"/>
      <c r="DD110" s="127" t="s">
        <v>1251</v>
      </c>
      <c r="DE110" s="368"/>
      <c r="DF110" s="127" t="s">
        <v>1251</v>
      </c>
      <c r="DG110" s="127" t="s">
        <v>1251</v>
      </c>
      <c r="DH110" s="127" t="s">
        <v>1251</v>
      </c>
      <c r="DI110" s="127" t="s">
        <v>1251</v>
      </c>
      <c r="DJ110" s="127" t="s">
        <v>1251</v>
      </c>
      <c r="DK110" s="127" t="s">
        <v>1251</v>
      </c>
      <c r="DL110" s="368"/>
      <c r="DM110" s="127" t="s">
        <v>1251</v>
      </c>
      <c r="DN110" s="127" t="s">
        <v>1251</v>
      </c>
      <c r="DO110" s="102">
        <v>5000</v>
      </c>
      <c r="DP110" s="102">
        <v>5000</v>
      </c>
      <c r="DQ110" s="102">
        <v>5000</v>
      </c>
      <c r="DR110" s="368"/>
      <c r="DS110" s="102">
        <v>5000</v>
      </c>
      <c r="DT110" s="102">
        <v>6250</v>
      </c>
      <c r="DU110" s="102">
        <v>5000</v>
      </c>
      <c r="DV110" s="102">
        <v>5000</v>
      </c>
      <c r="DW110" s="102">
        <v>5000</v>
      </c>
      <c r="DX110" s="102">
        <v>5000</v>
      </c>
      <c r="DY110" s="102">
        <v>5000</v>
      </c>
      <c r="DZ110" s="102">
        <v>6250</v>
      </c>
      <c r="EA110" s="102">
        <v>6250</v>
      </c>
      <c r="EB110" s="131">
        <v>6250</v>
      </c>
      <c r="EC110" s="145">
        <v>3750</v>
      </c>
      <c r="ED110" s="102">
        <v>3750</v>
      </c>
      <c r="EE110" s="102">
        <v>3750</v>
      </c>
      <c r="EF110" s="102">
        <v>3750</v>
      </c>
      <c r="EG110" s="102">
        <v>5000</v>
      </c>
      <c r="EH110" s="102">
        <v>3750</v>
      </c>
      <c r="EI110" s="102">
        <v>5000</v>
      </c>
      <c r="EJ110" s="20">
        <v>6250</v>
      </c>
      <c r="EL110" s="8" t="s">
        <v>1110</v>
      </c>
      <c r="EM110" s="127" t="s">
        <v>1251</v>
      </c>
      <c r="EN110" s="127" t="s">
        <v>1251</v>
      </c>
      <c r="EO110" s="127" t="s">
        <v>1251</v>
      </c>
      <c r="EP110" s="127" t="s">
        <v>1251</v>
      </c>
      <c r="EQ110" s="127" t="s">
        <v>1251</v>
      </c>
      <c r="ER110" s="127" t="s">
        <v>1251</v>
      </c>
      <c r="ES110" s="127" t="s">
        <v>1251</v>
      </c>
      <c r="ET110" s="127" t="s">
        <v>1251</v>
      </c>
      <c r="EU110" s="127" t="s">
        <v>1251</v>
      </c>
      <c r="EV110" s="358"/>
      <c r="EW110" s="127" t="s">
        <v>1251</v>
      </c>
      <c r="EX110" s="358"/>
      <c r="EY110" s="127" t="s">
        <v>1251</v>
      </c>
      <c r="EZ110" s="358"/>
      <c r="FA110" s="127" t="s">
        <v>1251</v>
      </c>
      <c r="FB110" s="127" t="s">
        <v>1251</v>
      </c>
      <c r="FC110" s="127" t="s">
        <v>1251</v>
      </c>
      <c r="FD110" s="127" t="s">
        <v>1251</v>
      </c>
      <c r="FE110" s="127" t="s">
        <v>1251</v>
      </c>
      <c r="FF110" s="127" t="s">
        <v>1251</v>
      </c>
      <c r="FG110" s="358"/>
      <c r="FH110" s="127" t="s">
        <v>1251</v>
      </c>
      <c r="FI110" s="127" t="s">
        <v>1251</v>
      </c>
      <c r="FJ110" s="102">
        <v>1000</v>
      </c>
      <c r="FK110" s="102">
        <v>916.66666666666663</v>
      </c>
      <c r="FL110" s="102">
        <v>666.66666666666663</v>
      </c>
      <c r="FM110" s="358"/>
      <c r="FN110" s="102">
        <v>666.66666666666663</v>
      </c>
      <c r="FO110" s="102">
        <v>833.33333333333337</v>
      </c>
      <c r="FP110" s="102">
        <v>666.66666666666663</v>
      </c>
      <c r="FQ110" s="102">
        <v>666.66666666666663</v>
      </c>
      <c r="FR110" s="102">
        <v>666.66666666666663</v>
      </c>
      <c r="FS110" s="102">
        <v>666.66666666666663</v>
      </c>
      <c r="FT110" s="102">
        <v>666.66666666666663</v>
      </c>
      <c r="FU110" s="102">
        <v>666.66666666666663</v>
      </c>
      <c r="FV110" s="102">
        <v>666.66666666666663</v>
      </c>
      <c r="FW110" s="102">
        <v>666.66666666666663</v>
      </c>
      <c r="FX110" s="145">
        <v>1000</v>
      </c>
      <c r="FY110" s="102">
        <v>833.33333333333337</v>
      </c>
      <c r="FZ110" s="102">
        <v>1000</v>
      </c>
      <c r="GA110" s="102">
        <v>1000</v>
      </c>
      <c r="GB110" s="102">
        <v>1000</v>
      </c>
      <c r="GC110" s="102">
        <v>1000</v>
      </c>
      <c r="GD110" s="102">
        <v>1333.3333333333333</v>
      </c>
      <c r="GE110" s="20">
        <v>500</v>
      </c>
    </row>
    <row r="111" spans="1:187" x14ac:dyDescent="0.3">
      <c r="A111" s="74" t="s">
        <v>1261</v>
      </c>
      <c r="B111" s="127" t="s">
        <v>1251</v>
      </c>
      <c r="C111" s="127" t="s">
        <v>1251</v>
      </c>
      <c r="D111" s="127" t="s">
        <v>1251</v>
      </c>
      <c r="E111" s="127" t="s">
        <v>1251</v>
      </c>
      <c r="F111" s="127" t="s">
        <v>1251</v>
      </c>
      <c r="G111" s="127" t="s">
        <v>1251</v>
      </c>
      <c r="H111" s="127" t="s">
        <v>1251</v>
      </c>
      <c r="I111" s="133">
        <v>2800</v>
      </c>
      <c r="J111" s="127" t="s">
        <v>1251</v>
      </c>
      <c r="K111" s="127" t="s">
        <v>1251</v>
      </c>
      <c r="L111" s="127" t="s">
        <v>1251</v>
      </c>
      <c r="M111" s="127" t="s">
        <v>1251</v>
      </c>
      <c r="N111" s="127" t="s">
        <v>1251</v>
      </c>
      <c r="O111" s="127" t="s">
        <v>1251</v>
      </c>
      <c r="P111" s="127" t="s">
        <v>1251</v>
      </c>
      <c r="Q111" s="127" t="s">
        <v>1251</v>
      </c>
      <c r="R111" s="127" t="s">
        <v>1251</v>
      </c>
      <c r="S111" s="127" t="s">
        <v>1251</v>
      </c>
      <c r="T111" s="127" t="s">
        <v>1251</v>
      </c>
      <c r="U111" s="127" t="s">
        <v>1251</v>
      </c>
      <c r="V111" s="127" t="s">
        <v>1251</v>
      </c>
      <c r="W111" s="127" t="s">
        <v>1251</v>
      </c>
      <c r="X111" s="127" t="s">
        <v>1251</v>
      </c>
      <c r="Y111" s="127" t="s">
        <v>1251</v>
      </c>
      <c r="Z111" s="127" t="s">
        <v>1251</v>
      </c>
      <c r="AA111" s="127" t="s">
        <v>1251</v>
      </c>
      <c r="AB111" s="127" t="s">
        <v>1251</v>
      </c>
      <c r="AC111" s="127" t="s">
        <v>1251</v>
      </c>
      <c r="AD111" s="127" t="s">
        <v>1251</v>
      </c>
      <c r="AE111" s="127" t="s">
        <v>1251</v>
      </c>
      <c r="AF111" s="127" t="s">
        <v>1251</v>
      </c>
      <c r="AG111" s="127" t="s">
        <v>1251</v>
      </c>
      <c r="AH111" s="127" t="s">
        <v>1251</v>
      </c>
      <c r="AI111" s="127" t="s">
        <v>1251</v>
      </c>
      <c r="AJ111" s="127" t="s">
        <v>1251</v>
      </c>
      <c r="AK111" s="127" t="s">
        <v>1251</v>
      </c>
      <c r="AL111" s="127" t="s">
        <v>1251</v>
      </c>
      <c r="AM111" s="127" t="s">
        <v>1251</v>
      </c>
      <c r="AN111" s="127" t="s">
        <v>1251</v>
      </c>
      <c r="AO111" s="127" t="s">
        <v>1251</v>
      </c>
      <c r="AP111" s="127" t="s">
        <v>1251</v>
      </c>
      <c r="AQ111" s="127" t="s">
        <v>1251</v>
      </c>
      <c r="AR111" s="127" t="s">
        <v>1251</v>
      </c>
      <c r="AS111" s="127" t="s">
        <v>1251</v>
      </c>
      <c r="AT111" s="78" t="s">
        <v>1251</v>
      </c>
      <c r="AV111" s="8" t="s">
        <v>1261</v>
      </c>
      <c r="AW111" s="127" t="s">
        <v>1251</v>
      </c>
      <c r="AX111" s="127" t="s">
        <v>1251</v>
      </c>
      <c r="AY111" s="127" t="s">
        <v>1251</v>
      </c>
      <c r="AZ111" s="127" t="s">
        <v>1251</v>
      </c>
      <c r="BA111" s="127" t="s">
        <v>1251</v>
      </c>
      <c r="BB111" s="127" t="s">
        <v>1251</v>
      </c>
      <c r="BC111" s="127" t="s">
        <v>1251</v>
      </c>
      <c r="BD111" s="133">
        <v>7500</v>
      </c>
      <c r="BE111" s="127" t="s">
        <v>1251</v>
      </c>
      <c r="BF111" s="127" t="s">
        <v>1251</v>
      </c>
      <c r="BG111" s="127" t="s">
        <v>1251</v>
      </c>
      <c r="BH111" s="127" t="s">
        <v>1251</v>
      </c>
      <c r="BI111" s="127" t="s">
        <v>1251</v>
      </c>
      <c r="BJ111" s="127" t="s">
        <v>1251</v>
      </c>
      <c r="BK111" s="127" t="s">
        <v>1251</v>
      </c>
      <c r="BL111" s="127" t="s">
        <v>1251</v>
      </c>
      <c r="BM111" s="127" t="s">
        <v>1251</v>
      </c>
      <c r="BN111" s="127" t="s">
        <v>1251</v>
      </c>
      <c r="BO111" s="127" t="s">
        <v>1251</v>
      </c>
      <c r="BP111" s="127" t="s">
        <v>1251</v>
      </c>
      <c r="BQ111" s="127" t="s">
        <v>1251</v>
      </c>
      <c r="BR111" s="127" t="s">
        <v>1251</v>
      </c>
      <c r="BS111" s="127" t="s">
        <v>1251</v>
      </c>
      <c r="BT111" s="127" t="s">
        <v>1251</v>
      </c>
      <c r="BU111" s="127" t="s">
        <v>1251</v>
      </c>
      <c r="BV111" s="127" t="s">
        <v>1251</v>
      </c>
      <c r="BW111" s="127" t="s">
        <v>1251</v>
      </c>
      <c r="BX111" s="127" t="s">
        <v>1251</v>
      </c>
      <c r="BY111" s="127" t="s">
        <v>1251</v>
      </c>
      <c r="BZ111" s="127" t="s">
        <v>1251</v>
      </c>
      <c r="CA111" s="127" t="s">
        <v>1251</v>
      </c>
      <c r="CB111" s="127" t="s">
        <v>1251</v>
      </c>
      <c r="CC111" s="127" t="s">
        <v>1251</v>
      </c>
      <c r="CD111" s="127" t="s">
        <v>1251</v>
      </c>
      <c r="CE111" s="127" t="s">
        <v>1251</v>
      </c>
      <c r="CF111" s="127" t="s">
        <v>1251</v>
      </c>
      <c r="CG111" s="127" t="s">
        <v>1251</v>
      </c>
      <c r="CH111" s="127" t="s">
        <v>1251</v>
      </c>
      <c r="CI111" s="127" t="s">
        <v>1251</v>
      </c>
      <c r="CJ111" s="127" t="s">
        <v>1251</v>
      </c>
      <c r="CK111" s="127" t="s">
        <v>1251</v>
      </c>
      <c r="CL111" s="127" t="s">
        <v>1251</v>
      </c>
      <c r="CM111" s="127" t="s">
        <v>1251</v>
      </c>
      <c r="CN111" s="127" t="s">
        <v>1251</v>
      </c>
      <c r="CO111" s="78" t="s">
        <v>1251</v>
      </c>
      <c r="CQ111" s="8" t="s">
        <v>1261</v>
      </c>
      <c r="CR111" s="127" t="s">
        <v>1251</v>
      </c>
      <c r="CS111" s="127" t="s">
        <v>1251</v>
      </c>
      <c r="CT111" s="127" t="s">
        <v>1251</v>
      </c>
      <c r="CU111" s="127" t="s">
        <v>1251</v>
      </c>
      <c r="CV111" s="127" t="s">
        <v>1251</v>
      </c>
      <c r="CW111" s="127" t="s">
        <v>1251</v>
      </c>
      <c r="CX111" s="127" t="s">
        <v>1251</v>
      </c>
      <c r="CY111" s="133">
        <v>4000</v>
      </c>
      <c r="CZ111" s="127" t="s">
        <v>1251</v>
      </c>
      <c r="DA111" s="368"/>
      <c r="DB111" s="127" t="s">
        <v>1251</v>
      </c>
      <c r="DC111" s="368"/>
      <c r="DD111" s="127" t="s">
        <v>1251</v>
      </c>
      <c r="DE111" s="368"/>
      <c r="DF111" s="127" t="s">
        <v>1251</v>
      </c>
      <c r="DG111" s="127" t="s">
        <v>1251</v>
      </c>
      <c r="DH111" s="127" t="s">
        <v>1251</v>
      </c>
      <c r="DI111" s="127" t="s">
        <v>1251</v>
      </c>
      <c r="DJ111" s="127" t="s">
        <v>1251</v>
      </c>
      <c r="DK111" s="127" t="s">
        <v>1251</v>
      </c>
      <c r="DL111" s="368"/>
      <c r="DM111" s="127" t="s">
        <v>1251</v>
      </c>
      <c r="DN111" s="127" t="s">
        <v>1251</v>
      </c>
      <c r="DO111" s="127" t="s">
        <v>1251</v>
      </c>
      <c r="DP111" s="127" t="s">
        <v>1251</v>
      </c>
      <c r="DQ111" s="127" t="s">
        <v>1251</v>
      </c>
      <c r="DR111" s="368"/>
      <c r="DS111" s="127" t="s">
        <v>1251</v>
      </c>
      <c r="DT111" s="127" t="s">
        <v>1251</v>
      </c>
      <c r="DU111" s="127" t="s">
        <v>1251</v>
      </c>
      <c r="DV111" s="127" t="s">
        <v>1251</v>
      </c>
      <c r="DW111" s="127" t="s">
        <v>1251</v>
      </c>
      <c r="DX111" s="127" t="s">
        <v>1251</v>
      </c>
      <c r="DY111" s="127" t="s">
        <v>1251</v>
      </c>
      <c r="DZ111" s="127" t="s">
        <v>1251</v>
      </c>
      <c r="EA111" s="127" t="s">
        <v>1251</v>
      </c>
      <c r="EB111" s="127" t="s">
        <v>1251</v>
      </c>
      <c r="EC111" s="127" t="s">
        <v>1251</v>
      </c>
      <c r="ED111" s="127" t="s">
        <v>1251</v>
      </c>
      <c r="EE111" s="127" t="s">
        <v>1251</v>
      </c>
      <c r="EF111" s="127" t="s">
        <v>1251</v>
      </c>
      <c r="EG111" s="127" t="s">
        <v>1251</v>
      </c>
      <c r="EH111" s="127" t="s">
        <v>1251</v>
      </c>
      <c r="EI111" s="127" t="s">
        <v>1251</v>
      </c>
      <c r="EJ111" s="78" t="s">
        <v>1251</v>
      </c>
      <c r="EL111" s="8" t="s">
        <v>1261</v>
      </c>
      <c r="EM111" s="127" t="s">
        <v>1251</v>
      </c>
      <c r="EN111" s="127" t="s">
        <v>1251</v>
      </c>
      <c r="EO111" s="127" t="s">
        <v>1251</v>
      </c>
      <c r="EP111" s="127" t="s">
        <v>1251</v>
      </c>
      <c r="EQ111" s="127" t="s">
        <v>1251</v>
      </c>
      <c r="ER111" s="127" t="s">
        <v>1251</v>
      </c>
      <c r="ES111" s="127" t="s">
        <v>1251</v>
      </c>
      <c r="ET111" s="133">
        <v>500</v>
      </c>
      <c r="EU111" s="127" t="s">
        <v>1251</v>
      </c>
      <c r="EV111" s="358"/>
      <c r="EW111" s="127" t="s">
        <v>1251</v>
      </c>
      <c r="EX111" s="358"/>
      <c r="EY111" s="127" t="s">
        <v>1251</v>
      </c>
      <c r="EZ111" s="358"/>
      <c r="FA111" s="127" t="s">
        <v>1251</v>
      </c>
      <c r="FB111" s="127" t="s">
        <v>1251</v>
      </c>
      <c r="FC111" s="127" t="s">
        <v>1251</v>
      </c>
      <c r="FD111" s="127" t="s">
        <v>1251</v>
      </c>
      <c r="FE111" s="127" t="s">
        <v>1251</v>
      </c>
      <c r="FF111" s="127" t="s">
        <v>1251</v>
      </c>
      <c r="FG111" s="358"/>
      <c r="FH111" s="127" t="s">
        <v>1251</v>
      </c>
      <c r="FI111" s="127" t="s">
        <v>1251</v>
      </c>
      <c r="FJ111" s="127" t="s">
        <v>1251</v>
      </c>
      <c r="FK111" s="127" t="s">
        <v>1251</v>
      </c>
      <c r="FL111" s="127" t="s">
        <v>1251</v>
      </c>
      <c r="FM111" s="358"/>
      <c r="FN111" s="127" t="s">
        <v>1251</v>
      </c>
      <c r="FO111" s="127" t="s">
        <v>1251</v>
      </c>
      <c r="FP111" s="127" t="s">
        <v>1251</v>
      </c>
      <c r="FQ111" s="127" t="s">
        <v>1251</v>
      </c>
      <c r="FR111" s="127" t="s">
        <v>1251</v>
      </c>
      <c r="FS111" s="127" t="s">
        <v>1251</v>
      </c>
      <c r="FT111" s="127" t="s">
        <v>1251</v>
      </c>
      <c r="FU111" s="127" t="s">
        <v>1251</v>
      </c>
      <c r="FV111" s="127" t="s">
        <v>1251</v>
      </c>
      <c r="FW111" s="127" t="s">
        <v>1251</v>
      </c>
      <c r="FX111" s="127" t="s">
        <v>1251</v>
      </c>
      <c r="FY111" s="127" t="s">
        <v>1251</v>
      </c>
      <c r="FZ111" s="127" t="s">
        <v>1251</v>
      </c>
      <c r="GA111" s="127" t="s">
        <v>1251</v>
      </c>
      <c r="GB111" s="127" t="s">
        <v>1251</v>
      </c>
      <c r="GC111" s="127" t="s">
        <v>1251</v>
      </c>
      <c r="GD111" s="127" t="s">
        <v>1251</v>
      </c>
      <c r="GE111" s="78" t="s">
        <v>1251</v>
      </c>
    </row>
    <row r="112" spans="1:187" x14ac:dyDescent="0.3">
      <c r="A112" s="74" t="s">
        <v>1262</v>
      </c>
      <c r="B112" s="131">
        <v>2400</v>
      </c>
      <c r="C112" s="136">
        <v>2500</v>
      </c>
      <c r="D112" s="136">
        <v>2250</v>
      </c>
      <c r="E112" s="127" t="s">
        <v>1251</v>
      </c>
      <c r="F112" s="127" t="s">
        <v>1251</v>
      </c>
      <c r="G112" s="127" t="s">
        <v>1251</v>
      </c>
      <c r="H112" s="131">
        <v>3000</v>
      </c>
      <c r="I112" s="127" t="s">
        <v>1251</v>
      </c>
      <c r="J112" s="129">
        <v>3000</v>
      </c>
      <c r="K112" s="127" t="s">
        <v>1251</v>
      </c>
      <c r="L112" s="127" t="s">
        <v>1251</v>
      </c>
      <c r="M112" s="147">
        <v>4000</v>
      </c>
      <c r="N112" s="127" t="s">
        <v>1251</v>
      </c>
      <c r="O112" s="127" t="s">
        <v>1251</v>
      </c>
      <c r="P112" s="127" t="s">
        <v>1251</v>
      </c>
      <c r="Q112" s="127" t="s">
        <v>1251</v>
      </c>
      <c r="R112" s="129">
        <v>3000</v>
      </c>
      <c r="S112" s="129">
        <v>3000</v>
      </c>
      <c r="T112" s="127" t="s">
        <v>1251</v>
      </c>
      <c r="U112" s="127" t="s">
        <v>1251</v>
      </c>
      <c r="V112" s="127" t="s">
        <v>1251</v>
      </c>
      <c r="W112" s="131">
        <v>3000</v>
      </c>
      <c r="X112" s="128">
        <v>4250</v>
      </c>
      <c r="Y112" s="128">
        <v>3000</v>
      </c>
      <c r="Z112" s="102">
        <v>3000</v>
      </c>
      <c r="AA112" s="128">
        <v>3000</v>
      </c>
      <c r="AB112" s="127" t="s">
        <v>1251</v>
      </c>
      <c r="AC112" s="128">
        <v>3000</v>
      </c>
      <c r="AD112" s="128">
        <v>4000</v>
      </c>
      <c r="AE112" s="128">
        <v>3000</v>
      </c>
      <c r="AF112" s="128">
        <v>3200</v>
      </c>
      <c r="AG112" s="129">
        <v>4000</v>
      </c>
      <c r="AH112" s="129">
        <v>4000</v>
      </c>
      <c r="AI112" s="102">
        <v>4500</v>
      </c>
      <c r="AJ112" s="129">
        <v>3626</v>
      </c>
      <c r="AK112" s="129">
        <v>3500</v>
      </c>
      <c r="AL112" s="102">
        <v>4000</v>
      </c>
      <c r="AM112" s="102">
        <v>4000</v>
      </c>
      <c r="AN112" s="102">
        <v>4000</v>
      </c>
      <c r="AO112" s="128">
        <v>4000</v>
      </c>
      <c r="AP112" s="128">
        <v>4500</v>
      </c>
      <c r="AQ112" s="128">
        <v>5000</v>
      </c>
      <c r="AR112" s="129">
        <v>4000</v>
      </c>
      <c r="AS112" s="129">
        <v>4000</v>
      </c>
      <c r="AT112" s="129">
        <v>4000</v>
      </c>
      <c r="AV112" s="8" t="s">
        <v>1262</v>
      </c>
      <c r="AW112" s="131">
        <v>10000</v>
      </c>
      <c r="AX112" s="136">
        <v>10000</v>
      </c>
      <c r="AY112" s="136">
        <v>10000</v>
      </c>
      <c r="AZ112" s="127" t="s">
        <v>1251</v>
      </c>
      <c r="BA112" s="127" t="s">
        <v>1251</v>
      </c>
      <c r="BB112" s="127" t="s">
        <v>1251</v>
      </c>
      <c r="BC112" s="131">
        <v>10000</v>
      </c>
      <c r="BD112" s="127" t="s">
        <v>1251</v>
      </c>
      <c r="BE112" s="102">
        <v>10000</v>
      </c>
      <c r="BF112" s="127" t="s">
        <v>1251</v>
      </c>
      <c r="BG112" s="127" t="s">
        <v>1251</v>
      </c>
      <c r="BH112" s="147">
        <v>15000</v>
      </c>
      <c r="BI112" s="127" t="s">
        <v>1251</v>
      </c>
      <c r="BJ112" s="127" t="s">
        <v>1251</v>
      </c>
      <c r="BK112" s="127" t="s">
        <v>1251</v>
      </c>
      <c r="BL112" s="127" t="s">
        <v>1251</v>
      </c>
      <c r="BM112" s="102">
        <v>15000</v>
      </c>
      <c r="BN112" s="102">
        <v>15625</v>
      </c>
      <c r="BO112" s="127" t="s">
        <v>1251</v>
      </c>
      <c r="BP112" s="127" t="s">
        <v>1251</v>
      </c>
      <c r="BQ112" s="127" t="s">
        <v>1251</v>
      </c>
      <c r="BR112" s="129">
        <v>7500</v>
      </c>
      <c r="BS112" s="131">
        <v>15000</v>
      </c>
      <c r="BT112" s="131">
        <v>10000</v>
      </c>
      <c r="BU112" s="102">
        <v>10000</v>
      </c>
      <c r="BV112" s="102">
        <v>10000</v>
      </c>
      <c r="BW112" s="127" t="s">
        <v>1251</v>
      </c>
      <c r="BX112" s="102">
        <v>10000</v>
      </c>
      <c r="BY112" s="102">
        <v>10000</v>
      </c>
      <c r="BZ112" s="102">
        <v>15000</v>
      </c>
      <c r="CA112" s="102">
        <v>15000</v>
      </c>
      <c r="CB112" s="102">
        <v>15000</v>
      </c>
      <c r="CC112" s="102">
        <v>15000</v>
      </c>
      <c r="CD112" s="102">
        <v>13750</v>
      </c>
      <c r="CE112" s="102">
        <v>15000</v>
      </c>
      <c r="CF112" s="102">
        <v>15000</v>
      </c>
      <c r="CG112" s="102">
        <v>15000</v>
      </c>
      <c r="CH112" s="102">
        <v>15000</v>
      </c>
      <c r="CI112" s="102">
        <v>15000</v>
      </c>
      <c r="CJ112" s="102">
        <v>15000</v>
      </c>
      <c r="CK112" s="102">
        <v>15000</v>
      </c>
      <c r="CL112" s="128">
        <v>9250</v>
      </c>
      <c r="CM112" s="102">
        <v>12500</v>
      </c>
      <c r="CN112" s="102">
        <v>15000</v>
      </c>
      <c r="CO112" s="20">
        <v>15000</v>
      </c>
      <c r="CQ112" s="8" t="s">
        <v>1262</v>
      </c>
      <c r="CR112" s="131">
        <v>10000</v>
      </c>
      <c r="CS112" s="136">
        <v>5000</v>
      </c>
      <c r="CT112" s="136">
        <v>7500</v>
      </c>
      <c r="CU112" s="127" t="s">
        <v>1251</v>
      </c>
      <c r="CV112" s="127" t="s">
        <v>1251</v>
      </c>
      <c r="CW112" s="127" t="s">
        <v>1251</v>
      </c>
      <c r="CX112" s="131">
        <v>5000</v>
      </c>
      <c r="CY112" s="127" t="s">
        <v>1251</v>
      </c>
      <c r="CZ112" s="102">
        <v>7500</v>
      </c>
      <c r="DA112" s="368"/>
      <c r="DB112" s="127" t="s">
        <v>1251</v>
      </c>
      <c r="DC112" s="368"/>
      <c r="DD112" s="127" t="s">
        <v>1251</v>
      </c>
      <c r="DE112" s="368"/>
      <c r="DF112" s="127" t="s">
        <v>1251</v>
      </c>
      <c r="DG112" s="127" t="s">
        <v>1251</v>
      </c>
      <c r="DH112" s="102">
        <v>14275</v>
      </c>
      <c r="DI112" s="102">
        <v>8750</v>
      </c>
      <c r="DJ112" s="127" t="s">
        <v>1251</v>
      </c>
      <c r="DK112" s="127" t="s">
        <v>1251</v>
      </c>
      <c r="DL112" s="368"/>
      <c r="DM112" s="131">
        <v>25000</v>
      </c>
      <c r="DN112" s="131">
        <v>12500</v>
      </c>
      <c r="DO112" s="131">
        <v>12500</v>
      </c>
      <c r="DP112" s="129">
        <v>10725</v>
      </c>
      <c r="DQ112" s="102">
        <v>7500</v>
      </c>
      <c r="DR112" s="368"/>
      <c r="DS112" s="102">
        <v>10000</v>
      </c>
      <c r="DT112" s="102">
        <v>10000</v>
      </c>
      <c r="DU112" s="102">
        <v>20000</v>
      </c>
      <c r="DV112" s="102">
        <v>17500</v>
      </c>
      <c r="DW112" s="102">
        <v>17500</v>
      </c>
      <c r="DX112" s="102">
        <v>17500</v>
      </c>
      <c r="DY112" s="102">
        <v>17500</v>
      </c>
      <c r="DZ112" s="102">
        <v>17500</v>
      </c>
      <c r="EA112" s="102">
        <v>20000</v>
      </c>
      <c r="EB112" s="131">
        <v>5000</v>
      </c>
      <c r="EC112" s="102">
        <v>5000</v>
      </c>
      <c r="ED112" s="102">
        <v>20000</v>
      </c>
      <c r="EE112" s="102">
        <v>20000</v>
      </c>
      <c r="EF112" s="102">
        <v>20000</v>
      </c>
      <c r="EG112" s="102">
        <v>10000</v>
      </c>
      <c r="EH112" s="102">
        <v>5000</v>
      </c>
      <c r="EI112" s="102">
        <v>9000</v>
      </c>
      <c r="EJ112" s="20">
        <v>9000</v>
      </c>
      <c r="EL112" s="8" t="s">
        <v>1262</v>
      </c>
      <c r="EM112" s="131">
        <v>1500</v>
      </c>
      <c r="EN112" s="136">
        <v>1333.3333333333333</v>
      </c>
      <c r="EO112" s="136">
        <v>1000</v>
      </c>
      <c r="EP112" s="127" t="s">
        <v>1251</v>
      </c>
      <c r="EQ112" s="127" t="s">
        <v>1251</v>
      </c>
      <c r="ER112" s="127" t="s">
        <v>1251</v>
      </c>
      <c r="ES112" s="132">
        <v>1000</v>
      </c>
      <c r="ET112" s="127" t="s">
        <v>1251</v>
      </c>
      <c r="EU112" s="102">
        <v>1000</v>
      </c>
      <c r="EV112" s="358"/>
      <c r="EW112" s="127" t="s">
        <v>1251</v>
      </c>
      <c r="EX112" s="358"/>
      <c r="EY112" s="127" t="s">
        <v>1251</v>
      </c>
      <c r="EZ112" s="358"/>
      <c r="FA112" s="127" t="s">
        <v>1251</v>
      </c>
      <c r="FB112" s="127" t="s">
        <v>1251</v>
      </c>
      <c r="FC112" s="127" t="s">
        <v>1251</v>
      </c>
      <c r="FD112" s="127" t="s">
        <v>1251</v>
      </c>
      <c r="FE112" s="127" t="s">
        <v>1251</v>
      </c>
      <c r="FF112" s="127" t="s">
        <v>1251</v>
      </c>
      <c r="FG112" s="358"/>
      <c r="FH112" s="131">
        <v>1500</v>
      </c>
      <c r="FI112" s="131">
        <v>2000</v>
      </c>
      <c r="FJ112" s="131">
        <v>2000</v>
      </c>
      <c r="FK112" s="102">
        <v>1500</v>
      </c>
      <c r="FL112" s="102">
        <v>1500</v>
      </c>
      <c r="FM112" s="358"/>
      <c r="FN112" s="102">
        <v>1500</v>
      </c>
      <c r="FO112" s="102">
        <v>1500</v>
      </c>
      <c r="FP112" s="102">
        <v>2000</v>
      </c>
      <c r="FQ112" s="102">
        <v>2000</v>
      </c>
      <c r="FR112" s="102">
        <v>2000</v>
      </c>
      <c r="FS112" s="102">
        <v>2000</v>
      </c>
      <c r="FT112" s="102">
        <v>2000</v>
      </c>
      <c r="FU112" s="102">
        <v>2000</v>
      </c>
      <c r="FV112" s="129">
        <v>666.66666666666663</v>
      </c>
      <c r="FW112" s="102">
        <v>3000</v>
      </c>
      <c r="FX112" s="102">
        <v>3000</v>
      </c>
      <c r="FY112" s="102">
        <v>3000</v>
      </c>
      <c r="FZ112" s="102">
        <v>3000</v>
      </c>
      <c r="GA112" s="102">
        <v>3000</v>
      </c>
      <c r="GB112" s="102">
        <v>1000</v>
      </c>
      <c r="GC112" s="102">
        <v>1000</v>
      </c>
      <c r="GD112" s="102">
        <v>1500</v>
      </c>
      <c r="GE112" s="20">
        <v>1000</v>
      </c>
    </row>
    <row r="113" spans="1:187" x14ac:dyDescent="0.3">
      <c r="A113" s="74" t="s">
        <v>1112</v>
      </c>
      <c r="B113" s="131">
        <v>2000</v>
      </c>
      <c r="C113" s="136">
        <v>2000</v>
      </c>
      <c r="D113" s="136">
        <v>2000</v>
      </c>
      <c r="E113" s="136">
        <v>2000</v>
      </c>
      <c r="F113" s="127" t="s">
        <v>1251</v>
      </c>
      <c r="G113" s="127" t="s">
        <v>1251</v>
      </c>
      <c r="H113" s="127" t="s">
        <v>1251</v>
      </c>
      <c r="I113" s="127" t="s">
        <v>1251</v>
      </c>
      <c r="J113" s="127" t="s">
        <v>1251</v>
      </c>
      <c r="K113" s="127" t="s">
        <v>1251</v>
      </c>
      <c r="L113" s="127" t="s">
        <v>1251</v>
      </c>
      <c r="M113" s="127" t="s">
        <v>1251</v>
      </c>
      <c r="N113" s="127" t="s">
        <v>1251</v>
      </c>
      <c r="O113" s="127" t="s">
        <v>1251</v>
      </c>
      <c r="P113" s="127" t="s">
        <v>1251</v>
      </c>
      <c r="Q113" s="127" t="s">
        <v>1251</v>
      </c>
      <c r="R113" s="102">
        <v>2000</v>
      </c>
      <c r="S113" s="129">
        <v>3000</v>
      </c>
      <c r="T113" s="127" t="s">
        <v>1251</v>
      </c>
      <c r="U113" s="131">
        <v>2000</v>
      </c>
      <c r="V113" s="127" t="s">
        <v>1251</v>
      </c>
      <c r="W113" s="131">
        <v>2000</v>
      </c>
      <c r="X113" s="131">
        <v>2000</v>
      </c>
      <c r="Y113" s="131">
        <v>2000</v>
      </c>
      <c r="Z113" s="127" t="s">
        <v>1251</v>
      </c>
      <c r="AA113" s="102">
        <v>4000</v>
      </c>
      <c r="AB113" s="102">
        <v>4000</v>
      </c>
      <c r="AC113" s="102">
        <v>2000</v>
      </c>
      <c r="AD113" s="102">
        <v>4000</v>
      </c>
      <c r="AE113" s="102">
        <v>5000</v>
      </c>
      <c r="AF113" s="102">
        <v>4000</v>
      </c>
      <c r="AG113" s="102">
        <v>4000</v>
      </c>
      <c r="AH113" s="102">
        <v>4000</v>
      </c>
      <c r="AI113" s="102">
        <v>2000</v>
      </c>
      <c r="AJ113" s="102">
        <v>4000</v>
      </c>
      <c r="AK113" s="102">
        <v>4000</v>
      </c>
      <c r="AL113" s="129">
        <v>3000</v>
      </c>
      <c r="AM113" s="102">
        <v>4000</v>
      </c>
      <c r="AN113" s="102">
        <v>4000</v>
      </c>
      <c r="AO113" s="102">
        <v>5000</v>
      </c>
      <c r="AP113" s="102">
        <v>5000</v>
      </c>
      <c r="AQ113" s="102">
        <v>5000</v>
      </c>
      <c r="AR113" s="102">
        <v>4000</v>
      </c>
      <c r="AS113" s="102">
        <v>4000</v>
      </c>
      <c r="AT113" s="20">
        <v>4000</v>
      </c>
      <c r="AV113" s="8" t="s">
        <v>1112</v>
      </c>
      <c r="AW113" s="131">
        <v>5000</v>
      </c>
      <c r="AX113" s="136">
        <v>5000</v>
      </c>
      <c r="AY113" s="136">
        <v>5000</v>
      </c>
      <c r="AZ113" s="136">
        <v>5000</v>
      </c>
      <c r="BA113" s="127" t="s">
        <v>1251</v>
      </c>
      <c r="BB113" s="127" t="s">
        <v>1251</v>
      </c>
      <c r="BC113" s="127" t="s">
        <v>1251</v>
      </c>
      <c r="BD113" s="127" t="s">
        <v>1251</v>
      </c>
      <c r="BE113" s="127" t="s">
        <v>1251</v>
      </c>
      <c r="BF113" s="127" t="s">
        <v>1251</v>
      </c>
      <c r="BG113" s="127" t="s">
        <v>1251</v>
      </c>
      <c r="BH113" s="127" t="s">
        <v>1251</v>
      </c>
      <c r="BI113" s="127" t="s">
        <v>1251</v>
      </c>
      <c r="BJ113" s="127" t="s">
        <v>1251</v>
      </c>
      <c r="BK113" s="127" t="s">
        <v>1251</v>
      </c>
      <c r="BL113" s="127" t="s">
        <v>1251</v>
      </c>
      <c r="BM113" s="102">
        <v>6500</v>
      </c>
      <c r="BN113" s="102">
        <v>6500</v>
      </c>
      <c r="BO113" s="127" t="s">
        <v>1251</v>
      </c>
      <c r="BP113" s="131">
        <v>6000</v>
      </c>
      <c r="BQ113" s="127" t="s">
        <v>1251</v>
      </c>
      <c r="BR113" s="131">
        <v>6000</v>
      </c>
      <c r="BS113" s="131">
        <v>6000</v>
      </c>
      <c r="BT113" s="131">
        <v>6500</v>
      </c>
      <c r="BU113" s="127" t="s">
        <v>1251</v>
      </c>
      <c r="BV113" s="102">
        <v>7500</v>
      </c>
      <c r="BW113" s="102">
        <v>6250</v>
      </c>
      <c r="BX113" s="102">
        <v>7500</v>
      </c>
      <c r="BY113" s="102">
        <v>7500</v>
      </c>
      <c r="BZ113" s="102">
        <v>8000</v>
      </c>
      <c r="CA113" s="102">
        <v>7500</v>
      </c>
      <c r="CB113" s="102">
        <v>7500</v>
      </c>
      <c r="CC113" s="102">
        <v>7500</v>
      </c>
      <c r="CD113" s="102">
        <v>7500</v>
      </c>
      <c r="CE113" s="102">
        <v>7500</v>
      </c>
      <c r="CF113" s="102">
        <v>10000</v>
      </c>
      <c r="CG113" s="102">
        <v>10000</v>
      </c>
      <c r="CH113" s="102">
        <v>10000</v>
      </c>
      <c r="CI113" s="102">
        <v>12500</v>
      </c>
      <c r="CJ113" s="102">
        <v>8000</v>
      </c>
      <c r="CK113" s="102">
        <v>11250</v>
      </c>
      <c r="CL113" s="102">
        <v>11250</v>
      </c>
      <c r="CM113" s="102">
        <v>10000</v>
      </c>
      <c r="CN113" s="102">
        <v>10000</v>
      </c>
      <c r="CO113" s="20">
        <v>10000</v>
      </c>
      <c r="CQ113" s="8" t="s">
        <v>1112</v>
      </c>
      <c r="CR113" s="131">
        <v>5000</v>
      </c>
      <c r="CS113" s="136">
        <v>5000</v>
      </c>
      <c r="CT113" s="136">
        <v>5000</v>
      </c>
      <c r="CU113" s="136">
        <v>5000</v>
      </c>
      <c r="CV113" s="127" t="s">
        <v>1251</v>
      </c>
      <c r="CW113" s="127" t="s">
        <v>1251</v>
      </c>
      <c r="CX113" s="127" t="s">
        <v>1251</v>
      </c>
      <c r="CY113" s="127" t="s">
        <v>1251</v>
      </c>
      <c r="CZ113" s="127" t="s">
        <v>1251</v>
      </c>
      <c r="DA113" s="368"/>
      <c r="DB113" s="127" t="s">
        <v>1251</v>
      </c>
      <c r="DC113" s="368"/>
      <c r="DD113" s="127" t="s">
        <v>1251</v>
      </c>
      <c r="DE113" s="368"/>
      <c r="DF113" s="127" t="s">
        <v>1251</v>
      </c>
      <c r="DG113" s="127" t="s">
        <v>1251</v>
      </c>
      <c r="DH113" s="102">
        <v>5000</v>
      </c>
      <c r="DI113" s="129">
        <v>5000</v>
      </c>
      <c r="DJ113" s="127" t="s">
        <v>1251</v>
      </c>
      <c r="DK113" s="102">
        <v>5000</v>
      </c>
      <c r="DL113" s="368"/>
      <c r="DM113" s="131">
        <v>5000</v>
      </c>
      <c r="DN113" s="131">
        <v>5000</v>
      </c>
      <c r="DO113" s="131">
        <v>5000</v>
      </c>
      <c r="DP113" s="127" t="s">
        <v>1251</v>
      </c>
      <c r="DQ113" s="102">
        <v>5000</v>
      </c>
      <c r="DR113" s="368"/>
      <c r="DS113" s="102">
        <v>5000</v>
      </c>
      <c r="DT113" s="102">
        <v>5000</v>
      </c>
      <c r="DU113" s="102">
        <v>5000</v>
      </c>
      <c r="DV113" s="102">
        <v>4250</v>
      </c>
      <c r="DW113" s="102">
        <v>5000</v>
      </c>
      <c r="DX113" s="102">
        <v>5000</v>
      </c>
      <c r="DY113" s="102">
        <v>5000</v>
      </c>
      <c r="DZ113" s="102">
        <v>5000</v>
      </c>
      <c r="EA113" s="102">
        <v>5000</v>
      </c>
      <c r="EB113" s="131">
        <v>5000</v>
      </c>
      <c r="EC113" s="102">
        <v>5000</v>
      </c>
      <c r="ED113" s="102">
        <v>5500</v>
      </c>
      <c r="EE113" s="102">
        <v>5500</v>
      </c>
      <c r="EF113" s="102">
        <v>5000</v>
      </c>
      <c r="EG113" s="102">
        <v>5000</v>
      </c>
      <c r="EH113" s="129">
        <v>6000</v>
      </c>
      <c r="EI113" s="102">
        <v>6000</v>
      </c>
      <c r="EJ113" s="20">
        <v>5000</v>
      </c>
      <c r="EL113" s="8" t="s">
        <v>1112</v>
      </c>
      <c r="EM113" s="131">
        <v>500</v>
      </c>
      <c r="EN113" s="136">
        <v>1000</v>
      </c>
      <c r="EO113" s="136">
        <v>500</v>
      </c>
      <c r="EP113" s="136">
        <v>300</v>
      </c>
      <c r="EQ113" s="127" t="s">
        <v>1251</v>
      </c>
      <c r="ER113" s="127" t="s">
        <v>1251</v>
      </c>
      <c r="ES113" s="127" t="s">
        <v>1251</v>
      </c>
      <c r="ET113" s="127" t="s">
        <v>1251</v>
      </c>
      <c r="EU113" s="127" t="s">
        <v>1251</v>
      </c>
      <c r="EV113" s="358"/>
      <c r="EW113" s="127" t="s">
        <v>1251</v>
      </c>
      <c r="EX113" s="358"/>
      <c r="EY113" s="127" t="s">
        <v>1251</v>
      </c>
      <c r="EZ113" s="358"/>
      <c r="FA113" s="127" t="s">
        <v>1251</v>
      </c>
      <c r="FB113" s="127" t="s">
        <v>1251</v>
      </c>
      <c r="FC113" s="102">
        <v>1340</v>
      </c>
      <c r="FD113" s="129">
        <v>667</v>
      </c>
      <c r="FE113" s="127" t="s">
        <v>1251</v>
      </c>
      <c r="FF113" s="127" t="s">
        <v>1251</v>
      </c>
      <c r="FG113" s="358"/>
      <c r="FH113" s="131">
        <v>333.33333333333331</v>
      </c>
      <c r="FI113" s="131">
        <v>333.33333333333331</v>
      </c>
      <c r="FJ113" s="131">
        <v>333.33333333333331</v>
      </c>
      <c r="FK113" s="127" t="s">
        <v>1251</v>
      </c>
      <c r="FL113" s="102">
        <v>253.33333333333334</v>
      </c>
      <c r="FM113" s="358"/>
      <c r="FN113" s="102">
        <v>253.33333333333334</v>
      </c>
      <c r="FO113" s="102">
        <v>253.33333333333334</v>
      </c>
      <c r="FP113" s="102">
        <v>253.33333333333334</v>
      </c>
      <c r="FQ113" s="128">
        <v>666.66666666666663</v>
      </c>
      <c r="FR113" s="102">
        <v>280</v>
      </c>
      <c r="FS113" s="102">
        <v>280</v>
      </c>
      <c r="FT113" s="102">
        <v>640</v>
      </c>
      <c r="FU113" s="102">
        <v>280</v>
      </c>
      <c r="FV113" s="102">
        <v>280</v>
      </c>
      <c r="FW113" s="102">
        <v>280</v>
      </c>
      <c r="FX113" s="102">
        <v>280</v>
      </c>
      <c r="FY113" s="102">
        <v>306.66666666666669</v>
      </c>
      <c r="FZ113" s="102">
        <v>500</v>
      </c>
      <c r="GA113" s="102">
        <v>333.33333333333331</v>
      </c>
      <c r="GB113" s="102">
        <v>333.33333333333331</v>
      </c>
      <c r="GC113" s="102">
        <v>280</v>
      </c>
      <c r="GD113" s="102">
        <v>280</v>
      </c>
      <c r="GE113" s="20">
        <v>360</v>
      </c>
    </row>
    <row r="114" spans="1:187" x14ac:dyDescent="0.3">
      <c r="A114" s="74" t="s">
        <v>1263</v>
      </c>
      <c r="B114" s="127" t="s">
        <v>1251</v>
      </c>
      <c r="C114" s="127" t="s">
        <v>1251</v>
      </c>
      <c r="D114" s="127" t="s">
        <v>1251</v>
      </c>
      <c r="E114" s="127" t="s">
        <v>1251</v>
      </c>
      <c r="F114" s="127" t="s">
        <v>1251</v>
      </c>
      <c r="G114" s="127" t="s">
        <v>1251</v>
      </c>
      <c r="H114" s="127" t="s">
        <v>1251</v>
      </c>
      <c r="I114" s="127" t="s">
        <v>1251</v>
      </c>
      <c r="J114" s="127" t="s">
        <v>1251</v>
      </c>
      <c r="K114" s="127" t="s">
        <v>1251</v>
      </c>
      <c r="L114" s="127" t="s">
        <v>1251</v>
      </c>
      <c r="M114" s="127" t="s">
        <v>1251</v>
      </c>
      <c r="N114" s="127" t="s">
        <v>1251</v>
      </c>
      <c r="O114" s="127" t="s">
        <v>1251</v>
      </c>
      <c r="P114" s="127" t="s">
        <v>1251</v>
      </c>
      <c r="Q114" s="127" t="s">
        <v>1251</v>
      </c>
      <c r="R114" s="127" t="s">
        <v>1251</v>
      </c>
      <c r="S114" s="127" t="s">
        <v>1251</v>
      </c>
      <c r="T114" s="129">
        <v>3000</v>
      </c>
      <c r="U114" s="127" t="s">
        <v>1251</v>
      </c>
      <c r="V114" s="127" t="s">
        <v>1251</v>
      </c>
      <c r="W114" s="127" t="s">
        <v>1251</v>
      </c>
      <c r="X114" s="127" t="s">
        <v>1251</v>
      </c>
      <c r="Y114" s="127" t="s">
        <v>1251</v>
      </c>
      <c r="Z114" s="127" t="s">
        <v>1251</v>
      </c>
      <c r="AA114" s="127" t="s">
        <v>1251</v>
      </c>
      <c r="AB114" s="127" t="s">
        <v>1251</v>
      </c>
      <c r="AC114" s="127" t="s">
        <v>1251</v>
      </c>
      <c r="AD114" s="127" t="s">
        <v>1251</v>
      </c>
      <c r="AE114" s="127" t="s">
        <v>1251</v>
      </c>
      <c r="AF114" s="127" t="s">
        <v>1251</v>
      </c>
      <c r="AG114" s="127" t="s">
        <v>1251</v>
      </c>
      <c r="AH114" s="127" t="s">
        <v>1251</v>
      </c>
      <c r="AI114" s="127" t="s">
        <v>1251</v>
      </c>
      <c r="AJ114" s="127" t="s">
        <v>1251</v>
      </c>
      <c r="AK114" s="127" t="s">
        <v>1251</v>
      </c>
      <c r="AL114" s="127" t="s">
        <v>1251</v>
      </c>
      <c r="AM114" s="127" t="s">
        <v>1251</v>
      </c>
      <c r="AN114" s="127" t="s">
        <v>1251</v>
      </c>
      <c r="AO114" s="127" t="s">
        <v>1251</v>
      </c>
      <c r="AP114" s="127" t="s">
        <v>1251</v>
      </c>
      <c r="AQ114" s="127" t="s">
        <v>1251</v>
      </c>
      <c r="AR114" s="127" t="s">
        <v>1251</v>
      </c>
      <c r="AS114" s="127" t="s">
        <v>1251</v>
      </c>
      <c r="AT114" s="78" t="s">
        <v>1251</v>
      </c>
      <c r="AV114" s="8" t="s">
        <v>1263</v>
      </c>
      <c r="AW114" s="127" t="s">
        <v>1251</v>
      </c>
      <c r="AX114" s="127" t="s">
        <v>1251</v>
      </c>
      <c r="AY114" s="127" t="s">
        <v>1251</v>
      </c>
      <c r="AZ114" s="127" t="s">
        <v>1251</v>
      </c>
      <c r="BA114" s="127" t="s">
        <v>1251</v>
      </c>
      <c r="BB114" s="127" t="s">
        <v>1251</v>
      </c>
      <c r="BC114" s="127" t="s">
        <v>1251</v>
      </c>
      <c r="BD114" s="127" t="s">
        <v>1251</v>
      </c>
      <c r="BE114" s="127" t="s">
        <v>1251</v>
      </c>
      <c r="BF114" s="127" t="s">
        <v>1251</v>
      </c>
      <c r="BG114" s="127" t="s">
        <v>1251</v>
      </c>
      <c r="BH114" s="127" t="s">
        <v>1251</v>
      </c>
      <c r="BI114" s="127" t="s">
        <v>1251</v>
      </c>
      <c r="BJ114" s="127" t="s">
        <v>1251</v>
      </c>
      <c r="BK114" s="127" t="s">
        <v>1251</v>
      </c>
      <c r="BL114" s="127" t="s">
        <v>1251</v>
      </c>
      <c r="BM114" s="127" t="s">
        <v>1251</v>
      </c>
      <c r="BN114" s="127" t="s">
        <v>1251</v>
      </c>
      <c r="BO114" s="102">
        <v>6250</v>
      </c>
      <c r="BP114" s="127" t="s">
        <v>1251</v>
      </c>
      <c r="BQ114" s="127" t="s">
        <v>1251</v>
      </c>
      <c r="BR114" s="127" t="s">
        <v>1251</v>
      </c>
      <c r="BS114" s="127" t="s">
        <v>1251</v>
      </c>
      <c r="BT114" s="127" t="s">
        <v>1251</v>
      </c>
      <c r="BU114" s="127" t="s">
        <v>1251</v>
      </c>
      <c r="BV114" s="127" t="s">
        <v>1251</v>
      </c>
      <c r="BW114" s="127" t="s">
        <v>1251</v>
      </c>
      <c r="BX114" s="127" t="s">
        <v>1251</v>
      </c>
      <c r="BY114" s="127" t="s">
        <v>1251</v>
      </c>
      <c r="BZ114" s="127" t="s">
        <v>1251</v>
      </c>
      <c r="CA114" s="127" t="s">
        <v>1251</v>
      </c>
      <c r="CB114" s="127" t="s">
        <v>1251</v>
      </c>
      <c r="CC114" s="127" t="s">
        <v>1251</v>
      </c>
      <c r="CD114" s="127" t="s">
        <v>1251</v>
      </c>
      <c r="CE114" s="127" t="s">
        <v>1251</v>
      </c>
      <c r="CF114" s="127" t="s">
        <v>1251</v>
      </c>
      <c r="CG114" s="127" t="s">
        <v>1251</v>
      </c>
      <c r="CH114" s="127" t="s">
        <v>1251</v>
      </c>
      <c r="CI114" s="127" t="s">
        <v>1251</v>
      </c>
      <c r="CJ114" s="127" t="s">
        <v>1251</v>
      </c>
      <c r="CK114" s="127" t="s">
        <v>1251</v>
      </c>
      <c r="CL114" s="127" t="s">
        <v>1251</v>
      </c>
      <c r="CM114" s="127" t="s">
        <v>1251</v>
      </c>
      <c r="CN114" s="127" t="s">
        <v>1251</v>
      </c>
      <c r="CO114" s="78" t="s">
        <v>1251</v>
      </c>
      <c r="CQ114" s="8" t="s">
        <v>1263</v>
      </c>
      <c r="CR114" s="127" t="s">
        <v>1251</v>
      </c>
      <c r="CS114" s="127" t="s">
        <v>1251</v>
      </c>
      <c r="CT114" s="127" t="s">
        <v>1251</v>
      </c>
      <c r="CU114" s="127" t="s">
        <v>1251</v>
      </c>
      <c r="CV114" s="127" t="s">
        <v>1251</v>
      </c>
      <c r="CW114" s="127" t="s">
        <v>1251</v>
      </c>
      <c r="CX114" s="127" t="s">
        <v>1251</v>
      </c>
      <c r="CY114" s="127" t="s">
        <v>1251</v>
      </c>
      <c r="CZ114" s="127" t="s">
        <v>1251</v>
      </c>
      <c r="DA114" s="368"/>
      <c r="DB114" s="127" t="s">
        <v>1251</v>
      </c>
      <c r="DC114" s="368"/>
      <c r="DD114" s="127" t="s">
        <v>1251</v>
      </c>
      <c r="DE114" s="368"/>
      <c r="DF114" s="127" t="s">
        <v>1251</v>
      </c>
      <c r="DG114" s="127" t="s">
        <v>1251</v>
      </c>
      <c r="DH114" s="127" t="s">
        <v>1251</v>
      </c>
      <c r="DI114" s="127" t="s">
        <v>1251</v>
      </c>
      <c r="DJ114" s="102">
        <v>5000</v>
      </c>
      <c r="DK114" s="127" t="s">
        <v>1251</v>
      </c>
      <c r="DL114" s="368"/>
      <c r="DM114" s="127" t="s">
        <v>1251</v>
      </c>
      <c r="DN114" s="127" t="s">
        <v>1251</v>
      </c>
      <c r="DO114" s="127" t="s">
        <v>1251</v>
      </c>
      <c r="DP114" s="127" t="s">
        <v>1251</v>
      </c>
      <c r="DQ114" s="127" t="s">
        <v>1251</v>
      </c>
      <c r="DR114" s="368"/>
      <c r="DS114" s="127" t="s">
        <v>1251</v>
      </c>
      <c r="DT114" s="127" t="s">
        <v>1251</v>
      </c>
      <c r="DU114" s="127" t="s">
        <v>1251</v>
      </c>
      <c r="DV114" s="127" t="s">
        <v>1251</v>
      </c>
      <c r="DW114" s="127" t="s">
        <v>1251</v>
      </c>
      <c r="DX114" s="127" t="s">
        <v>1251</v>
      </c>
      <c r="DY114" s="127" t="s">
        <v>1251</v>
      </c>
      <c r="DZ114" s="127" t="s">
        <v>1251</v>
      </c>
      <c r="EA114" s="127" t="s">
        <v>1251</v>
      </c>
      <c r="EB114" s="127" t="s">
        <v>1251</v>
      </c>
      <c r="EC114" s="127" t="s">
        <v>1251</v>
      </c>
      <c r="ED114" s="127" t="s">
        <v>1251</v>
      </c>
      <c r="EE114" s="127" t="s">
        <v>1251</v>
      </c>
      <c r="EF114" s="127" t="s">
        <v>1251</v>
      </c>
      <c r="EG114" s="127" t="s">
        <v>1251</v>
      </c>
      <c r="EH114" s="127" t="s">
        <v>1251</v>
      </c>
      <c r="EI114" s="127" t="s">
        <v>1251</v>
      </c>
      <c r="EJ114" s="78" t="s">
        <v>1251</v>
      </c>
      <c r="EL114" s="8" t="s">
        <v>1263</v>
      </c>
      <c r="EM114" s="127" t="s">
        <v>1251</v>
      </c>
      <c r="EN114" s="127" t="s">
        <v>1251</v>
      </c>
      <c r="EO114" s="127" t="s">
        <v>1251</v>
      </c>
      <c r="EP114" s="127" t="s">
        <v>1251</v>
      </c>
      <c r="EQ114" s="127" t="s">
        <v>1251</v>
      </c>
      <c r="ER114" s="127" t="s">
        <v>1251</v>
      </c>
      <c r="ES114" s="127" t="s">
        <v>1251</v>
      </c>
      <c r="ET114" s="127" t="s">
        <v>1251</v>
      </c>
      <c r="EU114" s="127" t="s">
        <v>1251</v>
      </c>
      <c r="EV114" s="358"/>
      <c r="EW114" s="127" t="s">
        <v>1251</v>
      </c>
      <c r="EX114" s="358"/>
      <c r="EY114" s="127" t="s">
        <v>1251</v>
      </c>
      <c r="EZ114" s="358"/>
      <c r="FA114" s="127" t="s">
        <v>1251</v>
      </c>
      <c r="FB114" s="127" t="s">
        <v>1251</v>
      </c>
      <c r="FC114" s="127" t="s">
        <v>1251</v>
      </c>
      <c r="FD114" s="102">
        <v>1000</v>
      </c>
      <c r="FE114" s="127" t="s">
        <v>1251</v>
      </c>
      <c r="FF114" s="127" t="s">
        <v>1251</v>
      </c>
      <c r="FG114" s="358"/>
      <c r="FH114" s="127" t="s">
        <v>1251</v>
      </c>
      <c r="FI114" s="127" t="s">
        <v>1251</v>
      </c>
      <c r="FJ114" s="127" t="s">
        <v>1251</v>
      </c>
      <c r="FK114" s="127" t="s">
        <v>1251</v>
      </c>
      <c r="FL114" s="127" t="s">
        <v>1251</v>
      </c>
      <c r="FM114" s="358"/>
      <c r="FN114" s="127" t="s">
        <v>1251</v>
      </c>
      <c r="FO114" s="127" t="s">
        <v>1251</v>
      </c>
      <c r="FP114" s="127" t="s">
        <v>1251</v>
      </c>
      <c r="FQ114" s="127" t="s">
        <v>1251</v>
      </c>
      <c r="FR114" s="127" t="s">
        <v>1251</v>
      </c>
      <c r="FS114" s="127" t="s">
        <v>1251</v>
      </c>
      <c r="FT114" s="127" t="s">
        <v>1251</v>
      </c>
      <c r="FU114" s="127" t="s">
        <v>1251</v>
      </c>
      <c r="FV114" s="127" t="s">
        <v>1251</v>
      </c>
      <c r="FW114" s="127" t="s">
        <v>1251</v>
      </c>
      <c r="FX114" s="127" t="s">
        <v>1251</v>
      </c>
      <c r="FY114" s="127" t="s">
        <v>1251</v>
      </c>
      <c r="FZ114" s="127" t="s">
        <v>1251</v>
      </c>
      <c r="GA114" s="127" t="s">
        <v>1251</v>
      </c>
      <c r="GB114" s="127" t="s">
        <v>1251</v>
      </c>
      <c r="GC114" s="127" t="s">
        <v>1251</v>
      </c>
      <c r="GD114" s="127" t="s">
        <v>1251</v>
      </c>
      <c r="GE114" s="78" t="s">
        <v>1251</v>
      </c>
    </row>
    <row r="115" spans="1:187" x14ac:dyDescent="0.3">
      <c r="A115" s="74" t="s">
        <v>1264</v>
      </c>
      <c r="B115" s="131">
        <v>2400</v>
      </c>
      <c r="C115" s="136">
        <v>3000</v>
      </c>
      <c r="D115" s="127" t="s">
        <v>1251</v>
      </c>
      <c r="E115" s="136">
        <v>2400</v>
      </c>
      <c r="F115" s="127" t="s">
        <v>1251</v>
      </c>
      <c r="G115" s="132">
        <v>3000</v>
      </c>
      <c r="H115" s="131">
        <v>4000</v>
      </c>
      <c r="I115" s="131">
        <v>4000</v>
      </c>
      <c r="J115" s="127" t="s">
        <v>1251</v>
      </c>
      <c r="K115" s="128" t="s">
        <v>1324</v>
      </c>
      <c r="L115" s="102">
        <v>3000</v>
      </c>
      <c r="M115" s="102">
        <v>3000</v>
      </c>
      <c r="N115" s="127" t="s">
        <v>1251</v>
      </c>
      <c r="O115" s="127" t="s">
        <v>1251</v>
      </c>
      <c r="P115" s="127" t="s">
        <v>1251</v>
      </c>
      <c r="Q115" s="102">
        <v>6000</v>
      </c>
      <c r="R115" s="102">
        <v>4000</v>
      </c>
      <c r="S115" s="127" t="s">
        <v>1251</v>
      </c>
      <c r="T115" s="127" t="s">
        <v>1251</v>
      </c>
      <c r="U115" s="127" t="s">
        <v>1251</v>
      </c>
      <c r="V115" s="127" t="s">
        <v>1251</v>
      </c>
      <c r="W115" s="127" t="s">
        <v>1251</v>
      </c>
      <c r="X115" s="127" t="s">
        <v>1251</v>
      </c>
      <c r="Y115" s="127" t="s">
        <v>1251</v>
      </c>
      <c r="Z115" s="127" t="s">
        <v>1251</v>
      </c>
      <c r="AA115" s="127" t="s">
        <v>1251</v>
      </c>
      <c r="AB115" s="127" t="s">
        <v>1251</v>
      </c>
      <c r="AC115" s="127" t="s">
        <v>1251</v>
      </c>
      <c r="AD115" s="127" t="s">
        <v>1251</v>
      </c>
      <c r="AE115" s="127" t="s">
        <v>1251</v>
      </c>
      <c r="AF115" s="102">
        <v>3200</v>
      </c>
      <c r="AG115" s="102">
        <v>3200</v>
      </c>
      <c r="AH115" s="102">
        <v>3200</v>
      </c>
      <c r="AI115" s="127" t="s">
        <v>1251</v>
      </c>
      <c r="AJ115" s="102">
        <v>4000</v>
      </c>
      <c r="AK115" s="129">
        <v>3500</v>
      </c>
      <c r="AL115" s="102">
        <v>2000</v>
      </c>
      <c r="AM115" s="102">
        <v>2000</v>
      </c>
      <c r="AN115" s="102">
        <v>2000</v>
      </c>
      <c r="AO115" s="102">
        <v>2000</v>
      </c>
      <c r="AP115" s="102">
        <v>2000</v>
      </c>
      <c r="AQ115" s="102">
        <v>2000</v>
      </c>
      <c r="AR115" s="102">
        <v>2000</v>
      </c>
      <c r="AS115" s="102">
        <v>2000</v>
      </c>
      <c r="AT115" s="20">
        <v>2000</v>
      </c>
      <c r="AV115" s="8" t="s">
        <v>1264</v>
      </c>
      <c r="AW115" s="131">
        <v>5000</v>
      </c>
      <c r="AX115" s="136">
        <v>5000</v>
      </c>
      <c r="AY115" s="127" t="s">
        <v>1251</v>
      </c>
      <c r="AZ115" s="136">
        <v>5000</v>
      </c>
      <c r="BA115" s="127" t="s">
        <v>1251</v>
      </c>
      <c r="BB115" s="132">
        <v>5000</v>
      </c>
      <c r="BC115" s="131">
        <v>5000</v>
      </c>
      <c r="BD115" s="131">
        <v>5000</v>
      </c>
      <c r="BE115" s="127" t="s">
        <v>1251</v>
      </c>
      <c r="BF115" s="133">
        <v>6000</v>
      </c>
      <c r="BG115" s="102">
        <v>5000</v>
      </c>
      <c r="BH115" s="102">
        <v>5000</v>
      </c>
      <c r="BI115" s="127" t="s">
        <v>1251</v>
      </c>
      <c r="BJ115" s="127" t="s">
        <v>1251</v>
      </c>
      <c r="BK115" s="127" t="s">
        <v>1251</v>
      </c>
      <c r="BL115" s="129">
        <v>6500</v>
      </c>
      <c r="BM115" s="102">
        <v>6000</v>
      </c>
      <c r="BN115" s="127" t="s">
        <v>1251</v>
      </c>
      <c r="BO115" s="127" t="s">
        <v>1251</v>
      </c>
      <c r="BP115" s="127" t="s">
        <v>1251</v>
      </c>
      <c r="BQ115" s="127" t="s">
        <v>1251</v>
      </c>
      <c r="BR115" s="127" t="s">
        <v>1251</v>
      </c>
      <c r="BS115" s="127" t="s">
        <v>1251</v>
      </c>
      <c r="BT115" s="127" t="s">
        <v>1251</v>
      </c>
      <c r="BU115" s="127" t="s">
        <v>1251</v>
      </c>
      <c r="BV115" s="127" t="s">
        <v>1251</v>
      </c>
      <c r="BW115" s="127" t="s">
        <v>1251</v>
      </c>
      <c r="BX115" s="127" t="s">
        <v>1251</v>
      </c>
      <c r="BY115" s="127" t="s">
        <v>1251</v>
      </c>
      <c r="BZ115" s="127" t="s">
        <v>1251</v>
      </c>
      <c r="CA115" s="102">
        <v>6000</v>
      </c>
      <c r="CB115" s="102">
        <v>6000</v>
      </c>
      <c r="CC115" s="102">
        <v>6000</v>
      </c>
      <c r="CD115" s="127" t="s">
        <v>1251</v>
      </c>
      <c r="CE115" s="102">
        <v>7500</v>
      </c>
      <c r="CF115" s="102">
        <v>7500</v>
      </c>
      <c r="CG115" s="102">
        <v>10000</v>
      </c>
      <c r="CH115" s="102">
        <v>10000</v>
      </c>
      <c r="CI115" s="102">
        <v>10000</v>
      </c>
      <c r="CJ115" s="102">
        <v>10000</v>
      </c>
      <c r="CK115" s="129">
        <v>10000</v>
      </c>
      <c r="CL115" s="102">
        <v>10000</v>
      </c>
      <c r="CM115" s="102">
        <v>10000</v>
      </c>
      <c r="CN115" s="102">
        <v>10000</v>
      </c>
      <c r="CO115" s="20">
        <v>10000</v>
      </c>
      <c r="CQ115" s="8" t="s">
        <v>1264</v>
      </c>
      <c r="CR115" s="131">
        <v>6000</v>
      </c>
      <c r="CS115" s="136">
        <v>6250</v>
      </c>
      <c r="CT115" s="127" t="s">
        <v>1251</v>
      </c>
      <c r="CU115" s="136">
        <v>6000</v>
      </c>
      <c r="CV115" s="127" t="s">
        <v>1251</v>
      </c>
      <c r="CW115" s="132">
        <v>6250</v>
      </c>
      <c r="CX115" s="131">
        <v>6250</v>
      </c>
      <c r="CY115" s="131">
        <v>6250</v>
      </c>
      <c r="CZ115" s="127" t="s">
        <v>1251</v>
      </c>
      <c r="DA115" s="368"/>
      <c r="DB115" s="102">
        <v>6250</v>
      </c>
      <c r="DC115" s="368"/>
      <c r="DD115" s="127" t="s">
        <v>1251</v>
      </c>
      <c r="DE115" s="368"/>
      <c r="DF115" s="127" t="s">
        <v>1251</v>
      </c>
      <c r="DG115" s="129">
        <v>7500</v>
      </c>
      <c r="DH115" s="102">
        <v>5000</v>
      </c>
      <c r="DI115" s="127" t="s">
        <v>1251</v>
      </c>
      <c r="DJ115" s="127" t="s">
        <v>1251</v>
      </c>
      <c r="DK115" s="127" t="s">
        <v>1251</v>
      </c>
      <c r="DL115" s="368"/>
      <c r="DM115" s="127" t="s">
        <v>1251</v>
      </c>
      <c r="DN115" s="127" t="s">
        <v>1251</v>
      </c>
      <c r="DO115" s="127" t="s">
        <v>1251</v>
      </c>
      <c r="DP115" s="127" t="s">
        <v>1251</v>
      </c>
      <c r="DQ115" s="127" t="s">
        <v>1251</v>
      </c>
      <c r="DR115" s="368"/>
      <c r="DS115" s="127" t="s">
        <v>1251</v>
      </c>
      <c r="DT115" s="127" t="s">
        <v>1251</v>
      </c>
      <c r="DU115" s="127" t="s">
        <v>1251</v>
      </c>
      <c r="DV115" s="102">
        <v>6250</v>
      </c>
      <c r="DW115" s="102">
        <v>6000</v>
      </c>
      <c r="DX115" s="102">
        <v>6000</v>
      </c>
      <c r="DY115" s="127" t="s">
        <v>1251</v>
      </c>
      <c r="DZ115" s="102">
        <v>6250</v>
      </c>
      <c r="EA115" s="102">
        <v>6000</v>
      </c>
      <c r="EB115" s="131">
        <v>6000</v>
      </c>
      <c r="EC115" s="102">
        <v>6000</v>
      </c>
      <c r="ED115" s="102">
        <v>6000</v>
      </c>
      <c r="EE115" s="102">
        <v>6000</v>
      </c>
      <c r="EF115" s="102">
        <v>6000</v>
      </c>
      <c r="EG115" s="102">
        <v>6000</v>
      </c>
      <c r="EH115" s="102">
        <v>5000</v>
      </c>
      <c r="EI115" s="102">
        <v>6000</v>
      </c>
      <c r="EJ115" s="20">
        <v>6000</v>
      </c>
      <c r="EL115" s="8" t="s">
        <v>1264</v>
      </c>
      <c r="EM115" s="131">
        <v>666.66666666666663</v>
      </c>
      <c r="EN115" s="136">
        <v>666.66666666666663</v>
      </c>
      <c r="EO115" s="127" t="s">
        <v>1251</v>
      </c>
      <c r="EP115" s="136">
        <v>1000</v>
      </c>
      <c r="EQ115" s="127" t="s">
        <v>1251</v>
      </c>
      <c r="ER115" s="132">
        <v>1333.3333333333333</v>
      </c>
      <c r="ES115" s="131">
        <v>666.66666666666663</v>
      </c>
      <c r="ET115" s="131">
        <v>666.66666666666663</v>
      </c>
      <c r="EU115" s="127" t="s">
        <v>1251</v>
      </c>
      <c r="EV115" s="358"/>
      <c r="EW115" s="102">
        <v>666.66666666666663</v>
      </c>
      <c r="EX115" s="358"/>
      <c r="EY115" s="127" t="s">
        <v>1251</v>
      </c>
      <c r="EZ115" s="358"/>
      <c r="FA115" s="127" t="s">
        <v>1251</v>
      </c>
      <c r="FB115" s="129">
        <v>500</v>
      </c>
      <c r="FC115" s="102">
        <v>666.66666666666663</v>
      </c>
      <c r="FD115" s="127" t="s">
        <v>1251</v>
      </c>
      <c r="FE115" s="127" t="s">
        <v>1251</v>
      </c>
      <c r="FF115" s="127" t="s">
        <v>1251</v>
      </c>
      <c r="FG115" s="358"/>
      <c r="FH115" s="127" t="s">
        <v>1251</v>
      </c>
      <c r="FI115" s="127" t="s">
        <v>1251</v>
      </c>
      <c r="FJ115" s="127" t="s">
        <v>1251</v>
      </c>
      <c r="FK115" s="127" t="s">
        <v>1251</v>
      </c>
      <c r="FL115" s="127" t="s">
        <v>1251</v>
      </c>
      <c r="FM115" s="358"/>
      <c r="FN115" s="127" t="s">
        <v>1251</v>
      </c>
      <c r="FO115" s="127" t="s">
        <v>1251</v>
      </c>
      <c r="FP115" s="127" t="s">
        <v>1251</v>
      </c>
      <c r="FQ115" s="102">
        <v>700</v>
      </c>
      <c r="FR115" s="102">
        <v>733.33333333333337</v>
      </c>
      <c r="FS115" s="102">
        <v>800</v>
      </c>
      <c r="FT115" s="127" t="s">
        <v>1251</v>
      </c>
      <c r="FU115" s="102">
        <v>666.66666666666663</v>
      </c>
      <c r="FV115" s="129">
        <v>666.66666666666663</v>
      </c>
      <c r="FW115" s="102">
        <v>1000</v>
      </c>
      <c r="FX115" s="102">
        <v>1000</v>
      </c>
      <c r="FY115" s="102">
        <v>1000</v>
      </c>
      <c r="FZ115" s="102">
        <v>1000</v>
      </c>
      <c r="GA115" s="102">
        <v>1000</v>
      </c>
      <c r="GB115" s="102">
        <v>1000</v>
      </c>
      <c r="GC115" s="102">
        <v>666.66666666666663</v>
      </c>
      <c r="GD115" s="102">
        <v>666.66666666666663</v>
      </c>
      <c r="GE115" s="20">
        <v>500</v>
      </c>
    </row>
    <row r="116" spans="1:187" ht="14.5" thickBot="1" x14ac:dyDescent="0.35">
      <c r="A116" s="8" t="s">
        <v>1265</v>
      </c>
      <c r="B116" s="127" t="s">
        <v>1251</v>
      </c>
      <c r="C116" s="127" t="s">
        <v>1251</v>
      </c>
      <c r="D116" s="127" t="s">
        <v>1251</v>
      </c>
      <c r="E116" s="127" t="s">
        <v>1251</v>
      </c>
      <c r="F116" s="127" t="s">
        <v>1251</v>
      </c>
      <c r="G116" s="132">
        <v>3000</v>
      </c>
      <c r="H116" s="131">
        <v>3000</v>
      </c>
      <c r="I116" s="131">
        <v>3000</v>
      </c>
      <c r="J116" s="131">
        <v>3000</v>
      </c>
      <c r="K116" s="131">
        <v>3000</v>
      </c>
      <c r="L116" s="131">
        <v>4000</v>
      </c>
      <c r="M116" s="131">
        <v>4000</v>
      </c>
      <c r="N116" s="131">
        <v>3000</v>
      </c>
      <c r="O116" s="133">
        <v>3000</v>
      </c>
      <c r="P116" s="133">
        <v>3000</v>
      </c>
      <c r="Q116" s="133">
        <v>3000</v>
      </c>
      <c r="R116" s="102">
        <v>3000</v>
      </c>
      <c r="S116" s="102">
        <v>3000</v>
      </c>
      <c r="T116" s="102">
        <v>3000</v>
      </c>
      <c r="U116" s="131">
        <v>3000</v>
      </c>
      <c r="V116" s="127" t="s">
        <v>1251</v>
      </c>
      <c r="W116" s="131">
        <v>3000</v>
      </c>
      <c r="X116" s="131">
        <v>3000</v>
      </c>
      <c r="Y116" s="128">
        <v>3000</v>
      </c>
      <c r="Z116" s="128">
        <v>3000</v>
      </c>
      <c r="AA116" s="102">
        <v>3000</v>
      </c>
      <c r="AB116" s="127" t="s">
        <v>1251</v>
      </c>
      <c r="AC116" s="102">
        <v>3000</v>
      </c>
      <c r="AD116" s="102">
        <v>3000</v>
      </c>
      <c r="AE116" s="102">
        <v>3000</v>
      </c>
      <c r="AF116" s="102">
        <v>3000</v>
      </c>
      <c r="AG116" s="102">
        <v>3000</v>
      </c>
      <c r="AH116" s="102">
        <v>3000</v>
      </c>
      <c r="AI116" s="102">
        <v>3000</v>
      </c>
      <c r="AJ116" s="102">
        <v>4000</v>
      </c>
      <c r="AK116" s="102">
        <v>4000</v>
      </c>
      <c r="AL116" s="102">
        <v>3000</v>
      </c>
      <c r="AM116" s="102">
        <v>3000</v>
      </c>
      <c r="AN116" s="102">
        <v>4000</v>
      </c>
      <c r="AO116" s="102">
        <v>4000</v>
      </c>
      <c r="AP116" s="127" t="s">
        <v>1251</v>
      </c>
      <c r="AQ116" s="102">
        <v>4000</v>
      </c>
      <c r="AR116" s="102">
        <v>4000</v>
      </c>
      <c r="AS116" s="102">
        <v>3000</v>
      </c>
      <c r="AT116" s="20">
        <v>4000</v>
      </c>
      <c r="AV116" s="8" t="s">
        <v>1265</v>
      </c>
      <c r="AW116" s="127" t="s">
        <v>1251</v>
      </c>
      <c r="AX116" s="127" t="s">
        <v>1251</v>
      </c>
      <c r="AY116" s="127" t="s">
        <v>1251</v>
      </c>
      <c r="AZ116" s="127" t="s">
        <v>1251</v>
      </c>
      <c r="BA116" s="127" t="s">
        <v>1251</v>
      </c>
      <c r="BB116" s="132">
        <v>15000</v>
      </c>
      <c r="BC116" s="131">
        <v>10000</v>
      </c>
      <c r="BD116" s="131">
        <v>10000</v>
      </c>
      <c r="BE116" s="131">
        <v>15000</v>
      </c>
      <c r="BF116" s="131">
        <v>15000</v>
      </c>
      <c r="BG116" s="131">
        <v>12500</v>
      </c>
      <c r="BH116" s="131">
        <v>15000</v>
      </c>
      <c r="BI116" s="131">
        <v>12500</v>
      </c>
      <c r="BJ116" s="133">
        <v>12500</v>
      </c>
      <c r="BK116" s="133">
        <v>12500</v>
      </c>
      <c r="BL116" s="133">
        <v>12500</v>
      </c>
      <c r="BM116" s="102">
        <v>7500</v>
      </c>
      <c r="BN116" s="102">
        <v>7500</v>
      </c>
      <c r="BO116" s="102">
        <v>10000</v>
      </c>
      <c r="BP116" s="131">
        <v>7500</v>
      </c>
      <c r="BQ116" s="127" t="s">
        <v>1251</v>
      </c>
      <c r="BR116" s="131">
        <v>10000</v>
      </c>
      <c r="BS116" s="131">
        <v>10000</v>
      </c>
      <c r="BT116" s="131">
        <v>10000</v>
      </c>
      <c r="BU116" s="102">
        <v>10000</v>
      </c>
      <c r="BV116" s="102">
        <v>12500</v>
      </c>
      <c r="BW116" s="127" t="s">
        <v>1251</v>
      </c>
      <c r="BX116" s="102">
        <v>11500</v>
      </c>
      <c r="BY116" s="102">
        <v>10000</v>
      </c>
      <c r="BZ116" s="102">
        <v>10000</v>
      </c>
      <c r="CA116" s="102">
        <v>10000</v>
      </c>
      <c r="CB116" s="102">
        <v>10000</v>
      </c>
      <c r="CC116" s="102">
        <v>12500</v>
      </c>
      <c r="CD116" s="102">
        <v>12500</v>
      </c>
      <c r="CE116" s="102">
        <v>10000</v>
      </c>
      <c r="CF116" s="102">
        <v>10000</v>
      </c>
      <c r="CG116" s="102">
        <v>10000</v>
      </c>
      <c r="CH116" s="102">
        <v>17500</v>
      </c>
      <c r="CI116" s="102">
        <v>15000</v>
      </c>
      <c r="CJ116" s="102">
        <v>17500</v>
      </c>
      <c r="CK116" s="127" t="s">
        <v>1251</v>
      </c>
      <c r="CL116" s="102">
        <v>15000</v>
      </c>
      <c r="CM116" s="102">
        <v>15000</v>
      </c>
      <c r="CN116" s="102">
        <v>15000</v>
      </c>
      <c r="CO116" s="20">
        <v>15000</v>
      </c>
      <c r="CQ116" s="8" t="s">
        <v>1265</v>
      </c>
      <c r="CR116" s="127" t="s">
        <v>1251</v>
      </c>
      <c r="CS116" s="127" t="s">
        <v>1251</v>
      </c>
      <c r="CT116" s="127" t="s">
        <v>1251</v>
      </c>
      <c r="CU116" s="127" t="s">
        <v>1251</v>
      </c>
      <c r="CV116" s="127" t="s">
        <v>1251</v>
      </c>
      <c r="CW116" s="132">
        <v>10000</v>
      </c>
      <c r="CX116" s="131">
        <v>7500</v>
      </c>
      <c r="CY116" s="131">
        <v>7500</v>
      </c>
      <c r="CZ116" s="131">
        <v>7500</v>
      </c>
      <c r="DA116" s="368"/>
      <c r="DB116" s="131">
        <v>7500</v>
      </c>
      <c r="DC116" s="368"/>
      <c r="DD116" s="131">
        <v>7500</v>
      </c>
      <c r="DE116" s="368"/>
      <c r="DF116" s="133">
        <v>7500</v>
      </c>
      <c r="DG116" s="133">
        <v>7500</v>
      </c>
      <c r="DH116" s="102">
        <v>7500</v>
      </c>
      <c r="DI116" s="102">
        <v>7500</v>
      </c>
      <c r="DJ116" s="102">
        <v>7500</v>
      </c>
      <c r="DK116" s="131">
        <v>7500</v>
      </c>
      <c r="DL116" s="368"/>
      <c r="DM116" s="131">
        <v>7500</v>
      </c>
      <c r="DN116" s="131">
        <v>9000</v>
      </c>
      <c r="DO116" s="131">
        <v>7500</v>
      </c>
      <c r="DP116" s="102">
        <v>6500</v>
      </c>
      <c r="DQ116" s="102">
        <v>7000</v>
      </c>
      <c r="DR116" s="368"/>
      <c r="DS116" s="102">
        <v>7500</v>
      </c>
      <c r="DT116" s="102">
        <v>7500</v>
      </c>
      <c r="DU116" s="102">
        <v>10000</v>
      </c>
      <c r="DV116" s="102">
        <v>10000</v>
      </c>
      <c r="DW116" s="102">
        <v>10000</v>
      </c>
      <c r="DX116" s="102">
        <v>9500</v>
      </c>
      <c r="DY116" s="102">
        <v>7500</v>
      </c>
      <c r="DZ116" s="102">
        <v>7500</v>
      </c>
      <c r="EA116" s="102">
        <v>7000</v>
      </c>
      <c r="EB116" s="131">
        <v>7000</v>
      </c>
      <c r="EC116" s="102">
        <v>7500</v>
      </c>
      <c r="ED116" s="102">
        <v>7500</v>
      </c>
      <c r="EE116" s="102">
        <v>7500</v>
      </c>
      <c r="EF116" s="127" t="s">
        <v>1251</v>
      </c>
      <c r="EG116" s="102">
        <v>6250</v>
      </c>
      <c r="EH116" s="102">
        <v>5000</v>
      </c>
      <c r="EI116" s="102">
        <v>5000</v>
      </c>
      <c r="EJ116" s="129">
        <v>6250</v>
      </c>
      <c r="EL116" s="8" t="s">
        <v>1265</v>
      </c>
      <c r="EM116" s="175" t="s">
        <v>1251</v>
      </c>
      <c r="EN116" s="175" t="s">
        <v>1251</v>
      </c>
      <c r="EO116" s="175" t="s">
        <v>1251</v>
      </c>
      <c r="EP116" s="175" t="s">
        <v>1251</v>
      </c>
      <c r="EQ116" s="175" t="s">
        <v>1251</v>
      </c>
      <c r="ER116" s="176">
        <v>1500</v>
      </c>
      <c r="ES116" s="177">
        <v>1400</v>
      </c>
      <c r="ET116" s="177">
        <v>1400</v>
      </c>
      <c r="EU116" s="177">
        <v>1600</v>
      </c>
      <c r="EV116" s="358"/>
      <c r="EW116" s="131">
        <v>611.06666666666672</v>
      </c>
      <c r="EX116" s="358"/>
      <c r="EY116" s="131">
        <v>613.33333333333337</v>
      </c>
      <c r="EZ116" s="358"/>
      <c r="FA116" s="133">
        <v>530</v>
      </c>
      <c r="FB116" s="133">
        <v>555.5333333333333</v>
      </c>
      <c r="FC116" s="102">
        <v>553.33333333333337</v>
      </c>
      <c r="FD116" s="102">
        <v>553.33333333333303</v>
      </c>
      <c r="FE116" s="102">
        <v>553.33333333333337</v>
      </c>
      <c r="FF116" s="102">
        <v>833.33333333333337</v>
      </c>
      <c r="FG116" s="358"/>
      <c r="FH116" s="131">
        <v>1126.6666666666667</v>
      </c>
      <c r="FI116" s="131">
        <v>1113.3333333333333</v>
      </c>
      <c r="FJ116" s="131">
        <v>2000</v>
      </c>
      <c r="FK116" s="102">
        <v>1000</v>
      </c>
      <c r="FL116" s="102">
        <v>1000</v>
      </c>
      <c r="FM116" s="358"/>
      <c r="FN116" s="102">
        <v>600</v>
      </c>
      <c r="FO116" s="102">
        <v>553.33333333333337</v>
      </c>
      <c r="FP116" s="102">
        <v>553.33333333333337</v>
      </c>
      <c r="FQ116" s="102">
        <v>500</v>
      </c>
      <c r="FR116" s="102">
        <v>560</v>
      </c>
      <c r="FS116" s="102">
        <v>666.66666666666663</v>
      </c>
      <c r="FT116" s="102">
        <v>553.33333333333337</v>
      </c>
      <c r="FU116" s="102">
        <v>666.66666666666663</v>
      </c>
      <c r="FV116" s="102">
        <v>666.66666666666663</v>
      </c>
      <c r="FW116" s="102">
        <v>666.66666666666663</v>
      </c>
      <c r="FX116" s="102">
        <v>666.66666666666663</v>
      </c>
      <c r="FY116" s="102">
        <v>666.66666666666663</v>
      </c>
      <c r="FZ116" s="102">
        <v>666.66666666666663</v>
      </c>
      <c r="GA116" s="127" t="s">
        <v>1251</v>
      </c>
      <c r="GB116" s="102">
        <v>1333.3333333333333</v>
      </c>
      <c r="GC116" s="102">
        <v>500</v>
      </c>
      <c r="GD116" s="102">
        <v>1000</v>
      </c>
      <c r="GE116" s="20">
        <v>2000</v>
      </c>
    </row>
    <row r="117" spans="1:187" ht="14.5" thickBot="1" x14ac:dyDescent="0.35">
      <c r="A117" s="148" t="s">
        <v>1325</v>
      </c>
      <c r="B117" s="107">
        <v>2400</v>
      </c>
      <c r="C117" s="107">
        <v>2750</v>
      </c>
      <c r="D117" s="107">
        <v>2250</v>
      </c>
      <c r="E117" s="107">
        <v>2000</v>
      </c>
      <c r="F117" s="107">
        <v>2800</v>
      </c>
      <c r="G117" s="107">
        <v>3000</v>
      </c>
      <c r="H117" s="107">
        <v>4000</v>
      </c>
      <c r="I117" s="107">
        <v>3000</v>
      </c>
      <c r="J117" s="107">
        <v>3000</v>
      </c>
      <c r="K117" s="107">
        <v>3000</v>
      </c>
      <c r="L117" s="107">
        <v>3000</v>
      </c>
      <c r="M117" s="107">
        <v>4000</v>
      </c>
      <c r="N117" s="107">
        <v>3000</v>
      </c>
      <c r="O117" s="107">
        <v>5000</v>
      </c>
      <c r="P117" s="107">
        <v>3000</v>
      </c>
      <c r="Q117" s="107">
        <v>5250</v>
      </c>
      <c r="R117" s="107">
        <v>3000</v>
      </c>
      <c r="S117" s="107">
        <v>3000</v>
      </c>
      <c r="T117" s="107">
        <v>3000</v>
      </c>
      <c r="U117" s="107">
        <v>3000</v>
      </c>
      <c r="V117" s="107">
        <v>3000</v>
      </c>
      <c r="W117" s="107">
        <v>3000</v>
      </c>
      <c r="X117" s="107">
        <v>4250</v>
      </c>
      <c r="Y117" s="107">
        <v>3000</v>
      </c>
      <c r="Z117" s="150">
        <v>3000</v>
      </c>
      <c r="AA117" s="107">
        <v>3000</v>
      </c>
      <c r="AB117" s="150">
        <v>4000</v>
      </c>
      <c r="AC117" s="107">
        <v>3000</v>
      </c>
      <c r="AD117" s="150">
        <v>4000</v>
      </c>
      <c r="AE117" s="150">
        <v>3000</v>
      </c>
      <c r="AF117" s="150">
        <v>3200</v>
      </c>
      <c r="AG117" s="150">
        <v>4000</v>
      </c>
      <c r="AH117" s="150">
        <v>4000</v>
      </c>
      <c r="AI117" s="107">
        <v>3500</v>
      </c>
      <c r="AJ117" s="107">
        <v>3625</v>
      </c>
      <c r="AK117" s="107">
        <v>3500</v>
      </c>
      <c r="AL117" s="107">
        <v>3000</v>
      </c>
      <c r="AM117" s="107">
        <v>4000</v>
      </c>
      <c r="AN117" s="107">
        <v>4000</v>
      </c>
      <c r="AO117" s="107">
        <v>4000</v>
      </c>
      <c r="AP117" s="107">
        <v>4500</v>
      </c>
      <c r="AQ117" s="107">
        <v>5000</v>
      </c>
      <c r="AR117" s="107">
        <v>4000</v>
      </c>
      <c r="AS117" s="107">
        <v>4000</v>
      </c>
      <c r="AT117" s="107">
        <v>4000</v>
      </c>
      <c r="AV117" s="148" t="s">
        <v>1325</v>
      </c>
      <c r="AW117" s="107">
        <v>5906.25</v>
      </c>
      <c r="AX117" s="107">
        <v>6500</v>
      </c>
      <c r="AY117" s="107">
        <v>5000</v>
      </c>
      <c r="AZ117" s="107">
        <v>5000</v>
      </c>
      <c r="BA117" s="107">
        <v>5000</v>
      </c>
      <c r="BB117" s="107">
        <v>5625</v>
      </c>
      <c r="BC117" s="107">
        <v>7500</v>
      </c>
      <c r="BD117" s="107">
        <v>7500</v>
      </c>
      <c r="BE117" s="107">
        <v>7500</v>
      </c>
      <c r="BF117" s="107">
        <v>7500</v>
      </c>
      <c r="BG117" s="107">
        <v>7500</v>
      </c>
      <c r="BH117" s="107">
        <v>7500</v>
      </c>
      <c r="BI117" s="107">
        <v>7500</v>
      </c>
      <c r="BJ117" s="107">
        <v>7125</v>
      </c>
      <c r="BK117" s="107">
        <v>6875</v>
      </c>
      <c r="BL117" s="107">
        <v>6500</v>
      </c>
      <c r="BM117" s="107">
        <v>6500</v>
      </c>
      <c r="BN117" s="107">
        <v>7500</v>
      </c>
      <c r="BO117" s="107">
        <v>6000</v>
      </c>
      <c r="BP117" s="107">
        <v>6875</v>
      </c>
      <c r="BQ117" s="107">
        <v>7500</v>
      </c>
      <c r="BR117" s="107">
        <v>7500</v>
      </c>
      <c r="BS117" s="107">
        <v>7500</v>
      </c>
      <c r="BT117" s="107">
        <v>7500</v>
      </c>
      <c r="BU117" s="107">
        <v>7500</v>
      </c>
      <c r="BV117" s="107">
        <v>7500</v>
      </c>
      <c r="BW117" s="150">
        <v>7500</v>
      </c>
      <c r="BX117" s="150">
        <v>7500</v>
      </c>
      <c r="BY117" s="150">
        <v>7500</v>
      </c>
      <c r="BZ117" s="150">
        <v>7500</v>
      </c>
      <c r="CA117" s="150">
        <v>7500</v>
      </c>
      <c r="CB117" s="150">
        <v>7500</v>
      </c>
      <c r="CC117" s="150">
        <v>7500</v>
      </c>
      <c r="CD117" s="107">
        <v>7500</v>
      </c>
      <c r="CE117" s="107">
        <v>7750</v>
      </c>
      <c r="CF117" s="107">
        <v>8812.5</v>
      </c>
      <c r="CG117" s="107">
        <v>10000</v>
      </c>
      <c r="CH117" s="107">
        <v>10000</v>
      </c>
      <c r="CI117" s="107">
        <v>10000</v>
      </c>
      <c r="CJ117" s="107">
        <v>10000</v>
      </c>
      <c r="CK117" s="107">
        <v>10000</v>
      </c>
      <c r="CL117" s="107">
        <v>9250</v>
      </c>
      <c r="CM117" s="107">
        <v>10000</v>
      </c>
      <c r="CN117" s="107">
        <v>10000</v>
      </c>
      <c r="CO117" s="107">
        <v>10000</v>
      </c>
      <c r="CQ117" s="148" t="s">
        <v>1325</v>
      </c>
      <c r="CR117" s="107">
        <v>5000</v>
      </c>
      <c r="CS117" s="107">
        <v>5000</v>
      </c>
      <c r="CT117" s="107">
        <v>5000</v>
      </c>
      <c r="CU117" s="107">
        <v>5000</v>
      </c>
      <c r="CV117" s="107">
        <v>5000</v>
      </c>
      <c r="CW117" s="107">
        <v>5625</v>
      </c>
      <c r="CX117" s="107">
        <v>5000</v>
      </c>
      <c r="CY117" s="107">
        <v>6000</v>
      </c>
      <c r="CZ117" s="107">
        <v>6000</v>
      </c>
      <c r="DA117" s="369"/>
      <c r="DB117" s="107">
        <v>5000</v>
      </c>
      <c r="DC117" s="369"/>
      <c r="DD117" s="107">
        <v>5000</v>
      </c>
      <c r="DE117" s="369"/>
      <c r="DF117" s="107">
        <v>5250</v>
      </c>
      <c r="DG117" s="107">
        <v>6250</v>
      </c>
      <c r="DH117" s="107">
        <v>5000</v>
      </c>
      <c r="DI117" s="107">
        <v>5000</v>
      </c>
      <c r="DJ117" s="107">
        <v>5000</v>
      </c>
      <c r="DK117" s="107">
        <v>5000</v>
      </c>
      <c r="DL117" s="369"/>
      <c r="DM117" s="107">
        <v>6000</v>
      </c>
      <c r="DN117" s="107">
        <v>5000</v>
      </c>
      <c r="DO117" s="107">
        <v>6000</v>
      </c>
      <c r="DP117" s="150">
        <v>5000</v>
      </c>
      <c r="DQ117" s="107">
        <v>5000</v>
      </c>
      <c r="DR117" s="369"/>
      <c r="DS117" s="150">
        <v>5000</v>
      </c>
      <c r="DT117" s="150">
        <v>6000</v>
      </c>
      <c r="DU117" s="150">
        <v>6000</v>
      </c>
      <c r="DV117" s="150">
        <v>6000</v>
      </c>
      <c r="DW117" s="150">
        <v>5750</v>
      </c>
      <c r="DX117" s="150">
        <v>5500</v>
      </c>
      <c r="DY117" s="107">
        <v>5000</v>
      </c>
      <c r="DZ117" s="107">
        <v>5250</v>
      </c>
      <c r="EA117" s="107">
        <v>5750</v>
      </c>
      <c r="EB117" s="107">
        <v>5500</v>
      </c>
      <c r="EC117" s="107">
        <v>6125</v>
      </c>
      <c r="ED117" s="107">
        <v>6000</v>
      </c>
      <c r="EE117" s="107">
        <v>6125</v>
      </c>
      <c r="EF117" s="107">
        <v>6000</v>
      </c>
      <c r="EG117" s="107">
        <v>6250</v>
      </c>
      <c r="EH117" s="107">
        <v>6000</v>
      </c>
      <c r="EI117" s="107">
        <v>6000</v>
      </c>
      <c r="EJ117" s="107">
        <v>6250</v>
      </c>
      <c r="EL117" s="148" t="s">
        <v>1325</v>
      </c>
      <c r="EM117" s="150">
        <v>470</v>
      </c>
      <c r="EN117" s="150">
        <v>666.66666666666663</v>
      </c>
      <c r="EO117" s="150">
        <v>666.66666666666663</v>
      </c>
      <c r="EP117" s="150">
        <v>600</v>
      </c>
      <c r="EQ117" s="150">
        <v>500</v>
      </c>
      <c r="ER117" s="150">
        <v>766.66666666666674</v>
      </c>
      <c r="ES117" s="150">
        <v>666.66666666666663</v>
      </c>
      <c r="ET117" s="150">
        <v>683.33333333333337</v>
      </c>
      <c r="EU117" s="150">
        <v>666.66666666666663</v>
      </c>
      <c r="EV117" s="359"/>
      <c r="EW117" s="107">
        <v>638.86666666666667</v>
      </c>
      <c r="EX117" s="359"/>
      <c r="EY117" s="107">
        <v>500</v>
      </c>
      <c r="EZ117" s="359"/>
      <c r="FA117" s="107">
        <v>500</v>
      </c>
      <c r="FB117" s="107">
        <v>500</v>
      </c>
      <c r="FC117" s="107">
        <v>647</v>
      </c>
      <c r="FD117" s="107">
        <v>667</v>
      </c>
      <c r="FE117" s="107">
        <v>553</v>
      </c>
      <c r="FF117" s="107">
        <v>667</v>
      </c>
      <c r="FG117" s="359"/>
      <c r="FH117" s="107">
        <v>727</v>
      </c>
      <c r="FI117" s="107">
        <v>700</v>
      </c>
      <c r="FJ117" s="107">
        <v>667</v>
      </c>
      <c r="FK117" s="150">
        <v>666.66666666666663</v>
      </c>
      <c r="FL117" s="107">
        <v>666.66666666666663</v>
      </c>
      <c r="FM117" s="359"/>
      <c r="FN117" s="107">
        <v>666.66666666666663</v>
      </c>
      <c r="FO117" s="107">
        <v>666.66666666666663</v>
      </c>
      <c r="FP117" s="107">
        <v>666.66666666666663</v>
      </c>
      <c r="FQ117" s="107">
        <v>666.66666666666663</v>
      </c>
      <c r="FR117" s="107">
        <v>666.66666666666663</v>
      </c>
      <c r="FS117" s="107">
        <v>666.66666666666663</v>
      </c>
      <c r="FT117" s="107">
        <v>666.66666666666663</v>
      </c>
      <c r="FU117" s="107">
        <v>666.66666666666663</v>
      </c>
      <c r="FV117" s="107">
        <v>666.66666666666663</v>
      </c>
      <c r="FW117" s="107">
        <v>666.66666666666663</v>
      </c>
      <c r="FX117" s="107">
        <v>666.66666666666663</v>
      </c>
      <c r="FY117" s="107">
        <v>666.66666666666663</v>
      </c>
      <c r="FZ117" s="107">
        <v>666.66666666666663</v>
      </c>
      <c r="GA117" s="107">
        <v>666.66666666666663</v>
      </c>
      <c r="GB117" s="107">
        <v>666.66666666666663</v>
      </c>
      <c r="GC117" s="107">
        <v>666.66666666666663</v>
      </c>
      <c r="GD117" s="107">
        <v>666.66666666666663</v>
      </c>
      <c r="GE117" s="107">
        <v>500</v>
      </c>
    </row>
    <row r="118" spans="1:187" x14ac:dyDescent="0.3">
      <c r="CC118" s="69"/>
    </row>
    <row r="119" spans="1:187" x14ac:dyDescent="0.3">
      <c r="CC119" s="69"/>
    </row>
    <row r="120" spans="1:187" ht="44.5" customHeight="1" x14ac:dyDescent="0.3">
      <c r="A120" s="65" t="s">
        <v>1187</v>
      </c>
      <c r="B120" s="65" t="s">
        <v>1230</v>
      </c>
      <c r="C120" s="65" t="s">
        <v>1231</v>
      </c>
      <c r="D120" s="65" t="s">
        <v>1232</v>
      </c>
      <c r="E120" s="65" t="s">
        <v>1326</v>
      </c>
      <c r="F120" s="65" t="s">
        <v>1327</v>
      </c>
      <c r="G120" s="211" t="s">
        <v>1328</v>
      </c>
      <c r="H120" s="65" t="s">
        <v>1329</v>
      </c>
      <c r="I120" s="65" t="s">
        <v>1330</v>
      </c>
      <c r="J120" s="212" t="s">
        <v>1331</v>
      </c>
      <c r="K120" s="65" t="s">
        <v>1332</v>
      </c>
      <c r="L120" s="212" t="s">
        <v>1333</v>
      </c>
      <c r="M120" s="65" t="s">
        <v>1334</v>
      </c>
      <c r="N120" s="212" t="s">
        <v>1335</v>
      </c>
      <c r="O120" s="65" t="s">
        <v>1336</v>
      </c>
      <c r="P120" s="212" t="s">
        <v>1354</v>
      </c>
      <c r="Q120" s="65" t="s">
        <v>1337</v>
      </c>
      <c r="R120" s="65" t="s">
        <v>1338</v>
      </c>
      <c r="S120" s="65" t="s">
        <v>1339</v>
      </c>
      <c r="T120" s="65" t="s">
        <v>1340</v>
      </c>
      <c r="U120" s="65" t="s">
        <v>1341</v>
      </c>
      <c r="V120" s="212" t="s">
        <v>1355</v>
      </c>
      <c r="W120" s="65" t="s">
        <v>1343</v>
      </c>
      <c r="X120" s="65" t="s">
        <v>1344</v>
      </c>
      <c r="Y120" s="65" t="s">
        <v>1359</v>
      </c>
      <c r="Z120" s="65" t="s">
        <v>1360</v>
      </c>
      <c r="AA120" s="65" t="s">
        <v>1363</v>
      </c>
      <c r="AB120" s="212" t="s">
        <v>1348</v>
      </c>
      <c r="AC120" s="215" t="s">
        <v>1353</v>
      </c>
      <c r="AD120" s="215" t="s">
        <v>1337</v>
      </c>
      <c r="AE120" s="65" t="s">
        <v>1338</v>
      </c>
      <c r="AF120" s="65" t="s">
        <v>1339</v>
      </c>
      <c r="AG120" s="65" t="s">
        <v>1364</v>
      </c>
      <c r="AH120" s="65" t="s">
        <v>1365</v>
      </c>
      <c r="AI120" s="210" t="s">
        <v>1351</v>
      </c>
      <c r="AJ120" s="210" t="s">
        <v>1352</v>
      </c>
      <c r="AK120" s="210" t="s">
        <v>1344</v>
      </c>
      <c r="AL120" s="210" t="s">
        <v>1345</v>
      </c>
      <c r="AM120" s="65" t="s">
        <v>1346</v>
      </c>
      <c r="AN120" s="65" t="s">
        <v>1347</v>
      </c>
      <c r="AO120" s="65" t="s">
        <v>1353</v>
      </c>
      <c r="AP120" s="65" t="s">
        <v>1337</v>
      </c>
      <c r="AQ120" s="209" t="s">
        <v>1338</v>
      </c>
      <c r="AR120" s="65" t="s">
        <v>1339</v>
      </c>
      <c r="AS120" s="65" t="s">
        <v>1340</v>
      </c>
      <c r="AT120" s="65" t="s">
        <v>1341</v>
      </c>
      <c r="AV120" s="65" t="s">
        <v>1187</v>
      </c>
      <c r="AW120" s="65" t="s">
        <v>1230</v>
      </c>
      <c r="AX120" s="65" t="s">
        <v>1231</v>
      </c>
      <c r="AY120" s="65" t="s">
        <v>1232</v>
      </c>
      <c r="AZ120" s="65" t="s">
        <v>1326</v>
      </c>
      <c r="BA120" s="65" t="s">
        <v>1327</v>
      </c>
      <c r="BB120" s="211" t="s">
        <v>1328</v>
      </c>
      <c r="BC120" s="65" t="s">
        <v>1329</v>
      </c>
      <c r="BD120" s="65" t="s">
        <v>1330</v>
      </c>
      <c r="BE120" s="212" t="s">
        <v>1331</v>
      </c>
      <c r="BF120" s="65" t="s">
        <v>1332</v>
      </c>
      <c r="BG120" s="212" t="s">
        <v>1333</v>
      </c>
      <c r="BH120" s="65" t="s">
        <v>1334</v>
      </c>
      <c r="BI120" s="212" t="s">
        <v>1335</v>
      </c>
      <c r="BJ120" s="65" t="s">
        <v>1336</v>
      </c>
      <c r="BK120" s="212" t="s">
        <v>1354</v>
      </c>
      <c r="BL120" s="65" t="s">
        <v>1337</v>
      </c>
      <c r="BM120" s="65" t="s">
        <v>1338</v>
      </c>
      <c r="BN120" s="65" t="s">
        <v>1339</v>
      </c>
      <c r="BO120" s="65" t="s">
        <v>1340</v>
      </c>
      <c r="BP120" s="65" t="s">
        <v>1341</v>
      </c>
      <c r="BQ120" s="212" t="s">
        <v>1355</v>
      </c>
      <c r="BR120" s="65" t="s">
        <v>1357</v>
      </c>
      <c r="BS120" s="65" t="s">
        <v>1344</v>
      </c>
      <c r="BT120" s="65" t="s">
        <v>1359</v>
      </c>
      <c r="BU120" s="65" t="s">
        <v>1360</v>
      </c>
      <c r="BV120" s="65" t="s">
        <v>1366</v>
      </c>
      <c r="BW120" s="212" t="s">
        <v>1348</v>
      </c>
      <c r="BX120" s="215" t="s">
        <v>1353</v>
      </c>
      <c r="BY120" s="215" t="s">
        <v>1337</v>
      </c>
      <c r="BZ120" s="65" t="s">
        <v>1338</v>
      </c>
      <c r="CA120" s="65" t="s">
        <v>1339</v>
      </c>
      <c r="CB120" s="65" t="s">
        <v>1356</v>
      </c>
      <c r="CC120" s="65" t="s">
        <v>1367</v>
      </c>
      <c r="CD120" s="210" t="s">
        <v>1351</v>
      </c>
      <c r="CE120" s="210" t="s">
        <v>1352</v>
      </c>
      <c r="CF120" s="210" t="s">
        <v>1344</v>
      </c>
      <c r="CG120" s="65" t="s">
        <v>1359</v>
      </c>
      <c r="CH120" s="65" t="s">
        <v>1346</v>
      </c>
      <c r="CI120" s="65" t="s">
        <v>1347</v>
      </c>
      <c r="CJ120" s="65" t="s">
        <v>1353</v>
      </c>
      <c r="CK120" s="65" t="s">
        <v>1337</v>
      </c>
      <c r="CL120" s="209" t="s">
        <v>1338</v>
      </c>
      <c r="CM120" s="209" t="s">
        <v>1339</v>
      </c>
      <c r="CN120" s="65" t="s">
        <v>1340</v>
      </c>
      <c r="CO120" s="65" t="s">
        <v>1341</v>
      </c>
      <c r="CQ120" s="65" t="s">
        <v>1187</v>
      </c>
      <c r="CR120" s="65" t="s">
        <v>1230</v>
      </c>
      <c r="CS120" s="65" t="s">
        <v>1231</v>
      </c>
      <c r="CT120" s="65" t="s">
        <v>1232</v>
      </c>
      <c r="CU120" s="65" t="s">
        <v>1326</v>
      </c>
      <c r="CV120" s="65" t="s">
        <v>1327</v>
      </c>
      <c r="CW120" s="211" t="s">
        <v>1328</v>
      </c>
      <c r="CX120" s="65" t="s">
        <v>1329</v>
      </c>
      <c r="CY120" s="65" t="s">
        <v>1330</v>
      </c>
      <c r="CZ120" s="212" t="s">
        <v>1331</v>
      </c>
      <c r="DA120" s="65" t="s">
        <v>1368</v>
      </c>
      <c r="DB120" s="212" t="s">
        <v>1333</v>
      </c>
      <c r="DC120" s="65" t="s">
        <v>1239</v>
      </c>
      <c r="DD120" s="212" t="s">
        <v>1348</v>
      </c>
      <c r="DE120" s="65" t="s">
        <v>1240</v>
      </c>
      <c r="DF120" s="212" t="s">
        <v>1354</v>
      </c>
      <c r="DG120" s="65" t="s">
        <v>1369</v>
      </c>
      <c r="DH120" s="65" t="s">
        <v>1338</v>
      </c>
      <c r="DI120" s="65" t="s">
        <v>1339</v>
      </c>
      <c r="DJ120" s="65" t="s">
        <v>1340</v>
      </c>
      <c r="DK120" s="65" t="s">
        <v>1341</v>
      </c>
      <c r="DL120" s="212" t="s">
        <v>1355</v>
      </c>
      <c r="DM120" s="65" t="s">
        <v>1357</v>
      </c>
      <c r="DN120" s="65" t="s">
        <v>1344</v>
      </c>
      <c r="DO120" s="65" t="s">
        <v>1345</v>
      </c>
      <c r="DP120" s="65" t="s">
        <v>1360</v>
      </c>
      <c r="DQ120" s="65" t="s">
        <v>1347</v>
      </c>
      <c r="DR120" s="212" t="s">
        <v>1348</v>
      </c>
      <c r="DS120" s="215" t="s">
        <v>1353</v>
      </c>
      <c r="DT120" s="215" t="s">
        <v>1337</v>
      </c>
      <c r="DU120" s="65" t="s">
        <v>1338</v>
      </c>
      <c r="DV120" s="65" t="s">
        <v>1339</v>
      </c>
      <c r="DW120" s="65" t="s">
        <v>1340</v>
      </c>
      <c r="DX120" s="65" t="s">
        <v>1341</v>
      </c>
      <c r="DY120" s="210" t="s">
        <v>1351</v>
      </c>
      <c r="DZ120" s="210" t="s">
        <v>1352</v>
      </c>
      <c r="EA120" s="210" t="s">
        <v>1344</v>
      </c>
      <c r="EB120" s="65" t="s">
        <v>1345</v>
      </c>
      <c r="EC120" s="65" t="s">
        <v>1346</v>
      </c>
      <c r="ED120" s="65" t="s">
        <v>1347</v>
      </c>
      <c r="EE120" s="65" t="s">
        <v>1353</v>
      </c>
      <c r="EF120" s="65" t="s">
        <v>1337</v>
      </c>
      <c r="EG120" s="65" t="s">
        <v>1338</v>
      </c>
      <c r="EH120" s="65" t="s">
        <v>1339</v>
      </c>
      <c r="EI120" s="65" t="s">
        <v>1340</v>
      </c>
      <c r="EJ120" s="65" t="s">
        <v>1341</v>
      </c>
      <c r="EL120" s="65" t="s">
        <v>1187</v>
      </c>
      <c r="EM120" s="65" t="s">
        <v>1230</v>
      </c>
      <c r="EN120" s="65" t="s">
        <v>1231</v>
      </c>
      <c r="EO120" s="65" t="s">
        <v>1232</v>
      </c>
      <c r="EP120" s="65" t="s">
        <v>1326</v>
      </c>
      <c r="EQ120" s="65" t="s">
        <v>1327</v>
      </c>
      <c r="ER120" s="211" t="s">
        <v>1328</v>
      </c>
      <c r="ES120" s="65" t="s">
        <v>1329</v>
      </c>
      <c r="ET120" s="65" t="s">
        <v>1330</v>
      </c>
      <c r="EU120" s="212" t="s">
        <v>1331</v>
      </c>
      <c r="EV120" s="65" t="s">
        <v>1368</v>
      </c>
      <c r="EW120" s="212" t="s">
        <v>1333</v>
      </c>
      <c r="EX120" s="65" t="s">
        <v>1239</v>
      </c>
      <c r="EY120" s="212" t="s">
        <v>1348</v>
      </c>
      <c r="EZ120" s="65" t="s">
        <v>2144</v>
      </c>
      <c r="FA120" s="212" t="s">
        <v>1336</v>
      </c>
      <c r="FB120" s="65" t="s">
        <v>1369</v>
      </c>
      <c r="FC120" s="65" t="s">
        <v>1338</v>
      </c>
      <c r="FD120" s="65" t="s">
        <v>1339</v>
      </c>
      <c r="FE120" s="65" t="s">
        <v>1340</v>
      </c>
      <c r="FF120" s="65" t="s">
        <v>1341</v>
      </c>
      <c r="FG120" s="212" t="s">
        <v>1355</v>
      </c>
      <c r="FH120" s="65" t="s">
        <v>1343</v>
      </c>
      <c r="FI120" s="65" t="s">
        <v>1344</v>
      </c>
      <c r="FJ120" s="65" t="s">
        <v>1345</v>
      </c>
      <c r="FK120" s="65" t="s">
        <v>1360</v>
      </c>
      <c r="FL120" s="65" t="s">
        <v>1347</v>
      </c>
      <c r="FM120" s="212" t="s">
        <v>1348</v>
      </c>
      <c r="FN120" s="215" t="s">
        <v>1353</v>
      </c>
      <c r="FO120" s="215" t="s">
        <v>1337</v>
      </c>
      <c r="FP120" s="215" t="s">
        <v>1338</v>
      </c>
      <c r="FQ120" s="65" t="s">
        <v>1339</v>
      </c>
      <c r="FR120" s="65" t="s">
        <v>1340</v>
      </c>
      <c r="FS120" s="65" t="s">
        <v>1341</v>
      </c>
      <c r="FT120" s="210" t="s">
        <v>1351</v>
      </c>
      <c r="FU120" s="210" t="s">
        <v>1352</v>
      </c>
      <c r="FV120" s="210" t="s">
        <v>1344</v>
      </c>
      <c r="FW120" s="65" t="s">
        <v>1345</v>
      </c>
      <c r="FX120" s="65" t="s">
        <v>1346</v>
      </c>
      <c r="FY120" s="65" t="s">
        <v>1347</v>
      </c>
      <c r="FZ120" s="65" t="s">
        <v>1353</v>
      </c>
      <c r="GA120" s="65" t="s">
        <v>1337</v>
      </c>
      <c r="GB120" s="209" t="s">
        <v>1338</v>
      </c>
      <c r="GC120" s="65" t="s">
        <v>1339</v>
      </c>
      <c r="GD120" s="65" t="s">
        <v>1340</v>
      </c>
      <c r="GE120" s="65" t="s">
        <v>1341</v>
      </c>
    </row>
    <row r="121" spans="1:187" ht="14" customHeight="1" x14ac:dyDescent="0.3">
      <c r="A121" s="8" t="s">
        <v>1091</v>
      </c>
      <c r="B121" s="152"/>
      <c r="C121" s="152"/>
      <c r="D121" s="152"/>
      <c r="E121" s="152"/>
      <c r="F121" s="152"/>
      <c r="G121" s="69" t="s">
        <v>1253</v>
      </c>
      <c r="H121" s="69" t="s">
        <v>1253</v>
      </c>
      <c r="I121" s="69">
        <v>0</v>
      </c>
      <c r="J121" s="69">
        <v>0</v>
      </c>
      <c r="K121" s="69">
        <v>0</v>
      </c>
      <c r="L121" s="69">
        <v>0</v>
      </c>
      <c r="M121" s="69">
        <v>0</v>
      </c>
      <c r="N121" s="69">
        <v>0</v>
      </c>
      <c r="O121" s="69">
        <v>0</v>
      </c>
      <c r="P121" s="69">
        <v>0</v>
      </c>
      <c r="Q121" s="69">
        <v>0</v>
      </c>
      <c r="R121" s="69">
        <v>0</v>
      </c>
      <c r="S121" s="69">
        <v>0</v>
      </c>
      <c r="T121" s="69">
        <v>0</v>
      </c>
      <c r="U121" s="69">
        <v>0</v>
      </c>
      <c r="V121" s="153">
        <v>1</v>
      </c>
      <c r="W121" s="69">
        <v>0</v>
      </c>
      <c r="X121" s="69">
        <v>0</v>
      </c>
      <c r="Y121" s="69">
        <v>0</v>
      </c>
      <c r="Z121" s="69">
        <v>0</v>
      </c>
      <c r="AA121" s="69">
        <v>0</v>
      </c>
      <c r="AB121" s="69"/>
      <c r="AC121" s="69"/>
      <c r="AD121" s="69"/>
      <c r="AE121" s="69"/>
      <c r="AF121" s="69">
        <v>0</v>
      </c>
      <c r="AG121" s="69">
        <v>0</v>
      </c>
      <c r="AH121" s="69">
        <v>0</v>
      </c>
      <c r="AI121" s="77"/>
      <c r="AJ121" s="77"/>
      <c r="AK121" s="77">
        <v>0</v>
      </c>
      <c r="AL121" s="77">
        <v>0</v>
      </c>
      <c r="AM121" s="77">
        <v>0</v>
      </c>
      <c r="AN121" s="77">
        <v>0</v>
      </c>
      <c r="AO121" s="77">
        <v>0</v>
      </c>
      <c r="AP121" s="77">
        <v>0</v>
      </c>
      <c r="AQ121" s="77"/>
      <c r="AR121" s="77"/>
      <c r="AS121" s="77">
        <v>0</v>
      </c>
      <c r="AT121" s="315"/>
      <c r="AV121" s="8" t="s">
        <v>1091</v>
      </c>
      <c r="AW121" s="155"/>
      <c r="AX121" s="155"/>
      <c r="AY121" s="155"/>
      <c r="AZ121" s="155"/>
      <c r="BA121" s="155"/>
      <c r="BB121" s="69" t="s">
        <v>1253</v>
      </c>
      <c r="BC121" s="69" t="s">
        <v>1253</v>
      </c>
      <c r="BD121" s="69">
        <v>0</v>
      </c>
      <c r="BE121" s="69">
        <v>0</v>
      </c>
      <c r="BF121" s="69">
        <v>0</v>
      </c>
      <c r="BG121" s="69">
        <v>0</v>
      </c>
      <c r="BH121" s="69">
        <v>0</v>
      </c>
      <c r="BI121" s="69">
        <v>0</v>
      </c>
      <c r="BJ121" s="69">
        <v>0</v>
      </c>
      <c r="BK121" s="69">
        <v>0</v>
      </c>
      <c r="BL121" s="69">
        <v>0</v>
      </c>
      <c r="BM121" s="69">
        <v>0</v>
      </c>
      <c r="BN121" s="69">
        <v>0</v>
      </c>
      <c r="BO121" s="69">
        <v>0</v>
      </c>
      <c r="BP121" s="69">
        <v>0</v>
      </c>
      <c r="BQ121" s="153">
        <v>0</v>
      </c>
      <c r="BR121" s="69">
        <v>0</v>
      </c>
      <c r="BS121" s="69">
        <v>0</v>
      </c>
      <c r="BT121" s="69">
        <v>0</v>
      </c>
      <c r="BU121" s="69">
        <v>0</v>
      </c>
      <c r="BV121" s="69">
        <v>0</v>
      </c>
      <c r="BW121" s="69"/>
      <c r="BX121" s="69"/>
      <c r="BY121" s="69"/>
      <c r="BZ121" s="154"/>
      <c r="CA121" s="154">
        <v>0</v>
      </c>
      <c r="CB121" s="154">
        <v>0</v>
      </c>
      <c r="CC121" s="154">
        <v>0</v>
      </c>
      <c r="CD121" s="77"/>
      <c r="CE121" s="77"/>
      <c r="CF121" s="77">
        <v>0</v>
      </c>
      <c r="CG121" s="77">
        <v>0.16666666666666674</v>
      </c>
      <c r="CH121" s="77">
        <v>7.1428571428571397E-2</v>
      </c>
      <c r="CI121" s="77">
        <v>6.6666666666666652E-2</v>
      </c>
      <c r="CJ121" s="77">
        <v>0</v>
      </c>
      <c r="CK121" s="77">
        <v>0</v>
      </c>
      <c r="CL121" s="77"/>
      <c r="CM121" s="77"/>
      <c r="CN121" s="98">
        <v>-0.19999999999999996</v>
      </c>
      <c r="CO121" s="315"/>
      <c r="CQ121" s="8" t="s">
        <v>1091</v>
      </c>
      <c r="CR121" s="152"/>
      <c r="CS121" s="152"/>
      <c r="CT121" s="152"/>
      <c r="CU121" s="152"/>
      <c r="CV121" s="152"/>
      <c r="CW121" s="69" t="s">
        <v>1253</v>
      </c>
      <c r="CX121" s="69" t="s">
        <v>1253</v>
      </c>
      <c r="CY121" s="69">
        <v>0.25</v>
      </c>
      <c r="CZ121" s="360" t="s">
        <v>1362</v>
      </c>
      <c r="DA121" s="69">
        <v>-0.19999999999999996</v>
      </c>
      <c r="DB121" s="360" t="s">
        <v>1362</v>
      </c>
      <c r="DC121" s="69">
        <v>0</v>
      </c>
      <c r="DD121" s="360" t="s">
        <v>1362</v>
      </c>
      <c r="DE121" s="69">
        <v>0</v>
      </c>
      <c r="DF121" s="360" t="s">
        <v>1362</v>
      </c>
      <c r="DG121" s="69">
        <v>0.25</v>
      </c>
      <c r="DH121" s="69">
        <v>-4.0000000000000036E-2</v>
      </c>
      <c r="DI121" s="69">
        <v>0</v>
      </c>
      <c r="DJ121" s="69">
        <v>-0.5</v>
      </c>
      <c r="DK121" s="69">
        <v>0.66666666666666674</v>
      </c>
      <c r="DL121" s="360" t="s">
        <v>1362</v>
      </c>
      <c r="DM121" s="69">
        <v>0</v>
      </c>
      <c r="DN121" s="69">
        <v>0</v>
      </c>
      <c r="DO121" s="69">
        <v>0.19999999999999996</v>
      </c>
      <c r="DP121" s="69">
        <v>-0.16666666666666663</v>
      </c>
      <c r="DQ121" s="69">
        <v>0</v>
      </c>
      <c r="DR121" s="357" t="s">
        <v>1362</v>
      </c>
      <c r="DS121" s="69"/>
      <c r="DT121" s="69"/>
      <c r="DU121" s="154"/>
      <c r="DV121" s="154">
        <v>0</v>
      </c>
      <c r="DW121" s="154">
        <v>0</v>
      </c>
      <c r="DX121" s="154">
        <v>0</v>
      </c>
      <c r="DY121" s="77"/>
      <c r="DZ121" s="77"/>
      <c r="EA121" s="77">
        <v>0</v>
      </c>
      <c r="EB121" s="77">
        <v>0</v>
      </c>
      <c r="EC121" s="77">
        <v>0.22500000000000009</v>
      </c>
      <c r="ED121" s="77">
        <v>-0.18367346938775508</v>
      </c>
      <c r="EE121" s="77">
        <v>0</v>
      </c>
      <c r="EF121" s="77">
        <v>0</v>
      </c>
      <c r="EG121" s="77"/>
      <c r="EH121" s="77"/>
      <c r="EI121" s="98">
        <v>0.19999999999999996</v>
      </c>
      <c r="EJ121" s="77"/>
      <c r="EL121" s="8" t="s">
        <v>1091</v>
      </c>
      <c r="EM121" s="152"/>
      <c r="EN121" s="152"/>
      <c r="EO121" s="152"/>
      <c r="EP121" s="152"/>
      <c r="EQ121" s="152"/>
      <c r="ER121" s="69" t="s">
        <v>1253</v>
      </c>
      <c r="ES121" s="69" t="s">
        <v>1253</v>
      </c>
      <c r="ET121" s="69">
        <v>0.19999999999999996</v>
      </c>
      <c r="EU121" s="360" t="s">
        <v>1362</v>
      </c>
      <c r="EV121" s="69">
        <v>-0.16666666666666663</v>
      </c>
      <c r="EW121" s="360" t="s">
        <v>1362</v>
      </c>
      <c r="EX121" s="69">
        <v>0</v>
      </c>
      <c r="EY121" s="360" t="s">
        <v>1362</v>
      </c>
      <c r="EZ121" s="69">
        <v>0</v>
      </c>
      <c r="FA121" s="360" t="s">
        <v>1362</v>
      </c>
      <c r="FB121" s="69">
        <v>0</v>
      </c>
      <c r="FC121" s="69">
        <v>0</v>
      </c>
      <c r="FD121" s="69">
        <v>0</v>
      </c>
      <c r="FE121" s="69">
        <v>0</v>
      </c>
      <c r="FF121" s="69">
        <v>0</v>
      </c>
      <c r="FG121" s="360" t="s">
        <v>1362</v>
      </c>
      <c r="FH121" s="69">
        <v>0.39999999999999991</v>
      </c>
      <c r="FI121" s="69">
        <v>0</v>
      </c>
      <c r="FJ121" s="69">
        <v>0.35714285714285721</v>
      </c>
      <c r="FK121" s="69">
        <v>-0.26315789473684215</v>
      </c>
      <c r="FL121" s="69">
        <v>-0.1428571428571429</v>
      </c>
      <c r="FM121" s="357" t="s">
        <v>1362</v>
      </c>
      <c r="FN121" s="69"/>
      <c r="FO121" s="69"/>
      <c r="FP121" s="69"/>
      <c r="FQ121" s="69">
        <v>0</v>
      </c>
      <c r="FR121" s="69">
        <v>0</v>
      </c>
      <c r="FS121" s="69">
        <v>0.19999999999999996</v>
      </c>
      <c r="FT121" s="77"/>
      <c r="FU121" s="77"/>
      <c r="FV121" s="77">
        <v>0</v>
      </c>
      <c r="FW121" s="77">
        <v>-0.5</v>
      </c>
      <c r="FX121" s="77">
        <v>0.33333333333333326</v>
      </c>
      <c r="FY121" s="77">
        <v>-0.25</v>
      </c>
      <c r="FZ121" s="77">
        <v>0</v>
      </c>
      <c r="GA121" s="77">
        <v>0</v>
      </c>
      <c r="GB121" s="77"/>
      <c r="GC121" s="77"/>
      <c r="GD121" s="77">
        <v>0</v>
      </c>
      <c r="GE121" s="77"/>
    </row>
    <row r="122" spans="1:187" x14ac:dyDescent="0.3">
      <c r="A122" s="8" t="s">
        <v>1092</v>
      </c>
      <c r="B122" s="69">
        <v>0</v>
      </c>
      <c r="C122" s="69">
        <v>0</v>
      </c>
      <c r="D122" s="69">
        <v>0</v>
      </c>
      <c r="E122" s="69">
        <v>0</v>
      </c>
      <c r="F122" s="69" t="s">
        <v>1253</v>
      </c>
      <c r="G122" s="69" t="s">
        <v>1253</v>
      </c>
      <c r="H122" s="69">
        <v>0.5</v>
      </c>
      <c r="I122" s="69">
        <v>0.33333333333333326</v>
      </c>
      <c r="J122" s="69">
        <v>-0.5</v>
      </c>
      <c r="K122" s="69">
        <v>0</v>
      </c>
      <c r="L122" s="69" t="s">
        <v>1253</v>
      </c>
      <c r="M122" s="69" t="s">
        <v>1253</v>
      </c>
      <c r="N122" s="69">
        <v>0</v>
      </c>
      <c r="O122" s="69" t="s">
        <v>1253</v>
      </c>
      <c r="P122" s="69" t="s">
        <v>1253</v>
      </c>
      <c r="Q122" s="69" t="s">
        <v>1253</v>
      </c>
      <c r="R122" s="69">
        <v>0.25</v>
      </c>
      <c r="S122" s="69">
        <v>0</v>
      </c>
      <c r="T122" s="69">
        <v>-0.19999999999999996</v>
      </c>
      <c r="U122" s="69">
        <v>0</v>
      </c>
      <c r="V122" s="153">
        <v>0.5</v>
      </c>
      <c r="W122" s="69">
        <v>0.5</v>
      </c>
      <c r="X122" s="69">
        <v>0</v>
      </c>
      <c r="Y122" s="69">
        <v>-0.33333333333333337</v>
      </c>
      <c r="Z122" s="69">
        <v>0</v>
      </c>
      <c r="AA122" s="69">
        <v>0</v>
      </c>
      <c r="AB122" s="69"/>
      <c r="AC122" s="69"/>
      <c r="AD122" s="69"/>
      <c r="AE122" s="69">
        <v>0</v>
      </c>
      <c r="AF122" s="69">
        <v>0</v>
      </c>
      <c r="AG122" s="69">
        <v>1</v>
      </c>
      <c r="AH122" s="69">
        <v>0</v>
      </c>
      <c r="AI122" s="77"/>
      <c r="AJ122" s="77"/>
      <c r="AK122" s="77">
        <v>0</v>
      </c>
      <c r="AL122" s="77">
        <v>0</v>
      </c>
      <c r="AM122" s="77">
        <v>0</v>
      </c>
      <c r="AN122" s="77">
        <v>-9.9999999999999978E-2</v>
      </c>
      <c r="AO122" s="77">
        <v>0</v>
      </c>
      <c r="AP122" s="77">
        <v>0</v>
      </c>
      <c r="AQ122" s="77">
        <v>0</v>
      </c>
      <c r="AR122" s="77">
        <v>-5.555555555555558E-2</v>
      </c>
      <c r="AS122" s="77">
        <v>0.17647058823529416</v>
      </c>
      <c r="AT122" s="77">
        <v>-0.25</v>
      </c>
      <c r="AV122" s="8" t="s">
        <v>1092</v>
      </c>
      <c r="AW122" s="69">
        <v>0</v>
      </c>
      <c r="AX122" s="69">
        <v>0</v>
      </c>
      <c r="AY122" s="69">
        <v>0</v>
      </c>
      <c r="AZ122" s="69">
        <v>0</v>
      </c>
      <c r="BA122" s="69" t="s">
        <v>1253</v>
      </c>
      <c r="BB122" s="69" t="s">
        <v>1253</v>
      </c>
      <c r="BC122" s="69">
        <v>3.5714285714285809E-2</v>
      </c>
      <c r="BD122" s="69">
        <v>3.4482758620689724E-2</v>
      </c>
      <c r="BE122" s="69">
        <v>0</v>
      </c>
      <c r="BF122" s="69">
        <v>0</v>
      </c>
      <c r="BG122" s="69" t="s">
        <v>1253</v>
      </c>
      <c r="BH122" s="69" t="s">
        <v>1253</v>
      </c>
      <c r="BI122" s="69">
        <v>-0.26666666666666672</v>
      </c>
      <c r="BJ122" s="69" t="s">
        <v>1253</v>
      </c>
      <c r="BK122" s="69" t="s">
        <v>1253</v>
      </c>
      <c r="BL122" s="69" t="s">
        <v>1253</v>
      </c>
      <c r="BM122" s="69">
        <v>0</v>
      </c>
      <c r="BN122" s="69">
        <v>0.5</v>
      </c>
      <c r="BO122" s="69">
        <v>-0.33333333333333337</v>
      </c>
      <c r="BP122" s="69">
        <v>0</v>
      </c>
      <c r="BQ122" s="153">
        <v>1</v>
      </c>
      <c r="BR122" s="69">
        <v>0.30000000000000004</v>
      </c>
      <c r="BS122" s="69">
        <v>0</v>
      </c>
      <c r="BT122" s="69">
        <v>0</v>
      </c>
      <c r="BU122" s="69">
        <v>-3.8461538461538436E-2</v>
      </c>
      <c r="BV122" s="69">
        <v>0.19999999999999996</v>
      </c>
      <c r="BW122" s="69"/>
      <c r="BX122" s="69"/>
      <c r="BY122" s="69"/>
      <c r="BZ122" s="154">
        <v>0.21739130434782616</v>
      </c>
      <c r="CA122" s="154">
        <v>0</v>
      </c>
      <c r="CB122" s="154">
        <v>7.1428571428571397E-2</v>
      </c>
      <c r="CC122" s="154">
        <v>0</v>
      </c>
      <c r="CD122" s="77"/>
      <c r="CE122" s="77"/>
      <c r="CF122" s="77">
        <v>3.3333333333333437E-2</v>
      </c>
      <c r="CG122" s="77">
        <v>8.0645161290322509E-2</v>
      </c>
      <c r="CH122" s="77">
        <v>7.4626865671641784E-2</v>
      </c>
      <c r="CI122" s="77">
        <v>-0.16666666666666663</v>
      </c>
      <c r="CJ122" s="77">
        <v>0</v>
      </c>
      <c r="CK122" s="77">
        <v>0.16666666666666674</v>
      </c>
      <c r="CL122" s="77">
        <v>-8.5714285714285743E-2</v>
      </c>
      <c r="CM122" s="77">
        <v>-3.125E-2</v>
      </c>
      <c r="CN122" s="98">
        <v>9.6774193548387011E-2</v>
      </c>
      <c r="CO122" s="77">
        <v>-5.8823529411764719E-2</v>
      </c>
      <c r="CQ122" s="8" t="s">
        <v>1092</v>
      </c>
      <c r="CR122" s="69">
        <v>0</v>
      </c>
      <c r="CS122" s="69">
        <v>0</v>
      </c>
      <c r="CT122" s="69">
        <v>0</v>
      </c>
      <c r="CU122" s="69">
        <v>0</v>
      </c>
      <c r="CV122" s="69" t="s">
        <v>1253</v>
      </c>
      <c r="CW122" s="69" t="s">
        <v>1253</v>
      </c>
      <c r="CX122" s="69">
        <v>0.33333333333333326</v>
      </c>
      <c r="CY122" s="69">
        <v>0</v>
      </c>
      <c r="CZ122" s="361"/>
      <c r="DA122" s="69">
        <v>0</v>
      </c>
      <c r="DB122" s="361"/>
      <c r="DC122" s="69">
        <v>0</v>
      </c>
      <c r="DD122" s="361"/>
      <c r="DE122" s="69" t="s">
        <v>1253</v>
      </c>
      <c r="DF122" s="361"/>
      <c r="DG122" s="69" t="s">
        <v>1253</v>
      </c>
      <c r="DH122" s="69">
        <v>0.30000000000000004</v>
      </c>
      <c r="DI122" s="69">
        <v>-0.61538461538461542</v>
      </c>
      <c r="DJ122" s="69">
        <v>1.4</v>
      </c>
      <c r="DK122" s="69">
        <v>4.1666666666666741E-2</v>
      </c>
      <c r="DL122" s="361"/>
      <c r="DM122" s="69">
        <v>0</v>
      </c>
      <c r="DN122" s="69">
        <v>0</v>
      </c>
      <c r="DO122" s="69">
        <v>0</v>
      </c>
      <c r="DP122" s="69">
        <v>0</v>
      </c>
      <c r="DQ122" s="69">
        <v>0</v>
      </c>
      <c r="DR122" s="358"/>
      <c r="DS122" s="69"/>
      <c r="DT122" s="69"/>
      <c r="DU122" s="154">
        <v>0</v>
      </c>
      <c r="DV122" s="154">
        <v>0</v>
      </c>
      <c r="DW122" s="154">
        <v>-0.19999999999999996</v>
      </c>
      <c r="DX122" s="154">
        <v>0</v>
      </c>
      <c r="DY122" s="77"/>
      <c r="DZ122" s="77"/>
      <c r="EA122" s="77">
        <v>0</v>
      </c>
      <c r="EB122" s="77">
        <v>0</v>
      </c>
      <c r="EC122" s="77">
        <v>0.125</v>
      </c>
      <c r="ED122" s="77">
        <v>2.2222222222222143E-2</v>
      </c>
      <c r="EE122" s="77">
        <v>0</v>
      </c>
      <c r="EF122" s="77">
        <v>8.6956521739130377E-2</v>
      </c>
      <c r="EG122" s="77">
        <v>0</v>
      </c>
      <c r="EH122" s="77">
        <v>0</v>
      </c>
      <c r="EI122" s="98">
        <v>0</v>
      </c>
      <c r="EJ122" s="77">
        <v>0</v>
      </c>
      <c r="EL122" s="8" t="s">
        <v>1092</v>
      </c>
      <c r="EM122" s="69">
        <v>0.25000000000000022</v>
      </c>
      <c r="EN122" s="69">
        <v>0.19999999999999996</v>
      </c>
      <c r="EO122" s="69">
        <v>0.26666666666666683</v>
      </c>
      <c r="EP122" s="69">
        <v>-0.21052631578947378</v>
      </c>
      <c r="EQ122" s="69" t="s">
        <v>1253</v>
      </c>
      <c r="ER122" s="69" t="s">
        <v>1253</v>
      </c>
      <c r="ES122" s="69">
        <v>3</v>
      </c>
      <c r="ET122" s="69">
        <v>-0.75</v>
      </c>
      <c r="EU122" s="361"/>
      <c r="EV122" s="69">
        <v>0</v>
      </c>
      <c r="EW122" s="361"/>
      <c r="EX122" s="69">
        <v>0</v>
      </c>
      <c r="EY122" s="361"/>
      <c r="EZ122" s="69" t="s">
        <v>1253</v>
      </c>
      <c r="FA122" s="361"/>
      <c r="FB122" s="69" t="s">
        <v>1253</v>
      </c>
      <c r="FC122" s="69">
        <v>0.28205128205128216</v>
      </c>
      <c r="FD122" s="69">
        <v>-0.33333333333333404</v>
      </c>
      <c r="FE122" s="69">
        <v>0.50000000000000155</v>
      </c>
      <c r="FF122" s="69">
        <v>0.33333333333333326</v>
      </c>
      <c r="FG122" s="361"/>
      <c r="FH122" s="69">
        <v>0.25000000000000022</v>
      </c>
      <c r="FI122" s="69">
        <v>-0.20000000000000007</v>
      </c>
      <c r="FJ122" s="69">
        <v>0</v>
      </c>
      <c r="FK122" s="69">
        <v>0</v>
      </c>
      <c r="FL122" s="69">
        <v>0</v>
      </c>
      <c r="FM122" s="358"/>
      <c r="FN122" s="69"/>
      <c r="FO122" s="69"/>
      <c r="FP122" s="69">
        <v>0</v>
      </c>
      <c r="FQ122" s="69">
        <v>0</v>
      </c>
      <c r="FR122" s="69">
        <v>0.125</v>
      </c>
      <c r="FS122" s="69">
        <v>-0.11111111111111116</v>
      </c>
      <c r="FT122" s="77"/>
      <c r="FU122" s="77"/>
      <c r="FV122" s="77">
        <v>0.20000000000000018</v>
      </c>
      <c r="FW122" s="77">
        <v>-0.16666666666666674</v>
      </c>
      <c r="FX122" s="77">
        <v>0</v>
      </c>
      <c r="FY122" s="77">
        <v>-9.9999999999999978E-2</v>
      </c>
      <c r="FZ122" s="77">
        <v>0</v>
      </c>
      <c r="GA122" s="77">
        <v>0.11111111111111094</v>
      </c>
      <c r="GB122" s="77">
        <v>0</v>
      </c>
      <c r="GC122" s="77">
        <v>0</v>
      </c>
      <c r="GD122" s="77">
        <v>0</v>
      </c>
      <c r="GE122" s="77">
        <v>-0.25</v>
      </c>
    </row>
    <row r="123" spans="1:187" x14ac:dyDescent="0.3">
      <c r="A123" s="8" t="s">
        <v>1093</v>
      </c>
      <c r="B123" s="69">
        <v>0.17647058823529416</v>
      </c>
      <c r="C123" s="99" t="s">
        <v>1253</v>
      </c>
      <c r="D123" s="99" t="s">
        <v>1253</v>
      </c>
      <c r="E123" s="69">
        <v>0.64705882352941169</v>
      </c>
      <c r="F123" s="69">
        <v>7.1428571428571397E-2</v>
      </c>
      <c r="G123" s="69">
        <v>0.33333333333333326</v>
      </c>
      <c r="H123" s="69">
        <v>-0.20833333333333504</v>
      </c>
      <c r="I123" s="69">
        <v>-5.2631578947366364E-2</v>
      </c>
      <c r="J123" s="69">
        <v>0.33333333333333326</v>
      </c>
      <c r="K123" s="69">
        <v>-0.25</v>
      </c>
      <c r="L123" s="69" t="s">
        <v>1253</v>
      </c>
      <c r="M123" s="69" t="s">
        <v>1253</v>
      </c>
      <c r="N123" s="69">
        <v>0</v>
      </c>
      <c r="O123" s="69">
        <v>0</v>
      </c>
      <c r="P123" s="69">
        <v>0</v>
      </c>
      <c r="Q123" s="69">
        <v>0.3125</v>
      </c>
      <c r="R123" s="69">
        <v>-0.23809523809523814</v>
      </c>
      <c r="S123" s="69">
        <v>0</v>
      </c>
      <c r="T123" s="69">
        <v>-0.25</v>
      </c>
      <c r="U123" s="69">
        <v>0.33333333333333326</v>
      </c>
      <c r="V123" s="153"/>
      <c r="W123" s="69">
        <v>-0.25</v>
      </c>
      <c r="X123" s="69">
        <v>0.41666666666666674</v>
      </c>
      <c r="Y123" s="69">
        <v>-0.29411764705882348</v>
      </c>
      <c r="Z123" s="69"/>
      <c r="AA123" s="69"/>
      <c r="AB123" s="69"/>
      <c r="AC123" s="69"/>
      <c r="AD123" s="69">
        <v>0.33333333333333326</v>
      </c>
      <c r="AE123" s="69">
        <v>-0.25</v>
      </c>
      <c r="AF123" s="69">
        <v>6.6666666666666652E-2</v>
      </c>
      <c r="AG123" s="69">
        <v>0.25</v>
      </c>
      <c r="AH123" s="69">
        <v>0</v>
      </c>
      <c r="AI123" s="77">
        <v>-0.125</v>
      </c>
      <c r="AJ123" s="77">
        <v>-7.1428571428571397E-2</v>
      </c>
      <c r="AK123" s="77">
        <v>-7.6923076923076872E-2</v>
      </c>
      <c r="AL123" s="77">
        <v>0</v>
      </c>
      <c r="AM123" s="77">
        <v>0.33333333333333326</v>
      </c>
      <c r="AN123" s="77">
        <v>0</v>
      </c>
      <c r="AO123" s="77">
        <v>0</v>
      </c>
      <c r="AP123" s="77">
        <v>0</v>
      </c>
      <c r="AQ123" s="77">
        <v>0</v>
      </c>
      <c r="AR123" s="77">
        <v>0.25</v>
      </c>
      <c r="AS123" s="77">
        <v>0</v>
      </c>
      <c r="AT123" s="77">
        <v>-0.19999999999999996</v>
      </c>
      <c r="AV123" s="8" t="s">
        <v>1093</v>
      </c>
      <c r="AW123" s="69">
        <v>0.16666666666666674</v>
      </c>
      <c r="AX123" s="69" t="s">
        <v>1253</v>
      </c>
      <c r="AY123" s="69" t="s">
        <v>1253</v>
      </c>
      <c r="AZ123" s="69">
        <v>-0.7</v>
      </c>
      <c r="BA123" s="69">
        <v>2.3333333333333335</v>
      </c>
      <c r="BB123" s="69">
        <v>1</v>
      </c>
      <c r="BC123" s="69">
        <v>-0.25</v>
      </c>
      <c r="BD123" s="69">
        <v>0</v>
      </c>
      <c r="BE123" s="69">
        <v>-0.33333333333333337</v>
      </c>
      <c r="BF123" s="69">
        <v>1</v>
      </c>
      <c r="BG123" s="69">
        <v>0</v>
      </c>
      <c r="BH123" s="69">
        <v>0</v>
      </c>
      <c r="BI123" s="69">
        <v>0</v>
      </c>
      <c r="BJ123" s="69">
        <v>0</v>
      </c>
      <c r="BK123" s="69">
        <v>0</v>
      </c>
      <c r="BL123" s="69">
        <v>0</v>
      </c>
      <c r="BM123" s="69">
        <v>0</v>
      </c>
      <c r="BN123" s="69">
        <v>0</v>
      </c>
      <c r="BO123" s="69">
        <v>0</v>
      </c>
      <c r="BP123" s="69">
        <v>-0.25</v>
      </c>
      <c r="BQ123" s="153"/>
      <c r="BR123" s="69">
        <v>0</v>
      </c>
      <c r="BS123" s="69">
        <v>0</v>
      </c>
      <c r="BT123" s="69">
        <v>0.33333333333333326</v>
      </c>
      <c r="BU123" s="69"/>
      <c r="BV123" s="69"/>
      <c r="BW123" s="69"/>
      <c r="BX123" s="69"/>
      <c r="BY123" s="69">
        <v>5.2631578947368363E-2</v>
      </c>
      <c r="BZ123" s="154">
        <v>0.25</v>
      </c>
      <c r="CA123" s="154">
        <v>0</v>
      </c>
      <c r="CB123" s="154">
        <v>-0.19999999999999996</v>
      </c>
      <c r="CC123" s="154">
        <v>0</v>
      </c>
      <c r="CD123" s="77">
        <v>0.25</v>
      </c>
      <c r="CE123" s="77">
        <v>0</v>
      </c>
      <c r="CF123" s="77">
        <v>0</v>
      </c>
      <c r="CG123" s="77">
        <v>0</v>
      </c>
      <c r="CH123" s="77">
        <v>0</v>
      </c>
      <c r="CI123" s="77">
        <v>0</v>
      </c>
      <c r="CJ123" s="77">
        <v>0</v>
      </c>
      <c r="CK123" s="77">
        <v>0</v>
      </c>
      <c r="CL123" s="77">
        <v>0</v>
      </c>
      <c r="CM123" s="77">
        <v>0</v>
      </c>
      <c r="CN123" s="98">
        <v>0</v>
      </c>
      <c r="CO123" s="77">
        <v>-9.9999999999999978E-2</v>
      </c>
      <c r="CQ123" s="8" t="s">
        <v>1093</v>
      </c>
      <c r="CR123" s="69">
        <v>0.11111111111111116</v>
      </c>
      <c r="CS123" s="99" t="s">
        <v>1253</v>
      </c>
      <c r="CT123" s="99" t="s">
        <v>1253</v>
      </c>
      <c r="CU123" s="69">
        <v>0.19999999999999996</v>
      </c>
      <c r="CV123" s="69">
        <v>-0.33333333333333337</v>
      </c>
      <c r="CW123" s="69">
        <v>-0.375</v>
      </c>
      <c r="CX123" s="69">
        <v>1</v>
      </c>
      <c r="CY123" s="69">
        <v>0</v>
      </c>
      <c r="CZ123" s="361"/>
      <c r="DA123" s="69">
        <v>-0.19999999999999996</v>
      </c>
      <c r="DB123" s="361"/>
      <c r="DC123" s="69">
        <v>0</v>
      </c>
      <c r="DD123" s="361"/>
      <c r="DE123" s="69">
        <v>0.25</v>
      </c>
      <c r="DF123" s="361"/>
      <c r="DG123" s="69">
        <v>0.19999999999999996</v>
      </c>
      <c r="DH123" s="69">
        <v>0.33333333333333326</v>
      </c>
      <c r="DI123" s="69">
        <v>-0.5</v>
      </c>
      <c r="DJ123" s="69">
        <v>1</v>
      </c>
      <c r="DK123" s="69">
        <v>-0.25</v>
      </c>
      <c r="DL123" s="361"/>
      <c r="DM123" s="69">
        <v>0</v>
      </c>
      <c r="DN123" s="69">
        <v>0</v>
      </c>
      <c r="DO123" s="69">
        <v>0</v>
      </c>
      <c r="DP123" s="69"/>
      <c r="DQ123" s="69"/>
      <c r="DR123" s="358"/>
      <c r="DS123" s="69"/>
      <c r="DT123" s="69">
        <v>1</v>
      </c>
      <c r="DU123" s="154">
        <v>0.25</v>
      </c>
      <c r="DV123" s="154">
        <v>0.12000000000000011</v>
      </c>
      <c r="DW123" s="154">
        <v>0</v>
      </c>
      <c r="DX123" s="154">
        <v>-7.1428571428571397E-2</v>
      </c>
      <c r="DY123" s="77">
        <v>7.6923076923076872E-2</v>
      </c>
      <c r="DZ123" s="77">
        <v>7.1428571428571397E-2</v>
      </c>
      <c r="EA123" s="77">
        <v>0</v>
      </c>
      <c r="EB123" s="77">
        <v>0</v>
      </c>
      <c r="EC123" s="77">
        <v>0.33333333333333326</v>
      </c>
      <c r="ED123" s="77">
        <v>0.125</v>
      </c>
      <c r="EE123" s="77">
        <v>-0.11111111111111116</v>
      </c>
      <c r="EF123" s="77">
        <v>-0.25</v>
      </c>
      <c r="EG123" s="77">
        <v>0</v>
      </c>
      <c r="EH123" s="77">
        <v>-0.33333333333333337</v>
      </c>
      <c r="EI123" s="98">
        <v>1</v>
      </c>
      <c r="EJ123" s="77">
        <v>-0.375</v>
      </c>
      <c r="EL123" s="8" t="s">
        <v>1093</v>
      </c>
      <c r="EM123" s="69">
        <v>6.0606060606060552E-2</v>
      </c>
      <c r="EN123" s="99" t="s">
        <v>1253</v>
      </c>
      <c r="EO123" s="99" t="s">
        <v>1253</v>
      </c>
      <c r="EP123" s="69">
        <v>-0.4</v>
      </c>
      <c r="EQ123" s="69">
        <v>0.66666666666666674</v>
      </c>
      <c r="ER123" s="69">
        <v>0</v>
      </c>
      <c r="ES123" s="69">
        <v>0</v>
      </c>
      <c r="ET123" s="69">
        <v>0.19999999999999996</v>
      </c>
      <c r="EU123" s="361"/>
      <c r="EV123" s="69">
        <v>0</v>
      </c>
      <c r="EW123" s="361"/>
      <c r="EX123" s="69">
        <v>-0.5</v>
      </c>
      <c r="EY123" s="361"/>
      <c r="EZ123" s="69">
        <v>1</v>
      </c>
      <c r="FA123" s="361"/>
      <c r="FB123" s="69">
        <v>-0.5</v>
      </c>
      <c r="FC123" s="69">
        <v>0.33333333333333326</v>
      </c>
      <c r="FD123" s="69">
        <v>4.4408920985006262E-16</v>
      </c>
      <c r="FE123" s="69">
        <v>0.99999999999999889</v>
      </c>
      <c r="FF123" s="69">
        <v>0</v>
      </c>
      <c r="FG123" s="361"/>
      <c r="FH123" s="69">
        <v>-0.45499999999999996</v>
      </c>
      <c r="FI123" s="69">
        <v>0.37614678899082565</v>
      </c>
      <c r="FJ123" s="69">
        <v>0</v>
      </c>
      <c r="FK123" s="69"/>
      <c r="FL123" s="69"/>
      <c r="FM123" s="358"/>
      <c r="FN123" s="69"/>
      <c r="FO123" s="69">
        <v>0</v>
      </c>
      <c r="FP123" s="69">
        <v>0</v>
      </c>
      <c r="FQ123" s="69">
        <v>-0.25</v>
      </c>
      <c r="FR123" s="69">
        <v>-0.12333333333333341</v>
      </c>
      <c r="FS123" s="69">
        <v>-8.7452471482889704E-2</v>
      </c>
      <c r="FT123" s="77">
        <v>0.20833333333333326</v>
      </c>
      <c r="FU123" s="77">
        <v>3.4482758620689724E-2</v>
      </c>
      <c r="FV123" s="77">
        <v>0</v>
      </c>
      <c r="FW123" s="77">
        <v>0</v>
      </c>
      <c r="FX123" s="77">
        <v>-0.16666666666666663</v>
      </c>
      <c r="FY123" s="77">
        <v>9.9999999999999867E-2</v>
      </c>
      <c r="FZ123" s="77">
        <v>-9.0909090909090828E-2</v>
      </c>
      <c r="GA123" s="77">
        <v>0.19999999999999996</v>
      </c>
      <c r="GB123" s="77">
        <v>-0.33333333333333337</v>
      </c>
      <c r="GC123" s="77">
        <v>0</v>
      </c>
      <c r="GD123" s="77">
        <v>0</v>
      </c>
      <c r="GE123" s="77">
        <v>-0.25</v>
      </c>
    </row>
    <row r="124" spans="1:187" x14ac:dyDescent="0.3">
      <c r="A124" s="8" t="s">
        <v>1094</v>
      </c>
      <c r="B124" s="69" t="s">
        <v>1253</v>
      </c>
      <c r="C124" s="99" t="s">
        <v>1253</v>
      </c>
      <c r="D124" s="99" t="s">
        <v>1253</v>
      </c>
      <c r="E124" s="69" t="s">
        <v>1253</v>
      </c>
      <c r="F124" s="69">
        <v>0</v>
      </c>
      <c r="G124" s="69">
        <v>0</v>
      </c>
      <c r="H124" s="69" t="s">
        <v>1253</v>
      </c>
      <c r="I124" s="69" t="s">
        <v>1253</v>
      </c>
      <c r="J124" s="69" t="s">
        <v>1253</v>
      </c>
      <c r="K124" s="69" t="s">
        <v>1253</v>
      </c>
      <c r="L124" s="69">
        <v>0</v>
      </c>
      <c r="M124" s="69">
        <v>0.5</v>
      </c>
      <c r="N124" s="69">
        <v>0.16666666666666674</v>
      </c>
      <c r="O124" s="69">
        <v>-3.5714285714285698E-2</v>
      </c>
      <c r="P124" s="69">
        <v>0.125</v>
      </c>
      <c r="Q124" s="69">
        <v>-0.40740740740740744</v>
      </c>
      <c r="R124" s="69">
        <v>0.75</v>
      </c>
      <c r="S124" s="69">
        <v>-0.4285714285714286</v>
      </c>
      <c r="T124" s="69">
        <v>0.5</v>
      </c>
      <c r="U124" s="69">
        <v>0</v>
      </c>
      <c r="V124" s="153"/>
      <c r="W124" s="69">
        <v>0</v>
      </c>
      <c r="X124" s="69">
        <v>0</v>
      </c>
      <c r="Y124" s="69">
        <v>0</v>
      </c>
      <c r="Z124" s="69">
        <v>0</v>
      </c>
      <c r="AA124" s="69">
        <v>-0.5</v>
      </c>
      <c r="AB124" s="69"/>
      <c r="AC124" s="69">
        <v>0.66666666666666674</v>
      </c>
      <c r="AD124" s="69">
        <v>0</v>
      </c>
      <c r="AE124" s="69">
        <v>0</v>
      </c>
      <c r="AF124" s="69">
        <v>0</v>
      </c>
      <c r="AG124" s="69">
        <v>0</v>
      </c>
      <c r="AH124" s="69">
        <v>0</v>
      </c>
      <c r="AI124" s="77">
        <v>0</v>
      </c>
      <c r="AJ124" s="77">
        <v>0</v>
      </c>
      <c r="AK124" s="77">
        <v>0</v>
      </c>
      <c r="AL124" s="77">
        <v>0</v>
      </c>
      <c r="AM124" s="77">
        <v>0.19999999999999996</v>
      </c>
      <c r="AN124" s="77">
        <v>-0.16666666666666663</v>
      </c>
      <c r="AO124" s="77">
        <v>0.19999999999999996</v>
      </c>
      <c r="AP124" s="77">
        <v>-0.16666666666666663</v>
      </c>
      <c r="AQ124" s="77">
        <v>0</v>
      </c>
      <c r="AR124" s="77">
        <v>0</v>
      </c>
      <c r="AS124" s="77">
        <v>0</v>
      </c>
      <c r="AT124" s="77">
        <v>0</v>
      </c>
      <c r="AV124" s="8" t="s">
        <v>1094</v>
      </c>
      <c r="AW124" s="69" t="s">
        <v>1253</v>
      </c>
      <c r="AX124" s="69" t="s">
        <v>1253</v>
      </c>
      <c r="AY124" s="69" t="s">
        <v>1253</v>
      </c>
      <c r="AZ124" s="69" t="s">
        <v>1253</v>
      </c>
      <c r="BA124" s="69">
        <v>0</v>
      </c>
      <c r="BB124" s="69">
        <v>0</v>
      </c>
      <c r="BC124" s="69" t="s">
        <v>1253</v>
      </c>
      <c r="BD124" s="69" t="s">
        <v>1253</v>
      </c>
      <c r="BE124" s="69" t="s">
        <v>1253</v>
      </c>
      <c r="BF124" s="69" t="s">
        <v>1253</v>
      </c>
      <c r="BG124" s="69">
        <v>4.3478260869565188E-2</v>
      </c>
      <c r="BH124" s="69">
        <v>-0.16666666666666663</v>
      </c>
      <c r="BI124" s="69">
        <v>-5.0000000000000044E-2</v>
      </c>
      <c r="BJ124" s="69">
        <v>-0.10526315789473684</v>
      </c>
      <c r="BK124" s="69">
        <v>-0.15000000000000002</v>
      </c>
      <c r="BL124" s="69">
        <v>0.52941176470588225</v>
      </c>
      <c r="BM124" s="69">
        <v>-0.26923076923076927</v>
      </c>
      <c r="BN124" s="69">
        <v>5.2631578947368363E-2</v>
      </c>
      <c r="BO124" s="69">
        <v>-0.15000000000000002</v>
      </c>
      <c r="BP124" s="69">
        <v>0</v>
      </c>
      <c r="BQ124" s="153"/>
      <c r="BR124" s="69">
        <v>0.29411764705882359</v>
      </c>
      <c r="BS124" s="69">
        <v>9.0909090909090828E-2</v>
      </c>
      <c r="BT124" s="69">
        <v>0</v>
      </c>
      <c r="BU124" s="69">
        <v>9.0909090909090828E-2</v>
      </c>
      <c r="BV124" s="69">
        <v>0.33333333333333326</v>
      </c>
      <c r="BW124" s="69"/>
      <c r="BX124" s="69">
        <v>-0.1875</v>
      </c>
      <c r="BY124" s="69">
        <v>-3.8461538461538436E-2</v>
      </c>
      <c r="BZ124" s="154">
        <v>-4.0000000000000036E-2</v>
      </c>
      <c r="CA124" s="154">
        <v>2.0833333333333259E-2</v>
      </c>
      <c r="CB124" s="154">
        <v>4.081632653061229E-2</v>
      </c>
      <c r="CC124" s="154">
        <v>0.17647058823529416</v>
      </c>
      <c r="CD124" s="77">
        <v>6.6666666666666652E-2</v>
      </c>
      <c r="CE124" s="77">
        <v>-6.25E-2</v>
      </c>
      <c r="CF124" s="77">
        <v>0.10000000000000009</v>
      </c>
      <c r="CG124" s="77">
        <v>6.0606060606060552E-2</v>
      </c>
      <c r="CH124" s="77">
        <v>2.857142857142847E-2</v>
      </c>
      <c r="CI124" s="77">
        <v>-0.11111111111111116</v>
      </c>
      <c r="CJ124" s="77">
        <v>-6.25E-2</v>
      </c>
      <c r="CK124" s="77">
        <v>3.3333333333333437E-2</v>
      </c>
      <c r="CL124" s="77">
        <v>-3.2258064516129004E-2</v>
      </c>
      <c r="CM124" s="77">
        <v>0.19999999999999996</v>
      </c>
      <c r="CN124" s="98">
        <v>-5.555555555555558E-2</v>
      </c>
      <c r="CO124" s="77">
        <v>0</v>
      </c>
      <c r="CQ124" s="8" t="s">
        <v>1094</v>
      </c>
      <c r="CR124" s="69" t="s">
        <v>1253</v>
      </c>
      <c r="CS124" s="99" t="s">
        <v>1253</v>
      </c>
      <c r="CT124" s="99" t="s">
        <v>1253</v>
      </c>
      <c r="CU124" s="69" t="s">
        <v>1253</v>
      </c>
      <c r="CV124" s="69">
        <v>0</v>
      </c>
      <c r="CW124" s="69">
        <v>0</v>
      </c>
      <c r="CX124" s="69" t="s">
        <v>1253</v>
      </c>
      <c r="CY124" s="69" t="s">
        <v>1253</v>
      </c>
      <c r="CZ124" s="361"/>
      <c r="DA124" s="69" t="s">
        <v>1253</v>
      </c>
      <c r="DB124" s="361"/>
      <c r="DC124" s="69">
        <v>0.11363636363636354</v>
      </c>
      <c r="DD124" s="361"/>
      <c r="DE124" s="69">
        <v>-0.18367346938775508</v>
      </c>
      <c r="DF124" s="361"/>
      <c r="DG124" s="69">
        <v>0.25</v>
      </c>
      <c r="DH124" s="69">
        <v>-0.19999999999999996</v>
      </c>
      <c r="DI124" s="69">
        <v>0</v>
      </c>
      <c r="DJ124" s="69">
        <v>0.39999999999999991</v>
      </c>
      <c r="DK124" s="69">
        <v>-0.2857142857142857</v>
      </c>
      <c r="DL124" s="361"/>
      <c r="DM124" s="69">
        <v>0.19999999999999996</v>
      </c>
      <c r="DN124" s="69">
        <v>-0.16666666666666663</v>
      </c>
      <c r="DO124" s="69">
        <v>0</v>
      </c>
      <c r="DP124" s="69">
        <v>0.10000000000000009</v>
      </c>
      <c r="DQ124" s="69">
        <v>0.13636363636363646</v>
      </c>
      <c r="DR124" s="358"/>
      <c r="DS124" s="69">
        <v>0</v>
      </c>
      <c r="DT124" s="69">
        <v>0</v>
      </c>
      <c r="DU124" s="154">
        <v>0</v>
      </c>
      <c r="DV124" s="154">
        <v>0</v>
      </c>
      <c r="DW124" s="154">
        <v>0</v>
      </c>
      <c r="DX124" s="154">
        <v>0</v>
      </c>
      <c r="DY124" s="77">
        <v>0</v>
      </c>
      <c r="DZ124" s="77">
        <v>0</v>
      </c>
      <c r="EA124" s="77">
        <v>0</v>
      </c>
      <c r="EB124" s="77">
        <v>0</v>
      </c>
      <c r="EC124" s="77">
        <v>0</v>
      </c>
      <c r="ED124" s="77">
        <v>0</v>
      </c>
      <c r="EE124" s="77">
        <v>0</v>
      </c>
      <c r="EF124" s="77">
        <v>0</v>
      </c>
      <c r="EG124" s="77">
        <v>0</v>
      </c>
      <c r="EH124" s="77">
        <v>0</v>
      </c>
      <c r="EI124" s="98">
        <v>0</v>
      </c>
      <c r="EJ124" s="77">
        <v>0</v>
      </c>
      <c r="EL124" s="8" t="s">
        <v>1094</v>
      </c>
      <c r="EM124" s="69" t="s">
        <v>1253</v>
      </c>
      <c r="EN124" s="99" t="s">
        <v>1253</v>
      </c>
      <c r="EO124" s="99" t="s">
        <v>1253</v>
      </c>
      <c r="EP124" s="69" t="s">
        <v>1253</v>
      </c>
      <c r="EQ124" s="69">
        <v>-0.11199999999999999</v>
      </c>
      <c r="ER124" s="69">
        <v>0.14114114114114118</v>
      </c>
      <c r="ES124" s="69" t="s">
        <v>1253</v>
      </c>
      <c r="ET124" s="69" t="s">
        <v>1253</v>
      </c>
      <c r="EU124" s="361"/>
      <c r="EV124" s="69" t="s">
        <v>1253</v>
      </c>
      <c r="EW124" s="361"/>
      <c r="EX124" s="69">
        <v>-0.22219341457091013</v>
      </c>
      <c r="EY124" s="361"/>
      <c r="EZ124" s="69">
        <v>0</v>
      </c>
      <c r="FA124" s="361"/>
      <c r="FB124" s="69">
        <v>-0.5</v>
      </c>
      <c r="FC124" s="69">
        <v>0.39999999999999991</v>
      </c>
      <c r="FD124" s="69">
        <v>0</v>
      </c>
      <c r="FE124" s="69">
        <v>-0.52380952380952384</v>
      </c>
      <c r="FF124" s="69">
        <v>1.4300000000000002</v>
      </c>
      <c r="FG124" s="361"/>
      <c r="FH124" s="69">
        <v>4.5267489711934061E-2</v>
      </c>
      <c r="FI124" s="69">
        <v>0.68503937007874027</v>
      </c>
      <c r="FJ124" s="69">
        <v>-0.53271028037383183</v>
      </c>
      <c r="FK124" s="69">
        <v>0</v>
      </c>
      <c r="FL124" s="69">
        <v>0</v>
      </c>
      <c r="FM124" s="358"/>
      <c r="FN124" s="69">
        <v>0</v>
      </c>
      <c r="FO124" s="69">
        <v>0</v>
      </c>
      <c r="FP124" s="69">
        <v>0</v>
      </c>
      <c r="FQ124" s="69">
        <v>0</v>
      </c>
      <c r="FR124" s="69">
        <v>0</v>
      </c>
      <c r="FS124" s="69">
        <v>0</v>
      </c>
      <c r="FT124" s="77">
        <v>0</v>
      </c>
      <c r="FU124" s="77">
        <v>0</v>
      </c>
      <c r="FV124" s="77">
        <v>0</v>
      </c>
      <c r="FW124" s="77">
        <v>0</v>
      </c>
      <c r="FX124" s="77">
        <v>0</v>
      </c>
      <c r="FY124" s="77">
        <v>0</v>
      </c>
      <c r="FZ124" s="77">
        <v>0</v>
      </c>
      <c r="GA124" s="77">
        <v>0</v>
      </c>
      <c r="GB124" s="77">
        <v>0</v>
      </c>
      <c r="GC124" s="77">
        <v>0</v>
      </c>
      <c r="GD124" s="77">
        <v>0</v>
      </c>
      <c r="GE124" s="77">
        <v>0</v>
      </c>
    </row>
    <row r="125" spans="1:187" x14ac:dyDescent="0.3">
      <c r="A125" s="8" t="s">
        <v>1095</v>
      </c>
      <c r="B125" s="69"/>
      <c r="C125" s="99"/>
      <c r="D125" s="99"/>
      <c r="E125" s="69"/>
      <c r="F125" s="69"/>
      <c r="G125" s="69"/>
      <c r="H125" s="69"/>
      <c r="I125" s="69"/>
      <c r="J125" s="69"/>
      <c r="K125" s="69"/>
      <c r="L125" s="69"/>
      <c r="M125" s="69"/>
      <c r="N125" s="69"/>
      <c r="O125" s="69"/>
      <c r="P125" s="69"/>
      <c r="Q125" s="69"/>
      <c r="R125" s="69"/>
      <c r="S125" s="69"/>
      <c r="T125" s="69"/>
      <c r="U125" s="69"/>
      <c r="V125" s="153"/>
      <c r="W125" s="69"/>
      <c r="X125" s="69"/>
      <c r="Y125" s="69"/>
      <c r="Z125" s="69"/>
      <c r="AA125" s="69"/>
      <c r="AB125" s="69"/>
      <c r="AC125" s="69"/>
      <c r="AD125" s="69">
        <v>0</v>
      </c>
      <c r="AE125" s="69">
        <v>0.5</v>
      </c>
      <c r="AF125" s="69">
        <v>0</v>
      </c>
      <c r="AG125" s="69">
        <v>0</v>
      </c>
      <c r="AH125" s="69">
        <v>0</v>
      </c>
      <c r="AI125" s="77"/>
      <c r="AJ125" s="77"/>
      <c r="AK125" s="77">
        <v>0</v>
      </c>
      <c r="AL125" s="77">
        <v>0</v>
      </c>
      <c r="AM125" s="77">
        <v>0</v>
      </c>
      <c r="AN125" s="77">
        <v>0</v>
      </c>
      <c r="AO125" s="77">
        <v>0</v>
      </c>
      <c r="AP125" s="77">
        <v>0</v>
      </c>
      <c r="AQ125" s="77">
        <v>0</v>
      </c>
      <c r="AR125" s="77">
        <v>0</v>
      </c>
      <c r="AS125" s="77">
        <v>0</v>
      </c>
      <c r="AT125" s="77"/>
      <c r="AV125" s="8" t="s">
        <v>1095</v>
      </c>
      <c r="AW125" s="69"/>
      <c r="AX125" s="69"/>
      <c r="AY125" s="69"/>
      <c r="AZ125" s="69"/>
      <c r="BA125" s="69"/>
      <c r="BB125" s="69"/>
      <c r="BC125" s="69"/>
      <c r="BD125" s="69"/>
      <c r="BE125" s="69"/>
      <c r="BF125" s="69"/>
      <c r="BG125" s="69"/>
      <c r="BH125" s="69"/>
      <c r="BI125" s="69"/>
      <c r="BJ125" s="69"/>
      <c r="BK125" s="69"/>
      <c r="BL125" s="69"/>
      <c r="BM125" s="69"/>
      <c r="BN125" s="69"/>
      <c r="BO125" s="69"/>
      <c r="BP125" s="69"/>
      <c r="BQ125" s="153"/>
      <c r="BR125" s="69"/>
      <c r="BS125" s="69"/>
      <c r="BT125" s="69"/>
      <c r="BU125" s="69"/>
      <c r="BV125" s="69"/>
      <c r="BW125" s="69"/>
      <c r="BX125" s="69"/>
      <c r="BY125" s="69">
        <v>-0.19999999999999996</v>
      </c>
      <c r="BZ125" s="154">
        <v>0.25</v>
      </c>
      <c r="CA125" s="154">
        <v>0</v>
      </c>
      <c r="CB125" s="154">
        <v>0</v>
      </c>
      <c r="CC125" s="154">
        <v>0.19999999999999996</v>
      </c>
      <c r="CD125" s="77"/>
      <c r="CE125" s="77"/>
      <c r="CF125" s="77">
        <v>0.25</v>
      </c>
      <c r="CG125" s="77">
        <v>0</v>
      </c>
      <c r="CH125" s="77">
        <v>0</v>
      </c>
      <c r="CI125" s="77">
        <v>0</v>
      </c>
      <c r="CJ125" s="77">
        <v>0.56666666666666665</v>
      </c>
      <c r="CK125" s="77">
        <v>-0.2978723404255319</v>
      </c>
      <c r="CL125" s="77">
        <v>3.0303030303030276E-2</v>
      </c>
      <c r="CM125" s="77">
        <v>0</v>
      </c>
      <c r="CN125" s="98">
        <v>1.4705882352941124E-2</v>
      </c>
      <c r="CO125" s="77"/>
      <c r="CR125" s="69"/>
      <c r="CS125" s="99"/>
      <c r="CT125" s="99"/>
      <c r="CU125" s="69"/>
      <c r="CV125" s="69"/>
      <c r="CW125" s="69"/>
      <c r="CX125" s="69"/>
      <c r="CY125" s="69"/>
      <c r="CZ125" s="361"/>
      <c r="DA125" s="69"/>
      <c r="DB125" s="361"/>
      <c r="DC125" s="69"/>
      <c r="DD125" s="361"/>
      <c r="DE125" s="69"/>
      <c r="DF125" s="361"/>
      <c r="DG125" s="69"/>
      <c r="DH125" s="69"/>
      <c r="DI125" s="69"/>
      <c r="DJ125" s="69"/>
      <c r="DK125" s="69"/>
      <c r="DL125" s="361"/>
      <c r="DM125" s="69"/>
      <c r="DN125" s="69"/>
      <c r="DO125" s="69"/>
      <c r="DP125" s="69"/>
      <c r="DQ125" s="69"/>
      <c r="DR125" s="358"/>
      <c r="DS125" s="69"/>
      <c r="DT125" s="69">
        <v>-0.53846153846153844</v>
      </c>
      <c r="DU125" s="154">
        <v>1</v>
      </c>
      <c r="DV125" s="154">
        <v>0</v>
      </c>
      <c r="DW125" s="154">
        <v>0</v>
      </c>
      <c r="DX125" s="154">
        <v>0</v>
      </c>
      <c r="DY125" s="77"/>
      <c r="DZ125" s="77"/>
      <c r="EA125" s="77">
        <v>-0.33333333333333337</v>
      </c>
      <c r="EB125" s="77">
        <v>0</v>
      </c>
      <c r="EC125" s="77">
        <v>0</v>
      </c>
      <c r="ED125" s="77">
        <v>0</v>
      </c>
      <c r="EE125" s="77">
        <v>0.25</v>
      </c>
      <c r="EF125" s="77">
        <v>-0.19999999999999996</v>
      </c>
      <c r="EG125" s="77">
        <v>0</v>
      </c>
      <c r="EH125" s="77">
        <v>0</v>
      </c>
      <c r="EI125" s="98">
        <v>0</v>
      </c>
      <c r="EJ125" s="77"/>
      <c r="EL125" s="8" t="s">
        <v>1095</v>
      </c>
      <c r="EM125" s="69"/>
      <c r="EN125" s="99"/>
      <c r="EO125" s="99"/>
      <c r="EP125" s="69"/>
      <c r="EQ125" s="69"/>
      <c r="ER125" s="69"/>
      <c r="ES125" s="69"/>
      <c r="ET125" s="69"/>
      <c r="EU125" s="361"/>
      <c r="EV125" s="69"/>
      <c r="EW125" s="361"/>
      <c r="EX125" s="69"/>
      <c r="EY125" s="361"/>
      <c r="EZ125" s="69"/>
      <c r="FA125" s="361"/>
      <c r="FB125" s="69"/>
      <c r="FC125" s="69"/>
      <c r="FD125" s="69"/>
      <c r="FE125" s="69"/>
      <c r="FF125" s="69"/>
      <c r="FG125" s="361"/>
      <c r="FH125" s="69"/>
      <c r="FI125" s="69"/>
      <c r="FJ125" s="69"/>
      <c r="FK125" s="69"/>
      <c r="FL125" s="69"/>
      <c r="FM125" s="358"/>
      <c r="FN125" s="69"/>
      <c r="FO125" s="69">
        <v>-0.66666666666666674</v>
      </c>
      <c r="FP125" s="69">
        <v>2</v>
      </c>
      <c r="FQ125" s="69">
        <v>0</v>
      </c>
      <c r="FR125" s="69">
        <v>0</v>
      </c>
      <c r="FS125" s="69">
        <v>0</v>
      </c>
      <c r="FT125" s="77"/>
      <c r="FU125" s="77"/>
      <c r="FV125" s="77">
        <v>0</v>
      </c>
      <c r="FW125" s="77">
        <v>0</v>
      </c>
      <c r="FX125" s="77">
        <v>0</v>
      </c>
      <c r="FY125" s="77">
        <v>0</v>
      </c>
      <c r="FZ125" s="77">
        <v>0</v>
      </c>
      <c r="GA125" s="77">
        <v>0</v>
      </c>
      <c r="GB125" s="77">
        <v>0</v>
      </c>
      <c r="GC125" s="77">
        <v>0</v>
      </c>
      <c r="GD125" s="77">
        <v>0</v>
      </c>
      <c r="GE125" s="77"/>
    </row>
    <row r="126" spans="1:187" x14ac:dyDescent="0.3">
      <c r="A126" s="72" t="s">
        <v>1255</v>
      </c>
      <c r="B126" s="69"/>
      <c r="C126" s="99"/>
      <c r="D126" s="99"/>
      <c r="E126" s="69"/>
      <c r="F126" s="69"/>
      <c r="G126" s="69"/>
      <c r="H126" s="69"/>
      <c r="I126" s="69"/>
      <c r="J126" s="69"/>
      <c r="K126" s="69"/>
      <c r="L126" s="69"/>
      <c r="M126" s="69"/>
      <c r="N126" s="69"/>
      <c r="O126" s="69" t="s">
        <v>1253</v>
      </c>
      <c r="P126" s="69" t="s">
        <v>1253</v>
      </c>
      <c r="Q126" s="69" t="s">
        <v>1253</v>
      </c>
      <c r="R126" s="69" t="s">
        <v>1253</v>
      </c>
      <c r="S126" s="69" t="s">
        <v>1253</v>
      </c>
      <c r="T126" s="69" t="s">
        <v>1253</v>
      </c>
      <c r="U126" s="69" t="s">
        <v>1253</v>
      </c>
      <c r="V126" s="153"/>
      <c r="W126" s="69" t="s">
        <v>1253</v>
      </c>
      <c r="X126" s="69"/>
      <c r="Y126" s="69"/>
      <c r="Z126" s="69"/>
      <c r="AA126" s="69"/>
      <c r="AB126" s="69"/>
      <c r="AC126" s="69"/>
      <c r="AD126" s="69"/>
      <c r="AE126" s="69"/>
      <c r="AF126" s="69"/>
      <c r="AG126" s="69"/>
      <c r="AH126" s="69"/>
      <c r="AI126" s="77"/>
      <c r="AJ126" s="77"/>
      <c r="AK126" s="77"/>
      <c r="AL126" s="77"/>
      <c r="AM126" s="77"/>
      <c r="AN126" s="77"/>
      <c r="AO126" s="77"/>
      <c r="AP126" s="77"/>
      <c r="AQ126" s="77"/>
      <c r="AR126" s="77"/>
      <c r="AS126" s="77"/>
      <c r="AT126" s="77"/>
      <c r="AV126" s="8" t="s">
        <v>1255</v>
      </c>
      <c r="AW126" s="69"/>
      <c r="AX126" s="69"/>
      <c r="AY126" s="69"/>
      <c r="AZ126" s="69"/>
      <c r="BA126" s="69"/>
      <c r="BB126" s="69"/>
      <c r="BC126" s="69"/>
      <c r="BD126" s="69"/>
      <c r="BE126" s="69"/>
      <c r="BF126" s="69"/>
      <c r="BG126" s="69"/>
      <c r="BH126" s="69"/>
      <c r="BI126" s="69"/>
      <c r="BJ126" s="69" t="s">
        <v>1253</v>
      </c>
      <c r="BK126" s="69" t="s">
        <v>1253</v>
      </c>
      <c r="BL126" s="69" t="s">
        <v>1253</v>
      </c>
      <c r="BM126" s="69" t="s">
        <v>1253</v>
      </c>
      <c r="BN126" s="69" t="s">
        <v>1253</v>
      </c>
      <c r="BO126" s="69" t="s">
        <v>1253</v>
      </c>
      <c r="BP126" s="69" t="s">
        <v>1253</v>
      </c>
      <c r="BQ126" s="153"/>
      <c r="BR126" s="69" t="s">
        <v>1253</v>
      </c>
      <c r="BS126" s="69"/>
      <c r="BT126" s="69"/>
      <c r="BU126" s="69"/>
      <c r="BV126" s="69"/>
      <c r="BW126" s="69"/>
      <c r="BX126" s="69"/>
      <c r="BY126" s="69"/>
      <c r="BZ126" s="154"/>
      <c r="CA126" s="154"/>
      <c r="CB126" s="154"/>
      <c r="CC126" s="154"/>
      <c r="CD126" s="77"/>
      <c r="CE126" s="77"/>
      <c r="CF126" s="77"/>
      <c r="CG126" s="77"/>
      <c r="CH126" s="77"/>
      <c r="CI126" s="77"/>
      <c r="CJ126" s="77"/>
      <c r="CK126" s="77"/>
      <c r="CL126" s="77"/>
      <c r="CM126" s="77"/>
      <c r="CN126" s="98"/>
      <c r="CO126" s="77"/>
      <c r="CQ126" s="8" t="s">
        <v>1255</v>
      </c>
      <c r="CR126" s="69"/>
      <c r="CS126" s="99"/>
      <c r="CT126" s="99"/>
      <c r="CU126" s="69"/>
      <c r="CV126" s="69"/>
      <c r="CW126" s="69"/>
      <c r="CX126" s="69"/>
      <c r="CY126" s="69"/>
      <c r="CZ126" s="361"/>
      <c r="DA126" s="69"/>
      <c r="DB126" s="361"/>
      <c r="DC126" s="69"/>
      <c r="DD126" s="361"/>
      <c r="DE126" s="69" t="s">
        <v>1253</v>
      </c>
      <c r="DF126" s="361"/>
      <c r="DG126" s="69" t="s">
        <v>1253</v>
      </c>
      <c r="DH126" s="69" t="s">
        <v>1253</v>
      </c>
      <c r="DI126" s="69" t="s">
        <v>1253</v>
      </c>
      <c r="DJ126" s="69"/>
      <c r="DK126" s="69"/>
      <c r="DL126" s="361"/>
      <c r="DM126" s="69"/>
      <c r="DN126" s="69"/>
      <c r="DO126" s="178"/>
      <c r="DP126" s="69"/>
      <c r="DQ126" s="69"/>
      <c r="DR126" s="358"/>
      <c r="DS126" s="69"/>
      <c r="DT126" s="69"/>
      <c r="DU126" s="154"/>
      <c r="DV126" s="154"/>
      <c r="DW126" s="154"/>
      <c r="DX126" s="154"/>
      <c r="DY126" s="77"/>
      <c r="DZ126" s="77"/>
      <c r="EA126" s="77"/>
      <c r="EB126" s="77"/>
      <c r="EC126" s="77"/>
      <c r="ED126" s="77"/>
      <c r="EE126" s="77"/>
      <c r="EF126" s="77"/>
      <c r="EG126" s="77"/>
      <c r="EH126" s="77"/>
      <c r="EI126" s="98"/>
      <c r="EJ126" s="77"/>
      <c r="EL126" s="8" t="s">
        <v>1255</v>
      </c>
      <c r="EM126" s="69"/>
      <c r="EN126" s="99"/>
      <c r="EO126" s="99"/>
      <c r="EP126" s="69"/>
      <c r="EQ126" s="69"/>
      <c r="ER126" s="69"/>
      <c r="ES126" s="69"/>
      <c r="ET126" s="69"/>
      <c r="EU126" s="361"/>
      <c r="EV126" s="69"/>
      <c r="EW126" s="361"/>
      <c r="EX126" s="69"/>
      <c r="EY126" s="361"/>
      <c r="EZ126" s="69" t="s">
        <v>1253</v>
      </c>
      <c r="FA126" s="361"/>
      <c r="FB126" s="69" t="s">
        <v>1253</v>
      </c>
      <c r="FC126" s="69" t="s">
        <v>1253</v>
      </c>
      <c r="FD126" s="69" t="s">
        <v>1253</v>
      </c>
      <c r="FE126" s="69" t="s">
        <v>1253</v>
      </c>
      <c r="FF126" s="69"/>
      <c r="FG126" s="361"/>
      <c r="FH126" s="69"/>
      <c r="FI126" s="69"/>
      <c r="FJ126" s="69"/>
      <c r="FK126" s="69"/>
      <c r="FL126" s="69"/>
      <c r="FM126" s="358"/>
      <c r="FN126" s="69"/>
      <c r="FO126" s="69"/>
      <c r="FP126" s="69"/>
      <c r="FQ126" s="69"/>
      <c r="FR126" s="69"/>
      <c r="FS126" s="69"/>
      <c r="FT126" s="77"/>
      <c r="FU126" s="77"/>
      <c r="FV126" s="77"/>
      <c r="FW126" s="77"/>
      <c r="FX126" s="77"/>
      <c r="FY126" s="77"/>
      <c r="FZ126" s="77"/>
      <c r="GA126" s="77"/>
      <c r="GB126" s="77"/>
      <c r="GC126" s="77"/>
      <c r="GD126" s="77"/>
      <c r="GE126" s="77"/>
    </row>
    <row r="127" spans="1:187" x14ac:dyDescent="0.3">
      <c r="A127" s="72" t="s">
        <v>1096</v>
      </c>
      <c r="B127" s="69"/>
      <c r="C127" s="99"/>
      <c r="D127" s="99"/>
      <c r="E127" s="69"/>
      <c r="F127" s="69"/>
      <c r="G127" s="69"/>
      <c r="H127" s="69"/>
      <c r="I127" s="69"/>
      <c r="J127" s="69"/>
      <c r="K127" s="69"/>
      <c r="L127" s="69"/>
      <c r="M127" s="69" t="s">
        <v>1253</v>
      </c>
      <c r="N127" s="69" t="s">
        <v>1253</v>
      </c>
      <c r="O127" s="69" t="s">
        <v>1253</v>
      </c>
      <c r="P127" s="69" t="s">
        <v>1253</v>
      </c>
      <c r="Q127" s="69" t="s">
        <v>1253</v>
      </c>
      <c r="R127" s="69" t="s">
        <v>1253</v>
      </c>
      <c r="S127" s="69" t="s">
        <v>1253</v>
      </c>
      <c r="T127" s="69">
        <v>0</v>
      </c>
      <c r="U127" s="69">
        <v>0</v>
      </c>
      <c r="V127" s="153"/>
      <c r="W127" s="69" t="s">
        <v>1253</v>
      </c>
      <c r="X127" s="69"/>
      <c r="Y127" s="69"/>
      <c r="Z127" s="69"/>
      <c r="AA127" s="69">
        <v>0</v>
      </c>
      <c r="AB127" s="69"/>
      <c r="AC127" s="69">
        <v>0</v>
      </c>
      <c r="AD127" s="69">
        <v>0</v>
      </c>
      <c r="AE127" s="69">
        <v>0</v>
      </c>
      <c r="AF127" s="69">
        <v>0</v>
      </c>
      <c r="AG127" s="69">
        <v>0</v>
      </c>
      <c r="AH127" s="69">
        <v>0</v>
      </c>
      <c r="AI127" s="77">
        <v>0</v>
      </c>
      <c r="AJ127" s="77">
        <v>0</v>
      </c>
      <c r="AK127" s="77">
        <v>0</v>
      </c>
      <c r="AL127" s="77">
        <v>-0.5714285714285714</v>
      </c>
      <c r="AM127" s="77">
        <v>1.3333333333333335</v>
      </c>
      <c r="AN127" s="77">
        <v>0</v>
      </c>
      <c r="AO127" s="77">
        <v>-0.4285714285714286</v>
      </c>
      <c r="AP127" s="77">
        <v>1</v>
      </c>
      <c r="AQ127" s="77">
        <v>0</v>
      </c>
      <c r="AR127" s="77">
        <v>-0.125</v>
      </c>
      <c r="AS127" s="77">
        <v>0.14285714285714279</v>
      </c>
      <c r="AT127" s="77">
        <v>-0.125</v>
      </c>
      <c r="AV127" s="8" t="s">
        <v>1096</v>
      </c>
      <c r="AW127" s="69"/>
      <c r="AX127" s="69"/>
      <c r="AY127" s="69"/>
      <c r="AZ127" s="69"/>
      <c r="BA127" s="69"/>
      <c r="BB127" s="69"/>
      <c r="BC127" s="69"/>
      <c r="BD127" s="69"/>
      <c r="BE127" s="69"/>
      <c r="BF127" s="69"/>
      <c r="BG127" s="69"/>
      <c r="BH127" s="69" t="s">
        <v>1253</v>
      </c>
      <c r="BI127" s="69" t="s">
        <v>1253</v>
      </c>
      <c r="BJ127" s="69" t="s">
        <v>1253</v>
      </c>
      <c r="BK127" s="69" t="s">
        <v>1253</v>
      </c>
      <c r="BL127" s="69" t="s">
        <v>1253</v>
      </c>
      <c r="BM127" s="69" t="s">
        <v>1253</v>
      </c>
      <c r="BN127" s="69" t="s">
        <v>1253</v>
      </c>
      <c r="BO127" s="69">
        <v>0</v>
      </c>
      <c r="BP127" s="69">
        <v>-0.29166666666666663</v>
      </c>
      <c r="BQ127" s="153"/>
      <c r="BR127" s="69" t="s">
        <v>1253</v>
      </c>
      <c r="BS127" s="69"/>
      <c r="BT127" s="69"/>
      <c r="BU127" s="69"/>
      <c r="BV127" s="69">
        <v>0</v>
      </c>
      <c r="BW127" s="69"/>
      <c r="BX127" s="69">
        <v>0</v>
      </c>
      <c r="BY127" s="69">
        <v>-1.9230769230769273E-2</v>
      </c>
      <c r="BZ127" s="154">
        <v>-5.8823529411764719E-2</v>
      </c>
      <c r="CA127" s="154">
        <v>8.3333333333333259E-2</v>
      </c>
      <c r="CB127" s="154">
        <v>0</v>
      </c>
      <c r="CC127" s="154">
        <v>0</v>
      </c>
      <c r="CD127" s="77">
        <v>0.53846153846153855</v>
      </c>
      <c r="CE127" s="77">
        <v>-9.9999999999999978E-2</v>
      </c>
      <c r="CF127" s="77">
        <v>0</v>
      </c>
      <c r="CG127" s="77">
        <v>-0.11111111111111116</v>
      </c>
      <c r="CH127" s="77">
        <v>-6.25E-2</v>
      </c>
      <c r="CI127" s="77">
        <v>0</v>
      </c>
      <c r="CJ127" s="77">
        <v>0.1333333333333333</v>
      </c>
      <c r="CK127" s="77">
        <v>2.9411764705882248E-2</v>
      </c>
      <c r="CL127" s="77">
        <v>5.7142857142857162E-2</v>
      </c>
      <c r="CM127" s="77">
        <v>-2.7027027027026973E-2</v>
      </c>
      <c r="CN127" s="98">
        <v>0</v>
      </c>
      <c r="CO127" s="77">
        <v>-5.555555555555558E-2</v>
      </c>
      <c r="CQ127" s="8" t="s">
        <v>1096</v>
      </c>
      <c r="CR127" s="69"/>
      <c r="CS127" s="99"/>
      <c r="CT127" s="99"/>
      <c r="CU127" s="69"/>
      <c r="CV127" s="69"/>
      <c r="CW127" s="69"/>
      <c r="CX127" s="69"/>
      <c r="CY127" s="69"/>
      <c r="CZ127" s="361"/>
      <c r="DA127" s="69"/>
      <c r="DB127" s="361"/>
      <c r="DC127" s="69" t="s">
        <v>1253</v>
      </c>
      <c r="DD127" s="361"/>
      <c r="DE127" s="69" t="s">
        <v>1253</v>
      </c>
      <c r="DF127" s="361"/>
      <c r="DG127" s="69" t="s">
        <v>1253</v>
      </c>
      <c r="DH127" s="69" t="s">
        <v>1253</v>
      </c>
      <c r="DI127" s="69" t="s">
        <v>1253</v>
      </c>
      <c r="DJ127" s="69">
        <v>-0.19999999999999996</v>
      </c>
      <c r="DK127" s="69">
        <v>0.25</v>
      </c>
      <c r="DL127" s="361"/>
      <c r="DM127" s="69"/>
      <c r="DN127" s="69"/>
      <c r="DO127" s="178"/>
      <c r="DP127" s="69"/>
      <c r="DQ127" s="69">
        <v>1</v>
      </c>
      <c r="DR127" s="358"/>
      <c r="DS127" s="69">
        <v>0</v>
      </c>
      <c r="DT127" s="69">
        <v>0</v>
      </c>
      <c r="DU127" s="154">
        <v>-0.25</v>
      </c>
      <c r="DV127" s="154">
        <v>0.33333333333333326</v>
      </c>
      <c r="DW127" s="154">
        <v>-0.24</v>
      </c>
      <c r="DX127" s="154">
        <v>0.31578947368421062</v>
      </c>
      <c r="DY127" s="77">
        <v>0</v>
      </c>
      <c r="DZ127" s="77">
        <v>0</v>
      </c>
      <c r="EA127" s="77">
        <v>0</v>
      </c>
      <c r="EB127" s="77">
        <v>0</v>
      </c>
      <c r="EC127" s="77">
        <v>0</v>
      </c>
      <c r="ED127" s="77">
        <v>0</v>
      </c>
      <c r="EE127" s="77">
        <v>-0.18999999999999995</v>
      </c>
      <c r="EF127" s="77">
        <v>0.23456790123456783</v>
      </c>
      <c r="EG127" s="77">
        <v>0.125</v>
      </c>
      <c r="EH127" s="77">
        <v>-0.11111111111111116</v>
      </c>
      <c r="EI127" s="98">
        <v>0</v>
      </c>
      <c r="EJ127" s="77">
        <v>-0.25</v>
      </c>
      <c r="EL127" s="8" t="s">
        <v>1096</v>
      </c>
      <c r="EM127" s="69"/>
      <c r="EN127" s="99"/>
      <c r="EO127" s="99"/>
      <c r="EP127" s="69"/>
      <c r="EQ127" s="69"/>
      <c r="ER127" s="69"/>
      <c r="ES127" s="69"/>
      <c r="ET127" s="69"/>
      <c r="EU127" s="361"/>
      <c r="EV127" s="69"/>
      <c r="EW127" s="361"/>
      <c r="EX127" s="69" t="s">
        <v>1253</v>
      </c>
      <c r="EY127" s="361"/>
      <c r="EZ127" s="69" t="s">
        <v>1253</v>
      </c>
      <c r="FA127" s="361"/>
      <c r="FB127" s="69" t="s">
        <v>1253</v>
      </c>
      <c r="FC127" s="69" t="s">
        <v>1253</v>
      </c>
      <c r="FD127" s="69" t="s">
        <v>1253</v>
      </c>
      <c r="FE127" s="69">
        <v>0</v>
      </c>
      <c r="FF127" s="69">
        <v>0</v>
      </c>
      <c r="FG127" s="361"/>
      <c r="FH127" s="69"/>
      <c r="FI127" s="69"/>
      <c r="FJ127" s="69"/>
      <c r="FK127" s="69"/>
      <c r="FL127" s="69">
        <v>0</v>
      </c>
      <c r="FM127" s="358"/>
      <c r="FN127" s="69">
        <v>0</v>
      </c>
      <c r="FO127" s="69">
        <v>-0.69</v>
      </c>
      <c r="FP127" s="69">
        <v>1.4193548387096775</v>
      </c>
      <c r="FQ127" s="69">
        <v>-9.3333333333333379E-2</v>
      </c>
      <c r="FR127" s="69">
        <v>0</v>
      </c>
      <c r="FS127" s="69">
        <v>0</v>
      </c>
      <c r="FT127" s="77">
        <v>-0.59000000000000008</v>
      </c>
      <c r="FU127" s="77">
        <v>1.4390243902439024</v>
      </c>
      <c r="FV127" s="77">
        <v>0</v>
      </c>
      <c r="FW127" s="77">
        <v>-0.57999999999999996</v>
      </c>
      <c r="FX127" s="77">
        <v>1.3809523809523809</v>
      </c>
      <c r="FY127" s="77">
        <v>0</v>
      </c>
      <c r="FZ127" s="77">
        <v>-0.61999999999999988</v>
      </c>
      <c r="GA127" s="77">
        <v>0</v>
      </c>
      <c r="GB127" s="77">
        <v>2.2894736842105265</v>
      </c>
      <c r="GC127" s="77">
        <v>-0.20000000000000007</v>
      </c>
      <c r="GD127" s="77">
        <v>0</v>
      </c>
      <c r="GE127" s="77">
        <v>-0.25</v>
      </c>
    </row>
    <row r="128" spans="1:187" x14ac:dyDescent="0.3">
      <c r="A128" s="72" t="s">
        <v>1256</v>
      </c>
      <c r="B128" s="69"/>
      <c r="C128" s="99"/>
      <c r="D128" s="99"/>
      <c r="E128" s="69"/>
      <c r="F128" s="69"/>
      <c r="G128" s="69"/>
      <c r="H128" s="69"/>
      <c r="I128" s="69"/>
      <c r="J128" s="69"/>
      <c r="K128" s="69" t="s">
        <v>1253</v>
      </c>
      <c r="L128" s="69" t="s">
        <v>1253</v>
      </c>
      <c r="M128" s="69" t="s">
        <v>1253</v>
      </c>
      <c r="N128" s="69" t="s">
        <v>1253</v>
      </c>
      <c r="O128" s="69" t="s">
        <v>1253</v>
      </c>
      <c r="P128" s="69">
        <v>0.5</v>
      </c>
      <c r="Q128" s="69">
        <v>1.5641000000000003</v>
      </c>
      <c r="R128" s="69" t="s">
        <v>1253</v>
      </c>
      <c r="S128" s="69" t="s">
        <v>1253</v>
      </c>
      <c r="T128" s="69" t="s">
        <v>1253</v>
      </c>
      <c r="U128" s="69">
        <v>0</v>
      </c>
      <c r="V128" s="153"/>
      <c r="W128" s="69" t="s">
        <v>1253</v>
      </c>
      <c r="X128" s="69"/>
      <c r="Y128" s="69"/>
      <c r="Z128" s="69"/>
      <c r="AA128" s="69"/>
      <c r="AB128" s="69"/>
      <c r="AC128" s="69"/>
      <c r="AD128" s="69"/>
      <c r="AE128" s="69"/>
      <c r="AF128" s="69"/>
      <c r="AG128" s="69"/>
      <c r="AH128" s="69"/>
      <c r="AI128" s="77"/>
      <c r="AJ128" s="77"/>
      <c r="AK128" s="77"/>
      <c r="AL128" s="77"/>
      <c r="AM128" s="77"/>
      <c r="AN128" s="77"/>
      <c r="AO128" s="77"/>
      <c r="AP128" s="77"/>
      <c r="AQ128" s="77"/>
      <c r="AR128" s="77"/>
      <c r="AS128" s="77"/>
      <c r="AT128" s="77"/>
      <c r="AV128" s="8" t="s">
        <v>1256</v>
      </c>
      <c r="AW128" s="69"/>
      <c r="AX128" s="69"/>
      <c r="AY128" s="69"/>
      <c r="AZ128" s="69"/>
      <c r="BA128" s="69"/>
      <c r="BB128" s="69"/>
      <c r="BC128" s="69"/>
      <c r="BD128" s="69"/>
      <c r="BE128" s="69"/>
      <c r="BF128" s="69" t="s">
        <v>1253</v>
      </c>
      <c r="BG128" s="69" t="s">
        <v>1253</v>
      </c>
      <c r="BH128" s="69" t="s">
        <v>1253</v>
      </c>
      <c r="BI128" s="69" t="s">
        <v>1253</v>
      </c>
      <c r="BJ128" s="69" t="s">
        <v>1253</v>
      </c>
      <c r="BK128" s="69">
        <v>-0.25</v>
      </c>
      <c r="BL128" s="69">
        <v>0.11111111111111116</v>
      </c>
      <c r="BM128" s="69" t="s">
        <v>1253</v>
      </c>
      <c r="BN128" s="69" t="s">
        <v>1253</v>
      </c>
      <c r="BO128" s="69" t="s">
        <v>1253</v>
      </c>
      <c r="BP128" s="69">
        <v>0.76470588235294112</v>
      </c>
      <c r="BQ128" s="153"/>
      <c r="BR128" s="69" t="s">
        <v>1253</v>
      </c>
      <c r="BS128" s="69"/>
      <c r="BT128" s="69"/>
      <c r="BU128" s="69"/>
      <c r="BV128" s="69"/>
      <c r="BW128" s="69"/>
      <c r="BX128" s="69"/>
      <c r="BY128" s="69"/>
      <c r="BZ128" s="154"/>
      <c r="CA128" s="154"/>
      <c r="CB128" s="154"/>
      <c r="CC128" s="154"/>
      <c r="CD128" s="77"/>
      <c r="CE128" s="77"/>
      <c r="CF128" s="77"/>
      <c r="CG128" s="77"/>
      <c r="CH128" s="77"/>
      <c r="CI128" s="77"/>
      <c r="CJ128" s="77"/>
      <c r="CK128" s="77"/>
      <c r="CL128" s="77"/>
      <c r="CM128" s="77"/>
      <c r="CN128" s="98"/>
      <c r="CO128" s="77"/>
      <c r="CQ128" s="8" t="s">
        <v>1256</v>
      </c>
      <c r="CR128" s="69"/>
      <c r="CS128" s="99"/>
      <c r="CT128" s="99"/>
      <c r="CU128" s="69"/>
      <c r="CV128" s="69"/>
      <c r="CW128" s="69"/>
      <c r="CX128" s="69"/>
      <c r="CY128" s="69"/>
      <c r="CZ128" s="361"/>
      <c r="DA128" s="69" t="s">
        <v>1253</v>
      </c>
      <c r="DB128" s="361"/>
      <c r="DC128" s="69">
        <v>0.19999999999999996</v>
      </c>
      <c r="DD128" s="361"/>
      <c r="DE128" s="69">
        <v>-0.3041666666666667</v>
      </c>
      <c r="DF128" s="361"/>
      <c r="DG128" s="69">
        <v>0.49700598802395213</v>
      </c>
      <c r="DH128" s="69" t="s">
        <v>1253</v>
      </c>
      <c r="DI128" s="69" t="s">
        <v>1253</v>
      </c>
      <c r="DJ128" s="69"/>
      <c r="DK128" s="69">
        <v>2.125</v>
      </c>
      <c r="DL128" s="361"/>
      <c r="DM128" s="69"/>
      <c r="DN128" s="69"/>
      <c r="DO128" s="69"/>
      <c r="DP128" s="69"/>
      <c r="DQ128" s="69"/>
      <c r="DR128" s="358"/>
      <c r="DS128" s="69"/>
      <c r="DT128" s="69"/>
      <c r="DU128" s="154"/>
      <c r="DV128" s="154"/>
      <c r="DW128" s="154"/>
      <c r="DX128" s="154"/>
      <c r="DY128" s="77"/>
      <c r="DZ128" s="77"/>
      <c r="EA128" s="77"/>
      <c r="EB128" s="77"/>
      <c r="EC128" s="77"/>
      <c r="ED128" s="77"/>
      <c r="EE128" s="77"/>
      <c r="EF128" s="77"/>
      <c r="EG128" s="77"/>
      <c r="EH128" s="77"/>
      <c r="EI128" s="98"/>
      <c r="EJ128" s="77"/>
      <c r="EL128" s="8" t="s">
        <v>1256</v>
      </c>
      <c r="EM128" s="69"/>
      <c r="EN128" s="99"/>
      <c r="EO128" s="99"/>
      <c r="EP128" s="69"/>
      <c r="EQ128" s="69"/>
      <c r="ER128" s="69"/>
      <c r="ES128" s="69"/>
      <c r="ET128" s="69"/>
      <c r="EU128" s="361"/>
      <c r="EV128" s="69" t="s">
        <v>1253</v>
      </c>
      <c r="EW128" s="361"/>
      <c r="EX128" s="69">
        <v>6.5</v>
      </c>
      <c r="EY128" s="361"/>
      <c r="EZ128" s="69">
        <v>-0.85333333333333328</v>
      </c>
      <c r="FA128" s="361"/>
      <c r="FB128" s="69">
        <v>-9.090909090909105E-2</v>
      </c>
      <c r="FC128" s="69" t="s">
        <v>1253</v>
      </c>
      <c r="FD128" s="69" t="s">
        <v>1253</v>
      </c>
      <c r="FE128" s="69" t="s">
        <v>1253</v>
      </c>
      <c r="FF128" s="69">
        <v>0</v>
      </c>
      <c r="FG128" s="361"/>
      <c r="FH128" s="69"/>
      <c r="FI128" s="69"/>
      <c r="FJ128" s="69"/>
      <c r="FK128" s="69"/>
      <c r="FL128" s="69"/>
      <c r="FM128" s="358"/>
      <c r="FN128" s="69"/>
      <c r="FO128" s="69"/>
      <c r="FP128" s="69"/>
      <c r="FQ128" s="69"/>
      <c r="FR128" s="69"/>
      <c r="FS128" s="69"/>
      <c r="FT128" s="77"/>
      <c r="FU128" s="77"/>
      <c r="FV128" s="77"/>
      <c r="FW128" s="77"/>
      <c r="FX128" s="77"/>
      <c r="FY128" s="77"/>
      <c r="FZ128" s="77"/>
      <c r="GA128" s="77"/>
      <c r="GB128" s="77"/>
      <c r="GC128" s="77"/>
      <c r="GD128" s="77"/>
      <c r="GE128" s="77"/>
    </row>
    <row r="129" spans="1:187" x14ac:dyDescent="0.3">
      <c r="A129" s="72" t="s">
        <v>1097</v>
      </c>
      <c r="B129" s="69"/>
      <c r="C129" s="99"/>
      <c r="D129" s="99"/>
      <c r="E129" s="69"/>
      <c r="F129" s="69"/>
      <c r="G129" s="69"/>
      <c r="H129" s="69"/>
      <c r="I129" s="69"/>
      <c r="J129" s="69"/>
      <c r="K129" s="69"/>
      <c r="L129" s="69"/>
      <c r="M129" s="69"/>
      <c r="N129" s="69"/>
      <c r="O129" s="69"/>
      <c r="P129" s="69"/>
      <c r="Q129" s="69"/>
      <c r="R129" s="69"/>
      <c r="S129" s="69"/>
      <c r="T129" s="69"/>
      <c r="U129" s="69" t="s">
        <v>1253</v>
      </c>
      <c r="V129" s="153"/>
      <c r="W129" s="69">
        <v>0.33333333333333326</v>
      </c>
      <c r="X129" s="69">
        <v>6.25E-2</v>
      </c>
      <c r="Y129" s="69">
        <v>0.41176470588235303</v>
      </c>
      <c r="Z129" s="69">
        <v>-6.6666666666666652E-2</v>
      </c>
      <c r="AA129" s="69">
        <v>0</v>
      </c>
      <c r="AB129" s="69"/>
      <c r="AC129" s="69">
        <v>-4.7619047619047672E-2</v>
      </c>
      <c r="AD129" s="69">
        <v>0</v>
      </c>
      <c r="AE129" s="69">
        <v>0.375</v>
      </c>
      <c r="AF129" s="69">
        <v>0.11111111111111116</v>
      </c>
      <c r="AG129" s="69">
        <v>5.0000000000000044E-2</v>
      </c>
      <c r="AH129" s="69">
        <v>-4.7619047619047672E-2</v>
      </c>
      <c r="AI129" s="77"/>
      <c r="AJ129" s="77"/>
      <c r="AK129" s="77"/>
      <c r="AL129" s="77">
        <v>0.25</v>
      </c>
      <c r="AM129" s="77">
        <v>0</v>
      </c>
      <c r="AN129" s="77">
        <v>0</v>
      </c>
      <c r="AO129" s="77">
        <v>0</v>
      </c>
      <c r="AP129" s="77">
        <v>0</v>
      </c>
      <c r="AQ129" s="77">
        <v>0</v>
      </c>
      <c r="AR129" s="77">
        <v>0</v>
      </c>
      <c r="AS129" s="77">
        <v>0</v>
      </c>
      <c r="AT129" s="77">
        <v>-0.19999999999999996</v>
      </c>
      <c r="AV129" s="8" t="s">
        <v>1097</v>
      </c>
      <c r="AW129" s="69"/>
      <c r="AX129" s="99"/>
      <c r="AY129" s="99"/>
      <c r="AZ129" s="69"/>
      <c r="BA129" s="69"/>
      <c r="BB129" s="69"/>
      <c r="BC129" s="69"/>
      <c r="BD129" s="69"/>
      <c r="BE129" s="69"/>
      <c r="BF129" s="69"/>
      <c r="BG129" s="69"/>
      <c r="BH129" s="69"/>
      <c r="BI129" s="69"/>
      <c r="BJ129" s="69"/>
      <c r="BK129" s="69"/>
      <c r="BL129" s="69"/>
      <c r="BM129" s="69"/>
      <c r="BN129" s="69"/>
      <c r="BO129" s="69"/>
      <c r="BP129" s="69" t="s">
        <v>1253</v>
      </c>
      <c r="BQ129" s="153"/>
      <c r="BR129" s="69">
        <v>0.66666666666666674</v>
      </c>
      <c r="BS129" s="69">
        <v>0</v>
      </c>
      <c r="BT129" s="69">
        <v>-5.0000000000000044E-2</v>
      </c>
      <c r="BU129" s="69">
        <v>0</v>
      </c>
      <c r="BV129" s="69">
        <v>4.6052631578947345E-2</v>
      </c>
      <c r="BW129" s="69"/>
      <c r="BX129" s="69">
        <v>6.2893081761006275E-3</v>
      </c>
      <c r="BY129" s="69">
        <v>-6.2499999999999778E-3</v>
      </c>
      <c r="BZ129" s="154">
        <v>-6.2893081761006275E-3</v>
      </c>
      <c r="CA129" s="154">
        <v>1.2658227848101333E-2</v>
      </c>
      <c r="CB129" s="154">
        <v>0</v>
      </c>
      <c r="CC129" s="154">
        <v>0</v>
      </c>
      <c r="CD129" s="77"/>
      <c r="CE129" s="77"/>
      <c r="CF129" s="77"/>
      <c r="CG129" s="77">
        <v>0</v>
      </c>
      <c r="CH129" s="77">
        <v>0</v>
      </c>
      <c r="CI129" s="77">
        <v>0</v>
      </c>
      <c r="CJ129" s="77">
        <v>0</v>
      </c>
      <c r="CK129" s="77">
        <v>0</v>
      </c>
      <c r="CL129" s="77">
        <v>0</v>
      </c>
      <c r="CM129" s="77">
        <v>0</v>
      </c>
      <c r="CN129" s="98">
        <v>0</v>
      </c>
      <c r="CO129" s="77">
        <v>-0.25</v>
      </c>
      <c r="CQ129" s="8" t="s">
        <v>1097</v>
      </c>
      <c r="CR129" s="69"/>
      <c r="CS129" s="99"/>
      <c r="CT129" s="99"/>
      <c r="CU129" s="69"/>
      <c r="CV129" s="69"/>
      <c r="CW129" s="69"/>
      <c r="CX129" s="69"/>
      <c r="CY129" s="69"/>
      <c r="CZ129" s="361"/>
      <c r="DA129" s="69"/>
      <c r="DB129" s="361"/>
      <c r="DC129" s="69"/>
      <c r="DD129" s="361"/>
      <c r="DE129" s="69"/>
      <c r="DF129" s="361"/>
      <c r="DG129" s="69"/>
      <c r="DH129" s="69"/>
      <c r="DI129" s="69"/>
      <c r="DJ129" s="69"/>
      <c r="DK129" s="69"/>
      <c r="DL129" s="361"/>
      <c r="DM129" s="69">
        <v>-0.5</v>
      </c>
      <c r="DN129" s="69">
        <v>1</v>
      </c>
      <c r="DO129" s="69">
        <v>-0.25</v>
      </c>
      <c r="DP129" s="69">
        <v>3.3333333333333437E-2</v>
      </c>
      <c r="DQ129" s="69">
        <v>3.2258064516129004E-2</v>
      </c>
      <c r="DR129" s="358"/>
      <c r="DS129" s="69">
        <v>0</v>
      </c>
      <c r="DT129" s="69">
        <v>0</v>
      </c>
      <c r="DU129" s="154">
        <v>0</v>
      </c>
      <c r="DV129" s="154">
        <v>0</v>
      </c>
      <c r="DW129" s="154">
        <v>0.5</v>
      </c>
      <c r="DX129" s="154">
        <v>0</v>
      </c>
      <c r="DY129" s="77"/>
      <c r="DZ129" s="77"/>
      <c r="EA129" s="77"/>
      <c r="EB129" s="77">
        <v>0</v>
      </c>
      <c r="EC129" s="77">
        <v>0</v>
      </c>
      <c r="ED129" s="77">
        <v>0</v>
      </c>
      <c r="EE129" s="77">
        <v>0.33333333333333326</v>
      </c>
      <c r="EF129" s="77">
        <v>0</v>
      </c>
      <c r="EG129" s="77">
        <v>0.25</v>
      </c>
      <c r="EH129" s="77">
        <v>0.39999999999999991</v>
      </c>
      <c r="EI129" s="98">
        <v>-0.1428571428571429</v>
      </c>
      <c r="EJ129" s="77">
        <v>-0.33333333333333337</v>
      </c>
      <c r="EL129" s="8" t="s">
        <v>1097</v>
      </c>
      <c r="EM129" s="69"/>
      <c r="EN129" s="69"/>
      <c r="EO129" s="69"/>
      <c r="EP129" s="69"/>
      <c r="EQ129" s="69"/>
      <c r="ER129" s="69"/>
      <c r="ES129" s="69"/>
      <c r="ET129" s="69"/>
      <c r="EU129" s="361"/>
      <c r="EV129" s="69"/>
      <c r="EW129" s="361"/>
      <c r="EX129" s="69"/>
      <c r="EY129" s="361"/>
      <c r="EZ129" s="69"/>
      <c r="FA129" s="361"/>
      <c r="FB129" s="69"/>
      <c r="FC129" s="69"/>
      <c r="FD129" s="69"/>
      <c r="FE129" s="69"/>
      <c r="FF129" s="69"/>
      <c r="FG129" s="361"/>
      <c r="FH129" s="69">
        <v>-0.12499999999999989</v>
      </c>
      <c r="FI129" s="69">
        <v>-0.1428571428571429</v>
      </c>
      <c r="FJ129" s="69">
        <v>0</v>
      </c>
      <c r="FK129" s="69">
        <v>-5.3333333333333344E-2</v>
      </c>
      <c r="FL129" s="69">
        <v>-0.15492957746478875</v>
      </c>
      <c r="FM129" s="358"/>
      <c r="FN129" s="69">
        <v>0</v>
      </c>
      <c r="FO129" s="69">
        <v>0</v>
      </c>
      <c r="FP129" s="69">
        <v>0.15833333333333321</v>
      </c>
      <c r="FQ129" s="69">
        <v>-0.33812949640287759</v>
      </c>
      <c r="FR129" s="69">
        <v>0</v>
      </c>
      <c r="FS129" s="69">
        <v>0</v>
      </c>
      <c r="FT129" s="77"/>
      <c r="FU129" s="77"/>
      <c r="FV129" s="77"/>
      <c r="FW129" s="77">
        <v>0</v>
      </c>
      <c r="FX129" s="77">
        <v>0</v>
      </c>
      <c r="FY129" s="77">
        <v>0</v>
      </c>
      <c r="FZ129" s="77">
        <v>0</v>
      </c>
      <c r="GA129" s="77">
        <v>0</v>
      </c>
      <c r="GB129" s="77">
        <v>0</v>
      </c>
      <c r="GC129" s="77">
        <v>0</v>
      </c>
      <c r="GD129" s="77">
        <v>0</v>
      </c>
      <c r="GE129" s="77">
        <v>0</v>
      </c>
    </row>
    <row r="130" spans="1:187" x14ac:dyDescent="0.3">
      <c r="A130" s="8" t="s">
        <v>1098</v>
      </c>
      <c r="B130" s="69">
        <v>0</v>
      </c>
      <c r="C130" s="69">
        <v>0</v>
      </c>
      <c r="D130" s="69">
        <v>-0.66666666666666674</v>
      </c>
      <c r="E130" s="69">
        <v>2</v>
      </c>
      <c r="F130" s="69">
        <v>0</v>
      </c>
      <c r="G130" s="69" t="s">
        <v>1253</v>
      </c>
      <c r="H130" s="69" t="s">
        <v>1253</v>
      </c>
      <c r="I130" s="69" t="s">
        <v>1253</v>
      </c>
      <c r="J130" s="69">
        <v>0.5</v>
      </c>
      <c r="K130" s="69">
        <v>0</v>
      </c>
      <c r="L130" s="69" t="s">
        <v>1253</v>
      </c>
      <c r="M130" s="69" t="s">
        <v>1253</v>
      </c>
      <c r="N130" s="69" t="s">
        <v>1253</v>
      </c>
      <c r="O130" s="69" t="s">
        <v>1253</v>
      </c>
      <c r="P130" s="69" t="s">
        <v>1253</v>
      </c>
      <c r="Q130" s="69" t="s">
        <v>1253</v>
      </c>
      <c r="R130" s="69">
        <v>0</v>
      </c>
      <c r="S130" s="69">
        <v>-0.4</v>
      </c>
      <c r="T130" s="69">
        <v>0.33333333333333326</v>
      </c>
      <c r="U130" s="69">
        <v>0.25</v>
      </c>
      <c r="V130" s="153">
        <v>0.19999999999999996</v>
      </c>
      <c r="W130" s="69">
        <v>0</v>
      </c>
      <c r="X130" s="69">
        <v>0.19999999999999996</v>
      </c>
      <c r="Y130" s="69">
        <v>0</v>
      </c>
      <c r="Z130" s="69">
        <v>0</v>
      </c>
      <c r="AA130" s="69">
        <v>0</v>
      </c>
      <c r="AB130" s="69">
        <v>0</v>
      </c>
      <c r="AC130" s="69">
        <v>0</v>
      </c>
      <c r="AD130" s="69">
        <v>0</v>
      </c>
      <c r="AE130" s="69">
        <v>-0.33333333333333337</v>
      </c>
      <c r="AF130" s="69">
        <v>9.0909090909090828E-2</v>
      </c>
      <c r="AG130" s="69">
        <v>0</v>
      </c>
      <c r="AH130" s="69">
        <v>0</v>
      </c>
      <c r="AI130" s="77">
        <v>0</v>
      </c>
      <c r="AJ130" s="77">
        <v>0.16666666666666674</v>
      </c>
      <c r="AK130" s="77">
        <v>0</v>
      </c>
      <c r="AL130" s="77">
        <v>-0.1428571428571429</v>
      </c>
      <c r="AM130" s="77">
        <v>0</v>
      </c>
      <c r="AN130" s="77">
        <v>0</v>
      </c>
      <c r="AO130" s="77">
        <v>0</v>
      </c>
      <c r="AP130" s="77">
        <v>0</v>
      </c>
      <c r="AQ130" s="77">
        <v>0</v>
      </c>
      <c r="AR130" s="77">
        <v>0</v>
      </c>
      <c r="AS130" s="77">
        <v>0</v>
      </c>
      <c r="AT130" s="77">
        <v>0</v>
      </c>
      <c r="AV130" s="8" t="s">
        <v>1098</v>
      </c>
      <c r="AW130" s="69">
        <v>3.7037037037036979E-2</v>
      </c>
      <c r="AX130" s="69">
        <v>0</v>
      </c>
      <c r="AY130" s="69">
        <v>-8.9285714285714302E-2</v>
      </c>
      <c r="AZ130" s="69">
        <v>1.9607843137254832E-2</v>
      </c>
      <c r="BA130" s="69">
        <v>0.15384615384615374</v>
      </c>
      <c r="BB130" s="69" t="s">
        <v>1253</v>
      </c>
      <c r="BC130" s="69" t="s">
        <v>1253</v>
      </c>
      <c r="BD130" s="69" t="s">
        <v>1253</v>
      </c>
      <c r="BE130" s="69">
        <v>0.35000000000000009</v>
      </c>
      <c r="BF130" s="69">
        <v>0.11111111111111116</v>
      </c>
      <c r="BG130" s="69">
        <v>0</v>
      </c>
      <c r="BH130" s="69" t="s">
        <v>1253</v>
      </c>
      <c r="BI130" s="69" t="s">
        <v>1253</v>
      </c>
      <c r="BJ130" s="69" t="s">
        <v>1253</v>
      </c>
      <c r="BK130" s="69" t="s">
        <v>1253</v>
      </c>
      <c r="BL130" s="69" t="s">
        <v>1253</v>
      </c>
      <c r="BM130" s="69">
        <v>0</v>
      </c>
      <c r="BN130" s="69">
        <v>-7.6923076923076872E-2</v>
      </c>
      <c r="BO130" s="69">
        <v>-8.333333333333337E-2</v>
      </c>
      <c r="BP130" s="69">
        <v>-9.0909090909090939E-2</v>
      </c>
      <c r="BQ130" s="153">
        <v>0.30000000000000004</v>
      </c>
      <c r="BR130" s="69">
        <v>0.30000000000000004</v>
      </c>
      <c r="BS130" s="69">
        <v>0</v>
      </c>
      <c r="BT130" s="69">
        <v>0</v>
      </c>
      <c r="BU130" s="69">
        <v>0</v>
      </c>
      <c r="BV130" s="69">
        <v>0</v>
      </c>
      <c r="BW130" s="69">
        <v>0.15384615384615374</v>
      </c>
      <c r="BX130" s="69">
        <v>0.15384615384615374</v>
      </c>
      <c r="BY130" s="69">
        <v>0</v>
      </c>
      <c r="BZ130" s="154">
        <v>-0.1333333333333333</v>
      </c>
      <c r="CA130" s="154">
        <v>1.9230769230769162E-2</v>
      </c>
      <c r="CB130" s="154">
        <v>-1.8867924528301883E-2</v>
      </c>
      <c r="CC130" s="154">
        <v>0</v>
      </c>
      <c r="CD130" s="77">
        <v>0.15384615384615374</v>
      </c>
      <c r="CE130" s="77">
        <v>0.33333333333333326</v>
      </c>
      <c r="CF130" s="77">
        <v>0</v>
      </c>
      <c r="CG130" s="77">
        <v>-0.25</v>
      </c>
      <c r="CH130" s="77">
        <v>0</v>
      </c>
      <c r="CI130" s="77">
        <v>0</v>
      </c>
      <c r="CJ130" s="77">
        <v>0</v>
      </c>
      <c r="CK130" s="77">
        <v>6.6666666666666652E-2</v>
      </c>
      <c r="CL130" s="77">
        <v>-6.25E-2</v>
      </c>
      <c r="CM130" s="77">
        <v>0</v>
      </c>
      <c r="CN130" s="98">
        <v>0</v>
      </c>
      <c r="CO130" s="77">
        <v>0</v>
      </c>
      <c r="CQ130" s="8" t="s">
        <v>1098</v>
      </c>
      <c r="CR130" s="69">
        <v>0.33333333333333326</v>
      </c>
      <c r="CS130" s="69">
        <v>0</v>
      </c>
      <c r="CT130" s="69">
        <v>0</v>
      </c>
      <c r="CU130" s="69">
        <v>0.5</v>
      </c>
      <c r="CV130" s="69">
        <v>0</v>
      </c>
      <c r="CW130" s="69" t="s">
        <v>1253</v>
      </c>
      <c r="CX130" s="69" t="s">
        <v>1253</v>
      </c>
      <c r="CY130" s="69" t="s">
        <v>1253</v>
      </c>
      <c r="CZ130" s="361"/>
      <c r="DA130" s="69">
        <v>-0.75</v>
      </c>
      <c r="DB130" s="361"/>
      <c r="DC130" s="69" t="s">
        <v>1253</v>
      </c>
      <c r="DD130" s="361"/>
      <c r="DE130" s="69" t="s">
        <v>1253</v>
      </c>
      <c r="DF130" s="361"/>
      <c r="DG130" s="69" t="s">
        <v>1253</v>
      </c>
      <c r="DH130" s="69">
        <v>0</v>
      </c>
      <c r="DI130" s="69">
        <v>0</v>
      </c>
      <c r="DJ130" s="69">
        <v>0.19999999999999996</v>
      </c>
      <c r="DK130" s="69">
        <v>-0.16666666666666663</v>
      </c>
      <c r="DL130" s="361"/>
      <c r="DM130" s="69">
        <v>0.5</v>
      </c>
      <c r="DN130" s="69">
        <v>-0.16666666666666663</v>
      </c>
      <c r="DO130" s="69">
        <v>0</v>
      </c>
      <c r="DP130" s="69">
        <v>0</v>
      </c>
      <c r="DQ130" s="69">
        <v>0.39999999999999991</v>
      </c>
      <c r="DR130" s="358"/>
      <c r="DS130" s="69">
        <v>0.14285714285714279</v>
      </c>
      <c r="DT130" s="69">
        <v>0</v>
      </c>
      <c r="DU130" s="154">
        <v>-0.25</v>
      </c>
      <c r="DV130" s="154">
        <v>0</v>
      </c>
      <c r="DW130" s="154">
        <v>0</v>
      </c>
      <c r="DX130" s="154">
        <v>0</v>
      </c>
      <c r="DY130" s="77">
        <v>0</v>
      </c>
      <c r="DZ130" s="77">
        <v>0.16666666666666674</v>
      </c>
      <c r="EA130" s="77">
        <v>0</v>
      </c>
      <c r="EB130" s="77">
        <v>0</v>
      </c>
      <c r="EC130" s="77">
        <v>0</v>
      </c>
      <c r="ED130" s="77">
        <v>0</v>
      </c>
      <c r="EE130" s="77">
        <v>0</v>
      </c>
      <c r="EF130" s="77">
        <v>-0.1428571428571429</v>
      </c>
      <c r="EG130" s="77">
        <v>0</v>
      </c>
      <c r="EH130" s="77">
        <v>0.16666666666666674</v>
      </c>
      <c r="EI130" s="98">
        <v>0</v>
      </c>
      <c r="EJ130" s="77">
        <v>0</v>
      </c>
      <c r="EL130" s="8" t="s">
        <v>1098</v>
      </c>
      <c r="EM130" s="69">
        <v>1</v>
      </c>
      <c r="EN130" s="69">
        <v>-0.33333333333333337</v>
      </c>
      <c r="EO130" s="69">
        <v>-0.5</v>
      </c>
      <c r="EP130" s="69">
        <v>1</v>
      </c>
      <c r="EQ130" s="69">
        <v>0</v>
      </c>
      <c r="ER130" s="69" t="s">
        <v>1253</v>
      </c>
      <c r="ES130" s="69" t="s">
        <v>1253</v>
      </c>
      <c r="ET130" s="69" t="s">
        <v>1253</v>
      </c>
      <c r="EU130" s="361"/>
      <c r="EV130" s="69">
        <v>1</v>
      </c>
      <c r="EW130" s="361"/>
      <c r="EX130" s="69" t="s">
        <v>1253</v>
      </c>
      <c r="EY130" s="361"/>
      <c r="EZ130" s="69" t="s">
        <v>1253</v>
      </c>
      <c r="FA130" s="361"/>
      <c r="FB130" s="69" t="s">
        <v>1253</v>
      </c>
      <c r="FC130" s="69">
        <v>0</v>
      </c>
      <c r="FD130" s="69">
        <v>4.4408920985006262E-16</v>
      </c>
      <c r="FE130" s="69">
        <v>-5.5511151231257827E-16</v>
      </c>
      <c r="FF130" s="69">
        <v>0</v>
      </c>
      <c r="FG130" s="361"/>
      <c r="FH130" s="69">
        <v>0</v>
      </c>
      <c r="FI130" s="69">
        <v>0</v>
      </c>
      <c r="FJ130" s="69">
        <v>0</v>
      </c>
      <c r="FK130" s="69">
        <v>0</v>
      </c>
      <c r="FL130" s="69">
        <v>-0.12499999999999989</v>
      </c>
      <c r="FM130" s="358"/>
      <c r="FN130" s="69">
        <v>0.14285714285714279</v>
      </c>
      <c r="FO130" s="69">
        <v>0</v>
      </c>
      <c r="FP130" s="69">
        <v>-0.12499999999999989</v>
      </c>
      <c r="FQ130" s="69">
        <v>0.14285714285714279</v>
      </c>
      <c r="FR130" s="69">
        <v>-0.25</v>
      </c>
      <c r="FS130" s="69">
        <v>0</v>
      </c>
      <c r="FT130" s="77">
        <v>0</v>
      </c>
      <c r="FU130" s="77">
        <v>0.33333333333333326</v>
      </c>
      <c r="FV130" s="77">
        <v>0</v>
      </c>
      <c r="FW130" s="77">
        <v>0</v>
      </c>
      <c r="FX130" s="77">
        <v>0</v>
      </c>
      <c r="FY130" s="77">
        <v>0</v>
      </c>
      <c r="FZ130" s="77">
        <v>0</v>
      </c>
      <c r="GA130" s="77">
        <v>0</v>
      </c>
      <c r="GB130" s="77">
        <v>0</v>
      </c>
      <c r="GC130" s="77">
        <v>0</v>
      </c>
      <c r="GD130" s="77">
        <v>0</v>
      </c>
      <c r="GE130" s="77">
        <v>-0.25</v>
      </c>
    </row>
    <row r="131" spans="1:187" x14ac:dyDescent="0.3">
      <c r="A131" s="8" t="s">
        <v>1099</v>
      </c>
      <c r="B131" s="69">
        <v>0</v>
      </c>
      <c r="C131" s="69">
        <v>0</v>
      </c>
      <c r="D131" s="69">
        <v>0</v>
      </c>
      <c r="E131" s="69">
        <v>0</v>
      </c>
      <c r="F131" s="69" t="s">
        <v>1253</v>
      </c>
      <c r="G131" s="69" t="s">
        <v>1253</v>
      </c>
      <c r="H131" s="69">
        <v>0.25</v>
      </c>
      <c r="I131" s="69" t="s">
        <v>1253</v>
      </c>
      <c r="J131" s="69" t="s">
        <v>1253</v>
      </c>
      <c r="K131" s="69">
        <v>2.25</v>
      </c>
      <c r="L131" s="69">
        <v>-7.6923076923076872E-2</v>
      </c>
      <c r="M131" s="69">
        <v>0.16666666666666674</v>
      </c>
      <c r="N131" s="69">
        <v>-7.1428571428571397E-2</v>
      </c>
      <c r="O131" s="69">
        <v>-7.6923076923076872E-2</v>
      </c>
      <c r="P131" s="69">
        <v>-0.1428571428571429</v>
      </c>
      <c r="Q131" s="69">
        <v>0</v>
      </c>
      <c r="R131" s="69" t="s">
        <v>1253</v>
      </c>
      <c r="S131" s="69" t="s">
        <v>1253</v>
      </c>
      <c r="T131" s="69" t="s">
        <v>1253</v>
      </c>
      <c r="U131" s="69" t="s">
        <v>1253</v>
      </c>
      <c r="V131" s="153"/>
      <c r="W131" s="69" t="s">
        <v>1253</v>
      </c>
      <c r="X131" s="69"/>
      <c r="Y131" s="69"/>
      <c r="Z131" s="69"/>
      <c r="AA131" s="69"/>
      <c r="AB131" s="69"/>
      <c r="AC131" s="69"/>
      <c r="AD131" s="69">
        <v>0.66666666666666674</v>
      </c>
      <c r="AE131" s="69">
        <v>-0.5</v>
      </c>
      <c r="AF131" s="69">
        <v>0</v>
      </c>
      <c r="AG131" s="69">
        <v>0</v>
      </c>
      <c r="AH131" s="69">
        <v>0</v>
      </c>
      <c r="AI131" s="77"/>
      <c r="AJ131" s="77"/>
      <c r="AK131" s="77">
        <v>0</v>
      </c>
      <c r="AL131" s="77">
        <v>0</v>
      </c>
      <c r="AM131" s="77">
        <v>0</v>
      </c>
      <c r="AN131" s="77">
        <v>0.5</v>
      </c>
      <c r="AO131" s="77">
        <v>0.33333333333333326</v>
      </c>
      <c r="AP131" s="77">
        <v>0</v>
      </c>
      <c r="AQ131" s="77">
        <v>0</v>
      </c>
      <c r="AR131" s="77">
        <v>0.25</v>
      </c>
      <c r="AS131" s="77">
        <v>0</v>
      </c>
      <c r="AT131" s="77">
        <v>-0.19999999999999996</v>
      </c>
      <c r="AV131" s="8" t="s">
        <v>1099</v>
      </c>
      <c r="AW131" s="69">
        <v>0</v>
      </c>
      <c r="AX131" s="69">
        <v>0</v>
      </c>
      <c r="AY131" s="69">
        <v>0</v>
      </c>
      <c r="AZ131" s="69">
        <v>0</v>
      </c>
      <c r="BA131" s="69" t="s">
        <v>1253</v>
      </c>
      <c r="BB131" s="69" t="s">
        <v>1253</v>
      </c>
      <c r="BC131" s="69">
        <v>0.33333333333333326</v>
      </c>
      <c r="BD131" s="69" t="s">
        <v>1253</v>
      </c>
      <c r="BE131" s="69" t="s">
        <v>1253</v>
      </c>
      <c r="BF131" s="69">
        <v>0.16666666666666674</v>
      </c>
      <c r="BG131" s="69">
        <v>-0.2857142857142857</v>
      </c>
      <c r="BH131" s="69">
        <v>-4.0000000000000036E-2</v>
      </c>
      <c r="BI131" s="69">
        <v>8.3333333333333259E-2</v>
      </c>
      <c r="BJ131" s="69">
        <v>-0.15384615384615385</v>
      </c>
      <c r="BK131" s="69">
        <v>-8.333333333333337E-2</v>
      </c>
      <c r="BL131" s="69">
        <v>-9.0909090909090939E-2</v>
      </c>
      <c r="BM131" s="69" t="s">
        <v>1253</v>
      </c>
      <c r="BN131" s="69" t="s">
        <v>1253</v>
      </c>
      <c r="BO131" s="69" t="s">
        <v>1253</v>
      </c>
      <c r="BP131" s="69" t="s">
        <v>1253</v>
      </c>
      <c r="BQ131" s="153"/>
      <c r="BR131" s="69" t="s">
        <v>1253</v>
      </c>
      <c r="BS131" s="69"/>
      <c r="BT131" s="69"/>
      <c r="BU131" s="69"/>
      <c r="BV131" s="69"/>
      <c r="BW131" s="69"/>
      <c r="BX131" s="69"/>
      <c r="BY131" s="69">
        <v>0.15384615384615374</v>
      </c>
      <c r="BZ131" s="154">
        <v>0</v>
      </c>
      <c r="CA131" s="154">
        <v>0</v>
      </c>
      <c r="CB131" s="154">
        <v>0</v>
      </c>
      <c r="CC131" s="154">
        <v>0</v>
      </c>
      <c r="CD131" s="77"/>
      <c r="CE131" s="77"/>
      <c r="CF131" s="77">
        <v>0</v>
      </c>
      <c r="CG131" s="77">
        <v>0.33333333333333326</v>
      </c>
      <c r="CH131" s="77">
        <v>0</v>
      </c>
      <c r="CI131" s="77">
        <v>0</v>
      </c>
      <c r="CJ131" s="77">
        <v>0</v>
      </c>
      <c r="CK131" s="77">
        <v>0</v>
      </c>
      <c r="CL131" s="77">
        <v>-0.125</v>
      </c>
      <c r="CM131" s="77">
        <v>0</v>
      </c>
      <c r="CN131" s="98">
        <v>0</v>
      </c>
      <c r="CO131" s="77">
        <v>0.33333333333333326</v>
      </c>
      <c r="CQ131" s="8" t="s">
        <v>1099</v>
      </c>
      <c r="CR131" s="69">
        <v>0</v>
      </c>
      <c r="CS131" s="69">
        <v>0</v>
      </c>
      <c r="CT131" s="69">
        <v>0</v>
      </c>
      <c r="CU131" s="69">
        <v>0</v>
      </c>
      <c r="CV131" s="69" t="s">
        <v>1253</v>
      </c>
      <c r="CW131" s="69" t="s">
        <v>1253</v>
      </c>
      <c r="CX131" s="69">
        <v>0.14999999999999991</v>
      </c>
      <c r="CY131" s="69" t="s">
        <v>1253</v>
      </c>
      <c r="CZ131" s="361"/>
      <c r="DA131" s="69" t="s">
        <v>1253</v>
      </c>
      <c r="DB131" s="361"/>
      <c r="DC131" s="69">
        <v>0</v>
      </c>
      <c r="DD131" s="361"/>
      <c r="DE131" s="69">
        <v>0</v>
      </c>
      <c r="DF131" s="361"/>
      <c r="DG131" s="69">
        <v>0</v>
      </c>
      <c r="DH131" s="69" t="s">
        <v>1253</v>
      </c>
      <c r="DI131" s="69" t="s">
        <v>1253</v>
      </c>
      <c r="DJ131" s="69"/>
      <c r="DK131" s="69"/>
      <c r="DL131" s="361"/>
      <c r="DM131" s="69"/>
      <c r="DN131" s="69"/>
      <c r="DO131" s="69"/>
      <c r="DP131" s="69"/>
      <c r="DQ131" s="69"/>
      <c r="DR131" s="358"/>
      <c r="DS131" s="69"/>
      <c r="DT131" s="69">
        <v>0</v>
      </c>
      <c r="DU131" s="154">
        <v>0</v>
      </c>
      <c r="DV131" s="154">
        <v>0</v>
      </c>
      <c r="DW131" s="154">
        <v>0</v>
      </c>
      <c r="DX131" s="154">
        <v>4.1666666666666741E-2</v>
      </c>
      <c r="DY131" s="77"/>
      <c r="DZ131" s="77"/>
      <c r="EA131" s="77">
        <v>0</v>
      </c>
      <c r="EB131" s="77">
        <v>0.13636363636363646</v>
      </c>
      <c r="EC131" s="77">
        <v>0</v>
      </c>
      <c r="ED131" s="77">
        <v>-4.0000000000000036E-2</v>
      </c>
      <c r="EE131" s="77">
        <v>4.1666666666666741E-2</v>
      </c>
      <c r="EF131" s="77">
        <v>0</v>
      </c>
      <c r="EG131" s="77">
        <v>0</v>
      </c>
      <c r="EH131" s="77">
        <v>0</v>
      </c>
      <c r="EI131" s="98">
        <v>0</v>
      </c>
      <c r="EJ131" s="77">
        <v>0</v>
      </c>
      <c r="EL131" s="8" t="s">
        <v>1099</v>
      </c>
      <c r="EM131" s="69">
        <v>0</v>
      </c>
      <c r="EN131" s="69">
        <v>0</v>
      </c>
      <c r="EO131" s="69">
        <v>0</v>
      </c>
      <c r="EP131" s="69">
        <v>0</v>
      </c>
      <c r="EQ131" s="69" t="s">
        <v>1253</v>
      </c>
      <c r="ER131" s="69" t="s">
        <v>1253</v>
      </c>
      <c r="ES131" s="69">
        <v>0</v>
      </c>
      <c r="ET131" s="69" t="s">
        <v>1253</v>
      </c>
      <c r="EU131" s="361"/>
      <c r="EV131" s="69" t="s">
        <v>1253</v>
      </c>
      <c r="EW131" s="361"/>
      <c r="EX131" s="69">
        <v>-0.66666666666666674</v>
      </c>
      <c r="EY131" s="361"/>
      <c r="EZ131" s="69">
        <v>0</v>
      </c>
      <c r="FA131" s="361"/>
      <c r="FB131" s="69">
        <v>0</v>
      </c>
      <c r="FC131" s="69" t="s">
        <v>1253</v>
      </c>
      <c r="FD131" s="69" t="s">
        <v>1253</v>
      </c>
      <c r="FE131" s="69" t="s">
        <v>1253</v>
      </c>
      <c r="FF131" s="69"/>
      <c r="FG131" s="361"/>
      <c r="FH131" s="69"/>
      <c r="FI131" s="69"/>
      <c r="FJ131" s="69"/>
      <c r="FK131" s="69"/>
      <c r="FL131" s="69"/>
      <c r="FM131" s="358"/>
      <c r="FN131" s="69"/>
      <c r="FO131" s="69">
        <v>0</v>
      </c>
      <c r="FP131" s="69">
        <v>0.15999999999999992</v>
      </c>
      <c r="FQ131" s="69">
        <v>3.4482758620689724E-2</v>
      </c>
      <c r="FR131" s="69">
        <v>0.4130434782608694</v>
      </c>
      <c r="FS131" s="69">
        <v>0.53846153846153855</v>
      </c>
      <c r="FT131" s="77"/>
      <c r="FU131" s="77"/>
      <c r="FV131" s="77">
        <v>0</v>
      </c>
      <c r="FW131" s="77">
        <v>0</v>
      </c>
      <c r="FX131" s="77">
        <v>5.666666666666667</v>
      </c>
      <c r="FY131" s="77">
        <v>-0.85</v>
      </c>
      <c r="FZ131" s="77">
        <v>1.2222222222222219</v>
      </c>
      <c r="GA131" s="77">
        <v>0</v>
      </c>
      <c r="GB131" s="77">
        <v>0</v>
      </c>
      <c r="GC131" s="77">
        <v>0</v>
      </c>
      <c r="GD131" s="77">
        <v>0</v>
      </c>
      <c r="GE131" s="77">
        <v>-0.25</v>
      </c>
    </row>
    <row r="132" spans="1:187" x14ac:dyDescent="0.3">
      <c r="A132" s="8" t="s">
        <v>1100</v>
      </c>
      <c r="B132" s="69" t="s">
        <v>1253</v>
      </c>
      <c r="C132" s="69" t="s">
        <v>1253</v>
      </c>
      <c r="D132" s="69" t="s">
        <v>1253</v>
      </c>
      <c r="E132" s="69" t="s">
        <v>1253</v>
      </c>
      <c r="F132" s="69" t="s">
        <v>1253</v>
      </c>
      <c r="G132" s="69" t="s">
        <v>1253</v>
      </c>
      <c r="H132" s="69" t="s">
        <v>1253</v>
      </c>
      <c r="I132" s="69">
        <v>0</v>
      </c>
      <c r="J132" s="69" t="s">
        <v>1253</v>
      </c>
      <c r="K132" s="69" t="s">
        <v>1253</v>
      </c>
      <c r="L132" s="69" t="s">
        <v>1253</v>
      </c>
      <c r="M132" s="69" t="s">
        <v>1253</v>
      </c>
      <c r="N132" s="69" t="s">
        <v>1253</v>
      </c>
      <c r="O132" s="69" t="s">
        <v>1253</v>
      </c>
      <c r="P132" s="69">
        <v>-0.33333333333333337</v>
      </c>
      <c r="Q132" s="69">
        <v>0</v>
      </c>
      <c r="R132" s="69">
        <v>0</v>
      </c>
      <c r="S132" s="69" t="s">
        <v>1253</v>
      </c>
      <c r="T132" s="69" t="s">
        <v>1253</v>
      </c>
      <c r="U132" s="69">
        <v>0</v>
      </c>
      <c r="V132" s="153"/>
      <c r="W132" s="69" t="s">
        <v>1253</v>
      </c>
      <c r="X132" s="69"/>
      <c r="Y132" s="69"/>
      <c r="Z132" s="69">
        <v>0</v>
      </c>
      <c r="AA132" s="69">
        <v>0</v>
      </c>
      <c r="AB132" s="69"/>
      <c r="AC132" s="69">
        <v>0</v>
      </c>
      <c r="AD132" s="69">
        <v>0</v>
      </c>
      <c r="AE132" s="69">
        <v>2</v>
      </c>
      <c r="AF132" s="69">
        <v>0</v>
      </c>
      <c r="AG132" s="69">
        <v>0</v>
      </c>
      <c r="AH132" s="69">
        <v>0</v>
      </c>
      <c r="AI132" s="77"/>
      <c r="AJ132" s="77"/>
      <c r="AK132" s="77">
        <v>0</v>
      </c>
      <c r="AL132" s="77">
        <v>0</v>
      </c>
      <c r="AM132" s="77">
        <v>0</v>
      </c>
      <c r="AN132" s="77">
        <v>0</v>
      </c>
      <c r="AO132" s="77">
        <v>0</v>
      </c>
      <c r="AP132" s="77">
        <v>0</v>
      </c>
      <c r="AQ132" s="77">
        <v>0</v>
      </c>
      <c r="AR132" s="77">
        <v>0</v>
      </c>
      <c r="AS132" s="77">
        <v>0</v>
      </c>
      <c r="AT132" s="77">
        <v>0</v>
      </c>
      <c r="AV132" s="8" t="s">
        <v>1100</v>
      </c>
      <c r="AW132" s="69" t="s">
        <v>1253</v>
      </c>
      <c r="AX132" s="69" t="s">
        <v>1253</v>
      </c>
      <c r="AY132" s="69" t="s">
        <v>1253</v>
      </c>
      <c r="AZ132" s="69" t="s">
        <v>1253</v>
      </c>
      <c r="BA132" s="69" t="s">
        <v>1253</v>
      </c>
      <c r="BB132" s="69" t="s">
        <v>1253</v>
      </c>
      <c r="BC132" s="69" t="s">
        <v>1253</v>
      </c>
      <c r="BD132" s="69">
        <v>0</v>
      </c>
      <c r="BE132" s="69">
        <v>0</v>
      </c>
      <c r="BF132" s="69">
        <v>0</v>
      </c>
      <c r="BG132" s="69">
        <v>0</v>
      </c>
      <c r="BH132" s="69">
        <v>0</v>
      </c>
      <c r="BI132" s="69" t="s">
        <v>1253</v>
      </c>
      <c r="BJ132" s="69" t="s">
        <v>1253</v>
      </c>
      <c r="BK132" s="69">
        <v>-0.33333333333333337</v>
      </c>
      <c r="BL132" s="69">
        <v>0</v>
      </c>
      <c r="BM132" s="69">
        <v>0.10000000000000009</v>
      </c>
      <c r="BN132" s="69" t="s">
        <v>1253</v>
      </c>
      <c r="BO132" s="69" t="s">
        <v>1253</v>
      </c>
      <c r="BP132" s="69">
        <v>0.5</v>
      </c>
      <c r="BQ132" s="153"/>
      <c r="BR132" s="69" t="s">
        <v>1253</v>
      </c>
      <c r="BS132" s="69"/>
      <c r="BT132" s="69"/>
      <c r="BU132" s="69">
        <v>4.1666666666666741E-2</v>
      </c>
      <c r="BV132" s="69">
        <v>0.60000000000000009</v>
      </c>
      <c r="BW132" s="69"/>
      <c r="BX132" s="69">
        <v>-0.25</v>
      </c>
      <c r="BY132" s="69">
        <v>0</v>
      </c>
      <c r="BZ132" s="154">
        <v>0</v>
      </c>
      <c r="CA132" s="154">
        <v>0</v>
      </c>
      <c r="CB132" s="154">
        <v>0</v>
      </c>
      <c r="CC132" s="154">
        <v>0</v>
      </c>
      <c r="CD132" s="77"/>
      <c r="CE132" s="77"/>
      <c r="CF132" s="77">
        <v>0.16666666666666674</v>
      </c>
      <c r="CG132" s="77">
        <v>0.14285714285714279</v>
      </c>
      <c r="CH132" s="77">
        <v>-0.125</v>
      </c>
      <c r="CI132" s="77">
        <v>0</v>
      </c>
      <c r="CJ132" s="77">
        <v>0</v>
      </c>
      <c r="CK132" s="77">
        <v>0</v>
      </c>
      <c r="CL132" s="77">
        <v>2.857142857142847E-2</v>
      </c>
      <c r="CM132" s="77">
        <v>0.14285714285714279</v>
      </c>
      <c r="CN132" s="98">
        <v>0</v>
      </c>
      <c r="CO132" s="77">
        <v>-0.11250000000000004</v>
      </c>
      <c r="CQ132" s="8" t="s">
        <v>1100</v>
      </c>
      <c r="CR132" s="69" t="s">
        <v>1253</v>
      </c>
      <c r="CS132" s="69" t="s">
        <v>1253</v>
      </c>
      <c r="CT132" s="69" t="s">
        <v>1253</v>
      </c>
      <c r="CU132" s="69" t="s">
        <v>1253</v>
      </c>
      <c r="CV132" s="69" t="s">
        <v>1253</v>
      </c>
      <c r="CW132" s="69" t="s">
        <v>1253</v>
      </c>
      <c r="CX132" s="69" t="s">
        <v>1253</v>
      </c>
      <c r="CY132" s="69">
        <v>0</v>
      </c>
      <c r="CZ132" s="361"/>
      <c r="DA132" s="69">
        <v>-0.6</v>
      </c>
      <c r="DB132" s="361"/>
      <c r="DC132" s="69">
        <v>1.5</v>
      </c>
      <c r="DD132" s="361"/>
      <c r="DE132" s="69">
        <v>-0.12</v>
      </c>
      <c r="DF132" s="361"/>
      <c r="DG132" s="69">
        <v>0.13636363636363646</v>
      </c>
      <c r="DH132" s="69">
        <v>0</v>
      </c>
      <c r="DI132" s="69" t="s">
        <v>1253</v>
      </c>
      <c r="DJ132" s="69"/>
      <c r="DK132" s="69">
        <v>4.1666666666666741E-2</v>
      </c>
      <c r="DL132" s="361"/>
      <c r="DM132" s="69"/>
      <c r="DN132" s="69"/>
      <c r="DO132" s="69"/>
      <c r="DP132" s="69">
        <v>0</v>
      </c>
      <c r="DQ132" s="69">
        <v>0</v>
      </c>
      <c r="DR132" s="358"/>
      <c r="DS132" s="69">
        <v>0</v>
      </c>
      <c r="DT132" s="69">
        <v>0</v>
      </c>
      <c r="DU132" s="154">
        <v>0</v>
      </c>
      <c r="DV132" s="154">
        <v>0</v>
      </c>
      <c r="DW132" s="154">
        <v>0</v>
      </c>
      <c r="DX132" s="154">
        <v>0</v>
      </c>
      <c r="DY132" s="77"/>
      <c r="DZ132" s="77"/>
      <c r="EA132" s="77">
        <v>0</v>
      </c>
      <c r="EB132" s="77">
        <v>0</v>
      </c>
      <c r="EC132" s="77">
        <v>0</v>
      </c>
      <c r="ED132" s="77">
        <v>0</v>
      </c>
      <c r="EE132" s="77">
        <v>0</v>
      </c>
      <c r="EF132" s="77">
        <v>0</v>
      </c>
      <c r="EG132" s="77">
        <v>0</v>
      </c>
      <c r="EH132" s="77">
        <v>0</v>
      </c>
      <c r="EI132" s="98">
        <v>0</v>
      </c>
      <c r="EJ132" s="77">
        <v>0</v>
      </c>
      <c r="EL132" s="8" t="s">
        <v>1100</v>
      </c>
      <c r="EM132" s="69" t="s">
        <v>1253</v>
      </c>
      <c r="EN132" s="69" t="s">
        <v>1253</v>
      </c>
      <c r="EO132" s="69" t="s">
        <v>1253</v>
      </c>
      <c r="EP132" s="69" t="s">
        <v>1253</v>
      </c>
      <c r="EQ132" s="69" t="s">
        <v>1253</v>
      </c>
      <c r="ER132" s="69" t="s">
        <v>1253</v>
      </c>
      <c r="ES132" s="69" t="s">
        <v>1253</v>
      </c>
      <c r="ET132" s="69">
        <v>0</v>
      </c>
      <c r="EU132" s="361"/>
      <c r="EV132" s="69">
        <v>0</v>
      </c>
      <c r="EW132" s="361"/>
      <c r="EX132" s="69">
        <v>0</v>
      </c>
      <c r="EY132" s="361"/>
      <c r="EZ132" s="69">
        <v>0</v>
      </c>
      <c r="FA132" s="361"/>
      <c r="FB132" s="69">
        <v>0</v>
      </c>
      <c r="FC132" s="69">
        <v>0</v>
      </c>
      <c r="FD132" s="69" t="s">
        <v>1253</v>
      </c>
      <c r="FE132" s="69" t="s">
        <v>1253</v>
      </c>
      <c r="FF132" s="69">
        <v>0</v>
      </c>
      <c r="FG132" s="361"/>
      <c r="FH132" s="69"/>
      <c r="FI132" s="69"/>
      <c r="FJ132" s="69"/>
      <c r="FK132" s="69">
        <v>0</v>
      </c>
      <c r="FL132" s="69">
        <v>0</v>
      </c>
      <c r="FM132" s="358"/>
      <c r="FN132" s="69">
        <v>0</v>
      </c>
      <c r="FO132" s="69">
        <v>0</v>
      </c>
      <c r="FP132" s="69">
        <v>0</v>
      </c>
      <c r="FQ132" s="69">
        <v>0</v>
      </c>
      <c r="FR132" s="69">
        <v>0</v>
      </c>
      <c r="FS132" s="69">
        <v>0</v>
      </c>
      <c r="FT132" s="77"/>
      <c r="FU132" s="77"/>
      <c r="FV132" s="77">
        <v>0</v>
      </c>
      <c r="FW132" s="77">
        <v>0</v>
      </c>
      <c r="FX132" s="77">
        <v>0</v>
      </c>
      <c r="FY132" s="77">
        <v>0</v>
      </c>
      <c r="FZ132" s="77">
        <v>0</v>
      </c>
      <c r="GA132" s="77">
        <v>0</v>
      </c>
      <c r="GB132" s="77">
        <v>0</v>
      </c>
      <c r="GC132" s="77">
        <v>0</v>
      </c>
      <c r="GD132" s="77">
        <v>0</v>
      </c>
      <c r="GE132" s="77">
        <v>0</v>
      </c>
    </row>
    <row r="133" spans="1:187" x14ac:dyDescent="0.3">
      <c r="A133" s="8" t="s">
        <v>1101</v>
      </c>
      <c r="B133" s="69">
        <v>-0.54166666666666674</v>
      </c>
      <c r="C133" s="69" t="s">
        <v>1253</v>
      </c>
      <c r="D133" s="69" t="s">
        <v>1253</v>
      </c>
      <c r="E133" s="69" t="s">
        <v>1253</v>
      </c>
      <c r="F133" s="69" t="s">
        <v>1253</v>
      </c>
      <c r="G133" s="69" t="s">
        <v>1253</v>
      </c>
      <c r="H133" s="69" t="s">
        <v>1253</v>
      </c>
      <c r="I133" s="69" t="s">
        <v>1253</v>
      </c>
      <c r="J133" s="69">
        <v>0</v>
      </c>
      <c r="K133" s="69" t="s">
        <v>1253</v>
      </c>
      <c r="L133" s="69" t="s">
        <v>1253</v>
      </c>
      <c r="M133" s="69">
        <v>0</v>
      </c>
      <c r="N133" s="69">
        <v>0</v>
      </c>
      <c r="O133" s="69">
        <v>0</v>
      </c>
      <c r="P133" s="69">
        <v>0</v>
      </c>
      <c r="Q133" s="69">
        <v>0</v>
      </c>
      <c r="R133" s="69">
        <v>0</v>
      </c>
      <c r="S133" s="69">
        <v>0</v>
      </c>
      <c r="T133" s="69">
        <v>0</v>
      </c>
      <c r="U133" s="69" t="s">
        <v>1253</v>
      </c>
      <c r="V133" s="153"/>
      <c r="W133" s="69" t="s">
        <v>1253</v>
      </c>
      <c r="X133" s="69">
        <v>-0.25</v>
      </c>
      <c r="Y133" s="69">
        <v>0</v>
      </c>
      <c r="Z133" s="69">
        <v>0</v>
      </c>
      <c r="AA133" s="69">
        <v>0</v>
      </c>
      <c r="AB133" s="69"/>
      <c r="AC133" s="69">
        <v>0</v>
      </c>
      <c r="AD133" s="69">
        <v>0</v>
      </c>
      <c r="AE133" s="69"/>
      <c r="AF133" s="69">
        <v>0</v>
      </c>
      <c r="AG133" s="69">
        <v>0</v>
      </c>
      <c r="AH133" s="69">
        <v>0</v>
      </c>
      <c r="AI133" s="77">
        <v>0</v>
      </c>
      <c r="AJ133" s="77">
        <v>0</v>
      </c>
      <c r="AK133" s="77">
        <v>0</v>
      </c>
      <c r="AL133" s="77">
        <v>0</v>
      </c>
      <c r="AM133" s="77">
        <v>0</v>
      </c>
      <c r="AN133" s="77">
        <v>0</v>
      </c>
      <c r="AO133" s="77">
        <v>0</v>
      </c>
      <c r="AP133" s="77">
        <v>0</v>
      </c>
      <c r="AQ133" s="77">
        <v>0</v>
      </c>
      <c r="AR133" s="77">
        <v>-0.43333333333333335</v>
      </c>
      <c r="AS133" s="77">
        <v>0.17647058823529416</v>
      </c>
      <c r="AT133" s="77">
        <v>0.5</v>
      </c>
      <c r="AV133" s="8" t="s">
        <v>1101</v>
      </c>
      <c r="AW133" s="69">
        <v>0</v>
      </c>
      <c r="AX133" s="69" t="s">
        <v>1253</v>
      </c>
      <c r="AY133" s="69" t="s">
        <v>1253</v>
      </c>
      <c r="AZ133" s="69" t="s">
        <v>1253</v>
      </c>
      <c r="BA133" s="69" t="s">
        <v>1253</v>
      </c>
      <c r="BB133" s="69" t="s">
        <v>1253</v>
      </c>
      <c r="BC133" s="69" t="s">
        <v>1253</v>
      </c>
      <c r="BD133" s="69" t="s">
        <v>1253</v>
      </c>
      <c r="BE133" s="69">
        <v>4.1666666666666741E-2</v>
      </c>
      <c r="BF133" s="69" t="s">
        <v>1253</v>
      </c>
      <c r="BG133" s="69" t="s">
        <v>1253</v>
      </c>
      <c r="BH133" s="69">
        <v>0</v>
      </c>
      <c r="BI133" s="69">
        <v>4.1666666666666741E-2</v>
      </c>
      <c r="BJ133" s="69">
        <v>-0.12</v>
      </c>
      <c r="BK133" s="69">
        <v>-8.333333333333337E-2</v>
      </c>
      <c r="BL133" s="69">
        <v>9.0909090909090828E-2</v>
      </c>
      <c r="BM133" s="69">
        <v>0</v>
      </c>
      <c r="BN133" s="69">
        <v>4.1666666666666741E-2</v>
      </c>
      <c r="BO133" s="69">
        <v>-4.0000000000000036E-2</v>
      </c>
      <c r="BP133" s="69" t="s">
        <v>1253</v>
      </c>
      <c r="BQ133" s="153"/>
      <c r="BR133" s="69" t="s">
        <v>1253</v>
      </c>
      <c r="BS133" s="69">
        <v>-3.8461538461538436E-2</v>
      </c>
      <c r="BT133" s="69">
        <v>-3.8461538461538436E-2</v>
      </c>
      <c r="BU133" s="69">
        <v>0</v>
      </c>
      <c r="BV133" s="69">
        <v>0</v>
      </c>
      <c r="BW133" s="69"/>
      <c r="BX133" s="69">
        <v>0</v>
      </c>
      <c r="BY133" s="69">
        <v>0</v>
      </c>
      <c r="BZ133" s="154">
        <v>-4.0000000000000036E-2</v>
      </c>
      <c r="CA133" s="154">
        <v>8.3333333333333259E-2</v>
      </c>
      <c r="CB133" s="154">
        <v>0</v>
      </c>
      <c r="CC133" s="154">
        <v>0</v>
      </c>
      <c r="CD133" s="77">
        <v>0.15384615384615374</v>
      </c>
      <c r="CE133" s="77">
        <v>6.6666666666666652E-2</v>
      </c>
      <c r="CF133" s="77">
        <v>-6.25E-2</v>
      </c>
      <c r="CG133" s="77">
        <v>0</v>
      </c>
      <c r="CH133" s="77">
        <v>0</v>
      </c>
      <c r="CI133" s="77">
        <v>0</v>
      </c>
      <c r="CJ133" s="77">
        <v>0.19999999999999996</v>
      </c>
      <c r="CK133" s="77">
        <v>0</v>
      </c>
      <c r="CL133" s="77">
        <v>2.7777777777777679E-2</v>
      </c>
      <c r="CM133" s="77">
        <v>-0.16666666666666663</v>
      </c>
      <c r="CN133" s="98">
        <v>0.19999999999999996</v>
      </c>
      <c r="CO133" s="77">
        <v>0</v>
      </c>
      <c r="CQ133" s="8" t="s">
        <v>1101</v>
      </c>
      <c r="CR133" s="69">
        <v>0</v>
      </c>
      <c r="CS133" s="69" t="s">
        <v>1253</v>
      </c>
      <c r="CT133" s="69" t="s">
        <v>1253</v>
      </c>
      <c r="CU133" s="69" t="s">
        <v>1253</v>
      </c>
      <c r="CV133" s="69" t="s">
        <v>1253</v>
      </c>
      <c r="CW133" s="69" t="s">
        <v>1253</v>
      </c>
      <c r="CX133" s="69" t="s">
        <v>1253</v>
      </c>
      <c r="CY133" s="69" t="s">
        <v>1253</v>
      </c>
      <c r="CZ133" s="361"/>
      <c r="DA133" s="69" t="s">
        <v>1253</v>
      </c>
      <c r="DB133" s="361"/>
      <c r="DC133" s="69"/>
      <c r="DD133" s="361"/>
      <c r="DE133" s="69">
        <v>0</v>
      </c>
      <c r="DF133" s="361"/>
      <c r="DG133" s="69">
        <v>0</v>
      </c>
      <c r="DH133" s="69">
        <v>0</v>
      </c>
      <c r="DI133" s="69">
        <v>0</v>
      </c>
      <c r="DJ133" s="69">
        <v>-0.4</v>
      </c>
      <c r="DK133" s="69"/>
      <c r="DL133" s="361"/>
      <c r="DM133" s="69"/>
      <c r="DN133" s="69">
        <v>0</v>
      </c>
      <c r="DO133" s="69">
        <v>0</v>
      </c>
      <c r="DP133" s="69">
        <v>-0.25</v>
      </c>
      <c r="DQ133" s="69">
        <v>0.33333333333333326</v>
      </c>
      <c r="DR133" s="358"/>
      <c r="DS133" s="69">
        <v>0</v>
      </c>
      <c r="DT133" s="69">
        <v>-5.0000000000000044E-2</v>
      </c>
      <c r="DU133" s="154">
        <v>5.2631578947368363E-2</v>
      </c>
      <c r="DV133" s="154">
        <v>0</v>
      </c>
      <c r="DW133" s="154">
        <v>0</v>
      </c>
      <c r="DX133" s="154">
        <v>0</v>
      </c>
      <c r="DY133" s="77">
        <v>0</v>
      </c>
      <c r="DZ133" s="77">
        <v>0</v>
      </c>
      <c r="EA133" s="77">
        <v>0</v>
      </c>
      <c r="EB133" s="77">
        <v>0.10000000000000009</v>
      </c>
      <c r="EC133" s="77">
        <v>-9.0909090909090939E-2</v>
      </c>
      <c r="ED133" s="77">
        <v>0</v>
      </c>
      <c r="EE133" s="77">
        <v>0</v>
      </c>
      <c r="EF133" s="77">
        <v>0</v>
      </c>
      <c r="EG133" s="77">
        <v>0</v>
      </c>
      <c r="EH133" s="77">
        <v>0.25</v>
      </c>
      <c r="EI133" s="98">
        <v>-4.0000000000000036E-2</v>
      </c>
      <c r="EJ133" s="77">
        <v>-0.16666666666666663</v>
      </c>
      <c r="EL133" s="8" t="s">
        <v>1101</v>
      </c>
      <c r="EM133" s="69">
        <v>0.42857142857142838</v>
      </c>
      <c r="EN133" s="69" t="s">
        <v>1253</v>
      </c>
      <c r="EO133" s="69" t="s">
        <v>1253</v>
      </c>
      <c r="EP133" s="69" t="s">
        <v>1253</v>
      </c>
      <c r="EQ133" s="69" t="s">
        <v>1253</v>
      </c>
      <c r="ER133" s="69" t="s">
        <v>1253</v>
      </c>
      <c r="ES133" s="69" t="s">
        <v>1253</v>
      </c>
      <c r="ET133" s="69" t="s">
        <v>1253</v>
      </c>
      <c r="EU133" s="361"/>
      <c r="EV133" s="69" t="s">
        <v>1253</v>
      </c>
      <c r="EW133" s="361"/>
      <c r="EX133" s="69" t="s">
        <v>1253</v>
      </c>
      <c r="EY133" s="361"/>
      <c r="EZ133" s="69">
        <v>0</v>
      </c>
      <c r="FA133" s="361"/>
      <c r="FB133" s="69">
        <v>0</v>
      </c>
      <c r="FC133" s="69">
        <v>0</v>
      </c>
      <c r="FD133" s="69">
        <v>-9.9920072216264089E-16</v>
      </c>
      <c r="FE133" s="69">
        <v>1.1102230246251565E-15</v>
      </c>
      <c r="FF133" s="69"/>
      <c r="FG133" s="361"/>
      <c r="FH133" s="69"/>
      <c r="FI133" s="69">
        <v>-0.11504424778761069</v>
      </c>
      <c r="FJ133" s="69">
        <v>0</v>
      </c>
      <c r="FK133" s="69">
        <v>0</v>
      </c>
      <c r="FL133" s="69">
        <v>0</v>
      </c>
      <c r="FM133" s="358"/>
      <c r="FN133" s="69">
        <v>0</v>
      </c>
      <c r="FO133" s="69">
        <v>0.8</v>
      </c>
      <c r="FP133" s="69">
        <v>0</v>
      </c>
      <c r="FQ133" s="69">
        <v>0.11111111111111094</v>
      </c>
      <c r="FR133" s="69">
        <v>-0.33333333333333337</v>
      </c>
      <c r="FS133" s="69">
        <v>0</v>
      </c>
      <c r="FT133" s="77">
        <v>0</v>
      </c>
      <c r="FU133" s="77">
        <v>0</v>
      </c>
      <c r="FV133" s="77">
        <v>0</v>
      </c>
      <c r="FW133" s="77">
        <v>0</v>
      </c>
      <c r="FX133" s="77">
        <v>0</v>
      </c>
      <c r="FY133" s="77">
        <v>0</v>
      </c>
      <c r="FZ133" s="77">
        <v>0</v>
      </c>
      <c r="GA133" s="77">
        <v>0</v>
      </c>
      <c r="GB133" s="77">
        <v>0</v>
      </c>
      <c r="GC133" s="77">
        <v>0.66666666666666652</v>
      </c>
      <c r="GD133" s="77">
        <v>0</v>
      </c>
      <c r="GE133" s="77">
        <v>-0.75</v>
      </c>
    </row>
    <row r="134" spans="1:187" x14ac:dyDescent="0.3">
      <c r="A134" s="8" t="s">
        <v>1102</v>
      </c>
      <c r="B134" s="69"/>
      <c r="C134" s="69"/>
      <c r="D134" s="69"/>
      <c r="E134" s="69"/>
      <c r="F134" s="69"/>
      <c r="G134" s="69"/>
      <c r="H134" s="69"/>
      <c r="I134" s="69"/>
      <c r="J134" s="69"/>
      <c r="K134" s="69"/>
      <c r="L134" s="69"/>
      <c r="M134" s="69"/>
      <c r="N134" s="69"/>
      <c r="O134" s="69" t="s">
        <v>1253</v>
      </c>
      <c r="P134" s="69" t="s">
        <v>1253</v>
      </c>
      <c r="Q134" s="69">
        <v>0.91666666666666674</v>
      </c>
      <c r="R134" s="69">
        <v>4.3478260869565188E-2</v>
      </c>
      <c r="S134" s="69" t="s">
        <v>1253</v>
      </c>
      <c r="T134" s="69" t="s">
        <v>1253</v>
      </c>
      <c r="U134" s="69" t="s">
        <v>1253</v>
      </c>
      <c r="V134" s="153"/>
      <c r="W134" s="69" t="s">
        <v>1253</v>
      </c>
      <c r="X134" s="69"/>
      <c r="Y134" s="69"/>
      <c r="Z134" s="69"/>
      <c r="AA134" s="69"/>
      <c r="AB134" s="69"/>
      <c r="AC134" s="69"/>
      <c r="AD134" s="69"/>
      <c r="AE134" s="69"/>
      <c r="AF134" s="69"/>
      <c r="AG134" s="69"/>
      <c r="AH134" s="69"/>
      <c r="AI134" s="77"/>
      <c r="AJ134" s="77"/>
      <c r="AK134" s="77"/>
      <c r="AL134" s="77"/>
      <c r="AM134" s="77"/>
      <c r="AN134" s="77"/>
      <c r="AO134" s="77"/>
      <c r="AP134" s="77"/>
      <c r="AQ134" s="77">
        <v>0</v>
      </c>
      <c r="AR134" s="77">
        <v>0</v>
      </c>
      <c r="AS134" s="77">
        <v>0</v>
      </c>
      <c r="AT134" s="77">
        <v>0</v>
      </c>
      <c r="AV134" s="8" t="s">
        <v>1102</v>
      </c>
      <c r="AW134" s="69"/>
      <c r="AX134" s="69"/>
      <c r="AY134" s="69"/>
      <c r="AZ134" s="69"/>
      <c r="BA134" s="69"/>
      <c r="BB134" s="69"/>
      <c r="BC134" s="69"/>
      <c r="BD134" s="69"/>
      <c r="BE134" s="69"/>
      <c r="BF134" s="69"/>
      <c r="BG134" s="69"/>
      <c r="BH134" s="69"/>
      <c r="BI134" s="69"/>
      <c r="BJ134" s="69" t="s">
        <v>1253</v>
      </c>
      <c r="BK134" s="69" t="s">
        <v>1253</v>
      </c>
      <c r="BL134" s="69">
        <v>-7.6923076923076872E-2</v>
      </c>
      <c r="BM134" s="69">
        <v>0</v>
      </c>
      <c r="BN134" s="69" t="s">
        <v>1253</v>
      </c>
      <c r="BO134" s="69" t="s">
        <v>1253</v>
      </c>
      <c r="BP134" s="69" t="s">
        <v>1253</v>
      </c>
      <c r="BQ134" s="153"/>
      <c r="BR134" s="69" t="s">
        <v>1253</v>
      </c>
      <c r="BS134" s="69"/>
      <c r="BT134" s="69"/>
      <c r="BU134" s="69"/>
      <c r="BV134" s="69"/>
      <c r="BW134" s="69"/>
      <c r="BX134" s="69"/>
      <c r="BY134" s="69"/>
      <c r="BZ134" s="154"/>
      <c r="CA134" s="154"/>
      <c r="CB134" s="154"/>
      <c r="CC134" s="154"/>
      <c r="CD134" s="77"/>
      <c r="CE134" s="77"/>
      <c r="CF134" s="77"/>
      <c r="CG134" s="77"/>
      <c r="CH134" s="77"/>
      <c r="CI134" s="77"/>
      <c r="CJ134" s="77"/>
      <c r="CK134" s="77"/>
      <c r="CL134" s="77">
        <v>0</v>
      </c>
      <c r="CM134" s="77">
        <v>8.1081081081081141E-2</v>
      </c>
      <c r="CN134" s="98">
        <v>-5.0000000000000044E-2</v>
      </c>
      <c r="CO134" s="77">
        <v>5.2631578947368363E-2</v>
      </c>
      <c r="CQ134" s="8" t="s">
        <v>1102</v>
      </c>
      <c r="CR134" s="69"/>
      <c r="CS134" s="69"/>
      <c r="CT134" s="69"/>
      <c r="CU134" s="69"/>
      <c r="CV134" s="69"/>
      <c r="CW134" s="69"/>
      <c r="CX134" s="69"/>
      <c r="CY134" s="69"/>
      <c r="CZ134" s="361"/>
      <c r="DA134" s="69"/>
      <c r="DB134" s="361"/>
      <c r="DC134" s="69"/>
      <c r="DD134" s="361"/>
      <c r="DE134" s="69" t="s">
        <v>1253</v>
      </c>
      <c r="DF134" s="361"/>
      <c r="DG134" s="69">
        <v>1</v>
      </c>
      <c r="DH134" s="69">
        <v>0</v>
      </c>
      <c r="DI134" s="69" t="s">
        <v>1253</v>
      </c>
      <c r="DJ134" s="69"/>
      <c r="DK134" s="69"/>
      <c r="DL134" s="361"/>
      <c r="DM134" s="69"/>
      <c r="DN134" s="69"/>
      <c r="DO134" s="69"/>
      <c r="DP134" s="69"/>
      <c r="DQ134" s="69"/>
      <c r="DR134" s="358"/>
      <c r="DS134" s="69"/>
      <c r="DT134" s="69"/>
      <c r="DU134" s="154"/>
      <c r="DV134" s="154"/>
      <c r="DW134" s="154"/>
      <c r="DX134" s="154"/>
      <c r="DY134" s="77"/>
      <c r="DZ134" s="77"/>
      <c r="EA134" s="77"/>
      <c r="EB134" s="77"/>
      <c r="EC134" s="77"/>
      <c r="ED134" s="77"/>
      <c r="EE134" s="77"/>
      <c r="EF134" s="77"/>
      <c r="EG134" s="77">
        <v>0</v>
      </c>
      <c r="EH134" s="77">
        <v>0</v>
      </c>
      <c r="EI134" s="98">
        <v>0</v>
      </c>
      <c r="EJ134" s="77">
        <v>0</v>
      </c>
      <c r="EL134" s="8" t="s">
        <v>1102</v>
      </c>
      <c r="EM134" s="69"/>
      <c r="EN134" s="69"/>
      <c r="EO134" s="69"/>
      <c r="EP134" s="69"/>
      <c r="EQ134" s="69"/>
      <c r="ER134" s="69"/>
      <c r="ES134" s="69"/>
      <c r="ET134" s="69"/>
      <c r="EU134" s="361"/>
      <c r="EV134" s="69"/>
      <c r="EW134" s="361"/>
      <c r="EX134" s="69"/>
      <c r="EY134" s="361"/>
      <c r="EZ134" s="69" t="s">
        <v>1253</v>
      </c>
      <c r="FA134" s="361"/>
      <c r="FB134" s="69">
        <v>1</v>
      </c>
      <c r="FC134" s="69">
        <v>0</v>
      </c>
      <c r="FD134" s="69" t="s">
        <v>1253</v>
      </c>
      <c r="FE134" s="69" t="s">
        <v>1253</v>
      </c>
      <c r="FF134" s="69"/>
      <c r="FG134" s="361"/>
      <c r="FH134" s="69"/>
      <c r="FI134" s="69"/>
      <c r="FJ134" s="69"/>
      <c r="FK134" s="69"/>
      <c r="FL134" s="69"/>
      <c r="FM134" s="358"/>
      <c r="FN134" s="69"/>
      <c r="FO134" s="69"/>
      <c r="FP134" s="69"/>
      <c r="FQ134" s="69"/>
      <c r="FR134" s="69"/>
      <c r="FS134" s="69"/>
      <c r="FT134" s="77"/>
      <c r="FU134" s="77"/>
      <c r="FV134" s="77"/>
      <c r="FW134" s="77"/>
      <c r="FX134" s="77"/>
      <c r="FY134" s="77"/>
      <c r="FZ134" s="77"/>
      <c r="GA134" s="77"/>
      <c r="GB134" s="77">
        <v>-0.66666666666666674</v>
      </c>
      <c r="GC134" s="77">
        <v>0</v>
      </c>
      <c r="GD134" s="77">
        <v>0</v>
      </c>
      <c r="GE134" s="77">
        <v>0</v>
      </c>
    </row>
    <row r="135" spans="1:187" x14ac:dyDescent="0.3">
      <c r="A135" s="8" t="s">
        <v>1103</v>
      </c>
      <c r="B135" s="69" t="s">
        <v>1253</v>
      </c>
      <c r="C135" s="69" t="s">
        <v>1253</v>
      </c>
      <c r="D135" s="69">
        <v>0</v>
      </c>
      <c r="E135" s="69" t="s">
        <v>1253</v>
      </c>
      <c r="F135" s="69" t="s">
        <v>1253</v>
      </c>
      <c r="G135" s="69">
        <v>0</v>
      </c>
      <c r="H135" s="69">
        <v>0.5</v>
      </c>
      <c r="I135" s="69">
        <v>0</v>
      </c>
      <c r="J135" s="69">
        <v>0</v>
      </c>
      <c r="K135" s="69">
        <v>0</v>
      </c>
      <c r="L135" s="69">
        <v>0</v>
      </c>
      <c r="M135" s="69">
        <v>0</v>
      </c>
      <c r="N135" s="69">
        <v>0</v>
      </c>
      <c r="O135" s="69">
        <v>0</v>
      </c>
      <c r="P135" s="69">
        <v>0</v>
      </c>
      <c r="Q135" s="69">
        <v>0</v>
      </c>
      <c r="R135" s="69">
        <v>0</v>
      </c>
      <c r="S135" s="69">
        <v>0</v>
      </c>
      <c r="T135" s="69">
        <v>-0.5</v>
      </c>
      <c r="U135" s="69">
        <v>1</v>
      </c>
      <c r="V135" s="153"/>
      <c r="W135" s="69">
        <v>0</v>
      </c>
      <c r="X135" s="69">
        <v>0</v>
      </c>
      <c r="Y135" s="69">
        <v>0</v>
      </c>
      <c r="Z135" s="69">
        <v>0</v>
      </c>
      <c r="AA135" s="69">
        <v>0</v>
      </c>
      <c r="AB135" s="69"/>
      <c r="AC135" s="69">
        <v>0</v>
      </c>
      <c r="AD135" s="69">
        <v>-0.16666666666666663</v>
      </c>
      <c r="AE135" s="69">
        <v>-0.4</v>
      </c>
      <c r="AF135" s="69">
        <v>0</v>
      </c>
      <c r="AG135" s="69">
        <v>0</v>
      </c>
      <c r="AH135" s="69">
        <v>0</v>
      </c>
      <c r="AI135" s="77">
        <v>0</v>
      </c>
      <c r="AJ135" s="77">
        <v>0</v>
      </c>
      <c r="AK135" s="77">
        <v>0</v>
      </c>
      <c r="AL135" s="77">
        <v>0</v>
      </c>
      <c r="AM135" s="77">
        <v>0</v>
      </c>
      <c r="AN135" s="77">
        <v>0</v>
      </c>
      <c r="AO135" s="77">
        <v>0</v>
      </c>
      <c r="AP135" s="77">
        <v>0</v>
      </c>
      <c r="AQ135" s="77">
        <v>0</v>
      </c>
      <c r="AR135" s="77">
        <v>0</v>
      </c>
      <c r="AS135" s="77">
        <v>0</v>
      </c>
      <c r="AT135" s="77">
        <v>0</v>
      </c>
      <c r="AV135" s="8" t="s">
        <v>1103</v>
      </c>
      <c r="AW135" s="69" t="s">
        <v>1253</v>
      </c>
      <c r="AX135" s="69" t="s">
        <v>1253</v>
      </c>
      <c r="AY135" s="69">
        <v>0</v>
      </c>
      <c r="AZ135" s="69" t="s">
        <v>1253</v>
      </c>
      <c r="BA135" s="69" t="s">
        <v>1253</v>
      </c>
      <c r="BB135" s="69">
        <v>0.60000000000000009</v>
      </c>
      <c r="BC135" s="69">
        <v>0</v>
      </c>
      <c r="BD135" s="69">
        <v>-0.25</v>
      </c>
      <c r="BE135" s="69">
        <v>0</v>
      </c>
      <c r="BF135" s="69">
        <v>0</v>
      </c>
      <c r="BG135" s="69">
        <v>0</v>
      </c>
      <c r="BH135" s="69">
        <v>0</v>
      </c>
      <c r="BI135" s="69">
        <v>-6.6666666666666652E-2</v>
      </c>
      <c r="BJ135" s="69">
        <v>3.5714285714285809E-2</v>
      </c>
      <c r="BK135" s="69">
        <v>-3.3333333333333326E-2</v>
      </c>
      <c r="BL135" s="69">
        <v>3.4482758620689724E-2</v>
      </c>
      <c r="BM135" s="69">
        <v>0</v>
      </c>
      <c r="BN135" s="69">
        <v>0</v>
      </c>
      <c r="BO135" s="69">
        <v>0</v>
      </c>
      <c r="BP135" s="69">
        <v>0</v>
      </c>
      <c r="BQ135" s="153"/>
      <c r="BR135" s="69">
        <v>0</v>
      </c>
      <c r="BS135" s="69">
        <v>0</v>
      </c>
      <c r="BT135" s="69">
        <v>0</v>
      </c>
      <c r="BU135" s="69">
        <v>0.33333333333333326</v>
      </c>
      <c r="BV135" s="69">
        <v>0</v>
      </c>
      <c r="BW135" s="69"/>
      <c r="BX135" s="69">
        <v>0</v>
      </c>
      <c r="BY135" s="69">
        <v>-0.25</v>
      </c>
      <c r="BZ135" s="154">
        <v>0</v>
      </c>
      <c r="CA135" s="154">
        <v>0</v>
      </c>
      <c r="CB135" s="154">
        <v>0</v>
      </c>
      <c r="CC135" s="154">
        <v>0</v>
      </c>
      <c r="CD135" s="77">
        <v>0.33333333333333326</v>
      </c>
      <c r="CE135" s="77">
        <v>0</v>
      </c>
      <c r="CF135" s="77">
        <v>0</v>
      </c>
      <c r="CG135" s="77">
        <v>0</v>
      </c>
      <c r="CH135" s="77">
        <v>0.25</v>
      </c>
      <c r="CI135" s="77">
        <v>-0.19999999999999996</v>
      </c>
      <c r="CJ135" s="77">
        <v>0</v>
      </c>
      <c r="CK135" s="77">
        <v>0</v>
      </c>
      <c r="CL135" s="77">
        <v>0.125</v>
      </c>
      <c r="CM135" s="77">
        <v>0</v>
      </c>
      <c r="CN135" s="98">
        <v>0</v>
      </c>
      <c r="CO135" s="77">
        <v>0</v>
      </c>
      <c r="CQ135" s="8" t="s">
        <v>1103</v>
      </c>
      <c r="CR135" s="69" t="s">
        <v>1253</v>
      </c>
      <c r="CS135" s="69" t="s">
        <v>1253</v>
      </c>
      <c r="CT135" s="69">
        <v>0</v>
      </c>
      <c r="CU135" s="69" t="s">
        <v>1253</v>
      </c>
      <c r="CV135" s="69" t="s">
        <v>1253</v>
      </c>
      <c r="CW135" s="69">
        <v>-0.19999999999999996</v>
      </c>
      <c r="CX135" s="69">
        <v>0.25</v>
      </c>
      <c r="CY135" s="69">
        <v>-0.6</v>
      </c>
      <c r="CZ135" s="361"/>
      <c r="DA135" s="69">
        <v>1</v>
      </c>
      <c r="DB135" s="361"/>
      <c r="DC135" s="69">
        <v>0</v>
      </c>
      <c r="DD135" s="361"/>
      <c r="DE135" s="69">
        <v>0</v>
      </c>
      <c r="DF135" s="361"/>
      <c r="DG135" s="69">
        <v>0.25</v>
      </c>
      <c r="DH135" s="69">
        <v>-0.19999999999999996</v>
      </c>
      <c r="DI135" s="69">
        <v>0</v>
      </c>
      <c r="DJ135" s="69">
        <v>-0.6</v>
      </c>
      <c r="DK135" s="69">
        <v>1.5</v>
      </c>
      <c r="DL135" s="361"/>
      <c r="DM135" s="69">
        <v>0</v>
      </c>
      <c r="DN135" s="69">
        <v>0</v>
      </c>
      <c r="DO135" s="69">
        <v>1</v>
      </c>
      <c r="DP135" s="69">
        <v>-0.5</v>
      </c>
      <c r="DQ135" s="69">
        <v>0</v>
      </c>
      <c r="DR135" s="358"/>
      <c r="DS135" s="69">
        <v>0</v>
      </c>
      <c r="DT135" s="69">
        <v>0</v>
      </c>
      <c r="DU135" s="154">
        <v>0</v>
      </c>
      <c r="DV135" s="154">
        <v>0</v>
      </c>
      <c r="DW135" s="154">
        <v>0</v>
      </c>
      <c r="DX135" s="154">
        <v>0</v>
      </c>
      <c r="DY135" s="77">
        <v>0</v>
      </c>
      <c r="DZ135" s="77">
        <v>0</v>
      </c>
      <c r="EA135" s="77">
        <v>0</v>
      </c>
      <c r="EB135" s="77">
        <v>0</v>
      </c>
      <c r="EC135" s="77">
        <v>0.25</v>
      </c>
      <c r="ED135" s="77">
        <v>4.0000000000000036E-2</v>
      </c>
      <c r="EE135" s="77">
        <v>-7.6923076923076872E-2</v>
      </c>
      <c r="EF135" s="77">
        <v>0</v>
      </c>
      <c r="EG135" s="77">
        <v>0.25</v>
      </c>
      <c r="EH135" s="77">
        <v>-0.16666666666666663</v>
      </c>
      <c r="EI135" s="98">
        <v>0</v>
      </c>
      <c r="EJ135" s="77">
        <v>0</v>
      </c>
      <c r="EL135" s="8" t="s">
        <v>1103</v>
      </c>
      <c r="EM135" s="69" t="s">
        <v>1253</v>
      </c>
      <c r="EN135" s="69" t="s">
        <v>1253</v>
      </c>
      <c r="EO135" s="69">
        <v>0.19999999999999996</v>
      </c>
      <c r="EP135" s="69" t="s">
        <v>1253</v>
      </c>
      <c r="EQ135" s="69" t="s">
        <v>1253</v>
      </c>
      <c r="ER135" s="69">
        <v>-0.25</v>
      </c>
      <c r="ES135" s="69">
        <v>0</v>
      </c>
      <c r="ET135" s="69">
        <v>-0.33333333333333337</v>
      </c>
      <c r="EU135" s="361"/>
      <c r="EV135" s="69">
        <v>-0.25</v>
      </c>
      <c r="EW135" s="361"/>
      <c r="EX135" s="69">
        <v>0</v>
      </c>
      <c r="EY135" s="361"/>
      <c r="EZ135" s="69">
        <v>0.60000000000000009</v>
      </c>
      <c r="FA135" s="361"/>
      <c r="FB135" s="69">
        <v>0.25</v>
      </c>
      <c r="FC135" s="69">
        <v>-0.33333333333333337</v>
      </c>
      <c r="FD135" s="69">
        <v>4.4408920985006262E-16</v>
      </c>
      <c r="FE135" s="69">
        <v>-5.5511151231257827E-16</v>
      </c>
      <c r="FF135" s="69">
        <v>0</v>
      </c>
      <c r="FG135" s="361"/>
      <c r="FH135" s="69">
        <v>0.5</v>
      </c>
      <c r="FI135" s="69">
        <v>0</v>
      </c>
      <c r="FJ135" s="69">
        <v>1</v>
      </c>
      <c r="FK135" s="69">
        <v>-0.5</v>
      </c>
      <c r="FL135" s="69">
        <v>0</v>
      </c>
      <c r="FM135" s="358"/>
      <c r="FN135" s="69">
        <v>0</v>
      </c>
      <c r="FO135" s="69">
        <v>-0.33333333333333337</v>
      </c>
      <c r="FP135" s="69">
        <v>0</v>
      </c>
      <c r="FQ135" s="69">
        <v>1</v>
      </c>
      <c r="FR135" s="69">
        <v>0</v>
      </c>
      <c r="FS135" s="69">
        <v>0</v>
      </c>
      <c r="FT135" s="77">
        <v>0</v>
      </c>
      <c r="FU135" s="77">
        <v>0</v>
      </c>
      <c r="FV135" s="77">
        <v>0</v>
      </c>
      <c r="FW135" s="77">
        <v>0</v>
      </c>
      <c r="FX135" s="77">
        <v>0</v>
      </c>
      <c r="FY135" s="77">
        <v>0</v>
      </c>
      <c r="FZ135" s="77">
        <v>0</v>
      </c>
      <c r="GA135" s="77">
        <v>0</v>
      </c>
      <c r="GB135" s="77">
        <v>0</v>
      </c>
      <c r="GC135" s="77">
        <v>0</v>
      </c>
      <c r="GD135" s="77">
        <v>0</v>
      </c>
      <c r="GE135" s="77">
        <v>0</v>
      </c>
    </row>
    <row r="136" spans="1:187" x14ac:dyDescent="0.3">
      <c r="A136" s="8" t="s">
        <v>1104</v>
      </c>
      <c r="B136" s="69"/>
      <c r="C136" s="69"/>
      <c r="D136" s="69"/>
      <c r="E136" s="69"/>
      <c r="F136" s="69"/>
      <c r="G136" s="69"/>
      <c r="H136" s="69"/>
      <c r="I136" s="69"/>
      <c r="J136" s="69"/>
      <c r="K136" s="69"/>
      <c r="L136" s="69"/>
      <c r="M136" s="69"/>
      <c r="N136" s="69"/>
      <c r="O136" s="69" t="s">
        <v>1253</v>
      </c>
      <c r="P136" s="69" t="s">
        <v>1253</v>
      </c>
      <c r="Z136" s="69">
        <v>-0.33333333333333337</v>
      </c>
      <c r="AA136" s="69">
        <v>0.5</v>
      </c>
      <c r="AB136" s="69"/>
      <c r="AC136" s="69">
        <v>0</v>
      </c>
      <c r="AD136" s="69">
        <v>0.33333333333333326</v>
      </c>
      <c r="AE136" s="69">
        <v>-0.25</v>
      </c>
      <c r="AF136" s="69">
        <v>6.6666666666666652E-2</v>
      </c>
      <c r="AG136" s="69">
        <v>0.25</v>
      </c>
      <c r="AH136" s="69">
        <v>0</v>
      </c>
      <c r="AI136" s="77">
        <v>-0.25</v>
      </c>
      <c r="AJ136" s="77">
        <v>0</v>
      </c>
      <c r="AK136" s="77">
        <v>0.16666666666666674</v>
      </c>
      <c r="AL136" s="77">
        <v>-0.1428571428571429</v>
      </c>
      <c r="AM136" s="77">
        <v>0.33333333333333326</v>
      </c>
      <c r="AN136" s="77">
        <v>0</v>
      </c>
      <c r="AO136" s="77">
        <v>0</v>
      </c>
      <c r="AP136" s="77">
        <v>0.125</v>
      </c>
      <c r="AQ136" s="77">
        <v>-0.11111111111111116</v>
      </c>
      <c r="AR136" s="77"/>
      <c r="AS136" s="77"/>
      <c r="AT136" s="77">
        <v>0</v>
      </c>
      <c r="AV136" s="8" t="s">
        <v>1104</v>
      </c>
      <c r="AW136" s="69"/>
      <c r="AX136" s="69"/>
      <c r="AY136" s="69"/>
      <c r="AZ136" s="69"/>
      <c r="BA136" s="69"/>
      <c r="BB136" s="69"/>
      <c r="BC136" s="69"/>
      <c r="BD136" s="69"/>
      <c r="BE136" s="69"/>
      <c r="BF136" s="69"/>
      <c r="BG136" s="69"/>
      <c r="BH136" s="69"/>
      <c r="BI136" s="69"/>
      <c r="BJ136" s="69"/>
      <c r="BK136" s="69"/>
      <c r="BU136" s="69">
        <v>0</v>
      </c>
      <c r="BV136" s="69">
        <v>0</v>
      </c>
      <c r="BW136" s="69"/>
      <c r="BX136" s="69">
        <v>0.5</v>
      </c>
      <c r="BY136" s="69">
        <v>-0.33333333333333337</v>
      </c>
      <c r="BZ136" s="154">
        <v>0</v>
      </c>
      <c r="CA136" s="154">
        <v>0</v>
      </c>
      <c r="CB136" s="154">
        <v>0</v>
      </c>
      <c r="CC136" s="154">
        <v>0</v>
      </c>
      <c r="CD136" s="77">
        <v>0</v>
      </c>
      <c r="CE136" s="77">
        <v>6.6666666666666652E-2</v>
      </c>
      <c r="CF136" s="77">
        <v>6.25E-2</v>
      </c>
      <c r="CG136" s="77">
        <v>0.17647058823529416</v>
      </c>
      <c r="CH136" s="77">
        <v>0</v>
      </c>
      <c r="CI136" s="77">
        <v>5.0000000000000044E-2</v>
      </c>
      <c r="CJ136" s="77">
        <v>7.1428571428571397E-2</v>
      </c>
      <c r="CK136" s="77">
        <v>0</v>
      </c>
      <c r="CL136" s="77">
        <v>0.11111111111111116</v>
      </c>
      <c r="CM136" s="77"/>
      <c r="CN136" s="98"/>
      <c r="CO136" s="77">
        <v>0</v>
      </c>
      <c r="CQ136" s="8" t="s">
        <v>1104</v>
      </c>
      <c r="CR136" s="69"/>
      <c r="CS136" s="69"/>
      <c r="CT136" s="69"/>
      <c r="CU136" s="69"/>
      <c r="CV136" s="69"/>
      <c r="CW136" s="69"/>
      <c r="CX136" s="69"/>
      <c r="CY136" s="69"/>
      <c r="CZ136" s="361"/>
      <c r="DA136" s="69"/>
      <c r="DB136" s="361"/>
      <c r="DC136" s="69"/>
      <c r="DD136" s="361"/>
      <c r="DE136" s="69"/>
      <c r="DF136" s="361"/>
      <c r="DG136" s="69"/>
      <c r="DL136" s="361"/>
      <c r="DP136" s="69">
        <v>-4.7619047619047672E-2</v>
      </c>
      <c r="DQ136" s="69">
        <v>-9.9999999999999978E-2</v>
      </c>
      <c r="DR136" s="358"/>
      <c r="DS136" s="69">
        <v>0.11111111111111116</v>
      </c>
      <c r="DT136" s="69">
        <v>0</v>
      </c>
      <c r="DU136" s="154">
        <v>0</v>
      </c>
      <c r="DV136" s="154">
        <v>0</v>
      </c>
      <c r="DW136" s="154">
        <v>0</v>
      </c>
      <c r="DX136" s="154">
        <v>0</v>
      </c>
      <c r="DY136" s="77">
        <v>0</v>
      </c>
      <c r="DZ136" s="77">
        <v>0</v>
      </c>
      <c r="EA136" s="77">
        <v>0.25</v>
      </c>
      <c r="EB136" s="77">
        <v>-0.12</v>
      </c>
      <c r="EC136" s="77">
        <v>0.36363636363636354</v>
      </c>
      <c r="ED136" s="77">
        <v>0.33333333333333326</v>
      </c>
      <c r="EE136" s="77">
        <v>0</v>
      </c>
      <c r="EF136" s="77">
        <v>-0.4</v>
      </c>
      <c r="EG136" s="77">
        <v>0.66666666666666674</v>
      </c>
      <c r="EH136" s="77"/>
      <c r="EI136" s="98"/>
      <c r="EJ136" s="77">
        <v>0</v>
      </c>
      <c r="EL136" s="8" t="s">
        <v>1104</v>
      </c>
      <c r="EM136" s="99"/>
      <c r="EN136" s="99"/>
      <c r="EO136" s="99"/>
      <c r="EP136" s="99"/>
      <c r="EQ136" s="99"/>
      <c r="ER136" s="99"/>
      <c r="ES136" s="99"/>
      <c r="ET136" s="99"/>
      <c r="EU136" s="361"/>
      <c r="EV136" s="99"/>
      <c r="EW136" s="361"/>
      <c r="EX136" s="99"/>
      <c r="EY136" s="361"/>
      <c r="EZ136" s="99"/>
      <c r="FA136" s="361"/>
      <c r="FB136" s="99"/>
      <c r="FG136" s="361"/>
      <c r="FK136" s="69">
        <v>-2.7777777777777679E-2</v>
      </c>
      <c r="FL136" s="69">
        <v>0.14285714285714279</v>
      </c>
      <c r="FM136" s="358"/>
      <c r="FN136" s="69">
        <v>0</v>
      </c>
      <c r="FO136" s="69">
        <v>5.0000000000000044E-2</v>
      </c>
      <c r="FP136" s="69">
        <v>0</v>
      </c>
      <c r="FQ136" s="69">
        <v>-4.7619047619047672E-2</v>
      </c>
      <c r="FR136" s="69">
        <v>0</v>
      </c>
      <c r="FS136" s="69">
        <v>-0.5</v>
      </c>
      <c r="FT136" s="77">
        <v>0</v>
      </c>
      <c r="FU136" s="77">
        <v>0</v>
      </c>
      <c r="FV136" s="77">
        <v>1</v>
      </c>
      <c r="FW136" s="77">
        <v>0</v>
      </c>
      <c r="FX136" s="77">
        <v>0</v>
      </c>
      <c r="FY136" s="77">
        <v>0.5</v>
      </c>
      <c r="FZ136" s="77">
        <v>0</v>
      </c>
      <c r="GA136" s="77">
        <v>-0.33333333333333337</v>
      </c>
      <c r="GB136" s="77">
        <v>0.5</v>
      </c>
      <c r="GC136" s="77"/>
      <c r="GD136" s="77"/>
      <c r="GE136" s="77">
        <v>-0.5</v>
      </c>
    </row>
    <row r="137" spans="1:187" x14ac:dyDescent="0.3">
      <c r="A137" s="8" t="s">
        <v>1105</v>
      </c>
      <c r="B137" s="69"/>
      <c r="C137" s="69"/>
      <c r="D137" s="69"/>
      <c r="E137" s="69"/>
      <c r="F137" s="69"/>
      <c r="G137" s="69"/>
      <c r="H137" s="69"/>
      <c r="I137" s="69"/>
      <c r="J137" s="69"/>
      <c r="K137" s="69"/>
      <c r="L137" s="69"/>
      <c r="M137" s="69"/>
      <c r="N137" s="69"/>
      <c r="O137" s="69"/>
      <c r="P137" s="69"/>
      <c r="Q137" s="69">
        <v>0.75</v>
      </c>
      <c r="R137" s="69">
        <v>-0.4285714285714286</v>
      </c>
      <c r="S137" s="69">
        <v>0</v>
      </c>
      <c r="T137" s="69">
        <v>-0.33333333333333337</v>
      </c>
      <c r="U137" s="69">
        <v>0.5</v>
      </c>
      <c r="V137" s="153">
        <v>0</v>
      </c>
      <c r="W137" s="69">
        <v>0</v>
      </c>
      <c r="X137" s="69">
        <v>0</v>
      </c>
      <c r="Y137" s="69">
        <v>0</v>
      </c>
      <c r="Z137" s="69">
        <v>0</v>
      </c>
      <c r="AA137" s="69">
        <v>0</v>
      </c>
      <c r="AB137" s="69"/>
      <c r="AC137" s="69">
        <v>0</v>
      </c>
      <c r="AD137" s="69">
        <v>0</v>
      </c>
      <c r="AE137" s="69">
        <v>0</v>
      </c>
      <c r="AF137" s="69"/>
      <c r="AG137" s="69"/>
      <c r="AH137" s="69">
        <v>0</v>
      </c>
      <c r="AI137" s="77"/>
      <c r="AJ137" s="77"/>
      <c r="AK137" s="77">
        <v>-0.17241379310344829</v>
      </c>
      <c r="AL137" s="77">
        <v>0</v>
      </c>
      <c r="AM137" s="77">
        <v>0</v>
      </c>
      <c r="AN137" s="77"/>
      <c r="AO137" s="77"/>
      <c r="AP137" s="77"/>
      <c r="AQ137" s="77"/>
      <c r="AR137" s="77">
        <v>-0.19999999999999996</v>
      </c>
      <c r="AS137" s="77">
        <v>-0.25</v>
      </c>
      <c r="AT137" s="77">
        <v>0.33333333333333326</v>
      </c>
      <c r="AV137" s="8" t="s">
        <v>1105</v>
      </c>
      <c r="AW137" s="69"/>
      <c r="AX137" s="69"/>
      <c r="AY137" s="69"/>
      <c r="AZ137" s="69"/>
      <c r="BA137" s="69"/>
      <c r="BB137" s="69"/>
      <c r="BC137" s="69"/>
      <c r="BD137" s="69"/>
      <c r="BE137" s="69"/>
      <c r="BF137" s="69"/>
      <c r="BG137" s="69"/>
      <c r="BH137" s="69"/>
      <c r="BI137" s="69"/>
      <c r="BJ137" s="69" t="s">
        <v>1253</v>
      </c>
      <c r="BK137" s="69" t="s">
        <v>1253</v>
      </c>
      <c r="BL137" s="69">
        <v>0</v>
      </c>
      <c r="BM137" s="69">
        <v>-0.7</v>
      </c>
      <c r="BN137" s="69">
        <v>1.5</v>
      </c>
      <c r="BO137" s="69">
        <v>-0.19999999999999996</v>
      </c>
      <c r="BP137" s="69">
        <v>0.66666666666666674</v>
      </c>
      <c r="BQ137" s="153">
        <v>-0.25</v>
      </c>
      <c r="BR137" s="69">
        <v>0.25</v>
      </c>
      <c r="BS137" s="69">
        <v>0</v>
      </c>
      <c r="BT137" s="69">
        <v>0</v>
      </c>
      <c r="BU137" s="69">
        <v>0</v>
      </c>
      <c r="BV137" s="69">
        <v>0</v>
      </c>
      <c r="BW137" s="69"/>
      <c r="BX137" s="69">
        <v>0</v>
      </c>
      <c r="BY137" s="69">
        <v>0</v>
      </c>
      <c r="BZ137" s="154">
        <v>0</v>
      </c>
      <c r="CA137" s="154"/>
      <c r="CB137" s="154"/>
      <c r="CC137" s="154">
        <v>0</v>
      </c>
      <c r="CD137" s="77"/>
      <c r="CE137" s="77"/>
      <c r="CF137" s="77">
        <v>0.29032258064516125</v>
      </c>
      <c r="CG137" s="77">
        <v>-0.25</v>
      </c>
      <c r="CH137" s="77">
        <v>0</v>
      </c>
      <c r="CI137" s="77"/>
      <c r="CJ137" s="77"/>
      <c r="CK137" s="77"/>
      <c r="CL137" s="77"/>
      <c r="CM137" s="77">
        <v>0.33333333333333326</v>
      </c>
      <c r="CN137" s="98">
        <v>-0.25</v>
      </c>
      <c r="CO137" s="77">
        <v>0</v>
      </c>
      <c r="CQ137" s="8" t="s">
        <v>1105</v>
      </c>
      <c r="CR137" s="69"/>
      <c r="CS137" s="69"/>
      <c r="CT137" s="69"/>
      <c r="CU137" s="69"/>
      <c r="CV137" s="69"/>
      <c r="CW137" s="69"/>
      <c r="CX137" s="69"/>
      <c r="CY137" s="69"/>
      <c r="CZ137" s="361"/>
      <c r="DA137" s="69"/>
      <c r="DB137" s="361"/>
      <c r="DC137" s="69"/>
      <c r="DD137" s="361"/>
      <c r="DE137" s="69" t="s">
        <v>1253</v>
      </c>
      <c r="DF137" s="361"/>
      <c r="DG137" s="69">
        <v>0.30000000000000004</v>
      </c>
      <c r="DH137" s="69">
        <v>-0.38461538461538458</v>
      </c>
      <c r="DI137" s="69">
        <v>0.75</v>
      </c>
      <c r="DJ137" s="69">
        <v>-0.77142857142857146</v>
      </c>
      <c r="DK137" s="69">
        <v>2</v>
      </c>
      <c r="DL137" s="361"/>
      <c r="DM137" s="69">
        <v>0.16666666666666674</v>
      </c>
      <c r="DN137" s="69">
        <v>7.1428571428571397E-2</v>
      </c>
      <c r="DO137" s="69">
        <v>-0.33333333333333337</v>
      </c>
      <c r="DP137" s="69">
        <v>0.5</v>
      </c>
      <c r="DQ137" s="69">
        <v>-0.19999999999999996</v>
      </c>
      <c r="DR137" s="358"/>
      <c r="DS137" s="69">
        <v>0</v>
      </c>
      <c r="DT137" s="69">
        <v>0</v>
      </c>
      <c r="DU137" s="154">
        <v>0</v>
      </c>
      <c r="DV137" s="154"/>
      <c r="DW137" s="154"/>
      <c r="DX137" s="154">
        <v>4.3478260869565188E-2</v>
      </c>
      <c r="DY137" s="77"/>
      <c r="DZ137" s="77"/>
      <c r="EA137" s="77">
        <v>0.14285714285714279</v>
      </c>
      <c r="EB137" s="77">
        <v>0</v>
      </c>
      <c r="EC137" s="77">
        <v>0</v>
      </c>
      <c r="ED137" s="77"/>
      <c r="EE137" s="77"/>
      <c r="EF137" s="77"/>
      <c r="EG137" s="77"/>
      <c r="EH137" s="77">
        <v>0</v>
      </c>
      <c r="EI137" s="98">
        <v>0</v>
      </c>
      <c r="EJ137" s="77">
        <v>0</v>
      </c>
      <c r="EL137" s="8" t="s">
        <v>1105</v>
      </c>
      <c r="EM137" s="69"/>
      <c r="EN137" s="69"/>
      <c r="EO137" s="69"/>
      <c r="EP137" s="69"/>
      <c r="EQ137" s="69"/>
      <c r="ER137" s="69"/>
      <c r="ES137" s="69"/>
      <c r="ET137" s="69"/>
      <c r="EU137" s="361"/>
      <c r="EV137" s="69"/>
      <c r="EW137" s="361"/>
      <c r="EX137" s="69"/>
      <c r="EY137" s="361"/>
      <c r="EZ137" s="69" t="s">
        <v>1253</v>
      </c>
      <c r="FA137" s="361"/>
      <c r="FB137" s="69">
        <v>0.25000000000000022</v>
      </c>
      <c r="FC137" s="69">
        <v>-0.16000000000000003</v>
      </c>
      <c r="FD137" s="69">
        <v>0.6666666666666714</v>
      </c>
      <c r="FE137" s="69">
        <v>-2.7755575615628914E-15</v>
      </c>
      <c r="FF137" s="69">
        <v>-0.48571428571428577</v>
      </c>
      <c r="FG137" s="361"/>
      <c r="FH137" s="69">
        <v>0.41666666666666674</v>
      </c>
      <c r="FI137" s="69">
        <v>-5.8823529411764719E-2</v>
      </c>
      <c r="FJ137" s="69">
        <v>0</v>
      </c>
      <c r="FK137" s="69">
        <v>0</v>
      </c>
      <c r="FL137" s="69">
        <v>0</v>
      </c>
      <c r="FM137" s="358"/>
      <c r="FN137" s="69">
        <v>0</v>
      </c>
      <c r="FO137" s="69">
        <v>0</v>
      </c>
      <c r="FP137" s="69">
        <v>0</v>
      </c>
      <c r="FQ137" s="69">
        <v>-0.16666666666666674</v>
      </c>
      <c r="FR137" s="69"/>
      <c r="FS137" s="69">
        <v>0</v>
      </c>
      <c r="FT137" s="77"/>
      <c r="FU137" s="77"/>
      <c r="FV137" s="77">
        <v>5.0000000000000044E-2</v>
      </c>
      <c r="FW137" s="77">
        <v>0</v>
      </c>
      <c r="FX137" s="77">
        <v>0.14285714285714279</v>
      </c>
      <c r="FY137" s="77"/>
      <c r="FZ137" s="77"/>
      <c r="GA137" s="77"/>
      <c r="GB137" s="77"/>
      <c r="GC137" s="77">
        <v>6.1946902654867131E-2</v>
      </c>
      <c r="GD137" s="77">
        <v>0</v>
      </c>
      <c r="GE137" s="77">
        <v>0</v>
      </c>
    </row>
    <row r="138" spans="1:187" x14ac:dyDescent="0.3">
      <c r="A138" s="8" t="s">
        <v>1106</v>
      </c>
      <c r="B138" s="69"/>
      <c r="C138" s="69"/>
      <c r="D138" s="69"/>
      <c r="E138" s="69"/>
      <c r="F138" s="69"/>
      <c r="G138" s="69"/>
      <c r="H138" s="69"/>
      <c r="I138" s="69"/>
      <c r="J138" s="69"/>
      <c r="K138" s="69" t="s">
        <v>1253</v>
      </c>
      <c r="L138" s="69">
        <v>0.5</v>
      </c>
      <c r="M138" s="69">
        <v>0</v>
      </c>
      <c r="N138" s="69" t="s">
        <v>1253</v>
      </c>
      <c r="O138" s="69" t="s">
        <v>1253</v>
      </c>
      <c r="P138" s="69" t="s">
        <v>1253</v>
      </c>
      <c r="Q138" s="69" t="s">
        <v>1253</v>
      </c>
      <c r="R138" s="69">
        <v>0</v>
      </c>
      <c r="S138" s="99">
        <v>0</v>
      </c>
      <c r="T138" s="99" t="s">
        <v>1253</v>
      </c>
      <c r="V138" s="153"/>
      <c r="Z138" s="69"/>
      <c r="AA138" s="69"/>
      <c r="AB138" s="69"/>
      <c r="AC138" s="69"/>
      <c r="AD138" s="69"/>
      <c r="AE138" s="69"/>
      <c r="AF138" s="69"/>
      <c r="AG138" s="69">
        <v>0</v>
      </c>
      <c r="AH138" s="69">
        <v>0</v>
      </c>
      <c r="AI138" s="77">
        <v>0</v>
      </c>
      <c r="AJ138" s="77">
        <v>0</v>
      </c>
      <c r="AK138" s="77">
        <v>0</v>
      </c>
      <c r="AL138" s="77">
        <v>0.5</v>
      </c>
      <c r="AM138" s="77">
        <v>-0.1333333333333333</v>
      </c>
      <c r="AN138" s="77">
        <v>-0.23076923076923073</v>
      </c>
      <c r="AO138" s="77">
        <v>0</v>
      </c>
      <c r="AP138" s="77">
        <v>0</v>
      </c>
      <c r="AQ138" s="77"/>
      <c r="AR138" s="77"/>
      <c r="AS138" s="77">
        <v>0</v>
      </c>
      <c r="AT138" s="77">
        <v>0</v>
      </c>
      <c r="AV138" s="8" t="s">
        <v>1106</v>
      </c>
      <c r="AW138" s="69"/>
      <c r="AX138" s="69"/>
      <c r="AY138" s="69"/>
      <c r="AZ138" s="69"/>
      <c r="BA138" s="69"/>
      <c r="BB138" s="69"/>
      <c r="BC138" s="69"/>
      <c r="BD138" s="69"/>
      <c r="BE138" s="69"/>
      <c r="BF138" s="69" t="s">
        <v>1253</v>
      </c>
      <c r="BG138" s="69">
        <v>0</v>
      </c>
      <c r="BH138" s="69">
        <v>0</v>
      </c>
      <c r="BI138" s="69" t="s">
        <v>1253</v>
      </c>
      <c r="BJ138" s="69" t="s">
        <v>1253</v>
      </c>
      <c r="BK138" s="69" t="s">
        <v>1253</v>
      </c>
      <c r="BL138" s="69" t="s">
        <v>1253</v>
      </c>
      <c r="BM138" s="69">
        <v>0</v>
      </c>
      <c r="BN138" s="69" t="s">
        <v>1253</v>
      </c>
      <c r="BO138" s="69" t="s">
        <v>1253</v>
      </c>
      <c r="BQ138" s="153"/>
      <c r="BU138" s="69"/>
      <c r="BV138" s="69"/>
      <c r="BW138" s="69"/>
      <c r="BX138" s="69"/>
      <c r="BY138" s="69"/>
      <c r="BZ138" s="154"/>
      <c r="CA138" s="154"/>
      <c r="CB138" s="154">
        <v>0</v>
      </c>
      <c r="CC138" s="154">
        <v>0</v>
      </c>
      <c r="CD138" s="77">
        <v>0</v>
      </c>
      <c r="CE138" s="77">
        <v>-6.6666666666666652E-2</v>
      </c>
      <c r="CF138" s="77">
        <v>0.28571428571428581</v>
      </c>
      <c r="CG138" s="77">
        <v>0.25</v>
      </c>
      <c r="CH138" s="77">
        <v>-0.11111111111111116</v>
      </c>
      <c r="CI138" s="77">
        <v>0</v>
      </c>
      <c r="CJ138" s="77">
        <v>0.14999999999999991</v>
      </c>
      <c r="CK138" s="77">
        <v>8.6956521739130377E-2</v>
      </c>
      <c r="CL138" s="77">
        <v>-0.26</v>
      </c>
      <c r="CM138" s="77"/>
      <c r="CN138" s="98">
        <v>0</v>
      </c>
      <c r="CO138" s="77">
        <v>0</v>
      </c>
      <c r="CQ138" s="8" t="s">
        <v>1106</v>
      </c>
      <c r="CR138" s="69"/>
      <c r="CS138" s="69"/>
      <c r="CT138" s="69"/>
      <c r="CU138" s="69"/>
      <c r="CV138" s="69"/>
      <c r="CW138" s="69"/>
      <c r="CX138" s="69"/>
      <c r="CY138" s="69"/>
      <c r="CZ138" s="361"/>
      <c r="DA138" s="69">
        <v>-0.16666666666666663</v>
      </c>
      <c r="DB138" s="361"/>
      <c r="DC138" s="69">
        <v>1</v>
      </c>
      <c r="DD138" s="361"/>
      <c r="DE138" s="69" t="s">
        <v>1253</v>
      </c>
      <c r="DF138" s="361"/>
      <c r="DG138" s="69" t="s">
        <v>1253</v>
      </c>
      <c r="DH138" s="69">
        <v>0.19999999999999996</v>
      </c>
      <c r="DI138" s="99"/>
      <c r="DJ138" s="69"/>
      <c r="DK138" s="69">
        <v>1.5</v>
      </c>
      <c r="DL138" s="361"/>
      <c r="DO138" s="69"/>
      <c r="DP138" s="69"/>
      <c r="DQ138" s="69"/>
      <c r="DR138" s="358"/>
      <c r="DS138" s="69"/>
      <c r="DT138" s="69"/>
      <c r="DU138" s="154"/>
      <c r="DV138" s="154"/>
      <c r="DW138" s="154">
        <v>0</v>
      </c>
      <c r="DX138" s="154">
        <v>0</v>
      </c>
      <c r="DY138" s="77">
        <v>0</v>
      </c>
      <c r="DZ138" s="77">
        <v>0</v>
      </c>
      <c r="EA138" s="77">
        <v>0</v>
      </c>
      <c r="EB138" s="77">
        <v>0.19999999999999996</v>
      </c>
      <c r="EC138" s="77">
        <v>8.3333333333333259E-2</v>
      </c>
      <c r="ED138" s="77">
        <v>-7.6923076923076872E-2</v>
      </c>
      <c r="EE138" s="77">
        <v>0</v>
      </c>
      <c r="EF138" s="77">
        <v>0</v>
      </c>
      <c r="EG138" s="77"/>
      <c r="EH138" s="77"/>
      <c r="EI138" s="98">
        <v>0</v>
      </c>
      <c r="EJ138" s="77">
        <v>8.3333333333333259E-2</v>
      </c>
      <c r="EL138" s="8" t="s">
        <v>1106</v>
      </c>
      <c r="EM138" s="69"/>
      <c r="EN138" s="69"/>
      <c r="EO138" s="69"/>
      <c r="EP138" s="69"/>
      <c r="EQ138" s="69"/>
      <c r="ER138" s="69"/>
      <c r="ES138" s="69"/>
      <c r="ET138" s="69"/>
      <c r="EU138" s="361"/>
      <c r="EV138" s="69" t="s">
        <v>1253</v>
      </c>
      <c r="EW138" s="361"/>
      <c r="EX138" s="69">
        <v>0</v>
      </c>
      <c r="EY138" s="361"/>
      <c r="EZ138" s="69" t="s">
        <v>1253</v>
      </c>
      <c r="FA138" s="361"/>
      <c r="FB138" s="69" t="s">
        <v>1253</v>
      </c>
      <c r="FC138" s="69">
        <v>-0.25</v>
      </c>
      <c r="FD138" s="99"/>
      <c r="FE138" s="99"/>
      <c r="FF138" s="99">
        <v>0.66666666666666674</v>
      </c>
      <c r="FG138" s="361"/>
      <c r="FK138" s="69"/>
      <c r="FL138" s="69"/>
      <c r="FM138" s="358"/>
      <c r="FN138" s="69"/>
      <c r="FO138" s="69"/>
      <c r="FP138" s="69"/>
      <c r="FQ138" s="69"/>
      <c r="FR138" s="69">
        <v>0</v>
      </c>
      <c r="FS138" s="69">
        <v>0</v>
      </c>
      <c r="FT138" s="77">
        <v>0</v>
      </c>
      <c r="FU138" s="77">
        <v>0</v>
      </c>
      <c r="FV138" s="77">
        <v>0</v>
      </c>
      <c r="FW138" s="77">
        <v>-0.5</v>
      </c>
      <c r="FX138" s="77">
        <v>0</v>
      </c>
      <c r="FY138" s="77">
        <v>0</v>
      </c>
      <c r="FZ138" s="77">
        <v>0</v>
      </c>
      <c r="GA138" s="77">
        <v>0</v>
      </c>
      <c r="GB138" s="77"/>
      <c r="GC138" s="77"/>
      <c r="GD138" s="77">
        <v>0</v>
      </c>
      <c r="GE138" s="77">
        <v>0</v>
      </c>
    </row>
    <row r="139" spans="1:187" x14ac:dyDescent="0.3">
      <c r="A139" s="8" t="s">
        <v>1258</v>
      </c>
      <c r="B139" s="69"/>
      <c r="C139" s="69"/>
      <c r="D139" s="69"/>
      <c r="E139" s="69"/>
      <c r="F139" s="69"/>
      <c r="G139" s="69"/>
      <c r="H139" s="69"/>
      <c r="I139" s="69"/>
      <c r="J139" s="69"/>
      <c r="K139" s="69"/>
      <c r="L139" s="69"/>
      <c r="M139" s="69"/>
      <c r="N139" s="69"/>
      <c r="O139" s="69"/>
      <c r="P139" s="69"/>
      <c r="Q139" s="69"/>
      <c r="R139" s="69"/>
      <c r="S139" s="99"/>
      <c r="T139" s="99"/>
      <c r="V139" s="153"/>
      <c r="Z139" s="69"/>
      <c r="AA139" s="69"/>
      <c r="AB139" s="69"/>
      <c r="AC139" s="69"/>
      <c r="AD139" s="69"/>
      <c r="AE139" s="69"/>
      <c r="AF139" s="69"/>
      <c r="AG139" s="69"/>
      <c r="AH139" s="69"/>
      <c r="AI139" s="77"/>
      <c r="AJ139" s="77"/>
      <c r="AK139" s="77"/>
      <c r="AL139" s="77"/>
      <c r="AM139" s="77"/>
      <c r="AN139" s="77"/>
      <c r="AO139" s="77"/>
      <c r="AP139" s="77"/>
      <c r="AQ139" s="77"/>
      <c r="AR139" s="77"/>
      <c r="AS139" s="77"/>
      <c r="AT139" s="77">
        <v>0</v>
      </c>
      <c r="AV139" s="8" t="s">
        <v>1258</v>
      </c>
      <c r="AW139" s="69"/>
      <c r="AX139" s="69"/>
      <c r="AY139" s="69"/>
      <c r="AZ139" s="69"/>
      <c r="BA139" s="69"/>
      <c r="BB139" s="69"/>
      <c r="BC139" s="69"/>
      <c r="BD139" s="69"/>
      <c r="BE139" s="69"/>
      <c r="BF139" s="69"/>
      <c r="BG139" s="69"/>
      <c r="BH139" s="69"/>
      <c r="BI139" s="69"/>
      <c r="BJ139" s="69"/>
      <c r="BK139" s="69"/>
      <c r="BL139" s="69"/>
      <c r="BM139" s="69"/>
      <c r="BN139" s="69"/>
      <c r="BO139" s="69"/>
      <c r="BQ139" s="153"/>
      <c r="BU139" s="69"/>
      <c r="BV139" s="69"/>
      <c r="BW139" s="69"/>
      <c r="BX139" s="69"/>
      <c r="BY139" s="69"/>
      <c r="BZ139" s="154"/>
      <c r="CA139" s="154"/>
      <c r="CB139" s="154"/>
      <c r="CC139" s="154"/>
      <c r="CD139" s="77"/>
      <c r="CE139" s="77"/>
      <c r="CF139" s="77"/>
      <c r="CG139" s="77"/>
      <c r="CH139" s="77"/>
      <c r="CI139" s="77"/>
      <c r="CJ139" s="77"/>
      <c r="CK139" s="77"/>
      <c r="CL139" s="77"/>
      <c r="CM139" s="77"/>
      <c r="CN139" s="98"/>
      <c r="CO139" s="77">
        <v>-0.22058823529411764</v>
      </c>
      <c r="CQ139" s="8" t="s">
        <v>1258</v>
      </c>
      <c r="CR139" s="69"/>
      <c r="CS139" s="69"/>
      <c r="CT139" s="69"/>
      <c r="CU139" s="69"/>
      <c r="CV139" s="69"/>
      <c r="CW139" s="69"/>
      <c r="CX139" s="69"/>
      <c r="CY139" s="69"/>
      <c r="CZ139" s="361"/>
      <c r="DA139" s="69"/>
      <c r="DB139" s="361"/>
      <c r="DC139" s="69"/>
      <c r="DD139" s="361"/>
      <c r="DE139" s="69"/>
      <c r="DF139" s="361"/>
      <c r="DG139" s="69"/>
      <c r="DH139" s="69"/>
      <c r="DI139" s="99"/>
      <c r="DJ139" s="69"/>
      <c r="DK139" s="69"/>
      <c r="DL139" s="361"/>
      <c r="DO139" s="69"/>
      <c r="DP139" s="69"/>
      <c r="DQ139" s="69"/>
      <c r="DR139" s="358"/>
      <c r="DS139" s="69"/>
      <c r="DT139" s="69"/>
      <c r="DU139" s="154"/>
      <c r="DV139" s="154"/>
      <c r="DW139" s="154"/>
      <c r="DX139" s="154"/>
      <c r="DY139" s="77"/>
      <c r="DZ139" s="77"/>
      <c r="EA139" s="77"/>
      <c r="EB139" s="77"/>
      <c r="EC139" s="77"/>
      <c r="ED139" s="77"/>
      <c r="EE139" s="77"/>
      <c r="EF139" s="77"/>
      <c r="EG139" s="77"/>
      <c r="EH139" s="77"/>
      <c r="EI139" s="98"/>
      <c r="EJ139" s="77">
        <v>-2.0833333333333259E-3</v>
      </c>
      <c r="EL139" s="8" t="s">
        <v>1258</v>
      </c>
      <c r="EM139" s="69"/>
      <c r="EN139" s="69"/>
      <c r="EO139" s="69"/>
      <c r="EP139" s="69"/>
      <c r="EQ139" s="69"/>
      <c r="ER139" s="69"/>
      <c r="ES139" s="69"/>
      <c r="ET139" s="69"/>
      <c r="EU139" s="361"/>
      <c r="EV139" s="69"/>
      <c r="EW139" s="361"/>
      <c r="EX139" s="69"/>
      <c r="EY139" s="361"/>
      <c r="EZ139" s="69"/>
      <c r="FA139" s="361"/>
      <c r="FB139" s="69"/>
      <c r="FC139" s="69"/>
      <c r="FD139" s="99"/>
      <c r="FE139" s="99"/>
      <c r="FF139" s="99"/>
      <c r="FG139" s="361"/>
      <c r="FK139" s="69"/>
      <c r="FL139" s="69"/>
      <c r="FM139" s="358"/>
      <c r="FN139" s="69"/>
      <c r="FO139" s="69"/>
      <c r="FP139" s="69"/>
      <c r="FQ139" s="69"/>
      <c r="FR139" s="69"/>
      <c r="FS139" s="69"/>
      <c r="FT139" s="77"/>
      <c r="FU139" s="77"/>
      <c r="FV139" s="77"/>
      <c r="FW139" s="77"/>
      <c r="FX139" s="77"/>
      <c r="FY139" s="77"/>
      <c r="FZ139" s="77"/>
      <c r="GA139" s="77"/>
      <c r="GB139" s="77"/>
      <c r="GC139" s="77"/>
      <c r="GD139" s="77"/>
      <c r="GE139" s="77">
        <v>0.5</v>
      </c>
    </row>
    <row r="140" spans="1:187" x14ac:dyDescent="0.3">
      <c r="A140" s="8" t="s">
        <v>1107</v>
      </c>
      <c r="B140" s="69" t="s">
        <v>1253</v>
      </c>
      <c r="C140" s="69" t="s">
        <v>1253</v>
      </c>
      <c r="D140" s="69" t="s">
        <v>1253</v>
      </c>
      <c r="E140" s="69" t="s">
        <v>1253</v>
      </c>
      <c r="F140" s="69">
        <v>0.5</v>
      </c>
      <c r="G140" s="69" t="s">
        <v>1253</v>
      </c>
      <c r="H140" s="69" t="s">
        <v>1253</v>
      </c>
      <c r="I140" s="69" t="s">
        <v>1253</v>
      </c>
      <c r="J140" s="69">
        <v>-0.33333333333333337</v>
      </c>
      <c r="K140" s="69">
        <v>0</v>
      </c>
      <c r="L140" s="69">
        <v>0</v>
      </c>
      <c r="M140" s="69">
        <v>-0.33333333333333337</v>
      </c>
      <c r="N140" s="69" t="s">
        <v>1253</v>
      </c>
      <c r="O140" s="69" t="s">
        <v>1253</v>
      </c>
      <c r="P140" s="69">
        <v>0</v>
      </c>
      <c r="Q140" s="69" t="s">
        <v>1253</v>
      </c>
      <c r="R140" s="69" t="s">
        <v>1253</v>
      </c>
      <c r="S140" s="99" t="s">
        <v>1253</v>
      </c>
      <c r="T140" s="99">
        <v>0</v>
      </c>
      <c r="U140" s="69">
        <v>0</v>
      </c>
      <c r="V140" s="153">
        <v>0</v>
      </c>
      <c r="W140" s="69">
        <v>0</v>
      </c>
      <c r="X140" s="69">
        <v>0</v>
      </c>
      <c r="Y140" s="69">
        <v>0</v>
      </c>
      <c r="Z140" s="69">
        <v>0</v>
      </c>
      <c r="AA140" s="69">
        <v>0</v>
      </c>
      <c r="AB140" s="69">
        <v>1</v>
      </c>
      <c r="AC140" s="69">
        <v>0</v>
      </c>
      <c r="AD140" s="69">
        <v>0</v>
      </c>
      <c r="AE140" s="69">
        <v>0</v>
      </c>
      <c r="AF140" s="69">
        <v>0</v>
      </c>
      <c r="AG140" s="69">
        <v>0</v>
      </c>
      <c r="AH140" s="69">
        <v>1</v>
      </c>
      <c r="AI140" s="77">
        <v>-0.5</v>
      </c>
      <c r="AJ140" s="77">
        <v>0</v>
      </c>
      <c r="AK140" s="77">
        <v>0</v>
      </c>
      <c r="AL140" s="77">
        <v>1</v>
      </c>
      <c r="AM140" s="77">
        <v>0</v>
      </c>
      <c r="AN140" s="77">
        <v>1</v>
      </c>
      <c r="AO140" s="77">
        <v>0</v>
      </c>
      <c r="AP140" s="77">
        <v>0</v>
      </c>
      <c r="AQ140" s="77">
        <v>0.125</v>
      </c>
      <c r="AR140" s="77">
        <v>-0.55555555555555558</v>
      </c>
      <c r="AS140" s="77">
        <v>0</v>
      </c>
      <c r="AT140" s="77">
        <v>0</v>
      </c>
      <c r="AV140" s="8" t="s">
        <v>1107</v>
      </c>
      <c r="AW140" s="69" t="s">
        <v>1253</v>
      </c>
      <c r="AX140" s="69" t="s">
        <v>1253</v>
      </c>
      <c r="AY140" s="69" t="s">
        <v>1253</v>
      </c>
      <c r="AZ140" s="69" t="s">
        <v>1253</v>
      </c>
      <c r="BA140" s="69">
        <v>0</v>
      </c>
      <c r="BB140" s="69" t="s">
        <v>1253</v>
      </c>
      <c r="BC140" s="69" t="s">
        <v>1253</v>
      </c>
      <c r="BD140" s="69" t="s">
        <v>1253</v>
      </c>
      <c r="BE140" s="69">
        <v>0</v>
      </c>
      <c r="BF140" s="69">
        <v>0</v>
      </c>
      <c r="BG140" s="69">
        <v>-0.1428571428571429</v>
      </c>
      <c r="BH140" s="69">
        <v>0</v>
      </c>
      <c r="BI140" s="69" t="s">
        <v>1253</v>
      </c>
      <c r="BJ140" s="69" t="s">
        <v>1253</v>
      </c>
      <c r="BK140" s="69">
        <v>-3.3333333333333326E-2</v>
      </c>
      <c r="BL140" s="69" t="s">
        <v>1253</v>
      </c>
      <c r="BM140" s="69" t="s">
        <v>1253</v>
      </c>
      <c r="BN140" s="69">
        <v>0</v>
      </c>
      <c r="BO140" s="69">
        <v>0</v>
      </c>
      <c r="BP140" s="69">
        <v>7.6923076923076872E-2</v>
      </c>
      <c r="BQ140" s="153">
        <v>-0.1428571428571429</v>
      </c>
      <c r="BR140" s="99">
        <v>-0.23828571428571432</v>
      </c>
      <c r="BS140" s="99">
        <v>0</v>
      </c>
      <c r="BT140" s="99">
        <v>0</v>
      </c>
      <c r="BU140" s="69">
        <v>0</v>
      </c>
      <c r="BV140" s="69">
        <v>0.19999999999999996</v>
      </c>
      <c r="BW140" s="69">
        <v>-2.777777777777779E-2</v>
      </c>
      <c r="BX140" s="69">
        <v>0.11111111111111116</v>
      </c>
      <c r="BY140" s="69">
        <v>-0.25</v>
      </c>
      <c r="BZ140" s="154">
        <v>0</v>
      </c>
      <c r="CA140" s="154">
        <v>-0.33333333333333337</v>
      </c>
      <c r="CB140" s="154">
        <v>0.5</v>
      </c>
      <c r="CC140" s="154">
        <v>0</v>
      </c>
      <c r="CD140" s="77">
        <v>0</v>
      </c>
      <c r="CE140" s="77">
        <v>0.1333333333333333</v>
      </c>
      <c r="CF140" s="77">
        <v>2.9411764705882248E-2</v>
      </c>
      <c r="CG140" s="77">
        <v>0.14285714285714279</v>
      </c>
      <c r="CH140" s="77">
        <v>0</v>
      </c>
      <c r="CI140" s="77">
        <v>0.25</v>
      </c>
      <c r="CJ140" s="77">
        <v>0</v>
      </c>
      <c r="CK140" s="77">
        <v>0</v>
      </c>
      <c r="CL140" s="77">
        <v>-0.19999999999999996</v>
      </c>
      <c r="CM140" s="77">
        <v>-0.24</v>
      </c>
      <c r="CN140" s="98">
        <v>5.2631578947368363E-2</v>
      </c>
      <c r="CO140" s="77">
        <v>0</v>
      </c>
      <c r="CQ140" s="8" t="s">
        <v>1107</v>
      </c>
      <c r="CR140" s="69" t="s">
        <v>1253</v>
      </c>
      <c r="CS140" s="69" t="s">
        <v>1253</v>
      </c>
      <c r="CT140" s="69" t="s">
        <v>1253</v>
      </c>
      <c r="CU140" s="69" t="s">
        <v>1253</v>
      </c>
      <c r="CV140" s="69">
        <v>0</v>
      </c>
      <c r="CW140" s="69" t="s">
        <v>1253</v>
      </c>
      <c r="CX140" s="69" t="s">
        <v>1253</v>
      </c>
      <c r="CY140" s="69" t="s">
        <v>1253</v>
      </c>
      <c r="CZ140" s="361"/>
      <c r="DA140" s="69"/>
      <c r="DB140" s="361"/>
      <c r="DC140" s="69">
        <v>0</v>
      </c>
      <c r="DD140" s="361"/>
      <c r="DE140" s="69">
        <v>0.10000000000000009</v>
      </c>
      <c r="DF140" s="361"/>
      <c r="DG140" s="69" t="s">
        <v>1253</v>
      </c>
      <c r="DH140" s="69" t="s">
        <v>1253</v>
      </c>
      <c r="DI140" s="99" t="s">
        <v>1253</v>
      </c>
      <c r="DJ140" s="69">
        <v>-0.61904761904761907</v>
      </c>
      <c r="DK140" s="69"/>
      <c r="DL140" s="361"/>
      <c r="DM140" s="69">
        <v>0</v>
      </c>
      <c r="DN140" s="69">
        <v>-0.19999999999999996</v>
      </c>
      <c r="DO140" s="69">
        <v>0.25</v>
      </c>
      <c r="DP140" s="69">
        <v>0</v>
      </c>
      <c r="DQ140" s="69">
        <v>0</v>
      </c>
      <c r="DR140" s="358"/>
      <c r="DS140" s="69">
        <v>0</v>
      </c>
      <c r="DT140" s="69">
        <v>0.25</v>
      </c>
      <c r="DU140" s="154">
        <v>0</v>
      </c>
      <c r="DV140" s="154">
        <v>0</v>
      </c>
      <c r="DW140" s="154">
        <v>0</v>
      </c>
      <c r="DX140" s="154">
        <v>-0.19999999999999996</v>
      </c>
      <c r="DY140" s="77">
        <v>0</v>
      </c>
      <c r="DZ140" s="77">
        <v>0</v>
      </c>
      <c r="EA140" s="77">
        <v>0.25</v>
      </c>
      <c r="EB140" s="77">
        <v>0</v>
      </c>
      <c r="EC140" s="77">
        <v>0</v>
      </c>
      <c r="ED140" s="77">
        <v>0</v>
      </c>
      <c r="EE140" s="77">
        <v>0</v>
      </c>
      <c r="EF140" s="77">
        <v>0.19999999999999996</v>
      </c>
      <c r="EG140" s="77">
        <v>0</v>
      </c>
      <c r="EH140" s="77">
        <v>-0.5</v>
      </c>
      <c r="EI140" s="98">
        <v>0</v>
      </c>
      <c r="EJ140" s="77">
        <v>0.66666666666666674</v>
      </c>
      <c r="EL140" s="8" t="s">
        <v>1107</v>
      </c>
      <c r="EM140" s="69" t="s">
        <v>1253</v>
      </c>
      <c r="EN140" s="69" t="s">
        <v>1253</v>
      </c>
      <c r="EO140" s="69" t="s">
        <v>1253</v>
      </c>
      <c r="EP140" s="69" t="s">
        <v>1253</v>
      </c>
      <c r="EQ140" s="69">
        <v>0</v>
      </c>
      <c r="ER140" s="69" t="s">
        <v>1253</v>
      </c>
      <c r="ES140" s="69" t="s">
        <v>1253</v>
      </c>
      <c r="ET140" s="69" t="s">
        <v>1253</v>
      </c>
      <c r="EU140" s="361"/>
      <c r="EV140" s="69">
        <v>0.5</v>
      </c>
      <c r="EW140" s="361"/>
      <c r="EX140" s="69">
        <v>-0.58000000000000007</v>
      </c>
      <c r="EY140" s="361"/>
      <c r="EZ140" s="69">
        <v>0</v>
      </c>
      <c r="FA140" s="361"/>
      <c r="FB140" s="69" t="s">
        <v>1253</v>
      </c>
      <c r="FC140" s="69" t="s">
        <v>1253</v>
      </c>
      <c r="FD140" s="99" t="s">
        <v>1253</v>
      </c>
      <c r="FE140" s="99" t="s">
        <v>1253</v>
      </c>
      <c r="FF140" s="99"/>
      <c r="FG140" s="361"/>
      <c r="FH140" s="99">
        <v>-0.247</v>
      </c>
      <c r="FI140" s="99">
        <v>0.32802124833997337</v>
      </c>
      <c r="FJ140" s="99">
        <v>-0.33333333333333337</v>
      </c>
      <c r="FK140" s="69">
        <v>0</v>
      </c>
      <c r="FL140" s="69">
        <v>0.5</v>
      </c>
      <c r="FM140" s="358"/>
      <c r="FN140" s="69">
        <v>0</v>
      </c>
      <c r="FO140" s="69">
        <v>0</v>
      </c>
      <c r="FP140" s="69">
        <v>0.33333333333333326</v>
      </c>
      <c r="FQ140" s="69">
        <v>-0.47499999999999998</v>
      </c>
      <c r="FR140" s="69">
        <v>-0.5</v>
      </c>
      <c r="FS140" s="69">
        <v>0.5</v>
      </c>
      <c r="FT140" s="77">
        <v>0</v>
      </c>
      <c r="FU140" s="77">
        <v>0.33333333333333326</v>
      </c>
      <c r="FV140" s="77">
        <v>0</v>
      </c>
      <c r="FW140" s="77">
        <v>-0.25</v>
      </c>
      <c r="FX140" s="77">
        <v>0</v>
      </c>
      <c r="FY140" s="77">
        <v>0</v>
      </c>
      <c r="FZ140" s="77">
        <v>0</v>
      </c>
      <c r="GA140" s="77">
        <v>-0.66666666666666674</v>
      </c>
      <c r="GB140" s="77">
        <v>2</v>
      </c>
      <c r="GC140" s="77">
        <v>-0.33333333333333337</v>
      </c>
      <c r="GD140" s="77">
        <v>0</v>
      </c>
      <c r="GE140" s="77">
        <v>0</v>
      </c>
    </row>
    <row r="141" spans="1:187" x14ac:dyDescent="0.3">
      <c r="A141" s="74" t="s">
        <v>1108</v>
      </c>
      <c r="B141" s="69">
        <v>-0.11764705882352944</v>
      </c>
      <c r="C141" s="69" t="s">
        <v>1253</v>
      </c>
      <c r="D141" s="69" t="s">
        <v>1253</v>
      </c>
      <c r="E141" s="69">
        <v>0</v>
      </c>
      <c r="F141" s="69">
        <v>0</v>
      </c>
      <c r="G141" s="69" t="s">
        <v>1253</v>
      </c>
      <c r="H141" s="69" t="s">
        <v>1253</v>
      </c>
      <c r="I141" s="69" t="s">
        <v>1253</v>
      </c>
      <c r="J141" s="69" t="s">
        <v>1253</v>
      </c>
      <c r="K141" s="69">
        <v>0</v>
      </c>
      <c r="L141" s="69">
        <v>0</v>
      </c>
      <c r="M141" s="69">
        <v>0</v>
      </c>
      <c r="N141" s="69">
        <v>0</v>
      </c>
      <c r="O141" s="69">
        <v>0</v>
      </c>
      <c r="P141" s="69">
        <v>0</v>
      </c>
      <c r="Q141" s="69" t="s">
        <v>1253</v>
      </c>
      <c r="R141" s="69" t="s">
        <v>1253</v>
      </c>
      <c r="S141" s="69">
        <v>0</v>
      </c>
      <c r="T141" s="69" t="s">
        <v>1253</v>
      </c>
      <c r="U141" s="69" t="s">
        <v>1253</v>
      </c>
      <c r="V141" s="153"/>
      <c r="W141" s="69">
        <v>0</v>
      </c>
      <c r="X141" s="69">
        <v>0</v>
      </c>
      <c r="Y141" s="69">
        <v>0</v>
      </c>
      <c r="Z141" s="69">
        <v>0</v>
      </c>
      <c r="AA141" s="69">
        <v>0</v>
      </c>
      <c r="AB141" s="69"/>
      <c r="AC141" s="69">
        <v>0</v>
      </c>
      <c r="AD141" s="69">
        <v>0.33333333333333326</v>
      </c>
      <c r="AE141" s="69">
        <v>-0.25</v>
      </c>
      <c r="AF141" s="69">
        <v>6.6666666666666652E-2</v>
      </c>
      <c r="AG141" s="69">
        <v>0.25</v>
      </c>
      <c r="AH141" s="69">
        <v>-0.25</v>
      </c>
      <c r="AI141" s="77"/>
      <c r="AJ141" s="77"/>
      <c r="AK141" s="77">
        <v>0</v>
      </c>
      <c r="AL141" s="77">
        <v>0</v>
      </c>
      <c r="AM141" s="77">
        <v>0</v>
      </c>
      <c r="AN141" s="77">
        <v>0.33333333333333326</v>
      </c>
      <c r="AO141" s="77">
        <v>-0.25</v>
      </c>
      <c r="AP141" s="77">
        <v>0.5</v>
      </c>
      <c r="AQ141" s="77">
        <v>0</v>
      </c>
      <c r="AR141" s="77">
        <v>-0.21111111111111114</v>
      </c>
      <c r="AS141" s="77">
        <v>-0.15492957746478875</v>
      </c>
      <c r="AT141" s="77"/>
      <c r="AV141" s="8" t="s">
        <v>1108</v>
      </c>
      <c r="AW141" s="69">
        <v>0</v>
      </c>
      <c r="AX141" s="69" t="s">
        <v>1253</v>
      </c>
      <c r="AY141" s="69" t="s">
        <v>1253</v>
      </c>
      <c r="AZ141" s="69">
        <v>0</v>
      </c>
      <c r="BA141" s="69">
        <v>0</v>
      </c>
      <c r="BB141" s="69" t="s">
        <v>1253</v>
      </c>
      <c r="BC141" s="69" t="s">
        <v>1253</v>
      </c>
      <c r="BD141" s="69" t="s">
        <v>1253</v>
      </c>
      <c r="BE141" s="69" t="s">
        <v>1253</v>
      </c>
      <c r="BF141" s="69">
        <v>0</v>
      </c>
      <c r="BG141" s="69">
        <v>0</v>
      </c>
      <c r="BH141" s="69">
        <v>0</v>
      </c>
      <c r="BI141" s="69">
        <v>0</v>
      </c>
      <c r="BJ141" s="69">
        <v>0</v>
      </c>
      <c r="BK141" s="69">
        <v>0</v>
      </c>
      <c r="BL141" s="69" t="s">
        <v>1253</v>
      </c>
      <c r="BM141" s="69" t="s">
        <v>1253</v>
      </c>
      <c r="BN141" s="69">
        <v>0</v>
      </c>
      <c r="BO141" s="69" t="s">
        <v>1253</v>
      </c>
      <c r="BP141" s="69" t="s">
        <v>1253</v>
      </c>
      <c r="BQ141" s="153"/>
      <c r="BR141" s="69">
        <v>0</v>
      </c>
      <c r="BS141" s="69">
        <v>8.3333333333333259E-2</v>
      </c>
      <c r="BT141" s="69">
        <v>-0.19999999999999996</v>
      </c>
      <c r="BU141" s="69">
        <v>0.25</v>
      </c>
      <c r="BV141" s="69">
        <v>0</v>
      </c>
      <c r="BW141" s="69"/>
      <c r="BX141" s="69">
        <v>0</v>
      </c>
      <c r="BY141" s="69">
        <v>0.1333333333333333</v>
      </c>
      <c r="BZ141" s="154">
        <v>-0.11764705882352944</v>
      </c>
      <c r="CA141" s="154">
        <v>0</v>
      </c>
      <c r="CB141" s="154">
        <v>0</v>
      </c>
      <c r="CC141" s="154">
        <v>0</v>
      </c>
      <c r="CD141" s="77"/>
      <c r="CE141" s="77"/>
      <c r="CF141" s="77">
        <v>0</v>
      </c>
      <c r="CG141" s="77">
        <v>0</v>
      </c>
      <c r="CH141" s="77">
        <v>0</v>
      </c>
      <c r="CI141" s="77">
        <v>0.33333333333333326</v>
      </c>
      <c r="CJ141" s="77">
        <v>0</v>
      </c>
      <c r="CK141" s="77">
        <v>-0.25</v>
      </c>
      <c r="CL141" s="77">
        <v>0.23333333333333339</v>
      </c>
      <c r="CM141" s="77">
        <v>0</v>
      </c>
      <c r="CN141" s="98">
        <v>0</v>
      </c>
      <c r="CO141" s="77"/>
      <c r="CQ141" s="8" t="s">
        <v>1108</v>
      </c>
      <c r="CR141" s="69">
        <v>0.33333333333333326</v>
      </c>
      <c r="CS141" s="69" t="s">
        <v>1253</v>
      </c>
      <c r="CT141" s="69" t="s">
        <v>1253</v>
      </c>
      <c r="CU141" s="69">
        <v>0</v>
      </c>
      <c r="CV141" s="69">
        <v>0</v>
      </c>
      <c r="CW141" s="69" t="s">
        <v>1253</v>
      </c>
      <c r="CX141" s="69" t="s">
        <v>1253</v>
      </c>
      <c r="CY141" s="69" t="s">
        <v>1253</v>
      </c>
      <c r="CZ141" s="361"/>
      <c r="DA141" s="69"/>
      <c r="DB141" s="361"/>
      <c r="DC141" s="69">
        <v>0</v>
      </c>
      <c r="DD141" s="361"/>
      <c r="DE141" s="69">
        <v>0</v>
      </c>
      <c r="DF141" s="361"/>
      <c r="DG141" s="69" t="s">
        <v>1253</v>
      </c>
      <c r="DH141" s="69" t="s">
        <v>1253</v>
      </c>
      <c r="DI141" s="69">
        <v>0</v>
      </c>
      <c r="DJ141" s="69"/>
      <c r="DK141" s="69"/>
      <c r="DL141" s="361"/>
      <c r="DM141" s="69">
        <v>0</v>
      </c>
      <c r="DN141" s="69">
        <v>0</v>
      </c>
      <c r="DO141" s="69">
        <v>0</v>
      </c>
      <c r="DP141" s="69">
        <v>0</v>
      </c>
      <c r="DQ141" s="69">
        <v>0</v>
      </c>
      <c r="DR141" s="358"/>
      <c r="DS141" s="69">
        <v>0</v>
      </c>
      <c r="DT141" s="69">
        <v>0</v>
      </c>
      <c r="DU141" s="154">
        <v>0</v>
      </c>
      <c r="DV141" s="154">
        <v>0</v>
      </c>
      <c r="DW141" s="154">
        <v>0</v>
      </c>
      <c r="DX141" s="154">
        <v>0</v>
      </c>
      <c r="DY141" s="77"/>
      <c r="DZ141" s="77"/>
      <c r="EA141" s="77">
        <v>0</v>
      </c>
      <c r="EB141" s="77">
        <v>0</v>
      </c>
      <c r="EC141" s="77">
        <v>0.30000000000000004</v>
      </c>
      <c r="ED141" s="77">
        <v>-0.23076923076923073</v>
      </c>
      <c r="EE141" s="77">
        <v>0</v>
      </c>
      <c r="EF141" s="77">
        <v>0</v>
      </c>
      <c r="EG141" s="77">
        <v>0.25</v>
      </c>
      <c r="EH141" s="77">
        <v>0</v>
      </c>
      <c r="EI141" s="98">
        <v>-0.19999999999999996</v>
      </c>
      <c r="EJ141" s="77"/>
      <c r="EL141" s="8" t="s">
        <v>1108</v>
      </c>
      <c r="EM141" s="69">
        <v>1.1818181818181817</v>
      </c>
      <c r="EN141" s="69" t="s">
        <v>1253</v>
      </c>
      <c r="EO141" s="69" t="s">
        <v>1253</v>
      </c>
      <c r="EP141" s="69">
        <v>0</v>
      </c>
      <c r="EQ141" s="69">
        <v>0.16666666666666674</v>
      </c>
      <c r="ER141" s="69" t="s">
        <v>1253</v>
      </c>
      <c r="ES141" s="69" t="s">
        <v>1253</v>
      </c>
      <c r="ET141" s="69" t="s">
        <v>1253</v>
      </c>
      <c r="EU141" s="361"/>
      <c r="EV141" s="69" t="s">
        <v>1253</v>
      </c>
      <c r="EW141" s="361"/>
      <c r="EX141" s="69">
        <v>0</v>
      </c>
      <c r="EY141" s="361"/>
      <c r="EZ141" s="69">
        <v>0</v>
      </c>
      <c r="FA141" s="361"/>
      <c r="FB141" s="69" t="s">
        <v>1253</v>
      </c>
      <c r="FC141" s="69" t="s">
        <v>1253</v>
      </c>
      <c r="FD141" s="69">
        <v>7.6190476190475698E-2</v>
      </c>
      <c r="FE141" s="69" t="s">
        <v>1253</v>
      </c>
      <c r="FF141" s="69"/>
      <c r="FG141" s="361"/>
      <c r="FH141" s="69">
        <v>-6.6666666666666652E-2</v>
      </c>
      <c r="FI141" s="69">
        <v>0.15306122448979598</v>
      </c>
      <c r="FJ141" s="69">
        <v>-7.0796460176991149E-2</v>
      </c>
      <c r="FK141" s="69">
        <v>0</v>
      </c>
      <c r="FL141" s="69">
        <v>7.6190476190476142E-2</v>
      </c>
      <c r="FM141" s="358"/>
      <c r="FN141" s="69">
        <v>-7.0796460176991149E-2</v>
      </c>
      <c r="FO141" s="69">
        <v>-0.52380952380952384</v>
      </c>
      <c r="FP141" s="69">
        <v>1.1000000000000001</v>
      </c>
      <c r="FQ141" s="69">
        <v>-0.2857142857142857</v>
      </c>
      <c r="FR141" s="69">
        <v>-0.47</v>
      </c>
      <c r="FS141" s="69">
        <v>3.7735849056603987E-2</v>
      </c>
      <c r="FT141" s="77"/>
      <c r="FU141" s="77"/>
      <c r="FV141" s="77">
        <v>0</v>
      </c>
      <c r="FW141" s="77">
        <v>0</v>
      </c>
      <c r="FX141" s="77">
        <v>-0.44444444444444453</v>
      </c>
      <c r="FY141" s="77">
        <v>0.5</v>
      </c>
      <c r="FZ141" s="77">
        <v>0.33333333333333326</v>
      </c>
      <c r="GA141" s="77">
        <v>0</v>
      </c>
      <c r="GB141" s="77">
        <v>0</v>
      </c>
      <c r="GC141" s="77">
        <v>0</v>
      </c>
      <c r="GD141" s="77">
        <v>0</v>
      </c>
      <c r="GE141" s="77"/>
    </row>
    <row r="142" spans="1:187" x14ac:dyDescent="0.3">
      <c r="A142" s="74" t="s">
        <v>1109</v>
      </c>
      <c r="B142" s="69"/>
      <c r="C142" s="69"/>
      <c r="D142" s="69"/>
      <c r="E142" s="69"/>
      <c r="F142" s="69"/>
      <c r="G142" s="69"/>
      <c r="H142" s="69"/>
      <c r="I142" s="69"/>
      <c r="J142" s="69"/>
      <c r="K142" s="69"/>
      <c r="L142" s="69"/>
      <c r="M142" s="69"/>
      <c r="N142" s="69"/>
      <c r="O142" s="69"/>
      <c r="P142" s="69"/>
      <c r="Q142" s="69"/>
      <c r="R142" s="69"/>
      <c r="S142" s="69"/>
      <c r="T142" s="69" t="s">
        <v>1253</v>
      </c>
      <c r="U142" s="69">
        <v>0</v>
      </c>
      <c r="V142" s="153"/>
      <c r="W142" s="69" t="s">
        <v>1253</v>
      </c>
      <c r="X142" s="69"/>
      <c r="Y142" s="69"/>
      <c r="Z142" s="69"/>
      <c r="AA142" s="69"/>
      <c r="AB142" s="69">
        <v>1</v>
      </c>
      <c r="AC142" s="69"/>
      <c r="AD142" s="69"/>
      <c r="AE142" s="69"/>
      <c r="AF142" s="69"/>
      <c r="AG142" s="69"/>
      <c r="AH142" s="69"/>
      <c r="AI142" s="77"/>
      <c r="AJ142" s="77"/>
      <c r="AK142" s="77">
        <v>-3.4749034749034791E-2</v>
      </c>
      <c r="AL142" s="77">
        <v>-0.1428571428571429</v>
      </c>
      <c r="AM142" s="77">
        <v>0.33333333333333326</v>
      </c>
      <c r="AN142" s="77">
        <v>0</v>
      </c>
      <c r="AO142" s="77">
        <v>-0.4375</v>
      </c>
      <c r="AP142" s="77">
        <v>1</v>
      </c>
      <c r="AQ142" s="77">
        <v>0.11111111111111116</v>
      </c>
      <c r="AR142" s="77">
        <v>-0.4</v>
      </c>
      <c r="AS142" s="77">
        <v>0.33333333333333326</v>
      </c>
      <c r="AT142" s="77">
        <v>0</v>
      </c>
      <c r="AV142" s="8" t="s">
        <v>1109</v>
      </c>
      <c r="AW142" s="69"/>
      <c r="AX142" s="69"/>
      <c r="AY142" s="69"/>
      <c r="AZ142" s="69"/>
      <c r="BA142" s="69"/>
      <c r="BB142" s="69"/>
      <c r="BC142" s="69"/>
      <c r="BD142" s="69"/>
      <c r="BE142" s="69"/>
      <c r="BF142" s="69"/>
      <c r="BG142" s="69"/>
      <c r="BH142" s="69"/>
      <c r="BI142" s="69"/>
      <c r="BJ142" s="69"/>
      <c r="BK142" s="69"/>
      <c r="BL142" s="69"/>
      <c r="BM142" s="69"/>
      <c r="BN142" s="69"/>
      <c r="BO142" s="69"/>
      <c r="BP142" s="69">
        <v>0</v>
      </c>
      <c r="BQ142" s="153"/>
      <c r="BR142" s="69" t="s">
        <v>1253</v>
      </c>
      <c r="BS142" s="69"/>
      <c r="BT142" s="69"/>
      <c r="BU142" s="69"/>
      <c r="BV142" s="69"/>
      <c r="BW142" s="69">
        <v>-0.19999999999999996</v>
      </c>
      <c r="BX142" s="69"/>
      <c r="BY142" s="69"/>
      <c r="BZ142" s="154"/>
      <c r="CA142" s="154"/>
      <c r="CB142" s="154"/>
      <c r="CC142" s="154"/>
      <c r="CD142" s="77"/>
      <c r="CE142" s="77"/>
      <c r="CF142" s="77">
        <v>-0.125</v>
      </c>
      <c r="CG142" s="77">
        <v>-0.1428571428571429</v>
      </c>
      <c r="CH142" s="77">
        <v>0</v>
      </c>
      <c r="CI142" s="77">
        <v>0</v>
      </c>
      <c r="CJ142" s="77">
        <v>0.33333333333333326</v>
      </c>
      <c r="CK142" s="77">
        <v>0</v>
      </c>
      <c r="CL142" s="77">
        <v>0.125</v>
      </c>
      <c r="CM142" s="77">
        <v>-0.18918918918918914</v>
      </c>
      <c r="CN142" s="98">
        <v>0.33333333333333326</v>
      </c>
      <c r="CO142" s="77">
        <v>0</v>
      </c>
      <c r="CQ142" s="8" t="s">
        <v>1109</v>
      </c>
      <c r="CR142" s="69"/>
      <c r="CS142" s="69"/>
      <c r="CT142" s="69"/>
      <c r="CU142" s="69"/>
      <c r="CV142" s="69"/>
      <c r="CW142" s="69"/>
      <c r="CX142" s="69"/>
      <c r="CY142" s="69"/>
      <c r="CZ142" s="361"/>
      <c r="DA142" s="69"/>
      <c r="DB142" s="361"/>
      <c r="DC142" s="69"/>
      <c r="DD142" s="361"/>
      <c r="DE142" s="69"/>
      <c r="DF142" s="361"/>
      <c r="DG142" s="69"/>
      <c r="DH142" s="69"/>
      <c r="DI142" s="69"/>
      <c r="DJ142" s="69"/>
      <c r="DK142" s="69">
        <v>0.875</v>
      </c>
      <c r="DL142" s="361"/>
      <c r="DM142" s="69"/>
      <c r="DN142" s="69"/>
      <c r="DO142" s="69"/>
      <c r="DP142" s="69"/>
      <c r="DQ142" s="69"/>
      <c r="DR142" s="358"/>
      <c r="DS142" s="69"/>
      <c r="DT142" s="69"/>
      <c r="DU142" s="154"/>
      <c r="DV142" s="154"/>
      <c r="DW142" s="154"/>
      <c r="DX142" s="154"/>
      <c r="DY142" s="77"/>
      <c r="DZ142" s="77"/>
      <c r="EA142" s="77">
        <v>0</v>
      </c>
      <c r="EB142" s="77">
        <v>-0.19999999999999996</v>
      </c>
      <c r="EC142" s="77">
        <v>0</v>
      </c>
      <c r="ED142" s="77">
        <v>0</v>
      </c>
      <c r="EE142" s="77">
        <v>0.5</v>
      </c>
      <c r="EF142" s="77">
        <v>-0.5</v>
      </c>
      <c r="EG142" s="77">
        <v>0.33333333333333326</v>
      </c>
      <c r="EH142" s="77">
        <v>0.19999999999999996</v>
      </c>
      <c r="EI142" s="98">
        <v>0</v>
      </c>
      <c r="EJ142" s="77">
        <v>4.1666666666666741E-2</v>
      </c>
      <c r="EL142" s="8" t="s">
        <v>1109</v>
      </c>
      <c r="EM142" s="69"/>
      <c r="EN142" s="69"/>
      <c r="EO142" s="69"/>
      <c r="EP142" s="69"/>
      <c r="EQ142" s="69"/>
      <c r="ER142" s="69"/>
      <c r="ES142" s="69"/>
      <c r="ET142" s="69"/>
      <c r="EU142" s="361"/>
      <c r="EV142" s="69"/>
      <c r="EW142" s="361"/>
      <c r="EX142" s="69"/>
      <c r="EY142" s="361"/>
      <c r="EZ142" s="69"/>
      <c r="FA142" s="361"/>
      <c r="FB142" s="69"/>
      <c r="FC142" s="69"/>
      <c r="FD142" s="69"/>
      <c r="FE142" s="69"/>
      <c r="FF142" s="69">
        <v>2</v>
      </c>
      <c r="FG142" s="361"/>
      <c r="FH142" s="69"/>
      <c r="FI142" s="69"/>
      <c r="FJ142" s="69"/>
      <c r="FK142" s="69"/>
      <c r="FL142" s="69"/>
      <c r="FM142" s="358"/>
      <c r="FN142" s="69"/>
      <c r="FO142" s="69"/>
      <c r="FP142" s="69"/>
      <c r="FQ142" s="69"/>
      <c r="FR142" s="69"/>
      <c r="FS142" s="69"/>
      <c r="FT142" s="77"/>
      <c r="FU142" s="77"/>
      <c r="FV142" s="77">
        <v>-0.33333333333333337</v>
      </c>
      <c r="FW142" s="77">
        <v>0</v>
      </c>
      <c r="FX142" s="77">
        <v>0</v>
      </c>
      <c r="FY142" s="77">
        <v>0</v>
      </c>
      <c r="FZ142" s="77">
        <v>0</v>
      </c>
      <c r="GA142" s="77">
        <v>0.5</v>
      </c>
      <c r="GB142" s="77">
        <v>-0.33333333333333337</v>
      </c>
      <c r="GC142" s="77">
        <v>0.5</v>
      </c>
      <c r="GD142" s="77">
        <v>-0.33333333333333337</v>
      </c>
      <c r="GE142" s="77">
        <v>-0.25</v>
      </c>
    </row>
    <row r="143" spans="1:187" x14ac:dyDescent="0.3">
      <c r="A143" s="74" t="s">
        <v>1259</v>
      </c>
      <c r="Z143" s="69"/>
      <c r="AA143" s="69"/>
      <c r="AB143" s="69"/>
      <c r="AC143" s="69"/>
      <c r="AD143" s="69"/>
      <c r="AE143" s="69"/>
      <c r="AF143" s="69"/>
      <c r="AG143" s="69"/>
      <c r="AH143" s="69">
        <v>0</v>
      </c>
      <c r="AI143" s="77"/>
      <c r="AJ143" s="77"/>
      <c r="AK143" s="77">
        <v>0</v>
      </c>
      <c r="AL143" s="77">
        <v>0</v>
      </c>
      <c r="AM143" s="77">
        <v>0</v>
      </c>
      <c r="AN143" s="77">
        <v>-9.9999999999999978E-2</v>
      </c>
      <c r="AO143" s="77">
        <v>0</v>
      </c>
      <c r="AP143" s="77">
        <v>0</v>
      </c>
      <c r="AQ143" s="77">
        <v>0</v>
      </c>
      <c r="AR143" s="77"/>
      <c r="AS143" s="77"/>
      <c r="AT143" s="77"/>
      <c r="AV143" s="8" t="s">
        <v>1259</v>
      </c>
      <c r="AW143" s="69"/>
      <c r="AX143" s="69"/>
      <c r="AY143" s="69"/>
      <c r="AZ143" s="69"/>
      <c r="BA143" s="69"/>
      <c r="BB143" s="69"/>
      <c r="BC143" s="69"/>
      <c r="BD143" s="69" t="s">
        <v>1253</v>
      </c>
      <c r="BE143" s="69" t="s">
        <v>1253</v>
      </c>
      <c r="BF143" s="69" t="s">
        <v>1253</v>
      </c>
      <c r="BG143" s="69" t="s">
        <v>1253</v>
      </c>
      <c r="BH143" s="69" t="s">
        <v>1253</v>
      </c>
      <c r="BI143" s="69" t="s">
        <v>1253</v>
      </c>
      <c r="BJ143" s="69" t="s">
        <v>1253</v>
      </c>
      <c r="BK143" s="69" t="s">
        <v>1253</v>
      </c>
      <c r="BL143" s="69" t="s">
        <v>1253</v>
      </c>
      <c r="BM143" s="69" t="s">
        <v>1253</v>
      </c>
      <c r="BN143" s="69" t="s">
        <v>1253</v>
      </c>
      <c r="BO143" s="69" t="s">
        <v>1253</v>
      </c>
      <c r="BP143" s="69" t="s">
        <v>1253</v>
      </c>
      <c r="BQ143" s="153"/>
      <c r="BR143" s="69" t="s">
        <v>1253</v>
      </c>
      <c r="BS143" s="69"/>
      <c r="BT143" s="69"/>
      <c r="BU143" s="69"/>
      <c r="BV143" s="69"/>
      <c r="BW143" s="69"/>
      <c r="BX143" s="69"/>
      <c r="BY143" s="69"/>
      <c r="BZ143" s="154"/>
      <c r="CA143" s="154"/>
      <c r="CB143" s="154"/>
      <c r="CC143" s="154">
        <v>-0.25</v>
      </c>
      <c r="CD143" s="77"/>
      <c r="CE143" s="77"/>
      <c r="CF143" s="77">
        <v>0.18333333333333335</v>
      </c>
      <c r="CG143" s="77">
        <v>0.54929577464788726</v>
      </c>
      <c r="CH143" s="77">
        <v>-0.27272727272727271</v>
      </c>
      <c r="CI143" s="77">
        <v>0</v>
      </c>
      <c r="CJ143" s="77">
        <v>0</v>
      </c>
      <c r="CK143" s="77">
        <v>-9.9999999999999978E-2</v>
      </c>
      <c r="CL143" s="77">
        <v>0.11111111111111116</v>
      </c>
      <c r="CM143" s="77"/>
      <c r="CN143" s="98"/>
      <c r="CO143" s="77"/>
      <c r="CQ143" s="8" t="s">
        <v>1259</v>
      </c>
      <c r="CR143" s="69"/>
      <c r="CS143" s="69"/>
      <c r="CT143" s="69"/>
      <c r="CU143" s="69"/>
      <c r="CV143" s="69"/>
      <c r="CW143" s="69"/>
      <c r="CX143" s="69"/>
      <c r="CY143" s="69" t="s">
        <v>1253</v>
      </c>
      <c r="CZ143" s="361"/>
      <c r="DA143" s="69" t="s">
        <v>1253</v>
      </c>
      <c r="DB143" s="361"/>
      <c r="DC143" s="69" t="s">
        <v>1253</v>
      </c>
      <c r="DD143" s="361"/>
      <c r="DE143" s="69" t="s">
        <v>1253</v>
      </c>
      <c r="DF143" s="361"/>
      <c r="DG143" s="69" t="s">
        <v>1253</v>
      </c>
      <c r="DH143" s="69" t="s">
        <v>1253</v>
      </c>
      <c r="DI143" s="69" t="s">
        <v>1253</v>
      </c>
      <c r="DJ143" s="69"/>
      <c r="DK143" s="69"/>
      <c r="DL143" s="361"/>
      <c r="DM143" s="69"/>
      <c r="DN143" s="69"/>
      <c r="DO143" s="69"/>
      <c r="DP143" s="69"/>
      <c r="DQ143" s="69"/>
      <c r="DR143" s="358"/>
      <c r="DS143" s="69"/>
      <c r="DT143" s="69"/>
      <c r="DU143" s="154"/>
      <c r="DV143" s="154"/>
      <c r="DW143" s="154"/>
      <c r="DX143" s="154">
        <v>1.2000000000000002</v>
      </c>
      <c r="DY143" s="77"/>
      <c r="DZ143" s="77"/>
      <c r="EA143" s="77">
        <v>0</v>
      </c>
      <c r="EB143" s="77">
        <v>0</v>
      </c>
      <c r="EC143" s="77">
        <v>0.5</v>
      </c>
      <c r="ED143" s="77">
        <v>0.33333333333333326</v>
      </c>
      <c r="EE143" s="77">
        <v>0.25</v>
      </c>
      <c r="EF143" s="77">
        <v>0.19999999999999996</v>
      </c>
      <c r="EG143" s="77">
        <v>-0.33333333333333337</v>
      </c>
      <c r="EH143" s="77"/>
      <c r="EI143" s="98"/>
      <c r="EJ143" s="77"/>
      <c r="EL143" s="8" t="s">
        <v>1259</v>
      </c>
      <c r="EM143" s="69"/>
      <c r="EN143" s="69"/>
      <c r="EO143" s="69"/>
      <c r="EP143" s="69"/>
      <c r="EQ143" s="69"/>
      <c r="ER143" s="69"/>
      <c r="ES143" s="69"/>
      <c r="ET143" s="69" t="s">
        <v>1253</v>
      </c>
      <c r="EU143" s="361"/>
      <c r="EV143" s="69" t="s">
        <v>1253</v>
      </c>
      <c r="EW143" s="361"/>
      <c r="EX143" s="69" t="s">
        <v>1253</v>
      </c>
      <c r="EY143" s="361"/>
      <c r="EZ143" s="69" t="s">
        <v>1253</v>
      </c>
      <c r="FA143" s="361"/>
      <c r="FB143" s="69" t="s">
        <v>1253</v>
      </c>
      <c r="FC143" s="69" t="s">
        <v>1253</v>
      </c>
      <c r="FD143" s="69" t="s">
        <v>1253</v>
      </c>
      <c r="FE143" s="69" t="s">
        <v>1253</v>
      </c>
      <c r="FF143" s="69"/>
      <c r="FG143" s="361"/>
      <c r="FH143" s="69"/>
      <c r="FI143" s="69"/>
      <c r="FJ143" s="69"/>
      <c r="FK143" s="69"/>
      <c r="FL143" s="69"/>
      <c r="FM143" s="358"/>
      <c r="FN143" s="69"/>
      <c r="FO143" s="69"/>
      <c r="FP143" s="69"/>
      <c r="FQ143" s="69"/>
      <c r="FR143" s="69"/>
      <c r="FS143" s="69">
        <v>0.33333333333333326</v>
      </c>
      <c r="FT143" s="77"/>
      <c r="FU143" s="77"/>
      <c r="FV143" s="77">
        <v>0</v>
      </c>
      <c r="FW143" s="77">
        <v>0</v>
      </c>
      <c r="FX143" s="77">
        <v>1</v>
      </c>
      <c r="FY143" s="77">
        <v>0</v>
      </c>
      <c r="FZ143" s="77">
        <v>0</v>
      </c>
      <c r="GA143" s="77">
        <v>0</v>
      </c>
      <c r="GB143" s="77">
        <v>-0.25</v>
      </c>
      <c r="GC143" s="77"/>
      <c r="GD143" s="77"/>
      <c r="GE143" s="77"/>
    </row>
    <row r="144" spans="1:187" x14ac:dyDescent="0.3">
      <c r="A144" s="8" t="s">
        <v>1260</v>
      </c>
      <c r="B144" s="69"/>
      <c r="C144" s="69"/>
      <c r="D144" s="69"/>
      <c r="E144" s="69"/>
      <c r="F144" s="69"/>
      <c r="G144" s="69"/>
      <c r="H144" s="69"/>
      <c r="I144" s="69"/>
      <c r="J144" s="69"/>
      <c r="K144" s="69"/>
      <c r="L144" s="69"/>
      <c r="M144" s="69" t="s">
        <v>1253</v>
      </c>
      <c r="N144" s="69" t="s">
        <v>1253</v>
      </c>
      <c r="O144" s="69" t="s">
        <v>1253</v>
      </c>
      <c r="P144" s="69" t="s">
        <v>1253</v>
      </c>
      <c r="Q144" s="69" t="s">
        <v>1253</v>
      </c>
      <c r="R144" s="69">
        <v>-0.61904761904761907</v>
      </c>
      <c r="S144" s="69">
        <v>0</v>
      </c>
      <c r="T144" s="69">
        <v>0</v>
      </c>
      <c r="U144" s="69">
        <v>0</v>
      </c>
      <c r="V144" s="153"/>
      <c r="W144" s="69">
        <v>0</v>
      </c>
      <c r="X144" s="69"/>
      <c r="Y144" s="69"/>
      <c r="Z144" s="69"/>
      <c r="AA144" s="69"/>
      <c r="AB144" s="69"/>
      <c r="AC144" s="69"/>
      <c r="AD144" s="69"/>
      <c r="AE144" s="69"/>
      <c r="AF144" s="69"/>
      <c r="AG144" s="69"/>
      <c r="AH144" s="69"/>
      <c r="AI144" s="77"/>
      <c r="AJ144" s="77"/>
      <c r="AK144" s="77"/>
      <c r="AL144" s="77"/>
      <c r="AM144" s="77"/>
      <c r="AN144" s="77"/>
      <c r="AO144" s="77"/>
      <c r="AP144" s="77"/>
      <c r="AQ144" s="77"/>
      <c r="AR144" s="77"/>
      <c r="AS144" s="77"/>
      <c r="AT144" s="77"/>
      <c r="AV144" s="8" t="s">
        <v>1260</v>
      </c>
      <c r="AW144" s="69"/>
      <c r="AX144" s="69"/>
      <c r="AY144" s="69"/>
      <c r="AZ144" s="69"/>
      <c r="BA144" s="69"/>
      <c r="BB144" s="69"/>
      <c r="BC144" s="69"/>
      <c r="BD144" s="69"/>
      <c r="BE144" s="69"/>
      <c r="BF144" s="69"/>
      <c r="BG144" s="69"/>
      <c r="BH144" s="69" t="s">
        <v>1253</v>
      </c>
      <c r="BI144" s="69" t="s">
        <v>1253</v>
      </c>
      <c r="BJ144" s="69" t="s">
        <v>1253</v>
      </c>
      <c r="BK144" s="69" t="s">
        <v>1253</v>
      </c>
      <c r="BL144" s="69" t="s">
        <v>1253</v>
      </c>
      <c r="BM144" s="69">
        <v>0</v>
      </c>
      <c r="BN144" s="69">
        <v>0</v>
      </c>
      <c r="BO144" s="69">
        <v>-0.33333333333333337</v>
      </c>
      <c r="BP144" s="69">
        <v>0.5</v>
      </c>
      <c r="BQ144" s="153"/>
      <c r="BR144" s="69">
        <v>0.16666666666666674</v>
      </c>
      <c r="BS144" s="69"/>
      <c r="BT144" s="69"/>
      <c r="BU144" s="69"/>
      <c r="BV144" s="69"/>
      <c r="BW144" s="69"/>
      <c r="BX144" s="69"/>
      <c r="BY144" s="69"/>
      <c r="BZ144" s="154"/>
      <c r="CA144" s="154"/>
      <c r="CB144" s="154"/>
      <c r="CC144" s="154"/>
      <c r="CD144" s="77"/>
      <c r="CE144" s="77"/>
      <c r="CF144" s="77"/>
      <c r="CG144" s="77"/>
      <c r="CH144" s="77"/>
      <c r="CI144" s="77"/>
      <c r="CJ144" s="77"/>
      <c r="CK144" s="77"/>
      <c r="CL144" s="77"/>
      <c r="CM144" s="77"/>
      <c r="CN144" s="98"/>
      <c r="CO144" s="77"/>
      <c r="CQ144" s="8" t="s">
        <v>1260</v>
      </c>
      <c r="CR144" s="69"/>
      <c r="CS144" s="69"/>
      <c r="CT144" s="69"/>
      <c r="CU144" s="69"/>
      <c r="CV144" s="69"/>
      <c r="CW144" s="69"/>
      <c r="CX144" s="69"/>
      <c r="CY144" s="69"/>
      <c r="CZ144" s="361"/>
      <c r="DA144" s="69"/>
      <c r="DB144" s="361"/>
      <c r="DC144" s="69" t="s">
        <v>1253</v>
      </c>
      <c r="DD144" s="361"/>
      <c r="DE144" s="69" t="s">
        <v>1253</v>
      </c>
      <c r="DF144" s="361"/>
      <c r="DG144" s="69" t="s">
        <v>1253</v>
      </c>
      <c r="DH144" s="69">
        <v>-9.9999999999999978E-2</v>
      </c>
      <c r="DI144" s="69">
        <v>0.11111111111111116</v>
      </c>
      <c r="DJ144" s="69">
        <v>0.11111111111111116</v>
      </c>
      <c r="DK144" s="69">
        <v>0.66666666666666674</v>
      </c>
      <c r="DL144" s="361"/>
      <c r="DM144" s="69">
        <v>0.25</v>
      </c>
      <c r="DN144" s="69"/>
      <c r="DO144" s="69"/>
      <c r="DP144" s="69"/>
      <c r="DQ144" s="69"/>
      <c r="DR144" s="358"/>
      <c r="DS144" s="69"/>
      <c r="DT144" s="69"/>
      <c r="DU144" s="154"/>
      <c r="DV144" s="154"/>
      <c r="DW144" s="154"/>
      <c r="DX144" s="154"/>
      <c r="DY144" s="77"/>
      <c r="DZ144" s="77"/>
      <c r="EA144" s="77"/>
      <c r="EB144" s="77"/>
      <c r="EC144" s="77"/>
      <c r="ED144" s="77"/>
      <c r="EE144" s="77"/>
      <c r="EF144" s="77"/>
      <c r="EG144" s="77"/>
      <c r="EH144" s="77"/>
      <c r="EI144" s="98"/>
      <c r="EJ144" s="77"/>
      <c r="EL144" s="8" t="s">
        <v>1260</v>
      </c>
      <c r="EM144" s="69"/>
      <c r="EN144" s="69"/>
      <c r="EO144" s="69"/>
      <c r="EP144" s="69"/>
      <c r="EQ144" s="69"/>
      <c r="ER144" s="69"/>
      <c r="ES144" s="69"/>
      <c r="ET144" s="69"/>
      <c r="EU144" s="361"/>
      <c r="EV144" s="69"/>
      <c r="EW144" s="361"/>
      <c r="EX144" s="69" t="s">
        <v>1253</v>
      </c>
      <c r="EY144" s="361"/>
      <c r="EZ144" s="69" t="s">
        <v>1253</v>
      </c>
      <c r="FA144" s="361"/>
      <c r="FB144" s="69" t="s">
        <v>1253</v>
      </c>
      <c r="FC144" s="69">
        <v>-0.41999999999999993</v>
      </c>
      <c r="FD144" s="69">
        <v>0.72413793103448354</v>
      </c>
      <c r="FE144" s="69">
        <v>0.49999999999999933</v>
      </c>
      <c r="FF144" s="69">
        <v>-0.58000000000000007</v>
      </c>
      <c r="FG144" s="361"/>
      <c r="FH144" s="69">
        <v>0.58730158730158721</v>
      </c>
      <c r="FI144" s="69"/>
      <c r="FJ144" s="69"/>
      <c r="FK144" s="69"/>
      <c r="FL144" s="69"/>
      <c r="FM144" s="358"/>
      <c r="FN144" s="69"/>
      <c r="FO144" s="69"/>
      <c r="FP144" s="69"/>
      <c r="FQ144" s="69"/>
      <c r="FR144" s="69"/>
      <c r="FS144" s="69"/>
      <c r="FT144" s="77"/>
      <c r="FU144" s="77"/>
      <c r="FV144" s="77"/>
      <c r="FW144" s="77"/>
      <c r="FX144" s="77"/>
      <c r="FY144" s="77"/>
      <c r="FZ144" s="77"/>
      <c r="GA144" s="77"/>
      <c r="GB144" s="77"/>
      <c r="GC144" s="77"/>
      <c r="GD144" s="77"/>
      <c r="GE144" s="77"/>
    </row>
    <row r="145" spans="1:284" x14ac:dyDescent="0.3">
      <c r="A145" s="8" t="s">
        <v>1110</v>
      </c>
      <c r="Z145" s="69">
        <v>0</v>
      </c>
      <c r="AA145" s="69">
        <v>0</v>
      </c>
      <c r="AB145" s="69"/>
      <c r="AC145" s="69">
        <v>0</v>
      </c>
      <c r="AD145" s="69">
        <v>0</v>
      </c>
      <c r="AE145" s="69">
        <v>0</v>
      </c>
      <c r="AF145" s="69">
        <v>0</v>
      </c>
      <c r="AG145" s="69">
        <v>0</v>
      </c>
      <c r="AH145" s="69">
        <v>0</v>
      </c>
      <c r="AI145" s="77">
        <v>0</v>
      </c>
      <c r="AJ145" s="77">
        <v>0</v>
      </c>
      <c r="AK145" s="77">
        <v>0</v>
      </c>
      <c r="AL145" s="77">
        <v>0</v>
      </c>
      <c r="AM145" s="105" t="s">
        <v>1121</v>
      </c>
      <c r="AN145" s="77">
        <v>0</v>
      </c>
      <c r="AO145" s="77">
        <v>0</v>
      </c>
      <c r="AP145" s="77">
        <v>0</v>
      </c>
      <c r="AQ145" s="77">
        <v>0.66666666666666674</v>
      </c>
      <c r="AR145" s="77">
        <v>-0.4</v>
      </c>
      <c r="AS145" s="77">
        <v>0</v>
      </c>
      <c r="AT145" s="77">
        <v>0</v>
      </c>
      <c r="AV145" s="8" t="s">
        <v>1110</v>
      </c>
      <c r="BU145" s="69">
        <v>-2.777777777777779E-2</v>
      </c>
      <c r="BV145" s="69">
        <v>-0.1428571428571429</v>
      </c>
      <c r="BW145" s="69"/>
      <c r="BX145" s="69">
        <v>0</v>
      </c>
      <c r="BY145" s="69">
        <v>0.33333333333333326</v>
      </c>
      <c r="BZ145" s="154">
        <v>-0.25</v>
      </c>
      <c r="CA145" s="154">
        <v>0.33333333333333326</v>
      </c>
      <c r="CB145" s="154">
        <v>0</v>
      </c>
      <c r="CC145" s="154">
        <v>0</v>
      </c>
      <c r="CD145" s="77">
        <v>-0.25</v>
      </c>
      <c r="CE145" s="77">
        <v>0.33333333333333326</v>
      </c>
      <c r="CF145" s="77">
        <v>0.125</v>
      </c>
      <c r="CG145" s="77">
        <v>0.11111111111111116</v>
      </c>
      <c r="CH145" s="105" t="s">
        <v>1121</v>
      </c>
      <c r="CI145" s="77">
        <v>0</v>
      </c>
      <c r="CJ145" s="77">
        <v>0</v>
      </c>
      <c r="CK145" s="77">
        <v>0</v>
      </c>
      <c r="CL145" s="77">
        <v>0</v>
      </c>
      <c r="CM145" s="77">
        <v>-1.2499999999999956E-2</v>
      </c>
      <c r="CN145" s="98">
        <v>0.139240506329114</v>
      </c>
      <c r="CO145" s="77">
        <v>-0.11111111111111116</v>
      </c>
      <c r="CQ145" s="8" t="s">
        <v>1110</v>
      </c>
      <c r="CZ145" s="361"/>
      <c r="DB145" s="361"/>
      <c r="DD145" s="361"/>
      <c r="DF145" s="361"/>
      <c r="DL145" s="361"/>
      <c r="DP145" s="69">
        <v>0</v>
      </c>
      <c r="DQ145" s="69">
        <v>0</v>
      </c>
      <c r="DR145" s="358"/>
      <c r="DS145" s="69">
        <v>0</v>
      </c>
      <c r="DT145" s="69">
        <v>0.25</v>
      </c>
      <c r="DU145" s="154">
        <v>-0.19999999999999996</v>
      </c>
      <c r="DV145" s="154">
        <v>0</v>
      </c>
      <c r="DW145" s="154">
        <v>0</v>
      </c>
      <c r="DX145" s="154">
        <v>0</v>
      </c>
      <c r="DY145" s="77">
        <v>0</v>
      </c>
      <c r="DZ145" s="77">
        <v>0.25</v>
      </c>
      <c r="EA145" s="77">
        <v>0</v>
      </c>
      <c r="EB145" s="77">
        <v>0</v>
      </c>
      <c r="EC145" s="105" t="s">
        <v>1121</v>
      </c>
      <c r="ED145" s="77">
        <v>0</v>
      </c>
      <c r="EE145" s="77">
        <v>0</v>
      </c>
      <c r="EF145" s="77">
        <v>0</v>
      </c>
      <c r="EG145" s="77">
        <v>0.33333333333333326</v>
      </c>
      <c r="EH145" s="77">
        <v>-0.25</v>
      </c>
      <c r="EI145" s="98">
        <v>0.33333333333333326</v>
      </c>
      <c r="EJ145" s="77">
        <v>0.25</v>
      </c>
      <c r="EL145" s="8" t="s">
        <v>1110</v>
      </c>
      <c r="EU145" s="361"/>
      <c r="EW145" s="361"/>
      <c r="EY145" s="361"/>
      <c r="FA145" s="361"/>
      <c r="FG145" s="361"/>
      <c r="FK145" s="69">
        <v>-8.333333333333337E-2</v>
      </c>
      <c r="FL145" s="69">
        <v>-0.27272727272727271</v>
      </c>
      <c r="FM145" s="358"/>
      <c r="FN145" s="69">
        <v>0</v>
      </c>
      <c r="FO145" s="69">
        <v>0.25000000000000022</v>
      </c>
      <c r="FP145" s="69">
        <v>-0.20000000000000007</v>
      </c>
      <c r="FQ145" s="69">
        <v>0</v>
      </c>
      <c r="FR145" s="69">
        <v>0</v>
      </c>
      <c r="FS145" s="69">
        <v>0</v>
      </c>
      <c r="FT145" s="77">
        <v>0</v>
      </c>
      <c r="FU145" s="77">
        <v>0</v>
      </c>
      <c r="FV145" s="77">
        <v>0</v>
      </c>
      <c r="FW145" s="77">
        <v>0</v>
      </c>
      <c r="FX145" s="105" t="s">
        <v>1121</v>
      </c>
      <c r="FY145" s="77">
        <v>-0.16666666666666663</v>
      </c>
      <c r="FZ145" s="77">
        <v>0.19999999999999996</v>
      </c>
      <c r="GA145" s="77">
        <v>0</v>
      </c>
      <c r="GB145" s="77">
        <v>0</v>
      </c>
      <c r="GC145" s="77">
        <v>0</v>
      </c>
      <c r="GD145" s="77">
        <v>0.33333333333333326</v>
      </c>
      <c r="GE145" s="77">
        <v>-0.625</v>
      </c>
    </row>
    <row r="146" spans="1:284" x14ac:dyDescent="0.3">
      <c r="A146" s="74" t="s">
        <v>1261</v>
      </c>
      <c r="Z146" s="69"/>
      <c r="AA146" s="69"/>
      <c r="AB146" s="69"/>
      <c r="AC146" s="69"/>
      <c r="AD146" s="69"/>
      <c r="AE146" s="69"/>
      <c r="AF146" s="69"/>
      <c r="AG146" s="69"/>
      <c r="AH146" s="69"/>
      <c r="AI146" s="77"/>
      <c r="AJ146" s="77"/>
      <c r="AK146" s="77"/>
      <c r="AL146" s="77"/>
      <c r="AM146" s="77"/>
      <c r="AN146" s="77"/>
      <c r="AO146" s="77"/>
      <c r="AP146" s="77"/>
      <c r="AQ146" s="77"/>
      <c r="AR146" s="77"/>
      <c r="AS146" s="77"/>
      <c r="AT146" s="77"/>
      <c r="AV146" s="8" t="s">
        <v>1261</v>
      </c>
      <c r="AW146" s="69"/>
      <c r="AX146" s="69"/>
      <c r="AY146" s="69"/>
      <c r="AZ146" s="69"/>
      <c r="BA146" s="69"/>
      <c r="BB146" s="69"/>
      <c r="BC146" s="69" t="s">
        <v>1253</v>
      </c>
      <c r="BD146" s="69" t="s">
        <v>1253</v>
      </c>
      <c r="BE146" s="69" t="s">
        <v>1253</v>
      </c>
      <c r="BF146" s="69" t="s">
        <v>1253</v>
      </c>
      <c r="BG146" s="69" t="s">
        <v>1253</v>
      </c>
      <c r="BH146" s="69" t="s">
        <v>1253</v>
      </c>
      <c r="BI146" s="69" t="s">
        <v>1253</v>
      </c>
      <c r="BJ146" s="69" t="s">
        <v>1253</v>
      </c>
      <c r="BK146" s="69" t="s">
        <v>1253</v>
      </c>
      <c r="BL146" s="69" t="s">
        <v>1253</v>
      </c>
      <c r="BM146" s="69" t="s">
        <v>1253</v>
      </c>
      <c r="BN146" s="69" t="s">
        <v>1253</v>
      </c>
      <c r="BO146" s="69" t="s">
        <v>1253</v>
      </c>
      <c r="BP146" s="69" t="s">
        <v>1253</v>
      </c>
      <c r="BQ146" s="153"/>
      <c r="BR146" s="69" t="s">
        <v>1253</v>
      </c>
      <c r="BS146" s="69"/>
      <c r="BT146" s="69"/>
      <c r="BU146" s="69"/>
      <c r="BV146" s="69"/>
      <c r="BW146" s="69"/>
      <c r="BX146" s="69"/>
      <c r="BY146" s="69"/>
      <c r="BZ146" s="154"/>
      <c r="CA146" s="154"/>
      <c r="CB146" s="154"/>
      <c r="CC146" s="154"/>
      <c r="CD146" s="77"/>
      <c r="CE146" s="77"/>
      <c r="CF146" s="77"/>
      <c r="CG146" s="77"/>
      <c r="CH146" s="77"/>
      <c r="CI146" s="77"/>
      <c r="CJ146" s="77"/>
      <c r="CK146" s="77"/>
      <c r="CL146" s="77"/>
      <c r="CM146" s="77"/>
      <c r="CN146" s="98"/>
      <c r="CO146" s="77"/>
      <c r="CQ146" s="8" t="s">
        <v>1261</v>
      </c>
      <c r="CR146" s="69"/>
      <c r="CS146" s="69"/>
      <c r="CT146" s="69"/>
      <c r="CU146" s="69"/>
      <c r="CV146" s="69"/>
      <c r="CW146" s="69"/>
      <c r="CX146" s="69" t="s">
        <v>1253</v>
      </c>
      <c r="CY146" s="69" t="s">
        <v>1253</v>
      </c>
      <c r="CZ146" s="361"/>
      <c r="DA146" s="69" t="s">
        <v>1253</v>
      </c>
      <c r="DB146" s="361"/>
      <c r="DC146" s="69" t="s">
        <v>1253</v>
      </c>
      <c r="DD146" s="361"/>
      <c r="DE146" s="69" t="s">
        <v>1253</v>
      </c>
      <c r="DF146" s="361"/>
      <c r="DG146" s="69" t="s">
        <v>1253</v>
      </c>
      <c r="DH146" s="69" t="s">
        <v>1253</v>
      </c>
      <c r="DI146" s="69" t="s">
        <v>1253</v>
      </c>
      <c r="DJ146" s="69" t="s">
        <v>1253</v>
      </c>
      <c r="DK146" s="69" t="s">
        <v>1253</v>
      </c>
      <c r="DL146" s="361"/>
      <c r="DM146" s="69" t="s">
        <v>1253</v>
      </c>
      <c r="DN146" s="69" t="s">
        <v>1253</v>
      </c>
      <c r="DO146" s="69"/>
      <c r="DP146" s="69"/>
      <c r="DQ146" s="69"/>
      <c r="DR146" s="358"/>
      <c r="DS146" s="69"/>
      <c r="DT146" s="69"/>
      <c r="DU146" s="154"/>
      <c r="DV146" s="154"/>
      <c r="DW146" s="154"/>
      <c r="DX146" s="154"/>
      <c r="DY146" s="77"/>
      <c r="DZ146" s="77"/>
      <c r="EA146" s="77"/>
      <c r="EB146" s="77"/>
      <c r="EC146" s="77"/>
      <c r="ED146" s="77"/>
      <c r="EE146" s="77"/>
      <c r="EF146" s="77"/>
      <c r="EG146" s="77"/>
      <c r="EH146" s="77"/>
      <c r="EI146" s="98"/>
      <c r="EJ146" s="77"/>
      <c r="EL146" s="8" t="s">
        <v>1261</v>
      </c>
      <c r="EM146" s="69"/>
      <c r="EN146" s="69"/>
      <c r="EO146" s="69"/>
      <c r="EP146" s="69"/>
      <c r="EQ146" s="69"/>
      <c r="ER146" s="69"/>
      <c r="ES146" s="69" t="s">
        <v>1253</v>
      </c>
      <c r="ET146" s="69" t="s">
        <v>1253</v>
      </c>
      <c r="EU146" s="361"/>
      <c r="EV146" s="69" t="s">
        <v>1253</v>
      </c>
      <c r="EW146" s="361"/>
      <c r="EX146" s="69" t="s">
        <v>1253</v>
      </c>
      <c r="EY146" s="361"/>
      <c r="EZ146" s="69" t="s">
        <v>1253</v>
      </c>
      <c r="FA146" s="361"/>
      <c r="FB146" s="69" t="s">
        <v>1253</v>
      </c>
      <c r="FC146" s="69" t="s">
        <v>1253</v>
      </c>
      <c r="FD146" s="69" t="s">
        <v>1253</v>
      </c>
      <c r="FE146" s="69" t="s">
        <v>1253</v>
      </c>
      <c r="FF146" s="69" t="s">
        <v>1253</v>
      </c>
      <c r="FG146" s="361"/>
      <c r="FH146" s="69" t="s">
        <v>1253</v>
      </c>
      <c r="FI146" s="69" t="s">
        <v>1253</v>
      </c>
      <c r="FJ146" s="69"/>
      <c r="FK146" s="69"/>
      <c r="FL146" s="69"/>
      <c r="FM146" s="358"/>
      <c r="FN146" s="69"/>
      <c r="FO146" s="69"/>
      <c r="FP146" s="69"/>
      <c r="FQ146" s="69"/>
      <c r="FR146" s="69"/>
      <c r="FS146" s="69"/>
      <c r="FT146" s="77"/>
      <c r="FU146" s="77"/>
      <c r="FV146" s="77"/>
      <c r="FW146" s="77"/>
      <c r="FX146" s="77"/>
      <c r="FY146" s="77"/>
      <c r="FZ146" s="77"/>
      <c r="GA146" s="77"/>
      <c r="GB146" s="77"/>
      <c r="GC146" s="77"/>
      <c r="GD146" s="77"/>
      <c r="GE146" s="77"/>
    </row>
    <row r="147" spans="1:284" x14ac:dyDescent="0.3">
      <c r="A147" s="8" t="s">
        <v>1262</v>
      </c>
      <c r="B147" s="69">
        <v>4.1666666666666741E-2</v>
      </c>
      <c r="C147" s="69">
        <v>-9.9999999999999978E-2</v>
      </c>
      <c r="D147" s="69" t="s">
        <v>1253</v>
      </c>
      <c r="E147" s="69" t="s">
        <v>1253</v>
      </c>
      <c r="F147" s="69" t="s">
        <v>1253</v>
      </c>
      <c r="G147" s="69" t="s">
        <v>1253</v>
      </c>
      <c r="H147" s="69" t="s">
        <v>1253</v>
      </c>
      <c r="I147" s="69" t="s">
        <v>1253</v>
      </c>
      <c r="J147" s="69" t="s">
        <v>1253</v>
      </c>
      <c r="K147" s="69" t="s">
        <v>1253</v>
      </c>
      <c r="L147" s="69" t="s">
        <v>1253</v>
      </c>
      <c r="M147" s="69" t="s">
        <v>1253</v>
      </c>
      <c r="N147" s="69" t="s">
        <v>1253</v>
      </c>
      <c r="O147" s="69" t="s">
        <v>1253</v>
      </c>
      <c r="P147" s="69" t="s">
        <v>1253</v>
      </c>
      <c r="Q147" s="69" t="s">
        <v>1253</v>
      </c>
      <c r="R147" s="69" t="s">
        <v>1253</v>
      </c>
      <c r="S147" s="69">
        <v>0</v>
      </c>
      <c r="T147" s="69" t="s">
        <v>1253</v>
      </c>
      <c r="U147" s="69" t="s">
        <v>1253</v>
      </c>
      <c r="V147" s="153"/>
      <c r="W147" s="69" t="s">
        <v>1253</v>
      </c>
      <c r="X147" s="69">
        <v>0.41666666666666674</v>
      </c>
      <c r="Y147" s="69">
        <v>-0.29411764705882348</v>
      </c>
      <c r="Z147" s="69">
        <v>0</v>
      </c>
      <c r="AA147" s="69">
        <v>0</v>
      </c>
      <c r="AB147" s="69"/>
      <c r="AC147" s="69">
        <v>0</v>
      </c>
      <c r="AD147" s="69">
        <v>0.33333333333333326</v>
      </c>
      <c r="AE147" s="69">
        <v>-0.25</v>
      </c>
      <c r="AF147" s="69">
        <v>6.6666666666666652E-2</v>
      </c>
      <c r="AG147" s="69">
        <v>0.25</v>
      </c>
      <c r="AH147" s="69">
        <v>0</v>
      </c>
      <c r="AI147" s="77">
        <v>0.125</v>
      </c>
      <c r="AJ147" s="77">
        <v>-0.19422222222222219</v>
      </c>
      <c r="AK147" s="77">
        <v>-3.4749034749034791E-2</v>
      </c>
      <c r="AL147" s="77">
        <v>0.14285714285714279</v>
      </c>
      <c r="AM147" s="77">
        <v>0</v>
      </c>
      <c r="AN147" s="77">
        <v>0</v>
      </c>
      <c r="AO147" s="77">
        <v>0</v>
      </c>
      <c r="AP147" s="77">
        <v>0.125</v>
      </c>
      <c r="AQ147" s="77">
        <v>0.11111111111111116</v>
      </c>
      <c r="AR147" s="77">
        <v>-0.19999999999999996</v>
      </c>
      <c r="AS147" s="77">
        <v>0</v>
      </c>
      <c r="AT147" s="77">
        <v>0</v>
      </c>
      <c r="AV147" s="8" t="s">
        <v>1262</v>
      </c>
      <c r="AW147" s="69">
        <v>0</v>
      </c>
      <c r="AX147" s="69">
        <v>0</v>
      </c>
      <c r="AY147" s="69" t="s">
        <v>1253</v>
      </c>
      <c r="AZ147" s="69" t="s">
        <v>1253</v>
      </c>
      <c r="BA147" s="69" t="s">
        <v>1253</v>
      </c>
      <c r="BB147" s="69" t="s">
        <v>1253</v>
      </c>
      <c r="BC147" s="69" t="s">
        <v>1253</v>
      </c>
      <c r="BD147" s="69" t="s">
        <v>1253</v>
      </c>
      <c r="BE147" s="69" t="s">
        <v>1253</v>
      </c>
      <c r="BF147" s="69" t="s">
        <v>1253</v>
      </c>
      <c r="BG147" s="69" t="s">
        <v>1253</v>
      </c>
      <c r="BH147" s="69" t="s">
        <v>1253</v>
      </c>
      <c r="BI147" s="69" t="s">
        <v>1253</v>
      </c>
      <c r="BJ147" s="69" t="s">
        <v>1253</v>
      </c>
      <c r="BK147" s="69" t="s">
        <v>1253</v>
      </c>
      <c r="BL147" s="69" t="s">
        <v>1253</v>
      </c>
      <c r="BM147" s="69" t="s">
        <v>1253</v>
      </c>
      <c r="BN147" s="69">
        <v>4.1666666666666741E-2</v>
      </c>
      <c r="BO147" s="69" t="s">
        <v>1253</v>
      </c>
      <c r="BP147" s="69" t="s">
        <v>1253</v>
      </c>
      <c r="BQ147" s="153"/>
      <c r="BR147" s="69" t="s">
        <v>1253</v>
      </c>
      <c r="BS147" s="69">
        <v>1</v>
      </c>
      <c r="BT147" s="69">
        <v>0.33333333333333326</v>
      </c>
      <c r="BU147" s="69">
        <v>0</v>
      </c>
      <c r="BV147" s="69">
        <v>0</v>
      </c>
      <c r="BW147" s="69"/>
      <c r="BX147" s="69">
        <v>0</v>
      </c>
      <c r="BY147" s="69">
        <v>0</v>
      </c>
      <c r="BZ147" s="154">
        <v>0.5</v>
      </c>
      <c r="CA147" s="154">
        <v>0</v>
      </c>
      <c r="CB147" s="154">
        <v>0</v>
      </c>
      <c r="CC147" s="154">
        <v>0</v>
      </c>
      <c r="CD147" s="77">
        <v>-8.333333333333337E-2</v>
      </c>
      <c r="CE147" s="77">
        <v>9.0909090909090828E-2</v>
      </c>
      <c r="CF147" s="77">
        <v>0</v>
      </c>
      <c r="CG147" s="77">
        <v>0</v>
      </c>
      <c r="CH147" s="77">
        <v>0</v>
      </c>
      <c r="CI147" s="77">
        <v>0</v>
      </c>
      <c r="CJ147" s="77">
        <v>0</v>
      </c>
      <c r="CK147" s="77">
        <v>0</v>
      </c>
      <c r="CL147" s="77">
        <v>-1</v>
      </c>
      <c r="CM147" s="77">
        <v>0.35135135135135132</v>
      </c>
      <c r="CN147" s="98">
        <v>0.19999999999999996</v>
      </c>
      <c r="CO147" s="77">
        <v>0</v>
      </c>
      <c r="CQ147" s="8" t="s">
        <v>1262</v>
      </c>
      <c r="CR147" s="69">
        <v>-0.5</v>
      </c>
      <c r="CS147" s="69">
        <v>0.5</v>
      </c>
      <c r="CT147" s="69" t="s">
        <v>1253</v>
      </c>
      <c r="CU147" s="69" t="s">
        <v>1253</v>
      </c>
      <c r="CV147" s="69" t="s">
        <v>1253</v>
      </c>
      <c r="CW147" s="69" t="s">
        <v>1253</v>
      </c>
      <c r="CX147" s="69" t="s">
        <v>1253</v>
      </c>
      <c r="CY147" s="69" t="s">
        <v>1253</v>
      </c>
      <c r="CZ147" s="361"/>
      <c r="DA147" s="69" t="s">
        <v>1253</v>
      </c>
      <c r="DB147" s="361"/>
      <c r="DC147" s="69" t="s">
        <v>1253</v>
      </c>
      <c r="DD147" s="361"/>
      <c r="DE147" s="69" t="s">
        <v>1253</v>
      </c>
      <c r="DF147" s="361"/>
      <c r="DG147" s="69" t="s">
        <v>1253</v>
      </c>
      <c r="DH147" s="69" t="s">
        <v>1253</v>
      </c>
      <c r="DI147" s="69">
        <v>-0.38704028021015757</v>
      </c>
      <c r="DJ147" s="69">
        <v>-0.38704028021015757</v>
      </c>
      <c r="DK147" s="69"/>
      <c r="DL147" s="361"/>
      <c r="DM147" s="69"/>
      <c r="DN147" s="69">
        <v>-0.5</v>
      </c>
      <c r="DO147" s="69">
        <v>0</v>
      </c>
      <c r="DP147" s="69">
        <v>-0.14200000000000002</v>
      </c>
      <c r="DQ147" s="69">
        <v>-0.30069930069930073</v>
      </c>
      <c r="DR147" s="358"/>
      <c r="DS147" s="69">
        <v>0.33333333333333326</v>
      </c>
      <c r="DT147" s="69">
        <v>0</v>
      </c>
      <c r="DU147" s="154">
        <v>1</v>
      </c>
      <c r="DV147" s="154">
        <v>-0.125</v>
      </c>
      <c r="DW147" s="154">
        <v>0</v>
      </c>
      <c r="DX147" s="154">
        <v>0</v>
      </c>
      <c r="DY147" s="77">
        <v>0</v>
      </c>
      <c r="DZ147" s="77">
        <v>0</v>
      </c>
      <c r="EA147" s="77">
        <v>0.14285714285714279</v>
      </c>
      <c r="EB147" s="77">
        <v>-0.75</v>
      </c>
      <c r="EC147" s="77">
        <v>0</v>
      </c>
      <c r="ED147" s="77">
        <v>3</v>
      </c>
      <c r="EE147" s="77">
        <v>0</v>
      </c>
      <c r="EF147" s="77">
        <v>0</v>
      </c>
      <c r="EG147" s="77">
        <v>-0.5</v>
      </c>
      <c r="EH147" s="77">
        <v>-0.5</v>
      </c>
      <c r="EI147" s="98">
        <v>0.8</v>
      </c>
      <c r="EJ147" s="77">
        <v>0</v>
      </c>
      <c r="EL147" s="8" t="s">
        <v>1262</v>
      </c>
      <c r="EM147" s="69">
        <v>-0.11111111111111116</v>
      </c>
      <c r="EN147" s="69">
        <v>-0.25</v>
      </c>
      <c r="EO147" s="69" t="s">
        <v>1253</v>
      </c>
      <c r="EP147" s="69" t="s">
        <v>1253</v>
      </c>
      <c r="EQ147" s="69" t="s">
        <v>1253</v>
      </c>
      <c r="ER147" s="69" t="s">
        <v>1253</v>
      </c>
      <c r="ES147" s="69" t="s">
        <v>1253</v>
      </c>
      <c r="ET147" s="69" t="s">
        <v>1253</v>
      </c>
      <c r="EU147" s="361"/>
      <c r="EV147" s="69" t="s">
        <v>1253</v>
      </c>
      <c r="EW147" s="361"/>
      <c r="EX147" s="69" t="s">
        <v>1253</v>
      </c>
      <c r="EY147" s="361"/>
      <c r="EZ147" s="69" t="s">
        <v>1253</v>
      </c>
      <c r="FA147" s="361"/>
      <c r="FB147" s="69" t="s">
        <v>1253</v>
      </c>
      <c r="FC147" s="69" t="s">
        <v>1253</v>
      </c>
      <c r="FD147" s="69">
        <v>-0.25373134328358204</v>
      </c>
      <c r="FE147" s="69" t="s">
        <v>1253</v>
      </c>
      <c r="FF147" s="69"/>
      <c r="FG147" s="361"/>
      <c r="FH147" s="69"/>
      <c r="FI147" s="69">
        <v>0.33333333333333326</v>
      </c>
      <c r="FJ147" s="69">
        <v>0</v>
      </c>
      <c r="FK147" s="69">
        <v>-0.25</v>
      </c>
      <c r="FL147" s="69">
        <v>0</v>
      </c>
      <c r="FM147" s="358"/>
      <c r="FN147" s="69">
        <v>0</v>
      </c>
      <c r="FO147" s="69">
        <v>0</v>
      </c>
      <c r="FP147" s="69">
        <v>0.33333333333333326</v>
      </c>
      <c r="FQ147" s="69">
        <v>0</v>
      </c>
      <c r="FR147" s="69">
        <v>0</v>
      </c>
      <c r="FS147" s="69">
        <v>0</v>
      </c>
      <c r="FT147" s="77">
        <v>0</v>
      </c>
      <c r="FU147" s="77">
        <v>0</v>
      </c>
      <c r="FV147" s="77">
        <v>-0.66666666666666674</v>
      </c>
      <c r="FW147" s="77">
        <v>3.5</v>
      </c>
      <c r="FX147" s="77">
        <v>0</v>
      </c>
      <c r="FY147" s="77">
        <v>0</v>
      </c>
      <c r="FZ147" s="77">
        <v>0</v>
      </c>
      <c r="GA147" s="77">
        <v>0</v>
      </c>
      <c r="GB147" s="77">
        <v>-0.66666666666666674</v>
      </c>
      <c r="GC147" s="77">
        <v>0</v>
      </c>
      <c r="GD147" s="77">
        <v>0.5</v>
      </c>
      <c r="GE147" s="77">
        <v>-0.33333333333333337</v>
      </c>
    </row>
    <row r="148" spans="1:284" x14ac:dyDescent="0.3">
      <c r="A148" s="8" t="s">
        <v>1112</v>
      </c>
      <c r="B148" s="69">
        <v>0</v>
      </c>
      <c r="C148" s="69">
        <v>0</v>
      </c>
      <c r="D148" s="69">
        <v>0</v>
      </c>
      <c r="E148" s="69" t="s">
        <v>1253</v>
      </c>
      <c r="F148" s="69" t="s">
        <v>1253</v>
      </c>
      <c r="G148" s="69" t="s">
        <v>1253</v>
      </c>
      <c r="H148" s="69" t="s">
        <v>1253</v>
      </c>
      <c r="I148" s="69" t="s">
        <v>1253</v>
      </c>
      <c r="J148" s="69" t="s">
        <v>1253</v>
      </c>
      <c r="K148" s="69" t="s">
        <v>1253</v>
      </c>
      <c r="L148" s="69" t="s">
        <v>1253</v>
      </c>
      <c r="M148" s="69" t="s">
        <v>1253</v>
      </c>
      <c r="N148" s="69" t="s">
        <v>1253</v>
      </c>
      <c r="O148" s="69" t="s">
        <v>1253</v>
      </c>
      <c r="P148" s="69" t="s">
        <v>1253</v>
      </c>
      <c r="Q148" s="69" t="s">
        <v>1253</v>
      </c>
      <c r="R148" s="69" t="s">
        <v>1253</v>
      </c>
      <c r="S148" s="69">
        <v>0.5</v>
      </c>
      <c r="T148" s="69" t="s">
        <v>1253</v>
      </c>
      <c r="U148" s="69" t="s">
        <v>1253</v>
      </c>
      <c r="V148" s="153"/>
      <c r="W148" s="69">
        <v>0</v>
      </c>
      <c r="X148" s="69">
        <v>0</v>
      </c>
      <c r="Y148" s="69">
        <v>0</v>
      </c>
      <c r="Z148" s="69"/>
      <c r="AA148" s="69"/>
      <c r="AB148" s="69">
        <v>0</v>
      </c>
      <c r="AC148" s="69">
        <v>-0.5</v>
      </c>
      <c r="AD148" s="69">
        <v>1</v>
      </c>
      <c r="AE148" s="69">
        <v>0.25</v>
      </c>
      <c r="AF148" s="69">
        <v>-0.19999999999999996</v>
      </c>
      <c r="AG148" s="69">
        <v>0</v>
      </c>
      <c r="AH148" s="69">
        <v>0</v>
      </c>
      <c r="AI148" s="77">
        <v>-0.5</v>
      </c>
      <c r="AJ148" s="77">
        <v>1</v>
      </c>
      <c r="AK148" s="77">
        <v>0</v>
      </c>
      <c r="AL148" s="77">
        <v>-0.25</v>
      </c>
      <c r="AM148" s="77">
        <v>0.33333333333333326</v>
      </c>
      <c r="AN148" s="77">
        <v>0</v>
      </c>
      <c r="AO148" s="77">
        <v>0.25</v>
      </c>
      <c r="AP148" s="77">
        <v>0</v>
      </c>
      <c r="AQ148" s="77">
        <v>0</v>
      </c>
      <c r="AR148" s="77">
        <v>-0.19999999999999996</v>
      </c>
      <c r="AS148" s="77">
        <v>0</v>
      </c>
      <c r="AT148" s="77">
        <v>0</v>
      </c>
      <c r="AV148" s="8" t="s">
        <v>1112</v>
      </c>
      <c r="AW148" s="69">
        <v>0</v>
      </c>
      <c r="AX148" s="69">
        <v>0</v>
      </c>
      <c r="AY148" s="69">
        <v>0</v>
      </c>
      <c r="AZ148" s="69" t="s">
        <v>1253</v>
      </c>
      <c r="BA148" s="69" t="s">
        <v>1253</v>
      </c>
      <c r="BB148" s="69" t="s">
        <v>1253</v>
      </c>
      <c r="BC148" s="69" t="s">
        <v>1253</v>
      </c>
      <c r="BD148" s="69" t="s">
        <v>1253</v>
      </c>
      <c r="BE148" s="69" t="s">
        <v>1253</v>
      </c>
      <c r="BF148" s="69" t="s">
        <v>1253</v>
      </c>
      <c r="BG148" s="69" t="s">
        <v>1253</v>
      </c>
      <c r="BH148" s="69" t="s">
        <v>1253</v>
      </c>
      <c r="BI148" s="69" t="s">
        <v>1253</v>
      </c>
      <c r="BJ148" s="69" t="s">
        <v>1253</v>
      </c>
      <c r="BK148" s="69" t="s">
        <v>1253</v>
      </c>
      <c r="BL148" s="69" t="s">
        <v>1253</v>
      </c>
      <c r="BM148" s="69" t="s">
        <v>1253</v>
      </c>
      <c r="BN148" s="69">
        <v>0</v>
      </c>
      <c r="BO148" s="69" t="s">
        <v>1253</v>
      </c>
      <c r="BP148" s="69" t="s">
        <v>1253</v>
      </c>
      <c r="BQ148" s="153"/>
      <c r="BR148" s="69">
        <v>0</v>
      </c>
      <c r="BS148" s="69">
        <v>0</v>
      </c>
      <c r="BT148" s="69">
        <v>8.3333333333333259E-2</v>
      </c>
      <c r="BU148" s="69"/>
      <c r="BV148" s="69"/>
      <c r="BW148" s="69">
        <v>-0.16666666666666663</v>
      </c>
      <c r="BX148" s="69">
        <v>0</v>
      </c>
      <c r="BY148" s="69">
        <v>0</v>
      </c>
      <c r="BZ148" s="154">
        <v>6.6666666666666652E-2</v>
      </c>
      <c r="CA148" s="154">
        <v>-6.25E-2</v>
      </c>
      <c r="CB148" s="154">
        <v>0</v>
      </c>
      <c r="CC148" s="154">
        <v>0</v>
      </c>
      <c r="CD148" s="77">
        <v>0</v>
      </c>
      <c r="CE148" s="77">
        <v>0</v>
      </c>
      <c r="CF148" s="77">
        <v>0.33333333333333326</v>
      </c>
      <c r="CG148" s="77">
        <v>0</v>
      </c>
      <c r="CH148" s="77">
        <v>0</v>
      </c>
      <c r="CI148" s="77">
        <v>0.25</v>
      </c>
      <c r="CJ148" s="77">
        <v>-0.36</v>
      </c>
      <c r="CK148" s="77">
        <v>0.40625</v>
      </c>
      <c r="CL148" s="77"/>
      <c r="CM148" s="77">
        <v>-0.11111111111111116</v>
      </c>
      <c r="CN148" s="98">
        <v>0</v>
      </c>
      <c r="CO148" s="77">
        <v>0</v>
      </c>
      <c r="CQ148" s="8" t="s">
        <v>1112</v>
      </c>
      <c r="CR148" s="69">
        <v>0</v>
      </c>
      <c r="CS148" s="69">
        <v>0</v>
      </c>
      <c r="CT148" s="69">
        <v>0</v>
      </c>
      <c r="CU148" s="69" t="s">
        <v>1253</v>
      </c>
      <c r="CV148" s="69" t="s">
        <v>1253</v>
      </c>
      <c r="CW148" s="69" t="s">
        <v>1253</v>
      </c>
      <c r="CX148" s="69" t="s">
        <v>1253</v>
      </c>
      <c r="CY148" s="69" t="s">
        <v>1253</v>
      </c>
      <c r="CZ148" s="361"/>
      <c r="DA148" s="69" t="s">
        <v>1253</v>
      </c>
      <c r="DB148" s="361"/>
      <c r="DC148" s="69" t="s">
        <v>1253</v>
      </c>
      <c r="DD148" s="361"/>
      <c r="DE148" s="69" t="s">
        <v>1253</v>
      </c>
      <c r="DF148" s="361"/>
      <c r="DG148" s="69" t="s">
        <v>1253</v>
      </c>
      <c r="DH148" s="69" t="s">
        <v>1253</v>
      </c>
      <c r="DI148" s="69">
        <v>0</v>
      </c>
      <c r="DJ148" s="69"/>
      <c r="DK148" s="69"/>
      <c r="DL148" s="361"/>
      <c r="DM148" s="69">
        <v>0</v>
      </c>
      <c r="DN148" s="69">
        <v>0</v>
      </c>
      <c r="DO148" s="69">
        <v>0</v>
      </c>
      <c r="DP148" s="69"/>
      <c r="DQ148" s="69"/>
      <c r="DR148" s="358"/>
      <c r="DS148" s="69">
        <v>0</v>
      </c>
      <c r="DT148" s="69">
        <v>0</v>
      </c>
      <c r="DU148" s="154">
        <v>0</v>
      </c>
      <c r="DV148" s="154">
        <v>-0.15000000000000002</v>
      </c>
      <c r="DW148" s="154">
        <v>0.17647058823529416</v>
      </c>
      <c r="DX148" s="154">
        <v>0</v>
      </c>
      <c r="DY148" s="77">
        <v>0</v>
      </c>
      <c r="DZ148" s="77">
        <v>0</v>
      </c>
      <c r="EA148" s="77">
        <v>0</v>
      </c>
      <c r="EB148" s="77">
        <v>0</v>
      </c>
      <c r="EC148" s="77">
        <v>0</v>
      </c>
      <c r="ED148" s="77">
        <v>0.10000000000000009</v>
      </c>
      <c r="EE148" s="77">
        <v>0</v>
      </c>
      <c r="EF148" s="77">
        <v>-9.0909090909090939E-2</v>
      </c>
      <c r="EG148" s="77">
        <v>0</v>
      </c>
      <c r="EH148" s="77">
        <v>0.19999999999999996</v>
      </c>
      <c r="EI148" s="98">
        <v>0</v>
      </c>
      <c r="EJ148" s="77">
        <v>-0.16666666666666663</v>
      </c>
      <c r="EL148" s="8" t="s">
        <v>1112</v>
      </c>
      <c r="EM148" s="69">
        <v>1</v>
      </c>
      <c r="EN148" s="69">
        <v>-0.5</v>
      </c>
      <c r="EO148" s="69">
        <v>-0.4</v>
      </c>
      <c r="EP148" s="69" t="s">
        <v>1253</v>
      </c>
      <c r="EQ148" s="69" t="s">
        <v>1253</v>
      </c>
      <c r="ER148" s="69" t="s">
        <v>1253</v>
      </c>
      <c r="ES148" s="69" t="s">
        <v>1253</v>
      </c>
      <c r="ET148" s="69" t="s">
        <v>1253</v>
      </c>
      <c r="EU148" s="361"/>
      <c r="EV148" s="69" t="s">
        <v>1253</v>
      </c>
      <c r="EW148" s="361"/>
      <c r="EX148" s="69" t="s">
        <v>1253</v>
      </c>
      <c r="EY148" s="361"/>
      <c r="EZ148" s="69" t="s">
        <v>1253</v>
      </c>
      <c r="FA148" s="361"/>
      <c r="FB148" s="69" t="s">
        <v>1253</v>
      </c>
      <c r="FC148" s="69" t="s">
        <v>1253</v>
      </c>
      <c r="FD148" s="69">
        <v>1.0000000000000009</v>
      </c>
      <c r="FE148" s="69" t="s">
        <v>1253</v>
      </c>
      <c r="FF148" s="69"/>
      <c r="FG148" s="361"/>
      <c r="FH148" s="69">
        <v>0</v>
      </c>
      <c r="FI148" s="69">
        <v>0</v>
      </c>
      <c r="FJ148" s="69">
        <v>0</v>
      </c>
      <c r="FK148" s="69"/>
      <c r="FL148" s="69"/>
      <c r="FM148" s="358"/>
      <c r="FN148" s="69">
        <v>0</v>
      </c>
      <c r="FO148" s="69">
        <v>0</v>
      </c>
      <c r="FP148" s="69">
        <v>0</v>
      </c>
      <c r="FQ148" s="69">
        <v>1.6315789473684208</v>
      </c>
      <c r="FR148" s="69">
        <v>-0.57999999999999996</v>
      </c>
      <c r="FS148" s="69">
        <v>0</v>
      </c>
      <c r="FT148" s="77">
        <v>1.2857142857142856</v>
      </c>
      <c r="FU148" s="77">
        <v>-0.5625</v>
      </c>
      <c r="FV148" s="77">
        <v>0</v>
      </c>
      <c r="FW148" s="77">
        <v>0</v>
      </c>
      <c r="FX148" s="77">
        <v>0</v>
      </c>
      <c r="FY148" s="77">
        <v>9.5238095238095344E-2</v>
      </c>
      <c r="FZ148" s="77">
        <v>0.63043478260869557</v>
      </c>
      <c r="GA148" s="77">
        <v>-0.33333333333333337</v>
      </c>
      <c r="GB148" s="77">
        <v>0</v>
      </c>
      <c r="GC148" s="77">
        <v>-0.15999999999999992</v>
      </c>
      <c r="GD148" s="77">
        <v>0</v>
      </c>
      <c r="GE148" s="77">
        <v>0.28571428571428581</v>
      </c>
    </row>
    <row r="149" spans="1:284" x14ac:dyDescent="0.3">
      <c r="A149" s="74" t="s">
        <v>1263</v>
      </c>
      <c r="Z149" s="69"/>
      <c r="AA149" s="69"/>
      <c r="AB149" s="69"/>
      <c r="AC149" s="69"/>
      <c r="AD149" s="69"/>
      <c r="AE149" s="69"/>
      <c r="AF149" s="69"/>
      <c r="AG149" s="69"/>
      <c r="AH149" s="69"/>
      <c r="AI149" s="77"/>
      <c r="AJ149" s="77"/>
      <c r="AK149" s="77"/>
      <c r="AL149" s="77"/>
      <c r="AM149" s="77"/>
      <c r="AN149" s="77"/>
      <c r="AO149" s="77"/>
      <c r="AP149" s="77"/>
      <c r="AQ149" s="77"/>
      <c r="AR149" s="77"/>
      <c r="AS149" s="77"/>
      <c r="AT149" s="77"/>
      <c r="AV149" s="8" t="s">
        <v>1263</v>
      </c>
      <c r="AW149" s="69"/>
      <c r="AX149" s="69"/>
      <c r="AY149" s="69"/>
      <c r="AZ149" s="69"/>
      <c r="BA149" s="69"/>
      <c r="BB149" s="69"/>
      <c r="BC149" s="69"/>
      <c r="BD149" s="69"/>
      <c r="BE149" s="69"/>
      <c r="BF149" s="69"/>
      <c r="BG149" s="69"/>
      <c r="BH149" s="69"/>
      <c r="BI149" s="69"/>
      <c r="BJ149" s="69"/>
      <c r="BK149" s="69"/>
      <c r="BL149" s="69"/>
      <c r="BM149" s="69"/>
      <c r="BN149" s="69"/>
      <c r="BO149" s="69"/>
      <c r="BP149" s="69" t="s">
        <v>1253</v>
      </c>
      <c r="BQ149" s="153"/>
      <c r="BR149" s="69" t="s">
        <v>1253</v>
      </c>
      <c r="BS149" s="69"/>
      <c r="BT149" s="69"/>
      <c r="BU149" s="69"/>
      <c r="BV149" s="69"/>
      <c r="BW149" s="69"/>
      <c r="BX149" s="69"/>
      <c r="BY149" s="69"/>
      <c r="BZ149" s="154"/>
      <c r="CA149" s="154"/>
      <c r="CB149" s="154"/>
      <c r="CC149" s="154"/>
      <c r="CD149" s="77"/>
      <c r="CE149" s="77"/>
      <c r="CF149" s="77"/>
      <c r="CG149" s="77"/>
      <c r="CH149" s="77"/>
      <c r="CI149" s="77"/>
      <c r="CJ149" s="77"/>
      <c r="CK149" s="77"/>
      <c r="CL149" s="77"/>
      <c r="CM149" s="77"/>
      <c r="CN149" s="98"/>
      <c r="CO149" s="77"/>
      <c r="CQ149" s="8" t="s">
        <v>1263</v>
      </c>
      <c r="CR149" s="69"/>
      <c r="CS149" s="69"/>
      <c r="CT149" s="69"/>
      <c r="CU149" s="69"/>
      <c r="CV149" s="69"/>
      <c r="CW149" s="69"/>
      <c r="CX149" s="69"/>
      <c r="CY149" s="69"/>
      <c r="CZ149" s="361"/>
      <c r="DA149" s="69"/>
      <c r="DB149" s="361"/>
      <c r="DC149" s="69"/>
      <c r="DD149" s="361"/>
      <c r="DE149" s="69"/>
      <c r="DF149" s="361"/>
      <c r="DG149" s="69"/>
      <c r="DH149" s="69"/>
      <c r="DI149" s="69"/>
      <c r="DJ149" s="69"/>
      <c r="DK149" s="69"/>
      <c r="DL149" s="361"/>
      <c r="DM149" s="69" t="s">
        <v>1253</v>
      </c>
      <c r="DN149" s="69" t="s">
        <v>1253</v>
      </c>
      <c r="DO149" s="69"/>
      <c r="DP149" s="69"/>
      <c r="DQ149" s="69"/>
      <c r="DR149" s="358"/>
      <c r="DS149" s="69"/>
      <c r="DT149" s="69"/>
      <c r="DU149" s="154"/>
      <c r="DV149" s="154"/>
      <c r="DW149" s="154"/>
      <c r="DX149" s="154"/>
      <c r="DY149" s="77"/>
      <c r="DZ149" s="77"/>
      <c r="EA149" s="77"/>
      <c r="EB149" s="77"/>
      <c r="EC149" s="77"/>
      <c r="ED149" s="77"/>
      <c r="EE149" s="77"/>
      <c r="EF149" s="77"/>
      <c r="EG149" s="77"/>
      <c r="EH149" s="77"/>
      <c r="EI149" s="98"/>
      <c r="EJ149" s="77"/>
      <c r="EL149" s="8" t="s">
        <v>1263</v>
      </c>
      <c r="EM149" s="69"/>
      <c r="EN149" s="69"/>
      <c r="EO149" s="69"/>
      <c r="EP149" s="69"/>
      <c r="EQ149" s="69"/>
      <c r="ER149" s="69"/>
      <c r="ES149" s="69"/>
      <c r="ET149" s="69"/>
      <c r="EU149" s="361"/>
      <c r="EV149" s="69"/>
      <c r="EW149" s="361"/>
      <c r="EX149" s="69"/>
      <c r="EY149" s="361"/>
      <c r="EZ149" s="69"/>
      <c r="FA149" s="361"/>
      <c r="FB149" s="69"/>
      <c r="FC149" s="69"/>
      <c r="FD149" s="69"/>
      <c r="FE149" s="69"/>
      <c r="FF149" s="69"/>
      <c r="FG149" s="361"/>
      <c r="FH149" s="69"/>
      <c r="FI149" s="69"/>
      <c r="FJ149" s="69"/>
      <c r="FK149" s="69"/>
      <c r="FL149" s="69"/>
      <c r="FM149" s="358"/>
      <c r="FN149" s="69"/>
      <c r="FO149" s="69"/>
      <c r="FP149" s="69"/>
      <c r="FQ149" s="69"/>
      <c r="FR149" s="69"/>
      <c r="FS149" s="69"/>
      <c r="FT149" s="77"/>
      <c r="FU149" s="77"/>
      <c r="FV149" s="77"/>
      <c r="FW149" s="77"/>
      <c r="FX149" s="77"/>
      <c r="FY149" s="77"/>
      <c r="FZ149" s="77"/>
      <c r="GA149" s="77"/>
      <c r="GB149" s="77"/>
      <c r="GC149" s="77"/>
      <c r="GD149" s="77"/>
      <c r="GE149" s="77"/>
    </row>
    <row r="150" spans="1:284" x14ac:dyDescent="0.3">
      <c r="A150" s="8" t="s">
        <v>1264</v>
      </c>
      <c r="B150" s="69">
        <v>0.25</v>
      </c>
      <c r="C150" s="69" t="s">
        <v>1253</v>
      </c>
      <c r="D150" s="69" t="s">
        <v>1253</v>
      </c>
      <c r="E150" s="69" t="s">
        <v>1253</v>
      </c>
      <c r="F150" s="69" t="s">
        <v>1253</v>
      </c>
      <c r="G150" s="69">
        <v>0.33333333333333326</v>
      </c>
      <c r="H150" s="69">
        <v>0</v>
      </c>
      <c r="I150" s="69" t="s">
        <v>1253</v>
      </c>
      <c r="J150" s="69" t="s">
        <v>1253</v>
      </c>
      <c r="K150" s="69" t="s">
        <v>1253</v>
      </c>
      <c r="L150" s="69">
        <v>0</v>
      </c>
      <c r="M150" s="69" t="s">
        <v>1253</v>
      </c>
      <c r="N150" s="69" t="s">
        <v>1253</v>
      </c>
      <c r="O150" s="69" t="s">
        <v>1253</v>
      </c>
      <c r="P150" s="69" t="s">
        <v>1253</v>
      </c>
      <c r="Q150" s="69" t="s">
        <v>1253</v>
      </c>
      <c r="R150" s="69">
        <v>-0.33333333333333337</v>
      </c>
      <c r="S150" s="69" t="s">
        <v>1253</v>
      </c>
      <c r="T150" s="69" t="s">
        <v>1253</v>
      </c>
      <c r="U150" s="69" t="s">
        <v>1253</v>
      </c>
      <c r="V150" s="153"/>
      <c r="W150" s="69" t="s">
        <v>1253</v>
      </c>
      <c r="X150" s="69"/>
      <c r="Y150" s="69"/>
      <c r="Z150" s="69"/>
      <c r="AA150" s="69"/>
      <c r="AB150" s="69"/>
      <c r="AC150" s="69"/>
      <c r="AD150" s="69"/>
      <c r="AE150" s="69"/>
      <c r="AF150" s="69"/>
      <c r="AG150" s="69">
        <v>0</v>
      </c>
      <c r="AH150" s="69">
        <v>0</v>
      </c>
      <c r="AI150" s="77"/>
      <c r="AJ150" s="77"/>
      <c r="AK150" s="77">
        <v>-0.125</v>
      </c>
      <c r="AL150" s="77">
        <v>-0.4285714285714286</v>
      </c>
      <c r="AM150" s="77">
        <v>0</v>
      </c>
      <c r="AN150" s="77">
        <v>0</v>
      </c>
      <c r="AO150" s="77">
        <v>0</v>
      </c>
      <c r="AP150" s="77">
        <v>0</v>
      </c>
      <c r="AQ150" s="77">
        <v>0</v>
      </c>
      <c r="AR150" s="77">
        <v>0</v>
      </c>
      <c r="AS150" s="77">
        <v>0</v>
      </c>
      <c r="AT150" s="77">
        <v>0</v>
      </c>
      <c r="AV150" s="8" t="s">
        <v>1264</v>
      </c>
      <c r="AW150" s="69">
        <v>0</v>
      </c>
      <c r="AX150" s="69" t="s">
        <v>1253</v>
      </c>
      <c r="AY150" s="69" t="s">
        <v>1253</v>
      </c>
      <c r="AZ150" s="69" t="s">
        <v>1253</v>
      </c>
      <c r="BA150" s="69" t="s">
        <v>1253</v>
      </c>
      <c r="BB150" s="69">
        <v>0</v>
      </c>
      <c r="BC150" s="69">
        <v>0</v>
      </c>
      <c r="BD150" s="69" t="s">
        <v>1253</v>
      </c>
      <c r="BE150" s="69" t="s">
        <v>1253</v>
      </c>
      <c r="BF150" s="69">
        <v>-0.16666666666666663</v>
      </c>
      <c r="BG150" s="69">
        <v>0</v>
      </c>
      <c r="BH150" s="69" t="s">
        <v>1253</v>
      </c>
      <c r="BI150" s="69" t="s">
        <v>1253</v>
      </c>
      <c r="BJ150" s="69" t="s">
        <v>1253</v>
      </c>
      <c r="BK150" s="69" t="s">
        <v>1253</v>
      </c>
      <c r="BL150" s="69" t="s">
        <v>1253</v>
      </c>
      <c r="BM150" s="69">
        <v>-7.6923076923076872E-2</v>
      </c>
      <c r="BN150" s="69" t="s">
        <v>1253</v>
      </c>
      <c r="BO150" s="69" t="s">
        <v>1253</v>
      </c>
      <c r="BP150" s="69" t="s">
        <v>1253</v>
      </c>
      <c r="BQ150" s="153"/>
      <c r="BR150" s="69" t="s">
        <v>1253</v>
      </c>
      <c r="BS150" s="69"/>
      <c r="BT150" s="69"/>
      <c r="BU150" s="69"/>
      <c r="BV150" s="69"/>
      <c r="BW150" s="69"/>
      <c r="BX150" s="69"/>
      <c r="BY150" s="69"/>
      <c r="BZ150" s="154"/>
      <c r="CA150" s="154"/>
      <c r="CB150" s="154">
        <v>0</v>
      </c>
      <c r="CC150" s="154">
        <v>0</v>
      </c>
      <c r="CD150" s="77"/>
      <c r="CE150" s="77"/>
      <c r="CF150" s="77">
        <v>0</v>
      </c>
      <c r="CG150" s="77">
        <v>0.33333333333333326</v>
      </c>
      <c r="CH150" s="77">
        <v>0</v>
      </c>
      <c r="CI150" s="77">
        <v>0</v>
      </c>
      <c r="CJ150" s="77">
        <v>0</v>
      </c>
      <c r="CK150" s="77">
        <v>0</v>
      </c>
      <c r="CL150" s="77">
        <v>-1.0000085714285714</v>
      </c>
      <c r="CM150" s="77">
        <v>0</v>
      </c>
      <c r="CN150" s="98">
        <v>0</v>
      </c>
      <c r="CO150" s="77">
        <v>0</v>
      </c>
      <c r="CQ150" s="8" t="s">
        <v>1264</v>
      </c>
      <c r="CR150" s="69">
        <v>4.1666666666666741E-2</v>
      </c>
      <c r="CS150" s="69" t="s">
        <v>1253</v>
      </c>
      <c r="CT150" s="69" t="s">
        <v>1253</v>
      </c>
      <c r="CU150" s="69" t="s">
        <v>1253</v>
      </c>
      <c r="CV150" s="69" t="s">
        <v>1253</v>
      </c>
      <c r="CW150" s="69">
        <v>0</v>
      </c>
      <c r="CX150" s="69">
        <v>0</v>
      </c>
      <c r="CY150" s="69" t="s">
        <v>1253</v>
      </c>
      <c r="CZ150" s="361"/>
      <c r="DA150" s="69"/>
      <c r="DB150" s="361"/>
      <c r="DC150" s="69" t="s">
        <v>1253</v>
      </c>
      <c r="DD150" s="361"/>
      <c r="DE150" s="69" t="s">
        <v>1253</v>
      </c>
      <c r="DF150" s="361"/>
      <c r="DG150" s="69" t="s">
        <v>1253</v>
      </c>
      <c r="DH150" s="69">
        <v>-0.33333333333333337</v>
      </c>
      <c r="DI150" s="69" t="s">
        <v>1253</v>
      </c>
      <c r="DJ150" s="69"/>
      <c r="DK150" s="69"/>
      <c r="DL150" s="361"/>
      <c r="DM150" s="69" t="s">
        <v>1253</v>
      </c>
      <c r="DN150" s="69" t="s">
        <v>1253</v>
      </c>
      <c r="DO150" s="69"/>
      <c r="DP150" s="69"/>
      <c r="DQ150" s="69"/>
      <c r="DR150" s="358"/>
      <c r="DS150" s="69"/>
      <c r="DT150" s="69"/>
      <c r="DU150" s="154"/>
      <c r="DV150" s="154"/>
      <c r="DW150" s="154">
        <v>-4.0000000000000036E-2</v>
      </c>
      <c r="DX150" s="154">
        <v>0</v>
      </c>
      <c r="DY150" s="77"/>
      <c r="DZ150" s="77"/>
      <c r="EA150" s="77">
        <v>-4.0000000000000036E-2</v>
      </c>
      <c r="EB150" s="77">
        <v>0</v>
      </c>
      <c r="EC150" s="77">
        <v>0</v>
      </c>
      <c r="ED150" s="77">
        <v>0</v>
      </c>
      <c r="EE150" s="77">
        <v>0</v>
      </c>
      <c r="EF150" s="77">
        <v>0</v>
      </c>
      <c r="EG150" s="77">
        <v>0</v>
      </c>
      <c r="EH150" s="77">
        <v>-0.16666666666666663</v>
      </c>
      <c r="EI150" s="98">
        <v>0.19999999999999996</v>
      </c>
      <c r="EJ150" s="77">
        <v>0</v>
      </c>
      <c r="EL150" s="8" t="s">
        <v>1264</v>
      </c>
      <c r="EM150" s="69">
        <v>0</v>
      </c>
      <c r="EN150" s="69" t="s">
        <v>1253</v>
      </c>
      <c r="EO150" s="69" t="s">
        <v>1253</v>
      </c>
      <c r="EP150" s="69" t="s">
        <v>1253</v>
      </c>
      <c r="EQ150" s="69" t="s">
        <v>1253</v>
      </c>
      <c r="ER150" s="69">
        <v>-0.5</v>
      </c>
      <c r="ES150" s="69">
        <v>0</v>
      </c>
      <c r="ET150" s="69" t="s">
        <v>1253</v>
      </c>
      <c r="EU150" s="361"/>
      <c r="EV150" s="69"/>
      <c r="EW150" s="361"/>
      <c r="EX150" s="69" t="s">
        <v>1253</v>
      </c>
      <c r="EY150" s="361"/>
      <c r="EZ150" s="69" t="s">
        <v>1253</v>
      </c>
      <c r="FA150" s="361"/>
      <c r="FB150" s="69" t="s">
        <v>1253</v>
      </c>
      <c r="FC150" s="69">
        <v>0.33333333333333298</v>
      </c>
      <c r="FD150" s="69" t="s">
        <v>1253</v>
      </c>
      <c r="FE150" s="69"/>
      <c r="FF150" s="69"/>
      <c r="FG150" s="361"/>
      <c r="FH150" s="69"/>
      <c r="FI150" s="69"/>
      <c r="FJ150" s="69"/>
      <c r="FK150" s="69"/>
      <c r="FL150" s="69"/>
      <c r="FM150" s="358"/>
      <c r="FN150" s="69"/>
      <c r="FO150" s="69"/>
      <c r="FP150" s="69"/>
      <c r="FQ150" s="69"/>
      <c r="FR150" s="69">
        <v>4.7619047619047672E-2</v>
      </c>
      <c r="FS150" s="69">
        <v>9.0909090909090828E-2</v>
      </c>
      <c r="FT150" s="77"/>
      <c r="FU150" s="77"/>
      <c r="FV150" s="77">
        <v>0</v>
      </c>
      <c r="FW150" s="77">
        <v>0.5</v>
      </c>
      <c r="FX150" s="77">
        <v>0</v>
      </c>
      <c r="FY150" s="77">
        <v>0</v>
      </c>
      <c r="FZ150" s="77">
        <v>0</v>
      </c>
      <c r="GA150" s="77">
        <v>0</v>
      </c>
      <c r="GB150" s="77">
        <v>0</v>
      </c>
      <c r="GC150" s="77">
        <v>-0.33333333333333337</v>
      </c>
      <c r="GD150" s="77">
        <v>0</v>
      </c>
      <c r="GE150" s="77">
        <v>-0.25</v>
      </c>
    </row>
    <row r="151" spans="1:284" ht="14.5" thickBot="1" x14ac:dyDescent="0.35">
      <c r="A151" s="8" t="s">
        <v>1114</v>
      </c>
      <c r="B151" s="69" t="s">
        <v>1253</v>
      </c>
      <c r="C151" s="69" t="s">
        <v>1253</v>
      </c>
      <c r="D151" s="69" t="s">
        <v>1253</v>
      </c>
      <c r="E151" s="69" t="s">
        <v>1253</v>
      </c>
      <c r="F151" s="69" t="s">
        <v>1253</v>
      </c>
      <c r="G151" s="69">
        <v>0</v>
      </c>
      <c r="H151" s="69">
        <v>0</v>
      </c>
      <c r="I151" s="69">
        <v>0</v>
      </c>
      <c r="J151" s="69">
        <v>0</v>
      </c>
      <c r="K151" s="69">
        <v>0.33333333333333326</v>
      </c>
      <c r="L151" s="69">
        <v>0</v>
      </c>
      <c r="M151" s="69">
        <v>-0.25</v>
      </c>
      <c r="N151" s="69">
        <v>0</v>
      </c>
      <c r="O151" s="69">
        <v>0</v>
      </c>
      <c r="P151" s="69">
        <v>0</v>
      </c>
      <c r="Q151" s="69">
        <v>0</v>
      </c>
      <c r="R151" s="69">
        <v>0</v>
      </c>
      <c r="S151" s="69">
        <v>0</v>
      </c>
      <c r="T151" s="69">
        <v>0</v>
      </c>
      <c r="U151" s="69">
        <v>0</v>
      </c>
      <c r="V151" s="153"/>
      <c r="W151" s="69">
        <v>0</v>
      </c>
      <c r="X151" s="69">
        <v>0</v>
      </c>
      <c r="Y151" s="69">
        <v>0</v>
      </c>
      <c r="Z151" s="69">
        <v>0</v>
      </c>
      <c r="AA151" s="69">
        <v>0</v>
      </c>
      <c r="AB151" s="69"/>
      <c r="AC151" s="69">
        <v>0</v>
      </c>
      <c r="AD151" s="69">
        <v>0</v>
      </c>
      <c r="AE151" s="69">
        <v>0</v>
      </c>
      <c r="AF151" s="69">
        <v>0</v>
      </c>
      <c r="AG151" s="69">
        <v>0</v>
      </c>
      <c r="AH151" s="69">
        <v>0</v>
      </c>
      <c r="AI151" s="77">
        <v>0</v>
      </c>
      <c r="AJ151" s="77">
        <v>0.33333333333333326</v>
      </c>
      <c r="AK151" s="77">
        <v>0</v>
      </c>
      <c r="AL151" s="77">
        <v>-0.25</v>
      </c>
      <c r="AM151" s="77">
        <v>0</v>
      </c>
      <c r="AN151" s="77">
        <v>0.33333333333333326</v>
      </c>
      <c r="AO151" s="77">
        <v>0</v>
      </c>
      <c r="AP151" s="77"/>
      <c r="AQ151" s="77"/>
      <c r="AR151" s="77">
        <v>0</v>
      </c>
      <c r="AS151" s="77">
        <v>-0.25</v>
      </c>
      <c r="AT151" s="77">
        <v>0.33333333333333326</v>
      </c>
      <c r="AV151" s="8" t="s">
        <v>1114</v>
      </c>
      <c r="AW151" s="69" t="s">
        <v>1253</v>
      </c>
      <c r="AX151" s="69" t="s">
        <v>1253</v>
      </c>
      <c r="AY151" s="69" t="s">
        <v>1253</v>
      </c>
      <c r="AZ151" s="69" t="s">
        <v>1253</v>
      </c>
      <c r="BA151" s="69" t="s">
        <v>1253</v>
      </c>
      <c r="BB151" s="69">
        <v>-0.33333333333333337</v>
      </c>
      <c r="BC151" s="69">
        <v>0</v>
      </c>
      <c r="BD151" s="69">
        <v>0.5</v>
      </c>
      <c r="BE151" s="69">
        <v>0</v>
      </c>
      <c r="BF151" s="69">
        <v>-0.16666666666666663</v>
      </c>
      <c r="BG151" s="69">
        <v>0.19999999999999996</v>
      </c>
      <c r="BH151" s="69">
        <v>-0.16666666666666663</v>
      </c>
      <c r="BI151" s="69">
        <v>0</v>
      </c>
      <c r="BJ151" s="69">
        <v>0</v>
      </c>
      <c r="BK151" s="69">
        <v>0</v>
      </c>
      <c r="BL151" s="69">
        <v>0</v>
      </c>
      <c r="BM151" s="69">
        <v>-0.4</v>
      </c>
      <c r="BN151" s="69">
        <v>0</v>
      </c>
      <c r="BO151" s="69">
        <v>0.33333333333333326</v>
      </c>
      <c r="BP151" s="69">
        <v>-0.25</v>
      </c>
      <c r="BQ151" s="153"/>
      <c r="BR151" s="69">
        <v>0.33333333333333326</v>
      </c>
      <c r="BS151" s="69">
        <v>0</v>
      </c>
      <c r="BT151" s="69">
        <v>0</v>
      </c>
      <c r="BU151" s="69">
        <v>0</v>
      </c>
      <c r="BV151" s="69">
        <v>0.25</v>
      </c>
      <c r="BW151" s="69"/>
      <c r="BX151" s="69">
        <v>-7.999999999999996E-2</v>
      </c>
      <c r="BY151" s="69">
        <v>-0.13043478260869568</v>
      </c>
      <c r="BZ151" s="154">
        <v>0</v>
      </c>
      <c r="CA151" s="154">
        <v>0</v>
      </c>
      <c r="CB151" s="154">
        <v>0</v>
      </c>
      <c r="CC151" s="154">
        <v>0.25</v>
      </c>
      <c r="CD151" s="77">
        <v>0</v>
      </c>
      <c r="CE151" s="77">
        <v>-0.19999999999999996</v>
      </c>
      <c r="CF151" s="77">
        <v>0</v>
      </c>
      <c r="CG151" s="77">
        <v>0</v>
      </c>
      <c r="CH151" s="77">
        <v>0.75</v>
      </c>
      <c r="CI151" s="77">
        <v>-0.1428571428571429</v>
      </c>
      <c r="CJ151" s="77">
        <v>0.16666666666666674</v>
      </c>
      <c r="CK151" s="77"/>
      <c r="CL151" s="77"/>
      <c r="CM151" s="77">
        <v>0</v>
      </c>
      <c r="CN151" s="98">
        <v>0</v>
      </c>
      <c r="CO151" s="77">
        <v>0</v>
      </c>
      <c r="CQ151" s="8" t="s">
        <v>1114</v>
      </c>
      <c r="CR151" s="69" t="s">
        <v>1253</v>
      </c>
      <c r="CS151" s="69" t="s">
        <v>1253</v>
      </c>
      <c r="CT151" s="69" t="s">
        <v>1253</v>
      </c>
      <c r="CU151" s="69" t="s">
        <v>1253</v>
      </c>
      <c r="CV151" s="69" t="s">
        <v>1253</v>
      </c>
      <c r="CW151" s="69">
        <v>-0.25</v>
      </c>
      <c r="CX151" s="69">
        <v>0</v>
      </c>
      <c r="CY151" s="69">
        <v>0</v>
      </c>
      <c r="CZ151" s="361"/>
      <c r="DA151" s="69">
        <v>0</v>
      </c>
      <c r="DB151" s="361"/>
      <c r="DC151" s="69">
        <v>0</v>
      </c>
      <c r="DD151" s="361"/>
      <c r="DE151" s="69">
        <v>0</v>
      </c>
      <c r="DF151" s="361"/>
      <c r="DG151" s="69">
        <v>0</v>
      </c>
      <c r="DH151" s="69">
        <v>0</v>
      </c>
      <c r="DI151" s="69">
        <v>0</v>
      </c>
      <c r="DJ151" s="69">
        <v>0</v>
      </c>
      <c r="DK151" s="69">
        <v>0</v>
      </c>
      <c r="DL151" s="361"/>
      <c r="DM151" s="69">
        <v>0</v>
      </c>
      <c r="DN151" s="69">
        <v>0.19999999999999996</v>
      </c>
      <c r="DO151" s="69">
        <v>-0.16666666666666663</v>
      </c>
      <c r="DP151" s="69">
        <v>-0.1333333333333333</v>
      </c>
      <c r="DQ151" s="69">
        <v>7.6923076923076872E-2</v>
      </c>
      <c r="DR151" s="358"/>
      <c r="DS151" s="69">
        <v>7.1428571428571397E-2</v>
      </c>
      <c r="DT151" s="69">
        <v>0</v>
      </c>
      <c r="DU151" s="154">
        <v>0.33333333333333326</v>
      </c>
      <c r="DV151" s="154">
        <v>0</v>
      </c>
      <c r="DW151" s="154">
        <v>0</v>
      </c>
      <c r="DX151" s="154">
        <v>-5.0000000000000044E-2</v>
      </c>
      <c r="DY151" s="77">
        <v>-0.21052631578947367</v>
      </c>
      <c r="DZ151" s="77">
        <v>0</v>
      </c>
      <c r="EA151" s="77">
        <v>-6.6666666666666652E-2</v>
      </c>
      <c r="EB151" s="77">
        <v>0</v>
      </c>
      <c r="EC151" s="77">
        <v>7.1428571428571397E-2</v>
      </c>
      <c r="ED151" s="77">
        <v>0</v>
      </c>
      <c r="EE151" s="77">
        <v>0</v>
      </c>
      <c r="EF151" s="77"/>
      <c r="EG151" s="77"/>
      <c r="EH151" s="77">
        <v>-0.19999999999999996</v>
      </c>
      <c r="EI151" s="98">
        <v>0</v>
      </c>
      <c r="EJ151" s="77">
        <v>0.25</v>
      </c>
      <c r="EL151" s="8" t="s">
        <v>1114</v>
      </c>
      <c r="EM151" s="69" t="s">
        <v>1253</v>
      </c>
      <c r="EN151" s="69" t="s">
        <v>1253</v>
      </c>
      <c r="EO151" s="69" t="s">
        <v>1253</v>
      </c>
      <c r="EP151" s="69" t="s">
        <v>1253</v>
      </c>
      <c r="EQ151" s="69" t="s">
        <v>1253</v>
      </c>
      <c r="ER151" s="69">
        <v>-6.6666666666666652E-2</v>
      </c>
      <c r="ES151" s="69">
        <v>0</v>
      </c>
      <c r="ET151" s="69">
        <v>0.14285714285714279</v>
      </c>
      <c r="EU151" s="361"/>
      <c r="EV151" s="69">
        <v>-0.61808333333333332</v>
      </c>
      <c r="EW151" s="361"/>
      <c r="EX151" s="69">
        <v>0</v>
      </c>
      <c r="EY151" s="361"/>
      <c r="EZ151" s="69">
        <v>-0.13586956521739135</v>
      </c>
      <c r="FA151" s="361"/>
      <c r="FB151" s="69">
        <v>4.817610062893074E-2</v>
      </c>
      <c r="FC151" s="69">
        <v>-3.9601584063361228E-3</v>
      </c>
      <c r="FD151" s="69">
        <v>-6.6613381477509392E-16</v>
      </c>
      <c r="FE151" s="69">
        <v>6.6613381477509392E-16</v>
      </c>
      <c r="FF151" s="69">
        <v>0.50602409638554224</v>
      </c>
      <c r="FG151" s="361"/>
      <c r="FH151" s="69">
        <v>0.35200000000000009</v>
      </c>
      <c r="FI151" s="69">
        <v>-1.183431952662739E-2</v>
      </c>
      <c r="FJ151" s="69">
        <v>0.79640718562874269</v>
      </c>
      <c r="FK151" s="69">
        <v>-0.5</v>
      </c>
      <c r="FL151" s="69">
        <v>0</v>
      </c>
      <c r="FM151" s="358"/>
      <c r="FN151" s="69">
        <v>-0.4</v>
      </c>
      <c r="FO151" s="69">
        <v>-7.7777777777777724E-2</v>
      </c>
      <c r="FP151" s="69">
        <v>0</v>
      </c>
      <c r="FQ151" s="69">
        <v>-9.6385542168674787E-2</v>
      </c>
      <c r="FR151" s="69">
        <v>0.12000000000000011</v>
      </c>
      <c r="FS151" s="69">
        <v>0.19047619047619047</v>
      </c>
      <c r="FT151" s="77">
        <v>-0.16999999999999993</v>
      </c>
      <c r="FU151" s="77">
        <v>0.20481927710843362</v>
      </c>
      <c r="FV151" s="77">
        <v>0</v>
      </c>
      <c r="FW151" s="77">
        <v>0</v>
      </c>
      <c r="FX151" s="77">
        <v>0</v>
      </c>
      <c r="FY151" s="77">
        <v>0</v>
      </c>
      <c r="FZ151" s="77">
        <v>0</v>
      </c>
      <c r="GA151" s="77"/>
      <c r="GB151" s="77"/>
      <c r="GC151" s="77">
        <v>-0.625</v>
      </c>
      <c r="GD151" s="77">
        <v>1</v>
      </c>
      <c r="GE151" s="77">
        <v>1</v>
      </c>
    </row>
    <row r="152" spans="1:284" ht="14.5" thickBot="1" x14ac:dyDescent="0.35">
      <c r="A152" s="148" t="s">
        <v>1325</v>
      </c>
      <c r="B152" s="162">
        <v>0.14583333333333326</v>
      </c>
      <c r="C152" s="162">
        <v>-0.18181818181818177</v>
      </c>
      <c r="D152" s="162">
        <v>-0.11111111111111116</v>
      </c>
      <c r="E152" s="162">
        <v>0.39999999999999991</v>
      </c>
      <c r="F152" s="162">
        <v>7.1428571428571397E-2</v>
      </c>
      <c r="G152" s="162">
        <v>0.33333333333333326</v>
      </c>
      <c r="H152" s="162">
        <v>-0.25</v>
      </c>
      <c r="I152" s="162">
        <v>0</v>
      </c>
      <c r="J152" s="162">
        <v>0</v>
      </c>
      <c r="K152" s="162">
        <v>0</v>
      </c>
      <c r="L152" s="162">
        <v>0.33333333333333326</v>
      </c>
      <c r="M152" s="162">
        <v>-0.25</v>
      </c>
      <c r="N152" s="162">
        <v>0.66666666666666674</v>
      </c>
      <c r="O152" s="162">
        <v>-0.4</v>
      </c>
      <c r="P152" s="162">
        <v>0</v>
      </c>
      <c r="Q152" s="162">
        <v>0.75</v>
      </c>
      <c r="R152" s="162">
        <v>-0.4285714285714286</v>
      </c>
      <c r="S152" s="162">
        <v>0</v>
      </c>
      <c r="T152" s="162">
        <v>0</v>
      </c>
      <c r="U152" s="162">
        <v>0</v>
      </c>
      <c r="V152" s="162">
        <v>0</v>
      </c>
      <c r="W152" s="162">
        <v>0</v>
      </c>
      <c r="X152" s="162">
        <v>0.41666666666666674</v>
      </c>
      <c r="Y152" s="166">
        <v>-0.29411764705882348</v>
      </c>
      <c r="Z152" s="171">
        <v>0</v>
      </c>
      <c r="AA152" s="171">
        <v>0</v>
      </c>
      <c r="AB152" s="171">
        <v>0.33333333333333326</v>
      </c>
      <c r="AC152" s="171">
        <v>0</v>
      </c>
      <c r="AD152" s="171">
        <v>0.33333333333333326</v>
      </c>
      <c r="AE152" s="162">
        <v>-0.25</v>
      </c>
      <c r="AF152" s="162">
        <v>6.6666666666666652E-2</v>
      </c>
      <c r="AG152" s="162">
        <v>0.25</v>
      </c>
      <c r="AH152" s="162">
        <v>0</v>
      </c>
      <c r="AI152" s="162">
        <v>-0.125</v>
      </c>
      <c r="AJ152" s="162">
        <v>3.5714285714285809E-2</v>
      </c>
      <c r="AK152" s="162">
        <v>-3.4482758620689613E-2</v>
      </c>
      <c r="AL152" s="162">
        <v>-0.1428571428571429</v>
      </c>
      <c r="AM152" s="163">
        <v>0.33333333333333326</v>
      </c>
      <c r="AN152" s="163">
        <v>0</v>
      </c>
      <c r="AO152" s="163">
        <v>0</v>
      </c>
      <c r="AP152" s="163">
        <v>0.125</v>
      </c>
      <c r="AQ152" s="163">
        <v>0.11111111111111116</v>
      </c>
      <c r="AR152" s="163">
        <v>-0.19999999999999996</v>
      </c>
      <c r="AS152" s="163">
        <v>0</v>
      </c>
      <c r="AT152" s="163">
        <v>0</v>
      </c>
      <c r="AV152" s="148" t="s">
        <v>1325</v>
      </c>
      <c r="AW152" s="162">
        <v>0.10052910052910047</v>
      </c>
      <c r="AX152" s="162">
        <v>-0.23076923076923073</v>
      </c>
      <c r="AY152" s="162">
        <v>0</v>
      </c>
      <c r="AZ152" s="162">
        <v>0</v>
      </c>
      <c r="BA152" s="162">
        <v>0.125</v>
      </c>
      <c r="BB152" s="162">
        <v>0.33333333333333326</v>
      </c>
      <c r="BC152" s="162">
        <v>0</v>
      </c>
      <c r="BD152" s="162">
        <v>0</v>
      </c>
      <c r="BE152" s="162">
        <v>0</v>
      </c>
      <c r="BF152" s="162">
        <v>0</v>
      </c>
      <c r="BG152" s="162">
        <v>0</v>
      </c>
      <c r="BH152" s="162">
        <v>0</v>
      </c>
      <c r="BI152" s="162">
        <v>-5.0000000000000044E-2</v>
      </c>
      <c r="BJ152" s="162">
        <v>-3.5087719298245612E-2</v>
      </c>
      <c r="BK152" s="162">
        <v>-8.333333333333337E-2</v>
      </c>
      <c r="BL152" s="162">
        <v>-5.4545454545454564E-2</v>
      </c>
      <c r="BM152" s="162">
        <v>0</v>
      </c>
      <c r="BN152" s="162">
        <v>0.15384615384615374</v>
      </c>
      <c r="BO152" s="162">
        <v>-0.19999999999999996</v>
      </c>
      <c r="BP152" s="162">
        <v>0.14583333333333326</v>
      </c>
      <c r="BQ152" s="162">
        <v>9.0909090909090828E-2</v>
      </c>
      <c r="BR152" s="162">
        <v>9.0909090909090828E-2</v>
      </c>
      <c r="BS152" s="162">
        <v>0</v>
      </c>
      <c r="BT152" s="166">
        <v>0</v>
      </c>
      <c r="BU152" s="166">
        <v>0</v>
      </c>
      <c r="BV152" s="166">
        <v>0</v>
      </c>
      <c r="BW152" s="166">
        <v>0</v>
      </c>
      <c r="BX152" s="166">
        <v>0</v>
      </c>
      <c r="BY152" s="166">
        <v>0</v>
      </c>
      <c r="BZ152" s="166">
        <v>0</v>
      </c>
      <c r="CA152" s="166">
        <v>0</v>
      </c>
      <c r="CB152" s="166">
        <v>0</v>
      </c>
      <c r="CC152" s="166">
        <v>0</v>
      </c>
      <c r="CD152" s="162">
        <v>0</v>
      </c>
      <c r="CE152" s="162">
        <v>3.3333333333333437E-2</v>
      </c>
      <c r="CF152" s="162">
        <v>0.13709677419354849</v>
      </c>
      <c r="CG152" s="162">
        <v>0.13475177304964547</v>
      </c>
      <c r="CH152" s="163">
        <v>0</v>
      </c>
      <c r="CI152" s="163">
        <v>0</v>
      </c>
      <c r="CJ152" s="163">
        <v>0</v>
      </c>
      <c r="CK152" s="163">
        <v>0</v>
      </c>
      <c r="CL152" s="163">
        <v>-7.4999999999999956E-2</v>
      </c>
      <c r="CM152" s="163">
        <v>8.1081081081081141E-2</v>
      </c>
      <c r="CN152" s="163">
        <v>0</v>
      </c>
      <c r="CO152" s="163">
        <v>0</v>
      </c>
      <c r="CQ152" s="148" t="s">
        <v>1325</v>
      </c>
      <c r="CR152" s="162">
        <v>0</v>
      </c>
      <c r="CS152" s="162">
        <v>0</v>
      </c>
      <c r="CT152" s="162">
        <v>0</v>
      </c>
      <c r="CU152" s="162">
        <v>0</v>
      </c>
      <c r="CV152" s="162">
        <v>0.125</v>
      </c>
      <c r="CW152" s="162">
        <v>-0.11111111111111116</v>
      </c>
      <c r="CX152" s="162">
        <v>0.19999999999999996</v>
      </c>
      <c r="CY152" s="162">
        <v>0</v>
      </c>
      <c r="CZ152" s="362"/>
      <c r="DA152" s="162">
        <v>-0.16666666666666663</v>
      </c>
      <c r="DB152" s="362"/>
      <c r="DC152" s="162">
        <v>0</v>
      </c>
      <c r="DD152" s="362"/>
      <c r="DE152" s="162">
        <v>5.0000000000000044E-2</v>
      </c>
      <c r="DF152" s="362"/>
      <c r="DG152" s="162">
        <v>0.19047619047619047</v>
      </c>
      <c r="DH152" s="162">
        <v>-0.19999999999999996</v>
      </c>
      <c r="DI152" s="162">
        <v>0</v>
      </c>
      <c r="DJ152" s="162">
        <v>0</v>
      </c>
      <c r="DK152" s="162">
        <v>0</v>
      </c>
      <c r="DL152" s="362"/>
      <c r="DM152" s="162">
        <v>0.19999999999999996</v>
      </c>
      <c r="DN152" s="162">
        <v>-0.16666666666666663</v>
      </c>
      <c r="DO152" s="162">
        <v>0.19999999999999996</v>
      </c>
      <c r="DP152" s="166">
        <v>-0.16666666666666663</v>
      </c>
      <c r="DQ152" s="166">
        <v>0</v>
      </c>
      <c r="DR152" s="359"/>
      <c r="DS152" s="166">
        <v>-1</v>
      </c>
      <c r="DT152" s="166">
        <v>0.19999999999999996</v>
      </c>
      <c r="DU152" s="162">
        <v>0</v>
      </c>
      <c r="DV152" s="162">
        <v>0</v>
      </c>
      <c r="DW152" s="162">
        <v>-4.166666666666663E-2</v>
      </c>
      <c r="DX152" s="162">
        <v>-4.3478260869565188E-2</v>
      </c>
      <c r="DY152" s="162">
        <v>-9.0909090909090939E-2</v>
      </c>
      <c r="DZ152" s="162">
        <v>5.0000000000000044E-2</v>
      </c>
      <c r="EA152" s="162">
        <v>9.5238095238095344E-2</v>
      </c>
      <c r="EB152" s="162">
        <v>-4.3478260869565188E-2</v>
      </c>
      <c r="EC152" s="163">
        <v>0.11363636363636354</v>
      </c>
      <c r="ED152" s="163">
        <v>-2.0408163265306145E-2</v>
      </c>
      <c r="EE152" s="163">
        <v>2.0833333333333259E-2</v>
      </c>
      <c r="EF152" s="163">
        <v>-2.0408163265306145E-2</v>
      </c>
      <c r="EG152" s="163">
        <v>4.1666666666666741E-2</v>
      </c>
      <c r="EH152" s="163">
        <v>-4.0000000000000036E-2</v>
      </c>
      <c r="EI152" s="163">
        <v>0</v>
      </c>
      <c r="EJ152" s="163">
        <v>4.1666666666666741E-2</v>
      </c>
      <c r="EL152" s="148" t="s">
        <v>1325</v>
      </c>
      <c r="EM152" s="162">
        <v>0.41843971631205656</v>
      </c>
      <c r="EN152" s="162">
        <v>0</v>
      </c>
      <c r="EO152" s="162">
        <v>-9.9999999999999978E-2</v>
      </c>
      <c r="EP152" s="162">
        <v>-0.16666666666666663</v>
      </c>
      <c r="EQ152" s="162">
        <v>0.53333333333333344</v>
      </c>
      <c r="ER152" s="162">
        <v>-0.13043478260869579</v>
      </c>
      <c r="ES152" s="162">
        <v>2.5000000000000133E-2</v>
      </c>
      <c r="ET152" s="162">
        <v>-2.4390243902439157E-2</v>
      </c>
      <c r="EU152" s="362"/>
      <c r="EV152" s="162">
        <v>-4.1699999999999959E-2</v>
      </c>
      <c r="EW152" s="362"/>
      <c r="EX152" s="162">
        <v>-0.2173640822289471</v>
      </c>
      <c r="EY152" s="362"/>
      <c r="EZ152" s="162">
        <v>0</v>
      </c>
      <c r="FA152" s="362"/>
      <c r="FB152" s="162">
        <v>0</v>
      </c>
      <c r="FC152" s="162">
        <v>0.29333333333333322</v>
      </c>
      <c r="FD152" s="162">
        <v>3.0927835051546948E-2</v>
      </c>
      <c r="FE152" s="162">
        <v>-0.17000000000000037</v>
      </c>
      <c r="FF152" s="162">
        <v>0.20481927710843362</v>
      </c>
      <c r="FG152" s="362"/>
      <c r="FH152" s="162">
        <v>9.000000000000008E-2</v>
      </c>
      <c r="FI152" s="162">
        <v>-3.669724770642202E-2</v>
      </c>
      <c r="FJ152" s="162">
        <v>-4.7619047619047672E-2</v>
      </c>
      <c r="FK152" s="166">
        <v>-4.9975012493763682E-4</v>
      </c>
      <c r="FL152" s="166">
        <v>0</v>
      </c>
      <c r="FM152" s="359"/>
      <c r="FN152" s="166">
        <v>0</v>
      </c>
      <c r="FO152" s="166">
        <v>0</v>
      </c>
      <c r="FP152" s="166">
        <v>0</v>
      </c>
      <c r="FQ152" s="166">
        <v>0</v>
      </c>
      <c r="FR152" s="166">
        <v>0</v>
      </c>
      <c r="FS152" s="166">
        <v>0</v>
      </c>
      <c r="FT152" s="162">
        <v>0</v>
      </c>
      <c r="FU152" s="162">
        <v>0</v>
      </c>
      <c r="FV152" s="162">
        <v>0</v>
      </c>
      <c r="FW152" s="162">
        <v>0</v>
      </c>
      <c r="FX152" s="163">
        <v>0</v>
      </c>
      <c r="FY152" s="163">
        <v>0</v>
      </c>
      <c r="FZ152" s="163">
        <v>0</v>
      </c>
      <c r="GA152" s="163">
        <v>0</v>
      </c>
      <c r="GB152" s="163">
        <v>0</v>
      </c>
      <c r="GC152" s="163">
        <v>0</v>
      </c>
      <c r="GD152" s="163">
        <v>0</v>
      </c>
      <c r="GE152" s="163">
        <v>-0.25</v>
      </c>
    </row>
    <row r="156" spans="1:284" x14ac:dyDescent="0.3">
      <c r="A156" s="363" t="s">
        <v>1370</v>
      </c>
      <c r="B156" s="363"/>
      <c r="C156" s="363"/>
      <c r="D156" s="363"/>
      <c r="E156" s="363"/>
      <c r="F156" s="363"/>
      <c r="G156" s="363"/>
      <c r="H156" s="363"/>
      <c r="I156" s="363"/>
      <c r="J156" s="363"/>
      <c r="K156" s="363"/>
      <c r="L156" s="363"/>
      <c r="M156" s="363"/>
      <c r="N156" s="363"/>
      <c r="O156" s="363"/>
      <c r="P156" s="363"/>
      <c r="Q156" s="363"/>
      <c r="R156" s="363"/>
      <c r="S156" s="363"/>
      <c r="T156" s="363"/>
      <c r="U156" s="363"/>
      <c r="V156" s="363"/>
      <c r="W156" s="363"/>
      <c r="X156" s="363"/>
      <c r="Y156" s="363"/>
      <c r="Z156" s="363"/>
      <c r="AA156" s="363"/>
      <c r="AB156" s="363"/>
      <c r="AC156" s="363"/>
      <c r="AD156" s="363"/>
      <c r="AE156" s="363"/>
      <c r="AF156" s="363"/>
      <c r="AG156" s="363"/>
      <c r="AH156" s="363"/>
      <c r="AI156" s="363"/>
      <c r="AJ156" s="363"/>
      <c r="AK156" s="363"/>
      <c r="AL156" s="363"/>
      <c r="AM156" s="363"/>
      <c r="AN156" s="363"/>
      <c r="AO156" s="363"/>
      <c r="AP156" s="363"/>
      <c r="AQ156" s="363"/>
      <c r="AR156" s="363"/>
      <c r="AS156" s="363"/>
      <c r="AT156" s="363"/>
      <c r="AU156" s="363"/>
      <c r="AV156" s="363"/>
      <c r="AW156" s="363"/>
      <c r="AX156" s="363"/>
      <c r="AY156" s="363"/>
      <c r="AZ156" s="363"/>
      <c r="BA156" s="363"/>
      <c r="BB156" s="363"/>
      <c r="BC156" s="363"/>
      <c r="BD156" s="363"/>
      <c r="BE156" s="363"/>
      <c r="BF156" s="363"/>
      <c r="BG156" s="363"/>
      <c r="BH156" s="363"/>
      <c r="BI156" s="363"/>
      <c r="BJ156" s="363"/>
      <c r="BK156" s="363"/>
      <c r="BL156" s="363"/>
      <c r="BM156" s="363"/>
      <c r="BN156" s="363"/>
      <c r="BO156" s="363"/>
      <c r="BP156" s="363"/>
      <c r="BQ156" s="363"/>
      <c r="BR156" s="363"/>
      <c r="BS156" s="363"/>
      <c r="BT156" s="363"/>
      <c r="BU156" s="363"/>
      <c r="BV156" s="363"/>
      <c r="BW156" s="363"/>
      <c r="BX156" s="363"/>
      <c r="BY156" s="363"/>
      <c r="BZ156" s="363"/>
      <c r="CA156" s="363"/>
      <c r="CB156" s="363"/>
      <c r="CC156" s="363"/>
      <c r="CD156" s="363"/>
      <c r="CE156" s="363"/>
      <c r="CF156" s="363"/>
      <c r="CG156" s="363"/>
      <c r="CH156" s="363"/>
      <c r="CI156" s="363"/>
      <c r="CJ156" s="363"/>
      <c r="CK156" s="363"/>
      <c r="CL156" s="363"/>
      <c r="CM156" s="363"/>
      <c r="CN156" s="363"/>
      <c r="CO156" s="363"/>
      <c r="CP156" s="363"/>
      <c r="CQ156" s="363"/>
      <c r="CR156" s="363"/>
      <c r="CS156" s="363"/>
      <c r="CT156" s="363"/>
      <c r="CU156" s="363"/>
      <c r="CV156" s="363"/>
      <c r="CW156" s="363"/>
      <c r="CX156" s="363"/>
      <c r="CY156" s="363"/>
      <c r="CZ156" s="363"/>
      <c r="DA156" s="363"/>
      <c r="DB156" s="363"/>
      <c r="DC156" s="363"/>
      <c r="DD156" s="363"/>
      <c r="DE156" s="363"/>
      <c r="DF156" s="363"/>
      <c r="DG156" s="363"/>
      <c r="DH156" s="363"/>
      <c r="DI156" s="363"/>
      <c r="DJ156" s="363"/>
      <c r="DK156" s="363"/>
      <c r="DL156" s="363"/>
      <c r="DM156" s="363"/>
      <c r="DN156" s="363"/>
      <c r="DO156" s="363"/>
      <c r="DP156" s="363"/>
      <c r="DQ156" s="363"/>
      <c r="DR156" s="363"/>
      <c r="DS156" s="363"/>
      <c r="DT156" s="363"/>
      <c r="DU156" s="363"/>
      <c r="DV156" s="363"/>
      <c r="DW156" s="363"/>
      <c r="DX156" s="363"/>
      <c r="DY156" s="363"/>
      <c r="DZ156" s="363"/>
      <c r="EA156" s="363"/>
      <c r="EB156" s="363"/>
      <c r="EC156" s="363"/>
      <c r="ED156" s="363"/>
      <c r="EE156" s="363"/>
      <c r="EF156" s="363"/>
      <c r="EG156" s="363"/>
      <c r="EH156" s="363"/>
      <c r="EI156" s="363"/>
      <c r="EJ156" s="363"/>
      <c r="EK156" s="363"/>
      <c r="EL156" s="363"/>
      <c r="EM156" s="363"/>
      <c r="EN156" s="363"/>
      <c r="EO156" s="363"/>
      <c r="EP156" s="363"/>
      <c r="EQ156" s="363"/>
      <c r="ER156" s="363"/>
      <c r="ES156" s="363"/>
      <c r="ET156" s="363"/>
      <c r="EU156" s="363"/>
      <c r="EV156" s="363"/>
      <c r="EW156" s="363"/>
      <c r="EX156" s="363"/>
      <c r="EY156" s="363"/>
      <c r="EZ156" s="363"/>
      <c r="FA156" s="363"/>
      <c r="FB156" s="363"/>
      <c r="FC156" s="363"/>
      <c r="FD156" s="363"/>
      <c r="FE156" s="363"/>
      <c r="FF156" s="363"/>
      <c r="FG156" s="363"/>
      <c r="FH156" s="363"/>
      <c r="FI156" s="363"/>
      <c r="FJ156" s="363"/>
      <c r="FK156" s="363"/>
      <c r="FL156" s="363"/>
      <c r="FM156" s="363"/>
      <c r="FN156" s="363"/>
      <c r="FO156" s="363"/>
      <c r="FP156" s="363"/>
      <c r="FQ156" s="363"/>
      <c r="FR156" s="363"/>
      <c r="FS156" s="363"/>
      <c r="FT156" s="363"/>
      <c r="FU156" s="363"/>
      <c r="FV156" s="363"/>
      <c r="FW156" s="363"/>
      <c r="FX156" s="363"/>
      <c r="FY156" s="363"/>
      <c r="FZ156" s="363"/>
      <c r="GA156" s="363"/>
      <c r="GB156" s="363"/>
      <c r="GC156" s="363"/>
      <c r="GD156" s="363"/>
      <c r="GE156" s="363"/>
      <c r="GF156" s="363"/>
      <c r="GG156" s="363"/>
      <c r="GH156" s="363"/>
      <c r="GI156" s="363"/>
      <c r="GJ156" s="363"/>
      <c r="GK156" s="363"/>
      <c r="GL156" s="363"/>
      <c r="GM156" s="363"/>
      <c r="GN156" s="363"/>
      <c r="GO156" s="363"/>
      <c r="GP156" s="363"/>
      <c r="GQ156" s="363"/>
      <c r="GR156" s="363"/>
      <c r="GS156" s="363"/>
      <c r="GT156" s="363"/>
      <c r="GU156" s="363"/>
      <c r="GV156" s="363"/>
      <c r="GW156" s="363"/>
      <c r="GX156" s="363"/>
      <c r="GY156" s="363"/>
      <c r="GZ156" s="363"/>
      <c r="HA156" s="363"/>
      <c r="HB156" s="363"/>
      <c r="HC156" s="363"/>
      <c r="HD156" s="363"/>
      <c r="HE156" s="363"/>
      <c r="HF156" s="363"/>
      <c r="HG156" s="363"/>
      <c r="HH156" s="363"/>
      <c r="HI156" s="363"/>
      <c r="HJ156" s="363"/>
      <c r="HK156" s="363"/>
      <c r="HL156" s="363"/>
      <c r="HM156" s="363"/>
      <c r="HN156" s="363"/>
      <c r="HO156" s="363"/>
      <c r="HP156" s="363"/>
      <c r="HQ156" s="363"/>
      <c r="HR156" s="363"/>
      <c r="HS156" s="363"/>
      <c r="HT156" s="363"/>
      <c r="HU156" s="363"/>
      <c r="HV156" s="363"/>
      <c r="HW156" s="363"/>
      <c r="HX156" s="363"/>
      <c r="HY156" s="363"/>
      <c r="HZ156" s="363"/>
      <c r="IA156" s="363"/>
      <c r="IB156" s="363"/>
      <c r="IC156" s="363"/>
      <c r="ID156" s="363"/>
      <c r="IE156" s="363"/>
      <c r="IF156" s="363"/>
      <c r="IG156" s="363"/>
      <c r="IH156" s="363"/>
      <c r="II156" s="363"/>
      <c r="IJ156" s="363"/>
      <c r="IK156" s="363"/>
      <c r="IL156" s="363"/>
      <c r="IM156" s="363"/>
      <c r="IN156" s="363"/>
      <c r="IO156" s="363"/>
      <c r="IP156" s="363"/>
      <c r="IQ156" s="363"/>
      <c r="IR156" s="363"/>
      <c r="IS156" s="363"/>
      <c r="IT156" s="363"/>
      <c r="IU156" s="363"/>
      <c r="IV156" s="363"/>
      <c r="IW156" s="363"/>
      <c r="IX156" s="363"/>
      <c r="IY156" s="363"/>
      <c r="IZ156" s="363"/>
      <c r="JA156" s="363"/>
      <c r="JB156" s="363"/>
      <c r="JC156" s="363"/>
      <c r="JD156" s="363"/>
      <c r="JE156" s="363"/>
      <c r="JF156" s="363"/>
      <c r="JG156" s="363"/>
      <c r="JH156" s="363"/>
      <c r="JI156" s="363"/>
      <c r="JJ156" s="363"/>
      <c r="JK156" s="363"/>
      <c r="JL156" s="363"/>
      <c r="JM156" s="363"/>
      <c r="JN156" s="363"/>
      <c r="JO156" s="363"/>
      <c r="JP156" s="363"/>
      <c r="JQ156" s="363"/>
      <c r="JR156" s="363"/>
      <c r="JS156" s="363"/>
      <c r="JT156" s="363"/>
      <c r="JU156" s="363"/>
      <c r="JV156" s="363"/>
      <c r="JW156" s="363"/>
      <c r="JX156" s="363"/>
    </row>
    <row r="158" spans="1:284" x14ac:dyDescent="0.3">
      <c r="A158" s="343" t="s">
        <v>36</v>
      </c>
      <c r="B158" s="343"/>
      <c r="C158" s="343"/>
      <c r="D158" s="343"/>
      <c r="E158" s="343"/>
      <c r="F158" s="343"/>
      <c r="G158" s="343"/>
      <c r="H158" s="343"/>
      <c r="I158" s="343"/>
      <c r="J158" s="343"/>
      <c r="K158" s="343"/>
      <c r="L158" s="343"/>
      <c r="M158" s="343"/>
      <c r="N158" s="343"/>
      <c r="O158" s="343"/>
      <c r="P158" s="343"/>
      <c r="Q158" s="343"/>
      <c r="R158" s="343"/>
      <c r="S158" s="343"/>
      <c r="T158" s="343"/>
      <c r="U158" s="343"/>
      <c r="V158" s="343"/>
      <c r="W158" s="343"/>
      <c r="X158" s="343"/>
      <c r="Y158" s="343"/>
      <c r="Z158" s="343"/>
      <c r="AA158" s="343"/>
      <c r="AB158" s="343"/>
      <c r="AC158" s="343"/>
      <c r="AD158" s="343"/>
      <c r="AE158" s="343"/>
      <c r="AF158" s="343"/>
      <c r="AG158" s="343"/>
      <c r="AH158" s="343"/>
      <c r="AI158" s="343"/>
      <c r="AJ158" s="343"/>
      <c r="AK158" s="343"/>
      <c r="AL158" s="343"/>
      <c r="AM158" s="343"/>
      <c r="AN158" s="343"/>
      <c r="AO158" s="343"/>
      <c r="AP158" s="343"/>
      <c r="AQ158" s="343"/>
      <c r="AR158" s="343"/>
      <c r="AS158" s="343"/>
      <c r="AT158" s="343"/>
      <c r="AV158" s="343" t="s">
        <v>37</v>
      </c>
      <c r="AW158" s="343"/>
      <c r="AX158" s="343"/>
      <c r="AY158" s="343"/>
      <c r="AZ158" s="343"/>
      <c r="BA158" s="343"/>
      <c r="BB158" s="343"/>
      <c r="BC158" s="343"/>
      <c r="BD158" s="343"/>
      <c r="BE158" s="343"/>
      <c r="BF158" s="343"/>
      <c r="BG158" s="343"/>
      <c r="BH158" s="343"/>
      <c r="BI158" s="343"/>
      <c r="BJ158" s="343"/>
      <c r="BK158" s="343"/>
      <c r="BL158" s="343"/>
      <c r="BM158" s="343"/>
      <c r="BN158" s="343"/>
      <c r="BO158" s="343"/>
      <c r="BP158" s="343"/>
      <c r="BQ158" s="343"/>
      <c r="BR158" s="343"/>
      <c r="BS158" s="343"/>
      <c r="BT158" s="343"/>
      <c r="BU158" s="343"/>
      <c r="BV158" s="343"/>
      <c r="BW158" s="343"/>
      <c r="BX158" s="343"/>
      <c r="BY158" s="343"/>
      <c r="BZ158" s="343"/>
      <c r="CA158" s="343"/>
      <c r="CB158" s="343"/>
      <c r="CC158" s="343"/>
      <c r="CD158" s="343"/>
      <c r="CE158" s="343"/>
      <c r="CF158" s="343"/>
      <c r="CG158" s="343"/>
      <c r="CH158" s="343"/>
      <c r="CI158" s="343"/>
      <c r="CJ158" s="343"/>
      <c r="CK158" s="343"/>
      <c r="CL158" s="343"/>
      <c r="CM158" s="343"/>
      <c r="CN158" s="343"/>
      <c r="CO158" s="343"/>
      <c r="CQ158" s="343" t="s">
        <v>38</v>
      </c>
      <c r="CR158" s="343"/>
      <c r="CS158" s="343"/>
      <c r="CT158" s="343"/>
      <c r="CU158" s="343"/>
      <c r="CV158" s="343"/>
      <c r="CW158" s="343"/>
      <c r="CX158" s="343"/>
      <c r="CY158" s="343"/>
      <c r="CZ158" s="343"/>
      <c r="DA158" s="343"/>
      <c r="DB158" s="343"/>
      <c r="DC158" s="343"/>
      <c r="DD158" s="343"/>
      <c r="DE158" s="343"/>
      <c r="DF158" s="343"/>
      <c r="DG158" s="343"/>
      <c r="DH158" s="343"/>
      <c r="DI158" s="343"/>
      <c r="DJ158" s="343"/>
      <c r="DK158" s="343"/>
      <c r="DL158" s="343"/>
      <c r="DM158" s="343"/>
      <c r="DN158" s="343"/>
      <c r="DO158" s="343"/>
      <c r="DP158" s="343"/>
      <c r="DQ158" s="343"/>
      <c r="DR158" s="343"/>
      <c r="DS158" s="343"/>
      <c r="DT158" s="343"/>
      <c r="DU158" s="343"/>
      <c r="DV158" s="343"/>
      <c r="DW158" s="343"/>
      <c r="DX158" s="343"/>
      <c r="DY158" s="343"/>
      <c r="DZ158" s="343"/>
      <c r="EA158" s="343"/>
      <c r="EB158" s="343"/>
      <c r="EC158" s="343"/>
      <c r="ED158" s="343"/>
      <c r="EE158" s="343"/>
      <c r="EF158" s="343"/>
      <c r="EG158" s="343"/>
      <c r="EH158" s="343"/>
      <c r="EI158" s="343"/>
      <c r="EJ158" s="343"/>
      <c r="EL158" s="343" t="s">
        <v>40</v>
      </c>
      <c r="EM158" s="343"/>
      <c r="EN158" s="343"/>
      <c r="EO158" s="343"/>
      <c r="EP158" s="343"/>
      <c r="EQ158" s="343"/>
      <c r="ER158" s="343"/>
      <c r="ES158" s="343"/>
      <c r="ET158" s="343"/>
      <c r="EU158" s="343"/>
      <c r="EV158" s="343"/>
      <c r="EW158" s="343"/>
      <c r="EX158" s="343"/>
      <c r="EY158" s="343"/>
      <c r="EZ158" s="343"/>
      <c r="FA158" s="343"/>
      <c r="FB158" s="343"/>
      <c r="FC158" s="343"/>
      <c r="FD158" s="343"/>
      <c r="FE158" s="343"/>
      <c r="FF158" s="343"/>
      <c r="FG158" s="343"/>
      <c r="FH158" s="343"/>
      <c r="FI158" s="343"/>
      <c r="FJ158" s="343"/>
      <c r="FK158" s="343"/>
      <c r="FL158" s="343"/>
      <c r="FM158" s="343"/>
      <c r="FN158" s="343"/>
      <c r="FO158" s="343"/>
      <c r="FP158" s="343"/>
      <c r="FQ158" s="343"/>
      <c r="FR158" s="343"/>
      <c r="FS158" s="343"/>
      <c r="FT158" s="343"/>
      <c r="FU158" s="343"/>
      <c r="FV158" s="343"/>
      <c r="FW158" s="343"/>
      <c r="FX158" s="343"/>
      <c r="FY158" s="343"/>
      <c r="FZ158" s="343"/>
      <c r="GA158" s="343"/>
      <c r="GB158" s="343"/>
      <c r="GC158" s="343"/>
      <c r="GD158" s="343"/>
      <c r="GE158" s="343"/>
      <c r="GG158" s="343" t="s">
        <v>41</v>
      </c>
      <c r="GH158" s="343"/>
      <c r="GI158" s="343"/>
      <c r="GJ158" s="343"/>
      <c r="GK158" s="343"/>
      <c r="GL158" s="343"/>
      <c r="GM158" s="343"/>
      <c r="GN158" s="343"/>
      <c r="GO158" s="343"/>
      <c r="GP158" s="343"/>
      <c r="GQ158" s="343"/>
      <c r="GR158" s="343"/>
      <c r="GS158" s="343"/>
      <c r="GT158" s="343"/>
      <c r="GU158" s="343"/>
      <c r="GV158" s="343"/>
      <c r="GW158" s="343"/>
      <c r="GX158" s="343"/>
      <c r="GY158" s="343"/>
      <c r="GZ158" s="343"/>
      <c r="HA158" s="343"/>
      <c r="HB158" s="343"/>
      <c r="HC158" s="343"/>
      <c r="HD158" s="343"/>
      <c r="HE158" s="343"/>
      <c r="HF158" s="343"/>
      <c r="HG158" s="343"/>
      <c r="HH158" s="343"/>
      <c r="HI158" s="343"/>
      <c r="HJ158" s="343"/>
      <c r="HK158" s="343"/>
      <c r="HL158" s="343"/>
      <c r="HM158" s="343"/>
      <c r="HN158" s="343"/>
      <c r="HO158" s="343"/>
      <c r="HP158" s="343"/>
      <c r="HQ158" s="343"/>
      <c r="HR158" s="343"/>
      <c r="HS158" s="343"/>
      <c r="HT158" s="343"/>
      <c r="HU158" s="343"/>
      <c r="HV158" s="343"/>
      <c r="HW158" s="343"/>
      <c r="HX158" s="343"/>
      <c r="HY158" s="343"/>
      <c r="HZ158" s="343"/>
      <c r="IB158" s="343" t="s">
        <v>42</v>
      </c>
      <c r="IC158" s="343"/>
      <c r="ID158" s="343"/>
      <c r="IE158" s="343"/>
      <c r="IF158" s="343"/>
      <c r="IG158" s="343"/>
      <c r="IH158" s="343"/>
      <c r="II158" s="343"/>
      <c r="IJ158" s="343"/>
      <c r="IK158" s="343"/>
      <c r="IL158" s="343"/>
      <c r="IM158" s="343"/>
      <c r="IN158" s="343"/>
      <c r="IO158" s="343"/>
      <c r="IP158" s="343"/>
      <c r="IQ158" s="343"/>
      <c r="IR158" s="343"/>
      <c r="IS158" s="343"/>
      <c r="IT158" s="343"/>
      <c r="IU158" s="343"/>
      <c r="IV158" s="343"/>
      <c r="IW158" s="343"/>
      <c r="IX158" s="343"/>
      <c r="IY158" s="343"/>
      <c r="IZ158" s="343"/>
      <c r="JA158" s="343"/>
      <c r="JB158" s="343"/>
      <c r="JC158" s="343"/>
      <c r="JD158" s="343"/>
      <c r="JE158" s="343"/>
      <c r="JF158" s="343"/>
      <c r="JG158" s="343"/>
      <c r="JH158" s="343"/>
      <c r="JI158" s="343"/>
      <c r="JJ158" s="343"/>
      <c r="JK158" s="343"/>
      <c r="JL158" s="343"/>
      <c r="JM158" s="343"/>
      <c r="JN158" s="343"/>
      <c r="JO158" s="343"/>
      <c r="JP158" s="343"/>
      <c r="JQ158" s="343"/>
      <c r="JR158" s="343"/>
      <c r="JS158" s="343"/>
      <c r="JT158" s="343"/>
      <c r="JU158" s="343"/>
    </row>
    <row r="160" spans="1:284" ht="42" x14ac:dyDescent="0.3">
      <c r="A160" s="65" t="s">
        <v>1187</v>
      </c>
      <c r="B160" s="67" t="s">
        <v>1282</v>
      </c>
      <c r="C160" s="67" t="s">
        <v>1283</v>
      </c>
      <c r="D160" s="67" t="s">
        <v>1284</v>
      </c>
      <c r="E160" s="67" t="s">
        <v>1285</v>
      </c>
      <c r="F160" s="67" t="s">
        <v>1286</v>
      </c>
      <c r="G160" s="67" t="s">
        <v>1194</v>
      </c>
      <c r="H160" s="67" t="s">
        <v>1196</v>
      </c>
      <c r="I160" s="67" t="s">
        <v>1198</v>
      </c>
      <c r="J160" s="124" t="s">
        <v>1199</v>
      </c>
      <c r="K160" s="125" t="s">
        <v>1287</v>
      </c>
      <c r="L160" s="67" t="s">
        <v>1288</v>
      </c>
      <c r="M160" s="125" t="s">
        <v>1289</v>
      </c>
      <c r="N160" s="67" t="s">
        <v>1290</v>
      </c>
      <c r="O160" s="125" t="s">
        <v>1291</v>
      </c>
      <c r="P160" s="67" t="s">
        <v>1292</v>
      </c>
      <c r="Q160" s="67" t="s">
        <v>1293</v>
      </c>
      <c r="R160" s="67" t="s">
        <v>1294</v>
      </c>
      <c r="S160" s="67" t="s">
        <v>1295</v>
      </c>
      <c r="T160" s="67" t="s">
        <v>1296</v>
      </c>
      <c r="U160" s="67" t="s">
        <v>1297</v>
      </c>
      <c r="V160" s="125" t="s">
        <v>1322</v>
      </c>
      <c r="W160" s="67" t="s">
        <v>1299</v>
      </c>
      <c r="X160" s="67" t="s">
        <v>1300</v>
      </c>
      <c r="Y160" s="67" t="s">
        <v>1301</v>
      </c>
      <c r="Z160" s="67" t="s">
        <v>1302</v>
      </c>
      <c r="AA160" s="67" t="s">
        <v>1303</v>
      </c>
      <c r="AB160" s="125" t="s">
        <v>1304</v>
      </c>
      <c r="AC160" s="67" t="s">
        <v>1305</v>
      </c>
      <c r="AD160" s="67" t="s">
        <v>1306</v>
      </c>
      <c r="AE160" s="67" t="s">
        <v>1307</v>
      </c>
      <c r="AF160" s="67" t="s">
        <v>1308</v>
      </c>
      <c r="AG160" s="67" t="s">
        <v>1309</v>
      </c>
      <c r="AH160" s="67" t="s">
        <v>1310</v>
      </c>
      <c r="AI160" s="67" t="s">
        <v>1311</v>
      </c>
      <c r="AJ160" s="67" t="s">
        <v>1312</v>
      </c>
      <c r="AK160" s="67" t="s">
        <v>1313</v>
      </c>
      <c r="AL160" s="67" t="s">
        <v>1314</v>
      </c>
      <c r="AM160" s="67" t="s">
        <v>1315</v>
      </c>
      <c r="AN160" s="67" t="s">
        <v>1316</v>
      </c>
      <c r="AO160" s="67" t="s">
        <v>1317</v>
      </c>
      <c r="AP160" s="67" t="s">
        <v>1318</v>
      </c>
      <c r="AQ160" s="67" t="s">
        <v>1319</v>
      </c>
      <c r="AR160" s="67" t="s">
        <v>1320</v>
      </c>
      <c r="AS160" s="67" t="s">
        <v>1321</v>
      </c>
      <c r="AT160" s="67" t="s">
        <v>2143</v>
      </c>
      <c r="AV160" s="65" t="s">
        <v>1187</v>
      </c>
      <c r="AW160" s="67" t="s">
        <v>1282</v>
      </c>
      <c r="AX160" s="67" t="s">
        <v>1283</v>
      </c>
      <c r="AY160" s="67" t="s">
        <v>1284</v>
      </c>
      <c r="AZ160" s="67" t="s">
        <v>1285</v>
      </c>
      <c r="BA160" s="67" t="s">
        <v>1286</v>
      </c>
      <c r="BB160" s="67" t="s">
        <v>1194</v>
      </c>
      <c r="BC160" s="67" t="s">
        <v>1196</v>
      </c>
      <c r="BD160" s="67" t="s">
        <v>1198</v>
      </c>
      <c r="BE160" s="124" t="s">
        <v>1199</v>
      </c>
      <c r="BF160" s="125" t="s">
        <v>1287</v>
      </c>
      <c r="BG160" s="67" t="s">
        <v>1288</v>
      </c>
      <c r="BH160" s="125" t="s">
        <v>1289</v>
      </c>
      <c r="BI160" s="67" t="s">
        <v>1290</v>
      </c>
      <c r="BJ160" s="125" t="s">
        <v>1291</v>
      </c>
      <c r="BK160" s="67" t="s">
        <v>1292</v>
      </c>
      <c r="BL160" s="67" t="s">
        <v>1293</v>
      </c>
      <c r="BM160" s="67" t="s">
        <v>1294</v>
      </c>
      <c r="BN160" s="67" t="s">
        <v>1295</v>
      </c>
      <c r="BO160" s="67" t="s">
        <v>1296</v>
      </c>
      <c r="BP160" s="67" t="s">
        <v>1297</v>
      </c>
      <c r="BQ160" s="125" t="s">
        <v>1322</v>
      </c>
      <c r="BR160" s="67" t="s">
        <v>1299</v>
      </c>
      <c r="BS160" s="67" t="s">
        <v>1300</v>
      </c>
      <c r="BT160" s="67" t="s">
        <v>1301</v>
      </c>
      <c r="BU160" s="67" t="s">
        <v>1302</v>
      </c>
      <c r="BV160" s="67" t="s">
        <v>1303</v>
      </c>
      <c r="BW160" s="125" t="s">
        <v>1304</v>
      </c>
      <c r="BX160" s="67" t="s">
        <v>1305</v>
      </c>
      <c r="BY160" s="67" t="s">
        <v>1306</v>
      </c>
      <c r="BZ160" s="67" t="s">
        <v>1294</v>
      </c>
      <c r="CA160" s="67" t="s">
        <v>1308</v>
      </c>
      <c r="CB160" s="67" t="s">
        <v>1309</v>
      </c>
      <c r="CC160" s="67" t="s">
        <v>1310</v>
      </c>
      <c r="CD160" s="67" t="s">
        <v>1311</v>
      </c>
      <c r="CE160" s="67" t="s">
        <v>1312</v>
      </c>
      <c r="CF160" s="67" t="s">
        <v>1313</v>
      </c>
      <c r="CG160" s="67" t="s">
        <v>1314</v>
      </c>
      <c r="CH160" s="67" t="s">
        <v>1315</v>
      </c>
      <c r="CI160" s="67" t="s">
        <v>1316</v>
      </c>
      <c r="CJ160" s="67" t="s">
        <v>1317</v>
      </c>
      <c r="CK160" s="67" t="s">
        <v>1318</v>
      </c>
      <c r="CL160" s="67" t="s">
        <v>1319</v>
      </c>
      <c r="CM160" s="67" t="s">
        <v>1320</v>
      </c>
      <c r="CN160" s="67" t="s">
        <v>1321</v>
      </c>
      <c r="CO160" s="67" t="s">
        <v>2143</v>
      </c>
      <c r="CQ160" s="65" t="s">
        <v>1187</v>
      </c>
      <c r="CR160" s="67" t="s">
        <v>1282</v>
      </c>
      <c r="CS160" s="67" t="s">
        <v>1283</v>
      </c>
      <c r="CT160" s="67" t="s">
        <v>1284</v>
      </c>
      <c r="CU160" s="67" t="s">
        <v>1285</v>
      </c>
      <c r="CV160" s="67" t="s">
        <v>1286</v>
      </c>
      <c r="CW160" s="67" t="s">
        <v>1194</v>
      </c>
      <c r="CX160" s="67" t="s">
        <v>1196</v>
      </c>
      <c r="CY160" s="67" t="s">
        <v>1198</v>
      </c>
      <c r="CZ160" s="124" t="s">
        <v>1199</v>
      </c>
      <c r="DA160" s="125" t="s">
        <v>1287</v>
      </c>
      <c r="DB160" s="67" t="s">
        <v>1288</v>
      </c>
      <c r="DC160" s="125" t="s">
        <v>1289</v>
      </c>
      <c r="DD160" s="67" t="s">
        <v>1290</v>
      </c>
      <c r="DE160" s="125" t="s">
        <v>1291</v>
      </c>
      <c r="DF160" s="67" t="s">
        <v>1292</v>
      </c>
      <c r="DG160" s="67" t="s">
        <v>1293</v>
      </c>
      <c r="DH160" s="67" t="s">
        <v>1294</v>
      </c>
      <c r="DI160" s="67" t="s">
        <v>1295</v>
      </c>
      <c r="DJ160" s="67" t="s">
        <v>1296</v>
      </c>
      <c r="DK160" s="67" t="s">
        <v>1297</v>
      </c>
      <c r="DL160" s="125" t="s">
        <v>1322</v>
      </c>
      <c r="DM160" s="67" t="s">
        <v>1299</v>
      </c>
      <c r="DN160" s="67" t="s">
        <v>1300</v>
      </c>
      <c r="DO160" s="67" t="s">
        <v>1301</v>
      </c>
      <c r="DP160" s="67" t="s">
        <v>1302</v>
      </c>
      <c r="DQ160" s="67" t="s">
        <v>1303</v>
      </c>
      <c r="DR160" s="125" t="s">
        <v>1304</v>
      </c>
      <c r="DS160" s="67" t="s">
        <v>1305</v>
      </c>
      <c r="DT160" s="67" t="s">
        <v>1306</v>
      </c>
      <c r="DU160" s="67" t="s">
        <v>1307</v>
      </c>
      <c r="DV160" s="67" t="s">
        <v>1308</v>
      </c>
      <c r="DW160" s="67" t="s">
        <v>1309</v>
      </c>
      <c r="DX160" s="67" t="s">
        <v>1310</v>
      </c>
      <c r="DY160" s="67" t="s">
        <v>1311</v>
      </c>
      <c r="DZ160" s="67" t="s">
        <v>1312</v>
      </c>
      <c r="EA160" s="67" t="s">
        <v>1313</v>
      </c>
      <c r="EB160" s="67" t="s">
        <v>1314</v>
      </c>
      <c r="EC160" s="67" t="s">
        <v>1315</v>
      </c>
      <c r="ED160" s="67" t="s">
        <v>1316</v>
      </c>
      <c r="EE160" s="67" t="s">
        <v>1317</v>
      </c>
      <c r="EF160" s="67" t="s">
        <v>1318</v>
      </c>
      <c r="EG160" s="67" t="s">
        <v>1319</v>
      </c>
      <c r="EH160" s="67" t="s">
        <v>1308</v>
      </c>
      <c r="EI160" s="67" t="s">
        <v>1321</v>
      </c>
      <c r="EJ160" s="67" t="s">
        <v>2143</v>
      </c>
      <c r="EL160" s="65" t="s">
        <v>1187</v>
      </c>
      <c r="EM160" s="67" t="s">
        <v>1282</v>
      </c>
      <c r="EN160" s="67" t="s">
        <v>1283</v>
      </c>
      <c r="EO160" s="67" t="s">
        <v>1284</v>
      </c>
      <c r="EP160" s="67" t="s">
        <v>1285</v>
      </c>
      <c r="EQ160" s="67" t="s">
        <v>1286</v>
      </c>
      <c r="ER160" s="67" t="s">
        <v>1194</v>
      </c>
      <c r="ES160" s="67" t="s">
        <v>1196</v>
      </c>
      <c r="ET160" s="67" t="s">
        <v>1198</v>
      </c>
      <c r="EU160" s="124" t="s">
        <v>1199</v>
      </c>
      <c r="EV160" s="125" t="s">
        <v>1287</v>
      </c>
      <c r="EW160" s="67" t="s">
        <v>1288</v>
      </c>
      <c r="EX160" s="125" t="s">
        <v>1289</v>
      </c>
      <c r="EY160" s="67" t="s">
        <v>1290</v>
      </c>
      <c r="EZ160" s="125" t="s">
        <v>1291</v>
      </c>
      <c r="FA160" s="67" t="s">
        <v>1292</v>
      </c>
      <c r="FB160" s="67" t="s">
        <v>1293</v>
      </c>
      <c r="FC160" s="67" t="s">
        <v>1294</v>
      </c>
      <c r="FD160" s="67" t="s">
        <v>1295</v>
      </c>
      <c r="FE160" s="67" t="s">
        <v>1296</v>
      </c>
      <c r="FF160" s="67" t="s">
        <v>1297</v>
      </c>
      <c r="FG160" s="125" t="s">
        <v>1322</v>
      </c>
      <c r="FH160" s="67" t="s">
        <v>1299</v>
      </c>
      <c r="FI160" s="67" t="s">
        <v>1300</v>
      </c>
      <c r="FJ160" s="67" t="s">
        <v>1301</v>
      </c>
      <c r="FK160" s="67" t="s">
        <v>1302</v>
      </c>
      <c r="FL160" s="67" t="s">
        <v>1303</v>
      </c>
      <c r="FM160" s="125" t="s">
        <v>1304</v>
      </c>
      <c r="FN160" s="67" t="s">
        <v>1305</v>
      </c>
      <c r="FO160" s="67" t="s">
        <v>1306</v>
      </c>
      <c r="FP160" s="67" t="s">
        <v>1307</v>
      </c>
      <c r="FQ160" s="67" t="s">
        <v>1308</v>
      </c>
      <c r="FR160" s="67" t="s">
        <v>1309</v>
      </c>
      <c r="FS160" s="67" t="s">
        <v>1310</v>
      </c>
      <c r="FT160" s="67" t="s">
        <v>1311</v>
      </c>
      <c r="FU160" s="67" t="s">
        <v>1312</v>
      </c>
      <c r="FV160" s="67" t="s">
        <v>1313</v>
      </c>
      <c r="FW160" s="67" t="s">
        <v>1314</v>
      </c>
      <c r="FX160" s="67" t="s">
        <v>1315</v>
      </c>
      <c r="FY160" s="67" t="s">
        <v>1316</v>
      </c>
      <c r="FZ160" s="67" t="s">
        <v>1317</v>
      </c>
      <c r="GA160" s="67" t="s">
        <v>1318</v>
      </c>
      <c r="GB160" s="67" t="s">
        <v>1319</v>
      </c>
      <c r="GC160" s="67" t="s">
        <v>1320</v>
      </c>
      <c r="GD160" s="67" t="s">
        <v>1321</v>
      </c>
      <c r="GE160" s="67" t="s">
        <v>2143</v>
      </c>
      <c r="GG160" s="65" t="s">
        <v>1187</v>
      </c>
      <c r="GH160" s="67" t="s">
        <v>1282</v>
      </c>
      <c r="GI160" s="67" t="s">
        <v>1283</v>
      </c>
      <c r="GJ160" s="67" t="s">
        <v>1284</v>
      </c>
      <c r="GK160" s="67" t="s">
        <v>1285</v>
      </c>
      <c r="GL160" s="67" t="s">
        <v>1286</v>
      </c>
      <c r="GM160" s="67" t="s">
        <v>1194</v>
      </c>
      <c r="GN160" s="67" t="s">
        <v>1196</v>
      </c>
      <c r="GO160" s="67" t="s">
        <v>1198</v>
      </c>
      <c r="GP160" s="124" t="s">
        <v>1199</v>
      </c>
      <c r="GQ160" s="125" t="s">
        <v>1287</v>
      </c>
      <c r="GR160" s="67" t="s">
        <v>1288</v>
      </c>
      <c r="GS160" s="125" t="s">
        <v>1289</v>
      </c>
      <c r="GT160" s="67" t="s">
        <v>1290</v>
      </c>
      <c r="GU160" s="125" t="s">
        <v>1291</v>
      </c>
      <c r="GV160" s="67" t="s">
        <v>1292</v>
      </c>
      <c r="GW160" s="67" t="s">
        <v>1293</v>
      </c>
      <c r="GX160" s="67" t="s">
        <v>1294</v>
      </c>
      <c r="GY160" s="67" t="s">
        <v>1295</v>
      </c>
      <c r="GZ160" s="67" t="s">
        <v>1296</v>
      </c>
      <c r="HA160" s="67" t="s">
        <v>1297</v>
      </c>
      <c r="HB160" s="125" t="s">
        <v>1322</v>
      </c>
      <c r="HC160" s="67" t="s">
        <v>1299</v>
      </c>
      <c r="HD160" s="67" t="s">
        <v>1300</v>
      </c>
      <c r="HE160" s="67" t="s">
        <v>1301</v>
      </c>
      <c r="HF160" s="67" t="s">
        <v>1302</v>
      </c>
      <c r="HG160" s="67" t="s">
        <v>1302</v>
      </c>
      <c r="HH160" s="125" t="s">
        <v>1304</v>
      </c>
      <c r="HI160" s="67" t="s">
        <v>1305</v>
      </c>
      <c r="HJ160" s="67" t="s">
        <v>1306</v>
      </c>
      <c r="HK160" s="67" t="s">
        <v>1307</v>
      </c>
      <c r="HL160" s="67" t="s">
        <v>1308</v>
      </c>
      <c r="HM160" s="67" t="s">
        <v>1309</v>
      </c>
      <c r="HN160" s="67" t="s">
        <v>1310</v>
      </c>
      <c r="HO160" s="67" t="s">
        <v>1311</v>
      </c>
      <c r="HP160" s="67" t="s">
        <v>1312</v>
      </c>
      <c r="HQ160" s="67" t="s">
        <v>1313</v>
      </c>
      <c r="HR160" s="67" t="s">
        <v>1314</v>
      </c>
      <c r="HS160" s="67" t="s">
        <v>1315</v>
      </c>
      <c r="HT160" s="67" t="s">
        <v>1316</v>
      </c>
      <c r="HU160" s="67" t="s">
        <v>1317</v>
      </c>
      <c r="HV160" s="67" t="s">
        <v>1318</v>
      </c>
      <c r="HW160" s="67" t="s">
        <v>1319</v>
      </c>
      <c r="HX160" s="67" t="s">
        <v>1320</v>
      </c>
      <c r="HY160" s="67" t="s">
        <v>1321</v>
      </c>
      <c r="HZ160" s="67" t="s">
        <v>2143</v>
      </c>
      <c r="IB160" s="65" t="s">
        <v>1187</v>
      </c>
      <c r="IC160" s="67" t="s">
        <v>1282</v>
      </c>
      <c r="ID160" s="67" t="s">
        <v>1283</v>
      </c>
      <c r="IE160" s="67" t="s">
        <v>1284</v>
      </c>
      <c r="IF160" s="67" t="s">
        <v>1285</v>
      </c>
      <c r="IG160" s="67" t="s">
        <v>1286</v>
      </c>
      <c r="IH160" s="67" t="s">
        <v>1194</v>
      </c>
      <c r="II160" s="67" t="s">
        <v>1196</v>
      </c>
      <c r="IJ160" s="67" t="s">
        <v>1198</v>
      </c>
      <c r="IK160" s="124" t="s">
        <v>1199</v>
      </c>
      <c r="IL160" s="125" t="s">
        <v>1287</v>
      </c>
      <c r="IM160" s="67" t="s">
        <v>1288</v>
      </c>
      <c r="IN160" s="125" t="s">
        <v>1289</v>
      </c>
      <c r="IO160" s="67" t="s">
        <v>1290</v>
      </c>
      <c r="IP160" s="125" t="s">
        <v>1291</v>
      </c>
      <c r="IQ160" s="67" t="s">
        <v>1292</v>
      </c>
      <c r="IR160" s="67" t="s">
        <v>1293</v>
      </c>
      <c r="IS160" s="67" t="s">
        <v>1294</v>
      </c>
      <c r="IT160" s="67" t="s">
        <v>1295</v>
      </c>
      <c r="IU160" s="67" t="s">
        <v>1296</v>
      </c>
      <c r="IV160" s="67" t="s">
        <v>1297</v>
      </c>
      <c r="IW160" s="125" t="s">
        <v>1322</v>
      </c>
      <c r="IX160" s="67" t="s">
        <v>1299</v>
      </c>
      <c r="IY160" s="67" t="s">
        <v>1300</v>
      </c>
      <c r="IZ160" s="67" t="s">
        <v>1301</v>
      </c>
      <c r="JA160" s="67" t="s">
        <v>1302</v>
      </c>
      <c r="JB160" s="67" t="s">
        <v>1303</v>
      </c>
      <c r="JC160" s="125" t="s">
        <v>1304</v>
      </c>
      <c r="JD160" s="67" t="s">
        <v>1305</v>
      </c>
      <c r="JE160" s="67" t="s">
        <v>1306</v>
      </c>
      <c r="JF160" s="67" t="s">
        <v>1307</v>
      </c>
      <c r="JG160" s="67" t="s">
        <v>1308</v>
      </c>
      <c r="JH160" s="67" t="s">
        <v>1309</v>
      </c>
      <c r="JI160" s="67" t="s">
        <v>1310</v>
      </c>
      <c r="JJ160" s="67" t="s">
        <v>1311</v>
      </c>
      <c r="JK160" s="67" t="s">
        <v>1312</v>
      </c>
      <c r="JL160" s="67" t="s">
        <v>1313</v>
      </c>
      <c r="JM160" s="67" t="s">
        <v>1314</v>
      </c>
      <c r="JN160" s="67" t="s">
        <v>1315</v>
      </c>
      <c r="JO160" s="67" t="s">
        <v>1316</v>
      </c>
      <c r="JP160" s="67" t="s">
        <v>1317</v>
      </c>
      <c r="JQ160" s="67" t="s">
        <v>1318</v>
      </c>
      <c r="JR160" s="67" t="s">
        <v>1319</v>
      </c>
      <c r="JS160" s="67" t="s">
        <v>1320</v>
      </c>
      <c r="JT160" s="67" t="s">
        <v>1321</v>
      </c>
      <c r="JU160" s="67" t="s">
        <v>2143</v>
      </c>
    </row>
    <row r="161" spans="1:281" x14ac:dyDescent="0.3">
      <c r="A161" s="8" t="s">
        <v>1091</v>
      </c>
      <c r="B161" s="127" t="s">
        <v>1251</v>
      </c>
      <c r="C161" s="127" t="s">
        <v>1251</v>
      </c>
      <c r="D161" s="127" t="s">
        <v>1251</v>
      </c>
      <c r="E161" s="127" t="s">
        <v>1251</v>
      </c>
      <c r="F161" s="127" t="s">
        <v>1251</v>
      </c>
      <c r="G161" s="127" t="s">
        <v>1251</v>
      </c>
      <c r="H161" s="127" t="s">
        <v>1251</v>
      </c>
      <c r="I161" s="131">
        <v>166.66666666666666</v>
      </c>
      <c r="J161" s="131">
        <v>166.66666666666666</v>
      </c>
      <c r="K161" s="357" t="s">
        <v>1362</v>
      </c>
      <c r="L161" s="131">
        <v>166.66666666666666</v>
      </c>
      <c r="M161" s="357" t="s">
        <v>1362</v>
      </c>
      <c r="N161" s="131">
        <v>166.66666666666666</v>
      </c>
      <c r="O161" s="357" t="s">
        <v>1362</v>
      </c>
      <c r="P161" s="133">
        <v>166.66666666666666</v>
      </c>
      <c r="Q161" s="133">
        <v>166.66666666666666</v>
      </c>
      <c r="R161" s="133">
        <v>166.66666666666666</v>
      </c>
      <c r="S161" s="102">
        <v>166.66666666666666</v>
      </c>
      <c r="T161" s="102">
        <v>166.66666666666666</v>
      </c>
      <c r="U161" s="131">
        <v>166.66666666666666</v>
      </c>
      <c r="V161" s="365" t="s">
        <v>1362</v>
      </c>
      <c r="W161" s="131">
        <v>166.66666666666666</v>
      </c>
      <c r="X161" s="131">
        <v>250</v>
      </c>
      <c r="Y161" s="131">
        <v>208.33333333333334</v>
      </c>
      <c r="Z161" s="102">
        <v>166.66666666666666</v>
      </c>
      <c r="AA161" s="102">
        <v>166.66666666666666</v>
      </c>
      <c r="AB161" s="357" t="s">
        <v>1362</v>
      </c>
      <c r="AC161" s="127" t="s">
        <v>1251</v>
      </c>
      <c r="AD161" s="127" t="s">
        <v>1251</v>
      </c>
      <c r="AE161" s="102">
        <v>250</v>
      </c>
      <c r="AF161" s="102">
        <v>166.66666666666666</v>
      </c>
      <c r="AG161" s="102">
        <v>166.66666666666666</v>
      </c>
      <c r="AH161" s="102">
        <v>250</v>
      </c>
      <c r="AI161" s="127" t="s">
        <v>1251</v>
      </c>
      <c r="AJ161" s="102">
        <v>208.33333333333334</v>
      </c>
      <c r="AK161" s="102">
        <v>333.33333333333331</v>
      </c>
      <c r="AL161" s="131">
        <v>250</v>
      </c>
      <c r="AM161" s="128">
        <v>208.33333333333334</v>
      </c>
      <c r="AN161" s="102">
        <v>250</v>
      </c>
      <c r="AO161" s="102">
        <v>250</v>
      </c>
      <c r="AP161" s="102">
        <v>250</v>
      </c>
      <c r="AQ161" s="127" t="s">
        <v>1251</v>
      </c>
      <c r="AR161" s="102">
        <v>333.33333333333331</v>
      </c>
      <c r="AS161" s="102">
        <v>333.33333333333331</v>
      </c>
      <c r="AT161" s="78" t="s">
        <v>1251</v>
      </c>
      <c r="AV161" s="8" t="s">
        <v>1091</v>
      </c>
      <c r="AW161" s="127" t="s">
        <v>1251</v>
      </c>
      <c r="AX161" s="127" t="s">
        <v>1251</v>
      </c>
      <c r="AY161" s="127" t="s">
        <v>1251</v>
      </c>
      <c r="AZ161" s="127" t="s">
        <v>1251</v>
      </c>
      <c r="BA161" s="127" t="s">
        <v>1251</v>
      </c>
      <c r="BB161" s="127" t="s">
        <v>1251</v>
      </c>
      <c r="BC161" s="127" t="s">
        <v>1251</v>
      </c>
      <c r="BD161" s="131">
        <v>333.33333333333331</v>
      </c>
      <c r="BE161" s="131">
        <v>266.66666666666669</v>
      </c>
      <c r="BF161" s="357" t="s">
        <v>1362</v>
      </c>
      <c r="BG161" s="131">
        <v>266.66666666666669</v>
      </c>
      <c r="BH161" s="357" t="s">
        <v>1362</v>
      </c>
      <c r="BI161" s="131">
        <v>266.66666666666669</v>
      </c>
      <c r="BJ161" s="357" t="s">
        <v>1362</v>
      </c>
      <c r="BK161" s="133">
        <v>266.66666666666669</v>
      </c>
      <c r="BL161" s="133">
        <v>266.66666666666669</v>
      </c>
      <c r="BM161" s="102">
        <v>266.66666666666669</v>
      </c>
      <c r="BN161" s="102">
        <v>266.66666666666703</v>
      </c>
      <c r="BO161" s="102">
        <v>333.33333333333331</v>
      </c>
      <c r="BP161" s="131">
        <v>266.66666666666669</v>
      </c>
      <c r="BQ161" s="357" t="s">
        <v>1362</v>
      </c>
      <c r="BR161" s="131">
        <v>333.33333333333331</v>
      </c>
      <c r="BS161" s="131">
        <v>366.66666666666669</v>
      </c>
      <c r="BT161" s="131">
        <v>366.66666666666669</v>
      </c>
      <c r="BU161" s="102">
        <v>333.33333333333331</v>
      </c>
      <c r="BV161" s="102">
        <v>416.66666666666669</v>
      </c>
      <c r="BW161" s="357" t="s">
        <v>1362</v>
      </c>
      <c r="BX161" s="127" t="s">
        <v>1251</v>
      </c>
      <c r="BY161" s="127" t="s">
        <v>1251</v>
      </c>
      <c r="BZ161" s="102">
        <v>333.33333333333331</v>
      </c>
      <c r="CA161" s="102">
        <v>333.33333333333331</v>
      </c>
      <c r="CB161" s="102">
        <v>333.33333333333331</v>
      </c>
      <c r="CC161" s="102">
        <v>333.33333333333331</v>
      </c>
      <c r="CD161" s="127" t="s">
        <v>1251</v>
      </c>
      <c r="CE161" s="102">
        <v>333.33333333333331</v>
      </c>
      <c r="CF161" s="102">
        <v>333.33333333333331</v>
      </c>
      <c r="CG161" s="131">
        <v>400</v>
      </c>
      <c r="CH161" s="129">
        <v>250</v>
      </c>
      <c r="CI161" s="102">
        <v>416.66666666666669</v>
      </c>
      <c r="CJ161" s="102">
        <v>416.66666666666669</v>
      </c>
      <c r="CK161" s="102">
        <v>500</v>
      </c>
      <c r="CL161" s="127" t="s">
        <v>1251</v>
      </c>
      <c r="CM161" s="102">
        <v>466.66666666666669</v>
      </c>
      <c r="CN161" s="102">
        <v>500</v>
      </c>
      <c r="CO161" s="78" t="s">
        <v>1251</v>
      </c>
      <c r="CQ161" s="8" t="s">
        <v>1091</v>
      </c>
      <c r="CR161" s="127" t="s">
        <v>1251</v>
      </c>
      <c r="CS161" s="127" t="s">
        <v>1251</v>
      </c>
      <c r="CT161" s="127" t="s">
        <v>1251</v>
      </c>
      <c r="CU161" s="127" t="s">
        <v>1251</v>
      </c>
      <c r="CV161" s="127" t="s">
        <v>1251</v>
      </c>
      <c r="CW161" s="127" t="s">
        <v>1251</v>
      </c>
      <c r="CX161" s="127" t="s">
        <v>1251</v>
      </c>
      <c r="CY161" s="131">
        <v>416.66666666666669</v>
      </c>
      <c r="CZ161" s="131">
        <v>416.66666666666669</v>
      </c>
      <c r="DA161" s="357" t="s">
        <v>1362</v>
      </c>
      <c r="DB161" s="131">
        <v>333.33333333333331</v>
      </c>
      <c r="DC161" s="357" t="s">
        <v>1362</v>
      </c>
      <c r="DD161" s="131">
        <v>416.66666666666669</v>
      </c>
      <c r="DE161" s="357" t="s">
        <v>1362</v>
      </c>
      <c r="DF161" s="133">
        <v>333.33333333333331</v>
      </c>
      <c r="DG161" s="133">
        <v>333.33333333333331</v>
      </c>
      <c r="DH161" s="102">
        <v>416.66666666666669</v>
      </c>
      <c r="DI161" s="102">
        <v>416.66666666666703</v>
      </c>
      <c r="DJ161" s="102">
        <v>416.66666666666669</v>
      </c>
      <c r="DK161" s="102">
        <v>416.66666666666669</v>
      </c>
      <c r="DL161" s="357" t="s">
        <v>1362</v>
      </c>
      <c r="DM161" s="131">
        <v>416.66666666666669</v>
      </c>
      <c r="DN161" s="131">
        <v>500</v>
      </c>
      <c r="DO161" s="131">
        <v>416.66666666666669</v>
      </c>
      <c r="DP161" s="102">
        <v>416.66666666666669</v>
      </c>
      <c r="DQ161" s="102">
        <v>416.66666666666669</v>
      </c>
      <c r="DR161" s="357" t="s">
        <v>1362</v>
      </c>
      <c r="DS161" s="127" t="s">
        <v>1251</v>
      </c>
      <c r="DT161" s="127" t="s">
        <v>1251</v>
      </c>
      <c r="DU161" s="102">
        <v>500</v>
      </c>
      <c r="DV161" s="102">
        <v>416.66666666666669</v>
      </c>
      <c r="DW161" s="102">
        <v>416.66666666666669</v>
      </c>
      <c r="DX161" s="102">
        <v>416.66666666666669</v>
      </c>
      <c r="DY161" s="127" t="s">
        <v>1251</v>
      </c>
      <c r="DZ161" s="102">
        <v>416.66666666666669</v>
      </c>
      <c r="EA161" s="102">
        <v>416.66666666666669</v>
      </c>
      <c r="EB161" s="102">
        <v>500</v>
      </c>
      <c r="EC161" s="102">
        <v>500</v>
      </c>
      <c r="ED161" s="102">
        <v>500</v>
      </c>
      <c r="EE161" s="102">
        <v>500</v>
      </c>
      <c r="EF161" s="102">
        <v>416.66666666666669</v>
      </c>
      <c r="EG161" s="127" t="s">
        <v>1251</v>
      </c>
      <c r="EH161" s="102">
        <v>416.66666666666669</v>
      </c>
      <c r="EI161" s="102">
        <v>416.66666666666669</v>
      </c>
      <c r="EJ161" s="78" t="s">
        <v>1251</v>
      </c>
      <c r="EL161" s="8" t="s">
        <v>1091</v>
      </c>
      <c r="EM161" s="127" t="s">
        <v>1251</v>
      </c>
      <c r="EN161" s="127" t="s">
        <v>1251</v>
      </c>
      <c r="EO161" s="127" t="s">
        <v>1251</v>
      </c>
      <c r="EP161" s="127" t="s">
        <v>1251</v>
      </c>
      <c r="EQ161" s="127" t="s">
        <v>1251</v>
      </c>
      <c r="ER161" s="127" t="s">
        <v>1251</v>
      </c>
      <c r="ES161" s="127" t="s">
        <v>1251</v>
      </c>
      <c r="ET161" s="131">
        <v>416.66666666666669</v>
      </c>
      <c r="EU161" s="131">
        <v>500</v>
      </c>
      <c r="EV161" s="357" t="s">
        <v>1362</v>
      </c>
      <c r="EW161" s="131">
        <v>500</v>
      </c>
      <c r="EX161" s="357" t="s">
        <v>1362</v>
      </c>
      <c r="EY161" s="131">
        <v>583.33333333333337</v>
      </c>
      <c r="EZ161" s="357" t="s">
        <v>1362</v>
      </c>
      <c r="FA161" s="133">
        <v>500</v>
      </c>
      <c r="FB161" s="133">
        <v>500</v>
      </c>
      <c r="FC161" s="102">
        <v>416.66666666666669</v>
      </c>
      <c r="FD161" s="102">
        <v>500</v>
      </c>
      <c r="FE161" s="102">
        <v>583.33333333333337</v>
      </c>
      <c r="FF161" s="102">
        <v>583.33333333333337</v>
      </c>
      <c r="FG161" s="357" t="s">
        <v>1362</v>
      </c>
      <c r="FH161" s="102">
        <v>583.33333333333337</v>
      </c>
      <c r="FI161" s="102">
        <v>583.33333333333337</v>
      </c>
      <c r="FJ161" s="102">
        <v>666.66666666666663</v>
      </c>
      <c r="FK161" s="102">
        <v>583.33333333333337</v>
      </c>
      <c r="FL161" s="102">
        <v>583.33333333333337</v>
      </c>
      <c r="FM161" s="357" t="s">
        <v>1362</v>
      </c>
      <c r="FN161" s="127" t="s">
        <v>1251</v>
      </c>
      <c r="FO161" s="127" t="s">
        <v>1251</v>
      </c>
      <c r="FP161" s="102">
        <v>583.33333333333337</v>
      </c>
      <c r="FQ161" s="102">
        <v>583.33333333333337</v>
      </c>
      <c r="FR161" s="102">
        <v>583.33333333333337</v>
      </c>
      <c r="FS161" s="102">
        <v>583.33333333333337</v>
      </c>
      <c r="FT161" s="127" t="s">
        <v>1251</v>
      </c>
      <c r="FU161" s="102">
        <v>583.33333333333337</v>
      </c>
      <c r="FV161" s="102">
        <v>583.33333333333337</v>
      </c>
      <c r="FW161" s="102">
        <v>500</v>
      </c>
      <c r="FX161" s="102">
        <v>500</v>
      </c>
      <c r="FY161" s="102">
        <v>583.33333333333337</v>
      </c>
      <c r="FZ161" s="102">
        <v>583.33333333333337</v>
      </c>
      <c r="GA161" s="102">
        <v>583.33333333333337</v>
      </c>
      <c r="GB161" s="127" t="s">
        <v>1251</v>
      </c>
      <c r="GC161" s="102">
        <v>666.66666666666663</v>
      </c>
      <c r="GD161" s="102">
        <v>583.33333333333337</v>
      </c>
      <c r="GE161" s="127" t="s">
        <v>1251</v>
      </c>
      <c r="GG161" s="8" t="s">
        <v>1091</v>
      </c>
      <c r="GH161" s="127" t="s">
        <v>1251</v>
      </c>
      <c r="GI161" s="127" t="s">
        <v>1251</v>
      </c>
      <c r="GJ161" s="127" t="s">
        <v>1251</v>
      </c>
      <c r="GK161" s="127" t="s">
        <v>1251</v>
      </c>
      <c r="GL161" s="127" t="s">
        <v>1251</v>
      </c>
      <c r="GM161" s="127" t="s">
        <v>1251</v>
      </c>
      <c r="GN161" s="127" t="s">
        <v>1251</v>
      </c>
      <c r="GO161" s="131">
        <v>1666.6666666666667</v>
      </c>
      <c r="GP161" s="131">
        <v>1666.6666666666667</v>
      </c>
      <c r="GQ161" s="357" t="s">
        <v>1362</v>
      </c>
      <c r="GR161" s="131">
        <v>1666.6666666666667</v>
      </c>
      <c r="GS161" s="357" t="s">
        <v>1362</v>
      </c>
      <c r="GT161" s="131">
        <v>1666.6666666666667</v>
      </c>
      <c r="GU161" s="357" t="s">
        <v>1362</v>
      </c>
      <c r="GV161" s="133">
        <v>1666.6666666666667</v>
      </c>
      <c r="GW161" s="133">
        <v>1666.6666666666667</v>
      </c>
      <c r="GX161" s="102">
        <v>1666.6666666666667</v>
      </c>
      <c r="GY161" s="102">
        <v>1666.6666666666699</v>
      </c>
      <c r="GZ161" s="102">
        <v>1666.6666666666667</v>
      </c>
      <c r="HA161" s="102">
        <v>1666.6666666666667</v>
      </c>
      <c r="HB161" s="357" t="s">
        <v>1362</v>
      </c>
      <c r="HC161" s="102">
        <v>2500</v>
      </c>
      <c r="HD161" s="139">
        <v>2500</v>
      </c>
      <c r="HE161" s="102">
        <v>2583.3333333333335</v>
      </c>
      <c r="HF161" s="102">
        <v>2083.3333333333335</v>
      </c>
      <c r="HG161" s="102">
        <v>2500</v>
      </c>
      <c r="HH161" s="357" t="s">
        <v>1362</v>
      </c>
      <c r="HI161" s="127" t="s">
        <v>1251</v>
      </c>
      <c r="HJ161" s="127" t="s">
        <v>1251</v>
      </c>
      <c r="HK161" s="102">
        <v>1666.6666666666667</v>
      </c>
      <c r="HL161" s="102">
        <v>2500</v>
      </c>
      <c r="HM161" s="102">
        <v>2500</v>
      </c>
      <c r="HN161" s="102">
        <v>2500</v>
      </c>
      <c r="HO161" s="127" t="s">
        <v>1251</v>
      </c>
      <c r="HP161" s="102">
        <v>1666.6666666666667</v>
      </c>
      <c r="HQ161" s="102">
        <v>1666.6666666666667</v>
      </c>
      <c r="HR161" s="102">
        <v>2083.3333333333335</v>
      </c>
      <c r="HS161" s="102">
        <v>2083.3333333333335</v>
      </c>
      <c r="HT161" s="102">
        <v>2500</v>
      </c>
      <c r="HU161" s="102">
        <v>2500</v>
      </c>
      <c r="HV161" s="102">
        <v>2166.6666666666665</v>
      </c>
      <c r="HW161" s="127" t="s">
        <v>1251</v>
      </c>
      <c r="HX161" s="102">
        <v>2166.6666666666665</v>
      </c>
      <c r="HY161" s="102">
        <v>2500</v>
      </c>
      <c r="HZ161" s="78" t="s">
        <v>1251</v>
      </c>
      <c r="IB161" s="8" t="s">
        <v>1091</v>
      </c>
      <c r="IC161" s="127" t="s">
        <v>1251</v>
      </c>
      <c r="ID161" s="127" t="s">
        <v>1251</v>
      </c>
      <c r="IE161" s="127" t="s">
        <v>1251</v>
      </c>
      <c r="IF161" s="127" t="s">
        <v>1251</v>
      </c>
      <c r="IG161" s="127" t="s">
        <v>1251</v>
      </c>
      <c r="IH161" s="127" t="s">
        <v>1251</v>
      </c>
      <c r="II161" s="127" t="s">
        <v>1251</v>
      </c>
      <c r="IJ161" s="131">
        <v>500</v>
      </c>
      <c r="IK161" s="131">
        <v>583.33333333333337</v>
      </c>
      <c r="IL161" s="357" t="s">
        <v>1362</v>
      </c>
      <c r="IM161" s="131">
        <v>583.33333333333337</v>
      </c>
      <c r="IN161" s="357" t="s">
        <v>1362</v>
      </c>
      <c r="IO161" s="131">
        <v>583.33333333333337</v>
      </c>
      <c r="IP161" s="357" t="s">
        <v>1362</v>
      </c>
      <c r="IQ161" s="133">
        <v>583.33333333333337</v>
      </c>
      <c r="IR161" s="133">
        <v>583.33333333333337</v>
      </c>
      <c r="IS161" s="102">
        <v>583.33333333333337</v>
      </c>
      <c r="IT161" s="102">
        <v>583.33333333333303</v>
      </c>
      <c r="IU161" s="102">
        <v>583.33333333333337</v>
      </c>
      <c r="IV161" s="132">
        <v>583</v>
      </c>
      <c r="IW161" s="357" t="s">
        <v>1362</v>
      </c>
      <c r="IX161" s="102">
        <v>583.33333333333337</v>
      </c>
      <c r="IY161" s="102">
        <v>583.33333333333337</v>
      </c>
      <c r="IZ161" s="102">
        <v>666.66666666666663</v>
      </c>
      <c r="JA161" s="102">
        <v>666.66666666666663</v>
      </c>
      <c r="JB161" s="102">
        <v>583.33333333333337</v>
      </c>
      <c r="JC161" s="357" t="s">
        <v>1362</v>
      </c>
      <c r="JD161" s="127" t="s">
        <v>1251</v>
      </c>
      <c r="JE161" s="127" t="s">
        <v>1251</v>
      </c>
      <c r="JF161" s="102">
        <v>583.33333333333337</v>
      </c>
      <c r="JG161" s="102">
        <v>583.33333333333337</v>
      </c>
      <c r="JH161" s="102">
        <v>583.33333333333337</v>
      </c>
      <c r="JI161" s="102">
        <v>583.33333333333337</v>
      </c>
      <c r="JJ161" s="127" t="s">
        <v>1251</v>
      </c>
      <c r="JK161" s="102">
        <v>541.66666666666663</v>
      </c>
      <c r="JL161" s="102">
        <v>583.33333333333337</v>
      </c>
      <c r="JM161" s="102">
        <v>666.66666666666663</v>
      </c>
      <c r="JN161" s="102">
        <v>666.66666666666663</v>
      </c>
      <c r="JO161" s="102">
        <v>666.66666666666663</v>
      </c>
      <c r="JP161" s="102">
        <v>666.66666666666663</v>
      </c>
      <c r="JQ161" s="102">
        <v>666.66666666666663</v>
      </c>
      <c r="JR161" s="127" t="s">
        <v>1251</v>
      </c>
      <c r="JS161" s="102">
        <v>666.66666666666663</v>
      </c>
      <c r="JT161" s="102">
        <v>666.66666666666663</v>
      </c>
      <c r="JU161" s="78" t="s">
        <v>1251</v>
      </c>
    </row>
    <row r="162" spans="1:281" ht="14.4" customHeight="1" x14ac:dyDescent="0.3">
      <c r="A162" s="8" t="s">
        <v>1092</v>
      </c>
      <c r="B162" s="140">
        <v>166.66666666666666</v>
      </c>
      <c r="C162" s="136">
        <v>125</v>
      </c>
      <c r="D162" s="136">
        <v>166.66666666666666</v>
      </c>
      <c r="E162" s="136">
        <v>166.66666666666666</v>
      </c>
      <c r="F162" s="140">
        <v>166.666666666667</v>
      </c>
      <c r="G162" s="127" t="s">
        <v>1251</v>
      </c>
      <c r="H162" s="131">
        <v>166.66666666666666</v>
      </c>
      <c r="I162" s="131">
        <v>166.66666666666666</v>
      </c>
      <c r="J162" s="131">
        <v>166.66666666666666</v>
      </c>
      <c r="K162" s="358"/>
      <c r="L162" s="131">
        <v>166.66666666666666</v>
      </c>
      <c r="M162" s="358"/>
      <c r="N162" s="133">
        <v>166.66666666666666</v>
      </c>
      <c r="O162" s="358"/>
      <c r="P162" s="127" t="s">
        <v>1251</v>
      </c>
      <c r="Q162" s="133">
        <v>166.66666666666666</v>
      </c>
      <c r="R162" s="102">
        <v>166.66666666666666</v>
      </c>
      <c r="S162" s="102">
        <v>166.66666666666666</v>
      </c>
      <c r="T162" s="102">
        <v>166.66666666666666</v>
      </c>
      <c r="U162" s="131">
        <v>166.66666666666666</v>
      </c>
      <c r="V162" s="366"/>
      <c r="W162" s="131">
        <v>166.66666666666666</v>
      </c>
      <c r="X162" s="131">
        <v>166.66666666666666</v>
      </c>
      <c r="Y162" s="131">
        <v>166.66666666666666</v>
      </c>
      <c r="Z162" s="102">
        <v>166.66666666666666</v>
      </c>
      <c r="AA162" s="102">
        <v>250</v>
      </c>
      <c r="AB162" s="358"/>
      <c r="AC162" s="127" t="s">
        <v>1251</v>
      </c>
      <c r="AD162" s="102">
        <v>166.66666666666666</v>
      </c>
      <c r="AE162" s="102">
        <v>166.66666666666666</v>
      </c>
      <c r="AF162" s="102">
        <v>166.66666666666666</v>
      </c>
      <c r="AG162" s="128">
        <v>225</v>
      </c>
      <c r="AH162" s="102">
        <v>208.33333333333334</v>
      </c>
      <c r="AI162" s="127" t="s">
        <v>1251</v>
      </c>
      <c r="AJ162" s="102">
        <v>166.66666666666666</v>
      </c>
      <c r="AK162" s="102">
        <v>250</v>
      </c>
      <c r="AL162" s="131">
        <v>183.33333333333334</v>
      </c>
      <c r="AM162" s="102">
        <v>187.5</v>
      </c>
      <c r="AN162" s="102">
        <v>266.66666666666669</v>
      </c>
      <c r="AO162" s="102">
        <v>208.33333333333334</v>
      </c>
      <c r="AP162" s="102">
        <v>208.33333333333334</v>
      </c>
      <c r="AQ162" s="102">
        <v>208.33333333333334</v>
      </c>
      <c r="AR162" s="102">
        <v>166.66666666666666</v>
      </c>
      <c r="AS162" s="102">
        <v>166.66666666666666</v>
      </c>
      <c r="AT162" s="20">
        <v>333.33333333333331</v>
      </c>
      <c r="AV162" s="8" t="s">
        <v>1092</v>
      </c>
      <c r="AW162" s="131">
        <v>250</v>
      </c>
      <c r="AX162" s="136">
        <v>200</v>
      </c>
      <c r="AY162" s="136">
        <v>270.83333333333331</v>
      </c>
      <c r="AZ162" s="128">
        <v>166.66666666666666</v>
      </c>
      <c r="BA162" s="128">
        <v>302.16666666666669</v>
      </c>
      <c r="BB162" s="127" t="s">
        <v>1251</v>
      </c>
      <c r="BC162" s="132">
        <v>250</v>
      </c>
      <c r="BD162" s="131">
        <v>183.33333333333334</v>
      </c>
      <c r="BE162" s="131">
        <v>166.66666666666666</v>
      </c>
      <c r="BF162" s="358"/>
      <c r="BG162" s="131">
        <v>166.66666666666666</v>
      </c>
      <c r="BH162" s="358"/>
      <c r="BI162" s="133">
        <v>208.33333333333334</v>
      </c>
      <c r="BJ162" s="358"/>
      <c r="BK162" s="127" t="s">
        <v>1251</v>
      </c>
      <c r="BL162" s="102">
        <v>200</v>
      </c>
      <c r="BM162" s="102">
        <v>250</v>
      </c>
      <c r="BN162" s="102">
        <v>166.666666666667</v>
      </c>
      <c r="BO162" s="102">
        <v>166.66666666666666</v>
      </c>
      <c r="BP162" s="131">
        <v>166.66666666666666</v>
      </c>
      <c r="BQ162" s="358"/>
      <c r="BR162" s="131">
        <v>166.66666666666666</v>
      </c>
      <c r="BS162" s="131">
        <v>166.66666666666666</v>
      </c>
      <c r="BT162" s="131">
        <v>166.66666666666666</v>
      </c>
      <c r="BU162" s="102">
        <v>166.66666666666666</v>
      </c>
      <c r="BV162" s="102">
        <v>250</v>
      </c>
      <c r="BW162" s="358"/>
      <c r="BX162" s="127" t="s">
        <v>1251</v>
      </c>
      <c r="BY162" s="102">
        <v>166.66666666666666</v>
      </c>
      <c r="BZ162" s="102">
        <v>166.66666666666666</v>
      </c>
      <c r="CA162" s="102">
        <v>166.66666666666666</v>
      </c>
      <c r="CB162" s="102">
        <v>229.16666666666666</v>
      </c>
      <c r="CC162" s="102">
        <v>216.66666666666666</v>
      </c>
      <c r="CD162" s="127" t="s">
        <v>1251</v>
      </c>
      <c r="CE162" s="102">
        <v>166.66666666666666</v>
      </c>
      <c r="CF162" s="102">
        <v>241.66666666666666</v>
      </c>
      <c r="CG162" s="131">
        <v>208.33333333333334</v>
      </c>
      <c r="CH162" s="102">
        <v>233.33333333333334</v>
      </c>
      <c r="CI162" s="102">
        <v>233.33333333333334</v>
      </c>
      <c r="CJ162" s="102">
        <v>216.66666666666666</v>
      </c>
      <c r="CK162" s="102">
        <v>208.33333333333334</v>
      </c>
      <c r="CL162" s="102">
        <v>166.66666666666666</v>
      </c>
      <c r="CM162" s="102">
        <v>166.66666666666666</v>
      </c>
      <c r="CN162" s="102">
        <v>166.66666666666666</v>
      </c>
      <c r="CO162" s="20">
        <v>500</v>
      </c>
      <c r="CQ162" s="8" t="s">
        <v>1092</v>
      </c>
      <c r="CR162" s="131">
        <v>500</v>
      </c>
      <c r="CS162" s="140">
        <v>416.66666666666669</v>
      </c>
      <c r="CT162" s="140">
        <v>583.33333333333337</v>
      </c>
      <c r="CU162" s="136">
        <v>416.66666666666669</v>
      </c>
      <c r="CV162" s="136">
        <v>333.33333333333331</v>
      </c>
      <c r="CW162" s="127" t="s">
        <v>1251</v>
      </c>
      <c r="CX162" s="131">
        <v>833.33333333333337</v>
      </c>
      <c r="CY162" s="131">
        <v>500</v>
      </c>
      <c r="CZ162" s="131">
        <v>416.66666666666669</v>
      </c>
      <c r="DA162" s="368"/>
      <c r="DB162" s="131">
        <v>500</v>
      </c>
      <c r="DC162" s="368"/>
      <c r="DD162" s="133">
        <v>500</v>
      </c>
      <c r="DE162" s="368"/>
      <c r="DF162" s="127" t="s">
        <v>1251</v>
      </c>
      <c r="DG162" s="102">
        <v>833.33333333333337</v>
      </c>
      <c r="DH162" s="102">
        <v>583.33333333333337</v>
      </c>
      <c r="DI162" s="102">
        <v>416.66666666666703</v>
      </c>
      <c r="DJ162" s="102">
        <v>583.33333333333337</v>
      </c>
      <c r="DK162" s="102">
        <v>583.33333333333337</v>
      </c>
      <c r="DL162" s="368"/>
      <c r="DM162" s="131">
        <v>666.66666666666663</v>
      </c>
      <c r="DN162" s="131">
        <v>583.33333333333337</v>
      </c>
      <c r="DO162" s="131">
        <v>583.33333333333337</v>
      </c>
      <c r="DP162" s="102">
        <v>583.33333333333337</v>
      </c>
      <c r="DQ162" s="102">
        <v>583.33333333333337</v>
      </c>
      <c r="DR162" s="368"/>
      <c r="DS162" s="127" t="s">
        <v>1251</v>
      </c>
      <c r="DT162" s="102">
        <v>583.33333333333337</v>
      </c>
      <c r="DU162" s="102">
        <v>583.33333333333337</v>
      </c>
      <c r="DV162" s="102">
        <v>583.33333333333337</v>
      </c>
      <c r="DW162" s="102">
        <v>583.33333333333337</v>
      </c>
      <c r="DX162" s="102">
        <v>583.33333333333337</v>
      </c>
      <c r="DY162" s="127" t="s">
        <v>1251</v>
      </c>
      <c r="DZ162" s="102">
        <v>500</v>
      </c>
      <c r="EA162" s="102">
        <v>479.16666666666669</v>
      </c>
      <c r="EB162" s="102">
        <v>500</v>
      </c>
      <c r="EC162" s="102">
        <v>458.33333333333331</v>
      </c>
      <c r="ED162" s="102">
        <v>500</v>
      </c>
      <c r="EE162" s="102">
        <v>500</v>
      </c>
      <c r="EF162" s="102">
        <v>500</v>
      </c>
      <c r="EG162" s="102">
        <v>500</v>
      </c>
      <c r="EH162" s="102">
        <v>500</v>
      </c>
      <c r="EI162" s="102">
        <v>500</v>
      </c>
      <c r="EJ162" s="20">
        <v>416.66666666666669</v>
      </c>
      <c r="EL162" s="8" t="s">
        <v>1092</v>
      </c>
      <c r="EM162" s="131">
        <v>583.33333333333337</v>
      </c>
      <c r="EN162" s="136">
        <v>583.33333333333337</v>
      </c>
      <c r="EO162" s="136">
        <v>541.66666666666663</v>
      </c>
      <c r="EP162" s="136">
        <v>500</v>
      </c>
      <c r="EQ162" s="136">
        <v>500</v>
      </c>
      <c r="ER162" s="127" t="s">
        <v>1251</v>
      </c>
      <c r="ES162" s="131">
        <v>500</v>
      </c>
      <c r="ET162" s="131">
        <v>500</v>
      </c>
      <c r="EU162" s="131">
        <v>500</v>
      </c>
      <c r="EV162" s="368"/>
      <c r="EW162" s="131">
        <v>500</v>
      </c>
      <c r="EX162" s="368"/>
      <c r="EY162" s="133">
        <v>500</v>
      </c>
      <c r="EZ162" s="368"/>
      <c r="FA162" s="127" t="s">
        <v>1251</v>
      </c>
      <c r="FB162" s="102">
        <v>625</v>
      </c>
      <c r="FC162" s="102">
        <v>666.66666666666663</v>
      </c>
      <c r="FD162" s="102">
        <v>500</v>
      </c>
      <c r="FE162" s="102">
        <v>583.33333333333337</v>
      </c>
      <c r="FF162" s="102">
        <v>583.33333333333337</v>
      </c>
      <c r="FG162" s="368"/>
      <c r="FH162" s="102">
        <v>583.33333333333337</v>
      </c>
      <c r="FI162" s="102">
        <v>583.33333333333337</v>
      </c>
      <c r="FJ162" s="102">
        <v>583.33333333333337</v>
      </c>
      <c r="FK162" s="102">
        <v>500</v>
      </c>
      <c r="FL162" s="102">
        <v>500</v>
      </c>
      <c r="FM162" s="368"/>
      <c r="FN162" s="127" t="s">
        <v>1251</v>
      </c>
      <c r="FO162" s="102">
        <v>500</v>
      </c>
      <c r="FP162" s="102">
        <v>500</v>
      </c>
      <c r="FQ162" s="102">
        <v>500</v>
      </c>
      <c r="FR162" s="102">
        <v>500</v>
      </c>
      <c r="FS162" s="102">
        <v>500</v>
      </c>
      <c r="FT162" s="127" t="s">
        <v>1251</v>
      </c>
      <c r="FU162" s="102">
        <v>500</v>
      </c>
      <c r="FV162" s="102">
        <v>520.83333333333337</v>
      </c>
      <c r="FW162" s="102">
        <v>500</v>
      </c>
      <c r="FX162" s="102">
        <v>500</v>
      </c>
      <c r="FY162" s="102">
        <v>533.33333333333337</v>
      </c>
      <c r="FZ162" s="102">
        <v>466.66666666666669</v>
      </c>
      <c r="GA162" s="102">
        <v>500</v>
      </c>
      <c r="GB162" s="102">
        <v>500</v>
      </c>
      <c r="GC162" s="102">
        <v>500</v>
      </c>
      <c r="GD162" s="102">
        <v>500</v>
      </c>
      <c r="GE162" s="20">
        <v>583.33333333333337</v>
      </c>
      <c r="GG162" s="8" t="s">
        <v>1092</v>
      </c>
      <c r="GH162" s="131">
        <v>1000</v>
      </c>
      <c r="GI162" s="140">
        <v>1041.6666666666667</v>
      </c>
      <c r="GJ162" s="140">
        <v>1083.3333333333333</v>
      </c>
      <c r="GK162" s="140">
        <v>1166.6666666666667</v>
      </c>
      <c r="GL162" s="140">
        <v>1250</v>
      </c>
      <c r="GM162" s="127" t="s">
        <v>1251</v>
      </c>
      <c r="GN162" s="131">
        <v>666.66666666666663</v>
      </c>
      <c r="GO162" s="131">
        <v>1583.3333333333333</v>
      </c>
      <c r="GP162" s="131">
        <v>1416.6666666666667</v>
      </c>
      <c r="GQ162" s="368"/>
      <c r="GR162" s="131">
        <v>833.33333333333337</v>
      </c>
      <c r="GS162" s="368"/>
      <c r="GT162" s="133">
        <v>833.33333333333337</v>
      </c>
      <c r="GU162" s="368"/>
      <c r="GV162" s="127" t="s">
        <v>1251</v>
      </c>
      <c r="GW162" s="129">
        <v>1833.3333333333333</v>
      </c>
      <c r="GX162" s="102">
        <v>1500</v>
      </c>
      <c r="GY162" s="102">
        <v>1500</v>
      </c>
      <c r="GZ162" s="102">
        <v>1666.6666666666667</v>
      </c>
      <c r="HA162" s="102">
        <v>1666.6666666666667</v>
      </c>
      <c r="HB162" s="368"/>
      <c r="HC162" s="102">
        <v>1666.6666666666667</v>
      </c>
      <c r="HD162" s="129">
        <v>2500</v>
      </c>
      <c r="HE162" s="102">
        <v>2083.3333333333335</v>
      </c>
      <c r="HF162" s="102">
        <v>2166.6666666666665</v>
      </c>
      <c r="HG162" s="102">
        <v>2333.3333333333335</v>
      </c>
      <c r="HH162" s="368"/>
      <c r="HI162" s="127" t="s">
        <v>1251</v>
      </c>
      <c r="HJ162" s="102">
        <v>2333.3333333333335</v>
      </c>
      <c r="HK162" s="102">
        <v>2166.6666666666665</v>
      </c>
      <c r="HL162" s="102">
        <v>2166.6666666666665</v>
      </c>
      <c r="HM162" s="102">
        <v>2500</v>
      </c>
      <c r="HN162" s="102">
        <v>2500</v>
      </c>
      <c r="HO162" s="127" t="s">
        <v>1251</v>
      </c>
      <c r="HP162" s="102">
        <v>1583.3333333333333</v>
      </c>
      <c r="HQ162" s="102">
        <v>1583.3333333333333</v>
      </c>
      <c r="HR162" s="102">
        <v>1500</v>
      </c>
      <c r="HS162" s="102">
        <v>1708.3333333333333</v>
      </c>
      <c r="HT162" s="102">
        <v>1500</v>
      </c>
      <c r="HU162" s="102">
        <v>1416.6666666666667</v>
      </c>
      <c r="HV162" s="102">
        <v>1500</v>
      </c>
      <c r="HW162" s="102">
        <v>1500</v>
      </c>
      <c r="HX162" s="102">
        <v>1500</v>
      </c>
      <c r="HY162" s="102">
        <v>1500</v>
      </c>
      <c r="HZ162" s="20">
        <v>2500</v>
      </c>
      <c r="IB162" s="8" t="s">
        <v>1092</v>
      </c>
      <c r="IC162" s="131">
        <v>1250</v>
      </c>
      <c r="ID162" s="140">
        <v>750</v>
      </c>
      <c r="IE162" s="140">
        <v>791.66666666666663</v>
      </c>
      <c r="IF162" s="140">
        <v>583.33333333333337</v>
      </c>
      <c r="IG162" s="128">
        <v>750</v>
      </c>
      <c r="IH162" s="127" t="s">
        <v>1251</v>
      </c>
      <c r="II162" s="131">
        <v>833.33333333333337</v>
      </c>
      <c r="IJ162" s="131">
        <v>583.33333333333337</v>
      </c>
      <c r="IK162" s="131">
        <v>500</v>
      </c>
      <c r="IL162" s="358"/>
      <c r="IM162" s="131">
        <v>500</v>
      </c>
      <c r="IN162" s="358"/>
      <c r="IO162" s="133">
        <v>583.33333333333337</v>
      </c>
      <c r="IP162" s="358"/>
      <c r="IQ162" s="127" t="s">
        <v>1251</v>
      </c>
      <c r="IR162" s="102">
        <v>750</v>
      </c>
      <c r="IS162" s="102">
        <v>583.33333333333337</v>
      </c>
      <c r="IT162" s="102">
        <v>416.66666666666703</v>
      </c>
      <c r="IU162" s="102">
        <v>416.66666666666669</v>
      </c>
      <c r="IV162" s="102">
        <v>416.66666666666669</v>
      </c>
      <c r="IW162" s="358"/>
      <c r="IX162" s="102">
        <v>458.33333333333331</v>
      </c>
      <c r="IY162" s="102">
        <v>416.66666666666669</v>
      </c>
      <c r="IZ162" s="102">
        <v>416.66666666666669</v>
      </c>
      <c r="JA162" s="102">
        <v>500</v>
      </c>
      <c r="JB162" s="102">
        <v>500</v>
      </c>
      <c r="JC162" s="358"/>
      <c r="JD162" s="127" t="s">
        <v>1251</v>
      </c>
      <c r="JE162" s="102">
        <v>416.66666666666669</v>
      </c>
      <c r="JF162" s="102">
        <v>416.66666666666669</v>
      </c>
      <c r="JG162" s="102">
        <v>416.66666666666669</v>
      </c>
      <c r="JH162" s="128">
        <v>708.33333333333337</v>
      </c>
      <c r="JI162" s="102">
        <v>708.33333333333337</v>
      </c>
      <c r="JJ162" s="127" t="s">
        <v>1251</v>
      </c>
      <c r="JK162" s="102">
        <v>416.66666666666669</v>
      </c>
      <c r="JL162" s="102">
        <v>416.66666666666669</v>
      </c>
      <c r="JM162" s="102">
        <v>454.83333333333331</v>
      </c>
      <c r="JN162" s="102">
        <v>458.33333333333331</v>
      </c>
      <c r="JO162" s="102">
        <v>416.66666666666669</v>
      </c>
      <c r="JP162" s="102">
        <v>390.66666666666669</v>
      </c>
      <c r="JQ162" s="102">
        <v>375</v>
      </c>
      <c r="JR162" s="102">
        <v>375</v>
      </c>
      <c r="JS162" s="102">
        <v>375</v>
      </c>
      <c r="JT162" s="102">
        <v>375</v>
      </c>
      <c r="JU162" s="20">
        <v>666.66666666666663</v>
      </c>
    </row>
    <row r="163" spans="1:281" ht="14.4" customHeight="1" x14ac:dyDescent="0.3">
      <c r="A163" s="8" t="s">
        <v>1093</v>
      </c>
      <c r="B163" s="140">
        <v>166.66666666666666</v>
      </c>
      <c r="C163" s="140">
        <v>166.666666666667</v>
      </c>
      <c r="D163" s="127" t="s">
        <v>1251</v>
      </c>
      <c r="E163" s="136">
        <v>166.66666666666666</v>
      </c>
      <c r="F163" s="140">
        <v>166.666666666667</v>
      </c>
      <c r="G163" s="128">
        <v>208.33333333333334</v>
      </c>
      <c r="H163" s="131">
        <v>166.66666666666666</v>
      </c>
      <c r="I163" s="128">
        <v>166.66666666666666</v>
      </c>
      <c r="J163" s="128">
        <v>166.66666666666666</v>
      </c>
      <c r="K163" s="358"/>
      <c r="L163" s="131">
        <v>250</v>
      </c>
      <c r="M163" s="358"/>
      <c r="N163" s="173">
        <v>166.66666666666666</v>
      </c>
      <c r="O163" s="358"/>
      <c r="P163" s="133">
        <v>166.66666666666666</v>
      </c>
      <c r="Q163" s="129">
        <v>166.66666666666666</v>
      </c>
      <c r="R163" s="102">
        <v>291.66666666666669</v>
      </c>
      <c r="S163" s="102">
        <v>250</v>
      </c>
      <c r="T163" s="129">
        <v>166.66666666666666</v>
      </c>
      <c r="U163" s="129">
        <v>166.66666666666666</v>
      </c>
      <c r="V163" s="366"/>
      <c r="W163" s="128">
        <v>250</v>
      </c>
      <c r="X163" s="128">
        <v>250</v>
      </c>
      <c r="Y163" s="128">
        <v>229.16666666666666</v>
      </c>
      <c r="Z163" s="127" t="s">
        <v>1251</v>
      </c>
      <c r="AA163" s="127" t="s">
        <v>1251</v>
      </c>
      <c r="AB163" s="358"/>
      <c r="AC163" s="128">
        <v>250</v>
      </c>
      <c r="AD163" s="102">
        <v>250</v>
      </c>
      <c r="AE163" s="102">
        <v>208.33333333333334</v>
      </c>
      <c r="AF163" s="128">
        <v>166.66666666666666</v>
      </c>
      <c r="AG163" s="128">
        <v>225</v>
      </c>
      <c r="AH163" s="128">
        <v>250</v>
      </c>
      <c r="AI163" s="102">
        <v>208.33333333333334</v>
      </c>
      <c r="AJ163" s="128">
        <v>208.33333333333334</v>
      </c>
      <c r="AK163" s="128">
        <v>250</v>
      </c>
      <c r="AL163" s="128">
        <v>191.66666666666666</v>
      </c>
      <c r="AM163" s="102">
        <v>208.33333333333334</v>
      </c>
      <c r="AN163" s="102">
        <v>250</v>
      </c>
      <c r="AO163" s="128">
        <v>250</v>
      </c>
      <c r="AP163" s="128">
        <v>250</v>
      </c>
      <c r="AQ163" s="128">
        <v>250</v>
      </c>
      <c r="AR163" s="102">
        <v>333.33333333333331</v>
      </c>
      <c r="AS163" s="129">
        <v>250</v>
      </c>
      <c r="AT163" s="129">
        <v>333.33333333333331</v>
      </c>
      <c r="AV163" s="8" t="s">
        <v>1093</v>
      </c>
      <c r="AW163" s="128">
        <v>333</v>
      </c>
      <c r="AX163" s="136">
        <v>416.66666666666669</v>
      </c>
      <c r="AY163" s="127" t="s">
        <v>1251</v>
      </c>
      <c r="AZ163" s="136">
        <v>166.66666666666666</v>
      </c>
      <c r="BA163" s="136">
        <v>416.66666666666669</v>
      </c>
      <c r="BB163" s="128">
        <v>250</v>
      </c>
      <c r="BC163" s="132">
        <v>400</v>
      </c>
      <c r="BD163" s="131">
        <v>333.33333333333331</v>
      </c>
      <c r="BE163" s="128">
        <v>250</v>
      </c>
      <c r="BF163" s="358"/>
      <c r="BG163" s="131">
        <v>458.33333333333331</v>
      </c>
      <c r="BH163" s="358"/>
      <c r="BI163" s="173">
        <v>238</v>
      </c>
      <c r="BJ163" s="358"/>
      <c r="BK163" s="133">
        <v>333.33333333333331</v>
      </c>
      <c r="BL163" s="102">
        <v>375</v>
      </c>
      <c r="BM163" s="102">
        <v>416.66666666666669</v>
      </c>
      <c r="BN163" s="102">
        <v>416.66666666666703</v>
      </c>
      <c r="BO163" s="129">
        <v>291.66666666666669</v>
      </c>
      <c r="BP163" s="131">
        <v>375</v>
      </c>
      <c r="BQ163" s="358"/>
      <c r="BR163" s="128">
        <v>291.66666666666669</v>
      </c>
      <c r="BS163" s="128">
        <v>291.66666666666669</v>
      </c>
      <c r="BT163" s="128">
        <v>250</v>
      </c>
      <c r="BU163" s="127" t="s">
        <v>1251</v>
      </c>
      <c r="BV163" s="127" t="s">
        <v>1251</v>
      </c>
      <c r="BW163" s="358"/>
      <c r="BX163" s="140">
        <v>250</v>
      </c>
      <c r="BY163" s="102">
        <v>400</v>
      </c>
      <c r="BZ163" s="102">
        <v>583.33333333333337</v>
      </c>
      <c r="CA163" s="128">
        <v>250</v>
      </c>
      <c r="CB163" s="128">
        <v>250</v>
      </c>
      <c r="CC163" s="102">
        <v>416.66666666666669</v>
      </c>
      <c r="CD163" s="102">
        <v>416.66666666666669</v>
      </c>
      <c r="CE163" s="102">
        <v>458.33333333333331</v>
      </c>
      <c r="CF163" s="102">
        <v>416.66666666666669</v>
      </c>
      <c r="CG163" s="131">
        <v>416.66666666666669</v>
      </c>
      <c r="CH163" s="102">
        <v>441.66666666666669</v>
      </c>
      <c r="CI163" s="102">
        <v>416.66666666666669</v>
      </c>
      <c r="CJ163" s="102">
        <v>500</v>
      </c>
      <c r="CK163" s="102">
        <v>500</v>
      </c>
      <c r="CL163" s="102">
        <v>500</v>
      </c>
      <c r="CM163" s="102">
        <v>458.33333333333331</v>
      </c>
      <c r="CN163" s="102">
        <v>500</v>
      </c>
      <c r="CO163" s="20">
        <v>500</v>
      </c>
      <c r="CQ163" s="8" t="s">
        <v>1093</v>
      </c>
      <c r="CR163" s="131">
        <v>666.66666666666663</v>
      </c>
      <c r="CS163" s="136">
        <v>416.66666666666669</v>
      </c>
      <c r="CT163" s="127" t="s">
        <v>1251</v>
      </c>
      <c r="CU163" s="140">
        <v>500</v>
      </c>
      <c r="CV163" s="136">
        <v>750</v>
      </c>
      <c r="CW163" s="128">
        <v>666.66666666666663</v>
      </c>
      <c r="CX163" s="131">
        <v>541.66666666666663</v>
      </c>
      <c r="CY163" s="131">
        <v>2416.6666666666665</v>
      </c>
      <c r="CZ163" s="131">
        <v>666.66666666666663</v>
      </c>
      <c r="DA163" s="368"/>
      <c r="DB163" s="131">
        <v>1083.3333333333333</v>
      </c>
      <c r="DC163" s="368"/>
      <c r="DD163" s="147">
        <v>1000</v>
      </c>
      <c r="DE163" s="368"/>
      <c r="DF163" s="133">
        <v>1083.3333333333333</v>
      </c>
      <c r="DG163" s="129">
        <v>645.83333333333337</v>
      </c>
      <c r="DH163" s="102">
        <v>916.66666666666663</v>
      </c>
      <c r="DI163" s="102">
        <v>1166.6666666666699</v>
      </c>
      <c r="DJ163" s="129">
        <v>625</v>
      </c>
      <c r="DK163" s="129">
        <v>500</v>
      </c>
      <c r="DL163" s="368"/>
      <c r="DM163" s="131">
        <v>625</v>
      </c>
      <c r="DN163" s="128">
        <v>500</v>
      </c>
      <c r="DO163" s="128">
        <v>500</v>
      </c>
      <c r="DP163" s="127" t="s">
        <v>1251</v>
      </c>
      <c r="DQ163" s="127" t="s">
        <v>1251</v>
      </c>
      <c r="DR163" s="368"/>
      <c r="DS163" s="102">
        <v>666.66666666666663</v>
      </c>
      <c r="DT163" s="102">
        <v>666.66666666666663</v>
      </c>
      <c r="DU163" s="102">
        <v>750</v>
      </c>
      <c r="DV163" s="102">
        <v>833.33333333333337</v>
      </c>
      <c r="DW163" s="128">
        <v>500</v>
      </c>
      <c r="DX163" s="128">
        <v>500</v>
      </c>
      <c r="DY163" s="102">
        <v>583.33333333333337</v>
      </c>
      <c r="DZ163" s="102">
        <v>604.16666666666663</v>
      </c>
      <c r="EA163" s="102">
        <v>583.33333333333337</v>
      </c>
      <c r="EB163" s="102">
        <v>583.33333333333337</v>
      </c>
      <c r="EC163" s="102">
        <v>583.33333333333337</v>
      </c>
      <c r="ED163" s="102">
        <v>583.33333333333337</v>
      </c>
      <c r="EE163" s="102">
        <v>583.33333333333337</v>
      </c>
      <c r="EF163" s="102">
        <v>583.33333333333337</v>
      </c>
      <c r="EG163" s="102">
        <v>583.33333333333337</v>
      </c>
      <c r="EH163" s="102">
        <v>666.66666666666663</v>
      </c>
      <c r="EI163" s="102">
        <v>750</v>
      </c>
      <c r="EJ163" s="20">
        <v>500</v>
      </c>
      <c r="EL163" s="8" t="s">
        <v>1093</v>
      </c>
      <c r="EM163" s="131">
        <v>833.33333333333337</v>
      </c>
      <c r="EN163" s="102">
        <v>875</v>
      </c>
      <c r="EO163" s="127" t="s">
        <v>1251</v>
      </c>
      <c r="EP163" s="136">
        <v>500</v>
      </c>
      <c r="EQ163" s="128">
        <v>500</v>
      </c>
      <c r="ER163" s="128">
        <v>500</v>
      </c>
      <c r="ES163" s="131">
        <v>666.66666666666663</v>
      </c>
      <c r="ET163" s="128">
        <v>500</v>
      </c>
      <c r="EU163" s="131">
        <v>666.66666666666663</v>
      </c>
      <c r="EV163" s="368"/>
      <c r="EW163" s="131">
        <v>750</v>
      </c>
      <c r="EX163" s="368"/>
      <c r="EY163" s="147">
        <v>833.33333333333337</v>
      </c>
      <c r="EZ163" s="368"/>
      <c r="FA163" s="129">
        <v>500</v>
      </c>
      <c r="FB163" s="133">
        <v>666.66666666666663</v>
      </c>
      <c r="FC163" s="102">
        <v>666.66666666666663</v>
      </c>
      <c r="FD163" s="102">
        <v>666.66666666666697</v>
      </c>
      <c r="FE163" s="102">
        <v>666.66666666666663</v>
      </c>
      <c r="FF163" s="102">
        <v>666.66666666666663</v>
      </c>
      <c r="FG163" s="368"/>
      <c r="FH163" s="102">
        <v>625</v>
      </c>
      <c r="FI163" s="102">
        <v>583.33333333333337</v>
      </c>
      <c r="FJ163" s="102">
        <v>583.33333333333337</v>
      </c>
      <c r="FK163" s="127" t="s">
        <v>1251</v>
      </c>
      <c r="FL163" s="127" t="s">
        <v>1251</v>
      </c>
      <c r="FM163" s="368"/>
      <c r="FN163" s="102">
        <v>833.33333333333337</v>
      </c>
      <c r="FO163" s="102">
        <v>750</v>
      </c>
      <c r="FP163" s="102">
        <v>833.33333333333337</v>
      </c>
      <c r="FQ163" s="102">
        <v>750</v>
      </c>
      <c r="FR163" s="102">
        <v>833.33333333333337</v>
      </c>
      <c r="FS163" s="102">
        <v>750</v>
      </c>
      <c r="FT163" s="102">
        <v>750</v>
      </c>
      <c r="FU163" s="102">
        <v>708.33333333333337</v>
      </c>
      <c r="FV163" s="102">
        <v>666.66666666666663</v>
      </c>
      <c r="FW163" s="102">
        <v>666.66666666666663</v>
      </c>
      <c r="FX163" s="102">
        <v>666.66666666666663</v>
      </c>
      <c r="FY163" s="102">
        <v>666.66666666666663</v>
      </c>
      <c r="FZ163" s="102">
        <v>666.66666666666663</v>
      </c>
      <c r="GA163" s="102">
        <v>666.66666666666663</v>
      </c>
      <c r="GB163" s="102">
        <v>666.66666666666663</v>
      </c>
      <c r="GC163" s="102">
        <v>666.66666666666663</v>
      </c>
      <c r="GD163" s="102">
        <v>708.33333333333337</v>
      </c>
      <c r="GE163" s="20">
        <v>833.33333333333337</v>
      </c>
      <c r="GG163" s="8" t="s">
        <v>1093</v>
      </c>
      <c r="GH163" s="128">
        <v>1041.6666666666667</v>
      </c>
      <c r="GI163" s="129">
        <v>1041.6666666666667</v>
      </c>
      <c r="GJ163" s="127" t="s">
        <v>1251</v>
      </c>
      <c r="GK163" s="140">
        <v>1166.6666666666667</v>
      </c>
      <c r="GL163" s="140">
        <v>1250</v>
      </c>
      <c r="GM163" s="128">
        <v>854.16666666666663</v>
      </c>
      <c r="GN163" s="131">
        <v>1041.6666666666667</v>
      </c>
      <c r="GO163" s="128">
        <v>1979.1666666666667</v>
      </c>
      <c r="GP163" s="128">
        <v>1666.6666666666667</v>
      </c>
      <c r="GQ163" s="368"/>
      <c r="GR163" s="131">
        <v>2083.3333333333335</v>
      </c>
      <c r="GS163" s="368"/>
      <c r="GT163" s="173">
        <v>2500</v>
      </c>
      <c r="GU163" s="368"/>
      <c r="GV163" s="129">
        <v>1666.6666666666667</v>
      </c>
      <c r="GW163" s="129">
        <v>1833.3333333333333</v>
      </c>
      <c r="GX163" s="102">
        <v>1833.3333333333333</v>
      </c>
      <c r="GY163" s="102">
        <v>1375</v>
      </c>
      <c r="GZ163" s="129">
        <v>1666.6666666666667</v>
      </c>
      <c r="HA163" s="102">
        <v>2000</v>
      </c>
      <c r="HB163" s="368"/>
      <c r="HC163" s="129">
        <v>2041.6666666666667</v>
      </c>
      <c r="HD163" s="129">
        <v>2500</v>
      </c>
      <c r="HE163" s="129">
        <v>2000</v>
      </c>
      <c r="HF163" s="127" t="s">
        <v>1251</v>
      </c>
      <c r="HG163" s="127" t="s">
        <v>1251</v>
      </c>
      <c r="HH163" s="368"/>
      <c r="HI163" s="102">
        <v>1666.6666666666667</v>
      </c>
      <c r="HJ163" s="102">
        <v>1666.6666666666667</v>
      </c>
      <c r="HK163" s="102">
        <v>1666.6666666666667</v>
      </c>
      <c r="HL163" s="102">
        <v>1500</v>
      </c>
      <c r="HM163" s="102">
        <v>1958.3333333333333</v>
      </c>
      <c r="HN163" s="102">
        <v>2000</v>
      </c>
      <c r="HO163" s="102">
        <v>1666.6666666666667</v>
      </c>
      <c r="HP163" s="102">
        <v>1666.6666666666667</v>
      </c>
      <c r="HQ163" s="128">
        <v>2083.3333333333335</v>
      </c>
      <c r="HR163" s="102">
        <v>2083.3333333333335</v>
      </c>
      <c r="HS163" s="102">
        <v>2000</v>
      </c>
      <c r="HT163" s="102">
        <v>2000</v>
      </c>
      <c r="HU163" s="128">
        <v>2208.3333333333335</v>
      </c>
      <c r="HV163" s="128">
        <v>2166.6666666666665</v>
      </c>
      <c r="HW163" s="128">
        <v>2166.6666666666665</v>
      </c>
      <c r="HX163" s="102">
        <v>1666.6666666666667</v>
      </c>
      <c r="HY163" s="102">
        <v>1666.6666666666667</v>
      </c>
      <c r="HZ163" s="129">
        <v>2125</v>
      </c>
      <c r="IB163" s="8" t="s">
        <v>1093</v>
      </c>
      <c r="IC163" s="128">
        <v>958.33333333333337</v>
      </c>
      <c r="ID163" s="140">
        <v>750</v>
      </c>
      <c r="IE163" s="127" t="s">
        <v>1251</v>
      </c>
      <c r="IF163" s="140">
        <v>583.33333333333337</v>
      </c>
      <c r="IG163" s="136">
        <v>1166.6666666666667</v>
      </c>
      <c r="IH163" s="128">
        <v>541.66666666666663</v>
      </c>
      <c r="II163" s="131">
        <v>875</v>
      </c>
      <c r="IJ163" s="131">
        <v>833.33333333333337</v>
      </c>
      <c r="IK163" s="131">
        <v>604.16666666666663</v>
      </c>
      <c r="IL163" s="358"/>
      <c r="IM163" s="131">
        <v>1166.6666666666667</v>
      </c>
      <c r="IN163" s="358"/>
      <c r="IO163" s="147">
        <v>729.16666666666663</v>
      </c>
      <c r="IP163" s="358"/>
      <c r="IQ163" s="133">
        <v>916.66666666666663</v>
      </c>
      <c r="IR163" s="129">
        <v>625</v>
      </c>
      <c r="IS163" s="102">
        <v>1083.3333333333333</v>
      </c>
      <c r="IT163" s="102">
        <v>1000</v>
      </c>
      <c r="IU163" s="129">
        <v>583.33333333333337</v>
      </c>
      <c r="IV163" s="102">
        <v>1166.6666666666667</v>
      </c>
      <c r="IW163" s="358"/>
      <c r="IX163" s="129">
        <v>625</v>
      </c>
      <c r="IY163" s="129">
        <v>833.33333333333337</v>
      </c>
      <c r="IZ163" s="129">
        <v>645.83333333333337</v>
      </c>
      <c r="JA163" s="127" t="s">
        <v>1251</v>
      </c>
      <c r="JB163" s="127" t="s">
        <v>1251</v>
      </c>
      <c r="JC163" s="358"/>
      <c r="JD163" s="129">
        <v>583.33333333333337</v>
      </c>
      <c r="JE163" s="128">
        <v>625</v>
      </c>
      <c r="JF163" s="102">
        <v>1250</v>
      </c>
      <c r="JG163" s="102">
        <v>1166.6666666666667</v>
      </c>
      <c r="JH163" s="128">
        <v>708.33333333333337</v>
      </c>
      <c r="JI163" s="102">
        <v>666.66666666666663</v>
      </c>
      <c r="JJ163" s="102">
        <v>833.33333333333337</v>
      </c>
      <c r="JK163" s="128">
        <v>770.83333333333337</v>
      </c>
      <c r="JL163" s="102">
        <v>833.33333333333337</v>
      </c>
      <c r="JM163" s="128">
        <v>666.66666666666663</v>
      </c>
      <c r="JN163" s="102">
        <v>708.33333333333337</v>
      </c>
      <c r="JO163" s="102">
        <v>750</v>
      </c>
      <c r="JP163" s="128">
        <v>750</v>
      </c>
      <c r="JQ163" s="128">
        <v>708.33333333333337</v>
      </c>
      <c r="JR163" s="102">
        <v>708.33333333333337</v>
      </c>
      <c r="JS163" s="102">
        <v>1000</v>
      </c>
      <c r="JT163" s="102">
        <v>1000</v>
      </c>
      <c r="JU163" s="128">
        <v>750</v>
      </c>
    </row>
    <row r="164" spans="1:281" ht="14.4" customHeight="1" x14ac:dyDescent="0.3">
      <c r="A164" s="8" t="s">
        <v>1094</v>
      </c>
      <c r="B164" s="127" t="s">
        <v>1251</v>
      </c>
      <c r="C164" s="127" t="s">
        <v>1251</v>
      </c>
      <c r="D164" s="127" t="s">
        <v>1251</v>
      </c>
      <c r="E164" s="127" t="s">
        <v>1251</v>
      </c>
      <c r="F164" s="140">
        <v>166.666666666667</v>
      </c>
      <c r="G164" s="128">
        <v>208.33333333333334</v>
      </c>
      <c r="H164" s="131">
        <v>208.33333333333334</v>
      </c>
      <c r="I164" s="127" t="s">
        <v>1251</v>
      </c>
      <c r="J164" s="127" t="s">
        <v>1251</v>
      </c>
      <c r="K164" s="358"/>
      <c r="L164" s="133">
        <v>333.33333333333331</v>
      </c>
      <c r="M164" s="358"/>
      <c r="N164" s="133">
        <v>166.66666666666666</v>
      </c>
      <c r="O164" s="358"/>
      <c r="P164" s="102">
        <v>250</v>
      </c>
      <c r="Q164" s="129">
        <v>166.66666666666666</v>
      </c>
      <c r="R164" s="102">
        <v>250</v>
      </c>
      <c r="S164" s="129">
        <v>166.66666666666666</v>
      </c>
      <c r="T164" s="102">
        <v>166.66666666666666</v>
      </c>
      <c r="U164" s="131">
        <v>83.333333333333329</v>
      </c>
      <c r="V164" s="366"/>
      <c r="W164" s="131">
        <v>208.33333333333334</v>
      </c>
      <c r="X164" s="131">
        <v>208.33333333333334</v>
      </c>
      <c r="Y164" s="131">
        <v>250</v>
      </c>
      <c r="Z164" s="102">
        <v>250</v>
      </c>
      <c r="AA164" s="128">
        <v>250</v>
      </c>
      <c r="AB164" s="358"/>
      <c r="AC164" s="128">
        <v>250</v>
      </c>
      <c r="AD164" s="102">
        <v>166.66666666666666</v>
      </c>
      <c r="AE164" s="102">
        <v>166.66666666666666</v>
      </c>
      <c r="AF164" s="102">
        <v>166.66666666666666</v>
      </c>
      <c r="AG164" s="102">
        <v>166.66666666666666</v>
      </c>
      <c r="AH164" s="102">
        <v>166.66666666666666</v>
      </c>
      <c r="AI164" s="102">
        <v>166.66666666666666</v>
      </c>
      <c r="AJ164" s="102">
        <v>166.66666666666666</v>
      </c>
      <c r="AK164" s="102">
        <v>208.33333333333334</v>
      </c>
      <c r="AL164" s="131">
        <v>125</v>
      </c>
      <c r="AM164" s="102">
        <v>125</v>
      </c>
      <c r="AN164" s="102">
        <v>125</v>
      </c>
      <c r="AO164" s="102">
        <v>166.66666666666666</v>
      </c>
      <c r="AP164" s="102">
        <v>166.66666666666666</v>
      </c>
      <c r="AQ164" s="102">
        <v>166.66666666666666</v>
      </c>
      <c r="AR164" s="102">
        <v>166.66666666666666</v>
      </c>
      <c r="AS164" s="102">
        <v>166.66666666666666</v>
      </c>
      <c r="AT164" s="20">
        <v>333.33333333333331</v>
      </c>
      <c r="AV164" s="8" t="s">
        <v>1094</v>
      </c>
      <c r="AW164" s="127" t="s">
        <v>1251</v>
      </c>
      <c r="AX164" s="127" t="s">
        <v>1251</v>
      </c>
      <c r="AY164" s="127" t="s">
        <v>1251</v>
      </c>
      <c r="AZ164" s="127" t="s">
        <v>1251</v>
      </c>
      <c r="BA164" s="136">
        <v>166.66666666666666</v>
      </c>
      <c r="BB164" s="132">
        <v>250</v>
      </c>
      <c r="BC164" s="132">
        <v>166.66666666666666</v>
      </c>
      <c r="BD164" s="127" t="s">
        <v>1251</v>
      </c>
      <c r="BE164" s="127" t="s">
        <v>1251</v>
      </c>
      <c r="BF164" s="358"/>
      <c r="BG164" s="133">
        <v>166.66666666666666</v>
      </c>
      <c r="BH164" s="358"/>
      <c r="BI164" s="133">
        <v>133.33333333333334</v>
      </c>
      <c r="BJ164" s="358"/>
      <c r="BK164" s="102">
        <v>133.33333333333334</v>
      </c>
      <c r="BL164" s="102">
        <v>166.66666666666666</v>
      </c>
      <c r="BM164" s="102">
        <v>166.66666666666666</v>
      </c>
      <c r="BN164" s="102">
        <v>166.666666666667</v>
      </c>
      <c r="BO164" s="102">
        <v>160</v>
      </c>
      <c r="BP164" s="131">
        <v>166.66666666666666</v>
      </c>
      <c r="BQ164" s="358"/>
      <c r="BR164" s="131">
        <v>250</v>
      </c>
      <c r="BS164" s="131">
        <v>166.66666666666666</v>
      </c>
      <c r="BT164" s="131">
        <v>166.66666666666666</v>
      </c>
      <c r="BU164" s="102">
        <v>208.33333333333334</v>
      </c>
      <c r="BV164" s="102">
        <v>204.16666666666666</v>
      </c>
      <c r="BW164" s="358"/>
      <c r="BX164" s="102">
        <v>250</v>
      </c>
      <c r="BY164" s="102">
        <v>250</v>
      </c>
      <c r="BZ164" s="102">
        <v>250</v>
      </c>
      <c r="CA164" s="102">
        <v>160</v>
      </c>
      <c r="CB164" s="102">
        <v>166.66666666666666</v>
      </c>
      <c r="CC164" s="102">
        <v>183.33333333333334</v>
      </c>
      <c r="CD164" s="102">
        <v>250</v>
      </c>
      <c r="CE164" s="102">
        <v>250</v>
      </c>
      <c r="CF164" s="102">
        <v>166.66666666666666</v>
      </c>
      <c r="CG164" s="131">
        <v>250</v>
      </c>
      <c r="CH164" s="102">
        <v>176.66666666666666</v>
      </c>
      <c r="CI164" s="102">
        <v>250</v>
      </c>
      <c r="CJ164" s="102">
        <v>250</v>
      </c>
      <c r="CK164" s="102">
        <v>250</v>
      </c>
      <c r="CL164" s="102">
        <v>291.66666666666669</v>
      </c>
      <c r="CM164" s="129">
        <v>333.33333333333331</v>
      </c>
      <c r="CN164" s="102">
        <v>333.33333333333331</v>
      </c>
      <c r="CO164" s="20">
        <v>166.66666666666666</v>
      </c>
      <c r="CQ164" s="8" t="s">
        <v>1094</v>
      </c>
      <c r="CR164" s="127" t="s">
        <v>1251</v>
      </c>
      <c r="CS164" s="127" t="s">
        <v>1251</v>
      </c>
      <c r="CT164" s="127" t="s">
        <v>1251</v>
      </c>
      <c r="CU164" s="127" t="s">
        <v>1251</v>
      </c>
      <c r="CV164" s="136">
        <v>1083.3333333333333</v>
      </c>
      <c r="CW164" s="132">
        <v>1083.3333333333333</v>
      </c>
      <c r="CX164" s="131">
        <v>833.33333333333337</v>
      </c>
      <c r="CY164" s="127" t="s">
        <v>1251</v>
      </c>
      <c r="CZ164" s="127" t="s">
        <v>1251</v>
      </c>
      <c r="DA164" s="368"/>
      <c r="DB164" s="133">
        <v>1083.3333333333333</v>
      </c>
      <c r="DC164" s="368"/>
      <c r="DD164" s="133">
        <v>833.33333333333337</v>
      </c>
      <c r="DE164" s="368"/>
      <c r="DF164" s="102">
        <v>833.33333333333337</v>
      </c>
      <c r="DG164" s="129">
        <v>645.83333333333337</v>
      </c>
      <c r="DH164" s="102">
        <v>666.66666666666663</v>
      </c>
      <c r="DI164" s="129">
        <v>500</v>
      </c>
      <c r="DJ164" s="102">
        <v>625</v>
      </c>
      <c r="DK164" s="102">
        <v>250</v>
      </c>
      <c r="DL164" s="368"/>
      <c r="DM164" s="131">
        <v>475</v>
      </c>
      <c r="DN164" s="131">
        <v>500</v>
      </c>
      <c r="DO164" s="131">
        <v>500</v>
      </c>
      <c r="DP164" s="102">
        <v>541.66666666666663</v>
      </c>
      <c r="DQ164" s="102">
        <v>333.33333333333331</v>
      </c>
      <c r="DR164" s="368"/>
      <c r="DS164" s="102">
        <v>375</v>
      </c>
      <c r="DT164" s="102">
        <v>416.66666666666669</v>
      </c>
      <c r="DU164" s="102">
        <v>416.66666666666669</v>
      </c>
      <c r="DV164" s="102">
        <v>416.66666666666669</v>
      </c>
      <c r="DW164" s="102">
        <v>416.66666666666669</v>
      </c>
      <c r="DX164" s="102">
        <v>416.66666666666669</v>
      </c>
      <c r="DY164" s="102">
        <v>416.66666666666669</v>
      </c>
      <c r="DZ164" s="102">
        <v>416.66666666666669</v>
      </c>
      <c r="EA164" s="102">
        <v>416.66666666666669</v>
      </c>
      <c r="EB164" s="102">
        <v>416.66666666666669</v>
      </c>
      <c r="EC164" s="102">
        <v>416.66666666666669</v>
      </c>
      <c r="ED164" s="102">
        <v>416.66666666666669</v>
      </c>
      <c r="EE164" s="102">
        <v>416.66666666666669</v>
      </c>
      <c r="EF164" s="102">
        <v>416.66666666666669</v>
      </c>
      <c r="EG164" s="102">
        <v>416.66666666666669</v>
      </c>
      <c r="EH164" s="102">
        <v>416.66666666666669</v>
      </c>
      <c r="EI164" s="102">
        <v>416.66666666666669</v>
      </c>
      <c r="EJ164" s="20">
        <v>416.66666666666669</v>
      </c>
      <c r="EL164" s="8" t="s">
        <v>1094</v>
      </c>
      <c r="EM164" s="127" t="s">
        <v>1251</v>
      </c>
      <c r="EN164" s="127" t="s">
        <v>1251</v>
      </c>
      <c r="EO164" s="127" t="s">
        <v>1251</v>
      </c>
      <c r="EP164" s="127" t="s">
        <v>1251</v>
      </c>
      <c r="EQ164" s="136">
        <v>500</v>
      </c>
      <c r="ER164" s="132">
        <v>416.66666666666669</v>
      </c>
      <c r="ES164" s="131">
        <v>416.66666666666669</v>
      </c>
      <c r="ET164" s="127" t="s">
        <v>1251</v>
      </c>
      <c r="EU164" s="127" t="s">
        <v>1251</v>
      </c>
      <c r="EV164" s="368"/>
      <c r="EW164" s="133">
        <v>466.66666666666669</v>
      </c>
      <c r="EX164" s="368"/>
      <c r="EY164" s="133">
        <v>500</v>
      </c>
      <c r="EZ164" s="368"/>
      <c r="FA164" s="102">
        <v>500</v>
      </c>
      <c r="FB164" s="129">
        <v>583.33333333333337</v>
      </c>
      <c r="FC164" s="102">
        <v>583.33333333333337</v>
      </c>
      <c r="FD164" s="129">
        <v>500</v>
      </c>
      <c r="FE164" s="102">
        <v>500</v>
      </c>
      <c r="FF164" s="102">
        <v>333.33333333333331</v>
      </c>
      <c r="FG164" s="368"/>
      <c r="FH164" s="102">
        <v>333.33333333333331</v>
      </c>
      <c r="FI164" s="102">
        <v>333.33333333333331</v>
      </c>
      <c r="FJ164" s="102">
        <v>500</v>
      </c>
      <c r="FK164" s="102">
        <v>500</v>
      </c>
      <c r="FL164" s="102">
        <v>500</v>
      </c>
      <c r="FM164" s="368"/>
      <c r="FN164" s="102">
        <v>416.66666666666669</v>
      </c>
      <c r="FO164" s="102">
        <v>250</v>
      </c>
      <c r="FP164" s="102">
        <v>250</v>
      </c>
      <c r="FQ164" s="102">
        <v>250</v>
      </c>
      <c r="FR164" s="102">
        <v>416.66666666666669</v>
      </c>
      <c r="FS164" s="102">
        <v>416.66666666666669</v>
      </c>
      <c r="FT164" s="102">
        <v>250</v>
      </c>
      <c r="FU164" s="102">
        <v>250</v>
      </c>
      <c r="FV164" s="102">
        <v>250</v>
      </c>
      <c r="FW164" s="102">
        <v>416.66666666666669</v>
      </c>
      <c r="FX164" s="102">
        <v>395.83333333333331</v>
      </c>
      <c r="FY164" s="102">
        <v>333.33333333333331</v>
      </c>
      <c r="FZ164" s="102">
        <v>333.33333333333331</v>
      </c>
      <c r="GA164" s="102">
        <v>333.33333333333331</v>
      </c>
      <c r="GB164" s="102">
        <v>333.33333333333331</v>
      </c>
      <c r="GC164" s="102">
        <v>333.33333333333331</v>
      </c>
      <c r="GD164" s="102">
        <v>333.33333333333331</v>
      </c>
      <c r="GE164" s="20">
        <v>250</v>
      </c>
      <c r="GG164" s="8" t="s">
        <v>1094</v>
      </c>
      <c r="GH164" s="127" t="s">
        <v>1251</v>
      </c>
      <c r="GI164" s="127" t="s">
        <v>1251</v>
      </c>
      <c r="GJ164" s="127" t="s">
        <v>1251</v>
      </c>
      <c r="GK164" s="127" t="s">
        <v>1251</v>
      </c>
      <c r="GL164" s="140">
        <v>1250</v>
      </c>
      <c r="GM164" s="128">
        <v>854.16666666666663</v>
      </c>
      <c r="GN164" s="131">
        <v>1250</v>
      </c>
      <c r="GO164" s="127" t="s">
        <v>1251</v>
      </c>
      <c r="GP164" s="127" t="s">
        <v>1251</v>
      </c>
      <c r="GQ164" s="368"/>
      <c r="GR164" s="133">
        <v>1833.3333333333333</v>
      </c>
      <c r="GS164" s="368"/>
      <c r="GT164" s="133">
        <v>3666.6666666666665</v>
      </c>
      <c r="GU164" s="368"/>
      <c r="GV164" s="102">
        <v>1916.6666666666667</v>
      </c>
      <c r="GW164" s="129">
        <v>1833.3333333333333</v>
      </c>
      <c r="GX164" s="102">
        <v>1833.3333333333333</v>
      </c>
      <c r="GY164" s="129">
        <v>2000</v>
      </c>
      <c r="GZ164" s="129">
        <v>1666.6666666666667</v>
      </c>
      <c r="HA164" s="102">
        <v>1458.3333333333333</v>
      </c>
      <c r="HB164" s="368"/>
      <c r="HC164" s="102">
        <v>2416.6666666666665</v>
      </c>
      <c r="HD164" s="139">
        <v>2500</v>
      </c>
      <c r="HE164" s="102">
        <v>2500</v>
      </c>
      <c r="HF164" s="102">
        <v>2500</v>
      </c>
      <c r="HG164" s="102">
        <v>2500</v>
      </c>
      <c r="HH164" s="368"/>
      <c r="HI164" s="129">
        <v>2083.3333333333335</v>
      </c>
      <c r="HJ164" s="102">
        <v>2500</v>
      </c>
      <c r="HK164" s="102">
        <v>2500</v>
      </c>
      <c r="HL164" s="102">
        <v>2250</v>
      </c>
      <c r="HM164" s="102">
        <v>2500</v>
      </c>
      <c r="HN164" s="102">
        <v>2500</v>
      </c>
      <c r="HO164" s="128">
        <v>2000</v>
      </c>
      <c r="HP164" s="128">
        <v>1875</v>
      </c>
      <c r="HQ164" s="102">
        <v>2500</v>
      </c>
      <c r="HR164" s="128">
        <v>2083.3333333333335</v>
      </c>
      <c r="HS164" s="128">
        <v>2083.3333333333335</v>
      </c>
      <c r="HT164" s="128">
        <v>2166.6666666666665</v>
      </c>
      <c r="HU164" s="128">
        <v>2208.3333333333335</v>
      </c>
      <c r="HV164" s="128">
        <v>2166.6666666666665</v>
      </c>
      <c r="HW164" s="128">
        <v>2166.6666666666665</v>
      </c>
      <c r="HX164" s="129">
        <v>1666.6666666666667</v>
      </c>
      <c r="HY164" s="129">
        <v>2000</v>
      </c>
      <c r="HZ164" s="20">
        <v>2500</v>
      </c>
      <c r="IB164" s="8" t="s">
        <v>1094</v>
      </c>
      <c r="IC164" s="127" t="s">
        <v>1251</v>
      </c>
      <c r="ID164" s="127" t="s">
        <v>1251</v>
      </c>
      <c r="IE164" s="127" t="s">
        <v>1251</v>
      </c>
      <c r="IF164" s="127" t="s">
        <v>1251</v>
      </c>
      <c r="IG164" s="136">
        <v>666.66666666666663</v>
      </c>
      <c r="IH164" s="132">
        <v>416.66666666666669</v>
      </c>
      <c r="II164" s="131">
        <v>625</v>
      </c>
      <c r="IJ164" s="127" t="s">
        <v>1251</v>
      </c>
      <c r="IK164" s="127" t="s">
        <v>1251</v>
      </c>
      <c r="IL164" s="358"/>
      <c r="IM164" s="133">
        <v>583.33333333333337</v>
      </c>
      <c r="IN164" s="358"/>
      <c r="IO164" s="133">
        <v>333.33333333333331</v>
      </c>
      <c r="IP164" s="358"/>
      <c r="IQ164" s="133">
        <v>416.66666666666669</v>
      </c>
      <c r="IR164" s="129">
        <v>625</v>
      </c>
      <c r="IS164" s="102">
        <v>583.33333333333337</v>
      </c>
      <c r="IT164" s="129">
        <v>750</v>
      </c>
      <c r="IU164" s="102">
        <v>333.33333333333331</v>
      </c>
      <c r="IV164" s="102">
        <v>583.33333333333337</v>
      </c>
      <c r="IW164" s="358"/>
      <c r="IX164" s="102">
        <v>583.33333333333337</v>
      </c>
      <c r="IY164" s="102">
        <v>583.33333333333337</v>
      </c>
      <c r="IZ164" s="102">
        <v>583.33333333333337</v>
      </c>
      <c r="JA164" s="102">
        <v>750</v>
      </c>
      <c r="JB164" s="129">
        <v>583.33333333333337</v>
      </c>
      <c r="JC164" s="358"/>
      <c r="JD164" s="102">
        <v>583.33333333333337</v>
      </c>
      <c r="JE164" s="102">
        <v>583.33333333333337</v>
      </c>
      <c r="JF164" s="102">
        <v>583.33333333333337</v>
      </c>
      <c r="JG164" s="102">
        <v>583.33333333333337</v>
      </c>
      <c r="JH164" s="128">
        <v>708.33333333333337</v>
      </c>
      <c r="JI164" s="102">
        <v>541.66666666666663</v>
      </c>
      <c r="JJ164" s="102">
        <v>583.33333333333337</v>
      </c>
      <c r="JK164" s="102">
        <v>583.33333333333337</v>
      </c>
      <c r="JL164" s="102">
        <v>583.33333333333337</v>
      </c>
      <c r="JM164" s="102">
        <v>666.66666666666663</v>
      </c>
      <c r="JN164" s="102">
        <v>666.66666666666663</v>
      </c>
      <c r="JO164" s="102">
        <v>583.33333333333337</v>
      </c>
      <c r="JP164" s="102">
        <v>583.33333333333337</v>
      </c>
      <c r="JQ164" s="102">
        <v>583.33333333333337</v>
      </c>
      <c r="JR164" s="102">
        <v>583.33333333333337</v>
      </c>
      <c r="JS164" s="102">
        <v>583.33333333333337</v>
      </c>
      <c r="JT164" s="102">
        <v>583.33333333333337</v>
      </c>
      <c r="JU164" s="20">
        <v>666.66666666666663</v>
      </c>
    </row>
    <row r="165" spans="1:281" ht="14.4" customHeight="1" x14ac:dyDescent="0.3">
      <c r="A165" s="8" t="s">
        <v>1095</v>
      </c>
      <c r="B165" s="127" t="s">
        <v>1251</v>
      </c>
      <c r="C165" s="127" t="s">
        <v>1251</v>
      </c>
      <c r="D165" s="127" t="s">
        <v>1251</v>
      </c>
      <c r="E165" s="127" t="s">
        <v>1251</v>
      </c>
      <c r="F165" s="127" t="s">
        <v>1251</v>
      </c>
      <c r="G165" s="127" t="s">
        <v>1251</v>
      </c>
      <c r="H165" s="127" t="s">
        <v>1251</v>
      </c>
      <c r="I165" s="127" t="s">
        <v>1251</v>
      </c>
      <c r="J165" s="127" t="s">
        <v>1251</v>
      </c>
      <c r="K165" s="358"/>
      <c r="L165" s="127" t="s">
        <v>1251</v>
      </c>
      <c r="M165" s="358"/>
      <c r="N165" s="127" t="s">
        <v>1251</v>
      </c>
      <c r="O165" s="358"/>
      <c r="P165" s="127" t="s">
        <v>1251</v>
      </c>
      <c r="Q165" s="127" t="s">
        <v>1251</v>
      </c>
      <c r="R165" s="127" t="s">
        <v>1251</v>
      </c>
      <c r="S165" s="127" t="s">
        <v>1251</v>
      </c>
      <c r="T165" s="127" t="s">
        <v>1251</v>
      </c>
      <c r="U165" s="127" t="s">
        <v>1251</v>
      </c>
      <c r="V165" s="366"/>
      <c r="W165" s="127" t="s">
        <v>1251</v>
      </c>
      <c r="X165" s="127" t="s">
        <v>1251</v>
      </c>
      <c r="Y165" s="127" t="s">
        <v>1251</v>
      </c>
      <c r="Z165" s="127" t="s">
        <v>1251</v>
      </c>
      <c r="AA165" s="127" t="s">
        <v>1251</v>
      </c>
      <c r="AB165" s="358"/>
      <c r="AC165" s="102">
        <v>83</v>
      </c>
      <c r="AD165" s="128">
        <v>250</v>
      </c>
      <c r="AE165" s="128">
        <v>250</v>
      </c>
      <c r="AF165" s="128">
        <v>166.66666666666666</v>
      </c>
      <c r="AG165" s="128">
        <v>225</v>
      </c>
      <c r="AH165" s="128">
        <v>250</v>
      </c>
      <c r="AI165" s="127" t="s">
        <v>1251</v>
      </c>
      <c r="AJ165" s="102">
        <v>208.33333333333334</v>
      </c>
      <c r="AK165" s="102">
        <v>208.33333333333334</v>
      </c>
      <c r="AL165" s="131">
        <v>208.33333333333334</v>
      </c>
      <c r="AM165" s="102">
        <v>208.33333333333334</v>
      </c>
      <c r="AN165" s="102">
        <v>208.33333333333334</v>
      </c>
      <c r="AO165" s="128">
        <v>250</v>
      </c>
      <c r="AP165" s="128">
        <v>250</v>
      </c>
      <c r="AQ165" s="128">
        <v>250</v>
      </c>
      <c r="AR165" s="102">
        <v>208.33333333333334</v>
      </c>
      <c r="AS165" s="102">
        <v>250</v>
      </c>
      <c r="AT165" s="78" t="s">
        <v>1251</v>
      </c>
      <c r="AV165" s="8" t="s">
        <v>1095</v>
      </c>
      <c r="AW165" s="127" t="s">
        <v>1251</v>
      </c>
      <c r="AX165" s="127" t="s">
        <v>1251</v>
      </c>
      <c r="AY165" s="127" t="s">
        <v>1251</v>
      </c>
      <c r="AZ165" s="127" t="s">
        <v>1251</v>
      </c>
      <c r="BA165" s="127" t="s">
        <v>1251</v>
      </c>
      <c r="BB165" s="127" t="s">
        <v>1251</v>
      </c>
      <c r="BC165" s="127" t="s">
        <v>1251</v>
      </c>
      <c r="BD165" s="127" t="s">
        <v>1251</v>
      </c>
      <c r="BE165" s="127" t="s">
        <v>1251</v>
      </c>
      <c r="BF165" s="358"/>
      <c r="BG165" s="127" t="s">
        <v>1251</v>
      </c>
      <c r="BH165" s="358"/>
      <c r="BI165" s="127" t="s">
        <v>1251</v>
      </c>
      <c r="BJ165" s="358"/>
      <c r="BK165" s="127" t="s">
        <v>1251</v>
      </c>
      <c r="BL165" s="127" t="s">
        <v>1251</v>
      </c>
      <c r="BM165" s="127" t="s">
        <v>1251</v>
      </c>
      <c r="BN165" s="127" t="s">
        <v>1251</v>
      </c>
      <c r="BO165" s="127" t="s">
        <v>1251</v>
      </c>
      <c r="BP165" s="127" t="s">
        <v>1251</v>
      </c>
      <c r="BQ165" s="358"/>
      <c r="BR165" s="127" t="s">
        <v>1251</v>
      </c>
      <c r="BS165" s="127" t="s">
        <v>1251</v>
      </c>
      <c r="BT165" s="127" t="s">
        <v>1251</v>
      </c>
      <c r="BU165" s="127" t="s">
        <v>1251</v>
      </c>
      <c r="BV165" s="127" t="s">
        <v>1251</v>
      </c>
      <c r="BW165" s="358"/>
      <c r="BX165" s="102">
        <v>417</v>
      </c>
      <c r="BY165" s="128">
        <v>250</v>
      </c>
      <c r="BZ165" s="128">
        <v>250</v>
      </c>
      <c r="CA165" s="128">
        <v>250</v>
      </c>
      <c r="CB165" s="128">
        <v>250</v>
      </c>
      <c r="CC165" s="128">
        <v>250</v>
      </c>
      <c r="CD165" s="127" t="s">
        <v>1251</v>
      </c>
      <c r="CE165" s="102">
        <v>416.66666666666669</v>
      </c>
      <c r="CF165" s="128">
        <v>250</v>
      </c>
      <c r="CG165" s="131">
        <v>416.66666666666669</v>
      </c>
      <c r="CH165" s="102">
        <v>416.66666666666669</v>
      </c>
      <c r="CI165" s="102">
        <v>416.66666666666669</v>
      </c>
      <c r="CJ165" s="128">
        <v>250</v>
      </c>
      <c r="CK165" s="128">
        <v>250</v>
      </c>
      <c r="CL165" s="128">
        <v>291.66666666666669</v>
      </c>
      <c r="CM165" s="102">
        <v>416.66666666666669</v>
      </c>
      <c r="CN165" s="102">
        <v>333.33333333333331</v>
      </c>
      <c r="CO165" s="78" t="s">
        <v>1251</v>
      </c>
      <c r="CQ165" s="8" t="s">
        <v>1095</v>
      </c>
      <c r="CR165" s="127" t="s">
        <v>1251</v>
      </c>
      <c r="CS165" s="127" t="s">
        <v>1251</v>
      </c>
      <c r="CT165" s="127" t="s">
        <v>1251</v>
      </c>
      <c r="CU165" s="127" t="s">
        <v>1251</v>
      </c>
      <c r="CV165" s="127" t="s">
        <v>1251</v>
      </c>
      <c r="CW165" s="127" t="s">
        <v>1251</v>
      </c>
      <c r="CX165" s="127" t="s">
        <v>1251</v>
      </c>
      <c r="CY165" s="127" t="s">
        <v>1251</v>
      </c>
      <c r="CZ165" s="127" t="s">
        <v>1251</v>
      </c>
      <c r="DA165" s="368"/>
      <c r="DB165" s="127" t="s">
        <v>1251</v>
      </c>
      <c r="DC165" s="368"/>
      <c r="DD165" s="127" t="s">
        <v>1251</v>
      </c>
      <c r="DE165" s="368"/>
      <c r="DF165" s="127" t="s">
        <v>1251</v>
      </c>
      <c r="DG165" s="127" t="s">
        <v>1251</v>
      </c>
      <c r="DH165" s="127" t="s">
        <v>1251</v>
      </c>
      <c r="DI165" s="127" t="s">
        <v>1251</v>
      </c>
      <c r="DJ165" s="127" t="s">
        <v>1251</v>
      </c>
      <c r="DK165" s="127" t="s">
        <v>1251</v>
      </c>
      <c r="DL165" s="368"/>
      <c r="DM165" s="127" t="s">
        <v>1251</v>
      </c>
      <c r="DN165" s="127" t="s">
        <v>1251</v>
      </c>
      <c r="DO165" s="127" t="s">
        <v>1251</v>
      </c>
      <c r="DP165" s="127" t="s">
        <v>1251</v>
      </c>
      <c r="DQ165" s="127" t="s">
        <v>1251</v>
      </c>
      <c r="DR165" s="368"/>
      <c r="DS165" s="102">
        <v>833</v>
      </c>
      <c r="DT165" s="102">
        <v>1041.6666666666667</v>
      </c>
      <c r="DU165" s="128">
        <v>583.33333333333337</v>
      </c>
      <c r="DV165" s="102">
        <v>583.33333333333337</v>
      </c>
      <c r="DW165" s="102">
        <v>1083.3333333333333</v>
      </c>
      <c r="DX165" s="102">
        <v>1083.3333333333333</v>
      </c>
      <c r="DY165" s="127" t="s">
        <v>1251</v>
      </c>
      <c r="DZ165" s="102">
        <v>1500</v>
      </c>
      <c r="EA165" s="102">
        <v>1500</v>
      </c>
      <c r="EB165" s="102">
        <v>1500</v>
      </c>
      <c r="EC165" s="102">
        <v>1500</v>
      </c>
      <c r="ED165" s="102">
        <v>1500</v>
      </c>
      <c r="EE165" s="102">
        <v>1500</v>
      </c>
      <c r="EF165" s="102">
        <v>1500</v>
      </c>
      <c r="EG165" s="102">
        <v>1500</v>
      </c>
      <c r="EH165" s="102">
        <v>1500</v>
      </c>
      <c r="EI165" s="102">
        <v>1500</v>
      </c>
      <c r="EJ165" s="78" t="s">
        <v>1251</v>
      </c>
      <c r="EL165" s="8" t="s">
        <v>1095</v>
      </c>
      <c r="EM165" s="127" t="s">
        <v>1251</v>
      </c>
      <c r="EN165" s="127" t="s">
        <v>1251</v>
      </c>
      <c r="EO165" s="127" t="s">
        <v>1251</v>
      </c>
      <c r="EP165" s="127" t="s">
        <v>1251</v>
      </c>
      <c r="EQ165" s="127" t="s">
        <v>1251</v>
      </c>
      <c r="ER165" s="127" t="s">
        <v>1251</v>
      </c>
      <c r="ES165" s="127" t="s">
        <v>1251</v>
      </c>
      <c r="ET165" s="127" t="s">
        <v>1251</v>
      </c>
      <c r="EU165" s="127" t="s">
        <v>1251</v>
      </c>
      <c r="EV165" s="368"/>
      <c r="EW165" s="127" t="s">
        <v>1251</v>
      </c>
      <c r="EX165" s="368"/>
      <c r="EY165" s="127" t="s">
        <v>1251</v>
      </c>
      <c r="EZ165" s="368"/>
      <c r="FA165" s="127" t="s">
        <v>1251</v>
      </c>
      <c r="FB165" s="127" t="s">
        <v>1251</v>
      </c>
      <c r="FC165" s="127" t="s">
        <v>1251</v>
      </c>
      <c r="FD165" s="127" t="s">
        <v>1251</v>
      </c>
      <c r="FE165" s="127" t="s">
        <v>1251</v>
      </c>
      <c r="FF165" s="127" t="s">
        <v>1251</v>
      </c>
      <c r="FG165" s="368"/>
      <c r="FH165" s="127" t="s">
        <v>1251</v>
      </c>
      <c r="FI165" s="127" t="s">
        <v>1251</v>
      </c>
      <c r="FJ165" s="127" t="s">
        <v>1251</v>
      </c>
      <c r="FK165" s="127" t="s">
        <v>1251</v>
      </c>
      <c r="FL165" s="127" t="s">
        <v>1251</v>
      </c>
      <c r="FM165" s="368"/>
      <c r="FN165" s="102">
        <v>500</v>
      </c>
      <c r="FO165" s="102">
        <v>333.33333333333331</v>
      </c>
      <c r="FP165" s="128">
        <v>500</v>
      </c>
      <c r="FQ165" s="102">
        <v>500</v>
      </c>
      <c r="FR165" s="102">
        <v>416.66666666666669</v>
      </c>
      <c r="FS165" s="102">
        <v>416.66666666666669</v>
      </c>
      <c r="FT165" s="127" t="s">
        <v>1251</v>
      </c>
      <c r="FU165" s="102">
        <v>416.66666666666669</v>
      </c>
      <c r="FV165" s="102">
        <v>416.66666666666669</v>
      </c>
      <c r="FW165" s="102">
        <v>416.66666666666669</v>
      </c>
      <c r="FX165" s="102">
        <v>416.66666666666669</v>
      </c>
      <c r="FY165" s="102">
        <v>416.66666666666669</v>
      </c>
      <c r="FZ165" s="102">
        <v>416.66666666666669</v>
      </c>
      <c r="GA165" s="102">
        <v>416.66666666666669</v>
      </c>
      <c r="GB165" s="102">
        <v>416.66666666666669</v>
      </c>
      <c r="GC165" s="102">
        <v>416.66666666666669</v>
      </c>
      <c r="GD165" s="102">
        <v>416.66666666666669</v>
      </c>
      <c r="GE165" s="127" t="s">
        <v>1251</v>
      </c>
      <c r="GG165" s="8" t="s">
        <v>1095</v>
      </c>
      <c r="GH165" s="127" t="s">
        <v>1251</v>
      </c>
      <c r="GI165" s="127" t="s">
        <v>1251</v>
      </c>
      <c r="GJ165" s="127" t="s">
        <v>1251</v>
      </c>
      <c r="GK165" s="127" t="s">
        <v>1251</v>
      </c>
      <c r="GL165" s="127" t="s">
        <v>1251</v>
      </c>
      <c r="GM165" s="127" t="s">
        <v>1251</v>
      </c>
      <c r="GN165" s="127" t="s">
        <v>1251</v>
      </c>
      <c r="GO165" s="127" t="s">
        <v>1251</v>
      </c>
      <c r="GP165" s="127" t="s">
        <v>1251</v>
      </c>
      <c r="GQ165" s="368"/>
      <c r="GR165" s="127" t="s">
        <v>1251</v>
      </c>
      <c r="GS165" s="368"/>
      <c r="GT165" s="127" t="s">
        <v>1251</v>
      </c>
      <c r="GU165" s="368"/>
      <c r="GV165" s="127" t="s">
        <v>1251</v>
      </c>
      <c r="GW165" s="127" t="s">
        <v>1251</v>
      </c>
      <c r="GX165" s="127" t="s">
        <v>1251</v>
      </c>
      <c r="GY165" s="127" t="s">
        <v>1251</v>
      </c>
      <c r="GZ165" s="127" t="s">
        <v>1251</v>
      </c>
      <c r="HA165" s="127" t="s">
        <v>1251</v>
      </c>
      <c r="HB165" s="368"/>
      <c r="HC165" s="127" t="s">
        <v>1251</v>
      </c>
      <c r="HD165" s="127" t="s">
        <v>1251</v>
      </c>
      <c r="HE165" s="127" t="s">
        <v>1251</v>
      </c>
      <c r="HF165" s="127" t="s">
        <v>1251</v>
      </c>
      <c r="HG165" s="127" t="s">
        <v>1251</v>
      </c>
      <c r="HH165" s="368"/>
      <c r="HI165" s="102">
        <v>2500</v>
      </c>
      <c r="HJ165" s="128">
        <v>2166.6666666666665</v>
      </c>
      <c r="HK165" s="128">
        <v>2041.6666666666667</v>
      </c>
      <c r="HL165" s="128">
        <v>2208.3333333333335</v>
      </c>
      <c r="HM165" s="128">
        <v>2291.6666666666665</v>
      </c>
      <c r="HN165" s="102">
        <v>2083.3333333333335</v>
      </c>
      <c r="HO165" s="127" t="s">
        <v>1251</v>
      </c>
      <c r="HP165" s="102">
        <v>2500</v>
      </c>
      <c r="HQ165" s="128">
        <v>2083.3333333333335</v>
      </c>
      <c r="HR165" s="128">
        <v>2083.3333333333335</v>
      </c>
      <c r="HS165" s="102">
        <v>2833.3333333333335</v>
      </c>
      <c r="HT165" s="102">
        <v>2833.3333333333335</v>
      </c>
      <c r="HU165" s="128">
        <v>2208.3333333333335</v>
      </c>
      <c r="HV165" s="102">
        <v>2833.3333333333335</v>
      </c>
      <c r="HW165" s="102">
        <v>2833.3333333333335</v>
      </c>
      <c r="HX165" s="102">
        <v>2833.3333333333335</v>
      </c>
      <c r="HY165" s="102">
        <v>2916.6666666666665</v>
      </c>
      <c r="HZ165" s="78" t="s">
        <v>1251</v>
      </c>
      <c r="IB165" s="8" t="s">
        <v>1095</v>
      </c>
      <c r="IC165" s="127" t="s">
        <v>1251</v>
      </c>
      <c r="ID165" s="127" t="s">
        <v>1251</v>
      </c>
      <c r="IE165" s="127" t="s">
        <v>1251</v>
      </c>
      <c r="IF165" s="127" t="s">
        <v>1251</v>
      </c>
      <c r="IG165" s="127" t="s">
        <v>1251</v>
      </c>
      <c r="IH165" s="127" t="s">
        <v>1251</v>
      </c>
      <c r="II165" s="127" t="s">
        <v>1251</v>
      </c>
      <c r="IJ165" s="127" t="s">
        <v>1251</v>
      </c>
      <c r="IK165" s="127" t="s">
        <v>1251</v>
      </c>
      <c r="IL165" s="358"/>
      <c r="IM165" s="127" t="s">
        <v>1251</v>
      </c>
      <c r="IN165" s="358"/>
      <c r="IO165" s="127" t="s">
        <v>1251</v>
      </c>
      <c r="IP165" s="358"/>
      <c r="IQ165" s="127" t="s">
        <v>1251</v>
      </c>
      <c r="IR165" s="127" t="s">
        <v>1251</v>
      </c>
      <c r="IS165" s="127" t="s">
        <v>1251</v>
      </c>
      <c r="IT165" s="127" t="s">
        <v>1251</v>
      </c>
      <c r="IU165" s="127" t="s">
        <v>1251</v>
      </c>
      <c r="IV165" s="127" t="s">
        <v>1251</v>
      </c>
      <c r="IW165" s="358"/>
      <c r="IX165" s="127" t="s">
        <v>1251</v>
      </c>
      <c r="IY165" s="127" t="s">
        <v>1251</v>
      </c>
      <c r="IZ165" s="127" t="s">
        <v>1251</v>
      </c>
      <c r="JA165" s="127" t="s">
        <v>1251</v>
      </c>
      <c r="JB165" s="127" t="s">
        <v>1251</v>
      </c>
      <c r="JC165" s="358"/>
      <c r="JD165" s="102">
        <v>333</v>
      </c>
      <c r="JE165" s="128">
        <v>625</v>
      </c>
      <c r="JF165" s="128">
        <v>833.33333333333337</v>
      </c>
      <c r="JG165" s="128">
        <v>750</v>
      </c>
      <c r="JH165" s="102">
        <v>666.66666666666663</v>
      </c>
      <c r="JI165" s="128">
        <v>750</v>
      </c>
      <c r="JJ165" s="127" t="s">
        <v>1251</v>
      </c>
      <c r="JK165" s="128">
        <v>770.83333333333337</v>
      </c>
      <c r="JL165" s="128">
        <v>791.66666666666663</v>
      </c>
      <c r="JM165" s="128">
        <v>666.66666666666663</v>
      </c>
      <c r="JN165" s="102">
        <v>583.33333333333337</v>
      </c>
      <c r="JO165" s="128">
        <v>750</v>
      </c>
      <c r="JP165" s="102">
        <v>750</v>
      </c>
      <c r="JQ165" s="128">
        <v>708.33333333333337</v>
      </c>
      <c r="JR165" s="102">
        <v>750</v>
      </c>
      <c r="JS165" s="102">
        <v>750</v>
      </c>
      <c r="JT165" s="102">
        <v>750</v>
      </c>
      <c r="JU165" s="78" t="s">
        <v>1251</v>
      </c>
    </row>
    <row r="166" spans="1:281" ht="14.4" customHeight="1" x14ac:dyDescent="0.3">
      <c r="A166" s="8" t="s">
        <v>1255</v>
      </c>
      <c r="B166" s="127" t="s">
        <v>1251</v>
      </c>
      <c r="C166" s="127" t="s">
        <v>1251</v>
      </c>
      <c r="D166" s="127" t="s">
        <v>1251</v>
      </c>
      <c r="E166" s="127" t="s">
        <v>1251</v>
      </c>
      <c r="F166" s="127" t="s">
        <v>1251</v>
      </c>
      <c r="G166" s="127" t="s">
        <v>1251</v>
      </c>
      <c r="H166" s="127" t="s">
        <v>1251</v>
      </c>
      <c r="I166" s="127" t="s">
        <v>1251</v>
      </c>
      <c r="J166" s="127" t="s">
        <v>1251</v>
      </c>
      <c r="K166" s="358"/>
      <c r="L166" s="127" t="s">
        <v>1251</v>
      </c>
      <c r="M166" s="358"/>
      <c r="N166" s="127" t="s">
        <v>1251</v>
      </c>
      <c r="O166" s="358"/>
      <c r="P166" s="102">
        <v>125</v>
      </c>
      <c r="Q166" s="127" t="s">
        <v>1251</v>
      </c>
      <c r="R166" s="127" t="s">
        <v>1251</v>
      </c>
      <c r="S166" s="127" t="s">
        <v>1251</v>
      </c>
      <c r="T166" s="102">
        <v>250</v>
      </c>
      <c r="U166" s="127" t="s">
        <v>1251</v>
      </c>
      <c r="V166" s="366"/>
      <c r="W166" s="127" t="s">
        <v>1251</v>
      </c>
      <c r="X166" s="128">
        <v>250</v>
      </c>
      <c r="Y166" s="127" t="s">
        <v>1251</v>
      </c>
      <c r="Z166" s="127" t="s">
        <v>1251</v>
      </c>
      <c r="AA166" s="127" t="s">
        <v>1251</v>
      </c>
      <c r="AB166" s="358"/>
      <c r="AC166" s="127" t="s">
        <v>1251</v>
      </c>
      <c r="AD166" s="127" t="s">
        <v>1251</v>
      </c>
      <c r="AE166" s="127" t="s">
        <v>1251</v>
      </c>
      <c r="AF166" s="127" t="s">
        <v>1251</v>
      </c>
      <c r="AG166" s="127" t="s">
        <v>1251</v>
      </c>
      <c r="AH166" s="127" t="s">
        <v>1251</v>
      </c>
      <c r="AI166" s="127" t="s">
        <v>1251</v>
      </c>
      <c r="AJ166" s="127" t="s">
        <v>1251</v>
      </c>
      <c r="AK166" s="127" t="s">
        <v>1251</v>
      </c>
      <c r="AL166" s="127" t="s">
        <v>1251</v>
      </c>
      <c r="AM166" s="127" t="s">
        <v>1251</v>
      </c>
      <c r="AN166" s="127" t="s">
        <v>1251</v>
      </c>
      <c r="AO166" s="127" t="s">
        <v>1251</v>
      </c>
      <c r="AP166" s="127" t="s">
        <v>1251</v>
      </c>
      <c r="AQ166" s="127" t="s">
        <v>1251</v>
      </c>
      <c r="AR166" s="127" t="s">
        <v>1251</v>
      </c>
      <c r="AS166" s="127" t="s">
        <v>1251</v>
      </c>
      <c r="AT166" s="78" t="s">
        <v>1251</v>
      </c>
      <c r="AV166" s="8" t="s">
        <v>1255</v>
      </c>
      <c r="AW166" s="127" t="s">
        <v>1251</v>
      </c>
      <c r="AX166" s="127" t="s">
        <v>1251</v>
      </c>
      <c r="AY166" s="127" t="s">
        <v>1251</v>
      </c>
      <c r="AZ166" s="127" t="s">
        <v>1251</v>
      </c>
      <c r="BA166" s="127" t="s">
        <v>1251</v>
      </c>
      <c r="BB166" s="127" t="s">
        <v>1251</v>
      </c>
      <c r="BC166" s="127" t="s">
        <v>1251</v>
      </c>
      <c r="BD166" s="127" t="s">
        <v>1251</v>
      </c>
      <c r="BE166" s="127" t="s">
        <v>1251</v>
      </c>
      <c r="BF166" s="358"/>
      <c r="BG166" s="127" t="s">
        <v>1251</v>
      </c>
      <c r="BH166" s="358"/>
      <c r="BI166" s="127" t="s">
        <v>1251</v>
      </c>
      <c r="BJ166" s="358"/>
      <c r="BK166" s="102">
        <v>146.66666666666666</v>
      </c>
      <c r="BL166" s="127" t="s">
        <v>1251</v>
      </c>
      <c r="BM166" s="127" t="s">
        <v>1251</v>
      </c>
      <c r="BN166" s="127" t="s">
        <v>1251</v>
      </c>
      <c r="BO166" s="102">
        <v>166.66666666666666</v>
      </c>
      <c r="BP166" s="127" t="s">
        <v>1251</v>
      </c>
      <c r="BQ166" s="358"/>
      <c r="BR166" s="127" t="s">
        <v>1251</v>
      </c>
      <c r="BS166" s="131">
        <v>166.66666666666666</v>
      </c>
      <c r="BT166" s="127" t="s">
        <v>1251</v>
      </c>
      <c r="BU166" s="127" t="s">
        <v>1251</v>
      </c>
      <c r="BV166" s="127" t="s">
        <v>1251</v>
      </c>
      <c r="BW166" s="358"/>
      <c r="BX166" s="127" t="s">
        <v>1251</v>
      </c>
      <c r="BY166" s="127" t="s">
        <v>1251</v>
      </c>
      <c r="BZ166" s="127" t="s">
        <v>1251</v>
      </c>
      <c r="CA166" s="127" t="s">
        <v>1251</v>
      </c>
      <c r="CB166" s="127" t="s">
        <v>1251</v>
      </c>
      <c r="CC166" s="127" t="s">
        <v>1251</v>
      </c>
      <c r="CD166" s="127" t="s">
        <v>1251</v>
      </c>
      <c r="CE166" s="127" t="s">
        <v>1251</v>
      </c>
      <c r="CF166" s="127" t="s">
        <v>1251</v>
      </c>
      <c r="CG166" s="127" t="s">
        <v>1251</v>
      </c>
      <c r="CH166" s="127" t="s">
        <v>1251</v>
      </c>
      <c r="CI166" s="127" t="s">
        <v>1251</v>
      </c>
      <c r="CJ166" s="127" t="s">
        <v>1251</v>
      </c>
      <c r="CK166" s="127" t="s">
        <v>1251</v>
      </c>
      <c r="CL166" s="127" t="s">
        <v>1251</v>
      </c>
      <c r="CM166" s="127" t="s">
        <v>1251</v>
      </c>
      <c r="CN166" s="127" t="s">
        <v>1251</v>
      </c>
      <c r="CO166" s="78" t="s">
        <v>1251</v>
      </c>
      <c r="CQ166" s="8" t="s">
        <v>1255</v>
      </c>
      <c r="CR166" s="127" t="s">
        <v>1251</v>
      </c>
      <c r="CS166" s="127" t="s">
        <v>1251</v>
      </c>
      <c r="CT166" s="127" t="s">
        <v>1251</v>
      </c>
      <c r="CU166" s="127" t="s">
        <v>1251</v>
      </c>
      <c r="CV166" s="127" t="s">
        <v>1251</v>
      </c>
      <c r="CW166" s="127" t="s">
        <v>1251</v>
      </c>
      <c r="CX166" s="127" t="s">
        <v>1251</v>
      </c>
      <c r="CY166" s="127" t="s">
        <v>1251</v>
      </c>
      <c r="CZ166" s="127" t="s">
        <v>1251</v>
      </c>
      <c r="DA166" s="368"/>
      <c r="DB166" s="127" t="s">
        <v>1251</v>
      </c>
      <c r="DC166" s="368"/>
      <c r="DD166" s="127" t="s">
        <v>1251</v>
      </c>
      <c r="DE166" s="368"/>
      <c r="DF166" s="102">
        <v>750</v>
      </c>
      <c r="DG166" s="127" t="s">
        <v>1251</v>
      </c>
      <c r="DH166" s="127" t="s">
        <v>1251</v>
      </c>
      <c r="DI166" s="127" t="s">
        <v>1251</v>
      </c>
      <c r="DJ166" s="102">
        <v>750</v>
      </c>
      <c r="DK166" s="127" t="s">
        <v>1251</v>
      </c>
      <c r="DL166" s="368"/>
      <c r="DM166" s="127" t="s">
        <v>1251</v>
      </c>
      <c r="DN166" s="128">
        <v>500</v>
      </c>
      <c r="DO166" s="127" t="s">
        <v>1251</v>
      </c>
      <c r="DP166" s="127" t="s">
        <v>1251</v>
      </c>
      <c r="DQ166" s="127" t="s">
        <v>1251</v>
      </c>
      <c r="DR166" s="368"/>
      <c r="DS166" s="127" t="s">
        <v>1251</v>
      </c>
      <c r="DT166" s="127" t="s">
        <v>1251</v>
      </c>
      <c r="DU166" s="127" t="s">
        <v>1251</v>
      </c>
      <c r="DV166" s="127" t="s">
        <v>1251</v>
      </c>
      <c r="DW166" s="127" t="s">
        <v>1251</v>
      </c>
      <c r="DX166" s="127" t="s">
        <v>1251</v>
      </c>
      <c r="DY166" s="127" t="s">
        <v>1251</v>
      </c>
      <c r="DZ166" s="127" t="s">
        <v>1251</v>
      </c>
      <c r="EA166" s="127" t="s">
        <v>1251</v>
      </c>
      <c r="EB166" s="127" t="s">
        <v>1251</v>
      </c>
      <c r="EC166" s="127" t="s">
        <v>1251</v>
      </c>
      <c r="ED166" s="127" t="s">
        <v>1251</v>
      </c>
      <c r="EE166" s="127" t="s">
        <v>1251</v>
      </c>
      <c r="EF166" s="127" t="s">
        <v>1251</v>
      </c>
      <c r="EG166" s="127" t="s">
        <v>1251</v>
      </c>
      <c r="EH166" s="127" t="s">
        <v>1251</v>
      </c>
      <c r="EI166" s="127" t="s">
        <v>1251</v>
      </c>
      <c r="EJ166" s="78" t="s">
        <v>1251</v>
      </c>
      <c r="EL166" s="8" t="s">
        <v>1255</v>
      </c>
      <c r="EM166" s="127" t="s">
        <v>1251</v>
      </c>
      <c r="EN166" s="127" t="s">
        <v>1251</v>
      </c>
      <c r="EO166" s="127" t="s">
        <v>1251</v>
      </c>
      <c r="EP166" s="127" t="s">
        <v>1251</v>
      </c>
      <c r="EQ166" s="127" t="s">
        <v>1251</v>
      </c>
      <c r="ER166" s="127" t="s">
        <v>1251</v>
      </c>
      <c r="ES166" s="127" t="s">
        <v>1251</v>
      </c>
      <c r="ET166" s="127" t="s">
        <v>1251</v>
      </c>
      <c r="EU166" s="127" t="s">
        <v>1251</v>
      </c>
      <c r="EV166" s="368"/>
      <c r="EW166" s="127" t="s">
        <v>1251</v>
      </c>
      <c r="EX166" s="368"/>
      <c r="EY166" s="127" t="s">
        <v>1251</v>
      </c>
      <c r="EZ166" s="368"/>
      <c r="FA166" s="102">
        <v>500</v>
      </c>
      <c r="FB166" s="127" t="s">
        <v>1251</v>
      </c>
      <c r="FC166" s="127" t="s">
        <v>1251</v>
      </c>
      <c r="FD166" s="127" t="s">
        <v>1251</v>
      </c>
      <c r="FE166" s="102">
        <v>583.33333333333337</v>
      </c>
      <c r="FF166" s="127" t="s">
        <v>1251</v>
      </c>
      <c r="FG166" s="368"/>
      <c r="FH166" s="127" t="s">
        <v>1251</v>
      </c>
      <c r="FI166" s="128">
        <v>541.66666666666697</v>
      </c>
      <c r="FJ166" s="127" t="s">
        <v>1251</v>
      </c>
      <c r="FK166" s="127" t="s">
        <v>1251</v>
      </c>
      <c r="FL166" s="127" t="s">
        <v>1251</v>
      </c>
      <c r="FM166" s="368"/>
      <c r="FN166" s="127" t="s">
        <v>1251</v>
      </c>
      <c r="FO166" s="127" t="s">
        <v>1251</v>
      </c>
      <c r="FP166" s="127" t="s">
        <v>1251</v>
      </c>
      <c r="FQ166" s="127" t="s">
        <v>1251</v>
      </c>
      <c r="FR166" s="127" t="s">
        <v>1251</v>
      </c>
      <c r="FS166" s="127" t="s">
        <v>1251</v>
      </c>
      <c r="FT166" s="127" t="s">
        <v>1251</v>
      </c>
      <c r="FU166" s="127" t="s">
        <v>1251</v>
      </c>
      <c r="FV166" s="127" t="s">
        <v>1251</v>
      </c>
      <c r="FW166" s="127" t="s">
        <v>1251</v>
      </c>
      <c r="FX166" s="127" t="s">
        <v>1251</v>
      </c>
      <c r="FY166" s="127" t="s">
        <v>1251</v>
      </c>
      <c r="FZ166" s="127" t="s">
        <v>1251</v>
      </c>
      <c r="GA166" s="127" t="s">
        <v>1251</v>
      </c>
      <c r="GB166" s="127" t="s">
        <v>1251</v>
      </c>
      <c r="GC166" s="127" t="s">
        <v>1251</v>
      </c>
      <c r="GD166" s="127" t="s">
        <v>1251</v>
      </c>
      <c r="GE166" s="78" t="s">
        <v>1251</v>
      </c>
      <c r="GG166" s="8" t="s">
        <v>1255</v>
      </c>
      <c r="GH166" s="127" t="s">
        <v>1251</v>
      </c>
      <c r="GI166" s="127" t="s">
        <v>1251</v>
      </c>
      <c r="GJ166" s="127" t="s">
        <v>1251</v>
      </c>
      <c r="GK166" s="127" t="s">
        <v>1251</v>
      </c>
      <c r="GL166" s="127" t="s">
        <v>1251</v>
      </c>
      <c r="GM166" s="127" t="s">
        <v>1251</v>
      </c>
      <c r="GN166" s="127" t="s">
        <v>1251</v>
      </c>
      <c r="GO166" s="127" t="s">
        <v>1251</v>
      </c>
      <c r="GP166" s="127" t="s">
        <v>1251</v>
      </c>
      <c r="GQ166" s="368"/>
      <c r="GR166" s="127" t="s">
        <v>1251</v>
      </c>
      <c r="GS166" s="368"/>
      <c r="GT166" s="127" t="s">
        <v>1251</v>
      </c>
      <c r="GU166" s="368"/>
      <c r="GV166" s="102">
        <v>1250</v>
      </c>
      <c r="GW166" s="127" t="s">
        <v>1251</v>
      </c>
      <c r="GX166" s="127" t="s">
        <v>1251</v>
      </c>
      <c r="GY166" s="127" t="s">
        <v>1251</v>
      </c>
      <c r="GZ166" s="102">
        <v>1666.6666666666667</v>
      </c>
      <c r="HA166" s="127" t="s">
        <v>1251</v>
      </c>
      <c r="HB166" s="368"/>
      <c r="HC166" s="127" t="s">
        <v>1251</v>
      </c>
      <c r="HD166" s="129">
        <v>2500</v>
      </c>
      <c r="HE166" s="127" t="s">
        <v>1251</v>
      </c>
      <c r="HF166" s="127" t="s">
        <v>1251</v>
      </c>
      <c r="HG166" s="127" t="s">
        <v>1251</v>
      </c>
      <c r="HH166" s="368"/>
      <c r="HI166" s="127" t="s">
        <v>1251</v>
      </c>
      <c r="HJ166" s="127" t="s">
        <v>1251</v>
      </c>
      <c r="HK166" s="127" t="s">
        <v>1251</v>
      </c>
      <c r="HL166" s="127" t="s">
        <v>1251</v>
      </c>
      <c r="HM166" s="127" t="s">
        <v>1251</v>
      </c>
      <c r="HN166" s="127" t="s">
        <v>1251</v>
      </c>
      <c r="HO166" s="127" t="s">
        <v>1251</v>
      </c>
      <c r="HP166" s="127" t="s">
        <v>1251</v>
      </c>
      <c r="HQ166" s="127" t="s">
        <v>1251</v>
      </c>
      <c r="HR166" s="127" t="s">
        <v>1251</v>
      </c>
      <c r="HS166" s="127" t="s">
        <v>1251</v>
      </c>
      <c r="HT166" s="127" t="s">
        <v>1251</v>
      </c>
      <c r="HU166" s="127" t="s">
        <v>1251</v>
      </c>
      <c r="HV166" s="127" t="s">
        <v>1251</v>
      </c>
      <c r="HW166" s="127" t="s">
        <v>1251</v>
      </c>
      <c r="HX166" s="127" t="s">
        <v>1251</v>
      </c>
      <c r="HY166" s="127" t="s">
        <v>1251</v>
      </c>
      <c r="HZ166" s="78" t="s">
        <v>1251</v>
      </c>
      <c r="IB166" s="8" t="s">
        <v>1255</v>
      </c>
      <c r="IC166" s="127" t="s">
        <v>1251</v>
      </c>
      <c r="ID166" s="127" t="s">
        <v>1251</v>
      </c>
      <c r="IE166" s="127" t="s">
        <v>1251</v>
      </c>
      <c r="IF166" s="127" t="s">
        <v>1251</v>
      </c>
      <c r="IG166" s="127" t="s">
        <v>1251</v>
      </c>
      <c r="IH166" s="127" t="s">
        <v>1251</v>
      </c>
      <c r="II166" s="127" t="s">
        <v>1251</v>
      </c>
      <c r="IJ166" s="127" t="s">
        <v>1251</v>
      </c>
      <c r="IK166" s="127" t="s">
        <v>1251</v>
      </c>
      <c r="IL166" s="358"/>
      <c r="IM166" s="127" t="s">
        <v>1251</v>
      </c>
      <c r="IN166" s="358"/>
      <c r="IO166" s="127" t="s">
        <v>1251</v>
      </c>
      <c r="IP166" s="358"/>
      <c r="IQ166" s="129">
        <v>666.66666666666663</v>
      </c>
      <c r="IR166" s="127" t="s">
        <v>1251</v>
      </c>
      <c r="IS166" s="127" t="s">
        <v>1251</v>
      </c>
      <c r="IT166" s="127" t="s">
        <v>1251</v>
      </c>
      <c r="IU166" s="102">
        <v>666.66666666666663</v>
      </c>
      <c r="IV166" s="127" t="s">
        <v>1251</v>
      </c>
      <c r="IW166" s="358"/>
      <c r="IX166" s="127" t="s">
        <v>1251</v>
      </c>
      <c r="IY166" s="129">
        <v>833.33333333333337</v>
      </c>
      <c r="IZ166" s="127" t="s">
        <v>1251</v>
      </c>
      <c r="JA166" s="127" t="s">
        <v>1251</v>
      </c>
      <c r="JB166" s="127" t="s">
        <v>1251</v>
      </c>
      <c r="JC166" s="358"/>
      <c r="JD166" s="127" t="s">
        <v>1251</v>
      </c>
      <c r="JE166" s="127" t="s">
        <v>1251</v>
      </c>
      <c r="JF166" s="127" t="s">
        <v>1251</v>
      </c>
      <c r="JG166" s="127" t="s">
        <v>1251</v>
      </c>
      <c r="JH166" s="127" t="s">
        <v>1251</v>
      </c>
      <c r="JI166" s="127" t="s">
        <v>1251</v>
      </c>
      <c r="JJ166" s="127" t="s">
        <v>1251</v>
      </c>
      <c r="JK166" s="127" t="s">
        <v>1251</v>
      </c>
      <c r="JL166" s="127" t="s">
        <v>1251</v>
      </c>
      <c r="JM166" s="127" t="s">
        <v>1251</v>
      </c>
      <c r="JN166" s="127" t="s">
        <v>1251</v>
      </c>
      <c r="JO166" s="127" t="s">
        <v>1251</v>
      </c>
      <c r="JP166" s="127" t="s">
        <v>1251</v>
      </c>
      <c r="JQ166" s="127" t="s">
        <v>1251</v>
      </c>
      <c r="JR166" s="127" t="s">
        <v>1251</v>
      </c>
      <c r="JS166" s="127" t="s">
        <v>1251</v>
      </c>
      <c r="JT166" s="127" t="s">
        <v>1251</v>
      </c>
      <c r="JU166" s="78" t="s">
        <v>1251</v>
      </c>
    </row>
    <row r="167" spans="1:281" ht="14.4" customHeight="1" x14ac:dyDescent="0.3">
      <c r="A167" s="8" t="s">
        <v>1096</v>
      </c>
      <c r="B167" s="127" t="s">
        <v>1251</v>
      </c>
      <c r="C167" s="127" t="s">
        <v>1251</v>
      </c>
      <c r="D167" s="127" t="s">
        <v>1251</v>
      </c>
      <c r="E167" s="127" t="s">
        <v>1251</v>
      </c>
      <c r="F167" s="127" t="s">
        <v>1251</v>
      </c>
      <c r="G167" s="127" t="s">
        <v>1251</v>
      </c>
      <c r="H167" s="127" t="s">
        <v>1251</v>
      </c>
      <c r="I167" s="127" t="s">
        <v>1251</v>
      </c>
      <c r="J167" s="127" t="s">
        <v>1251</v>
      </c>
      <c r="K167" s="358"/>
      <c r="L167" s="127" t="s">
        <v>1251</v>
      </c>
      <c r="M167" s="358"/>
      <c r="N167" s="129">
        <v>166.66666666666666</v>
      </c>
      <c r="O167" s="358"/>
      <c r="P167" s="127" t="s">
        <v>1251</v>
      </c>
      <c r="Q167" s="133">
        <v>166.66666666666666</v>
      </c>
      <c r="R167" s="127" t="s">
        <v>1251</v>
      </c>
      <c r="S167" s="129">
        <v>166.66666666666666</v>
      </c>
      <c r="T167" s="129">
        <v>166.66666666666666</v>
      </c>
      <c r="U167" s="129">
        <v>166.66666666666666</v>
      </c>
      <c r="V167" s="366"/>
      <c r="W167" s="127" t="s">
        <v>1251</v>
      </c>
      <c r="X167" s="131">
        <v>416.66666666666669</v>
      </c>
      <c r="Y167" s="127" t="s">
        <v>1251</v>
      </c>
      <c r="Z167" s="102">
        <v>416.66666666666669</v>
      </c>
      <c r="AA167" s="102">
        <v>416.66666666666669</v>
      </c>
      <c r="AB167" s="358"/>
      <c r="AC167" s="102">
        <v>416.66666666666669</v>
      </c>
      <c r="AD167" s="128">
        <v>250</v>
      </c>
      <c r="AE167" s="102">
        <v>375</v>
      </c>
      <c r="AF167" s="102">
        <v>333.33333333333331</v>
      </c>
      <c r="AG167" s="102">
        <v>500</v>
      </c>
      <c r="AH167" s="102">
        <v>500</v>
      </c>
      <c r="AI167" s="128">
        <v>208.33333333333334</v>
      </c>
      <c r="AJ167" s="102">
        <v>416.66666666666669</v>
      </c>
      <c r="AK167" s="102">
        <v>458.33333333333331</v>
      </c>
      <c r="AL167" s="131">
        <v>416.66666666666669</v>
      </c>
      <c r="AM167" s="102">
        <v>416.66666666666669</v>
      </c>
      <c r="AN167" s="102">
        <v>416.66666666666669</v>
      </c>
      <c r="AO167" s="102">
        <v>416.66666666666669</v>
      </c>
      <c r="AP167" s="102">
        <v>416.66666666666669</v>
      </c>
      <c r="AQ167" s="102">
        <v>416.66666666666669</v>
      </c>
      <c r="AR167" s="102">
        <v>416.66666666666669</v>
      </c>
      <c r="AS167" s="102">
        <v>416.66666666666669</v>
      </c>
      <c r="AT167" s="20">
        <v>416.66666666666669</v>
      </c>
      <c r="AV167" s="8" t="s">
        <v>1096</v>
      </c>
      <c r="AW167" s="127" t="s">
        <v>1251</v>
      </c>
      <c r="AX167" s="127" t="s">
        <v>1251</v>
      </c>
      <c r="AY167" s="127" t="s">
        <v>1251</v>
      </c>
      <c r="AZ167" s="127" t="s">
        <v>1251</v>
      </c>
      <c r="BA167" s="127" t="s">
        <v>1251</v>
      </c>
      <c r="BB167" s="127" t="s">
        <v>1251</v>
      </c>
      <c r="BC167" s="127" t="s">
        <v>1251</v>
      </c>
      <c r="BD167" s="127" t="s">
        <v>1251</v>
      </c>
      <c r="BE167" s="127" t="s">
        <v>1251</v>
      </c>
      <c r="BF167" s="358"/>
      <c r="BG167" s="127" t="s">
        <v>1251</v>
      </c>
      <c r="BH167" s="358"/>
      <c r="BI167" s="173">
        <v>238</v>
      </c>
      <c r="BJ167" s="358"/>
      <c r="BK167" s="127" t="s">
        <v>1251</v>
      </c>
      <c r="BL167" s="102">
        <v>133.33333333333334</v>
      </c>
      <c r="BM167" s="127" t="s">
        <v>1251</v>
      </c>
      <c r="BN167" s="129">
        <v>300</v>
      </c>
      <c r="BO167" s="129">
        <v>291.66666666666669</v>
      </c>
      <c r="BP167" s="128">
        <v>266.66666666666669</v>
      </c>
      <c r="BQ167" s="358"/>
      <c r="BR167" s="127" t="s">
        <v>1251</v>
      </c>
      <c r="BS167" s="131">
        <v>208.33333333333334</v>
      </c>
      <c r="BT167" s="127" t="s">
        <v>1251</v>
      </c>
      <c r="BU167" s="102">
        <v>166.66666666666666</v>
      </c>
      <c r="BV167" s="102">
        <v>166.66666666666666</v>
      </c>
      <c r="BW167" s="358"/>
      <c r="BX167" s="102">
        <v>166.66666666666666</v>
      </c>
      <c r="BY167" s="102">
        <v>166.66666666666666</v>
      </c>
      <c r="BZ167" s="102">
        <v>166.66666666666666</v>
      </c>
      <c r="CA167" s="102">
        <v>166.66666666666666</v>
      </c>
      <c r="CB167" s="102">
        <v>208.33333333333334</v>
      </c>
      <c r="CC167" s="102">
        <v>200</v>
      </c>
      <c r="CD167" s="128">
        <v>250</v>
      </c>
      <c r="CE167" s="102">
        <v>416.66666666666669</v>
      </c>
      <c r="CF167" s="102">
        <v>250</v>
      </c>
      <c r="CG167" s="131">
        <v>250</v>
      </c>
      <c r="CH167" s="102">
        <v>208.33333333333334</v>
      </c>
      <c r="CI167" s="102">
        <v>208.33333333333334</v>
      </c>
      <c r="CJ167" s="102">
        <v>250</v>
      </c>
      <c r="CK167" s="102">
        <v>300</v>
      </c>
      <c r="CL167" s="102">
        <v>416.66666666666669</v>
      </c>
      <c r="CM167" s="102">
        <v>333.33333333333331</v>
      </c>
      <c r="CN167" s="102">
        <v>333.33333333333331</v>
      </c>
      <c r="CO167" s="20">
        <v>250</v>
      </c>
      <c r="CQ167" s="8" t="s">
        <v>1096</v>
      </c>
      <c r="CR167" s="127" t="s">
        <v>1251</v>
      </c>
      <c r="CS167" s="127" t="s">
        <v>1251</v>
      </c>
      <c r="CT167" s="127" t="s">
        <v>1251</v>
      </c>
      <c r="CU167" s="127" t="s">
        <v>1251</v>
      </c>
      <c r="CV167" s="127" t="s">
        <v>1251</v>
      </c>
      <c r="CW167" s="127" t="s">
        <v>1251</v>
      </c>
      <c r="CX167" s="127" t="s">
        <v>1251</v>
      </c>
      <c r="CY167" s="127" t="s">
        <v>1251</v>
      </c>
      <c r="CZ167" s="127" t="s">
        <v>1251</v>
      </c>
      <c r="DA167" s="368"/>
      <c r="DB167" s="127" t="s">
        <v>1251</v>
      </c>
      <c r="DC167" s="368"/>
      <c r="DD167" s="133">
        <v>833.33333333333337</v>
      </c>
      <c r="DE167" s="368"/>
      <c r="DF167" s="127" t="s">
        <v>1251</v>
      </c>
      <c r="DG167" s="102">
        <v>875</v>
      </c>
      <c r="DH167" s="127" t="s">
        <v>1251</v>
      </c>
      <c r="DI167" s="102">
        <v>833.33333333333303</v>
      </c>
      <c r="DJ167" s="102">
        <v>833.33333333333337</v>
      </c>
      <c r="DK167" s="102">
        <v>1000</v>
      </c>
      <c r="DL167" s="368"/>
      <c r="DM167" s="127" t="s">
        <v>1251</v>
      </c>
      <c r="DN167" s="131">
        <v>916.66666666666663</v>
      </c>
      <c r="DO167" s="127" t="s">
        <v>1251</v>
      </c>
      <c r="DP167" s="102">
        <v>1458.3333333333333</v>
      </c>
      <c r="DQ167" s="102">
        <v>1458.3333333333333</v>
      </c>
      <c r="DR167" s="368"/>
      <c r="DS167" s="102">
        <v>1166.6666666666667</v>
      </c>
      <c r="DT167" s="102">
        <v>1250</v>
      </c>
      <c r="DU167" s="102">
        <v>1291.6666666666667</v>
      </c>
      <c r="DV167" s="102">
        <v>1000</v>
      </c>
      <c r="DW167" s="102">
        <v>1083.3333333333333</v>
      </c>
      <c r="DX167" s="102">
        <v>1083.3333333333333</v>
      </c>
      <c r="DY167" s="102">
        <v>750</v>
      </c>
      <c r="DZ167" s="102">
        <v>1125</v>
      </c>
      <c r="EA167" s="102">
        <v>1125</v>
      </c>
      <c r="EB167" s="102">
        <v>1166.6666666666667</v>
      </c>
      <c r="EC167" s="102">
        <v>1083.3333333333333</v>
      </c>
      <c r="ED167" s="102">
        <v>1083.3333333333333</v>
      </c>
      <c r="EE167" s="102">
        <v>916.66666666666663</v>
      </c>
      <c r="EF167" s="102">
        <v>750</v>
      </c>
      <c r="EG167" s="102">
        <v>750</v>
      </c>
      <c r="EH167" s="102">
        <v>708.33333333333337</v>
      </c>
      <c r="EI167" s="102">
        <v>750</v>
      </c>
      <c r="EJ167" s="20">
        <v>666.66666666666663</v>
      </c>
      <c r="EL167" s="8" t="s">
        <v>1096</v>
      </c>
      <c r="EM167" s="127" t="s">
        <v>1251</v>
      </c>
      <c r="EN167" s="127" t="s">
        <v>1251</v>
      </c>
      <c r="EO167" s="127" t="s">
        <v>1251</v>
      </c>
      <c r="EP167" s="127" t="s">
        <v>1251</v>
      </c>
      <c r="EQ167" s="127" t="s">
        <v>1251</v>
      </c>
      <c r="ER167" s="127" t="s">
        <v>1251</v>
      </c>
      <c r="ES167" s="127" t="s">
        <v>1251</v>
      </c>
      <c r="ET167" s="127" t="s">
        <v>1251</v>
      </c>
      <c r="EU167" s="127" t="s">
        <v>1251</v>
      </c>
      <c r="EV167" s="368"/>
      <c r="EW167" s="127" t="s">
        <v>1251</v>
      </c>
      <c r="EX167" s="368"/>
      <c r="EY167" s="133">
        <v>416.66666666666669</v>
      </c>
      <c r="EZ167" s="368"/>
      <c r="FA167" s="127" t="s">
        <v>1251</v>
      </c>
      <c r="FB167" s="102">
        <v>500</v>
      </c>
      <c r="FC167" s="127" t="s">
        <v>1251</v>
      </c>
      <c r="FD167" s="102">
        <v>416.66666666666703</v>
      </c>
      <c r="FE167" s="102">
        <v>416.66666666666669</v>
      </c>
      <c r="FF167" s="102">
        <v>416.66666666666669</v>
      </c>
      <c r="FG167" s="368"/>
      <c r="FH167" s="127" t="s">
        <v>1251</v>
      </c>
      <c r="FI167" s="102">
        <v>500</v>
      </c>
      <c r="FJ167" s="127" t="s">
        <v>1251</v>
      </c>
      <c r="FK167" s="102">
        <v>500</v>
      </c>
      <c r="FL167" s="102">
        <v>500</v>
      </c>
      <c r="FM167" s="368"/>
      <c r="FN167" s="102">
        <v>500</v>
      </c>
      <c r="FO167" s="102">
        <v>416.66666666666669</v>
      </c>
      <c r="FP167" s="102">
        <v>500</v>
      </c>
      <c r="FQ167" s="102">
        <v>416.66666666666669</v>
      </c>
      <c r="FR167" s="102">
        <v>416.66666666666669</v>
      </c>
      <c r="FS167" s="102">
        <v>500</v>
      </c>
      <c r="FT167" s="102">
        <v>500</v>
      </c>
      <c r="FU167" s="102">
        <v>500</v>
      </c>
      <c r="FV167" s="102">
        <v>500</v>
      </c>
      <c r="FW167" s="102">
        <v>416.66666666666669</v>
      </c>
      <c r="FX167" s="102">
        <v>416.66666666666669</v>
      </c>
      <c r="FY167" s="102">
        <v>416.66666666666669</v>
      </c>
      <c r="FZ167" s="102">
        <v>416.66666666666669</v>
      </c>
      <c r="GA167" s="102">
        <v>416.66666666666669</v>
      </c>
      <c r="GB167" s="102">
        <v>500</v>
      </c>
      <c r="GC167" s="102">
        <v>416.66666666666669</v>
      </c>
      <c r="GD167" s="102">
        <v>500</v>
      </c>
      <c r="GE167" s="20">
        <v>500</v>
      </c>
      <c r="GG167" s="8" t="s">
        <v>1096</v>
      </c>
      <c r="GH167" s="127" t="s">
        <v>1251</v>
      </c>
      <c r="GI167" s="127" t="s">
        <v>1251</v>
      </c>
      <c r="GJ167" s="127" t="s">
        <v>1251</v>
      </c>
      <c r="GK167" s="127" t="s">
        <v>1251</v>
      </c>
      <c r="GL167" s="127" t="s">
        <v>1251</v>
      </c>
      <c r="GM167" s="127" t="s">
        <v>1251</v>
      </c>
      <c r="GN167" s="127" t="s">
        <v>1251</v>
      </c>
      <c r="GO167" s="127" t="s">
        <v>1251</v>
      </c>
      <c r="GP167" s="127" t="s">
        <v>1251</v>
      </c>
      <c r="GQ167" s="368"/>
      <c r="GR167" s="127" t="s">
        <v>1251</v>
      </c>
      <c r="GS167" s="368"/>
      <c r="GT167" s="129">
        <v>2500</v>
      </c>
      <c r="GU167" s="368"/>
      <c r="GV167" s="127" t="s">
        <v>1251</v>
      </c>
      <c r="GW167" s="102">
        <v>2000</v>
      </c>
      <c r="GX167" s="127" t="s">
        <v>1251</v>
      </c>
      <c r="GY167" s="129">
        <v>2000</v>
      </c>
      <c r="GZ167" s="129">
        <v>1666.6666666666667</v>
      </c>
      <c r="HA167" s="102">
        <v>3750</v>
      </c>
      <c r="HB167" s="368"/>
      <c r="HC167" s="127" t="s">
        <v>1251</v>
      </c>
      <c r="HD167" s="139">
        <v>2916.6666666666665</v>
      </c>
      <c r="HE167" s="127" t="s">
        <v>1251</v>
      </c>
      <c r="HF167" s="102">
        <v>2083.3333333333335</v>
      </c>
      <c r="HG167" s="102">
        <v>2500</v>
      </c>
      <c r="HH167" s="368"/>
      <c r="HI167" s="102">
        <v>2500</v>
      </c>
      <c r="HJ167" s="102">
        <v>2500</v>
      </c>
      <c r="HK167" s="102">
        <v>2166.6666666666665</v>
      </c>
      <c r="HL167" s="102">
        <v>2333.3333333333335</v>
      </c>
      <c r="HM167" s="102">
        <v>2416.6666666666665</v>
      </c>
      <c r="HN167" s="102">
        <v>2333.3333333333335</v>
      </c>
      <c r="HO167" s="128">
        <v>2000</v>
      </c>
      <c r="HP167" s="102">
        <v>2125</v>
      </c>
      <c r="HQ167" s="102">
        <v>2250</v>
      </c>
      <c r="HR167" s="128">
        <v>2083.3333333333335</v>
      </c>
      <c r="HS167" s="102">
        <v>2333.3333333333335</v>
      </c>
      <c r="HT167" s="102">
        <v>2333.3333333333335</v>
      </c>
      <c r="HU167" s="102">
        <v>2500</v>
      </c>
      <c r="HV167" s="102">
        <v>1916.6666666666667</v>
      </c>
      <c r="HW167" s="102">
        <v>2500</v>
      </c>
      <c r="HX167" s="102">
        <v>1666.6666666666667</v>
      </c>
      <c r="HY167" s="102">
        <v>1666.6666666666667</v>
      </c>
      <c r="HZ167" s="20">
        <v>2083.3333333333335</v>
      </c>
      <c r="IB167" s="8" t="s">
        <v>1096</v>
      </c>
      <c r="IC167" s="127" t="s">
        <v>1251</v>
      </c>
      <c r="ID167" s="127" t="s">
        <v>1251</v>
      </c>
      <c r="IE167" s="127" t="s">
        <v>1251</v>
      </c>
      <c r="IF167" s="127" t="s">
        <v>1251</v>
      </c>
      <c r="IG167" s="127" t="s">
        <v>1251</v>
      </c>
      <c r="IH167" s="127" t="s">
        <v>1251</v>
      </c>
      <c r="II167" s="127" t="s">
        <v>1251</v>
      </c>
      <c r="IJ167" s="127" t="s">
        <v>1251</v>
      </c>
      <c r="IK167" s="127" t="s">
        <v>1251</v>
      </c>
      <c r="IL167" s="358"/>
      <c r="IM167" s="127" t="s">
        <v>1251</v>
      </c>
      <c r="IN167" s="358"/>
      <c r="IO167" s="129">
        <v>625</v>
      </c>
      <c r="IP167" s="358"/>
      <c r="IQ167" s="127" t="s">
        <v>1251</v>
      </c>
      <c r="IR167" s="102">
        <v>541.66666666666663</v>
      </c>
      <c r="IS167" s="127" t="s">
        <v>1251</v>
      </c>
      <c r="IT167" s="129">
        <v>750</v>
      </c>
      <c r="IU167" s="129">
        <v>583.33333333333337</v>
      </c>
      <c r="IV167" s="102">
        <v>833.33333333333337</v>
      </c>
      <c r="IW167" s="358"/>
      <c r="IX167" s="127" t="s">
        <v>1251</v>
      </c>
      <c r="IY167" s="102">
        <v>916.66666666666663</v>
      </c>
      <c r="IZ167" s="127" t="s">
        <v>1251</v>
      </c>
      <c r="JA167" s="102">
        <v>916.66666666666663</v>
      </c>
      <c r="JB167" s="102">
        <v>583.33333333333337</v>
      </c>
      <c r="JC167" s="358"/>
      <c r="JD167" s="102">
        <v>458.33333333333331</v>
      </c>
      <c r="JE167" s="128">
        <v>625</v>
      </c>
      <c r="JF167" s="102">
        <v>833.33333333333337</v>
      </c>
      <c r="JG167" s="102">
        <v>833.33333333333337</v>
      </c>
      <c r="JH167" s="102">
        <v>833.33333333333337</v>
      </c>
      <c r="JI167" s="102">
        <v>916.66666666666663</v>
      </c>
      <c r="JJ167" s="128">
        <v>791.66666666666663</v>
      </c>
      <c r="JK167" s="102">
        <v>2125</v>
      </c>
      <c r="JL167" s="102">
        <v>833.33333333333337</v>
      </c>
      <c r="JM167" s="128">
        <v>666.66666666666663</v>
      </c>
      <c r="JN167" s="102">
        <v>916.66666666666663</v>
      </c>
      <c r="JO167" s="102">
        <v>750</v>
      </c>
      <c r="JP167" s="128">
        <v>750</v>
      </c>
      <c r="JQ167" s="102">
        <v>833.33333333333337</v>
      </c>
      <c r="JR167" s="102">
        <v>833.33333333333337</v>
      </c>
      <c r="JS167" s="102">
        <v>833.33333333333337</v>
      </c>
      <c r="JT167" s="102">
        <v>833.33333333333337</v>
      </c>
      <c r="JU167" s="20">
        <v>833.33333333333337</v>
      </c>
    </row>
    <row r="168" spans="1:281" ht="14.4" customHeight="1" x14ac:dyDescent="0.3">
      <c r="A168" s="8" t="s">
        <v>1256</v>
      </c>
      <c r="B168" s="127" t="s">
        <v>1251</v>
      </c>
      <c r="C168" s="127" t="s">
        <v>1251</v>
      </c>
      <c r="D168" s="127" t="s">
        <v>1251</v>
      </c>
      <c r="E168" s="127" t="s">
        <v>1251</v>
      </c>
      <c r="F168" s="127" t="s">
        <v>1251</v>
      </c>
      <c r="G168" s="127" t="s">
        <v>1251</v>
      </c>
      <c r="H168" s="127" t="s">
        <v>1251</v>
      </c>
      <c r="I168" s="127" t="s">
        <v>1251</v>
      </c>
      <c r="J168" s="127" t="s">
        <v>1251</v>
      </c>
      <c r="K168" s="358"/>
      <c r="L168" s="129">
        <v>166.66666666666666</v>
      </c>
      <c r="M168" s="358"/>
      <c r="N168" s="129">
        <v>166.66666666666666</v>
      </c>
      <c r="O168" s="358"/>
      <c r="P168" s="129">
        <v>166.66666666666666</v>
      </c>
      <c r="Q168" s="129">
        <v>166.66666666666666</v>
      </c>
      <c r="R168" s="127" t="s">
        <v>1251</v>
      </c>
      <c r="S168" s="127" t="s">
        <v>1251</v>
      </c>
      <c r="T168" s="129">
        <v>166.66666666666666</v>
      </c>
      <c r="U168" s="129">
        <v>166.66666666666666</v>
      </c>
      <c r="V168" s="366"/>
      <c r="W168" s="127" t="s">
        <v>1251</v>
      </c>
      <c r="X168" s="128">
        <v>250</v>
      </c>
      <c r="Y168" s="127" t="s">
        <v>1251</v>
      </c>
      <c r="Z168" s="127" t="s">
        <v>1251</v>
      </c>
      <c r="AA168" s="102">
        <v>216.66666666666666</v>
      </c>
      <c r="AB168" s="358"/>
      <c r="AC168" s="127" t="s">
        <v>1251</v>
      </c>
      <c r="AD168" s="127" t="s">
        <v>1251</v>
      </c>
      <c r="AE168" s="127" t="s">
        <v>1251</v>
      </c>
      <c r="AF168" s="127" t="s">
        <v>1251</v>
      </c>
      <c r="AG168" s="127" t="s">
        <v>1251</v>
      </c>
      <c r="AH168" s="127" t="s">
        <v>1251</v>
      </c>
      <c r="AI168" s="127" t="s">
        <v>1251</v>
      </c>
      <c r="AJ168" s="127" t="s">
        <v>1251</v>
      </c>
      <c r="AK168" s="127" t="s">
        <v>1251</v>
      </c>
      <c r="AL168" s="127" t="s">
        <v>1251</v>
      </c>
      <c r="AM168" s="127" t="s">
        <v>1251</v>
      </c>
      <c r="AN168" s="127" t="s">
        <v>1251</v>
      </c>
      <c r="AO168" s="127" t="s">
        <v>1251</v>
      </c>
      <c r="AP168" s="127" t="s">
        <v>1251</v>
      </c>
      <c r="AQ168" s="127" t="s">
        <v>1251</v>
      </c>
      <c r="AR168" s="127" t="s">
        <v>1251</v>
      </c>
      <c r="AS168" s="127" t="s">
        <v>1251</v>
      </c>
      <c r="AT168" s="78" t="s">
        <v>1251</v>
      </c>
      <c r="AV168" s="8" t="s">
        <v>1256</v>
      </c>
      <c r="AW168" s="127" t="s">
        <v>1251</v>
      </c>
      <c r="AX168" s="127" t="s">
        <v>1251</v>
      </c>
      <c r="AY168" s="127" t="s">
        <v>1251</v>
      </c>
      <c r="AZ168" s="127" t="s">
        <v>1251</v>
      </c>
      <c r="BA168" s="127" t="s">
        <v>1251</v>
      </c>
      <c r="BB168" s="127" t="s">
        <v>1251</v>
      </c>
      <c r="BC168" s="127" t="s">
        <v>1251</v>
      </c>
      <c r="BD168" s="127" t="s">
        <v>1251</v>
      </c>
      <c r="BE168" s="127" t="s">
        <v>1251</v>
      </c>
      <c r="BF168" s="358"/>
      <c r="BG168" s="133">
        <v>166.66666666666666</v>
      </c>
      <c r="BH168" s="358"/>
      <c r="BI168" s="133">
        <v>133.33333333333334</v>
      </c>
      <c r="BJ168" s="358"/>
      <c r="BK168" s="133">
        <v>133.33333333333334</v>
      </c>
      <c r="BL168" s="129">
        <v>258</v>
      </c>
      <c r="BM168" s="127" t="s">
        <v>1251</v>
      </c>
      <c r="BN168" s="127" t="s">
        <v>1251</v>
      </c>
      <c r="BO168" s="129">
        <v>291.66666666666669</v>
      </c>
      <c r="BP168" s="129">
        <v>266.66666666666669</v>
      </c>
      <c r="BQ168" s="358"/>
      <c r="BR168" s="127" t="s">
        <v>1251</v>
      </c>
      <c r="BS168" s="128">
        <v>291.66666666666669</v>
      </c>
      <c r="BT168" s="127" t="s">
        <v>1251</v>
      </c>
      <c r="BU168" s="127" t="s">
        <v>1251</v>
      </c>
      <c r="BV168" s="102">
        <v>200</v>
      </c>
      <c r="BW168" s="358"/>
      <c r="BX168" s="127" t="s">
        <v>1251</v>
      </c>
      <c r="BY168" s="127" t="s">
        <v>1251</v>
      </c>
      <c r="BZ168" s="127" t="s">
        <v>1251</v>
      </c>
      <c r="CA168" s="127" t="s">
        <v>1251</v>
      </c>
      <c r="CB168" s="127" t="s">
        <v>1251</v>
      </c>
      <c r="CC168" s="127" t="s">
        <v>1251</v>
      </c>
      <c r="CD168" s="127" t="s">
        <v>1251</v>
      </c>
      <c r="CE168" s="127" t="s">
        <v>1251</v>
      </c>
      <c r="CF168" s="127" t="s">
        <v>1251</v>
      </c>
      <c r="CG168" s="127" t="s">
        <v>1251</v>
      </c>
      <c r="CH168" s="127" t="s">
        <v>1251</v>
      </c>
      <c r="CI168" s="127" t="s">
        <v>1251</v>
      </c>
      <c r="CJ168" s="127" t="s">
        <v>1251</v>
      </c>
      <c r="CK168" s="127" t="s">
        <v>1251</v>
      </c>
      <c r="CL168" s="127" t="s">
        <v>1251</v>
      </c>
      <c r="CM168" s="127" t="s">
        <v>1251</v>
      </c>
      <c r="CN168" s="127" t="s">
        <v>1251</v>
      </c>
      <c r="CO168" s="78" t="s">
        <v>1251</v>
      </c>
      <c r="CQ168" s="8" t="s">
        <v>1256</v>
      </c>
      <c r="CR168" s="127" t="s">
        <v>1251</v>
      </c>
      <c r="CS168" s="127" t="s">
        <v>1251</v>
      </c>
      <c r="CT168" s="127" t="s">
        <v>1251</v>
      </c>
      <c r="CU168" s="127" t="s">
        <v>1251</v>
      </c>
      <c r="CV168" s="127" t="s">
        <v>1251</v>
      </c>
      <c r="CW168" s="127" t="s">
        <v>1251</v>
      </c>
      <c r="CX168" s="127" t="s">
        <v>1251</v>
      </c>
      <c r="CY168" s="127" t="s">
        <v>1251</v>
      </c>
      <c r="CZ168" s="127" t="s">
        <v>1251</v>
      </c>
      <c r="DA168" s="368"/>
      <c r="DB168" s="133">
        <v>500</v>
      </c>
      <c r="DC168" s="368"/>
      <c r="DD168" s="129">
        <v>500</v>
      </c>
      <c r="DE168" s="368"/>
      <c r="DF168" s="133">
        <v>708.33333333333337</v>
      </c>
      <c r="DG168" s="129">
        <v>645.83333333333337</v>
      </c>
      <c r="DH168" s="127" t="s">
        <v>1251</v>
      </c>
      <c r="DI168" s="127" t="s">
        <v>1251</v>
      </c>
      <c r="DJ168" s="129">
        <v>625</v>
      </c>
      <c r="DK168" s="129">
        <v>500</v>
      </c>
      <c r="DL168" s="368"/>
      <c r="DM168" s="127" t="s">
        <v>1251</v>
      </c>
      <c r="DN168" s="128">
        <v>500</v>
      </c>
      <c r="DO168" s="127" t="s">
        <v>1251</v>
      </c>
      <c r="DP168" s="127" t="s">
        <v>1251</v>
      </c>
      <c r="DQ168" s="102">
        <v>875</v>
      </c>
      <c r="DR168" s="368"/>
      <c r="DS168" s="127" t="s">
        <v>1251</v>
      </c>
      <c r="DT168" s="127" t="s">
        <v>1251</v>
      </c>
      <c r="DU168" s="127" t="s">
        <v>1251</v>
      </c>
      <c r="DV168" s="127" t="s">
        <v>1251</v>
      </c>
      <c r="DW168" s="127" t="s">
        <v>1251</v>
      </c>
      <c r="DX168" s="127" t="s">
        <v>1251</v>
      </c>
      <c r="DY168" s="127" t="s">
        <v>1251</v>
      </c>
      <c r="DZ168" s="127" t="s">
        <v>1251</v>
      </c>
      <c r="EA168" s="127" t="s">
        <v>1251</v>
      </c>
      <c r="EB168" s="127" t="s">
        <v>1251</v>
      </c>
      <c r="EC168" s="127" t="s">
        <v>1251</v>
      </c>
      <c r="ED168" s="127" t="s">
        <v>1251</v>
      </c>
      <c r="EE168" s="127" t="s">
        <v>1251</v>
      </c>
      <c r="EF168" s="127" t="s">
        <v>1251</v>
      </c>
      <c r="EG168" s="127" t="s">
        <v>1251</v>
      </c>
      <c r="EH168" s="127" t="s">
        <v>1251</v>
      </c>
      <c r="EI168" s="127" t="s">
        <v>1251</v>
      </c>
      <c r="EJ168" s="78" t="s">
        <v>1251</v>
      </c>
      <c r="EL168" s="8" t="s">
        <v>1256</v>
      </c>
      <c r="EM168" s="127" t="s">
        <v>1251</v>
      </c>
      <c r="EN168" s="127" t="s">
        <v>1251</v>
      </c>
      <c r="EO168" s="127" t="s">
        <v>1251</v>
      </c>
      <c r="EP168" s="127" t="s">
        <v>1251</v>
      </c>
      <c r="EQ168" s="127" t="s">
        <v>1251</v>
      </c>
      <c r="ER168" s="127" t="s">
        <v>1251</v>
      </c>
      <c r="ES168" s="127" t="s">
        <v>1251</v>
      </c>
      <c r="ET168" s="127" t="s">
        <v>1251</v>
      </c>
      <c r="EU168" s="127" t="s">
        <v>1251</v>
      </c>
      <c r="EV168" s="368"/>
      <c r="EW168" s="129">
        <v>500</v>
      </c>
      <c r="EX168" s="368"/>
      <c r="EY168" s="129">
        <v>500</v>
      </c>
      <c r="EZ168" s="368"/>
      <c r="FA168" s="129">
        <v>500</v>
      </c>
      <c r="FB168" s="129">
        <v>583.33333333333337</v>
      </c>
      <c r="FC168" s="127" t="s">
        <v>1251</v>
      </c>
      <c r="FD168" s="127" t="s">
        <v>1251</v>
      </c>
      <c r="FE168" s="129">
        <v>552.08333333333337</v>
      </c>
      <c r="FF168" s="129">
        <v>500</v>
      </c>
      <c r="FG168" s="368"/>
      <c r="FH168" s="127" t="s">
        <v>1251</v>
      </c>
      <c r="FI168" s="128">
        <v>541.66666666666663</v>
      </c>
      <c r="FJ168" s="127" t="s">
        <v>1251</v>
      </c>
      <c r="FK168" s="127" t="s">
        <v>1251</v>
      </c>
      <c r="FL168" s="102">
        <v>500</v>
      </c>
      <c r="FM168" s="368"/>
      <c r="FN168" s="127" t="s">
        <v>1251</v>
      </c>
      <c r="FO168" s="127" t="s">
        <v>1251</v>
      </c>
      <c r="FP168" s="127" t="s">
        <v>1251</v>
      </c>
      <c r="FQ168" s="127" t="s">
        <v>1251</v>
      </c>
      <c r="FR168" s="127" t="s">
        <v>1251</v>
      </c>
      <c r="FS168" s="127" t="s">
        <v>1251</v>
      </c>
      <c r="FT168" s="127" t="s">
        <v>1251</v>
      </c>
      <c r="FU168" s="127" t="s">
        <v>1251</v>
      </c>
      <c r="FV168" s="127" t="s">
        <v>1251</v>
      </c>
      <c r="FW168" s="127" t="s">
        <v>1251</v>
      </c>
      <c r="FX168" s="127" t="s">
        <v>1251</v>
      </c>
      <c r="FY168" s="127" t="s">
        <v>1251</v>
      </c>
      <c r="FZ168" s="127" t="s">
        <v>1251</v>
      </c>
      <c r="GA168" s="127" t="s">
        <v>1251</v>
      </c>
      <c r="GB168" s="127" t="s">
        <v>1251</v>
      </c>
      <c r="GC168" s="127" t="s">
        <v>1251</v>
      </c>
      <c r="GD168" s="127" t="s">
        <v>1251</v>
      </c>
      <c r="GE168" s="78" t="s">
        <v>1251</v>
      </c>
      <c r="GG168" s="8" t="s">
        <v>1256</v>
      </c>
      <c r="GH168" s="127" t="s">
        <v>1251</v>
      </c>
      <c r="GI168" s="127" t="s">
        <v>1251</v>
      </c>
      <c r="GJ168" s="127" t="s">
        <v>1251</v>
      </c>
      <c r="GK168" s="127" t="s">
        <v>1251</v>
      </c>
      <c r="GL168" s="127" t="s">
        <v>1251</v>
      </c>
      <c r="GM168" s="127" t="s">
        <v>1251</v>
      </c>
      <c r="GN168" s="127" t="s">
        <v>1251</v>
      </c>
      <c r="GO168" s="127" t="s">
        <v>1251</v>
      </c>
      <c r="GP168" s="127" t="s">
        <v>1251</v>
      </c>
      <c r="GQ168" s="368"/>
      <c r="GR168" s="129">
        <v>2083.3333333333335</v>
      </c>
      <c r="GS168" s="368"/>
      <c r="GT168" s="129">
        <v>2500</v>
      </c>
      <c r="GU168" s="368"/>
      <c r="GV168" s="129">
        <v>1666.6666666666667</v>
      </c>
      <c r="GW168" s="129">
        <v>1833.3333333333333</v>
      </c>
      <c r="GX168" s="127" t="s">
        <v>1251</v>
      </c>
      <c r="GY168" s="127" t="s">
        <v>1251</v>
      </c>
      <c r="GZ168" s="102">
        <v>1666.6666666666667</v>
      </c>
      <c r="HA168" s="129">
        <v>1666.6666666666667</v>
      </c>
      <c r="HB168" s="368"/>
      <c r="HC168" s="127" t="s">
        <v>1251</v>
      </c>
      <c r="HD168" s="129">
        <v>2500</v>
      </c>
      <c r="HE168" s="127" t="s">
        <v>1251</v>
      </c>
      <c r="HF168" s="127" t="s">
        <v>1251</v>
      </c>
      <c r="HG168" s="102">
        <v>2500</v>
      </c>
      <c r="HH168" s="368"/>
      <c r="HI168" s="127" t="s">
        <v>1251</v>
      </c>
      <c r="HJ168" s="127" t="s">
        <v>1251</v>
      </c>
      <c r="HK168" s="127" t="s">
        <v>1251</v>
      </c>
      <c r="HL168" s="127" t="s">
        <v>1251</v>
      </c>
      <c r="HM168" s="127" t="s">
        <v>1251</v>
      </c>
      <c r="HN168" s="127" t="s">
        <v>1251</v>
      </c>
      <c r="HO168" s="127" t="s">
        <v>1251</v>
      </c>
      <c r="HP168" s="127" t="s">
        <v>1251</v>
      </c>
      <c r="HQ168" s="127" t="s">
        <v>1251</v>
      </c>
      <c r="HR168" s="127" t="s">
        <v>1251</v>
      </c>
      <c r="HS168" s="127" t="s">
        <v>1251</v>
      </c>
      <c r="HT168" s="127" t="s">
        <v>1251</v>
      </c>
      <c r="HU168" s="127" t="s">
        <v>1251</v>
      </c>
      <c r="HV168" s="127" t="s">
        <v>1251</v>
      </c>
      <c r="HW168" s="127" t="s">
        <v>1251</v>
      </c>
      <c r="HX168" s="127" t="s">
        <v>1251</v>
      </c>
      <c r="HY168" s="127" t="s">
        <v>1251</v>
      </c>
      <c r="HZ168" s="78" t="s">
        <v>1251</v>
      </c>
      <c r="IB168" s="8" t="s">
        <v>1256</v>
      </c>
      <c r="IC168" s="127" t="s">
        <v>1251</v>
      </c>
      <c r="ID168" s="127" t="s">
        <v>1251</v>
      </c>
      <c r="IE168" s="127" t="s">
        <v>1251</v>
      </c>
      <c r="IF168" s="127" t="s">
        <v>1251</v>
      </c>
      <c r="IG168" s="127" t="s">
        <v>1251</v>
      </c>
      <c r="IH168" s="127" t="s">
        <v>1251</v>
      </c>
      <c r="II168" s="127" t="s">
        <v>1251</v>
      </c>
      <c r="IJ168" s="127" t="s">
        <v>1251</v>
      </c>
      <c r="IK168" s="127" t="s">
        <v>1251</v>
      </c>
      <c r="IL168" s="358"/>
      <c r="IM168" s="129">
        <v>583.33333333333337</v>
      </c>
      <c r="IN168" s="358"/>
      <c r="IO168" s="129">
        <v>625</v>
      </c>
      <c r="IP168" s="358"/>
      <c r="IQ168" s="129">
        <v>666.66666666666663</v>
      </c>
      <c r="IR168" s="129">
        <v>625</v>
      </c>
      <c r="IS168" s="127" t="s">
        <v>1251</v>
      </c>
      <c r="IT168" s="127" t="s">
        <v>1251</v>
      </c>
      <c r="IU168" s="129">
        <v>583.33333333333337</v>
      </c>
      <c r="IV168" s="129">
        <v>666.66666666666663</v>
      </c>
      <c r="IW168" s="358"/>
      <c r="IX168" s="127" t="s">
        <v>1251</v>
      </c>
      <c r="IY168" s="129">
        <v>833.33333333333337</v>
      </c>
      <c r="IZ168" s="127" t="s">
        <v>1251</v>
      </c>
      <c r="JA168" s="127" t="s">
        <v>1251</v>
      </c>
      <c r="JB168" s="102">
        <v>333.33333333333331</v>
      </c>
      <c r="JC168" s="358"/>
      <c r="JD168" s="127" t="s">
        <v>1251</v>
      </c>
      <c r="JE168" s="127" t="s">
        <v>1251</v>
      </c>
      <c r="JF168" s="127" t="s">
        <v>1251</v>
      </c>
      <c r="JG168" s="127" t="s">
        <v>1251</v>
      </c>
      <c r="JH168" s="127" t="s">
        <v>1251</v>
      </c>
      <c r="JI168" s="127" t="s">
        <v>1251</v>
      </c>
      <c r="JJ168" s="127" t="s">
        <v>1251</v>
      </c>
      <c r="JK168" s="127" t="s">
        <v>1251</v>
      </c>
      <c r="JL168" s="127" t="s">
        <v>1251</v>
      </c>
      <c r="JM168" s="127" t="s">
        <v>1251</v>
      </c>
      <c r="JN168" s="127" t="s">
        <v>1251</v>
      </c>
      <c r="JO168" s="127" t="s">
        <v>1251</v>
      </c>
      <c r="JP168" s="127" t="s">
        <v>1251</v>
      </c>
      <c r="JQ168" s="127" t="s">
        <v>1251</v>
      </c>
      <c r="JR168" s="127" t="s">
        <v>1251</v>
      </c>
      <c r="JS168" s="127" t="s">
        <v>1251</v>
      </c>
      <c r="JT168" s="127" t="s">
        <v>1251</v>
      </c>
      <c r="JU168" s="78" t="s">
        <v>1251</v>
      </c>
    </row>
    <row r="169" spans="1:281" ht="14.4" customHeight="1" x14ac:dyDescent="0.3">
      <c r="A169" s="8" t="s">
        <v>1097</v>
      </c>
      <c r="B169" s="127" t="s">
        <v>1251</v>
      </c>
      <c r="C169" s="127" t="s">
        <v>1251</v>
      </c>
      <c r="D169" s="127" t="s">
        <v>1251</v>
      </c>
      <c r="E169" s="127" t="s">
        <v>1251</v>
      </c>
      <c r="F169" s="127" t="s">
        <v>1251</v>
      </c>
      <c r="G169" s="127" t="s">
        <v>1251</v>
      </c>
      <c r="H169" s="127" t="s">
        <v>1251</v>
      </c>
      <c r="I169" s="127" t="s">
        <v>1251</v>
      </c>
      <c r="J169" s="127" t="s">
        <v>1251</v>
      </c>
      <c r="K169" s="358"/>
      <c r="L169" s="127" t="s">
        <v>1251</v>
      </c>
      <c r="M169" s="358"/>
      <c r="N169" s="127" t="s">
        <v>1251</v>
      </c>
      <c r="O169" s="358"/>
      <c r="P169" s="127" t="s">
        <v>1251</v>
      </c>
      <c r="Q169" s="127" t="s">
        <v>1251</v>
      </c>
      <c r="R169" s="127" t="s">
        <v>1251</v>
      </c>
      <c r="S169" s="127" t="s">
        <v>1251</v>
      </c>
      <c r="T169" s="127" t="s">
        <v>1251</v>
      </c>
      <c r="U169" s="131">
        <v>250</v>
      </c>
      <c r="V169" s="366"/>
      <c r="W169" s="131">
        <v>291.66666666666669</v>
      </c>
      <c r="X169" s="131">
        <v>250</v>
      </c>
      <c r="Y169" s="131">
        <v>295.83333333333331</v>
      </c>
      <c r="Z169" s="102">
        <v>295.83333333333331</v>
      </c>
      <c r="AA169" s="102">
        <v>295.83333333333331</v>
      </c>
      <c r="AB169" s="358"/>
      <c r="AC169" s="102">
        <v>291.66666666666669</v>
      </c>
      <c r="AD169" s="102">
        <v>300</v>
      </c>
      <c r="AE169" s="102">
        <v>300</v>
      </c>
      <c r="AF169" s="102">
        <v>300</v>
      </c>
      <c r="AG169" s="102">
        <v>300</v>
      </c>
      <c r="AH169" s="102">
        <v>300</v>
      </c>
      <c r="AI169" s="127" t="s">
        <v>1251</v>
      </c>
      <c r="AJ169" s="127" t="s">
        <v>1251</v>
      </c>
      <c r="AK169" s="128">
        <v>250</v>
      </c>
      <c r="AL169" s="128">
        <v>191.66666666666666</v>
      </c>
      <c r="AM169" s="128">
        <v>208.33333333333334</v>
      </c>
      <c r="AN169" s="102">
        <v>250</v>
      </c>
      <c r="AO169" s="102">
        <v>416.66666666666669</v>
      </c>
      <c r="AP169" s="102">
        <v>416.66666666666669</v>
      </c>
      <c r="AQ169" s="102">
        <v>416.66666666666669</v>
      </c>
      <c r="AR169" s="129">
        <v>250</v>
      </c>
      <c r="AS169" s="129">
        <v>250</v>
      </c>
      <c r="AT169" s="129">
        <v>333.33333333333331</v>
      </c>
      <c r="AV169" s="8" t="s">
        <v>1097</v>
      </c>
      <c r="AW169" s="127" t="s">
        <v>1251</v>
      </c>
      <c r="AX169" s="127" t="s">
        <v>1251</v>
      </c>
      <c r="AY169" s="127" t="s">
        <v>1251</v>
      </c>
      <c r="AZ169" s="127" t="s">
        <v>1251</v>
      </c>
      <c r="BA169" s="127" t="s">
        <v>1251</v>
      </c>
      <c r="BB169" s="127" t="s">
        <v>1251</v>
      </c>
      <c r="BC169" s="127" t="s">
        <v>1251</v>
      </c>
      <c r="BD169" s="127" t="s">
        <v>1251</v>
      </c>
      <c r="BE169" s="127" t="s">
        <v>1251</v>
      </c>
      <c r="BF169" s="358"/>
      <c r="BG169" s="127" t="s">
        <v>1251</v>
      </c>
      <c r="BH169" s="358"/>
      <c r="BI169" s="127" t="s">
        <v>1251</v>
      </c>
      <c r="BJ169" s="358"/>
      <c r="BK169" s="127" t="s">
        <v>1251</v>
      </c>
      <c r="BL169" s="127" t="s">
        <v>1251</v>
      </c>
      <c r="BM169" s="127" t="s">
        <v>1251</v>
      </c>
      <c r="BN169" s="127" t="s">
        <v>1251</v>
      </c>
      <c r="BO169" s="127" t="s">
        <v>1251</v>
      </c>
      <c r="BP169" s="131">
        <v>500</v>
      </c>
      <c r="BQ169" s="358"/>
      <c r="BR169" s="128">
        <v>291.66666666666669</v>
      </c>
      <c r="BS169" s="131">
        <v>439.83333333333331</v>
      </c>
      <c r="BT169" s="131">
        <v>463</v>
      </c>
      <c r="BU169" s="102">
        <v>430.58333333333331</v>
      </c>
      <c r="BV169" s="102">
        <v>430.58333333333331</v>
      </c>
      <c r="BW169" s="358"/>
      <c r="BX169" s="102">
        <v>430.58333333333331</v>
      </c>
      <c r="BY169" s="102">
        <v>444.5</v>
      </c>
      <c r="BZ169" s="102">
        <v>426</v>
      </c>
      <c r="CA169" s="102">
        <v>426</v>
      </c>
      <c r="CB169" s="102">
        <v>509.33333333333331</v>
      </c>
      <c r="CC169" s="102">
        <v>509.33333333333331</v>
      </c>
      <c r="CD169" s="127" t="s">
        <v>1251</v>
      </c>
      <c r="CE169" s="127" t="s">
        <v>1251</v>
      </c>
      <c r="CF169" s="102">
        <v>555.5</v>
      </c>
      <c r="CG169" s="131">
        <v>666.66666666666663</v>
      </c>
      <c r="CH169" s="102">
        <v>250</v>
      </c>
      <c r="CI169" s="102">
        <v>333.33333333333331</v>
      </c>
      <c r="CJ169" s="128">
        <v>250</v>
      </c>
      <c r="CK169" s="128">
        <v>250</v>
      </c>
      <c r="CL169" s="128">
        <v>291.66666666666669</v>
      </c>
      <c r="CM169" s="129">
        <v>333.33333333333331</v>
      </c>
      <c r="CN169" s="129">
        <v>333.33333333333331</v>
      </c>
      <c r="CO169" s="129">
        <v>291.66666666666669</v>
      </c>
      <c r="CQ169" s="8" t="s">
        <v>1097</v>
      </c>
      <c r="CR169" s="127" t="s">
        <v>1251</v>
      </c>
      <c r="CS169" s="127" t="s">
        <v>1251</v>
      </c>
      <c r="CT169" s="127" t="s">
        <v>1251</v>
      </c>
      <c r="CU169" s="127" t="s">
        <v>1251</v>
      </c>
      <c r="CV169" s="127" t="s">
        <v>1251</v>
      </c>
      <c r="CW169" s="127" t="s">
        <v>1251</v>
      </c>
      <c r="CX169" s="127" t="s">
        <v>1251</v>
      </c>
      <c r="CY169" s="127" t="s">
        <v>1251</v>
      </c>
      <c r="CZ169" s="127" t="s">
        <v>1251</v>
      </c>
      <c r="DA169" s="368"/>
      <c r="DB169" s="127" t="s">
        <v>1251</v>
      </c>
      <c r="DC169" s="368"/>
      <c r="DD169" s="127" t="s">
        <v>1251</v>
      </c>
      <c r="DE169" s="368"/>
      <c r="DF169" s="127" t="s">
        <v>1251</v>
      </c>
      <c r="DG169" s="127" t="s">
        <v>1251</v>
      </c>
      <c r="DH169" s="127" t="s">
        <v>1251</v>
      </c>
      <c r="DI169" s="127" t="s">
        <v>1251</v>
      </c>
      <c r="DJ169" s="127" t="s">
        <v>1251</v>
      </c>
      <c r="DK169" s="102">
        <v>958.33333333333337</v>
      </c>
      <c r="DL169" s="368"/>
      <c r="DM169" s="128">
        <v>500</v>
      </c>
      <c r="DN169" s="131">
        <v>500</v>
      </c>
      <c r="DO169" s="131">
        <v>583.33333333333337</v>
      </c>
      <c r="DP169" s="102">
        <v>750</v>
      </c>
      <c r="DQ169" s="102">
        <v>750</v>
      </c>
      <c r="DR169" s="368"/>
      <c r="DS169" s="102">
        <v>750</v>
      </c>
      <c r="DT169" s="102">
        <v>708.33333333333337</v>
      </c>
      <c r="DU169" s="102">
        <v>666.66666666666663</v>
      </c>
      <c r="DV169" s="102">
        <v>666.66666666666663</v>
      </c>
      <c r="DW169" s="102">
        <v>666.66666666666663</v>
      </c>
      <c r="DX169" s="102">
        <v>666.66666666666663</v>
      </c>
      <c r="DY169" s="127" t="s">
        <v>1251</v>
      </c>
      <c r="DZ169" s="127" t="s">
        <v>1251</v>
      </c>
      <c r="EA169" s="102">
        <v>666.66666666666663</v>
      </c>
      <c r="EB169" s="102">
        <v>666.66666666666663</v>
      </c>
      <c r="EC169" s="102">
        <v>666.66666666666663</v>
      </c>
      <c r="ED169" s="102">
        <v>750</v>
      </c>
      <c r="EE169" s="102">
        <v>750</v>
      </c>
      <c r="EF169" s="102">
        <v>750</v>
      </c>
      <c r="EG169" s="102">
        <v>666.66666666666663</v>
      </c>
      <c r="EH169" s="102">
        <v>833.33333333333337</v>
      </c>
      <c r="EI169" s="102">
        <v>666.66666666666663</v>
      </c>
      <c r="EJ169" s="20">
        <v>666.66666666666663</v>
      </c>
      <c r="EL169" s="8" t="s">
        <v>1097</v>
      </c>
      <c r="EM169" s="127" t="s">
        <v>1251</v>
      </c>
      <c r="EN169" s="127" t="s">
        <v>1251</v>
      </c>
      <c r="EO169" s="127" t="s">
        <v>1251</v>
      </c>
      <c r="EP169" s="127" t="s">
        <v>1251</v>
      </c>
      <c r="EQ169" s="127" t="s">
        <v>1251</v>
      </c>
      <c r="ER169" s="127" t="s">
        <v>1251</v>
      </c>
      <c r="ES169" s="127" t="s">
        <v>1251</v>
      </c>
      <c r="ET169" s="127" t="s">
        <v>1251</v>
      </c>
      <c r="EU169" s="127" t="s">
        <v>1251</v>
      </c>
      <c r="EV169" s="368"/>
      <c r="EW169" s="127" t="s">
        <v>1251</v>
      </c>
      <c r="EX169" s="368"/>
      <c r="EY169" s="127" t="s">
        <v>1251</v>
      </c>
      <c r="EZ169" s="368"/>
      <c r="FA169" s="127" t="s">
        <v>1251</v>
      </c>
      <c r="FB169" s="127" t="s">
        <v>1251</v>
      </c>
      <c r="FC169" s="127" t="s">
        <v>1251</v>
      </c>
      <c r="FD169" s="127" t="s">
        <v>1251</v>
      </c>
      <c r="FE169" s="127" t="s">
        <v>1251</v>
      </c>
      <c r="FF169" s="102">
        <v>333.33333333333331</v>
      </c>
      <c r="FG169" s="368"/>
      <c r="FH169" s="131">
        <v>416.66666666666669</v>
      </c>
      <c r="FI169" s="102">
        <v>391.66666666666669</v>
      </c>
      <c r="FJ169" s="102">
        <v>354.16666666666669</v>
      </c>
      <c r="FK169" s="102">
        <v>387.5</v>
      </c>
      <c r="FL169" s="102">
        <v>375</v>
      </c>
      <c r="FM169" s="368"/>
      <c r="FN169" s="102">
        <v>391.66666666666669</v>
      </c>
      <c r="FO169" s="102">
        <v>375</v>
      </c>
      <c r="FP169" s="102">
        <v>375</v>
      </c>
      <c r="FQ169" s="102">
        <v>375</v>
      </c>
      <c r="FR169" s="102">
        <v>375</v>
      </c>
      <c r="FS169" s="102">
        <v>375</v>
      </c>
      <c r="FT169" s="127" t="s">
        <v>1251</v>
      </c>
      <c r="FU169" s="127" t="s">
        <v>1251</v>
      </c>
      <c r="FV169" s="102">
        <v>375</v>
      </c>
      <c r="FW169" s="102">
        <v>416.66666666666669</v>
      </c>
      <c r="FX169" s="102">
        <v>416.66666666666669</v>
      </c>
      <c r="FY169" s="102">
        <v>333.33333333333331</v>
      </c>
      <c r="FZ169" s="102">
        <v>333.33333333333331</v>
      </c>
      <c r="GA169" s="102">
        <v>333.33333333333331</v>
      </c>
      <c r="GB169" s="128">
        <v>500</v>
      </c>
      <c r="GC169" s="102">
        <v>416.66666666666669</v>
      </c>
      <c r="GD169" s="129">
        <v>500</v>
      </c>
      <c r="GE169" s="20">
        <v>416.66666666666669</v>
      </c>
      <c r="GG169" s="8" t="s">
        <v>1097</v>
      </c>
      <c r="GH169" s="127" t="s">
        <v>1251</v>
      </c>
      <c r="GI169" s="127" t="s">
        <v>1251</v>
      </c>
      <c r="GJ169" s="127" t="s">
        <v>1251</v>
      </c>
      <c r="GK169" s="127" t="s">
        <v>1251</v>
      </c>
      <c r="GL169" s="127" t="s">
        <v>1251</v>
      </c>
      <c r="GM169" s="127" t="s">
        <v>1251</v>
      </c>
      <c r="GN169" s="127" t="s">
        <v>1251</v>
      </c>
      <c r="GO169" s="127" t="s">
        <v>1251</v>
      </c>
      <c r="GP169" s="127" t="s">
        <v>1251</v>
      </c>
      <c r="GQ169" s="368"/>
      <c r="GR169" s="127" t="s">
        <v>1251</v>
      </c>
      <c r="GS169" s="368"/>
      <c r="GT169" s="127" t="s">
        <v>1251</v>
      </c>
      <c r="GU169" s="368"/>
      <c r="GV169" s="127" t="s">
        <v>1251</v>
      </c>
      <c r="GW169" s="127" t="s">
        <v>1251</v>
      </c>
      <c r="GX169" s="127" t="s">
        <v>1251</v>
      </c>
      <c r="GY169" s="127" t="s">
        <v>1251</v>
      </c>
      <c r="GZ169" s="127" t="s">
        <v>1251</v>
      </c>
      <c r="HA169" s="102">
        <v>1458.3333333333333</v>
      </c>
      <c r="HB169" s="368"/>
      <c r="HC169" s="102">
        <v>1666.6666666666667</v>
      </c>
      <c r="HD169" s="139">
        <v>1583.3333333333333</v>
      </c>
      <c r="HE169" s="102">
        <v>1416.6666666666667</v>
      </c>
      <c r="HF169" s="102">
        <v>1500</v>
      </c>
      <c r="HG169" s="102">
        <v>1437.5</v>
      </c>
      <c r="HH169" s="368"/>
      <c r="HI169" s="102">
        <v>1520.8333333333333</v>
      </c>
      <c r="HJ169" s="102">
        <v>1583.3333333333333</v>
      </c>
      <c r="HK169" s="102">
        <v>1583.3333333333333</v>
      </c>
      <c r="HL169" s="102">
        <v>1583.3333333333333</v>
      </c>
      <c r="HM169" s="102">
        <v>1583.3333333333333</v>
      </c>
      <c r="HN169" s="102">
        <v>1583.3333333333333</v>
      </c>
      <c r="HO169" s="127" t="s">
        <v>1251</v>
      </c>
      <c r="HP169" s="127" t="s">
        <v>1251</v>
      </c>
      <c r="HQ169" s="128">
        <v>2083.3333333333335</v>
      </c>
      <c r="HR169" s="128">
        <v>2083.3333333333335</v>
      </c>
      <c r="HS169" s="128">
        <v>2083.3333333333335</v>
      </c>
      <c r="HT169" s="102">
        <v>2083.3333333333335</v>
      </c>
      <c r="HU169" s="102">
        <v>2083.3333333333335</v>
      </c>
      <c r="HV169" s="102">
        <v>2083.3333333333335</v>
      </c>
      <c r="HW169" s="102">
        <v>1833.3333333333333</v>
      </c>
      <c r="HX169" s="129">
        <v>1666.6666666666667</v>
      </c>
      <c r="HY169" s="129">
        <v>2000</v>
      </c>
      <c r="HZ169" s="129">
        <v>2125</v>
      </c>
      <c r="IB169" s="8" t="s">
        <v>1097</v>
      </c>
      <c r="IC169" s="127" t="s">
        <v>1251</v>
      </c>
      <c r="ID169" s="127" t="s">
        <v>1251</v>
      </c>
      <c r="IE169" s="127" t="s">
        <v>1251</v>
      </c>
      <c r="IF169" s="127" t="s">
        <v>1251</v>
      </c>
      <c r="IG169" s="127" t="s">
        <v>1251</v>
      </c>
      <c r="IH169" s="127" t="s">
        <v>1251</v>
      </c>
      <c r="II169" s="127" t="s">
        <v>1251</v>
      </c>
      <c r="IJ169" s="127" t="s">
        <v>1251</v>
      </c>
      <c r="IK169" s="127" t="s">
        <v>1251</v>
      </c>
      <c r="IL169" s="358"/>
      <c r="IM169" s="127" t="s">
        <v>1251</v>
      </c>
      <c r="IN169" s="358"/>
      <c r="IO169" s="127" t="s">
        <v>1251</v>
      </c>
      <c r="IP169" s="358"/>
      <c r="IQ169" s="127" t="s">
        <v>1251</v>
      </c>
      <c r="IR169" s="127" t="s">
        <v>1251</v>
      </c>
      <c r="IS169" s="127" t="s">
        <v>1251</v>
      </c>
      <c r="IT169" s="127" t="s">
        <v>1251</v>
      </c>
      <c r="IU169" s="127" t="s">
        <v>1251</v>
      </c>
      <c r="IV169" s="129">
        <v>666.66666666666663</v>
      </c>
      <c r="IW169" s="358"/>
      <c r="IX169" s="129">
        <v>625</v>
      </c>
      <c r="IY169" s="129">
        <v>833.33333333333337</v>
      </c>
      <c r="IZ169" s="102">
        <v>625</v>
      </c>
      <c r="JA169" s="102">
        <v>562.5</v>
      </c>
      <c r="JB169" s="102">
        <v>375</v>
      </c>
      <c r="JC169" s="358"/>
      <c r="JD169" s="102">
        <v>377.66666666666669</v>
      </c>
      <c r="JE169" s="102">
        <v>362.91666666666669</v>
      </c>
      <c r="JF169" s="102">
        <v>361.16666666666669</v>
      </c>
      <c r="JG169" s="102">
        <v>361.16666666666669</v>
      </c>
      <c r="JH169" s="102">
        <v>625</v>
      </c>
      <c r="JI169" s="102">
        <v>625</v>
      </c>
      <c r="JJ169" s="127" t="s">
        <v>1251</v>
      </c>
      <c r="JK169" s="127" t="s">
        <v>1251</v>
      </c>
      <c r="JL169" s="128">
        <v>791.66666666666663</v>
      </c>
      <c r="JM169" s="128">
        <v>666.66666666666663</v>
      </c>
      <c r="JN169" s="128">
        <v>666.66666666666663</v>
      </c>
      <c r="JO169" s="128">
        <v>750</v>
      </c>
      <c r="JP169" s="102">
        <v>750</v>
      </c>
      <c r="JQ169" s="128">
        <v>708.33333333333337</v>
      </c>
      <c r="JR169" s="128">
        <v>833.33333333333337</v>
      </c>
      <c r="JS169" s="129">
        <v>687.5</v>
      </c>
      <c r="JT169" s="128">
        <v>750</v>
      </c>
      <c r="JU169" s="128">
        <v>750</v>
      </c>
    </row>
    <row r="170" spans="1:281" ht="14.4" customHeight="1" x14ac:dyDescent="0.3">
      <c r="A170" s="8" t="s">
        <v>1098</v>
      </c>
      <c r="B170" s="131">
        <v>333.33333333333297</v>
      </c>
      <c r="C170" s="136">
        <v>333.33333333333331</v>
      </c>
      <c r="D170" s="140">
        <v>166.66666666666666</v>
      </c>
      <c r="E170" s="136">
        <v>83.333333333333329</v>
      </c>
      <c r="F170" s="136">
        <v>166.66666666666666</v>
      </c>
      <c r="G170" s="132">
        <v>158.33333333333334</v>
      </c>
      <c r="H170" s="127" t="s">
        <v>1251</v>
      </c>
      <c r="I170" s="127" t="s">
        <v>1251</v>
      </c>
      <c r="J170" s="102">
        <v>125</v>
      </c>
      <c r="K170" s="358"/>
      <c r="L170" s="133">
        <v>125</v>
      </c>
      <c r="M170" s="358"/>
      <c r="N170" s="127" t="s">
        <v>1251</v>
      </c>
      <c r="O170" s="358"/>
      <c r="P170" s="127" t="s">
        <v>1251</v>
      </c>
      <c r="Q170" s="133">
        <v>166.66666666666666</v>
      </c>
      <c r="R170" s="102">
        <v>166.66666666666666</v>
      </c>
      <c r="S170" s="102">
        <v>166.66666666666666</v>
      </c>
      <c r="T170" s="102">
        <v>166.66666666666666</v>
      </c>
      <c r="U170" s="131">
        <v>250</v>
      </c>
      <c r="V170" s="366"/>
      <c r="W170" s="131">
        <v>250</v>
      </c>
      <c r="X170" s="131">
        <v>250</v>
      </c>
      <c r="Y170" s="131">
        <v>250</v>
      </c>
      <c r="Z170" s="102">
        <v>250</v>
      </c>
      <c r="AA170" s="102">
        <v>250</v>
      </c>
      <c r="AB170" s="358"/>
      <c r="AC170" s="102">
        <v>250</v>
      </c>
      <c r="AD170" s="102">
        <v>250</v>
      </c>
      <c r="AE170" s="102">
        <v>245.83333333333334</v>
      </c>
      <c r="AF170" s="102">
        <v>250</v>
      </c>
      <c r="AG170" s="102">
        <v>250</v>
      </c>
      <c r="AH170" s="102">
        <v>250</v>
      </c>
      <c r="AI170" s="102">
        <v>250</v>
      </c>
      <c r="AJ170" s="102">
        <v>250</v>
      </c>
      <c r="AK170" s="102">
        <v>250</v>
      </c>
      <c r="AL170" s="131">
        <v>250</v>
      </c>
      <c r="AM170" s="102">
        <v>250</v>
      </c>
      <c r="AN170" s="102">
        <v>250</v>
      </c>
      <c r="AO170" s="102">
        <v>250</v>
      </c>
      <c r="AP170" s="102">
        <v>250</v>
      </c>
      <c r="AQ170" s="102">
        <v>250</v>
      </c>
      <c r="AR170" s="102">
        <v>250</v>
      </c>
      <c r="AS170" s="102">
        <v>250</v>
      </c>
      <c r="AT170" s="20">
        <v>250</v>
      </c>
      <c r="AV170" s="8" t="s">
        <v>1098</v>
      </c>
      <c r="AW170" s="131">
        <v>333.33333333333331</v>
      </c>
      <c r="AX170" s="136">
        <v>333.33333333333331</v>
      </c>
      <c r="AY170" s="136">
        <v>416.66666666666669</v>
      </c>
      <c r="AZ170" s="136">
        <v>333.33333333333331</v>
      </c>
      <c r="BA170" s="136">
        <v>354.16666666666669</v>
      </c>
      <c r="BB170" s="132">
        <v>416.66666666666669</v>
      </c>
      <c r="BC170" s="127" t="s">
        <v>1251</v>
      </c>
      <c r="BD170" s="127" t="s">
        <v>1251</v>
      </c>
      <c r="BE170" s="102">
        <v>250</v>
      </c>
      <c r="BF170" s="358"/>
      <c r="BG170" s="133">
        <v>416.66666666666669</v>
      </c>
      <c r="BH170" s="358"/>
      <c r="BI170" s="127" t="s">
        <v>1251</v>
      </c>
      <c r="BJ170" s="358"/>
      <c r="BK170" s="127" t="s">
        <v>1251</v>
      </c>
      <c r="BL170" s="102">
        <v>250</v>
      </c>
      <c r="BM170" s="102">
        <v>250</v>
      </c>
      <c r="BN170" s="102">
        <v>333.33333333333297</v>
      </c>
      <c r="BO170" s="102">
        <v>291.66666666666669</v>
      </c>
      <c r="BP170" s="131">
        <v>291.66666666666669</v>
      </c>
      <c r="BQ170" s="358"/>
      <c r="BR170" s="131">
        <v>333.33333333333331</v>
      </c>
      <c r="BS170" s="131">
        <v>333.33333333333331</v>
      </c>
      <c r="BT170" s="131">
        <v>333.33333333333331</v>
      </c>
      <c r="BU170" s="102">
        <v>250</v>
      </c>
      <c r="BV170" s="102">
        <v>250</v>
      </c>
      <c r="BW170" s="358"/>
      <c r="BX170" s="102">
        <v>250</v>
      </c>
      <c r="BY170" s="102">
        <v>250</v>
      </c>
      <c r="BZ170" s="102">
        <v>250</v>
      </c>
      <c r="CA170" s="102">
        <v>250</v>
      </c>
      <c r="CB170" s="102">
        <v>250</v>
      </c>
      <c r="CC170" s="102">
        <v>250</v>
      </c>
      <c r="CD170" s="102">
        <v>250</v>
      </c>
      <c r="CE170" s="102">
        <v>250</v>
      </c>
      <c r="CF170" s="102">
        <v>250</v>
      </c>
      <c r="CG170" s="131">
        <v>250</v>
      </c>
      <c r="CH170" s="102">
        <v>250</v>
      </c>
      <c r="CI170" s="102">
        <v>250</v>
      </c>
      <c r="CJ170" s="102">
        <v>250</v>
      </c>
      <c r="CK170" s="102">
        <v>250</v>
      </c>
      <c r="CL170" s="102">
        <v>250</v>
      </c>
      <c r="CM170" s="102">
        <v>250</v>
      </c>
      <c r="CN170" s="102">
        <v>250</v>
      </c>
      <c r="CO170" s="20">
        <v>250</v>
      </c>
      <c r="CQ170" s="8" t="s">
        <v>1098</v>
      </c>
      <c r="CR170" s="131">
        <v>458.33333333333331</v>
      </c>
      <c r="CS170" s="136">
        <v>416.66666666666669</v>
      </c>
      <c r="CT170" s="136">
        <v>625</v>
      </c>
      <c r="CU170" s="136">
        <v>333.33333333333331</v>
      </c>
      <c r="CV170" s="136">
        <v>500</v>
      </c>
      <c r="CW170" s="132">
        <v>666.66666666666663</v>
      </c>
      <c r="CX170" s="127" t="s">
        <v>1251</v>
      </c>
      <c r="CY170" s="127" t="s">
        <v>1251</v>
      </c>
      <c r="CZ170" s="102">
        <v>833.33333333333337</v>
      </c>
      <c r="DA170" s="368"/>
      <c r="DB170" s="133">
        <v>750</v>
      </c>
      <c r="DC170" s="368"/>
      <c r="DD170" s="127" t="s">
        <v>1251</v>
      </c>
      <c r="DE170" s="368"/>
      <c r="DF170" s="127" t="s">
        <v>1251</v>
      </c>
      <c r="DG170" s="102">
        <v>500</v>
      </c>
      <c r="DH170" s="102">
        <v>500</v>
      </c>
      <c r="DI170" s="102">
        <v>500</v>
      </c>
      <c r="DJ170" s="102">
        <v>500</v>
      </c>
      <c r="DK170" s="102">
        <v>500</v>
      </c>
      <c r="DL170" s="368"/>
      <c r="DM170" s="131">
        <v>500</v>
      </c>
      <c r="DN170" s="131">
        <v>500</v>
      </c>
      <c r="DO170" s="131">
        <v>500</v>
      </c>
      <c r="DP170" s="102">
        <v>500</v>
      </c>
      <c r="DQ170" s="102">
        <v>500</v>
      </c>
      <c r="DR170" s="368"/>
      <c r="DS170" s="102">
        <v>500</v>
      </c>
      <c r="DT170" s="102">
        <v>500</v>
      </c>
      <c r="DU170" s="102">
        <v>500</v>
      </c>
      <c r="DV170" s="102">
        <v>500</v>
      </c>
      <c r="DW170" s="102">
        <v>500</v>
      </c>
      <c r="DX170" s="102">
        <v>500</v>
      </c>
      <c r="DY170" s="102">
        <v>500</v>
      </c>
      <c r="DZ170" s="128">
        <v>500</v>
      </c>
      <c r="EA170" s="102">
        <v>500</v>
      </c>
      <c r="EB170" s="102">
        <v>583.33333333333337</v>
      </c>
      <c r="EC170" s="102">
        <v>583.33333333333337</v>
      </c>
      <c r="ED170" s="102">
        <v>583.33333333333337</v>
      </c>
      <c r="EE170" s="102">
        <v>583.33333333333337</v>
      </c>
      <c r="EF170" s="128">
        <v>500</v>
      </c>
      <c r="EG170" s="102">
        <v>500</v>
      </c>
      <c r="EH170" s="102">
        <v>541.66666666666663</v>
      </c>
      <c r="EI170" s="102">
        <v>583.33333333333337</v>
      </c>
      <c r="EJ170" s="20">
        <v>416.66666666666669</v>
      </c>
      <c r="EL170" s="8" t="s">
        <v>1098</v>
      </c>
      <c r="EM170" s="131">
        <v>416.66666666666669</v>
      </c>
      <c r="EN170" s="102">
        <v>416.66666666666669</v>
      </c>
      <c r="EO170" s="102">
        <v>416.66666666666669</v>
      </c>
      <c r="EP170" s="102">
        <v>416.66666666666669</v>
      </c>
      <c r="EQ170" s="102">
        <v>416.66666666666669</v>
      </c>
      <c r="ER170" s="132">
        <v>416.66666666666669</v>
      </c>
      <c r="ES170" s="127" t="s">
        <v>1251</v>
      </c>
      <c r="ET170" s="127" t="s">
        <v>1251</v>
      </c>
      <c r="EU170" s="102">
        <v>458.33333333333331</v>
      </c>
      <c r="EV170" s="368"/>
      <c r="EW170" s="133">
        <v>416.66666666666669</v>
      </c>
      <c r="EX170" s="368"/>
      <c r="EY170" s="127" t="s">
        <v>1251</v>
      </c>
      <c r="EZ170" s="368"/>
      <c r="FA170" s="127" t="s">
        <v>1251</v>
      </c>
      <c r="FB170" s="102">
        <v>500</v>
      </c>
      <c r="FC170" s="102">
        <v>500</v>
      </c>
      <c r="FD170" s="102">
        <v>500</v>
      </c>
      <c r="FE170" s="102">
        <v>500</v>
      </c>
      <c r="FF170" s="102">
        <v>500</v>
      </c>
      <c r="FG170" s="368"/>
      <c r="FH170" s="131">
        <v>500</v>
      </c>
      <c r="FI170" s="102">
        <v>416.66666666666669</v>
      </c>
      <c r="FJ170" s="102">
        <v>416.66666666666669</v>
      </c>
      <c r="FK170" s="102">
        <v>416.66666666666669</v>
      </c>
      <c r="FL170" s="102">
        <v>416.66666666666669</v>
      </c>
      <c r="FM170" s="368"/>
      <c r="FN170" s="102">
        <v>416.66666666666669</v>
      </c>
      <c r="FO170" s="102">
        <v>416.66666666666669</v>
      </c>
      <c r="FP170" s="102">
        <v>416.66666666666669</v>
      </c>
      <c r="FQ170" s="102">
        <v>416.66666666666669</v>
      </c>
      <c r="FR170" s="102">
        <v>416.66666666666669</v>
      </c>
      <c r="FS170" s="102">
        <v>416.66666666666669</v>
      </c>
      <c r="FT170" s="102">
        <v>416.66666666666669</v>
      </c>
      <c r="FU170" s="102">
        <v>416.66666666666669</v>
      </c>
      <c r="FV170" s="102">
        <v>416.66666666666669</v>
      </c>
      <c r="FW170" s="102">
        <v>583.33333333333337</v>
      </c>
      <c r="FX170" s="102">
        <v>437.5</v>
      </c>
      <c r="FY170" s="102">
        <v>416.66666666666669</v>
      </c>
      <c r="FZ170" s="102">
        <v>416.66666666666669</v>
      </c>
      <c r="GA170" s="102">
        <v>416.66666666666669</v>
      </c>
      <c r="GB170" s="102">
        <v>416.66666666666669</v>
      </c>
      <c r="GC170" s="102">
        <v>458.33333333333331</v>
      </c>
      <c r="GD170" s="102">
        <v>416.66666666666669</v>
      </c>
      <c r="GE170" s="20">
        <v>583.33333333333337</v>
      </c>
      <c r="GG170" s="8" t="s">
        <v>1098</v>
      </c>
      <c r="GH170" s="131">
        <v>1125</v>
      </c>
      <c r="GI170" s="102">
        <v>1250</v>
      </c>
      <c r="GJ170" s="129">
        <v>1250</v>
      </c>
      <c r="GK170" s="102">
        <v>1250</v>
      </c>
      <c r="GL170" s="102">
        <v>1250</v>
      </c>
      <c r="GM170" s="132">
        <v>875</v>
      </c>
      <c r="GN170" s="127" t="s">
        <v>1251</v>
      </c>
      <c r="GO170" s="127" t="s">
        <v>1251</v>
      </c>
      <c r="GP170" s="102">
        <v>2041.6666666666667</v>
      </c>
      <c r="GQ170" s="368"/>
      <c r="GR170" s="133">
        <v>2500</v>
      </c>
      <c r="GS170" s="368"/>
      <c r="GT170" s="127" t="s">
        <v>1251</v>
      </c>
      <c r="GU170" s="368"/>
      <c r="GV170" s="127" t="s">
        <v>1251</v>
      </c>
      <c r="GW170" s="102">
        <v>2500</v>
      </c>
      <c r="GX170" s="102">
        <v>2500</v>
      </c>
      <c r="GY170" s="102">
        <v>2500</v>
      </c>
      <c r="GZ170" s="102">
        <v>2500</v>
      </c>
      <c r="HA170" s="102">
        <v>2500</v>
      </c>
      <c r="HB170" s="368"/>
      <c r="HC170" s="102">
        <v>2500</v>
      </c>
      <c r="HD170" s="139">
        <v>2500</v>
      </c>
      <c r="HE170" s="102">
        <v>2500</v>
      </c>
      <c r="HF170" s="102">
        <v>2500</v>
      </c>
      <c r="HG170" s="102">
        <v>2500</v>
      </c>
      <c r="HH170" s="368"/>
      <c r="HI170" s="102">
        <v>2500</v>
      </c>
      <c r="HJ170" s="102">
        <v>2500</v>
      </c>
      <c r="HK170" s="102">
        <v>2500</v>
      </c>
      <c r="HL170" s="102">
        <v>2500</v>
      </c>
      <c r="HM170" s="102">
        <v>2500</v>
      </c>
      <c r="HN170" s="102">
        <v>2500</v>
      </c>
      <c r="HO170" s="102">
        <v>2500</v>
      </c>
      <c r="HP170" s="102">
        <v>1875</v>
      </c>
      <c r="HQ170" s="102">
        <v>2500</v>
      </c>
      <c r="HR170" s="102">
        <v>2500</v>
      </c>
      <c r="HS170" s="102">
        <v>2500</v>
      </c>
      <c r="HT170" s="102">
        <v>2500</v>
      </c>
      <c r="HU170" s="102">
        <v>2500</v>
      </c>
      <c r="HV170" s="102">
        <v>2500</v>
      </c>
      <c r="HW170" s="102">
        <v>2500</v>
      </c>
      <c r="HX170" s="102">
        <v>2500</v>
      </c>
      <c r="HY170" s="102">
        <v>2500</v>
      </c>
      <c r="HZ170" s="20">
        <v>2500</v>
      </c>
      <c r="IB170" s="8" t="s">
        <v>1098</v>
      </c>
      <c r="IC170" s="131">
        <v>583.33333333333337</v>
      </c>
      <c r="ID170" s="136">
        <v>916.66666666666663</v>
      </c>
      <c r="IE170" s="136">
        <v>583.33333333333337</v>
      </c>
      <c r="IF170" s="136">
        <v>416.66666666666669</v>
      </c>
      <c r="IG170" s="136">
        <v>666.66666666666663</v>
      </c>
      <c r="IH170" s="132">
        <v>583.33333333333337</v>
      </c>
      <c r="II170" s="127" t="s">
        <v>1251</v>
      </c>
      <c r="IJ170" s="127" t="s">
        <v>1251</v>
      </c>
      <c r="IK170" s="102">
        <v>583.33333333333337</v>
      </c>
      <c r="IL170" s="358"/>
      <c r="IM170" s="133">
        <v>333.33333333333331</v>
      </c>
      <c r="IN170" s="358"/>
      <c r="IO170" s="127" t="s">
        <v>1251</v>
      </c>
      <c r="IP170" s="358"/>
      <c r="IQ170" s="127" t="s">
        <v>1251</v>
      </c>
      <c r="IR170" s="102">
        <v>541.66666666666663</v>
      </c>
      <c r="IS170" s="102">
        <v>500</v>
      </c>
      <c r="IT170" s="102">
        <v>500</v>
      </c>
      <c r="IU170" s="102">
        <v>500</v>
      </c>
      <c r="IV170" s="102">
        <v>500</v>
      </c>
      <c r="IW170" s="358"/>
      <c r="IX170" s="102">
        <v>500</v>
      </c>
      <c r="IY170" s="102">
        <v>500</v>
      </c>
      <c r="IZ170" s="102">
        <v>500</v>
      </c>
      <c r="JA170" s="102">
        <v>500</v>
      </c>
      <c r="JB170" s="102">
        <v>500</v>
      </c>
      <c r="JC170" s="358"/>
      <c r="JD170" s="102">
        <v>500</v>
      </c>
      <c r="JE170" s="102">
        <v>500</v>
      </c>
      <c r="JF170" s="102">
        <v>500</v>
      </c>
      <c r="JG170" s="102">
        <v>500</v>
      </c>
      <c r="JH170" s="102">
        <v>541.66666666666663</v>
      </c>
      <c r="JI170" s="102">
        <v>500</v>
      </c>
      <c r="JJ170" s="102">
        <v>500</v>
      </c>
      <c r="JK170" s="102">
        <v>500</v>
      </c>
      <c r="JL170" s="102">
        <v>500</v>
      </c>
      <c r="JM170" s="102">
        <v>541.66666666666663</v>
      </c>
      <c r="JN170" s="102">
        <v>583.33333333333337</v>
      </c>
      <c r="JO170" s="102">
        <v>583.33333333333337</v>
      </c>
      <c r="JP170" s="102">
        <v>583.33333333333337</v>
      </c>
      <c r="JQ170" s="102">
        <v>583.33333333333337</v>
      </c>
      <c r="JR170" s="102">
        <v>583.33333333333337</v>
      </c>
      <c r="JS170" s="102">
        <v>583.33333333333337</v>
      </c>
      <c r="JT170" s="102">
        <v>583.33333333333337</v>
      </c>
      <c r="JU170" s="20">
        <v>583.33333333333337</v>
      </c>
    </row>
    <row r="171" spans="1:281" ht="14.4" customHeight="1" x14ac:dyDescent="0.3">
      <c r="A171" s="8" t="s">
        <v>1099</v>
      </c>
      <c r="B171" s="131">
        <v>166.66666666666666</v>
      </c>
      <c r="C171" s="136">
        <v>166.66666666666666</v>
      </c>
      <c r="D171" s="136">
        <v>166.66666666666666</v>
      </c>
      <c r="E171" s="136">
        <v>166.66666666666666</v>
      </c>
      <c r="F171" s="136">
        <v>166.66666666666666</v>
      </c>
      <c r="G171" s="127" t="s">
        <v>1251</v>
      </c>
      <c r="H171" s="131">
        <v>125</v>
      </c>
      <c r="I171" s="131">
        <v>129.16666666666666</v>
      </c>
      <c r="J171" s="127" t="s">
        <v>1251</v>
      </c>
      <c r="K171" s="358"/>
      <c r="L171" s="133">
        <v>250</v>
      </c>
      <c r="M171" s="358"/>
      <c r="N171" s="133">
        <v>166.66666666666666</v>
      </c>
      <c r="O171" s="358"/>
      <c r="P171" s="133">
        <v>125</v>
      </c>
      <c r="Q171" s="133">
        <v>166.66666666666666</v>
      </c>
      <c r="R171" s="127" t="s">
        <v>1251</v>
      </c>
      <c r="S171" s="129">
        <v>166.66666666666666</v>
      </c>
      <c r="T171" s="127" t="s">
        <v>1251</v>
      </c>
      <c r="U171" s="131">
        <v>166.66666666666666</v>
      </c>
      <c r="V171" s="366"/>
      <c r="W171" s="127" t="s">
        <v>1251</v>
      </c>
      <c r="X171" s="127" t="s">
        <v>1251</v>
      </c>
      <c r="Y171" s="127" t="s">
        <v>1251</v>
      </c>
      <c r="Z171" s="127" t="s">
        <v>1251</v>
      </c>
      <c r="AA171" s="127" t="s">
        <v>1251</v>
      </c>
      <c r="AB171" s="358"/>
      <c r="AC171" s="128">
        <v>250</v>
      </c>
      <c r="AD171" s="102">
        <v>250</v>
      </c>
      <c r="AE171" s="102">
        <v>250</v>
      </c>
      <c r="AF171" s="102">
        <v>250</v>
      </c>
      <c r="AG171" s="102">
        <v>250</v>
      </c>
      <c r="AH171" s="102">
        <v>250</v>
      </c>
      <c r="AI171" s="127" t="s">
        <v>1251</v>
      </c>
      <c r="AJ171" s="102">
        <v>166.66666666666666</v>
      </c>
      <c r="AK171" s="102">
        <v>166.66666666666666</v>
      </c>
      <c r="AL171" s="131">
        <v>166.66666666666666</v>
      </c>
      <c r="AM171" s="102">
        <v>166.66666666666666</v>
      </c>
      <c r="AN171" s="102">
        <v>166.66666666666666</v>
      </c>
      <c r="AO171" s="102">
        <v>166.66666666666666</v>
      </c>
      <c r="AP171" s="102">
        <v>200</v>
      </c>
      <c r="AQ171" s="102">
        <v>200</v>
      </c>
      <c r="AR171" s="102">
        <v>208.33333333333334</v>
      </c>
      <c r="AS171" s="102">
        <v>208.33333333333334</v>
      </c>
      <c r="AT171" s="20">
        <v>333.33333333333331</v>
      </c>
      <c r="AV171" s="8" t="s">
        <v>1099</v>
      </c>
      <c r="AW171" s="131">
        <v>250</v>
      </c>
      <c r="AX171" s="136">
        <v>291.66666666666669</v>
      </c>
      <c r="AY171" s="136">
        <v>291.66666666666669</v>
      </c>
      <c r="AZ171" s="136">
        <v>291.66666666666669</v>
      </c>
      <c r="BA171" s="136">
        <v>291.66666666666669</v>
      </c>
      <c r="BB171" s="127" t="s">
        <v>1251</v>
      </c>
      <c r="BC171" s="131">
        <v>208.33333333333334</v>
      </c>
      <c r="BD171" s="131">
        <v>250</v>
      </c>
      <c r="BE171" s="127" t="s">
        <v>1251</v>
      </c>
      <c r="BF171" s="358"/>
      <c r="BG171" s="133">
        <v>291.66666666666669</v>
      </c>
      <c r="BH171" s="358"/>
      <c r="BI171" s="133">
        <v>266.66666666666669</v>
      </c>
      <c r="BJ171" s="358"/>
      <c r="BK171" s="133">
        <v>233.33333333333334</v>
      </c>
      <c r="BL171" s="102">
        <v>333.33333333333331</v>
      </c>
      <c r="BM171" s="127" t="s">
        <v>1251</v>
      </c>
      <c r="BN171" s="129">
        <v>300</v>
      </c>
      <c r="BO171" s="127" t="s">
        <v>1251</v>
      </c>
      <c r="BP171" s="131">
        <v>250</v>
      </c>
      <c r="BQ171" s="358"/>
      <c r="BR171" s="127" t="s">
        <v>1251</v>
      </c>
      <c r="BS171" s="127" t="s">
        <v>1251</v>
      </c>
      <c r="BT171" s="127" t="s">
        <v>1251</v>
      </c>
      <c r="BU171" s="127" t="s">
        <v>1251</v>
      </c>
      <c r="BV171" s="127" t="s">
        <v>1251</v>
      </c>
      <c r="BW171" s="358"/>
      <c r="BX171" s="102">
        <v>250</v>
      </c>
      <c r="BY171" s="102">
        <v>250</v>
      </c>
      <c r="BZ171" s="102">
        <v>291.66666666666669</v>
      </c>
      <c r="CA171" s="102">
        <v>291.66666666666669</v>
      </c>
      <c r="CB171" s="102">
        <v>250</v>
      </c>
      <c r="CC171" s="102">
        <v>250</v>
      </c>
      <c r="CD171" s="127" t="s">
        <v>1251</v>
      </c>
      <c r="CE171" s="102">
        <v>166.66666666666666</v>
      </c>
      <c r="CF171" s="102">
        <v>250</v>
      </c>
      <c r="CG171" s="131">
        <v>333.33333333333331</v>
      </c>
      <c r="CH171" s="102">
        <v>333.33333333333331</v>
      </c>
      <c r="CI171" s="102">
        <v>333.33333333333331</v>
      </c>
      <c r="CJ171" s="102">
        <v>333.33333333333331</v>
      </c>
      <c r="CK171" s="102">
        <v>333.33333333333331</v>
      </c>
      <c r="CL171" s="102">
        <v>333.33333333333331</v>
      </c>
      <c r="CM171" s="102">
        <v>416.66666666666669</v>
      </c>
      <c r="CN171" s="102">
        <v>416.66666666666669</v>
      </c>
      <c r="CO171" s="20">
        <v>500</v>
      </c>
      <c r="CQ171" s="8" t="s">
        <v>1099</v>
      </c>
      <c r="CR171" s="131">
        <v>583.33333333333337</v>
      </c>
      <c r="CS171" s="136">
        <v>583.33333333333337</v>
      </c>
      <c r="CT171" s="136">
        <v>583.33333333333337</v>
      </c>
      <c r="CU171" s="136">
        <v>583.33333333333337</v>
      </c>
      <c r="CV171" s="136">
        <v>583.33333333333337</v>
      </c>
      <c r="CW171" s="127" t="s">
        <v>1251</v>
      </c>
      <c r="CX171" s="131">
        <v>416.66666666666669</v>
      </c>
      <c r="CY171" s="131">
        <v>458.33333333333331</v>
      </c>
      <c r="CZ171" s="127" t="s">
        <v>1251</v>
      </c>
      <c r="DA171" s="368"/>
      <c r="DB171" s="133">
        <v>500</v>
      </c>
      <c r="DC171" s="368"/>
      <c r="DD171" s="133">
        <v>500</v>
      </c>
      <c r="DE171" s="368"/>
      <c r="DF171" s="133">
        <v>500</v>
      </c>
      <c r="DG171" s="133">
        <v>500</v>
      </c>
      <c r="DH171" s="127" t="s">
        <v>1251</v>
      </c>
      <c r="DI171" s="129">
        <v>500</v>
      </c>
      <c r="DJ171" s="127" t="s">
        <v>1251</v>
      </c>
      <c r="DK171" s="102">
        <v>583.33333333333337</v>
      </c>
      <c r="DL171" s="368"/>
      <c r="DM171" s="127" t="s">
        <v>1251</v>
      </c>
      <c r="DN171" s="127" t="s">
        <v>1251</v>
      </c>
      <c r="DO171" s="127" t="s">
        <v>1251</v>
      </c>
      <c r="DP171" s="127" t="s">
        <v>1251</v>
      </c>
      <c r="DQ171" s="127" t="s">
        <v>1251</v>
      </c>
      <c r="DR171" s="368"/>
      <c r="DS171" s="128">
        <v>541.66666666666663</v>
      </c>
      <c r="DT171" s="102">
        <v>750</v>
      </c>
      <c r="DU171" s="102">
        <v>833.33333333333337</v>
      </c>
      <c r="DV171" s="128">
        <v>583.33333333333337</v>
      </c>
      <c r="DW171" s="128">
        <v>500</v>
      </c>
      <c r="DX171" s="102">
        <v>583.33333333333337</v>
      </c>
      <c r="DY171" s="127" t="s">
        <v>1251</v>
      </c>
      <c r="DZ171" s="102">
        <v>500</v>
      </c>
      <c r="EA171" s="102">
        <v>666.66666666666663</v>
      </c>
      <c r="EB171" s="102">
        <v>666.66666666666663</v>
      </c>
      <c r="EC171" s="102">
        <v>666.66666666666663</v>
      </c>
      <c r="ED171" s="102">
        <v>833.33333333333337</v>
      </c>
      <c r="EE171" s="102">
        <v>833.33333333333337</v>
      </c>
      <c r="EF171" s="102">
        <v>916.66666666666663</v>
      </c>
      <c r="EG171" s="102">
        <v>916.66666666666663</v>
      </c>
      <c r="EH171" s="102">
        <v>833.33333333333337</v>
      </c>
      <c r="EI171" s="102">
        <v>916.66666666666663</v>
      </c>
      <c r="EJ171" s="20">
        <v>416.66666666666669</v>
      </c>
      <c r="EL171" s="8" t="s">
        <v>1099</v>
      </c>
      <c r="EM171" s="131">
        <v>500</v>
      </c>
      <c r="EN171" s="102">
        <v>500</v>
      </c>
      <c r="EO171" s="102">
        <v>500</v>
      </c>
      <c r="EP171" s="102">
        <v>500</v>
      </c>
      <c r="EQ171" s="102">
        <v>500</v>
      </c>
      <c r="ER171" s="127" t="s">
        <v>1251</v>
      </c>
      <c r="ES171" s="131">
        <v>333.33333333333331</v>
      </c>
      <c r="ET171" s="131">
        <v>500</v>
      </c>
      <c r="EU171" s="127" t="s">
        <v>1251</v>
      </c>
      <c r="EV171" s="368"/>
      <c r="EW171" s="133">
        <v>500</v>
      </c>
      <c r="EX171" s="368"/>
      <c r="EY171" s="133">
        <v>500</v>
      </c>
      <c r="EZ171" s="368"/>
      <c r="FA171" s="133">
        <v>583.33333333333337</v>
      </c>
      <c r="FB171" s="133">
        <v>500</v>
      </c>
      <c r="FC171" s="127" t="s">
        <v>1251</v>
      </c>
      <c r="FD171" s="129">
        <v>500</v>
      </c>
      <c r="FE171" s="127" t="s">
        <v>1251</v>
      </c>
      <c r="FF171" s="102">
        <v>500</v>
      </c>
      <c r="FG171" s="368"/>
      <c r="FH171" s="127" t="s">
        <v>1251</v>
      </c>
      <c r="FI171" s="127" t="s">
        <v>1251</v>
      </c>
      <c r="FJ171" s="127" t="s">
        <v>1251</v>
      </c>
      <c r="FK171" s="127" t="s">
        <v>1251</v>
      </c>
      <c r="FL171" s="127" t="s">
        <v>1251</v>
      </c>
      <c r="FM171" s="368"/>
      <c r="FN171" s="102">
        <v>750</v>
      </c>
      <c r="FO171" s="102">
        <v>708.33333333333337</v>
      </c>
      <c r="FP171" s="102">
        <v>666.66666666666663</v>
      </c>
      <c r="FQ171" s="102">
        <v>666.66666666666663</v>
      </c>
      <c r="FR171" s="102">
        <v>583.33333333333337</v>
      </c>
      <c r="FS171" s="102">
        <v>583.33333333333337</v>
      </c>
      <c r="FT171" s="127" t="s">
        <v>1251</v>
      </c>
      <c r="FU171" s="102">
        <v>500</v>
      </c>
      <c r="FV171" s="102">
        <v>500</v>
      </c>
      <c r="FW171" s="102">
        <v>500</v>
      </c>
      <c r="FX171" s="102">
        <v>500</v>
      </c>
      <c r="FY171" s="102">
        <v>500</v>
      </c>
      <c r="FZ171" s="102">
        <v>500</v>
      </c>
      <c r="GA171" s="102">
        <v>500</v>
      </c>
      <c r="GB171" s="102">
        <v>500</v>
      </c>
      <c r="GC171" s="102">
        <v>500</v>
      </c>
      <c r="GD171" s="102">
        <v>500</v>
      </c>
      <c r="GE171" s="20">
        <v>583.33333333333337</v>
      </c>
      <c r="GG171" s="8" t="s">
        <v>1099</v>
      </c>
      <c r="GH171" s="131">
        <v>1041.6666666666667</v>
      </c>
      <c r="GI171" s="102">
        <v>916.66666666666663</v>
      </c>
      <c r="GJ171" s="102">
        <v>1083.3333333333333</v>
      </c>
      <c r="GK171" s="102">
        <v>1083.3333333333333</v>
      </c>
      <c r="GL171" s="102">
        <v>1041.6666666666667</v>
      </c>
      <c r="GM171" s="127" t="s">
        <v>1251</v>
      </c>
      <c r="GN171" s="131">
        <v>1166.6666666666667</v>
      </c>
      <c r="GO171" s="131">
        <v>2500</v>
      </c>
      <c r="GP171" s="127" t="s">
        <v>1251</v>
      </c>
      <c r="GQ171" s="368"/>
      <c r="GR171" s="129">
        <v>2083.3333333333335</v>
      </c>
      <c r="GS171" s="368"/>
      <c r="GT171" s="129">
        <v>2500</v>
      </c>
      <c r="GU171" s="368"/>
      <c r="GV171" s="133">
        <v>2500</v>
      </c>
      <c r="GW171" s="133">
        <v>2666.6666666666665</v>
      </c>
      <c r="GX171" s="127" t="s">
        <v>1251</v>
      </c>
      <c r="GY171" s="129">
        <v>2000</v>
      </c>
      <c r="GZ171" s="127" t="s">
        <v>1251</v>
      </c>
      <c r="HA171" s="102">
        <v>2500</v>
      </c>
      <c r="HB171" s="368"/>
      <c r="HC171" s="127" t="s">
        <v>1251</v>
      </c>
      <c r="HD171" s="135" t="s">
        <v>1251</v>
      </c>
      <c r="HE171" s="127" t="s">
        <v>1251</v>
      </c>
      <c r="HF171" s="127" t="s">
        <v>1251</v>
      </c>
      <c r="HG171" s="127" t="s">
        <v>1251</v>
      </c>
      <c r="HH171" s="368"/>
      <c r="HI171" s="102">
        <v>2500</v>
      </c>
      <c r="HJ171" s="102">
        <v>2500</v>
      </c>
      <c r="HK171" s="128">
        <v>2041.6666666666667</v>
      </c>
      <c r="HL171" s="128">
        <v>2208.3333333333335</v>
      </c>
      <c r="HM171" s="128">
        <v>2291.6666666666665</v>
      </c>
      <c r="HN171" s="102">
        <v>2500</v>
      </c>
      <c r="HO171" s="127" t="s">
        <v>1251</v>
      </c>
      <c r="HP171" s="102">
        <v>2166.6666666666665</v>
      </c>
      <c r="HQ171" s="102">
        <v>2000</v>
      </c>
      <c r="HR171" s="102">
        <v>2000</v>
      </c>
      <c r="HS171" s="102">
        <v>2083.3333333333335</v>
      </c>
      <c r="HT171" s="102">
        <v>2083.3333333333335</v>
      </c>
      <c r="HU171" s="102">
        <v>2000</v>
      </c>
      <c r="HV171" s="102">
        <v>2000</v>
      </c>
      <c r="HW171" s="102">
        <v>2000</v>
      </c>
      <c r="HX171" s="102">
        <v>1833.3333333333333</v>
      </c>
      <c r="HY171" s="102">
        <v>2000</v>
      </c>
      <c r="HZ171" s="20">
        <v>2500</v>
      </c>
      <c r="IB171" s="8" t="s">
        <v>1099</v>
      </c>
      <c r="IC171" s="131">
        <v>833.33333333333337</v>
      </c>
      <c r="ID171" s="136">
        <v>416.66666666666669</v>
      </c>
      <c r="IE171" s="136">
        <v>833.33333333333337</v>
      </c>
      <c r="IF171" s="136">
        <v>833.33333333333337</v>
      </c>
      <c r="IG171" s="136">
        <v>416.66666666666669</v>
      </c>
      <c r="IH171" s="127" t="s">
        <v>1251</v>
      </c>
      <c r="II171" s="131">
        <v>500</v>
      </c>
      <c r="IJ171" s="131">
        <v>500</v>
      </c>
      <c r="IK171" s="127" t="s">
        <v>1251</v>
      </c>
      <c r="IL171" s="358"/>
      <c r="IM171" s="133">
        <v>500</v>
      </c>
      <c r="IN171" s="358"/>
      <c r="IO171" s="133">
        <v>500</v>
      </c>
      <c r="IP171" s="358"/>
      <c r="IQ171" s="133">
        <v>416.66666666666669</v>
      </c>
      <c r="IR171" s="133">
        <v>500</v>
      </c>
      <c r="IS171" s="127" t="s">
        <v>1251</v>
      </c>
      <c r="IT171" s="129">
        <v>750</v>
      </c>
      <c r="IU171" s="127" t="s">
        <v>1251</v>
      </c>
      <c r="IV171" s="102">
        <v>1000</v>
      </c>
      <c r="IW171" s="358"/>
      <c r="IX171" s="127" t="s">
        <v>1251</v>
      </c>
      <c r="IY171" s="127" t="s">
        <v>1251</v>
      </c>
      <c r="IZ171" s="127" t="s">
        <v>1251</v>
      </c>
      <c r="JA171" s="127" t="s">
        <v>1251</v>
      </c>
      <c r="JB171" s="127" t="s">
        <v>1251</v>
      </c>
      <c r="JC171" s="358"/>
      <c r="JD171" s="129">
        <v>583.33333333333337</v>
      </c>
      <c r="JE171" s="102">
        <v>833.33333333333337</v>
      </c>
      <c r="JF171" s="102">
        <v>833.33333333333337</v>
      </c>
      <c r="JG171" s="128">
        <v>750</v>
      </c>
      <c r="JH171" s="128">
        <v>708.33333333333337</v>
      </c>
      <c r="JI171" s="102">
        <v>750</v>
      </c>
      <c r="JJ171" s="127" t="s">
        <v>1251</v>
      </c>
      <c r="JK171" s="102">
        <v>833.33333333333337</v>
      </c>
      <c r="JL171" s="102">
        <v>833.33333333333337</v>
      </c>
      <c r="JM171" s="102">
        <v>833.33333333333337</v>
      </c>
      <c r="JN171" s="102">
        <v>833.33333333333337</v>
      </c>
      <c r="JO171" s="102">
        <v>833.33333333333337</v>
      </c>
      <c r="JP171" s="102">
        <v>833.33333333333337</v>
      </c>
      <c r="JQ171" s="102">
        <v>833.33333333333337</v>
      </c>
      <c r="JR171" s="102">
        <v>833.33333333333337</v>
      </c>
      <c r="JS171" s="102">
        <v>750</v>
      </c>
      <c r="JT171" s="102">
        <v>833.33333333333337</v>
      </c>
      <c r="JU171" s="20">
        <v>666.66666666666663</v>
      </c>
    </row>
    <row r="172" spans="1:281" ht="14.4" customHeight="1" x14ac:dyDescent="0.3">
      <c r="A172" s="8" t="s">
        <v>1100</v>
      </c>
      <c r="B172" s="127" t="s">
        <v>1251</v>
      </c>
      <c r="C172" s="127" t="s">
        <v>1251</v>
      </c>
      <c r="D172" s="127" t="s">
        <v>1251</v>
      </c>
      <c r="E172" s="136">
        <v>166.66666666666666</v>
      </c>
      <c r="F172" s="127" t="s">
        <v>1251</v>
      </c>
      <c r="G172" s="127" t="s">
        <v>1251</v>
      </c>
      <c r="H172" s="127" t="s">
        <v>1251</v>
      </c>
      <c r="I172" s="133">
        <v>145.83333333333334</v>
      </c>
      <c r="J172" s="133">
        <v>166.66666666666666</v>
      </c>
      <c r="K172" s="358"/>
      <c r="L172" s="133">
        <v>166.66666666666666</v>
      </c>
      <c r="M172" s="358"/>
      <c r="N172" s="129">
        <v>166.66666666666666</v>
      </c>
      <c r="O172" s="358"/>
      <c r="P172" s="133">
        <v>175</v>
      </c>
      <c r="Q172" s="133">
        <v>166.66666666666666</v>
      </c>
      <c r="R172" s="133">
        <v>166.66666666666666</v>
      </c>
      <c r="S172" s="127" t="s">
        <v>1251</v>
      </c>
      <c r="T172" s="102">
        <v>166.66666666666666</v>
      </c>
      <c r="U172" s="131">
        <v>166.66666666666666</v>
      </c>
      <c r="V172" s="366"/>
      <c r="W172" s="127" t="s">
        <v>1251</v>
      </c>
      <c r="X172" s="127" t="s">
        <v>1251</v>
      </c>
      <c r="Y172" s="131">
        <v>166.66666666666666</v>
      </c>
      <c r="Z172" s="102">
        <v>166.66666666666666</v>
      </c>
      <c r="AA172" s="102">
        <v>166.66666666666666</v>
      </c>
      <c r="AB172" s="358"/>
      <c r="AC172" s="102">
        <v>166.66666666666666</v>
      </c>
      <c r="AD172" s="102">
        <v>166.66666666666666</v>
      </c>
      <c r="AE172" s="102">
        <v>166.66666666666666</v>
      </c>
      <c r="AF172" s="102">
        <v>166.66666666666666</v>
      </c>
      <c r="AG172" s="102">
        <v>166.66666666666666</v>
      </c>
      <c r="AH172" s="102">
        <v>166.66666666666666</v>
      </c>
      <c r="AI172" s="127" t="s">
        <v>1251</v>
      </c>
      <c r="AJ172" s="102">
        <v>166.66666666666666</v>
      </c>
      <c r="AK172" s="102">
        <v>166.66666666666666</v>
      </c>
      <c r="AL172" s="131">
        <v>166.66666666666666</v>
      </c>
      <c r="AM172" s="102">
        <v>166.66666666666666</v>
      </c>
      <c r="AN172" s="102">
        <v>166.66666666666666</v>
      </c>
      <c r="AO172" s="102">
        <v>166.66666666666666</v>
      </c>
      <c r="AP172" s="102">
        <v>166.66666666666666</v>
      </c>
      <c r="AQ172" s="102">
        <v>166.66666666666666</v>
      </c>
      <c r="AR172" s="102">
        <v>166.66666666666666</v>
      </c>
      <c r="AS172" s="102">
        <v>166.66666666666666</v>
      </c>
      <c r="AT172" s="20">
        <v>166.66666666666666</v>
      </c>
      <c r="AV172" s="8" t="s">
        <v>1100</v>
      </c>
      <c r="AW172" s="127" t="s">
        <v>1251</v>
      </c>
      <c r="AX172" s="127" t="s">
        <v>1251</v>
      </c>
      <c r="AY172" s="127" t="s">
        <v>1251</v>
      </c>
      <c r="AZ172" s="136">
        <v>166.66666666666666</v>
      </c>
      <c r="BA172" s="127" t="s">
        <v>1251</v>
      </c>
      <c r="BB172" s="127" t="s">
        <v>1251</v>
      </c>
      <c r="BC172" s="127" t="s">
        <v>1251</v>
      </c>
      <c r="BD172" s="133">
        <v>166.66666666666666</v>
      </c>
      <c r="BE172" s="133">
        <v>166.66666666666666</v>
      </c>
      <c r="BF172" s="358"/>
      <c r="BG172" s="133">
        <v>166.66666666666666</v>
      </c>
      <c r="BH172" s="358"/>
      <c r="BI172" s="173">
        <v>238</v>
      </c>
      <c r="BJ172" s="358"/>
      <c r="BK172" s="133">
        <v>166.66666666666666</v>
      </c>
      <c r="BL172" s="102">
        <v>166.66666666666666</v>
      </c>
      <c r="BM172" s="102">
        <v>166.66666666666666</v>
      </c>
      <c r="BN172" s="127" t="s">
        <v>1251</v>
      </c>
      <c r="BO172" s="102">
        <v>166.66666666666666</v>
      </c>
      <c r="BP172" s="131">
        <v>166.66666666666666</v>
      </c>
      <c r="BQ172" s="358"/>
      <c r="BR172" s="127" t="s">
        <v>1251</v>
      </c>
      <c r="BS172" s="127" t="s">
        <v>1251</v>
      </c>
      <c r="BT172" s="131">
        <v>166.66666666666666</v>
      </c>
      <c r="BU172" s="102">
        <v>166.66666666666666</v>
      </c>
      <c r="BV172" s="102">
        <v>250</v>
      </c>
      <c r="BW172" s="358"/>
      <c r="BX172" s="102">
        <v>250</v>
      </c>
      <c r="BY172" s="102">
        <v>250</v>
      </c>
      <c r="BZ172" s="102">
        <v>250</v>
      </c>
      <c r="CA172" s="102">
        <v>250</v>
      </c>
      <c r="CB172" s="102">
        <v>208.33333333333334</v>
      </c>
      <c r="CC172" s="102">
        <v>241.66666666666666</v>
      </c>
      <c r="CD172" s="127" t="s">
        <v>1251</v>
      </c>
      <c r="CE172" s="102">
        <v>166.66666666666666</v>
      </c>
      <c r="CF172" s="102">
        <v>250</v>
      </c>
      <c r="CG172" s="131">
        <v>250</v>
      </c>
      <c r="CH172" s="102">
        <v>250</v>
      </c>
      <c r="CI172" s="102">
        <v>250</v>
      </c>
      <c r="CJ172" s="102">
        <v>250</v>
      </c>
      <c r="CK172" s="102">
        <v>250</v>
      </c>
      <c r="CL172" s="102">
        <v>250</v>
      </c>
      <c r="CM172" s="102">
        <v>250</v>
      </c>
      <c r="CN172" s="102">
        <v>250</v>
      </c>
      <c r="CO172" s="20">
        <v>250</v>
      </c>
      <c r="CQ172" s="8" t="s">
        <v>1100</v>
      </c>
      <c r="CR172" s="127" t="s">
        <v>1251</v>
      </c>
      <c r="CS172" s="127"/>
      <c r="CT172" s="127" t="s">
        <v>1251</v>
      </c>
      <c r="CU172" s="136">
        <v>500</v>
      </c>
      <c r="CV172" s="127" t="s">
        <v>1251</v>
      </c>
      <c r="CW172" s="127" t="s">
        <v>1251</v>
      </c>
      <c r="CX172" s="127" t="s">
        <v>1251</v>
      </c>
      <c r="CY172" s="133">
        <v>500</v>
      </c>
      <c r="CZ172" s="133">
        <v>583.33333333333337</v>
      </c>
      <c r="DA172" s="368"/>
      <c r="DB172" s="133">
        <v>458.33333333333331</v>
      </c>
      <c r="DC172" s="368"/>
      <c r="DD172" s="133">
        <v>500</v>
      </c>
      <c r="DE172" s="368"/>
      <c r="DF172" s="133">
        <v>500</v>
      </c>
      <c r="DG172" s="133">
        <v>500</v>
      </c>
      <c r="DH172" s="102">
        <v>500</v>
      </c>
      <c r="DI172" s="127" t="s">
        <v>1251</v>
      </c>
      <c r="DJ172" s="102">
        <v>500</v>
      </c>
      <c r="DK172" s="102">
        <v>416.66666666666669</v>
      </c>
      <c r="DL172" s="368"/>
      <c r="DM172" s="127" t="s">
        <v>1251</v>
      </c>
      <c r="DN172" s="127" t="s">
        <v>1251</v>
      </c>
      <c r="DO172" s="131">
        <v>500</v>
      </c>
      <c r="DP172" s="102">
        <v>500</v>
      </c>
      <c r="DQ172" s="102">
        <v>500</v>
      </c>
      <c r="DR172" s="368"/>
      <c r="DS172" s="102">
        <v>500</v>
      </c>
      <c r="DT172" s="102">
        <v>500</v>
      </c>
      <c r="DU172" s="102">
        <v>500</v>
      </c>
      <c r="DV172" s="102">
        <v>500</v>
      </c>
      <c r="DW172" s="102">
        <v>500</v>
      </c>
      <c r="DX172" s="102">
        <v>500</v>
      </c>
      <c r="DY172" s="127" t="s">
        <v>1251</v>
      </c>
      <c r="DZ172" s="102">
        <v>500</v>
      </c>
      <c r="EA172" s="102">
        <v>500</v>
      </c>
      <c r="EB172" s="102">
        <v>500</v>
      </c>
      <c r="EC172" s="102">
        <v>500</v>
      </c>
      <c r="ED172" s="102">
        <v>500</v>
      </c>
      <c r="EE172" s="102">
        <v>500</v>
      </c>
      <c r="EF172" s="102">
        <v>500</v>
      </c>
      <c r="EG172" s="102">
        <v>500</v>
      </c>
      <c r="EH172" s="102">
        <v>500</v>
      </c>
      <c r="EI172" s="102">
        <v>500</v>
      </c>
      <c r="EJ172" s="20">
        <v>500</v>
      </c>
      <c r="EL172" s="8" t="s">
        <v>1100</v>
      </c>
      <c r="EM172" s="127" t="s">
        <v>1251</v>
      </c>
      <c r="EN172" s="127" t="s">
        <v>1251</v>
      </c>
      <c r="EO172" s="127" t="s">
        <v>1251</v>
      </c>
      <c r="EP172" s="102">
        <v>500</v>
      </c>
      <c r="EQ172" s="127" t="s">
        <v>1251</v>
      </c>
      <c r="ER172" s="127" t="s">
        <v>1251</v>
      </c>
      <c r="ES172" s="127" t="s">
        <v>1251</v>
      </c>
      <c r="ET172" s="133">
        <v>500</v>
      </c>
      <c r="EU172" s="133">
        <v>500</v>
      </c>
      <c r="EV172" s="368"/>
      <c r="EW172" s="133">
        <v>500</v>
      </c>
      <c r="EX172" s="368"/>
      <c r="EY172" s="133">
        <v>500</v>
      </c>
      <c r="EZ172" s="368"/>
      <c r="FA172" s="133">
        <v>583.33333333333337</v>
      </c>
      <c r="FB172" s="133">
        <v>500</v>
      </c>
      <c r="FC172" s="102">
        <v>500</v>
      </c>
      <c r="FD172" s="127" t="s">
        <v>1251</v>
      </c>
      <c r="FE172" s="102">
        <v>500</v>
      </c>
      <c r="FF172" s="102">
        <v>500</v>
      </c>
      <c r="FG172" s="368"/>
      <c r="FH172" s="127" t="s">
        <v>1251</v>
      </c>
      <c r="FI172" s="127" t="s">
        <v>1251</v>
      </c>
      <c r="FJ172" s="102">
        <v>500</v>
      </c>
      <c r="FK172" s="102">
        <v>500</v>
      </c>
      <c r="FL172" s="102">
        <v>500</v>
      </c>
      <c r="FM172" s="368"/>
      <c r="FN172" s="102">
        <v>500</v>
      </c>
      <c r="FO172" s="102">
        <v>500</v>
      </c>
      <c r="FP172" s="102">
        <v>500</v>
      </c>
      <c r="FQ172" s="102">
        <v>500</v>
      </c>
      <c r="FR172" s="102">
        <v>500</v>
      </c>
      <c r="FS172" s="102">
        <v>500</v>
      </c>
      <c r="FT172" s="127" t="s">
        <v>1251</v>
      </c>
      <c r="FU172" s="102">
        <v>500</v>
      </c>
      <c r="FV172" s="102">
        <v>500</v>
      </c>
      <c r="FW172" s="102">
        <v>500</v>
      </c>
      <c r="FX172" s="102">
        <v>500</v>
      </c>
      <c r="FY172" s="102">
        <v>500</v>
      </c>
      <c r="FZ172" s="102">
        <v>500</v>
      </c>
      <c r="GA172" s="102">
        <v>500</v>
      </c>
      <c r="GB172" s="102">
        <v>500</v>
      </c>
      <c r="GC172" s="102">
        <v>500</v>
      </c>
      <c r="GD172" s="102">
        <v>500</v>
      </c>
      <c r="GE172" s="20">
        <v>500</v>
      </c>
      <c r="GG172" s="8" t="s">
        <v>1100</v>
      </c>
      <c r="GH172" s="127" t="s">
        <v>1251</v>
      </c>
      <c r="GI172" s="127" t="s">
        <v>1251</v>
      </c>
      <c r="GJ172" s="127" t="s">
        <v>1251</v>
      </c>
      <c r="GK172" s="102">
        <v>791.66666666666663</v>
      </c>
      <c r="GL172" s="127" t="s">
        <v>1251</v>
      </c>
      <c r="GM172" s="127" t="s">
        <v>1251</v>
      </c>
      <c r="GN172" s="127" t="s">
        <v>1251</v>
      </c>
      <c r="GO172" s="133">
        <v>2291.6666666666665</v>
      </c>
      <c r="GP172" s="133">
        <v>1541.6666666666667</v>
      </c>
      <c r="GQ172" s="368"/>
      <c r="GR172" s="129">
        <v>2083.3333333333335</v>
      </c>
      <c r="GS172" s="368"/>
      <c r="GT172" s="129">
        <v>2500</v>
      </c>
      <c r="GU172" s="368"/>
      <c r="GV172" s="133">
        <v>1666.6666666666667</v>
      </c>
      <c r="GW172" s="133">
        <v>1666.6666666666667</v>
      </c>
      <c r="GX172" s="102">
        <v>1666.6666666666667</v>
      </c>
      <c r="GY172" s="127" t="s">
        <v>1251</v>
      </c>
      <c r="GZ172" s="102">
        <v>1666.6666666666667</v>
      </c>
      <c r="HA172" s="102">
        <v>1666.6666666666667</v>
      </c>
      <c r="HB172" s="368"/>
      <c r="HC172" s="127" t="s">
        <v>1251</v>
      </c>
      <c r="HD172" s="135" t="s">
        <v>1251</v>
      </c>
      <c r="HE172" s="102">
        <v>1666.6666666666667</v>
      </c>
      <c r="HF172" s="129">
        <v>2041.6666666666667</v>
      </c>
      <c r="HG172" s="102">
        <v>2000</v>
      </c>
      <c r="HH172" s="368"/>
      <c r="HI172" s="102">
        <v>1666.6666666666667</v>
      </c>
      <c r="HJ172" s="102">
        <v>1666.6666666666667</v>
      </c>
      <c r="HK172" s="102">
        <v>1666.6666666666667</v>
      </c>
      <c r="HL172" s="102">
        <v>1666.6666666666667</v>
      </c>
      <c r="HM172" s="128">
        <v>2291.6666666666665</v>
      </c>
      <c r="HN172" s="128">
        <v>2250</v>
      </c>
      <c r="HO172" s="127" t="s">
        <v>1251</v>
      </c>
      <c r="HP172" s="128">
        <v>1875</v>
      </c>
      <c r="HQ172" s="128">
        <v>2083.3333333333335</v>
      </c>
      <c r="HR172" s="128">
        <v>2083.3333333333335</v>
      </c>
      <c r="HS172" s="128">
        <v>2083.3333333333335</v>
      </c>
      <c r="HT172" s="128">
        <v>2166.6666666666665</v>
      </c>
      <c r="HU172" s="128">
        <v>2208.3333333333335</v>
      </c>
      <c r="HV172" s="128">
        <v>2166.6666666666665</v>
      </c>
      <c r="HW172" s="128">
        <v>2166.6666666666665</v>
      </c>
      <c r="HX172" s="102">
        <v>1666.6666666666667</v>
      </c>
      <c r="HY172" s="129">
        <v>2000</v>
      </c>
      <c r="HZ172" s="129">
        <v>2125</v>
      </c>
      <c r="IB172" s="8" t="s">
        <v>1100</v>
      </c>
      <c r="IC172" s="127" t="s">
        <v>1251</v>
      </c>
      <c r="ID172" s="127"/>
      <c r="IE172" s="127" t="s">
        <v>1251</v>
      </c>
      <c r="IF172" s="136">
        <v>333.33333333333331</v>
      </c>
      <c r="IG172" s="127" t="s">
        <v>1251</v>
      </c>
      <c r="IH172" s="127" t="s">
        <v>1251</v>
      </c>
      <c r="II172" s="127" t="s">
        <v>1251</v>
      </c>
      <c r="IJ172" s="133">
        <v>437.5</v>
      </c>
      <c r="IK172" s="133">
        <v>625</v>
      </c>
      <c r="IL172" s="358"/>
      <c r="IM172" s="133">
        <v>541.66666666666663</v>
      </c>
      <c r="IN172" s="358"/>
      <c r="IO172" s="129">
        <v>625</v>
      </c>
      <c r="IP172" s="358"/>
      <c r="IQ172" s="133">
        <v>500</v>
      </c>
      <c r="IR172" s="133">
        <v>416.66666666666669</v>
      </c>
      <c r="IS172" s="102">
        <v>416.66666666666669</v>
      </c>
      <c r="IT172" s="127" t="s">
        <v>1251</v>
      </c>
      <c r="IU172" s="102">
        <v>583.33333333333337</v>
      </c>
      <c r="IV172" s="102">
        <v>416.66666666666669</v>
      </c>
      <c r="IW172" s="358"/>
      <c r="IX172" s="127" t="s">
        <v>1251</v>
      </c>
      <c r="IY172" s="127" t="s">
        <v>1251</v>
      </c>
      <c r="IZ172" s="102">
        <v>416.66666666666669</v>
      </c>
      <c r="JA172" s="102">
        <v>416.66666666666669</v>
      </c>
      <c r="JB172" s="102">
        <v>416.66666666666669</v>
      </c>
      <c r="JC172" s="358"/>
      <c r="JD172" s="102">
        <v>416.66666666666669</v>
      </c>
      <c r="JE172" s="102">
        <v>416.66666666666669</v>
      </c>
      <c r="JF172" s="102">
        <v>500</v>
      </c>
      <c r="JG172" s="128">
        <v>750</v>
      </c>
      <c r="JH172" s="128">
        <v>708.33333333333337</v>
      </c>
      <c r="JI172" s="128">
        <v>750</v>
      </c>
      <c r="JJ172" s="127" t="s">
        <v>1251</v>
      </c>
      <c r="JK172" s="128">
        <v>770.83333333333337</v>
      </c>
      <c r="JL172" s="128">
        <v>791.66666666666663</v>
      </c>
      <c r="JM172" s="128">
        <v>666.66666666666663</v>
      </c>
      <c r="JN172" s="128">
        <v>666.66666666666663</v>
      </c>
      <c r="JO172" s="128">
        <v>750</v>
      </c>
      <c r="JP172" s="128">
        <v>750</v>
      </c>
      <c r="JQ172" s="128">
        <v>708.33333333333337</v>
      </c>
      <c r="JR172" s="128">
        <v>833.33333333333337</v>
      </c>
      <c r="JS172" s="129">
        <v>687.5</v>
      </c>
      <c r="JT172" s="128">
        <v>750</v>
      </c>
      <c r="JU172" s="20">
        <v>750</v>
      </c>
    </row>
    <row r="173" spans="1:281" ht="14.4" customHeight="1" x14ac:dyDescent="0.3">
      <c r="A173" s="8" t="s">
        <v>1101</v>
      </c>
      <c r="B173" s="131">
        <v>416.66666666666669</v>
      </c>
      <c r="C173" s="136">
        <v>500</v>
      </c>
      <c r="D173" s="127" t="s">
        <v>1251</v>
      </c>
      <c r="E173" s="127" t="s">
        <v>1251</v>
      </c>
      <c r="F173" s="127" t="s">
        <v>1251</v>
      </c>
      <c r="G173" s="127" t="s">
        <v>1251</v>
      </c>
      <c r="H173" s="131">
        <v>333.33333333333331</v>
      </c>
      <c r="I173" s="127" t="s">
        <v>1251</v>
      </c>
      <c r="J173" s="102">
        <v>500</v>
      </c>
      <c r="K173" s="358"/>
      <c r="L173" s="127" t="s">
        <v>1251</v>
      </c>
      <c r="M173" s="358"/>
      <c r="N173" s="133">
        <v>416.66666666666669</v>
      </c>
      <c r="O173" s="358"/>
      <c r="P173" s="133">
        <v>416.66666666666669</v>
      </c>
      <c r="Q173" s="133">
        <v>416.66666666666669</v>
      </c>
      <c r="R173" s="133">
        <v>416.66666666666669</v>
      </c>
      <c r="S173" s="102">
        <v>416.66666666666669</v>
      </c>
      <c r="T173" s="129">
        <v>166.66666666666666</v>
      </c>
      <c r="U173" s="127" t="s">
        <v>1251</v>
      </c>
      <c r="V173" s="366"/>
      <c r="W173" s="128">
        <v>250</v>
      </c>
      <c r="X173" s="128">
        <v>250</v>
      </c>
      <c r="Y173" s="131">
        <v>333.33333333333331</v>
      </c>
      <c r="Z173" s="102">
        <v>250</v>
      </c>
      <c r="AA173" s="102">
        <v>291.66666666666669</v>
      </c>
      <c r="AB173" s="358"/>
      <c r="AC173" s="102">
        <v>291.66666666666669</v>
      </c>
      <c r="AD173" s="102">
        <v>375</v>
      </c>
      <c r="AE173" s="102">
        <v>416.66666666666669</v>
      </c>
      <c r="AF173" s="102">
        <v>416.66666666666669</v>
      </c>
      <c r="AG173" s="102">
        <v>416.66666666666669</v>
      </c>
      <c r="AH173" s="102">
        <v>416.66666666666669</v>
      </c>
      <c r="AI173" s="102">
        <v>416.66666666666669</v>
      </c>
      <c r="AJ173" s="102">
        <v>416.66666666666669</v>
      </c>
      <c r="AK173" s="102">
        <v>416.66666666666669</v>
      </c>
      <c r="AL173" s="131">
        <v>500</v>
      </c>
      <c r="AM173" s="102">
        <v>416.66666666666669</v>
      </c>
      <c r="AN173" s="102">
        <v>416.66666666666669</v>
      </c>
      <c r="AO173" s="102">
        <v>416.66666666666669</v>
      </c>
      <c r="AP173" s="102">
        <v>416.66666666666669</v>
      </c>
      <c r="AQ173" s="102">
        <v>416.66666666666669</v>
      </c>
      <c r="AR173" s="102">
        <v>208.33333333333334</v>
      </c>
      <c r="AS173" s="129">
        <v>250</v>
      </c>
      <c r="AT173" s="20">
        <v>416.66666666666669</v>
      </c>
      <c r="AV173" s="8" t="s">
        <v>1101</v>
      </c>
      <c r="AW173" s="131">
        <v>250</v>
      </c>
      <c r="AX173" s="136">
        <v>250</v>
      </c>
      <c r="AY173" s="127" t="s">
        <v>1251</v>
      </c>
      <c r="AZ173" s="127" t="s">
        <v>1251</v>
      </c>
      <c r="BA173" s="127" t="s">
        <v>1251</v>
      </c>
      <c r="BB173" s="127" t="s">
        <v>1251</v>
      </c>
      <c r="BC173" s="131">
        <v>250</v>
      </c>
      <c r="BD173" s="127" t="s">
        <v>1251</v>
      </c>
      <c r="BE173" s="102">
        <v>250</v>
      </c>
      <c r="BF173" s="358"/>
      <c r="BG173" s="127" t="s">
        <v>1251</v>
      </c>
      <c r="BH173" s="358"/>
      <c r="BI173" s="133">
        <v>166.66666666666666</v>
      </c>
      <c r="BJ173" s="358"/>
      <c r="BK173" s="133">
        <v>250</v>
      </c>
      <c r="BL173" s="102">
        <v>166.66666666666666</v>
      </c>
      <c r="BM173" s="102">
        <v>166.66666666666666</v>
      </c>
      <c r="BN173" s="102">
        <v>166.666666666667</v>
      </c>
      <c r="BO173" s="129">
        <v>291.66666666666669</v>
      </c>
      <c r="BP173" s="127" t="s">
        <v>1251</v>
      </c>
      <c r="BQ173" s="358"/>
      <c r="BR173" s="128">
        <v>291.66666666666669</v>
      </c>
      <c r="BS173" s="131">
        <v>250</v>
      </c>
      <c r="BT173" s="131">
        <v>250</v>
      </c>
      <c r="BU173" s="128">
        <v>250</v>
      </c>
      <c r="BV173" s="102">
        <v>166.66666666666666</v>
      </c>
      <c r="BW173" s="358"/>
      <c r="BX173" s="102">
        <v>166.66666666666666</v>
      </c>
      <c r="BY173" s="102">
        <v>250</v>
      </c>
      <c r="BZ173" s="102">
        <v>250</v>
      </c>
      <c r="CA173" s="102">
        <v>166.66666666666666</v>
      </c>
      <c r="CB173" s="102">
        <v>166.66666666666666</v>
      </c>
      <c r="CC173" s="102">
        <v>208.33333333333334</v>
      </c>
      <c r="CD173" s="102">
        <v>208.33333333333334</v>
      </c>
      <c r="CE173" s="102">
        <v>416.66666666666669</v>
      </c>
      <c r="CF173" s="102">
        <v>208.33333333333334</v>
      </c>
      <c r="CG173" s="131">
        <v>208.33333333333334</v>
      </c>
      <c r="CH173" s="102">
        <v>208.33333333333334</v>
      </c>
      <c r="CI173" s="102">
        <v>208.33333333333334</v>
      </c>
      <c r="CJ173" s="102">
        <v>208.33333333333334</v>
      </c>
      <c r="CK173" s="102">
        <v>208.33333333333334</v>
      </c>
      <c r="CL173" s="102">
        <v>250</v>
      </c>
      <c r="CM173" s="102">
        <v>166.66666666666666</v>
      </c>
      <c r="CN173" s="129">
        <v>333.33333333333331</v>
      </c>
      <c r="CO173" s="20">
        <v>208.33333333333334</v>
      </c>
      <c r="CQ173" s="8" t="s">
        <v>1101</v>
      </c>
      <c r="CR173" s="131">
        <v>500</v>
      </c>
      <c r="CS173" s="136">
        <v>416.66666666666669</v>
      </c>
      <c r="CT173" s="127" t="s">
        <v>1251</v>
      </c>
      <c r="CU173" s="127" t="s">
        <v>1251</v>
      </c>
      <c r="CV173" s="127" t="s">
        <v>1251</v>
      </c>
      <c r="CW173" s="127" t="s">
        <v>1251</v>
      </c>
      <c r="CX173" s="131">
        <v>833.33333333333337</v>
      </c>
      <c r="CY173" s="127" t="s">
        <v>1251</v>
      </c>
      <c r="CZ173" s="102">
        <v>500</v>
      </c>
      <c r="DA173" s="368"/>
      <c r="DB173" s="127" t="s">
        <v>1251</v>
      </c>
      <c r="DC173" s="368"/>
      <c r="DD173" s="133">
        <v>416.66666666666669</v>
      </c>
      <c r="DE173" s="368"/>
      <c r="DF173" s="133">
        <v>416.66666666666669</v>
      </c>
      <c r="DG173" s="133">
        <v>500</v>
      </c>
      <c r="DH173" s="102">
        <v>500</v>
      </c>
      <c r="DI173" s="102">
        <v>416.66666666666703</v>
      </c>
      <c r="DJ173" s="102">
        <v>416.66666666666669</v>
      </c>
      <c r="DK173" s="127" t="s">
        <v>1251</v>
      </c>
      <c r="DL173" s="368"/>
      <c r="DM173" s="131">
        <v>416.66666666666669</v>
      </c>
      <c r="DN173" s="131">
        <v>416.66666666666669</v>
      </c>
      <c r="DO173" s="131">
        <v>416.66666666666669</v>
      </c>
      <c r="DP173" s="102">
        <v>791.66666666666663</v>
      </c>
      <c r="DQ173" s="102">
        <v>583.33333333333337</v>
      </c>
      <c r="DR173" s="368"/>
      <c r="DS173" s="102">
        <v>583.33333333333337</v>
      </c>
      <c r="DT173" s="102">
        <v>333.33333333333331</v>
      </c>
      <c r="DU173" s="102">
        <v>416.66666666666669</v>
      </c>
      <c r="DV173" s="102">
        <v>416.66666666666669</v>
      </c>
      <c r="DW173" s="102">
        <v>416.66666666666669</v>
      </c>
      <c r="DX173" s="102">
        <v>333.33333333333331</v>
      </c>
      <c r="DY173" s="102">
        <v>333.33333333333331</v>
      </c>
      <c r="DZ173" s="102">
        <v>333.33333333333331</v>
      </c>
      <c r="EA173" s="102">
        <v>333.33333333333331</v>
      </c>
      <c r="EB173" s="102">
        <v>333.33333333333331</v>
      </c>
      <c r="EC173" s="102">
        <v>333.33333333333331</v>
      </c>
      <c r="ED173" s="102">
        <v>333.33333333333331</v>
      </c>
      <c r="EE173" s="102">
        <v>333.33333333333331</v>
      </c>
      <c r="EF173" s="102">
        <v>375</v>
      </c>
      <c r="EG173" s="102">
        <v>416.66666666666669</v>
      </c>
      <c r="EH173" s="102">
        <v>500</v>
      </c>
      <c r="EI173" s="102">
        <v>416.66666666666669</v>
      </c>
      <c r="EJ173" s="20">
        <v>916.66666666666663</v>
      </c>
      <c r="EL173" s="8" t="s">
        <v>1101</v>
      </c>
      <c r="EM173" s="131">
        <v>500</v>
      </c>
      <c r="EN173" s="102">
        <v>500</v>
      </c>
      <c r="EO173" s="127" t="s">
        <v>1251</v>
      </c>
      <c r="EP173" s="127" t="s">
        <v>1251</v>
      </c>
      <c r="EQ173" s="127" t="s">
        <v>1251</v>
      </c>
      <c r="ER173" s="127" t="s">
        <v>1251</v>
      </c>
      <c r="ES173" s="131">
        <v>500</v>
      </c>
      <c r="ET173" s="127" t="s">
        <v>1251</v>
      </c>
      <c r="EU173" s="102">
        <v>500</v>
      </c>
      <c r="EV173" s="368"/>
      <c r="EW173" s="127" t="s">
        <v>1251</v>
      </c>
      <c r="EX173" s="368"/>
      <c r="EY173" s="133">
        <v>416.66666666666669</v>
      </c>
      <c r="EZ173" s="368"/>
      <c r="FA173" s="133">
        <v>458.33333333333331</v>
      </c>
      <c r="FB173" s="133">
        <v>416.66666666666669</v>
      </c>
      <c r="FC173" s="102">
        <v>416.66666666666669</v>
      </c>
      <c r="FD173" s="102">
        <v>416.66666666666703</v>
      </c>
      <c r="FE173" s="102">
        <v>416.66666666666669</v>
      </c>
      <c r="FF173" s="127" t="s">
        <v>1251</v>
      </c>
      <c r="FG173" s="368"/>
      <c r="FH173" s="128">
        <v>583.33333333333337</v>
      </c>
      <c r="FI173" s="102">
        <v>416.66666666666669</v>
      </c>
      <c r="FJ173" s="102">
        <v>416.66666666666669</v>
      </c>
      <c r="FK173" s="102">
        <v>416.66666666666669</v>
      </c>
      <c r="FL173" s="102">
        <v>416.66666666666669</v>
      </c>
      <c r="FM173" s="368"/>
      <c r="FN173" s="102">
        <v>416.66666666666669</v>
      </c>
      <c r="FO173" s="102">
        <v>500</v>
      </c>
      <c r="FP173" s="102">
        <v>500</v>
      </c>
      <c r="FQ173" s="102">
        <v>500</v>
      </c>
      <c r="FR173" s="102">
        <v>500</v>
      </c>
      <c r="FS173" s="102">
        <v>500</v>
      </c>
      <c r="FT173" s="102">
        <v>500</v>
      </c>
      <c r="FU173" s="102">
        <v>500</v>
      </c>
      <c r="FV173" s="102">
        <v>500</v>
      </c>
      <c r="FW173" s="102">
        <v>500</v>
      </c>
      <c r="FX173" s="102">
        <v>500</v>
      </c>
      <c r="FY173" s="102">
        <v>500</v>
      </c>
      <c r="FZ173" s="102">
        <v>500</v>
      </c>
      <c r="GA173" s="102">
        <v>500</v>
      </c>
      <c r="GB173" s="102">
        <v>500</v>
      </c>
      <c r="GC173" s="102">
        <v>500</v>
      </c>
      <c r="GD173" s="102">
        <v>500</v>
      </c>
      <c r="GE173" s="20">
        <v>500</v>
      </c>
      <c r="GG173" s="8" t="s">
        <v>1101</v>
      </c>
      <c r="GH173" s="131">
        <v>1250</v>
      </c>
      <c r="GI173" s="102">
        <v>1250</v>
      </c>
      <c r="GJ173" s="127" t="s">
        <v>1251</v>
      </c>
      <c r="GK173" s="127" t="s">
        <v>1251</v>
      </c>
      <c r="GL173" s="127" t="s">
        <v>1251</v>
      </c>
      <c r="GM173" s="127" t="s">
        <v>1251</v>
      </c>
      <c r="GN173" s="131">
        <v>1375</v>
      </c>
      <c r="GO173" s="127" t="s">
        <v>1251</v>
      </c>
      <c r="GP173" s="102">
        <v>2500</v>
      </c>
      <c r="GQ173" s="368"/>
      <c r="GR173" s="127" t="s">
        <v>1251</v>
      </c>
      <c r="GS173" s="368"/>
      <c r="GT173" s="133">
        <v>2500</v>
      </c>
      <c r="GU173" s="368"/>
      <c r="GV173" s="129">
        <v>1666.6666666666667</v>
      </c>
      <c r="GW173" s="129">
        <v>1833.3333333333333</v>
      </c>
      <c r="GX173" s="102">
        <v>2500</v>
      </c>
      <c r="GY173" s="102">
        <v>2500</v>
      </c>
      <c r="GZ173" s="102">
        <v>1666.6666666666667</v>
      </c>
      <c r="HA173" s="127" t="s">
        <v>1251</v>
      </c>
      <c r="HB173" s="368"/>
      <c r="HC173" s="129">
        <v>2041.6666666666667</v>
      </c>
      <c r="HD173" s="129">
        <v>2500</v>
      </c>
      <c r="HE173" s="129">
        <v>2000</v>
      </c>
      <c r="HF173" s="102">
        <v>1833.3333333333333</v>
      </c>
      <c r="HG173" s="102">
        <v>2666.6666666666665</v>
      </c>
      <c r="HH173" s="368"/>
      <c r="HI173" s="102">
        <v>2500</v>
      </c>
      <c r="HJ173" s="102">
        <v>2500</v>
      </c>
      <c r="HK173" s="102">
        <v>2583.3333333333335</v>
      </c>
      <c r="HL173" s="102">
        <v>2541.6666666666665</v>
      </c>
      <c r="HM173" s="102">
        <v>2500</v>
      </c>
      <c r="HN173" s="102">
        <v>2500</v>
      </c>
      <c r="HO173" s="102">
        <v>2500</v>
      </c>
      <c r="HP173" s="102">
        <v>1666.6666666666667</v>
      </c>
      <c r="HQ173" s="102">
        <v>2500</v>
      </c>
      <c r="HR173" s="102">
        <v>2500</v>
      </c>
      <c r="HS173" s="102">
        <v>2500</v>
      </c>
      <c r="HT173" s="102">
        <v>2500</v>
      </c>
      <c r="HU173" s="102">
        <v>2500</v>
      </c>
      <c r="HV173" s="102">
        <v>2500</v>
      </c>
      <c r="HW173" s="102">
        <v>2500</v>
      </c>
      <c r="HX173" s="102">
        <v>1500</v>
      </c>
      <c r="HY173" s="129">
        <v>2000</v>
      </c>
      <c r="HZ173" s="20">
        <v>2500</v>
      </c>
      <c r="IB173" s="8" t="s">
        <v>1101</v>
      </c>
      <c r="IC173" s="131">
        <v>1000</v>
      </c>
      <c r="ID173" s="136">
        <v>1000</v>
      </c>
      <c r="IE173" s="127" t="s">
        <v>1251</v>
      </c>
      <c r="IF173" s="127" t="s">
        <v>1251</v>
      </c>
      <c r="IG173" s="127" t="s">
        <v>1251</v>
      </c>
      <c r="IH173" s="127" t="s">
        <v>1251</v>
      </c>
      <c r="II173" s="131">
        <v>916.66666666666663</v>
      </c>
      <c r="IJ173" s="127" t="s">
        <v>1251</v>
      </c>
      <c r="IK173" s="102">
        <v>833.33333333333337</v>
      </c>
      <c r="IL173" s="358"/>
      <c r="IM173" s="127" t="s">
        <v>1251</v>
      </c>
      <c r="IN173" s="358"/>
      <c r="IO173" s="133">
        <v>583.33333333333337</v>
      </c>
      <c r="IP173" s="358"/>
      <c r="IQ173" s="133">
        <v>666.66666666666663</v>
      </c>
      <c r="IR173" s="133">
        <v>750</v>
      </c>
      <c r="IS173" s="102">
        <v>750</v>
      </c>
      <c r="IT173" s="102">
        <v>750</v>
      </c>
      <c r="IU173" s="102">
        <v>583.33333333333337</v>
      </c>
      <c r="IV173" s="127" t="s">
        <v>1251</v>
      </c>
      <c r="IW173" s="358"/>
      <c r="IX173" s="129">
        <v>625</v>
      </c>
      <c r="IY173" s="129">
        <v>833.33333333333337</v>
      </c>
      <c r="IZ173" s="102">
        <v>833.33333333333337</v>
      </c>
      <c r="JA173" s="102">
        <v>833.33333333333337</v>
      </c>
      <c r="JB173" s="102">
        <v>750</v>
      </c>
      <c r="JC173" s="358"/>
      <c r="JD173" s="102">
        <v>750</v>
      </c>
      <c r="JE173" s="102">
        <v>875</v>
      </c>
      <c r="JF173" s="102">
        <v>833.33333333333337</v>
      </c>
      <c r="JG173" s="102">
        <v>833.33333333333337</v>
      </c>
      <c r="JH173" s="102">
        <v>750</v>
      </c>
      <c r="JI173" s="102">
        <v>833.33333333333337</v>
      </c>
      <c r="JJ173" s="102">
        <v>750</v>
      </c>
      <c r="JK173" s="102">
        <v>833.33333333333337</v>
      </c>
      <c r="JL173" s="102">
        <v>833.33333333333337</v>
      </c>
      <c r="JM173" s="102">
        <v>833.33333333333337</v>
      </c>
      <c r="JN173" s="102">
        <v>833.33333333333337</v>
      </c>
      <c r="JO173" s="102">
        <v>833.33333333333337</v>
      </c>
      <c r="JP173" s="102">
        <v>750</v>
      </c>
      <c r="JQ173" s="102">
        <v>750</v>
      </c>
      <c r="JR173" s="102">
        <v>916.66666666666663</v>
      </c>
      <c r="JS173" s="102">
        <v>375</v>
      </c>
      <c r="JT173" s="128">
        <v>750</v>
      </c>
      <c r="JU173" s="20">
        <v>750</v>
      </c>
    </row>
    <row r="174" spans="1:281" ht="14.4" customHeight="1" x14ac:dyDescent="0.3">
      <c r="A174" s="8" t="s">
        <v>1102</v>
      </c>
      <c r="B174" s="127" t="s">
        <v>1251</v>
      </c>
      <c r="C174" s="127" t="s">
        <v>1251</v>
      </c>
      <c r="D174" s="127" t="s">
        <v>1251</v>
      </c>
      <c r="E174" s="127" t="s">
        <v>1251</v>
      </c>
      <c r="F174" s="127" t="s">
        <v>1251</v>
      </c>
      <c r="G174" s="127" t="s">
        <v>1251</v>
      </c>
      <c r="H174" s="127" t="s">
        <v>1251</v>
      </c>
      <c r="I174" s="127" t="s">
        <v>1251</v>
      </c>
      <c r="J174" s="127" t="s">
        <v>1251</v>
      </c>
      <c r="K174" s="358"/>
      <c r="L174" s="127" t="s">
        <v>1251</v>
      </c>
      <c r="M174" s="358"/>
      <c r="N174" s="127" t="s">
        <v>1251</v>
      </c>
      <c r="O174" s="358"/>
      <c r="P174" s="129">
        <v>166.66666666666666</v>
      </c>
      <c r="Q174" s="133">
        <v>166.66666666666666</v>
      </c>
      <c r="R174" s="129">
        <v>208.33333333333334</v>
      </c>
      <c r="S174" s="127" t="s">
        <v>1251</v>
      </c>
      <c r="T174" s="127" t="s">
        <v>1251</v>
      </c>
      <c r="U174" s="127" t="s">
        <v>1251</v>
      </c>
      <c r="V174" s="366"/>
      <c r="W174" s="127" t="s">
        <v>1251</v>
      </c>
      <c r="X174" s="127" t="s">
        <v>1251</v>
      </c>
      <c r="Y174" s="127" t="s">
        <v>1251</v>
      </c>
      <c r="Z174" s="127" t="s">
        <v>1251</v>
      </c>
      <c r="AA174" s="127" t="s">
        <v>1251</v>
      </c>
      <c r="AB174" s="358"/>
      <c r="AC174" s="127" t="s">
        <v>1251</v>
      </c>
      <c r="AD174" s="127" t="s">
        <v>1251</v>
      </c>
      <c r="AE174" s="127" t="s">
        <v>1251</v>
      </c>
      <c r="AF174" s="127" t="s">
        <v>1251</v>
      </c>
      <c r="AG174" s="127" t="s">
        <v>1251</v>
      </c>
      <c r="AH174" s="127" t="s">
        <v>1251</v>
      </c>
      <c r="AI174" s="127" t="s">
        <v>1251</v>
      </c>
      <c r="AJ174" s="127" t="s">
        <v>1251</v>
      </c>
      <c r="AK174" s="127" t="s">
        <v>1251</v>
      </c>
      <c r="AL174" s="127" t="s">
        <v>1251</v>
      </c>
      <c r="AM174" s="127" t="s">
        <v>1251</v>
      </c>
      <c r="AN174" s="127" t="s">
        <v>1251</v>
      </c>
      <c r="AO174" s="127" t="s">
        <v>1251</v>
      </c>
      <c r="AP174" s="102">
        <v>250</v>
      </c>
      <c r="AQ174" s="102">
        <v>250</v>
      </c>
      <c r="AR174" s="102">
        <v>250</v>
      </c>
      <c r="AS174" s="102">
        <v>250</v>
      </c>
      <c r="AT174" s="20">
        <v>270.83333333333331</v>
      </c>
      <c r="AV174" s="8" t="s">
        <v>1102</v>
      </c>
      <c r="AW174" s="127" t="s">
        <v>1251</v>
      </c>
      <c r="AX174" s="127" t="s">
        <v>1251</v>
      </c>
      <c r="AY174" s="127" t="s">
        <v>1251</v>
      </c>
      <c r="AZ174" s="127" t="s">
        <v>1251</v>
      </c>
      <c r="BA174" s="127" t="s">
        <v>1251</v>
      </c>
      <c r="BB174" s="127" t="s">
        <v>1251</v>
      </c>
      <c r="BC174" s="127" t="s">
        <v>1251</v>
      </c>
      <c r="BD174" s="127" t="s">
        <v>1251</v>
      </c>
      <c r="BE174" s="127" t="s">
        <v>1251</v>
      </c>
      <c r="BF174" s="358"/>
      <c r="BG174" s="127" t="s">
        <v>1251</v>
      </c>
      <c r="BH174" s="358"/>
      <c r="BI174" s="127" t="s">
        <v>1251</v>
      </c>
      <c r="BJ174" s="358"/>
      <c r="BK174" s="133">
        <v>216.66666666666666</v>
      </c>
      <c r="BL174" s="102">
        <v>166.66666666666666</v>
      </c>
      <c r="BM174" s="102">
        <v>208.33333333333334</v>
      </c>
      <c r="BN174" s="127" t="s">
        <v>1251</v>
      </c>
      <c r="BO174" s="127" t="s">
        <v>1251</v>
      </c>
      <c r="BP174" s="127" t="s">
        <v>1251</v>
      </c>
      <c r="BQ174" s="358"/>
      <c r="BR174" s="127" t="s">
        <v>1251</v>
      </c>
      <c r="BS174" s="127" t="s">
        <v>1251</v>
      </c>
      <c r="BT174" s="127" t="s">
        <v>1251</v>
      </c>
      <c r="BU174" s="127" t="s">
        <v>1251</v>
      </c>
      <c r="BV174" s="127" t="s">
        <v>1251</v>
      </c>
      <c r="BW174" s="358"/>
      <c r="BX174" s="127" t="s">
        <v>1251</v>
      </c>
      <c r="BY174" s="127" t="s">
        <v>1251</v>
      </c>
      <c r="BZ174" s="127" t="s">
        <v>1251</v>
      </c>
      <c r="CA174" s="127" t="s">
        <v>1251</v>
      </c>
      <c r="CB174" s="127" t="s">
        <v>1251</v>
      </c>
      <c r="CC174" s="127" t="s">
        <v>1251</v>
      </c>
      <c r="CD174" s="127" t="s">
        <v>1251</v>
      </c>
      <c r="CE174" s="127" t="s">
        <v>1251</v>
      </c>
      <c r="CF174" s="127" t="s">
        <v>1251</v>
      </c>
      <c r="CG174" s="127" t="s">
        <v>1251</v>
      </c>
      <c r="CH174" s="127" t="s">
        <v>1251</v>
      </c>
      <c r="CI174" s="127" t="s">
        <v>1251</v>
      </c>
      <c r="CJ174" s="127" t="s">
        <v>1251</v>
      </c>
      <c r="CK174" s="102">
        <v>250</v>
      </c>
      <c r="CL174" s="102">
        <v>166.66666666666666</v>
      </c>
      <c r="CM174" s="102">
        <v>166.66666666666666</v>
      </c>
      <c r="CN174" s="102">
        <v>166.66666666666666</v>
      </c>
      <c r="CO174" s="20">
        <v>166.66666666666666</v>
      </c>
      <c r="CQ174" s="8" t="s">
        <v>1102</v>
      </c>
      <c r="CR174" s="127" t="s">
        <v>1251</v>
      </c>
      <c r="CS174" s="127" t="s">
        <v>1251</v>
      </c>
      <c r="CT174" s="127" t="s">
        <v>1251</v>
      </c>
      <c r="CU174" s="127" t="s">
        <v>1251</v>
      </c>
      <c r="CV174" s="127" t="s">
        <v>1251</v>
      </c>
      <c r="CW174" s="127" t="s">
        <v>1251</v>
      </c>
      <c r="CX174" s="127" t="s">
        <v>1251</v>
      </c>
      <c r="CY174" s="127" t="s">
        <v>1251</v>
      </c>
      <c r="CZ174" s="127" t="s">
        <v>1251</v>
      </c>
      <c r="DA174" s="368"/>
      <c r="DB174" s="127" t="s">
        <v>1251</v>
      </c>
      <c r="DC174" s="368"/>
      <c r="DD174" s="127" t="s">
        <v>1251</v>
      </c>
      <c r="DE174" s="368"/>
      <c r="DF174" s="133">
        <v>333.33333333333331</v>
      </c>
      <c r="DG174" s="133">
        <v>1000</v>
      </c>
      <c r="DH174" s="102">
        <v>1000</v>
      </c>
      <c r="DI174" s="127" t="s">
        <v>1251</v>
      </c>
      <c r="DJ174" s="127" t="s">
        <v>1251</v>
      </c>
      <c r="DK174" s="127" t="s">
        <v>1251</v>
      </c>
      <c r="DL174" s="368"/>
      <c r="DM174" s="127" t="s">
        <v>1251</v>
      </c>
      <c r="DN174" s="127" t="s">
        <v>1251</v>
      </c>
      <c r="DO174" s="127" t="s">
        <v>1251</v>
      </c>
      <c r="DP174" s="127" t="s">
        <v>1251</v>
      </c>
      <c r="DQ174" s="127" t="s">
        <v>1251</v>
      </c>
      <c r="DR174" s="368"/>
      <c r="DS174" s="127" t="s">
        <v>1251</v>
      </c>
      <c r="DT174" s="127" t="s">
        <v>1251</v>
      </c>
      <c r="DU174" s="127" t="s">
        <v>1251</v>
      </c>
      <c r="DV174" s="127" t="s">
        <v>1251</v>
      </c>
      <c r="DW174" s="127" t="s">
        <v>1251</v>
      </c>
      <c r="DX174" s="127" t="s">
        <v>1251</v>
      </c>
      <c r="DY174" s="127" t="s">
        <v>1251</v>
      </c>
      <c r="DZ174" s="127" t="s">
        <v>1251</v>
      </c>
      <c r="EA174" s="127" t="s">
        <v>1251</v>
      </c>
      <c r="EB174" s="127" t="s">
        <v>1251</v>
      </c>
      <c r="EC174" s="127" t="s">
        <v>1251</v>
      </c>
      <c r="ED174" s="127" t="s">
        <v>1251</v>
      </c>
      <c r="EE174" s="127" t="s">
        <v>1251</v>
      </c>
      <c r="EF174" s="102">
        <v>417</v>
      </c>
      <c r="EG174" s="102">
        <v>333.33333333333331</v>
      </c>
      <c r="EH174" s="102">
        <v>333.33333333333331</v>
      </c>
      <c r="EI174" s="102">
        <v>333.33333333333331</v>
      </c>
      <c r="EJ174" s="20">
        <v>333.33333333333331</v>
      </c>
      <c r="EL174" s="8" t="s">
        <v>1102</v>
      </c>
      <c r="EM174" s="127" t="s">
        <v>1251</v>
      </c>
      <c r="EN174" s="127" t="s">
        <v>1251</v>
      </c>
      <c r="EO174" s="127" t="s">
        <v>1251</v>
      </c>
      <c r="EP174" s="127" t="s">
        <v>1251</v>
      </c>
      <c r="EQ174" s="127" t="s">
        <v>1251</v>
      </c>
      <c r="ER174" s="127" t="s">
        <v>1251</v>
      </c>
      <c r="ES174" s="127" t="s">
        <v>1251</v>
      </c>
      <c r="ET174" s="127" t="s">
        <v>1251</v>
      </c>
      <c r="EU174" s="127" t="s">
        <v>1251</v>
      </c>
      <c r="EV174" s="368"/>
      <c r="EW174" s="127" t="s">
        <v>1251</v>
      </c>
      <c r="EX174" s="368"/>
      <c r="EY174" s="127" t="s">
        <v>1251</v>
      </c>
      <c r="EZ174" s="368"/>
      <c r="FA174" s="133">
        <v>375</v>
      </c>
      <c r="FB174" s="133">
        <v>333.33333333333331</v>
      </c>
      <c r="FC174" s="102">
        <v>333.33333333333331</v>
      </c>
      <c r="FD174" s="127" t="s">
        <v>1251</v>
      </c>
      <c r="FE174" s="127" t="s">
        <v>1251</v>
      </c>
      <c r="FF174" s="127" t="s">
        <v>1251</v>
      </c>
      <c r="FG174" s="368"/>
      <c r="FH174" s="127" t="s">
        <v>1251</v>
      </c>
      <c r="FI174" s="127" t="s">
        <v>1251</v>
      </c>
      <c r="FJ174" s="127" t="s">
        <v>1251</v>
      </c>
      <c r="FK174" s="127" t="s">
        <v>1251</v>
      </c>
      <c r="FL174" s="127" t="s">
        <v>1251</v>
      </c>
      <c r="FM174" s="368"/>
      <c r="FN174" s="127" t="s">
        <v>1251</v>
      </c>
      <c r="FO174" s="127" t="s">
        <v>1251</v>
      </c>
      <c r="FP174" s="127" t="s">
        <v>1251</v>
      </c>
      <c r="FQ174" s="127" t="s">
        <v>1251</v>
      </c>
      <c r="FR174" s="127" t="s">
        <v>1251</v>
      </c>
      <c r="FS174" s="127" t="s">
        <v>1251</v>
      </c>
      <c r="FT174" s="127" t="s">
        <v>1251</v>
      </c>
      <c r="FU174" s="127" t="s">
        <v>1251</v>
      </c>
      <c r="FV174" s="127" t="s">
        <v>1251</v>
      </c>
      <c r="FW174" s="127" t="s">
        <v>1251</v>
      </c>
      <c r="FX174" s="127" t="s">
        <v>1251</v>
      </c>
      <c r="FY174" s="127" t="s">
        <v>1251</v>
      </c>
      <c r="FZ174" s="127" t="s">
        <v>1251</v>
      </c>
      <c r="GA174" s="102">
        <v>458</v>
      </c>
      <c r="GB174" s="102">
        <v>416.66666666666669</v>
      </c>
      <c r="GC174" s="102">
        <v>416.66666666666669</v>
      </c>
      <c r="GD174" s="102">
        <v>416.66666666666669</v>
      </c>
      <c r="GE174" s="20">
        <v>416.66666666666669</v>
      </c>
      <c r="GG174" s="8" t="s">
        <v>1102</v>
      </c>
      <c r="GH174" s="127" t="s">
        <v>1251</v>
      </c>
      <c r="GI174" s="127" t="s">
        <v>1251</v>
      </c>
      <c r="GJ174" s="127" t="s">
        <v>1251</v>
      </c>
      <c r="GK174" s="127" t="s">
        <v>1251</v>
      </c>
      <c r="GL174" s="127" t="s">
        <v>1251</v>
      </c>
      <c r="GM174" s="127" t="s">
        <v>1251</v>
      </c>
      <c r="GN174" s="127" t="s">
        <v>1251</v>
      </c>
      <c r="GO174" s="127" t="s">
        <v>1251</v>
      </c>
      <c r="GP174" s="127" t="s">
        <v>1251</v>
      </c>
      <c r="GQ174" s="368"/>
      <c r="GR174" s="127" t="s">
        <v>1251</v>
      </c>
      <c r="GS174" s="368"/>
      <c r="GT174" s="127" t="s">
        <v>1251</v>
      </c>
      <c r="GU174" s="368"/>
      <c r="GV174" s="129">
        <v>1666.6666666666667</v>
      </c>
      <c r="GW174" s="133">
        <v>2750</v>
      </c>
      <c r="GX174" s="102">
        <v>2666.6666666666665</v>
      </c>
      <c r="GY174" s="127" t="s">
        <v>1251</v>
      </c>
      <c r="GZ174" s="127" t="s">
        <v>1251</v>
      </c>
      <c r="HA174" s="127" t="s">
        <v>1251</v>
      </c>
      <c r="HB174" s="368"/>
      <c r="HC174" s="127" t="s">
        <v>1251</v>
      </c>
      <c r="HD174" s="135" t="s">
        <v>1251</v>
      </c>
      <c r="HE174" s="127" t="s">
        <v>1251</v>
      </c>
      <c r="HF174" s="127" t="s">
        <v>1251</v>
      </c>
      <c r="HG174" s="127" t="s">
        <v>1251</v>
      </c>
      <c r="HH174" s="368"/>
      <c r="HI174" s="127" t="s">
        <v>1251</v>
      </c>
      <c r="HJ174" s="127" t="s">
        <v>1251</v>
      </c>
      <c r="HK174" s="127" t="s">
        <v>1251</v>
      </c>
      <c r="HL174" s="127" t="s">
        <v>1251</v>
      </c>
      <c r="HM174" s="127" t="s">
        <v>1251</v>
      </c>
      <c r="HN174" s="127" t="s">
        <v>1251</v>
      </c>
      <c r="HO174" s="127" t="s">
        <v>1251</v>
      </c>
      <c r="HP174" s="127" t="s">
        <v>1251</v>
      </c>
      <c r="HQ174" s="127" t="s">
        <v>1251</v>
      </c>
      <c r="HR174" s="127" t="s">
        <v>1251</v>
      </c>
      <c r="HS174" s="127" t="s">
        <v>1251</v>
      </c>
      <c r="HT174" s="127" t="s">
        <v>1251</v>
      </c>
      <c r="HU174" s="127" t="s">
        <v>1251</v>
      </c>
      <c r="HV174" s="102">
        <v>2000</v>
      </c>
      <c r="HW174" s="102">
        <v>1666.6666666666667</v>
      </c>
      <c r="HX174" s="102">
        <v>1666.6666666666667</v>
      </c>
      <c r="HY174" s="102">
        <v>1666.6666666666667</v>
      </c>
      <c r="HZ174" s="20">
        <v>1666.6666666666667</v>
      </c>
      <c r="IB174" s="8" t="s">
        <v>1102</v>
      </c>
      <c r="IC174" s="127" t="s">
        <v>1251</v>
      </c>
      <c r="ID174" s="127" t="s">
        <v>1251</v>
      </c>
      <c r="IE174" s="127" t="s">
        <v>1251</v>
      </c>
      <c r="IF174" s="127" t="s">
        <v>1251</v>
      </c>
      <c r="IG174" s="127" t="s">
        <v>1251</v>
      </c>
      <c r="IH174" s="127" t="s">
        <v>1251</v>
      </c>
      <c r="II174" s="127" t="s">
        <v>1251</v>
      </c>
      <c r="IJ174" s="127" t="s">
        <v>1251</v>
      </c>
      <c r="IK174" s="127" t="s">
        <v>1251</v>
      </c>
      <c r="IL174" s="358"/>
      <c r="IM174" s="127" t="s">
        <v>1251</v>
      </c>
      <c r="IN174" s="358"/>
      <c r="IO174" s="127" t="s">
        <v>1251</v>
      </c>
      <c r="IP174" s="358"/>
      <c r="IQ174" s="129">
        <v>666.66666666666663</v>
      </c>
      <c r="IR174" s="129">
        <v>625</v>
      </c>
      <c r="IS174" s="102">
        <v>416.66666666666669</v>
      </c>
      <c r="IT174" s="127" t="s">
        <v>1251</v>
      </c>
      <c r="IU174" s="127" t="s">
        <v>1251</v>
      </c>
      <c r="IV174" s="127" t="s">
        <v>1251</v>
      </c>
      <c r="IW174" s="358"/>
      <c r="IX174" s="127" t="s">
        <v>1251</v>
      </c>
      <c r="IY174" s="127" t="s">
        <v>1251</v>
      </c>
      <c r="IZ174" s="127" t="s">
        <v>1251</v>
      </c>
      <c r="JA174" s="127" t="s">
        <v>1251</v>
      </c>
      <c r="JB174" s="127" t="s">
        <v>1251</v>
      </c>
      <c r="JC174" s="358"/>
      <c r="JD174" s="127" t="s">
        <v>1251</v>
      </c>
      <c r="JE174" s="127" t="s">
        <v>1251</v>
      </c>
      <c r="JF174" s="127" t="s">
        <v>1251</v>
      </c>
      <c r="JG174" s="127" t="s">
        <v>1251</v>
      </c>
      <c r="JH174" s="127" t="s">
        <v>1251</v>
      </c>
      <c r="JI174" s="127" t="s">
        <v>1251</v>
      </c>
      <c r="JJ174" s="127" t="s">
        <v>1251</v>
      </c>
      <c r="JK174" s="127" t="s">
        <v>1251</v>
      </c>
      <c r="JL174" s="127" t="s">
        <v>1251</v>
      </c>
      <c r="JM174" s="127" t="s">
        <v>1251</v>
      </c>
      <c r="JN174" s="127" t="s">
        <v>1251</v>
      </c>
      <c r="JO174" s="127" t="s">
        <v>1251</v>
      </c>
      <c r="JP174" s="127" t="s">
        <v>1251</v>
      </c>
      <c r="JQ174" s="102">
        <v>667</v>
      </c>
      <c r="JR174" s="102">
        <v>666.66666666666663</v>
      </c>
      <c r="JS174" s="102">
        <v>708.33333333333337</v>
      </c>
      <c r="JT174" s="102">
        <v>750</v>
      </c>
      <c r="JU174" s="20">
        <v>750</v>
      </c>
    </row>
    <row r="175" spans="1:281" ht="14.4" customHeight="1" x14ac:dyDescent="0.3">
      <c r="A175" s="8" t="s">
        <v>1103</v>
      </c>
      <c r="B175" s="127" t="s">
        <v>1251</v>
      </c>
      <c r="C175" s="127" t="s">
        <v>1251</v>
      </c>
      <c r="D175" s="136">
        <v>250</v>
      </c>
      <c r="E175" s="136">
        <v>250</v>
      </c>
      <c r="F175" s="127" t="s">
        <v>1251</v>
      </c>
      <c r="G175" s="132">
        <v>250</v>
      </c>
      <c r="H175" s="131">
        <v>250</v>
      </c>
      <c r="I175" s="131">
        <v>250</v>
      </c>
      <c r="J175" s="131">
        <v>333.33333333333331</v>
      </c>
      <c r="K175" s="358"/>
      <c r="L175" s="131">
        <v>166.66666666666666</v>
      </c>
      <c r="M175" s="358"/>
      <c r="N175" s="131">
        <v>208.33333333333334</v>
      </c>
      <c r="O175" s="358"/>
      <c r="P175" s="131">
        <v>250</v>
      </c>
      <c r="Q175" s="131">
        <v>333.33333333333331</v>
      </c>
      <c r="R175" s="131">
        <v>333.33333333333331</v>
      </c>
      <c r="S175" s="102">
        <v>333.33333333333331</v>
      </c>
      <c r="T175" s="131">
        <v>333.33333333333331</v>
      </c>
      <c r="U175" s="131">
        <v>333.33333333333331</v>
      </c>
      <c r="V175" s="366"/>
      <c r="W175" s="131">
        <v>333.33333333333331</v>
      </c>
      <c r="X175" s="131">
        <v>333.33333333333331</v>
      </c>
      <c r="Y175" s="131">
        <v>333.33333333333331</v>
      </c>
      <c r="Z175" s="102">
        <v>333.33333333333331</v>
      </c>
      <c r="AA175" s="102">
        <v>333.33333333333331</v>
      </c>
      <c r="AB175" s="358"/>
      <c r="AC175" s="102">
        <v>333.33333333333331</v>
      </c>
      <c r="AD175" s="102">
        <v>333.33333333333331</v>
      </c>
      <c r="AE175" s="102">
        <v>333.33333333333331</v>
      </c>
      <c r="AF175" s="102">
        <v>333.33333333333331</v>
      </c>
      <c r="AG175" s="102">
        <v>333.33333333333331</v>
      </c>
      <c r="AH175" s="102">
        <v>333.33333333333331</v>
      </c>
      <c r="AI175" s="102">
        <v>333.33333333333331</v>
      </c>
      <c r="AJ175" s="102">
        <v>333.33333333333331</v>
      </c>
      <c r="AK175" s="102">
        <v>333.33333333333331</v>
      </c>
      <c r="AL175" s="131">
        <v>333.33333333333331</v>
      </c>
      <c r="AM175" s="102">
        <v>333.33333333333331</v>
      </c>
      <c r="AN175" s="102">
        <v>333.33333333333331</v>
      </c>
      <c r="AO175" s="102">
        <v>333.33333333333331</v>
      </c>
      <c r="AP175" s="102">
        <v>333.33333333333331</v>
      </c>
      <c r="AQ175" s="102">
        <v>333.33333333333331</v>
      </c>
      <c r="AR175" s="102">
        <v>333.33333333333331</v>
      </c>
      <c r="AS175" s="102">
        <v>333.33333333333331</v>
      </c>
      <c r="AT175" s="20">
        <v>333.33333333333331</v>
      </c>
      <c r="AV175" s="8" t="s">
        <v>1103</v>
      </c>
      <c r="AW175" s="127" t="s">
        <v>1251</v>
      </c>
      <c r="AX175" s="127" t="s">
        <v>1251</v>
      </c>
      <c r="AY175" s="136">
        <v>250</v>
      </c>
      <c r="AZ175" s="136">
        <v>166.66666666666666</v>
      </c>
      <c r="BA175" s="127" t="s">
        <v>1251</v>
      </c>
      <c r="BB175" s="102">
        <v>250</v>
      </c>
      <c r="BC175" s="131">
        <v>250</v>
      </c>
      <c r="BD175" s="131">
        <v>166.66666666666666</v>
      </c>
      <c r="BE175" s="131">
        <v>250</v>
      </c>
      <c r="BF175" s="358"/>
      <c r="BG175" s="131">
        <v>250</v>
      </c>
      <c r="BH175" s="358"/>
      <c r="BI175" s="131">
        <v>291.66666666666669</v>
      </c>
      <c r="BJ175" s="358"/>
      <c r="BK175" s="131">
        <v>166.66666666666666</v>
      </c>
      <c r="BL175" s="102">
        <v>250</v>
      </c>
      <c r="BM175" s="102">
        <v>250</v>
      </c>
      <c r="BN175" s="102">
        <v>250</v>
      </c>
      <c r="BO175" s="102">
        <v>250</v>
      </c>
      <c r="BP175" s="131">
        <v>250</v>
      </c>
      <c r="BQ175" s="358"/>
      <c r="BR175" s="131">
        <v>250</v>
      </c>
      <c r="BS175" s="131">
        <v>250</v>
      </c>
      <c r="BT175" s="131">
        <v>250</v>
      </c>
      <c r="BU175" s="102">
        <v>250</v>
      </c>
      <c r="BV175" s="102">
        <v>250</v>
      </c>
      <c r="BW175" s="358"/>
      <c r="BX175" s="102">
        <v>250</v>
      </c>
      <c r="BY175" s="102">
        <v>250</v>
      </c>
      <c r="BZ175" s="102">
        <v>250</v>
      </c>
      <c r="CA175" s="102">
        <v>250</v>
      </c>
      <c r="CB175" s="102">
        <v>250</v>
      </c>
      <c r="CC175" s="102">
        <v>250</v>
      </c>
      <c r="CD175" s="102">
        <v>250</v>
      </c>
      <c r="CE175" s="102">
        <v>333.33333333333331</v>
      </c>
      <c r="CF175" s="102">
        <v>250</v>
      </c>
      <c r="CG175" s="131">
        <v>250</v>
      </c>
      <c r="CH175" s="102">
        <v>250</v>
      </c>
      <c r="CI175" s="102">
        <v>250</v>
      </c>
      <c r="CJ175" s="102">
        <v>250</v>
      </c>
      <c r="CK175" s="102">
        <v>250</v>
      </c>
      <c r="CL175" s="102">
        <v>250</v>
      </c>
      <c r="CM175" s="102">
        <v>166.66666666666666</v>
      </c>
      <c r="CN175" s="102">
        <v>166.66666666666666</v>
      </c>
      <c r="CO175" s="20">
        <v>250</v>
      </c>
      <c r="CQ175" s="8" t="s">
        <v>1103</v>
      </c>
      <c r="CR175" s="127" t="s">
        <v>1251</v>
      </c>
      <c r="CS175" s="127" t="s">
        <v>1251</v>
      </c>
      <c r="CT175" s="136">
        <v>583.33333333333337</v>
      </c>
      <c r="CU175" s="136">
        <v>500</v>
      </c>
      <c r="CV175" s="127" t="s">
        <v>1251</v>
      </c>
      <c r="CW175" s="132">
        <v>583.33333333333337</v>
      </c>
      <c r="CX175" s="131">
        <v>500</v>
      </c>
      <c r="CY175" s="131">
        <v>500</v>
      </c>
      <c r="CZ175" s="131">
        <v>583.33333333333337</v>
      </c>
      <c r="DA175" s="368"/>
      <c r="DB175" s="131">
        <v>458.33333333333331</v>
      </c>
      <c r="DC175" s="368"/>
      <c r="DD175" s="131">
        <v>500</v>
      </c>
      <c r="DE175" s="368"/>
      <c r="DF175" s="131">
        <v>416.66666666666669</v>
      </c>
      <c r="DG175" s="131">
        <v>500</v>
      </c>
      <c r="DH175" s="102">
        <v>500</v>
      </c>
      <c r="DI175" s="102">
        <v>500</v>
      </c>
      <c r="DJ175" s="102">
        <v>500</v>
      </c>
      <c r="DK175" s="102">
        <v>500</v>
      </c>
      <c r="DL175" s="368"/>
      <c r="DM175" s="131">
        <v>500</v>
      </c>
      <c r="DN175" s="131">
        <v>500</v>
      </c>
      <c r="DO175" s="131">
        <v>500</v>
      </c>
      <c r="DP175" s="102">
        <v>500</v>
      </c>
      <c r="DQ175" s="102">
        <v>500</v>
      </c>
      <c r="DR175" s="368"/>
      <c r="DS175" s="102">
        <v>500</v>
      </c>
      <c r="DT175" s="102">
        <v>500</v>
      </c>
      <c r="DU175" s="102">
        <v>500</v>
      </c>
      <c r="DV175" s="102">
        <v>500</v>
      </c>
      <c r="DW175" s="102">
        <v>500</v>
      </c>
      <c r="DX175" s="102">
        <v>500</v>
      </c>
      <c r="DY175" s="102">
        <v>500</v>
      </c>
      <c r="DZ175" s="102">
        <v>500</v>
      </c>
      <c r="EA175" s="102">
        <v>500</v>
      </c>
      <c r="EB175" s="102">
        <v>500</v>
      </c>
      <c r="EC175" s="102">
        <v>500</v>
      </c>
      <c r="ED175" s="102">
        <v>500</v>
      </c>
      <c r="EE175" s="102">
        <v>500</v>
      </c>
      <c r="EF175" s="102">
        <v>500</v>
      </c>
      <c r="EG175" s="102">
        <v>500</v>
      </c>
      <c r="EH175" s="102">
        <v>500</v>
      </c>
      <c r="EI175" s="102">
        <v>500</v>
      </c>
      <c r="EJ175" s="20">
        <v>500</v>
      </c>
      <c r="EL175" s="8" t="s">
        <v>1103</v>
      </c>
      <c r="EM175" s="127" t="s">
        <v>1251</v>
      </c>
      <c r="EN175" s="127" t="s">
        <v>1251</v>
      </c>
      <c r="EO175" s="102">
        <v>500</v>
      </c>
      <c r="EP175" s="102">
        <v>416.66666666666669</v>
      </c>
      <c r="EQ175" s="127" t="s">
        <v>1251</v>
      </c>
      <c r="ER175" s="132">
        <v>500</v>
      </c>
      <c r="ES175" s="131">
        <v>541.66666666666663</v>
      </c>
      <c r="ET175" s="131">
        <v>500</v>
      </c>
      <c r="EU175" s="131">
        <v>583.33333333333337</v>
      </c>
      <c r="EV175" s="368"/>
      <c r="EW175" s="131">
        <v>416.66666666666669</v>
      </c>
      <c r="EX175" s="368"/>
      <c r="EY175" s="131">
        <v>416.66666666666669</v>
      </c>
      <c r="EZ175" s="368"/>
      <c r="FA175" s="131">
        <v>333.33333333333331</v>
      </c>
      <c r="FB175" s="131">
        <v>583.33333333333337</v>
      </c>
      <c r="FC175" s="102">
        <v>583.33333333333337</v>
      </c>
      <c r="FD175" s="102">
        <v>583.33333333333303</v>
      </c>
      <c r="FE175" s="102">
        <v>583.33333333333337</v>
      </c>
      <c r="FF175" s="102">
        <v>583.33333333333337</v>
      </c>
      <c r="FG175" s="368"/>
      <c r="FH175" s="131">
        <v>583.33333333333337</v>
      </c>
      <c r="FI175" s="102">
        <v>583.33333333333337</v>
      </c>
      <c r="FJ175" s="102">
        <v>583.33333333333337</v>
      </c>
      <c r="FK175" s="102">
        <v>583.33333333333337</v>
      </c>
      <c r="FL175" s="102">
        <v>583.33333333333337</v>
      </c>
      <c r="FM175" s="368"/>
      <c r="FN175" s="102">
        <v>583.33333333333337</v>
      </c>
      <c r="FO175" s="102">
        <v>583.33333333333337</v>
      </c>
      <c r="FP175" s="102">
        <v>583.33333333333337</v>
      </c>
      <c r="FQ175" s="102">
        <v>583.33333333333337</v>
      </c>
      <c r="FR175" s="102">
        <v>583.33333333333337</v>
      </c>
      <c r="FS175" s="102">
        <v>583.33333333333337</v>
      </c>
      <c r="FT175" s="102">
        <v>583.33333333333337</v>
      </c>
      <c r="FU175" s="102">
        <v>583.33333333333337</v>
      </c>
      <c r="FV175" s="102">
        <v>583.33333333333337</v>
      </c>
      <c r="FW175" s="102">
        <v>583.33333333333337</v>
      </c>
      <c r="FX175" s="102">
        <v>583.33333333333337</v>
      </c>
      <c r="FY175" s="102">
        <v>583.33333333333337</v>
      </c>
      <c r="FZ175" s="102">
        <v>583.33333333333337</v>
      </c>
      <c r="GA175" s="102">
        <v>583.33333333333337</v>
      </c>
      <c r="GB175" s="102">
        <v>583.33333333333337</v>
      </c>
      <c r="GC175" s="102">
        <v>583.33333333333337</v>
      </c>
      <c r="GD175" s="102">
        <v>583.33333333333337</v>
      </c>
      <c r="GE175" s="20">
        <v>583.33333333333337</v>
      </c>
      <c r="GG175" s="8" t="s">
        <v>1103</v>
      </c>
      <c r="GH175" s="127" t="s">
        <v>1251</v>
      </c>
      <c r="GI175" s="127" t="s">
        <v>1251</v>
      </c>
      <c r="GJ175" s="102">
        <v>1083.3333333333333</v>
      </c>
      <c r="GK175" s="102">
        <v>1166.6666666666667</v>
      </c>
      <c r="GL175" s="127" t="s">
        <v>1251</v>
      </c>
      <c r="GM175" s="128">
        <v>854.16666666666663</v>
      </c>
      <c r="GN175" s="131">
        <v>625</v>
      </c>
      <c r="GO175" s="128">
        <v>1979.1666666666667</v>
      </c>
      <c r="GP175" s="128">
        <v>1666.6666666666667</v>
      </c>
      <c r="GQ175" s="368"/>
      <c r="GR175" s="128">
        <v>2083.3333333333335</v>
      </c>
      <c r="GS175" s="368"/>
      <c r="GT175" s="128">
        <v>2500</v>
      </c>
      <c r="GU175" s="368"/>
      <c r="GV175" s="128">
        <v>1666.6666666666667</v>
      </c>
      <c r="GW175" s="128">
        <v>1833.3333333333333</v>
      </c>
      <c r="GX175" s="129">
        <v>1833.3333333333333</v>
      </c>
      <c r="GY175" s="129">
        <v>2000</v>
      </c>
      <c r="GZ175" s="102">
        <v>1666.6666666666667</v>
      </c>
      <c r="HA175" s="129">
        <v>1666.6666666666667</v>
      </c>
      <c r="HB175" s="368"/>
      <c r="HC175" s="129">
        <v>2041.6666666666667</v>
      </c>
      <c r="HD175" s="129">
        <v>2500</v>
      </c>
      <c r="HE175" s="129">
        <v>2000</v>
      </c>
      <c r="HF175" s="129">
        <v>2041.6666666666667</v>
      </c>
      <c r="HG175" s="129">
        <v>2333.3333333333335</v>
      </c>
      <c r="HH175" s="368"/>
      <c r="HI175" s="129">
        <v>2083.3333333333335</v>
      </c>
      <c r="HJ175" s="128">
        <v>2166.6666666666665</v>
      </c>
      <c r="HK175" s="128">
        <v>2041.6666666666667</v>
      </c>
      <c r="HL175" s="128">
        <v>2208.3333333333335</v>
      </c>
      <c r="HM175" s="128">
        <v>2291.6666666666665</v>
      </c>
      <c r="HN175" s="128">
        <v>2250</v>
      </c>
      <c r="HO175" s="102">
        <v>2000</v>
      </c>
      <c r="HP175" s="128">
        <v>1875</v>
      </c>
      <c r="HQ175" s="128">
        <v>2083.3333333333335</v>
      </c>
      <c r="HR175" s="128">
        <v>2083.3333333333335</v>
      </c>
      <c r="HS175" s="102">
        <v>2333.3333333333335</v>
      </c>
      <c r="HT175" s="102">
        <v>2500</v>
      </c>
      <c r="HU175" s="102">
        <v>2500</v>
      </c>
      <c r="HV175" s="102">
        <v>2500</v>
      </c>
      <c r="HW175" s="128">
        <v>2166.6666666666665</v>
      </c>
      <c r="HX175" s="129">
        <v>1666.6666666666667</v>
      </c>
      <c r="HY175" s="129">
        <v>2000</v>
      </c>
      <c r="HZ175" s="20">
        <v>2125</v>
      </c>
      <c r="IB175" s="8" t="s">
        <v>1103</v>
      </c>
      <c r="IC175" s="127" t="s">
        <v>1251</v>
      </c>
      <c r="ID175" s="127" t="s">
        <v>1251</v>
      </c>
      <c r="IE175" s="136">
        <v>791.66666666666663</v>
      </c>
      <c r="IF175" s="136">
        <v>583.33333333333337</v>
      </c>
      <c r="IG175" s="127" t="s">
        <v>1251</v>
      </c>
      <c r="IH175" s="128">
        <v>541.66666666666663</v>
      </c>
      <c r="II175" s="131">
        <v>833.33333333333337</v>
      </c>
      <c r="IJ175" s="131">
        <v>1000</v>
      </c>
      <c r="IK175" s="131">
        <v>1000</v>
      </c>
      <c r="IL175" s="358"/>
      <c r="IM175" s="131">
        <v>875</v>
      </c>
      <c r="IN175" s="358"/>
      <c r="IO175" s="133">
        <v>916.66666666666663</v>
      </c>
      <c r="IP175" s="358"/>
      <c r="IQ175" s="131">
        <v>916.66666666666663</v>
      </c>
      <c r="IR175" s="131">
        <v>916.66666666666663</v>
      </c>
      <c r="IS175" s="102">
        <v>916.66666666666663</v>
      </c>
      <c r="IT175" s="102">
        <v>917</v>
      </c>
      <c r="IU175" s="102">
        <v>916.66666666666663</v>
      </c>
      <c r="IV175" s="102">
        <v>916.66666666666663</v>
      </c>
      <c r="IW175" s="358"/>
      <c r="IX175" s="102">
        <v>916.66666666666663</v>
      </c>
      <c r="IY175" s="102">
        <v>916.66666666666663</v>
      </c>
      <c r="IZ175" s="102">
        <v>1083.3333333333333</v>
      </c>
      <c r="JA175" s="129">
        <v>666.66666666666663</v>
      </c>
      <c r="JB175" s="129">
        <v>583.33333333333337</v>
      </c>
      <c r="JC175" s="358"/>
      <c r="JD175" s="129">
        <v>583.33333333333337</v>
      </c>
      <c r="JE175" s="128">
        <v>625</v>
      </c>
      <c r="JF175" s="102">
        <v>1250</v>
      </c>
      <c r="JG175" s="102">
        <v>916.66666666666663</v>
      </c>
      <c r="JH175" s="102">
        <v>916.66666666666663</v>
      </c>
      <c r="JI175" s="102">
        <v>916.66666666666663</v>
      </c>
      <c r="JJ175" s="102">
        <v>916.66666666666663</v>
      </c>
      <c r="JK175" s="102">
        <v>916.66666666666663</v>
      </c>
      <c r="JL175" s="102">
        <v>916.66666666666663</v>
      </c>
      <c r="JM175" s="102">
        <v>916.66666666666663</v>
      </c>
      <c r="JN175" s="102">
        <v>833.33333333333337</v>
      </c>
      <c r="JO175" s="102">
        <v>833.33333333333337</v>
      </c>
      <c r="JP175" s="102">
        <v>833.33333333333337</v>
      </c>
      <c r="JQ175" s="102">
        <v>833.33333333333337</v>
      </c>
      <c r="JR175" s="102">
        <v>916.66666666666663</v>
      </c>
      <c r="JS175" s="102">
        <v>916.66666666666663</v>
      </c>
      <c r="JT175" s="102">
        <v>916.66666666666663</v>
      </c>
      <c r="JU175" s="20">
        <v>916.66666666666663</v>
      </c>
    </row>
    <row r="176" spans="1:281" ht="14.4" customHeight="1" x14ac:dyDescent="0.3">
      <c r="A176" s="8" t="s">
        <v>1104</v>
      </c>
      <c r="B176" s="127" t="s">
        <v>1251</v>
      </c>
      <c r="C176" s="127" t="s">
        <v>1251</v>
      </c>
      <c r="D176" s="127" t="s">
        <v>1251</v>
      </c>
      <c r="E176" s="127" t="s">
        <v>1251</v>
      </c>
      <c r="F176" s="127" t="s">
        <v>1251</v>
      </c>
      <c r="G176" s="127" t="s">
        <v>1251</v>
      </c>
      <c r="H176" s="127" t="s">
        <v>1251</v>
      </c>
      <c r="I176" s="127" t="s">
        <v>1251</v>
      </c>
      <c r="J176" s="127" t="s">
        <v>1251</v>
      </c>
      <c r="K176" s="358"/>
      <c r="L176" s="127" t="s">
        <v>1251</v>
      </c>
      <c r="M176" s="358"/>
      <c r="N176" s="127" t="s">
        <v>1251</v>
      </c>
      <c r="O176" s="358"/>
      <c r="P176" s="127" t="s">
        <v>1251</v>
      </c>
      <c r="Q176" s="127" t="s">
        <v>1251</v>
      </c>
      <c r="R176" s="127" t="s">
        <v>1251</v>
      </c>
      <c r="S176" s="127" t="s">
        <v>1251</v>
      </c>
      <c r="T176" s="127" t="s">
        <v>1251</v>
      </c>
      <c r="U176" s="127" t="s">
        <v>1251</v>
      </c>
      <c r="V176" s="366"/>
      <c r="W176" s="127" t="s">
        <v>1251</v>
      </c>
      <c r="X176" s="127" t="s">
        <v>1251</v>
      </c>
      <c r="Y176" s="131">
        <v>167</v>
      </c>
      <c r="Z176" s="102">
        <v>125</v>
      </c>
      <c r="AA176" s="102">
        <v>250</v>
      </c>
      <c r="AB176" s="358"/>
      <c r="AC176" s="128">
        <v>250</v>
      </c>
      <c r="AD176" s="128">
        <v>250</v>
      </c>
      <c r="AE176" s="102">
        <v>166.66666666666666</v>
      </c>
      <c r="AF176" s="128">
        <v>166.66666666666666</v>
      </c>
      <c r="AG176" s="102">
        <v>166.66666666666666</v>
      </c>
      <c r="AH176" s="128">
        <v>250</v>
      </c>
      <c r="AI176" s="102">
        <v>166.66666666666666</v>
      </c>
      <c r="AJ176" s="102">
        <v>166.66666666666666</v>
      </c>
      <c r="AK176" s="128">
        <v>250</v>
      </c>
      <c r="AL176" s="128">
        <v>191.66666666666666</v>
      </c>
      <c r="AM176" s="102">
        <v>208.33333333333334</v>
      </c>
      <c r="AN176" s="102">
        <v>250</v>
      </c>
      <c r="AO176" s="102">
        <v>250</v>
      </c>
      <c r="AP176" s="128">
        <v>250</v>
      </c>
      <c r="AQ176" s="102">
        <v>250</v>
      </c>
      <c r="AR176" s="127" t="s">
        <v>1251</v>
      </c>
      <c r="AS176" s="129">
        <v>250</v>
      </c>
      <c r="AT176" s="20">
        <v>145.83333333333334</v>
      </c>
      <c r="AV176" s="8" t="s">
        <v>1104</v>
      </c>
      <c r="AW176" s="127" t="s">
        <v>1251</v>
      </c>
      <c r="AX176" s="127" t="s">
        <v>1251</v>
      </c>
      <c r="AY176" s="127" t="s">
        <v>1251</v>
      </c>
      <c r="AZ176" s="127" t="s">
        <v>1251</v>
      </c>
      <c r="BA176" s="127" t="s">
        <v>1251</v>
      </c>
      <c r="BB176" s="127" t="s">
        <v>1251</v>
      </c>
      <c r="BC176" s="127" t="s">
        <v>1251</v>
      </c>
      <c r="BD176" s="127" t="s">
        <v>1251</v>
      </c>
      <c r="BE176" s="127" t="s">
        <v>1251</v>
      </c>
      <c r="BF176" s="358"/>
      <c r="BG176" s="127" t="s">
        <v>1251</v>
      </c>
      <c r="BH176" s="358"/>
      <c r="BI176" s="127" t="s">
        <v>1251</v>
      </c>
      <c r="BJ176" s="358"/>
      <c r="BK176" s="127" t="s">
        <v>1251</v>
      </c>
      <c r="BL176" s="127" t="s">
        <v>1251</v>
      </c>
      <c r="BM176" s="127" t="s">
        <v>1251</v>
      </c>
      <c r="BN176" s="127" t="s">
        <v>1251</v>
      </c>
      <c r="BO176" s="127" t="s">
        <v>1251</v>
      </c>
      <c r="BP176" s="127" t="s">
        <v>1251</v>
      </c>
      <c r="BQ176" s="358"/>
      <c r="BR176" s="127" t="s">
        <v>1251</v>
      </c>
      <c r="BS176" s="127" t="s">
        <v>1251</v>
      </c>
      <c r="BT176" s="131">
        <v>167</v>
      </c>
      <c r="BU176" s="102">
        <v>166.66666666666666</v>
      </c>
      <c r="BV176" s="102">
        <v>166.66666666666666</v>
      </c>
      <c r="BW176" s="358"/>
      <c r="BX176" s="102">
        <v>208.33333333333334</v>
      </c>
      <c r="BY176" s="102">
        <v>183.33333333333334</v>
      </c>
      <c r="BZ176" s="102">
        <v>204.16666666666666</v>
      </c>
      <c r="CA176" s="102">
        <v>250</v>
      </c>
      <c r="CB176" s="102">
        <v>166.66666666666666</v>
      </c>
      <c r="CC176" s="102">
        <v>208.33333333333334</v>
      </c>
      <c r="CD176" s="102">
        <v>166.66666666666666</v>
      </c>
      <c r="CE176" s="102">
        <v>166.66666666666666</v>
      </c>
      <c r="CF176" s="128">
        <v>250</v>
      </c>
      <c r="CG176" s="131">
        <v>250</v>
      </c>
      <c r="CH176" s="102">
        <v>250</v>
      </c>
      <c r="CI176" s="102">
        <v>250</v>
      </c>
      <c r="CJ176" s="102">
        <v>250</v>
      </c>
      <c r="CK176" s="102">
        <v>250</v>
      </c>
      <c r="CL176" s="102">
        <v>250</v>
      </c>
      <c r="CM176" s="127" t="s">
        <v>1251</v>
      </c>
      <c r="CN176" s="129">
        <v>333.33333333333331</v>
      </c>
      <c r="CO176" s="20">
        <v>200</v>
      </c>
      <c r="CQ176" s="8" t="s">
        <v>1104</v>
      </c>
      <c r="CR176" s="127" t="s">
        <v>1251</v>
      </c>
      <c r="CS176" s="127" t="s">
        <v>1251</v>
      </c>
      <c r="CT176" s="127" t="s">
        <v>1251</v>
      </c>
      <c r="CU176" s="127" t="s">
        <v>1251</v>
      </c>
      <c r="CV176" s="127" t="s">
        <v>1251</v>
      </c>
      <c r="CW176" s="127" t="s">
        <v>1251</v>
      </c>
      <c r="CX176" s="127" t="s">
        <v>1251</v>
      </c>
      <c r="CY176" s="127" t="s">
        <v>1251</v>
      </c>
      <c r="CZ176" s="127" t="s">
        <v>1251</v>
      </c>
      <c r="DA176" s="368"/>
      <c r="DB176" s="127" t="s">
        <v>1251</v>
      </c>
      <c r="DC176" s="368"/>
      <c r="DD176" s="127" t="s">
        <v>1251</v>
      </c>
      <c r="DE176" s="368"/>
      <c r="DF176" s="127" t="s">
        <v>1251</v>
      </c>
      <c r="DG176" s="127" t="s">
        <v>1251</v>
      </c>
      <c r="DH176" s="127" t="s">
        <v>1251</v>
      </c>
      <c r="DI176" s="127" t="s">
        <v>1251</v>
      </c>
      <c r="DJ176" s="127" t="s">
        <v>1251</v>
      </c>
      <c r="DK176" s="127" t="s">
        <v>1251</v>
      </c>
      <c r="DL176" s="368"/>
      <c r="DM176" s="127" t="s">
        <v>1251</v>
      </c>
      <c r="DN176" s="127" t="s">
        <v>1251</v>
      </c>
      <c r="DO176" s="131">
        <v>583</v>
      </c>
      <c r="DP176" s="102">
        <v>416.66666666666669</v>
      </c>
      <c r="DQ176" s="102">
        <v>416.66666666666669</v>
      </c>
      <c r="DR176" s="368"/>
      <c r="DS176" s="102">
        <v>416.66666666666669</v>
      </c>
      <c r="DT176" s="128">
        <v>541.66666666666663</v>
      </c>
      <c r="DU176" s="102">
        <v>583.33333333333337</v>
      </c>
      <c r="DV176" s="102">
        <v>666.66666666666663</v>
      </c>
      <c r="DW176" s="102">
        <v>1083.3333333333333</v>
      </c>
      <c r="DX176" s="102">
        <v>500</v>
      </c>
      <c r="DY176" s="102">
        <v>500</v>
      </c>
      <c r="DZ176" s="102">
        <v>500</v>
      </c>
      <c r="EA176" s="102">
        <v>458.33333333333331</v>
      </c>
      <c r="EB176" s="102">
        <v>541.66666666666663</v>
      </c>
      <c r="EC176" s="102">
        <v>500</v>
      </c>
      <c r="ED176" s="102">
        <v>666.66666666666663</v>
      </c>
      <c r="EE176" s="102">
        <v>666.66666666666663</v>
      </c>
      <c r="EF176" s="102">
        <v>708.33333333333337</v>
      </c>
      <c r="EG176" s="102">
        <v>666.66666666666663</v>
      </c>
      <c r="EH176" s="127" t="s">
        <v>1251</v>
      </c>
      <c r="EI176" s="102">
        <v>583.33333333333337</v>
      </c>
      <c r="EJ176" s="20">
        <v>666.66666666666663</v>
      </c>
      <c r="EL176" s="8" t="s">
        <v>1104</v>
      </c>
      <c r="EM176" s="127" t="s">
        <v>1251</v>
      </c>
      <c r="EN176" s="127" t="s">
        <v>1251</v>
      </c>
      <c r="EO176" s="127" t="s">
        <v>1251</v>
      </c>
      <c r="EP176" s="127" t="s">
        <v>1251</v>
      </c>
      <c r="EQ176" s="127" t="s">
        <v>1251</v>
      </c>
      <c r="ER176" s="127" t="s">
        <v>1251</v>
      </c>
      <c r="ES176" s="127" t="s">
        <v>1251</v>
      </c>
      <c r="ET176" s="127" t="s">
        <v>1251</v>
      </c>
      <c r="EU176" s="127" t="s">
        <v>1251</v>
      </c>
      <c r="EV176" s="368"/>
      <c r="EW176" s="127" t="s">
        <v>1251</v>
      </c>
      <c r="EX176" s="368"/>
      <c r="EY176" s="127" t="s">
        <v>1251</v>
      </c>
      <c r="EZ176" s="368"/>
      <c r="FA176" s="127" t="s">
        <v>1251</v>
      </c>
      <c r="FB176" s="127" t="s">
        <v>1251</v>
      </c>
      <c r="FC176" s="127" t="s">
        <v>1251</v>
      </c>
      <c r="FD176" s="127" t="s">
        <v>1251</v>
      </c>
      <c r="FE176" s="127" t="s">
        <v>1251</v>
      </c>
      <c r="FF176" s="127" t="s">
        <v>1251</v>
      </c>
      <c r="FG176" s="368"/>
      <c r="FH176" s="127" t="s">
        <v>1251</v>
      </c>
      <c r="FI176" s="127" t="s">
        <v>1251</v>
      </c>
      <c r="FJ176" s="131">
        <v>583</v>
      </c>
      <c r="FK176" s="102">
        <v>500</v>
      </c>
      <c r="FL176" s="102">
        <v>500</v>
      </c>
      <c r="FM176" s="368"/>
      <c r="FN176" s="102">
        <v>500</v>
      </c>
      <c r="FO176" s="102">
        <v>583.33333333333337</v>
      </c>
      <c r="FP176" s="102">
        <v>500</v>
      </c>
      <c r="FQ176" s="102">
        <v>416.66666666666669</v>
      </c>
      <c r="FR176" s="102">
        <v>416.66666666666669</v>
      </c>
      <c r="FS176" s="102">
        <v>583.33333333333337</v>
      </c>
      <c r="FT176" s="102">
        <v>500</v>
      </c>
      <c r="FU176" s="102">
        <v>500</v>
      </c>
      <c r="FV176" s="102">
        <v>500</v>
      </c>
      <c r="FW176" s="102">
        <v>500</v>
      </c>
      <c r="FX176" s="102">
        <v>500</v>
      </c>
      <c r="FY176" s="102">
        <v>583.33333333333337</v>
      </c>
      <c r="FZ176" s="102">
        <v>583.33333333333337</v>
      </c>
      <c r="GA176" s="102">
        <v>583.33333333333337</v>
      </c>
      <c r="GB176" s="102">
        <v>583.33333333333337</v>
      </c>
      <c r="GC176" s="127" t="s">
        <v>1251</v>
      </c>
      <c r="GD176" s="129">
        <v>500</v>
      </c>
      <c r="GE176" s="20">
        <v>583.33333333333337</v>
      </c>
      <c r="GG176" s="8" t="s">
        <v>1104</v>
      </c>
      <c r="GH176" s="127" t="s">
        <v>1251</v>
      </c>
      <c r="GI176" s="127" t="s">
        <v>1251</v>
      </c>
      <c r="GJ176" s="127" t="s">
        <v>1251</v>
      </c>
      <c r="GK176" s="127" t="s">
        <v>1251</v>
      </c>
      <c r="GL176" s="127" t="s">
        <v>1251</v>
      </c>
      <c r="GM176" s="127" t="s">
        <v>1251</v>
      </c>
      <c r="GN176" s="127" t="s">
        <v>1251</v>
      </c>
      <c r="GO176" s="127" t="s">
        <v>1251</v>
      </c>
      <c r="GP176" s="127" t="s">
        <v>1251</v>
      </c>
      <c r="GQ176" s="368"/>
      <c r="GR176" s="127" t="s">
        <v>1251</v>
      </c>
      <c r="GS176" s="368"/>
      <c r="GT176" s="127" t="s">
        <v>1251</v>
      </c>
      <c r="GU176" s="368"/>
      <c r="GV176" s="127" t="s">
        <v>1251</v>
      </c>
      <c r="GW176" s="127" t="s">
        <v>1251</v>
      </c>
      <c r="GX176" s="127" t="s">
        <v>1251</v>
      </c>
      <c r="GY176" s="127" t="s">
        <v>1251</v>
      </c>
      <c r="GZ176" s="127" t="s">
        <v>1251</v>
      </c>
      <c r="HA176" s="127" t="s">
        <v>1251</v>
      </c>
      <c r="HB176" s="368"/>
      <c r="HC176" s="127" t="s">
        <v>1251</v>
      </c>
      <c r="HD176" s="127" t="s">
        <v>1251</v>
      </c>
      <c r="HE176" s="131">
        <v>1833.3333333333333</v>
      </c>
      <c r="HF176" s="102">
        <v>1916.6666666666667</v>
      </c>
      <c r="HG176" s="129">
        <v>2333.3333333333335</v>
      </c>
      <c r="HH176" s="368"/>
      <c r="HI176" s="129">
        <v>2083.3333333333335</v>
      </c>
      <c r="HJ176" s="128">
        <v>2166.6666666666665</v>
      </c>
      <c r="HK176" s="102">
        <v>2166.6666666666665</v>
      </c>
      <c r="HL176" s="102">
        <v>2500</v>
      </c>
      <c r="HM176" s="102">
        <v>2500</v>
      </c>
      <c r="HN176" s="128">
        <v>2250</v>
      </c>
      <c r="HO176" s="102">
        <v>2166.6666666666665</v>
      </c>
      <c r="HP176" s="102">
        <v>2166.6666666666665</v>
      </c>
      <c r="HQ176" s="128">
        <v>2083.3333333333335</v>
      </c>
      <c r="HR176" s="128">
        <v>2083.3333333333335</v>
      </c>
      <c r="HS176" s="102">
        <v>2500</v>
      </c>
      <c r="HT176" s="102">
        <v>2500</v>
      </c>
      <c r="HU176" s="102">
        <v>2500</v>
      </c>
      <c r="HV176" s="102">
        <v>2500</v>
      </c>
      <c r="HW176" s="102">
        <v>2500</v>
      </c>
      <c r="HX176" s="127" t="s">
        <v>1251</v>
      </c>
      <c r="HY176" s="102">
        <v>1250</v>
      </c>
      <c r="HZ176" s="20">
        <v>1666.6666666666667</v>
      </c>
      <c r="IB176" s="8" t="s">
        <v>1104</v>
      </c>
      <c r="IC176" s="127" t="s">
        <v>1251</v>
      </c>
      <c r="ID176" s="127" t="s">
        <v>1251</v>
      </c>
      <c r="IE176" s="127" t="s">
        <v>1251</v>
      </c>
      <c r="IF176" s="127" t="s">
        <v>1251</v>
      </c>
      <c r="IG176" s="127" t="s">
        <v>1251</v>
      </c>
      <c r="IH176" s="127" t="s">
        <v>1251</v>
      </c>
      <c r="II176" s="127" t="s">
        <v>1251</v>
      </c>
      <c r="IJ176" s="127" t="s">
        <v>1251</v>
      </c>
      <c r="IK176" s="127" t="s">
        <v>1251</v>
      </c>
      <c r="IL176" s="358"/>
      <c r="IM176" s="127" t="s">
        <v>1251</v>
      </c>
      <c r="IN176" s="358"/>
      <c r="IO176" s="127" t="s">
        <v>1251</v>
      </c>
      <c r="IP176" s="358"/>
      <c r="IQ176" s="127" t="s">
        <v>1251</v>
      </c>
      <c r="IR176" s="127" t="s">
        <v>1251</v>
      </c>
      <c r="IS176" s="127" t="s">
        <v>1251</v>
      </c>
      <c r="IT176" s="127" t="s">
        <v>1251</v>
      </c>
      <c r="IU176" s="127" t="s">
        <v>1251</v>
      </c>
      <c r="IV176" s="127" t="s">
        <v>1251</v>
      </c>
      <c r="IW176" s="358"/>
      <c r="IX176" s="127" t="s">
        <v>1251</v>
      </c>
      <c r="IY176" s="127" t="s">
        <v>1251</v>
      </c>
      <c r="IZ176" s="131">
        <v>708</v>
      </c>
      <c r="JA176" s="102">
        <v>541.66666666666663</v>
      </c>
      <c r="JB176" s="129">
        <v>583.33333333333337</v>
      </c>
      <c r="JC176" s="358"/>
      <c r="JD176" s="102">
        <v>541.66666666666663</v>
      </c>
      <c r="JE176" s="128">
        <v>625</v>
      </c>
      <c r="JF176" s="102">
        <v>1000</v>
      </c>
      <c r="JG176" s="128">
        <v>750</v>
      </c>
      <c r="JH176" s="128">
        <v>708.33333333333337</v>
      </c>
      <c r="JI176" s="128">
        <v>750</v>
      </c>
      <c r="JJ176" s="102">
        <v>625</v>
      </c>
      <c r="JK176" s="102">
        <v>666.66666666666663</v>
      </c>
      <c r="JL176" s="128">
        <v>791.66666666666663</v>
      </c>
      <c r="JM176" s="128">
        <v>666.66666666666663</v>
      </c>
      <c r="JN176" s="102">
        <v>666.66666666666663</v>
      </c>
      <c r="JO176" s="102">
        <v>750</v>
      </c>
      <c r="JP176" s="102">
        <v>833.33333333333337</v>
      </c>
      <c r="JQ176" s="102">
        <v>833.33333333333337</v>
      </c>
      <c r="JR176" s="102">
        <v>833.33333333333337</v>
      </c>
      <c r="JS176" s="127" t="s">
        <v>1251</v>
      </c>
      <c r="JT176" s="128">
        <v>750</v>
      </c>
      <c r="JU176" s="20">
        <v>750</v>
      </c>
    </row>
    <row r="177" spans="1:281" ht="14.4" customHeight="1" x14ac:dyDescent="0.3">
      <c r="A177" s="8" t="s">
        <v>1105</v>
      </c>
      <c r="B177" s="127" t="s">
        <v>1251</v>
      </c>
      <c r="C177" s="127" t="s">
        <v>1251</v>
      </c>
      <c r="D177" s="127" t="s">
        <v>1251</v>
      </c>
      <c r="E177" s="127" t="s">
        <v>1251</v>
      </c>
      <c r="F177" s="127" t="s">
        <v>1251</v>
      </c>
      <c r="G177" s="127" t="s">
        <v>1251</v>
      </c>
      <c r="H177" s="127" t="s">
        <v>1251</v>
      </c>
      <c r="I177" s="127" t="s">
        <v>1251</v>
      </c>
      <c r="J177" s="127" t="s">
        <v>1251</v>
      </c>
      <c r="K177" s="358"/>
      <c r="L177" s="127" t="s">
        <v>1251</v>
      </c>
      <c r="M177" s="358"/>
      <c r="N177" s="127" t="s">
        <v>1251</v>
      </c>
      <c r="O177" s="358"/>
      <c r="P177" s="133">
        <v>166.66666666666666</v>
      </c>
      <c r="Q177" s="129">
        <v>166.66666666666666</v>
      </c>
      <c r="R177" s="129">
        <v>166.66666666666666</v>
      </c>
      <c r="S177" s="102">
        <v>83</v>
      </c>
      <c r="T177" s="102">
        <v>250</v>
      </c>
      <c r="U177" s="129">
        <v>166.66666666666666</v>
      </c>
      <c r="V177" s="366"/>
      <c r="W177" s="131">
        <v>250</v>
      </c>
      <c r="X177" s="131">
        <v>250</v>
      </c>
      <c r="Y177" s="131">
        <v>250</v>
      </c>
      <c r="Z177" s="102">
        <v>250</v>
      </c>
      <c r="AA177" s="102">
        <v>250</v>
      </c>
      <c r="AB177" s="358"/>
      <c r="AC177" s="102">
        <v>250</v>
      </c>
      <c r="AD177" s="102">
        <v>250</v>
      </c>
      <c r="AE177" s="102">
        <v>250</v>
      </c>
      <c r="AF177" s="127" t="s">
        <v>1251</v>
      </c>
      <c r="AG177" s="102">
        <v>250</v>
      </c>
      <c r="AH177" s="102">
        <v>250</v>
      </c>
      <c r="AI177" s="127" t="s">
        <v>1251</v>
      </c>
      <c r="AJ177" s="128">
        <v>208.33333333333334</v>
      </c>
      <c r="AK177" s="102">
        <v>250</v>
      </c>
      <c r="AL177" s="131">
        <v>250</v>
      </c>
      <c r="AM177" s="102">
        <v>250</v>
      </c>
      <c r="AN177" s="127" t="s">
        <v>1251</v>
      </c>
      <c r="AO177" s="102">
        <v>250</v>
      </c>
      <c r="AP177" s="127" t="s">
        <v>1251</v>
      </c>
      <c r="AQ177" s="102">
        <v>250</v>
      </c>
      <c r="AR177" s="102">
        <v>250</v>
      </c>
      <c r="AS177" s="102">
        <v>250</v>
      </c>
      <c r="AT177" s="20">
        <v>250</v>
      </c>
      <c r="AV177" s="8" t="s">
        <v>1105</v>
      </c>
      <c r="AW177" s="127" t="s">
        <v>1251</v>
      </c>
      <c r="AX177" s="127" t="s">
        <v>1251</v>
      </c>
      <c r="AY177" s="127" t="s">
        <v>1251</v>
      </c>
      <c r="AZ177" s="127" t="s">
        <v>1251</v>
      </c>
      <c r="BA177" s="127" t="s">
        <v>1251</v>
      </c>
      <c r="BB177" s="127" t="s">
        <v>1251</v>
      </c>
      <c r="BC177" s="127" t="s">
        <v>1251</v>
      </c>
      <c r="BD177" s="127" t="s">
        <v>1251</v>
      </c>
      <c r="BE177" s="127" t="s">
        <v>1251</v>
      </c>
      <c r="BF177" s="358"/>
      <c r="BG177" s="127" t="s">
        <v>1251</v>
      </c>
      <c r="BH177" s="358"/>
      <c r="BI177" s="127" t="s">
        <v>1251</v>
      </c>
      <c r="BJ177" s="358"/>
      <c r="BK177" s="102">
        <v>416.66666666666669</v>
      </c>
      <c r="BL177" s="102">
        <v>416.66666666666669</v>
      </c>
      <c r="BM177" s="102">
        <v>366.66666666666669</v>
      </c>
      <c r="BN177" s="102">
        <v>333.33333333333297</v>
      </c>
      <c r="BO177" s="102">
        <v>333.33333333333331</v>
      </c>
      <c r="BP177" s="131">
        <v>333.33333333333331</v>
      </c>
      <c r="BQ177" s="358"/>
      <c r="BR177" s="131">
        <v>416.66666666666669</v>
      </c>
      <c r="BS177" s="131">
        <v>333.33333333333331</v>
      </c>
      <c r="BT177" s="131">
        <v>333.33333333333331</v>
      </c>
      <c r="BU177" s="102">
        <v>333.33333333333331</v>
      </c>
      <c r="BV177" s="102">
        <v>333.33333333333331</v>
      </c>
      <c r="BW177" s="358"/>
      <c r="BX177" s="102">
        <v>333.33333333333331</v>
      </c>
      <c r="BY177" s="102">
        <v>333.33333333333331</v>
      </c>
      <c r="BZ177" s="102">
        <v>333.33333333333331</v>
      </c>
      <c r="CA177" s="127" t="s">
        <v>1251</v>
      </c>
      <c r="CB177" s="102">
        <v>333.33333333333331</v>
      </c>
      <c r="CC177" s="102">
        <v>333.33333333333331</v>
      </c>
      <c r="CD177" s="127" t="s">
        <v>1251</v>
      </c>
      <c r="CE177" s="128">
        <v>208.33333333333334</v>
      </c>
      <c r="CF177" s="102">
        <v>416.66666666666669</v>
      </c>
      <c r="CG177" s="131">
        <v>333.33333333333331</v>
      </c>
      <c r="CH177" s="102">
        <v>333.33333333333331</v>
      </c>
      <c r="CI177" s="127" t="s">
        <v>1251</v>
      </c>
      <c r="CJ177" s="102">
        <v>333.33333333333331</v>
      </c>
      <c r="CK177" s="127" t="s">
        <v>1251</v>
      </c>
      <c r="CL177" s="102">
        <v>333.33333333333331</v>
      </c>
      <c r="CM177" s="102">
        <v>500</v>
      </c>
      <c r="CN177" s="102">
        <v>333.33333333333331</v>
      </c>
      <c r="CO177" s="20">
        <v>333.33333333333331</v>
      </c>
      <c r="CQ177" s="8" t="s">
        <v>1105</v>
      </c>
      <c r="CR177" s="127" t="s">
        <v>1251</v>
      </c>
      <c r="CS177" s="127" t="s">
        <v>1251</v>
      </c>
      <c r="CT177" s="127" t="s">
        <v>1251</v>
      </c>
      <c r="CU177" s="127" t="s">
        <v>1251</v>
      </c>
      <c r="CV177" s="127" t="s">
        <v>1251</v>
      </c>
      <c r="CW177" s="127" t="s">
        <v>1251</v>
      </c>
      <c r="CX177" s="127" t="s">
        <v>1251</v>
      </c>
      <c r="CY177" s="127" t="s">
        <v>1251</v>
      </c>
      <c r="CZ177" s="127" t="s">
        <v>1251</v>
      </c>
      <c r="DA177" s="368"/>
      <c r="DB177" s="127" t="s">
        <v>1251</v>
      </c>
      <c r="DC177" s="368"/>
      <c r="DD177" s="127" t="s">
        <v>1251</v>
      </c>
      <c r="DE177" s="368"/>
      <c r="DF177" s="129">
        <v>583.33333333333337</v>
      </c>
      <c r="DG177" s="133">
        <v>625</v>
      </c>
      <c r="DH177" s="102">
        <v>500</v>
      </c>
      <c r="DI177" s="102">
        <v>500</v>
      </c>
      <c r="DJ177" s="102">
        <v>583.33333333333337</v>
      </c>
      <c r="DK177" s="102">
        <v>500</v>
      </c>
      <c r="DL177" s="368"/>
      <c r="DM177" s="131">
        <v>500</v>
      </c>
      <c r="DN177" s="131">
        <v>500</v>
      </c>
      <c r="DO177" s="131">
        <v>500</v>
      </c>
      <c r="DP177" s="102">
        <v>500</v>
      </c>
      <c r="DQ177" s="102">
        <v>500</v>
      </c>
      <c r="DR177" s="368"/>
      <c r="DS177" s="102">
        <v>500</v>
      </c>
      <c r="DT177" s="102">
        <v>500</v>
      </c>
      <c r="DU177" s="102">
        <v>500</v>
      </c>
      <c r="DV177" s="127" t="s">
        <v>1251</v>
      </c>
      <c r="DW177" s="102">
        <v>500</v>
      </c>
      <c r="DX177" s="102">
        <v>500</v>
      </c>
      <c r="DY177" s="127" t="s">
        <v>1251</v>
      </c>
      <c r="DZ177" s="102">
        <v>500</v>
      </c>
      <c r="EA177" s="102">
        <v>583.33333333333337</v>
      </c>
      <c r="EB177" s="102">
        <v>583.33333333333337</v>
      </c>
      <c r="EC177" s="102">
        <v>500</v>
      </c>
      <c r="ED177" s="127" t="s">
        <v>1251</v>
      </c>
      <c r="EE177" s="102">
        <v>500</v>
      </c>
      <c r="EF177" s="127" t="s">
        <v>1251</v>
      </c>
      <c r="EG177" s="102">
        <v>583.33333333333337</v>
      </c>
      <c r="EH177" s="102">
        <v>500</v>
      </c>
      <c r="EI177" s="102">
        <v>500</v>
      </c>
      <c r="EJ177" s="20">
        <v>500</v>
      </c>
      <c r="EL177" s="8" t="s">
        <v>1105</v>
      </c>
      <c r="EM177" s="127" t="s">
        <v>1251</v>
      </c>
      <c r="EN177" s="127" t="s">
        <v>1251</v>
      </c>
      <c r="EO177" s="127" t="s">
        <v>1251</v>
      </c>
      <c r="EP177" s="127" t="s">
        <v>1251</v>
      </c>
      <c r="EQ177" s="127" t="s">
        <v>1251</v>
      </c>
      <c r="ER177" s="127" t="s">
        <v>1251</v>
      </c>
      <c r="ES177" s="127" t="s">
        <v>1251</v>
      </c>
      <c r="ET177" s="127" t="s">
        <v>1251</v>
      </c>
      <c r="EU177" s="127" t="s">
        <v>1251</v>
      </c>
      <c r="EV177" s="368"/>
      <c r="EW177" s="127" t="s">
        <v>1251</v>
      </c>
      <c r="EX177" s="368"/>
      <c r="EY177" s="127" t="s">
        <v>1251</v>
      </c>
      <c r="EZ177" s="368"/>
      <c r="FA177" s="129">
        <v>500</v>
      </c>
      <c r="FB177" s="133">
        <v>583.33333333333337</v>
      </c>
      <c r="FC177" s="102">
        <v>666.66666666666663</v>
      </c>
      <c r="FD177" s="102">
        <v>666.66666666666697</v>
      </c>
      <c r="FE177" s="102">
        <v>666.66666666666663</v>
      </c>
      <c r="FF177" s="102">
        <v>583.33333333333337</v>
      </c>
      <c r="FG177" s="368"/>
      <c r="FH177" s="131">
        <v>708.33333333333337</v>
      </c>
      <c r="FI177" s="102">
        <v>666.66666666666663</v>
      </c>
      <c r="FJ177" s="102">
        <v>666.66666666666663</v>
      </c>
      <c r="FK177" s="102">
        <v>666.66666666666663</v>
      </c>
      <c r="FL177" s="102">
        <v>666.66666666666663</v>
      </c>
      <c r="FM177" s="368"/>
      <c r="FN177" s="102">
        <v>666.66666666666663</v>
      </c>
      <c r="FO177" s="102">
        <v>666.66666666666663</v>
      </c>
      <c r="FP177" s="102">
        <v>666.66666666666663</v>
      </c>
      <c r="FQ177" s="127" t="s">
        <v>1251</v>
      </c>
      <c r="FR177" s="102">
        <v>666.66666666666663</v>
      </c>
      <c r="FS177" s="102">
        <v>666.66666666666663</v>
      </c>
      <c r="FT177" s="127" t="s">
        <v>1251</v>
      </c>
      <c r="FU177" s="102">
        <v>666.66666666666663</v>
      </c>
      <c r="FV177" s="102">
        <v>583.33333333333337</v>
      </c>
      <c r="FW177" s="102">
        <v>666.66666666666663</v>
      </c>
      <c r="FX177" s="102">
        <v>666.66666666666663</v>
      </c>
      <c r="FY177" s="127" t="s">
        <v>1251</v>
      </c>
      <c r="FZ177" s="102">
        <v>666.66666666666663</v>
      </c>
      <c r="GA177" s="127" t="s">
        <v>1251</v>
      </c>
      <c r="GB177" s="102">
        <v>666.66666666666663</v>
      </c>
      <c r="GC177" s="129">
        <v>500</v>
      </c>
      <c r="GD177" s="102">
        <v>666.66666666666663</v>
      </c>
      <c r="GE177" s="20">
        <v>666.66666666666663</v>
      </c>
      <c r="GG177" s="8" t="s">
        <v>1105</v>
      </c>
      <c r="GH177" s="127" t="s">
        <v>1251</v>
      </c>
      <c r="GI177" s="127" t="s">
        <v>1251</v>
      </c>
      <c r="GJ177" s="127" t="s">
        <v>1251</v>
      </c>
      <c r="GK177" s="127" t="s">
        <v>1251</v>
      </c>
      <c r="GL177" s="127" t="s">
        <v>1251</v>
      </c>
      <c r="GM177" s="127" t="s">
        <v>1251</v>
      </c>
      <c r="GN177" s="127" t="s">
        <v>1251</v>
      </c>
      <c r="GO177" s="127" t="s">
        <v>1251</v>
      </c>
      <c r="GP177" s="127" t="s">
        <v>1251</v>
      </c>
      <c r="GQ177" s="368"/>
      <c r="GR177" s="127" t="s">
        <v>1251</v>
      </c>
      <c r="GS177" s="368"/>
      <c r="GT177" s="127" t="s">
        <v>1251</v>
      </c>
      <c r="GU177" s="368"/>
      <c r="GV177" s="129">
        <v>1666.6666666666667</v>
      </c>
      <c r="GW177" s="133">
        <v>1666.6666666666667</v>
      </c>
      <c r="GX177" s="102">
        <v>1000</v>
      </c>
      <c r="GY177" s="102">
        <v>2000</v>
      </c>
      <c r="GZ177" s="102">
        <v>1666.6666666666667</v>
      </c>
      <c r="HA177" s="102">
        <v>1666.6666666666667</v>
      </c>
      <c r="HB177" s="368"/>
      <c r="HC177" s="102">
        <v>2000</v>
      </c>
      <c r="HD177" s="139">
        <v>2000</v>
      </c>
      <c r="HE177" s="102">
        <v>2000</v>
      </c>
      <c r="HF177" s="102">
        <v>2000</v>
      </c>
      <c r="HG177" s="102">
        <v>2000</v>
      </c>
      <c r="HH177" s="368"/>
      <c r="HI177" s="102">
        <v>2000</v>
      </c>
      <c r="HJ177" s="102">
        <v>2000</v>
      </c>
      <c r="HK177" s="102">
        <v>2000</v>
      </c>
      <c r="HL177" s="127" t="s">
        <v>1251</v>
      </c>
      <c r="HM177" s="102">
        <v>2000</v>
      </c>
      <c r="HN177" s="102">
        <v>2000</v>
      </c>
      <c r="HO177" s="127" t="s">
        <v>1251</v>
      </c>
      <c r="HP177" s="128">
        <v>1875</v>
      </c>
      <c r="HQ177" s="102">
        <v>3333.3333333333335</v>
      </c>
      <c r="HR177" s="128">
        <v>2083.3333333333335</v>
      </c>
      <c r="HS177" s="102">
        <v>2000</v>
      </c>
      <c r="HT177" s="127" t="s">
        <v>1251</v>
      </c>
      <c r="HU177" s="102">
        <v>2000</v>
      </c>
      <c r="HV177" s="127" t="s">
        <v>1251</v>
      </c>
      <c r="HW177" s="102">
        <v>2000</v>
      </c>
      <c r="HX177" s="129">
        <v>1666.6666666666667</v>
      </c>
      <c r="HY177" s="102">
        <v>2000</v>
      </c>
      <c r="HZ177" s="20">
        <v>2000</v>
      </c>
      <c r="IB177" s="8" t="s">
        <v>1105</v>
      </c>
      <c r="IC177" s="127" t="s">
        <v>1251</v>
      </c>
      <c r="ID177" s="127" t="s">
        <v>1251</v>
      </c>
      <c r="IE177" s="127" t="s">
        <v>1251</v>
      </c>
      <c r="IF177" s="127" t="s">
        <v>1251</v>
      </c>
      <c r="IG177" s="127" t="s">
        <v>1251</v>
      </c>
      <c r="IH177" s="127" t="s">
        <v>1251</v>
      </c>
      <c r="II177" s="127" t="s">
        <v>1251</v>
      </c>
      <c r="IJ177" s="127" t="s">
        <v>1251</v>
      </c>
      <c r="IK177" s="127" t="s">
        <v>1251</v>
      </c>
      <c r="IL177" s="358"/>
      <c r="IM177" s="127" t="s">
        <v>1251</v>
      </c>
      <c r="IN177" s="358"/>
      <c r="IO177" s="127" t="s">
        <v>1251</v>
      </c>
      <c r="IP177" s="358"/>
      <c r="IQ177" s="129">
        <v>666.66666666666663</v>
      </c>
      <c r="IR177" s="129">
        <v>625</v>
      </c>
      <c r="IS177" s="129">
        <v>666.66666666666663</v>
      </c>
      <c r="IT177" s="102">
        <v>583</v>
      </c>
      <c r="IU177" s="102">
        <v>583.33333333333337</v>
      </c>
      <c r="IV177" s="129">
        <v>666.66666666666663</v>
      </c>
      <c r="IW177" s="358"/>
      <c r="IX177" s="102">
        <v>1000</v>
      </c>
      <c r="IY177" s="102">
        <v>1000</v>
      </c>
      <c r="IZ177" s="102">
        <v>1000</v>
      </c>
      <c r="JA177" s="102">
        <v>1000</v>
      </c>
      <c r="JB177" s="102">
        <v>1000</v>
      </c>
      <c r="JC177" s="358"/>
      <c r="JD177" s="102">
        <v>1000</v>
      </c>
      <c r="JE177" s="102">
        <v>1000</v>
      </c>
      <c r="JF177" s="102">
        <v>1000</v>
      </c>
      <c r="JG177" s="127" t="s">
        <v>1251</v>
      </c>
      <c r="JH177" s="102">
        <v>1000</v>
      </c>
      <c r="JI177" s="102">
        <v>1000</v>
      </c>
      <c r="JJ177" s="127" t="s">
        <v>1251</v>
      </c>
      <c r="JK177" s="128">
        <v>770.83333333333337</v>
      </c>
      <c r="JL177" s="102">
        <v>1166.6666666666667</v>
      </c>
      <c r="JM177" s="102">
        <v>1333.3333333333333</v>
      </c>
      <c r="JN177" s="102">
        <v>1000</v>
      </c>
      <c r="JO177" s="127" t="s">
        <v>1251</v>
      </c>
      <c r="JP177" s="102">
        <v>1333.3333333333333</v>
      </c>
      <c r="JQ177" s="127" t="s">
        <v>1251</v>
      </c>
      <c r="JR177" s="102">
        <v>1250</v>
      </c>
      <c r="JS177" s="102">
        <v>687.5</v>
      </c>
      <c r="JT177" s="102">
        <v>1000</v>
      </c>
      <c r="JU177" s="20">
        <v>1000</v>
      </c>
    </row>
    <row r="178" spans="1:281" ht="14.4" customHeight="1" x14ac:dyDescent="0.3">
      <c r="A178" s="8" t="s">
        <v>1106</v>
      </c>
      <c r="B178" s="127" t="s">
        <v>1251</v>
      </c>
      <c r="C178" s="127" t="s">
        <v>1251</v>
      </c>
      <c r="D178" s="127" t="s">
        <v>1251</v>
      </c>
      <c r="E178" s="127" t="s">
        <v>1251</v>
      </c>
      <c r="F178" s="127" t="s">
        <v>1251</v>
      </c>
      <c r="G178" s="127" t="s">
        <v>1251</v>
      </c>
      <c r="H178" s="127" t="s">
        <v>1251</v>
      </c>
      <c r="I178" s="127" t="s">
        <v>1251</v>
      </c>
      <c r="J178" s="127" t="s">
        <v>1251</v>
      </c>
      <c r="K178" s="358"/>
      <c r="L178" s="131">
        <v>166.66666666666666</v>
      </c>
      <c r="M178" s="358"/>
      <c r="N178" s="128">
        <v>166.66666666666666</v>
      </c>
      <c r="O178" s="358"/>
      <c r="P178" s="127" t="s">
        <v>1251</v>
      </c>
      <c r="Q178" s="129">
        <v>166.66666666666666</v>
      </c>
      <c r="R178" s="129">
        <v>208.33333333333334</v>
      </c>
      <c r="S178" s="127" t="s">
        <v>1251</v>
      </c>
      <c r="T178" s="129">
        <v>166.66666666666666</v>
      </c>
      <c r="U178" s="127" t="s">
        <v>1251</v>
      </c>
      <c r="V178" s="366"/>
      <c r="W178" s="127" t="s">
        <v>1251</v>
      </c>
      <c r="X178" s="127" t="s">
        <v>1251</v>
      </c>
      <c r="Y178" s="127" t="s">
        <v>1251</v>
      </c>
      <c r="Z178" s="127" t="s">
        <v>1251</v>
      </c>
      <c r="AA178" s="127" t="s">
        <v>1251</v>
      </c>
      <c r="AB178" s="358"/>
      <c r="AC178" s="127" t="s">
        <v>1251</v>
      </c>
      <c r="AD178" s="127" t="s">
        <v>1251</v>
      </c>
      <c r="AE178" s="127" t="s">
        <v>1251</v>
      </c>
      <c r="AF178" s="102">
        <v>83.333333333333329</v>
      </c>
      <c r="AG178" s="128">
        <v>225</v>
      </c>
      <c r="AH178" s="128">
        <v>250</v>
      </c>
      <c r="AI178" s="128">
        <v>208.33333333333334</v>
      </c>
      <c r="AJ178" s="102">
        <v>83.333333333333329</v>
      </c>
      <c r="AK178" s="102">
        <v>83.333333333333329</v>
      </c>
      <c r="AL178" s="131">
        <v>166.66666666666666</v>
      </c>
      <c r="AM178" s="102">
        <v>166.66666666666666</v>
      </c>
      <c r="AN178" s="102">
        <v>166.66666666666666</v>
      </c>
      <c r="AO178" s="102">
        <v>166.66666666666666</v>
      </c>
      <c r="AP178" s="102">
        <v>166.66666666666666</v>
      </c>
      <c r="AQ178" s="127" t="s">
        <v>1251</v>
      </c>
      <c r="AR178" s="102">
        <v>166.66666666666666</v>
      </c>
      <c r="AS178" s="102">
        <v>166.66666666666666</v>
      </c>
      <c r="AT178" s="20">
        <v>166.66666666666666</v>
      </c>
      <c r="AV178" s="8" t="s">
        <v>1106</v>
      </c>
      <c r="AW178" s="127" t="s">
        <v>1251</v>
      </c>
      <c r="AX178" s="127" t="s">
        <v>1251</v>
      </c>
      <c r="AY178" s="127" t="s">
        <v>1251</v>
      </c>
      <c r="AZ178" s="127" t="s">
        <v>1251</v>
      </c>
      <c r="BA178" s="127" t="s">
        <v>1251</v>
      </c>
      <c r="BB178" s="127" t="s">
        <v>1251</v>
      </c>
      <c r="BC178" s="127" t="s">
        <v>1251</v>
      </c>
      <c r="BD178" s="127" t="s">
        <v>1251</v>
      </c>
      <c r="BE178" s="127" t="s">
        <v>1251</v>
      </c>
      <c r="BF178" s="358"/>
      <c r="BG178" s="131">
        <v>250</v>
      </c>
      <c r="BH178" s="358"/>
      <c r="BI178" s="131">
        <v>166.66666666666666</v>
      </c>
      <c r="BJ178" s="358"/>
      <c r="BK178" s="127" t="s">
        <v>1251</v>
      </c>
      <c r="BL178" s="102">
        <v>300</v>
      </c>
      <c r="BM178" s="102">
        <v>300</v>
      </c>
      <c r="BN178" s="127" t="s">
        <v>1251</v>
      </c>
      <c r="BO178" s="102">
        <v>291.66666666666669</v>
      </c>
      <c r="BP178" s="127" t="s">
        <v>1251</v>
      </c>
      <c r="BQ178" s="358"/>
      <c r="BR178" s="127" t="s">
        <v>1251</v>
      </c>
      <c r="BS178" s="127" t="s">
        <v>1251</v>
      </c>
      <c r="BT178" s="127" t="s">
        <v>1251</v>
      </c>
      <c r="BU178" s="127" t="s">
        <v>1251</v>
      </c>
      <c r="BV178" s="127" t="s">
        <v>1251</v>
      </c>
      <c r="BW178" s="358"/>
      <c r="BX178" s="127" t="s">
        <v>1251</v>
      </c>
      <c r="BY178" s="127" t="s">
        <v>1251</v>
      </c>
      <c r="BZ178" s="127" t="s">
        <v>1251</v>
      </c>
      <c r="CA178" s="102">
        <v>166.66666666666666</v>
      </c>
      <c r="CB178" s="102">
        <v>166.66666666666666</v>
      </c>
      <c r="CC178" s="102">
        <v>166.66666666666666</v>
      </c>
      <c r="CD178" s="102">
        <v>166.66666666666666</v>
      </c>
      <c r="CE178" s="102">
        <v>83.333333333333329</v>
      </c>
      <c r="CF178" s="102">
        <v>250</v>
      </c>
      <c r="CG178" s="131">
        <v>333.33333333333331</v>
      </c>
      <c r="CH178" s="102">
        <v>333.33333333333331</v>
      </c>
      <c r="CI178" s="102">
        <v>333.33333333333331</v>
      </c>
      <c r="CJ178" s="102">
        <v>250</v>
      </c>
      <c r="CK178" s="102">
        <v>250</v>
      </c>
      <c r="CL178" s="127" t="s">
        <v>1251</v>
      </c>
      <c r="CM178" s="102">
        <v>250</v>
      </c>
      <c r="CN178" s="102">
        <v>250</v>
      </c>
      <c r="CO178" s="20">
        <v>250</v>
      </c>
      <c r="CQ178" s="8" t="s">
        <v>1106</v>
      </c>
      <c r="CR178" s="127" t="s">
        <v>1251</v>
      </c>
      <c r="CS178" s="127" t="s">
        <v>1251</v>
      </c>
      <c r="CT178" s="127" t="s">
        <v>1251</v>
      </c>
      <c r="CU178" s="127" t="s">
        <v>1251</v>
      </c>
      <c r="CV178" s="127" t="s">
        <v>1251</v>
      </c>
      <c r="CW178" s="127" t="s">
        <v>1251</v>
      </c>
      <c r="CX178" s="127" t="s">
        <v>1251</v>
      </c>
      <c r="CY178" s="127" t="s">
        <v>1251</v>
      </c>
      <c r="CZ178" s="127" t="s">
        <v>1251</v>
      </c>
      <c r="DA178" s="368"/>
      <c r="DB178" s="131">
        <v>416.66666666666669</v>
      </c>
      <c r="DC178" s="368"/>
      <c r="DD178" s="131">
        <v>500</v>
      </c>
      <c r="DE178" s="368"/>
      <c r="DF178" s="127" t="s">
        <v>1251</v>
      </c>
      <c r="DG178" s="102">
        <v>666.66666666666663</v>
      </c>
      <c r="DH178" s="102">
        <v>833.33333333333337</v>
      </c>
      <c r="DI178" s="127" t="s">
        <v>1251</v>
      </c>
      <c r="DJ178" s="102">
        <v>666.66666666666663</v>
      </c>
      <c r="DK178" s="127" t="s">
        <v>1251</v>
      </c>
      <c r="DL178" s="368"/>
      <c r="DM178" s="127" t="s">
        <v>1251</v>
      </c>
      <c r="DN178" s="127" t="s">
        <v>1251</v>
      </c>
      <c r="DO178" s="127" t="s">
        <v>1251</v>
      </c>
      <c r="DP178" s="127" t="s">
        <v>1251</v>
      </c>
      <c r="DQ178" s="127" t="s">
        <v>1251</v>
      </c>
      <c r="DR178" s="368"/>
      <c r="DS178" s="127" t="s">
        <v>1251</v>
      </c>
      <c r="DT178" s="127" t="s">
        <v>1251</v>
      </c>
      <c r="DU178" s="127" t="s">
        <v>1251</v>
      </c>
      <c r="DV178" s="102">
        <v>666.66666666666663</v>
      </c>
      <c r="DW178" s="102">
        <v>666.66666666666663</v>
      </c>
      <c r="DX178" s="102">
        <v>566.66666666666663</v>
      </c>
      <c r="DY178" s="102">
        <v>416.66666666666669</v>
      </c>
      <c r="DZ178" s="102">
        <v>416.66666666666669</v>
      </c>
      <c r="EA178" s="102">
        <v>416.66666666666669</v>
      </c>
      <c r="EB178" s="102">
        <v>500</v>
      </c>
      <c r="EC178" s="102">
        <v>500</v>
      </c>
      <c r="ED178" s="102">
        <v>416.66666666666669</v>
      </c>
      <c r="EE178" s="102">
        <v>416.66666666666669</v>
      </c>
      <c r="EF178" s="102">
        <v>416.66666666666669</v>
      </c>
      <c r="EG178" s="127" t="s">
        <v>1251</v>
      </c>
      <c r="EH178" s="102">
        <v>416.66666666666669</v>
      </c>
      <c r="EI178" s="102">
        <v>416.66666666666669</v>
      </c>
      <c r="EJ178" s="20">
        <v>416.66666666666669</v>
      </c>
      <c r="EL178" s="8" t="s">
        <v>1106</v>
      </c>
      <c r="EM178" s="127" t="s">
        <v>1251</v>
      </c>
      <c r="EN178" s="127" t="s">
        <v>1251</v>
      </c>
      <c r="EO178" s="127" t="s">
        <v>1251</v>
      </c>
      <c r="EP178" s="127" t="s">
        <v>1251</v>
      </c>
      <c r="EQ178" s="127" t="s">
        <v>1251</v>
      </c>
      <c r="ER178" s="127" t="s">
        <v>1251</v>
      </c>
      <c r="ES178" s="127" t="s">
        <v>1251</v>
      </c>
      <c r="ET178" s="127" t="s">
        <v>1251</v>
      </c>
      <c r="EU178" s="127" t="s">
        <v>1251</v>
      </c>
      <c r="EV178" s="368"/>
      <c r="EW178" s="131">
        <v>583.33333333333337</v>
      </c>
      <c r="EX178" s="368"/>
      <c r="EY178" s="131">
        <v>583.33333333333337</v>
      </c>
      <c r="EZ178" s="368"/>
      <c r="FA178" s="127" t="s">
        <v>1251</v>
      </c>
      <c r="FB178" s="102">
        <v>625</v>
      </c>
      <c r="FC178" s="102">
        <v>583.33333333333337</v>
      </c>
      <c r="FD178" s="127" t="s">
        <v>1251</v>
      </c>
      <c r="FE178" s="102">
        <v>666.66666666666663</v>
      </c>
      <c r="FF178" s="127" t="s">
        <v>1251</v>
      </c>
      <c r="FG178" s="368"/>
      <c r="FH178" s="127" t="s">
        <v>1251</v>
      </c>
      <c r="FI178" s="127" t="s">
        <v>1251</v>
      </c>
      <c r="FJ178" s="127" t="s">
        <v>1251</v>
      </c>
      <c r="FK178" s="127" t="s">
        <v>1251</v>
      </c>
      <c r="FL178" s="127" t="s">
        <v>1251</v>
      </c>
      <c r="FM178" s="368"/>
      <c r="FN178" s="127" t="s">
        <v>1251</v>
      </c>
      <c r="FO178" s="127" t="s">
        <v>1251</v>
      </c>
      <c r="FP178" s="127" t="s">
        <v>1251</v>
      </c>
      <c r="FQ178" s="102">
        <v>291.66666666666669</v>
      </c>
      <c r="FR178" s="102">
        <v>333.33333333333331</v>
      </c>
      <c r="FS178" s="128">
        <v>500</v>
      </c>
      <c r="FT178" s="102">
        <v>333.33333333333331</v>
      </c>
      <c r="FU178" s="102">
        <v>333.33333333333331</v>
      </c>
      <c r="FV178" s="102">
        <v>333.33333333333331</v>
      </c>
      <c r="FW178" s="102">
        <v>583.33333333333337</v>
      </c>
      <c r="FX178" s="102">
        <v>583.33333333333337</v>
      </c>
      <c r="FY178" s="102">
        <v>583.33333333333337</v>
      </c>
      <c r="FZ178" s="102">
        <v>583.33333333333337</v>
      </c>
      <c r="GA178" s="102">
        <v>583.33333333333337</v>
      </c>
      <c r="GB178" s="127" t="s">
        <v>1251</v>
      </c>
      <c r="GC178" s="102">
        <v>583.33333333333337</v>
      </c>
      <c r="GD178" s="102">
        <v>583.33333333333337</v>
      </c>
      <c r="GE178" s="20">
        <v>583.33333333333337</v>
      </c>
      <c r="GG178" s="8" t="s">
        <v>1106</v>
      </c>
      <c r="GH178" s="127" t="s">
        <v>1251</v>
      </c>
      <c r="GI178" s="127" t="s">
        <v>1251</v>
      </c>
      <c r="GJ178" s="127" t="s">
        <v>1251</v>
      </c>
      <c r="GK178" s="127" t="s">
        <v>1251</v>
      </c>
      <c r="GL178" s="127" t="s">
        <v>1251</v>
      </c>
      <c r="GM178" s="127" t="s">
        <v>1251</v>
      </c>
      <c r="GN178" s="127" t="s">
        <v>1251</v>
      </c>
      <c r="GO178" s="127" t="s">
        <v>1251</v>
      </c>
      <c r="GP178" s="127" t="s">
        <v>1251</v>
      </c>
      <c r="GQ178" s="368"/>
      <c r="GR178" s="128">
        <v>2083.3333333333335</v>
      </c>
      <c r="GS178" s="368"/>
      <c r="GT178" s="128">
        <v>2500</v>
      </c>
      <c r="GU178" s="368"/>
      <c r="GV178" s="127" t="s">
        <v>1251</v>
      </c>
      <c r="GW178" s="129">
        <v>1833.3333333333333</v>
      </c>
      <c r="GX178" s="129">
        <v>1833.3333333333333</v>
      </c>
      <c r="GY178" s="127" t="s">
        <v>1251</v>
      </c>
      <c r="GZ178" s="102">
        <v>1666.6666666666667</v>
      </c>
      <c r="HA178" s="127" t="s">
        <v>1251</v>
      </c>
      <c r="HB178" s="368"/>
      <c r="HC178" s="127" t="s">
        <v>1251</v>
      </c>
      <c r="HD178" s="135" t="s">
        <v>1251</v>
      </c>
      <c r="HE178" s="127" t="s">
        <v>1251</v>
      </c>
      <c r="HF178" s="127" t="s">
        <v>1251</v>
      </c>
      <c r="HG178" s="127" t="s">
        <v>1251</v>
      </c>
      <c r="HH178" s="368"/>
      <c r="HI178" s="127" t="s">
        <v>1251</v>
      </c>
      <c r="HJ178" s="127" t="s">
        <v>1251</v>
      </c>
      <c r="HK178" s="127" t="s">
        <v>1251</v>
      </c>
      <c r="HL178" s="102">
        <v>2000</v>
      </c>
      <c r="HM178" s="102">
        <v>1666.6666666666667</v>
      </c>
      <c r="HN178" s="128">
        <v>2250</v>
      </c>
      <c r="HO178" s="102">
        <v>2000</v>
      </c>
      <c r="HP178" s="102">
        <v>1666.6666666666667</v>
      </c>
      <c r="HQ178" s="102">
        <v>1333.3333333333333</v>
      </c>
      <c r="HR178" s="102">
        <v>2083.3333333333335</v>
      </c>
      <c r="HS178" s="102">
        <v>2000</v>
      </c>
      <c r="HT178" s="102">
        <v>1250</v>
      </c>
      <c r="HU178" s="102">
        <v>1250</v>
      </c>
      <c r="HV178" s="102">
        <v>1250</v>
      </c>
      <c r="HW178" s="127" t="s">
        <v>1251</v>
      </c>
      <c r="HX178" s="102">
        <v>1250</v>
      </c>
      <c r="HY178" s="102">
        <v>1250</v>
      </c>
      <c r="HZ178" s="20">
        <v>1250</v>
      </c>
      <c r="IB178" s="8" t="s">
        <v>1106</v>
      </c>
      <c r="IC178" s="127" t="s">
        <v>1251</v>
      </c>
      <c r="ID178" s="127" t="s">
        <v>1251</v>
      </c>
      <c r="IE178" s="127" t="s">
        <v>1251</v>
      </c>
      <c r="IF178" s="127" t="s">
        <v>1251</v>
      </c>
      <c r="IG178" s="127" t="s">
        <v>1251</v>
      </c>
      <c r="IH178" s="127" t="s">
        <v>1251</v>
      </c>
      <c r="II178" s="127" t="s">
        <v>1251</v>
      </c>
      <c r="IJ178" s="127" t="s">
        <v>1251</v>
      </c>
      <c r="IK178" s="127" t="s">
        <v>1251</v>
      </c>
      <c r="IL178" s="358"/>
      <c r="IM178" s="131">
        <v>833.33333333333337</v>
      </c>
      <c r="IN178" s="358"/>
      <c r="IO178" s="131">
        <v>666.66666666666663</v>
      </c>
      <c r="IP178" s="358"/>
      <c r="IQ178" s="127" t="s">
        <v>1251</v>
      </c>
      <c r="IR178" s="129">
        <v>625</v>
      </c>
      <c r="IS178" s="129">
        <v>666.66666666666663</v>
      </c>
      <c r="IT178" s="127" t="s">
        <v>1251</v>
      </c>
      <c r="IU178" s="102">
        <v>583.33333333333337</v>
      </c>
      <c r="IV178" s="127" t="s">
        <v>1251</v>
      </c>
      <c r="IW178" s="358"/>
      <c r="IX178" s="127" t="s">
        <v>1251</v>
      </c>
      <c r="IY178" s="127" t="s">
        <v>1251</v>
      </c>
      <c r="IZ178" s="127" t="s">
        <v>1251</v>
      </c>
      <c r="JA178" s="127" t="s">
        <v>1251</v>
      </c>
      <c r="JB178" s="127" t="s">
        <v>1251</v>
      </c>
      <c r="JC178" s="358"/>
      <c r="JD178" s="127" t="s">
        <v>1251</v>
      </c>
      <c r="JE178" s="127" t="s">
        <v>1251</v>
      </c>
      <c r="JF178" s="127" t="s">
        <v>1251</v>
      </c>
      <c r="JG178" s="102">
        <v>500</v>
      </c>
      <c r="JH178" s="128">
        <v>708.33333333333337</v>
      </c>
      <c r="JI178" s="128">
        <v>750</v>
      </c>
      <c r="JJ178" s="128">
        <v>791.66666666666663</v>
      </c>
      <c r="JK178" s="128">
        <v>770.83333333333337</v>
      </c>
      <c r="JL178" s="102">
        <v>500</v>
      </c>
      <c r="JM178" s="102">
        <v>666.66666666666663</v>
      </c>
      <c r="JN178" s="102">
        <v>583.33333333333337</v>
      </c>
      <c r="JO178" s="102">
        <v>666.66666666666663</v>
      </c>
      <c r="JP178" s="102">
        <v>416.66666666666669</v>
      </c>
      <c r="JQ178" s="102">
        <v>416.66666666666669</v>
      </c>
      <c r="JR178" s="127" t="s">
        <v>1251</v>
      </c>
      <c r="JS178" s="102">
        <v>416.66666666666669</v>
      </c>
      <c r="JT178" s="102">
        <v>416.66666666666669</v>
      </c>
      <c r="JU178" s="20">
        <v>416.66666666666669</v>
      </c>
    </row>
    <row r="179" spans="1:281" ht="14.4" customHeight="1" x14ac:dyDescent="0.3">
      <c r="A179" s="8" t="s">
        <v>1258</v>
      </c>
      <c r="B179" s="127" t="s">
        <v>1251</v>
      </c>
      <c r="C179" s="127" t="s">
        <v>1251</v>
      </c>
      <c r="D179" s="127" t="s">
        <v>1251</v>
      </c>
      <c r="E179" s="127" t="s">
        <v>1251</v>
      </c>
      <c r="F179" s="127" t="s">
        <v>1251</v>
      </c>
      <c r="G179" s="127" t="s">
        <v>1251</v>
      </c>
      <c r="H179" s="127" t="s">
        <v>1251</v>
      </c>
      <c r="I179" s="127" t="s">
        <v>1251</v>
      </c>
      <c r="J179" s="127" t="s">
        <v>1251</v>
      </c>
      <c r="K179" s="358"/>
      <c r="L179" s="127" t="s">
        <v>1251</v>
      </c>
      <c r="M179" s="358"/>
      <c r="N179" s="127" t="s">
        <v>1251</v>
      </c>
      <c r="O179" s="358"/>
      <c r="P179" s="127" t="s">
        <v>1251</v>
      </c>
      <c r="Q179" s="127" t="s">
        <v>1251</v>
      </c>
      <c r="R179" s="127" t="s">
        <v>1251</v>
      </c>
      <c r="S179" s="127" t="s">
        <v>1251</v>
      </c>
      <c r="T179" s="127" t="s">
        <v>1251</v>
      </c>
      <c r="U179" s="127" t="s">
        <v>1251</v>
      </c>
      <c r="V179" s="366"/>
      <c r="W179" s="127" t="s">
        <v>1251</v>
      </c>
      <c r="X179" s="127" t="s">
        <v>1251</v>
      </c>
      <c r="Y179" s="127" t="s">
        <v>1251</v>
      </c>
      <c r="Z179" s="127" t="s">
        <v>1251</v>
      </c>
      <c r="AA179" s="127" t="s">
        <v>1251</v>
      </c>
      <c r="AB179" s="358"/>
      <c r="AC179" s="128">
        <v>250</v>
      </c>
      <c r="AD179" s="127" t="s">
        <v>1251</v>
      </c>
      <c r="AE179" s="127" t="s">
        <v>1251</v>
      </c>
      <c r="AF179" s="127" t="s">
        <v>1251</v>
      </c>
      <c r="AG179" s="127" t="s">
        <v>1251</v>
      </c>
      <c r="AH179" s="127" t="s">
        <v>1251</v>
      </c>
      <c r="AI179" s="127" t="s">
        <v>1251</v>
      </c>
      <c r="AJ179" s="127" t="s">
        <v>1251</v>
      </c>
      <c r="AK179" s="127" t="s">
        <v>1251</v>
      </c>
      <c r="AL179" s="127" t="s">
        <v>1251</v>
      </c>
      <c r="AM179" s="127" t="s">
        <v>1251</v>
      </c>
      <c r="AN179" s="127" t="s">
        <v>1251</v>
      </c>
      <c r="AO179" s="127" t="s">
        <v>1251</v>
      </c>
      <c r="AP179" s="127" t="s">
        <v>1251</v>
      </c>
      <c r="AQ179" s="127" t="s">
        <v>1251</v>
      </c>
      <c r="AR179" s="127" t="s">
        <v>1251</v>
      </c>
      <c r="AS179" s="129">
        <v>250</v>
      </c>
      <c r="AT179" s="20">
        <v>125</v>
      </c>
      <c r="AV179" s="8" t="s">
        <v>1258</v>
      </c>
      <c r="AW179" s="127" t="s">
        <v>1251</v>
      </c>
      <c r="AX179" s="127" t="s">
        <v>1251</v>
      </c>
      <c r="AY179" s="127" t="s">
        <v>1251</v>
      </c>
      <c r="AZ179" s="127" t="s">
        <v>1251</v>
      </c>
      <c r="BA179" s="127" t="s">
        <v>1251</v>
      </c>
      <c r="BB179" s="127" t="s">
        <v>1251</v>
      </c>
      <c r="BC179" s="127" t="s">
        <v>1251</v>
      </c>
      <c r="BD179" s="127" t="s">
        <v>1251</v>
      </c>
      <c r="BE179" s="127" t="s">
        <v>1251</v>
      </c>
      <c r="BF179" s="358"/>
      <c r="BG179" s="127" t="s">
        <v>1251</v>
      </c>
      <c r="BH179" s="358"/>
      <c r="BI179" s="127" t="s">
        <v>1251</v>
      </c>
      <c r="BJ179" s="358"/>
      <c r="BK179" s="127" t="s">
        <v>1251</v>
      </c>
      <c r="BL179" s="127" t="s">
        <v>1251</v>
      </c>
      <c r="BM179" s="127" t="s">
        <v>1251</v>
      </c>
      <c r="BN179" s="127" t="s">
        <v>1251</v>
      </c>
      <c r="BO179" s="127" t="s">
        <v>1251</v>
      </c>
      <c r="BP179" s="127" t="s">
        <v>1251</v>
      </c>
      <c r="BQ179" s="358"/>
      <c r="BR179" s="127" t="s">
        <v>1251</v>
      </c>
      <c r="BS179" s="127" t="s">
        <v>1251</v>
      </c>
      <c r="BT179" s="127" t="s">
        <v>1251</v>
      </c>
      <c r="BU179" s="127" t="s">
        <v>1251</v>
      </c>
      <c r="BV179" s="127" t="s">
        <v>1251</v>
      </c>
      <c r="BW179" s="358"/>
      <c r="BX179" s="102">
        <v>500</v>
      </c>
      <c r="BY179" s="127" t="s">
        <v>1251</v>
      </c>
      <c r="BZ179" s="127" t="s">
        <v>1251</v>
      </c>
      <c r="CA179" s="127" t="s">
        <v>1251</v>
      </c>
      <c r="CB179" s="127" t="s">
        <v>1251</v>
      </c>
      <c r="CC179" s="127" t="s">
        <v>1251</v>
      </c>
      <c r="CD179" s="127" t="s">
        <v>1251</v>
      </c>
      <c r="CE179" s="127" t="s">
        <v>1251</v>
      </c>
      <c r="CF179" s="127" t="s">
        <v>1251</v>
      </c>
      <c r="CG179" s="127" t="s">
        <v>1251</v>
      </c>
      <c r="CH179" s="127" t="s">
        <v>1251</v>
      </c>
      <c r="CI179" s="127" t="s">
        <v>1251</v>
      </c>
      <c r="CJ179" s="127" t="s">
        <v>1251</v>
      </c>
      <c r="CK179" s="127" t="s">
        <v>1251</v>
      </c>
      <c r="CL179" s="127" t="s">
        <v>1251</v>
      </c>
      <c r="CM179" s="127" t="s">
        <v>1251</v>
      </c>
      <c r="CN179" s="129">
        <v>333.33333333333331</v>
      </c>
      <c r="CO179" s="20">
        <v>333.33333333333331</v>
      </c>
      <c r="CQ179" s="8" t="s">
        <v>1258</v>
      </c>
      <c r="CR179" s="127" t="s">
        <v>1251</v>
      </c>
      <c r="CS179" s="127" t="s">
        <v>1251</v>
      </c>
      <c r="CT179" s="127" t="s">
        <v>1251</v>
      </c>
      <c r="CU179" s="127" t="s">
        <v>1251</v>
      </c>
      <c r="CV179" s="127" t="s">
        <v>1251</v>
      </c>
      <c r="CW179" s="127" t="s">
        <v>1251</v>
      </c>
      <c r="CX179" s="127" t="s">
        <v>1251</v>
      </c>
      <c r="CY179" s="127" t="s">
        <v>1251</v>
      </c>
      <c r="CZ179" s="127" t="s">
        <v>1251</v>
      </c>
      <c r="DA179" s="368"/>
      <c r="DB179" s="127" t="s">
        <v>1251</v>
      </c>
      <c r="DC179" s="368"/>
      <c r="DD179" s="127" t="s">
        <v>1251</v>
      </c>
      <c r="DE179" s="368"/>
      <c r="DF179" s="127" t="s">
        <v>1251</v>
      </c>
      <c r="DG179" s="127" t="s">
        <v>1251</v>
      </c>
      <c r="DH179" s="127" t="s">
        <v>1251</v>
      </c>
      <c r="DI179" s="127" t="s">
        <v>1251</v>
      </c>
      <c r="DJ179" s="127" t="s">
        <v>1251</v>
      </c>
      <c r="DK179" s="127" t="s">
        <v>1251</v>
      </c>
      <c r="DL179" s="368"/>
      <c r="DM179" s="127" t="s">
        <v>1251</v>
      </c>
      <c r="DN179" s="127" t="s">
        <v>1251</v>
      </c>
      <c r="DO179" s="127" t="s">
        <v>1251</v>
      </c>
      <c r="DP179" s="127" t="s">
        <v>1251</v>
      </c>
      <c r="DQ179" s="127" t="s">
        <v>1251</v>
      </c>
      <c r="DR179" s="368"/>
      <c r="DS179" s="102">
        <v>1167</v>
      </c>
      <c r="DT179" s="127" t="s">
        <v>1251</v>
      </c>
      <c r="DU179" s="127" t="s">
        <v>1251</v>
      </c>
      <c r="DV179" s="127" t="s">
        <v>1251</v>
      </c>
      <c r="DW179" s="127" t="s">
        <v>1251</v>
      </c>
      <c r="DX179" s="127" t="s">
        <v>1251</v>
      </c>
      <c r="DY179" s="127" t="s">
        <v>1251</v>
      </c>
      <c r="DZ179" s="127" t="s">
        <v>1251</v>
      </c>
      <c r="EA179" s="127" t="s">
        <v>1251</v>
      </c>
      <c r="EB179" s="127" t="s">
        <v>1251</v>
      </c>
      <c r="EC179" s="127" t="s">
        <v>1251</v>
      </c>
      <c r="ED179" s="127" t="s">
        <v>1251</v>
      </c>
      <c r="EE179" s="127" t="s">
        <v>1251</v>
      </c>
      <c r="EF179" s="127" t="s">
        <v>1251</v>
      </c>
      <c r="EG179" s="127" t="s">
        <v>1251</v>
      </c>
      <c r="EH179" s="127" t="s">
        <v>1251</v>
      </c>
      <c r="EI179" s="129">
        <v>500</v>
      </c>
      <c r="EJ179" s="20">
        <v>520.83333333333337</v>
      </c>
      <c r="EL179" s="8" t="s">
        <v>1258</v>
      </c>
      <c r="EM179" s="127" t="s">
        <v>1251</v>
      </c>
      <c r="EN179" s="127" t="s">
        <v>1251</v>
      </c>
      <c r="EO179" s="127" t="s">
        <v>1251</v>
      </c>
      <c r="EP179" s="127" t="s">
        <v>1251</v>
      </c>
      <c r="EQ179" s="127" t="s">
        <v>1251</v>
      </c>
      <c r="ER179" s="127" t="s">
        <v>1251</v>
      </c>
      <c r="ES179" s="127" t="s">
        <v>1251</v>
      </c>
      <c r="ET179" s="127" t="s">
        <v>1251</v>
      </c>
      <c r="EU179" s="127" t="s">
        <v>1251</v>
      </c>
      <c r="EV179" s="368"/>
      <c r="EW179" s="127" t="s">
        <v>1251</v>
      </c>
      <c r="EX179" s="368"/>
      <c r="EY179" s="127" t="s">
        <v>1251</v>
      </c>
      <c r="EZ179" s="368"/>
      <c r="FA179" s="127" t="s">
        <v>1251</v>
      </c>
      <c r="FB179" s="127" t="s">
        <v>1251</v>
      </c>
      <c r="FC179" s="127" t="s">
        <v>1251</v>
      </c>
      <c r="FD179" s="127" t="s">
        <v>1251</v>
      </c>
      <c r="FE179" s="127" t="s">
        <v>1251</v>
      </c>
      <c r="FF179" s="127" t="s">
        <v>1251</v>
      </c>
      <c r="FG179" s="368"/>
      <c r="FH179" s="127" t="s">
        <v>1251</v>
      </c>
      <c r="FI179" s="127" t="s">
        <v>1251</v>
      </c>
      <c r="FJ179" s="127" t="s">
        <v>1251</v>
      </c>
      <c r="FK179" s="127" t="s">
        <v>1251</v>
      </c>
      <c r="FL179" s="127" t="s">
        <v>1251</v>
      </c>
      <c r="FM179" s="368"/>
      <c r="FN179" s="127" t="s">
        <v>1251</v>
      </c>
      <c r="FO179" s="127" t="s">
        <v>1251</v>
      </c>
      <c r="FP179" s="127" t="s">
        <v>1251</v>
      </c>
      <c r="FQ179" s="127" t="s">
        <v>1251</v>
      </c>
      <c r="FR179" s="127" t="s">
        <v>1251</v>
      </c>
      <c r="FS179" s="127" t="s">
        <v>1251</v>
      </c>
      <c r="FT179" s="127" t="s">
        <v>1251</v>
      </c>
      <c r="FU179" s="127" t="s">
        <v>1251</v>
      </c>
      <c r="FV179" s="127" t="s">
        <v>1251</v>
      </c>
      <c r="FW179" s="127" t="s">
        <v>1251</v>
      </c>
      <c r="FX179" s="127" t="s">
        <v>1251</v>
      </c>
      <c r="FY179" s="127" t="s">
        <v>1251</v>
      </c>
      <c r="FZ179" s="127" t="s">
        <v>1251</v>
      </c>
      <c r="GA179" s="127" t="s">
        <v>1251</v>
      </c>
      <c r="GB179" s="127" t="s">
        <v>1251</v>
      </c>
      <c r="GC179" s="127" t="s">
        <v>1251</v>
      </c>
      <c r="GD179" s="129">
        <v>500</v>
      </c>
      <c r="GE179" s="20">
        <v>333.33333333333331</v>
      </c>
      <c r="GG179" s="8" t="s">
        <v>1258</v>
      </c>
      <c r="GH179" s="127" t="s">
        <v>1251</v>
      </c>
      <c r="GI179" s="127" t="s">
        <v>1251</v>
      </c>
      <c r="GJ179" s="127" t="s">
        <v>1251</v>
      </c>
      <c r="GK179" s="127" t="s">
        <v>1251</v>
      </c>
      <c r="GL179" s="127" t="s">
        <v>1251</v>
      </c>
      <c r="GM179" s="127" t="s">
        <v>1251</v>
      </c>
      <c r="GN179" s="127" t="s">
        <v>1251</v>
      </c>
      <c r="GO179" s="127" t="s">
        <v>1251</v>
      </c>
      <c r="GP179" s="127" t="s">
        <v>1251</v>
      </c>
      <c r="GQ179" s="368"/>
      <c r="GR179" s="127" t="s">
        <v>1251</v>
      </c>
      <c r="GS179" s="368"/>
      <c r="GT179" s="127" t="s">
        <v>1251</v>
      </c>
      <c r="GU179" s="368"/>
      <c r="GV179" s="127" t="s">
        <v>1251</v>
      </c>
      <c r="GW179" s="127" t="s">
        <v>1251</v>
      </c>
      <c r="GX179" s="127" t="s">
        <v>1251</v>
      </c>
      <c r="GY179" s="127" t="s">
        <v>1251</v>
      </c>
      <c r="GZ179" s="127" t="s">
        <v>1251</v>
      </c>
      <c r="HA179" s="127" t="s">
        <v>1251</v>
      </c>
      <c r="HB179" s="368"/>
      <c r="HC179" s="127" t="s">
        <v>1251</v>
      </c>
      <c r="HD179" s="127" t="s">
        <v>1251</v>
      </c>
      <c r="HE179" s="127" t="s">
        <v>1251</v>
      </c>
      <c r="HF179" s="127" t="s">
        <v>1251</v>
      </c>
      <c r="HG179" s="127" t="s">
        <v>1251</v>
      </c>
      <c r="HH179" s="368"/>
      <c r="HI179" s="102">
        <v>1083</v>
      </c>
      <c r="HJ179" s="127" t="s">
        <v>1251</v>
      </c>
      <c r="HK179" s="127" t="s">
        <v>1251</v>
      </c>
      <c r="HL179" s="127" t="s">
        <v>1251</v>
      </c>
      <c r="HM179" s="127" t="s">
        <v>1251</v>
      </c>
      <c r="HN179" s="127" t="s">
        <v>1251</v>
      </c>
      <c r="HO179" s="127" t="s">
        <v>1251</v>
      </c>
      <c r="HP179" s="127" t="s">
        <v>1251</v>
      </c>
      <c r="HQ179" s="127" t="s">
        <v>1251</v>
      </c>
      <c r="HR179" s="127" t="s">
        <v>1251</v>
      </c>
      <c r="HS179" s="127" t="s">
        <v>1251</v>
      </c>
      <c r="HT179" s="127" t="s">
        <v>1251</v>
      </c>
      <c r="HU179" s="127" t="s">
        <v>1251</v>
      </c>
      <c r="HV179" s="127" t="s">
        <v>1251</v>
      </c>
      <c r="HW179" s="127" t="s">
        <v>1251</v>
      </c>
      <c r="HX179" s="127" t="s">
        <v>1251</v>
      </c>
      <c r="HY179" s="129">
        <v>2000</v>
      </c>
      <c r="HZ179" s="20">
        <v>1583.3333333333333</v>
      </c>
      <c r="IB179" s="8" t="s">
        <v>1258</v>
      </c>
      <c r="IC179" s="127" t="s">
        <v>1251</v>
      </c>
      <c r="ID179" s="127" t="s">
        <v>1251</v>
      </c>
      <c r="IE179" s="127" t="s">
        <v>1251</v>
      </c>
      <c r="IF179" s="127" t="s">
        <v>1251</v>
      </c>
      <c r="IG179" s="127" t="s">
        <v>1251</v>
      </c>
      <c r="IH179" s="127" t="s">
        <v>1251</v>
      </c>
      <c r="II179" s="127" t="s">
        <v>1251</v>
      </c>
      <c r="IJ179" s="127" t="s">
        <v>1251</v>
      </c>
      <c r="IK179" s="127" t="s">
        <v>1251</v>
      </c>
      <c r="IL179" s="358"/>
      <c r="IM179" s="127" t="s">
        <v>1251</v>
      </c>
      <c r="IN179" s="358"/>
      <c r="IO179" s="127" t="s">
        <v>1251</v>
      </c>
      <c r="IP179" s="358"/>
      <c r="IQ179" s="127" t="s">
        <v>1251</v>
      </c>
      <c r="IR179" s="127" t="s">
        <v>1251</v>
      </c>
      <c r="IS179" s="127" t="s">
        <v>1251</v>
      </c>
      <c r="IT179" s="127" t="s">
        <v>1251</v>
      </c>
      <c r="IU179" s="127" t="s">
        <v>1251</v>
      </c>
      <c r="IV179" s="127" t="s">
        <v>1251</v>
      </c>
      <c r="IW179" s="358"/>
      <c r="IX179" s="127" t="s">
        <v>1251</v>
      </c>
      <c r="IY179" s="127" t="s">
        <v>1251</v>
      </c>
      <c r="IZ179" s="127" t="s">
        <v>1251</v>
      </c>
      <c r="JA179" s="127" t="s">
        <v>1251</v>
      </c>
      <c r="JB179" s="127" t="s">
        <v>1251</v>
      </c>
      <c r="JC179" s="358"/>
      <c r="JD179" s="129">
        <v>583.33333333333337</v>
      </c>
      <c r="JE179" s="127" t="s">
        <v>1251</v>
      </c>
      <c r="JF179" s="127" t="s">
        <v>1251</v>
      </c>
      <c r="JG179" s="127" t="s">
        <v>1251</v>
      </c>
      <c r="JH179" s="127" t="s">
        <v>1251</v>
      </c>
      <c r="JI179" s="127" t="s">
        <v>1251</v>
      </c>
      <c r="JJ179" s="127" t="s">
        <v>1251</v>
      </c>
      <c r="JK179" s="127" t="s">
        <v>1251</v>
      </c>
      <c r="JL179" s="127" t="s">
        <v>1251</v>
      </c>
      <c r="JM179" s="127" t="s">
        <v>1251</v>
      </c>
      <c r="JN179" s="127" t="s">
        <v>1251</v>
      </c>
      <c r="JO179" s="127" t="s">
        <v>1251</v>
      </c>
      <c r="JP179" s="127" t="s">
        <v>1251</v>
      </c>
      <c r="JQ179" s="127" t="s">
        <v>1251</v>
      </c>
      <c r="JR179" s="127" t="s">
        <v>1251</v>
      </c>
      <c r="JS179" s="127" t="s">
        <v>1251</v>
      </c>
      <c r="JT179" s="128">
        <v>750</v>
      </c>
      <c r="JU179" s="20">
        <v>500</v>
      </c>
    </row>
    <row r="180" spans="1:281" ht="14.4" customHeight="1" x14ac:dyDescent="0.3">
      <c r="A180" s="8" t="s">
        <v>1107</v>
      </c>
      <c r="B180" s="131">
        <v>208.33333333333334</v>
      </c>
      <c r="C180" s="127" t="s">
        <v>1251</v>
      </c>
      <c r="D180" s="136">
        <v>208.33333333333334</v>
      </c>
      <c r="E180" s="127" t="s">
        <v>1251</v>
      </c>
      <c r="F180" s="140">
        <v>166.666666666667</v>
      </c>
      <c r="G180" s="132">
        <v>333.33333333333297</v>
      </c>
      <c r="H180" s="127" t="s">
        <v>1251</v>
      </c>
      <c r="I180" s="127" t="s">
        <v>1251</v>
      </c>
      <c r="J180" s="102">
        <v>250</v>
      </c>
      <c r="K180" s="358"/>
      <c r="L180" s="129">
        <v>166.66666666666666</v>
      </c>
      <c r="M180" s="358"/>
      <c r="N180" s="129">
        <v>166.66666666666666</v>
      </c>
      <c r="O180" s="358"/>
      <c r="P180" s="129">
        <v>166.66666666666666</v>
      </c>
      <c r="Q180" s="127" t="s">
        <v>1251</v>
      </c>
      <c r="R180" s="133">
        <v>208.33333333333334</v>
      </c>
      <c r="S180" s="102">
        <v>117</v>
      </c>
      <c r="T180" s="102">
        <v>166.66666666666666</v>
      </c>
      <c r="U180" s="131">
        <v>166.66666666666666</v>
      </c>
      <c r="V180" s="366"/>
      <c r="W180" s="131">
        <v>250</v>
      </c>
      <c r="X180" s="131">
        <v>250</v>
      </c>
      <c r="Y180" s="131">
        <v>145.83333333333334</v>
      </c>
      <c r="Z180" s="128">
        <v>250</v>
      </c>
      <c r="AA180" s="102">
        <v>333.33333333333331</v>
      </c>
      <c r="AB180" s="358"/>
      <c r="AC180" s="102">
        <v>166.66666666666666</v>
      </c>
      <c r="AD180" s="102">
        <v>154.16666666666666</v>
      </c>
      <c r="AE180" s="128">
        <v>250</v>
      </c>
      <c r="AF180" s="102">
        <v>166.66666666666666</v>
      </c>
      <c r="AG180" s="102">
        <v>166.66666666666666</v>
      </c>
      <c r="AH180" s="102">
        <v>166.66666666666666</v>
      </c>
      <c r="AI180" s="102">
        <v>250</v>
      </c>
      <c r="AJ180" s="102">
        <v>250</v>
      </c>
      <c r="AK180" s="102">
        <v>166.66666666666666</v>
      </c>
      <c r="AL180" s="131">
        <v>166.66666666666666</v>
      </c>
      <c r="AM180" s="102">
        <v>291.66666666666669</v>
      </c>
      <c r="AN180" s="102">
        <v>333.33333333333331</v>
      </c>
      <c r="AO180" s="102">
        <v>333.33333333333331</v>
      </c>
      <c r="AP180" s="102">
        <v>250</v>
      </c>
      <c r="AQ180" s="102">
        <v>333.33333333333331</v>
      </c>
      <c r="AR180" s="102">
        <v>291.66666666666669</v>
      </c>
      <c r="AS180" s="102">
        <v>291.66666666666669</v>
      </c>
      <c r="AT180" s="20">
        <v>333.33333333333331</v>
      </c>
      <c r="AV180" s="8" t="s">
        <v>1107</v>
      </c>
      <c r="AW180" s="131">
        <v>333.33333333333331</v>
      </c>
      <c r="AX180" s="127" t="s">
        <v>1251</v>
      </c>
      <c r="AY180" s="136">
        <v>270.83333333333331</v>
      </c>
      <c r="AZ180" s="127" t="s">
        <v>1251</v>
      </c>
      <c r="BA180" s="136">
        <v>312.5</v>
      </c>
      <c r="BB180" s="102">
        <v>333.33333333333331</v>
      </c>
      <c r="BC180" s="127" t="s">
        <v>1251</v>
      </c>
      <c r="BD180" s="127" t="s">
        <v>1251</v>
      </c>
      <c r="BE180" s="102">
        <v>333.33333333333331</v>
      </c>
      <c r="BF180" s="358"/>
      <c r="BG180" s="129">
        <v>250</v>
      </c>
      <c r="BH180" s="358"/>
      <c r="BI180" s="133">
        <v>333.33333333333331</v>
      </c>
      <c r="BJ180" s="358"/>
      <c r="BK180" s="133">
        <v>333.33333333333331</v>
      </c>
      <c r="BL180" s="127" t="s">
        <v>1251</v>
      </c>
      <c r="BM180" s="102">
        <v>333.33333333333331</v>
      </c>
      <c r="BN180" s="102">
        <v>250</v>
      </c>
      <c r="BO180" s="102">
        <v>250</v>
      </c>
      <c r="BP180" s="131">
        <v>250</v>
      </c>
      <c r="BQ180" s="358"/>
      <c r="BR180" s="131">
        <v>250</v>
      </c>
      <c r="BS180" s="131">
        <v>333.33333333333331</v>
      </c>
      <c r="BT180" s="131">
        <v>250</v>
      </c>
      <c r="BU180" s="128">
        <v>250</v>
      </c>
      <c r="BV180" s="102">
        <v>250</v>
      </c>
      <c r="BW180" s="358"/>
      <c r="BX180" s="102">
        <v>333.33333333333331</v>
      </c>
      <c r="BY180" s="102">
        <v>241.66666666666666</v>
      </c>
      <c r="BZ180" s="102">
        <v>333.33333333333331</v>
      </c>
      <c r="CA180" s="102">
        <v>333.33333333333331</v>
      </c>
      <c r="CB180" s="102">
        <v>333.33333333333331</v>
      </c>
      <c r="CC180" s="102">
        <v>333.33333333333331</v>
      </c>
      <c r="CD180" s="102">
        <v>250</v>
      </c>
      <c r="CE180" s="102">
        <v>250</v>
      </c>
      <c r="CF180" s="102">
        <v>250</v>
      </c>
      <c r="CG180" s="131">
        <v>333.33333333333331</v>
      </c>
      <c r="CH180" s="102">
        <v>333.33333333333331</v>
      </c>
      <c r="CI180" s="128">
        <v>291.66666666666669</v>
      </c>
      <c r="CJ180" s="128">
        <v>250</v>
      </c>
      <c r="CK180" s="102">
        <v>250</v>
      </c>
      <c r="CL180" s="102">
        <v>333.33333333333331</v>
      </c>
      <c r="CM180" s="102">
        <v>333.33333333333331</v>
      </c>
      <c r="CN180" s="102">
        <v>333.33333333333331</v>
      </c>
      <c r="CO180" s="20">
        <v>333.33333333333331</v>
      </c>
      <c r="CQ180" s="8" t="s">
        <v>1107</v>
      </c>
      <c r="CR180" s="131">
        <v>541.66666666666663</v>
      </c>
      <c r="CS180" s="127" t="s">
        <v>1251</v>
      </c>
      <c r="CT180" s="136">
        <v>916.66666666666663</v>
      </c>
      <c r="CU180" s="127" t="s">
        <v>1251</v>
      </c>
      <c r="CV180" s="136">
        <v>666.66666666666663</v>
      </c>
      <c r="CW180" s="132">
        <v>583.33333333333337</v>
      </c>
      <c r="CX180" s="127" t="s">
        <v>1251</v>
      </c>
      <c r="CY180" s="127" t="s">
        <v>1251</v>
      </c>
      <c r="CZ180" s="102">
        <v>833.33333333333337</v>
      </c>
      <c r="DA180" s="368"/>
      <c r="DB180" s="129">
        <v>500</v>
      </c>
      <c r="DC180" s="368"/>
      <c r="DD180" s="129">
        <v>500</v>
      </c>
      <c r="DE180" s="368"/>
      <c r="DF180" s="133">
        <v>833.33333333333337</v>
      </c>
      <c r="DG180" s="127" t="s">
        <v>1251</v>
      </c>
      <c r="DH180" s="102">
        <v>1250</v>
      </c>
      <c r="DI180" s="102">
        <v>1333.3333333333301</v>
      </c>
      <c r="DJ180" s="102">
        <v>2000</v>
      </c>
      <c r="DK180" s="102">
        <v>1166.6666666666667</v>
      </c>
      <c r="DL180" s="368"/>
      <c r="DM180" s="128">
        <v>500</v>
      </c>
      <c r="DN180" s="131">
        <v>833.33333333333337</v>
      </c>
      <c r="DO180" s="131">
        <v>833.33333333333337</v>
      </c>
      <c r="DP180" s="102">
        <v>1083.3333333333333</v>
      </c>
      <c r="DQ180" s="102">
        <v>1000</v>
      </c>
      <c r="DR180" s="368"/>
      <c r="DS180" s="102">
        <v>1083.3333333333333</v>
      </c>
      <c r="DT180" s="102">
        <v>500</v>
      </c>
      <c r="DU180" s="128">
        <v>583.33333333333337</v>
      </c>
      <c r="DV180" s="102">
        <v>708.33333333333337</v>
      </c>
      <c r="DW180" s="102">
        <v>666.66666666666663</v>
      </c>
      <c r="DX180" s="102">
        <v>916.66666666666663</v>
      </c>
      <c r="DY180" s="102">
        <v>1000</v>
      </c>
      <c r="DZ180" s="102">
        <v>1000</v>
      </c>
      <c r="EA180" s="102">
        <v>1000</v>
      </c>
      <c r="EB180" s="102">
        <v>1000</v>
      </c>
      <c r="EC180" s="102">
        <v>1000</v>
      </c>
      <c r="ED180" s="102">
        <v>1000</v>
      </c>
      <c r="EE180" s="102">
        <v>1000</v>
      </c>
      <c r="EF180" s="102">
        <v>833.33333333333337</v>
      </c>
      <c r="EG180" s="102">
        <v>833.33333333333337</v>
      </c>
      <c r="EH180" s="102">
        <v>1000</v>
      </c>
      <c r="EI180" s="102">
        <v>1000</v>
      </c>
      <c r="EJ180" s="20">
        <v>833.33333333333337</v>
      </c>
      <c r="EL180" s="8" t="s">
        <v>1107</v>
      </c>
      <c r="EM180" s="131">
        <v>583.33333333333337</v>
      </c>
      <c r="EN180" s="127" t="s">
        <v>1251</v>
      </c>
      <c r="EO180" s="102">
        <v>625</v>
      </c>
      <c r="EP180" s="127" t="s">
        <v>1251</v>
      </c>
      <c r="EQ180" s="102">
        <v>500</v>
      </c>
      <c r="ER180" s="132">
        <v>583.33333333333337</v>
      </c>
      <c r="ES180" s="127" t="s">
        <v>1251</v>
      </c>
      <c r="ET180" s="127" t="s">
        <v>1251</v>
      </c>
      <c r="EU180" s="102">
        <v>500</v>
      </c>
      <c r="EV180" s="368"/>
      <c r="EW180" s="133">
        <v>562.5</v>
      </c>
      <c r="EX180" s="368"/>
      <c r="EY180" s="129">
        <v>500</v>
      </c>
      <c r="EZ180" s="368"/>
      <c r="FA180" s="133">
        <v>583.33333333333337</v>
      </c>
      <c r="FB180" s="127" t="s">
        <v>1251</v>
      </c>
      <c r="FC180" s="102">
        <v>500</v>
      </c>
      <c r="FD180" s="102">
        <v>333.33333333333297</v>
      </c>
      <c r="FE180" s="102">
        <v>333.33333333333331</v>
      </c>
      <c r="FF180" s="102">
        <v>500</v>
      </c>
      <c r="FG180" s="368"/>
      <c r="FH180" s="131">
        <v>500</v>
      </c>
      <c r="FI180" s="102">
        <v>500</v>
      </c>
      <c r="FJ180" s="102">
        <v>333.33333333333331</v>
      </c>
      <c r="FK180" s="102">
        <v>583.33333333333337</v>
      </c>
      <c r="FL180" s="102">
        <v>375</v>
      </c>
      <c r="FM180" s="368"/>
      <c r="FN180" s="102">
        <v>333.33333333333331</v>
      </c>
      <c r="FO180" s="102">
        <v>333.33333333333331</v>
      </c>
      <c r="FP180" s="102">
        <v>375</v>
      </c>
      <c r="FQ180" s="102">
        <v>416.66666666666669</v>
      </c>
      <c r="FR180" s="102">
        <v>416.66666666666669</v>
      </c>
      <c r="FS180" s="102">
        <v>416.66666666666669</v>
      </c>
      <c r="FT180" s="102">
        <v>500</v>
      </c>
      <c r="FU180" s="102">
        <v>583.33333333333337</v>
      </c>
      <c r="FV180" s="102">
        <v>583.33333333333337</v>
      </c>
      <c r="FW180" s="102">
        <v>583.33333333333337</v>
      </c>
      <c r="FX180" s="102">
        <v>500</v>
      </c>
      <c r="FY180" s="102">
        <v>583.33333333333337</v>
      </c>
      <c r="FZ180" s="102">
        <v>583.33333333333337</v>
      </c>
      <c r="GA180" s="102">
        <v>583.33333333333337</v>
      </c>
      <c r="GB180" s="102">
        <v>583.33333333333337</v>
      </c>
      <c r="GC180" s="102">
        <v>583.33333333333337</v>
      </c>
      <c r="GD180" s="102">
        <v>583.33333333333337</v>
      </c>
      <c r="GE180" s="20">
        <v>583.33333333333337</v>
      </c>
      <c r="GG180" s="8" t="s">
        <v>1107</v>
      </c>
      <c r="GH180" s="131">
        <v>833.33333333333337</v>
      </c>
      <c r="GI180" s="127" t="s">
        <v>1251</v>
      </c>
      <c r="GJ180" s="102">
        <v>1125</v>
      </c>
      <c r="GK180" s="127" t="s">
        <v>1251</v>
      </c>
      <c r="GL180" s="102">
        <v>1250</v>
      </c>
      <c r="GM180" s="132">
        <v>833.33333333333337</v>
      </c>
      <c r="GN180" s="127" t="s">
        <v>1251</v>
      </c>
      <c r="GO180" s="127" t="s">
        <v>1251</v>
      </c>
      <c r="GP180" s="102">
        <v>2000</v>
      </c>
      <c r="GQ180" s="368"/>
      <c r="GR180" s="129">
        <v>2083.3333333333335</v>
      </c>
      <c r="GS180" s="368"/>
      <c r="GT180" s="129">
        <v>2500</v>
      </c>
      <c r="GU180" s="368"/>
      <c r="GV180" s="129">
        <v>1666.6666666666667</v>
      </c>
      <c r="GW180" s="127" t="s">
        <v>1251</v>
      </c>
      <c r="GX180" s="102">
        <v>2500</v>
      </c>
      <c r="GY180" s="102">
        <v>2166.6666666666702</v>
      </c>
      <c r="GZ180" s="102">
        <v>1666.6666666666667</v>
      </c>
      <c r="HA180" s="102">
        <v>1833.3333333333333</v>
      </c>
      <c r="HB180" s="368"/>
      <c r="HC180" s="129">
        <v>2041.6666666666667</v>
      </c>
      <c r="HD180" s="129">
        <v>2500</v>
      </c>
      <c r="HE180" s="129">
        <v>2000</v>
      </c>
      <c r="HF180" s="129">
        <v>2041.6666666666667</v>
      </c>
      <c r="HG180" s="102">
        <v>2083.3333333333335</v>
      </c>
      <c r="HH180" s="368"/>
      <c r="HI180" s="102">
        <v>1666.6666666666667</v>
      </c>
      <c r="HJ180" s="128">
        <v>2166.6666666666665</v>
      </c>
      <c r="HK180" s="128">
        <v>2041.6666666666667</v>
      </c>
      <c r="HL180" s="102">
        <v>2000</v>
      </c>
      <c r="HM180" s="102">
        <v>1333.3333333333333</v>
      </c>
      <c r="HN180" s="102">
        <v>2000</v>
      </c>
      <c r="HO180" s="102">
        <v>1666.6666666666667</v>
      </c>
      <c r="HP180" s="102">
        <v>2000</v>
      </c>
      <c r="HQ180" s="102">
        <v>2000</v>
      </c>
      <c r="HR180" s="102">
        <v>2000</v>
      </c>
      <c r="HS180" s="102">
        <v>1833.3333333333333</v>
      </c>
      <c r="HT180" s="102">
        <v>2500</v>
      </c>
      <c r="HU180" s="102">
        <v>2500</v>
      </c>
      <c r="HV180" s="102">
        <v>2500</v>
      </c>
      <c r="HW180" s="102">
        <v>2500</v>
      </c>
      <c r="HX180" s="102">
        <v>1916.6666666666667</v>
      </c>
      <c r="HY180" s="102">
        <v>2083.3333333333335</v>
      </c>
      <c r="HZ180" s="20">
        <v>2500</v>
      </c>
      <c r="IB180" s="8" t="s">
        <v>1107</v>
      </c>
      <c r="IC180" s="131">
        <v>1083.3333333333333</v>
      </c>
      <c r="ID180" s="127" t="s">
        <v>1251</v>
      </c>
      <c r="IE180" s="136">
        <v>791.66666666666663</v>
      </c>
      <c r="IF180" s="127" t="s">
        <v>1251</v>
      </c>
      <c r="IG180" s="136">
        <v>833.33333333333337</v>
      </c>
      <c r="IH180" s="132">
        <v>500</v>
      </c>
      <c r="II180" s="127" t="s">
        <v>1251</v>
      </c>
      <c r="IJ180" s="127" t="s">
        <v>1251</v>
      </c>
      <c r="IK180" s="102">
        <v>666.66666666666663</v>
      </c>
      <c r="IL180" s="358"/>
      <c r="IM180" s="129">
        <v>583.33333333333337</v>
      </c>
      <c r="IN180" s="358"/>
      <c r="IO180" s="129">
        <v>625</v>
      </c>
      <c r="IP180" s="358"/>
      <c r="IQ180" s="133">
        <v>666.66666666666663</v>
      </c>
      <c r="IR180" s="127" t="s">
        <v>1251</v>
      </c>
      <c r="IS180" s="102">
        <v>750</v>
      </c>
      <c r="IT180" s="102">
        <v>833</v>
      </c>
      <c r="IU180" s="102">
        <v>791.66666666666663</v>
      </c>
      <c r="IV180" s="102">
        <v>666.66666666666663</v>
      </c>
      <c r="IW180" s="358"/>
      <c r="IX180" s="102">
        <v>666.66666666666663</v>
      </c>
      <c r="IY180" s="129">
        <v>833.33333333333337</v>
      </c>
      <c r="IZ180" s="102">
        <v>750</v>
      </c>
      <c r="JA180" s="129">
        <v>666.66666666666663</v>
      </c>
      <c r="JB180" s="102">
        <v>1441</v>
      </c>
      <c r="JC180" s="358"/>
      <c r="JD180" s="129">
        <v>583.33333333333337</v>
      </c>
      <c r="JE180" s="128">
        <v>625</v>
      </c>
      <c r="JF180" s="128">
        <v>833.33333333333337</v>
      </c>
      <c r="JG180" s="102">
        <v>250</v>
      </c>
      <c r="JH180" s="128">
        <v>708.33333333333337</v>
      </c>
      <c r="JI180" s="102">
        <v>750</v>
      </c>
      <c r="JJ180" s="102">
        <v>833.33333333333337</v>
      </c>
      <c r="JK180" s="102">
        <v>750</v>
      </c>
      <c r="JL180" s="102">
        <v>750</v>
      </c>
      <c r="JM180" s="102">
        <v>500</v>
      </c>
      <c r="JN180" s="102">
        <v>416.66666666666669</v>
      </c>
      <c r="JO180" s="102">
        <v>833.33333333333337</v>
      </c>
      <c r="JP180" s="102">
        <v>833.33333333333337</v>
      </c>
      <c r="JQ180" s="102">
        <v>833.33333333333337</v>
      </c>
      <c r="JR180" s="102">
        <v>833.33333333333337</v>
      </c>
      <c r="JS180" s="102">
        <v>375</v>
      </c>
      <c r="JT180" s="102">
        <v>416.66666666666669</v>
      </c>
      <c r="JU180" s="20">
        <v>500</v>
      </c>
    </row>
    <row r="181" spans="1:281" ht="14.4" customHeight="1" x14ac:dyDescent="0.3">
      <c r="A181" s="8" t="s">
        <v>1108</v>
      </c>
      <c r="B181" s="131">
        <v>166.66666666666666</v>
      </c>
      <c r="C181" s="136">
        <v>166.66666666666666</v>
      </c>
      <c r="D181" s="127" t="s">
        <v>1251</v>
      </c>
      <c r="E181" s="136">
        <v>166.66666666666666</v>
      </c>
      <c r="F181" s="136">
        <v>166.66666666666666</v>
      </c>
      <c r="G181" s="132">
        <v>208.33333333333334</v>
      </c>
      <c r="H181" s="127" t="s">
        <v>1251</v>
      </c>
      <c r="I181" s="102">
        <v>250</v>
      </c>
      <c r="J181" s="127" t="s">
        <v>1251</v>
      </c>
      <c r="K181" s="358"/>
      <c r="L181" s="133">
        <v>250</v>
      </c>
      <c r="M181" s="358"/>
      <c r="N181" s="133">
        <v>250</v>
      </c>
      <c r="O181" s="358"/>
      <c r="P181" s="102">
        <v>250</v>
      </c>
      <c r="Q181" s="127" t="s">
        <v>1251</v>
      </c>
      <c r="R181" s="102">
        <v>250</v>
      </c>
      <c r="S181" s="102">
        <v>250</v>
      </c>
      <c r="T181" s="127" t="s">
        <v>1251</v>
      </c>
      <c r="U181" s="131">
        <v>208.33333333333334</v>
      </c>
      <c r="V181" s="366"/>
      <c r="W181" s="131">
        <v>208.33333333333334</v>
      </c>
      <c r="X181" s="131">
        <v>250</v>
      </c>
      <c r="Y181" s="131">
        <v>125</v>
      </c>
      <c r="Z181" s="102">
        <v>208.33333333333334</v>
      </c>
      <c r="AA181" s="102">
        <v>208.33333333333334</v>
      </c>
      <c r="AB181" s="358"/>
      <c r="AC181" s="102">
        <v>208.33333333333334</v>
      </c>
      <c r="AD181" s="102">
        <v>83.333333333333329</v>
      </c>
      <c r="AE181" s="102">
        <v>166.66666666666666</v>
      </c>
      <c r="AF181" s="102">
        <v>166.66666666666666</v>
      </c>
      <c r="AG181" s="102">
        <v>83.333333333333329</v>
      </c>
      <c r="AH181" s="102">
        <v>83.333333333333329</v>
      </c>
      <c r="AI181" s="127" t="s">
        <v>1251</v>
      </c>
      <c r="AJ181" s="102">
        <v>83.333333333333329</v>
      </c>
      <c r="AK181" s="102">
        <v>83.333333333333329</v>
      </c>
      <c r="AL181" s="131">
        <v>83.333333333333329</v>
      </c>
      <c r="AM181" s="102">
        <v>208.33333333333334</v>
      </c>
      <c r="AN181" s="102">
        <v>250</v>
      </c>
      <c r="AO181" s="102">
        <v>125</v>
      </c>
      <c r="AP181" s="128">
        <v>250</v>
      </c>
      <c r="AQ181" s="102">
        <v>250</v>
      </c>
      <c r="AR181" s="102">
        <v>166.66666666666666</v>
      </c>
      <c r="AS181" s="102">
        <v>166.66666666666666</v>
      </c>
      <c r="AT181" s="78" t="s">
        <v>1251</v>
      </c>
      <c r="AV181" s="8" t="s">
        <v>1108</v>
      </c>
      <c r="AW181" s="131">
        <v>333.33333333333331</v>
      </c>
      <c r="AX181" s="136">
        <v>166.66666666666666</v>
      </c>
      <c r="AY181" s="127" t="s">
        <v>1251</v>
      </c>
      <c r="AZ181" s="136">
        <v>166.66666666666666</v>
      </c>
      <c r="BA181" s="136">
        <v>166.66666666666666</v>
      </c>
      <c r="BB181" s="102">
        <v>166.66666666666666</v>
      </c>
      <c r="BC181" s="127" t="s">
        <v>1251</v>
      </c>
      <c r="BD181" s="133">
        <v>333.33333333333331</v>
      </c>
      <c r="BE181" s="127" t="s">
        <v>1251</v>
      </c>
      <c r="BF181" s="358"/>
      <c r="BG181" s="133">
        <v>208.33333333333334</v>
      </c>
      <c r="BH181" s="358"/>
      <c r="BI181" s="133">
        <v>208.33333333333334</v>
      </c>
      <c r="BJ181" s="358"/>
      <c r="BK181" s="133">
        <v>208.33333333333334</v>
      </c>
      <c r="BL181" s="127" t="s">
        <v>1251</v>
      </c>
      <c r="BM181" s="102">
        <v>208.33333333333334</v>
      </c>
      <c r="BN181" s="102">
        <v>208.333333333333</v>
      </c>
      <c r="BO181" s="127" t="s">
        <v>1251</v>
      </c>
      <c r="BP181" s="131">
        <v>166.66666666666666</v>
      </c>
      <c r="BQ181" s="358"/>
      <c r="BR181" s="131">
        <v>166.66666666666666</v>
      </c>
      <c r="BS181" s="131">
        <v>208.33333333333334</v>
      </c>
      <c r="BT181" s="131">
        <v>208.33333333333334</v>
      </c>
      <c r="BU181" s="102">
        <v>208.33333333333334</v>
      </c>
      <c r="BV181" s="102">
        <v>208.33333333333334</v>
      </c>
      <c r="BW181" s="358"/>
      <c r="BX181" s="102">
        <v>229.16666666666666</v>
      </c>
      <c r="BY181" s="102">
        <v>250</v>
      </c>
      <c r="BZ181" s="102">
        <v>250</v>
      </c>
      <c r="CA181" s="102">
        <v>250</v>
      </c>
      <c r="CB181" s="102">
        <v>291.66666666666669</v>
      </c>
      <c r="CC181" s="102">
        <v>250</v>
      </c>
      <c r="CD181" s="127" t="s">
        <v>1251</v>
      </c>
      <c r="CE181" s="102">
        <v>83.333333333333329</v>
      </c>
      <c r="CF181" s="102">
        <v>216.66666666666666</v>
      </c>
      <c r="CG181" s="131">
        <v>216.66666666666666</v>
      </c>
      <c r="CH181" s="102">
        <v>250</v>
      </c>
      <c r="CI181" s="102">
        <v>250</v>
      </c>
      <c r="CJ181" s="102">
        <v>200</v>
      </c>
      <c r="CK181" s="102">
        <v>250</v>
      </c>
      <c r="CL181" s="102">
        <v>250</v>
      </c>
      <c r="CM181" s="102">
        <v>166.66666666666666</v>
      </c>
      <c r="CN181" s="102">
        <v>208.33333333333334</v>
      </c>
      <c r="CO181" s="78" t="s">
        <v>1251</v>
      </c>
      <c r="CQ181" s="8" t="s">
        <v>1108</v>
      </c>
      <c r="CR181" s="131">
        <v>500</v>
      </c>
      <c r="CS181" s="136">
        <v>500</v>
      </c>
      <c r="CT181" s="127" t="s">
        <v>1251</v>
      </c>
      <c r="CU181" s="136">
        <v>500</v>
      </c>
      <c r="CV181" s="136">
        <v>500</v>
      </c>
      <c r="CW181" s="132">
        <v>500</v>
      </c>
      <c r="CX181" s="127" t="s">
        <v>1251</v>
      </c>
      <c r="CY181" s="133">
        <v>583.33333333333337</v>
      </c>
      <c r="CZ181" s="127" t="s">
        <v>1251</v>
      </c>
      <c r="DA181" s="368"/>
      <c r="DB181" s="133">
        <v>583.33333333333337</v>
      </c>
      <c r="DC181" s="368"/>
      <c r="DD181" s="133">
        <v>583.33333333333337</v>
      </c>
      <c r="DE181" s="368"/>
      <c r="DF181" s="133">
        <v>583.33333333333337</v>
      </c>
      <c r="DG181" s="127" t="s">
        <v>1251</v>
      </c>
      <c r="DH181" s="102">
        <v>583.33333333333337</v>
      </c>
      <c r="DI181" s="102">
        <v>583.33333333333303</v>
      </c>
      <c r="DJ181" s="127" t="s">
        <v>1251</v>
      </c>
      <c r="DK181" s="102">
        <v>500</v>
      </c>
      <c r="DL181" s="368"/>
      <c r="DM181" s="131">
        <v>583.33333333333337</v>
      </c>
      <c r="DN181" s="131">
        <v>583.33333333333337</v>
      </c>
      <c r="DO181" s="131">
        <v>583.33333333333337</v>
      </c>
      <c r="DP181" s="102">
        <v>500</v>
      </c>
      <c r="DQ181" s="102">
        <v>500</v>
      </c>
      <c r="DR181" s="368"/>
      <c r="DS181" s="102">
        <v>500</v>
      </c>
      <c r="DT181" s="102">
        <v>500</v>
      </c>
      <c r="DU181" s="102">
        <v>583.33333333333337</v>
      </c>
      <c r="DV181" s="102">
        <v>583.33333333333337</v>
      </c>
      <c r="DW181" s="102">
        <v>500</v>
      </c>
      <c r="DX181" s="102">
        <v>500</v>
      </c>
      <c r="DY181" s="127" t="s">
        <v>1251</v>
      </c>
      <c r="DZ181" s="102">
        <v>500</v>
      </c>
      <c r="EA181" s="102">
        <v>500</v>
      </c>
      <c r="EB181" s="102">
        <v>500</v>
      </c>
      <c r="EC181" s="102">
        <v>500</v>
      </c>
      <c r="ED181" s="102">
        <v>500</v>
      </c>
      <c r="EE181" s="102">
        <v>500</v>
      </c>
      <c r="EF181" s="102">
        <v>500</v>
      </c>
      <c r="EG181" s="102">
        <v>500</v>
      </c>
      <c r="EH181" s="102">
        <v>500</v>
      </c>
      <c r="EI181" s="102">
        <v>500</v>
      </c>
      <c r="EJ181" s="78" t="s">
        <v>1251</v>
      </c>
      <c r="EL181" s="8" t="s">
        <v>1108</v>
      </c>
      <c r="EM181" s="131">
        <v>500</v>
      </c>
      <c r="EN181" s="102">
        <v>500</v>
      </c>
      <c r="EO181" s="127" t="s">
        <v>1251</v>
      </c>
      <c r="EP181" s="102">
        <v>500</v>
      </c>
      <c r="EQ181" s="102">
        <v>500</v>
      </c>
      <c r="ER181" s="132">
        <v>500</v>
      </c>
      <c r="ES181" s="127" t="s">
        <v>1251</v>
      </c>
      <c r="ET181" s="133">
        <v>500</v>
      </c>
      <c r="EU181" s="127" t="s">
        <v>1251</v>
      </c>
      <c r="EV181" s="368"/>
      <c r="EW181" s="133">
        <v>500</v>
      </c>
      <c r="EX181" s="368"/>
      <c r="EY181" s="133">
        <v>500</v>
      </c>
      <c r="EZ181" s="368"/>
      <c r="FA181" s="133">
        <v>500</v>
      </c>
      <c r="FB181" s="127" t="s">
        <v>1251</v>
      </c>
      <c r="FC181" s="102">
        <v>500</v>
      </c>
      <c r="FD181" s="102">
        <v>500</v>
      </c>
      <c r="FE181" s="127" t="s">
        <v>1251</v>
      </c>
      <c r="FF181" s="102">
        <v>500</v>
      </c>
      <c r="FG181" s="368"/>
      <c r="FH181" s="131">
        <v>500</v>
      </c>
      <c r="FI181" s="102">
        <v>583.33333333333337</v>
      </c>
      <c r="FJ181" s="102">
        <v>633.33333333333337</v>
      </c>
      <c r="FK181" s="102">
        <v>500</v>
      </c>
      <c r="FL181" s="102">
        <v>500</v>
      </c>
      <c r="FM181" s="368"/>
      <c r="FN181" s="102">
        <v>500</v>
      </c>
      <c r="FO181" s="102">
        <v>583.33333333333337</v>
      </c>
      <c r="FP181" s="102">
        <v>583.33333333333337</v>
      </c>
      <c r="FQ181" s="102">
        <v>583.33333333333337</v>
      </c>
      <c r="FR181" s="102">
        <v>500</v>
      </c>
      <c r="FS181" s="102">
        <v>500</v>
      </c>
      <c r="FT181" s="127" t="s">
        <v>1251</v>
      </c>
      <c r="FU181" s="102">
        <v>500</v>
      </c>
      <c r="FV181" s="102">
        <v>500</v>
      </c>
      <c r="FW181" s="102">
        <v>500</v>
      </c>
      <c r="FX181" s="102">
        <v>583.33333333333337</v>
      </c>
      <c r="FY181" s="102">
        <v>583.33333333333337</v>
      </c>
      <c r="FZ181" s="102">
        <v>200</v>
      </c>
      <c r="GA181" s="102">
        <v>200</v>
      </c>
      <c r="GB181" s="102">
        <v>200</v>
      </c>
      <c r="GC181" s="102">
        <v>200</v>
      </c>
      <c r="GD181" s="102">
        <v>200</v>
      </c>
      <c r="GE181" s="78" t="s">
        <v>1251</v>
      </c>
      <c r="GG181" s="8" t="s">
        <v>1108</v>
      </c>
      <c r="GH181" s="131">
        <v>1041.6666666666667</v>
      </c>
      <c r="GI181" s="102">
        <v>1041.6666666666667</v>
      </c>
      <c r="GJ181" s="127" t="s">
        <v>1251</v>
      </c>
      <c r="GK181" s="102">
        <v>1250</v>
      </c>
      <c r="GL181" s="102">
        <v>1250</v>
      </c>
      <c r="GM181" s="132">
        <v>1041.6666666666667</v>
      </c>
      <c r="GN181" s="127" t="s">
        <v>1251</v>
      </c>
      <c r="GO181" s="133">
        <v>2500</v>
      </c>
      <c r="GP181" s="127" t="s">
        <v>1251</v>
      </c>
      <c r="GQ181" s="368"/>
      <c r="GR181" s="133">
        <v>2500</v>
      </c>
      <c r="GS181" s="368"/>
      <c r="GT181" s="133">
        <v>2500</v>
      </c>
      <c r="GU181" s="368"/>
      <c r="GV181" s="133">
        <v>2500</v>
      </c>
      <c r="GW181" s="127" t="s">
        <v>1251</v>
      </c>
      <c r="GX181" s="102">
        <v>2500</v>
      </c>
      <c r="GY181" s="102">
        <v>2500</v>
      </c>
      <c r="GZ181" s="127" t="s">
        <v>1251</v>
      </c>
      <c r="HA181" s="102">
        <v>2500</v>
      </c>
      <c r="HB181" s="368"/>
      <c r="HC181" s="102">
        <v>2500</v>
      </c>
      <c r="HD181" s="139">
        <v>2750</v>
      </c>
      <c r="HE181" s="102">
        <v>1916.6666666666667</v>
      </c>
      <c r="HF181" s="102">
        <v>2500</v>
      </c>
      <c r="HG181" s="102">
        <v>2500</v>
      </c>
      <c r="HH181" s="368"/>
      <c r="HI181" s="102">
        <v>2333.3333333333335</v>
      </c>
      <c r="HJ181" s="102">
        <v>1041.6666666666667</v>
      </c>
      <c r="HK181" s="102">
        <v>2083.3333333333335</v>
      </c>
      <c r="HL181" s="102">
        <v>2083.3333333333335</v>
      </c>
      <c r="HM181" s="102">
        <v>1666.6666666666667</v>
      </c>
      <c r="HN181" s="102">
        <v>1666.6666666666667</v>
      </c>
      <c r="HO181" s="127" t="s">
        <v>1251</v>
      </c>
      <c r="HP181" s="102">
        <v>2083.3333333333335</v>
      </c>
      <c r="HQ181" s="102">
        <v>2083.3333333333335</v>
      </c>
      <c r="HR181" s="102">
        <v>2083.3333333333335</v>
      </c>
      <c r="HS181" s="128">
        <v>2083.3333333333335</v>
      </c>
      <c r="HT181" s="102">
        <v>2166.6666666666665</v>
      </c>
      <c r="HU181" s="128">
        <v>2208.3333333333335</v>
      </c>
      <c r="HV181" s="128">
        <v>2166.6666666666665</v>
      </c>
      <c r="HW181" s="102">
        <v>2125</v>
      </c>
      <c r="HX181" s="102">
        <v>1666.6666666666667</v>
      </c>
      <c r="HY181" s="102">
        <v>2166.6666666666665</v>
      </c>
      <c r="HZ181" s="127" t="s">
        <v>1251</v>
      </c>
      <c r="IB181" s="8" t="s">
        <v>1108</v>
      </c>
      <c r="IC181" s="131">
        <v>916.66666666666663</v>
      </c>
      <c r="ID181" s="136">
        <v>833.33333333333337</v>
      </c>
      <c r="IE181" s="127" t="s">
        <v>1251</v>
      </c>
      <c r="IF181" s="136">
        <v>833.33333333333337</v>
      </c>
      <c r="IG181" s="136">
        <v>833.33333333333337</v>
      </c>
      <c r="IH181" s="132">
        <v>833.33333333333337</v>
      </c>
      <c r="II181" s="127" t="s">
        <v>1251</v>
      </c>
      <c r="IJ181" s="133">
        <v>833.33333333333337</v>
      </c>
      <c r="IK181" s="127" t="s">
        <v>1251</v>
      </c>
      <c r="IL181" s="358"/>
      <c r="IM181" s="133">
        <v>916.66666666666663</v>
      </c>
      <c r="IN181" s="358"/>
      <c r="IO181" s="133">
        <v>916.66666666666663</v>
      </c>
      <c r="IP181" s="358"/>
      <c r="IQ181" s="133">
        <v>916.66666666666663</v>
      </c>
      <c r="IR181" s="127" t="s">
        <v>1251</v>
      </c>
      <c r="IS181" s="102">
        <v>916.66666666666663</v>
      </c>
      <c r="IT181" s="102">
        <v>917</v>
      </c>
      <c r="IU181" s="127" t="s">
        <v>1251</v>
      </c>
      <c r="IV181" s="102">
        <v>916.66666666666663</v>
      </c>
      <c r="IW181" s="358"/>
      <c r="IX181" s="102">
        <v>833.33333333333337</v>
      </c>
      <c r="IY181" s="102">
        <v>1000</v>
      </c>
      <c r="IZ181" s="102">
        <v>500</v>
      </c>
      <c r="JA181" s="102">
        <v>666.66666666666663</v>
      </c>
      <c r="JB181" s="102">
        <v>916.66666666666663</v>
      </c>
      <c r="JC181" s="358"/>
      <c r="JD181" s="102">
        <v>833.33333333333337</v>
      </c>
      <c r="JE181" s="102">
        <v>333.33333333333331</v>
      </c>
      <c r="JF181" s="102">
        <v>833.33333333333337</v>
      </c>
      <c r="JG181" s="102">
        <v>833.33333333333337</v>
      </c>
      <c r="JH181" s="128">
        <v>708.33333333333337</v>
      </c>
      <c r="JI181" s="102">
        <v>833.33333333333337</v>
      </c>
      <c r="JJ181" s="127" t="s">
        <v>1251</v>
      </c>
      <c r="JK181" s="102">
        <v>833.33333333333337</v>
      </c>
      <c r="JL181" s="102">
        <v>833.33333333333337</v>
      </c>
      <c r="JM181" s="102">
        <v>833.33333333333337</v>
      </c>
      <c r="JN181" s="128">
        <v>666.66666666666663</v>
      </c>
      <c r="JO181" s="128">
        <v>750</v>
      </c>
      <c r="JP181" s="102">
        <v>750</v>
      </c>
      <c r="JQ181" s="128">
        <v>708.33333333333337</v>
      </c>
      <c r="JR181" s="128">
        <v>833.33333333333337</v>
      </c>
      <c r="JS181" s="102">
        <v>375</v>
      </c>
      <c r="JT181" s="102">
        <v>500</v>
      </c>
      <c r="JU181" s="78" t="s">
        <v>1251</v>
      </c>
    </row>
    <row r="182" spans="1:281" ht="14.4" customHeight="1" x14ac:dyDescent="0.3">
      <c r="A182" s="8" t="s">
        <v>1109</v>
      </c>
      <c r="B182" s="127" t="s">
        <v>1251</v>
      </c>
      <c r="C182" s="127" t="s">
        <v>1251</v>
      </c>
      <c r="D182" s="127" t="s">
        <v>1251</v>
      </c>
      <c r="E182" s="127" t="s">
        <v>1251</v>
      </c>
      <c r="F182" s="127" t="s">
        <v>1251</v>
      </c>
      <c r="G182" s="127" t="s">
        <v>1251</v>
      </c>
      <c r="H182" s="127" t="s">
        <v>1251</v>
      </c>
      <c r="I182" s="127" t="s">
        <v>1251</v>
      </c>
      <c r="J182" s="127" t="s">
        <v>1251</v>
      </c>
      <c r="K182" s="358"/>
      <c r="L182" s="127" t="s">
        <v>1251</v>
      </c>
      <c r="M182" s="358"/>
      <c r="N182" s="127" t="s">
        <v>1251</v>
      </c>
      <c r="O182" s="358"/>
      <c r="P182" s="127" t="s">
        <v>1251</v>
      </c>
      <c r="Q182" s="127" t="s">
        <v>1251</v>
      </c>
      <c r="R182" s="127" t="s">
        <v>1251</v>
      </c>
      <c r="S182" s="127" t="s">
        <v>1251</v>
      </c>
      <c r="T182" s="102">
        <v>125</v>
      </c>
      <c r="U182" s="131">
        <v>166.66666666666666</v>
      </c>
      <c r="V182" s="366"/>
      <c r="W182" s="127" t="s">
        <v>1251</v>
      </c>
      <c r="X182" s="127" t="s">
        <v>1251</v>
      </c>
      <c r="Y182" s="127" t="s">
        <v>1251</v>
      </c>
      <c r="Z182" s="127" t="s">
        <v>1251</v>
      </c>
      <c r="AA182" s="127" t="s">
        <v>1251</v>
      </c>
      <c r="AB182" s="358"/>
      <c r="AC182" s="127" t="s">
        <v>1251</v>
      </c>
      <c r="AD182" s="127" t="s">
        <v>1251</v>
      </c>
      <c r="AE182" s="127" t="s">
        <v>1251</v>
      </c>
      <c r="AF182" s="127" t="s">
        <v>1251</v>
      </c>
      <c r="AG182" s="127" t="s">
        <v>1251</v>
      </c>
      <c r="AH182" s="127" t="s">
        <v>1251</v>
      </c>
      <c r="AI182" s="127" t="s">
        <v>1251</v>
      </c>
      <c r="AJ182" s="128">
        <v>208.33333333333334</v>
      </c>
      <c r="AK182" s="128">
        <v>250</v>
      </c>
      <c r="AL182" s="131">
        <v>166.66666666666666</v>
      </c>
      <c r="AM182" s="102">
        <v>166.66666666666666</v>
      </c>
      <c r="AN182" s="102">
        <v>250</v>
      </c>
      <c r="AO182" s="102">
        <v>187.5</v>
      </c>
      <c r="AP182" s="128">
        <v>250</v>
      </c>
      <c r="AQ182" s="102">
        <v>250</v>
      </c>
      <c r="AR182" s="129">
        <v>250</v>
      </c>
      <c r="AS182" s="102">
        <v>166.66666666666666</v>
      </c>
      <c r="AT182" s="20">
        <v>250</v>
      </c>
      <c r="AV182" s="8" t="s">
        <v>1109</v>
      </c>
      <c r="AW182" s="127" t="s">
        <v>1251</v>
      </c>
      <c r="AX182" s="127" t="s">
        <v>1251</v>
      </c>
      <c r="AY182" s="127" t="s">
        <v>1251</v>
      </c>
      <c r="AZ182" s="127" t="s">
        <v>1251</v>
      </c>
      <c r="BA182" s="127" t="s">
        <v>1251</v>
      </c>
      <c r="BB182" s="127" t="s">
        <v>1251</v>
      </c>
      <c r="BC182" s="127" t="s">
        <v>1251</v>
      </c>
      <c r="BD182" s="127" t="s">
        <v>1251</v>
      </c>
      <c r="BE182" s="127" t="s">
        <v>1251</v>
      </c>
      <c r="BF182" s="358"/>
      <c r="BG182" s="127" t="s">
        <v>1251</v>
      </c>
      <c r="BH182" s="358"/>
      <c r="BI182" s="127" t="s">
        <v>1251</v>
      </c>
      <c r="BJ182" s="358"/>
      <c r="BK182" s="127" t="s">
        <v>1251</v>
      </c>
      <c r="BL182" s="127" t="s">
        <v>1251</v>
      </c>
      <c r="BM182" s="127" t="s">
        <v>1251</v>
      </c>
      <c r="BN182" s="127" t="s">
        <v>1251</v>
      </c>
      <c r="BO182" s="102">
        <v>333.33333333333331</v>
      </c>
      <c r="BP182" s="131">
        <v>416.66666666666669</v>
      </c>
      <c r="BQ182" s="358"/>
      <c r="BR182" s="127" t="s">
        <v>1251</v>
      </c>
      <c r="BS182" s="127" t="s">
        <v>1251</v>
      </c>
      <c r="BT182" s="127" t="s">
        <v>1251</v>
      </c>
      <c r="BU182" s="127" t="s">
        <v>1251</v>
      </c>
      <c r="BV182" s="127" t="s">
        <v>1251</v>
      </c>
      <c r="BW182" s="358"/>
      <c r="BX182" s="127" t="s">
        <v>1251</v>
      </c>
      <c r="BY182" s="127" t="s">
        <v>1251</v>
      </c>
      <c r="BZ182" s="127" t="s">
        <v>1251</v>
      </c>
      <c r="CA182" s="127" t="s">
        <v>1251</v>
      </c>
      <c r="CB182" s="127" t="s">
        <v>1251</v>
      </c>
      <c r="CC182" s="127" t="s">
        <v>1251</v>
      </c>
      <c r="CD182" s="127" t="s">
        <v>1251</v>
      </c>
      <c r="CE182" s="128">
        <v>208.33333333333334</v>
      </c>
      <c r="CF182" s="128">
        <v>250</v>
      </c>
      <c r="CG182" s="131">
        <v>333.33333333333331</v>
      </c>
      <c r="CH182" s="102">
        <v>333.33333333333331</v>
      </c>
      <c r="CI182" s="102">
        <v>366.66666666666669</v>
      </c>
      <c r="CJ182" s="102">
        <v>416.66666666666669</v>
      </c>
      <c r="CK182" s="128">
        <v>250</v>
      </c>
      <c r="CL182" s="128">
        <v>291.66666666666669</v>
      </c>
      <c r="CM182" s="129">
        <v>333.33333333333331</v>
      </c>
      <c r="CN182" s="129">
        <v>333.33333333333331</v>
      </c>
      <c r="CO182" s="129">
        <v>291.66666666666669</v>
      </c>
      <c r="CQ182" s="8" t="s">
        <v>1109</v>
      </c>
      <c r="CR182" s="127" t="s">
        <v>1251</v>
      </c>
      <c r="CS182" s="127" t="s">
        <v>1251</v>
      </c>
      <c r="CT182" s="127" t="s">
        <v>1251</v>
      </c>
      <c r="CU182" s="127" t="s">
        <v>1251</v>
      </c>
      <c r="CV182" s="127" t="s">
        <v>1251</v>
      </c>
      <c r="CW182" s="127" t="s">
        <v>1251</v>
      </c>
      <c r="CX182" s="127" t="s">
        <v>1251</v>
      </c>
      <c r="CY182" s="127" t="s">
        <v>1251</v>
      </c>
      <c r="CZ182" s="102"/>
      <c r="DA182" s="368"/>
      <c r="DB182" s="127" t="s">
        <v>1251</v>
      </c>
      <c r="DC182" s="368"/>
      <c r="DD182" s="127" t="s">
        <v>1251</v>
      </c>
      <c r="DE182" s="368"/>
      <c r="DF182" s="127" t="s">
        <v>1251</v>
      </c>
      <c r="DG182" s="127" t="s">
        <v>1251</v>
      </c>
      <c r="DH182" s="102"/>
      <c r="DI182" s="127" t="s">
        <v>1251</v>
      </c>
      <c r="DJ182" s="102">
        <v>1250</v>
      </c>
      <c r="DK182" s="102">
        <v>500</v>
      </c>
      <c r="DL182" s="368"/>
      <c r="DM182" s="127" t="s">
        <v>1251</v>
      </c>
      <c r="DN182" s="127" t="s">
        <v>1251</v>
      </c>
      <c r="DO182" s="127" t="s">
        <v>1251</v>
      </c>
      <c r="DP182" s="127" t="s">
        <v>1251</v>
      </c>
      <c r="DQ182" s="127" t="s">
        <v>1251</v>
      </c>
      <c r="DR182" s="368"/>
      <c r="DS182" s="127" t="s">
        <v>1251</v>
      </c>
      <c r="DT182" s="127" t="s">
        <v>1251</v>
      </c>
      <c r="DU182" s="127" t="s">
        <v>1251</v>
      </c>
      <c r="DV182" s="127" t="s">
        <v>1251</v>
      </c>
      <c r="DW182" s="127" t="s">
        <v>1251</v>
      </c>
      <c r="DX182" s="127" t="s">
        <v>1251</v>
      </c>
      <c r="DY182" s="127" t="s">
        <v>1251</v>
      </c>
      <c r="DZ182" s="102">
        <v>458.33333333333331</v>
      </c>
      <c r="EA182" s="128">
        <v>500</v>
      </c>
      <c r="EB182" s="128">
        <v>541.66666666666663</v>
      </c>
      <c r="EC182" s="102">
        <v>458.33333333333331</v>
      </c>
      <c r="ED182" s="102">
        <v>500</v>
      </c>
      <c r="EE182" s="128">
        <v>500</v>
      </c>
      <c r="EF182" s="128">
        <v>500</v>
      </c>
      <c r="EG182" s="102">
        <v>541.66666666666663</v>
      </c>
      <c r="EH182" s="102">
        <v>583.33333333333337</v>
      </c>
      <c r="EI182" s="129">
        <v>500</v>
      </c>
      <c r="EJ182" s="20">
        <v>750</v>
      </c>
      <c r="EL182" s="8" t="s">
        <v>1109</v>
      </c>
      <c r="EM182" s="127" t="s">
        <v>1251</v>
      </c>
      <c r="EN182" s="127" t="s">
        <v>1251</v>
      </c>
      <c r="EO182" s="127" t="s">
        <v>1251</v>
      </c>
      <c r="EP182" s="127" t="s">
        <v>1251</v>
      </c>
      <c r="EQ182" s="127" t="s">
        <v>1251</v>
      </c>
      <c r="ER182" s="127" t="s">
        <v>1251</v>
      </c>
      <c r="ES182" s="127" t="s">
        <v>1251</v>
      </c>
      <c r="ET182" s="127" t="s">
        <v>1251</v>
      </c>
      <c r="EU182" s="127" t="s">
        <v>1251</v>
      </c>
      <c r="EV182" s="368"/>
      <c r="EW182" s="127" t="s">
        <v>1251</v>
      </c>
      <c r="EX182" s="368"/>
      <c r="EY182" s="127" t="s">
        <v>1251</v>
      </c>
      <c r="EZ182" s="368"/>
      <c r="FA182" s="127" t="s">
        <v>1251</v>
      </c>
      <c r="FB182" s="127" t="s">
        <v>1251</v>
      </c>
      <c r="FC182" s="127" t="s">
        <v>1251</v>
      </c>
      <c r="FD182" s="127" t="s">
        <v>1251</v>
      </c>
      <c r="FE182" s="102">
        <v>333.33333333333331</v>
      </c>
      <c r="FF182" s="102">
        <v>500</v>
      </c>
      <c r="FG182" s="368"/>
      <c r="FH182" s="127" t="s">
        <v>1251</v>
      </c>
      <c r="FI182" s="127" t="s">
        <v>1251</v>
      </c>
      <c r="FJ182" s="127" t="s">
        <v>1251</v>
      </c>
      <c r="FK182" s="127" t="s">
        <v>1251</v>
      </c>
      <c r="FL182" s="127" t="s">
        <v>1251</v>
      </c>
      <c r="FM182" s="368"/>
      <c r="FN182" s="127" t="s">
        <v>1251</v>
      </c>
      <c r="FO182" s="127" t="s">
        <v>1251</v>
      </c>
      <c r="FP182" s="127" t="s">
        <v>1251</v>
      </c>
      <c r="FQ182" s="127" t="s">
        <v>1251</v>
      </c>
      <c r="FR182" s="127" t="s">
        <v>1251</v>
      </c>
      <c r="FS182" s="127" t="s">
        <v>1251</v>
      </c>
      <c r="FT182" s="127" t="s">
        <v>1251</v>
      </c>
      <c r="FU182" s="102">
        <v>458.33333333333331</v>
      </c>
      <c r="FV182" s="128">
        <v>500</v>
      </c>
      <c r="FW182" s="102">
        <v>500</v>
      </c>
      <c r="FX182" s="102">
        <v>500</v>
      </c>
      <c r="FY182" s="102">
        <v>541.66666666666663</v>
      </c>
      <c r="FZ182" s="128">
        <v>500</v>
      </c>
      <c r="GA182" s="128">
        <v>500</v>
      </c>
      <c r="GB182" s="102">
        <v>500</v>
      </c>
      <c r="GC182" s="102">
        <v>500</v>
      </c>
      <c r="GD182" s="129">
        <v>500</v>
      </c>
      <c r="GE182" s="20">
        <v>416.66666666666669</v>
      </c>
      <c r="GG182" s="8" t="s">
        <v>1109</v>
      </c>
      <c r="GH182" s="127" t="s">
        <v>1251</v>
      </c>
      <c r="GI182" s="127" t="s">
        <v>1251</v>
      </c>
      <c r="GJ182" s="127" t="s">
        <v>1251</v>
      </c>
      <c r="GK182" s="127" t="s">
        <v>1251</v>
      </c>
      <c r="GL182" s="127" t="s">
        <v>1251</v>
      </c>
      <c r="GM182" s="127" t="s">
        <v>1251</v>
      </c>
      <c r="GN182" s="127" t="s">
        <v>1251</v>
      </c>
      <c r="GO182" s="127" t="s">
        <v>1251</v>
      </c>
      <c r="GP182" s="127" t="s">
        <v>1251</v>
      </c>
      <c r="GQ182" s="368"/>
      <c r="GR182" s="127" t="s">
        <v>1251</v>
      </c>
      <c r="GS182" s="368"/>
      <c r="GT182" s="127" t="s">
        <v>1251</v>
      </c>
      <c r="GU182" s="368"/>
      <c r="GV182" s="127" t="s">
        <v>1251</v>
      </c>
      <c r="GW182" s="127" t="s">
        <v>1251</v>
      </c>
      <c r="GX182" s="127" t="s">
        <v>1251</v>
      </c>
      <c r="GY182" s="127" t="s">
        <v>1251</v>
      </c>
      <c r="GZ182" s="102">
        <v>1666.6666666666667</v>
      </c>
      <c r="HA182" s="102">
        <v>2000</v>
      </c>
      <c r="HB182" s="368"/>
      <c r="HC182" s="127" t="s">
        <v>1251</v>
      </c>
      <c r="HD182" s="135" t="s">
        <v>1251</v>
      </c>
      <c r="HE182" s="127" t="s">
        <v>1251</v>
      </c>
      <c r="HF182" s="127" t="s">
        <v>1251</v>
      </c>
      <c r="HG182" s="127" t="s">
        <v>1251</v>
      </c>
      <c r="HH182" s="368"/>
      <c r="HI182" s="127" t="s">
        <v>1251</v>
      </c>
      <c r="HJ182" s="127" t="s">
        <v>1251</v>
      </c>
      <c r="HK182" s="127" t="s">
        <v>1251</v>
      </c>
      <c r="HL182" s="127" t="s">
        <v>1251</v>
      </c>
      <c r="HM182" s="127" t="s">
        <v>1251</v>
      </c>
      <c r="HN182" s="127" t="s">
        <v>1251</v>
      </c>
      <c r="HO182" s="127" t="s">
        <v>1251</v>
      </c>
      <c r="HP182" s="102">
        <v>1583.3333333333333</v>
      </c>
      <c r="HQ182" s="128">
        <v>2083.3333333333335</v>
      </c>
      <c r="HR182" s="102">
        <v>1583.3333333333333</v>
      </c>
      <c r="HS182" s="102">
        <v>1583.3333333333333</v>
      </c>
      <c r="HT182" s="102">
        <v>1666.6666666666667</v>
      </c>
      <c r="HU182" s="102">
        <v>1458.3333333333333</v>
      </c>
      <c r="HV182" s="128">
        <v>2166.6666666666665</v>
      </c>
      <c r="HW182" s="102">
        <v>2333.3333333333335</v>
      </c>
      <c r="HX182" s="102">
        <v>1583.3333333333333</v>
      </c>
      <c r="HY182" s="129">
        <v>2000</v>
      </c>
      <c r="HZ182" s="129">
        <v>2125</v>
      </c>
      <c r="IB182" s="8" t="s">
        <v>1109</v>
      </c>
      <c r="IC182" s="127" t="s">
        <v>1251</v>
      </c>
      <c r="ID182" s="127" t="s">
        <v>1251</v>
      </c>
      <c r="IE182" s="127" t="s">
        <v>1371</v>
      </c>
      <c r="IF182" s="127" t="s">
        <v>1251</v>
      </c>
      <c r="IG182" s="127" t="s">
        <v>1251</v>
      </c>
      <c r="IH182" s="127" t="s">
        <v>1251</v>
      </c>
      <c r="II182" s="127" t="s">
        <v>1251</v>
      </c>
      <c r="IJ182" s="127" t="s">
        <v>1251</v>
      </c>
      <c r="IK182" s="127" t="s">
        <v>1251</v>
      </c>
      <c r="IL182" s="358"/>
      <c r="IM182" s="127" t="s">
        <v>1251</v>
      </c>
      <c r="IN182" s="358"/>
      <c r="IO182" s="127" t="s">
        <v>1251</v>
      </c>
      <c r="IP182" s="358"/>
      <c r="IQ182" s="127" t="s">
        <v>1251</v>
      </c>
      <c r="IR182" s="127" t="s">
        <v>1251</v>
      </c>
      <c r="IS182" s="127" t="s">
        <v>1251</v>
      </c>
      <c r="IT182" s="127" t="s">
        <v>1251</v>
      </c>
      <c r="IU182" s="102">
        <v>1250</v>
      </c>
      <c r="IV182" s="102">
        <v>666.66666666666663</v>
      </c>
      <c r="IW182" s="358"/>
      <c r="IX182" s="127" t="s">
        <v>1251</v>
      </c>
      <c r="IY182" s="127" t="s">
        <v>1251</v>
      </c>
      <c r="IZ182" s="127" t="s">
        <v>1251</v>
      </c>
      <c r="JA182" s="127" t="s">
        <v>1251</v>
      </c>
      <c r="JB182" s="127" t="s">
        <v>1251</v>
      </c>
      <c r="JC182" s="358"/>
      <c r="JD182" s="127" t="s">
        <v>1251</v>
      </c>
      <c r="JE182" s="127" t="s">
        <v>1251</v>
      </c>
      <c r="JF182" s="127" t="s">
        <v>1251</v>
      </c>
      <c r="JG182" s="127" t="s">
        <v>1251</v>
      </c>
      <c r="JH182" s="127" t="s">
        <v>1251</v>
      </c>
      <c r="JI182" s="127" t="s">
        <v>1251</v>
      </c>
      <c r="JJ182" s="127" t="s">
        <v>1251</v>
      </c>
      <c r="JK182" s="128">
        <v>770.83333333333337</v>
      </c>
      <c r="JL182" s="128">
        <v>791.66666666666663</v>
      </c>
      <c r="JM182" s="128">
        <v>666.66666666666663</v>
      </c>
      <c r="JN182" s="128">
        <v>666.66666666666663</v>
      </c>
      <c r="JO182" s="128">
        <v>750</v>
      </c>
      <c r="JP182" s="128">
        <v>750</v>
      </c>
      <c r="JQ182" s="128">
        <v>708.33333333333337</v>
      </c>
      <c r="JR182" s="128">
        <v>833.33333333333337</v>
      </c>
      <c r="JS182" s="129">
        <v>687.5</v>
      </c>
      <c r="JT182" s="128">
        <v>750</v>
      </c>
      <c r="JU182" s="128">
        <v>750</v>
      </c>
    </row>
    <row r="183" spans="1:281" ht="14.4" customHeight="1" x14ac:dyDescent="0.3">
      <c r="A183" s="8" t="s">
        <v>1259</v>
      </c>
      <c r="B183" s="127" t="s">
        <v>1251</v>
      </c>
      <c r="C183" s="127" t="s">
        <v>1251</v>
      </c>
      <c r="D183" s="127" t="s">
        <v>1251</v>
      </c>
      <c r="E183" s="127" t="s">
        <v>1251</v>
      </c>
      <c r="F183" s="127" t="s">
        <v>1251</v>
      </c>
      <c r="G183" s="127" t="s">
        <v>1251</v>
      </c>
      <c r="H183" s="127" t="s">
        <v>1251</v>
      </c>
      <c r="I183" s="127" t="s">
        <v>1251</v>
      </c>
      <c r="J183" s="102">
        <v>166.66666666666666</v>
      </c>
      <c r="K183" s="358"/>
      <c r="L183" s="127" t="s">
        <v>1251</v>
      </c>
      <c r="M183" s="358"/>
      <c r="N183" s="127" t="s">
        <v>1251</v>
      </c>
      <c r="O183" s="358"/>
      <c r="P183" s="127" t="s">
        <v>1251</v>
      </c>
      <c r="Q183" s="127" t="s">
        <v>1251</v>
      </c>
      <c r="R183" s="129">
        <v>208.33333333333334</v>
      </c>
      <c r="S183" s="127" t="s">
        <v>1251</v>
      </c>
      <c r="T183" s="129">
        <v>166.66666666666666</v>
      </c>
      <c r="U183" s="127" t="s">
        <v>1251</v>
      </c>
      <c r="V183" s="366"/>
      <c r="W183" s="127" t="s">
        <v>1251</v>
      </c>
      <c r="X183" s="127" t="s">
        <v>1251</v>
      </c>
      <c r="Y183" s="127" t="s">
        <v>1251</v>
      </c>
      <c r="Z183" s="127" t="s">
        <v>1251</v>
      </c>
      <c r="AA183" s="127" t="s">
        <v>1251</v>
      </c>
      <c r="AB183" s="358"/>
      <c r="AC183" s="127" t="s">
        <v>1251</v>
      </c>
      <c r="AD183" s="127" t="s">
        <v>1251</v>
      </c>
      <c r="AE183" s="127" t="s">
        <v>1251</v>
      </c>
      <c r="AF183" s="127" t="s">
        <v>1251</v>
      </c>
      <c r="AG183" s="102">
        <v>166.66666666666666</v>
      </c>
      <c r="AH183" s="102">
        <v>83.333333333333329</v>
      </c>
      <c r="AI183" s="127" t="s">
        <v>1251</v>
      </c>
      <c r="AJ183" s="102">
        <v>83.333333333333329</v>
      </c>
      <c r="AK183" s="102">
        <v>83.333333333333329</v>
      </c>
      <c r="AL183" s="131">
        <v>83.333333333333329</v>
      </c>
      <c r="AM183" s="102">
        <v>83.333333333333329</v>
      </c>
      <c r="AN183" s="102">
        <v>250</v>
      </c>
      <c r="AO183" s="128">
        <v>250</v>
      </c>
      <c r="AP183" s="128">
        <v>250</v>
      </c>
      <c r="AQ183" s="128">
        <v>250</v>
      </c>
      <c r="AR183" s="127" t="s">
        <v>1251</v>
      </c>
      <c r="AS183" s="127" t="s">
        <v>1251</v>
      </c>
      <c r="AT183" s="78" t="s">
        <v>1251</v>
      </c>
      <c r="AV183" s="8" t="s">
        <v>1259</v>
      </c>
      <c r="AW183" s="127" t="s">
        <v>1251</v>
      </c>
      <c r="AX183" s="127" t="s">
        <v>1251</v>
      </c>
      <c r="AY183" s="127" t="s">
        <v>1251</v>
      </c>
      <c r="AZ183" s="127" t="s">
        <v>1251</v>
      </c>
      <c r="BA183" s="127" t="s">
        <v>1251</v>
      </c>
      <c r="BB183" s="127" t="s">
        <v>1251</v>
      </c>
      <c r="BC183" s="127" t="s">
        <v>1251</v>
      </c>
      <c r="BD183" s="127" t="s">
        <v>1251</v>
      </c>
      <c r="BE183" s="102">
        <v>208.33333333333334</v>
      </c>
      <c r="BF183" s="358"/>
      <c r="BG183" s="127" t="s">
        <v>1251</v>
      </c>
      <c r="BH183" s="358"/>
      <c r="BI183" s="127" t="s">
        <v>1251</v>
      </c>
      <c r="BJ183" s="358"/>
      <c r="BK183" s="127" t="s">
        <v>1251</v>
      </c>
      <c r="BL183" s="127" t="s">
        <v>1251</v>
      </c>
      <c r="BM183" s="129">
        <v>258.33333333333331</v>
      </c>
      <c r="BN183" s="127" t="s">
        <v>1251</v>
      </c>
      <c r="BO183" s="129">
        <v>291.66666666666669</v>
      </c>
      <c r="BP183" s="127" t="s">
        <v>1251</v>
      </c>
      <c r="BQ183" s="358"/>
      <c r="BR183" s="127" t="s">
        <v>1251</v>
      </c>
      <c r="BS183" s="127" t="s">
        <v>1251</v>
      </c>
      <c r="BT183" s="127" t="s">
        <v>1251</v>
      </c>
      <c r="BU183" s="127" t="s">
        <v>1251</v>
      </c>
      <c r="BV183" s="127" t="s">
        <v>1251</v>
      </c>
      <c r="BW183" s="358"/>
      <c r="BX183" s="127" t="s">
        <v>1251</v>
      </c>
      <c r="BY183" s="127" t="s">
        <v>1251</v>
      </c>
      <c r="BZ183" s="127" t="s">
        <v>1251</v>
      </c>
      <c r="CA183" s="127" t="s">
        <v>1251</v>
      </c>
      <c r="CB183" s="102">
        <v>187.5</v>
      </c>
      <c r="CC183" s="102">
        <v>166.66666666666666</v>
      </c>
      <c r="CD183" s="127" t="s">
        <v>1251</v>
      </c>
      <c r="CE183" s="102">
        <v>83.333333333333329</v>
      </c>
      <c r="CF183" s="102">
        <v>187.5</v>
      </c>
      <c r="CG183" s="131">
        <v>208.33333333333334</v>
      </c>
      <c r="CH183" s="102">
        <v>187.5</v>
      </c>
      <c r="CI183" s="128">
        <v>291.66666666666669</v>
      </c>
      <c r="CJ183" s="128">
        <v>250</v>
      </c>
      <c r="CK183" s="128">
        <v>250</v>
      </c>
      <c r="CL183" s="128">
        <v>291.66666666666669</v>
      </c>
      <c r="CM183" s="127" t="s">
        <v>1251</v>
      </c>
      <c r="CN183" s="127" t="s">
        <v>1251</v>
      </c>
      <c r="CO183" s="78" t="s">
        <v>1251</v>
      </c>
      <c r="CQ183" s="8" t="s">
        <v>1259</v>
      </c>
      <c r="CR183" s="127" t="s">
        <v>1251</v>
      </c>
      <c r="CS183" s="127" t="s">
        <v>1251</v>
      </c>
      <c r="CT183" s="127" t="s">
        <v>1251</v>
      </c>
      <c r="CU183" s="127" t="s">
        <v>1251</v>
      </c>
      <c r="CV183" s="127" t="s">
        <v>1251</v>
      </c>
      <c r="CW183" s="127" t="s">
        <v>1251</v>
      </c>
      <c r="CX183" s="127" t="s">
        <v>1251</v>
      </c>
      <c r="CY183" s="127" t="s">
        <v>1251</v>
      </c>
      <c r="CZ183" s="102">
        <v>2291.6666666666665</v>
      </c>
      <c r="DA183" s="368"/>
      <c r="DB183" s="127" t="s">
        <v>1251</v>
      </c>
      <c r="DC183" s="368"/>
      <c r="DD183" s="127" t="s">
        <v>1251</v>
      </c>
      <c r="DE183" s="368"/>
      <c r="DF183" s="127" t="s">
        <v>1251</v>
      </c>
      <c r="DG183" s="127" t="s">
        <v>1251</v>
      </c>
      <c r="DH183" s="102">
        <v>833.33333333333337</v>
      </c>
      <c r="DI183" s="127" t="s">
        <v>1251</v>
      </c>
      <c r="DJ183" s="129">
        <v>625</v>
      </c>
      <c r="DK183" s="127" t="s">
        <v>1251</v>
      </c>
      <c r="DL183" s="368"/>
      <c r="DM183" s="127" t="s">
        <v>1251</v>
      </c>
      <c r="DN183" s="127" t="s">
        <v>1251</v>
      </c>
      <c r="DO183" s="127" t="s">
        <v>1251</v>
      </c>
      <c r="DP183" s="127" t="s">
        <v>1251</v>
      </c>
      <c r="DQ183" s="127" t="s">
        <v>1251</v>
      </c>
      <c r="DR183" s="368"/>
      <c r="DS183" s="127" t="s">
        <v>1251</v>
      </c>
      <c r="DT183" s="127" t="s">
        <v>1251</v>
      </c>
      <c r="DU183" s="127" t="s">
        <v>1251</v>
      </c>
      <c r="DV183" s="127" t="s">
        <v>1251</v>
      </c>
      <c r="DW183" s="102">
        <v>416.66666666666669</v>
      </c>
      <c r="DX183" s="102">
        <v>500</v>
      </c>
      <c r="DY183" s="127" t="s">
        <v>1251</v>
      </c>
      <c r="DZ183" s="102">
        <v>416.66666666666669</v>
      </c>
      <c r="EA183" s="102">
        <v>416.66666666666669</v>
      </c>
      <c r="EB183" s="102">
        <v>416.66666666666669</v>
      </c>
      <c r="EC183" s="102">
        <v>416.66666666666669</v>
      </c>
      <c r="ED183" s="128">
        <v>500</v>
      </c>
      <c r="EE183" s="128">
        <v>500</v>
      </c>
      <c r="EF183" s="128">
        <v>500</v>
      </c>
      <c r="EG183" s="128">
        <v>520.83333333333337</v>
      </c>
      <c r="EH183" s="127" t="s">
        <v>1251</v>
      </c>
      <c r="EI183" s="127" t="s">
        <v>1251</v>
      </c>
      <c r="EJ183" s="78" t="s">
        <v>1251</v>
      </c>
      <c r="EL183" s="8" t="s">
        <v>1259</v>
      </c>
      <c r="EM183" s="127" t="s">
        <v>1251</v>
      </c>
      <c r="EN183" s="127" t="s">
        <v>1251</v>
      </c>
      <c r="EO183" s="127" t="s">
        <v>1251</v>
      </c>
      <c r="EP183" s="127" t="s">
        <v>1251</v>
      </c>
      <c r="EQ183" s="127" t="s">
        <v>1251</v>
      </c>
      <c r="ER183" s="127" t="s">
        <v>1251</v>
      </c>
      <c r="ES183" s="127" t="s">
        <v>1251</v>
      </c>
      <c r="ET183" s="127" t="s">
        <v>1251</v>
      </c>
      <c r="EU183" s="102">
        <v>583.33333333333337</v>
      </c>
      <c r="EV183" s="368"/>
      <c r="EW183" s="127" t="s">
        <v>1251</v>
      </c>
      <c r="EX183" s="368"/>
      <c r="EY183" s="127" t="s">
        <v>1251</v>
      </c>
      <c r="EZ183" s="368"/>
      <c r="FA183" s="127" t="s">
        <v>1251</v>
      </c>
      <c r="FB183" s="127" t="s">
        <v>1251</v>
      </c>
      <c r="FC183" s="102">
        <v>500</v>
      </c>
      <c r="FD183" s="127" t="s">
        <v>1251</v>
      </c>
      <c r="FE183" s="102">
        <v>541.66666666666663</v>
      </c>
      <c r="FF183" s="127" t="s">
        <v>1251</v>
      </c>
      <c r="FG183" s="368"/>
      <c r="FH183" s="127" t="s">
        <v>1251</v>
      </c>
      <c r="FI183" s="127" t="s">
        <v>1251</v>
      </c>
      <c r="FJ183" s="127" t="s">
        <v>1251</v>
      </c>
      <c r="FK183" s="127" t="s">
        <v>1251</v>
      </c>
      <c r="FL183" s="127" t="s">
        <v>1251</v>
      </c>
      <c r="FM183" s="368"/>
      <c r="FN183" s="127" t="s">
        <v>1251</v>
      </c>
      <c r="FO183" s="127" t="s">
        <v>1251</v>
      </c>
      <c r="FP183" s="127" t="s">
        <v>1251</v>
      </c>
      <c r="FQ183" s="127" t="s">
        <v>1251</v>
      </c>
      <c r="FR183" s="102">
        <v>291.66666666666669</v>
      </c>
      <c r="FS183" s="102">
        <v>333.33333333333331</v>
      </c>
      <c r="FT183" s="127" t="s">
        <v>1251</v>
      </c>
      <c r="FU183" s="102">
        <v>250</v>
      </c>
      <c r="FV183" s="102">
        <v>291.66666666666669</v>
      </c>
      <c r="FW183" s="102">
        <v>291.66666666666669</v>
      </c>
      <c r="FX183" s="102">
        <v>291.66666666666669</v>
      </c>
      <c r="FY183" s="102">
        <v>500</v>
      </c>
      <c r="FZ183" s="128">
        <v>500</v>
      </c>
      <c r="GA183" s="128">
        <v>500</v>
      </c>
      <c r="GB183" s="128">
        <v>500</v>
      </c>
      <c r="GC183" s="127" t="s">
        <v>1251</v>
      </c>
      <c r="GD183" s="127" t="s">
        <v>1251</v>
      </c>
      <c r="GE183" s="78" t="s">
        <v>1251</v>
      </c>
      <c r="GG183" s="8" t="s">
        <v>1259</v>
      </c>
      <c r="GH183" s="127" t="s">
        <v>1251</v>
      </c>
      <c r="GI183" s="127" t="s">
        <v>1251</v>
      </c>
      <c r="GJ183" s="127" t="s">
        <v>1251</v>
      </c>
      <c r="GK183" s="127" t="s">
        <v>1251</v>
      </c>
      <c r="GL183" s="127" t="s">
        <v>1251</v>
      </c>
      <c r="GM183" s="127" t="s">
        <v>1251</v>
      </c>
      <c r="GN183" s="127" t="s">
        <v>1251</v>
      </c>
      <c r="GO183" s="127" t="s">
        <v>1251</v>
      </c>
      <c r="GP183" s="129">
        <v>1666.6666666666667</v>
      </c>
      <c r="GQ183" s="368"/>
      <c r="GR183" s="127" t="s">
        <v>1251</v>
      </c>
      <c r="GS183" s="368"/>
      <c r="GT183" s="127" t="s">
        <v>1251</v>
      </c>
      <c r="GU183" s="368"/>
      <c r="GV183" s="127" t="s">
        <v>1251</v>
      </c>
      <c r="GW183" s="127" t="s">
        <v>1251</v>
      </c>
      <c r="GX183" s="129">
        <v>1833.3333333333333</v>
      </c>
      <c r="GY183" s="127" t="s">
        <v>1251</v>
      </c>
      <c r="GZ183" s="102">
        <v>1666.6666666666667</v>
      </c>
      <c r="HA183" s="127" t="s">
        <v>1251</v>
      </c>
      <c r="HB183" s="368"/>
      <c r="HC183" s="127" t="s">
        <v>1251</v>
      </c>
      <c r="HD183" s="135" t="s">
        <v>1251</v>
      </c>
      <c r="HE183" s="127" t="s">
        <v>1251</v>
      </c>
      <c r="HF183" s="127" t="s">
        <v>1251</v>
      </c>
      <c r="HG183" s="127" t="s">
        <v>1251</v>
      </c>
      <c r="HH183" s="368"/>
      <c r="HI183" s="127" t="s">
        <v>1251</v>
      </c>
      <c r="HJ183" s="127" t="s">
        <v>1251</v>
      </c>
      <c r="HK183" s="127" t="s">
        <v>1251</v>
      </c>
      <c r="HL183" s="127" t="s">
        <v>1251</v>
      </c>
      <c r="HM183" s="128">
        <v>2291.6666666666665</v>
      </c>
      <c r="HN183" s="102">
        <v>2500</v>
      </c>
      <c r="HO183" s="127" t="s">
        <v>1251</v>
      </c>
      <c r="HP183" s="102">
        <v>1833.3333333333333</v>
      </c>
      <c r="HQ183" s="102">
        <v>2500</v>
      </c>
      <c r="HR183" s="102">
        <v>2500</v>
      </c>
      <c r="HS183" s="102">
        <v>2500</v>
      </c>
      <c r="HT183" s="128">
        <v>2166.6666666666665</v>
      </c>
      <c r="HU183" s="128">
        <v>2208.3333333333335</v>
      </c>
      <c r="HV183" s="128">
        <v>2166.6666666666665</v>
      </c>
      <c r="HW183" s="128">
        <v>2166.6666666666665</v>
      </c>
      <c r="HX183" s="127" t="s">
        <v>1251</v>
      </c>
      <c r="HY183" s="127" t="s">
        <v>1251</v>
      </c>
      <c r="HZ183" s="78" t="s">
        <v>1251</v>
      </c>
      <c r="IB183" s="8" t="s">
        <v>1259</v>
      </c>
      <c r="IC183" s="127" t="s">
        <v>1251</v>
      </c>
      <c r="ID183" s="127" t="s">
        <v>1251</v>
      </c>
      <c r="IE183" s="127" t="s">
        <v>1251</v>
      </c>
      <c r="IF183" s="127" t="s">
        <v>1251</v>
      </c>
      <c r="IG183" s="127" t="s">
        <v>1251</v>
      </c>
      <c r="IH183" s="127" t="s">
        <v>1251</v>
      </c>
      <c r="II183" s="127" t="s">
        <v>1251</v>
      </c>
      <c r="IJ183" s="127" t="s">
        <v>1251</v>
      </c>
      <c r="IK183" s="129">
        <v>625</v>
      </c>
      <c r="IL183" s="358"/>
      <c r="IM183" s="127" t="s">
        <v>1251</v>
      </c>
      <c r="IN183" s="358"/>
      <c r="IO183" s="127" t="s">
        <v>1251</v>
      </c>
      <c r="IP183" s="358"/>
      <c r="IQ183" s="127" t="s">
        <v>1251</v>
      </c>
      <c r="IR183" s="127" t="s">
        <v>1251</v>
      </c>
      <c r="IS183" s="129">
        <v>666.66666666666663</v>
      </c>
      <c r="IT183" s="127" t="s">
        <v>1251</v>
      </c>
      <c r="IU183" s="102">
        <v>583.33333333333337</v>
      </c>
      <c r="IV183" s="127" t="s">
        <v>1251</v>
      </c>
      <c r="IW183" s="358"/>
      <c r="IX183" s="127" t="s">
        <v>1251</v>
      </c>
      <c r="IY183" s="127" t="s">
        <v>1251</v>
      </c>
      <c r="IZ183" s="127" t="s">
        <v>1251</v>
      </c>
      <c r="JA183" s="127" t="s">
        <v>1251</v>
      </c>
      <c r="JB183" s="127" t="s">
        <v>1251</v>
      </c>
      <c r="JC183" s="358"/>
      <c r="JD183" s="127" t="s">
        <v>1251</v>
      </c>
      <c r="JE183" s="127" t="s">
        <v>1251</v>
      </c>
      <c r="JF183" s="127" t="s">
        <v>1251</v>
      </c>
      <c r="JG183" s="127" t="s">
        <v>1251</v>
      </c>
      <c r="JH183" s="128">
        <v>708.33333333333337</v>
      </c>
      <c r="JI183" s="102">
        <v>416.66666666666669</v>
      </c>
      <c r="JJ183" s="127" t="s">
        <v>1251</v>
      </c>
      <c r="JK183" s="102">
        <v>375</v>
      </c>
      <c r="JL183" s="102">
        <v>354.16666666666669</v>
      </c>
      <c r="JM183" s="102">
        <v>333.33333333333331</v>
      </c>
      <c r="JN183" s="102">
        <v>333.33333333333331</v>
      </c>
      <c r="JO183" s="128">
        <v>750</v>
      </c>
      <c r="JP183" s="128">
        <v>750</v>
      </c>
      <c r="JQ183" s="128">
        <v>708.33333333333337</v>
      </c>
      <c r="JR183" s="128">
        <v>833.33333333333337</v>
      </c>
      <c r="JS183" s="127" t="s">
        <v>1251</v>
      </c>
      <c r="JT183" s="127" t="s">
        <v>1251</v>
      </c>
      <c r="JU183" s="78" t="s">
        <v>1251</v>
      </c>
    </row>
    <row r="184" spans="1:281" ht="14.4" customHeight="1" x14ac:dyDescent="0.3">
      <c r="A184" s="8" t="s">
        <v>1260</v>
      </c>
      <c r="B184" s="127" t="s">
        <v>1251</v>
      </c>
      <c r="C184" s="127" t="s">
        <v>1251</v>
      </c>
      <c r="D184" s="127" t="s">
        <v>1251</v>
      </c>
      <c r="E184" s="127" t="s">
        <v>1251</v>
      </c>
      <c r="F184" s="127" t="s">
        <v>1251</v>
      </c>
      <c r="G184" s="127" t="s">
        <v>1251</v>
      </c>
      <c r="H184" s="127" t="s">
        <v>1251</v>
      </c>
      <c r="I184" s="127" t="s">
        <v>1251</v>
      </c>
      <c r="J184" s="127" t="s">
        <v>1251</v>
      </c>
      <c r="K184" s="358"/>
      <c r="L184" s="127" t="s">
        <v>1251</v>
      </c>
      <c r="M184" s="358"/>
      <c r="N184" s="133">
        <v>333.33333333333331</v>
      </c>
      <c r="O184" s="358"/>
      <c r="P184" s="127" t="s">
        <v>1251</v>
      </c>
      <c r="Q184" s="102">
        <v>250</v>
      </c>
      <c r="R184" s="102">
        <v>208.33333333333334</v>
      </c>
      <c r="S184" s="102">
        <v>250</v>
      </c>
      <c r="T184" s="129">
        <v>166.66666666666666</v>
      </c>
      <c r="U184" s="129">
        <v>166.66666666666666</v>
      </c>
      <c r="V184" s="366"/>
      <c r="W184" s="131">
        <v>270.83333333333331</v>
      </c>
      <c r="X184" s="127" t="s">
        <v>1251</v>
      </c>
      <c r="Y184" s="127" t="s">
        <v>1251</v>
      </c>
      <c r="Z184" s="127" t="s">
        <v>1251</v>
      </c>
      <c r="AA184" s="127" t="s">
        <v>1251</v>
      </c>
      <c r="AB184" s="358"/>
      <c r="AC184" s="127" t="s">
        <v>1251</v>
      </c>
      <c r="AD184" s="127" t="s">
        <v>1251</v>
      </c>
      <c r="AE184" s="127" t="s">
        <v>1251</v>
      </c>
      <c r="AF184" s="127" t="s">
        <v>1251</v>
      </c>
      <c r="AG184" s="127" t="s">
        <v>1251</v>
      </c>
      <c r="AH184" s="127" t="s">
        <v>1251</v>
      </c>
      <c r="AI184" s="127" t="s">
        <v>1251</v>
      </c>
      <c r="AJ184" s="127" t="s">
        <v>1251</v>
      </c>
      <c r="AK184" s="127" t="s">
        <v>1251</v>
      </c>
      <c r="AL184" s="127" t="s">
        <v>1251</v>
      </c>
      <c r="AM184" s="127" t="s">
        <v>1251</v>
      </c>
      <c r="AN184" s="127" t="s">
        <v>1251</v>
      </c>
      <c r="AO184" s="127" t="s">
        <v>1251</v>
      </c>
      <c r="AP184" s="127" t="s">
        <v>1251</v>
      </c>
      <c r="AQ184" s="127" t="s">
        <v>1251</v>
      </c>
      <c r="AR184" s="127" t="s">
        <v>1251</v>
      </c>
      <c r="AS184" s="127" t="s">
        <v>1251</v>
      </c>
      <c r="AT184" s="78" t="s">
        <v>1251</v>
      </c>
      <c r="AV184" s="8" t="s">
        <v>1260</v>
      </c>
      <c r="AW184" s="127" t="s">
        <v>1251</v>
      </c>
      <c r="AX184" s="127" t="s">
        <v>1251</v>
      </c>
      <c r="AY184" s="127" t="s">
        <v>1251</v>
      </c>
      <c r="AZ184" s="127" t="s">
        <v>1251</v>
      </c>
      <c r="BA184" s="127" t="s">
        <v>1251</v>
      </c>
      <c r="BB184" s="127" t="s">
        <v>1251</v>
      </c>
      <c r="BC184" s="127" t="s">
        <v>1251</v>
      </c>
      <c r="BD184" s="127" t="s">
        <v>1251</v>
      </c>
      <c r="BE184" s="127" t="s">
        <v>1251</v>
      </c>
      <c r="BF184" s="358"/>
      <c r="BG184" s="127" t="s">
        <v>1251</v>
      </c>
      <c r="BH184" s="358"/>
      <c r="BI184" s="133">
        <v>333.33333333333331</v>
      </c>
      <c r="BJ184" s="358"/>
      <c r="BK184" s="127" t="s">
        <v>1251</v>
      </c>
      <c r="BL184" s="102">
        <v>333.33333333333331</v>
      </c>
      <c r="BM184" s="102">
        <v>333.33333333333331</v>
      </c>
      <c r="BN184" s="102">
        <v>333.33333333333297</v>
      </c>
      <c r="BO184" s="102">
        <v>333.33333333333331</v>
      </c>
      <c r="BP184" s="128">
        <v>266.66666666666669</v>
      </c>
      <c r="BQ184" s="358"/>
      <c r="BR184" s="131">
        <v>250</v>
      </c>
      <c r="BS184" s="127" t="s">
        <v>1251</v>
      </c>
      <c r="BT184" s="127" t="s">
        <v>1251</v>
      </c>
      <c r="BU184" s="127" t="s">
        <v>1251</v>
      </c>
      <c r="BV184" s="127" t="s">
        <v>1251</v>
      </c>
      <c r="BW184" s="358"/>
      <c r="BX184" s="127" t="s">
        <v>1251</v>
      </c>
      <c r="BY184" s="127" t="s">
        <v>1251</v>
      </c>
      <c r="BZ184" s="127" t="s">
        <v>1251</v>
      </c>
      <c r="CA184" s="127" t="s">
        <v>1251</v>
      </c>
      <c r="CB184" s="127" t="s">
        <v>1251</v>
      </c>
      <c r="CC184" s="127" t="s">
        <v>1251</v>
      </c>
      <c r="CD184" s="127" t="s">
        <v>1251</v>
      </c>
      <c r="CE184" s="127" t="s">
        <v>1251</v>
      </c>
      <c r="CF184" s="127" t="s">
        <v>1251</v>
      </c>
      <c r="CG184" s="127" t="s">
        <v>1251</v>
      </c>
      <c r="CH184" s="127" t="s">
        <v>1251</v>
      </c>
      <c r="CI184" s="127" t="s">
        <v>1251</v>
      </c>
      <c r="CJ184" s="127" t="s">
        <v>1251</v>
      </c>
      <c r="CK184" s="127" t="s">
        <v>1251</v>
      </c>
      <c r="CL184" s="127" t="s">
        <v>1251</v>
      </c>
      <c r="CM184" s="127" t="s">
        <v>1251</v>
      </c>
      <c r="CN184" s="127" t="s">
        <v>1251</v>
      </c>
      <c r="CO184" s="78" t="s">
        <v>1251</v>
      </c>
      <c r="CQ184" s="8" t="s">
        <v>1260</v>
      </c>
      <c r="CR184" s="127" t="s">
        <v>1251</v>
      </c>
      <c r="CS184" s="127" t="s">
        <v>1251</v>
      </c>
      <c r="CT184" s="127" t="s">
        <v>1251</v>
      </c>
      <c r="CU184" s="127" t="s">
        <v>1251</v>
      </c>
      <c r="CV184" s="127" t="s">
        <v>1251</v>
      </c>
      <c r="CW184" s="127" t="s">
        <v>1251</v>
      </c>
      <c r="CX184" s="127" t="s">
        <v>1251</v>
      </c>
      <c r="CY184" s="127" t="s">
        <v>1251</v>
      </c>
      <c r="CZ184" s="127" t="s">
        <v>1251</v>
      </c>
      <c r="DA184" s="368"/>
      <c r="DB184" s="127" t="s">
        <v>1251</v>
      </c>
      <c r="DC184" s="368"/>
      <c r="DD184" s="133">
        <v>666.66666666666663</v>
      </c>
      <c r="DE184" s="368"/>
      <c r="DF184" s="127" t="s">
        <v>1251</v>
      </c>
      <c r="DG184" s="102">
        <v>833.33333333333337</v>
      </c>
      <c r="DH184" s="102">
        <v>833.33333333333337</v>
      </c>
      <c r="DI184" s="102">
        <v>750</v>
      </c>
      <c r="DJ184" s="102">
        <v>625</v>
      </c>
      <c r="DK184" s="102">
        <v>833.33333333333337</v>
      </c>
      <c r="DL184" s="368"/>
      <c r="DM184" s="131">
        <v>750</v>
      </c>
      <c r="DN184" s="127" t="s">
        <v>1251</v>
      </c>
      <c r="DO184" s="127" t="s">
        <v>1251</v>
      </c>
      <c r="DP184" s="127" t="s">
        <v>1251</v>
      </c>
      <c r="DQ184" s="127" t="s">
        <v>1251</v>
      </c>
      <c r="DR184" s="368"/>
      <c r="DS184" s="127" t="s">
        <v>1251</v>
      </c>
      <c r="DT184" s="127" t="s">
        <v>1251</v>
      </c>
      <c r="DU184" s="127" t="s">
        <v>1251</v>
      </c>
      <c r="DV184" s="127" t="s">
        <v>1251</v>
      </c>
      <c r="DW184" s="127" t="s">
        <v>1251</v>
      </c>
      <c r="DX184" s="127" t="s">
        <v>1251</v>
      </c>
      <c r="DY184" s="127" t="s">
        <v>1251</v>
      </c>
      <c r="DZ184" s="127" t="s">
        <v>1251</v>
      </c>
      <c r="EA184" s="127" t="s">
        <v>1251</v>
      </c>
      <c r="EB184" s="127" t="s">
        <v>1251</v>
      </c>
      <c r="EC184" s="127" t="s">
        <v>1251</v>
      </c>
      <c r="ED184" s="127" t="s">
        <v>1251</v>
      </c>
      <c r="EE184" s="127" t="s">
        <v>1251</v>
      </c>
      <c r="EF184" s="127" t="s">
        <v>1251</v>
      </c>
      <c r="EG184" s="127" t="s">
        <v>1251</v>
      </c>
      <c r="EH184" s="127" t="s">
        <v>1251</v>
      </c>
      <c r="EI184" s="127" t="s">
        <v>1251</v>
      </c>
      <c r="EJ184" s="78" t="s">
        <v>1251</v>
      </c>
      <c r="EL184" s="8" t="s">
        <v>1260</v>
      </c>
      <c r="EM184" s="127" t="s">
        <v>1251</v>
      </c>
      <c r="EN184" s="127" t="s">
        <v>1251</v>
      </c>
      <c r="EO184" s="127" t="s">
        <v>1251</v>
      </c>
      <c r="EP184" s="127" t="s">
        <v>1251</v>
      </c>
      <c r="EQ184" s="127" t="s">
        <v>1251</v>
      </c>
      <c r="ER184" s="127" t="s">
        <v>1251</v>
      </c>
      <c r="ES184" s="127" t="s">
        <v>1251</v>
      </c>
      <c r="ET184" s="127" t="s">
        <v>1251</v>
      </c>
      <c r="EU184" s="127" t="s">
        <v>1251</v>
      </c>
      <c r="EV184" s="368"/>
      <c r="EW184" s="127" t="s">
        <v>1251</v>
      </c>
      <c r="EX184" s="368"/>
      <c r="EY184" s="133">
        <v>666.66666666666663</v>
      </c>
      <c r="EZ184" s="368"/>
      <c r="FA184" s="127" t="s">
        <v>1251</v>
      </c>
      <c r="FB184" s="102">
        <v>583.33333333333337</v>
      </c>
      <c r="FC184" s="102">
        <v>583.33333333333337</v>
      </c>
      <c r="FD184" s="102">
        <v>666.66666666666697</v>
      </c>
      <c r="FE184" s="102">
        <v>333.33333333333331</v>
      </c>
      <c r="FF184" s="102">
        <v>333.33333333333331</v>
      </c>
      <c r="FG184" s="368"/>
      <c r="FH184" s="131">
        <v>583.33333333333337</v>
      </c>
      <c r="FI184" s="127" t="s">
        <v>1251</v>
      </c>
      <c r="FJ184" s="127" t="s">
        <v>1251</v>
      </c>
      <c r="FK184" s="127" t="s">
        <v>1251</v>
      </c>
      <c r="FL184" s="127" t="s">
        <v>1251</v>
      </c>
      <c r="FM184" s="368"/>
      <c r="FN184" s="127" t="s">
        <v>1251</v>
      </c>
      <c r="FO184" s="127" t="s">
        <v>1251</v>
      </c>
      <c r="FP184" s="127" t="s">
        <v>1251</v>
      </c>
      <c r="FQ184" s="127" t="s">
        <v>1251</v>
      </c>
      <c r="FR184" s="127" t="s">
        <v>1251</v>
      </c>
      <c r="FS184" s="127" t="s">
        <v>1251</v>
      </c>
      <c r="FT184" s="127" t="s">
        <v>1251</v>
      </c>
      <c r="FU184" s="127" t="s">
        <v>1251</v>
      </c>
      <c r="FV184" s="127" t="s">
        <v>1251</v>
      </c>
      <c r="FW184" s="127" t="s">
        <v>1251</v>
      </c>
      <c r="FX184" s="127" t="s">
        <v>1251</v>
      </c>
      <c r="FY184" s="127" t="s">
        <v>1251</v>
      </c>
      <c r="FZ184" s="127" t="s">
        <v>1251</v>
      </c>
      <c r="GA184" s="127" t="s">
        <v>1251</v>
      </c>
      <c r="GB184" s="127" t="s">
        <v>1251</v>
      </c>
      <c r="GC184" s="127" t="s">
        <v>1251</v>
      </c>
      <c r="GD184" s="127" t="s">
        <v>1251</v>
      </c>
      <c r="GE184" s="78" t="s">
        <v>1251</v>
      </c>
      <c r="GG184" s="8" t="s">
        <v>1260</v>
      </c>
      <c r="GH184" s="127" t="s">
        <v>1251</v>
      </c>
      <c r="GI184" s="127" t="s">
        <v>1251</v>
      </c>
      <c r="GJ184" s="127" t="s">
        <v>1251</v>
      </c>
      <c r="GK184" s="127" t="s">
        <v>1251</v>
      </c>
      <c r="GL184" s="127" t="s">
        <v>1251</v>
      </c>
      <c r="GM184" s="127" t="s">
        <v>1251</v>
      </c>
      <c r="GN184" s="127" t="s">
        <v>1251</v>
      </c>
      <c r="GO184" s="127" t="s">
        <v>1251</v>
      </c>
      <c r="GP184" s="127" t="s">
        <v>1251</v>
      </c>
      <c r="GQ184" s="368"/>
      <c r="GR184" s="127" t="s">
        <v>1251</v>
      </c>
      <c r="GS184" s="368"/>
      <c r="GT184" s="133">
        <v>2500</v>
      </c>
      <c r="GU184" s="368"/>
      <c r="GV184" s="127" t="s">
        <v>1251</v>
      </c>
      <c r="GW184" s="102">
        <v>2000</v>
      </c>
      <c r="GX184" s="129">
        <v>1833.3333333333333</v>
      </c>
      <c r="GY184" s="102">
        <v>2000</v>
      </c>
      <c r="GZ184" s="102">
        <v>1666.6666666666667</v>
      </c>
      <c r="HA184" s="129">
        <v>1666.6666666666667</v>
      </c>
      <c r="HB184" s="368"/>
      <c r="HC184" s="102">
        <v>2041.6666666666667</v>
      </c>
      <c r="HD184" s="135" t="s">
        <v>1251</v>
      </c>
      <c r="HE184" s="127" t="s">
        <v>1251</v>
      </c>
      <c r="HF184" s="127" t="s">
        <v>1251</v>
      </c>
      <c r="HG184" s="127" t="s">
        <v>1251</v>
      </c>
      <c r="HH184" s="368"/>
      <c r="HI184" s="127" t="s">
        <v>1251</v>
      </c>
      <c r="HJ184" s="127" t="s">
        <v>1251</v>
      </c>
      <c r="HK184" s="127" t="s">
        <v>1251</v>
      </c>
      <c r="HL184" s="127" t="s">
        <v>1251</v>
      </c>
      <c r="HM184" s="127" t="s">
        <v>1251</v>
      </c>
      <c r="HN184" s="127" t="s">
        <v>1251</v>
      </c>
      <c r="HO184" s="127" t="s">
        <v>1251</v>
      </c>
      <c r="HP184" s="127" t="s">
        <v>1251</v>
      </c>
      <c r="HQ184" s="127" t="s">
        <v>1251</v>
      </c>
      <c r="HR184" s="127" t="s">
        <v>1251</v>
      </c>
      <c r="HS184" s="127" t="s">
        <v>1251</v>
      </c>
      <c r="HT184" s="127" t="s">
        <v>1251</v>
      </c>
      <c r="HU184" s="127" t="s">
        <v>1251</v>
      </c>
      <c r="HV184" s="127" t="s">
        <v>1251</v>
      </c>
      <c r="HW184" s="127" t="s">
        <v>1251</v>
      </c>
      <c r="HX184" s="127" t="s">
        <v>1251</v>
      </c>
      <c r="HY184" s="127" t="s">
        <v>1251</v>
      </c>
      <c r="HZ184" s="78" t="s">
        <v>1251</v>
      </c>
      <c r="IB184" s="8" t="s">
        <v>1260</v>
      </c>
      <c r="IC184" s="127" t="s">
        <v>1251</v>
      </c>
      <c r="ID184" s="127" t="s">
        <v>1251</v>
      </c>
      <c r="IE184" s="127" t="s">
        <v>1251</v>
      </c>
      <c r="IF184" s="127" t="s">
        <v>1251</v>
      </c>
      <c r="IG184" s="127" t="s">
        <v>1251</v>
      </c>
      <c r="IH184" s="127" t="s">
        <v>1251</v>
      </c>
      <c r="II184" s="127" t="s">
        <v>1251</v>
      </c>
      <c r="IJ184" s="127" t="s">
        <v>1251</v>
      </c>
      <c r="IK184" s="127" t="s">
        <v>1251</v>
      </c>
      <c r="IL184" s="358"/>
      <c r="IM184" s="127" t="s">
        <v>1251</v>
      </c>
      <c r="IN184" s="358"/>
      <c r="IO184" s="133">
        <v>625</v>
      </c>
      <c r="IP184" s="358"/>
      <c r="IQ184" s="127" t="s">
        <v>1251</v>
      </c>
      <c r="IR184" s="102">
        <v>625</v>
      </c>
      <c r="IS184" s="129">
        <v>666.66666666666663</v>
      </c>
      <c r="IT184" s="102">
        <v>667</v>
      </c>
      <c r="IU184" s="102">
        <v>583.33333333333337</v>
      </c>
      <c r="IV184" s="102">
        <v>583.33333333333337</v>
      </c>
      <c r="IW184" s="358"/>
      <c r="IX184" s="102">
        <v>583.33333333333337</v>
      </c>
      <c r="IY184" s="127" t="s">
        <v>1251</v>
      </c>
      <c r="IZ184" s="127" t="s">
        <v>1251</v>
      </c>
      <c r="JA184" s="127" t="s">
        <v>1251</v>
      </c>
      <c r="JB184" s="127" t="s">
        <v>1251</v>
      </c>
      <c r="JC184" s="358"/>
      <c r="JD184" s="127" t="s">
        <v>1251</v>
      </c>
      <c r="JE184" s="127" t="s">
        <v>1251</v>
      </c>
      <c r="JF184" s="127" t="s">
        <v>1251</v>
      </c>
      <c r="JG184" s="127" t="s">
        <v>1251</v>
      </c>
      <c r="JH184" s="127" t="s">
        <v>1251</v>
      </c>
      <c r="JI184" s="127" t="s">
        <v>1251</v>
      </c>
      <c r="JJ184" s="127" t="s">
        <v>1251</v>
      </c>
      <c r="JK184" s="127" t="s">
        <v>1251</v>
      </c>
      <c r="JL184" s="127" t="s">
        <v>1251</v>
      </c>
      <c r="JM184" s="127" t="s">
        <v>1251</v>
      </c>
      <c r="JN184" s="127" t="s">
        <v>1251</v>
      </c>
      <c r="JO184" s="127" t="s">
        <v>1251</v>
      </c>
      <c r="JP184" s="127" t="s">
        <v>1251</v>
      </c>
      <c r="JQ184" s="127" t="s">
        <v>1251</v>
      </c>
      <c r="JR184" s="127" t="s">
        <v>1251</v>
      </c>
      <c r="JS184" s="127" t="s">
        <v>1251</v>
      </c>
      <c r="JT184" s="127" t="s">
        <v>1251</v>
      </c>
      <c r="JU184" s="78" t="s">
        <v>1251</v>
      </c>
    </row>
    <row r="185" spans="1:281" ht="14.4" customHeight="1" x14ac:dyDescent="0.3">
      <c r="A185" s="8" t="s">
        <v>1110</v>
      </c>
      <c r="B185" s="127" t="s">
        <v>1251</v>
      </c>
      <c r="C185" s="127" t="s">
        <v>1251</v>
      </c>
      <c r="D185" s="127" t="s">
        <v>1251</v>
      </c>
      <c r="E185" s="127" t="s">
        <v>1251</v>
      </c>
      <c r="F185" s="127" t="s">
        <v>1251</v>
      </c>
      <c r="G185" s="127" t="s">
        <v>1251</v>
      </c>
      <c r="H185" s="127" t="s">
        <v>1251</v>
      </c>
      <c r="I185" s="127" t="s">
        <v>1251</v>
      </c>
      <c r="J185" s="127" t="s">
        <v>1251</v>
      </c>
      <c r="K185" s="358"/>
      <c r="L185" s="127" t="s">
        <v>1251</v>
      </c>
      <c r="M185" s="358"/>
      <c r="N185" s="127" t="s">
        <v>1251</v>
      </c>
      <c r="O185" s="358"/>
      <c r="P185" s="127" t="s">
        <v>1251</v>
      </c>
      <c r="Q185" s="127" t="s">
        <v>1251</v>
      </c>
      <c r="R185" s="127" t="s">
        <v>1251</v>
      </c>
      <c r="S185" s="127" t="s">
        <v>1251</v>
      </c>
      <c r="T185" s="127" t="s">
        <v>1251</v>
      </c>
      <c r="U185" s="127" t="s">
        <v>1251</v>
      </c>
      <c r="V185" s="366"/>
      <c r="W185" s="127" t="s">
        <v>1251</v>
      </c>
      <c r="X185" s="127" t="s">
        <v>1251</v>
      </c>
      <c r="Y185" s="102">
        <v>167</v>
      </c>
      <c r="Z185" s="102">
        <v>500</v>
      </c>
      <c r="AA185" s="102">
        <v>250</v>
      </c>
      <c r="AB185" s="358"/>
      <c r="AC185" s="102">
        <v>250</v>
      </c>
      <c r="AD185" s="102">
        <v>250</v>
      </c>
      <c r="AE185" s="102">
        <v>250</v>
      </c>
      <c r="AF185" s="102">
        <v>250</v>
      </c>
      <c r="AG185" s="102">
        <v>250</v>
      </c>
      <c r="AH185" s="102">
        <v>250</v>
      </c>
      <c r="AI185" s="102">
        <v>208.33333333333334</v>
      </c>
      <c r="AJ185" s="102">
        <v>250</v>
      </c>
      <c r="AK185" s="102">
        <v>250</v>
      </c>
      <c r="AL185" s="131">
        <v>250</v>
      </c>
      <c r="AM185" s="174">
        <v>250</v>
      </c>
      <c r="AN185" s="102">
        <v>333.33333333333331</v>
      </c>
      <c r="AO185" s="102">
        <v>250</v>
      </c>
      <c r="AP185" s="102">
        <v>333.33333333333331</v>
      </c>
      <c r="AQ185" s="102">
        <v>416.66666666666669</v>
      </c>
      <c r="AR185" s="102">
        <v>250</v>
      </c>
      <c r="AS185" s="102">
        <v>416.66666666666669</v>
      </c>
      <c r="AT185" s="20">
        <v>416.66666666666669</v>
      </c>
      <c r="AV185" s="8" t="s">
        <v>1110</v>
      </c>
      <c r="AW185" s="127" t="s">
        <v>1251</v>
      </c>
      <c r="AX185" s="127" t="s">
        <v>1251</v>
      </c>
      <c r="AY185" s="127" t="s">
        <v>1251</v>
      </c>
      <c r="AZ185" s="127" t="s">
        <v>1251</v>
      </c>
      <c r="BA185" s="127" t="s">
        <v>1251</v>
      </c>
      <c r="BB185" s="127" t="s">
        <v>1251</v>
      </c>
      <c r="BC185" s="127" t="s">
        <v>1251</v>
      </c>
      <c r="BD185" s="127" t="s">
        <v>1251</v>
      </c>
      <c r="BE185" s="127" t="s">
        <v>1251</v>
      </c>
      <c r="BF185" s="358"/>
      <c r="BG185" s="127" t="s">
        <v>1251</v>
      </c>
      <c r="BH185" s="358"/>
      <c r="BI185" s="127" t="s">
        <v>1251</v>
      </c>
      <c r="BJ185" s="358"/>
      <c r="BK185" s="127" t="s">
        <v>1251</v>
      </c>
      <c r="BL185" s="127" t="s">
        <v>1251</v>
      </c>
      <c r="BM185" s="127" t="s">
        <v>1251</v>
      </c>
      <c r="BN185" s="127" t="s">
        <v>1251</v>
      </c>
      <c r="BO185" s="127" t="s">
        <v>1251</v>
      </c>
      <c r="BP185" s="127" t="s">
        <v>1251</v>
      </c>
      <c r="BQ185" s="358"/>
      <c r="BR185" s="127" t="s">
        <v>1251</v>
      </c>
      <c r="BS185" s="127" t="s">
        <v>1251</v>
      </c>
      <c r="BT185" s="102">
        <v>333</v>
      </c>
      <c r="BU185" s="102">
        <v>416.66666666666669</v>
      </c>
      <c r="BV185" s="102">
        <v>416.66666666666669</v>
      </c>
      <c r="BW185" s="358"/>
      <c r="BX185" s="102">
        <v>416.66666666666669</v>
      </c>
      <c r="BY185" s="102">
        <v>500</v>
      </c>
      <c r="BZ185" s="102">
        <v>500</v>
      </c>
      <c r="CA185" s="102">
        <v>333.33333333333331</v>
      </c>
      <c r="CB185" s="102">
        <v>333.33333333333331</v>
      </c>
      <c r="CC185" s="102">
        <v>333.33333333333331</v>
      </c>
      <c r="CD185" s="102">
        <v>416.66666666666669</v>
      </c>
      <c r="CE185" s="102">
        <v>250</v>
      </c>
      <c r="CF185" s="102">
        <v>375</v>
      </c>
      <c r="CG185" s="131">
        <v>395.83333333333331</v>
      </c>
      <c r="CH185" s="145">
        <v>500</v>
      </c>
      <c r="CI185" s="102">
        <v>500</v>
      </c>
      <c r="CJ185" s="102">
        <v>500</v>
      </c>
      <c r="CK185" s="102">
        <v>463</v>
      </c>
      <c r="CL185" s="102">
        <v>500</v>
      </c>
      <c r="CM185" s="102">
        <v>500</v>
      </c>
      <c r="CN185" s="102">
        <v>583.33333333333337</v>
      </c>
      <c r="CO185" s="20">
        <v>500</v>
      </c>
      <c r="CQ185" s="8" t="s">
        <v>1110</v>
      </c>
      <c r="CR185" s="127" t="s">
        <v>1251</v>
      </c>
      <c r="CS185" s="127" t="s">
        <v>1251</v>
      </c>
      <c r="CT185" s="127" t="s">
        <v>1251</v>
      </c>
      <c r="CU185" s="127" t="s">
        <v>1251</v>
      </c>
      <c r="CV185" s="127" t="s">
        <v>1251</v>
      </c>
      <c r="CW185" s="127" t="s">
        <v>1251</v>
      </c>
      <c r="CX185" s="127" t="s">
        <v>1251</v>
      </c>
      <c r="CY185" s="127" t="s">
        <v>1251</v>
      </c>
      <c r="CZ185" s="127" t="s">
        <v>1251</v>
      </c>
      <c r="DA185" s="368"/>
      <c r="DB185" s="127" t="s">
        <v>1251</v>
      </c>
      <c r="DC185" s="368"/>
      <c r="DD185" s="127" t="s">
        <v>1251</v>
      </c>
      <c r="DE185" s="368"/>
      <c r="DF185" s="127" t="s">
        <v>1251</v>
      </c>
      <c r="DG185" s="127" t="s">
        <v>1251</v>
      </c>
      <c r="DH185" s="127" t="s">
        <v>1251</v>
      </c>
      <c r="DI185" s="127" t="s">
        <v>1251</v>
      </c>
      <c r="DJ185" s="127" t="s">
        <v>1251</v>
      </c>
      <c r="DK185" s="127" t="s">
        <v>1251</v>
      </c>
      <c r="DL185" s="368"/>
      <c r="DM185" s="127" t="s">
        <v>1251</v>
      </c>
      <c r="DN185" s="127" t="s">
        <v>1251</v>
      </c>
      <c r="DO185" s="102">
        <v>583</v>
      </c>
      <c r="DP185" s="102">
        <v>583.33333333333337</v>
      </c>
      <c r="DQ185" s="102">
        <v>500</v>
      </c>
      <c r="DR185" s="368"/>
      <c r="DS185" s="102">
        <v>583.33333333333337</v>
      </c>
      <c r="DT185" s="102">
        <v>666.66666666666663</v>
      </c>
      <c r="DU185" s="102">
        <v>666.66666666666663</v>
      </c>
      <c r="DV185" s="102">
        <v>750</v>
      </c>
      <c r="DW185" s="102">
        <v>750</v>
      </c>
      <c r="DX185" s="102">
        <v>750</v>
      </c>
      <c r="DY185" s="102">
        <v>583.33333333333337</v>
      </c>
      <c r="DZ185" s="102">
        <v>583.33333333333337</v>
      </c>
      <c r="EA185" s="102">
        <v>583.33333333333337</v>
      </c>
      <c r="EB185" s="102">
        <v>583.33333333333337</v>
      </c>
      <c r="EC185" s="145">
        <v>583.33333333333337</v>
      </c>
      <c r="ED185" s="102">
        <v>500</v>
      </c>
      <c r="EE185" s="102">
        <v>583.33333333333337</v>
      </c>
      <c r="EF185" s="102">
        <v>500</v>
      </c>
      <c r="EG185" s="102">
        <v>500</v>
      </c>
      <c r="EH185" s="102">
        <v>500</v>
      </c>
      <c r="EI185" s="102">
        <v>583.33333333333337</v>
      </c>
      <c r="EJ185" s="20">
        <v>500</v>
      </c>
      <c r="EL185" s="8" t="s">
        <v>1110</v>
      </c>
      <c r="EM185" s="127" t="s">
        <v>1251</v>
      </c>
      <c r="EN185" s="127" t="s">
        <v>1251</v>
      </c>
      <c r="EO185" s="127" t="s">
        <v>1251</v>
      </c>
      <c r="EP185" s="127" t="s">
        <v>1251</v>
      </c>
      <c r="EQ185" s="127" t="s">
        <v>1251</v>
      </c>
      <c r="ER185" s="127" t="s">
        <v>1251</v>
      </c>
      <c r="ES185" s="127" t="s">
        <v>1251</v>
      </c>
      <c r="ET185" s="127" t="s">
        <v>1251</v>
      </c>
      <c r="EU185" s="127" t="s">
        <v>1251</v>
      </c>
      <c r="EV185" s="368"/>
      <c r="EW185" s="127" t="s">
        <v>1251</v>
      </c>
      <c r="EX185" s="368"/>
      <c r="EY185" s="127" t="s">
        <v>1251</v>
      </c>
      <c r="EZ185" s="368"/>
      <c r="FA185" s="127" t="s">
        <v>1251</v>
      </c>
      <c r="FB185" s="127" t="s">
        <v>1251</v>
      </c>
      <c r="FC185" s="127" t="s">
        <v>1251</v>
      </c>
      <c r="FD185" s="127" t="s">
        <v>1251</v>
      </c>
      <c r="FE185" s="127" t="s">
        <v>1251</v>
      </c>
      <c r="FF185" s="127" t="s">
        <v>1251</v>
      </c>
      <c r="FG185" s="368"/>
      <c r="FH185" s="127" t="s">
        <v>1251</v>
      </c>
      <c r="FI185" s="127" t="s">
        <v>1251</v>
      </c>
      <c r="FJ185" s="102">
        <v>250</v>
      </c>
      <c r="FK185" s="102">
        <v>333.33333333333331</v>
      </c>
      <c r="FL185" s="102">
        <v>333.33333333333331</v>
      </c>
      <c r="FM185" s="368"/>
      <c r="FN185" s="102">
        <v>416.66666666666669</v>
      </c>
      <c r="FO185" s="102">
        <v>333.33333333333331</v>
      </c>
      <c r="FP185" s="102">
        <v>333.33333333333331</v>
      </c>
      <c r="FQ185" s="102">
        <v>250</v>
      </c>
      <c r="FR185" s="102">
        <v>250</v>
      </c>
      <c r="FS185" s="102">
        <v>250</v>
      </c>
      <c r="FT185" s="102">
        <v>258.33333333333331</v>
      </c>
      <c r="FU185" s="102">
        <v>333.33333333333331</v>
      </c>
      <c r="FV185" s="102">
        <v>333.33333333333331</v>
      </c>
      <c r="FW185" s="102">
        <v>333.33333333333331</v>
      </c>
      <c r="FX185" s="145">
        <v>250</v>
      </c>
      <c r="FY185" s="102">
        <v>250</v>
      </c>
      <c r="FZ185" s="102">
        <v>250</v>
      </c>
      <c r="GA185" s="102">
        <v>250</v>
      </c>
      <c r="GB185" s="102">
        <v>250</v>
      </c>
      <c r="GC185" s="102">
        <v>250</v>
      </c>
      <c r="GD185" s="102">
        <v>416.66666666666669</v>
      </c>
      <c r="GE185" s="20">
        <v>666.66666666666663</v>
      </c>
      <c r="GG185" s="8" t="s">
        <v>1110</v>
      </c>
      <c r="GH185" s="127" t="s">
        <v>1251</v>
      </c>
      <c r="GI185" s="127" t="s">
        <v>1251</v>
      </c>
      <c r="GJ185" s="127" t="s">
        <v>1251</v>
      </c>
      <c r="GK185" s="127" t="s">
        <v>1251</v>
      </c>
      <c r="GL185" s="127" t="s">
        <v>1251</v>
      </c>
      <c r="GM185" s="127" t="s">
        <v>1251</v>
      </c>
      <c r="GN185" s="127" t="s">
        <v>1251</v>
      </c>
      <c r="GO185" s="127" t="s">
        <v>1251</v>
      </c>
      <c r="GP185" s="127" t="s">
        <v>1251</v>
      </c>
      <c r="GQ185" s="368"/>
      <c r="GR185" s="127" t="s">
        <v>1251</v>
      </c>
      <c r="GS185" s="368"/>
      <c r="GT185" s="127" t="s">
        <v>1251</v>
      </c>
      <c r="GU185" s="368"/>
      <c r="GV185" s="127" t="s">
        <v>1251</v>
      </c>
      <c r="GW185" s="127" t="s">
        <v>1251</v>
      </c>
      <c r="GX185" s="127" t="s">
        <v>1251</v>
      </c>
      <c r="GY185" s="127" t="s">
        <v>1251</v>
      </c>
      <c r="GZ185" s="127" t="s">
        <v>1251</v>
      </c>
      <c r="HA185" s="127" t="s">
        <v>1251</v>
      </c>
      <c r="HB185" s="368"/>
      <c r="HC185" s="127" t="s">
        <v>1251</v>
      </c>
      <c r="HD185" s="127" t="s">
        <v>1251</v>
      </c>
      <c r="HE185" s="102">
        <v>2083.3333333333335</v>
      </c>
      <c r="HF185" s="102">
        <v>1666.6666666666667</v>
      </c>
      <c r="HG185" s="102">
        <v>1250</v>
      </c>
      <c r="HH185" s="368"/>
      <c r="HI185" s="102">
        <v>1500</v>
      </c>
      <c r="HJ185" s="102">
        <v>2000</v>
      </c>
      <c r="HK185" s="102">
        <v>1833.3333333333333</v>
      </c>
      <c r="HL185" s="102">
        <v>2500</v>
      </c>
      <c r="HM185" s="102">
        <v>2500</v>
      </c>
      <c r="HN185" s="102">
        <v>2500</v>
      </c>
      <c r="HO185" s="102">
        <v>1666.6666666666667</v>
      </c>
      <c r="HP185" s="102">
        <v>1666.6666666666667</v>
      </c>
      <c r="HQ185" s="102">
        <v>1666.6666666666667</v>
      </c>
      <c r="HR185" s="102">
        <v>1666.6666666666667</v>
      </c>
      <c r="HS185" s="145">
        <v>2083.3333333333335</v>
      </c>
      <c r="HT185" s="102">
        <v>2000</v>
      </c>
      <c r="HU185" s="102">
        <v>2250</v>
      </c>
      <c r="HV185" s="102">
        <v>2083.3333333333335</v>
      </c>
      <c r="HW185" s="102">
        <v>2500</v>
      </c>
      <c r="HX185" s="102">
        <v>2250</v>
      </c>
      <c r="HY185" s="102">
        <v>2500</v>
      </c>
      <c r="HZ185" s="20">
        <v>2500</v>
      </c>
      <c r="IB185" s="8" t="s">
        <v>1110</v>
      </c>
      <c r="IC185" s="127" t="s">
        <v>1251</v>
      </c>
      <c r="ID185" s="127" t="s">
        <v>1251</v>
      </c>
      <c r="IE185" s="127" t="s">
        <v>1251</v>
      </c>
      <c r="IF185" s="127" t="s">
        <v>1251</v>
      </c>
      <c r="IG185" s="127" t="s">
        <v>1251</v>
      </c>
      <c r="IH185" s="127" t="s">
        <v>1251</v>
      </c>
      <c r="II185" s="127" t="s">
        <v>1251</v>
      </c>
      <c r="IJ185" s="127" t="s">
        <v>1251</v>
      </c>
      <c r="IK185" s="127" t="s">
        <v>1251</v>
      </c>
      <c r="IL185" s="358"/>
      <c r="IM185" s="127" t="s">
        <v>1251</v>
      </c>
      <c r="IN185" s="358"/>
      <c r="IO185" s="127" t="s">
        <v>1251</v>
      </c>
      <c r="IP185" s="358"/>
      <c r="IQ185" s="127" t="s">
        <v>1251</v>
      </c>
      <c r="IR185" s="127" t="s">
        <v>1251</v>
      </c>
      <c r="IS185" s="127" t="s">
        <v>1251</v>
      </c>
      <c r="IT185" s="127" t="s">
        <v>1251</v>
      </c>
      <c r="IU185" s="127" t="s">
        <v>1251</v>
      </c>
      <c r="IV185" s="127" t="s">
        <v>1251</v>
      </c>
      <c r="IW185" s="358"/>
      <c r="IX185" s="127" t="s">
        <v>1251</v>
      </c>
      <c r="IY185" s="127" t="s">
        <v>1251</v>
      </c>
      <c r="IZ185" s="102">
        <v>708</v>
      </c>
      <c r="JA185" s="102">
        <v>666.66666666666663</v>
      </c>
      <c r="JB185" s="102">
        <v>666.66666666666663</v>
      </c>
      <c r="JC185" s="358"/>
      <c r="JD185" s="102">
        <v>1000</v>
      </c>
      <c r="JE185" s="102">
        <v>833.33333333333337</v>
      </c>
      <c r="JF185" s="102">
        <v>833.33333333333337</v>
      </c>
      <c r="JG185" s="102">
        <v>750</v>
      </c>
      <c r="JH185" s="102">
        <v>541.66666666666663</v>
      </c>
      <c r="JI185" s="102">
        <v>583.33333333333337</v>
      </c>
      <c r="JJ185" s="102">
        <v>750</v>
      </c>
      <c r="JK185" s="102">
        <v>791.66666666666663</v>
      </c>
      <c r="JL185" s="102">
        <v>500</v>
      </c>
      <c r="JM185" s="102">
        <v>500</v>
      </c>
      <c r="JN185" s="179">
        <v>666.66666666666663</v>
      </c>
      <c r="JO185" s="102">
        <v>500</v>
      </c>
      <c r="JP185" s="102">
        <v>583.33333333333337</v>
      </c>
      <c r="JQ185" s="102">
        <v>583.33333333333337</v>
      </c>
      <c r="JR185" s="102">
        <v>583.33333333333337</v>
      </c>
      <c r="JS185" s="102">
        <v>625</v>
      </c>
      <c r="JT185" s="102">
        <v>833.33333333333337</v>
      </c>
      <c r="JU185" s="20">
        <v>750</v>
      </c>
    </row>
    <row r="186" spans="1:281" ht="14.4" customHeight="1" x14ac:dyDescent="0.3">
      <c r="A186" s="8" t="s">
        <v>1261</v>
      </c>
      <c r="B186" s="127" t="s">
        <v>1251</v>
      </c>
      <c r="C186" s="127" t="s">
        <v>1251</v>
      </c>
      <c r="D186" s="127" t="s">
        <v>1251</v>
      </c>
      <c r="E186" s="127" t="s">
        <v>1251</v>
      </c>
      <c r="F186" s="127" t="s">
        <v>1251</v>
      </c>
      <c r="G186" s="127" t="s">
        <v>1251</v>
      </c>
      <c r="H186" s="127" t="s">
        <v>1251</v>
      </c>
      <c r="I186" s="129">
        <v>166.66666666666666</v>
      </c>
      <c r="J186" s="127" t="s">
        <v>1251</v>
      </c>
      <c r="K186" s="358"/>
      <c r="L186" s="127" t="s">
        <v>1251</v>
      </c>
      <c r="M186" s="358"/>
      <c r="N186" s="127" t="s">
        <v>1251</v>
      </c>
      <c r="O186" s="358"/>
      <c r="P186" s="127" t="s">
        <v>1251</v>
      </c>
      <c r="Q186" s="127" t="s">
        <v>1251</v>
      </c>
      <c r="R186" s="127" t="s">
        <v>1251</v>
      </c>
      <c r="S186" s="127" t="s">
        <v>1251</v>
      </c>
      <c r="T186" s="127" t="s">
        <v>1251</v>
      </c>
      <c r="U186" s="127" t="s">
        <v>1251</v>
      </c>
      <c r="V186" s="366"/>
      <c r="W186" s="127" t="s">
        <v>1251</v>
      </c>
      <c r="X186" s="127" t="s">
        <v>1251</v>
      </c>
      <c r="Y186" s="127" t="s">
        <v>1251</v>
      </c>
      <c r="Z186" s="127" t="s">
        <v>1251</v>
      </c>
      <c r="AA186" s="127" t="s">
        <v>1251</v>
      </c>
      <c r="AB186" s="358"/>
      <c r="AC186" s="127" t="s">
        <v>1251</v>
      </c>
      <c r="AD186" s="127" t="s">
        <v>1251</v>
      </c>
      <c r="AE186" s="127" t="s">
        <v>1251</v>
      </c>
      <c r="AF186" s="127" t="s">
        <v>1251</v>
      </c>
      <c r="AG186" s="127" t="s">
        <v>1251</v>
      </c>
      <c r="AH186" s="127" t="s">
        <v>1251</v>
      </c>
      <c r="AI186" s="127" t="s">
        <v>1251</v>
      </c>
      <c r="AJ186" s="127" t="s">
        <v>1251</v>
      </c>
      <c r="AK186" s="127" t="s">
        <v>1251</v>
      </c>
      <c r="AL186" s="127" t="s">
        <v>1251</v>
      </c>
      <c r="AM186" s="127" t="s">
        <v>1251</v>
      </c>
      <c r="AN186" s="127" t="s">
        <v>1251</v>
      </c>
      <c r="AO186" s="127" t="s">
        <v>1251</v>
      </c>
      <c r="AP186" s="127" t="s">
        <v>1251</v>
      </c>
      <c r="AQ186" s="127" t="s">
        <v>1251</v>
      </c>
      <c r="AR186" s="127" t="s">
        <v>1251</v>
      </c>
      <c r="AS186" s="127" t="s">
        <v>1251</v>
      </c>
      <c r="AT186" s="78" t="s">
        <v>1251</v>
      </c>
      <c r="AV186" s="8" t="s">
        <v>1261</v>
      </c>
      <c r="AW186" s="127" t="s">
        <v>1251</v>
      </c>
      <c r="AX186" s="127" t="s">
        <v>1251</v>
      </c>
      <c r="AY186" s="127" t="s">
        <v>1251</v>
      </c>
      <c r="AZ186" s="127" t="s">
        <v>1251</v>
      </c>
      <c r="BA186" s="127" t="s">
        <v>1251</v>
      </c>
      <c r="BB186" s="127" t="s">
        <v>1251</v>
      </c>
      <c r="BC186" s="127" t="s">
        <v>1251</v>
      </c>
      <c r="BD186" s="133">
        <v>333.33333333333331</v>
      </c>
      <c r="BE186" s="127" t="s">
        <v>1251</v>
      </c>
      <c r="BF186" s="358"/>
      <c r="BG186" s="127" t="s">
        <v>1251</v>
      </c>
      <c r="BH186" s="358"/>
      <c r="BI186" s="127" t="s">
        <v>1251</v>
      </c>
      <c r="BJ186" s="358"/>
      <c r="BK186" s="127" t="s">
        <v>1251</v>
      </c>
      <c r="BL186" s="127" t="s">
        <v>1251</v>
      </c>
      <c r="BM186" s="127" t="s">
        <v>1251</v>
      </c>
      <c r="BN186" s="127" t="s">
        <v>1251</v>
      </c>
      <c r="BO186" s="127" t="s">
        <v>1251</v>
      </c>
      <c r="BP186" s="127" t="s">
        <v>1251</v>
      </c>
      <c r="BQ186" s="358"/>
      <c r="BR186" s="127" t="s">
        <v>1251</v>
      </c>
      <c r="BS186" s="127" t="s">
        <v>1251</v>
      </c>
      <c r="BT186" s="127" t="s">
        <v>1251</v>
      </c>
      <c r="BU186" s="127" t="s">
        <v>1251</v>
      </c>
      <c r="BV186" s="127" t="s">
        <v>1251</v>
      </c>
      <c r="BW186" s="358"/>
      <c r="BX186" s="127" t="s">
        <v>1251</v>
      </c>
      <c r="BY186" s="127" t="s">
        <v>1251</v>
      </c>
      <c r="BZ186" s="127" t="s">
        <v>1251</v>
      </c>
      <c r="CA186" s="127" t="s">
        <v>1251</v>
      </c>
      <c r="CB186" s="127" t="s">
        <v>1251</v>
      </c>
      <c r="CC186" s="127" t="s">
        <v>1251</v>
      </c>
      <c r="CD186" s="127" t="s">
        <v>1251</v>
      </c>
      <c r="CE186" s="127" t="s">
        <v>1251</v>
      </c>
      <c r="CF186" s="127" t="s">
        <v>1251</v>
      </c>
      <c r="CG186" s="127" t="s">
        <v>1251</v>
      </c>
      <c r="CH186" s="127" t="s">
        <v>1251</v>
      </c>
      <c r="CI186" s="127" t="s">
        <v>1251</v>
      </c>
      <c r="CJ186" s="127" t="s">
        <v>1251</v>
      </c>
      <c r="CK186" s="127" t="s">
        <v>1251</v>
      </c>
      <c r="CL186" s="127" t="s">
        <v>1251</v>
      </c>
      <c r="CM186" s="127" t="s">
        <v>1251</v>
      </c>
      <c r="CN186" s="127" t="s">
        <v>1251</v>
      </c>
      <c r="CO186" s="78" t="s">
        <v>1251</v>
      </c>
      <c r="CQ186" s="8" t="s">
        <v>1261</v>
      </c>
      <c r="CR186" s="127" t="s">
        <v>1251</v>
      </c>
      <c r="CS186" s="127" t="s">
        <v>1251</v>
      </c>
      <c r="CT186" s="127" t="s">
        <v>1251</v>
      </c>
      <c r="CU186" s="127" t="s">
        <v>1251</v>
      </c>
      <c r="CV186" s="127" t="s">
        <v>1251</v>
      </c>
      <c r="CW186" s="127" t="s">
        <v>1251</v>
      </c>
      <c r="CX186" s="127" t="s">
        <v>1251</v>
      </c>
      <c r="CY186" s="133">
        <v>416.66666666666669</v>
      </c>
      <c r="CZ186" s="127" t="s">
        <v>1251</v>
      </c>
      <c r="DA186" s="368"/>
      <c r="DB186" s="127" t="s">
        <v>1251</v>
      </c>
      <c r="DC186" s="368"/>
      <c r="DD186" s="127" t="s">
        <v>1251</v>
      </c>
      <c r="DE186" s="368"/>
      <c r="DF186" s="127" t="s">
        <v>1251</v>
      </c>
      <c r="DG186" s="127" t="s">
        <v>1251</v>
      </c>
      <c r="DH186" s="127" t="s">
        <v>1251</v>
      </c>
      <c r="DI186" s="127" t="s">
        <v>1251</v>
      </c>
      <c r="DJ186" s="127" t="s">
        <v>1251</v>
      </c>
      <c r="DK186" s="127" t="s">
        <v>1251</v>
      </c>
      <c r="DL186" s="368"/>
      <c r="DM186" s="127" t="s">
        <v>1251</v>
      </c>
      <c r="DN186" s="127" t="s">
        <v>1251</v>
      </c>
      <c r="DO186" s="127" t="s">
        <v>1251</v>
      </c>
      <c r="DP186" s="127" t="s">
        <v>1251</v>
      </c>
      <c r="DQ186" s="127" t="s">
        <v>1251</v>
      </c>
      <c r="DR186" s="368"/>
      <c r="DS186" s="127" t="s">
        <v>1251</v>
      </c>
      <c r="DT186" s="127" t="s">
        <v>1251</v>
      </c>
      <c r="DU186" s="127" t="s">
        <v>1251</v>
      </c>
      <c r="DV186" s="127" t="s">
        <v>1251</v>
      </c>
      <c r="DW186" s="127" t="s">
        <v>1251</v>
      </c>
      <c r="DX186" s="127" t="s">
        <v>1251</v>
      </c>
      <c r="DY186" s="127" t="s">
        <v>1251</v>
      </c>
      <c r="DZ186" s="127" t="s">
        <v>1251</v>
      </c>
      <c r="EA186" s="127" t="s">
        <v>1251</v>
      </c>
      <c r="EB186" s="127" t="s">
        <v>1251</v>
      </c>
      <c r="EC186" s="127" t="s">
        <v>1251</v>
      </c>
      <c r="ED186" s="127" t="s">
        <v>1251</v>
      </c>
      <c r="EE186" s="127" t="s">
        <v>1251</v>
      </c>
      <c r="EF186" s="127" t="s">
        <v>1251</v>
      </c>
      <c r="EG186" s="127" t="s">
        <v>1251</v>
      </c>
      <c r="EH186" s="127" t="s">
        <v>1251</v>
      </c>
      <c r="EI186" s="127" t="s">
        <v>1251</v>
      </c>
      <c r="EJ186" s="78" t="s">
        <v>1251</v>
      </c>
      <c r="EL186" s="8" t="s">
        <v>1261</v>
      </c>
      <c r="EM186" s="127" t="s">
        <v>1251</v>
      </c>
      <c r="EN186" s="127" t="s">
        <v>1251</v>
      </c>
      <c r="EO186" s="127" t="s">
        <v>1251</v>
      </c>
      <c r="EP186" s="127" t="s">
        <v>1251</v>
      </c>
      <c r="EQ186" s="127" t="s">
        <v>1251</v>
      </c>
      <c r="ER186" s="127" t="s">
        <v>1251</v>
      </c>
      <c r="ES186" s="127" t="s">
        <v>1251</v>
      </c>
      <c r="ET186" s="133">
        <v>583.33333333333337</v>
      </c>
      <c r="EU186" s="127" t="s">
        <v>1251</v>
      </c>
      <c r="EV186" s="368"/>
      <c r="EW186" s="127" t="s">
        <v>1251</v>
      </c>
      <c r="EX186" s="368"/>
      <c r="EY186" s="127" t="s">
        <v>1251</v>
      </c>
      <c r="EZ186" s="368"/>
      <c r="FA186" s="127" t="s">
        <v>1251</v>
      </c>
      <c r="FB186" s="127" t="s">
        <v>1251</v>
      </c>
      <c r="FC186" s="127" t="s">
        <v>1251</v>
      </c>
      <c r="FD186" s="127" t="s">
        <v>1251</v>
      </c>
      <c r="FE186" s="127" t="s">
        <v>1251</v>
      </c>
      <c r="FF186" s="127" t="s">
        <v>1251</v>
      </c>
      <c r="FG186" s="368"/>
      <c r="FH186" s="127" t="s">
        <v>1251</v>
      </c>
      <c r="FI186" s="127" t="s">
        <v>1251</v>
      </c>
      <c r="FJ186" s="127" t="s">
        <v>1251</v>
      </c>
      <c r="FK186" s="127" t="s">
        <v>1251</v>
      </c>
      <c r="FL186" s="127" t="s">
        <v>1251</v>
      </c>
      <c r="FM186" s="368"/>
      <c r="FN186" s="127" t="s">
        <v>1251</v>
      </c>
      <c r="FO186" s="127" t="s">
        <v>1251</v>
      </c>
      <c r="FP186" s="127" t="s">
        <v>1251</v>
      </c>
      <c r="FQ186" s="127" t="s">
        <v>1251</v>
      </c>
      <c r="FR186" s="127" t="s">
        <v>1251</v>
      </c>
      <c r="FS186" s="127" t="s">
        <v>1251</v>
      </c>
      <c r="FT186" s="127" t="s">
        <v>1251</v>
      </c>
      <c r="FU186" s="127" t="s">
        <v>1251</v>
      </c>
      <c r="FV186" s="127" t="s">
        <v>1251</v>
      </c>
      <c r="FW186" s="127" t="s">
        <v>1251</v>
      </c>
      <c r="FX186" s="127" t="s">
        <v>1251</v>
      </c>
      <c r="FY186" s="127" t="s">
        <v>1251</v>
      </c>
      <c r="FZ186" s="127" t="s">
        <v>1251</v>
      </c>
      <c r="GA186" s="127" t="s">
        <v>1251</v>
      </c>
      <c r="GB186" s="127" t="s">
        <v>1251</v>
      </c>
      <c r="GC186" s="127" t="s">
        <v>1251</v>
      </c>
      <c r="GD186" s="127" t="s">
        <v>1251</v>
      </c>
      <c r="GE186" s="78" t="s">
        <v>1251</v>
      </c>
      <c r="GG186" s="8" t="s">
        <v>1261</v>
      </c>
      <c r="GH186" s="127" t="s">
        <v>1251</v>
      </c>
      <c r="GI186" s="127" t="s">
        <v>1251</v>
      </c>
      <c r="GJ186" s="127" t="s">
        <v>1251</v>
      </c>
      <c r="GK186" s="127" t="s">
        <v>1251</v>
      </c>
      <c r="GL186" s="127" t="s">
        <v>1251</v>
      </c>
      <c r="GM186" s="127" t="s">
        <v>1251</v>
      </c>
      <c r="GN186" s="127" t="s">
        <v>1251</v>
      </c>
      <c r="GO186" s="129">
        <v>1979.1666666666667</v>
      </c>
      <c r="GP186" s="127" t="s">
        <v>1251</v>
      </c>
      <c r="GQ186" s="368"/>
      <c r="GR186" s="127" t="s">
        <v>1251</v>
      </c>
      <c r="GS186" s="368"/>
      <c r="GT186" s="127" t="s">
        <v>1251</v>
      </c>
      <c r="GU186" s="368"/>
      <c r="GV186" s="127" t="s">
        <v>1251</v>
      </c>
      <c r="GW186" s="127" t="s">
        <v>1251</v>
      </c>
      <c r="GX186" s="127" t="s">
        <v>1251</v>
      </c>
      <c r="GY186" s="127" t="s">
        <v>1251</v>
      </c>
      <c r="GZ186" s="127" t="s">
        <v>1251</v>
      </c>
      <c r="HA186" s="127" t="s">
        <v>1251</v>
      </c>
      <c r="HB186" s="368"/>
      <c r="HC186" s="127" t="s">
        <v>1251</v>
      </c>
      <c r="HD186" s="135" t="s">
        <v>1251</v>
      </c>
      <c r="HE186" s="127" t="s">
        <v>1251</v>
      </c>
      <c r="HF186" s="127" t="s">
        <v>1251</v>
      </c>
      <c r="HG186" s="127" t="s">
        <v>1251</v>
      </c>
      <c r="HH186" s="368"/>
      <c r="HI186" s="127" t="s">
        <v>1251</v>
      </c>
      <c r="HJ186" s="127" t="s">
        <v>1251</v>
      </c>
      <c r="HK186" s="127" t="s">
        <v>1251</v>
      </c>
      <c r="HL186" s="127" t="s">
        <v>1251</v>
      </c>
      <c r="HM186" s="127" t="s">
        <v>1251</v>
      </c>
      <c r="HN186" s="127" t="s">
        <v>1251</v>
      </c>
      <c r="HO186" s="127" t="s">
        <v>1251</v>
      </c>
      <c r="HP186" s="127" t="s">
        <v>1251</v>
      </c>
      <c r="HQ186" s="127" t="s">
        <v>1251</v>
      </c>
      <c r="HR186" s="127" t="s">
        <v>1251</v>
      </c>
      <c r="HS186" s="127" t="s">
        <v>1251</v>
      </c>
      <c r="HT186" s="127" t="s">
        <v>1251</v>
      </c>
      <c r="HU186" s="127" t="s">
        <v>1251</v>
      </c>
      <c r="HV186" s="127" t="s">
        <v>1251</v>
      </c>
      <c r="HW186" s="127" t="s">
        <v>1251</v>
      </c>
      <c r="HX186" s="127" t="s">
        <v>1251</v>
      </c>
      <c r="HY186" s="127" t="s">
        <v>1251</v>
      </c>
      <c r="HZ186" s="78" t="s">
        <v>1251</v>
      </c>
      <c r="IB186" s="8" t="s">
        <v>1261</v>
      </c>
      <c r="IC186" s="127" t="s">
        <v>1251</v>
      </c>
      <c r="ID186" s="127" t="s">
        <v>1251</v>
      </c>
      <c r="IE186" s="127" t="s">
        <v>1251</v>
      </c>
      <c r="IF186" s="127" t="s">
        <v>1251</v>
      </c>
      <c r="IG186" s="127" t="s">
        <v>1251</v>
      </c>
      <c r="IH186" s="127" t="s">
        <v>1251</v>
      </c>
      <c r="II186" s="127" t="s">
        <v>1251</v>
      </c>
      <c r="IJ186" s="129">
        <v>583.33333333333337</v>
      </c>
      <c r="IK186" s="127" t="s">
        <v>1251</v>
      </c>
      <c r="IL186" s="358"/>
      <c r="IM186" s="127" t="s">
        <v>1251</v>
      </c>
      <c r="IN186" s="358"/>
      <c r="IO186" s="127" t="s">
        <v>1251</v>
      </c>
      <c r="IP186" s="358"/>
      <c r="IQ186" s="127" t="s">
        <v>1251</v>
      </c>
      <c r="IR186" s="127" t="s">
        <v>1251</v>
      </c>
      <c r="IS186" s="127" t="s">
        <v>1251</v>
      </c>
      <c r="IT186" s="127" t="s">
        <v>1251</v>
      </c>
      <c r="IU186" s="127" t="s">
        <v>1251</v>
      </c>
      <c r="IV186" s="127" t="s">
        <v>1251</v>
      </c>
      <c r="IW186" s="358"/>
      <c r="IX186" s="127" t="s">
        <v>1251</v>
      </c>
      <c r="IY186" s="127" t="s">
        <v>1251</v>
      </c>
      <c r="IZ186" s="127" t="s">
        <v>1251</v>
      </c>
      <c r="JA186" s="127" t="s">
        <v>1251</v>
      </c>
      <c r="JB186" s="127" t="s">
        <v>1251</v>
      </c>
      <c r="JC186" s="358"/>
      <c r="JD186" s="127" t="s">
        <v>1251</v>
      </c>
      <c r="JE186" s="127" t="s">
        <v>1251</v>
      </c>
      <c r="JF186" s="127" t="s">
        <v>1251</v>
      </c>
      <c r="JG186" s="127" t="s">
        <v>1251</v>
      </c>
      <c r="JH186" s="127" t="s">
        <v>1251</v>
      </c>
      <c r="JI186" s="127" t="s">
        <v>1251</v>
      </c>
      <c r="JJ186" s="127" t="s">
        <v>1251</v>
      </c>
      <c r="JK186" s="127" t="s">
        <v>1251</v>
      </c>
      <c r="JL186" s="127" t="s">
        <v>1251</v>
      </c>
      <c r="JM186" s="127" t="s">
        <v>1251</v>
      </c>
      <c r="JN186" s="127" t="s">
        <v>1251</v>
      </c>
      <c r="JO186" s="127" t="s">
        <v>1251</v>
      </c>
      <c r="JP186" s="127" t="s">
        <v>1251</v>
      </c>
      <c r="JQ186" s="127" t="s">
        <v>1251</v>
      </c>
      <c r="JR186" s="127" t="s">
        <v>1251</v>
      </c>
      <c r="JS186" s="127" t="s">
        <v>1251</v>
      </c>
      <c r="JT186" s="127" t="s">
        <v>1251</v>
      </c>
      <c r="JU186" s="78" t="s">
        <v>1251</v>
      </c>
    </row>
    <row r="187" spans="1:281" ht="14.4" customHeight="1" x14ac:dyDescent="0.3">
      <c r="A187" s="8" t="s">
        <v>1262</v>
      </c>
      <c r="B187" s="131">
        <v>83.333333333333329</v>
      </c>
      <c r="C187" s="136">
        <v>250</v>
      </c>
      <c r="D187" s="136">
        <v>41.666666666666664</v>
      </c>
      <c r="E187" s="127" t="s">
        <v>1251</v>
      </c>
      <c r="F187" s="127" t="s">
        <v>1251</v>
      </c>
      <c r="G187" s="127" t="s">
        <v>1251</v>
      </c>
      <c r="H187" s="131">
        <v>83.333333333333329</v>
      </c>
      <c r="I187" s="127" t="s">
        <v>1251</v>
      </c>
      <c r="J187" s="102">
        <v>50</v>
      </c>
      <c r="K187" s="358"/>
      <c r="L187" s="127" t="s">
        <v>1251</v>
      </c>
      <c r="M187" s="358"/>
      <c r="N187" s="127" t="s">
        <v>1251</v>
      </c>
      <c r="O187" s="358"/>
      <c r="P187" s="127" t="s">
        <v>1251</v>
      </c>
      <c r="Q187" s="127" t="s">
        <v>1251</v>
      </c>
      <c r="R187" s="129">
        <v>208.33333333333334</v>
      </c>
      <c r="S187" s="102">
        <v>166.66666666666666</v>
      </c>
      <c r="T187" s="127" t="s">
        <v>1251</v>
      </c>
      <c r="U187" s="127" t="s">
        <v>1251</v>
      </c>
      <c r="V187" s="366"/>
      <c r="W187" s="128">
        <v>250</v>
      </c>
      <c r="X187" s="128">
        <v>250</v>
      </c>
      <c r="Y187" s="128">
        <v>229.16666666666666</v>
      </c>
      <c r="Z187" s="128">
        <v>250</v>
      </c>
      <c r="AA187" s="128">
        <v>250</v>
      </c>
      <c r="AB187" s="358"/>
      <c r="AC187" s="128">
        <v>250</v>
      </c>
      <c r="AD187" s="128">
        <v>250</v>
      </c>
      <c r="AE187" s="128">
        <v>250</v>
      </c>
      <c r="AF187" s="128">
        <v>166.66666666666666</v>
      </c>
      <c r="AG187" s="128">
        <v>225</v>
      </c>
      <c r="AH187" s="128">
        <v>250</v>
      </c>
      <c r="AI187" s="128">
        <v>208.33333333333334</v>
      </c>
      <c r="AJ187" s="128">
        <v>208.33333333333334</v>
      </c>
      <c r="AK187" s="128">
        <v>250</v>
      </c>
      <c r="AL187" s="128">
        <v>191.66666666666666</v>
      </c>
      <c r="AM187" s="128">
        <v>208.33333333333334</v>
      </c>
      <c r="AN187" s="102">
        <v>250</v>
      </c>
      <c r="AO187" s="128">
        <v>250</v>
      </c>
      <c r="AP187" s="128">
        <v>250</v>
      </c>
      <c r="AQ187" s="102">
        <v>416.66666666666669</v>
      </c>
      <c r="AR187" s="129">
        <v>250</v>
      </c>
      <c r="AS187" s="129">
        <v>250</v>
      </c>
      <c r="AT187" s="129">
        <v>333.33333333333331</v>
      </c>
      <c r="AV187" s="8" t="s">
        <v>1262</v>
      </c>
      <c r="AW187" s="131">
        <v>500</v>
      </c>
      <c r="AX187" s="136">
        <v>416.66666666666669</v>
      </c>
      <c r="AY187" s="136">
        <v>500</v>
      </c>
      <c r="AZ187" s="127" t="s">
        <v>1251</v>
      </c>
      <c r="BA187" s="127" t="s">
        <v>1251</v>
      </c>
      <c r="BB187" s="127" t="s">
        <v>1251</v>
      </c>
      <c r="BC187" s="131">
        <v>500</v>
      </c>
      <c r="BD187" s="127" t="s">
        <v>1251</v>
      </c>
      <c r="BE187" s="102">
        <v>583.33333333333337</v>
      </c>
      <c r="BF187" s="358"/>
      <c r="BG187" s="127" t="s">
        <v>1251</v>
      </c>
      <c r="BH187" s="358"/>
      <c r="BI187" s="127" t="s">
        <v>1251</v>
      </c>
      <c r="BJ187" s="358"/>
      <c r="BK187" s="127" t="s">
        <v>1251</v>
      </c>
      <c r="BL187" s="127" t="s">
        <v>1251</v>
      </c>
      <c r="BM187" s="129">
        <v>258.33333333333331</v>
      </c>
      <c r="BN187" s="102">
        <v>458.33333333333297</v>
      </c>
      <c r="BO187" s="127" t="s">
        <v>1251</v>
      </c>
      <c r="BP187" s="127" t="s">
        <v>1251</v>
      </c>
      <c r="BQ187" s="358"/>
      <c r="BR187" s="131">
        <v>500</v>
      </c>
      <c r="BS187" s="128">
        <v>291.66666666666669</v>
      </c>
      <c r="BT187" s="128">
        <v>250</v>
      </c>
      <c r="BU187" s="128">
        <v>250</v>
      </c>
      <c r="BV187" s="102">
        <v>416.66666666666669</v>
      </c>
      <c r="BW187" s="358"/>
      <c r="BX187" s="140">
        <v>250</v>
      </c>
      <c r="BY187" s="128">
        <v>250</v>
      </c>
      <c r="BZ187" s="128">
        <v>250</v>
      </c>
      <c r="CA187" s="128">
        <v>250</v>
      </c>
      <c r="CB187" s="128">
        <v>250</v>
      </c>
      <c r="CC187" s="128">
        <v>250</v>
      </c>
      <c r="CD187" s="128">
        <v>250</v>
      </c>
      <c r="CE187" s="128">
        <v>208.33333333333334</v>
      </c>
      <c r="CF187" s="128">
        <v>250</v>
      </c>
      <c r="CG187" s="131">
        <v>583.33333333333337</v>
      </c>
      <c r="CH187" s="128">
        <v>250</v>
      </c>
      <c r="CI187" s="128">
        <v>291.66666666666669</v>
      </c>
      <c r="CJ187" s="128">
        <v>250</v>
      </c>
      <c r="CK187" s="128">
        <v>250</v>
      </c>
      <c r="CL187" s="102">
        <v>416.66666666666669</v>
      </c>
      <c r="CM187" s="102">
        <v>583.33333333333337</v>
      </c>
      <c r="CN187" s="102">
        <v>500</v>
      </c>
      <c r="CO187" s="20">
        <v>458.33333333333331</v>
      </c>
      <c r="CQ187" s="8" t="s">
        <v>1262</v>
      </c>
      <c r="CR187" s="140">
        <v>520.83333333333337</v>
      </c>
      <c r="CS187" s="136">
        <v>750</v>
      </c>
      <c r="CT187" s="136">
        <v>583.33333333333337</v>
      </c>
      <c r="CU187" s="127" t="s">
        <v>1251</v>
      </c>
      <c r="CV187" s="127" t="s">
        <v>1251</v>
      </c>
      <c r="CW187" s="127" t="s">
        <v>1251</v>
      </c>
      <c r="CX187" s="131">
        <v>583.33333333333337</v>
      </c>
      <c r="CY187" s="127" t="s">
        <v>1251</v>
      </c>
      <c r="CZ187" s="102">
        <v>1208.3333333333333</v>
      </c>
      <c r="DA187" s="368"/>
      <c r="DB187" s="127" t="s">
        <v>1251</v>
      </c>
      <c r="DC187" s="368"/>
      <c r="DD187" s="127" t="s">
        <v>1251</v>
      </c>
      <c r="DE187" s="368"/>
      <c r="DF187" s="127" t="s">
        <v>1251</v>
      </c>
      <c r="DG187" s="127" t="s">
        <v>1251</v>
      </c>
      <c r="DH187" s="102">
        <v>1250</v>
      </c>
      <c r="DI187" s="129">
        <v>500</v>
      </c>
      <c r="DJ187" s="127" t="s">
        <v>1251</v>
      </c>
      <c r="DK187" s="127" t="s">
        <v>1251</v>
      </c>
      <c r="DL187" s="368"/>
      <c r="DM187" s="128">
        <v>500</v>
      </c>
      <c r="DN187" s="131">
        <v>1000</v>
      </c>
      <c r="DO187" s="131">
        <v>1000</v>
      </c>
      <c r="DP187" s="102">
        <v>1000</v>
      </c>
      <c r="DQ187" s="102">
        <v>1000</v>
      </c>
      <c r="DR187" s="368"/>
      <c r="DS187" s="102">
        <v>1000</v>
      </c>
      <c r="DT187" s="102">
        <v>1000</v>
      </c>
      <c r="DU187" s="102">
        <v>1666.6666666666667</v>
      </c>
      <c r="DV187" s="102">
        <v>1333.3333333333333</v>
      </c>
      <c r="DW187" s="128">
        <v>500</v>
      </c>
      <c r="DX187" s="102">
        <v>1666.6666666666667</v>
      </c>
      <c r="DY187" s="128">
        <v>500</v>
      </c>
      <c r="DZ187" s="128">
        <v>500</v>
      </c>
      <c r="EA187" s="128">
        <v>500</v>
      </c>
      <c r="EB187" s="102">
        <v>1666.6666666666667</v>
      </c>
      <c r="EC187" s="102">
        <v>1666.6666666666667</v>
      </c>
      <c r="ED187" s="102">
        <v>1666.6666666666667</v>
      </c>
      <c r="EE187" s="128">
        <v>500</v>
      </c>
      <c r="EF187" s="128">
        <v>500</v>
      </c>
      <c r="EG187" s="102">
        <v>1166.6666666666667</v>
      </c>
      <c r="EH187" s="102">
        <v>1250</v>
      </c>
      <c r="EI187" s="102">
        <v>833.33333333333337</v>
      </c>
      <c r="EJ187" s="20">
        <v>833.33333333333337</v>
      </c>
      <c r="EL187" s="8" t="s">
        <v>1262</v>
      </c>
      <c r="EM187" s="128">
        <v>500</v>
      </c>
      <c r="EN187" s="102">
        <v>416.66666666666669</v>
      </c>
      <c r="EO187" s="102">
        <v>500</v>
      </c>
      <c r="EP187" s="127" t="s">
        <v>1251</v>
      </c>
      <c r="EQ187" s="127" t="s">
        <v>1251</v>
      </c>
      <c r="ER187" s="127" t="s">
        <v>1251</v>
      </c>
      <c r="ES187" s="131">
        <v>750</v>
      </c>
      <c r="ET187" s="127" t="s">
        <v>1251</v>
      </c>
      <c r="EU187" s="102">
        <v>500</v>
      </c>
      <c r="EV187" s="368"/>
      <c r="EW187" s="127" t="s">
        <v>1251</v>
      </c>
      <c r="EX187" s="368"/>
      <c r="EY187" s="127" t="s">
        <v>1251</v>
      </c>
      <c r="EZ187" s="368"/>
      <c r="FA187" s="127" t="s">
        <v>1251</v>
      </c>
      <c r="FB187" s="127" t="s">
        <v>1251</v>
      </c>
      <c r="FC187" s="129">
        <v>541.66666666666663</v>
      </c>
      <c r="FD187" s="102">
        <v>666.66666666666697</v>
      </c>
      <c r="FE187" s="127" t="s">
        <v>1251</v>
      </c>
      <c r="FF187" s="127" t="s">
        <v>1251</v>
      </c>
      <c r="FG187" s="368"/>
      <c r="FH187" s="128">
        <v>583.33333333333337</v>
      </c>
      <c r="FI187" s="128">
        <v>541.66666666666663</v>
      </c>
      <c r="FJ187" s="129">
        <v>541.66666666666663</v>
      </c>
      <c r="FK187" s="129">
        <v>500</v>
      </c>
      <c r="FL187" s="102">
        <v>500</v>
      </c>
      <c r="FM187" s="368"/>
      <c r="FN187" s="129">
        <v>500</v>
      </c>
      <c r="FO187" s="102">
        <v>500</v>
      </c>
      <c r="FP187" s="128">
        <v>500</v>
      </c>
      <c r="FQ187" s="128">
        <v>458.33333333333331</v>
      </c>
      <c r="FR187" s="128">
        <v>416.66666666666669</v>
      </c>
      <c r="FS187" s="128">
        <v>500</v>
      </c>
      <c r="FT187" s="128">
        <v>500</v>
      </c>
      <c r="FU187" s="128">
        <v>500</v>
      </c>
      <c r="FV187" s="128">
        <v>500</v>
      </c>
      <c r="FW187" s="128">
        <v>500</v>
      </c>
      <c r="FX187" s="102">
        <v>500</v>
      </c>
      <c r="FY187" s="102">
        <v>1000</v>
      </c>
      <c r="FZ187" s="128">
        <v>500</v>
      </c>
      <c r="GA187" s="128">
        <v>500</v>
      </c>
      <c r="GB187" s="128">
        <v>500</v>
      </c>
      <c r="GC187" s="102">
        <v>583.33333333333337</v>
      </c>
      <c r="GD187" s="129">
        <v>500</v>
      </c>
      <c r="GE187" s="20">
        <v>833.33333333333337</v>
      </c>
      <c r="GG187" s="8" t="s">
        <v>1262</v>
      </c>
      <c r="GH187" s="128">
        <v>1041.6666666666667</v>
      </c>
      <c r="GI187" s="102">
        <v>833.33333333333337</v>
      </c>
      <c r="GJ187" s="102">
        <v>833.33333333333337</v>
      </c>
      <c r="GK187" s="127" t="s">
        <v>1251</v>
      </c>
      <c r="GL187" s="127" t="s">
        <v>1251</v>
      </c>
      <c r="GM187" s="127" t="s">
        <v>1251</v>
      </c>
      <c r="GN187" s="131">
        <v>958.33333333333337</v>
      </c>
      <c r="GO187" s="127" t="s">
        <v>1251</v>
      </c>
      <c r="GP187" s="129">
        <v>1666.6666666666667</v>
      </c>
      <c r="GQ187" s="368"/>
      <c r="GR187" s="127" t="s">
        <v>1251</v>
      </c>
      <c r="GS187" s="368"/>
      <c r="GT187" s="127" t="s">
        <v>1251</v>
      </c>
      <c r="GU187" s="368"/>
      <c r="GV187" s="127" t="s">
        <v>1251</v>
      </c>
      <c r="GW187" s="127" t="s">
        <v>1251</v>
      </c>
      <c r="GX187" s="129">
        <v>1833.3333333333333</v>
      </c>
      <c r="GY187" s="129">
        <v>2000</v>
      </c>
      <c r="GZ187" s="127" t="s">
        <v>1251</v>
      </c>
      <c r="HA187" s="127" t="s">
        <v>1251</v>
      </c>
      <c r="HB187" s="368"/>
      <c r="HC187" s="129">
        <v>2041.6666666666667</v>
      </c>
      <c r="HD187" s="129">
        <v>2500</v>
      </c>
      <c r="HE187" s="129">
        <v>2000</v>
      </c>
      <c r="HF187" s="129">
        <v>2041.6666666666667</v>
      </c>
      <c r="HG187" s="129">
        <v>2333.3333333333335</v>
      </c>
      <c r="HH187" s="368"/>
      <c r="HI187" s="129">
        <v>2083.3333333333335</v>
      </c>
      <c r="HJ187" s="128">
        <v>2166.6666666666665</v>
      </c>
      <c r="HK187" s="128">
        <v>2041.6666666666667</v>
      </c>
      <c r="HL187" s="128">
        <v>2208.3333333333335</v>
      </c>
      <c r="HM187" s="128">
        <v>2291.6666666666665</v>
      </c>
      <c r="HN187" s="128">
        <v>2250</v>
      </c>
      <c r="HO187" s="128">
        <v>2000</v>
      </c>
      <c r="HP187" s="128">
        <v>1875</v>
      </c>
      <c r="HQ187" s="128">
        <v>2083.3333333333335</v>
      </c>
      <c r="HR187" s="128">
        <v>2083.3333333333335</v>
      </c>
      <c r="HS187" s="128">
        <v>2083.3333333333335</v>
      </c>
      <c r="HT187" s="128">
        <v>2166.6666666666665</v>
      </c>
      <c r="HU187" s="128">
        <v>2208.3333333333335</v>
      </c>
      <c r="HV187" s="128">
        <v>2166.6666666666665</v>
      </c>
      <c r="HW187" s="128">
        <v>2166.6666666666665</v>
      </c>
      <c r="HX187" s="129">
        <v>1666.6666666666667</v>
      </c>
      <c r="HY187" s="129">
        <v>2000</v>
      </c>
      <c r="HZ187" s="129">
        <v>2125</v>
      </c>
      <c r="IB187" s="8" t="s">
        <v>1262</v>
      </c>
      <c r="IC187" s="128">
        <v>958.33333333333337</v>
      </c>
      <c r="ID187" s="140">
        <v>750</v>
      </c>
      <c r="IE187" s="136">
        <v>833.33333333333337</v>
      </c>
      <c r="IF187" s="127" t="s">
        <v>1251</v>
      </c>
      <c r="IG187" s="127" t="s">
        <v>1251</v>
      </c>
      <c r="IH187" s="127" t="s">
        <v>1251</v>
      </c>
      <c r="II187" s="131">
        <v>1250</v>
      </c>
      <c r="IJ187" s="127" t="s">
        <v>1251</v>
      </c>
      <c r="IK187" s="129">
        <v>625</v>
      </c>
      <c r="IL187" s="358"/>
      <c r="IM187" s="127" t="s">
        <v>1251</v>
      </c>
      <c r="IN187" s="358"/>
      <c r="IO187" s="127" t="s">
        <v>1251</v>
      </c>
      <c r="IP187" s="358"/>
      <c r="IQ187" s="127" t="s">
        <v>1251</v>
      </c>
      <c r="IR187" s="127" t="s">
        <v>1251</v>
      </c>
      <c r="IS187" s="129">
        <v>666.66666666666663</v>
      </c>
      <c r="IT187" s="102">
        <v>792</v>
      </c>
      <c r="IU187" s="127" t="s">
        <v>1251</v>
      </c>
      <c r="IV187" s="127" t="s">
        <v>1251</v>
      </c>
      <c r="IW187" s="358"/>
      <c r="IX187" s="129">
        <v>625</v>
      </c>
      <c r="IY187" s="129">
        <v>833.33333333333337</v>
      </c>
      <c r="IZ187" s="129">
        <v>645.83333333333337</v>
      </c>
      <c r="JA187" s="129">
        <v>666.66666666666663</v>
      </c>
      <c r="JB187" s="129">
        <v>583.33333333333337</v>
      </c>
      <c r="JC187" s="358"/>
      <c r="JD187" s="129">
        <v>583.33333333333337</v>
      </c>
      <c r="JE187" s="128">
        <v>625</v>
      </c>
      <c r="JF187" s="128">
        <v>833.33333333333337</v>
      </c>
      <c r="JG187" s="128">
        <v>750</v>
      </c>
      <c r="JH187" s="128">
        <v>708.33333333333337</v>
      </c>
      <c r="JI187" s="128">
        <v>750</v>
      </c>
      <c r="JJ187" s="128">
        <v>791.66666666666663</v>
      </c>
      <c r="JK187" s="128">
        <v>770.83333333333337</v>
      </c>
      <c r="JL187" s="128">
        <v>791.66666666666663</v>
      </c>
      <c r="JM187" s="128">
        <v>666.66666666666663</v>
      </c>
      <c r="JN187" s="128">
        <v>666.66666666666663</v>
      </c>
      <c r="JO187" s="128">
        <v>750</v>
      </c>
      <c r="JP187" s="128">
        <v>750</v>
      </c>
      <c r="JQ187" s="128">
        <v>708.33333333333337</v>
      </c>
      <c r="JR187" s="128">
        <v>833.33333333333337</v>
      </c>
      <c r="JS187" s="102">
        <v>833.33333333333337</v>
      </c>
      <c r="JT187" s="102">
        <v>916.66666666666663</v>
      </c>
      <c r="JU187" s="20">
        <v>833.33333333333337</v>
      </c>
    </row>
    <row r="188" spans="1:281" ht="14.4" customHeight="1" x14ac:dyDescent="0.3">
      <c r="A188" s="8" t="s">
        <v>1112</v>
      </c>
      <c r="B188" s="131">
        <v>166.66666666666666</v>
      </c>
      <c r="C188" s="136">
        <v>166.66666666666666</v>
      </c>
      <c r="D188" s="136">
        <v>166.66666666666666</v>
      </c>
      <c r="E188" s="136">
        <v>166.66666666666666</v>
      </c>
      <c r="F188" s="127" t="s">
        <v>1251</v>
      </c>
      <c r="G188" s="127" t="s">
        <v>1251</v>
      </c>
      <c r="H188" s="127" t="s">
        <v>1251</v>
      </c>
      <c r="I188" s="127" t="s">
        <v>1251</v>
      </c>
      <c r="J188" s="127" t="s">
        <v>1251</v>
      </c>
      <c r="K188" s="358"/>
      <c r="L188" s="127" t="s">
        <v>1251</v>
      </c>
      <c r="M188" s="358"/>
      <c r="N188" s="127" t="s">
        <v>1251</v>
      </c>
      <c r="O188" s="358"/>
      <c r="P188" s="127" t="s">
        <v>1251</v>
      </c>
      <c r="Q188" s="127" t="s">
        <v>1251</v>
      </c>
      <c r="R188" s="102">
        <v>458.33333333333331</v>
      </c>
      <c r="S188" s="129">
        <v>166.66666666666666</v>
      </c>
      <c r="T188" s="127" t="s">
        <v>1251</v>
      </c>
      <c r="U188" s="131">
        <v>300</v>
      </c>
      <c r="V188" s="366"/>
      <c r="W188" s="131">
        <v>333.33333333333331</v>
      </c>
      <c r="X188" s="128">
        <v>250</v>
      </c>
      <c r="Y188" s="128">
        <v>229.16666666666666</v>
      </c>
      <c r="Z188" s="127" t="s">
        <v>1251</v>
      </c>
      <c r="AA188" s="102">
        <v>233.33333333333334</v>
      </c>
      <c r="AB188" s="358"/>
      <c r="AC188" s="102">
        <v>208.33333333333334</v>
      </c>
      <c r="AD188" s="128">
        <v>250</v>
      </c>
      <c r="AE188" s="102">
        <v>250</v>
      </c>
      <c r="AF188" s="102">
        <v>166.66666666666666</v>
      </c>
      <c r="AG188" s="102">
        <v>250</v>
      </c>
      <c r="AH188" s="102">
        <v>250</v>
      </c>
      <c r="AI188" s="102">
        <v>166.66666666666666</v>
      </c>
      <c r="AJ188" s="102">
        <v>250</v>
      </c>
      <c r="AK188" s="102">
        <v>250</v>
      </c>
      <c r="AL188" s="131">
        <v>333.33333333333331</v>
      </c>
      <c r="AM188" s="102">
        <v>333.33333333333331</v>
      </c>
      <c r="AN188" s="102">
        <v>333.33333333333331</v>
      </c>
      <c r="AO188" s="102">
        <v>250</v>
      </c>
      <c r="AP188" s="102">
        <v>333.33333333333331</v>
      </c>
      <c r="AQ188" s="102">
        <v>333.33333333333331</v>
      </c>
      <c r="AR188" s="102">
        <v>416.66666666666669</v>
      </c>
      <c r="AS188" s="102">
        <v>416.66666666666669</v>
      </c>
      <c r="AT188" s="20">
        <v>333.33333333333331</v>
      </c>
      <c r="AV188" s="8" t="s">
        <v>1112</v>
      </c>
      <c r="AW188" s="131">
        <v>333.33333333333331</v>
      </c>
      <c r="AX188" s="136">
        <v>333.33333333333331</v>
      </c>
      <c r="AY188" s="136">
        <v>333.33333333333331</v>
      </c>
      <c r="AZ188" s="136">
        <v>333.33333333333331</v>
      </c>
      <c r="BA188" s="127" t="s">
        <v>1251</v>
      </c>
      <c r="BB188" s="127" t="s">
        <v>1251</v>
      </c>
      <c r="BC188" s="127" t="s">
        <v>1251</v>
      </c>
      <c r="BD188" s="127" t="s">
        <v>1251</v>
      </c>
      <c r="BE188" s="127" t="s">
        <v>1251</v>
      </c>
      <c r="BF188" s="358"/>
      <c r="BG188" s="127" t="s">
        <v>1251</v>
      </c>
      <c r="BH188" s="358"/>
      <c r="BI188" s="127" t="s">
        <v>1251</v>
      </c>
      <c r="BJ188" s="358"/>
      <c r="BK188" s="127" t="s">
        <v>1251</v>
      </c>
      <c r="BL188" s="127" t="s">
        <v>1251</v>
      </c>
      <c r="BM188" s="102">
        <v>333.33333333333331</v>
      </c>
      <c r="BN188" s="102">
        <v>333.33333333333297</v>
      </c>
      <c r="BO188" s="127" t="s">
        <v>1251</v>
      </c>
      <c r="BP188" s="131">
        <v>333.33333333333331</v>
      </c>
      <c r="BQ188" s="358"/>
      <c r="BR188" s="131">
        <v>333.33333333333331</v>
      </c>
      <c r="BS188" s="131">
        <v>333.33333333333331</v>
      </c>
      <c r="BT188" s="131">
        <v>333.33333333333331</v>
      </c>
      <c r="BU188" s="127" t="s">
        <v>1251</v>
      </c>
      <c r="BV188" s="102">
        <v>250</v>
      </c>
      <c r="BW188" s="358"/>
      <c r="BX188" s="102">
        <v>333.33333333333331</v>
      </c>
      <c r="BY188" s="102">
        <v>250</v>
      </c>
      <c r="BZ188" s="102">
        <v>250</v>
      </c>
      <c r="CA188" s="102">
        <v>250</v>
      </c>
      <c r="CB188" s="102">
        <v>250</v>
      </c>
      <c r="CC188" s="102">
        <v>250</v>
      </c>
      <c r="CD188" s="102">
        <v>333.33333333333331</v>
      </c>
      <c r="CE188" s="102">
        <v>250</v>
      </c>
      <c r="CF188" s="102">
        <v>333.33333333333331</v>
      </c>
      <c r="CG188" s="131">
        <v>333.33333333333331</v>
      </c>
      <c r="CH188" s="102">
        <v>333.33333333333331</v>
      </c>
      <c r="CI188" s="102">
        <v>333.33333333333331</v>
      </c>
      <c r="CJ188" s="102">
        <v>500</v>
      </c>
      <c r="CK188" s="102">
        <v>416.66666666666669</v>
      </c>
      <c r="CL188" s="102">
        <v>416.66666666666669</v>
      </c>
      <c r="CM188" s="102">
        <v>333.33333333333331</v>
      </c>
      <c r="CN188" s="102">
        <v>333.33333333333331</v>
      </c>
      <c r="CO188" s="20">
        <v>416.66666666666669</v>
      </c>
      <c r="CQ188" s="8" t="s">
        <v>1112</v>
      </c>
      <c r="CR188" s="131">
        <v>1166.6666666666667</v>
      </c>
      <c r="CS188" s="136">
        <v>333.33333333333331</v>
      </c>
      <c r="CT188" s="136">
        <v>416.66666666666669</v>
      </c>
      <c r="CU188" s="136">
        <v>500</v>
      </c>
      <c r="CV188" s="127" t="s">
        <v>1251</v>
      </c>
      <c r="CW188" s="127" t="s">
        <v>1251</v>
      </c>
      <c r="CX188" s="127" t="s">
        <v>1251</v>
      </c>
      <c r="CY188" s="127" t="s">
        <v>1251</v>
      </c>
      <c r="CZ188" s="127" t="s">
        <v>1251</v>
      </c>
      <c r="DA188" s="368"/>
      <c r="DB188" s="127" t="s">
        <v>1251</v>
      </c>
      <c r="DC188" s="368"/>
      <c r="DD188" s="127" t="s">
        <v>1251</v>
      </c>
      <c r="DE188" s="368"/>
      <c r="DF188" s="127" t="s">
        <v>1251</v>
      </c>
      <c r="DG188" s="127" t="s">
        <v>1251</v>
      </c>
      <c r="DH188" s="102">
        <v>483.33333333333331</v>
      </c>
      <c r="DI188" s="102">
        <v>500</v>
      </c>
      <c r="DJ188" s="127" t="s">
        <v>1251</v>
      </c>
      <c r="DK188" s="102">
        <v>500</v>
      </c>
      <c r="DL188" s="368"/>
      <c r="DM188" s="131">
        <v>333.33333333333331</v>
      </c>
      <c r="DN188" s="131">
        <v>333.33333333333331</v>
      </c>
      <c r="DO188" s="131">
        <v>333.33333333333331</v>
      </c>
      <c r="DP188" s="127" t="s">
        <v>1251</v>
      </c>
      <c r="DQ188" s="102">
        <v>416.66666666666669</v>
      </c>
      <c r="DR188" s="368"/>
      <c r="DS188" s="102">
        <v>416.66666666666669</v>
      </c>
      <c r="DT188" s="102">
        <v>416.66666666666669</v>
      </c>
      <c r="DU188" s="102">
        <v>416.66666666666669</v>
      </c>
      <c r="DV188" s="102">
        <v>333.33333333333331</v>
      </c>
      <c r="DW188" s="102">
        <v>416.66666666666669</v>
      </c>
      <c r="DX188" s="102">
        <v>416.66666666666669</v>
      </c>
      <c r="DY188" s="102">
        <v>500</v>
      </c>
      <c r="DZ188" s="102">
        <v>333.33333333333331</v>
      </c>
      <c r="EA188" s="102">
        <v>333.33333333333331</v>
      </c>
      <c r="EB188" s="102">
        <v>333.33333333333331</v>
      </c>
      <c r="EC188" s="102">
        <v>333.33333333333331</v>
      </c>
      <c r="ED188" s="102">
        <v>333.33333333333331</v>
      </c>
      <c r="EE188" s="102">
        <v>416.66666666666669</v>
      </c>
      <c r="EF188" s="102">
        <v>333.33333333333331</v>
      </c>
      <c r="EG188" s="102">
        <v>333.33333333333331</v>
      </c>
      <c r="EH188" s="102">
        <v>500</v>
      </c>
      <c r="EI188" s="102">
        <v>500</v>
      </c>
      <c r="EJ188" s="20">
        <v>416.66666666666669</v>
      </c>
      <c r="EL188" s="8" t="s">
        <v>1112</v>
      </c>
      <c r="EM188" s="131">
        <v>333.33333333333331</v>
      </c>
      <c r="EN188" s="102">
        <v>500</v>
      </c>
      <c r="EO188" s="102">
        <v>500</v>
      </c>
      <c r="EP188" s="102">
        <v>500</v>
      </c>
      <c r="EQ188" s="127" t="s">
        <v>1251</v>
      </c>
      <c r="ER188" s="127" t="s">
        <v>1251</v>
      </c>
      <c r="ES188" s="127" t="s">
        <v>1251</v>
      </c>
      <c r="ET188" s="127" t="s">
        <v>1251</v>
      </c>
      <c r="EU188" s="127" t="s">
        <v>1251</v>
      </c>
      <c r="EV188" s="368"/>
      <c r="EW188" s="127" t="s">
        <v>1251</v>
      </c>
      <c r="EX188" s="368"/>
      <c r="EY188" s="127" t="s">
        <v>1251</v>
      </c>
      <c r="EZ188" s="368"/>
      <c r="FA188" s="127" t="s">
        <v>1251</v>
      </c>
      <c r="FB188" s="127" t="s">
        <v>1251</v>
      </c>
      <c r="FC188" s="102">
        <v>441.66666666666669</v>
      </c>
      <c r="FD188" s="102">
        <v>458.33333333333297</v>
      </c>
      <c r="FE188" s="127" t="s">
        <v>1251</v>
      </c>
      <c r="FF188" s="102">
        <v>500</v>
      </c>
      <c r="FG188" s="368"/>
      <c r="FH188" s="131">
        <v>416.66666666666669</v>
      </c>
      <c r="FI188" s="102">
        <v>416.66666666666669</v>
      </c>
      <c r="FJ188" s="102">
        <v>416.66666666666669</v>
      </c>
      <c r="FK188" s="127" t="s">
        <v>1251</v>
      </c>
      <c r="FL188" s="102">
        <v>458.33333333333331</v>
      </c>
      <c r="FM188" s="368"/>
      <c r="FN188" s="102">
        <v>437.5</v>
      </c>
      <c r="FO188" s="102">
        <v>416.66666666666669</v>
      </c>
      <c r="FP188" s="102">
        <v>500</v>
      </c>
      <c r="FQ188" s="102">
        <v>416.66666666666669</v>
      </c>
      <c r="FR188" s="102">
        <v>416.66666666666669</v>
      </c>
      <c r="FS188" s="102">
        <v>500</v>
      </c>
      <c r="FT188" s="102">
        <v>458.33333333333331</v>
      </c>
      <c r="FU188" s="102">
        <v>333.33333333333331</v>
      </c>
      <c r="FV188" s="102">
        <v>416.66666666666669</v>
      </c>
      <c r="FW188" s="102">
        <v>416.66666666666669</v>
      </c>
      <c r="FX188" s="102">
        <v>500</v>
      </c>
      <c r="FY188" s="102">
        <v>583.33333333333337</v>
      </c>
      <c r="FZ188" s="102">
        <v>500</v>
      </c>
      <c r="GA188" s="102">
        <v>500</v>
      </c>
      <c r="GB188" s="102">
        <v>500</v>
      </c>
      <c r="GC188" s="102">
        <v>500</v>
      </c>
      <c r="GD188" s="102">
        <v>500</v>
      </c>
      <c r="GE188" s="20">
        <v>500</v>
      </c>
      <c r="GG188" s="8" t="s">
        <v>1112</v>
      </c>
      <c r="GH188" s="131">
        <v>833.33333333333337</v>
      </c>
      <c r="GI188" s="102">
        <v>833.33333333333337</v>
      </c>
      <c r="GJ188" s="102">
        <v>833.33333333333337</v>
      </c>
      <c r="GK188" s="102">
        <v>833.33333333333337</v>
      </c>
      <c r="GL188" s="127" t="s">
        <v>1251</v>
      </c>
      <c r="GM188" s="127" t="s">
        <v>1251</v>
      </c>
      <c r="GN188" s="127" t="s">
        <v>1251</v>
      </c>
      <c r="GO188" s="127" t="s">
        <v>1251</v>
      </c>
      <c r="GP188" s="127" t="s">
        <v>1251</v>
      </c>
      <c r="GQ188" s="368"/>
      <c r="GR188" s="127" t="s">
        <v>1251</v>
      </c>
      <c r="GS188" s="368"/>
      <c r="GT188" s="127" t="s">
        <v>1251</v>
      </c>
      <c r="GU188" s="368"/>
      <c r="GV188" s="127" t="s">
        <v>1251</v>
      </c>
      <c r="GW188" s="127" t="s">
        <v>1251</v>
      </c>
      <c r="GX188" s="102">
        <v>1375</v>
      </c>
      <c r="GY188" s="102">
        <v>1333.3333333333301</v>
      </c>
      <c r="GZ188" s="127" t="s">
        <v>1251</v>
      </c>
      <c r="HA188" s="102">
        <v>1333.3333333333333</v>
      </c>
      <c r="HB188" s="368"/>
      <c r="HC188" s="102">
        <v>1333.3333333333333</v>
      </c>
      <c r="HD188" s="139">
        <v>1333.3333333333333</v>
      </c>
      <c r="HE188" s="102">
        <v>1333.3333333333333</v>
      </c>
      <c r="HF188" s="127" t="s">
        <v>1251</v>
      </c>
      <c r="HG188" s="102">
        <v>2000</v>
      </c>
      <c r="HH188" s="368"/>
      <c r="HI188" s="102">
        <v>2083.3333333333335</v>
      </c>
      <c r="HJ188" s="128">
        <v>2166.6666666666665</v>
      </c>
      <c r="HK188" s="102">
        <v>2000</v>
      </c>
      <c r="HL188" s="102">
        <v>1750</v>
      </c>
      <c r="HM188" s="128">
        <v>2291.6666666666665</v>
      </c>
      <c r="HN188" s="102">
        <v>1666.6666666666667</v>
      </c>
      <c r="HO188" s="102">
        <v>2000</v>
      </c>
      <c r="HP188" s="102">
        <v>1541.6666666666667</v>
      </c>
      <c r="HQ188" s="102">
        <v>2083.3333333333335</v>
      </c>
      <c r="HR188" s="102">
        <v>2000</v>
      </c>
      <c r="HS188" s="102">
        <v>1833.3333333333333</v>
      </c>
      <c r="HT188" s="102">
        <v>2000</v>
      </c>
      <c r="HU188" s="102">
        <v>1666.6666666666667</v>
      </c>
      <c r="HV188" s="102">
        <v>1666.6666666666667</v>
      </c>
      <c r="HW188" s="102">
        <v>1833.3333333333333</v>
      </c>
      <c r="HX188" s="102">
        <v>1500</v>
      </c>
      <c r="HY188" s="102">
        <v>1500</v>
      </c>
      <c r="HZ188" s="20">
        <v>2083.3333333333335</v>
      </c>
      <c r="IB188" s="8" t="s">
        <v>1112</v>
      </c>
      <c r="IC188" s="131">
        <v>2333.3333333333335</v>
      </c>
      <c r="ID188" s="136">
        <v>583.33333333333337</v>
      </c>
      <c r="IE188" s="136">
        <v>583.33333333333337</v>
      </c>
      <c r="IF188" s="136">
        <v>583.33333333333337</v>
      </c>
      <c r="IG188" s="127" t="s">
        <v>1251</v>
      </c>
      <c r="IH188" s="127" t="s">
        <v>1251</v>
      </c>
      <c r="II188" s="127" t="s">
        <v>1251</v>
      </c>
      <c r="IJ188" s="127" t="s">
        <v>1251</v>
      </c>
      <c r="IK188" s="127" t="s">
        <v>1251</v>
      </c>
      <c r="IL188" s="358"/>
      <c r="IM188" s="127" t="s">
        <v>1251</v>
      </c>
      <c r="IN188" s="358"/>
      <c r="IO188" s="127" t="s">
        <v>1251</v>
      </c>
      <c r="IP188" s="358"/>
      <c r="IQ188" s="127" t="s">
        <v>1251</v>
      </c>
      <c r="IR188" s="127" t="s">
        <v>1251</v>
      </c>
      <c r="IS188" s="102">
        <v>666.66666666666663</v>
      </c>
      <c r="IT188" s="102">
        <v>667</v>
      </c>
      <c r="IU188" s="127" t="s">
        <v>1251</v>
      </c>
      <c r="IV188" s="129">
        <v>666.66666666666663</v>
      </c>
      <c r="IW188" s="358"/>
      <c r="IX188" s="129">
        <v>625</v>
      </c>
      <c r="IY188" s="129">
        <v>833.33333333333337</v>
      </c>
      <c r="IZ188" s="129">
        <v>645.83333333333337</v>
      </c>
      <c r="JA188" s="127" t="s">
        <v>1251</v>
      </c>
      <c r="JB188" s="102">
        <v>583.33333333333337</v>
      </c>
      <c r="JC188" s="358"/>
      <c r="JD188" s="129">
        <v>583.33333333333337</v>
      </c>
      <c r="JE188" s="102">
        <v>666.66666666666663</v>
      </c>
      <c r="JF188" s="102">
        <v>583.33333333333337</v>
      </c>
      <c r="JG188" s="128">
        <v>750</v>
      </c>
      <c r="JH188" s="102">
        <v>666.66666666666663</v>
      </c>
      <c r="JI188" s="102">
        <v>833.33333333333337</v>
      </c>
      <c r="JJ188" s="102">
        <v>833.33333333333337</v>
      </c>
      <c r="JK188" s="102">
        <v>750</v>
      </c>
      <c r="JL188" s="102">
        <v>666.66666666666663</v>
      </c>
      <c r="JM188" s="102">
        <v>666.66666666666663</v>
      </c>
      <c r="JN188" s="102">
        <v>666.66666666666663</v>
      </c>
      <c r="JO188" s="102">
        <v>416.66666666666669</v>
      </c>
      <c r="JP188" s="102">
        <v>1000</v>
      </c>
      <c r="JQ188" s="102">
        <v>416.66666666666669</v>
      </c>
      <c r="JR188" s="102">
        <v>416.66666666666669</v>
      </c>
      <c r="JS188" s="129">
        <v>687.5</v>
      </c>
      <c r="JT188" s="102">
        <v>583.33333333333337</v>
      </c>
      <c r="JU188" s="20">
        <v>666.66666666666663</v>
      </c>
    </row>
    <row r="189" spans="1:281" ht="14.4" customHeight="1" x14ac:dyDescent="0.3">
      <c r="A189" s="8" t="s">
        <v>1263</v>
      </c>
      <c r="B189" s="127" t="s">
        <v>1251</v>
      </c>
      <c r="C189" s="127" t="s">
        <v>1251</v>
      </c>
      <c r="D189" s="127" t="s">
        <v>1251</v>
      </c>
      <c r="E189" s="127" t="s">
        <v>1251</v>
      </c>
      <c r="F189" s="127" t="s">
        <v>1251</v>
      </c>
      <c r="G189" s="127" t="s">
        <v>1251</v>
      </c>
      <c r="H189" s="127" t="s">
        <v>1251</v>
      </c>
      <c r="I189" s="127" t="s">
        <v>1251</v>
      </c>
      <c r="J189" s="127" t="s">
        <v>1251</v>
      </c>
      <c r="K189" s="358"/>
      <c r="L189" s="127" t="s">
        <v>1251</v>
      </c>
      <c r="M189" s="358"/>
      <c r="N189" s="127" t="s">
        <v>1251</v>
      </c>
      <c r="O189" s="358"/>
      <c r="P189" s="127" t="s">
        <v>1251</v>
      </c>
      <c r="Q189" s="127" t="s">
        <v>1251</v>
      </c>
      <c r="R189" s="127" t="s">
        <v>1251</v>
      </c>
      <c r="S189" s="127" t="s">
        <v>1251</v>
      </c>
      <c r="T189" s="129">
        <v>166.66666666666666</v>
      </c>
      <c r="U189" s="127" t="s">
        <v>1251</v>
      </c>
      <c r="V189" s="366"/>
      <c r="W189" s="127" t="s">
        <v>1251</v>
      </c>
      <c r="X189" s="127" t="s">
        <v>1251</v>
      </c>
      <c r="Y189" s="127" t="s">
        <v>1251</v>
      </c>
      <c r="Z189" s="127" t="s">
        <v>1251</v>
      </c>
      <c r="AA189" s="127" t="s">
        <v>1251</v>
      </c>
      <c r="AB189" s="358"/>
      <c r="AC189" s="127" t="s">
        <v>1251</v>
      </c>
      <c r="AD189" s="127" t="s">
        <v>1251</v>
      </c>
      <c r="AE189" s="127" t="s">
        <v>1251</v>
      </c>
      <c r="AF189" s="127" t="s">
        <v>1251</v>
      </c>
      <c r="AG189" s="127" t="s">
        <v>1251</v>
      </c>
      <c r="AH189" s="127" t="s">
        <v>1251</v>
      </c>
      <c r="AI189" s="127" t="s">
        <v>1251</v>
      </c>
      <c r="AJ189" s="127" t="s">
        <v>1251</v>
      </c>
      <c r="AK189" s="127" t="s">
        <v>1251</v>
      </c>
      <c r="AL189" s="127" t="s">
        <v>1251</v>
      </c>
      <c r="AM189" s="127" t="s">
        <v>1251</v>
      </c>
      <c r="AN189" s="127" t="s">
        <v>1251</v>
      </c>
      <c r="AO189" s="127" t="s">
        <v>1251</v>
      </c>
      <c r="AP189" s="127" t="s">
        <v>1251</v>
      </c>
      <c r="AQ189" s="127" t="s">
        <v>1251</v>
      </c>
      <c r="AR189" s="127" t="s">
        <v>1251</v>
      </c>
      <c r="AS189" s="127" t="s">
        <v>1251</v>
      </c>
      <c r="AT189" s="78" t="s">
        <v>1251</v>
      </c>
      <c r="AV189" s="8" t="s">
        <v>1263</v>
      </c>
      <c r="AW189" s="127" t="s">
        <v>1251</v>
      </c>
      <c r="AX189" s="127" t="s">
        <v>1251</v>
      </c>
      <c r="AY189" s="127" t="s">
        <v>1251</v>
      </c>
      <c r="AZ189" s="127" t="s">
        <v>1251</v>
      </c>
      <c r="BA189" s="127" t="s">
        <v>1251</v>
      </c>
      <c r="BB189" s="127" t="s">
        <v>1251</v>
      </c>
      <c r="BC189" s="127" t="s">
        <v>1251</v>
      </c>
      <c r="BD189" s="127" t="s">
        <v>1251</v>
      </c>
      <c r="BE189" s="127" t="s">
        <v>1251</v>
      </c>
      <c r="BF189" s="358"/>
      <c r="BG189" s="127" t="s">
        <v>1251</v>
      </c>
      <c r="BH189" s="358"/>
      <c r="BI189" s="127" t="s">
        <v>1251</v>
      </c>
      <c r="BJ189" s="358"/>
      <c r="BK189" s="127" t="s">
        <v>1251</v>
      </c>
      <c r="BL189" s="127" t="s">
        <v>1251</v>
      </c>
      <c r="BM189" s="127" t="s">
        <v>1251</v>
      </c>
      <c r="BN189" s="127" t="s">
        <v>1251</v>
      </c>
      <c r="BO189" s="102">
        <v>291.66666666666669</v>
      </c>
      <c r="BP189" s="127" t="s">
        <v>1251</v>
      </c>
      <c r="BQ189" s="358"/>
      <c r="BR189" s="127" t="s">
        <v>1251</v>
      </c>
      <c r="BS189" s="127" t="s">
        <v>1251</v>
      </c>
      <c r="BT189" s="127" t="s">
        <v>1251</v>
      </c>
      <c r="BU189" s="127" t="s">
        <v>1251</v>
      </c>
      <c r="BV189" s="127" t="s">
        <v>1251</v>
      </c>
      <c r="BW189" s="358"/>
      <c r="BX189" s="127" t="s">
        <v>1251</v>
      </c>
      <c r="BY189" s="127" t="s">
        <v>1251</v>
      </c>
      <c r="BZ189" s="127" t="s">
        <v>1251</v>
      </c>
      <c r="CA189" s="127" t="s">
        <v>1251</v>
      </c>
      <c r="CB189" s="127" t="s">
        <v>1251</v>
      </c>
      <c r="CC189" s="127" t="s">
        <v>1251</v>
      </c>
      <c r="CD189" s="127" t="s">
        <v>1251</v>
      </c>
      <c r="CE189" s="127" t="s">
        <v>1251</v>
      </c>
      <c r="CF189" s="127" t="s">
        <v>1251</v>
      </c>
      <c r="CG189" s="127" t="s">
        <v>1251</v>
      </c>
      <c r="CH189" s="127" t="s">
        <v>1251</v>
      </c>
      <c r="CI189" s="127" t="s">
        <v>1251</v>
      </c>
      <c r="CJ189" s="127" t="s">
        <v>1251</v>
      </c>
      <c r="CK189" s="127" t="s">
        <v>1251</v>
      </c>
      <c r="CL189" s="127" t="s">
        <v>1251</v>
      </c>
      <c r="CM189" s="127" t="s">
        <v>1251</v>
      </c>
      <c r="CN189" s="127" t="s">
        <v>1251</v>
      </c>
      <c r="CO189" s="78" t="s">
        <v>1251</v>
      </c>
      <c r="CQ189" s="8" t="s">
        <v>1263</v>
      </c>
      <c r="CR189" s="127" t="s">
        <v>1251</v>
      </c>
      <c r="CS189" s="127" t="s">
        <v>1251</v>
      </c>
      <c r="CT189" s="127" t="s">
        <v>1251</v>
      </c>
      <c r="CU189" s="127" t="s">
        <v>1251</v>
      </c>
      <c r="CV189" s="127" t="s">
        <v>1251</v>
      </c>
      <c r="CW189" s="127" t="s">
        <v>1251</v>
      </c>
      <c r="CX189" s="127" t="s">
        <v>1251</v>
      </c>
      <c r="CY189" s="127" t="s">
        <v>1251</v>
      </c>
      <c r="CZ189" s="127" t="s">
        <v>1251</v>
      </c>
      <c r="DA189" s="368"/>
      <c r="DB189" s="127" t="s">
        <v>1251</v>
      </c>
      <c r="DC189" s="368"/>
      <c r="DD189" s="127" t="s">
        <v>1251</v>
      </c>
      <c r="DE189" s="368"/>
      <c r="DF189" s="127" t="s">
        <v>1251</v>
      </c>
      <c r="DG189" s="127" t="s">
        <v>1251</v>
      </c>
      <c r="DH189" s="127" t="s">
        <v>1251</v>
      </c>
      <c r="DI189" s="127" t="s">
        <v>1251</v>
      </c>
      <c r="DJ189" s="102">
        <v>625</v>
      </c>
      <c r="DK189" s="127" t="s">
        <v>1251</v>
      </c>
      <c r="DL189" s="368"/>
      <c r="DM189" s="127" t="s">
        <v>1251</v>
      </c>
      <c r="DN189" s="127" t="s">
        <v>1251</v>
      </c>
      <c r="DO189" s="127" t="s">
        <v>1251</v>
      </c>
      <c r="DP189" s="127" t="s">
        <v>1251</v>
      </c>
      <c r="DQ189" s="127" t="s">
        <v>1251</v>
      </c>
      <c r="DR189" s="368"/>
      <c r="DS189" s="127" t="s">
        <v>1251</v>
      </c>
      <c r="DT189" s="127" t="s">
        <v>1251</v>
      </c>
      <c r="DU189" s="127" t="s">
        <v>1251</v>
      </c>
      <c r="DV189" s="127" t="s">
        <v>1251</v>
      </c>
      <c r="DW189" s="127" t="s">
        <v>1251</v>
      </c>
      <c r="DX189" s="127" t="s">
        <v>1251</v>
      </c>
      <c r="DY189" s="127" t="s">
        <v>1251</v>
      </c>
      <c r="DZ189" s="127" t="s">
        <v>1251</v>
      </c>
      <c r="EA189" s="127" t="s">
        <v>1251</v>
      </c>
      <c r="EB189" s="127" t="s">
        <v>1251</v>
      </c>
      <c r="EC189" s="127" t="s">
        <v>1251</v>
      </c>
      <c r="ED189" s="127" t="s">
        <v>1251</v>
      </c>
      <c r="EE189" s="127" t="s">
        <v>1251</v>
      </c>
      <c r="EF189" s="127" t="s">
        <v>1251</v>
      </c>
      <c r="EG189" s="127" t="s">
        <v>1251</v>
      </c>
      <c r="EH189" s="127" t="s">
        <v>1251</v>
      </c>
      <c r="EI189" s="127" t="s">
        <v>1251</v>
      </c>
      <c r="EJ189" s="78" t="s">
        <v>1251</v>
      </c>
      <c r="EL189" s="8" t="s">
        <v>1263</v>
      </c>
      <c r="EM189" s="127" t="s">
        <v>1251</v>
      </c>
      <c r="EN189" s="127" t="s">
        <v>1251</v>
      </c>
      <c r="EO189" s="127" t="s">
        <v>1251</v>
      </c>
      <c r="EP189" s="127" t="s">
        <v>1251</v>
      </c>
      <c r="EQ189" s="127" t="s">
        <v>1251</v>
      </c>
      <c r="ER189" s="127" t="s">
        <v>1251</v>
      </c>
      <c r="ES189" s="127" t="s">
        <v>1251</v>
      </c>
      <c r="ET189" s="127" t="s">
        <v>1251</v>
      </c>
      <c r="EU189" s="127" t="s">
        <v>1251</v>
      </c>
      <c r="EV189" s="368"/>
      <c r="EW189" s="127" t="s">
        <v>1251</v>
      </c>
      <c r="EX189" s="368"/>
      <c r="EY189" s="127" t="s">
        <v>1251</v>
      </c>
      <c r="EZ189" s="368"/>
      <c r="FA189" s="127" t="s">
        <v>1251</v>
      </c>
      <c r="FB189" s="127" t="s">
        <v>1251</v>
      </c>
      <c r="FC189" s="127" t="s">
        <v>1251</v>
      </c>
      <c r="FD189" s="127" t="s">
        <v>1251</v>
      </c>
      <c r="FE189" s="102">
        <v>562.5</v>
      </c>
      <c r="FF189" s="127" t="s">
        <v>1251</v>
      </c>
      <c r="FG189" s="368"/>
      <c r="FH189" s="127" t="s">
        <v>1251</v>
      </c>
      <c r="FI189" s="127" t="s">
        <v>1251</v>
      </c>
      <c r="FJ189" s="127" t="s">
        <v>1251</v>
      </c>
      <c r="FK189" s="127" t="s">
        <v>1251</v>
      </c>
      <c r="FL189" s="127" t="s">
        <v>1251</v>
      </c>
      <c r="FM189" s="368"/>
      <c r="FN189" s="127" t="s">
        <v>1251</v>
      </c>
      <c r="FO189" s="127" t="s">
        <v>1251</v>
      </c>
      <c r="FP189" s="127" t="s">
        <v>1251</v>
      </c>
      <c r="FQ189" s="127" t="s">
        <v>1251</v>
      </c>
      <c r="FR189" s="127" t="s">
        <v>1251</v>
      </c>
      <c r="FS189" s="127" t="s">
        <v>1251</v>
      </c>
      <c r="FT189" s="127" t="s">
        <v>1251</v>
      </c>
      <c r="FU189" s="127" t="s">
        <v>1251</v>
      </c>
      <c r="FV189" s="127" t="s">
        <v>1251</v>
      </c>
      <c r="FW189" s="127" t="s">
        <v>1251</v>
      </c>
      <c r="FX189" s="127" t="s">
        <v>1251</v>
      </c>
      <c r="FY189" s="127" t="s">
        <v>1251</v>
      </c>
      <c r="FZ189" s="127" t="s">
        <v>1251</v>
      </c>
      <c r="GA189" s="127" t="s">
        <v>1251</v>
      </c>
      <c r="GB189" s="127" t="s">
        <v>1251</v>
      </c>
      <c r="GC189" s="127" t="s">
        <v>1251</v>
      </c>
      <c r="GD189" s="127" t="s">
        <v>1251</v>
      </c>
      <c r="GE189" s="78" t="s">
        <v>1251</v>
      </c>
      <c r="GG189" s="8" t="s">
        <v>1263</v>
      </c>
      <c r="GH189" s="127" t="s">
        <v>1251</v>
      </c>
      <c r="GI189" s="127" t="s">
        <v>1251</v>
      </c>
      <c r="GJ189" s="127" t="s">
        <v>1251</v>
      </c>
      <c r="GK189" s="127" t="s">
        <v>1251</v>
      </c>
      <c r="GL189" s="127" t="s">
        <v>1251</v>
      </c>
      <c r="GM189" s="127" t="s">
        <v>1251</v>
      </c>
      <c r="GN189" s="127" t="s">
        <v>1251</v>
      </c>
      <c r="GO189" s="127" t="s">
        <v>1251</v>
      </c>
      <c r="GP189" s="127" t="s">
        <v>1251</v>
      </c>
      <c r="GQ189" s="368"/>
      <c r="GR189" s="127" t="s">
        <v>1251</v>
      </c>
      <c r="GS189" s="368"/>
      <c r="GT189" s="127" t="s">
        <v>1251</v>
      </c>
      <c r="GU189" s="368"/>
      <c r="GV189" s="127" t="s">
        <v>1251</v>
      </c>
      <c r="GW189" s="127" t="s">
        <v>1251</v>
      </c>
      <c r="GX189" s="127" t="s">
        <v>1251</v>
      </c>
      <c r="GY189" s="127" t="s">
        <v>1251</v>
      </c>
      <c r="GZ189" s="102">
        <v>1666.6666666666667</v>
      </c>
      <c r="HA189" s="127" t="s">
        <v>1251</v>
      </c>
      <c r="HB189" s="368"/>
      <c r="HC189" s="127" t="s">
        <v>1251</v>
      </c>
      <c r="HD189" s="135" t="s">
        <v>1251</v>
      </c>
      <c r="HE189" s="127" t="s">
        <v>1251</v>
      </c>
      <c r="HF189" s="127" t="s">
        <v>1251</v>
      </c>
      <c r="HG189" s="127" t="s">
        <v>1251</v>
      </c>
      <c r="HH189" s="368"/>
      <c r="HI189" s="127" t="s">
        <v>1251</v>
      </c>
      <c r="HJ189" s="127" t="s">
        <v>1251</v>
      </c>
      <c r="HK189" s="127" t="s">
        <v>1251</v>
      </c>
      <c r="HL189" s="127" t="s">
        <v>1251</v>
      </c>
      <c r="HM189" s="127" t="s">
        <v>1251</v>
      </c>
      <c r="HN189" s="127" t="s">
        <v>1251</v>
      </c>
      <c r="HO189" s="127" t="s">
        <v>1251</v>
      </c>
      <c r="HP189" s="127" t="s">
        <v>1251</v>
      </c>
      <c r="HQ189" s="127" t="s">
        <v>1251</v>
      </c>
      <c r="HR189" s="127" t="s">
        <v>1251</v>
      </c>
      <c r="HS189" s="127" t="s">
        <v>1251</v>
      </c>
      <c r="HT189" s="127" t="s">
        <v>1251</v>
      </c>
      <c r="HU189" s="127" t="s">
        <v>1251</v>
      </c>
      <c r="HV189" s="127" t="s">
        <v>1251</v>
      </c>
      <c r="HW189" s="127" t="s">
        <v>1251</v>
      </c>
      <c r="HX189" s="127" t="s">
        <v>1251</v>
      </c>
      <c r="HY189" s="127" t="s">
        <v>1251</v>
      </c>
      <c r="HZ189" s="78" t="s">
        <v>1251</v>
      </c>
      <c r="IB189" s="8" t="s">
        <v>1263</v>
      </c>
      <c r="IC189" s="127" t="s">
        <v>1251</v>
      </c>
      <c r="ID189" s="127" t="s">
        <v>1251</v>
      </c>
      <c r="IE189" s="127" t="s">
        <v>1251</v>
      </c>
      <c r="IF189" s="127" t="s">
        <v>1251</v>
      </c>
      <c r="IG189" s="127" t="s">
        <v>1251</v>
      </c>
      <c r="IH189" s="127" t="s">
        <v>1251</v>
      </c>
      <c r="II189" s="127" t="s">
        <v>1251</v>
      </c>
      <c r="IJ189" s="127" t="s">
        <v>1251</v>
      </c>
      <c r="IK189" s="127" t="s">
        <v>1251</v>
      </c>
      <c r="IL189" s="358"/>
      <c r="IM189" s="127" t="s">
        <v>1251</v>
      </c>
      <c r="IN189" s="358"/>
      <c r="IO189" s="127" t="s">
        <v>1251</v>
      </c>
      <c r="IP189" s="358"/>
      <c r="IQ189" s="127" t="s">
        <v>1251</v>
      </c>
      <c r="IR189" s="127" t="s">
        <v>1251</v>
      </c>
      <c r="IS189" s="127" t="s">
        <v>1251</v>
      </c>
      <c r="IT189" s="127" t="s">
        <v>1251</v>
      </c>
      <c r="IU189" s="102">
        <v>583.33333333333337</v>
      </c>
      <c r="IV189" s="127" t="s">
        <v>1251</v>
      </c>
      <c r="IW189" s="358"/>
      <c r="IX189" s="127" t="s">
        <v>1251</v>
      </c>
      <c r="IY189" s="127" t="s">
        <v>1251</v>
      </c>
      <c r="IZ189" s="127" t="s">
        <v>1251</v>
      </c>
      <c r="JA189" s="127" t="s">
        <v>1251</v>
      </c>
      <c r="JB189" s="127" t="s">
        <v>1251</v>
      </c>
      <c r="JC189" s="358"/>
      <c r="JD189" s="127" t="s">
        <v>1251</v>
      </c>
      <c r="JE189" s="127" t="s">
        <v>1251</v>
      </c>
      <c r="JF189" s="127" t="s">
        <v>1251</v>
      </c>
      <c r="JG189" s="127" t="s">
        <v>1251</v>
      </c>
      <c r="JH189" s="127" t="s">
        <v>1251</v>
      </c>
      <c r="JI189" s="127" t="s">
        <v>1251</v>
      </c>
      <c r="JJ189" s="127" t="s">
        <v>1251</v>
      </c>
      <c r="JK189" s="127" t="s">
        <v>1251</v>
      </c>
      <c r="JL189" s="127" t="s">
        <v>1251</v>
      </c>
      <c r="JM189" s="127" t="s">
        <v>1251</v>
      </c>
      <c r="JN189" s="127" t="s">
        <v>1251</v>
      </c>
      <c r="JO189" s="127" t="s">
        <v>1251</v>
      </c>
      <c r="JP189" s="127" t="s">
        <v>1251</v>
      </c>
      <c r="JQ189" s="127" t="s">
        <v>1251</v>
      </c>
      <c r="JR189" s="127" t="s">
        <v>1251</v>
      </c>
      <c r="JS189" s="127" t="s">
        <v>1251</v>
      </c>
      <c r="JT189" s="127" t="s">
        <v>1251</v>
      </c>
      <c r="JU189" s="78" t="s">
        <v>1251</v>
      </c>
    </row>
    <row r="190" spans="1:281" ht="14.4" customHeight="1" x14ac:dyDescent="0.3">
      <c r="A190" s="8" t="s">
        <v>1264</v>
      </c>
      <c r="B190" s="131">
        <v>333.33333333333331</v>
      </c>
      <c r="C190" s="136">
        <v>166.66666666666666</v>
      </c>
      <c r="D190" s="127" t="s">
        <v>1251</v>
      </c>
      <c r="E190" s="136">
        <v>166.66666666666666</v>
      </c>
      <c r="F190" s="127" t="s">
        <v>1251</v>
      </c>
      <c r="G190" s="128">
        <v>208.33333333333334</v>
      </c>
      <c r="H190" s="131">
        <v>166.66666666666666</v>
      </c>
      <c r="I190" s="128">
        <v>166.66666666666666</v>
      </c>
      <c r="J190" s="127" t="s">
        <v>1251</v>
      </c>
      <c r="K190" s="358"/>
      <c r="L190" s="102">
        <v>166.66666666666666</v>
      </c>
      <c r="M190" s="358"/>
      <c r="N190" s="127" t="s">
        <v>1251</v>
      </c>
      <c r="O190" s="358"/>
      <c r="P190" s="127" t="s">
        <v>1251</v>
      </c>
      <c r="Q190" s="180">
        <v>333.33333333333331</v>
      </c>
      <c r="R190" s="129">
        <v>208.33333333333334</v>
      </c>
      <c r="S190" s="127" t="s">
        <v>1251</v>
      </c>
      <c r="T190" s="127" t="s">
        <v>1251</v>
      </c>
      <c r="U190" s="127" t="s">
        <v>1251</v>
      </c>
      <c r="V190" s="366"/>
      <c r="W190" s="127" t="s">
        <v>1251</v>
      </c>
      <c r="X190" s="127" t="s">
        <v>1251</v>
      </c>
      <c r="Y190" s="127" t="s">
        <v>1251</v>
      </c>
      <c r="Z190" s="127" t="s">
        <v>1251</v>
      </c>
      <c r="AA190" s="127" t="s">
        <v>1251</v>
      </c>
      <c r="AB190" s="358"/>
      <c r="AC190" s="127" t="s">
        <v>1251</v>
      </c>
      <c r="AD190" s="127" t="s">
        <v>1251</v>
      </c>
      <c r="AE190" s="127" t="s">
        <v>1251</v>
      </c>
      <c r="AF190" s="102">
        <v>200</v>
      </c>
      <c r="AG190" s="102">
        <v>200</v>
      </c>
      <c r="AH190" s="102">
        <v>200</v>
      </c>
      <c r="AI190" s="127" t="s">
        <v>1251</v>
      </c>
      <c r="AJ190" s="102">
        <v>416.66666666666669</v>
      </c>
      <c r="AK190" s="128">
        <v>250</v>
      </c>
      <c r="AL190" s="131">
        <v>200</v>
      </c>
      <c r="AM190" s="102">
        <v>200</v>
      </c>
      <c r="AN190" s="102">
        <v>200</v>
      </c>
      <c r="AO190" s="102">
        <v>200</v>
      </c>
      <c r="AP190" s="102">
        <v>333.33333333333331</v>
      </c>
      <c r="AQ190" s="102">
        <v>166.66666666666666</v>
      </c>
      <c r="AR190" s="102">
        <v>166.66666666666666</v>
      </c>
      <c r="AS190" s="102">
        <v>166.66666666666666</v>
      </c>
      <c r="AT190" s="20">
        <v>166.66666666666666</v>
      </c>
      <c r="AV190" s="8" t="s">
        <v>1264</v>
      </c>
      <c r="AW190" s="131">
        <v>225</v>
      </c>
      <c r="AX190" s="136">
        <v>166.66666666666666</v>
      </c>
      <c r="AY190" s="127" t="s">
        <v>1251</v>
      </c>
      <c r="AZ190" s="136">
        <v>166.66666666666666</v>
      </c>
      <c r="BA190" s="127" t="s">
        <v>1251</v>
      </c>
      <c r="BB190" s="128">
        <v>250</v>
      </c>
      <c r="BC190" s="132">
        <v>166.66666666666666</v>
      </c>
      <c r="BD190" s="131">
        <v>166.66666666666666</v>
      </c>
      <c r="BE190" s="127" t="s">
        <v>1251</v>
      </c>
      <c r="BF190" s="358"/>
      <c r="BG190" s="102">
        <v>166.66666666666666</v>
      </c>
      <c r="BH190" s="358"/>
      <c r="BI190" s="127" t="s">
        <v>1251</v>
      </c>
      <c r="BJ190" s="358"/>
      <c r="BK190" s="127" t="s">
        <v>1251</v>
      </c>
      <c r="BL190" s="102">
        <v>333.33333333333331</v>
      </c>
      <c r="BM190" s="129">
        <v>258.33333333333331</v>
      </c>
      <c r="BN190" s="127" t="s">
        <v>1251</v>
      </c>
      <c r="BO190" s="127" t="s">
        <v>1251</v>
      </c>
      <c r="BP190" s="127" t="s">
        <v>1251</v>
      </c>
      <c r="BQ190" s="358"/>
      <c r="BR190" s="127" t="s">
        <v>1251</v>
      </c>
      <c r="BS190" s="127" t="s">
        <v>1251</v>
      </c>
      <c r="BT190" s="127" t="s">
        <v>1251</v>
      </c>
      <c r="BU190" s="127" t="s">
        <v>1251</v>
      </c>
      <c r="BV190" s="127" t="s">
        <v>1251</v>
      </c>
      <c r="BW190" s="358"/>
      <c r="BX190" s="127" t="s">
        <v>1251</v>
      </c>
      <c r="BY190" s="127" t="s">
        <v>1251</v>
      </c>
      <c r="BZ190" s="127" t="s">
        <v>1251</v>
      </c>
      <c r="CA190" s="102">
        <v>426.66666666666669</v>
      </c>
      <c r="CB190" s="102">
        <v>426.66666666666669</v>
      </c>
      <c r="CC190" s="102">
        <v>416.66666666666669</v>
      </c>
      <c r="CD190" s="127" t="s">
        <v>1251</v>
      </c>
      <c r="CE190" s="102">
        <v>416.66666666666669</v>
      </c>
      <c r="CF190" s="128">
        <v>250</v>
      </c>
      <c r="CG190" s="131">
        <v>208.33333333333334</v>
      </c>
      <c r="CH190" s="102">
        <v>208.33333333333334</v>
      </c>
      <c r="CI190" s="102">
        <v>208.33333333333334</v>
      </c>
      <c r="CJ190" s="102">
        <v>208.33333333333334</v>
      </c>
      <c r="CK190" s="102">
        <v>200</v>
      </c>
      <c r="CL190" s="102">
        <v>200</v>
      </c>
      <c r="CM190" s="102">
        <v>166.66666666666666</v>
      </c>
      <c r="CN190" s="102">
        <v>173.33333333333334</v>
      </c>
      <c r="CO190" s="20">
        <v>173.33333333333334</v>
      </c>
      <c r="CQ190" s="8" t="s">
        <v>1264</v>
      </c>
      <c r="CR190" s="131">
        <v>625</v>
      </c>
      <c r="CS190" s="136">
        <v>500</v>
      </c>
      <c r="CT190" s="127" t="s">
        <v>1251</v>
      </c>
      <c r="CU190" s="136">
        <v>750</v>
      </c>
      <c r="CV190" s="127" t="s">
        <v>1251</v>
      </c>
      <c r="CW190" s="132">
        <v>750</v>
      </c>
      <c r="CX190" s="131">
        <v>416.66666666666669</v>
      </c>
      <c r="CY190" s="131">
        <v>500</v>
      </c>
      <c r="CZ190" s="127" t="s">
        <v>1251</v>
      </c>
      <c r="DA190" s="368"/>
      <c r="DB190" s="102">
        <v>1083.3333333333333</v>
      </c>
      <c r="DC190" s="368"/>
      <c r="DD190" s="127" t="s">
        <v>1251</v>
      </c>
      <c r="DE190" s="368"/>
      <c r="DF190" s="127" t="s">
        <v>1251</v>
      </c>
      <c r="DG190" s="102">
        <v>1125</v>
      </c>
      <c r="DH190" s="129">
        <v>625</v>
      </c>
      <c r="DI190" s="127" t="s">
        <v>1251</v>
      </c>
      <c r="DJ190" s="127" t="s">
        <v>1251</v>
      </c>
      <c r="DK190" s="127" t="s">
        <v>1251</v>
      </c>
      <c r="DL190" s="368"/>
      <c r="DM190" s="127" t="s">
        <v>1251</v>
      </c>
      <c r="DN190" s="127" t="s">
        <v>1251</v>
      </c>
      <c r="DO190" s="127" t="s">
        <v>1251</v>
      </c>
      <c r="DP190" s="127" t="s">
        <v>1251</v>
      </c>
      <c r="DQ190" s="127" t="s">
        <v>1251</v>
      </c>
      <c r="DR190" s="368"/>
      <c r="DS190" s="127" t="s">
        <v>1251</v>
      </c>
      <c r="DT190" s="127" t="s">
        <v>1251</v>
      </c>
      <c r="DU190" s="127" t="s">
        <v>1251</v>
      </c>
      <c r="DV190" s="102">
        <v>500</v>
      </c>
      <c r="DW190" s="102">
        <v>500</v>
      </c>
      <c r="DX190" s="102">
        <v>500</v>
      </c>
      <c r="DY190" s="127" t="s">
        <v>1251</v>
      </c>
      <c r="DZ190" s="102">
        <v>500</v>
      </c>
      <c r="EA190" s="102">
        <v>416.66666666666669</v>
      </c>
      <c r="EB190" s="102">
        <v>416.66666666666669</v>
      </c>
      <c r="EC190" s="102">
        <v>416.66666666666669</v>
      </c>
      <c r="ED190" s="102">
        <v>416.66666666666669</v>
      </c>
      <c r="EE190" s="102">
        <v>416.66666666666669</v>
      </c>
      <c r="EF190" s="102">
        <v>416.66666666666669</v>
      </c>
      <c r="EG190" s="102">
        <v>416.66666666666669</v>
      </c>
      <c r="EH190" s="102">
        <v>500</v>
      </c>
      <c r="EI190" s="102">
        <v>500</v>
      </c>
      <c r="EJ190" s="20">
        <v>416.66666666666669</v>
      </c>
      <c r="EL190" s="8" t="s">
        <v>1264</v>
      </c>
      <c r="EM190" s="131">
        <v>583.33333333333337</v>
      </c>
      <c r="EN190" s="102">
        <v>583.33333333333337</v>
      </c>
      <c r="EO190" s="127" t="s">
        <v>1251</v>
      </c>
      <c r="EP190" s="102">
        <v>500</v>
      </c>
      <c r="EQ190" s="127" t="s">
        <v>1251</v>
      </c>
      <c r="ER190" s="132">
        <v>500</v>
      </c>
      <c r="ES190" s="131">
        <v>416.66666666666669</v>
      </c>
      <c r="ET190" s="131">
        <v>416.66666666666669</v>
      </c>
      <c r="EU190" s="127" t="s">
        <v>1251</v>
      </c>
      <c r="EV190" s="368"/>
      <c r="EW190" s="102">
        <v>416.66666666666669</v>
      </c>
      <c r="EX190" s="368"/>
      <c r="EY190" s="127" t="s">
        <v>1251</v>
      </c>
      <c r="EZ190" s="368"/>
      <c r="FA190" s="127" t="s">
        <v>1251</v>
      </c>
      <c r="FB190" s="102">
        <v>750</v>
      </c>
      <c r="FC190" s="102">
        <v>666.66666666666663</v>
      </c>
      <c r="FD190" s="127" t="s">
        <v>1251</v>
      </c>
      <c r="FE190" s="127" t="s">
        <v>1251</v>
      </c>
      <c r="FF190" s="127" t="s">
        <v>1251</v>
      </c>
      <c r="FG190" s="368"/>
      <c r="FH190" s="127" t="s">
        <v>1251</v>
      </c>
      <c r="FI190" s="127" t="s">
        <v>1251</v>
      </c>
      <c r="FJ190" s="127" t="s">
        <v>1251</v>
      </c>
      <c r="FK190" s="127" t="s">
        <v>1251</v>
      </c>
      <c r="FL190" s="127" t="s">
        <v>1251</v>
      </c>
      <c r="FM190" s="368"/>
      <c r="FN190" s="127" t="s">
        <v>1251</v>
      </c>
      <c r="FO190" s="127" t="s">
        <v>1251</v>
      </c>
      <c r="FP190" s="127" t="s">
        <v>1251</v>
      </c>
      <c r="FQ190" s="102">
        <v>266.66666666666669</v>
      </c>
      <c r="FR190" s="102">
        <v>266.66666666666669</v>
      </c>
      <c r="FS190" s="102">
        <v>266.66666666666669</v>
      </c>
      <c r="FT190" s="127" t="s">
        <v>1251</v>
      </c>
      <c r="FU190" s="102">
        <v>291.66666666666669</v>
      </c>
      <c r="FV190" s="128">
        <v>500</v>
      </c>
      <c r="FW190" s="102">
        <v>166.66666666666666</v>
      </c>
      <c r="FX190" s="102">
        <v>166.66666666666666</v>
      </c>
      <c r="FY190" s="102">
        <v>166.66666666666666</v>
      </c>
      <c r="FZ190" s="102">
        <v>166.66666666666666</v>
      </c>
      <c r="GA190" s="102">
        <v>166.66666666666666</v>
      </c>
      <c r="GB190" s="102">
        <v>166.66666666666666</v>
      </c>
      <c r="GC190" s="102">
        <v>166.66666666666666</v>
      </c>
      <c r="GD190" s="102">
        <v>500</v>
      </c>
      <c r="GE190" s="20">
        <v>166.66666666666666</v>
      </c>
      <c r="GG190" s="8" t="s">
        <v>1264</v>
      </c>
      <c r="GH190" s="131">
        <v>1500</v>
      </c>
      <c r="GI190" s="102">
        <v>1166.6666666666667</v>
      </c>
      <c r="GJ190" s="127" t="s">
        <v>1251</v>
      </c>
      <c r="GK190" s="102">
        <v>1583.3333333333333</v>
      </c>
      <c r="GL190" s="127" t="s">
        <v>1251</v>
      </c>
      <c r="GM190" s="128">
        <v>854.16666666666663</v>
      </c>
      <c r="GN190" s="131">
        <v>1250</v>
      </c>
      <c r="GO190" s="128">
        <v>1979.1666666666667</v>
      </c>
      <c r="GP190" s="127" t="s">
        <v>1251</v>
      </c>
      <c r="GQ190" s="368"/>
      <c r="GR190" s="102">
        <v>2500</v>
      </c>
      <c r="GS190" s="368"/>
      <c r="GT190" s="127" t="s">
        <v>1251</v>
      </c>
      <c r="GU190" s="368"/>
      <c r="GV190" s="127" t="s">
        <v>1251</v>
      </c>
      <c r="GW190" s="102">
        <v>1083.3333333333333</v>
      </c>
      <c r="GX190" s="129">
        <v>1833.3333333333333</v>
      </c>
      <c r="GY190" s="127" t="s">
        <v>1251</v>
      </c>
      <c r="GZ190" s="127" t="s">
        <v>1251</v>
      </c>
      <c r="HA190" s="127" t="s">
        <v>1251</v>
      </c>
      <c r="HB190" s="368"/>
      <c r="HC190" s="127" t="s">
        <v>1251</v>
      </c>
      <c r="HD190" s="135" t="s">
        <v>1251</v>
      </c>
      <c r="HE190" s="127" t="s">
        <v>1251</v>
      </c>
      <c r="HF190" s="127" t="s">
        <v>1251</v>
      </c>
      <c r="HG190" s="127" t="s">
        <v>1251</v>
      </c>
      <c r="HH190" s="368"/>
      <c r="HI190" s="127" t="s">
        <v>1251</v>
      </c>
      <c r="HJ190" s="127" t="s">
        <v>1251</v>
      </c>
      <c r="HK190" s="127" t="s">
        <v>1251</v>
      </c>
      <c r="HL190" s="102">
        <v>2333.3333333333335</v>
      </c>
      <c r="HM190" s="102">
        <v>2166.6666666666665</v>
      </c>
      <c r="HN190" s="102">
        <v>2166.6666666666665</v>
      </c>
      <c r="HO190" s="127" t="s">
        <v>1251</v>
      </c>
      <c r="HP190" s="102">
        <v>1875</v>
      </c>
      <c r="HQ190" s="102">
        <v>2166.6666666666665</v>
      </c>
      <c r="HR190" s="102">
        <v>2083.3333333333335</v>
      </c>
      <c r="HS190" s="102">
        <v>2166.6666666666665</v>
      </c>
      <c r="HT190" s="102">
        <v>2166.6666666666665</v>
      </c>
      <c r="HU190" s="102">
        <v>2166.6666666666665</v>
      </c>
      <c r="HV190" s="102">
        <v>2166.6666666666665</v>
      </c>
      <c r="HW190" s="102">
        <v>2166.6666666666665</v>
      </c>
      <c r="HX190" s="102">
        <v>2166.6666666666665</v>
      </c>
      <c r="HY190" s="102">
        <v>2166.6666666666665</v>
      </c>
      <c r="HZ190" s="20">
        <v>2166.6666666666665</v>
      </c>
      <c r="IB190" s="8" t="s">
        <v>1264</v>
      </c>
      <c r="IC190" s="131">
        <v>666.66666666666663</v>
      </c>
      <c r="ID190" s="136">
        <v>666.66666666666663</v>
      </c>
      <c r="IE190" s="127" t="s">
        <v>1251</v>
      </c>
      <c r="IF190" s="136">
        <v>583.33333333333337</v>
      </c>
      <c r="IG190" s="127" t="s">
        <v>1251</v>
      </c>
      <c r="IH190" s="132">
        <v>500</v>
      </c>
      <c r="II190" s="131">
        <v>500</v>
      </c>
      <c r="IJ190" s="131">
        <v>541.66666666666663</v>
      </c>
      <c r="IK190" s="127" t="s">
        <v>1251</v>
      </c>
      <c r="IL190" s="358"/>
      <c r="IM190" s="102">
        <v>500</v>
      </c>
      <c r="IN190" s="358"/>
      <c r="IO190" s="127" t="s">
        <v>1251</v>
      </c>
      <c r="IP190" s="358"/>
      <c r="IQ190" s="127" t="s">
        <v>1251</v>
      </c>
      <c r="IR190" s="102">
        <v>791.66666666666663</v>
      </c>
      <c r="IS190" s="129">
        <v>666.66666666666663</v>
      </c>
      <c r="IT190" s="127" t="s">
        <v>1251</v>
      </c>
      <c r="IU190" s="127" t="s">
        <v>1251</v>
      </c>
      <c r="IV190" s="127" t="s">
        <v>1251</v>
      </c>
      <c r="IW190" s="358"/>
      <c r="IX190" s="127" t="s">
        <v>1251</v>
      </c>
      <c r="IY190" s="127" t="s">
        <v>1251</v>
      </c>
      <c r="IZ190" s="127" t="s">
        <v>1251</v>
      </c>
      <c r="JA190" s="127" t="s">
        <v>1251</v>
      </c>
      <c r="JB190" s="127" t="s">
        <v>1251</v>
      </c>
      <c r="JC190" s="358"/>
      <c r="JD190" s="127" t="s">
        <v>1251</v>
      </c>
      <c r="JE190" s="127" t="s">
        <v>1251</v>
      </c>
      <c r="JF190" s="127" t="s">
        <v>1251</v>
      </c>
      <c r="JG190" s="102">
        <v>833.33333333333337</v>
      </c>
      <c r="JH190" s="102">
        <v>1000</v>
      </c>
      <c r="JI190" s="102">
        <v>1000</v>
      </c>
      <c r="JJ190" s="127" t="s">
        <v>1251</v>
      </c>
      <c r="JK190" s="102">
        <v>916.66666666666663</v>
      </c>
      <c r="JL190" s="102">
        <v>1000</v>
      </c>
      <c r="JM190" s="102">
        <v>1000</v>
      </c>
      <c r="JN190" s="102">
        <v>1000</v>
      </c>
      <c r="JO190" s="102">
        <v>1000</v>
      </c>
      <c r="JP190" s="102">
        <v>1000</v>
      </c>
      <c r="JQ190" s="102">
        <v>1000</v>
      </c>
      <c r="JR190" s="102">
        <v>1000</v>
      </c>
      <c r="JS190" s="102">
        <v>1000</v>
      </c>
      <c r="JT190" s="102">
        <v>1000</v>
      </c>
      <c r="JU190" s="20">
        <v>1000</v>
      </c>
    </row>
    <row r="191" spans="1:281" ht="15" customHeight="1" thickBot="1" x14ac:dyDescent="0.35">
      <c r="A191" s="8" t="s">
        <v>1265</v>
      </c>
      <c r="B191" s="175" t="s">
        <v>1251</v>
      </c>
      <c r="C191" s="175" t="s">
        <v>1251</v>
      </c>
      <c r="D191" s="175" t="s">
        <v>1251</v>
      </c>
      <c r="E191" s="175" t="s">
        <v>1251</v>
      </c>
      <c r="F191" s="175" t="s">
        <v>1251</v>
      </c>
      <c r="G191" s="176">
        <v>166.66666666666666</v>
      </c>
      <c r="H191" s="177">
        <v>166.66666666666666</v>
      </c>
      <c r="I191" s="177">
        <v>166.66666666666666</v>
      </c>
      <c r="J191" s="177">
        <v>166.66666666666666</v>
      </c>
      <c r="K191" s="358"/>
      <c r="L191" s="177">
        <v>166.66666666666666</v>
      </c>
      <c r="M191" s="358"/>
      <c r="N191" s="177">
        <v>166.66666666666666</v>
      </c>
      <c r="O191" s="358"/>
      <c r="P191" s="180">
        <v>166.66666666666666</v>
      </c>
      <c r="Q191" s="180">
        <v>166.66666666666666</v>
      </c>
      <c r="R191" s="180">
        <v>166.66666666666666</v>
      </c>
      <c r="S191" s="181">
        <v>166.66666666666666</v>
      </c>
      <c r="T191" s="181">
        <v>166.66666666666666</v>
      </c>
      <c r="U191" s="177">
        <v>166.66666666666666</v>
      </c>
      <c r="V191" s="367"/>
      <c r="W191" s="177">
        <v>250</v>
      </c>
      <c r="X191" s="177">
        <v>166.66666666666666</v>
      </c>
      <c r="Y191" s="177">
        <v>166.66666666666666</v>
      </c>
      <c r="Z191" s="102">
        <v>166.66666666666666</v>
      </c>
      <c r="AA191" s="102">
        <v>250</v>
      </c>
      <c r="AB191" s="358"/>
      <c r="AC191" s="102">
        <v>250</v>
      </c>
      <c r="AD191" s="102">
        <v>166.66666666666666</v>
      </c>
      <c r="AE191" s="102">
        <v>166.66666666666666</v>
      </c>
      <c r="AF191" s="102">
        <v>166.66666666666666</v>
      </c>
      <c r="AG191" s="102">
        <v>166.66666666666666</v>
      </c>
      <c r="AH191" s="102">
        <v>166.66666666666666</v>
      </c>
      <c r="AI191" s="102">
        <v>166.66666666666666</v>
      </c>
      <c r="AJ191" s="102">
        <v>166.66666666666666</v>
      </c>
      <c r="AK191" s="102">
        <v>250</v>
      </c>
      <c r="AL191" s="131">
        <v>166.66666666666666</v>
      </c>
      <c r="AM191" s="102">
        <v>208.33333333333334</v>
      </c>
      <c r="AN191" s="102">
        <v>416.66666666666669</v>
      </c>
      <c r="AO191" s="102">
        <v>416.66666666666669</v>
      </c>
      <c r="AP191" s="127" t="s">
        <v>1251</v>
      </c>
      <c r="AQ191" s="102">
        <v>333.33333333333331</v>
      </c>
      <c r="AR191" s="102">
        <v>333.33333333333331</v>
      </c>
      <c r="AS191" s="102">
        <v>333.33333333333331</v>
      </c>
      <c r="AT191" s="20">
        <v>333.33333333333331</v>
      </c>
      <c r="AV191" s="8" t="s">
        <v>1265</v>
      </c>
      <c r="AW191" s="127" t="s">
        <v>1251</v>
      </c>
      <c r="AX191" s="127" t="s">
        <v>1251</v>
      </c>
      <c r="AY191" s="127" t="s">
        <v>1251</v>
      </c>
      <c r="AZ191" s="127" t="s">
        <v>1251</v>
      </c>
      <c r="BA191" s="127" t="s">
        <v>1251</v>
      </c>
      <c r="BB191" s="128">
        <v>250</v>
      </c>
      <c r="BC191" s="132">
        <v>416.66666666666669</v>
      </c>
      <c r="BD191" s="131">
        <v>500</v>
      </c>
      <c r="BE191" s="131">
        <v>416.66666666666669</v>
      </c>
      <c r="BF191" s="358"/>
      <c r="BG191" s="131">
        <v>416.66666666666669</v>
      </c>
      <c r="BH191" s="358"/>
      <c r="BI191" s="131">
        <v>416.66666666666669</v>
      </c>
      <c r="BJ191" s="358"/>
      <c r="BK191" s="133">
        <v>500</v>
      </c>
      <c r="BL191" s="102">
        <v>500</v>
      </c>
      <c r="BM191" s="102">
        <v>583.33333333333337</v>
      </c>
      <c r="BN191" s="102">
        <v>416.66666666666703</v>
      </c>
      <c r="BO191" s="102">
        <v>583.33333333333337</v>
      </c>
      <c r="BP191" s="131">
        <v>583.33333333333337</v>
      </c>
      <c r="BQ191" s="358"/>
      <c r="BR191" s="128">
        <v>583.33333333333337</v>
      </c>
      <c r="BS191" s="131">
        <v>583.33333333333337</v>
      </c>
      <c r="BT191" s="131">
        <v>583.33333333333337</v>
      </c>
      <c r="BU191" s="102">
        <v>583.33333333333337</v>
      </c>
      <c r="BV191" s="102">
        <v>583.33333333333337</v>
      </c>
      <c r="BW191" s="358"/>
      <c r="BX191" s="102">
        <v>583.33333333333337</v>
      </c>
      <c r="BY191" s="102">
        <v>583.33333333333337</v>
      </c>
      <c r="BZ191" s="102">
        <v>583.33333333333337</v>
      </c>
      <c r="CA191" s="102">
        <v>583.33333333333337</v>
      </c>
      <c r="CB191" s="102">
        <v>666.66666666666663</v>
      </c>
      <c r="CC191" s="102">
        <v>583.33333333333337</v>
      </c>
      <c r="CD191" s="102">
        <v>583.33333333333337</v>
      </c>
      <c r="CE191" s="102">
        <v>166.66666666666666</v>
      </c>
      <c r="CF191" s="102">
        <v>583.33333333333337</v>
      </c>
      <c r="CG191" s="131">
        <v>666.66666666666663</v>
      </c>
      <c r="CH191" s="102">
        <v>583.33333333333337</v>
      </c>
      <c r="CI191" s="102">
        <v>583.33333333333337</v>
      </c>
      <c r="CJ191" s="102">
        <v>583.33333333333337</v>
      </c>
      <c r="CK191" s="127" t="s">
        <v>1251</v>
      </c>
      <c r="CL191" s="102">
        <v>750</v>
      </c>
      <c r="CM191" s="102">
        <v>666.66666666666663</v>
      </c>
      <c r="CN191" s="102">
        <v>666.66666666666663</v>
      </c>
      <c r="CO191" s="20">
        <v>666.66666666666663</v>
      </c>
      <c r="CQ191" s="8" t="s">
        <v>1265</v>
      </c>
      <c r="CR191" s="127" t="s">
        <v>1251</v>
      </c>
      <c r="CS191" s="127" t="s">
        <v>1251</v>
      </c>
      <c r="CT191" s="127" t="s">
        <v>1251</v>
      </c>
      <c r="CU191" s="127" t="s">
        <v>1251</v>
      </c>
      <c r="CV191" s="127" t="s">
        <v>1251</v>
      </c>
      <c r="CW191" s="132">
        <v>1000</v>
      </c>
      <c r="CX191" s="131">
        <v>833.33333333333337</v>
      </c>
      <c r="CY191" s="131">
        <v>833.33333333333337</v>
      </c>
      <c r="CZ191" s="131">
        <v>833.33333333333337</v>
      </c>
      <c r="DA191" s="368"/>
      <c r="DB191" s="131">
        <v>750</v>
      </c>
      <c r="DC191" s="368"/>
      <c r="DD191" s="131">
        <v>833.33333333333337</v>
      </c>
      <c r="DE191" s="368"/>
      <c r="DF191" s="133">
        <v>833.33333333333337</v>
      </c>
      <c r="DG191" s="133">
        <v>833.33333333333337</v>
      </c>
      <c r="DH191" s="102">
        <v>833.33333333333337</v>
      </c>
      <c r="DI191" s="102">
        <v>833.33333333333303</v>
      </c>
      <c r="DJ191" s="102">
        <v>833.33333333333337</v>
      </c>
      <c r="DK191" s="102">
        <v>833.33333333333337</v>
      </c>
      <c r="DL191" s="368"/>
      <c r="DM191" s="131">
        <v>833.33333333333337</v>
      </c>
      <c r="DN191" s="131">
        <v>833.33333333333337</v>
      </c>
      <c r="DO191" s="131">
        <v>833.33333333333337</v>
      </c>
      <c r="DP191" s="102">
        <v>833.33333333333337</v>
      </c>
      <c r="DQ191" s="102">
        <v>833.33333333333337</v>
      </c>
      <c r="DR191" s="368"/>
      <c r="DS191" s="102">
        <v>833.33333333333337</v>
      </c>
      <c r="DT191" s="102">
        <v>833.33333333333337</v>
      </c>
      <c r="DU191" s="102">
        <v>833.33333333333337</v>
      </c>
      <c r="DV191" s="102">
        <v>833.33333333333337</v>
      </c>
      <c r="DW191" s="102">
        <v>666.66666666666663</v>
      </c>
      <c r="DX191" s="102">
        <v>833.33333333333337</v>
      </c>
      <c r="DY191" s="102">
        <v>833.33333333333337</v>
      </c>
      <c r="DZ191" s="102">
        <v>833.33333333333337</v>
      </c>
      <c r="EA191" s="102">
        <v>833.33333333333337</v>
      </c>
      <c r="EB191" s="102">
        <v>666.66666666666663</v>
      </c>
      <c r="EC191" s="102">
        <v>833.33333333333337</v>
      </c>
      <c r="ED191" s="102">
        <v>833.33333333333337</v>
      </c>
      <c r="EE191" s="102">
        <v>833.33333333333337</v>
      </c>
      <c r="EF191" s="127" t="s">
        <v>1251</v>
      </c>
      <c r="EG191" s="102">
        <v>666.66666666666663</v>
      </c>
      <c r="EH191" s="102">
        <v>666.66666666666663</v>
      </c>
      <c r="EI191" s="102">
        <v>583.33333333333337</v>
      </c>
      <c r="EJ191" s="20">
        <v>666.66666666666663</v>
      </c>
      <c r="EL191" s="8" t="s">
        <v>1265</v>
      </c>
      <c r="EM191" s="127" t="s">
        <v>1251</v>
      </c>
      <c r="EN191" s="127" t="s">
        <v>1251</v>
      </c>
      <c r="EO191" s="127" t="s">
        <v>1251</v>
      </c>
      <c r="EP191" s="127" t="s">
        <v>1251</v>
      </c>
      <c r="EQ191" s="127" t="s">
        <v>1251</v>
      </c>
      <c r="ER191" s="132">
        <v>666.66666666666663</v>
      </c>
      <c r="ES191" s="131">
        <v>833.33333333333337</v>
      </c>
      <c r="ET191" s="131">
        <v>833.33333333333337</v>
      </c>
      <c r="EU191" s="131">
        <v>833.33333333333337</v>
      </c>
      <c r="EV191" s="368"/>
      <c r="EW191" s="131">
        <v>666.66666666666663</v>
      </c>
      <c r="EX191" s="368"/>
      <c r="EY191" s="131">
        <v>833.33333333333337</v>
      </c>
      <c r="EZ191" s="368"/>
      <c r="FA191" s="133">
        <v>833.33333333333337</v>
      </c>
      <c r="FB191" s="133">
        <v>833.33333333333337</v>
      </c>
      <c r="FC191" s="102">
        <v>833.33333333333337</v>
      </c>
      <c r="FD191" s="102">
        <v>833.33333333333303</v>
      </c>
      <c r="FE191" s="102">
        <v>833.33333333333337</v>
      </c>
      <c r="FF191" s="102">
        <v>833.33333333333337</v>
      </c>
      <c r="FG191" s="368"/>
      <c r="FH191" s="131">
        <v>833.33333333333337</v>
      </c>
      <c r="FI191" s="102">
        <v>833.33333333333337</v>
      </c>
      <c r="FJ191" s="102">
        <v>833.33333333333337</v>
      </c>
      <c r="FK191" s="102">
        <v>833.33333333333337</v>
      </c>
      <c r="FL191" s="102">
        <v>750</v>
      </c>
      <c r="FM191" s="368"/>
      <c r="FN191" s="102">
        <v>750</v>
      </c>
      <c r="FO191" s="102">
        <v>833.33333333333337</v>
      </c>
      <c r="FP191" s="102">
        <v>833.33333333333337</v>
      </c>
      <c r="FQ191" s="102">
        <v>833.33333333333337</v>
      </c>
      <c r="FR191" s="102">
        <v>833.33333333333337</v>
      </c>
      <c r="FS191" s="102">
        <v>833.33333333333337</v>
      </c>
      <c r="FT191" s="102">
        <v>833.33333333333337</v>
      </c>
      <c r="FU191" s="102">
        <v>833.33333333333337</v>
      </c>
      <c r="FV191" s="102">
        <v>833.33333333333337</v>
      </c>
      <c r="FW191" s="102">
        <v>833.33333333333337</v>
      </c>
      <c r="FX191" s="102">
        <v>833.33333333333337</v>
      </c>
      <c r="FY191" s="102">
        <v>833.33333333333337</v>
      </c>
      <c r="FZ191" s="102">
        <v>833.33333333333337</v>
      </c>
      <c r="GA191" s="127" t="s">
        <v>1251</v>
      </c>
      <c r="GB191" s="102">
        <v>833.33333333333337</v>
      </c>
      <c r="GC191" s="102">
        <v>833.33333333333337</v>
      </c>
      <c r="GD191" s="102">
        <v>166.66666666666666</v>
      </c>
      <c r="GE191" s="20">
        <v>833.33333333333337</v>
      </c>
      <c r="GG191" s="8" t="s">
        <v>1265</v>
      </c>
      <c r="GH191" s="127" t="s">
        <v>1251</v>
      </c>
      <c r="GI191" s="127" t="s">
        <v>1251</v>
      </c>
      <c r="GJ191" s="127" t="s">
        <v>1251</v>
      </c>
      <c r="GK191" s="127" t="s">
        <v>1251</v>
      </c>
      <c r="GL191" s="127" t="s">
        <v>1251</v>
      </c>
      <c r="GM191" s="132">
        <v>833.33333333333337</v>
      </c>
      <c r="GN191" s="131">
        <v>833.33333333333337</v>
      </c>
      <c r="GO191" s="131">
        <v>1666.6666666666667</v>
      </c>
      <c r="GP191" s="131">
        <v>1666.6666666666667</v>
      </c>
      <c r="GQ191" s="368"/>
      <c r="GR191" s="131">
        <v>1666.6666666666667</v>
      </c>
      <c r="GS191" s="368"/>
      <c r="GT191" s="131">
        <v>1666.6666666666667</v>
      </c>
      <c r="GU191" s="368"/>
      <c r="GV191" s="133">
        <v>1666.6666666666667</v>
      </c>
      <c r="GW191" s="133">
        <v>1666.6666666666667</v>
      </c>
      <c r="GX191" s="102">
        <v>1666.6666666666667</v>
      </c>
      <c r="GY191" s="102">
        <v>1666.6666666666699</v>
      </c>
      <c r="GZ191" s="102">
        <v>2000</v>
      </c>
      <c r="HA191" s="102">
        <v>1666.6666666666667</v>
      </c>
      <c r="HB191" s="368"/>
      <c r="HC191" s="102">
        <v>2041.6666666666667</v>
      </c>
      <c r="HD191" s="129">
        <v>2500</v>
      </c>
      <c r="HE191" s="102">
        <v>2000</v>
      </c>
      <c r="HF191" s="102">
        <v>2000</v>
      </c>
      <c r="HG191" s="102">
        <v>2000</v>
      </c>
      <c r="HH191" s="368"/>
      <c r="HI191" s="102">
        <v>2083.3333333333335</v>
      </c>
      <c r="HJ191" s="128">
        <v>2166.6666666666665</v>
      </c>
      <c r="HK191" s="102">
        <v>2041.6666666666667</v>
      </c>
      <c r="HL191" s="128">
        <v>2208.3333333333335</v>
      </c>
      <c r="HM191" s="102">
        <v>2000</v>
      </c>
      <c r="HN191" s="102">
        <v>2000</v>
      </c>
      <c r="HO191" s="102">
        <v>2000</v>
      </c>
      <c r="HP191" s="128">
        <v>1875</v>
      </c>
      <c r="HQ191" s="102">
        <v>1916.6666666666667</v>
      </c>
      <c r="HR191" s="102">
        <v>1666.6666666666667</v>
      </c>
      <c r="HS191" s="128">
        <v>2083.3333333333335</v>
      </c>
      <c r="HT191" s="128">
        <v>2166.6666666666665</v>
      </c>
      <c r="HU191" s="102">
        <v>2208.3333333333335</v>
      </c>
      <c r="HV191" s="127" t="s">
        <v>1251</v>
      </c>
      <c r="HW191" s="102">
        <v>2041.6666666666667</v>
      </c>
      <c r="HX191" s="102">
        <v>2000</v>
      </c>
      <c r="HY191" s="102">
        <v>1166.6666666666667</v>
      </c>
      <c r="HZ191" s="20">
        <v>2000</v>
      </c>
      <c r="IB191" s="8" t="s">
        <v>1265</v>
      </c>
      <c r="IC191" s="127" t="s">
        <v>1251</v>
      </c>
      <c r="ID191" s="127" t="s">
        <v>1251</v>
      </c>
      <c r="IE191" s="127" t="s">
        <v>1251</v>
      </c>
      <c r="IF191" s="127" t="s">
        <v>1251</v>
      </c>
      <c r="IG191" s="127" t="s">
        <v>1251</v>
      </c>
      <c r="IH191" s="132">
        <v>833.33333333333337</v>
      </c>
      <c r="II191" s="131">
        <v>750</v>
      </c>
      <c r="IJ191" s="131">
        <v>708.33333333333337</v>
      </c>
      <c r="IK191" s="131">
        <v>750</v>
      </c>
      <c r="IL191" s="358"/>
      <c r="IM191" s="131">
        <v>666.66666666666663</v>
      </c>
      <c r="IN191" s="358"/>
      <c r="IO191" s="131">
        <v>833.33333333333337</v>
      </c>
      <c r="IP191" s="358"/>
      <c r="IQ191" s="133">
        <v>750</v>
      </c>
      <c r="IR191" s="133">
        <v>750</v>
      </c>
      <c r="IS191" s="102">
        <v>750</v>
      </c>
      <c r="IT191" s="102">
        <v>750</v>
      </c>
      <c r="IU191" s="102">
        <v>833.33333333333337</v>
      </c>
      <c r="IV191" s="102">
        <v>833.33333333333337</v>
      </c>
      <c r="IW191" s="358"/>
      <c r="IX191" s="102">
        <v>833.33333333333337</v>
      </c>
      <c r="IY191" s="102">
        <v>833.33333333333337</v>
      </c>
      <c r="IZ191" s="102">
        <v>833.33333333333337</v>
      </c>
      <c r="JA191" s="102">
        <v>833.33333333333337</v>
      </c>
      <c r="JB191" s="102">
        <v>833.33333333333337</v>
      </c>
      <c r="JC191" s="358"/>
      <c r="JD191" s="102">
        <v>833.33333333333337</v>
      </c>
      <c r="JE191" s="102">
        <v>2166.6666666666665</v>
      </c>
      <c r="JF191" s="102">
        <v>833.33333333333337</v>
      </c>
      <c r="JG191" s="102">
        <v>833.33333333333337</v>
      </c>
      <c r="JH191" s="102">
        <v>1000</v>
      </c>
      <c r="JI191" s="102">
        <v>833.33333333333337</v>
      </c>
      <c r="JJ191" s="102">
        <v>833.33333333333337</v>
      </c>
      <c r="JK191" s="102">
        <v>833</v>
      </c>
      <c r="JL191" s="102">
        <v>833.33333333333337</v>
      </c>
      <c r="JM191" s="102">
        <v>833.33333333333337</v>
      </c>
      <c r="JN191" s="102">
        <v>833.33333333333337</v>
      </c>
      <c r="JO191" s="102">
        <v>833.33333333333337</v>
      </c>
      <c r="JP191" s="102">
        <v>833.33333333333337</v>
      </c>
      <c r="JQ191" s="127" t="s">
        <v>1251</v>
      </c>
      <c r="JR191" s="102">
        <v>1000</v>
      </c>
      <c r="JS191" s="102">
        <v>1000</v>
      </c>
      <c r="JT191" s="102">
        <v>1000</v>
      </c>
      <c r="JU191" s="20">
        <v>1000</v>
      </c>
    </row>
    <row r="192" spans="1:281" ht="15" customHeight="1" thickBot="1" x14ac:dyDescent="0.35">
      <c r="A192" s="182" t="s">
        <v>1325</v>
      </c>
      <c r="B192" s="150">
        <v>166.83333333333331</v>
      </c>
      <c r="C192" s="150">
        <v>166.66666666666666</v>
      </c>
      <c r="D192" s="150">
        <v>166.66666666666666</v>
      </c>
      <c r="E192" s="150">
        <v>166.66666666666666</v>
      </c>
      <c r="F192" s="150">
        <v>166.66666666666666</v>
      </c>
      <c r="G192" s="150">
        <v>208.33333333333334</v>
      </c>
      <c r="H192" s="150">
        <v>166.66666666666666</v>
      </c>
      <c r="I192" s="150">
        <v>166.66666666666666</v>
      </c>
      <c r="J192" s="150">
        <v>166.66666666666666</v>
      </c>
      <c r="K192" s="364"/>
      <c r="L192" s="150">
        <v>166.66666666666666</v>
      </c>
      <c r="M192" s="364"/>
      <c r="N192" s="150">
        <v>166.66666666666666</v>
      </c>
      <c r="O192" s="364"/>
      <c r="P192" s="150">
        <v>167</v>
      </c>
      <c r="Q192" s="150">
        <v>167</v>
      </c>
      <c r="R192" s="150">
        <v>208</v>
      </c>
      <c r="S192" s="150">
        <v>166.66666666666666</v>
      </c>
      <c r="T192" s="150">
        <v>167</v>
      </c>
      <c r="U192" s="150">
        <v>166.66666666666666</v>
      </c>
      <c r="V192" s="183"/>
      <c r="W192" s="150">
        <v>250</v>
      </c>
      <c r="X192" s="150">
        <v>250</v>
      </c>
      <c r="Y192" s="150">
        <v>229.16666666666666</v>
      </c>
      <c r="Z192" s="150">
        <v>250</v>
      </c>
      <c r="AA192" s="107">
        <v>250</v>
      </c>
      <c r="AB192" s="359"/>
      <c r="AC192" s="107">
        <v>250</v>
      </c>
      <c r="AD192" s="150">
        <v>250</v>
      </c>
      <c r="AE192" s="150">
        <v>250</v>
      </c>
      <c r="AF192" s="150">
        <v>166.66666666666666</v>
      </c>
      <c r="AG192" s="150">
        <v>225</v>
      </c>
      <c r="AH192" s="107">
        <v>250</v>
      </c>
      <c r="AI192" s="107">
        <v>208.33333333333334</v>
      </c>
      <c r="AJ192" s="107">
        <v>208.33333333333334</v>
      </c>
      <c r="AK192" s="107">
        <v>250</v>
      </c>
      <c r="AL192" s="107">
        <v>191.66666666666666</v>
      </c>
      <c r="AM192" s="107">
        <v>208.33333333333334</v>
      </c>
      <c r="AN192" s="107">
        <v>250</v>
      </c>
      <c r="AO192" s="107">
        <v>250</v>
      </c>
      <c r="AP192" s="107">
        <v>250</v>
      </c>
      <c r="AQ192" s="107">
        <v>250</v>
      </c>
      <c r="AR192" s="107">
        <v>250</v>
      </c>
      <c r="AS192" s="107">
        <v>250</v>
      </c>
      <c r="AT192" s="107">
        <v>333.33333333333331</v>
      </c>
      <c r="AV192" s="182" t="s">
        <v>1325</v>
      </c>
      <c r="AW192" s="150">
        <v>333.16666666666663</v>
      </c>
      <c r="AX192" s="150">
        <v>291.66666666666669</v>
      </c>
      <c r="AY192" s="150">
        <v>291.66666666666669</v>
      </c>
      <c r="AZ192" s="150">
        <v>166.66666666666666</v>
      </c>
      <c r="BA192" s="150">
        <v>302.16666666666669</v>
      </c>
      <c r="BB192" s="150">
        <v>250</v>
      </c>
      <c r="BC192" s="150">
        <v>250</v>
      </c>
      <c r="BD192" s="150">
        <v>291.66666666666669</v>
      </c>
      <c r="BE192" s="150">
        <v>250</v>
      </c>
      <c r="BF192" s="364"/>
      <c r="BG192" s="150">
        <v>250</v>
      </c>
      <c r="BH192" s="364"/>
      <c r="BI192" s="150">
        <v>238</v>
      </c>
      <c r="BJ192" s="364"/>
      <c r="BK192" s="150">
        <v>225</v>
      </c>
      <c r="BL192" s="150">
        <v>258.33333333333331</v>
      </c>
      <c r="BM192" s="150">
        <v>258.33333333333331</v>
      </c>
      <c r="BN192" s="150">
        <v>300</v>
      </c>
      <c r="BO192" s="150">
        <v>291.66666666666669</v>
      </c>
      <c r="BP192" s="150">
        <v>266.66666666666669</v>
      </c>
      <c r="BQ192" s="364"/>
      <c r="BR192" s="150">
        <v>291.66666666666669</v>
      </c>
      <c r="BS192" s="150">
        <v>291.66666666666669</v>
      </c>
      <c r="BT192" s="150">
        <v>250</v>
      </c>
      <c r="BU192" s="150">
        <v>250</v>
      </c>
      <c r="BV192" s="107">
        <v>250</v>
      </c>
      <c r="BW192" s="359"/>
      <c r="BX192" s="107">
        <v>250</v>
      </c>
      <c r="BY192" s="107">
        <v>250</v>
      </c>
      <c r="BZ192" s="107">
        <v>250</v>
      </c>
      <c r="CA192" s="107">
        <v>250</v>
      </c>
      <c r="CB192" s="107">
        <v>250</v>
      </c>
      <c r="CC192" s="150">
        <v>250</v>
      </c>
      <c r="CD192" s="107">
        <v>250</v>
      </c>
      <c r="CE192" s="107">
        <v>208.33333333333334</v>
      </c>
      <c r="CF192" s="107">
        <v>250</v>
      </c>
      <c r="CG192" s="107">
        <v>333.33333333333331</v>
      </c>
      <c r="CH192" s="107">
        <v>250</v>
      </c>
      <c r="CI192" s="107">
        <v>291.66666666666669</v>
      </c>
      <c r="CJ192" s="107">
        <v>250</v>
      </c>
      <c r="CK192" s="107">
        <v>250</v>
      </c>
      <c r="CL192" s="107">
        <v>291.66666666666669</v>
      </c>
      <c r="CM192" s="107">
        <v>333.33333333333331</v>
      </c>
      <c r="CN192" s="107">
        <v>333.33333333333331</v>
      </c>
      <c r="CO192" s="107">
        <v>291.66666666666669</v>
      </c>
      <c r="CQ192" s="182" t="s">
        <v>1325</v>
      </c>
      <c r="CR192" s="150">
        <v>541.66666666666663</v>
      </c>
      <c r="CS192" s="150">
        <v>416.66666666666669</v>
      </c>
      <c r="CT192" s="150">
        <v>583.33333333333337</v>
      </c>
      <c r="CU192" s="150">
        <v>500</v>
      </c>
      <c r="CV192" s="150">
        <v>583.33333333333337</v>
      </c>
      <c r="CW192" s="150">
        <v>666.66666666666663</v>
      </c>
      <c r="CX192" s="150">
        <v>583.33333333333337</v>
      </c>
      <c r="CY192" s="150">
        <v>500</v>
      </c>
      <c r="CZ192" s="150">
        <v>666.66666666666663</v>
      </c>
      <c r="DA192" s="370"/>
      <c r="DB192" s="150">
        <v>500</v>
      </c>
      <c r="DC192" s="370"/>
      <c r="DD192" s="150">
        <v>500</v>
      </c>
      <c r="DE192" s="370"/>
      <c r="DF192" s="150">
        <v>583.33333333333337</v>
      </c>
      <c r="DG192" s="150">
        <v>645.83333333333337</v>
      </c>
      <c r="DH192" s="150">
        <v>625</v>
      </c>
      <c r="DI192" s="150">
        <v>500</v>
      </c>
      <c r="DJ192" s="150">
        <v>625</v>
      </c>
      <c r="DK192" s="150">
        <v>500</v>
      </c>
      <c r="DL192" s="370"/>
      <c r="DM192" s="150">
        <v>500</v>
      </c>
      <c r="DN192" s="150">
        <v>500</v>
      </c>
      <c r="DO192" s="150">
        <v>500</v>
      </c>
      <c r="DP192" s="150">
        <v>562.5</v>
      </c>
      <c r="DQ192" s="107">
        <v>500</v>
      </c>
      <c r="DR192" s="369"/>
      <c r="DS192" s="107">
        <v>541.66666666666663</v>
      </c>
      <c r="DT192" s="107">
        <v>541.66666666666663</v>
      </c>
      <c r="DU192" s="107">
        <v>583.33333333333337</v>
      </c>
      <c r="DV192" s="107">
        <v>583.33333333333337</v>
      </c>
      <c r="DW192" s="107">
        <v>500</v>
      </c>
      <c r="DX192" s="150">
        <v>500</v>
      </c>
      <c r="DY192" s="107">
        <v>500</v>
      </c>
      <c r="DZ192" s="107">
        <v>500</v>
      </c>
      <c r="EA192" s="107">
        <v>500</v>
      </c>
      <c r="EB192" s="107">
        <v>541.66666666666663</v>
      </c>
      <c r="EC192" s="107">
        <v>500</v>
      </c>
      <c r="ED192" s="107">
        <v>500</v>
      </c>
      <c r="EE192" s="107">
        <v>500</v>
      </c>
      <c r="EF192" s="107">
        <v>500</v>
      </c>
      <c r="EG192" s="107">
        <v>520.83333333333337</v>
      </c>
      <c r="EH192" s="107">
        <v>500</v>
      </c>
      <c r="EI192" s="107">
        <v>500</v>
      </c>
      <c r="EJ192" s="107">
        <v>500</v>
      </c>
      <c r="EL192" s="182" t="s">
        <v>1325</v>
      </c>
      <c r="EM192" s="150">
        <v>500</v>
      </c>
      <c r="EN192" s="150">
        <v>500</v>
      </c>
      <c r="EO192" s="150">
        <v>500</v>
      </c>
      <c r="EP192" s="150">
        <v>500</v>
      </c>
      <c r="EQ192" s="150">
        <v>500</v>
      </c>
      <c r="ER192" s="150">
        <v>500</v>
      </c>
      <c r="ES192" s="150">
        <v>500</v>
      </c>
      <c r="ET192" s="150">
        <v>500</v>
      </c>
      <c r="EU192" s="150">
        <v>500</v>
      </c>
      <c r="EV192" s="370"/>
      <c r="EW192" s="150">
        <v>500</v>
      </c>
      <c r="EX192" s="370"/>
      <c r="EY192" s="150">
        <v>500</v>
      </c>
      <c r="EZ192" s="370"/>
      <c r="FA192" s="150">
        <v>500</v>
      </c>
      <c r="FB192" s="150">
        <v>583.33333333333337</v>
      </c>
      <c r="FC192" s="150">
        <v>541.66666666666663</v>
      </c>
      <c r="FD192" s="150">
        <v>500</v>
      </c>
      <c r="FE192" s="150">
        <v>552.08333333333337</v>
      </c>
      <c r="FF192" s="150">
        <v>500</v>
      </c>
      <c r="FG192" s="370"/>
      <c r="FH192" s="150">
        <v>583.33333333333337</v>
      </c>
      <c r="FI192" s="150">
        <v>541.66666666666663</v>
      </c>
      <c r="FJ192" s="150">
        <v>541.66666666666663</v>
      </c>
      <c r="FK192" s="150">
        <v>500</v>
      </c>
      <c r="FL192" s="107">
        <v>500</v>
      </c>
      <c r="FM192" s="369"/>
      <c r="FN192" s="107">
        <v>500</v>
      </c>
      <c r="FO192" s="107">
        <v>500</v>
      </c>
      <c r="FP192" s="107">
        <v>500</v>
      </c>
      <c r="FQ192" s="107">
        <v>458.33333333333331</v>
      </c>
      <c r="FR192" s="107">
        <v>416.66666666666669</v>
      </c>
      <c r="FS192" s="150">
        <v>500</v>
      </c>
      <c r="FT192" s="107">
        <v>500</v>
      </c>
      <c r="FU192" s="107">
        <v>500</v>
      </c>
      <c r="FV192" s="107">
        <v>500</v>
      </c>
      <c r="FW192" s="107">
        <v>500</v>
      </c>
      <c r="FX192" s="107">
        <v>500</v>
      </c>
      <c r="FY192" s="107">
        <v>533.33333333333337</v>
      </c>
      <c r="FZ192" s="107">
        <v>500</v>
      </c>
      <c r="GA192" s="107">
        <v>500</v>
      </c>
      <c r="GB192" s="107">
        <v>500</v>
      </c>
      <c r="GC192" s="107">
        <v>500</v>
      </c>
      <c r="GD192" s="107">
        <v>500</v>
      </c>
      <c r="GE192" s="107">
        <v>583.33333333333337</v>
      </c>
      <c r="GG192" s="182" t="s">
        <v>1325</v>
      </c>
      <c r="GH192" s="150">
        <v>1041.6666666666667</v>
      </c>
      <c r="GI192" s="150">
        <v>1041.6666666666667</v>
      </c>
      <c r="GJ192" s="150">
        <v>1083.3333333333333</v>
      </c>
      <c r="GK192" s="150">
        <v>1166.6666666666667</v>
      </c>
      <c r="GL192" s="150">
        <v>1250</v>
      </c>
      <c r="GM192" s="150">
        <v>854.16666666666663</v>
      </c>
      <c r="GN192" s="150">
        <v>1041.6666666666667</v>
      </c>
      <c r="GO192" s="150">
        <v>1979.1666666666667</v>
      </c>
      <c r="GP192" s="150">
        <v>1666.6666666666667</v>
      </c>
      <c r="GQ192" s="370"/>
      <c r="GR192" s="150">
        <v>1958.3333333333333</v>
      </c>
      <c r="GS192" s="370"/>
      <c r="GT192" s="150">
        <v>2500</v>
      </c>
      <c r="GU192" s="370"/>
      <c r="GV192" s="150">
        <v>1666.6666666666667</v>
      </c>
      <c r="GW192" s="150">
        <v>1833.3333333333333</v>
      </c>
      <c r="GX192" s="150">
        <v>1833.3333333333333</v>
      </c>
      <c r="GY192" s="150">
        <v>2000</v>
      </c>
      <c r="GZ192" s="150">
        <v>1666.6666666666667</v>
      </c>
      <c r="HA192" s="150">
        <v>1666.6666666666667</v>
      </c>
      <c r="HB192" s="370"/>
      <c r="HC192" s="150">
        <v>2041.6666666666667</v>
      </c>
      <c r="HD192" s="150">
        <v>2500</v>
      </c>
      <c r="HE192" s="150">
        <v>2000</v>
      </c>
      <c r="HF192" s="150">
        <v>2041.6666666666667</v>
      </c>
      <c r="HG192" s="107">
        <v>2333.3333333333335</v>
      </c>
      <c r="HH192" s="369"/>
      <c r="HI192" s="107">
        <v>2083.3333333333335</v>
      </c>
      <c r="HJ192" s="107">
        <v>2166.6666666666665</v>
      </c>
      <c r="HK192" s="107">
        <v>2041.6666666666667</v>
      </c>
      <c r="HL192" s="107">
        <v>2208.3333333333335</v>
      </c>
      <c r="HM192" s="107">
        <v>2291.6666666666665</v>
      </c>
      <c r="HN192" s="150">
        <v>2250</v>
      </c>
      <c r="HO192" s="107">
        <v>2000</v>
      </c>
      <c r="HP192" s="107">
        <v>1875</v>
      </c>
      <c r="HQ192" s="107">
        <v>2083.3333333333335</v>
      </c>
      <c r="HR192" s="107">
        <v>2083.3333333333335</v>
      </c>
      <c r="HS192" s="107">
        <v>2083.3333333333335</v>
      </c>
      <c r="HT192" s="107">
        <v>2166.6666666666665</v>
      </c>
      <c r="HU192" s="107">
        <v>2208.3333333333335</v>
      </c>
      <c r="HV192" s="107">
        <v>2166.6666666666665</v>
      </c>
      <c r="HW192" s="107">
        <v>2166.6666666666665</v>
      </c>
      <c r="HX192" s="107">
        <v>1666.6666666666667</v>
      </c>
      <c r="HY192" s="107">
        <v>2000</v>
      </c>
      <c r="HZ192" s="107">
        <v>2125</v>
      </c>
      <c r="IB192" s="182" t="s">
        <v>1325</v>
      </c>
      <c r="IC192" s="150">
        <v>958.33333333333337</v>
      </c>
      <c r="ID192" s="150">
        <v>750</v>
      </c>
      <c r="IE192" s="150">
        <v>791.66666666666663</v>
      </c>
      <c r="IF192" s="150">
        <v>583.33333333333337</v>
      </c>
      <c r="IG192" s="150">
        <v>750</v>
      </c>
      <c r="IH192" s="150">
        <v>541.66666666666663</v>
      </c>
      <c r="II192" s="150">
        <v>833.33333333333337</v>
      </c>
      <c r="IJ192" s="150">
        <v>583.33333333333337</v>
      </c>
      <c r="IK192" s="150">
        <v>625</v>
      </c>
      <c r="IL192" s="364"/>
      <c r="IM192" s="150">
        <v>583.33333333333337</v>
      </c>
      <c r="IN192" s="364"/>
      <c r="IO192" s="150">
        <v>625</v>
      </c>
      <c r="IP192" s="364"/>
      <c r="IQ192" s="150">
        <v>666.66666666666663</v>
      </c>
      <c r="IR192" s="150">
        <v>625</v>
      </c>
      <c r="IS192" s="150">
        <v>666.66666666666663</v>
      </c>
      <c r="IT192" s="150">
        <v>750</v>
      </c>
      <c r="IU192" s="150">
        <v>583.33333333333337</v>
      </c>
      <c r="IV192" s="150">
        <v>666.66666666666663</v>
      </c>
      <c r="IW192" s="364"/>
      <c r="IX192" s="150">
        <v>625</v>
      </c>
      <c r="IY192" s="150">
        <v>833.33333333333337</v>
      </c>
      <c r="IZ192" s="150">
        <v>645.83333333333337</v>
      </c>
      <c r="JA192" s="150">
        <v>666.66666666666663</v>
      </c>
      <c r="JB192" s="107">
        <v>583.33333333333337</v>
      </c>
      <c r="JC192" s="359"/>
      <c r="JD192" s="107">
        <v>583.33333333333337</v>
      </c>
      <c r="JE192" s="107">
        <v>625</v>
      </c>
      <c r="JF192" s="107">
        <v>833.33333333333337</v>
      </c>
      <c r="JG192" s="107">
        <v>750</v>
      </c>
      <c r="JH192" s="107">
        <v>708.33333333333337</v>
      </c>
      <c r="JI192" s="150">
        <v>750</v>
      </c>
      <c r="JJ192" s="107">
        <v>791.66666666666663</v>
      </c>
      <c r="JK192" s="107">
        <v>771</v>
      </c>
      <c r="JL192" s="107">
        <v>791.66666666666663</v>
      </c>
      <c r="JM192" s="107">
        <v>666.66666666666663</v>
      </c>
      <c r="JN192" s="107">
        <v>666.66666666666663</v>
      </c>
      <c r="JO192" s="107">
        <v>750</v>
      </c>
      <c r="JP192" s="107">
        <v>750</v>
      </c>
      <c r="JQ192" s="107">
        <v>708.33333333333337</v>
      </c>
      <c r="JR192" s="107">
        <v>833.33333333333337</v>
      </c>
      <c r="JS192" s="107">
        <v>687.5</v>
      </c>
      <c r="JT192" s="107">
        <v>750</v>
      </c>
      <c r="JU192" s="107">
        <v>750</v>
      </c>
    </row>
    <row r="193" spans="1:281" ht="15" customHeight="1" x14ac:dyDescent="0.3">
      <c r="A193" s="54"/>
      <c r="B193" s="255"/>
      <c r="C193" s="255"/>
      <c r="D193" s="255"/>
      <c r="E193" s="255"/>
      <c r="F193" s="255"/>
      <c r="G193" s="255"/>
      <c r="H193" s="255"/>
      <c r="I193" s="255"/>
      <c r="J193" s="255"/>
      <c r="K193" s="256"/>
      <c r="L193" s="255"/>
      <c r="M193" s="256"/>
      <c r="N193" s="255"/>
      <c r="O193" s="256"/>
      <c r="P193" s="255"/>
      <c r="Q193" s="255"/>
      <c r="R193" s="255"/>
      <c r="S193" s="255"/>
      <c r="T193" s="255"/>
      <c r="U193" s="255"/>
      <c r="V193" s="257"/>
      <c r="W193" s="255"/>
      <c r="X193" s="255"/>
      <c r="Y193" s="255"/>
      <c r="Z193" s="255"/>
      <c r="AA193" s="56"/>
      <c r="AB193" s="256"/>
      <c r="AC193" s="56"/>
      <c r="AD193" s="255"/>
      <c r="AE193" s="255"/>
      <c r="AF193" s="255"/>
      <c r="AG193" s="255"/>
      <c r="AH193" s="56"/>
      <c r="AI193" s="56"/>
      <c r="AJ193" s="56"/>
      <c r="AK193" s="56"/>
      <c r="AL193" s="56"/>
      <c r="AM193" s="56"/>
      <c r="AN193" s="56"/>
      <c r="AO193" s="56"/>
      <c r="AP193" s="56"/>
      <c r="AQ193" s="56"/>
      <c r="AR193" s="56"/>
      <c r="AS193" s="56"/>
      <c r="AT193" s="56"/>
      <c r="AV193" s="54"/>
      <c r="AW193" s="255"/>
      <c r="AX193" s="255"/>
      <c r="AY193" s="255"/>
      <c r="AZ193" s="255"/>
      <c r="BA193" s="255"/>
      <c r="BB193" s="255"/>
      <c r="BC193" s="255"/>
      <c r="BD193" s="255"/>
      <c r="BE193" s="255"/>
      <c r="BF193" s="256"/>
      <c r="BG193" s="255"/>
      <c r="BH193" s="256"/>
      <c r="BI193" s="255"/>
      <c r="BJ193" s="256"/>
      <c r="BK193" s="255"/>
      <c r="BL193" s="255"/>
      <c r="BM193" s="255"/>
      <c r="BN193" s="255"/>
      <c r="BO193" s="255"/>
      <c r="BP193" s="255"/>
      <c r="BQ193" s="256"/>
      <c r="BR193" s="255"/>
      <c r="BS193" s="255"/>
      <c r="BT193" s="255"/>
      <c r="BU193" s="255"/>
      <c r="BV193" s="56"/>
      <c r="BW193" s="256"/>
      <c r="BX193" s="56"/>
      <c r="BY193" s="56"/>
      <c r="BZ193" s="56"/>
      <c r="CA193" s="56"/>
      <c r="CB193" s="56"/>
      <c r="CC193" s="255"/>
      <c r="CD193" s="56"/>
      <c r="CE193" s="56"/>
      <c r="CF193" s="56"/>
      <c r="CG193" s="56"/>
      <c r="CH193" s="56"/>
      <c r="CI193" s="56"/>
      <c r="CJ193" s="56"/>
      <c r="CK193" s="56"/>
      <c r="CL193" s="56"/>
      <c r="CM193" s="56"/>
      <c r="CN193" s="56"/>
      <c r="CO193" s="56"/>
      <c r="CQ193" s="54"/>
      <c r="CR193" s="255"/>
      <c r="CS193" s="255"/>
      <c r="CT193" s="255"/>
      <c r="CU193" s="255"/>
      <c r="CV193" s="255"/>
      <c r="CW193" s="255"/>
      <c r="CX193" s="255"/>
      <c r="CY193" s="255"/>
      <c r="CZ193" s="255"/>
      <c r="DA193" s="258"/>
      <c r="DB193" s="255"/>
      <c r="DC193" s="258"/>
      <c r="DD193" s="255"/>
      <c r="DE193" s="258"/>
      <c r="DF193" s="255"/>
      <c r="DG193" s="255"/>
      <c r="DH193" s="255"/>
      <c r="DI193" s="255"/>
      <c r="DJ193" s="255"/>
      <c r="DK193" s="255"/>
      <c r="DL193" s="258"/>
      <c r="DM193" s="255"/>
      <c r="DN193" s="255"/>
      <c r="DO193" s="255"/>
      <c r="DP193" s="255"/>
      <c r="DQ193" s="56"/>
      <c r="DR193" s="258"/>
      <c r="DS193" s="56"/>
      <c r="DT193" s="56"/>
      <c r="DU193" s="56"/>
      <c r="DV193" s="56"/>
      <c r="DW193" s="56"/>
      <c r="DX193" s="255"/>
      <c r="DY193" s="56"/>
      <c r="DZ193" s="56"/>
      <c r="EA193" s="56"/>
      <c r="EB193" s="56"/>
      <c r="EC193" s="56"/>
      <c r="ED193" s="56"/>
      <c r="EE193" s="56"/>
      <c r="EF193" s="56"/>
      <c r="EG193" s="56"/>
      <c r="EH193" s="56"/>
      <c r="EI193" s="56"/>
      <c r="EJ193" s="56"/>
      <c r="EL193" s="54"/>
      <c r="EM193" s="255"/>
      <c r="EN193" s="255"/>
      <c r="EO193" s="255"/>
      <c r="EP193" s="255"/>
      <c r="EQ193" s="255"/>
      <c r="ER193" s="255"/>
      <c r="ES193" s="255"/>
      <c r="ET193" s="255"/>
      <c r="EU193" s="255"/>
      <c r="EV193" s="258"/>
      <c r="EW193" s="255"/>
      <c r="EX193" s="258"/>
      <c r="EY193" s="255"/>
      <c r="EZ193" s="258"/>
      <c r="FA193" s="255"/>
      <c r="FB193" s="255"/>
      <c r="FC193" s="255"/>
      <c r="FD193" s="255"/>
      <c r="FE193" s="255"/>
      <c r="FF193" s="255"/>
      <c r="FG193" s="258"/>
      <c r="FH193" s="255"/>
      <c r="FI193" s="255"/>
      <c r="FJ193" s="255"/>
      <c r="FK193" s="255"/>
      <c r="FL193" s="56"/>
      <c r="FM193" s="258"/>
      <c r="FN193" s="56"/>
      <c r="FO193" s="56"/>
      <c r="FP193" s="56"/>
      <c r="FQ193" s="56"/>
      <c r="FR193" s="56"/>
      <c r="FS193" s="255"/>
      <c r="FT193" s="56"/>
      <c r="FU193" s="56"/>
      <c r="FV193" s="56"/>
      <c r="FW193" s="56"/>
      <c r="FX193" s="56"/>
      <c r="FY193" s="56"/>
      <c r="FZ193" s="56"/>
      <c r="GA193" s="56"/>
      <c r="GB193" s="56"/>
      <c r="GC193" s="56"/>
      <c r="GD193" s="56"/>
      <c r="GE193" s="56"/>
      <c r="GG193" s="54"/>
      <c r="GH193" s="255"/>
      <c r="GI193" s="255"/>
      <c r="GJ193" s="255"/>
      <c r="GK193" s="255"/>
      <c r="GL193" s="255"/>
      <c r="GM193" s="255"/>
      <c r="GN193" s="255"/>
      <c r="GO193" s="255"/>
      <c r="GP193" s="255"/>
      <c r="GQ193" s="258"/>
      <c r="GR193" s="255"/>
      <c r="GS193" s="258"/>
      <c r="GT193" s="255"/>
      <c r="GU193" s="258"/>
      <c r="GV193" s="255"/>
      <c r="GW193" s="255"/>
      <c r="GX193" s="255"/>
      <c r="GY193" s="255"/>
      <c r="GZ193" s="255"/>
      <c r="HA193" s="255"/>
      <c r="HB193" s="258"/>
      <c r="HC193" s="255"/>
      <c r="HD193" s="255"/>
      <c r="HE193" s="255"/>
      <c r="HF193" s="255"/>
      <c r="HG193" s="56"/>
      <c r="HH193" s="258"/>
      <c r="HI193" s="56"/>
      <c r="HJ193" s="56"/>
      <c r="HK193" s="56"/>
      <c r="HL193" s="56"/>
      <c r="HM193" s="56"/>
      <c r="HN193" s="255"/>
      <c r="HO193" s="56"/>
      <c r="HP193" s="56"/>
      <c r="HQ193" s="56"/>
      <c r="HR193" s="56"/>
      <c r="HS193" s="56"/>
      <c r="HT193" s="56"/>
      <c r="HU193" s="56"/>
      <c r="HV193" s="56"/>
      <c r="HW193" s="56"/>
      <c r="HX193" s="56"/>
      <c r="HY193" s="56"/>
      <c r="HZ193" s="56"/>
      <c r="IB193" s="54"/>
      <c r="IC193" s="255"/>
      <c r="ID193" s="255"/>
      <c r="IE193" s="255"/>
      <c r="IF193" s="255"/>
      <c r="IG193" s="255"/>
      <c r="IH193" s="255"/>
      <c r="II193" s="255"/>
      <c r="IJ193" s="255"/>
      <c r="IK193" s="255"/>
      <c r="IL193" s="256"/>
      <c r="IM193" s="255"/>
      <c r="IN193" s="256"/>
      <c r="IO193" s="255"/>
      <c r="IP193" s="256"/>
      <c r="IQ193" s="255"/>
      <c r="IR193" s="255"/>
      <c r="IS193" s="255"/>
      <c r="IT193" s="255"/>
      <c r="IU193" s="255"/>
      <c r="IV193" s="255"/>
      <c r="IW193" s="256"/>
      <c r="IX193" s="255"/>
      <c r="IY193" s="255"/>
      <c r="IZ193" s="255"/>
      <c r="JA193" s="255"/>
      <c r="JB193" s="56"/>
      <c r="JC193" s="256"/>
      <c r="JD193" s="56"/>
      <c r="JE193" s="56"/>
      <c r="JF193" s="56"/>
      <c r="JG193" s="56"/>
      <c r="JH193" s="56"/>
      <c r="JI193" s="255"/>
      <c r="JJ193" s="56"/>
      <c r="JK193" s="56"/>
      <c r="JL193" s="56"/>
      <c r="JM193" s="56"/>
      <c r="JN193" s="56"/>
      <c r="JO193" s="56"/>
      <c r="JP193" s="56"/>
      <c r="JQ193" s="56"/>
      <c r="JR193" s="56"/>
      <c r="JS193" s="56"/>
      <c r="JT193" s="56"/>
      <c r="JU193" s="56"/>
    </row>
    <row r="195" spans="1:281" ht="51.65" customHeight="1" x14ac:dyDescent="0.3">
      <c r="A195" s="65" t="s">
        <v>1187</v>
      </c>
      <c r="B195" s="65" t="s">
        <v>1230</v>
      </c>
      <c r="C195" s="65" t="s">
        <v>1231</v>
      </c>
      <c r="D195" s="65" t="s">
        <v>1232</v>
      </c>
      <c r="E195" s="65" t="s">
        <v>1326</v>
      </c>
      <c r="F195" s="65" t="s">
        <v>1327</v>
      </c>
      <c r="G195" s="211" t="s">
        <v>1328</v>
      </c>
      <c r="H195" s="65" t="s">
        <v>1329</v>
      </c>
      <c r="I195" s="65" t="s">
        <v>1330</v>
      </c>
      <c r="J195" s="212" t="s">
        <v>1331</v>
      </c>
      <c r="K195" s="65" t="s">
        <v>1368</v>
      </c>
      <c r="L195" s="212" t="s">
        <v>1333</v>
      </c>
      <c r="M195" s="65" t="s">
        <v>1239</v>
      </c>
      <c r="N195" s="212" t="s">
        <v>1348</v>
      </c>
      <c r="O195" s="65" t="s">
        <v>1240</v>
      </c>
      <c r="P195" s="65" t="s">
        <v>1337</v>
      </c>
      <c r="Q195" s="65" t="s">
        <v>1338</v>
      </c>
      <c r="R195" s="65" t="s">
        <v>1339</v>
      </c>
      <c r="S195" s="65" t="s">
        <v>1340</v>
      </c>
      <c r="T195" s="65" t="s">
        <v>1341</v>
      </c>
      <c r="U195" s="212" t="s">
        <v>1355</v>
      </c>
      <c r="V195" s="65" t="s">
        <v>1357</v>
      </c>
      <c r="W195" s="65" t="s">
        <v>1344</v>
      </c>
      <c r="X195" s="65" t="s">
        <v>1345</v>
      </c>
      <c r="Y195" s="65" t="s">
        <v>1346</v>
      </c>
      <c r="Z195" s="65" t="s">
        <v>1372</v>
      </c>
      <c r="AA195" s="212" t="s">
        <v>1348</v>
      </c>
      <c r="AB195" s="215" t="s">
        <v>1353</v>
      </c>
      <c r="AC195" s="215" t="s">
        <v>1337</v>
      </c>
      <c r="AD195" s="65" t="s">
        <v>1338</v>
      </c>
      <c r="AE195" s="65" t="s">
        <v>1339</v>
      </c>
      <c r="AF195" s="65" t="s">
        <v>1340</v>
      </c>
      <c r="AG195" s="210" t="s">
        <v>1341</v>
      </c>
      <c r="AH195" s="210" t="s">
        <v>1351</v>
      </c>
      <c r="AI195" s="210" t="s">
        <v>1352</v>
      </c>
      <c r="AJ195" s="210" t="s">
        <v>1344</v>
      </c>
      <c r="AK195" s="65" t="s">
        <v>1345</v>
      </c>
      <c r="AL195" s="65" t="s">
        <v>1346</v>
      </c>
      <c r="AM195" s="65" t="s">
        <v>1347</v>
      </c>
      <c r="AN195" s="65" t="s">
        <v>1353</v>
      </c>
      <c r="AO195" s="65" t="s">
        <v>1337</v>
      </c>
      <c r="AP195" s="65" t="s">
        <v>1338</v>
      </c>
      <c r="AQ195" s="65" t="s">
        <v>1339</v>
      </c>
      <c r="AR195" s="65" t="s">
        <v>1340</v>
      </c>
      <c r="AS195" s="65" t="s">
        <v>1341</v>
      </c>
      <c r="AT195" s="56"/>
      <c r="AV195" s="65" t="s">
        <v>1187</v>
      </c>
      <c r="AW195" s="65" t="s">
        <v>1230</v>
      </c>
      <c r="AX195" s="65" t="s">
        <v>1231</v>
      </c>
      <c r="AY195" s="65" t="s">
        <v>1232</v>
      </c>
      <c r="AZ195" s="65" t="s">
        <v>1326</v>
      </c>
      <c r="BA195" s="65" t="s">
        <v>1327</v>
      </c>
      <c r="BB195" s="211" t="s">
        <v>1328</v>
      </c>
      <c r="BC195" s="65" t="s">
        <v>1329</v>
      </c>
      <c r="BD195" s="65" t="s">
        <v>1330</v>
      </c>
      <c r="BE195" s="212" t="s">
        <v>1331</v>
      </c>
      <c r="BF195" s="65" t="s">
        <v>1368</v>
      </c>
      <c r="BG195" s="212" t="s">
        <v>1333</v>
      </c>
      <c r="BH195" s="65" t="s">
        <v>1239</v>
      </c>
      <c r="BI195" s="212" t="s">
        <v>1348</v>
      </c>
      <c r="BJ195" s="65" t="s">
        <v>1240</v>
      </c>
      <c r="BK195" s="65" t="s">
        <v>1337</v>
      </c>
      <c r="BL195" s="65" t="s">
        <v>1338</v>
      </c>
      <c r="BM195" s="65" t="s">
        <v>1339</v>
      </c>
      <c r="BN195" s="65" t="s">
        <v>1340</v>
      </c>
      <c r="BO195" s="65" t="s">
        <v>1341</v>
      </c>
      <c r="BP195" s="212" t="s">
        <v>1355</v>
      </c>
      <c r="BQ195" s="65" t="s">
        <v>1357</v>
      </c>
      <c r="BR195" s="65" t="s">
        <v>1344</v>
      </c>
      <c r="BS195" s="65" t="s">
        <v>1345</v>
      </c>
      <c r="BT195" s="65" t="s">
        <v>1346</v>
      </c>
      <c r="BU195" s="65" t="s">
        <v>1347</v>
      </c>
      <c r="BV195" s="212" t="s">
        <v>1348</v>
      </c>
      <c r="BW195" s="215" t="s">
        <v>1353</v>
      </c>
      <c r="BX195" s="215" t="s">
        <v>1337</v>
      </c>
      <c r="BY195" s="65" t="s">
        <v>1338</v>
      </c>
      <c r="BZ195" s="65" t="s">
        <v>1339</v>
      </c>
      <c r="CA195" s="65" t="s">
        <v>1340</v>
      </c>
      <c r="CB195" s="65" t="s">
        <v>1350</v>
      </c>
      <c r="CC195" s="210" t="s">
        <v>1351</v>
      </c>
      <c r="CD195" s="210" t="s">
        <v>1352</v>
      </c>
      <c r="CE195" s="210" t="s">
        <v>1344</v>
      </c>
      <c r="CF195" s="65" t="s">
        <v>1345</v>
      </c>
      <c r="CG195" s="65" t="s">
        <v>1346</v>
      </c>
      <c r="CH195" s="65" t="s">
        <v>1347</v>
      </c>
      <c r="CI195" s="65" t="s">
        <v>1353</v>
      </c>
      <c r="CJ195" s="65" t="s">
        <v>1337</v>
      </c>
      <c r="CK195" s="65" t="s">
        <v>1338</v>
      </c>
      <c r="CL195" s="65" t="s">
        <v>1339</v>
      </c>
      <c r="CM195" s="65" t="s">
        <v>1340</v>
      </c>
      <c r="CN195" s="65" t="s">
        <v>1341</v>
      </c>
      <c r="CO195" s="56"/>
      <c r="CQ195" s="65" t="s">
        <v>1187</v>
      </c>
      <c r="CR195" s="65" t="s">
        <v>1230</v>
      </c>
      <c r="CS195" s="65" t="s">
        <v>1231</v>
      </c>
      <c r="CT195" s="65" t="s">
        <v>1232</v>
      </c>
      <c r="CU195" s="65" t="s">
        <v>1326</v>
      </c>
      <c r="CV195" s="65" t="s">
        <v>1327</v>
      </c>
      <c r="CW195" s="211" t="s">
        <v>1328</v>
      </c>
      <c r="CX195" s="65" t="s">
        <v>1329</v>
      </c>
      <c r="CY195" s="65" t="s">
        <v>1330</v>
      </c>
      <c r="CZ195" s="212" t="s">
        <v>1331</v>
      </c>
      <c r="DA195" s="65" t="s">
        <v>1368</v>
      </c>
      <c r="DB195" s="212" t="s">
        <v>1333</v>
      </c>
      <c r="DC195" s="65" t="s">
        <v>1239</v>
      </c>
      <c r="DD195" s="212" t="s">
        <v>1348</v>
      </c>
      <c r="DE195" s="65" t="s">
        <v>1240</v>
      </c>
      <c r="DF195" s="65" t="s">
        <v>1337</v>
      </c>
      <c r="DG195" s="65" t="s">
        <v>1338</v>
      </c>
      <c r="DH195" s="65" t="s">
        <v>1339</v>
      </c>
      <c r="DI195" s="65" t="s">
        <v>1340</v>
      </c>
      <c r="DJ195" s="65" t="s">
        <v>1341</v>
      </c>
      <c r="DK195" s="212" t="s">
        <v>1355</v>
      </c>
      <c r="DL195" s="65" t="s">
        <v>1343</v>
      </c>
      <c r="DM195" s="65" t="s">
        <v>1344</v>
      </c>
      <c r="DN195" s="65" t="s">
        <v>1345</v>
      </c>
      <c r="DO195" s="65" t="s">
        <v>1346</v>
      </c>
      <c r="DP195" s="215" t="s">
        <v>1347</v>
      </c>
      <c r="DQ195" s="212" t="s">
        <v>1348</v>
      </c>
      <c r="DR195" s="215" t="s">
        <v>1353</v>
      </c>
      <c r="DS195" s="215" t="s">
        <v>1337</v>
      </c>
      <c r="DT195" s="215" t="s">
        <v>1373</v>
      </c>
      <c r="DU195" s="215" t="s">
        <v>1374</v>
      </c>
      <c r="DV195" s="215" t="s">
        <v>1340</v>
      </c>
      <c r="DW195" s="65" t="s">
        <v>1341</v>
      </c>
      <c r="DX195" s="210" t="s">
        <v>1351</v>
      </c>
      <c r="DY195" s="210" t="s">
        <v>1352</v>
      </c>
      <c r="DZ195" s="210" t="s">
        <v>1344</v>
      </c>
      <c r="EA195" s="65" t="s">
        <v>1345</v>
      </c>
      <c r="EB195" s="65" t="s">
        <v>1346</v>
      </c>
      <c r="EC195" s="65" t="s">
        <v>1347</v>
      </c>
      <c r="ED195" s="65" t="s">
        <v>1353</v>
      </c>
      <c r="EE195" s="65" t="s">
        <v>1337</v>
      </c>
      <c r="EF195" s="65" t="s">
        <v>1338</v>
      </c>
      <c r="EG195" s="65" t="s">
        <v>1339</v>
      </c>
      <c r="EH195" s="65" t="s">
        <v>1340</v>
      </c>
      <c r="EI195" s="65" t="s">
        <v>1341</v>
      </c>
      <c r="EL195" s="65" t="s">
        <v>1187</v>
      </c>
      <c r="EM195" s="65" t="s">
        <v>1230</v>
      </c>
      <c r="EN195" s="65" t="s">
        <v>1231</v>
      </c>
      <c r="EO195" s="65" t="s">
        <v>1232</v>
      </c>
      <c r="EP195" s="65" t="s">
        <v>1326</v>
      </c>
      <c r="EQ195" s="65" t="s">
        <v>1327</v>
      </c>
      <c r="ER195" s="211" t="s">
        <v>1328</v>
      </c>
      <c r="ES195" s="65" t="s">
        <v>1329</v>
      </c>
      <c r="ET195" s="65" t="s">
        <v>1330</v>
      </c>
      <c r="EU195" s="212" t="s">
        <v>1331</v>
      </c>
      <c r="EV195" s="65" t="s">
        <v>1368</v>
      </c>
      <c r="EW195" s="212" t="s">
        <v>1333</v>
      </c>
      <c r="EX195" s="65" t="s">
        <v>1239</v>
      </c>
      <c r="EY195" s="212" t="s">
        <v>1348</v>
      </c>
      <c r="EZ195" s="65" t="s">
        <v>1240</v>
      </c>
      <c r="FA195" s="65" t="s">
        <v>1337</v>
      </c>
      <c r="FB195" s="65" t="s">
        <v>1338</v>
      </c>
      <c r="FC195" s="65" t="s">
        <v>1339</v>
      </c>
      <c r="FD195" s="65" t="s">
        <v>1340</v>
      </c>
      <c r="FE195" s="65" t="s">
        <v>1341</v>
      </c>
      <c r="FF195" s="212" t="s">
        <v>1355</v>
      </c>
      <c r="FG195" s="65" t="s">
        <v>1343</v>
      </c>
      <c r="FH195" s="65" t="s">
        <v>1344</v>
      </c>
      <c r="FI195" s="65" t="s">
        <v>1345</v>
      </c>
      <c r="FJ195" s="65" t="s">
        <v>1346</v>
      </c>
      <c r="FK195" s="65" t="s">
        <v>1347</v>
      </c>
      <c r="FL195" s="212" t="s">
        <v>1348</v>
      </c>
      <c r="FM195" s="215" t="s">
        <v>1353</v>
      </c>
      <c r="FN195" s="215" t="s">
        <v>1337</v>
      </c>
      <c r="FO195" s="65" t="s">
        <v>1338</v>
      </c>
      <c r="FP195" s="65" t="s">
        <v>1339</v>
      </c>
      <c r="FQ195" s="65" t="s">
        <v>1340</v>
      </c>
      <c r="FR195" s="65" t="s">
        <v>1341</v>
      </c>
      <c r="FS195" s="210" t="s">
        <v>1351</v>
      </c>
      <c r="FT195" s="210" t="s">
        <v>1352</v>
      </c>
      <c r="FU195" s="210" t="s">
        <v>1344</v>
      </c>
      <c r="FV195" s="65" t="s">
        <v>1345</v>
      </c>
      <c r="FW195" s="65" t="s">
        <v>1346</v>
      </c>
      <c r="FX195" s="65" t="s">
        <v>1347</v>
      </c>
      <c r="FY195" s="65" t="s">
        <v>1353</v>
      </c>
      <c r="FZ195" s="65" t="s">
        <v>1337</v>
      </c>
      <c r="GA195" s="65" t="s">
        <v>1338</v>
      </c>
      <c r="GB195" s="65" t="s">
        <v>1339</v>
      </c>
      <c r="GC195" s="65" t="s">
        <v>1340</v>
      </c>
      <c r="GD195" s="65" t="s">
        <v>1341</v>
      </c>
      <c r="GG195" s="65" t="s">
        <v>1187</v>
      </c>
      <c r="GH195" s="65" t="s">
        <v>1230</v>
      </c>
      <c r="GI195" s="65" t="s">
        <v>1231</v>
      </c>
      <c r="GJ195" s="65" t="s">
        <v>1232</v>
      </c>
      <c r="GK195" s="65" t="s">
        <v>1326</v>
      </c>
      <c r="GL195" s="65" t="s">
        <v>1327</v>
      </c>
      <c r="GM195" s="211" t="s">
        <v>1328</v>
      </c>
      <c r="GN195" s="65" t="s">
        <v>1329</v>
      </c>
      <c r="GO195" s="65" t="s">
        <v>1330</v>
      </c>
      <c r="GP195" s="212" t="s">
        <v>1331</v>
      </c>
      <c r="GQ195" s="65" t="s">
        <v>1368</v>
      </c>
      <c r="GR195" s="212" t="s">
        <v>1333</v>
      </c>
      <c r="GS195" s="65" t="s">
        <v>1239</v>
      </c>
      <c r="GT195" s="212" t="s">
        <v>1348</v>
      </c>
      <c r="GU195" s="65" t="s">
        <v>1240</v>
      </c>
      <c r="GV195" s="65" t="s">
        <v>1337</v>
      </c>
      <c r="GW195" s="65" t="s">
        <v>1338</v>
      </c>
      <c r="GX195" s="65" t="s">
        <v>1339</v>
      </c>
      <c r="GY195" s="65" t="s">
        <v>1340</v>
      </c>
      <c r="GZ195" s="65" t="s">
        <v>1341</v>
      </c>
      <c r="HA195" s="212" t="s">
        <v>1355</v>
      </c>
      <c r="HB195" s="65" t="s">
        <v>1357</v>
      </c>
      <c r="HC195" s="65" t="s">
        <v>1344</v>
      </c>
      <c r="HD195" s="65" t="s">
        <v>1345</v>
      </c>
      <c r="HE195" s="65" t="s">
        <v>1346</v>
      </c>
      <c r="HF195" s="65" t="s">
        <v>1347</v>
      </c>
      <c r="HG195" s="212" t="s">
        <v>1348</v>
      </c>
      <c r="HH195" s="65" t="s">
        <v>1353</v>
      </c>
      <c r="HI195" s="65" t="s">
        <v>1337</v>
      </c>
      <c r="HJ195" s="65" t="s">
        <v>1338</v>
      </c>
      <c r="HK195" s="65" t="s">
        <v>1339</v>
      </c>
      <c r="HL195" s="65" t="s">
        <v>1358</v>
      </c>
      <c r="HM195" s="65" t="s">
        <v>1341</v>
      </c>
      <c r="HN195" s="210" t="s">
        <v>1351</v>
      </c>
      <c r="HO195" s="210" t="s">
        <v>1352</v>
      </c>
      <c r="HP195" s="210" t="s">
        <v>1344</v>
      </c>
      <c r="HQ195" s="210" t="s">
        <v>1345</v>
      </c>
      <c r="HR195" s="65" t="s">
        <v>1346</v>
      </c>
      <c r="HS195" s="65" t="s">
        <v>1347</v>
      </c>
      <c r="HT195" s="65" t="s">
        <v>1353</v>
      </c>
      <c r="HU195" s="65" t="s">
        <v>1337</v>
      </c>
      <c r="HV195" s="65" t="s">
        <v>1338</v>
      </c>
      <c r="HW195" s="65" t="s">
        <v>1339</v>
      </c>
      <c r="HX195" s="65" t="s">
        <v>1340</v>
      </c>
      <c r="HY195" s="65" t="s">
        <v>1341</v>
      </c>
      <c r="IB195" s="65" t="s">
        <v>1187</v>
      </c>
      <c r="IC195" s="65" t="s">
        <v>1230</v>
      </c>
      <c r="ID195" s="65" t="s">
        <v>1231</v>
      </c>
      <c r="IE195" s="65" t="s">
        <v>1232</v>
      </c>
      <c r="IF195" s="65" t="s">
        <v>1326</v>
      </c>
      <c r="IG195" s="65" t="s">
        <v>1327</v>
      </c>
      <c r="IH195" s="211" t="s">
        <v>1328</v>
      </c>
      <c r="II195" s="65" t="s">
        <v>1329</v>
      </c>
      <c r="IJ195" s="65" t="s">
        <v>1330</v>
      </c>
      <c r="IK195" s="65"/>
      <c r="IL195" s="212" t="s">
        <v>1331</v>
      </c>
      <c r="IM195" s="65" t="s">
        <v>1368</v>
      </c>
      <c r="IN195" s="212" t="s">
        <v>1333</v>
      </c>
      <c r="IO195" s="65" t="s">
        <v>1239</v>
      </c>
      <c r="IP195" s="212" t="s">
        <v>1348</v>
      </c>
      <c r="IQ195" s="65" t="s">
        <v>1240</v>
      </c>
      <c r="IR195" s="65" t="s">
        <v>1337</v>
      </c>
      <c r="IS195" s="65" t="s">
        <v>1338</v>
      </c>
      <c r="IT195" s="65" t="s">
        <v>1339</v>
      </c>
      <c r="IU195" s="65" t="s">
        <v>1340</v>
      </c>
      <c r="IV195" s="65" t="s">
        <v>1341</v>
      </c>
      <c r="IW195" s="212" t="s">
        <v>1355</v>
      </c>
      <c r="IX195" s="65" t="s">
        <v>1357</v>
      </c>
      <c r="IY195" s="65" t="s">
        <v>1344</v>
      </c>
      <c r="IZ195" s="65" t="s">
        <v>1345</v>
      </c>
      <c r="JA195" s="65" t="s">
        <v>1346</v>
      </c>
      <c r="JB195" s="65" t="s">
        <v>1347</v>
      </c>
      <c r="JC195" s="212" t="s">
        <v>1348</v>
      </c>
      <c r="JD195" s="215" t="s">
        <v>1353</v>
      </c>
      <c r="JE195" s="215" t="s">
        <v>1337</v>
      </c>
      <c r="JF195" s="65" t="s">
        <v>1338</v>
      </c>
      <c r="JG195" s="65" t="s">
        <v>1339</v>
      </c>
      <c r="JH195" s="65" t="s">
        <v>1341</v>
      </c>
      <c r="JI195" s="210" t="s">
        <v>1351</v>
      </c>
      <c r="JJ195" s="210" t="s">
        <v>1352</v>
      </c>
      <c r="JK195" s="210" t="s">
        <v>1344</v>
      </c>
      <c r="JL195" s="210" t="s">
        <v>1345</v>
      </c>
      <c r="JM195" s="65" t="s">
        <v>1346</v>
      </c>
      <c r="JN195" s="65" t="s">
        <v>1347</v>
      </c>
      <c r="JO195" s="65" t="s">
        <v>1353</v>
      </c>
      <c r="JP195" s="65" t="s">
        <v>1337</v>
      </c>
      <c r="JQ195" s="65" t="s">
        <v>1338</v>
      </c>
      <c r="JR195" s="65" t="s">
        <v>1375</v>
      </c>
      <c r="JS195" s="65" t="s">
        <v>1340</v>
      </c>
      <c r="JT195" s="65" t="s">
        <v>1341</v>
      </c>
    </row>
    <row r="196" spans="1:281" x14ac:dyDescent="0.3">
      <c r="A196" s="8" t="s">
        <v>1091</v>
      </c>
      <c r="B196" s="152"/>
      <c r="C196" s="152"/>
      <c r="D196" s="152"/>
      <c r="E196" s="152"/>
      <c r="F196" s="152"/>
      <c r="G196" s="69" t="s">
        <v>1253</v>
      </c>
      <c r="H196" s="69" t="s">
        <v>1253</v>
      </c>
      <c r="I196" s="69">
        <v>0</v>
      </c>
      <c r="J196" s="361" t="s">
        <v>1362</v>
      </c>
      <c r="K196" s="69">
        <v>0</v>
      </c>
      <c r="L196" s="252" t="s">
        <v>1362</v>
      </c>
      <c r="M196" s="69">
        <v>0</v>
      </c>
      <c r="N196" s="361" t="s">
        <v>1362</v>
      </c>
      <c r="O196" s="69">
        <v>0</v>
      </c>
      <c r="P196" s="69">
        <v>0</v>
      </c>
      <c r="Q196" s="69">
        <v>0</v>
      </c>
      <c r="R196" s="69">
        <v>0</v>
      </c>
      <c r="S196" s="69">
        <v>0</v>
      </c>
      <c r="T196" s="69">
        <v>0</v>
      </c>
      <c r="U196" s="361" t="s">
        <v>1362</v>
      </c>
      <c r="V196" s="69">
        <v>0</v>
      </c>
      <c r="W196" s="69">
        <v>0.5</v>
      </c>
      <c r="X196" s="69">
        <v>-0.16666666666666663</v>
      </c>
      <c r="Y196" s="69">
        <v>-0.20000000000000007</v>
      </c>
      <c r="Z196" s="69">
        <v>0</v>
      </c>
      <c r="AA196" s="361" t="s">
        <v>1362</v>
      </c>
      <c r="AB196" s="69"/>
      <c r="AC196" s="69"/>
      <c r="AD196" s="154"/>
      <c r="AE196" s="154">
        <v>-0.33333333333333337</v>
      </c>
      <c r="AF196" s="154">
        <v>0</v>
      </c>
      <c r="AG196" s="77">
        <v>0.5</v>
      </c>
      <c r="AH196" s="77"/>
      <c r="AI196" s="77"/>
      <c r="AJ196" s="77">
        <v>0.59999999999999987</v>
      </c>
      <c r="AK196" s="77">
        <v>-0.25</v>
      </c>
      <c r="AL196" s="77">
        <v>-0.16666666666666663</v>
      </c>
      <c r="AM196" s="77">
        <v>0.19999999999999996</v>
      </c>
      <c r="AN196" s="77">
        <v>0</v>
      </c>
      <c r="AO196" s="77">
        <v>0</v>
      </c>
      <c r="AP196" s="77"/>
      <c r="AQ196" s="77"/>
      <c r="AR196" s="77">
        <v>0</v>
      </c>
      <c r="AS196" s="315"/>
      <c r="AV196" s="8" t="s">
        <v>1091</v>
      </c>
      <c r="AW196" s="152"/>
      <c r="AX196" s="152"/>
      <c r="AY196" s="152"/>
      <c r="AZ196" s="152"/>
      <c r="BA196" s="152"/>
      <c r="BB196" s="69" t="s">
        <v>1253</v>
      </c>
      <c r="BC196" s="69" t="s">
        <v>1253</v>
      </c>
      <c r="BD196" s="69">
        <v>-0.19999999999999984</v>
      </c>
      <c r="BE196" s="361" t="s">
        <v>1362</v>
      </c>
      <c r="BF196" s="69">
        <v>0</v>
      </c>
      <c r="BG196" s="361" t="s">
        <v>1362</v>
      </c>
      <c r="BH196" s="69">
        <v>0</v>
      </c>
      <c r="BI196" s="361" t="s">
        <v>1362</v>
      </c>
      <c r="BJ196" s="69">
        <v>0</v>
      </c>
      <c r="BK196" s="69">
        <v>0</v>
      </c>
      <c r="BL196" s="69">
        <v>0</v>
      </c>
      <c r="BM196" s="69">
        <v>1.3322676295501878E-15</v>
      </c>
      <c r="BN196" s="69">
        <v>0.24999999999999822</v>
      </c>
      <c r="BO196" s="69">
        <v>-0.19999999999999984</v>
      </c>
      <c r="BP196" s="361" t="s">
        <v>1362</v>
      </c>
      <c r="BQ196" s="69">
        <v>0.24999999999999978</v>
      </c>
      <c r="BR196" s="69">
        <v>0.10000000000000009</v>
      </c>
      <c r="BS196" s="69">
        <v>0</v>
      </c>
      <c r="BT196" s="69">
        <v>-9.090909090909105E-2</v>
      </c>
      <c r="BU196" s="69">
        <v>0.25000000000000022</v>
      </c>
      <c r="BV196" s="361" t="s">
        <v>1362</v>
      </c>
      <c r="BW196" s="69"/>
      <c r="BX196" s="69"/>
      <c r="BY196" s="69"/>
      <c r="BZ196" s="69">
        <v>0</v>
      </c>
      <c r="CA196" s="69">
        <v>0</v>
      </c>
      <c r="CB196" s="77">
        <v>0</v>
      </c>
      <c r="CC196" s="77"/>
      <c r="CD196" s="77"/>
      <c r="CE196" s="77">
        <v>0</v>
      </c>
      <c r="CF196" s="77">
        <v>0.20000000000000018</v>
      </c>
      <c r="CG196" s="77">
        <v>-0.375</v>
      </c>
      <c r="CH196" s="77">
        <v>0.66666666666666674</v>
      </c>
      <c r="CI196" s="77">
        <v>0</v>
      </c>
      <c r="CJ196" s="77">
        <v>0.19999999999999996</v>
      </c>
      <c r="CK196" s="77"/>
      <c r="CL196" s="77"/>
      <c r="CM196" s="77">
        <v>7.1428571428571397E-2</v>
      </c>
      <c r="CN196" s="315"/>
      <c r="CQ196" s="8" t="s">
        <v>1091</v>
      </c>
      <c r="CR196" s="152"/>
      <c r="CS196" s="152"/>
      <c r="CT196" s="152"/>
      <c r="CU196" s="152"/>
      <c r="CV196" s="152"/>
      <c r="CW196" s="69" t="s">
        <v>1253</v>
      </c>
      <c r="CX196" s="69" t="s">
        <v>1253</v>
      </c>
      <c r="CY196" s="69">
        <v>0</v>
      </c>
      <c r="CZ196" s="361" t="s">
        <v>1362</v>
      </c>
      <c r="DA196" s="69">
        <v>-0.20000000000000007</v>
      </c>
      <c r="DB196" s="361" t="s">
        <v>1362</v>
      </c>
      <c r="DC196" s="69">
        <v>0.25000000000000022</v>
      </c>
      <c r="DD196" s="361" t="s">
        <v>1362</v>
      </c>
      <c r="DE196" s="69">
        <v>-0.20000000000000007</v>
      </c>
      <c r="DF196" s="69">
        <v>0</v>
      </c>
      <c r="DG196" s="69">
        <v>0.25000000000000022</v>
      </c>
      <c r="DH196" s="69">
        <v>8.8817841970012523E-16</v>
      </c>
      <c r="DI196" s="69">
        <v>-7.7715611723760958E-16</v>
      </c>
      <c r="DJ196" s="69">
        <v>0</v>
      </c>
      <c r="DK196" s="361" t="s">
        <v>1362</v>
      </c>
      <c r="DL196" s="69">
        <v>0</v>
      </c>
      <c r="DM196" s="69">
        <v>-0.16666666666666663</v>
      </c>
      <c r="DN196" s="69">
        <v>-0.16666666666666663</v>
      </c>
      <c r="DO196" s="69">
        <v>0</v>
      </c>
      <c r="DP196" s="69">
        <v>0</v>
      </c>
      <c r="DQ196" s="361" t="s">
        <v>1362</v>
      </c>
      <c r="DR196" s="69"/>
      <c r="DS196" s="69"/>
      <c r="DT196" s="69"/>
      <c r="DU196" s="69">
        <v>-0.16666666666666663</v>
      </c>
      <c r="DV196" s="69">
        <v>0</v>
      </c>
      <c r="DW196" s="77">
        <v>0</v>
      </c>
      <c r="DX196" s="77"/>
      <c r="DY196" s="77"/>
      <c r="DZ196" s="77">
        <v>0</v>
      </c>
      <c r="EA196" s="77">
        <v>0.19999999999999996</v>
      </c>
      <c r="EB196" s="77">
        <v>0</v>
      </c>
      <c r="EC196" s="77">
        <v>0</v>
      </c>
      <c r="ED196" s="77">
        <v>0</v>
      </c>
      <c r="EE196" s="77">
        <v>-0.16666666666666663</v>
      </c>
      <c r="EF196" s="77"/>
      <c r="EG196" s="77"/>
      <c r="EH196" s="77">
        <v>0</v>
      </c>
      <c r="EI196" s="77"/>
      <c r="EL196" s="8" t="s">
        <v>1091</v>
      </c>
      <c r="EM196" s="152"/>
      <c r="EN196" s="152"/>
      <c r="EO196" s="152"/>
      <c r="EP196" s="152"/>
      <c r="EQ196" s="152"/>
      <c r="ER196" s="69" t="s">
        <v>1253</v>
      </c>
      <c r="ES196" s="69" t="s">
        <v>1253</v>
      </c>
      <c r="ET196" s="69">
        <v>0.19999999999999996</v>
      </c>
      <c r="EU196" s="361" t="s">
        <v>1362</v>
      </c>
      <c r="EV196" s="69">
        <v>0</v>
      </c>
      <c r="EW196" s="361" t="s">
        <v>1362</v>
      </c>
      <c r="EX196" s="69">
        <v>0.16666666666666674</v>
      </c>
      <c r="EY196" s="361" t="s">
        <v>1362</v>
      </c>
      <c r="EZ196" s="69">
        <v>-0.1428571428571429</v>
      </c>
      <c r="FA196" s="69">
        <v>0</v>
      </c>
      <c r="FB196" s="69">
        <v>-0.16666666666666663</v>
      </c>
      <c r="FC196" s="69">
        <v>0.19999999999999996</v>
      </c>
      <c r="FD196" s="69">
        <v>0.16666666666666674</v>
      </c>
      <c r="FE196" s="69">
        <v>0</v>
      </c>
      <c r="FF196" s="361" t="s">
        <v>1362</v>
      </c>
      <c r="FG196" s="69">
        <v>0</v>
      </c>
      <c r="FH196" s="69">
        <v>0</v>
      </c>
      <c r="FI196" s="99">
        <v>0.14285714285714279</v>
      </c>
      <c r="FJ196" s="69">
        <v>-0.12499999999999989</v>
      </c>
      <c r="FK196" s="69">
        <v>0</v>
      </c>
      <c r="FL196" s="361" t="s">
        <v>1362</v>
      </c>
      <c r="FM196" s="69"/>
      <c r="FN196" s="69"/>
      <c r="FO196" s="69"/>
      <c r="FP196" s="69">
        <v>0</v>
      </c>
      <c r="FQ196" s="69">
        <v>0</v>
      </c>
      <c r="FR196" s="77">
        <v>0</v>
      </c>
      <c r="FS196" s="77"/>
      <c r="FT196" s="77"/>
      <c r="FU196" s="77">
        <v>0</v>
      </c>
      <c r="FV196" s="77">
        <v>-0.1428571428571429</v>
      </c>
      <c r="FW196" s="77">
        <v>0</v>
      </c>
      <c r="FX196" s="77">
        <v>0.16666666666666674</v>
      </c>
      <c r="FY196" s="77">
        <v>0</v>
      </c>
      <c r="FZ196" s="77">
        <v>0</v>
      </c>
      <c r="GA196" s="77"/>
      <c r="GB196" s="77"/>
      <c r="GC196" s="77">
        <v>-0.12499999999999989</v>
      </c>
      <c r="GD196" s="77"/>
      <c r="GG196" s="8" t="s">
        <v>1091</v>
      </c>
      <c r="GH196" s="152"/>
      <c r="GI196" s="152"/>
      <c r="GJ196" s="152"/>
      <c r="GK196" s="152"/>
      <c r="GL196" s="152"/>
      <c r="GM196" s="69" t="s">
        <v>1253</v>
      </c>
      <c r="GN196" s="69" t="s">
        <v>1253</v>
      </c>
      <c r="GO196" s="69">
        <v>0</v>
      </c>
      <c r="GP196" s="361" t="s">
        <v>1362</v>
      </c>
      <c r="GQ196" s="69">
        <v>0</v>
      </c>
      <c r="GR196" s="361" t="s">
        <v>1362</v>
      </c>
      <c r="GS196" s="69">
        <v>0</v>
      </c>
      <c r="GT196" s="361" t="s">
        <v>1362</v>
      </c>
      <c r="GU196" s="69">
        <v>0</v>
      </c>
      <c r="GV196" s="69">
        <v>0</v>
      </c>
      <c r="GW196" s="69">
        <v>0</v>
      </c>
      <c r="GX196" s="69">
        <v>1.9984014443252818E-15</v>
      </c>
      <c r="GY196" s="69">
        <v>-1.8873791418627661E-15</v>
      </c>
      <c r="GZ196" s="69">
        <v>0</v>
      </c>
      <c r="HA196" s="361" t="s">
        <v>1362</v>
      </c>
      <c r="HB196" s="69">
        <v>0.5</v>
      </c>
      <c r="HC196" s="69">
        <v>0</v>
      </c>
      <c r="HD196" s="69">
        <v>3.3333333333333437E-2</v>
      </c>
      <c r="HE196" s="69">
        <v>-0.19354838709677413</v>
      </c>
      <c r="HF196" s="69">
        <v>0.19999999999999996</v>
      </c>
      <c r="HG196" s="361" t="s">
        <v>1362</v>
      </c>
      <c r="HH196" s="69"/>
      <c r="HI196" s="69"/>
      <c r="HJ196" s="69"/>
      <c r="HK196" s="69">
        <v>0.5</v>
      </c>
      <c r="HL196" s="69">
        <v>0</v>
      </c>
      <c r="HM196" s="69">
        <v>0</v>
      </c>
      <c r="HN196" s="77"/>
      <c r="HO196" s="77"/>
      <c r="HP196" s="77">
        <v>0</v>
      </c>
      <c r="HQ196" s="77">
        <v>0.25</v>
      </c>
      <c r="HR196" s="77">
        <v>0</v>
      </c>
      <c r="HS196" s="77">
        <v>0.19999999999999996</v>
      </c>
      <c r="HT196" s="77">
        <v>0</v>
      </c>
      <c r="HU196" s="77">
        <v>-0.13333333333333341</v>
      </c>
      <c r="HV196" s="77"/>
      <c r="HW196" s="77"/>
      <c r="HX196" s="77">
        <v>0.15384615384615397</v>
      </c>
      <c r="HY196" s="77"/>
      <c r="IB196" s="8" t="s">
        <v>1091</v>
      </c>
      <c r="IC196" s="152"/>
      <c r="ID196" s="152"/>
      <c r="IE196" s="152"/>
      <c r="IF196" s="152"/>
      <c r="IG196" s="152"/>
      <c r="IH196" s="69" t="s">
        <v>1253</v>
      </c>
      <c r="II196" s="69" t="s">
        <v>1253</v>
      </c>
      <c r="IJ196" s="69">
        <v>0.16666666666666674</v>
      </c>
      <c r="IK196" s="69"/>
      <c r="IL196" s="361" t="s">
        <v>1362</v>
      </c>
      <c r="IM196" s="69">
        <v>0</v>
      </c>
      <c r="IN196" s="361" t="s">
        <v>1362</v>
      </c>
      <c r="IO196" s="69">
        <v>0</v>
      </c>
      <c r="IP196" s="361" t="s">
        <v>1362</v>
      </c>
      <c r="IQ196" s="69">
        <v>0</v>
      </c>
      <c r="IR196" s="69">
        <v>0</v>
      </c>
      <c r="IS196" s="69">
        <v>0</v>
      </c>
      <c r="IT196" s="69">
        <v>-5.5511151231257827E-16</v>
      </c>
      <c r="IU196" s="69">
        <v>0</v>
      </c>
      <c r="IV196" s="69">
        <v>-5.714285714286671E-4</v>
      </c>
      <c r="IW196" s="361" t="s">
        <v>1362</v>
      </c>
      <c r="IX196" s="69">
        <v>5.717552887365418E-4</v>
      </c>
      <c r="IY196" s="69">
        <v>0</v>
      </c>
      <c r="IZ196" s="99">
        <v>0.14285714285714279</v>
      </c>
      <c r="JA196" s="69">
        <v>0</v>
      </c>
      <c r="JB196" s="69">
        <v>-0.12499999999999989</v>
      </c>
      <c r="JC196" s="361" t="s">
        <v>1362</v>
      </c>
      <c r="JD196" s="69"/>
      <c r="JE196" s="69"/>
      <c r="JF196" s="69"/>
      <c r="JG196" s="69">
        <v>0</v>
      </c>
      <c r="JH196" s="69">
        <v>0</v>
      </c>
      <c r="JI196" s="77"/>
      <c r="JJ196" s="77"/>
      <c r="JK196" s="77">
        <v>7.6923076923077094E-2</v>
      </c>
      <c r="JL196" s="77">
        <v>0.14285714285714279</v>
      </c>
      <c r="JM196" s="77">
        <v>0</v>
      </c>
      <c r="JN196" s="77">
        <v>0</v>
      </c>
      <c r="JO196" s="77">
        <v>0</v>
      </c>
      <c r="JP196" s="77">
        <v>0</v>
      </c>
      <c r="JQ196" s="77"/>
      <c r="JR196" s="77"/>
      <c r="JS196" s="77">
        <v>0</v>
      </c>
      <c r="JT196" s="77"/>
    </row>
    <row r="197" spans="1:281" x14ac:dyDescent="0.3">
      <c r="A197" s="8" t="s">
        <v>1092</v>
      </c>
      <c r="B197" s="69">
        <v>0</v>
      </c>
      <c r="C197" s="69">
        <v>0.33333333333333326</v>
      </c>
      <c r="D197" s="69">
        <v>0</v>
      </c>
      <c r="E197" s="69">
        <v>0</v>
      </c>
      <c r="F197" s="69" t="s">
        <v>1253</v>
      </c>
      <c r="G197" s="69" t="s">
        <v>1253</v>
      </c>
      <c r="H197" s="69">
        <v>0</v>
      </c>
      <c r="I197" s="69">
        <v>0</v>
      </c>
      <c r="J197" s="361"/>
      <c r="K197" s="69">
        <v>0</v>
      </c>
      <c r="L197" s="252"/>
      <c r="M197" s="69">
        <v>0</v>
      </c>
      <c r="N197" s="361"/>
      <c r="O197" s="69" t="s">
        <v>1253</v>
      </c>
      <c r="P197" s="69" t="s">
        <v>1253</v>
      </c>
      <c r="Q197" s="69">
        <v>0</v>
      </c>
      <c r="R197" s="69">
        <v>0</v>
      </c>
      <c r="S197" s="69">
        <v>0</v>
      </c>
      <c r="T197" s="69">
        <v>0</v>
      </c>
      <c r="U197" s="361"/>
      <c r="V197" s="69">
        <v>0</v>
      </c>
      <c r="W197" s="69">
        <v>0</v>
      </c>
      <c r="X197" s="69">
        <v>0</v>
      </c>
      <c r="Y197" s="69">
        <v>0</v>
      </c>
      <c r="Z197" s="69">
        <v>0.5</v>
      </c>
      <c r="AA197" s="361"/>
      <c r="AB197" s="69"/>
      <c r="AC197" s="69"/>
      <c r="AD197" s="154">
        <v>0</v>
      </c>
      <c r="AE197" s="154">
        <v>0</v>
      </c>
      <c r="AF197" s="154">
        <v>0.35000000000000009</v>
      </c>
      <c r="AG197" s="77">
        <v>-7.407407407407407E-2</v>
      </c>
      <c r="AH197" s="77"/>
      <c r="AI197" s="77"/>
      <c r="AJ197" s="77">
        <v>0.5</v>
      </c>
      <c r="AK197" s="77">
        <v>-0.26666666666666661</v>
      </c>
      <c r="AL197" s="77">
        <v>2.2727272727272707E-2</v>
      </c>
      <c r="AM197" s="77">
        <v>0.42222222222222228</v>
      </c>
      <c r="AN197" s="77">
        <v>-0.21875</v>
      </c>
      <c r="AO197" s="77">
        <v>0</v>
      </c>
      <c r="AP197" s="77">
        <v>0</v>
      </c>
      <c r="AQ197" s="77">
        <v>-0.20000000000000007</v>
      </c>
      <c r="AR197" s="77">
        <v>0</v>
      </c>
      <c r="AS197" s="77">
        <v>1</v>
      </c>
      <c r="AV197" s="8" t="s">
        <v>1092</v>
      </c>
      <c r="AW197" s="69">
        <v>-0.19999999999999996</v>
      </c>
      <c r="AX197" s="69">
        <v>0.35416666666666652</v>
      </c>
      <c r="AY197" s="69">
        <v>-0.38461538461538458</v>
      </c>
      <c r="AZ197" s="69">
        <v>0.81300000000000017</v>
      </c>
      <c r="BA197" s="69" t="s">
        <v>1253</v>
      </c>
      <c r="BB197" s="69" t="s">
        <v>1253</v>
      </c>
      <c r="BC197" s="69">
        <v>-0.26666666666666661</v>
      </c>
      <c r="BD197" s="69">
        <v>-9.090909090909105E-2</v>
      </c>
      <c r="BE197" s="372"/>
      <c r="BF197" s="69">
        <v>0</v>
      </c>
      <c r="BG197" s="372"/>
      <c r="BH197" s="69">
        <v>0.25000000000000022</v>
      </c>
      <c r="BI197" s="372"/>
      <c r="BJ197" s="69" t="s">
        <v>1253</v>
      </c>
      <c r="BK197" s="69" t="s">
        <v>1253</v>
      </c>
      <c r="BL197" s="69">
        <v>0.25</v>
      </c>
      <c r="BM197" s="69">
        <v>-0.33333333333333204</v>
      </c>
      <c r="BN197" s="69">
        <v>-1.9984014443252818E-15</v>
      </c>
      <c r="BO197" s="69">
        <v>0</v>
      </c>
      <c r="BP197" s="372"/>
      <c r="BQ197" s="69">
        <v>0</v>
      </c>
      <c r="BR197" s="69">
        <v>0</v>
      </c>
      <c r="BS197" s="69">
        <v>0</v>
      </c>
      <c r="BT197" s="69">
        <v>0</v>
      </c>
      <c r="BU197" s="69">
        <v>0.5</v>
      </c>
      <c r="BV197" s="361"/>
      <c r="BW197" s="69"/>
      <c r="BX197" s="69"/>
      <c r="BY197" s="69">
        <v>0</v>
      </c>
      <c r="BZ197" s="69">
        <v>0</v>
      </c>
      <c r="CA197" s="69">
        <v>0.375</v>
      </c>
      <c r="CB197" s="77">
        <v>-5.4545454545454564E-2</v>
      </c>
      <c r="CC197" s="77"/>
      <c r="CD197" s="77"/>
      <c r="CE197" s="77">
        <v>0.44999999999999996</v>
      </c>
      <c r="CF197" s="77">
        <v>-0.13793103448275856</v>
      </c>
      <c r="CG197" s="77">
        <v>0.11999999999999988</v>
      </c>
      <c r="CH197" s="77">
        <v>0</v>
      </c>
      <c r="CI197" s="77">
        <v>-7.1428571428571508E-2</v>
      </c>
      <c r="CJ197" s="77">
        <v>-3.8461538461538325E-2</v>
      </c>
      <c r="CK197" s="77">
        <v>-0.20000000000000007</v>
      </c>
      <c r="CL197" s="77">
        <v>0</v>
      </c>
      <c r="CM197" s="77">
        <v>0</v>
      </c>
      <c r="CN197" s="77">
        <v>2</v>
      </c>
      <c r="CQ197" s="8" t="s">
        <v>1092</v>
      </c>
      <c r="CR197" s="69">
        <v>-0.16666666666666663</v>
      </c>
      <c r="CS197" s="69">
        <v>0.40000000000000013</v>
      </c>
      <c r="CT197" s="69">
        <v>-0.2857142857142857</v>
      </c>
      <c r="CU197" s="69">
        <v>-0.20000000000000007</v>
      </c>
      <c r="CV197" s="69" t="s">
        <v>1253</v>
      </c>
      <c r="CW197" s="69" t="s">
        <v>1253</v>
      </c>
      <c r="CX197" s="69">
        <v>-0.4</v>
      </c>
      <c r="CY197" s="69">
        <v>-0.16666666666666663</v>
      </c>
      <c r="CZ197" s="361"/>
      <c r="DA197" s="69">
        <v>0.19999999999999996</v>
      </c>
      <c r="DB197" s="361"/>
      <c r="DC197" s="69">
        <v>0</v>
      </c>
      <c r="DD197" s="361"/>
      <c r="DE197" s="69" t="s">
        <v>1253</v>
      </c>
      <c r="DF197" s="69" t="s">
        <v>1253</v>
      </c>
      <c r="DG197" s="69">
        <v>-0.29999999999999993</v>
      </c>
      <c r="DH197" s="69">
        <v>-0.28571428571428514</v>
      </c>
      <c r="DI197" s="69">
        <v>0.3999999999999988</v>
      </c>
      <c r="DJ197" s="69">
        <v>0</v>
      </c>
      <c r="DK197" s="361"/>
      <c r="DL197" s="69">
        <v>-0.12499999999999989</v>
      </c>
      <c r="DM197" s="69">
        <v>0.14285714285714279</v>
      </c>
      <c r="DN197" s="69">
        <v>0</v>
      </c>
      <c r="DO197" s="69">
        <v>0</v>
      </c>
      <c r="DP197" s="69">
        <v>0</v>
      </c>
      <c r="DQ197" s="361"/>
      <c r="DR197" s="69"/>
      <c r="DS197" s="69"/>
      <c r="DT197" s="69">
        <v>0</v>
      </c>
      <c r="DU197" s="69">
        <v>0</v>
      </c>
      <c r="DV197" s="69">
        <v>0</v>
      </c>
      <c r="DW197" s="77">
        <v>0</v>
      </c>
      <c r="DX197" s="77"/>
      <c r="DY197" s="77"/>
      <c r="DZ197" s="77">
        <v>-4.166666666666663E-2</v>
      </c>
      <c r="EA197" s="77">
        <v>4.3478260869565188E-2</v>
      </c>
      <c r="EB197" s="77">
        <v>-8.333333333333337E-2</v>
      </c>
      <c r="EC197" s="77">
        <v>9.090909090909105E-2</v>
      </c>
      <c r="ED197" s="77">
        <v>0</v>
      </c>
      <c r="EE197" s="77">
        <v>0</v>
      </c>
      <c r="EF197" s="77">
        <v>0</v>
      </c>
      <c r="EG197" s="77">
        <v>0</v>
      </c>
      <c r="EH197" s="77">
        <v>0</v>
      </c>
      <c r="EI197" s="77">
        <v>-0.16666666666666663</v>
      </c>
      <c r="EL197" s="8" t="s">
        <v>1092</v>
      </c>
      <c r="EM197" s="69">
        <v>0</v>
      </c>
      <c r="EN197" s="69">
        <v>-7.1428571428571508E-2</v>
      </c>
      <c r="EO197" s="69">
        <v>-7.6923076923076872E-2</v>
      </c>
      <c r="EP197" s="69">
        <v>0</v>
      </c>
      <c r="EQ197" s="69" t="s">
        <v>1253</v>
      </c>
      <c r="ER197" s="69" t="s">
        <v>1253</v>
      </c>
      <c r="ES197" s="69">
        <v>0</v>
      </c>
      <c r="ET197" s="69">
        <v>0</v>
      </c>
      <c r="EU197" s="361"/>
      <c r="EV197" s="69">
        <v>0</v>
      </c>
      <c r="EW197" s="361"/>
      <c r="EX197" s="69">
        <v>0</v>
      </c>
      <c r="EY197" s="361"/>
      <c r="EZ197" s="69" t="s">
        <v>1253</v>
      </c>
      <c r="FA197" s="69" t="s">
        <v>1253</v>
      </c>
      <c r="FB197" s="69">
        <v>6.6666666666666652E-2</v>
      </c>
      <c r="FC197" s="69">
        <v>-0.25</v>
      </c>
      <c r="FD197" s="69">
        <v>0.16666666666666674</v>
      </c>
      <c r="FE197" s="69">
        <v>0</v>
      </c>
      <c r="FF197" s="361"/>
      <c r="FG197" s="69">
        <v>0</v>
      </c>
      <c r="FH197" s="69">
        <v>0</v>
      </c>
      <c r="FI197" s="99">
        <v>0</v>
      </c>
      <c r="FJ197" s="69">
        <v>-0.1428571428571429</v>
      </c>
      <c r="FK197" s="69">
        <v>0</v>
      </c>
      <c r="FL197" s="361"/>
      <c r="FM197" s="69"/>
      <c r="FN197" s="69"/>
      <c r="FO197" s="69">
        <v>0</v>
      </c>
      <c r="FP197" s="69">
        <v>0</v>
      </c>
      <c r="FQ197" s="69">
        <v>0</v>
      </c>
      <c r="FR197" s="77">
        <v>0</v>
      </c>
      <c r="FS197" s="77"/>
      <c r="FT197" s="77"/>
      <c r="FU197" s="77">
        <v>4.1666666666666741E-2</v>
      </c>
      <c r="FV197" s="77">
        <v>-4.0000000000000036E-2</v>
      </c>
      <c r="FW197" s="77">
        <v>0</v>
      </c>
      <c r="FX197" s="77">
        <v>6.6666666666666652E-2</v>
      </c>
      <c r="FY197" s="77">
        <v>-0.125</v>
      </c>
      <c r="FZ197" s="77">
        <v>7.1428571428571397E-2</v>
      </c>
      <c r="GA197" s="77">
        <v>0</v>
      </c>
      <c r="GB197" s="77">
        <v>0</v>
      </c>
      <c r="GC197" s="77">
        <v>0</v>
      </c>
      <c r="GD197" s="77">
        <v>0.16666666666666674</v>
      </c>
      <c r="GG197" s="8" t="s">
        <v>1092</v>
      </c>
      <c r="GH197" s="69">
        <v>4.1666666666666741E-2</v>
      </c>
      <c r="GI197" s="69">
        <v>3.9999999999999813E-2</v>
      </c>
      <c r="GJ197" s="69">
        <v>7.6923076923077094E-2</v>
      </c>
      <c r="GK197" s="69">
        <v>7.1428571428571397E-2</v>
      </c>
      <c r="GL197" s="69" t="s">
        <v>1253</v>
      </c>
      <c r="GM197" s="69" t="s">
        <v>1253</v>
      </c>
      <c r="GN197" s="69">
        <v>0.1875</v>
      </c>
      <c r="GO197" s="69">
        <v>-0.10526315789473673</v>
      </c>
      <c r="GP197" s="361"/>
      <c r="GQ197" s="69">
        <v>-0.41176470588235292</v>
      </c>
      <c r="GR197" s="361"/>
      <c r="GS197" s="69">
        <v>0</v>
      </c>
      <c r="GT197" s="361"/>
      <c r="GU197" s="69" t="s">
        <v>1253</v>
      </c>
      <c r="GV197" s="69" t="s">
        <v>1253</v>
      </c>
      <c r="GW197" s="69">
        <v>-0.18181818181818177</v>
      </c>
      <c r="GX197" s="69">
        <v>0</v>
      </c>
      <c r="GY197" s="69">
        <v>0.11111111111111116</v>
      </c>
      <c r="GZ197" s="69">
        <v>0</v>
      </c>
      <c r="HA197" s="361"/>
      <c r="HB197" s="69">
        <v>0</v>
      </c>
      <c r="HC197" s="69">
        <v>0.5</v>
      </c>
      <c r="HD197" s="69">
        <v>-0.16666666666666663</v>
      </c>
      <c r="HE197" s="69">
        <v>3.9999999999999813E-2</v>
      </c>
      <c r="HF197" s="69">
        <v>7.6923076923077094E-2</v>
      </c>
      <c r="HG197" s="361"/>
      <c r="HH197" s="69"/>
      <c r="HI197" s="69"/>
      <c r="HJ197" s="69">
        <v>-7.1428571428571508E-2</v>
      </c>
      <c r="HK197" s="69">
        <v>0</v>
      </c>
      <c r="HL197" s="69">
        <v>0.15384615384615397</v>
      </c>
      <c r="HM197" s="69">
        <v>0</v>
      </c>
      <c r="HN197" s="77"/>
      <c r="HO197" s="77"/>
      <c r="HP197" s="77">
        <v>0</v>
      </c>
      <c r="HQ197" s="77">
        <v>-5.2631578947368363E-2</v>
      </c>
      <c r="HR197" s="77">
        <v>0.13888888888888884</v>
      </c>
      <c r="HS197" s="77">
        <v>-0.12195121951219512</v>
      </c>
      <c r="HT197" s="77">
        <v>-5.5555555555555469E-2</v>
      </c>
      <c r="HU197" s="77">
        <v>5.8823529411764719E-2</v>
      </c>
      <c r="HV197" s="77">
        <v>0</v>
      </c>
      <c r="HW197" s="77">
        <v>0</v>
      </c>
      <c r="HX197" s="77">
        <v>0</v>
      </c>
      <c r="HY197" s="77">
        <v>0.66666666666666674</v>
      </c>
      <c r="IB197" s="8" t="s">
        <v>1092</v>
      </c>
      <c r="IC197" s="69">
        <v>-0.4</v>
      </c>
      <c r="ID197" s="69">
        <v>5.555555555555558E-2</v>
      </c>
      <c r="IE197" s="69">
        <v>-0.26315789473684204</v>
      </c>
      <c r="IF197" s="69">
        <v>0.28571428571428559</v>
      </c>
      <c r="IG197" s="69" t="s">
        <v>1253</v>
      </c>
      <c r="IH197" s="69" t="s">
        <v>1253</v>
      </c>
      <c r="II197" s="69">
        <v>-0.29999999999999993</v>
      </c>
      <c r="IJ197" s="69">
        <v>-0.1428571428571429</v>
      </c>
      <c r="IK197" s="69"/>
      <c r="IL197" s="361"/>
      <c r="IM197" s="69">
        <v>0</v>
      </c>
      <c r="IN197" s="361"/>
      <c r="IO197" s="69">
        <v>0.16666666666666674</v>
      </c>
      <c r="IP197" s="361"/>
      <c r="IQ197" s="69" t="s">
        <v>1253</v>
      </c>
      <c r="IR197" s="69" t="s">
        <v>1253</v>
      </c>
      <c r="IS197" s="69">
        <v>-0.22222222222222221</v>
      </c>
      <c r="IT197" s="69">
        <v>-0.28571428571428514</v>
      </c>
      <c r="IU197" s="69">
        <v>0</v>
      </c>
      <c r="IV197" s="69">
        <v>0</v>
      </c>
      <c r="IW197" s="361"/>
      <c r="IX197" s="69">
        <v>9.9999999999999867E-2</v>
      </c>
      <c r="IY197" s="69">
        <v>-9.0909090909090828E-2</v>
      </c>
      <c r="IZ197" s="99">
        <v>0</v>
      </c>
      <c r="JA197" s="69">
        <v>0.19999999999999996</v>
      </c>
      <c r="JB197" s="69">
        <v>0</v>
      </c>
      <c r="JC197" s="361"/>
      <c r="JD197" s="69"/>
      <c r="JE197" s="69"/>
      <c r="JF197" s="69">
        <v>0</v>
      </c>
      <c r="JG197" s="69">
        <v>0</v>
      </c>
      <c r="JH197" s="69">
        <v>0</v>
      </c>
      <c r="JI197" s="77"/>
      <c r="JJ197" s="77"/>
      <c r="JK197" s="77">
        <v>0</v>
      </c>
      <c r="JL197" s="77">
        <v>9.1599999999999904E-2</v>
      </c>
      <c r="JM197" s="77">
        <v>7.6951264199340841E-3</v>
      </c>
      <c r="JN197" s="77">
        <v>-9.0909090909090828E-2</v>
      </c>
      <c r="JO197" s="77">
        <v>-6.2400000000000011E-2</v>
      </c>
      <c r="JP197" s="77">
        <v>-4.0102389078498391E-2</v>
      </c>
      <c r="JQ197" s="77">
        <v>0</v>
      </c>
      <c r="JR197" s="77">
        <v>0</v>
      </c>
      <c r="JS197" s="77">
        <v>0</v>
      </c>
      <c r="JT197" s="77">
        <v>0.77777777777777768</v>
      </c>
    </row>
    <row r="198" spans="1:281" x14ac:dyDescent="0.3">
      <c r="A198" s="8" t="s">
        <v>1093</v>
      </c>
      <c r="B198" s="69">
        <v>-1.9960079840319889E-3</v>
      </c>
      <c r="C198" s="99" t="s">
        <v>1253</v>
      </c>
      <c r="D198" s="99" t="s">
        <v>1253</v>
      </c>
      <c r="E198" s="69">
        <v>0</v>
      </c>
      <c r="F198" s="69">
        <v>0.25</v>
      </c>
      <c r="G198" s="69">
        <v>-0.20000000000000007</v>
      </c>
      <c r="H198" s="69">
        <v>0</v>
      </c>
      <c r="I198" s="69">
        <v>0</v>
      </c>
      <c r="J198" s="361"/>
      <c r="K198" s="69">
        <v>0.5</v>
      </c>
      <c r="L198" s="252"/>
      <c r="M198" s="69">
        <v>-0.33333333333333337</v>
      </c>
      <c r="N198" s="361"/>
      <c r="O198" s="69">
        <v>0</v>
      </c>
      <c r="P198" s="69">
        <v>0</v>
      </c>
      <c r="Q198" s="69">
        <v>0.75000000000000022</v>
      </c>
      <c r="R198" s="69">
        <v>0.75000000000000022</v>
      </c>
      <c r="S198" s="69">
        <v>-0.33333333333333337</v>
      </c>
      <c r="T198" s="69">
        <v>0</v>
      </c>
      <c r="U198" s="361"/>
      <c r="V198" s="69">
        <v>0.5</v>
      </c>
      <c r="W198" s="69">
        <v>0</v>
      </c>
      <c r="X198" s="69">
        <v>-8.333333333333337E-2</v>
      </c>
      <c r="Y198" s="69"/>
      <c r="Z198" s="69"/>
      <c r="AA198" s="361"/>
      <c r="AB198" s="69"/>
      <c r="AC198" s="69">
        <v>0</v>
      </c>
      <c r="AD198" s="154">
        <v>-0.16666666666666663</v>
      </c>
      <c r="AE198" s="154">
        <v>-0.20000000000000007</v>
      </c>
      <c r="AF198" s="154">
        <v>0.35000000000000009</v>
      </c>
      <c r="AG198" s="77">
        <v>0.11111111111111116</v>
      </c>
      <c r="AH198" s="77">
        <v>-0.16666666666666663</v>
      </c>
      <c r="AI198" s="77">
        <v>0</v>
      </c>
      <c r="AJ198" s="77">
        <v>0.19999999999999996</v>
      </c>
      <c r="AK198" s="77">
        <v>-0.23333333333333339</v>
      </c>
      <c r="AL198" s="77">
        <v>8.6956521739130599E-2</v>
      </c>
      <c r="AM198" s="77">
        <v>0.19999999999999996</v>
      </c>
      <c r="AN198" s="77">
        <v>0</v>
      </c>
      <c r="AO198" s="77">
        <v>0</v>
      </c>
      <c r="AP198" s="77">
        <v>0</v>
      </c>
      <c r="AQ198" s="77">
        <v>0.33333333333333326</v>
      </c>
      <c r="AR198" s="77">
        <v>-0.25</v>
      </c>
      <c r="AS198" s="77">
        <v>0.33333333333333326</v>
      </c>
      <c r="AV198" s="8" t="s">
        <v>1093</v>
      </c>
      <c r="AW198" s="69">
        <v>0.25125125125125125</v>
      </c>
      <c r="AX198" s="99" t="s">
        <v>1253</v>
      </c>
      <c r="AY198" s="99" t="s">
        <v>1253</v>
      </c>
      <c r="AZ198" s="69">
        <v>1.5000000000000004</v>
      </c>
      <c r="BA198" s="69">
        <v>-0.4</v>
      </c>
      <c r="BB198" s="69">
        <v>0.60000000000000009</v>
      </c>
      <c r="BC198" s="69">
        <v>-0.16666666666666674</v>
      </c>
      <c r="BD198" s="69">
        <v>-0.25</v>
      </c>
      <c r="BE198" s="372"/>
      <c r="BF198" s="69">
        <v>0.83333333333333326</v>
      </c>
      <c r="BG198" s="372"/>
      <c r="BH198" s="69">
        <v>-0.48072727272727267</v>
      </c>
      <c r="BI198" s="372"/>
      <c r="BJ198" s="69">
        <v>0.40056022408963576</v>
      </c>
      <c r="BK198" s="69">
        <v>0.125</v>
      </c>
      <c r="BL198" s="69">
        <v>0.11111111111111116</v>
      </c>
      <c r="BM198" s="69">
        <v>8.8817841970012523E-16</v>
      </c>
      <c r="BN198" s="69">
        <v>-0.3000000000000006</v>
      </c>
      <c r="BO198" s="69">
        <v>0.28571428571428559</v>
      </c>
      <c r="BP198" s="372"/>
      <c r="BQ198" s="69">
        <v>-0.22222222222222221</v>
      </c>
      <c r="BR198" s="69">
        <v>0</v>
      </c>
      <c r="BS198" s="69">
        <v>-0.1428571428571429</v>
      </c>
      <c r="BT198" s="69"/>
      <c r="BU198" s="69"/>
      <c r="BV198" s="361"/>
      <c r="BW198" s="69"/>
      <c r="BX198" s="69">
        <v>0.60000000000000009</v>
      </c>
      <c r="BY198" s="69">
        <v>0.45833333333333348</v>
      </c>
      <c r="BZ198" s="69">
        <v>-0.5714285714285714</v>
      </c>
      <c r="CA198" s="69">
        <v>0</v>
      </c>
      <c r="CB198" s="77">
        <v>0.66666666666666674</v>
      </c>
      <c r="CC198" s="77">
        <v>0</v>
      </c>
      <c r="CD198" s="77">
        <v>9.9999999999999867E-2</v>
      </c>
      <c r="CE198" s="77">
        <v>-9.0909090909090828E-2</v>
      </c>
      <c r="CF198" s="77">
        <v>0</v>
      </c>
      <c r="CG198" s="77">
        <v>6.0000000000000053E-2</v>
      </c>
      <c r="CH198" s="77">
        <v>-5.6603773584905648E-2</v>
      </c>
      <c r="CI198" s="77">
        <v>0.19999999999999996</v>
      </c>
      <c r="CJ198" s="77">
        <v>0</v>
      </c>
      <c r="CK198" s="77">
        <v>0</v>
      </c>
      <c r="CL198" s="77">
        <v>-8.333333333333337E-2</v>
      </c>
      <c r="CM198" s="77">
        <v>9.090909090909105E-2</v>
      </c>
      <c r="CN198" s="77">
        <v>0</v>
      </c>
      <c r="CQ198" s="8" t="s">
        <v>1093</v>
      </c>
      <c r="CR198" s="69">
        <v>-0.37499999999999989</v>
      </c>
      <c r="CS198" s="99" t="s">
        <v>1253</v>
      </c>
      <c r="CT198" s="99" t="s">
        <v>1253</v>
      </c>
      <c r="CU198" s="69">
        <v>0.5</v>
      </c>
      <c r="CV198" s="69">
        <v>-0.11111111111111116</v>
      </c>
      <c r="CW198" s="69">
        <v>-0.1875</v>
      </c>
      <c r="CX198" s="69">
        <v>3.4615384615384617</v>
      </c>
      <c r="CY198" s="69">
        <v>-0.72413793103448276</v>
      </c>
      <c r="CZ198" s="361"/>
      <c r="DA198" s="69">
        <v>0.625</v>
      </c>
      <c r="DB198" s="361"/>
      <c r="DC198" s="69">
        <v>-7.6923076923076872E-2</v>
      </c>
      <c r="DD198" s="361"/>
      <c r="DE198" s="69">
        <v>8.3333333333333259E-2</v>
      </c>
      <c r="DF198" s="69">
        <v>-0.40384615384615374</v>
      </c>
      <c r="DG198" s="69">
        <v>0.41935483870967727</v>
      </c>
      <c r="DH198" s="69">
        <v>0.27272727272727626</v>
      </c>
      <c r="DI198" s="69">
        <v>-0.46428571428571574</v>
      </c>
      <c r="DJ198" s="69">
        <v>0.25</v>
      </c>
      <c r="DK198" s="361"/>
      <c r="DL198" s="69">
        <v>-0.19999999999999996</v>
      </c>
      <c r="DM198" s="69">
        <v>0.25</v>
      </c>
      <c r="DN198" s="69">
        <v>0</v>
      </c>
      <c r="DO198" s="69"/>
      <c r="DP198" s="69"/>
      <c r="DQ198" s="361"/>
      <c r="DR198" s="69"/>
      <c r="DS198" s="69">
        <v>0</v>
      </c>
      <c r="DT198" s="69">
        <v>0.125</v>
      </c>
      <c r="DU198" s="69">
        <v>0.11111111111111116</v>
      </c>
      <c r="DV198" s="69">
        <v>-0.4</v>
      </c>
      <c r="DW198" s="77">
        <v>0</v>
      </c>
      <c r="DX198" s="77">
        <v>0.16666666666666674</v>
      </c>
      <c r="DY198" s="77">
        <v>3.5714285714285587E-2</v>
      </c>
      <c r="DZ198" s="77">
        <v>-3.4482758620689502E-2</v>
      </c>
      <c r="EA198" s="77">
        <v>0</v>
      </c>
      <c r="EB198" s="77">
        <v>0</v>
      </c>
      <c r="EC198" s="77">
        <v>0</v>
      </c>
      <c r="ED198" s="77">
        <v>0</v>
      </c>
      <c r="EE198" s="77">
        <v>0</v>
      </c>
      <c r="EF198" s="77">
        <v>0</v>
      </c>
      <c r="EG198" s="77">
        <v>0.14285714285714279</v>
      </c>
      <c r="EH198" s="77">
        <v>0.125</v>
      </c>
      <c r="EI198" s="77">
        <v>-0.33333333333333337</v>
      </c>
      <c r="EL198" s="8" t="s">
        <v>1093</v>
      </c>
      <c r="EM198" s="69">
        <v>5.0000000000000044E-2</v>
      </c>
      <c r="EN198" s="99" t="s">
        <v>1253</v>
      </c>
      <c r="EO198" s="99" t="s">
        <v>1253</v>
      </c>
      <c r="EP198" s="69">
        <v>0</v>
      </c>
      <c r="EQ198" s="69">
        <v>0</v>
      </c>
      <c r="ER198" s="69">
        <v>0.33333333333333326</v>
      </c>
      <c r="ES198" s="69">
        <v>-0.25</v>
      </c>
      <c r="ET198" s="69">
        <v>0.33333333333333326</v>
      </c>
      <c r="EU198" s="361"/>
      <c r="EV198" s="69">
        <v>0.125</v>
      </c>
      <c r="EW198" s="361"/>
      <c r="EX198" s="69">
        <v>0.11111111111111116</v>
      </c>
      <c r="EY198" s="361"/>
      <c r="EZ198" s="69">
        <v>-0.4</v>
      </c>
      <c r="FA198" s="69">
        <v>0.33333333333333326</v>
      </c>
      <c r="FB198" s="69">
        <v>0</v>
      </c>
      <c r="FC198" s="69">
        <v>4.4408920985006262E-16</v>
      </c>
      <c r="FD198" s="69">
        <v>0</v>
      </c>
      <c r="FE198" s="69">
        <v>0</v>
      </c>
      <c r="FF198" s="361"/>
      <c r="FG198" s="69">
        <v>-6.25E-2</v>
      </c>
      <c r="FH198" s="69">
        <v>-6.6666666666666652E-2</v>
      </c>
      <c r="FI198" s="99">
        <v>0</v>
      </c>
      <c r="FJ198" s="69"/>
      <c r="FK198" s="69"/>
      <c r="FL198" s="361"/>
      <c r="FM198" s="69"/>
      <c r="FN198" s="69">
        <v>-0.10000000000000009</v>
      </c>
      <c r="FO198" s="69">
        <v>0.11111111111111116</v>
      </c>
      <c r="FP198" s="69">
        <v>-0.10000000000000009</v>
      </c>
      <c r="FQ198" s="69">
        <v>0.11111111111111116</v>
      </c>
      <c r="FR198" s="77">
        <v>-0.10000000000000009</v>
      </c>
      <c r="FS198" s="77">
        <v>0</v>
      </c>
      <c r="FT198" s="77">
        <v>-5.5555555555555469E-2</v>
      </c>
      <c r="FU198" s="77">
        <v>-5.882352941176483E-2</v>
      </c>
      <c r="FV198" s="77">
        <v>0</v>
      </c>
      <c r="FW198" s="77">
        <v>0</v>
      </c>
      <c r="FX198" s="77">
        <v>0</v>
      </c>
      <c r="FY198" s="77">
        <v>0</v>
      </c>
      <c r="FZ198" s="77">
        <v>0</v>
      </c>
      <c r="GA198" s="77">
        <v>0</v>
      </c>
      <c r="GB198" s="77">
        <v>0</v>
      </c>
      <c r="GC198" s="77">
        <v>6.2500000000000222E-2</v>
      </c>
      <c r="GD198" s="77">
        <v>0.17647058823529416</v>
      </c>
      <c r="GG198" s="8" t="s">
        <v>1093</v>
      </c>
      <c r="GH198" s="69">
        <v>0</v>
      </c>
      <c r="GI198" s="99" t="s">
        <v>1253</v>
      </c>
      <c r="GJ198" s="99" t="s">
        <v>1253</v>
      </c>
      <c r="GK198" s="69">
        <v>7.1428571428571397E-2</v>
      </c>
      <c r="GL198" s="69">
        <v>-0.31666666666666665</v>
      </c>
      <c r="GM198" s="69">
        <v>0.21951219512195141</v>
      </c>
      <c r="GN198" s="69">
        <v>-5.0000000000000044E-2</v>
      </c>
      <c r="GO198" s="69">
        <v>-0.15789473684210531</v>
      </c>
      <c r="GP198" s="361"/>
      <c r="GQ198" s="69">
        <v>0.25</v>
      </c>
      <c r="GR198" s="361"/>
      <c r="GS198" s="69">
        <v>0.19999999999999996</v>
      </c>
      <c r="GT198" s="361"/>
      <c r="GU198" s="69">
        <v>-0.33333333333333326</v>
      </c>
      <c r="GV198" s="69">
        <v>9.9999999999999867E-2</v>
      </c>
      <c r="GW198" s="69">
        <v>0</v>
      </c>
      <c r="GX198" s="69">
        <v>-0.25</v>
      </c>
      <c r="GY198" s="69">
        <v>0.21212121212121215</v>
      </c>
      <c r="GZ198" s="69">
        <v>0.19999999999999996</v>
      </c>
      <c r="HA198" s="361"/>
      <c r="HB198" s="69">
        <v>2.0833333333333481E-2</v>
      </c>
      <c r="HC198" s="69">
        <v>0.22448979591836737</v>
      </c>
      <c r="HD198" s="69">
        <v>-0.19999999999999996</v>
      </c>
      <c r="HE198" s="69"/>
      <c r="HF198" s="69"/>
      <c r="HG198" s="361"/>
      <c r="HH198" s="69"/>
      <c r="HI198" s="69">
        <v>0</v>
      </c>
      <c r="HJ198" s="69">
        <v>0</v>
      </c>
      <c r="HK198" s="69">
        <v>-0.10000000000000009</v>
      </c>
      <c r="HL198" s="69">
        <v>0.30555555555555558</v>
      </c>
      <c r="HM198" s="69">
        <v>2.1276595744680993E-2</v>
      </c>
      <c r="HN198" s="77">
        <v>-0.16666666666666663</v>
      </c>
      <c r="HO198" s="77">
        <v>0</v>
      </c>
      <c r="HP198" s="77">
        <v>0.25</v>
      </c>
      <c r="HQ198" s="77">
        <v>0</v>
      </c>
      <c r="HR198" s="77">
        <v>-4.0000000000000036E-2</v>
      </c>
      <c r="HS198" s="77">
        <v>0</v>
      </c>
      <c r="HT198" s="77">
        <v>0.10416666666666674</v>
      </c>
      <c r="HU198" s="77">
        <v>-1.8867924528301994E-2</v>
      </c>
      <c r="HV198" s="77">
        <v>0</v>
      </c>
      <c r="HW198" s="77">
        <v>-0.23076923076923073</v>
      </c>
      <c r="HX198" s="77">
        <v>0</v>
      </c>
      <c r="HY198" s="77">
        <v>0.27499999999999991</v>
      </c>
      <c r="IB198" s="8" t="s">
        <v>1093</v>
      </c>
      <c r="IC198" s="69">
        <v>-0.21739130434782616</v>
      </c>
      <c r="ID198" s="99" t="s">
        <v>1253</v>
      </c>
      <c r="IE198" s="99" t="s">
        <v>1253</v>
      </c>
      <c r="IF198" s="69">
        <v>1</v>
      </c>
      <c r="IG198" s="69">
        <v>-0.53571428571428581</v>
      </c>
      <c r="IH198" s="69">
        <v>0.61538461538461542</v>
      </c>
      <c r="II198" s="69">
        <v>-4.7619047619047561E-2</v>
      </c>
      <c r="IJ198" s="69">
        <v>-0.27500000000000013</v>
      </c>
      <c r="IK198" s="69"/>
      <c r="IL198" s="361"/>
      <c r="IM198" s="69">
        <v>0.931034482758621</v>
      </c>
      <c r="IN198" s="361"/>
      <c r="IO198" s="69">
        <v>-0.37500000000000011</v>
      </c>
      <c r="IP198" s="361"/>
      <c r="IQ198" s="69">
        <v>0.25714285714285712</v>
      </c>
      <c r="IR198" s="69">
        <v>-0.31818181818181812</v>
      </c>
      <c r="IS198" s="69">
        <v>0.73333333333333317</v>
      </c>
      <c r="IT198" s="69">
        <v>-7.6923076923076872E-2</v>
      </c>
      <c r="IU198" s="69">
        <v>-0.41666666666666663</v>
      </c>
      <c r="IV198" s="69">
        <v>1</v>
      </c>
      <c r="IW198" s="361"/>
      <c r="IX198" s="69">
        <v>-0.4642857142857143</v>
      </c>
      <c r="IY198" s="69">
        <v>0.33333333333333348</v>
      </c>
      <c r="IZ198" s="99">
        <v>-0.22499999999999998</v>
      </c>
      <c r="JA198" s="69"/>
      <c r="JB198" s="69"/>
      <c r="JC198" s="361"/>
      <c r="JD198" s="69"/>
      <c r="JE198" s="69">
        <v>7.1428571428571397E-2</v>
      </c>
      <c r="JF198" s="69">
        <v>1</v>
      </c>
      <c r="JG198" s="69">
        <v>-6.6666666666666652E-2</v>
      </c>
      <c r="JH198" s="69">
        <v>-5.882352941176483E-2</v>
      </c>
      <c r="JI198" s="77">
        <v>0.25000000000000022</v>
      </c>
      <c r="JJ198" s="77">
        <v>-7.4999999999999956E-2</v>
      </c>
      <c r="JK198" s="77">
        <v>8.1081081081081141E-2</v>
      </c>
      <c r="JL198" s="77">
        <v>-0.20000000000000007</v>
      </c>
      <c r="JM198" s="77">
        <v>6.2500000000000222E-2</v>
      </c>
      <c r="JN198" s="77">
        <v>5.8823529411764719E-2</v>
      </c>
      <c r="JO198" s="77">
        <v>0</v>
      </c>
      <c r="JP198" s="77">
        <v>-5.5555555555555469E-2</v>
      </c>
      <c r="JQ198" s="77">
        <v>0</v>
      </c>
      <c r="JR198" s="77">
        <v>0.41176470588235281</v>
      </c>
      <c r="JS198" s="77">
        <v>0</v>
      </c>
      <c r="JT198" s="77">
        <v>-0.25</v>
      </c>
    </row>
    <row r="199" spans="1:281" x14ac:dyDescent="0.3">
      <c r="A199" s="8" t="s">
        <v>1094</v>
      </c>
      <c r="B199" s="69" t="s">
        <v>1253</v>
      </c>
      <c r="C199" s="99" t="s">
        <v>1253</v>
      </c>
      <c r="D199" s="99" t="s">
        <v>1253</v>
      </c>
      <c r="E199" s="69" t="s">
        <v>1253</v>
      </c>
      <c r="F199" s="69">
        <v>0.25000000000000022</v>
      </c>
      <c r="G199" s="69">
        <v>0</v>
      </c>
      <c r="H199" s="69" t="s">
        <v>1253</v>
      </c>
      <c r="I199" s="69" t="s">
        <v>1253</v>
      </c>
      <c r="J199" s="361"/>
      <c r="K199" s="69" t="s">
        <v>1253</v>
      </c>
      <c r="L199" s="252"/>
      <c r="M199" s="69">
        <v>-0.5</v>
      </c>
      <c r="N199" s="361"/>
      <c r="O199" s="69">
        <v>0.5</v>
      </c>
      <c r="P199" s="69">
        <v>-0.33333333333333337</v>
      </c>
      <c r="Q199" s="69">
        <v>0.5</v>
      </c>
      <c r="R199" s="69">
        <v>0.5</v>
      </c>
      <c r="S199" s="69">
        <v>0</v>
      </c>
      <c r="T199" s="69">
        <v>-0.66666666666666674</v>
      </c>
      <c r="U199" s="361"/>
      <c r="V199" s="69">
        <v>1.5000000000000004</v>
      </c>
      <c r="W199" s="69">
        <v>0</v>
      </c>
      <c r="X199" s="69">
        <v>0.19999999999999996</v>
      </c>
      <c r="Y199" s="69">
        <v>0</v>
      </c>
      <c r="Z199" s="69">
        <v>0</v>
      </c>
      <c r="AA199" s="361"/>
      <c r="AB199" s="69">
        <v>0</v>
      </c>
      <c r="AC199" s="69">
        <v>-0.33333333333333337</v>
      </c>
      <c r="AD199" s="154">
        <v>0</v>
      </c>
      <c r="AE199" s="154">
        <v>0</v>
      </c>
      <c r="AF199" s="154">
        <v>0</v>
      </c>
      <c r="AG199" s="77">
        <v>0</v>
      </c>
      <c r="AH199" s="77">
        <v>0</v>
      </c>
      <c r="AI199" s="77">
        <v>0</v>
      </c>
      <c r="AJ199" s="77">
        <v>0.25000000000000022</v>
      </c>
      <c r="AK199" s="77">
        <v>-0.4</v>
      </c>
      <c r="AL199" s="77">
        <v>0</v>
      </c>
      <c r="AM199" s="77">
        <v>0</v>
      </c>
      <c r="AN199" s="77">
        <v>0.33333333333333326</v>
      </c>
      <c r="AO199" s="77">
        <v>0</v>
      </c>
      <c r="AP199" s="77">
        <v>0</v>
      </c>
      <c r="AQ199" s="77">
        <v>0</v>
      </c>
      <c r="AR199" s="77">
        <v>0</v>
      </c>
      <c r="AS199" s="77">
        <v>1</v>
      </c>
      <c r="AV199" s="8" t="s">
        <v>1094</v>
      </c>
      <c r="AW199" s="69" t="s">
        <v>1253</v>
      </c>
      <c r="AX199" s="99" t="s">
        <v>1253</v>
      </c>
      <c r="AY199" s="99" t="s">
        <v>1253</v>
      </c>
      <c r="AZ199" s="69" t="s">
        <v>1253</v>
      </c>
      <c r="BA199" s="69">
        <v>0.5</v>
      </c>
      <c r="BB199" s="69">
        <v>-0.33333333333333337</v>
      </c>
      <c r="BC199" s="69" t="s">
        <v>1253</v>
      </c>
      <c r="BD199" s="69" t="s">
        <v>1253</v>
      </c>
      <c r="BE199" s="372"/>
      <c r="BF199" s="69" t="s">
        <v>1253</v>
      </c>
      <c r="BG199" s="372"/>
      <c r="BH199" s="69">
        <v>-0.19999999999999984</v>
      </c>
      <c r="BI199" s="372"/>
      <c r="BJ199" s="69">
        <v>0</v>
      </c>
      <c r="BK199" s="69">
        <v>0.24999999999999978</v>
      </c>
      <c r="BL199" s="69">
        <v>0</v>
      </c>
      <c r="BM199" s="69">
        <v>1.9984014443252818E-15</v>
      </c>
      <c r="BN199" s="69">
        <v>-4.0000000000001923E-2</v>
      </c>
      <c r="BO199" s="69">
        <v>4.1666666666666519E-2</v>
      </c>
      <c r="BP199" s="372"/>
      <c r="BQ199" s="69">
        <v>0.5</v>
      </c>
      <c r="BR199" s="69">
        <v>-0.33333333333333337</v>
      </c>
      <c r="BS199" s="69">
        <v>0</v>
      </c>
      <c r="BT199" s="69">
        <v>0.25000000000000022</v>
      </c>
      <c r="BU199" s="69">
        <v>-2.0000000000000129E-2</v>
      </c>
      <c r="BV199" s="361"/>
      <c r="BW199" s="69">
        <v>0.22448979591836737</v>
      </c>
      <c r="BX199" s="69">
        <v>0</v>
      </c>
      <c r="BY199" s="69">
        <v>0</v>
      </c>
      <c r="BZ199" s="69">
        <v>-0.36</v>
      </c>
      <c r="CA199" s="69">
        <v>4.1666666666666519E-2</v>
      </c>
      <c r="CB199" s="77">
        <v>0.10000000000000009</v>
      </c>
      <c r="CC199" s="77">
        <v>0.36363636363636354</v>
      </c>
      <c r="CD199" s="77">
        <v>0</v>
      </c>
      <c r="CE199" s="77">
        <v>-0.33333333333333337</v>
      </c>
      <c r="CF199" s="77">
        <v>0.5</v>
      </c>
      <c r="CG199" s="77">
        <v>-0.29333333333333333</v>
      </c>
      <c r="CH199" s="77">
        <v>0.41509433962264164</v>
      </c>
      <c r="CI199" s="77">
        <v>0</v>
      </c>
      <c r="CJ199" s="77">
        <v>0</v>
      </c>
      <c r="CK199" s="77">
        <v>0.16666666666666674</v>
      </c>
      <c r="CL199" s="77">
        <v>0.14285714285714279</v>
      </c>
      <c r="CM199" s="77">
        <v>0</v>
      </c>
      <c r="CN199" s="77">
        <v>-0.5</v>
      </c>
      <c r="CQ199" s="8" t="s">
        <v>1094</v>
      </c>
      <c r="CR199" s="69" t="s">
        <v>1253</v>
      </c>
      <c r="CS199" s="99" t="s">
        <v>1253</v>
      </c>
      <c r="CT199" s="99" t="s">
        <v>1253</v>
      </c>
      <c r="CU199" s="69" t="s">
        <v>1253</v>
      </c>
      <c r="CV199" s="69">
        <v>0</v>
      </c>
      <c r="CW199" s="69">
        <v>-0.23076923076923073</v>
      </c>
      <c r="CX199" s="69" t="s">
        <v>1253</v>
      </c>
      <c r="CY199" s="69" t="s">
        <v>1253</v>
      </c>
      <c r="CZ199" s="361"/>
      <c r="DA199" s="69" t="s">
        <v>1253</v>
      </c>
      <c r="DB199" s="361"/>
      <c r="DC199" s="69">
        <v>-0.23076923076923073</v>
      </c>
      <c r="DD199" s="361"/>
      <c r="DE199" s="69">
        <v>0</v>
      </c>
      <c r="DF199" s="69">
        <v>-0.22499999999999998</v>
      </c>
      <c r="DG199" s="69">
        <v>3.2258064516129004E-2</v>
      </c>
      <c r="DH199" s="69">
        <v>-0.25</v>
      </c>
      <c r="DI199" s="69">
        <v>0.25</v>
      </c>
      <c r="DJ199" s="69">
        <v>1.5</v>
      </c>
      <c r="DK199" s="361"/>
      <c r="DL199" s="69">
        <v>-0.47368421052631582</v>
      </c>
      <c r="DM199" s="69">
        <v>-5.0000000000000044E-2</v>
      </c>
      <c r="DN199" s="69">
        <v>0</v>
      </c>
      <c r="DO199" s="69">
        <v>8.3333333333333259E-2</v>
      </c>
      <c r="DP199" s="69">
        <v>-0.38461538461538458</v>
      </c>
      <c r="DQ199" s="361"/>
      <c r="DR199" s="69">
        <v>0.125</v>
      </c>
      <c r="DS199" s="69">
        <v>0.11111111111111116</v>
      </c>
      <c r="DT199" s="69">
        <v>0</v>
      </c>
      <c r="DU199" s="69">
        <v>0</v>
      </c>
      <c r="DV199" s="69">
        <v>0</v>
      </c>
      <c r="DW199" s="77">
        <v>0</v>
      </c>
      <c r="DX199" s="77">
        <v>0</v>
      </c>
      <c r="DY199" s="77">
        <v>0</v>
      </c>
      <c r="DZ199" s="77">
        <v>0</v>
      </c>
      <c r="EA199" s="77">
        <v>0</v>
      </c>
      <c r="EB199" s="77">
        <v>0</v>
      </c>
      <c r="EC199" s="77">
        <v>0</v>
      </c>
      <c r="ED199" s="77">
        <v>0</v>
      </c>
      <c r="EE199" s="77">
        <v>0</v>
      </c>
      <c r="EF199" s="77">
        <v>0</v>
      </c>
      <c r="EG199" s="77">
        <v>0</v>
      </c>
      <c r="EH199" s="77">
        <v>0</v>
      </c>
      <c r="EI199" s="77">
        <v>0</v>
      </c>
      <c r="EL199" s="8" t="s">
        <v>1094</v>
      </c>
      <c r="EM199" s="69" t="s">
        <v>1253</v>
      </c>
      <c r="EN199" s="99" t="s">
        <v>1253</v>
      </c>
      <c r="EO199" s="99" t="s">
        <v>1253</v>
      </c>
      <c r="EP199" s="69" t="s">
        <v>1253</v>
      </c>
      <c r="EQ199" s="69">
        <v>-0.16666666666666663</v>
      </c>
      <c r="ER199" s="69">
        <v>0</v>
      </c>
      <c r="ES199" s="69" t="s">
        <v>1253</v>
      </c>
      <c r="ET199" s="69" t="s">
        <v>1253</v>
      </c>
      <c r="EU199" s="361"/>
      <c r="EV199" s="69" t="s">
        <v>1253</v>
      </c>
      <c r="EW199" s="361"/>
      <c r="EX199" s="69">
        <v>7.1428571428571397E-2</v>
      </c>
      <c r="EY199" s="361"/>
      <c r="EZ199" s="69">
        <v>0</v>
      </c>
      <c r="FA199" s="69">
        <v>0.16666666666666674</v>
      </c>
      <c r="FB199" s="69">
        <v>0</v>
      </c>
      <c r="FC199" s="69">
        <v>-0.1428571428571429</v>
      </c>
      <c r="FD199" s="69">
        <v>0</v>
      </c>
      <c r="FE199" s="69">
        <v>-0.33333333333333337</v>
      </c>
      <c r="FF199" s="361"/>
      <c r="FG199" s="69">
        <v>0</v>
      </c>
      <c r="FH199" s="69">
        <v>0</v>
      </c>
      <c r="FI199" s="99">
        <v>0.5</v>
      </c>
      <c r="FJ199" s="69">
        <v>0</v>
      </c>
      <c r="FK199" s="69">
        <v>0</v>
      </c>
      <c r="FL199" s="361"/>
      <c r="FM199" s="69">
        <v>0</v>
      </c>
      <c r="FN199" s="69">
        <v>-0.4</v>
      </c>
      <c r="FO199" s="69">
        <v>0</v>
      </c>
      <c r="FP199" s="69">
        <v>0</v>
      </c>
      <c r="FQ199" s="69">
        <v>0.66666666666666674</v>
      </c>
      <c r="FR199" s="77">
        <v>0</v>
      </c>
      <c r="FS199" s="77">
        <v>-0.4</v>
      </c>
      <c r="FT199" s="77">
        <v>0</v>
      </c>
      <c r="FU199" s="77">
        <v>0</v>
      </c>
      <c r="FV199" s="77">
        <v>0.66666666666666674</v>
      </c>
      <c r="FW199" s="77">
        <v>-5.0000000000000044E-2</v>
      </c>
      <c r="FX199" s="77">
        <v>-0.15789473684210531</v>
      </c>
      <c r="FY199" s="77">
        <v>0</v>
      </c>
      <c r="FZ199" s="77">
        <v>0</v>
      </c>
      <c r="GA199" s="77">
        <v>0</v>
      </c>
      <c r="GB199" s="77">
        <v>0</v>
      </c>
      <c r="GC199" s="77">
        <v>0</v>
      </c>
      <c r="GD199" s="77">
        <v>-0.25</v>
      </c>
      <c r="GG199" s="8" t="s">
        <v>1094</v>
      </c>
      <c r="GH199" s="69" t="s">
        <v>1253</v>
      </c>
      <c r="GI199" s="99" t="s">
        <v>1253</v>
      </c>
      <c r="GJ199" s="99" t="s">
        <v>1253</v>
      </c>
      <c r="GK199" s="69" t="s">
        <v>1253</v>
      </c>
      <c r="GL199" s="69">
        <v>-0.31666666666666665</v>
      </c>
      <c r="GM199" s="69">
        <v>0.46341463414634143</v>
      </c>
      <c r="GN199" s="69" t="s">
        <v>1253</v>
      </c>
      <c r="GO199" s="69" t="s">
        <v>1253</v>
      </c>
      <c r="GP199" s="361"/>
      <c r="GQ199" s="69" t="s">
        <v>1253</v>
      </c>
      <c r="GR199" s="361"/>
      <c r="GS199" s="69">
        <v>1</v>
      </c>
      <c r="GT199" s="361"/>
      <c r="GU199" s="69">
        <v>-0.46590909090909094</v>
      </c>
      <c r="GV199" s="69">
        <v>-6.3829787234042534E-2</v>
      </c>
      <c r="GW199" s="69">
        <v>0</v>
      </c>
      <c r="GX199" s="69">
        <v>9.090909090909105E-2</v>
      </c>
      <c r="GY199" s="69">
        <v>-0.16666666666666663</v>
      </c>
      <c r="GZ199" s="69">
        <v>-0.12500000000000011</v>
      </c>
      <c r="HA199" s="361"/>
      <c r="HB199" s="69">
        <v>0.65714285714285703</v>
      </c>
      <c r="HC199" s="69">
        <v>3.4482758620689724E-2</v>
      </c>
      <c r="HD199" s="69">
        <v>0</v>
      </c>
      <c r="HE199" s="69">
        <v>0</v>
      </c>
      <c r="HF199" s="69">
        <v>0</v>
      </c>
      <c r="HG199" s="361"/>
      <c r="HH199" s="69">
        <v>-0.16666666666666663</v>
      </c>
      <c r="HI199" s="69">
        <v>0.19999999999999996</v>
      </c>
      <c r="HJ199" s="69">
        <v>0</v>
      </c>
      <c r="HK199" s="69">
        <v>-9.9999999999999978E-2</v>
      </c>
      <c r="HL199" s="69">
        <v>0.11111111111111116</v>
      </c>
      <c r="HM199" s="69">
        <v>0</v>
      </c>
      <c r="HN199" s="77">
        <v>-0.19999999999999996</v>
      </c>
      <c r="HO199" s="77">
        <v>-6.25E-2</v>
      </c>
      <c r="HP199" s="77">
        <v>0.33333333333333326</v>
      </c>
      <c r="HQ199" s="77">
        <v>-0.16666666666666663</v>
      </c>
      <c r="HR199" s="77">
        <v>0</v>
      </c>
      <c r="HS199" s="77">
        <v>3.9999999999999813E-2</v>
      </c>
      <c r="HT199" s="77">
        <v>1.9230769230769384E-2</v>
      </c>
      <c r="HU199" s="77">
        <v>-1.8867924528301994E-2</v>
      </c>
      <c r="HV199" s="77">
        <v>0</v>
      </c>
      <c r="HW199" s="77">
        <v>-0.23076923076923073</v>
      </c>
      <c r="HX199" s="77">
        <v>0.19999999999999996</v>
      </c>
      <c r="HY199" s="77">
        <v>0.25</v>
      </c>
      <c r="IB199" s="8" t="s">
        <v>1094</v>
      </c>
      <c r="IC199" s="69" t="s">
        <v>1253</v>
      </c>
      <c r="ID199" s="99" t="s">
        <v>1253</v>
      </c>
      <c r="IE199" s="99" t="s">
        <v>1253</v>
      </c>
      <c r="IF199" s="69" t="s">
        <v>1253</v>
      </c>
      <c r="IG199" s="69">
        <v>-0.37499999999999989</v>
      </c>
      <c r="IH199" s="69">
        <v>0.5</v>
      </c>
      <c r="II199" s="69" t="s">
        <v>1253</v>
      </c>
      <c r="IJ199" s="69" t="s">
        <v>1253</v>
      </c>
      <c r="IK199" s="69"/>
      <c r="IL199" s="361"/>
      <c r="IM199" s="69" t="s">
        <v>1253</v>
      </c>
      <c r="IN199" s="361"/>
      <c r="IO199" s="69">
        <v>-0.4285714285714286</v>
      </c>
      <c r="IP199" s="361"/>
      <c r="IQ199" s="69">
        <v>0.25000000000000022</v>
      </c>
      <c r="IR199" s="69">
        <v>0.5</v>
      </c>
      <c r="IS199" s="69">
        <v>-6.6666666666666652E-2</v>
      </c>
      <c r="IT199" s="69">
        <v>0.28571428571428559</v>
      </c>
      <c r="IU199" s="69">
        <v>-0.55555555555555558</v>
      </c>
      <c r="IV199" s="69">
        <v>0.75000000000000022</v>
      </c>
      <c r="IW199" s="361"/>
      <c r="IX199" s="69">
        <v>0</v>
      </c>
      <c r="IY199" s="69">
        <v>0</v>
      </c>
      <c r="IZ199" s="99">
        <v>0</v>
      </c>
      <c r="JA199" s="69">
        <v>0.28571428571428559</v>
      </c>
      <c r="JB199" s="69">
        <v>-0.22222222222222221</v>
      </c>
      <c r="JC199" s="361"/>
      <c r="JD199" s="69">
        <v>0</v>
      </c>
      <c r="JE199" s="69">
        <v>0</v>
      </c>
      <c r="JF199" s="69">
        <v>0</v>
      </c>
      <c r="JG199" s="69">
        <v>0</v>
      </c>
      <c r="JH199" s="69">
        <v>-0.23529411764705888</v>
      </c>
      <c r="JI199" s="77">
        <v>7.6923076923077094E-2</v>
      </c>
      <c r="JJ199" s="77">
        <v>0</v>
      </c>
      <c r="JK199" s="77">
        <v>0</v>
      </c>
      <c r="JL199" s="77">
        <v>0.14285714285714279</v>
      </c>
      <c r="JM199" s="77">
        <v>0</v>
      </c>
      <c r="JN199" s="77">
        <v>-0.12499999999999989</v>
      </c>
      <c r="JO199" s="77">
        <v>0</v>
      </c>
      <c r="JP199" s="77">
        <v>0</v>
      </c>
      <c r="JQ199" s="77">
        <v>0</v>
      </c>
      <c r="JR199" s="77">
        <v>0</v>
      </c>
      <c r="JS199" s="77">
        <v>0</v>
      </c>
      <c r="JT199" s="77">
        <v>0.14285714285714279</v>
      </c>
    </row>
    <row r="200" spans="1:281" x14ac:dyDescent="0.3">
      <c r="A200" s="8" t="s">
        <v>1095</v>
      </c>
      <c r="B200" s="69"/>
      <c r="C200" s="99"/>
      <c r="D200" s="99"/>
      <c r="E200" s="69"/>
      <c r="F200" s="69"/>
      <c r="G200" s="69"/>
      <c r="H200" s="69"/>
      <c r="I200" s="69"/>
      <c r="J200" s="361"/>
      <c r="K200" s="69"/>
      <c r="L200" s="252"/>
      <c r="M200" s="69"/>
      <c r="N200" s="361"/>
      <c r="O200" s="69"/>
      <c r="P200" s="69"/>
      <c r="Q200" s="69"/>
      <c r="R200" s="69"/>
      <c r="S200" s="69"/>
      <c r="T200" s="69"/>
      <c r="U200" s="361"/>
      <c r="V200" s="69"/>
      <c r="W200" s="69"/>
      <c r="X200" s="69"/>
      <c r="Y200" s="69"/>
      <c r="Z200" s="69"/>
      <c r="AA200" s="361"/>
      <c r="AB200" s="69"/>
      <c r="AC200" s="69">
        <v>-0.33333333333333337</v>
      </c>
      <c r="AD200" s="154">
        <v>0</v>
      </c>
      <c r="AE200" s="154">
        <v>-0.33333333333333337</v>
      </c>
      <c r="AF200" s="154">
        <v>0.35000000000000009</v>
      </c>
      <c r="AG200" s="77">
        <v>0.11111111111111116</v>
      </c>
      <c r="AH200" s="77"/>
      <c r="AI200" s="77"/>
      <c r="AJ200" s="77">
        <v>0</v>
      </c>
      <c r="AK200" s="77">
        <v>0</v>
      </c>
      <c r="AL200" s="77">
        <v>0</v>
      </c>
      <c r="AM200" s="77">
        <v>0</v>
      </c>
      <c r="AN200" s="77">
        <v>0.19999999999999996</v>
      </c>
      <c r="AO200" s="77">
        <v>0</v>
      </c>
      <c r="AP200" s="77">
        <v>0</v>
      </c>
      <c r="AQ200" s="77">
        <v>-0.16666666666666663</v>
      </c>
      <c r="AR200" s="77">
        <v>0.19999999999999996</v>
      </c>
      <c r="AS200" s="77"/>
      <c r="AV200" s="8" t="s">
        <v>1095</v>
      </c>
      <c r="AW200" s="69"/>
      <c r="AX200" s="99"/>
      <c r="AY200" s="99"/>
      <c r="AZ200" s="69"/>
      <c r="BA200" s="69"/>
      <c r="BB200" s="69"/>
      <c r="BC200" s="69"/>
      <c r="BD200" s="69"/>
      <c r="BE200" s="372"/>
      <c r="BF200" s="69"/>
      <c r="BG200" s="372"/>
      <c r="BH200" s="69"/>
      <c r="BI200" s="372"/>
      <c r="BJ200" s="69"/>
      <c r="BK200" s="69"/>
      <c r="BL200" s="69"/>
      <c r="BM200" s="69"/>
      <c r="BN200" s="69"/>
      <c r="BO200" s="69"/>
      <c r="BP200" s="372"/>
      <c r="BQ200" s="69"/>
      <c r="BR200" s="69"/>
      <c r="BS200" s="69"/>
      <c r="BT200" s="69"/>
      <c r="BU200" s="69"/>
      <c r="BV200" s="361"/>
      <c r="BW200" s="69"/>
      <c r="BX200" s="69">
        <v>0</v>
      </c>
      <c r="BY200" s="69">
        <v>0</v>
      </c>
      <c r="BZ200" s="69">
        <v>0</v>
      </c>
      <c r="CA200" s="69">
        <v>0</v>
      </c>
      <c r="CB200" s="77">
        <v>0</v>
      </c>
      <c r="CC200" s="77"/>
      <c r="CD200" s="77"/>
      <c r="CE200" s="77">
        <v>-0.4</v>
      </c>
      <c r="CF200" s="77">
        <v>0.66666666666666674</v>
      </c>
      <c r="CG200" s="77">
        <v>0</v>
      </c>
      <c r="CH200" s="77">
        <v>0</v>
      </c>
      <c r="CI200" s="77">
        <v>-0.4</v>
      </c>
      <c r="CJ200" s="77">
        <v>0</v>
      </c>
      <c r="CK200" s="77">
        <v>0.16666666666666674</v>
      </c>
      <c r="CL200" s="77">
        <v>0.4285714285714286</v>
      </c>
      <c r="CM200" s="77">
        <v>-0.20000000000000007</v>
      </c>
      <c r="CN200" s="77"/>
      <c r="CQ200" s="8" t="s">
        <v>1095</v>
      </c>
      <c r="CR200" s="69"/>
      <c r="CS200" s="99"/>
      <c r="CT200" s="99"/>
      <c r="CU200" s="69"/>
      <c r="CV200" s="69"/>
      <c r="CW200" s="69"/>
      <c r="CX200" s="69"/>
      <c r="CY200" s="69"/>
      <c r="CZ200" s="361"/>
      <c r="DA200" s="69"/>
      <c r="DB200" s="361"/>
      <c r="DC200" s="69"/>
      <c r="DD200" s="361"/>
      <c r="DE200" s="69"/>
      <c r="DF200" s="69"/>
      <c r="DG200" s="69"/>
      <c r="DH200" s="69"/>
      <c r="DI200" s="69"/>
      <c r="DJ200" s="69"/>
      <c r="DK200" s="361"/>
      <c r="DL200" s="69"/>
      <c r="DM200" s="69"/>
      <c r="DN200" s="69"/>
      <c r="DO200" s="69"/>
      <c r="DP200" s="69"/>
      <c r="DQ200" s="361"/>
      <c r="DR200" s="69"/>
      <c r="DS200" s="69">
        <v>0.11111111111111116</v>
      </c>
      <c r="DT200" s="69">
        <v>-0.44000000000000006</v>
      </c>
      <c r="DU200" s="69">
        <v>0</v>
      </c>
      <c r="DV200" s="69">
        <v>0.85714285714285698</v>
      </c>
      <c r="DW200" s="77">
        <v>0</v>
      </c>
      <c r="DX200" s="77"/>
      <c r="DY200" s="77"/>
      <c r="DZ200" s="77">
        <v>0</v>
      </c>
      <c r="EA200" s="77">
        <v>0</v>
      </c>
      <c r="EB200" s="77">
        <v>0</v>
      </c>
      <c r="EC200" s="77">
        <v>0</v>
      </c>
      <c r="ED200" s="77">
        <v>0</v>
      </c>
      <c r="EE200" s="77">
        <v>0</v>
      </c>
      <c r="EF200" s="77">
        <v>0</v>
      </c>
      <c r="EG200" s="77">
        <v>0</v>
      </c>
      <c r="EH200" s="77">
        <v>0</v>
      </c>
      <c r="EI200" s="77"/>
      <c r="EL200" s="8" t="s">
        <v>1095</v>
      </c>
      <c r="EM200" s="69"/>
      <c r="EN200" s="99"/>
      <c r="EO200" s="99"/>
      <c r="EP200" s="69"/>
      <c r="EQ200" s="69"/>
      <c r="ER200" s="69"/>
      <c r="ES200" s="69"/>
      <c r="ET200" s="69"/>
      <c r="EU200" s="361"/>
      <c r="EV200" s="69"/>
      <c r="EW200" s="361"/>
      <c r="EX200" s="69"/>
      <c r="EY200" s="361"/>
      <c r="EZ200" s="69"/>
      <c r="FA200" s="69"/>
      <c r="FB200" s="69"/>
      <c r="FC200" s="69"/>
      <c r="FD200" s="69"/>
      <c r="FE200" s="69"/>
      <c r="FF200" s="361"/>
      <c r="FG200" s="69"/>
      <c r="FH200" s="69"/>
      <c r="FI200" s="99"/>
      <c r="FJ200" s="69"/>
      <c r="FK200" s="69"/>
      <c r="FL200" s="361"/>
      <c r="FM200" s="69"/>
      <c r="FN200" s="69">
        <v>-0.4</v>
      </c>
      <c r="FO200" s="69">
        <v>0.5</v>
      </c>
      <c r="FP200" s="69">
        <v>0</v>
      </c>
      <c r="FQ200" s="69">
        <v>-0.16666666666666663</v>
      </c>
      <c r="FR200" s="77">
        <v>0</v>
      </c>
      <c r="FS200" s="77"/>
      <c r="FT200" s="77"/>
      <c r="FU200" s="77">
        <v>0</v>
      </c>
      <c r="FV200" s="77">
        <v>0</v>
      </c>
      <c r="FW200" s="77">
        <v>0</v>
      </c>
      <c r="FX200" s="77">
        <v>0</v>
      </c>
      <c r="FY200" s="77">
        <v>0</v>
      </c>
      <c r="FZ200" s="77">
        <v>0</v>
      </c>
      <c r="GA200" s="77">
        <v>0</v>
      </c>
      <c r="GB200" s="77">
        <v>0</v>
      </c>
      <c r="GC200" s="77">
        <v>0</v>
      </c>
      <c r="GD200" s="77"/>
      <c r="GG200" s="8" t="s">
        <v>1095</v>
      </c>
      <c r="GH200" s="69"/>
      <c r="GI200" s="99"/>
      <c r="GJ200" s="99"/>
      <c r="GK200" s="69"/>
      <c r="GL200" s="69"/>
      <c r="GM200" s="69"/>
      <c r="GN200" s="69"/>
      <c r="GO200" s="69"/>
      <c r="GP200" s="361"/>
      <c r="GQ200" s="69"/>
      <c r="GR200" s="361"/>
      <c r="GS200" s="69"/>
      <c r="GT200" s="361"/>
      <c r="GU200" s="69"/>
      <c r="GV200" s="69"/>
      <c r="GW200" s="69"/>
      <c r="GX200" s="69"/>
      <c r="GY200" s="69"/>
      <c r="GZ200" s="69"/>
      <c r="HA200" s="361"/>
      <c r="HB200" s="69"/>
      <c r="HC200" s="69"/>
      <c r="HD200" s="69"/>
      <c r="HE200" s="69"/>
      <c r="HF200" s="69"/>
      <c r="HG200" s="361"/>
      <c r="HH200" s="69"/>
      <c r="HI200" s="69">
        <v>-0.13333333333333341</v>
      </c>
      <c r="HJ200" s="69">
        <v>-5.7692307692307598E-2</v>
      </c>
      <c r="HK200" s="69">
        <v>8.163265306122458E-2</v>
      </c>
      <c r="HL200" s="69">
        <v>3.7735849056603543E-2</v>
      </c>
      <c r="HM200" s="69">
        <v>-9.0909090909090828E-2</v>
      </c>
      <c r="HN200" s="77"/>
      <c r="HO200" s="77"/>
      <c r="HP200" s="77">
        <v>-0.16666666666666663</v>
      </c>
      <c r="HQ200" s="77">
        <v>0</v>
      </c>
      <c r="HR200" s="77">
        <v>0.35999999999999988</v>
      </c>
      <c r="HS200" s="77">
        <v>0</v>
      </c>
      <c r="HT200" s="77">
        <v>-0.22058823529411764</v>
      </c>
      <c r="HU200" s="77">
        <v>0.28301886792452824</v>
      </c>
      <c r="HV200" s="77">
        <v>0</v>
      </c>
      <c r="HW200" s="77">
        <v>0</v>
      </c>
      <c r="HX200" s="77">
        <v>2.9411764705882248E-2</v>
      </c>
      <c r="HY200" s="77"/>
      <c r="IB200" s="8" t="s">
        <v>1095</v>
      </c>
      <c r="IC200" s="69"/>
      <c r="ID200" s="99"/>
      <c r="IE200" s="99"/>
      <c r="IF200" s="69"/>
      <c r="IG200" s="69"/>
      <c r="IH200" s="69"/>
      <c r="II200" s="69"/>
      <c r="IJ200" s="69"/>
      <c r="IK200" s="69"/>
      <c r="IL200" s="361"/>
      <c r="IM200" s="69"/>
      <c r="IN200" s="361"/>
      <c r="IO200" s="69"/>
      <c r="IP200" s="361"/>
      <c r="IQ200" s="69"/>
      <c r="IR200" s="69"/>
      <c r="IS200" s="69"/>
      <c r="IT200" s="69"/>
      <c r="IU200" s="69"/>
      <c r="IV200" s="69"/>
      <c r="IW200" s="361"/>
      <c r="IX200" s="69"/>
      <c r="IY200" s="69"/>
      <c r="IZ200" s="99"/>
      <c r="JA200" s="69"/>
      <c r="JB200" s="69"/>
      <c r="JC200" s="361"/>
      <c r="JD200" s="69"/>
      <c r="JE200" s="69">
        <v>0.87687687687687688</v>
      </c>
      <c r="JF200" s="69">
        <v>0.33333333333333348</v>
      </c>
      <c r="JG200" s="69">
        <v>-0.10000000000000009</v>
      </c>
      <c r="JH200" s="69">
        <v>0.125</v>
      </c>
      <c r="JI200" s="77"/>
      <c r="JJ200" s="77"/>
      <c r="JK200" s="77">
        <v>2.7027027027026973E-2</v>
      </c>
      <c r="JL200" s="77">
        <v>-0.15789473684210531</v>
      </c>
      <c r="JM200" s="77">
        <v>-0.12499999999999989</v>
      </c>
      <c r="JN200" s="77">
        <v>0.28571428571428559</v>
      </c>
      <c r="JO200" s="77">
        <v>0</v>
      </c>
      <c r="JP200" s="77">
        <v>-5.5555555555555469E-2</v>
      </c>
      <c r="JQ200" s="77">
        <v>5.8823529411764719E-2</v>
      </c>
      <c r="JR200" s="77">
        <v>0</v>
      </c>
      <c r="JS200" s="77">
        <v>0</v>
      </c>
      <c r="JT200" s="77"/>
    </row>
    <row r="201" spans="1:281" x14ac:dyDescent="0.3">
      <c r="A201" s="8" t="s">
        <v>1255</v>
      </c>
      <c r="B201" s="69"/>
      <c r="C201" s="99"/>
      <c r="D201" s="99"/>
      <c r="E201" s="69"/>
      <c r="F201" s="69"/>
      <c r="G201" s="69"/>
      <c r="H201" s="69"/>
      <c r="I201" s="69"/>
      <c r="J201" s="361"/>
      <c r="K201" s="69"/>
      <c r="L201" s="252"/>
      <c r="M201" s="69"/>
      <c r="N201" s="361"/>
      <c r="O201" s="69" t="s">
        <v>1253</v>
      </c>
      <c r="P201" s="69" t="s">
        <v>1253</v>
      </c>
      <c r="Q201" s="69" t="s">
        <v>1253</v>
      </c>
      <c r="R201" s="69" t="s">
        <v>1253</v>
      </c>
      <c r="S201" s="69" t="s">
        <v>1253</v>
      </c>
      <c r="T201" s="69" t="s">
        <v>1253</v>
      </c>
      <c r="U201" s="361"/>
      <c r="V201" s="69" t="s">
        <v>1253</v>
      </c>
      <c r="W201" s="69" t="s">
        <v>1253</v>
      </c>
      <c r="X201" s="69"/>
      <c r="Y201" s="69"/>
      <c r="Z201" s="69"/>
      <c r="AA201" s="361"/>
      <c r="AB201" s="69"/>
      <c r="AC201" s="69"/>
      <c r="AD201" s="154"/>
      <c r="AE201" s="154"/>
      <c r="AF201" s="154"/>
      <c r="AG201" s="77"/>
      <c r="AH201" s="77"/>
      <c r="AI201" s="77"/>
      <c r="AJ201" s="77"/>
      <c r="AK201" s="77"/>
      <c r="AL201" s="77"/>
      <c r="AM201" s="77"/>
      <c r="AN201" s="77"/>
      <c r="AO201" s="77"/>
      <c r="AP201" s="77"/>
      <c r="AQ201" s="77"/>
      <c r="AR201" s="77"/>
      <c r="AS201" s="77"/>
      <c r="AV201" s="8" t="s">
        <v>1255</v>
      </c>
      <c r="AW201" s="69"/>
      <c r="AX201" s="99"/>
      <c r="AY201" s="99"/>
      <c r="AZ201" s="69"/>
      <c r="BA201" s="69"/>
      <c r="BB201" s="69"/>
      <c r="BC201" s="69"/>
      <c r="BD201" s="69"/>
      <c r="BE201" s="372"/>
      <c r="BF201" s="69"/>
      <c r="BG201" s="372"/>
      <c r="BH201" s="69"/>
      <c r="BI201" s="372"/>
      <c r="BJ201" s="69" t="s">
        <v>1253</v>
      </c>
      <c r="BK201" s="69" t="s">
        <v>1253</v>
      </c>
      <c r="BL201" s="69" t="s">
        <v>1253</v>
      </c>
      <c r="BM201" s="69" t="s">
        <v>1253</v>
      </c>
      <c r="BN201" s="69" t="s">
        <v>1253</v>
      </c>
      <c r="BO201" s="69" t="s">
        <v>1253</v>
      </c>
      <c r="BP201" s="372"/>
      <c r="BQ201" s="69" t="s">
        <v>1253</v>
      </c>
      <c r="BR201" s="69" t="s">
        <v>1253</v>
      </c>
      <c r="BS201" s="69"/>
      <c r="BT201" s="69"/>
      <c r="BU201" s="69"/>
      <c r="BV201" s="361"/>
      <c r="BW201" s="69"/>
      <c r="BX201" s="69"/>
      <c r="BY201" s="69"/>
      <c r="BZ201" s="69"/>
      <c r="CA201" s="69"/>
      <c r="CB201" s="77"/>
      <c r="CC201" s="77"/>
      <c r="CD201" s="77"/>
      <c r="CE201" s="77"/>
      <c r="CF201" s="77"/>
      <c r="CG201" s="77"/>
      <c r="CH201" s="77"/>
      <c r="CI201" s="77"/>
      <c r="CJ201" s="77"/>
      <c r="CK201" s="77"/>
      <c r="CL201" s="77"/>
      <c r="CM201" s="77"/>
      <c r="CN201" s="77"/>
      <c r="CQ201" s="8" t="s">
        <v>1255</v>
      </c>
      <c r="CR201" s="69"/>
      <c r="CS201" s="99"/>
      <c r="CT201" s="99"/>
      <c r="CU201" s="69"/>
      <c r="CV201" s="69"/>
      <c r="CW201" s="69"/>
      <c r="CX201" s="69"/>
      <c r="CY201" s="69"/>
      <c r="CZ201" s="361"/>
      <c r="DA201" s="69"/>
      <c r="DB201" s="361"/>
      <c r="DC201" s="69"/>
      <c r="DD201" s="361"/>
      <c r="DE201" s="69" t="s">
        <v>1253</v>
      </c>
      <c r="DF201" s="69" t="s">
        <v>1253</v>
      </c>
      <c r="DG201" s="69" t="s">
        <v>1253</v>
      </c>
      <c r="DH201" s="69" t="s">
        <v>1253</v>
      </c>
      <c r="DI201" s="69" t="s">
        <v>1253</v>
      </c>
      <c r="DJ201" s="69" t="s">
        <v>1253</v>
      </c>
      <c r="DK201" s="361"/>
      <c r="DL201" s="69" t="s">
        <v>1253</v>
      </c>
      <c r="DM201" s="69" t="s">
        <v>1253</v>
      </c>
      <c r="DN201" s="69"/>
      <c r="DO201" s="69"/>
      <c r="DP201" s="69"/>
      <c r="DQ201" s="361"/>
      <c r="DR201" s="69"/>
      <c r="DS201" s="69"/>
      <c r="DT201" s="69"/>
      <c r="DU201" s="69"/>
      <c r="DV201" s="69"/>
      <c r="DW201" s="77"/>
      <c r="DX201" s="77"/>
      <c r="DY201" s="77"/>
      <c r="DZ201" s="77"/>
      <c r="EA201" s="77"/>
      <c r="EB201" s="77"/>
      <c r="EC201" s="77"/>
      <c r="ED201" s="77"/>
      <c r="EE201" s="77"/>
      <c r="EF201" s="77"/>
      <c r="EG201" s="77"/>
      <c r="EH201" s="77"/>
      <c r="EI201" s="77"/>
      <c r="EL201" s="8" t="s">
        <v>1255</v>
      </c>
      <c r="EM201" s="69"/>
      <c r="EN201" s="99"/>
      <c r="EO201" s="99"/>
      <c r="EP201" s="69"/>
      <c r="EQ201" s="69"/>
      <c r="ER201" s="69"/>
      <c r="ES201" s="69"/>
      <c r="ET201" s="69"/>
      <c r="EU201" s="361"/>
      <c r="EV201" s="69"/>
      <c r="EW201" s="361"/>
      <c r="EX201" s="69"/>
      <c r="EY201" s="361"/>
      <c r="EZ201" s="69" t="s">
        <v>1253</v>
      </c>
      <c r="FA201" s="69" t="s">
        <v>1253</v>
      </c>
      <c r="FB201" s="69" t="s">
        <v>1253</v>
      </c>
      <c r="FC201" s="69" t="s">
        <v>1253</v>
      </c>
      <c r="FD201" s="69"/>
      <c r="FE201" s="69"/>
      <c r="FF201" s="361"/>
      <c r="FG201" s="69"/>
      <c r="FH201" s="69"/>
      <c r="FI201" s="99"/>
      <c r="FJ201" s="69"/>
      <c r="FK201" s="69"/>
      <c r="FL201" s="361"/>
      <c r="FM201" s="69"/>
      <c r="FN201" s="69"/>
      <c r="FO201" s="69"/>
      <c r="FP201" s="69"/>
      <c r="FQ201" s="69"/>
      <c r="FR201" s="77"/>
      <c r="FS201" s="77"/>
      <c r="FT201" s="77"/>
      <c r="FU201" s="77"/>
      <c r="FV201" s="77"/>
      <c r="FW201" s="77"/>
      <c r="FX201" s="77"/>
      <c r="FY201" s="77"/>
      <c r="FZ201" s="77"/>
      <c r="GA201" s="77"/>
      <c r="GB201" s="77"/>
      <c r="GC201" s="77"/>
      <c r="GD201" s="77"/>
      <c r="GG201" s="8" t="s">
        <v>1255</v>
      </c>
      <c r="GH201" s="69"/>
      <c r="GI201" s="99"/>
      <c r="GJ201" s="99"/>
      <c r="GK201" s="69"/>
      <c r="GL201" s="69"/>
      <c r="GM201" s="69"/>
      <c r="GN201" s="69"/>
      <c r="GO201" s="69"/>
      <c r="GP201" s="361"/>
      <c r="GQ201" s="69"/>
      <c r="GR201" s="361"/>
      <c r="GS201" s="69"/>
      <c r="GT201" s="361"/>
      <c r="GU201" s="69" t="s">
        <v>1253</v>
      </c>
      <c r="GV201" s="69" t="s">
        <v>1253</v>
      </c>
      <c r="GW201" s="69" t="s">
        <v>1253</v>
      </c>
      <c r="GX201" s="69" t="s">
        <v>1253</v>
      </c>
      <c r="GY201" s="69"/>
      <c r="GZ201" s="69"/>
      <c r="HA201" s="361"/>
      <c r="HB201" s="69"/>
      <c r="HC201" s="69"/>
      <c r="HD201" s="69"/>
      <c r="HE201" s="69"/>
      <c r="HF201" s="69"/>
      <c r="HG201" s="361"/>
      <c r="HH201" s="69"/>
      <c r="HI201" s="69"/>
      <c r="HJ201" s="69"/>
      <c r="HK201" s="69"/>
      <c r="HL201" s="69"/>
      <c r="HM201" s="69"/>
      <c r="HN201" s="77"/>
      <c r="HO201" s="77"/>
      <c r="HP201" s="77"/>
      <c r="HQ201" s="77"/>
      <c r="HR201" s="77"/>
      <c r="HS201" s="77"/>
      <c r="HT201" s="77"/>
      <c r="HU201" s="77"/>
      <c r="HV201" s="77"/>
      <c r="HW201" s="77"/>
      <c r="HX201" s="77"/>
      <c r="HY201" s="77"/>
      <c r="IB201" s="8" t="s">
        <v>1255</v>
      </c>
      <c r="IC201" s="69"/>
      <c r="ID201" s="99"/>
      <c r="IE201" s="99"/>
      <c r="IF201" s="69"/>
      <c r="IG201" s="69"/>
      <c r="IH201" s="69"/>
      <c r="II201" s="69"/>
      <c r="IJ201" s="69"/>
      <c r="IK201" s="69"/>
      <c r="IL201" s="361"/>
      <c r="IM201" s="69"/>
      <c r="IN201" s="361"/>
      <c r="IO201" s="69"/>
      <c r="IP201" s="361"/>
      <c r="IQ201" s="69" t="s">
        <v>1253</v>
      </c>
      <c r="IR201" s="69" t="s">
        <v>1253</v>
      </c>
      <c r="IS201" s="69" t="s">
        <v>1253</v>
      </c>
      <c r="IT201" s="69" t="s">
        <v>1253</v>
      </c>
      <c r="IU201" s="69"/>
      <c r="IV201" s="69"/>
      <c r="IW201" s="361"/>
      <c r="IX201" s="69"/>
      <c r="IY201" s="69"/>
      <c r="IZ201" s="99"/>
      <c r="JA201" s="69"/>
      <c r="JB201" s="69"/>
      <c r="JC201" s="361"/>
      <c r="JD201" s="69"/>
      <c r="JE201" s="69"/>
      <c r="JF201" s="69"/>
      <c r="JG201" s="69"/>
      <c r="JH201" s="69"/>
      <c r="JI201" s="77"/>
      <c r="JJ201" s="77"/>
      <c r="JK201" s="77"/>
      <c r="JL201" s="77"/>
      <c r="JM201" s="77"/>
      <c r="JN201" s="77"/>
      <c r="JO201" s="77"/>
      <c r="JP201" s="77"/>
      <c r="JQ201" s="77"/>
      <c r="JR201" s="77"/>
      <c r="JS201" s="77"/>
      <c r="JT201" s="77"/>
    </row>
    <row r="202" spans="1:281" x14ac:dyDescent="0.3">
      <c r="A202" s="8" t="s">
        <v>1096</v>
      </c>
      <c r="B202" s="69"/>
      <c r="C202" s="99"/>
      <c r="D202" s="99"/>
      <c r="E202" s="69"/>
      <c r="F202" s="69"/>
      <c r="G202" s="69"/>
      <c r="H202" s="69"/>
      <c r="I202" s="69"/>
      <c r="J202" s="361"/>
      <c r="K202" s="69"/>
      <c r="L202" s="252"/>
      <c r="M202" s="69" t="s">
        <v>1253</v>
      </c>
      <c r="N202" s="361"/>
      <c r="O202" s="69" t="s">
        <v>1253</v>
      </c>
      <c r="P202" s="69" t="s">
        <v>1253</v>
      </c>
      <c r="Q202" s="69" t="s">
        <v>1253</v>
      </c>
      <c r="R202" s="69" t="s">
        <v>1253</v>
      </c>
      <c r="S202" s="69">
        <v>0</v>
      </c>
      <c r="T202" s="69">
        <v>0</v>
      </c>
      <c r="U202" s="361"/>
      <c r="V202" s="69" t="s">
        <v>1253</v>
      </c>
      <c r="W202" s="69" t="s">
        <v>1253</v>
      </c>
      <c r="X202" s="69"/>
      <c r="Y202" s="69"/>
      <c r="Z202" s="69">
        <v>0</v>
      </c>
      <c r="AA202" s="361"/>
      <c r="AB202" s="69">
        <v>0</v>
      </c>
      <c r="AC202" s="69">
        <v>-0.4</v>
      </c>
      <c r="AD202" s="154">
        <v>0.5</v>
      </c>
      <c r="AE202" s="154">
        <v>-0.11111111111111116</v>
      </c>
      <c r="AF202" s="154">
        <v>0.5</v>
      </c>
      <c r="AG202" s="77">
        <v>0</v>
      </c>
      <c r="AH202" s="77">
        <v>-0.58333333333333326</v>
      </c>
      <c r="AI202" s="77">
        <v>1</v>
      </c>
      <c r="AJ202" s="77">
        <v>9.9999999999999867E-2</v>
      </c>
      <c r="AK202" s="77">
        <v>-9.0909090909090828E-2</v>
      </c>
      <c r="AL202" s="77">
        <v>0</v>
      </c>
      <c r="AM202" s="77">
        <v>0</v>
      </c>
      <c r="AN202" s="77">
        <v>0</v>
      </c>
      <c r="AO202" s="77">
        <v>0</v>
      </c>
      <c r="AP202" s="77">
        <v>0</v>
      </c>
      <c r="AQ202" s="77">
        <v>0</v>
      </c>
      <c r="AR202" s="77">
        <v>0</v>
      </c>
      <c r="AS202" s="77">
        <v>0</v>
      </c>
      <c r="AV202" s="8" t="s">
        <v>1096</v>
      </c>
      <c r="AW202" s="69"/>
      <c r="AX202" s="99"/>
      <c r="AY202" s="99"/>
      <c r="AZ202" s="69"/>
      <c r="BA202" s="69"/>
      <c r="BB202" s="69"/>
      <c r="BC202" s="69"/>
      <c r="BD202" s="69"/>
      <c r="BE202" s="372"/>
      <c r="BF202" s="69"/>
      <c r="BG202" s="372"/>
      <c r="BH202" s="69" t="s">
        <v>1253</v>
      </c>
      <c r="BI202" s="372"/>
      <c r="BJ202" s="69" t="s">
        <v>1253</v>
      </c>
      <c r="BK202" s="69" t="s">
        <v>1253</v>
      </c>
      <c r="BL202" s="69" t="s">
        <v>1253</v>
      </c>
      <c r="BM202" s="69" t="s">
        <v>1253</v>
      </c>
      <c r="BN202" s="69">
        <v>-2.7777777777777679E-2</v>
      </c>
      <c r="BO202" s="69">
        <v>-8.5714285714285743E-2</v>
      </c>
      <c r="BP202" s="372"/>
      <c r="BQ202" s="69" t="s">
        <v>1253</v>
      </c>
      <c r="BR202" s="69" t="s">
        <v>1253</v>
      </c>
      <c r="BS202" s="69"/>
      <c r="BT202" s="69"/>
      <c r="BU202" s="69">
        <v>0</v>
      </c>
      <c r="BV202" s="361"/>
      <c r="BW202" s="69">
        <v>0</v>
      </c>
      <c r="BX202" s="69">
        <v>0</v>
      </c>
      <c r="BY202" s="69">
        <v>0</v>
      </c>
      <c r="BZ202" s="69">
        <v>0</v>
      </c>
      <c r="CA202" s="69">
        <v>0.25000000000000022</v>
      </c>
      <c r="CB202" s="77">
        <v>-4.0000000000000036E-2</v>
      </c>
      <c r="CC202" s="77">
        <v>0.25</v>
      </c>
      <c r="CD202" s="77">
        <v>0.66666666666666674</v>
      </c>
      <c r="CE202" s="77">
        <v>-0.4</v>
      </c>
      <c r="CF202" s="77">
        <v>0</v>
      </c>
      <c r="CG202" s="77">
        <v>-0.16666666666666663</v>
      </c>
      <c r="CH202" s="77">
        <v>0</v>
      </c>
      <c r="CI202" s="77">
        <v>0.19999999999999996</v>
      </c>
      <c r="CJ202" s="77">
        <v>0.19999999999999996</v>
      </c>
      <c r="CK202" s="77">
        <v>0.38888888888888906</v>
      </c>
      <c r="CL202" s="77">
        <v>-0.20000000000000007</v>
      </c>
      <c r="CM202" s="77">
        <v>0</v>
      </c>
      <c r="CN202" s="77">
        <v>-0.25</v>
      </c>
      <c r="CQ202" s="8" t="s">
        <v>1096</v>
      </c>
      <c r="CR202" s="69"/>
      <c r="CS202" s="99"/>
      <c r="CT202" s="99"/>
      <c r="CU202" s="69"/>
      <c r="CV202" s="69"/>
      <c r="CW202" s="69"/>
      <c r="CX202" s="69"/>
      <c r="CY202" s="69"/>
      <c r="CZ202" s="361"/>
      <c r="DA202" s="69"/>
      <c r="DB202" s="361"/>
      <c r="DC202" s="69" t="s">
        <v>1253</v>
      </c>
      <c r="DD202" s="361"/>
      <c r="DE202" s="69" t="s">
        <v>1253</v>
      </c>
      <c r="DF202" s="69" t="s">
        <v>1253</v>
      </c>
      <c r="DG202" s="69" t="s">
        <v>1253</v>
      </c>
      <c r="DH202" s="69" t="s">
        <v>1253</v>
      </c>
      <c r="DI202" s="69">
        <v>4.4408920985006262E-16</v>
      </c>
      <c r="DJ202" s="69">
        <v>-0.16666666666666663</v>
      </c>
      <c r="DK202" s="361"/>
      <c r="DL202" s="69" t="s">
        <v>1253</v>
      </c>
      <c r="DM202" s="69" t="s">
        <v>1253</v>
      </c>
      <c r="DN202" s="69"/>
      <c r="DO202" s="69"/>
      <c r="DP202" s="69">
        <v>0</v>
      </c>
      <c r="DQ202" s="361"/>
      <c r="DR202" s="69">
        <v>-0.19999999999999996</v>
      </c>
      <c r="DS202" s="69">
        <v>7.1428571428571397E-2</v>
      </c>
      <c r="DT202" s="69">
        <v>3.3333333333333437E-2</v>
      </c>
      <c r="DU202" s="69">
        <v>-0.22580645161290325</v>
      </c>
      <c r="DV202" s="69">
        <v>8.3333333333333259E-2</v>
      </c>
      <c r="DW202" s="77">
        <v>0</v>
      </c>
      <c r="DX202" s="77">
        <v>-0.3076923076923076</v>
      </c>
      <c r="DY202" s="77">
        <v>0.5</v>
      </c>
      <c r="DZ202" s="77">
        <v>0</v>
      </c>
      <c r="EA202" s="77">
        <v>3.7037037037037202E-2</v>
      </c>
      <c r="EB202" s="77">
        <v>-7.1428571428571508E-2</v>
      </c>
      <c r="EC202" s="77">
        <v>0</v>
      </c>
      <c r="ED202" s="77">
        <v>-0.15384615384615385</v>
      </c>
      <c r="EE202" s="77">
        <v>-0.18181818181818177</v>
      </c>
      <c r="EF202" s="77">
        <v>0</v>
      </c>
      <c r="EG202" s="77">
        <v>-5.5555555555555469E-2</v>
      </c>
      <c r="EH202" s="77">
        <v>5.8823529411764719E-2</v>
      </c>
      <c r="EI202" s="77">
        <v>-0.11111111111111116</v>
      </c>
      <c r="EL202" s="8" t="s">
        <v>1096</v>
      </c>
      <c r="EM202" s="69"/>
      <c r="EN202" s="99"/>
      <c r="EO202" s="99"/>
      <c r="EP202" s="69"/>
      <c r="EQ202" s="69"/>
      <c r="ER202" s="69"/>
      <c r="ES202" s="69"/>
      <c r="ET202" s="69"/>
      <c r="EU202" s="361"/>
      <c r="EV202" s="69"/>
      <c r="EW202" s="361"/>
      <c r="EX202" s="69" t="s">
        <v>1253</v>
      </c>
      <c r="EY202" s="361"/>
      <c r="EZ202" s="69" t="s">
        <v>1253</v>
      </c>
      <c r="FA202" s="69" t="s">
        <v>1253</v>
      </c>
      <c r="FB202" s="69" t="s">
        <v>1253</v>
      </c>
      <c r="FC202" s="69" t="s">
        <v>1253</v>
      </c>
      <c r="FD202" s="69">
        <v>0</v>
      </c>
      <c r="FE202" s="69">
        <v>0</v>
      </c>
      <c r="FF202" s="361"/>
      <c r="FG202" s="69"/>
      <c r="FH202" s="69"/>
      <c r="FI202" s="99"/>
      <c r="FJ202" s="69"/>
      <c r="FK202" s="69">
        <v>0</v>
      </c>
      <c r="FL202" s="361"/>
      <c r="FM202" s="69">
        <v>-0.21666666666666667</v>
      </c>
      <c r="FN202" s="69">
        <v>-0.16666666666666663</v>
      </c>
      <c r="FO202" s="69">
        <v>0.19999999999999996</v>
      </c>
      <c r="FP202" s="69">
        <v>-0.16666666666666663</v>
      </c>
      <c r="FQ202" s="69">
        <v>-0.10000000000000009</v>
      </c>
      <c r="FR202" s="77">
        <v>0.19999999999999996</v>
      </c>
      <c r="FS202" s="77">
        <v>0</v>
      </c>
      <c r="FT202" s="77">
        <v>0</v>
      </c>
      <c r="FU202" s="77">
        <v>0</v>
      </c>
      <c r="FV202" s="77">
        <v>-0.16666666666666663</v>
      </c>
      <c r="FW202" s="77">
        <v>0</v>
      </c>
      <c r="FX202" s="77">
        <v>0</v>
      </c>
      <c r="FY202" s="77">
        <v>0</v>
      </c>
      <c r="FZ202" s="77">
        <v>0</v>
      </c>
      <c r="GA202" s="77">
        <v>0.19999999999999996</v>
      </c>
      <c r="GB202" s="77">
        <v>-0.16666666666666663</v>
      </c>
      <c r="GC202" s="77">
        <v>0.19999999999999996</v>
      </c>
      <c r="GD202" s="77">
        <v>0</v>
      </c>
      <c r="GG202" s="8" t="s">
        <v>1096</v>
      </c>
      <c r="GH202" s="69"/>
      <c r="GI202" s="99"/>
      <c r="GJ202" s="99"/>
      <c r="GK202" s="69"/>
      <c r="GL202" s="69"/>
      <c r="GM202" s="69"/>
      <c r="GN202" s="69"/>
      <c r="GO202" s="69"/>
      <c r="GP202" s="361"/>
      <c r="GQ202" s="69"/>
      <c r="GR202" s="361"/>
      <c r="GS202" s="69" t="s">
        <v>1253</v>
      </c>
      <c r="GT202" s="361"/>
      <c r="GU202" s="69" t="s">
        <v>1253</v>
      </c>
      <c r="GV202" s="69" t="s">
        <v>1253</v>
      </c>
      <c r="GW202" s="69" t="s">
        <v>1253</v>
      </c>
      <c r="GX202" s="69" t="s">
        <v>1253</v>
      </c>
      <c r="GY202" s="69">
        <v>-0.16666666666666663</v>
      </c>
      <c r="GZ202" s="69">
        <v>1.25</v>
      </c>
      <c r="HA202" s="361"/>
      <c r="HB202" s="69"/>
      <c r="HC202" s="69"/>
      <c r="HD202" s="69"/>
      <c r="HE202" s="69"/>
      <c r="HF202" s="69">
        <v>0.19999999999999996</v>
      </c>
      <c r="HG202" s="361"/>
      <c r="HH202" s="69">
        <v>0</v>
      </c>
      <c r="HI202" s="69">
        <v>0</v>
      </c>
      <c r="HJ202" s="69">
        <v>-0.13333333333333341</v>
      </c>
      <c r="HK202" s="69">
        <v>7.6923076923077094E-2</v>
      </c>
      <c r="HL202" s="69">
        <v>-0.32142857142857151</v>
      </c>
      <c r="HM202" s="69">
        <v>-3.4482758620689502E-2</v>
      </c>
      <c r="HN202" s="77">
        <v>-0.1428571428571429</v>
      </c>
      <c r="HO202" s="77">
        <v>6.25E-2</v>
      </c>
      <c r="HP202" s="77">
        <v>5.8823529411764719E-2</v>
      </c>
      <c r="HQ202" s="77">
        <v>-7.4074074074073959E-2</v>
      </c>
      <c r="HR202" s="77">
        <v>0.11999999999999988</v>
      </c>
      <c r="HS202" s="77">
        <v>0</v>
      </c>
      <c r="HT202" s="77">
        <v>7.1428571428571397E-2</v>
      </c>
      <c r="HU202" s="77">
        <v>-0.23333333333333328</v>
      </c>
      <c r="HV202" s="77">
        <v>0.30434782608695654</v>
      </c>
      <c r="HW202" s="77">
        <v>-0.33333333333333326</v>
      </c>
      <c r="HX202" s="77">
        <v>0</v>
      </c>
      <c r="HY202" s="77">
        <v>0.25</v>
      </c>
      <c r="IB202" s="8" t="s">
        <v>1096</v>
      </c>
      <c r="IC202" s="69"/>
      <c r="ID202" s="99"/>
      <c r="IE202" s="99"/>
      <c r="IF202" s="69"/>
      <c r="IG202" s="69"/>
      <c r="IH202" s="69"/>
      <c r="II202" s="69"/>
      <c r="IJ202" s="69"/>
      <c r="IK202" s="69"/>
      <c r="IL202" s="361"/>
      <c r="IM202" s="69"/>
      <c r="IN202" s="361"/>
      <c r="IO202" s="69" t="s">
        <v>1253</v>
      </c>
      <c r="IP202" s="361"/>
      <c r="IQ202" s="69" t="s">
        <v>1253</v>
      </c>
      <c r="IR202" s="69" t="s">
        <v>1253</v>
      </c>
      <c r="IS202" s="69" t="s">
        <v>1253</v>
      </c>
      <c r="IT202" s="69" t="s">
        <v>1253</v>
      </c>
      <c r="IU202" s="69">
        <v>-0.22222222222222221</v>
      </c>
      <c r="IV202" s="69">
        <v>0.4285714285714286</v>
      </c>
      <c r="IW202" s="361"/>
      <c r="IX202" s="69"/>
      <c r="IY202" s="69"/>
      <c r="IZ202" s="99"/>
      <c r="JA202" s="69"/>
      <c r="JB202" s="69">
        <v>-0.36363636363636354</v>
      </c>
      <c r="JC202" s="361"/>
      <c r="JD202" s="69">
        <v>-0.21428571428571441</v>
      </c>
      <c r="JE202" s="69">
        <v>0.36363636363636376</v>
      </c>
      <c r="JF202" s="69">
        <v>0.33333333333333348</v>
      </c>
      <c r="JG202" s="69">
        <v>0</v>
      </c>
      <c r="JH202" s="69">
        <v>9.9999999999999867E-2</v>
      </c>
      <c r="JI202" s="77">
        <v>-0.13636363636363635</v>
      </c>
      <c r="JJ202" s="77">
        <v>1.6842105263157894</v>
      </c>
      <c r="JK202" s="77">
        <v>-0.60784313725490202</v>
      </c>
      <c r="JL202" s="77">
        <v>-0.20000000000000007</v>
      </c>
      <c r="JM202" s="77">
        <v>0.375</v>
      </c>
      <c r="JN202" s="77">
        <v>-0.18181818181818177</v>
      </c>
      <c r="JO202" s="77">
        <v>0</v>
      </c>
      <c r="JP202" s="77">
        <v>0.11111111111111116</v>
      </c>
      <c r="JQ202" s="77">
        <v>0</v>
      </c>
      <c r="JR202" s="77">
        <v>0</v>
      </c>
      <c r="JS202" s="77">
        <v>0</v>
      </c>
      <c r="JT202" s="77">
        <v>0</v>
      </c>
    </row>
    <row r="203" spans="1:281" x14ac:dyDescent="0.3">
      <c r="A203" s="8" t="s">
        <v>1256</v>
      </c>
      <c r="B203" s="69"/>
      <c r="C203" s="99"/>
      <c r="D203" s="99"/>
      <c r="E203" s="69"/>
      <c r="F203" s="69"/>
      <c r="G203" s="69"/>
      <c r="H203" s="69"/>
      <c r="I203" s="69"/>
      <c r="J203" s="361"/>
      <c r="K203" s="69" t="s">
        <v>1253</v>
      </c>
      <c r="L203" s="252"/>
      <c r="M203" s="69">
        <v>0</v>
      </c>
      <c r="N203" s="361"/>
      <c r="O203" s="69">
        <v>0</v>
      </c>
      <c r="P203" s="69">
        <v>0</v>
      </c>
      <c r="Q203" s="69" t="s">
        <v>1253</v>
      </c>
      <c r="R203" s="69" t="s">
        <v>1253</v>
      </c>
      <c r="S203" s="69" t="s">
        <v>1253</v>
      </c>
      <c r="T203" s="69">
        <v>0</v>
      </c>
      <c r="U203" s="361"/>
      <c r="V203" s="69" t="s">
        <v>1253</v>
      </c>
      <c r="W203" s="69" t="s">
        <v>1253</v>
      </c>
      <c r="X203" s="69"/>
      <c r="Y203" s="69"/>
      <c r="Z203" s="69"/>
      <c r="AA203" s="361"/>
      <c r="AB203" s="69"/>
      <c r="AC203" s="69"/>
      <c r="AD203" s="154"/>
      <c r="AE203" s="154"/>
      <c r="AF203" s="154"/>
      <c r="AG203" s="77"/>
      <c r="AH203" s="77"/>
      <c r="AI203" s="77"/>
      <c r="AJ203" s="77"/>
      <c r="AK203" s="77"/>
      <c r="AL203" s="77"/>
      <c r="AM203" s="77"/>
      <c r="AN203" s="77"/>
      <c r="AO203" s="77"/>
      <c r="AP203" s="77"/>
      <c r="AQ203" s="77"/>
      <c r="AR203" s="77"/>
      <c r="AS203" s="77"/>
      <c r="AV203" s="8" t="s">
        <v>1256</v>
      </c>
      <c r="AW203" s="69"/>
      <c r="AX203" s="99"/>
      <c r="AY203" s="99"/>
      <c r="AZ203" s="69"/>
      <c r="BA203" s="69"/>
      <c r="BB203" s="69"/>
      <c r="BC203" s="69"/>
      <c r="BD203" s="69"/>
      <c r="BE203" s="372"/>
      <c r="BF203" s="69" t="s">
        <v>1253</v>
      </c>
      <c r="BG203" s="372"/>
      <c r="BH203" s="69">
        <v>-0.19999999999999984</v>
      </c>
      <c r="BI203" s="372"/>
      <c r="BJ203" s="69">
        <v>0</v>
      </c>
      <c r="BK203" s="69">
        <v>0.93499999999999983</v>
      </c>
      <c r="BL203" s="69" t="s">
        <v>1253</v>
      </c>
      <c r="BM203" s="69" t="s">
        <v>1253</v>
      </c>
      <c r="BN203" s="69" t="s">
        <v>1253</v>
      </c>
      <c r="BO203" s="69">
        <v>-8.5714285714285743E-2</v>
      </c>
      <c r="BP203" s="372"/>
      <c r="BQ203" s="69" t="s">
        <v>1253</v>
      </c>
      <c r="BR203" s="69" t="s">
        <v>1253</v>
      </c>
      <c r="BS203" s="69"/>
      <c r="BT203" s="69"/>
      <c r="BU203" s="69"/>
      <c r="BV203" s="361"/>
      <c r="BW203" s="69"/>
      <c r="BX203" s="69"/>
      <c r="BY203" s="69"/>
      <c r="BZ203" s="69"/>
      <c r="CA203" s="69"/>
      <c r="CB203" s="77"/>
      <c r="CC203" s="77"/>
      <c r="CD203" s="77"/>
      <c r="CE203" s="77"/>
      <c r="CF203" s="77"/>
      <c r="CG203" s="77"/>
      <c r="CH203" s="77"/>
      <c r="CI203" s="77"/>
      <c r="CJ203" s="77"/>
      <c r="CK203" s="77"/>
      <c r="CL203" s="77"/>
      <c r="CM203" s="77"/>
      <c r="CN203" s="77"/>
      <c r="CQ203" s="8" t="s">
        <v>1256</v>
      </c>
      <c r="CR203" s="69"/>
      <c r="CS203" s="99"/>
      <c r="CT203" s="99"/>
      <c r="CU203" s="69"/>
      <c r="CV203" s="69"/>
      <c r="CW203" s="69"/>
      <c r="CX203" s="69"/>
      <c r="CY203" s="69"/>
      <c r="CZ203" s="361"/>
      <c r="DA203" s="69" t="s">
        <v>1253</v>
      </c>
      <c r="DB203" s="361"/>
      <c r="DC203" s="69">
        <v>0</v>
      </c>
      <c r="DD203" s="361"/>
      <c r="DE203" s="69">
        <v>0.41666666666666674</v>
      </c>
      <c r="DF203" s="69">
        <v>-8.8235294117647078E-2</v>
      </c>
      <c r="DG203" s="69" t="s">
        <v>1253</v>
      </c>
      <c r="DH203" s="69" t="s">
        <v>1253</v>
      </c>
      <c r="DI203" s="69" t="s">
        <v>1253</v>
      </c>
      <c r="DJ203" s="69">
        <v>0.25</v>
      </c>
      <c r="DK203" s="361"/>
      <c r="DL203" s="69" t="s">
        <v>1253</v>
      </c>
      <c r="DM203" s="69" t="s">
        <v>1253</v>
      </c>
      <c r="DN203" s="69"/>
      <c r="DO203" s="69"/>
      <c r="DP203" s="69"/>
      <c r="DQ203" s="361"/>
      <c r="DR203" s="69"/>
      <c r="DS203" s="69"/>
      <c r="DT203" s="69"/>
      <c r="DU203" s="69"/>
      <c r="DV203" s="69"/>
      <c r="DW203" s="77"/>
      <c r="DX203" s="77"/>
      <c r="DY203" s="77"/>
      <c r="DZ203" s="77"/>
      <c r="EA203" s="77"/>
      <c r="EB203" s="77"/>
      <c r="EC203" s="77"/>
      <c r="ED203" s="77"/>
      <c r="EE203" s="77"/>
      <c r="EF203" s="77"/>
      <c r="EG203" s="77"/>
      <c r="EH203" s="77"/>
      <c r="EI203" s="77"/>
      <c r="EL203" s="8" t="s">
        <v>1256</v>
      </c>
      <c r="EM203" s="69"/>
      <c r="EN203" s="99"/>
      <c r="EO203" s="99"/>
      <c r="EP203" s="69"/>
      <c r="EQ203" s="69"/>
      <c r="ER203" s="69"/>
      <c r="ES203" s="69"/>
      <c r="ET203" s="69"/>
      <c r="EU203" s="361"/>
      <c r="EV203" s="69" t="s">
        <v>1253</v>
      </c>
      <c r="EW203" s="361"/>
      <c r="EX203" s="69">
        <v>0</v>
      </c>
      <c r="EY203" s="361"/>
      <c r="EZ203" s="69">
        <v>0</v>
      </c>
      <c r="FA203" s="69">
        <v>0.16666666666666674</v>
      </c>
      <c r="FB203" s="69" t="s">
        <v>1253</v>
      </c>
      <c r="FC203" s="69" t="s">
        <v>1253</v>
      </c>
      <c r="FD203" s="69"/>
      <c r="FE203" s="69">
        <v>-9.4339622641509524E-2</v>
      </c>
      <c r="FF203" s="361"/>
      <c r="FG203" s="69"/>
      <c r="FH203" s="69"/>
      <c r="FI203" s="99"/>
      <c r="FJ203" s="69"/>
      <c r="FK203" s="69"/>
      <c r="FL203" s="361"/>
      <c r="FM203" s="69"/>
      <c r="FN203" s="69"/>
      <c r="FO203" s="69"/>
      <c r="FP203" s="69"/>
      <c r="FQ203" s="69"/>
      <c r="FR203" s="77"/>
      <c r="FS203" s="77"/>
      <c r="FT203" s="77"/>
      <c r="FU203" s="77"/>
      <c r="FV203" s="77"/>
      <c r="FW203" s="77"/>
      <c r="FX203" s="77"/>
      <c r="FY203" s="77"/>
      <c r="FZ203" s="77"/>
      <c r="GA203" s="77"/>
      <c r="GB203" s="77"/>
      <c r="GC203" s="77"/>
      <c r="GD203" s="77"/>
      <c r="GG203" s="8" t="s">
        <v>1256</v>
      </c>
      <c r="GH203" s="69"/>
      <c r="GI203" s="99"/>
      <c r="GJ203" s="99"/>
      <c r="GK203" s="69"/>
      <c r="GL203" s="69"/>
      <c r="GM203" s="69"/>
      <c r="GN203" s="69"/>
      <c r="GO203" s="69"/>
      <c r="GP203" s="361"/>
      <c r="GQ203" s="69" t="s">
        <v>1253</v>
      </c>
      <c r="GR203" s="361"/>
      <c r="GS203" s="69">
        <v>0.19999999999999996</v>
      </c>
      <c r="GT203" s="361"/>
      <c r="GU203" s="69">
        <v>-0.33333333333333326</v>
      </c>
      <c r="GV203" s="69">
        <v>9.9999999999999867E-2</v>
      </c>
      <c r="GW203" s="69" t="s">
        <v>1253</v>
      </c>
      <c r="GX203" s="69" t="s">
        <v>1253</v>
      </c>
      <c r="GY203" s="69"/>
      <c r="GZ203" s="69">
        <v>0</v>
      </c>
      <c r="HA203" s="361"/>
      <c r="HB203" s="69"/>
      <c r="HC203" s="69"/>
      <c r="HD203" s="69"/>
      <c r="HE203" s="69"/>
      <c r="HF203" s="69"/>
      <c r="HG203" s="361"/>
      <c r="HH203" s="69"/>
      <c r="HI203" s="69"/>
      <c r="HJ203" s="69"/>
      <c r="HK203" s="69"/>
      <c r="HL203" s="69"/>
      <c r="HM203" s="69"/>
      <c r="HN203" s="77"/>
      <c r="HO203" s="77"/>
      <c r="HP203" s="77"/>
      <c r="HQ203" s="77"/>
      <c r="HR203" s="77"/>
      <c r="HS203" s="77"/>
      <c r="HT203" s="77"/>
      <c r="HU203" s="77"/>
      <c r="HV203" s="77"/>
      <c r="HW203" s="77"/>
      <c r="HX203" s="77"/>
      <c r="HY203" s="77"/>
      <c r="IB203" s="8" t="s">
        <v>1256</v>
      </c>
      <c r="IC203" s="69"/>
      <c r="ID203" s="99"/>
      <c r="IE203" s="99"/>
      <c r="IF203" s="69"/>
      <c r="IG203" s="69"/>
      <c r="IH203" s="69"/>
      <c r="II203" s="69"/>
      <c r="IJ203" s="69"/>
      <c r="IK203" s="69"/>
      <c r="IL203" s="361"/>
      <c r="IM203" s="69" t="s">
        <v>1253</v>
      </c>
      <c r="IN203" s="361"/>
      <c r="IO203" s="69">
        <v>7.1428571428571397E-2</v>
      </c>
      <c r="IP203" s="361"/>
      <c r="IQ203" s="69">
        <v>6.6666666666666652E-2</v>
      </c>
      <c r="IR203" s="69">
        <v>-6.25E-2</v>
      </c>
      <c r="IS203" s="69" t="s">
        <v>1253</v>
      </c>
      <c r="IT203" s="69" t="s">
        <v>1253</v>
      </c>
      <c r="IU203" s="69"/>
      <c r="IV203" s="69">
        <v>0.14285714285714279</v>
      </c>
      <c r="IW203" s="361"/>
      <c r="IX203" s="69"/>
      <c r="IY203" s="69"/>
      <c r="IZ203" s="99"/>
      <c r="JA203" s="69"/>
      <c r="JB203" s="69"/>
      <c r="JC203" s="361"/>
      <c r="JD203" s="69"/>
      <c r="JE203" s="69"/>
      <c r="JF203" s="69"/>
      <c r="JG203" s="69"/>
      <c r="JH203" s="69"/>
      <c r="JI203" s="77"/>
      <c r="JJ203" s="77"/>
      <c r="JK203" s="77"/>
      <c r="JL203" s="77"/>
      <c r="JM203" s="77"/>
      <c r="JN203" s="77"/>
      <c r="JO203" s="77"/>
      <c r="JP203" s="77"/>
      <c r="JQ203" s="77"/>
      <c r="JR203" s="77"/>
      <c r="JS203" s="77"/>
      <c r="JT203" s="77"/>
    </row>
    <row r="204" spans="1:281" x14ac:dyDescent="0.3">
      <c r="A204" s="8" t="s">
        <v>1097</v>
      </c>
      <c r="B204" s="69"/>
      <c r="C204" s="99"/>
      <c r="D204" s="99"/>
      <c r="E204" s="69"/>
      <c r="F204" s="69"/>
      <c r="G204" s="69"/>
      <c r="H204" s="69"/>
      <c r="I204" s="69"/>
      <c r="J204" s="361"/>
      <c r="K204" s="69"/>
      <c r="L204" s="252"/>
      <c r="M204" s="69"/>
      <c r="N204" s="361"/>
      <c r="O204" s="69"/>
      <c r="P204" s="69"/>
      <c r="Q204" s="69"/>
      <c r="R204" s="69"/>
      <c r="S204" s="69"/>
      <c r="T204" s="69" t="s">
        <v>1253</v>
      </c>
      <c r="U204" s="361"/>
      <c r="V204" s="69">
        <v>0.16666666666666674</v>
      </c>
      <c r="W204" s="69">
        <v>0.16666666666666674</v>
      </c>
      <c r="X204" s="69">
        <v>0.18333333333333335</v>
      </c>
      <c r="Y204" s="69">
        <v>0</v>
      </c>
      <c r="Z204" s="69">
        <v>0</v>
      </c>
      <c r="AA204" s="361"/>
      <c r="AB204" s="69">
        <v>-1.4084507042253391E-2</v>
      </c>
      <c r="AC204" s="69">
        <v>2.857142857142847E-2</v>
      </c>
      <c r="AD204" s="154">
        <v>0</v>
      </c>
      <c r="AE204" s="154">
        <v>0</v>
      </c>
      <c r="AF204" s="154">
        <v>0</v>
      </c>
      <c r="AG204" s="77">
        <v>0</v>
      </c>
      <c r="AH204" s="77"/>
      <c r="AI204" s="77"/>
      <c r="AJ204" s="77"/>
      <c r="AK204" s="77">
        <v>-0.23333333333333339</v>
      </c>
      <c r="AL204" s="77">
        <v>8.6956521739130599E-2</v>
      </c>
      <c r="AM204" s="77">
        <v>0.19999999999999996</v>
      </c>
      <c r="AN204" s="77">
        <v>0.66666666666666674</v>
      </c>
      <c r="AO204" s="77">
        <v>0</v>
      </c>
      <c r="AP204" s="77">
        <v>0</v>
      </c>
      <c r="AQ204" s="77">
        <v>-0.4</v>
      </c>
      <c r="AR204" s="77">
        <v>0</v>
      </c>
      <c r="AS204" s="77">
        <v>0.33333333333333326</v>
      </c>
      <c r="AV204" s="8" t="s">
        <v>1097</v>
      </c>
      <c r="AW204" s="69"/>
      <c r="AX204" s="99"/>
      <c r="AY204" s="99"/>
      <c r="AZ204" s="69"/>
      <c r="BA204" s="69"/>
      <c r="BB204" s="69"/>
      <c r="BC204" s="69"/>
      <c r="BD204" s="69"/>
      <c r="BE204" s="372"/>
      <c r="BF204" s="69"/>
      <c r="BG204" s="372"/>
      <c r="BH204" s="69"/>
      <c r="BI204" s="372"/>
      <c r="BJ204" s="69"/>
      <c r="BK204" s="69"/>
      <c r="BL204" s="69"/>
      <c r="BM204" s="69"/>
      <c r="BN204" s="69"/>
      <c r="BO204" s="69" t="s">
        <v>1253</v>
      </c>
      <c r="BP204" s="372"/>
      <c r="BQ204" s="69">
        <v>-0.41666666666666663</v>
      </c>
      <c r="BR204" s="69">
        <v>0.50799999999999979</v>
      </c>
      <c r="BS204" s="69">
        <v>5.2671466464569994E-2</v>
      </c>
      <c r="BT204" s="69">
        <v>-7.0014398848092241E-2</v>
      </c>
      <c r="BU204" s="69">
        <v>0</v>
      </c>
      <c r="BV204" s="361"/>
      <c r="BW204" s="69">
        <v>0</v>
      </c>
      <c r="BX204" s="69">
        <v>3.2320495451906295E-2</v>
      </c>
      <c r="BY204" s="69">
        <v>-4.161979752530931E-2</v>
      </c>
      <c r="BZ204" s="69">
        <v>0</v>
      </c>
      <c r="CA204" s="69">
        <v>0.19561815336463217</v>
      </c>
      <c r="CB204" s="77">
        <v>0</v>
      </c>
      <c r="CC204" s="77"/>
      <c r="CD204" s="77"/>
      <c r="CE204" s="77"/>
      <c r="CF204" s="77">
        <v>0.20012001200120011</v>
      </c>
      <c r="CG204" s="77">
        <v>-0.625</v>
      </c>
      <c r="CH204" s="77">
        <v>0.33333333333333326</v>
      </c>
      <c r="CI204" s="77">
        <v>-0.25</v>
      </c>
      <c r="CJ204" s="77">
        <v>0</v>
      </c>
      <c r="CK204" s="77">
        <v>0.16666666666666674</v>
      </c>
      <c r="CL204" s="77">
        <v>0.14285714285714279</v>
      </c>
      <c r="CM204" s="77">
        <v>0</v>
      </c>
      <c r="CN204" s="77">
        <v>-0.12499999999999989</v>
      </c>
      <c r="CQ204" s="8" t="s">
        <v>1097</v>
      </c>
      <c r="CR204" s="69"/>
      <c r="CS204" s="99"/>
      <c r="CT204" s="99"/>
      <c r="CU204" s="69"/>
      <c r="CV204" s="69"/>
      <c r="CW204" s="69"/>
      <c r="CX204" s="69"/>
      <c r="CY204" s="69"/>
      <c r="CZ204" s="361"/>
      <c r="DA204" s="69"/>
      <c r="DB204" s="361"/>
      <c r="DC204" s="69"/>
      <c r="DD204" s="361"/>
      <c r="DE204" s="69"/>
      <c r="DF204" s="69"/>
      <c r="DG204" s="69"/>
      <c r="DH204" s="69"/>
      <c r="DI204" s="69"/>
      <c r="DJ204" s="69" t="s">
        <v>1253</v>
      </c>
      <c r="DK204" s="361"/>
      <c r="DL204" s="69">
        <v>0.91666666666666674</v>
      </c>
      <c r="DM204" s="69">
        <v>0</v>
      </c>
      <c r="DN204" s="69">
        <v>0.16666666666666674</v>
      </c>
      <c r="DO204" s="69">
        <v>0.28571428571428559</v>
      </c>
      <c r="DP204" s="69">
        <v>0</v>
      </c>
      <c r="DQ204" s="361"/>
      <c r="DR204" s="69">
        <v>0</v>
      </c>
      <c r="DS204" s="69">
        <v>-5.5555555555555469E-2</v>
      </c>
      <c r="DT204" s="69">
        <v>-5.882352941176483E-2</v>
      </c>
      <c r="DU204" s="69">
        <v>0</v>
      </c>
      <c r="DV204" s="69">
        <v>0</v>
      </c>
      <c r="DW204" s="77">
        <v>0</v>
      </c>
      <c r="DX204" s="77"/>
      <c r="DY204" s="77"/>
      <c r="DZ204" s="77"/>
      <c r="EA204" s="77">
        <v>0</v>
      </c>
      <c r="EB204" s="77">
        <v>0</v>
      </c>
      <c r="EC204" s="77">
        <v>0.125</v>
      </c>
      <c r="ED204" s="77">
        <v>0</v>
      </c>
      <c r="EE204" s="77">
        <v>0</v>
      </c>
      <c r="EF204" s="77">
        <v>-0.11111111111111116</v>
      </c>
      <c r="EG204" s="77">
        <v>0.25000000000000022</v>
      </c>
      <c r="EH204" s="77">
        <v>-0.20000000000000007</v>
      </c>
      <c r="EI204" s="77">
        <v>0</v>
      </c>
      <c r="EL204" s="8" t="s">
        <v>1097</v>
      </c>
      <c r="EM204" s="69"/>
      <c r="EN204" s="99"/>
      <c r="EO204" s="99"/>
      <c r="EP204" s="69"/>
      <c r="EQ204" s="69"/>
      <c r="ER204" s="69"/>
      <c r="ES204" s="69"/>
      <c r="ET204" s="69"/>
      <c r="EU204" s="361"/>
      <c r="EV204" s="69"/>
      <c r="EW204" s="361"/>
      <c r="EX204" s="69"/>
      <c r="EY204" s="361"/>
      <c r="EZ204" s="69"/>
      <c r="FA204" s="69"/>
      <c r="FB204" s="69"/>
      <c r="FC204" s="69"/>
      <c r="FD204" s="69"/>
      <c r="FE204" s="69"/>
      <c r="FF204" s="361"/>
      <c r="FG204" s="69">
        <v>0.25000000000000022</v>
      </c>
      <c r="FH204" s="69">
        <v>-5.9999999999999942E-2</v>
      </c>
      <c r="FI204" s="99">
        <v>-9.5744680851063801E-2</v>
      </c>
      <c r="FJ204" s="69">
        <v>9.4117647058823417E-2</v>
      </c>
      <c r="FK204" s="69">
        <v>-3.2258064516129004E-2</v>
      </c>
      <c r="FL204" s="361"/>
      <c r="FM204" s="69">
        <v>1</v>
      </c>
      <c r="FN204" s="69">
        <v>-4.2553191489361764E-2</v>
      </c>
      <c r="FO204" s="69">
        <v>0</v>
      </c>
      <c r="FP204" s="69">
        <v>0</v>
      </c>
      <c r="FQ204" s="69">
        <v>0.55555555555555558</v>
      </c>
      <c r="FR204" s="77">
        <v>0</v>
      </c>
      <c r="FS204" s="77"/>
      <c r="FT204" s="77"/>
      <c r="FU204" s="77"/>
      <c r="FV204" s="77">
        <v>0.11111111111111116</v>
      </c>
      <c r="FW204" s="77">
        <v>0</v>
      </c>
      <c r="FX204" s="77">
        <v>-0.20000000000000007</v>
      </c>
      <c r="FY204" s="77">
        <v>0</v>
      </c>
      <c r="FZ204" s="77">
        <v>0</v>
      </c>
      <c r="GA204" s="77">
        <v>0.5</v>
      </c>
      <c r="GB204" s="77">
        <v>-0.16666666666666663</v>
      </c>
      <c r="GC204" s="77">
        <v>0.19999999999999996</v>
      </c>
      <c r="GD204" s="77">
        <v>-0.16666666666666663</v>
      </c>
      <c r="GG204" s="8" t="s">
        <v>1097</v>
      </c>
      <c r="GH204" s="69"/>
      <c r="GI204" s="99"/>
      <c r="GJ204" s="99"/>
      <c r="GK204" s="69"/>
      <c r="GL204" s="69"/>
      <c r="GM204" s="69"/>
      <c r="GN204" s="69"/>
      <c r="GO204" s="69"/>
      <c r="GP204" s="361"/>
      <c r="GQ204" s="69"/>
      <c r="GR204" s="361"/>
      <c r="GS204" s="69"/>
      <c r="GT204" s="361"/>
      <c r="GU204" s="69"/>
      <c r="GV204" s="69"/>
      <c r="GW204" s="69"/>
      <c r="GX204" s="69"/>
      <c r="GY204" s="69"/>
      <c r="GZ204" s="69"/>
      <c r="HA204" s="361"/>
      <c r="HB204" s="69">
        <v>0.14285714285714302</v>
      </c>
      <c r="HC204" s="69">
        <v>-5.0000000000000044E-2</v>
      </c>
      <c r="HD204" s="69">
        <v>-0.10526315789473673</v>
      </c>
      <c r="HE204" s="69">
        <v>5.8823529411764719E-2</v>
      </c>
      <c r="HF204" s="69">
        <v>-4.166666666666663E-2</v>
      </c>
      <c r="HG204" s="361"/>
      <c r="HH204" s="69">
        <v>5.7971014492753659E-2</v>
      </c>
      <c r="HI204" s="69">
        <v>4.1095890410958846E-2</v>
      </c>
      <c r="HJ204" s="69">
        <v>0</v>
      </c>
      <c r="HK204" s="69">
        <v>0</v>
      </c>
      <c r="HL204" s="69">
        <v>0.44736842105263164</v>
      </c>
      <c r="HM204" s="69">
        <v>0</v>
      </c>
      <c r="HN204" s="77"/>
      <c r="HO204" s="77"/>
      <c r="HP204" s="77"/>
      <c r="HQ204" s="77">
        <v>0</v>
      </c>
      <c r="HR204" s="77">
        <v>0</v>
      </c>
      <c r="HS204" s="77">
        <v>0</v>
      </c>
      <c r="HT204" s="77">
        <v>0</v>
      </c>
      <c r="HU204" s="77">
        <v>0</v>
      </c>
      <c r="HV204" s="77">
        <v>-0.12000000000000011</v>
      </c>
      <c r="HW204" s="77">
        <v>-9.0909090909090828E-2</v>
      </c>
      <c r="HX204" s="77">
        <v>0.19999999999999996</v>
      </c>
      <c r="HY204" s="77">
        <v>6.25E-2</v>
      </c>
      <c r="IB204" s="8" t="s">
        <v>1097</v>
      </c>
      <c r="IC204" s="69"/>
      <c r="ID204" s="99"/>
      <c r="IE204" s="99"/>
      <c r="IF204" s="69"/>
      <c r="IG204" s="69"/>
      <c r="IH204" s="69"/>
      <c r="II204" s="69"/>
      <c r="IJ204" s="69"/>
      <c r="IK204" s="69"/>
      <c r="IL204" s="361"/>
      <c r="IM204" s="69"/>
      <c r="IN204" s="361"/>
      <c r="IO204" s="69"/>
      <c r="IP204" s="361"/>
      <c r="IQ204" s="69"/>
      <c r="IR204" s="69"/>
      <c r="IS204" s="69"/>
      <c r="IT204" s="69"/>
      <c r="IU204" s="69"/>
      <c r="IV204" s="69"/>
      <c r="IW204" s="361"/>
      <c r="IX204" s="69">
        <v>-6.25E-2</v>
      </c>
      <c r="IY204" s="69">
        <v>0.33333333333333348</v>
      </c>
      <c r="IZ204" s="99">
        <v>-0.25</v>
      </c>
      <c r="JA204" s="69">
        <v>-9.9999999999999978E-2</v>
      </c>
      <c r="JB204" s="69">
        <v>-0.33333333333333337</v>
      </c>
      <c r="JC204" s="361"/>
      <c r="JD204" s="69">
        <v>7.1111111111110681E-3</v>
      </c>
      <c r="JE204" s="69">
        <v>-3.9055604589585124E-2</v>
      </c>
      <c r="JF204" s="69">
        <v>-4.8220436280137502E-3</v>
      </c>
      <c r="JG204" s="69">
        <v>0</v>
      </c>
      <c r="JH204" s="69">
        <v>0</v>
      </c>
      <c r="JI204" s="77"/>
      <c r="JJ204" s="77"/>
      <c r="JK204" s="77"/>
      <c r="JL204" s="77">
        <v>-0.15789473684210531</v>
      </c>
      <c r="JM204" s="77">
        <v>0</v>
      </c>
      <c r="JN204" s="77">
        <v>0.125</v>
      </c>
      <c r="JO204" s="77">
        <v>0</v>
      </c>
      <c r="JP204" s="77">
        <v>-5.5555555555555469E-2</v>
      </c>
      <c r="JQ204" s="77">
        <v>0.17647058823529416</v>
      </c>
      <c r="JR204" s="77">
        <v>-0.17500000000000004</v>
      </c>
      <c r="JS204" s="77">
        <v>9.0909090909090828E-2</v>
      </c>
      <c r="JT204" s="77">
        <v>0</v>
      </c>
    </row>
    <row r="205" spans="1:281" x14ac:dyDescent="0.3">
      <c r="A205" s="8" t="s">
        <v>1098</v>
      </c>
      <c r="B205" s="69">
        <v>1.1102230246251565E-15</v>
      </c>
      <c r="C205" s="69">
        <v>-0.5</v>
      </c>
      <c r="D205" s="69">
        <v>-0.5</v>
      </c>
      <c r="E205" s="69">
        <v>1</v>
      </c>
      <c r="F205" s="69">
        <v>-4.9999999999999933E-2</v>
      </c>
      <c r="G205" s="69" t="s">
        <v>1253</v>
      </c>
      <c r="H205" s="69" t="s">
        <v>1253</v>
      </c>
      <c r="I205" s="69" t="s">
        <v>1253</v>
      </c>
      <c r="J205" s="361"/>
      <c r="K205" s="69">
        <v>0</v>
      </c>
      <c r="L205" s="252"/>
      <c r="M205" s="69" t="s">
        <v>1253</v>
      </c>
      <c r="N205" s="361"/>
      <c r="O205" s="69" t="s">
        <v>1253</v>
      </c>
      <c r="P205" s="69" t="s">
        <v>1253</v>
      </c>
      <c r="Q205" s="69">
        <v>0</v>
      </c>
      <c r="R205" s="69">
        <v>0</v>
      </c>
      <c r="S205" s="69">
        <v>0</v>
      </c>
      <c r="T205" s="69">
        <v>0.5</v>
      </c>
      <c r="U205" s="361"/>
      <c r="V205" s="69">
        <v>0</v>
      </c>
      <c r="W205" s="69">
        <v>0</v>
      </c>
      <c r="X205" s="69">
        <v>0</v>
      </c>
      <c r="Y205" s="69">
        <v>0</v>
      </c>
      <c r="Z205" s="69">
        <v>0</v>
      </c>
      <c r="AA205" s="361"/>
      <c r="AB205" s="69">
        <v>0</v>
      </c>
      <c r="AC205" s="69">
        <v>0</v>
      </c>
      <c r="AD205" s="154">
        <v>-1.6666666666666607E-2</v>
      </c>
      <c r="AE205" s="154">
        <v>1.6949152542372836E-2</v>
      </c>
      <c r="AF205" s="154">
        <v>0</v>
      </c>
      <c r="AG205" s="77">
        <v>0</v>
      </c>
      <c r="AH205" s="77">
        <v>0</v>
      </c>
      <c r="AI205" s="77">
        <v>0</v>
      </c>
      <c r="AJ205" s="77">
        <v>0</v>
      </c>
      <c r="AK205" s="77">
        <v>0</v>
      </c>
      <c r="AL205" s="77">
        <v>0</v>
      </c>
      <c r="AM205" s="77">
        <v>0</v>
      </c>
      <c r="AN205" s="77">
        <v>0</v>
      </c>
      <c r="AO205" s="77">
        <v>0</v>
      </c>
      <c r="AP205" s="77">
        <v>0</v>
      </c>
      <c r="AQ205" s="77">
        <v>0</v>
      </c>
      <c r="AR205" s="77">
        <v>0</v>
      </c>
      <c r="AS205" s="77">
        <v>0</v>
      </c>
      <c r="AV205" s="8" t="s">
        <v>1098</v>
      </c>
      <c r="AW205" s="69">
        <v>0</v>
      </c>
      <c r="AX205" s="69">
        <v>0.25000000000000022</v>
      </c>
      <c r="AY205" s="69">
        <v>-0.20000000000000007</v>
      </c>
      <c r="AZ205" s="69">
        <v>6.2500000000000222E-2</v>
      </c>
      <c r="BA205" s="69">
        <v>0.17647058823529416</v>
      </c>
      <c r="BB205" s="69" t="s">
        <v>1253</v>
      </c>
      <c r="BC205" s="69" t="s">
        <v>1253</v>
      </c>
      <c r="BD205" s="69" t="s">
        <v>1253</v>
      </c>
      <c r="BE205" s="372"/>
      <c r="BF205" s="69">
        <v>0.66666666666666674</v>
      </c>
      <c r="BG205" s="372"/>
      <c r="BH205" s="69" t="s">
        <v>1253</v>
      </c>
      <c r="BI205" s="372"/>
      <c r="BJ205" s="69" t="s">
        <v>1253</v>
      </c>
      <c r="BK205" s="69" t="s">
        <v>1253</v>
      </c>
      <c r="BL205" s="69">
        <v>0</v>
      </c>
      <c r="BM205" s="69">
        <v>0.33333333333333193</v>
      </c>
      <c r="BN205" s="69">
        <v>-0.124999999999999</v>
      </c>
      <c r="BO205" s="69">
        <v>0</v>
      </c>
      <c r="BP205" s="372"/>
      <c r="BQ205" s="69">
        <v>0.14285714285714279</v>
      </c>
      <c r="BR205" s="69">
        <v>0</v>
      </c>
      <c r="BS205" s="69">
        <v>0</v>
      </c>
      <c r="BT205" s="69">
        <v>-0.25</v>
      </c>
      <c r="BU205" s="69">
        <v>0</v>
      </c>
      <c r="BV205" s="361"/>
      <c r="BW205" s="69">
        <v>0</v>
      </c>
      <c r="BX205" s="69">
        <v>0</v>
      </c>
      <c r="BY205" s="69">
        <v>0</v>
      </c>
      <c r="BZ205" s="69">
        <v>0</v>
      </c>
      <c r="CA205" s="69">
        <v>0</v>
      </c>
      <c r="CB205" s="77">
        <v>0</v>
      </c>
      <c r="CC205" s="77">
        <v>0</v>
      </c>
      <c r="CD205" s="77">
        <v>0</v>
      </c>
      <c r="CE205" s="77">
        <v>0</v>
      </c>
      <c r="CF205" s="77">
        <v>0</v>
      </c>
      <c r="CG205" s="77">
        <v>0</v>
      </c>
      <c r="CH205" s="77">
        <v>0</v>
      </c>
      <c r="CI205" s="77">
        <v>0</v>
      </c>
      <c r="CJ205" s="77">
        <v>0</v>
      </c>
      <c r="CK205" s="77">
        <v>0</v>
      </c>
      <c r="CL205" s="77">
        <v>0</v>
      </c>
      <c r="CM205" s="77">
        <v>0</v>
      </c>
      <c r="CN205" s="77">
        <v>0</v>
      </c>
      <c r="CQ205" s="8" t="s">
        <v>1098</v>
      </c>
      <c r="CR205" s="69">
        <v>-9.0909090909090828E-2</v>
      </c>
      <c r="CS205" s="69">
        <v>0.5</v>
      </c>
      <c r="CT205" s="69">
        <v>-0.46666666666666667</v>
      </c>
      <c r="CU205" s="69">
        <v>0.5</v>
      </c>
      <c r="CV205" s="69">
        <v>0.33333333333333326</v>
      </c>
      <c r="CW205" s="69" t="s">
        <v>1253</v>
      </c>
      <c r="CX205" s="69" t="s">
        <v>1253</v>
      </c>
      <c r="CY205" s="69" t="s">
        <v>1253</v>
      </c>
      <c r="CZ205" s="361"/>
      <c r="DA205" s="69">
        <v>-0.10000000000000009</v>
      </c>
      <c r="DB205" s="361"/>
      <c r="DC205" s="69" t="s">
        <v>1253</v>
      </c>
      <c r="DD205" s="361"/>
      <c r="DE205" s="69" t="s">
        <v>1253</v>
      </c>
      <c r="DF205" s="69" t="s">
        <v>1253</v>
      </c>
      <c r="DG205" s="69">
        <v>0</v>
      </c>
      <c r="DH205" s="69">
        <v>0</v>
      </c>
      <c r="DI205" s="69">
        <v>0</v>
      </c>
      <c r="DJ205" s="69">
        <v>0</v>
      </c>
      <c r="DK205" s="361"/>
      <c r="DL205" s="69">
        <v>0</v>
      </c>
      <c r="DM205" s="69">
        <v>0</v>
      </c>
      <c r="DN205" s="69">
        <v>0</v>
      </c>
      <c r="DO205" s="69">
        <v>0</v>
      </c>
      <c r="DP205" s="69">
        <v>0</v>
      </c>
      <c r="DQ205" s="361"/>
      <c r="DR205" s="69">
        <v>0</v>
      </c>
      <c r="DS205" s="69">
        <v>0</v>
      </c>
      <c r="DT205" s="69">
        <v>0</v>
      </c>
      <c r="DU205" s="69">
        <v>0</v>
      </c>
      <c r="DV205" s="69">
        <v>0</v>
      </c>
      <c r="DW205" s="77">
        <v>0</v>
      </c>
      <c r="DX205" s="77">
        <v>0</v>
      </c>
      <c r="DY205" s="77">
        <v>0</v>
      </c>
      <c r="DZ205" s="77">
        <v>0</v>
      </c>
      <c r="EA205" s="77">
        <v>0.16666666666666674</v>
      </c>
      <c r="EB205" s="77">
        <v>0</v>
      </c>
      <c r="EC205" s="77">
        <v>0</v>
      </c>
      <c r="ED205" s="77">
        <v>0</v>
      </c>
      <c r="EE205" s="77">
        <v>-0.1428571428571429</v>
      </c>
      <c r="EF205" s="77">
        <v>0</v>
      </c>
      <c r="EG205" s="77">
        <v>8.3333333333333259E-2</v>
      </c>
      <c r="EH205" s="77">
        <v>7.6923076923077094E-2</v>
      </c>
      <c r="EI205" s="77">
        <v>-0.2857142857142857</v>
      </c>
      <c r="EL205" s="8" t="s">
        <v>1098</v>
      </c>
      <c r="EM205" s="69">
        <v>0</v>
      </c>
      <c r="EN205" s="69">
        <v>0</v>
      </c>
      <c r="EO205" s="69">
        <v>0</v>
      </c>
      <c r="EP205" s="69">
        <v>0</v>
      </c>
      <c r="EQ205" s="69">
        <v>0</v>
      </c>
      <c r="ER205" s="69" t="s">
        <v>1253</v>
      </c>
      <c r="ES205" s="69" t="s">
        <v>1253</v>
      </c>
      <c r="ET205" s="69" t="s">
        <v>1253</v>
      </c>
      <c r="EU205" s="361"/>
      <c r="EV205" s="69">
        <v>-9.0909090909090828E-2</v>
      </c>
      <c r="EW205" s="361"/>
      <c r="EX205" s="69" t="s">
        <v>1253</v>
      </c>
      <c r="EY205" s="361"/>
      <c r="EZ205" s="69" t="s">
        <v>1253</v>
      </c>
      <c r="FA205" s="69" t="s">
        <v>1253</v>
      </c>
      <c r="FB205" s="69">
        <v>0</v>
      </c>
      <c r="FC205" s="69">
        <v>0</v>
      </c>
      <c r="FD205" s="69">
        <v>0</v>
      </c>
      <c r="FE205" s="69">
        <v>0</v>
      </c>
      <c r="FF205" s="361"/>
      <c r="FG205" s="69">
        <v>0</v>
      </c>
      <c r="FH205" s="69">
        <v>-0.16666666666666663</v>
      </c>
      <c r="FI205" s="99">
        <v>0</v>
      </c>
      <c r="FJ205" s="69">
        <v>0</v>
      </c>
      <c r="FK205" s="69">
        <v>0</v>
      </c>
      <c r="FL205" s="361"/>
      <c r="FM205" s="69">
        <v>0.19999999999999996</v>
      </c>
      <c r="FN205" s="69">
        <v>0</v>
      </c>
      <c r="FO205" s="69">
        <v>0</v>
      </c>
      <c r="FP205" s="69">
        <v>0</v>
      </c>
      <c r="FQ205" s="69">
        <v>0.19999999999999996</v>
      </c>
      <c r="FR205" s="77">
        <v>0</v>
      </c>
      <c r="FS205" s="77">
        <v>0</v>
      </c>
      <c r="FT205" s="77">
        <v>0</v>
      </c>
      <c r="FU205" s="77">
        <v>0</v>
      </c>
      <c r="FV205" s="77">
        <v>0.40000000000000013</v>
      </c>
      <c r="FW205" s="77">
        <v>-0.25</v>
      </c>
      <c r="FX205" s="77">
        <v>-4.7619047619047561E-2</v>
      </c>
      <c r="FY205" s="77">
        <v>0</v>
      </c>
      <c r="FZ205" s="77">
        <v>0</v>
      </c>
      <c r="GA205" s="77">
        <v>0</v>
      </c>
      <c r="GB205" s="77">
        <v>9.9999999999999867E-2</v>
      </c>
      <c r="GC205" s="77">
        <v>-9.0909090909090828E-2</v>
      </c>
      <c r="GD205" s="77">
        <v>0.40000000000000013</v>
      </c>
      <c r="GG205" s="8" t="s">
        <v>1098</v>
      </c>
      <c r="GH205" s="69">
        <v>0.11111111111111116</v>
      </c>
      <c r="GI205" s="69">
        <v>0</v>
      </c>
      <c r="GJ205" s="69">
        <v>0</v>
      </c>
      <c r="GK205" s="69">
        <v>0</v>
      </c>
      <c r="GL205" s="69">
        <v>-0.30000000000000004</v>
      </c>
      <c r="GM205" s="69" t="s">
        <v>1253</v>
      </c>
      <c r="GN205" s="69" t="s">
        <v>1253</v>
      </c>
      <c r="GO205" s="69" t="s">
        <v>1253</v>
      </c>
      <c r="GP205" s="361"/>
      <c r="GQ205" s="69">
        <v>0.22448979591836737</v>
      </c>
      <c r="GR205" s="361"/>
      <c r="GS205" s="69" t="s">
        <v>1253</v>
      </c>
      <c r="GT205" s="361"/>
      <c r="GU205" s="69" t="s">
        <v>1253</v>
      </c>
      <c r="GV205" s="69" t="s">
        <v>1253</v>
      </c>
      <c r="GW205" s="69">
        <v>0</v>
      </c>
      <c r="GX205" s="69">
        <v>0</v>
      </c>
      <c r="GY205" s="69">
        <v>0</v>
      </c>
      <c r="GZ205" s="69">
        <v>0</v>
      </c>
      <c r="HA205" s="361"/>
      <c r="HB205" s="69">
        <v>0</v>
      </c>
      <c r="HC205" s="69">
        <v>0</v>
      </c>
      <c r="HD205" s="69">
        <v>0</v>
      </c>
      <c r="HE205" s="69">
        <v>0</v>
      </c>
      <c r="HF205" s="69">
        <v>0</v>
      </c>
      <c r="HG205" s="361"/>
      <c r="HH205" s="69">
        <v>0</v>
      </c>
      <c r="HI205" s="69">
        <v>0</v>
      </c>
      <c r="HJ205" s="69">
        <v>0</v>
      </c>
      <c r="HK205" s="69">
        <v>0</v>
      </c>
      <c r="HL205" s="69">
        <v>-8.333333333333337E-2</v>
      </c>
      <c r="HM205" s="69">
        <v>0</v>
      </c>
      <c r="HN205" s="77">
        <v>0</v>
      </c>
      <c r="HO205" s="77">
        <v>-0.25</v>
      </c>
      <c r="HP205" s="77">
        <v>0.33333333333333326</v>
      </c>
      <c r="HQ205" s="77">
        <v>0</v>
      </c>
      <c r="HR205" s="77">
        <v>0</v>
      </c>
      <c r="HS205" s="77">
        <v>0</v>
      </c>
      <c r="HT205" s="77">
        <v>0</v>
      </c>
      <c r="HU205" s="77">
        <v>0</v>
      </c>
      <c r="HV205" s="77">
        <v>0</v>
      </c>
      <c r="HW205" s="77">
        <v>0</v>
      </c>
      <c r="HX205" s="77">
        <v>0</v>
      </c>
      <c r="HY205" s="77">
        <v>0</v>
      </c>
      <c r="IB205" s="8" t="s">
        <v>1098</v>
      </c>
      <c r="IC205" s="69">
        <v>0.57142857142857117</v>
      </c>
      <c r="ID205" s="69">
        <v>-0.36363636363636354</v>
      </c>
      <c r="IE205" s="69">
        <v>-0.2857142857142857</v>
      </c>
      <c r="IF205" s="69">
        <v>0.59999999999999987</v>
      </c>
      <c r="IG205" s="69">
        <v>-0.12499999999999989</v>
      </c>
      <c r="IH205" s="69" t="s">
        <v>1253</v>
      </c>
      <c r="II205" s="69" t="s">
        <v>1253</v>
      </c>
      <c r="IJ205" s="69" t="s">
        <v>1253</v>
      </c>
      <c r="IK205" s="69"/>
      <c r="IL205" s="361"/>
      <c r="IM205" s="69">
        <v>-0.4285714285714286</v>
      </c>
      <c r="IN205" s="361"/>
      <c r="IO205" s="69" t="s">
        <v>1253</v>
      </c>
      <c r="IP205" s="361"/>
      <c r="IQ205" s="69" t="s">
        <v>1253</v>
      </c>
      <c r="IR205" s="69" t="s">
        <v>1253</v>
      </c>
      <c r="IS205" s="69">
        <v>-7.6923076923076872E-2</v>
      </c>
      <c r="IT205" s="69">
        <v>0</v>
      </c>
      <c r="IU205" s="69">
        <v>0</v>
      </c>
      <c r="IV205" s="69">
        <v>0</v>
      </c>
      <c r="IW205" s="361"/>
      <c r="IX205" s="69">
        <v>0</v>
      </c>
      <c r="IY205" s="69">
        <v>0</v>
      </c>
      <c r="IZ205" s="99">
        <v>0</v>
      </c>
      <c r="JA205" s="69">
        <v>0</v>
      </c>
      <c r="JB205" s="69">
        <v>0</v>
      </c>
      <c r="JC205" s="361"/>
      <c r="JD205" s="69">
        <v>0</v>
      </c>
      <c r="JE205" s="69">
        <v>0</v>
      </c>
      <c r="JF205" s="69">
        <v>0</v>
      </c>
      <c r="JG205" s="69">
        <v>0</v>
      </c>
      <c r="JH205" s="69">
        <v>-7.6923076923076872E-2</v>
      </c>
      <c r="JI205" s="77">
        <v>0</v>
      </c>
      <c r="JJ205" s="77">
        <v>0</v>
      </c>
      <c r="JK205" s="77">
        <v>0</v>
      </c>
      <c r="JL205" s="77">
        <v>8.3333333333333259E-2</v>
      </c>
      <c r="JM205" s="77">
        <v>7.6923076923077094E-2</v>
      </c>
      <c r="JN205" s="77">
        <v>0</v>
      </c>
      <c r="JO205" s="77">
        <v>0</v>
      </c>
      <c r="JP205" s="77">
        <v>0</v>
      </c>
      <c r="JQ205" s="77">
        <v>0</v>
      </c>
      <c r="JR205" s="77">
        <v>0</v>
      </c>
      <c r="JS205" s="77">
        <v>0</v>
      </c>
      <c r="JT205" s="77">
        <v>0</v>
      </c>
    </row>
    <row r="206" spans="1:281" x14ac:dyDescent="0.3">
      <c r="A206" s="8" t="s">
        <v>1099</v>
      </c>
      <c r="B206" s="69">
        <v>0</v>
      </c>
      <c r="C206" s="69">
        <v>0</v>
      </c>
      <c r="D206" s="69">
        <v>0</v>
      </c>
      <c r="E206" s="69">
        <v>0</v>
      </c>
      <c r="F206" s="69" t="s">
        <v>1253</v>
      </c>
      <c r="G206" s="69" t="s">
        <v>1253</v>
      </c>
      <c r="H206" s="69">
        <v>3.3333333333333215E-2</v>
      </c>
      <c r="I206" s="69" t="s">
        <v>1253</v>
      </c>
      <c r="J206" s="361"/>
      <c r="K206" s="69" t="s">
        <v>1253</v>
      </c>
      <c r="L206" s="252"/>
      <c r="M206" s="69">
        <v>-0.33333333333333337</v>
      </c>
      <c r="N206" s="361"/>
      <c r="O206" s="69">
        <v>-0.25</v>
      </c>
      <c r="P206" s="69">
        <v>0.33333333333333326</v>
      </c>
      <c r="Q206" s="69" t="s">
        <v>1253</v>
      </c>
      <c r="R206" s="69" t="s">
        <v>1253</v>
      </c>
      <c r="S206" s="69" t="s">
        <v>1253</v>
      </c>
      <c r="T206" s="69" t="s">
        <v>1253</v>
      </c>
      <c r="U206" s="361"/>
      <c r="V206" s="69" t="s">
        <v>1253</v>
      </c>
      <c r="W206" s="69" t="s">
        <v>1253</v>
      </c>
      <c r="X206" s="69"/>
      <c r="Y206" s="69"/>
      <c r="Z206" s="69"/>
      <c r="AA206" s="361"/>
      <c r="AB206" s="69"/>
      <c r="AC206" s="69">
        <v>0</v>
      </c>
      <c r="AD206" s="154">
        <v>0</v>
      </c>
      <c r="AE206" s="154">
        <v>0</v>
      </c>
      <c r="AF206" s="154">
        <v>0</v>
      </c>
      <c r="AG206" s="77">
        <v>0</v>
      </c>
      <c r="AH206" s="77"/>
      <c r="AI206" s="77"/>
      <c r="AJ206" s="77">
        <v>0</v>
      </c>
      <c r="AK206" s="77">
        <v>0</v>
      </c>
      <c r="AL206" s="77">
        <v>0</v>
      </c>
      <c r="AM206" s="77">
        <v>0</v>
      </c>
      <c r="AN206" s="77">
        <v>0</v>
      </c>
      <c r="AO206" s="77">
        <v>0.20000000000000018</v>
      </c>
      <c r="AP206" s="77">
        <v>0</v>
      </c>
      <c r="AQ206" s="77">
        <v>4.1666666666666741E-2</v>
      </c>
      <c r="AR206" s="77">
        <v>0</v>
      </c>
      <c r="AS206" s="77">
        <v>0.59999999999999987</v>
      </c>
      <c r="AV206" s="8" t="s">
        <v>1099</v>
      </c>
      <c r="AW206" s="69">
        <v>0.16666666666666674</v>
      </c>
      <c r="AX206" s="69">
        <v>0</v>
      </c>
      <c r="AY206" s="69">
        <v>0</v>
      </c>
      <c r="AZ206" s="69">
        <v>0</v>
      </c>
      <c r="BA206" s="69" t="s">
        <v>1253</v>
      </c>
      <c r="BB206" s="69" t="s">
        <v>1253</v>
      </c>
      <c r="BC206" s="69">
        <v>0.19999999999999996</v>
      </c>
      <c r="BD206" s="69" t="s">
        <v>1253</v>
      </c>
      <c r="BE206" s="372"/>
      <c r="BF206" s="69" t="s">
        <v>1253</v>
      </c>
      <c r="BG206" s="372"/>
      <c r="BH206" s="69">
        <v>-8.5714285714285743E-2</v>
      </c>
      <c r="BI206" s="372"/>
      <c r="BJ206" s="69">
        <v>-0.125</v>
      </c>
      <c r="BK206" s="69">
        <v>0.42857142857142838</v>
      </c>
      <c r="BL206" s="69" t="s">
        <v>1253</v>
      </c>
      <c r="BM206" s="69" t="s">
        <v>1253</v>
      </c>
      <c r="BN206" s="69" t="s">
        <v>1253</v>
      </c>
      <c r="BO206" s="69" t="s">
        <v>1253</v>
      </c>
      <c r="BP206" s="372"/>
      <c r="BQ206" s="69" t="s">
        <v>1253</v>
      </c>
      <c r="BR206" s="69" t="s">
        <v>1253</v>
      </c>
      <c r="BS206" s="69"/>
      <c r="BT206" s="69"/>
      <c r="BU206" s="69"/>
      <c r="BV206" s="361"/>
      <c r="BW206" s="69"/>
      <c r="BX206" s="69">
        <v>0</v>
      </c>
      <c r="BY206" s="69">
        <v>0.16666666666666674</v>
      </c>
      <c r="BZ206" s="69">
        <v>0</v>
      </c>
      <c r="CA206" s="69">
        <v>-0.1428571428571429</v>
      </c>
      <c r="CB206" s="77">
        <v>0</v>
      </c>
      <c r="CC206" s="77"/>
      <c r="CD206" s="77"/>
      <c r="CE206" s="77">
        <v>0.5</v>
      </c>
      <c r="CF206" s="77">
        <v>0.33333333333333326</v>
      </c>
      <c r="CG206" s="77">
        <v>0</v>
      </c>
      <c r="CH206" s="77">
        <v>0</v>
      </c>
      <c r="CI206" s="77">
        <v>0</v>
      </c>
      <c r="CJ206" s="77">
        <v>0</v>
      </c>
      <c r="CK206" s="77">
        <v>0</v>
      </c>
      <c r="CL206" s="77">
        <v>0.25000000000000022</v>
      </c>
      <c r="CM206" s="77">
        <v>0</v>
      </c>
      <c r="CN206" s="77">
        <v>0.19999999999999996</v>
      </c>
      <c r="CQ206" s="8" t="s">
        <v>1099</v>
      </c>
      <c r="CR206" s="69">
        <v>0</v>
      </c>
      <c r="CS206" s="69">
        <v>0</v>
      </c>
      <c r="CT206" s="69">
        <v>0</v>
      </c>
      <c r="CU206" s="69">
        <v>0</v>
      </c>
      <c r="CV206" s="69" t="s">
        <v>1253</v>
      </c>
      <c r="CW206" s="69" t="s">
        <v>1253</v>
      </c>
      <c r="CX206" s="69">
        <v>9.9999999999999867E-2</v>
      </c>
      <c r="CY206" s="69" t="s">
        <v>1253</v>
      </c>
      <c r="CZ206" s="361"/>
      <c r="DA206" s="69" t="s">
        <v>1253</v>
      </c>
      <c r="DB206" s="361"/>
      <c r="DC206" s="69">
        <v>0</v>
      </c>
      <c r="DD206" s="361"/>
      <c r="DE206" s="69">
        <v>0</v>
      </c>
      <c r="DF206" s="69">
        <v>0</v>
      </c>
      <c r="DG206" s="69" t="s">
        <v>1253</v>
      </c>
      <c r="DH206" s="69" t="s">
        <v>1253</v>
      </c>
      <c r="DI206" s="69" t="s">
        <v>1253</v>
      </c>
      <c r="DJ206" s="69" t="s">
        <v>1253</v>
      </c>
      <c r="DK206" s="361"/>
      <c r="DL206" s="69" t="s">
        <v>1253</v>
      </c>
      <c r="DM206" s="69" t="s">
        <v>1253</v>
      </c>
      <c r="DN206" s="69"/>
      <c r="DO206" s="69"/>
      <c r="DP206" s="69"/>
      <c r="DQ206" s="361"/>
      <c r="DR206" s="69"/>
      <c r="DS206" s="69">
        <v>0.3846153846153848</v>
      </c>
      <c r="DT206" s="69">
        <v>0.11111111111111116</v>
      </c>
      <c r="DU206" s="69">
        <v>-0.29999999999999993</v>
      </c>
      <c r="DV206" s="69">
        <v>-0.1428571428571429</v>
      </c>
      <c r="DW206" s="77">
        <v>0.16666666666666674</v>
      </c>
      <c r="DX206" s="77"/>
      <c r="DY206" s="77"/>
      <c r="DZ206" s="77">
        <v>0.33333333333333326</v>
      </c>
      <c r="EA206" s="77">
        <v>0</v>
      </c>
      <c r="EB206" s="77">
        <v>0</v>
      </c>
      <c r="EC206" s="77">
        <v>0.25000000000000022</v>
      </c>
      <c r="ED206" s="77">
        <v>0</v>
      </c>
      <c r="EE206" s="77">
        <v>9.9999999999999867E-2</v>
      </c>
      <c r="EF206" s="77">
        <v>0</v>
      </c>
      <c r="EG206" s="77">
        <v>-9.0909090909090828E-2</v>
      </c>
      <c r="EH206" s="77">
        <v>9.9999999999999867E-2</v>
      </c>
      <c r="EI206" s="77">
        <v>-0.54545454545454541</v>
      </c>
      <c r="EL206" s="8" t="s">
        <v>1099</v>
      </c>
      <c r="EM206" s="69">
        <v>0</v>
      </c>
      <c r="EN206" s="69">
        <v>0</v>
      </c>
      <c r="EO206" s="69">
        <v>0</v>
      </c>
      <c r="EP206" s="69">
        <v>0</v>
      </c>
      <c r="EQ206" s="69" t="s">
        <v>1253</v>
      </c>
      <c r="ER206" s="69" t="s">
        <v>1253</v>
      </c>
      <c r="ES206" s="69">
        <v>0.5</v>
      </c>
      <c r="ET206" s="69" t="s">
        <v>1253</v>
      </c>
      <c r="EU206" s="361"/>
      <c r="EV206" s="69" t="s">
        <v>1253</v>
      </c>
      <c r="EW206" s="361"/>
      <c r="EX206" s="69">
        <v>0</v>
      </c>
      <c r="EY206" s="361"/>
      <c r="EZ206" s="69">
        <v>0.16666666666666674</v>
      </c>
      <c r="FA206" s="69">
        <v>-0.1428571428571429</v>
      </c>
      <c r="FB206" s="69" t="s">
        <v>1253</v>
      </c>
      <c r="FC206" s="69" t="s">
        <v>1253</v>
      </c>
      <c r="FD206" s="69"/>
      <c r="FE206" s="69"/>
      <c r="FF206" s="361"/>
      <c r="FG206" s="69"/>
      <c r="FH206" s="69"/>
      <c r="FI206" s="99"/>
      <c r="FJ206" s="69"/>
      <c r="FK206" s="69"/>
      <c r="FL206" s="361"/>
      <c r="FM206" s="69"/>
      <c r="FN206" s="69">
        <v>-5.5555555555555469E-2</v>
      </c>
      <c r="FO206" s="69">
        <v>-5.882352941176483E-2</v>
      </c>
      <c r="FP206" s="69">
        <v>0</v>
      </c>
      <c r="FQ206" s="69">
        <v>-0.25</v>
      </c>
      <c r="FR206" s="77">
        <v>0</v>
      </c>
      <c r="FS206" s="77"/>
      <c r="FT206" s="77"/>
      <c r="FU206" s="77">
        <v>0</v>
      </c>
      <c r="FV206" s="77">
        <v>0</v>
      </c>
      <c r="FW206" s="77">
        <v>0</v>
      </c>
      <c r="FX206" s="77">
        <v>0</v>
      </c>
      <c r="FY206" s="77">
        <v>0</v>
      </c>
      <c r="FZ206" s="77">
        <v>0</v>
      </c>
      <c r="GA206" s="77">
        <v>0</v>
      </c>
      <c r="GB206" s="77">
        <v>0</v>
      </c>
      <c r="GC206" s="77">
        <v>0</v>
      </c>
      <c r="GD206" s="77">
        <v>0.16666666666666674</v>
      </c>
      <c r="GG206" s="8" t="s">
        <v>1099</v>
      </c>
      <c r="GH206" s="69">
        <v>-0.12000000000000011</v>
      </c>
      <c r="GI206" s="69">
        <v>0.18181818181818188</v>
      </c>
      <c r="GJ206" s="69">
        <v>0</v>
      </c>
      <c r="GK206" s="69">
        <v>-3.8461538461538325E-2</v>
      </c>
      <c r="GL206" s="69" t="s">
        <v>1253</v>
      </c>
      <c r="GM206" s="69" t="s">
        <v>1253</v>
      </c>
      <c r="GN206" s="69">
        <v>7.1428571428571397E-2</v>
      </c>
      <c r="GO206" s="69" t="s">
        <v>1253</v>
      </c>
      <c r="GP206" s="361"/>
      <c r="GQ206" s="69" t="s">
        <v>1253</v>
      </c>
      <c r="GR206" s="361"/>
      <c r="GS206" s="69">
        <v>0.19999999999999996</v>
      </c>
      <c r="GT206" s="361"/>
      <c r="GU206" s="69">
        <v>0</v>
      </c>
      <c r="GV206" s="69">
        <v>6.6666666666666652E-2</v>
      </c>
      <c r="GW206" s="69" t="s">
        <v>1253</v>
      </c>
      <c r="GX206" s="69" t="s">
        <v>1253</v>
      </c>
      <c r="GY206" s="69"/>
      <c r="GZ206" s="69"/>
      <c r="HA206" s="361"/>
      <c r="HB206" s="69"/>
      <c r="HC206" s="69"/>
      <c r="HD206" s="69"/>
      <c r="HE206" s="69"/>
      <c r="HF206" s="69"/>
      <c r="HG206" s="361"/>
      <c r="HH206" s="69"/>
      <c r="HI206" s="69">
        <v>0</v>
      </c>
      <c r="HJ206" s="69">
        <v>-0.18333333333333335</v>
      </c>
      <c r="HK206" s="69">
        <v>8.163265306122458E-2</v>
      </c>
      <c r="HL206" s="69">
        <v>0.13207547169811318</v>
      </c>
      <c r="HM206" s="69">
        <v>9.090909090909105E-2</v>
      </c>
      <c r="HN206" s="77"/>
      <c r="HO206" s="77"/>
      <c r="HP206" s="77">
        <v>-7.6923076923076872E-2</v>
      </c>
      <c r="HQ206" s="77">
        <v>0</v>
      </c>
      <c r="HR206" s="77">
        <v>4.1666666666666741E-2</v>
      </c>
      <c r="HS206" s="77">
        <v>0</v>
      </c>
      <c r="HT206" s="77">
        <v>-4.0000000000000036E-2</v>
      </c>
      <c r="HU206" s="77">
        <v>0</v>
      </c>
      <c r="HV206" s="77">
        <v>0</v>
      </c>
      <c r="HW206" s="77">
        <v>-8.333333333333337E-2</v>
      </c>
      <c r="HX206" s="77">
        <v>9.090909090909105E-2</v>
      </c>
      <c r="HY206" s="77">
        <v>0.25</v>
      </c>
      <c r="IB206" s="8" t="s">
        <v>1099</v>
      </c>
      <c r="IC206" s="69">
        <v>-0.5</v>
      </c>
      <c r="ID206" s="69">
        <v>1</v>
      </c>
      <c r="IE206" s="69">
        <v>0</v>
      </c>
      <c r="IF206" s="69">
        <v>-0.5</v>
      </c>
      <c r="IG206" s="69" t="s">
        <v>1253</v>
      </c>
      <c r="IH206" s="69" t="s">
        <v>1253</v>
      </c>
      <c r="II206" s="69">
        <v>0</v>
      </c>
      <c r="IJ206" s="69" t="s">
        <v>1253</v>
      </c>
      <c r="IK206" s="69"/>
      <c r="IL206" s="361"/>
      <c r="IM206" s="69" t="s">
        <v>1253</v>
      </c>
      <c r="IN206" s="361"/>
      <c r="IO206" s="69">
        <v>0</v>
      </c>
      <c r="IP206" s="361"/>
      <c r="IQ206" s="69">
        <v>-0.16666666666666663</v>
      </c>
      <c r="IR206" s="69">
        <v>0.19999999999999996</v>
      </c>
      <c r="IS206" s="69" t="s">
        <v>1253</v>
      </c>
      <c r="IT206" s="69" t="s">
        <v>1253</v>
      </c>
      <c r="IU206" s="69"/>
      <c r="IV206" s="69"/>
      <c r="IW206" s="361"/>
      <c r="IX206" s="69"/>
      <c r="IY206" s="69"/>
      <c r="IZ206" s="99"/>
      <c r="JA206" s="69"/>
      <c r="JB206" s="69"/>
      <c r="JC206" s="361"/>
      <c r="JD206" s="69"/>
      <c r="JE206" s="69">
        <v>0.4285714285714286</v>
      </c>
      <c r="JF206" s="69">
        <v>0</v>
      </c>
      <c r="JG206" s="69">
        <v>-0.10000000000000009</v>
      </c>
      <c r="JH206" s="69">
        <v>5.8823529411764719E-2</v>
      </c>
      <c r="JI206" s="77"/>
      <c r="JJ206" s="77"/>
      <c r="JK206" s="77">
        <v>0</v>
      </c>
      <c r="JL206" s="77">
        <v>0</v>
      </c>
      <c r="JM206" s="77">
        <v>0</v>
      </c>
      <c r="JN206" s="77">
        <v>0</v>
      </c>
      <c r="JO206" s="77">
        <v>0</v>
      </c>
      <c r="JP206" s="77">
        <v>0</v>
      </c>
      <c r="JQ206" s="77">
        <v>0</v>
      </c>
      <c r="JR206" s="77">
        <v>-0.10000000000000009</v>
      </c>
      <c r="JS206" s="77">
        <v>0.11111111111111116</v>
      </c>
      <c r="JT206" s="77">
        <v>-0.20000000000000007</v>
      </c>
    </row>
    <row r="207" spans="1:281" x14ac:dyDescent="0.3">
      <c r="A207" s="8" t="s">
        <v>1100</v>
      </c>
      <c r="B207" s="69" t="s">
        <v>1253</v>
      </c>
      <c r="C207" s="69" t="s">
        <v>1253</v>
      </c>
      <c r="D207" s="69" t="s">
        <v>1253</v>
      </c>
      <c r="E207" s="69" t="s">
        <v>1253</v>
      </c>
      <c r="F207" s="69" t="s">
        <v>1253</v>
      </c>
      <c r="G207" s="69" t="s">
        <v>1253</v>
      </c>
      <c r="H207" s="69" t="s">
        <v>1253</v>
      </c>
      <c r="I207" s="69">
        <v>0.14285714285714279</v>
      </c>
      <c r="J207" s="361"/>
      <c r="K207" s="69">
        <v>0</v>
      </c>
      <c r="L207" s="252"/>
      <c r="M207" s="69">
        <v>0</v>
      </c>
      <c r="N207" s="361"/>
      <c r="O207" s="69">
        <v>5.0000000000000044E-2</v>
      </c>
      <c r="P207" s="69">
        <v>-4.7619047619047672E-2</v>
      </c>
      <c r="Q207" s="69">
        <v>0</v>
      </c>
      <c r="R207" s="69">
        <v>0</v>
      </c>
      <c r="S207" s="69" t="s">
        <v>1253</v>
      </c>
      <c r="T207" s="69">
        <v>0</v>
      </c>
      <c r="U207" s="361"/>
      <c r="V207" s="69" t="s">
        <v>1253</v>
      </c>
      <c r="W207" s="69" t="s">
        <v>1253</v>
      </c>
      <c r="X207" s="69"/>
      <c r="Y207" s="69">
        <v>0</v>
      </c>
      <c r="Z207" s="69">
        <v>0</v>
      </c>
      <c r="AA207" s="361"/>
      <c r="AB207" s="69">
        <v>0</v>
      </c>
      <c r="AC207" s="69">
        <v>0</v>
      </c>
      <c r="AD207" s="154">
        <v>0</v>
      </c>
      <c r="AE207" s="154">
        <v>0</v>
      </c>
      <c r="AF207" s="154">
        <v>0</v>
      </c>
      <c r="AG207" s="77">
        <v>0</v>
      </c>
      <c r="AH207" s="77"/>
      <c r="AI207" s="77"/>
      <c r="AJ207" s="77">
        <v>0</v>
      </c>
      <c r="AK207" s="77">
        <v>0</v>
      </c>
      <c r="AL207" s="77">
        <v>0</v>
      </c>
      <c r="AM207" s="77">
        <v>0</v>
      </c>
      <c r="AN207" s="77">
        <v>0</v>
      </c>
      <c r="AO207" s="77">
        <v>0</v>
      </c>
      <c r="AP207" s="77">
        <v>0</v>
      </c>
      <c r="AQ207" s="77">
        <v>0</v>
      </c>
      <c r="AR207" s="77">
        <v>0</v>
      </c>
      <c r="AS207" s="77">
        <v>0</v>
      </c>
      <c r="AV207" s="8" t="s">
        <v>1100</v>
      </c>
      <c r="AW207" s="69" t="s">
        <v>1253</v>
      </c>
      <c r="AX207" s="69" t="s">
        <v>1253</v>
      </c>
      <c r="AY207" s="69" t="s">
        <v>1253</v>
      </c>
      <c r="AZ207" s="69" t="s">
        <v>1253</v>
      </c>
      <c r="BA207" s="69" t="s">
        <v>1253</v>
      </c>
      <c r="BB207" s="69" t="s">
        <v>1253</v>
      </c>
      <c r="BC207" s="69" t="s">
        <v>1253</v>
      </c>
      <c r="BD207" s="69">
        <v>0</v>
      </c>
      <c r="BE207" s="372"/>
      <c r="BF207" s="69">
        <v>0</v>
      </c>
      <c r="BG207" s="372"/>
      <c r="BH207" s="69">
        <v>0.42800000000000016</v>
      </c>
      <c r="BI207" s="372"/>
      <c r="BJ207" s="69">
        <v>-0.29971988795518212</v>
      </c>
      <c r="BK207" s="69">
        <v>0</v>
      </c>
      <c r="BL207" s="69">
        <v>0</v>
      </c>
      <c r="BM207" s="69" t="s">
        <v>1253</v>
      </c>
      <c r="BN207" s="69" t="s">
        <v>1253</v>
      </c>
      <c r="BO207" s="69">
        <v>0</v>
      </c>
      <c r="BP207" s="372"/>
      <c r="BQ207" s="69" t="s">
        <v>1253</v>
      </c>
      <c r="BR207" s="69" t="s">
        <v>1253</v>
      </c>
      <c r="BS207" s="69"/>
      <c r="BT207" s="69">
        <v>0</v>
      </c>
      <c r="BU207" s="69">
        <v>0.5</v>
      </c>
      <c r="BV207" s="361"/>
      <c r="BW207" s="69">
        <v>0</v>
      </c>
      <c r="BX207" s="69">
        <v>0</v>
      </c>
      <c r="BY207" s="69">
        <v>0</v>
      </c>
      <c r="BZ207" s="69">
        <v>0</v>
      </c>
      <c r="CA207" s="69">
        <v>-0.16666666666666663</v>
      </c>
      <c r="CB207" s="77">
        <v>0.15999999999999992</v>
      </c>
      <c r="CC207" s="77"/>
      <c r="CD207" s="77"/>
      <c r="CE207" s="77">
        <v>0.5</v>
      </c>
      <c r="CF207" s="77">
        <v>0</v>
      </c>
      <c r="CG207" s="77">
        <v>0</v>
      </c>
      <c r="CH207" s="77">
        <v>0</v>
      </c>
      <c r="CI207" s="77">
        <v>0</v>
      </c>
      <c r="CJ207" s="77">
        <v>0</v>
      </c>
      <c r="CK207" s="77">
        <v>0</v>
      </c>
      <c r="CL207" s="77">
        <v>0</v>
      </c>
      <c r="CM207" s="77">
        <v>0</v>
      </c>
      <c r="CN207" s="77">
        <v>0</v>
      </c>
      <c r="CQ207" s="8" t="s">
        <v>1100</v>
      </c>
      <c r="CR207" s="69" t="s">
        <v>1253</v>
      </c>
      <c r="CS207" s="69" t="s">
        <v>1253</v>
      </c>
      <c r="CT207" s="69" t="s">
        <v>1253</v>
      </c>
      <c r="CU207" s="69" t="s">
        <v>1253</v>
      </c>
      <c r="CV207" s="69" t="s">
        <v>1253</v>
      </c>
      <c r="CW207" s="69" t="s">
        <v>1253</v>
      </c>
      <c r="CX207" s="69" t="s">
        <v>1253</v>
      </c>
      <c r="CY207" s="69">
        <v>0.16666666666666674</v>
      </c>
      <c r="CZ207" s="361"/>
      <c r="DA207" s="69">
        <v>-0.21428571428571441</v>
      </c>
      <c r="DB207" s="361"/>
      <c r="DC207" s="69">
        <v>9.090909090909105E-2</v>
      </c>
      <c r="DD207" s="361"/>
      <c r="DE207" s="69">
        <v>0</v>
      </c>
      <c r="DF207" s="69">
        <v>0</v>
      </c>
      <c r="DG207" s="69">
        <v>0</v>
      </c>
      <c r="DH207" s="69" t="s">
        <v>1253</v>
      </c>
      <c r="DI207" s="69" t="s">
        <v>1253</v>
      </c>
      <c r="DJ207" s="69">
        <v>0.19999999999999996</v>
      </c>
      <c r="DK207" s="361"/>
      <c r="DL207" s="69" t="s">
        <v>1253</v>
      </c>
      <c r="DM207" s="69" t="s">
        <v>1253</v>
      </c>
      <c r="DN207" s="69"/>
      <c r="DO207" s="69">
        <v>0</v>
      </c>
      <c r="DP207" s="69">
        <v>0</v>
      </c>
      <c r="DQ207" s="361"/>
      <c r="DR207" s="69">
        <v>0</v>
      </c>
      <c r="DS207" s="69">
        <v>0</v>
      </c>
      <c r="DT207" s="69">
        <v>0</v>
      </c>
      <c r="DU207" s="69">
        <v>0</v>
      </c>
      <c r="DV207" s="69">
        <v>0</v>
      </c>
      <c r="DW207" s="77">
        <v>0</v>
      </c>
      <c r="DX207" s="77"/>
      <c r="DY207" s="77"/>
      <c r="DZ207" s="77">
        <v>0</v>
      </c>
      <c r="EA207" s="77">
        <v>0</v>
      </c>
      <c r="EB207" s="77">
        <v>0</v>
      </c>
      <c r="EC207" s="77">
        <v>0</v>
      </c>
      <c r="ED207" s="77">
        <v>0</v>
      </c>
      <c r="EE207" s="77">
        <v>0</v>
      </c>
      <c r="EF207" s="77">
        <v>0</v>
      </c>
      <c r="EG207" s="77">
        <v>0</v>
      </c>
      <c r="EH207" s="77">
        <v>0</v>
      </c>
      <c r="EI207" s="77">
        <v>0</v>
      </c>
      <c r="EL207" s="8" t="s">
        <v>1100</v>
      </c>
      <c r="EM207" s="69" t="s">
        <v>1253</v>
      </c>
      <c r="EN207" s="69" t="s">
        <v>1253</v>
      </c>
      <c r="EO207" s="69" t="s">
        <v>1253</v>
      </c>
      <c r="EP207" s="69" t="s">
        <v>1253</v>
      </c>
      <c r="EQ207" s="69" t="s">
        <v>1253</v>
      </c>
      <c r="ER207" s="69" t="s">
        <v>1253</v>
      </c>
      <c r="ES207" s="69" t="s">
        <v>1253</v>
      </c>
      <c r="ET207" s="69">
        <v>0</v>
      </c>
      <c r="EU207" s="361"/>
      <c r="EV207" s="69">
        <v>0</v>
      </c>
      <c r="EW207" s="361"/>
      <c r="EX207" s="69">
        <v>0</v>
      </c>
      <c r="EY207" s="361"/>
      <c r="EZ207" s="69">
        <v>0.16666666666666674</v>
      </c>
      <c r="FA207" s="69">
        <v>-0.1428571428571429</v>
      </c>
      <c r="FB207" s="69">
        <v>0</v>
      </c>
      <c r="FC207" s="69" t="s">
        <v>1253</v>
      </c>
      <c r="FD207" s="69"/>
      <c r="FE207" s="69">
        <v>0</v>
      </c>
      <c r="FF207" s="361"/>
      <c r="FG207" s="69"/>
      <c r="FH207" s="69"/>
      <c r="FI207" s="99"/>
      <c r="FJ207" s="69">
        <v>0</v>
      </c>
      <c r="FK207" s="69">
        <v>0</v>
      </c>
      <c r="FL207" s="361"/>
      <c r="FM207" s="69"/>
      <c r="FN207" s="69">
        <v>0</v>
      </c>
      <c r="FO207" s="69">
        <v>0</v>
      </c>
      <c r="FP207" s="69">
        <v>0</v>
      </c>
      <c r="FQ207" s="69">
        <v>0.16666666666666674</v>
      </c>
      <c r="FR207" s="77">
        <v>0</v>
      </c>
      <c r="FS207" s="77"/>
      <c r="FT207" s="77"/>
      <c r="FU207" s="77">
        <v>0</v>
      </c>
      <c r="FV207" s="77">
        <v>0</v>
      </c>
      <c r="FW207" s="77">
        <v>0</v>
      </c>
      <c r="FX207" s="77">
        <v>0</v>
      </c>
      <c r="FY207" s="77">
        <v>0</v>
      </c>
      <c r="FZ207" s="77">
        <v>0</v>
      </c>
      <c r="GA207" s="77">
        <v>0</v>
      </c>
      <c r="GB207" s="77">
        <v>0</v>
      </c>
      <c r="GC207" s="77">
        <v>0</v>
      </c>
      <c r="GD207" s="77">
        <v>0</v>
      </c>
      <c r="GG207" s="8" t="s">
        <v>1100</v>
      </c>
      <c r="GH207" s="69" t="s">
        <v>1253</v>
      </c>
      <c r="GI207" s="69" t="s">
        <v>1253</v>
      </c>
      <c r="GJ207" s="69" t="s">
        <v>1253</v>
      </c>
      <c r="GK207" s="69" t="s">
        <v>1253</v>
      </c>
      <c r="GL207" s="69" t="s">
        <v>1253</v>
      </c>
      <c r="GM207" s="69" t="s">
        <v>1253</v>
      </c>
      <c r="GN207" s="69" t="s">
        <v>1253</v>
      </c>
      <c r="GO207" s="69">
        <v>-0.32727272727272716</v>
      </c>
      <c r="GP207" s="361"/>
      <c r="GQ207" s="69">
        <v>0.35135135135135132</v>
      </c>
      <c r="GR207" s="361"/>
      <c r="GS207" s="69">
        <v>0.19999999999999996</v>
      </c>
      <c r="GT207" s="361"/>
      <c r="GU207" s="69">
        <v>-0.33333333333333326</v>
      </c>
      <c r="GV207" s="69">
        <v>0</v>
      </c>
      <c r="GW207" s="69">
        <v>0</v>
      </c>
      <c r="GX207" s="69" t="s">
        <v>1253</v>
      </c>
      <c r="GY207" s="69"/>
      <c r="GZ207" s="69">
        <v>0</v>
      </c>
      <c r="HA207" s="361"/>
      <c r="HB207" s="69"/>
      <c r="HC207" s="69"/>
      <c r="HD207" s="69"/>
      <c r="HE207" s="69">
        <v>0.22500000000000009</v>
      </c>
      <c r="HF207" s="69">
        <v>-2.0408163265306145E-2</v>
      </c>
      <c r="HG207" s="361"/>
      <c r="HH207" s="69">
        <v>-0.16666666666666663</v>
      </c>
      <c r="HI207" s="69">
        <v>0</v>
      </c>
      <c r="HJ207" s="69">
        <v>0</v>
      </c>
      <c r="HK207" s="69">
        <v>0</v>
      </c>
      <c r="HL207" s="69">
        <v>0.37499999999999978</v>
      </c>
      <c r="HM207" s="69">
        <v>-1.8181818181818077E-2</v>
      </c>
      <c r="HN207" s="77"/>
      <c r="HO207" s="77"/>
      <c r="HP207" s="77">
        <v>0.11111111111111116</v>
      </c>
      <c r="HQ207" s="77">
        <v>0</v>
      </c>
      <c r="HR207" s="77">
        <v>0</v>
      </c>
      <c r="HS207" s="77">
        <v>3.9999999999999813E-2</v>
      </c>
      <c r="HT207" s="77">
        <v>1.9230769230769384E-2</v>
      </c>
      <c r="HU207" s="77">
        <v>-1.8867924528301994E-2</v>
      </c>
      <c r="HV207" s="77">
        <v>0</v>
      </c>
      <c r="HW207" s="77">
        <v>-0.23076923076923073</v>
      </c>
      <c r="HX207" s="77">
        <v>0.19999999999999996</v>
      </c>
      <c r="HY207" s="77">
        <v>6.25E-2</v>
      </c>
      <c r="IB207" s="8" t="s">
        <v>1100</v>
      </c>
      <c r="IC207" s="69" t="s">
        <v>1253</v>
      </c>
      <c r="ID207" s="69" t="s">
        <v>1253</v>
      </c>
      <c r="IE207" s="69" t="s">
        <v>1253</v>
      </c>
      <c r="IF207" s="69" t="s">
        <v>1253</v>
      </c>
      <c r="IG207" s="69" t="s">
        <v>1253</v>
      </c>
      <c r="IH207" s="69" t="s">
        <v>1253</v>
      </c>
      <c r="II207" s="69" t="s">
        <v>1253</v>
      </c>
      <c r="IJ207" s="69">
        <v>0.4285714285714286</v>
      </c>
      <c r="IK207" s="69"/>
      <c r="IL207" s="361"/>
      <c r="IM207" s="69">
        <v>-0.13333333333333341</v>
      </c>
      <c r="IN207" s="361"/>
      <c r="IO207" s="69">
        <v>0.15384615384615397</v>
      </c>
      <c r="IP207" s="361"/>
      <c r="IQ207" s="69">
        <v>-0.19999999999999996</v>
      </c>
      <c r="IR207" s="69">
        <v>-0.16666666666666663</v>
      </c>
      <c r="IS207" s="69">
        <v>0</v>
      </c>
      <c r="IT207" s="69" t="s">
        <v>1253</v>
      </c>
      <c r="IU207" s="69"/>
      <c r="IV207" s="69">
        <v>-0.2857142857142857</v>
      </c>
      <c r="IW207" s="361"/>
      <c r="IX207" s="69"/>
      <c r="IY207" s="69"/>
      <c r="IZ207" s="99"/>
      <c r="JA207" s="69">
        <v>0</v>
      </c>
      <c r="JB207" s="69">
        <v>0</v>
      </c>
      <c r="JC207" s="361"/>
      <c r="JD207" s="69">
        <v>0</v>
      </c>
      <c r="JE207" s="69">
        <v>0</v>
      </c>
      <c r="JF207" s="69">
        <v>0.19999999999999996</v>
      </c>
      <c r="JG207" s="69">
        <v>0.5</v>
      </c>
      <c r="JH207" s="69">
        <v>5.8823529411764719E-2</v>
      </c>
      <c r="JI207" s="77"/>
      <c r="JJ207" s="77"/>
      <c r="JK207" s="77">
        <v>2.7027027027026973E-2</v>
      </c>
      <c r="JL207" s="77">
        <v>-0.15789473684210531</v>
      </c>
      <c r="JM207" s="77">
        <v>0</v>
      </c>
      <c r="JN207" s="77">
        <v>0.125</v>
      </c>
      <c r="JO207" s="77">
        <v>0</v>
      </c>
      <c r="JP207" s="77">
        <v>-5.5555555555555469E-2</v>
      </c>
      <c r="JQ207" s="77">
        <v>0.17647058823529416</v>
      </c>
      <c r="JR207" s="77">
        <v>-0.17500000000000004</v>
      </c>
      <c r="JS207" s="77">
        <v>9.0909090909090828E-2</v>
      </c>
      <c r="JT207" s="77">
        <v>0</v>
      </c>
    </row>
    <row r="208" spans="1:281" x14ac:dyDescent="0.3">
      <c r="A208" s="8" t="s">
        <v>1101</v>
      </c>
      <c r="B208" s="69">
        <v>0.19999999999999996</v>
      </c>
      <c r="C208" s="69" t="s">
        <v>1253</v>
      </c>
      <c r="D208" s="69" t="s">
        <v>1253</v>
      </c>
      <c r="E208" s="69" t="s">
        <v>1253</v>
      </c>
      <c r="F208" s="69" t="s">
        <v>1253</v>
      </c>
      <c r="G208" s="69" t="s">
        <v>1253</v>
      </c>
      <c r="H208" s="69" t="s">
        <v>1253</v>
      </c>
      <c r="I208" s="69" t="s">
        <v>1253</v>
      </c>
      <c r="J208" s="361"/>
      <c r="K208" s="69" t="s">
        <v>1253</v>
      </c>
      <c r="L208" s="252"/>
      <c r="M208" s="69" t="s">
        <v>1253</v>
      </c>
      <c r="N208" s="361"/>
      <c r="O208" s="69">
        <v>0</v>
      </c>
      <c r="P208" s="69">
        <v>0</v>
      </c>
      <c r="Q208" s="69">
        <v>0</v>
      </c>
      <c r="R208" s="69">
        <v>0</v>
      </c>
      <c r="S208" s="69">
        <v>-0.60000000000000009</v>
      </c>
      <c r="T208" s="69" t="s">
        <v>1253</v>
      </c>
      <c r="U208" s="361"/>
      <c r="V208" s="69" t="s">
        <v>1253</v>
      </c>
      <c r="W208" s="69">
        <v>0</v>
      </c>
      <c r="X208" s="69">
        <v>0.33333333333333326</v>
      </c>
      <c r="Y208" s="69">
        <v>-0.25</v>
      </c>
      <c r="Z208" s="69">
        <v>0.16666666666666674</v>
      </c>
      <c r="AA208" s="361"/>
      <c r="AB208" s="69">
        <v>0</v>
      </c>
      <c r="AC208" s="69">
        <v>0.28571428571428559</v>
      </c>
      <c r="AD208" s="154">
        <v>0.11111111111111116</v>
      </c>
      <c r="AE208" s="154">
        <v>0</v>
      </c>
      <c r="AF208" s="154">
        <v>0</v>
      </c>
      <c r="AG208" s="77">
        <v>0</v>
      </c>
      <c r="AH208" s="77">
        <v>0</v>
      </c>
      <c r="AI208" s="77">
        <v>0</v>
      </c>
      <c r="AJ208" s="77">
        <v>0</v>
      </c>
      <c r="AK208" s="77">
        <v>0.19999999999999996</v>
      </c>
      <c r="AL208" s="77">
        <v>-0.16666666666666663</v>
      </c>
      <c r="AM208" s="77">
        <v>0</v>
      </c>
      <c r="AN208" s="77">
        <v>0</v>
      </c>
      <c r="AO208" s="77">
        <v>0</v>
      </c>
      <c r="AP208" s="77">
        <v>0</v>
      </c>
      <c r="AQ208" s="77">
        <v>-0.5</v>
      </c>
      <c r="AR208" s="77">
        <v>0.19999999999999996</v>
      </c>
      <c r="AS208" s="77">
        <v>0.66666666666666674</v>
      </c>
      <c r="AV208" s="8" t="s">
        <v>1101</v>
      </c>
      <c r="AW208" s="69">
        <v>0</v>
      </c>
      <c r="AX208" s="69" t="s">
        <v>1253</v>
      </c>
      <c r="AY208" s="69" t="s">
        <v>1253</v>
      </c>
      <c r="AZ208" s="69" t="s">
        <v>1253</v>
      </c>
      <c r="BA208" s="69" t="s">
        <v>1253</v>
      </c>
      <c r="BB208" s="69" t="s">
        <v>1253</v>
      </c>
      <c r="BC208" s="69" t="s">
        <v>1253</v>
      </c>
      <c r="BD208" s="69" t="s">
        <v>1253</v>
      </c>
      <c r="BE208" s="372"/>
      <c r="BF208" s="69" t="s">
        <v>1253</v>
      </c>
      <c r="BG208" s="372"/>
      <c r="BH208" s="69" t="s">
        <v>1253</v>
      </c>
      <c r="BI208" s="372"/>
      <c r="BJ208" s="69">
        <v>0.5</v>
      </c>
      <c r="BK208" s="69">
        <v>-0.33333333333333337</v>
      </c>
      <c r="BL208" s="69">
        <v>0</v>
      </c>
      <c r="BM208" s="69">
        <v>1.9984014443252818E-15</v>
      </c>
      <c r="BN208" s="69">
        <v>0.74999999999999667</v>
      </c>
      <c r="BO208" s="69" t="s">
        <v>1253</v>
      </c>
      <c r="BP208" s="372"/>
      <c r="BQ208" s="69" t="s">
        <v>1253</v>
      </c>
      <c r="BR208" s="69">
        <v>-0.1428571428571429</v>
      </c>
      <c r="BS208" s="69">
        <v>0</v>
      </c>
      <c r="BT208" s="69">
        <v>0</v>
      </c>
      <c r="BU208" s="69">
        <v>-0.33333333333333337</v>
      </c>
      <c r="BV208" s="361"/>
      <c r="BW208" s="69">
        <v>0</v>
      </c>
      <c r="BX208" s="69">
        <v>0.5</v>
      </c>
      <c r="BY208" s="69">
        <v>0</v>
      </c>
      <c r="BZ208" s="69">
        <v>-0.33333333333333337</v>
      </c>
      <c r="CA208" s="69">
        <v>0</v>
      </c>
      <c r="CB208" s="77">
        <v>0.25000000000000022</v>
      </c>
      <c r="CC208" s="77">
        <v>0</v>
      </c>
      <c r="CD208" s="77">
        <v>1</v>
      </c>
      <c r="CE208" s="77">
        <v>-0.5</v>
      </c>
      <c r="CF208" s="77">
        <v>0</v>
      </c>
      <c r="CG208" s="77">
        <v>0</v>
      </c>
      <c r="CH208" s="77">
        <v>0</v>
      </c>
      <c r="CI208" s="77">
        <v>0</v>
      </c>
      <c r="CJ208" s="77">
        <v>0</v>
      </c>
      <c r="CK208" s="77">
        <v>0.19999999999999996</v>
      </c>
      <c r="CL208" s="77">
        <v>-0.33333333333333337</v>
      </c>
      <c r="CM208" s="77">
        <v>1</v>
      </c>
      <c r="CN208" s="77">
        <v>-0.37499999999999989</v>
      </c>
      <c r="CQ208" s="8" t="s">
        <v>1101</v>
      </c>
      <c r="CR208" s="69">
        <v>-0.16666666666666663</v>
      </c>
      <c r="CS208" s="69" t="s">
        <v>1253</v>
      </c>
      <c r="CT208" s="69" t="s">
        <v>1253</v>
      </c>
      <c r="CU208" s="69" t="s">
        <v>1253</v>
      </c>
      <c r="CV208" s="69" t="s">
        <v>1253</v>
      </c>
      <c r="CW208" s="69" t="s">
        <v>1253</v>
      </c>
      <c r="CX208" s="69" t="s">
        <v>1253</v>
      </c>
      <c r="CY208" s="69" t="s">
        <v>1253</v>
      </c>
      <c r="CZ208" s="361"/>
      <c r="DA208" s="69" t="s">
        <v>1253</v>
      </c>
      <c r="DB208" s="361"/>
      <c r="DC208" s="69" t="s">
        <v>1253</v>
      </c>
      <c r="DD208" s="361"/>
      <c r="DE208" s="69">
        <v>0</v>
      </c>
      <c r="DF208" s="69">
        <v>0.19999999999999996</v>
      </c>
      <c r="DG208" s="69">
        <v>0</v>
      </c>
      <c r="DH208" s="69">
        <v>-0.16666666666666596</v>
      </c>
      <c r="DI208" s="69">
        <v>-7.7715611723760958E-16</v>
      </c>
      <c r="DJ208" s="69" t="s">
        <v>1253</v>
      </c>
      <c r="DK208" s="361"/>
      <c r="DL208" s="69" t="s">
        <v>1253</v>
      </c>
      <c r="DM208" s="69">
        <v>0</v>
      </c>
      <c r="DN208" s="69">
        <v>0</v>
      </c>
      <c r="DO208" s="69">
        <v>0.89999999999999991</v>
      </c>
      <c r="DP208" s="69">
        <v>-0.26315789473684204</v>
      </c>
      <c r="DQ208" s="361"/>
      <c r="DR208" s="69">
        <v>0</v>
      </c>
      <c r="DS208" s="69">
        <v>-0.4285714285714286</v>
      </c>
      <c r="DT208" s="69">
        <v>0.25000000000000022</v>
      </c>
      <c r="DU208" s="69">
        <v>0</v>
      </c>
      <c r="DV208" s="69">
        <v>0</v>
      </c>
      <c r="DW208" s="77">
        <v>-0.20000000000000007</v>
      </c>
      <c r="DX208" s="77">
        <v>0</v>
      </c>
      <c r="DY208" s="77">
        <v>0</v>
      </c>
      <c r="DZ208" s="77">
        <v>0</v>
      </c>
      <c r="EA208" s="77">
        <v>0</v>
      </c>
      <c r="EB208" s="77">
        <v>0</v>
      </c>
      <c r="EC208" s="77">
        <v>0</v>
      </c>
      <c r="ED208" s="77">
        <v>0</v>
      </c>
      <c r="EE208" s="77">
        <v>0.125</v>
      </c>
      <c r="EF208" s="77">
        <v>0.11111111111111116</v>
      </c>
      <c r="EG208" s="77">
        <v>0.19999999999999996</v>
      </c>
      <c r="EH208" s="77">
        <v>-0.16666666666666663</v>
      </c>
      <c r="EI208" s="77">
        <v>1.1999999999999997</v>
      </c>
      <c r="EL208" s="8" t="s">
        <v>1101</v>
      </c>
      <c r="EM208" s="69">
        <v>0</v>
      </c>
      <c r="EN208" s="69" t="s">
        <v>1253</v>
      </c>
      <c r="EO208" s="69" t="s">
        <v>1253</v>
      </c>
      <c r="EP208" s="69" t="s">
        <v>1253</v>
      </c>
      <c r="EQ208" s="69" t="s">
        <v>1253</v>
      </c>
      <c r="ER208" s="69" t="s">
        <v>1253</v>
      </c>
      <c r="ES208" s="69" t="s">
        <v>1253</v>
      </c>
      <c r="ET208" s="69" t="s">
        <v>1253</v>
      </c>
      <c r="EU208" s="361"/>
      <c r="EV208" s="69" t="s">
        <v>1253</v>
      </c>
      <c r="EW208" s="361"/>
      <c r="EX208" s="69" t="s">
        <v>1253</v>
      </c>
      <c r="EY208" s="361"/>
      <c r="EZ208" s="69">
        <v>9.9999999999999867E-2</v>
      </c>
      <c r="FA208" s="69">
        <v>-9.0909090909090828E-2</v>
      </c>
      <c r="FB208" s="69">
        <v>0</v>
      </c>
      <c r="FC208" s="69">
        <v>8.8817841970012523E-16</v>
      </c>
      <c r="FD208" s="69">
        <v>0</v>
      </c>
      <c r="FE208" s="69"/>
      <c r="FF208" s="361"/>
      <c r="FG208" s="69"/>
      <c r="FH208" s="69">
        <v>-0.2857142857142857</v>
      </c>
      <c r="FI208" s="99">
        <v>0</v>
      </c>
      <c r="FJ208" s="69">
        <v>0</v>
      </c>
      <c r="FK208" s="69">
        <v>0</v>
      </c>
      <c r="FL208" s="361"/>
      <c r="FM208" s="69">
        <v>0.40000000000000013</v>
      </c>
      <c r="FN208" s="69">
        <v>0.19999999999999996</v>
      </c>
      <c r="FO208" s="69">
        <v>0</v>
      </c>
      <c r="FP208" s="69">
        <v>0</v>
      </c>
      <c r="FQ208" s="69">
        <v>-0.16666666666666663</v>
      </c>
      <c r="FR208" s="77">
        <v>0</v>
      </c>
      <c r="FS208" s="77">
        <v>0</v>
      </c>
      <c r="FT208" s="77">
        <v>0</v>
      </c>
      <c r="FU208" s="77">
        <v>0</v>
      </c>
      <c r="FV208" s="77">
        <v>0</v>
      </c>
      <c r="FW208" s="77">
        <v>0</v>
      </c>
      <c r="FX208" s="77">
        <v>0</v>
      </c>
      <c r="FY208" s="77">
        <v>0</v>
      </c>
      <c r="FZ208" s="77">
        <v>0</v>
      </c>
      <c r="GA208" s="77">
        <v>0</v>
      </c>
      <c r="GB208" s="77">
        <v>0</v>
      </c>
      <c r="GC208" s="77">
        <v>0</v>
      </c>
      <c r="GD208" s="77">
        <v>0</v>
      </c>
      <c r="GG208" s="8" t="s">
        <v>1101</v>
      </c>
      <c r="GH208" s="69">
        <v>0</v>
      </c>
      <c r="GI208" s="69" t="s">
        <v>1253</v>
      </c>
      <c r="GJ208" s="69" t="s">
        <v>1253</v>
      </c>
      <c r="GK208" s="69" t="s">
        <v>1253</v>
      </c>
      <c r="GL208" s="69" t="s">
        <v>1253</v>
      </c>
      <c r="GM208" s="69" t="s">
        <v>1253</v>
      </c>
      <c r="GN208" s="69" t="s">
        <v>1253</v>
      </c>
      <c r="GO208" s="69" t="s">
        <v>1253</v>
      </c>
      <c r="GP208" s="361"/>
      <c r="GQ208" s="69" t="s">
        <v>1253</v>
      </c>
      <c r="GR208" s="361"/>
      <c r="GS208" s="69" t="s">
        <v>1253</v>
      </c>
      <c r="GT208" s="361"/>
      <c r="GU208" s="69">
        <v>-0.33333333333333326</v>
      </c>
      <c r="GV208" s="69">
        <v>9.9999999999999867E-2</v>
      </c>
      <c r="GW208" s="69">
        <v>0.36363636363636376</v>
      </c>
      <c r="GX208" s="69">
        <v>0</v>
      </c>
      <c r="GY208" s="69">
        <v>-0.33333333333333326</v>
      </c>
      <c r="GZ208" s="69"/>
      <c r="HA208" s="361"/>
      <c r="HB208" s="69"/>
      <c r="HC208" s="69">
        <v>0.22448979591836737</v>
      </c>
      <c r="HD208" s="69">
        <v>-0.19999999999999996</v>
      </c>
      <c r="HE208" s="69">
        <v>-8.333333333333337E-2</v>
      </c>
      <c r="HF208" s="69">
        <v>0.45454545454545459</v>
      </c>
      <c r="HG208" s="361"/>
      <c r="HH208" s="69">
        <v>-6.25E-2</v>
      </c>
      <c r="HI208" s="69">
        <v>0</v>
      </c>
      <c r="HJ208" s="69">
        <v>3.3333333333333437E-2</v>
      </c>
      <c r="HK208" s="69">
        <v>-1.6129032258064613E-2</v>
      </c>
      <c r="HL208" s="69">
        <v>-1.6393442622950727E-2</v>
      </c>
      <c r="HM208" s="69">
        <v>0</v>
      </c>
      <c r="HN208" s="77">
        <v>0</v>
      </c>
      <c r="HO208" s="77">
        <v>-0.33333333333333326</v>
      </c>
      <c r="HP208" s="77">
        <v>0.5</v>
      </c>
      <c r="HQ208" s="77">
        <v>0</v>
      </c>
      <c r="HR208" s="77">
        <v>0</v>
      </c>
      <c r="HS208" s="77">
        <v>0</v>
      </c>
      <c r="HT208" s="77">
        <v>0</v>
      </c>
      <c r="HU208" s="77">
        <v>0</v>
      </c>
      <c r="HV208" s="77">
        <v>0</v>
      </c>
      <c r="HW208" s="77">
        <v>-0.4</v>
      </c>
      <c r="HX208" s="77">
        <v>0.33333333333333326</v>
      </c>
      <c r="HY208" s="77">
        <v>0.25</v>
      </c>
      <c r="IB208" s="8" t="s">
        <v>1101</v>
      </c>
      <c r="IC208" s="69">
        <v>0</v>
      </c>
      <c r="ID208" s="69" t="s">
        <v>1253</v>
      </c>
      <c r="IE208" s="69" t="s">
        <v>1253</v>
      </c>
      <c r="IF208" s="69" t="s">
        <v>1253</v>
      </c>
      <c r="IG208" s="69" t="s">
        <v>1253</v>
      </c>
      <c r="IH208" s="69" t="s">
        <v>1253</v>
      </c>
      <c r="II208" s="69" t="s">
        <v>1253</v>
      </c>
      <c r="IJ208" s="69" t="s">
        <v>1253</v>
      </c>
      <c r="IK208" s="69"/>
      <c r="IL208" s="361"/>
      <c r="IM208" s="69" t="s">
        <v>1253</v>
      </c>
      <c r="IN208" s="361"/>
      <c r="IO208" s="69" t="s">
        <v>1253</v>
      </c>
      <c r="IP208" s="361"/>
      <c r="IQ208" s="69">
        <v>0.14285714285714279</v>
      </c>
      <c r="IR208" s="69">
        <v>0.125</v>
      </c>
      <c r="IS208" s="69">
        <v>0</v>
      </c>
      <c r="IT208" s="69">
        <v>0</v>
      </c>
      <c r="IU208" s="69">
        <v>-0.22222222222222221</v>
      </c>
      <c r="IV208" s="69"/>
      <c r="IW208" s="361"/>
      <c r="IX208" s="69"/>
      <c r="IY208" s="69">
        <v>0.33333333333333348</v>
      </c>
      <c r="IZ208" s="99">
        <v>0</v>
      </c>
      <c r="JA208" s="69">
        <v>0</v>
      </c>
      <c r="JB208" s="69">
        <v>-0.10000000000000009</v>
      </c>
      <c r="JC208" s="361"/>
      <c r="JD208" s="69">
        <v>0</v>
      </c>
      <c r="JE208" s="69">
        <v>0.16666666666666674</v>
      </c>
      <c r="JF208" s="69">
        <v>-4.7619047619047561E-2</v>
      </c>
      <c r="JG208" s="69">
        <v>0</v>
      </c>
      <c r="JH208" s="69">
        <v>0.11111111111111116</v>
      </c>
      <c r="JI208" s="77">
        <v>-0.10000000000000009</v>
      </c>
      <c r="JJ208" s="77">
        <v>0.11111111111111116</v>
      </c>
      <c r="JK208" s="77">
        <v>0</v>
      </c>
      <c r="JL208" s="77">
        <v>0</v>
      </c>
      <c r="JM208" s="77">
        <v>0</v>
      </c>
      <c r="JN208" s="77">
        <v>0</v>
      </c>
      <c r="JO208" s="77">
        <v>-0.10000000000000009</v>
      </c>
      <c r="JP208" s="77">
        <v>0</v>
      </c>
      <c r="JQ208" s="77">
        <v>0.2222222222222221</v>
      </c>
      <c r="JR208" s="77">
        <v>-0.59090909090909083</v>
      </c>
      <c r="JS208" s="77">
        <v>1</v>
      </c>
      <c r="JT208" s="77">
        <v>0</v>
      </c>
    </row>
    <row r="209" spans="1:280" x14ac:dyDescent="0.3">
      <c r="A209" s="8" t="s">
        <v>1102</v>
      </c>
      <c r="B209" s="69"/>
      <c r="C209" s="69"/>
      <c r="D209" s="69"/>
      <c r="E209" s="69"/>
      <c r="F209" s="69"/>
      <c r="G209" s="69"/>
      <c r="H209" s="69"/>
      <c r="I209" s="69"/>
      <c r="J209" s="361"/>
      <c r="K209" s="69"/>
      <c r="L209" s="252"/>
      <c r="M209" s="69"/>
      <c r="N209" s="361"/>
      <c r="O209" s="69" t="s">
        <v>1253</v>
      </c>
      <c r="P209" s="69">
        <v>0</v>
      </c>
      <c r="Q209" s="69">
        <v>0.25000000000000022</v>
      </c>
      <c r="R209" s="69">
        <v>0.25000000000000022</v>
      </c>
      <c r="S209" s="69" t="s">
        <v>1253</v>
      </c>
      <c r="T209" s="69" t="s">
        <v>1253</v>
      </c>
      <c r="U209" s="361"/>
      <c r="V209" s="69" t="s">
        <v>1253</v>
      </c>
      <c r="W209" s="69" t="s">
        <v>1253</v>
      </c>
      <c r="X209" s="69"/>
      <c r="Y209" s="69"/>
      <c r="Z209" s="69"/>
      <c r="AA209" s="361"/>
      <c r="AB209" s="69"/>
      <c r="AC209" s="69"/>
      <c r="AD209" s="154"/>
      <c r="AE209" s="154"/>
      <c r="AF209" s="154"/>
      <c r="AG209" s="77"/>
      <c r="AH209" s="77"/>
      <c r="AI209" s="77"/>
      <c r="AJ209" s="77"/>
      <c r="AK209" s="77"/>
      <c r="AL209" s="77"/>
      <c r="AM209" s="77"/>
      <c r="AN209" s="77"/>
      <c r="AO209" s="77"/>
      <c r="AP209" s="77">
        <v>0</v>
      </c>
      <c r="AQ209" s="77">
        <v>0</v>
      </c>
      <c r="AR209" s="77">
        <v>0</v>
      </c>
      <c r="AS209" s="77">
        <v>8.3333333333333259E-2</v>
      </c>
      <c r="AV209" s="8" t="s">
        <v>1102</v>
      </c>
      <c r="AW209" s="69"/>
      <c r="AX209" s="69"/>
      <c r="AY209" s="69"/>
      <c r="AZ209" s="69"/>
      <c r="BA209" s="69"/>
      <c r="BB209" s="69"/>
      <c r="BC209" s="69"/>
      <c r="BD209" s="69"/>
      <c r="BE209" s="372"/>
      <c r="BF209" s="69"/>
      <c r="BG209" s="372"/>
      <c r="BH209" s="69"/>
      <c r="BI209" s="372"/>
      <c r="BJ209" s="69" t="s">
        <v>1253</v>
      </c>
      <c r="BK209" s="69">
        <v>-0.23076923076923073</v>
      </c>
      <c r="BL209" s="69">
        <v>0.25000000000000022</v>
      </c>
      <c r="BM209" s="69" t="s">
        <v>1253</v>
      </c>
      <c r="BN209" s="69" t="s">
        <v>1253</v>
      </c>
      <c r="BO209" s="69" t="s">
        <v>1253</v>
      </c>
      <c r="BP209" s="372"/>
      <c r="BQ209" s="69" t="s">
        <v>1253</v>
      </c>
      <c r="BR209" s="69" t="s">
        <v>1253</v>
      </c>
      <c r="BS209" s="69"/>
      <c r="BT209" s="69"/>
      <c r="BU209" s="69"/>
      <c r="BV209" s="361"/>
      <c r="BW209" s="69"/>
      <c r="BX209" s="69"/>
      <c r="BY209" s="69"/>
      <c r="BZ209" s="69"/>
      <c r="CA209" s="69"/>
      <c r="CB209" s="77"/>
      <c r="CC209" s="77"/>
      <c r="CD209" s="77"/>
      <c r="CE209" s="77"/>
      <c r="CF209" s="77"/>
      <c r="CG209" s="77"/>
      <c r="CH209" s="77"/>
      <c r="CI209" s="77"/>
      <c r="CJ209" s="77"/>
      <c r="CK209" s="77">
        <v>-0.33333333333333337</v>
      </c>
      <c r="CL209" s="77">
        <v>0</v>
      </c>
      <c r="CM209" s="77">
        <v>0</v>
      </c>
      <c r="CN209" s="77">
        <v>0</v>
      </c>
      <c r="CQ209" s="8" t="s">
        <v>1102</v>
      </c>
      <c r="CR209" s="69"/>
      <c r="CS209" s="69"/>
      <c r="CT209" s="69"/>
      <c r="CU209" s="69"/>
      <c r="CV209" s="69"/>
      <c r="CW209" s="69"/>
      <c r="CX209" s="69"/>
      <c r="CY209" s="69"/>
      <c r="CZ209" s="361"/>
      <c r="DA209" s="69"/>
      <c r="DB209" s="361"/>
      <c r="DC209" s="69"/>
      <c r="DD209" s="361"/>
      <c r="DE209" s="69" t="s">
        <v>1253</v>
      </c>
      <c r="DF209" s="69">
        <v>2</v>
      </c>
      <c r="DG209" s="69">
        <v>0</v>
      </c>
      <c r="DH209" s="69" t="s">
        <v>1253</v>
      </c>
      <c r="DI209" s="69" t="s">
        <v>1253</v>
      </c>
      <c r="DJ209" s="69" t="s">
        <v>1253</v>
      </c>
      <c r="DK209" s="361"/>
      <c r="DL209" s="69" t="s">
        <v>1253</v>
      </c>
      <c r="DM209" s="69" t="s">
        <v>1253</v>
      </c>
      <c r="DN209" s="69"/>
      <c r="DO209" s="69"/>
      <c r="DP209" s="69"/>
      <c r="DQ209" s="361"/>
      <c r="DR209" s="69"/>
      <c r="DS209" s="69"/>
      <c r="DT209" s="69"/>
      <c r="DU209" s="69"/>
      <c r="DV209" s="69"/>
      <c r="DW209" s="77"/>
      <c r="DX209" s="77"/>
      <c r="DY209" s="77"/>
      <c r="DZ209" s="77"/>
      <c r="EA209" s="77"/>
      <c r="EB209" s="77"/>
      <c r="EC209" s="77"/>
      <c r="ED209" s="77"/>
      <c r="EE209" s="77"/>
      <c r="EF209" s="77">
        <v>-0.20063948840927259</v>
      </c>
      <c r="EG209" s="77">
        <v>0</v>
      </c>
      <c r="EH209" s="77">
        <v>0</v>
      </c>
      <c r="EI209" s="77">
        <v>0</v>
      </c>
      <c r="EL209" s="8" t="s">
        <v>1102</v>
      </c>
      <c r="EM209" s="69"/>
      <c r="EN209" s="69"/>
      <c r="EO209" s="69"/>
      <c r="EP209" s="69"/>
      <c r="EQ209" s="69"/>
      <c r="ER209" s="69"/>
      <c r="ES209" s="69"/>
      <c r="ET209" s="69"/>
      <c r="EU209" s="361"/>
      <c r="EV209" s="69"/>
      <c r="EW209" s="361"/>
      <c r="EX209" s="69"/>
      <c r="EY209" s="361"/>
      <c r="EZ209" s="69" t="s">
        <v>1253</v>
      </c>
      <c r="FA209" s="69">
        <v>-0.11111111111111116</v>
      </c>
      <c r="FB209" s="69">
        <v>0</v>
      </c>
      <c r="FC209" s="69" t="s">
        <v>1253</v>
      </c>
      <c r="FD209" s="69"/>
      <c r="FE209" s="69"/>
      <c r="FF209" s="361"/>
      <c r="FG209" s="69"/>
      <c r="FH209" s="69"/>
      <c r="FI209" s="99"/>
      <c r="FJ209" s="69"/>
      <c r="FK209" s="69"/>
      <c r="FL209" s="361"/>
      <c r="FM209" s="69"/>
      <c r="FN209" s="69"/>
      <c r="FO209" s="69"/>
      <c r="FP209" s="69"/>
      <c r="FQ209" s="69"/>
      <c r="FR209" s="77"/>
      <c r="FS209" s="77"/>
      <c r="FT209" s="77"/>
      <c r="FU209" s="77"/>
      <c r="FV209" s="77"/>
      <c r="FW209" s="77"/>
      <c r="FX209" s="77"/>
      <c r="FY209" s="77"/>
      <c r="FZ209" s="77"/>
      <c r="GA209" s="77">
        <v>-9.0247452692867491E-2</v>
      </c>
      <c r="GB209" s="77">
        <v>0</v>
      </c>
      <c r="GC209" s="77">
        <v>0</v>
      </c>
      <c r="GD209" s="77">
        <v>0</v>
      </c>
      <c r="GG209" s="8" t="s">
        <v>1102</v>
      </c>
      <c r="GH209" s="69"/>
      <c r="GI209" s="69"/>
      <c r="GJ209" s="69"/>
      <c r="GK209" s="69"/>
      <c r="GL209" s="69"/>
      <c r="GM209" s="69"/>
      <c r="GN209" s="69"/>
      <c r="GO209" s="69"/>
      <c r="GP209" s="361"/>
      <c r="GQ209" s="69"/>
      <c r="GR209" s="361"/>
      <c r="GS209" s="69"/>
      <c r="GT209" s="361"/>
      <c r="GU209" s="69" t="s">
        <v>1253</v>
      </c>
      <c r="GV209" s="69">
        <v>0.64999999999999991</v>
      </c>
      <c r="GW209" s="69">
        <v>-3.0303030303030387E-2</v>
      </c>
      <c r="GX209" s="69" t="s">
        <v>1253</v>
      </c>
      <c r="GY209" s="69"/>
      <c r="GZ209" s="69"/>
      <c r="HA209" s="361"/>
      <c r="HB209" s="69"/>
      <c r="HC209" s="69"/>
      <c r="HD209" s="69"/>
      <c r="HE209" s="69"/>
      <c r="HF209" s="69"/>
      <c r="HG209" s="361"/>
      <c r="HH209" s="69"/>
      <c r="HI209" s="69"/>
      <c r="HJ209" s="69"/>
      <c r="HK209" s="69"/>
      <c r="HL209" s="69"/>
      <c r="HM209" s="69"/>
      <c r="HN209" s="77"/>
      <c r="HO209" s="77"/>
      <c r="HP209" s="77"/>
      <c r="HQ209" s="77"/>
      <c r="HR209" s="77"/>
      <c r="HS209" s="77"/>
      <c r="HT209" s="77"/>
      <c r="HU209" s="77"/>
      <c r="HV209" s="77">
        <v>-0.16666666666666663</v>
      </c>
      <c r="HW209" s="77">
        <v>0</v>
      </c>
      <c r="HX209" s="77">
        <v>0</v>
      </c>
      <c r="HY209" s="77">
        <v>0</v>
      </c>
      <c r="IB209" s="8" t="s">
        <v>1102</v>
      </c>
      <c r="IC209" s="69"/>
      <c r="ID209" s="69"/>
      <c r="IE209" s="69"/>
      <c r="IF209" s="69"/>
      <c r="IG209" s="69"/>
      <c r="IH209" s="69"/>
      <c r="II209" s="69"/>
      <c r="IJ209" s="69"/>
      <c r="IK209" s="69"/>
      <c r="IL209" s="361"/>
      <c r="IM209" s="69"/>
      <c r="IN209" s="361"/>
      <c r="IO209" s="69"/>
      <c r="IP209" s="361"/>
      <c r="IQ209" s="69" t="s">
        <v>1253</v>
      </c>
      <c r="IR209" s="69">
        <v>-6.25E-2</v>
      </c>
      <c r="IS209" s="69">
        <v>-0.33333333333333326</v>
      </c>
      <c r="IT209" s="69" t="s">
        <v>1253</v>
      </c>
      <c r="IU209" s="69"/>
      <c r="IV209" s="69"/>
      <c r="IW209" s="361"/>
      <c r="IX209" s="69"/>
      <c r="IY209" s="69"/>
      <c r="IZ209" s="99"/>
      <c r="JA209" s="69"/>
      <c r="JB209" s="69"/>
      <c r="JC209" s="361"/>
      <c r="JD209" s="69"/>
      <c r="JE209" s="69"/>
      <c r="JF209" s="69"/>
      <c r="JG209" s="69"/>
      <c r="JH209" s="69"/>
      <c r="JI209" s="77"/>
      <c r="JJ209" s="77"/>
      <c r="JK209" s="77"/>
      <c r="JL209" s="77"/>
      <c r="JM209" s="77"/>
      <c r="JN209" s="77"/>
      <c r="JO209" s="77"/>
      <c r="JP209" s="77"/>
      <c r="JQ209" s="77">
        <v>-4.9975012493763682E-4</v>
      </c>
      <c r="JR209" s="77">
        <v>6.2500000000000222E-2</v>
      </c>
      <c r="JS209" s="77">
        <v>5.8823529411764719E-2</v>
      </c>
      <c r="JT209" s="77">
        <v>0</v>
      </c>
    </row>
    <row r="210" spans="1:280" x14ac:dyDescent="0.3">
      <c r="A210" s="8" t="s">
        <v>1103</v>
      </c>
      <c r="B210" s="69" t="s">
        <v>1253</v>
      </c>
      <c r="C210" s="69" t="s">
        <v>1253</v>
      </c>
      <c r="D210" s="69">
        <v>0</v>
      </c>
      <c r="E210" s="69" t="s">
        <v>1253</v>
      </c>
      <c r="F210" s="69" t="s">
        <v>1253</v>
      </c>
      <c r="G210" s="69">
        <v>0</v>
      </c>
      <c r="H210" s="69">
        <v>0</v>
      </c>
      <c r="I210" s="69">
        <v>0.33333333333333326</v>
      </c>
      <c r="J210" s="361"/>
      <c r="K210" s="69">
        <v>-0.5</v>
      </c>
      <c r="L210" s="252"/>
      <c r="M210" s="69">
        <v>0.25000000000000022</v>
      </c>
      <c r="N210" s="361"/>
      <c r="O210" s="69">
        <v>0.19999999999999996</v>
      </c>
      <c r="P210" s="69">
        <v>0.33333333333333326</v>
      </c>
      <c r="Q210" s="69">
        <v>0</v>
      </c>
      <c r="R210" s="69">
        <v>0</v>
      </c>
      <c r="S210" s="69">
        <v>0</v>
      </c>
      <c r="T210" s="69">
        <v>0.33333333333333326</v>
      </c>
      <c r="U210" s="361"/>
      <c r="V210" s="69">
        <v>0</v>
      </c>
      <c r="W210" s="69">
        <v>0</v>
      </c>
      <c r="X210" s="69">
        <v>0</v>
      </c>
      <c r="Y210" s="69">
        <v>0</v>
      </c>
      <c r="Z210" s="69">
        <v>0</v>
      </c>
      <c r="AA210" s="361"/>
      <c r="AB210" s="69">
        <v>0</v>
      </c>
      <c r="AC210" s="69">
        <v>0</v>
      </c>
      <c r="AD210" s="154">
        <v>0</v>
      </c>
      <c r="AE210" s="154">
        <v>0</v>
      </c>
      <c r="AF210" s="154">
        <v>0</v>
      </c>
      <c r="AG210" s="77">
        <v>0</v>
      </c>
      <c r="AH210" s="77">
        <v>0</v>
      </c>
      <c r="AI210" s="77">
        <v>0</v>
      </c>
      <c r="AJ210" s="77">
        <v>0</v>
      </c>
      <c r="AK210" s="77">
        <v>0</v>
      </c>
      <c r="AL210" s="77">
        <v>0</v>
      </c>
      <c r="AM210" s="77">
        <v>0</v>
      </c>
      <c r="AN210" s="77">
        <v>0</v>
      </c>
      <c r="AO210" s="77">
        <v>0</v>
      </c>
      <c r="AP210" s="77">
        <v>0</v>
      </c>
      <c r="AQ210" s="77">
        <v>0</v>
      </c>
      <c r="AR210" s="77">
        <v>0</v>
      </c>
      <c r="AS210" s="77">
        <v>0</v>
      </c>
      <c r="AV210" s="8" t="s">
        <v>1103</v>
      </c>
      <c r="AW210" s="69" t="s">
        <v>1253</v>
      </c>
      <c r="AX210" s="69" t="s">
        <v>1253</v>
      </c>
      <c r="AY210" s="69">
        <v>-0.33333333333333337</v>
      </c>
      <c r="AZ210" s="69" t="s">
        <v>1253</v>
      </c>
      <c r="BA210" s="69" t="s">
        <v>1253</v>
      </c>
      <c r="BB210" s="69">
        <v>0</v>
      </c>
      <c r="BC210" s="69">
        <v>-0.33333333333333337</v>
      </c>
      <c r="BD210" s="69">
        <v>0.5</v>
      </c>
      <c r="BE210" s="372"/>
      <c r="BF210" s="69">
        <v>0</v>
      </c>
      <c r="BG210" s="372"/>
      <c r="BH210" s="69">
        <v>0.16666666666666674</v>
      </c>
      <c r="BI210" s="372"/>
      <c r="BJ210" s="69">
        <v>-0.4285714285714286</v>
      </c>
      <c r="BK210" s="69">
        <v>0.5</v>
      </c>
      <c r="BL210" s="69">
        <v>0</v>
      </c>
      <c r="BM210" s="69">
        <v>0</v>
      </c>
      <c r="BN210" s="69">
        <v>0</v>
      </c>
      <c r="BO210" s="69">
        <v>0</v>
      </c>
      <c r="BP210" s="372"/>
      <c r="BQ210" s="69">
        <v>0</v>
      </c>
      <c r="BR210" s="69">
        <v>0</v>
      </c>
      <c r="BS210" s="69">
        <v>0</v>
      </c>
      <c r="BT210" s="69">
        <v>0</v>
      </c>
      <c r="BU210" s="69">
        <v>0</v>
      </c>
      <c r="BV210" s="361"/>
      <c r="BW210" s="69">
        <v>0</v>
      </c>
      <c r="BX210" s="69">
        <v>0</v>
      </c>
      <c r="BY210" s="69">
        <v>0</v>
      </c>
      <c r="BZ210" s="69">
        <v>0</v>
      </c>
      <c r="CA210" s="69">
        <v>0</v>
      </c>
      <c r="CB210" s="77">
        <v>0</v>
      </c>
      <c r="CC210" s="77">
        <v>0</v>
      </c>
      <c r="CD210" s="77">
        <v>0.33333333333333326</v>
      </c>
      <c r="CE210" s="77">
        <v>-0.25</v>
      </c>
      <c r="CF210" s="77">
        <v>0</v>
      </c>
      <c r="CG210" s="77">
        <v>0</v>
      </c>
      <c r="CH210" s="77">
        <v>0</v>
      </c>
      <c r="CI210" s="77">
        <v>0</v>
      </c>
      <c r="CJ210" s="77">
        <v>0</v>
      </c>
      <c r="CK210" s="77">
        <v>0</v>
      </c>
      <c r="CL210" s="77">
        <v>-0.33333333333333337</v>
      </c>
      <c r="CM210" s="77">
        <v>0</v>
      </c>
      <c r="CN210" s="77">
        <v>0.5</v>
      </c>
      <c r="CQ210" s="8" t="s">
        <v>1103</v>
      </c>
      <c r="CR210" s="69" t="s">
        <v>1253</v>
      </c>
      <c r="CS210" s="69" t="s">
        <v>1253</v>
      </c>
      <c r="CT210" s="69">
        <v>-0.1428571428571429</v>
      </c>
      <c r="CU210" s="69" t="s">
        <v>1253</v>
      </c>
      <c r="CV210" s="69" t="s">
        <v>1253</v>
      </c>
      <c r="CW210" s="69">
        <v>-0.1428571428571429</v>
      </c>
      <c r="CX210" s="69">
        <v>0</v>
      </c>
      <c r="CY210" s="69">
        <v>0.16666666666666674</v>
      </c>
      <c r="CZ210" s="361"/>
      <c r="DA210" s="69">
        <v>-0.21428571428571441</v>
      </c>
      <c r="DB210" s="361"/>
      <c r="DC210" s="69">
        <v>9.090909090909105E-2</v>
      </c>
      <c r="DD210" s="361"/>
      <c r="DE210" s="69">
        <v>-0.16666666666666663</v>
      </c>
      <c r="DF210" s="69">
        <v>0.19999999999999996</v>
      </c>
      <c r="DG210" s="69">
        <v>0</v>
      </c>
      <c r="DH210" s="69">
        <v>0</v>
      </c>
      <c r="DI210" s="69">
        <v>0</v>
      </c>
      <c r="DJ210" s="69">
        <v>0</v>
      </c>
      <c r="DK210" s="361"/>
      <c r="DL210" s="69">
        <v>0</v>
      </c>
      <c r="DM210" s="69">
        <v>0</v>
      </c>
      <c r="DN210" s="69">
        <v>0</v>
      </c>
      <c r="DO210" s="69">
        <v>0</v>
      </c>
      <c r="DP210" s="69">
        <v>0</v>
      </c>
      <c r="DQ210" s="361"/>
      <c r="DR210" s="69">
        <v>0</v>
      </c>
      <c r="DS210" s="69">
        <v>0</v>
      </c>
      <c r="DT210" s="69">
        <v>0</v>
      </c>
      <c r="DU210" s="69">
        <v>0</v>
      </c>
      <c r="DV210" s="69">
        <v>0</v>
      </c>
      <c r="DW210" s="77">
        <v>0</v>
      </c>
      <c r="DX210" s="77">
        <v>0</v>
      </c>
      <c r="DY210" s="77">
        <v>0</v>
      </c>
      <c r="DZ210" s="77">
        <v>0</v>
      </c>
      <c r="EA210" s="77">
        <v>0</v>
      </c>
      <c r="EB210" s="77">
        <v>0</v>
      </c>
      <c r="EC210" s="77">
        <v>0</v>
      </c>
      <c r="ED210" s="77">
        <v>0</v>
      </c>
      <c r="EE210" s="77">
        <v>0</v>
      </c>
      <c r="EF210" s="77">
        <v>0</v>
      </c>
      <c r="EG210" s="77">
        <v>0</v>
      </c>
      <c r="EH210" s="77">
        <v>0</v>
      </c>
      <c r="EI210" s="77">
        <v>0</v>
      </c>
      <c r="EL210" s="8" t="s">
        <v>1103</v>
      </c>
      <c r="EM210" s="69" t="s">
        <v>1253</v>
      </c>
      <c r="EN210" s="69" t="s">
        <v>1253</v>
      </c>
      <c r="EO210" s="69">
        <v>-0.16666666666666663</v>
      </c>
      <c r="EP210" s="69" t="s">
        <v>1253</v>
      </c>
      <c r="EQ210" s="69" t="s">
        <v>1253</v>
      </c>
      <c r="ER210" s="69">
        <v>8.3333333333333259E-2</v>
      </c>
      <c r="ES210" s="69">
        <v>-7.6923076923076872E-2</v>
      </c>
      <c r="ET210" s="69">
        <v>0.16666666666666674</v>
      </c>
      <c r="EU210" s="361"/>
      <c r="EV210" s="69">
        <v>-0.2857142857142857</v>
      </c>
      <c r="EW210" s="361"/>
      <c r="EX210" s="69">
        <v>0</v>
      </c>
      <c r="EY210" s="361"/>
      <c r="EZ210" s="69">
        <v>-0.20000000000000007</v>
      </c>
      <c r="FA210" s="69">
        <v>0.75000000000000022</v>
      </c>
      <c r="FB210" s="69">
        <v>0</v>
      </c>
      <c r="FC210" s="69">
        <v>-5.5511151231257827E-16</v>
      </c>
      <c r="FD210" s="69">
        <v>0</v>
      </c>
      <c r="FE210" s="69">
        <v>0</v>
      </c>
      <c r="FF210" s="361"/>
      <c r="FG210" s="69">
        <v>0</v>
      </c>
      <c r="FH210" s="69">
        <v>0</v>
      </c>
      <c r="FI210" s="99">
        <v>0</v>
      </c>
      <c r="FJ210" s="69">
        <v>0</v>
      </c>
      <c r="FK210" s="69">
        <v>0</v>
      </c>
      <c r="FL210" s="361"/>
      <c r="FM210" s="69">
        <v>0.14285714285714279</v>
      </c>
      <c r="FN210" s="69">
        <v>0</v>
      </c>
      <c r="FO210" s="69">
        <v>0</v>
      </c>
      <c r="FP210" s="69">
        <v>0</v>
      </c>
      <c r="FQ210" s="69">
        <v>-0.4285714285714286</v>
      </c>
      <c r="FR210" s="77">
        <v>0</v>
      </c>
      <c r="FS210" s="77">
        <v>0</v>
      </c>
      <c r="FT210" s="77">
        <v>0</v>
      </c>
      <c r="FU210" s="77">
        <v>0</v>
      </c>
      <c r="FV210" s="77">
        <v>0</v>
      </c>
      <c r="FW210" s="77">
        <v>0</v>
      </c>
      <c r="FX210" s="77">
        <v>0</v>
      </c>
      <c r="FY210" s="77">
        <v>0</v>
      </c>
      <c r="FZ210" s="77">
        <v>0</v>
      </c>
      <c r="GA210" s="77">
        <v>0</v>
      </c>
      <c r="GB210" s="77">
        <v>0</v>
      </c>
      <c r="GC210" s="77">
        <v>0</v>
      </c>
      <c r="GD210" s="77">
        <v>0</v>
      </c>
      <c r="GG210" s="8" t="s">
        <v>1103</v>
      </c>
      <c r="GH210" s="69" t="s">
        <v>1253</v>
      </c>
      <c r="GI210" s="69" t="s">
        <v>1253</v>
      </c>
      <c r="GJ210" s="69">
        <v>7.6923076923077094E-2</v>
      </c>
      <c r="GK210" s="69" t="s">
        <v>1253</v>
      </c>
      <c r="GL210" s="69" t="s">
        <v>1253</v>
      </c>
      <c r="GM210" s="69">
        <v>-0.26829268292682928</v>
      </c>
      <c r="GN210" s="69">
        <v>0.58333333333333348</v>
      </c>
      <c r="GO210" s="69">
        <v>-0.15789473684210531</v>
      </c>
      <c r="GP210" s="361"/>
      <c r="GQ210" s="69">
        <v>0.25</v>
      </c>
      <c r="GR210" s="361"/>
      <c r="GS210" s="69">
        <v>0.19999999999999996</v>
      </c>
      <c r="GT210" s="361"/>
      <c r="GU210" s="69">
        <v>-0.33333333333333326</v>
      </c>
      <c r="GV210" s="69">
        <v>9.9999999999999867E-2</v>
      </c>
      <c r="GW210" s="69">
        <v>0</v>
      </c>
      <c r="GX210" s="69">
        <v>9.090909090909105E-2</v>
      </c>
      <c r="GY210" s="69">
        <v>-0.16666666666666663</v>
      </c>
      <c r="GZ210" s="69">
        <v>0</v>
      </c>
      <c r="HA210" s="361"/>
      <c r="HB210" s="69">
        <v>0.22500000000000009</v>
      </c>
      <c r="HC210" s="69">
        <v>0.22448979591836737</v>
      </c>
      <c r="HD210" s="69">
        <v>-0.19999999999999996</v>
      </c>
      <c r="HE210" s="69">
        <v>2.0833333333333481E-2</v>
      </c>
      <c r="HF210" s="69">
        <v>0.14285714285714279</v>
      </c>
      <c r="HG210" s="361"/>
      <c r="HH210" s="69">
        <v>-0.1071428571428571</v>
      </c>
      <c r="HI210" s="69">
        <v>3.9999999999999813E-2</v>
      </c>
      <c r="HJ210" s="69">
        <v>-5.7692307692307598E-2</v>
      </c>
      <c r="HK210" s="69">
        <v>8.163265306122458E-2</v>
      </c>
      <c r="HL210" s="69">
        <v>-0.24528301886792458</v>
      </c>
      <c r="HM210" s="69">
        <v>-1.8181818181818077E-2</v>
      </c>
      <c r="HN210" s="77">
        <v>-0.11111111111111116</v>
      </c>
      <c r="HO210" s="77">
        <v>-6.25E-2</v>
      </c>
      <c r="HP210" s="77">
        <v>0.11111111111111116</v>
      </c>
      <c r="HQ210" s="77">
        <v>0</v>
      </c>
      <c r="HR210" s="77">
        <v>0.11999999999999988</v>
      </c>
      <c r="HS210" s="77">
        <v>7.1428571428571397E-2</v>
      </c>
      <c r="HT210" s="77">
        <v>0</v>
      </c>
      <c r="HU210" s="77">
        <v>0</v>
      </c>
      <c r="HV210" s="77">
        <v>-0.13333333333333341</v>
      </c>
      <c r="HW210" s="77">
        <v>-0.23076923076923073</v>
      </c>
      <c r="HX210" s="77">
        <v>0.19999999999999996</v>
      </c>
      <c r="HY210" s="77">
        <v>6.25E-2</v>
      </c>
      <c r="IB210" s="8" t="s">
        <v>1103</v>
      </c>
      <c r="IC210" s="69" t="s">
        <v>1253</v>
      </c>
      <c r="ID210" s="69" t="s">
        <v>1253</v>
      </c>
      <c r="IE210" s="69">
        <v>-0.26315789473684204</v>
      </c>
      <c r="IF210" s="69" t="s">
        <v>1253</v>
      </c>
      <c r="IG210" s="69" t="s">
        <v>1253</v>
      </c>
      <c r="IH210" s="69">
        <v>0.53846153846153855</v>
      </c>
      <c r="II210" s="69">
        <v>0.19999999999999996</v>
      </c>
      <c r="IJ210" s="69">
        <v>0</v>
      </c>
      <c r="IK210" s="69"/>
      <c r="IL210" s="361"/>
      <c r="IM210" s="69">
        <v>-0.125</v>
      </c>
      <c r="IN210" s="361"/>
      <c r="IO210" s="69">
        <v>-0.2857142857142857</v>
      </c>
      <c r="IP210" s="361"/>
      <c r="IQ210" s="69">
        <v>0.46666666666666656</v>
      </c>
      <c r="IR210" s="69">
        <v>0</v>
      </c>
      <c r="IS210" s="69">
        <v>0</v>
      </c>
      <c r="IT210" s="69">
        <v>3.6363636363634377E-4</v>
      </c>
      <c r="IU210" s="69">
        <v>-3.6350418029806875E-4</v>
      </c>
      <c r="IV210" s="69">
        <v>0</v>
      </c>
      <c r="IW210" s="361"/>
      <c r="IX210" s="69">
        <v>0</v>
      </c>
      <c r="IY210" s="69">
        <v>0</v>
      </c>
      <c r="IZ210" s="99">
        <v>0.18181818181818188</v>
      </c>
      <c r="JA210" s="69">
        <v>-0.38461538461538458</v>
      </c>
      <c r="JB210" s="69">
        <v>-0.12499999999999989</v>
      </c>
      <c r="JC210" s="361"/>
      <c r="JD210" s="69">
        <v>0</v>
      </c>
      <c r="JE210" s="69">
        <v>7.1428571428571397E-2</v>
      </c>
      <c r="JF210" s="69">
        <v>1</v>
      </c>
      <c r="JG210" s="69">
        <v>-0.26666666666666672</v>
      </c>
      <c r="JH210" s="69">
        <v>0</v>
      </c>
      <c r="JI210" s="77">
        <v>0</v>
      </c>
      <c r="JJ210" s="77">
        <v>0</v>
      </c>
      <c r="JK210" s="77">
        <v>0</v>
      </c>
      <c r="JL210" s="77">
        <v>0</v>
      </c>
      <c r="JM210" s="77">
        <v>-9.0909090909090828E-2</v>
      </c>
      <c r="JN210" s="77">
        <v>0</v>
      </c>
      <c r="JO210" s="77">
        <v>0</v>
      </c>
      <c r="JP210" s="77">
        <v>0</v>
      </c>
      <c r="JQ210" s="77">
        <v>9.9999999999999867E-2</v>
      </c>
      <c r="JR210" s="77">
        <v>0</v>
      </c>
      <c r="JS210" s="77">
        <v>0</v>
      </c>
      <c r="JT210" s="77">
        <v>0</v>
      </c>
    </row>
    <row r="211" spans="1:280" x14ac:dyDescent="0.3">
      <c r="A211" s="8" t="s">
        <v>1104</v>
      </c>
      <c r="J211" s="361"/>
      <c r="L211" s="252"/>
      <c r="N211" s="361"/>
      <c r="U211" s="361"/>
      <c r="Y211" s="69">
        <v>-0.25149700598802394</v>
      </c>
      <c r="Z211" s="69">
        <v>1</v>
      </c>
      <c r="AA211" s="361"/>
      <c r="AB211" s="69">
        <v>0</v>
      </c>
      <c r="AC211" s="69">
        <v>0</v>
      </c>
      <c r="AD211" s="154">
        <v>-0.33333333333333337</v>
      </c>
      <c r="AE211" s="154">
        <v>0</v>
      </c>
      <c r="AF211" s="154">
        <v>0</v>
      </c>
      <c r="AG211" s="77">
        <v>0.5</v>
      </c>
      <c r="AH211" s="77">
        <v>-0.33333333333333337</v>
      </c>
      <c r="AI211" s="77">
        <v>0</v>
      </c>
      <c r="AJ211" s="77">
        <v>0.5</v>
      </c>
      <c r="AK211" s="77">
        <v>-0.23333333333333339</v>
      </c>
      <c r="AL211" s="77">
        <v>8.6956521739130599E-2</v>
      </c>
      <c r="AM211" s="77">
        <v>0.19999999999999996</v>
      </c>
      <c r="AN211" s="77">
        <v>0</v>
      </c>
      <c r="AO211" s="77">
        <v>0</v>
      </c>
      <c r="AP211" s="77">
        <v>0</v>
      </c>
      <c r="AQ211" s="77"/>
      <c r="AR211" s="77"/>
      <c r="AS211" s="77">
        <v>-0.41666666666666663</v>
      </c>
      <c r="AV211" s="8" t="s">
        <v>1104</v>
      </c>
      <c r="BE211" s="372"/>
      <c r="BG211" s="372"/>
      <c r="BI211" s="372"/>
      <c r="BM211" s="69" t="s">
        <v>1253</v>
      </c>
      <c r="BN211" s="69" t="s">
        <v>1253</v>
      </c>
      <c r="BO211" s="69" t="s">
        <v>1253</v>
      </c>
      <c r="BP211" s="372"/>
      <c r="BT211" s="69">
        <v>-1.9960079840319889E-3</v>
      </c>
      <c r="BU211" s="69">
        <v>0</v>
      </c>
      <c r="BV211" s="361"/>
      <c r="BW211" s="69">
        <v>0.25000000000000022</v>
      </c>
      <c r="BX211" s="69">
        <v>-0.12</v>
      </c>
      <c r="BY211" s="69">
        <v>0.11363636363636354</v>
      </c>
      <c r="BZ211" s="69">
        <v>0.22448979591836737</v>
      </c>
      <c r="CA211" s="69">
        <v>-0.33333333333333337</v>
      </c>
      <c r="CB211" s="77">
        <v>0.25000000000000022</v>
      </c>
      <c r="CC211" s="77">
        <v>-0.20000000000000007</v>
      </c>
      <c r="CD211" s="77">
        <v>0</v>
      </c>
      <c r="CE211" s="77">
        <v>0.5</v>
      </c>
      <c r="CF211" s="77">
        <v>0</v>
      </c>
      <c r="CG211" s="77">
        <v>0</v>
      </c>
      <c r="CH211" s="77">
        <v>0</v>
      </c>
      <c r="CI211" s="77">
        <v>0</v>
      </c>
      <c r="CJ211" s="77">
        <v>0</v>
      </c>
      <c r="CK211" s="77">
        <v>0</v>
      </c>
      <c r="CL211" s="77"/>
      <c r="CM211" s="77"/>
      <c r="CN211" s="77">
        <v>-0.39999999999999991</v>
      </c>
      <c r="CQ211" s="8" t="s">
        <v>1104</v>
      </c>
      <c r="CR211" s="69" t="s">
        <v>1253</v>
      </c>
      <c r="CS211" s="69" t="s">
        <v>1253</v>
      </c>
      <c r="CT211" s="69" t="s">
        <v>1253</v>
      </c>
      <c r="CU211" s="69" t="s">
        <v>1253</v>
      </c>
      <c r="CV211" s="69" t="s">
        <v>1253</v>
      </c>
      <c r="CW211" s="69" t="s">
        <v>1253</v>
      </c>
      <c r="CX211" s="69" t="s">
        <v>1253</v>
      </c>
      <c r="CY211" s="69" t="s">
        <v>1253</v>
      </c>
      <c r="CZ211" s="361"/>
      <c r="DA211" s="69" t="s">
        <v>1253</v>
      </c>
      <c r="DB211" s="361"/>
      <c r="DC211" s="69" t="s">
        <v>1253</v>
      </c>
      <c r="DD211" s="361"/>
      <c r="DE211" s="69" t="s">
        <v>1253</v>
      </c>
      <c r="DF211" s="69" t="s">
        <v>1253</v>
      </c>
      <c r="DG211" s="69" t="s">
        <v>1253</v>
      </c>
      <c r="DH211" s="69" t="s">
        <v>1253</v>
      </c>
      <c r="DI211" s="69" t="s">
        <v>1253</v>
      </c>
      <c r="DJ211" s="69" t="s">
        <v>1253</v>
      </c>
      <c r="DK211" s="361"/>
      <c r="DL211" s="69" t="s">
        <v>1253</v>
      </c>
      <c r="DM211" s="69" t="s">
        <v>1253</v>
      </c>
      <c r="DN211" s="69" t="s">
        <v>1253</v>
      </c>
      <c r="DO211" s="69">
        <v>-0.28530588907947396</v>
      </c>
      <c r="DP211" s="69">
        <v>0</v>
      </c>
      <c r="DQ211" s="361"/>
      <c r="DR211" s="69">
        <v>0</v>
      </c>
      <c r="DS211" s="69">
        <v>0.29999999999999982</v>
      </c>
      <c r="DT211" s="69">
        <v>7.6923076923077094E-2</v>
      </c>
      <c r="DU211" s="69">
        <v>0.14285714285714279</v>
      </c>
      <c r="DV211" s="69">
        <v>0.625</v>
      </c>
      <c r="DW211" s="77">
        <v>-0.53846153846153844</v>
      </c>
      <c r="DX211" s="77">
        <v>0</v>
      </c>
      <c r="DY211" s="77">
        <v>0</v>
      </c>
      <c r="DZ211" s="77">
        <v>-8.333333333333337E-2</v>
      </c>
      <c r="EA211" s="77">
        <v>0.18181818181818188</v>
      </c>
      <c r="EB211" s="77">
        <v>-7.6923076923076872E-2</v>
      </c>
      <c r="EC211" s="77">
        <v>0.33333333333333326</v>
      </c>
      <c r="ED211" s="77">
        <v>0</v>
      </c>
      <c r="EE211" s="77">
        <v>6.2500000000000222E-2</v>
      </c>
      <c r="EF211" s="77">
        <v>-5.882352941176483E-2</v>
      </c>
      <c r="EG211" s="77"/>
      <c r="EH211" s="77"/>
      <c r="EI211" s="77">
        <v>0.14285714285714279</v>
      </c>
      <c r="EL211" s="8" t="s">
        <v>1104</v>
      </c>
      <c r="EM211" s="69" t="s">
        <v>1253</v>
      </c>
      <c r="EN211" s="69" t="s">
        <v>1253</v>
      </c>
      <c r="EO211" s="69" t="s">
        <v>1253</v>
      </c>
      <c r="EP211" s="69" t="s">
        <v>1253</v>
      </c>
      <c r="EQ211" s="69" t="s">
        <v>1253</v>
      </c>
      <c r="ER211" s="69" t="s">
        <v>1253</v>
      </c>
      <c r="ES211" s="69" t="s">
        <v>1253</v>
      </c>
      <c r="ET211" s="69" t="s">
        <v>1253</v>
      </c>
      <c r="EU211" s="361"/>
      <c r="EV211" s="69" t="s">
        <v>1253</v>
      </c>
      <c r="EW211" s="361"/>
      <c r="EX211" s="69" t="s">
        <v>1253</v>
      </c>
      <c r="EY211" s="361"/>
      <c r="EZ211" s="69" t="s">
        <v>1253</v>
      </c>
      <c r="FA211" s="69" t="s">
        <v>1253</v>
      </c>
      <c r="FB211" s="69" t="s">
        <v>1253</v>
      </c>
      <c r="FC211" s="69" t="s">
        <v>1253</v>
      </c>
      <c r="FD211" s="69" t="s">
        <v>1253</v>
      </c>
      <c r="FE211" s="69" t="s">
        <v>1253</v>
      </c>
      <c r="FF211" s="361"/>
      <c r="FG211" s="69" t="s">
        <v>1253</v>
      </c>
      <c r="FH211" s="69" t="s">
        <v>1253</v>
      </c>
      <c r="FI211" s="69" t="s">
        <v>1253</v>
      </c>
      <c r="FJ211" s="69">
        <v>-0.14236706689536882</v>
      </c>
      <c r="FK211" s="69">
        <v>0</v>
      </c>
      <c r="FL211" s="361"/>
      <c r="FM211" s="69"/>
      <c r="FN211" s="69">
        <v>0.16666666666666674</v>
      </c>
      <c r="FO211" s="69">
        <v>-0.1428571428571429</v>
      </c>
      <c r="FP211" s="69">
        <v>-0.16666666666666663</v>
      </c>
      <c r="FQ211" s="69">
        <v>0</v>
      </c>
      <c r="FR211" s="77">
        <v>0.40000000000000013</v>
      </c>
      <c r="FS211" s="77">
        <v>-0.1428571428571429</v>
      </c>
      <c r="FT211" s="77">
        <v>0</v>
      </c>
      <c r="FU211" s="77">
        <v>0</v>
      </c>
      <c r="FV211" s="77">
        <v>0</v>
      </c>
      <c r="FW211" s="77">
        <v>0</v>
      </c>
      <c r="FX211" s="77">
        <v>0.16666666666666674</v>
      </c>
      <c r="FY211" s="77">
        <v>0</v>
      </c>
      <c r="FZ211" s="77">
        <v>0</v>
      </c>
      <c r="GA211" s="77">
        <v>0</v>
      </c>
      <c r="GB211" s="77"/>
      <c r="GC211" s="77"/>
      <c r="GD211" s="77">
        <v>0.16666666666666674</v>
      </c>
      <c r="GG211" s="8" t="s">
        <v>1104</v>
      </c>
      <c r="GH211" s="69" t="s">
        <v>1253</v>
      </c>
      <c r="GI211" s="69" t="s">
        <v>1253</v>
      </c>
      <c r="GJ211" s="69" t="s">
        <v>1253</v>
      </c>
      <c r="GK211" s="69" t="s">
        <v>1253</v>
      </c>
      <c r="GL211" s="69" t="s">
        <v>1253</v>
      </c>
      <c r="GM211" s="69" t="s">
        <v>1253</v>
      </c>
      <c r="GN211" s="69" t="s">
        <v>1253</v>
      </c>
      <c r="GO211" s="69" t="s">
        <v>1253</v>
      </c>
      <c r="GP211" s="361"/>
      <c r="GQ211" s="69" t="s">
        <v>1253</v>
      </c>
      <c r="GR211" s="361"/>
      <c r="GS211" s="69" t="s">
        <v>1253</v>
      </c>
      <c r="GT211" s="361"/>
      <c r="GU211" s="69" t="s">
        <v>1253</v>
      </c>
      <c r="GV211" s="69" t="s">
        <v>1253</v>
      </c>
      <c r="GW211" s="69" t="s">
        <v>1253</v>
      </c>
      <c r="GX211" s="69" t="s">
        <v>1253</v>
      </c>
      <c r="GY211" s="69" t="s">
        <v>1253</v>
      </c>
      <c r="GZ211" s="69" t="s">
        <v>1253</v>
      </c>
      <c r="HA211" s="361"/>
      <c r="HB211" s="69" t="s">
        <v>1253</v>
      </c>
      <c r="HC211" s="69" t="s">
        <v>1253</v>
      </c>
      <c r="HD211" s="69" t="s">
        <v>1253</v>
      </c>
      <c r="HE211" s="69">
        <v>4.5454545454545636E-2</v>
      </c>
      <c r="HF211" s="69">
        <v>0.21739130434782616</v>
      </c>
      <c r="HG211" s="361"/>
      <c r="HH211" s="69">
        <v>-0.1071428571428571</v>
      </c>
      <c r="HI211" s="69">
        <v>3.9999999999999813E-2</v>
      </c>
      <c r="HJ211" s="69">
        <v>0</v>
      </c>
      <c r="HK211" s="69">
        <v>0.15384615384615397</v>
      </c>
      <c r="HL211" s="69">
        <v>-0.46666666666666667</v>
      </c>
      <c r="HM211" s="69">
        <v>-9.9999999999999978E-2</v>
      </c>
      <c r="HN211" s="77">
        <v>-3.703703703703709E-2</v>
      </c>
      <c r="HO211" s="77">
        <v>0</v>
      </c>
      <c r="HP211" s="77">
        <v>-3.8461538461538325E-2</v>
      </c>
      <c r="HQ211" s="77">
        <v>0</v>
      </c>
      <c r="HR211" s="77">
        <v>0.19999999999999996</v>
      </c>
      <c r="HS211" s="77">
        <v>0</v>
      </c>
      <c r="HT211" s="77">
        <v>0</v>
      </c>
      <c r="HU211" s="77">
        <v>0</v>
      </c>
      <c r="HV211" s="77">
        <v>0</v>
      </c>
      <c r="HW211" s="77"/>
      <c r="HX211" s="77"/>
      <c r="HY211" s="77">
        <v>0.33333333333333348</v>
      </c>
      <c r="IB211" s="8" t="s">
        <v>1104</v>
      </c>
      <c r="IC211" s="69"/>
      <c r="ID211" s="69"/>
      <c r="IE211" s="69"/>
      <c r="IF211" s="69"/>
      <c r="IG211" s="69"/>
      <c r="IH211" s="69"/>
      <c r="II211" s="69"/>
      <c r="IJ211" s="69"/>
      <c r="IK211" s="69"/>
      <c r="IL211" s="361"/>
      <c r="IM211" s="69"/>
      <c r="IN211" s="361"/>
      <c r="IO211" s="69"/>
      <c r="IP211" s="361"/>
      <c r="IQ211" s="69"/>
      <c r="IR211" s="69"/>
      <c r="IS211" s="69"/>
      <c r="IT211" s="69"/>
      <c r="IU211" s="69"/>
      <c r="IV211" s="69"/>
      <c r="IW211" s="361"/>
      <c r="IX211" s="69"/>
      <c r="IY211" s="69"/>
      <c r="IZ211" s="69"/>
      <c r="JA211" s="69">
        <v>-0.23493408662900195</v>
      </c>
      <c r="JB211" s="69">
        <v>7.6923076923077094E-2</v>
      </c>
      <c r="JC211" s="361"/>
      <c r="JD211" s="69">
        <v>-7.1428571428571508E-2</v>
      </c>
      <c r="JE211" s="69">
        <v>0.15384615384615397</v>
      </c>
      <c r="JF211" s="69">
        <v>0.60000000000000009</v>
      </c>
      <c r="JG211" s="69">
        <v>-0.25</v>
      </c>
      <c r="JH211" s="69">
        <v>5.8823529411764719E-2</v>
      </c>
      <c r="JI211" s="77">
        <v>-0.16666666666666663</v>
      </c>
      <c r="JJ211" s="77">
        <v>6.6666666666666652E-2</v>
      </c>
      <c r="JK211" s="77">
        <v>0.1875</v>
      </c>
      <c r="JL211" s="77">
        <v>-0.15789473684210531</v>
      </c>
      <c r="JM211" s="77">
        <v>0</v>
      </c>
      <c r="JN211" s="77">
        <v>0.125</v>
      </c>
      <c r="JO211" s="77">
        <v>0.11111111111111116</v>
      </c>
      <c r="JP211" s="77">
        <v>0</v>
      </c>
      <c r="JQ211" s="77">
        <v>0</v>
      </c>
      <c r="JR211" s="77"/>
      <c r="JS211" s="77"/>
      <c r="JT211" s="77">
        <v>0</v>
      </c>
    </row>
    <row r="212" spans="1:280" x14ac:dyDescent="0.3">
      <c r="A212" s="8" t="s">
        <v>1105</v>
      </c>
      <c r="B212" s="69"/>
      <c r="C212" s="69"/>
      <c r="D212" s="69"/>
      <c r="E212" s="69"/>
      <c r="F212" s="69"/>
      <c r="G212" s="69"/>
      <c r="H212" s="69"/>
      <c r="I212" s="69"/>
      <c r="J212" s="361"/>
      <c r="K212" s="69"/>
      <c r="L212" s="252"/>
      <c r="M212" s="69"/>
      <c r="N212" s="361"/>
      <c r="O212" s="69" t="s">
        <v>1253</v>
      </c>
      <c r="P212" s="69">
        <v>0</v>
      </c>
      <c r="Q212" s="69">
        <v>0</v>
      </c>
      <c r="R212" s="69">
        <v>0</v>
      </c>
      <c r="S212" s="69">
        <v>2.0120481927710845</v>
      </c>
      <c r="T212" s="69">
        <v>0</v>
      </c>
      <c r="U212" s="361"/>
      <c r="V212" s="69">
        <v>0.5</v>
      </c>
      <c r="W212" s="69">
        <v>0</v>
      </c>
      <c r="X212" s="69">
        <v>0</v>
      </c>
      <c r="Y212" s="69">
        <v>0</v>
      </c>
      <c r="Z212" s="69">
        <v>0</v>
      </c>
      <c r="AA212" s="361"/>
      <c r="AB212" s="69">
        <v>0</v>
      </c>
      <c r="AC212" s="69">
        <v>0</v>
      </c>
      <c r="AD212" s="154">
        <v>0</v>
      </c>
      <c r="AE212" s="154"/>
      <c r="AF212" s="154"/>
      <c r="AG212" s="77">
        <v>0</v>
      </c>
      <c r="AH212" s="77"/>
      <c r="AI212" s="77"/>
      <c r="AJ212" s="77">
        <v>0.19999999999999996</v>
      </c>
      <c r="AK212" s="77">
        <v>0</v>
      </c>
      <c r="AL212" s="77">
        <v>0</v>
      </c>
      <c r="AM212" s="77"/>
      <c r="AN212" s="77"/>
      <c r="AO212" s="77"/>
      <c r="AP212" s="77"/>
      <c r="AQ212" s="77">
        <v>0</v>
      </c>
      <c r="AR212" s="77">
        <v>0</v>
      </c>
      <c r="AS212" s="77">
        <v>0</v>
      </c>
      <c r="AV212" s="8" t="s">
        <v>1105</v>
      </c>
      <c r="AW212" s="69"/>
      <c r="AX212" s="69"/>
      <c r="AY212" s="69"/>
      <c r="AZ212" s="69"/>
      <c r="BA212" s="69"/>
      <c r="BB212" s="69"/>
      <c r="BC212" s="69"/>
      <c r="BD212" s="69"/>
      <c r="BE212" s="372"/>
      <c r="BF212" s="69"/>
      <c r="BG212" s="372"/>
      <c r="BH212" s="69"/>
      <c r="BI212" s="372"/>
      <c r="BJ212" s="69" t="s">
        <v>1253</v>
      </c>
      <c r="BK212" s="69">
        <v>0</v>
      </c>
      <c r="BL212" s="69">
        <v>-0.12</v>
      </c>
      <c r="BM212" s="69">
        <v>-9.0909090909091939E-2</v>
      </c>
      <c r="BN212" s="69">
        <v>1.1102230246251565E-15</v>
      </c>
      <c r="BO212" s="69">
        <v>0</v>
      </c>
      <c r="BP212" s="372"/>
      <c r="BQ212" s="69">
        <v>0.25000000000000022</v>
      </c>
      <c r="BR212" s="69">
        <v>-0.20000000000000007</v>
      </c>
      <c r="BS212" s="69">
        <v>0</v>
      </c>
      <c r="BT212" s="69">
        <v>0</v>
      </c>
      <c r="BU212" s="69">
        <v>0</v>
      </c>
      <c r="BV212" s="361"/>
      <c r="BW212" s="69">
        <v>0</v>
      </c>
      <c r="BX212" s="69">
        <v>0</v>
      </c>
      <c r="BY212" s="69">
        <v>0</v>
      </c>
      <c r="BZ212" s="69"/>
      <c r="CA212" s="69"/>
      <c r="CB212" s="77">
        <v>0</v>
      </c>
      <c r="CC212" s="77"/>
      <c r="CD212" s="77"/>
      <c r="CE212" s="77">
        <v>1</v>
      </c>
      <c r="CF212" s="77">
        <v>-0.20000000000000007</v>
      </c>
      <c r="CG212" s="77">
        <v>0</v>
      </c>
      <c r="CH212" s="77"/>
      <c r="CI212" s="77"/>
      <c r="CJ212" s="77"/>
      <c r="CK212" s="77"/>
      <c r="CL212" s="77">
        <v>0.5</v>
      </c>
      <c r="CM212" s="77">
        <v>-0.33333333333333337</v>
      </c>
      <c r="CN212" s="77">
        <v>0</v>
      </c>
      <c r="CQ212" s="8" t="s">
        <v>1105</v>
      </c>
      <c r="CR212" s="69"/>
      <c r="CS212" s="69"/>
      <c r="CT212" s="69"/>
      <c r="CU212" s="69"/>
      <c r="CV212" s="69"/>
      <c r="CW212" s="69"/>
      <c r="CX212" s="69"/>
      <c r="CY212" s="69"/>
      <c r="CZ212" s="361"/>
      <c r="DA212" s="69"/>
      <c r="DB212" s="361"/>
      <c r="DC212" s="69"/>
      <c r="DD212" s="361"/>
      <c r="DE212" s="69" t="s">
        <v>1253</v>
      </c>
      <c r="DF212" s="69">
        <v>7.1428571428571397E-2</v>
      </c>
      <c r="DG212" s="69">
        <v>-0.19999999999999996</v>
      </c>
      <c r="DH212" s="69">
        <v>0</v>
      </c>
      <c r="DI212" s="69">
        <v>0.16666666666666674</v>
      </c>
      <c r="DJ212" s="69">
        <v>0.16666666666666674</v>
      </c>
      <c r="DK212" s="361"/>
      <c r="DL212" s="69">
        <v>0</v>
      </c>
      <c r="DM212" s="69">
        <v>0</v>
      </c>
      <c r="DN212" s="69">
        <v>0</v>
      </c>
      <c r="DO212" s="69">
        <v>0</v>
      </c>
      <c r="DP212" s="69">
        <v>0</v>
      </c>
      <c r="DQ212" s="361"/>
      <c r="DR212" s="69">
        <v>0</v>
      </c>
      <c r="DS212" s="69">
        <v>0</v>
      </c>
      <c r="DT212" s="69">
        <v>0</v>
      </c>
      <c r="DU212" s="69"/>
      <c r="DV212" s="69"/>
      <c r="DW212" s="77">
        <v>0</v>
      </c>
      <c r="DX212" s="77"/>
      <c r="DY212" s="77"/>
      <c r="DZ212" s="77">
        <v>0.16666666666666674</v>
      </c>
      <c r="EA212" s="77">
        <v>0</v>
      </c>
      <c r="EB212" s="77">
        <v>-0.1428571428571429</v>
      </c>
      <c r="EC212" s="77"/>
      <c r="ED212" s="77"/>
      <c r="EE212" s="77"/>
      <c r="EF212" s="77"/>
      <c r="EG212" s="77">
        <v>-0.1428571428571429</v>
      </c>
      <c r="EH212" s="77">
        <v>0</v>
      </c>
      <c r="EI212" s="77">
        <v>0</v>
      </c>
      <c r="EL212" s="8" t="s">
        <v>1105</v>
      </c>
      <c r="EM212" s="69"/>
      <c r="EN212" s="69"/>
      <c r="EO212" s="69"/>
      <c r="EP212" s="69"/>
      <c r="EQ212" s="69"/>
      <c r="ER212" s="69"/>
      <c r="ES212" s="69"/>
      <c r="ET212" s="69"/>
      <c r="EU212" s="361"/>
      <c r="EV212" s="69"/>
      <c r="EW212" s="361"/>
      <c r="EX212" s="69"/>
      <c r="EY212" s="361"/>
      <c r="EZ212" s="69" t="s">
        <v>1253</v>
      </c>
      <c r="FA212" s="69">
        <v>0.16666666666666674</v>
      </c>
      <c r="FB212" s="69">
        <v>0.14285714285714279</v>
      </c>
      <c r="FC212" s="69">
        <v>4.4408920985006262E-16</v>
      </c>
      <c r="FD212" s="69">
        <v>0</v>
      </c>
      <c r="FE212" s="69">
        <v>-0.12499999999999989</v>
      </c>
      <c r="FF212" s="361"/>
      <c r="FG212" s="69">
        <v>0.21428571428571419</v>
      </c>
      <c r="FH212" s="69">
        <v>-5.882352941176483E-2</v>
      </c>
      <c r="FI212" s="99">
        <v>0</v>
      </c>
      <c r="FJ212" s="69">
        <v>0</v>
      </c>
      <c r="FK212" s="69">
        <v>0</v>
      </c>
      <c r="FL212" s="361"/>
      <c r="FM212" s="69">
        <v>-0.5</v>
      </c>
      <c r="FN212" s="69">
        <v>0</v>
      </c>
      <c r="FO212" s="69">
        <v>0</v>
      </c>
      <c r="FP212" s="69"/>
      <c r="FQ212" s="69"/>
      <c r="FR212" s="77">
        <v>0</v>
      </c>
      <c r="FS212" s="77"/>
      <c r="FT212" s="77"/>
      <c r="FU212" s="77">
        <v>-0.12499999999999989</v>
      </c>
      <c r="FV212" s="77">
        <v>0.14285714285714279</v>
      </c>
      <c r="FW212" s="77">
        <v>0</v>
      </c>
      <c r="FX212" s="77"/>
      <c r="FY212" s="77"/>
      <c r="FZ212" s="77"/>
      <c r="GA212" s="77"/>
      <c r="GB212" s="77">
        <v>-0.25</v>
      </c>
      <c r="GC212" s="77">
        <v>0.33333333333333326</v>
      </c>
      <c r="GD212" s="77">
        <v>0</v>
      </c>
      <c r="GG212" s="8" t="s">
        <v>1105</v>
      </c>
      <c r="GH212" s="69"/>
      <c r="GI212" s="69"/>
      <c r="GJ212" s="69"/>
      <c r="GK212" s="69"/>
      <c r="GL212" s="69"/>
      <c r="GM212" s="69"/>
      <c r="GN212" s="69"/>
      <c r="GO212" s="69"/>
      <c r="GP212" s="361"/>
      <c r="GQ212" s="69"/>
      <c r="GR212" s="361"/>
      <c r="GS212" s="69"/>
      <c r="GT212" s="361"/>
      <c r="GU212" s="69" t="s">
        <v>1253</v>
      </c>
      <c r="GV212" s="69">
        <v>0</v>
      </c>
      <c r="GW212" s="69">
        <v>-0.4</v>
      </c>
      <c r="GX212" s="69">
        <v>1</v>
      </c>
      <c r="GY212" s="69">
        <v>-0.16666666666666663</v>
      </c>
      <c r="GZ212" s="69">
        <v>0</v>
      </c>
      <c r="HA212" s="361"/>
      <c r="HB212" s="69">
        <v>0.19999999999999996</v>
      </c>
      <c r="HC212" s="69">
        <v>0</v>
      </c>
      <c r="HD212" s="69">
        <v>0</v>
      </c>
      <c r="HE212" s="69">
        <v>0</v>
      </c>
      <c r="HF212" s="69">
        <v>0</v>
      </c>
      <c r="HG212" s="361"/>
      <c r="HH212" s="69">
        <v>0</v>
      </c>
      <c r="HI212" s="69">
        <v>0</v>
      </c>
      <c r="HJ212" s="69">
        <v>0</v>
      </c>
      <c r="HK212" s="69"/>
      <c r="HL212" s="69"/>
      <c r="HM212" s="69">
        <v>0</v>
      </c>
      <c r="HN212" s="77"/>
      <c r="HO212" s="77"/>
      <c r="HP212" s="77">
        <v>0.7777777777777779</v>
      </c>
      <c r="HQ212" s="77">
        <v>-0.375</v>
      </c>
      <c r="HR212" s="77">
        <v>-4.0000000000000036E-2</v>
      </c>
      <c r="HS212" s="77"/>
      <c r="HT212" s="77"/>
      <c r="HU212" s="77"/>
      <c r="HV212" s="77"/>
      <c r="HW212" s="77">
        <v>-0.16666666666666663</v>
      </c>
      <c r="HX212" s="77">
        <v>0.19999999999999996</v>
      </c>
      <c r="HY212" s="77">
        <v>0</v>
      </c>
      <c r="IB212" s="8" t="s">
        <v>1105</v>
      </c>
      <c r="IC212" s="69"/>
      <c r="ID212" s="69"/>
      <c r="IE212" s="69"/>
      <c r="IF212" s="69"/>
      <c r="IG212" s="69"/>
      <c r="IH212" s="69"/>
      <c r="II212" s="69"/>
      <c r="IJ212" s="69"/>
      <c r="IK212" s="69"/>
      <c r="IL212" s="361"/>
      <c r="IM212" s="69"/>
      <c r="IN212" s="361"/>
      <c r="IO212" s="69"/>
      <c r="IP212" s="361"/>
      <c r="IQ212" s="69" t="s">
        <v>1253</v>
      </c>
      <c r="IR212" s="69">
        <v>-6.25E-2</v>
      </c>
      <c r="IS212" s="69">
        <v>6.6666666666666652E-2</v>
      </c>
      <c r="IT212" s="69">
        <v>-0.12549999999999994</v>
      </c>
      <c r="IU212" s="69">
        <v>5.717552887365418E-4</v>
      </c>
      <c r="IV212" s="69">
        <v>0.14285714285714279</v>
      </c>
      <c r="IW212" s="361"/>
      <c r="IX212" s="69">
        <v>0.5</v>
      </c>
      <c r="IY212" s="69">
        <v>0</v>
      </c>
      <c r="IZ212" s="99">
        <v>0</v>
      </c>
      <c r="JA212" s="69">
        <v>0</v>
      </c>
      <c r="JB212" s="69">
        <v>0</v>
      </c>
      <c r="JC212" s="361"/>
      <c r="JD212" s="69">
        <v>0</v>
      </c>
      <c r="JE212" s="69">
        <v>0</v>
      </c>
      <c r="JF212" s="69">
        <v>0</v>
      </c>
      <c r="JG212" s="69"/>
      <c r="JH212" s="69">
        <v>0</v>
      </c>
      <c r="JI212" s="77"/>
      <c r="JJ212" s="77"/>
      <c r="JK212" s="77">
        <v>0.5135135135135136</v>
      </c>
      <c r="JL212" s="77">
        <v>0.14285714285714279</v>
      </c>
      <c r="JM212" s="77">
        <v>-0.25</v>
      </c>
      <c r="JN212" s="77"/>
      <c r="JO212" s="77"/>
      <c r="JP212" s="77"/>
      <c r="JQ212" s="77"/>
      <c r="JR212" s="77">
        <v>-0.44999999999999996</v>
      </c>
      <c r="JS212" s="77">
        <v>0.45454545454545459</v>
      </c>
      <c r="JT212" s="77">
        <v>0</v>
      </c>
    </row>
    <row r="213" spans="1:280" x14ac:dyDescent="0.3">
      <c r="A213" s="8" t="s">
        <v>1106</v>
      </c>
      <c r="B213" s="69"/>
      <c r="C213" s="69"/>
      <c r="D213" s="69"/>
      <c r="E213" s="69"/>
      <c r="F213" s="69"/>
      <c r="G213" s="69"/>
      <c r="H213" s="69"/>
      <c r="I213" s="69"/>
      <c r="J213" s="361"/>
      <c r="K213" s="69" t="s">
        <v>1253</v>
      </c>
      <c r="L213" s="252"/>
      <c r="M213" s="69">
        <v>0</v>
      </c>
      <c r="N213" s="361"/>
      <c r="O213" s="69" t="s">
        <v>1253</v>
      </c>
      <c r="P213" s="69" t="s">
        <v>1253</v>
      </c>
      <c r="Q213" s="69">
        <v>0.25000000000000022</v>
      </c>
      <c r="R213" s="69" t="s">
        <v>1253</v>
      </c>
      <c r="S213" s="69" t="s">
        <v>1253</v>
      </c>
      <c r="T213" s="69" t="s">
        <v>1253</v>
      </c>
      <c r="U213" s="361"/>
      <c r="V213" s="69" t="s">
        <v>1253</v>
      </c>
      <c r="W213" s="69" t="s">
        <v>1253</v>
      </c>
      <c r="X213" s="69"/>
      <c r="Y213" s="69"/>
      <c r="Z213" s="69"/>
      <c r="AA213" s="361"/>
      <c r="AB213" s="69"/>
      <c r="AC213" s="69"/>
      <c r="AD213" s="154"/>
      <c r="AE213" s="154"/>
      <c r="AF213" s="154">
        <v>1.7000000000000002</v>
      </c>
      <c r="AG213" s="77">
        <v>0.11111111111111116</v>
      </c>
      <c r="AH213" s="77">
        <v>-0.16666666666666663</v>
      </c>
      <c r="AI213" s="77">
        <v>-0.60000000000000009</v>
      </c>
      <c r="AJ213" s="77">
        <v>0</v>
      </c>
      <c r="AK213" s="77">
        <v>1</v>
      </c>
      <c r="AL213" s="77">
        <v>0</v>
      </c>
      <c r="AM213" s="77">
        <v>0</v>
      </c>
      <c r="AN213" s="77">
        <v>0</v>
      </c>
      <c r="AO213" s="77">
        <v>0</v>
      </c>
      <c r="AP213" s="77"/>
      <c r="AQ213" s="77"/>
      <c r="AR213" s="77">
        <v>0</v>
      </c>
      <c r="AS213" s="77">
        <v>0</v>
      </c>
      <c r="AV213" s="8" t="s">
        <v>1106</v>
      </c>
      <c r="AW213" s="69"/>
      <c r="AX213" s="69"/>
      <c r="AY213" s="69"/>
      <c r="AZ213" s="69"/>
      <c r="BA213" s="69"/>
      <c r="BB213" s="69"/>
      <c r="BC213" s="69"/>
      <c r="BD213" s="69"/>
      <c r="BE213" s="372"/>
      <c r="BF213" s="69" t="s">
        <v>1253</v>
      </c>
      <c r="BG213" s="372"/>
      <c r="BH213" s="69">
        <v>-0.33333333333333337</v>
      </c>
      <c r="BI213" s="372"/>
      <c r="BJ213" s="69" t="s">
        <v>1253</v>
      </c>
      <c r="BK213" s="69" t="s">
        <v>1253</v>
      </c>
      <c r="BL213" s="69">
        <v>0</v>
      </c>
      <c r="BM213" s="99" t="s">
        <v>1253</v>
      </c>
      <c r="BN213" s="99" t="s">
        <v>1253</v>
      </c>
      <c r="BO213" s="69" t="s">
        <v>1253</v>
      </c>
      <c r="BP213" s="372"/>
      <c r="BQ213" s="69" t="s">
        <v>1253</v>
      </c>
      <c r="BR213" s="69" t="s">
        <v>1253</v>
      </c>
      <c r="BS213" s="69"/>
      <c r="BT213" s="69"/>
      <c r="BU213" s="69"/>
      <c r="BV213" s="361"/>
      <c r="BW213" s="69"/>
      <c r="BX213" s="69"/>
      <c r="BY213" s="69"/>
      <c r="BZ213" s="69"/>
      <c r="CA213" s="69">
        <v>0</v>
      </c>
      <c r="CB213" s="77">
        <v>0</v>
      </c>
      <c r="CC213" s="77">
        <v>0</v>
      </c>
      <c r="CD213" s="77">
        <v>-0.5</v>
      </c>
      <c r="CE213" s="77">
        <v>2</v>
      </c>
      <c r="CF213" s="77">
        <v>0.33333333333333326</v>
      </c>
      <c r="CG213" s="77">
        <v>0</v>
      </c>
      <c r="CH213" s="77">
        <v>0</v>
      </c>
      <c r="CI213" s="77">
        <v>-0.25</v>
      </c>
      <c r="CJ213" s="77">
        <v>0</v>
      </c>
      <c r="CK213" s="77"/>
      <c r="CL213" s="77"/>
      <c r="CM213" s="77">
        <v>0</v>
      </c>
      <c r="CN213" s="77">
        <v>0</v>
      </c>
      <c r="CQ213" s="8" t="s">
        <v>1106</v>
      </c>
      <c r="CR213" s="69"/>
      <c r="CS213" s="69"/>
      <c r="CT213" s="69"/>
      <c r="CU213" s="69"/>
      <c r="CV213" s="69"/>
      <c r="CW213" s="69"/>
      <c r="CX213" s="69"/>
      <c r="CY213" s="69"/>
      <c r="CZ213" s="361"/>
      <c r="DA213" s="69" t="s">
        <v>1253</v>
      </c>
      <c r="DB213" s="361"/>
      <c r="DC213" s="69">
        <v>0.19999999999999996</v>
      </c>
      <c r="DD213" s="361"/>
      <c r="DE213" s="69" t="s">
        <v>1253</v>
      </c>
      <c r="DF213" s="69" t="s">
        <v>1253</v>
      </c>
      <c r="DG213" s="69">
        <v>0.25000000000000022</v>
      </c>
      <c r="DH213" s="99"/>
      <c r="DI213" s="99" t="s">
        <v>1253</v>
      </c>
      <c r="DJ213" s="69" t="s">
        <v>1253</v>
      </c>
      <c r="DK213" s="361"/>
      <c r="DL213" s="69" t="s">
        <v>1253</v>
      </c>
      <c r="DM213" s="69" t="s">
        <v>1253</v>
      </c>
      <c r="DN213" s="69"/>
      <c r="DO213" s="69"/>
      <c r="DP213" s="69"/>
      <c r="DQ213" s="361"/>
      <c r="DR213" s="69"/>
      <c r="DS213" s="69"/>
      <c r="DT213" s="69"/>
      <c r="DU213" s="69"/>
      <c r="DV213" s="69">
        <v>0</v>
      </c>
      <c r="DW213" s="77">
        <v>-0.15000000000000002</v>
      </c>
      <c r="DX213" s="77">
        <v>-0.26470588235294112</v>
      </c>
      <c r="DY213" s="77">
        <v>0</v>
      </c>
      <c r="DZ213" s="77">
        <v>0</v>
      </c>
      <c r="EA213" s="77">
        <v>0.19999999999999996</v>
      </c>
      <c r="EB213" s="77">
        <v>0</v>
      </c>
      <c r="EC213" s="77">
        <v>-0.16666666666666663</v>
      </c>
      <c r="ED213" s="77">
        <v>0</v>
      </c>
      <c r="EE213" s="77">
        <v>0</v>
      </c>
      <c r="EF213" s="77"/>
      <c r="EG213" s="77"/>
      <c r="EH213" s="77">
        <v>0</v>
      </c>
      <c r="EI213" s="77">
        <v>0</v>
      </c>
      <c r="EL213" s="8" t="s">
        <v>1106</v>
      </c>
      <c r="EM213" s="69"/>
      <c r="EN213" s="69"/>
      <c r="EO213" s="69"/>
      <c r="EP213" s="69"/>
      <c r="EQ213" s="69"/>
      <c r="ER213" s="69"/>
      <c r="ES213" s="69"/>
      <c r="ET213" s="69"/>
      <c r="EU213" s="361"/>
      <c r="EV213" s="69" t="s">
        <v>1253</v>
      </c>
      <c r="EW213" s="361"/>
      <c r="EX213" s="69">
        <v>0</v>
      </c>
      <c r="EY213" s="361"/>
      <c r="EZ213" s="69" t="s">
        <v>1253</v>
      </c>
      <c r="FA213" s="69" t="s">
        <v>1253</v>
      </c>
      <c r="FB213" s="69">
        <v>-6.6666666666666652E-2</v>
      </c>
      <c r="FC213" s="99"/>
      <c r="FD213" s="99"/>
      <c r="FE213" s="99"/>
      <c r="FF213" s="361"/>
      <c r="FG213" s="99"/>
      <c r="FH213" s="99"/>
      <c r="FI213" s="99"/>
      <c r="FJ213" s="69"/>
      <c r="FK213" s="69"/>
      <c r="FL213" s="361"/>
      <c r="FM213" s="69"/>
      <c r="FN213" s="69"/>
      <c r="FO213" s="69"/>
      <c r="FP213" s="69"/>
      <c r="FQ213" s="69">
        <v>0</v>
      </c>
      <c r="FR213" s="77">
        <v>0.5</v>
      </c>
      <c r="FS213" s="77">
        <v>-0.33333333333333337</v>
      </c>
      <c r="FT213" s="77">
        <v>0</v>
      </c>
      <c r="FU213" s="77">
        <v>0</v>
      </c>
      <c r="FV213" s="77">
        <v>0.75000000000000022</v>
      </c>
      <c r="FW213" s="77">
        <v>0</v>
      </c>
      <c r="FX213" s="77">
        <v>0</v>
      </c>
      <c r="FY213" s="77">
        <v>0</v>
      </c>
      <c r="FZ213" s="77">
        <v>0</v>
      </c>
      <c r="GA213" s="77"/>
      <c r="GB213" s="77"/>
      <c r="GC213" s="77">
        <v>0</v>
      </c>
      <c r="GD213" s="77">
        <v>0</v>
      </c>
      <c r="GG213" s="8" t="s">
        <v>1106</v>
      </c>
      <c r="GH213" s="69"/>
      <c r="GI213" s="69"/>
      <c r="GJ213" s="69"/>
      <c r="GK213" s="69"/>
      <c r="GL213" s="69"/>
      <c r="GM213" s="69"/>
      <c r="GN213" s="69"/>
      <c r="GO213" s="69"/>
      <c r="GP213" s="361"/>
      <c r="GQ213" s="69" t="s">
        <v>1253</v>
      </c>
      <c r="GR213" s="361"/>
      <c r="GS213" s="69">
        <v>0.19999999999999996</v>
      </c>
      <c r="GT213" s="361"/>
      <c r="GU213" s="69" t="s">
        <v>1253</v>
      </c>
      <c r="GV213" s="69" t="s">
        <v>1253</v>
      </c>
      <c r="GW213" s="69">
        <v>0</v>
      </c>
      <c r="GX213" s="99"/>
      <c r="GY213" s="99"/>
      <c r="GZ213" s="99"/>
      <c r="HA213" s="361"/>
      <c r="HB213" s="99"/>
      <c r="HC213" s="99"/>
      <c r="HD213" s="69"/>
      <c r="HE213" s="69"/>
      <c r="HF213" s="69"/>
      <c r="HG213" s="361"/>
      <c r="HH213" s="69"/>
      <c r="HI213" s="69"/>
      <c r="HJ213" s="69"/>
      <c r="HK213" s="69"/>
      <c r="HL213" s="69">
        <v>0.14583333333333326</v>
      </c>
      <c r="HM213" s="69">
        <v>0.34999999999999987</v>
      </c>
      <c r="HN213" s="77">
        <v>-0.11111111111111116</v>
      </c>
      <c r="HO213" s="77">
        <v>-0.16666666666666663</v>
      </c>
      <c r="HP213" s="77">
        <v>-0.20000000000000007</v>
      </c>
      <c r="HQ213" s="77">
        <v>0.56250000000000022</v>
      </c>
      <c r="HR213" s="77">
        <v>-4.0000000000000036E-2</v>
      </c>
      <c r="HS213" s="77">
        <v>-0.375</v>
      </c>
      <c r="HT213" s="77">
        <v>0</v>
      </c>
      <c r="HU213" s="77">
        <v>0</v>
      </c>
      <c r="HV213" s="77"/>
      <c r="HW213" s="77"/>
      <c r="HX213" s="77">
        <v>0</v>
      </c>
      <c r="HY213" s="77">
        <v>0</v>
      </c>
      <c r="IB213" s="8" t="s">
        <v>1106</v>
      </c>
      <c r="IC213" s="69"/>
      <c r="ID213" s="69"/>
      <c r="IE213" s="69"/>
      <c r="IF213" s="69"/>
      <c r="IG213" s="69"/>
      <c r="IH213" s="69"/>
      <c r="II213" s="69"/>
      <c r="IJ213" s="69"/>
      <c r="IK213" s="69"/>
      <c r="IL213" s="361"/>
      <c r="IM213" s="69" t="s">
        <v>1253</v>
      </c>
      <c r="IN213" s="361"/>
      <c r="IO213" s="69">
        <v>-0.20000000000000007</v>
      </c>
      <c r="IP213" s="361"/>
      <c r="IQ213" s="69" t="s">
        <v>1253</v>
      </c>
      <c r="IR213" s="69" t="s">
        <v>1253</v>
      </c>
      <c r="IS213" s="69">
        <v>6.6666666666666652E-2</v>
      </c>
      <c r="IT213" s="99"/>
      <c r="IU213" s="99"/>
      <c r="IV213" s="99"/>
      <c r="IW213" s="361"/>
      <c r="IX213" s="99"/>
      <c r="IY213" s="99"/>
      <c r="IZ213" s="99"/>
      <c r="JA213" s="69"/>
      <c r="JB213" s="69"/>
      <c r="JC213" s="361"/>
      <c r="JD213" s="69"/>
      <c r="JE213" s="69"/>
      <c r="JF213" s="69"/>
      <c r="JG213" s="69"/>
      <c r="JH213" s="69">
        <v>5.8823529411764719E-2</v>
      </c>
      <c r="JI213" s="77">
        <v>5.555555555555558E-2</v>
      </c>
      <c r="JJ213" s="77">
        <v>-2.631578947368407E-2</v>
      </c>
      <c r="JK213" s="77">
        <v>-0.35135135135135143</v>
      </c>
      <c r="JL213" s="77">
        <v>0.33333333333333326</v>
      </c>
      <c r="JM213" s="77">
        <v>-0.12499999999999989</v>
      </c>
      <c r="JN213" s="77">
        <v>0.14285714285714279</v>
      </c>
      <c r="JO213" s="77">
        <v>-0.37499999999999989</v>
      </c>
      <c r="JP213" s="77">
        <v>0</v>
      </c>
      <c r="JQ213" s="77"/>
      <c r="JR213" s="77"/>
      <c r="JS213" s="77">
        <v>0</v>
      </c>
      <c r="JT213" s="77">
        <v>0</v>
      </c>
    </row>
    <row r="214" spans="1:280" x14ac:dyDescent="0.3">
      <c r="A214" s="8" t="s">
        <v>1258</v>
      </c>
      <c r="B214" s="69"/>
      <c r="C214" s="69"/>
      <c r="D214" s="69"/>
      <c r="E214" s="69"/>
      <c r="F214" s="69"/>
      <c r="G214" s="69"/>
      <c r="H214" s="69"/>
      <c r="I214" s="69"/>
      <c r="J214" s="361"/>
      <c r="K214" s="69"/>
      <c r="L214" s="252"/>
      <c r="M214" s="69"/>
      <c r="N214" s="361"/>
      <c r="O214" s="69"/>
      <c r="P214" s="69"/>
      <c r="Q214" s="69"/>
      <c r="R214" s="69"/>
      <c r="S214" s="69"/>
      <c r="T214" s="69"/>
      <c r="U214" s="361"/>
      <c r="V214" s="69"/>
      <c r="W214" s="69"/>
      <c r="X214" s="69"/>
      <c r="Y214" s="69"/>
      <c r="Z214" s="69"/>
      <c r="AA214" s="361"/>
      <c r="AB214" s="69"/>
      <c r="AC214" s="69"/>
      <c r="AD214" s="154"/>
      <c r="AE214" s="154"/>
      <c r="AF214" s="154"/>
      <c r="AG214" s="77"/>
      <c r="AH214" s="77"/>
      <c r="AI214" s="77"/>
      <c r="AJ214" s="77"/>
      <c r="AK214" s="77"/>
      <c r="AL214" s="77"/>
      <c r="AM214" s="77"/>
      <c r="AN214" s="77"/>
      <c r="AO214" s="77"/>
      <c r="AP214" s="77"/>
      <c r="AQ214" s="77"/>
      <c r="AR214" s="77"/>
      <c r="AS214" s="77">
        <v>-0.5</v>
      </c>
      <c r="AV214" s="8" t="s">
        <v>1258</v>
      </c>
      <c r="AW214" s="69"/>
      <c r="AX214" s="69"/>
      <c r="AY214" s="69"/>
      <c r="AZ214" s="69"/>
      <c r="BA214" s="69"/>
      <c r="BB214" s="69"/>
      <c r="BC214" s="69"/>
      <c r="BD214" s="69"/>
      <c r="BE214" s="372"/>
      <c r="BF214" s="69"/>
      <c r="BG214" s="372"/>
      <c r="BH214" s="69"/>
      <c r="BI214" s="372"/>
      <c r="BJ214" s="69"/>
      <c r="BK214" s="69"/>
      <c r="BL214" s="69"/>
      <c r="BM214" s="99"/>
      <c r="BN214" s="99"/>
      <c r="BO214" s="69"/>
      <c r="BP214" s="372"/>
      <c r="BQ214" s="69"/>
      <c r="BR214" s="69"/>
      <c r="BS214" s="69"/>
      <c r="BT214" s="69"/>
      <c r="BU214" s="69"/>
      <c r="BV214" s="361"/>
      <c r="BW214" s="69"/>
      <c r="BX214" s="69"/>
      <c r="BY214" s="69"/>
      <c r="BZ214" s="69"/>
      <c r="CA214" s="69"/>
      <c r="CB214" s="77"/>
      <c r="CC214" s="77"/>
      <c r="CD214" s="77"/>
      <c r="CE214" s="77"/>
      <c r="CF214" s="77"/>
      <c r="CG214" s="77"/>
      <c r="CH214" s="77"/>
      <c r="CI214" s="77"/>
      <c r="CJ214" s="77"/>
      <c r="CK214" s="77"/>
      <c r="CL214" s="77"/>
      <c r="CM214" s="77"/>
      <c r="CN214" s="77">
        <v>0</v>
      </c>
      <c r="CQ214" s="8" t="s">
        <v>1258</v>
      </c>
      <c r="CR214" s="69"/>
      <c r="CS214" s="69"/>
      <c r="CT214" s="69"/>
      <c r="CU214" s="69"/>
      <c r="CV214" s="69"/>
      <c r="CW214" s="69"/>
      <c r="CX214" s="69"/>
      <c r="CY214" s="69"/>
      <c r="CZ214" s="361"/>
      <c r="DA214" s="69"/>
      <c r="DB214" s="361"/>
      <c r="DC214" s="69"/>
      <c r="DD214" s="361"/>
      <c r="DE214" s="69"/>
      <c r="DF214" s="69"/>
      <c r="DG214" s="69"/>
      <c r="DH214" s="99"/>
      <c r="DI214" s="99"/>
      <c r="DJ214" s="69"/>
      <c r="DK214" s="361"/>
      <c r="DL214" s="69"/>
      <c r="DM214" s="69"/>
      <c r="DN214" s="69"/>
      <c r="DO214" s="69"/>
      <c r="DP214" s="69"/>
      <c r="DQ214" s="361"/>
      <c r="DR214" s="69"/>
      <c r="DS214" s="69"/>
      <c r="DT214" s="69"/>
      <c r="DU214" s="69"/>
      <c r="DV214" s="69"/>
      <c r="DW214" s="77"/>
      <c r="DX214" s="77"/>
      <c r="DY214" s="77"/>
      <c r="DZ214" s="77"/>
      <c r="EA214" s="77"/>
      <c r="EB214" s="77"/>
      <c r="EC214" s="77"/>
      <c r="ED214" s="77"/>
      <c r="EE214" s="77"/>
      <c r="EF214" s="77"/>
      <c r="EG214" s="77"/>
      <c r="EH214" s="77"/>
      <c r="EI214" s="77">
        <v>4.1666666666666741E-2</v>
      </c>
      <c r="EL214" s="8" t="s">
        <v>1258</v>
      </c>
      <c r="EM214" s="69"/>
      <c r="EN214" s="69"/>
      <c r="EO214" s="69"/>
      <c r="EP214" s="69"/>
      <c r="EQ214" s="69"/>
      <c r="ER214" s="69"/>
      <c r="ES214" s="69"/>
      <c r="ET214" s="69"/>
      <c r="EU214" s="361"/>
      <c r="EV214" s="69"/>
      <c r="EW214" s="361"/>
      <c r="EX214" s="69"/>
      <c r="EY214" s="361"/>
      <c r="EZ214" s="69"/>
      <c r="FA214" s="69"/>
      <c r="FB214" s="69"/>
      <c r="FC214" s="99"/>
      <c r="FD214" s="99"/>
      <c r="FE214" s="99"/>
      <c r="FF214" s="361"/>
      <c r="FG214" s="99"/>
      <c r="FH214" s="99"/>
      <c r="FI214" s="99"/>
      <c r="FJ214" s="69"/>
      <c r="FK214" s="69"/>
      <c r="FL214" s="361"/>
      <c r="FM214" s="69"/>
      <c r="FN214" s="69"/>
      <c r="FO214" s="69"/>
      <c r="FP214" s="69"/>
      <c r="FQ214" s="69"/>
      <c r="FR214" s="77"/>
      <c r="FS214" s="77"/>
      <c r="FT214" s="77"/>
      <c r="FU214" s="77"/>
      <c r="FV214" s="77"/>
      <c r="FW214" s="77"/>
      <c r="FX214" s="77"/>
      <c r="FY214" s="77"/>
      <c r="FZ214" s="77"/>
      <c r="GA214" s="77"/>
      <c r="GB214" s="77"/>
      <c r="GC214" s="77"/>
      <c r="GD214" s="77">
        <v>-0.33333333333333337</v>
      </c>
      <c r="GG214" s="8" t="s">
        <v>1258</v>
      </c>
      <c r="GH214" s="69"/>
      <c r="GI214" s="69"/>
      <c r="GJ214" s="69"/>
      <c r="GK214" s="69"/>
      <c r="GL214" s="69"/>
      <c r="GM214" s="69"/>
      <c r="GN214" s="69"/>
      <c r="GO214" s="69"/>
      <c r="GP214" s="361"/>
      <c r="GQ214" s="69"/>
      <c r="GR214" s="361"/>
      <c r="GS214" s="69"/>
      <c r="GT214" s="361"/>
      <c r="GU214" s="69"/>
      <c r="GV214" s="69"/>
      <c r="GW214" s="69"/>
      <c r="GX214" s="99"/>
      <c r="GY214" s="99"/>
      <c r="GZ214" s="99"/>
      <c r="HA214" s="361"/>
      <c r="HB214" s="99"/>
      <c r="HC214" s="99"/>
      <c r="HD214" s="69"/>
      <c r="HE214" s="69"/>
      <c r="HF214" s="69"/>
      <c r="HG214" s="361"/>
      <c r="HH214" s="69"/>
      <c r="HI214" s="69"/>
      <c r="HJ214" s="69"/>
      <c r="HK214" s="69"/>
      <c r="HL214" s="69"/>
      <c r="HM214" s="69"/>
      <c r="HN214" s="77"/>
      <c r="HO214" s="77"/>
      <c r="HP214" s="77"/>
      <c r="HQ214" s="77"/>
      <c r="HR214" s="77"/>
      <c r="HS214" s="77"/>
      <c r="HT214" s="77"/>
      <c r="HU214" s="77"/>
      <c r="HV214" s="77"/>
      <c r="HW214" s="77"/>
      <c r="HX214" s="77"/>
      <c r="HY214" s="77">
        <v>-0.20833333333333337</v>
      </c>
      <c r="IB214" s="8" t="s">
        <v>1258</v>
      </c>
      <c r="IC214" s="69"/>
      <c r="ID214" s="69"/>
      <c r="IE214" s="69"/>
      <c r="IF214" s="69"/>
      <c r="IG214" s="69"/>
      <c r="IH214" s="69"/>
      <c r="II214" s="69"/>
      <c r="IJ214" s="69"/>
      <c r="IK214" s="69"/>
      <c r="IL214" s="361"/>
      <c r="IM214" s="69"/>
      <c r="IN214" s="361"/>
      <c r="IO214" s="69"/>
      <c r="IP214" s="361"/>
      <c r="IQ214" s="69"/>
      <c r="IR214" s="69"/>
      <c r="IS214" s="69"/>
      <c r="IT214" s="99"/>
      <c r="IU214" s="99"/>
      <c r="IV214" s="99"/>
      <c r="IW214" s="361"/>
      <c r="IX214" s="99"/>
      <c r="IY214" s="99"/>
      <c r="IZ214" s="99"/>
      <c r="JA214" s="69"/>
      <c r="JB214" s="69"/>
      <c r="JC214" s="361"/>
      <c r="JD214" s="69"/>
      <c r="JE214" s="69"/>
      <c r="JF214" s="69"/>
      <c r="JG214" s="69"/>
      <c r="JH214" s="69"/>
      <c r="JI214" s="77"/>
      <c r="JJ214" s="77"/>
      <c r="JK214" s="77"/>
      <c r="JL214" s="77"/>
      <c r="JM214" s="77"/>
      <c r="JN214" s="77"/>
      <c r="JO214" s="77"/>
      <c r="JP214" s="77"/>
      <c r="JQ214" s="77"/>
      <c r="JR214" s="77"/>
      <c r="JS214" s="77"/>
      <c r="JT214" s="77">
        <v>-0.33333333333333337</v>
      </c>
    </row>
    <row r="215" spans="1:280" x14ac:dyDescent="0.3">
      <c r="A215" s="8" t="s">
        <v>1107</v>
      </c>
      <c r="B215" s="69" t="s">
        <v>1253</v>
      </c>
      <c r="C215" s="69" t="s">
        <v>1253</v>
      </c>
      <c r="D215" s="69" t="s">
        <v>1253</v>
      </c>
      <c r="E215" s="69" t="s">
        <v>1253</v>
      </c>
      <c r="F215" s="69">
        <v>1</v>
      </c>
      <c r="G215" s="69" t="s">
        <v>1253</v>
      </c>
      <c r="H215" s="69" t="s">
        <v>1253</v>
      </c>
      <c r="I215" s="69" t="s">
        <v>1253</v>
      </c>
      <c r="J215" s="361"/>
      <c r="K215" s="69">
        <v>-0.33333333333333337</v>
      </c>
      <c r="L215" s="252"/>
      <c r="M215" s="69">
        <v>0</v>
      </c>
      <c r="N215" s="361"/>
      <c r="O215" s="69">
        <v>0</v>
      </c>
      <c r="P215" s="69" t="s">
        <v>1253</v>
      </c>
      <c r="Q215" s="69" t="s">
        <v>1253</v>
      </c>
      <c r="R215" s="69">
        <v>0.25000000000000022</v>
      </c>
      <c r="S215" s="69">
        <v>0.42450142450142447</v>
      </c>
      <c r="T215" s="69">
        <v>0.33333333333333326</v>
      </c>
      <c r="U215" s="361"/>
      <c r="V215" s="69">
        <v>0.5</v>
      </c>
      <c r="W215" s="69">
        <v>0</v>
      </c>
      <c r="X215" s="69">
        <v>-0.41666666666666663</v>
      </c>
      <c r="Y215" s="69">
        <v>0.71428571428571419</v>
      </c>
      <c r="Z215" s="69">
        <v>0.33333333333333326</v>
      </c>
      <c r="AA215" s="361"/>
      <c r="AB215" s="69">
        <v>-0.5</v>
      </c>
      <c r="AC215" s="69">
        <v>-7.4999999999999956E-2</v>
      </c>
      <c r="AD215" s="154">
        <v>0.62162162162162171</v>
      </c>
      <c r="AE215" s="154">
        <v>-0.33333333333333337</v>
      </c>
      <c r="AF215" s="154">
        <v>0</v>
      </c>
      <c r="AG215" s="77">
        <v>0</v>
      </c>
      <c r="AH215" s="77">
        <v>0.5</v>
      </c>
      <c r="AI215" s="77">
        <v>0</v>
      </c>
      <c r="AJ215" s="77">
        <v>-0.33333333333333337</v>
      </c>
      <c r="AK215" s="77">
        <v>0</v>
      </c>
      <c r="AL215" s="77">
        <v>0.75000000000000022</v>
      </c>
      <c r="AM215" s="77">
        <v>0.14285714285714279</v>
      </c>
      <c r="AN215" s="77">
        <v>0</v>
      </c>
      <c r="AO215" s="77">
        <v>-0.25</v>
      </c>
      <c r="AP215" s="77">
        <v>0.33333333333333326</v>
      </c>
      <c r="AQ215" s="77">
        <v>-0.12499999999999989</v>
      </c>
      <c r="AR215" s="77">
        <v>0</v>
      </c>
      <c r="AS215" s="77">
        <v>0.14285714285714279</v>
      </c>
      <c r="AV215" s="8" t="s">
        <v>1107</v>
      </c>
      <c r="AW215" s="69" t="s">
        <v>1253</v>
      </c>
      <c r="AX215" s="69" t="s">
        <v>1253</v>
      </c>
      <c r="AY215" s="69" t="s">
        <v>1253</v>
      </c>
      <c r="AZ215" s="69" t="s">
        <v>1253</v>
      </c>
      <c r="BA215" s="69">
        <v>6.6666666666666652E-2</v>
      </c>
      <c r="BB215" s="69" t="s">
        <v>1253</v>
      </c>
      <c r="BC215" s="69" t="s">
        <v>1253</v>
      </c>
      <c r="BD215" s="69" t="s">
        <v>1253</v>
      </c>
      <c r="BE215" s="372"/>
      <c r="BF215" s="69">
        <v>-0.25</v>
      </c>
      <c r="BG215" s="372"/>
      <c r="BH215" s="69">
        <v>0.33333333333333326</v>
      </c>
      <c r="BI215" s="372"/>
      <c r="BJ215" s="69">
        <v>0</v>
      </c>
      <c r="BK215" s="69" t="s">
        <v>1253</v>
      </c>
      <c r="BL215" s="69" t="s">
        <v>1253</v>
      </c>
      <c r="BM215" s="99">
        <v>-0.25</v>
      </c>
      <c r="BN215" s="99">
        <v>0</v>
      </c>
      <c r="BO215" s="69">
        <v>0</v>
      </c>
      <c r="BP215" s="372"/>
      <c r="BQ215" s="69">
        <v>0</v>
      </c>
      <c r="BR215" s="69">
        <v>0.33333333333333326</v>
      </c>
      <c r="BS215" s="69">
        <v>-0.25</v>
      </c>
      <c r="BT215" s="69">
        <v>0</v>
      </c>
      <c r="BU215" s="69">
        <v>0</v>
      </c>
      <c r="BV215" s="361"/>
      <c r="BW215" s="69">
        <v>0.33333333333333326</v>
      </c>
      <c r="BX215" s="69">
        <v>-0.27500000000000002</v>
      </c>
      <c r="BY215" s="69">
        <v>0.37931034482758608</v>
      </c>
      <c r="BZ215" s="69">
        <v>0</v>
      </c>
      <c r="CA215" s="69">
        <v>0</v>
      </c>
      <c r="CB215" s="77">
        <v>0</v>
      </c>
      <c r="CC215" s="77">
        <v>-0.25</v>
      </c>
      <c r="CD215" s="77">
        <v>0</v>
      </c>
      <c r="CE215" s="77">
        <v>0</v>
      </c>
      <c r="CF215" s="77">
        <v>0.33333333333333326</v>
      </c>
      <c r="CG215" s="77">
        <v>0</v>
      </c>
      <c r="CH215" s="77">
        <v>-0.12499999999999989</v>
      </c>
      <c r="CI215" s="77">
        <v>-0.1428571428571429</v>
      </c>
      <c r="CJ215" s="77">
        <v>0</v>
      </c>
      <c r="CK215" s="77">
        <v>0.33333333333333326</v>
      </c>
      <c r="CL215" s="77">
        <v>0</v>
      </c>
      <c r="CM215" s="77">
        <v>0</v>
      </c>
      <c r="CN215" s="77">
        <v>0</v>
      </c>
      <c r="CQ215" s="8" t="s">
        <v>1107</v>
      </c>
      <c r="CR215" s="69" t="s">
        <v>1253</v>
      </c>
      <c r="CS215" s="69" t="s">
        <v>1253</v>
      </c>
      <c r="CT215" s="69" t="s">
        <v>1253</v>
      </c>
      <c r="CU215" s="69" t="s">
        <v>1253</v>
      </c>
      <c r="CV215" s="69">
        <v>-0.12499999999999989</v>
      </c>
      <c r="CW215" s="69" t="s">
        <v>1253</v>
      </c>
      <c r="CX215" s="69" t="s">
        <v>1253</v>
      </c>
      <c r="CY215" s="69" t="s">
        <v>1253</v>
      </c>
      <c r="CZ215" s="361"/>
      <c r="DA215" s="69">
        <v>-0.4</v>
      </c>
      <c r="DB215" s="361"/>
      <c r="DC215" s="69">
        <v>0</v>
      </c>
      <c r="DD215" s="361"/>
      <c r="DE215" s="69">
        <v>0.66666666666666674</v>
      </c>
      <c r="DF215" s="69" t="s">
        <v>1253</v>
      </c>
      <c r="DG215" s="69" t="s">
        <v>1253</v>
      </c>
      <c r="DH215" s="99" t="s">
        <v>1253</v>
      </c>
      <c r="DI215" s="99">
        <v>0.50000000000000377</v>
      </c>
      <c r="DJ215" s="69">
        <v>0.71428571428571419</v>
      </c>
      <c r="DK215" s="361"/>
      <c r="DL215" s="69">
        <v>1.3333333333333335</v>
      </c>
      <c r="DM215" s="69">
        <v>-0.4</v>
      </c>
      <c r="DN215" s="69">
        <v>0</v>
      </c>
      <c r="DO215" s="69">
        <v>0.29999999999999982</v>
      </c>
      <c r="DP215" s="69">
        <v>-7.6923076923076872E-2</v>
      </c>
      <c r="DQ215" s="361"/>
      <c r="DR215" s="69">
        <v>8.3333333333333259E-2</v>
      </c>
      <c r="DS215" s="69">
        <v>-0.53846153846153844</v>
      </c>
      <c r="DT215" s="69">
        <v>0.16666666666666674</v>
      </c>
      <c r="DU215" s="69">
        <v>0.21428571428571419</v>
      </c>
      <c r="DV215" s="69">
        <v>-5.882352941176483E-2</v>
      </c>
      <c r="DW215" s="77">
        <v>0.375</v>
      </c>
      <c r="DX215" s="77">
        <v>9.090909090909105E-2</v>
      </c>
      <c r="DY215" s="77">
        <v>0</v>
      </c>
      <c r="DZ215" s="77">
        <v>0</v>
      </c>
      <c r="EA215" s="77">
        <v>0</v>
      </c>
      <c r="EB215" s="77">
        <v>0</v>
      </c>
      <c r="EC215" s="77">
        <v>0</v>
      </c>
      <c r="ED215" s="77">
        <v>0</v>
      </c>
      <c r="EE215" s="77">
        <v>-0.16666666666666663</v>
      </c>
      <c r="EF215" s="77">
        <v>0</v>
      </c>
      <c r="EG215" s="77">
        <v>0.19999999999999996</v>
      </c>
      <c r="EH215" s="77">
        <v>0</v>
      </c>
      <c r="EI215" s="77">
        <v>-0.16666666666666663</v>
      </c>
      <c r="EL215" s="8" t="s">
        <v>1107</v>
      </c>
      <c r="EM215" s="69" t="s">
        <v>1253</v>
      </c>
      <c r="EN215" s="69" t="s">
        <v>1253</v>
      </c>
      <c r="EO215" s="69" t="s">
        <v>1253</v>
      </c>
      <c r="EP215" s="69" t="s">
        <v>1253</v>
      </c>
      <c r="EQ215" s="69">
        <v>0.16666666666666674</v>
      </c>
      <c r="ER215" s="69" t="s">
        <v>1253</v>
      </c>
      <c r="ES215" s="69" t="s">
        <v>1253</v>
      </c>
      <c r="ET215" s="69" t="s">
        <v>1253</v>
      </c>
      <c r="EU215" s="361"/>
      <c r="EV215" s="69">
        <v>0.125</v>
      </c>
      <c r="EW215" s="361"/>
      <c r="EX215" s="69">
        <v>-0.11111111111111116</v>
      </c>
      <c r="EY215" s="361"/>
      <c r="EZ215" s="69">
        <v>0.16666666666666674</v>
      </c>
      <c r="FA215" s="69" t="s">
        <v>1253</v>
      </c>
      <c r="FB215" s="69" t="s">
        <v>1253</v>
      </c>
      <c r="FC215" s="99" t="s">
        <v>1253</v>
      </c>
      <c r="FD215" s="99">
        <v>0</v>
      </c>
      <c r="FE215" s="99">
        <v>0.5</v>
      </c>
      <c r="FF215" s="361"/>
      <c r="FG215" s="99">
        <v>0</v>
      </c>
      <c r="FH215" s="99">
        <v>0</v>
      </c>
      <c r="FI215" s="99">
        <v>-0.33333333333333337</v>
      </c>
      <c r="FJ215" s="69">
        <v>0.75000000000000022</v>
      </c>
      <c r="FK215" s="69">
        <v>-0.35714285714285721</v>
      </c>
      <c r="FL215" s="361"/>
      <c r="FM215" s="69"/>
      <c r="FN215" s="69">
        <v>0</v>
      </c>
      <c r="FO215" s="69">
        <v>0.125</v>
      </c>
      <c r="FP215" s="69">
        <v>0.11111111111111116</v>
      </c>
      <c r="FQ215" s="69">
        <v>0</v>
      </c>
      <c r="FR215" s="77">
        <v>0</v>
      </c>
      <c r="FS215" s="77">
        <v>0.19999999999999996</v>
      </c>
      <c r="FT215" s="77">
        <v>0.16666666666666674</v>
      </c>
      <c r="FU215" s="77">
        <v>0</v>
      </c>
      <c r="FV215" s="77">
        <v>0</v>
      </c>
      <c r="FW215" s="77">
        <v>-0.1428571428571429</v>
      </c>
      <c r="FX215" s="77">
        <v>0.16666666666666674</v>
      </c>
      <c r="FY215" s="77">
        <v>0</v>
      </c>
      <c r="FZ215" s="77">
        <v>0</v>
      </c>
      <c r="GA215" s="77">
        <v>0</v>
      </c>
      <c r="GB215" s="77">
        <v>0</v>
      </c>
      <c r="GC215" s="77">
        <v>0</v>
      </c>
      <c r="GD215" s="77">
        <v>0</v>
      </c>
      <c r="GG215" s="8" t="s">
        <v>1107</v>
      </c>
      <c r="GH215" s="69" t="s">
        <v>1253</v>
      </c>
      <c r="GI215" s="69" t="s">
        <v>1253</v>
      </c>
      <c r="GJ215" s="69" t="s">
        <v>1253</v>
      </c>
      <c r="GK215" s="69" t="s">
        <v>1253</v>
      </c>
      <c r="GL215" s="69">
        <v>-0.33333333333333326</v>
      </c>
      <c r="GM215" s="69" t="s">
        <v>1253</v>
      </c>
      <c r="GN215" s="69" t="s">
        <v>1253</v>
      </c>
      <c r="GO215" s="69" t="s">
        <v>1253</v>
      </c>
      <c r="GP215" s="361"/>
      <c r="GQ215" s="69">
        <v>4.1666666666666741E-2</v>
      </c>
      <c r="GR215" s="361"/>
      <c r="GS215" s="69">
        <v>0.19999999999999996</v>
      </c>
      <c r="GT215" s="361"/>
      <c r="GU215" s="69">
        <v>-0.33333333333333326</v>
      </c>
      <c r="GV215" s="69" t="s">
        <v>1253</v>
      </c>
      <c r="GW215" s="69" t="s">
        <v>1253</v>
      </c>
      <c r="GX215" s="99" t="s">
        <v>1253</v>
      </c>
      <c r="GY215" s="99">
        <v>-0.23076923076923195</v>
      </c>
      <c r="GZ215" s="99">
        <v>9.9999999999999867E-2</v>
      </c>
      <c r="HA215" s="361"/>
      <c r="HB215" s="99">
        <v>0.11363636363636376</v>
      </c>
      <c r="HC215" s="99">
        <v>0.22448979591836737</v>
      </c>
      <c r="HD215" s="69">
        <v>-0.19999999999999996</v>
      </c>
      <c r="HE215" s="69">
        <v>2.0833333333333481E-2</v>
      </c>
      <c r="HF215" s="69">
        <v>2.0408163265306145E-2</v>
      </c>
      <c r="HG215" s="361"/>
      <c r="HH215" s="69">
        <v>-0.20000000000000007</v>
      </c>
      <c r="HI215" s="69">
        <v>0.29999999999999982</v>
      </c>
      <c r="HJ215" s="69">
        <v>-5.7692307692307598E-2</v>
      </c>
      <c r="HK215" s="69">
        <v>-2.0408163265306145E-2</v>
      </c>
      <c r="HL215" s="69">
        <v>0.14583333333333326</v>
      </c>
      <c r="HM215" s="69">
        <v>0.5</v>
      </c>
      <c r="HN215" s="77">
        <v>-0.16666666666666663</v>
      </c>
      <c r="HO215" s="77">
        <v>0.19999999999999996</v>
      </c>
      <c r="HP215" s="77">
        <v>0</v>
      </c>
      <c r="HQ215" s="77">
        <v>0</v>
      </c>
      <c r="HR215" s="77">
        <v>-8.333333333333337E-2</v>
      </c>
      <c r="HS215" s="77">
        <v>0.36363636363636376</v>
      </c>
      <c r="HT215" s="77">
        <v>0</v>
      </c>
      <c r="HU215" s="77">
        <v>0</v>
      </c>
      <c r="HV215" s="77">
        <v>0</v>
      </c>
      <c r="HW215" s="77">
        <v>-0.23333333333333328</v>
      </c>
      <c r="HX215" s="77">
        <v>8.6956521739130377E-2</v>
      </c>
      <c r="HY215" s="77">
        <v>0.19999999999999996</v>
      </c>
      <c r="IB215" s="8" t="s">
        <v>1107</v>
      </c>
      <c r="IC215" s="69" t="s">
        <v>1253</v>
      </c>
      <c r="ID215" s="69" t="s">
        <v>1253</v>
      </c>
      <c r="IE215" s="69" t="s">
        <v>1253</v>
      </c>
      <c r="IF215" s="69" t="s">
        <v>1253</v>
      </c>
      <c r="IG215" s="69">
        <v>-0.4</v>
      </c>
      <c r="IH215" s="69" t="s">
        <v>1253</v>
      </c>
      <c r="II215" s="69" t="s">
        <v>1253</v>
      </c>
      <c r="IJ215" s="69" t="s">
        <v>1253</v>
      </c>
      <c r="IK215" s="69"/>
      <c r="IL215" s="361"/>
      <c r="IM215" s="69">
        <v>-0.12499999999999989</v>
      </c>
      <c r="IN215" s="361"/>
      <c r="IO215" s="69">
        <v>7.1428571428571397E-2</v>
      </c>
      <c r="IP215" s="361"/>
      <c r="IQ215" s="69">
        <v>6.6666666666666652E-2</v>
      </c>
      <c r="IR215" s="69" t="s">
        <v>1253</v>
      </c>
      <c r="IS215" s="69" t="s">
        <v>1253</v>
      </c>
      <c r="IT215" s="99" t="s">
        <v>1253</v>
      </c>
      <c r="IU215" s="99">
        <v>-4.9619847939175732E-2</v>
      </c>
      <c r="IV215" s="99">
        <v>-0.15789473684210531</v>
      </c>
      <c r="IW215" s="361"/>
      <c r="IX215" s="99">
        <v>0</v>
      </c>
      <c r="IY215" s="99">
        <v>0.25000000000000022</v>
      </c>
      <c r="IZ215" s="99">
        <v>-0.10000000000000009</v>
      </c>
      <c r="JA215" s="69">
        <v>-0.11111111111111116</v>
      </c>
      <c r="JB215" s="69">
        <v>1.1615000000000002</v>
      </c>
      <c r="JC215" s="361"/>
      <c r="JD215" s="69">
        <v>-0.59518852648623644</v>
      </c>
      <c r="JE215" s="69">
        <v>7.1428571428571397E-2</v>
      </c>
      <c r="JF215" s="69">
        <v>0.33333333333333348</v>
      </c>
      <c r="JG215" s="69">
        <v>-0.7</v>
      </c>
      <c r="JH215" s="69">
        <v>5.8823529411764719E-2</v>
      </c>
      <c r="JI215" s="77">
        <v>0.11111111111111116</v>
      </c>
      <c r="JJ215" s="77">
        <v>-0.10000000000000009</v>
      </c>
      <c r="JK215" s="77">
        <v>0</v>
      </c>
      <c r="JL215" s="77">
        <v>-0.33333333333333337</v>
      </c>
      <c r="JM215" s="77">
        <v>-0.16666666666666663</v>
      </c>
      <c r="JN215" s="77">
        <v>1</v>
      </c>
      <c r="JO215" s="77">
        <v>0</v>
      </c>
      <c r="JP215" s="77">
        <v>0</v>
      </c>
      <c r="JQ215" s="77">
        <v>0</v>
      </c>
      <c r="JR215" s="77">
        <v>-0.55000000000000004</v>
      </c>
      <c r="JS215" s="77">
        <v>0.11111111111111116</v>
      </c>
      <c r="JT215" s="77">
        <v>0.19999999999999996</v>
      </c>
    </row>
    <row r="216" spans="1:280" x14ac:dyDescent="0.3">
      <c r="A216" s="8" t="s">
        <v>1108</v>
      </c>
      <c r="B216" s="69">
        <v>0</v>
      </c>
      <c r="C216" s="69" t="s">
        <v>1253</v>
      </c>
      <c r="D216" s="69" t="s">
        <v>1253</v>
      </c>
      <c r="E216" s="69">
        <v>0</v>
      </c>
      <c r="F216" s="69">
        <v>0.25000000000000022</v>
      </c>
      <c r="G216" s="69" t="s">
        <v>1253</v>
      </c>
      <c r="H216" s="69" t="s">
        <v>1253</v>
      </c>
      <c r="I216" s="69" t="s">
        <v>1253</v>
      </c>
      <c r="J216" s="361"/>
      <c r="K216" s="69" t="s">
        <v>1253</v>
      </c>
      <c r="L216" s="252"/>
      <c r="M216" s="69">
        <v>0</v>
      </c>
      <c r="N216" s="361"/>
      <c r="O216" s="69">
        <v>0</v>
      </c>
      <c r="P216" s="69" t="s">
        <v>1253</v>
      </c>
      <c r="Q216" s="69" t="s">
        <v>1253</v>
      </c>
      <c r="R216" s="69" t="s">
        <v>1253</v>
      </c>
      <c r="S216" s="69" t="s">
        <v>1253</v>
      </c>
      <c r="T216" s="69" t="s">
        <v>1253</v>
      </c>
      <c r="U216" s="361"/>
      <c r="V216" s="69">
        <v>0</v>
      </c>
      <c r="W216" s="69">
        <v>-0.16666666666666663</v>
      </c>
      <c r="X216" s="69">
        <v>-0.5</v>
      </c>
      <c r="Y216" s="69">
        <v>0.66666666666666674</v>
      </c>
      <c r="Z216" s="69">
        <v>0</v>
      </c>
      <c r="AA216" s="361"/>
      <c r="AB216" s="69">
        <v>0</v>
      </c>
      <c r="AC216" s="69">
        <v>-0.60000000000000009</v>
      </c>
      <c r="AD216" s="154">
        <v>1</v>
      </c>
      <c r="AE216" s="154">
        <v>0</v>
      </c>
      <c r="AF216" s="154">
        <v>-0.5</v>
      </c>
      <c r="AG216" s="77">
        <v>0</v>
      </c>
      <c r="AH216" s="77"/>
      <c r="AI216" s="77"/>
      <c r="AJ216" s="77">
        <v>0</v>
      </c>
      <c r="AK216" s="77">
        <v>0</v>
      </c>
      <c r="AL216" s="77">
        <v>1.5000000000000004</v>
      </c>
      <c r="AM216" s="77">
        <v>0.19999999999999996</v>
      </c>
      <c r="AN216" s="77">
        <v>-0.5</v>
      </c>
      <c r="AO216" s="77">
        <v>1</v>
      </c>
      <c r="AP216" s="77">
        <v>0</v>
      </c>
      <c r="AQ216" s="77">
        <v>-0.33333333333333337</v>
      </c>
      <c r="AR216" s="77">
        <v>0</v>
      </c>
      <c r="AS216" s="77"/>
      <c r="AV216" s="8" t="s">
        <v>1108</v>
      </c>
      <c r="AW216" s="69">
        <v>-0.5</v>
      </c>
      <c r="AX216" s="69" t="s">
        <v>1253</v>
      </c>
      <c r="AY216" s="69" t="s">
        <v>1253</v>
      </c>
      <c r="AZ216" s="69">
        <v>0</v>
      </c>
      <c r="BA216" s="69">
        <v>0</v>
      </c>
      <c r="BB216" s="69" t="s">
        <v>1253</v>
      </c>
      <c r="BC216" s="69" t="s">
        <v>1253</v>
      </c>
      <c r="BD216" s="69" t="s">
        <v>1253</v>
      </c>
      <c r="BE216" s="372"/>
      <c r="BF216" s="69" t="s">
        <v>1253</v>
      </c>
      <c r="BG216" s="372"/>
      <c r="BH216" s="69">
        <v>0</v>
      </c>
      <c r="BI216" s="372"/>
      <c r="BJ216" s="69">
        <v>0</v>
      </c>
      <c r="BK216" s="69" t="s">
        <v>1253</v>
      </c>
      <c r="BL216" s="69" t="s">
        <v>1253</v>
      </c>
      <c r="BM216" s="69">
        <v>-1.6653345369377348E-15</v>
      </c>
      <c r="BN216" s="69" t="s">
        <v>1253</v>
      </c>
      <c r="BO216" s="69" t="s">
        <v>1253</v>
      </c>
      <c r="BP216" s="372"/>
      <c r="BQ216" s="69">
        <v>0</v>
      </c>
      <c r="BR216" s="69">
        <v>0.25000000000000022</v>
      </c>
      <c r="BS216" s="69">
        <v>0</v>
      </c>
      <c r="BT216" s="69">
        <v>0</v>
      </c>
      <c r="BU216" s="69">
        <v>0</v>
      </c>
      <c r="BV216" s="361"/>
      <c r="BW216" s="69">
        <v>9.9999999999999867E-2</v>
      </c>
      <c r="BX216" s="69">
        <v>9.090909090909105E-2</v>
      </c>
      <c r="BY216" s="69">
        <v>0</v>
      </c>
      <c r="BZ216" s="69">
        <v>0</v>
      </c>
      <c r="CA216" s="69">
        <v>0.16666666666666674</v>
      </c>
      <c r="CB216" s="77">
        <v>-0.1428571428571429</v>
      </c>
      <c r="CC216" s="77"/>
      <c r="CD216" s="77"/>
      <c r="CE216" s="77">
        <v>1.6</v>
      </c>
      <c r="CF216" s="77">
        <v>0</v>
      </c>
      <c r="CG216" s="77">
        <v>0.15384615384615397</v>
      </c>
      <c r="CH216" s="77">
        <v>0</v>
      </c>
      <c r="CI216" s="77">
        <v>-0.19999999999999996</v>
      </c>
      <c r="CJ216" s="77">
        <v>0.25</v>
      </c>
      <c r="CK216" s="77">
        <v>0</v>
      </c>
      <c r="CL216" s="77">
        <v>-0.33333333333333337</v>
      </c>
      <c r="CM216" s="77">
        <v>0.25000000000000022</v>
      </c>
      <c r="CN216" s="77"/>
      <c r="CQ216" s="8" t="s">
        <v>1108</v>
      </c>
      <c r="CR216" s="69">
        <v>0</v>
      </c>
      <c r="CS216" s="69" t="s">
        <v>1253</v>
      </c>
      <c r="CT216" s="69" t="s">
        <v>1253</v>
      </c>
      <c r="CU216" s="69">
        <v>0</v>
      </c>
      <c r="CV216" s="69">
        <v>0</v>
      </c>
      <c r="CW216" s="69" t="s">
        <v>1253</v>
      </c>
      <c r="CX216" s="69" t="s">
        <v>1253</v>
      </c>
      <c r="CY216" s="69" t="s">
        <v>1253</v>
      </c>
      <c r="CZ216" s="361"/>
      <c r="DA216" s="69" t="s">
        <v>1253</v>
      </c>
      <c r="DB216" s="361"/>
      <c r="DC216" s="69">
        <v>0</v>
      </c>
      <c r="DD216" s="361"/>
      <c r="DE216" s="69">
        <v>0</v>
      </c>
      <c r="DF216" s="69" t="s">
        <v>1253</v>
      </c>
      <c r="DG216" s="69" t="s">
        <v>1253</v>
      </c>
      <c r="DH216" s="69">
        <v>-5.5511151231257827E-16</v>
      </c>
      <c r="DI216" s="69" t="s">
        <v>1253</v>
      </c>
      <c r="DJ216" s="69" t="s">
        <v>1253</v>
      </c>
      <c r="DK216" s="361"/>
      <c r="DL216" s="69">
        <v>-0.1428571428571429</v>
      </c>
      <c r="DM216" s="69">
        <v>0</v>
      </c>
      <c r="DN216" s="69">
        <v>0</v>
      </c>
      <c r="DO216" s="69">
        <v>-0.1428571428571429</v>
      </c>
      <c r="DP216" s="69">
        <v>0</v>
      </c>
      <c r="DQ216" s="361"/>
      <c r="DR216" s="69">
        <v>0</v>
      </c>
      <c r="DS216" s="69">
        <v>0</v>
      </c>
      <c r="DT216" s="69">
        <v>0.16666666666666674</v>
      </c>
      <c r="DU216" s="69">
        <v>0</v>
      </c>
      <c r="DV216" s="69">
        <v>-0.1428571428571429</v>
      </c>
      <c r="DW216" s="77">
        <v>0</v>
      </c>
      <c r="DX216" s="77"/>
      <c r="DY216" s="77"/>
      <c r="DZ216" s="77">
        <v>0</v>
      </c>
      <c r="EA216" s="77">
        <v>0</v>
      </c>
      <c r="EB216" s="77">
        <v>0</v>
      </c>
      <c r="EC216" s="77">
        <v>0</v>
      </c>
      <c r="ED216" s="77">
        <v>0</v>
      </c>
      <c r="EE216" s="77">
        <v>0</v>
      </c>
      <c r="EF216" s="77">
        <v>0</v>
      </c>
      <c r="EG216" s="77">
        <v>0</v>
      </c>
      <c r="EH216" s="77">
        <v>0</v>
      </c>
      <c r="EI216" s="77"/>
      <c r="EL216" s="8" t="s">
        <v>1108</v>
      </c>
      <c r="EM216" s="69">
        <v>0</v>
      </c>
      <c r="EN216" s="69" t="s">
        <v>1253</v>
      </c>
      <c r="EO216" s="69" t="s">
        <v>1253</v>
      </c>
      <c r="EP216" s="69">
        <v>0</v>
      </c>
      <c r="EQ216" s="69">
        <v>0</v>
      </c>
      <c r="ER216" s="69" t="s">
        <v>1253</v>
      </c>
      <c r="ES216" s="69" t="s">
        <v>1253</v>
      </c>
      <c r="ET216" s="69" t="s">
        <v>1253</v>
      </c>
      <c r="EU216" s="361"/>
      <c r="EV216" s="69" t="s">
        <v>1253</v>
      </c>
      <c r="EW216" s="361"/>
      <c r="EX216" s="69">
        <v>0</v>
      </c>
      <c r="EY216" s="361"/>
      <c r="EZ216" s="69">
        <v>0</v>
      </c>
      <c r="FA216" s="69" t="s">
        <v>1253</v>
      </c>
      <c r="FB216" s="69" t="s">
        <v>1253</v>
      </c>
      <c r="FC216" s="69">
        <v>0</v>
      </c>
      <c r="FD216" s="69"/>
      <c r="FE216" s="69"/>
      <c r="FF216" s="361"/>
      <c r="FG216" s="69">
        <v>0</v>
      </c>
      <c r="FH216" s="69">
        <v>0.16666666666666674</v>
      </c>
      <c r="FI216" s="99">
        <v>8.5714285714285632E-2</v>
      </c>
      <c r="FJ216" s="69">
        <v>-0.21052631578947378</v>
      </c>
      <c r="FK216" s="69">
        <v>0</v>
      </c>
      <c r="FL216" s="361"/>
      <c r="FM216" s="69"/>
      <c r="FN216" s="69">
        <v>0.16666666666666674</v>
      </c>
      <c r="FO216" s="69">
        <v>0</v>
      </c>
      <c r="FP216" s="69">
        <v>0</v>
      </c>
      <c r="FQ216" s="69">
        <v>-0.2857142857142857</v>
      </c>
      <c r="FR216" s="77">
        <v>0</v>
      </c>
      <c r="FS216" s="77"/>
      <c r="FT216" s="77"/>
      <c r="FU216" s="77">
        <v>0</v>
      </c>
      <c r="FV216" s="77">
        <v>0</v>
      </c>
      <c r="FW216" s="77">
        <v>0.16666666666666674</v>
      </c>
      <c r="FX216" s="77">
        <v>0</v>
      </c>
      <c r="FY216" s="77">
        <v>-0.65714285714285714</v>
      </c>
      <c r="FZ216" s="77">
        <v>0</v>
      </c>
      <c r="GA216" s="77">
        <v>0</v>
      </c>
      <c r="GB216" s="77">
        <v>0</v>
      </c>
      <c r="GC216" s="77">
        <v>0</v>
      </c>
      <c r="GD216" s="77"/>
      <c r="GG216" s="8" t="s">
        <v>1108</v>
      </c>
      <c r="GH216" s="69">
        <v>0</v>
      </c>
      <c r="GI216" s="69" t="s">
        <v>1253</v>
      </c>
      <c r="GJ216" s="69" t="s">
        <v>1253</v>
      </c>
      <c r="GK216" s="69">
        <v>0</v>
      </c>
      <c r="GL216" s="69">
        <v>-0.16666666666666663</v>
      </c>
      <c r="GM216" s="69" t="s">
        <v>1253</v>
      </c>
      <c r="GN216" s="69" t="s">
        <v>1253</v>
      </c>
      <c r="GO216" s="69" t="s">
        <v>1253</v>
      </c>
      <c r="GP216" s="361"/>
      <c r="GQ216" s="69" t="s">
        <v>1253</v>
      </c>
      <c r="GR216" s="361"/>
      <c r="GS216" s="69">
        <v>0</v>
      </c>
      <c r="GT216" s="361"/>
      <c r="GU216" s="69">
        <v>0</v>
      </c>
      <c r="GV216" s="69" t="s">
        <v>1253</v>
      </c>
      <c r="GW216" s="69" t="s">
        <v>1253</v>
      </c>
      <c r="GX216" s="69">
        <v>0</v>
      </c>
      <c r="GY216" s="69"/>
      <c r="GZ216" s="69"/>
      <c r="HA216" s="361"/>
      <c r="HB216" s="69">
        <v>0</v>
      </c>
      <c r="HC216" s="69">
        <v>0.10000000000000009</v>
      </c>
      <c r="HD216" s="69">
        <v>-0.30303030303030298</v>
      </c>
      <c r="HE216" s="69">
        <v>0.30434782608695654</v>
      </c>
      <c r="HF216" s="69">
        <v>0</v>
      </c>
      <c r="HG216" s="361"/>
      <c r="HH216" s="69">
        <v>-6.6666666666666652E-2</v>
      </c>
      <c r="HI216" s="69">
        <v>-0.5535714285714286</v>
      </c>
      <c r="HJ216" s="69">
        <v>1</v>
      </c>
      <c r="HK216" s="69">
        <v>0</v>
      </c>
      <c r="HL216" s="69">
        <v>9.9999999999999867E-2</v>
      </c>
      <c r="HM216" s="69">
        <v>0</v>
      </c>
      <c r="HN216" s="77"/>
      <c r="HO216" s="77"/>
      <c r="HP216" s="77">
        <v>0</v>
      </c>
      <c r="HQ216" s="77">
        <v>0</v>
      </c>
      <c r="HR216" s="77">
        <v>0</v>
      </c>
      <c r="HS216" s="77">
        <v>3.9999999999999813E-2</v>
      </c>
      <c r="HT216" s="77">
        <v>1.9230769230769384E-2</v>
      </c>
      <c r="HU216" s="77">
        <v>-1.8867924528301994E-2</v>
      </c>
      <c r="HV216" s="77">
        <v>-1.9230769230769162E-2</v>
      </c>
      <c r="HW216" s="77">
        <v>-0.21568627450980393</v>
      </c>
      <c r="HX216" s="77">
        <v>0.29999999999999982</v>
      </c>
      <c r="HY216" s="77"/>
      <c r="IB216" s="8" t="s">
        <v>1108</v>
      </c>
      <c r="IC216" s="69">
        <v>-9.0909090909090828E-2</v>
      </c>
      <c r="ID216" s="69" t="s">
        <v>1253</v>
      </c>
      <c r="IE216" s="69" t="s">
        <v>1253</v>
      </c>
      <c r="IF216" s="69">
        <v>0</v>
      </c>
      <c r="IG216" s="69">
        <v>0</v>
      </c>
      <c r="IH216" s="69" t="s">
        <v>1253</v>
      </c>
      <c r="II216" s="69" t="s">
        <v>1253</v>
      </c>
      <c r="IJ216" s="69" t="s">
        <v>1253</v>
      </c>
      <c r="IK216" s="69"/>
      <c r="IL216" s="361"/>
      <c r="IM216" s="69" t="s">
        <v>1253</v>
      </c>
      <c r="IN216" s="361"/>
      <c r="IO216" s="69">
        <v>0</v>
      </c>
      <c r="IP216" s="361"/>
      <c r="IQ216" s="69">
        <v>0</v>
      </c>
      <c r="IR216" s="69" t="s">
        <v>1253</v>
      </c>
      <c r="IS216" s="69" t="s">
        <v>1253</v>
      </c>
      <c r="IT216" s="69">
        <v>3.6363636363634377E-4</v>
      </c>
      <c r="IU216" s="69"/>
      <c r="IV216" s="69"/>
      <c r="IW216" s="361"/>
      <c r="IX216" s="69">
        <v>-9.0909090909090828E-2</v>
      </c>
      <c r="IY216" s="69">
        <v>0.19999999999999996</v>
      </c>
      <c r="IZ216" s="99">
        <v>-0.5</v>
      </c>
      <c r="JA216" s="69">
        <v>0.33333333333333326</v>
      </c>
      <c r="JB216" s="69">
        <v>0.375</v>
      </c>
      <c r="JC216" s="361"/>
      <c r="JD216" s="69">
        <v>-9.0909090909090828E-2</v>
      </c>
      <c r="JE216" s="69">
        <v>-0.60000000000000009</v>
      </c>
      <c r="JF216" s="69">
        <v>1.5000000000000004</v>
      </c>
      <c r="JG216" s="69">
        <v>0</v>
      </c>
      <c r="JH216" s="69">
        <v>0.17647058823529416</v>
      </c>
      <c r="JI216" s="77"/>
      <c r="JJ216" s="77"/>
      <c r="JK216" s="77">
        <v>0</v>
      </c>
      <c r="JL216" s="77">
        <v>0</v>
      </c>
      <c r="JM216" s="77">
        <v>-0.20000000000000007</v>
      </c>
      <c r="JN216" s="77">
        <v>0.125</v>
      </c>
      <c r="JO216" s="77">
        <v>0</v>
      </c>
      <c r="JP216" s="77">
        <v>-5.5555555555555469E-2</v>
      </c>
      <c r="JQ216" s="77">
        <v>0.17647058823529416</v>
      </c>
      <c r="JR216" s="77">
        <v>-0.55000000000000004</v>
      </c>
      <c r="JS216" s="77">
        <v>0.33333333333333326</v>
      </c>
      <c r="JT216" s="77"/>
    </row>
    <row r="217" spans="1:280" x14ac:dyDescent="0.3">
      <c r="A217" s="8" t="s">
        <v>1109</v>
      </c>
      <c r="B217" s="69"/>
      <c r="C217" s="69"/>
      <c r="D217" s="69"/>
      <c r="E217" s="69"/>
      <c r="F217" s="69"/>
      <c r="G217" s="69"/>
      <c r="H217" s="69"/>
      <c r="I217" s="69"/>
      <c r="J217" s="361"/>
      <c r="K217" s="69"/>
      <c r="L217" s="252"/>
      <c r="M217" s="69"/>
      <c r="N217" s="361"/>
      <c r="O217" s="69"/>
      <c r="P217" s="69"/>
      <c r="Q217" s="69"/>
      <c r="R217" s="69"/>
      <c r="S217" s="69"/>
      <c r="T217" s="69">
        <v>0</v>
      </c>
      <c r="U217" s="361"/>
      <c r="V217" s="69" t="s">
        <v>1253</v>
      </c>
      <c r="W217" s="69" t="s">
        <v>1253</v>
      </c>
      <c r="X217" s="69"/>
      <c r="Y217" s="69"/>
      <c r="Z217" s="69"/>
      <c r="AA217" s="361"/>
      <c r="AB217" s="69"/>
      <c r="AC217" s="69"/>
      <c r="AD217" s="154"/>
      <c r="AE217" s="154"/>
      <c r="AF217" s="154"/>
      <c r="AG217" s="77"/>
      <c r="AH217" s="77"/>
      <c r="AI217" s="77"/>
      <c r="AJ217" s="77">
        <v>0.19999999999999996</v>
      </c>
      <c r="AK217" s="77">
        <v>-0.33333333333333337</v>
      </c>
      <c r="AL217" s="77">
        <v>0</v>
      </c>
      <c r="AM217" s="77">
        <v>0.5</v>
      </c>
      <c r="AN217" s="77">
        <v>-0.25</v>
      </c>
      <c r="AO217" s="77">
        <v>0.33333333333333326</v>
      </c>
      <c r="AP217" s="77">
        <v>0</v>
      </c>
      <c r="AQ217" s="77">
        <v>0</v>
      </c>
      <c r="AR217" s="77">
        <v>-0.33333333333333337</v>
      </c>
      <c r="AS217" s="77">
        <v>0.5</v>
      </c>
      <c r="AV217" s="8" t="s">
        <v>1109</v>
      </c>
      <c r="AW217" s="69"/>
      <c r="AX217" s="69"/>
      <c r="AY217" s="69"/>
      <c r="AZ217" s="69"/>
      <c r="BA217" s="69"/>
      <c r="BB217" s="69"/>
      <c r="BC217" s="69"/>
      <c r="BD217" s="69"/>
      <c r="BE217" s="372"/>
      <c r="BF217" s="69"/>
      <c r="BG217" s="372"/>
      <c r="BH217" s="69"/>
      <c r="BI217" s="372"/>
      <c r="BJ217" s="69"/>
      <c r="BK217" s="69"/>
      <c r="BL217" s="69"/>
      <c r="BM217" s="69"/>
      <c r="BN217" s="69"/>
      <c r="BO217" s="69">
        <v>0.25000000000000022</v>
      </c>
      <c r="BP217" s="372"/>
      <c r="BQ217" s="69" t="s">
        <v>1253</v>
      </c>
      <c r="BR217" s="69" t="s">
        <v>1253</v>
      </c>
      <c r="BS217" s="69"/>
      <c r="BT217" s="69"/>
      <c r="BU217" s="69"/>
      <c r="BV217" s="361"/>
      <c r="BW217" s="69"/>
      <c r="BX217" s="69"/>
      <c r="BY217" s="69"/>
      <c r="BZ217" s="69"/>
      <c r="CA217" s="69"/>
      <c r="CB217" s="77"/>
      <c r="CC217" s="77"/>
      <c r="CD217" s="77"/>
      <c r="CE217" s="77">
        <v>0.19999999999999996</v>
      </c>
      <c r="CF217" s="77">
        <v>0.33333333333333326</v>
      </c>
      <c r="CG217" s="77">
        <v>0</v>
      </c>
      <c r="CH217" s="77">
        <v>0.10000000000000009</v>
      </c>
      <c r="CI217" s="77">
        <v>0.13636363636363646</v>
      </c>
      <c r="CJ217" s="77">
        <v>-0.4</v>
      </c>
      <c r="CK217" s="77">
        <v>0.16666666666666674</v>
      </c>
      <c r="CL217" s="77">
        <v>0.14285714285714279</v>
      </c>
      <c r="CM217" s="77">
        <v>0</v>
      </c>
      <c r="CN217" s="77">
        <v>-0.12499999999999989</v>
      </c>
      <c r="CQ217" s="8" t="s">
        <v>1109</v>
      </c>
      <c r="CR217" s="69"/>
      <c r="CS217" s="69"/>
      <c r="CT217" s="69"/>
      <c r="CU217" s="69"/>
      <c r="CV217" s="69"/>
      <c r="CW217" s="69"/>
      <c r="CX217" s="69"/>
      <c r="CY217" s="69"/>
      <c r="CZ217" s="361"/>
      <c r="DA217" s="69"/>
      <c r="DB217" s="361"/>
      <c r="DC217" s="69"/>
      <c r="DD217" s="361"/>
      <c r="DE217" s="69"/>
      <c r="DF217" s="69"/>
      <c r="DG217" s="69"/>
      <c r="DH217" s="69"/>
      <c r="DI217" s="69"/>
      <c r="DJ217" s="69">
        <v>1.5</v>
      </c>
      <c r="DK217" s="361"/>
      <c r="DL217" s="69" t="s">
        <v>1253</v>
      </c>
      <c r="DM217" s="69" t="s">
        <v>1253</v>
      </c>
      <c r="DN217" s="69"/>
      <c r="DO217" s="69"/>
      <c r="DP217" s="69"/>
      <c r="DQ217" s="361"/>
      <c r="DR217" s="69"/>
      <c r="DS217" s="69"/>
      <c r="DT217" s="69"/>
      <c r="DU217" s="69"/>
      <c r="DV217" s="69"/>
      <c r="DW217" s="77"/>
      <c r="DX217" s="77"/>
      <c r="DY217" s="77"/>
      <c r="DZ217" s="77">
        <v>9.090909090909105E-2</v>
      </c>
      <c r="EA217" s="77">
        <v>8.3333333333333259E-2</v>
      </c>
      <c r="EB217" s="77">
        <v>-0.15384615384615385</v>
      </c>
      <c r="EC217" s="77">
        <v>9.090909090909105E-2</v>
      </c>
      <c r="ED217" s="77">
        <v>0</v>
      </c>
      <c r="EE217" s="77">
        <v>0</v>
      </c>
      <c r="EF217" s="77">
        <v>8.3333333333333259E-2</v>
      </c>
      <c r="EG217" s="77">
        <v>7.6923076923077094E-2</v>
      </c>
      <c r="EH217" s="77">
        <v>-0.1428571428571429</v>
      </c>
      <c r="EI217" s="77">
        <v>0.5</v>
      </c>
      <c r="EL217" s="8" t="s">
        <v>1109</v>
      </c>
      <c r="EM217" s="69"/>
      <c r="EN217" s="69"/>
      <c r="EO217" s="69"/>
      <c r="EP217" s="69"/>
      <c r="EQ217" s="69"/>
      <c r="ER217" s="69"/>
      <c r="ES217" s="69"/>
      <c r="ET217" s="69"/>
      <c r="EU217" s="361"/>
      <c r="EV217" s="69"/>
      <c r="EW217" s="361"/>
      <c r="EX217" s="69"/>
      <c r="EY217" s="361"/>
      <c r="EZ217" s="69"/>
      <c r="FA217" s="69"/>
      <c r="FB217" s="69"/>
      <c r="FC217" s="69"/>
      <c r="FD217" s="69"/>
      <c r="FE217" s="69">
        <v>0.5</v>
      </c>
      <c r="FF217" s="361"/>
      <c r="FG217" s="69"/>
      <c r="FH217" s="69"/>
      <c r="FI217" s="99"/>
      <c r="FJ217" s="69"/>
      <c r="FK217" s="69"/>
      <c r="FL217" s="361"/>
      <c r="FM217" s="69"/>
      <c r="FN217" s="69"/>
      <c r="FO217" s="69"/>
      <c r="FP217" s="69"/>
      <c r="FQ217" s="69"/>
      <c r="FR217" s="77"/>
      <c r="FS217" s="77"/>
      <c r="FT217" s="77"/>
      <c r="FU217" s="77">
        <v>9.090909090909105E-2</v>
      </c>
      <c r="FV217" s="77">
        <v>0</v>
      </c>
      <c r="FW217" s="77">
        <v>0</v>
      </c>
      <c r="FX217" s="77">
        <v>8.3333333333333259E-2</v>
      </c>
      <c r="FY217" s="77">
        <v>-7.6923076923076872E-2</v>
      </c>
      <c r="FZ217" s="77">
        <v>0</v>
      </c>
      <c r="GA217" s="77">
        <v>0</v>
      </c>
      <c r="GB217" s="77">
        <v>0</v>
      </c>
      <c r="GC217" s="77">
        <v>0</v>
      </c>
      <c r="GD217" s="77">
        <v>-0.16666666666666663</v>
      </c>
      <c r="GG217" s="8" t="s">
        <v>1109</v>
      </c>
      <c r="GH217" s="69"/>
      <c r="GI217" s="69"/>
      <c r="GJ217" s="69"/>
      <c r="GK217" s="69"/>
      <c r="GL217" s="69"/>
      <c r="GM217" s="69"/>
      <c r="GN217" s="69"/>
      <c r="GO217" s="69"/>
      <c r="GP217" s="361"/>
      <c r="GQ217" s="69"/>
      <c r="GR217" s="361"/>
      <c r="GS217" s="69"/>
      <c r="GT217" s="361"/>
      <c r="GU217" s="69"/>
      <c r="GV217" s="69"/>
      <c r="GW217" s="69"/>
      <c r="GX217" s="69"/>
      <c r="GY217" s="69"/>
      <c r="GZ217" s="69">
        <v>0.19999999999999996</v>
      </c>
      <c r="HA217" s="361"/>
      <c r="HB217" s="69"/>
      <c r="HC217" s="69"/>
      <c r="HD217" s="69"/>
      <c r="HE217" s="69"/>
      <c r="HF217" s="69"/>
      <c r="HG217" s="361"/>
      <c r="HH217" s="69"/>
      <c r="HI217" s="69"/>
      <c r="HJ217" s="69"/>
      <c r="HK217" s="69"/>
      <c r="HL217" s="69"/>
      <c r="HM217" s="69"/>
      <c r="HN217" s="77"/>
      <c r="HO217" s="77"/>
      <c r="HP217" s="77">
        <v>0.31578947368421062</v>
      </c>
      <c r="HQ217" s="77">
        <v>-0.2400000000000001</v>
      </c>
      <c r="HR217" s="77">
        <v>0</v>
      </c>
      <c r="HS217" s="77">
        <v>5.2631578947368585E-2</v>
      </c>
      <c r="HT217" s="77">
        <v>-0.12500000000000011</v>
      </c>
      <c r="HU217" s="77">
        <v>0.48571428571428577</v>
      </c>
      <c r="HV217" s="77">
        <v>7.6923076923077094E-2</v>
      </c>
      <c r="HW217" s="77">
        <v>-0.32142857142857151</v>
      </c>
      <c r="HX217" s="77">
        <v>0.26315789473684226</v>
      </c>
      <c r="HY217" s="77">
        <v>6.25E-2</v>
      </c>
      <c r="IB217" s="8" t="s">
        <v>1109</v>
      </c>
      <c r="IC217" s="69"/>
      <c r="ID217" s="69"/>
      <c r="IE217" s="69"/>
      <c r="IF217" s="69"/>
      <c r="IG217" s="69"/>
      <c r="IH217" s="69"/>
      <c r="II217" s="69"/>
      <c r="IJ217" s="69"/>
      <c r="IK217" s="69"/>
      <c r="IL217" s="361"/>
      <c r="IM217" s="69"/>
      <c r="IN217" s="361"/>
      <c r="IO217" s="69"/>
      <c r="IP217" s="361"/>
      <c r="IQ217" s="69"/>
      <c r="IR217" s="69"/>
      <c r="IS217" s="69"/>
      <c r="IT217" s="69"/>
      <c r="IU217" s="69"/>
      <c r="IV217" s="69">
        <v>-0.46666666666666667</v>
      </c>
      <c r="IW217" s="361"/>
      <c r="IX217" s="69"/>
      <c r="IY217" s="69"/>
      <c r="IZ217" s="99"/>
      <c r="JA217" s="69"/>
      <c r="JB217" s="69"/>
      <c r="JC217" s="361"/>
      <c r="JD217" s="69"/>
      <c r="JE217" s="69"/>
      <c r="JF217" s="69"/>
      <c r="JG217" s="69"/>
      <c r="JH217" s="69"/>
      <c r="JI217" s="77"/>
      <c r="JJ217" s="77"/>
      <c r="JK217" s="77">
        <v>2.7027027027026973E-2</v>
      </c>
      <c r="JL217" s="77">
        <v>-0.15789473684210531</v>
      </c>
      <c r="JM217" s="77">
        <v>0</v>
      </c>
      <c r="JN217" s="77">
        <v>0.125</v>
      </c>
      <c r="JO217" s="77">
        <v>0</v>
      </c>
      <c r="JP217" s="77">
        <v>-5.5555555555555469E-2</v>
      </c>
      <c r="JQ217" s="77">
        <v>0.17647058823529416</v>
      </c>
      <c r="JR217" s="77">
        <v>-0.17500000000000004</v>
      </c>
      <c r="JS217" s="77">
        <v>9.0909090909090828E-2</v>
      </c>
      <c r="JT217" s="77">
        <v>0</v>
      </c>
    </row>
    <row r="218" spans="1:280" x14ac:dyDescent="0.3">
      <c r="A218" s="8" t="s">
        <v>1259</v>
      </c>
      <c r="B218" s="69"/>
      <c r="C218" s="69"/>
      <c r="D218" s="69"/>
      <c r="E218" s="69"/>
      <c r="F218" s="69"/>
      <c r="G218" s="69"/>
      <c r="H218" s="69"/>
      <c r="I218" s="69" t="s">
        <v>1253</v>
      </c>
      <c r="J218" s="361"/>
      <c r="K218" s="69" t="s">
        <v>1253</v>
      </c>
      <c r="L218" s="252"/>
      <c r="M218" s="69" t="s">
        <v>1253</v>
      </c>
      <c r="N218" s="361"/>
      <c r="O218" s="69" t="s">
        <v>1253</v>
      </c>
      <c r="P218" s="69" t="s">
        <v>1253</v>
      </c>
      <c r="Q218" s="69" t="s">
        <v>1253</v>
      </c>
      <c r="R218" s="69" t="s">
        <v>1253</v>
      </c>
      <c r="S218" s="69" t="s">
        <v>1253</v>
      </c>
      <c r="T218" s="69" t="s">
        <v>1253</v>
      </c>
      <c r="U218" s="361"/>
      <c r="V218" s="69" t="s">
        <v>1253</v>
      </c>
      <c r="W218" s="69" t="s">
        <v>1253</v>
      </c>
      <c r="X218" s="69"/>
      <c r="Y218" s="69"/>
      <c r="Z218" s="69"/>
      <c r="AA218" s="361"/>
      <c r="AB218" s="69"/>
      <c r="AC218" s="69"/>
      <c r="AD218" s="154"/>
      <c r="AE218" s="154"/>
      <c r="AF218" s="154"/>
      <c r="AG218" s="77">
        <v>-0.5</v>
      </c>
      <c r="AH218" s="77"/>
      <c r="AI218" s="77"/>
      <c r="AJ218" s="77">
        <v>0</v>
      </c>
      <c r="AK218" s="77">
        <v>0</v>
      </c>
      <c r="AL218" s="77">
        <v>0</v>
      </c>
      <c r="AM218" s="77">
        <v>2</v>
      </c>
      <c r="AN218" s="77">
        <v>0</v>
      </c>
      <c r="AO218" s="77">
        <v>0</v>
      </c>
      <c r="AP218" s="77">
        <v>0</v>
      </c>
      <c r="AQ218" s="77"/>
      <c r="AR218" s="77"/>
      <c r="AS218" s="77"/>
      <c r="AV218" s="8" t="s">
        <v>1259</v>
      </c>
      <c r="AW218" s="69"/>
      <c r="AX218" s="69"/>
      <c r="AY218" s="69"/>
      <c r="AZ218" s="69"/>
      <c r="BA218" s="69"/>
      <c r="BB218" s="69"/>
      <c r="BC218" s="69"/>
      <c r="BD218" s="69" t="s">
        <v>1253</v>
      </c>
      <c r="BE218" s="372"/>
      <c r="BF218" s="69" t="s">
        <v>1253</v>
      </c>
      <c r="BG218" s="372"/>
      <c r="BH218" s="69" t="s">
        <v>1253</v>
      </c>
      <c r="BI218" s="372"/>
      <c r="BJ218" s="69" t="s">
        <v>1253</v>
      </c>
      <c r="BK218" s="69" t="s">
        <v>1253</v>
      </c>
      <c r="BL218" s="69" t="s">
        <v>1253</v>
      </c>
      <c r="BM218" s="69" t="s">
        <v>1253</v>
      </c>
      <c r="BN218" s="69" t="s">
        <v>1253</v>
      </c>
      <c r="BO218" s="69" t="s">
        <v>1253</v>
      </c>
      <c r="BP218" s="372"/>
      <c r="BQ218" s="69" t="s">
        <v>1253</v>
      </c>
      <c r="BR218" s="69" t="s">
        <v>1253</v>
      </c>
      <c r="BS218" s="69"/>
      <c r="BT218" s="69"/>
      <c r="BU218" s="69"/>
      <c r="BV218" s="361"/>
      <c r="BW218" s="69"/>
      <c r="BX218" s="69"/>
      <c r="BY218" s="69"/>
      <c r="BZ218" s="69"/>
      <c r="CA218" s="69"/>
      <c r="CB218" s="77">
        <v>-0.11111111111111116</v>
      </c>
      <c r="CC218" s="77"/>
      <c r="CD218" s="77"/>
      <c r="CE218" s="77">
        <v>1.25</v>
      </c>
      <c r="CF218" s="77">
        <v>0.11111111111111116</v>
      </c>
      <c r="CG218" s="77">
        <v>-0.10000000000000009</v>
      </c>
      <c r="CH218" s="77">
        <v>0.55555555555555558</v>
      </c>
      <c r="CI218" s="77">
        <v>-0.1428571428571429</v>
      </c>
      <c r="CJ218" s="77">
        <v>0</v>
      </c>
      <c r="CK218" s="77">
        <v>0.16666666666666674</v>
      </c>
      <c r="CL218" s="77"/>
      <c r="CM218" s="77"/>
      <c r="CN218" s="77"/>
      <c r="CQ218" s="8" t="s">
        <v>1259</v>
      </c>
      <c r="CR218" s="69"/>
      <c r="CS218" s="69"/>
      <c r="CT218" s="69"/>
      <c r="CU218" s="69"/>
      <c r="CV218" s="69"/>
      <c r="CW218" s="69"/>
      <c r="CX218" s="69"/>
      <c r="CY218" s="69" t="s">
        <v>1253</v>
      </c>
      <c r="CZ218" s="361"/>
      <c r="DA218" s="69" t="s">
        <v>1253</v>
      </c>
      <c r="DB218" s="361"/>
      <c r="DC218" s="69" t="s">
        <v>1253</v>
      </c>
      <c r="DD218" s="361"/>
      <c r="DE218" s="69" t="s">
        <v>1253</v>
      </c>
      <c r="DF218" s="69" t="s">
        <v>1253</v>
      </c>
      <c r="DG218" s="69" t="s">
        <v>1253</v>
      </c>
      <c r="DH218" s="69" t="s">
        <v>1253</v>
      </c>
      <c r="DI218" s="69" t="s">
        <v>1253</v>
      </c>
      <c r="DJ218" s="69" t="s">
        <v>1253</v>
      </c>
      <c r="DK218" s="361"/>
      <c r="DL218" s="69" t="s">
        <v>1253</v>
      </c>
      <c r="DM218" s="69" t="s">
        <v>1253</v>
      </c>
      <c r="DN218" s="69"/>
      <c r="DO218" s="69"/>
      <c r="DP218" s="69"/>
      <c r="DQ218" s="361"/>
      <c r="DR218" s="69"/>
      <c r="DS218" s="69"/>
      <c r="DT218" s="69"/>
      <c r="DU218" s="69"/>
      <c r="DV218" s="69"/>
      <c r="DW218" s="77">
        <v>0.19999999999999996</v>
      </c>
      <c r="DX218" s="77"/>
      <c r="DY218" s="77"/>
      <c r="DZ218" s="77">
        <v>0</v>
      </c>
      <c r="EA218" s="77">
        <v>0</v>
      </c>
      <c r="EB218" s="77">
        <v>0</v>
      </c>
      <c r="EC218" s="77">
        <v>0.19999999999999996</v>
      </c>
      <c r="ED218" s="77">
        <v>0</v>
      </c>
      <c r="EE218" s="77">
        <v>0</v>
      </c>
      <c r="EF218" s="77">
        <v>4.1666666666666741E-2</v>
      </c>
      <c r="EG218" s="77"/>
      <c r="EH218" s="77"/>
      <c r="EI218" s="77"/>
      <c r="EL218" s="8" t="s">
        <v>1259</v>
      </c>
      <c r="EM218" s="69"/>
      <c r="EN218" s="69"/>
      <c r="EO218" s="69"/>
      <c r="EP218" s="69"/>
      <c r="EQ218" s="69"/>
      <c r="ER218" s="69"/>
      <c r="ES218" s="69"/>
      <c r="ET218" s="69" t="s">
        <v>1253</v>
      </c>
      <c r="EU218" s="361"/>
      <c r="EV218" s="69" t="s">
        <v>1253</v>
      </c>
      <c r="EW218" s="361"/>
      <c r="EX218" s="69" t="s">
        <v>1253</v>
      </c>
      <c r="EY218" s="361"/>
      <c r="EZ218" s="69" t="s">
        <v>1253</v>
      </c>
      <c r="FA218" s="69" t="s">
        <v>1253</v>
      </c>
      <c r="FB218" s="69" t="s">
        <v>1253</v>
      </c>
      <c r="FC218" s="69" t="s">
        <v>1253</v>
      </c>
      <c r="FD218" s="69"/>
      <c r="FE218" s="69"/>
      <c r="FF218" s="361"/>
      <c r="FG218" s="69"/>
      <c r="FH218" s="69"/>
      <c r="FI218" s="99"/>
      <c r="FJ218" s="69"/>
      <c r="FK218" s="69"/>
      <c r="FL218" s="361"/>
      <c r="FM218" s="69"/>
      <c r="FN218" s="69"/>
      <c r="FO218" s="69"/>
      <c r="FP218" s="69"/>
      <c r="FQ218" s="69"/>
      <c r="FR218" s="77">
        <v>0.14285714285714279</v>
      </c>
      <c r="FS218" s="77"/>
      <c r="FT218" s="77"/>
      <c r="FU218" s="77">
        <v>0.16666666666666674</v>
      </c>
      <c r="FV218" s="77">
        <v>0</v>
      </c>
      <c r="FW218" s="77">
        <v>0</v>
      </c>
      <c r="FX218" s="77">
        <v>0.71428571428571419</v>
      </c>
      <c r="FY218" s="77">
        <v>0</v>
      </c>
      <c r="FZ218" s="77">
        <v>0</v>
      </c>
      <c r="GA218" s="77">
        <v>0</v>
      </c>
      <c r="GB218" s="77"/>
      <c r="GC218" s="77"/>
      <c r="GD218" s="77"/>
      <c r="GG218" s="8" t="s">
        <v>1259</v>
      </c>
      <c r="GH218" s="69"/>
      <c r="GI218" s="69"/>
      <c r="GJ218" s="69"/>
      <c r="GK218" s="69"/>
      <c r="GL218" s="69"/>
      <c r="GM218" s="69"/>
      <c r="GN218" s="69"/>
      <c r="GO218" s="69" t="s">
        <v>1253</v>
      </c>
      <c r="GP218" s="361"/>
      <c r="GQ218" s="69" t="s">
        <v>1253</v>
      </c>
      <c r="GR218" s="361"/>
      <c r="GS218" s="69" t="s">
        <v>1253</v>
      </c>
      <c r="GT218" s="361"/>
      <c r="GU218" s="69" t="s">
        <v>1253</v>
      </c>
      <c r="GV218" s="69" t="s">
        <v>1253</v>
      </c>
      <c r="GW218" s="69" t="s">
        <v>1253</v>
      </c>
      <c r="GX218" s="69" t="s">
        <v>1253</v>
      </c>
      <c r="GY218" s="69"/>
      <c r="GZ218" s="69"/>
      <c r="HA218" s="361"/>
      <c r="HB218" s="69"/>
      <c r="HC218" s="69"/>
      <c r="HD218" s="69"/>
      <c r="HE218" s="69"/>
      <c r="HF218" s="69"/>
      <c r="HG218" s="361"/>
      <c r="HH218" s="69"/>
      <c r="HI218" s="69"/>
      <c r="HJ218" s="69"/>
      <c r="HK218" s="69"/>
      <c r="HL218" s="69"/>
      <c r="HM218" s="69">
        <v>9.090909090909105E-2</v>
      </c>
      <c r="HN218" s="77"/>
      <c r="HO218" s="77"/>
      <c r="HP218" s="77">
        <v>0.36363636363636376</v>
      </c>
      <c r="HQ218" s="77">
        <v>0</v>
      </c>
      <c r="HR218" s="77">
        <v>0</v>
      </c>
      <c r="HS218" s="77">
        <v>-0.13333333333333341</v>
      </c>
      <c r="HT218" s="77">
        <v>1.9230769230769384E-2</v>
      </c>
      <c r="HU218" s="77">
        <v>-1.8867924528301994E-2</v>
      </c>
      <c r="HV218" s="77">
        <v>0</v>
      </c>
      <c r="HW218" s="77"/>
      <c r="HX218" s="77"/>
      <c r="HY218" s="77"/>
      <c r="IB218" s="8" t="s">
        <v>1259</v>
      </c>
      <c r="IC218" s="69"/>
      <c r="ID218" s="69"/>
      <c r="IE218" s="69"/>
      <c r="IF218" s="69"/>
      <c r="IG218" s="69"/>
      <c r="IH218" s="69"/>
      <c r="II218" s="69"/>
      <c r="IJ218" s="69" t="s">
        <v>1253</v>
      </c>
      <c r="IK218" s="69"/>
      <c r="IL218" s="361"/>
      <c r="IM218" s="69" t="s">
        <v>1253</v>
      </c>
      <c r="IN218" s="361"/>
      <c r="IO218" s="69" t="s">
        <v>1253</v>
      </c>
      <c r="IP218" s="361"/>
      <c r="IQ218" s="69" t="s">
        <v>1253</v>
      </c>
      <c r="IR218" s="69" t="s">
        <v>1253</v>
      </c>
      <c r="IS218" s="69" t="s">
        <v>1253</v>
      </c>
      <c r="IT218" s="69" t="s">
        <v>1253</v>
      </c>
      <c r="IU218" s="69"/>
      <c r="IV218" s="69"/>
      <c r="IW218" s="361"/>
      <c r="IX218" s="69"/>
      <c r="IY218" s="69"/>
      <c r="IZ218" s="99"/>
      <c r="JA218" s="69"/>
      <c r="JB218" s="69"/>
      <c r="JC218" s="361"/>
      <c r="JD218" s="69"/>
      <c r="JE218" s="69"/>
      <c r="JF218" s="69"/>
      <c r="JG218" s="69"/>
      <c r="JH218" s="69">
        <v>-0.41176470588235292</v>
      </c>
      <c r="JI218" s="77"/>
      <c r="JJ218" s="77"/>
      <c r="JK218" s="77">
        <v>-5.5555555555555469E-2</v>
      </c>
      <c r="JL218" s="77">
        <v>-5.882352941176483E-2</v>
      </c>
      <c r="JM218" s="77">
        <v>0</v>
      </c>
      <c r="JN218" s="77">
        <v>1.25</v>
      </c>
      <c r="JO218" s="77">
        <v>0</v>
      </c>
      <c r="JP218" s="77">
        <v>-5.5555555555555469E-2</v>
      </c>
      <c r="JQ218" s="77">
        <v>0.17647058823529416</v>
      </c>
      <c r="JR218" s="77"/>
      <c r="JS218" s="77"/>
      <c r="JT218" s="77"/>
    </row>
    <row r="219" spans="1:280" x14ac:dyDescent="0.3">
      <c r="A219" s="8" t="s">
        <v>1260</v>
      </c>
      <c r="B219" s="69"/>
      <c r="C219" s="69"/>
      <c r="D219" s="69"/>
      <c r="E219" s="69"/>
      <c r="F219" s="69"/>
      <c r="G219" s="69"/>
      <c r="H219" s="69"/>
      <c r="I219" s="69"/>
      <c r="J219" s="361"/>
      <c r="K219" s="69"/>
      <c r="L219" s="252"/>
      <c r="M219" s="69" t="s">
        <v>1253</v>
      </c>
      <c r="N219" s="361"/>
      <c r="O219" s="69" t="s">
        <v>1253</v>
      </c>
      <c r="P219" s="69" t="s">
        <v>1253</v>
      </c>
      <c r="Q219" s="69">
        <v>-0.16666666666666663</v>
      </c>
      <c r="R219" s="69">
        <v>-0.16666666666666663</v>
      </c>
      <c r="S219" s="69">
        <v>-0.33333333333333337</v>
      </c>
      <c r="T219" s="69">
        <v>0</v>
      </c>
      <c r="U219" s="361"/>
      <c r="V219" s="69">
        <v>0.625</v>
      </c>
      <c r="W219" s="69" t="s">
        <v>1253</v>
      </c>
      <c r="X219" s="69"/>
      <c r="Y219" s="69"/>
      <c r="Z219" s="69"/>
      <c r="AA219" s="361"/>
      <c r="AB219" s="69"/>
      <c r="AC219" s="69"/>
      <c r="AD219" s="154"/>
      <c r="AE219" s="154"/>
      <c r="AF219" s="154"/>
      <c r="AG219" s="77"/>
      <c r="AH219" s="77"/>
      <c r="AI219" s="77"/>
      <c r="AJ219" s="77"/>
      <c r="AK219" s="77"/>
      <c r="AL219" s="77"/>
      <c r="AM219" s="77"/>
      <c r="AN219" s="77"/>
      <c r="AO219" s="77"/>
      <c r="AP219" s="77"/>
      <c r="AQ219" s="77"/>
      <c r="AR219" s="77"/>
      <c r="AS219" s="77"/>
      <c r="AV219" s="8" t="s">
        <v>1260</v>
      </c>
      <c r="AW219" s="69"/>
      <c r="AX219" s="69"/>
      <c r="AY219" s="69"/>
      <c r="AZ219" s="69"/>
      <c r="BA219" s="69"/>
      <c r="BB219" s="69"/>
      <c r="BC219" s="69"/>
      <c r="BD219" s="69"/>
      <c r="BE219" s="372"/>
      <c r="BF219" s="69"/>
      <c r="BG219" s="372"/>
      <c r="BH219" s="69" t="s">
        <v>1253</v>
      </c>
      <c r="BI219" s="372"/>
      <c r="BJ219" s="69" t="s">
        <v>1253</v>
      </c>
      <c r="BK219" s="69" t="s">
        <v>1253</v>
      </c>
      <c r="BL219" s="69">
        <v>0</v>
      </c>
      <c r="BM219" s="69">
        <v>-9.9920072216264089E-16</v>
      </c>
      <c r="BN219" s="69">
        <v>1.1102230246251565E-15</v>
      </c>
      <c r="BO219" s="69">
        <v>-0.19999999999999984</v>
      </c>
      <c r="BP219" s="372"/>
      <c r="BQ219" s="69">
        <v>-6.2500000000000111E-2</v>
      </c>
      <c r="BR219" s="69" t="s">
        <v>1253</v>
      </c>
      <c r="BS219" s="69"/>
      <c r="BT219" s="69"/>
      <c r="BU219" s="69"/>
      <c r="BV219" s="361"/>
      <c r="BW219" s="69"/>
      <c r="BX219" s="69"/>
      <c r="BY219" s="69"/>
      <c r="BZ219" s="69"/>
      <c r="CA219" s="69"/>
      <c r="CB219" s="77"/>
      <c r="CC219" s="77"/>
      <c r="CD219" s="77"/>
      <c r="CE219" s="77"/>
      <c r="CF219" s="77"/>
      <c r="CG219" s="77"/>
      <c r="CH219" s="77"/>
      <c r="CI219" s="77"/>
      <c r="CJ219" s="77"/>
      <c r="CK219" s="77"/>
      <c r="CL219" s="77"/>
      <c r="CM219" s="77"/>
      <c r="CN219" s="77"/>
      <c r="CQ219" s="8" t="s">
        <v>1260</v>
      </c>
      <c r="CR219" s="69"/>
      <c r="CS219" s="69"/>
      <c r="CT219" s="69"/>
      <c r="CU219" s="69"/>
      <c r="CV219" s="69"/>
      <c r="CW219" s="69"/>
      <c r="CX219" s="69"/>
      <c r="CY219" s="69"/>
      <c r="CZ219" s="361"/>
      <c r="DA219" s="69"/>
      <c r="DB219" s="361"/>
      <c r="DC219" s="69" t="s">
        <v>1253</v>
      </c>
      <c r="DD219" s="361"/>
      <c r="DE219" s="69" t="s">
        <v>1253</v>
      </c>
      <c r="DF219" s="69" t="s">
        <v>1253</v>
      </c>
      <c r="DG219" s="69">
        <v>0</v>
      </c>
      <c r="DH219" s="69">
        <v>-0.10000000000000009</v>
      </c>
      <c r="DI219" s="69">
        <v>-0.16666666666666663</v>
      </c>
      <c r="DJ219" s="69">
        <v>-0.25</v>
      </c>
      <c r="DK219" s="361"/>
      <c r="DL219" s="69">
        <v>0.11111111111111116</v>
      </c>
      <c r="DM219" s="69" t="s">
        <v>1253</v>
      </c>
      <c r="DN219" s="69"/>
      <c r="DO219" s="69"/>
      <c r="DP219" s="69"/>
      <c r="DQ219" s="361"/>
      <c r="DR219" s="69"/>
      <c r="DS219" s="69"/>
      <c r="DT219" s="69"/>
      <c r="DU219" s="69"/>
      <c r="DV219" s="69"/>
      <c r="DW219" s="77"/>
      <c r="DX219" s="77"/>
      <c r="DY219" s="77"/>
      <c r="DZ219" s="77"/>
      <c r="EA219" s="77"/>
      <c r="EB219" s="77"/>
      <c r="EC219" s="77"/>
      <c r="ED219" s="77"/>
      <c r="EE219" s="77"/>
      <c r="EF219" s="77"/>
      <c r="EG219" s="77"/>
      <c r="EH219" s="77"/>
      <c r="EI219" s="77"/>
      <c r="EL219" s="8" t="s">
        <v>1260</v>
      </c>
      <c r="EM219" s="69"/>
      <c r="EN219" s="69"/>
      <c r="EO219" s="69"/>
      <c r="EP219" s="69"/>
      <c r="EQ219" s="69"/>
      <c r="ER219" s="69"/>
      <c r="ES219" s="69"/>
      <c r="ET219" s="69"/>
      <c r="EU219" s="361"/>
      <c r="EV219" s="69"/>
      <c r="EW219" s="361"/>
      <c r="EX219" s="69" t="s">
        <v>1253</v>
      </c>
      <c r="EY219" s="361"/>
      <c r="EZ219" s="69" t="s">
        <v>1253</v>
      </c>
      <c r="FA219" s="69" t="s">
        <v>1253</v>
      </c>
      <c r="FB219" s="69">
        <v>0</v>
      </c>
      <c r="FC219" s="69">
        <v>0.14285714285714324</v>
      </c>
      <c r="FD219" s="69">
        <v>-0.50000000000000022</v>
      </c>
      <c r="FE219" s="69">
        <v>0</v>
      </c>
      <c r="FF219" s="361"/>
      <c r="FG219" s="69">
        <v>0.75000000000000022</v>
      </c>
      <c r="FH219" s="69"/>
      <c r="FI219" s="99"/>
      <c r="FJ219" s="69"/>
      <c r="FK219" s="69"/>
      <c r="FL219" s="361"/>
      <c r="FM219" s="69"/>
      <c r="FN219" s="69"/>
      <c r="FO219" s="69"/>
      <c r="FP219" s="69"/>
      <c r="FQ219" s="69"/>
      <c r="FR219" s="77"/>
      <c r="FS219" s="77"/>
      <c r="FT219" s="77"/>
      <c r="FU219" s="77"/>
      <c r="FV219" s="77"/>
      <c r="FW219" s="77"/>
      <c r="FX219" s="77"/>
      <c r="FY219" s="77"/>
      <c r="FZ219" s="77"/>
      <c r="GA219" s="77"/>
      <c r="GB219" s="77"/>
      <c r="GC219" s="77"/>
      <c r="GD219" s="77"/>
      <c r="GG219" s="8" t="s">
        <v>1260</v>
      </c>
      <c r="GH219" s="69"/>
      <c r="GI219" s="69"/>
      <c r="GJ219" s="69"/>
      <c r="GK219" s="69"/>
      <c r="GL219" s="69"/>
      <c r="GM219" s="69"/>
      <c r="GN219" s="69"/>
      <c r="GO219" s="69"/>
      <c r="GP219" s="361"/>
      <c r="GQ219" s="69"/>
      <c r="GR219" s="361"/>
      <c r="GS219" s="69" t="s">
        <v>1253</v>
      </c>
      <c r="GT219" s="361"/>
      <c r="GU219" s="69" t="s">
        <v>1253</v>
      </c>
      <c r="GV219" s="69" t="s">
        <v>1253</v>
      </c>
      <c r="GW219" s="69">
        <v>-8.333333333333337E-2</v>
      </c>
      <c r="GX219" s="69">
        <v>9.090909090909105E-2</v>
      </c>
      <c r="GY219" s="69">
        <v>-0.16666666666666663</v>
      </c>
      <c r="GZ219" s="69">
        <v>0</v>
      </c>
      <c r="HA219" s="361"/>
      <c r="HB219" s="69">
        <v>0.22500000000000009</v>
      </c>
      <c r="HC219" s="69"/>
      <c r="HD219" s="69"/>
      <c r="HE219" s="69"/>
      <c r="HF219" s="69"/>
      <c r="HG219" s="361"/>
      <c r="HH219" s="69"/>
      <c r="HI219" s="69"/>
      <c r="HJ219" s="69"/>
      <c r="HK219" s="69"/>
      <c r="HL219" s="69"/>
      <c r="HM219" s="69"/>
      <c r="HN219" s="77"/>
      <c r="HO219" s="77"/>
      <c r="HP219" s="77"/>
      <c r="HQ219" s="77"/>
      <c r="HR219" s="77"/>
      <c r="HS219" s="77"/>
      <c r="HT219" s="77"/>
      <c r="HU219" s="77"/>
      <c r="HV219" s="77"/>
      <c r="HW219" s="77"/>
      <c r="HX219" s="77"/>
      <c r="HY219" s="77"/>
      <c r="IB219" s="8" t="s">
        <v>1260</v>
      </c>
      <c r="IC219" s="69"/>
      <c r="ID219" s="69"/>
      <c r="IE219" s="69"/>
      <c r="IF219" s="69"/>
      <c r="IG219" s="69"/>
      <c r="IH219" s="69"/>
      <c r="II219" s="69"/>
      <c r="IJ219" s="69"/>
      <c r="IK219" s="69"/>
      <c r="IL219" s="361"/>
      <c r="IM219" s="69"/>
      <c r="IN219" s="361"/>
      <c r="IO219" s="69" t="s">
        <v>1253</v>
      </c>
      <c r="IP219" s="361"/>
      <c r="IQ219" s="69" t="s">
        <v>1253</v>
      </c>
      <c r="IR219" s="69" t="s">
        <v>1253</v>
      </c>
      <c r="IS219" s="69">
        <v>6.6666666666666652E-2</v>
      </c>
      <c r="IT219" s="69">
        <v>5.0000000000016698E-4</v>
      </c>
      <c r="IU219" s="69">
        <v>-0.12543728135932031</v>
      </c>
      <c r="IV219" s="69">
        <v>0</v>
      </c>
      <c r="IW219" s="361"/>
      <c r="IX219" s="69">
        <v>0</v>
      </c>
      <c r="IY219" s="69"/>
      <c r="IZ219" s="99"/>
      <c r="JA219" s="69"/>
      <c r="JB219" s="69"/>
      <c r="JC219" s="361"/>
      <c r="JD219" s="69"/>
      <c r="JE219" s="69"/>
      <c r="JF219" s="69"/>
      <c r="JG219" s="69"/>
      <c r="JH219" s="69"/>
      <c r="JI219" s="77"/>
      <c r="JJ219" s="77"/>
      <c r="JK219" s="77"/>
      <c r="JL219" s="77"/>
      <c r="JM219" s="77"/>
      <c r="JN219" s="77"/>
      <c r="JO219" s="77"/>
      <c r="JP219" s="77"/>
      <c r="JQ219" s="77"/>
      <c r="JR219" s="77"/>
      <c r="JS219" s="77"/>
      <c r="JT219" s="77"/>
    </row>
    <row r="220" spans="1:280" x14ac:dyDescent="0.3">
      <c r="A220" s="8" t="s">
        <v>1110</v>
      </c>
      <c r="J220" s="361"/>
      <c r="L220" s="252"/>
      <c r="N220" s="361"/>
      <c r="U220" s="361"/>
      <c r="Y220" s="69">
        <v>1.9940119760479043</v>
      </c>
      <c r="Z220" s="69">
        <v>-0.5</v>
      </c>
      <c r="AA220" s="361"/>
      <c r="AB220" s="69">
        <v>0</v>
      </c>
      <c r="AC220" s="69">
        <v>0</v>
      </c>
      <c r="AD220" s="154">
        <v>0</v>
      </c>
      <c r="AE220" s="154">
        <v>0</v>
      </c>
      <c r="AF220" s="154">
        <v>0</v>
      </c>
      <c r="AG220" s="77">
        <v>0</v>
      </c>
      <c r="AH220" s="77">
        <v>-0.16666666666666663</v>
      </c>
      <c r="AI220" s="77">
        <v>0.19999999999999996</v>
      </c>
      <c r="AJ220" s="77">
        <v>0</v>
      </c>
      <c r="AK220" s="77">
        <v>0</v>
      </c>
      <c r="AL220" s="105" t="s">
        <v>1121</v>
      </c>
      <c r="AM220" s="77">
        <v>0.33333333333333326</v>
      </c>
      <c r="AN220" s="77">
        <v>-0.25</v>
      </c>
      <c r="AO220" s="77">
        <v>0.33333333333333326</v>
      </c>
      <c r="AP220" s="77">
        <v>0.25000000000000022</v>
      </c>
      <c r="AQ220" s="77">
        <v>-0.4</v>
      </c>
      <c r="AR220" s="77">
        <v>0.66666666666666674</v>
      </c>
      <c r="AS220" s="77">
        <v>0</v>
      </c>
      <c r="AV220" s="8" t="s">
        <v>1110</v>
      </c>
      <c r="BE220" s="372"/>
      <c r="BG220" s="372"/>
      <c r="BI220" s="372"/>
      <c r="BM220" s="69" t="s">
        <v>1253</v>
      </c>
      <c r="BN220" s="69" t="s">
        <v>1253</v>
      </c>
      <c r="BO220" s="69" t="s">
        <v>1253</v>
      </c>
      <c r="BP220" s="372"/>
      <c r="BT220" s="69">
        <v>0.25125125125125125</v>
      </c>
      <c r="BU220" s="69">
        <v>0</v>
      </c>
      <c r="BV220" s="361"/>
      <c r="BW220" s="69">
        <v>0</v>
      </c>
      <c r="BX220" s="69">
        <v>0.19999999999999996</v>
      </c>
      <c r="BY220" s="69">
        <v>0</v>
      </c>
      <c r="BZ220" s="69">
        <v>-0.33333333333333337</v>
      </c>
      <c r="CA220" s="69">
        <v>0</v>
      </c>
      <c r="CB220" s="77">
        <v>0</v>
      </c>
      <c r="CC220" s="77">
        <v>0.25000000000000022</v>
      </c>
      <c r="CD220" s="77">
        <v>-0.4</v>
      </c>
      <c r="CE220" s="77">
        <v>0.5</v>
      </c>
      <c r="CF220" s="77">
        <v>5.555555555555558E-2</v>
      </c>
      <c r="CG220" s="105" t="s">
        <v>1121</v>
      </c>
      <c r="CH220" s="77">
        <v>0</v>
      </c>
      <c r="CI220" s="77">
        <v>0</v>
      </c>
      <c r="CJ220" s="77">
        <v>-7.3999999999999955E-2</v>
      </c>
      <c r="CK220" s="77">
        <v>7.9913606911446999E-2</v>
      </c>
      <c r="CL220" s="77">
        <v>0</v>
      </c>
      <c r="CM220" s="77">
        <v>0.16666666666666674</v>
      </c>
      <c r="CN220" s="77">
        <v>-0.1428571428571429</v>
      </c>
      <c r="CQ220" s="8" t="s">
        <v>1110</v>
      </c>
      <c r="CR220" s="69"/>
      <c r="CS220" s="69"/>
      <c r="CT220" s="69"/>
      <c r="CU220" s="69"/>
      <c r="CV220" s="69"/>
      <c r="CW220" s="69"/>
      <c r="CX220" s="69"/>
      <c r="CY220" s="69"/>
      <c r="CZ220" s="361"/>
      <c r="DA220" s="69"/>
      <c r="DB220" s="361"/>
      <c r="DC220" s="69"/>
      <c r="DD220" s="361"/>
      <c r="DE220" s="69"/>
      <c r="DF220" s="69"/>
      <c r="DG220" s="69"/>
      <c r="DH220" s="69"/>
      <c r="DI220" s="69"/>
      <c r="DJ220" s="69"/>
      <c r="DK220" s="361"/>
      <c r="DL220" s="69"/>
      <c r="DM220" s="69"/>
      <c r="DN220" s="69"/>
      <c r="DO220" s="69">
        <v>5.717552887365418E-4</v>
      </c>
      <c r="DP220" s="69">
        <v>-0.1428571428571429</v>
      </c>
      <c r="DQ220" s="361"/>
      <c r="DR220" s="69">
        <v>0.16666666666666674</v>
      </c>
      <c r="DS220" s="69">
        <v>0.14285714285714279</v>
      </c>
      <c r="DT220" s="69">
        <v>0</v>
      </c>
      <c r="DU220" s="69">
        <v>0.125</v>
      </c>
      <c r="DV220" s="69">
        <v>0</v>
      </c>
      <c r="DW220" s="77">
        <v>0</v>
      </c>
      <c r="DX220" s="77">
        <v>-0.22222222222222221</v>
      </c>
      <c r="DY220" s="77">
        <v>0</v>
      </c>
      <c r="DZ220" s="77">
        <v>0</v>
      </c>
      <c r="EA220" s="77">
        <v>0</v>
      </c>
      <c r="EB220" s="105" t="s">
        <v>1121</v>
      </c>
      <c r="EC220" s="77">
        <v>-0.1428571428571429</v>
      </c>
      <c r="ED220" s="77">
        <v>0.16666666666666674</v>
      </c>
      <c r="EE220" s="77">
        <v>-0.1428571428571429</v>
      </c>
      <c r="EF220" s="77">
        <v>0</v>
      </c>
      <c r="EG220" s="77">
        <v>0</v>
      </c>
      <c r="EH220" s="77">
        <v>0.16666666666666674</v>
      </c>
      <c r="EI220" s="77">
        <v>-0.1428571428571429</v>
      </c>
      <c r="EL220" s="8" t="s">
        <v>1110</v>
      </c>
      <c r="EM220" s="69"/>
      <c r="EN220" s="69"/>
      <c r="EO220" s="69"/>
      <c r="EP220" s="69"/>
      <c r="EQ220" s="69"/>
      <c r="ER220" s="69"/>
      <c r="ES220" s="69"/>
      <c r="ET220" s="69"/>
      <c r="EU220" s="361"/>
      <c r="EV220" s="69"/>
      <c r="EW220" s="361"/>
      <c r="EX220" s="69"/>
      <c r="EY220" s="361"/>
      <c r="EZ220" s="69"/>
      <c r="FA220" s="69"/>
      <c r="FB220" s="69"/>
      <c r="FC220" s="69"/>
      <c r="FD220" s="69"/>
      <c r="FE220" s="69"/>
      <c r="FF220" s="361"/>
      <c r="FG220" s="69"/>
      <c r="FH220" s="69"/>
      <c r="FI220" s="69"/>
      <c r="FJ220" s="69">
        <v>0.33333333333333326</v>
      </c>
      <c r="FK220" s="69">
        <v>0</v>
      </c>
      <c r="FL220" s="361"/>
      <c r="FM220" s="69">
        <v>0.5</v>
      </c>
      <c r="FN220" s="69">
        <v>-0.20000000000000007</v>
      </c>
      <c r="FO220" s="69">
        <v>0</v>
      </c>
      <c r="FP220" s="69">
        <v>-0.25</v>
      </c>
      <c r="FQ220" s="69">
        <v>0</v>
      </c>
      <c r="FR220" s="77">
        <v>0</v>
      </c>
      <c r="FS220" s="77">
        <v>3.3333333333333215E-2</v>
      </c>
      <c r="FT220" s="77">
        <v>0.29032258064516125</v>
      </c>
      <c r="FU220" s="77">
        <v>0</v>
      </c>
      <c r="FV220" s="77">
        <v>0</v>
      </c>
      <c r="FW220" s="105" t="s">
        <v>1121</v>
      </c>
      <c r="FX220" s="77">
        <v>0</v>
      </c>
      <c r="FY220" s="77">
        <v>0</v>
      </c>
      <c r="FZ220" s="77">
        <v>0</v>
      </c>
      <c r="GA220" s="77">
        <v>0</v>
      </c>
      <c r="GB220" s="77">
        <v>0</v>
      </c>
      <c r="GC220" s="77">
        <v>0.66666666666666674</v>
      </c>
      <c r="GD220" s="77">
        <v>0.59999999999999987</v>
      </c>
      <c r="GG220" s="8" t="s">
        <v>1110</v>
      </c>
      <c r="GH220" s="69"/>
      <c r="GI220" s="69"/>
      <c r="GJ220" s="69"/>
      <c r="GK220" s="69"/>
      <c r="GL220" s="69"/>
      <c r="GM220" s="69"/>
      <c r="GN220" s="69"/>
      <c r="GO220" s="69"/>
      <c r="GP220" s="361"/>
      <c r="GQ220" s="69"/>
      <c r="GR220" s="361"/>
      <c r="GS220" s="69"/>
      <c r="GT220" s="361"/>
      <c r="GU220" s="69"/>
      <c r="GV220" s="69"/>
      <c r="GW220" s="69"/>
      <c r="GX220" s="69"/>
      <c r="GY220" s="69"/>
      <c r="GZ220" s="69"/>
      <c r="HA220" s="361"/>
      <c r="HB220" s="69"/>
      <c r="HC220" s="69"/>
      <c r="HD220" s="69"/>
      <c r="HE220" s="69">
        <v>-0.20000000000000007</v>
      </c>
      <c r="HF220" s="69">
        <v>-0.25</v>
      </c>
      <c r="HG220" s="361"/>
      <c r="HH220" s="69">
        <v>0.19999999999999996</v>
      </c>
      <c r="HI220" s="69">
        <v>0.33333333333333326</v>
      </c>
      <c r="HJ220" s="69">
        <v>-8.333333333333337E-2</v>
      </c>
      <c r="HK220" s="69">
        <v>0.36363636363636376</v>
      </c>
      <c r="HL220" s="69">
        <v>-8.333333333333337E-2</v>
      </c>
      <c r="HM220" s="69">
        <v>0</v>
      </c>
      <c r="HN220" s="77">
        <v>-0.33333333333333326</v>
      </c>
      <c r="HO220" s="77">
        <v>0</v>
      </c>
      <c r="HP220" s="77">
        <v>0</v>
      </c>
      <c r="HQ220" s="77">
        <v>0</v>
      </c>
      <c r="HR220" s="105" t="s">
        <v>1121</v>
      </c>
      <c r="HS220" s="77">
        <v>-4.0000000000000036E-2</v>
      </c>
      <c r="HT220" s="77">
        <v>0.125</v>
      </c>
      <c r="HU220" s="77">
        <v>-7.4074074074073959E-2</v>
      </c>
      <c r="HV220" s="77">
        <v>0.19999999999999996</v>
      </c>
      <c r="HW220" s="77">
        <v>-9.9999999999999978E-2</v>
      </c>
      <c r="HX220" s="77">
        <v>0.11111111111111116</v>
      </c>
      <c r="HY220" s="77">
        <v>0</v>
      </c>
      <c r="IB220" s="8" t="s">
        <v>1110</v>
      </c>
      <c r="IC220" s="69"/>
      <c r="ID220" s="69"/>
      <c r="IE220" s="69"/>
      <c r="IF220" s="69"/>
      <c r="IG220" s="69"/>
      <c r="IH220" s="69"/>
      <c r="II220" s="69"/>
      <c r="IJ220" s="69"/>
      <c r="IK220" s="69"/>
      <c r="IL220" s="361"/>
      <c r="IM220" s="69"/>
      <c r="IN220" s="361"/>
      <c r="IO220" s="69"/>
      <c r="IP220" s="361"/>
      <c r="IQ220" s="69"/>
      <c r="IR220" s="69"/>
      <c r="IS220" s="69"/>
      <c r="IT220" s="69"/>
      <c r="IU220" s="69"/>
      <c r="IV220" s="69"/>
      <c r="IW220" s="361"/>
      <c r="IX220" s="69"/>
      <c r="IY220" s="69"/>
      <c r="IZ220" s="69"/>
      <c r="JA220" s="69">
        <v>-5.8380414312617757E-2</v>
      </c>
      <c r="JB220" s="69">
        <v>0</v>
      </c>
      <c r="JC220" s="361"/>
      <c r="JD220" s="69">
        <v>0.5</v>
      </c>
      <c r="JE220" s="69">
        <v>-0.16666666666666663</v>
      </c>
      <c r="JF220" s="69">
        <v>0</v>
      </c>
      <c r="JG220" s="69">
        <v>-0.10000000000000009</v>
      </c>
      <c r="JH220" s="69">
        <v>7.6923076923077094E-2</v>
      </c>
      <c r="JI220" s="77">
        <v>0.28571428571428559</v>
      </c>
      <c r="JJ220" s="77">
        <v>5.555555555555558E-2</v>
      </c>
      <c r="JK220" s="77">
        <v>-0.36842105263157887</v>
      </c>
      <c r="JL220" s="77">
        <v>0</v>
      </c>
      <c r="JM220" s="105" t="s">
        <v>1121</v>
      </c>
      <c r="JN220" s="77">
        <v>-0.25</v>
      </c>
      <c r="JO220" s="77">
        <v>0.16666666666666674</v>
      </c>
      <c r="JP220" s="77">
        <v>0</v>
      </c>
      <c r="JQ220" s="77">
        <v>0</v>
      </c>
      <c r="JR220" s="77">
        <v>7.1428571428571397E-2</v>
      </c>
      <c r="JS220" s="77">
        <v>0.33333333333333348</v>
      </c>
      <c r="JT220" s="77">
        <v>-0.10000000000000009</v>
      </c>
    </row>
    <row r="221" spans="1:280" x14ac:dyDescent="0.3">
      <c r="A221" s="8" t="s">
        <v>1261</v>
      </c>
      <c r="B221" s="157"/>
      <c r="C221" s="158"/>
      <c r="D221" s="152"/>
      <c r="E221" s="158"/>
      <c r="F221" s="158"/>
      <c r="G221" s="159"/>
      <c r="H221" s="69" t="s">
        <v>1253</v>
      </c>
      <c r="I221" s="69" t="s">
        <v>1253</v>
      </c>
      <c r="J221" s="361"/>
      <c r="K221" s="69" t="s">
        <v>1253</v>
      </c>
      <c r="L221" s="252"/>
      <c r="M221" s="69" t="s">
        <v>1253</v>
      </c>
      <c r="N221" s="361"/>
      <c r="O221" s="69" t="s">
        <v>1253</v>
      </c>
      <c r="P221" s="69" t="s">
        <v>1253</v>
      </c>
      <c r="Q221" s="69" t="s">
        <v>1253</v>
      </c>
      <c r="R221" s="69" t="s">
        <v>1253</v>
      </c>
      <c r="S221" s="69" t="s">
        <v>1253</v>
      </c>
      <c r="T221" s="69" t="s">
        <v>1253</v>
      </c>
      <c r="U221" s="361"/>
      <c r="V221" s="69" t="s">
        <v>1253</v>
      </c>
      <c r="W221" s="69" t="s">
        <v>1253</v>
      </c>
      <c r="X221" s="69"/>
      <c r="Y221" s="69"/>
      <c r="Z221" s="69"/>
      <c r="AA221" s="361"/>
      <c r="AB221" s="69"/>
      <c r="AC221" s="69"/>
      <c r="AD221" s="154"/>
      <c r="AE221" s="154"/>
      <c r="AF221" s="154"/>
      <c r="AG221" s="77"/>
      <c r="AH221" s="77"/>
      <c r="AI221" s="77"/>
      <c r="AJ221" s="77"/>
      <c r="AK221" s="77"/>
      <c r="AL221" s="77"/>
      <c r="AM221" s="77"/>
      <c r="AN221" s="77"/>
      <c r="AO221" s="77"/>
      <c r="AP221" s="77"/>
      <c r="AQ221" s="77"/>
      <c r="AR221" s="77"/>
      <c r="AS221" s="77"/>
      <c r="AV221" s="8" t="s">
        <v>1261</v>
      </c>
      <c r="AW221" s="157"/>
      <c r="AX221" s="158"/>
      <c r="AY221" s="152"/>
      <c r="AZ221" s="158"/>
      <c r="BA221" s="158"/>
      <c r="BB221" s="159"/>
      <c r="BC221" s="69" t="s">
        <v>1253</v>
      </c>
      <c r="BD221" s="69" t="s">
        <v>1253</v>
      </c>
      <c r="BE221" s="372"/>
      <c r="BF221" s="69" t="s">
        <v>1253</v>
      </c>
      <c r="BG221" s="372"/>
      <c r="BH221" s="69" t="s">
        <v>1253</v>
      </c>
      <c r="BI221" s="372"/>
      <c r="BJ221" s="69" t="s">
        <v>1253</v>
      </c>
      <c r="BK221" s="69" t="s">
        <v>1253</v>
      </c>
      <c r="BL221" s="69" t="s">
        <v>1253</v>
      </c>
      <c r="BM221" s="69" t="s">
        <v>1253</v>
      </c>
      <c r="BN221" s="69" t="s">
        <v>1253</v>
      </c>
      <c r="BO221" s="69" t="s">
        <v>1253</v>
      </c>
      <c r="BP221" s="372"/>
      <c r="BQ221" s="69" t="s">
        <v>1253</v>
      </c>
      <c r="BR221" s="69" t="s">
        <v>1253</v>
      </c>
      <c r="BS221" s="69"/>
      <c r="BT221" s="69"/>
      <c r="BU221" s="69"/>
      <c r="BV221" s="361"/>
      <c r="BW221" s="69"/>
      <c r="BX221" s="69"/>
      <c r="BY221" s="69"/>
      <c r="BZ221" s="69"/>
      <c r="CA221" s="69"/>
      <c r="CB221" s="77"/>
      <c r="CC221" s="77"/>
      <c r="CD221" s="77"/>
      <c r="CE221" s="77"/>
      <c r="CF221" s="77"/>
      <c r="CG221" s="77"/>
      <c r="CH221" s="77"/>
      <c r="CI221" s="77"/>
      <c r="CJ221" s="77"/>
      <c r="CK221" s="77"/>
      <c r="CL221" s="77"/>
      <c r="CM221" s="77"/>
      <c r="CN221" s="77"/>
      <c r="CQ221" s="8" t="s">
        <v>1261</v>
      </c>
      <c r="CR221" s="157"/>
      <c r="CS221" s="158"/>
      <c r="CT221" s="152"/>
      <c r="CU221" s="158"/>
      <c r="CV221" s="158"/>
      <c r="CW221" s="159"/>
      <c r="CX221" s="69" t="s">
        <v>1253</v>
      </c>
      <c r="CY221" s="69" t="s">
        <v>1253</v>
      </c>
      <c r="CZ221" s="361"/>
      <c r="DA221" s="69" t="s">
        <v>1253</v>
      </c>
      <c r="DB221" s="361"/>
      <c r="DC221" s="69" t="s">
        <v>1253</v>
      </c>
      <c r="DD221" s="361"/>
      <c r="DE221" s="69" t="s">
        <v>1253</v>
      </c>
      <c r="DF221" s="69" t="s">
        <v>1253</v>
      </c>
      <c r="DG221" s="69" t="s">
        <v>1253</v>
      </c>
      <c r="DH221" s="69" t="s">
        <v>1253</v>
      </c>
      <c r="DI221" s="69" t="s">
        <v>1253</v>
      </c>
      <c r="DJ221" s="69" t="s">
        <v>1253</v>
      </c>
      <c r="DK221" s="361"/>
      <c r="DL221" s="69" t="s">
        <v>1253</v>
      </c>
      <c r="DM221" s="69" t="s">
        <v>1253</v>
      </c>
      <c r="DN221" s="69"/>
      <c r="DO221" s="69"/>
      <c r="DP221" s="69"/>
      <c r="DQ221" s="361"/>
      <c r="DR221" s="69"/>
      <c r="DS221" s="69"/>
      <c r="DT221" s="69"/>
      <c r="DU221" s="69"/>
      <c r="DV221" s="69"/>
      <c r="DW221" s="77"/>
      <c r="DX221" s="77"/>
      <c r="DY221" s="77"/>
      <c r="DZ221" s="77"/>
      <c r="EA221" s="77"/>
      <c r="EB221" s="77"/>
      <c r="EC221" s="77"/>
      <c r="ED221" s="77"/>
      <c r="EE221" s="77"/>
      <c r="EF221" s="77"/>
      <c r="EG221" s="77"/>
      <c r="EH221" s="77"/>
      <c r="EI221" s="77"/>
      <c r="EL221" s="8" t="s">
        <v>1261</v>
      </c>
      <c r="EM221" s="157"/>
      <c r="EN221" s="158"/>
      <c r="EO221" s="152"/>
      <c r="EP221" s="158"/>
      <c r="EQ221" s="158"/>
      <c r="ER221" s="159"/>
      <c r="ES221" s="69" t="s">
        <v>1253</v>
      </c>
      <c r="ET221" s="69" t="s">
        <v>1253</v>
      </c>
      <c r="EU221" s="361"/>
      <c r="EV221" s="69" t="s">
        <v>1253</v>
      </c>
      <c r="EW221" s="361"/>
      <c r="EX221" s="69" t="s">
        <v>1253</v>
      </c>
      <c r="EY221" s="361"/>
      <c r="EZ221" s="69" t="s">
        <v>1253</v>
      </c>
      <c r="FA221" s="69" t="s">
        <v>1253</v>
      </c>
      <c r="FB221" s="69" t="s">
        <v>1253</v>
      </c>
      <c r="FC221" s="69" t="s">
        <v>1253</v>
      </c>
      <c r="FD221" s="69" t="s">
        <v>1253</v>
      </c>
      <c r="FE221" s="69" t="s">
        <v>1253</v>
      </c>
      <c r="FF221" s="361"/>
      <c r="FG221" s="69" t="s">
        <v>1253</v>
      </c>
      <c r="FH221" s="69" t="s">
        <v>1253</v>
      </c>
      <c r="FI221" s="69"/>
      <c r="FJ221" s="69"/>
      <c r="FK221" s="69"/>
      <c r="FL221" s="361"/>
      <c r="FM221" s="69"/>
      <c r="FN221" s="69"/>
      <c r="FO221" s="69"/>
      <c r="FP221" s="69"/>
      <c r="FQ221" s="69"/>
      <c r="FR221" s="77"/>
      <c r="FS221" s="77"/>
      <c r="FT221" s="77"/>
      <c r="FU221" s="77"/>
      <c r="FV221" s="77"/>
      <c r="FW221" s="77"/>
      <c r="FX221" s="77"/>
      <c r="FY221" s="77"/>
      <c r="FZ221" s="77"/>
      <c r="GA221" s="77"/>
      <c r="GB221" s="77"/>
      <c r="GC221" s="77"/>
      <c r="GD221" s="77"/>
      <c r="GG221" s="8" t="s">
        <v>1261</v>
      </c>
      <c r="GH221" s="157"/>
      <c r="GI221" s="158"/>
      <c r="GJ221" s="152"/>
      <c r="GK221" s="158"/>
      <c r="GL221" s="158"/>
      <c r="GM221" s="69" t="s">
        <v>1253</v>
      </c>
      <c r="GN221" s="69" t="s">
        <v>1253</v>
      </c>
      <c r="GO221" s="69" t="s">
        <v>1253</v>
      </c>
      <c r="GP221" s="361"/>
      <c r="GQ221" s="69" t="s">
        <v>1253</v>
      </c>
      <c r="GR221" s="361"/>
      <c r="GS221" s="69" t="s">
        <v>1253</v>
      </c>
      <c r="GT221" s="361"/>
      <c r="GU221" s="69" t="s">
        <v>1253</v>
      </c>
      <c r="GV221" s="69" t="s">
        <v>1253</v>
      </c>
      <c r="GW221" s="69" t="s">
        <v>1253</v>
      </c>
      <c r="GX221" s="69" t="s">
        <v>1253</v>
      </c>
      <c r="GY221" s="69"/>
      <c r="GZ221" s="69"/>
      <c r="HA221" s="361"/>
      <c r="HB221" s="69"/>
      <c r="HC221" s="69"/>
      <c r="HD221" s="69"/>
      <c r="HE221" s="69"/>
      <c r="HF221" s="69"/>
      <c r="HG221" s="361"/>
      <c r="HH221" s="69"/>
      <c r="HI221" s="69"/>
      <c r="HJ221" s="69"/>
      <c r="HK221" s="69"/>
      <c r="HL221" s="69"/>
      <c r="HM221" s="69"/>
      <c r="HN221" s="77"/>
      <c r="HO221" s="77"/>
      <c r="HP221" s="77"/>
      <c r="HQ221" s="77"/>
      <c r="HR221" s="77"/>
      <c r="HS221" s="77"/>
      <c r="HT221" s="77"/>
      <c r="HU221" s="77"/>
      <c r="HV221" s="77"/>
      <c r="HW221" s="77"/>
      <c r="HX221" s="77"/>
      <c r="HY221" s="77"/>
      <c r="IB221" s="8" t="s">
        <v>1261</v>
      </c>
      <c r="IC221" s="157"/>
      <c r="ID221" s="158"/>
      <c r="IE221" s="152"/>
      <c r="IF221" s="158"/>
      <c r="IG221" s="158"/>
      <c r="IH221" s="69" t="s">
        <v>1253</v>
      </c>
      <c r="II221" s="69" t="s">
        <v>1253</v>
      </c>
      <c r="IJ221" s="69" t="s">
        <v>1253</v>
      </c>
      <c r="IK221" s="69"/>
      <c r="IL221" s="361"/>
      <c r="IM221" s="69" t="s">
        <v>1253</v>
      </c>
      <c r="IN221" s="361"/>
      <c r="IO221" s="69" t="s">
        <v>1253</v>
      </c>
      <c r="IP221" s="361"/>
      <c r="IQ221" s="69" t="s">
        <v>1253</v>
      </c>
      <c r="IR221" s="69" t="s">
        <v>1253</v>
      </c>
      <c r="IS221" s="69" t="s">
        <v>1253</v>
      </c>
      <c r="IT221" s="69" t="s">
        <v>1253</v>
      </c>
      <c r="IU221" s="69"/>
      <c r="IV221" s="69"/>
      <c r="IW221" s="361"/>
      <c r="IX221" s="69"/>
      <c r="IY221" s="69"/>
      <c r="IZ221" s="99"/>
      <c r="JA221" s="69"/>
      <c r="JB221" s="69"/>
      <c r="JC221" s="361"/>
      <c r="JD221" s="69"/>
      <c r="JE221" s="69"/>
      <c r="JF221" s="69"/>
      <c r="JG221" s="69"/>
      <c r="JH221" s="69"/>
      <c r="JI221" s="77"/>
      <c r="JJ221" s="77"/>
      <c r="JK221" s="77"/>
      <c r="JL221" s="77"/>
      <c r="JM221" s="77"/>
      <c r="JN221" s="77"/>
      <c r="JO221" s="77"/>
      <c r="JP221" s="77"/>
      <c r="JQ221" s="77"/>
      <c r="JR221" s="77"/>
      <c r="JS221" s="77"/>
      <c r="JT221" s="77"/>
    </row>
    <row r="222" spans="1:280" x14ac:dyDescent="0.3">
      <c r="A222" s="8" t="s">
        <v>1262</v>
      </c>
      <c r="B222" s="69">
        <v>2</v>
      </c>
      <c r="C222" s="69">
        <v>-0.83333333333333337</v>
      </c>
      <c r="D222" s="69" t="s">
        <v>1253</v>
      </c>
      <c r="E222" s="69" t="s">
        <v>1253</v>
      </c>
      <c r="F222" s="69" t="s">
        <v>1253</v>
      </c>
      <c r="G222" s="69" t="s">
        <v>1253</v>
      </c>
      <c r="H222" s="69" t="s">
        <v>1253</v>
      </c>
      <c r="I222" s="69" t="s">
        <v>1253</v>
      </c>
      <c r="J222" s="361"/>
      <c r="K222" s="69" t="s">
        <v>1253</v>
      </c>
      <c r="L222" s="252"/>
      <c r="M222" s="69" t="s">
        <v>1253</v>
      </c>
      <c r="N222" s="361"/>
      <c r="O222" s="69" t="s">
        <v>1253</v>
      </c>
      <c r="P222" s="69" t="s">
        <v>1253</v>
      </c>
      <c r="Q222" s="69" t="s">
        <v>1253</v>
      </c>
      <c r="R222" s="69" t="s">
        <v>1253</v>
      </c>
      <c r="S222" s="69" t="s">
        <v>1253</v>
      </c>
      <c r="T222" s="69" t="s">
        <v>1253</v>
      </c>
      <c r="U222" s="361"/>
      <c r="V222" s="69" t="s">
        <v>1253</v>
      </c>
      <c r="W222" s="69">
        <v>0</v>
      </c>
      <c r="X222" s="69">
        <v>-8.333333333333337E-2</v>
      </c>
      <c r="Y222" s="69">
        <v>9.090909090909105E-2</v>
      </c>
      <c r="Z222" s="69">
        <v>0</v>
      </c>
      <c r="AA222" s="361"/>
      <c r="AB222" s="69">
        <v>0</v>
      </c>
      <c r="AC222" s="69">
        <v>0</v>
      </c>
      <c r="AD222" s="154">
        <v>0</v>
      </c>
      <c r="AE222" s="154">
        <v>-0.33333333333333337</v>
      </c>
      <c r="AF222" s="154">
        <v>0.35000000000000009</v>
      </c>
      <c r="AG222" s="77">
        <v>0.11111111111111116</v>
      </c>
      <c r="AH222" s="77">
        <v>-0.16666666666666663</v>
      </c>
      <c r="AI222" s="77">
        <v>0</v>
      </c>
      <c r="AJ222" s="77">
        <v>0.19999999999999996</v>
      </c>
      <c r="AK222" s="77">
        <v>-0.23333333333333339</v>
      </c>
      <c r="AL222" s="77">
        <v>8.6956521739130599E-2</v>
      </c>
      <c r="AM222" s="77">
        <v>0.19999999999999996</v>
      </c>
      <c r="AN222" s="77">
        <v>0</v>
      </c>
      <c r="AO222" s="77">
        <v>0</v>
      </c>
      <c r="AP222" s="77">
        <v>0.66666666666666674</v>
      </c>
      <c r="AQ222" s="77">
        <v>-0.4</v>
      </c>
      <c r="AR222" s="77">
        <v>0</v>
      </c>
      <c r="AS222" s="77">
        <v>0.33333333333333326</v>
      </c>
      <c r="AV222" s="8" t="s">
        <v>1262</v>
      </c>
      <c r="AW222" s="69">
        <v>-0.16666666666666663</v>
      </c>
      <c r="AX222" s="69">
        <v>0.19999999999999996</v>
      </c>
      <c r="AY222" s="69" t="s">
        <v>1253</v>
      </c>
      <c r="AZ222" s="69" t="s">
        <v>1253</v>
      </c>
      <c r="BA222" s="69" t="s">
        <v>1253</v>
      </c>
      <c r="BB222" s="69" t="s">
        <v>1253</v>
      </c>
      <c r="BC222" s="69" t="s">
        <v>1253</v>
      </c>
      <c r="BD222" s="69" t="s">
        <v>1253</v>
      </c>
      <c r="BE222" s="372"/>
      <c r="BF222" s="69" t="s">
        <v>1253</v>
      </c>
      <c r="BG222" s="372"/>
      <c r="BH222" s="69" t="s">
        <v>1253</v>
      </c>
      <c r="BI222" s="372"/>
      <c r="BJ222" s="69" t="s">
        <v>1253</v>
      </c>
      <c r="BK222" s="69" t="s">
        <v>1253</v>
      </c>
      <c r="BL222" s="69" t="s">
        <v>1253</v>
      </c>
      <c r="BM222" s="69">
        <v>0.77419354838709542</v>
      </c>
      <c r="BN222" s="69" t="s">
        <v>1253</v>
      </c>
      <c r="BO222" s="69" t="s">
        <v>1253</v>
      </c>
      <c r="BP222" s="372"/>
      <c r="BQ222" s="69" t="s">
        <v>1253</v>
      </c>
      <c r="BR222" s="69">
        <v>-0.41666666666666663</v>
      </c>
      <c r="BS222" s="69">
        <v>-0.1428571428571429</v>
      </c>
      <c r="BT222" s="69">
        <v>0</v>
      </c>
      <c r="BU222" s="69">
        <v>0.66666666666666674</v>
      </c>
      <c r="BV222" s="361"/>
      <c r="BW222" s="69">
        <v>-0.4</v>
      </c>
      <c r="BX222" s="69">
        <v>0</v>
      </c>
      <c r="BY222" s="69">
        <v>0</v>
      </c>
      <c r="BZ222" s="69">
        <v>0</v>
      </c>
      <c r="CA222" s="69">
        <v>0</v>
      </c>
      <c r="CB222" s="77">
        <v>0</v>
      </c>
      <c r="CC222" s="77">
        <v>0</v>
      </c>
      <c r="CD222" s="77">
        <v>-0.16666666666666663</v>
      </c>
      <c r="CE222" s="77">
        <v>0.19999999999999996</v>
      </c>
      <c r="CF222" s="77">
        <v>1.3333333333333335</v>
      </c>
      <c r="CG222" s="77">
        <v>-0.5714285714285714</v>
      </c>
      <c r="CH222" s="77">
        <v>0.16666666666666674</v>
      </c>
      <c r="CI222" s="77">
        <v>-0.1428571428571429</v>
      </c>
      <c r="CJ222" s="77">
        <v>0</v>
      </c>
      <c r="CK222" s="77">
        <v>0.66666666666666674</v>
      </c>
      <c r="CL222" s="77">
        <v>0.40000000000000013</v>
      </c>
      <c r="CM222" s="77">
        <v>-0.1428571428571429</v>
      </c>
      <c r="CN222" s="77">
        <v>-8.333333333333337E-2</v>
      </c>
      <c r="CQ222" s="8" t="s">
        <v>1262</v>
      </c>
      <c r="CR222" s="69">
        <v>0.43999999999999995</v>
      </c>
      <c r="CS222" s="69">
        <v>-0.22222222222222221</v>
      </c>
      <c r="CT222" s="69" t="s">
        <v>1253</v>
      </c>
      <c r="CU222" s="69" t="s">
        <v>1253</v>
      </c>
      <c r="CV222" s="69" t="s">
        <v>1253</v>
      </c>
      <c r="CW222" s="69" t="s">
        <v>1253</v>
      </c>
      <c r="CX222" s="69" t="s">
        <v>1253</v>
      </c>
      <c r="CY222" s="69" t="s">
        <v>1253</v>
      </c>
      <c r="CZ222" s="361"/>
      <c r="DA222" s="69" t="s">
        <v>1253</v>
      </c>
      <c r="DB222" s="361"/>
      <c r="DC222" s="69" t="s">
        <v>1253</v>
      </c>
      <c r="DD222" s="361"/>
      <c r="DE222" s="69" t="s">
        <v>1253</v>
      </c>
      <c r="DF222" s="69" t="s">
        <v>1253</v>
      </c>
      <c r="DG222" s="69" t="s">
        <v>1253</v>
      </c>
      <c r="DH222" s="69">
        <v>-0.6</v>
      </c>
      <c r="DI222" s="69" t="s">
        <v>1253</v>
      </c>
      <c r="DJ222" s="69" t="s">
        <v>1253</v>
      </c>
      <c r="DK222" s="361"/>
      <c r="DL222" s="69" t="s">
        <v>1253</v>
      </c>
      <c r="DM222" s="69">
        <v>-0.5</v>
      </c>
      <c r="DN222" s="69">
        <v>0</v>
      </c>
      <c r="DO222" s="69">
        <v>0</v>
      </c>
      <c r="DP222" s="69">
        <v>0</v>
      </c>
      <c r="DQ222" s="361"/>
      <c r="DR222" s="69">
        <v>0</v>
      </c>
      <c r="DS222" s="69">
        <v>0</v>
      </c>
      <c r="DT222" s="69">
        <v>0.66666666666666674</v>
      </c>
      <c r="DU222" s="69">
        <v>-0.20000000000000007</v>
      </c>
      <c r="DV222" s="69">
        <v>-0.625</v>
      </c>
      <c r="DW222" s="77">
        <v>2.3333333333333335</v>
      </c>
      <c r="DX222" s="77">
        <v>-0.7</v>
      </c>
      <c r="DY222" s="77">
        <v>0</v>
      </c>
      <c r="DZ222" s="77">
        <v>0</v>
      </c>
      <c r="EA222" s="77">
        <v>2.3333333333333335</v>
      </c>
      <c r="EB222" s="77">
        <v>0</v>
      </c>
      <c r="EC222" s="77">
        <v>0</v>
      </c>
      <c r="ED222" s="77">
        <v>-0.7</v>
      </c>
      <c r="EE222" s="77">
        <v>0</v>
      </c>
      <c r="EF222" s="77">
        <v>1.3333333333333335</v>
      </c>
      <c r="EG222" s="77">
        <v>7.1428571428571397E-2</v>
      </c>
      <c r="EH222" s="77">
        <v>-0.33333333333333326</v>
      </c>
      <c r="EI222" s="77">
        <v>0</v>
      </c>
      <c r="EL222" s="8" t="s">
        <v>1262</v>
      </c>
      <c r="EM222" s="69">
        <v>-0.16666666666666663</v>
      </c>
      <c r="EN222" s="69">
        <v>0.19999999999999996</v>
      </c>
      <c r="EO222" s="69" t="s">
        <v>1253</v>
      </c>
      <c r="EP222" s="69" t="s">
        <v>1253</v>
      </c>
      <c r="EQ222" s="69" t="s">
        <v>1253</v>
      </c>
      <c r="ER222" s="69" t="s">
        <v>1253</v>
      </c>
      <c r="ES222" s="69" t="s">
        <v>1253</v>
      </c>
      <c r="ET222" s="69" t="s">
        <v>1253</v>
      </c>
      <c r="EU222" s="361"/>
      <c r="EV222" s="69" t="s">
        <v>1253</v>
      </c>
      <c r="EW222" s="361"/>
      <c r="EX222" s="69" t="s">
        <v>1253</v>
      </c>
      <c r="EY222" s="361"/>
      <c r="EZ222" s="69" t="s">
        <v>1253</v>
      </c>
      <c r="FA222" s="69" t="s">
        <v>1253</v>
      </c>
      <c r="FB222" s="69" t="s">
        <v>1253</v>
      </c>
      <c r="FC222" s="69">
        <v>0.2307692307692315</v>
      </c>
      <c r="FD222" s="69"/>
      <c r="FE222" s="69"/>
      <c r="FF222" s="361"/>
      <c r="FG222" s="69"/>
      <c r="FH222" s="69"/>
      <c r="FI222" s="99">
        <v>0</v>
      </c>
      <c r="FJ222" s="69">
        <v>-7.6923076923076872E-2</v>
      </c>
      <c r="FK222" s="69">
        <v>0</v>
      </c>
      <c r="FL222" s="361"/>
      <c r="FM222" s="69"/>
      <c r="FN222" s="69">
        <v>0</v>
      </c>
      <c r="FO222" s="69">
        <v>0</v>
      </c>
      <c r="FP222" s="69">
        <v>-8.333333333333337E-2</v>
      </c>
      <c r="FQ222" s="69">
        <v>-9.0909090909090828E-2</v>
      </c>
      <c r="FR222" s="77">
        <v>0.19999999999999996</v>
      </c>
      <c r="FS222" s="77">
        <v>0</v>
      </c>
      <c r="FT222" s="77">
        <v>0</v>
      </c>
      <c r="FU222" s="77">
        <v>0</v>
      </c>
      <c r="FV222" s="77">
        <v>0</v>
      </c>
      <c r="FW222" s="77">
        <v>0</v>
      </c>
      <c r="FX222" s="77">
        <v>1</v>
      </c>
      <c r="FY222" s="77">
        <v>-0.5</v>
      </c>
      <c r="FZ222" s="77">
        <v>0</v>
      </c>
      <c r="GA222" s="77">
        <v>0</v>
      </c>
      <c r="GB222" s="77">
        <v>0.16666666666666674</v>
      </c>
      <c r="GC222" s="77">
        <v>-0.1428571428571429</v>
      </c>
      <c r="GD222" s="77">
        <v>0.66666666666666674</v>
      </c>
      <c r="GG222" s="8" t="s">
        <v>1262</v>
      </c>
      <c r="GH222" s="69">
        <v>-0.20000000000000007</v>
      </c>
      <c r="GI222" s="69">
        <v>0</v>
      </c>
      <c r="GJ222" s="69" t="s">
        <v>1253</v>
      </c>
      <c r="GK222" s="69" t="s">
        <v>1253</v>
      </c>
      <c r="GL222" s="69" t="s">
        <v>1253</v>
      </c>
      <c r="GM222" s="69" t="s">
        <v>1253</v>
      </c>
      <c r="GN222" s="69" t="s">
        <v>1253</v>
      </c>
      <c r="GO222" s="69" t="s">
        <v>1253</v>
      </c>
      <c r="GP222" s="361"/>
      <c r="GQ222" s="69" t="s">
        <v>1253</v>
      </c>
      <c r="GR222" s="361"/>
      <c r="GS222" s="69" t="s">
        <v>1253</v>
      </c>
      <c r="GT222" s="361"/>
      <c r="GU222" s="69" t="s">
        <v>1253</v>
      </c>
      <c r="GV222" s="69" t="s">
        <v>1253</v>
      </c>
      <c r="GW222" s="69" t="s">
        <v>1253</v>
      </c>
      <c r="GX222" s="69">
        <v>9.090909090909105E-2</v>
      </c>
      <c r="GY222" s="69"/>
      <c r="GZ222" s="69"/>
      <c r="HA222" s="361"/>
      <c r="HB222" s="69"/>
      <c r="HC222" s="69">
        <v>0.22448979591836737</v>
      </c>
      <c r="HD222" s="69">
        <v>-0.19999999999999996</v>
      </c>
      <c r="HE222" s="69">
        <v>2.0833333333333481E-2</v>
      </c>
      <c r="HF222" s="69">
        <v>0.14285714285714279</v>
      </c>
      <c r="HG222" s="361"/>
      <c r="HH222" s="69">
        <v>-0.1071428571428571</v>
      </c>
      <c r="HI222" s="69">
        <v>3.9999999999999813E-2</v>
      </c>
      <c r="HJ222" s="69">
        <v>-5.7692307692307598E-2</v>
      </c>
      <c r="HK222" s="69">
        <v>8.163265306122458E-2</v>
      </c>
      <c r="HL222" s="69">
        <v>-1</v>
      </c>
      <c r="HM222" s="69">
        <v>-1.8181818181818077E-2</v>
      </c>
      <c r="HN222" s="77">
        <v>-0.11111111111111116</v>
      </c>
      <c r="HO222" s="77">
        <v>-6.25E-2</v>
      </c>
      <c r="HP222" s="77">
        <v>0.11111111111111116</v>
      </c>
      <c r="HQ222" s="77">
        <v>0</v>
      </c>
      <c r="HR222" s="77">
        <v>0</v>
      </c>
      <c r="HS222" s="77">
        <v>3.9999999999999813E-2</v>
      </c>
      <c r="HT222" s="77">
        <v>1.9230769230769384E-2</v>
      </c>
      <c r="HU222" s="77">
        <v>-1.8867924528301994E-2</v>
      </c>
      <c r="HV222" s="77">
        <v>0</v>
      </c>
      <c r="HW222" s="77">
        <v>-0.23076923076923073</v>
      </c>
      <c r="HX222" s="77">
        <v>0.19999999999999996</v>
      </c>
      <c r="HY222" s="77">
        <v>6.25E-2</v>
      </c>
      <c r="IB222" s="8" t="s">
        <v>1262</v>
      </c>
      <c r="IC222" s="69">
        <v>-0.21739130434782616</v>
      </c>
      <c r="ID222" s="69">
        <v>0.11111111111111116</v>
      </c>
      <c r="IE222" s="69" t="s">
        <v>1253</v>
      </c>
      <c r="IF222" s="69" t="s">
        <v>1253</v>
      </c>
      <c r="IG222" s="69" t="s">
        <v>1253</v>
      </c>
      <c r="IH222" s="69" t="s">
        <v>1253</v>
      </c>
      <c r="II222" s="69" t="s">
        <v>1253</v>
      </c>
      <c r="IJ222" s="69" t="s">
        <v>1253</v>
      </c>
      <c r="IK222" s="69"/>
      <c r="IL222" s="361"/>
      <c r="IM222" s="69" t="s">
        <v>1253</v>
      </c>
      <c r="IN222" s="361"/>
      <c r="IO222" s="69" t="s">
        <v>1253</v>
      </c>
      <c r="IP222" s="361"/>
      <c r="IQ222" s="69" t="s">
        <v>1253</v>
      </c>
      <c r="IR222" s="69" t="s">
        <v>1253</v>
      </c>
      <c r="IS222" s="69" t="s">
        <v>1253</v>
      </c>
      <c r="IT222" s="69">
        <v>0.18800000000000017</v>
      </c>
      <c r="IU222" s="69"/>
      <c r="IV222" s="69"/>
      <c r="IW222" s="361"/>
      <c r="IX222" s="69"/>
      <c r="IY222" s="69">
        <v>0.33333333333333348</v>
      </c>
      <c r="IZ222" s="99">
        <v>-0.22499999999999998</v>
      </c>
      <c r="JA222" s="69">
        <v>3.2258064516129004E-2</v>
      </c>
      <c r="JB222" s="69">
        <v>-0.12499999999999989</v>
      </c>
      <c r="JC222" s="361"/>
      <c r="JD222" s="69">
        <v>0</v>
      </c>
      <c r="JE222" s="69">
        <v>7.1428571428571397E-2</v>
      </c>
      <c r="JF222" s="69">
        <v>0.33333333333333348</v>
      </c>
      <c r="JG222" s="69">
        <v>-0.10000000000000009</v>
      </c>
      <c r="JH222" s="69">
        <v>5.8823529411764719E-2</v>
      </c>
      <c r="JI222" s="77">
        <v>5.555555555555558E-2</v>
      </c>
      <c r="JJ222" s="77">
        <v>-2.631578947368407E-2</v>
      </c>
      <c r="JK222" s="77">
        <v>2.7027027027026973E-2</v>
      </c>
      <c r="JL222" s="77">
        <v>-0.15789473684210531</v>
      </c>
      <c r="JM222" s="77">
        <v>0</v>
      </c>
      <c r="JN222" s="77">
        <v>0.125</v>
      </c>
      <c r="JO222" s="77">
        <v>0</v>
      </c>
      <c r="JP222" s="77">
        <v>-5.5555555555555469E-2</v>
      </c>
      <c r="JQ222" s="77">
        <v>0.17647058823529416</v>
      </c>
      <c r="JR222" s="77">
        <v>0</v>
      </c>
      <c r="JS222" s="77">
        <v>9.9999999999999867E-2</v>
      </c>
      <c r="JT222" s="77">
        <v>-9.0909090909090828E-2</v>
      </c>
    </row>
    <row r="223" spans="1:280" x14ac:dyDescent="0.3">
      <c r="A223" s="8" t="s">
        <v>1112</v>
      </c>
      <c r="B223" s="69">
        <v>0</v>
      </c>
      <c r="C223" s="69">
        <v>0</v>
      </c>
      <c r="D223" s="69">
        <v>0</v>
      </c>
      <c r="E223" s="69" t="s">
        <v>1253</v>
      </c>
      <c r="F223" s="69" t="s">
        <v>1253</v>
      </c>
      <c r="G223" s="69" t="s">
        <v>1253</v>
      </c>
      <c r="H223" s="69" t="s">
        <v>1253</v>
      </c>
      <c r="I223" s="69" t="s">
        <v>1253</v>
      </c>
      <c r="J223" s="361"/>
      <c r="K223" s="69" t="s">
        <v>1253</v>
      </c>
      <c r="L223" s="252"/>
      <c r="M223" s="69" t="s">
        <v>1253</v>
      </c>
      <c r="N223" s="361"/>
      <c r="O223" s="69" t="s">
        <v>1253</v>
      </c>
      <c r="P223" s="69" t="s">
        <v>1253</v>
      </c>
      <c r="Q223" s="69" t="s">
        <v>1253</v>
      </c>
      <c r="R223" s="69" t="s">
        <v>1253</v>
      </c>
      <c r="S223" s="69" t="s">
        <v>1253</v>
      </c>
      <c r="T223" s="69" t="s">
        <v>1253</v>
      </c>
      <c r="U223" s="361"/>
      <c r="V223" s="69">
        <v>0.11111111111111094</v>
      </c>
      <c r="W223" s="69">
        <v>0.33333333333333326</v>
      </c>
      <c r="X223" s="69">
        <v>-8.333333333333337E-2</v>
      </c>
      <c r="Y223" s="69"/>
      <c r="Z223" s="69"/>
      <c r="AA223" s="361"/>
      <c r="AB223" s="69">
        <v>-0.1071428571428571</v>
      </c>
      <c r="AC223" s="69">
        <v>0.19999999999999996</v>
      </c>
      <c r="AD223" s="154">
        <v>0</v>
      </c>
      <c r="AE223" s="154">
        <v>-0.33333333333333337</v>
      </c>
      <c r="AF223" s="154">
        <v>0.5</v>
      </c>
      <c r="AG223" s="77">
        <v>0</v>
      </c>
      <c r="AH223" s="77">
        <v>-0.33333333333333337</v>
      </c>
      <c r="AI223" s="77">
        <v>0.5</v>
      </c>
      <c r="AJ223" s="77">
        <v>0</v>
      </c>
      <c r="AK223" s="77">
        <v>0.33333333333333326</v>
      </c>
      <c r="AL223" s="77">
        <v>0</v>
      </c>
      <c r="AM223" s="77">
        <v>0</v>
      </c>
      <c r="AN223" s="77">
        <v>-0.25</v>
      </c>
      <c r="AO223" s="77">
        <v>0.33333333333333326</v>
      </c>
      <c r="AP223" s="77">
        <v>0</v>
      </c>
      <c r="AQ223" s="77">
        <v>0.25000000000000022</v>
      </c>
      <c r="AR223" s="77">
        <v>0</v>
      </c>
      <c r="AS223" s="77">
        <v>-0.20000000000000007</v>
      </c>
      <c r="AV223" s="8" t="s">
        <v>1112</v>
      </c>
      <c r="AW223" s="69">
        <v>0</v>
      </c>
      <c r="AX223" s="69">
        <v>0</v>
      </c>
      <c r="AY223" s="69">
        <v>0</v>
      </c>
      <c r="AZ223" s="69" t="s">
        <v>1253</v>
      </c>
      <c r="BA223" s="69" t="s">
        <v>1253</v>
      </c>
      <c r="BB223" s="69" t="s">
        <v>1253</v>
      </c>
      <c r="BC223" s="69" t="s">
        <v>1253</v>
      </c>
      <c r="BD223" s="69" t="s">
        <v>1253</v>
      </c>
      <c r="BE223" s="372"/>
      <c r="BF223" s="69" t="s">
        <v>1253</v>
      </c>
      <c r="BG223" s="372"/>
      <c r="BH223" s="69" t="s">
        <v>1253</v>
      </c>
      <c r="BI223" s="372"/>
      <c r="BJ223" s="69" t="s">
        <v>1253</v>
      </c>
      <c r="BK223" s="69" t="s">
        <v>1253</v>
      </c>
      <c r="BL223" s="69" t="s">
        <v>1253</v>
      </c>
      <c r="BM223" s="69"/>
      <c r="BN223" s="69" t="s">
        <v>1253</v>
      </c>
      <c r="BO223" s="69" t="s">
        <v>1253</v>
      </c>
      <c r="BP223" s="372"/>
      <c r="BQ223" s="69">
        <v>0</v>
      </c>
      <c r="BR223" s="69">
        <v>0</v>
      </c>
      <c r="BS223" s="69">
        <v>0</v>
      </c>
      <c r="BT223" s="69"/>
      <c r="BU223" s="69"/>
      <c r="BV223" s="361"/>
      <c r="BW223" s="69">
        <v>0.33333333333333326</v>
      </c>
      <c r="BX223" s="69">
        <v>-0.25</v>
      </c>
      <c r="BY223" s="69">
        <v>0</v>
      </c>
      <c r="BZ223" s="69">
        <v>0</v>
      </c>
      <c r="CA223" s="69">
        <v>0</v>
      </c>
      <c r="CB223" s="77">
        <v>0</v>
      </c>
      <c r="CC223" s="77">
        <v>0.33333333333333326</v>
      </c>
      <c r="CD223" s="77">
        <v>-0.25</v>
      </c>
      <c r="CE223" s="77">
        <v>0.33333333333333326</v>
      </c>
      <c r="CF223" s="77">
        <v>0</v>
      </c>
      <c r="CG223" s="77">
        <v>0</v>
      </c>
      <c r="CH223" s="77">
        <v>0</v>
      </c>
      <c r="CI223" s="77">
        <v>0.5</v>
      </c>
      <c r="CJ223" s="77">
        <v>-0.16666666666666663</v>
      </c>
      <c r="CK223" s="77">
        <v>0</v>
      </c>
      <c r="CL223" s="77">
        <v>-0.20000000000000007</v>
      </c>
      <c r="CM223" s="77">
        <v>0</v>
      </c>
      <c r="CN223" s="77">
        <v>0.25000000000000022</v>
      </c>
      <c r="CQ223" s="8" t="s">
        <v>1112</v>
      </c>
      <c r="CR223" s="69">
        <v>-0.7142857142857143</v>
      </c>
      <c r="CS223" s="69">
        <v>0.25000000000000022</v>
      </c>
      <c r="CT223" s="69">
        <v>0.19999999999999996</v>
      </c>
      <c r="CU223" s="69" t="s">
        <v>1253</v>
      </c>
      <c r="CV223" s="69" t="s">
        <v>1253</v>
      </c>
      <c r="CW223" s="69" t="s">
        <v>1253</v>
      </c>
      <c r="CX223" s="69" t="s">
        <v>1253</v>
      </c>
      <c r="CY223" s="69" t="s">
        <v>1253</v>
      </c>
      <c r="CZ223" s="361"/>
      <c r="DA223" s="69" t="s">
        <v>1253</v>
      </c>
      <c r="DB223" s="361"/>
      <c r="DC223" s="69" t="s">
        <v>1253</v>
      </c>
      <c r="DD223" s="361"/>
      <c r="DE223" s="69" t="s">
        <v>1253</v>
      </c>
      <c r="DF223" s="69" t="s">
        <v>1253</v>
      </c>
      <c r="DG223" s="69" t="s">
        <v>1253</v>
      </c>
      <c r="DH223" s="69">
        <v>3.4482758620689724E-2</v>
      </c>
      <c r="DI223" s="69" t="s">
        <v>1253</v>
      </c>
      <c r="DJ223" s="69" t="s">
        <v>1253</v>
      </c>
      <c r="DK223" s="361"/>
      <c r="DL223" s="69">
        <v>0.5</v>
      </c>
      <c r="DM223" s="69">
        <v>0</v>
      </c>
      <c r="DN223" s="69">
        <v>0</v>
      </c>
      <c r="DO223" s="69"/>
      <c r="DP223" s="69"/>
      <c r="DQ223" s="361"/>
      <c r="DR223" s="69">
        <v>0</v>
      </c>
      <c r="DS223" s="69">
        <v>0</v>
      </c>
      <c r="DT223" s="69">
        <v>0</v>
      </c>
      <c r="DU223" s="69">
        <v>-0.20000000000000007</v>
      </c>
      <c r="DV223" s="69">
        <v>0.25000000000000022</v>
      </c>
      <c r="DW223" s="77">
        <v>0</v>
      </c>
      <c r="DX223" s="77">
        <v>0.19999999999999996</v>
      </c>
      <c r="DY223" s="77">
        <v>-0.33333333333333337</v>
      </c>
      <c r="DZ223" s="77">
        <v>0</v>
      </c>
      <c r="EA223" s="77">
        <v>0</v>
      </c>
      <c r="EB223" s="77">
        <v>0</v>
      </c>
      <c r="EC223" s="77">
        <v>0</v>
      </c>
      <c r="ED223" s="77">
        <v>0.25000000000000022</v>
      </c>
      <c r="EE223" s="77">
        <v>-0.20000000000000007</v>
      </c>
      <c r="EF223" s="77">
        <v>0</v>
      </c>
      <c r="EG223" s="77">
        <v>0.5</v>
      </c>
      <c r="EH223" s="77">
        <v>0</v>
      </c>
      <c r="EI223" s="77">
        <v>-0.16666666666666663</v>
      </c>
      <c r="EL223" s="8" t="s">
        <v>1112</v>
      </c>
      <c r="EM223" s="69">
        <v>0.5</v>
      </c>
      <c r="EN223" s="69">
        <v>0</v>
      </c>
      <c r="EO223" s="69">
        <v>0</v>
      </c>
      <c r="EP223" s="69" t="s">
        <v>1253</v>
      </c>
      <c r="EQ223" s="69" t="s">
        <v>1253</v>
      </c>
      <c r="ER223" s="69" t="s">
        <v>1253</v>
      </c>
      <c r="ES223" s="69" t="s">
        <v>1253</v>
      </c>
      <c r="ET223" s="69" t="s">
        <v>1253</v>
      </c>
      <c r="EU223" s="361"/>
      <c r="EV223" s="69" t="s">
        <v>1253</v>
      </c>
      <c r="EW223" s="361"/>
      <c r="EX223" s="69" t="s">
        <v>1253</v>
      </c>
      <c r="EY223" s="361"/>
      <c r="EZ223" s="69" t="s">
        <v>1253</v>
      </c>
      <c r="FA223" s="69" t="s">
        <v>1253</v>
      </c>
      <c r="FB223" s="69" t="s">
        <v>1253</v>
      </c>
      <c r="FC223" s="69">
        <v>3.7735849056602877E-2</v>
      </c>
      <c r="FD223" s="69"/>
      <c r="FE223" s="69"/>
      <c r="FF223" s="361"/>
      <c r="FG223" s="69">
        <v>0.66666666666666674</v>
      </c>
      <c r="FH223" s="69">
        <v>-0.5</v>
      </c>
      <c r="FI223" s="99">
        <v>0</v>
      </c>
      <c r="FJ223" s="69"/>
      <c r="FK223" s="69"/>
      <c r="FL223" s="361"/>
      <c r="FM223" s="69"/>
      <c r="FN223" s="69">
        <v>-4.7619047619047561E-2</v>
      </c>
      <c r="FO223" s="69">
        <v>0.19999999999999996</v>
      </c>
      <c r="FP223" s="69">
        <v>-0.16666666666666663</v>
      </c>
      <c r="FQ223" s="69">
        <v>0</v>
      </c>
      <c r="FR223" s="77">
        <v>0.19999999999999996</v>
      </c>
      <c r="FS223" s="77">
        <v>-8.333333333333337E-2</v>
      </c>
      <c r="FT223" s="77">
        <v>-0.27272727272727271</v>
      </c>
      <c r="FU223" s="77">
        <v>0.25000000000000022</v>
      </c>
      <c r="FV223" s="77">
        <v>0</v>
      </c>
      <c r="FW223" s="77">
        <v>0.19999999999999996</v>
      </c>
      <c r="FX223" s="77">
        <v>0.16666666666666674</v>
      </c>
      <c r="FY223" s="77">
        <v>-0.1428571428571429</v>
      </c>
      <c r="FZ223" s="77">
        <v>0</v>
      </c>
      <c r="GA223" s="77">
        <v>0</v>
      </c>
      <c r="GB223" s="77">
        <v>0</v>
      </c>
      <c r="GC223" s="77">
        <v>0</v>
      </c>
      <c r="GD223" s="77">
        <v>0</v>
      </c>
      <c r="GG223" s="8" t="s">
        <v>1112</v>
      </c>
      <c r="GH223" s="69">
        <v>0</v>
      </c>
      <c r="GI223" s="69">
        <v>0</v>
      </c>
      <c r="GJ223" s="69">
        <v>0</v>
      </c>
      <c r="GK223" s="69" t="s">
        <v>1253</v>
      </c>
      <c r="GL223" s="69" t="s">
        <v>1253</v>
      </c>
      <c r="GM223" s="69" t="s">
        <v>1253</v>
      </c>
      <c r="GN223" s="69" t="s">
        <v>1253</v>
      </c>
      <c r="GO223" s="69" t="s">
        <v>1253</v>
      </c>
      <c r="GP223" s="361"/>
      <c r="GQ223" s="69" t="s">
        <v>1253</v>
      </c>
      <c r="GR223" s="361"/>
      <c r="GS223" s="69" t="s">
        <v>1253</v>
      </c>
      <c r="GT223" s="361"/>
      <c r="GU223" s="69" t="s">
        <v>1253</v>
      </c>
      <c r="GV223" s="69" t="s">
        <v>1253</v>
      </c>
      <c r="GW223" s="69" t="s">
        <v>1253</v>
      </c>
      <c r="GX223" s="69">
        <v>-3.0303030303032719E-2</v>
      </c>
      <c r="GY223" s="69"/>
      <c r="GZ223" s="69"/>
      <c r="HA223" s="361"/>
      <c r="HB223" s="69">
        <v>0</v>
      </c>
      <c r="HC223" s="69">
        <v>0</v>
      </c>
      <c r="HD223" s="69">
        <v>0</v>
      </c>
      <c r="HE223" s="69"/>
      <c r="HF223" s="69"/>
      <c r="HG223" s="361"/>
      <c r="HH223" s="69">
        <v>4.1666666666666741E-2</v>
      </c>
      <c r="HI223" s="69">
        <v>3.9999999999999813E-2</v>
      </c>
      <c r="HJ223" s="69">
        <v>-7.6923076923076872E-2</v>
      </c>
      <c r="HK223" s="69">
        <v>-0.125</v>
      </c>
      <c r="HL223" s="69">
        <v>-1</v>
      </c>
      <c r="HM223" s="69">
        <v>-0.2727272727272726</v>
      </c>
      <c r="HN223" s="77">
        <v>0.19999999999999996</v>
      </c>
      <c r="HO223" s="77">
        <v>-0.22916666666666663</v>
      </c>
      <c r="HP223" s="77">
        <v>0.35135135135135132</v>
      </c>
      <c r="HQ223" s="77">
        <v>-4.0000000000000036E-2</v>
      </c>
      <c r="HR223" s="77">
        <v>-8.333333333333337E-2</v>
      </c>
      <c r="HS223" s="77">
        <v>9.090909090909105E-2</v>
      </c>
      <c r="HT223" s="77">
        <v>-0.16666666666666663</v>
      </c>
      <c r="HU223" s="77">
        <v>0</v>
      </c>
      <c r="HV223" s="77">
        <v>9.9999999999999867E-2</v>
      </c>
      <c r="HW223" s="77">
        <v>-0.18181818181818177</v>
      </c>
      <c r="HX223" s="77">
        <v>0</v>
      </c>
      <c r="HY223" s="77">
        <v>0.38888888888888906</v>
      </c>
      <c r="IB223" s="8" t="s">
        <v>1112</v>
      </c>
      <c r="IC223" s="69">
        <v>-0.75</v>
      </c>
      <c r="ID223" s="69">
        <v>0</v>
      </c>
      <c r="IE223" s="69">
        <v>0</v>
      </c>
      <c r="IF223" s="69" t="s">
        <v>1253</v>
      </c>
      <c r="IG223" s="69" t="s">
        <v>1253</v>
      </c>
      <c r="IH223" s="69" t="s">
        <v>1253</v>
      </c>
      <c r="II223" s="69" t="s">
        <v>1253</v>
      </c>
      <c r="IJ223" s="69" t="s">
        <v>1253</v>
      </c>
      <c r="IK223" s="69"/>
      <c r="IL223" s="361"/>
      <c r="IM223" s="69" t="s">
        <v>1253</v>
      </c>
      <c r="IN223" s="361"/>
      <c r="IO223" s="69" t="s">
        <v>1253</v>
      </c>
      <c r="IP223" s="361"/>
      <c r="IQ223" s="69" t="s">
        <v>1253</v>
      </c>
      <c r="IR223" s="69" t="s">
        <v>1253</v>
      </c>
      <c r="IS223" s="69" t="s">
        <v>1253</v>
      </c>
      <c r="IT223" s="69">
        <v>5.0000000000016698E-4</v>
      </c>
      <c r="IU223" s="69"/>
      <c r="IV223" s="69"/>
      <c r="IW223" s="361"/>
      <c r="IX223" s="69">
        <v>-6.25E-2</v>
      </c>
      <c r="IY223" s="69">
        <v>0.33333333333333348</v>
      </c>
      <c r="IZ223" s="99">
        <v>-0.22499999999999998</v>
      </c>
      <c r="JA223" s="69"/>
      <c r="JB223" s="69"/>
      <c r="JC223" s="361"/>
      <c r="JD223" s="69">
        <v>0</v>
      </c>
      <c r="JE223" s="69">
        <v>0.14285714285714279</v>
      </c>
      <c r="JF223" s="69">
        <v>-0.12499999999999989</v>
      </c>
      <c r="JG223" s="69">
        <v>0.28571428571428559</v>
      </c>
      <c r="JH223" s="69">
        <v>0.25000000000000022</v>
      </c>
      <c r="JI223" s="77">
        <v>0</v>
      </c>
      <c r="JJ223" s="77">
        <v>-0.10000000000000009</v>
      </c>
      <c r="JK223" s="77">
        <v>-0.11111111111111116</v>
      </c>
      <c r="JL223" s="77">
        <v>0</v>
      </c>
      <c r="JM223" s="77">
        <v>0</v>
      </c>
      <c r="JN223" s="77">
        <v>-0.37499999999999989</v>
      </c>
      <c r="JO223" s="77">
        <v>1.4</v>
      </c>
      <c r="JP223" s="77">
        <v>-0.58333333333333326</v>
      </c>
      <c r="JQ223" s="77">
        <v>0</v>
      </c>
      <c r="JR223" s="77">
        <v>0.64999999999999991</v>
      </c>
      <c r="JS223" s="77">
        <v>-0.15151515151515149</v>
      </c>
      <c r="JT223" s="77">
        <v>0.14285714285714279</v>
      </c>
    </row>
    <row r="224" spans="1:280" x14ac:dyDescent="0.3">
      <c r="A224" s="8" t="s">
        <v>1263</v>
      </c>
      <c r="B224" s="69"/>
      <c r="C224" s="69"/>
      <c r="D224" s="69"/>
      <c r="E224" s="69"/>
      <c r="F224" s="69"/>
      <c r="G224" s="69"/>
      <c r="H224" s="69"/>
      <c r="I224" s="69"/>
      <c r="J224" s="361"/>
      <c r="K224" s="69"/>
      <c r="L224" s="252"/>
      <c r="M224" s="69"/>
      <c r="N224" s="361"/>
      <c r="O224" s="69"/>
      <c r="P224" s="69"/>
      <c r="Q224" s="69"/>
      <c r="R224" s="69"/>
      <c r="S224" s="69"/>
      <c r="T224" s="69" t="s">
        <v>1253</v>
      </c>
      <c r="U224" s="361"/>
      <c r="V224" s="69" t="s">
        <v>1253</v>
      </c>
      <c r="W224" s="69" t="s">
        <v>1253</v>
      </c>
      <c r="X224" s="69"/>
      <c r="Y224" s="69"/>
      <c r="Z224" s="69"/>
      <c r="AA224" s="361"/>
      <c r="AB224" s="69"/>
      <c r="AC224" s="69"/>
      <c r="AD224" s="154"/>
      <c r="AE224" s="154"/>
      <c r="AF224" s="154"/>
      <c r="AG224" s="77"/>
      <c r="AH224" s="77"/>
      <c r="AI224" s="77"/>
      <c r="AJ224" s="77"/>
      <c r="AK224" s="77"/>
      <c r="AL224" s="77"/>
      <c r="AM224" s="77"/>
      <c r="AN224" s="77"/>
      <c r="AO224" s="77"/>
      <c r="AP224" s="77"/>
      <c r="AQ224" s="77"/>
      <c r="AR224" s="77"/>
      <c r="AS224" s="77"/>
      <c r="AV224" s="8" t="s">
        <v>1263</v>
      </c>
      <c r="AW224" s="69"/>
      <c r="AX224" s="69"/>
      <c r="AY224" s="69"/>
      <c r="AZ224" s="69"/>
      <c r="BA224" s="69"/>
      <c r="BB224" s="69"/>
      <c r="BC224" s="69"/>
      <c r="BD224" s="69"/>
      <c r="BE224" s="372"/>
      <c r="BF224" s="69"/>
      <c r="BG224" s="372"/>
      <c r="BH224" s="69"/>
      <c r="BI224" s="372"/>
      <c r="BJ224" s="69"/>
      <c r="BK224" s="69"/>
      <c r="BL224" s="69"/>
      <c r="BM224" s="69">
        <v>-9.9920072216264089E-16</v>
      </c>
      <c r="BN224" s="69"/>
      <c r="BO224" s="69" t="s">
        <v>1253</v>
      </c>
      <c r="BP224" s="372"/>
      <c r="BQ224" s="69" t="s">
        <v>1253</v>
      </c>
      <c r="BR224" s="69" t="s">
        <v>1253</v>
      </c>
      <c r="BS224" s="69"/>
      <c r="BT224" s="69"/>
      <c r="BU224" s="69"/>
      <c r="BV224" s="361"/>
      <c r="BW224" s="69"/>
      <c r="BX224" s="69"/>
      <c r="BY224" s="69"/>
      <c r="BZ224" s="69"/>
      <c r="CA224" s="69"/>
      <c r="CB224" s="77"/>
      <c r="CC224" s="77"/>
      <c r="CD224" s="77"/>
      <c r="CE224" s="77"/>
      <c r="CF224" s="77"/>
      <c r="CG224" s="77"/>
      <c r="CH224" s="77"/>
      <c r="CI224" s="77"/>
      <c r="CJ224" s="77"/>
      <c r="CK224" s="77"/>
      <c r="CL224" s="77"/>
      <c r="CM224" s="77"/>
      <c r="CN224" s="77"/>
      <c r="CQ224" s="8" t="s">
        <v>1263</v>
      </c>
      <c r="CR224" s="69"/>
      <c r="CS224" s="69"/>
      <c r="CT224" s="69"/>
      <c r="CU224" s="69"/>
      <c r="CV224" s="69"/>
      <c r="CW224" s="69"/>
      <c r="CX224" s="69"/>
      <c r="CY224" s="69"/>
      <c r="CZ224" s="361"/>
      <c r="DA224" s="69"/>
      <c r="DB224" s="361"/>
      <c r="DC224" s="69"/>
      <c r="DD224" s="361"/>
      <c r="DE224" s="69"/>
      <c r="DF224" s="69"/>
      <c r="DG224" s="69"/>
      <c r="DH224" s="69"/>
      <c r="DI224" s="69"/>
      <c r="DJ224" s="69" t="s">
        <v>1253</v>
      </c>
      <c r="DK224" s="361"/>
      <c r="DL224" s="69" t="s">
        <v>1253</v>
      </c>
      <c r="DM224" s="69" t="s">
        <v>1253</v>
      </c>
      <c r="DN224" s="69"/>
      <c r="DO224" s="69"/>
      <c r="DP224" s="69"/>
      <c r="DQ224" s="361"/>
      <c r="DR224" s="69"/>
      <c r="DS224" s="69"/>
      <c r="DT224" s="69"/>
      <c r="DU224" s="69"/>
      <c r="DV224" s="69"/>
      <c r="DW224" s="77"/>
      <c r="DX224" s="77"/>
      <c r="DY224" s="77"/>
      <c r="DZ224" s="77"/>
      <c r="EA224" s="77"/>
      <c r="EB224" s="77"/>
      <c r="EC224" s="77"/>
      <c r="ED224" s="77"/>
      <c r="EE224" s="77"/>
      <c r="EF224" s="77"/>
      <c r="EG224" s="77"/>
      <c r="EH224" s="77"/>
      <c r="EI224" s="315"/>
      <c r="EL224" s="8" t="s">
        <v>1263</v>
      </c>
      <c r="EM224" s="69"/>
      <c r="EN224" s="69"/>
      <c r="EO224" s="69"/>
      <c r="EP224" s="69"/>
      <c r="EQ224" s="69"/>
      <c r="ER224" s="69"/>
      <c r="ES224" s="69"/>
      <c r="ET224" s="69"/>
      <c r="EU224" s="361"/>
      <c r="EV224" s="69"/>
      <c r="EW224" s="361"/>
      <c r="EX224" s="69"/>
      <c r="EY224" s="361"/>
      <c r="EZ224" s="69"/>
      <c r="FA224" s="69"/>
      <c r="FB224" s="69"/>
      <c r="FC224" s="69"/>
      <c r="FD224" s="69"/>
      <c r="FE224" s="69"/>
      <c r="FF224" s="361"/>
      <c r="FG224" s="69"/>
      <c r="FH224" s="69"/>
      <c r="FI224" s="99"/>
      <c r="FJ224" s="69"/>
      <c r="FK224" s="69"/>
      <c r="FL224" s="361"/>
      <c r="FM224" s="69"/>
      <c r="FN224" s="69"/>
      <c r="FO224" s="69"/>
      <c r="FP224" s="69"/>
      <c r="FQ224" s="69"/>
      <c r="FR224" s="77"/>
      <c r="FS224" s="77"/>
      <c r="FT224" s="77"/>
      <c r="FU224" s="77"/>
      <c r="FV224" s="77"/>
      <c r="FW224" s="77"/>
      <c r="FX224" s="77"/>
      <c r="FY224" s="77"/>
      <c r="FZ224" s="77"/>
      <c r="GA224" s="77"/>
      <c r="GB224" s="77"/>
      <c r="GC224" s="77"/>
      <c r="GD224" s="77"/>
      <c r="GG224" s="8" t="s">
        <v>1263</v>
      </c>
      <c r="GH224" s="69"/>
      <c r="GI224" s="69"/>
      <c r="GJ224" s="69"/>
      <c r="GK224" s="69"/>
      <c r="GL224" s="69"/>
      <c r="GM224" s="69"/>
      <c r="GN224" s="69"/>
      <c r="GO224" s="69"/>
      <c r="GP224" s="361"/>
      <c r="GQ224" s="69"/>
      <c r="GR224" s="361"/>
      <c r="GS224" s="69"/>
      <c r="GT224" s="361"/>
      <c r="GU224" s="69"/>
      <c r="GV224" s="69"/>
      <c r="GW224" s="69"/>
      <c r="GX224" s="69"/>
      <c r="GY224" s="69"/>
      <c r="GZ224" s="69"/>
      <c r="HA224" s="361"/>
      <c r="HB224" s="69"/>
      <c r="HC224" s="69"/>
      <c r="HD224" s="69"/>
      <c r="HE224" s="69"/>
      <c r="HF224" s="69"/>
      <c r="HG224" s="361"/>
      <c r="HH224" s="69"/>
      <c r="HI224" s="69"/>
      <c r="HJ224" s="69"/>
      <c r="HK224" s="69"/>
      <c r="HL224" s="69"/>
      <c r="HM224" s="69"/>
      <c r="HN224" s="77"/>
      <c r="HO224" s="77"/>
      <c r="HP224" s="77"/>
      <c r="HQ224" s="77"/>
      <c r="HR224" s="77"/>
      <c r="HS224" s="77"/>
      <c r="HT224" s="77"/>
      <c r="HU224" s="77"/>
      <c r="HV224" s="77"/>
      <c r="HW224" s="77"/>
      <c r="HX224" s="77"/>
      <c r="HY224" s="77"/>
      <c r="IB224" s="8" t="s">
        <v>1263</v>
      </c>
      <c r="IC224" s="69"/>
      <c r="ID224" s="69"/>
      <c r="IE224" s="69"/>
      <c r="IF224" s="69"/>
      <c r="IG224" s="69"/>
      <c r="IH224" s="69"/>
      <c r="II224" s="69"/>
      <c r="IJ224" s="69"/>
      <c r="IK224" s="69"/>
      <c r="IL224" s="361"/>
      <c r="IM224" s="69"/>
      <c r="IN224" s="361"/>
      <c r="IO224" s="69"/>
      <c r="IP224" s="361"/>
      <c r="IQ224" s="69"/>
      <c r="IR224" s="69"/>
      <c r="IS224" s="69"/>
      <c r="IT224" s="69"/>
      <c r="IU224" s="69"/>
      <c r="IV224" s="69"/>
      <c r="IW224" s="361"/>
      <c r="IX224" s="69"/>
      <c r="IY224" s="69"/>
      <c r="IZ224" s="99"/>
      <c r="JA224" s="69"/>
      <c r="JB224" s="69"/>
      <c r="JC224" s="361"/>
      <c r="JD224" s="69"/>
      <c r="JE224" s="69"/>
      <c r="JF224" s="69"/>
      <c r="JG224" s="69"/>
      <c r="JH224" s="69"/>
      <c r="JI224" s="77"/>
      <c r="JJ224" s="77"/>
      <c r="JK224" s="77"/>
      <c r="JL224" s="77"/>
      <c r="JM224" s="77"/>
      <c r="JN224" s="77"/>
      <c r="JO224" s="77"/>
      <c r="JP224" s="77"/>
      <c r="JQ224" s="77"/>
      <c r="JR224" s="77"/>
      <c r="JS224" s="77"/>
      <c r="JT224" s="77"/>
    </row>
    <row r="225" spans="1:280" x14ac:dyDescent="0.3">
      <c r="A225" s="8" t="s">
        <v>1264</v>
      </c>
      <c r="B225" s="69">
        <v>-0.5</v>
      </c>
      <c r="C225" s="69" t="s">
        <v>1253</v>
      </c>
      <c r="D225" s="69" t="s">
        <v>1253</v>
      </c>
      <c r="E225" s="69" t="s">
        <v>1253</v>
      </c>
      <c r="F225" s="69" t="s">
        <v>1253</v>
      </c>
      <c r="G225" s="69">
        <v>-0.20000000000000007</v>
      </c>
      <c r="H225" s="69">
        <v>0</v>
      </c>
      <c r="I225" s="69" t="s">
        <v>1253</v>
      </c>
      <c r="J225" s="361"/>
      <c r="K225" s="69" t="s">
        <v>1253</v>
      </c>
      <c r="L225" s="252"/>
      <c r="M225" s="69" t="s">
        <v>1253</v>
      </c>
      <c r="N225" s="361"/>
      <c r="O225" s="69" t="s">
        <v>1253</v>
      </c>
      <c r="P225" s="69" t="s">
        <v>1253</v>
      </c>
      <c r="Q225" s="69">
        <v>-0.37499999999999989</v>
      </c>
      <c r="R225" s="69">
        <v>-0.37499999999999989</v>
      </c>
      <c r="S225" s="69" t="s">
        <v>1253</v>
      </c>
      <c r="T225" s="69" t="s">
        <v>1253</v>
      </c>
      <c r="U225" s="361"/>
      <c r="V225" s="69" t="s">
        <v>1253</v>
      </c>
      <c r="W225" s="69" t="s">
        <v>1253</v>
      </c>
      <c r="X225" s="69"/>
      <c r="Y225" s="69"/>
      <c r="Z225" s="69"/>
      <c r="AA225" s="361"/>
      <c r="AB225" s="69"/>
      <c r="AC225" s="69"/>
      <c r="AD225" s="154"/>
      <c r="AE225" s="154"/>
      <c r="AF225" s="154">
        <v>0</v>
      </c>
      <c r="AG225" s="77">
        <v>0</v>
      </c>
      <c r="AH225" s="77"/>
      <c r="AI225" s="77"/>
      <c r="AJ225" s="77">
        <v>-0.4</v>
      </c>
      <c r="AK225" s="77">
        <v>-0.19999999999999996</v>
      </c>
      <c r="AL225" s="77">
        <v>0</v>
      </c>
      <c r="AM225" s="77">
        <v>0</v>
      </c>
      <c r="AN225" s="77">
        <v>0</v>
      </c>
      <c r="AO225" s="77">
        <v>0.66666666666666652</v>
      </c>
      <c r="AP225" s="77">
        <v>-0.5</v>
      </c>
      <c r="AQ225" s="77">
        <v>0</v>
      </c>
      <c r="AR225" s="77">
        <v>0</v>
      </c>
      <c r="AS225" s="77">
        <v>0</v>
      </c>
      <c r="AV225" s="8" t="s">
        <v>1264</v>
      </c>
      <c r="AW225" s="69">
        <v>-0.2592592592592593</v>
      </c>
      <c r="AX225" s="69" t="s">
        <v>1253</v>
      </c>
      <c r="AY225" s="69" t="s">
        <v>1253</v>
      </c>
      <c r="AZ225" s="69" t="s">
        <v>1253</v>
      </c>
      <c r="BA225" s="69" t="s">
        <v>1253</v>
      </c>
      <c r="BB225" s="69">
        <v>-0.33333333333333337</v>
      </c>
      <c r="BC225" s="69">
        <v>0</v>
      </c>
      <c r="BD225" s="69" t="s">
        <v>1253</v>
      </c>
      <c r="BE225" s="372"/>
      <c r="BF225" s="69" t="s">
        <v>1253</v>
      </c>
      <c r="BG225" s="372"/>
      <c r="BH225" s="69" t="s">
        <v>1253</v>
      </c>
      <c r="BI225" s="372"/>
      <c r="BJ225" s="69" t="s">
        <v>1253</v>
      </c>
      <c r="BK225" s="69" t="s">
        <v>1253</v>
      </c>
      <c r="BL225" s="69">
        <v>-0.22499999999999998</v>
      </c>
      <c r="BM225" s="69" t="s">
        <v>1253</v>
      </c>
      <c r="BN225" s="69" t="s">
        <v>1253</v>
      </c>
      <c r="BO225" s="69" t="s">
        <v>1253</v>
      </c>
      <c r="BP225" s="372"/>
      <c r="BQ225" s="69" t="s">
        <v>1253</v>
      </c>
      <c r="BR225" s="69" t="s">
        <v>1253</v>
      </c>
      <c r="BS225" s="69"/>
      <c r="BT225" s="69"/>
      <c r="BU225" s="69"/>
      <c r="BV225" s="361"/>
      <c r="BW225" s="69"/>
      <c r="BX225" s="69"/>
      <c r="BY225" s="69"/>
      <c r="BZ225" s="69"/>
      <c r="CA225" s="69">
        <v>0</v>
      </c>
      <c r="CB225" s="77">
        <v>-2.34375E-2</v>
      </c>
      <c r="CC225" s="77"/>
      <c r="CD225" s="77"/>
      <c r="CE225" s="77">
        <v>-0.4</v>
      </c>
      <c r="CF225" s="77">
        <v>-0.16666666666666663</v>
      </c>
      <c r="CG225" s="77">
        <v>0</v>
      </c>
      <c r="CH225" s="77">
        <v>0</v>
      </c>
      <c r="CI225" s="77">
        <v>0</v>
      </c>
      <c r="CJ225" s="77">
        <v>-4.0000000000000036E-2</v>
      </c>
      <c r="CK225" s="77">
        <v>0</v>
      </c>
      <c r="CL225" s="77">
        <v>-0.16666666666666674</v>
      </c>
      <c r="CM225" s="77">
        <v>4.0000000000000036E-2</v>
      </c>
      <c r="CN225" s="77">
        <v>0</v>
      </c>
      <c r="CQ225" s="8" t="s">
        <v>1264</v>
      </c>
      <c r="CR225" s="69">
        <v>-0.19999999999999996</v>
      </c>
      <c r="CS225" s="69" t="s">
        <v>1253</v>
      </c>
      <c r="CT225" s="69" t="s">
        <v>1253</v>
      </c>
      <c r="CU225" s="69" t="s">
        <v>1253</v>
      </c>
      <c r="CV225" s="69" t="s">
        <v>1253</v>
      </c>
      <c r="CW225" s="69">
        <v>-0.44444444444444442</v>
      </c>
      <c r="CX225" s="69">
        <v>0.19999999999999996</v>
      </c>
      <c r="CY225" s="69" t="s">
        <v>1253</v>
      </c>
      <c r="CZ225" s="361"/>
      <c r="DA225" s="69" t="s">
        <v>1253</v>
      </c>
      <c r="DB225" s="361"/>
      <c r="DC225" s="69" t="s">
        <v>1253</v>
      </c>
      <c r="DD225" s="361"/>
      <c r="DE225" s="69" t="s">
        <v>1253</v>
      </c>
      <c r="DF225" s="69" t="s">
        <v>1253</v>
      </c>
      <c r="DG225" s="69">
        <v>-0.44444444444444442</v>
      </c>
      <c r="DH225" s="69" t="s">
        <v>1253</v>
      </c>
      <c r="DI225" s="69" t="s">
        <v>1253</v>
      </c>
      <c r="DJ225" s="69" t="s">
        <v>1253</v>
      </c>
      <c r="DK225" s="361"/>
      <c r="DL225" s="69" t="s">
        <v>1253</v>
      </c>
      <c r="DM225" s="69" t="s">
        <v>1253</v>
      </c>
      <c r="DN225" s="69"/>
      <c r="DO225" s="69"/>
      <c r="DP225" s="69"/>
      <c r="DQ225" s="361"/>
      <c r="DR225" s="69"/>
      <c r="DS225" s="69"/>
      <c r="DT225" s="69"/>
      <c r="DU225" s="69"/>
      <c r="DV225" s="69">
        <v>0</v>
      </c>
      <c r="DW225" s="77">
        <v>0</v>
      </c>
      <c r="DX225" s="77"/>
      <c r="DY225" s="77"/>
      <c r="DZ225" s="77">
        <v>-0.16666666666666663</v>
      </c>
      <c r="EA225" s="77">
        <v>0</v>
      </c>
      <c r="EB225" s="77">
        <v>0</v>
      </c>
      <c r="EC225" s="77">
        <v>0</v>
      </c>
      <c r="ED225" s="77">
        <v>0</v>
      </c>
      <c r="EE225" s="77">
        <v>0</v>
      </c>
      <c r="EF225" s="77">
        <v>0</v>
      </c>
      <c r="EG225" s="77">
        <v>0.19999999999999996</v>
      </c>
      <c r="EH225" s="77">
        <v>0</v>
      </c>
      <c r="EI225" s="77">
        <v>-0.16666666666666663</v>
      </c>
      <c r="EL225" s="8" t="s">
        <v>1264</v>
      </c>
      <c r="EM225" s="69">
        <v>0</v>
      </c>
      <c r="EN225" s="69" t="s">
        <v>1253</v>
      </c>
      <c r="EO225" s="69" t="s">
        <v>1253</v>
      </c>
      <c r="EP225" s="69" t="s">
        <v>1253</v>
      </c>
      <c r="EQ225" s="69" t="s">
        <v>1253</v>
      </c>
      <c r="ER225" s="69">
        <v>-0.16666666666666663</v>
      </c>
      <c r="ES225" s="69">
        <v>0</v>
      </c>
      <c r="ET225" s="69" t="s">
        <v>1253</v>
      </c>
      <c r="EU225" s="361"/>
      <c r="EV225" s="69" t="s">
        <v>1253</v>
      </c>
      <c r="EW225" s="361"/>
      <c r="EX225" s="69" t="s">
        <v>1253</v>
      </c>
      <c r="EY225" s="361"/>
      <c r="EZ225" s="69" t="s">
        <v>1253</v>
      </c>
      <c r="FA225" s="69" t="s">
        <v>1253</v>
      </c>
      <c r="FB225" s="69">
        <v>-0.11111111111111116</v>
      </c>
      <c r="FC225" s="69" t="s">
        <v>1253</v>
      </c>
      <c r="FD225" s="69"/>
      <c r="FE225" s="69"/>
      <c r="FF225" s="361"/>
      <c r="FG225" s="69"/>
      <c r="FH225" s="69"/>
      <c r="FI225" s="99"/>
      <c r="FJ225" s="69"/>
      <c r="FK225" s="69"/>
      <c r="FL225" s="361"/>
      <c r="FM225" s="69"/>
      <c r="FN225" s="69"/>
      <c r="FO225" s="69"/>
      <c r="FP225" s="69"/>
      <c r="FQ225" s="69">
        <v>0</v>
      </c>
      <c r="FR225" s="77">
        <v>0</v>
      </c>
      <c r="FS225" s="77"/>
      <c r="FT225" s="77"/>
      <c r="FU225" s="77">
        <v>0.71428571428571419</v>
      </c>
      <c r="FV225" s="77">
        <v>-0.66666666666666674</v>
      </c>
      <c r="FW225" s="77">
        <v>0</v>
      </c>
      <c r="FX225" s="77">
        <v>0</v>
      </c>
      <c r="FY225" s="77">
        <v>0</v>
      </c>
      <c r="FZ225" s="77">
        <v>0</v>
      </c>
      <c r="GA225" s="77">
        <v>0</v>
      </c>
      <c r="GB225" s="77">
        <v>0</v>
      </c>
      <c r="GC225" s="77">
        <v>2</v>
      </c>
      <c r="GD225" s="77">
        <v>-0.66666666666666674</v>
      </c>
      <c r="GG225" s="8" t="s">
        <v>1264</v>
      </c>
      <c r="GH225" s="69">
        <v>-0.22222222222222221</v>
      </c>
      <c r="GI225" s="69" t="s">
        <v>1253</v>
      </c>
      <c r="GJ225" s="69" t="s">
        <v>1253</v>
      </c>
      <c r="GK225" s="69" t="s">
        <v>1253</v>
      </c>
      <c r="GL225" s="69" t="s">
        <v>1253</v>
      </c>
      <c r="GM225" s="69">
        <v>0.46341463414634143</v>
      </c>
      <c r="GN225" s="69">
        <v>-0.20833333333333326</v>
      </c>
      <c r="GO225" s="69" t="s">
        <v>1253</v>
      </c>
      <c r="GP225" s="361"/>
      <c r="GQ225" s="69" t="s">
        <v>1253</v>
      </c>
      <c r="GR225" s="361"/>
      <c r="GS225" s="69" t="s">
        <v>1253</v>
      </c>
      <c r="GT225" s="361"/>
      <c r="GU225" s="69" t="s">
        <v>1253</v>
      </c>
      <c r="GV225" s="69" t="s">
        <v>1253</v>
      </c>
      <c r="GW225" s="69">
        <v>0.69230769230769229</v>
      </c>
      <c r="GX225" s="69" t="s">
        <v>1253</v>
      </c>
      <c r="GY225" s="69"/>
      <c r="GZ225" s="69"/>
      <c r="HA225" s="361"/>
      <c r="HB225" s="69"/>
      <c r="HC225" s="69"/>
      <c r="HD225" s="69"/>
      <c r="HE225" s="69"/>
      <c r="HF225" s="69"/>
      <c r="HG225" s="361"/>
      <c r="HH225" s="69"/>
      <c r="HI225" s="69"/>
      <c r="HJ225" s="69"/>
      <c r="HK225" s="69"/>
      <c r="HL225" s="69">
        <v>-1</v>
      </c>
      <c r="HM225" s="69">
        <v>0</v>
      </c>
      <c r="HN225" s="77"/>
      <c r="HO225" s="77"/>
      <c r="HP225" s="77">
        <v>0.15555555555555545</v>
      </c>
      <c r="HQ225" s="77">
        <v>-3.8461538461538325E-2</v>
      </c>
      <c r="HR225" s="77">
        <v>3.9999999999999813E-2</v>
      </c>
      <c r="HS225" s="77">
        <v>0</v>
      </c>
      <c r="HT225" s="77">
        <v>0</v>
      </c>
      <c r="HU225" s="77">
        <v>0</v>
      </c>
      <c r="HV225" s="77">
        <v>0</v>
      </c>
      <c r="HW225" s="77">
        <v>0</v>
      </c>
      <c r="HX225" s="77">
        <v>0</v>
      </c>
      <c r="HY225" s="77">
        <v>0</v>
      </c>
      <c r="IB225" s="8" t="s">
        <v>1264</v>
      </c>
      <c r="IC225" s="69">
        <v>0</v>
      </c>
      <c r="ID225" s="69" t="s">
        <v>1253</v>
      </c>
      <c r="IE225" s="69" t="s">
        <v>1253</v>
      </c>
      <c r="IF225" s="69" t="s">
        <v>1253</v>
      </c>
      <c r="IG225" s="69" t="s">
        <v>1253</v>
      </c>
      <c r="IH225" s="69">
        <v>0</v>
      </c>
      <c r="II225" s="69">
        <v>8.3333333333333259E-2</v>
      </c>
      <c r="IJ225" s="69" t="s">
        <v>1253</v>
      </c>
      <c r="IK225" s="69"/>
      <c r="IL225" s="361"/>
      <c r="IM225" s="69" t="s">
        <v>1253</v>
      </c>
      <c r="IN225" s="361"/>
      <c r="IO225" s="69" t="s">
        <v>1253</v>
      </c>
      <c r="IP225" s="361"/>
      <c r="IQ225" s="69" t="s">
        <v>1253</v>
      </c>
      <c r="IR225" s="69" t="s">
        <v>1253</v>
      </c>
      <c r="IS225" s="69">
        <v>-0.15789473684210531</v>
      </c>
      <c r="IT225" s="69" t="s">
        <v>1253</v>
      </c>
      <c r="IU225" s="69"/>
      <c r="IV225" s="69"/>
      <c r="IW225" s="361"/>
      <c r="IX225" s="69"/>
      <c r="IY225" s="69"/>
      <c r="IZ225" s="99"/>
      <c r="JA225" s="69"/>
      <c r="JB225" s="69"/>
      <c r="JC225" s="361"/>
      <c r="JD225" s="69"/>
      <c r="JE225" s="69"/>
      <c r="JF225" s="69"/>
      <c r="JG225" s="69"/>
      <c r="JH225" s="69">
        <v>0</v>
      </c>
      <c r="JI225" s="77"/>
      <c r="JJ225" s="77"/>
      <c r="JK225" s="77">
        <v>9.090909090909105E-2</v>
      </c>
      <c r="JL225" s="77">
        <v>0</v>
      </c>
      <c r="JM225" s="77">
        <v>0</v>
      </c>
      <c r="JN225" s="77">
        <v>0</v>
      </c>
      <c r="JO225" s="77">
        <v>0</v>
      </c>
      <c r="JP225" s="77">
        <v>0</v>
      </c>
      <c r="JQ225" s="77">
        <v>0</v>
      </c>
      <c r="JR225" s="77">
        <v>0</v>
      </c>
      <c r="JS225" s="77">
        <v>0</v>
      </c>
      <c r="JT225" s="77">
        <v>0</v>
      </c>
    </row>
    <row r="226" spans="1:280" ht="14.5" thickBot="1" x14ac:dyDescent="0.35">
      <c r="A226" s="8" t="s">
        <v>1114</v>
      </c>
      <c r="B226" s="69" t="s">
        <v>1253</v>
      </c>
      <c r="C226" s="69" t="s">
        <v>1253</v>
      </c>
      <c r="D226" s="69" t="s">
        <v>1253</v>
      </c>
      <c r="E226" s="69" t="s">
        <v>1253</v>
      </c>
      <c r="F226" s="69" t="s">
        <v>1253</v>
      </c>
      <c r="G226" s="69">
        <v>0</v>
      </c>
      <c r="H226" s="69">
        <v>0</v>
      </c>
      <c r="I226" s="69">
        <v>0</v>
      </c>
      <c r="J226" s="361"/>
      <c r="K226" s="69">
        <v>0</v>
      </c>
      <c r="L226" s="252"/>
      <c r="M226" s="69">
        <v>0</v>
      </c>
      <c r="N226" s="361"/>
      <c r="O226" s="69">
        <v>0</v>
      </c>
      <c r="P226" s="69">
        <v>0</v>
      </c>
      <c r="Q226" s="69">
        <v>0</v>
      </c>
      <c r="R226" s="69">
        <v>0</v>
      </c>
      <c r="S226" s="69">
        <v>0</v>
      </c>
      <c r="T226" s="69">
        <v>0</v>
      </c>
      <c r="U226" s="361"/>
      <c r="V226" s="69">
        <v>0.5</v>
      </c>
      <c r="W226" s="69">
        <v>0.5</v>
      </c>
      <c r="X226" s="69">
        <v>0</v>
      </c>
      <c r="Y226" s="69">
        <v>0</v>
      </c>
      <c r="Z226" s="69">
        <v>0.5</v>
      </c>
      <c r="AA226" s="361"/>
      <c r="AB226" s="69">
        <v>0</v>
      </c>
      <c r="AC226" s="69">
        <v>-0.33333333333333337</v>
      </c>
      <c r="AD226" s="154">
        <v>0</v>
      </c>
      <c r="AE226" s="154">
        <v>0</v>
      </c>
      <c r="AF226" s="154">
        <v>0</v>
      </c>
      <c r="AG226" s="77">
        <v>0</v>
      </c>
      <c r="AH226" s="77">
        <v>0</v>
      </c>
      <c r="AI226" s="77">
        <v>0</v>
      </c>
      <c r="AJ226" s="77">
        <v>0.5</v>
      </c>
      <c r="AK226" s="77">
        <v>-0.33333333333333337</v>
      </c>
      <c r="AL226" s="77">
        <v>0.25000000000000022</v>
      </c>
      <c r="AM226" s="77">
        <v>1</v>
      </c>
      <c r="AN226" s="77">
        <v>0</v>
      </c>
      <c r="AO226" s="77"/>
      <c r="AP226" s="77"/>
      <c r="AQ226" s="77">
        <v>0</v>
      </c>
      <c r="AR226" s="77">
        <v>0</v>
      </c>
      <c r="AS226" s="77">
        <v>0</v>
      </c>
      <c r="AV226" s="8" t="s">
        <v>1114</v>
      </c>
      <c r="AW226" s="69" t="s">
        <v>1253</v>
      </c>
      <c r="AX226" s="69" t="s">
        <v>1253</v>
      </c>
      <c r="AY226" s="69" t="s">
        <v>1253</v>
      </c>
      <c r="AZ226" s="69" t="s">
        <v>1253</v>
      </c>
      <c r="BA226" s="69" t="s">
        <v>1253</v>
      </c>
      <c r="BB226" s="69">
        <v>0.66666666666666674</v>
      </c>
      <c r="BC226" s="69">
        <v>0.19999999999999996</v>
      </c>
      <c r="BD226" s="69">
        <v>-0.16666666666666663</v>
      </c>
      <c r="BE226" s="372"/>
      <c r="BF226" s="69">
        <v>0</v>
      </c>
      <c r="BG226" s="372"/>
      <c r="BH226" s="69">
        <v>0</v>
      </c>
      <c r="BI226" s="372"/>
      <c r="BJ226" s="69">
        <v>0.19999999999999996</v>
      </c>
      <c r="BK226" s="69">
        <v>0</v>
      </c>
      <c r="BL226" s="69">
        <v>0.16666666666666674</v>
      </c>
      <c r="BM226" s="69">
        <v>-0.28571428571428514</v>
      </c>
      <c r="BN226" s="69">
        <v>0.3999999999999988</v>
      </c>
      <c r="BO226" s="69">
        <v>0</v>
      </c>
      <c r="BP226" s="372"/>
      <c r="BQ226" s="69">
        <v>0</v>
      </c>
      <c r="BR226" s="69">
        <v>0</v>
      </c>
      <c r="BS226" s="69">
        <v>0</v>
      </c>
      <c r="BT226" s="69">
        <v>0</v>
      </c>
      <c r="BU226" s="69">
        <v>0</v>
      </c>
      <c r="BV226" s="361"/>
      <c r="BW226" s="69">
        <v>0</v>
      </c>
      <c r="BX226" s="69">
        <v>0</v>
      </c>
      <c r="BY226" s="69">
        <v>0</v>
      </c>
      <c r="BZ226" s="69">
        <v>0</v>
      </c>
      <c r="CA226" s="69">
        <v>0.14285714285714279</v>
      </c>
      <c r="CB226" s="77">
        <v>-0.12499999999999989</v>
      </c>
      <c r="CC226" s="77">
        <v>0</v>
      </c>
      <c r="CD226" s="77">
        <v>-0.7142857142857143</v>
      </c>
      <c r="CE226" s="77">
        <v>2.5000000000000004</v>
      </c>
      <c r="CF226" s="77">
        <v>0.14285714285714279</v>
      </c>
      <c r="CG226" s="77">
        <v>-0.12499999999999989</v>
      </c>
      <c r="CH226" s="77">
        <v>0</v>
      </c>
      <c r="CI226" s="77">
        <v>0</v>
      </c>
      <c r="CJ226" s="77"/>
      <c r="CK226" s="77"/>
      <c r="CL226" s="77">
        <v>-0.11111111111111116</v>
      </c>
      <c r="CM226" s="77">
        <v>0</v>
      </c>
      <c r="CN226" s="77">
        <v>0</v>
      </c>
      <c r="CQ226" s="8" t="s">
        <v>1114</v>
      </c>
      <c r="CR226" s="69" t="s">
        <v>1253</v>
      </c>
      <c r="CS226" s="69" t="s">
        <v>1253</v>
      </c>
      <c r="CT226" s="69" t="s">
        <v>1253</v>
      </c>
      <c r="CU226" s="69" t="s">
        <v>1253</v>
      </c>
      <c r="CV226" s="69" t="s">
        <v>1253</v>
      </c>
      <c r="CW226" s="69">
        <v>-0.16666666666666663</v>
      </c>
      <c r="CX226" s="69">
        <v>0</v>
      </c>
      <c r="CY226" s="69">
        <v>0</v>
      </c>
      <c r="CZ226" s="361"/>
      <c r="DA226" s="69">
        <v>-0.10000000000000009</v>
      </c>
      <c r="DB226" s="361"/>
      <c r="DC226" s="69">
        <v>0.11111111111111116</v>
      </c>
      <c r="DD226" s="361"/>
      <c r="DE226" s="69">
        <v>0</v>
      </c>
      <c r="DF226" s="69">
        <v>0</v>
      </c>
      <c r="DG226" s="69">
        <v>0</v>
      </c>
      <c r="DH226" s="69">
        <v>-4.4408920985006262E-16</v>
      </c>
      <c r="DI226" s="69">
        <v>4.4408920985006262E-16</v>
      </c>
      <c r="DJ226" s="69">
        <v>0</v>
      </c>
      <c r="DK226" s="361"/>
      <c r="DL226" s="69">
        <v>0</v>
      </c>
      <c r="DM226" s="69">
        <v>0</v>
      </c>
      <c r="DN226" s="69">
        <v>0</v>
      </c>
      <c r="DO226" s="69">
        <v>0</v>
      </c>
      <c r="DP226" s="69">
        <v>0</v>
      </c>
      <c r="DQ226" s="361"/>
      <c r="DR226" s="69">
        <v>0</v>
      </c>
      <c r="DS226" s="69">
        <v>0</v>
      </c>
      <c r="DT226" s="69">
        <v>0</v>
      </c>
      <c r="DU226" s="69">
        <v>0</v>
      </c>
      <c r="DV226" s="69">
        <v>-0.20000000000000007</v>
      </c>
      <c r="DW226" s="77">
        <v>0.25000000000000022</v>
      </c>
      <c r="DX226" s="77">
        <v>0</v>
      </c>
      <c r="DY226" s="77">
        <v>0</v>
      </c>
      <c r="DZ226" s="77">
        <v>0</v>
      </c>
      <c r="EA226" s="77">
        <v>-0.20000000000000007</v>
      </c>
      <c r="EB226" s="77">
        <v>0.25000000000000022</v>
      </c>
      <c r="EC226" s="77">
        <v>0</v>
      </c>
      <c r="ED226" s="77">
        <v>0</v>
      </c>
      <c r="EE226" s="77"/>
      <c r="EF226" s="77"/>
      <c r="EG226" s="77">
        <v>0</v>
      </c>
      <c r="EH226" s="77">
        <v>-0.12499999999999989</v>
      </c>
      <c r="EI226" s="77">
        <v>0.14285714285714279</v>
      </c>
      <c r="EL226" s="8" t="s">
        <v>1114</v>
      </c>
      <c r="EM226" s="69" t="s">
        <v>1253</v>
      </c>
      <c r="EN226" s="69" t="s">
        <v>1253</v>
      </c>
      <c r="EO226" s="69" t="s">
        <v>1253</v>
      </c>
      <c r="EP226" s="69" t="s">
        <v>1253</v>
      </c>
      <c r="EQ226" s="69" t="s">
        <v>1253</v>
      </c>
      <c r="ER226" s="69">
        <v>0.25000000000000022</v>
      </c>
      <c r="ES226" s="69">
        <v>0</v>
      </c>
      <c r="ET226" s="69">
        <v>0</v>
      </c>
      <c r="EU226" s="361"/>
      <c r="EV226" s="69">
        <v>-0.20000000000000007</v>
      </c>
      <c r="EW226" s="361"/>
      <c r="EX226" s="69">
        <v>0.25000000000000022</v>
      </c>
      <c r="EY226" s="361"/>
      <c r="EZ226" s="69">
        <v>0</v>
      </c>
      <c r="FA226" s="69">
        <v>0</v>
      </c>
      <c r="FB226" s="69">
        <v>0</v>
      </c>
      <c r="FC226" s="69">
        <v>-4.4408920985006262E-16</v>
      </c>
      <c r="FD226" s="69">
        <v>0</v>
      </c>
      <c r="FE226" s="69">
        <v>0</v>
      </c>
      <c r="FF226" s="361"/>
      <c r="FG226" s="69">
        <v>0</v>
      </c>
      <c r="FH226" s="69">
        <v>0</v>
      </c>
      <c r="FI226" s="99">
        <v>0</v>
      </c>
      <c r="FJ226" s="69">
        <v>0</v>
      </c>
      <c r="FK226" s="69">
        <v>-0.10000000000000009</v>
      </c>
      <c r="FL226" s="361"/>
      <c r="FM226" s="69">
        <v>-1</v>
      </c>
      <c r="FN226" s="69">
        <v>0.11111111111111116</v>
      </c>
      <c r="FO226" s="69">
        <v>0</v>
      </c>
      <c r="FP226" s="69">
        <v>0</v>
      </c>
      <c r="FQ226" s="69">
        <v>0</v>
      </c>
      <c r="FR226" s="77">
        <v>0</v>
      </c>
      <c r="FS226" s="77">
        <v>0</v>
      </c>
      <c r="FT226" s="77">
        <v>0</v>
      </c>
      <c r="FU226" s="77">
        <v>0</v>
      </c>
      <c r="FV226" s="77">
        <v>0</v>
      </c>
      <c r="FW226" s="77">
        <v>0</v>
      </c>
      <c r="FX226" s="77">
        <v>0</v>
      </c>
      <c r="FY226" s="77">
        <v>0</v>
      </c>
      <c r="FZ226" s="77"/>
      <c r="GA226" s="77"/>
      <c r="GB226" s="77">
        <v>0</v>
      </c>
      <c r="GC226" s="77">
        <v>-0.8</v>
      </c>
      <c r="GD226" s="77">
        <v>4.0000000000000009</v>
      </c>
      <c r="GG226" s="8" t="s">
        <v>1114</v>
      </c>
      <c r="GH226" s="69" t="s">
        <v>1253</v>
      </c>
      <c r="GI226" s="69" t="s">
        <v>1253</v>
      </c>
      <c r="GJ226" s="69" t="s">
        <v>1253</v>
      </c>
      <c r="GK226" s="69" t="s">
        <v>1253</v>
      </c>
      <c r="GL226" s="69" t="s">
        <v>1253</v>
      </c>
      <c r="GM226" s="69">
        <v>0</v>
      </c>
      <c r="GN226" s="69">
        <v>0</v>
      </c>
      <c r="GO226" s="69">
        <v>0</v>
      </c>
      <c r="GP226" s="361"/>
      <c r="GQ226" s="69">
        <v>0</v>
      </c>
      <c r="GR226" s="361"/>
      <c r="GS226" s="69">
        <v>0</v>
      </c>
      <c r="GT226" s="361"/>
      <c r="GU226" s="69">
        <v>0</v>
      </c>
      <c r="GV226" s="69">
        <v>0</v>
      </c>
      <c r="GW226" s="69">
        <v>0</v>
      </c>
      <c r="GX226" s="69">
        <v>1.9984014443252818E-15</v>
      </c>
      <c r="GY226" s="69">
        <v>0.19999999999999774</v>
      </c>
      <c r="GZ226" s="69">
        <v>-0.16666666666666663</v>
      </c>
      <c r="HA226" s="361"/>
      <c r="HB226" s="69">
        <v>0.22500000000000009</v>
      </c>
      <c r="HC226" s="69">
        <v>0.22448979591836737</v>
      </c>
      <c r="HD226" s="69">
        <v>-0.19999999999999996</v>
      </c>
      <c r="HE226" s="69">
        <v>0</v>
      </c>
      <c r="HF226" s="69">
        <v>0</v>
      </c>
      <c r="HG226" s="361"/>
      <c r="HH226" s="69">
        <v>4.1666666666666741E-2</v>
      </c>
      <c r="HI226" s="69">
        <v>3.9999999999999813E-2</v>
      </c>
      <c r="HJ226" s="69">
        <v>-5.7692307692307598E-2</v>
      </c>
      <c r="HK226" s="69">
        <v>8.163265306122458E-2</v>
      </c>
      <c r="HL226" s="69">
        <v>-1</v>
      </c>
      <c r="HM226" s="69">
        <v>0</v>
      </c>
      <c r="HN226" s="77">
        <v>0</v>
      </c>
      <c r="HO226" s="77">
        <v>-6.25E-2</v>
      </c>
      <c r="HP226" s="77">
        <v>2.2222222222222365E-2</v>
      </c>
      <c r="HQ226" s="77">
        <v>-0.13043478260869568</v>
      </c>
      <c r="HR226" s="77">
        <v>0.25</v>
      </c>
      <c r="HS226" s="77">
        <v>3.9999999999999813E-2</v>
      </c>
      <c r="HT226" s="77">
        <v>1.9230769230769384E-2</v>
      </c>
      <c r="HU226" s="77"/>
      <c r="HV226" s="77"/>
      <c r="HW226" s="77">
        <v>-2.0408163265306145E-2</v>
      </c>
      <c r="HX226" s="77">
        <v>-0.41666666666666663</v>
      </c>
      <c r="HY226" s="77">
        <v>0.71428571428571419</v>
      </c>
      <c r="IB226" s="8" t="s">
        <v>1265</v>
      </c>
      <c r="IC226" s="69" t="s">
        <v>1253</v>
      </c>
      <c r="ID226" s="69" t="s">
        <v>1253</v>
      </c>
      <c r="IE226" s="69" t="s">
        <v>1253</v>
      </c>
      <c r="IF226" s="69" t="s">
        <v>1253</v>
      </c>
      <c r="IG226" s="69" t="s">
        <v>1253</v>
      </c>
      <c r="IH226" s="69">
        <v>-0.10000000000000009</v>
      </c>
      <c r="II226" s="69">
        <v>-5.5555555555555469E-2</v>
      </c>
      <c r="IJ226" s="69">
        <v>5.8823529411764719E-2</v>
      </c>
      <c r="IK226" s="69"/>
      <c r="IL226" s="361"/>
      <c r="IM226" s="69">
        <v>-0.11111111111111116</v>
      </c>
      <c r="IN226" s="361"/>
      <c r="IO226" s="69">
        <v>0.25000000000000022</v>
      </c>
      <c r="IP226" s="361"/>
      <c r="IQ226" s="69">
        <v>-0.10000000000000009</v>
      </c>
      <c r="IR226" s="69">
        <v>0</v>
      </c>
      <c r="IS226" s="69">
        <v>0</v>
      </c>
      <c r="IT226" s="69">
        <v>0</v>
      </c>
      <c r="IU226" s="69">
        <v>0.11111111111111116</v>
      </c>
      <c r="IV226" s="69">
        <v>0</v>
      </c>
      <c r="IW226" s="361"/>
      <c r="IX226" s="69">
        <v>0</v>
      </c>
      <c r="IY226" s="69">
        <v>0</v>
      </c>
      <c r="IZ226" s="99">
        <v>0</v>
      </c>
      <c r="JA226" s="69">
        <v>0</v>
      </c>
      <c r="JB226" s="69">
        <v>0</v>
      </c>
      <c r="JC226" s="361"/>
      <c r="JD226" s="69">
        <v>0</v>
      </c>
      <c r="JE226" s="69">
        <v>1.5999999999999996</v>
      </c>
      <c r="JF226" s="69">
        <v>-0.61538461538461542</v>
      </c>
      <c r="JG226" s="69">
        <v>0</v>
      </c>
      <c r="JH226" s="69">
        <v>-0.16666666666666663</v>
      </c>
      <c r="JI226" s="77">
        <v>0</v>
      </c>
      <c r="JJ226" s="77">
        <v>9.9999999999999867E-2</v>
      </c>
      <c r="JK226" s="77">
        <v>4.0016006402554538E-4</v>
      </c>
      <c r="JL226" s="77">
        <v>0</v>
      </c>
      <c r="JM226" s="77">
        <v>0</v>
      </c>
      <c r="JN226" s="77">
        <v>0</v>
      </c>
      <c r="JO226" s="77">
        <v>0</v>
      </c>
      <c r="JP226" s="77"/>
      <c r="JQ226" s="77"/>
      <c r="JR226" s="77">
        <v>0</v>
      </c>
      <c r="JS226" s="77">
        <v>0</v>
      </c>
      <c r="JT226" s="77">
        <v>0</v>
      </c>
    </row>
    <row r="227" spans="1:280" ht="14.5" thickBot="1" x14ac:dyDescent="0.35">
      <c r="A227" s="148" t="s">
        <v>1325</v>
      </c>
      <c r="B227" s="162">
        <v>-9.9900099900096517E-4</v>
      </c>
      <c r="C227" s="162">
        <v>0</v>
      </c>
      <c r="D227" s="162">
        <v>0</v>
      </c>
      <c r="E227" s="162">
        <v>0</v>
      </c>
      <c r="F227" s="162">
        <v>0.25000000000000022</v>
      </c>
      <c r="G227" s="162">
        <v>-0.20000000000000007</v>
      </c>
      <c r="H227" s="162">
        <v>0</v>
      </c>
      <c r="I227" s="162">
        <v>0</v>
      </c>
      <c r="J227" s="362"/>
      <c r="K227" s="162">
        <v>0</v>
      </c>
      <c r="L227" s="253"/>
      <c r="M227" s="162">
        <v>0</v>
      </c>
      <c r="N227" s="362"/>
      <c r="O227" s="162">
        <v>2.0000000000000018E-3</v>
      </c>
      <c r="P227" s="162">
        <v>-1.9960079840319889E-3</v>
      </c>
      <c r="Q227" s="162">
        <v>0.25000000000000022</v>
      </c>
      <c r="R227" s="162">
        <v>0.25000000000000022</v>
      </c>
      <c r="S227" s="162">
        <v>2.0000000000000018E-3</v>
      </c>
      <c r="T227" s="162">
        <v>-1.9960079840319889E-3</v>
      </c>
      <c r="U227" s="362"/>
      <c r="V227" s="162">
        <v>0.5</v>
      </c>
      <c r="W227" s="162">
        <v>0</v>
      </c>
      <c r="X227" s="162">
        <v>-8.333333333333337E-2</v>
      </c>
      <c r="Y227" s="162">
        <v>9.090909090909105E-2</v>
      </c>
      <c r="Z227" s="162">
        <v>0</v>
      </c>
      <c r="AA227" s="362"/>
      <c r="AB227" s="171">
        <v>0</v>
      </c>
      <c r="AC227" s="171">
        <v>0</v>
      </c>
      <c r="AD227" s="162">
        <v>0</v>
      </c>
      <c r="AE227" s="162">
        <v>-0.33333333333333337</v>
      </c>
      <c r="AF227" s="162">
        <v>0.35000000000000009</v>
      </c>
      <c r="AG227" s="162">
        <v>0.11111111111111116</v>
      </c>
      <c r="AH227" s="162">
        <v>-0.16666666666666663</v>
      </c>
      <c r="AI227" s="162">
        <v>0</v>
      </c>
      <c r="AJ227" s="162">
        <v>0.19999999999999996</v>
      </c>
      <c r="AK227" s="162">
        <v>-0.23333333333333339</v>
      </c>
      <c r="AL227" s="163">
        <v>8.6956521739130599E-2</v>
      </c>
      <c r="AM227" s="163">
        <v>0.19999999999999996</v>
      </c>
      <c r="AN227" s="163">
        <v>0</v>
      </c>
      <c r="AO227" s="163">
        <v>0</v>
      </c>
      <c r="AP227" s="163">
        <v>0</v>
      </c>
      <c r="AQ227" s="163">
        <v>0</v>
      </c>
      <c r="AR227" s="163">
        <v>0</v>
      </c>
      <c r="AS227" s="163">
        <v>0.33333333333333326</v>
      </c>
      <c r="AV227" s="148" t="s">
        <v>1325</v>
      </c>
      <c r="AW227" s="162">
        <v>-0.12456228114057011</v>
      </c>
      <c r="AX227" s="162">
        <v>0</v>
      </c>
      <c r="AY227" s="162">
        <v>-0.4285714285714286</v>
      </c>
      <c r="AZ227" s="162">
        <v>0.81300000000000017</v>
      </c>
      <c r="BA227" s="162">
        <v>-0.17264202978488696</v>
      </c>
      <c r="BB227" s="162">
        <v>0</v>
      </c>
      <c r="BC227" s="162">
        <v>0.16666666666666674</v>
      </c>
      <c r="BD227" s="162">
        <v>-0.1428571428571429</v>
      </c>
      <c r="BE227" s="373"/>
      <c r="BF227" s="162">
        <v>0</v>
      </c>
      <c r="BG227" s="373"/>
      <c r="BH227" s="162">
        <v>-4.8000000000000043E-2</v>
      </c>
      <c r="BI227" s="373"/>
      <c r="BJ227" s="162">
        <v>-5.4621848739495826E-2</v>
      </c>
      <c r="BK227" s="162">
        <v>0.14814814814814814</v>
      </c>
      <c r="BL227" s="162">
        <v>1.4193548387096775</v>
      </c>
      <c r="BM227" s="162">
        <v>-0.52</v>
      </c>
      <c r="BN227" s="162">
        <v>-2.7777777777777679E-2</v>
      </c>
      <c r="BO227" s="162">
        <v>-8.5714285714285743E-2</v>
      </c>
      <c r="BP227" s="373"/>
      <c r="BQ227" s="162">
        <v>9.375E-2</v>
      </c>
      <c r="BR227" s="162">
        <v>-0.2857142857142857</v>
      </c>
      <c r="BS227" s="162">
        <v>0.19999999999999996</v>
      </c>
      <c r="BT227" s="162">
        <v>0</v>
      </c>
      <c r="BU227" s="162">
        <v>0</v>
      </c>
      <c r="BV227" s="362"/>
      <c r="BW227" s="171">
        <v>0</v>
      </c>
      <c r="BX227" s="171">
        <v>0</v>
      </c>
      <c r="BY227" s="171">
        <v>0</v>
      </c>
      <c r="BZ227" s="171">
        <v>0</v>
      </c>
      <c r="CA227" s="171">
        <v>0</v>
      </c>
      <c r="CB227" s="184">
        <v>0</v>
      </c>
      <c r="CC227" s="162">
        <v>0</v>
      </c>
      <c r="CD227" s="162">
        <v>-0.16666666666666663</v>
      </c>
      <c r="CE227" s="162">
        <v>0.19999999999999996</v>
      </c>
      <c r="CF227" s="162">
        <v>0.33333333333333326</v>
      </c>
      <c r="CG227" s="163">
        <v>-0.25</v>
      </c>
      <c r="CH227" s="163">
        <v>0.16666666666666674</v>
      </c>
      <c r="CI227" s="163">
        <v>-0.1428571428571429</v>
      </c>
      <c r="CJ227" s="163">
        <v>0</v>
      </c>
      <c r="CK227" s="163">
        <v>0.16666666666666674</v>
      </c>
      <c r="CL227" s="163">
        <v>0.14285714285714279</v>
      </c>
      <c r="CM227" s="163">
        <v>0</v>
      </c>
      <c r="CN227" s="163">
        <v>-0.12499999999999989</v>
      </c>
      <c r="CQ227" s="148" t="s">
        <v>1325</v>
      </c>
      <c r="CR227" s="162">
        <v>-0.21568627450980393</v>
      </c>
      <c r="CS227" s="162">
        <v>0.40000000000000013</v>
      </c>
      <c r="CT227" s="162">
        <v>-0.1428571428571429</v>
      </c>
      <c r="CU227" s="162">
        <v>0.16666666666666674</v>
      </c>
      <c r="CV227" s="162">
        <v>0.14285714285714279</v>
      </c>
      <c r="CW227" s="162">
        <v>-0.12499999999999989</v>
      </c>
      <c r="CX227" s="162">
        <v>-0.1428571428571429</v>
      </c>
      <c r="CY227" s="162">
        <v>0.33333333333333326</v>
      </c>
      <c r="CZ227" s="362"/>
      <c r="DA227" s="162">
        <v>-0.25</v>
      </c>
      <c r="DB227" s="362"/>
      <c r="DC227" s="162">
        <v>0</v>
      </c>
      <c r="DD227" s="362"/>
      <c r="DE227" s="162">
        <v>0.16666666666666674</v>
      </c>
      <c r="DF227" s="162">
        <v>0.10714285714285721</v>
      </c>
      <c r="DG227" s="162">
        <v>-0.16129032258064524</v>
      </c>
      <c r="DH227" s="162">
        <v>-7.6923076923076872E-2</v>
      </c>
      <c r="DI227" s="162">
        <v>0.25</v>
      </c>
      <c r="DJ227" s="162">
        <v>0.25</v>
      </c>
      <c r="DK227" s="362"/>
      <c r="DL227" s="162">
        <v>0</v>
      </c>
      <c r="DM227" s="162">
        <v>0</v>
      </c>
      <c r="DN227" s="162">
        <v>0</v>
      </c>
      <c r="DO227" s="162">
        <v>0.125</v>
      </c>
      <c r="DP227" s="162">
        <v>-0.11111111111111116</v>
      </c>
      <c r="DQ227" s="362"/>
      <c r="DR227" s="171">
        <v>8.3333333333333259E-2</v>
      </c>
      <c r="DS227" s="171">
        <v>0</v>
      </c>
      <c r="DT227" s="166">
        <v>7.6923076923077094E-2</v>
      </c>
      <c r="DU227" s="166">
        <v>0</v>
      </c>
      <c r="DV227" s="166">
        <v>-0.1428571428571429</v>
      </c>
      <c r="DW227" s="166">
        <v>0</v>
      </c>
      <c r="DX227" s="162">
        <v>0</v>
      </c>
      <c r="DY227" s="162">
        <v>0</v>
      </c>
      <c r="DZ227" s="162">
        <v>0</v>
      </c>
      <c r="EA227" s="162">
        <v>8.3333333333333259E-2</v>
      </c>
      <c r="EB227" s="163">
        <v>-7.6923076923076872E-2</v>
      </c>
      <c r="EC227" s="163">
        <v>0</v>
      </c>
      <c r="ED227" s="163">
        <v>0</v>
      </c>
      <c r="EE227" s="163">
        <v>0</v>
      </c>
      <c r="EF227" s="163">
        <v>4.1666666666666741E-2</v>
      </c>
      <c r="EG227" s="163">
        <v>-4.0000000000000036E-2</v>
      </c>
      <c r="EH227" s="163">
        <v>0</v>
      </c>
      <c r="EI227" s="163">
        <v>0</v>
      </c>
      <c r="EL227" s="148" t="s">
        <v>1325</v>
      </c>
      <c r="EM227" s="162">
        <v>0</v>
      </c>
      <c r="EN227" s="162">
        <v>0</v>
      </c>
      <c r="EO227" s="162">
        <v>0</v>
      </c>
      <c r="EP227" s="162">
        <v>0</v>
      </c>
      <c r="EQ227" s="162">
        <v>0</v>
      </c>
      <c r="ER227" s="162">
        <v>0</v>
      </c>
      <c r="ES227" s="162">
        <v>0</v>
      </c>
      <c r="ET227" s="162">
        <v>0</v>
      </c>
      <c r="EU227" s="362"/>
      <c r="EV227" s="162">
        <v>0</v>
      </c>
      <c r="EW227" s="362"/>
      <c r="EX227" s="162">
        <v>0</v>
      </c>
      <c r="EY227" s="362"/>
      <c r="EZ227" s="162" t="s">
        <v>1253</v>
      </c>
      <c r="FA227" s="162" t="s">
        <v>1253</v>
      </c>
      <c r="FB227" s="162">
        <v>-7.1428571428571508E-2</v>
      </c>
      <c r="FC227" s="162">
        <v>-7.6923076923076872E-2</v>
      </c>
      <c r="FD227" s="162">
        <v>0.10416666666666674</v>
      </c>
      <c r="FE227" s="162">
        <v>-9.4339622641509524E-2</v>
      </c>
      <c r="FF227" s="362"/>
      <c r="FG227" s="162">
        <v>0.16666666666666674</v>
      </c>
      <c r="FH227" s="162">
        <v>-7.1428571428571508E-2</v>
      </c>
      <c r="FI227" s="162">
        <v>0</v>
      </c>
      <c r="FJ227" s="162">
        <v>-7.6923076923076872E-2</v>
      </c>
      <c r="FK227" s="162">
        <v>0</v>
      </c>
      <c r="FL227" s="362"/>
      <c r="FM227" s="171">
        <v>0</v>
      </c>
      <c r="FN227" s="171">
        <v>0</v>
      </c>
      <c r="FO227" s="171">
        <v>0</v>
      </c>
      <c r="FP227" s="171">
        <v>-8.333333333333337E-2</v>
      </c>
      <c r="FQ227" s="171">
        <v>-9.0909090909090828E-2</v>
      </c>
      <c r="FR227" s="171">
        <v>0.19999999999999996</v>
      </c>
      <c r="FS227" s="162">
        <v>0</v>
      </c>
      <c r="FT227" s="162">
        <v>0</v>
      </c>
      <c r="FU227" s="162">
        <v>0</v>
      </c>
      <c r="FV227" s="162">
        <v>0</v>
      </c>
      <c r="FW227" s="163">
        <v>0</v>
      </c>
      <c r="FX227" s="163">
        <v>6.6666666666666652E-2</v>
      </c>
      <c r="FY227" s="163">
        <v>-6.2500000000000111E-2</v>
      </c>
      <c r="FZ227" s="163">
        <v>0</v>
      </c>
      <c r="GA227" s="163">
        <v>0</v>
      </c>
      <c r="GB227" s="163">
        <v>0</v>
      </c>
      <c r="GC227" s="163">
        <v>0.66666666666666674</v>
      </c>
      <c r="GD227" s="163">
        <v>0.16666666666666674</v>
      </c>
      <c r="GG227" s="148" t="s">
        <v>1325</v>
      </c>
      <c r="GH227" s="162">
        <v>0</v>
      </c>
      <c r="GI227" s="162">
        <v>3.9999999999999813E-2</v>
      </c>
      <c r="GJ227" s="162">
        <v>7.6923076923077094E-2</v>
      </c>
      <c r="GK227" s="162">
        <v>7.1428571428571397E-2</v>
      </c>
      <c r="GL227" s="162">
        <v>-0.31666666666666665</v>
      </c>
      <c r="GM227" s="162">
        <v>0.21951219512195141</v>
      </c>
      <c r="GN227" s="162">
        <v>-5.0000000000000044E-2</v>
      </c>
      <c r="GO227" s="162">
        <v>-0.15789473684210531</v>
      </c>
      <c r="GP227" s="362"/>
      <c r="GQ227" s="162">
        <v>0.17499999999999982</v>
      </c>
      <c r="GR227" s="362"/>
      <c r="GS227" s="162">
        <v>0.27659574468085113</v>
      </c>
      <c r="GT227" s="362"/>
      <c r="GU227" s="162">
        <v>-0.33333333333333326</v>
      </c>
      <c r="GV227" s="162">
        <v>9.9999999999999867E-2</v>
      </c>
      <c r="GW227" s="162">
        <v>0</v>
      </c>
      <c r="GX227" s="162">
        <v>9.090909090909105E-2</v>
      </c>
      <c r="GY227" s="162">
        <v>-0.16666666666666663</v>
      </c>
      <c r="GZ227" s="162">
        <v>0</v>
      </c>
      <c r="HA227" s="362"/>
      <c r="HB227" s="162">
        <v>0.22500000000000009</v>
      </c>
      <c r="HC227" s="162">
        <v>0.22448979591836737</v>
      </c>
      <c r="HD227" s="162">
        <v>-0.19999999999999996</v>
      </c>
      <c r="HE227" s="162">
        <v>2.0833333333333481E-2</v>
      </c>
      <c r="HF227" s="162">
        <v>0.14285714285714279</v>
      </c>
      <c r="HG227" s="362"/>
      <c r="HH227" s="171">
        <v>-0.1071428571428571</v>
      </c>
      <c r="HI227" s="171">
        <v>3.9999999999999813E-2</v>
      </c>
      <c r="HJ227" s="171">
        <v>-5.7692307692307598E-2</v>
      </c>
      <c r="HK227" s="171">
        <v>8.163265306122458E-2</v>
      </c>
      <c r="HL227" s="171">
        <v>3.7735849056603543E-2</v>
      </c>
      <c r="HM227" s="171">
        <v>-1.8181818181818077E-2</v>
      </c>
      <c r="HN227" s="162">
        <v>-0.11111111111111116</v>
      </c>
      <c r="HO227" s="162">
        <v>-6.25E-2</v>
      </c>
      <c r="HP227" s="162">
        <v>0.11111111111111116</v>
      </c>
      <c r="HQ227" s="162">
        <v>0</v>
      </c>
      <c r="HR227" s="163">
        <v>0</v>
      </c>
      <c r="HS227" s="163">
        <v>3.9999999999999813E-2</v>
      </c>
      <c r="HT227" s="163">
        <v>1.9230769230769384E-2</v>
      </c>
      <c r="HU227" s="163">
        <v>-1.8867924528301994E-2</v>
      </c>
      <c r="HV227" s="163">
        <v>0</v>
      </c>
      <c r="HW227" s="163">
        <v>-0.23076923076923073</v>
      </c>
      <c r="HX227" s="163">
        <v>0.19999999999999996</v>
      </c>
      <c r="HY227" s="163">
        <v>6.25E-2</v>
      </c>
      <c r="IB227" s="182" t="s">
        <v>1325</v>
      </c>
      <c r="IC227" s="162">
        <v>-0.21739130434782616</v>
      </c>
      <c r="ID227" s="162">
        <v>5.555555555555558E-2</v>
      </c>
      <c r="IE227" s="162">
        <v>-0.26315789473684204</v>
      </c>
      <c r="IF227" s="162">
        <v>0.28571428571428559</v>
      </c>
      <c r="IG227" s="162">
        <v>-0.27777777777777779</v>
      </c>
      <c r="IH227" s="162">
        <v>0.53846153846153855</v>
      </c>
      <c r="II227" s="162">
        <v>-0.29999999999999993</v>
      </c>
      <c r="IJ227" s="162">
        <v>7.1428571428571397E-2</v>
      </c>
      <c r="IK227" s="162"/>
      <c r="IL227" s="362"/>
      <c r="IM227" s="162">
        <v>-6.6666666666666652E-2</v>
      </c>
      <c r="IN227" s="362"/>
      <c r="IO227" s="162">
        <v>7.1428571428571397E-2</v>
      </c>
      <c r="IP227" s="362"/>
      <c r="IQ227" s="162">
        <v>6.6666666666666652E-2</v>
      </c>
      <c r="IR227" s="162">
        <v>-6.25E-2</v>
      </c>
      <c r="IS227" s="162">
        <v>6.6666666666666652E-2</v>
      </c>
      <c r="IT227" s="162">
        <v>0.125</v>
      </c>
      <c r="IU227" s="162">
        <v>-0.22222222222222221</v>
      </c>
      <c r="IV227" s="162">
        <v>0.14285714285714279</v>
      </c>
      <c r="IW227" s="362"/>
      <c r="IX227" s="162">
        <v>-6.25E-2</v>
      </c>
      <c r="IY227" s="162">
        <v>0.33333333333333348</v>
      </c>
      <c r="IZ227" s="162">
        <v>-0.22499999999999998</v>
      </c>
      <c r="JA227" s="162">
        <v>3.2258064516129004E-2</v>
      </c>
      <c r="JB227" s="162">
        <v>-0.12499999999999989</v>
      </c>
      <c r="JC227" s="362"/>
      <c r="JD227" s="171">
        <v>0</v>
      </c>
      <c r="JE227" s="171">
        <v>7.1428571428571397E-2</v>
      </c>
      <c r="JF227" s="162">
        <v>0.33333333333333348</v>
      </c>
      <c r="JG227" s="162">
        <v>-0.10000000000000009</v>
      </c>
      <c r="JH227" s="162">
        <v>5.8823529411764719E-2</v>
      </c>
      <c r="JI227" s="162">
        <v>5.555555555555558E-2</v>
      </c>
      <c r="JJ227" s="162">
        <v>-2.6105263157894742E-2</v>
      </c>
      <c r="JK227" s="162">
        <v>2.6805015131863286E-2</v>
      </c>
      <c r="JL227" s="162">
        <v>-0.15789473684210531</v>
      </c>
      <c r="JM227" s="163">
        <v>0</v>
      </c>
      <c r="JN227" s="163">
        <v>0.125</v>
      </c>
      <c r="JO227" s="163">
        <v>0</v>
      </c>
      <c r="JP227" s="163">
        <v>-5.5555555555555469E-2</v>
      </c>
      <c r="JQ227" s="163">
        <v>0.17647058823529416</v>
      </c>
      <c r="JR227" s="163">
        <v>-0.17500000000000004</v>
      </c>
      <c r="JS227" s="163">
        <v>9.0909090909090828E-2</v>
      </c>
      <c r="JT227" s="163">
        <v>0</v>
      </c>
    </row>
    <row r="231" spans="1:280" s="72" customFormat="1" ht="15.5" x14ac:dyDescent="0.3">
      <c r="A231" s="371" t="s">
        <v>1376</v>
      </c>
      <c r="B231" s="371"/>
      <c r="C231" s="371"/>
      <c r="D231" s="371"/>
      <c r="E231" s="371"/>
      <c r="F231" s="371"/>
      <c r="G231" s="371"/>
      <c r="H231" s="371"/>
      <c r="I231" s="371"/>
      <c r="J231" s="371"/>
      <c r="K231" s="371"/>
      <c r="L231" s="371"/>
      <c r="M231" s="371"/>
      <c r="N231" s="371"/>
      <c r="O231" s="371"/>
      <c r="P231" s="371"/>
      <c r="Q231" s="371"/>
      <c r="R231" s="371"/>
      <c r="S231" s="371"/>
      <c r="T231" s="371"/>
      <c r="U231" s="371"/>
      <c r="V231" s="371"/>
      <c r="W231" s="371"/>
      <c r="X231" s="371"/>
      <c r="Y231" s="371"/>
      <c r="Z231" s="371"/>
      <c r="AA231" s="371"/>
      <c r="AB231" s="371"/>
      <c r="AC231" s="371"/>
      <c r="AD231" s="371"/>
      <c r="AE231" s="371"/>
      <c r="AF231" s="371"/>
      <c r="AG231" s="371"/>
      <c r="AH231" s="371"/>
      <c r="AI231" s="371"/>
      <c r="AJ231" s="371"/>
      <c r="AK231" s="371"/>
      <c r="AL231" s="371"/>
      <c r="AM231" s="371"/>
      <c r="AN231" s="371"/>
      <c r="AO231" s="371"/>
      <c r="AP231" s="371"/>
      <c r="AQ231" s="371"/>
      <c r="AR231" s="371"/>
      <c r="AS231" s="371"/>
      <c r="AT231" s="371"/>
      <c r="AU231" s="371"/>
      <c r="AV231" s="371"/>
      <c r="AW231" s="371"/>
      <c r="AX231" s="371"/>
      <c r="AY231" s="371"/>
      <c r="AZ231" s="371"/>
      <c r="BA231" s="371"/>
      <c r="BB231" s="371"/>
      <c r="BC231" s="371"/>
      <c r="BD231" s="371"/>
      <c r="BE231" s="371"/>
      <c r="BF231" s="371"/>
      <c r="BG231" s="371"/>
      <c r="BH231" s="371"/>
      <c r="BI231" s="371"/>
      <c r="BJ231" s="371"/>
      <c r="BK231" s="371"/>
      <c r="BL231" s="371"/>
      <c r="BM231" s="371"/>
      <c r="BN231" s="371"/>
      <c r="BO231" s="371"/>
      <c r="BP231" s="371"/>
      <c r="BQ231" s="371"/>
      <c r="BR231" s="371"/>
      <c r="BS231" s="371"/>
      <c r="BT231" s="371"/>
      <c r="BU231" s="371"/>
      <c r="BV231" s="371"/>
      <c r="BW231" s="371"/>
      <c r="BX231" s="371"/>
      <c r="BY231" s="371"/>
      <c r="BZ231" s="371"/>
      <c r="CA231" s="371"/>
      <c r="CB231" s="371"/>
      <c r="CC231" s="371"/>
      <c r="CD231" s="371"/>
      <c r="CE231" s="371"/>
      <c r="CF231" s="371"/>
      <c r="CG231" s="371"/>
      <c r="CH231" s="371"/>
      <c r="CI231" s="371"/>
      <c r="CJ231" s="371"/>
      <c r="CK231" s="371"/>
      <c r="CL231" s="371"/>
      <c r="CM231" s="371"/>
      <c r="CN231" s="371"/>
      <c r="CO231" s="371"/>
      <c r="CP231" s="371"/>
      <c r="CQ231" s="371"/>
      <c r="CR231" s="371"/>
      <c r="CS231" s="371"/>
      <c r="CT231" s="371"/>
      <c r="CU231" s="371"/>
      <c r="CV231" s="371"/>
      <c r="CW231" s="371"/>
      <c r="CX231" s="371"/>
      <c r="CY231" s="371"/>
      <c r="CZ231" s="371"/>
      <c r="DA231" s="371"/>
      <c r="DB231" s="371"/>
      <c r="DC231" s="371"/>
      <c r="DD231" s="371"/>
      <c r="DE231" s="371"/>
      <c r="DF231" s="371"/>
      <c r="DG231" s="371"/>
      <c r="DH231" s="371"/>
      <c r="DI231" s="371"/>
      <c r="DJ231" s="371"/>
      <c r="DK231" s="371"/>
      <c r="DL231" s="371"/>
      <c r="DM231" s="371"/>
      <c r="DN231" s="371"/>
      <c r="DO231" s="371"/>
      <c r="DP231" s="371"/>
      <c r="DQ231" s="371"/>
      <c r="DR231" s="371"/>
      <c r="DS231" s="371"/>
      <c r="DT231" s="371"/>
      <c r="DU231" s="371"/>
      <c r="DV231" s="371"/>
      <c r="DW231" s="371"/>
      <c r="DX231" s="371"/>
      <c r="DY231" s="371"/>
      <c r="DZ231" s="371"/>
      <c r="EA231" s="371"/>
      <c r="EB231" s="371"/>
      <c r="EC231" s="371"/>
      <c r="ED231" s="371"/>
      <c r="EE231" s="371"/>
      <c r="EF231" s="371"/>
      <c r="EG231" s="371"/>
      <c r="EH231" s="371"/>
      <c r="EI231" s="371"/>
      <c r="EJ231" s="371"/>
      <c r="EK231" s="371"/>
      <c r="EL231" s="371"/>
      <c r="EM231" s="371"/>
      <c r="EN231" s="371"/>
      <c r="EO231" s="371"/>
      <c r="EP231" s="371"/>
      <c r="EQ231" s="371"/>
      <c r="ER231" s="371"/>
      <c r="ES231" s="371"/>
      <c r="ET231" s="371"/>
      <c r="EU231" s="371"/>
      <c r="EV231" s="371"/>
      <c r="EW231" s="371"/>
      <c r="EX231" s="371"/>
      <c r="EY231" s="371"/>
      <c r="EZ231" s="371"/>
      <c r="FA231" s="371"/>
      <c r="FB231" s="371"/>
      <c r="FC231" s="371"/>
      <c r="FD231" s="371"/>
      <c r="FE231" s="371"/>
      <c r="FF231" s="371"/>
      <c r="FG231" s="371"/>
      <c r="FH231" s="371"/>
      <c r="FI231" s="371"/>
      <c r="FJ231" s="371"/>
      <c r="FK231" s="371"/>
      <c r="FL231" s="371"/>
      <c r="FM231" s="371"/>
      <c r="FN231" s="371"/>
      <c r="FO231" s="371"/>
      <c r="FP231" s="371"/>
      <c r="FQ231" s="371"/>
      <c r="FR231" s="371"/>
      <c r="FS231" s="371"/>
      <c r="FT231" s="371"/>
      <c r="FU231" s="371"/>
      <c r="FV231" s="371"/>
      <c r="FW231" s="371"/>
      <c r="FX231" s="371"/>
      <c r="FY231" s="371"/>
      <c r="FZ231" s="371"/>
      <c r="GA231" s="371"/>
      <c r="GB231" s="371"/>
      <c r="GC231" s="371"/>
      <c r="GD231" s="371"/>
      <c r="GE231" s="371"/>
      <c r="GF231" s="371"/>
      <c r="GG231" s="371"/>
      <c r="GH231" s="371"/>
      <c r="GI231" s="371"/>
      <c r="GJ231" s="371"/>
      <c r="GK231" s="371"/>
      <c r="GL231" s="371"/>
      <c r="GM231" s="371"/>
      <c r="GN231" s="371"/>
      <c r="GO231" s="371"/>
      <c r="GP231" s="371"/>
      <c r="GQ231" s="371"/>
      <c r="GR231" s="371"/>
      <c r="GS231" s="371"/>
      <c r="GT231" s="371"/>
      <c r="GU231" s="371"/>
      <c r="GV231" s="371"/>
      <c r="GW231" s="371"/>
      <c r="GX231" s="371"/>
      <c r="GY231" s="371"/>
      <c r="GZ231" s="371"/>
      <c r="HA231" s="371"/>
      <c r="HB231" s="371"/>
      <c r="HC231" s="371"/>
      <c r="HD231" s="371"/>
      <c r="HE231" s="371"/>
      <c r="HF231" s="371"/>
      <c r="HG231" s="371"/>
      <c r="HH231" s="371"/>
      <c r="HI231" s="371"/>
      <c r="HJ231" s="371"/>
      <c r="HK231" s="371"/>
      <c r="HL231" s="371"/>
      <c r="HM231" s="371"/>
      <c r="HN231" s="371"/>
      <c r="HO231" s="371"/>
      <c r="HP231" s="371"/>
      <c r="HQ231" s="371"/>
      <c r="HR231" s="371"/>
      <c r="HS231" s="371"/>
      <c r="HT231" s="371"/>
      <c r="HU231" s="371"/>
      <c r="HV231" s="371"/>
      <c r="HW231" s="371"/>
      <c r="HX231" s="371"/>
      <c r="HY231" s="371"/>
      <c r="HZ231" s="371"/>
      <c r="IA231" s="371"/>
      <c r="IB231" s="371"/>
      <c r="IC231" s="371"/>
      <c r="ID231" s="371"/>
      <c r="IE231" s="371"/>
      <c r="IF231" s="371"/>
      <c r="IG231" s="371"/>
      <c r="IH231" s="371"/>
      <c r="II231" s="371"/>
      <c r="IJ231" s="371"/>
      <c r="IK231" s="371"/>
      <c r="IL231" s="371"/>
      <c r="IM231" s="371"/>
      <c r="IN231" s="371"/>
      <c r="IO231" s="371"/>
      <c r="IP231" s="371"/>
      <c r="IQ231" s="371"/>
      <c r="IR231" s="371"/>
      <c r="IS231" s="371"/>
      <c r="IT231" s="371"/>
      <c r="IU231" s="371"/>
      <c r="IV231" s="371"/>
      <c r="IW231" s="371"/>
      <c r="IX231" s="371"/>
      <c r="IY231" s="371"/>
      <c r="IZ231" s="371"/>
      <c r="JA231" s="371"/>
      <c r="JB231" s="371"/>
      <c r="JC231" s="371"/>
      <c r="JD231" s="371"/>
      <c r="JE231" s="371"/>
      <c r="JF231" s="371"/>
      <c r="JG231" s="371"/>
    </row>
    <row r="233" spans="1:280" x14ac:dyDescent="0.3">
      <c r="A233" s="343" t="s">
        <v>53</v>
      </c>
      <c r="B233" s="343"/>
      <c r="C233" s="343"/>
      <c r="D233" s="343"/>
      <c r="E233" s="343"/>
      <c r="F233" s="343"/>
      <c r="G233" s="343"/>
      <c r="H233" s="343"/>
      <c r="I233" s="343"/>
      <c r="J233" s="343"/>
      <c r="K233" s="343"/>
      <c r="L233" s="343"/>
      <c r="M233" s="343"/>
      <c r="N233" s="343"/>
      <c r="O233" s="343"/>
      <c r="P233" s="343"/>
      <c r="Q233" s="343"/>
      <c r="R233" s="343"/>
      <c r="S233" s="343"/>
      <c r="T233" s="343"/>
      <c r="U233" s="343"/>
      <c r="V233" s="343"/>
      <c r="W233" s="343"/>
      <c r="X233" s="343"/>
      <c r="Y233" s="343"/>
      <c r="Z233" s="343"/>
      <c r="AA233" s="343"/>
      <c r="AB233" s="343"/>
      <c r="AC233" s="343"/>
      <c r="AD233" s="343"/>
      <c r="AE233" s="343"/>
      <c r="AF233" s="343"/>
      <c r="AG233" s="343"/>
      <c r="AH233" s="343"/>
      <c r="AI233" s="343"/>
      <c r="AJ233" s="343"/>
      <c r="AK233" s="343"/>
      <c r="AL233" s="343"/>
      <c r="AM233" s="343"/>
      <c r="AN233" s="343"/>
      <c r="AO233" s="343"/>
      <c r="AP233" s="343"/>
      <c r="AQ233" s="343"/>
      <c r="AR233" s="343"/>
      <c r="AS233" s="343"/>
      <c r="AT233" s="343"/>
      <c r="AV233" s="343" t="s">
        <v>1377</v>
      </c>
      <c r="AW233" s="343"/>
      <c r="AX233" s="343"/>
      <c r="AY233" s="343"/>
      <c r="AZ233" s="343"/>
      <c r="BA233" s="343"/>
      <c r="BB233" s="343"/>
      <c r="BC233" s="343"/>
      <c r="BD233" s="343"/>
      <c r="BE233" s="343"/>
      <c r="BF233" s="343"/>
      <c r="BG233" s="343"/>
      <c r="BH233" s="343"/>
      <c r="BI233" s="343"/>
      <c r="BJ233" s="343"/>
      <c r="BK233" s="343"/>
      <c r="BL233" s="343"/>
      <c r="BM233" s="343"/>
      <c r="BN233" s="343"/>
      <c r="BO233" s="343"/>
      <c r="BP233" s="343"/>
      <c r="BQ233" s="343"/>
      <c r="BR233" s="343"/>
      <c r="BS233" s="343"/>
      <c r="BT233" s="343"/>
      <c r="BU233" s="343"/>
      <c r="BV233" s="343"/>
      <c r="BW233" s="343"/>
      <c r="BX233" s="343"/>
      <c r="BY233" s="343"/>
      <c r="BZ233" s="343"/>
      <c r="CA233" s="343"/>
      <c r="CB233" s="343"/>
      <c r="CC233" s="343"/>
      <c r="CD233" s="343"/>
      <c r="CE233" s="343"/>
      <c r="CF233" s="343"/>
      <c r="CG233" s="343"/>
      <c r="CH233" s="343"/>
      <c r="CI233" s="343"/>
      <c r="CJ233" s="343"/>
      <c r="CK233" s="343"/>
      <c r="CL233" s="343"/>
      <c r="CM233" s="343"/>
      <c r="CN233" s="343"/>
      <c r="CO233" s="343"/>
    </row>
    <row r="235" spans="1:280" ht="44.4" customHeight="1" x14ac:dyDescent="0.3">
      <c r="A235" s="65" t="s">
        <v>1187</v>
      </c>
      <c r="B235" s="67" t="s">
        <v>1282</v>
      </c>
      <c r="C235" s="67" t="s">
        <v>1283</v>
      </c>
      <c r="D235" s="67" t="s">
        <v>1284</v>
      </c>
      <c r="E235" s="67" t="s">
        <v>1285</v>
      </c>
      <c r="F235" s="67" t="s">
        <v>1286</v>
      </c>
      <c r="G235" s="67" t="s">
        <v>1194</v>
      </c>
      <c r="H235" s="67" t="s">
        <v>1196</v>
      </c>
      <c r="I235" s="67" t="s">
        <v>1198</v>
      </c>
      <c r="J235" s="124" t="s">
        <v>1199</v>
      </c>
      <c r="K235" s="125" t="s">
        <v>1287</v>
      </c>
      <c r="L235" s="67" t="s">
        <v>1288</v>
      </c>
      <c r="M235" s="125" t="s">
        <v>1289</v>
      </c>
      <c r="N235" s="67" t="s">
        <v>1290</v>
      </c>
      <c r="O235" s="125" t="s">
        <v>1291</v>
      </c>
      <c r="P235" s="67" t="s">
        <v>1292</v>
      </c>
      <c r="Q235" s="67" t="s">
        <v>1293</v>
      </c>
      <c r="R235" s="67" t="s">
        <v>1294</v>
      </c>
      <c r="S235" s="67" t="s">
        <v>1295</v>
      </c>
      <c r="T235" s="67" t="s">
        <v>1296</v>
      </c>
      <c r="U235" s="67" t="s">
        <v>1297</v>
      </c>
      <c r="V235" s="125" t="s">
        <v>1322</v>
      </c>
      <c r="W235" s="67" t="s">
        <v>1299</v>
      </c>
      <c r="X235" s="67" t="s">
        <v>1300</v>
      </c>
      <c r="Y235" s="67" t="s">
        <v>1301</v>
      </c>
      <c r="Z235" s="67" t="s">
        <v>1302</v>
      </c>
      <c r="AA235" s="67" t="s">
        <v>1303</v>
      </c>
      <c r="AB235" s="67" t="s">
        <v>1304</v>
      </c>
      <c r="AC235" s="67" t="s">
        <v>1305</v>
      </c>
      <c r="AD235" s="67" t="s">
        <v>1306</v>
      </c>
      <c r="AE235" s="67" t="s">
        <v>1307</v>
      </c>
      <c r="AF235" s="67" t="s">
        <v>1308</v>
      </c>
      <c r="AG235" s="67" t="s">
        <v>1309</v>
      </c>
      <c r="AH235" s="67" t="s">
        <v>1310</v>
      </c>
      <c r="AI235" s="67" t="s">
        <v>1311</v>
      </c>
      <c r="AJ235" s="67" t="s">
        <v>1312</v>
      </c>
      <c r="AK235" s="67" t="s">
        <v>1313</v>
      </c>
      <c r="AL235" s="67" t="s">
        <v>1378</v>
      </c>
      <c r="AM235" s="67" t="s">
        <v>1315</v>
      </c>
      <c r="AN235" s="67" t="s">
        <v>1316</v>
      </c>
      <c r="AO235" s="67" t="s">
        <v>1317</v>
      </c>
      <c r="AP235" s="67" t="s">
        <v>1318</v>
      </c>
      <c r="AQ235" s="67" t="s">
        <v>1319</v>
      </c>
      <c r="AR235" s="67" t="s">
        <v>1308</v>
      </c>
      <c r="AS235" s="67" t="s">
        <v>1321</v>
      </c>
      <c r="AT235" s="67" t="s">
        <v>2143</v>
      </c>
      <c r="AV235" s="65" t="s">
        <v>1187</v>
      </c>
      <c r="AW235" s="67" t="s">
        <v>1282</v>
      </c>
      <c r="AX235" s="67" t="s">
        <v>1283</v>
      </c>
      <c r="AY235" s="67" t="s">
        <v>1284</v>
      </c>
      <c r="AZ235" s="67" t="s">
        <v>1285</v>
      </c>
      <c r="BA235" s="67" t="s">
        <v>1286</v>
      </c>
      <c r="BB235" s="67" t="s">
        <v>1194</v>
      </c>
      <c r="BC235" s="67" t="s">
        <v>1196</v>
      </c>
      <c r="BD235" s="67" t="s">
        <v>1198</v>
      </c>
      <c r="BE235" s="124" t="s">
        <v>1199</v>
      </c>
      <c r="BF235" s="125" t="s">
        <v>1287</v>
      </c>
      <c r="BG235" s="67" t="s">
        <v>1288</v>
      </c>
      <c r="BH235" s="125" t="s">
        <v>1289</v>
      </c>
      <c r="BI235" s="67" t="s">
        <v>1290</v>
      </c>
      <c r="BJ235" s="125" t="s">
        <v>1291</v>
      </c>
      <c r="BK235" s="67" t="s">
        <v>1292</v>
      </c>
      <c r="BL235" s="67" t="s">
        <v>1293</v>
      </c>
      <c r="BM235" s="67" t="s">
        <v>1294</v>
      </c>
      <c r="BN235" s="67" t="s">
        <v>1295</v>
      </c>
      <c r="BO235" s="67" t="s">
        <v>1296</v>
      </c>
      <c r="BP235" s="67" t="s">
        <v>1297</v>
      </c>
      <c r="BQ235" s="125" t="s">
        <v>1322</v>
      </c>
      <c r="BR235" s="67" t="s">
        <v>1299</v>
      </c>
      <c r="BS235" s="67" t="s">
        <v>1300</v>
      </c>
      <c r="BT235" s="67" t="s">
        <v>1301</v>
      </c>
      <c r="BU235" s="67" t="s">
        <v>1302</v>
      </c>
      <c r="BV235" s="67" t="s">
        <v>1303</v>
      </c>
      <c r="BW235" s="125" t="s">
        <v>1304</v>
      </c>
      <c r="BX235" s="67" t="s">
        <v>1305</v>
      </c>
      <c r="BY235" s="67" t="s">
        <v>1306</v>
      </c>
      <c r="BZ235" s="67" t="s">
        <v>1307</v>
      </c>
      <c r="CA235" s="67" t="s">
        <v>1308</v>
      </c>
      <c r="CB235" s="67" t="s">
        <v>1308</v>
      </c>
      <c r="CC235" s="67" t="s">
        <v>1310</v>
      </c>
      <c r="CD235" s="67" t="s">
        <v>1311</v>
      </c>
      <c r="CE235" s="67" t="s">
        <v>1312</v>
      </c>
      <c r="CF235" s="67" t="s">
        <v>1313</v>
      </c>
      <c r="CG235" s="67" t="s">
        <v>1314</v>
      </c>
      <c r="CH235" s="67" t="s">
        <v>1315</v>
      </c>
      <c r="CI235" s="67" t="s">
        <v>1316</v>
      </c>
      <c r="CJ235" s="67" t="s">
        <v>1317</v>
      </c>
      <c r="CK235" s="67" t="s">
        <v>1318</v>
      </c>
      <c r="CL235" s="67" t="s">
        <v>1319</v>
      </c>
      <c r="CM235" s="67" t="s">
        <v>1320</v>
      </c>
      <c r="CN235" s="67" t="s">
        <v>1321</v>
      </c>
      <c r="CO235" s="67" t="s">
        <v>2143</v>
      </c>
    </row>
    <row r="236" spans="1:280" x14ac:dyDescent="0.3">
      <c r="A236" s="8" t="s">
        <v>1091</v>
      </c>
      <c r="B236" s="127" t="s">
        <v>1251</v>
      </c>
      <c r="C236" s="127" t="s">
        <v>1251</v>
      </c>
      <c r="D236" s="127" t="s">
        <v>1251</v>
      </c>
      <c r="E236" s="127" t="s">
        <v>1251</v>
      </c>
      <c r="F236" s="127" t="s">
        <v>1251</v>
      </c>
      <c r="G236" s="127" t="s">
        <v>1251</v>
      </c>
      <c r="H236" s="127" t="s">
        <v>1251</v>
      </c>
      <c r="I236" s="131">
        <v>2000</v>
      </c>
      <c r="J236" s="131">
        <v>2000</v>
      </c>
      <c r="K236" s="131">
        <v>2000</v>
      </c>
      <c r="L236" s="131">
        <v>2000</v>
      </c>
      <c r="M236" s="131">
        <v>2000</v>
      </c>
      <c r="N236" s="131">
        <v>2000</v>
      </c>
      <c r="O236" s="133">
        <v>2000</v>
      </c>
      <c r="P236" s="133">
        <v>2000</v>
      </c>
      <c r="Q236" s="133">
        <v>2000</v>
      </c>
      <c r="R236" s="102">
        <v>2000</v>
      </c>
      <c r="S236" s="102">
        <v>2000</v>
      </c>
      <c r="T236" s="102">
        <v>2000</v>
      </c>
      <c r="U236" s="131">
        <v>2000</v>
      </c>
      <c r="V236" s="131">
        <v>2000</v>
      </c>
      <c r="W236" s="131">
        <v>2000</v>
      </c>
      <c r="X236" s="131">
        <v>2000</v>
      </c>
      <c r="Y236" s="131">
        <v>2000</v>
      </c>
      <c r="Z236" s="102">
        <v>2000</v>
      </c>
      <c r="AA236" s="102">
        <v>2000</v>
      </c>
      <c r="AB236" s="127" t="s">
        <v>1251</v>
      </c>
      <c r="AC236" s="127" t="s">
        <v>1251</v>
      </c>
      <c r="AD236" s="127" t="s">
        <v>1251</v>
      </c>
      <c r="AE236" s="102">
        <v>2000</v>
      </c>
      <c r="AF236" s="102">
        <v>2000</v>
      </c>
      <c r="AG236" s="102">
        <v>2000</v>
      </c>
      <c r="AH236" s="102">
        <v>2000</v>
      </c>
      <c r="AI236" s="127" t="s">
        <v>1251</v>
      </c>
      <c r="AJ236" s="102">
        <v>2000</v>
      </c>
      <c r="AK236" s="102">
        <v>2000</v>
      </c>
      <c r="AL236" s="102">
        <v>2000</v>
      </c>
      <c r="AM236" s="102">
        <v>2000</v>
      </c>
      <c r="AN236" s="102">
        <v>2500</v>
      </c>
      <c r="AO236" s="102">
        <v>2500</v>
      </c>
      <c r="AP236" s="102">
        <v>2000</v>
      </c>
      <c r="AQ236" s="127" t="s">
        <v>1251</v>
      </c>
      <c r="AR236" s="102">
        <v>2500</v>
      </c>
      <c r="AS236" s="102">
        <v>2500</v>
      </c>
      <c r="AT236" s="78" t="s">
        <v>1251</v>
      </c>
      <c r="AV236" s="8" t="s">
        <v>1091</v>
      </c>
      <c r="AW236" s="127" t="s">
        <v>1251</v>
      </c>
      <c r="AX236" s="127" t="s">
        <v>1251</v>
      </c>
      <c r="AY236" s="127" t="s">
        <v>1251</v>
      </c>
      <c r="AZ236" s="127" t="s">
        <v>1251</v>
      </c>
      <c r="BA236" s="127" t="s">
        <v>1251</v>
      </c>
      <c r="BB236" s="127" t="s">
        <v>1251</v>
      </c>
      <c r="BC236" s="127" t="s">
        <v>1251</v>
      </c>
      <c r="BD236" s="131">
        <v>312.5</v>
      </c>
      <c r="BE236" s="131">
        <v>375</v>
      </c>
      <c r="BF236" s="357" t="s">
        <v>1362</v>
      </c>
      <c r="BG236" s="131">
        <v>312.5</v>
      </c>
      <c r="BH236" s="357" t="s">
        <v>1362</v>
      </c>
      <c r="BI236" s="131">
        <v>375</v>
      </c>
      <c r="BJ236" s="357" t="s">
        <v>1362</v>
      </c>
      <c r="BK236" s="133">
        <v>312.5</v>
      </c>
      <c r="BL236" s="133">
        <v>312.5</v>
      </c>
      <c r="BM236" s="133">
        <v>312.5</v>
      </c>
      <c r="BN236" s="102">
        <v>312.5</v>
      </c>
      <c r="BO236" s="102">
        <v>343.75</v>
      </c>
      <c r="BP236" s="131">
        <v>375</v>
      </c>
      <c r="BQ236" s="357" t="s">
        <v>1362</v>
      </c>
      <c r="BR236" s="131">
        <v>500</v>
      </c>
      <c r="BS236" s="131">
        <v>437.5</v>
      </c>
      <c r="BT236" s="131">
        <v>375</v>
      </c>
      <c r="BU236" s="102">
        <v>375</v>
      </c>
      <c r="BV236" s="102">
        <v>375</v>
      </c>
      <c r="BW236" s="357" t="s">
        <v>1362</v>
      </c>
      <c r="BX236" s="127" t="s">
        <v>1251</v>
      </c>
      <c r="BY236" s="127" t="s">
        <v>1251</v>
      </c>
      <c r="BZ236" s="102">
        <v>437.5</v>
      </c>
      <c r="CA236" s="102">
        <v>437.5</v>
      </c>
      <c r="CB236" s="102">
        <v>437.5</v>
      </c>
      <c r="CC236" s="102">
        <v>437.5</v>
      </c>
      <c r="CD236" s="127" t="s">
        <v>1251</v>
      </c>
      <c r="CE236" s="102">
        <v>468.75</v>
      </c>
      <c r="CF236" s="102">
        <v>437.5</v>
      </c>
      <c r="CG236" s="102">
        <v>437.5</v>
      </c>
      <c r="CH236" s="102">
        <v>437.5</v>
      </c>
      <c r="CI236" s="102">
        <v>437.5</v>
      </c>
      <c r="CJ236" s="102">
        <v>437.5</v>
      </c>
      <c r="CK236" s="102">
        <v>500</v>
      </c>
      <c r="CL236" s="127" t="s">
        <v>1251</v>
      </c>
      <c r="CM236" s="102">
        <v>500</v>
      </c>
      <c r="CN236" s="102">
        <v>500</v>
      </c>
      <c r="CO236" s="78" t="s">
        <v>1251</v>
      </c>
    </row>
    <row r="237" spans="1:280" ht="14.4" customHeight="1" x14ac:dyDescent="0.3">
      <c r="A237" s="8" t="s">
        <v>1092</v>
      </c>
      <c r="B237" s="131">
        <v>875</v>
      </c>
      <c r="C237" s="136">
        <v>875</v>
      </c>
      <c r="D237" s="136">
        <v>750</v>
      </c>
      <c r="E237" s="136">
        <v>687.5</v>
      </c>
      <c r="F237" s="136">
        <v>875</v>
      </c>
      <c r="G237" s="127" t="s">
        <v>1251</v>
      </c>
      <c r="H237" s="131">
        <v>750</v>
      </c>
      <c r="I237" s="131">
        <v>1500</v>
      </c>
      <c r="J237" s="131">
        <v>2000</v>
      </c>
      <c r="K237" s="131">
        <v>1750</v>
      </c>
      <c r="L237" s="131">
        <v>2000</v>
      </c>
      <c r="M237" s="127" t="s">
        <v>1251</v>
      </c>
      <c r="N237" s="133">
        <v>2000</v>
      </c>
      <c r="O237" s="133">
        <v>1500</v>
      </c>
      <c r="P237" s="127" t="s">
        <v>1251</v>
      </c>
      <c r="Q237" s="102">
        <v>1500</v>
      </c>
      <c r="R237" s="102">
        <v>2500</v>
      </c>
      <c r="S237" s="102">
        <v>1500</v>
      </c>
      <c r="T237" s="102">
        <v>1500</v>
      </c>
      <c r="U237" s="131">
        <v>1500</v>
      </c>
      <c r="V237" s="131">
        <v>2000</v>
      </c>
      <c r="W237" s="131">
        <v>1750</v>
      </c>
      <c r="X237" s="131">
        <v>1500</v>
      </c>
      <c r="Y237" s="131">
        <v>1500</v>
      </c>
      <c r="Z237" s="102">
        <v>1500</v>
      </c>
      <c r="AA237" s="102">
        <v>1500</v>
      </c>
      <c r="AB237" s="127" t="s">
        <v>1251</v>
      </c>
      <c r="AC237" s="127" t="s">
        <v>1251</v>
      </c>
      <c r="AD237" s="102">
        <v>2000</v>
      </c>
      <c r="AE237" s="102">
        <v>1500</v>
      </c>
      <c r="AF237" s="102">
        <v>1500</v>
      </c>
      <c r="AG237" s="102">
        <v>1500</v>
      </c>
      <c r="AH237" s="102">
        <v>1500</v>
      </c>
      <c r="AI237" s="127" t="s">
        <v>1251</v>
      </c>
      <c r="AJ237" s="102">
        <v>1500</v>
      </c>
      <c r="AK237" s="102">
        <v>1500</v>
      </c>
      <c r="AL237" s="102">
        <v>1500</v>
      </c>
      <c r="AM237" s="102">
        <v>1750</v>
      </c>
      <c r="AN237" s="102">
        <v>2250</v>
      </c>
      <c r="AO237" s="102">
        <v>2250</v>
      </c>
      <c r="AP237" s="102">
        <v>2250</v>
      </c>
      <c r="AQ237" s="102">
        <v>2250</v>
      </c>
      <c r="AR237" s="102">
        <v>2500</v>
      </c>
      <c r="AS237" s="102">
        <v>2000</v>
      </c>
      <c r="AT237" s="20">
        <v>3000</v>
      </c>
      <c r="AV237" s="8" t="s">
        <v>1092</v>
      </c>
      <c r="AW237" s="131">
        <v>458.33333333333331</v>
      </c>
      <c r="AX237" s="136">
        <v>416.66666666666669</v>
      </c>
      <c r="AY237" s="136">
        <v>500</v>
      </c>
      <c r="AZ237" s="136">
        <v>333.33333333333297</v>
      </c>
      <c r="BA237" s="136">
        <v>458.33333333333331</v>
      </c>
      <c r="BB237" s="127" t="s">
        <v>1251</v>
      </c>
      <c r="BC237" s="131">
        <v>388.83333333333331</v>
      </c>
      <c r="BD237" s="131">
        <v>312.5</v>
      </c>
      <c r="BE237" s="131">
        <v>312.5</v>
      </c>
      <c r="BF237" s="368"/>
      <c r="BG237" s="131">
        <v>312.5</v>
      </c>
      <c r="BH237" s="368"/>
      <c r="BI237" s="133">
        <v>375</v>
      </c>
      <c r="BJ237" s="368"/>
      <c r="BK237" s="127" t="s">
        <v>1251</v>
      </c>
      <c r="BL237" s="102">
        <v>375</v>
      </c>
      <c r="BM237" s="102">
        <v>312.5</v>
      </c>
      <c r="BN237" s="102">
        <v>312.5</v>
      </c>
      <c r="BO237" s="102">
        <v>375</v>
      </c>
      <c r="BP237" s="131">
        <v>375</v>
      </c>
      <c r="BQ237" s="368"/>
      <c r="BR237" s="131">
        <v>406.25</v>
      </c>
      <c r="BS237" s="131">
        <v>375</v>
      </c>
      <c r="BT237" s="131">
        <v>375</v>
      </c>
      <c r="BU237" s="102">
        <v>375</v>
      </c>
      <c r="BV237" s="102">
        <v>375</v>
      </c>
      <c r="BW237" s="368"/>
      <c r="BX237" s="127" t="s">
        <v>1251</v>
      </c>
      <c r="BY237" s="102">
        <v>375</v>
      </c>
      <c r="BZ237" s="102">
        <v>375</v>
      </c>
      <c r="CA237" s="102">
        <v>375</v>
      </c>
      <c r="CB237" s="102">
        <v>375</v>
      </c>
      <c r="CC237" s="102">
        <v>375</v>
      </c>
      <c r="CD237" s="127" t="s">
        <v>1251</v>
      </c>
      <c r="CE237" s="102">
        <v>312.5</v>
      </c>
      <c r="CF237" s="102">
        <v>312.5</v>
      </c>
      <c r="CG237" s="102">
        <v>312.5</v>
      </c>
      <c r="CH237" s="102">
        <v>312.5</v>
      </c>
      <c r="CI237" s="102">
        <v>312.5</v>
      </c>
      <c r="CJ237" s="102">
        <v>312.5</v>
      </c>
      <c r="CK237" s="102">
        <v>312.5</v>
      </c>
      <c r="CL237" s="102">
        <v>312.5</v>
      </c>
      <c r="CM237" s="102">
        <v>312.5</v>
      </c>
      <c r="CN237" s="102">
        <v>312.5</v>
      </c>
      <c r="CO237" s="20">
        <v>500</v>
      </c>
    </row>
    <row r="238" spans="1:280" ht="14.4" customHeight="1" x14ac:dyDescent="0.3">
      <c r="A238" s="8" t="s">
        <v>1093</v>
      </c>
      <c r="B238" s="131">
        <v>1250</v>
      </c>
      <c r="C238" s="136">
        <v>1250</v>
      </c>
      <c r="D238" s="127" t="s">
        <v>1251</v>
      </c>
      <c r="E238" s="136">
        <v>1250</v>
      </c>
      <c r="F238" s="136">
        <v>1250</v>
      </c>
      <c r="G238" s="132">
        <v>1250</v>
      </c>
      <c r="H238" s="131">
        <v>1000</v>
      </c>
      <c r="I238" s="131">
        <v>2000</v>
      </c>
      <c r="J238" s="131">
        <v>2000</v>
      </c>
      <c r="K238" s="131">
        <v>2000</v>
      </c>
      <c r="L238" s="131">
        <v>2500</v>
      </c>
      <c r="M238" s="147">
        <v>2500</v>
      </c>
      <c r="N238" s="147">
        <v>2250</v>
      </c>
      <c r="O238" s="133">
        <v>2500</v>
      </c>
      <c r="P238" s="133">
        <v>2000</v>
      </c>
      <c r="Q238" s="133">
        <v>2500</v>
      </c>
      <c r="R238" s="102">
        <v>2500</v>
      </c>
      <c r="S238" s="129">
        <v>2000</v>
      </c>
      <c r="T238" s="102">
        <v>2500</v>
      </c>
      <c r="U238" s="128">
        <v>2000</v>
      </c>
      <c r="V238" s="127" t="s">
        <v>1251</v>
      </c>
      <c r="W238" s="131">
        <v>2250</v>
      </c>
      <c r="X238" s="131">
        <v>2250</v>
      </c>
      <c r="Y238" s="131">
        <v>2500</v>
      </c>
      <c r="Z238" s="127" t="s">
        <v>1251</v>
      </c>
      <c r="AA238" s="127" t="s">
        <v>1251</v>
      </c>
      <c r="AB238" s="127" t="s">
        <v>1251</v>
      </c>
      <c r="AC238" s="102">
        <v>2500</v>
      </c>
      <c r="AD238" s="102">
        <v>2500</v>
      </c>
      <c r="AE238" s="102">
        <v>2500</v>
      </c>
      <c r="AF238" s="102">
        <v>2500</v>
      </c>
      <c r="AG238" s="102">
        <v>2500</v>
      </c>
      <c r="AH238" s="102">
        <v>2500</v>
      </c>
      <c r="AI238" s="102">
        <v>2500</v>
      </c>
      <c r="AJ238" s="102">
        <v>2500</v>
      </c>
      <c r="AK238" s="102">
        <v>2500</v>
      </c>
      <c r="AL238" s="102">
        <v>2500</v>
      </c>
      <c r="AM238" s="102">
        <v>2500</v>
      </c>
      <c r="AN238" s="102">
        <v>2500</v>
      </c>
      <c r="AO238" s="102">
        <v>2500</v>
      </c>
      <c r="AP238" s="102">
        <v>2500</v>
      </c>
      <c r="AQ238" s="102">
        <v>2750</v>
      </c>
      <c r="AR238" s="102">
        <v>3000</v>
      </c>
      <c r="AS238" s="102">
        <v>3000</v>
      </c>
      <c r="AT238" s="20">
        <v>3000</v>
      </c>
      <c r="AV238" s="8" t="s">
        <v>1093</v>
      </c>
      <c r="AW238" s="131">
        <v>500</v>
      </c>
      <c r="AX238" s="136">
        <v>625</v>
      </c>
      <c r="AY238" s="127" t="s">
        <v>1251</v>
      </c>
      <c r="AZ238" s="136">
        <v>333.33333333333331</v>
      </c>
      <c r="BA238" s="136">
        <v>583.33333333333337</v>
      </c>
      <c r="BB238" s="128">
        <v>416.66666666666669</v>
      </c>
      <c r="BC238" s="131">
        <v>541.66666666666663</v>
      </c>
      <c r="BD238" s="128">
        <v>312.5</v>
      </c>
      <c r="BE238" s="131">
        <v>406.25</v>
      </c>
      <c r="BF238" s="368"/>
      <c r="BG238" s="131">
        <v>875</v>
      </c>
      <c r="BH238" s="368"/>
      <c r="BI238" s="147">
        <v>375</v>
      </c>
      <c r="BJ238" s="368"/>
      <c r="BK238" s="133">
        <v>375</v>
      </c>
      <c r="BL238" s="133">
        <v>312.5</v>
      </c>
      <c r="BM238" s="133">
        <v>312.5</v>
      </c>
      <c r="BN238" s="129">
        <v>312.5</v>
      </c>
      <c r="BO238" s="102">
        <v>375</v>
      </c>
      <c r="BP238" s="128">
        <v>312.5</v>
      </c>
      <c r="BQ238" s="368"/>
      <c r="BR238" s="128">
        <v>312.5</v>
      </c>
      <c r="BS238" s="128">
        <v>343.75</v>
      </c>
      <c r="BT238" s="128">
        <v>375</v>
      </c>
      <c r="BU238" s="127" t="s">
        <v>1251</v>
      </c>
      <c r="BV238" s="127" t="s">
        <v>1251</v>
      </c>
      <c r="BW238" s="368"/>
      <c r="BX238" s="102">
        <v>500</v>
      </c>
      <c r="BY238" s="102">
        <v>500</v>
      </c>
      <c r="BZ238" s="102">
        <v>500</v>
      </c>
      <c r="CA238" s="102">
        <v>500</v>
      </c>
      <c r="CB238" s="102">
        <v>718.75</v>
      </c>
      <c r="CC238" s="102">
        <v>718.75</v>
      </c>
      <c r="CD238" s="102">
        <v>437.5</v>
      </c>
      <c r="CE238" s="102">
        <v>437.5</v>
      </c>
      <c r="CF238" s="102">
        <v>437.5</v>
      </c>
      <c r="CG238" s="102">
        <v>437.5</v>
      </c>
      <c r="CH238" s="102">
        <v>437.5</v>
      </c>
      <c r="CI238" s="102">
        <v>437.5</v>
      </c>
      <c r="CJ238" s="102">
        <v>437.5</v>
      </c>
      <c r="CK238" s="102">
        <v>437.5</v>
      </c>
      <c r="CL238" s="102">
        <v>437.5</v>
      </c>
      <c r="CM238" s="102">
        <v>312.5</v>
      </c>
      <c r="CN238" s="102">
        <v>312.5</v>
      </c>
      <c r="CO238" s="20">
        <v>500</v>
      </c>
    </row>
    <row r="239" spans="1:280" ht="14.4" customHeight="1" x14ac:dyDescent="0.3">
      <c r="A239" s="8" t="s">
        <v>1094</v>
      </c>
      <c r="B239" s="127" t="s">
        <v>1251</v>
      </c>
      <c r="C239" s="127" t="s">
        <v>1251</v>
      </c>
      <c r="D239" s="127" t="s">
        <v>1251</v>
      </c>
      <c r="E239" s="127" t="s">
        <v>1251</v>
      </c>
      <c r="F239" s="136">
        <v>687.5</v>
      </c>
      <c r="G239" s="132">
        <v>562.5</v>
      </c>
      <c r="H239" s="131">
        <v>625</v>
      </c>
      <c r="I239" s="127" t="s">
        <v>1251</v>
      </c>
      <c r="J239" s="127" t="s">
        <v>1251</v>
      </c>
      <c r="K239" s="127" t="s">
        <v>1251</v>
      </c>
      <c r="L239" s="133">
        <v>2000</v>
      </c>
      <c r="M239" s="102">
        <v>1750</v>
      </c>
      <c r="N239" s="133">
        <v>2000</v>
      </c>
      <c r="O239" s="133">
        <v>2000</v>
      </c>
      <c r="P239" s="102">
        <v>1750</v>
      </c>
      <c r="Q239" s="102">
        <v>2000</v>
      </c>
      <c r="R239" s="102">
        <v>2000</v>
      </c>
      <c r="S239" s="102">
        <v>2000</v>
      </c>
      <c r="T239" s="102">
        <v>1500</v>
      </c>
      <c r="U239" s="131">
        <v>1500</v>
      </c>
      <c r="V239" s="127" t="s">
        <v>1251</v>
      </c>
      <c r="W239" s="131">
        <v>1000</v>
      </c>
      <c r="X239" s="131">
        <v>2000</v>
      </c>
      <c r="Y239" s="131">
        <v>2000</v>
      </c>
      <c r="Z239" s="102">
        <v>1500</v>
      </c>
      <c r="AA239" s="102">
        <v>2000</v>
      </c>
      <c r="AB239" s="127" t="s">
        <v>1251</v>
      </c>
      <c r="AC239" s="102">
        <v>1750</v>
      </c>
      <c r="AD239" s="102">
        <v>1750</v>
      </c>
      <c r="AE239" s="102">
        <v>1750</v>
      </c>
      <c r="AF239" s="102">
        <v>1750</v>
      </c>
      <c r="AG239" s="102">
        <v>1250</v>
      </c>
      <c r="AH239" s="102">
        <v>1250</v>
      </c>
      <c r="AI239" s="102">
        <v>1250</v>
      </c>
      <c r="AJ239" s="102">
        <v>1750</v>
      </c>
      <c r="AK239" s="102">
        <v>1750</v>
      </c>
      <c r="AL239" s="102">
        <v>1750</v>
      </c>
      <c r="AM239" s="102">
        <v>2000</v>
      </c>
      <c r="AN239" s="102">
        <v>1750</v>
      </c>
      <c r="AO239" s="102">
        <v>2125</v>
      </c>
      <c r="AP239" s="102">
        <v>2000</v>
      </c>
      <c r="AQ239" s="102">
        <v>2000</v>
      </c>
      <c r="AR239" s="102">
        <v>2000</v>
      </c>
      <c r="AS239" s="102">
        <v>2125</v>
      </c>
      <c r="AT239" s="20">
        <v>2500</v>
      </c>
      <c r="AV239" s="8" t="s">
        <v>1094</v>
      </c>
      <c r="AW239" s="127" t="s">
        <v>1251</v>
      </c>
      <c r="AX239" s="127" t="s">
        <v>1251</v>
      </c>
      <c r="AY239" s="127" t="s">
        <v>1251</v>
      </c>
      <c r="AZ239" s="127" t="s">
        <v>1251</v>
      </c>
      <c r="BA239" s="136">
        <v>250</v>
      </c>
      <c r="BB239" s="132">
        <v>250</v>
      </c>
      <c r="BC239" s="131">
        <v>250</v>
      </c>
      <c r="BD239" s="127" t="s">
        <v>1251</v>
      </c>
      <c r="BE239" s="127" t="s">
        <v>1251</v>
      </c>
      <c r="BF239" s="368"/>
      <c r="BG239" s="133">
        <v>250</v>
      </c>
      <c r="BH239" s="368"/>
      <c r="BI239" s="133">
        <v>263.9375</v>
      </c>
      <c r="BJ239" s="368"/>
      <c r="BK239" s="102">
        <v>250</v>
      </c>
      <c r="BL239" s="129">
        <v>312.5</v>
      </c>
      <c r="BM239" s="131">
        <v>312.5</v>
      </c>
      <c r="BN239" s="129">
        <v>312.5</v>
      </c>
      <c r="BO239" s="129">
        <v>312.5</v>
      </c>
      <c r="BP239" s="131">
        <v>187.5</v>
      </c>
      <c r="BQ239" s="368"/>
      <c r="BR239" s="131">
        <v>296.875</v>
      </c>
      <c r="BS239" s="131">
        <v>312.5</v>
      </c>
      <c r="BT239" s="131">
        <v>312.5</v>
      </c>
      <c r="BU239" s="102">
        <v>187.5</v>
      </c>
      <c r="BV239" s="102">
        <v>187.5</v>
      </c>
      <c r="BW239" s="368"/>
      <c r="BX239" s="102">
        <v>203.125</v>
      </c>
      <c r="BY239" s="102">
        <v>187.5</v>
      </c>
      <c r="BZ239" s="102">
        <v>187.5</v>
      </c>
      <c r="CA239" s="102">
        <v>187.5</v>
      </c>
      <c r="CB239" s="102">
        <v>250</v>
      </c>
      <c r="CC239" s="102">
        <v>250</v>
      </c>
      <c r="CD239" s="102">
        <v>187.5</v>
      </c>
      <c r="CE239" s="102">
        <v>187.5</v>
      </c>
      <c r="CF239" s="102">
        <v>187.5</v>
      </c>
      <c r="CG239" s="102">
        <v>187.5</v>
      </c>
      <c r="CH239" s="102">
        <v>187.5</v>
      </c>
      <c r="CI239" s="102">
        <v>187.5</v>
      </c>
      <c r="CJ239" s="102">
        <v>187.5</v>
      </c>
      <c r="CK239" s="102">
        <v>187.5</v>
      </c>
      <c r="CL239" s="102">
        <v>187.5</v>
      </c>
      <c r="CM239" s="102">
        <v>187.5</v>
      </c>
      <c r="CN239" s="102">
        <v>187.5</v>
      </c>
      <c r="CO239" s="20">
        <v>187.5</v>
      </c>
    </row>
    <row r="240" spans="1:280" ht="14.4" customHeight="1" x14ac:dyDescent="0.3">
      <c r="A240" s="8" t="s">
        <v>1095</v>
      </c>
      <c r="B240" s="127" t="s">
        <v>1251</v>
      </c>
      <c r="C240" s="127" t="s">
        <v>1251</v>
      </c>
      <c r="D240" s="127" t="s">
        <v>1251</v>
      </c>
      <c r="E240" s="127" t="s">
        <v>1251</v>
      </c>
      <c r="F240" s="127" t="s">
        <v>1251</v>
      </c>
      <c r="G240" s="127" t="s">
        <v>1251</v>
      </c>
      <c r="H240" s="127" t="s">
        <v>1251</v>
      </c>
      <c r="I240" s="127" t="s">
        <v>1251</v>
      </c>
      <c r="J240" s="127" t="s">
        <v>1251</v>
      </c>
      <c r="K240" s="127" t="s">
        <v>1251</v>
      </c>
      <c r="L240" s="127" t="s">
        <v>1251</v>
      </c>
      <c r="M240" s="127" t="s">
        <v>1251</v>
      </c>
      <c r="N240" s="127" t="s">
        <v>1251</v>
      </c>
      <c r="O240" s="127" t="s">
        <v>1251</v>
      </c>
      <c r="P240" s="127" t="s">
        <v>1251</v>
      </c>
      <c r="Q240" s="127" t="s">
        <v>1251</v>
      </c>
      <c r="R240" s="127" t="s">
        <v>1251</v>
      </c>
      <c r="S240" s="127" t="s">
        <v>1251</v>
      </c>
      <c r="T240" s="127" t="s">
        <v>1251</v>
      </c>
      <c r="U240" s="127" t="s">
        <v>1251</v>
      </c>
      <c r="V240" s="127" t="s">
        <v>1251</v>
      </c>
      <c r="W240" s="127" t="s">
        <v>1251</v>
      </c>
      <c r="X240" s="127" t="s">
        <v>1251</v>
      </c>
      <c r="Y240" s="127" t="s">
        <v>1251</v>
      </c>
      <c r="Z240" s="127" t="s">
        <v>1251</v>
      </c>
      <c r="AA240" s="127" t="s">
        <v>1251</v>
      </c>
      <c r="AB240" s="127" t="s">
        <v>1251</v>
      </c>
      <c r="AC240" s="102">
        <v>2500</v>
      </c>
      <c r="AD240" s="102">
        <v>2500</v>
      </c>
      <c r="AE240" s="102">
        <v>2500</v>
      </c>
      <c r="AF240" s="102">
        <v>2500</v>
      </c>
      <c r="AG240" s="102">
        <v>2500</v>
      </c>
      <c r="AH240" s="102">
        <v>2500</v>
      </c>
      <c r="AI240" s="127" t="s">
        <v>1251</v>
      </c>
      <c r="AJ240" s="102">
        <v>2500</v>
      </c>
      <c r="AK240" s="102">
        <v>2500</v>
      </c>
      <c r="AL240" s="102">
        <v>2500</v>
      </c>
      <c r="AM240" s="102">
        <v>2500</v>
      </c>
      <c r="AN240" s="102">
        <v>2500</v>
      </c>
      <c r="AO240" s="102">
        <v>2500</v>
      </c>
      <c r="AP240" s="102">
        <v>2500</v>
      </c>
      <c r="AQ240" s="102">
        <v>2500</v>
      </c>
      <c r="AR240" s="102">
        <v>2500</v>
      </c>
      <c r="AS240" s="102">
        <v>3500</v>
      </c>
      <c r="AT240" s="78" t="s">
        <v>1251</v>
      </c>
      <c r="AV240" s="8" t="s">
        <v>1095</v>
      </c>
      <c r="AW240" s="127" t="s">
        <v>1251</v>
      </c>
      <c r="AX240" s="127" t="s">
        <v>1251</v>
      </c>
      <c r="AY240" s="127" t="s">
        <v>1251</v>
      </c>
      <c r="AZ240" s="127" t="s">
        <v>1251</v>
      </c>
      <c r="BA240" s="127" t="s">
        <v>1251</v>
      </c>
      <c r="BB240" s="127" t="s">
        <v>1251</v>
      </c>
      <c r="BC240" s="127" t="s">
        <v>1251</v>
      </c>
      <c r="BD240" s="127" t="s">
        <v>1251</v>
      </c>
      <c r="BE240" s="127" t="s">
        <v>1251</v>
      </c>
      <c r="BF240" s="368"/>
      <c r="BG240" s="127" t="s">
        <v>1251</v>
      </c>
      <c r="BH240" s="368"/>
      <c r="BI240" s="127" t="s">
        <v>1251</v>
      </c>
      <c r="BJ240" s="368"/>
      <c r="BK240" s="127" t="s">
        <v>1251</v>
      </c>
      <c r="BL240" s="127" t="s">
        <v>1251</v>
      </c>
      <c r="BM240" s="127" t="s">
        <v>1251</v>
      </c>
      <c r="BN240" s="127" t="s">
        <v>1251</v>
      </c>
      <c r="BO240" s="127" t="s">
        <v>1251</v>
      </c>
      <c r="BP240" s="127" t="s">
        <v>1251</v>
      </c>
      <c r="BQ240" s="368"/>
      <c r="BR240" s="127" t="s">
        <v>1251</v>
      </c>
      <c r="BS240" s="127" t="s">
        <v>1251</v>
      </c>
      <c r="BT240" s="127" t="s">
        <v>1251</v>
      </c>
      <c r="BU240" s="127" t="s">
        <v>1251</v>
      </c>
      <c r="BV240" s="127" t="s">
        <v>1251</v>
      </c>
      <c r="BW240" s="368"/>
      <c r="BX240" s="102">
        <v>313</v>
      </c>
      <c r="BY240" s="128">
        <v>343.75</v>
      </c>
      <c r="BZ240" s="128">
        <v>375</v>
      </c>
      <c r="CA240" s="102">
        <v>375</v>
      </c>
      <c r="CB240" s="102">
        <v>312.5</v>
      </c>
      <c r="CC240" s="102">
        <v>312.5</v>
      </c>
      <c r="CD240" s="127" t="s">
        <v>1251</v>
      </c>
      <c r="CE240" s="128">
        <v>312.5</v>
      </c>
      <c r="CF240" s="128">
        <v>312.5</v>
      </c>
      <c r="CG240" s="128">
        <v>312.5</v>
      </c>
      <c r="CH240" s="102">
        <v>312.5</v>
      </c>
      <c r="CI240" s="102">
        <v>375</v>
      </c>
      <c r="CJ240" s="102">
        <v>375</v>
      </c>
      <c r="CK240" s="102">
        <v>375</v>
      </c>
      <c r="CL240" s="102">
        <v>375</v>
      </c>
      <c r="CM240" s="102">
        <v>312.5</v>
      </c>
      <c r="CN240" s="102">
        <v>312.5</v>
      </c>
      <c r="CO240" s="78" t="s">
        <v>1251</v>
      </c>
    </row>
    <row r="241" spans="1:93" ht="14.4" customHeight="1" x14ac:dyDescent="0.3">
      <c r="A241" s="8" t="s">
        <v>1255</v>
      </c>
      <c r="B241" s="127" t="s">
        <v>1251</v>
      </c>
      <c r="C241" s="127" t="s">
        <v>1251</v>
      </c>
      <c r="D241" s="127" t="s">
        <v>1251</v>
      </c>
      <c r="E241" s="127" t="s">
        <v>1251</v>
      </c>
      <c r="F241" s="127" t="s">
        <v>1251</v>
      </c>
      <c r="G241" s="127" t="s">
        <v>1251</v>
      </c>
      <c r="H241" s="127" t="s">
        <v>1251</v>
      </c>
      <c r="I241" s="127" t="s">
        <v>1251</v>
      </c>
      <c r="J241" s="127" t="s">
        <v>1251</v>
      </c>
      <c r="K241" s="127" t="s">
        <v>1251</v>
      </c>
      <c r="L241" s="127" t="s">
        <v>1251</v>
      </c>
      <c r="M241" s="127" t="s">
        <v>1251</v>
      </c>
      <c r="N241" s="127" t="s">
        <v>1251</v>
      </c>
      <c r="O241" s="127" t="s">
        <v>1251</v>
      </c>
      <c r="P241" s="102">
        <v>2000</v>
      </c>
      <c r="Q241" s="127" t="s">
        <v>1251</v>
      </c>
      <c r="R241" s="127" t="s">
        <v>1251</v>
      </c>
      <c r="S241" s="127" t="s">
        <v>1251</v>
      </c>
      <c r="T241" s="102">
        <v>1500</v>
      </c>
      <c r="U241" s="127" t="s">
        <v>1251</v>
      </c>
      <c r="V241" s="127" t="s">
        <v>1251</v>
      </c>
      <c r="W241" s="127" t="s">
        <v>1251</v>
      </c>
      <c r="X241" s="131">
        <v>2000</v>
      </c>
      <c r="Y241" s="127" t="s">
        <v>1251</v>
      </c>
      <c r="Z241" s="127" t="s">
        <v>1251</v>
      </c>
      <c r="AA241" s="127" t="s">
        <v>1251</v>
      </c>
      <c r="AB241" s="127" t="s">
        <v>1251</v>
      </c>
      <c r="AC241" s="127" t="s">
        <v>1251</v>
      </c>
      <c r="AD241" s="127" t="s">
        <v>1251</v>
      </c>
      <c r="AE241" s="127" t="s">
        <v>1251</v>
      </c>
      <c r="AF241" s="127" t="s">
        <v>1251</v>
      </c>
      <c r="AG241" s="127" t="s">
        <v>1251</v>
      </c>
      <c r="AH241" s="127" t="s">
        <v>1251</v>
      </c>
      <c r="AI241" s="127" t="s">
        <v>1251</v>
      </c>
      <c r="AJ241" s="127" t="s">
        <v>1251</v>
      </c>
      <c r="AK241" s="127" t="s">
        <v>1251</v>
      </c>
      <c r="AL241" s="127" t="s">
        <v>1251</v>
      </c>
      <c r="AM241" s="127" t="s">
        <v>1251</v>
      </c>
      <c r="AN241" s="127" t="s">
        <v>1251</v>
      </c>
      <c r="AO241" s="127" t="s">
        <v>1251</v>
      </c>
      <c r="AP241" s="127" t="s">
        <v>1251</v>
      </c>
      <c r="AQ241" s="127" t="s">
        <v>1251</v>
      </c>
      <c r="AR241" s="127" t="s">
        <v>1251</v>
      </c>
      <c r="AS241" s="127" t="s">
        <v>1251</v>
      </c>
      <c r="AT241" s="78" t="s">
        <v>1251</v>
      </c>
      <c r="AV241" s="8" t="s">
        <v>1255</v>
      </c>
      <c r="AW241" s="127" t="s">
        <v>1251</v>
      </c>
      <c r="AX241" s="127" t="s">
        <v>1251</v>
      </c>
      <c r="AY241" s="127" t="s">
        <v>1251</v>
      </c>
      <c r="AZ241" s="127" t="s">
        <v>1251</v>
      </c>
      <c r="BA241" s="127" t="s">
        <v>1251</v>
      </c>
      <c r="BB241" s="127" t="s">
        <v>1251</v>
      </c>
      <c r="BC241" s="127" t="s">
        <v>1251</v>
      </c>
      <c r="BD241" s="127" t="s">
        <v>1251</v>
      </c>
      <c r="BE241" s="127" t="s">
        <v>1251</v>
      </c>
      <c r="BF241" s="368"/>
      <c r="BG241" s="127" t="s">
        <v>1251</v>
      </c>
      <c r="BH241" s="368"/>
      <c r="BI241" s="127" t="s">
        <v>1251</v>
      </c>
      <c r="BJ241" s="368"/>
      <c r="BK241" s="102">
        <v>187.5</v>
      </c>
      <c r="BL241" s="127" t="s">
        <v>1251</v>
      </c>
      <c r="BM241" s="127" t="s">
        <v>1251</v>
      </c>
      <c r="BN241" s="127" t="s">
        <v>1251</v>
      </c>
      <c r="BO241" s="102">
        <v>187.5</v>
      </c>
      <c r="BP241" s="127" t="s">
        <v>1251</v>
      </c>
      <c r="BQ241" s="368"/>
      <c r="BR241" s="127" t="s">
        <v>1251</v>
      </c>
      <c r="BS241" s="131">
        <v>187.5</v>
      </c>
      <c r="BT241" s="127" t="s">
        <v>1251</v>
      </c>
      <c r="BU241" s="127" t="s">
        <v>1251</v>
      </c>
      <c r="BV241" s="127" t="s">
        <v>1251</v>
      </c>
      <c r="BW241" s="368"/>
      <c r="BX241" s="127" t="s">
        <v>1251</v>
      </c>
      <c r="BY241" s="127" t="s">
        <v>1251</v>
      </c>
      <c r="BZ241" s="127" t="s">
        <v>1251</v>
      </c>
      <c r="CA241" s="127" t="s">
        <v>1251</v>
      </c>
      <c r="CB241" s="127" t="s">
        <v>1251</v>
      </c>
      <c r="CC241" s="127" t="s">
        <v>1251</v>
      </c>
      <c r="CD241" s="127" t="s">
        <v>1251</v>
      </c>
      <c r="CE241" s="127" t="s">
        <v>1251</v>
      </c>
      <c r="CF241" s="127" t="s">
        <v>1251</v>
      </c>
      <c r="CG241" s="127" t="s">
        <v>1251</v>
      </c>
      <c r="CH241" s="127" t="s">
        <v>1251</v>
      </c>
      <c r="CI241" s="127" t="s">
        <v>1251</v>
      </c>
      <c r="CJ241" s="127" t="s">
        <v>1251</v>
      </c>
      <c r="CK241" s="127" t="s">
        <v>1251</v>
      </c>
      <c r="CL241" s="127" t="s">
        <v>1251</v>
      </c>
      <c r="CM241" s="127" t="s">
        <v>1251</v>
      </c>
      <c r="CN241" s="127" t="s">
        <v>1251</v>
      </c>
      <c r="CO241" s="78" t="s">
        <v>1251</v>
      </c>
    </row>
    <row r="242" spans="1:93" ht="14.4" customHeight="1" x14ac:dyDescent="0.3">
      <c r="A242" s="8" t="s">
        <v>1096</v>
      </c>
      <c r="B242" s="127" t="s">
        <v>1251</v>
      </c>
      <c r="C242" s="127" t="s">
        <v>1251</v>
      </c>
      <c r="D242" s="127" t="s">
        <v>1251</v>
      </c>
      <c r="E242" s="127" t="s">
        <v>1251</v>
      </c>
      <c r="F242" s="127" t="s">
        <v>1251</v>
      </c>
      <c r="G242" s="127" t="s">
        <v>1251</v>
      </c>
      <c r="H242" s="127" t="s">
        <v>1251</v>
      </c>
      <c r="I242" s="127" t="s">
        <v>1251</v>
      </c>
      <c r="J242" s="127" t="s">
        <v>1251</v>
      </c>
      <c r="K242" s="127" t="s">
        <v>1251</v>
      </c>
      <c r="L242" s="127" t="s">
        <v>1251</v>
      </c>
      <c r="M242" s="127" t="s">
        <v>1251</v>
      </c>
      <c r="N242" s="133">
        <v>1500</v>
      </c>
      <c r="O242" s="127" t="s">
        <v>1251</v>
      </c>
      <c r="P242" s="127" t="s">
        <v>1251</v>
      </c>
      <c r="Q242" s="102">
        <v>2000</v>
      </c>
      <c r="R242" s="127" t="s">
        <v>1251</v>
      </c>
      <c r="S242" s="102">
        <v>2000</v>
      </c>
      <c r="T242" s="102">
        <v>2000</v>
      </c>
      <c r="U242" s="131">
        <v>2000</v>
      </c>
      <c r="V242" s="127" t="s">
        <v>1251</v>
      </c>
      <c r="W242" s="127" t="s">
        <v>1251</v>
      </c>
      <c r="X242" s="131">
        <v>2000</v>
      </c>
      <c r="Y242" s="127" t="s">
        <v>1251</v>
      </c>
      <c r="Z242" s="102">
        <v>2000</v>
      </c>
      <c r="AA242" s="102">
        <v>2000</v>
      </c>
      <c r="AB242" s="127" t="s">
        <v>1251</v>
      </c>
      <c r="AC242" s="102">
        <v>2000</v>
      </c>
      <c r="AD242" s="102">
        <v>2000</v>
      </c>
      <c r="AE242" s="102">
        <v>2000</v>
      </c>
      <c r="AF242" s="102">
        <v>2000</v>
      </c>
      <c r="AG242" s="102">
        <v>2000</v>
      </c>
      <c r="AH242" s="102">
        <v>2000</v>
      </c>
      <c r="AI242" s="102">
        <v>1500</v>
      </c>
      <c r="AJ242" s="102">
        <v>2000</v>
      </c>
      <c r="AK242" s="102">
        <v>2000</v>
      </c>
      <c r="AL242" s="102">
        <v>2000</v>
      </c>
      <c r="AM242" s="102">
        <v>2000</v>
      </c>
      <c r="AN242" s="102">
        <v>2000</v>
      </c>
      <c r="AO242" s="128">
        <v>2500</v>
      </c>
      <c r="AP242" s="102">
        <v>2500</v>
      </c>
      <c r="AQ242" s="102">
        <v>2000</v>
      </c>
      <c r="AR242" s="102">
        <v>2500</v>
      </c>
      <c r="AS242" s="102">
        <v>2000</v>
      </c>
      <c r="AT242" s="20">
        <v>2000</v>
      </c>
      <c r="AV242" s="8" t="s">
        <v>1096</v>
      </c>
      <c r="AW242" s="127" t="s">
        <v>1251</v>
      </c>
      <c r="AX242" s="127" t="s">
        <v>1251</v>
      </c>
      <c r="AY242" s="127" t="s">
        <v>1251</v>
      </c>
      <c r="AZ242" s="127" t="s">
        <v>1251</v>
      </c>
      <c r="BA242" s="127" t="s">
        <v>1251</v>
      </c>
      <c r="BB242" s="127" t="s">
        <v>1251</v>
      </c>
      <c r="BC242" s="127" t="s">
        <v>1251</v>
      </c>
      <c r="BD242" s="127" t="s">
        <v>1251</v>
      </c>
      <c r="BE242" s="127" t="s">
        <v>1251</v>
      </c>
      <c r="BF242" s="368"/>
      <c r="BG242" s="127" t="s">
        <v>1251</v>
      </c>
      <c r="BH242" s="368"/>
      <c r="BI242" s="133">
        <v>312.5</v>
      </c>
      <c r="BJ242" s="368"/>
      <c r="BK242" s="127" t="s">
        <v>1251</v>
      </c>
      <c r="BL242" s="102">
        <v>250</v>
      </c>
      <c r="BM242" s="127" t="s">
        <v>1251</v>
      </c>
      <c r="BN242" s="102">
        <v>250</v>
      </c>
      <c r="BO242" s="102">
        <v>406.25</v>
      </c>
      <c r="BP242" s="131">
        <v>250</v>
      </c>
      <c r="BQ242" s="368"/>
      <c r="BR242" s="127" t="s">
        <v>1251</v>
      </c>
      <c r="BS242" s="131">
        <v>312.5</v>
      </c>
      <c r="BT242" s="127" t="s">
        <v>1251</v>
      </c>
      <c r="BU242" s="102">
        <v>250</v>
      </c>
      <c r="BV242" s="102">
        <v>250</v>
      </c>
      <c r="BW242" s="368"/>
      <c r="BX242" s="102">
        <v>250</v>
      </c>
      <c r="BY242" s="102">
        <v>281.25</v>
      </c>
      <c r="BZ242" s="102">
        <v>250</v>
      </c>
      <c r="CA242" s="102">
        <v>250</v>
      </c>
      <c r="CB242" s="102">
        <v>250</v>
      </c>
      <c r="CC242" s="102">
        <v>250</v>
      </c>
      <c r="CD242" s="102">
        <v>375</v>
      </c>
      <c r="CE242" s="102">
        <v>250</v>
      </c>
      <c r="CF242" s="102">
        <v>312.5</v>
      </c>
      <c r="CG242" s="128">
        <v>312.5</v>
      </c>
      <c r="CH242" s="102">
        <v>250</v>
      </c>
      <c r="CI242" s="102">
        <v>312.5</v>
      </c>
      <c r="CJ242" s="102">
        <v>312.5</v>
      </c>
      <c r="CK242" s="102">
        <v>250</v>
      </c>
      <c r="CL242" s="102">
        <v>250</v>
      </c>
      <c r="CM242" s="102">
        <v>250</v>
      </c>
      <c r="CN242" s="102">
        <v>250</v>
      </c>
      <c r="CO242" s="20">
        <v>250</v>
      </c>
    </row>
    <row r="243" spans="1:93" ht="14.4" customHeight="1" x14ac:dyDescent="0.3">
      <c r="A243" s="8" t="s">
        <v>1256</v>
      </c>
      <c r="B243" s="127" t="s">
        <v>1251</v>
      </c>
      <c r="C243" s="127" t="s">
        <v>1251</v>
      </c>
      <c r="D243" s="127" t="s">
        <v>1251</v>
      </c>
      <c r="E243" s="127" t="s">
        <v>1251</v>
      </c>
      <c r="F243" s="127" t="s">
        <v>1251</v>
      </c>
      <c r="G243" s="127" t="s">
        <v>1251</v>
      </c>
      <c r="H243" s="127" t="s">
        <v>1251</v>
      </c>
      <c r="I243" s="127" t="s">
        <v>1251</v>
      </c>
      <c r="J243" s="127" t="s">
        <v>1251</v>
      </c>
      <c r="K243" s="127" t="s">
        <v>1251</v>
      </c>
      <c r="L243" s="133">
        <v>2000</v>
      </c>
      <c r="M243" s="127" t="s">
        <v>1251</v>
      </c>
      <c r="N243" s="133">
        <v>2000</v>
      </c>
      <c r="O243" s="127" t="s">
        <v>1251</v>
      </c>
      <c r="P243" s="133">
        <v>2000</v>
      </c>
      <c r="Q243" s="133">
        <v>1500</v>
      </c>
      <c r="R243" s="127" t="s">
        <v>1251</v>
      </c>
      <c r="S243" s="127" t="s">
        <v>1251</v>
      </c>
      <c r="T243" s="102">
        <v>1500</v>
      </c>
      <c r="U243" s="131">
        <v>1500</v>
      </c>
      <c r="V243" s="127" t="s">
        <v>1251</v>
      </c>
      <c r="W243" s="127" t="s">
        <v>1251</v>
      </c>
      <c r="X243" s="131">
        <v>2000</v>
      </c>
      <c r="Y243" s="127" t="s">
        <v>1251</v>
      </c>
      <c r="Z243" s="127" t="s">
        <v>1251</v>
      </c>
      <c r="AA243" s="102">
        <v>2000</v>
      </c>
      <c r="AB243" s="127" t="s">
        <v>1251</v>
      </c>
      <c r="AC243" s="127" t="s">
        <v>1251</v>
      </c>
      <c r="AD243" s="127" t="s">
        <v>1251</v>
      </c>
      <c r="AE243" s="127" t="s">
        <v>1251</v>
      </c>
      <c r="AF243" s="127" t="s">
        <v>1251</v>
      </c>
      <c r="AG243" s="127" t="s">
        <v>1251</v>
      </c>
      <c r="AH243" s="127" t="s">
        <v>1251</v>
      </c>
      <c r="AI243" s="127" t="s">
        <v>1251</v>
      </c>
      <c r="AJ243" s="127" t="s">
        <v>1251</v>
      </c>
      <c r="AK243" s="127" t="s">
        <v>1251</v>
      </c>
      <c r="AL243" s="127" t="s">
        <v>1251</v>
      </c>
      <c r="AM243" s="127" t="s">
        <v>1251</v>
      </c>
      <c r="AN243" s="127" t="s">
        <v>1251</v>
      </c>
      <c r="AO243" s="127" t="s">
        <v>1251</v>
      </c>
      <c r="AP243" s="127" t="s">
        <v>1251</v>
      </c>
      <c r="AQ243" s="127" t="s">
        <v>1251</v>
      </c>
      <c r="AR243" s="127" t="s">
        <v>1251</v>
      </c>
      <c r="AS243" s="127" t="s">
        <v>1251</v>
      </c>
      <c r="AT243" s="78" t="s">
        <v>1251</v>
      </c>
      <c r="AV243" s="8" t="s">
        <v>1256</v>
      </c>
      <c r="AW243" s="127" t="s">
        <v>1251</v>
      </c>
      <c r="AX243" s="127" t="s">
        <v>1251</v>
      </c>
      <c r="AY243" s="127" t="s">
        <v>1251</v>
      </c>
      <c r="AZ243" s="127" t="s">
        <v>1251</v>
      </c>
      <c r="BA243" s="127" t="s">
        <v>1251</v>
      </c>
      <c r="BB243" s="127" t="s">
        <v>1251</v>
      </c>
      <c r="BC243" s="127" t="s">
        <v>1251</v>
      </c>
      <c r="BD243" s="127" t="s">
        <v>1251</v>
      </c>
      <c r="BE243" s="127" t="s">
        <v>1251</v>
      </c>
      <c r="BF243" s="368"/>
      <c r="BG243" s="133">
        <v>218.75</v>
      </c>
      <c r="BH243" s="368"/>
      <c r="BI243" s="129">
        <v>312.5</v>
      </c>
      <c r="BJ243" s="368"/>
      <c r="BK243" s="133">
        <v>187.5</v>
      </c>
      <c r="BL243" s="133">
        <v>187.5</v>
      </c>
      <c r="BM243" s="127" t="s">
        <v>1251</v>
      </c>
      <c r="BN243" s="127" t="s">
        <v>1251</v>
      </c>
      <c r="BO243" s="102">
        <v>187.5</v>
      </c>
      <c r="BP243" s="131">
        <v>187.5</v>
      </c>
      <c r="BQ243" s="368"/>
      <c r="BR243" s="127" t="s">
        <v>1251</v>
      </c>
      <c r="BS243" s="128">
        <v>343.75</v>
      </c>
      <c r="BT243" s="127" t="s">
        <v>1251</v>
      </c>
      <c r="BU243" s="127" t="s">
        <v>1251</v>
      </c>
      <c r="BV243" s="102">
        <v>187.5</v>
      </c>
      <c r="BW243" s="368"/>
      <c r="BX243" s="127" t="s">
        <v>1251</v>
      </c>
      <c r="BY243" s="127" t="s">
        <v>1251</v>
      </c>
      <c r="BZ243" s="127" t="s">
        <v>1251</v>
      </c>
      <c r="CA243" s="127" t="s">
        <v>1251</v>
      </c>
      <c r="CB243" s="127" t="s">
        <v>1251</v>
      </c>
      <c r="CC243" s="127" t="s">
        <v>1251</v>
      </c>
      <c r="CD243" s="127" t="s">
        <v>1251</v>
      </c>
      <c r="CE243" s="127" t="s">
        <v>1251</v>
      </c>
      <c r="CF243" s="127" t="s">
        <v>1251</v>
      </c>
      <c r="CG243" s="127" t="s">
        <v>1251</v>
      </c>
      <c r="CH243" s="127" t="s">
        <v>1251</v>
      </c>
      <c r="CI243" s="127" t="s">
        <v>1251</v>
      </c>
      <c r="CJ243" s="127" t="s">
        <v>1251</v>
      </c>
      <c r="CK243" s="127" t="s">
        <v>1251</v>
      </c>
      <c r="CL243" s="127" t="s">
        <v>1251</v>
      </c>
      <c r="CM243" s="127" t="s">
        <v>1251</v>
      </c>
      <c r="CN243" s="127" t="s">
        <v>1251</v>
      </c>
      <c r="CO243" s="78" t="s">
        <v>1251</v>
      </c>
    </row>
    <row r="244" spans="1:93" ht="14.4" customHeight="1" x14ac:dyDescent="0.3">
      <c r="A244" s="8" t="s">
        <v>1097</v>
      </c>
      <c r="B244" s="127" t="s">
        <v>1251</v>
      </c>
      <c r="C244" s="127" t="s">
        <v>1251</v>
      </c>
      <c r="D244" s="127" t="s">
        <v>1251</v>
      </c>
      <c r="E244" s="127" t="s">
        <v>1251</v>
      </c>
      <c r="F244" s="127" t="s">
        <v>1251</v>
      </c>
      <c r="G244" s="127" t="s">
        <v>1251</v>
      </c>
      <c r="H244" s="127" t="s">
        <v>1251</v>
      </c>
      <c r="I244" s="127" t="s">
        <v>1251</v>
      </c>
      <c r="J244" s="127" t="s">
        <v>1251</v>
      </c>
      <c r="K244" s="127" t="s">
        <v>1251</v>
      </c>
      <c r="L244" s="127" t="s">
        <v>1251</v>
      </c>
      <c r="M244" s="127" t="s">
        <v>1251</v>
      </c>
      <c r="N244" s="127" t="s">
        <v>1251</v>
      </c>
      <c r="O244" s="127" t="s">
        <v>1251</v>
      </c>
      <c r="P244" s="127" t="s">
        <v>1251</v>
      </c>
      <c r="Q244" s="127" t="s">
        <v>1251</v>
      </c>
      <c r="R244" s="127" t="s">
        <v>1251</v>
      </c>
      <c r="S244" s="127" t="s">
        <v>1251</v>
      </c>
      <c r="T244" s="127" t="s">
        <v>1251</v>
      </c>
      <c r="U244" s="131">
        <v>2500</v>
      </c>
      <c r="V244" s="127" t="s">
        <v>1251</v>
      </c>
      <c r="W244" s="131">
        <v>2500</v>
      </c>
      <c r="X244" s="131">
        <v>2500</v>
      </c>
      <c r="Y244" s="131">
        <v>2500</v>
      </c>
      <c r="Z244" s="102">
        <v>2250</v>
      </c>
      <c r="AA244" s="102">
        <v>2125</v>
      </c>
      <c r="AB244" s="127" t="s">
        <v>1251</v>
      </c>
      <c r="AC244" s="102">
        <v>2375</v>
      </c>
      <c r="AD244" s="102">
        <v>2250</v>
      </c>
      <c r="AE244" s="102">
        <v>2250</v>
      </c>
      <c r="AF244" s="102">
        <v>2250</v>
      </c>
      <c r="AG244" s="102">
        <v>2375</v>
      </c>
      <c r="AH244" s="102">
        <v>2125</v>
      </c>
      <c r="AI244" s="127" t="s">
        <v>1251</v>
      </c>
      <c r="AJ244" s="127" t="s">
        <v>1251</v>
      </c>
      <c r="AK244" s="102">
        <v>2500</v>
      </c>
      <c r="AL244" s="102">
        <v>2500</v>
      </c>
      <c r="AM244" s="102">
        <v>2500</v>
      </c>
      <c r="AN244" s="102">
        <v>3000</v>
      </c>
      <c r="AO244" s="102">
        <v>3000</v>
      </c>
      <c r="AP244" s="102">
        <v>3000</v>
      </c>
      <c r="AQ244" s="102">
        <v>4000</v>
      </c>
      <c r="AR244" s="102">
        <v>5000</v>
      </c>
      <c r="AS244" s="102">
        <v>4000</v>
      </c>
      <c r="AT244" s="20">
        <v>4000</v>
      </c>
      <c r="AV244" s="8" t="s">
        <v>1097</v>
      </c>
      <c r="AW244" s="127" t="s">
        <v>1251</v>
      </c>
      <c r="AX244" s="127" t="s">
        <v>1251</v>
      </c>
      <c r="AY244" s="127" t="s">
        <v>1251</v>
      </c>
      <c r="AZ244" s="127" t="s">
        <v>1251</v>
      </c>
      <c r="BA244" s="127" t="s">
        <v>1251</v>
      </c>
      <c r="BB244" s="127" t="s">
        <v>1251</v>
      </c>
      <c r="BC244" s="127" t="s">
        <v>1251</v>
      </c>
      <c r="BD244" s="127" t="s">
        <v>1251</v>
      </c>
      <c r="BE244" s="127" t="s">
        <v>1251</v>
      </c>
      <c r="BF244" s="368"/>
      <c r="BG244" s="127" t="s">
        <v>1251</v>
      </c>
      <c r="BH244" s="368"/>
      <c r="BI244" s="127" t="s">
        <v>1251</v>
      </c>
      <c r="BJ244" s="368"/>
      <c r="BK244" s="127" t="s">
        <v>1251</v>
      </c>
      <c r="BL244" s="127" t="s">
        <v>1251</v>
      </c>
      <c r="BM244" s="127" t="s">
        <v>1251</v>
      </c>
      <c r="BN244" s="127" t="s">
        <v>1251</v>
      </c>
      <c r="BO244" s="127" t="s">
        <v>1251</v>
      </c>
      <c r="BP244" s="131">
        <v>500</v>
      </c>
      <c r="BQ244" s="368"/>
      <c r="BR244" s="128">
        <v>312.5</v>
      </c>
      <c r="BS244" s="131">
        <v>406.25</v>
      </c>
      <c r="BT244" s="131">
        <v>333.375</v>
      </c>
      <c r="BU244" s="102">
        <v>306.25</v>
      </c>
      <c r="BV244" s="102">
        <v>333.375</v>
      </c>
      <c r="BW244" s="368"/>
      <c r="BX244" s="102">
        <v>270.8125</v>
      </c>
      <c r="BY244" s="102">
        <v>265.625</v>
      </c>
      <c r="BZ244" s="102">
        <v>281.25</v>
      </c>
      <c r="CA244" s="102">
        <v>300</v>
      </c>
      <c r="CB244" s="102">
        <v>281.25</v>
      </c>
      <c r="CC244" s="102">
        <v>281.25</v>
      </c>
      <c r="CD244" s="127" t="s">
        <v>1251</v>
      </c>
      <c r="CE244" s="127" t="s">
        <v>1251</v>
      </c>
      <c r="CF244" s="102">
        <v>187.5</v>
      </c>
      <c r="CG244" s="102">
        <v>187.5</v>
      </c>
      <c r="CH244" s="102">
        <v>187.5</v>
      </c>
      <c r="CI244" s="102">
        <v>187.5</v>
      </c>
      <c r="CJ244" s="128">
        <v>312.5</v>
      </c>
      <c r="CK244" s="102">
        <v>125</v>
      </c>
      <c r="CL244" s="128">
        <v>312.5</v>
      </c>
      <c r="CM244" s="129">
        <v>406.25</v>
      </c>
      <c r="CN244" s="129">
        <v>312.5</v>
      </c>
      <c r="CO244" s="20">
        <v>187.5</v>
      </c>
    </row>
    <row r="245" spans="1:93" ht="14.4" customHeight="1" x14ac:dyDescent="0.3">
      <c r="A245" s="8" t="s">
        <v>1098</v>
      </c>
      <c r="B245" s="131">
        <v>1000</v>
      </c>
      <c r="C245" s="136">
        <v>1000</v>
      </c>
      <c r="D245" s="136">
        <v>1000</v>
      </c>
      <c r="E245" s="136">
        <v>500</v>
      </c>
      <c r="F245" s="136">
        <v>1000</v>
      </c>
      <c r="G245" s="132">
        <v>1000</v>
      </c>
      <c r="H245" s="127" t="s">
        <v>1251</v>
      </c>
      <c r="I245" s="127" t="s">
        <v>1251</v>
      </c>
      <c r="J245" s="102">
        <v>2000</v>
      </c>
      <c r="K245" s="133">
        <v>2500</v>
      </c>
      <c r="L245" s="133">
        <v>2500</v>
      </c>
      <c r="M245" s="133">
        <v>3500</v>
      </c>
      <c r="N245" s="127" t="s">
        <v>1251</v>
      </c>
      <c r="O245" s="102">
        <v>2000</v>
      </c>
      <c r="P245" s="127" t="s">
        <v>1251</v>
      </c>
      <c r="Q245" s="102">
        <v>2000</v>
      </c>
      <c r="R245" s="102">
        <v>2000</v>
      </c>
      <c r="S245" s="102">
        <v>2000</v>
      </c>
      <c r="T245" s="102">
        <v>2000</v>
      </c>
      <c r="U245" s="131">
        <v>2000</v>
      </c>
      <c r="V245" s="131">
        <v>2000</v>
      </c>
      <c r="W245" s="131">
        <v>2000</v>
      </c>
      <c r="X245" s="131">
        <v>2000</v>
      </c>
      <c r="Y245" s="131">
        <v>2000</v>
      </c>
      <c r="Z245" s="102">
        <v>2000</v>
      </c>
      <c r="AA245" s="102">
        <v>2000</v>
      </c>
      <c r="AB245" s="102">
        <v>2000</v>
      </c>
      <c r="AC245" s="102">
        <v>2000</v>
      </c>
      <c r="AD245" s="102">
        <v>2000</v>
      </c>
      <c r="AE245" s="102">
        <v>2000</v>
      </c>
      <c r="AF245" s="129">
        <v>2000</v>
      </c>
      <c r="AG245" s="102">
        <v>2000</v>
      </c>
      <c r="AH245" s="102">
        <v>2000</v>
      </c>
      <c r="AI245" s="102">
        <v>2000</v>
      </c>
      <c r="AJ245" s="102">
        <v>2000</v>
      </c>
      <c r="AK245" s="102">
        <v>2000</v>
      </c>
      <c r="AL245" s="102">
        <v>2000</v>
      </c>
      <c r="AM245" s="102">
        <v>2000</v>
      </c>
      <c r="AN245" s="102">
        <v>2000</v>
      </c>
      <c r="AO245" s="102">
        <v>2000</v>
      </c>
      <c r="AP245" s="102">
        <v>2000</v>
      </c>
      <c r="AQ245" s="102">
        <v>2000</v>
      </c>
      <c r="AR245" s="102">
        <v>2000</v>
      </c>
      <c r="AS245" s="102">
        <v>2000</v>
      </c>
      <c r="AT245" s="20">
        <v>2500</v>
      </c>
      <c r="AV245" s="8" t="s">
        <v>1098</v>
      </c>
      <c r="AW245" s="131">
        <v>416.66666666666669</v>
      </c>
      <c r="AX245" s="136">
        <v>333.33333333333331</v>
      </c>
      <c r="AY245" s="136">
        <v>583.33333333333337</v>
      </c>
      <c r="AZ245" s="136">
        <v>375</v>
      </c>
      <c r="BA245" s="136">
        <v>458.33333333333331</v>
      </c>
      <c r="BB245" s="132">
        <v>583.33333333333337</v>
      </c>
      <c r="BC245" s="127" t="s">
        <v>1251</v>
      </c>
      <c r="BD245" s="127" t="s">
        <v>1251</v>
      </c>
      <c r="BE245" s="102">
        <v>250</v>
      </c>
      <c r="BF245" s="368"/>
      <c r="BG245" s="133">
        <v>312.5</v>
      </c>
      <c r="BH245" s="368"/>
      <c r="BI245" s="127" t="s">
        <v>1251</v>
      </c>
      <c r="BJ245" s="368"/>
      <c r="BK245" s="127" t="s">
        <v>1251</v>
      </c>
      <c r="BL245" s="102">
        <v>375</v>
      </c>
      <c r="BM245" s="102">
        <v>375</v>
      </c>
      <c r="BN245" s="102">
        <v>375</v>
      </c>
      <c r="BO245" s="102">
        <v>375</v>
      </c>
      <c r="BP245" s="131">
        <v>375</v>
      </c>
      <c r="BQ245" s="368"/>
      <c r="BR245" s="131">
        <v>375</v>
      </c>
      <c r="BS245" s="131">
        <v>375</v>
      </c>
      <c r="BT245" s="131">
        <v>375</v>
      </c>
      <c r="BU245" s="102">
        <v>375</v>
      </c>
      <c r="BV245" s="102">
        <v>375</v>
      </c>
      <c r="BW245" s="368"/>
      <c r="BX245" s="102">
        <v>375</v>
      </c>
      <c r="BY245" s="102">
        <v>375</v>
      </c>
      <c r="BZ245" s="102">
        <v>375</v>
      </c>
      <c r="CA245" s="102">
        <v>375</v>
      </c>
      <c r="CB245" s="102">
        <v>375</v>
      </c>
      <c r="CC245" s="102">
        <v>375</v>
      </c>
      <c r="CD245" s="102">
        <v>375</v>
      </c>
      <c r="CE245" s="102">
        <v>375</v>
      </c>
      <c r="CF245" s="102">
        <v>375</v>
      </c>
      <c r="CG245" s="102">
        <v>187.5</v>
      </c>
      <c r="CH245" s="102">
        <v>187.5</v>
      </c>
      <c r="CI245" s="128">
        <v>312.5</v>
      </c>
      <c r="CJ245" s="102">
        <v>312.5</v>
      </c>
      <c r="CK245" s="102">
        <v>375</v>
      </c>
      <c r="CL245" s="102">
        <v>375</v>
      </c>
      <c r="CM245" s="102">
        <v>406.25</v>
      </c>
      <c r="CN245" s="102">
        <v>437.5</v>
      </c>
      <c r="CO245" s="20">
        <v>468.75</v>
      </c>
    </row>
    <row r="246" spans="1:93" ht="14.4" customHeight="1" x14ac:dyDescent="0.3">
      <c r="A246" s="8" t="s">
        <v>1099</v>
      </c>
      <c r="B246" s="131">
        <v>1000</v>
      </c>
      <c r="C246" s="136">
        <v>750</v>
      </c>
      <c r="D246" s="136">
        <v>1000</v>
      </c>
      <c r="E246" s="136">
        <v>750</v>
      </c>
      <c r="F246" s="136">
        <v>750</v>
      </c>
      <c r="G246" s="127" t="s">
        <v>1251</v>
      </c>
      <c r="H246" s="131">
        <v>750</v>
      </c>
      <c r="I246" s="131">
        <v>2000</v>
      </c>
      <c r="J246" s="127" t="s">
        <v>1251</v>
      </c>
      <c r="K246" s="133">
        <v>2000</v>
      </c>
      <c r="L246" s="133">
        <v>2500</v>
      </c>
      <c r="M246" s="133">
        <v>2000</v>
      </c>
      <c r="N246" s="133">
        <v>2000</v>
      </c>
      <c r="O246" s="102">
        <v>2000</v>
      </c>
      <c r="P246" s="133">
        <v>2000</v>
      </c>
      <c r="Q246" s="133">
        <v>1000</v>
      </c>
      <c r="R246" s="127" t="s">
        <v>1251</v>
      </c>
      <c r="S246" s="102">
        <v>2000</v>
      </c>
      <c r="T246" s="127" t="s">
        <v>1251</v>
      </c>
      <c r="U246" s="131">
        <v>1500</v>
      </c>
      <c r="V246" s="127" t="s">
        <v>1251</v>
      </c>
      <c r="W246" s="127" t="s">
        <v>1251</v>
      </c>
      <c r="X246" s="127" t="s">
        <v>1251</v>
      </c>
      <c r="Y246" s="127" t="s">
        <v>1251</v>
      </c>
      <c r="Z246" s="127" t="s">
        <v>1251</v>
      </c>
      <c r="AA246" s="127" t="s">
        <v>1251</v>
      </c>
      <c r="AB246" s="127" t="s">
        <v>1251</v>
      </c>
      <c r="AC246" s="102">
        <v>2000</v>
      </c>
      <c r="AD246" s="102">
        <v>2000</v>
      </c>
      <c r="AE246" s="102">
        <v>2000</v>
      </c>
      <c r="AF246" s="102">
        <v>2000</v>
      </c>
      <c r="AG246" s="102">
        <v>2000</v>
      </c>
      <c r="AH246" s="102">
        <v>2000</v>
      </c>
      <c r="AI246" s="127" t="s">
        <v>1251</v>
      </c>
      <c r="AJ246" s="102">
        <v>1500</v>
      </c>
      <c r="AK246" s="102">
        <v>1500</v>
      </c>
      <c r="AL246" s="102">
        <v>1500</v>
      </c>
      <c r="AM246" s="102">
        <v>1500</v>
      </c>
      <c r="AN246" s="102">
        <v>1500</v>
      </c>
      <c r="AO246" s="102">
        <v>2500</v>
      </c>
      <c r="AP246" s="102">
        <v>2500</v>
      </c>
      <c r="AQ246" s="102">
        <v>2500</v>
      </c>
      <c r="AR246" s="102">
        <v>2500</v>
      </c>
      <c r="AS246" s="102">
        <v>3000</v>
      </c>
      <c r="AT246" s="20">
        <v>2500</v>
      </c>
      <c r="AV246" s="8" t="s">
        <v>1099</v>
      </c>
      <c r="AW246" s="131">
        <v>333.33333333333331</v>
      </c>
      <c r="AX246" s="136">
        <v>333.33333333333331</v>
      </c>
      <c r="AY246" s="136">
        <v>333.33333333333331</v>
      </c>
      <c r="AZ246" s="136">
        <v>333.33333333333331</v>
      </c>
      <c r="BA246" s="136">
        <v>333.33333333333331</v>
      </c>
      <c r="BB246" s="127" t="s">
        <v>1251</v>
      </c>
      <c r="BC246" s="131">
        <v>500</v>
      </c>
      <c r="BD246" s="131">
        <v>250</v>
      </c>
      <c r="BE246" s="127" t="s">
        <v>1251</v>
      </c>
      <c r="BF246" s="368"/>
      <c r="BG246" s="133">
        <v>250</v>
      </c>
      <c r="BH246" s="368"/>
      <c r="BI246" s="133">
        <v>250</v>
      </c>
      <c r="BJ246" s="368"/>
      <c r="BK246" s="133">
        <v>312.5</v>
      </c>
      <c r="BL246" s="133">
        <v>250</v>
      </c>
      <c r="BM246" s="127" t="s">
        <v>1251</v>
      </c>
      <c r="BN246" s="129">
        <v>312.5</v>
      </c>
      <c r="BO246" s="127" t="s">
        <v>1251</v>
      </c>
      <c r="BP246" s="131">
        <v>250</v>
      </c>
      <c r="BQ246" s="368"/>
      <c r="BR246" s="127" t="s">
        <v>1251</v>
      </c>
      <c r="BS246" s="127" t="s">
        <v>1251</v>
      </c>
      <c r="BT246" s="127" t="s">
        <v>1251</v>
      </c>
      <c r="BU246" s="127" t="s">
        <v>1251</v>
      </c>
      <c r="BV246" s="127" t="s">
        <v>1251</v>
      </c>
      <c r="BW246" s="368"/>
      <c r="BX246" s="128">
        <v>304.6875</v>
      </c>
      <c r="BY246" s="102">
        <v>437.5</v>
      </c>
      <c r="BZ246" s="128">
        <v>375</v>
      </c>
      <c r="CA246" s="128">
        <v>312.5</v>
      </c>
      <c r="CB246" s="102">
        <v>312.5</v>
      </c>
      <c r="CC246" s="128">
        <v>312.5</v>
      </c>
      <c r="CD246" s="127" t="s">
        <v>1251</v>
      </c>
      <c r="CE246" s="102">
        <v>312.5</v>
      </c>
      <c r="CF246" s="102">
        <v>312.5</v>
      </c>
      <c r="CG246" s="102">
        <v>312.5</v>
      </c>
      <c r="CH246" s="102">
        <v>312.5</v>
      </c>
      <c r="CI246" s="102">
        <v>312.5</v>
      </c>
      <c r="CJ246" s="102">
        <v>312.5</v>
      </c>
      <c r="CK246" s="102">
        <v>312.5</v>
      </c>
      <c r="CL246" s="102">
        <v>312.5</v>
      </c>
      <c r="CM246" s="102">
        <v>312.5</v>
      </c>
      <c r="CN246" s="102">
        <v>312.5</v>
      </c>
      <c r="CO246" s="20">
        <v>500</v>
      </c>
    </row>
    <row r="247" spans="1:93" ht="14.4" customHeight="1" x14ac:dyDescent="0.3">
      <c r="A247" s="8" t="s">
        <v>1100</v>
      </c>
      <c r="B247" s="127" t="s">
        <v>1251</v>
      </c>
      <c r="C247" s="127" t="s">
        <v>1251</v>
      </c>
      <c r="D247" s="127" t="s">
        <v>1251</v>
      </c>
      <c r="E247" s="136">
        <v>750</v>
      </c>
      <c r="F247" s="127" t="s">
        <v>1251</v>
      </c>
      <c r="G247" s="127" t="s">
        <v>1251</v>
      </c>
      <c r="H247" s="127" t="s">
        <v>1251</v>
      </c>
      <c r="I247" s="133">
        <v>1750</v>
      </c>
      <c r="J247" s="133">
        <v>2000</v>
      </c>
      <c r="K247" s="131">
        <v>2000</v>
      </c>
      <c r="L247" s="133">
        <v>2000</v>
      </c>
      <c r="M247" s="133">
        <v>2000</v>
      </c>
      <c r="N247" s="129">
        <v>2000</v>
      </c>
      <c r="O247" s="127" t="s">
        <v>1251</v>
      </c>
      <c r="P247" s="133">
        <v>2500</v>
      </c>
      <c r="Q247" s="133">
        <v>2500</v>
      </c>
      <c r="R247" s="102">
        <v>2500</v>
      </c>
      <c r="S247" s="127" t="s">
        <v>1251</v>
      </c>
      <c r="T247" s="102">
        <v>2500</v>
      </c>
      <c r="U247" s="131">
        <v>2500</v>
      </c>
      <c r="V247" s="127" t="s">
        <v>1251</v>
      </c>
      <c r="W247" s="127" t="s">
        <v>1251</v>
      </c>
      <c r="X247" s="127" t="s">
        <v>1251</v>
      </c>
      <c r="Y247" s="131">
        <v>2500</v>
      </c>
      <c r="Z247" s="102">
        <v>2500</v>
      </c>
      <c r="AA247" s="102">
        <v>2500</v>
      </c>
      <c r="AB247" s="127" t="s">
        <v>1251</v>
      </c>
      <c r="AC247" s="102">
        <v>2500</v>
      </c>
      <c r="AD247" s="102">
        <v>2500</v>
      </c>
      <c r="AE247" s="102">
        <v>2500</v>
      </c>
      <c r="AF247" s="102">
        <v>2500</v>
      </c>
      <c r="AG247" s="102">
        <v>2500</v>
      </c>
      <c r="AH247" s="102">
        <v>2500</v>
      </c>
      <c r="AI247" s="127" t="s">
        <v>1251</v>
      </c>
      <c r="AJ247" s="102">
        <v>2500</v>
      </c>
      <c r="AK247" s="102">
        <v>2500</v>
      </c>
      <c r="AL247" s="102">
        <v>2500</v>
      </c>
      <c r="AM247" s="102">
        <v>2500</v>
      </c>
      <c r="AN247" s="102">
        <v>2500</v>
      </c>
      <c r="AO247" s="102">
        <v>2500</v>
      </c>
      <c r="AP247" s="102">
        <v>2500</v>
      </c>
      <c r="AQ247" s="102">
        <v>2500</v>
      </c>
      <c r="AR247" s="102">
        <v>2500</v>
      </c>
      <c r="AS247" s="102">
        <v>2500</v>
      </c>
      <c r="AT247" s="20">
        <v>2500</v>
      </c>
      <c r="AV247" s="8" t="s">
        <v>1100</v>
      </c>
      <c r="AW247" s="127" t="s">
        <v>1251</v>
      </c>
      <c r="AX247" s="127" t="s">
        <v>1251</v>
      </c>
      <c r="AY247" s="127" t="s">
        <v>1251</v>
      </c>
      <c r="AZ247" s="136">
        <v>283.33333333333331</v>
      </c>
      <c r="BA247" s="127" t="s">
        <v>1251</v>
      </c>
      <c r="BB247" s="127" t="s">
        <v>1251</v>
      </c>
      <c r="BC247" s="127" t="s">
        <v>1251</v>
      </c>
      <c r="BD247" s="133">
        <v>250</v>
      </c>
      <c r="BE247" s="133">
        <v>281.25</v>
      </c>
      <c r="BF247" s="368"/>
      <c r="BG247" s="133">
        <v>312.5</v>
      </c>
      <c r="BH247" s="368"/>
      <c r="BI247" s="131">
        <v>312.5</v>
      </c>
      <c r="BJ247" s="368"/>
      <c r="BK247" s="133">
        <v>250</v>
      </c>
      <c r="BL247" s="133">
        <v>312.5</v>
      </c>
      <c r="BM247" s="133">
        <v>312.5</v>
      </c>
      <c r="BN247" s="127" t="s">
        <v>1251</v>
      </c>
      <c r="BO247" s="102">
        <v>312.5</v>
      </c>
      <c r="BP247" s="131">
        <v>312.5</v>
      </c>
      <c r="BQ247" s="368"/>
      <c r="BR247" s="127" t="s">
        <v>1251</v>
      </c>
      <c r="BS247" s="127" t="s">
        <v>1251</v>
      </c>
      <c r="BT247" s="131">
        <v>312.5</v>
      </c>
      <c r="BU247" s="102">
        <v>312.5</v>
      </c>
      <c r="BV247" s="102">
        <v>312.5</v>
      </c>
      <c r="BW247" s="368"/>
      <c r="BX247" s="102">
        <v>312.5</v>
      </c>
      <c r="BY247" s="102">
        <v>312.5</v>
      </c>
      <c r="BZ247" s="102">
        <v>312.5</v>
      </c>
      <c r="CA247" s="102">
        <v>312.5</v>
      </c>
      <c r="CB247" s="102">
        <v>312.5</v>
      </c>
      <c r="CC247" s="102">
        <v>312.5</v>
      </c>
      <c r="CD247" s="127" t="s">
        <v>1251</v>
      </c>
      <c r="CE247" s="102">
        <v>312.5</v>
      </c>
      <c r="CF247" s="102">
        <v>312.5</v>
      </c>
      <c r="CG247" s="102">
        <v>312.5</v>
      </c>
      <c r="CH247" s="128">
        <v>312.5</v>
      </c>
      <c r="CI247" s="102">
        <v>312.5</v>
      </c>
      <c r="CJ247" s="102">
        <v>312.5</v>
      </c>
      <c r="CK247" s="102">
        <v>312.5</v>
      </c>
      <c r="CL247" s="102">
        <v>312.5</v>
      </c>
      <c r="CM247" s="102">
        <v>312.5</v>
      </c>
      <c r="CN247" s="102">
        <v>312.5</v>
      </c>
      <c r="CO247" s="20">
        <v>312.5</v>
      </c>
    </row>
    <row r="248" spans="1:93" ht="14.4" customHeight="1" x14ac:dyDescent="0.3">
      <c r="A248" s="8" t="s">
        <v>1101</v>
      </c>
      <c r="B248" s="131">
        <v>1000</v>
      </c>
      <c r="C248" s="136">
        <v>1000</v>
      </c>
      <c r="D248" s="127" t="s">
        <v>1251</v>
      </c>
      <c r="E248" s="127" t="s">
        <v>1251</v>
      </c>
      <c r="F248" s="127" t="s">
        <v>1251</v>
      </c>
      <c r="G248" s="127" t="s">
        <v>1251</v>
      </c>
      <c r="H248" s="131">
        <v>1000</v>
      </c>
      <c r="I248" s="127" t="s">
        <v>1251</v>
      </c>
      <c r="J248" s="102">
        <v>1500</v>
      </c>
      <c r="K248" s="133">
        <v>2000</v>
      </c>
      <c r="L248" s="127" t="s">
        <v>1251</v>
      </c>
      <c r="M248" s="133">
        <v>2000</v>
      </c>
      <c r="N248" s="133">
        <v>2000</v>
      </c>
      <c r="O248" s="133">
        <v>1500</v>
      </c>
      <c r="P248" s="133">
        <v>2000</v>
      </c>
      <c r="Q248" s="133">
        <v>1500</v>
      </c>
      <c r="R248" s="102">
        <v>1500</v>
      </c>
      <c r="S248" s="102">
        <v>2220</v>
      </c>
      <c r="T248" s="129">
        <v>2000</v>
      </c>
      <c r="U248" s="127" t="s">
        <v>1251</v>
      </c>
      <c r="V248" s="131">
        <v>2000</v>
      </c>
      <c r="W248" s="131">
        <v>2000</v>
      </c>
      <c r="X248" s="131">
        <v>2000</v>
      </c>
      <c r="Y248" s="131">
        <v>1875</v>
      </c>
      <c r="Z248" s="102">
        <v>2000</v>
      </c>
      <c r="AA248" s="102">
        <v>2500</v>
      </c>
      <c r="AB248" s="127" t="s">
        <v>1251</v>
      </c>
      <c r="AC248" s="102">
        <v>2500</v>
      </c>
      <c r="AD248" s="102">
        <v>1000</v>
      </c>
      <c r="AE248" s="102">
        <v>1000</v>
      </c>
      <c r="AF248" s="102">
        <v>1000</v>
      </c>
      <c r="AG248" s="102">
        <v>1500</v>
      </c>
      <c r="AH248" s="102">
        <v>1500</v>
      </c>
      <c r="AI248" s="102">
        <v>1500</v>
      </c>
      <c r="AJ248" s="102">
        <v>1500</v>
      </c>
      <c r="AK248" s="102">
        <v>1500</v>
      </c>
      <c r="AL248" s="102">
        <v>1500</v>
      </c>
      <c r="AM248" s="102">
        <v>1500</v>
      </c>
      <c r="AN248" s="102">
        <v>1500</v>
      </c>
      <c r="AO248" s="102">
        <v>1500</v>
      </c>
      <c r="AP248" s="102">
        <v>1500</v>
      </c>
      <c r="AQ248" s="102">
        <v>1250</v>
      </c>
      <c r="AR248" s="102">
        <v>2250</v>
      </c>
      <c r="AS248" s="129">
        <v>2500</v>
      </c>
      <c r="AT248" s="20">
        <v>1250</v>
      </c>
      <c r="AV248" s="8" t="s">
        <v>1101</v>
      </c>
      <c r="AW248" s="131">
        <v>416.66666666666669</v>
      </c>
      <c r="AX248" s="136">
        <v>383.33333333333297</v>
      </c>
      <c r="AY248" s="127" t="s">
        <v>1251</v>
      </c>
      <c r="AZ248" s="127" t="s">
        <v>1251</v>
      </c>
      <c r="BA248" s="127" t="s">
        <v>1251</v>
      </c>
      <c r="BB248" s="127" t="s">
        <v>1251</v>
      </c>
      <c r="BC248" s="128">
        <v>500</v>
      </c>
      <c r="BD248" s="127" t="s">
        <v>1251</v>
      </c>
      <c r="BE248" s="102">
        <v>250</v>
      </c>
      <c r="BF248" s="368"/>
      <c r="BG248" s="127" t="s">
        <v>1251</v>
      </c>
      <c r="BH248" s="368"/>
      <c r="BI248" s="133">
        <v>250</v>
      </c>
      <c r="BJ248" s="368"/>
      <c r="BK248" s="133">
        <v>312.5</v>
      </c>
      <c r="BL248" s="133">
        <v>145.833125</v>
      </c>
      <c r="BM248" s="133">
        <v>150</v>
      </c>
      <c r="BN248" s="102">
        <v>150</v>
      </c>
      <c r="BO248" s="129">
        <v>312.5</v>
      </c>
      <c r="BP248" s="127" t="s">
        <v>1251</v>
      </c>
      <c r="BQ248" s="368"/>
      <c r="BR248" s="131">
        <v>250</v>
      </c>
      <c r="BS248" s="131">
        <v>250</v>
      </c>
      <c r="BT248" s="131">
        <v>250</v>
      </c>
      <c r="BU248" s="102">
        <v>312.5</v>
      </c>
      <c r="BV248" s="102">
        <v>312.5</v>
      </c>
      <c r="BW248" s="368"/>
      <c r="BX248" s="102">
        <v>312.5</v>
      </c>
      <c r="BY248" s="102">
        <v>296.875</v>
      </c>
      <c r="BZ248" s="102">
        <v>312.5</v>
      </c>
      <c r="CA248" s="102">
        <v>250</v>
      </c>
      <c r="CB248" s="102">
        <v>250</v>
      </c>
      <c r="CC248" s="102">
        <v>312.5</v>
      </c>
      <c r="CD248" s="102">
        <v>312.5</v>
      </c>
      <c r="CE248" s="102">
        <v>312.5</v>
      </c>
      <c r="CF248" s="102">
        <v>312.5</v>
      </c>
      <c r="CG248" s="102">
        <v>312.5</v>
      </c>
      <c r="CH248" s="102">
        <v>312.5</v>
      </c>
      <c r="CI248" s="102">
        <v>312.5</v>
      </c>
      <c r="CJ248" s="102">
        <v>312.5</v>
      </c>
      <c r="CK248" s="102">
        <v>312.5</v>
      </c>
      <c r="CL248" s="102">
        <v>312.5</v>
      </c>
      <c r="CM248" s="102">
        <v>312.5</v>
      </c>
      <c r="CN248" s="102">
        <v>312.5</v>
      </c>
      <c r="CO248" s="20">
        <v>500</v>
      </c>
    </row>
    <row r="249" spans="1:93" ht="14.4" customHeight="1" x14ac:dyDescent="0.3">
      <c r="A249" s="8" t="s">
        <v>1102</v>
      </c>
      <c r="B249" s="127" t="s">
        <v>1251</v>
      </c>
      <c r="C249" s="127" t="s">
        <v>1251</v>
      </c>
      <c r="D249" s="127" t="s">
        <v>1251</v>
      </c>
      <c r="E249" s="127" t="s">
        <v>1251</v>
      </c>
      <c r="F249" s="127" t="s">
        <v>1251</v>
      </c>
      <c r="G249" s="127" t="s">
        <v>1251</v>
      </c>
      <c r="H249" s="127" t="s">
        <v>1251</v>
      </c>
      <c r="I249" s="127" t="s">
        <v>1251</v>
      </c>
      <c r="J249" s="127" t="s">
        <v>1251</v>
      </c>
      <c r="K249" s="127" t="s">
        <v>1251</v>
      </c>
      <c r="L249" s="127" t="s">
        <v>1251</v>
      </c>
      <c r="M249" s="127" t="s">
        <v>1251</v>
      </c>
      <c r="N249" s="127" t="s">
        <v>1251</v>
      </c>
      <c r="O249" s="127" t="s">
        <v>1251</v>
      </c>
      <c r="P249" s="133">
        <v>2000</v>
      </c>
      <c r="Q249" s="133">
        <v>2000</v>
      </c>
      <c r="R249" s="102">
        <v>2000</v>
      </c>
      <c r="S249" s="127" t="s">
        <v>1251</v>
      </c>
      <c r="T249" s="127" t="s">
        <v>1251</v>
      </c>
      <c r="U249" s="127" t="s">
        <v>1251</v>
      </c>
      <c r="V249" s="127" t="s">
        <v>1251</v>
      </c>
      <c r="W249" s="127" t="s">
        <v>1251</v>
      </c>
      <c r="X249" s="127" t="s">
        <v>1251</v>
      </c>
      <c r="Y249" s="127" t="s">
        <v>1251</v>
      </c>
      <c r="Z249" s="127" t="s">
        <v>1251</v>
      </c>
      <c r="AA249" s="127" t="s">
        <v>1251</v>
      </c>
      <c r="AB249" s="127" t="s">
        <v>1251</v>
      </c>
      <c r="AC249" s="127" t="s">
        <v>1251</v>
      </c>
      <c r="AD249" s="127" t="s">
        <v>1251</v>
      </c>
      <c r="AE249" s="127" t="s">
        <v>1251</v>
      </c>
      <c r="AF249" s="127" t="s">
        <v>1251</v>
      </c>
      <c r="AG249" s="127" t="s">
        <v>1251</v>
      </c>
      <c r="AH249" s="127" t="s">
        <v>1251</v>
      </c>
      <c r="AI249" s="127" t="s">
        <v>1251</v>
      </c>
      <c r="AJ249" s="127" t="s">
        <v>1251</v>
      </c>
      <c r="AK249" s="127" t="s">
        <v>1251</v>
      </c>
      <c r="AL249" s="127" t="s">
        <v>1251</v>
      </c>
      <c r="AM249" s="127" t="s">
        <v>1251</v>
      </c>
      <c r="AN249" s="127" t="s">
        <v>1251</v>
      </c>
      <c r="AO249" s="127" t="s">
        <v>1251</v>
      </c>
      <c r="AP249" s="102">
        <v>2000</v>
      </c>
      <c r="AQ249" s="102">
        <v>2000</v>
      </c>
      <c r="AR249" s="102">
        <v>2500</v>
      </c>
      <c r="AS249" s="102">
        <v>3000</v>
      </c>
      <c r="AT249" s="20">
        <v>2500</v>
      </c>
      <c r="AV249" s="8" t="s">
        <v>1102</v>
      </c>
      <c r="AW249" s="127" t="s">
        <v>1251</v>
      </c>
      <c r="AX249" s="127" t="s">
        <v>1251</v>
      </c>
      <c r="AY249" s="127" t="s">
        <v>1251</v>
      </c>
      <c r="AZ249" s="127" t="s">
        <v>1251</v>
      </c>
      <c r="BA249" s="127" t="s">
        <v>1251</v>
      </c>
      <c r="BB249" s="127" t="s">
        <v>1251</v>
      </c>
      <c r="BC249" s="127" t="s">
        <v>1251</v>
      </c>
      <c r="BD249" s="127" t="s">
        <v>1251</v>
      </c>
      <c r="BE249" s="127" t="s">
        <v>1251</v>
      </c>
      <c r="BF249" s="368"/>
      <c r="BG249" s="127" t="s">
        <v>1251</v>
      </c>
      <c r="BH249" s="368"/>
      <c r="BI249" s="127" t="s">
        <v>1251</v>
      </c>
      <c r="BJ249" s="368"/>
      <c r="BK249" s="133">
        <v>437.5</v>
      </c>
      <c r="BL249" s="133">
        <v>437.5</v>
      </c>
      <c r="BM249" s="133">
        <v>437.5</v>
      </c>
      <c r="BN249" s="127" t="s">
        <v>1251</v>
      </c>
      <c r="BO249" s="127" t="s">
        <v>1251</v>
      </c>
      <c r="BP249" s="127" t="s">
        <v>1251</v>
      </c>
      <c r="BQ249" s="368"/>
      <c r="BR249" s="127" t="s">
        <v>1251</v>
      </c>
      <c r="BS249" s="127" t="s">
        <v>1251</v>
      </c>
      <c r="BT249" s="127" t="s">
        <v>1251</v>
      </c>
      <c r="BU249" s="127" t="s">
        <v>1251</v>
      </c>
      <c r="BV249" s="127" t="s">
        <v>1251</v>
      </c>
      <c r="BW249" s="368"/>
      <c r="BX249" s="127" t="s">
        <v>1251</v>
      </c>
      <c r="BY249" s="127" t="s">
        <v>1251</v>
      </c>
      <c r="BZ249" s="127" t="s">
        <v>1251</v>
      </c>
      <c r="CA249" s="127" t="s">
        <v>1251</v>
      </c>
      <c r="CB249" s="127" t="s">
        <v>1251</v>
      </c>
      <c r="CC249" s="127" t="s">
        <v>1251</v>
      </c>
      <c r="CD249" s="127" t="s">
        <v>1251</v>
      </c>
      <c r="CE249" s="127" t="s">
        <v>1251</v>
      </c>
      <c r="CF249" s="127" t="s">
        <v>1251</v>
      </c>
      <c r="CG249" s="127" t="s">
        <v>1251</v>
      </c>
      <c r="CH249" s="127" t="s">
        <v>1251</v>
      </c>
      <c r="CI249" s="127" t="s">
        <v>1251</v>
      </c>
      <c r="CJ249" s="127" t="s">
        <v>1251</v>
      </c>
      <c r="CK249" s="102">
        <v>375</v>
      </c>
      <c r="CL249" s="102">
        <v>187.5</v>
      </c>
      <c r="CM249" s="102">
        <v>187.5</v>
      </c>
      <c r="CN249" s="102">
        <v>187.5</v>
      </c>
      <c r="CO249" s="20">
        <v>187.5</v>
      </c>
    </row>
    <row r="250" spans="1:93" ht="14.4" customHeight="1" x14ac:dyDescent="0.3">
      <c r="A250" s="8" t="s">
        <v>1103</v>
      </c>
      <c r="B250" s="127" t="s">
        <v>1251</v>
      </c>
      <c r="C250" s="127" t="s">
        <v>1251</v>
      </c>
      <c r="D250" s="136">
        <v>1000</v>
      </c>
      <c r="E250" s="136">
        <v>1000</v>
      </c>
      <c r="F250" s="127" t="s">
        <v>1251</v>
      </c>
      <c r="G250" s="132">
        <v>1000</v>
      </c>
      <c r="H250" s="131">
        <v>1250</v>
      </c>
      <c r="I250" s="131">
        <v>2000</v>
      </c>
      <c r="J250" s="131">
        <v>2000</v>
      </c>
      <c r="K250" s="131">
        <v>2500</v>
      </c>
      <c r="L250" s="131">
        <v>2500</v>
      </c>
      <c r="M250" s="131">
        <v>2500</v>
      </c>
      <c r="N250" s="131">
        <v>2500</v>
      </c>
      <c r="O250" s="131">
        <v>2500</v>
      </c>
      <c r="P250" s="131">
        <v>2500</v>
      </c>
      <c r="Q250" s="131">
        <v>2500</v>
      </c>
      <c r="R250" s="102">
        <v>2500</v>
      </c>
      <c r="S250" s="102">
        <v>2500</v>
      </c>
      <c r="T250" s="102">
        <v>2500</v>
      </c>
      <c r="U250" s="131">
        <v>2500</v>
      </c>
      <c r="V250" s="127" t="s">
        <v>1251</v>
      </c>
      <c r="W250" s="131">
        <v>2500</v>
      </c>
      <c r="X250" s="131">
        <v>2500</v>
      </c>
      <c r="Y250" s="131">
        <v>2500</v>
      </c>
      <c r="Z250" s="102">
        <v>2500</v>
      </c>
      <c r="AA250" s="102">
        <v>2500</v>
      </c>
      <c r="AB250" s="127" t="s">
        <v>1251</v>
      </c>
      <c r="AC250" s="102">
        <v>2500</v>
      </c>
      <c r="AD250" s="102">
        <v>2500</v>
      </c>
      <c r="AE250" s="102">
        <v>2500</v>
      </c>
      <c r="AF250" s="102">
        <v>2500</v>
      </c>
      <c r="AG250" s="102">
        <v>2500</v>
      </c>
      <c r="AH250" s="102">
        <v>2500</v>
      </c>
      <c r="AI250" s="102">
        <v>2500</v>
      </c>
      <c r="AJ250" s="102">
        <v>2500</v>
      </c>
      <c r="AK250" s="102">
        <v>2500</v>
      </c>
      <c r="AL250" s="102">
        <v>2500</v>
      </c>
      <c r="AM250" s="102">
        <v>2500</v>
      </c>
      <c r="AN250" s="102">
        <v>3000</v>
      </c>
      <c r="AO250" s="102">
        <v>3000</v>
      </c>
      <c r="AP250" s="102">
        <v>3000</v>
      </c>
      <c r="AQ250" s="102">
        <v>3500</v>
      </c>
      <c r="AR250" s="102">
        <v>2500</v>
      </c>
      <c r="AS250" s="102">
        <v>2500</v>
      </c>
      <c r="AT250" s="20">
        <v>2500</v>
      </c>
      <c r="AV250" s="8" t="s">
        <v>1103</v>
      </c>
      <c r="AW250" s="127" t="s">
        <v>1251</v>
      </c>
      <c r="AX250" s="127" t="s">
        <v>1251</v>
      </c>
      <c r="AY250" s="136">
        <v>333.33333333333331</v>
      </c>
      <c r="AZ250" s="136">
        <v>333.33333333333331</v>
      </c>
      <c r="BA250" s="127" t="s">
        <v>1251</v>
      </c>
      <c r="BB250" s="132">
        <v>333.33333333333331</v>
      </c>
      <c r="BC250" s="131">
        <v>500</v>
      </c>
      <c r="BD250" s="131">
        <v>375</v>
      </c>
      <c r="BE250" s="131">
        <v>375</v>
      </c>
      <c r="BF250" s="368"/>
      <c r="BG250" s="131">
        <v>312.5</v>
      </c>
      <c r="BH250" s="368"/>
      <c r="BI250" s="131">
        <v>312.5</v>
      </c>
      <c r="BJ250" s="368"/>
      <c r="BK250" s="131">
        <v>312.5</v>
      </c>
      <c r="BL250" s="131">
        <v>312.5</v>
      </c>
      <c r="BM250" s="131">
        <v>312.5</v>
      </c>
      <c r="BN250" s="102">
        <v>312.5</v>
      </c>
      <c r="BO250" s="102">
        <v>312.5</v>
      </c>
      <c r="BP250" s="131">
        <v>312.5</v>
      </c>
      <c r="BQ250" s="368"/>
      <c r="BR250" s="131">
        <v>312.5</v>
      </c>
      <c r="BS250" s="131">
        <v>312.5</v>
      </c>
      <c r="BT250" s="131">
        <v>375</v>
      </c>
      <c r="BU250" s="102">
        <v>312.5</v>
      </c>
      <c r="BV250" s="102">
        <v>312.5</v>
      </c>
      <c r="BW250" s="368"/>
      <c r="BX250" s="102">
        <v>304.6875</v>
      </c>
      <c r="BY250" s="128">
        <v>343.75</v>
      </c>
      <c r="BZ250" s="102">
        <v>562.5</v>
      </c>
      <c r="CA250" s="102">
        <v>312.5</v>
      </c>
      <c r="CB250" s="102">
        <v>312.5</v>
      </c>
      <c r="CC250" s="102">
        <v>312.5</v>
      </c>
      <c r="CD250" s="102">
        <v>312.5</v>
      </c>
      <c r="CE250" s="102">
        <v>312.5</v>
      </c>
      <c r="CF250" s="102">
        <v>312.5</v>
      </c>
      <c r="CG250" s="102">
        <v>312.5</v>
      </c>
      <c r="CH250" s="102">
        <v>312.5</v>
      </c>
      <c r="CI250" s="102">
        <v>312.5</v>
      </c>
      <c r="CJ250" s="102">
        <v>312.5</v>
      </c>
      <c r="CK250" s="102">
        <v>312.5</v>
      </c>
      <c r="CL250" s="102">
        <v>312.5</v>
      </c>
      <c r="CM250" s="102">
        <v>312.5</v>
      </c>
      <c r="CN250" s="102">
        <v>312.5</v>
      </c>
      <c r="CO250" s="20">
        <v>312.5</v>
      </c>
    </row>
    <row r="251" spans="1:93" ht="14.4" customHeight="1" x14ac:dyDescent="0.3">
      <c r="A251" s="8" t="s">
        <v>1104</v>
      </c>
      <c r="B251" s="127" t="s">
        <v>1251</v>
      </c>
      <c r="C251" s="127" t="s">
        <v>1251</v>
      </c>
      <c r="D251" s="127" t="s">
        <v>1251</v>
      </c>
      <c r="E251" s="127" t="s">
        <v>1251</v>
      </c>
      <c r="F251" s="127" t="s">
        <v>1251</v>
      </c>
      <c r="G251" s="127" t="s">
        <v>1251</v>
      </c>
      <c r="H251" s="127" t="s">
        <v>1251</v>
      </c>
      <c r="I251" s="127" t="s">
        <v>1251</v>
      </c>
      <c r="J251" s="127" t="s">
        <v>1251</v>
      </c>
      <c r="K251" s="127" t="s">
        <v>1251</v>
      </c>
      <c r="L251" s="127" t="s">
        <v>1251</v>
      </c>
      <c r="M251" s="127" t="s">
        <v>1251</v>
      </c>
      <c r="N251" s="127" t="s">
        <v>1251</v>
      </c>
      <c r="O251" s="127" t="s">
        <v>1251</v>
      </c>
      <c r="P251" s="127" t="s">
        <v>1251</v>
      </c>
      <c r="Q251" s="127" t="s">
        <v>1251</v>
      </c>
      <c r="R251" s="127" t="s">
        <v>1251</v>
      </c>
      <c r="S251" s="127" t="s">
        <v>1251</v>
      </c>
      <c r="T251" s="127" t="s">
        <v>1251</v>
      </c>
      <c r="U251" s="127" t="s">
        <v>1251</v>
      </c>
      <c r="V251" s="127" t="s">
        <v>1251</v>
      </c>
      <c r="W251" s="127" t="s">
        <v>1251</v>
      </c>
      <c r="X251" s="127" t="s">
        <v>1251</v>
      </c>
      <c r="Y251" s="131">
        <v>2000</v>
      </c>
      <c r="Z251" s="102">
        <v>1500</v>
      </c>
      <c r="AA251" s="102">
        <v>1500</v>
      </c>
      <c r="AB251" s="127" t="s">
        <v>1251</v>
      </c>
      <c r="AC251" s="102">
        <v>1500</v>
      </c>
      <c r="AD251" s="102">
        <v>1500</v>
      </c>
      <c r="AE251" s="102">
        <v>1500</v>
      </c>
      <c r="AF251" s="102">
        <v>2000</v>
      </c>
      <c r="AG251" s="102">
        <v>1500</v>
      </c>
      <c r="AH251" s="102">
        <v>1500</v>
      </c>
      <c r="AI251" s="102">
        <v>1500</v>
      </c>
      <c r="AJ251" s="102">
        <v>1500</v>
      </c>
      <c r="AK251" s="102">
        <v>1500</v>
      </c>
      <c r="AL251" s="102">
        <v>1500</v>
      </c>
      <c r="AM251" s="102">
        <v>1500</v>
      </c>
      <c r="AN251" s="102">
        <v>2000</v>
      </c>
      <c r="AO251" s="102">
        <v>2000</v>
      </c>
      <c r="AP251" s="128">
        <v>2500</v>
      </c>
      <c r="AQ251" s="102">
        <v>2000</v>
      </c>
      <c r="AR251" s="127" t="s">
        <v>1251</v>
      </c>
      <c r="AS251" s="102">
        <v>2000</v>
      </c>
      <c r="AT251" s="20">
        <v>2500</v>
      </c>
      <c r="AV251" s="8" t="s">
        <v>1104</v>
      </c>
      <c r="AW251" s="127" t="s">
        <v>1251</v>
      </c>
      <c r="AX251" s="127" t="s">
        <v>1251</v>
      </c>
      <c r="AY251" s="127" t="s">
        <v>1251</v>
      </c>
      <c r="AZ251" s="127" t="s">
        <v>1251</v>
      </c>
      <c r="BA251" s="127" t="s">
        <v>1251</v>
      </c>
      <c r="BB251" s="127" t="s">
        <v>1251</v>
      </c>
      <c r="BC251" s="127" t="s">
        <v>1251</v>
      </c>
      <c r="BD251" s="127" t="s">
        <v>1251</v>
      </c>
      <c r="BE251" s="127" t="s">
        <v>1251</v>
      </c>
      <c r="BF251" s="368"/>
      <c r="BG251" s="127" t="s">
        <v>1251</v>
      </c>
      <c r="BH251" s="368"/>
      <c r="BI251" s="127" t="s">
        <v>1251</v>
      </c>
      <c r="BJ251" s="368"/>
      <c r="BK251" s="127" t="s">
        <v>1251</v>
      </c>
      <c r="BL251" s="127" t="s">
        <v>1251</v>
      </c>
      <c r="BM251" s="127" t="s">
        <v>1251</v>
      </c>
      <c r="BN251" s="127" t="s">
        <v>1251</v>
      </c>
      <c r="BO251" s="127" t="s">
        <v>1251</v>
      </c>
      <c r="BP251" s="127" t="s">
        <v>1251</v>
      </c>
      <c r="BQ251" s="368"/>
      <c r="BR251" s="127" t="s">
        <v>1251</v>
      </c>
      <c r="BS251" s="127" t="s">
        <v>1251</v>
      </c>
      <c r="BT251" s="131">
        <v>313</v>
      </c>
      <c r="BU251" s="102">
        <v>250</v>
      </c>
      <c r="BV251" s="102">
        <v>250</v>
      </c>
      <c r="BW251" s="368"/>
      <c r="BX251" s="102">
        <v>281.25</v>
      </c>
      <c r="BY251" s="128">
        <v>343.75</v>
      </c>
      <c r="BZ251" s="102">
        <v>312.5</v>
      </c>
      <c r="CA251" s="102">
        <v>312.5</v>
      </c>
      <c r="CB251" s="128">
        <v>312.5</v>
      </c>
      <c r="CC251" s="128">
        <v>312.5</v>
      </c>
      <c r="CD251" s="102">
        <v>187.5</v>
      </c>
      <c r="CE251" s="102">
        <v>187.5</v>
      </c>
      <c r="CF251" s="102">
        <v>281.25</v>
      </c>
      <c r="CG251" s="128">
        <v>312.5</v>
      </c>
      <c r="CH251" s="102">
        <v>312.5</v>
      </c>
      <c r="CI251" s="102">
        <v>375</v>
      </c>
      <c r="CJ251" s="102">
        <v>375</v>
      </c>
      <c r="CK251" s="102">
        <v>312.5</v>
      </c>
      <c r="CL251" s="128">
        <v>312.5</v>
      </c>
      <c r="CM251" s="127" t="s">
        <v>1251</v>
      </c>
      <c r="CN251" s="102">
        <v>250</v>
      </c>
      <c r="CO251" s="20">
        <v>375</v>
      </c>
    </row>
    <row r="252" spans="1:93" ht="14.4" customHeight="1" x14ac:dyDescent="0.3">
      <c r="A252" s="8" t="s">
        <v>1105</v>
      </c>
      <c r="B252" s="127" t="s">
        <v>1251</v>
      </c>
      <c r="C252" s="127" t="s">
        <v>1251</v>
      </c>
      <c r="D252" s="127" t="s">
        <v>1251</v>
      </c>
      <c r="E252" s="127" t="s">
        <v>1251</v>
      </c>
      <c r="F252" s="127" t="s">
        <v>1251</v>
      </c>
      <c r="G252" s="127" t="s">
        <v>1251</v>
      </c>
      <c r="H252" s="127" t="s">
        <v>1251</v>
      </c>
      <c r="I252" s="127" t="s">
        <v>1251</v>
      </c>
      <c r="J252" s="127" t="s">
        <v>1251</v>
      </c>
      <c r="K252" s="127" t="s">
        <v>1251</v>
      </c>
      <c r="L252" s="127" t="s">
        <v>1251</v>
      </c>
      <c r="M252" s="127" t="s">
        <v>1251</v>
      </c>
      <c r="N252" s="127" t="s">
        <v>1251</v>
      </c>
      <c r="O252" s="127" t="s">
        <v>1251</v>
      </c>
      <c r="P252" s="133">
        <v>2500</v>
      </c>
      <c r="Q252" s="133">
        <v>2500</v>
      </c>
      <c r="R252" s="102">
        <v>2500</v>
      </c>
      <c r="S252" s="102">
        <v>2500</v>
      </c>
      <c r="T252" s="102">
        <v>2000</v>
      </c>
      <c r="U252" s="131">
        <v>2500</v>
      </c>
      <c r="V252" s="102">
        <v>2500</v>
      </c>
      <c r="W252" s="131">
        <v>2500</v>
      </c>
      <c r="X252" s="131">
        <v>2500</v>
      </c>
      <c r="Y252" s="131">
        <v>2500</v>
      </c>
      <c r="Z252" s="102">
        <v>2500</v>
      </c>
      <c r="AA252" s="102">
        <v>2500</v>
      </c>
      <c r="AB252" s="127" t="s">
        <v>1251</v>
      </c>
      <c r="AC252" s="102">
        <v>2500</v>
      </c>
      <c r="AD252" s="102">
        <v>2500</v>
      </c>
      <c r="AE252" s="102">
        <v>2500</v>
      </c>
      <c r="AF252" s="127" t="s">
        <v>1251</v>
      </c>
      <c r="AG252" s="102">
        <v>2500</v>
      </c>
      <c r="AH252" s="102">
        <v>2500</v>
      </c>
      <c r="AI252" s="127" t="s">
        <v>1251</v>
      </c>
      <c r="AJ252" s="129">
        <v>2000</v>
      </c>
      <c r="AK252" s="102">
        <v>2500</v>
      </c>
      <c r="AL252" s="102">
        <v>2500</v>
      </c>
      <c r="AM252" s="102">
        <v>2500</v>
      </c>
      <c r="AN252" s="127" t="s">
        <v>1251</v>
      </c>
      <c r="AO252" s="102">
        <v>2500</v>
      </c>
      <c r="AP252" s="127" t="s">
        <v>1251</v>
      </c>
      <c r="AQ252" s="127" t="s">
        <v>1251</v>
      </c>
      <c r="AR252" s="102">
        <v>2500</v>
      </c>
      <c r="AS252" s="102">
        <v>2500</v>
      </c>
      <c r="AT252" s="20">
        <v>2500</v>
      </c>
      <c r="AV252" s="8" t="s">
        <v>1105</v>
      </c>
      <c r="AW252" s="127" t="s">
        <v>1251</v>
      </c>
      <c r="AX252" s="127" t="s">
        <v>1251</v>
      </c>
      <c r="AY252" s="127" t="s">
        <v>1251</v>
      </c>
      <c r="AZ252" s="127" t="s">
        <v>1251</v>
      </c>
      <c r="BA252" s="127" t="s">
        <v>1251</v>
      </c>
      <c r="BB252" s="127" t="s">
        <v>1251</v>
      </c>
      <c r="BC252" s="127" t="s">
        <v>1251</v>
      </c>
      <c r="BD252" s="127" t="s">
        <v>1251</v>
      </c>
      <c r="BE252" s="127" t="s">
        <v>1251</v>
      </c>
      <c r="BF252" s="368"/>
      <c r="BG252" s="127" t="s">
        <v>1251</v>
      </c>
      <c r="BH252" s="368"/>
      <c r="BI252" s="127" t="s">
        <v>1251</v>
      </c>
      <c r="BJ252" s="368"/>
      <c r="BK252" s="129">
        <v>312.5</v>
      </c>
      <c r="BL252" s="129">
        <v>312.5</v>
      </c>
      <c r="BM252" s="129">
        <v>312.5</v>
      </c>
      <c r="BN252" s="102">
        <v>625</v>
      </c>
      <c r="BO252" s="102">
        <v>250</v>
      </c>
      <c r="BP252" s="131">
        <v>312.5</v>
      </c>
      <c r="BQ252" s="368"/>
      <c r="BR252" s="131">
        <v>375</v>
      </c>
      <c r="BS252" s="131">
        <v>375</v>
      </c>
      <c r="BT252" s="131">
        <v>375</v>
      </c>
      <c r="BU252" s="102">
        <v>375</v>
      </c>
      <c r="BV252" s="102">
        <v>375</v>
      </c>
      <c r="BW252" s="368"/>
      <c r="BX252" s="102">
        <v>375</v>
      </c>
      <c r="BY252" s="102">
        <v>375</v>
      </c>
      <c r="BZ252" s="102">
        <v>375</v>
      </c>
      <c r="CA252" s="127" t="s">
        <v>1251</v>
      </c>
      <c r="CB252" s="102">
        <v>375</v>
      </c>
      <c r="CC252" s="102">
        <v>375</v>
      </c>
      <c r="CD252" s="127" t="s">
        <v>1251</v>
      </c>
      <c r="CE252" s="128">
        <v>312.5</v>
      </c>
      <c r="CF252" s="102">
        <v>437.5</v>
      </c>
      <c r="CG252" s="102">
        <v>437.5</v>
      </c>
      <c r="CH252" s="102">
        <v>375</v>
      </c>
      <c r="CI252" s="127" t="s">
        <v>1251</v>
      </c>
      <c r="CJ252" s="102">
        <v>312.5</v>
      </c>
      <c r="CK252" s="127" t="s">
        <v>1251</v>
      </c>
      <c r="CL252" s="102">
        <v>437.5</v>
      </c>
      <c r="CM252" s="129">
        <v>312.5</v>
      </c>
      <c r="CN252" s="102">
        <v>375</v>
      </c>
      <c r="CO252" s="20">
        <v>375</v>
      </c>
    </row>
    <row r="253" spans="1:93" ht="14.4" customHeight="1" x14ac:dyDescent="0.3">
      <c r="A253" s="8" t="s">
        <v>1106</v>
      </c>
      <c r="B253" s="127" t="s">
        <v>1251</v>
      </c>
      <c r="C253" s="127" t="s">
        <v>1251</v>
      </c>
      <c r="D253" s="127" t="s">
        <v>1251</v>
      </c>
      <c r="E253" s="127" t="s">
        <v>1251</v>
      </c>
      <c r="F253" s="127" t="s">
        <v>1251</v>
      </c>
      <c r="G253" s="127" t="s">
        <v>1251</v>
      </c>
      <c r="H253" s="127" t="s">
        <v>1251</v>
      </c>
      <c r="I253" s="127" t="s">
        <v>1251</v>
      </c>
      <c r="J253" s="127" t="s">
        <v>1251</v>
      </c>
      <c r="K253" s="127" t="s">
        <v>1251</v>
      </c>
      <c r="L253" s="131">
        <v>2500</v>
      </c>
      <c r="M253" s="131">
        <v>2250</v>
      </c>
      <c r="N253" s="131">
        <v>2500</v>
      </c>
      <c r="O253" s="127" t="s">
        <v>1251</v>
      </c>
      <c r="P253" s="127" t="s">
        <v>1251</v>
      </c>
      <c r="Q253" s="102">
        <v>2500</v>
      </c>
      <c r="R253" s="102">
        <v>2500</v>
      </c>
      <c r="S253" s="127" t="s">
        <v>1251</v>
      </c>
      <c r="T253" s="102">
        <v>2500</v>
      </c>
      <c r="U253" s="127" t="s">
        <v>1251</v>
      </c>
      <c r="V253" s="127" t="s">
        <v>1251</v>
      </c>
      <c r="W253" s="127" t="s">
        <v>1251</v>
      </c>
      <c r="X253" s="127" t="s">
        <v>1251</v>
      </c>
      <c r="Y253" s="127" t="s">
        <v>1251</v>
      </c>
      <c r="Z253" s="127" t="s">
        <v>1251</v>
      </c>
      <c r="AA253" s="127" t="s">
        <v>1251</v>
      </c>
      <c r="AB253" s="127" t="s">
        <v>1251</v>
      </c>
      <c r="AC253" s="127" t="s">
        <v>1251</v>
      </c>
      <c r="AD253" s="127" t="s">
        <v>1251</v>
      </c>
      <c r="AE253" s="127" t="s">
        <v>1251</v>
      </c>
      <c r="AF253" s="102">
        <v>2500</v>
      </c>
      <c r="AG253" s="102">
        <v>2500</v>
      </c>
      <c r="AH253" s="102">
        <v>2500</v>
      </c>
      <c r="AI253" s="102">
        <v>2500</v>
      </c>
      <c r="AJ253" s="102">
        <v>2500</v>
      </c>
      <c r="AK253" s="102">
        <v>2500</v>
      </c>
      <c r="AL253" s="102">
        <v>2500</v>
      </c>
      <c r="AM253" s="102">
        <v>2000</v>
      </c>
      <c r="AN253" s="102">
        <v>2250</v>
      </c>
      <c r="AO253" s="102">
        <v>2000</v>
      </c>
      <c r="AP253" s="102">
        <v>2000</v>
      </c>
      <c r="AQ253" s="102">
        <v>2500</v>
      </c>
      <c r="AR253" s="102">
        <v>2000</v>
      </c>
      <c r="AS253" s="102">
        <v>2000</v>
      </c>
      <c r="AT253" s="20">
        <v>3000</v>
      </c>
      <c r="AV253" s="8" t="s">
        <v>1106</v>
      </c>
      <c r="AW253" s="127" t="s">
        <v>1251</v>
      </c>
      <c r="AX253" s="127" t="s">
        <v>1251</v>
      </c>
      <c r="AY253" s="127" t="s">
        <v>1251</v>
      </c>
      <c r="AZ253" s="127" t="s">
        <v>1251</v>
      </c>
      <c r="BA253" s="127" t="s">
        <v>1251</v>
      </c>
      <c r="BB253" s="127" t="s">
        <v>1251</v>
      </c>
      <c r="BC253" s="127" t="s">
        <v>1251</v>
      </c>
      <c r="BD253" s="127" t="s">
        <v>1251</v>
      </c>
      <c r="BE253" s="127" t="s">
        <v>1251</v>
      </c>
      <c r="BF253" s="368"/>
      <c r="BG253" s="128">
        <v>312.5</v>
      </c>
      <c r="BH253" s="368"/>
      <c r="BI253" s="128">
        <v>312.5</v>
      </c>
      <c r="BJ253" s="368"/>
      <c r="BK253" s="127" t="s">
        <v>1251</v>
      </c>
      <c r="BL253" s="102">
        <v>312.5</v>
      </c>
      <c r="BM253" s="102">
        <v>375</v>
      </c>
      <c r="BN253" s="127" t="s">
        <v>1251</v>
      </c>
      <c r="BO253" s="129">
        <v>312.5</v>
      </c>
      <c r="BP253" s="127" t="s">
        <v>1251</v>
      </c>
      <c r="BQ253" s="368"/>
      <c r="BR253" s="127" t="s">
        <v>1251</v>
      </c>
      <c r="BS253" s="127" t="s">
        <v>1251</v>
      </c>
      <c r="BT253" s="127" t="s">
        <v>1251</v>
      </c>
      <c r="BU253" s="127" t="s">
        <v>1251</v>
      </c>
      <c r="BV253" s="127" t="s">
        <v>1251</v>
      </c>
      <c r="BW253" s="368"/>
      <c r="BX253" s="127" t="s">
        <v>1251</v>
      </c>
      <c r="BY253" s="127" t="s">
        <v>1251</v>
      </c>
      <c r="BZ253" s="127" t="s">
        <v>1251</v>
      </c>
      <c r="CA253" s="102">
        <v>375</v>
      </c>
      <c r="CB253" s="102">
        <v>400</v>
      </c>
      <c r="CC253" s="102">
        <v>406.25</v>
      </c>
      <c r="CD253" s="128">
        <v>312.5</v>
      </c>
      <c r="CE253" s="102">
        <v>250</v>
      </c>
      <c r="CF253" s="102">
        <v>250</v>
      </c>
      <c r="CG253" s="128">
        <v>312.5</v>
      </c>
      <c r="CH253" s="102">
        <v>375</v>
      </c>
      <c r="CI253" s="102">
        <v>437.5</v>
      </c>
      <c r="CJ253" s="102">
        <v>312.5</v>
      </c>
      <c r="CK253" s="102">
        <v>312.5</v>
      </c>
      <c r="CL253" s="127" t="s">
        <v>1251</v>
      </c>
      <c r="CM253" s="102">
        <v>312.5</v>
      </c>
      <c r="CN253" s="102">
        <v>312.5</v>
      </c>
      <c r="CO253" s="20">
        <v>312.5</v>
      </c>
    </row>
    <row r="254" spans="1:93" ht="14.4" customHeight="1" x14ac:dyDescent="0.3">
      <c r="A254" s="8" t="s">
        <v>1258</v>
      </c>
      <c r="B254" s="127" t="s">
        <v>1251</v>
      </c>
      <c r="C254" s="127" t="s">
        <v>1251</v>
      </c>
      <c r="D254" s="127" t="s">
        <v>1251</v>
      </c>
      <c r="E254" s="127" t="s">
        <v>1251</v>
      </c>
      <c r="F254" s="127" t="s">
        <v>1251</v>
      </c>
      <c r="G254" s="127" t="s">
        <v>1251</v>
      </c>
      <c r="H254" s="127" t="s">
        <v>1251</v>
      </c>
      <c r="I254" s="127" t="s">
        <v>1251</v>
      </c>
      <c r="J254" s="127" t="s">
        <v>1251</v>
      </c>
      <c r="K254" s="127" t="s">
        <v>1251</v>
      </c>
      <c r="L254" s="127" t="s">
        <v>1251</v>
      </c>
      <c r="M254" s="127" t="s">
        <v>1251</v>
      </c>
      <c r="N254" s="127" t="s">
        <v>1251</v>
      </c>
      <c r="O254" s="127" t="s">
        <v>1251</v>
      </c>
      <c r="P254" s="127" t="s">
        <v>1251</v>
      </c>
      <c r="Q254" s="127" t="s">
        <v>1251</v>
      </c>
      <c r="R254" s="127" t="s">
        <v>1251</v>
      </c>
      <c r="S254" s="127" t="s">
        <v>1251</v>
      </c>
      <c r="T254" s="127" t="s">
        <v>1251</v>
      </c>
      <c r="U254" s="127" t="s">
        <v>1251</v>
      </c>
      <c r="V254" s="127" t="s">
        <v>1251</v>
      </c>
      <c r="W254" s="127" t="s">
        <v>1251</v>
      </c>
      <c r="X254" s="127" t="s">
        <v>1251</v>
      </c>
      <c r="Y254" s="127" t="s">
        <v>1251</v>
      </c>
      <c r="Z254" s="127" t="s">
        <v>1251</v>
      </c>
      <c r="AA254" s="127" t="s">
        <v>1251</v>
      </c>
      <c r="AB254" s="127" t="s">
        <v>1251</v>
      </c>
      <c r="AC254" s="102">
        <v>2500</v>
      </c>
      <c r="AD254" s="127" t="s">
        <v>1251</v>
      </c>
      <c r="AE254" s="127" t="s">
        <v>1251</v>
      </c>
      <c r="AF254" s="127" t="s">
        <v>1251</v>
      </c>
      <c r="AG254" s="127" t="s">
        <v>1251</v>
      </c>
      <c r="AH254" s="127" t="s">
        <v>1251</v>
      </c>
      <c r="AI254" s="127" t="s">
        <v>1251</v>
      </c>
      <c r="AJ254" s="127" t="s">
        <v>1251</v>
      </c>
      <c r="AK254" s="127" t="s">
        <v>1251</v>
      </c>
      <c r="AL254" s="127" t="s">
        <v>1251</v>
      </c>
      <c r="AM254" s="127" t="s">
        <v>1251</v>
      </c>
      <c r="AN254" s="127" t="s">
        <v>1251</v>
      </c>
      <c r="AO254" s="127" t="s">
        <v>1251</v>
      </c>
      <c r="AP254" s="127" t="s">
        <v>1251</v>
      </c>
      <c r="AQ254" s="127" t="s">
        <v>1251</v>
      </c>
      <c r="AR254" s="127" t="s">
        <v>1251</v>
      </c>
      <c r="AS254" s="102">
        <v>2000</v>
      </c>
      <c r="AT254" s="20">
        <v>3000</v>
      </c>
      <c r="AV254" s="8" t="s">
        <v>1258</v>
      </c>
      <c r="AW254" s="127" t="s">
        <v>1251</v>
      </c>
      <c r="AX254" s="127" t="s">
        <v>1251</v>
      </c>
      <c r="AY254" s="127" t="s">
        <v>1251</v>
      </c>
      <c r="AZ254" s="127" t="s">
        <v>1251</v>
      </c>
      <c r="BA254" s="127" t="s">
        <v>1251</v>
      </c>
      <c r="BB254" s="127" t="s">
        <v>1251</v>
      </c>
      <c r="BC254" s="127" t="s">
        <v>1251</v>
      </c>
      <c r="BD254" s="127" t="s">
        <v>1251</v>
      </c>
      <c r="BE254" s="127" t="s">
        <v>1251</v>
      </c>
      <c r="BF254" s="368"/>
      <c r="BG254" s="127" t="s">
        <v>1251</v>
      </c>
      <c r="BH254" s="368"/>
      <c r="BI254" s="127" t="s">
        <v>1251</v>
      </c>
      <c r="BJ254" s="368"/>
      <c r="BK254" s="127" t="s">
        <v>1251</v>
      </c>
      <c r="BL254" s="127" t="s">
        <v>1251</v>
      </c>
      <c r="BM254" s="127" t="s">
        <v>1251</v>
      </c>
      <c r="BN254" s="127" t="s">
        <v>1251</v>
      </c>
      <c r="BO254" s="127" t="s">
        <v>1251</v>
      </c>
      <c r="BP254" s="127" t="s">
        <v>1251</v>
      </c>
      <c r="BQ254" s="368"/>
      <c r="BR254" s="127" t="s">
        <v>1251</v>
      </c>
      <c r="BS254" s="127" t="s">
        <v>1251</v>
      </c>
      <c r="BT254" s="127" t="s">
        <v>1251</v>
      </c>
      <c r="BU254" s="127" t="s">
        <v>1251</v>
      </c>
      <c r="BV254" s="127" t="s">
        <v>1251</v>
      </c>
      <c r="BW254" s="368"/>
      <c r="BX254" s="128">
        <v>304.6875</v>
      </c>
      <c r="BY254" s="127" t="s">
        <v>1251</v>
      </c>
      <c r="BZ254" s="127" t="s">
        <v>1251</v>
      </c>
      <c r="CA254" s="127" t="s">
        <v>1251</v>
      </c>
      <c r="CB254" s="127" t="s">
        <v>1251</v>
      </c>
      <c r="CC254" s="127" t="s">
        <v>1251</v>
      </c>
      <c r="CD254" s="127" t="s">
        <v>1251</v>
      </c>
      <c r="CE254" s="127" t="s">
        <v>1251</v>
      </c>
      <c r="CF254" s="127" t="s">
        <v>1251</v>
      </c>
      <c r="CG254" s="127" t="s">
        <v>1251</v>
      </c>
      <c r="CH254" s="127" t="s">
        <v>1251</v>
      </c>
      <c r="CI254" s="127" t="s">
        <v>1251</v>
      </c>
      <c r="CJ254" s="127" t="s">
        <v>1251</v>
      </c>
      <c r="CK254" s="127" t="s">
        <v>1251</v>
      </c>
      <c r="CL254" s="127" t="s">
        <v>1251</v>
      </c>
      <c r="CM254" s="127" t="s">
        <v>1251</v>
      </c>
      <c r="CN254" s="129">
        <v>312.5</v>
      </c>
      <c r="CO254" s="20">
        <v>281.25</v>
      </c>
    </row>
    <row r="255" spans="1:93" ht="14.4" customHeight="1" x14ac:dyDescent="0.3">
      <c r="A255" s="8" t="s">
        <v>1107</v>
      </c>
      <c r="B255" s="131">
        <v>1250</v>
      </c>
      <c r="C255" s="127" t="s">
        <v>1251</v>
      </c>
      <c r="D255" s="136">
        <v>750</v>
      </c>
      <c r="E255" s="127" t="s">
        <v>1251</v>
      </c>
      <c r="F255" s="136">
        <v>1250</v>
      </c>
      <c r="G255" s="132">
        <v>1000</v>
      </c>
      <c r="H255" s="127" t="s">
        <v>1251</v>
      </c>
      <c r="I255" s="127" t="s">
        <v>1251</v>
      </c>
      <c r="J255" s="102">
        <v>2500</v>
      </c>
      <c r="K255" s="133">
        <v>2500</v>
      </c>
      <c r="L255" s="133">
        <v>2500</v>
      </c>
      <c r="M255" s="133">
        <v>2500</v>
      </c>
      <c r="N255" s="133">
        <v>2500</v>
      </c>
      <c r="O255" s="127" t="s">
        <v>1251</v>
      </c>
      <c r="P255" s="133">
        <v>2500</v>
      </c>
      <c r="Q255" s="127" t="s">
        <v>1251</v>
      </c>
      <c r="R255" s="102">
        <v>2500</v>
      </c>
      <c r="S255" s="102">
        <v>2000</v>
      </c>
      <c r="T255" s="102">
        <v>2000</v>
      </c>
      <c r="U255" s="131">
        <v>2250</v>
      </c>
      <c r="V255" s="102">
        <v>2500</v>
      </c>
      <c r="W255" s="131">
        <v>2000</v>
      </c>
      <c r="X255" s="131">
        <v>2000</v>
      </c>
      <c r="Y255" s="131">
        <v>2000</v>
      </c>
      <c r="Z255" s="102">
        <v>2000</v>
      </c>
      <c r="AA255" s="102">
        <v>2000</v>
      </c>
      <c r="AB255" s="102">
        <v>2500</v>
      </c>
      <c r="AC255" s="102">
        <v>2000</v>
      </c>
      <c r="AD255" s="102">
        <v>2500</v>
      </c>
      <c r="AE255" s="102">
        <v>2500</v>
      </c>
      <c r="AF255" s="102">
        <v>3000</v>
      </c>
      <c r="AG255" s="102">
        <v>2500</v>
      </c>
      <c r="AH255" s="102">
        <v>2000</v>
      </c>
      <c r="AI255" s="102">
        <v>2500</v>
      </c>
      <c r="AJ255" s="102">
        <v>2000</v>
      </c>
      <c r="AK255" s="102">
        <v>2500</v>
      </c>
      <c r="AL255" s="102">
        <v>2500</v>
      </c>
      <c r="AM255" s="102">
        <v>2500</v>
      </c>
      <c r="AN255" s="102">
        <v>2500</v>
      </c>
      <c r="AO255" s="102">
        <v>2500</v>
      </c>
      <c r="AP255" s="102">
        <v>2500</v>
      </c>
      <c r="AQ255" s="102">
        <v>2500</v>
      </c>
      <c r="AR255" s="102">
        <v>2500</v>
      </c>
      <c r="AS255" s="102">
        <v>2500</v>
      </c>
      <c r="AT255" s="20">
        <v>2500</v>
      </c>
      <c r="AV255" s="8" t="s">
        <v>1107</v>
      </c>
      <c r="AW255" s="131">
        <v>604.16666666666663</v>
      </c>
      <c r="AX255" s="127" t="s">
        <v>1251</v>
      </c>
      <c r="AY255" s="136">
        <v>541.66666666666663</v>
      </c>
      <c r="AZ255" s="127" t="s">
        <v>1251</v>
      </c>
      <c r="BA255" s="136">
        <v>416.66666666666669</v>
      </c>
      <c r="BB255" s="132">
        <v>416.66666666666669</v>
      </c>
      <c r="BC255" s="127" t="s">
        <v>1251</v>
      </c>
      <c r="BD255" s="127" t="s">
        <v>1251</v>
      </c>
      <c r="BE255" s="102">
        <v>500</v>
      </c>
      <c r="BF255" s="368"/>
      <c r="BG255" s="129">
        <v>312.5</v>
      </c>
      <c r="BH255" s="368"/>
      <c r="BI255" s="129">
        <v>312.5</v>
      </c>
      <c r="BJ255" s="368"/>
      <c r="BK255" s="133">
        <v>437.5</v>
      </c>
      <c r="BL255" s="127" t="s">
        <v>1251</v>
      </c>
      <c r="BM255" s="102">
        <v>312.5</v>
      </c>
      <c r="BN255" s="102">
        <v>250</v>
      </c>
      <c r="BO255" s="102">
        <v>312.5</v>
      </c>
      <c r="BP255" s="131">
        <v>437.5</v>
      </c>
      <c r="BQ255" s="368"/>
      <c r="BR255" s="131">
        <v>312.5</v>
      </c>
      <c r="BS255" s="131">
        <v>312.5</v>
      </c>
      <c r="BT255" s="131">
        <v>312.5</v>
      </c>
      <c r="BU255" s="102">
        <v>250</v>
      </c>
      <c r="BV255" s="102">
        <v>281.25</v>
      </c>
      <c r="BW255" s="368"/>
      <c r="BX255" s="102">
        <v>296.875</v>
      </c>
      <c r="BY255" s="102">
        <v>250</v>
      </c>
      <c r="BZ255" s="102">
        <v>250</v>
      </c>
      <c r="CA255" s="128">
        <v>312.5</v>
      </c>
      <c r="CB255" s="102">
        <v>375</v>
      </c>
      <c r="CC255" s="102">
        <v>375</v>
      </c>
      <c r="CD255" s="102">
        <v>290.1875</v>
      </c>
      <c r="CE255" s="102">
        <v>312.5</v>
      </c>
      <c r="CF255" s="102">
        <v>312.5</v>
      </c>
      <c r="CG255" s="102">
        <v>250</v>
      </c>
      <c r="CH255" s="102">
        <v>312.5</v>
      </c>
      <c r="CI255" s="102">
        <v>312.5</v>
      </c>
      <c r="CJ255" s="102">
        <v>312.5</v>
      </c>
      <c r="CK255" s="102">
        <v>312.5</v>
      </c>
      <c r="CL255" s="102">
        <v>437.5</v>
      </c>
      <c r="CM255" s="102">
        <v>375</v>
      </c>
      <c r="CN255" s="102">
        <v>375</v>
      </c>
      <c r="CO255" s="20">
        <v>250</v>
      </c>
    </row>
    <row r="256" spans="1:93" ht="14.4" customHeight="1" x14ac:dyDescent="0.3">
      <c r="A256" s="8" t="s">
        <v>1108</v>
      </c>
      <c r="B256" s="131">
        <v>1000</v>
      </c>
      <c r="C256" s="136">
        <v>1000</v>
      </c>
      <c r="D256" s="127" t="s">
        <v>1251</v>
      </c>
      <c r="E256" s="136">
        <v>1000</v>
      </c>
      <c r="F256" s="136">
        <v>1000</v>
      </c>
      <c r="G256" s="132">
        <v>1000</v>
      </c>
      <c r="H256" s="127" t="s">
        <v>1251</v>
      </c>
      <c r="I256" s="133">
        <v>2000</v>
      </c>
      <c r="J256" s="127" t="s">
        <v>1251</v>
      </c>
      <c r="K256" s="133">
        <v>2000</v>
      </c>
      <c r="L256" s="133">
        <v>2500</v>
      </c>
      <c r="M256" s="102">
        <v>2500</v>
      </c>
      <c r="N256" s="133">
        <v>2500</v>
      </c>
      <c r="O256" s="102">
        <v>2500</v>
      </c>
      <c r="P256" s="133">
        <v>2000</v>
      </c>
      <c r="Q256" s="127" t="s">
        <v>1251</v>
      </c>
      <c r="R256" s="102">
        <v>2000</v>
      </c>
      <c r="S256" s="102">
        <v>2000</v>
      </c>
      <c r="T256" s="127" t="s">
        <v>1251</v>
      </c>
      <c r="U256" s="131">
        <v>2000</v>
      </c>
      <c r="V256" s="127" t="s">
        <v>1251</v>
      </c>
      <c r="W256" s="131">
        <v>2000</v>
      </c>
      <c r="X256" s="131">
        <v>2000</v>
      </c>
      <c r="Y256" s="131">
        <v>2000</v>
      </c>
      <c r="Z256" s="102">
        <v>2000</v>
      </c>
      <c r="AA256" s="102">
        <v>2000</v>
      </c>
      <c r="AB256" s="127" t="s">
        <v>1251</v>
      </c>
      <c r="AC256" s="102">
        <v>2000</v>
      </c>
      <c r="AD256" s="102">
        <v>2000</v>
      </c>
      <c r="AE256" s="102">
        <v>2000</v>
      </c>
      <c r="AF256" s="102">
        <v>2000</v>
      </c>
      <c r="AG256" s="102">
        <v>2000</v>
      </c>
      <c r="AH256" s="102">
        <v>2000</v>
      </c>
      <c r="AI256" s="127" t="s">
        <v>1251</v>
      </c>
      <c r="AJ256" s="102">
        <v>2000</v>
      </c>
      <c r="AK256" s="102">
        <v>2000</v>
      </c>
      <c r="AL256" s="102">
        <v>2000</v>
      </c>
      <c r="AM256" s="102">
        <v>2000</v>
      </c>
      <c r="AN256" s="102">
        <v>2000</v>
      </c>
      <c r="AO256" s="102">
        <v>2000</v>
      </c>
      <c r="AP256" s="102">
        <v>2000</v>
      </c>
      <c r="AQ256" s="102">
        <v>2000</v>
      </c>
      <c r="AR256" s="102">
        <v>2250</v>
      </c>
      <c r="AS256" s="102">
        <v>2000</v>
      </c>
      <c r="AT256" s="78" t="s">
        <v>1251</v>
      </c>
      <c r="AV256" s="8" t="s">
        <v>1108</v>
      </c>
      <c r="AW256" s="131">
        <v>500</v>
      </c>
      <c r="AX256" s="136">
        <v>416.66666666666669</v>
      </c>
      <c r="AY256" s="127" t="s">
        <v>1251</v>
      </c>
      <c r="AZ256" s="136">
        <v>416.66666666666669</v>
      </c>
      <c r="BA256" s="136">
        <v>416.66666666666669</v>
      </c>
      <c r="BB256" s="132">
        <v>333.33333333333331</v>
      </c>
      <c r="BC256" s="127" t="s">
        <v>1251</v>
      </c>
      <c r="BD256" s="102">
        <v>375</v>
      </c>
      <c r="BE256" s="127" t="s">
        <v>1251</v>
      </c>
      <c r="BF256" s="368"/>
      <c r="BG256" s="133">
        <v>437.5</v>
      </c>
      <c r="BH256" s="368"/>
      <c r="BI256" s="133">
        <v>375</v>
      </c>
      <c r="BJ256" s="368"/>
      <c r="BK256" s="133">
        <v>375</v>
      </c>
      <c r="BL256" s="127" t="s">
        <v>1251</v>
      </c>
      <c r="BM256" s="102">
        <v>437.5</v>
      </c>
      <c r="BN256" s="102">
        <v>437.5</v>
      </c>
      <c r="BO256" s="127" t="s">
        <v>1251</v>
      </c>
      <c r="BP256" s="131">
        <v>375</v>
      </c>
      <c r="BQ256" s="368"/>
      <c r="BR256" s="131">
        <v>437.5</v>
      </c>
      <c r="BS256" s="131">
        <v>437.5</v>
      </c>
      <c r="BT256" s="131">
        <v>875</v>
      </c>
      <c r="BU256" s="102">
        <v>375</v>
      </c>
      <c r="BV256" s="102">
        <v>375</v>
      </c>
      <c r="BW256" s="368"/>
      <c r="BX256" s="102">
        <v>304.6875</v>
      </c>
      <c r="BY256" s="128">
        <v>343.75</v>
      </c>
      <c r="BZ256" s="102">
        <v>375</v>
      </c>
      <c r="CA256" s="102">
        <v>375</v>
      </c>
      <c r="CB256" s="102">
        <v>375</v>
      </c>
      <c r="CC256" s="102">
        <v>375</v>
      </c>
      <c r="CD256" s="127" t="s">
        <v>1251</v>
      </c>
      <c r="CE256" s="102">
        <v>375</v>
      </c>
      <c r="CF256" s="102">
        <v>375</v>
      </c>
      <c r="CG256" s="102">
        <v>375</v>
      </c>
      <c r="CH256" s="128">
        <v>312.5</v>
      </c>
      <c r="CI256" s="128">
        <v>312.5</v>
      </c>
      <c r="CJ256" s="102">
        <v>243.75</v>
      </c>
      <c r="CK256" s="102">
        <v>250</v>
      </c>
      <c r="CL256" s="102">
        <v>250</v>
      </c>
      <c r="CM256" s="102">
        <v>312.5</v>
      </c>
      <c r="CN256" s="102">
        <v>312.5</v>
      </c>
      <c r="CO256" s="78" t="s">
        <v>1251</v>
      </c>
    </row>
    <row r="257" spans="1:93" ht="14.4" customHeight="1" x14ac:dyDescent="0.3">
      <c r="A257" s="8" t="s">
        <v>1109</v>
      </c>
      <c r="B257" s="127" t="s">
        <v>1251</v>
      </c>
      <c r="C257" s="127" t="s">
        <v>1251</v>
      </c>
      <c r="D257" s="127" t="s">
        <v>1251</v>
      </c>
      <c r="E257" s="127" t="s">
        <v>1251</v>
      </c>
      <c r="F257" s="127" t="s">
        <v>1251</v>
      </c>
      <c r="G257" s="127" t="s">
        <v>1251</v>
      </c>
      <c r="H257" s="127" t="s">
        <v>1251</v>
      </c>
      <c r="I257" s="127" t="s">
        <v>1251</v>
      </c>
      <c r="J257" s="127" t="s">
        <v>1251</v>
      </c>
      <c r="K257" s="127" t="s">
        <v>1251</v>
      </c>
      <c r="L257" s="127" t="s">
        <v>1251</v>
      </c>
      <c r="M257" s="127" t="s">
        <v>1251</v>
      </c>
      <c r="N257" s="127" t="s">
        <v>1251</v>
      </c>
      <c r="O257" s="127" t="s">
        <v>1251</v>
      </c>
      <c r="P257" s="127" t="s">
        <v>1251</v>
      </c>
      <c r="Q257" s="127" t="s">
        <v>1251</v>
      </c>
      <c r="R257" s="127" t="s">
        <v>1251</v>
      </c>
      <c r="S257" s="127" t="s">
        <v>1251</v>
      </c>
      <c r="T257" s="102">
        <v>2000</v>
      </c>
      <c r="U257" s="131">
        <v>2000</v>
      </c>
      <c r="V257" s="127" t="s">
        <v>1251</v>
      </c>
      <c r="W257" s="127" t="s">
        <v>1251</v>
      </c>
      <c r="X257" s="127" t="s">
        <v>1251</v>
      </c>
      <c r="Y257" s="127" t="s">
        <v>1251</v>
      </c>
      <c r="Z257" s="127" t="s">
        <v>1251</v>
      </c>
      <c r="AA257" s="127" t="s">
        <v>1251</v>
      </c>
      <c r="AB257" s="129">
        <v>2250</v>
      </c>
      <c r="AC257" s="127" t="s">
        <v>1251</v>
      </c>
      <c r="AD257" s="127" t="s">
        <v>1251</v>
      </c>
      <c r="AE257" s="127" t="s">
        <v>1251</v>
      </c>
      <c r="AF257" s="127" t="s">
        <v>1251</v>
      </c>
      <c r="AG257" s="127" t="s">
        <v>1251</v>
      </c>
      <c r="AH257" s="127" t="s">
        <v>1251</v>
      </c>
      <c r="AI257" s="127" t="s">
        <v>1251</v>
      </c>
      <c r="AJ257" s="102">
        <v>2250</v>
      </c>
      <c r="AK257" s="102">
        <v>2000</v>
      </c>
      <c r="AL257" s="102">
        <v>2000</v>
      </c>
      <c r="AM257" s="102">
        <v>2000</v>
      </c>
      <c r="AN257" s="102">
        <v>2500</v>
      </c>
      <c r="AO257" s="102">
        <v>5000</v>
      </c>
      <c r="AP257" s="102">
        <v>5000</v>
      </c>
      <c r="AQ257" s="102">
        <v>5000</v>
      </c>
      <c r="AR257" s="102">
        <v>2500</v>
      </c>
      <c r="AS257" s="129">
        <v>2500</v>
      </c>
      <c r="AT257" s="129">
        <v>2500</v>
      </c>
      <c r="AV257" s="8" t="s">
        <v>1109</v>
      </c>
      <c r="AW257" s="127" t="s">
        <v>1251</v>
      </c>
      <c r="AX257" s="127" t="s">
        <v>1251</v>
      </c>
      <c r="AY257" s="127" t="s">
        <v>1251</v>
      </c>
      <c r="AZ257" s="127" t="s">
        <v>1251</v>
      </c>
      <c r="BA257" s="127" t="s">
        <v>1251</v>
      </c>
      <c r="BB257" s="127" t="s">
        <v>1251</v>
      </c>
      <c r="BC257" s="127" t="s">
        <v>1251</v>
      </c>
      <c r="BD257" s="127" t="s">
        <v>1251</v>
      </c>
      <c r="BE257" s="127" t="s">
        <v>1251</v>
      </c>
      <c r="BF257" s="368"/>
      <c r="BG257" s="127" t="s">
        <v>1251</v>
      </c>
      <c r="BH257" s="368"/>
      <c r="BI257" s="127" t="s">
        <v>1251</v>
      </c>
      <c r="BJ257" s="368"/>
      <c r="BK257" s="127" t="s">
        <v>1251</v>
      </c>
      <c r="BL257" s="127" t="s">
        <v>1251</v>
      </c>
      <c r="BM257" s="127" t="s">
        <v>1251</v>
      </c>
      <c r="BN257" s="127" t="s">
        <v>1251</v>
      </c>
      <c r="BO257" s="102">
        <v>250</v>
      </c>
      <c r="BP257" s="131">
        <v>312.5</v>
      </c>
      <c r="BQ257" s="368"/>
      <c r="BR257" s="127" t="s">
        <v>1251</v>
      </c>
      <c r="BS257" s="127" t="s">
        <v>1251</v>
      </c>
      <c r="BT257" s="127" t="s">
        <v>1251</v>
      </c>
      <c r="BU257" s="127" t="s">
        <v>1251</v>
      </c>
      <c r="BV257" s="127" t="s">
        <v>1251</v>
      </c>
      <c r="BW257" s="368"/>
      <c r="BX257" s="127" t="s">
        <v>1251</v>
      </c>
      <c r="BY257" s="127" t="s">
        <v>1251</v>
      </c>
      <c r="BZ257" s="127" t="s">
        <v>1251</v>
      </c>
      <c r="CA257" s="127" t="s">
        <v>1251</v>
      </c>
      <c r="CB257" s="127" t="s">
        <v>1251</v>
      </c>
      <c r="CC257" s="127" t="s">
        <v>1251</v>
      </c>
      <c r="CD257" s="127" t="s">
        <v>1251</v>
      </c>
      <c r="CE257" s="128">
        <v>312.5</v>
      </c>
      <c r="CF257" s="128">
        <v>312.5</v>
      </c>
      <c r="CG257" s="128">
        <v>312.5</v>
      </c>
      <c r="CH257" s="102">
        <v>375</v>
      </c>
      <c r="CI257" s="128">
        <v>312.5</v>
      </c>
      <c r="CJ257" s="128">
        <v>312.5</v>
      </c>
      <c r="CK257" s="102">
        <v>312.5</v>
      </c>
      <c r="CL257" s="128">
        <v>312.5</v>
      </c>
      <c r="CM257" s="102">
        <v>328.125</v>
      </c>
      <c r="CN257" s="129">
        <v>312.5</v>
      </c>
      <c r="CO257" s="129">
        <v>343.75</v>
      </c>
    </row>
    <row r="258" spans="1:93" ht="14.4" customHeight="1" x14ac:dyDescent="0.3">
      <c r="A258" s="8" t="s">
        <v>1259</v>
      </c>
      <c r="B258" s="127" t="s">
        <v>1251</v>
      </c>
      <c r="C258" s="127" t="s">
        <v>1251</v>
      </c>
      <c r="D258" s="127" t="s">
        <v>1251</v>
      </c>
      <c r="E258" s="127" t="s">
        <v>1251</v>
      </c>
      <c r="F258" s="127" t="s">
        <v>1251</v>
      </c>
      <c r="G258" s="127" t="s">
        <v>1251</v>
      </c>
      <c r="H258" s="127" t="s">
        <v>1251</v>
      </c>
      <c r="I258" s="127" t="s">
        <v>1251</v>
      </c>
      <c r="J258" s="102">
        <v>2000</v>
      </c>
      <c r="K258" s="127" t="s">
        <v>1251</v>
      </c>
      <c r="L258" s="127" t="s">
        <v>1251</v>
      </c>
      <c r="M258" s="127" t="s">
        <v>1251</v>
      </c>
      <c r="N258" s="127" t="s">
        <v>1251</v>
      </c>
      <c r="O258" s="127" t="s">
        <v>1251</v>
      </c>
      <c r="P258" s="127" t="s">
        <v>1251</v>
      </c>
      <c r="Q258" s="127" t="s">
        <v>1251</v>
      </c>
      <c r="R258" s="102">
        <v>2000</v>
      </c>
      <c r="S258" s="127" t="s">
        <v>1251</v>
      </c>
      <c r="T258" s="102">
        <v>2500</v>
      </c>
      <c r="U258" s="127" t="s">
        <v>1251</v>
      </c>
      <c r="V258" s="127" t="s">
        <v>1251</v>
      </c>
      <c r="W258" s="127" t="s">
        <v>1251</v>
      </c>
      <c r="X258" s="127" t="s">
        <v>1251</v>
      </c>
      <c r="Y258" s="127" t="s">
        <v>1251</v>
      </c>
      <c r="Z258" s="127" t="s">
        <v>1251</v>
      </c>
      <c r="AA258" s="127" t="s">
        <v>1251</v>
      </c>
      <c r="AB258" s="127" t="s">
        <v>1251</v>
      </c>
      <c r="AC258" s="127" t="s">
        <v>1251</v>
      </c>
      <c r="AD258" s="127" t="s">
        <v>1251</v>
      </c>
      <c r="AE258" s="127" t="s">
        <v>1251</v>
      </c>
      <c r="AF258" s="127" t="s">
        <v>1251</v>
      </c>
      <c r="AG258" s="102">
        <v>1500</v>
      </c>
      <c r="AH258" s="102">
        <v>1500</v>
      </c>
      <c r="AI258" s="127" t="s">
        <v>1251</v>
      </c>
      <c r="AJ258" s="102">
        <v>1500</v>
      </c>
      <c r="AK258" s="102">
        <v>1500</v>
      </c>
      <c r="AL258" s="102">
        <v>2000</v>
      </c>
      <c r="AM258" s="102">
        <v>2500</v>
      </c>
      <c r="AN258" s="102">
        <v>2500</v>
      </c>
      <c r="AO258" s="102">
        <v>2640</v>
      </c>
      <c r="AP258" s="102">
        <v>3000</v>
      </c>
      <c r="AQ258" s="102">
        <v>2500</v>
      </c>
      <c r="AR258" s="127" t="s">
        <v>1251</v>
      </c>
      <c r="AS258" s="127" t="s">
        <v>1251</v>
      </c>
      <c r="AT258" s="78" t="s">
        <v>1251</v>
      </c>
      <c r="AV258" s="8" t="s">
        <v>1259</v>
      </c>
      <c r="AW258" s="127" t="s">
        <v>1251</v>
      </c>
      <c r="AX258" s="127" t="s">
        <v>1251</v>
      </c>
      <c r="AY258" s="127" t="s">
        <v>1251</v>
      </c>
      <c r="AZ258" s="127" t="s">
        <v>1251</v>
      </c>
      <c r="BA258" s="127" t="s">
        <v>1251</v>
      </c>
      <c r="BB258" s="127" t="s">
        <v>1251</v>
      </c>
      <c r="BC258" s="127" t="s">
        <v>1251</v>
      </c>
      <c r="BD258" s="127" t="s">
        <v>1251</v>
      </c>
      <c r="BE258" s="102">
        <v>312.5</v>
      </c>
      <c r="BF258" s="368"/>
      <c r="BG258" s="127" t="s">
        <v>1251</v>
      </c>
      <c r="BH258" s="368"/>
      <c r="BI258" s="127" t="s">
        <v>1251</v>
      </c>
      <c r="BJ258" s="368"/>
      <c r="BK258" s="127" t="s">
        <v>1251</v>
      </c>
      <c r="BL258" s="127" t="s">
        <v>1251</v>
      </c>
      <c r="BM258" s="129">
        <v>312.5</v>
      </c>
      <c r="BN258" s="127" t="s">
        <v>1251</v>
      </c>
      <c r="BO258" s="129">
        <v>312.5</v>
      </c>
      <c r="BP258" s="127" t="s">
        <v>1251</v>
      </c>
      <c r="BQ258" s="368"/>
      <c r="BR258" s="127" t="s">
        <v>1251</v>
      </c>
      <c r="BS258" s="127" t="s">
        <v>1251</v>
      </c>
      <c r="BT258" s="127" t="s">
        <v>1251</v>
      </c>
      <c r="BU258" s="127" t="s">
        <v>1251</v>
      </c>
      <c r="BV258" s="127" t="s">
        <v>1251</v>
      </c>
      <c r="BW258" s="368"/>
      <c r="BX258" s="127" t="s">
        <v>1251</v>
      </c>
      <c r="BY258" s="127" t="s">
        <v>1251</v>
      </c>
      <c r="BZ258" s="127" t="s">
        <v>1251</v>
      </c>
      <c r="CA258" s="127" t="s">
        <v>1251</v>
      </c>
      <c r="CB258" s="102">
        <v>250</v>
      </c>
      <c r="CC258" s="102">
        <v>250</v>
      </c>
      <c r="CD258" s="127" t="s">
        <v>1251</v>
      </c>
      <c r="CE258" s="102">
        <v>281.25</v>
      </c>
      <c r="CF258" s="102">
        <v>281.25</v>
      </c>
      <c r="CG258" s="102">
        <v>281.25</v>
      </c>
      <c r="CH258" s="102">
        <v>250</v>
      </c>
      <c r="CI258" s="102">
        <v>250</v>
      </c>
      <c r="CJ258" s="102">
        <v>250</v>
      </c>
      <c r="CK258" s="102">
        <v>312.5</v>
      </c>
      <c r="CL258" s="128">
        <v>312.5</v>
      </c>
      <c r="CM258" s="127" t="s">
        <v>1251</v>
      </c>
      <c r="CN258" s="127" t="s">
        <v>1251</v>
      </c>
      <c r="CO258" s="78" t="s">
        <v>1251</v>
      </c>
    </row>
    <row r="259" spans="1:93" ht="14.4" customHeight="1" x14ac:dyDescent="0.3">
      <c r="A259" s="8" t="s">
        <v>1260</v>
      </c>
      <c r="B259" s="127" t="s">
        <v>1251</v>
      </c>
      <c r="C259" s="127" t="s">
        <v>1251</v>
      </c>
      <c r="D259" s="127" t="s">
        <v>1251</v>
      </c>
      <c r="E259" s="127" t="s">
        <v>1251</v>
      </c>
      <c r="F259" s="127" t="s">
        <v>1251</v>
      </c>
      <c r="G259" s="127" t="s">
        <v>1251</v>
      </c>
      <c r="H259" s="127" t="s">
        <v>1251</v>
      </c>
      <c r="I259" s="127" t="s">
        <v>1251</v>
      </c>
      <c r="J259" s="127" t="s">
        <v>1251</v>
      </c>
      <c r="K259" s="127" t="s">
        <v>1251</v>
      </c>
      <c r="L259" s="127" t="s">
        <v>1251</v>
      </c>
      <c r="M259" s="127" t="s">
        <v>1251</v>
      </c>
      <c r="N259" s="133">
        <v>2000</v>
      </c>
      <c r="O259" s="127" t="s">
        <v>1251</v>
      </c>
      <c r="P259" s="127" t="s">
        <v>1251</v>
      </c>
      <c r="Q259" s="102">
        <v>2000</v>
      </c>
      <c r="R259" s="102">
        <v>2500</v>
      </c>
      <c r="S259" s="102">
        <v>2500</v>
      </c>
      <c r="T259" s="102">
        <v>2500</v>
      </c>
      <c r="U259" s="131">
        <v>2500</v>
      </c>
      <c r="V259" s="127" t="s">
        <v>1251</v>
      </c>
      <c r="W259" s="131">
        <v>3000</v>
      </c>
      <c r="X259" s="127" t="s">
        <v>1251</v>
      </c>
      <c r="Y259" s="127" t="s">
        <v>1251</v>
      </c>
      <c r="Z259" s="127" t="s">
        <v>1251</v>
      </c>
      <c r="AA259" s="127" t="s">
        <v>1251</v>
      </c>
      <c r="AB259" s="127" t="s">
        <v>1251</v>
      </c>
      <c r="AC259" s="127" t="s">
        <v>1251</v>
      </c>
      <c r="AD259" s="127" t="s">
        <v>1251</v>
      </c>
      <c r="AE259" s="127" t="s">
        <v>1251</v>
      </c>
      <c r="AF259" s="127" t="s">
        <v>1251</v>
      </c>
      <c r="AG259" s="127" t="s">
        <v>1251</v>
      </c>
      <c r="AH259" s="127" t="s">
        <v>1251</v>
      </c>
      <c r="AI259" s="127" t="s">
        <v>1251</v>
      </c>
      <c r="AJ259" s="127" t="s">
        <v>1251</v>
      </c>
      <c r="AK259" s="127" t="s">
        <v>1251</v>
      </c>
      <c r="AL259" s="127" t="s">
        <v>1251</v>
      </c>
      <c r="AM259" s="127" t="s">
        <v>1251</v>
      </c>
      <c r="AN259" s="127" t="s">
        <v>1251</v>
      </c>
      <c r="AO259" s="127" t="s">
        <v>1251</v>
      </c>
      <c r="AP259" s="127" t="s">
        <v>1251</v>
      </c>
      <c r="AQ259" s="127" t="s">
        <v>1251</v>
      </c>
      <c r="AR259" s="127" t="s">
        <v>1251</v>
      </c>
      <c r="AS259" s="127" t="s">
        <v>1251</v>
      </c>
      <c r="AT259" s="78" t="s">
        <v>1251</v>
      </c>
      <c r="AV259" s="8" t="s">
        <v>1260</v>
      </c>
      <c r="AW259" s="127" t="s">
        <v>1251</v>
      </c>
      <c r="AX259" s="127" t="s">
        <v>1251</v>
      </c>
      <c r="AY259" s="127" t="s">
        <v>1251</v>
      </c>
      <c r="AZ259" s="127" t="s">
        <v>1251</v>
      </c>
      <c r="BA259" s="127" t="s">
        <v>1251</v>
      </c>
      <c r="BB259" s="127" t="s">
        <v>1251</v>
      </c>
      <c r="BC259" s="127" t="s">
        <v>1251</v>
      </c>
      <c r="BD259" s="127" t="s">
        <v>1251</v>
      </c>
      <c r="BE259" s="127" t="s">
        <v>1251</v>
      </c>
      <c r="BF259" s="368"/>
      <c r="BG259" s="127" t="s">
        <v>1251</v>
      </c>
      <c r="BH259" s="368"/>
      <c r="BI259" s="133">
        <v>281.25</v>
      </c>
      <c r="BJ259" s="368"/>
      <c r="BK259" s="127" t="s">
        <v>1251</v>
      </c>
      <c r="BL259" s="102">
        <v>250</v>
      </c>
      <c r="BM259" s="129">
        <v>312.5</v>
      </c>
      <c r="BN259" s="102">
        <v>343.75</v>
      </c>
      <c r="BO259" s="102">
        <v>250</v>
      </c>
      <c r="BP259" s="131">
        <v>281.25</v>
      </c>
      <c r="BQ259" s="368"/>
      <c r="BR259" s="131">
        <v>312.5</v>
      </c>
      <c r="BS259" s="127" t="s">
        <v>1251</v>
      </c>
      <c r="BT259" s="127" t="s">
        <v>1251</v>
      </c>
      <c r="BU259" s="127" t="s">
        <v>1251</v>
      </c>
      <c r="BV259" s="127" t="s">
        <v>1251</v>
      </c>
      <c r="BW259" s="368"/>
      <c r="BX259" s="127" t="s">
        <v>1251</v>
      </c>
      <c r="BY259" s="127" t="s">
        <v>1251</v>
      </c>
      <c r="BZ259" s="127" t="s">
        <v>1251</v>
      </c>
      <c r="CA259" s="127" t="s">
        <v>1251</v>
      </c>
      <c r="CB259" s="127" t="s">
        <v>1251</v>
      </c>
      <c r="CC259" s="127" t="s">
        <v>1251</v>
      </c>
      <c r="CD259" s="127" t="s">
        <v>1251</v>
      </c>
      <c r="CE259" s="127" t="s">
        <v>1251</v>
      </c>
      <c r="CF259" s="127" t="s">
        <v>1251</v>
      </c>
      <c r="CG259" s="127" t="s">
        <v>1251</v>
      </c>
      <c r="CH259" s="127" t="s">
        <v>1251</v>
      </c>
      <c r="CI259" s="127" t="s">
        <v>1251</v>
      </c>
      <c r="CJ259" s="127" t="s">
        <v>1251</v>
      </c>
      <c r="CK259" s="127" t="s">
        <v>1251</v>
      </c>
      <c r="CL259" s="127" t="s">
        <v>1251</v>
      </c>
      <c r="CM259" s="127" t="s">
        <v>1251</v>
      </c>
      <c r="CN259" s="127" t="s">
        <v>1251</v>
      </c>
      <c r="CO259" s="78" t="s">
        <v>1251</v>
      </c>
    </row>
    <row r="260" spans="1:93" ht="14.4" customHeight="1" x14ac:dyDescent="0.3">
      <c r="A260" s="8" t="s">
        <v>1110</v>
      </c>
      <c r="B260" s="127" t="s">
        <v>1251</v>
      </c>
      <c r="C260" s="127" t="s">
        <v>1251</v>
      </c>
      <c r="D260" s="127" t="s">
        <v>1251</v>
      </c>
      <c r="E260" s="127" t="s">
        <v>1251</v>
      </c>
      <c r="F260" s="127" t="s">
        <v>1251</v>
      </c>
      <c r="G260" s="127" t="s">
        <v>1251</v>
      </c>
      <c r="H260" s="127" t="s">
        <v>1251</v>
      </c>
      <c r="I260" s="127" t="s">
        <v>1251</v>
      </c>
      <c r="J260" s="127" t="s">
        <v>1251</v>
      </c>
      <c r="K260" s="127" t="s">
        <v>1251</v>
      </c>
      <c r="L260" s="127" t="s">
        <v>1251</v>
      </c>
      <c r="M260" s="127" t="s">
        <v>1251</v>
      </c>
      <c r="N260" s="127" t="s">
        <v>1251</v>
      </c>
      <c r="O260" s="127" t="s">
        <v>1251</v>
      </c>
      <c r="P260" s="127" t="s">
        <v>1251</v>
      </c>
      <c r="Q260" s="127" t="s">
        <v>1251</v>
      </c>
      <c r="R260" s="127" t="s">
        <v>1251</v>
      </c>
      <c r="S260" s="127" t="s">
        <v>1251</v>
      </c>
      <c r="T260" s="127" t="s">
        <v>1251</v>
      </c>
      <c r="U260" s="127" t="s">
        <v>1251</v>
      </c>
      <c r="V260" s="127" t="s">
        <v>1251</v>
      </c>
      <c r="W260" s="127" t="s">
        <v>1251</v>
      </c>
      <c r="X260" s="127" t="s">
        <v>1251</v>
      </c>
      <c r="Y260" s="102">
        <v>2000</v>
      </c>
      <c r="Z260" s="102">
        <v>2000</v>
      </c>
      <c r="AA260" s="102">
        <v>2000</v>
      </c>
      <c r="AB260" s="127" t="s">
        <v>1251</v>
      </c>
      <c r="AC260" s="102">
        <v>2000</v>
      </c>
      <c r="AD260" s="102">
        <v>2000</v>
      </c>
      <c r="AE260" s="102">
        <v>2000</v>
      </c>
      <c r="AF260" s="102">
        <v>2000</v>
      </c>
      <c r="AG260" s="102">
        <v>2000</v>
      </c>
      <c r="AH260" s="102">
        <v>2000</v>
      </c>
      <c r="AI260" s="102">
        <v>2000</v>
      </c>
      <c r="AJ260" s="102">
        <v>2000</v>
      </c>
      <c r="AK260" s="102">
        <v>2000</v>
      </c>
      <c r="AL260" s="102">
        <v>2500</v>
      </c>
      <c r="AM260" s="174">
        <v>2000</v>
      </c>
      <c r="AN260" s="102">
        <v>2000</v>
      </c>
      <c r="AO260" s="102">
        <v>2000</v>
      </c>
      <c r="AP260" s="102">
        <v>3000</v>
      </c>
      <c r="AQ260" s="102">
        <v>3000</v>
      </c>
      <c r="AR260" s="102">
        <v>2500</v>
      </c>
      <c r="AS260" s="102">
        <v>3000</v>
      </c>
      <c r="AT260" s="20">
        <v>2500</v>
      </c>
      <c r="AV260" s="8" t="s">
        <v>1110</v>
      </c>
      <c r="AW260" s="127" t="s">
        <v>1251</v>
      </c>
      <c r="AX260" s="127" t="s">
        <v>1251</v>
      </c>
      <c r="AY260" s="127" t="s">
        <v>1251</v>
      </c>
      <c r="AZ260" s="127" t="s">
        <v>1251</v>
      </c>
      <c r="BA260" s="127" t="s">
        <v>1251</v>
      </c>
      <c r="BB260" s="127" t="s">
        <v>1251</v>
      </c>
      <c r="BC260" s="127" t="s">
        <v>1251</v>
      </c>
      <c r="BD260" s="127" t="s">
        <v>1251</v>
      </c>
      <c r="BE260" s="127" t="s">
        <v>1251</v>
      </c>
      <c r="BF260" s="368"/>
      <c r="BG260" s="127" t="s">
        <v>1251</v>
      </c>
      <c r="BH260" s="368"/>
      <c r="BI260" s="127" t="s">
        <v>1251</v>
      </c>
      <c r="BJ260" s="368"/>
      <c r="BK260" s="127" t="s">
        <v>1251</v>
      </c>
      <c r="BL260" s="127" t="s">
        <v>1251</v>
      </c>
      <c r="BM260" s="127" t="s">
        <v>1251</v>
      </c>
      <c r="BN260" s="127" t="s">
        <v>1251</v>
      </c>
      <c r="BO260" s="127" t="s">
        <v>1251</v>
      </c>
      <c r="BP260" s="127" t="s">
        <v>1251</v>
      </c>
      <c r="BQ260" s="368"/>
      <c r="BR260" s="127" t="s">
        <v>1251</v>
      </c>
      <c r="BS260" s="127" t="s">
        <v>1251</v>
      </c>
      <c r="BT260" s="102">
        <v>313</v>
      </c>
      <c r="BU260" s="102">
        <v>375</v>
      </c>
      <c r="BV260" s="102">
        <v>375</v>
      </c>
      <c r="BW260" s="368"/>
      <c r="BX260" s="102">
        <v>437.5</v>
      </c>
      <c r="BY260" s="102">
        <v>437.5</v>
      </c>
      <c r="BZ260" s="102">
        <v>500</v>
      </c>
      <c r="CA260" s="102">
        <v>312.5</v>
      </c>
      <c r="CB260" s="102">
        <v>312.5</v>
      </c>
      <c r="CC260" s="102">
        <v>312.5</v>
      </c>
      <c r="CD260" s="102">
        <v>375</v>
      </c>
      <c r="CE260" s="102">
        <v>250</v>
      </c>
      <c r="CF260" s="102">
        <v>312.5</v>
      </c>
      <c r="CG260" s="102">
        <v>312.5</v>
      </c>
      <c r="CH260" s="145">
        <v>421.875</v>
      </c>
      <c r="CI260" s="102">
        <v>375</v>
      </c>
      <c r="CJ260" s="102">
        <v>437.5</v>
      </c>
      <c r="CK260" s="102">
        <v>500</v>
      </c>
      <c r="CL260" s="102">
        <v>500</v>
      </c>
      <c r="CM260" s="102">
        <v>437.5</v>
      </c>
      <c r="CN260" s="102">
        <v>500</v>
      </c>
      <c r="CO260" s="20">
        <v>531.25</v>
      </c>
    </row>
    <row r="261" spans="1:93" ht="14.4" customHeight="1" x14ac:dyDescent="0.3">
      <c r="A261" s="8" t="s">
        <v>1261</v>
      </c>
      <c r="B261" s="127" t="s">
        <v>1251</v>
      </c>
      <c r="C261" s="127" t="s">
        <v>1251</v>
      </c>
      <c r="D261" s="127" t="s">
        <v>1251</v>
      </c>
      <c r="E261" s="127" t="s">
        <v>1251</v>
      </c>
      <c r="F261" s="127" t="s">
        <v>1251</v>
      </c>
      <c r="G261" s="127" t="s">
        <v>1251</v>
      </c>
      <c r="H261" s="127" t="s">
        <v>1251</v>
      </c>
      <c r="I261" s="133">
        <v>5000</v>
      </c>
      <c r="J261" s="127" t="s">
        <v>1251</v>
      </c>
      <c r="K261" s="127" t="s">
        <v>1251</v>
      </c>
      <c r="L261" s="127" t="s">
        <v>1251</v>
      </c>
      <c r="M261" s="127" t="s">
        <v>1251</v>
      </c>
      <c r="N261" s="127" t="s">
        <v>1251</v>
      </c>
      <c r="O261" s="127" t="s">
        <v>1251</v>
      </c>
      <c r="P261" s="127" t="s">
        <v>1251</v>
      </c>
      <c r="Q261" s="127" t="s">
        <v>1251</v>
      </c>
      <c r="R261" s="127" t="s">
        <v>1251</v>
      </c>
      <c r="S261" s="127" t="s">
        <v>1251</v>
      </c>
      <c r="T261" s="127" t="s">
        <v>1251</v>
      </c>
      <c r="U261" s="127" t="s">
        <v>1251</v>
      </c>
      <c r="V261" s="127" t="s">
        <v>1251</v>
      </c>
      <c r="W261" s="127" t="s">
        <v>1251</v>
      </c>
      <c r="X261" s="127" t="s">
        <v>1251</v>
      </c>
      <c r="Y261" s="127" t="s">
        <v>1251</v>
      </c>
      <c r="Z261" s="127" t="s">
        <v>1251</v>
      </c>
      <c r="AA261" s="127" t="s">
        <v>1251</v>
      </c>
      <c r="AB261" s="127" t="s">
        <v>1251</v>
      </c>
      <c r="AC261" s="127" t="s">
        <v>1251</v>
      </c>
      <c r="AD261" s="127" t="s">
        <v>1251</v>
      </c>
      <c r="AE261" s="127" t="s">
        <v>1251</v>
      </c>
      <c r="AF261" s="127" t="s">
        <v>1251</v>
      </c>
      <c r="AG261" s="127" t="s">
        <v>1251</v>
      </c>
      <c r="AH261" s="127" t="s">
        <v>1251</v>
      </c>
      <c r="AI261" s="127" t="s">
        <v>1251</v>
      </c>
      <c r="AJ261" s="127" t="s">
        <v>1251</v>
      </c>
      <c r="AK261" s="127" t="s">
        <v>1251</v>
      </c>
      <c r="AL261" s="127" t="s">
        <v>1251</v>
      </c>
      <c r="AM261" s="127" t="s">
        <v>1251</v>
      </c>
      <c r="AN261" s="127" t="s">
        <v>1251</v>
      </c>
      <c r="AO261" s="127" t="s">
        <v>1251</v>
      </c>
      <c r="AP261" s="127" t="s">
        <v>1251</v>
      </c>
      <c r="AQ261" s="127" t="s">
        <v>1251</v>
      </c>
      <c r="AR261" s="127" t="s">
        <v>1251</v>
      </c>
      <c r="AS261" s="127" t="s">
        <v>1251</v>
      </c>
      <c r="AT261" s="78" t="s">
        <v>1251</v>
      </c>
      <c r="AV261" s="8" t="s">
        <v>1261</v>
      </c>
      <c r="AW261" s="127" t="s">
        <v>1251</v>
      </c>
      <c r="AX261" s="127" t="s">
        <v>1251</v>
      </c>
      <c r="AY261" s="127" t="s">
        <v>1251</v>
      </c>
      <c r="AZ261" s="127" t="s">
        <v>1251</v>
      </c>
      <c r="BA261" s="127" t="s">
        <v>1251</v>
      </c>
      <c r="BB261" s="127" t="s">
        <v>1251</v>
      </c>
      <c r="BC261" s="127" t="s">
        <v>1251</v>
      </c>
      <c r="BD261" s="129">
        <v>312.5</v>
      </c>
      <c r="BE261" s="127" t="s">
        <v>1251</v>
      </c>
      <c r="BF261" s="368"/>
      <c r="BG261" s="127" t="s">
        <v>1251</v>
      </c>
      <c r="BH261" s="368"/>
      <c r="BI261" s="127" t="s">
        <v>1251</v>
      </c>
      <c r="BJ261" s="368"/>
      <c r="BK261" s="127" t="s">
        <v>1251</v>
      </c>
      <c r="BL261" s="127" t="s">
        <v>1251</v>
      </c>
      <c r="BM261" s="127" t="s">
        <v>1251</v>
      </c>
      <c r="BN261" s="127" t="s">
        <v>1251</v>
      </c>
      <c r="BO261" s="127" t="s">
        <v>1251</v>
      </c>
      <c r="BP261" s="127" t="s">
        <v>1251</v>
      </c>
      <c r="BQ261" s="368"/>
      <c r="BR261" s="127" t="s">
        <v>1251</v>
      </c>
      <c r="BS261" s="127" t="s">
        <v>1251</v>
      </c>
      <c r="BT261" s="127" t="s">
        <v>1251</v>
      </c>
      <c r="BU261" s="127" t="s">
        <v>1251</v>
      </c>
      <c r="BV261" s="127" t="s">
        <v>1251</v>
      </c>
      <c r="BW261" s="368"/>
      <c r="BX261" s="127" t="s">
        <v>1251</v>
      </c>
      <c r="BY261" s="127" t="s">
        <v>1251</v>
      </c>
      <c r="BZ261" s="127" t="s">
        <v>1251</v>
      </c>
      <c r="CA261" s="127" t="s">
        <v>1251</v>
      </c>
      <c r="CB261" s="127" t="s">
        <v>1251</v>
      </c>
      <c r="CC261" s="127" t="s">
        <v>1251</v>
      </c>
      <c r="CD261" s="127" t="s">
        <v>1251</v>
      </c>
      <c r="CE261" s="127" t="s">
        <v>1251</v>
      </c>
      <c r="CF261" s="127" t="s">
        <v>1251</v>
      </c>
      <c r="CG261" s="127" t="s">
        <v>1251</v>
      </c>
      <c r="CH261" s="127" t="s">
        <v>1251</v>
      </c>
      <c r="CI261" s="127" t="s">
        <v>1251</v>
      </c>
      <c r="CJ261" s="127" t="s">
        <v>1251</v>
      </c>
      <c r="CK261" s="127" t="s">
        <v>1251</v>
      </c>
      <c r="CL261" s="127" t="s">
        <v>1251</v>
      </c>
      <c r="CM261" s="127" t="s">
        <v>1251</v>
      </c>
      <c r="CN261" s="127" t="s">
        <v>1251</v>
      </c>
      <c r="CO261" s="78" t="s">
        <v>1251</v>
      </c>
    </row>
    <row r="262" spans="1:93" ht="14.4" customHeight="1" x14ac:dyDescent="0.3">
      <c r="A262" s="8" t="s">
        <v>1262</v>
      </c>
      <c r="B262" s="131">
        <v>1250</v>
      </c>
      <c r="C262" s="136">
        <v>1500</v>
      </c>
      <c r="D262" s="136">
        <v>1650</v>
      </c>
      <c r="E262" s="127" t="s">
        <v>1251</v>
      </c>
      <c r="F262" s="127" t="s">
        <v>1251</v>
      </c>
      <c r="G262" s="127" t="s">
        <v>1251</v>
      </c>
      <c r="H262" s="131">
        <v>2500</v>
      </c>
      <c r="I262" s="127" t="s">
        <v>1251</v>
      </c>
      <c r="J262" s="102">
        <v>5000</v>
      </c>
      <c r="K262" s="127" t="s">
        <v>1251</v>
      </c>
      <c r="L262" s="127" t="s">
        <v>1251</v>
      </c>
      <c r="M262" s="147">
        <v>5000</v>
      </c>
      <c r="N262" s="127" t="s">
        <v>1251</v>
      </c>
      <c r="O262" s="127" t="s">
        <v>1251</v>
      </c>
      <c r="P262" s="127" t="s">
        <v>1251</v>
      </c>
      <c r="Q262" s="127" t="s">
        <v>1251</v>
      </c>
      <c r="R262" s="102">
        <v>5000</v>
      </c>
      <c r="S262" s="102">
        <v>5000</v>
      </c>
      <c r="T262" s="127" t="s">
        <v>1251</v>
      </c>
      <c r="U262" s="127" t="s">
        <v>1251</v>
      </c>
      <c r="V262" s="127" t="s">
        <v>1251</v>
      </c>
      <c r="W262" s="131">
        <v>5000</v>
      </c>
      <c r="X262" s="131">
        <v>5000</v>
      </c>
      <c r="Y262" s="131">
        <v>5000</v>
      </c>
      <c r="Z262" s="102">
        <v>5000</v>
      </c>
      <c r="AA262" s="102">
        <v>5000</v>
      </c>
      <c r="AB262" s="127" t="s">
        <v>1251</v>
      </c>
      <c r="AC262" s="102">
        <v>5000</v>
      </c>
      <c r="AD262" s="102">
        <v>5000</v>
      </c>
      <c r="AE262" s="102">
        <v>5000</v>
      </c>
      <c r="AF262" s="102">
        <v>5000</v>
      </c>
      <c r="AG262" s="102">
        <v>5000</v>
      </c>
      <c r="AH262" s="102">
        <v>5000</v>
      </c>
      <c r="AI262" s="102">
        <v>5000</v>
      </c>
      <c r="AJ262" s="102">
        <v>5000</v>
      </c>
      <c r="AK262" s="102">
        <v>5000</v>
      </c>
      <c r="AL262" s="102">
        <v>5000</v>
      </c>
      <c r="AM262" s="102">
        <v>5000</v>
      </c>
      <c r="AN262" s="102">
        <v>5000</v>
      </c>
      <c r="AO262" s="102">
        <v>5000</v>
      </c>
      <c r="AP262" s="102">
        <v>5000</v>
      </c>
      <c r="AQ262" s="102">
        <v>5000</v>
      </c>
      <c r="AR262" s="102">
        <v>4000</v>
      </c>
      <c r="AS262" s="102">
        <v>5560</v>
      </c>
      <c r="AT262" s="20">
        <v>5000</v>
      </c>
      <c r="AV262" s="8" t="s">
        <v>1262</v>
      </c>
      <c r="AW262" s="128">
        <v>416.66666666666669</v>
      </c>
      <c r="AX262" s="136">
        <v>583.33333333333337</v>
      </c>
      <c r="AY262" s="136">
        <v>458.33333333333331</v>
      </c>
      <c r="AZ262" s="127" t="s">
        <v>1251</v>
      </c>
      <c r="BA262" s="127" t="s">
        <v>1251</v>
      </c>
      <c r="BB262" s="127" t="s">
        <v>1251</v>
      </c>
      <c r="BC262" s="131">
        <v>833.33333333333337</v>
      </c>
      <c r="BD262" s="127" t="s">
        <v>1251</v>
      </c>
      <c r="BE262" s="102">
        <v>843.75</v>
      </c>
      <c r="BF262" s="368"/>
      <c r="BG262" s="127" t="s">
        <v>1251</v>
      </c>
      <c r="BH262" s="368"/>
      <c r="BI262" s="127" t="s">
        <v>1251</v>
      </c>
      <c r="BJ262" s="368"/>
      <c r="BK262" s="127" t="s">
        <v>1251</v>
      </c>
      <c r="BL262" s="127" t="s">
        <v>1251</v>
      </c>
      <c r="BM262" s="129">
        <v>312.5</v>
      </c>
      <c r="BN262" s="129">
        <v>312.5</v>
      </c>
      <c r="BO262" s="127" t="s">
        <v>1251</v>
      </c>
      <c r="BP262" s="127" t="s">
        <v>1251</v>
      </c>
      <c r="BQ262" s="368"/>
      <c r="BR262" s="131">
        <v>312.5</v>
      </c>
      <c r="BS262" s="128">
        <v>343.75</v>
      </c>
      <c r="BT262" s="128">
        <v>375</v>
      </c>
      <c r="BU262" s="128">
        <v>312.5</v>
      </c>
      <c r="BV262" s="128">
        <v>312.5</v>
      </c>
      <c r="BW262" s="368"/>
      <c r="BX262" s="128">
        <v>304.6875</v>
      </c>
      <c r="BY262" s="128">
        <v>343.75</v>
      </c>
      <c r="BZ262" s="128">
        <v>375</v>
      </c>
      <c r="CA262" s="128">
        <v>312.5</v>
      </c>
      <c r="CB262" s="102">
        <v>312.5</v>
      </c>
      <c r="CC262" s="128">
        <v>312.5</v>
      </c>
      <c r="CD262" s="128">
        <v>312.5</v>
      </c>
      <c r="CE262" s="128">
        <v>312.5</v>
      </c>
      <c r="CF262" s="128">
        <v>312.5</v>
      </c>
      <c r="CG262" s="128">
        <v>312.5</v>
      </c>
      <c r="CH262" s="128">
        <v>312.5</v>
      </c>
      <c r="CI262" s="128">
        <v>312.5</v>
      </c>
      <c r="CJ262" s="128">
        <v>312.5</v>
      </c>
      <c r="CK262" s="102">
        <v>312.5</v>
      </c>
      <c r="CL262" s="128">
        <v>312.5</v>
      </c>
      <c r="CM262" s="129">
        <v>312.5</v>
      </c>
      <c r="CN262" s="129">
        <v>312.5</v>
      </c>
      <c r="CO262" s="129">
        <v>343.75</v>
      </c>
    </row>
    <row r="263" spans="1:93" ht="14.4" customHeight="1" x14ac:dyDescent="0.3">
      <c r="A263" s="8" t="s">
        <v>1112</v>
      </c>
      <c r="B263" s="131">
        <v>1000</v>
      </c>
      <c r="C263" s="136">
        <v>1000</v>
      </c>
      <c r="D263" s="136">
        <v>1000</v>
      </c>
      <c r="E263" s="136">
        <v>1000</v>
      </c>
      <c r="F263" s="127" t="s">
        <v>1251</v>
      </c>
      <c r="G263" s="127" t="s">
        <v>1251</v>
      </c>
      <c r="H263" s="127" t="s">
        <v>1251</v>
      </c>
      <c r="I263" s="127" t="s">
        <v>1251</v>
      </c>
      <c r="J263" s="127" t="s">
        <v>1251</v>
      </c>
      <c r="K263" s="127" t="s">
        <v>1251</v>
      </c>
      <c r="L263" s="127" t="s">
        <v>1251</v>
      </c>
      <c r="M263" s="127" t="s">
        <v>1251</v>
      </c>
      <c r="N263" s="127" t="s">
        <v>1251</v>
      </c>
      <c r="O263" s="127" t="s">
        <v>1251</v>
      </c>
      <c r="P263" s="127" t="s">
        <v>1251</v>
      </c>
      <c r="Q263" s="127" t="s">
        <v>1251</v>
      </c>
      <c r="R263" s="102">
        <v>2000</v>
      </c>
      <c r="S263" s="102">
        <v>2000</v>
      </c>
      <c r="T263" s="127" t="s">
        <v>1251</v>
      </c>
      <c r="U263" s="131">
        <v>2000</v>
      </c>
      <c r="V263" s="127" t="s">
        <v>1251</v>
      </c>
      <c r="W263" s="131">
        <v>2000</v>
      </c>
      <c r="X263" s="131">
        <v>2000</v>
      </c>
      <c r="Y263" s="131">
        <v>2000</v>
      </c>
      <c r="Z263" s="127" t="s">
        <v>1251</v>
      </c>
      <c r="AA263" s="102">
        <v>2000</v>
      </c>
      <c r="AB263" s="102">
        <v>2000</v>
      </c>
      <c r="AC263" s="102">
        <v>2000</v>
      </c>
      <c r="AD263" s="102">
        <v>2000</v>
      </c>
      <c r="AE263" s="102">
        <v>2000</v>
      </c>
      <c r="AF263" s="102">
        <v>2000</v>
      </c>
      <c r="AG263" s="102">
        <v>2000</v>
      </c>
      <c r="AH263" s="102">
        <v>2000</v>
      </c>
      <c r="AI263" s="102">
        <v>2000</v>
      </c>
      <c r="AJ263" s="102">
        <v>2000</v>
      </c>
      <c r="AK263" s="102">
        <v>2000</v>
      </c>
      <c r="AL263" s="102">
        <v>2000</v>
      </c>
      <c r="AM263" s="102">
        <v>2000</v>
      </c>
      <c r="AN263" s="102">
        <v>2500</v>
      </c>
      <c r="AO263" s="102">
        <v>2500</v>
      </c>
      <c r="AP263" s="102">
        <v>2500</v>
      </c>
      <c r="AQ263" s="102">
        <v>2500</v>
      </c>
      <c r="AR263" s="102">
        <v>2500</v>
      </c>
      <c r="AS263" s="102">
        <v>2500</v>
      </c>
      <c r="AT263" s="20">
        <v>2500</v>
      </c>
      <c r="AV263" s="8" t="s">
        <v>1112</v>
      </c>
      <c r="AW263" s="131">
        <v>333.33333333333331</v>
      </c>
      <c r="AX263" s="136">
        <v>333.33333333333331</v>
      </c>
      <c r="AY263" s="136">
        <v>333.33333333333331</v>
      </c>
      <c r="AZ263" s="136">
        <v>333.33333333333331</v>
      </c>
      <c r="BA263" s="127" t="s">
        <v>1251</v>
      </c>
      <c r="BB263" s="127" t="s">
        <v>1251</v>
      </c>
      <c r="BC263" s="127" t="s">
        <v>1251</v>
      </c>
      <c r="BD263" s="127" t="s">
        <v>1251</v>
      </c>
      <c r="BE263" s="127" t="s">
        <v>1251</v>
      </c>
      <c r="BF263" s="368"/>
      <c r="BG263" s="127" t="s">
        <v>1251</v>
      </c>
      <c r="BH263" s="368"/>
      <c r="BI263" s="127" t="s">
        <v>1251</v>
      </c>
      <c r="BJ263" s="368"/>
      <c r="BK263" s="127" t="s">
        <v>1251</v>
      </c>
      <c r="BL263" s="127" t="s">
        <v>1251</v>
      </c>
      <c r="BM263" s="102">
        <v>312.5</v>
      </c>
      <c r="BN263" s="102">
        <v>312.5</v>
      </c>
      <c r="BO263" s="127" t="s">
        <v>1251</v>
      </c>
      <c r="BP263" s="131">
        <v>312.5</v>
      </c>
      <c r="BQ263" s="368"/>
      <c r="BR263" s="131">
        <v>312.5</v>
      </c>
      <c r="BS263" s="131">
        <v>312.5</v>
      </c>
      <c r="BT263" s="131">
        <v>312.5</v>
      </c>
      <c r="BU263" s="127" t="s">
        <v>1251</v>
      </c>
      <c r="BV263" s="102">
        <v>312.5</v>
      </c>
      <c r="BW263" s="368"/>
      <c r="BX263" s="102">
        <v>250</v>
      </c>
      <c r="BY263" s="102">
        <v>312.5</v>
      </c>
      <c r="BZ263" s="102">
        <v>312.5</v>
      </c>
      <c r="CA263" s="102">
        <v>250</v>
      </c>
      <c r="CB263" s="102">
        <v>187.5</v>
      </c>
      <c r="CC263" s="102">
        <v>187.5</v>
      </c>
      <c r="CD263" s="102">
        <v>250</v>
      </c>
      <c r="CE263" s="102">
        <v>187.5</v>
      </c>
      <c r="CF263" s="102">
        <v>250</v>
      </c>
      <c r="CG263" s="102">
        <v>312.5</v>
      </c>
      <c r="CH263" s="102">
        <v>281.25</v>
      </c>
      <c r="CI263" s="102">
        <v>312.5</v>
      </c>
      <c r="CJ263" s="102">
        <v>375</v>
      </c>
      <c r="CK263" s="102">
        <v>312.5</v>
      </c>
      <c r="CL263" s="102">
        <v>312.5</v>
      </c>
      <c r="CM263" s="129">
        <v>312.5</v>
      </c>
      <c r="CN263" s="102">
        <v>312.5</v>
      </c>
      <c r="CO263" s="20">
        <v>500</v>
      </c>
    </row>
    <row r="264" spans="1:93" ht="14.4" customHeight="1" x14ac:dyDescent="0.3">
      <c r="A264" s="8" t="s">
        <v>1263</v>
      </c>
      <c r="B264" s="127" t="s">
        <v>1251</v>
      </c>
      <c r="C264" s="127" t="s">
        <v>1251</v>
      </c>
      <c r="D264" s="127" t="s">
        <v>1251</v>
      </c>
      <c r="E264" s="127" t="s">
        <v>1251</v>
      </c>
      <c r="F264" s="127" t="s">
        <v>1251</v>
      </c>
      <c r="G264" s="127" t="s">
        <v>1251</v>
      </c>
      <c r="H264" s="127" t="s">
        <v>1251</v>
      </c>
      <c r="I264" s="127" t="s">
        <v>1251</v>
      </c>
      <c r="J264" s="127" t="s">
        <v>1251</v>
      </c>
      <c r="K264" s="127" t="s">
        <v>1251</v>
      </c>
      <c r="L264" s="127" t="s">
        <v>1251</v>
      </c>
      <c r="M264" s="127" t="s">
        <v>1251</v>
      </c>
      <c r="N264" s="127" t="s">
        <v>1251</v>
      </c>
      <c r="O264" s="127" t="s">
        <v>1251</v>
      </c>
      <c r="P264" s="127" t="s">
        <v>1251</v>
      </c>
      <c r="Q264" s="127" t="s">
        <v>1251</v>
      </c>
      <c r="R264" s="127" t="s">
        <v>1251</v>
      </c>
      <c r="S264" s="127" t="s">
        <v>1251</v>
      </c>
      <c r="T264" s="102">
        <v>2500</v>
      </c>
      <c r="U264" s="127" t="s">
        <v>1251</v>
      </c>
      <c r="V264" s="127" t="s">
        <v>1251</v>
      </c>
      <c r="W264" s="127" t="s">
        <v>1251</v>
      </c>
      <c r="X264" s="127" t="s">
        <v>1251</v>
      </c>
      <c r="Y264" s="127" t="s">
        <v>1251</v>
      </c>
      <c r="Z264" s="127" t="s">
        <v>1251</v>
      </c>
      <c r="AA264" s="127" t="s">
        <v>1251</v>
      </c>
      <c r="AB264" s="127" t="s">
        <v>1251</v>
      </c>
      <c r="AC264" s="127" t="s">
        <v>1251</v>
      </c>
      <c r="AD264" s="127" t="s">
        <v>1251</v>
      </c>
      <c r="AE264" s="127" t="s">
        <v>1251</v>
      </c>
      <c r="AF264" s="127" t="s">
        <v>1251</v>
      </c>
      <c r="AG264" s="127" t="s">
        <v>1251</v>
      </c>
      <c r="AH264" s="127" t="s">
        <v>1251</v>
      </c>
      <c r="AI264" s="127" t="s">
        <v>1251</v>
      </c>
      <c r="AJ264" s="127" t="s">
        <v>1251</v>
      </c>
      <c r="AK264" s="127" t="s">
        <v>1251</v>
      </c>
      <c r="AL264" s="127" t="s">
        <v>1251</v>
      </c>
      <c r="AM264" s="127" t="s">
        <v>1251</v>
      </c>
      <c r="AN264" s="127" t="s">
        <v>1251</v>
      </c>
      <c r="AO264" s="127" t="s">
        <v>1251</v>
      </c>
      <c r="AP264" s="127" t="s">
        <v>1251</v>
      </c>
      <c r="AQ264" s="127" t="s">
        <v>1251</v>
      </c>
      <c r="AR264" s="127" t="s">
        <v>1251</v>
      </c>
      <c r="AS264" s="127" t="s">
        <v>1251</v>
      </c>
      <c r="AT264" s="78" t="s">
        <v>1251</v>
      </c>
      <c r="AV264" s="8" t="s">
        <v>1263</v>
      </c>
      <c r="AW264" s="127" t="s">
        <v>1251</v>
      </c>
      <c r="AX264" s="127" t="s">
        <v>1251</v>
      </c>
      <c r="AY264" s="127" t="s">
        <v>1251</v>
      </c>
      <c r="AZ264" s="127" t="s">
        <v>1251</v>
      </c>
      <c r="BA264" s="127" t="s">
        <v>1251</v>
      </c>
      <c r="BB264" s="127" t="s">
        <v>1251</v>
      </c>
      <c r="BC264" s="127" t="s">
        <v>1251</v>
      </c>
      <c r="BD264" s="127" t="s">
        <v>1251</v>
      </c>
      <c r="BE264" s="127" t="s">
        <v>1251</v>
      </c>
      <c r="BF264" s="368"/>
      <c r="BG264" s="127" t="s">
        <v>1251</v>
      </c>
      <c r="BH264" s="368"/>
      <c r="BI264" s="127" t="s">
        <v>1251</v>
      </c>
      <c r="BJ264" s="368"/>
      <c r="BK264" s="127" t="s">
        <v>1251</v>
      </c>
      <c r="BL264" s="127" t="s">
        <v>1251</v>
      </c>
      <c r="BM264" s="127" t="s">
        <v>1251</v>
      </c>
      <c r="BN264" s="127" t="s">
        <v>1251</v>
      </c>
      <c r="BO264" s="129">
        <v>312.5</v>
      </c>
      <c r="BP264" s="127" t="s">
        <v>1251</v>
      </c>
      <c r="BQ264" s="368"/>
      <c r="BR264" s="127" t="s">
        <v>1251</v>
      </c>
      <c r="BS264" s="127" t="s">
        <v>1251</v>
      </c>
      <c r="BT264" s="127" t="s">
        <v>1251</v>
      </c>
      <c r="BU264" s="127" t="s">
        <v>1251</v>
      </c>
      <c r="BV264" s="127" t="s">
        <v>1251</v>
      </c>
      <c r="BW264" s="368"/>
      <c r="BX264" s="127" t="s">
        <v>1251</v>
      </c>
      <c r="BY264" s="127" t="s">
        <v>1251</v>
      </c>
      <c r="BZ264" s="127" t="s">
        <v>1251</v>
      </c>
      <c r="CA264" s="127" t="s">
        <v>1251</v>
      </c>
      <c r="CB264" s="127" t="s">
        <v>1251</v>
      </c>
      <c r="CC264" s="127" t="s">
        <v>1251</v>
      </c>
      <c r="CD264" s="127" t="s">
        <v>1251</v>
      </c>
      <c r="CE264" s="127" t="s">
        <v>1251</v>
      </c>
      <c r="CF264" s="127" t="s">
        <v>1251</v>
      </c>
      <c r="CG264" s="127" t="s">
        <v>1251</v>
      </c>
      <c r="CH264" s="127" t="s">
        <v>1251</v>
      </c>
      <c r="CI264" s="127" t="s">
        <v>1251</v>
      </c>
      <c r="CJ264" s="127" t="s">
        <v>1251</v>
      </c>
      <c r="CK264" s="127" t="s">
        <v>1251</v>
      </c>
      <c r="CL264" s="127" t="s">
        <v>1251</v>
      </c>
      <c r="CM264" s="127" t="s">
        <v>1251</v>
      </c>
      <c r="CN264" s="127" t="s">
        <v>1251</v>
      </c>
      <c r="CO264" s="78" t="s">
        <v>1251</v>
      </c>
    </row>
    <row r="265" spans="1:93" ht="14.4" customHeight="1" x14ac:dyDescent="0.3">
      <c r="A265" s="8" t="s">
        <v>1264</v>
      </c>
      <c r="B265" s="131">
        <v>1000</v>
      </c>
      <c r="C265" s="136">
        <v>1000</v>
      </c>
      <c r="D265" s="127" t="s">
        <v>1251</v>
      </c>
      <c r="E265" s="136">
        <v>1000</v>
      </c>
      <c r="F265" s="127" t="s">
        <v>1251</v>
      </c>
      <c r="G265" s="132">
        <v>1000</v>
      </c>
      <c r="H265" s="131">
        <v>1000</v>
      </c>
      <c r="I265" s="131">
        <v>2000</v>
      </c>
      <c r="J265" s="127" t="s">
        <v>1251</v>
      </c>
      <c r="K265" s="131">
        <v>3000</v>
      </c>
      <c r="L265" s="102">
        <v>2000</v>
      </c>
      <c r="M265" s="102">
        <v>2000</v>
      </c>
      <c r="N265" s="127" t="s">
        <v>1251</v>
      </c>
      <c r="O265" s="127" t="s">
        <v>1251</v>
      </c>
      <c r="P265" s="127" t="s">
        <v>1251</v>
      </c>
      <c r="Q265" s="129">
        <v>2000</v>
      </c>
      <c r="R265" s="102">
        <v>2000</v>
      </c>
      <c r="S265" s="127" t="s">
        <v>1251</v>
      </c>
      <c r="T265" s="127" t="s">
        <v>1251</v>
      </c>
      <c r="U265" s="127" t="s">
        <v>1251</v>
      </c>
      <c r="V265" s="127" t="s">
        <v>1251</v>
      </c>
      <c r="W265" s="127" t="s">
        <v>1251</v>
      </c>
      <c r="X265" s="127" t="s">
        <v>1251</v>
      </c>
      <c r="Y265" s="127" t="s">
        <v>1251</v>
      </c>
      <c r="Z265" s="127" t="s">
        <v>1251</v>
      </c>
      <c r="AA265" s="127" t="s">
        <v>1251</v>
      </c>
      <c r="AB265" s="127" t="s">
        <v>1251</v>
      </c>
      <c r="AC265" s="127" t="s">
        <v>1251</v>
      </c>
      <c r="AD265" s="127" t="s">
        <v>1251</v>
      </c>
      <c r="AE265" s="127" t="s">
        <v>1251</v>
      </c>
      <c r="AF265" s="102">
        <v>1500</v>
      </c>
      <c r="AG265" s="102">
        <v>1500</v>
      </c>
      <c r="AH265" s="102">
        <v>1500</v>
      </c>
      <c r="AI265" s="127" t="s">
        <v>1251</v>
      </c>
      <c r="AJ265" s="102">
        <v>2000</v>
      </c>
      <c r="AK265" s="102">
        <v>1500</v>
      </c>
      <c r="AL265" s="102">
        <v>1500</v>
      </c>
      <c r="AM265" s="102">
        <v>1500</v>
      </c>
      <c r="AN265" s="102">
        <v>1500</v>
      </c>
      <c r="AO265" s="102">
        <v>1500</v>
      </c>
      <c r="AP265" s="102">
        <v>1500</v>
      </c>
      <c r="AQ265" s="102">
        <v>1500</v>
      </c>
      <c r="AR265" s="102">
        <v>1500</v>
      </c>
      <c r="AS265" s="102">
        <v>1500</v>
      </c>
      <c r="AT265" s="20">
        <v>1500</v>
      </c>
      <c r="AV265" s="8" t="s">
        <v>1264</v>
      </c>
      <c r="AW265" s="131">
        <v>416.66666666666669</v>
      </c>
      <c r="AX265" s="136">
        <v>416.66666666666669</v>
      </c>
      <c r="AY265" s="127" t="s">
        <v>1251</v>
      </c>
      <c r="AZ265" s="136">
        <v>416.66666666666669</v>
      </c>
      <c r="BA265" s="127" t="s">
        <v>1251</v>
      </c>
      <c r="BB265" s="132">
        <v>416.66666666666669</v>
      </c>
      <c r="BC265" s="131">
        <v>333.33333333333331</v>
      </c>
      <c r="BD265" s="131">
        <v>187.5</v>
      </c>
      <c r="BE265" s="127" t="s">
        <v>1251</v>
      </c>
      <c r="BF265" s="368"/>
      <c r="BG265" s="102">
        <v>187.5</v>
      </c>
      <c r="BH265" s="368"/>
      <c r="BI265" s="127" t="s">
        <v>1251</v>
      </c>
      <c r="BJ265" s="368"/>
      <c r="BK265" s="127" t="s">
        <v>1251</v>
      </c>
      <c r="BL265" s="102">
        <v>437.5</v>
      </c>
      <c r="BM265" s="102">
        <v>343.75</v>
      </c>
      <c r="BN265" s="127" t="s">
        <v>1251</v>
      </c>
      <c r="BO265" s="127" t="s">
        <v>1251</v>
      </c>
      <c r="BP265" s="127" t="s">
        <v>1251</v>
      </c>
      <c r="BQ265" s="368"/>
      <c r="BR265" s="127" t="s">
        <v>1251</v>
      </c>
      <c r="BS265" s="127" t="s">
        <v>1251</v>
      </c>
      <c r="BT265" s="127" t="s">
        <v>1251</v>
      </c>
      <c r="BU265" s="127" t="s">
        <v>1251</v>
      </c>
      <c r="BV265" s="127" t="s">
        <v>1251</v>
      </c>
      <c r="BW265" s="368"/>
      <c r="BX265" s="127" t="s">
        <v>1251</v>
      </c>
      <c r="BY265" s="127" t="s">
        <v>1251</v>
      </c>
      <c r="BZ265" s="127" t="s">
        <v>1251</v>
      </c>
      <c r="CA265" s="102">
        <v>312.5</v>
      </c>
      <c r="CB265" s="102">
        <v>312.5</v>
      </c>
      <c r="CC265" s="102">
        <v>312.5</v>
      </c>
      <c r="CD265" s="127" t="s">
        <v>1251</v>
      </c>
      <c r="CE265" s="102">
        <v>500</v>
      </c>
      <c r="CF265" s="102">
        <v>312.5</v>
      </c>
      <c r="CG265" s="102">
        <v>437.5</v>
      </c>
      <c r="CH265" s="102">
        <v>437.5</v>
      </c>
      <c r="CI265" s="102">
        <v>437.5</v>
      </c>
      <c r="CJ265" s="102">
        <v>437.5</v>
      </c>
      <c r="CK265" s="102">
        <v>437.5</v>
      </c>
      <c r="CL265" s="102">
        <v>437.5</v>
      </c>
      <c r="CM265" s="102">
        <v>437.5</v>
      </c>
      <c r="CN265" s="102">
        <v>437.5</v>
      </c>
      <c r="CO265" s="20">
        <v>437.5</v>
      </c>
    </row>
    <row r="266" spans="1:93" ht="15" customHeight="1" thickBot="1" x14ac:dyDescent="0.35">
      <c r="A266" s="8" t="s">
        <v>1265</v>
      </c>
      <c r="B266" s="127" t="s">
        <v>1251</v>
      </c>
      <c r="C266" s="127" t="s">
        <v>1251</v>
      </c>
      <c r="D266" s="127" t="s">
        <v>1251</v>
      </c>
      <c r="E266" s="127" t="s">
        <v>1251</v>
      </c>
      <c r="F266" s="127" t="s">
        <v>1251</v>
      </c>
      <c r="G266" s="132">
        <v>1625</v>
      </c>
      <c r="H266" s="131">
        <v>1500</v>
      </c>
      <c r="I266" s="131">
        <v>3000</v>
      </c>
      <c r="J266" s="131">
        <v>3500</v>
      </c>
      <c r="K266" s="131">
        <v>3000</v>
      </c>
      <c r="L266" s="131">
        <v>2500</v>
      </c>
      <c r="M266" s="131">
        <v>2500</v>
      </c>
      <c r="N266" s="131">
        <v>2500</v>
      </c>
      <c r="O266" s="133">
        <v>3000</v>
      </c>
      <c r="P266" s="133">
        <v>3000</v>
      </c>
      <c r="Q266" s="133">
        <v>3000</v>
      </c>
      <c r="R266" s="102">
        <v>3000</v>
      </c>
      <c r="S266" s="102">
        <v>3000</v>
      </c>
      <c r="T266" s="102">
        <v>3000</v>
      </c>
      <c r="U266" s="131">
        <v>3000</v>
      </c>
      <c r="V266" s="127" t="s">
        <v>1251</v>
      </c>
      <c r="W266" s="131">
        <v>3000</v>
      </c>
      <c r="X266" s="131">
        <v>2500</v>
      </c>
      <c r="Y266" s="131">
        <v>2500</v>
      </c>
      <c r="Z266" s="102">
        <v>2500</v>
      </c>
      <c r="AA266" s="102">
        <v>3000</v>
      </c>
      <c r="AB266" s="127" t="s">
        <v>1251</v>
      </c>
      <c r="AC266" s="102">
        <v>3000</v>
      </c>
      <c r="AD266" s="102">
        <v>3000</v>
      </c>
      <c r="AE266" s="102">
        <v>3000</v>
      </c>
      <c r="AF266" s="102">
        <v>4000</v>
      </c>
      <c r="AG266" s="102">
        <v>4000</v>
      </c>
      <c r="AH266" s="102">
        <v>3500</v>
      </c>
      <c r="AI266" s="102">
        <v>3500</v>
      </c>
      <c r="AJ266" s="102">
        <v>3500</v>
      </c>
      <c r="AK266" s="102">
        <v>3500</v>
      </c>
      <c r="AL266" s="102">
        <v>3000</v>
      </c>
      <c r="AM266" s="102">
        <v>3000</v>
      </c>
      <c r="AN266" s="102">
        <v>3000</v>
      </c>
      <c r="AO266" s="102">
        <v>3000</v>
      </c>
      <c r="AP266" s="127" t="s">
        <v>1251</v>
      </c>
      <c r="AQ266" s="102">
        <v>3000</v>
      </c>
      <c r="AR266" s="102">
        <v>4000</v>
      </c>
      <c r="AS266" s="102">
        <v>4000</v>
      </c>
      <c r="AT266" s="20">
        <v>3000</v>
      </c>
      <c r="AV266" s="8" t="s">
        <v>1265</v>
      </c>
      <c r="AW266" s="127" t="s">
        <v>1251</v>
      </c>
      <c r="AX266" s="127" t="s">
        <v>1251</v>
      </c>
      <c r="AY266" s="127" t="s">
        <v>1251</v>
      </c>
      <c r="AZ266" s="127" t="s">
        <v>1251</v>
      </c>
      <c r="BA266" s="127" t="s">
        <v>1251</v>
      </c>
      <c r="BB266" s="132">
        <v>666.66666666666663</v>
      </c>
      <c r="BC266" s="131">
        <v>666.66666666666663</v>
      </c>
      <c r="BD266" s="131">
        <v>562.5</v>
      </c>
      <c r="BE266" s="131">
        <v>562.5</v>
      </c>
      <c r="BF266" s="368"/>
      <c r="BG266" s="131">
        <v>500</v>
      </c>
      <c r="BH266" s="368"/>
      <c r="BI266" s="131">
        <v>562.5</v>
      </c>
      <c r="BJ266" s="368"/>
      <c r="BK266" s="133">
        <v>500</v>
      </c>
      <c r="BL266" s="133">
        <v>625</v>
      </c>
      <c r="BM266" s="133">
        <v>625</v>
      </c>
      <c r="BN266" s="102">
        <v>625</v>
      </c>
      <c r="BO266" s="102">
        <v>625</v>
      </c>
      <c r="BP266" s="129">
        <v>312.5</v>
      </c>
      <c r="BQ266" s="368"/>
      <c r="BR266" s="131">
        <v>312.5</v>
      </c>
      <c r="BS266" s="131">
        <v>625</v>
      </c>
      <c r="BT266" s="131">
        <v>625</v>
      </c>
      <c r="BU266" s="102">
        <v>625</v>
      </c>
      <c r="BV266" s="102">
        <v>312.5</v>
      </c>
      <c r="BW266" s="368"/>
      <c r="BX266" s="102">
        <v>312.5</v>
      </c>
      <c r="BY266" s="102">
        <v>593.75</v>
      </c>
      <c r="BZ266" s="102">
        <v>625</v>
      </c>
      <c r="CA266" s="102">
        <v>625</v>
      </c>
      <c r="CB266" s="102">
        <v>625</v>
      </c>
      <c r="CC266" s="102">
        <v>625</v>
      </c>
      <c r="CD266" s="102">
        <v>625</v>
      </c>
      <c r="CE266" s="102">
        <v>625</v>
      </c>
      <c r="CF266" s="102">
        <v>625</v>
      </c>
      <c r="CG266" s="102">
        <v>625</v>
      </c>
      <c r="CH266" s="102">
        <v>625</v>
      </c>
      <c r="CI266" s="102">
        <v>625</v>
      </c>
      <c r="CJ266" s="102">
        <v>625</v>
      </c>
      <c r="CK266" s="127" t="s">
        <v>1251</v>
      </c>
      <c r="CL266" s="102">
        <v>437.5</v>
      </c>
      <c r="CM266" s="102">
        <v>625</v>
      </c>
      <c r="CN266" s="102">
        <v>375</v>
      </c>
      <c r="CO266" s="20">
        <v>312.5</v>
      </c>
    </row>
    <row r="267" spans="1:93" ht="15" customHeight="1" thickBot="1" x14ac:dyDescent="0.35">
      <c r="A267" s="182" t="s">
        <v>1325</v>
      </c>
      <c r="B267" s="150">
        <v>1000</v>
      </c>
      <c r="C267" s="150">
        <v>1000</v>
      </c>
      <c r="D267" s="150">
        <v>1000</v>
      </c>
      <c r="E267" s="150">
        <v>1000</v>
      </c>
      <c r="F267" s="150">
        <v>1000</v>
      </c>
      <c r="G267" s="150">
        <v>1000</v>
      </c>
      <c r="H267" s="150">
        <v>1000</v>
      </c>
      <c r="I267" s="150">
        <v>2000</v>
      </c>
      <c r="J267" s="150">
        <v>2000</v>
      </c>
      <c r="K267" s="150">
        <v>2000</v>
      </c>
      <c r="L267" s="150">
        <v>2500</v>
      </c>
      <c r="M267" s="150">
        <v>2375</v>
      </c>
      <c r="N267" s="150">
        <v>2000</v>
      </c>
      <c r="O267" s="150">
        <v>2000</v>
      </c>
      <c r="P267" s="150">
        <v>2000</v>
      </c>
      <c r="Q267" s="150">
        <v>2000</v>
      </c>
      <c r="R267" s="150">
        <v>2500</v>
      </c>
      <c r="S267" s="150">
        <v>2000</v>
      </c>
      <c r="T267" s="150">
        <v>2000</v>
      </c>
      <c r="U267" s="150">
        <v>2000</v>
      </c>
      <c r="V267" s="150">
        <v>2000</v>
      </c>
      <c r="W267" s="150">
        <v>2000</v>
      </c>
      <c r="X267" s="150">
        <v>2000</v>
      </c>
      <c r="Y267" s="150">
        <v>2000</v>
      </c>
      <c r="Z267" s="150">
        <v>2000</v>
      </c>
      <c r="AA267" s="107">
        <v>2000</v>
      </c>
      <c r="AB267" s="150">
        <v>2250</v>
      </c>
      <c r="AC267" s="107">
        <v>2000</v>
      </c>
      <c r="AD267" s="150">
        <v>2000</v>
      </c>
      <c r="AE267" s="150">
        <v>2000</v>
      </c>
      <c r="AF267" s="150">
        <v>2000</v>
      </c>
      <c r="AG267" s="150">
        <v>2000</v>
      </c>
      <c r="AH267" s="150">
        <v>2000</v>
      </c>
      <c r="AI267" s="107">
        <v>2000</v>
      </c>
      <c r="AJ267" s="107">
        <v>2000</v>
      </c>
      <c r="AK267" s="107">
        <v>2000</v>
      </c>
      <c r="AL267" s="107">
        <v>2000</v>
      </c>
      <c r="AM267" s="107">
        <v>2000</v>
      </c>
      <c r="AN267" s="107">
        <v>2500</v>
      </c>
      <c r="AO267" s="107">
        <v>2500</v>
      </c>
      <c r="AP267" s="107">
        <v>2500</v>
      </c>
      <c r="AQ267" s="107">
        <v>2500</v>
      </c>
      <c r="AR267" s="107">
        <v>2500</v>
      </c>
      <c r="AS267" s="107">
        <v>2500</v>
      </c>
      <c r="AT267" s="107">
        <v>2500</v>
      </c>
      <c r="AV267" s="182" t="s">
        <v>1325</v>
      </c>
      <c r="AW267" s="150">
        <v>416.66666666666669</v>
      </c>
      <c r="AX267" s="150">
        <v>416.66666666666669</v>
      </c>
      <c r="AY267" s="150">
        <v>458.33333333333331</v>
      </c>
      <c r="AZ267" s="150">
        <v>333.33333333333331</v>
      </c>
      <c r="BA267" s="150">
        <v>416.66666666666669</v>
      </c>
      <c r="BB267" s="150">
        <v>416.66666666666669</v>
      </c>
      <c r="BC267" s="150">
        <v>500</v>
      </c>
      <c r="BD267" s="150">
        <v>312.5</v>
      </c>
      <c r="BE267" s="150">
        <v>375</v>
      </c>
      <c r="BF267" s="369"/>
      <c r="BG267" s="150">
        <v>312.5</v>
      </c>
      <c r="BH267" s="369"/>
      <c r="BI267" s="150">
        <v>312.5</v>
      </c>
      <c r="BJ267" s="369"/>
      <c r="BK267" s="150">
        <v>312.5</v>
      </c>
      <c r="BL267" s="150">
        <v>312.5</v>
      </c>
      <c r="BM267" s="150">
        <v>312.5</v>
      </c>
      <c r="BN267" s="150">
        <v>312.5</v>
      </c>
      <c r="BO267" s="150">
        <v>312.5</v>
      </c>
      <c r="BP267" s="150">
        <v>312.5</v>
      </c>
      <c r="BQ267" s="369"/>
      <c r="BR267" s="150">
        <v>312.5</v>
      </c>
      <c r="BS267" s="150">
        <v>343.75</v>
      </c>
      <c r="BT267" s="150">
        <v>375</v>
      </c>
      <c r="BU267" s="150">
        <v>312.5</v>
      </c>
      <c r="BV267" s="107">
        <v>312.5</v>
      </c>
      <c r="BW267" s="370"/>
      <c r="BX267" s="107">
        <v>304.6875</v>
      </c>
      <c r="BY267" s="107">
        <v>343.75</v>
      </c>
      <c r="BZ267" s="107">
        <v>375</v>
      </c>
      <c r="CA267" s="185">
        <v>312.5</v>
      </c>
      <c r="CB267" s="185">
        <v>312.5</v>
      </c>
      <c r="CC267" s="150">
        <v>312.5</v>
      </c>
      <c r="CD267" s="107">
        <v>312.5</v>
      </c>
      <c r="CE267" s="107">
        <v>312.5</v>
      </c>
      <c r="CF267" s="107">
        <v>312.5</v>
      </c>
      <c r="CG267" s="107">
        <v>312.5</v>
      </c>
      <c r="CH267" s="107">
        <v>312.5</v>
      </c>
      <c r="CI267" s="107">
        <v>312.5</v>
      </c>
      <c r="CJ267" s="107">
        <v>312.5</v>
      </c>
      <c r="CK267" s="107">
        <v>312.5</v>
      </c>
      <c r="CL267" s="107">
        <v>312.5</v>
      </c>
      <c r="CM267" s="107">
        <v>312.5</v>
      </c>
      <c r="CN267" s="107">
        <v>312.5</v>
      </c>
      <c r="CO267" s="107">
        <v>343.75</v>
      </c>
    </row>
    <row r="270" spans="1:93" ht="51" customHeight="1" x14ac:dyDescent="0.3">
      <c r="A270" s="65" t="s">
        <v>1187</v>
      </c>
      <c r="B270" s="65" t="s">
        <v>1230</v>
      </c>
      <c r="C270" s="65" t="s">
        <v>1231</v>
      </c>
      <c r="D270" s="65" t="s">
        <v>1232</v>
      </c>
      <c r="E270" s="65" t="s">
        <v>1326</v>
      </c>
      <c r="F270" s="65" t="s">
        <v>1327</v>
      </c>
      <c r="G270" s="211" t="s">
        <v>1328</v>
      </c>
      <c r="H270" s="65" t="s">
        <v>1329</v>
      </c>
      <c r="I270" s="65" t="s">
        <v>1330</v>
      </c>
      <c r="J270" s="212" t="s">
        <v>1331</v>
      </c>
      <c r="K270" s="65" t="s">
        <v>1332</v>
      </c>
      <c r="L270" s="212" t="s">
        <v>1333</v>
      </c>
      <c r="M270" s="65" t="s">
        <v>1334</v>
      </c>
      <c r="N270" s="212" t="s">
        <v>1335</v>
      </c>
      <c r="O270" s="65" t="s">
        <v>1379</v>
      </c>
      <c r="P270" s="216" t="s">
        <v>1354</v>
      </c>
      <c r="Q270" s="65" t="s">
        <v>1337</v>
      </c>
      <c r="R270" s="65" t="s">
        <v>1338</v>
      </c>
      <c r="S270" s="65" t="s">
        <v>1339</v>
      </c>
      <c r="T270" s="65" t="s">
        <v>1340</v>
      </c>
      <c r="U270" s="65" t="s">
        <v>1341</v>
      </c>
      <c r="V270" s="212" t="s">
        <v>1355</v>
      </c>
      <c r="W270" s="65" t="s">
        <v>1357</v>
      </c>
      <c r="X270" s="65" t="s">
        <v>1344</v>
      </c>
      <c r="Y270" s="65" t="s">
        <v>1345</v>
      </c>
      <c r="Z270" s="65" t="s">
        <v>1346</v>
      </c>
      <c r="AA270" s="65" t="s">
        <v>1372</v>
      </c>
      <c r="AB270" s="212" t="s">
        <v>1348</v>
      </c>
      <c r="AC270" s="215" t="s">
        <v>1353</v>
      </c>
      <c r="AD270" s="215" t="s">
        <v>1337</v>
      </c>
      <c r="AE270" s="65" t="s">
        <v>1338</v>
      </c>
      <c r="AF270" s="65" t="s">
        <v>1339</v>
      </c>
      <c r="AG270" s="65" t="s">
        <v>1349</v>
      </c>
      <c r="AH270" s="65" t="s">
        <v>1350</v>
      </c>
      <c r="AI270" s="65" t="s">
        <v>1380</v>
      </c>
      <c r="AJ270" s="210" t="s">
        <v>1352</v>
      </c>
      <c r="AK270" s="210" t="s">
        <v>1344</v>
      </c>
      <c r="AL270" s="65" t="s">
        <v>1345</v>
      </c>
      <c r="AM270" s="65" t="s">
        <v>1346</v>
      </c>
      <c r="AN270" s="65" t="s">
        <v>1347</v>
      </c>
      <c r="AO270" s="65" t="s">
        <v>1353</v>
      </c>
      <c r="AP270" s="65" t="s">
        <v>1337</v>
      </c>
      <c r="AQ270" s="65" t="s">
        <v>1338</v>
      </c>
      <c r="AR270" s="65" t="s">
        <v>1339</v>
      </c>
      <c r="AS270" s="65" t="s">
        <v>1340</v>
      </c>
      <c r="AT270" s="65" t="s">
        <v>1341</v>
      </c>
      <c r="AV270" s="65" t="s">
        <v>1187</v>
      </c>
      <c r="AW270" s="65" t="s">
        <v>1230</v>
      </c>
      <c r="AX270" s="65" t="s">
        <v>1231</v>
      </c>
      <c r="AY270" s="65" t="s">
        <v>1232</v>
      </c>
      <c r="AZ270" s="65" t="s">
        <v>1326</v>
      </c>
      <c r="BA270" s="65" t="s">
        <v>1327</v>
      </c>
      <c r="BB270" s="211" t="s">
        <v>1328</v>
      </c>
      <c r="BC270" s="65" t="s">
        <v>1329</v>
      </c>
      <c r="BD270" s="65" t="s">
        <v>1330</v>
      </c>
      <c r="BE270" s="212" t="s">
        <v>1331</v>
      </c>
      <c r="BF270" s="65" t="s">
        <v>1368</v>
      </c>
      <c r="BG270" s="212" t="s">
        <v>1333</v>
      </c>
      <c r="BH270" s="65" t="s">
        <v>1239</v>
      </c>
      <c r="BI270" s="212" t="s">
        <v>1348</v>
      </c>
      <c r="BJ270" s="216" t="s">
        <v>1354</v>
      </c>
      <c r="BK270" s="65" t="s">
        <v>1369</v>
      </c>
      <c r="BL270" s="65" t="s">
        <v>1338</v>
      </c>
      <c r="BM270" s="65" t="s">
        <v>1339</v>
      </c>
      <c r="BN270" s="65" t="s">
        <v>1340</v>
      </c>
      <c r="BO270" s="65" t="s">
        <v>1341</v>
      </c>
      <c r="BP270" s="212" t="s">
        <v>1355</v>
      </c>
      <c r="BQ270" s="65" t="s">
        <v>1357</v>
      </c>
      <c r="BR270" s="65" t="s">
        <v>1344</v>
      </c>
      <c r="BS270" s="65" t="s">
        <v>1345</v>
      </c>
      <c r="BT270" s="65" t="s">
        <v>1346</v>
      </c>
      <c r="BU270" s="215" t="s">
        <v>1347</v>
      </c>
      <c r="BV270" s="212" t="s">
        <v>1348</v>
      </c>
      <c r="BW270" s="215" t="s">
        <v>1353</v>
      </c>
      <c r="BX270" s="215" t="s">
        <v>1337</v>
      </c>
      <c r="BY270" s="65" t="s">
        <v>1338</v>
      </c>
      <c r="BZ270" s="65" t="s">
        <v>1339</v>
      </c>
      <c r="CA270" s="65" t="s">
        <v>1339</v>
      </c>
      <c r="CB270" s="65" t="s">
        <v>1350</v>
      </c>
      <c r="CC270" s="65" t="s">
        <v>1380</v>
      </c>
      <c r="CD270" s="210" t="s">
        <v>1352</v>
      </c>
      <c r="CE270" s="210" t="s">
        <v>1344</v>
      </c>
      <c r="CF270" s="210" t="s">
        <v>1345</v>
      </c>
      <c r="CG270" s="65" t="s">
        <v>1346</v>
      </c>
      <c r="CH270" s="65" t="s">
        <v>1347</v>
      </c>
      <c r="CI270" s="65" t="s">
        <v>1353</v>
      </c>
      <c r="CJ270" s="65" t="s">
        <v>1337</v>
      </c>
      <c r="CK270" s="65" t="s">
        <v>1338</v>
      </c>
      <c r="CL270" s="65" t="s">
        <v>1339</v>
      </c>
      <c r="CM270" s="65" t="s">
        <v>1340</v>
      </c>
      <c r="CN270" s="65" t="s">
        <v>1341</v>
      </c>
    </row>
    <row r="271" spans="1:93" x14ac:dyDescent="0.3">
      <c r="A271" s="8" t="s">
        <v>1091</v>
      </c>
      <c r="B271" s="152"/>
      <c r="C271" s="152"/>
      <c r="D271" s="152"/>
      <c r="E271" s="152"/>
      <c r="F271" s="152"/>
      <c r="G271" s="69" t="s">
        <v>1253</v>
      </c>
      <c r="H271" s="69" t="s">
        <v>1253</v>
      </c>
      <c r="I271" s="69">
        <v>0</v>
      </c>
      <c r="J271" s="69">
        <v>0</v>
      </c>
      <c r="K271" s="69">
        <v>0</v>
      </c>
      <c r="L271" s="69">
        <v>0</v>
      </c>
      <c r="M271" s="69">
        <v>0</v>
      </c>
      <c r="N271" s="69">
        <v>0</v>
      </c>
      <c r="O271" s="69">
        <v>0</v>
      </c>
      <c r="P271" s="69">
        <v>0</v>
      </c>
      <c r="Q271" s="69">
        <v>0</v>
      </c>
      <c r="R271" s="69">
        <v>0</v>
      </c>
      <c r="S271" s="69">
        <v>0</v>
      </c>
      <c r="T271" s="69">
        <v>0</v>
      </c>
      <c r="U271" s="69">
        <v>0</v>
      </c>
      <c r="V271" s="69">
        <v>0</v>
      </c>
      <c r="W271" s="69">
        <v>0</v>
      </c>
      <c r="X271" s="69">
        <v>0</v>
      </c>
      <c r="Y271" s="69">
        <v>0</v>
      </c>
      <c r="Z271" s="69">
        <v>0</v>
      </c>
      <c r="AA271" s="69">
        <v>0</v>
      </c>
      <c r="AB271" s="69"/>
      <c r="AC271" s="69"/>
      <c r="AD271" s="69"/>
      <c r="AE271" s="154"/>
      <c r="AF271" s="154">
        <v>0</v>
      </c>
      <c r="AG271" s="154">
        <v>0</v>
      </c>
      <c r="AH271" s="154">
        <v>0</v>
      </c>
      <c r="AI271" s="154"/>
      <c r="AJ271" s="77"/>
      <c r="AK271" s="77">
        <v>0</v>
      </c>
      <c r="AL271" s="77">
        <v>0</v>
      </c>
      <c r="AM271" s="77">
        <v>0</v>
      </c>
      <c r="AN271" s="77">
        <v>0.25</v>
      </c>
      <c r="AO271" s="77">
        <v>0</v>
      </c>
      <c r="AP271" s="77">
        <v>-0.19999999999999996</v>
      </c>
      <c r="AQ271" s="77"/>
      <c r="AR271" s="77"/>
      <c r="AS271" s="77">
        <v>0</v>
      </c>
      <c r="AT271" s="77"/>
      <c r="AV271" s="8" t="s">
        <v>1091</v>
      </c>
      <c r="AW271" s="152"/>
      <c r="AX271" s="152"/>
      <c r="AY271" s="152"/>
      <c r="AZ271" s="152"/>
      <c r="BA271" s="152"/>
      <c r="BB271" s="69" t="s">
        <v>1253</v>
      </c>
      <c r="BC271" s="69" t="s">
        <v>1253</v>
      </c>
      <c r="BD271" s="69">
        <v>0.19999999999999996</v>
      </c>
      <c r="BE271" s="361" t="s">
        <v>1362</v>
      </c>
      <c r="BF271" s="69">
        <v>-0.16666666666666663</v>
      </c>
      <c r="BG271" s="361" t="s">
        <v>1362</v>
      </c>
      <c r="BH271" s="69">
        <v>0.19999999999999996</v>
      </c>
      <c r="BI271" s="361" t="s">
        <v>1362</v>
      </c>
      <c r="BJ271" s="69">
        <v>-0.16666666666666663</v>
      </c>
      <c r="BK271" s="69">
        <v>0</v>
      </c>
      <c r="BL271" s="69">
        <v>0</v>
      </c>
      <c r="BM271" s="69">
        <v>0</v>
      </c>
      <c r="BN271" s="69">
        <v>0.10000000000000009</v>
      </c>
      <c r="BO271" s="69">
        <v>9.0909090909090828E-2</v>
      </c>
      <c r="BP271" s="361" t="s">
        <v>1362</v>
      </c>
      <c r="BQ271" s="69">
        <v>0.33333333333333326</v>
      </c>
      <c r="BR271" s="69">
        <v>-0.125</v>
      </c>
      <c r="BS271" s="69">
        <v>-0.1428571428571429</v>
      </c>
      <c r="BT271" s="69">
        <v>0</v>
      </c>
      <c r="BU271" s="69">
        <v>0</v>
      </c>
      <c r="BV271" s="361" t="s">
        <v>1362</v>
      </c>
      <c r="BW271" s="69"/>
      <c r="BX271" s="69"/>
      <c r="BY271" s="69"/>
      <c r="BZ271" s="69">
        <v>0</v>
      </c>
      <c r="CA271" s="69">
        <v>0</v>
      </c>
      <c r="CB271" s="154">
        <v>0</v>
      </c>
      <c r="CC271" s="154"/>
      <c r="CD271" s="77"/>
      <c r="CE271" s="77">
        <v>-6.6666666666666652E-2</v>
      </c>
      <c r="CF271" s="77">
        <v>0</v>
      </c>
      <c r="CG271" s="77">
        <v>0</v>
      </c>
      <c r="CH271" s="77">
        <v>0</v>
      </c>
      <c r="CI271" s="77">
        <v>0</v>
      </c>
      <c r="CJ271" s="77">
        <v>0.14285714285714279</v>
      </c>
      <c r="CK271" s="77"/>
      <c r="CL271" s="77"/>
      <c r="CM271" s="77">
        <v>0</v>
      </c>
      <c r="CN271" s="77"/>
    </row>
    <row r="272" spans="1:93" x14ac:dyDescent="0.3">
      <c r="A272" s="8" t="s">
        <v>1092</v>
      </c>
      <c r="B272" s="69">
        <v>0</v>
      </c>
      <c r="C272" s="69">
        <v>-0.1428571428571429</v>
      </c>
      <c r="D272" s="69">
        <v>-8.333333333333337E-2</v>
      </c>
      <c r="E272" s="69">
        <v>0.27272727272727271</v>
      </c>
      <c r="F272" s="69" t="s">
        <v>1253</v>
      </c>
      <c r="G272" s="69" t="s">
        <v>1253</v>
      </c>
      <c r="H272" s="69">
        <v>0</v>
      </c>
      <c r="I272" s="69">
        <v>0.33333333333333326</v>
      </c>
      <c r="J272" s="69">
        <v>-0.125</v>
      </c>
      <c r="K272" s="69">
        <v>0.14285714285714279</v>
      </c>
      <c r="L272" s="69" t="s">
        <v>1253</v>
      </c>
      <c r="M272" s="69" t="s">
        <v>1253</v>
      </c>
      <c r="N272" s="69">
        <v>-0.25</v>
      </c>
      <c r="O272" s="69" t="s">
        <v>1253</v>
      </c>
      <c r="P272" s="69" t="s">
        <v>1253</v>
      </c>
      <c r="Q272" s="69" t="s">
        <v>1253</v>
      </c>
      <c r="R272" s="69">
        <v>0.66666666666666674</v>
      </c>
      <c r="S272" s="69">
        <v>-0.4</v>
      </c>
      <c r="T272" s="69">
        <v>0</v>
      </c>
      <c r="U272" s="69">
        <v>0</v>
      </c>
      <c r="V272" s="69">
        <v>0.33333333333333326</v>
      </c>
      <c r="W272" s="69">
        <v>0.16666666666666674</v>
      </c>
      <c r="X272" s="69">
        <v>0</v>
      </c>
      <c r="Y272" s="69">
        <v>0</v>
      </c>
      <c r="Z272" s="69">
        <v>0</v>
      </c>
      <c r="AA272" s="69">
        <v>0</v>
      </c>
      <c r="AB272" s="69"/>
      <c r="AC272" s="69"/>
      <c r="AD272" s="69"/>
      <c r="AE272" s="154">
        <v>-0.25</v>
      </c>
      <c r="AF272" s="154">
        <v>0</v>
      </c>
      <c r="AG272" s="154">
        <v>0</v>
      </c>
      <c r="AH272" s="154">
        <v>0</v>
      </c>
      <c r="AI272" s="154"/>
      <c r="AJ272" s="77"/>
      <c r="AK272" s="77">
        <v>0</v>
      </c>
      <c r="AL272" s="77">
        <v>0</v>
      </c>
      <c r="AM272" s="77">
        <v>0.16666666666666674</v>
      </c>
      <c r="AN272" s="77">
        <v>0.28571428571428581</v>
      </c>
      <c r="AO272" s="77">
        <v>0</v>
      </c>
      <c r="AP272" s="77">
        <v>0</v>
      </c>
      <c r="AQ272" s="77">
        <v>0</v>
      </c>
      <c r="AR272" s="77">
        <v>0.11111111111111116</v>
      </c>
      <c r="AS272" s="77">
        <v>-0.19999999999999996</v>
      </c>
      <c r="AT272" s="77">
        <v>0.5</v>
      </c>
      <c r="AV272" s="8" t="s">
        <v>1092</v>
      </c>
      <c r="AW272" s="69">
        <v>-9.0909090909090828E-2</v>
      </c>
      <c r="AX272" s="69">
        <v>0.19999999999999996</v>
      </c>
      <c r="AY272" s="69">
        <v>-0.33333333333333404</v>
      </c>
      <c r="AZ272" s="69">
        <v>0.37500000000000133</v>
      </c>
      <c r="BA272" s="69" t="s">
        <v>1253</v>
      </c>
      <c r="BB272" s="69" t="s">
        <v>1253</v>
      </c>
      <c r="BC272" s="69">
        <v>7.1581654522074656E-2</v>
      </c>
      <c r="BD272" s="69">
        <v>0</v>
      </c>
      <c r="BE272" s="372"/>
      <c r="BF272" s="69">
        <v>0</v>
      </c>
      <c r="BG272" s="372"/>
      <c r="BH272" s="69">
        <v>0.19999999999999996</v>
      </c>
      <c r="BI272" s="372"/>
      <c r="BJ272" s="69" t="s">
        <v>1253</v>
      </c>
      <c r="BK272" s="69" t="s">
        <v>1253</v>
      </c>
      <c r="BL272" s="69">
        <v>-0.16666666666666663</v>
      </c>
      <c r="BM272" s="69">
        <v>0</v>
      </c>
      <c r="BN272" s="69">
        <v>0.19999999999999996</v>
      </c>
      <c r="BO272" s="69">
        <v>0</v>
      </c>
      <c r="BP272" s="372"/>
      <c r="BQ272" s="69">
        <v>8.3333333333333259E-2</v>
      </c>
      <c r="BR272" s="69">
        <v>-7.6923076923076872E-2</v>
      </c>
      <c r="BS272" s="69">
        <v>0</v>
      </c>
      <c r="BT272" s="69">
        <v>0</v>
      </c>
      <c r="BU272" s="69">
        <v>0</v>
      </c>
      <c r="BV272" s="372"/>
      <c r="BW272" s="69"/>
      <c r="BX272" s="69"/>
      <c r="BY272" s="69">
        <v>0</v>
      </c>
      <c r="BZ272" s="69">
        <v>0</v>
      </c>
      <c r="CA272" s="69">
        <v>0</v>
      </c>
      <c r="CB272" s="154">
        <v>0</v>
      </c>
      <c r="CC272" s="154"/>
      <c r="CD272" s="77"/>
      <c r="CE272" s="77">
        <v>0</v>
      </c>
      <c r="CF272" s="77">
        <v>0</v>
      </c>
      <c r="CG272" s="77">
        <v>0</v>
      </c>
      <c r="CH272" s="77">
        <v>0</v>
      </c>
      <c r="CI272" s="77">
        <v>0</v>
      </c>
      <c r="CJ272" s="77">
        <v>0</v>
      </c>
      <c r="CK272" s="77">
        <v>0</v>
      </c>
      <c r="CL272" s="77">
        <v>0</v>
      </c>
      <c r="CM272" s="77">
        <v>0</v>
      </c>
      <c r="CN272" s="77">
        <v>0.60000000000000009</v>
      </c>
    </row>
    <row r="273" spans="1:92" x14ac:dyDescent="0.3">
      <c r="A273" s="8" t="s">
        <v>1093</v>
      </c>
      <c r="B273" s="69">
        <v>0</v>
      </c>
      <c r="C273" s="99" t="s">
        <v>1253</v>
      </c>
      <c r="D273" s="99" t="s">
        <v>1253</v>
      </c>
      <c r="E273" s="69">
        <v>0</v>
      </c>
      <c r="F273" s="69">
        <v>0</v>
      </c>
      <c r="G273" s="69">
        <v>-0.19999999999999996</v>
      </c>
      <c r="H273" s="69">
        <v>0</v>
      </c>
      <c r="I273" s="69">
        <v>0</v>
      </c>
      <c r="J273" s="69">
        <v>0</v>
      </c>
      <c r="K273" s="69">
        <v>0.25</v>
      </c>
      <c r="L273" s="69">
        <v>0</v>
      </c>
      <c r="M273" s="69">
        <v>-9.9999999999999978E-2</v>
      </c>
      <c r="N273" s="69">
        <v>0.11111111111111116</v>
      </c>
      <c r="O273" s="69">
        <v>-0.19999999999999996</v>
      </c>
      <c r="P273" s="69">
        <v>-0.11111111111111116</v>
      </c>
      <c r="Q273" s="69">
        <v>0.25</v>
      </c>
      <c r="R273" s="69">
        <v>0</v>
      </c>
      <c r="S273" s="69">
        <v>-0.19999999999999996</v>
      </c>
      <c r="T273" s="69">
        <v>0.25</v>
      </c>
      <c r="U273" s="69">
        <v>-0.19999999999999996</v>
      </c>
      <c r="V273" s="69"/>
      <c r="W273" s="69">
        <v>0.125</v>
      </c>
      <c r="X273" s="69">
        <v>1.5263157894736841</v>
      </c>
      <c r="Y273" s="69">
        <v>0.11111111111111116</v>
      </c>
      <c r="Z273" s="69"/>
      <c r="AA273" s="69"/>
      <c r="AB273" s="69"/>
      <c r="AC273" s="69"/>
      <c r="AD273" s="69">
        <v>0</v>
      </c>
      <c r="AE273" s="154">
        <v>0</v>
      </c>
      <c r="AF273" s="154">
        <v>0</v>
      </c>
      <c r="AG273" s="154">
        <v>0</v>
      </c>
      <c r="AH273" s="154">
        <v>0</v>
      </c>
      <c r="AI273" s="154">
        <v>0</v>
      </c>
      <c r="AJ273" s="77">
        <v>0</v>
      </c>
      <c r="AK273" s="77">
        <v>0</v>
      </c>
      <c r="AL273" s="77">
        <v>0</v>
      </c>
      <c r="AM273" s="77">
        <v>0</v>
      </c>
      <c r="AN273" s="77">
        <v>0</v>
      </c>
      <c r="AO273" s="77">
        <v>0</v>
      </c>
      <c r="AP273" s="77">
        <v>0</v>
      </c>
      <c r="AQ273" s="77">
        <v>0.10000000000000009</v>
      </c>
      <c r="AR273" s="77">
        <v>9.0909090909090828E-2</v>
      </c>
      <c r="AS273" s="77">
        <v>0</v>
      </c>
      <c r="AT273" s="77">
        <v>0</v>
      </c>
      <c r="AV273" s="8" t="s">
        <v>1093</v>
      </c>
      <c r="AW273" s="69">
        <v>0.25</v>
      </c>
      <c r="AX273" s="99" t="s">
        <v>1253</v>
      </c>
      <c r="AY273" s="99" t="s">
        <v>1253</v>
      </c>
      <c r="AZ273" s="69">
        <v>0.75000000000000022</v>
      </c>
      <c r="BA273" s="69">
        <v>-0.2857142857142857</v>
      </c>
      <c r="BB273" s="69">
        <v>0.29999999999999982</v>
      </c>
      <c r="BC273" s="69">
        <v>-0.23076923076923073</v>
      </c>
      <c r="BD273" s="69">
        <v>0.30000000000000004</v>
      </c>
      <c r="BE273" s="372"/>
      <c r="BF273" s="69">
        <v>1.1538461538461537</v>
      </c>
      <c r="BG273" s="372"/>
      <c r="BH273" s="69">
        <v>-0.5714285714285714</v>
      </c>
      <c r="BI273" s="372"/>
      <c r="BJ273" s="69">
        <v>0</v>
      </c>
      <c r="BK273" s="69">
        <v>-0.16666666666666663</v>
      </c>
      <c r="BL273" s="69">
        <v>0</v>
      </c>
      <c r="BM273" s="69">
        <v>0</v>
      </c>
      <c r="BN273" s="69">
        <v>0.19999999999999996</v>
      </c>
      <c r="BO273" s="69">
        <v>-0.16666666666666663</v>
      </c>
      <c r="BP273" s="372"/>
      <c r="BQ273" s="69">
        <v>0</v>
      </c>
      <c r="BR273" s="69">
        <v>0.10000000000000009</v>
      </c>
      <c r="BS273" s="69">
        <v>9.0909090909090828E-2</v>
      </c>
      <c r="BT273" s="69"/>
      <c r="BU273" s="69"/>
      <c r="BV273" s="372"/>
      <c r="BW273" s="69"/>
      <c r="BX273" s="69">
        <v>0</v>
      </c>
      <c r="BY273" s="69">
        <v>0</v>
      </c>
      <c r="BZ273" s="69">
        <v>0</v>
      </c>
      <c r="CA273" s="69">
        <v>0.4375</v>
      </c>
      <c r="CB273" s="154">
        <v>0</v>
      </c>
      <c r="CC273" s="154">
        <v>-0.39130434782608692</v>
      </c>
      <c r="CD273" s="77">
        <v>0</v>
      </c>
      <c r="CE273" s="77">
        <v>0</v>
      </c>
      <c r="CF273" s="77">
        <v>0</v>
      </c>
      <c r="CG273" s="77">
        <v>0</v>
      </c>
      <c r="CH273" s="77">
        <v>0</v>
      </c>
      <c r="CI273" s="77">
        <v>0</v>
      </c>
      <c r="CJ273" s="77">
        <v>0</v>
      </c>
      <c r="CK273" s="77">
        <v>0</v>
      </c>
      <c r="CL273" s="77">
        <v>-0.2857142857142857</v>
      </c>
      <c r="CM273" s="77">
        <v>0</v>
      </c>
      <c r="CN273" s="77">
        <v>0.60000000000000009</v>
      </c>
    </row>
    <row r="274" spans="1:92" x14ac:dyDescent="0.3">
      <c r="A274" s="8" t="s">
        <v>1094</v>
      </c>
      <c r="B274" s="69" t="s">
        <v>1253</v>
      </c>
      <c r="C274" s="99" t="s">
        <v>1253</v>
      </c>
      <c r="D274" s="99" t="s">
        <v>1253</v>
      </c>
      <c r="E274" s="69" t="s">
        <v>1253</v>
      </c>
      <c r="F274" s="69">
        <v>-0.18181818181818177</v>
      </c>
      <c r="G274" s="69">
        <v>0.11111111111111116</v>
      </c>
      <c r="H274" s="69" t="s">
        <v>1253</v>
      </c>
      <c r="I274" s="69" t="s">
        <v>1253</v>
      </c>
      <c r="J274" s="69" t="s">
        <v>1253</v>
      </c>
      <c r="K274" s="69" t="s">
        <v>1253</v>
      </c>
      <c r="L274" s="69">
        <v>-0.125</v>
      </c>
      <c r="M274" s="69">
        <v>0.14285714285714279</v>
      </c>
      <c r="N274" s="69">
        <v>0</v>
      </c>
      <c r="O274" s="69">
        <v>-0.125</v>
      </c>
      <c r="P274" s="69">
        <v>-0.125</v>
      </c>
      <c r="Q274" s="69">
        <v>0.14285714285714279</v>
      </c>
      <c r="R274" s="69">
        <v>0</v>
      </c>
      <c r="S274" s="69">
        <v>0</v>
      </c>
      <c r="T274" s="69">
        <v>-0.25</v>
      </c>
      <c r="U274" s="69">
        <v>0</v>
      </c>
      <c r="V274" s="69"/>
      <c r="W274" s="69">
        <v>-0.33333333333333337</v>
      </c>
      <c r="X274" s="69">
        <v>3.8961038961038863E-2</v>
      </c>
      <c r="Y274" s="69">
        <v>0</v>
      </c>
      <c r="Z274" s="69">
        <v>-0.25</v>
      </c>
      <c r="AA274" s="69">
        <v>0.33333333333333326</v>
      </c>
      <c r="AB274" s="69"/>
      <c r="AC274" s="69">
        <v>-0.125</v>
      </c>
      <c r="AD274" s="69">
        <v>0</v>
      </c>
      <c r="AE274" s="154">
        <v>0</v>
      </c>
      <c r="AF274" s="154">
        <v>0</v>
      </c>
      <c r="AG274" s="154">
        <v>-0.2857142857142857</v>
      </c>
      <c r="AH274" s="154">
        <v>0</v>
      </c>
      <c r="AI274" s="154">
        <v>0</v>
      </c>
      <c r="AJ274" s="77">
        <v>0.39999999999999991</v>
      </c>
      <c r="AK274" s="77">
        <v>0</v>
      </c>
      <c r="AL274" s="77">
        <v>0</v>
      </c>
      <c r="AM274" s="77">
        <v>0.14285714285714279</v>
      </c>
      <c r="AN274" s="77">
        <v>-0.125</v>
      </c>
      <c r="AO274" s="77">
        <v>0.21428571428571419</v>
      </c>
      <c r="AP274" s="77">
        <v>-5.8823529411764719E-2</v>
      </c>
      <c r="AQ274" s="77">
        <v>0</v>
      </c>
      <c r="AR274" s="77">
        <v>0</v>
      </c>
      <c r="AS274" s="77">
        <v>6.25E-2</v>
      </c>
      <c r="AT274" s="77">
        <v>0.17647058823529416</v>
      </c>
      <c r="AV274" s="8" t="s">
        <v>1094</v>
      </c>
      <c r="AW274" s="69" t="s">
        <v>1253</v>
      </c>
      <c r="AX274" s="99" t="s">
        <v>1253</v>
      </c>
      <c r="AY274" s="99" t="s">
        <v>1253</v>
      </c>
      <c r="AZ274" s="69" t="s">
        <v>1253</v>
      </c>
      <c r="BA274" s="69">
        <v>0</v>
      </c>
      <c r="BB274" s="69">
        <v>0</v>
      </c>
      <c r="BC274" s="69" t="s">
        <v>1253</v>
      </c>
      <c r="BD274" s="69" t="s">
        <v>1253</v>
      </c>
      <c r="BE274" s="372"/>
      <c r="BF274" s="69" t="s">
        <v>1253</v>
      </c>
      <c r="BG274" s="372"/>
      <c r="BH274" s="69">
        <v>5.5749999999999966E-2</v>
      </c>
      <c r="BI274" s="372"/>
      <c r="BJ274" s="69">
        <v>-5.2806062041202972E-2</v>
      </c>
      <c r="BK274" s="69">
        <v>0.25</v>
      </c>
      <c r="BL274" s="69">
        <v>0</v>
      </c>
      <c r="BM274" s="69">
        <v>0</v>
      </c>
      <c r="BN274" s="69">
        <v>0</v>
      </c>
      <c r="BO274" s="69">
        <v>-0.4</v>
      </c>
      <c r="BP274" s="372"/>
      <c r="BQ274" s="69">
        <v>0.58333333333333326</v>
      </c>
      <c r="BR274" s="69">
        <v>5.2631578947368363E-2</v>
      </c>
      <c r="BS274" s="69">
        <v>0</v>
      </c>
      <c r="BT274" s="69">
        <v>-0.4</v>
      </c>
      <c r="BU274" s="69">
        <v>0</v>
      </c>
      <c r="BV274" s="372"/>
      <c r="BW274" s="69">
        <v>8.3333333333333259E-2</v>
      </c>
      <c r="BX274" s="69">
        <v>-7.6923076923076872E-2</v>
      </c>
      <c r="BY274" s="69">
        <v>0</v>
      </c>
      <c r="BZ274" s="69">
        <v>0</v>
      </c>
      <c r="CA274" s="69">
        <v>0.33333333333333326</v>
      </c>
      <c r="CB274" s="154">
        <v>0</v>
      </c>
      <c r="CC274" s="154">
        <v>-0.25</v>
      </c>
      <c r="CD274" s="77">
        <v>0</v>
      </c>
      <c r="CE274" s="77">
        <v>0</v>
      </c>
      <c r="CF274" s="77">
        <v>0</v>
      </c>
      <c r="CG274" s="77">
        <v>0</v>
      </c>
      <c r="CH274" s="77">
        <v>0</v>
      </c>
      <c r="CI274" s="77">
        <v>0</v>
      </c>
      <c r="CJ274" s="77">
        <v>0</v>
      </c>
      <c r="CK274" s="77">
        <v>0</v>
      </c>
      <c r="CL274" s="77">
        <v>0</v>
      </c>
      <c r="CM274" s="77">
        <v>0</v>
      </c>
      <c r="CN274" s="77">
        <v>0</v>
      </c>
    </row>
    <row r="275" spans="1:92" x14ac:dyDescent="0.3">
      <c r="A275" s="8" t="s">
        <v>1095</v>
      </c>
      <c r="B275" s="69"/>
      <c r="C275" s="99"/>
      <c r="D275" s="99"/>
      <c r="E275" s="69"/>
      <c r="F275" s="69"/>
      <c r="G275" s="69"/>
      <c r="H275" s="69"/>
      <c r="I275" s="69"/>
      <c r="J275" s="69"/>
      <c r="K275" s="69"/>
      <c r="L275" s="69"/>
      <c r="M275" s="69"/>
      <c r="N275" s="69"/>
      <c r="O275" s="69"/>
      <c r="P275" s="69"/>
      <c r="Q275" s="69"/>
      <c r="R275" s="69"/>
      <c r="S275" s="69"/>
      <c r="T275" s="69"/>
      <c r="U275" s="69"/>
      <c r="V275" s="69"/>
      <c r="W275" s="69"/>
      <c r="X275" s="69"/>
      <c r="Y275" s="69"/>
      <c r="Z275" s="69"/>
      <c r="AA275" s="69"/>
      <c r="AB275" s="69"/>
      <c r="AC275" s="69"/>
      <c r="AD275" s="69">
        <v>0</v>
      </c>
      <c r="AE275" s="154">
        <v>0</v>
      </c>
      <c r="AF275" s="154">
        <v>0</v>
      </c>
      <c r="AG275" s="154">
        <v>0</v>
      </c>
      <c r="AH275" s="154">
        <v>0</v>
      </c>
      <c r="AI275" s="154"/>
      <c r="AJ275" s="77"/>
      <c r="AK275" s="77">
        <v>0</v>
      </c>
      <c r="AL275" s="77">
        <v>0</v>
      </c>
      <c r="AM275" s="77">
        <v>0</v>
      </c>
      <c r="AN275" s="77">
        <v>0</v>
      </c>
      <c r="AO275" s="77">
        <v>0</v>
      </c>
      <c r="AP275" s="77">
        <v>0</v>
      </c>
      <c r="AQ275" s="77">
        <v>0</v>
      </c>
      <c r="AR275" s="77">
        <v>0</v>
      </c>
      <c r="AS275" s="77">
        <v>0.39999999999999991</v>
      </c>
      <c r="AT275" s="77"/>
      <c r="AV275" s="8" t="s">
        <v>1095</v>
      </c>
      <c r="AW275" s="69"/>
      <c r="AX275" s="99"/>
      <c r="AY275" s="99"/>
      <c r="AZ275" s="69"/>
      <c r="BA275" s="69"/>
      <c r="BB275" s="69"/>
      <c r="BC275" s="69"/>
      <c r="BD275" s="69"/>
      <c r="BE275" s="372"/>
      <c r="BF275" s="69"/>
      <c r="BG275" s="372"/>
      <c r="BH275" s="69"/>
      <c r="BI275" s="372"/>
      <c r="BJ275" s="69"/>
      <c r="BK275" s="69"/>
      <c r="BL275" s="69"/>
      <c r="BM275" s="69"/>
      <c r="BN275" s="69"/>
      <c r="BO275" s="69"/>
      <c r="BP275" s="372"/>
      <c r="BQ275" s="69"/>
      <c r="BR275" s="69"/>
      <c r="BS275" s="69"/>
      <c r="BT275" s="69"/>
      <c r="BU275" s="69"/>
      <c r="BV275" s="372"/>
      <c r="BW275" s="69"/>
      <c r="BX275" s="69">
        <v>9.8242811501597416E-2</v>
      </c>
      <c r="BY275" s="69">
        <v>9.0909090909090828E-2</v>
      </c>
      <c r="BZ275" s="69">
        <v>0</v>
      </c>
      <c r="CA275" s="69">
        <v>-0.16666666666666663</v>
      </c>
      <c r="CB275" s="154">
        <v>0</v>
      </c>
      <c r="CC275" s="154"/>
      <c r="CD275" s="77"/>
      <c r="CE275" s="77">
        <v>0</v>
      </c>
      <c r="CF275" s="77">
        <v>0</v>
      </c>
      <c r="CG275" s="77">
        <v>0</v>
      </c>
      <c r="CH275" s="77">
        <v>0.19999999999999996</v>
      </c>
      <c r="CI275" s="77">
        <v>0</v>
      </c>
      <c r="CJ275" s="77">
        <v>0</v>
      </c>
      <c r="CK275" s="77">
        <v>0</v>
      </c>
      <c r="CL275" s="77">
        <v>-0.16666666666666663</v>
      </c>
      <c r="CM275" s="77">
        <v>0</v>
      </c>
      <c r="CN275" s="77"/>
    </row>
    <row r="276" spans="1:92" x14ac:dyDescent="0.3">
      <c r="A276" s="8" t="s">
        <v>1255</v>
      </c>
      <c r="B276" s="69"/>
      <c r="C276" s="99"/>
      <c r="D276" s="99"/>
      <c r="E276" s="69"/>
      <c r="F276" s="69"/>
      <c r="G276" s="69"/>
      <c r="H276" s="69"/>
      <c r="I276" s="69"/>
      <c r="J276" s="69"/>
      <c r="K276" s="69"/>
      <c r="L276" s="69"/>
      <c r="M276" s="69"/>
      <c r="N276" s="69"/>
      <c r="O276" s="69" t="s">
        <v>1253</v>
      </c>
      <c r="P276" s="69" t="s">
        <v>1253</v>
      </c>
      <c r="Q276" s="69" t="s">
        <v>1253</v>
      </c>
      <c r="R276" s="69" t="s">
        <v>1253</v>
      </c>
      <c r="S276" s="69" t="s">
        <v>1253</v>
      </c>
      <c r="T276" s="69" t="s">
        <v>1253</v>
      </c>
      <c r="U276" s="69" t="s">
        <v>1253</v>
      </c>
      <c r="V276" s="69"/>
      <c r="W276" s="69" t="s">
        <v>1253</v>
      </c>
      <c r="X276" s="69" t="s">
        <v>1253</v>
      </c>
      <c r="Y276" s="69"/>
      <c r="Z276" s="69"/>
      <c r="AA276" s="69"/>
      <c r="AB276" s="69"/>
      <c r="AC276" s="69"/>
      <c r="AD276" s="69"/>
      <c r="AE276" s="154"/>
      <c r="AF276" s="154"/>
      <c r="AG276" s="154"/>
      <c r="AH276" s="154"/>
      <c r="AI276" s="154"/>
      <c r="AJ276" s="77"/>
      <c r="AK276" s="77"/>
      <c r="AL276" s="77"/>
      <c r="AM276" s="77"/>
      <c r="AN276" s="77"/>
      <c r="AO276" s="77"/>
      <c r="AP276" s="77"/>
      <c r="AQ276" s="77"/>
      <c r="AR276" s="77"/>
      <c r="AS276" s="77"/>
      <c r="AT276" s="77"/>
      <c r="AV276" s="8" t="s">
        <v>1255</v>
      </c>
      <c r="AW276" s="69"/>
      <c r="AX276" s="99"/>
      <c r="AY276" s="99"/>
      <c r="AZ276" s="69"/>
      <c r="BA276" s="69"/>
      <c r="BB276" s="69"/>
      <c r="BC276" s="69"/>
      <c r="BD276" s="69"/>
      <c r="BE276" s="372"/>
      <c r="BF276" s="69"/>
      <c r="BG276" s="372"/>
      <c r="BH276" s="69"/>
      <c r="BI276" s="372"/>
      <c r="BJ276" s="69" t="s">
        <v>1253</v>
      </c>
      <c r="BK276" s="69" t="s">
        <v>1253</v>
      </c>
      <c r="BL276" s="69" t="s">
        <v>1253</v>
      </c>
      <c r="BM276" s="69" t="s">
        <v>1253</v>
      </c>
      <c r="BN276" s="69" t="s">
        <v>1253</v>
      </c>
      <c r="BO276" s="69" t="s">
        <v>1253</v>
      </c>
      <c r="BP276" s="372"/>
      <c r="BQ276" s="69" t="s">
        <v>1253</v>
      </c>
      <c r="BR276" s="69" t="s">
        <v>1253</v>
      </c>
      <c r="BS276" s="69"/>
      <c r="BT276" s="69"/>
      <c r="BU276" s="69"/>
      <c r="BV276" s="372"/>
      <c r="BW276" s="69"/>
      <c r="BX276" s="69"/>
      <c r="BY276" s="69"/>
      <c r="BZ276" s="69"/>
      <c r="CA276" s="69"/>
      <c r="CB276" s="154"/>
      <c r="CC276" s="154"/>
      <c r="CD276" s="77"/>
      <c r="CE276" s="77"/>
      <c r="CF276" s="77"/>
      <c r="CG276" s="77"/>
      <c r="CH276" s="77"/>
      <c r="CI276" s="77"/>
      <c r="CJ276" s="77"/>
      <c r="CK276" s="77"/>
      <c r="CL276" s="77"/>
      <c r="CM276" s="77"/>
      <c r="CN276" s="77"/>
    </row>
    <row r="277" spans="1:92" x14ac:dyDescent="0.3">
      <c r="A277" s="8" t="s">
        <v>1096</v>
      </c>
      <c r="B277" s="69"/>
      <c r="C277" s="99"/>
      <c r="D277" s="99"/>
      <c r="E277" s="69"/>
      <c r="F277" s="69"/>
      <c r="G277" s="69"/>
      <c r="H277" s="69"/>
      <c r="I277" s="69"/>
      <c r="J277" s="69"/>
      <c r="K277" s="69"/>
      <c r="L277" s="69"/>
      <c r="M277" s="69" t="s">
        <v>1253</v>
      </c>
      <c r="N277" s="69" t="s">
        <v>1253</v>
      </c>
      <c r="O277" s="69" t="s">
        <v>1253</v>
      </c>
      <c r="P277" s="69" t="s">
        <v>1253</v>
      </c>
      <c r="Q277" s="69" t="s">
        <v>1253</v>
      </c>
      <c r="R277" s="69" t="s">
        <v>1253</v>
      </c>
      <c r="S277" s="69" t="s">
        <v>1253</v>
      </c>
      <c r="T277" s="69">
        <v>0</v>
      </c>
      <c r="U277" s="69">
        <v>0</v>
      </c>
      <c r="V277" s="69"/>
      <c r="W277" s="69" t="s">
        <v>1253</v>
      </c>
      <c r="X277" s="69" t="s">
        <v>1253</v>
      </c>
      <c r="Y277" s="69"/>
      <c r="Z277" s="69"/>
      <c r="AA277" s="69">
        <v>0</v>
      </c>
      <c r="AB277" s="69"/>
      <c r="AC277" s="69">
        <v>0</v>
      </c>
      <c r="AD277" s="69">
        <v>0</v>
      </c>
      <c r="AE277" s="154">
        <v>0</v>
      </c>
      <c r="AF277" s="154">
        <v>0</v>
      </c>
      <c r="AG277" s="154">
        <v>0</v>
      </c>
      <c r="AH277" s="154">
        <v>0</v>
      </c>
      <c r="AI277" s="154">
        <v>-0.25</v>
      </c>
      <c r="AJ277" s="77">
        <v>0.33333333333333326</v>
      </c>
      <c r="AK277" s="77">
        <v>0</v>
      </c>
      <c r="AL277" s="77">
        <v>0</v>
      </c>
      <c r="AM277" s="77">
        <v>0</v>
      </c>
      <c r="AN277" s="77">
        <v>0</v>
      </c>
      <c r="AO277" s="77">
        <v>0.25</v>
      </c>
      <c r="AP277" s="77">
        <v>0</v>
      </c>
      <c r="AQ277" s="77">
        <v>-0.19999999999999996</v>
      </c>
      <c r="AR277" s="77">
        <v>0.25</v>
      </c>
      <c r="AS277" s="77">
        <v>-0.19999999999999996</v>
      </c>
      <c r="AT277" s="77">
        <v>0</v>
      </c>
      <c r="AV277" s="8" t="s">
        <v>1096</v>
      </c>
      <c r="AW277" s="69"/>
      <c r="AX277" s="99"/>
      <c r="AY277" s="99"/>
      <c r="AZ277" s="69"/>
      <c r="BA277" s="69"/>
      <c r="BB277" s="69"/>
      <c r="BC277" s="69"/>
      <c r="BD277" s="69"/>
      <c r="BE277" s="372"/>
      <c r="BF277" s="69"/>
      <c r="BG277" s="372"/>
      <c r="BH277" s="69" t="s">
        <v>1253</v>
      </c>
      <c r="BI277" s="372"/>
      <c r="BJ277" s="69" t="s">
        <v>1253</v>
      </c>
      <c r="BK277" s="69" t="s">
        <v>1253</v>
      </c>
      <c r="BL277" s="69" t="s">
        <v>1253</v>
      </c>
      <c r="BM277" s="69" t="s">
        <v>1253</v>
      </c>
      <c r="BN277" s="69">
        <v>0.625</v>
      </c>
      <c r="BO277" s="69">
        <v>-0.38461538461538458</v>
      </c>
      <c r="BP277" s="372"/>
      <c r="BQ277" s="69" t="s">
        <v>1253</v>
      </c>
      <c r="BR277" s="69" t="s">
        <v>1253</v>
      </c>
      <c r="BS277" s="69"/>
      <c r="BT277" s="69"/>
      <c r="BU277" s="69">
        <v>0</v>
      </c>
      <c r="BV277" s="372"/>
      <c r="BW277" s="69">
        <v>0</v>
      </c>
      <c r="BX277" s="69">
        <v>0.125</v>
      </c>
      <c r="BY277" s="69">
        <v>-0.11111111111111116</v>
      </c>
      <c r="BZ277" s="69">
        <v>0</v>
      </c>
      <c r="CA277" s="69">
        <v>0</v>
      </c>
      <c r="CB277" s="154">
        <v>0</v>
      </c>
      <c r="CC277" s="154">
        <v>0.5</v>
      </c>
      <c r="CD277" s="77">
        <v>-0.33333333333333337</v>
      </c>
      <c r="CE277" s="77">
        <v>0.25</v>
      </c>
      <c r="CF277" s="77">
        <v>0</v>
      </c>
      <c r="CG277" s="77">
        <v>-0.19999999999999996</v>
      </c>
      <c r="CH277" s="77">
        <v>0.25</v>
      </c>
      <c r="CI277" s="77">
        <v>0</v>
      </c>
      <c r="CJ277" s="77">
        <v>-0.19999999999999996</v>
      </c>
      <c r="CK277" s="77">
        <v>0</v>
      </c>
      <c r="CL277" s="77">
        <v>0</v>
      </c>
      <c r="CM277" s="77">
        <v>0</v>
      </c>
      <c r="CN277" s="77">
        <v>0</v>
      </c>
    </row>
    <row r="278" spans="1:92" x14ac:dyDescent="0.3">
      <c r="A278" s="8" t="s">
        <v>1256</v>
      </c>
      <c r="B278" s="69"/>
      <c r="C278" s="99"/>
      <c r="D278" s="99"/>
      <c r="E278" s="69"/>
      <c r="F278" s="69"/>
      <c r="G278" s="69"/>
      <c r="H278" s="69"/>
      <c r="I278" s="69"/>
      <c r="J278" s="69"/>
      <c r="K278" s="69" t="s">
        <v>1253</v>
      </c>
      <c r="L278" s="69" t="s">
        <v>1253</v>
      </c>
      <c r="M278" s="69" t="s">
        <v>1253</v>
      </c>
      <c r="N278" s="69" t="s">
        <v>1253</v>
      </c>
      <c r="O278" s="69" t="s">
        <v>1253</v>
      </c>
      <c r="P278" s="69">
        <v>0</v>
      </c>
      <c r="Q278" s="69">
        <v>-0.25</v>
      </c>
      <c r="R278" s="69" t="s">
        <v>1253</v>
      </c>
      <c r="S278" s="69" t="s">
        <v>1253</v>
      </c>
      <c r="T278" s="69" t="s">
        <v>1253</v>
      </c>
      <c r="U278" s="69">
        <v>0</v>
      </c>
      <c r="V278" s="69"/>
      <c r="W278" s="69" t="s">
        <v>1253</v>
      </c>
      <c r="X278" s="69" t="s">
        <v>1253</v>
      </c>
      <c r="Y278" s="69"/>
      <c r="Z278" s="69"/>
      <c r="AA278" s="69"/>
      <c r="AB278" s="69"/>
      <c r="AC278" s="69"/>
      <c r="AD278" s="69"/>
      <c r="AE278" s="154"/>
      <c r="AF278" s="154"/>
      <c r="AG278" s="154"/>
      <c r="AH278" s="154"/>
      <c r="AI278" s="154"/>
      <c r="AJ278" s="77"/>
      <c r="AK278" s="77"/>
      <c r="AL278" s="77"/>
      <c r="AM278" s="77"/>
      <c r="AN278" s="77"/>
      <c r="AO278" s="77"/>
      <c r="AP278" s="77"/>
      <c r="AQ278" s="77"/>
      <c r="AR278" s="77"/>
      <c r="AS278" s="77"/>
      <c r="AT278" s="77"/>
      <c r="AV278" s="8" t="s">
        <v>1256</v>
      </c>
      <c r="AW278" s="69"/>
      <c r="AX278" s="99"/>
      <c r="AY278" s="99"/>
      <c r="AZ278" s="69"/>
      <c r="BA278" s="69"/>
      <c r="BB278" s="69"/>
      <c r="BC278" s="69"/>
      <c r="BD278" s="69"/>
      <c r="BE278" s="372"/>
      <c r="BF278" s="69" t="s">
        <v>1253</v>
      </c>
      <c r="BG278" s="372"/>
      <c r="BH278" s="69">
        <v>0.4285714285714286</v>
      </c>
      <c r="BI278" s="372"/>
      <c r="BJ278" s="69">
        <v>-0.4</v>
      </c>
      <c r="BK278" s="69">
        <v>0</v>
      </c>
      <c r="BL278" s="69" t="s">
        <v>1253</v>
      </c>
      <c r="BM278" s="69" t="s">
        <v>1253</v>
      </c>
      <c r="BN278" s="69" t="s">
        <v>1253</v>
      </c>
      <c r="BO278" s="69">
        <v>0</v>
      </c>
      <c r="BP278" s="372"/>
      <c r="BQ278" s="69" t="s">
        <v>1253</v>
      </c>
      <c r="BR278" s="69" t="s">
        <v>1253</v>
      </c>
      <c r="BS278" s="69"/>
      <c r="BT278" s="69"/>
      <c r="BU278" s="69"/>
      <c r="BV278" s="372"/>
      <c r="BW278" s="69"/>
      <c r="BX278" s="69"/>
      <c r="BY278" s="69"/>
      <c r="BZ278" s="69"/>
      <c r="CA278" s="69"/>
      <c r="CB278" s="154"/>
      <c r="CC278" s="154"/>
      <c r="CD278" s="77"/>
      <c r="CE278" s="77"/>
      <c r="CF278" s="77"/>
      <c r="CG278" s="77"/>
      <c r="CH278" s="77"/>
      <c r="CI278" s="77"/>
      <c r="CJ278" s="77"/>
      <c r="CK278" s="77"/>
      <c r="CL278" s="77"/>
      <c r="CM278" s="77"/>
      <c r="CN278" s="77"/>
    </row>
    <row r="279" spans="1:92" x14ac:dyDescent="0.3">
      <c r="A279" s="8" t="s">
        <v>1097</v>
      </c>
      <c r="B279" s="69"/>
      <c r="C279" s="99"/>
      <c r="D279" s="99"/>
      <c r="E279" s="69"/>
      <c r="F279" s="69"/>
      <c r="G279" s="69"/>
      <c r="H279" s="69"/>
      <c r="I279" s="69"/>
      <c r="J279" s="69"/>
      <c r="K279" s="69"/>
      <c r="L279" s="69"/>
      <c r="M279" s="69"/>
      <c r="N279" s="69"/>
      <c r="O279" s="69"/>
      <c r="P279" s="69"/>
      <c r="Q279" s="69"/>
      <c r="R279" s="69"/>
      <c r="S279" s="69"/>
      <c r="U279" s="69" t="s">
        <v>1253</v>
      </c>
      <c r="V279" s="69"/>
      <c r="W279" s="69">
        <v>0</v>
      </c>
      <c r="X279" s="69">
        <v>-6.25E-2</v>
      </c>
      <c r="Y279" s="69">
        <v>0</v>
      </c>
      <c r="Z279" s="69">
        <v>-9.9999999999999978E-2</v>
      </c>
      <c r="AA279" s="69">
        <v>-5.555555555555558E-2</v>
      </c>
      <c r="AB279" s="69"/>
      <c r="AC279" s="69">
        <v>0.11764705882352944</v>
      </c>
      <c r="AD279" s="69">
        <v>-5.2631578947368474E-2</v>
      </c>
      <c r="AE279" s="154">
        <v>0</v>
      </c>
      <c r="AF279" s="154">
        <v>0</v>
      </c>
      <c r="AG279" s="154">
        <v>5.555555555555558E-2</v>
      </c>
      <c r="AH279" s="154">
        <v>-0.10526315789473684</v>
      </c>
      <c r="AI279" s="154"/>
      <c r="AJ279" s="77"/>
      <c r="AK279" s="77"/>
      <c r="AL279" s="77">
        <v>0</v>
      </c>
      <c r="AM279" s="77">
        <v>0</v>
      </c>
      <c r="AN279" s="77">
        <v>0.19999999999999996</v>
      </c>
      <c r="AO279" s="77">
        <v>0</v>
      </c>
      <c r="AP279" s="77">
        <v>0</v>
      </c>
      <c r="AQ279" s="77">
        <v>0.33333333333333326</v>
      </c>
      <c r="AR279" s="77">
        <v>0.25</v>
      </c>
      <c r="AS279" s="77">
        <v>-0.19999999999999996</v>
      </c>
      <c r="AT279" s="77">
        <v>0</v>
      </c>
      <c r="AV279" s="8" t="s">
        <v>1097</v>
      </c>
      <c r="AW279" s="69"/>
      <c r="AX279" s="99"/>
      <c r="AY279" s="99"/>
      <c r="AZ279" s="69"/>
      <c r="BA279" s="69"/>
      <c r="BB279" s="69"/>
      <c r="BC279" s="69"/>
      <c r="BD279" s="69"/>
      <c r="BE279" s="372"/>
      <c r="BF279" s="69"/>
      <c r="BG279" s="372"/>
      <c r="BH279" s="69"/>
      <c r="BI279" s="372"/>
      <c r="BJ279" s="69"/>
      <c r="BK279" s="69"/>
      <c r="BL279" s="69"/>
      <c r="BM279" s="69"/>
      <c r="BN279" s="69"/>
      <c r="BO279" s="69" t="s">
        <v>1253</v>
      </c>
      <c r="BP279" s="372"/>
      <c r="BQ279" s="69">
        <v>-0.375</v>
      </c>
      <c r="BR279" s="69">
        <v>0.30000000000000004</v>
      </c>
      <c r="BS279" s="69">
        <v>-0.17938461538461536</v>
      </c>
      <c r="BT279" s="69">
        <v>-8.13648293963255E-2</v>
      </c>
      <c r="BU279" s="69">
        <v>8.8571428571428523E-2</v>
      </c>
      <c r="BV279" s="372"/>
      <c r="BW279" s="69">
        <v>-0.18766404199475062</v>
      </c>
      <c r="BX279" s="69">
        <v>-1.9155319639972301E-2</v>
      </c>
      <c r="BY279" s="69">
        <v>5.8823529411764719E-2</v>
      </c>
      <c r="BZ279" s="69">
        <v>6.6666666666666652E-2</v>
      </c>
      <c r="CA279" s="69">
        <v>-6.25E-2</v>
      </c>
      <c r="CB279" s="154">
        <v>0</v>
      </c>
      <c r="CC279" s="154"/>
      <c r="CD279" s="77"/>
      <c r="CE279" s="77"/>
      <c r="CF279" s="77">
        <v>0</v>
      </c>
      <c r="CG279" s="77">
        <v>0</v>
      </c>
      <c r="CH279" s="77">
        <v>0</v>
      </c>
      <c r="CI279" s="77">
        <v>0.66666666666666674</v>
      </c>
      <c r="CJ279" s="77">
        <v>-0.6</v>
      </c>
      <c r="CK279" s="77">
        <v>1.5</v>
      </c>
      <c r="CL279" s="77">
        <v>0.30000000000000004</v>
      </c>
      <c r="CM279" s="77">
        <v>-0.23076923076923073</v>
      </c>
      <c r="CN279" s="77">
        <v>-0.4</v>
      </c>
    </row>
    <row r="280" spans="1:92" x14ac:dyDescent="0.3">
      <c r="A280" s="8" t="s">
        <v>1098</v>
      </c>
      <c r="B280" s="69">
        <v>0</v>
      </c>
      <c r="C280" s="69">
        <v>0</v>
      </c>
      <c r="D280" s="69">
        <v>-0.5</v>
      </c>
      <c r="E280" s="69">
        <v>1</v>
      </c>
      <c r="F280" s="69">
        <v>0</v>
      </c>
      <c r="G280" s="69" t="s">
        <v>1253</v>
      </c>
      <c r="H280" s="69" t="s">
        <v>1253</v>
      </c>
      <c r="I280" s="69" t="s">
        <v>1253</v>
      </c>
      <c r="J280" s="69">
        <v>0.25</v>
      </c>
      <c r="K280" s="69">
        <v>0</v>
      </c>
      <c r="L280" s="69">
        <v>0.39999999999999991</v>
      </c>
      <c r="M280" s="69" t="s">
        <v>1253</v>
      </c>
      <c r="N280" s="69" t="s">
        <v>1253</v>
      </c>
      <c r="O280" s="69" t="s">
        <v>1253</v>
      </c>
      <c r="P280" s="69" t="s">
        <v>1253</v>
      </c>
      <c r="Q280" s="69" t="s">
        <v>1253</v>
      </c>
      <c r="R280" s="69">
        <v>0</v>
      </c>
      <c r="S280" s="69">
        <v>0</v>
      </c>
      <c r="T280" s="69">
        <v>0</v>
      </c>
      <c r="U280" s="69">
        <v>0</v>
      </c>
      <c r="V280" s="69">
        <v>0</v>
      </c>
      <c r="W280" s="69">
        <v>0</v>
      </c>
      <c r="X280" s="69">
        <v>4.0000000000000036E-2</v>
      </c>
      <c r="Y280" s="69">
        <v>0</v>
      </c>
      <c r="Z280" s="69">
        <v>0</v>
      </c>
      <c r="AA280" s="69">
        <v>0</v>
      </c>
      <c r="AB280" s="69">
        <v>0</v>
      </c>
      <c r="AC280" s="69">
        <v>0</v>
      </c>
      <c r="AD280" s="69">
        <v>0</v>
      </c>
      <c r="AE280" s="154">
        <v>0</v>
      </c>
      <c r="AF280" s="154">
        <v>0</v>
      </c>
      <c r="AG280" s="154">
        <v>0</v>
      </c>
      <c r="AH280" s="154">
        <v>0</v>
      </c>
      <c r="AI280" s="154">
        <v>0</v>
      </c>
      <c r="AJ280" s="77">
        <v>0</v>
      </c>
      <c r="AK280" s="77">
        <v>0</v>
      </c>
      <c r="AL280" s="77">
        <v>0</v>
      </c>
      <c r="AM280" s="77">
        <v>0</v>
      </c>
      <c r="AN280" s="77">
        <v>0</v>
      </c>
      <c r="AO280" s="77">
        <v>0</v>
      </c>
      <c r="AP280" s="77">
        <v>0</v>
      </c>
      <c r="AQ280" s="77">
        <v>0</v>
      </c>
      <c r="AR280" s="77">
        <v>0</v>
      </c>
      <c r="AS280" s="77">
        <v>0</v>
      </c>
      <c r="AT280" s="77">
        <v>0.25</v>
      </c>
      <c r="AV280" s="8" t="s">
        <v>1098</v>
      </c>
      <c r="AW280" s="69">
        <v>-0.20000000000000007</v>
      </c>
      <c r="AX280" s="69">
        <v>0.75000000000000022</v>
      </c>
      <c r="AY280" s="69">
        <v>-0.35714285714285721</v>
      </c>
      <c r="AZ280" s="69">
        <v>0.2222222222222221</v>
      </c>
      <c r="BA280" s="69">
        <v>0.27272727272727293</v>
      </c>
      <c r="BB280" s="69" t="s">
        <v>1253</v>
      </c>
      <c r="BC280" s="69" t="s">
        <v>1253</v>
      </c>
      <c r="BD280" s="69" t="s">
        <v>1253</v>
      </c>
      <c r="BE280" s="372"/>
      <c r="BF280" s="69">
        <v>0.25</v>
      </c>
      <c r="BG280" s="372"/>
      <c r="BH280" s="69" t="s">
        <v>1253</v>
      </c>
      <c r="BI280" s="372"/>
      <c r="BJ280" s="69" t="s">
        <v>1253</v>
      </c>
      <c r="BK280" s="69" t="s">
        <v>1253</v>
      </c>
      <c r="BL280" s="69">
        <v>0</v>
      </c>
      <c r="BM280" s="69">
        <v>0</v>
      </c>
      <c r="BN280" s="69">
        <v>0</v>
      </c>
      <c r="BO280" s="69">
        <v>0</v>
      </c>
      <c r="BP280" s="372"/>
      <c r="BQ280" s="69">
        <v>0</v>
      </c>
      <c r="BR280" s="69">
        <v>0</v>
      </c>
      <c r="BS280" s="69">
        <v>0</v>
      </c>
      <c r="BT280" s="69">
        <v>0</v>
      </c>
      <c r="BU280" s="69">
        <v>0</v>
      </c>
      <c r="BV280" s="372"/>
      <c r="BW280" s="69">
        <v>0</v>
      </c>
      <c r="BX280" s="69">
        <v>0</v>
      </c>
      <c r="BY280" s="69">
        <v>0</v>
      </c>
      <c r="BZ280" s="69">
        <v>0</v>
      </c>
      <c r="CA280" s="69">
        <v>0</v>
      </c>
      <c r="CB280" s="154">
        <v>0</v>
      </c>
      <c r="CC280" s="154">
        <v>0</v>
      </c>
      <c r="CD280" s="77">
        <v>0</v>
      </c>
      <c r="CE280" s="77">
        <v>0</v>
      </c>
      <c r="CF280" s="77">
        <v>-0.5</v>
      </c>
      <c r="CG280" s="77">
        <v>0</v>
      </c>
      <c r="CH280" s="77">
        <v>0.66666666666666674</v>
      </c>
      <c r="CI280" s="77">
        <v>0</v>
      </c>
      <c r="CJ280" s="77">
        <v>0.19999999999999996</v>
      </c>
      <c r="CK280" s="77">
        <v>0</v>
      </c>
      <c r="CL280" s="77">
        <v>8.3333333333333259E-2</v>
      </c>
      <c r="CM280" s="77">
        <v>7.6923076923076872E-2</v>
      </c>
      <c r="CN280" s="77">
        <v>7.1428571428571397E-2</v>
      </c>
    </row>
    <row r="281" spans="1:92" x14ac:dyDescent="0.3">
      <c r="A281" s="8" t="s">
        <v>1099</v>
      </c>
      <c r="B281" s="69">
        <v>-0.25</v>
      </c>
      <c r="C281" s="69">
        <v>0.33333333333333326</v>
      </c>
      <c r="D281" s="69">
        <v>-0.25</v>
      </c>
      <c r="E281" s="69">
        <v>0</v>
      </c>
      <c r="F281" s="69" t="s">
        <v>1253</v>
      </c>
      <c r="G281" s="69" t="s">
        <v>1253</v>
      </c>
      <c r="H281" s="69">
        <v>0.33333333333333326</v>
      </c>
      <c r="I281" s="69" t="s">
        <v>1253</v>
      </c>
      <c r="J281" s="69" t="s">
        <v>1253</v>
      </c>
      <c r="K281" s="69">
        <v>0.25</v>
      </c>
      <c r="L281" s="69">
        <v>-0.19999999999999996</v>
      </c>
      <c r="M281" s="69">
        <v>0</v>
      </c>
      <c r="N281" s="69">
        <v>0</v>
      </c>
      <c r="O281" s="69">
        <v>0</v>
      </c>
      <c r="P281" s="69">
        <v>0</v>
      </c>
      <c r="Q281" s="69">
        <v>-0.5</v>
      </c>
      <c r="R281" s="69" t="s">
        <v>1253</v>
      </c>
      <c r="S281" s="69" t="s">
        <v>1253</v>
      </c>
      <c r="T281" s="69" t="s">
        <v>1253</v>
      </c>
      <c r="U281" s="69" t="s">
        <v>1253</v>
      </c>
      <c r="V281" s="69"/>
      <c r="W281" s="69" t="s">
        <v>1253</v>
      </c>
      <c r="X281" s="69" t="s">
        <v>1253</v>
      </c>
      <c r="Y281" s="69"/>
      <c r="Z281" s="69"/>
      <c r="AA281" s="69"/>
      <c r="AB281" s="69"/>
      <c r="AC281" s="69"/>
      <c r="AD281" s="69">
        <v>0</v>
      </c>
      <c r="AE281" s="154">
        <v>0</v>
      </c>
      <c r="AF281" s="154">
        <v>0</v>
      </c>
      <c r="AG281" s="154">
        <v>0</v>
      </c>
      <c r="AH281" s="154">
        <v>0</v>
      </c>
      <c r="AI281" s="154"/>
      <c r="AJ281" s="77"/>
      <c r="AK281" s="77">
        <v>0</v>
      </c>
      <c r="AL281" s="77">
        <v>0</v>
      </c>
      <c r="AM281" s="77">
        <v>0</v>
      </c>
      <c r="AN281" s="77">
        <v>0</v>
      </c>
      <c r="AO281" s="77">
        <v>0.66666666666666674</v>
      </c>
      <c r="AP281" s="77">
        <v>0</v>
      </c>
      <c r="AQ281" s="77">
        <v>0</v>
      </c>
      <c r="AR281" s="77">
        <v>0</v>
      </c>
      <c r="AS281" s="77">
        <v>0.19999999999999996</v>
      </c>
      <c r="AT281" s="77">
        <v>-0.16666666666666663</v>
      </c>
      <c r="AV281" s="8" t="s">
        <v>1099</v>
      </c>
      <c r="AW281" s="69">
        <v>0</v>
      </c>
      <c r="AX281" s="69">
        <v>0</v>
      </c>
      <c r="AY281" s="69">
        <v>0</v>
      </c>
      <c r="AZ281" s="69">
        <v>0</v>
      </c>
      <c r="BA281" s="69" t="s">
        <v>1253</v>
      </c>
      <c r="BB281" s="69" t="s">
        <v>1253</v>
      </c>
      <c r="BC281" s="69">
        <v>-0.33333333333333337</v>
      </c>
      <c r="BD281" s="69" t="s">
        <v>1253</v>
      </c>
      <c r="BE281" s="372"/>
      <c r="BF281" s="69" t="s">
        <v>1253</v>
      </c>
      <c r="BG281" s="372"/>
      <c r="BH281" s="69">
        <v>0</v>
      </c>
      <c r="BI281" s="372"/>
      <c r="BJ281" s="69">
        <v>0.25</v>
      </c>
      <c r="BK281" s="69">
        <v>-0.19999999999999996</v>
      </c>
      <c r="BL281" s="69" t="s">
        <v>1253</v>
      </c>
      <c r="BM281" s="69" t="s">
        <v>1253</v>
      </c>
      <c r="BN281" s="69" t="s">
        <v>1253</v>
      </c>
      <c r="BO281" s="69" t="s">
        <v>1253</v>
      </c>
      <c r="BP281" s="372"/>
      <c r="BQ281" s="69" t="s">
        <v>1253</v>
      </c>
      <c r="BR281" s="69" t="s">
        <v>1253</v>
      </c>
      <c r="BS281" s="69"/>
      <c r="BT281" s="69"/>
      <c r="BU281" s="69"/>
      <c r="BV281" s="372"/>
      <c r="BW281" s="69"/>
      <c r="BX281" s="69">
        <v>0.4358974358974359</v>
      </c>
      <c r="BY281" s="69">
        <v>-0.1428571428571429</v>
      </c>
      <c r="BZ281" s="69">
        <v>-0.16666666666666663</v>
      </c>
      <c r="CA281" s="69">
        <v>0</v>
      </c>
      <c r="CB281" s="154">
        <v>0</v>
      </c>
      <c r="CC281" s="154"/>
      <c r="CD281" s="77"/>
      <c r="CE281" s="77">
        <v>0</v>
      </c>
      <c r="CF281" s="77">
        <v>0</v>
      </c>
      <c r="CG281" s="77">
        <v>0</v>
      </c>
      <c r="CH281" s="77">
        <v>0</v>
      </c>
      <c r="CI281" s="77">
        <v>0</v>
      </c>
      <c r="CJ281" s="77">
        <v>0</v>
      </c>
      <c r="CK281" s="77">
        <v>0</v>
      </c>
      <c r="CL281" s="77">
        <v>0</v>
      </c>
      <c r="CM281" s="77">
        <v>0</v>
      </c>
      <c r="CN281" s="77">
        <v>0.60000000000000009</v>
      </c>
    </row>
    <row r="282" spans="1:92" x14ac:dyDescent="0.3">
      <c r="A282" s="8" t="s">
        <v>1100</v>
      </c>
      <c r="B282" s="69" t="s">
        <v>1253</v>
      </c>
      <c r="C282" s="69" t="s">
        <v>1253</v>
      </c>
      <c r="D282" s="69" t="s">
        <v>1253</v>
      </c>
      <c r="E282" s="69" t="s">
        <v>1253</v>
      </c>
      <c r="F282" s="69" t="s">
        <v>1253</v>
      </c>
      <c r="G282" s="69" t="s">
        <v>1253</v>
      </c>
      <c r="H282" s="69" t="s">
        <v>1253</v>
      </c>
      <c r="I282" s="69">
        <v>0.14285714285714279</v>
      </c>
      <c r="J282" s="69">
        <v>0</v>
      </c>
      <c r="K282" s="69">
        <v>0</v>
      </c>
      <c r="L282" s="69">
        <v>0</v>
      </c>
      <c r="M282" s="69">
        <v>0</v>
      </c>
      <c r="N282" s="69" t="s">
        <v>1253</v>
      </c>
      <c r="O282" s="69" t="s">
        <v>1253</v>
      </c>
      <c r="P282" s="69">
        <v>0.25</v>
      </c>
      <c r="Q282" s="69">
        <v>0</v>
      </c>
      <c r="R282" s="69">
        <v>0</v>
      </c>
      <c r="S282" s="69" t="s">
        <v>1253</v>
      </c>
      <c r="T282" s="69" t="s">
        <v>1253</v>
      </c>
      <c r="U282" s="69">
        <v>0</v>
      </c>
      <c r="V282" s="69"/>
      <c r="W282" s="69" t="s">
        <v>1253</v>
      </c>
      <c r="X282" s="69" t="s">
        <v>1253</v>
      </c>
      <c r="Y282" s="69"/>
      <c r="Z282" s="69">
        <v>0</v>
      </c>
      <c r="AA282" s="69">
        <v>0</v>
      </c>
      <c r="AB282" s="69"/>
      <c r="AC282" s="69">
        <v>0</v>
      </c>
      <c r="AD282" s="69">
        <v>0</v>
      </c>
      <c r="AE282" s="154">
        <v>0</v>
      </c>
      <c r="AF282" s="154">
        <v>0</v>
      </c>
      <c r="AG282" s="154">
        <v>0</v>
      </c>
      <c r="AH282" s="154">
        <v>0</v>
      </c>
      <c r="AI282" s="154"/>
      <c r="AJ282" s="77"/>
      <c r="AK282" s="77">
        <v>0</v>
      </c>
      <c r="AL282" s="77">
        <v>0</v>
      </c>
      <c r="AM282" s="77">
        <v>0</v>
      </c>
      <c r="AN282" s="77">
        <v>0</v>
      </c>
      <c r="AO282" s="77">
        <v>0</v>
      </c>
      <c r="AP282" s="77">
        <v>0</v>
      </c>
      <c r="AQ282" s="77">
        <v>0</v>
      </c>
      <c r="AR282" s="77">
        <v>0</v>
      </c>
      <c r="AS282" s="77">
        <v>0</v>
      </c>
      <c r="AT282" s="77">
        <v>0</v>
      </c>
      <c r="AV282" s="8" t="s">
        <v>1100</v>
      </c>
      <c r="AW282" s="69" t="s">
        <v>1253</v>
      </c>
      <c r="AX282" s="69" t="s">
        <v>1253</v>
      </c>
      <c r="AY282" s="69" t="s">
        <v>1253</v>
      </c>
      <c r="AZ282" s="69" t="s">
        <v>1253</v>
      </c>
      <c r="BA282" s="69" t="s">
        <v>1253</v>
      </c>
      <c r="BB282" s="69" t="s">
        <v>1253</v>
      </c>
      <c r="BC282" s="69" t="s">
        <v>1253</v>
      </c>
      <c r="BD282" s="69">
        <v>0.125</v>
      </c>
      <c r="BE282" s="372"/>
      <c r="BF282" s="69">
        <v>0.11111111111111116</v>
      </c>
      <c r="BG282" s="372"/>
      <c r="BH282" s="69">
        <v>0</v>
      </c>
      <c r="BI282" s="372"/>
      <c r="BJ282" s="69">
        <v>-0.19999999999999996</v>
      </c>
      <c r="BK282" s="69">
        <v>0.25</v>
      </c>
      <c r="BL282" s="69">
        <v>0</v>
      </c>
      <c r="BM282" s="69" t="s">
        <v>1253</v>
      </c>
      <c r="BN282" s="69" t="s">
        <v>1253</v>
      </c>
      <c r="BO282" s="69">
        <v>0</v>
      </c>
      <c r="BP282" s="372"/>
      <c r="BQ282" s="69" t="s">
        <v>1253</v>
      </c>
      <c r="BR282" s="69" t="s">
        <v>1253</v>
      </c>
      <c r="BS282" s="69"/>
      <c r="BT282" s="69">
        <v>0</v>
      </c>
      <c r="BU282" s="69">
        <v>0</v>
      </c>
      <c r="BV282" s="372"/>
      <c r="BW282" s="69">
        <v>0</v>
      </c>
      <c r="BX282" s="69">
        <v>0</v>
      </c>
      <c r="BY282" s="69">
        <v>0</v>
      </c>
      <c r="BZ282" s="69">
        <v>0</v>
      </c>
      <c r="CA282" s="69">
        <v>0</v>
      </c>
      <c r="CB282" s="154">
        <v>0</v>
      </c>
      <c r="CC282" s="154"/>
      <c r="CD282" s="77"/>
      <c r="CE282" s="77">
        <v>0</v>
      </c>
      <c r="CF282" s="77">
        <v>0</v>
      </c>
      <c r="CG282" s="77">
        <v>0</v>
      </c>
      <c r="CH282" s="77">
        <v>0</v>
      </c>
      <c r="CI282" s="77">
        <v>0</v>
      </c>
      <c r="CJ282" s="77">
        <v>0</v>
      </c>
      <c r="CK282" s="77">
        <v>0</v>
      </c>
      <c r="CL282" s="77">
        <v>0</v>
      </c>
      <c r="CM282" s="77">
        <v>0</v>
      </c>
      <c r="CN282" s="77">
        <v>0</v>
      </c>
    </row>
    <row r="283" spans="1:92" x14ac:dyDescent="0.3">
      <c r="A283" s="8" t="s">
        <v>1101</v>
      </c>
      <c r="B283" s="69">
        <v>0</v>
      </c>
      <c r="C283" s="69" t="s">
        <v>1253</v>
      </c>
      <c r="D283" s="69" t="s">
        <v>1253</v>
      </c>
      <c r="E283" s="69" t="s">
        <v>1253</v>
      </c>
      <c r="F283" s="69" t="s">
        <v>1253</v>
      </c>
      <c r="G283" s="69" t="s">
        <v>1253</v>
      </c>
      <c r="H283" s="69" t="s">
        <v>1253</v>
      </c>
      <c r="I283" s="69" t="s">
        <v>1253</v>
      </c>
      <c r="J283" s="69">
        <v>0.33333333333333326</v>
      </c>
      <c r="K283" s="69" t="s">
        <v>1253</v>
      </c>
      <c r="L283" s="69" t="s">
        <v>1253</v>
      </c>
      <c r="M283" s="69">
        <v>0</v>
      </c>
      <c r="N283" s="69">
        <v>-0.25</v>
      </c>
      <c r="O283" s="69">
        <v>0.33333333333333326</v>
      </c>
      <c r="P283" s="69">
        <v>0</v>
      </c>
      <c r="Q283" s="69">
        <v>-0.25</v>
      </c>
      <c r="R283" s="69">
        <v>0</v>
      </c>
      <c r="S283" s="69">
        <v>0.48</v>
      </c>
      <c r="T283" s="69">
        <v>-9.9099099099099086E-2</v>
      </c>
      <c r="U283" s="69" t="s">
        <v>1253</v>
      </c>
      <c r="V283" s="69"/>
      <c r="W283" s="69" t="s">
        <v>1253</v>
      </c>
      <c r="X283" s="69">
        <v>0</v>
      </c>
      <c r="Y283" s="69">
        <v>-6.25E-2</v>
      </c>
      <c r="Z283" s="69">
        <v>6.6666666666666652E-2</v>
      </c>
      <c r="AA283" s="69">
        <v>0.25</v>
      </c>
      <c r="AB283" s="69"/>
      <c r="AC283" s="69">
        <v>0</v>
      </c>
      <c r="AD283" s="69">
        <v>-0.6</v>
      </c>
      <c r="AE283" s="154">
        <v>0</v>
      </c>
      <c r="AF283" s="154">
        <v>0</v>
      </c>
      <c r="AG283" s="154">
        <v>0.5</v>
      </c>
      <c r="AH283" s="154">
        <v>0</v>
      </c>
      <c r="AI283" s="154">
        <v>0</v>
      </c>
      <c r="AJ283" s="77">
        <v>0</v>
      </c>
      <c r="AK283" s="77">
        <v>0</v>
      </c>
      <c r="AL283" s="77">
        <v>0</v>
      </c>
      <c r="AM283" s="77">
        <v>0</v>
      </c>
      <c r="AN283" s="77">
        <v>0</v>
      </c>
      <c r="AO283" s="77">
        <v>0</v>
      </c>
      <c r="AP283" s="77">
        <v>0</v>
      </c>
      <c r="AQ283" s="77">
        <v>-0.16666666666666663</v>
      </c>
      <c r="AR283" s="77">
        <v>0.8</v>
      </c>
      <c r="AS283" s="77">
        <v>0.11111111111111116</v>
      </c>
      <c r="AT283" s="77">
        <v>-0.5</v>
      </c>
      <c r="AV283" s="8" t="s">
        <v>1101</v>
      </c>
      <c r="AW283" s="69">
        <v>-8.0000000000000959E-2</v>
      </c>
      <c r="AX283" s="69" t="s">
        <v>1253</v>
      </c>
      <c r="AY283" s="69" t="s">
        <v>1253</v>
      </c>
      <c r="AZ283" s="69" t="s">
        <v>1253</v>
      </c>
      <c r="BA283" s="69" t="s">
        <v>1253</v>
      </c>
      <c r="BB283" s="69" t="s">
        <v>1253</v>
      </c>
      <c r="BC283" s="69" t="s">
        <v>1253</v>
      </c>
      <c r="BD283" s="69" t="s">
        <v>1253</v>
      </c>
      <c r="BE283" s="372"/>
      <c r="BF283" s="69" t="s">
        <v>1253</v>
      </c>
      <c r="BG283" s="372"/>
      <c r="BH283" s="69" t="s">
        <v>1253</v>
      </c>
      <c r="BI283" s="372"/>
      <c r="BJ283" s="69">
        <v>0.25</v>
      </c>
      <c r="BK283" s="69">
        <v>-0.53333399999999997</v>
      </c>
      <c r="BL283" s="69">
        <v>2.8572897961282928E-2</v>
      </c>
      <c r="BM283" s="69">
        <v>0</v>
      </c>
      <c r="BN283" s="69">
        <v>1.0833333333333335</v>
      </c>
      <c r="BO283" s="69" t="s">
        <v>1253</v>
      </c>
      <c r="BP283" s="372"/>
      <c r="BQ283" s="69" t="s">
        <v>1253</v>
      </c>
      <c r="BR283" s="69">
        <v>0</v>
      </c>
      <c r="BS283" s="69">
        <v>0</v>
      </c>
      <c r="BT283" s="69">
        <v>0.25</v>
      </c>
      <c r="BU283" s="69">
        <v>0</v>
      </c>
      <c r="BV283" s="372"/>
      <c r="BW283" s="69">
        <v>0</v>
      </c>
      <c r="BX283" s="69">
        <v>-5.0000000000000044E-2</v>
      </c>
      <c r="BY283" s="69">
        <v>5.2631578947368363E-2</v>
      </c>
      <c r="BZ283" s="69">
        <v>-0.19999999999999996</v>
      </c>
      <c r="CA283" s="69">
        <v>0</v>
      </c>
      <c r="CB283" s="154">
        <v>0.25</v>
      </c>
      <c r="CC283" s="154">
        <v>0</v>
      </c>
      <c r="CD283" s="77">
        <v>0</v>
      </c>
      <c r="CE283" s="77">
        <v>0</v>
      </c>
      <c r="CF283" s="77">
        <v>0</v>
      </c>
      <c r="CG283" s="77">
        <v>0</v>
      </c>
      <c r="CH283" s="77">
        <v>0</v>
      </c>
      <c r="CI283" s="77">
        <v>0</v>
      </c>
      <c r="CJ283" s="77">
        <v>0</v>
      </c>
      <c r="CK283" s="77">
        <v>0</v>
      </c>
      <c r="CL283" s="77">
        <v>0</v>
      </c>
      <c r="CM283" s="77">
        <v>0</v>
      </c>
      <c r="CN283" s="77">
        <v>0.60000000000000009</v>
      </c>
    </row>
    <row r="284" spans="1:92" x14ac:dyDescent="0.3">
      <c r="A284" s="8" t="s">
        <v>1102</v>
      </c>
      <c r="B284" s="69"/>
      <c r="C284" s="69"/>
      <c r="D284" s="69"/>
      <c r="E284" s="69"/>
      <c r="F284" s="69"/>
      <c r="G284" s="69"/>
      <c r="H284" s="69"/>
      <c r="I284" s="69"/>
      <c r="J284" s="69"/>
      <c r="K284" s="69"/>
      <c r="L284" s="69"/>
      <c r="M284" s="69"/>
      <c r="N284" s="69"/>
      <c r="O284" s="69" t="s">
        <v>1253</v>
      </c>
      <c r="P284" s="69" t="s">
        <v>1253</v>
      </c>
      <c r="Q284" s="69">
        <v>0</v>
      </c>
      <c r="R284" s="69">
        <v>0</v>
      </c>
      <c r="S284" s="69" t="s">
        <v>1253</v>
      </c>
      <c r="T284" s="69" t="s">
        <v>1253</v>
      </c>
      <c r="U284" s="69" t="s">
        <v>1253</v>
      </c>
      <c r="V284" s="69"/>
      <c r="W284" s="69" t="s">
        <v>1253</v>
      </c>
      <c r="X284" s="69" t="s">
        <v>1253</v>
      </c>
      <c r="Y284" s="69"/>
      <c r="Z284" s="69"/>
      <c r="AA284" s="69"/>
      <c r="AB284" s="69"/>
      <c r="AC284" s="69"/>
      <c r="AD284" s="69"/>
      <c r="AE284" s="154"/>
      <c r="AF284" s="154"/>
      <c r="AG284" s="154"/>
      <c r="AH284" s="154"/>
      <c r="AI284" s="154"/>
      <c r="AJ284" s="77"/>
      <c r="AK284" s="77"/>
      <c r="AL284" s="77"/>
      <c r="AM284" s="77"/>
      <c r="AN284" s="77"/>
      <c r="AO284" s="77"/>
      <c r="AP284" s="77"/>
      <c r="AQ284" s="77">
        <v>0</v>
      </c>
      <c r="AR284" s="77">
        <v>0.25</v>
      </c>
      <c r="AS284" s="77">
        <v>0.19999999999999996</v>
      </c>
      <c r="AT284" s="77">
        <v>-0.16666666666666663</v>
      </c>
      <c r="AV284" s="8" t="s">
        <v>1102</v>
      </c>
      <c r="AW284" s="69"/>
      <c r="AX284" s="69"/>
      <c r="AY284" s="69"/>
      <c r="AZ284" s="69"/>
      <c r="BA284" s="69"/>
      <c r="BB284" s="69"/>
      <c r="BC284" s="69"/>
      <c r="BD284" s="69"/>
      <c r="BE284" s="372"/>
      <c r="BF284" s="69"/>
      <c r="BG284" s="372"/>
      <c r="BH284" s="69"/>
      <c r="BI284" s="372"/>
      <c r="BJ284" s="69" t="s">
        <v>1253</v>
      </c>
      <c r="BK284" s="69">
        <v>0</v>
      </c>
      <c r="BL284" s="69">
        <v>0</v>
      </c>
      <c r="BM284" s="69" t="s">
        <v>1253</v>
      </c>
      <c r="BN284" s="69" t="s">
        <v>1253</v>
      </c>
      <c r="BO284" s="69" t="s">
        <v>1253</v>
      </c>
      <c r="BP284" s="372"/>
      <c r="BQ284" s="69" t="s">
        <v>1253</v>
      </c>
      <c r="BR284" s="69" t="s">
        <v>1253</v>
      </c>
      <c r="BS284" s="69"/>
      <c r="BT284" s="69"/>
      <c r="BU284" s="69"/>
      <c r="BV284" s="372"/>
      <c r="BW284" s="69"/>
      <c r="BX284" s="69"/>
      <c r="BY284" s="69"/>
      <c r="BZ284" s="69"/>
      <c r="CA284" s="69"/>
      <c r="CB284" s="154"/>
      <c r="CC284" s="154"/>
      <c r="CD284" s="77"/>
      <c r="CE284" s="77"/>
      <c r="CF284" s="77"/>
      <c r="CG284" s="77"/>
      <c r="CH284" s="77"/>
      <c r="CI284" s="77"/>
      <c r="CJ284" s="77"/>
      <c r="CK284" s="77">
        <v>-0.5</v>
      </c>
      <c r="CL284" s="77">
        <v>0</v>
      </c>
      <c r="CM284" s="77">
        <v>0</v>
      </c>
      <c r="CN284" s="77">
        <v>0</v>
      </c>
    </row>
    <row r="285" spans="1:92" x14ac:dyDescent="0.3">
      <c r="A285" s="8" t="s">
        <v>1103</v>
      </c>
      <c r="B285" s="69" t="s">
        <v>1253</v>
      </c>
      <c r="C285" s="69" t="s">
        <v>1253</v>
      </c>
      <c r="D285" s="69">
        <v>0</v>
      </c>
      <c r="E285" s="69" t="s">
        <v>1253</v>
      </c>
      <c r="F285" s="69" t="s">
        <v>1253</v>
      </c>
      <c r="G285" s="69">
        <v>0.25</v>
      </c>
      <c r="H285" s="69">
        <v>-0.19999999999999996</v>
      </c>
      <c r="I285" s="69">
        <v>0</v>
      </c>
      <c r="J285" s="69">
        <v>0.25</v>
      </c>
      <c r="K285" s="69">
        <v>0</v>
      </c>
      <c r="L285" s="69">
        <v>0</v>
      </c>
      <c r="M285" s="69">
        <v>0</v>
      </c>
      <c r="N285" s="69">
        <v>0</v>
      </c>
      <c r="O285" s="69">
        <v>0</v>
      </c>
      <c r="P285" s="69">
        <v>0</v>
      </c>
      <c r="Q285" s="69">
        <v>0</v>
      </c>
      <c r="R285" s="69">
        <v>0</v>
      </c>
      <c r="S285" s="69">
        <v>0</v>
      </c>
      <c r="T285" s="69">
        <v>0</v>
      </c>
      <c r="U285" s="69">
        <v>0</v>
      </c>
      <c r="V285" s="69"/>
      <c r="W285" s="69">
        <v>0</v>
      </c>
      <c r="X285" s="69">
        <v>0</v>
      </c>
      <c r="Y285" s="69">
        <v>0</v>
      </c>
      <c r="Z285" s="69">
        <v>0</v>
      </c>
      <c r="AA285" s="69">
        <v>0</v>
      </c>
      <c r="AB285" s="69"/>
      <c r="AC285" s="69">
        <v>0</v>
      </c>
      <c r="AD285" s="69">
        <v>0</v>
      </c>
      <c r="AE285" s="154">
        <v>0</v>
      </c>
      <c r="AF285" s="154">
        <v>0</v>
      </c>
      <c r="AG285" s="154">
        <v>0</v>
      </c>
      <c r="AH285" s="154">
        <v>0</v>
      </c>
      <c r="AI285" s="154">
        <v>0</v>
      </c>
      <c r="AJ285" s="77">
        <v>0</v>
      </c>
      <c r="AK285" s="77">
        <v>0</v>
      </c>
      <c r="AL285" s="77">
        <v>0</v>
      </c>
      <c r="AM285" s="77">
        <v>0</v>
      </c>
      <c r="AN285" s="77">
        <v>0.19999999999999996</v>
      </c>
      <c r="AO285" s="77">
        <v>0</v>
      </c>
      <c r="AP285" s="77">
        <v>0</v>
      </c>
      <c r="AQ285" s="77">
        <v>0.16666666666666674</v>
      </c>
      <c r="AR285" s="77">
        <v>-0.2857142857142857</v>
      </c>
      <c r="AS285" s="77">
        <v>0</v>
      </c>
      <c r="AT285" s="77">
        <v>0</v>
      </c>
      <c r="AV285" s="8" t="s">
        <v>1103</v>
      </c>
      <c r="AW285" s="69" t="s">
        <v>1253</v>
      </c>
      <c r="AX285" s="69" t="s">
        <v>1253</v>
      </c>
      <c r="AY285" s="69">
        <v>0</v>
      </c>
      <c r="AZ285" s="69" t="s">
        <v>1253</v>
      </c>
      <c r="BA285" s="69" t="s">
        <v>1253</v>
      </c>
      <c r="BB285" s="69">
        <v>0.5</v>
      </c>
      <c r="BC285" s="69">
        <v>0</v>
      </c>
      <c r="BD285" s="69">
        <v>0</v>
      </c>
      <c r="BE285" s="372"/>
      <c r="BF285" s="69">
        <v>-0.16666666666666663</v>
      </c>
      <c r="BG285" s="372"/>
      <c r="BH285" s="69">
        <v>0</v>
      </c>
      <c r="BI285" s="372"/>
      <c r="BJ285" s="69">
        <v>0</v>
      </c>
      <c r="BK285" s="69">
        <v>0</v>
      </c>
      <c r="BL285" s="69">
        <v>0</v>
      </c>
      <c r="BM285" s="69">
        <v>0</v>
      </c>
      <c r="BN285" s="69">
        <v>0</v>
      </c>
      <c r="BO285" s="69">
        <v>0</v>
      </c>
      <c r="BP285" s="372"/>
      <c r="BQ285" s="69">
        <v>0</v>
      </c>
      <c r="BR285" s="69">
        <v>0</v>
      </c>
      <c r="BS285" s="69">
        <v>0.19999999999999996</v>
      </c>
      <c r="BT285" s="69">
        <v>-0.16666666666666663</v>
      </c>
      <c r="BU285" s="69">
        <v>0</v>
      </c>
      <c r="BV285" s="372"/>
      <c r="BW285" s="69">
        <v>-2.5000000000000022E-2</v>
      </c>
      <c r="BX285" s="69">
        <v>0.12820512820512819</v>
      </c>
      <c r="BY285" s="69">
        <v>0.63636363636363646</v>
      </c>
      <c r="BZ285" s="69">
        <v>-0.44444444444444442</v>
      </c>
      <c r="CA285" s="69">
        <v>0</v>
      </c>
      <c r="CB285" s="154">
        <v>0</v>
      </c>
      <c r="CC285" s="154">
        <v>0</v>
      </c>
      <c r="CD285" s="77">
        <v>0</v>
      </c>
      <c r="CE285" s="77">
        <v>0</v>
      </c>
      <c r="CF285" s="77">
        <v>0</v>
      </c>
      <c r="CG285" s="77">
        <v>0</v>
      </c>
      <c r="CH285" s="77">
        <v>0</v>
      </c>
      <c r="CI285" s="77">
        <v>0</v>
      </c>
      <c r="CJ285" s="77">
        <v>0</v>
      </c>
      <c r="CK285" s="77">
        <v>0</v>
      </c>
      <c r="CL285" s="77">
        <v>0</v>
      </c>
      <c r="CM285" s="77">
        <v>0</v>
      </c>
      <c r="CN285" s="77">
        <v>0</v>
      </c>
    </row>
    <row r="286" spans="1:92" x14ac:dyDescent="0.3">
      <c r="A286" s="8" t="s">
        <v>1104</v>
      </c>
      <c r="B286" s="69"/>
      <c r="C286" s="69"/>
      <c r="D286" s="69"/>
      <c r="E286" s="69"/>
      <c r="F286" s="69"/>
      <c r="G286" s="69"/>
      <c r="H286" s="69"/>
      <c r="I286" s="69"/>
      <c r="J286" s="69"/>
      <c r="K286" s="69"/>
      <c r="L286" s="69"/>
      <c r="M286" s="69"/>
      <c r="N286" s="69"/>
      <c r="O286" s="69"/>
      <c r="P286" s="69"/>
      <c r="Q286" s="69"/>
      <c r="R286" s="69"/>
      <c r="S286" s="69"/>
      <c r="T286" s="69"/>
      <c r="U286" s="69"/>
      <c r="V286" s="69"/>
      <c r="W286" s="69"/>
      <c r="X286" s="69"/>
      <c r="Y286" s="69"/>
      <c r="Z286" s="69">
        <v>-0.25</v>
      </c>
      <c r="AA286" s="69">
        <v>0</v>
      </c>
      <c r="AB286" s="69"/>
      <c r="AC286" s="69">
        <v>0</v>
      </c>
      <c r="AD286" s="69">
        <v>0</v>
      </c>
      <c r="AE286" s="154">
        <v>0</v>
      </c>
      <c r="AF286" s="154">
        <v>0.33333333333333326</v>
      </c>
      <c r="AG286" s="154">
        <v>-0.25</v>
      </c>
      <c r="AH286" s="154">
        <v>0</v>
      </c>
      <c r="AI286" s="154">
        <v>0</v>
      </c>
      <c r="AJ286" s="77">
        <v>0</v>
      </c>
      <c r="AK286" s="77">
        <v>0</v>
      </c>
      <c r="AL286" s="77">
        <v>0</v>
      </c>
      <c r="AM286" s="77">
        <v>0</v>
      </c>
      <c r="AN286" s="77">
        <v>0.33333333333333326</v>
      </c>
      <c r="AO286" s="77">
        <v>0</v>
      </c>
      <c r="AP286" s="77">
        <v>0.25</v>
      </c>
      <c r="AQ286" s="77">
        <v>-0.19999999999999996</v>
      </c>
      <c r="AR286" s="77"/>
      <c r="AS286" s="77"/>
      <c r="AT286" s="77">
        <v>0.25</v>
      </c>
      <c r="AV286" s="8" t="s">
        <v>1104</v>
      </c>
      <c r="AW286" s="69"/>
      <c r="AX286" s="69"/>
      <c r="AY286" s="69"/>
      <c r="AZ286" s="69"/>
      <c r="BA286" s="69"/>
      <c r="BB286" s="69"/>
      <c r="BC286" s="69"/>
      <c r="BD286" s="69"/>
      <c r="BE286" s="372"/>
      <c r="BF286" s="69"/>
      <c r="BG286" s="372"/>
      <c r="BH286" s="69"/>
      <c r="BI286" s="372"/>
      <c r="BJ286" s="69"/>
      <c r="BK286" s="69"/>
      <c r="BL286" s="69"/>
      <c r="BM286" s="69"/>
      <c r="BN286" s="69"/>
      <c r="BO286" s="69"/>
      <c r="BP286" s="372"/>
      <c r="BQ286" s="69"/>
      <c r="BR286" s="69"/>
      <c r="BS286" s="69"/>
      <c r="BT286" s="69">
        <v>-0.20127795527156545</v>
      </c>
      <c r="BU286" s="69">
        <v>0</v>
      </c>
      <c r="BV286" s="372"/>
      <c r="BW286" s="69">
        <v>0.125</v>
      </c>
      <c r="BX286" s="69">
        <v>0.22222222222222232</v>
      </c>
      <c r="BY286" s="69">
        <v>-9.0909090909090939E-2</v>
      </c>
      <c r="BZ286" s="69">
        <v>0</v>
      </c>
      <c r="CA286" s="69">
        <v>0</v>
      </c>
      <c r="CB286" s="154">
        <v>0</v>
      </c>
      <c r="CC286" s="154">
        <v>-0.4</v>
      </c>
      <c r="CD286" s="77">
        <v>0</v>
      </c>
      <c r="CE286" s="77">
        <v>0.5</v>
      </c>
      <c r="CF286" s="77">
        <v>0.11111111111111116</v>
      </c>
      <c r="CG286" s="77">
        <v>0</v>
      </c>
      <c r="CH286" s="77">
        <v>0.19999999999999996</v>
      </c>
      <c r="CI286" s="77">
        <v>0</v>
      </c>
      <c r="CJ286" s="77">
        <v>-0.16666666666666663</v>
      </c>
      <c r="CK286" s="77">
        <v>0</v>
      </c>
      <c r="CL286" s="77"/>
      <c r="CM286" s="77"/>
      <c r="CN286" s="77">
        <v>0.5</v>
      </c>
    </row>
    <row r="287" spans="1:92" x14ac:dyDescent="0.3">
      <c r="A287" s="8" t="s">
        <v>1105</v>
      </c>
      <c r="B287" s="69"/>
      <c r="C287" s="69"/>
      <c r="D287" s="69"/>
      <c r="E287" s="69"/>
      <c r="F287" s="69"/>
      <c r="G287" s="69"/>
      <c r="H287" s="69"/>
      <c r="I287" s="69"/>
      <c r="J287" s="69"/>
      <c r="K287" s="69"/>
      <c r="L287" s="69"/>
      <c r="M287" s="69"/>
      <c r="N287" s="69"/>
      <c r="O287" s="69" t="s">
        <v>1253</v>
      </c>
      <c r="P287" s="69" t="s">
        <v>1253</v>
      </c>
      <c r="Q287" s="69">
        <v>0</v>
      </c>
      <c r="R287" s="69">
        <v>0</v>
      </c>
      <c r="S287" s="69">
        <v>0</v>
      </c>
      <c r="T287" s="69">
        <v>-0.19999999999999996</v>
      </c>
      <c r="U287" s="69">
        <v>0.25</v>
      </c>
      <c r="V287" s="69">
        <v>0</v>
      </c>
      <c r="W287" s="69">
        <v>0</v>
      </c>
      <c r="X287" s="69">
        <v>6.6666666666666652E-2</v>
      </c>
      <c r="Y287" s="69">
        <v>0</v>
      </c>
      <c r="Z287" s="69">
        <v>0</v>
      </c>
      <c r="AA287" s="69">
        <v>0</v>
      </c>
      <c r="AB287" s="69"/>
      <c r="AC287" s="69">
        <v>0</v>
      </c>
      <c r="AD287" s="69">
        <v>0</v>
      </c>
      <c r="AE287" s="154">
        <v>0</v>
      </c>
      <c r="AF287" s="154"/>
      <c r="AG287" s="154"/>
      <c r="AH287" s="154">
        <v>0</v>
      </c>
      <c r="AI287" s="154"/>
      <c r="AJ287" s="77"/>
      <c r="AK287" s="77">
        <v>0.25</v>
      </c>
      <c r="AL287" s="77">
        <v>0</v>
      </c>
      <c r="AM287" s="77">
        <v>0</v>
      </c>
      <c r="AN287" s="77"/>
      <c r="AO287" s="77"/>
      <c r="AP287" s="77"/>
      <c r="AQ287" s="77"/>
      <c r="AR287" s="77"/>
      <c r="AS287" s="77">
        <v>0</v>
      </c>
      <c r="AT287" s="77">
        <v>0</v>
      </c>
      <c r="AV287" s="8" t="s">
        <v>1105</v>
      </c>
      <c r="AW287" s="69"/>
      <c r="AX287" s="69"/>
      <c r="AY287" s="69"/>
      <c r="AZ287" s="69"/>
      <c r="BA287" s="69"/>
      <c r="BB287" s="69"/>
      <c r="BC287" s="69"/>
      <c r="BD287" s="69"/>
      <c r="BE287" s="372"/>
      <c r="BF287" s="69"/>
      <c r="BG287" s="372"/>
      <c r="BH287" s="69"/>
      <c r="BI287" s="372"/>
      <c r="BJ287" s="69" t="s">
        <v>1253</v>
      </c>
      <c r="BK287" s="69">
        <v>0</v>
      </c>
      <c r="BL287" s="69">
        <v>0</v>
      </c>
      <c r="BM287" s="69">
        <v>1</v>
      </c>
      <c r="BN287" s="69">
        <v>-0.6</v>
      </c>
      <c r="BO287" s="69">
        <v>0.25</v>
      </c>
      <c r="BP287" s="372"/>
      <c r="BQ287" s="69">
        <v>0.19999999999999996</v>
      </c>
      <c r="BR287" s="69">
        <v>0</v>
      </c>
      <c r="BS287" s="69">
        <v>0</v>
      </c>
      <c r="BT287" s="69">
        <v>0</v>
      </c>
      <c r="BU287" s="69">
        <v>0</v>
      </c>
      <c r="BV287" s="372"/>
      <c r="BW287" s="69">
        <v>0</v>
      </c>
      <c r="BX287" s="69">
        <v>0</v>
      </c>
      <c r="BY287" s="69">
        <v>0</v>
      </c>
      <c r="BZ287" s="69"/>
      <c r="CA287" s="69"/>
      <c r="CB287" s="154">
        <v>0</v>
      </c>
      <c r="CC287" s="154"/>
      <c r="CD287" s="77"/>
      <c r="CE287" s="77">
        <v>0.39999999999999991</v>
      </c>
      <c r="CF287" s="77">
        <v>0</v>
      </c>
      <c r="CG287" s="77">
        <v>-0.1428571428571429</v>
      </c>
      <c r="CH287" s="77"/>
      <c r="CI287" s="77"/>
      <c r="CJ287" s="77"/>
      <c r="CK287" s="77"/>
      <c r="CL287" s="77">
        <v>-0.2857142857142857</v>
      </c>
      <c r="CM287" s="77">
        <v>0.19999999999999996</v>
      </c>
      <c r="CN287" s="77">
        <v>0</v>
      </c>
    </row>
    <row r="288" spans="1:92" x14ac:dyDescent="0.3">
      <c r="A288" s="8" t="s">
        <v>1106</v>
      </c>
      <c r="B288" s="69"/>
      <c r="C288" s="69"/>
      <c r="D288" s="69"/>
      <c r="E288" s="69"/>
      <c r="F288" s="69"/>
      <c r="G288" s="69"/>
      <c r="H288" s="69"/>
      <c r="I288" s="69"/>
      <c r="J288" s="69"/>
      <c r="K288" s="69" t="s">
        <v>1253</v>
      </c>
      <c r="L288" s="69">
        <v>-9.9999999999999978E-2</v>
      </c>
      <c r="M288" s="69">
        <v>0.11111111111111116</v>
      </c>
      <c r="N288" s="69" t="s">
        <v>1253</v>
      </c>
      <c r="O288" s="69" t="s">
        <v>1253</v>
      </c>
      <c r="P288" s="69" t="s">
        <v>1253</v>
      </c>
      <c r="Q288" s="69" t="s">
        <v>1253</v>
      </c>
      <c r="R288" s="69">
        <v>0</v>
      </c>
      <c r="S288" s="69">
        <v>-0.19999999999999996</v>
      </c>
      <c r="T288" s="69" t="s">
        <v>1253</v>
      </c>
      <c r="U288" s="69" t="s">
        <v>1253</v>
      </c>
      <c r="V288" s="69"/>
      <c r="W288" s="69" t="s">
        <v>1253</v>
      </c>
      <c r="X288" s="69" t="s">
        <v>1253</v>
      </c>
      <c r="Y288" s="69"/>
      <c r="Z288" s="69"/>
      <c r="AA288" s="69"/>
      <c r="AB288" s="69"/>
      <c r="AC288" s="69"/>
      <c r="AD288" s="69"/>
      <c r="AE288" s="154"/>
      <c r="AF288" s="154"/>
      <c r="AG288" s="154">
        <v>0</v>
      </c>
      <c r="AH288" s="154">
        <v>0</v>
      </c>
      <c r="AI288" s="154">
        <v>0</v>
      </c>
      <c r="AJ288" s="77">
        <v>0</v>
      </c>
      <c r="AK288" s="77">
        <v>0</v>
      </c>
      <c r="AL288" s="77">
        <v>0</v>
      </c>
      <c r="AM288" s="77">
        <v>-0.19999999999999996</v>
      </c>
      <c r="AN288" s="77">
        <v>0.125</v>
      </c>
      <c r="AO288" s="77">
        <v>-0.11111111111111116</v>
      </c>
      <c r="AP288" s="77">
        <v>0</v>
      </c>
      <c r="AQ288" s="77">
        <v>0.25</v>
      </c>
      <c r="AR288" s="77">
        <v>-0.19999999999999996</v>
      </c>
      <c r="AS288" s="77">
        <v>0</v>
      </c>
      <c r="AT288" s="77">
        <v>0.5</v>
      </c>
      <c r="AV288" s="8" t="s">
        <v>1106</v>
      </c>
      <c r="AW288" s="69"/>
      <c r="AX288" s="69"/>
      <c r="AY288" s="69"/>
      <c r="AZ288" s="69"/>
      <c r="BA288" s="69"/>
      <c r="BB288" s="69"/>
      <c r="BC288" s="69"/>
      <c r="BD288" s="69"/>
      <c r="BE288" s="372"/>
      <c r="BF288" s="69" t="s">
        <v>1253</v>
      </c>
      <c r="BG288" s="372"/>
      <c r="BH288" s="69">
        <v>0</v>
      </c>
      <c r="BI288" s="372"/>
      <c r="BJ288" s="69" t="s">
        <v>1253</v>
      </c>
      <c r="BK288" s="69" t="s">
        <v>1253</v>
      </c>
      <c r="BL288" s="69">
        <v>0.19999999999999996</v>
      </c>
      <c r="BM288" s="69" t="s">
        <v>1253</v>
      </c>
      <c r="BN288" s="69" t="s">
        <v>1253</v>
      </c>
      <c r="BO288" s="69" t="s">
        <v>1253</v>
      </c>
      <c r="BP288" s="372"/>
      <c r="BQ288" s="69" t="s">
        <v>1253</v>
      </c>
      <c r="BR288" s="69" t="s">
        <v>1253</v>
      </c>
      <c r="BS288" s="69"/>
      <c r="BT288" s="69"/>
      <c r="BU288" s="69"/>
      <c r="BV288" s="372"/>
      <c r="BW288" s="69"/>
      <c r="BX288" s="69"/>
      <c r="BY288" s="69"/>
      <c r="BZ288" s="69"/>
      <c r="CA288" s="69">
        <v>6.6666666666666652E-2</v>
      </c>
      <c r="CB288" s="154">
        <v>1.5625E-2</v>
      </c>
      <c r="CC288" s="154">
        <v>-0.23076923076923073</v>
      </c>
      <c r="CD288" s="77">
        <v>-0.19999999999999996</v>
      </c>
      <c r="CE288" s="77">
        <v>0</v>
      </c>
      <c r="CF288" s="77">
        <v>0.25</v>
      </c>
      <c r="CG288" s="77">
        <v>0.19999999999999996</v>
      </c>
      <c r="CH288" s="77">
        <v>0.16666666666666674</v>
      </c>
      <c r="CI288" s="77">
        <v>-0.2857142857142857</v>
      </c>
      <c r="CJ288" s="77">
        <v>0</v>
      </c>
      <c r="CK288" s="77"/>
      <c r="CL288" s="77"/>
      <c r="CM288" s="77">
        <v>0</v>
      </c>
      <c r="CN288" s="77">
        <v>0</v>
      </c>
    </row>
    <row r="289" spans="1:92" x14ac:dyDescent="0.3">
      <c r="A289" s="8" t="s">
        <v>1258</v>
      </c>
      <c r="B289" s="69"/>
      <c r="C289" s="69"/>
      <c r="D289" s="69"/>
      <c r="E289" s="69"/>
      <c r="F289" s="69"/>
      <c r="G289" s="69"/>
      <c r="H289" s="69"/>
      <c r="I289" s="69"/>
      <c r="J289" s="69"/>
      <c r="K289" s="69"/>
      <c r="L289" s="69"/>
      <c r="M289" s="69"/>
      <c r="N289" s="69"/>
      <c r="O289" s="69"/>
      <c r="P289" s="69"/>
      <c r="Q289" s="69"/>
      <c r="R289" s="69"/>
      <c r="S289" s="69"/>
      <c r="T289" s="69"/>
      <c r="U289" s="69"/>
      <c r="V289" s="69"/>
      <c r="W289" s="69"/>
      <c r="X289" s="69"/>
      <c r="Y289" s="69"/>
      <c r="Z289" s="69"/>
      <c r="AA289" s="69"/>
      <c r="AB289" s="69"/>
      <c r="AC289" s="69"/>
      <c r="AD289" s="69"/>
      <c r="AE289" s="154"/>
      <c r="AF289" s="154"/>
      <c r="AG289" s="154"/>
      <c r="AH289" s="154"/>
      <c r="AI289" s="154"/>
      <c r="AJ289" s="77"/>
      <c r="AK289" s="77"/>
      <c r="AL289" s="77"/>
      <c r="AM289" s="77"/>
      <c r="AN289" s="77"/>
      <c r="AO289" s="77"/>
      <c r="AP289" s="77"/>
      <c r="AQ289" s="77"/>
      <c r="AR289" s="77"/>
      <c r="AS289" s="77"/>
      <c r="AT289" s="77">
        <v>0.5</v>
      </c>
      <c r="AV289" s="8" t="s">
        <v>1258</v>
      </c>
      <c r="AW289" s="69"/>
      <c r="AX289" s="69"/>
      <c r="AY289" s="69"/>
      <c r="AZ289" s="69"/>
      <c r="BA289" s="69"/>
      <c r="BB289" s="69"/>
      <c r="BC289" s="69"/>
      <c r="BD289" s="69"/>
      <c r="BE289" s="372"/>
      <c r="BF289" s="69"/>
      <c r="BG289" s="372"/>
      <c r="BH289" s="69"/>
      <c r="BI289" s="372"/>
      <c r="BJ289" s="69"/>
      <c r="BK289" s="69"/>
      <c r="BL289" s="69"/>
      <c r="BM289" s="69"/>
      <c r="BN289" s="69"/>
      <c r="BO289" s="69"/>
      <c r="BP289" s="372"/>
      <c r="BQ289" s="69"/>
      <c r="BR289" s="69"/>
      <c r="BS289" s="69"/>
      <c r="BT289" s="69"/>
      <c r="BU289" s="69"/>
      <c r="BV289" s="372"/>
      <c r="BW289" s="69"/>
      <c r="BX289" s="69"/>
      <c r="BY289" s="69"/>
      <c r="BZ289" s="69"/>
      <c r="CA289" s="69"/>
      <c r="CB289" s="154"/>
      <c r="CC289" s="154"/>
      <c r="CD289" s="77"/>
      <c r="CE289" s="77"/>
      <c r="CF289" s="77"/>
      <c r="CG289" s="77"/>
      <c r="CH289" s="77"/>
      <c r="CI289" s="77"/>
      <c r="CJ289" s="77"/>
      <c r="CK289" s="77"/>
      <c r="CL289" s="77"/>
      <c r="CM289" s="77"/>
      <c r="CN289" s="77">
        <v>-9.9999999999999978E-2</v>
      </c>
    </row>
    <row r="290" spans="1:92" x14ac:dyDescent="0.3">
      <c r="A290" s="8" t="s">
        <v>1107</v>
      </c>
      <c r="B290" s="69" t="s">
        <v>1253</v>
      </c>
      <c r="C290" s="69" t="s">
        <v>1253</v>
      </c>
      <c r="D290" s="69" t="s">
        <v>1253</v>
      </c>
      <c r="E290" s="69" t="s">
        <v>1253</v>
      </c>
      <c r="F290" s="69">
        <v>-0.19999999999999996</v>
      </c>
      <c r="G290" s="69" t="s">
        <v>1253</v>
      </c>
      <c r="H290" s="69" t="s">
        <v>1253</v>
      </c>
      <c r="I290" s="69" t="s">
        <v>1253</v>
      </c>
      <c r="J290" s="69">
        <v>0</v>
      </c>
      <c r="K290" s="69">
        <v>0</v>
      </c>
      <c r="L290" s="69">
        <v>0</v>
      </c>
      <c r="M290" s="69">
        <v>0</v>
      </c>
      <c r="N290" s="69" t="s">
        <v>1253</v>
      </c>
      <c r="O290" s="69" t="s">
        <v>1253</v>
      </c>
      <c r="P290" s="69">
        <v>0</v>
      </c>
      <c r="Q290" s="69" t="s">
        <v>1253</v>
      </c>
      <c r="R290" s="69" t="s">
        <v>1253</v>
      </c>
      <c r="S290" s="69" t="s">
        <v>1253</v>
      </c>
      <c r="T290" s="69">
        <v>0</v>
      </c>
      <c r="U290" s="69">
        <v>0.125</v>
      </c>
      <c r="V290" s="69">
        <v>0.11111111111111116</v>
      </c>
      <c r="W290" s="69">
        <v>-0.11111111111111116</v>
      </c>
      <c r="X290" s="69">
        <v>0</v>
      </c>
      <c r="Y290" s="69">
        <v>0</v>
      </c>
      <c r="Z290" s="69">
        <v>0</v>
      </c>
      <c r="AA290" s="69">
        <v>0</v>
      </c>
      <c r="AB290" s="69">
        <v>0.25</v>
      </c>
      <c r="AC290" s="69">
        <v>0</v>
      </c>
      <c r="AD290" s="69">
        <v>0.25</v>
      </c>
      <c r="AE290" s="154">
        <v>0</v>
      </c>
      <c r="AF290" s="154">
        <v>0.19999999999999996</v>
      </c>
      <c r="AG290" s="154">
        <v>-0.16666666666666663</v>
      </c>
      <c r="AH290" s="154">
        <v>-0.19999999999999996</v>
      </c>
      <c r="AI290" s="154">
        <v>0.25</v>
      </c>
      <c r="AJ290" s="77">
        <v>-0.19999999999999996</v>
      </c>
      <c r="AK290" s="77">
        <v>0.25</v>
      </c>
      <c r="AL290" s="77">
        <v>0</v>
      </c>
      <c r="AM290" s="77">
        <v>0</v>
      </c>
      <c r="AN290" s="77">
        <v>0</v>
      </c>
      <c r="AO290" s="77">
        <v>0</v>
      </c>
      <c r="AP290" s="77">
        <v>0</v>
      </c>
      <c r="AQ290" s="77">
        <v>0</v>
      </c>
      <c r="AR290" s="77">
        <v>0</v>
      </c>
      <c r="AS290" s="77">
        <v>0</v>
      </c>
      <c r="AT290" s="77">
        <v>0</v>
      </c>
      <c r="AV290" s="8" t="s">
        <v>1107</v>
      </c>
      <c r="AW290" s="69" t="s">
        <v>1253</v>
      </c>
      <c r="AX290" s="69" t="s">
        <v>1253</v>
      </c>
      <c r="AY290" s="69" t="s">
        <v>1253</v>
      </c>
      <c r="AZ290" s="69" t="s">
        <v>1253</v>
      </c>
      <c r="BA290" s="69">
        <v>0</v>
      </c>
      <c r="BB290" s="69" t="s">
        <v>1253</v>
      </c>
      <c r="BC290" s="69" t="s">
        <v>1253</v>
      </c>
      <c r="BD290" s="69" t="s">
        <v>1253</v>
      </c>
      <c r="BE290" s="372"/>
      <c r="BF290" s="69">
        <v>-0.375</v>
      </c>
      <c r="BG290" s="372"/>
      <c r="BH290" s="69">
        <v>0</v>
      </c>
      <c r="BI290" s="372"/>
      <c r="BJ290" s="69">
        <v>0.39999999999999991</v>
      </c>
      <c r="BK290" s="69" t="s">
        <v>1253</v>
      </c>
      <c r="BL290" s="69" t="s">
        <v>1253</v>
      </c>
      <c r="BM290" s="69">
        <v>-0.19999999999999996</v>
      </c>
      <c r="BN290" s="69">
        <v>0.25</v>
      </c>
      <c r="BO290" s="69">
        <v>0.39999999999999991</v>
      </c>
      <c r="BP290" s="372"/>
      <c r="BQ290" s="69">
        <v>-0.2857142857142857</v>
      </c>
      <c r="BR290" s="69">
        <v>0</v>
      </c>
      <c r="BS290" s="69">
        <v>0</v>
      </c>
      <c r="BT290" s="69">
        <v>-0.19999999999999996</v>
      </c>
      <c r="BU290" s="69">
        <v>0.125</v>
      </c>
      <c r="BV290" s="372"/>
      <c r="BW290" s="69">
        <v>5.555555555555558E-2</v>
      </c>
      <c r="BX290" s="69">
        <v>-0.15789473684210531</v>
      </c>
      <c r="BY290" s="69">
        <v>0</v>
      </c>
      <c r="BZ290" s="69">
        <v>0.25</v>
      </c>
      <c r="CA290" s="69">
        <v>0.19999999999999996</v>
      </c>
      <c r="CB290" s="154">
        <v>0</v>
      </c>
      <c r="CC290" s="154">
        <v>-0.22616666666666663</v>
      </c>
      <c r="CD290" s="77">
        <v>7.6889941847943177E-2</v>
      </c>
      <c r="CE290" s="77">
        <v>0</v>
      </c>
      <c r="CF290" s="77">
        <v>-0.19999999999999996</v>
      </c>
      <c r="CG290" s="77">
        <v>0.25</v>
      </c>
      <c r="CH290" s="77">
        <v>0</v>
      </c>
      <c r="CI290" s="77">
        <v>0</v>
      </c>
      <c r="CJ290" s="77">
        <v>0</v>
      </c>
      <c r="CK290" s="77">
        <v>0.39999999999999991</v>
      </c>
      <c r="CL290" s="77">
        <v>-0.1428571428571429</v>
      </c>
      <c r="CM290" s="77">
        <v>0</v>
      </c>
      <c r="CN290" s="77">
        <v>-0.33333333333333337</v>
      </c>
    </row>
    <row r="291" spans="1:92" x14ac:dyDescent="0.3">
      <c r="A291" s="8" t="s">
        <v>1108</v>
      </c>
      <c r="B291" s="69">
        <v>0</v>
      </c>
      <c r="C291" s="69" t="s">
        <v>1253</v>
      </c>
      <c r="D291" s="69" t="s">
        <v>1253</v>
      </c>
      <c r="E291" s="69">
        <v>0</v>
      </c>
      <c r="F291" s="69">
        <v>0</v>
      </c>
      <c r="G291" s="69" t="s">
        <v>1253</v>
      </c>
      <c r="H291" s="69" t="s">
        <v>1253</v>
      </c>
      <c r="I291" s="69" t="s">
        <v>1253</v>
      </c>
      <c r="J291" s="69" t="s">
        <v>1253</v>
      </c>
      <c r="K291" s="69">
        <v>0.25</v>
      </c>
      <c r="L291" s="69">
        <v>0</v>
      </c>
      <c r="M291" s="69">
        <v>0</v>
      </c>
      <c r="N291" s="69">
        <v>0</v>
      </c>
      <c r="O291" s="69">
        <v>-0.19999999999999996</v>
      </c>
      <c r="P291" s="69">
        <v>-0.19999999999999996</v>
      </c>
      <c r="Q291" s="69" t="s">
        <v>1253</v>
      </c>
      <c r="R291" s="69" t="s">
        <v>1253</v>
      </c>
      <c r="S291" s="69">
        <v>0</v>
      </c>
      <c r="T291" s="69" t="s">
        <v>1253</v>
      </c>
      <c r="U291" s="69" t="s">
        <v>1253</v>
      </c>
      <c r="V291" s="69"/>
      <c r="W291" s="69">
        <v>0</v>
      </c>
      <c r="X291" s="69">
        <v>0.16666666666666674</v>
      </c>
      <c r="Y291" s="69">
        <v>0</v>
      </c>
      <c r="Z291" s="69">
        <v>0</v>
      </c>
      <c r="AA291" s="69">
        <v>0</v>
      </c>
      <c r="AB291" s="69"/>
      <c r="AC291" s="69">
        <v>0</v>
      </c>
      <c r="AD291" s="69">
        <v>0</v>
      </c>
      <c r="AE291" s="154">
        <v>0</v>
      </c>
      <c r="AF291" s="154">
        <v>0</v>
      </c>
      <c r="AG291" s="154">
        <v>0</v>
      </c>
      <c r="AH291" s="154">
        <v>0</v>
      </c>
      <c r="AI291" s="154"/>
      <c r="AJ291" s="77"/>
      <c r="AK291" s="77">
        <v>0</v>
      </c>
      <c r="AL291" s="77">
        <v>0</v>
      </c>
      <c r="AM291" s="77">
        <v>0</v>
      </c>
      <c r="AN291" s="77">
        <v>0</v>
      </c>
      <c r="AO291" s="77">
        <v>0</v>
      </c>
      <c r="AP291" s="77">
        <v>0</v>
      </c>
      <c r="AQ291" s="77">
        <v>0</v>
      </c>
      <c r="AR291" s="77">
        <v>0.125</v>
      </c>
      <c r="AS291" s="77">
        <v>-0.11111111111111116</v>
      </c>
      <c r="AT291" s="77"/>
      <c r="AV291" s="8" t="s">
        <v>1108</v>
      </c>
      <c r="AW291" s="69">
        <v>-0.16666666666666663</v>
      </c>
      <c r="AX291" s="69" t="s">
        <v>1253</v>
      </c>
      <c r="AY291" s="69" t="s">
        <v>1253</v>
      </c>
      <c r="AZ291" s="69">
        <v>0</v>
      </c>
      <c r="BA291" s="69">
        <v>-0.20000000000000007</v>
      </c>
      <c r="BB291" s="69" t="s">
        <v>1253</v>
      </c>
      <c r="BC291" s="69" t="s">
        <v>1253</v>
      </c>
      <c r="BD291" s="69" t="s">
        <v>1253</v>
      </c>
      <c r="BE291" s="372"/>
      <c r="BF291" s="69" t="s">
        <v>1253</v>
      </c>
      <c r="BG291" s="372"/>
      <c r="BH291" s="69">
        <v>-0.1428571428571429</v>
      </c>
      <c r="BI291" s="372"/>
      <c r="BJ291" s="69">
        <v>0</v>
      </c>
      <c r="BK291" s="69" t="s">
        <v>1253</v>
      </c>
      <c r="BL291" s="69" t="s">
        <v>1253</v>
      </c>
      <c r="BM291" s="69">
        <v>0</v>
      </c>
      <c r="BN291" s="69" t="s">
        <v>1253</v>
      </c>
      <c r="BO291" s="69" t="s">
        <v>1253</v>
      </c>
      <c r="BP291" s="372"/>
      <c r="BQ291" s="69">
        <v>0.16666666666666674</v>
      </c>
      <c r="BR291" s="69">
        <v>0</v>
      </c>
      <c r="BS291" s="69">
        <v>1</v>
      </c>
      <c r="BT291" s="69">
        <v>-0.5714285714285714</v>
      </c>
      <c r="BU291" s="69">
        <v>0</v>
      </c>
      <c r="BV291" s="372"/>
      <c r="BW291" s="69">
        <v>-0.1875</v>
      </c>
      <c r="BX291" s="69">
        <v>0.12820512820512819</v>
      </c>
      <c r="BY291" s="69">
        <v>9.0909090909090828E-2</v>
      </c>
      <c r="BZ291" s="69">
        <v>0</v>
      </c>
      <c r="CA291" s="69">
        <v>0</v>
      </c>
      <c r="CB291" s="154">
        <v>0</v>
      </c>
      <c r="CC291" s="154"/>
      <c r="CD291" s="77"/>
      <c r="CE291" s="77">
        <v>0</v>
      </c>
      <c r="CF291" s="77">
        <v>0</v>
      </c>
      <c r="CG291" s="77">
        <v>-0.16666666666666663</v>
      </c>
      <c r="CH291" s="77">
        <v>0</v>
      </c>
      <c r="CI291" s="77">
        <v>-0.21999999999999997</v>
      </c>
      <c r="CJ291" s="77">
        <v>2.564102564102555E-2</v>
      </c>
      <c r="CK291" s="77">
        <v>0</v>
      </c>
      <c r="CL291" s="77">
        <v>0.25</v>
      </c>
      <c r="CM291" s="77">
        <v>0</v>
      </c>
      <c r="CN291" s="77"/>
    </row>
    <row r="292" spans="1:92" x14ac:dyDescent="0.3">
      <c r="A292" s="8" t="s">
        <v>1109</v>
      </c>
      <c r="B292" s="69"/>
      <c r="C292" s="69"/>
      <c r="D292" s="69"/>
      <c r="E292" s="69"/>
      <c r="F292" s="69"/>
      <c r="G292" s="69"/>
      <c r="H292" s="69"/>
      <c r="I292" s="69"/>
      <c r="J292" s="69"/>
      <c r="K292" s="69"/>
      <c r="L292" s="69"/>
      <c r="M292" s="69"/>
      <c r="N292" s="69"/>
      <c r="O292" s="69"/>
      <c r="P292" s="69"/>
      <c r="Q292" s="69"/>
      <c r="R292" s="69"/>
      <c r="S292" s="69"/>
      <c r="T292" s="69"/>
      <c r="U292" s="69">
        <v>0</v>
      </c>
      <c r="V292" s="69"/>
      <c r="W292" s="69" t="s">
        <v>1253</v>
      </c>
      <c r="X292" s="69" t="s">
        <v>1253</v>
      </c>
      <c r="Y292" s="69"/>
      <c r="Z292" s="69"/>
      <c r="AA292" s="69"/>
      <c r="AB292" s="69">
        <v>0.125</v>
      </c>
      <c r="AC292" s="69"/>
      <c r="AD292" s="69"/>
      <c r="AE292" s="154"/>
      <c r="AF292" s="154"/>
      <c r="AG292" s="154"/>
      <c r="AH292" s="154"/>
      <c r="AI292" s="154"/>
      <c r="AJ292" s="77"/>
      <c r="AK292" s="77">
        <v>-0.11111111111111116</v>
      </c>
      <c r="AL292" s="77">
        <v>0</v>
      </c>
      <c r="AM292" s="77">
        <v>0</v>
      </c>
      <c r="AN292" s="77">
        <v>0.25</v>
      </c>
      <c r="AO292" s="77">
        <v>1</v>
      </c>
      <c r="AP292" s="77">
        <v>0</v>
      </c>
      <c r="AQ292" s="77">
        <v>0</v>
      </c>
      <c r="AR292" s="77">
        <v>-0.5</v>
      </c>
      <c r="AS292" s="77">
        <v>0</v>
      </c>
      <c r="AT292" s="77">
        <v>0</v>
      </c>
      <c r="AV292" s="8" t="s">
        <v>1109</v>
      </c>
      <c r="AW292" s="69"/>
      <c r="AX292" s="69"/>
      <c r="AY292" s="69"/>
      <c r="AZ292" s="69"/>
      <c r="BA292" s="69"/>
      <c r="BB292" s="69"/>
      <c r="BC292" s="69"/>
      <c r="BD292" s="69"/>
      <c r="BE292" s="372"/>
      <c r="BF292" s="69"/>
      <c r="BG292" s="372"/>
      <c r="BH292" s="69"/>
      <c r="BI292" s="372"/>
      <c r="BJ292" s="69"/>
      <c r="BK292" s="69"/>
      <c r="BL292" s="69"/>
      <c r="BM292" s="69"/>
      <c r="BN292" s="69"/>
      <c r="BO292" s="69">
        <v>0.25</v>
      </c>
      <c r="BP292" s="372"/>
      <c r="BQ292" s="69" t="s">
        <v>1253</v>
      </c>
      <c r="BR292" s="69" t="s">
        <v>1253</v>
      </c>
      <c r="BS292" s="69"/>
      <c r="BT292" s="69"/>
      <c r="BU292" s="69"/>
      <c r="BV292" s="372"/>
      <c r="BW292" s="69"/>
      <c r="BX292" s="69"/>
      <c r="BY292" s="69"/>
      <c r="BZ292" s="69"/>
      <c r="CA292" s="69"/>
      <c r="CB292" s="154"/>
      <c r="CC292" s="154"/>
      <c r="CD292" s="77"/>
      <c r="CE292" s="77">
        <v>0</v>
      </c>
      <c r="CF292" s="77">
        <v>0</v>
      </c>
      <c r="CG292" s="77">
        <v>0.19999999999999996</v>
      </c>
      <c r="CH292" s="77">
        <v>-0.16666666666666663</v>
      </c>
      <c r="CI292" s="77">
        <v>0</v>
      </c>
      <c r="CJ292" s="77">
        <v>0</v>
      </c>
      <c r="CK292" s="77">
        <v>0</v>
      </c>
      <c r="CL292" s="77">
        <v>5.0000000000000044E-2</v>
      </c>
      <c r="CM292" s="77">
        <v>-4.7619047619047672E-2</v>
      </c>
      <c r="CN292" s="77">
        <v>0.10000000000000009</v>
      </c>
    </row>
    <row r="293" spans="1:92" x14ac:dyDescent="0.3">
      <c r="A293" s="8" t="s">
        <v>1259</v>
      </c>
      <c r="B293" s="69"/>
      <c r="C293" s="69"/>
      <c r="D293" s="69"/>
      <c r="E293" s="69"/>
      <c r="F293" s="69"/>
      <c r="G293" s="69"/>
      <c r="H293" s="69"/>
      <c r="I293" s="69" t="s">
        <v>1253</v>
      </c>
      <c r="J293" s="69" t="s">
        <v>1253</v>
      </c>
      <c r="K293" s="69" t="s">
        <v>1253</v>
      </c>
      <c r="L293" s="69" t="s">
        <v>1253</v>
      </c>
      <c r="M293" s="69" t="s">
        <v>1253</v>
      </c>
      <c r="N293" s="69" t="s">
        <v>1253</v>
      </c>
      <c r="O293" s="69" t="s">
        <v>1253</v>
      </c>
      <c r="P293" s="69" t="s">
        <v>1253</v>
      </c>
      <c r="Q293" s="69" t="s">
        <v>1253</v>
      </c>
      <c r="R293" s="69" t="s">
        <v>1253</v>
      </c>
      <c r="S293" s="69" t="s">
        <v>1253</v>
      </c>
      <c r="T293" s="69" t="s">
        <v>1253</v>
      </c>
      <c r="U293" s="69" t="s">
        <v>1253</v>
      </c>
      <c r="V293" s="69"/>
      <c r="W293" s="69" t="s">
        <v>1253</v>
      </c>
      <c r="X293" s="69" t="s">
        <v>1253</v>
      </c>
      <c r="Y293" s="69"/>
      <c r="Z293" s="69"/>
      <c r="AA293" s="69"/>
      <c r="AB293" s="69"/>
      <c r="AC293" s="69"/>
      <c r="AD293" s="69"/>
      <c r="AE293" s="154"/>
      <c r="AF293" s="154"/>
      <c r="AG293" s="154"/>
      <c r="AH293" s="154">
        <v>0</v>
      </c>
      <c r="AI293" s="154"/>
      <c r="AJ293" s="77"/>
      <c r="AK293" s="77">
        <v>0</v>
      </c>
      <c r="AL293" s="77">
        <v>0.33333333333333326</v>
      </c>
      <c r="AM293" s="77">
        <v>0.25</v>
      </c>
      <c r="AN293" s="77">
        <v>0</v>
      </c>
      <c r="AO293" s="77">
        <v>5.600000000000005E-2</v>
      </c>
      <c r="AP293" s="77">
        <v>0.13636363636363646</v>
      </c>
      <c r="AQ293" s="77">
        <v>-0.16666666666666663</v>
      </c>
      <c r="AR293" s="77"/>
      <c r="AS293" s="77"/>
      <c r="AT293" s="77"/>
      <c r="AV293" s="8" t="s">
        <v>1259</v>
      </c>
      <c r="AW293" s="69"/>
      <c r="AX293" s="69"/>
      <c r="AY293" s="69"/>
      <c r="AZ293" s="69"/>
      <c r="BA293" s="69"/>
      <c r="BB293" s="69"/>
      <c r="BC293" s="69"/>
      <c r="BD293" s="69" t="s">
        <v>1253</v>
      </c>
      <c r="BE293" s="372"/>
      <c r="BF293" s="69" t="s">
        <v>1253</v>
      </c>
      <c r="BG293" s="372"/>
      <c r="BH293" s="69" t="s">
        <v>1253</v>
      </c>
      <c r="BI293" s="372"/>
      <c r="BJ293" s="69" t="s">
        <v>1253</v>
      </c>
      <c r="BK293" s="69" t="s">
        <v>1253</v>
      </c>
      <c r="BL293" s="69" t="s">
        <v>1253</v>
      </c>
      <c r="BM293" s="69" t="s">
        <v>1253</v>
      </c>
      <c r="BN293" s="69" t="s">
        <v>1253</v>
      </c>
      <c r="BO293" s="69" t="s">
        <v>1253</v>
      </c>
      <c r="BP293" s="372"/>
      <c r="BQ293" s="69" t="s">
        <v>1253</v>
      </c>
      <c r="BR293" s="69" t="s">
        <v>1253</v>
      </c>
      <c r="BS293" s="69"/>
      <c r="BT293" s="69"/>
      <c r="BU293" s="69"/>
      <c r="BV293" s="372"/>
      <c r="BW293" s="69"/>
      <c r="BX293" s="69"/>
      <c r="BY293" s="69"/>
      <c r="BZ293" s="69"/>
      <c r="CA293" s="69"/>
      <c r="CB293" s="154">
        <v>0</v>
      </c>
      <c r="CC293" s="154"/>
      <c r="CD293" s="77"/>
      <c r="CE293" s="77">
        <v>0</v>
      </c>
      <c r="CF293" s="77">
        <v>0</v>
      </c>
      <c r="CG293" s="77">
        <v>-0.11111111111111116</v>
      </c>
      <c r="CH293" s="77">
        <v>0</v>
      </c>
      <c r="CI293" s="77">
        <v>0</v>
      </c>
      <c r="CJ293" s="77">
        <v>0.25</v>
      </c>
      <c r="CK293" s="77">
        <v>0</v>
      </c>
      <c r="CL293" s="77"/>
      <c r="CM293" s="77"/>
      <c r="CN293" s="77"/>
    </row>
    <row r="294" spans="1:92" x14ac:dyDescent="0.3">
      <c r="A294" s="8" t="s">
        <v>1260</v>
      </c>
      <c r="B294" s="69"/>
      <c r="C294" s="69"/>
      <c r="D294" s="69"/>
      <c r="E294" s="69"/>
      <c r="F294" s="69"/>
      <c r="G294" s="69"/>
      <c r="H294" s="69"/>
      <c r="I294" s="69"/>
      <c r="J294" s="69"/>
      <c r="K294" s="69"/>
      <c r="L294" s="69"/>
      <c r="M294" s="69" t="s">
        <v>1253</v>
      </c>
      <c r="N294" s="69" t="s">
        <v>1253</v>
      </c>
      <c r="O294" s="69" t="s">
        <v>1253</v>
      </c>
      <c r="P294" s="69" t="s">
        <v>1253</v>
      </c>
      <c r="Q294" s="69" t="s">
        <v>1253</v>
      </c>
      <c r="R294" s="69">
        <v>0.25</v>
      </c>
      <c r="S294" s="69">
        <v>0</v>
      </c>
      <c r="T294" s="69">
        <v>0</v>
      </c>
      <c r="U294" s="69">
        <v>0</v>
      </c>
      <c r="V294" s="69"/>
      <c r="W294" s="69">
        <v>0.19999999999999996</v>
      </c>
      <c r="X294" s="69" t="s">
        <v>1253</v>
      </c>
      <c r="Y294" s="69"/>
      <c r="Z294" s="69"/>
      <c r="AA294" s="69"/>
      <c r="AB294" s="69"/>
      <c r="AC294" s="69"/>
      <c r="AD294" s="69"/>
      <c r="AE294" s="154"/>
      <c r="AF294" s="154"/>
      <c r="AG294" s="154"/>
      <c r="AH294" s="154"/>
      <c r="AI294" s="154"/>
      <c r="AJ294" s="77"/>
      <c r="AK294" s="77"/>
      <c r="AL294" s="77"/>
      <c r="AM294" s="77"/>
      <c r="AN294" s="77"/>
      <c r="AO294" s="77"/>
      <c r="AP294" s="77"/>
      <c r="AQ294" s="77"/>
      <c r="AR294" s="77"/>
      <c r="AS294" s="77"/>
      <c r="AT294" s="77"/>
      <c r="AV294" s="8" t="s">
        <v>1260</v>
      </c>
      <c r="AW294" s="69"/>
      <c r="AX294" s="69"/>
      <c r="AY294" s="69"/>
      <c r="AZ294" s="69"/>
      <c r="BA294" s="69"/>
      <c r="BB294" s="69"/>
      <c r="BC294" s="69"/>
      <c r="BD294" s="69"/>
      <c r="BE294" s="372"/>
      <c r="BF294" s="69"/>
      <c r="BG294" s="372"/>
      <c r="BH294" s="69" t="s">
        <v>1253</v>
      </c>
      <c r="BI294" s="372"/>
      <c r="BJ294" s="69" t="s">
        <v>1253</v>
      </c>
      <c r="BK294" s="69" t="s">
        <v>1253</v>
      </c>
      <c r="BL294" s="69">
        <v>0.25</v>
      </c>
      <c r="BM294" s="69">
        <v>0.10000000000000009</v>
      </c>
      <c r="BN294" s="69">
        <v>-0.27272727272727271</v>
      </c>
      <c r="BO294" s="69">
        <v>0.125</v>
      </c>
      <c r="BP294" s="372"/>
      <c r="BQ294" s="69">
        <v>0.11111111111111116</v>
      </c>
      <c r="BR294" s="69" t="s">
        <v>1253</v>
      </c>
      <c r="BS294" s="69"/>
      <c r="BT294" s="69"/>
      <c r="BU294" s="69"/>
      <c r="BV294" s="372"/>
      <c r="BW294" s="69"/>
      <c r="BX294" s="69"/>
      <c r="BY294" s="69"/>
      <c r="BZ294" s="69"/>
      <c r="CA294" s="69"/>
      <c r="CB294" s="154"/>
      <c r="CC294" s="154"/>
      <c r="CD294" s="77"/>
      <c r="CE294" s="77"/>
      <c r="CF294" s="77"/>
      <c r="CG294" s="77"/>
      <c r="CH294" s="77"/>
      <c r="CI294" s="77"/>
      <c r="CJ294" s="77"/>
      <c r="CK294" s="77"/>
      <c r="CL294" s="77"/>
      <c r="CM294" s="77"/>
      <c r="CN294" s="77"/>
    </row>
    <row r="295" spans="1:92" x14ac:dyDescent="0.3">
      <c r="A295" s="8" t="s">
        <v>1110</v>
      </c>
      <c r="B295" s="69"/>
      <c r="C295" s="69"/>
      <c r="D295" s="69"/>
      <c r="E295" s="69"/>
      <c r="F295" s="69"/>
      <c r="G295" s="69"/>
      <c r="H295" s="69"/>
      <c r="I295" s="69"/>
      <c r="J295" s="69"/>
      <c r="K295" s="69"/>
      <c r="L295" s="69"/>
      <c r="M295" s="69"/>
      <c r="N295" s="69"/>
      <c r="O295" s="69"/>
      <c r="P295" s="69"/>
      <c r="Q295" s="69"/>
      <c r="R295" s="69"/>
      <c r="S295" s="69"/>
      <c r="T295" s="69"/>
      <c r="U295" s="69"/>
      <c r="V295" s="69"/>
      <c r="W295" s="69"/>
      <c r="X295" s="69"/>
      <c r="Y295" s="69"/>
      <c r="Z295" s="69">
        <v>0</v>
      </c>
      <c r="AA295" s="69">
        <v>0</v>
      </c>
      <c r="AB295" s="69"/>
      <c r="AC295" s="69">
        <v>0</v>
      </c>
      <c r="AD295" s="69">
        <v>0</v>
      </c>
      <c r="AE295" s="154">
        <v>0</v>
      </c>
      <c r="AF295" s="154">
        <v>0</v>
      </c>
      <c r="AG295" s="154">
        <v>0</v>
      </c>
      <c r="AH295" s="154">
        <v>0</v>
      </c>
      <c r="AI295" s="154">
        <v>0</v>
      </c>
      <c r="AJ295" s="77">
        <v>0</v>
      </c>
      <c r="AK295" s="77">
        <v>0</v>
      </c>
      <c r="AL295" s="77">
        <v>0.25</v>
      </c>
      <c r="AM295" s="105" t="s">
        <v>1121</v>
      </c>
      <c r="AN295" s="77">
        <v>0</v>
      </c>
      <c r="AO295" s="77">
        <v>0</v>
      </c>
      <c r="AP295" s="77">
        <v>0.5</v>
      </c>
      <c r="AQ295" s="77">
        <v>0</v>
      </c>
      <c r="AR295" s="77">
        <v>0.33333333333333326</v>
      </c>
      <c r="AS295" s="77">
        <v>0.19999999999999996</v>
      </c>
      <c r="AT295" s="77">
        <v>-0.16666666666666663</v>
      </c>
      <c r="AV295" s="8" t="s">
        <v>1110</v>
      </c>
      <c r="AW295" s="69"/>
      <c r="AX295" s="69"/>
      <c r="AY295" s="69"/>
      <c r="AZ295" s="69"/>
      <c r="BA295" s="69"/>
      <c r="BB295" s="69"/>
      <c r="BC295" s="69"/>
      <c r="BD295" s="69"/>
      <c r="BE295" s="372"/>
      <c r="BF295" s="69"/>
      <c r="BG295" s="372"/>
      <c r="BH295" s="69"/>
      <c r="BI295" s="372"/>
      <c r="BJ295" s="69"/>
      <c r="BK295" s="69"/>
      <c r="BL295" s="69"/>
      <c r="BM295" s="69"/>
      <c r="BN295" s="69"/>
      <c r="BO295" s="69"/>
      <c r="BP295" s="372"/>
      <c r="BQ295" s="69"/>
      <c r="BR295" s="69"/>
      <c r="BS295" s="69"/>
      <c r="BT295" s="69">
        <v>0.19808306709265167</v>
      </c>
      <c r="BU295" s="69">
        <v>0</v>
      </c>
      <c r="BV295" s="372"/>
      <c r="BW295" s="69">
        <v>0.16666666666666674</v>
      </c>
      <c r="BX295" s="69">
        <v>0</v>
      </c>
      <c r="BY295" s="69">
        <v>0.14285714285714279</v>
      </c>
      <c r="BZ295" s="69">
        <v>-0.375</v>
      </c>
      <c r="CA295" s="69">
        <v>0</v>
      </c>
      <c r="CB295" s="154">
        <v>0</v>
      </c>
      <c r="CC295" s="154">
        <v>0.19999999999999996</v>
      </c>
      <c r="CD295" s="77">
        <v>-0.33333333333333337</v>
      </c>
      <c r="CE295" s="77">
        <v>0.25</v>
      </c>
      <c r="CF295" s="77">
        <v>0</v>
      </c>
      <c r="CG295" s="105" t="s">
        <v>1121</v>
      </c>
      <c r="CH295" s="77">
        <v>-0.11111111111111116</v>
      </c>
      <c r="CI295" s="77">
        <v>0.16666666666666674</v>
      </c>
      <c r="CJ295" s="77">
        <v>0.14285714285714279</v>
      </c>
      <c r="CK295" s="77">
        <v>0</v>
      </c>
      <c r="CL295" s="77">
        <v>-0.125</v>
      </c>
      <c r="CM295" s="77">
        <v>0.14285714285714279</v>
      </c>
      <c r="CN295" s="77">
        <v>6.25E-2</v>
      </c>
    </row>
    <row r="296" spans="1:92" x14ac:dyDescent="0.3">
      <c r="A296" s="8" t="s">
        <v>1261</v>
      </c>
      <c r="B296" s="157"/>
      <c r="C296" s="158"/>
      <c r="D296" s="152"/>
      <c r="E296" s="158"/>
      <c r="F296" s="158"/>
      <c r="G296" s="159"/>
      <c r="H296" s="69" t="s">
        <v>1253</v>
      </c>
      <c r="I296" s="69" t="s">
        <v>1253</v>
      </c>
      <c r="J296" s="69" t="s">
        <v>1253</v>
      </c>
      <c r="K296" s="69" t="s">
        <v>1253</v>
      </c>
      <c r="L296" s="69" t="s">
        <v>1253</v>
      </c>
      <c r="M296" s="69" t="s">
        <v>1253</v>
      </c>
      <c r="N296" s="69" t="s">
        <v>1253</v>
      </c>
      <c r="O296" s="69" t="s">
        <v>1253</v>
      </c>
      <c r="P296" s="69" t="s">
        <v>1253</v>
      </c>
      <c r="Q296" s="69" t="s">
        <v>1253</v>
      </c>
      <c r="R296" s="69" t="s">
        <v>1253</v>
      </c>
      <c r="S296" s="69" t="s">
        <v>1253</v>
      </c>
      <c r="T296" s="69" t="s">
        <v>1253</v>
      </c>
      <c r="U296" s="69" t="s">
        <v>1253</v>
      </c>
      <c r="V296" s="69"/>
      <c r="W296" s="69" t="s">
        <v>1253</v>
      </c>
      <c r="X296" s="69" t="s">
        <v>1253</v>
      </c>
      <c r="Y296" s="69"/>
      <c r="Z296" s="69"/>
      <c r="AA296" s="69"/>
      <c r="AB296" s="69"/>
      <c r="AC296" s="69"/>
      <c r="AD296" s="69"/>
      <c r="AE296" s="154"/>
      <c r="AF296" s="154"/>
      <c r="AG296" s="154"/>
      <c r="AH296" s="154"/>
      <c r="AI296" s="154"/>
      <c r="AJ296" s="77"/>
      <c r="AK296" s="77"/>
      <c r="AL296" s="77"/>
      <c r="AM296" s="77"/>
      <c r="AN296" s="77"/>
      <c r="AO296" s="77"/>
      <c r="AP296" s="77"/>
      <c r="AQ296" s="77"/>
      <c r="AR296" s="77"/>
      <c r="AS296" s="77"/>
      <c r="AT296" s="77"/>
      <c r="AV296" s="8" t="s">
        <v>1261</v>
      </c>
      <c r="AW296" s="157"/>
      <c r="AX296" s="158"/>
      <c r="AY296" s="152"/>
      <c r="AZ296" s="158"/>
      <c r="BA296" s="158"/>
      <c r="BB296" s="159"/>
      <c r="BC296" s="69" t="s">
        <v>1253</v>
      </c>
      <c r="BD296" s="69" t="s">
        <v>1253</v>
      </c>
      <c r="BE296" s="372"/>
      <c r="BF296" s="69" t="s">
        <v>1253</v>
      </c>
      <c r="BG296" s="372"/>
      <c r="BH296" s="69" t="s">
        <v>1253</v>
      </c>
      <c r="BI296" s="372"/>
      <c r="BJ296" s="69" t="s">
        <v>1253</v>
      </c>
      <c r="BK296" s="69" t="s">
        <v>1253</v>
      </c>
      <c r="BL296" s="69" t="s">
        <v>1253</v>
      </c>
      <c r="BM296" s="69" t="s">
        <v>1253</v>
      </c>
      <c r="BN296" s="69" t="s">
        <v>1253</v>
      </c>
      <c r="BO296" s="69" t="s">
        <v>1253</v>
      </c>
      <c r="BP296" s="372"/>
      <c r="BQ296" s="69" t="s">
        <v>1253</v>
      </c>
      <c r="BR296" s="69" t="s">
        <v>1253</v>
      </c>
      <c r="BS296" s="69"/>
      <c r="BT296" s="69"/>
      <c r="BU296" s="69"/>
      <c r="BV296" s="372"/>
      <c r="BW296" s="69"/>
      <c r="BX296" s="69"/>
      <c r="BY296" s="69"/>
      <c r="BZ296" s="69"/>
      <c r="CA296" s="69"/>
      <c r="CB296" s="154"/>
      <c r="CC296" s="154"/>
      <c r="CD296" s="77"/>
      <c r="CE296" s="77"/>
      <c r="CF296" s="77"/>
      <c r="CG296" s="77"/>
      <c r="CH296" s="77"/>
      <c r="CI296" s="77"/>
      <c r="CJ296" s="77"/>
      <c r="CK296" s="77"/>
      <c r="CL296" s="77"/>
      <c r="CM296" s="77"/>
      <c r="CN296" s="77"/>
    </row>
    <row r="297" spans="1:92" x14ac:dyDescent="0.3">
      <c r="A297" s="8" t="s">
        <v>1262</v>
      </c>
      <c r="B297" s="69">
        <v>0.19999999999999996</v>
      </c>
      <c r="C297" s="69">
        <v>0.10000000000000009</v>
      </c>
      <c r="D297" s="69" t="s">
        <v>1253</v>
      </c>
      <c r="E297" s="69" t="s">
        <v>1253</v>
      </c>
      <c r="F297" s="69" t="s">
        <v>1253</v>
      </c>
      <c r="G297" s="69" t="s">
        <v>1253</v>
      </c>
      <c r="H297" s="69" t="s">
        <v>1253</v>
      </c>
      <c r="I297" s="69" t="s">
        <v>1253</v>
      </c>
      <c r="J297" s="69" t="s">
        <v>1253</v>
      </c>
      <c r="K297" s="69" t="s">
        <v>1253</v>
      </c>
      <c r="L297" s="69" t="s">
        <v>1253</v>
      </c>
      <c r="M297" s="69" t="s">
        <v>1253</v>
      </c>
      <c r="N297" s="69" t="s">
        <v>1253</v>
      </c>
      <c r="O297" s="69" t="s">
        <v>1253</v>
      </c>
      <c r="P297" s="69" t="s">
        <v>1253</v>
      </c>
      <c r="Q297" s="69" t="s">
        <v>1253</v>
      </c>
      <c r="R297" s="69" t="s">
        <v>1253</v>
      </c>
      <c r="S297" s="69">
        <v>0</v>
      </c>
      <c r="T297" s="69" t="s">
        <v>1253</v>
      </c>
      <c r="U297" s="69" t="s">
        <v>1253</v>
      </c>
      <c r="V297" s="69"/>
      <c r="W297" s="69" t="s">
        <v>1253</v>
      </c>
      <c r="X297" s="69">
        <v>0</v>
      </c>
      <c r="Y297" s="69">
        <v>0</v>
      </c>
      <c r="Z297" s="69">
        <v>0</v>
      </c>
      <c r="AA297" s="69">
        <v>0</v>
      </c>
      <c r="AB297" s="69"/>
      <c r="AC297" s="69">
        <v>0</v>
      </c>
      <c r="AD297" s="69">
        <v>0</v>
      </c>
      <c r="AE297" s="154">
        <v>0</v>
      </c>
      <c r="AF297" s="154">
        <v>0</v>
      </c>
      <c r="AG297" s="154">
        <v>0</v>
      </c>
      <c r="AH297" s="154">
        <v>0</v>
      </c>
      <c r="AI297" s="154">
        <v>0</v>
      </c>
      <c r="AJ297" s="77">
        <v>0</v>
      </c>
      <c r="AK297" s="77">
        <v>0</v>
      </c>
      <c r="AL297" s="77">
        <v>0</v>
      </c>
      <c r="AM297" s="77">
        <v>0</v>
      </c>
      <c r="AN297" s="77">
        <v>0</v>
      </c>
      <c r="AO297" s="77">
        <v>0</v>
      </c>
      <c r="AP297" s="77">
        <v>0</v>
      </c>
      <c r="AQ297" s="77">
        <v>0</v>
      </c>
      <c r="AR297" s="77"/>
      <c r="AS297" s="77">
        <v>0.3899999999999999</v>
      </c>
      <c r="AT297" s="77">
        <v>-0.10071942446043169</v>
      </c>
      <c r="AV297" s="8" t="s">
        <v>1262</v>
      </c>
      <c r="AW297" s="69">
        <v>0.40000000000000013</v>
      </c>
      <c r="AX297" s="69">
        <v>-0.21428571428571441</v>
      </c>
      <c r="AY297" s="69" t="s">
        <v>1253</v>
      </c>
      <c r="AZ297" s="69" t="s">
        <v>1253</v>
      </c>
      <c r="BA297" s="69" t="s">
        <v>1253</v>
      </c>
      <c r="BB297" s="69" t="s">
        <v>1253</v>
      </c>
      <c r="BC297" s="69" t="s">
        <v>1253</v>
      </c>
      <c r="BD297" s="69" t="s">
        <v>1253</v>
      </c>
      <c r="BE297" s="372"/>
      <c r="BF297" s="69" t="s">
        <v>1253</v>
      </c>
      <c r="BG297" s="372"/>
      <c r="BH297" s="69" t="s">
        <v>1253</v>
      </c>
      <c r="BI297" s="372"/>
      <c r="BJ297" s="69" t="s">
        <v>1253</v>
      </c>
      <c r="BK297" s="69" t="s">
        <v>1253</v>
      </c>
      <c r="BL297" s="69" t="s">
        <v>1253</v>
      </c>
      <c r="BM297" s="69">
        <v>0</v>
      </c>
      <c r="BN297" s="69" t="s">
        <v>1253</v>
      </c>
      <c r="BO297" s="69" t="s">
        <v>1253</v>
      </c>
      <c r="BP297" s="372"/>
      <c r="BQ297" s="69" t="s">
        <v>1253</v>
      </c>
      <c r="BR297" s="69">
        <v>0.10000000000000009</v>
      </c>
      <c r="BS297" s="69">
        <v>9.0909090909090828E-2</v>
      </c>
      <c r="BT297" s="69">
        <v>-0.16666666666666663</v>
      </c>
      <c r="BU297" s="69">
        <v>0</v>
      </c>
      <c r="BV297" s="372"/>
      <c r="BW297" s="69">
        <v>-2.5000000000000022E-2</v>
      </c>
      <c r="BX297" s="69">
        <v>0.12820512820512819</v>
      </c>
      <c r="BY297" s="69">
        <v>9.0909090909090828E-2</v>
      </c>
      <c r="BZ297" s="69">
        <v>-0.16666666666666663</v>
      </c>
      <c r="CA297" s="69">
        <v>0</v>
      </c>
      <c r="CB297" s="154">
        <v>0</v>
      </c>
      <c r="CC297" s="154">
        <v>0</v>
      </c>
      <c r="CD297" s="77">
        <v>0</v>
      </c>
      <c r="CE297" s="77">
        <v>0</v>
      </c>
      <c r="CF297" s="77">
        <v>0</v>
      </c>
      <c r="CG297" s="77">
        <v>0</v>
      </c>
      <c r="CH297" s="77">
        <v>0</v>
      </c>
      <c r="CI297" s="77">
        <v>0</v>
      </c>
      <c r="CJ297" s="77">
        <v>0</v>
      </c>
      <c r="CK297" s="77">
        <v>0</v>
      </c>
      <c r="CL297" s="77">
        <v>0</v>
      </c>
      <c r="CM297" s="77">
        <v>0</v>
      </c>
      <c r="CN297" s="77">
        <v>0.10000000000000009</v>
      </c>
    </row>
    <row r="298" spans="1:92" x14ac:dyDescent="0.3">
      <c r="A298" s="8" t="s">
        <v>1112</v>
      </c>
      <c r="B298" s="69">
        <v>0</v>
      </c>
      <c r="C298" s="69">
        <v>0</v>
      </c>
      <c r="D298" s="69">
        <v>0</v>
      </c>
      <c r="E298" s="69" t="s">
        <v>1253</v>
      </c>
      <c r="F298" s="69" t="s">
        <v>1253</v>
      </c>
      <c r="G298" s="69" t="s">
        <v>1253</v>
      </c>
      <c r="H298" s="69" t="s">
        <v>1253</v>
      </c>
      <c r="I298" s="69" t="s">
        <v>1253</v>
      </c>
      <c r="J298" s="69" t="s">
        <v>1253</v>
      </c>
      <c r="K298" s="69" t="s">
        <v>1253</v>
      </c>
      <c r="L298" s="69" t="s">
        <v>1253</v>
      </c>
      <c r="M298" s="69" t="s">
        <v>1253</v>
      </c>
      <c r="N298" s="69" t="s">
        <v>1253</v>
      </c>
      <c r="O298" s="69" t="s">
        <v>1253</v>
      </c>
      <c r="P298" s="69" t="s">
        <v>1253</v>
      </c>
      <c r="Q298" s="69" t="s">
        <v>1253</v>
      </c>
      <c r="R298" s="69" t="s">
        <v>1253</v>
      </c>
      <c r="S298" s="69">
        <v>0</v>
      </c>
      <c r="T298" s="69" t="s">
        <v>1253</v>
      </c>
      <c r="U298" s="69" t="s">
        <v>1253</v>
      </c>
      <c r="V298" s="69"/>
      <c r="W298" s="69">
        <v>0</v>
      </c>
      <c r="X298" s="69">
        <v>0</v>
      </c>
      <c r="Y298" s="69">
        <v>0</v>
      </c>
      <c r="Z298" s="69"/>
      <c r="AA298" s="69"/>
      <c r="AB298" s="69">
        <v>0</v>
      </c>
      <c r="AC298" s="69">
        <v>0</v>
      </c>
      <c r="AD298" s="69">
        <v>0</v>
      </c>
      <c r="AE298" s="154">
        <v>0</v>
      </c>
      <c r="AF298" s="154">
        <v>0</v>
      </c>
      <c r="AG298" s="154">
        <v>0</v>
      </c>
      <c r="AH298" s="154">
        <v>0</v>
      </c>
      <c r="AI298" s="154">
        <v>0</v>
      </c>
      <c r="AJ298" s="77">
        <v>0</v>
      </c>
      <c r="AK298" s="77">
        <v>0</v>
      </c>
      <c r="AL298" s="77">
        <v>0</v>
      </c>
      <c r="AM298" s="77">
        <v>0</v>
      </c>
      <c r="AN298" s="77">
        <v>0.25</v>
      </c>
      <c r="AO298" s="77">
        <v>0</v>
      </c>
      <c r="AP298" s="77">
        <v>0</v>
      </c>
      <c r="AQ298" s="77">
        <v>0</v>
      </c>
      <c r="AR298" s="77">
        <v>-0.4</v>
      </c>
      <c r="AS298" s="77">
        <v>0</v>
      </c>
      <c r="AT298" s="77">
        <v>0</v>
      </c>
      <c r="AV298" s="8" t="s">
        <v>1112</v>
      </c>
      <c r="AW298" s="69">
        <v>0</v>
      </c>
      <c r="AX298" s="69">
        <v>0</v>
      </c>
      <c r="AY298" s="69">
        <v>0</v>
      </c>
      <c r="AZ298" s="69" t="s">
        <v>1253</v>
      </c>
      <c r="BA298" s="69" t="s">
        <v>1253</v>
      </c>
      <c r="BB298" s="69" t="s">
        <v>1253</v>
      </c>
      <c r="BC298" s="69" t="s">
        <v>1253</v>
      </c>
      <c r="BD298" s="69" t="s">
        <v>1253</v>
      </c>
      <c r="BE298" s="372"/>
      <c r="BF298" s="69" t="s">
        <v>1253</v>
      </c>
      <c r="BG298" s="372"/>
      <c r="BH298" s="69" t="s">
        <v>1253</v>
      </c>
      <c r="BI298" s="372"/>
      <c r="BJ298" s="69" t="s">
        <v>1253</v>
      </c>
      <c r="BK298" s="69" t="s">
        <v>1253</v>
      </c>
      <c r="BL298" s="69" t="s">
        <v>1253</v>
      </c>
      <c r="BM298" s="69">
        <v>0</v>
      </c>
      <c r="BN298" s="69" t="s">
        <v>1253</v>
      </c>
      <c r="BO298" s="69" t="s">
        <v>1253</v>
      </c>
      <c r="BP298" s="372"/>
      <c r="BQ298" s="69">
        <v>0</v>
      </c>
      <c r="BR298" s="69">
        <v>0</v>
      </c>
      <c r="BS298" s="69">
        <v>0</v>
      </c>
      <c r="BT298" s="69"/>
      <c r="BU298" s="69"/>
      <c r="BV298" s="372"/>
      <c r="BW298" s="69">
        <v>-0.19999999999999996</v>
      </c>
      <c r="BX298" s="69">
        <v>0.25</v>
      </c>
      <c r="BY298" s="69">
        <v>0</v>
      </c>
      <c r="BZ298" s="69">
        <v>-0.19999999999999996</v>
      </c>
      <c r="CA298" s="69">
        <v>-0.25</v>
      </c>
      <c r="CB298" s="154">
        <v>0</v>
      </c>
      <c r="CC298" s="154">
        <v>0.33333333333333326</v>
      </c>
      <c r="CD298" s="77">
        <v>-0.25</v>
      </c>
      <c r="CE298" s="77">
        <v>0.33333333333333326</v>
      </c>
      <c r="CF298" s="77">
        <v>0.25</v>
      </c>
      <c r="CG298" s="77">
        <v>-9.9999999999999978E-2</v>
      </c>
      <c r="CH298" s="77">
        <v>0.11111111111111116</v>
      </c>
      <c r="CI298" s="77">
        <v>0.19999999999999996</v>
      </c>
      <c r="CJ298" s="77">
        <v>-0.16666666666666663</v>
      </c>
      <c r="CK298" s="77">
        <v>0</v>
      </c>
      <c r="CL298" s="77">
        <v>0</v>
      </c>
      <c r="CM298" s="77">
        <v>0</v>
      </c>
      <c r="CN298" s="77">
        <v>0.60000000000000009</v>
      </c>
    </row>
    <row r="299" spans="1:92" x14ac:dyDescent="0.3">
      <c r="A299" s="8" t="s">
        <v>1263</v>
      </c>
      <c r="B299" s="69"/>
      <c r="C299" s="69"/>
      <c r="D299" s="69"/>
      <c r="E299" s="69"/>
      <c r="F299" s="69"/>
      <c r="G299" s="69"/>
      <c r="H299" s="69"/>
      <c r="I299" s="69"/>
      <c r="J299" s="69"/>
      <c r="K299" s="69"/>
      <c r="L299" s="69"/>
      <c r="M299" s="69"/>
      <c r="N299" s="69"/>
      <c r="O299" s="69"/>
      <c r="P299" s="69"/>
      <c r="Q299" s="69"/>
      <c r="R299" s="69"/>
      <c r="S299" s="69"/>
      <c r="T299" s="69"/>
      <c r="U299" s="69" t="s">
        <v>1253</v>
      </c>
      <c r="V299" s="69"/>
      <c r="W299" s="69" t="s">
        <v>1253</v>
      </c>
      <c r="X299" s="69" t="s">
        <v>1253</v>
      </c>
      <c r="Y299" s="69"/>
      <c r="Z299" s="69"/>
      <c r="AA299" s="69"/>
      <c r="AB299" s="69"/>
      <c r="AC299" s="69"/>
      <c r="AD299" s="69"/>
      <c r="AE299" s="154"/>
      <c r="AF299" s="154"/>
      <c r="AG299" s="154"/>
      <c r="AH299" s="154"/>
      <c r="AI299" s="154"/>
      <c r="AJ299" s="77"/>
      <c r="AK299" s="77"/>
      <c r="AL299" s="77"/>
      <c r="AM299" s="77"/>
      <c r="AN299" s="77"/>
      <c r="AO299" s="77"/>
      <c r="AP299" s="77"/>
      <c r="AQ299" s="77"/>
      <c r="AR299" s="77"/>
      <c r="AS299" s="77"/>
      <c r="AT299" s="77"/>
      <c r="AV299" s="8" t="s">
        <v>1263</v>
      </c>
      <c r="AW299" s="69"/>
      <c r="AX299" s="69"/>
      <c r="AY299" s="69"/>
      <c r="AZ299" s="69"/>
      <c r="BA299" s="69"/>
      <c r="BB299" s="69"/>
      <c r="BC299" s="69"/>
      <c r="BD299" s="69"/>
      <c r="BE299" s="372"/>
      <c r="BF299" s="69"/>
      <c r="BG299" s="372"/>
      <c r="BH299" s="69"/>
      <c r="BI299" s="372"/>
      <c r="BJ299" s="69"/>
      <c r="BK299" s="69"/>
      <c r="BL299" s="69"/>
      <c r="BM299" s="69"/>
      <c r="BN299" s="69"/>
      <c r="BO299" s="69" t="s">
        <v>1253</v>
      </c>
      <c r="BP299" s="372"/>
      <c r="BQ299" s="69" t="s">
        <v>1253</v>
      </c>
      <c r="BR299" s="69" t="s">
        <v>1253</v>
      </c>
      <c r="BS299" s="69"/>
      <c r="BT299" s="69"/>
      <c r="BU299" s="69"/>
      <c r="BV299" s="372"/>
      <c r="BW299" s="69"/>
      <c r="BX299" s="69"/>
      <c r="BY299" s="69"/>
      <c r="BZ299" s="69"/>
      <c r="CA299" s="69"/>
      <c r="CB299" s="154"/>
      <c r="CC299" s="154"/>
      <c r="CD299" s="77"/>
      <c r="CE299" s="77"/>
      <c r="CF299" s="77"/>
      <c r="CG299" s="77"/>
      <c r="CH299" s="77"/>
      <c r="CI299" s="77"/>
      <c r="CJ299" s="77"/>
      <c r="CK299" s="77"/>
      <c r="CL299" s="77"/>
      <c r="CM299" s="77"/>
      <c r="CN299" s="77"/>
    </row>
    <row r="300" spans="1:92" x14ac:dyDescent="0.3">
      <c r="A300" s="8" t="s">
        <v>1264</v>
      </c>
      <c r="B300" s="69">
        <v>0</v>
      </c>
      <c r="C300" s="69" t="s">
        <v>1253</v>
      </c>
      <c r="D300" s="69" t="s">
        <v>1253</v>
      </c>
      <c r="E300" s="69" t="s">
        <v>1253</v>
      </c>
      <c r="F300" s="69" t="s">
        <v>1253</v>
      </c>
      <c r="G300" s="69">
        <v>0</v>
      </c>
      <c r="H300" s="69">
        <v>0</v>
      </c>
      <c r="I300" s="69" t="s">
        <v>1253</v>
      </c>
      <c r="J300" s="69" t="s">
        <v>1253</v>
      </c>
      <c r="K300" s="69">
        <v>-0.33333333333333337</v>
      </c>
      <c r="L300" s="69">
        <v>0</v>
      </c>
      <c r="M300" s="69" t="s">
        <v>1253</v>
      </c>
      <c r="N300" s="69" t="s">
        <v>1253</v>
      </c>
      <c r="O300" s="69" t="s">
        <v>1253</v>
      </c>
      <c r="P300" s="69" t="s">
        <v>1253</v>
      </c>
      <c r="Q300" s="69" t="s">
        <v>1253</v>
      </c>
      <c r="R300" s="69">
        <v>0</v>
      </c>
      <c r="S300" s="69" t="s">
        <v>1253</v>
      </c>
      <c r="T300" s="69" t="s">
        <v>1253</v>
      </c>
      <c r="U300" s="69" t="s">
        <v>1253</v>
      </c>
      <c r="V300" s="69"/>
      <c r="W300" s="69" t="s">
        <v>1253</v>
      </c>
      <c r="X300" s="69" t="s">
        <v>1253</v>
      </c>
      <c r="Y300" s="69"/>
      <c r="Z300" s="69"/>
      <c r="AA300" s="69"/>
      <c r="AB300" s="69"/>
      <c r="AC300" s="69"/>
      <c r="AD300" s="69"/>
      <c r="AE300" s="154"/>
      <c r="AF300" s="154"/>
      <c r="AG300" s="154">
        <v>0</v>
      </c>
      <c r="AH300" s="154">
        <v>0</v>
      </c>
      <c r="AI300" s="154"/>
      <c r="AJ300" s="77"/>
      <c r="AK300" s="77">
        <v>-0.25</v>
      </c>
      <c r="AL300" s="77">
        <v>0</v>
      </c>
      <c r="AM300" s="77">
        <v>0</v>
      </c>
      <c r="AN300" s="77">
        <v>0</v>
      </c>
      <c r="AO300" s="77">
        <v>0</v>
      </c>
      <c r="AP300" s="77">
        <v>0</v>
      </c>
      <c r="AQ300" s="77">
        <v>0</v>
      </c>
      <c r="AR300" s="77">
        <v>0</v>
      </c>
      <c r="AS300" s="77">
        <v>0</v>
      </c>
      <c r="AT300" s="77">
        <v>0</v>
      </c>
      <c r="AV300" s="8" t="s">
        <v>1264</v>
      </c>
      <c r="AW300" s="69">
        <v>0</v>
      </c>
      <c r="AX300" s="69" t="s">
        <v>1253</v>
      </c>
      <c r="AY300" s="69" t="s">
        <v>1253</v>
      </c>
      <c r="AZ300" s="69" t="s">
        <v>1253</v>
      </c>
      <c r="BA300" s="69" t="s">
        <v>1253</v>
      </c>
      <c r="BB300" s="69">
        <v>-0.20000000000000007</v>
      </c>
      <c r="BC300" s="69">
        <v>-0.25</v>
      </c>
      <c r="BD300" s="69" t="s">
        <v>1253</v>
      </c>
      <c r="BE300" s="372"/>
      <c r="BF300" s="69" t="s">
        <v>1253</v>
      </c>
      <c r="BG300" s="372"/>
      <c r="BH300" s="69" t="s">
        <v>1253</v>
      </c>
      <c r="BI300" s="372"/>
      <c r="BJ300" s="69" t="s">
        <v>1253</v>
      </c>
      <c r="BK300" s="69" t="s">
        <v>1253</v>
      </c>
      <c r="BL300" s="69">
        <v>-0.2142857142857143</v>
      </c>
      <c r="BM300" s="69" t="s">
        <v>1253</v>
      </c>
      <c r="BN300" s="69" t="s">
        <v>1253</v>
      </c>
      <c r="BO300" s="69" t="s">
        <v>1253</v>
      </c>
      <c r="BP300" s="372"/>
      <c r="BQ300" s="69" t="s">
        <v>1253</v>
      </c>
      <c r="BR300" s="69" t="s">
        <v>1253</v>
      </c>
      <c r="BS300" s="69"/>
      <c r="BT300" s="69"/>
      <c r="BU300" s="69"/>
      <c r="BV300" s="372"/>
      <c r="BW300" s="69"/>
      <c r="BX300" s="69"/>
      <c r="BY300" s="69"/>
      <c r="BZ300" s="69"/>
      <c r="CA300" s="69">
        <v>0</v>
      </c>
      <c r="CB300" s="154">
        <v>0</v>
      </c>
      <c r="CC300" s="154"/>
      <c r="CD300" s="77"/>
      <c r="CE300" s="77">
        <v>-0.375</v>
      </c>
      <c r="CF300" s="77">
        <v>0.39999999999999991</v>
      </c>
      <c r="CG300" s="77">
        <v>0</v>
      </c>
      <c r="CH300" s="77">
        <v>0</v>
      </c>
      <c r="CI300" s="77">
        <v>0</v>
      </c>
      <c r="CJ300" s="77">
        <v>0</v>
      </c>
      <c r="CK300" s="77">
        <v>0</v>
      </c>
      <c r="CL300" s="77">
        <v>0</v>
      </c>
      <c r="CM300" s="77">
        <v>0</v>
      </c>
      <c r="CN300" s="77">
        <v>0</v>
      </c>
    </row>
    <row r="301" spans="1:92" ht="14.5" thickBot="1" x14ac:dyDescent="0.35">
      <c r="A301" s="8" t="s">
        <v>1114</v>
      </c>
      <c r="B301" s="69" t="s">
        <v>1253</v>
      </c>
      <c r="C301" s="69" t="s">
        <v>1253</v>
      </c>
      <c r="D301" s="69" t="s">
        <v>1253</v>
      </c>
      <c r="E301" s="69" t="s">
        <v>1253</v>
      </c>
      <c r="F301" s="69" t="s">
        <v>1253</v>
      </c>
      <c r="G301" s="69">
        <v>-7.6923076923076872E-2</v>
      </c>
      <c r="H301" s="69">
        <v>0</v>
      </c>
      <c r="I301" s="69">
        <v>0.16666666666666674</v>
      </c>
      <c r="J301" s="69">
        <v>-0.1428571428571429</v>
      </c>
      <c r="K301" s="69">
        <v>-0.16666666666666663</v>
      </c>
      <c r="L301" s="69">
        <v>0</v>
      </c>
      <c r="M301" s="69">
        <v>0</v>
      </c>
      <c r="N301" s="69">
        <v>0.19999999999999996</v>
      </c>
      <c r="O301" s="69">
        <v>0</v>
      </c>
      <c r="P301" s="69">
        <v>0.19999999999999996</v>
      </c>
      <c r="Q301" s="69">
        <v>0</v>
      </c>
      <c r="R301" s="69">
        <v>0</v>
      </c>
      <c r="S301" s="69">
        <v>0</v>
      </c>
      <c r="T301" s="69">
        <v>0</v>
      </c>
      <c r="U301" s="69">
        <v>0</v>
      </c>
      <c r="V301" s="69"/>
      <c r="W301" s="69">
        <v>0</v>
      </c>
      <c r="X301" s="69">
        <v>0</v>
      </c>
      <c r="Y301" s="69">
        <v>0</v>
      </c>
      <c r="Z301" s="69">
        <v>0</v>
      </c>
      <c r="AA301" s="69">
        <v>0.19999999999999996</v>
      </c>
      <c r="AB301" s="69"/>
      <c r="AC301" s="69">
        <v>0</v>
      </c>
      <c r="AD301" s="69">
        <v>0</v>
      </c>
      <c r="AE301" s="154">
        <v>0</v>
      </c>
      <c r="AF301" s="154">
        <v>0.33333333333333326</v>
      </c>
      <c r="AG301" s="154">
        <v>0</v>
      </c>
      <c r="AH301" s="154">
        <v>-0.125</v>
      </c>
      <c r="AI301" s="154">
        <v>0</v>
      </c>
      <c r="AJ301" s="77">
        <v>0</v>
      </c>
      <c r="AK301" s="77">
        <v>0</v>
      </c>
      <c r="AL301" s="77">
        <v>-0.1428571428571429</v>
      </c>
      <c r="AM301" s="77">
        <v>0</v>
      </c>
      <c r="AN301" s="77">
        <v>0</v>
      </c>
      <c r="AO301" s="77">
        <v>0</v>
      </c>
      <c r="AP301" s="77"/>
      <c r="AQ301" s="77"/>
      <c r="AR301" s="77">
        <v>0.33333333333333326</v>
      </c>
      <c r="AS301" s="77">
        <v>0</v>
      </c>
      <c r="AT301" s="77">
        <v>-0.25</v>
      </c>
      <c r="AV301" s="8" t="s">
        <v>1114</v>
      </c>
      <c r="AW301" s="69" t="s">
        <v>1253</v>
      </c>
      <c r="AX301" s="69" t="s">
        <v>1253</v>
      </c>
      <c r="AY301" s="69" t="s">
        <v>1253</v>
      </c>
      <c r="AZ301" s="69" t="s">
        <v>1253</v>
      </c>
      <c r="BA301" s="69" t="s">
        <v>1253</v>
      </c>
      <c r="BB301" s="69">
        <v>0</v>
      </c>
      <c r="BC301" s="69">
        <v>0.125</v>
      </c>
      <c r="BD301" s="69">
        <v>0</v>
      </c>
      <c r="BE301" s="372"/>
      <c r="BF301" s="69">
        <v>-0.11111111111111116</v>
      </c>
      <c r="BG301" s="372"/>
      <c r="BH301" s="69">
        <v>0.125</v>
      </c>
      <c r="BI301" s="372"/>
      <c r="BJ301" s="69">
        <v>-0.11111111111111116</v>
      </c>
      <c r="BK301" s="69">
        <v>0.25</v>
      </c>
      <c r="BL301" s="69">
        <v>0</v>
      </c>
      <c r="BM301" s="69">
        <v>0</v>
      </c>
      <c r="BN301" s="69">
        <v>0</v>
      </c>
      <c r="BO301" s="69">
        <v>-0.5</v>
      </c>
      <c r="BP301" s="372"/>
      <c r="BQ301" s="69">
        <v>0</v>
      </c>
      <c r="BR301" s="69">
        <v>1</v>
      </c>
      <c r="BS301" s="69">
        <v>0</v>
      </c>
      <c r="BT301" s="69">
        <v>0</v>
      </c>
      <c r="BU301" s="69">
        <v>-0.5</v>
      </c>
      <c r="BV301" s="372"/>
      <c r="BW301" s="69">
        <v>0</v>
      </c>
      <c r="BX301" s="69">
        <v>0.89999999999999991</v>
      </c>
      <c r="BY301" s="69">
        <v>5.2631578947368363E-2</v>
      </c>
      <c r="BZ301" s="69">
        <v>0</v>
      </c>
      <c r="CA301" s="69">
        <v>0</v>
      </c>
      <c r="CB301" s="154">
        <v>0</v>
      </c>
      <c r="CC301" s="154">
        <v>0</v>
      </c>
      <c r="CD301" s="77">
        <v>0</v>
      </c>
      <c r="CE301" s="77">
        <v>0</v>
      </c>
      <c r="CF301" s="77">
        <v>0</v>
      </c>
      <c r="CG301" s="77">
        <v>0</v>
      </c>
      <c r="CH301" s="77">
        <v>0</v>
      </c>
      <c r="CI301" s="77">
        <v>0</v>
      </c>
      <c r="CJ301" s="77"/>
      <c r="CK301" s="77"/>
      <c r="CL301" s="77">
        <v>0.4285714285714286</v>
      </c>
      <c r="CM301" s="77">
        <v>-0.4</v>
      </c>
      <c r="CN301" s="77">
        <v>-0.16666666666666663</v>
      </c>
    </row>
    <row r="302" spans="1:92" ht="14.5" thickBot="1" x14ac:dyDescent="0.35">
      <c r="A302" s="148" t="s">
        <v>1325</v>
      </c>
      <c r="B302" s="162">
        <v>0</v>
      </c>
      <c r="C302" s="162">
        <v>0</v>
      </c>
      <c r="D302" s="162">
        <v>0</v>
      </c>
      <c r="E302" s="162">
        <v>0</v>
      </c>
      <c r="F302" s="162">
        <v>0</v>
      </c>
      <c r="G302" s="162">
        <v>0</v>
      </c>
      <c r="H302" s="162">
        <v>0</v>
      </c>
      <c r="I302" s="162">
        <v>0</v>
      </c>
      <c r="J302" s="162">
        <v>0</v>
      </c>
      <c r="K302" s="162">
        <v>0.25</v>
      </c>
      <c r="L302" s="162">
        <v>-5.0000000000000044E-2</v>
      </c>
      <c r="M302" s="162">
        <v>-0.15789473684210531</v>
      </c>
      <c r="N302" s="162">
        <v>0</v>
      </c>
      <c r="O302" s="162">
        <v>0</v>
      </c>
      <c r="P302" s="162">
        <v>0</v>
      </c>
      <c r="Q302" s="162">
        <v>0</v>
      </c>
      <c r="R302" s="162">
        <v>0.25</v>
      </c>
      <c r="S302" s="162">
        <v>-0.19999999999999996</v>
      </c>
      <c r="T302" s="162">
        <v>0</v>
      </c>
      <c r="U302" s="162">
        <v>0</v>
      </c>
      <c r="V302" s="162">
        <v>0</v>
      </c>
      <c r="W302" s="162">
        <v>0</v>
      </c>
      <c r="X302" s="162" t="s">
        <v>1253</v>
      </c>
      <c r="Y302" s="162">
        <v>0</v>
      </c>
      <c r="Z302" s="162">
        <v>0</v>
      </c>
      <c r="AA302" s="162">
        <v>0</v>
      </c>
      <c r="AB302" s="162">
        <v>0.125</v>
      </c>
      <c r="AC302" s="171">
        <v>0</v>
      </c>
      <c r="AD302" s="171">
        <v>0</v>
      </c>
      <c r="AE302" s="171">
        <v>0</v>
      </c>
      <c r="AF302" s="171">
        <v>0</v>
      </c>
      <c r="AG302" s="171">
        <v>0</v>
      </c>
      <c r="AH302" s="171">
        <v>0</v>
      </c>
      <c r="AI302" s="171">
        <v>0</v>
      </c>
      <c r="AJ302" s="162">
        <v>0</v>
      </c>
      <c r="AK302" s="162">
        <v>0</v>
      </c>
      <c r="AL302" s="162">
        <v>0</v>
      </c>
      <c r="AM302" s="163">
        <v>0</v>
      </c>
      <c r="AN302" s="163">
        <v>0.25</v>
      </c>
      <c r="AO302" s="163">
        <v>0</v>
      </c>
      <c r="AP302" s="163">
        <v>0</v>
      </c>
      <c r="AQ302" s="163">
        <v>0</v>
      </c>
      <c r="AR302" s="163">
        <v>0</v>
      </c>
      <c r="AS302" s="163">
        <v>0</v>
      </c>
      <c r="AT302" s="163">
        <v>0</v>
      </c>
      <c r="AV302" s="148" t="s">
        <v>1325</v>
      </c>
      <c r="AW302" s="162">
        <v>0</v>
      </c>
      <c r="AX302" s="162">
        <v>9.9999999999999867E-2</v>
      </c>
      <c r="AY302" s="162">
        <v>-0.27272727272727271</v>
      </c>
      <c r="AZ302" s="162">
        <v>0.25000000000000022</v>
      </c>
      <c r="BA302" s="162">
        <v>0</v>
      </c>
      <c r="BB302" s="162">
        <v>0.19999999999999996</v>
      </c>
      <c r="BC302" s="162">
        <v>-0.16666666666666663</v>
      </c>
      <c r="BD302" s="162">
        <v>0.19999999999999996</v>
      </c>
      <c r="BE302" s="373"/>
      <c r="BF302" s="162">
        <v>-0.16666666666666663</v>
      </c>
      <c r="BG302" s="373"/>
      <c r="BH302" s="162">
        <v>0</v>
      </c>
      <c r="BI302" s="373"/>
      <c r="BJ302" s="162">
        <v>0</v>
      </c>
      <c r="BK302" s="162">
        <v>0</v>
      </c>
      <c r="BL302" s="162">
        <v>0</v>
      </c>
      <c r="BM302" s="162">
        <v>0</v>
      </c>
      <c r="BN302" s="162">
        <v>0</v>
      </c>
      <c r="BO302" s="162">
        <v>0</v>
      </c>
      <c r="BP302" s="373"/>
      <c r="BQ302" s="162">
        <v>0</v>
      </c>
      <c r="BR302" s="162">
        <v>0.10000000000000009</v>
      </c>
      <c r="BS302" s="162">
        <v>9.0909090909090828E-2</v>
      </c>
      <c r="BT302" s="162">
        <v>-0.16666666666666663</v>
      </c>
      <c r="BU302" s="162">
        <v>0</v>
      </c>
      <c r="BV302" s="373"/>
      <c r="BW302" s="171">
        <v>-2.5000000000000022E-2</v>
      </c>
      <c r="BX302" s="171">
        <v>0.12820512820512819</v>
      </c>
      <c r="BY302" s="171">
        <v>9.0909090909090828E-2</v>
      </c>
      <c r="BZ302" s="171">
        <v>-0.16666666666666663</v>
      </c>
      <c r="CA302" s="171">
        <v>0</v>
      </c>
      <c r="CB302" s="171">
        <v>0</v>
      </c>
      <c r="CC302" s="171">
        <v>0</v>
      </c>
      <c r="CD302" s="162">
        <v>0</v>
      </c>
      <c r="CE302" s="162">
        <v>0</v>
      </c>
      <c r="CF302" s="163">
        <v>0</v>
      </c>
      <c r="CG302" s="163">
        <v>0</v>
      </c>
      <c r="CH302" s="163">
        <v>0</v>
      </c>
      <c r="CI302" s="163">
        <v>0</v>
      </c>
      <c r="CJ302" s="163">
        <v>0</v>
      </c>
      <c r="CK302" s="163">
        <v>0</v>
      </c>
      <c r="CL302" s="163">
        <v>0</v>
      </c>
      <c r="CM302" s="163">
        <v>0</v>
      </c>
      <c r="CN302" s="163">
        <v>0.10000000000000009</v>
      </c>
    </row>
    <row r="306" spans="1:254" x14ac:dyDescent="0.3">
      <c r="A306" s="363" t="s">
        <v>1381</v>
      </c>
      <c r="B306" s="363"/>
      <c r="C306" s="363"/>
      <c r="D306" s="363"/>
      <c r="E306" s="363"/>
      <c r="F306" s="363"/>
      <c r="G306" s="363"/>
      <c r="H306" s="363"/>
      <c r="I306" s="363"/>
      <c r="J306" s="363"/>
      <c r="K306" s="363"/>
      <c r="L306" s="363"/>
      <c r="M306" s="363"/>
      <c r="N306" s="363"/>
      <c r="O306" s="363"/>
      <c r="P306" s="363"/>
      <c r="Q306" s="363"/>
      <c r="R306" s="363"/>
      <c r="S306" s="363"/>
      <c r="T306" s="363"/>
      <c r="U306" s="363"/>
      <c r="V306" s="363"/>
      <c r="W306" s="363"/>
      <c r="X306" s="363"/>
      <c r="Y306" s="363"/>
      <c r="Z306" s="363"/>
      <c r="AA306" s="363"/>
      <c r="AB306" s="363"/>
      <c r="AC306" s="363"/>
      <c r="AD306" s="363"/>
      <c r="AE306" s="363"/>
      <c r="AF306" s="363"/>
      <c r="AG306" s="363"/>
      <c r="AH306" s="363"/>
      <c r="AI306" s="363"/>
      <c r="AJ306" s="363"/>
      <c r="AK306" s="363"/>
      <c r="AL306" s="363"/>
      <c r="AM306" s="363"/>
      <c r="AN306" s="363"/>
      <c r="AO306" s="363"/>
      <c r="AP306" s="363"/>
      <c r="AQ306" s="363"/>
      <c r="AR306" s="363"/>
      <c r="AS306" s="363"/>
      <c r="AT306" s="363"/>
      <c r="AU306" s="363"/>
      <c r="AV306" s="363"/>
      <c r="AW306" s="363"/>
      <c r="AX306" s="363"/>
      <c r="AY306" s="363"/>
      <c r="AZ306" s="363"/>
      <c r="BA306" s="363"/>
      <c r="BB306" s="363"/>
      <c r="BC306" s="363"/>
      <c r="BD306" s="363"/>
      <c r="BE306" s="363"/>
      <c r="BF306" s="363"/>
      <c r="BG306" s="363"/>
      <c r="BH306" s="363"/>
      <c r="BI306" s="363"/>
      <c r="BJ306" s="363"/>
      <c r="BK306" s="363"/>
      <c r="BL306" s="363"/>
      <c r="BM306" s="363"/>
      <c r="BN306" s="363"/>
      <c r="BO306" s="363"/>
      <c r="BP306" s="363"/>
      <c r="BQ306" s="363"/>
      <c r="BR306" s="363"/>
      <c r="BS306" s="363"/>
      <c r="BT306" s="363"/>
      <c r="BU306" s="363"/>
      <c r="BV306" s="363"/>
      <c r="BW306" s="363"/>
      <c r="BX306" s="363"/>
      <c r="BY306" s="363"/>
      <c r="BZ306" s="363"/>
      <c r="CA306" s="363"/>
      <c r="CB306" s="363"/>
      <c r="CC306" s="363"/>
      <c r="CD306" s="363"/>
      <c r="CE306" s="363"/>
      <c r="CF306" s="363"/>
      <c r="CG306" s="363"/>
      <c r="CH306" s="363"/>
      <c r="CI306" s="363"/>
      <c r="CJ306" s="363"/>
      <c r="CK306" s="363"/>
      <c r="CL306" s="363"/>
      <c r="CM306" s="363"/>
      <c r="CN306" s="363"/>
      <c r="CO306" s="363"/>
      <c r="CP306" s="363"/>
      <c r="CQ306" s="363"/>
      <c r="CR306" s="363"/>
      <c r="CS306" s="363"/>
      <c r="CT306" s="363"/>
      <c r="CU306" s="363"/>
      <c r="CV306" s="363"/>
      <c r="CW306" s="363"/>
      <c r="CX306" s="363"/>
      <c r="CY306" s="363"/>
      <c r="CZ306" s="363"/>
      <c r="DA306" s="363"/>
      <c r="DB306" s="363"/>
      <c r="DC306" s="363"/>
      <c r="DD306" s="363"/>
      <c r="DE306" s="363"/>
      <c r="DF306" s="363"/>
      <c r="DG306" s="363"/>
      <c r="DH306" s="363"/>
      <c r="DI306" s="363"/>
      <c r="DJ306" s="363"/>
      <c r="DK306" s="363"/>
      <c r="DL306" s="363"/>
      <c r="DM306" s="363"/>
      <c r="DN306" s="363"/>
      <c r="DO306" s="363"/>
      <c r="DP306" s="363"/>
      <c r="DQ306" s="363"/>
      <c r="DR306" s="363"/>
      <c r="DS306" s="363"/>
      <c r="DT306" s="363"/>
      <c r="DU306" s="363"/>
      <c r="DV306" s="363"/>
      <c r="DW306" s="363"/>
      <c r="DX306" s="363"/>
      <c r="DY306" s="363"/>
      <c r="DZ306" s="363"/>
      <c r="EA306" s="363"/>
      <c r="EB306" s="363"/>
      <c r="EC306" s="363"/>
      <c r="ED306" s="363"/>
      <c r="EE306" s="363"/>
      <c r="EF306" s="363"/>
      <c r="EG306" s="363"/>
      <c r="EH306" s="363"/>
      <c r="EI306" s="363"/>
      <c r="EJ306" s="363"/>
      <c r="EK306" s="363"/>
      <c r="EL306" s="363"/>
      <c r="EM306" s="363"/>
      <c r="EN306" s="363"/>
      <c r="EO306" s="363"/>
      <c r="EP306" s="363"/>
      <c r="EQ306" s="363"/>
      <c r="ER306" s="363"/>
      <c r="ES306" s="363"/>
      <c r="ET306" s="363"/>
      <c r="EU306" s="363"/>
      <c r="EV306" s="363"/>
      <c r="EW306" s="363"/>
      <c r="EX306" s="363"/>
      <c r="EY306" s="363"/>
      <c r="EZ306" s="363"/>
      <c r="FA306" s="363"/>
      <c r="FB306" s="363"/>
      <c r="FC306" s="363"/>
      <c r="FD306" s="363"/>
      <c r="FE306" s="363"/>
      <c r="FF306" s="363"/>
      <c r="FG306" s="363"/>
      <c r="FH306" s="363"/>
      <c r="FI306" s="363"/>
      <c r="FJ306" s="363"/>
      <c r="FK306" s="363"/>
      <c r="FL306" s="363"/>
      <c r="FM306" s="363"/>
      <c r="FN306" s="363"/>
      <c r="FO306" s="363"/>
      <c r="FP306" s="363"/>
      <c r="FQ306" s="363"/>
      <c r="FR306" s="363"/>
      <c r="FS306" s="363"/>
      <c r="FT306" s="363"/>
      <c r="FU306" s="363"/>
      <c r="FV306" s="363"/>
      <c r="FW306" s="363"/>
      <c r="FX306" s="363"/>
      <c r="FY306" s="363"/>
      <c r="FZ306" s="363"/>
      <c r="GA306" s="363"/>
      <c r="GB306" s="363"/>
      <c r="GC306" s="363"/>
      <c r="GD306" s="363"/>
      <c r="GE306" s="363"/>
      <c r="GF306" s="363"/>
      <c r="GG306" s="363"/>
      <c r="GH306" s="363"/>
      <c r="GI306" s="363"/>
      <c r="GJ306" s="363"/>
      <c r="GK306" s="363"/>
      <c r="GL306" s="363"/>
      <c r="GM306" s="363"/>
      <c r="GN306" s="363"/>
      <c r="GO306" s="363"/>
      <c r="GP306" s="363"/>
      <c r="GQ306" s="363"/>
      <c r="GR306" s="363"/>
      <c r="GS306" s="363"/>
      <c r="GT306" s="363"/>
      <c r="GU306" s="363"/>
      <c r="GV306" s="363"/>
      <c r="GW306" s="363"/>
      <c r="GX306" s="363"/>
      <c r="GY306" s="363"/>
      <c r="GZ306" s="363"/>
      <c r="HA306" s="363"/>
      <c r="HB306" s="363"/>
      <c r="HC306" s="363"/>
      <c r="HD306" s="363"/>
      <c r="HE306" s="363"/>
      <c r="HF306" s="363"/>
      <c r="HG306" s="363"/>
      <c r="HH306" s="363"/>
      <c r="HI306" s="363"/>
      <c r="HJ306" s="363"/>
      <c r="HK306" s="363"/>
      <c r="HL306" s="363"/>
      <c r="HM306" s="363"/>
      <c r="HN306" s="363"/>
      <c r="HO306" s="363"/>
      <c r="HP306" s="363"/>
      <c r="HQ306" s="363"/>
      <c r="HR306" s="363"/>
      <c r="HS306" s="363"/>
      <c r="HT306" s="363"/>
      <c r="HU306" s="363"/>
      <c r="HV306" s="363"/>
      <c r="HW306" s="363"/>
      <c r="HX306" s="363"/>
      <c r="HY306" s="363"/>
      <c r="HZ306" s="363"/>
      <c r="IA306" s="363"/>
      <c r="IB306" s="363"/>
      <c r="IC306" s="363"/>
      <c r="ID306" s="363"/>
      <c r="IE306" s="363"/>
      <c r="IF306" s="363"/>
      <c r="IG306" s="363"/>
      <c r="IH306" s="363"/>
      <c r="II306" s="363"/>
      <c r="IJ306" s="363"/>
      <c r="IK306" s="363"/>
      <c r="IL306" s="363"/>
      <c r="IM306" s="363"/>
      <c r="IN306" s="363"/>
      <c r="IO306" s="363"/>
      <c r="IP306" s="363"/>
      <c r="IQ306" s="363"/>
      <c r="IR306" s="363"/>
      <c r="IS306" s="363"/>
      <c r="IT306" s="363"/>
    </row>
    <row r="308" spans="1:254" x14ac:dyDescent="0.3">
      <c r="A308" s="343" t="s">
        <v>39</v>
      </c>
      <c r="B308" s="343"/>
      <c r="C308" s="343"/>
      <c r="D308" s="343"/>
      <c r="E308" s="343"/>
      <c r="F308" s="343"/>
      <c r="G308" s="343"/>
      <c r="H308" s="343"/>
      <c r="I308" s="343"/>
      <c r="J308" s="343"/>
      <c r="K308" s="343"/>
      <c r="L308" s="343"/>
      <c r="M308" s="343"/>
      <c r="N308" s="343"/>
      <c r="O308" s="343"/>
      <c r="P308" s="343"/>
      <c r="Q308" s="343"/>
      <c r="R308" s="343"/>
      <c r="S308" s="343"/>
      <c r="T308" s="343"/>
      <c r="U308" s="343"/>
      <c r="V308" s="343"/>
      <c r="W308" s="343"/>
      <c r="X308" s="343"/>
      <c r="Y308" s="343"/>
      <c r="Z308" s="343"/>
      <c r="AA308" s="343"/>
      <c r="AB308" s="343"/>
      <c r="AC308" s="343"/>
      <c r="AD308" s="343"/>
      <c r="AE308" s="343"/>
      <c r="AF308" s="343"/>
      <c r="AG308" s="343"/>
      <c r="AH308" s="343"/>
      <c r="AI308" s="343"/>
      <c r="AJ308" s="343"/>
      <c r="AK308" s="343"/>
      <c r="AL308" s="343"/>
      <c r="AM308" s="343"/>
      <c r="AN308" s="343"/>
      <c r="AO308" s="343"/>
      <c r="AP308" s="343"/>
      <c r="AQ308" s="343"/>
      <c r="AR308" s="343"/>
      <c r="AS308" s="343"/>
      <c r="AT308" s="343"/>
      <c r="AV308" s="343" t="s">
        <v>1382</v>
      </c>
      <c r="AW308" s="343"/>
      <c r="AX308" s="343"/>
      <c r="AY308" s="343"/>
      <c r="AZ308" s="343"/>
      <c r="BA308" s="343"/>
      <c r="BB308" s="343"/>
      <c r="BC308" s="343"/>
      <c r="BD308" s="343"/>
      <c r="BE308" s="343"/>
      <c r="BF308" s="343"/>
      <c r="BG308" s="343"/>
      <c r="BH308" s="343"/>
      <c r="BI308" s="343"/>
      <c r="BJ308" s="343"/>
      <c r="BK308" s="343"/>
      <c r="BL308" s="343"/>
      <c r="BM308" s="343"/>
      <c r="BN308" s="343"/>
      <c r="BO308" s="343"/>
      <c r="BP308" s="343"/>
      <c r="BQ308" s="343"/>
      <c r="BR308" s="343"/>
      <c r="BS308" s="343"/>
      <c r="BT308" s="343"/>
      <c r="BU308" s="343"/>
      <c r="BV308" s="343"/>
      <c r="BW308" s="343"/>
      <c r="BX308" s="343"/>
      <c r="BY308" s="343"/>
      <c r="BZ308" s="343"/>
      <c r="CA308" s="343"/>
      <c r="CB308" s="343"/>
      <c r="CC308" s="343"/>
      <c r="CD308" s="343"/>
      <c r="CE308" s="343"/>
      <c r="CF308" s="343"/>
      <c r="CG308" s="343"/>
      <c r="CH308" s="343"/>
      <c r="CI308" s="343"/>
      <c r="CJ308" s="343"/>
      <c r="CK308" s="343"/>
      <c r="CL308" s="343"/>
      <c r="CM308" s="343"/>
      <c r="CN308" s="343"/>
      <c r="CO308" s="343"/>
      <c r="CQ308" s="343" t="s">
        <v>54</v>
      </c>
      <c r="CR308" s="343"/>
      <c r="CS308" s="343"/>
      <c r="CT308" s="343"/>
      <c r="CU308" s="343"/>
      <c r="CV308" s="343"/>
      <c r="CW308" s="343"/>
      <c r="CX308" s="343"/>
      <c r="CY308" s="343"/>
      <c r="CZ308" s="343"/>
      <c r="DA308" s="343"/>
      <c r="DB308" s="343"/>
      <c r="DC308" s="343"/>
      <c r="DD308" s="343"/>
      <c r="DE308" s="343"/>
      <c r="DF308" s="343"/>
      <c r="DG308" s="343"/>
      <c r="DH308" s="343"/>
      <c r="DI308" s="343"/>
      <c r="DJ308" s="343"/>
      <c r="DK308" s="343"/>
      <c r="DL308" s="343"/>
      <c r="DM308" s="343"/>
      <c r="DN308" s="343"/>
      <c r="DO308" s="343"/>
      <c r="DP308" s="343"/>
      <c r="DQ308" s="343"/>
      <c r="DR308" s="343"/>
      <c r="DS308" s="343"/>
      <c r="DT308" s="343"/>
      <c r="DU308" s="343"/>
      <c r="DV308" s="343"/>
      <c r="DW308" s="343"/>
      <c r="DX308" s="343"/>
      <c r="DY308" s="343"/>
      <c r="DZ308" s="343"/>
      <c r="EA308" s="343"/>
      <c r="EB308" s="343"/>
      <c r="EC308" s="343"/>
      <c r="ED308" s="343"/>
      <c r="EE308" s="343"/>
      <c r="EF308" s="343"/>
      <c r="EG308" s="343"/>
      <c r="EH308" s="343"/>
      <c r="EI308" s="343"/>
      <c r="EJ308" s="343"/>
      <c r="EL308" s="343" t="s">
        <v>56</v>
      </c>
      <c r="EM308" s="343"/>
      <c r="EN308" s="343"/>
      <c r="EO308" s="343"/>
      <c r="EP308" s="343"/>
      <c r="EQ308" s="343"/>
      <c r="ER308" s="343"/>
      <c r="ES308" s="343"/>
      <c r="ET308" s="343"/>
      <c r="EU308" s="343"/>
      <c r="EV308" s="343"/>
      <c r="EW308" s="343"/>
      <c r="EX308" s="343"/>
      <c r="EY308" s="343"/>
      <c r="EZ308" s="343"/>
      <c r="FA308" s="343"/>
      <c r="FB308" s="343"/>
      <c r="FC308" s="343"/>
      <c r="FD308" s="343"/>
      <c r="FE308" s="343"/>
      <c r="FF308" s="343"/>
      <c r="FG308" s="343"/>
      <c r="FH308" s="343"/>
      <c r="FI308" s="343"/>
      <c r="FJ308" s="343"/>
      <c r="FK308" s="343"/>
      <c r="FL308" s="343"/>
      <c r="FM308" s="343"/>
      <c r="FN308" s="343"/>
      <c r="FO308" s="343"/>
      <c r="FP308" s="343"/>
      <c r="FQ308" s="343"/>
      <c r="FR308" s="343"/>
      <c r="FS308" s="343"/>
      <c r="FT308" s="343"/>
      <c r="FU308" s="343"/>
      <c r="FV308" s="343"/>
      <c r="FW308" s="343"/>
      <c r="FX308" s="343"/>
      <c r="FY308" s="343"/>
      <c r="FZ308" s="343"/>
      <c r="GA308" s="343"/>
      <c r="GB308" s="343"/>
      <c r="GC308" s="343"/>
      <c r="GD308" s="343"/>
      <c r="GE308" s="343"/>
      <c r="GG308" s="343" t="s">
        <v>57</v>
      </c>
      <c r="GH308" s="343"/>
      <c r="GI308" s="343"/>
      <c r="GJ308" s="343"/>
      <c r="GK308" s="343"/>
      <c r="GL308" s="343"/>
      <c r="GM308" s="343"/>
      <c r="GN308" s="343"/>
      <c r="GO308" s="343"/>
      <c r="GP308" s="343"/>
      <c r="GQ308" s="343"/>
      <c r="GR308" s="343"/>
      <c r="GS308" s="343"/>
      <c r="GT308" s="343"/>
      <c r="GU308" s="343"/>
      <c r="GV308" s="343"/>
      <c r="GW308" s="343"/>
      <c r="GX308" s="343"/>
      <c r="GY308" s="343"/>
      <c r="GZ308" s="343"/>
      <c r="HA308" s="343"/>
      <c r="HB308" s="343"/>
      <c r="HC308" s="343"/>
      <c r="HD308" s="343"/>
      <c r="HE308" s="343"/>
      <c r="HF308" s="343"/>
      <c r="HG308" s="343"/>
      <c r="HH308" s="343"/>
      <c r="HI308" s="343"/>
      <c r="HJ308" s="343"/>
      <c r="HK308" s="343"/>
      <c r="HL308" s="343"/>
      <c r="HM308" s="343"/>
      <c r="HN308" s="343"/>
      <c r="HO308" s="343"/>
      <c r="HP308" s="343"/>
      <c r="HQ308" s="343"/>
      <c r="HR308" s="343"/>
      <c r="HS308" s="343"/>
      <c r="HT308" s="343"/>
      <c r="HU308" s="343"/>
      <c r="HV308" s="343"/>
      <c r="HW308" s="343"/>
      <c r="HX308" s="343"/>
      <c r="HY308" s="343"/>
      <c r="HZ308" s="343"/>
    </row>
    <row r="310" spans="1:254" ht="42" x14ac:dyDescent="0.3">
      <c r="A310" s="65" t="s">
        <v>1187</v>
      </c>
      <c r="B310" s="67" t="s">
        <v>1282</v>
      </c>
      <c r="C310" s="67" t="s">
        <v>1283</v>
      </c>
      <c r="D310" s="67" t="s">
        <v>1284</v>
      </c>
      <c r="E310" s="67" t="s">
        <v>1285</v>
      </c>
      <c r="F310" s="67" t="s">
        <v>1286</v>
      </c>
      <c r="G310" s="67" t="s">
        <v>1194</v>
      </c>
      <c r="H310" s="67" t="s">
        <v>1196</v>
      </c>
      <c r="I310" s="67" t="s">
        <v>1198</v>
      </c>
      <c r="J310" s="124" t="s">
        <v>1199</v>
      </c>
      <c r="K310" s="125" t="s">
        <v>1287</v>
      </c>
      <c r="L310" s="67" t="s">
        <v>1288</v>
      </c>
      <c r="M310" s="125" t="s">
        <v>1289</v>
      </c>
      <c r="N310" s="67" t="s">
        <v>1290</v>
      </c>
      <c r="O310" s="125" t="s">
        <v>1291</v>
      </c>
      <c r="P310" s="67" t="s">
        <v>1292</v>
      </c>
      <c r="Q310" s="67" t="s">
        <v>1293</v>
      </c>
      <c r="R310" s="67" t="s">
        <v>1294</v>
      </c>
      <c r="S310" s="67" t="s">
        <v>1295</v>
      </c>
      <c r="T310" s="67" t="s">
        <v>1296</v>
      </c>
      <c r="U310" s="67" t="s">
        <v>1297</v>
      </c>
      <c r="V310" s="125" t="s">
        <v>1322</v>
      </c>
      <c r="W310" s="67" t="s">
        <v>1299</v>
      </c>
      <c r="X310" s="67" t="s">
        <v>1300</v>
      </c>
      <c r="Y310" s="67" t="s">
        <v>1301</v>
      </c>
      <c r="Z310" s="67" t="s">
        <v>1302</v>
      </c>
      <c r="AA310" s="67" t="s">
        <v>1303</v>
      </c>
      <c r="AB310" s="125" t="s">
        <v>1322</v>
      </c>
      <c r="AC310" s="67" t="s">
        <v>1305</v>
      </c>
      <c r="AD310" s="67" t="s">
        <v>1306</v>
      </c>
      <c r="AE310" s="67" t="s">
        <v>1307</v>
      </c>
      <c r="AF310" s="67" t="s">
        <v>1308</v>
      </c>
      <c r="AG310" s="67" t="s">
        <v>1309</v>
      </c>
      <c r="AH310" s="67" t="s">
        <v>1310</v>
      </c>
      <c r="AI310" s="67" t="s">
        <v>1311</v>
      </c>
      <c r="AJ310" s="67" t="s">
        <v>1312</v>
      </c>
      <c r="AK310" s="67" t="s">
        <v>1313</v>
      </c>
      <c r="AL310" s="67" t="s">
        <v>1314</v>
      </c>
      <c r="AM310" s="67" t="s">
        <v>1315</v>
      </c>
      <c r="AN310" s="67" t="s">
        <v>1316</v>
      </c>
      <c r="AO310" s="67" t="s">
        <v>1317</v>
      </c>
      <c r="AP310" s="67" t="s">
        <v>1318</v>
      </c>
      <c r="AQ310" s="67" t="s">
        <v>1319</v>
      </c>
      <c r="AR310" s="67" t="s">
        <v>1320</v>
      </c>
      <c r="AS310" s="67" t="s">
        <v>1321</v>
      </c>
      <c r="AT310" s="67" t="s">
        <v>2143</v>
      </c>
      <c r="AV310" s="65" t="s">
        <v>1187</v>
      </c>
      <c r="AW310" s="67" t="s">
        <v>1282</v>
      </c>
      <c r="AX310" s="67" t="s">
        <v>1283</v>
      </c>
      <c r="AY310" s="67" t="s">
        <v>1284</v>
      </c>
      <c r="AZ310" s="67" t="s">
        <v>1285</v>
      </c>
      <c r="BA310" s="67" t="s">
        <v>1286</v>
      </c>
      <c r="BB310" s="67" t="s">
        <v>1194</v>
      </c>
      <c r="BC310" s="67" t="s">
        <v>1196</v>
      </c>
      <c r="BD310" s="67" t="s">
        <v>1198</v>
      </c>
      <c r="BE310" s="124" t="s">
        <v>1199</v>
      </c>
      <c r="BF310" s="125" t="s">
        <v>1287</v>
      </c>
      <c r="BG310" s="67" t="s">
        <v>1288</v>
      </c>
      <c r="BH310" s="125" t="s">
        <v>1289</v>
      </c>
      <c r="BI310" s="67" t="s">
        <v>1290</v>
      </c>
      <c r="BJ310" s="125" t="s">
        <v>1291</v>
      </c>
      <c r="BK310" s="67" t="s">
        <v>1292</v>
      </c>
      <c r="BL310" s="67" t="s">
        <v>1293</v>
      </c>
      <c r="BM310" s="67" t="s">
        <v>1294</v>
      </c>
      <c r="BN310" s="67" t="s">
        <v>1295</v>
      </c>
      <c r="BO310" s="67" t="s">
        <v>1296</v>
      </c>
      <c r="BP310" s="67" t="s">
        <v>1297</v>
      </c>
      <c r="BQ310" s="125" t="s">
        <v>1322</v>
      </c>
      <c r="BR310" s="67" t="s">
        <v>1299</v>
      </c>
      <c r="BS310" s="67" t="s">
        <v>1300</v>
      </c>
      <c r="BT310" s="67" t="s">
        <v>1301</v>
      </c>
      <c r="BU310" s="67" t="s">
        <v>1302</v>
      </c>
      <c r="BV310" s="67" t="s">
        <v>1303</v>
      </c>
      <c r="BW310" s="125" t="s">
        <v>1322</v>
      </c>
      <c r="BX310" s="67" t="s">
        <v>1305</v>
      </c>
      <c r="BY310" s="67" t="s">
        <v>1306</v>
      </c>
      <c r="BZ310" s="67" t="s">
        <v>1307</v>
      </c>
      <c r="CA310" s="67" t="s">
        <v>1308</v>
      </c>
      <c r="CB310" s="67" t="s">
        <v>1309</v>
      </c>
      <c r="CC310" s="67" t="s">
        <v>1310</v>
      </c>
      <c r="CD310" s="67" t="s">
        <v>1311</v>
      </c>
      <c r="CE310" s="67" t="s">
        <v>1312</v>
      </c>
      <c r="CF310" s="67" t="s">
        <v>1313</v>
      </c>
      <c r="CG310" s="67" t="s">
        <v>1314</v>
      </c>
      <c r="CH310" s="67" t="s">
        <v>1315</v>
      </c>
      <c r="CI310" s="67" t="s">
        <v>1316</v>
      </c>
      <c r="CJ310" s="67" t="s">
        <v>1317</v>
      </c>
      <c r="CK310" s="67" t="s">
        <v>1318</v>
      </c>
      <c r="CL310" s="67" t="s">
        <v>1319</v>
      </c>
      <c r="CM310" s="67" t="s">
        <v>1320</v>
      </c>
      <c r="CN310" s="67" t="s">
        <v>1321</v>
      </c>
      <c r="CO310" s="67" t="s">
        <v>2143</v>
      </c>
      <c r="CQ310" s="65" t="s">
        <v>1187</v>
      </c>
      <c r="CR310" s="67" t="s">
        <v>1282</v>
      </c>
      <c r="CS310" s="67" t="s">
        <v>1283</v>
      </c>
      <c r="CT310" s="67" t="s">
        <v>1284</v>
      </c>
      <c r="CU310" s="67" t="s">
        <v>1285</v>
      </c>
      <c r="CV310" s="67" t="s">
        <v>1286</v>
      </c>
      <c r="CW310" s="67" t="s">
        <v>1194</v>
      </c>
      <c r="CX310" s="67" t="s">
        <v>1196</v>
      </c>
      <c r="CY310" s="67" t="s">
        <v>1198</v>
      </c>
      <c r="CZ310" s="124" t="s">
        <v>1199</v>
      </c>
      <c r="DA310" s="125" t="s">
        <v>1287</v>
      </c>
      <c r="DB310" s="67" t="s">
        <v>1288</v>
      </c>
      <c r="DC310" s="125" t="s">
        <v>1289</v>
      </c>
      <c r="DD310" s="67" t="s">
        <v>1290</v>
      </c>
      <c r="DE310" s="125" t="s">
        <v>1291</v>
      </c>
      <c r="DF310" s="67" t="s">
        <v>1292</v>
      </c>
      <c r="DG310" s="67" t="s">
        <v>1293</v>
      </c>
      <c r="DH310" s="67" t="s">
        <v>1294</v>
      </c>
      <c r="DI310" s="67" t="s">
        <v>1295</v>
      </c>
      <c r="DJ310" s="67" t="s">
        <v>1296</v>
      </c>
      <c r="DK310" s="67" t="s">
        <v>1297</v>
      </c>
      <c r="DL310" s="125" t="s">
        <v>1322</v>
      </c>
      <c r="DM310" s="67" t="s">
        <v>1299</v>
      </c>
      <c r="DN310" s="67" t="s">
        <v>1300</v>
      </c>
      <c r="DO310" s="67" t="s">
        <v>1301</v>
      </c>
      <c r="DP310" s="67" t="s">
        <v>1302</v>
      </c>
      <c r="DQ310" s="67" t="s">
        <v>1303</v>
      </c>
      <c r="DR310" s="125" t="s">
        <v>1322</v>
      </c>
      <c r="DS310" s="67" t="s">
        <v>1305</v>
      </c>
      <c r="DT310" s="67" t="s">
        <v>1306</v>
      </c>
      <c r="DU310" s="67" t="s">
        <v>1383</v>
      </c>
      <c r="DV310" s="67" t="s">
        <v>1308</v>
      </c>
      <c r="DW310" s="67" t="s">
        <v>1309</v>
      </c>
      <c r="DX310" s="67" t="s">
        <v>1310</v>
      </c>
      <c r="DY310" s="67" t="s">
        <v>1311</v>
      </c>
      <c r="DZ310" s="67" t="s">
        <v>1312</v>
      </c>
      <c r="EA310" s="67" t="s">
        <v>1313</v>
      </c>
      <c r="EB310" s="67" t="s">
        <v>1314</v>
      </c>
      <c r="EC310" s="67" t="s">
        <v>1315</v>
      </c>
      <c r="ED310" s="67" t="s">
        <v>1316</v>
      </c>
      <c r="EE310" s="67" t="s">
        <v>1317</v>
      </c>
      <c r="EF310" s="67" t="s">
        <v>1318</v>
      </c>
      <c r="EG310" s="67" t="s">
        <v>1319</v>
      </c>
      <c r="EH310" s="67" t="s">
        <v>1320</v>
      </c>
      <c r="EI310" s="67" t="s">
        <v>1321</v>
      </c>
      <c r="EJ310" s="67" t="s">
        <v>2143</v>
      </c>
      <c r="EL310" s="65" t="s">
        <v>1187</v>
      </c>
      <c r="EM310" s="67" t="s">
        <v>1282</v>
      </c>
      <c r="EN310" s="67" t="s">
        <v>1283</v>
      </c>
      <c r="EO310" s="67" t="s">
        <v>1284</v>
      </c>
      <c r="EP310" s="67" t="s">
        <v>1285</v>
      </c>
      <c r="EQ310" s="67" t="s">
        <v>1286</v>
      </c>
      <c r="ER310" s="67" t="s">
        <v>1194</v>
      </c>
      <c r="ES310" s="67" t="s">
        <v>1196</v>
      </c>
      <c r="ET310" s="67" t="s">
        <v>1198</v>
      </c>
      <c r="EU310" s="124" t="s">
        <v>1199</v>
      </c>
      <c r="EV310" s="125" t="s">
        <v>1287</v>
      </c>
      <c r="EW310" s="67" t="s">
        <v>1288</v>
      </c>
      <c r="EX310" s="125" t="s">
        <v>1289</v>
      </c>
      <c r="EY310" s="67" t="s">
        <v>1290</v>
      </c>
      <c r="EZ310" s="125" t="s">
        <v>1291</v>
      </c>
      <c r="FA310" s="67" t="s">
        <v>1292</v>
      </c>
      <c r="FB310" s="67" t="s">
        <v>1293</v>
      </c>
      <c r="FC310" s="67" t="s">
        <v>1294</v>
      </c>
      <c r="FD310" s="67" t="s">
        <v>1295</v>
      </c>
      <c r="FE310" s="67" t="s">
        <v>1296</v>
      </c>
      <c r="FF310" s="67" t="s">
        <v>1297</v>
      </c>
      <c r="FG310" s="125" t="s">
        <v>1322</v>
      </c>
      <c r="FH310" s="67" t="s">
        <v>1299</v>
      </c>
      <c r="FI310" s="67" t="s">
        <v>1300</v>
      </c>
      <c r="FJ310" s="67" t="s">
        <v>1301</v>
      </c>
      <c r="FK310" s="67" t="s">
        <v>1302</v>
      </c>
      <c r="FL310" s="67" t="s">
        <v>1303</v>
      </c>
      <c r="FM310" s="125" t="s">
        <v>1322</v>
      </c>
      <c r="FN310" s="67" t="s">
        <v>1305</v>
      </c>
      <c r="FO310" s="67" t="s">
        <v>1306</v>
      </c>
      <c r="FP310" s="67" t="s">
        <v>1307</v>
      </c>
      <c r="FQ310" s="67" t="s">
        <v>1308</v>
      </c>
      <c r="FR310" s="67" t="s">
        <v>1309</v>
      </c>
      <c r="FS310" s="67" t="s">
        <v>1310</v>
      </c>
      <c r="FT310" s="67" t="s">
        <v>1311</v>
      </c>
      <c r="FU310" s="67" t="s">
        <v>1312</v>
      </c>
      <c r="FV310" s="67" t="s">
        <v>1313</v>
      </c>
      <c r="FW310" s="67" t="s">
        <v>1314</v>
      </c>
      <c r="FX310" s="67" t="s">
        <v>1315</v>
      </c>
      <c r="FY310" s="67" t="s">
        <v>1316</v>
      </c>
      <c r="FZ310" s="67" t="s">
        <v>1317</v>
      </c>
      <c r="GA310" s="67" t="s">
        <v>1318</v>
      </c>
      <c r="GB310" s="67" t="s">
        <v>1319</v>
      </c>
      <c r="GC310" s="67" t="s">
        <v>1320</v>
      </c>
      <c r="GD310" s="67" t="s">
        <v>1321</v>
      </c>
      <c r="GE310" s="67" t="s">
        <v>2143</v>
      </c>
      <c r="GG310" s="65" t="s">
        <v>1187</v>
      </c>
      <c r="GH310" s="67" t="s">
        <v>1282</v>
      </c>
      <c r="GI310" s="67" t="s">
        <v>1283</v>
      </c>
      <c r="GJ310" s="67" t="s">
        <v>1284</v>
      </c>
      <c r="GK310" s="67" t="s">
        <v>1285</v>
      </c>
      <c r="GL310" s="67" t="s">
        <v>1286</v>
      </c>
      <c r="GM310" s="67" t="s">
        <v>1194</v>
      </c>
      <c r="GN310" s="67" t="s">
        <v>1196</v>
      </c>
      <c r="GO310" s="67" t="s">
        <v>1198</v>
      </c>
      <c r="GP310" s="124" t="s">
        <v>1199</v>
      </c>
      <c r="GQ310" s="125" t="s">
        <v>1287</v>
      </c>
      <c r="GR310" s="67" t="s">
        <v>1288</v>
      </c>
      <c r="GS310" s="125" t="s">
        <v>1289</v>
      </c>
      <c r="GT310" s="67" t="s">
        <v>1290</v>
      </c>
      <c r="GU310" s="125" t="s">
        <v>1291</v>
      </c>
      <c r="GV310" s="67" t="s">
        <v>1292</v>
      </c>
      <c r="GW310" s="67" t="s">
        <v>1293</v>
      </c>
      <c r="GX310" s="67" t="s">
        <v>1294</v>
      </c>
      <c r="GY310" s="67" t="s">
        <v>1295</v>
      </c>
      <c r="GZ310" s="67" t="s">
        <v>1296</v>
      </c>
      <c r="HA310" s="67" t="s">
        <v>1297</v>
      </c>
      <c r="HB310" s="125" t="s">
        <v>1322</v>
      </c>
      <c r="HC310" s="67" t="s">
        <v>1299</v>
      </c>
      <c r="HD310" s="67" t="s">
        <v>1300</v>
      </c>
      <c r="HE310" s="67" t="s">
        <v>1301</v>
      </c>
      <c r="HF310" s="67" t="s">
        <v>1302</v>
      </c>
      <c r="HG310" s="67" t="s">
        <v>1303</v>
      </c>
      <c r="HH310" s="67" t="s">
        <v>1304</v>
      </c>
      <c r="HI310" s="67" t="s">
        <v>1305</v>
      </c>
      <c r="HJ310" s="67" t="s">
        <v>1306</v>
      </c>
      <c r="HK310" s="67" t="s">
        <v>1307</v>
      </c>
      <c r="HL310" s="67" t="s">
        <v>1308</v>
      </c>
      <c r="HM310" s="67" t="s">
        <v>1309</v>
      </c>
      <c r="HN310" s="67" t="s">
        <v>1310</v>
      </c>
      <c r="HO310" s="67" t="s">
        <v>1311</v>
      </c>
      <c r="HP310" s="67" t="s">
        <v>1312</v>
      </c>
      <c r="HQ310" s="67" t="s">
        <v>1313</v>
      </c>
      <c r="HR310" s="67" t="s">
        <v>1314</v>
      </c>
      <c r="HS310" s="67" t="s">
        <v>1315</v>
      </c>
      <c r="HT310" s="67" t="s">
        <v>1316</v>
      </c>
      <c r="HU310" s="67" t="s">
        <v>1317</v>
      </c>
      <c r="HV310" s="67" t="s">
        <v>1318</v>
      </c>
      <c r="HW310" s="67" t="s">
        <v>1319</v>
      </c>
      <c r="HX310" s="67" t="s">
        <v>1320</v>
      </c>
      <c r="HY310" s="67" t="s">
        <v>1321</v>
      </c>
      <c r="HZ310" s="67" t="s">
        <v>2143</v>
      </c>
    </row>
    <row r="311" spans="1:254" x14ac:dyDescent="0.3">
      <c r="A311" s="8" t="s">
        <v>1091</v>
      </c>
      <c r="B311" s="127" t="s">
        <v>1251</v>
      </c>
      <c r="C311" s="127" t="s">
        <v>1251</v>
      </c>
      <c r="D311" s="127" t="s">
        <v>1251</v>
      </c>
      <c r="E311" s="127" t="s">
        <v>1251</v>
      </c>
      <c r="F311" s="127" t="s">
        <v>1251</v>
      </c>
      <c r="G311" s="127" t="s">
        <v>1251</v>
      </c>
      <c r="H311" s="127" t="s">
        <v>1251</v>
      </c>
      <c r="I311" s="131">
        <v>4000</v>
      </c>
      <c r="J311" s="131">
        <v>4000</v>
      </c>
      <c r="K311" s="357" t="s">
        <v>1362</v>
      </c>
      <c r="L311" s="131">
        <v>4000</v>
      </c>
      <c r="M311" s="357" t="s">
        <v>1362</v>
      </c>
      <c r="N311" s="131">
        <v>4000</v>
      </c>
      <c r="O311" s="357" t="s">
        <v>1362</v>
      </c>
      <c r="P311" s="133">
        <v>4000</v>
      </c>
      <c r="Q311" s="133">
        <v>4000</v>
      </c>
      <c r="R311" s="133">
        <v>4000</v>
      </c>
      <c r="S311" s="102">
        <v>4000</v>
      </c>
      <c r="T311" s="102">
        <v>6500</v>
      </c>
      <c r="U311" s="131">
        <v>4000</v>
      </c>
      <c r="V311" s="357" t="s">
        <v>1362</v>
      </c>
      <c r="W311" s="131">
        <v>4000</v>
      </c>
      <c r="X311" s="131">
        <v>4000</v>
      </c>
      <c r="Y311" s="131">
        <v>4000</v>
      </c>
      <c r="Z311" s="102">
        <v>4000</v>
      </c>
      <c r="AA311" s="102">
        <v>4000</v>
      </c>
      <c r="AB311" s="357" t="s">
        <v>1362</v>
      </c>
      <c r="AC311" s="127" t="s">
        <v>1251</v>
      </c>
      <c r="AD311" s="127" t="s">
        <v>1251</v>
      </c>
      <c r="AE311" s="133">
        <v>4000</v>
      </c>
      <c r="AF311" s="133">
        <v>4000</v>
      </c>
      <c r="AG311" s="133">
        <v>4000</v>
      </c>
      <c r="AH311" s="102">
        <v>4000</v>
      </c>
      <c r="AI311" s="127" t="s">
        <v>1251</v>
      </c>
      <c r="AJ311" s="102">
        <v>4000</v>
      </c>
      <c r="AK311" s="102">
        <v>4000</v>
      </c>
      <c r="AL311" s="102">
        <v>4000</v>
      </c>
      <c r="AM311" s="102">
        <v>4000</v>
      </c>
      <c r="AN311" s="102">
        <v>4000</v>
      </c>
      <c r="AO311" s="102">
        <v>4000</v>
      </c>
      <c r="AP311" s="102">
        <v>4000</v>
      </c>
      <c r="AQ311" s="127" t="s">
        <v>1251</v>
      </c>
      <c r="AR311" s="102">
        <v>4000</v>
      </c>
      <c r="AS311" s="102">
        <v>4000</v>
      </c>
      <c r="AT311" s="78" t="s">
        <v>1251</v>
      </c>
      <c r="AV311" s="8" t="s">
        <v>1091</v>
      </c>
      <c r="AW311" s="127" t="s">
        <v>1251</v>
      </c>
      <c r="AX311" s="127" t="s">
        <v>1251</v>
      </c>
      <c r="AY311" s="127" t="s">
        <v>1251</v>
      </c>
      <c r="AZ311" s="127" t="s">
        <v>1251</v>
      </c>
      <c r="BA311" s="127" t="s">
        <v>1251</v>
      </c>
      <c r="BB311" s="127" t="s">
        <v>1251</v>
      </c>
      <c r="BC311" s="127" t="s">
        <v>1251</v>
      </c>
      <c r="BD311" s="131">
        <v>5000</v>
      </c>
      <c r="BE311" s="131">
        <v>5500</v>
      </c>
      <c r="BF311" s="365" t="s">
        <v>1362</v>
      </c>
      <c r="BG311" s="131">
        <v>6000</v>
      </c>
      <c r="BH311" s="357" t="s">
        <v>1362</v>
      </c>
      <c r="BI311" s="131">
        <v>6000</v>
      </c>
      <c r="BJ311" s="357" t="s">
        <v>1362</v>
      </c>
      <c r="BK311" s="133">
        <v>6000</v>
      </c>
      <c r="BL311" s="133">
        <v>6000</v>
      </c>
      <c r="BM311" s="133">
        <v>6000</v>
      </c>
      <c r="BN311" s="102">
        <v>5000</v>
      </c>
      <c r="BO311" s="102">
        <v>5500</v>
      </c>
      <c r="BP311" s="131">
        <v>6000</v>
      </c>
      <c r="BQ311" s="357" t="s">
        <v>1362</v>
      </c>
      <c r="BR311" s="131">
        <v>6000</v>
      </c>
      <c r="BS311" s="131">
        <v>7000</v>
      </c>
      <c r="BT311" s="128">
        <v>6150</v>
      </c>
      <c r="BU311" s="128">
        <v>6000</v>
      </c>
      <c r="BV311" s="128">
        <v>6500</v>
      </c>
      <c r="BW311" s="357" t="s">
        <v>1362</v>
      </c>
      <c r="BX311" s="127" t="s">
        <v>1251</v>
      </c>
      <c r="BY311" s="127" t="s">
        <v>1251</v>
      </c>
      <c r="BZ311" s="62">
        <v>7250</v>
      </c>
      <c r="CA311" s="102">
        <v>7500</v>
      </c>
      <c r="CB311" s="102">
        <v>8000</v>
      </c>
      <c r="CC311" s="102">
        <v>8000</v>
      </c>
      <c r="CD311" s="127" t="s">
        <v>1251</v>
      </c>
      <c r="CE311" s="102">
        <v>7500</v>
      </c>
      <c r="CF311" s="102">
        <v>7000</v>
      </c>
      <c r="CG311" s="102">
        <v>7500</v>
      </c>
      <c r="CH311" s="102">
        <v>7000</v>
      </c>
      <c r="CI311" s="102">
        <v>7500</v>
      </c>
      <c r="CJ311" s="102">
        <v>7000</v>
      </c>
      <c r="CK311" s="102">
        <v>7500</v>
      </c>
      <c r="CL311" s="127" t="s">
        <v>1251</v>
      </c>
      <c r="CM311" s="102">
        <v>8000</v>
      </c>
      <c r="CN311" s="102">
        <v>8000</v>
      </c>
      <c r="CO311" s="78" t="s">
        <v>1251</v>
      </c>
      <c r="CQ311" s="8" t="s">
        <v>1091</v>
      </c>
      <c r="CR311" s="127" t="s">
        <v>1251</v>
      </c>
      <c r="CS311" s="127" t="s">
        <v>1251</v>
      </c>
      <c r="CT311" s="127" t="s">
        <v>1251</v>
      </c>
      <c r="CU311" s="127" t="s">
        <v>1251</v>
      </c>
      <c r="CV311" s="127" t="s">
        <v>1251</v>
      </c>
      <c r="CW311" s="127" t="s">
        <v>1251</v>
      </c>
      <c r="CX311" s="127" t="s">
        <v>1251</v>
      </c>
      <c r="CY311" s="131">
        <v>2000</v>
      </c>
      <c r="CZ311" s="131">
        <v>1750</v>
      </c>
      <c r="DA311" s="357" t="s">
        <v>1362</v>
      </c>
      <c r="DB311" s="131">
        <v>2000</v>
      </c>
      <c r="DC311" s="357" t="s">
        <v>1362</v>
      </c>
      <c r="DD311" s="131">
        <v>2000</v>
      </c>
      <c r="DE311" s="357" t="s">
        <v>1362</v>
      </c>
      <c r="DF311" s="133">
        <v>2000</v>
      </c>
      <c r="DG311" s="133">
        <v>1500</v>
      </c>
      <c r="DH311" s="133">
        <v>2000</v>
      </c>
      <c r="DI311" s="102">
        <v>1500</v>
      </c>
      <c r="DJ311" s="102">
        <v>1500</v>
      </c>
      <c r="DK311" s="131">
        <v>1500</v>
      </c>
      <c r="DL311" s="357" t="s">
        <v>1362</v>
      </c>
      <c r="DM311" s="131">
        <v>2000</v>
      </c>
      <c r="DN311" s="131">
        <v>2000</v>
      </c>
      <c r="DO311" s="131">
        <v>1750</v>
      </c>
      <c r="DP311" s="102">
        <v>1750</v>
      </c>
      <c r="DQ311" s="102">
        <v>2000</v>
      </c>
      <c r="DR311" s="357" t="s">
        <v>1362</v>
      </c>
      <c r="DS311" s="127" t="s">
        <v>1251</v>
      </c>
      <c r="DT311" s="127" t="s">
        <v>1251</v>
      </c>
      <c r="DU311" s="102">
        <v>2000</v>
      </c>
      <c r="DV311" s="102">
        <v>2000</v>
      </c>
      <c r="DW311" s="102">
        <v>2000</v>
      </c>
      <c r="DX311" s="102">
        <v>2000</v>
      </c>
      <c r="DY311" s="127" t="s">
        <v>1251</v>
      </c>
      <c r="DZ311" s="102">
        <v>1500</v>
      </c>
      <c r="EA311" s="102">
        <v>1500</v>
      </c>
      <c r="EB311" s="102">
        <v>2000</v>
      </c>
      <c r="EC311" s="102">
        <v>2000</v>
      </c>
      <c r="ED311" s="102">
        <v>1500</v>
      </c>
      <c r="EE311" s="102">
        <v>1500</v>
      </c>
      <c r="EF311" s="102">
        <v>1500</v>
      </c>
      <c r="EG311" s="127" t="s">
        <v>1251</v>
      </c>
      <c r="EH311" s="102">
        <v>1500</v>
      </c>
      <c r="EI311" s="102">
        <v>1500</v>
      </c>
      <c r="EJ311" s="78" t="s">
        <v>1251</v>
      </c>
      <c r="EL311" s="8" t="s">
        <v>1091</v>
      </c>
      <c r="EM311" s="127" t="s">
        <v>1251</v>
      </c>
      <c r="EN311" s="127" t="s">
        <v>1251</v>
      </c>
      <c r="EO311" s="127" t="s">
        <v>1251</v>
      </c>
      <c r="EP311" s="127" t="s">
        <v>1251</v>
      </c>
      <c r="EQ311" s="127" t="s">
        <v>1251</v>
      </c>
      <c r="ER311" s="127" t="s">
        <v>1251</v>
      </c>
      <c r="ES311" s="127" t="s">
        <v>1251</v>
      </c>
      <c r="ET311" s="131">
        <v>50</v>
      </c>
      <c r="EU311" s="131">
        <v>50</v>
      </c>
      <c r="EV311" s="357" t="s">
        <v>1362</v>
      </c>
      <c r="EW311" s="131">
        <v>50</v>
      </c>
      <c r="EX311" s="357" t="s">
        <v>1362</v>
      </c>
      <c r="EY311" s="131">
        <v>50</v>
      </c>
      <c r="EZ311" s="357" t="s">
        <v>1362</v>
      </c>
      <c r="FA311" s="133">
        <v>50</v>
      </c>
      <c r="FB311" s="133">
        <v>50</v>
      </c>
      <c r="FC311" s="133">
        <v>50</v>
      </c>
      <c r="FD311" s="102">
        <v>50</v>
      </c>
      <c r="FE311" s="102">
        <v>50</v>
      </c>
      <c r="FF311" s="131">
        <v>50</v>
      </c>
      <c r="FG311" s="357" t="s">
        <v>1362</v>
      </c>
      <c r="FH311" s="131">
        <v>50</v>
      </c>
      <c r="FI311" s="131">
        <v>50</v>
      </c>
      <c r="FJ311" s="131">
        <v>50</v>
      </c>
      <c r="FK311" s="102">
        <v>50</v>
      </c>
      <c r="FL311" s="102">
        <v>50</v>
      </c>
      <c r="FM311" s="357" t="s">
        <v>1362</v>
      </c>
      <c r="FN311" s="127" t="s">
        <v>1251</v>
      </c>
      <c r="FO311" s="127" t="s">
        <v>1251</v>
      </c>
      <c r="FP311" s="133">
        <v>50</v>
      </c>
      <c r="FQ311" s="133">
        <v>50</v>
      </c>
      <c r="FR311" s="133">
        <v>50</v>
      </c>
      <c r="FS311" s="102">
        <v>50</v>
      </c>
      <c r="FT311" s="127" t="s">
        <v>1251</v>
      </c>
      <c r="FU311" s="128">
        <v>100</v>
      </c>
      <c r="FV311" s="102">
        <v>100</v>
      </c>
      <c r="FW311" s="102">
        <v>50</v>
      </c>
      <c r="FX311" s="128">
        <v>75</v>
      </c>
      <c r="FY311" s="102">
        <v>50</v>
      </c>
      <c r="FZ311" s="128">
        <v>100</v>
      </c>
      <c r="GA311" s="128">
        <v>62.5</v>
      </c>
      <c r="GB311" s="127" t="s">
        <v>1251</v>
      </c>
      <c r="GC311" s="102">
        <v>50</v>
      </c>
      <c r="GD311" s="102">
        <v>50</v>
      </c>
      <c r="GE311" s="78" t="s">
        <v>1251</v>
      </c>
      <c r="GG311" s="8" t="s">
        <v>1091</v>
      </c>
      <c r="GH311" s="127" t="s">
        <v>1251</v>
      </c>
      <c r="GI311" s="127" t="s">
        <v>1251</v>
      </c>
      <c r="GJ311" s="127" t="s">
        <v>1251</v>
      </c>
      <c r="GK311" s="127" t="s">
        <v>1251</v>
      </c>
      <c r="GL311" s="127" t="s">
        <v>1251</v>
      </c>
      <c r="GM311" s="127" t="s">
        <v>1251</v>
      </c>
      <c r="GN311" s="127" t="s">
        <v>1251</v>
      </c>
      <c r="GO311" s="131">
        <v>1400</v>
      </c>
      <c r="GP311" s="131">
        <v>1250</v>
      </c>
      <c r="GQ311" s="131">
        <v>1250</v>
      </c>
      <c r="GR311" s="131">
        <v>1250</v>
      </c>
      <c r="GS311" s="131">
        <v>1250</v>
      </c>
      <c r="GT311" s="131">
        <v>1250</v>
      </c>
      <c r="GU311" s="133">
        <v>1250</v>
      </c>
      <c r="GV311" s="133">
        <v>1250</v>
      </c>
      <c r="GW311" s="133">
        <v>1250</v>
      </c>
      <c r="GX311" s="133">
        <v>1250</v>
      </c>
      <c r="GY311" s="102">
        <v>1250</v>
      </c>
      <c r="GZ311" s="102">
        <v>1250</v>
      </c>
      <c r="HA311" s="131">
        <v>1250</v>
      </c>
      <c r="HB311" s="129">
        <v>1200</v>
      </c>
      <c r="HC311" s="131">
        <v>1500</v>
      </c>
      <c r="HD311" s="131">
        <v>1500</v>
      </c>
      <c r="HE311" s="131">
        <v>1300</v>
      </c>
      <c r="HF311" s="102">
        <v>1200</v>
      </c>
      <c r="HG311" s="102">
        <v>1200</v>
      </c>
      <c r="HH311" s="127" t="s">
        <v>1251</v>
      </c>
      <c r="HI311" s="127" t="s">
        <v>1251</v>
      </c>
      <c r="HJ311" s="127" t="s">
        <v>1251</v>
      </c>
      <c r="HK311" s="133">
        <v>1300</v>
      </c>
      <c r="HL311" s="133">
        <v>1300</v>
      </c>
      <c r="HM311" s="102">
        <v>1300</v>
      </c>
      <c r="HN311" s="102">
        <v>1400</v>
      </c>
      <c r="HO311" s="127" t="s">
        <v>1251</v>
      </c>
      <c r="HP311" s="102">
        <v>1500</v>
      </c>
      <c r="HQ311" s="102">
        <v>1200</v>
      </c>
      <c r="HR311" s="102">
        <v>1500</v>
      </c>
      <c r="HS311" s="102">
        <v>1500</v>
      </c>
      <c r="HT311" s="102">
        <v>1500</v>
      </c>
      <c r="HU311" s="102">
        <v>1500</v>
      </c>
      <c r="HV311" s="102">
        <v>2000</v>
      </c>
      <c r="HW311" s="127" t="s">
        <v>1251</v>
      </c>
      <c r="HX311" s="102">
        <v>2000</v>
      </c>
      <c r="HY311" s="102">
        <v>1500</v>
      </c>
      <c r="HZ311" s="78" t="s">
        <v>1251</v>
      </c>
    </row>
    <row r="312" spans="1:254" ht="14.4" customHeight="1" x14ac:dyDescent="0.3">
      <c r="A312" s="8" t="s">
        <v>1092</v>
      </c>
      <c r="B312" s="146">
        <v>5500</v>
      </c>
      <c r="C312" s="146">
        <v>3250</v>
      </c>
      <c r="D312" s="146">
        <v>3000</v>
      </c>
      <c r="E312" s="146">
        <v>6000</v>
      </c>
      <c r="F312" s="146">
        <v>4000</v>
      </c>
      <c r="G312" s="127" t="s">
        <v>1251</v>
      </c>
      <c r="H312" s="131">
        <v>5750</v>
      </c>
      <c r="I312" s="131">
        <v>5000</v>
      </c>
      <c r="J312" s="131">
        <v>3250</v>
      </c>
      <c r="K312" s="368"/>
      <c r="L312" s="131">
        <v>3000</v>
      </c>
      <c r="M312" s="368"/>
      <c r="N312" s="133">
        <v>3500</v>
      </c>
      <c r="O312" s="368"/>
      <c r="P312" s="127" t="s">
        <v>1251</v>
      </c>
      <c r="Q312" s="102">
        <v>6000</v>
      </c>
      <c r="R312" s="133">
        <v>4500</v>
      </c>
      <c r="S312" s="102">
        <v>6000</v>
      </c>
      <c r="T312" s="102">
        <v>6000</v>
      </c>
      <c r="U312" s="131">
        <v>6000</v>
      </c>
      <c r="V312" s="368"/>
      <c r="W312" s="131">
        <v>6000</v>
      </c>
      <c r="X312" s="131">
        <v>6000</v>
      </c>
      <c r="Y312" s="131">
        <v>6000</v>
      </c>
      <c r="Z312" s="102">
        <v>6000</v>
      </c>
      <c r="AA312" s="102">
        <v>6000</v>
      </c>
      <c r="AB312" s="368"/>
      <c r="AC312" s="127" t="s">
        <v>1251</v>
      </c>
      <c r="AD312" s="102">
        <v>6250</v>
      </c>
      <c r="AE312" s="133">
        <v>6000</v>
      </c>
      <c r="AF312" s="133">
        <v>6000</v>
      </c>
      <c r="AG312" s="133">
        <v>6000</v>
      </c>
      <c r="AH312" s="102">
        <v>6000</v>
      </c>
      <c r="AI312" s="127" t="s">
        <v>1251</v>
      </c>
      <c r="AJ312" s="102">
        <v>3000</v>
      </c>
      <c r="AK312" s="102">
        <v>3250</v>
      </c>
      <c r="AL312" s="102">
        <v>3000</v>
      </c>
      <c r="AM312" s="102">
        <v>3275</v>
      </c>
      <c r="AN312" s="102">
        <v>3500</v>
      </c>
      <c r="AO312" s="102">
        <v>3500</v>
      </c>
      <c r="AP312" s="102">
        <v>3000</v>
      </c>
      <c r="AQ312" s="102">
        <v>3000</v>
      </c>
      <c r="AR312" s="102">
        <v>3000</v>
      </c>
      <c r="AS312" s="102">
        <v>3000</v>
      </c>
      <c r="AT312" s="20">
        <v>4000</v>
      </c>
      <c r="AV312" s="8" t="s">
        <v>1092</v>
      </c>
      <c r="AW312" s="146">
        <v>5000</v>
      </c>
      <c r="AX312" s="146">
        <v>4000</v>
      </c>
      <c r="AY312" s="146">
        <v>5000</v>
      </c>
      <c r="AZ312" s="146">
        <v>6100</v>
      </c>
      <c r="BA312" s="129">
        <v>6000</v>
      </c>
      <c r="BB312" s="127" t="s">
        <v>1251</v>
      </c>
      <c r="BC312" s="131">
        <v>6980</v>
      </c>
      <c r="BD312" s="131">
        <v>6000</v>
      </c>
      <c r="BE312" s="131">
        <v>5000</v>
      </c>
      <c r="BF312" s="375"/>
      <c r="BG312" s="131">
        <v>5000</v>
      </c>
      <c r="BH312" s="368"/>
      <c r="BI312" s="133">
        <v>5500</v>
      </c>
      <c r="BJ312" s="368"/>
      <c r="BK312" s="127" t="s">
        <v>1251</v>
      </c>
      <c r="BL312" s="102">
        <v>7500</v>
      </c>
      <c r="BM312" s="133">
        <v>5500</v>
      </c>
      <c r="BN312" s="102">
        <v>5500</v>
      </c>
      <c r="BO312" s="102">
        <v>5500</v>
      </c>
      <c r="BP312" s="131">
        <v>5500</v>
      </c>
      <c r="BQ312" s="368"/>
      <c r="BR312" s="131">
        <v>6000</v>
      </c>
      <c r="BS312" s="131">
        <v>5500</v>
      </c>
      <c r="BT312" s="131">
        <v>5000</v>
      </c>
      <c r="BU312" s="102">
        <v>6000</v>
      </c>
      <c r="BV312" s="102">
        <v>6000</v>
      </c>
      <c r="BW312" s="368"/>
      <c r="BX312" s="127" t="s">
        <v>1251</v>
      </c>
      <c r="BY312" s="102">
        <v>5500</v>
      </c>
      <c r="BZ312" s="133">
        <v>6500</v>
      </c>
      <c r="CA312" s="102">
        <v>7000</v>
      </c>
      <c r="CB312" s="102">
        <v>8000</v>
      </c>
      <c r="CC312" s="102">
        <v>8000</v>
      </c>
      <c r="CD312" s="127" t="s">
        <v>1251</v>
      </c>
      <c r="CE312" s="102">
        <v>6000</v>
      </c>
      <c r="CF312" s="102">
        <v>5833</v>
      </c>
      <c r="CG312" s="102">
        <v>6000</v>
      </c>
      <c r="CH312" s="102">
        <v>6262.5</v>
      </c>
      <c r="CI312" s="102">
        <v>6000</v>
      </c>
      <c r="CJ312" s="102">
        <v>5700</v>
      </c>
      <c r="CK312" s="102">
        <v>6000</v>
      </c>
      <c r="CL312" s="102">
        <v>6000</v>
      </c>
      <c r="CM312" s="102">
        <v>6000</v>
      </c>
      <c r="CN312" s="102">
        <v>6000</v>
      </c>
      <c r="CO312" s="20">
        <v>8000</v>
      </c>
      <c r="CQ312" s="8" t="s">
        <v>1092</v>
      </c>
      <c r="CR312" s="146">
        <v>1500</v>
      </c>
      <c r="CS312" s="146">
        <v>1500</v>
      </c>
      <c r="CT312" s="146">
        <v>1500</v>
      </c>
      <c r="CU312" s="146">
        <v>1500</v>
      </c>
      <c r="CV312" s="146">
        <v>1500</v>
      </c>
      <c r="CW312" s="127" t="s">
        <v>1251</v>
      </c>
      <c r="CX312" s="131">
        <v>1750</v>
      </c>
      <c r="CY312" s="131">
        <v>1125</v>
      </c>
      <c r="CZ312" s="131">
        <v>1250</v>
      </c>
      <c r="DA312" s="368"/>
      <c r="DB312" s="131">
        <v>1250</v>
      </c>
      <c r="DC312" s="368"/>
      <c r="DD312" s="133">
        <v>1250</v>
      </c>
      <c r="DE312" s="368"/>
      <c r="DF312" s="127" t="s">
        <v>1251</v>
      </c>
      <c r="DG312" s="102">
        <v>1500</v>
      </c>
      <c r="DH312" s="133">
        <v>1500</v>
      </c>
      <c r="DI312" s="102">
        <v>1000</v>
      </c>
      <c r="DJ312" s="102">
        <v>1000</v>
      </c>
      <c r="DK312" s="131">
        <v>1000</v>
      </c>
      <c r="DL312" s="368"/>
      <c r="DM312" s="131">
        <v>1000</v>
      </c>
      <c r="DN312" s="131">
        <v>1000</v>
      </c>
      <c r="DO312" s="131">
        <v>1000</v>
      </c>
      <c r="DP312" s="102">
        <v>1000</v>
      </c>
      <c r="DQ312" s="102">
        <v>1000</v>
      </c>
      <c r="DR312" s="368"/>
      <c r="DS312" s="127" t="s">
        <v>1251</v>
      </c>
      <c r="DT312" s="102">
        <v>1000</v>
      </c>
      <c r="DU312" s="102">
        <v>1000</v>
      </c>
      <c r="DV312" s="102">
        <v>1000</v>
      </c>
      <c r="DW312" s="102">
        <v>1500</v>
      </c>
      <c r="DX312" s="102">
        <v>1350</v>
      </c>
      <c r="DY312" s="127" t="s">
        <v>1251</v>
      </c>
      <c r="DZ312" s="102">
        <v>1000</v>
      </c>
      <c r="EA312" s="102">
        <v>1500</v>
      </c>
      <c r="EB312" s="102">
        <v>1000</v>
      </c>
      <c r="EC312" s="102">
        <v>1000</v>
      </c>
      <c r="ED312" s="102">
        <v>1750</v>
      </c>
      <c r="EE312" s="102">
        <v>1750</v>
      </c>
      <c r="EF312" s="102">
        <v>1750</v>
      </c>
      <c r="EG312" s="102">
        <v>1750</v>
      </c>
      <c r="EH312" s="102">
        <v>1500</v>
      </c>
      <c r="EI312" s="102">
        <v>1500</v>
      </c>
      <c r="EJ312" s="20">
        <v>1500</v>
      </c>
      <c r="EL312" s="8" t="s">
        <v>1092</v>
      </c>
      <c r="EM312" s="146">
        <v>100</v>
      </c>
      <c r="EN312" s="146">
        <v>50</v>
      </c>
      <c r="EO312" s="129">
        <v>100</v>
      </c>
      <c r="EP312" s="129">
        <v>75</v>
      </c>
      <c r="EQ312" s="129">
        <v>100</v>
      </c>
      <c r="ER312" s="127" t="s">
        <v>1251</v>
      </c>
      <c r="ES312" s="131">
        <v>100</v>
      </c>
      <c r="ET312" s="131">
        <v>50</v>
      </c>
      <c r="EU312" s="131">
        <v>250</v>
      </c>
      <c r="EV312" s="368"/>
      <c r="EW312" s="131">
        <v>50</v>
      </c>
      <c r="EX312" s="368"/>
      <c r="EY312" s="133">
        <v>50</v>
      </c>
      <c r="EZ312" s="368"/>
      <c r="FA312" s="127" t="s">
        <v>1251</v>
      </c>
      <c r="FB312" s="102">
        <v>50</v>
      </c>
      <c r="FC312" s="133">
        <v>100</v>
      </c>
      <c r="FD312" s="102">
        <v>50</v>
      </c>
      <c r="FE312" s="102">
        <v>50</v>
      </c>
      <c r="FF312" s="131">
        <v>50</v>
      </c>
      <c r="FG312" s="368"/>
      <c r="FH312" s="131">
        <v>50</v>
      </c>
      <c r="FI312" s="131">
        <v>50</v>
      </c>
      <c r="FJ312" s="131">
        <v>50</v>
      </c>
      <c r="FK312" s="102">
        <v>50</v>
      </c>
      <c r="FL312" s="102">
        <v>50</v>
      </c>
      <c r="FM312" s="368"/>
      <c r="FN312" s="127" t="s">
        <v>1251</v>
      </c>
      <c r="FO312" s="102">
        <v>50</v>
      </c>
      <c r="FP312" s="133">
        <v>50</v>
      </c>
      <c r="FQ312" s="133">
        <v>50</v>
      </c>
      <c r="FR312" s="62">
        <v>50</v>
      </c>
      <c r="FS312" s="102">
        <v>50</v>
      </c>
      <c r="FT312" s="127" t="s">
        <v>1251</v>
      </c>
      <c r="FU312" s="102">
        <v>50</v>
      </c>
      <c r="FV312" s="102">
        <v>100</v>
      </c>
      <c r="FW312" s="102">
        <v>50</v>
      </c>
      <c r="FX312" s="102">
        <v>50</v>
      </c>
      <c r="FY312" s="102">
        <v>75</v>
      </c>
      <c r="FZ312" s="102">
        <v>75</v>
      </c>
      <c r="GA312" s="102">
        <v>75</v>
      </c>
      <c r="GB312" s="102">
        <v>75</v>
      </c>
      <c r="GC312" s="102">
        <v>50</v>
      </c>
      <c r="GD312" s="102">
        <v>50</v>
      </c>
      <c r="GE312" s="20">
        <v>50</v>
      </c>
      <c r="GG312" s="8" t="s">
        <v>1092</v>
      </c>
      <c r="GH312" s="146">
        <v>1275</v>
      </c>
      <c r="GI312" s="146">
        <v>1100</v>
      </c>
      <c r="GJ312" s="140">
        <v>100</v>
      </c>
      <c r="GK312" s="133">
        <v>1100</v>
      </c>
      <c r="GL312" s="140">
        <v>1000</v>
      </c>
      <c r="GM312" s="127" t="s">
        <v>1251</v>
      </c>
      <c r="GN312" s="131">
        <v>1000</v>
      </c>
      <c r="GO312" s="131">
        <v>1000</v>
      </c>
      <c r="GP312" s="131">
        <v>1000</v>
      </c>
      <c r="GQ312" s="131">
        <v>1000</v>
      </c>
      <c r="GR312" s="131">
        <v>1000</v>
      </c>
      <c r="GS312" s="127" t="s">
        <v>1251</v>
      </c>
      <c r="GT312" s="133">
        <v>1000</v>
      </c>
      <c r="GU312" s="133">
        <v>1000</v>
      </c>
      <c r="GV312" s="127" t="s">
        <v>1251</v>
      </c>
      <c r="GW312" s="133">
        <v>1000</v>
      </c>
      <c r="GX312" s="133">
        <v>1000</v>
      </c>
      <c r="GY312" s="102">
        <v>1200</v>
      </c>
      <c r="GZ312" s="102">
        <v>1200</v>
      </c>
      <c r="HA312" s="131">
        <v>1000</v>
      </c>
      <c r="HB312" s="102">
        <v>1500</v>
      </c>
      <c r="HC312" s="131">
        <v>1500</v>
      </c>
      <c r="HD312" s="131">
        <v>1000</v>
      </c>
      <c r="HE312" s="131">
        <v>1000</v>
      </c>
      <c r="HF312" s="102">
        <v>1000</v>
      </c>
      <c r="HG312" s="102">
        <v>1500</v>
      </c>
      <c r="HH312" s="127" t="s">
        <v>1251</v>
      </c>
      <c r="HI312" s="127" t="s">
        <v>1251</v>
      </c>
      <c r="HJ312" s="102">
        <v>1100</v>
      </c>
      <c r="HK312" s="133">
        <v>1000</v>
      </c>
      <c r="HL312" s="133">
        <v>1000</v>
      </c>
      <c r="HM312" s="102">
        <v>1100</v>
      </c>
      <c r="HN312" s="102">
        <v>1000</v>
      </c>
      <c r="HO312" s="127" t="s">
        <v>1251</v>
      </c>
      <c r="HP312" s="102">
        <v>1000</v>
      </c>
      <c r="HQ312" s="102">
        <v>1150</v>
      </c>
      <c r="HR312" s="102">
        <v>1400</v>
      </c>
      <c r="HS312" s="102">
        <v>1400</v>
      </c>
      <c r="HT312" s="102">
        <v>1400</v>
      </c>
      <c r="HU312" s="102">
        <v>1450</v>
      </c>
      <c r="HV312" s="102">
        <v>1500</v>
      </c>
      <c r="HW312" s="102">
        <v>1500</v>
      </c>
      <c r="HX312" s="102">
        <v>1400</v>
      </c>
      <c r="HY312" s="102">
        <v>1750</v>
      </c>
      <c r="HZ312" s="20">
        <v>1250</v>
      </c>
    </row>
    <row r="313" spans="1:254" ht="14.4" customHeight="1" x14ac:dyDescent="0.3">
      <c r="A313" s="8" t="s">
        <v>1093</v>
      </c>
      <c r="B313" s="146">
        <v>3000</v>
      </c>
      <c r="C313" s="146">
        <v>8000</v>
      </c>
      <c r="D313" s="127" t="s">
        <v>1251</v>
      </c>
      <c r="E313" s="102">
        <v>7000</v>
      </c>
      <c r="F313" s="102">
        <v>7500</v>
      </c>
      <c r="G313" s="129">
        <v>5500</v>
      </c>
      <c r="H313" s="131">
        <v>8000</v>
      </c>
      <c r="I313" s="131">
        <v>7500</v>
      </c>
      <c r="J313" s="131">
        <v>7000</v>
      </c>
      <c r="K313" s="368"/>
      <c r="L313" s="131">
        <v>7500</v>
      </c>
      <c r="M313" s="368"/>
      <c r="N313" s="147">
        <v>7500</v>
      </c>
      <c r="O313" s="368"/>
      <c r="P313" s="133">
        <v>7250</v>
      </c>
      <c r="Q313" s="133">
        <v>8250</v>
      </c>
      <c r="R313" s="133">
        <v>7000</v>
      </c>
      <c r="S313" s="102">
        <v>8000</v>
      </c>
      <c r="T313" s="102">
        <v>6000</v>
      </c>
      <c r="U313" s="131">
        <v>7000</v>
      </c>
      <c r="V313" s="368"/>
      <c r="W313" s="131">
        <v>2375</v>
      </c>
      <c r="X313" s="131">
        <v>6000</v>
      </c>
      <c r="Y313" s="131">
        <v>5000</v>
      </c>
      <c r="Z313" s="127" t="s">
        <v>1251</v>
      </c>
      <c r="AA313" s="127" t="s">
        <v>1251</v>
      </c>
      <c r="AB313" s="368"/>
      <c r="AC313" s="102">
        <v>6000</v>
      </c>
      <c r="AD313" s="102">
        <v>6000</v>
      </c>
      <c r="AE313" s="133">
        <v>4500</v>
      </c>
      <c r="AF313" s="133">
        <v>4500</v>
      </c>
      <c r="AG313" s="133">
        <v>4500</v>
      </c>
      <c r="AH313" s="102">
        <v>8000</v>
      </c>
      <c r="AI313" s="102">
        <v>4750</v>
      </c>
      <c r="AJ313" s="102">
        <v>4500</v>
      </c>
      <c r="AK313" s="102">
        <v>4500</v>
      </c>
      <c r="AL313" s="102">
        <v>4500</v>
      </c>
      <c r="AM313" s="102">
        <v>4500</v>
      </c>
      <c r="AN313" s="102">
        <v>4500</v>
      </c>
      <c r="AO313" s="102">
        <v>4000</v>
      </c>
      <c r="AP313" s="102">
        <v>4000</v>
      </c>
      <c r="AQ313" s="102">
        <v>4000</v>
      </c>
      <c r="AR313" s="102">
        <v>4500</v>
      </c>
      <c r="AS313" s="102">
        <v>4500</v>
      </c>
      <c r="AT313" s="20">
        <v>4500</v>
      </c>
      <c r="AV313" s="8" t="s">
        <v>1093</v>
      </c>
      <c r="AW313" s="146">
        <v>8000</v>
      </c>
      <c r="AX313" s="146">
        <v>6000</v>
      </c>
      <c r="AY313" s="127" t="s">
        <v>1251</v>
      </c>
      <c r="AZ313" s="102">
        <v>6500</v>
      </c>
      <c r="BA313" s="102">
        <v>6000</v>
      </c>
      <c r="BB313" s="129">
        <v>7000</v>
      </c>
      <c r="BC313" s="131">
        <v>6000</v>
      </c>
      <c r="BD313" s="131">
        <v>13500</v>
      </c>
      <c r="BE313" s="131">
        <v>6000</v>
      </c>
      <c r="BF313" s="375"/>
      <c r="BG313" s="131">
        <v>6500</v>
      </c>
      <c r="BH313" s="368"/>
      <c r="BI313" s="147">
        <v>7200</v>
      </c>
      <c r="BJ313" s="368"/>
      <c r="BK313" s="133">
        <v>6500</v>
      </c>
      <c r="BL313" s="133">
        <v>7000</v>
      </c>
      <c r="BM313" s="133">
        <v>6250</v>
      </c>
      <c r="BN313" s="102">
        <v>6000</v>
      </c>
      <c r="BO313" s="102">
        <v>7000</v>
      </c>
      <c r="BP313" s="131">
        <v>15000</v>
      </c>
      <c r="BQ313" s="368"/>
      <c r="BR313" s="128">
        <v>6000</v>
      </c>
      <c r="BS313" s="128">
        <v>6000</v>
      </c>
      <c r="BT313" s="128">
        <v>6150</v>
      </c>
      <c r="BU313" s="127" t="s">
        <v>1251</v>
      </c>
      <c r="BV313" s="127" t="s">
        <v>1251</v>
      </c>
      <c r="BW313" s="368"/>
      <c r="BX313" s="102">
        <v>6500</v>
      </c>
      <c r="BY313" s="62">
        <v>7000</v>
      </c>
      <c r="BZ313" s="133">
        <v>12000</v>
      </c>
      <c r="CA313" s="102">
        <v>12250</v>
      </c>
      <c r="CB313" s="102">
        <v>12000</v>
      </c>
      <c r="CC313" s="102">
        <v>12000</v>
      </c>
      <c r="CD313" s="102">
        <v>11000</v>
      </c>
      <c r="CE313" s="102">
        <v>10500</v>
      </c>
      <c r="CF313" s="102">
        <v>10000</v>
      </c>
      <c r="CG313" s="102">
        <v>10000</v>
      </c>
      <c r="CH313" s="102">
        <v>10000</v>
      </c>
      <c r="CI313" s="102">
        <v>10000</v>
      </c>
      <c r="CJ313" s="102">
        <v>9000</v>
      </c>
      <c r="CK313" s="102">
        <v>9500</v>
      </c>
      <c r="CL313" s="102">
        <v>10000</v>
      </c>
      <c r="CM313" s="102">
        <v>10000</v>
      </c>
      <c r="CN313" s="102">
        <v>10000</v>
      </c>
      <c r="CO313" s="20">
        <v>10000</v>
      </c>
      <c r="CQ313" s="8" t="s">
        <v>1093</v>
      </c>
      <c r="CR313" s="146">
        <v>2000</v>
      </c>
      <c r="CS313" s="129">
        <v>1250</v>
      </c>
      <c r="CT313" s="127" t="s">
        <v>1251</v>
      </c>
      <c r="CU313" s="102">
        <v>2000</v>
      </c>
      <c r="CV313" s="102">
        <v>2000</v>
      </c>
      <c r="CW313" s="102">
        <v>2000</v>
      </c>
      <c r="CX313" s="131">
        <v>2000</v>
      </c>
      <c r="CY313" s="131">
        <v>2000</v>
      </c>
      <c r="CZ313" s="131">
        <v>2000</v>
      </c>
      <c r="DA313" s="368"/>
      <c r="DB313" s="131">
        <v>2500</v>
      </c>
      <c r="DC313" s="368"/>
      <c r="DD313" s="147">
        <v>2000</v>
      </c>
      <c r="DE313" s="368"/>
      <c r="DF313" s="133">
        <v>2500</v>
      </c>
      <c r="DG313" s="133">
        <v>2500</v>
      </c>
      <c r="DH313" s="133">
        <v>2500</v>
      </c>
      <c r="DI313" s="102">
        <v>2500</v>
      </c>
      <c r="DJ313" s="102">
        <v>2125</v>
      </c>
      <c r="DK313" s="128">
        <v>1000</v>
      </c>
      <c r="DL313" s="368"/>
      <c r="DM313" s="129">
        <v>1500</v>
      </c>
      <c r="DN313" s="131">
        <v>1500</v>
      </c>
      <c r="DO313" s="128">
        <v>1500</v>
      </c>
      <c r="DP313" s="127" t="s">
        <v>1251</v>
      </c>
      <c r="DQ313" s="127" t="s">
        <v>1251</v>
      </c>
      <c r="DR313" s="368"/>
      <c r="DS313" s="128">
        <v>1500</v>
      </c>
      <c r="DT313" s="102">
        <v>2000</v>
      </c>
      <c r="DU313" s="102">
        <v>2000</v>
      </c>
      <c r="DV313" s="102">
        <v>2250</v>
      </c>
      <c r="DW313" s="102">
        <v>2000</v>
      </c>
      <c r="DX313" s="102">
        <v>2000</v>
      </c>
      <c r="DY313" s="102">
        <v>2000</v>
      </c>
      <c r="DZ313" s="102">
        <v>2250</v>
      </c>
      <c r="EA313" s="102">
        <v>2000</v>
      </c>
      <c r="EB313" s="102">
        <v>2000</v>
      </c>
      <c r="EC313" s="102">
        <v>2000</v>
      </c>
      <c r="ED313" s="102">
        <v>2000</v>
      </c>
      <c r="EE313" s="102">
        <v>2000</v>
      </c>
      <c r="EF313" s="102">
        <v>2000</v>
      </c>
      <c r="EG313" s="102">
        <v>2000</v>
      </c>
      <c r="EH313" s="102">
        <v>2500</v>
      </c>
      <c r="EI313" s="102">
        <v>3000</v>
      </c>
      <c r="EJ313" s="20">
        <v>2500</v>
      </c>
      <c r="EL313" s="8" t="s">
        <v>1093</v>
      </c>
      <c r="EM313" s="146">
        <v>50</v>
      </c>
      <c r="EN313" s="146">
        <v>75</v>
      </c>
      <c r="EO313" s="127" t="s">
        <v>1251</v>
      </c>
      <c r="EP313" s="102">
        <v>75</v>
      </c>
      <c r="EQ313" s="102">
        <v>50</v>
      </c>
      <c r="ER313" s="102">
        <v>50</v>
      </c>
      <c r="ES313" s="129">
        <v>100</v>
      </c>
      <c r="ET313" s="131">
        <v>100</v>
      </c>
      <c r="EU313" s="131">
        <v>50</v>
      </c>
      <c r="EV313" s="368"/>
      <c r="EW313" s="131">
        <v>50</v>
      </c>
      <c r="EX313" s="368"/>
      <c r="EY313" s="129">
        <v>100</v>
      </c>
      <c r="EZ313" s="368"/>
      <c r="FA313" s="133">
        <v>250</v>
      </c>
      <c r="FB313" s="129">
        <v>75</v>
      </c>
      <c r="FC313" s="133">
        <v>175</v>
      </c>
      <c r="FD313" s="102">
        <v>50</v>
      </c>
      <c r="FE313" s="102">
        <v>50</v>
      </c>
      <c r="FF313" s="131">
        <v>50</v>
      </c>
      <c r="FG313" s="368"/>
      <c r="FH313" s="131">
        <v>50</v>
      </c>
      <c r="FI313" s="131">
        <v>50</v>
      </c>
      <c r="FJ313" s="128">
        <v>50</v>
      </c>
      <c r="FK313" s="135" t="s">
        <v>1251</v>
      </c>
      <c r="FL313" s="127" t="s">
        <v>1251</v>
      </c>
      <c r="FM313" s="368"/>
      <c r="FN313" s="128">
        <v>100</v>
      </c>
      <c r="FO313" s="62">
        <v>50</v>
      </c>
      <c r="FP313" s="62">
        <v>50</v>
      </c>
      <c r="FQ313" s="133">
        <v>50</v>
      </c>
      <c r="FR313" s="133">
        <v>50</v>
      </c>
      <c r="FS313" s="102">
        <v>50</v>
      </c>
      <c r="FT313" s="102">
        <v>50</v>
      </c>
      <c r="FU313" s="102">
        <v>50</v>
      </c>
      <c r="FV313" s="102">
        <v>50</v>
      </c>
      <c r="FW313" s="102">
        <v>50</v>
      </c>
      <c r="FX313" s="102">
        <v>50</v>
      </c>
      <c r="FY313" s="102">
        <v>50</v>
      </c>
      <c r="FZ313" s="102">
        <v>50</v>
      </c>
      <c r="GA313" s="102">
        <v>50</v>
      </c>
      <c r="GB313" s="102">
        <v>50</v>
      </c>
      <c r="GC313" s="102">
        <v>50</v>
      </c>
      <c r="GD313" s="102">
        <v>50</v>
      </c>
      <c r="GE313" s="20">
        <v>50</v>
      </c>
      <c r="GG313" s="8" t="s">
        <v>1093</v>
      </c>
      <c r="GH313" s="146">
        <v>1275</v>
      </c>
      <c r="GI313" s="146">
        <v>1400</v>
      </c>
      <c r="GJ313" s="127" t="s">
        <v>1251</v>
      </c>
      <c r="GK313" s="146">
        <v>1500</v>
      </c>
      <c r="GL313" s="102">
        <v>1500</v>
      </c>
      <c r="GM313" s="102">
        <v>1500</v>
      </c>
      <c r="GN313" s="131">
        <v>1300</v>
      </c>
      <c r="GO313" s="128">
        <v>1250</v>
      </c>
      <c r="GP313" s="128">
        <v>1200</v>
      </c>
      <c r="GQ313" s="131">
        <v>1500</v>
      </c>
      <c r="GR313" s="131">
        <v>1400</v>
      </c>
      <c r="GS313" s="147">
        <v>1300</v>
      </c>
      <c r="GT313" s="173">
        <v>1200</v>
      </c>
      <c r="GU313" s="133">
        <v>1200</v>
      </c>
      <c r="GV313" s="133">
        <v>1250</v>
      </c>
      <c r="GW313" s="129">
        <v>1000</v>
      </c>
      <c r="GX313" s="133">
        <v>1500</v>
      </c>
      <c r="GY313" s="129">
        <v>1250</v>
      </c>
      <c r="GZ313" s="102">
        <v>1200</v>
      </c>
      <c r="HA313" s="131">
        <v>1200</v>
      </c>
      <c r="HB313" s="127" t="s">
        <v>1251</v>
      </c>
      <c r="HC313" s="131">
        <v>1500</v>
      </c>
      <c r="HD313" s="131">
        <v>1300</v>
      </c>
      <c r="HE313" s="128">
        <v>1075</v>
      </c>
      <c r="HF313" s="135" t="s">
        <v>1251</v>
      </c>
      <c r="HG313" s="127" t="s">
        <v>1251</v>
      </c>
      <c r="HH313" s="127" t="s">
        <v>1251</v>
      </c>
      <c r="HI313" s="102">
        <v>1300</v>
      </c>
      <c r="HJ313" s="102">
        <v>1500</v>
      </c>
      <c r="HK313" s="133">
        <v>1400</v>
      </c>
      <c r="HL313" s="62">
        <v>1200</v>
      </c>
      <c r="HM313" s="102">
        <v>1300</v>
      </c>
      <c r="HN313" s="102">
        <v>1300</v>
      </c>
      <c r="HO313" s="102">
        <v>1800</v>
      </c>
      <c r="HP313" s="102">
        <v>1500</v>
      </c>
      <c r="HQ313" s="102">
        <v>1800</v>
      </c>
      <c r="HR313" s="102">
        <v>1500</v>
      </c>
      <c r="HS313" s="102">
        <v>1500</v>
      </c>
      <c r="HT313" s="102">
        <v>1700</v>
      </c>
      <c r="HU313" s="102">
        <v>1800</v>
      </c>
      <c r="HV313" s="102">
        <v>1725</v>
      </c>
      <c r="HW313" s="102">
        <v>1750</v>
      </c>
      <c r="HX313" s="102">
        <v>2000</v>
      </c>
      <c r="HY313" s="102">
        <v>2500</v>
      </c>
      <c r="HZ313" s="20">
        <v>2200</v>
      </c>
    </row>
    <row r="314" spans="1:254" ht="14.4" customHeight="1" x14ac:dyDescent="0.3">
      <c r="A314" s="8" t="s">
        <v>1094</v>
      </c>
      <c r="B314" s="127" t="s">
        <v>1251</v>
      </c>
      <c r="C314" s="127" t="s">
        <v>1251</v>
      </c>
      <c r="D314" s="127" t="s">
        <v>1251</v>
      </c>
      <c r="E314" s="127">
        <v>3950</v>
      </c>
      <c r="F314" s="102">
        <v>3500</v>
      </c>
      <c r="G314" s="102">
        <v>3500</v>
      </c>
      <c r="H314" s="131">
        <v>3500</v>
      </c>
      <c r="I314" s="127" t="s">
        <v>1251</v>
      </c>
      <c r="J314" s="127" t="s">
        <v>1251</v>
      </c>
      <c r="K314" s="368"/>
      <c r="L314" s="133">
        <v>5250</v>
      </c>
      <c r="M314" s="368"/>
      <c r="N314" s="133">
        <v>5500</v>
      </c>
      <c r="O314" s="368"/>
      <c r="P314" s="102">
        <v>5500</v>
      </c>
      <c r="Q314" s="102">
        <v>6000</v>
      </c>
      <c r="R314" s="133">
        <v>6000</v>
      </c>
      <c r="S314" s="129">
        <v>6000</v>
      </c>
      <c r="T314" s="102">
        <v>3500</v>
      </c>
      <c r="U314" s="131">
        <v>3500</v>
      </c>
      <c r="V314" s="368"/>
      <c r="W314" s="131">
        <v>3850</v>
      </c>
      <c r="X314" s="131">
        <v>4000</v>
      </c>
      <c r="Y314" s="131">
        <v>4000</v>
      </c>
      <c r="Z314" s="102">
        <v>5500</v>
      </c>
      <c r="AA314" s="102">
        <v>4000</v>
      </c>
      <c r="AB314" s="368"/>
      <c r="AC314" s="102">
        <v>6000</v>
      </c>
      <c r="AD314" s="102">
        <v>3500</v>
      </c>
      <c r="AE314" s="133">
        <v>3500</v>
      </c>
      <c r="AF314" s="133">
        <v>3500</v>
      </c>
      <c r="AG314" s="133">
        <v>3000</v>
      </c>
      <c r="AH314" s="102">
        <v>3000</v>
      </c>
      <c r="AI314" s="102">
        <v>3000</v>
      </c>
      <c r="AJ314" s="102">
        <v>3000</v>
      </c>
      <c r="AK314" s="102">
        <v>3000</v>
      </c>
      <c r="AL314" s="102">
        <v>3000</v>
      </c>
      <c r="AM314" s="102">
        <v>3000</v>
      </c>
      <c r="AN314" s="102">
        <v>3000</v>
      </c>
      <c r="AO314" s="102">
        <v>3000</v>
      </c>
      <c r="AP314" s="102">
        <v>3000</v>
      </c>
      <c r="AQ314" s="102">
        <v>3000</v>
      </c>
      <c r="AR314" s="102">
        <v>3000</v>
      </c>
      <c r="AS314" s="102">
        <v>3000</v>
      </c>
      <c r="AT314" s="20">
        <v>3000</v>
      </c>
      <c r="AV314" s="8" t="s">
        <v>1094</v>
      </c>
      <c r="AW314" s="127" t="s">
        <v>1251</v>
      </c>
      <c r="AX314" s="127" t="s">
        <v>1251</v>
      </c>
      <c r="AY314" s="127" t="s">
        <v>1251</v>
      </c>
      <c r="AZ314" s="127" t="s">
        <v>1251</v>
      </c>
      <c r="BA314" s="102">
        <v>4500</v>
      </c>
      <c r="BB314" s="102">
        <v>4500</v>
      </c>
      <c r="BC314" s="131">
        <v>4500</v>
      </c>
      <c r="BD314" s="127" t="s">
        <v>1251</v>
      </c>
      <c r="BE314" s="127" t="s">
        <v>1251</v>
      </c>
      <c r="BF314" s="375"/>
      <c r="BG314" s="133">
        <v>5000</v>
      </c>
      <c r="BH314" s="368"/>
      <c r="BI314" s="133">
        <v>3500</v>
      </c>
      <c r="BJ314" s="368"/>
      <c r="BK314" s="102">
        <v>3500</v>
      </c>
      <c r="BL314" s="102">
        <v>7000</v>
      </c>
      <c r="BM314" s="133">
        <v>6500</v>
      </c>
      <c r="BN314" s="129">
        <v>6000</v>
      </c>
      <c r="BO314" s="102">
        <v>4000</v>
      </c>
      <c r="BP314" s="131">
        <v>4500</v>
      </c>
      <c r="BQ314" s="368"/>
      <c r="BR314" s="131">
        <v>5500</v>
      </c>
      <c r="BS314" s="131">
        <v>6000</v>
      </c>
      <c r="BT314" s="131">
        <v>6000</v>
      </c>
      <c r="BU314" s="102">
        <v>8000</v>
      </c>
      <c r="BV314" s="128">
        <v>6500</v>
      </c>
      <c r="BW314" s="368"/>
      <c r="BX314" s="102">
        <v>6500</v>
      </c>
      <c r="BY314" s="102">
        <v>7000</v>
      </c>
      <c r="BZ314" s="133">
        <v>7500</v>
      </c>
      <c r="CA314" s="102">
        <v>6000</v>
      </c>
      <c r="CB314" s="102">
        <v>6500</v>
      </c>
      <c r="CC314" s="102">
        <v>7000</v>
      </c>
      <c r="CD314" s="102">
        <v>6500</v>
      </c>
      <c r="CE314" s="102">
        <v>6000</v>
      </c>
      <c r="CF314" s="102">
        <v>6000</v>
      </c>
      <c r="CG314" s="102">
        <v>6000</v>
      </c>
      <c r="CH314" s="102">
        <v>6000</v>
      </c>
      <c r="CI314" s="102">
        <v>7000</v>
      </c>
      <c r="CJ314" s="102">
        <v>5250</v>
      </c>
      <c r="CK314" s="102">
        <v>5500</v>
      </c>
      <c r="CL314" s="102">
        <v>5500</v>
      </c>
      <c r="CM314" s="102">
        <v>5750</v>
      </c>
      <c r="CN314" s="102">
        <v>6000</v>
      </c>
      <c r="CO314" s="20">
        <v>6000</v>
      </c>
      <c r="CQ314" s="8" t="s">
        <v>1094</v>
      </c>
      <c r="CR314" s="127" t="s">
        <v>1251</v>
      </c>
      <c r="CS314" s="127" t="s">
        <v>1251</v>
      </c>
      <c r="CT314" s="127" t="s">
        <v>1251</v>
      </c>
      <c r="CU314" s="127" t="s">
        <v>1251</v>
      </c>
      <c r="CV314" s="102">
        <v>1000</v>
      </c>
      <c r="CW314" s="102">
        <v>1000</v>
      </c>
      <c r="CX314" s="131">
        <v>1000</v>
      </c>
      <c r="CY314" s="127" t="s">
        <v>1251</v>
      </c>
      <c r="CZ314" s="127" t="s">
        <v>1251</v>
      </c>
      <c r="DA314" s="368"/>
      <c r="DB314" s="133">
        <v>1000</v>
      </c>
      <c r="DC314" s="368"/>
      <c r="DD314" s="133">
        <v>1000</v>
      </c>
      <c r="DE314" s="368"/>
      <c r="DF314" s="102">
        <v>1000</v>
      </c>
      <c r="DG314" s="129">
        <v>1500</v>
      </c>
      <c r="DH314" s="133">
        <v>1400</v>
      </c>
      <c r="DI314" s="129">
        <v>1500</v>
      </c>
      <c r="DJ314" s="102">
        <v>1000</v>
      </c>
      <c r="DK314" s="131">
        <v>1000</v>
      </c>
      <c r="DL314" s="368"/>
      <c r="DM314" s="131">
        <v>1000</v>
      </c>
      <c r="DN314" s="131">
        <v>1000</v>
      </c>
      <c r="DO314" s="131">
        <v>1000</v>
      </c>
      <c r="DP314" s="102">
        <v>1000</v>
      </c>
      <c r="DQ314" s="102">
        <v>1000</v>
      </c>
      <c r="DR314" s="368"/>
      <c r="DS314" s="102">
        <v>1000</v>
      </c>
      <c r="DT314" s="102">
        <v>1000</v>
      </c>
      <c r="DU314" s="102">
        <v>1000</v>
      </c>
      <c r="DV314" s="102">
        <v>1000</v>
      </c>
      <c r="DW314" s="102">
        <v>1000</v>
      </c>
      <c r="DX314" s="102">
        <v>1000</v>
      </c>
      <c r="DY314" s="102">
        <v>1000</v>
      </c>
      <c r="DZ314" s="102">
        <v>1000</v>
      </c>
      <c r="EA314" s="102">
        <v>1000</v>
      </c>
      <c r="EB314" s="102">
        <v>1000</v>
      </c>
      <c r="EC314" s="102">
        <v>1000</v>
      </c>
      <c r="ED314" s="102">
        <v>1000</v>
      </c>
      <c r="EE314" s="102">
        <v>1000</v>
      </c>
      <c r="EF314" s="102">
        <v>1000</v>
      </c>
      <c r="EG314" s="102">
        <v>1000</v>
      </c>
      <c r="EH314" s="102">
        <v>1000</v>
      </c>
      <c r="EI314" s="102">
        <v>1000</v>
      </c>
      <c r="EJ314" s="20">
        <v>1000</v>
      </c>
      <c r="EL314" s="8" t="s">
        <v>1094</v>
      </c>
      <c r="EM314" s="127" t="s">
        <v>1251</v>
      </c>
      <c r="EN314" s="127" t="s">
        <v>1251</v>
      </c>
      <c r="EO314" s="127" t="s">
        <v>1251</v>
      </c>
      <c r="EP314" s="127" t="s">
        <v>1251</v>
      </c>
      <c r="EQ314" s="129">
        <v>100</v>
      </c>
      <c r="ER314" s="129">
        <v>100</v>
      </c>
      <c r="ES314" s="129">
        <v>100</v>
      </c>
      <c r="ET314" s="127" t="s">
        <v>1251</v>
      </c>
      <c r="EU314" s="127" t="s">
        <v>1251</v>
      </c>
      <c r="EV314" s="368"/>
      <c r="EW314" s="133">
        <v>250</v>
      </c>
      <c r="EX314" s="368"/>
      <c r="EY314" s="133">
        <v>250</v>
      </c>
      <c r="EZ314" s="368"/>
      <c r="FA314" s="102">
        <v>100</v>
      </c>
      <c r="FB314" s="102">
        <v>250</v>
      </c>
      <c r="FC314" s="133">
        <v>100</v>
      </c>
      <c r="FD314" s="102">
        <v>250</v>
      </c>
      <c r="FE314" s="102">
        <v>138</v>
      </c>
      <c r="FF314" s="128">
        <v>100</v>
      </c>
      <c r="FG314" s="368"/>
      <c r="FH314" s="131">
        <v>75</v>
      </c>
      <c r="FI314" s="131">
        <v>100</v>
      </c>
      <c r="FJ314" s="131">
        <v>100</v>
      </c>
      <c r="FK314" s="102">
        <v>50</v>
      </c>
      <c r="FL314" s="128">
        <v>50</v>
      </c>
      <c r="FM314" s="368"/>
      <c r="FN314" s="128">
        <v>100</v>
      </c>
      <c r="FO314" s="102">
        <v>100</v>
      </c>
      <c r="FP314" s="133">
        <v>100</v>
      </c>
      <c r="FQ314" s="133">
        <v>100</v>
      </c>
      <c r="FR314" s="133">
        <v>100</v>
      </c>
      <c r="FS314" s="102">
        <v>100</v>
      </c>
      <c r="FT314" s="128">
        <v>100</v>
      </c>
      <c r="FU314" s="102">
        <v>100</v>
      </c>
      <c r="FV314" s="102">
        <v>100</v>
      </c>
      <c r="FW314" s="128">
        <v>87.5</v>
      </c>
      <c r="FX314" s="128">
        <v>75</v>
      </c>
      <c r="FY314" s="128">
        <v>100</v>
      </c>
      <c r="FZ314" s="128">
        <v>100</v>
      </c>
      <c r="GA314" s="102">
        <v>100</v>
      </c>
      <c r="GB314" s="128">
        <v>100</v>
      </c>
      <c r="GC314" s="129">
        <v>100</v>
      </c>
      <c r="GD314" s="102">
        <v>75</v>
      </c>
      <c r="GE314" s="129">
        <v>100</v>
      </c>
      <c r="GG314" s="8" t="s">
        <v>1094</v>
      </c>
      <c r="GH314" s="127" t="s">
        <v>1251</v>
      </c>
      <c r="GI314" s="127" t="s">
        <v>1251</v>
      </c>
      <c r="GJ314" s="127" t="s">
        <v>1251</v>
      </c>
      <c r="GK314" s="127" t="s">
        <v>1251</v>
      </c>
      <c r="GL314" s="129">
        <v>1175</v>
      </c>
      <c r="GM314" s="133">
        <v>1000</v>
      </c>
      <c r="GN314" s="131">
        <v>1000</v>
      </c>
      <c r="GO314" s="127" t="s">
        <v>1251</v>
      </c>
      <c r="GP314" s="127" t="s">
        <v>1251</v>
      </c>
      <c r="GQ314" s="127" t="s">
        <v>1251</v>
      </c>
      <c r="GR314" s="133">
        <v>1000</v>
      </c>
      <c r="GS314" s="102">
        <v>1000</v>
      </c>
      <c r="GT314" s="133">
        <v>1000</v>
      </c>
      <c r="GU314" s="133">
        <v>1000</v>
      </c>
      <c r="GV314" s="102">
        <v>1000</v>
      </c>
      <c r="GW314" s="133">
        <v>1000</v>
      </c>
      <c r="GX314" s="133">
        <v>1000</v>
      </c>
      <c r="GY314" s="102">
        <v>1000</v>
      </c>
      <c r="GZ314" s="102">
        <v>1000</v>
      </c>
      <c r="HA314" s="128">
        <v>1100</v>
      </c>
      <c r="HB314" s="127" t="s">
        <v>1251</v>
      </c>
      <c r="HC314" s="131">
        <v>1000</v>
      </c>
      <c r="HD314" s="131">
        <v>900</v>
      </c>
      <c r="HE314" s="131">
        <v>900</v>
      </c>
      <c r="HF314" s="102">
        <v>865</v>
      </c>
      <c r="HG314" s="102">
        <v>1100</v>
      </c>
      <c r="HH314" s="127" t="s">
        <v>1251</v>
      </c>
      <c r="HI314" s="102">
        <v>1200</v>
      </c>
      <c r="HJ314" s="102">
        <v>1150</v>
      </c>
      <c r="HK314" s="133">
        <v>1200</v>
      </c>
      <c r="HL314" s="133">
        <v>1000</v>
      </c>
      <c r="HM314" s="102">
        <v>1000</v>
      </c>
      <c r="HN314" s="102">
        <v>1000</v>
      </c>
      <c r="HO314" s="102">
        <v>1000</v>
      </c>
      <c r="HP314" s="102">
        <v>1000</v>
      </c>
      <c r="HQ314" s="102">
        <v>1000</v>
      </c>
      <c r="HR314" s="102">
        <v>1100</v>
      </c>
      <c r="HS314" s="128">
        <v>1500</v>
      </c>
      <c r="HT314" s="128">
        <v>1400</v>
      </c>
      <c r="HU314" s="102">
        <v>1250</v>
      </c>
      <c r="HV314" s="102">
        <v>1200</v>
      </c>
      <c r="HW314" s="102">
        <v>1100</v>
      </c>
      <c r="HX314" s="102">
        <v>1100</v>
      </c>
      <c r="HY314" s="102">
        <v>1000</v>
      </c>
      <c r="HZ314" s="20">
        <v>1000</v>
      </c>
    </row>
    <row r="315" spans="1:254" ht="14.4" customHeight="1" x14ac:dyDescent="0.3">
      <c r="A315" s="8" t="s">
        <v>1095</v>
      </c>
      <c r="B315" s="127" t="s">
        <v>1251</v>
      </c>
      <c r="C315" s="127" t="s">
        <v>1251</v>
      </c>
      <c r="D315" s="127" t="s">
        <v>1251</v>
      </c>
      <c r="E315" s="127" t="s">
        <v>1251</v>
      </c>
      <c r="F315" s="127" t="s">
        <v>1251</v>
      </c>
      <c r="G315" s="127" t="s">
        <v>1251</v>
      </c>
      <c r="H315" s="127" t="s">
        <v>1251</v>
      </c>
      <c r="I315" s="127" t="s">
        <v>1251</v>
      </c>
      <c r="J315" s="127" t="s">
        <v>1251</v>
      </c>
      <c r="K315" s="368"/>
      <c r="L315" s="127" t="s">
        <v>1251</v>
      </c>
      <c r="M315" s="368"/>
      <c r="N315" s="127" t="s">
        <v>1251</v>
      </c>
      <c r="O315" s="368"/>
      <c r="P315" s="127" t="s">
        <v>1251</v>
      </c>
      <c r="Q315" s="127" t="s">
        <v>1251</v>
      </c>
      <c r="R315" s="127" t="s">
        <v>1251</v>
      </c>
      <c r="S315" s="127" t="s">
        <v>1251</v>
      </c>
      <c r="T315" s="127" t="s">
        <v>1251</v>
      </c>
      <c r="U315" s="127" t="s">
        <v>1251</v>
      </c>
      <c r="V315" s="368"/>
      <c r="W315" s="127" t="s">
        <v>1251</v>
      </c>
      <c r="X315" s="127" t="s">
        <v>1251</v>
      </c>
      <c r="Y315" s="127" t="s">
        <v>1251</v>
      </c>
      <c r="Z315" s="127" t="s">
        <v>1251</v>
      </c>
      <c r="AA315" s="127" t="s">
        <v>1251</v>
      </c>
      <c r="AB315" s="368"/>
      <c r="AC315" s="102">
        <v>4000</v>
      </c>
      <c r="AD315" s="102">
        <v>3000</v>
      </c>
      <c r="AE315" s="133">
        <v>4500</v>
      </c>
      <c r="AF315" s="133">
        <v>4500</v>
      </c>
      <c r="AG315" s="133">
        <v>4500</v>
      </c>
      <c r="AH315" s="102">
        <v>4500</v>
      </c>
      <c r="AI315" s="127" t="s">
        <v>1251</v>
      </c>
      <c r="AJ315" s="102">
        <v>4000</v>
      </c>
      <c r="AK315" s="102">
        <v>4000</v>
      </c>
      <c r="AL315" s="102">
        <v>4000</v>
      </c>
      <c r="AM315" s="102">
        <v>4000</v>
      </c>
      <c r="AN315" s="102">
        <v>4000</v>
      </c>
      <c r="AO315" s="102">
        <v>4000</v>
      </c>
      <c r="AP315" s="102">
        <v>4000</v>
      </c>
      <c r="AQ315" s="102">
        <v>4000</v>
      </c>
      <c r="AR315" s="102">
        <v>4000</v>
      </c>
      <c r="AS315" s="102">
        <v>4000</v>
      </c>
      <c r="AT315" s="78" t="s">
        <v>1251</v>
      </c>
      <c r="AV315" s="8" t="s">
        <v>1095</v>
      </c>
      <c r="AW315" s="127" t="s">
        <v>1251</v>
      </c>
      <c r="AX315" s="127" t="s">
        <v>1251</v>
      </c>
      <c r="AY315" s="127" t="s">
        <v>1251</v>
      </c>
      <c r="AZ315" s="127" t="s">
        <v>1251</v>
      </c>
      <c r="BA315" s="127" t="s">
        <v>1251</v>
      </c>
      <c r="BB315" s="127" t="s">
        <v>1251</v>
      </c>
      <c r="BC315" s="127" t="s">
        <v>1251</v>
      </c>
      <c r="BD315" s="127" t="s">
        <v>1251</v>
      </c>
      <c r="BE315" s="127" t="s">
        <v>1251</v>
      </c>
      <c r="BF315" s="375"/>
      <c r="BG315" s="127" t="s">
        <v>1251</v>
      </c>
      <c r="BH315" s="368"/>
      <c r="BI315" s="127" t="s">
        <v>1251</v>
      </c>
      <c r="BJ315" s="368"/>
      <c r="BK315" s="127" t="s">
        <v>1251</v>
      </c>
      <c r="BL315" s="127" t="s">
        <v>1251</v>
      </c>
      <c r="BM315" s="127" t="s">
        <v>1251</v>
      </c>
      <c r="BN315" s="127" t="s">
        <v>1251</v>
      </c>
      <c r="BO315" s="127" t="s">
        <v>1251</v>
      </c>
      <c r="BP315" s="127" t="s">
        <v>1251</v>
      </c>
      <c r="BQ315" s="368"/>
      <c r="BR315" s="127" t="s">
        <v>1251</v>
      </c>
      <c r="BS315" s="127" t="s">
        <v>1251</v>
      </c>
      <c r="BT315" s="127" t="s">
        <v>1251</v>
      </c>
      <c r="BU315" s="127" t="s">
        <v>1251</v>
      </c>
      <c r="BV315" s="127" t="s">
        <v>1251</v>
      </c>
      <c r="BW315" s="368"/>
      <c r="BX315" s="102">
        <v>4500</v>
      </c>
      <c r="BY315" s="102">
        <v>3500</v>
      </c>
      <c r="BZ315" s="62">
        <v>7250</v>
      </c>
      <c r="CA315" s="102">
        <v>7250</v>
      </c>
      <c r="CB315" s="102">
        <v>4250</v>
      </c>
      <c r="CC315" s="128">
        <v>6500</v>
      </c>
      <c r="CD315" s="127" t="s">
        <v>1251</v>
      </c>
      <c r="CE315" s="128">
        <v>7000</v>
      </c>
      <c r="CF315" s="128">
        <v>7000</v>
      </c>
      <c r="CG315" s="102">
        <v>7000</v>
      </c>
      <c r="CH315" s="102">
        <v>10000</v>
      </c>
      <c r="CI315" s="102">
        <v>10000</v>
      </c>
      <c r="CJ315" s="128">
        <v>7500</v>
      </c>
      <c r="CK315" s="128">
        <v>7000</v>
      </c>
      <c r="CL315" s="102">
        <v>7000</v>
      </c>
      <c r="CM315" s="102">
        <v>7000</v>
      </c>
      <c r="CN315" s="102">
        <v>7000</v>
      </c>
      <c r="CO315" s="78" t="s">
        <v>1251</v>
      </c>
      <c r="CQ315" s="8" t="s">
        <v>1095</v>
      </c>
      <c r="CR315" s="127" t="s">
        <v>1251</v>
      </c>
      <c r="CS315" s="127" t="s">
        <v>1251</v>
      </c>
      <c r="CT315" s="127" t="s">
        <v>1251</v>
      </c>
      <c r="CU315" s="127" t="s">
        <v>1251</v>
      </c>
      <c r="CV315" s="127" t="s">
        <v>1251</v>
      </c>
      <c r="CW315" s="127" t="s">
        <v>1251</v>
      </c>
      <c r="CX315" s="127" t="s">
        <v>1251</v>
      </c>
      <c r="CY315" s="127" t="s">
        <v>1251</v>
      </c>
      <c r="CZ315" s="127" t="s">
        <v>1251</v>
      </c>
      <c r="DA315" s="368"/>
      <c r="DB315" s="127" t="s">
        <v>1251</v>
      </c>
      <c r="DC315" s="368"/>
      <c r="DD315" s="127" t="s">
        <v>1251</v>
      </c>
      <c r="DE315" s="368"/>
      <c r="DF315" s="127" t="s">
        <v>1251</v>
      </c>
      <c r="DG315" s="127" t="s">
        <v>1251</v>
      </c>
      <c r="DH315" s="127" t="s">
        <v>1251</v>
      </c>
      <c r="DI315" s="127" t="s">
        <v>1251</v>
      </c>
      <c r="DJ315" s="127" t="s">
        <v>1251</v>
      </c>
      <c r="DK315" s="127" t="s">
        <v>1251</v>
      </c>
      <c r="DL315" s="368"/>
      <c r="DM315" s="127" t="s">
        <v>1251</v>
      </c>
      <c r="DN315" s="127" t="s">
        <v>1251</v>
      </c>
      <c r="DO315" s="127" t="s">
        <v>1251</v>
      </c>
      <c r="DP315" s="127" t="s">
        <v>1251</v>
      </c>
      <c r="DQ315" s="127" t="s">
        <v>1251</v>
      </c>
      <c r="DR315" s="368"/>
      <c r="DS315" s="102">
        <v>1500</v>
      </c>
      <c r="DT315" s="102">
        <v>1000</v>
      </c>
      <c r="DU315" s="62">
        <v>1500</v>
      </c>
      <c r="DV315" s="102">
        <v>1500</v>
      </c>
      <c r="DW315" s="102">
        <v>1500</v>
      </c>
      <c r="DX315" s="102">
        <v>1500</v>
      </c>
      <c r="DY315" s="127" t="s">
        <v>1251</v>
      </c>
      <c r="DZ315" s="128">
        <v>1475</v>
      </c>
      <c r="EA315" s="102">
        <v>1500</v>
      </c>
      <c r="EB315" s="102">
        <v>1500</v>
      </c>
      <c r="EC315" s="102">
        <v>1500</v>
      </c>
      <c r="ED315" s="102">
        <v>2000</v>
      </c>
      <c r="EE315" s="102">
        <v>2000</v>
      </c>
      <c r="EF315" s="102">
        <v>2500</v>
      </c>
      <c r="EG315" s="102">
        <v>2500</v>
      </c>
      <c r="EH315" s="102">
        <v>1500</v>
      </c>
      <c r="EI315" s="102">
        <v>1500</v>
      </c>
      <c r="EJ315" s="78" t="s">
        <v>1251</v>
      </c>
      <c r="EL315" s="8" t="s">
        <v>1095</v>
      </c>
      <c r="EM315" s="127" t="s">
        <v>1251</v>
      </c>
      <c r="EN315" s="127" t="s">
        <v>1251</v>
      </c>
      <c r="EO315" s="127" t="s">
        <v>1251</v>
      </c>
      <c r="EP315" s="127" t="s">
        <v>1251</v>
      </c>
      <c r="EQ315" s="127" t="s">
        <v>1251</v>
      </c>
      <c r="ER315" s="127" t="s">
        <v>1251</v>
      </c>
      <c r="ES315" s="127" t="s">
        <v>1251</v>
      </c>
      <c r="ET315" s="127" t="s">
        <v>1251</v>
      </c>
      <c r="EU315" s="127" t="s">
        <v>1251</v>
      </c>
      <c r="EV315" s="368"/>
      <c r="EW315" s="127" t="s">
        <v>1251</v>
      </c>
      <c r="EX315" s="368"/>
      <c r="EY315" s="127" t="s">
        <v>1251</v>
      </c>
      <c r="EZ315" s="368"/>
      <c r="FA315" s="127" t="s">
        <v>1251</v>
      </c>
      <c r="FB315" s="127" t="s">
        <v>1251</v>
      </c>
      <c r="FC315" s="127" t="s">
        <v>1251</v>
      </c>
      <c r="FD315" s="127" t="s">
        <v>1251</v>
      </c>
      <c r="FE315" s="127" t="s">
        <v>1251</v>
      </c>
      <c r="FF315" s="127" t="s">
        <v>1251</v>
      </c>
      <c r="FG315" s="368"/>
      <c r="FH315" s="127" t="s">
        <v>1251</v>
      </c>
      <c r="FI315" s="127" t="s">
        <v>1251</v>
      </c>
      <c r="FJ315" s="127" t="s">
        <v>1251</v>
      </c>
      <c r="FK315" s="127" t="s">
        <v>1251</v>
      </c>
      <c r="FL315" s="127" t="s">
        <v>1251</v>
      </c>
      <c r="FM315" s="368"/>
      <c r="FN315" s="102">
        <v>50</v>
      </c>
      <c r="FO315" s="102">
        <v>50</v>
      </c>
      <c r="FP315" s="133">
        <v>50</v>
      </c>
      <c r="FQ315" s="133">
        <v>50</v>
      </c>
      <c r="FR315" s="133">
        <v>50</v>
      </c>
      <c r="FS315" s="102">
        <v>50</v>
      </c>
      <c r="FT315" s="127" t="s">
        <v>1251</v>
      </c>
      <c r="FU315" s="102">
        <v>50</v>
      </c>
      <c r="FV315" s="102">
        <v>50</v>
      </c>
      <c r="FW315" s="102">
        <v>50</v>
      </c>
      <c r="FX315" s="102">
        <v>50</v>
      </c>
      <c r="FY315" s="102">
        <v>50</v>
      </c>
      <c r="FZ315" s="102">
        <v>50</v>
      </c>
      <c r="GA315" s="102">
        <v>50</v>
      </c>
      <c r="GB315" s="102">
        <v>50</v>
      </c>
      <c r="GC315" s="102">
        <v>50</v>
      </c>
      <c r="GD315" s="102">
        <v>50</v>
      </c>
      <c r="GE315" s="78" t="s">
        <v>1251</v>
      </c>
      <c r="GG315" s="8" t="s">
        <v>1095</v>
      </c>
      <c r="GH315" s="127" t="s">
        <v>1251</v>
      </c>
      <c r="GI315" s="127" t="s">
        <v>1251</v>
      </c>
      <c r="GJ315" s="127" t="s">
        <v>1251</v>
      </c>
      <c r="GK315" s="127" t="s">
        <v>1251</v>
      </c>
      <c r="GL315" s="127" t="s">
        <v>1251</v>
      </c>
      <c r="GM315" s="127" t="s">
        <v>1251</v>
      </c>
      <c r="GN315" s="127" t="s">
        <v>1251</v>
      </c>
      <c r="GO315" s="127" t="s">
        <v>1251</v>
      </c>
      <c r="GP315" s="127" t="s">
        <v>1251</v>
      </c>
      <c r="GQ315" s="127" t="s">
        <v>1251</v>
      </c>
      <c r="GR315" s="127" t="s">
        <v>1251</v>
      </c>
      <c r="GS315" s="127" t="s">
        <v>1251</v>
      </c>
      <c r="GT315" s="127" t="s">
        <v>1251</v>
      </c>
      <c r="GU315" s="127" t="s">
        <v>1251</v>
      </c>
      <c r="GV315" s="127" t="s">
        <v>1251</v>
      </c>
      <c r="GW315" s="127" t="s">
        <v>1251</v>
      </c>
      <c r="GX315" s="127" t="s">
        <v>1251</v>
      </c>
      <c r="GY315" s="127" t="s">
        <v>1251</v>
      </c>
      <c r="GZ315" s="127" t="s">
        <v>1251</v>
      </c>
      <c r="HA315" s="127" t="s">
        <v>1251</v>
      </c>
      <c r="HB315" s="127" t="s">
        <v>1251</v>
      </c>
      <c r="HC315" s="127" t="s">
        <v>1251</v>
      </c>
      <c r="HD315" s="127" t="s">
        <v>1251</v>
      </c>
      <c r="HE315" s="127" t="s">
        <v>1251</v>
      </c>
      <c r="HF315" s="127" t="s">
        <v>1251</v>
      </c>
      <c r="HG315" s="127" t="s">
        <v>1251</v>
      </c>
      <c r="HH315" s="127" t="s">
        <v>1251</v>
      </c>
      <c r="HI315" s="102">
        <v>1375</v>
      </c>
      <c r="HJ315" s="102">
        <v>1000</v>
      </c>
      <c r="HK315" s="133">
        <v>1250</v>
      </c>
      <c r="HL315" s="133">
        <v>1250</v>
      </c>
      <c r="HM315" s="102">
        <v>1250</v>
      </c>
      <c r="HN315" s="102">
        <v>1250</v>
      </c>
      <c r="HO315" s="127" t="s">
        <v>1251</v>
      </c>
      <c r="HP315" s="102">
        <v>1500</v>
      </c>
      <c r="HQ315" s="102">
        <v>1250</v>
      </c>
      <c r="HR315" s="102">
        <v>1250</v>
      </c>
      <c r="HS315" s="102">
        <v>1500</v>
      </c>
      <c r="HT315" s="102">
        <v>1500</v>
      </c>
      <c r="HU315" s="102">
        <v>1250</v>
      </c>
      <c r="HV315" s="102">
        <v>1500</v>
      </c>
      <c r="HW315" s="102">
        <v>1500</v>
      </c>
      <c r="HX315" s="102">
        <v>1500</v>
      </c>
      <c r="HY315" s="102">
        <v>1300</v>
      </c>
      <c r="HZ315" s="78" t="s">
        <v>1251</v>
      </c>
    </row>
    <row r="316" spans="1:254" ht="14.4" customHeight="1" x14ac:dyDescent="0.3">
      <c r="A316" s="8" t="s">
        <v>1255</v>
      </c>
      <c r="B316" s="127" t="s">
        <v>1251</v>
      </c>
      <c r="C316" s="127" t="s">
        <v>1251</v>
      </c>
      <c r="D316" s="127" t="s">
        <v>1251</v>
      </c>
      <c r="E316" s="127" t="s">
        <v>1251</v>
      </c>
      <c r="F316" s="127" t="s">
        <v>1251</v>
      </c>
      <c r="G316" s="127" t="s">
        <v>1251</v>
      </c>
      <c r="H316" s="127" t="s">
        <v>1251</v>
      </c>
      <c r="I316" s="127" t="s">
        <v>1251</v>
      </c>
      <c r="J316" s="127" t="s">
        <v>1251</v>
      </c>
      <c r="K316" s="368"/>
      <c r="L316" s="127" t="s">
        <v>1251</v>
      </c>
      <c r="M316" s="368"/>
      <c r="N316" s="127" t="s">
        <v>1251</v>
      </c>
      <c r="O316" s="368"/>
      <c r="P316" s="102">
        <v>6000</v>
      </c>
      <c r="Q316" s="127" t="s">
        <v>1251</v>
      </c>
      <c r="R316" s="127" t="s">
        <v>1251</v>
      </c>
      <c r="S316" s="127" t="s">
        <v>1251</v>
      </c>
      <c r="T316" s="102">
        <v>3800</v>
      </c>
      <c r="U316" s="127" t="s">
        <v>1251</v>
      </c>
      <c r="V316" s="368"/>
      <c r="W316" s="127" t="s">
        <v>1251</v>
      </c>
      <c r="X316" s="131">
        <v>3500</v>
      </c>
      <c r="Y316" s="127" t="s">
        <v>1251</v>
      </c>
      <c r="Z316" s="127" t="s">
        <v>1251</v>
      </c>
      <c r="AA316" s="127" t="s">
        <v>1251</v>
      </c>
      <c r="AB316" s="368"/>
      <c r="AC316" s="127" t="s">
        <v>1251</v>
      </c>
      <c r="AD316" s="127" t="s">
        <v>1251</v>
      </c>
      <c r="AE316" s="127" t="s">
        <v>1251</v>
      </c>
      <c r="AF316" s="127" t="s">
        <v>1251</v>
      </c>
      <c r="AG316" s="127" t="s">
        <v>1251</v>
      </c>
      <c r="AH316" s="127" t="s">
        <v>1251</v>
      </c>
      <c r="AI316" s="127" t="s">
        <v>1251</v>
      </c>
      <c r="AJ316" s="127" t="s">
        <v>1251</v>
      </c>
      <c r="AK316" s="127" t="s">
        <v>1251</v>
      </c>
      <c r="AL316" s="127" t="s">
        <v>1251</v>
      </c>
      <c r="AM316" s="127" t="s">
        <v>1251</v>
      </c>
      <c r="AN316" s="127" t="s">
        <v>1251</v>
      </c>
      <c r="AO316" s="127" t="s">
        <v>1251</v>
      </c>
      <c r="AP316" s="127" t="s">
        <v>1251</v>
      </c>
      <c r="AQ316" s="127" t="s">
        <v>1251</v>
      </c>
      <c r="AR316" s="127" t="s">
        <v>1251</v>
      </c>
      <c r="AS316" s="127" t="s">
        <v>1251</v>
      </c>
      <c r="AT316" s="78" t="s">
        <v>1251</v>
      </c>
      <c r="AV316" s="8" t="s">
        <v>1255</v>
      </c>
      <c r="AW316" s="127" t="s">
        <v>1251</v>
      </c>
      <c r="AX316" s="127" t="s">
        <v>1251</v>
      </c>
      <c r="AY316" s="127" t="s">
        <v>1251</v>
      </c>
      <c r="AZ316" s="127" t="s">
        <v>1251</v>
      </c>
      <c r="BA316" s="127" t="s">
        <v>1251</v>
      </c>
      <c r="BB316" s="127" t="s">
        <v>1251</v>
      </c>
      <c r="BC316" s="127" t="s">
        <v>1251</v>
      </c>
      <c r="BD316" s="127" t="s">
        <v>1251</v>
      </c>
      <c r="BE316" s="127" t="s">
        <v>1251</v>
      </c>
      <c r="BF316" s="375"/>
      <c r="BG316" s="127" t="s">
        <v>1251</v>
      </c>
      <c r="BH316" s="368"/>
      <c r="BI316" s="127" t="s">
        <v>1251</v>
      </c>
      <c r="BJ316" s="368"/>
      <c r="BK316" s="102">
        <v>4500</v>
      </c>
      <c r="BL316" s="127" t="s">
        <v>1251</v>
      </c>
      <c r="BM316" s="127" t="s">
        <v>1251</v>
      </c>
      <c r="BN316" s="127" t="s">
        <v>1251</v>
      </c>
      <c r="BO316" s="102">
        <v>4200</v>
      </c>
      <c r="BP316" s="127" t="s">
        <v>1251</v>
      </c>
      <c r="BQ316" s="368"/>
      <c r="BR316" s="127" t="s">
        <v>1251</v>
      </c>
      <c r="BS316" s="128">
        <v>6000</v>
      </c>
      <c r="BT316" s="127" t="s">
        <v>1251</v>
      </c>
      <c r="BU316" s="127" t="s">
        <v>1251</v>
      </c>
      <c r="BV316" s="127" t="s">
        <v>1251</v>
      </c>
      <c r="BW316" s="368"/>
      <c r="BX316" s="127" t="s">
        <v>1251</v>
      </c>
      <c r="BY316" s="127" t="s">
        <v>1251</v>
      </c>
      <c r="BZ316" s="127" t="s">
        <v>1251</v>
      </c>
      <c r="CA316" s="127" t="s">
        <v>1251</v>
      </c>
      <c r="CB316" s="127" t="s">
        <v>1251</v>
      </c>
      <c r="CC316" s="127" t="s">
        <v>1251</v>
      </c>
      <c r="CD316" s="127" t="s">
        <v>1251</v>
      </c>
      <c r="CE316" s="127" t="s">
        <v>1251</v>
      </c>
      <c r="CF316" s="127" t="s">
        <v>1251</v>
      </c>
      <c r="CG316" s="127" t="s">
        <v>1251</v>
      </c>
      <c r="CH316" s="127" t="s">
        <v>1251</v>
      </c>
      <c r="CI316" s="127" t="s">
        <v>1251</v>
      </c>
      <c r="CJ316" s="127" t="s">
        <v>1251</v>
      </c>
      <c r="CK316" s="127" t="s">
        <v>1251</v>
      </c>
      <c r="CL316" s="127" t="s">
        <v>1251</v>
      </c>
      <c r="CM316" s="127" t="s">
        <v>1251</v>
      </c>
      <c r="CN316" s="127" t="s">
        <v>1251</v>
      </c>
      <c r="CO316" s="78" t="s">
        <v>1251</v>
      </c>
      <c r="CQ316" s="8" t="s">
        <v>1255</v>
      </c>
      <c r="CR316" s="127" t="s">
        <v>1251</v>
      </c>
      <c r="CS316" s="127" t="s">
        <v>1251</v>
      </c>
      <c r="CT316" s="127" t="s">
        <v>1251</v>
      </c>
      <c r="CU316" s="127" t="s">
        <v>1251</v>
      </c>
      <c r="CV316" s="127" t="s">
        <v>1251</v>
      </c>
      <c r="CW316" s="127" t="s">
        <v>1251</v>
      </c>
      <c r="CX316" s="127" t="s">
        <v>1251</v>
      </c>
      <c r="CY316" s="127" t="s">
        <v>1251</v>
      </c>
      <c r="CZ316" s="127" t="s">
        <v>1251</v>
      </c>
      <c r="DA316" s="368"/>
      <c r="DB316" s="127" t="s">
        <v>1251</v>
      </c>
      <c r="DC316" s="368"/>
      <c r="DD316" s="127" t="s">
        <v>1251</v>
      </c>
      <c r="DE316" s="368"/>
      <c r="DF316" s="102">
        <v>1000</v>
      </c>
      <c r="DG316" s="127" t="s">
        <v>1251</v>
      </c>
      <c r="DH316" s="127" t="s">
        <v>1251</v>
      </c>
      <c r="DI316" s="127" t="s">
        <v>1251</v>
      </c>
      <c r="DJ316" s="102">
        <v>1000</v>
      </c>
      <c r="DK316" s="127" t="s">
        <v>1251</v>
      </c>
      <c r="DL316" s="368"/>
      <c r="DM316" s="127" t="s">
        <v>1251</v>
      </c>
      <c r="DN316" s="131">
        <v>1500</v>
      </c>
      <c r="DO316" s="127" t="s">
        <v>1251</v>
      </c>
      <c r="DP316" s="127" t="s">
        <v>1251</v>
      </c>
      <c r="DQ316" s="127" t="s">
        <v>1251</v>
      </c>
      <c r="DR316" s="368"/>
      <c r="DS316" s="127" t="s">
        <v>1251</v>
      </c>
      <c r="DT316" s="127" t="s">
        <v>1251</v>
      </c>
      <c r="DU316" s="127" t="s">
        <v>1251</v>
      </c>
      <c r="DV316" s="127" t="s">
        <v>1251</v>
      </c>
      <c r="DW316" s="127" t="s">
        <v>1251</v>
      </c>
      <c r="DX316" s="127" t="s">
        <v>1251</v>
      </c>
      <c r="DY316" s="127" t="s">
        <v>1251</v>
      </c>
      <c r="DZ316" s="127" t="s">
        <v>1251</v>
      </c>
      <c r="EA316" s="127" t="s">
        <v>1251</v>
      </c>
      <c r="EB316" s="127" t="s">
        <v>1251</v>
      </c>
      <c r="EC316" s="127" t="s">
        <v>1251</v>
      </c>
      <c r="ED316" s="127" t="s">
        <v>1251</v>
      </c>
      <c r="EE316" s="127" t="s">
        <v>1251</v>
      </c>
      <c r="EF316" s="127" t="s">
        <v>1251</v>
      </c>
      <c r="EG316" s="127" t="s">
        <v>1251</v>
      </c>
      <c r="EH316" s="127" t="s">
        <v>1251</v>
      </c>
      <c r="EI316" s="127" t="s">
        <v>1251</v>
      </c>
      <c r="EJ316" s="78" t="s">
        <v>1251</v>
      </c>
      <c r="EL316" s="8" t="s">
        <v>1255</v>
      </c>
      <c r="EM316" s="127" t="s">
        <v>1251</v>
      </c>
      <c r="EN316" s="127" t="s">
        <v>1251</v>
      </c>
      <c r="EO316" s="127" t="s">
        <v>1251</v>
      </c>
      <c r="EP316" s="127" t="s">
        <v>1251</v>
      </c>
      <c r="EQ316" s="127" t="s">
        <v>1251</v>
      </c>
      <c r="ER316" s="127" t="s">
        <v>1251</v>
      </c>
      <c r="ES316" s="127" t="s">
        <v>1251</v>
      </c>
      <c r="ET316" s="127" t="s">
        <v>1251</v>
      </c>
      <c r="EU316" s="127" t="s">
        <v>1251</v>
      </c>
      <c r="EV316" s="368"/>
      <c r="EW316" s="127" t="s">
        <v>1251</v>
      </c>
      <c r="EX316" s="368"/>
      <c r="EY316" s="127" t="s">
        <v>1251</v>
      </c>
      <c r="EZ316" s="368"/>
      <c r="FA316" s="128">
        <v>100</v>
      </c>
      <c r="FB316" s="127" t="s">
        <v>1251</v>
      </c>
      <c r="FC316" s="127" t="s">
        <v>1251</v>
      </c>
      <c r="FD316" s="127" t="s">
        <v>1251</v>
      </c>
      <c r="FE316" s="102">
        <v>100</v>
      </c>
      <c r="FF316" s="127" t="s">
        <v>1251</v>
      </c>
      <c r="FG316" s="368"/>
      <c r="FH316" s="127" t="s">
        <v>1251</v>
      </c>
      <c r="FI316" s="128">
        <v>50</v>
      </c>
      <c r="FJ316" s="135" t="s">
        <v>1251</v>
      </c>
      <c r="FK316" s="135" t="s">
        <v>1251</v>
      </c>
      <c r="FL316" s="127" t="s">
        <v>1251</v>
      </c>
      <c r="FM316" s="368"/>
      <c r="FN316" s="127" t="s">
        <v>1251</v>
      </c>
      <c r="FO316" s="127" t="s">
        <v>1251</v>
      </c>
      <c r="FP316" s="127" t="s">
        <v>1251</v>
      </c>
      <c r="FQ316" s="127" t="s">
        <v>1251</v>
      </c>
      <c r="FR316" s="127" t="s">
        <v>1251</v>
      </c>
      <c r="FS316" s="127" t="s">
        <v>1251</v>
      </c>
      <c r="FT316" s="127" t="s">
        <v>1251</v>
      </c>
      <c r="FU316" s="127" t="s">
        <v>1251</v>
      </c>
      <c r="FV316" s="127" t="s">
        <v>1251</v>
      </c>
      <c r="FW316" s="127" t="s">
        <v>1251</v>
      </c>
      <c r="FX316" s="127" t="s">
        <v>1251</v>
      </c>
      <c r="FY316" s="127" t="s">
        <v>1251</v>
      </c>
      <c r="FZ316" s="127" t="s">
        <v>1251</v>
      </c>
      <c r="GA316" s="127" t="s">
        <v>1251</v>
      </c>
      <c r="GB316" s="127" t="s">
        <v>1251</v>
      </c>
      <c r="GC316" s="127" t="s">
        <v>1251</v>
      </c>
      <c r="GD316" s="127" t="s">
        <v>1251</v>
      </c>
      <c r="GE316" s="78" t="s">
        <v>1251</v>
      </c>
      <c r="GG316" s="8" t="s">
        <v>1255</v>
      </c>
      <c r="GH316" s="127" t="s">
        <v>1251</v>
      </c>
      <c r="GI316" s="127" t="s">
        <v>1251</v>
      </c>
      <c r="GJ316" s="127" t="s">
        <v>1251</v>
      </c>
      <c r="GK316" s="127" t="s">
        <v>1251</v>
      </c>
      <c r="GL316" s="127" t="s">
        <v>1251</v>
      </c>
      <c r="GM316" s="127" t="s">
        <v>1251</v>
      </c>
      <c r="GN316" s="127" t="s">
        <v>1251</v>
      </c>
      <c r="GO316" s="127" t="s">
        <v>1251</v>
      </c>
      <c r="GP316" s="127" t="s">
        <v>1251</v>
      </c>
      <c r="GQ316" s="127" t="s">
        <v>1251</v>
      </c>
      <c r="GR316" s="127" t="s">
        <v>1251</v>
      </c>
      <c r="GS316" s="127" t="s">
        <v>1251</v>
      </c>
      <c r="GT316" s="127" t="s">
        <v>1251</v>
      </c>
      <c r="GU316" s="127" t="s">
        <v>1251</v>
      </c>
      <c r="GV316" s="129">
        <v>1225</v>
      </c>
      <c r="GW316" s="127" t="s">
        <v>1251</v>
      </c>
      <c r="GX316" s="127" t="s">
        <v>1251</v>
      </c>
      <c r="GY316" s="127" t="s">
        <v>1251</v>
      </c>
      <c r="GZ316" s="102">
        <v>865</v>
      </c>
      <c r="HA316" s="127" t="s">
        <v>1251</v>
      </c>
      <c r="HB316" s="127" t="s">
        <v>1251</v>
      </c>
      <c r="HC316" s="127" t="s">
        <v>1251</v>
      </c>
      <c r="HD316" s="131">
        <v>865</v>
      </c>
      <c r="HE316" s="135" t="s">
        <v>1251</v>
      </c>
      <c r="HF316" s="135" t="s">
        <v>1251</v>
      </c>
      <c r="HG316" s="127" t="s">
        <v>1251</v>
      </c>
      <c r="HH316" s="127" t="s">
        <v>1251</v>
      </c>
      <c r="HI316" s="127" t="s">
        <v>1251</v>
      </c>
      <c r="HJ316" s="127" t="s">
        <v>1251</v>
      </c>
      <c r="HK316" s="127" t="s">
        <v>1251</v>
      </c>
      <c r="HL316" s="127" t="s">
        <v>1251</v>
      </c>
      <c r="HM316" s="127" t="s">
        <v>1251</v>
      </c>
      <c r="HN316" s="127" t="s">
        <v>1251</v>
      </c>
      <c r="HO316" s="127" t="s">
        <v>1251</v>
      </c>
      <c r="HP316" s="127" t="s">
        <v>1251</v>
      </c>
      <c r="HQ316" s="127" t="s">
        <v>1251</v>
      </c>
      <c r="HR316" s="127" t="s">
        <v>1251</v>
      </c>
      <c r="HS316" s="127" t="s">
        <v>1251</v>
      </c>
      <c r="HT316" s="127" t="s">
        <v>1251</v>
      </c>
      <c r="HU316" s="127" t="s">
        <v>1251</v>
      </c>
      <c r="HV316" s="127" t="s">
        <v>1251</v>
      </c>
      <c r="HW316" s="127" t="s">
        <v>1251</v>
      </c>
      <c r="HX316" s="127" t="s">
        <v>1251</v>
      </c>
      <c r="HY316" s="127" t="s">
        <v>1251</v>
      </c>
      <c r="HZ316" s="78" t="s">
        <v>1251</v>
      </c>
    </row>
    <row r="317" spans="1:254" ht="14.4" customHeight="1" x14ac:dyDescent="0.3">
      <c r="A317" s="8" t="s">
        <v>1096</v>
      </c>
      <c r="B317" s="127" t="s">
        <v>1251</v>
      </c>
      <c r="C317" s="127" t="s">
        <v>1251</v>
      </c>
      <c r="D317" s="127" t="s">
        <v>1251</v>
      </c>
      <c r="E317" s="127" t="s">
        <v>1251</v>
      </c>
      <c r="F317" s="127" t="s">
        <v>1251</v>
      </c>
      <c r="G317" s="127" t="s">
        <v>1251</v>
      </c>
      <c r="H317" s="127" t="s">
        <v>1251</v>
      </c>
      <c r="I317" s="127" t="s">
        <v>1251</v>
      </c>
      <c r="J317" s="127" t="s">
        <v>1251</v>
      </c>
      <c r="K317" s="368"/>
      <c r="L317" s="127" t="s">
        <v>1251</v>
      </c>
      <c r="M317" s="368"/>
      <c r="N317" s="133">
        <v>6000</v>
      </c>
      <c r="O317" s="368"/>
      <c r="P317" s="127" t="s">
        <v>1251</v>
      </c>
      <c r="Q317" s="102">
        <v>5000</v>
      </c>
      <c r="R317" s="127" t="s">
        <v>1251</v>
      </c>
      <c r="S317" s="102">
        <v>6000</v>
      </c>
      <c r="T317" s="102">
        <v>6000</v>
      </c>
      <c r="U317" s="131">
        <v>6000</v>
      </c>
      <c r="V317" s="368"/>
      <c r="W317" s="127" t="s">
        <v>1251</v>
      </c>
      <c r="X317" s="131">
        <v>6000</v>
      </c>
      <c r="Y317" s="127" t="s">
        <v>1251</v>
      </c>
      <c r="Z317" s="102">
        <v>6000</v>
      </c>
      <c r="AA317" s="102">
        <v>6000</v>
      </c>
      <c r="AB317" s="368"/>
      <c r="AC317" s="102">
        <v>6000</v>
      </c>
      <c r="AD317" s="102">
        <v>5500</v>
      </c>
      <c r="AE317" s="133">
        <v>6000</v>
      </c>
      <c r="AF317" s="133">
        <v>6000</v>
      </c>
      <c r="AG317" s="133">
        <v>6000</v>
      </c>
      <c r="AH317" s="102">
        <v>6000</v>
      </c>
      <c r="AI317" s="102">
        <v>6000</v>
      </c>
      <c r="AJ317" s="102">
        <v>5500</v>
      </c>
      <c r="AK317" s="102">
        <v>6000</v>
      </c>
      <c r="AL317" s="102">
        <v>6000</v>
      </c>
      <c r="AM317" s="102">
        <v>5000</v>
      </c>
      <c r="AN317" s="102">
        <v>5500</v>
      </c>
      <c r="AO317" s="102">
        <v>6000</v>
      </c>
      <c r="AP317" s="102">
        <v>4500</v>
      </c>
      <c r="AQ317" s="102">
        <v>5000</v>
      </c>
      <c r="AR317" s="102">
        <v>5000</v>
      </c>
      <c r="AS317" s="102">
        <v>5000</v>
      </c>
      <c r="AT317" s="20">
        <v>5000</v>
      </c>
      <c r="AV317" s="8" t="s">
        <v>1096</v>
      </c>
      <c r="AW317" s="127" t="s">
        <v>1251</v>
      </c>
      <c r="AX317" s="127" t="s">
        <v>1251</v>
      </c>
      <c r="AY317" s="127" t="s">
        <v>1251</v>
      </c>
      <c r="AZ317" s="127" t="s">
        <v>1251</v>
      </c>
      <c r="BA317" s="127" t="s">
        <v>1251</v>
      </c>
      <c r="BB317" s="127" t="s">
        <v>1251</v>
      </c>
      <c r="BC317" s="127" t="s">
        <v>1251</v>
      </c>
      <c r="BD317" s="127" t="s">
        <v>1251</v>
      </c>
      <c r="BE317" s="127" t="s">
        <v>1251</v>
      </c>
      <c r="BF317" s="375"/>
      <c r="BG317" s="127" t="s">
        <v>1251</v>
      </c>
      <c r="BH317" s="368"/>
      <c r="BI317" s="133">
        <v>3625</v>
      </c>
      <c r="BJ317" s="368"/>
      <c r="BK317" s="127" t="s">
        <v>1251</v>
      </c>
      <c r="BL317" s="102">
        <v>4250</v>
      </c>
      <c r="BM317" s="127" t="s">
        <v>1251</v>
      </c>
      <c r="BN317" s="129">
        <v>6000</v>
      </c>
      <c r="BO317" s="102">
        <v>6000</v>
      </c>
      <c r="BP317" s="131">
        <v>6000</v>
      </c>
      <c r="BQ317" s="368"/>
      <c r="BR317" s="127" t="s">
        <v>1251</v>
      </c>
      <c r="BS317" s="131">
        <v>6000</v>
      </c>
      <c r="BT317" s="127" t="s">
        <v>1251</v>
      </c>
      <c r="BU317" s="102">
        <v>6000</v>
      </c>
      <c r="BV317" s="102">
        <v>6500</v>
      </c>
      <c r="BW317" s="368"/>
      <c r="BX317" s="102">
        <v>6000</v>
      </c>
      <c r="BY317" s="62">
        <v>7000</v>
      </c>
      <c r="BZ317" s="133">
        <v>6500</v>
      </c>
      <c r="CA317" s="102">
        <v>6500</v>
      </c>
      <c r="CB317" s="102">
        <v>6000</v>
      </c>
      <c r="CC317" s="102">
        <v>6500</v>
      </c>
      <c r="CD317" s="128">
        <v>7000</v>
      </c>
      <c r="CE317" s="102">
        <v>6000</v>
      </c>
      <c r="CF317" s="102">
        <v>6500</v>
      </c>
      <c r="CG317" s="128">
        <v>7000</v>
      </c>
      <c r="CH317" s="102">
        <v>7000</v>
      </c>
      <c r="CI317" s="102">
        <v>6000</v>
      </c>
      <c r="CJ317" s="102">
        <v>9000</v>
      </c>
      <c r="CK317" s="102">
        <v>6000</v>
      </c>
      <c r="CL317" s="102">
        <v>5000</v>
      </c>
      <c r="CM317" s="102">
        <v>5500</v>
      </c>
      <c r="CN317" s="102">
        <v>5000</v>
      </c>
      <c r="CO317" s="20">
        <v>5000</v>
      </c>
      <c r="CQ317" s="8" t="s">
        <v>1096</v>
      </c>
      <c r="CR317" s="127" t="s">
        <v>1251</v>
      </c>
      <c r="CS317" s="127" t="s">
        <v>1251</v>
      </c>
      <c r="CT317" s="127" t="s">
        <v>1251</v>
      </c>
      <c r="CU317" s="127" t="s">
        <v>1251</v>
      </c>
      <c r="CV317" s="127" t="s">
        <v>1251</v>
      </c>
      <c r="CW317" s="127" t="s">
        <v>1251</v>
      </c>
      <c r="CX317" s="127" t="s">
        <v>1251</v>
      </c>
      <c r="CY317" s="127" t="s">
        <v>1251</v>
      </c>
      <c r="CZ317" s="127" t="s">
        <v>1251</v>
      </c>
      <c r="DA317" s="368"/>
      <c r="DB317" s="127" t="s">
        <v>1251</v>
      </c>
      <c r="DC317" s="368"/>
      <c r="DD317" s="133">
        <v>1000</v>
      </c>
      <c r="DE317" s="368"/>
      <c r="DF317" s="127" t="s">
        <v>1251</v>
      </c>
      <c r="DG317" s="102">
        <v>875</v>
      </c>
      <c r="DH317" s="127" t="s">
        <v>1251</v>
      </c>
      <c r="DI317" s="102">
        <v>1000</v>
      </c>
      <c r="DJ317" s="102">
        <v>1000</v>
      </c>
      <c r="DK317" s="131">
        <v>1000</v>
      </c>
      <c r="DL317" s="368"/>
      <c r="DM317" s="127" t="s">
        <v>1251</v>
      </c>
      <c r="DN317" s="131">
        <v>1000</v>
      </c>
      <c r="DO317" s="127" t="s">
        <v>1251</v>
      </c>
      <c r="DP317" s="102">
        <v>1000</v>
      </c>
      <c r="DQ317" s="102">
        <v>1000</v>
      </c>
      <c r="DR317" s="368"/>
      <c r="DS317" s="102">
        <v>1000</v>
      </c>
      <c r="DT317" s="102">
        <v>1000</v>
      </c>
      <c r="DU317" s="102">
        <v>1000</v>
      </c>
      <c r="DV317" s="102">
        <v>1000</v>
      </c>
      <c r="DW317" s="102">
        <v>1000</v>
      </c>
      <c r="DX317" s="102">
        <v>1000</v>
      </c>
      <c r="DY317" s="102">
        <v>1000</v>
      </c>
      <c r="DZ317" s="102">
        <v>1000</v>
      </c>
      <c r="EA317" s="102">
        <v>1000</v>
      </c>
      <c r="EB317" s="102">
        <v>1000</v>
      </c>
      <c r="EC317" s="102">
        <v>1000</v>
      </c>
      <c r="ED317" s="102">
        <v>1000</v>
      </c>
      <c r="EE317" s="102">
        <v>1000</v>
      </c>
      <c r="EF317" s="102">
        <v>1000</v>
      </c>
      <c r="EG317" s="102">
        <v>1000</v>
      </c>
      <c r="EH317" s="102">
        <v>1000</v>
      </c>
      <c r="EI317" s="102">
        <v>1000</v>
      </c>
      <c r="EJ317" s="20">
        <v>1000</v>
      </c>
      <c r="EL317" s="8" t="s">
        <v>1096</v>
      </c>
      <c r="EM317" s="127" t="s">
        <v>1251</v>
      </c>
      <c r="EN317" s="127" t="s">
        <v>1251</v>
      </c>
      <c r="EO317" s="127" t="s">
        <v>1251</v>
      </c>
      <c r="EP317" s="127" t="s">
        <v>1251</v>
      </c>
      <c r="EQ317" s="127" t="s">
        <v>1251</v>
      </c>
      <c r="ER317" s="127" t="s">
        <v>1251</v>
      </c>
      <c r="ES317" s="127" t="s">
        <v>1251</v>
      </c>
      <c r="ET317" s="127" t="s">
        <v>1251</v>
      </c>
      <c r="EU317" s="127" t="s">
        <v>1251</v>
      </c>
      <c r="EV317" s="368"/>
      <c r="EW317" s="127" t="s">
        <v>1251</v>
      </c>
      <c r="EX317" s="368"/>
      <c r="EY317" s="133">
        <v>50</v>
      </c>
      <c r="EZ317" s="368"/>
      <c r="FA317" s="127" t="s">
        <v>1251</v>
      </c>
      <c r="FB317" s="102">
        <v>100</v>
      </c>
      <c r="FC317" s="127" t="s">
        <v>1251</v>
      </c>
      <c r="FD317" s="129">
        <v>50</v>
      </c>
      <c r="FE317" s="129">
        <v>50</v>
      </c>
      <c r="FF317" s="131">
        <v>50</v>
      </c>
      <c r="FG317" s="368"/>
      <c r="FH317" s="127" t="s">
        <v>1251</v>
      </c>
      <c r="FI317" s="131">
        <v>50</v>
      </c>
      <c r="FJ317" s="135" t="s">
        <v>1251</v>
      </c>
      <c r="FK317" s="102">
        <v>50</v>
      </c>
      <c r="FL317" s="102">
        <v>50</v>
      </c>
      <c r="FM317" s="368"/>
      <c r="FN317" s="102">
        <v>50</v>
      </c>
      <c r="FO317" s="102">
        <v>50</v>
      </c>
      <c r="FP317" s="133">
        <v>50</v>
      </c>
      <c r="FQ317" s="133">
        <v>50</v>
      </c>
      <c r="FR317" s="62">
        <v>50</v>
      </c>
      <c r="FS317" s="102">
        <v>50</v>
      </c>
      <c r="FT317" s="128">
        <v>100</v>
      </c>
      <c r="FU317" s="102">
        <v>50</v>
      </c>
      <c r="FV317" s="102">
        <v>50</v>
      </c>
      <c r="FW317" s="102">
        <v>50</v>
      </c>
      <c r="FX317" s="102">
        <v>50</v>
      </c>
      <c r="FY317" s="102">
        <v>50</v>
      </c>
      <c r="FZ317" s="102">
        <v>50</v>
      </c>
      <c r="GA317" s="102">
        <v>50</v>
      </c>
      <c r="GB317" s="102">
        <v>50</v>
      </c>
      <c r="GC317" s="102">
        <v>50</v>
      </c>
      <c r="GD317" s="102">
        <v>50</v>
      </c>
      <c r="GE317" s="20">
        <v>50</v>
      </c>
      <c r="GG317" s="8" t="s">
        <v>1096</v>
      </c>
      <c r="GH317" s="127" t="s">
        <v>1251</v>
      </c>
      <c r="GI317" s="127" t="s">
        <v>1251</v>
      </c>
      <c r="GJ317" s="127" t="s">
        <v>1251</v>
      </c>
      <c r="GK317" s="127" t="s">
        <v>1251</v>
      </c>
      <c r="GL317" s="127" t="s">
        <v>1251</v>
      </c>
      <c r="GM317" s="127" t="s">
        <v>1251</v>
      </c>
      <c r="GN317" s="127" t="s">
        <v>1251</v>
      </c>
      <c r="GO317" s="127" t="s">
        <v>1251</v>
      </c>
      <c r="GP317" s="127" t="s">
        <v>1251</v>
      </c>
      <c r="GQ317" s="127" t="s">
        <v>1251</v>
      </c>
      <c r="GR317" s="127" t="s">
        <v>1251</v>
      </c>
      <c r="GS317" s="127" t="s">
        <v>1251</v>
      </c>
      <c r="GT317" s="133">
        <v>900</v>
      </c>
      <c r="GU317" s="127" t="s">
        <v>1251</v>
      </c>
      <c r="GV317" s="127" t="s">
        <v>1251</v>
      </c>
      <c r="GW317" s="133">
        <v>900</v>
      </c>
      <c r="GX317" s="127" t="s">
        <v>1251</v>
      </c>
      <c r="GY317" s="129">
        <v>1250</v>
      </c>
      <c r="GZ317" s="102">
        <v>775</v>
      </c>
      <c r="HA317" s="131">
        <v>800</v>
      </c>
      <c r="HB317" s="127" t="s">
        <v>1251</v>
      </c>
      <c r="HC317" s="127" t="s">
        <v>1251</v>
      </c>
      <c r="HD317" s="131">
        <v>750</v>
      </c>
      <c r="HE317" s="135" t="s">
        <v>1251</v>
      </c>
      <c r="HF317" s="102">
        <v>750</v>
      </c>
      <c r="HG317" s="102">
        <v>750</v>
      </c>
      <c r="HH317" s="127" t="s">
        <v>1251</v>
      </c>
      <c r="HI317" s="102">
        <v>750</v>
      </c>
      <c r="HJ317" s="102">
        <v>1000</v>
      </c>
      <c r="HK317" s="133">
        <v>850</v>
      </c>
      <c r="HL317" s="133">
        <v>700</v>
      </c>
      <c r="HM317" s="102">
        <v>850</v>
      </c>
      <c r="HN317" s="102">
        <v>800</v>
      </c>
      <c r="HO317" s="102">
        <v>750</v>
      </c>
      <c r="HP317" s="102">
        <v>800</v>
      </c>
      <c r="HQ317" s="102">
        <v>750</v>
      </c>
      <c r="HR317" s="102">
        <v>850</v>
      </c>
      <c r="HS317" s="102">
        <v>800</v>
      </c>
      <c r="HT317" s="102">
        <v>800</v>
      </c>
      <c r="HU317" s="102">
        <v>875</v>
      </c>
      <c r="HV317" s="102">
        <v>1100</v>
      </c>
      <c r="HW317" s="102">
        <v>850</v>
      </c>
      <c r="HX317" s="102">
        <v>850</v>
      </c>
      <c r="HY317" s="102">
        <v>850</v>
      </c>
      <c r="HZ317" s="20">
        <v>800</v>
      </c>
    </row>
    <row r="318" spans="1:254" ht="14.4" customHeight="1" x14ac:dyDescent="0.3">
      <c r="A318" s="8" t="s">
        <v>1256</v>
      </c>
      <c r="B318" s="127" t="s">
        <v>1251</v>
      </c>
      <c r="C318" s="127" t="s">
        <v>1251</v>
      </c>
      <c r="D318" s="127" t="s">
        <v>1251</v>
      </c>
      <c r="E318" s="127" t="s">
        <v>1251</v>
      </c>
      <c r="F318" s="127" t="s">
        <v>1251</v>
      </c>
      <c r="G318" s="127" t="s">
        <v>1251</v>
      </c>
      <c r="H318" s="127" t="s">
        <v>1251</v>
      </c>
      <c r="I318" s="127" t="s">
        <v>1251</v>
      </c>
      <c r="J318" s="127" t="s">
        <v>1251</v>
      </c>
      <c r="K318" s="368"/>
      <c r="L318" s="133">
        <v>5750</v>
      </c>
      <c r="M318" s="368"/>
      <c r="N318" s="133">
        <v>6000</v>
      </c>
      <c r="O318" s="368"/>
      <c r="P318" s="133">
        <v>4800</v>
      </c>
      <c r="Q318" s="133">
        <v>4700</v>
      </c>
      <c r="R318" s="127" t="s">
        <v>1251</v>
      </c>
      <c r="S318" s="127" t="s">
        <v>1251</v>
      </c>
      <c r="T318" s="102">
        <v>3500</v>
      </c>
      <c r="U318" s="131">
        <v>3800</v>
      </c>
      <c r="V318" s="368"/>
      <c r="W318" s="127" t="s">
        <v>1251</v>
      </c>
      <c r="X318" s="131">
        <v>3500</v>
      </c>
      <c r="Y318" s="127" t="s">
        <v>1251</v>
      </c>
      <c r="Z318" s="127" t="s">
        <v>1251</v>
      </c>
      <c r="AA318" s="102">
        <v>6000</v>
      </c>
      <c r="AB318" s="368"/>
      <c r="AC318" s="127" t="s">
        <v>1251</v>
      </c>
      <c r="AD318" s="127" t="s">
        <v>1251</v>
      </c>
      <c r="AE318" s="127" t="s">
        <v>1251</v>
      </c>
      <c r="AF318" s="127" t="s">
        <v>1251</v>
      </c>
      <c r="AG318" s="127" t="s">
        <v>1251</v>
      </c>
      <c r="AH318" s="127" t="s">
        <v>1251</v>
      </c>
      <c r="AI318" s="127" t="s">
        <v>1251</v>
      </c>
      <c r="AJ318" s="127" t="s">
        <v>1251</v>
      </c>
      <c r="AK318" s="127" t="s">
        <v>1251</v>
      </c>
      <c r="AL318" s="127" t="s">
        <v>1251</v>
      </c>
      <c r="AM318" s="127" t="s">
        <v>1251</v>
      </c>
      <c r="AN318" s="127" t="s">
        <v>1251</v>
      </c>
      <c r="AO318" s="127" t="s">
        <v>1251</v>
      </c>
      <c r="AP318" s="127" t="s">
        <v>1251</v>
      </c>
      <c r="AQ318" s="127" t="s">
        <v>1251</v>
      </c>
      <c r="AR318" s="127" t="s">
        <v>1251</v>
      </c>
      <c r="AS318" s="127" t="s">
        <v>1251</v>
      </c>
      <c r="AT318" s="78" t="s">
        <v>1251</v>
      </c>
      <c r="AV318" s="8" t="s">
        <v>1256</v>
      </c>
      <c r="AW318" s="127" t="s">
        <v>1251</v>
      </c>
      <c r="AX318" s="127" t="s">
        <v>1251</v>
      </c>
      <c r="AY318" s="127" t="s">
        <v>1251</v>
      </c>
      <c r="AZ318" s="127" t="s">
        <v>1251</v>
      </c>
      <c r="BA318" s="127" t="s">
        <v>1251</v>
      </c>
      <c r="BB318" s="127" t="s">
        <v>1251</v>
      </c>
      <c r="BC318" s="127" t="s">
        <v>1251</v>
      </c>
      <c r="BD318" s="127" t="s">
        <v>1251</v>
      </c>
      <c r="BE318" s="127" t="s">
        <v>1251</v>
      </c>
      <c r="BF318" s="375"/>
      <c r="BG318" s="129">
        <v>6000</v>
      </c>
      <c r="BH318" s="368"/>
      <c r="BI318" s="133">
        <v>6000</v>
      </c>
      <c r="BJ318" s="368"/>
      <c r="BK318" s="133">
        <v>6000</v>
      </c>
      <c r="BL318" s="133">
        <v>7000</v>
      </c>
      <c r="BM318" s="127" t="s">
        <v>1251</v>
      </c>
      <c r="BN318" s="127" t="s">
        <v>1251</v>
      </c>
      <c r="BO318" s="129">
        <v>6000</v>
      </c>
      <c r="BP318" s="129">
        <v>6000</v>
      </c>
      <c r="BQ318" s="368"/>
      <c r="BR318" s="127" t="s">
        <v>1251</v>
      </c>
      <c r="BS318" s="128">
        <v>6000</v>
      </c>
      <c r="BT318" s="127" t="s">
        <v>1251</v>
      </c>
      <c r="BU318" s="127" t="s">
        <v>1251</v>
      </c>
      <c r="BV318" s="102">
        <v>4000</v>
      </c>
      <c r="BW318" s="368"/>
      <c r="BX318" s="127" t="s">
        <v>1251</v>
      </c>
      <c r="BY318" s="127" t="s">
        <v>1251</v>
      </c>
      <c r="BZ318" s="127" t="s">
        <v>1251</v>
      </c>
      <c r="CA318" s="127" t="s">
        <v>1251</v>
      </c>
      <c r="CB318" s="127" t="s">
        <v>1251</v>
      </c>
      <c r="CC318" s="127" t="s">
        <v>1251</v>
      </c>
      <c r="CD318" s="127" t="s">
        <v>1251</v>
      </c>
      <c r="CE318" s="127" t="s">
        <v>1251</v>
      </c>
      <c r="CF318" s="127" t="s">
        <v>1251</v>
      </c>
      <c r="CG318" s="127" t="s">
        <v>1251</v>
      </c>
      <c r="CH318" s="127" t="s">
        <v>1251</v>
      </c>
      <c r="CI318" s="127" t="s">
        <v>1251</v>
      </c>
      <c r="CJ318" s="127" t="s">
        <v>1251</v>
      </c>
      <c r="CK318" s="127" t="s">
        <v>1251</v>
      </c>
      <c r="CL318" s="127" t="s">
        <v>1251</v>
      </c>
      <c r="CM318" s="127" t="s">
        <v>1251</v>
      </c>
      <c r="CN318" s="127" t="s">
        <v>1251</v>
      </c>
      <c r="CO318" s="78" t="s">
        <v>1251</v>
      </c>
      <c r="CQ318" s="8" t="s">
        <v>1256</v>
      </c>
      <c r="CR318" s="127" t="s">
        <v>1251</v>
      </c>
      <c r="CS318" s="127" t="s">
        <v>1251</v>
      </c>
      <c r="CT318" s="127" t="s">
        <v>1251</v>
      </c>
      <c r="CU318" s="127" t="s">
        <v>1251</v>
      </c>
      <c r="CV318" s="127" t="s">
        <v>1251</v>
      </c>
      <c r="CW318" s="127" t="s">
        <v>1251</v>
      </c>
      <c r="CX318" s="127" t="s">
        <v>1251</v>
      </c>
      <c r="CY318" s="127" t="s">
        <v>1251</v>
      </c>
      <c r="CZ318" s="127" t="s">
        <v>1251</v>
      </c>
      <c r="DA318" s="368"/>
      <c r="DB318" s="133">
        <v>1000</v>
      </c>
      <c r="DC318" s="368"/>
      <c r="DD318" s="129">
        <v>1375</v>
      </c>
      <c r="DE318" s="368"/>
      <c r="DF318" s="133">
        <v>1000</v>
      </c>
      <c r="DG318" s="133">
        <v>1000</v>
      </c>
      <c r="DH318" s="127" t="s">
        <v>1251</v>
      </c>
      <c r="DI318" s="127" t="s">
        <v>1251</v>
      </c>
      <c r="DJ318" s="102">
        <v>1000</v>
      </c>
      <c r="DK318" s="131">
        <v>1000</v>
      </c>
      <c r="DL318" s="368"/>
      <c r="DM318" s="127" t="s">
        <v>1251</v>
      </c>
      <c r="DN318" s="131">
        <v>1500</v>
      </c>
      <c r="DO318" s="127" t="s">
        <v>1251</v>
      </c>
      <c r="DP318" s="127" t="s">
        <v>1251</v>
      </c>
      <c r="DQ318" s="102">
        <v>1250</v>
      </c>
      <c r="DR318" s="368"/>
      <c r="DS318" s="127" t="s">
        <v>1251</v>
      </c>
      <c r="DT318" s="127" t="s">
        <v>1251</v>
      </c>
      <c r="DU318" s="127" t="s">
        <v>1251</v>
      </c>
      <c r="DV318" s="127" t="s">
        <v>1251</v>
      </c>
      <c r="DW318" s="127" t="s">
        <v>1251</v>
      </c>
      <c r="DX318" s="127" t="s">
        <v>1251</v>
      </c>
      <c r="DY318" s="127" t="s">
        <v>1251</v>
      </c>
      <c r="DZ318" s="127" t="s">
        <v>1251</v>
      </c>
      <c r="EA318" s="127" t="s">
        <v>1251</v>
      </c>
      <c r="EB318" s="127" t="s">
        <v>1251</v>
      </c>
      <c r="EC318" s="127" t="s">
        <v>1251</v>
      </c>
      <c r="ED318" s="127" t="s">
        <v>1251</v>
      </c>
      <c r="EE318" s="127" t="s">
        <v>1251</v>
      </c>
      <c r="EF318" s="127" t="s">
        <v>1251</v>
      </c>
      <c r="EG318" s="127" t="s">
        <v>1251</v>
      </c>
      <c r="EH318" s="127" t="s">
        <v>1251</v>
      </c>
      <c r="EI318" s="127" t="s">
        <v>1251</v>
      </c>
      <c r="EJ318" s="78" t="s">
        <v>1251</v>
      </c>
      <c r="EL318" s="8" t="s">
        <v>1256</v>
      </c>
      <c r="EM318" s="127" t="s">
        <v>1251</v>
      </c>
      <c r="EN318" s="127" t="s">
        <v>1251</v>
      </c>
      <c r="EO318" s="127" t="s">
        <v>1251</v>
      </c>
      <c r="EP318" s="127" t="s">
        <v>1251</v>
      </c>
      <c r="EQ318" s="127" t="s">
        <v>1251</v>
      </c>
      <c r="ER318" s="127" t="s">
        <v>1251</v>
      </c>
      <c r="ES318" s="127" t="s">
        <v>1251</v>
      </c>
      <c r="ET318" s="127" t="s">
        <v>1251</v>
      </c>
      <c r="EU318" s="127" t="s">
        <v>1251</v>
      </c>
      <c r="EV318" s="368"/>
      <c r="EW318" s="129">
        <v>100</v>
      </c>
      <c r="EX318" s="368"/>
      <c r="EY318" s="133">
        <v>175</v>
      </c>
      <c r="EZ318" s="368"/>
      <c r="FA318" s="133">
        <v>50</v>
      </c>
      <c r="FB318" s="133">
        <v>50</v>
      </c>
      <c r="FC318" s="127" t="s">
        <v>1251</v>
      </c>
      <c r="FD318" s="127" t="s">
        <v>1251</v>
      </c>
      <c r="FE318" s="102">
        <v>100</v>
      </c>
      <c r="FF318" s="131">
        <v>100</v>
      </c>
      <c r="FG318" s="368"/>
      <c r="FH318" s="127" t="s">
        <v>1251</v>
      </c>
      <c r="FI318" s="128">
        <v>50</v>
      </c>
      <c r="FJ318" s="135" t="s">
        <v>1251</v>
      </c>
      <c r="FK318" s="135" t="s">
        <v>1251</v>
      </c>
      <c r="FL318" s="128">
        <v>50</v>
      </c>
      <c r="FM318" s="368"/>
      <c r="FN318" s="127" t="s">
        <v>1251</v>
      </c>
      <c r="FO318" s="127" t="s">
        <v>1251</v>
      </c>
      <c r="FP318" s="127" t="s">
        <v>1251</v>
      </c>
      <c r="FQ318" s="127" t="s">
        <v>1251</v>
      </c>
      <c r="FR318" s="127" t="s">
        <v>1251</v>
      </c>
      <c r="FS318" s="127" t="s">
        <v>1251</v>
      </c>
      <c r="FT318" s="127" t="s">
        <v>1251</v>
      </c>
      <c r="FU318" s="127" t="s">
        <v>1251</v>
      </c>
      <c r="FV318" s="127" t="s">
        <v>1251</v>
      </c>
      <c r="FW318" s="127" t="s">
        <v>1251</v>
      </c>
      <c r="FX318" s="127" t="s">
        <v>1251</v>
      </c>
      <c r="FY318" s="127" t="s">
        <v>1251</v>
      </c>
      <c r="FZ318" s="127" t="s">
        <v>1251</v>
      </c>
      <c r="GA318" s="127" t="s">
        <v>1251</v>
      </c>
      <c r="GB318" s="127" t="s">
        <v>1251</v>
      </c>
      <c r="GC318" s="127" t="s">
        <v>1251</v>
      </c>
      <c r="GD318" s="127" t="s">
        <v>1251</v>
      </c>
      <c r="GE318" s="78" t="s">
        <v>1251</v>
      </c>
      <c r="GG318" s="8" t="s">
        <v>1256</v>
      </c>
      <c r="GH318" s="127" t="s">
        <v>1251</v>
      </c>
      <c r="GI318" s="127" t="s">
        <v>1251</v>
      </c>
      <c r="GJ318" s="127" t="s">
        <v>1251</v>
      </c>
      <c r="GK318" s="127" t="s">
        <v>1251</v>
      </c>
      <c r="GL318" s="127" t="s">
        <v>1251</v>
      </c>
      <c r="GM318" s="127" t="s">
        <v>1251</v>
      </c>
      <c r="GN318" s="127" t="s">
        <v>1251</v>
      </c>
      <c r="GO318" s="127" t="s">
        <v>1251</v>
      </c>
      <c r="GP318" s="127" t="s">
        <v>1251</v>
      </c>
      <c r="GQ318" s="127" t="s">
        <v>1251</v>
      </c>
      <c r="GR318" s="129">
        <v>1100</v>
      </c>
      <c r="GS318" s="127" t="s">
        <v>1251</v>
      </c>
      <c r="GT318" s="133">
        <v>865</v>
      </c>
      <c r="GU318" s="127" t="s">
        <v>1251</v>
      </c>
      <c r="GV318" s="133">
        <v>865</v>
      </c>
      <c r="GW318" s="129">
        <v>1000</v>
      </c>
      <c r="GX318" s="127" t="s">
        <v>1251</v>
      </c>
      <c r="GY318" s="127" t="s">
        <v>1251</v>
      </c>
      <c r="GZ318" s="129">
        <v>1000</v>
      </c>
      <c r="HA318" s="128">
        <v>1100</v>
      </c>
      <c r="HB318" s="127" t="s">
        <v>1251</v>
      </c>
      <c r="HC318" s="127" t="s">
        <v>1251</v>
      </c>
      <c r="HD318" s="128">
        <v>1100</v>
      </c>
      <c r="HE318" s="135" t="s">
        <v>1251</v>
      </c>
      <c r="HF318" s="135" t="s">
        <v>1251</v>
      </c>
      <c r="HG318" s="102">
        <v>1200</v>
      </c>
      <c r="HH318" s="127" t="s">
        <v>1251</v>
      </c>
      <c r="HI318" s="127" t="s">
        <v>1251</v>
      </c>
      <c r="HJ318" s="127" t="s">
        <v>1251</v>
      </c>
      <c r="HK318" s="127" t="s">
        <v>1251</v>
      </c>
      <c r="HL318" s="127" t="s">
        <v>1251</v>
      </c>
      <c r="HM318" s="127" t="s">
        <v>1251</v>
      </c>
      <c r="HN318" s="127" t="s">
        <v>1251</v>
      </c>
      <c r="HO318" s="127" t="s">
        <v>1251</v>
      </c>
      <c r="HP318" s="127" t="s">
        <v>1251</v>
      </c>
      <c r="HQ318" s="127" t="s">
        <v>1251</v>
      </c>
      <c r="HR318" s="127" t="s">
        <v>1251</v>
      </c>
      <c r="HS318" s="127" t="s">
        <v>1251</v>
      </c>
      <c r="HT318" s="127" t="s">
        <v>1251</v>
      </c>
      <c r="HU318" s="127" t="s">
        <v>1251</v>
      </c>
      <c r="HV318" s="127" t="s">
        <v>1251</v>
      </c>
      <c r="HW318" s="127" t="s">
        <v>1251</v>
      </c>
      <c r="HX318" s="127" t="s">
        <v>1251</v>
      </c>
      <c r="HY318" s="127" t="s">
        <v>1251</v>
      </c>
      <c r="HZ318" s="78" t="s">
        <v>1251</v>
      </c>
    </row>
    <row r="319" spans="1:254" ht="14.4" customHeight="1" x14ac:dyDescent="0.3">
      <c r="A319" s="8" t="s">
        <v>1097</v>
      </c>
      <c r="B319" s="127" t="s">
        <v>1251</v>
      </c>
      <c r="C319" s="127" t="s">
        <v>1251</v>
      </c>
      <c r="D319" s="127" t="s">
        <v>1251</v>
      </c>
      <c r="E319" s="127" t="s">
        <v>1251</v>
      </c>
      <c r="F319" s="127" t="s">
        <v>1251</v>
      </c>
      <c r="G319" s="127" t="s">
        <v>1251</v>
      </c>
      <c r="H319" s="127" t="s">
        <v>1251</v>
      </c>
      <c r="I319" s="127" t="s">
        <v>1251</v>
      </c>
      <c r="J319" s="127" t="s">
        <v>1251</v>
      </c>
      <c r="K319" s="368"/>
      <c r="L319" s="127" t="s">
        <v>1251</v>
      </c>
      <c r="M319" s="368"/>
      <c r="N319" s="127" t="s">
        <v>1251</v>
      </c>
      <c r="O319" s="368"/>
      <c r="P319" s="127" t="s">
        <v>1251</v>
      </c>
      <c r="Q319" s="127" t="s">
        <v>1251</v>
      </c>
      <c r="R319" s="127" t="s">
        <v>1251</v>
      </c>
      <c r="S319" s="127" t="s">
        <v>1251</v>
      </c>
      <c r="T319" s="127" t="s">
        <v>1251</v>
      </c>
      <c r="U319" s="131">
        <v>4000</v>
      </c>
      <c r="V319" s="368"/>
      <c r="W319" s="131">
        <v>8000</v>
      </c>
      <c r="X319" s="131">
        <v>7500</v>
      </c>
      <c r="Y319" s="131">
        <v>4500</v>
      </c>
      <c r="Z319" s="102">
        <v>6000</v>
      </c>
      <c r="AA319" s="102">
        <v>6750</v>
      </c>
      <c r="AB319" s="368"/>
      <c r="AC319" s="102">
        <v>6500</v>
      </c>
      <c r="AD319" s="102">
        <v>6250</v>
      </c>
      <c r="AE319" s="133">
        <v>6500</v>
      </c>
      <c r="AF319" s="133">
        <v>6500</v>
      </c>
      <c r="AG319" s="133">
        <v>6500</v>
      </c>
      <c r="AH319" s="102">
        <v>6500</v>
      </c>
      <c r="AI319" s="127" t="s">
        <v>1251</v>
      </c>
      <c r="AJ319" s="127" t="s">
        <v>1251</v>
      </c>
      <c r="AK319" s="102">
        <v>5000</v>
      </c>
      <c r="AL319" s="102">
        <v>5000</v>
      </c>
      <c r="AM319" s="102">
        <v>5000</v>
      </c>
      <c r="AN319" s="102">
        <v>5000</v>
      </c>
      <c r="AO319" s="102">
        <v>5000</v>
      </c>
      <c r="AP319" s="102">
        <v>5000</v>
      </c>
      <c r="AQ319" s="102">
        <v>5000</v>
      </c>
      <c r="AR319" s="102">
        <v>5000</v>
      </c>
      <c r="AS319" s="102">
        <v>5000</v>
      </c>
      <c r="AT319" s="20">
        <v>5000</v>
      </c>
      <c r="AV319" s="8" t="s">
        <v>1097</v>
      </c>
      <c r="AW319" s="127" t="s">
        <v>1251</v>
      </c>
      <c r="AX319" s="127" t="s">
        <v>1251</v>
      </c>
      <c r="AY319" s="127" t="s">
        <v>1251</v>
      </c>
      <c r="AZ319" s="127" t="s">
        <v>1251</v>
      </c>
      <c r="BA319" s="127" t="s">
        <v>1251</v>
      </c>
      <c r="BB319" s="127" t="s">
        <v>1251</v>
      </c>
      <c r="BC319" s="127" t="s">
        <v>1251</v>
      </c>
      <c r="BD319" s="127" t="s">
        <v>1251</v>
      </c>
      <c r="BE319" s="127" t="s">
        <v>1251</v>
      </c>
      <c r="BF319" s="375"/>
      <c r="BG319" s="127" t="s">
        <v>1251</v>
      </c>
      <c r="BH319" s="368"/>
      <c r="BI319" s="127" t="s">
        <v>1251</v>
      </c>
      <c r="BJ319" s="368"/>
      <c r="BK319" s="127" t="s">
        <v>1251</v>
      </c>
      <c r="BL319" s="127" t="s">
        <v>1251</v>
      </c>
      <c r="BM319" s="127" t="s">
        <v>1251</v>
      </c>
      <c r="BN319" s="127" t="s">
        <v>1251</v>
      </c>
      <c r="BO319" s="127" t="s">
        <v>1251</v>
      </c>
      <c r="BP319" s="128">
        <v>6000</v>
      </c>
      <c r="BQ319" s="368"/>
      <c r="BR319" s="128">
        <v>6000</v>
      </c>
      <c r="BS319" s="128">
        <v>6000</v>
      </c>
      <c r="BT319" s="131">
        <v>5000</v>
      </c>
      <c r="BU319" s="102">
        <v>6937.5</v>
      </c>
      <c r="BV319" s="102">
        <v>8000</v>
      </c>
      <c r="BW319" s="368"/>
      <c r="BX319" s="102">
        <v>6000</v>
      </c>
      <c r="BY319" s="102">
        <v>5850</v>
      </c>
      <c r="BZ319" s="133">
        <v>6000</v>
      </c>
      <c r="CA319" s="102">
        <v>6000</v>
      </c>
      <c r="CB319" s="102">
        <v>5700</v>
      </c>
      <c r="CC319" s="102">
        <v>5700</v>
      </c>
      <c r="CD319" s="127" t="s">
        <v>1251</v>
      </c>
      <c r="CE319" s="127" t="s">
        <v>1251</v>
      </c>
      <c r="CF319" s="102">
        <v>5000</v>
      </c>
      <c r="CG319" s="102">
        <v>6000</v>
      </c>
      <c r="CH319" s="102">
        <v>6000</v>
      </c>
      <c r="CI319" s="128">
        <v>7500</v>
      </c>
      <c r="CJ319" s="102">
        <v>5000</v>
      </c>
      <c r="CK319" s="102">
        <v>5000</v>
      </c>
      <c r="CL319" s="128">
        <v>7000</v>
      </c>
      <c r="CM319" s="129">
        <v>7000</v>
      </c>
      <c r="CN319" s="128">
        <v>7000</v>
      </c>
      <c r="CO319" s="128">
        <v>7500</v>
      </c>
      <c r="CQ319" s="8" t="s">
        <v>1097</v>
      </c>
      <c r="CR319" s="127" t="s">
        <v>1251</v>
      </c>
      <c r="CS319" s="127" t="s">
        <v>1251</v>
      </c>
      <c r="CT319" s="127" t="s">
        <v>1251</v>
      </c>
      <c r="CU319" s="127" t="s">
        <v>1251</v>
      </c>
      <c r="CV319" s="127" t="s">
        <v>1251</v>
      </c>
      <c r="CW319" s="127" t="s">
        <v>1251</v>
      </c>
      <c r="CX319" s="127" t="s">
        <v>1251</v>
      </c>
      <c r="CY319" s="127" t="s">
        <v>1251</v>
      </c>
      <c r="CZ319" s="127" t="s">
        <v>1251</v>
      </c>
      <c r="DA319" s="368"/>
      <c r="DB319" s="127" t="s">
        <v>1251</v>
      </c>
      <c r="DC319" s="368"/>
      <c r="DD319" s="127" t="s">
        <v>1251</v>
      </c>
      <c r="DE319" s="368"/>
      <c r="DF319" s="127" t="s">
        <v>1251</v>
      </c>
      <c r="DG319" s="127" t="s">
        <v>1251</v>
      </c>
      <c r="DH319" s="127" t="s">
        <v>1251</v>
      </c>
      <c r="DI319" s="127" t="s">
        <v>1251</v>
      </c>
      <c r="DJ319" s="127" t="s">
        <v>1251</v>
      </c>
      <c r="DK319" s="131">
        <v>1000</v>
      </c>
      <c r="DL319" s="368"/>
      <c r="DM319" s="129">
        <v>1500</v>
      </c>
      <c r="DN319" s="131">
        <v>2000</v>
      </c>
      <c r="DO319" s="131">
        <v>1625</v>
      </c>
      <c r="DP319" s="102">
        <v>1650</v>
      </c>
      <c r="DQ319" s="102">
        <v>1625</v>
      </c>
      <c r="DR319" s="368"/>
      <c r="DS319" s="102">
        <v>1625</v>
      </c>
      <c r="DT319" s="102">
        <v>1550</v>
      </c>
      <c r="DU319" s="102">
        <v>1700</v>
      </c>
      <c r="DV319" s="102">
        <v>1700</v>
      </c>
      <c r="DW319" s="102">
        <v>1700</v>
      </c>
      <c r="DX319" s="102">
        <v>1700</v>
      </c>
      <c r="DY319" s="127" t="s">
        <v>1251</v>
      </c>
      <c r="DZ319" s="127" t="s">
        <v>1251</v>
      </c>
      <c r="EA319" s="102">
        <v>1000</v>
      </c>
      <c r="EB319" s="102">
        <v>1000</v>
      </c>
      <c r="EC319" s="102">
        <v>1000</v>
      </c>
      <c r="ED319" s="102">
        <v>1000</v>
      </c>
      <c r="EE319" s="102">
        <v>1000</v>
      </c>
      <c r="EF319" s="102">
        <v>1000</v>
      </c>
      <c r="EG319" s="128">
        <v>1500</v>
      </c>
      <c r="EH319" s="102">
        <v>1500</v>
      </c>
      <c r="EI319" s="129">
        <v>1500</v>
      </c>
      <c r="EJ319" s="20">
        <v>1000</v>
      </c>
      <c r="EL319" s="8" t="s">
        <v>1097</v>
      </c>
      <c r="EM319" s="127" t="s">
        <v>1251</v>
      </c>
      <c r="EN319" s="127" t="s">
        <v>1251</v>
      </c>
      <c r="EO319" s="127" t="s">
        <v>1251</v>
      </c>
      <c r="EP319" s="127" t="s">
        <v>1251</v>
      </c>
      <c r="EQ319" s="127" t="s">
        <v>1251</v>
      </c>
      <c r="ER319" s="127" t="s">
        <v>1251</v>
      </c>
      <c r="ES319" s="127" t="s">
        <v>1251</v>
      </c>
      <c r="ET319" s="127" t="s">
        <v>1251</v>
      </c>
      <c r="EU319" s="127" t="s">
        <v>1251</v>
      </c>
      <c r="EV319" s="368"/>
      <c r="EW319" s="127" t="s">
        <v>1251</v>
      </c>
      <c r="EX319" s="368"/>
      <c r="EY319" s="127" t="s">
        <v>1251</v>
      </c>
      <c r="EZ319" s="368"/>
      <c r="FA319" s="127" t="s">
        <v>1251</v>
      </c>
      <c r="FB319" s="127" t="s">
        <v>1251</v>
      </c>
      <c r="FC319" s="127" t="s">
        <v>1251</v>
      </c>
      <c r="FD319" s="127" t="s">
        <v>1251</v>
      </c>
      <c r="FE319" s="127" t="s">
        <v>1251</v>
      </c>
      <c r="FF319" s="131">
        <v>500</v>
      </c>
      <c r="FG319" s="368"/>
      <c r="FH319" s="129">
        <v>75</v>
      </c>
      <c r="FI319" s="131">
        <v>500</v>
      </c>
      <c r="FJ319" s="131">
        <v>500</v>
      </c>
      <c r="FK319" s="102">
        <v>500</v>
      </c>
      <c r="FL319" s="128">
        <v>50</v>
      </c>
      <c r="FM319" s="368"/>
      <c r="FN319" s="128">
        <v>100</v>
      </c>
      <c r="FO319" s="62">
        <v>50</v>
      </c>
      <c r="FP319" s="62">
        <v>50</v>
      </c>
      <c r="FQ319" s="62">
        <v>50</v>
      </c>
      <c r="FR319" s="62">
        <v>50</v>
      </c>
      <c r="FS319" s="128">
        <v>75</v>
      </c>
      <c r="FT319" s="127" t="s">
        <v>1251</v>
      </c>
      <c r="FU319" s="127" t="s">
        <v>1251</v>
      </c>
      <c r="FV319" s="102">
        <v>500</v>
      </c>
      <c r="FW319" s="102">
        <v>500</v>
      </c>
      <c r="FX319" s="102">
        <v>500</v>
      </c>
      <c r="FY319" s="102">
        <v>500</v>
      </c>
      <c r="FZ319" s="102">
        <v>500</v>
      </c>
      <c r="GA319" s="102">
        <v>500</v>
      </c>
      <c r="GB319" s="102">
        <v>500</v>
      </c>
      <c r="GC319" s="102">
        <v>500</v>
      </c>
      <c r="GD319" s="102">
        <v>500</v>
      </c>
      <c r="GE319" s="20">
        <v>500</v>
      </c>
      <c r="GG319" s="8" t="s">
        <v>1097</v>
      </c>
      <c r="GH319" s="127" t="s">
        <v>1251</v>
      </c>
      <c r="GI319" s="127" t="s">
        <v>1251</v>
      </c>
      <c r="GJ319" s="127" t="s">
        <v>1251</v>
      </c>
      <c r="GK319" s="127" t="s">
        <v>1251</v>
      </c>
      <c r="GL319" s="127" t="s">
        <v>1251</v>
      </c>
      <c r="GM319" s="127" t="s">
        <v>1251</v>
      </c>
      <c r="GN319" s="127" t="s">
        <v>1251</v>
      </c>
      <c r="GO319" s="127" t="s">
        <v>1251</v>
      </c>
      <c r="GP319" s="127" t="s">
        <v>1251</v>
      </c>
      <c r="GQ319" s="127" t="s">
        <v>1251</v>
      </c>
      <c r="GR319" s="127" t="s">
        <v>1251</v>
      </c>
      <c r="GS319" s="127" t="s">
        <v>1251</v>
      </c>
      <c r="GT319" s="127" t="s">
        <v>1251</v>
      </c>
      <c r="GU319" s="127" t="s">
        <v>1251</v>
      </c>
      <c r="GV319" s="127" t="s">
        <v>1251</v>
      </c>
      <c r="GW319" s="127" t="s">
        <v>1251</v>
      </c>
      <c r="GX319" s="127" t="s">
        <v>1251</v>
      </c>
      <c r="GY319" s="127" t="s">
        <v>1251</v>
      </c>
      <c r="GZ319" s="127" t="s">
        <v>1251</v>
      </c>
      <c r="HA319" s="131">
        <v>1250</v>
      </c>
      <c r="HB319" s="127" t="s">
        <v>1251</v>
      </c>
      <c r="HC319" s="128">
        <v>1500</v>
      </c>
      <c r="HD319" s="131">
        <v>1100</v>
      </c>
      <c r="HE319" s="131">
        <v>1150</v>
      </c>
      <c r="HF319" s="102">
        <v>1200</v>
      </c>
      <c r="HG319" s="102">
        <v>1200</v>
      </c>
      <c r="HH319" s="127" t="s">
        <v>1251</v>
      </c>
      <c r="HI319" s="102">
        <v>1350</v>
      </c>
      <c r="HJ319" s="102">
        <v>1250</v>
      </c>
      <c r="HK319" s="133">
        <v>1250</v>
      </c>
      <c r="HL319" s="133">
        <v>1250</v>
      </c>
      <c r="HM319" s="102">
        <v>1250</v>
      </c>
      <c r="HN319" s="102">
        <v>1250</v>
      </c>
      <c r="HO319" s="127" t="s">
        <v>1251</v>
      </c>
      <c r="HP319" s="102">
        <v>800</v>
      </c>
      <c r="HQ319" s="102">
        <v>1000</v>
      </c>
      <c r="HR319" s="102">
        <v>1500</v>
      </c>
      <c r="HS319" s="102">
        <v>1500</v>
      </c>
      <c r="HT319" s="102">
        <v>1500</v>
      </c>
      <c r="HU319" s="102">
        <v>1500</v>
      </c>
      <c r="HV319" s="102">
        <v>1500</v>
      </c>
      <c r="HW319" s="102">
        <v>1500</v>
      </c>
      <c r="HX319" s="102">
        <v>1500</v>
      </c>
      <c r="HY319" s="102">
        <v>1500</v>
      </c>
      <c r="HZ319" s="20">
        <v>1500</v>
      </c>
    </row>
    <row r="320" spans="1:254" ht="14.4" customHeight="1" x14ac:dyDescent="0.3">
      <c r="A320" s="8" t="s">
        <v>1098</v>
      </c>
      <c r="B320" s="146">
        <v>4750</v>
      </c>
      <c r="C320" s="146">
        <v>3000</v>
      </c>
      <c r="D320" s="146">
        <v>4250</v>
      </c>
      <c r="E320" s="102">
        <v>5000</v>
      </c>
      <c r="F320" s="102">
        <v>4000</v>
      </c>
      <c r="G320" s="102">
        <v>5500</v>
      </c>
      <c r="H320" s="127" t="s">
        <v>1251</v>
      </c>
      <c r="I320" s="127" t="s">
        <v>1251</v>
      </c>
      <c r="J320" s="102">
        <v>3000</v>
      </c>
      <c r="K320" s="368"/>
      <c r="L320" s="133">
        <v>5500</v>
      </c>
      <c r="M320" s="368"/>
      <c r="N320" s="127" t="s">
        <v>1251</v>
      </c>
      <c r="O320" s="368"/>
      <c r="P320" s="127" t="s">
        <v>1251</v>
      </c>
      <c r="Q320" s="102">
        <v>5125</v>
      </c>
      <c r="R320" s="133">
        <v>5000</v>
      </c>
      <c r="S320" s="102">
        <v>6000</v>
      </c>
      <c r="T320" s="102">
        <v>6500</v>
      </c>
      <c r="U320" s="131">
        <v>7000</v>
      </c>
      <c r="V320" s="368"/>
      <c r="W320" s="131">
        <v>6250</v>
      </c>
      <c r="X320" s="131">
        <v>6500</v>
      </c>
      <c r="Y320" s="131">
        <v>6000</v>
      </c>
      <c r="Z320" s="102">
        <v>6000</v>
      </c>
      <c r="AA320" s="102">
        <v>6500</v>
      </c>
      <c r="AB320" s="368"/>
      <c r="AC320" s="102">
        <v>6500</v>
      </c>
      <c r="AD320" s="102">
        <v>6500</v>
      </c>
      <c r="AE320" s="133">
        <v>6500</v>
      </c>
      <c r="AF320" s="133">
        <v>6500</v>
      </c>
      <c r="AG320" s="133">
        <v>6250</v>
      </c>
      <c r="AH320" s="102">
        <v>6500</v>
      </c>
      <c r="AI320" s="102">
        <v>6500</v>
      </c>
      <c r="AJ320" s="102">
        <v>6500</v>
      </c>
      <c r="AK320" s="102">
        <v>6500</v>
      </c>
      <c r="AL320" s="102">
        <v>6500</v>
      </c>
      <c r="AM320" s="102">
        <v>6500</v>
      </c>
      <c r="AN320" s="102">
        <v>6500</v>
      </c>
      <c r="AO320" s="102">
        <v>6500</v>
      </c>
      <c r="AP320" s="102">
        <v>6500</v>
      </c>
      <c r="AQ320" s="102">
        <v>6500</v>
      </c>
      <c r="AR320" s="102">
        <v>6500</v>
      </c>
      <c r="AS320" s="102">
        <v>6500</v>
      </c>
      <c r="AT320" s="20">
        <v>6500</v>
      </c>
      <c r="AV320" s="8" t="s">
        <v>1098</v>
      </c>
      <c r="AW320" s="146">
        <v>6500</v>
      </c>
      <c r="AX320" s="146">
        <v>6000</v>
      </c>
      <c r="AY320" s="146">
        <v>5500</v>
      </c>
      <c r="AZ320" s="102">
        <v>6050</v>
      </c>
      <c r="BA320" s="102">
        <v>5500</v>
      </c>
      <c r="BB320" s="102">
        <v>5500</v>
      </c>
      <c r="BC320" s="127" t="s">
        <v>1251</v>
      </c>
      <c r="BD320" s="127" t="s">
        <v>1251</v>
      </c>
      <c r="BE320" s="102">
        <v>12000</v>
      </c>
      <c r="BF320" s="375"/>
      <c r="BG320" s="133">
        <v>20000</v>
      </c>
      <c r="BH320" s="368"/>
      <c r="BI320" s="127" t="s">
        <v>1251</v>
      </c>
      <c r="BJ320" s="368"/>
      <c r="BK320" s="127" t="s">
        <v>1251</v>
      </c>
      <c r="BL320" s="102">
        <v>3500</v>
      </c>
      <c r="BM320" s="133">
        <v>3500</v>
      </c>
      <c r="BN320" s="102">
        <v>7500</v>
      </c>
      <c r="BO320" s="102">
        <v>7000</v>
      </c>
      <c r="BP320" s="131">
        <v>7000</v>
      </c>
      <c r="BQ320" s="368"/>
      <c r="BR320" s="131">
        <v>7000</v>
      </c>
      <c r="BS320" s="131">
        <v>7000</v>
      </c>
      <c r="BT320" s="131">
        <v>7000</v>
      </c>
      <c r="BU320" s="102">
        <v>7000</v>
      </c>
      <c r="BV320" s="102">
        <v>7000</v>
      </c>
      <c r="BW320" s="368"/>
      <c r="BX320" s="102">
        <v>7000</v>
      </c>
      <c r="BY320" s="102">
        <v>7000</v>
      </c>
      <c r="BZ320" s="133">
        <v>7150</v>
      </c>
      <c r="CA320" s="102">
        <v>7000</v>
      </c>
      <c r="CB320" s="102">
        <v>7000</v>
      </c>
      <c r="CC320" s="102">
        <v>7000</v>
      </c>
      <c r="CD320" s="128">
        <v>7000</v>
      </c>
      <c r="CE320" s="102">
        <v>7000</v>
      </c>
      <c r="CF320" s="102">
        <v>7000</v>
      </c>
      <c r="CG320" s="102">
        <v>7000</v>
      </c>
      <c r="CH320" s="102">
        <v>7000</v>
      </c>
      <c r="CI320" s="102">
        <v>7000</v>
      </c>
      <c r="CJ320" s="102">
        <v>7000</v>
      </c>
      <c r="CK320" s="102">
        <v>7000</v>
      </c>
      <c r="CL320" s="102">
        <v>7000</v>
      </c>
      <c r="CM320" s="102">
        <v>7000</v>
      </c>
      <c r="CN320" s="102">
        <v>7000</v>
      </c>
      <c r="CO320" s="20">
        <v>7000</v>
      </c>
      <c r="CQ320" s="8" t="s">
        <v>1098</v>
      </c>
      <c r="CR320" s="146">
        <v>1000</v>
      </c>
      <c r="CS320" s="146">
        <v>1000</v>
      </c>
      <c r="CT320" s="146">
        <v>950</v>
      </c>
      <c r="CU320" s="102">
        <v>1000</v>
      </c>
      <c r="CV320" s="102">
        <v>1000</v>
      </c>
      <c r="CW320" s="102">
        <v>1000</v>
      </c>
      <c r="CX320" s="127" t="s">
        <v>1251</v>
      </c>
      <c r="CY320" s="127" t="s">
        <v>1251</v>
      </c>
      <c r="CZ320" s="102">
        <v>1000</v>
      </c>
      <c r="DA320" s="368"/>
      <c r="DB320" s="133">
        <v>1500</v>
      </c>
      <c r="DC320" s="368"/>
      <c r="DD320" s="127" t="s">
        <v>1251</v>
      </c>
      <c r="DE320" s="368"/>
      <c r="DF320" s="127" t="s">
        <v>1251</v>
      </c>
      <c r="DG320" s="102">
        <v>1000</v>
      </c>
      <c r="DH320" s="133">
        <v>1000</v>
      </c>
      <c r="DI320" s="102">
        <v>1000</v>
      </c>
      <c r="DJ320" s="102">
        <v>1000</v>
      </c>
      <c r="DK320" s="131">
        <v>1000</v>
      </c>
      <c r="DL320" s="368"/>
      <c r="DM320" s="131">
        <v>1000</v>
      </c>
      <c r="DN320" s="131">
        <v>1000</v>
      </c>
      <c r="DO320" s="131">
        <v>1000</v>
      </c>
      <c r="DP320" s="102">
        <v>1000</v>
      </c>
      <c r="DQ320" s="102">
        <v>1000</v>
      </c>
      <c r="DR320" s="368"/>
      <c r="DS320" s="102">
        <v>1000</v>
      </c>
      <c r="DT320" s="102">
        <v>1000</v>
      </c>
      <c r="DU320" s="102">
        <v>1000</v>
      </c>
      <c r="DV320" s="62">
        <v>1500</v>
      </c>
      <c r="DW320" s="102">
        <v>1500</v>
      </c>
      <c r="DX320" s="102">
        <v>1500</v>
      </c>
      <c r="DY320" s="102">
        <v>1500</v>
      </c>
      <c r="DZ320" s="102">
        <v>1500</v>
      </c>
      <c r="EA320" s="102">
        <v>1500</v>
      </c>
      <c r="EB320" s="102">
        <v>1500</v>
      </c>
      <c r="EC320" s="102">
        <v>1500</v>
      </c>
      <c r="ED320" s="102">
        <v>1500</v>
      </c>
      <c r="EE320" s="102">
        <v>1500</v>
      </c>
      <c r="EF320" s="102">
        <v>1500</v>
      </c>
      <c r="EG320" s="102">
        <v>1500</v>
      </c>
      <c r="EH320" s="102">
        <v>1500</v>
      </c>
      <c r="EI320" s="102">
        <v>1500</v>
      </c>
      <c r="EJ320" s="20">
        <v>1500</v>
      </c>
      <c r="EL320" s="8" t="s">
        <v>1098</v>
      </c>
      <c r="EM320" s="146">
        <v>150</v>
      </c>
      <c r="EN320" s="146">
        <v>50</v>
      </c>
      <c r="EO320" s="146">
        <v>50</v>
      </c>
      <c r="EP320" s="102">
        <v>50</v>
      </c>
      <c r="EQ320" s="129">
        <v>100</v>
      </c>
      <c r="ER320" s="102">
        <v>100</v>
      </c>
      <c r="ES320" s="127" t="s">
        <v>1251</v>
      </c>
      <c r="ET320" s="127" t="s">
        <v>1251</v>
      </c>
      <c r="EU320" s="102">
        <v>50</v>
      </c>
      <c r="EV320" s="368"/>
      <c r="EW320" s="133">
        <v>100</v>
      </c>
      <c r="EX320" s="368"/>
      <c r="EY320" s="127" t="s">
        <v>1251</v>
      </c>
      <c r="EZ320" s="368"/>
      <c r="FA320" s="127" t="s">
        <v>1251</v>
      </c>
      <c r="FB320" s="102">
        <v>50</v>
      </c>
      <c r="FC320" s="133">
        <v>50</v>
      </c>
      <c r="FD320" s="102">
        <v>50</v>
      </c>
      <c r="FE320" s="102">
        <v>50</v>
      </c>
      <c r="FF320" s="131">
        <v>50</v>
      </c>
      <c r="FG320" s="368"/>
      <c r="FH320" s="131">
        <v>50</v>
      </c>
      <c r="FI320" s="131">
        <v>50</v>
      </c>
      <c r="FJ320" s="131">
        <v>50</v>
      </c>
      <c r="FK320" s="102">
        <v>50</v>
      </c>
      <c r="FL320" s="102">
        <v>50</v>
      </c>
      <c r="FM320" s="368"/>
      <c r="FN320" s="102">
        <v>50</v>
      </c>
      <c r="FO320" s="102">
        <v>50</v>
      </c>
      <c r="FP320" s="133">
        <v>50</v>
      </c>
      <c r="FQ320" s="133">
        <v>50</v>
      </c>
      <c r="FR320" s="133">
        <v>50</v>
      </c>
      <c r="FS320" s="102">
        <v>50</v>
      </c>
      <c r="FT320" s="128">
        <v>100</v>
      </c>
      <c r="FU320" s="102">
        <v>100</v>
      </c>
      <c r="FV320" s="102">
        <v>100</v>
      </c>
      <c r="FW320" s="102">
        <v>50</v>
      </c>
      <c r="FX320" s="102">
        <v>50</v>
      </c>
      <c r="FY320" s="102">
        <v>50</v>
      </c>
      <c r="FZ320" s="102">
        <v>50</v>
      </c>
      <c r="GA320" s="102">
        <v>50</v>
      </c>
      <c r="GB320" s="102">
        <v>50</v>
      </c>
      <c r="GC320" s="102">
        <v>50</v>
      </c>
      <c r="GD320" s="102">
        <v>50</v>
      </c>
      <c r="GE320" s="20">
        <v>50</v>
      </c>
      <c r="GG320" s="8" t="s">
        <v>1098</v>
      </c>
      <c r="GH320" s="146">
        <v>800</v>
      </c>
      <c r="GI320" s="146">
        <v>850</v>
      </c>
      <c r="GJ320" s="146">
        <v>800</v>
      </c>
      <c r="GK320" s="146">
        <v>1100</v>
      </c>
      <c r="GL320" s="102">
        <v>800</v>
      </c>
      <c r="GM320" s="102">
        <v>850</v>
      </c>
      <c r="GN320" s="127" t="s">
        <v>1251</v>
      </c>
      <c r="GO320" s="127" t="s">
        <v>1251</v>
      </c>
      <c r="GP320" s="102">
        <v>800</v>
      </c>
      <c r="GQ320" s="133">
        <v>900</v>
      </c>
      <c r="GR320" s="133">
        <v>1000</v>
      </c>
      <c r="GS320" s="133">
        <v>800</v>
      </c>
      <c r="GT320" s="127" t="s">
        <v>1251</v>
      </c>
      <c r="GU320" s="102">
        <v>850</v>
      </c>
      <c r="GV320" s="127" t="s">
        <v>1251</v>
      </c>
      <c r="GW320" s="133">
        <v>775</v>
      </c>
      <c r="GX320" s="133">
        <v>800</v>
      </c>
      <c r="GY320" s="102">
        <v>775</v>
      </c>
      <c r="GZ320" s="102">
        <v>700</v>
      </c>
      <c r="HA320" s="131">
        <v>1000</v>
      </c>
      <c r="HB320" s="102">
        <v>800</v>
      </c>
      <c r="HC320" s="131">
        <v>1000</v>
      </c>
      <c r="HD320" s="131">
        <v>750</v>
      </c>
      <c r="HE320" s="131">
        <v>625</v>
      </c>
      <c r="HF320" s="102">
        <v>700</v>
      </c>
      <c r="HG320" s="102">
        <v>800</v>
      </c>
      <c r="HH320" s="102">
        <v>1000</v>
      </c>
      <c r="HI320" s="102">
        <v>1000</v>
      </c>
      <c r="HJ320" s="102">
        <v>1000</v>
      </c>
      <c r="HK320" s="133">
        <v>800</v>
      </c>
      <c r="HL320" s="133">
        <v>700</v>
      </c>
      <c r="HM320" s="102">
        <v>700</v>
      </c>
      <c r="HN320" s="102">
        <v>700</v>
      </c>
      <c r="HO320" s="102">
        <v>700</v>
      </c>
      <c r="HP320" s="102">
        <v>800</v>
      </c>
      <c r="HQ320" s="102">
        <v>800</v>
      </c>
      <c r="HR320" s="102">
        <v>800</v>
      </c>
      <c r="HS320" s="102">
        <v>800</v>
      </c>
      <c r="HT320" s="102">
        <v>800</v>
      </c>
      <c r="HU320" s="102">
        <v>800</v>
      </c>
      <c r="HV320" s="102">
        <v>800</v>
      </c>
      <c r="HW320" s="102">
        <v>800</v>
      </c>
      <c r="HX320" s="102">
        <v>1000</v>
      </c>
      <c r="HY320" s="102">
        <v>1000</v>
      </c>
      <c r="HZ320" s="20">
        <v>800</v>
      </c>
    </row>
    <row r="321" spans="1:234" ht="14.4" customHeight="1" x14ac:dyDescent="0.3">
      <c r="A321" s="8" t="s">
        <v>1099</v>
      </c>
      <c r="B321" s="146">
        <v>3500</v>
      </c>
      <c r="C321" s="146">
        <v>3500</v>
      </c>
      <c r="D321" s="146">
        <v>3500</v>
      </c>
      <c r="E321" s="102">
        <v>3500</v>
      </c>
      <c r="F321" s="102">
        <v>3500</v>
      </c>
      <c r="G321" s="127" t="s">
        <v>1251</v>
      </c>
      <c r="H321" s="131">
        <v>4000</v>
      </c>
      <c r="I321" s="131">
        <v>3000</v>
      </c>
      <c r="J321" s="127" t="s">
        <v>1251</v>
      </c>
      <c r="K321" s="368"/>
      <c r="L321" s="133">
        <v>4500</v>
      </c>
      <c r="M321" s="368"/>
      <c r="N321" s="133">
        <v>4500</v>
      </c>
      <c r="O321" s="368"/>
      <c r="P321" s="133">
        <v>4000</v>
      </c>
      <c r="Q321" s="133">
        <v>4500</v>
      </c>
      <c r="R321" s="127" t="s">
        <v>1251</v>
      </c>
      <c r="S321" s="129">
        <v>6000</v>
      </c>
      <c r="T321" s="127" t="s">
        <v>1251</v>
      </c>
      <c r="U321" s="131">
        <v>4000</v>
      </c>
      <c r="V321" s="368"/>
      <c r="W321" s="127" t="s">
        <v>1251</v>
      </c>
      <c r="X321" s="127" t="s">
        <v>1251</v>
      </c>
      <c r="Y321" s="127" t="s">
        <v>1251</v>
      </c>
      <c r="Z321" s="127" t="s">
        <v>1251</v>
      </c>
      <c r="AA321" s="127" t="s">
        <v>1251</v>
      </c>
      <c r="AB321" s="368"/>
      <c r="AC321" s="102">
        <v>4500</v>
      </c>
      <c r="AD321" s="102">
        <v>4500</v>
      </c>
      <c r="AE321" s="133">
        <v>5000</v>
      </c>
      <c r="AF321" s="133">
        <v>4625</v>
      </c>
      <c r="AG321" s="133">
        <v>3500</v>
      </c>
      <c r="AH321" s="102">
        <v>3500</v>
      </c>
      <c r="AI321" s="127" t="s">
        <v>1251</v>
      </c>
      <c r="AJ321" s="102">
        <v>3500</v>
      </c>
      <c r="AK321" s="102">
        <v>3500</v>
      </c>
      <c r="AL321" s="102">
        <v>3500</v>
      </c>
      <c r="AM321" s="102">
        <v>3500</v>
      </c>
      <c r="AN321" s="102">
        <v>3500</v>
      </c>
      <c r="AO321" s="102">
        <v>3500</v>
      </c>
      <c r="AP321" s="102">
        <v>3500</v>
      </c>
      <c r="AQ321" s="102">
        <v>3500</v>
      </c>
      <c r="AR321" s="102">
        <v>3500</v>
      </c>
      <c r="AS321" s="102">
        <v>3500</v>
      </c>
      <c r="AT321" s="20">
        <v>4000</v>
      </c>
      <c r="AV321" s="8" t="s">
        <v>1099</v>
      </c>
      <c r="AW321" s="146">
        <v>5000</v>
      </c>
      <c r="AX321" s="146">
        <v>7500</v>
      </c>
      <c r="AY321" s="146">
        <v>8400</v>
      </c>
      <c r="AZ321" s="102">
        <v>9000</v>
      </c>
      <c r="BA321" s="102">
        <v>9000</v>
      </c>
      <c r="BB321" s="127" t="s">
        <v>1251</v>
      </c>
      <c r="BC321" s="131">
        <v>10000</v>
      </c>
      <c r="BD321" s="131">
        <v>20000</v>
      </c>
      <c r="BE321" s="127" t="s">
        <v>1251</v>
      </c>
      <c r="BF321" s="375"/>
      <c r="BG321" s="133">
        <v>22500</v>
      </c>
      <c r="BH321" s="368"/>
      <c r="BI321" s="133">
        <v>20000</v>
      </c>
      <c r="BJ321" s="368"/>
      <c r="BK321" s="133">
        <v>20000</v>
      </c>
      <c r="BL321" s="133">
        <v>20000</v>
      </c>
      <c r="BM321" s="127" t="s">
        <v>1251</v>
      </c>
      <c r="BN321" s="129">
        <v>6000</v>
      </c>
      <c r="BO321" s="127" t="s">
        <v>1251</v>
      </c>
      <c r="BP321" s="131">
        <v>15000</v>
      </c>
      <c r="BQ321" s="368"/>
      <c r="BR321" s="127" t="s">
        <v>1251</v>
      </c>
      <c r="BS321" s="127" t="s">
        <v>1251</v>
      </c>
      <c r="BT321" s="127" t="s">
        <v>1251</v>
      </c>
      <c r="BU321" s="127" t="s">
        <v>1251</v>
      </c>
      <c r="BV321" s="127" t="s">
        <v>1251</v>
      </c>
      <c r="BW321" s="368"/>
      <c r="BX321" s="128">
        <v>6500</v>
      </c>
      <c r="BY321" s="102">
        <v>10000</v>
      </c>
      <c r="BZ321" s="133">
        <v>12000</v>
      </c>
      <c r="CA321" s="102">
        <v>6500</v>
      </c>
      <c r="CB321" s="102">
        <v>9000</v>
      </c>
      <c r="CC321" s="102">
        <v>9000</v>
      </c>
      <c r="CD321" s="127" t="s">
        <v>1251</v>
      </c>
      <c r="CE321" s="102">
        <v>10000</v>
      </c>
      <c r="CF321" s="102">
        <v>10000</v>
      </c>
      <c r="CG321" s="102">
        <v>10000</v>
      </c>
      <c r="CH321" s="102">
        <v>10000</v>
      </c>
      <c r="CI321" s="102">
        <v>10000</v>
      </c>
      <c r="CJ321" s="102">
        <v>10000</v>
      </c>
      <c r="CK321" s="102">
        <v>10000</v>
      </c>
      <c r="CL321" s="102">
        <v>10000</v>
      </c>
      <c r="CM321" s="102">
        <v>10000</v>
      </c>
      <c r="CN321" s="102">
        <v>10000</v>
      </c>
      <c r="CO321" s="20">
        <v>8000</v>
      </c>
      <c r="CQ321" s="8" t="s">
        <v>1099</v>
      </c>
      <c r="CR321" s="146">
        <v>1000</v>
      </c>
      <c r="CS321" s="146">
        <v>1000</v>
      </c>
      <c r="CT321" s="146">
        <v>1000</v>
      </c>
      <c r="CU321" s="102">
        <v>1000</v>
      </c>
      <c r="CV321" s="102">
        <v>1000</v>
      </c>
      <c r="CW321" s="127" t="s">
        <v>1251</v>
      </c>
      <c r="CX321" s="131">
        <v>1000</v>
      </c>
      <c r="CY321" s="131">
        <v>1000</v>
      </c>
      <c r="CZ321" s="127" t="s">
        <v>1251</v>
      </c>
      <c r="DA321" s="368"/>
      <c r="DB321" s="133">
        <v>1200</v>
      </c>
      <c r="DC321" s="368"/>
      <c r="DD321" s="133">
        <v>1200</v>
      </c>
      <c r="DE321" s="368"/>
      <c r="DF321" s="133">
        <v>1200</v>
      </c>
      <c r="DG321" s="133">
        <v>1200</v>
      </c>
      <c r="DH321" s="127" t="s">
        <v>1251</v>
      </c>
      <c r="DI321" s="129">
        <v>1500</v>
      </c>
      <c r="DJ321" s="127" t="s">
        <v>1251</v>
      </c>
      <c r="DK321" s="131">
        <v>1000</v>
      </c>
      <c r="DL321" s="368"/>
      <c r="DM321" s="127" t="s">
        <v>1251</v>
      </c>
      <c r="DN321" s="127" t="s">
        <v>1251</v>
      </c>
      <c r="DO321" s="127" t="s">
        <v>1251</v>
      </c>
      <c r="DP321" s="127" t="s">
        <v>1251</v>
      </c>
      <c r="DQ321" s="127" t="s">
        <v>1251</v>
      </c>
      <c r="DR321" s="368"/>
      <c r="DS321" s="128">
        <v>1500</v>
      </c>
      <c r="DT321" s="102">
        <v>1500</v>
      </c>
      <c r="DU321" s="102">
        <v>1500</v>
      </c>
      <c r="DV321" s="102">
        <v>1500</v>
      </c>
      <c r="DW321" s="62">
        <v>1500</v>
      </c>
      <c r="DX321" s="102">
        <v>1500</v>
      </c>
      <c r="DY321" s="127" t="s">
        <v>1251</v>
      </c>
      <c r="DZ321" s="102">
        <v>1000</v>
      </c>
      <c r="EA321" s="102">
        <v>1000</v>
      </c>
      <c r="EB321" s="102">
        <v>1000</v>
      </c>
      <c r="EC321" s="102">
        <v>1000</v>
      </c>
      <c r="ED321" s="102">
        <v>1000</v>
      </c>
      <c r="EE321" s="102">
        <v>1000</v>
      </c>
      <c r="EF321" s="102">
        <v>1000</v>
      </c>
      <c r="EG321" s="102">
        <v>1000</v>
      </c>
      <c r="EH321" s="102">
        <v>1000</v>
      </c>
      <c r="EI321" s="102">
        <v>1000</v>
      </c>
      <c r="EJ321" s="20">
        <v>1500</v>
      </c>
      <c r="EL321" s="8" t="s">
        <v>1099</v>
      </c>
      <c r="EM321" s="146">
        <v>100</v>
      </c>
      <c r="EN321" s="146">
        <v>100</v>
      </c>
      <c r="EO321" s="146">
        <v>100</v>
      </c>
      <c r="EP321" s="102">
        <v>100</v>
      </c>
      <c r="EQ321" s="102">
        <v>100</v>
      </c>
      <c r="ER321" s="127" t="s">
        <v>1251</v>
      </c>
      <c r="ES321" s="131">
        <v>100</v>
      </c>
      <c r="ET321" s="131">
        <v>100</v>
      </c>
      <c r="EU321" s="127" t="s">
        <v>1251</v>
      </c>
      <c r="EV321" s="368"/>
      <c r="EW321" s="133">
        <v>100</v>
      </c>
      <c r="EX321" s="368"/>
      <c r="EY321" s="133">
        <v>100</v>
      </c>
      <c r="EZ321" s="368"/>
      <c r="FA321" s="133">
        <v>100</v>
      </c>
      <c r="FB321" s="133">
        <v>100</v>
      </c>
      <c r="FC321" s="127" t="s">
        <v>1251</v>
      </c>
      <c r="FD321" s="129">
        <v>50</v>
      </c>
      <c r="FE321" s="127" t="s">
        <v>1251</v>
      </c>
      <c r="FF321" s="131">
        <v>100</v>
      </c>
      <c r="FG321" s="368"/>
      <c r="FH321" s="127" t="s">
        <v>1251</v>
      </c>
      <c r="FI321" s="135" t="s">
        <v>1251</v>
      </c>
      <c r="FJ321" s="135" t="s">
        <v>1251</v>
      </c>
      <c r="FK321" s="135" t="s">
        <v>1251</v>
      </c>
      <c r="FL321" s="127" t="s">
        <v>1251</v>
      </c>
      <c r="FM321" s="368"/>
      <c r="FN321" s="102">
        <v>200</v>
      </c>
      <c r="FO321" s="102">
        <v>200</v>
      </c>
      <c r="FP321" s="133">
        <v>200</v>
      </c>
      <c r="FQ321" s="62">
        <v>50</v>
      </c>
      <c r="FR321" s="62">
        <v>50</v>
      </c>
      <c r="FS321" s="128">
        <v>75</v>
      </c>
      <c r="FT321" s="127" t="s">
        <v>1251</v>
      </c>
      <c r="FU321" s="102">
        <v>100</v>
      </c>
      <c r="FV321" s="102">
        <v>100</v>
      </c>
      <c r="FW321" s="102">
        <v>100</v>
      </c>
      <c r="FX321" s="102">
        <v>100</v>
      </c>
      <c r="FY321" s="102">
        <v>100</v>
      </c>
      <c r="FZ321" s="102">
        <v>100</v>
      </c>
      <c r="GA321" s="102">
        <v>100</v>
      </c>
      <c r="GB321" s="102">
        <v>100</v>
      </c>
      <c r="GC321" s="102">
        <v>100</v>
      </c>
      <c r="GD321" s="102">
        <v>100</v>
      </c>
      <c r="GE321" s="20">
        <v>100</v>
      </c>
      <c r="GG321" s="8" t="s">
        <v>1099</v>
      </c>
      <c r="GH321" s="146">
        <v>1000</v>
      </c>
      <c r="GI321" s="146">
        <v>750</v>
      </c>
      <c r="GJ321" s="146">
        <v>750</v>
      </c>
      <c r="GK321" s="146">
        <v>750</v>
      </c>
      <c r="GL321" s="102">
        <v>1200</v>
      </c>
      <c r="GM321" s="127" t="s">
        <v>1251</v>
      </c>
      <c r="GN321" s="131">
        <v>800</v>
      </c>
      <c r="GO321" s="131">
        <v>800</v>
      </c>
      <c r="GP321" s="127" t="s">
        <v>1251</v>
      </c>
      <c r="GQ321" s="133">
        <v>850</v>
      </c>
      <c r="GR321" s="133">
        <v>850</v>
      </c>
      <c r="GS321" s="133">
        <v>850</v>
      </c>
      <c r="GT321" s="133">
        <v>850</v>
      </c>
      <c r="GU321" s="102">
        <v>800</v>
      </c>
      <c r="GV321" s="133">
        <v>800</v>
      </c>
      <c r="GW321" s="133">
        <v>750</v>
      </c>
      <c r="GX321" s="127" t="s">
        <v>1251</v>
      </c>
      <c r="GY321" s="102">
        <v>1125</v>
      </c>
      <c r="GZ321" s="127" t="s">
        <v>1251</v>
      </c>
      <c r="HA321" s="131">
        <v>800</v>
      </c>
      <c r="HB321" s="127" t="s">
        <v>1251</v>
      </c>
      <c r="HC321" s="127" t="s">
        <v>1251</v>
      </c>
      <c r="HD321" s="135" t="s">
        <v>1251</v>
      </c>
      <c r="HE321" s="135" t="s">
        <v>1251</v>
      </c>
      <c r="HF321" s="135" t="s">
        <v>1251</v>
      </c>
      <c r="HG321" s="127" t="s">
        <v>1251</v>
      </c>
      <c r="HH321" s="127" t="s">
        <v>1251</v>
      </c>
      <c r="HI321" s="102">
        <v>1100</v>
      </c>
      <c r="HJ321" s="102">
        <v>1200</v>
      </c>
      <c r="HK321" s="133">
        <v>1225</v>
      </c>
      <c r="HL321" s="133">
        <v>900</v>
      </c>
      <c r="HM321" s="102">
        <v>850</v>
      </c>
      <c r="HN321" s="128">
        <v>1200</v>
      </c>
      <c r="HO321" s="127" t="s">
        <v>1251</v>
      </c>
      <c r="HP321" s="102">
        <v>1000</v>
      </c>
      <c r="HQ321" s="102">
        <v>750</v>
      </c>
      <c r="HR321" s="102">
        <v>900</v>
      </c>
      <c r="HS321" s="102">
        <v>1000</v>
      </c>
      <c r="HT321" s="102">
        <v>1000</v>
      </c>
      <c r="HU321" s="102">
        <v>1000</v>
      </c>
      <c r="HV321" s="102">
        <v>1000</v>
      </c>
      <c r="HW321" s="102">
        <v>1500</v>
      </c>
      <c r="HX321" s="102">
        <v>1000</v>
      </c>
      <c r="HY321" s="102">
        <v>1000</v>
      </c>
      <c r="HZ321" s="20">
        <v>1000</v>
      </c>
    </row>
    <row r="322" spans="1:234" ht="14.4" customHeight="1" x14ac:dyDescent="0.3">
      <c r="A322" s="8" t="s">
        <v>1100</v>
      </c>
      <c r="B322" s="127" t="s">
        <v>1251</v>
      </c>
      <c r="C322" s="127">
        <v>4000</v>
      </c>
      <c r="D322" s="127" t="s">
        <v>1251</v>
      </c>
      <c r="E322" s="102">
        <v>6750</v>
      </c>
      <c r="F322" s="127" t="s">
        <v>1251</v>
      </c>
      <c r="G322" s="127" t="s">
        <v>1251</v>
      </c>
      <c r="H322" s="127" t="s">
        <v>1251</v>
      </c>
      <c r="I322" s="133">
        <v>6500</v>
      </c>
      <c r="J322" s="133">
        <v>7250</v>
      </c>
      <c r="K322" s="368"/>
      <c r="L322" s="133">
        <v>7000</v>
      </c>
      <c r="M322" s="368"/>
      <c r="N322" s="133">
        <v>6500</v>
      </c>
      <c r="O322" s="368"/>
      <c r="P322" s="133">
        <v>4500</v>
      </c>
      <c r="Q322" s="133">
        <v>4500</v>
      </c>
      <c r="R322" s="133">
        <v>4500</v>
      </c>
      <c r="S322" s="127" t="s">
        <v>1251</v>
      </c>
      <c r="T322" s="102">
        <v>4500</v>
      </c>
      <c r="U322" s="131">
        <v>4500</v>
      </c>
      <c r="V322" s="368"/>
      <c r="W322" s="127" t="s">
        <v>1251</v>
      </c>
      <c r="X322" s="127" t="s">
        <v>1251</v>
      </c>
      <c r="Y322" s="131">
        <v>4500</v>
      </c>
      <c r="Z322" s="102">
        <v>4500</v>
      </c>
      <c r="AA322" s="102">
        <v>4500</v>
      </c>
      <c r="AB322" s="368"/>
      <c r="AC322" s="102">
        <v>4500</v>
      </c>
      <c r="AD322" s="102">
        <v>4500</v>
      </c>
      <c r="AE322" s="133">
        <v>4500</v>
      </c>
      <c r="AF322" s="133">
        <v>4500</v>
      </c>
      <c r="AG322" s="133">
        <v>4500</v>
      </c>
      <c r="AH322" s="102">
        <v>4500</v>
      </c>
      <c r="AI322" s="127" t="s">
        <v>1251</v>
      </c>
      <c r="AJ322" s="102">
        <v>4500</v>
      </c>
      <c r="AK322" s="102">
        <v>4500</v>
      </c>
      <c r="AL322" s="102">
        <v>4500</v>
      </c>
      <c r="AM322" s="102">
        <v>4500</v>
      </c>
      <c r="AN322" s="102">
        <v>4500</v>
      </c>
      <c r="AO322" s="102">
        <v>4500</v>
      </c>
      <c r="AP322" s="102">
        <v>4500</v>
      </c>
      <c r="AQ322" s="102">
        <v>4500</v>
      </c>
      <c r="AR322" s="102">
        <v>4500</v>
      </c>
      <c r="AS322" s="102">
        <v>4500</v>
      </c>
      <c r="AT322" s="20">
        <v>4000</v>
      </c>
      <c r="AV322" s="8" t="s">
        <v>1100</v>
      </c>
      <c r="AW322" s="127" t="s">
        <v>1251</v>
      </c>
      <c r="AX322" s="127">
        <v>6000</v>
      </c>
      <c r="AY322" s="127" t="s">
        <v>1251</v>
      </c>
      <c r="AZ322" s="102">
        <v>5000</v>
      </c>
      <c r="BA322" s="127" t="s">
        <v>1251</v>
      </c>
      <c r="BB322" s="127" t="s">
        <v>1251</v>
      </c>
      <c r="BC322" s="127" t="s">
        <v>1251</v>
      </c>
      <c r="BD322" s="133">
        <v>4500</v>
      </c>
      <c r="BE322" s="133">
        <v>4500</v>
      </c>
      <c r="BF322" s="375"/>
      <c r="BG322" s="133">
        <v>5500</v>
      </c>
      <c r="BH322" s="368"/>
      <c r="BI322" s="133">
        <v>4000</v>
      </c>
      <c r="BJ322" s="368"/>
      <c r="BK322" s="133">
        <v>5000</v>
      </c>
      <c r="BL322" s="133">
        <v>5000</v>
      </c>
      <c r="BM322" s="133">
        <v>5000</v>
      </c>
      <c r="BN322" s="127" t="s">
        <v>1251</v>
      </c>
      <c r="BO322" s="102">
        <v>5000</v>
      </c>
      <c r="BP322" s="131">
        <v>5000</v>
      </c>
      <c r="BQ322" s="368"/>
      <c r="BR322" s="127" t="s">
        <v>1251</v>
      </c>
      <c r="BS322" s="127" t="s">
        <v>1251</v>
      </c>
      <c r="BT322" s="128">
        <v>6150</v>
      </c>
      <c r="BU322" s="128">
        <v>6000</v>
      </c>
      <c r="BV322" s="128">
        <v>6500</v>
      </c>
      <c r="BW322" s="368"/>
      <c r="BX322" s="102">
        <v>7500</v>
      </c>
      <c r="BY322" s="102">
        <v>8000</v>
      </c>
      <c r="BZ322" s="133">
        <v>8750</v>
      </c>
      <c r="CA322" s="102">
        <v>6500</v>
      </c>
      <c r="CB322" s="129">
        <v>6750</v>
      </c>
      <c r="CC322" s="128">
        <v>6500</v>
      </c>
      <c r="CD322" s="127" t="s">
        <v>1251</v>
      </c>
      <c r="CE322" s="128">
        <v>7000</v>
      </c>
      <c r="CF322" s="102">
        <v>7000</v>
      </c>
      <c r="CG322" s="128">
        <v>7000</v>
      </c>
      <c r="CH322" s="128">
        <v>7000</v>
      </c>
      <c r="CI322" s="129">
        <v>7500</v>
      </c>
      <c r="CJ322" s="128">
        <v>7500</v>
      </c>
      <c r="CK322" s="128">
        <v>7000</v>
      </c>
      <c r="CL322" s="128">
        <v>7000</v>
      </c>
      <c r="CM322" s="129">
        <v>7000</v>
      </c>
      <c r="CN322" s="102">
        <v>7000</v>
      </c>
      <c r="CO322" s="128">
        <v>7500</v>
      </c>
      <c r="CQ322" s="8" t="s">
        <v>1100</v>
      </c>
      <c r="CR322" s="127" t="s">
        <v>1251</v>
      </c>
      <c r="CS322" s="127">
        <v>1250</v>
      </c>
      <c r="CT322" s="127" t="s">
        <v>1251</v>
      </c>
      <c r="CU322" s="102">
        <v>1000</v>
      </c>
      <c r="CV322" s="127" t="s">
        <v>1251</v>
      </c>
      <c r="CW322" s="127" t="s">
        <v>1251</v>
      </c>
      <c r="CX322" s="127" t="s">
        <v>1251</v>
      </c>
      <c r="CY322" s="133">
        <v>1250</v>
      </c>
      <c r="CZ322" s="133">
        <v>1000</v>
      </c>
      <c r="DA322" s="368"/>
      <c r="DB322" s="133">
        <v>1125</v>
      </c>
      <c r="DC322" s="368"/>
      <c r="DD322" s="133">
        <v>1250</v>
      </c>
      <c r="DE322" s="368"/>
      <c r="DF322" s="133">
        <v>1000</v>
      </c>
      <c r="DG322" s="133">
        <v>1000</v>
      </c>
      <c r="DH322" s="133">
        <v>1000</v>
      </c>
      <c r="DI322" s="127" t="s">
        <v>1251</v>
      </c>
      <c r="DJ322" s="102">
        <v>1000</v>
      </c>
      <c r="DK322" s="131">
        <v>1000</v>
      </c>
      <c r="DL322" s="368"/>
      <c r="DM322" s="127" t="s">
        <v>1251</v>
      </c>
      <c r="DN322" s="127" t="s">
        <v>1251</v>
      </c>
      <c r="DO322" s="131">
        <v>1000</v>
      </c>
      <c r="DP322" s="102">
        <v>1000</v>
      </c>
      <c r="DQ322" s="102">
        <v>1000</v>
      </c>
      <c r="DR322" s="368"/>
      <c r="DS322" s="102">
        <v>1000</v>
      </c>
      <c r="DT322" s="102">
        <v>1000</v>
      </c>
      <c r="DU322" s="102">
        <v>1000</v>
      </c>
      <c r="DV322" s="102">
        <v>1000</v>
      </c>
      <c r="DW322" s="102">
        <v>1000</v>
      </c>
      <c r="DX322" s="102">
        <v>1000</v>
      </c>
      <c r="DY322" s="127" t="s">
        <v>1251</v>
      </c>
      <c r="DZ322" s="102">
        <v>1000</v>
      </c>
      <c r="EA322" s="102">
        <v>1000</v>
      </c>
      <c r="EB322" s="102">
        <v>1000</v>
      </c>
      <c r="EC322" s="102">
        <v>1000</v>
      </c>
      <c r="ED322" s="102">
        <v>1000</v>
      </c>
      <c r="EE322" s="102">
        <v>1000</v>
      </c>
      <c r="EF322" s="102">
        <v>1000</v>
      </c>
      <c r="EG322" s="102">
        <v>1000</v>
      </c>
      <c r="EH322" s="102">
        <v>1000</v>
      </c>
      <c r="EI322" s="102">
        <v>1000</v>
      </c>
      <c r="EJ322" s="20">
        <v>1000</v>
      </c>
      <c r="EL322" s="8" t="s">
        <v>1100</v>
      </c>
      <c r="EM322" s="127" t="s">
        <v>1251</v>
      </c>
      <c r="EN322" s="127">
        <v>75</v>
      </c>
      <c r="EO322" s="127" t="s">
        <v>1251</v>
      </c>
      <c r="EP322" s="102">
        <v>50</v>
      </c>
      <c r="EQ322" s="127" t="s">
        <v>1251</v>
      </c>
      <c r="ER322" s="127" t="s">
        <v>1251</v>
      </c>
      <c r="ES322" s="127" t="s">
        <v>1251</v>
      </c>
      <c r="ET322" s="133">
        <v>50</v>
      </c>
      <c r="EU322" s="133">
        <v>50</v>
      </c>
      <c r="EV322" s="368"/>
      <c r="EW322" s="133">
        <v>50</v>
      </c>
      <c r="EX322" s="368"/>
      <c r="EY322" s="133">
        <v>50</v>
      </c>
      <c r="EZ322" s="368"/>
      <c r="FA322" s="133">
        <v>50</v>
      </c>
      <c r="FB322" s="133">
        <v>50</v>
      </c>
      <c r="FC322" s="133">
        <v>50</v>
      </c>
      <c r="FD322" s="127" t="s">
        <v>1251</v>
      </c>
      <c r="FE322" s="102">
        <v>50</v>
      </c>
      <c r="FF322" s="131">
        <v>50</v>
      </c>
      <c r="FG322" s="368"/>
      <c r="FH322" s="127" t="s">
        <v>1251</v>
      </c>
      <c r="FI322" s="135" t="s">
        <v>1251</v>
      </c>
      <c r="FJ322" s="131">
        <v>50</v>
      </c>
      <c r="FK322" s="102">
        <v>50</v>
      </c>
      <c r="FL322" s="102">
        <v>50</v>
      </c>
      <c r="FM322" s="368"/>
      <c r="FN322" s="102">
        <v>50</v>
      </c>
      <c r="FO322" s="102">
        <v>50</v>
      </c>
      <c r="FP322" s="133">
        <v>50</v>
      </c>
      <c r="FQ322" s="133">
        <v>50</v>
      </c>
      <c r="FR322" s="133">
        <v>50</v>
      </c>
      <c r="FS322" s="102">
        <v>100</v>
      </c>
      <c r="FT322" s="127" t="s">
        <v>1251</v>
      </c>
      <c r="FU322" s="102">
        <v>100</v>
      </c>
      <c r="FV322" s="102">
        <v>100</v>
      </c>
      <c r="FW322" s="102">
        <v>100</v>
      </c>
      <c r="FX322" s="102">
        <v>100</v>
      </c>
      <c r="FY322" s="102">
        <v>100</v>
      </c>
      <c r="FZ322" s="102">
        <v>100</v>
      </c>
      <c r="GA322" s="102">
        <v>100</v>
      </c>
      <c r="GB322" s="102">
        <v>100</v>
      </c>
      <c r="GC322" s="102">
        <v>100</v>
      </c>
      <c r="GD322" s="102">
        <v>100</v>
      </c>
      <c r="GE322" s="20">
        <v>100</v>
      </c>
      <c r="GG322" s="8" t="s">
        <v>1100</v>
      </c>
      <c r="GH322" s="127" t="s">
        <v>1251</v>
      </c>
      <c r="GI322" s="146">
        <v>975</v>
      </c>
      <c r="GJ322" s="127" t="s">
        <v>1251</v>
      </c>
      <c r="GK322" s="146">
        <v>800</v>
      </c>
      <c r="GL322" s="127" t="s">
        <v>1251</v>
      </c>
      <c r="GM322" s="127" t="s">
        <v>1251</v>
      </c>
      <c r="GN322" s="127" t="s">
        <v>1251</v>
      </c>
      <c r="GO322" s="133">
        <v>800</v>
      </c>
      <c r="GP322" s="133">
        <v>800</v>
      </c>
      <c r="GQ322" s="133">
        <v>875</v>
      </c>
      <c r="GR322" s="133">
        <v>1000</v>
      </c>
      <c r="GS322" s="133">
        <v>875</v>
      </c>
      <c r="GT322" s="129">
        <v>1200</v>
      </c>
      <c r="GU322" s="127" t="s">
        <v>1251</v>
      </c>
      <c r="GV322" s="133">
        <v>800</v>
      </c>
      <c r="GW322" s="133">
        <v>800</v>
      </c>
      <c r="GX322" s="133">
        <v>800</v>
      </c>
      <c r="GY322" s="127" t="s">
        <v>1251</v>
      </c>
      <c r="GZ322" s="102">
        <v>800</v>
      </c>
      <c r="HA322" s="131">
        <v>800</v>
      </c>
      <c r="HB322" s="127" t="s">
        <v>1251</v>
      </c>
      <c r="HC322" s="127" t="s">
        <v>1251</v>
      </c>
      <c r="HD322" s="135" t="s">
        <v>1251</v>
      </c>
      <c r="HE322" s="131">
        <v>750</v>
      </c>
      <c r="HF322" s="102">
        <v>750</v>
      </c>
      <c r="HG322" s="102">
        <v>1000</v>
      </c>
      <c r="HH322" s="127" t="s">
        <v>1251</v>
      </c>
      <c r="HI322" s="102">
        <v>1000</v>
      </c>
      <c r="HJ322" s="102">
        <v>1000</v>
      </c>
      <c r="HK322" s="133">
        <v>1000</v>
      </c>
      <c r="HL322" s="133">
        <v>1000</v>
      </c>
      <c r="HM322" s="102">
        <v>800</v>
      </c>
      <c r="HN322" s="102">
        <v>750</v>
      </c>
      <c r="HO322" s="127" t="s">
        <v>1251</v>
      </c>
      <c r="HP322" s="102">
        <v>800</v>
      </c>
      <c r="HQ322" s="102">
        <v>750</v>
      </c>
      <c r="HR322" s="102">
        <v>850</v>
      </c>
      <c r="HS322" s="102">
        <v>850</v>
      </c>
      <c r="HT322" s="102">
        <v>900</v>
      </c>
      <c r="HU322" s="102">
        <v>1000</v>
      </c>
      <c r="HV322" s="102">
        <v>1000</v>
      </c>
      <c r="HW322" s="102">
        <v>1000</v>
      </c>
      <c r="HX322" s="102">
        <v>1000</v>
      </c>
      <c r="HY322" s="102">
        <v>1000</v>
      </c>
      <c r="HZ322" s="20">
        <v>900</v>
      </c>
    </row>
    <row r="323" spans="1:234" ht="14.4" customHeight="1" x14ac:dyDescent="0.3">
      <c r="A323" s="8" t="s">
        <v>1101</v>
      </c>
      <c r="B323" s="146">
        <v>4000</v>
      </c>
      <c r="C323" s="146">
        <v>4000</v>
      </c>
      <c r="D323" s="127" t="s">
        <v>1251</v>
      </c>
      <c r="E323" s="127" t="s">
        <v>1251</v>
      </c>
      <c r="F323" s="127" t="s">
        <v>1251</v>
      </c>
      <c r="G323" s="127" t="s">
        <v>1251</v>
      </c>
      <c r="H323" s="131">
        <v>4000</v>
      </c>
      <c r="I323" s="127" t="s">
        <v>1251</v>
      </c>
      <c r="J323" s="102">
        <v>4000</v>
      </c>
      <c r="K323" s="368"/>
      <c r="L323" s="127" t="s">
        <v>1251</v>
      </c>
      <c r="M323" s="368"/>
      <c r="N323" s="133">
        <v>4000</v>
      </c>
      <c r="O323" s="368"/>
      <c r="P323" s="133">
        <v>4000</v>
      </c>
      <c r="Q323" s="133">
        <v>4750</v>
      </c>
      <c r="R323" s="133">
        <v>5000</v>
      </c>
      <c r="S323" s="102">
        <v>5000</v>
      </c>
      <c r="T323" s="102">
        <v>4500</v>
      </c>
      <c r="U323" s="127" t="s">
        <v>1251</v>
      </c>
      <c r="V323" s="368"/>
      <c r="W323" s="131">
        <v>4000</v>
      </c>
      <c r="X323" s="131">
        <v>4000</v>
      </c>
      <c r="Y323" s="131">
        <v>4000</v>
      </c>
      <c r="Z323" s="102">
        <v>4000</v>
      </c>
      <c r="AA323" s="102">
        <v>3500</v>
      </c>
      <c r="AB323" s="368"/>
      <c r="AC323" s="102">
        <v>3500</v>
      </c>
      <c r="AD323" s="102">
        <v>3500</v>
      </c>
      <c r="AE323" s="133">
        <v>3500</v>
      </c>
      <c r="AF323" s="133">
        <v>3500</v>
      </c>
      <c r="AG323" s="133">
        <v>3500</v>
      </c>
      <c r="AH323" s="102">
        <v>3500</v>
      </c>
      <c r="AI323" s="102">
        <v>3500</v>
      </c>
      <c r="AJ323" s="102">
        <v>3500</v>
      </c>
      <c r="AK323" s="102">
        <v>3500</v>
      </c>
      <c r="AL323" s="102">
        <v>3500</v>
      </c>
      <c r="AM323" s="102">
        <v>3500</v>
      </c>
      <c r="AN323" s="102">
        <v>3500</v>
      </c>
      <c r="AO323" s="102">
        <v>3500</v>
      </c>
      <c r="AP323" s="102">
        <v>3500</v>
      </c>
      <c r="AQ323" s="102">
        <v>3500</v>
      </c>
      <c r="AR323" s="102">
        <v>3000</v>
      </c>
      <c r="AS323" s="102">
        <v>3500</v>
      </c>
      <c r="AT323" s="20">
        <v>3500</v>
      </c>
      <c r="AV323" s="8" t="s">
        <v>1101</v>
      </c>
      <c r="AW323" s="146">
        <v>4000</v>
      </c>
      <c r="AX323" s="146">
        <v>4500</v>
      </c>
      <c r="AY323" s="127" t="s">
        <v>1251</v>
      </c>
      <c r="AZ323" s="127" t="s">
        <v>1251</v>
      </c>
      <c r="BA323" s="127" t="s">
        <v>1251</v>
      </c>
      <c r="BB323" s="127" t="s">
        <v>1251</v>
      </c>
      <c r="BC323" s="129">
        <v>6500</v>
      </c>
      <c r="BD323" s="127" t="s">
        <v>1251</v>
      </c>
      <c r="BE323" s="102">
        <v>5000</v>
      </c>
      <c r="BF323" s="375"/>
      <c r="BG323" s="127" t="s">
        <v>1251</v>
      </c>
      <c r="BH323" s="368"/>
      <c r="BI323" s="133">
        <v>6000</v>
      </c>
      <c r="BJ323" s="368"/>
      <c r="BK323" s="133">
        <v>6000</v>
      </c>
      <c r="BL323" s="133">
        <v>7500</v>
      </c>
      <c r="BM323" s="133">
        <v>7500</v>
      </c>
      <c r="BN323" s="102">
        <v>8000</v>
      </c>
      <c r="BO323" s="129">
        <v>6000</v>
      </c>
      <c r="BP323" s="127" t="s">
        <v>1251</v>
      </c>
      <c r="BQ323" s="368"/>
      <c r="BR323" s="128">
        <v>6000</v>
      </c>
      <c r="BS323" s="131">
        <v>6000</v>
      </c>
      <c r="BT323" s="131">
        <v>6000</v>
      </c>
      <c r="BU323" s="102">
        <v>4500</v>
      </c>
      <c r="BV323" s="102">
        <v>6000</v>
      </c>
      <c r="BW323" s="368"/>
      <c r="BX323" s="102">
        <v>6000</v>
      </c>
      <c r="BY323" s="102">
        <v>6000</v>
      </c>
      <c r="BZ323" s="133">
        <v>6500</v>
      </c>
      <c r="CA323" s="102">
        <v>6500</v>
      </c>
      <c r="CB323" s="102">
        <v>6000</v>
      </c>
      <c r="CC323" s="102">
        <v>6000</v>
      </c>
      <c r="CD323" s="102">
        <v>6000</v>
      </c>
      <c r="CE323" s="102">
        <v>6000</v>
      </c>
      <c r="CF323" s="102">
        <v>6000</v>
      </c>
      <c r="CG323" s="102">
        <v>6000</v>
      </c>
      <c r="CH323" s="102">
        <v>6000</v>
      </c>
      <c r="CI323" s="102">
        <v>6000</v>
      </c>
      <c r="CJ323" s="102">
        <v>6000</v>
      </c>
      <c r="CK323" s="102">
        <v>6000</v>
      </c>
      <c r="CL323" s="102">
        <v>6000</v>
      </c>
      <c r="CM323" s="102">
        <v>6000</v>
      </c>
      <c r="CN323" s="102">
        <v>6000</v>
      </c>
      <c r="CO323" s="20">
        <v>6000</v>
      </c>
      <c r="CQ323" s="8" t="s">
        <v>1101</v>
      </c>
      <c r="CR323" s="146">
        <v>1000</v>
      </c>
      <c r="CS323" s="146">
        <v>1000</v>
      </c>
      <c r="CT323" s="127" t="s">
        <v>1251</v>
      </c>
      <c r="CU323" s="127" t="s">
        <v>1251</v>
      </c>
      <c r="CV323" s="127" t="s">
        <v>1251</v>
      </c>
      <c r="CW323" s="127" t="s">
        <v>1251</v>
      </c>
      <c r="CX323" s="131">
        <v>1875</v>
      </c>
      <c r="CY323" s="127" t="s">
        <v>1251</v>
      </c>
      <c r="CZ323" s="102">
        <v>1000</v>
      </c>
      <c r="DA323" s="368"/>
      <c r="DB323" s="127" t="s">
        <v>1251</v>
      </c>
      <c r="DC323" s="368"/>
      <c r="DD323" s="133">
        <v>1000</v>
      </c>
      <c r="DE323" s="368"/>
      <c r="DF323" s="133">
        <v>1000</v>
      </c>
      <c r="DG323" s="133">
        <v>1000</v>
      </c>
      <c r="DH323" s="133">
        <v>1000</v>
      </c>
      <c r="DI323" s="102">
        <v>1000</v>
      </c>
      <c r="DJ323" s="129">
        <v>1125</v>
      </c>
      <c r="DK323" s="127" t="s">
        <v>1251</v>
      </c>
      <c r="DL323" s="368"/>
      <c r="DM323" s="131">
        <v>1000</v>
      </c>
      <c r="DN323" s="131">
        <v>1000</v>
      </c>
      <c r="DO323" s="131">
        <v>1000</v>
      </c>
      <c r="DP323" s="102">
        <v>1000</v>
      </c>
      <c r="DQ323" s="102">
        <v>1000</v>
      </c>
      <c r="DR323" s="368"/>
      <c r="DS323" s="102">
        <v>1000</v>
      </c>
      <c r="DT323" s="102">
        <v>1000</v>
      </c>
      <c r="DU323" s="102">
        <v>1000</v>
      </c>
      <c r="DV323" s="102">
        <v>1000</v>
      </c>
      <c r="DW323" s="102">
        <v>1000</v>
      </c>
      <c r="DX323" s="102">
        <v>1000</v>
      </c>
      <c r="DY323" s="102">
        <v>1000</v>
      </c>
      <c r="DZ323" s="102">
        <v>1000</v>
      </c>
      <c r="EA323" s="102">
        <v>1000</v>
      </c>
      <c r="EB323" s="102">
        <v>1000</v>
      </c>
      <c r="EC323" s="102">
        <v>1000</v>
      </c>
      <c r="ED323" s="102">
        <v>1000</v>
      </c>
      <c r="EE323" s="102">
        <v>1000</v>
      </c>
      <c r="EF323" s="102">
        <v>1000</v>
      </c>
      <c r="EG323" s="102">
        <v>1000</v>
      </c>
      <c r="EH323" s="102">
        <v>1750</v>
      </c>
      <c r="EI323" s="129">
        <v>1500</v>
      </c>
      <c r="EJ323" s="20">
        <v>1000</v>
      </c>
      <c r="EL323" s="8" t="s">
        <v>1101</v>
      </c>
      <c r="EM323" s="146">
        <v>100</v>
      </c>
      <c r="EN323" s="129">
        <v>75</v>
      </c>
      <c r="EO323" s="127" t="s">
        <v>1251</v>
      </c>
      <c r="EP323" s="127" t="s">
        <v>1251</v>
      </c>
      <c r="EQ323" s="127" t="s">
        <v>1251</v>
      </c>
      <c r="ER323" s="127" t="s">
        <v>1251</v>
      </c>
      <c r="ES323" s="129">
        <v>100</v>
      </c>
      <c r="ET323" s="127" t="s">
        <v>1251</v>
      </c>
      <c r="EU323" s="102">
        <v>50</v>
      </c>
      <c r="EV323" s="368"/>
      <c r="EW323" s="127" t="s">
        <v>1251</v>
      </c>
      <c r="EX323" s="368"/>
      <c r="EY323" s="133">
        <v>100</v>
      </c>
      <c r="EZ323" s="368"/>
      <c r="FA323" s="133">
        <v>100</v>
      </c>
      <c r="FB323" s="133">
        <v>50</v>
      </c>
      <c r="FC323" s="133">
        <v>50</v>
      </c>
      <c r="FD323" s="102">
        <v>50</v>
      </c>
      <c r="FE323" s="102">
        <v>50</v>
      </c>
      <c r="FF323" s="127" t="s">
        <v>1251</v>
      </c>
      <c r="FG323" s="368"/>
      <c r="FH323" s="129">
        <v>75</v>
      </c>
      <c r="FI323" s="131">
        <v>50</v>
      </c>
      <c r="FJ323" s="131">
        <v>50</v>
      </c>
      <c r="FK323" s="102">
        <v>50</v>
      </c>
      <c r="FL323" s="128">
        <v>50</v>
      </c>
      <c r="FM323" s="368"/>
      <c r="FN323" s="102">
        <v>100</v>
      </c>
      <c r="FO323" s="102">
        <v>50</v>
      </c>
      <c r="FP323" s="133">
        <v>50</v>
      </c>
      <c r="FQ323" s="133">
        <v>50</v>
      </c>
      <c r="FR323" s="133">
        <v>50</v>
      </c>
      <c r="FS323" s="102">
        <v>50</v>
      </c>
      <c r="FT323" s="102">
        <v>50</v>
      </c>
      <c r="FU323" s="102">
        <v>50</v>
      </c>
      <c r="FV323" s="102">
        <v>50</v>
      </c>
      <c r="FW323" s="102">
        <v>50</v>
      </c>
      <c r="FX323" s="102">
        <v>50</v>
      </c>
      <c r="FY323" s="128">
        <v>100</v>
      </c>
      <c r="FZ323" s="102">
        <v>100</v>
      </c>
      <c r="GA323" s="102">
        <v>50</v>
      </c>
      <c r="GB323" s="128">
        <v>100</v>
      </c>
      <c r="GC323" s="102">
        <v>75</v>
      </c>
      <c r="GD323" s="102">
        <v>50</v>
      </c>
      <c r="GE323" s="20">
        <v>50</v>
      </c>
      <c r="GG323" s="8" t="s">
        <v>1101</v>
      </c>
      <c r="GH323" s="146">
        <v>700</v>
      </c>
      <c r="GI323" s="146">
        <v>700</v>
      </c>
      <c r="GJ323" s="127" t="s">
        <v>1251</v>
      </c>
      <c r="GK323" s="127" t="s">
        <v>1251</v>
      </c>
      <c r="GL323" s="127" t="s">
        <v>1251</v>
      </c>
      <c r="GM323" s="127" t="s">
        <v>1251</v>
      </c>
      <c r="GN323" s="131">
        <v>750</v>
      </c>
      <c r="GO323" s="127" t="s">
        <v>1251</v>
      </c>
      <c r="GP323" s="102">
        <v>800</v>
      </c>
      <c r="GQ323" s="133">
        <v>800</v>
      </c>
      <c r="GR323" s="127" t="s">
        <v>1251</v>
      </c>
      <c r="GS323" s="133">
        <v>750</v>
      </c>
      <c r="GT323" s="133">
        <v>700</v>
      </c>
      <c r="GU323" s="133">
        <v>700</v>
      </c>
      <c r="GV323" s="133">
        <v>700</v>
      </c>
      <c r="GW323" s="133">
        <v>650</v>
      </c>
      <c r="GX323" s="133">
        <v>650</v>
      </c>
      <c r="GY323" s="102">
        <v>1000</v>
      </c>
      <c r="GZ323" s="102">
        <v>650</v>
      </c>
      <c r="HA323" s="127" t="s">
        <v>1251</v>
      </c>
      <c r="HB323" s="102">
        <v>700</v>
      </c>
      <c r="HC323" s="131">
        <v>700</v>
      </c>
      <c r="HD323" s="131">
        <v>700</v>
      </c>
      <c r="HE323" s="131">
        <v>700</v>
      </c>
      <c r="HF323" s="102">
        <v>700</v>
      </c>
      <c r="HG323" s="102">
        <v>750</v>
      </c>
      <c r="HH323" s="127" t="s">
        <v>1251</v>
      </c>
      <c r="HI323" s="102">
        <v>750</v>
      </c>
      <c r="HJ323" s="102">
        <v>775</v>
      </c>
      <c r="HK323" s="133">
        <v>750</v>
      </c>
      <c r="HL323" s="133">
        <v>700</v>
      </c>
      <c r="HM323" s="102">
        <v>700</v>
      </c>
      <c r="HN323" s="102">
        <v>700</v>
      </c>
      <c r="HO323" s="102">
        <v>700</v>
      </c>
      <c r="HP323" s="102">
        <v>700</v>
      </c>
      <c r="HQ323" s="102">
        <v>700</v>
      </c>
      <c r="HR323" s="102">
        <v>750</v>
      </c>
      <c r="HS323" s="128">
        <v>1500</v>
      </c>
      <c r="HT323" s="102">
        <v>750</v>
      </c>
      <c r="HU323" s="102">
        <v>800</v>
      </c>
      <c r="HV323" s="102">
        <v>950</v>
      </c>
      <c r="HW323" s="128">
        <v>1500</v>
      </c>
      <c r="HX323" s="102">
        <v>1500</v>
      </c>
      <c r="HY323" s="102">
        <v>800</v>
      </c>
      <c r="HZ323" s="20">
        <v>800</v>
      </c>
    </row>
    <row r="324" spans="1:234" ht="14.4" customHeight="1" x14ac:dyDescent="0.3">
      <c r="A324" s="8" t="s">
        <v>1102</v>
      </c>
      <c r="B324" s="127" t="s">
        <v>1251</v>
      </c>
      <c r="C324" s="127" t="s">
        <v>1251</v>
      </c>
      <c r="D324" s="127" t="s">
        <v>1251</v>
      </c>
      <c r="E324" s="127" t="s">
        <v>1251</v>
      </c>
      <c r="F324" s="127" t="s">
        <v>1251</v>
      </c>
      <c r="G324" s="127" t="s">
        <v>1251</v>
      </c>
      <c r="H324" s="127" t="s">
        <v>1251</v>
      </c>
      <c r="I324" s="127" t="s">
        <v>1251</v>
      </c>
      <c r="J324" s="127" t="s">
        <v>1251</v>
      </c>
      <c r="K324" s="368"/>
      <c r="L324" s="127" t="s">
        <v>1251</v>
      </c>
      <c r="M324" s="368"/>
      <c r="N324" s="127" t="s">
        <v>1251</v>
      </c>
      <c r="O324" s="368"/>
      <c r="P324" s="133">
        <v>5500</v>
      </c>
      <c r="Q324" s="133">
        <v>5500</v>
      </c>
      <c r="R324" s="133">
        <v>5500</v>
      </c>
      <c r="S324" s="127" t="s">
        <v>1251</v>
      </c>
      <c r="T324" s="127" t="s">
        <v>1251</v>
      </c>
      <c r="U324" s="127" t="s">
        <v>1251</v>
      </c>
      <c r="V324" s="368"/>
      <c r="W324" s="127" t="s">
        <v>1251</v>
      </c>
      <c r="X324" s="127" t="s">
        <v>1251</v>
      </c>
      <c r="Y324" s="127" t="s">
        <v>1251</v>
      </c>
      <c r="Z324" s="127" t="s">
        <v>1251</v>
      </c>
      <c r="AA324" s="127" t="s">
        <v>1251</v>
      </c>
      <c r="AB324" s="368"/>
      <c r="AC324" s="127" t="s">
        <v>1251</v>
      </c>
      <c r="AD324" s="127" t="s">
        <v>1251</v>
      </c>
      <c r="AE324" s="127" t="s">
        <v>1251</v>
      </c>
      <c r="AF324" s="127" t="s">
        <v>1251</v>
      </c>
      <c r="AG324" s="127" t="s">
        <v>1251</v>
      </c>
      <c r="AH324" s="127" t="s">
        <v>1251</v>
      </c>
      <c r="AI324" s="127" t="s">
        <v>1251</v>
      </c>
      <c r="AJ324" s="127" t="s">
        <v>1251</v>
      </c>
      <c r="AK324" s="127" t="s">
        <v>1251</v>
      </c>
      <c r="AL324" s="127" t="s">
        <v>1251</v>
      </c>
      <c r="AM324" s="127" t="s">
        <v>1251</v>
      </c>
      <c r="AN324" s="127" t="s">
        <v>1251</v>
      </c>
      <c r="AO324" s="127" t="s">
        <v>1251</v>
      </c>
      <c r="AP324" s="102">
        <v>4000</v>
      </c>
      <c r="AQ324" s="102">
        <v>3000</v>
      </c>
      <c r="AR324" s="102">
        <v>3000</v>
      </c>
      <c r="AS324" s="102">
        <v>3000</v>
      </c>
      <c r="AT324" s="20">
        <v>3000</v>
      </c>
      <c r="AV324" s="8" t="s">
        <v>1102</v>
      </c>
      <c r="AW324" s="127" t="s">
        <v>1251</v>
      </c>
      <c r="AX324" s="127" t="s">
        <v>1251</v>
      </c>
      <c r="AY324" s="127" t="s">
        <v>1251</v>
      </c>
      <c r="AZ324" s="127" t="s">
        <v>1251</v>
      </c>
      <c r="BA324" s="127" t="s">
        <v>1251</v>
      </c>
      <c r="BB324" s="127" t="s">
        <v>1251</v>
      </c>
      <c r="BC324" s="127" t="s">
        <v>1251</v>
      </c>
      <c r="BD324" s="127" t="s">
        <v>1251</v>
      </c>
      <c r="BE324" s="127" t="s">
        <v>1251</v>
      </c>
      <c r="BF324" s="375"/>
      <c r="BG324" s="127" t="s">
        <v>1251</v>
      </c>
      <c r="BH324" s="368"/>
      <c r="BI324" s="127" t="s">
        <v>1251</v>
      </c>
      <c r="BJ324" s="368"/>
      <c r="BK324" s="133">
        <v>6500</v>
      </c>
      <c r="BL324" s="133">
        <v>7000</v>
      </c>
      <c r="BM324" s="133">
        <v>5800</v>
      </c>
      <c r="BN324" s="127" t="s">
        <v>1251</v>
      </c>
      <c r="BO324" s="127" t="s">
        <v>1251</v>
      </c>
      <c r="BP324" s="127" t="s">
        <v>1251</v>
      </c>
      <c r="BQ324" s="368"/>
      <c r="BR324" s="127" t="s">
        <v>1251</v>
      </c>
      <c r="BS324" s="127" t="s">
        <v>1251</v>
      </c>
      <c r="BT324" s="127" t="s">
        <v>1251</v>
      </c>
      <c r="BU324" s="127" t="s">
        <v>1251</v>
      </c>
      <c r="BV324" s="127" t="s">
        <v>1251</v>
      </c>
      <c r="BW324" s="368"/>
      <c r="BX324" s="127" t="s">
        <v>1251</v>
      </c>
      <c r="BY324" s="127" t="s">
        <v>1251</v>
      </c>
      <c r="BZ324" s="127" t="s">
        <v>1251</v>
      </c>
      <c r="CA324" s="127" t="s">
        <v>1251</v>
      </c>
      <c r="CB324" s="127" t="s">
        <v>1251</v>
      </c>
      <c r="CC324" s="127" t="s">
        <v>1251</v>
      </c>
      <c r="CD324" s="127" t="s">
        <v>1251</v>
      </c>
      <c r="CE324" s="127" t="s">
        <v>1251</v>
      </c>
      <c r="CF324" s="127" t="s">
        <v>1251</v>
      </c>
      <c r="CG324" s="127" t="s">
        <v>1251</v>
      </c>
      <c r="CH324" s="127" t="s">
        <v>1251</v>
      </c>
      <c r="CI324" s="127" t="s">
        <v>1251</v>
      </c>
      <c r="CJ324" s="127" t="s">
        <v>1251</v>
      </c>
      <c r="CK324" s="102">
        <v>15000</v>
      </c>
      <c r="CL324" s="102">
        <v>20000</v>
      </c>
      <c r="CM324" s="102">
        <v>22500</v>
      </c>
      <c r="CN324" s="102">
        <v>22250</v>
      </c>
      <c r="CO324" s="20">
        <v>2500</v>
      </c>
      <c r="CQ324" s="8" t="s">
        <v>1102</v>
      </c>
      <c r="CR324" s="127" t="s">
        <v>1251</v>
      </c>
      <c r="CS324" s="127" t="s">
        <v>1251</v>
      </c>
      <c r="CT324" s="127" t="s">
        <v>1251</v>
      </c>
      <c r="CU324" s="127" t="s">
        <v>1251</v>
      </c>
      <c r="CV324" s="127" t="s">
        <v>1251</v>
      </c>
      <c r="CW324" s="127" t="s">
        <v>1251</v>
      </c>
      <c r="CX324" s="127" t="s">
        <v>1251</v>
      </c>
      <c r="CY324" s="127" t="s">
        <v>1251</v>
      </c>
      <c r="CZ324" s="127" t="s">
        <v>1251</v>
      </c>
      <c r="DA324" s="368"/>
      <c r="DB324" s="127" t="s">
        <v>1251</v>
      </c>
      <c r="DC324" s="368"/>
      <c r="DD324" s="127" t="s">
        <v>1251</v>
      </c>
      <c r="DE324" s="368"/>
      <c r="DF324" s="129">
        <v>1350</v>
      </c>
      <c r="DG324" s="133">
        <v>1000</v>
      </c>
      <c r="DH324" s="133">
        <v>1000</v>
      </c>
      <c r="DI324" s="127" t="s">
        <v>1251</v>
      </c>
      <c r="DJ324" s="127" t="s">
        <v>1251</v>
      </c>
      <c r="DK324" s="127" t="s">
        <v>1251</v>
      </c>
      <c r="DL324" s="368"/>
      <c r="DM324" s="127" t="s">
        <v>1251</v>
      </c>
      <c r="DN324" s="127" t="s">
        <v>1251</v>
      </c>
      <c r="DO324" s="127" t="s">
        <v>1251</v>
      </c>
      <c r="DP324" s="127" t="s">
        <v>1251</v>
      </c>
      <c r="DQ324" s="127" t="s">
        <v>1251</v>
      </c>
      <c r="DR324" s="368"/>
      <c r="DS324" s="127" t="s">
        <v>1251</v>
      </c>
      <c r="DT324" s="127" t="s">
        <v>1251</v>
      </c>
      <c r="DU324" s="127" t="s">
        <v>1251</v>
      </c>
      <c r="DV324" s="127" t="s">
        <v>1251</v>
      </c>
      <c r="DW324" s="127" t="s">
        <v>1251</v>
      </c>
      <c r="DX324" s="127" t="s">
        <v>1251</v>
      </c>
      <c r="DY324" s="127" t="s">
        <v>1251</v>
      </c>
      <c r="DZ324" s="127" t="s">
        <v>1251</v>
      </c>
      <c r="EA324" s="127" t="s">
        <v>1251</v>
      </c>
      <c r="EB324" s="127" t="s">
        <v>1251</v>
      </c>
      <c r="EC324" s="127" t="s">
        <v>1251</v>
      </c>
      <c r="ED324" s="127" t="s">
        <v>1251</v>
      </c>
      <c r="EE324" s="127" t="s">
        <v>1251</v>
      </c>
      <c r="EF324" s="102">
        <v>1000</v>
      </c>
      <c r="EG324" s="102">
        <v>1000</v>
      </c>
      <c r="EH324" s="102">
        <v>1000</v>
      </c>
      <c r="EI324" s="102">
        <v>1000</v>
      </c>
      <c r="EJ324" s="20">
        <v>1000</v>
      </c>
      <c r="EL324" s="8" t="s">
        <v>1102</v>
      </c>
      <c r="EM324" s="127" t="s">
        <v>1251</v>
      </c>
      <c r="EN324" s="127" t="s">
        <v>1251</v>
      </c>
      <c r="EO324" s="127" t="s">
        <v>1251</v>
      </c>
      <c r="EP324" s="127" t="s">
        <v>1251</v>
      </c>
      <c r="EQ324" s="127" t="s">
        <v>1251</v>
      </c>
      <c r="ER324" s="127" t="s">
        <v>1251</v>
      </c>
      <c r="ES324" s="127" t="s">
        <v>1251</v>
      </c>
      <c r="ET324" s="127" t="s">
        <v>1251</v>
      </c>
      <c r="EU324" s="127" t="s">
        <v>1251</v>
      </c>
      <c r="EV324" s="368"/>
      <c r="EW324" s="127" t="s">
        <v>1251</v>
      </c>
      <c r="EX324" s="368"/>
      <c r="EY324" s="127" t="s">
        <v>1251</v>
      </c>
      <c r="EZ324" s="368"/>
      <c r="FA324" s="128">
        <v>100</v>
      </c>
      <c r="FB324" s="133">
        <v>100</v>
      </c>
      <c r="FC324" s="133">
        <v>100</v>
      </c>
      <c r="FD324" s="127" t="s">
        <v>1251</v>
      </c>
      <c r="FE324" s="127" t="s">
        <v>1251</v>
      </c>
      <c r="FF324" s="127" t="s">
        <v>1251</v>
      </c>
      <c r="FG324" s="368"/>
      <c r="FH324" s="127" t="s">
        <v>1251</v>
      </c>
      <c r="FI324" s="135" t="s">
        <v>1251</v>
      </c>
      <c r="FJ324" s="135" t="s">
        <v>1251</v>
      </c>
      <c r="FK324" s="135" t="s">
        <v>1251</v>
      </c>
      <c r="FL324" s="127" t="s">
        <v>1251</v>
      </c>
      <c r="FM324" s="368"/>
      <c r="FN324" s="127" t="s">
        <v>1251</v>
      </c>
      <c r="FO324" s="127" t="s">
        <v>1251</v>
      </c>
      <c r="FP324" s="127" t="s">
        <v>1251</v>
      </c>
      <c r="FQ324" s="127" t="s">
        <v>1251</v>
      </c>
      <c r="FR324" s="127" t="s">
        <v>1251</v>
      </c>
      <c r="FS324" s="127" t="s">
        <v>1251</v>
      </c>
      <c r="FT324" s="127" t="s">
        <v>1251</v>
      </c>
      <c r="FU324" s="127" t="s">
        <v>1251</v>
      </c>
      <c r="FV324" s="127" t="s">
        <v>1251</v>
      </c>
      <c r="FW324" s="127" t="s">
        <v>1251</v>
      </c>
      <c r="FX324" s="127" t="s">
        <v>1251</v>
      </c>
      <c r="FY324" s="127" t="s">
        <v>1251</v>
      </c>
      <c r="FZ324" s="127" t="s">
        <v>1251</v>
      </c>
      <c r="GA324" s="102">
        <v>100</v>
      </c>
      <c r="GB324" s="102">
        <v>100</v>
      </c>
      <c r="GC324" s="102">
        <v>100</v>
      </c>
      <c r="GD324" s="102">
        <v>100</v>
      </c>
      <c r="GE324" s="20">
        <v>100</v>
      </c>
      <c r="GG324" s="8" t="s">
        <v>1102</v>
      </c>
      <c r="GH324" s="127" t="s">
        <v>1251</v>
      </c>
      <c r="GI324" s="127" t="s">
        <v>1251</v>
      </c>
      <c r="GJ324" s="127" t="s">
        <v>1251</v>
      </c>
      <c r="GK324" s="127" t="s">
        <v>1251</v>
      </c>
      <c r="GL324" s="127" t="s">
        <v>1251</v>
      </c>
      <c r="GM324" s="127" t="s">
        <v>1251</v>
      </c>
      <c r="GN324" s="127" t="s">
        <v>1251</v>
      </c>
      <c r="GO324" s="127" t="s">
        <v>1251</v>
      </c>
      <c r="GP324" s="127" t="s">
        <v>1251</v>
      </c>
      <c r="GQ324" s="132" t="s">
        <v>1102</v>
      </c>
      <c r="GR324" s="127" t="s">
        <v>1251</v>
      </c>
      <c r="GS324" s="127" t="s">
        <v>1251</v>
      </c>
      <c r="GT324" s="127" t="s">
        <v>1251</v>
      </c>
      <c r="GU324" s="127" t="s">
        <v>1251</v>
      </c>
      <c r="GV324" s="129">
        <v>1225</v>
      </c>
      <c r="GW324" s="133">
        <v>700</v>
      </c>
      <c r="GX324" s="133">
        <v>700</v>
      </c>
      <c r="GY324" s="127" t="s">
        <v>1251</v>
      </c>
      <c r="GZ324" s="127" t="s">
        <v>1251</v>
      </c>
      <c r="HA324" s="127" t="s">
        <v>1251</v>
      </c>
      <c r="HB324" s="127" t="s">
        <v>1251</v>
      </c>
      <c r="HC324" s="127" t="s">
        <v>1251</v>
      </c>
      <c r="HD324" s="135" t="s">
        <v>1251</v>
      </c>
      <c r="HE324" s="135" t="s">
        <v>1251</v>
      </c>
      <c r="HF324" s="135" t="s">
        <v>1251</v>
      </c>
      <c r="HG324" s="127" t="s">
        <v>1251</v>
      </c>
      <c r="HH324" s="127" t="s">
        <v>1251</v>
      </c>
      <c r="HI324" s="127" t="s">
        <v>1251</v>
      </c>
      <c r="HJ324" s="127" t="s">
        <v>1251</v>
      </c>
      <c r="HK324" s="127" t="s">
        <v>1251</v>
      </c>
      <c r="HL324" s="127" t="s">
        <v>1251</v>
      </c>
      <c r="HM324" s="127" t="s">
        <v>1251</v>
      </c>
      <c r="HN324" s="127" t="s">
        <v>1251</v>
      </c>
      <c r="HO324" s="127" t="s">
        <v>1251</v>
      </c>
      <c r="HP324" s="127" t="s">
        <v>1251</v>
      </c>
      <c r="HQ324" s="127" t="s">
        <v>1251</v>
      </c>
      <c r="HR324" s="127" t="s">
        <v>1251</v>
      </c>
      <c r="HS324" s="127" t="s">
        <v>1251</v>
      </c>
      <c r="HT324" s="127" t="s">
        <v>1251</v>
      </c>
      <c r="HU324" s="127" t="s">
        <v>1251</v>
      </c>
      <c r="HV324" s="102">
        <v>900</v>
      </c>
      <c r="HW324" s="102">
        <v>900</v>
      </c>
      <c r="HX324" s="102">
        <v>900</v>
      </c>
      <c r="HY324" s="102">
        <v>900</v>
      </c>
      <c r="HZ324" s="20">
        <v>900</v>
      </c>
    </row>
    <row r="325" spans="1:234" ht="14.4" customHeight="1" x14ac:dyDescent="0.3">
      <c r="A325" s="8" t="s">
        <v>1103</v>
      </c>
      <c r="B325" s="127" t="s">
        <v>1251</v>
      </c>
      <c r="C325" s="127" t="s">
        <v>1251</v>
      </c>
      <c r="D325" s="102">
        <v>5000</v>
      </c>
      <c r="E325" s="102">
        <v>5000</v>
      </c>
      <c r="F325" s="127" t="s">
        <v>1251</v>
      </c>
      <c r="G325" s="102">
        <v>5000</v>
      </c>
      <c r="H325" s="131">
        <v>5000</v>
      </c>
      <c r="I325" s="131">
        <v>7000</v>
      </c>
      <c r="J325" s="131">
        <v>6000</v>
      </c>
      <c r="K325" s="368"/>
      <c r="L325" s="131">
        <v>6000</v>
      </c>
      <c r="M325" s="368"/>
      <c r="N325" s="131">
        <v>6000</v>
      </c>
      <c r="O325" s="368"/>
      <c r="P325" s="131">
        <v>6000</v>
      </c>
      <c r="Q325" s="131">
        <v>5000</v>
      </c>
      <c r="R325" s="133">
        <v>5000</v>
      </c>
      <c r="S325" s="102">
        <v>5000</v>
      </c>
      <c r="T325" s="102">
        <v>5000</v>
      </c>
      <c r="U325" s="131">
        <v>5000</v>
      </c>
      <c r="V325" s="368"/>
      <c r="W325" s="131">
        <v>5000</v>
      </c>
      <c r="X325" s="131">
        <v>5000</v>
      </c>
      <c r="Y325" s="131">
        <v>3000</v>
      </c>
      <c r="Z325" s="102">
        <v>5000</v>
      </c>
      <c r="AA325" s="102">
        <v>5000</v>
      </c>
      <c r="AB325" s="368"/>
      <c r="AC325" s="102">
        <v>5000</v>
      </c>
      <c r="AD325" s="102">
        <v>5000</v>
      </c>
      <c r="AE325" s="133">
        <v>5000</v>
      </c>
      <c r="AF325" s="133">
        <v>5000</v>
      </c>
      <c r="AG325" s="133">
        <v>5000</v>
      </c>
      <c r="AH325" s="102">
        <v>5000</v>
      </c>
      <c r="AI325" s="102">
        <v>5000</v>
      </c>
      <c r="AJ325" s="102">
        <v>5000</v>
      </c>
      <c r="AK325" s="102">
        <v>5000</v>
      </c>
      <c r="AL325" s="102">
        <v>5000</v>
      </c>
      <c r="AM325" s="102">
        <v>4500</v>
      </c>
      <c r="AN325" s="102">
        <v>4500</v>
      </c>
      <c r="AO325" s="102">
        <v>5000</v>
      </c>
      <c r="AP325" s="102">
        <v>5000</v>
      </c>
      <c r="AQ325" s="102">
        <v>5000</v>
      </c>
      <c r="AR325" s="102">
        <v>5000</v>
      </c>
      <c r="AS325" s="102">
        <v>5000</v>
      </c>
      <c r="AT325" s="20">
        <v>5000</v>
      </c>
      <c r="AV325" s="8" t="s">
        <v>1103</v>
      </c>
      <c r="AW325" s="127" t="s">
        <v>1251</v>
      </c>
      <c r="AX325" s="127" t="s">
        <v>1251</v>
      </c>
      <c r="AY325" s="102">
        <v>7000</v>
      </c>
      <c r="AZ325" s="102">
        <v>7000</v>
      </c>
      <c r="BA325" s="127" t="s">
        <v>1251</v>
      </c>
      <c r="BB325" s="102">
        <v>7500</v>
      </c>
      <c r="BC325" s="131">
        <v>6500</v>
      </c>
      <c r="BD325" s="131">
        <v>6500</v>
      </c>
      <c r="BE325" s="131">
        <v>6250</v>
      </c>
      <c r="BF325" s="375"/>
      <c r="BG325" s="131">
        <v>6750</v>
      </c>
      <c r="BH325" s="368"/>
      <c r="BI325" s="131">
        <v>6000</v>
      </c>
      <c r="BJ325" s="368"/>
      <c r="BK325" s="131">
        <v>6000</v>
      </c>
      <c r="BL325" s="131">
        <v>7000</v>
      </c>
      <c r="BM325" s="133">
        <v>6000</v>
      </c>
      <c r="BN325" s="102">
        <v>6000</v>
      </c>
      <c r="BO325" s="102">
        <v>6000</v>
      </c>
      <c r="BP325" s="131">
        <v>6000</v>
      </c>
      <c r="BQ325" s="368"/>
      <c r="BR325" s="131">
        <v>6000</v>
      </c>
      <c r="BS325" s="131">
        <v>6000</v>
      </c>
      <c r="BT325" s="131">
        <v>8500</v>
      </c>
      <c r="BU325" s="128">
        <v>6000</v>
      </c>
      <c r="BV325" s="128">
        <v>6500</v>
      </c>
      <c r="BW325" s="368"/>
      <c r="BX325" s="128">
        <v>6500</v>
      </c>
      <c r="BY325" s="62">
        <v>7000</v>
      </c>
      <c r="BZ325" s="133">
        <v>9500</v>
      </c>
      <c r="CA325" s="102">
        <v>6000</v>
      </c>
      <c r="CB325" s="102">
        <v>6000</v>
      </c>
      <c r="CC325" s="102">
        <v>6000</v>
      </c>
      <c r="CD325" s="102">
        <v>6000</v>
      </c>
      <c r="CE325" s="102">
        <v>6000</v>
      </c>
      <c r="CF325" s="102">
        <v>6000</v>
      </c>
      <c r="CG325" s="102">
        <v>6000</v>
      </c>
      <c r="CH325" s="102">
        <v>6000</v>
      </c>
      <c r="CI325" s="102">
        <v>6500</v>
      </c>
      <c r="CJ325" s="102">
        <v>7000</v>
      </c>
      <c r="CK325" s="102">
        <v>7000</v>
      </c>
      <c r="CL325" s="102">
        <v>7000</v>
      </c>
      <c r="CM325" s="102">
        <v>6000</v>
      </c>
      <c r="CN325" s="102">
        <v>6000</v>
      </c>
      <c r="CO325" s="20">
        <v>6000</v>
      </c>
      <c r="CQ325" s="8" t="s">
        <v>1103</v>
      </c>
      <c r="CR325" s="127" t="s">
        <v>1251</v>
      </c>
      <c r="CS325" s="127" t="s">
        <v>1251</v>
      </c>
      <c r="CT325" s="102">
        <v>1500</v>
      </c>
      <c r="CU325" s="102">
        <v>1500</v>
      </c>
      <c r="CV325" s="127" t="s">
        <v>1251</v>
      </c>
      <c r="CW325" s="102">
        <v>2000</v>
      </c>
      <c r="CX325" s="131">
        <v>2000</v>
      </c>
      <c r="CY325" s="131">
        <v>2000</v>
      </c>
      <c r="CZ325" s="131">
        <v>2000</v>
      </c>
      <c r="DA325" s="368"/>
      <c r="DB325" s="131">
        <v>2000</v>
      </c>
      <c r="DC325" s="368"/>
      <c r="DD325" s="131">
        <v>2000</v>
      </c>
      <c r="DE325" s="368"/>
      <c r="DF325" s="131">
        <v>2000</v>
      </c>
      <c r="DG325" s="131">
        <v>2000</v>
      </c>
      <c r="DH325" s="133">
        <v>2000</v>
      </c>
      <c r="DI325" s="102">
        <v>2000</v>
      </c>
      <c r="DJ325" s="102">
        <v>2000</v>
      </c>
      <c r="DK325" s="131">
        <v>2000</v>
      </c>
      <c r="DL325" s="368"/>
      <c r="DM325" s="131">
        <v>2000</v>
      </c>
      <c r="DN325" s="131">
        <v>2000</v>
      </c>
      <c r="DO325" s="131">
        <v>2500</v>
      </c>
      <c r="DP325" s="102">
        <v>2000</v>
      </c>
      <c r="DQ325" s="102">
        <v>2000</v>
      </c>
      <c r="DR325" s="368"/>
      <c r="DS325" s="102">
        <v>2000</v>
      </c>
      <c r="DT325" s="102">
        <v>2000</v>
      </c>
      <c r="DU325" s="102">
        <v>2000</v>
      </c>
      <c r="DV325" s="102">
        <v>2000</v>
      </c>
      <c r="DW325" s="102">
        <v>2000</v>
      </c>
      <c r="DX325" s="102">
        <v>2000</v>
      </c>
      <c r="DY325" s="102">
        <v>2000</v>
      </c>
      <c r="DZ325" s="102">
        <v>2000</v>
      </c>
      <c r="EA325" s="102">
        <v>2000</v>
      </c>
      <c r="EB325" s="102">
        <v>2000</v>
      </c>
      <c r="EC325" s="102">
        <v>2000</v>
      </c>
      <c r="ED325" s="102">
        <v>2000</v>
      </c>
      <c r="EE325" s="102">
        <v>2000</v>
      </c>
      <c r="EF325" s="102">
        <v>2000</v>
      </c>
      <c r="EG325" s="102">
        <v>2000</v>
      </c>
      <c r="EH325" s="102">
        <v>2000</v>
      </c>
      <c r="EI325" s="102">
        <v>2000</v>
      </c>
      <c r="EJ325" s="20">
        <v>2000</v>
      </c>
      <c r="EL325" s="8" t="s">
        <v>1103</v>
      </c>
      <c r="EM325" s="127" t="s">
        <v>1251</v>
      </c>
      <c r="EN325" s="127" t="s">
        <v>1251</v>
      </c>
      <c r="EO325" s="102">
        <v>100</v>
      </c>
      <c r="EP325" s="102">
        <v>100</v>
      </c>
      <c r="EQ325" s="127" t="s">
        <v>1251</v>
      </c>
      <c r="ER325" s="102">
        <v>100</v>
      </c>
      <c r="ES325" s="131">
        <v>100</v>
      </c>
      <c r="ET325" s="131">
        <v>100</v>
      </c>
      <c r="EU325" s="131">
        <v>100</v>
      </c>
      <c r="EV325" s="368"/>
      <c r="EW325" s="131">
        <v>100</v>
      </c>
      <c r="EX325" s="368"/>
      <c r="EY325" s="131">
        <v>100</v>
      </c>
      <c r="EZ325" s="368"/>
      <c r="FA325" s="131">
        <v>100</v>
      </c>
      <c r="FB325" s="131">
        <v>100</v>
      </c>
      <c r="FC325" s="133">
        <v>100</v>
      </c>
      <c r="FD325" s="102">
        <v>100</v>
      </c>
      <c r="FE325" s="102">
        <v>100</v>
      </c>
      <c r="FF325" s="131">
        <v>100</v>
      </c>
      <c r="FG325" s="368"/>
      <c r="FH325" s="131">
        <v>100</v>
      </c>
      <c r="FI325" s="131">
        <v>100</v>
      </c>
      <c r="FJ325" s="131">
        <v>100</v>
      </c>
      <c r="FK325" s="102">
        <v>100</v>
      </c>
      <c r="FL325" s="102">
        <v>100</v>
      </c>
      <c r="FM325" s="368"/>
      <c r="FN325" s="102">
        <v>100</v>
      </c>
      <c r="FO325" s="102">
        <v>100</v>
      </c>
      <c r="FP325" s="133">
        <v>100</v>
      </c>
      <c r="FQ325" s="133">
        <v>100</v>
      </c>
      <c r="FR325" s="133">
        <v>100</v>
      </c>
      <c r="FS325" s="102">
        <v>100</v>
      </c>
      <c r="FT325" s="102">
        <v>100</v>
      </c>
      <c r="FU325" s="102">
        <v>100</v>
      </c>
      <c r="FV325" s="102">
        <v>100</v>
      </c>
      <c r="FW325" s="102">
        <v>100</v>
      </c>
      <c r="FX325" s="102">
        <v>100</v>
      </c>
      <c r="FY325" s="102">
        <v>100</v>
      </c>
      <c r="FZ325" s="128">
        <v>100</v>
      </c>
      <c r="GA325" s="128">
        <v>62.5</v>
      </c>
      <c r="GB325" s="128">
        <v>100</v>
      </c>
      <c r="GC325" s="129">
        <v>100</v>
      </c>
      <c r="GD325" s="102">
        <v>100</v>
      </c>
      <c r="GE325" s="20">
        <v>100</v>
      </c>
      <c r="GG325" s="8" t="s">
        <v>1103</v>
      </c>
      <c r="GH325" s="127" t="s">
        <v>1251</v>
      </c>
      <c r="GI325" s="127" t="s">
        <v>1251</v>
      </c>
      <c r="GJ325" s="102">
        <v>1300</v>
      </c>
      <c r="GK325" s="102">
        <v>1300</v>
      </c>
      <c r="GL325" s="127" t="s">
        <v>1251</v>
      </c>
      <c r="GM325" s="102">
        <v>1300</v>
      </c>
      <c r="GN325" s="131">
        <v>1250</v>
      </c>
      <c r="GO325" s="131">
        <v>1250</v>
      </c>
      <c r="GP325" s="131">
        <v>1300</v>
      </c>
      <c r="GQ325" s="131">
        <v>1300</v>
      </c>
      <c r="GR325" s="131">
        <v>1300</v>
      </c>
      <c r="GS325" s="131">
        <v>1400</v>
      </c>
      <c r="GT325" s="131">
        <v>1300</v>
      </c>
      <c r="GU325" s="131">
        <v>1300</v>
      </c>
      <c r="GV325" s="131">
        <v>1300</v>
      </c>
      <c r="GW325" s="131">
        <v>1300</v>
      </c>
      <c r="GX325" s="133">
        <v>1250</v>
      </c>
      <c r="GY325" s="102">
        <v>1200</v>
      </c>
      <c r="GZ325" s="102">
        <v>1250</v>
      </c>
      <c r="HA325" s="131">
        <v>1250</v>
      </c>
      <c r="HB325" s="127" t="s">
        <v>1251</v>
      </c>
      <c r="HC325" s="131">
        <v>1500</v>
      </c>
      <c r="HD325" s="131">
        <v>2500</v>
      </c>
      <c r="HE325" s="131">
        <v>1300</v>
      </c>
      <c r="HF325" s="102">
        <v>1000</v>
      </c>
      <c r="HG325" s="102">
        <v>1500</v>
      </c>
      <c r="HH325" s="127" t="s">
        <v>1251</v>
      </c>
      <c r="HI325" s="102">
        <v>1500</v>
      </c>
      <c r="HJ325" s="102">
        <v>1300</v>
      </c>
      <c r="HK325" s="133">
        <v>1500</v>
      </c>
      <c r="HL325" s="133">
        <v>1400</v>
      </c>
      <c r="HM325" s="102">
        <v>1300</v>
      </c>
      <c r="HN325" s="102">
        <v>1400</v>
      </c>
      <c r="HO325" s="102">
        <v>1400</v>
      </c>
      <c r="HP325" s="102">
        <v>1250</v>
      </c>
      <c r="HQ325" s="102">
        <v>1250</v>
      </c>
      <c r="HR325" s="102">
        <v>1500</v>
      </c>
      <c r="HS325" s="102">
        <v>1500</v>
      </c>
      <c r="HT325" s="102">
        <v>1700</v>
      </c>
      <c r="HU325" s="102">
        <v>1500</v>
      </c>
      <c r="HV325" s="102">
        <v>1700</v>
      </c>
      <c r="HW325" s="102">
        <v>1800</v>
      </c>
      <c r="HX325" s="102">
        <v>1500</v>
      </c>
      <c r="HY325" s="102">
        <v>1500</v>
      </c>
      <c r="HZ325" s="20">
        <v>1750</v>
      </c>
    </row>
    <row r="326" spans="1:234" ht="14.4" customHeight="1" x14ac:dyDescent="0.3">
      <c r="A326" s="8" t="s">
        <v>1104</v>
      </c>
      <c r="B326" s="127" t="s">
        <v>1251</v>
      </c>
      <c r="C326" s="127" t="s">
        <v>1251</v>
      </c>
      <c r="D326" s="127" t="s">
        <v>1251</v>
      </c>
      <c r="E326" s="127" t="s">
        <v>1251</v>
      </c>
      <c r="F326" s="127" t="s">
        <v>1251</v>
      </c>
      <c r="G326" s="127" t="s">
        <v>1251</v>
      </c>
      <c r="H326" s="127" t="s">
        <v>1251</v>
      </c>
      <c r="I326" s="127" t="s">
        <v>1251</v>
      </c>
      <c r="J326" s="127" t="s">
        <v>1251</v>
      </c>
      <c r="K326" s="368"/>
      <c r="L326" s="127" t="s">
        <v>1251</v>
      </c>
      <c r="M326" s="368"/>
      <c r="N326" s="127" t="s">
        <v>1251</v>
      </c>
      <c r="O326" s="368"/>
      <c r="P326" s="127" t="s">
        <v>1251</v>
      </c>
      <c r="Q326" s="127" t="s">
        <v>1251</v>
      </c>
      <c r="R326" s="127" t="s">
        <v>1251</v>
      </c>
      <c r="S326" s="127" t="s">
        <v>1251</v>
      </c>
      <c r="T326" s="127" t="s">
        <v>1251</v>
      </c>
      <c r="U326" s="127" t="s">
        <v>1251</v>
      </c>
      <c r="V326" s="368"/>
      <c r="W326" s="127" t="s">
        <v>1251</v>
      </c>
      <c r="X326" s="127" t="s">
        <v>1251</v>
      </c>
      <c r="Y326" s="131">
        <v>6000</v>
      </c>
      <c r="Z326" s="102">
        <v>4000</v>
      </c>
      <c r="AA326" s="102">
        <v>4000</v>
      </c>
      <c r="AB326" s="368"/>
      <c r="AC326" s="102">
        <v>4000</v>
      </c>
      <c r="AD326" s="102">
        <v>4000</v>
      </c>
      <c r="AE326" s="133">
        <v>4000</v>
      </c>
      <c r="AF326" s="133">
        <v>4000</v>
      </c>
      <c r="AG326" s="133">
        <v>4750</v>
      </c>
      <c r="AH326" s="102">
        <v>4000</v>
      </c>
      <c r="AI326" s="102">
        <v>3500</v>
      </c>
      <c r="AJ326" s="102">
        <v>3500</v>
      </c>
      <c r="AK326" s="102">
        <v>4000</v>
      </c>
      <c r="AL326" s="102">
        <v>4000</v>
      </c>
      <c r="AM326" s="102">
        <v>4000</v>
      </c>
      <c r="AN326" s="102">
        <v>4000</v>
      </c>
      <c r="AO326" s="102">
        <v>4500</v>
      </c>
      <c r="AP326" s="102">
        <v>4250</v>
      </c>
      <c r="AQ326" s="102">
        <v>4000</v>
      </c>
      <c r="AR326" s="127" t="s">
        <v>1251</v>
      </c>
      <c r="AS326" s="102">
        <v>3500</v>
      </c>
      <c r="AT326" s="20">
        <v>3500</v>
      </c>
      <c r="AV326" s="8" t="s">
        <v>1104</v>
      </c>
      <c r="AW326" s="127" t="s">
        <v>1251</v>
      </c>
      <c r="AX326" s="127" t="s">
        <v>1251</v>
      </c>
      <c r="AY326" s="127" t="s">
        <v>1251</v>
      </c>
      <c r="AZ326" s="127" t="s">
        <v>1251</v>
      </c>
      <c r="BA326" s="127" t="s">
        <v>1251</v>
      </c>
      <c r="BB326" s="127" t="s">
        <v>1251</v>
      </c>
      <c r="BC326" s="127" t="s">
        <v>1251</v>
      </c>
      <c r="BD326" s="127" t="s">
        <v>1251</v>
      </c>
      <c r="BE326" s="127" t="s">
        <v>1251</v>
      </c>
      <c r="BF326" s="375"/>
      <c r="BG326" s="127" t="s">
        <v>1251</v>
      </c>
      <c r="BH326" s="368"/>
      <c r="BI326" s="127" t="s">
        <v>1251</v>
      </c>
      <c r="BJ326" s="368"/>
      <c r="BK326" s="127" t="s">
        <v>1251</v>
      </c>
      <c r="BL326" s="127" t="s">
        <v>1251</v>
      </c>
      <c r="BM326" s="127" t="s">
        <v>1251</v>
      </c>
      <c r="BN326" s="127" t="s">
        <v>1251</v>
      </c>
      <c r="BO326" s="127" t="s">
        <v>1251</v>
      </c>
      <c r="BP326" s="127" t="s">
        <v>1251</v>
      </c>
      <c r="BQ326" s="368"/>
      <c r="BR326" s="127" t="s">
        <v>1251</v>
      </c>
      <c r="BS326" s="127" t="s">
        <v>1251</v>
      </c>
      <c r="BT326" s="62">
        <v>6150</v>
      </c>
      <c r="BU326" s="102">
        <v>5000</v>
      </c>
      <c r="BV326" s="102">
        <v>5000</v>
      </c>
      <c r="BW326" s="368"/>
      <c r="BX326" s="102">
        <v>5000</v>
      </c>
      <c r="BY326" s="102">
        <v>7000</v>
      </c>
      <c r="BZ326" s="133">
        <v>7250</v>
      </c>
      <c r="CA326" s="102">
        <v>5000</v>
      </c>
      <c r="CB326" s="129">
        <v>6750</v>
      </c>
      <c r="CC326" s="102">
        <v>5000</v>
      </c>
      <c r="CD326" s="102">
        <v>7000</v>
      </c>
      <c r="CE326" s="102">
        <v>7000</v>
      </c>
      <c r="CF326" s="102">
        <v>6750</v>
      </c>
      <c r="CG326" s="102">
        <v>7000</v>
      </c>
      <c r="CH326" s="102">
        <v>7500</v>
      </c>
      <c r="CI326" s="102">
        <v>7500</v>
      </c>
      <c r="CJ326" s="102">
        <v>8000</v>
      </c>
      <c r="CK326" s="102">
        <v>8000</v>
      </c>
      <c r="CL326" s="102">
        <v>8000</v>
      </c>
      <c r="CM326" s="127" t="s">
        <v>1251</v>
      </c>
      <c r="CN326" s="128">
        <v>7000</v>
      </c>
      <c r="CO326" s="20">
        <v>7500</v>
      </c>
      <c r="CQ326" s="8" t="s">
        <v>1104</v>
      </c>
      <c r="CR326" s="127" t="s">
        <v>1251</v>
      </c>
      <c r="CS326" s="127" t="s">
        <v>1251</v>
      </c>
      <c r="CT326" s="127" t="s">
        <v>1251</v>
      </c>
      <c r="CU326" s="127" t="s">
        <v>1251</v>
      </c>
      <c r="CV326" s="127" t="s">
        <v>1251</v>
      </c>
      <c r="CW326" s="127" t="s">
        <v>1251</v>
      </c>
      <c r="CX326" s="127" t="s">
        <v>1251</v>
      </c>
      <c r="CY326" s="127" t="s">
        <v>1251</v>
      </c>
      <c r="CZ326" s="127" t="s">
        <v>1251</v>
      </c>
      <c r="DA326" s="368"/>
      <c r="DB326" s="127" t="s">
        <v>1251</v>
      </c>
      <c r="DC326" s="368"/>
      <c r="DD326" s="127" t="s">
        <v>1251</v>
      </c>
      <c r="DE326" s="368"/>
      <c r="DF326" s="127" t="s">
        <v>1251</v>
      </c>
      <c r="DG326" s="127" t="s">
        <v>1251</v>
      </c>
      <c r="DH326" s="127" t="s">
        <v>1251</v>
      </c>
      <c r="DI326" s="127" t="s">
        <v>1251</v>
      </c>
      <c r="DJ326" s="127" t="s">
        <v>1251</v>
      </c>
      <c r="DK326" s="127" t="s">
        <v>1251</v>
      </c>
      <c r="DL326" s="368"/>
      <c r="DM326" s="127" t="s">
        <v>1251</v>
      </c>
      <c r="DN326" s="127" t="s">
        <v>1251</v>
      </c>
      <c r="DO326" s="131">
        <v>1500</v>
      </c>
      <c r="DP326" s="102">
        <v>1500</v>
      </c>
      <c r="DQ326" s="102">
        <v>1500</v>
      </c>
      <c r="DR326" s="368"/>
      <c r="DS326" s="102">
        <v>1500</v>
      </c>
      <c r="DT326" s="102">
        <v>1500</v>
      </c>
      <c r="DU326" s="102">
        <v>1500</v>
      </c>
      <c r="DV326" s="102">
        <v>1500</v>
      </c>
      <c r="DW326" s="102">
        <v>1500</v>
      </c>
      <c r="DX326" s="128">
        <v>1500</v>
      </c>
      <c r="DY326" s="102">
        <v>1500</v>
      </c>
      <c r="DZ326" s="102">
        <v>1500</v>
      </c>
      <c r="EA326" s="102">
        <v>1500</v>
      </c>
      <c r="EB326" s="102">
        <v>1500</v>
      </c>
      <c r="EC326" s="102">
        <v>1500</v>
      </c>
      <c r="ED326" s="102">
        <v>2000</v>
      </c>
      <c r="EE326" s="102">
        <v>2000</v>
      </c>
      <c r="EF326" s="102">
        <v>2000</v>
      </c>
      <c r="EG326" s="102">
        <v>2000</v>
      </c>
      <c r="EH326" s="127" t="s">
        <v>1251</v>
      </c>
      <c r="EI326" s="129">
        <v>1500</v>
      </c>
      <c r="EJ326" s="20">
        <v>1500</v>
      </c>
      <c r="EL326" s="8" t="s">
        <v>1104</v>
      </c>
      <c r="EM326" s="127" t="s">
        <v>1251</v>
      </c>
      <c r="EN326" s="127" t="s">
        <v>1251</v>
      </c>
      <c r="EO326" s="127" t="s">
        <v>1251</v>
      </c>
      <c r="EP326" s="127" t="s">
        <v>1251</v>
      </c>
      <c r="EQ326" s="127" t="s">
        <v>1251</v>
      </c>
      <c r="ER326" s="127" t="s">
        <v>1251</v>
      </c>
      <c r="ES326" s="127" t="s">
        <v>1251</v>
      </c>
      <c r="ET326" s="127" t="s">
        <v>1251</v>
      </c>
      <c r="EU326" s="127" t="s">
        <v>1251</v>
      </c>
      <c r="EV326" s="368"/>
      <c r="EW326" s="127" t="s">
        <v>1251</v>
      </c>
      <c r="EX326" s="368"/>
      <c r="EY326" s="127" t="s">
        <v>1251</v>
      </c>
      <c r="EZ326" s="368"/>
      <c r="FA326" s="127" t="s">
        <v>1251</v>
      </c>
      <c r="FB326" s="127" t="s">
        <v>1251</v>
      </c>
      <c r="FC326" s="127" t="s">
        <v>1251</v>
      </c>
      <c r="FD326" s="127" t="s">
        <v>1251</v>
      </c>
      <c r="FE326" s="127" t="s">
        <v>1251</v>
      </c>
      <c r="FF326" s="127" t="s">
        <v>1251</v>
      </c>
      <c r="FG326" s="368"/>
      <c r="FH326" s="127" t="s">
        <v>1251</v>
      </c>
      <c r="FI326" s="127" t="s">
        <v>1251</v>
      </c>
      <c r="FJ326" s="131">
        <v>50</v>
      </c>
      <c r="FK326" s="102">
        <v>50</v>
      </c>
      <c r="FL326" s="128">
        <v>50</v>
      </c>
      <c r="FM326" s="368"/>
      <c r="FN326" s="128">
        <v>100</v>
      </c>
      <c r="FO326" s="62">
        <v>50</v>
      </c>
      <c r="FP326" s="133">
        <v>50</v>
      </c>
      <c r="FQ326" s="133">
        <v>50</v>
      </c>
      <c r="FR326" s="62">
        <v>50</v>
      </c>
      <c r="FS326" s="128">
        <v>75</v>
      </c>
      <c r="FT326" s="102">
        <v>50</v>
      </c>
      <c r="FU326" s="102">
        <v>50</v>
      </c>
      <c r="FV326" s="102">
        <v>50</v>
      </c>
      <c r="FW326" s="128">
        <v>87.5</v>
      </c>
      <c r="FX326" s="102">
        <v>100</v>
      </c>
      <c r="FY326" s="102">
        <v>100</v>
      </c>
      <c r="FZ326" s="128">
        <v>100</v>
      </c>
      <c r="GA326" s="102">
        <v>100</v>
      </c>
      <c r="GB326" s="102">
        <v>100</v>
      </c>
      <c r="GC326" s="127" t="s">
        <v>1251</v>
      </c>
      <c r="GD326" s="129">
        <v>87.5</v>
      </c>
      <c r="GE326" s="20">
        <v>50</v>
      </c>
      <c r="GG326" s="8" t="s">
        <v>1104</v>
      </c>
      <c r="GH326" s="127" t="s">
        <v>1251</v>
      </c>
      <c r="GI326" s="127" t="s">
        <v>1251</v>
      </c>
      <c r="GJ326" s="127" t="s">
        <v>1251</v>
      </c>
      <c r="GK326" s="127" t="s">
        <v>1251</v>
      </c>
      <c r="GL326" s="127" t="s">
        <v>1251</v>
      </c>
      <c r="GM326" s="127" t="s">
        <v>1251</v>
      </c>
      <c r="GN326" s="127" t="s">
        <v>1251</v>
      </c>
      <c r="GO326" s="127" t="s">
        <v>1251</v>
      </c>
      <c r="GP326" s="127" t="s">
        <v>1251</v>
      </c>
      <c r="GQ326" s="127" t="s">
        <v>1251</v>
      </c>
      <c r="GR326" s="127" t="s">
        <v>1251</v>
      </c>
      <c r="GS326" s="127" t="s">
        <v>1251</v>
      </c>
      <c r="GT326" s="127" t="s">
        <v>1251</v>
      </c>
      <c r="GU326" s="127" t="s">
        <v>1251</v>
      </c>
      <c r="GV326" s="127" t="s">
        <v>1251</v>
      </c>
      <c r="GW326" s="127" t="s">
        <v>1251</v>
      </c>
      <c r="GX326" s="127" t="s">
        <v>1251</v>
      </c>
      <c r="GY326" s="127" t="s">
        <v>1251</v>
      </c>
      <c r="GZ326" s="127" t="s">
        <v>1251</v>
      </c>
      <c r="HA326" s="127" t="s">
        <v>1251</v>
      </c>
      <c r="HB326" s="127" t="s">
        <v>1251</v>
      </c>
      <c r="HC326" s="127" t="s">
        <v>1251</v>
      </c>
      <c r="HD326" s="127" t="s">
        <v>1251</v>
      </c>
      <c r="HE326" s="131">
        <v>1200</v>
      </c>
      <c r="HF326" s="102">
        <v>1100</v>
      </c>
      <c r="HG326" s="102">
        <v>1200</v>
      </c>
      <c r="HH326" s="127" t="s">
        <v>1251</v>
      </c>
      <c r="HI326" s="102">
        <v>1200</v>
      </c>
      <c r="HJ326" s="62">
        <v>1200</v>
      </c>
      <c r="HK326" s="133">
        <v>1200</v>
      </c>
      <c r="HL326" s="133">
        <v>1250</v>
      </c>
      <c r="HM326" s="62">
        <v>1200</v>
      </c>
      <c r="HN326" s="128">
        <v>1200</v>
      </c>
      <c r="HO326" s="102">
        <v>1050</v>
      </c>
      <c r="HP326" s="102">
        <v>1100</v>
      </c>
      <c r="HQ326" s="128">
        <v>1000</v>
      </c>
      <c r="HR326" s="102">
        <v>1275</v>
      </c>
      <c r="HS326" s="102">
        <v>1300</v>
      </c>
      <c r="HT326" s="102">
        <v>1400</v>
      </c>
      <c r="HU326" s="102">
        <v>1400</v>
      </c>
      <c r="HV326" s="102">
        <v>1300</v>
      </c>
      <c r="HW326" s="128">
        <v>1500</v>
      </c>
      <c r="HX326" s="127" t="s">
        <v>1251</v>
      </c>
      <c r="HY326" s="102">
        <v>1300</v>
      </c>
      <c r="HZ326" s="20">
        <v>1300</v>
      </c>
    </row>
    <row r="327" spans="1:234" ht="14.4" customHeight="1" x14ac:dyDescent="0.3">
      <c r="A327" s="8" t="s">
        <v>1105</v>
      </c>
      <c r="B327" s="127" t="s">
        <v>1251</v>
      </c>
      <c r="C327" s="127" t="s">
        <v>1251</v>
      </c>
      <c r="D327" s="127" t="s">
        <v>1251</v>
      </c>
      <c r="E327" s="127" t="s">
        <v>1251</v>
      </c>
      <c r="F327" s="127" t="s">
        <v>1251</v>
      </c>
      <c r="G327" s="127" t="s">
        <v>1251</v>
      </c>
      <c r="H327" s="127" t="s">
        <v>1251</v>
      </c>
      <c r="I327" s="127" t="s">
        <v>1251</v>
      </c>
      <c r="J327" s="127" t="s">
        <v>1251</v>
      </c>
      <c r="K327" s="368"/>
      <c r="L327" s="127" t="s">
        <v>1251</v>
      </c>
      <c r="M327" s="368"/>
      <c r="N327" s="127" t="s">
        <v>1251</v>
      </c>
      <c r="O327" s="368"/>
      <c r="P327" s="133">
        <v>4000</v>
      </c>
      <c r="Q327" s="133">
        <v>4750</v>
      </c>
      <c r="R327" s="133">
        <v>8000</v>
      </c>
      <c r="S327" s="102">
        <v>7000</v>
      </c>
      <c r="T327" s="102">
        <v>7000</v>
      </c>
      <c r="U327" s="131">
        <v>7500</v>
      </c>
      <c r="V327" s="368"/>
      <c r="W327" s="131">
        <v>7500</v>
      </c>
      <c r="X327" s="131">
        <v>8000</v>
      </c>
      <c r="Y327" s="131">
        <v>10000</v>
      </c>
      <c r="Z327" s="102">
        <v>7500</v>
      </c>
      <c r="AA327" s="102">
        <v>7500</v>
      </c>
      <c r="AB327" s="368"/>
      <c r="AC327" s="102">
        <v>7500</v>
      </c>
      <c r="AD327" s="102">
        <v>7500</v>
      </c>
      <c r="AE327" s="133">
        <v>7500</v>
      </c>
      <c r="AF327" s="127" t="s">
        <v>1251</v>
      </c>
      <c r="AG327" s="133">
        <v>7500</v>
      </c>
      <c r="AH327" s="102">
        <v>7500</v>
      </c>
      <c r="AI327" s="127" t="s">
        <v>1251</v>
      </c>
      <c r="AJ327" s="102">
        <v>7500</v>
      </c>
      <c r="AK327" s="102">
        <v>7500</v>
      </c>
      <c r="AL327" s="102">
        <v>7000</v>
      </c>
      <c r="AM327" s="102">
        <v>7000</v>
      </c>
      <c r="AN327" s="127" t="s">
        <v>1251</v>
      </c>
      <c r="AO327" s="102">
        <v>7000</v>
      </c>
      <c r="AP327" s="127" t="s">
        <v>1251</v>
      </c>
      <c r="AQ327" s="102">
        <v>7000</v>
      </c>
      <c r="AR327" s="102">
        <v>4500</v>
      </c>
      <c r="AS327" s="102">
        <v>7000</v>
      </c>
      <c r="AT327" s="20">
        <v>7000</v>
      </c>
      <c r="AV327" s="8" t="s">
        <v>1105</v>
      </c>
      <c r="AW327" s="127" t="s">
        <v>1251</v>
      </c>
      <c r="AX327" s="127" t="s">
        <v>1251</v>
      </c>
      <c r="AY327" s="127" t="s">
        <v>1251</v>
      </c>
      <c r="AZ327" s="127" t="s">
        <v>1251</v>
      </c>
      <c r="BA327" s="127" t="s">
        <v>1251</v>
      </c>
      <c r="BB327" s="127" t="s">
        <v>1251</v>
      </c>
      <c r="BC327" s="127" t="s">
        <v>1251</v>
      </c>
      <c r="BD327" s="127" t="s">
        <v>1251</v>
      </c>
      <c r="BE327" s="127" t="s">
        <v>1251</v>
      </c>
      <c r="BF327" s="375"/>
      <c r="BG327" s="127" t="s">
        <v>1251</v>
      </c>
      <c r="BH327" s="368"/>
      <c r="BI327" s="127" t="s">
        <v>1251</v>
      </c>
      <c r="BJ327" s="368"/>
      <c r="BK327" s="133">
        <v>6000</v>
      </c>
      <c r="BL327" s="133">
        <v>7500</v>
      </c>
      <c r="BM327" s="133">
        <v>7500</v>
      </c>
      <c r="BN327" s="102">
        <v>6000</v>
      </c>
      <c r="BO327" s="102">
        <v>6000</v>
      </c>
      <c r="BP327" s="131">
        <v>6500</v>
      </c>
      <c r="BQ327" s="368"/>
      <c r="BR327" s="131">
        <v>7000</v>
      </c>
      <c r="BS327" s="131">
        <v>7000</v>
      </c>
      <c r="BT327" s="131">
        <v>6000</v>
      </c>
      <c r="BU327" s="102">
        <v>7000</v>
      </c>
      <c r="BV327" s="102">
        <v>7000</v>
      </c>
      <c r="BW327" s="368"/>
      <c r="BX327" s="102">
        <v>7000</v>
      </c>
      <c r="BY327" s="102">
        <v>7000</v>
      </c>
      <c r="BZ327" s="133">
        <v>7000</v>
      </c>
      <c r="CA327" s="127" t="s">
        <v>1251</v>
      </c>
      <c r="CB327" s="102">
        <v>7000</v>
      </c>
      <c r="CC327" s="102">
        <v>7000</v>
      </c>
      <c r="CD327" s="127" t="s">
        <v>1251</v>
      </c>
      <c r="CE327" s="128">
        <v>7000</v>
      </c>
      <c r="CF327" s="102">
        <v>10000</v>
      </c>
      <c r="CG327" s="102">
        <v>9000</v>
      </c>
      <c r="CH327" s="102">
        <v>7000</v>
      </c>
      <c r="CI327" s="127" t="s">
        <v>1251</v>
      </c>
      <c r="CJ327" s="102">
        <v>7500</v>
      </c>
      <c r="CK327" s="127" t="s">
        <v>1251</v>
      </c>
      <c r="CL327" s="102">
        <v>7500</v>
      </c>
      <c r="CM327" s="102">
        <v>7000</v>
      </c>
      <c r="CN327" s="102">
        <v>7000</v>
      </c>
      <c r="CO327" s="20">
        <v>7000</v>
      </c>
      <c r="CQ327" s="8" t="s">
        <v>1105</v>
      </c>
      <c r="CR327" s="127" t="s">
        <v>1251</v>
      </c>
      <c r="CS327" s="127" t="s">
        <v>1251</v>
      </c>
      <c r="CT327" s="127" t="s">
        <v>1251</v>
      </c>
      <c r="CU327" s="127" t="s">
        <v>1251</v>
      </c>
      <c r="CV327" s="127" t="s">
        <v>1251</v>
      </c>
      <c r="CW327" s="127" t="s">
        <v>1251</v>
      </c>
      <c r="CX327" s="127" t="s">
        <v>1251</v>
      </c>
      <c r="CY327" s="127" t="s">
        <v>1251</v>
      </c>
      <c r="CZ327" s="127" t="s">
        <v>1251</v>
      </c>
      <c r="DA327" s="368"/>
      <c r="DB327" s="127" t="s">
        <v>1251</v>
      </c>
      <c r="DC327" s="368"/>
      <c r="DD327" s="127" t="s">
        <v>1251</v>
      </c>
      <c r="DE327" s="368"/>
      <c r="DF327" s="129">
        <v>1350</v>
      </c>
      <c r="DG327" s="133">
        <v>2000</v>
      </c>
      <c r="DH327" s="133">
        <v>2250</v>
      </c>
      <c r="DI327" s="102">
        <v>2000</v>
      </c>
      <c r="DJ327" s="102">
        <v>2000</v>
      </c>
      <c r="DK327" s="131">
        <v>2500</v>
      </c>
      <c r="DL327" s="368"/>
      <c r="DM327" s="131">
        <v>2000</v>
      </c>
      <c r="DN327" s="131">
        <v>2000</v>
      </c>
      <c r="DO327" s="131">
        <v>2000</v>
      </c>
      <c r="DP327" s="102">
        <v>2000</v>
      </c>
      <c r="DQ327" s="102">
        <v>2000</v>
      </c>
      <c r="DR327" s="368"/>
      <c r="DS327" s="102">
        <v>2000</v>
      </c>
      <c r="DT327" s="102">
        <v>2000</v>
      </c>
      <c r="DU327" s="102">
        <v>2000</v>
      </c>
      <c r="DV327" s="127" t="s">
        <v>1251</v>
      </c>
      <c r="DW327" s="102">
        <v>2000</v>
      </c>
      <c r="DX327" s="102">
        <v>2000</v>
      </c>
      <c r="DY327" s="127" t="s">
        <v>1251</v>
      </c>
      <c r="DZ327" s="128">
        <v>1475</v>
      </c>
      <c r="EA327" s="102">
        <v>2000</v>
      </c>
      <c r="EB327" s="102">
        <v>2500</v>
      </c>
      <c r="EC327" s="102">
        <v>2000</v>
      </c>
      <c r="ED327" s="127" t="s">
        <v>1251</v>
      </c>
      <c r="EE327" s="102">
        <v>2000</v>
      </c>
      <c r="EF327" s="127" t="s">
        <v>1251</v>
      </c>
      <c r="EG327" s="102">
        <v>2000</v>
      </c>
      <c r="EH327" s="102">
        <v>2000</v>
      </c>
      <c r="EI327" s="102">
        <v>2000</v>
      </c>
      <c r="EJ327" s="20">
        <v>2000</v>
      </c>
      <c r="EL327" s="8" t="s">
        <v>1105</v>
      </c>
      <c r="EM327" s="127" t="s">
        <v>1251</v>
      </c>
      <c r="EN327" s="127" t="s">
        <v>1251</v>
      </c>
      <c r="EO327" s="127" t="s">
        <v>1251</v>
      </c>
      <c r="EP327" s="127" t="s">
        <v>1251</v>
      </c>
      <c r="EQ327" s="127" t="s">
        <v>1251</v>
      </c>
      <c r="ER327" s="127" t="s">
        <v>1251</v>
      </c>
      <c r="ES327" s="127" t="s">
        <v>1251</v>
      </c>
      <c r="ET327" s="127" t="s">
        <v>1251</v>
      </c>
      <c r="EU327" s="127" t="s">
        <v>1251</v>
      </c>
      <c r="EV327" s="368"/>
      <c r="EW327" s="127" t="s">
        <v>1251</v>
      </c>
      <c r="EX327" s="368"/>
      <c r="EY327" s="127" t="s">
        <v>1251</v>
      </c>
      <c r="EZ327" s="368"/>
      <c r="FA327" s="133">
        <v>50</v>
      </c>
      <c r="FB327" s="133">
        <v>50</v>
      </c>
      <c r="FC327" s="128">
        <v>100</v>
      </c>
      <c r="FD327" s="102">
        <v>50</v>
      </c>
      <c r="FE327" s="102">
        <v>50</v>
      </c>
      <c r="FF327" s="128">
        <v>100</v>
      </c>
      <c r="FG327" s="368"/>
      <c r="FH327" s="131">
        <v>50</v>
      </c>
      <c r="FI327" s="131">
        <v>50</v>
      </c>
      <c r="FJ327" s="131">
        <v>50</v>
      </c>
      <c r="FK327" s="102">
        <v>50</v>
      </c>
      <c r="FL327" s="102">
        <v>50</v>
      </c>
      <c r="FM327" s="368"/>
      <c r="FN327" s="102">
        <v>50</v>
      </c>
      <c r="FO327" s="102">
        <v>50</v>
      </c>
      <c r="FP327" s="133">
        <v>50</v>
      </c>
      <c r="FQ327" s="127" t="s">
        <v>1251</v>
      </c>
      <c r="FR327" s="133">
        <v>50</v>
      </c>
      <c r="FS327" s="102">
        <v>50</v>
      </c>
      <c r="FT327" s="127" t="s">
        <v>1251</v>
      </c>
      <c r="FU327" s="128">
        <v>100</v>
      </c>
      <c r="FV327" s="102">
        <v>50</v>
      </c>
      <c r="FW327" s="102">
        <v>50</v>
      </c>
      <c r="FX327" s="102">
        <v>50</v>
      </c>
      <c r="FY327" s="127" t="s">
        <v>1251</v>
      </c>
      <c r="FZ327" s="128">
        <v>100</v>
      </c>
      <c r="GA327" s="127" t="s">
        <v>1251</v>
      </c>
      <c r="GB327" s="102">
        <v>50</v>
      </c>
      <c r="GC327" s="129">
        <v>100</v>
      </c>
      <c r="GD327" s="102">
        <v>50</v>
      </c>
      <c r="GE327" s="20">
        <v>50</v>
      </c>
      <c r="GG327" s="8" t="s">
        <v>1105</v>
      </c>
      <c r="GH327" s="127" t="s">
        <v>1251</v>
      </c>
      <c r="GI327" s="127" t="s">
        <v>1251</v>
      </c>
      <c r="GJ327" s="127" t="s">
        <v>1251</v>
      </c>
      <c r="GK327" s="127" t="s">
        <v>1251</v>
      </c>
      <c r="GL327" s="127" t="s">
        <v>1251</v>
      </c>
      <c r="GM327" s="127" t="s">
        <v>1251</v>
      </c>
      <c r="GN327" s="127" t="s">
        <v>1251</v>
      </c>
      <c r="GO327" s="127" t="s">
        <v>1251</v>
      </c>
      <c r="GP327" s="127" t="s">
        <v>1251</v>
      </c>
      <c r="GQ327" s="127" t="s">
        <v>1251</v>
      </c>
      <c r="GR327" s="127" t="s">
        <v>1251</v>
      </c>
      <c r="GS327" s="127" t="s">
        <v>1251</v>
      </c>
      <c r="GT327" s="127" t="s">
        <v>1251</v>
      </c>
      <c r="GU327" s="127" t="s">
        <v>1251</v>
      </c>
      <c r="GV327" s="133">
        <v>1500</v>
      </c>
      <c r="GW327" s="133">
        <v>1500</v>
      </c>
      <c r="GX327" s="129">
        <v>1000</v>
      </c>
      <c r="GY327" s="102">
        <v>1000</v>
      </c>
      <c r="GZ327" s="102">
        <v>1500</v>
      </c>
      <c r="HA327" s="128">
        <v>1100</v>
      </c>
      <c r="HB327" s="102">
        <v>1500</v>
      </c>
      <c r="HC327" s="131">
        <v>1500</v>
      </c>
      <c r="HD327" s="131">
        <v>1500</v>
      </c>
      <c r="HE327" s="131">
        <v>1500</v>
      </c>
      <c r="HF327" s="102">
        <v>1500</v>
      </c>
      <c r="HG327" s="102">
        <v>1500</v>
      </c>
      <c r="HH327" s="127" t="s">
        <v>1251</v>
      </c>
      <c r="HI327" s="102">
        <v>2000</v>
      </c>
      <c r="HJ327" s="102">
        <v>1500</v>
      </c>
      <c r="HK327" s="133">
        <v>1500</v>
      </c>
      <c r="HL327" s="127" t="s">
        <v>1251</v>
      </c>
      <c r="HM327" s="102">
        <v>1500</v>
      </c>
      <c r="HN327" s="102">
        <v>1500</v>
      </c>
      <c r="HO327" s="127" t="s">
        <v>1251</v>
      </c>
      <c r="HP327" s="128">
        <v>1000</v>
      </c>
      <c r="HQ327" s="102">
        <v>1500</v>
      </c>
      <c r="HR327" s="102">
        <v>1500</v>
      </c>
      <c r="HS327" s="102">
        <v>2000</v>
      </c>
      <c r="HT327" s="127" t="s">
        <v>1251</v>
      </c>
      <c r="HU327" s="102">
        <v>2000</v>
      </c>
      <c r="HV327" s="127" t="s">
        <v>1251</v>
      </c>
      <c r="HW327" s="102">
        <v>1500</v>
      </c>
      <c r="HX327" s="129">
        <v>1500</v>
      </c>
      <c r="HY327" s="102">
        <v>2000</v>
      </c>
      <c r="HZ327" s="20">
        <v>2500</v>
      </c>
    </row>
    <row r="328" spans="1:234" ht="14.4" customHeight="1" x14ac:dyDescent="0.3">
      <c r="A328" s="8" t="s">
        <v>1106</v>
      </c>
      <c r="B328" s="127" t="s">
        <v>1251</v>
      </c>
      <c r="C328" s="127" t="s">
        <v>1251</v>
      </c>
      <c r="D328" s="127" t="s">
        <v>1251</v>
      </c>
      <c r="E328" s="127" t="s">
        <v>1251</v>
      </c>
      <c r="F328" s="127" t="s">
        <v>1251</v>
      </c>
      <c r="G328" s="127" t="s">
        <v>1251</v>
      </c>
      <c r="H328" s="127" t="s">
        <v>1251</v>
      </c>
      <c r="I328" s="127" t="s">
        <v>1251</v>
      </c>
      <c r="J328" s="127" t="s">
        <v>1251</v>
      </c>
      <c r="K328" s="368"/>
      <c r="L328" s="131">
        <v>4000</v>
      </c>
      <c r="M328" s="368"/>
      <c r="N328" s="131">
        <v>5000</v>
      </c>
      <c r="O328" s="368"/>
      <c r="P328" s="127" t="s">
        <v>1251</v>
      </c>
      <c r="Q328" s="102">
        <v>5000</v>
      </c>
      <c r="R328" s="133">
        <v>4750</v>
      </c>
      <c r="S328" s="127" t="s">
        <v>1251</v>
      </c>
      <c r="T328" s="102">
        <v>7000</v>
      </c>
      <c r="U328" s="127" t="s">
        <v>1251</v>
      </c>
      <c r="V328" s="368"/>
      <c r="W328" s="127" t="s">
        <v>1251</v>
      </c>
      <c r="X328" s="127" t="s">
        <v>1251</v>
      </c>
      <c r="Y328" s="127" t="s">
        <v>1251</v>
      </c>
      <c r="Z328" s="127" t="s">
        <v>1251</v>
      </c>
      <c r="AA328" s="127" t="s">
        <v>1251</v>
      </c>
      <c r="AB328" s="368"/>
      <c r="AC328" s="127" t="s">
        <v>1251</v>
      </c>
      <c r="AD328" s="127" t="s">
        <v>1251</v>
      </c>
      <c r="AE328" s="127" t="s">
        <v>1251</v>
      </c>
      <c r="AF328" s="133">
        <v>4250</v>
      </c>
      <c r="AG328" s="133">
        <v>4200</v>
      </c>
      <c r="AH328" s="102">
        <v>4000</v>
      </c>
      <c r="AI328" s="102">
        <v>4000</v>
      </c>
      <c r="AJ328" s="102">
        <v>4000</v>
      </c>
      <c r="AK328" s="102">
        <v>4000</v>
      </c>
      <c r="AL328" s="102">
        <v>6500</v>
      </c>
      <c r="AM328" s="102">
        <v>6500</v>
      </c>
      <c r="AN328" s="102">
        <v>6500</v>
      </c>
      <c r="AO328" s="102">
        <v>4000</v>
      </c>
      <c r="AP328" s="102">
        <v>4000</v>
      </c>
      <c r="AQ328" s="127" t="s">
        <v>1251</v>
      </c>
      <c r="AR328" s="102">
        <v>4500</v>
      </c>
      <c r="AS328" s="102">
        <v>4500</v>
      </c>
      <c r="AT328" s="20">
        <v>4000</v>
      </c>
      <c r="AV328" s="8" t="s">
        <v>1106</v>
      </c>
      <c r="AW328" s="127" t="s">
        <v>1251</v>
      </c>
      <c r="AX328" s="127" t="s">
        <v>1251</v>
      </c>
      <c r="AY328" s="127" t="s">
        <v>1251</v>
      </c>
      <c r="AZ328" s="127" t="s">
        <v>1251</v>
      </c>
      <c r="BA328" s="127" t="s">
        <v>1251</v>
      </c>
      <c r="BB328" s="127" t="s">
        <v>1251</v>
      </c>
      <c r="BC328" s="127" t="s">
        <v>1251</v>
      </c>
      <c r="BD328" s="127" t="s">
        <v>1251</v>
      </c>
      <c r="BE328" s="127" t="s">
        <v>1251</v>
      </c>
      <c r="BF328" s="375"/>
      <c r="BG328" s="129">
        <v>6000</v>
      </c>
      <c r="BH328" s="368"/>
      <c r="BI328" s="131">
        <v>6000</v>
      </c>
      <c r="BJ328" s="368"/>
      <c r="BK328" s="127" t="s">
        <v>1251</v>
      </c>
      <c r="BL328" s="102">
        <v>5000</v>
      </c>
      <c r="BM328" s="133">
        <v>6000</v>
      </c>
      <c r="BN328" s="127" t="s">
        <v>1251</v>
      </c>
      <c r="BO328" s="102">
        <v>7000</v>
      </c>
      <c r="BP328" s="127" t="s">
        <v>1251</v>
      </c>
      <c r="BQ328" s="368"/>
      <c r="BR328" s="127" t="s">
        <v>1251</v>
      </c>
      <c r="BS328" s="127" t="s">
        <v>1251</v>
      </c>
      <c r="BT328" s="127" t="s">
        <v>1251</v>
      </c>
      <c r="BU328" s="127" t="s">
        <v>1251</v>
      </c>
      <c r="BV328" s="127" t="s">
        <v>1251</v>
      </c>
      <c r="BW328" s="368"/>
      <c r="BX328" s="127" t="s">
        <v>1251</v>
      </c>
      <c r="BY328" s="127" t="s">
        <v>1251</v>
      </c>
      <c r="BZ328" s="127" t="s">
        <v>1251</v>
      </c>
      <c r="CA328" s="102">
        <v>8000</v>
      </c>
      <c r="CB328" s="102">
        <v>6000</v>
      </c>
      <c r="CC328" s="128">
        <v>6500</v>
      </c>
      <c r="CD328" s="128">
        <v>6500</v>
      </c>
      <c r="CE328" s="102">
        <v>8500</v>
      </c>
      <c r="CF328" s="102">
        <v>7000</v>
      </c>
      <c r="CG328" s="102">
        <v>7500</v>
      </c>
      <c r="CH328" s="102">
        <v>7500</v>
      </c>
      <c r="CI328" s="102">
        <v>7500</v>
      </c>
      <c r="CJ328" s="102">
        <v>7500</v>
      </c>
      <c r="CK328" s="102">
        <v>7500</v>
      </c>
      <c r="CL328" s="127" t="s">
        <v>1251</v>
      </c>
      <c r="CM328" s="102">
        <v>7500</v>
      </c>
      <c r="CN328" s="102">
        <v>7500</v>
      </c>
      <c r="CO328" s="20">
        <v>7500</v>
      </c>
      <c r="CQ328" s="8" t="s">
        <v>1106</v>
      </c>
      <c r="CR328" s="127" t="s">
        <v>1251</v>
      </c>
      <c r="CS328" s="127" t="s">
        <v>1251</v>
      </c>
      <c r="CT328" s="127" t="s">
        <v>1251</v>
      </c>
      <c r="CU328" s="127" t="s">
        <v>1251</v>
      </c>
      <c r="CV328" s="127" t="s">
        <v>1251</v>
      </c>
      <c r="CW328" s="127" t="s">
        <v>1251</v>
      </c>
      <c r="CX328" s="127" t="s">
        <v>1251</v>
      </c>
      <c r="CY328" s="127" t="s">
        <v>1251</v>
      </c>
      <c r="CZ328" s="127" t="s">
        <v>1251</v>
      </c>
      <c r="DA328" s="368"/>
      <c r="DB328" s="131">
        <v>1500</v>
      </c>
      <c r="DC328" s="368"/>
      <c r="DD328" s="129">
        <v>1375</v>
      </c>
      <c r="DE328" s="368"/>
      <c r="DF328" s="127" t="s">
        <v>1251</v>
      </c>
      <c r="DG328" s="102">
        <v>2000</v>
      </c>
      <c r="DH328" s="133">
        <v>1500</v>
      </c>
      <c r="DI328" s="127" t="s">
        <v>1251</v>
      </c>
      <c r="DJ328" s="102">
        <v>1700</v>
      </c>
      <c r="DK328" s="127" t="s">
        <v>1251</v>
      </c>
      <c r="DL328" s="368"/>
      <c r="DM328" s="127" t="s">
        <v>1251</v>
      </c>
      <c r="DN328" s="127" t="s">
        <v>1251</v>
      </c>
      <c r="DO328" s="127" t="s">
        <v>1251</v>
      </c>
      <c r="DP328" s="127" t="s">
        <v>1251</v>
      </c>
      <c r="DQ328" s="127" t="s">
        <v>1251</v>
      </c>
      <c r="DR328" s="368"/>
      <c r="DS328" s="127" t="s">
        <v>1251</v>
      </c>
      <c r="DT328" s="127" t="s">
        <v>1251</v>
      </c>
      <c r="DU328" s="127" t="s">
        <v>1251</v>
      </c>
      <c r="DV328" s="102">
        <v>1500</v>
      </c>
      <c r="DW328" s="102">
        <v>1450</v>
      </c>
      <c r="DX328" s="102">
        <v>1500</v>
      </c>
      <c r="DY328" s="102">
        <v>1450</v>
      </c>
      <c r="DZ328" s="102">
        <v>1450</v>
      </c>
      <c r="EA328" s="102">
        <v>1500</v>
      </c>
      <c r="EB328" s="102">
        <v>1500</v>
      </c>
      <c r="EC328" s="102">
        <v>1500</v>
      </c>
      <c r="ED328" s="102">
        <v>1500</v>
      </c>
      <c r="EE328" s="102">
        <v>1500</v>
      </c>
      <c r="EF328" s="102">
        <v>1500</v>
      </c>
      <c r="EG328" s="127" t="s">
        <v>1251</v>
      </c>
      <c r="EH328" s="102">
        <v>1500</v>
      </c>
      <c r="EI328" s="102">
        <v>1500</v>
      </c>
      <c r="EJ328" s="20">
        <v>1500</v>
      </c>
      <c r="EL328" s="8" t="s">
        <v>1106</v>
      </c>
      <c r="EM328" s="127" t="s">
        <v>1251</v>
      </c>
      <c r="EN328" s="127" t="s">
        <v>1251</v>
      </c>
      <c r="EO328" s="127" t="s">
        <v>1251</v>
      </c>
      <c r="EP328" s="127" t="s">
        <v>1251</v>
      </c>
      <c r="EQ328" s="127" t="s">
        <v>1251</v>
      </c>
      <c r="ER328" s="127" t="s">
        <v>1251</v>
      </c>
      <c r="ES328" s="127" t="s">
        <v>1251</v>
      </c>
      <c r="ET328" s="127" t="s">
        <v>1251</v>
      </c>
      <c r="EU328" s="127" t="s">
        <v>1251</v>
      </c>
      <c r="EV328" s="368"/>
      <c r="EW328" s="131">
        <v>50</v>
      </c>
      <c r="EX328" s="368"/>
      <c r="EY328" s="131">
        <v>50</v>
      </c>
      <c r="EZ328" s="368"/>
      <c r="FA328" s="127" t="s">
        <v>1251</v>
      </c>
      <c r="FB328" s="129">
        <v>75</v>
      </c>
      <c r="FC328" s="128">
        <v>100</v>
      </c>
      <c r="FD328" s="127" t="s">
        <v>1251</v>
      </c>
      <c r="FE328" s="102">
        <v>250</v>
      </c>
      <c r="FF328" s="127" t="s">
        <v>1251</v>
      </c>
      <c r="FG328" s="368"/>
      <c r="FH328" s="127" t="s">
        <v>1251</v>
      </c>
      <c r="FI328" s="135" t="s">
        <v>1251</v>
      </c>
      <c r="FJ328" s="135" t="s">
        <v>1251</v>
      </c>
      <c r="FK328" s="135" t="s">
        <v>1251</v>
      </c>
      <c r="FL328" s="127" t="s">
        <v>1251</v>
      </c>
      <c r="FM328" s="368"/>
      <c r="FN328" s="127" t="s">
        <v>1251</v>
      </c>
      <c r="FO328" s="127" t="s">
        <v>1251</v>
      </c>
      <c r="FP328" s="127" t="s">
        <v>1251</v>
      </c>
      <c r="FQ328" s="133">
        <v>250</v>
      </c>
      <c r="FR328" s="133">
        <v>375</v>
      </c>
      <c r="FS328" s="102">
        <v>250</v>
      </c>
      <c r="FT328" s="102">
        <v>250</v>
      </c>
      <c r="FU328" s="102">
        <v>250</v>
      </c>
      <c r="FV328" s="102">
        <v>250</v>
      </c>
      <c r="FW328" s="102">
        <v>75</v>
      </c>
      <c r="FX328" s="102">
        <v>50</v>
      </c>
      <c r="FY328" s="102">
        <v>50</v>
      </c>
      <c r="FZ328" s="102">
        <v>50</v>
      </c>
      <c r="GA328" s="102">
        <v>50</v>
      </c>
      <c r="GB328" s="127" t="s">
        <v>1251</v>
      </c>
      <c r="GC328" s="102">
        <v>50</v>
      </c>
      <c r="GD328" s="102">
        <v>50</v>
      </c>
      <c r="GE328" s="20">
        <v>50</v>
      </c>
      <c r="GG328" s="8" t="s">
        <v>1106</v>
      </c>
      <c r="GH328" s="127" t="s">
        <v>1251</v>
      </c>
      <c r="GI328" s="127" t="s">
        <v>1251</v>
      </c>
      <c r="GJ328" s="127" t="s">
        <v>1251</v>
      </c>
      <c r="GK328" s="127" t="s">
        <v>1251</v>
      </c>
      <c r="GL328" s="127" t="s">
        <v>1251</v>
      </c>
      <c r="GM328" s="127" t="s">
        <v>1251</v>
      </c>
      <c r="GN328" s="127" t="s">
        <v>1251</v>
      </c>
      <c r="GO328" s="127" t="s">
        <v>1251</v>
      </c>
      <c r="GP328" s="127" t="s">
        <v>1251</v>
      </c>
      <c r="GQ328" s="127" t="s">
        <v>1251</v>
      </c>
      <c r="GR328" s="131">
        <v>1300</v>
      </c>
      <c r="GS328" s="131">
        <v>1300</v>
      </c>
      <c r="GT328" s="131">
        <v>1250</v>
      </c>
      <c r="GU328" s="127" t="s">
        <v>1251</v>
      </c>
      <c r="GV328" s="127" t="s">
        <v>1251</v>
      </c>
      <c r="GW328" s="133">
        <v>1000</v>
      </c>
      <c r="GX328" s="133">
        <v>1200</v>
      </c>
      <c r="GY328" s="127" t="s">
        <v>1251</v>
      </c>
      <c r="GZ328" s="102">
        <v>1300</v>
      </c>
      <c r="HA328" s="127" t="s">
        <v>1251</v>
      </c>
      <c r="HB328" s="127" t="s">
        <v>1251</v>
      </c>
      <c r="HC328" s="127" t="s">
        <v>1251</v>
      </c>
      <c r="HD328" s="135" t="s">
        <v>1251</v>
      </c>
      <c r="HE328" s="135" t="s">
        <v>1251</v>
      </c>
      <c r="HF328" s="135" t="s">
        <v>1251</v>
      </c>
      <c r="HG328" s="127" t="s">
        <v>1251</v>
      </c>
      <c r="HH328" s="127" t="s">
        <v>1251</v>
      </c>
      <c r="HI328" s="127" t="s">
        <v>1251</v>
      </c>
      <c r="HJ328" s="127" t="s">
        <v>1251</v>
      </c>
      <c r="HK328" s="127" t="s">
        <v>1251</v>
      </c>
      <c r="HL328" s="133">
        <v>1300</v>
      </c>
      <c r="HM328" s="102">
        <v>1300</v>
      </c>
      <c r="HN328" s="102">
        <v>1500</v>
      </c>
      <c r="HO328" s="102">
        <v>1500</v>
      </c>
      <c r="HP328" s="102">
        <v>1300</v>
      </c>
      <c r="HQ328" s="102">
        <v>1275</v>
      </c>
      <c r="HR328" s="102">
        <v>2000</v>
      </c>
      <c r="HS328" s="102">
        <v>2000</v>
      </c>
      <c r="HT328" s="102">
        <v>1750</v>
      </c>
      <c r="HU328" s="102">
        <v>1750</v>
      </c>
      <c r="HV328" s="102">
        <v>1750</v>
      </c>
      <c r="HW328" s="127" t="s">
        <v>1251</v>
      </c>
      <c r="HX328" s="102">
        <v>1750</v>
      </c>
      <c r="HY328" s="102">
        <v>1750</v>
      </c>
      <c r="HZ328" s="20">
        <v>1500</v>
      </c>
    </row>
    <row r="329" spans="1:234" ht="14.4" customHeight="1" x14ac:dyDescent="0.3">
      <c r="A329" s="8" t="s">
        <v>1258</v>
      </c>
      <c r="B329" s="127" t="s">
        <v>1251</v>
      </c>
      <c r="C329" s="127" t="s">
        <v>1251</v>
      </c>
      <c r="D329" s="127" t="s">
        <v>1251</v>
      </c>
      <c r="E329" s="127" t="s">
        <v>1251</v>
      </c>
      <c r="F329" s="127" t="s">
        <v>1251</v>
      </c>
      <c r="G329" s="127" t="s">
        <v>1251</v>
      </c>
      <c r="H329" s="127" t="s">
        <v>1251</v>
      </c>
      <c r="I329" s="127" t="s">
        <v>1251</v>
      </c>
      <c r="J329" s="127" t="s">
        <v>1251</v>
      </c>
      <c r="K329" s="368"/>
      <c r="L329" s="127" t="s">
        <v>1251</v>
      </c>
      <c r="M329" s="368"/>
      <c r="N329" s="127" t="s">
        <v>1251</v>
      </c>
      <c r="O329" s="368"/>
      <c r="P329" s="127" t="s">
        <v>1251</v>
      </c>
      <c r="Q329" s="127" t="s">
        <v>1251</v>
      </c>
      <c r="R329" s="127" t="s">
        <v>1251</v>
      </c>
      <c r="S329" s="127" t="s">
        <v>1251</v>
      </c>
      <c r="T329" s="127" t="s">
        <v>1251</v>
      </c>
      <c r="U329" s="127" t="s">
        <v>1251</v>
      </c>
      <c r="V329" s="368"/>
      <c r="W329" s="127" t="s">
        <v>1251</v>
      </c>
      <c r="X329" s="127" t="s">
        <v>1251</v>
      </c>
      <c r="Y329" s="127" t="s">
        <v>1251</v>
      </c>
      <c r="Z329" s="127" t="s">
        <v>1251</v>
      </c>
      <c r="AA329" s="127" t="s">
        <v>1251</v>
      </c>
      <c r="AB329" s="368"/>
      <c r="AC329" s="102">
        <v>6500</v>
      </c>
      <c r="AD329" s="127" t="s">
        <v>1251</v>
      </c>
      <c r="AE329" s="127" t="s">
        <v>1251</v>
      </c>
      <c r="AF329" s="127" t="s">
        <v>1251</v>
      </c>
      <c r="AG329" s="127" t="s">
        <v>1251</v>
      </c>
      <c r="AH329" s="127" t="s">
        <v>1251</v>
      </c>
      <c r="AI329" s="127" t="s">
        <v>1251</v>
      </c>
      <c r="AJ329" s="127" t="s">
        <v>1251</v>
      </c>
      <c r="AK329" s="127" t="s">
        <v>1251</v>
      </c>
      <c r="AL329" s="127" t="s">
        <v>1251</v>
      </c>
      <c r="AM329" s="127" t="s">
        <v>1251</v>
      </c>
      <c r="AN329" s="127" t="s">
        <v>1251</v>
      </c>
      <c r="AO329" s="127" t="s">
        <v>1251</v>
      </c>
      <c r="AP329" s="127" t="s">
        <v>1251</v>
      </c>
      <c r="AQ329" s="127" t="s">
        <v>1251</v>
      </c>
      <c r="AR329" s="127" t="s">
        <v>1251</v>
      </c>
      <c r="AS329" s="102">
        <v>3000</v>
      </c>
      <c r="AT329" s="20">
        <v>3500</v>
      </c>
      <c r="AV329" s="8" t="s">
        <v>1258</v>
      </c>
      <c r="AW329" s="127" t="s">
        <v>1251</v>
      </c>
      <c r="AX329" s="127" t="s">
        <v>1251</v>
      </c>
      <c r="AY329" s="127" t="s">
        <v>1251</v>
      </c>
      <c r="AZ329" s="127" t="s">
        <v>1251</v>
      </c>
      <c r="BA329" s="127" t="s">
        <v>1251</v>
      </c>
      <c r="BB329" s="127" t="s">
        <v>1251</v>
      </c>
      <c r="BC329" s="127" t="s">
        <v>1251</v>
      </c>
      <c r="BD329" s="127" t="s">
        <v>1251</v>
      </c>
      <c r="BE329" s="127" t="s">
        <v>1251</v>
      </c>
      <c r="BF329" s="375"/>
      <c r="BG329" s="127" t="s">
        <v>1251</v>
      </c>
      <c r="BH329" s="368"/>
      <c r="BI329" s="127" t="s">
        <v>1251</v>
      </c>
      <c r="BJ329" s="368"/>
      <c r="BK329" s="127" t="s">
        <v>1251</v>
      </c>
      <c r="BL329" s="127" t="s">
        <v>1251</v>
      </c>
      <c r="BM329" s="127" t="s">
        <v>1251</v>
      </c>
      <c r="BN329" s="127" t="s">
        <v>1251</v>
      </c>
      <c r="BO329" s="127" t="s">
        <v>1251</v>
      </c>
      <c r="BP329" s="127" t="s">
        <v>1251</v>
      </c>
      <c r="BQ329" s="368"/>
      <c r="BR329" s="127" t="s">
        <v>1251</v>
      </c>
      <c r="BS329" s="127" t="s">
        <v>1251</v>
      </c>
      <c r="BT329" s="127" t="s">
        <v>1251</v>
      </c>
      <c r="BU329" s="127" t="s">
        <v>1251</v>
      </c>
      <c r="BV329" s="127" t="s">
        <v>1251</v>
      </c>
      <c r="BW329" s="368"/>
      <c r="BX329" s="128">
        <v>6500</v>
      </c>
      <c r="BY329" s="127" t="s">
        <v>1251</v>
      </c>
      <c r="BZ329" s="127" t="s">
        <v>1251</v>
      </c>
      <c r="CA329" s="127" t="s">
        <v>1251</v>
      </c>
      <c r="CB329" s="127" t="s">
        <v>1251</v>
      </c>
      <c r="CC329" s="127" t="s">
        <v>1251</v>
      </c>
      <c r="CD329" s="127" t="s">
        <v>1251</v>
      </c>
      <c r="CE329" s="127" t="s">
        <v>1251</v>
      </c>
      <c r="CF329" s="127" t="s">
        <v>1251</v>
      </c>
      <c r="CG329" s="127" t="s">
        <v>1251</v>
      </c>
      <c r="CH329" s="127" t="s">
        <v>1251</v>
      </c>
      <c r="CI329" s="127" t="s">
        <v>1251</v>
      </c>
      <c r="CJ329" s="127" t="s">
        <v>1251</v>
      </c>
      <c r="CK329" s="127" t="s">
        <v>1251</v>
      </c>
      <c r="CL329" s="127" t="s">
        <v>1251</v>
      </c>
      <c r="CM329" s="127" t="s">
        <v>1251</v>
      </c>
      <c r="CN329" s="128">
        <v>7000</v>
      </c>
      <c r="CO329" s="20">
        <v>6500</v>
      </c>
      <c r="CQ329" s="8" t="s">
        <v>1258</v>
      </c>
      <c r="CR329" s="127" t="s">
        <v>1251</v>
      </c>
      <c r="CS329" s="127" t="s">
        <v>1251</v>
      </c>
      <c r="CT329" s="127" t="s">
        <v>1251</v>
      </c>
      <c r="CU329" s="127" t="s">
        <v>1251</v>
      </c>
      <c r="CV329" s="127" t="s">
        <v>1251</v>
      </c>
      <c r="CW329" s="127" t="s">
        <v>1251</v>
      </c>
      <c r="CX329" s="127" t="s">
        <v>1251</v>
      </c>
      <c r="CY329" s="127" t="s">
        <v>1251</v>
      </c>
      <c r="CZ329" s="127" t="s">
        <v>1251</v>
      </c>
      <c r="DA329" s="368"/>
      <c r="DB329" s="127" t="s">
        <v>1251</v>
      </c>
      <c r="DC329" s="368"/>
      <c r="DD329" s="127" t="s">
        <v>1251</v>
      </c>
      <c r="DE329" s="368"/>
      <c r="DF329" s="127" t="s">
        <v>1251</v>
      </c>
      <c r="DG329" s="127" t="s">
        <v>1251</v>
      </c>
      <c r="DH329" s="127" t="s">
        <v>1251</v>
      </c>
      <c r="DI329" s="127" t="s">
        <v>1251</v>
      </c>
      <c r="DJ329" s="127" t="s">
        <v>1251</v>
      </c>
      <c r="DK329" s="127" t="s">
        <v>1251</v>
      </c>
      <c r="DL329" s="368"/>
      <c r="DM329" s="127" t="s">
        <v>1251</v>
      </c>
      <c r="DN329" s="127" t="s">
        <v>1251</v>
      </c>
      <c r="DO329" s="127" t="s">
        <v>1251</v>
      </c>
      <c r="DP329" s="127" t="s">
        <v>1251</v>
      </c>
      <c r="DQ329" s="127" t="s">
        <v>1251</v>
      </c>
      <c r="DR329" s="368"/>
      <c r="DS329" s="128">
        <v>1500</v>
      </c>
      <c r="DT329" s="127" t="s">
        <v>1251</v>
      </c>
      <c r="DU329" s="127" t="s">
        <v>1251</v>
      </c>
      <c r="DV329" s="127" t="s">
        <v>1251</v>
      </c>
      <c r="DW329" s="127" t="s">
        <v>1251</v>
      </c>
      <c r="DX329" s="127" t="s">
        <v>1251</v>
      </c>
      <c r="DY329" s="127" t="s">
        <v>1251</v>
      </c>
      <c r="DZ329" s="127" t="s">
        <v>1251</v>
      </c>
      <c r="EA329" s="127" t="s">
        <v>1251</v>
      </c>
      <c r="EB329" s="127" t="s">
        <v>1251</v>
      </c>
      <c r="EC329" s="127" t="s">
        <v>1251</v>
      </c>
      <c r="ED329" s="127" t="s">
        <v>1251</v>
      </c>
      <c r="EE329" s="127" t="s">
        <v>1251</v>
      </c>
      <c r="EF329" s="127" t="s">
        <v>1251</v>
      </c>
      <c r="EG329" s="127" t="s">
        <v>1251</v>
      </c>
      <c r="EH329" s="127" t="s">
        <v>1251</v>
      </c>
      <c r="EI329" s="129">
        <v>1500</v>
      </c>
      <c r="EJ329" s="20">
        <v>1000</v>
      </c>
      <c r="EL329" s="8" t="s">
        <v>1258</v>
      </c>
      <c r="EM329" s="127" t="s">
        <v>1251</v>
      </c>
      <c r="EN329" s="127" t="s">
        <v>1251</v>
      </c>
      <c r="EO329" s="127" t="s">
        <v>1251</v>
      </c>
      <c r="EP329" s="127" t="s">
        <v>1251</v>
      </c>
      <c r="EQ329" s="127" t="s">
        <v>1251</v>
      </c>
      <c r="ER329" s="127" t="s">
        <v>1251</v>
      </c>
      <c r="ES329" s="127" t="s">
        <v>1251</v>
      </c>
      <c r="ET329" s="127" t="s">
        <v>1251</v>
      </c>
      <c r="EU329" s="127" t="s">
        <v>1251</v>
      </c>
      <c r="EV329" s="368"/>
      <c r="EW329" s="127" t="s">
        <v>1251</v>
      </c>
      <c r="EX329" s="368"/>
      <c r="EY329" s="127" t="s">
        <v>1251</v>
      </c>
      <c r="EZ329" s="368"/>
      <c r="FA329" s="127" t="s">
        <v>1251</v>
      </c>
      <c r="FB329" s="127" t="s">
        <v>1251</v>
      </c>
      <c r="FC329" s="127" t="s">
        <v>1251</v>
      </c>
      <c r="FD329" s="127" t="s">
        <v>1251</v>
      </c>
      <c r="FE329" s="127" t="s">
        <v>1251</v>
      </c>
      <c r="FF329" s="127" t="s">
        <v>1251</v>
      </c>
      <c r="FG329" s="368"/>
      <c r="FH329" s="127" t="s">
        <v>1251</v>
      </c>
      <c r="FI329" s="127" t="s">
        <v>1251</v>
      </c>
      <c r="FJ329" s="127" t="s">
        <v>1251</v>
      </c>
      <c r="FK329" s="127" t="s">
        <v>1251</v>
      </c>
      <c r="FL329" s="127" t="s">
        <v>1251</v>
      </c>
      <c r="FM329" s="368"/>
      <c r="FN329" s="128">
        <v>100</v>
      </c>
      <c r="FO329" s="127" t="s">
        <v>1251</v>
      </c>
      <c r="FP329" s="127" t="s">
        <v>1251</v>
      </c>
      <c r="FQ329" s="127" t="s">
        <v>1251</v>
      </c>
      <c r="FR329" s="127" t="s">
        <v>1251</v>
      </c>
      <c r="FS329" s="127" t="s">
        <v>1251</v>
      </c>
      <c r="FT329" s="127" t="s">
        <v>1251</v>
      </c>
      <c r="FU329" s="127" t="s">
        <v>1251</v>
      </c>
      <c r="FV329" s="127" t="s">
        <v>1251</v>
      </c>
      <c r="FW329" s="127" t="s">
        <v>1251</v>
      </c>
      <c r="FX329" s="127" t="s">
        <v>1251</v>
      </c>
      <c r="FY329" s="127" t="s">
        <v>1251</v>
      </c>
      <c r="FZ329" s="127" t="s">
        <v>1251</v>
      </c>
      <c r="GA329" s="127" t="s">
        <v>1251</v>
      </c>
      <c r="GB329" s="127" t="s">
        <v>1251</v>
      </c>
      <c r="GC329" s="127" t="s">
        <v>1251</v>
      </c>
      <c r="GD329" s="129">
        <v>87.5</v>
      </c>
      <c r="GE329" s="129">
        <v>100</v>
      </c>
      <c r="GG329" s="8" t="s">
        <v>1258</v>
      </c>
      <c r="GH329" s="127" t="s">
        <v>1251</v>
      </c>
      <c r="GI329" s="127" t="s">
        <v>1251</v>
      </c>
      <c r="GJ329" s="127" t="s">
        <v>1251</v>
      </c>
      <c r="GK329" s="127" t="s">
        <v>1251</v>
      </c>
      <c r="GL329" s="127" t="s">
        <v>1251</v>
      </c>
      <c r="GM329" s="127" t="s">
        <v>1251</v>
      </c>
      <c r="GN329" s="127" t="s">
        <v>1251</v>
      </c>
      <c r="GO329" s="127" t="s">
        <v>1251</v>
      </c>
      <c r="GP329" s="127" t="s">
        <v>1251</v>
      </c>
      <c r="GQ329" s="127" t="s">
        <v>1251</v>
      </c>
      <c r="GR329" s="127" t="s">
        <v>1251</v>
      </c>
      <c r="GS329" s="127" t="s">
        <v>1251</v>
      </c>
      <c r="GT329" s="127" t="s">
        <v>1251</v>
      </c>
      <c r="GU329" s="127" t="s">
        <v>1251</v>
      </c>
      <c r="GV329" s="127" t="s">
        <v>1251</v>
      </c>
      <c r="GW329" s="127" t="s">
        <v>1251</v>
      </c>
      <c r="GX329" s="127" t="s">
        <v>1251</v>
      </c>
      <c r="GY329" s="127" t="s">
        <v>1251</v>
      </c>
      <c r="GZ329" s="127" t="s">
        <v>1251</v>
      </c>
      <c r="HA329" s="127" t="s">
        <v>1251</v>
      </c>
      <c r="HB329" s="127" t="s">
        <v>1251</v>
      </c>
      <c r="HC329" s="127" t="s">
        <v>1251</v>
      </c>
      <c r="HD329" s="127" t="s">
        <v>1251</v>
      </c>
      <c r="HE329" s="127" t="s">
        <v>1251</v>
      </c>
      <c r="HF329" s="127" t="s">
        <v>1251</v>
      </c>
      <c r="HG329" s="127" t="s">
        <v>1251</v>
      </c>
      <c r="HH329" s="127" t="s">
        <v>1251</v>
      </c>
      <c r="HI329" s="102">
        <v>1250</v>
      </c>
      <c r="HJ329" s="127" t="s">
        <v>1251</v>
      </c>
      <c r="HK329" s="127" t="s">
        <v>1251</v>
      </c>
      <c r="HL329" s="127" t="s">
        <v>1251</v>
      </c>
      <c r="HM329" s="127" t="s">
        <v>1251</v>
      </c>
      <c r="HN329" s="127" t="s">
        <v>1251</v>
      </c>
      <c r="HO329" s="127" t="s">
        <v>1251</v>
      </c>
      <c r="HP329" s="127" t="s">
        <v>1251</v>
      </c>
      <c r="HQ329" s="127" t="s">
        <v>1251</v>
      </c>
      <c r="HR329" s="127" t="s">
        <v>1251</v>
      </c>
      <c r="HS329" s="127" t="s">
        <v>1251</v>
      </c>
      <c r="HT329" s="127" t="s">
        <v>1251</v>
      </c>
      <c r="HU329" s="127" t="s">
        <v>1251</v>
      </c>
      <c r="HV329" s="127" t="s">
        <v>1251</v>
      </c>
      <c r="HW329" s="127" t="s">
        <v>1251</v>
      </c>
      <c r="HX329" s="127" t="s">
        <v>1251</v>
      </c>
      <c r="HY329" s="102">
        <v>1750</v>
      </c>
      <c r="HZ329" s="20">
        <v>1300</v>
      </c>
    </row>
    <row r="330" spans="1:234" ht="14.4" customHeight="1" x14ac:dyDescent="0.3">
      <c r="A330" s="8" t="s">
        <v>1107</v>
      </c>
      <c r="B330" s="146">
        <v>6000</v>
      </c>
      <c r="C330" s="127" t="s">
        <v>1251</v>
      </c>
      <c r="D330" s="102">
        <v>6000</v>
      </c>
      <c r="E330" s="127" t="s">
        <v>1251</v>
      </c>
      <c r="F330" s="102">
        <v>6000</v>
      </c>
      <c r="G330" s="102">
        <v>3500</v>
      </c>
      <c r="H330" s="127" t="s">
        <v>1251</v>
      </c>
      <c r="I330" s="127" t="s">
        <v>1251</v>
      </c>
      <c r="J330" s="102">
        <v>3000</v>
      </c>
      <c r="K330" s="368"/>
      <c r="L330" s="133">
        <v>5000</v>
      </c>
      <c r="M330" s="368"/>
      <c r="N330" s="133">
        <v>6000</v>
      </c>
      <c r="O330" s="368"/>
      <c r="P330" s="133">
        <v>6000</v>
      </c>
      <c r="Q330" s="127" t="s">
        <v>1251</v>
      </c>
      <c r="R330" s="133">
        <v>6500</v>
      </c>
      <c r="S330" s="102">
        <v>6500</v>
      </c>
      <c r="T330" s="102">
        <v>6000</v>
      </c>
      <c r="U330" s="131">
        <v>6000</v>
      </c>
      <c r="V330" s="368"/>
      <c r="W330" s="131">
        <v>6500</v>
      </c>
      <c r="X330" s="131">
        <v>6500</v>
      </c>
      <c r="Y330" s="131">
        <v>6500</v>
      </c>
      <c r="Z330" s="102">
        <v>6500</v>
      </c>
      <c r="AA330" s="102">
        <v>6000</v>
      </c>
      <c r="AB330" s="368"/>
      <c r="AC330" s="102">
        <v>6750</v>
      </c>
      <c r="AD330" s="102">
        <v>5000</v>
      </c>
      <c r="AE330" s="133">
        <v>5500</v>
      </c>
      <c r="AF330" s="133">
        <v>4000</v>
      </c>
      <c r="AG330" s="133">
        <v>4000</v>
      </c>
      <c r="AH330" s="102">
        <v>4000</v>
      </c>
      <c r="AI330" s="102">
        <v>4000</v>
      </c>
      <c r="AJ330" s="102">
        <v>4000</v>
      </c>
      <c r="AK330" s="102">
        <v>4500</v>
      </c>
      <c r="AL330" s="102">
        <v>5000</v>
      </c>
      <c r="AM330" s="102">
        <v>5500</v>
      </c>
      <c r="AN330" s="102">
        <v>6000</v>
      </c>
      <c r="AO330" s="102">
        <v>6000</v>
      </c>
      <c r="AP330" s="102">
        <v>6500</v>
      </c>
      <c r="AQ330" s="102">
        <v>6500</v>
      </c>
      <c r="AR330" s="102">
        <v>4500</v>
      </c>
      <c r="AS330" s="102">
        <v>4500</v>
      </c>
      <c r="AT330" s="20">
        <v>4500</v>
      </c>
      <c r="AV330" s="8" t="s">
        <v>1107</v>
      </c>
      <c r="AW330" s="146">
        <v>5000</v>
      </c>
      <c r="AX330" s="127" t="s">
        <v>1251</v>
      </c>
      <c r="AY330" s="102">
        <v>4500</v>
      </c>
      <c r="AZ330" s="127" t="s">
        <v>1251</v>
      </c>
      <c r="BA330" s="102">
        <v>15000</v>
      </c>
      <c r="BB330" s="102">
        <v>5000</v>
      </c>
      <c r="BC330" s="127" t="s">
        <v>1251</v>
      </c>
      <c r="BD330" s="127" t="s">
        <v>1251</v>
      </c>
      <c r="BE330" s="102">
        <v>4500</v>
      </c>
      <c r="BF330" s="375"/>
      <c r="BG330" s="129">
        <v>6000</v>
      </c>
      <c r="BH330" s="368"/>
      <c r="BI330" s="133">
        <v>6000</v>
      </c>
      <c r="BJ330" s="368"/>
      <c r="BK330" s="133">
        <v>4000</v>
      </c>
      <c r="BL330" s="127" t="s">
        <v>1251</v>
      </c>
      <c r="BM330" s="133">
        <v>5000</v>
      </c>
      <c r="BN330" s="102">
        <v>4000</v>
      </c>
      <c r="BO330" s="102">
        <v>4000</v>
      </c>
      <c r="BP330" s="131">
        <v>5000</v>
      </c>
      <c r="BQ330" s="368"/>
      <c r="BR330" s="131">
        <v>5000</v>
      </c>
      <c r="BS330" s="131">
        <v>5000</v>
      </c>
      <c r="BT330" s="131">
        <v>6500</v>
      </c>
      <c r="BU330" s="128">
        <v>6000</v>
      </c>
      <c r="BV330" s="102">
        <v>5000</v>
      </c>
      <c r="BW330" s="368"/>
      <c r="BX330" s="102">
        <v>6000</v>
      </c>
      <c r="BY330" s="62">
        <v>7000</v>
      </c>
      <c r="BZ330" s="133">
        <v>8500</v>
      </c>
      <c r="CA330" s="102">
        <v>4000</v>
      </c>
      <c r="CB330" s="102">
        <v>7250</v>
      </c>
      <c r="CC330" s="102">
        <v>6000</v>
      </c>
      <c r="CD330" s="102">
        <v>8500</v>
      </c>
      <c r="CE330" s="102">
        <v>7500</v>
      </c>
      <c r="CF330" s="102">
        <v>7500</v>
      </c>
      <c r="CG330" s="102">
        <v>7500</v>
      </c>
      <c r="CH330" s="102">
        <v>7750</v>
      </c>
      <c r="CI330" s="102">
        <v>8000</v>
      </c>
      <c r="CJ330" s="102">
        <v>8000</v>
      </c>
      <c r="CK330" s="102">
        <v>8000</v>
      </c>
      <c r="CL330" s="102">
        <v>8000</v>
      </c>
      <c r="CM330" s="102">
        <v>7500</v>
      </c>
      <c r="CN330" s="102">
        <v>8000</v>
      </c>
      <c r="CO330" s="20">
        <v>8000</v>
      </c>
      <c r="CQ330" s="8" t="s">
        <v>1107</v>
      </c>
      <c r="CR330" s="146">
        <v>1500</v>
      </c>
      <c r="CS330" s="127" t="s">
        <v>1251</v>
      </c>
      <c r="CT330" s="102">
        <v>1700</v>
      </c>
      <c r="CU330" s="127" t="s">
        <v>1251</v>
      </c>
      <c r="CV330" s="102">
        <v>1500</v>
      </c>
      <c r="CW330" s="102">
        <v>2000</v>
      </c>
      <c r="CX330" s="127" t="s">
        <v>1251</v>
      </c>
      <c r="CY330" s="127" t="s">
        <v>1251</v>
      </c>
      <c r="CZ330" s="102">
        <v>1500</v>
      </c>
      <c r="DA330" s="368"/>
      <c r="DB330" s="133">
        <v>1500</v>
      </c>
      <c r="DC330" s="368"/>
      <c r="DD330" s="129">
        <v>1375</v>
      </c>
      <c r="DE330" s="368"/>
      <c r="DF330" s="133">
        <v>2500</v>
      </c>
      <c r="DG330" s="127" t="s">
        <v>1251</v>
      </c>
      <c r="DH330" s="133">
        <v>1500</v>
      </c>
      <c r="DI330" s="102">
        <v>1500</v>
      </c>
      <c r="DJ330" s="102">
        <v>1500</v>
      </c>
      <c r="DK330" s="131">
        <v>1500</v>
      </c>
      <c r="DL330" s="368"/>
      <c r="DM330" s="131">
        <v>1500</v>
      </c>
      <c r="DN330" s="131">
        <v>1500</v>
      </c>
      <c r="DO330" s="131">
        <v>1500</v>
      </c>
      <c r="DP330" s="102">
        <v>1600</v>
      </c>
      <c r="DQ330" s="102">
        <v>1500</v>
      </c>
      <c r="DR330" s="368"/>
      <c r="DS330" s="102">
        <v>1500</v>
      </c>
      <c r="DT330" s="102">
        <v>1250</v>
      </c>
      <c r="DU330" s="102">
        <v>1500</v>
      </c>
      <c r="DV330" s="102">
        <v>1500</v>
      </c>
      <c r="DW330" s="102">
        <v>1500</v>
      </c>
      <c r="DX330" s="102">
        <v>1200</v>
      </c>
      <c r="DY330" s="102">
        <v>1500</v>
      </c>
      <c r="DZ330" s="102">
        <v>1500</v>
      </c>
      <c r="EA330" s="102">
        <v>1500</v>
      </c>
      <c r="EB330" s="102">
        <v>1500</v>
      </c>
      <c r="EC330" s="102">
        <v>1500</v>
      </c>
      <c r="ED330" s="102">
        <v>2000</v>
      </c>
      <c r="EE330" s="102">
        <v>2500</v>
      </c>
      <c r="EF330" s="102">
        <v>2500</v>
      </c>
      <c r="EG330" s="102">
        <v>2500</v>
      </c>
      <c r="EH330" s="102">
        <v>2500</v>
      </c>
      <c r="EI330" s="102">
        <v>2500</v>
      </c>
      <c r="EJ330" s="20">
        <v>1500</v>
      </c>
      <c r="EL330" s="8" t="s">
        <v>1107</v>
      </c>
      <c r="EM330" s="146">
        <v>100</v>
      </c>
      <c r="EN330" s="127" t="s">
        <v>1251</v>
      </c>
      <c r="EO330" s="102">
        <v>200</v>
      </c>
      <c r="EP330" s="127" t="s">
        <v>1251</v>
      </c>
      <c r="EQ330" s="102">
        <v>200</v>
      </c>
      <c r="ER330" s="102">
        <v>100</v>
      </c>
      <c r="ES330" s="127" t="s">
        <v>1251</v>
      </c>
      <c r="ET330" s="127" t="s">
        <v>1251</v>
      </c>
      <c r="EU330" s="102">
        <v>100</v>
      </c>
      <c r="EV330" s="368"/>
      <c r="EW330" s="133">
        <v>425</v>
      </c>
      <c r="EX330" s="368"/>
      <c r="EY330" s="129">
        <v>100</v>
      </c>
      <c r="EZ330" s="368"/>
      <c r="FA330" s="133">
        <v>100</v>
      </c>
      <c r="FB330" s="127" t="s">
        <v>1251</v>
      </c>
      <c r="FC330" s="133">
        <v>100</v>
      </c>
      <c r="FD330" s="129">
        <v>50</v>
      </c>
      <c r="FE330" s="102">
        <v>50</v>
      </c>
      <c r="FF330" s="131">
        <v>75</v>
      </c>
      <c r="FG330" s="368"/>
      <c r="FH330" s="131">
        <v>100</v>
      </c>
      <c r="FI330" s="131">
        <v>50</v>
      </c>
      <c r="FJ330" s="131">
        <v>100</v>
      </c>
      <c r="FK330" s="102">
        <v>100</v>
      </c>
      <c r="FL330" s="102">
        <v>100</v>
      </c>
      <c r="FM330" s="368"/>
      <c r="FN330" s="102">
        <v>150</v>
      </c>
      <c r="FO330" s="102">
        <v>50</v>
      </c>
      <c r="FP330" s="133">
        <v>50</v>
      </c>
      <c r="FQ330" s="133">
        <v>50</v>
      </c>
      <c r="FR330" s="133">
        <v>50</v>
      </c>
      <c r="FS330" s="102">
        <v>100</v>
      </c>
      <c r="FT330" s="102">
        <v>100</v>
      </c>
      <c r="FU330" s="102">
        <v>100</v>
      </c>
      <c r="FV330" s="102">
        <v>100</v>
      </c>
      <c r="FW330" s="102">
        <v>100</v>
      </c>
      <c r="FX330" s="102">
        <v>100</v>
      </c>
      <c r="FY330" s="102">
        <v>100</v>
      </c>
      <c r="FZ330" s="102">
        <v>100</v>
      </c>
      <c r="GA330" s="128">
        <v>62.5</v>
      </c>
      <c r="GB330" s="102">
        <v>100</v>
      </c>
      <c r="GC330" s="102">
        <v>100</v>
      </c>
      <c r="GD330" s="102">
        <v>100</v>
      </c>
      <c r="GE330" s="20">
        <v>100</v>
      </c>
      <c r="GG330" s="8" t="s">
        <v>1107</v>
      </c>
      <c r="GH330" s="146">
        <v>1200</v>
      </c>
      <c r="GI330" s="127" t="s">
        <v>1251</v>
      </c>
      <c r="GJ330" s="140">
        <v>800</v>
      </c>
      <c r="GK330" s="127" t="s">
        <v>1251</v>
      </c>
      <c r="GL330" s="102">
        <v>1150</v>
      </c>
      <c r="GM330" s="102">
        <v>1200</v>
      </c>
      <c r="GN330" s="127" t="s">
        <v>1251</v>
      </c>
      <c r="GO330" s="127" t="s">
        <v>1251</v>
      </c>
      <c r="GP330" s="102">
        <v>1200</v>
      </c>
      <c r="GQ330" s="131">
        <v>1200</v>
      </c>
      <c r="GR330" s="133">
        <v>1200</v>
      </c>
      <c r="GS330" s="133">
        <v>1200</v>
      </c>
      <c r="GT330" s="133">
        <v>1200</v>
      </c>
      <c r="GU330" s="127" t="s">
        <v>1251</v>
      </c>
      <c r="GV330" s="133">
        <v>1200</v>
      </c>
      <c r="GW330" s="127" t="s">
        <v>1251</v>
      </c>
      <c r="GX330" s="133">
        <v>1000</v>
      </c>
      <c r="GY330" s="102">
        <v>1000</v>
      </c>
      <c r="GZ330" s="102">
        <v>1000</v>
      </c>
      <c r="HA330" s="131">
        <v>1100</v>
      </c>
      <c r="HB330" s="102">
        <v>1200</v>
      </c>
      <c r="HC330" s="131">
        <v>1000</v>
      </c>
      <c r="HD330" s="131">
        <v>1100</v>
      </c>
      <c r="HE330" s="131">
        <v>1000</v>
      </c>
      <c r="HF330" s="102">
        <v>1100</v>
      </c>
      <c r="HG330" s="102">
        <v>1250</v>
      </c>
      <c r="HH330" s="102">
        <v>1500</v>
      </c>
      <c r="HI330" s="102">
        <v>1250</v>
      </c>
      <c r="HJ330" s="102">
        <v>1200</v>
      </c>
      <c r="HK330" s="133">
        <v>1100</v>
      </c>
      <c r="HL330" s="133">
        <v>1000</v>
      </c>
      <c r="HM330" s="102">
        <v>1100</v>
      </c>
      <c r="HN330" s="102">
        <v>1025</v>
      </c>
      <c r="HO330" s="102">
        <v>1000</v>
      </c>
      <c r="HP330" s="102">
        <v>1300</v>
      </c>
      <c r="HQ330" s="102">
        <v>1100</v>
      </c>
      <c r="HR330" s="102">
        <v>1200</v>
      </c>
      <c r="HS330" s="102">
        <v>1200</v>
      </c>
      <c r="HT330" s="102">
        <v>1400</v>
      </c>
      <c r="HU330" s="102">
        <v>1400</v>
      </c>
      <c r="HV330" s="102">
        <v>1300</v>
      </c>
      <c r="HW330" s="102">
        <v>1300</v>
      </c>
      <c r="HX330" s="102">
        <v>1300</v>
      </c>
      <c r="HY330" s="102">
        <v>1300</v>
      </c>
      <c r="HZ330" s="20">
        <v>1200</v>
      </c>
    </row>
    <row r="331" spans="1:234" ht="14.4" customHeight="1" x14ac:dyDescent="0.3">
      <c r="A331" s="8" t="s">
        <v>1108</v>
      </c>
      <c r="B331" s="146">
        <v>6000</v>
      </c>
      <c r="C331" s="146">
        <v>6000</v>
      </c>
      <c r="D331" s="127" t="s">
        <v>1251</v>
      </c>
      <c r="E331" s="102">
        <v>6000</v>
      </c>
      <c r="F331" s="102">
        <v>6000</v>
      </c>
      <c r="G331" s="102">
        <v>6000</v>
      </c>
      <c r="H331" s="127" t="s">
        <v>1251</v>
      </c>
      <c r="I331" s="133">
        <v>6000</v>
      </c>
      <c r="J331" s="127" t="s">
        <v>1251</v>
      </c>
      <c r="K331" s="368"/>
      <c r="L331" s="133">
        <v>6500</v>
      </c>
      <c r="M331" s="368"/>
      <c r="N331" s="133">
        <v>6500</v>
      </c>
      <c r="O331" s="368"/>
      <c r="P331" s="133">
        <v>7000</v>
      </c>
      <c r="Q331" s="127" t="s">
        <v>1251</v>
      </c>
      <c r="R331" s="133">
        <v>6500</v>
      </c>
      <c r="S331" s="102">
        <v>6000</v>
      </c>
      <c r="T331" s="127" t="s">
        <v>1251</v>
      </c>
      <c r="U331" s="131">
        <v>7000</v>
      </c>
      <c r="V331" s="368"/>
      <c r="W331" s="131">
        <v>6000</v>
      </c>
      <c r="X331" s="131">
        <v>7000</v>
      </c>
      <c r="Y331" s="131">
        <v>6300</v>
      </c>
      <c r="Z331" s="102">
        <v>6500</v>
      </c>
      <c r="AA331" s="102">
        <v>6000</v>
      </c>
      <c r="AB331" s="368"/>
      <c r="AC331" s="102">
        <v>6000</v>
      </c>
      <c r="AD331" s="102">
        <v>4000</v>
      </c>
      <c r="AE331" s="133">
        <v>6500</v>
      </c>
      <c r="AF331" s="133">
        <v>6000</v>
      </c>
      <c r="AG331" s="133">
        <v>6000</v>
      </c>
      <c r="AH331" s="102">
        <v>6000</v>
      </c>
      <c r="AI331" s="127" t="s">
        <v>1251</v>
      </c>
      <c r="AJ331" s="102">
        <v>6000</v>
      </c>
      <c r="AK331" s="102">
        <v>6000</v>
      </c>
      <c r="AL331" s="102">
        <v>6000</v>
      </c>
      <c r="AM331" s="102">
        <v>6000</v>
      </c>
      <c r="AN331" s="102">
        <v>6000</v>
      </c>
      <c r="AO331" s="102">
        <v>4000</v>
      </c>
      <c r="AP331" s="102">
        <v>4000</v>
      </c>
      <c r="AQ331" s="102">
        <v>4000</v>
      </c>
      <c r="AR331" s="102">
        <v>3000</v>
      </c>
      <c r="AS331" s="102">
        <v>3000</v>
      </c>
      <c r="AT331" s="78" t="s">
        <v>1251</v>
      </c>
      <c r="AV331" s="8" t="s">
        <v>1108</v>
      </c>
      <c r="AW331" s="146">
        <v>6000</v>
      </c>
      <c r="AX331" s="146">
        <v>6000</v>
      </c>
      <c r="AY331" s="127" t="s">
        <v>1251</v>
      </c>
      <c r="AZ331" s="102">
        <v>5500</v>
      </c>
      <c r="BA331" s="102">
        <v>6000</v>
      </c>
      <c r="BB331" s="102">
        <v>6000</v>
      </c>
      <c r="BC331" s="127" t="s">
        <v>1251</v>
      </c>
      <c r="BD331" s="133">
        <v>6000</v>
      </c>
      <c r="BE331" s="127" t="s">
        <v>1251</v>
      </c>
      <c r="BF331" s="375"/>
      <c r="BG331" s="133">
        <v>6000</v>
      </c>
      <c r="BH331" s="368"/>
      <c r="BI331" s="133">
        <v>6000</v>
      </c>
      <c r="BJ331" s="368"/>
      <c r="BK331" s="133">
        <v>6000</v>
      </c>
      <c r="BL331" s="127" t="s">
        <v>1251</v>
      </c>
      <c r="BM331" s="133">
        <v>6000</v>
      </c>
      <c r="BN331" s="102">
        <v>6000</v>
      </c>
      <c r="BO331" s="127" t="s">
        <v>1251</v>
      </c>
      <c r="BP331" s="131">
        <v>6000</v>
      </c>
      <c r="BQ331" s="368"/>
      <c r="BR331" s="131">
        <v>6000</v>
      </c>
      <c r="BS331" s="131">
        <v>6500</v>
      </c>
      <c r="BT331" s="131">
        <v>6300</v>
      </c>
      <c r="BU331" s="102">
        <v>6000</v>
      </c>
      <c r="BV331" s="102">
        <v>6000</v>
      </c>
      <c r="BW331" s="368"/>
      <c r="BX331" s="102">
        <v>6500</v>
      </c>
      <c r="BY331" s="102">
        <v>8000</v>
      </c>
      <c r="BZ331" s="133">
        <v>6000</v>
      </c>
      <c r="CA331" s="102">
        <v>6250</v>
      </c>
      <c r="CB331" s="129">
        <v>6750</v>
      </c>
      <c r="CC331" s="102">
        <v>6500</v>
      </c>
      <c r="CD331" s="127" t="s">
        <v>1251</v>
      </c>
      <c r="CE331" s="102">
        <v>7000</v>
      </c>
      <c r="CF331" s="102">
        <v>7000</v>
      </c>
      <c r="CG331" s="102">
        <v>7000</v>
      </c>
      <c r="CH331" s="102">
        <v>7000</v>
      </c>
      <c r="CI331" s="102">
        <v>7500</v>
      </c>
      <c r="CJ331" s="102">
        <v>9500</v>
      </c>
      <c r="CK331" s="128">
        <v>7000</v>
      </c>
      <c r="CL331" s="102">
        <v>6500</v>
      </c>
      <c r="CM331" s="102">
        <v>5750</v>
      </c>
      <c r="CN331" s="102">
        <v>6000</v>
      </c>
      <c r="CO331" s="78" t="s">
        <v>1251</v>
      </c>
      <c r="CQ331" s="8" t="s">
        <v>1108</v>
      </c>
      <c r="CR331" s="146">
        <v>2000</v>
      </c>
      <c r="CS331" s="146">
        <v>1500</v>
      </c>
      <c r="CT331" s="127" t="s">
        <v>1251</v>
      </c>
      <c r="CU331" s="102">
        <v>1500</v>
      </c>
      <c r="CV331" s="102">
        <v>1500</v>
      </c>
      <c r="CW331" s="102">
        <v>1500</v>
      </c>
      <c r="CX331" s="127" t="s">
        <v>1251</v>
      </c>
      <c r="CY331" s="133">
        <v>1500</v>
      </c>
      <c r="CZ331" s="127" t="s">
        <v>1251</v>
      </c>
      <c r="DA331" s="368"/>
      <c r="DB331" s="133">
        <v>1500</v>
      </c>
      <c r="DC331" s="368"/>
      <c r="DD331" s="133">
        <v>1500</v>
      </c>
      <c r="DE331" s="368"/>
      <c r="DF331" s="133">
        <v>1500</v>
      </c>
      <c r="DG331" s="127" t="s">
        <v>1251</v>
      </c>
      <c r="DH331" s="133">
        <v>1500</v>
      </c>
      <c r="DI331" s="102">
        <v>1500</v>
      </c>
      <c r="DJ331" s="127" t="s">
        <v>1251</v>
      </c>
      <c r="DK331" s="131">
        <v>1500</v>
      </c>
      <c r="DL331" s="368"/>
      <c r="DM331" s="131">
        <v>1500</v>
      </c>
      <c r="DN331" s="131">
        <v>1750</v>
      </c>
      <c r="DO331" s="131">
        <v>1500</v>
      </c>
      <c r="DP331" s="102">
        <v>1500</v>
      </c>
      <c r="DQ331" s="102">
        <v>1500</v>
      </c>
      <c r="DR331" s="368"/>
      <c r="DS331" s="128">
        <v>1500</v>
      </c>
      <c r="DT331" s="102">
        <v>1500</v>
      </c>
      <c r="DU331" s="102">
        <v>1500</v>
      </c>
      <c r="DV331" s="102">
        <v>1500</v>
      </c>
      <c r="DW331" s="102">
        <v>1500</v>
      </c>
      <c r="DX331" s="102">
        <v>1500</v>
      </c>
      <c r="DY331" s="127" t="s">
        <v>1251</v>
      </c>
      <c r="DZ331" s="102">
        <v>1500</v>
      </c>
      <c r="EA331" s="102">
        <v>1500</v>
      </c>
      <c r="EB331" s="102">
        <v>1500</v>
      </c>
      <c r="EC331" s="102">
        <v>1500</v>
      </c>
      <c r="ED331" s="102">
        <v>1500</v>
      </c>
      <c r="EE331" s="102">
        <v>1500</v>
      </c>
      <c r="EF331" s="102">
        <v>1500</v>
      </c>
      <c r="EG331" s="102">
        <v>1500</v>
      </c>
      <c r="EH331" s="102">
        <v>1750</v>
      </c>
      <c r="EI331" s="102">
        <v>1750</v>
      </c>
      <c r="EJ331" s="78" t="s">
        <v>1251</v>
      </c>
      <c r="EL331" s="8" t="s">
        <v>1108</v>
      </c>
      <c r="EM331" s="146">
        <v>100</v>
      </c>
      <c r="EN331" s="129">
        <v>75</v>
      </c>
      <c r="EO331" s="127" t="s">
        <v>1251</v>
      </c>
      <c r="EP331" s="102">
        <v>75</v>
      </c>
      <c r="EQ331" s="129">
        <v>100</v>
      </c>
      <c r="ER331" s="129">
        <v>100</v>
      </c>
      <c r="ES331" s="127" t="s">
        <v>1251</v>
      </c>
      <c r="ET331" s="129">
        <v>100</v>
      </c>
      <c r="EU331" s="127" t="s">
        <v>1251</v>
      </c>
      <c r="EV331" s="368"/>
      <c r="EW331" s="129">
        <v>100</v>
      </c>
      <c r="EX331" s="368"/>
      <c r="EY331" s="129">
        <v>100</v>
      </c>
      <c r="EZ331" s="368"/>
      <c r="FA331" s="128">
        <v>100</v>
      </c>
      <c r="FB331" s="127" t="s">
        <v>1251</v>
      </c>
      <c r="FC331" s="128">
        <v>100</v>
      </c>
      <c r="FD331" s="129">
        <v>50</v>
      </c>
      <c r="FE331" s="127" t="s">
        <v>1251</v>
      </c>
      <c r="FF331" s="129">
        <v>100</v>
      </c>
      <c r="FG331" s="368"/>
      <c r="FH331" s="129">
        <v>75</v>
      </c>
      <c r="FI331" s="128">
        <v>50</v>
      </c>
      <c r="FJ331" s="128">
        <v>50</v>
      </c>
      <c r="FK331" s="128">
        <v>50</v>
      </c>
      <c r="FL331" s="128">
        <v>50</v>
      </c>
      <c r="FM331" s="368"/>
      <c r="FN331" s="128">
        <v>100</v>
      </c>
      <c r="FO331" s="62">
        <v>50</v>
      </c>
      <c r="FP331" s="62">
        <v>50</v>
      </c>
      <c r="FQ331" s="62">
        <v>50</v>
      </c>
      <c r="FR331" s="62">
        <v>50</v>
      </c>
      <c r="FS331" s="128">
        <v>75</v>
      </c>
      <c r="FT331" s="127" t="s">
        <v>1251</v>
      </c>
      <c r="FU331" s="128">
        <v>100</v>
      </c>
      <c r="FV331" s="128">
        <v>100</v>
      </c>
      <c r="FW331" s="128">
        <v>88</v>
      </c>
      <c r="FX331" s="102">
        <v>50</v>
      </c>
      <c r="FY331" s="128">
        <v>100</v>
      </c>
      <c r="FZ331" s="102">
        <v>50</v>
      </c>
      <c r="GA331" s="102">
        <v>50</v>
      </c>
      <c r="GB331" s="102">
        <v>50</v>
      </c>
      <c r="GC331" s="129">
        <v>100</v>
      </c>
      <c r="GD331" s="129">
        <v>87.5</v>
      </c>
      <c r="GE331" s="78" t="s">
        <v>1251</v>
      </c>
      <c r="GG331" s="8" t="s">
        <v>1108</v>
      </c>
      <c r="GH331" s="146">
        <v>1300</v>
      </c>
      <c r="GI331" s="146">
        <v>1500</v>
      </c>
      <c r="GJ331" s="127" t="s">
        <v>1251</v>
      </c>
      <c r="GK331" s="146">
        <v>1300</v>
      </c>
      <c r="GL331" s="102">
        <v>1300</v>
      </c>
      <c r="GM331" s="102">
        <v>1300</v>
      </c>
      <c r="GN331" s="127" t="s">
        <v>1251</v>
      </c>
      <c r="GO331" s="133">
        <v>1300</v>
      </c>
      <c r="GP331" s="127" t="s">
        <v>1251</v>
      </c>
      <c r="GQ331" s="133">
        <v>1500</v>
      </c>
      <c r="GR331" s="133">
        <v>1500</v>
      </c>
      <c r="GS331" s="102">
        <v>1500</v>
      </c>
      <c r="GT331" s="133">
        <v>1500</v>
      </c>
      <c r="GU331" s="102">
        <v>1500</v>
      </c>
      <c r="GV331" s="133">
        <v>1500</v>
      </c>
      <c r="GW331" s="127" t="s">
        <v>1251</v>
      </c>
      <c r="GX331" s="133">
        <v>1500</v>
      </c>
      <c r="GY331" s="102">
        <v>1500</v>
      </c>
      <c r="GZ331" s="127" t="s">
        <v>1251</v>
      </c>
      <c r="HA331" s="131">
        <v>1300</v>
      </c>
      <c r="HB331" s="127" t="s">
        <v>1251</v>
      </c>
      <c r="HC331" s="131">
        <v>1400</v>
      </c>
      <c r="HD331" s="131">
        <v>1500</v>
      </c>
      <c r="HE331" s="131">
        <v>1200</v>
      </c>
      <c r="HF331" s="102">
        <v>1300</v>
      </c>
      <c r="HG331" s="102">
        <v>1300</v>
      </c>
      <c r="HH331" s="127" t="s">
        <v>1251</v>
      </c>
      <c r="HI331" s="102">
        <v>1450</v>
      </c>
      <c r="HJ331" s="102">
        <v>1200</v>
      </c>
      <c r="HK331" s="133">
        <v>1300</v>
      </c>
      <c r="HL331" s="133">
        <v>1200</v>
      </c>
      <c r="HM331" s="102">
        <v>1200</v>
      </c>
      <c r="HN331" s="102">
        <v>1200</v>
      </c>
      <c r="HO331" s="127" t="s">
        <v>1251</v>
      </c>
      <c r="HP331" s="102">
        <v>1100</v>
      </c>
      <c r="HQ331" s="102">
        <v>1300</v>
      </c>
      <c r="HR331" s="102">
        <v>1300</v>
      </c>
      <c r="HS331" s="102">
        <v>1500</v>
      </c>
      <c r="HT331" s="102">
        <v>2000</v>
      </c>
      <c r="HU331" s="102">
        <v>2000</v>
      </c>
      <c r="HV331" s="102">
        <v>1500</v>
      </c>
      <c r="HW331" s="102">
        <v>1500</v>
      </c>
      <c r="HX331" s="102">
        <v>1500</v>
      </c>
      <c r="HY331" s="102">
        <v>1500</v>
      </c>
      <c r="HZ331" s="78" t="s">
        <v>1251</v>
      </c>
    </row>
    <row r="332" spans="1:234" ht="14.4" customHeight="1" x14ac:dyDescent="0.3">
      <c r="A332" s="8" t="s">
        <v>1109</v>
      </c>
      <c r="B332" s="127" t="s">
        <v>1251</v>
      </c>
      <c r="C332" s="127" t="s">
        <v>1251</v>
      </c>
      <c r="D332" s="127" t="s">
        <v>1251</v>
      </c>
      <c r="E332" s="127" t="s">
        <v>1251</v>
      </c>
      <c r="F332" s="127" t="s">
        <v>1251</v>
      </c>
      <c r="G332" s="127" t="s">
        <v>1251</v>
      </c>
      <c r="H332" s="127" t="s">
        <v>1251</v>
      </c>
      <c r="I332" s="127" t="s">
        <v>1251</v>
      </c>
      <c r="J332" s="127" t="s">
        <v>1251</v>
      </c>
      <c r="K332" s="368"/>
      <c r="L332" s="127" t="s">
        <v>1251</v>
      </c>
      <c r="M332" s="368"/>
      <c r="N332" s="127" t="s">
        <v>1251</v>
      </c>
      <c r="O332" s="368"/>
      <c r="P332" s="127" t="s">
        <v>1251</v>
      </c>
      <c r="Q332" s="127" t="s">
        <v>1251</v>
      </c>
      <c r="R332" s="127" t="s">
        <v>1251</v>
      </c>
      <c r="S332" s="127" t="s">
        <v>1251</v>
      </c>
      <c r="T332" s="102">
        <v>3000</v>
      </c>
      <c r="U332" s="131">
        <v>3500</v>
      </c>
      <c r="V332" s="368"/>
      <c r="W332" s="127" t="s">
        <v>1251</v>
      </c>
      <c r="X332" s="127" t="s">
        <v>1251</v>
      </c>
      <c r="Y332" s="127" t="s">
        <v>1251</v>
      </c>
      <c r="Z332" s="127" t="s">
        <v>1251</v>
      </c>
      <c r="AA332" s="127" t="s">
        <v>1251</v>
      </c>
      <c r="AB332" s="368"/>
      <c r="AC332" s="127" t="s">
        <v>1251</v>
      </c>
      <c r="AD332" s="127" t="s">
        <v>1251</v>
      </c>
      <c r="AE332" s="127" t="s">
        <v>1251</v>
      </c>
      <c r="AF332" s="127" t="s">
        <v>1251</v>
      </c>
      <c r="AG332" s="127" t="s">
        <v>1251</v>
      </c>
      <c r="AH332" s="127" t="s">
        <v>1251</v>
      </c>
      <c r="AI332" s="127" t="s">
        <v>1251</v>
      </c>
      <c r="AJ332" s="102">
        <v>6000</v>
      </c>
      <c r="AK332" s="129">
        <v>4500</v>
      </c>
      <c r="AL332" s="102">
        <v>6000</v>
      </c>
      <c r="AM332" s="102">
        <v>6000</v>
      </c>
      <c r="AN332" s="102">
        <v>7000</v>
      </c>
      <c r="AO332" s="102">
        <v>7500</v>
      </c>
      <c r="AP332" s="129">
        <v>4000</v>
      </c>
      <c r="AQ332" s="102">
        <v>4000</v>
      </c>
      <c r="AR332" s="102">
        <v>4000</v>
      </c>
      <c r="AS332" s="102">
        <v>3000</v>
      </c>
      <c r="AT332" s="20">
        <v>4000</v>
      </c>
      <c r="AV332" s="8" t="s">
        <v>1109</v>
      </c>
      <c r="AW332" s="127" t="s">
        <v>1251</v>
      </c>
      <c r="AX332" s="127" t="s">
        <v>1251</v>
      </c>
      <c r="AY332" s="127" t="s">
        <v>1251</v>
      </c>
      <c r="AZ332" s="127" t="s">
        <v>1251</v>
      </c>
      <c r="BA332" s="127" t="s">
        <v>1251</v>
      </c>
      <c r="BB332" s="127" t="s">
        <v>1251</v>
      </c>
      <c r="BC332" s="127" t="s">
        <v>1251</v>
      </c>
      <c r="BD332" s="127" t="s">
        <v>1251</v>
      </c>
      <c r="BE332" s="127" t="s">
        <v>1251</v>
      </c>
      <c r="BF332" s="375"/>
      <c r="BG332" s="127" t="s">
        <v>1251</v>
      </c>
      <c r="BH332" s="368"/>
      <c r="BI332" s="127" t="s">
        <v>1251</v>
      </c>
      <c r="BJ332" s="368"/>
      <c r="BK332" s="127" t="s">
        <v>1251</v>
      </c>
      <c r="BL332" s="127" t="s">
        <v>1251</v>
      </c>
      <c r="BM332" s="127" t="s">
        <v>1251</v>
      </c>
      <c r="BN332" s="127" t="s">
        <v>1251</v>
      </c>
      <c r="BO332" s="102">
        <v>5000</v>
      </c>
      <c r="BP332" s="131">
        <v>5000</v>
      </c>
      <c r="BQ332" s="368"/>
      <c r="BR332" s="127" t="s">
        <v>1251</v>
      </c>
      <c r="BS332" s="127" t="s">
        <v>1251</v>
      </c>
      <c r="BT332" s="127" t="s">
        <v>1251</v>
      </c>
      <c r="BU332" s="127" t="s">
        <v>1251</v>
      </c>
      <c r="BV332" s="127" t="s">
        <v>1251</v>
      </c>
      <c r="BW332" s="368"/>
      <c r="BX332" s="127" t="s">
        <v>1251</v>
      </c>
      <c r="BY332" s="127" t="s">
        <v>1251</v>
      </c>
      <c r="BZ332" s="127" t="s">
        <v>1251</v>
      </c>
      <c r="CA332" s="127" t="s">
        <v>1251</v>
      </c>
      <c r="CB332" s="127" t="s">
        <v>1251</v>
      </c>
      <c r="CC332" s="127" t="s">
        <v>1251</v>
      </c>
      <c r="CD332" s="127" t="s">
        <v>1251</v>
      </c>
      <c r="CE332" s="128">
        <v>7000</v>
      </c>
      <c r="CF332" s="128">
        <v>7000</v>
      </c>
      <c r="CG332" s="128">
        <v>7000</v>
      </c>
      <c r="CH332" s="128">
        <v>7000</v>
      </c>
      <c r="CI332" s="128">
        <v>7500</v>
      </c>
      <c r="CJ332" s="128">
        <v>7500</v>
      </c>
      <c r="CK332" s="128">
        <v>7000</v>
      </c>
      <c r="CL332" s="128">
        <v>7000</v>
      </c>
      <c r="CM332" s="129">
        <v>7000</v>
      </c>
      <c r="CN332" s="128">
        <v>7000</v>
      </c>
      <c r="CO332" s="128">
        <v>7500</v>
      </c>
      <c r="CQ332" s="8" t="s">
        <v>1109</v>
      </c>
      <c r="CR332" s="127" t="s">
        <v>1251</v>
      </c>
      <c r="CS332" s="127" t="s">
        <v>1251</v>
      </c>
      <c r="CT332" s="127" t="s">
        <v>1251</v>
      </c>
      <c r="CU332" s="127" t="s">
        <v>1251</v>
      </c>
      <c r="CV332" s="127" t="s">
        <v>1251</v>
      </c>
      <c r="CW332" s="127" t="s">
        <v>1251</v>
      </c>
      <c r="CX332" s="127" t="s">
        <v>1251</v>
      </c>
      <c r="CY332" s="127" t="s">
        <v>1251</v>
      </c>
      <c r="CZ332" s="127" t="s">
        <v>1251</v>
      </c>
      <c r="DA332" s="368"/>
      <c r="DB332" s="127" t="s">
        <v>1251</v>
      </c>
      <c r="DC332" s="368"/>
      <c r="DD332" s="127" t="s">
        <v>1251</v>
      </c>
      <c r="DE332" s="368"/>
      <c r="DF332" s="127" t="s">
        <v>1251</v>
      </c>
      <c r="DG332" s="127" t="s">
        <v>1251</v>
      </c>
      <c r="DH332" s="127" t="s">
        <v>1251</v>
      </c>
      <c r="DI332" s="127" t="s">
        <v>1251</v>
      </c>
      <c r="DJ332" s="102">
        <v>1000</v>
      </c>
      <c r="DK332" s="131">
        <v>1000</v>
      </c>
      <c r="DL332" s="368"/>
      <c r="DM332" s="127" t="s">
        <v>1251</v>
      </c>
      <c r="DN332" s="127" t="s">
        <v>1251</v>
      </c>
      <c r="DO332" s="127" t="s">
        <v>1251</v>
      </c>
      <c r="DP332" s="127" t="s">
        <v>1251</v>
      </c>
      <c r="DQ332" s="127" t="s">
        <v>1251</v>
      </c>
      <c r="DR332" s="368"/>
      <c r="DS332" s="127" t="s">
        <v>1251</v>
      </c>
      <c r="DT332" s="127" t="s">
        <v>1251</v>
      </c>
      <c r="DU332" s="127" t="s">
        <v>1251</v>
      </c>
      <c r="DV332" s="127" t="s">
        <v>1251</v>
      </c>
      <c r="DW332" s="127" t="s">
        <v>1251</v>
      </c>
      <c r="DX332" s="127" t="s">
        <v>1251</v>
      </c>
      <c r="DY332" s="127" t="s">
        <v>1251</v>
      </c>
      <c r="DZ332" s="102">
        <v>1250</v>
      </c>
      <c r="EA332" s="128">
        <v>1500</v>
      </c>
      <c r="EB332" s="102">
        <v>1000</v>
      </c>
      <c r="EC332" s="102">
        <v>1000</v>
      </c>
      <c r="ED332" s="128">
        <v>1500</v>
      </c>
      <c r="EE332" s="128">
        <v>1500</v>
      </c>
      <c r="EF332" s="128">
        <v>1500</v>
      </c>
      <c r="EG332" s="102">
        <v>1500</v>
      </c>
      <c r="EH332" s="129">
        <v>1500</v>
      </c>
      <c r="EI332" s="129">
        <v>1500</v>
      </c>
      <c r="EJ332" s="129">
        <v>1500</v>
      </c>
      <c r="EL332" s="8" t="s">
        <v>1109</v>
      </c>
      <c r="EM332" s="127" t="s">
        <v>1251</v>
      </c>
      <c r="EN332" s="127" t="s">
        <v>1251</v>
      </c>
      <c r="EO332" s="127" t="s">
        <v>1251</v>
      </c>
      <c r="EP332" s="127" t="s">
        <v>1251</v>
      </c>
      <c r="EQ332" s="127" t="s">
        <v>1251</v>
      </c>
      <c r="ER332" s="127" t="s">
        <v>1251</v>
      </c>
      <c r="ES332" s="127" t="s">
        <v>1251</v>
      </c>
      <c r="ET332" s="127" t="s">
        <v>1251</v>
      </c>
      <c r="EU332" s="127" t="s">
        <v>1251</v>
      </c>
      <c r="EV332" s="368"/>
      <c r="EW332" s="127" t="s">
        <v>1251</v>
      </c>
      <c r="EX332" s="368"/>
      <c r="EY332" s="127" t="s">
        <v>1251</v>
      </c>
      <c r="EZ332" s="368"/>
      <c r="FA332" s="127" t="s">
        <v>1251</v>
      </c>
      <c r="FB332" s="127" t="s">
        <v>1251</v>
      </c>
      <c r="FC332" s="127" t="s">
        <v>1251</v>
      </c>
      <c r="FD332" s="127" t="s">
        <v>1251</v>
      </c>
      <c r="FE332" s="129">
        <v>50</v>
      </c>
      <c r="FF332" s="128">
        <v>100</v>
      </c>
      <c r="FG332" s="368"/>
      <c r="FH332" s="127" t="s">
        <v>1251</v>
      </c>
      <c r="FI332" s="135" t="s">
        <v>1251</v>
      </c>
      <c r="FJ332" s="135" t="s">
        <v>1251</v>
      </c>
      <c r="FK332" s="135" t="s">
        <v>1251</v>
      </c>
      <c r="FL332" s="127" t="s">
        <v>1251</v>
      </c>
      <c r="FM332" s="368"/>
      <c r="FN332" s="127" t="s">
        <v>1251</v>
      </c>
      <c r="FO332" s="127" t="s">
        <v>1251</v>
      </c>
      <c r="FP332" s="127" t="s">
        <v>1251</v>
      </c>
      <c r="FQ332" s="127" t="s">
        <v>1251</v>
      </c>
      <c r="FR332" s="127" t="s">
        <v>1251</v>
      </c>
      <c r="FS332" s="127" t="s">
        <v>1251</v>
      </c>
      <c r="FT332" s="127" t="s">
        <v>1251</v>
      </c>
      <c r="FU332" s="128">
        <v>100</v>
      </c>
      <c r="FV332" s="128">
        <v>100</v>
      </c>
      <c r="FW332" s="128">
        <v>88</v>
      </c>
      <c r="FX332" s="128">
        <v>75</v>
      </c>
      <c r="FY332" s="128">
        <v>100</v>
      </c>
      <c r="FZ332" s="102">
        <v>750</v>
      </c>
      <c r="GA332" s="128">
        <v>62.5</v>
      </c>
      <c r="GB332" s="128">
        <v>100</v>
      </c>
      <c r="GC332" s="129">
        <v>100</v>
      </c>
      <c r="GD332" s="129">
        <v>87.5</v>
      </c>
      <c r="GE332" s="129">
        <v>100</v>
      </c>
      <c r="GG332" s="8" t="s">
        <v>1109</v>
      </c>
      <c r="GH332" s="127" t="s">
        <v>1251</v>
      </c>
      <c r="GI332" s="127" t="s">
        <v>1251</v>
      </c>
      <c r="GJ332" s="127" t="s">
        <v>1251</v>
      </c>
      <c r="GK332" s="127" t="s">
        <v>1251</v>
      </c>
      <c r="GL332" s="127" t="s">
        <v>1251</v>
      </c>
      <c r="GM332" s="127" t="s">
        <v>1251</v>
      </c>
      <c r="GN332" s="127" t="s">
        <v>1251</v>
      </c>
      <c r="GO332" s="127" t="s">
        <v>1251</v>
      </c>
      <c r="GP332" s="127" t="s">
        <v>1251</v>
      </c>
      <c r="GQ332" s="127" t="s">
        <v>1251</v>
      </c>
      <c r="GR332" s="127" t="s">
        <v>1251</v>
      </c>
      <c r="GS332" s="127" t="s">
        <v>1251</v>
      </c>
      <c r="GT332" s="127" t="s">
        <v>1251</v>
      </c>
      <c r="GU332" s="127" t="s">
        <v>1251</v>
      </c>
      <c r="GV332" s="127" t="s">
        <v>1251</v>
      </c>
      <c r="GW332" s="127" t="s">
        <v>1251</v>
      </c>
      <c r="GX332" s="127" t="s">
        <v>1251</v>
      </c>
      <c r="GY332" s="127" t="s">
        <v>1251</v>
      </c>
      <c r="GZ332" s="102">
        <v>1000</v>
      </c>
      <c r="HA332" s="131">
        <v>1000</v>
      </c>
      <c r="HB332" s="127" t="s">
        <v>1251</v>
      </c>
      <c r="HC332" s="127" t="s">
        <v>1251</v>
      </c>
      <c r="HD332" s="135" t="s">
        <v>1251</v>
      </c>
      <c r="HE332" s="135" t="s">
        <v>1251</v>
      </c>
      <c r="HF332" s="135" t="s">
        <v>1251</v>
      </c>
      <c r="HG332" s="127" t="s">
        <v>1251</v>
      </c>
      <c r="HH332" s="102">
        <v>850</v>
      </c>
      <c r="HI332" s="127" t="s">
        <v>1251</v>
      </c>
      <c r="HJ332" s="127" t="s">
        <v>1251</v>
      </c>
      <c r="HK332" s="127" t="s">
        <v>1251</v>
      </c>
      <c r="HL332" s="127" t="s">
        <v>1251</v>
      </c>
      <c r="HM332" s="127" t="s">
        <v>1251</v>
      </c>
      <c r="HN332" s="127" t="s">
        <v>1251</v>
      </c>
      <c r="HO332" s="127" t="s">
        <v>1251</v>
      </c>
      <c r="HP332" s="102">
        <v>1300</v>
      </c>
      <c r="HQ332" s="102">
        <v>1000</v>
      </c>
      <c r="HR332" s="102">
        <v>1275</v>
      </c>
      <c r="HS332" s="102">
        <v>1000</v>
      </c>
      <c r="HT332" s="102">
        <v>1250</v>
      </c>
      <c r="HU332" s="102">
        <v>1500</v>
      </c>
      <c r="HV332" s="102">
        <v>1500</v>
      </c>
      <c r="HW332" s="102">
        <v>1500</v>
      </c>
      <c r="HX332" s="102">
        <v>1375</v>
      </c>
      <c r="HY332" s="102">
        <v>1250</v>
      </c>
      <c r="HZ332" s="129">
        <v>1300</v>
      </c>
    </row>
    <row r="333" spans="1:234" ht="14.4" customHeight="1" x14ac:dyDescent="0.3">
      <c r="A333" s="8" t="s">
        <v>1259</v>
      </c>
      <c r="B333" s="127" t="s">
        <v>1251</v>
      </c>
      <c r="C333" s="127" t="s">
        <v>1251</v>
      </c>
      <c r="D333" s="127" t="s">
        <v>1251</v>
      </c>
      <c r="E333" s="127" t="s">
        <v>1251</v>
      </c>
      <c r="F333" s="127" t="s">
        <v>1251</v>
      </c>
      <c r="G333" s="127" t="s">
        <v>1251</v>
      </c>
      <c r="H333" s="127" t="s">
        <v>1251</v>
      </c>
      <c r="I333" s="127" t="s">
        <v>1251</v>
      </c>
      <c r="J333" s="102">
        <v>6500</v>
      </c>
      <c r="K333" s="368"/>
      <c r="L333" s="127" t="s">
        <v>1251</v>
      </c>
      <c r="M333" s="368"/>
      <c r="N333" s="127" t="s">
        <v>1251</v>
      </c>
      <c r="O333" s="368"/>
      <c r="P333" s="127" t="s">
        <v>1251</v>
      </c>
      <c r="Q333" s="127" t="s">
        <v>1251</v>
      </c>
      <c r="R333" s="133">
        <v>7000</v>
      </c>
      <c r="S333" s="127" t="s">
        <v>1251</v>
      </c>
      <c r="T333" s="102">
        <v>6500</v>
      </c>
      <c r="U333" s="127" t="s">
        <v>1251</v>
      </c>
      <c r="V333" s="368"/>
      <c r="W333" s="127" t="s">
        <v>1251</v>
      </c>
      <c r="X333" s="127" t="s">
        <v>1251</v>
      </c>
      <c r="Y333" s="127" t="s">
        <v>1251</v>
      </c>
      <c r="Z333" s="127" t="s">
        <v>1251</v>
      </c>
      <c r="AA333" s="127" t="s">
        <v>1251</v>
      </c>
      <c r="AB333" s="368"/>
      <c r="AC333" s="127" t="s">
        <v>1251</v>
      </c>
      <c r="AD333" s="127" t="s">
        <v>1251</v>
      </c>
      <c r="AE333" s="127" t="s">
        <v>1251</v>
      </c>
      <c r="AF333" s="127" t="s">
        <v>1251</v>
      </c>
      <c r="AG333" s="129">
        <v>4500</v>
      </c>
      <c r="AH333" s="102">
        <v>5000</v>
      </c>
      <c r="AI333" s="127" t="s">
        <v>1251</v>
      </c>
      <c r="AJ333" s="102">
        <v>5000</v>
      </c>
      <c r="AK333" s="102">
        <v>3750</v>
      </c>
      <c r="AL333" s="102">
        <v>3000</v>
      </c>
      <c r="AM333" s="102">
        <v>3500</v>
      </c>
      <c r="AN333" s="102">
        <v>3000</v>
      </c>
      <c r="AO333" s="129">
        <v>4500</v>
      </c>
      <c r="AP333" s="129">
        <v>4000</v>
      </c>
      <c r="AQ333" s="128">
        <v>4000</v>
      </c>
      <c r="AR333" s="127" t="s">
        <v>1251</v>
      </c>
      <c r="AS333" s="127" t="s">
        <v>1251</v>
      </c>
      <c r="AT333" s="78" t="s">
        <v>1251</v>
      </c>
      <c r="AV333" s="8" t="s">
        <v>1259</v>
      </c>
      <c r="AW333" s="127" t="s">
        <v>1251</v>
      </c>
      <c r="AX333" s="127" t="s">
        <v>1251</v>
      </c>
      <c r="AY333" s="127" t="s">
        <v>1251</v>
      </c>
      <c r="AZ333" s="127" t="s">
        <v>1251</v>
      </c>
      <c r="BA333" s="127" t="s">
        <v>1251</v>
      </c>
      <c r="BB333" s="127" t="s">
        <v>1251</v>
      </c>
      <c r="BC333" s="127" t="s">
        <v>1251</v>
      </c>
      <c r="BD333" s="127" t="s">
        <v>1251</v>
      </c>
      <c r="BE333" s="102">
        <v>5500</v>
      </c>
      <c r="BF333" s="375"/>
      <c r="BG333" s="127" t="s">
        <v>1251</v>
      </c>
      <c r="BH333" s="368"/>
      <c r="BI333" s="127" t="s">
        <v>1251</v>
      </c>
      <c r="BJ333" s="368"/>
      <c r="BK333" s="127" t="s">
        <v>1251</v>
      </c>
      <c r="BL333" s="127" t="s">
        <v>1251</v>
      </c>
      <c r="BM333" s="133">
        <v>6000</v>
      </c>
      <c r="BN333" s="127" t="s">
        <v>1251</v>
      </c>
      <c r="BO333" s="129">
        <v>6000</v>
      </c>
      <c r="BP333" s="127" t="s">
        <v>1251</v>
      </c>
      <c r="BQ333" s="368"/>
      <c r="BR333" s="127" t="s">
        <v>1251</v>
      </c>
      <c r="BS333" s="127" t="s">
        <v>1251</v>
      </c>
      <c r="BT333" s="127" t="s">
        <v>1251</v>
      </c>
      <c r="BU333" s="127" t="s">
        <v>1251</v>
      </c>
      <c r="BV333" s="127" t="s">
        <v>1251</v>
      </c>
      <c r="BW333" s="368"/>
      <c r="BX333" s="127" t="s">
        <v>1251</v>
      </c>
      <c r="BY333" s="127" t="s">
        <v>1251</v>
      </c>
      <c r="BZ333" s="127" t="s">
        <v>1251</v>
      </c>
      <c r="CA333" s="127" t="s">
        <v>1251</v>
      </c>
      <c r="CB333" s="129">
        <v>6750</v>
      </c>
      <c r="CC333" s="102">
        <v>4500</v>
      </c>
      <c r="CD333" s="127" t="s">
        <v>1251</v>
      </c>
      <c r="CE333" s="102">
        <v>5000</v>
      </c>
      <c r="CF333" s="102">
        <v>5000</v>
      </c>
      <c r="CG333" s="102">
        <v>5000</v>
      </c>
      <c r="CH333" s="102">
        <v>5000</v>
      </c>
      <c r="CI333" s="102">
        <v>7000</v>
      </c>
      <c r="CJ333" s="128">
        <v>7500</v>
      </c>
      <c r="CK333" s="128">
        <v>7000</v>
      </c>
      <c r="CL333" s="128">
        <v>7000</v>
      </c>
      <c r="CM333" s="127" t="s">
        <v>1251</v>
      </c>
      <c r="CN333" s="127" t="s">
        <v>1251</v>
      </c>
      <c r="CO333" s="78" t="s">
        <v>1251</v>
      </c>
      <c r="CQ333" s="8" t="s">
        <v>1259</v>
      </c>
      <c r="CR333" s="127" t="s">
        <v>1251</v>
      </c>
      <c r="CS333" s="127" t="s">
        <v>1251</v>
      </c>
      <c r="CT333" s="127" t="s">
        <v>1251</v>
      </c>
      <c r="CU333" s="127" t="s">
        <v>1251</v>
      </c>
      <c r="CV333" s="127" t="s">
        <v>1251</v>
      </c>
      <c r="CW333" s="127" t="s">
        <v>1251</v>
      </c>
      <c r="CX333" s="127" t="s">
        <v>1251</v>
      </c>
      <c r="CY333" s="127" t="s">
        <v>1251</v>
      </c>
      <c r="CZ333" s="102">
        <v>1250</v>
      </c>
      <c r="DA333" s="368"/>
      <c r="DB333" s="127" t="s">
        <v>1251</v>
      </c>
      <c r="DC333" s="368"/>
      <c r="DD333" s="127" t="s">
        <v>1251</v>
      </c>
      <c r="DE333" s="368"/>
      <c r="DF333" s="127" t="s">
        <v>1251</v>
      </c>
      <c r="DG333" s="127" t="s">
        <v>1251</v>
      </c>
      <c r="DH333" s="133">
        <v>1250</v>
      </c>
      <c r="DI333" s="127" t="s">
        <v>1251</v>
      </c>
      <c r="DJ333" s="102">
        <v>1000</v>
      </c>
      <c r="DK333" s="127" t="s">
        <v>1251</v>
      </c>
      <c r="DL333" s="368"/>
      <c r="DM333" s="127" t="s">
        <v>1251</v>
      </c>
      <c r="DN333" s="127" t="s">
        <v>1251</v>
      </c>
      <c r="DO333" s="127" t="s">
        <v>1251</v>
      </c>
      <c r="DP333" s="127" t="s">
        <v>1251</v>
      </c>
      <c r="DQ333" s="127" t="s">
        <v>1251</v>
      </c>
      <c r="DR333" s="368"/>
      <c r="DS333" s="127" t="s">
        <v>1251</v>
      </c>
      <c r="DT333" s="127" t="s">
        <v>1251</v>
      </c>
      <c r="DU333" s="127" t="s">
        <v>1251</v>
      </c>
      <c r="DV333" s="127" t="s">
        <v>1251</v>
      </c>
      <c r="DW333" s="102">
        <v>1250</v>
      </c>
      <c r="DX333" s="102">
        <v>1250</v>
      </c>
      <c r="DY333" s="127" t="s">
        <v>1251</v>
      </c>
      <c r="DZ333" s="102">
        <v>1250</v>
      </c>
      <c r="EA333" s="102">
        <v>1250</v>
      </c>
      <c r="EB333" s="102">
        <v>1250</v>
      </c>
      <c r="EC333" s="102">
        <v>1250</v>
      </c>
      <c r="ED333" s="102">
        <v>1500</v>
      </c>
      <c r="EE333" s="128">
        <v>1500</v>
      </c>
      <c r="EF333" s="102">
        <v>1500</v>
      </c>
      <c r="EG333" s="128">
        <v>1500</v>
      </c>
      <c r="EH333" s="127" t="s">
        <v>1251</v>
      </c>
      <c r="EI333" s="127" t="s">
        <v>1251</v>
      </c>
      <c r="EJ333" s="78" t="s">
        <v>1251</v>
      </c>
      <c r="EL333" s="8" t="s">
        <v>1259</v>
      </c>
      <c r="EM333" s="127" t="s">
        <v>1251</v>
      </c>
      <c r="EN333" s="127" t="s">
        <v>1251</v>
      </c>
      <c r="EO333" s="127" t="s">
        <v>1251</v>
      </c>
      <c r="EP333" s="127" t="s">
        <v>1251</v>
      </c>
      <c r="EQ333" s="127" t="s">
        <v>1251</v>
      </c>
      <c r="ER333" s="127" t="s">
        <v>1251</v>
      </c>
      <c r="ES333" s="127" t="s">
        <v>1251</v>
      </c>
      <c r="ET333" s="127" t="s">
        <v>1251</v>
      </c>
      <c r="EU333" s="102">
        <v>50</v>
      </c>
      <c r="EV333" s="368"/>
      <c r="EW333" s="127" t="s">
        <v>1251</v>
      </c>
      <c r="EX333" s="368"/>
      <c r="EY333" s="127" t="s">
        <v>1251</v>
      </c>
      <c r="EZ333" s="368"/>
      <c r="FA333" s="127" t="s">
        <v>1251</v>
      </c>
      <c r="FB333" s="127" t="s">
        <v>1251</v>
      </c>
      <c r="FC333" s="128">
        <v>100</v>
      </c>
      <c r="FD333" s="127" t="s">
        <v>1251</v>
      </c>
      <c r="FE333" s="129">
        <v>50</v>
      </c>
      <c r="FF333" s="127" t="s">
        <v>1251</v>
      </c>
      <c r="FG333" s="368"/>
      <c r="FH333" s="127" t="s">
        <v>1251</v>
      </c>
      <c r="FI333" s="135" t="s">
        <v>1251</v>
      </c>
      <c r="FJ333" s="135" t="s">
        <v>1251</v>
      </c>
      <c r="FK333" s="135" t="s">
        <v>1251</v>
      </c>
      <c r="FL333" s="127" t="s">
        <v>1251</v>
      </c>
      <c r="FM333" s="368"/>
      <c r="FN333" s="127" t="s">
        <v>1251</v>
      </c>
      <c r="FO333" s="127" t="s">
        <v>1251</v>
      </c>
      <c r="FP333" s="127" t="s">
        <v>1251</v>
      </c>
      <c r="FQ333" s="127" t="s">
        <v>1251</v>
      </c>
      <c r="FR333" s="62">
        <v>50</v>
      </c>
      <c r="FS333" s="102">
        <v>50</v>
      </c>
      <c r="FT333" s="127" t="s">
        <v>1251</v>
      </c>
      <c r="FU333" s="102">
        <v>50</v>
      </c>
      <c r="FV333" s="102">
        <v>50</v>
      </c>
      <c r="FW333" s="102">
        <v>50</v>
      </c>
      <c r="FX333" s="102">
        <v>75</v>
      </c>
      <c r="FY333" s="102">
        <v>50</v>
      </c>
      <c r="FZ333" s="102">
        <v>50</v>
      </c>
      <c r="GA333" s="102">
        <v>50</v>
      </c>
      <c r="GB333" s="102">
        <v>50</v>
      </c>
      <c r="GC333" s="127" t="s">
        <v>1251</v>
      </c>
      <c r="GD333" s="127" t="s">
        <v>1251</v>
      </c>
      <c r="GE333" s="78" t="s">
        <v>1251</v>
      </c>
      <c r="GG333" s="8" t="s">
        <v>1259</v>
      </c>
      <c r="GH333" s="127" t="s">
        <v>1251</v>
      </c>
      <c r="GI333" s="127" t="s">
        <v>1251</v>
      </c>
      <c r="GJ333" s="127" t="s">
        <v>1251</v>
      </c>
      <c r="GK333" s="127" t="s">
        <v>1251</v>
      </c>
      <c r="GL333" s="127" t="s">
        <v>1251</v>
      </c>
      <c r="GM333" s="127" t="s">
        <v>1251</v>
      </c>
      <c r="GN333" s="127" t="s">
        <v>1251</v>
      </c>
      <c r="GO333" s="127" t="s">
        <v>1251</v>
      </c>
      <c r="GP333" s="102">
        <v>1000</v>
      </c>
      <c r="GQ333" s="127" t="s">
        <v>1251</v>
      </c>
      <c r="GR333" s="127" t="s">
        <v>1251</v>
      </c>
      <c r="GS333" s="127" t="s">
        <v>1251</v>
      </c>
      <c r="GT333" s="127" t="s">
        <v>1251</v>
      </c>
      <c r="GU333" s="127" t="s">
        <v>1251</v>
      </c>
      <c r="GV333" s="127" t="s">
        <v>1251</v>
      </c>
      <c r="GW333" s="127" t="s">
        <v>1251</v>
      </c>
      <c r="GX333" s="133">
        <v>1000</v>
      </c>
      <c r="GY333" s="127" t="s">
        <v>1251</v>
      </c>
      <c r="GZ333" s="102">
        <v>1000</v>
      </c>
      <c r="HA333" s="127" t="s">
        <v>1251</v>
      </c>
      <c r="HB333" s="127" t="s">
        <v>1251</v>
      </c>
      <c r="HC333" s="127" t="s">
        <v>1251</v>
      </c>
      <c r="HD333" s="135" t="s">
        <v>1251</v>
      </c>
      <c r="HE333" s="135" t="s">
        <v>1251</v>
      </c>
      <c r="HF333" s="135" t="s">
        <v>1251</v>
      </c>
      <c r="HG333" s="127" t="s">
        <v>1251</v>
      </c>
      <c r="HH333" s="127" t="s">
        <v>1251</v>
      </c>
      <c r="HI333" s="127" t="s">
        <v>1251</v>
      </c>
      <c r="HJ333" s="127" t="s">
        <v>1251</v>
      </c>
      <c r="HK333" s="127" t="s">
        <v>1251</v>
      </c>
      <c r="HL333" s="127" t="s">
        <v>1251</v>
      </c>
      <c r="HM333" s="62">
        <v>1200</v>
      </c>
      <c r="HN333" s="102">
        <v>1000</v>
      </c>
      <c r="HO333" s="127" t="s">
        <v>1251</v>
      </c>
      <c r="HP333" s="102">
        <v>1000</v>
      </c>
      <c r="HQ333" s="102">
        <v>1000</v>
      </c>
      <c r="HR333" s="102">
        <v>1100</v>
      </c>
      <c r="HS333" s="102">
        <v>1200</v>
      </c>
      <c r="HT333" s="102">
        <v>1000</v>
      </c>
      <c r="HU333" s="102">
        <v>1100</v>
      </c>
      <c r="HV333" s="102">
        <v>1100</v>
      </c>
      <c r="HW333" s="102">
        <v>1100</v>
      </c>
      <c r="HX333" s="127" t="s">
        <v>1251</v>
      </c>
      <c r="HY333" s="127" t="s">
        <v>1251</v>
      </c>
      <c r="HZ333" s="78" t="s">
        <v>1251</v>
      </c>
    </row>
    <row r="334" spans="1:234" ht="14.4" customHeight="1" x14ac:dyDescent="0.3">
      <c r="A334" s="8" t="s">
        <v>1260</v>
      </c>
      <c r="B334" s="127" t="s">
        <v>1251</v>
      </c>
      <c r="C334" s="127" t="s">
        <v>1251</v>
      </c>
      <c r="D334" s="127" t="s">
        <v>1251</v>
      </c>
      <c r="E334" s="127" t="s">
        <v>1251</v>
      </c>
      <c r="F334" s="127" t="s">
        <v>1251</v>
      </c>
      <c r="G334" s="127" t="s">
        <v>1251</v>
      </c>
      <c r="H334" s="127" t="s">
        <v>1251</v>
      </c>
      <c r="I334" s="127" t="s">
        <v>1251</v>
      </c>
      <c r="J334" s="127" t="s">
        <v>1251</v>
      </c>
      <c r="K334" s="368"/>
      <c r="L334" s="127" t="s">
        <v>1251</v>
      </c>
      <c r="M334" s="368"/>
      <c r="N334" s="133">
        <v>6500</v>
      </c>
      <c r="O334" s="368"/>
      <c r="P334" s="127" t="s">
        <v>1251</v>
      </c>
      <c r="Q334" s="102">
        <v>6000</v>
      </c>
      <c r="R334" s="133">
        <v>7000</v>
      </c>
      <c r="S334" s="102">
        <v>7000</v>
      </c>
      <c r="T334" s="102">
        <v>7000</v>
      </c>
      <c r="U334" s="131">
        <v>6500</v>
      </c>
      <c r="V334" s="368"/>
      <c r="W334" s="131">
        <v>7250</v>
      </c>
      <c r="X334" s="127" t="s">
        <v>1251</v>
      </c>
      <c r="Y334" s="127" t="s">
        <v>1251</v>
      </c>
      <c r="Z334" s="127" t="s">
        <v>1251</v>
      </c>
      <c r="AA334" s="127" t="s">
        <v>1251</v>
      </c>
      <c r="AB334" s="368"/>
      <c r="AC334" s="127" t="s">
        <v>1251</v>
      </c>
      <c r="AD334" s="127" t="s">
        <v>1251</v>
      </c>
      <c r="AE334" s="127" t="s">
        <v>1251</v>
      </c>
      <c r="AF334" s="127" t="s">
        <v>1251</v>
      </c>
      <c r="AG334" s="127" t="s">
        <v>1251</v>
      </c>
      <c r="AH334" s="127" t="s">
        <v>1251</v>
      </c>
      <c r="AI334" s="127" t="s">
        <v>1251</v>
      </c>
      <c r="AJ334" s="127" t="s">
        <v>1251</v>
      </c>
      <c r="AK334" s="127" t="s">
        <v>1251</v>
      </c>
      <c r="AL334" s="127" t="s">
        <v>1251</v>
      </c>
      <c r="AM334" s="127" t="s">
        <v>1251</v>
      </c>
      <c r="AN334" s="127" t="s">
        <v>1251</v>
      </c>
      <c r="AO334" s="127" t="s">
        <v>1251</v>
      </c>
      <c r="AP334" s="127" t="s">
        <v>1251</v>
      </c>
      <c r="AQ334" s="127" t="s">
        <v>1251</v>
      </c>
      <c r="AR334" s="127" t="s">
        <v>1251</v>
      </c>
      <c r="AS334" s="127" t="s">
        <v>1251</v>
      </c>
      <c r="AT334" s="78" t="s">
        <v>1251</v>
      </c>
      <c r="AV334" s="8" t="s">
        <v>1260</v>
      </c>
      <c r="AW334" s="127" t="s">
        <v>1251</v>
      </c>
      <c r="AX334" s="127" t="s">
        <v>1251</v>
      </c>
      <c r="AY334" s="127" t="s">
        <v>1251</v>
      </c>
      <c r="AZ334" s="127" t="s">
        <v>1251</v>
      </c>
      <c r="BA334" s="127" t="s">
        <v>1251</v>
      </c>
      <c r="BB334" s="127" t="s">
        <v>1251</v>
      </c>
      <c r="BC334" s="127" t="s">
        <v>1251</v>
      </c>
      <c r="BD334" s="127" t="s">
        <v>1251</v>
      </c>
      <c r="BE334" s="127" t="s">
        <v>1251</v>
      </c>
      <c r="BF334" s="375"/>
      <c r="BG334" s="127" t="s">
        <v>1251</v>
      </c>
      <c r="BH334" s="368"/>
      <c r="BI334" s="133">
        <v>7000</v>
      </c>
      <c r="BJ334" s="368"/>
      <c r="BK334" s="127" t="s">
        <v>1251</v>
      </c>
      <c r="BL334" s="102">
        <v>7000</v>
      </c>
      <c r="BM334" s="133">
        <v>6000</v>
      </c>
      <c r="BN334" s="102">
        <v>6000</v>
      </c>
      <c r="BO334" s="102">
        <v>7000</v>
      </c>
      <c r="BP334" s="131">
        <v>7000</v>
      </c>
      <c r="BQ334" s="368"/>
      <c r="BR334" s="131">
        <v>7500</v>
      </c>
      <c r="BS334" s="127" t="s">
        <v>1251</v>
      </c>
      <c r="BT334" s="127" t="s">
        <v>1251</v>
      </c>
      <c r="BU334" s="127" t="s">
        <v>1251</v>
      </c>
      <c r="BV334" s="127" t="s">
        <v>1251</v>
      </c>
      <c r="BW334" s="368"/>
      <c r="BX334" s="127" t="s">
        <v>1251</v>
      </c>
      <c r="BY334" s="127" t="s">
        <v>1251</v>
      </c>
      <c r="BZ334" s="127" t="s">
        <v>1251</v>
      </c>
      <c r="CA334" s="127" t="s">
        <v>1251</v>
      </c>
      <c r="CB334" s="127" t="s">
        <v>1251</v>
      </c>
      <c r="CC334" s="127" t="s">
        <v>1251</v>
      </c>
      <c r="CD334" s="127" t="s">
        <v>1251</v>
      </c>
      <c r="CE334" s="127" t="s">
        <v>1251</v>
      </c>
      <c r="CF334" s="127" t="s">
        <v>1251</v>
      </c>
      <c r="CG334" s="127" t="s">
        <v>1251</v>
      </c>
      <c r="CH334" s="127" t="s">
        <v>1251</v>
      </c>
      <c r="CI334" s="127" t="s">
        <v>1251</v>
      </c>
      <c r="CJ334" s="127" t="s">
        <v>1251</v>
      </c>
      <c r="CK334" s="127" t="s">
        <v>1251</v>
      </c>
      <c r="CL334" s="127" t="s">
        <v>1251</v>
      </c>
      <c r="CM334" s="127" t="s">
        <v>1251</v>
      </c>
      <c r="CN334" s="127" t="s">
        <v>1251</v>
      </c>
      <c r="CO334" s="78" t="s">
        <v>1251</v>
      </c>
      <c r="CQ334" s="8" t="s">
        <v>1260</v>
      </c>
      <c r="CR334" s="127" t="s">
        <v>1251</v>
      </c>
      <c r="CS334" s="127" t="s">
        <v>1251</v>
      </c>
      <c r="CT334" s="127" t="s">
        <v>1251</v>
      </c>
      <c r="CU334" s="127" t="s">
        <v>1251</v>
      </c>
      <c r="CV334" s="127" t="s">
        <v>1251</v>
      </c>
      <c r="CW334" s="127" t="s">
        <v>1251</v>
      </c>
      <c r="CX334" s="127" t="s">
        <v>1251</v>
      </c>
      <c r="CY334" s="127" t="s">
        <v>1251</v>
      </c>
      <c r="CZ334" s="127" t="s">
        <v>1251</v>
      </c>
      <c r="DA334" s="368"/>
      <c r="DB334" s="127" t="s">
        <v>1251</v>
      </c>
      <c r="DC334" s="368"/>
      <c r="DD334" s="133">
        <v>1500</v>
      </c>
      <c r="DE334" s="368"/>
      <c r="DF334" s="127" t="s">
        <v>1251</v>
      </c>
      <c r="DG334" s="102">
        <v>1500</v>
      </c>
      <c r="DH334" s="133">
        <v>2000</v>
      </c>
      <c r="DI334" s="102">
        <v>2000</v>
      </c>
      <c r="DJ334" s="102">
        <v>1750</v>
      </c>
      <c r="DK334" s="131">
        <v>1750</v>
      </c>
      <c r="DL334" s="368"/>
      <c r="DM334" s="131">
        <v>1500</v>
      </c>
      <c r="DN334" s="127" t="s">
        <v>1251</v>
      </c>
      <c r="DO334" s="127" t="s">
        <v>1251</v>
      </c>
      <c r="DP334" s="127" t="s">
        <v>1251</v>
      </c>
      <c r="DQ334" s="127" t="s">
        <v>1251</v>
      </c>
      <c r="DR334" s="368"/>
      <c r="DS334" s="127" t="s">
        <v>1251</v>
      </c>
      <c r="DT334" s="127" t="s">
        <v>1251</v>
      </c>
      <c r="DU334" s="127" t="s">
        <v>1251</v>
      </c>
      <c r="DV334" s="127" t="s">
        <v>1251</v>
      </c>
      <c r="DW334" s="127" t="s">
        <v>1251</v>
      </c>
      <c r="DX334" s="127" t="s">
        <v>1251</v>
      </c>
      <c r="DY334" s="127" t="s">
        <v>1251</v>
      </c>
      <c r="DZ334" s="127" t="s">
        <v>1251</v>
      </c>
      <c r="EA334" s="127" t="s">
        <v>1251</v>
      </c>
      <c r="EB334" s="127" t="s">
        <v>1251</v>
      </c>
      <c r="EC334" s="127" t="s">
        <v>1251</v>
      </c>
      <c r="ED334" s="127" t="s">
        <v>1251</v>
      </c>
      <c r="EE334" s="127" t="s">
        <v>1251</v>
      </c>
      <c r="EF334" s="127" t="s">
        <v>1251</v>
      </c>
      <c r="EG334" s="127" t="s">
        <v>1251</v>
      </c>
      <c r="EH334" s="127" t="s">
        <v>1251</v>
      </c>
      <c r="EI334" s="127" t="s">
        <v>1251</v>
      </c>
      <c r="EJ334" s="78" t="s">
        <v>1251</v>
      </c>
      <c r="EL334" s="8" t="s">
        <v>1260</v>
      </c>
      <c r="EM334" s="127" t="s">
        <v>1251</v>
      </c>
      <c r="EN334" s="127" t="s">
        <v>1251</v>
      </c>
      <c r="EO334" s="127" t="s">
        <v>1251</v>
      </c>
      <c r="EP334" s="127" t="s">
        <v>1251</v>
      </c>
      <c r="EQ334" s="127" t="s">
        <v>1251</v>
      </c>
      <c r="ER334" s="127" t="s">
        <v>1251</v>
      </c>
      <c r="ES334" s="127" t="s">
        <v>1251</v>
      </c>
      <c r="ET334" s="127" t="s">
        <v>1251</v>
      </c>
      <c r="EU334" s="127" t="s">
        <v>1251</v>
      </c>
      <c r="EV334" s="368"/>
      <c r="EW334" s="127" t="s">
        <v>1251</v>
      </c>
      <c r="EX334" s="368"/>
      <c r="EY334" s="129">
        <v>100</v>
      </c>
      <c r="EZ334" s="368"/>
      <c r="FA334" s="127" t="s">
        <v>1251</v>
      </c>
      <c r="FB334" s="102">
        <v>100</v>
      </c>
      <c r="FC334" s="128">
        <v>100</v>
      </c>
      <c r="FD334" s="102">
        <v>100</v>
      </c>
      <c r="FE334" s="129">
        <v>50</v>
      </c>
      <c r="FF334" s="131">
        <v>100</v>
      </c>
      <c r="FG334" s="368"/>
      <c r="FH334" s="131">
        <v>100</v>
      </c>
      <c r="FI334" s="135" t="s">
        <v>1251</v>
      </c>
      <c r="FJ334" s="135" t="s">
        <v>1251</v>
      </c>
      <c r="FK334" s="135" t="s">
        <v>1251</v>
      </c>
      <c r="FL334" s="127" t="s">
        <v>1251</v>
      </c>
      <c r="FM334" s="368"/>
      <c r="FN334" s="127" t="s">
        <v>1251</v>
      </c>
      <c r="FO334" s="127" t="s">
        <v>1251</v>
      </c>
      <c r="FP334" s="127" t="s">
        <v>1251</v>
      </c>
      <c r="FQ334" s="127" t="s">
        <v>1251</v>
      </c>
      <c r="FR334" s="127" t="s">
        <v>1251</v>
      </c>
      <c r="FS334" s="127" t="s">
        <v>1251</v>
      </c>
      <c r="FT334" s="127" t="s">
        <v>1251</v>
      </c>
      <c r="FU334" s="127" t="s">
        <v>1251</v>
      </c>
      <c r="FV334" s="127" t="s">
        <v>1251</v>
      </c>
      <c r="FW334" s="127" t="s">
        <v>1251</v>
      </c>
      <c r="FX334" s="127" t="s">
        <v>1251</v>
      </c>
      <c r="FY334" s="127" t="s">
        <v>1251</v>
      </c>
      <c r="FZ334" s="127" t="s">
        <v>1251</v>
      </c>
      <c r="GA334" s="127" t="s">
        <v>1251</v>
      </c>
      <c r="GB334" s="127" t="s">
        <v>1251</v>
      </c>
      <c r="GC334" s="127" t="s">
        <v>1251</v>
      </c>
      <c r="GD334" s="127" t="s">
        <v>1251</v>
      </c>
      <c r="GE334" s="78" t="s">
        <v>1251</v>
      </c>
      <c r="GG334" s="8" t="s">
        <v>1260</v>
      </c>
      <c r="GH334" s="127" t="s">
        <v>1251</v>
      </c>
      <c r="GI334" s="127" t="s">
        <v>1251</v>
      </c>
      <c r="GJ334" s="127" t="s">
        <v>1251</v>
      </c>
      <c r="GK334" s="127" t="s">
        <v>1251</v>
      </c>
      <c r="GL334" s="127" t="s">
        <v>1251</v>
      </c>
      <c r="GM334" s="127" t="s">
        <v>1251</v>
      </c>
      <c r="GN334" s="127" t="s">
        <v>1251</v>
      </c>
      <c r="GO334" s="127" t="s">
        <v>1251</v>
      </c>
      <c r="GP334" s="127" t="s">
        <v>1251</v>
      </c>
      <c r="GQ334" s="127" t="s">
        <v>1251</v>
      </c>
      <c r="GR334" s="127" t="s">
        <v>1251</v>
      </c>
      <c r="GS334" s="127" t="s">
        <v>1251</v>
      </c>
      <c r="GT334" s="133">
        <v>1875</v>
      </c>
      <c r="GU334" s="127" t="s">
        <v>1251</v>
      </c>
      <c r="GV334" s="127" t="s">
        <v>1251</v>
      </c>
      <c r="GW334" s="133">
        <v>1500</v>
      </c>
      <c r="GX334" s="133">
        <v>1500</v>
      </c>
      <c r="GY334" s="102">
        <v>4000</v>
      </c>
      <c r="GZ334" s="102">
        <v>1500</v>
      </c>
      <c r="HA334" s="131">
        <v>1500</v>
      </c>
      <c r="HB334" s="127" t="s">
        <v>1251</v>
      </c>
      <c r="HC334" s="131">
        <v>1500</v>
      </c>
      <c r="HD334" s="135" t="s">
        <v>1251</v>
      </c>
      <c r="HE334" s="135" t="s">
        <v>1251</v>
      </c>
      <c r="HF334" s="135" t="s">
        <v>1251</v>
      </c>
      <c r="HG334" s="127" t="s">
        <v>1251</v>
      </c>
      <c r="HH334" s="127" t="s">
        <v>1251</v>
      </c>
      <c r="HI334" s="127" t="s">
        <v>1251</v>
      </c>
      <c r="HJ334" s="127" t="s">
        <v>1251</v>
      </c>
      <c r="HK334" s="127" t="s">
        <v>1251</v>
      </c>
      <c r="HL334" s="127" t="s">
        <v>1251</v>
      </c>
      <c r="HM334" s="127" t="s">
        <v>1251</v>
      </c>
      <c r="HN334" s="127" t="s">
        <v>1251</v>
      </c>
      <c r="HO334" s="127" t="s">
        <v>1251</v>
      </c>
      <c r="HP334" s="127" t="s">
        <v>1251</v>
      </c>
      <c r="HQ334" s="127" t="s">
        <v>1251</v>
      </c>
      <c r="HR334" s="127" t="s">
        <v>1251</v>
      </c>
      <c r="HS334" s="127" t="s">
        <v>1251</v>
      </c>
      <c r="HT334" s="127" t="s">
        <v>1251</v>
      </c>
      <c r="HU334" s="127" t="s">
        <v>1251</v>
      </c>
      <c r="HV334" s="127" t="s">
        <v>1251</v>
      </c>
      <c r="HW334" s="127" t="s">
        <v>1251</v>
      </c>
      <c r="HX334" s="127" t="s">
        <v>1251</v>
      </c>
      <c r="HY334" s="127" t="s">
        <v>1251</v>
      </c>
      <c r="HZ334" s="78" t="s">
        <v>1251</v>
      </c>
    </row>
    <row r="335" spans="1:234" ht="14.4" customHeight="1" x14ac:dyDescent="0.3">
      <c r="A335" s="8" t="s">
        <v>1110</v>
      </c>
      <c r="B335" s="127" t="s">
        <v>1251</v>
      </c>
      <c r="C335" s="127" t="s">
        <v>1251</v>
      </c>
      <c r="D335" s="127" t="s">
        <v>1251</v>
      </c>
      <c r="E335" s="127" t="s">
        <v>1251</v>
      </c>
      <c r="F335" s="127" t="s">
        <v>1251</v>
      </c>
      <c r="G335" s="127" t="s">
        <v>1251</v>
      </c>
      <c r="H335" s="127" t="s">
        <v>1251</v>
      </c>
      <c r="I335" s="127" t="s">
        <v>1251</v>
      </c>
      <c r="J335" s="127" t="s">
        <v>1251</v>
      </c>
      <c r="K335" s="368"/>
      <c r="L335" s="127" t="s">
        <v>1251</v>
      </c>
      <c r="M335" s="368"/>
      <c r="N335" s="127" t="s">
        <v>1251</v>
      </c>
      <c r="O335" s="368"/>
      <c r="P335" s="127" t="s">
        <v>1251</v>
      </c>
      <c r="Q335" s="127" t="s">
        <v>1251</v>
      </c>
      <c r="R335" s="127" t="s">
        <v>1251</v>
      </c>
      <c r="S335" s="127" t="s">
        <v>1251</v>
      </c>
      <c r="T335" s="127" t="s">
        <v>1251</v>
      </c>
      <c r="U335" s="127" t="s">
        <v>1251</v>
      </c>
      <c r="V335" s="368"/>
      <c r="W335" s="127" t="s">
        <v>1251</v>
      </c>
      <c r="X335" s="127" t="s">
        <v>1251</v>
      </c>
      <c r="Y335" s="102">
        <v>4000</v>
      </c>
      <c r="Z335" s="102">
        <v>4000</v>
      </c>
      <c r="AA335" s="102">
        <v>4500</v>
      </c>
      <c r="AB335" s="368"/>
      <c r="AC335" s="102">
        <v>5250</v>
      </c>
      <c r="AD335" s="102">
        <v>6500</v>
      </c>
      <c r="AE335" s="133">
        <v>6000</v>
      </c>
      <c r="AF335" s="133">
        <v>4000</v>
      </c>
      <c r="AG335" s="133">
        <v>4500</v>
      </c>
      <c r="AH335" s="102">
        <v>4500</v>
      </c>
      <c r="AI335" s="102">
        <v>6000</v>
      </c>
      <c r="AJ335" s="102">
        <v>7000</v>
      </c>
      <c r="AK335" s="102">
        <v>7250</v>
      </c>
      <c r="AL335" s="102">
        <v>7500</v>
      </c>
      <c r="AM335" s="174">
        <v>4375</v>
      </c>
      <c r="AN335" s="102">
        <v>4500</v>
      </c>
      <c r="AO335" s="102">
        <v>4500</v>
      </c>
      <c r="AP335" s="102">
        <v>4500</v>
      </c>
      <c r="AQ335" s="102">
        <v>4500</v>
      </c>
      <c r="AR335" s="102">
        <v>4500</v>
      </c>
      <c r="AS335" s="102">
        <v>5000</v>
      </c>
      <c r="AT335" s="20">
        <v>4500</v>
      </c>
      <c r="AV335" s="8" t="s">
        <v>1110</v>
      </c>
      <c r="AW335" s="127" t="s">
        <v>1251</v>
      </c>
      <c r="AX335" s="127" t="s">
        <v>1251</v>
      </c>
      <c r="AY335" s="127" t="s">
        <v>1251</v>
      </c>
      <c r="AZ335" s="127" t="s">
        <v>1251</v>
      </c>
      <c r="BA335" s="127" t="s">
        <v>1251</v>
      </c>
      <c r="BB335" s="127" t="s">
        <v>1251</v>
      </c>
      <c r="BC335" s="127" t="s">
        <v>1251</v>
      </c>
      <c r="BD335" s="127" t="s">
        <v>1251</v>
      </c>
      <c r="BE335" s="127" t="s">
        <v>1251</v>
      </c>
      <c r="BF335" s="375"/>
      <c r="BG335" s="127" t="s">
        <v>1251</v>
      </c>
      <c r="BH335" s="368"/>
      <c r="BI335" s="127" t="s">
        <v>1251</v>
      </c>
      <c r="BJ335" s="368"/>
      <c r="BK335" s="127" t="s">
        <v>1251</v>
      </c>
      <c r="BL335" s="127" t="s">
        <v>1251</v>
      </c>
      <c r="BM335" s="127" t="s">
        <v>1251</v>
      </c>
      <c r="BN335" s="127" t="s">
        <v>1251</v>
      </c>
      <c r="BO335" s="127" t="s">
        <v>1251</v>
      </c>
      <c r="BP335" s="127" t="s">
        <v>1251</v>
      </c>
      <c r="BQ335" s="368"/>
      <c r="BR335" s="127" t="s">
        <v>1251</v>
      </c>
      <c r="BS335" s="127" t="s">
        <v>1251</v>
      </c>
      <c r="BT335" s="62">
        <v>6150</v>
      </c>
      <c r="BU335" s="102">
        <v>6000</v>
      </c>
      <c r="BV335" s="102">
        <v>7500</v>
      </c>
      <c r="BW335" s="368"/>
      <c r="BX335" s="102">
        <v>8500</v>
      </c>
      <c r="BY335" s="102">
        <v>10000</v>
      </c>
      <c r="BZ335" s="133">
        <v>9000</v>
      </c>
      <c r="CA335" s="102">
        <v>12500</v>
      </c>
      <c r="CB335" s="102">
        <v>9000</v>
      </c>
      <c r="CC335" s="102">
        <v>9000</v>
      </c>
      <c r="CD335" s="102">
        <v>8500</v>
      </c>
      <c r="CE335" s="102">
        <v>9000</v>
      </c>
      <c r="CF335" s="102">
        <v>9000</v>
      </c>
      <c r="CG335" s="128">
        <v>7000</v>
      </c>
      <c r="CH335" s="145">
        <v>7000</v>
      </c>
      <c r="CI335" s="102">
        <v>7500</v>
      </c>
      <c r="CJ335" s="102">
        <v>7500</v>
      </c>
      <c r="CK335" s="102">
        <v>7500</v>
      </c>
      <c r="CL335" s="102">
        <v>7000</v>
      </c>
      <c r="CM335" s="102">
        <v>7250</v>
      </c>
      <c r="CN335" s="102">
        <v>8000</v>
      </c>
      <c r="CO335" s="20">
        <v>8000</v>
      </c>
      <c r="CQ335" s="8" t="s">
        <v>1110</v>
      </c>
      <c r="CR335" s="127" t="s">
        <v>1251</v>
      </c>
      <c r="CS335" s="127" t="s">
        <v>1251</v>
      </c>
      <c r="CT335" s="127" t="s">
        <v>1251</v>
      </c>
      <c r="CU335" s="127" t="s">
        <v>1251</v>
      </c>
      <c r="CV335" s="127" t="s">
        <v>1251</v>
      </c>
      <c r="CW335" s="127" t="s">
        <v>1251</v>
      </c>
      <c r="CX335" s="127" t="s">
        <v>1251</v>
      </c>
      <c r="CY335" s="127" t="s">
        <v>1251</v>
      </c>
      <c r="CZ335" s="127" t="s">
        <v>1251</v>
      </c>
      <c r="DA335" s="368"/>
      <c r="DB335" s="127" t="s">
        <v>1251</v>
      </c>
      <c r="DC335" s="368"/>
      <c r="DD335" s="127" t="s">
        <v>1251</v>
      </c>
      <c r="DE335" s="368"/>
      <c r="DF335" s="127" t="s">
        <v>1251</v>
      </c>
      <c r="DG335" s="127" t="s">
        <v>1251</v>
      </c>
      <c r="DH335" s="127" t="s">
        <v>1251</v>
      </c>
      <c r="DI335" s="127" t="s">
        <v>1251</v>
      </c>
      <c r="DJ335" s="127" t="s">
        <v>1251</v>
      </c>
      <c r="DK335" s="127" t="s">
        <v>1251</v>
      </c>
      <c r="DL335" s="368"/>
      <c r="DM335" s="127" t="s">
        <v>1251</v>
      </c>
      <c r="DN335" s="127" t="s">
        <v>1251</v>
      </c>
      <c r="DO335" s="102">
        <v>1000</v>
      </c>
      <c r="DP335" s="102">
        <v>1500</v>
      </c>
      <c r="DQ335" s="102">
        <v>1500</v>
      </c>
      <c r="DR335" s="368"/>
      <c r="DS335" s="102">
        <v>1500</v>
      </c>
      <c r="DT335" s="102">
        <v>2000</v>
      </c>
      <c r="DU335" s="102">
        <v>1500</v>
      </c>
      <c r="DV335" s="102">
        <v>1500</v>
      </c>
      <c r="DW335" s="102">
        <v>1500</v>
      </c>
      <c r="DX335" s="102">
        <v>1500</v>
      </c>
      <c r="DY335" s="102">
        <v>1500</v>
      </c>
      <c r="DZ335" s="102">
        <v>1500</v>
      </c>
      <c r="EA335" s="102">
        <v>1500</v>
      </c>
      <c r="EB335" s="102">
        <v>1500</v>
      </c>
      <c r="EC335" s="145">
        <v>1500</v>
      </c>
      <c r="ED335" s="102">
        <v>1500</v>
      </c>
      <c r="EE335" s="102">
        <v>1500</v>
      </c>
      <c r="EF335" s="102">
        <v>2000</v>
      </c>
      <c r="EG335" s="102">
        <v>2000</v>
      </c>
      <c r="EH335" s="102">
        <v>1500</v>
      </c>
      <c r="EI335" s="102">
        <v>2000</v>
      </c>
      <c r="EJ335" s="20">
        <v>2000</v>
      </c>
      <c r="EL335" s="8" t="s">
        <v>1110</v>
      </c>
      <c r="EM335" s="127" t="s">
        <v>1251</v>
      </c>
      <c r="EN335" s="127" t="s">
        <v>1251</v>
      </c>
      <c r="EO335" s="127" t="s">
        <v>1251</v>
      </c>
      <c r="EP335" s="127" t="s">
        <v>1251</v>
      </c>
      <c r="EQ335" s="127" t="s">
        <v>1251</v>
      </c>
      <c r="ER335" s="127" t="s">
        <v>1251</v>
      </c>
      <c r="ES335" s="127" t="s">
        <v>1251</v>
      </c>
      <c r="ET335" s="127" t="s">
        <v>1251</v>
      </c>
      <c r="EU335" s="127" t="s">
        <v>1251</v>
      </c>
      <c r="EV335" s="368"/>
      <c r="EW335" s="127" t="s">
        <v>1251</v>
      </c>
      <c r="EX335" s="368"/>
      <c r="EY335" s="127" t="s">
        <v>1251</v>
      </c>
      <c r="EZ335" s="368"/>
      <c r="FA335" s="127" t="s">
        <v>1251</v>
      </c>
      <c r="FB335" s="127" t="s">
        <v>1251</v>
      </c>
      <c r="FC335" s="127" t="s">
        <v>1251</v>
      </c>
      <c r="FD335" s="127" t="s">
        <v>1251</v>
      </c>
      <c r="FE335" s="127" t="s">
        <v>1251</v>
      </c>
      <c r="FF335" s="127" t="s">
        <v>1251</v>
      </c>
      <c r="FG335" s="368"/>
      <c r="FH335" s="127" t="s">
        <v>1251</v>
      </c>
      <c r="FI335" s="127" t="s">
        <v>1251</v>
      </c>
      <c r="FJ335" s="102">
        <v>100</v>
      </c>
      <c r="FK335" s="102">
        <v>100</v>
      </c>
      <c r="FL335" s="102">
        <v>100</v>
      </c>
      <c r="FM335" s="368"/>
      <c r="FN335" s="102">
        <v>100</v>
      </c>
      <c r="FO335" s="102">
        <v>100</v>
      </c>
      <c r="FP335" s="133">
        <v>100</v>
      </c>
      <c r="FQ335" s="133">
        <v>100</v>
      </c>
      <c r="FR335" s="133">
        <v>100</v>
      </c>
      <c r="FS335" s="102">
        <v>100</v>
      </c>
      <c r="FT335" s="102">
        <v>100</v>
      </c>
      <c r="FU335" s="102">
        <v>100</v>
      </c>
      <c r="FV335" s="102">
        <v>100</v>
      </c>
      <c r="FW335" s="102">
        <v>100</v>
      </c>
      <c r="FX335" s="145">
        <v>100</v>
      </c>
      <c r="FY335" s="102">
        <v>100</v>
      </c>
      <c r="FZ335" s="131">
        <v>100</v>
      </c>
      <c r="GA335" s="102">
        <v>100</v>
      </c>
      <c r="GB335" s="102">
        <v>100</v>
      </c>
      <c r="GC335" s="102">
        <v>100</v>
      </c>
      <c r="GD335" s="102">
        <v>100</v>
      </c>
      <c r="GE335" s="20">
        <v>100</v>
      </c>
      <c r="GG335" s="8" t="s">
        <v>1110</v>
      </c>
      <c r="GH335" s="127" t="s">
        <v>1251</v>
      </c>
      <c r="GI335" s="127" t="s">
        <v>1251</v>
      </c>
      <c r="GJ335" s="127" t="s">
        <v>1251</v>
      </c>
      <c r="GK335" s="127" t="s">
        <v>1251</v>
      </c>
      <c r="GL335" s="127" t="s">
        <v>1251</v>
      </c>
      <c r="GM335" s="127" t="s">
        <v>1251</v>
      </c>
      <c r="GN335" s="127" t="s">
        <v>1251</v>
      </c>
      <c r="GO335" s="127" t="s">
        <v>1251</v>
      </c>
      <c r="GP335" s="127" t="s">
        <v>1251</v>
      </c>
      <c r="GQ335" s="127" t="s">
        <v>1251</v>
      </c>
      <c r="GR335" s="127" t="s">
        <v>1251</v>
      </c>
      <c r="GS335" s="127" t="s">
        <v>1251</v>
      </c>
      <c r="GT335" s="127" t="s">
        <v>1251</v>
      </c>
      <c r="GU335" s="127" t="s">
        <v>1251</v>
      </c>
      <c r="GV335" s="127" t="s">
        <v>1251</v>
      </c>
      <c r="GW335" s="127" t="s">
        <v>1251</v>
      </c>
      <c r="GX335" s="127" t="s">
        <v>1251</v>
      </c>
      <c r="GY335" s="127" t="s">
        <v>1251</v>
      </c>
      <c r="GZ335" s="127" t="s">
        <v>1251</v>
      </c>
      <c r="HA335" s="127" t="s">
        <v>1251</v>
      </c>
      <c r="HB335" s="127" t="s">
        <v>1251</v>
      </c>
      <c r="HC335" s="127" t="s">
        <v>1251</v>
      </c>
      <c r="HD335" s="127" t="s">
        <v>1251</v>
      </c>
      <c r="HE335" s="102">
        <v>1000</v>
      </c>
      <c r="HF335" s="102">
        <v>1100</v>
      </c>
      <c r="HG335" s="102">
        <v>1100</v>
      </c>
      <c r="HH335" s="127" t="s">
        <v>1251</v>
      </c>
      <c r="HI335" s="102">
        <v>1200</v>
      </c>
      <c r="HJ335" s="102">
        <v>1200</v>
      </c>
      <c r="HK335" s="133">
        <v>1100</v>
      </c>
      <c r="HL335" s="133">
        <v>1200</v>
      </c>
      <c r="HM335" s="102">
        <v>1200</v>
      </c>
      <c r="HN335" s="102">
        <v>1250</v>
      </c>
      <c r="HO335" s="102">
        <v>1000</v>
      </c>
      <c r="HP335" s="102">
        <v>950</v>
      </c>
      <c r="HQ335" s="102">
        <v>1000</v>
      </c>
      <c r="HR335" s="102">
        <v>1000</v>
      </c>
      <c r="HS335" s="145">
        <v>1200</v>
      </c>
      <c r="HT335" s="102">
        <v>1500</v>
      </c>
      <c r="HU335" s="102">
        <v>1600</v>
      </c>
      <c r="HV335" s="102">
        <v>1500</v>
      </c>
      <c r="HW335" s="102">
        <v>1500</v>
      </c>
      <c r="HX335" s="102">
        <v>1500</v>
      </c>
      <c r="HY335" s="102">
        <v>1750</v>
      </c>
      <c r="HZ335" s="20">
        <v>1500</v>
      </c>
    </row>
    <row r="336" spans="1:234" ht="14.4" customHeight="1" x14ac:dyDescent="0.3">
      <c r="A336" s="8" t="s">
        <v>1261</v>
      </c>
      <c r="B336" s="127" t="s">
        <v>1251</v>
      </c>
      <c r="C336" s="127" t="s">
        <v>1251</v>
      </c>
      <c r="D336" s="127" t="s">
        <v>1251</v>
      </c>
      <c r="E336" s="127" t="s">
        <v>1251</v>
      </c>
      <c r="F336" s="127" t="s">
        <v>1251</v>
      </c>
      <c r="G336" s="127" t="s">
        <v>1251</v>
      </c>
      <c r="H336" s="127" t="s">
        <v>1251</v>
      </c>
      <c r="I336" s="133">
        <v>6000</v>
      </c>
      <c r="J336" s="127" t="s">
        <v>1251</v>
      </c>
      <c r="K336" s="368"/>
      <c r="L336" s="127" t="s">
        <v>1251</v>
      </c>
      <c r="M336" s="368"/>
      <c r="N336" s="127" t="s">
        <v>1251</v>
      </c>
      <c r="O336" s="368"/>
      <c r="P336" s="127" t="s">
        <v>1251</v>
      </c>
      <c r="Q336" s="127" t="s">
        <v>1251</v>
      </c>
      <c r="R336" s="127" t="s">
        <v>1251</v>
      </c>
      <c r="S336" s="127" t="s">
        <v>1251</v>
      </c>
      <c r="T336" s="127" t="s">
        <v>1251</v>
      </c>
      <c r="U336" s="127" t="s">
        <v>1251</v>
      </c>
      <c r="V336" s="368"/>
      <c r="W336" s="127" t="s">
        <v>1251</v>
      </c>
      <c r="X336" s="127" t="s">
        <v>1251</v>
      </c>
      <c r="Y336" s="127" t="s">
        <v>1251</v>
      </c>
      <c r="Z336" s="127" t="s">
        <v>1251</v>
      </c>
      <c r="AA336" s="127" t="s">
        <v>1251</v>
      </c>
      <c r="AB336" s="368"/>
      <c r="AC336" s="127" t="s">
        <v>1251</v>
      </c>
      <c r="AD336" s="127" t="s">
        <v>1251</v>
      </c>
      <c r="AE336" s="127" t="s">
        <v>1251</v>
      </c>
      <c r="AF336" s="127" t="s">
        <v>1251</v>
      </c>
      <c r="AG336" s="127" t="s">
        <v>1251</v>
      </c>
      <c r="AH336" s="127" t="s">
        <v>1251</v>
      </c>
      <c r="AI336" s="127" t="s">
        <v>1251</v>
      </c>
      <c r="AJ336" s="127" t="s">
        <v>1251</v>
      </c>
      <c r="AK336" s="127" t="s">
        <v>1251</v>
      </c>
      <c r="AL336" s="127" t="s">
        <v>1251</v>
      </c>
      <c r="AM336" s="127" t="s">
        <v>1251</v>
      </c>
      <c r="AN336" s="127" t="s">
        <v>1251</v>
      </c>
      <c r="AO336" s="127" t="s">
        <v>1251</v>
      </c>
      <c r="AP336" s="127" t="s">
        <v>1251</v>
      </c>
      <c r="AQ336" s="127" t="s">
        <v>1251</v>
      </c>
      <c r="AR336" s="127" t="s">
        <v>1251</v>
      </c>
      <c r="AS336" s="127" t="s">
        <v>1251</v>
      </c>
      <c r="AT336" s="78" t="s">
        <v>1251</v>
      </c>
      <c r="AV336" s="8" t="s">
        <v>1261</v>
      </c>
      <c r="AW336" s="127" t="s">
        <v>1251</v>
      </c>
      <c r="AX336" s="127" t="s">
        <v>1251</v>
      </c>
      <c r="AY336" s="127" t="s">
        <v>1251</v>
      </c>
      <c r="AZ336" s="127" t="s">
        <v>1251</v>
      </c>
      <c r="BA336" s="127" t="s">
        <v>1251</v>
      </c>
      <c r="BB336" s="127" t="s">
        <v>1251</v>
      </c>
      <c r="BC336" s="127" t="s">
        <v>1251</v>
      </c>
      <c r="BD336" s="133">
        <v>6000</v>
      </c>
      <c r="BE336" s="127" t="s">
        <v>1251</v>
      </c>
      <c r="BF336" s="375"/>
      <c r="BG336" s="127" t="s">
        <v>1251</v>
      </c>
      <c r="BH336" s="368"/>
      <c r="BI336" s="127" t="s">
        <v>1251</v>
      </c>
      <c r="BJ336" s="368"/>
      <c r="BK336" s="127" t="s">
        <v>1251</v>
      </c>
      <c r="BL336" s="127" t="s">
        <v>1251</v>
      </c>
      <c r="BM336" s="127" t="s">
        <v>1251</v>
      </c>
      <c r="BN336" s="127" t="s">
        <v>1251</v>
      </c>
      <c r="BO336" s="127" t="s">
        <v>1251</v>
      </c>
      <c r="BP336" s="127" t="s">
        <v>1251</v>
      </c>
      <c r="BQ336" s="368"/>
      <c r="BR336" s="127" t="s">
        <v>1251</v>
      </c>
      <c r="BS336" s="127" t="s">
        <v>1251</v>
      </c>
      <c r="BT336" s="127" t="s">
        <v>1251</v>
      </c>
      <c r="BU336" s="127" t="s">
        <v>1251</v>
      </c>
      <c r="BV336" s="127" t="s">
        <v>1251</v>
      </c>
      <c r="BW336" s="368"/>
      <c r="BX336" s="127" t="s">
        <v>1251</v>
      </c>
      <c r="BY336" s="127" t="s">
        <v>1251</v>
      </c>
      <c r="BZ336" s="127" t="s">
        <v>1251</v>
      </c>
      <c r="CA336" s="127" t="s">
        <v>1251</v>
      </c>
      <c r="CB336" s="127" t="s">
        <v>1251</v>
      </c>
      <c r="CC336" s="127" t="s">
        <v>1251</v>
      </c>
      <c r="CD336" s="127" t="s">
        <v>1251</v>
      </c>
      <c r="CE336" s="127" t="s">
        <v>1251</v>
      </c>
      <c r="CF336" s="127" t="s">
        <v>1251</v>
      </c>
      <c r="CG336" s="127" t="s">
        <v>1251</v>
      </c>
      <c r="CH336" s="127" t="s">
        <v>1251</v>
      </c>
      <c r="CI336" s="127" t="s">
        <v>1251</v>
      </c>
      <c r="CJ336" s="127" t="s">
        <v>1251</v>
      </c>
      <c r="CK336" s="127" t="s">
        <v>1251</v>
      </c>
      <c r="CL336" s="127" t="s">
        <v>1251</v>
      </c>
      <c r="CM336" s="127" t="s">
        <v>1251</v>
      </c>
      <c r="CN336" s="127" t="s">
        <v>1251</v>
      </c>
      <c r="CO336" s="78" t="s">
        <v>1251</v>
      </c>
      <c r="CQ336" s="8" t="s">
        <v>1261</v>
      </c>
      <c r="CR336" s="127" t="s">
        <v>1251</v>
      </c>
      <c r="CS336" s="127" t="s">
        <v>1251</v>
      </c>
      <c r="CT336" s="127" t="s">
        <v>1251</v>
      </c>
      <c r="CU336" s="127" t="s">
        <v>1251</v>
      </c>
      <c r="CV336" s="127" t="s">
        <v>1251</v>
      </c>
      <c r="CW336" s="127" t="s">
        <v>1251</v>
      </c>
      <c r="CX336" s="127" t="s">
        <v>1251</v>
      </c>
      <c r="CY336" s="133">
        <v>1500</v>
      </c>
      <c r="CZ336" s="127" t="s">
        <v>1251</v>
      </c>
      <c r="DA336" s="368"/>
      <c r="DB336" s="127" t="s">
        <v>1251</v>
      </c>
      <c r="DC336" s="368"/>
      <c r="DD336" s="127" t="s">
        <v>1251</v>
      </c>
      <c r="DE336" s="368"/>
      <c r="DF336" s="127" t="s">
        <v>1251</v>
      </c>
      <c r="DG336" s="127" t="s">
        <v>1251</v>
      </c>
      <c r="DH336" s="127" t="s">
        <v>1251</v>
      </c>
      <c r="DI336" s="127" t="s">
        <v>1251</v>
      </c>
      <c r="DJ336" s="127" t="s">
        <v>1251</v>
      </c>
      <c r="DK336" s="127" t="s">
        <v>1251</v>
      </c>
      <c r="DL336" s="368"/>
      <c r="DM336" s="127" t="s">
        <v>1251</v>
      </c>
      <c r="DN336" s="127" t="s">
        <v>1251</v>
      </c>
      <c r="DO336" s="127" t="s">
        <v>1251</v>
      </c>
      <c r="DP336" s="127" t="s">
        <v>1251</v>
      </c>
      <c r="DQ336" s="127" t="s">
        <v>1251</v>
      </c>
      <c r="DR336" s="368"/>
      <c r="DS336" s="127" t="s">
        <v>1251</v>
      </c>
      <c r="DT336" s="127" t="s">
        <v>1251</v>
      </c>
      <c r="DU336" s="127" t="s">
        <v>1251</v>
      </c>
      <c r="DV336" s="127" t="s">
        <v>1251</v>
      </c>
      <c r="DW336" s="127" t="s">
        <v>1251</v>
      </c>
      <c r="DX336" s="127" t="s">
        <v>1251</v>
      </c>
      <c r="DY336" s="127" t="s">
        <v>1251</v>
      </c>
      <c r="DZ336" s="127" t="s">
        <v>1251</v>
      </c>
      <c r="EA336" s="127" t="s">
        <v>1251</v>
      </c>
      <c r="EB336" s="127" t="s">
        <v>1251</v>
      </c>
      <c r="EC336" s="127" t="s">
        <v>1251</v>
      </c>
      <c r="ED336" s="127" t="s">
        <v>1251</v>
      </c>
      <c r="EE336" s="127" t="s">
        <v>1251</v>
      </c>
      <c r="EF336" s="127" t="s">
        <v>1251</v>
      </c>
      <c r="EG336" s="127" t="s">
        <v>1251</v>
      </c>
      <c r="EH336" s="127" t="s">
        <v>1251</v>
      </c>
      <c r="EI336" s="127" t="s">
        <v>1251</v>
      </c>
      <c r="EJ336" s="78" t="s">
        <v>1251</v>
      </c>
      <c r="EL336" s="8" t="s">
        <v>1261</v>
      </c>
      <c r="EM336" s="127" t="s">
        <v>1251</v>
      </c>
      <c r="EN336" s="127" t="s">
        <v>1251</v>
      </c>
      <c r="EO336" s="127" t="s">
        <v>1251</v>
      </c>
      <c r="EP336" s="127" t="s">
        <v>1251</v>
      </c>
      <c r="EQ336" s="127" t="s">
        <v>1251</v>
      </c>
      <c r="ER336" s="127" t="s">
        <v>1251</v>
      </c>
      <c r="ES336" s="127" t="s">
        <v>1251</v>
      </c>
      <c r="ET336" s="129">
        <v>100</v>
      </c>
      <c r="EU336" s="127" t="s">
        <v>1251</v>
      </c>
      <c r="EV336" s="368"/>
      <c r="EW336" s="127" t="s">
        <v>1251</v>
      </c>
      <c r="EX336" s="368"/>
      <c r="EY336" s="127" t="s">
        <v>1251</v>
      </c>
      <c r="EZ336" s="368"/>
      <c r="FA336" s="127" t="s">
        <v>1251</v>
      </c>
      <c r="FB336" s="127" t="s">
        <v>1251</v>
      </c>
      <c r="FC336" s="127" t="s">
        <v>1251</v>
      </c>
      <c r="FD336" s="127" t="s">
        <v>1251</v>
      </c>
      <c r="FE336" s="127" t="s">
        <v>1251</v>
      </c>
      <c r="FF336" s="127" t="s">
        <v>1251</v>
      </c>
      <c r="FG336" s="368"/>
      <c r="FH336" s="127" t="s">
        <v>1251</v>
      </c>
      <c r="FI336" s="135" t="s">
        <v>1251</v>
      </c>
      <c r="FJ336" s="135" t="s">
        <v>1251</v>
      </c>
      <c r="FK336" s="135" t="s">
        <v>1251</v>
      </c>
      <c r="FL336" s="127" t="s">
        <v>1251</v>
      </c>
      <c r="FM336" s="368"/>
      <c r="FN336" s="127" t="s">
        <v>1251</v>
      </c>
      <c r="FO336" s="127" t="s">
        <v>1251</v>
      </c>
      <c r="FP336" s="127" t="s">
        <v>1251</v>
      </c>
      <c r="FQ336" s="127" t="s">
        <v>1251</v>
      </c>
      <c r="FR336" s="127" t="s">
        <v>1251</v>
      </c>
      <c r="FS336" s="127" t="s">
        <v>1251</v>
      </c>
      <c r="FT336" s="127" t="s">
        <v>1251</v>
      </c>
      <c r="FU336" s="127" t="s">
        <v>1251</v>
      </c>
      <c r="FV336" s="127" t="s">
        <v>1251</v>
      </c>
      <c r="FW336" s="127" t="s">
        <v>1251</v>
      </c>
      <c r="FX336" s="127" t="s">
        <v>1251</v>
      </c>
      <c r="FY336" s="127" t="s">
        <v>1251</v>
      </c>
      <c r="FZ336" s="127" t="s">
        <v>1251</v>
      </c>
      <c r="GA336" s="127" t="s">
        <v>1251</v>
      </c>
      <c r="GB336" s="127" t="s">
        <v>1251</v>
      </c>
      <c r="GC336" s="127" t="s">
        <v>1251</v>
      </c>
      <c r="GD336" s="127" t="s">
        <v>1251</v>
      </c>
      <c r="GE336" s="78" t="s">
        <v>1251</v>
      </c>
      <c r="GG336" s="8" t="s">
        <v>1261</v>
      </c>
      <c r="GH336" s="127" t="s">
        <v>1251</v>
      </c>
      <c r="GI336" s="127" t="s">
        <v>1251</v>
      </c>
      <c r="GJ336" s="127" t="s">
        <v>1251</v>
      </c>
      <c r="GK336" s="127" t="s">
        <v>1251</v>
      </c>
      <c r="GL336" s="127" t="s">
        <v>1251</v>
      </c>
      <c r="GM336" s="127" t="s">
        <v>1251</v>
      </c>
      <c r="GN336" s="127" t="s">
        <v>1251</v>
      </c>
      <c r="GO336" s="133">
        <v>1250</v>
      </c>
      <c r="GP336" s="127" t="s">
        <v>1251</v>
      </c>
      <c r="GQ336" s="127" t="s">
        <v>1251</v>
      </c>
      <c r="GR336" s="127" t="s">
        <v>1251</v>
      </c>
      <c r="GS336" s="127" t="s">
        <v>1251</v>
      </c>
      <c r="GT336" s="127" t="s">
        <v>1251</v>
      </c>
      <c r="GU336" s="127" t="s">
        <v>1251</v>
      </c>
      <c r="GV336" s="127" t="s">
        <v>1251</v>
      </c>
      <c r="GW336" s="127" t="s">
        <v>1251</v>
      </c>
      <c r="GX336" s="127" t="s">
        <v>1251</v>
      </c>
      <c r="GY336" s="127" t="s">
        <v>1251</v>
      </c>
      <c r="GZ336" s="127" t="s">
        <v>1251</v>
      </c>
      <c r="HA336" s="127" t="s">
        <v>1251</v>
      </c>
      <c r="HB336" s="127" t="s">
        <v>1251</v>
      </c>
      <c r="HC336" s="127" t="s">
        <v>1251</v>
      </c>
      <c r="HD336" s="135" t="s">
        <v>1251</v>
      </c>
      <c r="HE336" s="135" t="s">
        <v>1251</v>
      </c>
      <c r="HF336" s="135" t="s">
        <v>1251</v>
      </c>
      <c r="HG336" s="127" t="s">
        <v>1251</v>
      </c>
      <c r="HH336" s="127" t="s">
        <v>1251</v>
      </c>
      <c r="HI336" s="127" t="s">
        <v>1251</v>
      </c>
      <c r="HJ336" s="127" t="s">
        <v>1251</v>
      </c>
      <c r="HK336" s="127" t="s">
        <v>1251</v>
      </c>
      <c r="HL336" s="127" t="s">
        <v>1251</v>
      </c>
      <c r="HM336" s="127" t="s">
        <v>1251</v>
      </c>
      <c r="HN336" s="127" t="s">
        <v>1251</v>
      </c>
      <c r="HO336" s="127" t="s">
        <v>1251</v>
      </c>
      <c r="HP336" s="127" t="s">
        <v>1251</v>
      </c>
      <c r="HQ336" s="127" t="s">
        <v>1251</v>
      </c>
      <c r="HR336" s="127" t="s">
        <v>1251</v>
      </c>
      <c r="HS336" s="127" t="s">
        <v>1251</v>
      </c>
      <c r="HT336" s="127" t="s">
        <v>1251</v>
      </c>
      <c r="HU336" s="127" t="s">
        <v>1251</v>
      </c>
      <c r="HV336" s="127" t="s">
        <v>1251</v>
      </c>
      <c r="HW336" s="127" t="s">
        <v>1251</v>
      </c>
      <c r="HX336" s="127" t="s">
        <v>1251</v>
      </c>
      <c r="HY336" s="127" t="s">
        <v>1251</v>
      </c>
      <c r="HZ336" s="78" t="s">
        <v>1251</v>
      </c>
    </row>
    <row r="337" spans="1:234" ht="14.4" customHeight="1" x14ac:dyDescent="0.3">
      <c r="A337" s="8" t="s">
        <v>1262</v>
      </c>
      <c r="B337" s="146">
        <v>10000</v>
      </c>
      <c r="C337" s="146">
        <v>10000</v>
      </c>
      <c r="D337" s="146">
        <v>10000</v>
      </c>
      <c r="E337" s="127" t="s">
        <v>1251</v>
      </c>
      <c r="F337" s="127" t="s">
        <v>1251</v>
      </c>
      <c r="G337" s="127" t="s">
        <v>1251</v>
      </c>
      <c r="H337" s="131">
        <v>11000</v>
      </c>
      <c r="I337" s="127" t="s">
        <v>1251</v>
      </c>
      <c r="J337" s="102">
        <v>11500</v>
      </c>
      <c r="K337" s="368"/>
      <c r="L337" s="127" t="s">
        <v>1251</v>
      </c>
      <c r="M337" s="368"/>
      <c r="N337" s="127" t="s">
        <v>1251</v>
      </c>
      <c r="O337" s="368"/>
      <c r="P337" s="127" t="s">
        <v>1251</v>
      </c>
      <c r="Q337" s="127" t="s">
        <v>1251</v>
      </c>
      <c r="R337" s="129">
        <v>5750</v>
      </c>
      <c r="S337" s="102">
        <v>12500</v>
      </c>
      <c r="T337" s="127" t="s">
        <v>1251</v>
      </c>
      <c r="U337" s="127" t="s">
        <v>1251</v>
      </c>
      <c r="V337" s="368"/>
      <c r="W337" s="131">
        <v>12000</v>
      </c>
      <c r="X337" s="131">
        <v>12000</v>
      </c>
      <c r="Y337" s="131">
        <v>10000</v>
      </c>
      <c r="Z337" s="129">
        <v>6000</v>
      </c>
      <c r="AA337" s="102">
        <v>10000</v>
      </c>
      <c r="AB337" s="368"/>
      <c r="AC337" s="102">
        <v>10000</v>
      </c>
      <c r="AD337" s="102">
        <v>10000</v>
      </c>
      <c r="AE337" s="133">
        <v>12000</v>
      </c>
      <c r="AF337" s="133">
        <v>12000</v>
      </c>
      <c r="AG337" s="133">
        <v>12000</v>
      </c>
      <c r="AH337" s="102">
        <v>12000</v>
      </c>
      <c r="AI337" s="102">
        <v>10000</v>
      </c>
      <c r="AJ337" s="102">
        <v>10000</v>
      </c>
      <c r="AK337" s="102">
        <v>10000</v>
      </c>
      <c r="AL337" s="102">
        <v>10000</v>
      </c>
      <c r="AM337" s="102">
        <v>10000</v>
      </c>
      <c r="AN337" s="102">
        <v>10000</v>
      </c>
      <c r="AO337" s="102">
        <v>10000</v>
      </c>
      <c r="AP337" s="102">
        <v>1500</v>
      </c>
      <c r="AQ337" s="102">
        <v>10000</v>
      </c>
      <c r="AR337" s="102">
        <v>5000</v>
      </c>
      <c r="AS337" s="102">
        <v>10000</v>
      </c>
      <c r="AT337" s="20">
        <v>8000</v>
      </c>
      <c r="AV337" s="8" t="s">
        <v>1262</v>
      </c>
      <c r="AW337" s="146">
        <v>5000</v>
      </c>
      <c r="AX337" s="146">
        <v>15000</v>
      </c>
      <c r="AY337" s="146">
        <v>12500</v>
      </c>
      <c r="AZ337" s="127" t="s">
        <v>1251</v>
      </c>
      <c r="BA337" s="127" t="s">
        <v>1251</v>
      </c>
      <c r="BB337" s="127" t="s">
        <v>1251</v>
      </c>
      <c r="BC337" s="129">
        <v>6500</v>
      </c>
      <c r="BD337" s="127" t="s">
        <v>1251</v>
      </c>
      <c r="BE337" s="102">
        <v>5500</v>
      </c>
      <c r="BF337" s="375"/>
      <c r="BG337" s="127" t="s">
        <v>1251</v>
      </c>
      <c r="BH337" s="368"/>
      <c r="BI337" s="127" t="s">
        <v>1251</v>
      </c>
      <c r="BJ337" s="368"/>
      <c r="BK337" s="127" t="s">
        <v>1251</v>
      </c>
      <c r="BL337" s="127" t="s">
        <v>1251</v>
      </c>
      <c r="BM337" s="129">
        <v>12000</v>
      </c>
      <c r="BN337" s="102">
        <v>10000</v>
      </c>
      <c r="BO337" s="127" t="s">
        <v>1251</v>
      </c>
      <c r="BP337" s="127" t="s">
        <v>1251</v>
      </c>
      <c r="BQ337" s="368"/>
      <c r="BR337" s="128">
        <v>6000</v>
      </c>
      <c r="BS337" s="128">
        <v>6000</v>
      </c>
      <c r="BT337" s="128">
        <v>6150</v>
      </c>
      <c r="BU337" s="128">
        <v>6000</v>
      </c>
      <c r="BV337" s="128">
        <v>6500</v>
      </c>
      <c r="BW337" s="368"/>
      <c r="BX337" s="128">
        <v>6500</v>
      </c>
      <c r="BY337" s="62">
        <v>7000</v>
      </c>
      <c r="BZ337" s="62">
        <v>7250</v>
      </c>
      <c r="CA337" s="62">
        <v>6500</v>
      </c>
      <c r="CB337" s="129">
        <v>6750</v>
      </c>
      <c r="CC337" s="128">
        <v>6500</v>
      </c>
      <c r="CD337" s="128">
        <v>7000</v>
      </c>
      <c r="CE337" s="128">
        <v>7000</v>
      </c>
      <c r="CF337" s="128">
        <v>7000</v>
      </c>
      <c r="CG337" s="128">
        <v>7000</v>
      </c>
      <c r="CH337" s="128">
        <v>7000</v>
      </c>
      <c r="CI337" s="128">
        <v>7500</v>
      </c>
      <c r="CJ337" s="128">
        <v>7500</v>
      </c>
      <c r="CK337" s="128">
        <v>7000</v>
      </c>
      <c r="CL337" s="102">
        <v>10000</v>
      </c>
      <c r="CM337" s="102">
        <v>12000</v>
      </c>
      <c r="CN337" s="102">
        <v>12000</v>
      </c>
      <c r="CO337" s="20">
        <v>12250</v>
      </c>
      <c r="CQ337" s="8" t="s">
        <v>1262</v>
      </c>
      <c r="CR337" s="146">
        <v>2500</v>
      </c>
      <c r="CS337" s="146">
        <v>2500</v>
      </c>
      <c r="CT337" s="146">
        <v>3250</v>
      </c>
      <c r="CU337" s="127" t="s">
        <v>1251</v>
      </c>
      <c r="CV337" s="127" t="s">
        <v>1251</v>
      </c>
      <c r="CW337" s="127" t="s">
        <v>1251</v>
      </c>
      <c r="CX337" s="131">
        <v>3000</v>
      </c>
      <c r="CY337" s="127" t="s">
        <v>1251</v>
      </c>
      <c r="CZ337" s="102">
        <v>3000</v>
      </c>
      <c r="DA337" s="368"/>
      <c r="DB337" s="127" t="s">
        <v>1251</v>
      </c>
      <c r="DC337" s="368"/>
      <c r="DD337" s="127" t="s">
        <v>1251</v>
      </c>
      <c r="DE337" s="368"/>
      <c r="DF337" s="127" t="s">
        <v>1251</v>
      </c>
      <c r="DG337" s="127" t="s">
        <v>1251</v>
      </c>
      <c r="DH337" s="129">
        <v>1500</v>
      </c>
      <c r="DI337" s="102">
        <v>1500</v>
      </c>
      <c r="DJ337" s="127" t="s">
        <v>1251</v>
      </c>
      <c r="DK337" s="127" t="s">
        <v>1251</v>
      </c>
      <c r="DL337" s="368"/>
      <c r="DM337" s="129">
        <v>1500</v>
      </c>
      <c r="DN337" s="131">
        <v>1500</v>
      </c>
      <c r="DO337" s="128">
        <v>1500</v>
      </c>
      <c r="DP337" s="128">
        <v>1500</v>
      </c>
      <c r="DQ337" s="128">
        <v>1500</v>
      </c>
      <c r="DR337" s="368"/>
      <c r="DS337" s="128">
        <v>1500</v>
      </c>
      <c r="DT337" s="62">
        <v>1375</v>
      </c>
      <c r="DU337" s="62">
        <v>1500</v>
      </c>
      <c r="DV337" s="62">
        <v>1500</v>
      </c>
      <c r="DW337" s="62">
        <v>1500</v>
      </c>
      <c r="DX337" s="128">
        <v>1500</v>
      </c>
      <c r="DY337" s="128">
        <v>1500</v>
      </c>
      <c r="DZ337" s="128">
        <v>1475</v>
      </c>
      <c r="EA337" s="128">
        <v>1500</v>
      </c>
      <c r="EB337" s="128">
        <v>1500</v>
      </c>
      <c r="EC337" s="128">
        <v>1400</v>
      </c>
      <c r="ED337" s="128">
        <v>1500</v>
      </c>
      <c r="EE337" s="128">
        <v>1500</v>
      </c>
      <c r="EF337" s="128">
        <v>1500</v>
      </c>
      <c r="EG337" s="102">
        <v>3000</v>
      </c>
      <c r="EH337" s="102">
        <v>1500</v>
      </c>
      <c r="EI337" s="129">
        <v>1500</v>
      </c>
      <c r="EJ337" s="20">
        <v>3000</v>
      </c>
      <c r="EL337" s="8" t="s">
        <v>1262</v>
      </c>
      <c r="EM337" s="146">
        <v>100</v>
      </c>
      <c r="EN337" s="129">
        <v>75</v>
      </c>
      <c r="EO337" s="129">
        <v>100</v>
      </c>
      <c r="EP337" s="127" t="s">
        <v>1251</v>
      </c>
      <c r="EQ337" s="127" t="s">
        <v>1251</v>
      </c>
      <c r="ER337" s="127" t="s">
        <v>1251</v>
      </c>
      <c r="ES337" s="129">
        <v>100</v>
      </c>
      <c r="ET337" s="127" t="s">
        <v>1251</v>
      </c>
      <c r="EU337" s="129">
        <v>50</v>
      </c>
      <c r="EV337" s="368"/>
      <c r="EW337" s="127" t="s">
        <v>1251</v>
      </c>
      <c r="EX337" s="368"/>
      <c r="EY337" s="127" t="s">
        <v>1251</v>
      </c>
      <c r="EZ337" s="368"/>
      <c r="FA337" s="127" t="s">
        <v>1251</v>
      </c>
      <c r="FB337" s="127" t="s">
        <v>1251</v>
      </c>
      <c r="FC337" s="129">
        <v>100</v>
      </c>
      <c r="FD337" s="102">
        <v>500</v>
      </c>
      <c r="FE337" s="127" t="s">
        <v>1251</v>
      </c>
      <c r="FF337" s="127" t="s">
        <v>1251</v>
      </c>
      <c r="FG337" s="368"/>
      <c r="FH337" s="129">
        <v>75</v>
      </c>
      <c r="FI337" s="128">
        <v>50</v>
      </c>
      <c r="FJ337" s="128">
        <v>50</v>
      </c>
      <c r="FK337" s="128">
        <v>50</v>
      </c>
      <c r="FL337" s="128">
        <v>50</v>
      </c>
      <c r="FM337" s="368"/>
      <c r="FN337" s="128">
        <v>100</v>
      </c>
      <c r="FO337" s="62">
        <v>50</v>
      </c>
      <c r="FP337" s="133">
        <v>50</v>
      </c>
      <c r="FQ337" s="62">
        <v>50</v>
      </c>
      <c r="FR337" s="62">
        <v>50</v>
      </c>
      <c r="FS337" s="128">
        <v>75</v>
      </c>
      <c r="FT337" s="128">
        <v>100</v>
      </c>
      <c r="FU337" s="128">
        <v>100</v>
      </c>
      <c r="FV337" s="128">
        <v>100</v>
      </c>
      <c r="FW337" s="102">
        <v>150</v>
      </c>
      <c r="FX337" s="128">
        <v>75</v>
      </c>
      <c r="FY337" s="128">
        <v>100</v>
      </c>
      <c r="FZ337" s="128">
        <v>100</v>
      </c>
      <c r="GA337" s="128">
        <v>62.5</v>
      </c>
      <c r="GB337" s="102">
        <v>100</v>
      </c>
      <c r="GC337" s="102">
        <v>100</v>
      </c>
      <c r="GD337" s="102">
        <v>100</v>
      </c>
      <c r="GE337" s="20">
        <v>100</v>
      </c>
      <c r="GG337" s="8" t="s">
        <v>1262</v>
      </c>
      <c r="GH337" s="146">
        <v>2500</v>
      </c>
      <c r="GI337" s="146">
        <v>1750</v>
      </c>
      <c r="GJ337" s="146">
        <v>2200</v>
      </c>
      <c r="GK337" s="127" t="s">
        <v>1251</v>
      </c>
      <c r="GL337" s="127" t="s">
        <v>1251</v>
      </c>
      <c r="GM337" s="127" t="s">
        <v>1251</v>
      </c>
      <c r="GN337" s="131">
        <v>2500</v>
      </c>
      <c r="GO337" s="127" t="s">
        <v>1251</v>
      </c>
      <c r="GP337" s="102">
        <v>2000</v>
      </c>
      <c r="GQ337" s="127" t="s">
        <v>1251</v>
      </c>
      <c r="GR337" s="127" t="s">
        <v>1251</v>
      </c>
      <c r="GS337" s="173" t="s">
        <v>1324</v>
      </c>
      <c r="GT337" s="127" t="s">
        <v>1251</v>
      </c>
      <c r="GU337" s="127" t="s">
        <v>1251</v>
      </c>
      <c r="GV337" s="127" t="s">
        <v>1251</v>
      </c>
      <c r="GW337" s="127" t="s">
        <v>1251</v>
      </c>
      <c r="GX337" s="133">
        <v>3000</v>
      </c>
      <c r="GY337" s="102">
        <v>1125</v>
      </c>
      <c r="GZ337" s="127" t="s">
        <v>1251</v>
      </c>
      <c r="HA337" s="127" t="s">
        <v>1251</v>
      </c>
      <c r="HB337" s="127" t="s">
        <v>1251</v>
      </c>
      <c r="HC337" s="131">
        <v>3000</v>
      </c>
      <c r="HD337" s="131">
        <v>2500</v>
      </c>
      <c r="HE337" s="131">
        <v>2000</v>
      </c>
      <c r="HF337" s="102">
        <v>2000</v>
      </c>
      <c r="HG337" s="102">
        <v>2000</v>
      </c>
      <c r="HH337" s="127" t="s">
        <v>1251</v>
      </c>
      <c r="HI337" s="102">
        <v>2000</v>
      </c>
      <c r="HJ337" s="102">
        <v>2000</v>
      </c>
      <c r="HK337" s="133">
        <v>3000</v>
      </c>
      <c r="HL337" s="133">
        <v>3500</v>
      </c>
      <c r="HM337" s="102">
        <v>3500</v>
      </c>
      <c r="HN337" s="102">
        <v>3500</v>
      </c>
      <c r="HO337" s="102">
        <v>3000</v>
      </c>
      <c r="HP337" s="102">
        <v>3000</v>
      </c>
      <c r="HQ337" s="128">
        <v>1000</v>
      </c>
      <c r="HR337" s="102">
        <v>2750</v>
      </c>
      <c r="HS337" s="102">
        <v>3000</v>
      </c>
      <c r="HT337" s="102">
        <v>3000</v>
      </c>
      <c r="HU337" s="102">
        <v>3000</v>
      </c>
      <c r="HV337" s="102">
        <v>3000</v>
      </c>
      <c r="HW337" s="102">
        <v>3000</v>
      </c>
      <c r="HX337" s="102">
        <v>4000</v>
      </c>
      <c r="HY337" s="102">
        <v>4000</v>
      </c>
      <c r="HZ337" s="20">
        <v>2750</v>
      </c>
    </row>
    <row r="338" spans="1:234" ht="14.4" customHeight="1" x14ac:dyDescent="0.3">
      <c r="A338" s="8" t="s">
        <v>1112</v>
      </c>
      <c r="B338" s="146">
        <v>3000</v>
      </c>
      <c r="C338" s="146">
        <v>3000</v>
      </c>
      <c r="D338" s="146">
        <v>3000</v>
      </c>
      <c r="E338" s="102">
        <v>3000</v>
      </c>
      <c r="F338" s="127" t="s">
        <v>1251</v>
      </c>
      <c r="G338" s="127" t="s">
        <v>1251</v>
      </c>
      <c r="H338" s="127" t="s">
        <v>1251</v>
      </c>
      <c r="I338" s="127" t="s">
        <v>1251</v>
      </c>
      <c r="J338" s="127" t="s">
        <v>1251</v>
      </c>
      <c r="K338" s="368"/>
      <c r="L338" s="127" t="s">
        <v>1251</v>
      </c>
      <c r="M338" s="368"/>
      <c r="N338" s="127" t="s">
        <v>1251</v>
      </c>
      <c r="O338" s="368"/>
      <c r="P338" s="127" t="s">
        <v>1251</v>
      </c>
      <c r="Q338" s="127" t="s">
        <v>1251</v>
      </c>
      <c r="R338" s="133">
        <v>3000</v>
      </c>
      <c r="S338" s="102">
        <v>3000</v>
      </c>
      <c r="T338" s="127" t="s">
        <v>1251</v>
      </c>
      <c r="U338" s="131">
        <v>3000</v>
      </c>
      <c r="V338" s="368"/>
      <c r="W338" s="131">
        <v>3000</v>
      </c>
      <c r="X338" s="131">
        <v>3000</v>
      </c>
      <c r="Y338" s="131">
        <v>3000</v>
      </c>
      <c r="Z338" s="127" t="s">
        <v>1251</v>
      </c>
      <c r="AA338" s="102">
        <v>3000</v>
      </c>
      <c r="AB338" s="368"/>
      <c r="AC338" s="102">
        <v>3000</v>
      </c>
      <c r="AD338" s="102">
        <v>3000</v>
      </c>
      <c r="AE338" s="133">
        <v>3500</v>
      </c>
      <c r="AF338" s="133">
        <v>3000</v>
      </c>
      <c r="AG338" s="133">
        <v>3000</v>
      </c>
      <c r="AH338" s="102">
        <v>3000</v>
      </c>
      <c r="AI338" s="102">
        <v>3000</v>
      </c>
      <c r="AJ338" s="102">
        <v>3000</v>
      </c>
      <c r="AK338" s="102">
        <v>3000</v>
      </c>
      <c r="AL338" s="102">
        <v>3000</v>
      </c>
      <c r="AM338" s="102">
        <v>3000</v>
      </c>
      <c r="AN338" s="102">
        <v>3000</v>
      </c>
      <c r="AO338" s="102">
        <v>3500</v>
      </c>
      <c r="AP338" s="102">
        <v>2000</v>
      </c>
      <c r="AQ338" s="102">
        <v>3000</v>
      </c>
      <c r="AR338" s="102">
        <v>3000</v>
      </c>
      <c r="AS338" s="102">
        <v>3000</v>
      </c>
      <c r="AT338" s="20">
        <v>3000</v>
      </c>
      <c r="AV338" s="8" t="s">
        <v>1112</v>
      </c>
      <c r="AW338" s="146">
        <v>6000</v>
      </c>
      <c r="AX338" s="146">
        <v>6000</v>
      </c>
      <c r="AY338" s="146">
        <v>6000</v>
      </c>
      <c r="AZ338" s="102">
        <v>6000</v>
      </c>
      <c r="BA338" s="127" t="s">
        <v>1251</v>
      </c>
      <c r="BB338" s="127" t="s">
        <v>1251</v>
      </c>
      <c r="BC338" s="127" t="s">
        <v>1251</v>
      </c>
      <c r="BD338" s="127" t="s">
        <v>1251</v>
      </c>
      <c r="BE338" s="127" t="s">
        <v>1251</v>
      </c>
      <c r="BF338" s="375"/>
      <c r="BG338" s="127" t="s">
        <v>1251</v>
      </c>
      <c r="BH338" s="368"/>
      <c r="BI338" s="127" t="s">
        <v>1251</v>
      </c>
      <c r="BJ338" s="368"/>
      <c r="BK338" s="127" t="s">
        <v>1251</v>
      </c>
      <c r="BL338" s="127" t="s">
        <v>1251</v>
      </c>
      <c r="BM338" s="133">
        <v>3000</v>
      </c>
      <c r="BN338" s="102">
        <v>3000</v>
      </c>
      <c r="BO338" s="127" t="s">
        <v>1251</v>
      </c>
      <c r="BP338" s="131">
        <v>2900</v>
      </c>
      <c r="BQ338" s="368"/>
      <c r="BR338" s="131">
        <v>3000</v>
      </c>
      <c r="BS338" s="128">
        <v>6000</v>
      </c>
      <c r="BT338" s="128">
        <v>6150</v>
      </c>
      <c r="BU338" s="127" t="s">
        <v>1251</v>
      </c>
      <c r="BV338" s="102">
        <v>6500</v>
      </c>
      <c r="BW338" s="368"/>
      <c r="BX338" s="102">
        <v>7250</v>
      </c>
      <c r="BY338" s="62">
        <v>7000</v>
      </c>
      <c r="BZ338" s="133">
        <v>6500</v>
      </c>
      <c r="CA338" s="102">
        <v>4125</v>
      </c>
      <c r="CB338" s="102">
        <v>4000</v>
      </c>
      <c r="CC338" s="102">
        <v>5000</v>
      </c>
      <c r="CD338" s="102">
        <v>4750</v>
      </c>
      <c r="CE338" s="102">
        <v>5500</v>
      </c>
      <c r="CF338" s="102">
        <v>7000</v>
      </c>
      <c r="CG338" s="102">
        <v>7000</v>
      </c>
      <c r="CH338" s="102">
        <v>7000</v>
      </c>
      <c r="CI338" s="102">
        <v>7000</v>
      </c>
      <c r="CJ338" s="102">
        <v>7500</v>
      </c>
      <c r="CK338" s="102">
        <v>7000</v>
      </c>
      <c r="CL338" s="102">
        <v>7000</v>
      </c>
      <c r="CM338" s="129">
        <v>7000</v>
      </c>
      <c r="CN338" s="102">
        <v>7000</v>
      </c>
      <c r="CO338" s="20">
        <v>7500</v>
      </c>
      <c r="CQ338" s="8" t="s">
        <v>1112</v>
      </c>
      <c r="CR338" s="146">
        <v>1000</v>
      </c>
      <c r="CS338" s="146">
        <v>1000</v>
      </c>
      <c r="CT338" s="146">
        <v>1000</v>
      </c>
      <c r="CU338" s="102">
        <v>1000</v>
      </c>
      <c r="CV338" s="127" t="s">
        <v>1251</v>
      </c>
      <c r="CW338" s="127" t="s">
        <v>1251</v>
      </c>
      <c r="CX338" s="127" t="s">
        <v>1251</v>
      </c>
      <c r="CY338" s="127" t="s">
        <v>1251</v>
      </c>
      <c r="CZ338" s="127" t="s">
        <v>1251</v>
      </c>
      <c r="DA338" s="368"/>
      <c r="DB338" s="127" t="s">
        <v>1251</v>
      </c>
      <c r="DC338" s="368"/>
      <c r="DD338" s="127" t="s">
        <v>1251</v>
      </c>
      <c r="DE338" s="368"/>
      <c r="DF338" s="127" t="s">
        <v>1251</v>
      </c>
      <c r="DG338" s="127" t="s">
        <v>1251</v>
      </c>
      <c r="DH338" s="133">
        <v>1000</v>
      </c>
      <c r="DI338" s="102">
        <v>1000</v>
      </c>
      <c r="DJ338" s="127" t="s">
        <v>1251</v>
      </c>
      <c r="DK338" s="131">
        <v>1000</v>
      </c>
      <c r="DL338" s="368"/>
      <c r="DM338" s="131">
        <v>1000</v>
      </c>
      <c r="DN338" s="131">
        <v>1000</v>
      </c>
      <c r="DO338" s="131">
        <v>1000</v>
      </c>
      <c r="DP338" s="127" t="s">
        <v>1251</v>
      </c>
      <c r="DQ338" s="102">
        <v>1000</v>
      </c>
      <c r="DR338" s="368"/>
      <c r="DS338" s="102">
        <v>1000</v>
      </c>
      <c r="DT338" s="102">
        <v>1000</v>
      </c>
      <c r="DU338" s="102">
        <v>1000</v>
      </c>
      <c r="DV338" s="102">
        <v>1000</v>
      </c>
      <c r="DW338" s="102">
        <v>1000</v>
      </c>
      <c r="DX338" s="102">
        <v>1000</v>
      </c>
      <c r="DY338" s="102">
        <v>1000</v>
      </c>
      <c r="DZ338" s="102">
        <v>1000</v>
      </c>
      <c r="EA338" s="102">
        <v>1000</v>
      </c>
      <c r="EB338" s="102">
        <v>1000</v>
      </c>
      <c r="EC338" s="102">
        <v>1000</v>
      </c>
      <c r="ED338" s="102">
        <v>1000</v>
      </c>
      <c r="EE338" s="102">
        <v>1000</v>
      </c>
      <c r="EF338" s="102">
        <v>1000</v>
      </c>
      <c r="EG338" s="102">
        <v>1000</v>
      </c>
      <c r="EH338" s="102">
        <v>1000</v>
      </c>
      <c r="EI338" s="102">
        <v>1000</v>
      </c>
      <c r="EJ338" s="20">
        <v>1000</v>
      </c>
      <c r="EL338" s="8" t="s">
        <v>1112</v>
      </c>
      <c r="EM338" s="146">
        <v>100</v>
      </c>
      <c r="EN338" s="146">
        <v>100</v>
      </c>
      <c r="EO338" s="146">
        <v>100</v>
      </c>
      <c r="EP338" s="102">
        <v>75</v>
      </c>
      <c r="EQ338" s="127" t="s">
        <v>1251</v>
      </c>
      <c r="ER338" s="127" t="s">
        <v>1251</v>
      </c>
      <c r="ES338" s="127" t="s">
        <v>1251</v>
      </c>
      <c r="ET338" s="127" t="s">
        <v>1251</v>
      </c>
      <c r="EU338" s="127" t="s">
        <v>1251</v>
      </c>
      <c r="EV338" s="368"/>
      <c r="EW338" s="127" t="s">
        <v>1251</v>
      </c>
      <c r="EX338" s="368"/>
      <c r="EY338" s="127" t="s">
        <v>1251</v>
      </c>
      <c r="EZ338" s="368"/>
      <c r="FA338" s="127" t="s">
        <v>1251</v>
      </c>
      <c r="FB338" s="127" t="s">
        <v>1251</v>
      </c>
      <c r="FC338" s="133">
        <v>100</v>
      </c>
      <c r="FD338" s="129">
        <v>50</v>
      </c>
      <c r="FE338" s="127" t="s">
        <v>1251</v>
      </c>
      <c r="FF338" s="131">
        <v>100</v>
      </c>
      <c r="FG338" s="368"/>
      <c r="FH338" s="131">
        <v>100</v>
      </c>
      <c r="FI338" s="131">
        <v>100</v>
      </c>
      <c r="FJ338" s="131">
        <v>100</v>
      </c>
      <c r="FK338" s="135" t="s">
        <v>1251</v>
      </c>
      <c r="FL338" s="102">
        <v>50</v>
      </c>
      <c r="FM338" s="368"/>
      <c r="FN338" s="102">
        <v>50</v>
      </c>
      <c r="FO338" s="102">
        <v>100</v>
      </c>
      <c r="FP338" s="133">
        <v>100</v>
      </c>
      <c r="FQ338" s="133">
        <v>100</v>
      </c>
      <c r="FR338" s="133">
        <v>100</v>
      </c>
      <c r="FS338" s="102">
        <v>100</v>
      </c>
      <c r="FT338" s="102">
        <v>100</v>
      </c>
      <c r="FU338" s="102">
        <v>100</v>
      </c>
      <c r="FV338" s="102">
        <v>100</v>
      </c>
      <c r="FW338" s="102">
        <v>250</v>
      </c>
      <c r="FX338" s="102">
        <v>250</v>
      </c>
      <c r="FY338" s="102">
        <v>300</v>
      </c>
      <c r="FZ338" s="102">
        <v>250</v>
      </c>
      <c r="GA338" s="102">
        <v>250</v>
      </c>
      <c r="GB338" s="102">
        <v>250</v>
      </c>
      <c r="GC338" s="102">
        <v>250</v>
      </c>
      <c r="GD338" s="102">
        <v>250</v>
      </c>
      <c r="GE338" s="20">
        <v>250</v>
      </c>
      <c r="GG338" s="8" t="s">
        <v>1112</v>
      </c>
      <c r="GH338" s="146">
        <v>800</v>
      </c>
      <c r="GI338" s="146">
        <v>700</v>
      </c>
      <c r="GJ338" s="146">
        <v>800</v>
      </c>
      <c r="GK338" s="146">
        <v>700</v>
      </c>
      <c r="GL338" s="127" t="s">
        <v>1251</v>
      </c>
      <c r="GM338" s="127" t="s">
        <v>1251</v>
      </c>
      <c r="GN338" s="127" t="s">
        <v>1251</v>
      </c>
      <c r="GO338" s="127" t="s">
        <v>1251</v>
      </c>
      <c r="GP338" s="127" t="s">
        <v>1251</v>
      </c>
      <c r="GQ338" s="127" t="s">
        <v>1251</v>
      </c>
      <c r="GR338" s="127" t="s">
        <v>1251</v>
      </c>
      <c r="GS338" s="127" t="s">
        <v>1251</v>
      </c>
      <c r="GT338" s="127" t="s">
        <v>1251</v>
      </c>
      <c r="GU338" s="127" t="s">
        <v>1251</v>
      </c>
      <c r="GV338" s="127" t="s">
        <v>1251</v>
      </c>
      <c r="GW338" s="127" t="s">
        <v>1251</v>
      </c>
      <c r="GX338" s="133">
        <v>650</v>
      </c>
      <c r="GY338" s="129">
        <v>1250</v>
      </c>
      <c r="GZ338" s="127" t="s">
        <v>1251</v>
      </c>
      <c r="HA338" s="131">
        <v>650</v>
      </c>
      <c r="HB338" s="127" t="s">
        <v>1251</v>
      </c>
      <c r="HC338" s="131">
        <v>700</v>
      </c>
      <c r="HD338" s="131">
        <v>700</v>
      </c>
      <c r="HE338" s="131">
        <v>700</v>
      </c>
      <c r="HF338" s="135" t="s">
        <v>1251</v>
      </c>
      <c r="HG338" s="102">
        <v>700</v>
      </c>
      <c r="HH338" s="102">
        <v>800</v>
      </c>
      <c r="HI338" s="102">
        <v>1000</v>
      </c>
      <c r="HJ338" s="102">
        <v>750</v>
      </c>
      <c r="HK338" s="133">
        <v>700</v>
      </c>
      <c r="HL338" s="133">
        <v>700</v>
      </c>
      <c r="HM338" s="102">
        <v>700</v>
      </c>
      <c r="HN338" s="102">
        <v>700</v>
      </c>
      <c r="HO338" s="102">
        <v>775</v>
      </c>
      <c r="HP338" s="102">
        <v>750</v>
      </c>
      <c r="HQ338" s="102">
        <v>700</v>
      </c>
      <c r="HR338" s="102">
        <v>800</v>
      </c>
      <c r="HS338" s="102">
        <v>800</v>
      </c>
      <c r="HT338" s="102">
        <v>800</v>
      </c>
      <c r="HU338" s="102">
        <v>750</v>
      </c>
      <c r="HV338" s="102">
        <v>1300</v>
      </c>
      <c r="HW338" s="102">
        <v>900</v>
      </c>
      <c r="HX338" s="102">
        <v>1000</v>
      </c>
      <c r="HY338" s="102">
        <v>1000</v>
      </c>
      <c r="HZ338" s="20">
        <v>1000</v>
      </c>
    </row>
    <row r="339" spans="1:234" ht="14.4" customHeight="1" x14ac:dyDescent="0.3">
      <c r="A339" s="8" t="s">
        <v>1263</v>
      </c>
      <c r="B339" s="127" t="s">
        <v>1251</v>
      </c>
      <c r="C339" s="127" t="s">
        <v>1251</v>
      </c>
      <c r="D339" s="127" t="s">
        <v>1251</v>
      </c>
      <c r="E339" s="127" t="s">
        <v>1251</v>
      </c>
      <c r="F339" s="127" t="s">
        <v>1251</v>
      </c>
      <c r="G339" s="127" t="s">
        <v>1251</v>
      </c>
      <c r="H339" s="127" t="s">
        <v>1251</v>
      </c>
      <c r="I339" s="127" t="s">
        <v>1251</v>
      </c>
      <c r="J339" s="127" t="s">
        <v>1251</v>
      </c>
      <c r="K339" s="368"/>
      <c r="L339" s="127" t="s">
        <v>1251</v>
      </c>
      <c r="M339" s="368"/>
      <c r="N339" s="127" t="s">
        <v>1251</v>
      </c>
      <c r="O339" s="368"/>
      <c r="P339" s="127" t="s">
        <v>1251</v>
      </c>
      <c r="Q339" s="127" t="s">
        <v>1251</v>
      </c>
      <c r="R339" s="127" t="s">
        <v>1251</v>
      </c>
      <c r="S339" s="127" t="s">
        <v>1251</v>
      </c>
      <c r="T339" s="102">
        <v>6750</v>
      </c>
      <c r="U339" s="127" t="s">
        <v>1251</v>
      </c>
      <c r="V339" s="368"/>
      <c r="W339" s="127" t="s">
        <v>1251</v>
      </c>
      <c r="X339" s="127" t="s">
        <v>1251</v>
      </c>
      <c r="Y339" s="127" t="s">
        <v>1251</v>
      </c>
      <c r="Z339" s="127" t="s">
        <v>1251</v>
      </c>
      <c r="AA339" s="127" t="s">
        <v>1251</v>
      </c>
      <c r="AB339" s="368"/>
      <c r="AC339" s="127" t="s">
        <v>1251</v>
      </c>
      <c r="AD339" s="127" t="s">
        <v>1251</v>
      </c>
      <c r="AE339" s="127" t="s">
        <v>1251</v>
      </c>
      <c r="AF339" s="127" t="s">
        <v>1251</v>
      </c>
      <c r="AG339" s="127" t="s">
        <v>1251</v>
      </c>
      <c r="AH339" s="127" t="s">
        <v>1251</v>
      </c>
      <c r="AI339" s="127" t="s">
        <v>1251</v>
      </c>
      <c r="AJ339" s="127" t="s">
        <v>1251</v>
      </c>
      <c r="AK339" s="127" t="s">
        <v>1251</v>
      </c>
      <c r="AL339" s="127" t="s">
        <v>1251</v>
      </c>
      <c r="AM339" s="127" t="s">
        <v>1251</v>
      </c>
      <c r="AN339" s="127" t="s">
        <v>1251</v>
      </c>
      <c r="AO339" s="127" t="s">
        <v>1251</v>
      </c>
      <c r="AP339" s="127" t="s">
        <v>1251</v>
      </c>
      <c r="AQ339" s="127" t="s">
        <v>1251</v>
      </c>
      <c r="AR339" s="127" t="s">
        <v>1251</v>
      </c>
      <c r="AS339" s="127" t="s">
        <v>1251</v>
      </c>
      <c r="AT339" s="78" t="s">
        <v>1251</v>
      </c>
      <c r="AV339" s="8" t="s">
        <v>1263</v>
      </c>
      <c r="AW339" s="127" t="s">
        <v>1251</v>
      </c>
      <c r="AX339" s="127" t="s">
        <v>1251</v>
      </c>
      <c r="AY339" s="127" t="s">
        <v>1251</v>
      </c>
      <c r="AZ339" s="127" t="s">
        <v>1251</v>
      </c>
      <c r="BA339" s="127" t="s">
        <v>1251</v>
      </c>
      <c r="BB339" s="127" t="s">
        <v>1251</v>
      </c>
      <c r="BC339" s="127" t="s">
        <v>1251</v>
      </c>
      <c r="BD339" s="127" t="s">
        <v>1251</v>
      </c>
      <c r="BE339" s="127" t="s">
        <v>1251</v>
      </c>
      <c r="BF339" s="375"/>
      <c r="BG339" s="127" t="s">
        <v>1251</v>
      </c>
      <c r="BH339" s="368"/>
      <c r="BI339" s="127" t="s">
        <v>1251</v>
      </c>
      <c r="BJ339" s="368"/>
      <c r="BK339" s="127" t="s">
        <v>1251</v>
      </c>
      <c r="BL339" s="127" t="s">
        <v>1251</v>
      </c>
      <c r="BM339" s="127" t="s">
        <v>1251</v>
      </c>
      <c r="BN339" s="127" t="s">
        <v>1251</v>
      </c>
      <c r="BO339" s="102">
        <v>6000</v>
      </c>
      <c r="BP339" s="127" t="s">
        <v>1251</v>
      </c>
      <c r="BQ339" s="368"/>
      <c r="BR339" s="127" t="s">
        <v>1251</v>
      </c>
      <c r="BS339" s="127" t="s">
        <v>1251</v>
      </c>
      <c r="BT339" s="127" t="s">
        <v>1251</v>
      </c>
      <c r="BU339" s="127" t="s">
        <v>1251</v>
      </c>
      <c r="BV339" s="127" t="s">
        <v>1251</v>
      </c>
      <c r="BW339" s="368"/>
      <c r="BX339" s="127" t="s">
        <v>1251</v>
      </c>
      <c r="BY339" s="127" t="s">
        <v>1251</v>
      </c>
      <c r="BZ339" s="127" t="s">
        <v>1251</v>
      </c>
      <c r="CA339" s="127" t="s">
        <v>1251</v>
      </c>
      <c r="CB339" s="127" t="s">
        <v>1251</v>
      </c>
      <c r="CC339" s="127" t="s">
        <v>1251</v>
      </c>
      <c r="CD339" s="127" t="s">
        <v>1251</v>
      </c>
      <c r="CE339" s="127" t="s">
        <v>1251</v>
      </c>
      <c r="CF339" s="127" t="s">
        <v>1251</v>
      </c>
      <c r="CG339" s="127" t="s">
        <v>1251</v>
      </c>
      <c r="CH339" s="127" t="s">
        <v>1251</v>
      </c>
      <c r="CI339" s="127" t="s">
        <v>1251</v>
      </c>
      <c r="CJ339" s="127" t="s">
        <v>1251</v>
      </c>
      <c r="CK339" s="127" t="s">
        <v>1251</v>
      </c>
      <c r="CL339" s="127" t="s">
        <v>1251</v>
      </c>
      <c r="CM339" s="127" t="s">
        <v>1251</v>
      </c>
      <c r="CN339" s="127" t="s">
        <v>1251</v>
      </c>
      <c r="CO339" s="78" t="s">
        <v>1251</v>
      </c>
      <c r="CQ339" s="8" t="s">
        <v>1263</v>
      </c>
      <c r="CR339" s="127" t="s">
        <v>1251</v>
      </c>
      <c r="CS339" s="127" t="s">
        <v>1251</v>
      </c>
      <c r="CT339" s="127" t="s">
        <v>1251</v>
      </c>
      <c r="CU339" s="127" t="s">
        <v>1251</v>
      </c>
      <c r="CV339" s="127" t="s">
        <v>1251</v>
      </c>
      <c r="CW339" s="127" t="s">
        <v>1251</v>
      </c>
      <c r="CX339" s="127" t="s">
        <v>1251</v>
      </c>
      <c r="CY339" s="127" t="s">
        <v>1251</v>
      </c>
      <c r="CZ339" s="127" t="s">
        <v>1251</v>
      </c>
      <c r="DA339" s="368"/>
      <c r="DB339" s="127" t="s">
        <v>1251</v>
      </c>
      <c r="DC339" s="368"/>
      <c r="DD339" s="127" t="s">
        <v>1251</v>
      </c>
      <c r="DE339" s="368"/>
      <c r="DF339" s="127" t="s">
        <v>1251</v>
      </c>
      <c r="DG339" s="127" t="s">
        <v>1251</v>
      </c>
      <c r="DH339" s="127" t="s">
        <v>1251</v>
      </c>
      <c r="DI339" s="127" t="s">
        <v>1251</v>
      </c>
      <c r="DJ339" s="102">
        <v>1250</v>
      </c>
      <c r="DK339" s="127" t="s">
        <v>1251</v>
      </c>
      <c r="DL339" s="368"/>
      <c r="DM339" s="127" t="s">
        <v>1251</v>
      </c>
      <c r="DN339" s="127" t="s">
        <v>1251</v>
      </c>
      <c r="DO339" s="127" t="s">
        <v>1251</v>
      </c>
      <c r="DP339" s="127" t="s">
        <v>1251</v>
      </c>
      <c r="DQ339" s="127" t="s">
        <v>1251</v>
      </c>
      <c r="DR339" s="368"/>
      <c r="DS339" s="127" t="s">
        <v>1251</v>
      </c>
      <c r="DT339" s="127" t="s">
        <v>1251</v>
      </c>
      <c r="DU339" s="127" t="s">
        <v>1251</v>
      </c>
      <c r="DV339" s="127" t="s">
        <v>1251</v>
      </c>
      <c r="DW339" s="127" t="s">
        <v>1251</v>
      </c>
      <c r="DX339" s="127" t="s">
        <v>1251</v>
      </c>
      <c r="DY339" s="127" t="s">
        <v>1251</v>
      </c>
      <c r="DZ339" s="127" t="s">
        <v>1251</v>
      </c>
      <c r="EA339" s="127" t="s">
        <v>1251</v>
      </c>
      <c r="EB339" s="127" t="s">
        <v>1251</v>
      </c>
      <c r="EC339" s="127" t="s">
        <v>1251</v>
      </c>
      <c r="ED339" s="127" t="s">
        <v>1251</v>
      </c>
      <c r="EE339" s="127" t="s">
        <v>1251</v>
      </c>
      <c r="EF339" s="127" t="s">
        <v>1251</v>
      </c>
      <c r="EG339" s="127" t="s">
        <v>1251</v>
      </c>
      <c r="EH339" s="127" t="s">
        <v>1251</v>
      </c>
      <c r="EI339" s="127" t="s">
        <v>1251</v>
      </c>
      <c r="EJ339" s="78" t="s">
        <v>1251</v>
      </c>
      <c r="EL339" s="8" t="s">
        <v>1263</v>
      </c>
      <c r="EM339" s="127" t="s">
        <v>1251</v>
      </c>
      <c r="EN339" s="127" t="s">
        <v>1251</v>
      </c>
      <c r="EO339" s="127" t="s">
        <v>1251</v>
      </c>
      <c r="EP339" s="127" t="s">
        <v>1251</v>
      </c>
      <c r="EQ339" s="127" t="s">
        <v>1251</v>
      </c>
      <c r="ER339" s="127" t="s">
        <v>1251</v>
      </c>
      <c r="ES339" s="127" t="s">
        <v>1251</v>
      </c>
      <c r="ET339" s="127" t="s">
        <v>1251</v>
      </c>
      <c r="EU339" s="127" t="s">
        <v>1251</v>
      </c>
      <c r="EV339" s="368"/>
      <c r="EW339" s="127" t="s">
        <v>1251</v>
      </c>
      <c r="EX339" s="368"/>
      <c r="EY339" s="127" t="s">
        <v>1251</v>
      </c>
      <c r="EZ339" s="368"/>
      <c r="FA339" s="127" t="s">
        <v>1251</v>
      </c>
      <c r="FB339" s="127" t="s">
        <v>1251</v>
      </c>
      <c r="FC339" s="127" t="s">
        <v>1251</v>
      </c>
      <c r="FD339" s="127" t="s">
        <v>1251</v>
      </c>
      <c r="FE339" s="129">
        <v>50</v>
      </c>
      <c r="FF339" s="127" t="s">
        <v>1251</v>
      </c>
      <c r="FG339" s="368"/>
      <c r="FH339" s="127" t="s">
        <v>1251</v>
      </c>
      <c r="FI339" s="135" t="s">
        <v>1251</v>
      </c>
      <c r="FJ339" s="135" t="s">
        <v>1251</v>
      </c>
      <c r="FK339" s="135" t="s">
        <v>1251</v>
      </c>
      <c r="FL339" s="127" t="s">
        <v>1251</v>
      </c>
      <c r="FM339" s="368"/>
      <c r="FN339" s="127" t="s">
        <v>1251</v>
      </c>
      <c r="FO339" s="127" t="s">
        <v>1251</v>
      </c>
      <c r="FP339" s="127" t="s">
        <v>1251</v>
      </c>
      <c r="FQ339" s="127" t="s">
        <v>1251</v>
      </c>
      <c r="FR339" s="127" t="s">
        <v>1251</v>
      </c>
      <c r="FS339" s="127" t="s">
        <v>1251</v>
      </c>
      <c r="FT339" s="127" t="s">
        <v>1251</v>
      </c>
      <c r="FU339" s="127" t="s">
        <v>1251</v>
      </c>
      <c r="FV339" s="127" t="s">
        <v>1251</v>
      </c>
      <c r="FW339" s="127" t="s">
        <v>1251</v>
      </c>
      <c r="FX339" s="127" t="s">
        <v>1251</v>
      </c>
      <c r="FY339" s="127" t="s">
        <v>1251</v>
      </c>
      <c r="FZ339" s="127" t="s">
        <v>1251</v>
      </c>
      <c r="GA339" s="127" t="s">
        <v>1251</v>
      </c>
      <c r="GB339" s="127" t="s">
        <v>1251</v>
      </c>
      <c r="GC339" s="127" t="s">
        <v>1251</v>
      </c>
      <c r="GD339" s="127" t="s">
        <v>1251</v>
      </c>
      <c r="GE339" s="78" t="s">
        <v>1251</v>
      </c>
      <c r="GG339" s="8" t="s">
        <v>1263</v>
      </c>
      <c r="GH339" s="127" t="s">
        <v>1251</v>
      </c>
      <c r="GI339" s="127" t="s">
        <v>1251</v>
      </c>
      <c r="GJ339" s="127" t="s">
        <v>1251</v>
      </c>
      <c r="GK339" s="127" t="s">
        <v>1251</v>
      </c>
      <c r="GL339" s="127" t="s">
        <v>1251</v>
      </c>
      <c r="GM339" s="127" t="s">
        <v>1251</v>
      </c>
      <c r="GN339" s="127" t="s">
        <v>1251</v>
      </c>
      <c r="GO339" s="127" t="s">
        <v>1251</v>
      </c>
      <c r="GP339" s="127" t="s">
        <v>1251</v>
      </c>
      <c r="GQ339" s="127" t="s">
        <v>1251</v>
      </c>
      <c r="GR339" s="127" t="s">
        <v>1251</v>
      </c>
      <c r="GS339" s="127" t="s">
        <v>1251</v>
      </c>
      <c r="GT339" s="127" t="s">
        <v>1251</v>
      </c>
      <c r="GU339" s="127" t="s">
        <v>1251</v>
      </c>
      <c r="GV339" s="127" t="s">
        <v>1251</v>
      </c>
      <c r="GW339" s="127" t="s">
        <v>1251</v>
      </c>
      <c r="GX339" s="127" t="s">
        <v>1251</v>
      </c>
      <c r="GY339" s="127" t="s">
        <v>1251</v>
      </c>
      <c r="GZ339" s="102">
        <v>1000</v>
      </c>
      <c r="HA339" s="127" t="s">
        <v>1251</v>
      </c>
      <c r="HB339" s="127" t="s">
        <v>1251</v>
      </c>
      <c r="HC339" s="127" t="s">
        <v>1251</v>
      </c>
      <c r="HD339" s="135" t="s">
        <v>1251</v>
      </c>
      <c r="HE339" s="135" t="s">
        <v>1251</v>
      </c>
      <c r="HF339" s="135" t="s">
        <v>1251</v>
      </c>
      <c r="HG339" s="127" t="s">
        <v>1251</v>
      </c>
      <c r="HH339" s="127" t="s">
        <v>1251</v>
      </c>
      <c r="HI339" s="127" t="s">
        <v>1251</v>
      </c>
      <c r="HJ339" s="127" t="s">
        <v>1251</v>
      </c>
      <c r="HK339" s="127" t="s">
        <v>1251</v>
      </c>
      <c r="HL339" s="127" t="s">
        <v>1251</v>
      </c>
      <c r="HM339" s="127" t="s">
        <v>1251</v>
      </c>
      <c r="HN339" s="127" t="s">
        <v>1251</v>
      </c>
      <c r="HO339" s="127" t="s">
        <v>1251</v>
      </c>
      <c r="HP339" s="127" t="s">
        <v>1251</v>
      </c>
      <c r="HQ339" s="127" t="s">
        <v>1251</v>
      </c>
      <c r="HR339" s="127" t="s">
        <v>1251</v>
      </c>
      <c r="HS339" s="127" t="s">
        <v>1251</v>
      </c>
      <c r="HT339" s="127" t="s">
        <v>1251</v>
      </c>
      <c r="HU339" s="127" t="s">
        <v>1251</v>
      </c>
      <c r="HV339" s="127" t="s">
        <v>1251</v>
      </c>
      <c r="HW339" s="127" t="s">
        <v>1251</v>
      </c>
      <c r="HX339" s="127" t="s">
        <v>1251</v>
      </c>
      <c r="HY339" s="127" t="s">
        <v>1251</v>
      </c>
      <c r="HZ339" s="78" t="s">
        <v>1251</v>
      </c>
    </row>
    <row r="340" spans="1:234" ht="14.4" customHeight="1" x14ac:dyDescent="0.3">
      <c r="A340" s="8" t="s">
        <v>1264</v>
      </c>
      <c r="B340" s="146">
        <v>6000</v>
      </c>
      <c r="C340" s="146">
        <v>5000</v>
      </c>
      <c r="D340" s="127" t="s">
        <v>1251</v>
      </c>
      <c r="E340" s="102">
        <v>5000</v>
      </c>
      <c r="F340" s="127" t="s">
        <v>1251</v>
      </c>
      <c r="G340" s="102">
        <v>6500</v>
      </c>
      <c r="H340" s="131">
        <v>6000</v>
      </c>
      <c r="I340" s="131">
        <v>6000</v>
      </c>
      <c r="J340" s="127" t="s">
        <v>1251</v>
      </c>
      <c r="K340" s="368"/>
      <c r="L340" s="102">
        <v>6000</v>
      </c>
      <c r="M340" s="368"/>
      <c r="N340" s="127" t="s">
        <v>1251</v>
      </c>
      <c r="O340" s="368"/>
      <c r="P340" s="127" t="s">
        <v>1251</v>
      </c>
      <c r="Q340" s="102">
        <v>6500</v>
      </c>
      <c r="R340" s="133">
        <v>6000</v>
      </c>
      <c r="S340" s="127" t="s">
        <v>1251</v>
      </c>
      <c r="T340" s="127" t="s">
        <v>1251</v>
      </c>
      <c r="U340" s="127" t="s">
        <v>1251</v>
      </c>
      <c r="V340" s="368"/>
      <c r="W340" s="127" t="s">
        <v>1251</v>
      </c>
      <c r="X340" s="127" t="s">
        <v>1251</v>
      </c>
      <c r="Y340" s="127" t="s">
        <v>1251</v>
      </c>
      <c r="Z340" s="127" t="s">
        <v>1251</v>
      </c>
      <c r="AA340" s="127" t="s">
        <v>1251</v>
      </c>
      <c r="AB340" s="368"/>
      <c r="AC340" s="127" t="s">
        <v>1251</v>
      </c>
      <c r="AD340" s="127" t="s">
        <v>1251</v>
      </c>
      <c r="AE340" s="127" t="s">
        <v>1251</v>
      </c>
      <c r="AF340" s="133">
        <v>3500</v>
      </c>
      <c r="AG340" s="133">
        <v>3500</v>
      </c>
      <c r="AH340" s="102">
        <v>3500</v>
      </c>
      <c r="AI340" s="127" t="s">
        <v>1251</v>
      </c>
      <c r="AJ340" s="102">
        <v>3900</v>
      </c>
      <c r="AK340" s="102">
        <v>3500</v>
      </c>
      <c r="AL340" s="102">
        <v>3500</v>
      </c>
      <c r="AM340" s="102">
        <v>3500</v>
      </c>
      <c r="AN340" s="102">
        <v>3500</v>
      </c>
      <c r="AO340" s="102">
        <v>3500</v>
      </c>
      <c r="AP340" s="102">
        <v>1000</v>
      </c>
      <c r="AQ340" s="102">
        <v>3500</v>
      </c>
      <c r="AR340" s="102">
        <v>3500</v>
      </c>
      <c r="AS340" s="102">
        <v>3500</v>
      </c>
      <c r="AT340" s="20">
        <v>3500</v>
      </c>
      <c r="AV340" s="8" t="s">
        <v>1264</v>
      </c>
      <c r="AW340" s="146">
        <v>4500</v>
      </c>
      <c r="AX340" s="146">
        <v>4500</v>
      </c>
      <c r="AY340" s="127" t="s">
        <v>1251</v>
      </c>
      <c r="AZ340" s="102">
        <v>4750</v>
      </c>
      <c r="BA340" s="127" t="s">
        <v>1251</v>
      </c>
      <c r="BB340" s="102">
        <v>5000</v>
      </c>
      <c r="BC340" s="131">
        <v>5000</v>
      </c>
      <c r="BD340" s="131">
        <v>5000</v>
      </c>
      <c r="BE340" s="127" t="s">
        <v>1251</v>
      </c>
      <c r="BF340" s="375"/>
      <c r="BG340" s="102">
        <v>5750</v>
      </c>
      <c r="BH340" s="368"/>
      <c r="BI340" s="127" t="s">
        <v>1251</v>
      </c>
      <c r="BJ340" s="368"/>
      <c r="BK340" s="127" t="s">
        <v>1251</v>
      </c>
      <c r="BL340" s="102">
        <v>4750</v>
      </c>
      <c r="BM340" s="133">
        <v>6000</v>
      </c>
      <c r="BN340" s="127" t="s">
        <v>1251</v>
      </c>
      <c r="BO340" s="127" t="s">
        <v>1251</v>
      </c>
      <c r="BP340" s="127" t="s">
        <v>1251</v>
      </c>
      <c r="BQ340" s="368"/>
      <c r="BR340" s="127" t="s">
        <v>1251</v>
      </c>
      <c r="BS340" s="127" t="s">
        <v>1251</v>
      </c>
      <c r="BT340" s="127" t="s">
        <v>1251</v>
      </c>
      <c r="BU340" s="127" t="s">
        <v>1251</v>
      </c>
      <c r="BV340" s="127" t="s">
        <v>1251</v>
      </c>
      <c r="BW340" s="368"/>
      <c r="BX340" s="127" t="s">
        <v>1251</v>
      </c>
      <c r="BY340" s="127" t="s">
        <v>1251</v>
      </c>
      <c r="BZ340" s="127" t="s">
        <v>1251</v>
      </c>
      <c r="CA340" s="102">
        <v>6000</v>
      </c>
      <c r="CB340" s="102">
        <v>6000</v>
      </c>
      <c r="CC340" s="102">
        <v>6000</v>
      </c>
      <c r="CD340" s="127" t="s">
        <v>1251</v>
      </c>
      <c r="CE340" s="102">
        <v>7000</v>
      </c>
      <c r="CF340" s="102">
        <v>6000</v>
      </c>
      <c r="CG340" s="102">
        <v>6000</v>
      </c>
      <c r="CH340" s="102">
        <v>6000</v>
      </c>
      <c r="CI340" s="102">
        <v>6000</v>
      </c>
      <c r="CJ340" s="102">
        <v>6000</v>
      </c>
      <c r="CK340" s="102">
        <v>6000</v>
      </c>
      <c r="CL340" s="102">
        <v>6000</v>
      </c>
      <c r="CM340" s="102">
        <v>6000</v>
      </c>
      <c r="CN340" s="102">
        <v>6000</v>
      </c>
      <c r="CO340" s="20">
        <v>6000</v>
      </c>
      <c r="CQ340" s="8" t="s">
        <v>1264</v>
      </c>
      <c r="CR340" s="146">
        <v>1500</v>
      </c>
      <c r="CS340" s="146">
        <v>1500</v>
      </c>
      <c r="CT340" s="127" t="s">
        <v>1251</v>
      </c>
      <c r="CU340" s="102">
        <v>1500</v>
      </c>
      <c r="CV340" s="127" t="s">
        <v>1251</v>
      </c>
      <c r="CW340" s="102">
        <v>1500</v>
      </c>
      <c r="CX340" s="131">
        <v>1500</v>
      </c>
      <c r="CY340" s="131">
        <v>1500</v>
      </c>
      <c r="CZ340" s="127" t="s">
        <v>1251</v>
      </c>
      <c r="DA340" s="368"/>
      <c r="DB340" s="102">
        <v>1500</v>
      </c>
      <c r="DC340" s="368"/>
      <c r="DD340" s="127" t="s">
        <v>1251</v>
      </c>
      <c r="DE340" s="368"/>
      <c r="DF340" s="127" t="s">
        <v>1251</v>
      </c>
      <c r="DG340" s="102">
        <v>1500</v>
      </c>
      <c r="DH340" s="133">
        <v>1500</v>
      </c>
      <c r="DI340" s="127" t="s">
        <v>1251</v>
      </c>
      <c r="DJ340" s="127" t="s">
        <v>1251</v>
      </c>
      <c r="DK340" s="127" t="s">
        <v>1251</v>
      </c>
      <c r="DL340" s="368"/>
      <c r="DM340" s="127" t="s">
        <v>1251</v>
      </c>
      <c r="DN340" s="127" t="s">
        <v>1251</v>
      </c>
      <c r="DO340" s="127" t="s">
        <v>1251</v>
      </c>
      <c r="DP340" s="127" t="s">
        <v>1251</v>
      </c>
      <c r="DQ340" s="127" t="s">
        <v>1251</v>
      </c>
      <c r="DR340" s="368"/>
      <c r="DS340" s="127" t="s">
        <v>1251</v>
      </c>
      <c r="DT340" s="127" t="s">
        <v>1251</v>
      </c>
      <c r="DU340" s="127" t="s">
        <v>1251</v>
      </c>
      <c r="DV340" s="102">
        <v>1200</v>
      </c>
      <c r="DW340" s="102">
        <v>1200</v>
      </c>
      <c r="DX340" s="102">
        <v>1200</v>
      </c>
      <c r="DY340" s="127" t="s">
        <v>1251</v>
      </c>
      <c r="DZ340" s="102">
        <v>1500</v>
      </c>
      <c r="EA340" s="102">
        <v>1200</v>
      </c>
      <c r="EB340" s="102">
        <v>1200</v>
      </c>
      <c r="EC340" s="102">
        <v>1300</v>
      </c>
      <c r="ED340" s="102">
        <v>1300</v>
      </c>
      <c r="EE340" s="102">
        <v>1300</v>
      </c>
      <c r="EF340" s="102">
        <v>1300</v>
      </c>
      <c r="EG340" s="102">
        <v>1300</v>
      </c>
      <c r="EH340" s="102">
        <v>1300</v>
      </c>
      <c r="EI340" s="102">
        <v>1300</v>
      </c>
      <c r="EJ340" s="20">
        <v>1300</v>
      </c>
      <c r="EL340" s="8" t="s">
        <v>1264</v>
      </c>
      <c r="EM340" s="146">
        <v>100</v>
      </c>
      <c r="EN340" s="129">
        <v>75</v>
      </c>
      <c r="EO340" s="127" t="s">
        <v>1251</v>
      </c>
      <c r="EP340" s="102">
        <v>75</v>
      </c>
      <c r="EQ340" s="127" t="s">
        <v>1251</v>
      </c>
      <c r="ER340" s="129">
        <v>100</v>
      </c>
      <c r="ES340" s="129">
        <v>100</v>
      </c>
      <c r="ET340" s="129">
        <v>100</v>
      </c>
      <c r="EU340" s="127" t="s">
        <v>1251</v>
      </c>
      <c r="EV340" s="368"/>
      <c r="EW340" s="102">
        <v>50</v>
      </c>
      <c r="EX340" s="368"/>
      <c r="EY340" s="127" t="s">
        <v>1251</v>
      </c>
      <c r="EZ340" s="368"/>
      <c r="FA340" s="127" t="s">
        <v>1251</v>
      </c>
      <c r="FB340" s="129">
        <v>75</v>
      </c>
      <c r="FC340" s="128">
        <v>100</v>
      </c>
      <c r="FD340" s="127" t="s">
        <v>1251</v>
      </c>
      <c r="FE340" s="127" t="s">
        <v>1251</v>
      </c>
      <c r="FF340" s="127" t="s">
        <v>1251</v>
      </c>
      <c r="FG340" s="368"/>
      <c r="FH340" s="127" t="s">
        <v>1251</v>
      </c>
      <c r="FI340" s="135" t="s">
        <v>1251</v>
      </c>
      <c r="FJ340" s="135" t="s">
        <v>1251</v>
      </c>
      <c r="FK340" s="135" t="s">
        <v>1251</v>
      </c>
      <c r="FL340" s="127" t="s">
        <v>1251</v>
      </c>
      <c r="FM340" s="368"/>
      <c r="FN340" s="127" t="s">
        <v>1251</v>
      </c>
      <c r="FO340" s="127" t="s">
        <v>1251</v>
      </c>
      <c r="FP340" s="127" t="s">
        <v>1251</v>
      </c>
      <c r="FQ340" s="133">
        <v>100</v>
      </c>
      <c r="FR340" s="133">
        <v>100</v>
      </c>
      <c r="FS340" s="102">
        <v>100</v>
      </c>
      <c r="FT340" s="127" t="s">
        <v>1251</v>
      </c>
      <c r="FU340" s="102">
        <v>100</v>
      </c>
      <c r="FV340" s="102">
        <v>100</v>
      </c>
      <c r="FW340" s="102">
        <v>100</v>
      </c>
      <c r="FX340" s="102">
        <v>100</v>
      </c>
      <c r="FY340" s="102">
        <v>100</v>
      </c>
      <c r="FZ340" s="102">
        <v>100</v>
      </c>
      <c r="GA340" s="128">
        <v>62.5</v>
      </c>
      <c r="GB340" s="102">
        <v>100</v>
      </c>
      <c r="GC340" s="102">
        <v>100</v>
      </c>
      <c r="GD340" s="102">
        <v>100</v>
      </c>
      <c r="GE340" s="20">
        <v>100</v>
      </c>
      <c r="GG340" s="8" t="s">
        <v>1264</v>
      </c>
      <c r="GH340" s="140">
        <v>1200</v>
      </c>
      <c r="GI340" s="140">
        <v>975</v>
      </c>
      <c r="GJ340" s="127" t="s">
        <v>1251</v>
      </c>
      <c r="GK340" s="140">
        <v>1100</v>
      </c>
      <c r="GL340" s="127" t="s">
        <v>1251</v>
      </c>
      <c r="GM340" s="102">
        <v>1000</v>
      </c>
      <c r="GN340" s="131">
        <v>1000</v>
      </c>
      <c r="GO340" s="131">
        <v>1000</v>
      </c>
      <c r="GP340" s="127" t="s">
        <v>1251</v>
      </c>
      <c r="GQ340" s="131">
        <v>1000</v>
      </c>
      <c r="GR340" s="102">
        <v>1000</v>
      </c>
      <c r="GS340" s="102">
        <v>1000</v>
      </c>
      <c r="GT340" s="127" t="s">
        <v>1251</v>
      </c>
      <c r="GU340" s="127" t="s">
        <v>1251</v>
      </c>
      <c r="GV340" s="127" t="s">
        <v>1251</v>
      </c>
      <c r="GW340" s="133">
        <v>1100</v>
      </c>
      <c r="GX340" s="133">
        <v>1000</v>
      </c>
      <c r="GY340" s="127" t="s">
        <v>1251</v>
      </c>
      <c r="GZ340" s="127" t="s">
        <v>1251</v>
      </c>
      <c r="HA340" s="127" t="s">
        <v>1251</v>
      </c>
      <c r="HB340" s="127" t="s">
        <v>1251</v>
      </c>
      <c r="HC340" s="127" t="s">
        <v>1251</v>
      </c>
      <c r="HD340" s="135" t="s">
        <v>1251</v>
      </c>
      <c r="HE340" s="135" t="s">
        <v>1251</v>
      </c>
      <c r="HF340" s="135" t="s">
        <v>1251</v>
      </c>
      <c r="HG340" s="127" t="s">
        <v>1251</v>
      </c>
      <c r="HH340" s="127" t="s">
        <v>1251</v>
      </c>
      <c r="HI340" s="127" t="s">
        <v>1251</v>
      </c>
      <c r="HJ340" s="127" t="s">
        <v>1251</v>
      </c>
      <c r="HK340" s="127" t="s">
        <v>1251</v>
      </c>
      <c r="HL340" s="133">
        <v>1200</v>
      </c>
      <c r="HM340" s="102">
        <v>1150</v>
      </c>
      <c r="HN340" s="102">
        <v>1200</v>
      </c>
      <c r="HO340" s="127" t="s">
        <v>1251</v>
      </c>
      <c r="HP340" s="102">
        <v>1000</v>
      </c>
      <c r="HQ340" s="102">
        <v>1000</v>
      </c>
      <c r="HR340" s="102">
        <v>1500</v>
      </c>
      <c r="HS340" s="102">
        <v>1500</v>
      </c>
      <c r="HT340" s="102">
        <v>1300</v>
      </c>
      <c r="HU340" s="102">
        <v>1500</v>
      </c>
      <c r="HV340" s="102">
        <v>1500</v>
      </c>
      <c r="HW340" s="102">
        <v>1300</v>
      </c>
      <c r="HX340" s="102">
        <v>1500</v>
      </c>
      <c r="HY340" s="102">
        <v>1500</v>
      </c>
      <c r="HZ340" s="20">
        <v>1300</v>
      </c>
    </row>
    <row r="341" spans="1:234" ht="15" customHeight="1" thickBot="1" x14ac:dyDescent="0.35">
      <c r="A341" s="8" t="s">
        <v>1265</v>
      </c>
      <c r="B341" s="127" t="s">
        <v>1251</v>
      </c>
      <c r="C341" s="127" t="s">
        <v>1251</v>
      </c>
      <c r="D341" s="127" t="s">
        <v>1251</v>
      </c>
      <c r="E341" s="127" t="s">
        <v>1251</v>
      </c>
      <c r="F341" s="127" t="s">
        <v>1251</v>
      </c>
      <c r="G341" s="102">
        <v>10000</v>
      </c>
      <c r="H341" s="131">
        <v>8000</v>
      </c>
      <c r="I341" s="131">
        <v>10000</v>
      </c>
      <c r="J341" s="131">
        <v>9000</v>
      </c>
      <c r="K341" s="368"/>
      <c r="L341" s="131">
        <v>8000</v>
      </c>
      <c r="M341" s="368"/>
      <c r="N341" s="131">
        <v>9500</v>
      </c>
      <c r="O341" s="368"/>
      <c r="P341" s="133">
        <v>10000</v>
      </c>
      <c r="Q341" s="133">
        <v>10000</v>
      </c>
      <c r="R341" s="133">
        <v>10000</v>
      </c>
      <c r="S341" s="102">
        <v>10000</v>
      </c>
      <c r="T341" s="102">
        <v>10000</v>
      </c>
      <c r="U341" s="131">
        <v>10000</v>
      </c>
      <c r="V341" s="368"/>
      <c r="W341" s="131">
        <v>10000</v>
      </c>
      <c r="X341" s="131">
        <v>10000</v>
      </c>
      <c r="Y341" s="131">
        <v>10000</v>
      </c>
      <c r="Z341" s="102">
        <v>10000</v>
      </c>
      <c r="AA341" s="102">
        <v>10000</v>
      </c>
      <c r="AB341" s="368"/>
      <c r="AC341" s="102">
        <v>10000</v>
      </c>
      <c r="AD341" s="102">
        <v>10000</v>
      </c>
      <c r="AE341" s="133">
        <v>10000</v>
      </c>
      <c r="AF341" s="133">
        <v>10000</v>
      </c>
      <c r="AG341" s="133">
        <v>10000</v>
      </c>
      <c r="AH341" s="102">
        <v>10000</v>
      </c>
      <c r="AI341" s="102">
        <v>12000</v>
      </c>
      <c r="AJ341" s="102">
        <v>12000</v>
      </c>
      <c r="AK341" s="102">
        <v>12000</v>
      </c>
      <c r="AL341" s="102">
        <v>10000</v>
      </c>
      <c r="AM341" s="102">
        <v>10000</v>
      </c>
      <c r="AN341" s="102">
        <v>10000</v>
      </c>
      <c r="AO341" s="102">
        <v>10000</v>
      </c>
      <c r="AP341" s="127" t="s">
        <v>1251</v>
      </c>
      <c r="AQ341" s="102">
        <v>5000</v>
      </c>
      <c r="AR341" s="102">
        <v>10000</v>
      </c>
      <c r="AS341" s="102">
        <v>10000</v>
      </c>
      <c r="AT341" s="20">
        <v>10000</v>
      </c>
      <c r="AV341" s="8" t="s">
        <v>1265</v>
      </c>
      <c r="AW341" s="127" t="s">
        <v>1251</v>
      </c>
      <c r="AX341" s="127" t="s">
        <v>1251</v>
      </c>
      <c r="AY341" s="127" t="s">
        <v>1251</v>
      </c>
      <c r="AZ341" s="127" t="s">
        <v>1251</v>
      </c>
      <c r="BA341" s="127" t="s">
        <v>1251</v>
      </c>
      <c r="BB341" s="102">
        <v>8000</v>
      </c>
      <c r="BC341" s="131">
        <v>8000</v>
      </c>
      <c r="BD341" s="131">
        <v>8500</v>
      </c>
      <c r="BE341" s="131">
        <v>8000</v>
      </c>
      <c r="BF341" s="376"/>
      <c r="BG341" s="131">
        <v>7500</v>
      </c>
      <c r="BH341" s="368"/>
      <c r="BI341" s="131">
        <v>8500</v>
      </c>
      <c r="BJ341" s="368"/>
      <c r="BK341" s="133">
        <v>8500</v>
      </c>
      <c r="BL341" s="133">
        <v>8000</v>
      </c>
      <c r="BM341" s="133">
        <v>8000</v>
      </c>
      <c r="BN341" s="102">
        <v>9000</v>
      </c>
      <c r="BO341" s="102">
        <v>8000</v>
      </c>
      <c r="BP341" s="129">
        <v>6000</v>
      </c>
      <c r="BQ341" s="368"/>
      <c r="BR341" s="131">
        <v>10000</v>
      </c>
      <c r="BS341" s="131">
        <v>10000</v>
      </c>
      <c r="BT341" s="131">
        <v>10000</v>
      </c>
      <c r="BU341" s="102">
        <v>10000</v>
      </c>
      <c r="BV341" s="102">
        <v>10000</v>
      </c>
      <c r="BW341" s="368"/>
      <c r="BX341" s="102">
        <v>10000</v>
      </c>
      <c r="BY341" s="102">
        <v>12000</v>
      </c>
      <c r="BZ341" s="133">
        <v>8000</v>
      </c>
      <c r="CA341" s="102">
        <v>13000</v>
      </c>
      <c r="CB341" s="102">
        <v>10000</v>
      </c>
      <c r="CC341" s="102">
        <v>13000</v>
      </c>
      <c r="CD341" s="102">
        <v>10000</v>
      </c>
      <c r="CE341" s="102">
        <v>12000</v>
      </c>
      <c r="CF341" s="102">
        <v>12000</v>
      </c>
      <c r="CG341" s="102">
        <v>10000</v>
      </c>
      <c r="CH341" s="102">
        <v>10000</v>
      </c>
      <c r="CI341" s="102">
        <v>10000</v>
      </c>
      <c r="CJ341" s="102">
        <v>10000</v>
      </c>
      <c r="CK341" s="127" t="s">
        <v>1251</v>
      </c>
      <c r="CL341" s="102">
        <v>12000</v>
      </c>
      <c r="CM341" s="102">
        <v>12000</v>
      </c>
      <c r="CN341" s="102">
        <v>11000</v>
      </c>
      <c r="CO341" s="20">
        <v>12000</v>
      </c>
      <c r="CQ341" s="8" t="s">
        <v>1265</v>
      </c>
      <c r="CR341" s="127" t="s">
        <v>1251</v>
      </c>
      <c r="CS341" s="127" t="s">
        <v>1251</v>
      </c>
      <c r="CT341" s="127" t="s">
        <v>1251</v>
      </c>
      <c r="CU341" s="127" t="s">
        <v>1251</v>
      </c>
      <c r="CV341" s="127" t="s">
        <v>1251</v>
      </c>
      <c r="CW341" s="102">
        <v>2500</v>
      </c>
      <c r="CX341" s="131">
        <v>2500</v>
      </c>
      <c r="CY341" s="131">
        <v>3000</v>
      </c>
      <c r="CZ341" s="131">
        <v>2500</v>
      </c>
      <c r="DA341" s="368"/>
      <c r="DB341" s="131">
        <v>2500</v>
      </c>
      <c r="DC341" s="368"/>
      <c r="DD341" s="131">
        <v>2500</v>
      </c>
      <c r="DE341" s="368"/>
      <c r="DF341" s="133">
        <v>3000</v>
      </c>
      <c r="DG341" s="133">
        <v>3500</v>
      </c>
      <c r="DH341" s="133">
        <v>3500</v>
      </c>
      <c r="DI341" s="102">
        <v>2500</v>
      </c>
      <c r="DJ341" s="102">
        <v>3500</v>
      </c>
      <c r="DK341" s="131">
        <v>3500</v>
      </c>
      <c r="DL341" s="368"/>
      <c r="DM341" s="131">
        <v>3000</v>
      </c>
      <c r="DN341" s="131">
        <v>3500</v>
      </c>
      <c r="DO341" s="131">
        <v>3500</v>
      </c>
      <c r="DP341" s="102">
        <v>3500</v>
      </c>
      <c r="DQ341" s="102">
        <v>3000</v>
      </c>
      <c r="DR341" s="368"/>
      <c r="DS341" s="102">
        <v>3000</v>
      </c>
      <c r="DT341" s="102">
        <v>3500</v>
      </c>
      <c r="DU341" s="102">
        <v>3500</v>
      </c>
      <c r="DV341" s="102">
        <v>3500</v>
      </c>
      <c r="DW341" s="102">
        <v>3000</v>
      </c>
      <c r="DX341" s="102">
        <v>3500</v>
      </c>
      <c r="DY341" s="102">
        <v>3500</v>
      </c>
      <c r="DZ341" s="102">
        <v>3500</v>
      </c>
      <c r="EA341" s="102">
        <v>3500</v>
      </c>
      <c r="EB341" s="102">
        <v>3500</v>
      </c>
      <c r="EC341" s="102">
        <v>3500</v>
      </c>
      <c r="ED341" s="102">
        <v>3500</v>
      </c>
      <c r="EE341" s="102">
        <v>3500</v>
      </c>
      <c r="EF341" s="127" t="s">
        <v>1251</v>
      </c>
      <c r="EG341" s="102">
        <v>3000</v>
      </c>
      <c r="EH341" s="102">
        <v>3000</v>
      </c>
      <c r="EI341" s="102">
        <v>2500</v>
      </c>
      <c r="EJ341" s="20">
        <v>3000</v>
      </c>
      <c r="EL341" s="8" t="s">
        <v>1265</v>
      </c>
      <c r="EM341" s="127" t="s">
        <v>1251</v>
      </c>
      <c r="EN341" s="127" t="s">
        <v>1251</v>
      </c>
      <c r="EO341" s="127" t="s">
        <v>1251</v>
      </c>
      <c r="EP341" s="127" t="s">
        <v>1251</v>
      </c>
      <c r="EQ341" s="127" t="s">
        <v>1251</v>
      </c>
      <c r="ER341" s="102">
        <v>100</v>
      </c>
      <c r="ES341" s="131">
        <v>500</v>
      </c>
      <c r="ET341" s="131">
        <v>100</v>
      </c>
      <c r="EU341" s="131">
        <v>250</v>
      </c>
      <c r="EV341" s="368"/>
      <c r="EW341" s="131">
        <v>250</v>
      </c>
      <c r="EX341" s="368"/>
      <c r="EY341" s="131">
        <v>250</v>
      </c>
      <c r="EZ341" s="368"/>
      <c r="FA341" s="133">
        <v>500</v>
      </c>
      <c r="FB341" s="133">
        <v>500</v>
      </c>
      <c r="FC341" s="133">
        <v>500</v>
      </c>
      <c r="FD341" s="102">
        <v>500</v>
      </c>
      <c r="FE341" s="102">
        <v>500</v>
      </c>
      <c r="FF341" s="131">
        <v>500</v>
      </c>
      <c r="FG341" s="368"/>
      <c r="FH341" s="131">
        <v>500</v>
      </c>
      <c r="FI341" s="131">
        <v>500</v>
      </c>
      <c r="FJ341" s="128">
        <v>50</v>
      </c>
      <c r="FK341" s="102">
        <v>500</v>
      </c>
      <c r="FL341" s="102">
        <v>500</v>
      </c>
      <c r="FM341" s="368"/>
      <c r="FN341" s="102">
        <v>500</v>
      </c>
      <c r="FO341" s="102">
        <v>500</v>
      </c>
      <c r="FP341" s="133">
        <v>500</v>
      </c>
      <c r="FQ341" s="133">
        <v>500</v>
      </c>
      <c r="FR341" s="133">
        <v>500</v>
      </c>
      <c r="FS341" s="102">
        <v>500</v>
      </c>
      <c r="FT341" s="102">
        <v>500</v>
      </c>
      <c r="FU341" s="102">
        <v>500</v>
      </c>
      <c r="FV341" s="102">
        <v>500</v>
      </c>
      <c r="FW341" s="181">
        <v>500</v>
      </c>
      <c r="FX341" s="102">
        <v>500</v>
      </c>
      <c r="FY341" s="102">
        <v>500</v>
      </c>
      <c r="FZ341" s="102">
        <v>500</v>
      </c>
      <c r="GA341" s="127" t="s">
        <v>1251</v>
      </c>
      <c r="GB341" s="102">
        <v>500</v>
      </c>
      <c r="GC341" s="102">
        <v>500</v>
      </c>
      <c r="GD341" s="129">
        <v>87.5</v>
      </c>
      <c r="GE341" s="20">
        <v>500</v>
      </c>
      <c r="GG341" s="8" t="s">
        <v>1265</v>
      </c>
      <c r="GH341" s="127" t="s">
        <v>1251</v>
      </c>
      <c r="GI341" s="127" t="s">
        <v>1251</v>
      </c>
      <c r="GJ341" s="127" t="s">
        <v>1251</v>
      </c>
      <c r="GK341" s="127" t="s">
        <v>1251</v>
      </c>
      <c r="GL341" s="127" t="s">
        <v>1251</v>
      </c>
      <c r="GM341" s="102">
        <v>2500</v>
      </c>
      <c r="GN341" s="131">
        <v>2500</v>
      </c>
      <c r="GO341" s="131">
        <v>2500</v>
      </c>
      <c r="GP341" s="131">
        <v>2500</v>
      </c>
      <c r="GQ341" s="131">
        <v>2500</v>
      </c>
      <c r="GR341" s="131">
        <v>2500</v>
      </c>
      <c r="GS341" s="131">
        <v>2000</v>
      </c>
      <c r="GT341" s="131">
        <v>2500</v>
      </c>
      <c r="GU341" s="133">
        <v>2500</v>
      </c>
      <c r="GV341" s="133">
        <v>2500</v>
      </c>
      <c r="GW341" s="133">
        <v>2500</v>
      </c>
      <c r="GX341" s="133">
        <v>2000</v>
      </c>
      <c r="GY341" s="102">
        <v>2000</v>
      </c>
      <c r="GZ341" s="102">
        <v>2000</v>
      </c>
      <c r="HA341" s="131">
        <v>2000</v>
      </c>
      <c r="HB341" s="127" t="s">
        <v>1251</v>
      </c>
      <c r="HC341" s="131">
        <v>2500</v>
      </c>
      <c r="HD341" s="131">
        <v>2000</v>
      </c>
      <c r="HE341" s="131">
        <v>2000</v>
      </c>
      <c r="HF341" s="102">
        <v>2500</v>
      </c>
      <c r="HG341" s="102">
        <v>2000</v>
      </c>
      <c r="HH341" s="127" t="s">
        <v>1251</v>
      </c>
      <c r="HI341" s="102">
        <v>2000</v>
      </c>
      <c r="HJ341" s="62">
        <v>1200</v>
      </c>
      <c r="HK341" s="133">
        <v>2500</v>
      </c>
      <c r="HL341" s="133">
        <v>1700</v>
      </c>
      <c r="HM341" s="102">
        <v>2000</v>
      </c>
      <c r="HN341" s="102">
        <v>2000</v>
      </c>
      <c r="HO341" s="102">
        <v>2500</v>
      </c>
      <c r="HP341" s="102">
        <v>2500</v>
      </c>
      <c r="HQ341" s="102">
        <v>2000</v>
      </c>
      <c r="HR341" s="102">
        <v>2000</v>
      </c>
      <c r="HS341" s="102">
        <v>2500</v>
      </c>
      <c r="HT341" s="102">
        <v>2500</v>
      </c>
      <c r="HU341" s="102">
        <v>3000</v>
      </c>
      <c r="HV341" s="127" t="s">
        <v>1251</v>
      </c>
      <c r="HW341" s="102">
        <v>3000</v>
      </c>
      <c r="HX341" s="102">
        <v>3000</v>
      </c>
      <c r="HY341" s="102">
        <v>2500</v>
      </c>
      <c r="HZ341" s="20">
        <v>3000</v>
      </c>
    </row>
    <row r="342" spans="1:234" ht="15" customHeight="1" thickBot="1" x14ac:dyDescent="0.35">
      <c r="A342" s="182" t="s">
        <v>1325</v>
      </c>
      <c r="B342" s="150">
        <v>5125</v>
      </c>
      <c r="C342" s="150">
        <v>4000</v>
      </c>
      <c r="D342" s="150">
        <v>4250</v>
      </c>
      <c r="E342" s="150">
        <v>5000</v>
      </c>
      <c r="F342" s="150">
        <v>4000</v>
      </c>
      <c r="G342" s="150">
        <v>5500</v>
      </c>
      <c r="H342" s="150">
        <v>5750</v>
      </c>
      <c r="I342" s="150">
        <v>6000</v>
      </c>
      <c r="J342" s="150">
        <v>5000</v>
      </c>
      <c r="K342" s="369"/>
      <c r="L342" s="150">
        <v>5625</v>
      </c>
      <c r="M342" s="369"/>
      <c r="N342" s="150">
        <v>6000</v>
      </c>
      <c r="O342" s="369"/>
      <c r="P342" s="150">
        <v>5500</v>
      </c>
      <c r="Q342" s="150">
        <v>5000</v>
      </c>
      <c r="R342" s="150">
        <v>5750</v>
      </c>
      <c r="S342" s="150">
        <v>6000</v>
      </c>
      <c r="T342" s="150">
        <v>6000</v>
      </c>
      <c r="U342" s="150">
        <v>5500</v>
      </c>
      <c r="V342" s="369"/>
      <c r="W342" s="150">
        <v>6000</v>
      </c>
      <c r="X342" s="150">
        <v>6000</v>
      </c>
      <c r="Y342" s="150">
        <v>5000</v>
      </c>
      <c r="Z342" s="150">
        <v>6000</v>
      </c>
      <c r="AA342" s="107">
        <v>6000</v>
      </c>
      <c r="AB342" s="369"/>
      <c r="AC342" s="107">
        <v>6000</v>
      </c>
      <c r="AD342" s="107">
        <v>5000</v>
      </c>
      <c r="AE342" s="107">
        <v>5250</v>
      </c>
      <c r="AF342" s="107">
        <v>4500</v>
      </c>
      <c r="AG342" s="107">
        <v>4500</v>
      </c>
      <c r="AH342" s="150">
        <v>4500</v>
      </c>
      <c r="AI342" s="107">
        <v>4750</v>
      </c>
      <c r="AJ342" s="107">
        <v>4500</v>
      </c>
      <c r="AK342" s="107">
        <v>4500</v>
      </c>
      <c r="AL342" s="107">
        <v>4750</v>
      </c>
      <c r="AM342" s="107">
        <v>4500</v>
      </c>
      <c r="AN342" s="107">
        <v>4500</v>
      </c>
      <c r="AO342" s="107">
        <v>4500</v>
      </c>
      <c r="AP342" s="107">
        <v>4000</v>
      </c>
      <c r="AQ342" s="107">
        <v>4000</v>
      </c>
      <c r="AR342" s="107">
        <v>4500</v>
      </c>
      <c r="AS342" s="107">
        <v>4250</v>
      </c>
      <c r="AT342" s="107">
        <v>4000</v>
      </c>
      <c r="AV342" s="182" t="s">
        <v>1266</v>
      </c>
      <c r="AW342" s="150">
        <v>5000</v>
      </c>
      <c r="AX342" s="150">
        <v>6000</v>
      </c>
      <c r="AY342" s="150">
        <v>6000</v>
      </c>
      <c r="AZ342" s="150">
        <v>6050</v>
      </c>
      <c r="BA342" s="150">
        <v>6000</v>
      </c>
      <c r="BB342" s="150">
        <v>5750</v>
      </c>
      <c r="BC342" s="150">
        <v>6500</v>
      </c>
      <c r="BD342" s="150">
        <v>6000</v>
      </c>
      <c r="BE342" s="150">
        <v>5500</v>
      </c>
      <c r="BF342" s="186"/>
      <c r="BG342" s="150">
        <v>6000</v>
      </c>
      <c r="BH342" s="369"/>
      <c r="BI342" s="150">
        <v>6000</v>
      </c>
      <c r="BJ342" s="369"/>
      <c r="BK342" s="150">
        <v>6000</v>
      </c>
      <c r="BL342" s="150">
        <v>7000</v>
      </c>
      <c r="BM342" s="150">
        <v>6000</v>
      </c>
      <c r="BN342" s="150">
        <v>6000</v>
      </c>
      <c r="BO342" s="150">
        <v>6000</v>
      </c>
      <c r="BP342" s="150">
        <v>6000</v>
      </c>
      <c r="BQ342" s="369"/>
      <c r="BR342" s="150">
        <v>6000</v>
      </c>
      <c r="BS342" s="150">
        <v>6000</v>
      </c>
      <c r="BT342" s="150">
        <v>6150</v>
      </c>
      <c r="BU342" s="150">
        <v>6000</v>
      </c>
      <c r="BV342" s="107">
        <v>6500</v>
      </c>
      <c r="BW342" s="369"/>
      <c r="BX342" s="107">
        <v>6500</v>
      </c>
      <c r="BY342" s="107">
        <v>7000</v>
      </c>
      <c r="BZ342" s="107">
        <v>7250</v>
      </c>
      <c r="CA342" s="107">
        <v>6500</v>
      </c>
      <c r="CB342" s="107">
        <v>6750</v>
      </c>
      <c r="CC342" s="150">
        <v>6500</v>
      </c>
      <c r="CD342" s="107">
        <v>7000</v>
      </c>
      <c r="CE342" s="107">
        <v>7000</v>
      </c>
      <c r="CF342" s="107">
        <v>7000</v>
      </c>
      <c r="CG342" s="107">
        <v>7000</v>
      </c>
      <c r="CH342" s="107">
        <v>7000</v>
      </c>
      <c r="CI342" s="107">
        <v>7500</v>
      </c>
      <c r="CJ342" s="107">
        <v>7500</v>
      </c>
      <c r="CK342" s="107">
        <v>7000</v>
      </c>
      <c r="CL342" s="107">
        <v>7000</v>
      </c>
      <c r="CM342" s="107">
        <v>7000</v>
      </c>
      <c r="CN342" s="107">
        <v>7000</v>
      </c>
      <c r="CO342" s="107">
        <v>7500</v>
      </c>
      <c r="CQ342" s="182" t="s">
        <v>1325</v>
      </c>
      <c r="CR342" s="150">
        <v>1500</v>
      </c>
      <c r="CS342" s="150">
        <v>1250</v>
      </c>
      <c r="CT342" s="150">
        <v>1500</v>
      </c>
      <c r="CU342" s="150">
        <v>1250</v>
      </c>
      <c r="CV342" s="150">
        <v>1500</v>
      </c>
      <c r="CW342" s="150">
        <v>1750</v>
      </c>
      <c r="CX342" s="150">
        <v>1875</v>
      </c>
      <c r="CY342" s="150">
        <v>1500</v>
      </c>
      <c r="CZ342" s="150">
        <v>1500</v>
      </c>
      <c r="DA342" s="369"/>
      <c r="DB342" s="150">
        <v>1500</v>
      </c>
      <c r="DC342" s="369"/>
      <c r="DD342" s="150">
        <v>1375</v>
      </c>
      <c r="DE342" s="369"/>
      <c r="DF342" s="150">
        <v>1350</v>
      </c>
      <c r="DG342" s="150">
        <v>1500</v>
      </c>
      <c r="DH342" s="150">
        <v>1500</v>
      </c>
      <c r="DI342" s="150">
        <v>1500</v>
      </c>
      <c r="DJ342" s="150">
        <v>1125</v>
      </c>
      <c r="DK342" s="150">
        <v>1000</v>
      </c>
      <c r="DL342" s="369"/>
      <c r="DM342" s="150">
        <v>1500</v>
      </c>
      <c r="DN342" s="150">
        <v>1500</v>
      </c>
      <c r="DO342" s="150">
        <v>1500</v>
      </c>
      <c r="DP342" s="150">
        <v>1500</v>
      </c>
      <c r="DQ342" s="107">
        <v>1500</v>
      </c>
      <c r="DR342" s="369"/>
      <c r="DS342" s="107">
        <v>1500</v>
      </c>
      <c r="DT342" s="107">
        <v>1375</v>
      </c>
      <c r="DU342" s="107">
        <v>1500</v>
      </c>
      <c r="DV342" s="107">
        <v>1500</v>
      </c>
      <c r="DW342" s="107">
        <v>1500</v>
      </c>
      <c r="DX342" s="150">
        <v>1500</v>
      </c>
      <c r="DY342" s="107">
        <v>1500</v>
      </c>
      <c r="DZ342" s="107">
        <v>1475</v>
      </c>
      <c r="EA342" s="107">
        <v>1500</v>
      </c>
      <c r="EB342" s="107">
        <v>1500</v>
      </c>
      <c r="EC342" s="107">
        <v>1400</v>
      </c>
      <c r="ED342" s="107">
        <v>1500</v>
      </c>
      <c r="EE342" s="107">
        <v>1500</v>
      </c>
      <c r="EF342" s="107">
        <v>1500</v>
      </c>
      <c r="EG342" s="107">
        <v>1500</v>
      </c>
      <c r="EH342" s="107">
        <v>1500</v>
      </c>
      <c r="EI342" s="107">
        <v>1500</v>
      </c>
      <c r="EJ342" s="107">
        <v>1500</v>
      </c>
      <c r="EL342" s="182" t="s">
        <v>1325</v>
      </c>
      <c r="EM342" s="150">
        <v>100</v>
      </c>
      <c r="EN342" s="150">
        <v>75</v>
      </c>
      <c r="EO342" s="150">
        <v>100</v>
      </c>
      <c r="EP342" s="150">
        <v>75</v>
      </c>
      <c r="EQ342" s="150">
        <v>100</v>
      </c>
      <c r="ER342" s="150">
        <v>100</v>
      </c>
      <c r="ES342" s="150">
        <v>100</v>
      </c>
      <c r="ET342" s="150">
        <v>100</v>
      </c>
      <c r="EU342" s="150">
        <v>50</v>
      </c>
      <c r="EV342" s="369"/>
      <c r="EW342" s="150">
        <v>75</v>
      </c>
      <c r="EX342" s="369"/>
      <c r="EY342" s="150">
        <v>100</v>
      </c>
      <c r="EZ342" s="369"/>
      <c r="FA342" s="150">
        <v>100</v>
      </c>
      <c r="FB342" s="150">
        <v>75</v>
      </c>
      <c r="FC342" s="150">
        <v>100</v>
      </c>
      <c r="FD342" s="150">
        <v>50</v>
      </c>
      <c r="FE342" s="150">
        <v>50</v>
      </c>
      <c r="FF342" s="150">
        <v>100</v>
      </c>
      <c r="FG342" s="369"/>
      <c r="FH342" s="150">
        <v>75</v>
      </c>
      <c r="FI342" s="150">
        <v>50</v>
      </c>
      <c r="FJ342" s="150">
        <v>50</v>
      </c>
      <c r="FK342" s="150">
        <v>50</v>
      </c>
      <c r="FL342" s="107">
        <v>50</v>
      </c>
      <c r="FM342" s="369"/>
      <c r="FN342" s="107">
        <v>100</v>
      </c>
      <c r="FO342" s="107">
        <v>50</v>
      </c>
      <c r="FP342" s="107">
        <v>50</v>
      </c>
      <c r="FQ342" s="107">
        <v>50</v>
      </c>
      <c r="FR342" s="107">
        <v>50</v>
      </c>
      <c r="FS342" s="150">
        <v>75</v>
      </c>
      <c r="FT342" s="107">
        <v>100</v>
      </c>
      <c r="FU342" s="107">
        <v>100</v>
      </c>
      <c r="FV342" s="107">
        <v>100</v>
      </c>
      <c r="FW342" s="187">
        <v>87.5</v>
      </c>
      <c r="FX342" s="107">
        <v>75</v>
      </c>
      <c r="FY342" s="150">
        <v>100</v>
      </c>
      <c r="FZ342" s="107">
        <v>100</v>
      </c>
      <c r="GA342" s="107">
        <v>62.5</v>
      </c>
      <c r="GB342" s="107">
        <v>100</v>
      </c>
      <c r="GC342" s="107">
        <v>100</v>
      </c>
      <c r="GD342" s="107">
        <v>87.5</v>
      </c>
      <c r="GE342" s="107">
        <v>100</v>
      </c>
      <c r="GG342" s="182" t="s">
        <v>1325</v>
      </c>
      <c r="GH342" s="150">
        <v>1100</v>
      </c>
      <c r="GI342" s="150">
        <v>912.5</v>
      </c>
      <c r="GJ342" s="150">
        <v>800</v>
      </c>
      <c r="GK342" s="150">
        <v>1100</v>
      </c>
      <c r="GL342" s="150">
        <v>1175</v>
      </c>
      <c r="GM342" s="150">
        <v>1250</v>
      </c>
      <c r="GN342" s="150">
        <v>1000</v>
      </c>
      <c r="GO342" s="150">
        <v>1250</v>
      </c>
      <c r="GP342" s="150">
        <v>1100</v>
      </c>
      <c r="GQ342" s="150">
        <v>1100</v>
      </c>
      <c r="GR342" s="150">
        <v>1200</v>
      </c>
      <c r="GS342" s="150">
        <v>1200</v>
      </c>
      <c r="GT342" s="150">
        <v>1200</v>
      </c>
      <c r="GU342" s="150">
        <v>1100</v>
      </c>
      <c r="GV342" s="150">
        <v>1225</v>
      </c>
      <c r="GW342" s="150">
        <v>1000</v>
      </c>
      <c r="GX342" s="150">
        <v>1000</v>
      </c>
      <c r="GY342" s="150">
        <v>1250</v>
      </c>
      <c r="GZ342" s="150">
        <v>1000</v>
      </c>
      <c r="HA342" s="150">
        <v>1100</v>
      </c>
      <c r="HB342" s="150">
        <v>1200</v>
      </c>
      <c r="HC342" s="150">
        <v>1500</v>
      </c>
      <c r="HD342" s="150">
        <v>1100</v>
      </c>
      <c r="HE342" s="150">
        <v>1075</v>
      </c>
      <c r="HF342" s="150">
        <v>1100</v>
      </c>
      <c r="HG342" s="107">
        <v>1200</v>
      </c>
      <c r="HH342" s="150">
        <v>1000</v>
      </c>
      <c r="HI342" s="107">
        <v>1200</v>
      </c>
      <c r="HJ342" s="107">
        <v>1200</v>
      </c>
      <c r="HK342" s="150">
        <v>1212.5</v>
      </c>
      <c r="HL342" s="150">
        <v>1200</v>
      </c>
      <c r="HM342" s="150">
        <v>1200</v>
      </c>
      <c r="HN342" s="150">
        <v>1200</v>
      </c>
      <c r="HO342" s="107">
        <v>1000</v>
      </c>
      <c r="HP342" s="107">
        <v>1000</v>
      </c>
      <c r="HQ342" s="107">
        <v>1000</v>
      </c>
      <c r="HR342" s="107">
        <v>1275</v>
      </c>
      <c r="HS342" s="107">
        <v>1500</v>
      </c>
      <c r="HT342" s="107">
        <v>1400</v>
      </c>
      <c r="HU342" s="107">
        <v>1475</v>
      </c>
      <c r="HV342" s="107">
        <v>1500</v>
      </c>
      <c r="HW342" s="107">
        <v>1500</v>
      </c>
      <c r="HX342" s="107">
        <v>1500</v>
      </c>
      <c r="HY342" s="107">
        <v>1400</v>
      </c>
      <c r="HZ342" s="107">
        <v>1300</v>
      </c>
    </row>
    <row r="345" spans="1:234" ht="44.4" customHeight="1" x14ac:dyDescent="0.3">
      <c r="A345" s="65" t="s">
        <v>1187</v>
      </c>
      <c r="B345" s="65" t="s">
        <v>1230</v>
      </c>
      <c r="C345" s="65" t="s">
        <v>1231</v>
      </c>
      <c r="D345" s="65" t="s">
        <v>1232</v>
      </c>
      <c r="E345" s="65" t="s">
        <v>1326</v>
      </c>
      <c r="F345" s="65" t="s">
        <v>1327</v>
      </c>
      <c r="G345" s="211" t="s">
        <v>1328</v>
      </c>
      <c r="H345" s="65" t="s">
        <v>1329</v>
      </c>
      <c r="I345" s="65" t="s">
        <v>1330</v>
      </c>
      <c r="J345" s="212" t="s">
        <v>1331</v>
      </c>
      <c r="K345" s="65" t="s">
        <v>1368</v>
      </c>
      <c r="L345" s="212" t="s">
        <v>1333</v>
      </c>
      <c r="M345" s="65" t="s">
        <v>1239</v>
      </c>
      <c r="N345" s="212" t="s">
        <v>1348</v>
      </c>
      <c r="O345" s="216" t="s">
        <v>1354</v>
      </c>
      <c r="P345" s="65" t="s">
        <v>1369</v>
      </c>
      <c r="Q345" s="65" t="s">
        <v>1338</v>
      </c>
      <c r="R345" s="65" t="s">
        <v>1339</v>
      </c>
      <c r="S345" s="65" t="s">
        <v>1340</v>
      </c>
      <c r="T345" s="65" t="s">
        <v>1341</v>
      </c>
      <c r="U345" s="212" t="s">
        <v>1355</v>
      </c>
      <c r="V345" s="65" t="s">
        <v>1343</v>
      </c>
      <c r="W345" s="65" t="s">
        <v>1344</v>
      </c>
      <c r="X345" s="65" t="s">
        <v>1345</v>
      </c>
      <c r="Y345" s="65" t="s">
        <v>1346</v>
      </c>
      <c r="Z345" s="65" t="s">
        <v>1347</v>
      </c>
      <c r="AA345" s="212" t="s">
        <v>1384</v>
      </c>
      <c r="AB345" s="65" t="s">
        <v>1353</v>
      </c>
      <c r="AC345" s="65" t="s">
        <v>1337</v>
      </c>
      <c r="AD345" s="65" t="s">
        <v>1338</v>
      </c>
      <c r="AE345" s="65" t="s">
        <v>1339</v>
      </c>
      <c r="AF345" s="65" t="s">
        <v>1340</v>
      </c>
      <c r="AG345" s="65" t="s">
        <v>1350</v>
      </c>
      <c r="AH345" s="65" t="s">
        <v>1380</v>
      </c>
      <c r="AI345" s="210" t="s">
        <v>1352</v>
      </c>
      <c r="AJ345" s="210" t="s">
        <v>1344</v>
      </c>
      <c r="AK345" s="65" t="s">
        <v>1345</v>
      </c>
      <c r="AL345" s="65" t="s">
        <v>1346</v>
      </c>
      <c r="AM345" s="65" t="s">
        <v>1347</v>
      </c>
      <c r="AN345" s="65" t="s">
        <v>1353</v>
      </c>
      <c r="AO345" s="65" t="s">
        <v>1337</v>
      </c>
      <c r="AP345" s="65" t="s">
        <v>1338</v>
      </c>
      <c r="AQ345" s="65" t="s">
        <v>1339</v>
      </c>
      <c r="AR345" s="65" t="s">
        <v>1340</v>
      </c>
      <c r="AS345" s="65" t="s">
        <v>1341</v>
      </c>
      <c r="AV345" s="65" t="s">
        <v>1187</v>
      </c>
      <c r="AW345" s="65" t="s">
        <v>1230</v>
      </c>
      <c r="AX345" s="65" t="s">
        <v>1231</v>
      </c>
      <c r="AY345" s="65" t="s">
        <v>1232</v>
      </c>
      <c r="AZ345" s="65" t="s">
        <v>1326</v>
      </c>
      <c r="BA345" s="65" t="s">
        <v>1327</v>
      </c>
      <c r="BB345" s="211" t="s">
        <v>1328</v>
      </c>
      <c r="BC345" s="65" t="s">
        <v>1329</v>
      </c>
      <c r="BD345" s="65" t="s">
        <v>1330</v>
      </c>
      <c r="BE345" s="212" t="s">
        <v>1331</v>
      </c>
      <c r="BF345" s="65" t="s">
        <v>1368</v>
      </c>
      <c r="BG345" s="212" t="s">
        <v>1333</v>
      </c>
      <c r="BH345" s="65" t="s">
        <v>1239</v>
      </c>
      <c r="BI345" s="212" t="s">
        <v>1348</v>
      </c>
      <c r="BJ345" s="216" t="s">
        <v>1354</v>
      </c>
      <c r="BK345" s="65" t="s">
        <v>1369</v>
      </c>
      <c r="BL345" s="65" t="s">
        <v>1338</v>
      </c>
      <c r="BM345" s="65" t="s">
        <v>1339</v>
      </c>
      <c r="BN345" s="65" t="s">
        <v>1340</v>
      </c>
      <c r="BO345" s="65" t="s">
        <v>1341</v>
      </c>
      <c r="BP345" s="212" t="s">
        <v>1355</v>
      </c>
      <c r="BQ345" s="65" t="s">
        <v>1343</v>
      </c>
      <c r="BR345" s="65" t="s">
        <v>1344</v>
      </c>
      <c r="BS345" s="65" t="s">
        <v>1345</v>
      </c>
      <c r="BT345" s="65" t="s">
        <v>1346</v>
      </c>
      <c r="BU345" s="65" t="s">
        <v>1347</v>
      </c>
      <c r="BV345" s="212" t="s">
        <v>1384</v>
      </c>
      <c r="BW345" s="65" t="s">
        <v>1353</v>
      </c>
      <c r="BX345" s="215" t="s">
        <v>1337</v>
      </c>
      <c r="BY345" s="65" t="s">
        <v>1338</v>
      </c>
      <c r="BZ345" s="65" t="s">
        <v>1339</v>
      </c>
      <c r="CA345" s="65" t="s">
        <v>1340</v>
      </c>
      <c r="CB345" s="65" t="s">
        <v>1350</v>
      </c>
      <c r="CC345" s="65" t="s">
        <v>1380</v>
      </c>
      <c r="CD345" s="210" t="s">
        <v>1352</v>
      </c>
      <c r="CE345" s="210" t="s">
        <v>1344</v>
      </c>
      <c r="CF345" s="65" t="s">
        <v>1345</v>
      </c>
      <c r="CG345" s="65" t="s">
        <v>1346</v>
      </c>
      <c r="CH345" s="65" t="s">
        <v>1347</v>
      </c>
      <c r="CI345" s="65" t="s">
        <v>1353</v>
      </c>
      <c r="CJ345" s="65" t="s">
        <v>1337</v>
      </c>
      <c r="CK345" s="65" t="s">
        <v>1338</v>
      </c>
      <c r="CL345" s="209" t="s">
        <v>1339</v>
      </c>
      <c r="CM345" s="65" t="s">
        <v>1340</v>
      </c>
      <c r="CN345" s="65" t="s">
        <v>1341</v>
      </c>
      <c r="CQ345" s="65" t="s">
        <v>1187</v>
      </c>
      <c r="CR345" s="65" t="s">
        <v>1230</v>
      </c>
      <c r="CS345" s="65" t="s">
        <v>1231</v>
      </c>
      <c r="CT345" s="65" t="s">
        <v>1232</v>
      </c>
      <c r="CU345" s="65" t="s">
        <v>1326</v>
      </c>
      <c r="CV345" s="65" t="s">
        <v>1327</v>
      </c>
      <c r="CW345" s="211" t="s">
        <v>1328</v>
      </c>
      <c r="CX345" s="65" t="s">
        <v>1329</v>
      </c>
      <c r="CY345" s="65" t="s">
        <v>1330</v>
      </c>
      <c r="CZ345" s="212" t="s">
        <v>1331</v>
      </c>
      <c r="DA345" s="65" t="s">
        <v>1368</v>
      </c>
      <c r="DB345" s="212" t="s">
        <v>1333</v>
      </c>
      <c r="DC345" s="65" t="s">
        <v>1239</v>
      </c>
      <c r="DD345" s="212" t="s">
        <v>1348</v>
      </c>
      <c r="DE345" s="216" t="s">
        <v>1354</v>
      </c>
      <c r="DF345" s="65" t="s">
        <v>1369</v>
      </c>
      <c r="DG345" s="65" t="s">
        <v>1338</v>
      </c>
      <c r="DH345" s="65" t="s">
        <v>1339</v>
      </c>
      <c r="DI345" s="65" t="s">
        <v>1340</v>
      </c>
      <c r="DJ345" s="65" t="s">
        <v>1341</v>
      </c>
      <c r="DK345" s="212" t="s">
        <v>1355</v>
      </c>
      <c r="DL345" s="65" t="s">
        <v>1343</v>
      </c>
      <c r="DM345" s="65" t="s">
        <v>1344</v>
      </c>
      <c r="DN345" s="65" t="s">
        <v>1345</v>
      </c>
      <c r="DO345" s="65" t="s">
        <v>1346</v>
      </c>
      <c r="DP345" s="65" t="s">
        <v>1347</v>
      </c>
      <c r="DQ345" s="212" t="s">
        <v>1384</v>
      </c>
      <c r="DR345" s="65" t="s">
        <v>1353</v>
      </c>
      <c r="DS345" s="65" t="s">
        <v>1337</v>
      </c>
      <c r="DT345" s="65" t="s">
        <v>1338</v>
      </c>
      <c r="DU345" s="65" t="s">
        <v>1339</v>
      </c>
      <c r="DV345" s="65" t="s">
        <v>1340</v>
      </c>
      <c r="DW345" s="65" t="s">
        <v>1350</v>
      </c>
      <c r="DX345" s="65" t="s">
        <v>1380</v>
      </c>
      <c r="DY345" s="210" t="s">
        <v>1352</v>
      </c>
      <c r="DZ345" s="210" t="s">
        <v>1344</v>
      </c>
      <c r="EA345" s="210" t="s">
        <v>1345</v>
      </c>
      <c r="EB345" s="65" t="s">
        <v>1346</v>
      </c>
      <c r="EC345" s="65" t="s">
        <v>1347</v>
      </c>
      <c r="ED345" s="65" t="s">
        <v>1353</v>
      </c>
      <c r="EE345" s="65" t="s">
        <v>1337</v>
      </c>
      <c r="EF345" s="65" t="s">
        <v>1338</v>
      </c>
      <c r="EG345" s="65" t="s">
        <v>1339</v>
      </c>
      <c r="EH345" s="65" t="s">
        <v>1340</v>
      </c>
      <c r="EI345" s="65" t="s">
        <v>1341</v>
      </c>
      <c r="EL345" s="65" t="s">
        <v>1187</v>
      </c>
      <c r="EM345" s="65" t="s">
        <v>1230</v>
      </c>
      <c r="EN345" s="65" t="s">
        <v>1231</v>
      </c>
      <c r="EO345" s="65" t="s">
        <v>1232</v>
      </c>
      <c r="EP345" s="65" t="s">
        <v>1326</v>
      </c>
      <c r="EQ345" s="65" t="s">
        <v>1327</v>
      </c>
      <c r="ER345" s="211" t="s">
        <v>1328</v>
      </c>
      <c r="ES345" s="65" t="s">
        <v>1329</v>
      </c>
      <c r="ET345" s="65" t="s">
        <v>1330</v>
      </c>
      <c r="EU345" s="212" t="s">
        <v>1331</v>
      </c>
      <c r="EV345" s="65" t="s">
        <v>1368</v>
      </c>
      <c r="EW345" s="212" t="s">
        <v>1333</v>
      </c>
      <c r="EX345" s="65" t="s">
        <v>1239</v>
      </c>
      <c r="EY345" s="212" t="s">
        <v>1348</v>
      </c>
      <c r="EZ345" s="216" t="s">
        <v>1354</v>
      </c>
      <c r="FA345" s="65" t="s">
        <v>1369</v>
      </c>
      <c r="FB345" s="65" t="s">
        <v>1338</v>
      </c>
      <c r="FC345" s="65" t="s">
        <v>1339</v>
      </c>
      <c r="FD345" s="65" t="s">
        <v>1340</v>
      </c>
      <c r="FE345" s="65" t="s">
        <v>1341</v>
      </c>
      <c r="FF345" s="212" t="s">
        <v>1355</v>
      </c>
      <c r="FG345" s="65" t="s">
        <v>1343</v>
      </c>
      <c r="FH345" s="65" t="s">
        <v>1344</v>
      </c>
      <c r="FI345" s="65" t="s">
        <v>1345</v>
      </c>
      <c r="FJ345" s="65" t="s">
        <v>1346</v>
      </c>
      <c r="FK345" s="65" t="s">
        <v>1347</v>
      </c>
      <c r="FL345" s="212" t="s">
        <v>1384</v>
      </c>
      <c r="FM345" s="65" t="s">
        <v>1353</v>
      </c>
      <c r="FN345" s="65" t="s">
        <v>1337</v>
      </c>
      <c r="FO345" s="65" t="s">
        <v>1338</v>
      </c>
      <c r="FP345" s="65" t="s">
        <v>1339</v>
      </c>
      <c r="FQ345" s="65" t="s">
        <v>1340</v>
      </c>
      <c r="FR345" s="65" t="s">
        <v>1350</v>
      </c>
      <c r="FS345" s="65" t="s">
        <v>1380</v>
      </c>
      <c r="FT345" s="210" t="s">
        <v>1352</v>
      </c>
      <c r="FU345" s="210" t="s">
        <v>1344</v>
      </c>
      <c r="FV345" s="210" t="s">
        <v>1345</v>
      </c>
      <c r="FW345" s="65" t="s">
        <v>1346</v>
      </c>
      <c r="FX345" s="65" t="s">
        <v>1347</v>
      </c>
      <c r="FY345" s="65" t="s">
        <v>1353</v>
      </c>
      <c r="FZ345" s="65" t="s">
        <v>1337</v>
      </c>
      <c r="GA345" s="65" t="s">
        <v>1338</v>
      </c>
      <c r="GB345" s="65" t="s">
        <v>1339</v>
      </c>
      <c r="GC345" s="65" t="s">
        <v>1340</v>
      </c>
      <c r="GD345" s="65" t="s">
        <v>1341</v>
      </c>
      <c r="GG345" s="65" t="s">
        <v>1187</v>
      </c>
      <c r="GH345" s="65" t="s">
        <v>1230</v>
      </c>
      <c r="GI345" s="65" t="s">
        <v>1231</v>
      </c>
      <c r="GJ345" s="65" t="s">
        <v>1232</v>
      </c>
      <c r="GK345" s="65" t="s">
        <v>1326</v>
      </c>
      <c r="GL345" s="65" t="s">
        <v>1327</v>
      </c>
      <c r="GM345" s="211" t="s">
        <v>1328</v>
      </c>
      <c r="GN345" s="65" t="s">
        <v>1329</v>
      </c>
      <c r="GO345" s="65" t="s">
        <v>1330</v>
      </c>
      <c r="GP345" s="212" t="s">
        <v>1331</v>
      </c>
      <c r="GQ345" s="65" t="s">
        <v>1368</v>
      </c>
      <c r="GR345" s="212" t="s">
        <v>1333</v>
      </c>
      <c r="GS345" s="65" t="s">
        <v>1239</v>
      </c>
      <c r="GT345" s="212" t="s">
        <v>1348</v>
      </c>
      <c r="GU345" s="216" t="s">
        <v>1354</v>
      </c>
      <c r="GV345" s="65" t="s">
        <v>1369</v>
      </c>
      <c r="GW345" s="65" t="s">
        <v>1338</v>
      </c>
      <c r="GX345" s="65" t="s">
        <v>1339</v>
      </c>
      <c r="GY345" s="65" t="s">
        <v>1340</v>
      </c>
      <c r="GZ345" s="65" t="s">
        <v>1341</v>
      </c>
      <c r="HA345" s="212" t="s">
        <v>1355</v>
      </c>
      <c r="HB345" s="65" t="s">
        <v>1357</v>
      </c>
      <c r="HC345" s="65" t="s">
        <v>1344</v>
      </c>
      <c r="HD345" s="65" t="s">
        <v>1345</v>
      </c>
      <c r="HE345" s="65" t="s">
        <v>1346</v>
      </c>
      <c r="HF345" s="65" t="s">
        <v>1347</v>
      </c>
      <c r="HG345" s="212" t="s">
        <v>1348</v>
      </c>
      <c r="HH345" s="65" t="s">
        <v>1353</v>
      </c>
      <c r="HI345" s="65" t="s">
        <v>1337</v>
      </c>
      <c r="HJ345" s="65" t="s">
        <v>1338</v>
      </c>
      <c r="HK345" s="65" t="s">
        <v>1339</v>
      </c>
      <c r="HL345" s="65" t="s">
        <v>1340</v>
      </c>
      <c r="HM345" s="65" t="s">
        <v>1350</v>
      </c>
      <c r="HN345" s="65" t="s">
        <v>1380</v>
      </c>
      <c r="HO345" s="210" t="s">
        <v>1352</v>
      </c>
      <c r="HP345" s="210" t="s">
        <v>1344</v>
      </c>
      <c r="HQ345" s="210" t="s">
        <v>1345</v>
      </c>
      <c r="HR345" s="65" t="s">
        <v>1346</v>
      </c>
      <c r="HS345" s="65" t="s">
        <v>1347</v>
      </c>
      <c r="HT345" s="65" t="s">
        <v>1353</v>
      </c>
      <c r="HU345" s="65" t="s">
        <v>1337</v>
      </c>
      <c r="HV345" s="65" t="s">
        <v>1338</v>
      </c>
      <c r="HW345" s="65" t="s">
        <v>1339</v>
      </c>
      <c r="HX345" s="65" t="s">
        <v>1340</v>
      </c>
      <c r="HY345" s="65" t="s">
        <v>1341</v>
      </c>
    </row>
    <row r="346" spans="1:234" x14ac:dyDescent="0.3">
      <c r="A346" s="8" t="s">
        <v>1091</v>
      </c>
      <c r="B346" s="152"/>
      <c r="C346" s="152"/>
      <c r="D346" s="152"/>
      <c r="E346" s="152"/>
      <c r="F346" s="152"/>
      <c r="G346" s="361"/>
      <c r="H346" s="69" t="s">
        <v>1253</v>
      </c>
      <c r="I346" s="69">
        <v>0</v>
      </c>
      <c r="J346" s="361" t="s">
        <v>1362</v>
      </c>
      <c r="K346" s="69">
        <v>0</v>
      </c>
      <c r="L346" s="361" t="s">
        <v>1362</v>
      </c>
      <c r="M346" s="69">
        <v>0</v>
      </c>
      <c r="N346" s="361" t="s">
        <v>1362</v>
      </c>
      <c r="O346" s="69">
        <v>0</v>
      </c>
      <c r="P346" s="69">
        <v>0</v>
      </c>
      <c r="Q346" s="69">
        <v>0</v>
      </c>
      <c r="R346" s="69">
        <v>0</v>
      </c>
      <c r="S346" s="69">
        <v>0.625</v>
      </c>
      <c r="T346" s="69">
        <v>-0.38461538461538458</v>
      </c>
      <c r="U346" s="361" t="s">
        <v>1362</v>
      </c>
      <c r="V346" s="69">
        <v>0</v>
      </c>
      <c r="W346" s="69">
        <v>-1</v>
      </c>
      <c r="X346" s="69">
        <v>0</v>
      </c>
      <c r="Y346" s="69">
        <v>0</v>
      </c>
      <c r="Z346" s="69">
        <v>0</v>
      </c>
      <c r="AA346" s="361" t="s">
        <v>1362</v>
      </c>
      <c r="AB346" s="69"/>
      <c r="AC346" s="69"/>
      <c r="AD346" s="154"/>
      <c r="AE346" s="154">
        <v>0</v>
      </c>
      <c r="AF346" s="154">
        <v>0</v>
      </c>
      <c r="AG346" s="69">
        <v>0</v>
      </c>
      <c r="AH346" s="69"/>
      <c r="AI346" s="77"/>
      <c r="AJ346" s="77">
        <v>0</v>
      </c>
      <c r="AK346" s="77">
        <v>0</v>
      </c>
      <c r="AL346" s="77">
        <v>0</v>
      </c>
      <c r="AM346" s="77">
        <v>0</v>
      </c>
      <c r="AN346" s="77">
        <v>0</v>
      </c>
      <c r="AO346" s="77">
        <v>0</v>
      </c>
      <c r="AP346" s="77"/>
      <c r="AQ346" s="77"/>
      <c r="AR346" s="77">
        <v>0</v>
      </c>
      <c r="AS346" s="77"/>
      <c r="AV346" s="8" t="s">
        <v>1091</v>
      </c>
      <c r="AW346" s="152"/>
      <c r="AX346" s="152"/>
      <c r="AY346" s="152"/>
      <c r="AZ346" s="152"/>
      <c r="BA346" s="152"/>
      <c r="BB346" s="69" t="s">
        <v>1253</v>
      </c>
      <c r="BC346" s="69" t="s">
        <v>1253</v>
      </c>
      <c r="BD346" s="69">
        <v>0.10000000000000009</v>
      </c>
      <c r="BE346" s="361" t="s">
        <v>1362</v>
      </c>
      <c r="BF346" s="69">
        <v>9.0909090909090828E-2</v>
      </c>
      <c r="BG346" s="361" t="s">
        <v>1362</v>
      </c>
      <c r="BH346" s="69">
        <v>0</v>
      </c>
      <c r="BI346" s="361" t="s">
        <v>1362</v>
      </c>
      <c r="BJ346" s="69">
        <v>0</v>
      </c>
      <c r="BK346" s="69">
        <v>0</v>
      </c>
      <c r="BL346" s="69">
        <v>0</v>
      </c>
      <c r="BM346" s="69">
        <v>-0.16666666666666663</v>
      </c>
      <c r="BN346" s="69">
        <v>0.10000000000000009</v>
      </c>
      <c r="BO346" s="69">
        <v>9.0909090909090828E-2</v>
      </c>
      <c r="BP346" s="361" t="s">
        <v>1362</v>
      </c>
      <c r="BQ346" s="69">
        <v>0</v>
      </c>
      <c r="BR346" s="69">
        <v>0.16666666666666674</v>
      </c>
      <c r="BS346" s="69">
        <v>-0.12142857142857144</v>
      </c>
      <c r="BT346" s="69">
        <v>-2.4390243902439046E-2</v>
      </c>
      <c r="BU346" s="69">
        <v>8.3333333333333259E-2</v>
      </c>
      <c r="BV346" s="361" t="s">
        <v>1362</v>
      </c>
      <c r="BW346" s="69"/>
      <c r="BX346" s="69"/>
      <c r="BY346" s="154"/>
      <c r="BZ346" s="154">
        <v>3.4482758620689724E-2</v>
      </c>
      <c r="CA346" s="154">
        <v>6.6666666666666652E-2</v>
      </c>
      <c r="CB346" s="69">
        <v>0</v>
      </c>
      <c r="CC346" s="69"/>
      <c r="CD346" s="77"/>
      <c r="CE346" s="77">
        <v>-6.6666666666666652E-2</v>
      </c>
      <c r="CF346" s="77">
        <v>7.1428571428571397E-2</v>
      </c>
      <c r="CG346" s="77">
        <v>-6.6666666666666652E-2</v>
      </c>
      <c r="CH346" s="77">
        <v>7.1428571428571397E-2</v>
      </c>
      <c r="CI346" s="77">
        <v>-6.6666666666666652E-2</v>
      </c>
      <c r="CJ346" s="77">
        <v>7.1428571428571397E-2</v>
      </c>
      <c r="CK346" s="77"/>
      <c r="CL346" s="77"/>
      <c r="CM346" s="77">
        <v>0</v>
      </c>
      <c r="CN346" s="77"/>
      <c r="CQ346" s="8" t="s">
        <v>1091</v>
      </c>
      <c r="CR346" s="152"/>
      <c r="CS346" s="152"/>
      <c r="CT346" s="152"/>
      <c r="CU346" s="152"/>
      <c r="CV346" s="152"/>
      <c r="CW346" s="69" t="s">
        <v>1253</v>
      </c>
      <c r="CX346" s="69" t="s">
        <v>1253</v>
      </c>
      <c r="CY346" s="69">
        <v>-0.125</v>
      </c>
      <c r="CZ346" s="361" t="s">
        <v>1362</v>
      </c>
      <c r="DA346" s="69">
        <v>0.14285714285714279</v>
      </c>
      <c r="DB346" s="361" t="s">
        <v>1362</v>
      </c>
      <c r="DC346" s="69">
        <v>0</v>
      </c>
      <c r="DD346" s="361" t="s">
        <v>1362</v>
      </c>
      <c r="DE346" s="69">
        <v>0</v>
      </c>
      <c r="DF346" s="69">
        <v>-0.25</v>
      </c>
      <c r="DG346" s="69">
        <v>0.33333333333333326</v>
      </c>
      <c r="DH346" s="69">
        <v>-0.25</v>
      </c>
      <c r="DI346" s="69">
        <v>0</v>
      </c>
      <c r="DJ346" s="69">
        <v>0</v>
      </c>
      <c r="DK346" s="361" t="s">
        <v>1362</v>
      </c>
      <c r="DL346" s="69">
        <v>0.33333333333333326</v>
      </c>
      <c r="DM346" s="69">
        <v>0</v>
      </c>
      <c r="DN346" s="69">
        <v>-0.125</v>
      </c>
      <c r="DO346" s="69">
        <v>0</v>
      </c>
      <c r="DP346" s="69">
        <v>0.14285714285714279</v>
      </c>
      <c r="DQ346" s="361" t="s">
        <v>1362</v>
      </c>
      <c r="DR346" s="69"/>
      <c r="DS346" s="69"/>
      <c r="DT346" s="69"/>
      <c r="DU346" s="69">
        <v>0</v>
      </c>
      <c r="DV346" s="69">
        <v>0</v>
      </c>
      <c r="DW346" s="69">
        <v>0</v>
      </c>
      <c r="DX346" s="69"/>
      <c r="DY346" s="77"/>
      <c r="DZ346" s="77">
        <v>0</v>
      </c>
      <c r="EA346" s="77">
        <v>0.33333333333333326</v>
      </c>
      <c r="EB346" s="77">
        <v>0</v>
      </c>
      <c r="EC346" s="77">
        <v>-0.25</v>
      </c>
      <c r="ED346" s="77">
        <v>0</v>
      </c>
      <c r="EE346" s="77">
        <v>0</v>
      </c>
      <c r="EF346" s="77"/>
      <c r="EG346" s="77"/>
      <c r="EH346" s="77">
        <v>0</v>
      </c>
      <c r="EI346" s="77"/>
      <c r="EL346" s="8" t="s">
        <v>1091</v>
      </c>
      <c r="EM346" s="152"/>
      <c r="EN346" s="152"/>
      <c r="EO346" s="152"/>
      <c r="EP346" s="152"/>
      <c r="EQ346" s="152"/>
      <c r="ER346" s="69" t="s">
        <v>1253</v>
      </c>
      <c r="ES346" s="69" t="s">
        <v>1253</v>
      </c>
      <c r="ET346" s="69">
        <v>0</v>
      </c>
      <c r="EU346" s="361" t="s">
        <v>1362</v>
      </c>
      <c r="EV346" s="69">
        <v>0</v>
      </c>
      <c r="EW346" s="361" t="s">
        <v>1362</v>
      </c>
      <c r="EX346" s="69">
        <v>0</v>
      </c>
      <c r="EY346" s="361" t="s">
        <v>1362</v>
      </c>
      <c r="EZ346" s="69">
        <v>0</v>
      </c>
      <c r="FA346" s="69">
        <v>0</v>
      </c>
      <c r="FB346" s="69">
        <v>0</v>
      </c>
      <c r="FC346" s="69">
        <v>0</v>
      </c>
      <c r="FD346" s="69">
        <v>0</v>
      </c>
      <c r="FE346" s="69">
        <v>0</v>
      </c>
      <c r="FF346" s="361" t="s">
        <v>1362</v>
      </c>
      <c r="FG346" s="69">
        <v>0</v>
      </c>
      <c r="FH346" s="69">
        <v>0</v>
      </c>
      <c r="FI346" s="154">
        <v>0</v>
      </c>
      <c r="FJ346" s="69">
        <v>0</v>
      </c>
      <c r="FK346" s="69">
        <v>0</v>
      </c>
      <c r="FL346" s="361" t="s">
        <v>1362</v>
      </c>
      <c r="FM346" s="69"/>
      <c r="FN346" s="69"/>
      <c r="FO346" s="69"/>
      <c r="FP346" s="69">
        <v>0</v>
      </c>
      <c r="FQ346" s="69">
        <v>0</v>
      </c>
      <c r="FR346" s="69">
        <v>0</v>
      </c>
      <c r="FS346" s="69"/>
      <c r="FT346" s="77"/>
      <c r="FU346" s="77">
        <v>0</v>
      </c>
      <c r="FV346" s="77">
        <v>-0.5</v>
      </c>
      <c r="FW346" s="77">
        <v>0.5</v>
      </c>
      <c r="FX346" s="77">
        <v>-0.33333333333333337</v>
      </c>
      <c r="FY346" s="77">
        <v>1</v>
      </c>
      <c r="FZ346" s="77">
        <v>-0.375</v>
      </c>
      <c r="GA346" s="77"/>
      <c r="GB346" s="77"/>
      <c r="GC346" s="77">
        <v>0</v>
      </c>
      <c r="GD346" s="77"/>
      <c r="GG346" s="8" t="s">
        <v>1091</v>
      </c>
      <c r="GH346" s="152"/>
      <c r="GI346" s="152"/>
      <c r="GJ346" s="152"/>
      <c r="GK346" s="152"/>
      <c r="GL346" s="152"/>
      <c r="GM346" s="69" t="s">
        <v>1253</v>
      </c>
      <c r="GN346" s="69" t="s">
        <v>1253</v>
      </c>
      <c r="GO346" s="69">
        <v>-0.1071428571428571</v>
      </c>
      <c r="GP346" s="69">
        <v>0</v>
      </c>
      <c r="GQ346" s="69">
        <v>0</v>
      </c>
      <c r="GR346" s="69">
        <v>0</v>
      </c>
      <c r="GS346" s="69">
        <v>0</v>
      </c>
      <c r="GT346" s="69">
        <v>0</v>
      </c>
      <c r="GU346" s="69">
        <v>0</v>
      </c>
      <c r="GV346" s="69">
        <v>0</v>
      </c>
      <c r="GW346" s="69">
        <v>0</v>
      </c>
      <c r="GX346" s="69">
        <v>0</v>
      </c>
      <c r="GY346" s="69">
        <v>0</v>
      </c>
      <c r="GZ346" s="69">
        <v>0</v>
      </c>
      <c r="HA346" s="69">
        <v>-4.0000000000000036E-2</v>
      </c>
      <c r="HB346" s="69">
        <v>0.19999999999999996</v>
      </c>
      <c r="HC346" s="156">
        <v>0</v>
      </c>
      <c r="HD346" s="69">
        <v>-0.1333333333333333</v>
      </c>
      <c r="HE346" s="69">
        <v>-7.6923076923076872E-2</v>
      </c>
      <c r="HF346" s="69">
        <v>0</v>
      </c>
      <c r="HG346" s="69"/>
      <c r="HH346" s="69"/>
      <c r="HI346" s="69"/>
      <c r="HJ346" s="69"/>
      <c r="HK346" s="69">
        <v>0</v>
      </c>
      <c r="HL346" s="69">
        <v>0</v>
      </c>
      <c r="HM346" s="77">
        <v>7.6923076923076872E-2</v>
      </c>
      <c r="HN346" s="77"/>
      <c r="HO346" s="77"/>
      <c r="HP346" s="77">
        <v>-0.19999999999999996</v>
      </c>
      <c r="HQ346" s="77">
        <v>0.25</v>
      </c>
      <c r="HR346" s="77">
        <v>0</v>
      </c>
      <c r="HS346" s="77">
        <v>0</v>
      </c>
      <c r="HT346" s="77">
        <v>0</v>
      </c>
      <c r="HU346" s="77">
        <v>0.33333333333333326</v>
      </c>
      <c r="HV346" s="77"/>
      <c r="HW346" s="77"/>
      <c r="HX346" s="77">
        <v>-0.25</v>
      </c>
      <c r="HY346" s="77"/>
    </row>
    <row r="347" spans="1:234" ht="14.4" customHeight="1" x14ac:dyDescent="0.3">
      <c r="A347" s="8" t="s">
        <v>1092</v>
      </c>
      <c r="B347" s="69">
        <v>-0.40909090909090906</v>
      </c>
      <c r="C347" s="69">
        <v>-7.6923076923076872E-2</v>
      </c>
      <c r="D347" s="69">
        <v>1</v>
      </c>
      <c r="E347" s="69">
        <v>-0.33333333333333337</v>
      </c>
      <c r="F347" s="69" t="s">
        <v>1253</v>
      </c>
      <c r="G347" s="372"/>
      <c r="H347" s="69">
        <v>-0.13043478260869568</v>
      </c>
      <c r="I347" s="69">
        <v>-0.35</v>
      </c>
      <c r="J347" s="372"/>
      <c r="K347" s="69">
        <v>-7.6923076923076872E-2</v>
      </c>
      <c r="L347" s="372"/>
      <c r="M347" s="69">
        <v>0.16666666666666674</v>
      </c>
      <c r="N347" s="372"/>
      <c r="O347" s="69" t="s">
        <v>1253</v>
      </c>
      <c r="P347" s="69" t="s">
        <v>1253</v>
      </c>
      <c r="Q347" s="69">
        <v>-0.25</v>
      </c>
      <c r="R347" s="69">
        <v>0.33333333333333326</v>
      </c>
      <c r="S347" s="69">
        <v>0</v>
      </c>
      <c r="T347" s="69">
        <v>0</v>
      </c>
      <c r="U347" s="372"/>
      <c r="V347" s="69">
        <v>0</v>
      </c>
      <c r="W347" s="69">
        <v>0</v>
      </c>
      <c r="X347" s="69">
        <v>0</v>
      </c>
      <c r="Y347" s="69">
        <v>0</v>
      </c>
      <c r="Z347" s="69">
        <v>0</v>
      </c>
      <c r="AA347" s="372"/>
      <c r="AB347" s="69"/>
      <c r="AC347" s="69"/>
      <c r="AD347" s="154">
        <v>-4.0000000000000036E-2</v>
      </c>
      <c r="AE347" s="154">
        <v>0</v>
      </c>
      <c r="AF347" s="154">
        <v>0</v>
      </c>
      <c r="AG347" s="69">
        <v>0</v>
      </c>
      <c r="AH347" s="69"/>
      <c r="AI347" s="77"/>
      <c r="AJ347" s="77">
        <v>8.3333333333333259E-2</v>
      </c>
      <c r="AK347" s="77">
        <v>-7.6923076923076872E-2</v>
      </c>
      <c r="AL347" s="77">
        <v>9.1666666666666563E-2</v>
      </c>
      <c r="AM347" s="77">
        <v>6.8702290076335881E-2</v>
      </c>
      <c r="AN347" s="77">
        <v>0</v>
      </c>
      <c r="AO347" s="77">
        <v>-0.1428571428571429</v>
      </c>
      <c r="AP347" s="77">
        <v>0</v>
      </c>
      <c r="AQ347" s="77">
        <v>0</v>
      </c>
      <c r="AR347" s="77">
        <v>0</v>
      </c>
      <c r="AS347" s="77">
        <v>0.33333333333333326</v>
      </c>
      <c r="AV347" s="8" t="s">
        <v>1092</v>
      </c>
      <c r="AW347" s="69">
        <v>-0.19999999999999996</v>
      </c>
      <c r="AX347" s="69">
        <v>0.25</v>
      </c>
      <c r="AY347" s="69">
        <v>0.21999999999999997</v>
      </c>
      <c r="AZ347" s="69">
        <v>-1.6393442622950838E-2</v>
      </c>
      <c r="BA347" s="69" t="s">
        <v>1253</v>
      </c>
      <c r="BB347" s="69" t="s">
        <v>1253</v>
      </c>
      <c r="BC347" s="69">
        <v>-0.14040114613180521</v>
      </c>
      <c r="BD347" s="69">
        <v>-0.16666666666666663</v>
      </c>
      <c r="BE347" s="372"/>
      <c r="BF347" s="69">
        <v>0</v>
      </c>
      <c r="BG347" s="372"/>
      <c r="BH347" s="69">
        <v>0.10000000000000009</v>
      </c>
      <c r="BI347" s="372"/>
      <c r="BJ347" s="69" t="s">
        <v>1253</v>
      </c>
      <c r="BK347" s="69" t="s">
        <v>1253</v>
      </c>
      <c r="BL347" s="69">
        <v>-0.26666666666666672</v>
      </c>
      <c r="BM347" s="69">
        <v>0</v>
      </c>
      <c r="BN347" s="69">
        <v>0</v>
      </c>
      <c r="BO347" s="69">
        <v>0</v>
      </c>
      <c r="BP347" s="361"/>
      <c r="BQ347" s="69">
        <v>9.0909090909090828E-2</v>
      </c>
      <c r="BR347" s="69">
        <v>-8.333333333333337E-2</v>
      </c>
      <c r="BS347" s="69">
        <v>-9.0909090909090939E-2</v>
      </c>
      <c r="BT347" s="69">
        <v>0.19999999999999996</v>
      </c>
      <c r="BU347" s="69">
        <v>0</v>
      </c>
      <c r="BV347" s="372"/>
      <c r="BW347" s="69"/>
      <c r="BX347" s="69"/>
      <c r="BY347" s="154">
        <v>0.18181818181818188</v>
      </c>
      <c r="BZ347" s="154">
        <v>7.6923076923076872E-2</v>
      </c>
      <c r="CA347" s="154">
        <v>0.14285714285714279</v>
      </c>
      <c r="CB347" s="69">
        <v>0</v>
      </c>
      <c r="CC347" s="69"/>
      <c r="CD347" s="77"/>
      <c r="CE347" s="77">
        <v>-2.7833333333333377E-2</v>
      </c>
      <c r="CF347" s="77">
        <v>2.8630207440425215E-2</v>
      </c>
      <c r="CG347" s="77">
        <v>4.3749999999999956E-2</v>
      </c>
      <c r="CH347" s="77">
        <v>-4.1916167664670656E-2</v>
      </c>
      <c r="CI347" s="77">
        <v>-5.0000000000000044E-2</v>
      </c>
      <c r="CJ347" s="77">
        <v>5.2631578947368363E-2</v>
      </c>
      <c r="CK347" s="77">
        <v>0</v>
      </c>
      <c r="CL347" s="77">
        <v>0</v>
      </c>
      <c r="CM347" s="77">
        <v>0</v>
      </c>
      <c r="CN347" s="77">
        <v>0.33333333333333326</v>
      </c>
      <c r="CQ347" s="8" t="s">
        <v>1092</v>
      </c>
      <c r="CR347" s="69">
        <v>0</v>
      </c>
      <c r="CS347" s="69">
        <v>0</v>
      </c>
      <c r="CT347" s="69">
        <v>0</v>
      </c>
      <c r="CU347" s="69">
        <v>0</v>
      </c>
      <c r="CV347" s="69" t="s">
        <v>1253</v>
      </c>
      <c r="CW347" s="69" t="s">
        <v>1253</v>
      </c>
      <c r="CX347" s="69">
        <v>-0.3571428571428571</v>
      </c>
      <c r="CY347" s="69">
        <v>0.11111111111111116</v>
      </c>
      <c r="CZ347" s="372"/>
      <c r="DA347" s="69">
        <v>0</v>
      </c>
      <c r="DB347" s="372"/>
      <c r="DC347" s="69">
        <v>0</v>
      </c>
      <c r="DD347" s="372"/>
      <c r="DE347" s="69" t="s">
        <v>1253</v>
      </c>
      <c r="DF347" s="69" t="s">
        <v>1253</v>
      </c>
      <c r="DG347" s="69">
        <v>0</v>
      </c>
      <c r="DH347" s="69">
        <v>-0.33333333333333337</v>
      </c>
      <c r="DI347" s="69">
        <v>0</v>
      </c>
      <c r="DJ347" s="69">
        <v>0</v>
      </c>
      <c r="DK347" s="372"/>
      <c r="DL347" s="69">
        <v>0</v>
      </c>
      <c r="DM347" s="69">
        <v>0</v>
      </c>
      <c r="DN347" s="69">
        <v>0</v>
      </c>
      <c r="DO347" s="69">
        <v>0</v>
      </c>
      <c r="DP347" s="69">
        <v>0</v>
      </c>
      <c r="DQ347" s="372"/>
      <c r="DR347" s="69"/>
      <c r="DS347" s="69"/>
      <c r="DT347" s="69">
        <v>0</v>
      </c>
      <c r="DU347" s="69">
        <v>0</v>
      </c>
      <c r="DV347" s="69">
        <v>0.5</v>
      </c>
      <c r="DW347" s="69">
        <v>-9.9999999999999978E-2</v>
      </c>
      <c r="DX347" s="69"/>
      <c r="DY347" s="77"/>
      <c r="DZ347" s="77">
        <v>0.5</v>
      </c>
      <c r="EA347" s="77">
        <v>-0.33333333333333337</v>
      </c>
      <c r="EB347" s="77">
        <v>0</v>
      </c>
      <c r="EC347" s="77">
        <v>0.75</v>
      </c>
      <c r="ED347" s="77">
        <v>0</v>
      </c>
      <c r="EE347" s="77">
        <v>0</v>
      </c>
      <c r="EF347" s="77">
        <v>0</v>
      </c>
      <c r="EG347" s="77">
        <v>-0.1428571428571429</v>
      </c>
      <c r="EH347" s="77">
        <v>0</v>
      </c>
      <c r="EI347" s="77">
        <v>0</v>
      </c>
      <c r="EL347" s="8" t="s">
        <v>1092</v>
      </c>
      <c r="EM347" s="69">
        <v>-0.5</v>
      </c>
      <c r="EN347" s="69">
        <v>1</v>
      </c>
      <c r="EO347" s="69">
        <v>-0.25</v>
      </c>
      <c r="EP347" s="69">
        <v>0.33333333333333326</v>
      </c>
      <c r="EQ347" s="69" t="s">
        <v>1253</v>
      </c>
      <c r="ER347" s="69" t="s">
        <v>1253</v>
      </c>
      <c r="ES347" s="69">
        <v>-0.5</v>
      </c>
      <c r="ET347" s="69">
        <v>4</v>
      </c>
      <c r="EU347" s="372"/>
      <c r="EV347" s="69">
        <v>-0.8</v>
      </c>
      <c r="EW347" s="372"/>
      <c r="EX347" s="69">
        <v>0</v>
      </c>
      <c r="EY347" s="372"/>
      <c r="EZ347" s="69" t="s">
        <v>1253</v>
      </c>
      <c r="FA347" s="69" t="s">
        <v>1253</v>
      </c>
      <c r="FB347" s="69">
        <v>1</v>
      </c>
      <c r="FC347" s="69">
        <v>-0.5</v>
      </c>
      <c r="FD347" s="69">
        <v>0</v>
      </c>
      <c r="FE347" s="69">
        <v>0</v>
      </c>
      <c r="FF347" s="372"/>
      <c r="FG347" s="69">
        <v>0</v>
      </c>
      <c r="FH347" s="69">
        <v>0</v>
      </c>
      <c r="FI347" s="154">
        <v>0</v>
      </c>
      <c r="FJ347" s="69">
        <v>0</v>
      </c>
      <c r="FK347" s="69">
        <v>0</v>
      </c>
      <c r="FL347" s="372"/>
      <c r="FM347" s="69"/>
      <c r="FN347" s="69"/>
      <c r="FO347" s="69">
        <v>0</v>
      </c>
      <c r="FP347" s="69">
        <v>0</v>
      </c>
      <c r="FQ347" s="69">
        <v>0</v>
      </c>
      <c r="FR347" s="69">
        <v>0</v>
      </c>
      <c r="FS347" s="69"/>
      <c r="FT347" s="77"/>
      <c r="FU347" s="77">
        <v>1</v>
      </c>
      <c r="FV347" s="77">
        <v>-0.5</v>
      </c>
      <c r="FW347" s="77">
        <v>0</v>
      </c>
      <c r="FX347" s="77">
        <v>0.5</v>
      </c>
      <c r="FY347" s="77">
        <v>0</v>
      </c>
      <c r="FZ347" s="77">
        <v>0</v>
      </c>
      <c r="GA347" s="77">
        <v>0</v>
      </c>
      <c r="GB347" s="77">
        <v>-0.33333333333333337</v>
      </c>
      <c r="GC347" s="77">
        <v>0</v>
      </c>
      <c r="GD347" s="77">
        <v>0</v>
      </c>
      <c r="GG347" s="8" t="s">
        <v>1092</v>
      </c>
      <c r="GH347" s="69">
        <v>-0.5</v>
      </c>
      <c r="GI347" s="69">
        <v>1</v>
      </c>
      <c r="GJ347" s="69">
        <v>-0.25</v>
      </c>
      <c r="GK347" s="69">
        <v>0.33333333333333326</v>
      </c>
      <c r="GL347" s="69" t="s">
        <v>1253</v>
      </c>
      <c r="GM347" s="69" t="s">
        <v>1253</v>
      </c>
      <c r="GN347" s="69">
        <v>0</v>
      </c>
      <c r="GO347" s="69">
        <v>0</v>
      </c>
      <c r="GP347" s="69">
        <v>0</v>
      </c>
      <c r="GQ347" s="69">
        <v>0</v>
      </c>
      <c r="GR347" s="69" t="s">
        <v>1253</v>
      </c>
      <c r="GS347" s="69" t="s">
        <v>1253</v>
      </c>
      <c r="GT347" s="69">
        <v>0</v>
      </c>
      <c r="GU347" s="69" t="s">
        <v>1253</v>
      </c>
      <c r="GV347" s="69" t="s">
        <v>1253</v>
      </c>
      <c r="GW347" s="69">
        <v>0</v>
      </c>
      <c r="GX347" s="69">
        <v>0</v>
      </c>
      <c r="GY347" s="69">
        <v>0.19999999999999996</v>
      </c>
      <c r="GZ347" s="69">
        <v>-0.16666666666666663</v>
      </c>
      <c r="HA347" s="69">
        <v>0.5</v>
      </c>
      <c r="HB347" s="69">
        <v>0.5</v>
      </c>
      <c r="HC347" s="156">
        <v>-0.33333333333333337</v>
      </c>
      <c r="HD347" s="69">
        <v>0</v>
      </c>
      <c r="HE347" s="69">
        <v>0</v>
      </c>
      <c r="HF347" s="69">
        <v>0.5</v>
      </c>
      <c r="HG347" s="69"/>
      <c r="HH347" s="69"/>
      <c r="HI347" s="69"/>
      <c r="HJ347" s="69">
        <v>-9.0909090909090939E-2</v>
      </c>
      <c r="HK347" s="69">
        <v>0</v>
      </c>
      <c r="HL347" s="69">
        <v>0.10000000000000009</v>
      </c>
      <c r="HM347" s="77">
        <v>-9.0909090909090939E-2</v>
      </c>
      <c r="HN347" s="77"/>
      <c r="HO347" s="77"/>
      <c r="HP347" s="77">
        <v>0.14999999999999991</v>
      </c>
      <c r="HQ347" s="77">
        <v>0.21739130434782616</v>
      </c>
      <c r="HR347" s="77">
        <v>0</v>
      </c>
      <c r="HS347" s="77">
        <v>0</v>
      </c>
      <c r="HT347" s="77">
        <v>3.5714285714285809E-2</v>
      </c>
      <c r="HU347" s="77">
        <v>3.4482758620689724E-2</v>
      </c>
      <c r="HV347" s="77">
        <v>0</v>
      </c>
      <c r="HW347" s="77">
        <v>-6.6666666666666652E-2</v>
      </c>
      <c r="HX347" s="77">
        <v>0.25</v>
      </c>
      <c r="HY347" s="77">
        <v>-0.2857142857142857</v>
      </c>
    </row>
    <row r="348" spans="1:234" ht="14.4" customHeight="1" x14ac:dyDescent="0.3">
      <c r="A348" s="8" t="s">
        <v>1093</v>
      </c>
      <c r="B348" s="69">
        <v>1.6666666666666665</v>
      </c>
      <c r="C348" s="99" t="s">
        <v>1253</v>
      </c>
      <c r="D348" s="99" t="s">
        <v>1253</v>
      </c>
      <c r="E348" s="69">
        <v>7.1428571428571397E-2</v>
      </c>
      <c r="F348" s="69">
        <v>-0.26666666666666672</v>
      </c>
      <c r="G348" s="372"/>
      <c r="H348" s="69">
        <v>-6.25E-2</v>
      </c>
      <c r="I348" s="69">
        <v>-6.6666666666666652E-2</v>
      </c>
      <c r="J348" s="372"/>
      <c r="K348" s="69">
        <v>7.1428571428571397E-2</v>
      </c>
      <c r="L348" s="372"/>
      <c r="M348" s="69">
        <v>0</v>
      </c>
      <c r="N348" s="372"/>
      <c r="O348" s="69">
        <v>-3.3333333333333326E-2</v>
      </c>
      <c r="P348" s="69">
        <v>0.13793103448275867</v>
      </c>
      <c r="Q348" s="69">
        <v>-0.15151515151515149</v>
      </c>
      <c r="R348" s="69">
        <v>0.14285714285714279</v>
      </c>
      <c r="S348" s="69">
        <v>-0.25</v>
      </c>
      <c r="T348" s="69">
        <v>0.16666666666666674</v>
      </c>
      <c r="U348" s="372"/>
      <c r="V348" s="69">
        <v>-0.6607142857142857</v>
      </c>
      <c r="W348" s="69">
        <v>1.5263157894736841</v>
      </c>
      <c r="X348" s="69">
        <v>-0.16666666666666663</v>
      </c>
      <c r="Y348" s="69"/>
      <c r="Z348" s="69"/>
      <c r="AA348" s="372"/>
      <c r="AB348" s="69"/>
      <c r="AC348" s="69">
        <v>0</v>
      </c>
      <c r="AD348" s="154">
        <v>-0.25</v>
      </c>
      <c r="AE348" s="154">
        <v>0</v>
      </c>
      <c r="AF348" s="154">
        <v>0</v>
      </c>
      <c r="AG348" s="69">
        <v>0.77777777777777768</v>
      </c>
      <c r="AH348" s="69">
        <v>-0.40625</v>
      </c>
      <c r="AI348" s="77">
        <v>-5.2631578947368474E-2</v>
      </c>
      <c r="AJ348" s="77">
        <v>0</v>
      </c>
      <c r="AK348" s="77">
        <v>0</v>
      </c>
      <c r="AL348" s="77">
        <v>0</v>
      </c>
      <c r="AM348" s="77">
        <v>0</v>
      </c>
      <c r="AN348" s="77">
        <v>-0.11111111111111116</v>
      </c>
      <c r="AO348" s="77">
        <v>0</v>
      </c>
      <c r="AP348" s="77">
        <v>0</v>
      </c>
      <c r="AQ348" s="77">
        <v>0.125</v>
      </c>
      <c r="AR348" s="77">
        <v>0</v>
      </c>
      <c r="AS348" s="77">
        <v>0</v>
      </c>
      <c r="AV348" s="8" t="s">
        <v>1093</v>
      </c>
      <c r="AW348" s="69">
        <v>-0.25</v>
      </c>
      <c r="AX348" s="99" t="s">
        <v>1253</v>
      </c>
      <c r="AY348" s="99" t="s">
        <v>1253</v>
      </c>
      <c r="AZ348" s="69">
        <v>-7.6923076923076872E-2</v>
      </c>
      <c r="BA348" s="69">
        <v>0.16666666666666674</v>
      </c>
      <c r="BB348" s="69" t="s">
        <v>1253</v>
      </c>
      <c r="BC348" s="69">
        <v>1.25</v>
      </c>
      <c r="BD348" s="69">
        <v>-0.55555555555555558</v>
      </c>
      <c r="BE348" s="372"/>
      <c r="BF348" s="69">
        <v>8.3333333333333259E-2</v>
      </c>
      <c r="BG348" s="372"/>
      <c r="BH348" s="69">
        <v>0.10769230769230775</v>
      </c>
      <c r="BI348" s="372"/>
      <c r="BJ348" s="69">
        <v>-9.722222222222221E-2</v>
      </c>
      <c r="BK348" s="69">
        <v>7.6923076923076872E-2</v>
      </c>
      <c r="BL348" s="69">
        <v>-0.1071428571428571</v>
      </c>
      <c r="BM348" s="69">
        <v>-4.0000000000000036E-2</v>
      </c>
      <c r="BN348" s="69">
        <v>0.16666666666666674</v>
      </c>
      <c r="BO348" s="69">
        <v>1.1428571428571428</v>
      </c>
      <c r="BP348" s="361"/>
      <c r="BQ348" s="69">
        <v>-0.6</v>
      </c>
      <c r="BR348" s="69">
        <v>0</v>
      </c>
      <c r="BS348" s="69">
        <v>2.4999999999999911E-2</v>
      </c>
      <c r="BT348" s="69"/>
      <c r="BU348" s="69"/>
      <c r="BV348" s="372"/>
      <c r="BW348" s="69"/>
      <c r="BX348" s="69"/>
      <c r="BY348" s="154">
        <v>0.71428571428571419</v>
      </c>
      <c r="BZ348" s="154">
        <v>2.0833333333333259E-2</v>
      </c>
      <c r="CA348" s="154">
        <v>-2.0408163265306145E-2</v>
      </c>
      <c r="CB348" s="69">
        <v>0</v>
      </c>
      <c r="CC348" s="69">
        <v>-8.333333333333337E-2</v>
      </c>
      <c r="CD348" s="77">
        <v>-4.5454545454545414E-2</v>
      </c>
      <c r="CE348" s="77">
        <v>-4.7619047619047672E-2</v>
      </c>
      <c r="CF348" s="77">
        <v>0</v>
      </c>
      <c r="CG348" s="77">
        <v>0</v>
      </c>
      <c r="CH348" s="77">
        <v>0</v>
      </c>
      <c r="CI348" s="77">
        <v>-9.9999999999999978E-2</v>
      </c>
      <c r="CJ348" s="77">
        <v>5.555555555555558E-2</v>
      </c>
      <c r="CK348" s="77">
        <v>5.2631578947368363E-2</v>
      </c>
      <c r="CL348" s="77">
        <v>0</v>
      </c>
      <c r="CM348" s="77">
        <v>0</v>
      </c>
      <c r="CN348" s="77">
        <v>0</v>
      </c>
      <c r="CQ348" s="8" t="s">
        <v>1093</v>
      </c>
      <c r="CR348" s="69">
        <v>-0.375</v>
      </c>
      <c r="CS348" s="69" t="s">
        <v>1253</v>
      </c>
      <c r="CT348" s="69" t="s">
        <v>1253</v>
      </c>
      <c r="CU348" s="69">
        <v>0</v>
      </c>
      <c r="CV348" s="69">
        <v>0</v>
      </c>
      <c r="CW348" s="69" t="s">
        <v>1253</v>
      </c>
      <c r="CX348" s="69">
        <v>0</v>
      </c>
      <c r="CY348" s="69">
        <v>0</v>
      </c>
      <c r="CZ348" s="372"/>
      <c r="DA348" s="69">
        <v>0.25</v>
      </c>
      <c r="DB348" s="372"/>
      <c r="DC348" s="69">
        <v>-0.19999999999999996</v>
      </c>
      <c r="DD348" s="372"/>
      <c r="DE348" s="69">
        <v>0.25</v>
      </c>
      <c r="DF348" s="69">
        <v>0</v>
      </c>
      <c r="DG348" s="69">
        <v>0</v>
      </c>
      <c r="DH348" s="69">
        <v>0</v>
      </c>
      <c r="DI348" s="69">
        <v>-0.15000000000000002</v>
      </c>
      <c r="DJ348" s="69">
        <v>-0.52941176470588236</v>
      </c>
      <c r="DK348" s="372"/>
      <c r="DL348" s="69">
        <v>0.5</v>
      </c>
      <c r="DM348" s="69">
        <v>0</v>
      </c>
      <c r="DN348" s="69">
        <v>0</v>
      </c>
      <c r="DO348" s="69"/>
      <c r="DP348" s="69"/>
      <c r="DQ348" s="372"/>
      <c r="DR348" s="69"/>
      <c r="DS348" s="69">
        <v>0.33333333333333326</v>
      </c>
      <c r="DT348" s="69">
        <v>0</v>
      </c>
      <c r="DU348" s="69">
        <v>0.125</v>
      </c>
      <c r="DV348" s="69">
        <v>-0.11111111111111116</v>
      </c>
      <c r="DW348" s="69">
        <v>0</v>
      </c>
      <c r="DX348" s="69">
        <v>0</v>
      </c>
      <c r="DY348" s="77">
        <v>0.125</v>
      </c>
      <c r="DZ348" s="77">
        <v>-0.11111111111111116</v>
      </c>
      <c r="EA348" s="77">
        <v>0</v>
      </c>
      <c r="EB348" s="77">
        <v>0</v>
      </c>
      <c r="EC348" s="77">
        <v>0</v>
      </c>
      <c r="ED348" s="77">
        <v>0</v>
      </c>
      <c r="EE348" s="77">
        <v>0</v>
      </c>
      <c r="EF348" s="77">
        <v>0</v>
      </c>
      <c r="EG348" s="77">
        <v>0.25</v>
      </c>
      <c r="EH348" s="77">
        <v>0.19999999999999996</v>
      </c>
      <c r="EI348" s="77">
        <v>-0.16666666666666663</v>
      </c>
      <c r="EL348" s="8" t="s">
        <v>1093</v>
      </c>
      <c r="EM348" s="69">
        <v>0.5</v>
      </c>
      <c r="EN348" s="69" t="s">
        <v>1253</v>
      </c>
      <c r="EO348" s="69" t="s">
        <v>1253</v>
      </c>
      <c r="EP348" s="69">
        <v>-0.33333333333333337</v>
      </c>
      <c r="EQ348" s="69">
        <v>0</v>
      </c>
      <c r="ER348" s="69">
        <v>1</v>
      </c>
      <c r="ES348" s="69">
        <v>0</v>
      </c>
      <c r="ET348" s="69">
        <v>-0.5</v>
      </c>
      <c r="EU348" s="372"/>
      <c r="EV348" s="69">
        <v>0</v>
      </c>
      <c r="EW348" s="372"/>
      <c r="EX348" s="69">
        <v>1</v>
      </c>
      <c r="EY348" s="372"/>
      <c r="EZ348" s="69">
        <v>1.5</v>
      </c>
      <c r="FA348" s="69">
        <v>-0.7</v>
      </c>
      <c r="FB348" s="69">
        <v>1.3333333333333335</v>
      </c>
      <c r="FC348" s="69">
        <v>-0.7142857142857143</v>
      </c>
      <c r="FD348" s="69">
        <v>0</v>
      </c>
      <c r="FE348" s="69">
        <v>0</v>
      </c>
      <c r="FF348" s="372"/>
      <c r="FG348" s="69">
        <v>0</v>
      </c>
      <c r="FH348" s="69">
        <v>0</v>
      </c>
      <c r="FI348" s="154">
        <v>0</v>
      </c>
      <c r="FJ348" s="69"/>
      <c r="FK348" s="69"/>
      <c r="FL348" s="372"/>
      <c r="FM348" s="69"/>
      <c r="FN348" s="69"/>
      <c r="FO348" s="69">
        <v>0</v>
      </c>
      <c r="FP348" s="69">
        <v>0</v>
      </c>
      <c r="FQ348" s="69">
        <v>0</v>
      </c>
      <c r="FR348" s="69">
        <v>0</v>
      </c>
      <c r="FS348" s="69">
        <v>0</v>
      </c>
      <c r="FT348" s="77">
        <v>0</v>
      </c>
      <c r="FU348" s="77">
        <v>0</v>
      </c>
      <c r="FV348" s="77">
        <v>0</v>
      </c>
      <c r="FW348" s="77">
        <v>0</v>
      </c>
      <c r="FX348" s="77">
        <v>0</v>
      </c>
      <c r="FY348" s="77">
        <v>0</v>
      </c>
      <c r="FZ348" s="77">
        <v>0</v>
      </c>
      <c r="GA348" s="77">
        <v>0</v>
      </c>
      <c r="GB348" s="77">
        <v>0</v>
      </c>
      <c r="GC348" s="77">
        <v>0</v>
      </c>
      <c r="GD348" s="77">
        <v>0</v>
      </c>
      <c r="GG348" s="8" t="s">
        <v>1093</v>
      </c>
      <c r="GH348" s="69">
        <v>9.8039215686274606E-2</v>
      </c>
      <c r="GI348" s="69" t="s">
        <v>1253</v>
      </c>
      <c r="GJ348" s="69" t="s">
        <v>1253</v>
      </c>
      <c r="GK348" s="69">
        <v>0</v>
      </c>
      <c r="GL348" s="69">
        <v>0</v>
      </c>
      <c r="GM348" s="69" t="s">
        <v>1253</v>
      </c>
      <c r="GN348" s="69">
        <v>-3.8461538461538436E-2</v>
      </c>
      <c r="GO348" s="69">
        <v>-4.0000000000000036E-2</v>
      </c>
      <c r="GP348" s="69">
        <v>0.25</v>
      </c>
      <c r="GQ348" s="69">
        <v>-6.6666666666666652E-2</v>
      </c>
      <c r="GR348" s="69">
        <v>-7.1428571428571397E-2</v>
      </c>
      <c r="GS348" s="69">
        <v>-7.6923076923076872E-2</v>
      </c>
      <c r="GT348" s="69">
        <v>0</v>
      </c>
      <c r="GU348" s="69">
        <v>4.1666666666666741E-2</v>
      </c>
      <c r="GV348" s="69">
        <v>-0.19999999999999996</v>
      </c>
      <c r="GW348" s="69">
        <v>0.5</v>
      </c>
      <c r="GX348" s="69">
        <v>-0.16666666666666663</v>
      </c>
      <c r="GY348" s="69">
        <v>-4.0000000000000036E-2</v>
      </c>
      <c r="GZ348" s="69">
        <v>0</v>
      </c>
      <c r="HA348" s="69"/>
      <c r="HB348" s="69">
        <v>0.25</v>
      </c>
      <c r="HC348" s="156">
        <v>-0.1333333333333333</v>
      </c>
      <c r="HD348" s="69">
        <v>-0.17307692307692313</v>
      </c>
      <c r="HE348" s="69"/>
      <c r="HF348" s="69"/>
      <c r="HG348" s="69"/>
      <c r="HH348" s="69"/>
      <c r="HI348" s="69">
        <v>0.15384615384615374</v>
      </c>
      <c r="HJ348" s="69">
        <v>-6.6666666666666652E-2</v>
      </c>
      <c r="HK348" s="69">
        <v>-0.1428571428571429</v>
      </c>
      <c r="HL348" s="69">
        <v>8.3333333333333259E-2</v>
      </c>
      <c r="HM348" s="77">
        <v>0</v>
      </c>
      <c r="HN348" s="77">
        <v>0.38461538461538458</v>
      </c>
      <c r="HO348" s="77">
        <v>-0.16666666666666663</v>
      </c>
      <c r="HP348" s="77">
        <v>0.19999999999999996</v>
      </c>
      <c r="HQ348" s="77">
        <v>-0.16666666666666663</v>
      </c>
      <c r="HR348" s="77">
        <v>0</v>
      </c>
      <c r="HS348" s="77">
        <v>0.1333333333333333</v>
      </c>
      <c r="HT348" s="77">
        <v>5.8823529411764719E-2</v>
      </c>
      <c r="HU348" s="77">
        <v>-4.166666666666663E-2</v>
      </c>
      <c r="HV348" s="77">
        <v>1.449275362318847E-2</v>
      </c>
      <c r="HW348" s="77">
        <v>0.14285714285714279</v>
      </c>
      <c r="HX348" s="77">
        <v>0.25</v>
      </c>
      <c r="HY348" s="77">
        <v>-0.12</v>
      </c>
    </row>
    <row r="349" spans="1:234" ht="14.4" customHeight="1" x14ac:dyDescent="0.3">
      <c r="A349" s="8" t="s">
        <v>1094</v>
      </c>
      <c r="B349" s="69" t="s">
        <v>1253</v>
      </c>
      <c r="C349" s="99" t="s">
        <v>1253</v>
      </c>
      <c r="D349" s="99" t="s">
        <v>1253</v>
      </c>
      <c r="E349" s="69">
        <v>-0.11392405063291144</v>
      </c>
      <c r="F349" s="69">
        <v>0</v>
      </c>
      <c r="G349" s="372"/>
      <c r="H349" s="69" t="s">
        <v>1253</v>
      </c>
      <c r="I349" s="69" t="s">
        <v>1253</v>
      </c>
      <c r="J349" s="372"/>
      <c r="K349" s="69" t="s">
        <v>1253</v>
      </c>
      <c r="L349" s="372"/>
      <c r="M349" s="69">
        <v>4.7619047619047672E-2</v>
      </c>
      <c r="N349" s="372"/>
      <c r="O349" s="69">
        <v>0</v>
      </c>
      <c r="P349" s="69">
        <v>9.0909090909090828E-2</v>
      </c>
      <c r="Q349" s="69">
        <v>0</v>
      </c>
      <c r="R349" s="69">
        <v>0</v>
      </c>
      <c r="S349" s="69">
        <v>-0.41666666666666663</v>
      </c>
      <c r="T349" s="69">
        <v>0</v>
      </c>
      <c r="U349" s="372"/>
      <c r="V349" s="69">
        <v>0.10000000000000009</v>
      </c>
      <c r="W349" s="69">
        <v>3.8961038961038863E-2</v>
      </c>
      <c r="X349" s="69">
        <v>0</v>
      </c>
      <c r="Y349" s="69">
        <v>0.375</v>
      </c>
      <c r="Z349" s="69">
        <v>-0.27272727272727271</v>
      </c>
      <c r="AA349" s="372"/>
      <c r="AB349" s="69">
        <v>0.5</v>
      </c>
      <c r="AC349" s="69">
        <v>-0.41666666666666663</v>
      </c>
      <c r="AD349" s="154">
        <v>0</v>
      </c>
      <c r="AE349" s="154">
        <v>0</v>
      </c>
      <c r="AF349" s="154">
        <v>-0.1428571428571429</v>
      </c>
      <c r="AG349" s="69">
        <v>0</v>
      </c>
      <c r="AH349" s="69">
        <v>0</v>
      </c>
      <c r="AI349" s="77">
        <v>0</v>
      </c>
      <c r="AJ349" s="77">
        <v>0</v>
      </c>
      <c r="AK349" s="77">
        <v>0</v>
      </c>
      <c r="AL349" s="77">
        <v>0</v>
      </c>
      <c r="AM349" s="77">
        <v>0</v>
      </c>
      <c r="AN349" s="77">
        <v>0</v>
      </c>
      <c r="AO349" s="77">
        <v>0</v>
      </c>
      <c r="AP349" s="77">
        <v>0</v>
      </c>
      <c r="AQ349" s="77">
        <v>0</v>
      </c>
      <c r="AR349" s="77">
        <v>0</v>
      </c>
      <c r="AS349" s="77">
        <v>0</v>
      </c>
      <c r="AV349" s="8" t="s">
        <v>1094</v>
      </c>
      <c r="AW349" s="69" t="s">
        <v>1253</v>
      </c>
      <c r="AX349" s="99" t="s">
        <v>1253</v>
      </c>
      <c r="AY349" s="99" t="s">
        <v>1253</v>
      </c>
      <c r="AZ349" s="69">
        <v>-0.25619834710743805</v>
      </c>
      <c r="BA349" s="69">
        <v>0</v>
      </c>
      <c r="BB349" s="69" t="s">
        <v>1253</v>
      </c>
      <c r="BC349" s="69" t="s">
        <v>1253</v>
      </c>
      <c r="BD349" s="69" t="s">
        <v>1253</v>
      </c>
      <c r="BE349" s="372"/>
      <c r="BF349" s="69" t="s">
        <v>1253</v>
      </c>
      <c r="BG349" s="372"/>
      <c r="BH349" s="69">
        <v>-0.30000000000000004</v>
      </c>
      <c r="BI349" s="372"/>
      <c r="BJ349" s="69">
        <v>0</v>
      </c>
      <c r="BK349" s="69">
        <v>1</v>
      </c>
      <c r="BL349" s="69">
        <v>-7.1428571428571397E-2</v>
      </c>
      <c r="BM349" s="69">
        <v>-7.6923076923076872E-2</v>
      </c>
      <c r="BN349" s="69">
        <v>-0.33333333333333337</v>
      </c>
      <c r="BO349" s="69">
        <v>0.125</v>
      </c>
      <c r="BP349" s="361"/>
      <c r="BQ349" s="69">
        <v>0.22222222222222232</v>
      </c>
      <c r="BR349" s="69">
        <v>9.0909090909090828E-2</v>
      </c>
      <c r="BS349" s="69">
        <v>0</v>
      </c>
      <c r="BT349" s="69">
        <v>0.33333333333333326</v>
      </c>
      <c r="BU349" s="69">
        <v>-0.1875</v>
      </c>
      <c r="BV349" s="372"/>
      <c r="BW349" s="69">
        <v>0</v>
      </c>
      <c r="BX349" s="69">
        <v>7.6923076923076872E-2</v>
      </c>
      <c r="BY349" s="154">
        <v>7.1428571428571397E-2</v>
      </c>
      <c r="BZ349" s="154">
        <v>-0.19999999999999996</v>
      </c>
      <c r="CA349" s="154">
        <v>8.3333333333333259E-2</v>
      </c>
      <c r="CB349" s="69">
        <v>7.6923076923076872E-2</v>
      </c>
      <c r="CC349" s="69">
        <v>-7.1428571428571397E-2</v>
      </c>
      <c r="CD349" s="77">
        <v>-7.6923076923076872E-2</v>
      </c>
      <c r="CE349" s="77">
        <v>0</v>
      </c>
      <c r="CF349" s="77">
        <v>0</v>
      </c>
      <c r="CG349" s="77">
        <v>0</v>
      </c>
      <c r="CH349" s="77">
        <v>0.16666666666666674</v>
      </c>
      <c r="CI349" s="77">
        <v>-0.25</v>
      </c>
      <c r="CJ349" s="77">
        <v>4.7619047619047672E-2</v>
      </c>
      <c r="CK349" s="77">
        <v>0</v>
      </c>
      <c r="CL349" s="77">
        <v>4.5454545454545414E-2</v>
      </c>
      <c r="CM349" s="77">
        <v>4.3478260869565188E-2</v>
      </c>
      <c r="CN349" s="77">
        <v>0</v>
      </c>
      <c r="CQ349" s="8" t="s">
        <v>1094</v>
      </c>
      <c r="CR349" s="69" t="s">
        <v>1253</v>
      </c>
      <c r="CS349" s="69" t="s">
        <v>1253</v>
      </c>
      <c r="CT349" s="69" t="s">
        <v>1253</v>
      </c>
      <c r="CU349" s="69">
        <v>0</v>
      </c>
      <c r="CV349" s="69">
        <v>0</v>
      </c>
      <c r="CW349" s="69" t="s">
        <v>1253</v>
      </c>
      <c r="CX349" s="69" t="s">
        <v>1253</v>
      </c>
      <c r="CY349" s="69" t="s">
        <v>1253</v>
      </c>
      <c r="CZ349" s="372"/>
      <c r="DA349" s="69" t="s">
        <v>1253</v>
      </c>
      <c r="DB349" s="372"/>
      <c r="DC349" s="69">
        <v>0</v>
      </c>
      <c r="DD349" s="372"/>
      <c r="DE349" s="69">
        <v>0</v>
      </c>
      <c r="DF349" s="69">
        <v>0.5</v>
      </c>
      <c r="DG349" s="69">
        <v>-6.6666666666666652E-2</v>
      </c>
      <c r="DH349" s="69">
        <v>7.1428571428571397E-2</v>
      </c>
      <c r="DI349" s="69">
        <v>-0.33333333333333337</v>
      </c>
      <c r="DJ349" s="69">
        <v>0</v>
      </c>
      <c r="DK349" s="372"/>
      <c r="DL349" s="69">
        <v>0</v>
      </c>
      <c r="DM349" s="69">
        <v>0</v>
      </c>
      <c r="DN349" s="69">
        <v>0</v>
      </c>
      <c r="DO349" s="69">
        <v>0</v>
      </c>
      <c r="DP349" s="69">
        <v>0</v>
      </c>
      <c r="DQ349" s="372"/>
      <c r="DR349" s="69">
        <v>0</v>
      </c>
      <c r="DS349" s="69">
        <v>0</v>
      </c>
      <c r="DT349" s="69">
        <v>0</v>
      </c>
      <c r="DU349" s="69">
        <v>0</v>
      </c>
      <c r="DV349" s="69">
        <v>0</v>
      </c>
      <c r="DW349" s="69">
        <v>0</v>
      </c>
      <c r="DX349" s="69">
        <v>0</v>
      </c>
      <c r="DY349" s="77">
        <v>0</v>
      </c>
      <c r="DZ349" s="77">
        <v>0</v>
      </c>
      <c r="EA349" s="77">
        <v>0</v>
      </c>
      <c r="EB349" s="77">
        <v>0</v>
      </c>
      <c r="EC349" s="77">
        <v>0</v>
      </c>
      <c r="ED349" s="77">
        <v>0</v>
      </c>
      <c r="EE349" s="77">
        <v>0</v>
      </c>
      <c r="EF349" s="77">
        <v>0</v>
      </c>
      <c r="EG349" s="77">
        <v>0</v>
      </c>
      <c r="EH349" s="77">
        <v>0</v>
      </c>
      <c r="EI349" s="77">
        <v>0</v>
      </c>
      <c r="EL349" s="8" t="s">
        <v>1094</v>
      </c>
      <c r="EM349" s="69" t="s">
        <v>1253</v>
      </c>
      <c r="EN349" s="69" t="s">
        <v>1253</v>
      </c>
      <c r="EO349" s="69" t="s">
        <v>1253</v>
      </c>
      <c r="EP349" s="69">
        <v>0.33333333333333326</v>
      </c>
      <c r="EQ349" s="69">
        <v>0</v>
      </c>
      <c r="ER349" s="69">
        <v>0</v>
      </c>
      <c r="ES349" s="69" t="s">
        <v>1253</v>
      </c>
      <c r="ET349" s="69" t="s">
        <v>1253</v>
      </c>
      <c r="EU349" s="372"/>
      <c r="EV349" s="69" t="s">
        <v>1253</v>
      </c>
      <c r="EW349" s="372"/>
      <c r="EX349" s="69">
        <v>0</v>
      </c>
      <c r="EY349" s="372"/>
      <c r="EZ349" s="69">
        <v>-0.6</v>
      </c>
      <c r="FA349" s="69">
        <v>1.5</v>
      </c>
      <c r="FB349" s="69">
        <v>-0.6</v>
      </c>
      <c r="FC349" s="69">
        <v>1.5</v>
      </c>
      <c r="FD349" s="69">
        <v>-0.44799999999999995</v>
      </c>
      <c r="FE349" s="69">
        <v>-0.27536231884057971</v>
      </c>
      <c r="FF349" s="372"/>
      <c r="FG349" s="69">
        <v>-0.25</v>
      </c>
      <c r="FH349" s="69">
        <v>0.33333333333333326</v>
      </c>
      <c r="FI349" s="154">
        <v>0</v>
      </c>
      <c r="FJ349" s="69">
        <v>-0.5</v>
      </c>
      <c r="FK349" s="69">
        <v>0</v>
      </c>
      <c r="FL349" s="372"/>
      <c r="FM349" s="69">
        <v>1</v>
      </c>
      <c r="FN349" s="69">
        <v>0</v>
      </c>
      <c r="FO349" s="69">
        <v>0</v>
      </c>
      <c r="FP349" s="69">
        <v>0</v>
      </c>
      <c r="FQ349" s="69">
        <v>0</v>
      </c>
      <c r="FR349" s="69">
        <v>0</v>
      </c>
      <c r="FS349" s="69">
        <v>0</v>
      </c>
      <c r="FT349" s="77">
        <v>0</v>
      </c>
      <c r="FU349" s="77">
        <v>0</v>
      </c>
      <c r="FV349" s="77">
        <v>-0.125</v>
      </c>
      <c r="FW349" s="77">
        <v>-0.1428571428571429</v>
      </c>
      <c r="FX349" s="77">
        <v>0.33333333333333326</v>
      </c>
      <c r="FY349" s="77">
        <v>0</v>
      </c>
      <c r="FZ349" s="77">
        <v>0</v>
      </c>
      <c r="GA349" s="77">
        <v>0</v>
      </c>
      <c r="GB349" s="77">
        <v>0</v>
      </c>
      <c r="GC349" s="77">
        <v>-0.25</v>
      </c>
      <c r="GD349" s="77">
        <v>0.33333333333333326</v>
      </c>
      <c r="GG349" s="8" t="s">
        <v>1094</v>
      </c>
      <c r="GH349" s="69" t="s">
        <v>1253</v>
      </c>
      <c r="GI349" s="69" t="s">
        <v>1253</v>
      </c>
      <c r="GJ349" s="69" t="s">
        <v>1253</v>
      </c>
      <c r="GK349" s="69">
        <v>6.8181818181818121E-2</v>
      </c>
      <c r="GL349" s="69">
        <v>-0.14893617021276595</v>
      </c>
      <c r="GM349" s="69" t="s">
        <v>1253</v>
      </c>
      <c r="GN349" s="69" t="s">
        <v>1253</v>
      </c>
      <c r="GO349" s="69" t="s">
        <v>1253</v>
      </c>
      <c r="GP349" s="69" t="s">
        <v>1253</v>
      </c>
      <c r="GQ349" s="69" t="s">
        <v>1253</v>
      </c>
      <c r="GR349" s="69">
        <v>0</v>
      </c>
      <c r="GS349" s="69">
        <v>0</v>
      </c>
      <c r="GT349" s="69">
        <v>0</v>
      </c>
      <c r="GU349" s="69">
        <v>0</v>
      </c>
      <c r="GV349" s="69">
        <v>0</v>
      </c>
      <c r="GW349" s="69">
        <v>0</v>
      </c>
      <c r="GX349" s="69">
        <v>0</v>
      </c>
      <c r="GY349" s="69">
        <v>0</v>
      </c>
      <c r="GZ349" s="69">
        <v>0.10000000000000009</v>
      </c>
      <c r="HA349" s="69"/>
      <c r="HB349" s="69">
        <v>-9.0909090909090939E-2</v>
      </c>
      <c r="HC349" s="156">
        <v>-9.9999999999999978E-2</v>
      </c>
      <c r="HD349" s="69">
        <v>0</v>
      </c>
      <c r="HE349" s="69">
        <v>-3.8888888888888862E-2</v>
      </c>
      <c r="HF349" s="69">
        <v>0.27167630057803471</v>
      </c>
      <c r="HG349" s="69"/>
      <c r="HH349" s="69">
        <v>9.0909090909090828E-2</v>
      </c>
      <c r="HI349" s="69">
        <v>-4.166666666666663E-2</v>
      </c>
      <c r="HJ349" s="69">
        <v>4.3478260869565188E-2</v>
      </c>
      <c r="HK349" s="69">
        <v>-0.16666666666666663</v>
      </c>
      <c r="HL349" s="69">
        <v>0</v>
      </c>
      <c r="HM349" s="77">
        <v>0</v>
      </c>
      <c r="HN349" s="77">
        <v>0</v>
      </c>
      <c r="HO349" s="77">
        <v>0</v>
      </c>
      <c r="HP349" s="77">
        <v>0</v>
      </c>
      <c r="HQ349" s="77">
        <v>0.10000000000000009</v>
      </c>
      <c r="HR349" s="77">
        <v>0.36363636363636354</v>
      </c>
      <c r="HS349" s="77">
        <v>-6.6666666666666652E-2</v>
      </c>
      <c r="HT349" s="77">
        <v>-0.1071428571428571</v>
      </c>
      <c r="HU349" s="77">
        <v>-4.0000000000000036E-2</v>
      </c>
      <c r="HV349" s="77">
        <v>-8.333333333333337E-2</v>
      </c>
      <c r="HW349" s="77">
        <v>0</v>
      </c>
      <c r="HX349" s="77">
        <v>-9.0909090909090939E-2</v>
      </c>
      <c r="HY349" s="77">
        <v>0</v>
      </c>
    </row>
    <row r="350" spans="1:234" ht="14.4" customHeight="1" x14ac:dyDescent="0.3">
      <c r="A350" s="8" t="s">
        <v>1095</v>
      </c>
      <c r="B350" s="69"/>
      <c r="C350" s="99"/>
      <c r="D350" s="99"/>
      <c r="E350" s="69"/>
      <c r="F350" s="69"/>
      <c r="G350" s="372"/>
      <c r="H350" s="69"/>
      <c r="I350" s="69"/>
      <c r="J350" s="372"/>
      <c r="K350" s="69"/>
      <c r="L350" s="372"/>
      <c r="M350" s="69"/>
      <c r="N350" s="372"/>
      <c r="O350" s="69"/>
      <c r="P350" s="69"/>
      <c r="Q350" s="69"/>
      <c r="R350" s="69"/>
      <c r="S350" s="69"/>
      <c r="T350" s="69"/>
      <c r="U350" s="372"/>
      <c r="V350" s="69"/>
      <c r="W350" s="69"/>
      <c r="X350" s="69"/>
      <c r="Y350" s="69"/>
      <c r="Z350" s="69"/>
      <c r="AA350" s="372"/>
      <c r="AB350" s="69"/>
      <c r="AC350" s="69">
        <v>-0.25</v>
      </c>
      <c r="AD350" s="154">
        <v>0.5</v>
      </c>
      <c r="AE350" s="154">
        <v>0</v>
      </c>
      <c r="AF350" s="154">
        <v>0</v>
      </c>
      <c r="AG350" s="69">
        <v>0</v>
      </c>
      <c r="AH350" s="69"/>
      <c r="AI350" s="77"/>
      <c r="AJ350" s="77">
        <v>0</v>
      </c>
      <c r="AK350" s="77">
        <v>0</v>
      </c>
      <c r="AL350" s="77">
        <v>0</v>
      </c>
      <c r="AM350" s="77">
        <v>0</v>
      </c>
      <c r="AN350" s="77">
        <v>0</v>
      </c>
      <c r="AO350" s="77">
        <v>0</v>
      </c>
      <c r="AP350" s="77">
        <v>0</v>
      </c>
      <c r="AQ350" s="77">
        <v>0</v>
      </c>
      <c r="AR350" s="77">
        <v>0</v>
      </c>
      <c r="AS350" s="77"/>
      <c r="AV350" s="8" t="s">
        <v>1095</v>
      </c>
      <c r="AW350" s="69"/>
      <c r="AX350" s="99"/>
      <c r="AY350" s="99"/>
      <c r="AZ350" s="69"/>
      <c r="BA350" s="69"/>
      <c r="BB350" s="69"/>
      <c r="BC350" s="69"/>
      <c r="BD350" s="69"/>
      <c r="BE350" s="372"/>
      <c r="BF350" s="69"/>
      <c r="BG350" s="372"/>
      <c r="BH350" s="69"/>
      <c r="BI350" s="372"/>
      <c r="BJ350" s="69"/>
      <c r="BK350" s="69"/>
      <c r="BL350" s="69"/>
      <c r="BM350" s="69"/>
      <c r="BN350" s="69"/>
      <c r="BO350" s="69"/>
      <c r="BP350" s="361"/>
      <c r="BQ350" s="69"/>
      <c r="BR350" s="69"/>
      <c r="BS350" s="69"/>
      <c r="BT350" s="69"/>
      <c r="BU350" s="69"/>
      <c r="BV350" s="372"/>
      <c r="BW350" s="69"/>
      <c r="BX350" s="69">
        <v>-0.22222222222222221</v>
      </c>
      <c r="BY350" s="154">
        <v>1.0714285714285716</v>
      </c>
      <c r="BZ350" s="154">
        <v>0</v>
      </c>
      <c r="CA350" s="154">
        <v>-0.41379310344827591</v>
      </c>
      <c r="CB350" s="69">
        <v>0.52941176470588225</v>
      </c>
      <c r="CC350" s="69"/>
      <c r="CD350" s="77"/>
      <c r="CE350" s="77">
        <v>0</v>
      </c>
      <c r="CF350" s="77">
        <v>0</v>
      </c>
      <c r="CG350" s="77">
        <v>0.4285714285714286</v>
      </c>
      <c r="CH350" s="77">
        <v>0</v>
      </c>
      <c r="CI350" s="77">
        <v>-0.25</v>
      </c>
      <c r="CJ350" s="77">
        <v>-6.6666666666666652E-2</v>
      </c>
      <c r="CK350" s="77">
        <v>0</v>
      </c>
      <c r="CL350" s="77">
        <v>0</v>
      </c>
      <c r="CM350" s="77">
        <v>0</v>
      </c>
      <c r="CN350" s="77"/>
      <c r="CQ350" s="8" t="s">
        <v>1095</v>
      </c>
      <c r="CR350" s="69"/>
      <c r="CS350" s="69"/>
      <c r="CT350" s="69"/>
      <c r="CU350" s="69"/>
      <c r="CV350" s="69"/>
      <c r="CW350" s="69"/>
      <c r="CX350" s="69"/>
      <c r="CY350" s="69"/>
      <c r="CZ350" s="372"/>
      <c r="DA350" s="69"/>
      <c r="DB350" s="372"/>
      <c r="DC350" s="69"/>
      <c r="DD350" s="372"/>
      <c r="DE350" s="69"/>
      <c r="DF350" s="69"/>
      <c r="DG350" s="69"/>
      <c r="DH350" s="69"/>
      <c r="DI350" s="69"/>
      <c r="DJ350" s="69"/>
      <c r="DK350" s="372"/>
      <c r="DL350" s="69"/>
      <c r="DM350" s="69"/>
      <c r="DN350" s="69"/>
      <c r="DO350" s="69"/>
      <c r="DP350" s="69"/>
      <c r="DQ350" s="372"/>
      <c r="DR350" s="69"/>
      <c r="DS350" s="69">
        <v>-0.33333333333333337</v>
      </c>
      <c r="DT350" s="69">
        <v>0.5</v>
      </c>
      <c r="DU350" s="69">
        <v>0</v>
      </c>
      <c r="DV350" s="69">
        <v>0</v>
      </c>
      <c r="DW350" s="69">
        <v>0</v>
      </c>
      <c r="DX350" s="69"/>
      <c r="DY350" s="77"/>
      <c r="DZ350" s="77">
        <v>1.6949152542372836E-2</v>
      </c>
      <c r="EA350" s="77">
        <v>0</v>
      </c>
      <c r="EB350" s="77">
        <v>0</v>
      </c>
      <c r="EC350" s="77">
        <v>0.33333333333333326</v>
      </c>
      <c r="ED350" s="77">
        <v>0</v>
      </c>
      <c r="EE350" s="77">
        <v>0.25</v>
      </c>
      <c r="EF350" s="77">
        <v>0</v>
      </c>
      <c r="EG350" s="77">
        <v>-0.4</v>
      </c>
      <c r="EH350" s="77">
        <v>0</v>
      </c>
      <c r="EI350" s="77"/>
      <c r="EL350" s="8" t="s">
        <v>1095</v>
      </c>
      <c r="EM350" s="69"/>
      <c r="EN350" s="69"/>
      <c r="EO350" s="69"/>
      <c r="EP350" s="69"/>
      <c r="EQ350" s="69"/>
      <c r="ER350" s="69"/>
      <c r="ES350" s="69"/>
      <c r="ET350" s="69"/>
      <c r="EU350" s="372"/>
      <c r="EV350" s="69"/>
      <c r="EW350" s="372"/>
      <c r="EX350" s="69"/>
      <c r="EY350" s="372"/>
      <c r="EZ350" s="69"/>
      <c r="FA350" s="69"/>
      <c r="FB350" s="69"/>
      <c r="FC350" s="69"/>
      <c r="FD350" s="69"/>
      <c r="FE350" s="69"/>
      <c r="FF350" s="372"/>
      <c r="FG350" s="69"/>
      <c r="FH350" s="69"/>
      <c r="FI350" s="154"/>
      <c r="FJ350" s="69"/>
      <c r="FK350" s="69"/>
      <c r="FL350" s="372"/>
      <c r="FM350" s="69"/>
      <c r="FN350" s="69">
        <v>0</v>
      </c>
      <c r="FO350" s="69">
        <v>0</v>
      </c>
      <c r="FP350" s="69">
        <v>0</v>
      </c>
      <c r="FQ350" s="69">
        <v>0</v>
      </c>
      <c r="FR350" s="69">
        <v>0</v>
      </c>
      <c r="FS350" s="69"/>
      <c r="FT350" s="77"/>
      <c r="FU350" s="77">
        <v>0</v>
      </c>
      <c r="FV350" s="77">
        <v>0</v>
      </c>
      <c r="FW350" s="77">
        <v>0</v>
      </c>
      <c r="FX350" s="77">
        <v>0</v>
      </c>
      <c r="FY350" s="77">
        <v>0</v>
      </c>
      <c r="FZ350" s="77">
        <v>0</v>
      </c>
      <c r="GA350" s="77">
        <v>0</v>
      </c>
      <c r="GB350" s="77">
        <v>0</v>
      </c>
      <c r="GC350" s="77">
        <v>0</v>
      </c>
      <c r="GD350" s="77"/>
      <c r="GG350" s="8" t="s">
        <v>1095</v>
      </c>
      <c r="GH350" s="69"/>
      <c r="GI350" s="69"/>
      <c r="GJ350" s="69"/>
      <c r="GK350" s="69"/>
      <c r="GL350" s="69"/>
      <c r="GM350" s="69"/>
      <c r="GN350" s="69"/>
      <c r="GO350" s="69"/>
      <c r="GP350" s="69"/>
      <c r="GQ350" s="69"/>
      <c r="GR350" s="69"/>
      <c r="GS350" s="69"/>
      <c r="GT350" s="69"/>
      <c r="GU350" s="69"/>
      <c r="GV350" s="69"/>
      <c r="GW350" s="69"/>
      <c r="GX350" s="69"/>
      <c r="GY350" s="69"/>
      <c r="GZ350" s="69"/>
      <c r="HA350" s="69"/>
      <c r="HB350" s="69"/>
      <c r="HC350" s="156"/>
      <c r="HD350" s="69"/>
      <c r="HE350" s="69"/>
      <c r="HF350" s="69"/>
      <c r="HG350" s="69"/>
      <c r="HH350" s="69"/>
      <c r="HI350" s="69">
        <v>-0.27272727272727271</v>
      </c>
      <c r="HJ350" s="69">
        <v>0.25</v>
      </c>
      <c r="HK350" s="69">
        <v>0</v>
      </c>
      <c r="HL350" s="69">
        <v>0</v>
      </c>
      <c r="HM350" s="77">
        <v>0</v>
      </c>
      <c r="HN350" s="77"/>
      <c r="HO350" s="77"/>
      <c r="HP350" s="77">
        <v>-0.16666666666666663</v>
      </c>
      <c r="HQ350" s="77">
        <v>0</v>
      </c>
      <c r="HR350" s="77">
        <v>0.19999999999999996</v>
      </c>
      <c r="HS350" s="77">
        <v>0</v>
      </c>
      <c r="HT350" s="77">
        <v>-0.16666666666666663</v>
      </c>
      <c r="HU350" s="77">
        <v>0.19999999999999996</v>
      </c>
      <c r="HV350" s="77">
        <v>0</v>
      </c>
      <c r="HW350" s="77">
        <v>0</v>
      </c>
      <c r="HX350" s="77">
        <v>-0.1333333333333333</v>
      </c>
      <c r="HY350" s="77"/>
    </row>
    <row r="351" spans="1:234" ht="14.4" customHeight="1" x14ac:dyDescent="0.3">
      <c r="A351" s="8" t="s">
        <v>1255</v>
      </c>
      <c r="B351" s="69"/>
      <c r="C351" s="99"/>
      <c r="D351" s="99"/>
      <c r="E351" s="69"/>
      <c r="F351" s="69"/>
      <c r="G351" s="372"/>
      <c r="H351" s="69"/>
      <c r="I351" s="69"/>
      <c r="J351" s="372"/>
      <c r="K351" s="69"/>
      <c r="L351" s="372"/>
      <c r="M351" s="69"/>
      <c r="N351" s="372"/>
      <c r="O351" s="69" t="s">
        <v>1253</v>
      </c>
      <c r="P351" s="69" t="s">
        <v>1253</v>
      </c>
      <c r="Q351" s="69" t="s">
        <v>1253</v>
      </c>
      <c r="R351" s="69" t="s">
        <v>1253</v>
      </c>
      <c r="S351" s="69" t="s">
        <v>1253</v>
      </c>
      <c r="T351" s="69" t="s">
        <v>1253</v>
      </c>
      <c r="U351" s="372"/>
      <c r="V351" s="69" t="s">
        <v>1253</v>
      </c>
      <c r="W351" s="69" t="s">
        <v>1253</v>
      </c>
      <c r="X351" s="69"/>
      <c r="Y351" s="69"/>
      <c r="Z351" s="69"/>
      <c r="AA351" s="372"/>
      <c r="AB351" s="69"/>
      <c r="AC351" s="69"/>
      <c r="AD351" s="154"/>
      <c r="AE351" s="154"/>
      <c r="AF351" s="154"/>
      <c r="AG351" s="69"/>
      <c r="AH351" s="69"/>
      <c r="AI351" s="77"/>
      <c r="AJ351" s="77"/>
      <c r="AK351" s="77"/>
      <c r="AL351" s="77"/>
      <c r="AM351" s="77"/>
      <c r="AN351" s="77"/>
      <c r="AO351" s="77"/>
      <c r="AP351" s="77"/>
      <c r="AQ351" s="77"/>
      <c r="AR351" s="77"/>
      <c r="AS351" s="77"/>
      <c r="AV351" s="8" t="s">
        <v>1255</v>
      </c>
      <c r="AW351" s="69"/>
      <c r="AX351" s="99"/>
      <c r="AY351" s="99"/>
      <c r="AZ351" s="69"/>
      <c r="BA351" s="69"/>
      <c r="BB351" s="69"/>
      <c r="BC351" s="69"/>
      <c r="BD351" s="69"/>
      <c r="BE351" s="372"/>
      <c r="BF351" s="69"/>
      <c r="BG351" s="372"/>
      <c r="BH351" s="69"/>
      <c r="BI351" s="372"/>
      <c r="BJ351" s="69" t="s">
        <v>1253</v>
      </c>
      <c r="BK351" s="69" t="s">
        <v>1253</v>
      </c>
      <c r="BL351" s="69" t="s">
        <v>1253</v>
      </c>
      <c r="BM351" s="69" t="s">
        <v>1253</v>
      </c>
      <c r="BN351" s="69" t="s">
        <v>1253</v>
      </c>
      <c r="BO351" s="69" t="s">
        <v>1253</v>
      </c>
      <c r="BP351" s="361"/>
      <c r="BQ351" s="69" t="s">
        <v>1253</v>
      </c>
      <c r="BR351" s="69" t="s">
        <v>1253</v>
      </c>
      <c r="BS351" s="69"/>
      <c r="BT351" s="69"/>
      <c r="BU351" s="69"/>
      <c r="BV351" s="372"/>
      <c r="BW351" s="69"/>
      <c r="BX351" s="69"/>
      <c r="BY351" s="154"/>
      <c r="BZ351" s="154"/>
      <c r="CA351" s="154"/>
      <c r="CB351" s="69"/>
      <c r="CC351" s="69"/>
      <c r="CD351" s="77"/>
      <c r="CE351" s="77"/>
      <c r="CF351" s="77"/>
      <c r="CG351" s="77"/>
      <c r="CH351" s="77"/>
      <c r="CI351" s="77"/>
      <c r="CJ351" s="77"/>
      <c r="CK351" s="77"/>
      <c r="CL351" s="77"/>
      <c r="CM351" s="77"/>
      <c r="CN351" s="77"/>
      <c r="CQ351" s="8" t="s">
        <v>1255</v>
      </c>
      <c r="CR351" s="69"/>
      <c r="CS351" s="69"/>
      <c r="CT351" s="69"/>
      <c r="CU351" s="69"/>
      <c r="CV351" s="69"/>
      <c r="CW351" s="69"/>
      <c r="CX351" s="69"/>
      <c r="CY351" s="69"/>
      <c r="CZ351" s="372"/>
      <c r="DA351" s="69"/>
      <c r="DB351" s="372"/>
      <c r="DC351" s="69"/>
      <c r="DD351" s="372"/>
      <c r="DE351" s="69" t="s">
        <v>1253</v>
      </c>
      <c r="DF351" s="69" t="s">
        <v>1253</v>
      </c>
      <c r="DG351" s="69" t="s">
        <v>1253</v>
      </c>
      <c r="DH351" s="69" t="s">
        <v>1253</v>
      </c>
      <c r="DI351" s="69" t="s">
        <v>1253</v>
      </c>
      <c r="DJ351" s="69" t="s">
        <v>1253</v>
      </c>
      <c r="DK351" s="372"/>
      <c r="DL351" s="69" t="s">
        <v>1253</v>
      </c>
      <c r="DM351" s="69" t="s">
        <v>1253</v>
      </c>
      <c r="DN351" s="69"/>
      <c r="DO351" s="69"/>
      <c r="DP351" s="69"/>
      <c r="DQ351" s="372"/>
      <c r="DR351" s="69"/>
      <c r="DS351" s="69"/>
      <c r="DT351" s="69"/>
      <c r="DU351" s="69"/>
      <c r="DV351" s="69"/>
      <c r="DW351" s="69"/>
      <c r="DX351" s="69"/>
      <c r="DY351" s="77"/>
      <c r="DZ351" s="77"/>
      <c r="EA351" s="77"/>
      <c r="EB351" s="77"/>
      <c r="EC351" s="77"/>
      <c r="ED351" s="77"/>
      <c r="EE351" s="77"/>
      <c r="EF351" s="77"/>
      <c r="EG351" s="77"/>
      <c r="EH351" s="77"/>
      <c r="EI351" s="77"/>
      <c r="EL351" s="8" t="s">
        <v>1255</v>
      </c>
      <c r="EM351" s="69"/>
      <c r="EN351" s="69"/>
      <c r="EO351" s="69"/>
      <c r="EP351" s="69"/>
      <c r="EQ351" s="69"/>
      <c r="ER351" s="69"/>
      <c r="ES351" s="69"/>
      <c r="ET351" s="69"/>
      <c r="EU351" s="372"/>
      <c r="EV351" s="69"/>
      <c r="EW351" s="372"/>
      <c r="EX351" s="69"/>
      <c r="EY351" s="372"/>
      <c r="EZ351" s="69" t="s">
        <v>1253</v>
      </c>
      <c r="FA351" s="69" t="s">
        <v>1253</v>
      </c>
      <c r="FB351" s="69" t="s">
        <v>1253</v>
      </c>
      <c r="FC351" s="69" t="s">
        <v>1253</v>
      </c>
      <c r="FD351" s="69" t="s">
        <v>1253</v>
      </c>
      <c r="FE351" s="69" t="s">
        <v>1253</v>
      </c>
      <c r="FF351" s="372"/>
      <c r="FG351" s="69" t="s">
        <v>1253</v>
      </c>
      <c r="FH351" s="69" t="s">
        <v>1253</v>
      </c>
      <c r="FI351" s="154"/>
      <c r="FJ351" s="69"/>
      <c r="FK351" s="69"/>
      <c r="FL351" s="372"/>
      <c r="FM351" s="69"/>
      <c r="FN351" s="69"/>
      <c r="FO351" s="69"/>
      <c r="FP351" s="69"/>
      <c r="FQ351" s="69"/>
      <c r="FR351" s="69"/>
      <c r="FS351" s="69"/>
      <c r="FT351" s="77"/>
      <c r="FU351" s="77"/>
      <c r="FV351" s="77"/>
      <c r="FW351" s="77"/>
      <c r="FX351" s="77"/>
      <c r="FY351" s="77"/>
      <c r="FZ351" s="77"/>
      <c r="GA351" s="77"/>
      <c r="GB351" s="77"/>
      <c r="GC351" s="77"/>
      <c r="GD351" s="77"/>
      <c r="GG351" s="8" t="s">
        <v>1255</v>
      </c>
      <c r="GH351" s="69"/>
      <c r="GI351" s="69"/>
      <c r="GJ351" s="69"/>
      <c r="GK351" s="69"/>
      <c r="GL351" s="69"/>
      <c r="GM351" s="69"/>
      <c r="GN351" s="69"/>
      <c r="GO351" s="69"/>
      <c r="GP351" s="69"/>
      <c r="GQ351" s="69"/>
      <c r="GR351" s="69"/>
      <c r="GS351" s="69"/>
      <c r="GT351" s="69"/>
      <c r="GU351" s="69" t="s">
        <v>1253</v>
      </c>
      <c r="GV351" s="69" t="s">
        <v>1253</v>
      </c>
      <c r="GW351" s="69" t="s">
        <v>1253</v>
      </c>
      <c r="GX351" s="69" t="s">
        <v>1253</v>
      </c>
      <c r="GY351" s="69" t="s">
        <v>1253</v>
      </c>
      <c r="GZ351" s="69" t="s">
        <v>1253</v>
      </c>
      <c r="HA351" s="69"/>
      <c r="HB351" s="69" t="s">
        <v>1253</v>
      </c>
      <c r="HC351" s="156" t="s">
        <v>1253</v>
      </c>
      <c r="HD351" s="69"/>
      <c r="HE351" s="69"/>
      <c r="HF351" s="69"/>
      <c r="HG351" s="69"/>
      <c r="HH351" s="69"/>
      <c r="HI351" s="69"/>
      <c r="HJ351" s="69"/>
      <c r="HK351" s="69"/>
      <c r="HL351" s="69"/>
      <c r="HM351" s="77"/>
      <c r="HN351" s="77"/>
      <c r="HO351" s="77"/>
      <c r="HP351" s="77"/>
      <c r="HQ351" s="77"/>
      <c r="HR351" s="77"/>
      <c r="HS351" s="77"/>
      <c r="HT351" s="77"/>
      <c r="HU351" s="77"/>
      <c r="HV351" s="77"/>
      <c r="HW351" s="77"/>
      <c r="HX351" s="77"/>
      <c r="HY351" s="77"/>
    </row>
    <row r="352" spans="1:234" ht="14.4" customHeight="1" x14ac:dyDescent="0.3">
      <c r="A352" s="8" t="s">
        <v>1096</v>
      </c>
      <c r="B352" s="69"/>
      <c r="C352" s="99"/>
      <c r="D352" s="99"/>
      <c r="E352" s="69"/>
      <c r="F352" s="69"/>
      <c r="G352" s="372"/>
      <c r="H352" s="69"/>
      <c r="I352" s="69"/>
      <c r="J352" s="372"/>
      <c r="K352" s="69"/>
      <c r="L352" s="372"/>
      <c r="M352" s="69" t="s">
        <v>1253</v>
      </c>
      <c r="N352" s="372"/>
      <c r="O352" s="69" t="s">
        <v>1253</v>
      </c>
      <c r="P352" s="69" t="s">
        <v>1253</v>
      </c>
      <c r="Q352" s="69" t="s">
        <v>1253</v>
      </c>
      <c r="R352" s="69" t="s">
        <v>1253</v>
      </c>
      <c r="S352" s="69">
        <v>0</v>
      </c>
      <c r="T352" s="69">
        <v>0</v>
      </c>
      <c r="U352" s="372"/>
      <c r="V352" s="69" t="s">
        <v>1253</v>
      </c>
      <c r="W352" s="69" t="s">
        <v>1253</v>
      </c>
      <c r="X352" s="69"/>
      <c r="Y352" s="69"/>
      <c r="Z352" s="69">
        <v>0</v>
      </c>
      <c r="AA352" s="372"/>
      <c r="AB352" s="69">
        <v>0</v>
      </c>
      <c r="AC352" s="69">
        <v>-8.333333333333337E-2</v>
      </c>
      <c r="AD352" s="154">
        <v>9.0909090909090828E-2</v>
      </c>
      <c r="AE352" s="154">
        <v>0</v>
      </c>
      <c r="AF352" s="154">
        <v>0</v>
      </c>
      <c r="AG352" s="69">
        <v>0</v>
      </c>
      <c r="AH352" s="69">
        <v>0</v>
      </c>
      <c r="AI352" s="77">
        <v>-8.333333333333337E-2</v>
      </c>
      <c r="AJ352" s="77">
        <v>9.0909090909090828E-2</v>
      </c>
      <c r="AK352" s="77">
        <v>0</v>
      </c>
      <c r="AL352" s="77">
        <v>-0.16666666666666663</v>
      </c>
      <c r="AM352" s="77">
        <v>0.10000000000000009</v>
      </c>
      <c r="AN352" s="77">
        <v>9.0909090909090828E-2</v>
      </c>
      <c r="AO352" s="77">
        <v>-0.25</v>
      </c>
      <c r="AP352" s="77">
        <v>0.11111111111111116</v>
      </c>
      <c r="AQ352" s="77">
        <v>0</v>
      </c>
      <c r="AR352" s="77">
        <v>0</v>
      </c>
      <c r="AS352" s="77">
        <v>0</v>
      </c>
      <c r="AV352" s="8" t="s">
        <v>1096</v>
      </c>
      <c r="AW352" s="69"/>
      <c r="AX352" s="99"/>
      <c r="AY352" s="99"/>
      <c r="AZ352" s="69"/>
      <c r="BA352" s="69"/>
      <c r="BB352" s="69"/>
      <c r="BC352" s="69"/>
      <c r="BD352" s="69"/>
      <c r="BE352" s="372"/>
      <c r="BF352" s="69"/>
      <c r="BG352" s="372"/>
      <c r="BH352" s="69" t="s">
        <v>1253</v>
      </c>
      <c r="BI352" s="372"/>
      <c r="BJ352" s="69" t="s">
        <v>1253</v>
      </c>
      <c r="BK352" s="69" t="s">
        <v>1253</v>
      </c>
      <c r="BL352" s="69" t="s">
        <v>1253</v>
      </c>
      <c r="BM352" s="69" t="s">
        <v>1253</v>
      </c>
      <c r="BN352" s="69">
        <v>0</v>
      </c>
      <c r="BO352" s="69">
        <v>0</v>
      </c>
      <c r="BP352" s="361"/>
      <c r="BQ352" s="69" t="s">
        <v>1253</v>
      </c>
      <c r="BR352" s="69" t="s">
        <v>1253</v>
      </c>
      <c r="BS352" s="69"/>
      <c r="BT352" s="69"/>
      <c r="BU352" s="69">
        <v>8.3333333333333259E-2</v>
      </c>
      <c r="BV352" s="372"/>
      <c r="BW352" s="69">
        <v>-7.6923076923076872E-2</v>
      </c>
      <c r="BX352" s="69"/>
      <c r="BY352" s="154">
        <v>-7.1428571428571397E-2</v>
      </c>
      <c r="BZ352" s="154">
        <v>0</v>
      </c>
      <c r="CA352" s="154">
        <v>-7.6923076923076872E-2</v>
      </c>
      <c r="CB352" s="69">
        <v>8.3333333333333259E-2</v>
      </c>
      <c r="CC352" s="69">
        <v>7.6923076923076872E-2</v>
      </c>
      <c r="CD352" s="77">
        <v>-0.1428571428571429</v>
      </c>
      <c r="CE352" s="77">
        <v>8.3333333333333259E-2</v>
      </c>
      <c r="CF352" s="77">
        <v>7.6923076923076872E-2</v>
      </c>
      <c r="CG352" s="77">
        <v>0</v>
      </c>
      <c r="CH352" s="77">
        <v>-0.1428571428571429</v>
      </c>
      <c r="CI352" s="77">
        <v>0.5</v>
      </c>
      <c r="CJ352" s="77">
        <v>-0.33333333333333337</v>
      </c>
      <c r="CK352" s="77">
        <v>-0.16666666666666663</v>
      </c>
      <c r="CL352" s="77">
        <v>0.10000000000000009</v>
      </c>
      <c r="CM352" s="77">
        <v>-9.0909090909090939E-2</v>
      </c>
      <c r="CN352" s="77">
        <v>0</v>
      </c>
      <c r="CQ352" s="8" t="s">
        <v>1096</v>
      </c>
      <c r="CR352" s="69"/>
      <c r="CS352" s="69"/>
      <c r="CT352" s="69"/>
      <c r="CU352" s="69"/>
      <c r="CV352" s="69"/>
      <c r="CW352" s="69"/>
      <c r="CX352" s="69"/>
      <c r="CY352" s="69"/>
      <c r="CZ352" s="372"/>
      <c r="DA352" s="69"/>
      <c r="DB352" s="372"/>
      <c r="DC352" s="69" t="s">
        <v>1253</v>
      </c>
      <c r="DD352" s="372"/>
      <c r="DE352" s="69" t="s">
        <v>1253</v>
      </c>
      <c r="DF352" s="69" t="s">
        <v>1253</v>
      </c>
      <c r="DG352" s="69" t="s">
        <v>1253</v>
      </c>
      <c r="DH352" s="69" t="s">
        <v>1253</v>
      </c>
      <c r="DI352" s="69">
        <v>0</v>
      </c>
      <c r="DJ352" s="69">
        <v>0</v>
      </c>
      <c r="DK352" s="372"/>
      <c r="DL352" s="69" t="s">
        <v>1253</v>
      </c>
      <c r="DM352" s="69" t="s">
        <v>1253</v>
      </c>
      <c r="DN352" s="69"/>
      <c r="DO352" s="69"/>
      <c r="DP352" s="69">
        <v>0</v>
      </c>
      <c r="DQ352" s="372"/>
      <c r="DR352" s="69">
        <v>0</v>
      </c>
      <c r="DS352" s="69">
        <v>0</v>
      </c>
      <c r="DT352" s="69">
        <v>0</v>
      </c>
      <c r="DU352" s="69">
        <v>0</v>
      </c>
      <c r="DV352" s="69">
        <v>0</v>
      </c>
      <c r="DW352" s="69">
        <v>0</v>
      </c>
      <c r="DX352" s="69">
        <v>0</v>
      </c>
      <c r="DY352" s="77">
        <v>0</v>
      </c>
      <c r="DZ352" s="77">
        <v>0</v>
      </c>
      <c r="EA352" s="77">
        <v>0</v>
      </c>
      <c r="EB352" s="77">
        <v>0</v>
      </c>
      <c r="EC352" s="77">
        <v>0</v>
      </c>
      <c r="ED352" s="77">
        <v>0</v>
      </c>
      <c r="EE352" s="77">
        <v>0</v>
      </c>
      <c r="EF352" s="77">
        <v>0</v>
      </c>
      <c r="EG352" s="77">
        <v>0</v>
      </c>
      <c r="EH352" s="77">
        <v>0</v>
      </c>
      <c r="EI352" s="77">
        <v>0</v>
      </c>
      <c r="EL352" s="8" t="s">
        <v>1096</v>
      </c>
      <c r="EM352" s="69"/>
      <c r="EN352" s="69"/>
      <c r="EO352" s="69"/>
      <c r="EP352" s="69"/>
      <c r="EQ352" s="69"/>
      <c r="ER352" s="69"/>
      <c r="ES352" s="69"/>
      <c r="ET352" s="69"/>
      <c r="EU352" s="372"/>
      <c r="EV352" s="69"/>
      <c r="EW352" s="372"/>
      <c r="EX352" s="69" t="s">
        <v>1253</v>
      </c>
      <c r="EY352" s="372"/>
      <c r="EZ352" s="69" t="s">
        <v>1253</v>
      </c>
      <c r="FA352" s="69" t="s">
        <v>1253</v>
      </c>
      <c r="FB352" s="69" t="s">
        <v>1253</v>
      </c>
      <c r="FC352" s="69" t="s">
        <v>1253</v>
      </c>
      <c r="FD352" s="69">
        <v>0</v>
      </c>
      <c r="FE352" s="69">
        <v>0</v>
      </c>
      <c r="FF352" s="372"/>
      <c r="FG352" s="69" t="s">
        <v>1253</v>
      </c>
      <c r="FH352" s="69" t="s">
        <v>1253</v>
      </c>
      <c r="FI352" s="154"/>
      <c r="FJ352" s="69"/>
      <c r="FK352" s="69">
        <v>0</v>
      </c>
      <c r="FL352" s="372"/>
      <c r="FM352" s="69">
        <v>0</v>
      </c>
      <c r="FN352" s="69">
        <v>0</v>
      </c>
      <c r="FO352" s="69">
        <v>0</v>
      </c>
      <c r="FP352" s="69">
        <v>0</v>
      </c>
      <c r="FQ352" s="69">
        <v>0</v>
      </c>
      <c r="FR352" s="69">
        <v>0</v>
      </c>
      <c r="FS352" s="69">
        <v>1</v>
      </c>
      <c r="FT352" s="77">
        <v>-0.5</v>
      </c>
      <c r="FU352" s="77">
        <v>0</v>
      </c>
      <c r="FV352" s="77">
        <v>0</v>
      </c>
      <c r="FW352" s="77">
        <v>0</v>
      </c>
      <c r="FX352" s="77">
        <v>0</v>
      </c>
      <c r="FY352" s="77">
        <v>0</v>
      </c>
      <c r="FZ352" s="77">
        <v>0</v>
      </c>
      <c r="GA352" s="77">
        <v>0</v>
      </c>
      <c r="GB352" s="77">
        <v>0</v>
      </c>
      <c r="GC352" s="77">
        <v>0</v>
      </c>
      <c r="GD352" s="77">
        <v>0</v>
      </c>
      <c r="GG352" s="8" t="s">
        <v>1096</v>
      </c>
      <c r="GH352" s="69"/>
      <c r="GI352" s="69"/>
      <c r="GJ352" s="69"/>
      <c r="GK352" s="69"/>
      <c r="GL352" s="69"/>
      <c r="GM352" s="69"/>
      <c r="GN352" s="69"/>
      <c r="GO352" s="69"/>
      <c r="GP352" s="69"/>
      <c r="GQ352" s="69"/>
      <c r="GR352" s="69"/>
      <c r="GS352" s="69" t="s">
        <v>1253</v>
      </c>
      <c r="GT352" s="69" t="s">
        <v>1253</v>
      </c>
      <c r="GU352" s="69" t="s">
        <v>1253</v>
      </c>
      <c r="GV352" s="69" t="s">
        <v>1253</v>
      </c>
      <c r="GW352" s="69" t="s">
        <v>1253</v>
      </c>
      <c r="GX352" s="69" t="s">
        <v>1253</v>
      </c>
      <c r="GY352" s="69">
        <v>-0.38</v>
      </c>
      <c r="GZ352" s="69">
        <v>3.2258064516129004E-2</v>
      </c>
      <c r="HA352" s="69"/>
      <c r="HB352" s="69" t="s">
        <v>1253</v>
      </c>
      <c r="HC352" s="156" t="s">
        <v>1253</v>
      </c>
      <c r="HD352" s="69"/>
      <c r="HE352" s="69"/>
      <c r="HF352" s="69">
        <v>0</v>
      </c>
      <c r="HG352" s="69"/>
      <c r="HH352" s="69">
        <v>0</v>
      </c>
      <c r="HI352" s="69">
        <v>0.33333333333333326</v>
      </c>
      <c r="HJ352" s="69">
        <v>-0.15000000000000002</v>
      </c>
      <c r="HK352" s="69">
        <v>-0.17647058823529416</v>
      </c>
      <c r="HL352" s="69">
        <v>0.21428571428571419</v>
      </c>
      <c r="HM352" s="77">
        <v>-5.8823529411764719E-2</v>
      </c>
      <c r="HN352" s="77">
        <v>-6.25E-2</v>
      </c>
      <c r="HO352" s="77">
        <v>6.6666666666666652E-2</v>
      </c>
      <c r="HP352" s="77">
        <v>-6.25E-2</v>
      </c>
      <c r="HQ352" s="77">
        <v>0.1333333333333333</v>
      </c>
      <c r="HR352" s="77">
        <v>-5.8823529411764719E-2</v>
      </c>
      <c r="HS352" s="77">
        <v>0</v>
      </c>
      <c r="HT352" s="77">
        <v>9.375E-2</v>
      </c>
      <c r="HU352" s="77">
        <v>0.25714285714285712</v>
      </c>
      <c r="HV352" s="77">
        <v>-0.22727272727272729</v>
      </c>
      <c r="HW352" s="77">
        <v>0</v>
      </c>
      <c r="HX352" s="77">
        <v>0</v>
      </c>
      <c r="HY352" s="77">
        <v>-5.8823529411764719E-2</v>
      </c>
    </row>
    <row r="353" spans="1:233" ht="14.4" customHeight="1" x14ac:dyDescent="0.3">
      <c r="A353" s="8" t="s">
        <v>1256</v>
      </c>
      <c r="B353" s="69"/>
      <c r="C353" s="99"/>
      <c r="D353" s="99"/>
      <c r="E353" s="69"/>
      <c r="F353" s="69"/>
      <c r="G353" s="372"/>
      <c r="H353" s="69"/>
      <c r="I353" s="69"/>
      <c r="J353" s="372"/>
      <c r="K353" s="69" t="s">
        <v>1253</v>
      </c>
      <c r="L353" s="372"/>
      <c r="M353" s="69">
        <v>4.3478260869565188E-2</v>
      </c>
      <c r="N353" s="372"/>
      <c r="O353" s="69">
        <v>-0.19999999999999996</v>
      </c>
      <c r="P353" s="69">
        <v>-2.083333333333337E-2</v>
      </c>
      <c r="Q353" s="69" t="s">
        <v>1253</v>
      </c>
      <c r="R353" s="69" t="s">
        <v>1253</v>
      </c>
      <c r="S353" s="69" t="s">
        <v>1253</v>
      </c>
      <c r="T353" s="69">
        <v>8.5714285714285632E-2</v>
      </c>
      <c r="U353" s="372"/>
      <c r="V353" s="69" t="s">
        <v>1253</v>
      </c>
      <c r="W353" s="69" t="s">
        <v>1253</v>
      </c>
      <c r="X353" s="69"/>
      <c r="Y353" s="69"/>
      <c r="Z353" s="69"/>
      <c r="AA353" s="372"/>
      <c r="AB353" s="69"/>
      <c r="AC353" s="69"/>
      <c r="AD353" s="154"/>
      <c r="AE353" s="154"/>
      <c r="AF353" s="154"/>
      <c r="AG353" s="69"/>
      <c r="AH353" s="69"/>
      <c r="AI353" s="77"/>
      <c r="AJ353" s="77"/>
      <c r="AK353" s="77"/>
      <c r="AL353" s="77"/>
      <c r="AM353" s="77"/>
      <c r="AN353" s="77"/>
      <c r="AO353" s="77"/>
      <c r="AP353" s="77"/>
      <c r="AQ353" s="77"/>
      <c r="AR353" s="77"/>
      <c r="AS353" s="77"/>
      <c r="AV353" s="8" t="s">
        <v>1256</v>
      </c>
      <c r="AW353" s="69"/>
      <c r="AX353" s="99"/>
      <c r="AY353" s="99"/>
      <c r="AZ353" s="69"/>
      <c r="BA353" s="69"/>
      <c r="BB353" s="69"/>
      <c r="BC353" s="69"/>
      <c r="BD353" s="69"/>
      <c r="BE353" s="372"/>
      <c r="BF353" s="69" t="s">
        <v>1253</v>
      </c>
      <c r="BG353" s="372"/>
      <c r="BH353" s="69">
        <v>0</v>
      </c>
      <c r="BI353" s="372"/>
      <c r="BJ353" s="69">
        <v>0</v>
      </c>
      <c r="BK353" s="69">
        <v>0.16666666666666674</v>
      </c>
      <c r="BL353" s="69" t="s">
        <v>1253</v>
      </c>
      <c r="BM353" s="69" t="s">
        <v>1253</v>
      </c>
      <c r="BN353" s="69" t="s">
        <v>1253</v>
      </c>
      <c r="BO353" s="69">
        <v>0</v>
      </c>
      <c r="BP353" s="361"/>
      <c r="BQ353" s="69" t="s">
        <v>1253</v>
      </c>
      <c r="BR353" s="69" t="s">
        <v>1253</v>
      </c>
      <c r="BS353" s="69"/>
      <c r="BT353" s="69"/>
      <c r="BU353" s="69"/>
      <c r="BV353" s="372"/>
      <c r="BW353" s="69"/>
      <c r="BX353" s="69"/>
      <c r="BY353" s="154"/>
      <c r="BZ353" s="154"/>
      <c r="CA353" s="154"/>
      <c r="CB353" s="69"/>
      <c r="CC353" s="69"/>
      <c r="CD353" s="77"/>
      <c r="CE353" s="77"/>
      <c r="CF353" s="77"/>
      <c r="CG353" s="77"/>
      <c r="CH353" s="77"/>
      <c r="CI353" s="77"/>
      <c r="CJ353" s="77"/>
      <c r="CK353" s="77"/>
      <c r="CL353" s="77"/>
      <c r="CM353" s="77"/>
      <c r="CN353" s="77"/>
      <c r="CQ353" s="8" t="s">
        <v>1256</v>
      </c>
      <c r="CR353" s="69"/>
      <c r="CS353" s="69"/>
      <c r="CT353" s="69"/>
      <c r="CU353" s="69"/>
      <c r="CV353" s="69"/>
      <c r="CW353" s="69"/>
      <c r="CX353" s="69"/>
      <c r="CY353" s="69"/>
      <c r="CZ353" s="372"/>
      <c r="DA353" s="69" t="s">
        <v>1253</v>
      </c>
      <c r="DB353" s="372"/>
      <c r="DC353" s="69">
        <v>0.375</v>
      </c>
      <c r="DD353" s="372"/>
      <c r="DE353" s="69">
        <v>-0.27272727272727271</v>
      </c>
      <c r="DF353" s="69">
        <v>0</v>
      </c>
      <c r="DG353" s="69" t="s">
        <v>1253</v>
      </c>
      <c r="DH353" s="69" t="s">
        <v>1253</v>
      </c>
      <c r="DI353" s="69" t="s">
        <v>1253</v>
      </c>
      <c r="DJ353" s="69">
        <v>0</v>
      </c>
      <c r="DK353" s="372"/>
      <c r="DL353" s="69" t="s">
        <v>1253</v>
      </c>
      <c r="DM353" s="69" t="s">
        <v>1253</v>
      </c>
      <c r="DN353" s="69"/>
      <c r="DO353" s="69"/>
      <c r="DP353" s="69"/>
      <c r="DQ353" s="372"/>
      <c r="DR353" s="69"/>
      <c r="DS353" s="69"/>
      <c r="DT353" s="69"/>
      <c r="DU353" s="69"/>
      <c r="DV353" s="69"/>
      <c r="DW353" s="69"/>
      <c r="DX353" s="69"/>
      <c r="DY353" s="77"/>
      <c r="DZ353" s="77"/>
      <c r="EA353" s="77"/>
      <c r="EB353" s="77"/>
      <c r="EC353" s="77"/>
      <c r="ED353" s="77"/>
      <c r="EE353" s="77"/>
      <c r="EF353" s="77"/>
      <c r="EG353" s="77"/>
      <c r="EH353" s="77"/>
      <c r="EI353" s="77"/>
      <c r="EL353" s="8" t="s">
        <v>1256</v>
      </c>
      <c r="EM353" s="69"/>
      <c r="EN353" s="69"/>
      <c r="EO353" s="69"/>
      <c r="EP353" s="69"/>
      <c r="EQ353" s="69"/>
      <c r="ER353" s="69"/>
      <c r="ES353" s="69"/>
      <c r="ET353" s="69"/>
      <c r="EU353" s="372"/>
      <c r="EV353" s="69" t="s">
        <v>1253</v>
      </c>
      <c r="EW353" s="372"/>
      <c r="EX353" s="69">
        <v>0.75</v>
      </c>
      <c r="EY353" s="372"/>
      <c r="EZ353" s="69">
        <v>-0.7142857142857143</v>
      </c>
      <c r="FA353" s="69">
        <v>0</v>
      </c>
      <c r="FB353" s="69" t="s">
        <v>1253</v>
      </c>
      <c r="FC353" s="69" t="s">
        <v>1253</v>
      </c>
      <c r="FD353" s="69" t="s">
        <v>1253</v>
      </c>
      <c r="FE353" s="69">
        <v>0</v>
      </c>
      <c r="FF353" s="372"/>
      <c r="FG353" s="69" t="s">
        <v>1253</v>
      </c>
      <c r="FH353" s="69" t="s">
        <v>1253</v>
      </c>
      <c r="FI353" s="154"/>
      <c r="FJ353" s="69"/>
      <c r="FK353" s="69"/>
      <c r="FL353" s="372"/>
      <c r="FM353" s="69"/>
      <c r="FN353" s="69"/>
      <c r="FO353" s="69"/>
      <c r="FP353" s="69"/>
      <c r="FQ353" s="69"/>
      <c r="FR353" s="69"/>
      <c r="FS353" s="69"/>
      <c r="FT353" s="77"/>
      <c r="FU353" s="77"/>
      <c r="FV353" s="77"/>
      <c r="FW353" s="77"/>
      <c r="FX353" s="77"/>
      <c r="FY353" s="77"/>
      <c r="FZ353" s="77"/>
      <c r="GA353" s="77"/>
      <c r="GB353" s="77"/>
      <c r="GC353" s="77"/>
      <c r="GD353" s="77"/>
      <c r="GG353" s="8" t="s">
        <v>1256</v>
      </c>
      <c r="GH353" s="69"/>
      <c r="GI353" s="69"/>
      <c r="GJ353" s="69"/>
      <c r="GK353" s="69"/>
      <c r="GL353" s="69"/>
      <c r="GM353" s="69"/>
      <c r="GN353" s="69"/>
      <c r="GO353" s="69"/>
      <c r="GP353" s="69"/>
      <c r="GQ353" s="69" t="s">
        <v>1253</v>
      </c>
      <c r="GR353" s="69" t="s">
        <v>1253</v>
      </c>
      <c r="GS353" s="69" t="s">
        <v>1253</v>
      </c>
      <c r="GT353" s="69" t="s">
        <v>1253</v>
      </c>
      <c r="GU353" s="69" t="s">
        <v>1253</v>
      </c>
      <c r="GV353" s="69">
        <v>0.1560693641618498</v>
      </c>
      <c r="GW353" s="69" t="s">
        <v>1253</v>
      </c>
      <c r="GX353" s="69" t="s">
        <v>1253</v>
      </c>
      <c r="GY353" s="69" t="s">
        <v>1253</v>
      </c>
      <c r="GZ353" s="69">
        <v>0.10000000000000009</v>
      </c>
      <c r="HA353" s="69"/>
      <c r="HB353" s="69" t="s">
        <v>1253</v>
      </c>
      <c r="HC353" s="156" t="s">
        <v>1253</v>
      </c>
      <c r="HD353" s="69"/>
      <c r="HE353" s="69"/>
      <c r="HF353" s="69"/>
      <c r="HG353" s="69"/>
      <c r="HH353" s="69"/>
      <c r="HI353" s="69"/>
      <c r="HJ353" s="69"/>
      <c r="HK353" s="69"/>
      <c r="HL353" s="69"/>
      <c r="HM353" s="77"/>
      <c r="HN353" s="77"/>
      <c r="HO353" s="77"/>
      <c r="HP353" s="77"/>
      <c r="HQ353" s="77"/>
      <c r="HR353" s="77"/>
      <c r="HS353" s="77"/>
      <c r="HT353" s="77"/>
      <c r="HU353" s="77"/>
      <c r="HV353" s="77"/>
      <c r="HW353" s="77"/>
      <c r="HX353" s="77"/>
      <c r="HY353" s="77"/>
    </row>
    <row r="354" spans="1:233" ht="14.4" customHeight="1" x14ac:dyDescent="0.3">
      <c r="A354" s="8" t="s">
        <v>1097</v>
      </c>
      <c r="B354" s="69"/>
      <c r="C354" s="99"/>
      <c r="D354" s="99"/>
      <c r="E354" s="69"/>
      <c r="F354" s="69"/>
      <c r="G354" s="372"/>
      <c r="H354" s="69"/>
      <c r="I354" s="69"/>
      <c r="J354" s="372"/>
      <c r="K354" s="69"/>
      <c r="L354" s="372"/>
      <c r="M354" s="69"/>
      <c r="N354" s="372"/>
      <c r="O354" s="69"/>
      <c r="P354" s="69"/>
      <c r="Q354" s="69"/>
      <c r="R354" s="69"/>
      <c r="S354" s="69"/>
      <c r="T354" s="69" t="s">
        <v>1253</v>
      </c>
      <c r="U354" s="372"/>
      <c r="V354" s="69">
        <v>1</v>
      </c>
      <c r="W354" s="69">
        <v>-6.25E-2</v>
      </c>
      <c r="X354" s="69">
        <v>-0.4</v>
      </c>
      <c r="Y354" s="69">
        <v>0.33333333333333326</v>
      </c>
      <c r="Z354" s="69">
        <v>0.125</v>
      </c>
      <c r="AA354" s="372"/>
      <c r="AB354" s="69">
        <v>-3.703703703703709E-2</v>
      </c>
      <c r="AC354" s="69">
        <v>-3.8461538461538436E-2</v>
      </c>
      <c r="AD354" s="154">
        <v>4.0000000000000036E-2</v>
      </c>
      <c r="AE354" s="154">
        <v>0</v>
      </c>
      <c r="AF354" s="154">
        <v>0</v>
      </c>
      <c r="AG354" s="69">
        <v>0</v>
      </c>
      <c r="AH354" s="69"/>
      <c r="AI354" s="77"/>
      <c r="AJ354" s="77"/>
      <c r="AK354" s="77">
        <v>0</v>
      </c>
      <c r="AL354" s="77">
        <v>0</v>
      </c>
      <c r="AM354" s="77">
        <v>0</v>
      </c>
      <c r="AN354" s="77">
        <v>0</v>
      </c>
      <c r="AO354" s="77">
        <v>0</v>
      </c>
      <c r="AP354" s="77">
        <v>0</v>
      </c>
      <c r="AQ354" s="77">
        <v>0</v>
      </c>
      <c r="AR354" s="77">
        <v>0</v>
      </c>
      <c r="AS354" s="77">
        <v>0</v>
      </c>
      <c r="AV354" s="8" t="s">
        <v>1097</v>
      </c>
      <c r="AW354" s="69"/>
      <c r="AX354" s="99"/>
      <c r="AY354" s="99"/>
      <c r="AZ354" s="69"/>
      <c r="BA354" s="69"/>
      <c r="BB354" s="69"/>
      <c r="BC354" s="69"/>
      <c r="BD354" s="69"/>
      <c r="BE354" s="372"/>
      <c r="BF354" s="69"/>
      <c r="BG354" s="372"/>
      <c r="BH354" s="69"/>
      <c r="BI354" s="372"/>
      <c r="BJ354" s="69"/>
      <c r="BK354" s="69"/>
      <c r="BL354" s="69"/>
      <c r="BM354" s="69"/>
      <c r="BN354" s="69"/>
      <c r="BO354" s="69" t="s">
        <v>1253</v>
      </c>
      <c r="BP354" s="361"/>
      <c r="BQ354" s="69">
        <v>0</v>
      </c>
      <c r="BR354" s="69">
        <v>0</v>
      </c>
      <c r="BS354" s="69">
        <v>-0.16666666666666663</v>
      </c>
      <c r="BT354" s="69">
        <v>0.38749999999999996</v>
      </c>
      <c r="BU354" s="69">
        <v>0.15315315315315314</v>
      </c>
      <c r="BV354" s="372"/>
      <c r="BW354" s="69">
        <v>-0.25</v>
      </c>
      <c r="BX354" s="69">
        <v>-2.5000000000000022E-2</v>
      </c>
      <c r="BY354" s="154">
        <v>2.564102564102555E-2</v>
      </c>
      <c r="BZ354" s="154">
        <v>0</v>
      </c>
      <c r="CA354" s="154">
        <v>-5.0000000000000044E-2</v>
      </c>
      <c r="CB354" s="69">
        <v>0</v>
      </c>
      <c r="CC354" s="69"/>
      <c r="CD354" s="77"/>
      <c r="CE354" s="77"/>
      <c r="CF354" s="77">
        <v>0.19999999999999996</v>
      </c>
      <c r="CG354" s="77">
        <v>0</v>
      </c>
      <c r="CH354" s="77">
        <v>0.25</v>
      </c>
      <c r="CI354" s="77">
        <v>-0.33333333333333337</v>
      </c>
      <c r="CJ354" s="77">
        <v>0</v>
      </c>
      <c r="CK354" s="77">
        <v>0.39999999999999991</v>
      </c>
      <c r="CL354" s="77">
        <v>0</v>
      </c>
      <c r="CM354" s="77">
        <v>0</v>
      </c>
      <c r="CN354" s="77">
        <v>7.1428571428571397E-2</v>
      </c>
      <c r="CQ354" s="8" t="s">
        <v>1097</v>
      </c>
      <c r="CR354" s="69"/>
      <c r="CS354" s="69"/>
      <c r="CT354" s="69"/>
      <c r="CU354" s="69"/>
      <c r="CV354" s="69"/>
      <c r="CW354" s="69"/>
      <c r="CX354" s="69"/>
      <c r="CY354" s="69"/>
      <c r="CZ354" s="372"/>
      <c r="DA354" s="69"/>
      <c r="DB354" s="372"/>
      <c r="DC354" s="69"/>
      <c r="DD354" s="372"/>
      <c r="DE354" s="69"/>
      <c r="DF354" s="69"/>
      <c r="DG354" s="69"/>
      <c r="DH354" s="69"/>
      <c r="DI354" s="69"/>
      <c r="DJ354" s="69" t="s">
        <v>1253</v>
      </c>
      <c r="DK354" s="372"/>
      <c r="DL354" s="69">
        <v>0.5</v>
      </c>
      <c r="DM354" s="69">
        <v>0.33333333333333326</v>
      </c>
      <c r="DN354" s="69">
        <v>-0.1875</v>
      </c>
      <c r="DO354" s="69">
        <v>1.538461538461533E-2</v>
      </c>
      <c r="DP354" s="69">
        <v>-1.5151515151515138E-2</v>
      </c>
      <c r="DQ354" s="372"/>
      <c r="DR354" s="69">
        <v>0</v>
      </c>
      <c r="DS354" s="69">
        <v>-4.6153846153846101E-2</v>
      </c>
      <c r="DT354" s="69">
        <v>9.6774193548387011E-2</v>
      </c>
      <c r="DU354" s="69">
        <v>0</v>
      </c>
      <c r="DV354" s="69">
        <v>0</v>
      </c>
      <c r="DW354" s="69">
        <v>0</v>
      </c>
      <c r="DX354" s="69"/>
      <c r="DY354" s="77"/>
      <c r="DZ354" s="77"/>
      <c r="EA354" s="77">
        <v>0</v>
      </c>
      <c r="EB354" s="77">
        <v>0</v>
      </c>
      <c r="EC354" s="77">
        <v>0</v>
      </c>
      <c r="ED354" s="77">
        <v>0</v>
      </c>
      <c r="EE354" s="77">
        <v>0</v>
      </c>
      <c r="EF354" s="77">
        <v>0.5</v>
      </c>
      <c r="EG354" s="77">
        <v>0</v>
      </c>
      <c r="EH354" s="77">
        <v>0</v>
      </c>
      <c r="EI354" s="77">
        <v>-0.33333333333333337</v>
      </c>
      <c r="EL354" s="8" t="s">
        <v>1097</v>
      </c>
      <c r="EM354" s="69"/>
      <c r="EN354" s="69"/>
      <c r="EO354" s="69"/>
      <c r="EP354" s="69"/>
      <c r="EQ354" s="69"/>
      <c r="ER354" s="69"/>
      <c r="ES354" s="69"/>
      <c r="ET354" s="69"/>
      <c r="EU354" s="372"/>
      <c r="EV354" s="69"/>
      <c r="EW354" s="372"/>
      <c r="EX354" s="69"/>
      <c r="EY354" s="372"/>
      <c r="EZ354" s="69"/>
      <c r="FA354" s="69"/>
      <c r="FB354" s="69"/>
      <c r="FC354" s="69"/>
      <c r="FD354" s="69"/>
      <c r="FE354" s="69" t="s">
        <v>1253</v>
      </c>
      <c r="FF354" s="372"/>
      <c r="FG354" s="69">
        <v>-0.85</v>
      </c>
      <c r="FH354" s="69">
        <v>5.666666666666667</v>
      </c>
      <c r="FI354" s="154">
        <v>0</v>
      </c>
      <c r="FJ354" s="69">
        <v>0</v>
      </c>
      <c r="FK354" s="69">
        <v>-0.9</v>
      </c>
      <c r="FL354" s="372"/>
      <c r="FM354" s="69">
        <v>1</v>
      </c>
      <c r="FN354" s="69"/>
      <c r="FO354" s="69">
        <v>0</v>
      </c>
      <c r="FP354" s="69">
        <v>0</v>
      </c>
      <c r="FQ354" s="69">
        <v>0</v>
      </c>
      <c r="FR354" s="69">
        <v>0.5</v>
      </c>
      <c r="FS354" s="69"/>
      <c r="FT354" s="77"/>
      <c r="FU354" s="77"/>
      <c r="FV354" s="77">
        <v>0</v>
      </c>
      <c r="FW354" s="77">
        <v>0</v>
      </c>
      <c r="FX354" s="77">
        <v>0</v>
      </c>
      <c r="FY354" s="77">
        <v>0</v>
      </c>
      <c r="FZ354" s="77">
        <v>0</v>
      </c>
      <c r="GA354" s="77">
        <v>0</v>
      </c>
      <c r="GB354" s="77">
        <v>0</v>
      </c>
      <c r="GC354" s="77">
        <v>0</v>
      </c>
      <c r="GD354" s="77">
        <v>0</v>
      </c>
      <c r="GG354" s="8" t="s">
        <v>1097</v>
      </c>
      <c r="GH354" s="69"/>
      <c r="GI354" s="69"/>
      <c r="GJ354" s="69"/>
      <c r="GK354" s="69"/>
      <c r="GL354" s="69"/>
      <c r="GM354" s="69"/>
      <c r="GN354" s="69"/>
      <c r="GO354" s="69"/>
      <c r="GP354" s="69"/>
      <c r="GQ354" s="69"/>
      <c r="GR354" s="69"/>
      <c r="GS354" s="69"/>
      <c r="GT354" s="69"/>
      <c r="GU354" s="69"/>
      <c r="GV354" s="69"/>
      <c r="GW354" s="69"/>
      <c r="GX354" s="69"/>
      <c r="GY354" s="69"/>
      <c r="GZ354" s="69" t="s">
        <v>1253</v>
      </c>
      <c r="HA354" s="69"/>
      <c r="HB354" s="69">
        <v>0.19999999999999996</v>
      </c>
      <c r="HC354" s="156">
        <v>-0.26666666666666672</v>
      </c>
      <c r="HD354" s="69">
        <v>4.5454545454545414E-2</v>
      </c>
      <c r="HE354" s="69">
        <v>4.3478260869565188E-2</v>
      </c>
      <c r="HF354" s="69">
        <v>0</v>
      </c>
      <c r="HG354" s="69"/>
      <c r="HH354" s="69">
        <v>0.125</v>
      </c>
      <c r="HI354" s="69">
        <v>-7.407407407407407E-2</v>
      </c>
      <c r="HJ354" s="69">
        <v>0</v>
      </c>
      <c r="HK354" s="69">
        <v>0</v>
      </c>
      <c r="HL354" s="69">
        <v>0</v>
      </c>
      <c r="HM354" s="77">
        <v>0</v>
      </c>
      <c r="HN354" s="77"/>
      <c r="HO354" s="77"/>
      <c r="HP354" s="77">
        <v>0.25</v>
      </c>
      <c r="HQ354" s="77">
        <v>0.5</v>
      </c>
      <c r="HR354" s="77">
        <v>0</v>
      </c>
      <c r="HS354" s="77">
        <v>0</v>
      </c>
      <c r="HT354" s="77">
        <v>0</v>
      </c>
      <c r="HU354" s="77">
        <v>0</v>
      </c>
      <c r="HV354" s="77">
        <v>0</v>
      </c>
      <c r="HW354" s="77">
        <v>0</v>
      </c>
      <c r="HX354" s="77">
        <v>0</v>
      </c>
      <c r="HY354" s="77">
        <v>0</v>
      </c>
    </row>
    <row r="355" spans="1:233" ht="14.4" customHeight="1" x14ac:dyDescent="0.3">
      <c r="A355" s="8" t="s">
        <v>1098</v>
      </c>
      <c r="B355" s="69">
        <v>-0.36842105263157898</v>
      </c>
      <c r="C355" s="69">
        <v>0.41666666666666674</v>
      </c>
      <c r="D355" s="69">
        <v>0.17647058823529416</v>
      </c>
      <c r="E355" s="69">
        <v>-0.19999999999999996</v>
      </c>
      <c r="F355" s="69">
        <v>0.375</v>
      </c>
      <c r="G355" s="372"/>
      <c r="H355" s="69" t="s">
        <v>1253</v>
      </c>
      <c r="I355" s="69" t="s">
        <v>1253</v>
      </c>
      <c r="J355" s="372"/>
      <c r="K355" s="69">
        <v>0.83333333333333326</v>
      </c>
      <c r="L355" s="372"/>
      <c r="M355" s="69" t="s">
        <v>1253</v>
      </c>
      <c r="N355" s="372"/>
      <c r="O355" s="69" t="s">
        <v>1253</v>
      </c>
      <c r="P355" s="69" t="s">
        <v>1253</v>
      </c>
      <c r="Q355" s="69">
        <v>-2.4390243902439046E-2</v>
      </c>
      <c r="R355" s="69">
        <v>0.19999999999999996</v>
      </c>
      <c r="S355" s="69">
        <v>8.3333333333333259E-2</v>
      </c>
      <c r="T355" s="69">
        <v>7.6923076923076872E-2</v>
      </c>
      <c r="U355" s="372"/>
      <c r="V355" s="69">
        <v>-0.1071428571428571</v>
      </c>
      <c r="W355" s="69">
        <v>4.0000000000000036E-2</v>
      </c>
      <c r="X355" s="69">
        <v>-7.6923076923076872E-2</v>
      </c>
      <c r="Y355" s="69">
        <v>0</v>
      </c>
      <c r="Z355" s="69">
        <v>8.3333333333333259E-2</v>
      </c>
      <c r="AA355" s="372"/>
      <c r="AB355" s="69">
        <v>0</v>
      </c>
      <c r="AC355" s="69">
        <v>0</v>
      </c>
      <c r="AD355" s="154">
        <v>0</v>
      </c>
      <c r="AE355" s="154">
        <v>0</v>
      </c>
      <c r="AF355" s="154">
        <v>-3.8461538461538436E-2</v>
      </c>
      <c r="AG355" s="69">
        <v>4.0000000000000036E-2</v>
      </c>
      <c r="AH355" s="69">
        <v>0</v>
      </c>
      <c r="AI355" s="77">
        <v>0</v>
      </c>
      <c r="AJ355" s="77">
        <v>0</v>
      </c>
      <c r="AK355" s="77">
        <v>0</v>
      </c>
      <c r="AL355" s="77">
        <v>0</v>
      </c>
      <c r="AM355" s="77">
        <v>0</v>
      </c>
      <c r="AN355" s="77">
        <v>0</v>
      </c>
      <c r="AO355" s="77">
        <v>0</v>
      </c>
      <c r="AP355" s="77">
        <v>0</v>
      </c>
      <c r="AQ355" s="77">
        <v>0</v>
      </c>
      <c r="AR355" s="77">
        <v>0</v>
      </c>
      <c r="AS355" s="77">
        <v>0</v>
      </c>
      <c r="AV355" s="8" t="s">
        <v>1098</v>
      </c>
      <c r="AW355" s="69">
        <v>-7.6923076923076872E-2</v>
      </c>
      <c r="AX355" s="69">
        <v>-8.333333333333337E-2</v>
      </c>
      <c r="AY355" s="69">
        <v>0.10000000000000009</v>
      </c>
      <c r="AZ355" s="69">
        <v>-9.0909090909090939E-2</v>
      </c>
      <c r="BA355" s="69">
        <v>0</v>
      </c>
      <c r="BB355" s="69" t="s">
        <v>1253</v>
      </c>
      <c r="BC355" s="69" t="s">
        <v>1253</v>
      </c>
      <c r="BD355" s="69" t="s">
        <v>1253</v>
      </c>
      <c r="BE355" s="372"/>
      <c r="BF355" s="69">
        <v>0.66666666666666674</v>
      </c>
      <c r="BG355" s="372"/>
      <c r="BH355" s="69" t="s">
        <v>1253</v>
      </c>
      <c r="BI355" s="372"/>
      <c r="BJ355" s="69" t="s">
        <v>1253</v>
      </c>
      <c r="BK355" s="69" t="s">
        <v>1253</v>
      </c>
      <c r="BL355" s="69">
        <v>0</v>
      </c>
      <c r="BM355" s="69">
        <v>1.1428571428571428</v>
      </c>
      <c r="BN355" s="69">
        <v>-6.6666666666666652E-2</v>
      </c>
      <c r="BO355" s="69">
        <v>0</v>
      </c>
      <c r="BP355" s="361"/>
      <c r="BQ355" s="69">
        <v>0</v>
      </c>
      <c r="BR355" s="69">
        <v>0</v>
      </c>
      <c r="BS355" s="69">
        <v>0</v>
      </c>
      <c r="BT355" s="69">
        <v>0</v>
      </c>
      <c r="BU355" s="69">
        <v>0</v>
      </c>
      <c r="BV355" s="372"/>
      <c r="BW355" s="69">
        <v>0</v>
      </c>
      <c r="BX355" s="69">
        <v>0</v>
      </c>
      <c r="BY355" s="154">
        <v>2.1428571428571352E-2</v>
      </c>
      <c r="BZ355" s="154">
        <v>-2.0979020979020935E-2</v>
      </c>
      <c r="CA355" s="154">
        <v>0</v>
      </c>
      <c r="CB355" s="69">
        <v>0</v>
      </c>
      <c r="CC355" s="69">
        <v>0</v>
      </c>
      <c r="CD355" s="77">
        <v>0</v>
      </c>
      <c r="CE355" s="77">
        <v>0</v>
      </c>
      <c r="CF355" s="77">
        <v>0</v>
      </c>
      <c r="CG355" s="77">
        <v>0</v>
      </c>
      <c r="CH355" s="77">
        <v>0</v>
      </c>
      <c r="CI355" s="77">
        <v>0</v>
      </c>
      <c r="CJ355" s="77">
        <v>0</v>
      </c>
      <c r="CK355" s="77">
        <v>0</v>
      </c>
      <c r="CL355" s="77">
        <v>0</v>
      </c>
      <c r="CM355" s="77">
        <v>0</v>
      </c>
      <c r="CN355" s="77">
        <v>0</v>
      </c>
      <c r="CQ355" s="8" t="s">
        <v>1098</v>
      </c>
      <c r="CR355" s="69">
        <v>0</v>
      </c>
      <c r="CS355" s="69">
        <v>-5.0000000000000044E-2</v>
      </c>
      <c r="CT355" s="69">
        <v>5.2631578947368363E-2</v>
      </c>
      <c r="CU355" s="69">
        <v>0</v>
      </c>
      <c r="CV355" s="69">
        <v>0</v>
      </c>
      <c r="CW355" s="69" t="s">
        <v>1253</v>
      </c>
      <c r="CX355" s="69" t="s">
        <v>1253</v>
      </c>
      <c r="CY355" s="69" t="s">
        <v>1253</v>
      </c>
      <c r="CZ355" s="372"/>
      <c r="DA355" s="69">
        <v>0.5</v>
      </c>
      <c r="DB355" s="372"/>
      <c r="DC355" s="69" t="s">
        <v>1253</v>
      </c>
      <c r="DD355" s="372"/>
      <c r="DE355" s="69" t="s">
        <v>1253</v>
      </c>
      <c r="DF355" s="69" t="s">
        <v>1253</v>
      </c>
      <c r="DG355" s="69">
        <v>0</v>
      </c>
      <c r="DH355" s="69">
        <v>0</v>
      </c>
      <c r="DI355" s="69">
        <v>0</v>
      </c>
      <c r="DJ355" s="69">
        <v>0</v>
      </c>
      <c r="DK355" s="372"/>
      <c r="DL355" s="69">
        <v>0</v>
      </c>
      <c r="DM355" s="69">
        <v>0</v>
      </c>
      <c r="DN355" s="69">
        <v>0</v>
      </c>
      <c r="DO355" s="69">
        <v>0</v>
      </c>
      <c r="DP355" s="69">
        <v>0</v>
      </c>
      <c r="DQ355" s="372"/>
      <c r="DR355" s="69">
        <v>0</v>
      </c>
      <c r="DS355" s="69">
        <v>0</v>
      </c>
      <c r="DT355" s="69">
        <v>0</v>
      </c>
      <c r="DU355" s="69">
        <v>0.5</v>
      </c>
      <c r="DV355" s="69">
        <v>0</v>
      </c>
      <c r="DW355" s="69">
        <v>0</v>
      </c>
      <c r="DX355" s="69">
        <v>0</v>
      </c>
      <c r="DY355" s="77">
        <v>0</v>
      </c>
      <c r="DZ355" s="77">
        <v>0</v>
      </c>
      <c r="EA355" s="77">
        <v>0</v>
      </c>
      <c r="EB355" s="77">
        <v>0</v>
      </c>
      <c r="EC355" s="77">
        <v>0</v>
      </c>
      <c r="ED355" s="77">
        <v>0</v>
      </c>
      <c r="EE355" s="77">
        <v>0</v>
      </c>
      <c r="EF355" s="77">
        <v>0</v>
      </c>
      <c r="EG355" s="77">
        <v>0</v>
      </c>
      <c r="EH355" s="77">
        <v>0</v>
      </c>
      <c r="EI355" s="77">
        <v>0</v>
      </c>
      <c r="EL355" s="8" t="s">
        <v>1098</v>
      </c>
      <c r="EM355" s="69">
        <v>-0.66666666666666674</v>
      </c>
      <c r="EN355" s="69">
        <v>0</v>
      </c>
      <c r="EO355" s="69">
        <v>0</v>
      </c>
      <c r="EP355" s="69">
        <v>1</v>
      </c>
      <c r="EQ355" s="69">
        <v>0</v>
      </c>
      <c r="ER355" s="69" t="s">
        <v>1253</v>
      </c>
      <c r="ES355" s="69" t="s">
        <v>1253</v>
      </c>
      <c r="ET355" s="69" t="s">
        <v>1253</v>
      </c>
      <c r="EU355" s="372"/>
      <c r="EV355" s="69">
        <v>1</v>
      </c>
      <c r="EW355" s="372"/>
      <c r="EX355" s="69" t="s">
        <v>1253</v>
      </c>
      <c r="EY355" s="372"/>
      <c r="EZ355" s="69" t="s">
        <v>1253</v>
      </c>
      <c r="FA355" s="69" t="s">
        <v>1253</v>
      </c>
      <c r="FB355" s="69">
        <v>0</v>
      </c>
      <c r="FC355" s="69">
        <v>0</v>
      </c>
      <c r="FD355" s="69">
        <v>0</v>
      </c>
      <c r="FE355" s="69">
        <v>0</v>
      </c>
      <c r="FF355" s="372"/>
      <c r="FG355" s="69">
        <v>0</v>
      </c>
      <c r="FH355" s="69">
        <v>0</v>
      </c>
      <c r="FI355" s="154">
        <v>0</v>
      </c>
      <c r="FJ355" s="69">
        <v>0</v>
      </c>
      <c r="FK355" s="69">
        <v>0</v>
      </c>
      <c r="FL355" s="372"/>
      <c r="FM355" s="69">
        <v>0</v>
      </c>
      <c r="FN355" s="69">
        <v>0</v>
      </c>
      <c r="FO355" s="69">
        <v>0</v>
      </c>
      <c r="FP355" s="69">
        <v>0</v>
      </c>
      <c r="FQ355" s="69">
        <v>0</v>
      </c>
      <c r="FR355" s="69">
        <v>0</v>
      </c>
      <c r="FS355" s="69">
        <v>1</v>
      </c>
      <c r="FT355" s="77">
        <v>0</v>
      </c>
      <c r="FU355" s="77">
        <v>0</v>
      </c>
      <c r="FV355" s="77">
        <v>-0.5</v>
      </c>
      <c r="FW355" s="77">
        <v>0</v>
      </c>
      <c r="FX355" s="77">
        <v>0</v>
      </c>
      <c r="FY355" s="77">
        <v>0</v>
      </c>
      <c r="FZ355" s="77">
        <v>0</v>
      </c>
      <c r="GA355" s="77">
        <v>0</v>
      </c>
      <c r="GB355" s="77">
        <v>0</v>
      </c>
      <c r="GC355" s="77">
        <v>0</v>
      </c>
      <c r="GD355" s="77">
        <v>0</v>
      </c>
      <c r="GG355" s="8" t="s">
        <v>1098</v>
      </c>
      <c r="GH355" s="69">
        <v>6.25E-2</v>
      </c>
      <c r="GI355" s="69">
        <v>-5.8823529411764719E-2</v>
      </c>
      <c r="GJ355" s="69">
        <v>0.375</v>
      </c>
      <c r="GK355" s="69">
        <v>-0.27272727272727271</v>
      </c>
      <c r="GL355" s="69">
        <v>6.25E-2</v>
      </c>
      <c r="GM355" s="69" t="s">
        <v>1253</v>
      </c>
      <c r="GN355" s="69" t="s">
        <v>1253</v>
      </c>
      <c r="GO355" s="69" t="s">
        <v>1253</v>
      </c>
      <c r="GP355" s="69">
        <v>0.125</v>
      </c>
      <c r="GQ355" s="69">
        <v>0.11111111111111116</v>
      </c>
      <c r="GR355" s="69">
        <v>-0.19999999999999996</v>
      </c>
      <c r="GS355" s="69" t="s">
        <v>1253</v>
      </c>
      <c r="GT355" s="69" t="s">
        <v>1253</v>
      </c>
      <c r="GU355" s="69" t="s">
        <v>1253</v>
      </c>
      <c r="GV355" s="69" t="s">
        <v>1253</v>
      </c>
      <c r="GW355" s="69">
        <v>3.2258064516129004E-2</v>
      </c>
      <c r="GX355" s="69">
        <v>0</v>
      </c>
      <c r="GY355" s="69">
        <v>-0.125</v>
      </c>
      <c r="GZ355" s="69">
        <v>0.4285714285714286</v>
      </c>
      <c r="HA355" s="69">
        <v>-0.19999999999999996</v>
      </c>
      <c r="HB355" s="69">
        <v>0</v>
      </c>
      <c r="HC355" s="156">
        <v>-0.25</v>
      </c>
      <c r="HD355" s="69">
        <v>-0.16666666666666663</v>
      </c>
      <c r="HE355" s="69">
        <v>0.12000000000000011</v>
      </c>
      <c r="HF355" s="69">
        <v>0.14285714285714279</v>
      </c>
      <c r="HG355" s="69">
        <v>0.25</v>
      </c>
      <c r="HH355" s="69">
        <v>0.25</v>
      </c>
      <c r="HI355" s="69">
        <v>0</v>
      </c>
      <c r="HJ355" s="69">
        <v>-0.19999999999999996</v>
      </c>
      <c r="HK355" s="69">
        <v>-0.125</v>
      </c>
      <c r="HL355" s="69">
        <v>0</v>
      </c>
      <c r="HM355" s="77">
        <v>0</v>
      </c>
      <c r="HN355" s="77">
        <v>0</v>
      </c>
      <c r="HO355" s="77">
        <v>0.14285714285714279</v>
      </c>
      <c r="HP355" s="77">
        <v>0</v>
      </c>
      <c r="HQ355" s="77">
        <v>0</v>
      </c>
      <c r="HR355" s="77">
        <v>0</v>
      </c>
      <c r="HS355" s="77">
        <v>0</v>
      </c>
      <c r="HT355" s="77">
        <v>0</v>
      </c>
      <c r="HU355" s="77">
        <v>0</v>
      </c>
      <c r="HV355" s="77">
        <v>0</v>
      </c>
      <c r="HW355" s="77">
        <v>0.25</v>
      </c>
      <c r="HX355" s="77">
        <v>0</v>
      </c>
      <c r="HY355" s="77">
        <v>-0.19999999999999996</v>
      </c>
    </row>
    <row r="356" spans="1:233" ht="14.4" customHeight="1" x14ac:dyDescent="0.3">
      <c r="A356" s="8" t="s">
        <v>1099</v>
      </c>
      <c r="B356" s="69">
        <v>0</v>
      </c>
      <c r="C356" s="69">
        <v>0</v>
      </c>
      <c r="D356" s="69">
        <v>0</v>
      </c>
      <c r="E356" s="69">
        <v>0</v>
      </c>
      <c r="F356" s="69" t="s">
        <v>1253</v>
      </c>
      <c r="G356" s="372"/>
      <c r="H356" s="69">
        <v>-0.25</v>
      </c>
      <c r="I356" s="69" t="s">
        <v>1253</v>
      </c>
      <c r="J356" s="372"/>
      <c r="K356" s="69" t="s">
        <v>1253</v>
      </c>
      <c r="L356" s="372"/>
      <c r="M356" s="69">
        <v>0</v>
      </c>
      <c r="N356" s="372"/>
      <c r="O356" s="69">
        <v>-0.11111111111111116</v>
      </c>
      <c r="P356" s="69">
        <v>0.125</v>
      </c>
      <c r="Q356" s="69" t="s">
        <v>1253</v>
      </c>
      <c r="R356" s="69" t="s">
        <v>1253</v>
      </c>
      <c r="S356" s="69" t="s">
        <v>1253</v>
      </c>
      <c r="T356" s="69" t="s">
        <v>1253</v>
      </c>
      <c r="U356" s="372"/>
      <c r="V356" s="69" t="s">
        <v>1253</v>
      </c>
      <c r="W356" s="69" t="s">
        <v>1253</v>
      </c>
      <c r="X356" s="69"/>
      <c r="Y356" s="69"/>
      <c r="Z356" s="69"/>
      <c r="AA356" s="372"/>
      <c r="AB356" s="69"/>
      <c r="AC356" s="69">
        <v>0</v>
      </c>
      <c r="AD356" s="154">
        <v>0.11111111111111116</v>
      </c>
      <c r="AE356" s="154">
        <v>-7.4999999999999956E-2</v>
      </c>
      <c r="AF356" s="154">
        <v>-0.2432432432432432</v>
      </c>
      <c r="AG356" s="69">
        <v>0</v>
      </c>
      <c r="AH356" s="69"/>
      <c r="AI356" s="77"/>
      <c r="AJ356" s="77">
        <v>0</v>
      </c>
      <c r="AK356" s="77">
        <v>0</v>
      </c>
      <c r="AL356" s="77">
        <v>0</v>
      </c>
      <c r="AM356" s="77">
        <v>0</v>
      </c>
      <c r="AN356" s="77">
        <v>0</v>
      </c>
      <c r="AO356" s="77">
        <v>0</v>
      </c>
      <c r="AP356" s="77">
        <v>0</v>
      </c>
      <c r="AQ356" s="77">
        <v>0</v>
      </c>
      <c r="AR356" s="77">
        <v>0</v>
      </c>
      <c r="AS356" s="77">
        <v>0.14285714285714279</v>
      </c>
      <c r="AV356" s="8" t="s">
        <v>1099</v>
      </c>
      <c r="AW356" s="69">
        <v>0.5</v>
      </c>
      <c r="AX356" s="69">
        <v>0.12000000000000011</v>
      </c>
      <c r="AY356" s="69">
        <v>7.1428571428571397E-2</v>
      </c>
      <c r="AZ356" s="69">
        <v>0</v>
      </c>
      <c r="BA356" s="69" t="s">
        <v>1253</v>
      </c>
      <c r="BB356" s="69" t="s">
        <v>1253</v>
      </c>
      <c r="BC356" s="69">
        <v>1</v>
      </c>
      <c r="BD356" s="69" t="s">
        <v>1253</v>
      </c>
      <c r="BE356" s="372"/>
      <c r="BF356" s="69" t="s">
        <v>1253</v>
      </c>
      <c r="BG356" s="372"/>
      <c r="BH356" s="69">
        <v>-0.11111111111111116</v>
      </c>
      <c r="BI356" s="372"/>
      <c r="BJ356" s="69">
        <v>0</v>
      </c>
      <c r="BK356" s="69">
        <v>0</v>
      </c>
      <c r="BL356" s="69" t="s">
        <v>1253</v>
      </c>
      <c r="BM356" s="69" t="s">
        <v>1253</v>
      </c>
      <c r="BN356" s="69" t="s">
        <v>1253</v>
      </c>
      <c r="BO356" s="69" t="s">
        <v>1253</v>
      </c>
      <c r="BP356" s="361"/>
      <c r="BQ356" s="69" t="s">
        <v>1253</v>
      </c>
      <c r="BR356" s="69" t="s">
        <v>1253</v>
      </c>
      <c r="BS356" s="69"/>
      <c r="BT356" s="69"/>
      <c r="BU356" s="69"/>
      <c r="BV356" s="372"/>
      <c r="BW356" s="69"/>
      <c r="BX356" s="69">
        <v>0.53846153846153855</v>
      </c>
      <c r="BY356" s="154">
        <v>0.19999999999999996</v>
      </c>
      <c r="BZ356" s="154">
        <v>-0.45833333333333337</v>
      </c>
      <c r="CA356" s="154">
        <v>0.38461538461538458</v>
      </c>
      <c r="CB356" s="69">
        <v>0</v>
      </c>
      <c r="CC356" s="69"/>
      <c r="CD356" s="77"/>
      <c r="CE356" s="77">
        <v>0</v>
      </c>
      <c r="CF356" s="77">
        <v>0</v>
      </c>
      <c r="CG356" s="77">
        <v>0</v>
      </c>
      <c r="CH356" s="77">
        <v>0</v>
      </c>
      <c r="CI356" s="77">
        <v>0</v>
      </c>
      <c r="CJ356" s="77">
        <v>0</v>
      </c>
      <c r="CK356" s="77">
        <v>0</v>
      </c>
      <c r="CL356" s="77">
        <v>0</v>
      </c>
      <c r="CM356" s="77">
        <v>0</v>
      </c>
      <c r="CN356" s="77">
        <v>-0.19999999999999996</v>
      </c>
      <c r="CQ356" s="8" t="s">
        <v>1099</v>
      </c>
      <c r="CR356" s="69">
        <v>0</v>
      </c>
      <c r="CS356" s="69">
        <v>0</v>
      </c>
      <c r="CT356" s="69">
        <v>0</v>
      </c>
      <c r="CU356" s="69">
        <v>0</v>
      </c>
      <c r="CV356" s="69" t="s">
        <v>1253</v>
      </c>
      <c r="CW356" s="69" t="s">
        <v>1253</v>
      </c>
      <c r="CX356" s="69">
        <v>0</v>
      </c>
      <c r="CY356" s="69" t="s">
        <v>1253</v>
      </c>
      <c r="CZ356" s="372"/>
      <c r="DA356" s="69" t="s">
        <v>1253</v>
      </c>
      <c r="DB356" s="372"/>
      <c r="DC356" s="69">
        <v>0</v>
      </c>
      <c r="DD356" s="372"/>
      <c r="DE356" s="69">
        <v>0</v>
      </c>
      <c r="DF356" s="69">
        <v>0</v>
      </c>
      <c r="DG356" s="69" t="s">
        <v>1253</v>
      </c>
      <c r="DH356" s="69" t="s">
        <v>1253</v>
      </c>
      <c r="DI356" s="69" t="s">
        <v>1253</v>
      </c>
      <c r="DJ356" s="69" t="s">
        <v>1253</v>
      </c>
      <c r="DK356" s="372"/>
      <c r="DL356" s="69" t="s">
        <v>1253</v>
      </c>
      <c r="DM356" s="69" t="s">
        <v>1253</v>
      </c>
      <c r="DN356" s="69"/>
      <c r="DO356" s="69"/>
      <c r="DP356" s="69"/>
      <c r="DQ356" s="372"/>
      <c r="DR356" s="69"/>
      <c r="DS356" s="69">
        <v>0</v>
      </c>
      <c r="DT356" s="69">
        <v>0</v>
      </c>
      <c r="DU356" s="69">
        <v>0</v>
      </c>
      <c r="DV356" s="69">
        <v>0</v>
      </c>
      <c r="DW356" s="69">
        <v>0</v>
      </c>
      <c r="DX356" s="69"/>
      <c r="DY356" s="77"/>
      <c r="DZ356" s="77">
        <v>0</v>
      </c>
      <c r="EA356" s="77">
        <v>0</v>
      </c>
      <c r="EB356" s="77">
        <v>0</v>
      </c>
      <c r="EC356" s="77">
        <v>0</v>
      </c>
      <c r="ED356" s="77">
        <v>0</v>
      </c>
      <c r="EE356" s="77">
        <v>0</v>
      </c>
      <c r="EF356" s="77">
        <v>0</v>
      </c>
      <c r="EG356" s="77">
        <v>0</v>
      </c>
      <c r="EH356" s="77">
        <v>0</v>
      </c>
      <c r="EI356" s="77">
        <v>0.5</v>
      </c>
      <c r="EL356" s="8" t="s">
        <v>1099</v>
      </c>
      <c r="EM356" s="69">
        <v>0</v>
      </c>
      <c r="EN356" s="69">
        <v>0</v>
      </c>
      <c r="EO356" s="69">
        <v>0</v>
      </c>
      <c r="EP356" s="69">
        <v>0</v>
      </c>
      <c r="EQ356" s="69" t="s">
        <v>1253</v>
      </c>
      <c r="ER356" s="69" t="s">
        <v>1253</v>
      </c>
      <c r="ES356" s="69">
        <v>0</v>
      </c>
      <c r="ET356" s="69" t="s">
        <v>1253</v>
      </c>
      <c r="EU356" s="372"/>
      <c r="EV356" s="69" t="s">
        <v>1253</v>
      </c>
      <c r="EW356" s="372"/>
      <c r="EX356" s="69">
        <v>0</v>
      </c>
      <c r="EY356" s="372"/>
      <c r="EZ356" s="69">
        <v>0</v>
      </c>
      <c r="FA356" s="69">
        <v>0</v>
      </c>
      <c r="FB356" s="69" t="s">
        <v>1253</v>
      </c>
      <c r="FC356" s="69" t="s">
        <v>1253</v>
      </c>
      <c r="FD356" s="69" t="s">
        <v>1253</v>
      </c>
      <c r="FE356" s="69" t="s">
        <v>1253</v>
      </c>
      <c r="FF356" s="372"/>
      <c r="FG356" s="69" t="s">
        <v>1253</v>
      </c>
      <c r="FH356" s="69" t="s">
        <v>1253</v>
      </c>
      <c r="FI356" s="154"/>
      <c r="FJ356" s="69"/>
      <c r="FK356" s="69"/>
      <c r="FL356" s="372"/>
      <c r="FM356" s="69"/>
      <c r="FN356" s="69">
        <v>0</v>
      </c>
      <c r="FO356" s="69">
        <v>0</v>
      </c>
      <c r="FP356" s="69">
        <v>-0.75</v>
      </c>
      <c r="FQ356" s="69">
        <v>0</v>
      </c>
      <c r="FR356" s="69">
        <v>0.5</v>
      </c>
      <c r="FS356" s="69"/>
      <c r="FT356" s="77"/>
      <c r="FU356" s="77">
        <v>0</v>
      </c>
      <c r="FV356" s="77">
        <v>0</v>
      </c>
      <c r="FW356" s="77">
        <v>0</v>
      </c>
      <c r="FX356" s="77">
        <v>0</v>
      </c>
      <c r="FY356" s="77">
        <v>0</v>
      </c>
      <c r="FZ356" s="77">
        <v>0</v>
      </c>
      <c r="GA356" s="77">
        <v>0</v>
      </c>
      <c r="GB356" s="77">
        <v>0</v>
      </c>
      <c r="GC356" s="77">
        <v>0</v>
      </c>
      <c r="GD356" s="77">
        <v>0</v>
      </c>
      <c r="GG356" s="8" t="s">
        <v>1099</v>
      </c>
      <c r="GH356" s="69">
        <v>-0.25</v>
      </c>
      <c r="GI356" s="69">
        <v>0</v>
      </c>
      <c r="GJ356" s="69">
        <v>0</v>
      </c>
      <c r="GK356" s="69">
        <v>0.60000000000000009</v>
      </c>
      <c r="GL356" s="69" t="s">
        <v>1253</v>
      </c>
      <c r="GM356" s="69" t="s">
        <v>1253</v>
      </c>
      <c r="GN356" s="69">
        <v>0</v>
      </c>
      <c r="GO356" s="69" t="s">
        <v>1253</v>
      </c>
      <c r="GP356" s="69" t="s">
        <v>1253</v>
      </c>
      <c r="GQ356" s="69">
        <v>0</v>
      </c>
      <c r="GR356" s="69">
        <v>0</v>
      </c>
      <c r="GS356" s="69">
        <v>0</v>
      </c>
      <c r="GT356" s="69">
        <v>-5.8823529411764719E-2</v>
      </c>
      <c r="GU356" s="69">
        <v>0</v>
      </c>
      <c r="GV356" s="69">
        <v>-6.25E-2</v>
      </c>
      <c r="GW356" s="69" t="s">
        <v>1253</v>
      </c>
      <c r="GX356" s="69" t="s">
        <v>1253</v>
      </c>
      <c r="GY356" s="69" t="s">
        <v>1253</v>
      </c>
      <c r="GZ356" s="69" t="s">
        <v>1253</v>
      </c>
      <c r="HA356" s="69"/>
      <c r="HB356" s="69" t="s">
        <v>1253</v>
      </c>
      <c r="HC356" s="156" t="s">
        <v>1253</v>
      </c>
      <c r="HD356" s="69"/>
      <c r="HE356" s="69"/>
      <c r="HF356" s="69"/>
      <c r="HG356" s="69"/>
      <c r="HH356" s="69"/>
      <c r="HI356" s="69">
        <v>9.0909090909090828E-2</v>
      </c>
      <c r="HJ356" s="69">
        <v>2.0833333333333259E-2</v>
      </c>
      <c r="HK356" s="69">
        <v>-0.26530612244897955</v>
      </c>
      <c r="HL356" s="69">
        <v>-5.555555555555558E-2</v>
      </c>
      <c r="HM356" s="77">
        <v>0.41176470588235303</v>
      </c>
      <c r="HN356" s="77"/>
      <c r="HO356" s="77"/>
      <c r="HP356" s="77">
        <v>-0.25</v>
      </c>
      <c r="HQ356" s="77">
        <v>0.19999999999999996</v>
      </c>
      <c r="HR356" s="77">
        <v>0.11111111111111116</v>
      </c>
      <c r="HS356" s="77">
        <v>0</v>
      </c>
      <c r="HT356" s="77">
        <v>0</v>
      </c>
      <c r="HU356" s="77">
        <v>0</v>
      </c>
      <c r="HV356" s="77">
        <v>0.5</v>
      </c>
      <c r="HW356" s="77">
        <v>-0.33333333333333337</v>
      </c>
      <c r="HX356" s="77">
        <v>0</v>
      </c>
      <c r="HY356" s="77">
        <v>0</v>
      </c>
    </row>
    <row r="357" spans="1:233" ht="14.4" customHeight="1" x14ac:dyDescent="0.3">
      <c r="A357" s="8" t="s">
        <v>1100</v>
      </c>
      <c r="B357" s="69" t="s">
        <v>1253</v>
      </c>
      <c r="C357" s="69" t="s">
        <v>1253</v>
      </c>
      <c r="D357" s="69" t="s">
        <v>1253</v>
      </c>
      <c r="E357" s="69" t="s">
        <v>1253</v>
      </c>
      <c r="F357" s="69" t="s">
        <v>1253</v>
      </c>
      <c r="G357" s="372"/>
      <c r="H357" s="69" t="s">
        <v>1253</v>
      </c>
      <c r="I357" s="69">
        <v>0.11538461538461542</v>
      </c>
      <c r="J357" s="372"/>
      <c r="K357" s="69">
        <v>-3.4482758620689613E-2</v>
      </c>
      <c r="L357" s="372"/>
      <c r="M357" s="69">
        <v>-7.1428571428571397E-2</v>
      </c>
      <c r="N357" s="372"/>
      <c r="O357" s="69">
        <v>-0.30769230769230771</v>
      </c>
      <c r="P357" s="69">
        <v>0</v>
      </c>
      <c r="Q357" s="69">
        <v>0</v>
      </c>
      <c r="R357" s="69" t="s">
        <v>1253</v>
      </c>
      <c r="S357" s="69" t="s">
        <v>1253</v>
      </c>
      <c r="T357" s="69">
        <v>0</v>
      </c>
      <c r="U357" s="372"/>
      <c r="V357" s="69" t="s">
        <v>1253</v>
      </c>
      <c r="W357" s="69" t="s">
        <v>1253</v>
      </c>
      <c r="X357" s="69"/>
      <c r="Y357" s="69">
        <v>0</v>
      </c>
      <c r="Z357" s="69">
        <v>0</v>
      </c>
      <c r="AA357" s="372"/>
      <c r="AB357" s="69">
        <v>0</v>
      </c>
      <c r="AC357" s="69">
        <v>0</v>
      </c>
      <c r="AD357" s="154">
        <v>0</v>
      </c>
      <c r="AE357" s="154">
        <v>0</v>
      </c>
      <c r="AF357" s="154">
        <v>0</v>
      </c>
      <c r="AG357" s="69">
        <v>0</v>
      </c>
      <c r="AH357" s="69"/>
      <c r="AI357" s="77"/>
      <c r="AJ357" s="77">
        <v>0</v>
      </c>
      <c r="AK357" s="77">
        <v>0</v>
      </c>
      <c r="AL357" s="77">
        <v>0</v>
      </c>
      <c r="AM357" s="77">
        <v>0</v>
      </c>
      <c r="AN357" s="77">
        <v>0</v>
      </c>
      <c r="AO357" s="77">
        <v>0</v>
      </c>
      <c r="AP357" s="77">
        <v>0</v>
      </c>
      <c r="AQ357" s="77">
        <v>0</v>
      </c>
      <c r="AR357" s="77">
        <v>0</v>
      </c>
      <c r="AS357" s="77">
        <v>-0.11111111111111116</v>
      </c>
      <c r="AV357" s="8" t="s">
        <v>1100</v>
      </c>
      <c r="AW357" s="69" t="s">
        <v>1253</v>
      </c>
      <c r="AX357" s="69" t="s">
        <v>1253</v>
      </c>
      <c r="AY357" s="69" t="s">
        <v>1253</v>
      </c>
      <c r="AZ357" s="69" t="s">
        <v>1253</v>
      </c>
      <c r="BA357" s="69" t="s">
        <v>1253</v>
      </c>
      <c r="BB357" s="69" t="s">
        <v>1253</v>
      </c>
      <c r="BC357" s="69" t="s">
        <v>1253</v>
      </c>
      <c r="BD357" s="69">
        <v>0</v>
      </c>
      <c r="BE357" s="372"/>
      <c r="BF357" s="69">
        <v>0.22222222222222232</v>
      </c>
      <c r="BG357" s="372"/>
      <c r="BH357" s="69">
        <v>-0.27272727272727271</v>
      </c>
      <c r="BI357" s="372"/>
      <c r="BJ357" s="69">
        <v>0.25</v>
      </c>
      <c r="BK357" s="69">
        <v>0</v>
      </c>
      <c r="BL357" s="69">
        <v>0</v>
      </c>
      <c r="BM357" s="69" t="s">
        <v>1253</v>
      </c>
      <c r="BN357" s="69" t="s">
        <v>1253</v>
      </c>
      <c r="BO357" s="69">
        <v>0</v>
      </c>
      <c r="BP357" s="361"/>
      <c r="BQ357" s="69" t="s">
        <v>1253</v>
      </c>
      <c r="BR357" s="69" t="s">
        <v>1253</v>
      </c>
      <c r="BS357" s="69"/>
      <c r="BT357" s="69">
        <v>-2.4390243902439046E-2</v>
      </c>
      <c r="BU357" s="69">
        <v>8.3333333333333259E-2</v>
      </c>
      <c r="BV357" s="372"/>
      <c r="BW357" s="69">
        <v>0.15384615384615374</v>
      </c>
      <c r="BX357" s="69">
        <v>6.6666666666666652E-2</v>
      </c>
      <c r="BY357" s="154">
        <v>9.375E-2</v>
      </c>
      <c r="BZ357" s="154">
        <v>-0.25714285714285712</v>
      </c>
      <c r="CA357" s="154">
        <v>3.8461538461538547E-2</v>
      </c>
      <c r="CB357" s="69">
        <v>-3.703703703703709E-2</v>
      </c>
      <c r="CC357" s="69"/>
      <c r="CD357" s="77"/>
      <c r="CE357" s="77">
        <v>0</v>
      </c>
      <c r="CF357" s="77">
        <v>0</v>
      </c>
      <c r="CG357" s="77">
        <v>0</v>
      </c>
      <c r="CH357" s="77">
        <v>7.1428571428571397E-2</v>
      </c>
      <c r="CI357" s="77">
        <v>0</v>
      </c>
      <c r="CJ357" s="77">
        <v>-6.6666666666666652E-2</v>
      </c>
      <c r="CK357" s="77">
        <v>0</v>
      </c>
      <c r="CL357" s="77">
        <v>0</v>
      </c>
      <c r="CM357" s="77">
        <v>0</v>
      </c>
      <c r="CN357" s="77">
        <v>7.1428571428571397E-2</v>
      </c>
      <c r="CQ357" s="8" t="s">
        <v>1100</v>
      </c>
      <c r="CR357" s="69" t="s">
        <v>1253</v>
      </c>
      <c r="CS357" s="69" t="s">
        <v>1253</v>
      </c>
      <c r="CT357" s="69" t="s">
        <v>1253</v>
      </c>
      <c r="CU357" s="69" t="s">
        <v>1253</v>
      </c>
      <c r="CV357" s="69" t="s">
        <v>1253</v>
      </c>
      <c r="CW357" s="69" t="s">
        <v>1253</v>
      </c>
      <c r="CX357" s="69" t="s">
        <v>1253</v>
      </c>
      <c r="CY357" s="69">
        <v>-0.19999999999999996</v>
      </c>
      <c r="CZ357" s="372"/>
      <c r="DA357" s="69">
        <v>0.125</v>
      </c>
      <c r="DB357" s="372"/>
      <c r="DC357" s="69">
        <v>0.11111111111111116</v>
      </c>
      <c r="DD357" s="372"/>
      <c r="DE357" s="69">
        <v>-0.19999999999999996</v>
      </c>
      <c r="DF357" s="69">
        <v>0</v>
      </c>
      <c r="DG357" s="69">
        <v>0</v>
      </c>
      <c r="DH357" s="69" t="s">
        <v>1253</v>
      </c>
      <c r="DI357" s="69" t="s">
        <v>1253</v>
      </c>
      <c r="DJ357" s="69">
        <v>0</v>
      </c>
      <c r="DK357" s="372"/>
      <c r="DL357" s="69" t="s">
        <v>1253</v>
      </c>
      <c r="DM357" s="69" t="s">
        <v>1253</v>
      </c>
      <c r="DN357" s="69"/>
      <c r="DO357" s="69">
        <v>0</v>
      </c>
      <c r="DP357" s="69">
        <v>0</v>
      </c>
      <c r="DQ357" s="372"/>
      <c r="DR357" s="69">
        <v>0</v>
      </c>
      <c r="DS357" s="69">
        <v>0</v>
      </c>
      <c r="DT357" s="69">
        <v>0</v>
      </c>
      <c r="DU357" s="69">
        <v>0</v>
      </c>
      <c r="DV357" s="69">
        <v>0</v>
      </c>
      <c r="DW357" s="69">
        <v>0</v>
      </c>
      <c r="DX357" s="69"/>
      <c r="DY357" s="77"/>
      <c r="DZ357" s="77">
        <v>0</v>
      </c>
      <c r="EA357" s="77">
        <v>0</v>
      </c>
      <c r="EB357" s="77">
        <v>0</v>
      </c>
      <c r="EC357" s="77">
        <v>0</v>
      </c>
      <c r="ED357" s="77">
        <v>0</v>
      </c>
      <c r="EE357" s="77">
        <v>0</v>
      </c>
      <c r="EF357" s="77">
        <v>0</v>
      </c>
      <c r="EG357" s="77">
        <v>0</v>
      </c>
      <c r="EH357" s="77">
        <v>0</v>
      </c>
      <c r="EI357" s="77">
        <v>0</v>
      </c>
      <c r="EL357" s="8" t="s">
        <v>1100</v>
      </c>
      <c r="EM357" s="69" t="s">
        <v>1253</v>
      </c>
      <c r="EN357" s="69" t="s">
        <v>1253</v>
      </c>
      <c r="EO357" s="69" t="s">
        <v>1253</v>
      </c>
      <c r="EP357" s="69" t="s">
        <v>1253</v>
      </c>
      <c r="EQ357" s="69" t="s">
        <v>1253</v>
      </c>
      <c r="ER357" s="69" t="s">
        <v>1253</v>
      </c>
      <c r="ES357" s="69" t="s">
        <v>1253</v>
      </c>
      <c r="ET357" s="69">
        <v>0</v>
      </c>
      <c r="EU357" s="372"/>
      <c r="EV357" s="69">
        <v>0</v>
      </c>
      <c r="EW357" s="372"/>
      <c r="EX357" s="69">
        <v>0</v>
      </c>
      <c r="EY357" s="372"/>
      <c r="EZ357" s="69">
        <v>0</v>
      </c>
      <c r="FA357" s="69">
        <v>0</v>
      </c>
      <c r="FB357" s="69">
        <v>0</v>
      </c>
      <c r="FC357" s="69" t="s">
        <v>1253</v>
      </c>
      <c r="FD357" s="69" t="s">
        <v>1253</v>
      </c>
      <c r="FE357" s="69">
        <v>0</v>
      </c>
      <c r="FF357" s="372"/>
      <c r="FG357" s="69" t="s">
        <v>1253</v>
      </c>
      <c r="FH357" s="69" t="s">
        <v>1253</v>
      </c>
      <c r="FI357" s="154"/>
      <c r="FJ357" s="69"/>
      <c r="FK357" s="69">
        <v>0</v>
      </c>
      <c r="FL357" s="372"/>
      <c r="FM357" s="69">
        <v>0</v>
      </c>
      <c r="FN357" s="69">
        <v>0</v>
      </c>
      <c r="FO357" s="69">
        <v>0</v>
      </c>
      <c r="FP357" s="69">
        <v>0</v>
      </c>
      <c r="FQ357" s="69">
        <v>0</v>
      </c>
      <c r="FR357" s="69">
        <v>1</v>
      </c>
      <c r="FS357" s="69"/>
      <c r="FT357" s="77"/>
      <c r="FU357" s="77">
        <v>0</v>
      </c>
      <c r="FV357" s="77">
        <v>0</v>
      </c>
      <c r="FW357" s="77">
        <v>0</v>
      </c>
      <c r="FX357" s="77">
        <v>0</v>
      </c>
      <c r="FY357" s="77">
        <v>0</v>
      </c>
      <c r="FZ357" s="77">
        <v>0</v>
      </c>
      <c r="GA357" s="77">
        <v>0</v>
      </c>
      <c r="GB357" s="77">
        <v>0</v>
      </c>
      <c r="GC357" s="77">
        <v>0</v>
      </c>
      <c r="GD357" s="77">
        <v>0</v>
      </c>
      <c r="GG357" s="8" t="s">
        <v>1100</v>
      </c>
      <c r="GH357" s="69" t="s">
        <v>1253</v>
      </c>
      <c r="GI357" s="69" t="s">
        <v>1253</v>
      </c>
      <c r="GJ357" s="69" t="s">
        <v>1253</v>
      </c>
      <c r="GK357" s="69" t="s">
        <v>1253</v>
      </c>
      <c r="GL357" s="69" t="s">
        <v>1253</v>
      </c>
      <c r="GM357" s="69" t="s">
        <v>1253</v>
      </c>
      <c r="GN357" s="69" t="s">
        <v>1253</v>
      </c>
      <c r="GO357" s="69">
        <v>0</v>
      </c>
      <c r="GP357" s="69">
        <v>9.375E-2</v>
      </c>
      <c r="GQ357" s="69">
        <v>0.14285714285714279</v>
      </c>
      <c r="GR357" s="69">
        <v>-0.125</v>
      </c>
      <c r="GS357" s="69">
        <v>0.37142857142857144</v>
      </c>
      <c r="GT357" s="69" t="s">
        <v>1253</v>
      </c>
      <c r="GU357" s="69" t="s">
        <v>1253</v>
      </c>
      <c r="GV357" s="69">
        <v>0</v>
      </c>
      <c r="GW357" s="69">
        <v>0</v>
      </c>
      <c r="GX357" s="69" t="s">
        <v>1253</v>
      </c>
      <c r="GY357" s="69" t="s">
        <v>1253</v>
      </c>
      <c r="GZ357" s="69">
        <v>0</v>
      </c>
      <c r="HA357" s="69"/>
      <c r="HB357" s="69" t="s">
        <v>1253</v>
      </c>
      <c r="HC357" s="156" t="s">
        <v>1253</v>
      </c>
      <c r="HD357" s="69"/>
      <c r="HE357" s="69">
        <v>0</v>
      </c>
      <c r="HF357" s="69">
        <v>0.33333333333333326</v>
      </c>
      <c r="HG357" s="69"/>
      <c r="HH357" s="69">
        <v>0</v>
      </c>
      <c r="HI357" s="69">
        <v>0</v>
      </c>
      <c r="HJ357" s="69">
        <v>0</v>
      </c>
      <c r="HK357" s="69">
        <v>0</v>
      </c>
      <c r="HL357" s="69">
        <v>-0.19999999999999996</v>
      </c>
      <c r="HM357" s="77">
        <v>-6.25E-2</v>
      </c>
      <c r="HN357" s="77"/>
      <c r="HO357" s="77"/>
      <c r="HP357" s="77">
        <v>-6.25E-2</v>
      </c>
      <c r="HQ357" s="77">
        <v>0.1333333333333333</v>
      </c>
      <c r="HR357" s="77">
        <v>0</v>
      </c>
      <c r="HS357" s="77">
        <v>5.8823529411764719E-2</v>
      </c>
      <c r="HT357" s="77">
        <v>0.11111111111111116</v>
      </c>
      <c r="HU357" s="77">
        <v>0</v>
      </c>
      <c r="HV357" s="77">
        <v>0</v>
      </c>
      <c r="HW357" s="77">
        <v>0</v>
      </c>
      <c r="HX357" s="77">
        <v>0</v>
      </c>
      <c r="HY357" s="77">
        <v>-9.9999999999999978E-2</v>
      </c>
    </row>
    <row r="358" spans="1:233" ht="14.4" customHeight="1" x14ac:dyDescent="0.3">
      <c r="A358" s="8" t="s">
        <v>1101</v>
      </c>
      <c r="B358" s="69">
        <v>0</v>
      </c>
      <c r="C358" s="69" t="s">
        <v>1253</v>
      </c>
      <c r="D358" s="69" t="s">
        <v>1253</v>
      </c>
      <c r="E358" s="69" t="s">
        <v>1253</v>
      </c>
      <c r="F358" s="69" t="s">
        <v>1253</v>
      </c>
      <c r="G358" s="372"/>
      <c r="H358" s="69" t="s">
        <v>1253</v>
      </c>
      <c r="I358" s="69" t="s">
        <v>1253</v>
      </c>
      <c r="J358" s="372"/>
      <c r="K358" s="69" t="s">
        <v>1253</v>
      </c>
      <c r="L358" s="372"/>
      <c r="M358" s="69" t="s">
        <v>1253</v>
      </c>
      <c r="N358" s="372"/>
      <c r="O358" s="69">
        <v>0</v>
      </c>
      <c r="P358" s="69">
        <v>0.1875</v>
      </c>
      <c r="Q358" s="69">
        <v>5.2631578947368363E-2</v>
      </c>
      <c r="R358" s="69">
        <v>0</v>
      </c>
      <c r="S358" s="69">
        <v>-9.9999999999999978E-2</v>
      </c>
      <c r="T358" s="69" t="s">
        <v>1253</v>
      </c>
      <c r="U358" s="372"/>
      <c r="V358" s="69" t="s">
        <v>1253</v>
      </c>
      <c r="W358" s="69">
        <v>0</v>
      </c>
      <c r="X358" s="69">
        <v>0</v>
      </c>
      <c r="Y358" s="69">
        <v>0</v>
      </c>
      <c r="Z358" s="69">
        <v>-0.125</v>
      </c>
      <c r="AA358" s="372"/>
      <c r="AB358" s="69">
        <v>0</v>
      </c>
      <c r="AC358" s="69">
        <v>0</v>
      </c>
      <c r="AD358" s="154">
        <v>0</v>
      </c>
      <c r="AE358" s="154">
        <v>0</v>
      </c>
      <c r="AF358" s="154">
        <v>0</v>
      </c>
      <c r="AG358" s="69">
        <v>0</v>
      </c>
      <c r="AH358" s="69">
        <v>0</v>
      </c>
      <c r="AI358" s="77">
        <v>0</v>
      </c>
      <c r="AJ358" s="77">
        <v>0</v>
      </c>
      <c r="AK358" s="77">
        <v>0</v>
      </c>
      <c r="AL358" s="77">
        <v>0</v>
      </c>
      <c r="AM358" s="77">
        <v>0</v>
      </c>
      <c r="AN358" s="77">
        <v>0</v>
      </c>
      <c r="AO358" s="77">
        <v>0</v>
      </c>
      <c r="AP358" s="77">
        <v>0</v>
      </c>
      <c r="AQ358" s="77">
        <v>-0.1428571428571429</v>
      </c>
      <c r="AR358" s="77">
        <v>0.16666666666666674</v>
      </c>
      <c r="AS358" s="77">
        <v>0</v>
      </c>
      <c r="AV358" s="8" t="s">
        <v>1101</v>
      </c>
      <c r="AW358" s="69">
        <v>0.125</v>
      </c>
      <c r="AX358" s="69" t="s">
        <v>1253</v>
      </c>
      <c r="AY358" s="69" t="s">
        <v>1253</v>
      </c>
      <c r="AZ358" s="69" t="s">
        <v>1253</v>
      </c>
      <c r="BA358" s="69" t="s">
        <v>1253</v>
      </c>
      <c r="BB358" s="69" t="s">
        <v>1253</v>
      </c>
      <c r="BC358" s="69" t="s">
        <v>1253</v>
      </c>
      <c r="BD358" s="69" t="s">
        <v>1253</v>
      </c>
      <c r="BE358" s="372"/>
      <c r="BF358" s="69" t="s">
        <v>1253</v>
      </c>
      <c r="BG358" s="372"/>
      <c r="BH358" s="69" t="s">
        <v>1253</v>
      </c>
      <c r="BI358" s="372"/>
      <c r="BJ358" s="69">
        <v>0</v>
      </c>
      <c r="BK358" s="69">
        <v>0.25</v>
      </c>
      <c r="BL358" s="69">
        <v>0</v>
      </c>
      <c r="BM358" s="69">
        <v>6.6666666666666652E-2</v>
      </c>
      <c r="BN358" s="69">
        <v>-0.25</v>
      </c>
      <c r="BO358" s="69" t="s">
        <v>1253</v>
      </c>
      <c r="BP358" s="361"/>
      <c r="BQ358" s="69" t="s">
        <v>1253</v>
      </c>
      <c r="BR358" s="69">
        <v>0</v>
      </c>
      <c r="BS358" s="69">
        <v>0</v>
      </c>
      <c r="BT358" s="69">
        <v>-0.25</v>
      </c>
      <c r="BU358" s="69">
        <v>0.33333333333333326</v>
      </c>
      <c r="BV358" s="372"/>
      <c r="BW358" s="69">
        <v>0</v>
      </c>
      <c r="BX358" s="69">
        <v>0</v>
      </c>
      <c r="BY358" s="154">
        <v>8.3333333333333259E-2</v>
      </c>
      <c r="BZ358" s="154">
        <v>0</v>
      </c>
      <c r="CA358" s="154">
        <v>-7.6923076923076872E-2</v>
      </c>
      <c r="CB358" s="69">
        <v>0</v>
      </c>
      <c r="CC358" s="69">
        <v>0</v>
      </c>
      <c r="CD358" s="77">
        <v>0</v>
      </c>
      <c r="CE358" s="77">
        <v>0</v>
      </c>
      <c r="CF358" s="77">
        <v>0</v>
      </c>
      <c r="CG358" s="77">
        <v>0</v>
      </c>
      <c r="CH358" s="77">
        <v>0</v>
      </c>
      <c r="CI358" s="77">
        <v>0</v>
      </c>
      <c r="CJ358" s="77">
        <v>0</v>
      </c>
      <c r="CK358" s="77">
        <v>0</v>
      </c>
      <c r="CL358" s="77">
        <v>0</v>
      </c>
      <c r="CM358" s="77">
        <v>0</v>
      </c>
      <c r="CN358" s="77">
        <v>0</v>
      </c>
      <c r="CQ358" s="8" t="s">
        <v>1101</v>
      </c>
      <c r="CR358" s="69">
        <v>0</v>
      </c>
      <c r="CS358" s="69" t="s">
        <v>1253</v>
      </c>
      <c r="CT358" s="69" t="s">
        <v>1253</v>
      </c>
      <c r="CU358" s="69" t="s">
        <v>1253</v>
      </c>
      <c r="CV358" s="69" t="s">
        <v>1253</v>
      </c>
      <c r="CW358" s="69" t="s">
        <v>1253</v>
      </c>
      <c r="CX358" s="69" t="s">
        <v>1253</v>
      </c>
      <c r="CY358" s="69" t="s">
        <v>1253</v>
      </c>
      <c r="CZ358" s="372"/>
      <c r="DA358" s="69" t="s">
        <v>1253</v>
      </c>
      <c r="DB358" s="372"/>
      <c r="DC358" s="69" t="s">
        <v>1253</v>
      </c>
      <c r="DD358" s="372"/>
      <c r="DE358" s="69">
        <v>0</v>
      </c>
      <c r="DF358" s="69">
        <v>0</v>
      </c>
      <c r="DG358" s="69">
        <v>0</v>
      </c>
      <c r="DH358" s="69">
        <v>0</v>
      </c>
      <c r="DI358" s="69">
        <v>0.125</v>
      </c>
      <c r="DJ358" s="69" t="s">
        <v>1253</v>
      </c>
      <c r="DK358" s="372"/>
      <c r="DL358" s="69" t="s">
        <v>1253</v>
      </c>
      <c r="DM358" s="69">
        <v>0</v>
      </c>
      <c r="DN358" s="69">
        <v>0</v>
      </c>
      <c r="DO358" s="69">
        <v>0</v>
      </c>
      <c r="DP358" s="69">
        <v>0</v>
      </c>
      <c r="DQ358" s="372"/>
      <c r="DR358" s="69">
        <v>0</v>
      </c>
      <c r="DS358" s="69">
        <v>0</v>
      </c>
      <c r="DT358" s="69">
        <v>0</v>
      </c>
      <c r="DU358" s="69">
        <v>0</v>
      </c>
      <c r="DV358" s="69">
        <v>0</v>
      </c>
      <c r="DW358" s="69">
        <v>0</v>
      </c>
      <c r="DX358" s="69">
        <v>0</v>
      </c>
      <c r="DY358" s="77">
        <v>0</v>
      </c>
      <c r="DZ358" s="77">
        <v>0</v>
      </c>
      <c r="EA358" s="77">
        <v>0</v>
      </c>
      <c r="EB358" s="77">
        <v>0</v>
      </c>
      <c r="EC358" s="77">
        <v>0</v>
      </c>
      <c r="ED358" s="77">
        <v>0</v>
      </c>
      <c r="EE358" s="77">
        <v>0</v>
      </c>
      <c r="EF358" s="77">
        <v>0</v>
      </c>
      <c r="EG358" s="77">
        <v>0.75</v>
      </c>
      <c r="EH358" s="77">
        <v>-0.1428571428571429</v>
      </c>
      <c r="EI358" s="77">
        <v>-0.33333333333333337</v>
      </c>
      <c r="EL358" s="8" t="s">
        <v>1101</v>
      </c>
      <c r="EM358" s="69">
        <v>-0.25</v>
      </c>
      <c r="EN358" s="69" t="s">
        <v>1253</v>
      </c>
      <c r="EO358" s="69" t="s">
        <v>1253</v>
      </c>
      <c r="EP358" s="69" t="s">
        <v>1253</v>
      </c>
      <c r="EQ358" s="69" t="s">
        <v>1253</v>
      </c>
      <c r="ER358" s="69" t="s">
        <v>1253</v>
      </c>
      <c r="ES358" s="69" t="s">
        <v>1253</v>
      </c>
      <c r="ET358" s="69" t="s">
        <v>1253</v>
      </c>
      <c r="EU358" s="372"/>
      <c r="EV358" s="69" t="s">
        <v>1253</v>
      </c>
      <c r="EW358" s="372"/>
      <c r="EX358" s="69" t="s">
        <v>1253</v>
      </c>
      <c r="EY358" s="372"/>
      <c r="EZ358" s="69">
        <v>0</v>
      </c>
      <c r="FA358" s="69">
        <v>-0.5</v>
      </c>
      <c r="FB358" s="69">
        <v>0</v>
      </c>
      <c r="FC358" s="69">
        <v>0</v>
      </c>
      <c r="FD358" s="69">
        <v>0</v>
      </c>
      <c r="FE358" s="69" t="s">
        <v>1253</v>
      </c>
      <c r="FF358" s="372"/>
      <c r="FG358" s="69" t="s">
        <v>1253</v>
      </c>
      <c r="FH358" s="69">
        <v>-0.33333333333333337</v>
      </c>
      <c r="FI358" s="154">
        <v>0</v>
      </c>
      <c r="FJ358" s="69">
        <v>0</v>
      </c>
      <c r="FK358" s="69">
        <v>0</v>
      </c>
      <c r="FL358" s="372"/>
      <c r="FM358" s="69">
        <v>1</v>
      </c>
      <c r="FN358" s="69">
        <v>-0.5</v>
      </c>
      <c r="FO358" s="69">
        <v>0</v>
      </c>
      <c r="FP358" s="69">
        <v>0</v>
      </c>
      <c r="FQ358" s="69">
        <v>0</v>
      </c>
      <c r="FR358" s="69">
        <v>0</v>
      </c>
      <c r="FS358" s="69">
        <v>0</v>
      </c>
      <c r="FT358" s="77">
        <v>0</v>
      </c>
      <c r="FU358" s="77">
        <v>0</v>
      </c>
      <c r="FV358" s="77">
        <v>0</v>
      </c>
      <c r="FW358" s="77">
        <v>0</v>
      </c>
      <c r="FX358" s="77">
        <v>1</v>
      </c>
      <c r="FY358" s="77">
        <v>0</v>
      </c>
      <c r="FZ358" s="77">
        <v>-0.5</v>
      </c>
      <c r="GA358" s="77">
        <v>1</v>
      </c>
      <c r="GB358" s="77">
        <v>-0.25</v>
      </c>
      <c r="GC358" s="77">
        <v>-0.33333333333333337</v>
      </c>
      <c r="GD358" s="77">
        <v>0</v>
      </c>
      <c r="GG358" s="8" t="s">
        <v>1101</v>
      </c>
      <c r="GH358" s="69">
        <v>0</v>
      </c>
      <c r="GI358" s="69" t="s">
        <v>1253</v>
      </c>
      <c r="GJ358" s="69" t="s">
        <v>1253</v>
      </c>
      <c r="GK358" s="69" t="s">
        <v>1253</v>
      </c>
      <c r="GL358" s="69" t="s">
        <v>1253</v>
      </c>
      <c r="GM358" s="69" t="s">
        <v>1253</v>
      </c>
      <c r="GN358" s="69" t="s">
        <v>1253</v>
      </c>
      <c r="GO358" s="69" t="s">
        <v>1253</v>
      </c>
      <c r="GP358" s="69">
        <v>0</v>
      </c>
      <c r="GQ358" s="69" t="s">
        <v>1253</v>
      </c>
      <c r="GR358" s="69" t="s">
        <v>1253</v>
      </c>
      <c r="GS358" s="69">
        <v>-6.6666666666666652E-2</v>
      </c>
      <c r="GT358" s="69">
        <v>0</v>
      </c>
      <c r="GU358" s="69">
        <v>0</v>
      </c>
      <c r="GV358" s="69">
        <v>-7.1428571428571397E-2</v>
      </c>
      <c r="GW358" s="69">
        <v>0</v>
      </c>
      <c r="GX358" s="69">
        <v>0</v>
      </c>
      <c r="GY358" s="69">
        <v>0</v>
      </c>
      <c r="GZ358" s="69" t="s">
        <v>1253</v>
      </c>
      <c r="HA358" s="69"/>
      <c r="HB358" s="69" t="s">
        <v>1253</v>
      </c>
      <c r="HC358" s="156">
        <v>0</v>
      </c>
      <c r="HD358" s="69">
        <v>0</v>
      </c>
      <c r="HE358" s="69">
        <v>0</v>
      </c>
      <c r="HF358" s="69">
        <v>7.1428571428571397E-2</v>
      </c>
      <c r="HG358" s="69"/>
      <c r="HH358" s="69">
        <v>0</v>
      </c>
      <c r="HI358" s="69"/>
      <c r="HJ358" s="69">
        <v>-3.2258064516129004E-2</v>
      </c>
      <c r="HK358" s="69">
        <v>-6.6666666666666652E-2</v>
      </c>
      <c r="HL358" s="69">
        <v>0</v>
      </c>
      <c r="HM358" s="77">
        <v>0</v>
      </c>
      <c r="HN358" s="77">
        <v>0</v>
      </c>
      <c r="HO358" s="77">
        <v>0</v>
      </c>
      <c r="HP358" s="77">
        <v>0</v>
      </c>
      <c r="HQ358" s="77">
        <v>7.1428571428571397E-2</v>
      </c>
      <c r="HR358" s="77">
        <v>1</v>
      </c>
      <c r="HS358" s="77">
        <v>-0.5</v>
      </c>
      <c r="HT358" s="77">
        <v>6.6666666666666652E-2</v>
      </c>
      <c r="HU358" s="77">
        <v>0.1875</v>
      </c>
      <c r="HV358" s="77">
        <v>0.57894736842105265</v>
      </c>
      <c r="HW358" s="77">
        <v>0</v>
      </c>
      <c r="HX358" s="77">
        <v>-0.46666666666666667</v>
      </c>
      <c r="HY358" s="77">
        <v>0</v>
      </c>
    </row>
    <row r="359" spans="1:233" ht="14.4" customHeight="1" x14ac:dyDescent="0.3">
      <c r="A359" s="8" t="s">
        <v>1102</v>
      </c>
      <c r="B359" s="69"/>
      <c r="C359" s="69"/>
      <c r="D359" s="69"/>
      <c r="E359" s="69"/>
      <c r="F359" s="69"/>
      <c r="G359" s="372"/>
      <c r="H359" s="69"/>
      <c r="I359" s="69"/>
      <c r="J359" s="372"/>
      <c r="K359" s="69"/>
      <c r="L359" s="372"/>
      <c r="M359" s="69"/>
      <c r="N359" s="372"/>
      <c r="O359" s="69" t="s">
        <v>1253</v>
      </c>
      <c r="P359" s="69">
        <v>0</v>
      </c>
      <c r="Q359" s="69">
        <v>0</v>
      </c>
      <c r="R359" s="69" t="s">
        <v>1253</v>
      </c>
      <c r="S359" s="69" t="s">
        <v>1253</v>
      </c>
      <c r="T359" s="69" t="s">
        <v>1253</v>
      </c>
      <c r="U359" s="372"/>
      <c r="V359" s="69" t="s">
        <v>1253</v>
      </c>
      <c r="W359" s="69" t="s">
        <v>1253</v>
      </c>
      <c r="X359" s="69"/>
      <c r="Y359" s="69"/>
      <c r="Z359" s="69"/>
      <c r="AA359" s="372"/>
      <c r="AB359" s="69"/>
      <c r="AC359" s="69"/>
      <c r="AD359" s="154"/>
      <c r="AE359" s="154"/>
      <c r="AF359" s="154"/>
      <c r="AG359" s="69"/>
      <c r="AH359" s="69"/>
      <c r="AI359" s="77"/>
      <c r="AJ359" s="77"/>
      <c r="AK359" s="77"/>
      <c r="AL359" s="77"/>
      <c r="AM359" s="77"/>
      <c r="AN359" s="77"/>
      <c r="AO359" s="77"/>
      <c r="AP359" s="77">
        <v>-0.25</v>
      </c>
      <c r="AQ359" s="77">
        <v>0</v>
      </c>
      <c r="AR359" s="77">
        <v>0</v>
      </c>
      <c r="AS359" s="77">
        <v>0</v>
      </c>
      <c r="AV359" s="8" t="s">
        <v>1102</v>
      </c>
      <c r="AW359" s="69"/>
      <c r="AX359" s="69"/>
      <c r="AY359" s="69"/>
      <c r="AZ359" s="69"/>
      <c r="BA359" s="69"/>
      <c r="BB359" s="69"/>
      <c r="BC359" s="69"/>
      <c r="BD359" s="69"/>
      <c r="BE359" s="372"/>
      <c r="BF359" s="69"/>
      <c r="BG359" s="372"/>
      <c r="BH359" s="69"/>
      <c r="BI359" s="372"/>
      <c r="BJ359" s="69" t="s">
        <v>1253</v>
      </c>
      <c r="BK359" s="69">
        <v>7.6923076923076872E-2</v>
      </c>
      <c r="BL359" s="69">
        <v>-0.17142857142857137</v>
      </c>
      <c r="BM359" s="69" t="s">
        <v>1253</v>
      </c>
      <c r="BN359" s="69" t="s">
        <v>1253</v>
      </c>
      <c r="BO359" s="69" t="s">
        <v>1253</v>
      </c>
      <c r="BP359" s="361"/>
      <c r="BQ359" s="69" t="s">
        <v>1253</v>
      </c>
      <c r="BR359" s="69" t="s">
        <v>1253</v>
      </c>
      <c r="BS359" s="69"/>
      <c r="BT359" s="69"/>
      <c r="BU359" s="69"/>
      <c r="BV359" s="372"/>
      <c r="BW359" s="69"/>
      <c r="BX359" s="69"/>
      <c r="BY359" s="154"/>
      <c r="BZ359" s="154"/>
      <c r="CA359" s="154"/>
      <c r="CB359" s="69"/>
      <c r="CC359" s="69"/>
      <c r="CD359" s="77"/>
      <c r="CE359" s="77"/>
      <c r="CF359" s="77"/>
      <c r="CG359" s="77"/>
      <c r="CH359" s="77"/>
      <c r="CI359" s="77"/>
      <c r="CJ359" s="77"/>
      <c r="CK359" s="77">
        <v>0.33333333333333326</v>
      </c>
      <c r="CL359" s="77">
        <v>0.125</v>
      </c>
      <c r="CM359" s="77">
        <v>-1.1111111111111072E-2</v>
      </c>
      <c r="CN359" s="77">
        <v>-0.88764044943820219</v>
      </c>
      <c r="CQ359" s="8" t="s">
        <v>1102</v>
      </c>
      <c r="CR359" s="69"/>
      <c r="CS359" s="69"/>
      <c r="CT359" s="69"/>
      <c r="CU359" s="69"/>
      <c r="CV359" s="69"/>
      <c r="CW359" s="69"/>
      <c r="CX359" s="69"/>
      <c r="CY359" s="69"/>
      <c r="CZ359" s="372"/>
      <c r="DA359" s="69"/>
      <c r="DB359" s="372"/>
      <c r="DC359" s="69"/>
      <c r="DD359" s="372"/>
      <c r="DE359" s="69" t="s">
        <v>1253</v>
      </c>
      <c r="DF359" s="69">
        <v>-0.2592592592592593</v>
      </c>
      <c r="DG359" s="69">
        <v>0</v>
      </c>
      <c r="DH359" s="69" t="s">
        <v>1253</v>
      </c>
      <c r="DI359" s="69" t="s">
        <v>1253</v>
      </c>
      <c r="DJ359" s="69" t="s">
        <v>1253</v>
      </c>
      <c r="DK359" s="372"/>
      <c r="DL359" s="69" t="s">
        <v>1253</v>
      </c>
      <c r="DM359" s="69" t="s">
        <v>1253</v>
      </c>
      <c r="DN359" s="69"/>
      <c r="DO359" s="69"/>
      <c r="DP359" s="69"/>
      <c r="DQ359" s="372"/>
      <c r="DR359" s="69"/>
      <c r="DS359" s="69"/>
      <c r="DT359" s="69"/>
      <c r="DU359" s="69"/>
      <c r="DV359" s="69"/>
      <c r="DW359" s="69"/>
      <c r="DX359" s="69"/>
      <c r="DY359" s="77"/>
      <c r="DZ359" s="77"/>
      <c r="EA359" s="77"/>
      <c r="EB359" s="77"/>
      <c r="EC359" s="77"/>
      <c r="ED359" s="77"/>
      <c r="EE359" s="77"/>
      <c r="EF359" s="77">
        <v>0</v>
      </c>
      <c r="EG359" s="77">
        <v>0</v>
      </c>
      <c r="EH359" s="77">
        <v>0</v>
      </c>
      <c r="EI359" s="77">
        <v>0</v>
      </c>
      <c r="EL359" s="8" t="s">
        <v>1102</v>
      </c>
      <c r="EM359" s="69"/>
      <c r="EN359" s="69"/>
      <c r="EO359" s="69"/>
      <c r="EP359" s="69"/>
      <c r="EQ359" s="69"/>
      <c r="ER359" s="69"/>
      <c r="ES359" s="69"/>
      <c r="ET359" s="69"/>
      <c r="EU359" s="372"/>
      <c r="EV359" s="69"/>
      <c r="EW359" s="372"/>
      <c r="EX359" s="69"/>
      <c r="EY359" s="372"/>
      <c r="EZ359" s="69" t="s">
        <v>1253</v>
      </c>
      <c r="FA359" s="69">
        <v>0</v>
      </c>
      <c r="FB359" s="69">
        <v>0</v>
      </c>
      <c r="FC359" s="69" t="s">
        <v>1253</v>
      </c>
      <c r="FD359" s="69" t="s">
        <v>1253</v>
      </c>
      <c r="FE359" s="69" t="s">
        <v>1253</v>
      </c>
      <c r="FF359" s="372"/>
      <c r="FG359" s="69" t="s">
        <v>1253</v>
      </c>
      <c r="FH359" s="69" t="s">
        <v>1253</v>
      </c>
      <c r="FI359" s="154"/>
      <c r="FJ359" s="69"/>
      <c r="FK359" s="69"/>
      <c r="FL359" s="372"/>
      <c r="FM359" s="69"/>
      <c r="FN359" s="69"/>
      <c r="FO359" s="69"/>
      <c r="FP359" s="69"/>
      <c r="FQ359" s="69"/>
      <c r="FR359" s="69"/>
      <c r="FS359" s="69"/>
      <c r="FT359" s="77"/>
      <c r="FU359" s="77"/>
      <c r="FV359" s="77"/>
      <c r="FW359" s="77"/>
      <c r="FX359" s="77"/>
      <c r="FY359" s="77"/>
      <c r="FZ359" s="77"/>
      <c r="GA359" s="77">
        <v>0</v>
      </c>
      <c r="GB359" s="77">
        <v>0</v>
      </c>
      <c r="GC359" s="77">
        <v>0</v>
      </c>
      <c r="GD359" s="77">
        <v>0</v>
      </c>
      <c r="GG359" s="8" t="s">
        <v>1102</v>
      </c>
      <c r="GH359" s="69"/>
      <c r="GI359" s="69"/>
      <c r="GJ359" s="69"/>
      <c r="GK359" s="69"/>
      <c r="GL359" s="69"/>
      <c r="GM359" s="69"/>
      <c r="GN359" s="69"/>
      <c r="GO359" s="69"/>
      <c r="GP359" s="69"/>
      <c r="GQ359" s="69"/>
      <c r="GR359" s="69"/>
      <c r="GS359" s="69"/>
      <c r="GT359" s="69"/>
      <c r="GU359" s="69" t="s">
        <v>1253</v>
      </c>
      <c r="GV359" s="69">
        <v>-0.4285714285714286</v>
      </c>
      <c r="GW359" s="69">
        <v>0</v>
      </c>
      <c r="GX359" s="69" t="s">
        <v>1253</v>
      </c>
      <c r="GY359" s="69" t="s">
        <v>1253</v>
      </c>
      <c r="GZ359" s="69" t="s">
        <v>1253</v>
      </c>
      <c r="HA359" s="69"/>
      <c r="HB359" s="69" t="s">
        <v>1253</v>
      </c>
      <c r="HC359" s="156" t="s">
        <v>1253</v>
      </c>
      <c r="HD359" s="69"/>
      <c r="HE359" s="69"/>
      <c r="HF359" s="69"/>
      <c r="HG359" s="69"/>
      <c r="HH359" s="69"/>
      <c r="HI359" s="69"/>
      <c r="HJ359" s="69"/>
      <c r="HK359" s="69"/>
      <c r="HL359" s="69"/>
      <c r="HM359" s="77"/>
      <c r="HN359" s="77"/>
      <c r="HO359" s="77"/>
      <c r="HP359" s="77"/>
      <c r="HQ359" s="77"/>
      <c r="HR359" s="77"/>
      <c r="HS359" s="77"/>
      <c r="HT359" s="77"/>
      <c r="HU359" s="77"/>
      <c r="HV359" s="77">
        <v>0</v>
      </c>
      <c r="HW359" s="77">
        <v>0</v>
      </c>
      <c r="HX359" s="77">
        <v>0</v>
      </c>
      <c r="HY359" s="77">
        <v>0</v>
      </c>
    </row>
    <row r="360" spans="1:233" ht="14.4" customHeight="1" x14ac:dyDescent="0.3">
      <c r="A360" s="8" t="s">
        <v>1103</v>
      </c>
      <c r="B360" s="69" t="s">
        <v>1253</v>
      </c>
      <c r="C360" s="69" t="s">
        <v>1253</v>
      </c>
      <c r="D360" s="69">
        <v>0</v>
      </c>
      <c r="E360" s="69" t="s">
        <v>1253</v>
      </c>
      <c r="F360" s="69" t="s">
        <v>1253</v>
      </c>
      <c r="G360" s="372"/>
      <c r="H360" s="69">
        <v>0.39999999999999991</v>
      </c>
      <c r="I360" s="69">
        <v>-0.1428571428571429</v>
      </c>
      <c r="J360" s="372"/>
      <c r="K360" s="69">
        <v>0</v>
      </c>
      <c r="L360" s="372"/>
      <c r="M360" s="69">
        <v>0</v>
      </c>
      <c r="N360" s="372"/>
      <c r="O360" s="69">
        <v>0</v>
      </c>
      <c r="P360" s="69">
        <v>-0.16666666666666663</v>
      </c>
      <c r="Q360" s="69">
        <v>0</v>
      </c>
      <c r="R360" s="69">
        <v>0</v>
      </c>
      <c r="S360" s="69">
        <v>0</v>
      </c>
      <c r="T360" s="69">
        <v>0</v>
      </c>
      <c r="U360" s="372"/>
      <c r="V360" s="69">
        <v>0</v>
      </c>
      <c r="W360" s="69">
        <v>0</v>
      </c>
      <c r="X360" s="69">
        <v>-0.4</v>
      </c>
      <c r="Y360" s="69">
        <v>0.66666666666666674</v>
      </c>
      <c r="Z360" s="69">
        <v>0</v>
      </c>
      <c r="AA360" s="372"/>
      <c r="AB360" s="69">
        <v>0</v>
      </c>
      <c r="AC360" s="69">
        <v>0</v>
      </c>
      <c r="AD360" s="154">
        <v>0</v>
      </c>
      <c r="AE360" s="154">
        <v>0</v>
      </c>
      <c r="AF360" s="154">
        <v>0</v>
      </c>
      <c r="AG360" s="69">
        <v>0</v>
      </c>
      <c r="AH360" s="69">
        <v>0</v>
      </c>
      <c r="AI360" s="77">
        <v>0</v>
      </c>
      <c r="AJ360" s="77">
        <v>0</v>
      </c>
      <c r="AK360" s="77">
        <v>0</v>
      </c>
      <c r="AL360" s="77">
        <v>-9.9999999999999978E-2</v>
      </c>
      <c r="AM360" s="77">
        <v>0</v>
      </c>
      <c r="AN360" s="77">
        <v>0.11111111111111116</v>
      </c>
      <c r="AO360" s="77">
        <v>0</v>
      </c>
      <c r="AP360" s="77">
        <v>0</v>
      </c>
      <c r="AQ360" s="77">
        <v>0</v>
      </c>
      <c r="AR360" s="77">
        <v>0</v>
      </c>
      <c r="AS360" s="77">
        <v>0</v>
      </c>
      <c r="AV360" s="8" t="s">
        <v>1103</v>
      </c>
      <c r="AW360" s="69" t="s">
        <v>1253</v>
      </c>
      <c r="AX360" s="69" t="s">
        <v>1253</v>
      </c>
      <c r="AY360" s="69">
        <v>0</v>
      </c>
      <c r="AZ360" s="69" t="s">
        <v>1253</v>
      </c>
      <c r="BA360" s="69" t="s">
        <v>1253</v>
      </c>
      <c r="BB360" s="69" t="s">
        <v>1253</v>
      </c>
      <c r="BC360" s="69">
        <v>0</v>
      </c>
      <c r="BD360" s="69">
        <v>-3.8461538461538436E-2</v>
      </c>
      <c r="BE360" s="372"/>
      <c r="BF360" s="69">
        <v>8.0000000000000071E-2</v>
      </c>
      <c r="BG360" s="372"/>
      <c r="BH360" s="69">
        <v>-0.11111111111111116</v>
      </c>
      <c r="BI360" s="372"/>
      <c r="BJ360" s="69">
        <v>0</v>
      </c>
      <c r="BK360" s="69">
        <v>0.16666666666666674</v>
      </c>
      <c r="BL360" s="69">
        <v>-0.1428571428571429</v>
      </c>
      <c r="BM360" s="69">
        <v>0</v>
      </c>
      <c r="BN360" s="69">
        <v>0</v>
      </c>
      <c r="BO360" s="69">
        <v>0</v>
      </c>
      <c r="BP360" s="361"/>
      <c r="BQ360" s="69">
        <v>0</v>
      </c>
      <c r="BR360" s="69">
        <v>0</v>
      </c>
      <c r="BS360" s="69">
        <v>0.41666666666666674</v>
      </c>
      <c r="BT360" s="69">
        <v>-0.29411764705882348</v>
      </c>
      <c r="BU360" s="69">
        <v>8.3333333333333259E-2</v>
      </c>
      <c r="BV360" s="372"/>
      <c r="BW360" s="69">
        <v>0</v>
      </c>
      <c r="BX360" s="69">
        <v>7.6923076923076872E-2</v>
      </c>
      <c r="BY360" s="154">
        <v>0.35714285714285721</v>
      </c>
      <c r="BZ360" s="154">
        <v>-0.36842105263157898</v>
      </c>
      <c r="CA360" s="154">
        <v>0</v>
      </c>
      <c r="CB360" s="69">
        <v>0</v>
      </c>
      <c r="CC360" s="69">
        <v>0</v>
      </c>
      <c r="CD360" s="77">
        <v>0</v>
      </c>
      <c r="CE360" s="77">
        <v>0</v>
      </c>
      <c r="CF360" s="77">
        <v>0</v>
      </c>
      <c r="CG360" s="77">
        <v>0</v>
      </c>
      <c r="CH360" s="77">
        <v>8.3333333333333259E-2</v>
      </c>
      <c r="CI360" s="77">
        <v>7.6923076923076872E-2</v>
      </c>
      <c r="CJ360" s="77">
        <v>0</v>
      </c>
      <c r="CK360" s="77">
        <v>0</v>
      </c>
      <c r="CL360" s="77">
        <v>-0.1428571428571429</v>
      </c>
      <c r="CM360" s="77">
        <v>0</v>
      </c>
      <c r="CN360" s="77">
        <v>0</v>
      </c>
      <c r="CQ360" s="8" t="s">
        <v>1103</v>
      </c>
      <c r="CR360" s="69" t="s">
        <v>1253</v>
      </c>
      <c r="CS360" s="69" t="s">
        <v>1253</v>
      </c>
      <c r="CT360" s="69">
        <v>0</v>
      </c>
      <c r="CU360" s="69" t="s">
        <v>1253</v>
      </c>
      <c r="CV360" s="69" t="s">
        <v>1253</v>
      </c>
      <c r="CW360" s="69" t="s">
        <v>1253</v>
      </c>
      <c r="CX360" s="69">
        <v>0</v>
      </c>
      <c r="CY360" s="69">
        <v>0</v>
      </c>
      <c r="CZ360" s="372"/>
      <c r="DA360" s="69">
        <v>0</v>
      </c>
      <c r="DB360" s="372"/>
      <c r="DC360" s="69">
        <v>0</v>
      </c>
      <c r="DD360" s="372"/>
      <c r="DE360" s="69">
        <v>0</v>
      </c>
      <c r="DF360" s="69">
        <v>0</v>
      </c>
      <c r="DG360" s="69">
        <v>0</v>
      </c>
      <c r="DH360" s="69">
        <v>0</v>
      </c>
      <c r="DI360" s="69">
        <v>0</v>
      </c>
      <c r="DJ360" s="69">
        <v>0</v>
      </c>
      <c r="DK360" s="372"/>
      <c r="DL360" s="69">
        <v>0</v>
      </c>
      <c r="DM360" s="69">
        <v>0</v>
      </c>
      <c r="DN360" s="69">
        <v>0.25</v>
      </c>
      <c r="DO360" s="69">
        <v>-0.19999999999999996</v>
      </c>
      <c r="DP360" s="69">
        <v>0</v>
      </c>
      <c r="DQ360" s="372"/>
      <c r="DR360" s="69">
        <v>0</v>
      </c>
      <c r="DS360" s="69">
        <v>0</v>
      </c>
      <c r="DT360" s="69">
        <v>0</v>
      </c>
      <c r="DU360" s="69">
        <v>0</v>
      </c>
      <c r="DV360" s="69">
        <v>0</v>
      </c>
      <c r="DW360" s="69">
        <v>0</v>
      </c>
      <c r="DX360" s="69">
        <v>0</v>
      </c>
      <c r="DY360" s="77">
        <v>0</v>
      </c>
      <c r="DZ360" s="77">
        <v>0</v>
      </c>
      <c r="EA360" s="77">
        <v>0</v>
      </c>
      <c r="EB360" s="77">
        <v>0</v>
      </c>
      <c r="EC360" s="77">
        <v>0</v>
      </c>
      <c r="ED360" s="77">
        <v>0</v>
      </c>
      <c r="EE360" s="77">
        <v>0</v>
      </c>
      <c r="EF360" s="77">
        <v>0</v>
      </c>
      <c r="EG360" s="77">
        <v>0</v>
      </c>
      <c r="EH360" s="77">
        <v>0</v>
      </c>
      <c r="EI360" s="77">
        <v>0</v>
      </c>
      <c r="EL360" s="8" t="s">
        <v>1103</v>
      </c>
      <c r="EM360" s="69" t="s">
        <v>1253</v>
      </c>
      <c r="EN360" s="69" t="s">
        <v>1253</v>
      </c>
      <c r="EO360" s="69">
        <v>0</v>
      </c>
      <c r="EP360" s="69" t="s">
        <v>1253</v>
      </c>
      <c r="EQ360" s="69" t="s">
        <v>1253</v>
      </c>
      <c r="ER360" s="69" t="s">
        <v>1253</v>
      </c>
      <c r="ES360" s="69">
        <v>0</v>
      </c>
      <c r="ET360" s="69">
        <v>0</v>
      </c>
      <c r="EU360" s="372"/>
      <c r="EV360" s="69">
        <v>0</v>
      </c>
      <c r="EW360" s="372"/>
      <c r="EX360" s="69">
        <v>0</v>
      </c>
      <c r="EY360" s="372"/>
      <c r="EZ360" s="69">
        <v>0</v>
      </c>
      <c r="FA360" s="69">
        <v>0</v>
      </c>
      <c r="FB360" s="69">
        <v>0</v>
      </c>
      <c r="FC360" s="69">
        <v>0</v>
      </c>
      <c r="FD360" s="69">
        <v>0</v>
      </c>
      <c r="FE360" s="69">
        <v>0</v>
      </c>
      <c r="FF360" s="372"/>
      <c r="FG360" s="69">
        <v>0</v>
      </c>
      <c r="FH360" s="69">
        <v>0</v>
      </c>
      <c r="FI360" s="154">
        <v>0</v>
      </c>
      <c r="FJ360" s="69">
        <v>0</v>
      </c>
      <c r="FK360" s="69">
        <v>0</v>
      </c>
      <c r="FL360" s="372"/>
      <c r="FM360" s="69">
        <v>0</v>
      </c>
      <c r="FN360" s="69">
        <v>0</v>
      </c>
      <c r="FO360" s="69">
        <v>0</v>
      </c>
      <c r="FP360" s="69">
        <v>0</v>
      </c>
      <c r="FQ360" s="69">
        <v>0</v>
      </c>
      <c r="FR360" s="69">
        <v>0</v>
      </c>
      <c r="FS360" s="69">
        <v>0</v>
      </c>
      <c r="FT360" s="77">
        <v>0</v>
      </c>
      <c r="FU360" s="77">
        <v>0</v>
      </c>
      <c r="FV360" s="77">
        <v>0</v>
      </c>
      <c r="FW360" s="77">
        <v>0</v>
      </c>
      <c r="FX360" s="77">
        <v>0</v>
      </c>
      <c r="FY360" s="77">
        <v>0</v>
      </c>
      <c r="FZ360" s="77">
        <v>-0.375</v>
      </c>
      <c r="GA360" s="77">
        <v>0.60000000000000009</v>
      </c>
      <c r="GB360" s="77">
        <v>0</v>
      </c>
      <c r="GC360" s="77">
        <v>0</v>
      </c>
      <c r="GD360" s="77">
        <v>0</v>
      </c>
      <c r="GG360" s="8" t="s">
        <v>1103</v>
      </c>
      <c r="GH360" s="69" t="s">
        <v>1253</v>
      </c>
      <c r="GI360" s="69" t="s">
        <v>1253</v>
      </c>
      <c r="GJ360" s="69">
        <v>0</v>
      </c>
      <c r="GK360" s="69" t="s">
        <v>1253</v>
      </c>
      <c r="GL360" s="69" t="s">
        <v>1253</v>
      </c>
      <c r="GM360" s="69" t="s">
        <v>1253</v>
      </c>
      <c r="GN360" s="69">
        <v>0</v>
      </c>
      <c r="GO360" s="69">
        <v>4.0000000000000036E-2</v>
      </c>
      <c r="GP360" s="69">
        <v>0</v>
      </c>
      <c r="GQ360" s="69">
        <v>0</v>
      </c>
      <c r="GR360" s="69">
        <v>7.6923076923076872E-2</v>
      </c>
      <c r="GS360" s="69">
        <v>-7.1428571428571397E-2</v>
      </c>
      <c r="GT360" s="69">
        <v>0</v>
      </c>
      <c r="GU360" s="69">
        <v>0</v>
      </c>
      <c r="GV360" s="69">
        <v>0</v>
      </c>
      <c r="GW360" s="69">
        <v>-3.8461538461538436E-2</v>
      </c>
      <c r="GX360" s="69">
        <v>0</v>
      </c>
      <c r="GY360" s="69">
        <v>0</v>
      </c>
      <c r="GZ360" s="69">
        <v>0</v>
      </c>
      <c r="HA360" s="69"/>
      <c r="HB360" s="69">
        <v>0.19999999999999996</v>
      </c>
      <c r="HC360" s="156">
        <v>0.66666666666666674</v>
      </c>
      <c r="HD360" s="69">
        <v>-0.48</v>
      </c>
      <c r="HE360" s="69">
        <v>-0.23076923076923073</v>
      </c>
      <c r="HF360" s="69">
        <v>0.5</v>
      </c>
      <c r="HG360" s="69"/>
      <c r="HH360" s="69">
        <v>0</v>
      </c>
      <c r="HI360" s="69">
        <v>-0.1333333333333333</v>
      </c>
      <c r="HJ360" s="69">
        <v>0.15384615384615374</v>
      </c>
      <c r="HK360" s="69">
        <v>-6.6666666666666652E-2</v>
      </c>
      <c r="HL360" s="69">
        <v>-7.1428571428571397E-2</v>
      </c>
      <c r="HM360" s="77">
        <v>7.6923076923076872E-2</v>
      </c>
      <c r="HN360" s="77">
        <v>0</v>
      </c>
      <c r="HO360" s="77">
        <v>-0.1071428571428571</v>
      </c>
      <c r="HP360" s="77">
        <v>0</v>
      </c>
      <c r="HQ360" s="77">
        <v>0.19999999999999996</v>
      </c>
      <c r="HR360" s="77">
        <v>0</v>
      </c>
      <c r="HS360" s="77">
        <v>0.1333333333333333</v>
      </c>
      <c r="HT360" s="77">
        <v>-0.11764705882352944</v>
      </c>
      <c r="HU360" s="77">
        <v>0.1333333333333333</v>
      </c>
      <c r="HV360" s="77">
        <v>5.8823529411764719E-2</v>
      </c>
      <c r="HW360" s="77">
        <v>-0.16666666666666663</v>
      </c>
      <c r="HX360" s="77">
        <v>0</v>
      </c>
      <c r="HY360" s="77">
        <v>0.16666666666666674</v>
      </c>
    </row>
    <row r="361" spans="1:233" ht="14.4" customHeight="1" x14ac:dyDescent="0.3">
      <c r="A361" s="8" t="s">
        <v>1104</v>
      </c>
      <c r="B361" s="69"/>
      <c r="C361" s="69"/>
      <c r="D361" s="69"/>
      <c r="E361" s="69"/>
      <c r="F361" s="69"/>
      <c r="G361" s="372"/>
      <c r="H361" s="69"/>
      <c r="I361" s="69"/>
      <c r="J361" s="372"/>
      <c r="K361" s="69"/>
      <c r="L361" s="372"/>
      <c r="M361" s="69"/>
      <c r="N361" s="372"/>
      <c r="O361" s="69"/>
      <c r="P361" s="69"/>
      <c r="Q361" s="69"/>
      <c r="R361" s="69"/>
      <c r="S361" s="69"/>
      <c r="T361" s="69"/>
      <c r="U361" s="372"/>
      <c r="V361" s="69"/>
      <c r="W361" s="69"/>
      <c r="X361" s="69"/>
      <c r="Y361" s="69">
        <v>-0.33333333333333337</v>
      </c>
      <c r="Z361" s="69">
        <v>0</v>
      </c>
      <c r="AA361" s="372"/>
      <c r="AB361" s="69">
        <v>0</v>
      </c>
      <c r="AC361" s="69">
        <v>0</v>
      </c>
      <c r="AD361" s="154">
        <v>0</v>
      </c>
      <c r="AE361" s="154">
        <v>0</v>
      </c>
      <c r="AF361" s="154">
        <v>0.1875</v>
      </c>
      <c r="AG361" s="69">
        <v>-0.15789473684210531</v>
      </c>
      <c r="AH361" s="69">
        <v>-0.125</v>
      </c>
      <c r="AI361" s="77">
        <v>0</v>
      </c>
      <c r="AJ361" s="77">
        <v>0.14285714285714279</v>
      </c>
      <c r="AK361" s="77">
        <v>0</v>
      </c>
      <c r="AL361" s="77">
        <v>0</v>
      </c>
      <c r="AM361" s="77">
        <v>0</v>
      </c>
      <c r="AN361" s="77">
        <v>0.125</v>
      </c>
      <c r="AO361" s="77">
        <v>-5.555555555555558E-2</v>
      </c>
      <c r="AP361" s="77">
        <v>-5.8823529411764719E-2</v>
      </c>
      <c r="AQ361" s="77"/>
      <c r="AR361" s="77"/>
      <c r="AS361" s="77">
        <v>0</v>
      </c>
      <c r="AV361" s="8" t="s">
        <v>1104</v>
      </c>
      <c r="AW361" s="69"/>
      <c r="AX361" s="69"/>
      <c r="AY361" s="69"/>
      <c r="AZ361" s="69"/>
      <c r="BA361" s="69"/>
      <c r="BB361" s="69"/>
      <c r="BC361" s="69"/>
      <c r="BD361" s="69"/>
      <c r="BE361" s="372"/>
      <c r="BF361" s="69"/>
      <c r="BG361" s="372"/>
      <c r="BH361" s="69"/>
      <c r="BI361" s="372"/>
      <c r="BJ361" s="69"/>
      <c r="BK361" s="69"/>
      <c r="BL361" s="69"/>
      <c r="BM361" s="69"/>
      <c r="BN361" s="69"/>
      <c r="BO361" s="69"/>
      <c r="BP361" s="361"/>
      <c r="BQ361" s="69"/>
      <c r="BR361" s="69"/>
      <c r="BS361" s="69"/>
      <c r="BT361" s="69">
        <v>-0.18699186991869921</v>
      </c>
      <c r="BU361" s="69">
        <v>0</v>
      </c>
      <c r="BV361" s="372"/>
      <c r="BW361" s="69">
        <v>0</v>
      </c>
      <c r="BX361" s="69">
        <v>0.39999999999999991</v>
      </c>
      <c r="BY361" s="154">
        <v>3.5714285714285809E-2</v>
      </c>
      <c r="BZ361" s="154">
        <v>-0.31034482758620685</v>
      </c>
      <c r="CA361" s="154">
        <v>0.35000000000000009</v>
      </c>
      <c r="CB361" s="69">
        <v>-0.2592592592592593</v>
      </c>
      <c r="CC361" s="69">
        <v>0.39999999999999991</v>
      </c>
      <c r="CD361" s="77">
        <v>0</v>
      </c>
      <c r="CE361" s="77">
        <v>-3.5714285714285698E-2</v>
      </c>
      <c r="CF361" s="77">
        <v>3.7037037037036979E-2</v>
      </c>
      <c r="CG361" s="77">
        <v>7.1428571428571397E-2</v>
      </c>
      <c r="CH361" s="77">
        <v>0</v>
      </c>
      <c r="CI361" s="77">
        <v>6.6666666666666652E-2</v>
      </c>
      <c r="CJ361" s="77">
        <v>0</v>
      </c>
      <c r="CK361" s="77">
        <v>0</v>
      </c>
      <c r="CL361" s="77"/>
      <c r="CM361" s="77"/>
      <c r="CN361" s="77">
        <v>7.1428571428571397E-2</v>
      </c>
      <c r="CQ361" s="8" t="s">
        <v>1104</v>
      </c>
      <c r="CR361" s="69"/>
      <c r="CS361" s="69"/>
      <c r="CT361" s="69"/>
      <c r="CU361" s="69"/>
      <c r="CV361" s="69"/>
      <c r="CW361" s="69"/>
      <c r="CX361" s="69"/>
      <c r="CY361" s="69"/>
      <c r="CZ361" s="372"/>
      <c r="DA361" s="69"/>
      <c r="DB361" s="372"/>
      <c r="DC361" s="69"/>
      <c r="DD361" s="372"/>
      <c r="DE361" s="69"/>
      <c r="DF361" s="69"/>
      <c r="DG361" s="69"/>
      <c r="DH361" s="69"/>
      <c r="DI361" s="69"/>
      <c r="DJ361" s="69"/>
      <c r="DK361" s="372"/>
      <c r="DL361" s="69"/>
      <c r="DM361" s="69"/>
      <c r="DN361" s="69">
        <v>0</v>
      </c>
      <c r="DO361" s="69">
        <v>0</v>
      </c>
      <c r="DP361" s="69">
        <v>0</v>
      </c>
      <c r="DQ361" s="372"/>
      <c r="DR361" s="69">
        <v>0</v>
      </c>
      <c r="DS361" s="69">
        <v>0</v>
      </c>
      <c r="DT361" s="69">
        <v>0</v>
      </c>
      <c r="DU361" s="69">
        <v>0</v>
      </c>
      <c r="DV361" s="69">
        <v>0</v>
      </c>
      <c r="DW361" s="69">
        <v>0</v>
      </c>
      <c r="DX361" s="69">
        <v>0</v>
      </c>
      <c r="DY361" s="77">
        <v>0</v>
      </c>
      <c r="DZ361" s="77">
        <v>0</v>
      </c>
      <c r="EA361" s="77">
        <v>0</v>
      </c>
      <c r="EB361" s="77">
        <v>0</v>
      </c>
      <c r="EC361" s="77">
        <v>0.33333333333333326</v>
      </c>
      <c r="ED361" s="77">
        <v>0</v>
      </c>
      <c r="EE361" s="77">
        <v>0</v>
      </c>
      <c r="EF361" s="77">
        <v>0</v>
      </c>
      <c r="EG361" s="77"/>
      <c r="EH361" s="77"/>
      <c r="EI361" s="77">
        <v>0</v>
      </c>
      <c r="EL361" s="8" t="s">
        <v>1104</v>
      </c>
      <c r="EM361" s="69"/>
      <c r="EN361" s="69"/>
      <c r="EO361" s="69"/>
      <c r="EP361" s="69"/>
      <c r="EQ361" s="69"/>
      <c r="ER361" s="69"/>
      <c r="ES361" s="69"/>
      <c r="ET361" s="69"/>
      <c r="EU361" s="372"/>
      <c r="EV361" s="69"/>
      <c r="EW361" s="372"/>
      <c r="EX361" s="69"/>
      <c r="EY361" s="372"/>
      <c r="EZ361" s="69"/>
      <c r="FA361" s="69"/>
      <c r="FB361" s="69"/>
      <c r="FC361" s="69"/>
      <c r="FD361" s="69"/>
      <c r="FE361" s="69"/>
      <c r="FF361" s="372"/>
      <c r="FG361" s="69"/>
      <c r="FH361" s="69"/>
      <c r="FI361" s="69">
        <v>0</v>
      </c>
      <c r="FJ361" s="69">
        <v>0</v>
      </c>
      <c r="FK361" s="69">
        <v>0</v>
      </c>
      <c r="FL361" s="372"/>
      <c r="FM361" s="69">
        <v>1</v>
      </c>
      <c r="FN361" s="69"/>
      <c r="FO361" s="69">
        <v>0</v>
      </c>
      <c r="FP361" s="69">
        <v>0</v>
      </c>
      <c r="FQ361" s="69">
        <v>0</v>
      </c>
      <c r="FR361" s="69">
        <v>0.5</v>
      </c>
      <c r="FS361" s="69">
        <v>-0.33333333333333337</v>
      </c>
      <c r="FT361" s="77">
        <v>0</v>
      </c>
      <c r="FU361" s="77">
        <v>0</v>
      </c>
      <c r="FV361" s="77">
        <v>0.75</v>
      </c>
      <c r="FW361" s="77">
        <v>0.14285714285714279</v>
      </c>
      <c r="FX361" s="77">
        <v>0</v>
      </c>
      <c r="FY361" s="77">
        <v>0</v>
      </c>
      <c r="FZ361" s="77">
        <v>0</v>
      </c>
      <c r="GA361" s="77">
        <v>0</v>
      </c>
      <c r="GB361" s="77"/>
      <c r="GC361" s="77"/>
      <c r="GD361" s="77">
        <v>-0.4285714285714286</v>
      </c>
      <c r="GG361" s="8" t="s">
        <v>1104</v>
      </c>
      <c r="GH361" s="69"/>
      <c r="GI361" s="69"/>
      <c r="GJ361" s="69"/>
      <c r="GK361" s="69"/>
      <c r="GL361" s="69"/>
      <c r="GM361" s="69"/>
      <c r="GN361" s="69"/>
      <c r="GO361" s="69"/>
      <c r="GP361" s="188"/>
      <c r="GQ361" s="69"/>
      <c r="GR361" s="188"/>
      <c r="GS361" s="69"/>
      <c r="GT361" s="188"/>
      <c r="GU361" s="69"/>
      <c r="GV361" s="69"/>
      <c r="GW361" s="69"/>
      <c r="GX361" s="69"/>
      <c r="GY361" s="69"/>
      <c r="GZ361" s="69"/>
      <c r="HA361" s="188"/>
      <c r="HB361" s="69"/>
      <c r="HC361" s="69"/>
      <c r="HD361" s="69">
        <v>0</v>
      </c>
      <c r="HE361" s="69">
        <v>-8.333333333333337E-2</v>
      </c>
      <c r="HF361" s="69">
        <v>9.0909090909090828E-2</v>
      </c>
      <c r="HG361" s="69"/>
      <c r="HH361" s="69">
        <v>0</v>
      </c>
      <c r="HI361" s="69">
        <v>0</v>
      </c>
      <c r="HJ361" s="69">
        <v>0</v>
      </c>
      <c r="HK361" s="69">
        <v>4.1666666666666741E-2</v>
      </c>
      <c r="HL361" s="69">
        <v>-4.0000000000000036E-2</v>
      </c>
      <c r="HM361" s="77">
        <v>0</v>
      </c>
      <c r="HN361" s="77">
        <v>-0.125</v>
      </c>
      <c r="HO361" s="77">
        <v>4.7619047619047672E-2</v>
      </c>
      <c r="HP361" s="77">
        <v>-9.0909090909090939E-2</v>
      </c>
      <c r="HQ361" s="77">
        <v>0.27499999999999991</v>
      </c>
      <c r="HR361" s="77">
        <v>1.9607843137254832E-2</v>
      </c>
      <c r="HS361" s="77">
        <v>7.6923076923076872E-2</v>
      </c>
      <c r="HT361" s="77">
        <v>0</v>
      </c>
      <c r="HU361" s="77">
        <v>-7.1428571428571397E-2</v>
      </c>
      <c r="HV361" s="77">
        <v>0.15384615384615374</v>
      </c>
      <c r="HW361" s="77"/>
      <c r="HX361" s="77"/>
      <c r="HY361" s="77">
        <v>0</v>
      </c>
    </row>
    <row r="362" spans="1:233" ht="14.4" customHeight="1" x14ac:dyDescent="0.3">
      <c r="A362" s="8" t="s">
        <v>1105</v>
      </c>
      <c r="B362" s="69"/>
      <c r="C362" s="69"/>
      <c r="D362" s="69"/>
      <c r="E362" s="69"/>
      <c r="F362" s="69"/>
      <c r="G362" s="372"/>
      <c r="H362" s="69"/>
      <c r="I362" s="69"/>
      <c r="J362" s="372"/>
      <c r="K362" s="69"/>
      <c r="L362" s="372"/>
      <c r="M362" s="69"/>
      <c r="N362" s="372"/>
      <c r="O362" s="69" t="s">
        <v>1253</v>
      </c>
      <c r="P362" s="69">
        <v>0.1875</v>
      </c>
      <c r="Q362" s="69">
        <v>0.68421052631578938</v>
      </c>
      <c r="R362" s="69">
        <v>-0.125</v>
      </c>
      <c r="S362" s="69">
        <v>0</v>
      </c>
      <c r="T362" s="69">
        <v>7.1428571428571397E-2</v>
      </c>
      <c r="U362" s="372"/>
      <c r="V362" s="69">
        <v>0</v>
      </c>
      <c r="W362" s="69">
        <v>6.6666666666666652E-2</v>
      </c>
      <c r="X362" s="69">
        <v>0.25</v>
      </c>
      <c r="Y362" s="69">
        <v>-0.25</v>
      </c>
      <c r="Z362" s="69">
        <v>0</v>
      </c>
      <c r="AA362" s="372"/>
      <c r="AB362" s="69">
        <v>0</v>
      </c>
      <c r="AC362" s="69">
        <v>0</v>
      </c>
      <c r="AD362" s="154">
        <v>0</v>
      </c>
      <c r="AE362" s="154"/>
      <c r="AF362" s="154"/>
      <c r="AG362" s="69">
        <v>0</v>
      </c>
      <c r="AH362" s="69"/>
      <c r="AI362" s="77"/>
      <c r="AJ362" s="77">
        <v>0</v>
      </c>
      <c r="AK362" s="77">
        <v>-6.6666666666666652E-2</v>
      </c>
      <c r="AL362" s="77">
        <v>0</v>
      </c>
      <c r="AM362" s="77"/>
      <c r="AN362" s="77"/>
      <c r="AO362" s="77"/>
      <c r="AP362" s="77"/>
      <c r="AQ362" s="77">
        <v>-0.3571428571428571</v>
      </c>
      <c r="AR362" s="77">
        <v>0.55555555555555558</v>
      </c>
      <c r="AS362" s="77">
        <v>0</v>
      </c>
      <c r="AV362" s="8" t="s">
        <v>1105</v>
      </c>
      <c r="AW362" s="69"/>
      <c r="AX362" s="69"/>
      <c r="AY362" s="69"/>
      <c r="AZ362" s="69"/>
      <c r="BA362" s="69"/>
      <c r="BB362" s="69"/>
      <c r="BC362" s="69"/>
      <c r="BD362" s="69"/>
      <c r="BE362" s="372"/>
      <c r="BF362" s="69"/>
      <c r="BG362" s="372"/>
      <c r="BH362" s="69"/>
      <c r="BI362" s="372"/>
      <c r="BJ362" s="69" t="s">
        <v>1253</v>
      </c>
      <c r="BK362" s="69">
        <v>0.25</v>
      </c>
      <c r="BL362" s="69">
        <v>0</v>
      </c>
      <c r="BM362" s="69">
        <v>-0.19999999999999996</v>
      </c>
      <c r="BN362" s="69">
        <v>0</v>
      </c>
      <c r="BO362" s="69">
        <v>8.3333333333333259E-2</v>
      </c>
      <c r="BP362" s="361"/>
      <c r="BQ362" s="69">
        <v>7.6923076923076872E-2</v>
      </c>
      <c r="BR362" s="69">
        <v>0</v>
      </c>
      <c r="BS362" s="69">
        <v>-0.1428571428571429</v>
      </c>
      <c r="BT362" s="69">
        <v>0.16666666666666674</v>
      </c>
      <c r="BU362" s="69">
        <v>0</v>
      </c>
      <c r="BV362" s="372"/>
      <c r="BW362" s="69">
        <v>0</v>
      </c>
      <c r="BX362" s="69">
        <v>0</v>
      </c>
      <c r="BY362" s="154">
        <v>0</v>
      </c>
      <c r="BZ362" s="154"/>
      <c r="CA362" s="154"/>
      <c r="CB362" s="69">
        <v>0</v>
      </c>
      <c r="CC362" s="69"/>
      <c r="CD362" s="77"/>
      <c r="CE362" s="77">
        <v>0.4285714285714286</v>
      </c>
      <c r="CF362" s="77">
        <v>-9.9999999999999978E-2</v>
      </c>
      <c r="CG362" s="77">
        <v>-0.22222222222222221</v>
      </c>
      <c r="CH362" s="77"/>
      <c r="CI362" s="77"/>
      <c r="CJ362" s="77"/>
      <c r="CK362" s="77"/>
      <c r="CL362" s="77">
        <v>-6.6666666666666652E-2</v>
      </c>
      <c r="CM362" s="77">
        <v>0</v>
      </c>
      <c r="CN362" s="77">
        <v>0</v>
      </c>
      <c r="CQ362" s="8" t="s">
        <v>1105</v>
      </c>
      <c r="CR362" s="69"/>
      <c r="CS362" s="69"/>
      <c r="CT362" s="69"/>
      <c r="CU362" s="69"/>
      <c r="CV362" s="69"/>
      <c r="CW362" s="69"/>
      <c r="CX362" s="69"/>
      <c r="CY362" s="69"/>
      <c r="CZ362" s="372"/>
      <c r="DA362" s="69"/>
      <c r="DB362" s="372"/>
      <c r="DC362" s="69"/>
      <c r="DD362" s="372"/>
      <c r="DE362" s="69" t="s">
        <v>1253</v>
      </c>
      <c r="DF362" s="69">
        <v>0.4814814814814814</v>
      </c>
      <c r="DG362" s="69">
        <v>0.125</v>
      </c>
      <c r="DH362" s="69">
        <v>-0.11111111111111116</v>
      </c>
      <c r="DI362" s="69">
        <v>0</v>
      </c>
      <c r="DJ362" s="69">
        <v>0.25</v>
      </c>
      <c r="DK362" s="372"/>
      <c r="DL362" s="69">
        <v>-0.19999999999999996</v>
      </c>
      <c r="DM362" s="69">
        <v>0</v>
      </c>
      <c r="DN362" s="69">
        <v>0</v>
      </c>
      <c r="DO362" s="69">
        <v>0</v>
      </c>
      <c r="DP362" s="69">
        <v>0</v>
      </c>
      <c r="DQ362" s="372"/>
      <c r="DR362" s="69">
        <v>0</v>
      </c>
      <c r="DS362" s="69">
        <v>0</v>
      </c>
      <c r="DT362" s="69">
        <v>0</v>
      </c>
      <c r="DU362" s="69"/>
      <c r="DV362" s="69"/>
      <c r="DW362" s="69">
        <v>0</v>
      </c>
      <c r="DX362" s="69"/>
      <c r="DY362" s="77"/>
      <c r="DZ362" s="77">
        <v>0.35593220338983045</v>
      </c>
      <c r="EA362" s="77">
        <v>0.25</v>
      </c>
      <c r="EB362" s="77">
        <v>-0.19999999999999996</v>
      </c>
      <c r="EC362" s="77"/>
      <c r="ED362" s="77"/>
      <c r="EE362" s="77"/>
      <c r="EF362" s="77"/>
      <c r="EG362" s="77">
        <v>0</v>
      </c>
      <c r="EH362" s="77">
        <v>0</v>
      </c>
      <c r="EI362" s="77">
        <v>0</v>
      </c>
      <c r="EL362" s="8" t="s">
        <v>1105</v>
      </c>
      <c r="EM362" s="69"/>
      <c r="EN362" s="69"/>
      <c r="EO362" s="69"/>
      <c r="EP362" s="69"/>
      <c r="EQ362" s="69"/>
      <c r="ER362" s="69"/>
      <c r="ES362" s="69"/>
      <c r="ET362" s="69"/>
      <c r="EU362" s="372"/>
      <c r="EV362" s="69"/>
      <c r="EW362" s="372"/>
      <c r="EX362" s="69"/>
      <c r="EY362" s="372"/>
      <c r="EZ362" s="69" t="s">
        <v>1253</v>
      </c>
      <c r="FA362" s="69">
        <v>0</v>
      </c>
      <c r="FB362" s="69">
        <v>1</v>
      </c>
      <c r="FC362" s="69">
        <v>-0.5</v>
      </c>
      <c r="FD362" s="69">
        <v>0</v>
      </c>
      <c r="FE362" s="69">
        <v>1</v>
      </c>
      <c r="FF362" s="372"/>
      <c r="FG362" s="69">
        <v>-0.5</v>
      </c>
      <c r="FH362" s="69">
        <v>0</v>
      </c>
      <c r="FI362" s="154">
        <v>0</v>
      </c>
      <c r="FJ362" s="69">
        <v>0</v>
      </c>
      <c r="FK362" s="69">
        <v>0</v>
      </c>
      <c r="FL362" s="372"/>
      <c r="FM362" s="69">
        <v>0</v>
      </c>
      <c r="FN362" s="69">
        <v>0</v>
      </c>
      <c r="FO362" s="69">
        <v>0</v>
      </c>
      <c r="FP362" s="69"/>
      <c r="FQ362" s="69"/>
      <c r="FR362" s="69">
        <v>0</v>
      </c>
      <c r="FS362" s="69"/>
      <c r="FT362" s="77"/>
      <c r="FU362" s="77">
        <v>-0.5</v>
      </c>
      <c r="FV362" s="77">
        <v>0</v>
      </c>
      <c r="FW362" s="77">
        <v>0</v>
      </c>
      <c r="FX362" s="77"/>
      <c r="FY362" s="77"/>
      <c r="FZ362" s="77"/>
      <c r="GA362" s="77"/>
      <c r="GB362" s="77">
        <v>1</v>
      </c>
      <c r="GC362" s="77">
        <v>-0.5</v>
      </c>
      <c r="GD362" s="77">
        <v>0</v>
      </c>
      <c r="GG362" s="8" t="s">
        <v>1105</v>
      </c>
      <c r="GH362" s="69"/>
      <c r="GI362" s="69"/>
      <c r="GJ362" s="69"/>
      <c r="GK362" s="69"/>
      <c r="GL362" s="69"/>
      <c r="GM362" s="69"/>
      <c r="GN362" s="69"/>
      <c r="GO362" s="69"/>
      <c r="GP362" s="69"/>
      <c r="GQ362" s="69"/>
      <c r="GR362" s="69"/>
      <c r="GS362" s="69"/>
      <c r="GT362" s="69"/>
      <c r="GU362" s="69" t="s">
        <v>1253</v>
      </c>
      <c r="GV362" s="69">
        <v>0</v>
      </c>
      <c r="GW362" s="69">
        <v>-0.33333333333333337</v>
      </c>
      <c r="GX362" s="69">
        <v>0.5</v>
      </c>
      <c r="GY362" s="69">
        <v>0</v>
      </c>
      <c r="GZ362" s="69">
        <v>-0.26666666666666672</v>
      </c>
      <c r="HA362" s="69">
        <v>0.36363636363636354</v>
      </c>
      <c r="HB362" s="69">
        <v>0.36363636363636354</v>
      </c>
      <c r="HC362" s="156">
        <v>0</v>
      </c>
      <c r="HD362" s="69">
        <v>0</v>
      </c>
      <c r="HE362" s="69">
        <v>0</v>
      </c>
      <c r="HF362" s="69">
        <v>0</v>
      </c>
      <c r="HG362" s="69"/>
      <c r="HH362" s="69">
        <v>0.33333333333333326</v>
      </c>
      <c r="HI362" s="69">
        <v>-0.25</v>
      </c>
      <c r="HJ362" s="69">
        <v>0</v>
      </c>
      <c r="HK362" s="69"/>
      <c r="HL362" s="69"/>
      <c r="HM362" s="77">
        <v>0</v>
      </c>
      <c r="HN362" s="77"/>
      <c r="HO362" s="77"/>
      <c r="HP362" s="77">
        <v>0.5</v>
      </c>
      <c r="HQ362" s="77">
        <v>0</v>
      </c>
      <c r="HR362" s="77">
        <v>0.33333333333333326</v>
      </c>
      <c r="HS362" s="77"/>
      <c r="HT362" s="77"/>
      <c r="HU362" s="77"/>
      <c r="HV362" s="77"/>
      <c r="HW362" s="77">
        <v>0</v>
      </c>
      <c r="HX362" s="77">
        <v>0.33333333333333326</v>
      </c>
      <c r="HY362" s="77">
        <v>0.25</v>
      </c>
    </row>
    <row r="363" spans="1:233" ht="14.4" customHeight="1" x14ac:dyDescent="0.3">
      <c r="A363" s="8" t="s">
        <v>1106</v>
      </c>
      <c r="B363" s="69"/>
      <c r="C363" s="69"/>
      <c r="D363" s="69"/>
      <c r="E363" s="69"/>
      <c r="F363" s="69"/>
      <c r="G363" s="372"/>
      <c r="H363" s="69"/>
      <c r="I363" s="69"/>
      <c r="J363" s="372"/>
      <c r="K363" s="69" t="s">
        <v>1253</v>
      </c>
      <c r="L363" s="372"/>
      <c r="M363" s="69">
        <v>0.25</v>
      </c>
      <c r="N363" s="372"/>
      <c r="O363" s="69" t="s">
        <v>1253</v>
      </c>
      <c r="P363" s="69" t="s">
        <v>1253</v>
      </c>
      <c r="Q363" s="69">
        <v>-5.0000000000000044E-2</v>
      </c>
      <c r="R363" s="69">
        <v>0</v>
      </c>
      <c r="S363" s="69" t="s">
        <v>1253</v>
      </c>
      <c r="T363" s="69" t="s">
        <v>1253</v>
      </c>
      <c r="U363" s="372"/>
      <c r="V363" s="69" t="s">
        <v>1253</v>
      </c>
      <c r="W363" s="69" t="s">
        <v>1253</v>
      </c>
      <c r="X363" s="69"/>
      <c r="Y363" s="69"/>
      <c r="Z363" s="69"/>
      <c r="AA363" s="372"/>
      <c r="AB363" s="69"/>
      <c r="AC363" s="69"/>
      <c r="AD363" s="154"/>
      <c r="AE363" s="154"/>
      <c r="AF363" s="154">
        <v>-1.1764705882352899E-2</v>
      </c>
      <c r="AG363" s="69">
        <v>-4.7619047619047672E-2</v>
      </c>
      <c r="AH363" s="69">
        <v>0</v>
      </c>
      <c r="AI363" s="77">
        <v>0</v>
      </c>
      <c r="AJ363" s="77">
        <v>0</v>
      </c>
      <c r="AK363" s="77">
        <v>0.625</v>
      </c>
      <c r="AL363" s="77">
        <v>0</v>
      </c>
      <c r="AM363" s="77">
        <v>0</v>
      </c>
      <c r="AN363" s="77">
        <v>-0.38461538461538458</v>
      </c>
      <c r="AO363" s="77">
        <v>0</v>
      </c>
      <c r="AP363" s="77"/>
      <c r="AQ363" s="77"/>
      <c r="AR363" s="77">
        <v>0</v>
      </c>
      <c r="AS363" s="77">
        <v>-0.11111111111111116</v>
      </c>
      <c r="AV363" s="8" t="s">
        <v>1106</v>
      </c>
      <c r="AW363" s="69"/>
      <c r="AX363" s="69"/>
      <c r="AY363" s="69"/>
      <c r="AZ363" s="69"/>
      <c r="BA363" s="69"/>
      <c r="BB363" s="69"/>
      <c r="BC363" s="69"/>
      <c r="BD363" s="69"/>
      <c r="BE363" s="372"/>
      <c r="BF363" s="69" t="s">
        <v>1253</v>
      </c>
      <c r="BG363" s="372"/>
      <c r="BH363" s="69">
        <v>0</v>
      </c>
      <c r="BI363" s="372"/>
      <c r="BJ363" s="69" t="s">
        <v>1253</v>
      </c>
      <c r="BK363" s="69" t="s">
        <v>1253</v>
      </c>
      <c r="BL363" s="69">
        <v>0.19999999999999996</v>
      </c>
      <c r="BM363" s="69" t="s">
        <v>1253</v>
      </c>
      <c r="BN363" s="69" t="s">
        <v>1253</v>
      </c>
      <c r="BO363" s="69" t="s">
        <v>1253</v>
      </c>
      <c r="BP363" s="361"/>
      <c r="BQ363" s="69" t="s">
        <v>1253</v>
      </c>
      <c r="BR363" s="69" t="s">
        <v>1253</v>
      </c>
      <c r="BS363" s="69"/>
      <c r="BT363" s="69"/>
      <c r="BU363" s="69"/>
      <c r="BV363" s="372"/>
      <c r="BW363" s="69"/>
      <c r="BX363" s="69"/>
      <c r="BY363" s="154"/>
      <c r="BZ363" s="154"/>
      <c r="CA363" s="154">
        <v>-0.25</v>
      </c>
      <c r="CB363" s="69">
        <v>8.3333333333333259E-2</v>
      </c>
      <c r="CC363" s="69">
        <v>0</v>
      </c>
      <c r="CD363" s="77">
        <v>0.30769230769230771</v>
      </c>
      <c r="CE363" s="77">
        <v>-0.17647058823529416</v>
      </c>
      <c r="CF363" s="77">
        <v>7.1428571428571397E-2</v>
      </c>
      <c r="CG363" s="77">
        <v>0</v>
      </c>
      <c r="CH363" s="77">
        <v>0</v>
      </c>
      <c r="CI363" s="77">
        <v>0</v>
      </c>
      <c r="CJ363" s="77">
        <v>0</v>
      </c>
      <c r="CK363" s="77"/>
      <c r="CL363" s="77"/>
      <c r="CM363" s="77">
        <v>0</v>
      </c>
      <c r="CN363" s="77">
        <v>0</v>
      </c>
      <c r="CQ363" s="8" t="s">
        <v>1106</v>
      </c>
      <c r="CR363" s="69"/>
      <c r="CS363" s="69"/>
      <c r="CT363" s="69"/>
      <c r="CU363" s="69"/>
      <c r="CV363" s="69"/>
      <c r="CW363" s="69"/>
      <c r="CX363" s="69"/>
      <c r="CY363" s="69"/>
      <c r="CZ363" s="372"/>
      <c r="DA363" s="69" t="s">
        <v>1253</v>
      </c>
      <c r="DB363" s="372"/>
      <c r="DC363" s="69">
        <v>-8.333333333333337E-2</v>
      </c>
      <c r="DD363" s="372"/>
      <c r="DE363" s="69" t="s">
        <v>1253</v>
      </c>
      <c r="DF363" s="69" t="s">
        <v>1253</v>
      </c>
      <c r="DG363" s="69">
        <v>-0.25</v>
      </c>
      <c r="DH363" s="69" t="s">
        <v>1253</v>
      </c>
      <c r="DI363" s="69" t="s">
        <v>1253</v>
      </c>
      <c r="DJ363" s="69" t="s">
        <v>1253</v>
      </c>
      <c r="DK363" s="372"/>
      <c r="DL363" s="69" t="s">
        <v>1253</v>
      </c>
      <c r="DM363" s="69" t="s">
        <v>1253</v>
      </c>
      <c r="DN363" s="69"/>
      <c r="DO363" s="69"/>
      <c r="DP363" s="69"/>
      <c r="DQ363" s="372"/>
      <c r="DR363" s="69"/>
      <c r="DS363" s="69"/>
      <c r="DT363" s="69"/>
      <c r="DU363" s="69"/>
      <c r="DV363" s="69">
        <v>-3.3333333333333326E-2</v>
      </c>
      <c r="DW363" s="69">
        <v>3.4482758620689724E-2</v>
      </c>
      <c r="DX363" s="69">
        <v>-3.3333333333333326E-2</v>
      </c>
      <c r="DY363" s="77">
        <v>0</v>
      </c>
      <c r="DZ363" s="77">
        <v>3.4482758620689724E-2</v>
      </c>
      <c r="EA363" s="77">
        <v>0</v>
      </c>
      <c r="EB363" s="77">
        <v>0</v>
      </c>
      <c r="EC363" s="77">
        <v>0</v>
      </c>
      <c r="ED363" s="77">
        <v>0</v>
      </c>
      <c r="EE363" s="77">
        <v>0</v>
      </c>
      <c r="EF363" s="77"/>
      <c r="EG363" s="77"/>
      <c r="EH363" s="77">
        <v>0</v>
      </c>
      <c r="EI363" s="77">
        <v>0</v>
      </c>
      <c r="EL363" s="8" t="s">
        <v>1106</v>
      </c>
      <c r="EM363" s="69"/>
      <c r="EN363" s="69"/>
      <c r="EO363" s="69"/>
      <c r="EP363" s="69"/>
      <c r="EQ363" s="69"/>
      <c r="ER363" s="69"/>
      <c r="ES363" s="69"/>
      <c r="ET363" s="69"/>
      <c r="EU363" s="372"/>
      <c r="EV363" s="69" t="s">
        <v>1253</v>
      </c>
      <c r="EW363" s="372"/>
      <c r="EX363" s="69">
        <v>0</v>
      </c>
      <c r="EY363" s="372"/>
      <c r="EZ363" s="69" t="s">
        <v>1253</v>
      </c>
      <c r="FA363" s="69" t="s">
        <v>1253</v>
      </c>
      <c r="FB363" s="69" t="s">
        <v>1253</v>
      </c>
      <c r="FC363" s="69">
        <v>-0.5</v>
      </c>
      <c r="FD363" s="69" t="s">
        <v>1253</v>
      </c>
      <c r="FE363" s="69" t="s">
        <v>1253</v>
      </c>
      <c r="FF363" s="372"/>
      <c r="FG363" s="69" t="s">
        <v>1253</v>
      </c>
      <c r="FH363" s="69" t="s">
        <v>1253</v>
      </c>
      <c r="FI363" s="154"/>
      <c r="FJ363" s="69"/>
      <c r="FK363" s="69"/>
      <c r="FL363" s="372"/>
      <c r="FM363" s="69"/>
      <c r="FN363" s="69"/>
      <c r="FO363" s="69"/>
      <c r="FP363" s="69"/>
      <c r="FQ363" s="69">
        <v>0.5</v>
      </c>
      <c r="FR363" s="69">
        <v>-0.33333333333333337</v>
      </c>
      <c r="FS363" s="69">
        <v>0</v>
      </c>
      <c r="FT363" s="77">
        <v>0</v>
      </c>
      <c r="FU363" s="77">
        <v>0</v>
      </c>
      <c r="FV363" s="77">
        <v>-0.7</v>
      </c>
      <c r="FW363" s="77">
        <v>-0.33333333333333337</v>
      </c>
      <c r="FX363" s="77">
        <v>0</v>
      </c>
      <c r="FY363" s="77">
        <v>0</v>
      </c>
      <c r="FZ363" s="77">
        <v>0</v>
      </c>
      <c r="GA363" s="77"/>
      <c r="GB363" s="77"/>
      <c r="GC363" s="77">
        <v>0</v>
      </c>
      <c r="GD363" s="77">
        <v>0</v>
      </c>
      <c r="GG363" s="8" t="s">
        <v>1106</v>
      </c>
      <c r="GH363" s="69"/>
      <c r="GI363" s="69"/>
      <c r="GJ363" s="69"/>
      <c r="GK363" s="69"/>
      <c r="GL363" s="69"/>
      <c r="GM363" s="69"/>
      <c r="GN363" s="69"/>
      <c r="GO363" s="69"/>
      <c r="GP363" s="69"/>
      <c r="GQ363" s="69" t="s">
        <v>1253</v>
      </c>
      <c r="GR363" s="69">
        <v>0</v>
      </c>
      <c r="GS363" s="69">
        <v>-3.8461538461538436E-2</v>
      </c>
      <c r="GT363" s="69" t="s">
        <v>1253</v>
      </c>
      <c r="GU363" s="69" t="s">
        <v>1253</v>
      </c>
      <c r="GV363" s="69" t="s">
        <v>1253</v>
      </c>
      <c r="GW363" s="69">
        <v>0.19999999999999996</v>
      </c>
      <c r="GX363" s="69" t="s">
        <v>1253</v>
      </c>
      <c r="GY363" s="69" t="s">
        <v>1253</v>
      </c>
      <c r="GZ363" s="69" t="s">
        <v>1253</v>
      </c>
      <c r="HA363" s="69"/>
      <c r="HB363" s="69" t="s">
        <v>1253</v>
      </c>
      <c r="HC363" s="156" t="s">
        <v>1253</v>
      </c>
      <c r="HD363" s="69"/>
      <c r="HE363" s="69"/>
      <c r="HF363" s="69"/>
      <c r="HG363" s="69"/>
      <c r="HH363" s="69"/>
      <c r="HI363" s="69"/>
      <c r="HJ363" s="69"/>
      <c r="HK363" s="69"/>
      <c r="HL363" s="69">
        <v>0</v>
      </c>
      <c r="HM363" s="77">
        <v>0.15384615384615374</v>
      </c>
      <c r="HN363" s="77">
        <v>0</v>
      </c>
      <c r="HO363" s="77">
        <v>-0.1333333333333333</v>
      </c>
      <c r="HP363" s="77">
        <v>-1.9230769230769273E-2</v>
      </c>
      <c r="HQ363" s="77">
        <v>0.56862745098039214</v>
      </c>
      <c r="HR363" s="77">
        <v>0</v>
      </c>
      <c r="HS363" s="77">
        <v>-0.125</v>
      </c>
      <c r="HT363" s="77">
        <v>0</v>
      </c>
      <c r="HU363" s="77">
        <v>0</v>
      </c>
      <c r="HV363" s="77"/>
      <c r="HW363" s="77"/>
      <c r="HX363" s="77">
        <v>0</v>
      </c>
      <c r="HY363" s="77">
        <v>-0.1428571428571429</v>
      </c>
    </row>
    <row r="364" spans="1:233" ht="14.4" customHeight="1" x14ac:dyDescent="0.3">
      <c r="A364" s="8" t="s">
        <v>1258</v>
      </c>
      <c r="B364" s="69"/>
      <c r="C364" s="69"/>
      <c r="D364" s="69"/>
      <c r="E364" s="69"/>
      <c r="F364" s="69"/>
      <c r="G364" s="372"/>
      <c r="H364" s="69"/>
      <c r="I364" s="69"/>
      <c r="J364" s="372"/>
      <c r="K364" s="69"/>
      <c r="L364" s="372"/>
      <c r="M364" s="69"/>
      <c r="N364" s="372"/>
      <c r="O364" s="69"/>
      <c r="P364" s="69"/>
      <c r="Q364" s="69"/>
      <c r="R364" s="69"/>
      <c r="S364" s="69"/>
      <c r="T364" s="69"/>
      <c r="U364" s="372"/>
      <c r="V364" s="69"/>
      <c r="W364" s="69"/>
      <c r="X364" s="69"/>
      <c r="Y364" s="69"/>
      <c r="Z364" s="69"/>
      <c r="AA364" s="372"/>
      <c r="AB364" s="69"/>
      <c r="AC364" s="69"/>
      <c r="AD364" s="154"/>
      <c r="AE364" s="154"/>
      <c r="AF364" s="154"/>
      <c r="AG364" s="69"/>
      <c r="AH364" s="69"/>
      <c r="AI364" s="77"/>
      <c r="AJ364" s="77"/>
      <c r="AK364" s="77"/>
      <c r="AL364" s="77"/>
      <c r="AM364" s="77"/>
      <c r="AN364" s="77"/>
      <c r="AO364" s="77"/>
      <c r="AP364" s="77"/>
      <c r="AQ364" s="77"/>
      <c r="AR364" s="77"/>
      <c r="AS364" s="77">
        <v>0.16666666666666674</v>
      </c>
      <c r="AV364" s="8" t="s">
        <v>1258</v>
      </c>
      <c r="AW364" s="69"/>
      <c r="AX364" s="69"/>
      <c r="AY364" s="69"/>
      <c r="AZ364" s="69"/>
      <c r="BA364" s="69"/>
      <c r="BB364" s="69"/>
      <c r="BC364" s="69"/>
      <c r="BD364" s="69"/>
      <c r="BE364" s="372"/>
      <c r="BF364" s="69"/>
      <c r="BG364" s="372"/>
      <c r="BH364" s="69"/>
      <c r="BI364" s="372"/>
      <c r="BJ364" s="69"/>
      <c r="BK364" s="69"/>
      <c r="BL364" s="69"/>
      <c r="BM364" s="69"/>
      <c r="BN364" s="69"/>
      <c r="BO364" s="69"/>
      <c r="BP364" s="361"/>
      <c r="BQ364" s="69"/>
      <c r="BR364" s="69"/>
      <c r="BS364" s="69"/>
      <c r="BT364" s="69"/>
      <c r="BU364" s="69"/>
      <c r="BV364" s="372"/>
      <c r="BW364" s="69"/>
      <c r="BX364" s="69"/>
      <c r="BY364" s="154"/>
      <c r="BZ364" s="154"/>
      <c r="CA364" s="154"/>
      <c r="CB364" s="69"/>
      <c r="CC364" s="69"/>
      <c r="CD364" s="77"/>
      <c r="CE364" s="77"/>
      <c r="CF364" s="77"/>
      <c r="CG364" s="77"/>
      <c r="CH364" s="77"/>
      <c r="CI364" s="77"/>
      <c r="CJ364" s="77"/>
      <c r="CK364" s="77"/>
      <c r="CL364" s="77"/>
      <c r="CM364" s="77"/>
      <c r="CN364" s="77">
        <v>-7.1428571428571397E-2</v>
      </c>
      <c r="CQ364" s="8" t="s">
        <v>1258</v>
      </c>
      <c r="CR364" s="69"/>
      <c r="CS364" s="69"/>
      <c r="CT364" s="69"/>
      <c r="CU364" s="69"/>
      <c r="CV364" s="69"/>
      <c r="CW364" s="69"/>
      <c r="CX364" s="69"/>
      <c r="CY364" s="69"/>
      <c r="CZ364" s="372"/>
      <c r="DA364" s="69"/>
      <c r="DB364" s="372"/>
      <c r="DC364" s="69"/>
      <c r="DD364" s="372"/>
      <c r="DE364" s="69"/>
      <c r="DF364" s="69"/>
      <c r="DG364" s="69"/>
      <c r="DH364" s="69"/>
      <c r="DI364" s="69"/>
      <c r="DJ364" s="69"/>
      <c r="DK364" s="372"/>
      <c r="DL364" s="69"/>
      <c r="DM364" s="69"/>
      <c r="DN364" s="69"/>
      <c r="DO364" s="69"/>
      <c r="DP364" s="69"/>
      <c r="DQ364" s="372"/>
      <c r="DR364" s="69"/>
      <c r="DS364" s="69"/>
      <c r="DT364" s="69"/>
      <c r="DU364" s="69"/>
      <c r="DV364" s="69"/>
      <c r="DW364" s="69"/>
      <c r="DX364" s="69"/>
      <c r="DY364" s="77"/>
      <c r="DZ364" s="77"/>
      <c r="EA364" s="77"/>
      <c r="EB364" s="77"/>
      <c r="EC364" s="77"/>
      <c r="ED364" s="77"/>
      <c r="EE364" s="77"/>
      <c r="EF364" s="77"/>
      <c r="EG364" s="77"/>
      <c r="EH364" s="77"/>
      <c r="EI364" s="77">
        <v>-0.33333333333333337</v>
      </c>
      <c r="EL364" s="8" t="s">
        <v>1258</v>
      </c>
      <c r="EM364" s="69"/>
      <c r="EN364" s="69"/>
      <c r="EO364" s="69"/>
      <c r="EP364" s="69"/>
      <c r="EQ364" s="69"/>
      <c r="ER364" s="69"/>
      <c r="ES364" s="69"/>
      <c r="ET364" s="69"/>
      <c r="EU364" s="372"/>
      <c r="EV364" s="69"/>
      <c r="EW364" s="372"/>
      <c r="EX364" s="69"/>
      <c r="EY364" s="372"/>
      <c r="EZ364" s="69"/>
      <c r="FA364" s="69"/>
      <c r="FB364" s="69"/>
      <c r="FC364" s="69"/>
      <c r="FD364" s="69"/>
      <c r="FE364" s="69"/>
      <c r="FF364" s="372"/>
      <c r="FG364" s="69"/>
      <c r="FH364" s="69"/>
      <c r="FI364" s="154"/>
      <c r="FJ364" s="69"/>
      <c r="FK364" s="69"/>
      <c r="FL364" s="372"/>
      <c r="FM364" s="69"/>
      <c r="FN364" s="69"/>
      <c r="FO364" s="69"/>
      <c r="FP364" s="69"/>
      <c r="FQ364" s="69"/>
      <c r="FR364" s="69"/>
      <c r="FS364" s="69"/>
      <c r="FT364" s="77"/>
      <c r="FU364" s="77"/>
      <c r="FV364" s="77"/>
      <c r="FW364" s="77"/>
      <c r="FX364" s="77"/>
      <c r="FY364" s="77"/>
      <c r="FZ364" s="77"/>
      <c r="GA364" s="77"/>
      <c r="GB364" s="77"/>
      <c r="GC364" s="77"/>
      <c r="GD364" s="77">
        <v>0.14285714285714279</v>
      </c>
      <c r="GG364" s="8" t="s">
        <v>1258</v>
      </c>
      <c r="GH364" s="69"/>
      <c r="GI364" s="69"/>
      <c r="GJ364" s="69"/>
      <c r="GK364" s="69"/>
      <c r="GL364" s="69"/>
      <c r="GM364" s="69"/>
      <c r="GN364" s="69"/>
      <c r="GO364" s="69"/>
      <c r="GP364" s="69"/>
      <c r="GQ364" s="69"/>
      <c r="GR364" s="69"/>
      <c r="GS364" s="69"/>
      <c r="GT364" s="69"/>
      <c r="GU364" s="69"/>
      <c r="GV364" s="69"/>
      <c r="GW364" s="69"/>
      <c r="GX364" s="69"/>
      <c r="GY364" s="69"/>
      <c r="GZ364" s="69"/>
      <c r="HA364" s="69"/>
      <c r="HB364" s="69"/>
      <c r="HC364" s="156"/>
      <c r="HD364" s="69"/>
      <c r="HE364" s="69"/>
      <c r="HF364" s="69"/>
      <c r="HG364" s="69"/>
      <c r="HH364" s="69"/>
      <c r="HI364" s="69"/>
      <c r="HJ364" s="69"/>
      <c r="HK364" s="69"/>
      <c r="HL364" s="69"/>
      <c r="HM364" s="77"/>
      <c r="HN364" s="77"/>
      <c r="HO364" s="77"/>
      <c r="HP364" s="77"/>
      <c r="HQ364" s="77"/>
      <c r="HR364" s="77"/>
      <c r="HS364" s="77"/>
      <c r="HT364" s="77"/>
      <c r="HU364" s="77"/>
      <c r="HV364" s="77"/>
      <c r="HW364" s="77"/>
      <c r="HX364" s="77"/>
      <c r="HY364" s="77">
        <v>-0.25714285714285712</v>
      </c>
    </row>
    <row r="365" spans="1:233" ht="14.4" customHeight="1" x14ac:dyDescent="0.3">
      <c r="A365" s="8" t="s">
        <v>1107</v>
      </c>
      <c r="B365" s="69" t="s">
        <v>1253</v>
      </c>
      <c r="C365" s="69" t="s">
        <v>1253</v>
      </c>
      <c r="D365" s="69" t="s">
        <v>1253</v>
      </c>
      <c r="E365" s="69" t="s">
        <v>1253</v>
      </c>
      <c r="F365" s="69">
        <v>-0.41666666666666663</v>
      </c>
      <c r="G365" s="372"/>
      <c r="H365" s="69" t="s">
        <v>1253</v>
      </c>
      <c r="I365" s="69" t="s">
        <v>1253</v>
      </c>
      <c r="J365" s="372"/>
      <c r="K365" s="69">
        <v>0.66666666666666674</v>
      </c>
      <c r="L365" s="372"/>
      <c r="M365" s="69">
        <v>0.19999999999999996</v>
      </c>
      <c r="N365" s="372"/>
      <c r="O365" s="69">
        <v>0</v>
      </c>
      <c r="P365" s="69" t="s">
        <v>1253</v>
      </c>
      <c r="Q365" s="69" t="s">
        <v>1253</v>
      </c>
      <c r="R365" s="69" t="s">
        <v>1253</v>
      </c>
      <c r="S365" s="69">
        <v>-7.6923076923076872E-2</v>
      </c>
      <c r="T365" s="69">
        <v>0</v>
      </c>
      <c r="U365" s="372"/>
      <c r="V365" s="69">
        <v>8.3333333333333259E-2</v>
      </c>
      <c r="W365" s="69">
        <v>0</v>
      </c>
      <c r="X365" s="69">
        <v>0</v>
      </c>
      <c r="Y365" s="69">
        <v>0</v>
      </c>
      <c r="Z365" s="69">
        <v>-7.6923076923076872E-2</v>
      </c>
      <c r="AA365" s="372"/>
      <c r="AB365" s="69">
        <v>0.125</v>
      </c>
      <c r="AC365" s="69">
        <v>-0.2592592592592593</v>
      </c>
      <c r="AD365" s="154">
        <v>0.10000000000000009</v>
      </c>
      <c r="AE365" s="154">
        <v>-0.27272727272727271</v>
      </c>
      <c r="AF365" s="154">
        <v>0.5</v>
      </c>
      <c r="AG365" s="69">
        <v>0</v>
      </c>
      <c r="AH365" s="69">
        <v>0</v>
      </c>
      <c r="AI365" s="77">
        <v>0</v>
      </c>
      <c r="AJ365" s="77">
        <v>0.125</v>
      </c>
      <c r="AK365" s="77">
        <v>0.11111111111111116</v>
      </c>
      <c r="AL365" s="77">
        <v>0.10000000000000009</v>
      </c>
      <c r="AM365" s="77">
        <v>9.0909090909090828E-2</v>
      </c>
      <c r="AN365" s="77">
        <v>0</v>
      </c>
      <c r="AO365" s="77">
        <v>8.3333333333333259E-2</v>
      </c>
      <c r="AP365" s="77">
        <v>0</v>
      </c>
      <c r="AQ365" s="77">
        <v>-0.30769230769230771</v>
      </c>
      <c r="AR365" s="77">
        <v>0</v>
      </c>
      <c r="AS365" s="77">
        <v>0</v>
      </c>
      <c r="AV365" s="8" t="s">
        <v>1107</v>
      </c>
      <c r="AW365" s="69" t="s">
        <v>1253</v>
      </c>
      <c r="AX365" s="69" t="s">
        <v>1253</v>
      </c>
      <c r="AY365" s="69" t="s">
        <v>1253</v>
      </c>
      <c r="AZ365" s="69" t="s">
        <v>1253</v>
      </c>
      <c r="BA365" s="69">
        <v>-0.66666666666666674</v>
      </c>
      <c r="BB365" s="69" t="s">
        <v>1253</v>
      </c>
      <c r="BC365" s="69"/>
      <c r="BD365" s="69" t="s">
        <v>1253</v>
      </c>
      <c r="BE365" s="372"/>
      <c r="BF365" s="69">
        <v>0.33333333333333326</v>
      </c>
      <c r="BG365" s="372"/>
      <c r="BH365" s="69">
        <v>0</v>
      </c>
      <c r="BI365" s="372"/>
      <c r="BJ365" s="69">
        <v>-0.33333333333333337</v>
      </c>
      <c r="BK365" s="69" t="s">
        <v>1253</v>
      </c>
      <c r="BL365" s="69" t="s">
        <v>1253</v>
      </c>
      <c r="BM365" s="69">
        <v>-0.19999999999999996</v>
      </c>
      <c r="BN365" s="69">
        <v>0</v>
      </c>
      <c r="BO365" s="69">
        <v>0.25</v>
      </c>
      <c r="BP365" s="361"/>
      <c r="BQ365" s="69">
        <v>0</v>
      </c>
      <c r="BR365" s="69">
        <v>0</v>
      </c>
      <c r="BS365" s="69">
        <v>0.30000000000000004</v>
      </c>
      <c r="BT365" s="69">
        <v>-7.6923076923076872E-2</v>
      </c>
      <c r="BU365" s="69">
        <v>-0.16666666666666663</v>
      </c>
      <c r="BV365" s="372"/>
      <c r="BW365" s="69">
        <v>0.19999999999999996</v>
      </c>
      <c r="BX365" s="69"/>
      <c r="BY365" s="154">
        <v>0.21428571428571419</v>
      </c>
      <c r="BZ365" s="154">
        <v>-0.52941176470588236</v>
      </c>
      <c r="CA365" s="154">
        <v>0.8125</v>
      </c>
      <c r="CB365" s="69">
        <v>-0.17241379310344829</v>
      </c>
      <c r="CC365" s="69">
        <v>0.41666666666666674</v>
      </c>
      <c r="CD365" s="77">
        <v>-0.11764705882352944</v>
      </c>
      <c r="CE365" s="77">
        <v>0</v>
      </c>
      <c r="CF365" s="77">
        <v>0</v>
      </c>
      <c r="CG365" s="77">
        <v>3.3333333333333437E-2</v>
      </c>
      <c r="CH365" s="77">
        <v>3.2258064516129004E-2</v>
      </c>
      <c r="CI365" s="77">
        <v>0</v>
      </c>
      <c r="CJ365" s="77">
        <v>0</v>
      </c>
      <c r="CK365" s="77">
        <v>0</v>
      </c>
      <c r="CL365" s="77">
        <v>-6.25E-2</v>
      </c>
      <c r="CM365" s="77">
        <v>6.6666666666666652E-2</v>
      </c>
      <c r="CN365" s="77">
        <v>0</v>
      </c>
      <c r="CQ365" s="8" t="s">
        <v>1107</v>
      </c>
      <c r="CR365" s="69" t="s">
        <v>1253</v>
      </c>
      <c r="CS365" s="69" t="s">
        <v>1253</v>
      </c>
      <c r="CT365" s="69" t="s">
        <v>1253</v>
      </c>
      <c r="CU365" s="69" t="s">
        <v>1253</v>
      </c>
      <c r="CV365" s="69">
        <v>0.33333333333333326</v>
      </c>
      <c r="CW365" s="69" t="s">
        <v>1253</v>
      </c>
      <c r="CX365" s="69" t="s">
        <v>1253</v>
      </c>
      <c r="CY365" s="69" t="s">
        <v>1253</v>
      </c>
      <c r="CZ365" s="372"/>
      <c r="DA365" s="69">
        <v>0</v>
      </c>
      <c r="DB365" s="372"/>
      <c r="DC365" s="69">
        <v>-8.333333333333337E-2</v>
      </c>
      <c r="DD365" s="372"/>
      <c r="DE365" s="69">
        <v>0.81818181818181812</v>
      </c>
      <c r="DF365" s="69" t="s">
        <v>1253</v>
      </c>
      <c r="DG365" s="69" t="s">
        <v>1253</v>
      </c>
      <c r="DH365" s="69">
        <v>0</v>
      </c>
      <c r="DI365" s="69">
        <v>0</v>
      </c>
      <c r="DJ365" s="69">
        <v>0</v>
      </c>
      <c r="DK365" s="372"/>
      <c r="DL365" s="69">
        <v>0</v>
      </c>
      <c r="DM365" s="69">
        <v>0</v>
      </c>
      <c r="DN365" s="69">
        <v>0</v>
      </c>
      <c r="DO365" s="69">
        <v>6.6666666666666652E-2</v>
      </c>
      <c r="DP365" s="69">
        <v>-6.25E-2</v>
      </c>
      <c r="DQ365" s="372"/>
      <c r="DR365" s="69">
        <v>0</v>
      </c>
      <c r="DS365" s="69">
        <v>-0.16666666666666663</v>
      </c>
      <c r="DT365" s="69">
        <v>0.19999999999999996</v>
      </c>
      <c r="DU365" s="69">
        <v>0</v>
      </c>
      <c r="DV365" s="69">
        <v>0</v>
      </c>
      <c r="DW365" s="69">
        <v>-0.19999999999999996</v>
      </c>
      <c r="DX365" s="69">
        <v>0.25</v>
      </c>
      <c r="DY365" s="77">
        <v>0</v>
      </c>
      <c r="DZ365" s="77">
        <v>0</v>
      </c>
      <c r="EA365" s="77">
        <v>0</v>
      </c>
      <c r="EB365" s="77">
        <v>0</v>
      </c>
      <c r="EC365" s="77">
        <v>0.33333333333333326</v>
      </c>
      <c r="ED365" s="77">
        <v>0.25</v>
      </c>
      <c r="EE365" s="77">
        <v>0</v>
      </c>
      <c r="EF365" s="77">
        <v>0</v>
      </c>
      <c r="EG365" s="77">
        <v>0</v>
      </c>
      <c r="EH365" s="77">
        <v>0</v>
      </c>
      <c r="EI365" s="77">
        <v>-0.4</v>
      </c>
      <c r="EL365" s="8" t="s">
        <v>1107</v>
      </c>
      <c r="EM365" s="69" t="s">
        <v>1253</v>
      </c>
      <c r="EN365" s="69" t="s">
        <v>1253</v>
      </c>
      <c r="EO365" s="69" t="s">
        <v>1253</v>
      </c>
      <c r="EP365" s="69" t="s">
        <v>1253</v>
      </c>
      <c r="EQ365" s="69">
        <v>-0.5</v>
      </c>
      <c r="ER365" s="69" t="s">
        <v>1253</v>
      </c>
      <c r="ES365" s="69" t="s">
        <v>1253</v>
      </c>
      <c r="ET365" s="69" t="s">
        <v>1253</v>
      </c>
      <c r="EU365" s="372"/>
      <c r="EV365" s="69">
        <v>3.25</v>
      </c>
      <c r="EW365" s="372"/>
      <c r="EX365" s="69">
        <v>-0.76470588235294112</v>
      </c>
      <c r="EY365" s="372"/>
      <c r="EZ365" s="69">
        <v>0</v>
      </c>
      <c r="FA365" s="69" t="s">
        <v>1253</v>
      </c>
      <c r="FB365" s="69">
        <v>0.33333333333333326</v>
      </c>
      <c r="FC365" s="69" t="s">
        <v>1253</v>
      </c>
      <c r="FD365" s="69">
        <v>0</v>
      </c>
      <c r="FE365" s="69">
        <v>0.5</v>
      </c>
      <c r="FF365" s="372"/>
      <c r="FG365" s="69">
        <v>0.33333333333333326</v>
      </c>
      <c r="FH365" s="69">
        <v>-0.5</v>
      </c>
      <c r="FI365" s="154">
        <v>1</v>
      </c>
      <c r="FJ365" s="69">
        <v>0</v>
      </c>
      <c r="FK365" s="69">
        <v>0</v>
      </c>
      <c r="FL365" s="372"/>
      <c r="FM365" s="69">
        <v>0.5</v>
      </c>
      <c r="FN365" s="69">
        <v>-0.66666666666666674</v>
      </c>
      <c r="FO365" s="69">
        <v>0</v>
      </c>
      <c r="FP365" s="69">
        <v>0</v>
      </c>
      <c r="FQ365" s="69">
        <v>0</v>
      </c>
      <c r="FR365" s="69">
        <v>1</v>
      </c>
      <c r="FS365" s="69">
        <v>0</v>
      </c>
      <c r="FT365" s="77">
        <v>0</v>
      </c>
      <c r="FU365" s="77">
        <v>0</v>
      </c>
      <c r="FV365" s="77">
        <v>0</v>
      </c>
      <c r="FW365" s="77">
        <v>0</v>
      </c>
      <c r="FX365" s="77">
        <v>0</v>
      </c>
      <c r="FY365" s="77">
        <v>0</v>
      </c>
      <c r="FZ365" s="77">
        <v>-0.375</v>
      </c>
      <c r="GA365" s="77">
        <v>0.60000000000000009</v>
      </c>
      <c r="GB365" s="77">
        <v>0</v>
      </c>
      <c r="GC365" s="77">
        <v>0</v>
      </c>
      <c r="GD365" s="77">
        <v>0</v>
      </c>
      <c r="GG365" s="8" t="s">
        <v>1107</v>
      </c>
      <c r="GH365" s="69" t="s">
        <v>1253</v>
      </c>
      <c r="GI365" s="69" t="s">
        <v>1253</v>
      </c>
      <c r="GJ365" s="69" t="s">
        <v>1253</v>
      </c>
      <c r="GK365" s="69" t="s">
        <v>1253</v>
      </c>
      <c r="GL365" s="69">
        <v>4.3478260869565188E-2</v>
      </c>
      <c r="GM365" s="69" t="s">
        <v>1253</v>
      </c>
      <c r="GN365" s="69" t="s">
        <v>1253</v>
      </c>
      <c r="GO365" s="69" t="s">
        <v>1253</v>
      </c>
      <c r="GP365" s="69">
        <v>0</v>
      </c>
      <c r="GQ365" s="69">
        <v>0</v>
      </c>
      <c r="GR365" s="69">
        <v>0</v>
      </c>
      <c r="GS365" s="69">
        <v>0</v>
      </c>
      <c r="GT365" s="69" t="s">
        <v>1253</v>
      </c>
      <c r="GU365" s="69" t="s">
        <v>1253</v>
      </c>
      <c r="GV365" s="69" t="s">
        <v>1253</v>
      </c>
      <c r="GW365" s="69" t="s">
        <v>1253</v>
      </c>
      <c r="GX365" s="69">
        <v>0</v>
      </c>
      <c r="GY365" s="69">
        <v>0</v>
      </c>
      <c r="GZ365" s="69">
        <v>0.10000000000000009</v>
      </c>
      <c r="HA365" s="69">
        <v>9.0909090909090828E-2</v>
      </c>
      <c r="HB365" s="69">
        <v>-9.0909090909090939E-2</v>
      </c>
      <c r="HC365" s="156">
        <v>0.10000000000000009</v>
      </c>
      <c r="HD365" s="69">
        <v>-9.0909090909090939E-2</v>
      </c>
      <c r="HE365" s="69">
        <v>0.10000000000000009</v>
      </c>
      <c r="HF365" s="69">
        <v>0.13636363636363646</v>
      </c>
      <c r="HG365" s="69">
        <v>0.19999999999999996</v>
      </c>
      <c r="HH365" s="69">
        <v>0</v>
      </c>
      <c r="HI365" s="69">
        <v>-4.0000000000000036E-2</v>
      </c>
      <c r="HJ365" s="69">
        <v>-8.333333333333337E-2</v>
      </c>
      <c r="HK365" s="69">
        <v>-9.0909090909090939E-2</v>
      </c>
      <c r="HL365" s="69">
        <v>0.10000000000000009</v>
      </c>
      <c r="HM365" s="77">
        <v>-6.8181818181818232E-2</v>
      </c>
      <c r="HN365" s="77">
        <v>-2.4390243902439046E-2</v>
      </c>
      <c r="HO365" s="77">
        <v>0.30000000000000004</v>
      </c>
      <c r="HP365" s="77">
        <v>-0.15384615384615385</v>
      </c>
      <c r="HQ365" s="77">
        <v>9.0909090909090828E-2</v>
      </c>
      <c r="HR365" s="77">
        <v>0</v>
      </c>
      <c r="HS365" s="77">
        <v>0.16666666666666674</v>
      </c>
      <c r="HT365" s="77">
        <v>0</v>
      </c>
      <c r="HU365" s="77">
        <v>-7.1428571428571397E-2</v>
      </c>
      <c r="HV365" s="77">
        <v>0</v>
      </c>
      <c r="HW365" s="77">
        <v>0</v>
      </c>
      <c r="HX365" s="77">
        <v>0</v>
      </c>
      <c r="HY365" s="77">
        <v>-7.6923076923076872E-2</v>
      </c>
    </row>
    <row r="366" spans="1:233" ht="14.4" customHeight="1" x14ac:dyDescent="0.3">
      <c r="A366" s="8" t="s">
        <v>1108</v>
      </c>
      <c r="B366" s="69">
        <v>0</v>
      </c>
      <c r="C366" s="69" t="s">
        <v>1253</v>
      </c>
      <c r="D366" s="69" t="s">
        <v>1253</v>
      </c>
      <c r="E366" s="69">
        <v>0</v>
      </c>
      <c r="F366" s="69">
        <v>0</v>
      </c>
      <c r="G366" s="372"/>
      <c r="H366" s="69" t="s">
        <v>1253</v>
      </c>
      <c r="I366" s="69" t="s">
        <v>1253</v>
      </c>
      <c r="J366" s="372"/>
      <c r="K366" s="69" t="s">
        <v>1253</v>
      </c>
      <c r="L366" s="372"/>
      <c r="M366" s="69">
        <v>0</v>
      </c>
      <c r="N366" s="372"/>
      <c r="O366" s="69">
        <v>7.6923076923076872E-2</v>
      </c>
      <c r="P366" s="69" t="s">
        <v>1253</v>
      </c>
      <c r="Q366" s="69" t="s">
        <v>1253</v>
      </c>
      <c r="R366" s="69">
        <v>-7.6923076923076872E-2</v>
      </c>
      <c r="S366" s="69" t="s">
        <v>1253</v>
      </c>
      <c r="T366" s="69" t="s">
        <v>1253</v>
      </c>
      <c r="U366" s="372"/>
      <c r="V366" s="69">
        <v>-0.1428571428571429</v>
      </c>
      <c r="W366" s="69">
        <v>0.16666666666666674</v>
      </c>
      <c r="X366" s="69">
        <v>-9.9999999999999978E-2</v>
      </c>
      <c r="Y366" s="69">
        <v>3.1746031746031855E-2</v>
      </c>
      <c r="Z366" s="69">
        <v>-7.6923076923076872E-2</v>
      </c>
      <c r="AA366" s="372"/>
      <c r="AB366" s="69">
        <v>0</v>
      </c>
      <c r="AC366" s="69">
        <v>-0.33333333333333337</v>
      </c>
      <c r="AD366" s="154">
        <v>0.625</v>
      </c>
      <c r="AE366" s="154">
        <v>-7.6923076923076872E-2</v>
      </c>
      <c r="AF366" s="154">
        <v>0</v>
      </c>
      <c r="AG366" s="69">
        <v>0</v>
      </c>
      <c r="AH366" s="69"/>
      <c r="AI366" s="77"/>
      <c r="AJ366" s="77">
        <v>0</v>
      </c>
      <c r="AK366" s="77">
        <v>0</v>
      </c>
      <c r="AL366" s="77">
        <v>0</v>
      </c>
      <c r="AM366" s="77">
        <v>0</v>
      </c>
      <c r="AN366" s="77">
        <v>-0.33333333333333337</v>
      </c>
      <c r="AO366" s="77">
        <v>0</v>
      </c>
      <c r="AP366" s="77">
        <v>0</v>
      </c>
      <c r="AQ366" s="77">
        <v>-0.25</v>
      </c>
      <c r="AR366" s="77">
        <v>0</v>
      </c>
      <c r="AS366" s="77"/>
      <c r="AV366" s="8" t="s">
        <v>1108</v>
      </c>
      <c r="AW366" s="69">
        <v>0</v>
      </c>
      <c r="AX366" s="69" t="s">
        <v>1253</v>
      </c>
      <c r="AY366" s="69" t="s">
        <v>1253</v>
      </c>
      <c r="AZ366" s="69">
        <v>9.0909090909090828E-2</v>
      </c>
      <c r="BA366" s="69">
        <v>0</v>
      </c>
      <c r="BB366" s="69" t="s">
        <v>1253</v>
      </c>
      <c r="BC366" s="69" t="s">
        <v>1253</v>
      </c>
      <c r="BD366" s="69" t="s">
        <v>1253</v>
      </c>
      <c r="BE366" s="372"/>
      <c r="BF366" s="69" t="s">
        <v>1253</v>
      </c>
      <c r="BG366" s="372"/>
      <c r="BH366" s="69">
        <v>0</v>
      </c>
      <c r="BI366" s="372"/>
      <c r="BJ366" s="69">
        <v>0</v>
      </c>
      <c r="BK366" s="69" t="s">
        <v>1253</v>
      </c>
      <c r="BL366" s="69" t="s">
        <v>1253</v>
      </c>
      <c r="BM366" s="69">
        <v>0</v>
      </c>
      <c r="BN366" s="69" t="s">
        <v>1253</v>
      </c>
      <c r="BO366" s="69" t="s">
        <v>1253</v>
      </c>
      <c r="BP366" s="361"/>
      <c r="BQ366" s="69">
        <v>0</v>
      </c>
      <c r="BR366" s="69">
        <v>8.3333333333333259E-2</v>
      </c>
      <c r="BS366" s="69">
        <v>-3.0769230769230771E-2</v>
      </c>
      <c r="BT366" s="69">
        <v>-4.7619047619047672E-2</v>
      </c>
      <c r="BU366" s="69">
        <v>0</v>
      </c>
      <c r="BV366" s="372"/>
      <c r="BW366" s="69">
        <v>8.3333333333333259E-2</v>
      </c>
      <c r="BX366" s="69">
        <v>0.23076923076923084</v>
      </c>
      <c r="BY366" s="154">
        <v>-0.25</v>
      </c>
      <c r="BZ366" s="154">
        <v>4.1666666666666741E-2</v>
      </c>
      <c r="CA366" s="154">
        <v>8.0000000000000071E-2</v>
      </c>
      <c r="CB366" s="69">
        <v>-3.703703703703709E-2</v>
      </c>
      <c r="CC366" s="69"/>
      <c r="CD366" s="77"/>
      <c r="CE366" s="77">
        <v>0</v>
      </c>
      <c r="CF366" s="77">
        <v>0</v>
      </c>
      <c r="CG366" s="77">
        <v>0</v>
      </c>
      <c r="CH366" s="77">
        <v>7.1428571428571397E-2</v>
      </c>
      <c r="CI366" s="77">
        <v>0.26666666666666661</v>
      </c>
      <c r="CJ366" s="77">
        <v>-0.26315789473684215</v>
      </c>
      <c r="CK366" s="77">
        <v>-7.1428571428571397E-2</v>
      </c>
      <c r="CL366" s="77">
        <v>-0.11538461538461542</v>
      </c>
      <c r="CM366" s="77">
        <v>4.3478260869565188E-2</v>
      </c>
      <c r="CN366" s="77"/>
      <c r="CQ366" s="8" t="s">
        <v>1108</v>
      </c>
      <c r="CR366" s="69">
        <v>-0.25</v>
      </c>
      <c r="CS366" s="69" t="s">
        <v>1253</v>
      </c>
      <c r="CT366" s="69" t="s">
        <v>1253</v>
      </c>
      <c r="CU366" s="69">
        <v>0</v>
      </c>
      <c r="CV366" s="69">
        <v>0</v>
      </c>
      <c r="CW366" s="69" t="s">
        <v>1253</v>
      </c>
      <c r="CX366" s="69" t="s">
        <v>1253</v>
      </c>
      <c r="CY366" s="69" t="s">
        <v>1253</v>
      </c>
      <c r="CZ366" s="372"/>
      <c r="DA366" s="69" t="s">
        <v>1253</v>
      </c>
      <c r="DB366" s="372"/>
      <c r="DC366" s="69">
        <v>0</v>
      </c>
      <c r="DD366" s="372"/>
      <c r="DE366" s="69">
        <v>0</v>
      </c>
      <c r="DF366" s="69" t="s">
        <v>1253</v>
      </c>
      <c r="DG366" s="69" t="s">
        <v>1253</v>
      </c>
      <c r="DH366" s="69">
        <v>0</v>
      </c>
      <c r="DI366" s="69" t="s">
        <v>1253</v>
      </c>
      <c r="DJ366" s="69" t="s">
        <v>1253</v>
      </c>
      <c r="DK366" s="372"/>
      <c r="DL366" s="69">
        <v>0</v>
      </c>
      <c r="DM366" s="69">
        <v>0.16666666666666674</v>
      </c>
      <c r="DN366" s="69">
        <v>-0.1428571428571429</v>
      </c>
      <c r="DO366" s="69">
        <v>0</v>
      </c>
      <c r="DP366" s="69">
        <v>0</v>
      </c>
      <c r="DQ366" s="372"/>
      <c r="DR366" s="69">
        <v>0</v>
      </c>
      <c r="DS366" s="69">
        <v>0</v>
      </c>
      <c r="DT366" s="69">
        <v>0</v>
      </c>
      <c r="DU366" s="69">
        <v>0</v>
      </c>
      <c r="DV366" s="69">
        <v>0</v>
      </c>
      <c r="DW366" s="69">
        <v>0</v>
      </c>
      <c r="DX366" s="69"/>
      <c r="DY366" s="77"/>
      <c r="DZ366" s="77">
        <v>0</v>
      </c>
      <c r="EA366" s="77">
        <v>0</v>
      </c>
      <c r="EB366" s="77">
        <v>0</v>
      </c>
      <c r="EC366" s="77">
        <v>0</v>
      </c>
      <c r="ED366" s="77">
        <v>0</v>
      </c>
      <c r="EE366" s="77">
        <v>0</v>
      </c>
      <c r="EF366" s="77">
        <v>0</v>
      </c>
      <c r="EG366" s="77">
        <v>0.16666666666666674</v>
      </c>
      <c r="EH366" s="77">
        <v>0</v>
      </c>
      <c r="EI366" s="77"/>
      <c r="EL366" s="8" t="s">
        <v>1108</v>
      </c>
      <c r="EM366" s="69">
        <v>-0.25</v>
      </c>
      <c r="EN366" s="69" t="s">
        <v>1253</v>
      </c>
      <c r="EO366" s="69" t="s">
        <v>1253</v>
      </c>
      <c r="EP366" s="69">
        <v>0.33333333333333326</v>
      </c>
      <c r="EQ366" s="69">
        <v>0</v>
      </c>
      <c r="ER366" s="69" t="s">
        <v>1253</v>
      </c>
      <c r="ES366" s="69" t="s">
        <v>1253</v>
      </c>
      <c r="ET366" s="69" t="s">
        <v>1253</v>
      </c>
      <c r="EU366" s="372"/>
      <c r="EV366" s="69" t="s">
        <v>1253</v>
      </c>
      <c r="EW366" s="372"/>
      <c r="EX366" s="69">
        <v>0</v>
      </c>
      <c r="EY366" s="372"/>
      <c r="EZ366" s="69">
        <v>0</v>
      </c>
      <c r="FA366" s="69" t="s">
        <v>1253</v>
      </c>
      <c r="FB366" s="69" t="s">
        <v>1253</v>
      </c>
      <c r="FC366" s="69">
        <v>-0.5</v>
      </c>
      <c r="FD366" s="69" t="s">
        <v>1253</v>
      </c>
      <c r="FE366" s="69" t="s">
        <v>1253</v>
      </c>
      <c r="FF366" s="372"/>
      <c r="FG366" s="69">
        <v>-0.25</v>
      </c>
      <c r="FH366" s="69">
        <v>-0.33333333333333337</v>
      </c>
      <c r="FI366" s="154">
        <v>0</v>
      </c>
      <c r="FJ366" s="69">
        <v>0</v>
      </c>
      <c r="FK366" s="69">
        <v>0</v>
      </c>
      <c r="FL366" s="372"/>
      <c r="FM366" s="69">
        <v>1</v>
      </c>
      <c r="FN366" s="69"/>
      <c r="FO366" s="69">
        <v>0</v>
      </c>
      <c r="FP366" s="69">
        <v>0</v>
      </c>
      <c r="FQ366" s="69">
        <v>0</v>
      </c>
      <c r="FR366" s="69">
        <v>0.5</v>
      </c>
      <c r="FS366" s="69"/>
      <c r="FT366" s="77"/>
      <c r="FU366" s="77">
        <v>0</v>
      </c>
      <c r="FV366" s="77">
        <v>-0.12</v>
      </c>
      <c r="FW366" s="77">
        <v>-0.43181818181818177</v>
      </c>
      <c r="FX366" s="77">
        <v>1</v>
      </c>
      <c r="FY366" s="77">
        <v>-0.5</v>
      </c>
      <c r="FZ366" s="77">
        <v>0</v>
      </c>
      <c r="GA366" s="77">
        <v>0</v>
      </c>
      <c r="GB366" s="77">
        <v>1</v>
      </c>
      <c r="GC366" s="77">
        <v>-0.125</v>
      </c>
      <c r="GD366" s="77"/>
      <c r="GG366" s="8" t="s">
        <v>1108</v>
      </c>
      <c r="GH366" s="69">
        <v>0.15384615384615374</v>
      </c>
      <c r="GI366" s="69" t="s">
        <v>1253</v>
      </c>
      <c r="GJ366" s="69" t="s">
        <v>1253</v>
      </c>
      <c r="GK366" s="69">
        <v>0</v>
      </c>
      <c r="GL366" s="69">
        <v>0</v>
      </c>
      <c r="GM366" s="69" t="s">
        <v>1253</v>
      </c>
      <c r="GN366" s="69" t="s">
        <v>1253</v>
      </c>
      <c r="GO366" s="69" t="s">
        <v>1253</v>
      </c>
      <c r="GP366" s="69" t="s">
        <v>1253</v>
      </c>
      <c r="GQ366" s="69">
        <v>0</v>
      </c>
      <c r="GR366" s="69">
        <v>0</v>
      </c>
      <c r="GS366" s="69">
        <v>0</v>
      </c>
      <c r="GT366" s="69">
        <v>0</v>
      </c>
      <c r="GU366" s="69">
        <v>0</v>
      </c>
      <c r="GV366" s="69" t="s">
        <v>1253</v>
      </c>
      <c r="GW366" s="69" t="s">
        <v>1253</v>
      </c>
      <c r="GX366" s="69">
        <v>0</v>
      </c>
      <c r="GY366" s="69" t="s">
        <v>1253</v>
      </c>
      <c r="GZ366" s="69" t="s">
        <v>1253</v>
      </c>
      <c r="HA366" s="69"/>
      <c r="HB366" s="69">
        <v>7.6923076923076872E-2</v>
      </c>
      <c r="HC366" s="156">
        <v>7.1428571428571397E-2</v>
      </c>
      <c r="HD366" s="69">
        <v>-0.19999999999999996</v>
      </c>
      <c r="HE366" s="69">
        <v>8.3333333333333259E-2</v>
      </c>
      <c r="HF366" s="69">
        <v>0</v>
      </c>
      <c r="HG366" s="69"/>
      <c r="HH366" s="69">
        <v>0.11538461538461542</v>
      </c>
      <c r="HI366" s="69">
        <v>-0.17241379310344829</v>
      </c>
      <c r="HJ366" s="69">
        <v>8.3333333333333259E-2</v>
      </c>
      <c r="HK366" s="69">
        <v>-7.6923076923076872E-2</v>
      </c>
      <c r="HL366" s="69">
        <v>0</v>
      </c>
      <c r="HM366" s="77">
        <v>0</v>
      </c>
      <c r="HN366" s="77"/>
      <c r="HO366" s="77"/>
      <c r="HP366" s="77">
        <v>0.18181818181818188</v>
      </c>
      <c r="HQ366" s="77">
        <v>0</v>
      </c>
      <c r="HR366" s="77">
        <v>0.15384615384615374</v>
      </c>
      <c r="HS366" s="77">
        <v>0.33333333333333326</v>
      </c>
      <c r="HT366" s="77">
        <v>0</v>
      </c>
      <c r="HU366" s="77">
        <v>-0.25</v>
      </c>
      <c r="HV366" s="77">
        <v>0</v>
      </c>
      <c r="HW366" s="77">
        <v>0</v>
      </c>
      <c r="HX366" s="77">
        <v>0</v>
      </c>
      <c r="HY366" s="77"/>
    </row>
    <row r="367" spans="1:233" ht="14.4" customHeight="1" x14ac:dyDescent="0.3">
      <c r="A367" s="8" t="s">
        <v>1109</v>
      </c>
      <c r="B367" s="69"/>
      <c r="C367" s="69"/>
      <c r="D367" s="69"/>
      <c r="E367" s="69"/>
      <c r="F367" s="69"/>
      <c r="G367" s="372"/>
      <c r="H367" s="69"/>
      <c r="I367" s="69"/>
      <c r="J367" s="372"/>
      <c r="K367" s="69"/>
      <c r="L367" s="372"/>
      <c r="M367" s="69"/>
      <c r="N367" s="372"/>
      <c r="O367" s="69"/>
      <c r="P367" s="69"/>
      <c r="Q367" s="69"/>
      <c r="R367" s="69"/>
      <c r="S367" s="69" t="s">
        <v>1253</v>
      </c>
      <c r="T367" s="69">
        <v>0.16666666666666674</v>
      </c>
      <c r="U367" s="372"/>
      <c r="V367" s="69" t="s">
        <v>1253</v>
      </c>
      <c r="W367" s="69" t="s">
        <v>1253</v>
      </c>
      <c r="X367" s="69"/>
      <c r="Y367" s="69"/>
      <c r="Z367" s="69"/>
      <c r="AA367" s="372"/>
      <c r="AB367" s="69"/>
      <c r="AC367" s="69"/>
      <c r="AD367" s="154"/>
      <c r="AE367" s="154"/>
      <c r="AF367" s="154"/>
      <c r="AG367" s="69"/>
      <c r="AH367" s="69"/>
      <c r="AI367" s="77"/>
      <c r="AJ367" s="77">
        <v>-0.25</v>
      </c>
      <c r="AK367" s="77">
        <v>0.33333333333333326</v>
      </c>
      <c r="AL367" s="77">
        <v>0</v>
      </c>
      <c r="AM367" s="77">
        <v>0.16666666666666674</v>
      </c>
      <c r="AN367" s="77">
        <v>7.1428571428571397E-2</v>
      </c>
      <c r="AO367" s="77">
        <v>-0.46666666666666667</v>
      </c>
      <c r="AP367" s="77">
        <v>0</v>
      </c>
      <c r="AQ367" s="77">
        <v>0</v>
      </c>
      <c r="AR367" s="77">
        <v>-0.25</v>
      </c>
      <c r="AS367" s="77">
        <v>0.33333333333333326</v>
      </c>
      <c r="AV367" s="8" t="s">
        <v>1109</v>
      </c>
      <c r="AW367" s="69"/>
      <c r="AX367" s="69"/>
      <c r="AY367" s="69"/>
      <c r="AZ367" s="69"/>
      <c r="BA367" s="69"/>
      <c r="BB367" s="69"/>
      <c r="BC367" s="69"/>
      <c r="BD367" s="69"/>
      <c r="BE367" s="372"/>
      <c r="BF367" s="69"/>
      <c r="BG367" s="372"/>
      <c r="BH367" s="69"/>
      <c r="BI367" s="372"/>
      <c r="BJ367" s="69"/>
      <c r="BK367" s="69"/>
      <c r="BL367" s="69"/>
      <c r="BM367" s="69"/>
      <c r="BN367" s="69" t="s">
        <v>1253</v>
      </c>
      <c r="BO367" s="69">
        <v>0</v>
      </c>
      <c r="BP367" s="361"/>
      <c r="BQ367" s="69" t="s">
        <v>1253</v>
      </c>
      <c r="BR367" s="69" t="s">
        <v>1253</v>
      </c>
      <c r="BS367" s="69"/>
      <c r="BT367" s="69"/>
      <c r="BU367" s="69"/>
      <c r="BV367" s="372"/>
      <c r="BW367" s="69"/>
      <c r="BX367" s="69"/>
      <c r="BY367" s="154"/>
      <c r="BZ367" s="154"/>
      <c r="CA367" s="154"/>
      <c r="CB367" s="69"/>
      <c r="CC367" s="69"/>
      <c r="CD367" s="77"/>
      <c r="CE367" s="77">
        <v>0</v>
      </c>
      <c r="CF367" s="77">
        <v>0</v>
      </c>
      <c r="CG367" s="77">
        <v>0</v>
      </c>
      <c r="CH367" s="77">
        <v>7.1428571428571397E-2</v>
      </c>
      <c r="CI367" s="77">
        <v>0</v>
      </c>
      <c r="CJ367" s="77">
        <v>-6.6666666666666652E-2</v>
      </c>
      <c r="CK367" s="77">
        <v>0</v>
      </c>
      <c r="CL367" s="77">
        <v>0</v>
      </c>
      <c r="CM367" s="77">
        <v>0</v>
      </c>
      <c r="CN367" s="77">
        <v>7.1428571428571397E-2</v>
      </c>
      <c r="CQ367" s="8" t="s">
        <v>1109</v>
      </c>
      <c r="CR367" s="69"/>
      <c r="CS367" s="69"/>
      <c r="CT367" s="69"/>
      <c r="CU367" s="69"/>
      <c r="CV367" s="69"/>
      <c r="CW367" s="69"/>
      <c r="CX367" s="69"/>
      <c r="CY367" s="69"/>
      <c r="CZ367" s="372"/>
      <c r="DA367" s="69"/>
      <c r="DB367" s="372"/>
      <c r="DC367" s="69"/>
      <c r="DD367" s="372"/>
      <c r="DE367" s="69"/>
      <c r="DF367" s="69"/>
      <c r="DG367" s="69"/>
      <c r="DH367" s="69"/>
      <c r="DI367" s="69" t="s">
        <v>1253</v>
      </c>
      <c r="DJ367" s="69">
        <v>0</v>
      </c>
      <c r="DK367" s="372"/>
      <c r="DL367" s="69" t="s">
        <v>1253</v>
      </c>
      <c r="DM367" s="69" t="s">
        <v>1253</v>
      </c>
      <c r="DN367" s="69"/>
      <c r="DO367" s="69"/>
      <c r="DP367" s="69"/>
      <c r="DQ367" s="372"/>
      <c r="DR367" s="69"/>
      <c r="DS367" s="69"/>
      <c r="DT367" s="69"/>
      <c r="DU367" s="69"/>
      <c r="DV367" s="69"/>
      <c r="DW367" s="69"/>
      <c r="DX367" s="69"/>
      <c r="DY367" s="77"/>
      <c r="DZ367" s="77">
        <v>0.19999999999999996</v>
      </c>
      <c r="EA367" s="77">
        <v>-0.33333333333333337</v>
      </c>
      <c r="EB367" s="77">
        <v>0</v>
      </c>
      <c r="EC367" s="77">
        <v>0.5</v>
      </c>
      <c r="ED367" s="77">
        <v>0</v>
      </c>
      <c r="EE367" s="77">
        <v>0</v>
      </c>
      <c r="EF367" s="77">
        <v>0</v>
      </c>
      <c r="EG367" s="77">
        <v>0</v>
      </c>
      <c r="EH367" s="77">
        <v>0</v>
      </c>
      <c r="EI367" s="77">
        <v>0</v>
      </c>
      <c r="EL367" s="8" t="s">
        <v>1109</v>
      </c>
      <c r="EM367" s="69"/>
      <c r="EN367" s="69"/>
      <c r="EO367" s="69"/>
      <c r="EP367" s="69"/>
      <c r="EQ367" s="69"/>
      <c r="ER367" s="69"/>
      <c r="ES367" s="69"/>
      <c r="ET367" s="69"/>
      <c r="EU367" s="372"/>
      <c r="EV367" s="69"/>
      <c r="EW367" s="372"/>
      <c r="EX367" s="69"/>
      <c r="EY367" s="372"/>
      <c r="EZ367" s="69"/>
      <c r="FA367" s="69"/>
      <c r="FB367" s="69"/>
      <c r="FC367" s="69"/>
      <c r="FD367" s="69" t="s">
        <v>1253</v>
      </c>
      <c r="FE367" s="69"/>
      <c r="FF367" s="372"/>
      <c r="FG367" s="69" t="s">
        <v>1253</v>
      </c>
      <c r="FH367" s="69" t="s">
        <v>1253</v>
      </c>
      <c r="FI367" s="154"/>
      <c r="FJ367" s="69"/>
      <c r="FK367" s="69"/>
      <c r="FL367" s="372"/>
      <c r="FM367" s="69"/>
      <c r="FN367" s="69"/>
      <c r="FO367" s="69"/>
      <c r="FP367" s="69"/>
      <c r="FQ367" s="69"/>
      <c r="FR367" s="69"/>
      <c r="FS367" s="69"/>
      <c r="FT367" s="77"/>
      <c r="FU367" s="77">
        <v>0</v>
      </c>
      <c r="FV367" s="77">
        <v>-0.12</v>
      </c>
      <c r="FW367" s="77">
        <v>-0.14772727272727271</v>
      </c>
      <c r="FX367" s="77">
        <v>0.33333333333333326</v>
      </c>
      <c r="FY367" s="77">
        <v>6.5</v>
      </c>
      <c r="FZ367" s="77">
        <v>-0.91666666666666663</v>
      </c>
      <c r="GA367" s="77">
        <v>0.60000000000000009</v>
      </c>
      <c r="GB367" s="77">
        <v>0</v>
      </c>
      <c r="GC367" s="77">
        <v>-0.125</v>
      </c>
      <c r="GD367" s="77">
        <v>0.14285714285714279</v>
      </c>
      <c r="GG367" s="8" t="s">
        <v>1109</v>
      </c>
      <c r="GH367" s="69"/>
      <c r="GI367" s="69"/>
      <c r="GJ367" s="69"/>
      <c r="GK367" s="69"/>
      <c r="GL367" s="69"/>
      <c r="GM367" s="69"/>
      <c r="GN367" s="69"/>
      <c r="GO367" s="69"/>
      <c r="GP367" s="69"/>
      <c r="GQ367" s="69"/>
      <c r="GR367" s="69"/>
      <c r="GS367" s="69"/>
      <c r="GT367" s="69"/>
      <c r="GU367" s="69"/>
      <c r="GV367" s="69"/>
      <c r="GW367" s="69"/>
      <c r="GX367" s="69"/>
      <c r="GY367" s="69" t="s">
        <v>1253</v>
      </c>
      <c r="GZ367" s="69">
        <v>0</v>
      </c>
      <c r="HA367" s="69"/>
      <c r="HB367" s="69" t="s">
        <v>1253</v>
      </c>
      <c r="HC367" s="156" t="s">
        <v>1253</v>
      </c>
      <c r="HD367" s="69"/>
      <c r="HE367" s="69"/>
      <c r="HF367" s="69"/>
      <c r="HG367" s="69">
        <v>-0.15000000000000002</v>
      </c>
      <c r="HH367" s="69"/>
      <c r="HI367" s="69"/>
      <c r="HJ367" s="69"/>
      <c r="HK367" s="69"/>
      <c r="HL367" s="69"/>
      <c r="HM367" s="77"/>
      <c r="HN367" s="77"/>
      <c r="HO367" s="77"/>
      <c r="HP367" s="77">
        <v>-0.23076923076923073</v>
      </c>
      <c r="HQ367" s="77">
        <v>0.27499999999999991</v>
      </c>
      <c r="HR367" s="77">
        <v>-0.21568627450980393</v>
      </c>
      <c r="HS367" s="77">
        <v>0.25</v>
      </c>
      <c r="HT367" s="77">
        <v>0.19999999999999996</v>
      </c>
      <c r="HU367" s="77">
        <v>0</v>
      </c>
      <c r="HV367" s="77">
        <v>0</v>
      </c>
      <c r="HW367" s="77">
        <v>-8.333333333333337E-2</v>
      </c>
      <c r="HX367" s="77">
        <v>-9.0909090909090939E-2</v>
      </c>
      <c r="HY367" s="77">
        <v>4.0000000000000036E-2</v>
      </c>
    </row>
    <row r="368" spans="1:233" ht="14.4" customHeight="1" x14ac:dyDescent="0.3">
      <c r="A368" s="8" t="s">
        <v>1259</v>
      </c>
      <c r="B368" s="69"/>
      <c r="C368" s="69"/>
      <c r="D368" s="69"/>
      <c r="E368" s="69"/>
      <c r="F368" s="69"/>
      <c r="G368" s="372"/>
      <c r="H368" s="69"/>
      <c r="I368" s="69" t="s">
        <v>1253</v>
      </c>
      <c r="J368" s="372"/>
      <c r="K368" s="69" t="s">
        <v>1253</v>
      </c>
      <c r="L368" s="372"/>
      <c r="M368" s="69" t="s">
        <v>1253</v>
      </c>
      <c r="N368" s="372"/>
      <c r="O368" s="69" t="s">
        <v>1253</v>
      </c>
      <c r="P368" s="69" t="s">
        <v>1253</v>
      </c>
      <c r="Q368" s="69" t="s">
        <v>1253</v>
      </c>
      <c r="R368" s="69" t="s">
        <v>1253</v>
      </c>
      <c r="S368" s="69" t="s">
        <v>1253</v>
      </c>
      <c r="T368" s="69" t="s">
        <v>1253</v>
      </c>
      <c r="U368" s="372"/>
      <c r="V368" s="69" t="s">
        <v>1253</v>
      </c>
      <c r="W368" s="69" t="s">
        <v>1253</v>
      </c>
      <c r="X368" s="69"/>
      <c r="Y368" s="69"/>
      <c r="Z368" s="69"/>
      <c r="AA368" s="372"/>
      <c r="AB368" s="69"/>
      <c r="AC368" s="69"/>
      <c r="AD368" s="154"/>
      <c r="AE368" s="154"/>
      <c r="AF368" s="154"/>
      <c r="AG368" s="69">
        <v>0.11111111111111116</v>
      </c>
      <c r="AH368" s="69"/>
      <c r="AI368" s="77"/>
      <c r="AJ368" s="77">
        <v>-0.25</v>
      </c>
      <c r="AK368" s="77">
        <v>-0.19999999999999996</v>
      </c>
      <c r="AL368" s="77">
        <v>0.16666666666666674</v>
      </c>
      <c r="AM368" s="77">
        <v>-0.1428571428571429</v>
      </c>
      <c r="AN368" s="77">
        <v>0.5</v>
      </c>
      <c r="AO368" s="77">
        <v>-0.11111111111111116</v>
      </c>
      <c r="AP368" s="77">
        <v>0</v>
      </c>
      <c r="AQ368" s="77"/>
      <c r="AR368" s="77"/>
      <c r="AS368" s="77"/>
      <c r="AV368" s="8" t="s">
        <v>1259</v>
      </c>
      <c r="AW368" s="69"/>
      <c r="AX368" s="69"/>
      <c r="AY368" s="69"/>
      <c r="AZ368" s="69"/>
      <c r="BA368" s="69"/>
      <c r="BB368" s="69"/>
      <c r="BC368" s="69"/>
      <c r="BD368" s="69" t="s">
        <v>1253</v>
      </c>
      <c r="BE368" s="372"/>
      <c r="BF368" s="69" t="s">
        <v>1253</v>
      </c>
      <c r="BG368" s="372"/>
      <c r="BH368" s="69" t="s">
        <v>1253</v>
      </c>
      <c r="BI368" s="372"/>
      <c r="BJ368" s="69" t="s">
        <v>1253</v>
      </c>
      <c r="BK368" s="69" t="s">
        <v>1253</v>
      </c>
      <c r="BL368" s="69" t="s">
        <v>1253</v>
      </c>
      <c r="BM368" s="69" t="s">
        <v>1253</v>
      </c>
      <c r="BN368" s="69" t="s">
        <v>1253</v>
      </c>
      <c r="BO368" s="69" t="s">
        <v>1253</v>
      </c>
      <c r="BP368" s="361"/>
      <c r="BQ368" s="69" t="s">
        <v>1253</v>
      </c>
      <c r="BR368" s="69" t="s">
        <v>1253</v>
      </c>
      <c r="BS368" s="69"/>
      <c r="BT368" s="69"/>
      <c r="BU368" s="69"/>
      <c r="BV368" s="372"/>
      <c r="BW368" s="69"/>
      <c r="BX368" s="69"/>
      <c r="BY368" s="154"/>
      <c r="BZ368" s="154"/>
      <c r="CA368" s="154"/>
      <c r="CB368" s="69">
        <v>-0.33333333333333337</v>
      </c>
      <c r="CC368" s="69"/>
      <c r="CD368" s="77"/>
      <c r="CE368" s="77">
        <v>0</v>
      </c>
      <c r="CF368" s="77">
        <v>0</v>
      </c>
      <c r="CG368" s="77">
        <v>0</v>
      </c>
      <c r="CH368" s="77">
        <v>0.39999999999999991</v>
      </c>
      <c r="CI368" s="77">
        <v>7.1428571428571397E-2</v>
      </c>
      <c r="CJ368" s="77">
        <v>-6.6666666666666652E-2</v>
      </c>
      <c r="CK368" s="77">
        <v>0</v>
      </c>
      <c r="CL368" s="77"/>
      <c r="CM368" s="77"/>
      <c r="CN368" s="77"/>
      <c r="CQ368" s="8" t="s">
        <v>1259</v>
      </c>
      <c r="CR368" s="69"/>
      <c r="CS368" s="69"/>
      <c r="CT368" s="69"/>
      <c r="CU368" s="69"/>
      <c r="CV368" s="69"/>
      <c r="CW368" s="69"/>
      <c r="CX368" s="69"/>
      <c r="CY368" s="69" t="s">
        <v>1253</v>
      </c>
      <c r="CZ368" s="372"/>
      <c r="DA368" s="69" t="s">
        <v>1253</v>
      </c>
      <c r="DB368" s="372"/>
      <c r="DC368" s="69" t="s">
        <v>1253</v>
      </c>
      <c r="DD368" s="372"/>
      <c r="DE368" s="69" t="s">
        <v>1253</v>
      </c>
      <c r="DF368" s="69" t="s">
        <v>1253</v>
      </c>
      <c r="DG368" s="69" t="s">
        <v>1253</v>
      </c>
      <c r="DH368" s="69" t="s">
        <v>1253</v>
      </c>
      <c r="DI368" s="69" t="s">
        <v>1253</v>
      </c>
      <c r="DJ368" s="69" t="s">
        <v>1253</v>
      </c>
      <c r="DK368" s="372"/>
      <c r="DL368" s="69" t="s">
        <v>1253</v>
      </c>
      <c r="DM368" s="69" t="s">
        <v>1253</v>
      </c>
      <c r="DN368" s="69"/>
      <c r="DO368" s="69"/>
      <c r="DP368" s="69"/>
      <c r="DQ368" s="372"/>
      <c r="DR368" s="69"/>
      <c r="DS368" s="69"/>
      <c r="DT368" s="69"/>
      <c r="DU368" s="69"/>
      <c r="DV368" s="69"/>
      <c r="DW368" s="69">
        <v>0</v>
      </c>
      <c r="DX368" s="69"/>
      <c r="DY368" s="77"/>
      <c r="DZ368" s="77">
        <v>0</v>
      </c>
      <c r="EA368" s="77">
        <v>0</v>
      </c>
      <c r="EB368" s="77">
        <v>0</v>
      </c>
      <c r="EC368" s="77">
        <v>0.19999999999999996</v>
      </c>
      <c r="ED368" s="77">
        <v>0</v>
      </c>
      <c r="EE368" s="77">
        <v>0</v>
      </c>
      <c r="EF368" s="77">
        <v>0</v>
      </c>
      <c r="EG368" s="77"/>
      <c r="EH368" s="77"/>
      <c r="EI368" s="77"/>
      <c r="EL368" s="8" t="s">
        <v>1259</v>
      </c>
      <c r="EM368" s="69"/>
      <c r="EN368" s="69"/>
      <c r="EO368" s="69"/>
      <c r="EP368" s="69"/>
      <c r="EQ368" s="69"/>
      <c r="ER368" s="69"/>
      <c r="ES368" s="69"/>
      <c r="ET368" s="69" t="s">
        <v>1253</v>
      </c>
      <c r="EU368" s="372"/>
      <c r="EV368" s="69" t="s">
        <v>1253</v>
      </c>
      <c r="EW368" s="372"/>
      <c r="EX368" s="69" t="s">
        <v>1253</v>
      </c>
      <c r="EY368" s="372"/>
      <c r="EZ368" s="69" t="s">
        <v>1253</v>
      </c>
      <c r="FA368" s="69" t="s">
        <v>1253</v>
      </c>
      <c r="FB368" s="69" t="s">
        <v>1253</v>
      </c>
      <c r="FC368" s="69" t="s">
        <v>1253</v>
      </c>
      <c r="FD368" s="69" t="s">
        <v>1253</v>
      </c>
      <c r="FE368" s="69" t="s">
        <v>1253</v>
      </c>
      <c r="FF368" s="372"/>
      <c r="FG368" s="69" t="s">
        <v>1253</v>
      </c>
      <c r="FH368" s="69" t="s">
        <v>1253</v>
      </c>
      <c r="FI368" s="154"/>
      <c r="FJ368" s="69"/>
      <c r="FK368" s="69"/>
      <c r="FL368" s="372"/>
      <c r="FM368" s="69"/>
      <c r="FN368" s="69"/>
      <c r="FO368" s="69"/>
      <c r="FP368" s="69"/>
      <c r="FQ368" s="69"/>
      <c r="FR368" s="69">
        <v>0</v>
      </c>
      <c r="FS368" s="69"/>
      <c r="FT368" s="77"/>
      <c r="FU368" s="77">
        <v>0</v>
      </c>
      <c r="FV368" s="77">
        <v>0</v>
      </c>
      <c r="FW368" s="77">
        <v>0.5</v>
      </c>
      <c r="FX368" s="77">
        <v>-0.33333333333333337</v>
      </c>
      <c r="FY368" s="77">
        <v>0</v>
      </c>
      <c r="FZ368" s="77">
        <v>0</v>
      </c>
      <c r="GA368" s="77">
        <v>0</v>
      </c>
      <c r="GB368" s="77"/>
      <c r="GC368" s="77"/>
      <c r="GD368" s="77"/>
      <c r="GG368" s="8" t="s">
        <v>1259</v>
      </c>
      <c r="GH368" s="69"/>
      <c r="GI368" s="69"/>
      <c r="GJ368" s="69"/>
      <c r="GK368" s="69"/>
      <c r="GL368" s="69"/>
      <c r="GM368" s="69"/>
      <c r="GN368" s="69"/>
      <c r="GO368" s="69" t="s">
        <v>1253</v>
      </c>
      <c r="GP368" s="69" t="s">
        <v>1253</v>
      </c>
      <c r="GQ368" s="69" t="s">
        <v>1253</v>
      </c>
      <c r="GR368" s="69" t="s">
        <v>1253</v>
      </c>
      <c r="GS368" s="69" t="s">
        <v>1253</v>
      </c>
      <c r="GT368" s="69" t="s">
        <v>1253</v>
      </c>
      <c r="GU368" s="69" t="s">
        <v>1253</v>
      </c>
      <c r="GV368" s="69" t="s">
        <v>1253</v>
      </c>
      <c r="GW368" s="69" t="s">
        <v>1253</v>
      </c>
      <c r="GX368" s="69" t="s">
        <v>1253</v>
      </c>
      <c r="GY368" s="69" t="s">
        <v>1253</v>
      </c>
      <c r="GZ368" s="69" t="s">
        <v>1253</v>
      </c>
      <c r="HA368" s="69"/>
      <c r="HB368" s="69" t="s">
        <v>1253</v>
      </c>
      <c r="HC368" s="156" t="s">
        <v>1253</v>
      </c>
      <c r="HD368" s="69"/>
      <c r="HE368" s="69"/>
      <c r="HF368" s="69"/>
      <c r="HG368" s="69"/>
      <c r="HH368" s="69"/>
      <c r="HI368" s="69"/>
      <c r="HJ368" s="69"/>
      <c r="HK368" s="69"/>
      <c r="HL368" s="69"/>
      <c r="HM368" s="77">
        <v>-0.16666666666666663</v>
      </c>
      <c r="HN368" s="77"/>
      <c r="HO368" s="77"/>
      <c r="HP368" s="77">
        <v>0</v>
      </c>
      <c r="HQ368" s="77">
        <v>0.10000000000000009</v>
      </c>
      <c r="HR368" s="77">
        <v>9.0909090909090828E-2</v>
      </c>
      <c r="HS368" s="77">
        <v>-0.16666666666666663</v>
      </c>
      <c r="HT368" s="77">
        <v>0.10000000000000009</v>
      </c>
      <c r="HU368" s="77">
        <v>0</v>
      </c>
      <c r="HV368" s="77">
        <v>0</v>
      </c>
      <c r="HW368" s="77"/>
      <c r="HX368" s="77"/>
      <c r="HY368" s="77"/>
    </row>
    <row r="369" spans="1:233" ht="14.4" customHeight="1" x14ac:dyDescent="0.3">
      <c r="A369" s="8" t="s">
        <v>1260</v>
      </c>
      <c r="B369" s="69"/>
      <c r="C369" s="69"/>
      <c r="D369" s="69"/>
      <c r="E369" s="69"/>
      <c r="F369" s="69"/>
      <c r="G369" s="372"/>
      <c r="H369" s="69"/>
      <c r="I369" s="69"/>
      <c r="J369" s="372"/>
      <c r="K369" s="69"/>
      <c r="L369" s="372"/>
      <c r="M369" s="69" t="s">
        <v>1253</v>
      </c>
      <c r="N369" s="372"/>
      <c r="O369" s="69" t="s">
        <v>1253</v>
      </c>
      <c r="P369" s="69" t="s">
        <v>1253</v>
      </c>
      <c r="Q369" s="69">
        <v>0.16666666666666674</v>
      </c>
      <c r="R369" s="69">
        <v>0</v>
      </c>
      <c r="S369" s="69">
        <v>0</v>
      </c>
      <c r="T369" s="69">
        <v>-7.1428571428571397E-2</v>
      </c>
      <c r="U369" s="372"/>
      <c r="V369" s="69">
        <v>0.11538461538461542</v>
      </c>
      <c r="W369" s="69" t="s">
        <v>1253</v>
      </c>
      <c r="X369" s="69"/>
      <c r="Y369" s="69"/>
      <c r="Z369" s="69"/>
      <c r="AA369" s="372"/>
      <c r="AB369" s="69"/>
      <c r="AC369" s="69"/>
      <c r="AD369" s="154"/>
      <c r="AE369" s="154"/>
      <c r="AF369" s="154"/>
      <c r="AG369" s="69"/>
      <c r="AH369" s="69"/>
      <c r="AI369" s="77"/>
      <c r="AJ369" s="77"/>
      <c r="AK369" s="77"/>
      <c r="AL369" s="77"/>
      <c r="AM369" s="77"/>
      <c r="AN369" s="77"/>
      <c r="AO369" s="77"/>
      <c r="AP369" s="77"/>
      <c r="AQ369" s="77"/>
      <c r="AR369" s="77"/>
      <c r="AS369" s="77"/>
      <c r="AV369" s="8" t="s">
        <v>1260</v>
      </c>
      <c r="AW369" s="69"/>
      <c r="AX369" s="69"/>
      <c r="AY369" s="69"/>
      <c r="AZ369" s="69"/>
      <c r="BA369" s="69"/>
      <c r="BB369" s="69"/>
      <c r="BC369" s="69"/>
      <c r="BD369" s="69"/>
      <c r="BE369" s="372"/>
      <c r="BF369" s="69"/>
      <c r="BG369" s="372"/>
      <c r="BH369" s="69" t="s">
        <v>1253</v>
      </c>
      <c r="BI369" s="372"/>
      <c r="BJ369" s="69" t="s">
        <v>1253</v>
      </c>
      <c r="BK369" s="69" t="s">
        <v>1253</v>
      </c>
      <c r="BL369" s="69">
        <v>-0.1428571428571429</v>
      </c>
      <c r="BM369" s="69">
        <v>0</v>
      </c>
      <c r="BN369" s="69">
        <v>0.16666666666666674</v>
      </c>
      <c r="BO369" s="69">
        <v>0</v>
      </c>
      <c r="BP369" s="361"/>
      <c r="BQ369" s="69">
        <v>7.1428571428571397E-2</v>
      </c>
      <c r="BR369" s="69" t="s">
        <v>1253</v>
      </c>
      <c r="BS369" s="69"/>
      <c r="BT369" s="69"/>
      <c r="BU369" s="69"/>
      <c r="BV369" s="372"/>
      <c r="BW369" s="69"/>
      <c r="BX369" s="69"/>
      <c r="BY369" s="154"/>
      <c r="BZ369" s="154"/>
      <c r="CA369" s="154"/>
      <c r="CB369" s="69"/>
      <c r="CC369" s="69"/>
      <c r="CD369" s="77"/>
      <c r="CE369" s="77"/>
      <c r="CF369" s="77"/>
      <c r="CG369" s="77"/>
      <c r="CH369" s="77"/>
      <c r="CI369" s="77"/>
      <c r="CJ369" s="77"/>
      <c r="CK369" s="77"/>
      <c r="CL369" s="77"/>
      <c r="CM369" s="77"/>
      <c r="CN369" s="77"/>
      <c r="CQ369" s="8" t="s">
        <v>1260</v>
      </c>
      <c r="CR369" s="69"/>
      <c r="CS369" s="69"/>
      <c r="CT369" s="69"/>
      <c r="CU369" s="69"/>
      <c r="CV369" s="69"/>
      <c r="CW369" s="69"/>
      <c r="CX369" s="69"/>
      <c r="CY369" s="69"/>
      <c r="CZ369" s="372"/>
      <c r="DA369" s="69"/>
      <c r="DB369" s="372"/>
      <c r="DC369" s="69" t="s">
        <v>1253</v>
      </c>
      <c r="DD369" s="372"/>
      <c r="DE369" s="69" t="s">
        <v>1253</v>
      </c>
      <c r="DF369" s="69" t="s">
        <v>1253</v>
      </c>
      <c r="DG369" s="69">
        <v>0.33333333333333326</v>
      </c>
      <c r="DH369" s="69">
        <v>0</v>
      </c>
      <c r="DI369" s="69">
        <v>-0.125</v>
      </c>
      <c r="DJ369" s="69">
        <v>0</v>
      </c>
      <c r="DK369" s="372"/>
      <c r="DL369" s="69">
        <v>-0.1428571428571429</v>
      </c>
      <c r="DM369" s="69" t="s">
        <v>1253</v>
      </c>
      <c r="DN369" s="69"/>
      <c r="DO369" s="69"/>
      <c r="DP369" s="69"/>
      <c r="DQ369" s="372"/>
      <c r="DR369" s="69"/>
      <c r="DS369" s="69"/>
      <c r="DT369" s="69"/>
      <c r="DU369" s="69"/>
      <c r="DV369" s="69"/>
      <c r="DW369" s="69"/>
      <c r="DX369" s="69"/>
      <c r="DY369" s="77"/>
      <c r="DZ369" s="77"/>
      <c r="EA369" s="77"/>
      <c r="EB369" s="77"/>
      <c r="EC369" s="77"/>
      <c r="ED369" s="77"/>
      <c r="EE369" s="77"/>
      <c r="EF369" s="77"/>
      <c r="EG369" s="77"/>
      <c r="EH369" s="77"/>
      <c r="EI369" s="77"/>
      <c r="EL369" s="8" t="s">
        <v>1260</v>
      </c>
      <c r="EM369" s="69"/>
      <c r="EN369" s="69"/>
      <c r="EO369" s="69"/>
      <c r="EP369" s="69"/>
      <c r="EQ369" s="69"/>
      <c r="ER369" s="69"/>
      <c r="ES369" s="69"/>
      <c r="ET369" s="69"/>
      <c r="EU369" s="372"/>
      <c r="EV369" s="69"/>
      <c r="EW369" s="372"/>
      <c r="EX369" s="69" t="s">
        <v>1253</v>
      </c>
      <c r="EY369" s="372"/>
      <c r="EZ369" s="69" t="s">
        <v>1253</v>
      </c>
      <c r="FA369" s="69" t="s">
        <v>1253</v>
      </c>
      <c r="FB369" s="69">
        <v>0</v>
      </c>
      <c r="FC369" s="69">
        <v>0</v>
      </c>
      <c r="FD369" s="69">
        <v>-0.5</v>
      </c>
      <c r="FE369" s="69">
        <v>1</v>
      </c>
      <c r="FF369" s="372"/>
      <c r="FG369" s="69">
        <v>0</v>
      </c>
      <c r="FH369" s="69" t="s">
        <v>1253</v>
      </c>
      <c r="FI369" s="154"/>
      <c r="FJ369" s="69"/>
      <c r="FK369" s="69"/>
      <c r="FL369" s="372"/>
      <c r="FM369" s="69"/>
      <c r="FN369" s="69"/>
      <c r="FO369" s="69"/>
      <c r="FP369" s="69"/>
      <c r="FQ369" s="69"/>
      <c r="FR369" s="69"/>
      <c r="FS369" s="69"/>
      <c r="FT369" s="77"/>
      <c r="FU369" s="77"/>
      <c r="FV369" s="77"/>
      <c r="FW369" s="77"/>
      <c r="FX369" s="77"/>
      <c r="FY369" s="77"/>
      <c r="FZ369" s="77"/>
      <c r="GA369" s="77"/>
      <c r="GB369" s="77"/>
      <c r="GC369" s="77"/>
      <c r="GD369" s="77"/>
      <c r="GG369" s="8" t="s">
        <v>1260</v>
      </c>
      <c r="GH369" s="69"/>
      <c r="GI369" s="69"/>
      <c r="GJ369" s="69"/>
      <c r="GK369" s="69"/>
      <c r="GL369" s="69"/>
      <c r="GM369" s="69"/>
      <c r="GN369" s="69"/>
      <c r="GO369" s="69"/>
      <c r="GP369" s="69"/>
      <c r="GQ369" s="69"/>
      <c r="GR369" s="69"/>
      <c r="GS369" s="69" t="s">
        <v>1253</v>
      </c>
      <c r="GT369" s="69" t="s">
        <v>1253</v>
      </c>
      <c r="GU369" s="69" t="s">
        <v>1253</v>
      </c>
      <c r="GV369" s="69" t="s">
        <v>1253</v>
      </c>
      <c r="GW369" s="69">
        <v>0</v>
      </c>
      <c r="GX369" s="69">
        <v>0</v>
      </c>
      <c r="GY369" s="69">
        <v>0</v>
      </c>
      <c r="GZ369" s="69">
        <v>0</v>
      </c>
      <c r="HA369" s="69"/>
      <c r="HB369" s="69">
        <v>0</v>
      </c>
      <c r="HC369" s="156" t="s">
        <v>1253</v>
      </c>
      <c r="HD369" s="69"/>
      <c r="HE369" s="69"/>
      <c r="HF369" s="69"/>
      <c r="HG369" s="69"/>
      <c r="HH369" s="69"/>
      <c r="HI369" s="69"/>
      <c r="HJ369" s="69"/>
      <c r="HK369" s="69"/>
      <c r="HL369" s="69"/>
      <c r="HM369" s="77"/>
      <c r="HN369" s="77"/>
      <c r="HO369" s="77"/>
      <c r="HP369" s="77"/>
      <c r="HQ369" s="77"/>
      <c r="HR369" s="77"/>
      <c r="HS369" s="77"/>
      <c r="HT369" s="77"/>
      <c r="HU369" s="77"/>
      <c r="HV369" s="77"/>
      <c r="HW369" s="77"/>
      <c r="HX369" s="77"/>
      <c r="HY369" s="77"/>
    </row>
    <row r="370" spans="1:233" ht="14.4" customHeight="1" x14ac:dyDescent="0.3">
      <c r="A370" s="8" t="s">
        <v>1110</v>
      </c>
      <c r="B370" s="69"/>
      <c r="C370" s="69"/>
      <c r="D370" s="69"/>
      <c r="E370" s="69"/>
      <c r="F370" s="69"/>
      <c r="G370" s="372"/>
      <c r="H370" s="69"/>
      <c r="I370" s="69"/>
      <c r="J370" s="372"/>
      <c r="K370" s="69"/>
      <c r="L370" s="372"/>
      <c r="M370" s="69"/>
      <c r="N370" s="372"/>
      <c r="O370" s="69"/>
      <c r="P370" s="69"/>
      <c r="Q370" s="69"/>
      <c r="R370" s="69"/>
      <c r="S370" s="69"/>
      <c r="T370" s="69"/>
      <c r="U370" s="372"/>
      <c r="V370" s="69"/>
      <c r="W370" s="69"/>
      <c r="X370" s="69"/>
      <c r="Y370" s="69">
        <v>0</v>
      </c>
      <c r="Z370" s="69">
        <v>0.125</v>
      </c>
      <c r="AA370" s="372"/>
      <c r="AB370" s="69">
        <v>0.16666666666666674</v>
      </c>
      <c r="AC370" s="69">
        <v>0.23809523809523814</v>
      </c>
      <c r="AD370" s="154">
        <v>-7.6923076923076872E-2</v>
      </c>
      <c r="AE370" s="154">
        <v>-0.33333333333333337</v>
      </c>
      <c r="AF370" s="154">
        <v>0.125</v>
      </c>
      <c r="AG370" s="69">
        <v>0</v>
      </c>
      <c r="AH370" s="69">
        <v>0.33333333333333326</v>
      </c>
      <c r="AI370" s="77">
        <v>0.16666666666666674</v>
      </c>
      <c r="AJ370" s="77">
        <v>3.5714285714285809E-2</v>
      </c>
      <c r="AK370" s="77">
        <v>3.4482758620689724E-2</v>
      </c>
      <c r="AL370" s="105" t="s">
        <v>1121</v>
      </c>
      <c r="AM370" s="77">
        <v>2.857142857142847E-2</v>
      </c>
      <c r="AN370" s="77">
        <v>0</v>
      </c>
      <c r="AO370" s="77">
        <v>0</v>
      </c>
      <c r="AP370" s="77">
        <v>0</v>
      </c>
      <c r="AQ370" s="77">
        <v>0</v>
      </c>
      <c r="AR370" s="77">
        <v>0.11111111111111116</v>
      </c>
      <c r="AS370" s="77">
        <v>-9.9999999999999978E-2</v>
      </c>
      <c r="AV370" s="8" t="s">
        <v>1110</v>
      </c>
      <c r="AW370" s="69"/>
      <c r="AX370" s="69"/>
      <c r="AY370" s="69"/>
      <c r="AZ370" s="69"/>
      <c r="BA370" s="69"/>
      <c r="BB370" s="69"/>
      <c r="BC370" s="69"/>
      <c r="BD370" s="69"/>
      <c r="BE370" s="372"/>
      <c r="BF370" s="69"/>
      <c r="BG370" s="372"/>
      <c r="BH370" s="69"/>
      <c r="BI370" s="372"/>
      <c r="BJ370" s="69"/>
      <c r="BK370" s="69"/>
      <c r="BL370" s="69"/>
      <c r="BM370" s="69"/>
      <c r="BN370" s="69"/>
      <c r="BO370" s="69"/>
      <c r="BP370" s="361"/>
      <c r="BQ370" s="69"/>
      <c r="BR370" s="69"/>
      <c r="BS370" s="69"/>
      <c r="BT370" s="69">
        <v>-2.4390243902439046E-2</v>
      </c>
      <c r="BU370" s="69">
        <v>0.25</v>
      </c>
      <c r="BV370" s="372"/>
      <c r="BW370" s="69">
        <v>0.1333333333333333</v>
      </c>
      <c r="BX370" s="69">
        <v>0.17647058823529416</v>
      </c>
      <c r="BY370" s="154">
        <v>-9.9999999999999978E-2</v>
      </c>
      <c r="BZ370" s="154">
        <v>0.38888888888888884</v>
      </c>
      <c r="CA370" s="154">
        <v>-0.28000000000000003</v>
      </c>
      <c r="CB370" s="69">
        <v>0</v>
      </c>
      <c r="CC370" s="69">
        <v>-5.555555555555558E-2</v>
      </c>
      <c r="CD370" s="77">
        <v>5.8823529411764719E-2</v>
      </c>
      <c r="CE370" s="77">
        <v>0</v>
      </c>
      <c r="CF370" s="77">
        <v>-0.22222222222222221</v>
      </c>
      <c r="CG370" s="105" t="s">
        <v>1121</v>
      </c>
      <c r="CH370" s="77">
        <v>7.1428571428571397E-2</v>
      </c>
      <c r="CI370" s="77">
        <v>0</v>
      </c>
      <c r="CJ370" s="77">
        <v>0</v>
      </c>
      <c r="CK370" s="77">
        <v>-6.6666666666666652E-2</v>
      </c>
      <c r="CL370" s="77">
        <v>3.5714285714285809E-2</v>
      </c>
      <c r="CM370" s="77">
        <v>0.10344827586206895</v>
      </c>
      <c r="CN370" s="77">
        <v>0</v>
      </c>
      <c r="CQ370" s="8" t="s">
        <v>1110</v>
      </c>
      <c r="CR370" s="69"/>
      <c r="CS370" s="69"/>
      <c r="CT370" s="69"/>
      <c r="CU370" s="69"/>
      <c r="CV370" s="69"/>
      <c r="CW370" s="69"/>
      <c r="CX370" s="69"/>
      <c r="CY370" s="69"/>
      <c r="CZ370" s="372"/>
      <c r="DA370" s="69"/>
      <c r="DB370" s="372"/>
      <c r="DC370" s="69"/>
      <c r="DD370" s="372"/>
      <c r="DE370" s="69"/>
      <c r="DF370" s="69"/>
      <c r="DG370" s="69"/>
      <c r="DH370" s="69"/>
      <c r="DI370" s="69"/>
      <c r="DJ370" s="69"/>
      <c r="DK370" s="372"/>
      <c r="DL370" s="69"/>
      <c r="DM370" s="69"/>
      <c r="DN370" s="69">
        <v>0</v>
      </c>
      <c r="DO370" s="69">
        <v>0.5</v>
      </c>
      <c r="DP370" s="69">
        <v>0</v>
      </c>
      <c r="DQ370" s="372"/>
      <c r="DR370" s="69">
        <v>0</v>
      </c>
      <c r="DS370" s="69">
        <v>0.33333333333333326</v>
      </c>
      <c r="DT370" s="69">
        <v>-0.25</v>
      </c>
      <c r="DU370" s="69">
        <v>0</v>
      </c>
      <c r="DV370" s="69">
        <v>0</v>
      </c>
      <c r="DW370" s="69">
        <v>0</v>
      </c>
      <c r="DX370" s="69">
        <v>0</v>
      </c>
      <c r="DY370" s="77">
        <v>0</v>
      </c>
      <c r="DZ370" s="77">
        <v>0</v>
      </c>
      <c r="EA370" s="77">
        <v>0</v>
      </c>
      <c r="EB370" s="105" t="s">
        <v>1121</v>
      </c>
      <c r="EC370" s="77">
        <v>0</v>
      </c>
      <c r="ED370" s="77">
        <v>0</v>
      </c>
      <c r="EE370" s="77">
        <v>0.33333333333333326</v>
      </c>
      <c r="EF370" s="77">
        <v>0</v>
      </c>
      <c r="EG370" s="77">
        <v>-0.25</v>
      </c>
      <c r="EH370" s="77">
        <v>0.33333333333333326</v>
      </c>
      <c r="EI370" s="77">
        <v>0</v>
      </c>
      <c r="EL370" s="8" t="s">
        <v>1110</v>
      </c>
      <c r="EM370" s="69"/>
      <c r="EN370" s="69"/>
      <c r="EO370" s="69"/>
      <c r="EP370" s="69"/>
      <c r="EQ370" s="69"/>
      <c r="ER370" s="69"/>
      <c r="ES370" s="69"/>
      <c r="ET370" s="69"/>
      <c r="EU370" s="372"/>
      <c r="EV370" s="69"/>
      <c r="EW370" s="372"/>
      <c r="EX370" s="69"/>
      <c r="EY370" s="372"/>
      <c r="EZ370" s="69"/>
      <c r="FA370" s="69"/>
      <c r="FB370" s="69"/>
      <c r="FC370" s="69"/>
      <c r="FD370" s="69"/>
      <c r="FE370" s="69"/>
      <c r="FF370" s="372"/>
      <c r="FG370" s="69"/>
      <c r="FH370" s="69"/>
      <c r="FI370" s="69">
        <v>0</v>
      </c>
      <c r="FJ370" s="69">
        <v>0</v>
      </c>
      <c r="FK370" s="69">
        <v>0</v>
      </c>
      <c r="FL370" s="372"/>
      <c r="FM370" s="69">
        <v>0</v>
      </c>
      <c r="FN370" s="69">
        <v>0</v>
      </c>
      <c r="FO370" s="69">
        <v>0</v>
      </c>
      <c r="FP370" s="69">
        <v>0</v>
      </c>
      <c r="FQ370" s="69">
        <v>0</v>
      </c>
      <c r="FR370" s="69">
        <v>0</v>
      </c>
      <c r="FS370" s="69">
        <v>0</v>
      </c>
      <c r="FT370" s="77">
        <v>0</v>
      </c>
      <c r="FU370" s="77">
        <v>0</v>
      </c>
      <c r="FV370" s="77">
        <v>0</v>
      </c>
      <c r="FW370" s="105" t="s">
        <v>1121</v>
      </c>
      <c r="FX370" s="77">
        <v>0</v>
      </c>
      <c r="FY370" s="77">
        <v>0</v>
      </c>
      <c r="FZ370" s="77">
        <v>0</v>
      </c>
      <c r="GA370" s="77">
        <v>0</v>
      </c>
      <c r="GB370" s="77">
        <v>0</v>
      </c>
      <c r="GC370" s="77">
        <v>0</v>
      </c>
      <c r="GD370" s="77">
        <v>0</v>
      </c>
      <c r="GG370" s="8" t="s">
        <v>1110</v>
      </c>
      <c r="GH370" s="69"/>
      <c r="GI370" s="69"/>
      <c r="GJ370" s="69"/>
      <c r="GK370" s="69"/>
      <c r="GL370" s="69"/>
      <c r="GM370" s="69"/>
      <c r="GN370" s="69"/>
      <c r="GO370" s="69"/>
      <c r="GP370" s="188"/>
      <c r="GQ370" s="69"/>
      <c r="GR370" s="188"/>
      <c r="GS370" s="69"/>
      <c r="GT370" s="188"/>
      <c r="GU370" s="69"/>
      <c r="GV370" s="69"/>
      <c r="GW370" s="69"/>
      <c r="GX370" s="69"/>
      <c r="GY370" s="69"/>
      <c r="GZ370" s="69"/>
      <c r="HA370" s="188"/>
      <c r="HB370" s="69"/>
      <c r="HC370" s="69"/>
      <c r="HD370" s="69">
        <v>0</v>
      </c>
      <c r="HE370" s="69">
        <v>0.10000000000000009</v>
      </c>
      <c r="HF370" s="69">
        <v>0</v>
      </c>
      <c r="HG370" s="69"/>
      <c r="HH370" s="69">
        <v>9.0909090909090828E-2</v>
      </c>
      <c r="HI370" s="69">
        <v>0</v>
      </c>
      <c r="HJ370" s="69">
        <v>-8.333333333333337E-2</v>
      </c>
      <c r="HK370" s="69">
        <v>9.0909090909090828E-2</v>
      </c>
      <c r="HL370" s="69">
        <v>0</v>
      </c>
      <c r="HM370" s="77">
        <v>4.1666666666666741E-2</v>
      </c>
      <c r="HN370" s="77">
        <v>-0.19999999999999996</v>
      </c>
      <c r="HO370" s="77">
        <v>-5.0000000000000044E-2</v>
      </c>
      <c r="HP370" s="77">
        <v>5.2631578947368363E-2</v>
      </c>
      <c r="HQ370" s="77">
        <v>0</v>
      </c>
      <c r="HR370" s="105" t="s">
        <v>1121</v>
      </c>
      <c r="HS370" s="77">
        <v>0.25</v>
      </c>
      <c r="HT370" s="77">
        <v>6.6666666666666652E-2</v>
      </c>
      <c r="HU370" s="77">
        <v>-6.25E-2</v>
      </c>
      <c r="HV370" s="77">
        <v>0</v>
      </c>
      <c r="HW370" s="77">
        <v>0</v>
      </c>
      <c r="HX370" s="77">
        <v>0.16666666666666674</v>
      </c>
      <c r="HY370" s="77">
        <v>-0.1428571428571429</v>
      </c>
    </row>
    <row r="371" spans="1:233" ht="14.4" customHeight="1" x14ac:dyDescent="0.3">
      <c r="A371" s="8" t="s">
        <v>1261</v>
      </c>
      <c r="B371" s="157"/>
      <c r="C371" s="158"/>
      <c r="D371" s="152"/>
      <c r="E371" s="158"/>
      <c r="F371" s="158"/>
      <c r="G371" s="372"/>
      <c r="H371" s="69" t="s">
        <v>1253</v>
      </c>
      <c r="I371" s="69" t="s">
        <v>1253</v>
      </c>
      <c r="J371" s="372"/>
      <c r="K371" s="69" t="s">
        <v>1253</v>
      </c>
      <c r="L371" s="372"/>
      <c r="M371" s="69" t="s">
        <v>1253</v>
      </c>
      <c r="N371" s="372"/>
      <c r="O371" s="69" t="s">
        <v>1253</v>
      </c>
      <c r="P371" s="69" t="s">
        <v>1253</v>
      </c>
      <c r="Q371" s="69" t="s">
        <v>1253</v>
      </c>
      <c r="R371" s="69" t="s">
        <v>1253</v>
      </c>
      <c r="S371" s="69" t="s">
        <v>1253</v>
      </c>
      <c r="T371" s="69" t="s">
        <v>1253</v>
      </c>
      <c r="U371" s="372"/>
      <c r="V371" s="69" t="s">
        <v>1253</v>
      </c>
      <c r="W371" s="69" t="s">
        <v>1253</v>
      </c>
      <c r="X371" s="69"/>
      <c r="Y371" s="69"/>
      <c r="Z371" s="69"/>
      <c r="AA371" s="372"/>
      <c r="AB371" s="69"/>
      <c r="AC371" s="69"/>
      <c r="AD371" s="154"/>
      <c r="AE371" s="154"/>
      <c r="AF371" s="154"/>
      <c r="AG371" s="69"/>
      <c r="AH371" s="69"/>
      <c r="AI371" s="77"/>
      <c r="AJ371" s="77"/>
      <c r="AK371" s="77"/>
      <c r="AL371" s="77"/>
      <c r="AM371" s="77"/>
      <c r="AN371" s="77"/>
      <c r="AO371" s="77"/>
      <c r="AP371" s="77"/>
      <c r="AQ371" s="77"/>
      <c r="AR371" s="77"/>
      <c r="AS371" s="77"/>
      <c r="AV371" s="8" t="s">
        <v>1261</v>
      </c>
      <c r="AW371" s="157"/>
      <c r="AX371" s="158"/>
      <c r="AY371" s="152"/>
      <c r="AZ371" s="158"/>
      <c r="BA371" s="158"/>
      <c r="BB371" s="159"/>
      <c r="BC371" s="69"/>
      <c r="BD371" s="69" t="s">
        <v>1253</v>
      </c>
      <c r="BE371" s="372"/>
      <c r="BF371" s="69" t="s">
        <v>1253</v>
      </c>
      <c r="BG371" s="372"/>
      <c r="BH371" s="69" t="s">
        <v>1253</v>
      </c>
      <c r="BI371" s="372"/>
      <c r="BJ371" s="69" t="s">
        <v>1253</v>
      </c>
      <c r="BK371" s="69" t="s">
        <v>1253</v>
      </c>
      <c r="BL371" s="69" t="s">
        <v>1253</v>
      </c>
      <c r="BM371" s="69" t="s">
        <v>1253</v>
      </c>
      <c r="BN371" s="69" t="s">
        <v>1253</v>
      </c>
      <c r="BO371" s="69" t="s">
        <v>1253</v>
      </c>
      <c r="BP371" s="361"/>
      <c r="BQ371" s="69" t="s">
        <v>1253</v>
      </c>
      <c r="BR371" s="69" t="s">
        <v>1253</v>
      </c>
      <c r="BS371" s="69"/>
      <c r="BT371" s="69"/>
      <c r="BU371" s="69"/>
      <c r="BV371" s="372"/>
      <c r="BW371" s="69"/>
      <c r="BX371" s="69"/>
      <c r="BY371" s="154"/>
      <c r="BZ371" s="154"/>
      <c r="CA371" s="154"/>
      <c r="CB371" s="69"/>
      <c r="CC371" s="69"/>
      <c r="CD371" s="77"/>
      <c r="CE371" s="77"/>
      <c r="CF371" s="77"/>
      <c r="CG371" s="77"/>
      <c r="CH371" s="77"/>
      <c r="CI371" s="77"/>
      <c r="CJ371" s="77"/>
      <c r="CK371" s="77"/>
      <c r="CL371" s="77"/>
      <c r="CM371" s="77"/>
      <c r="CN371" s="77"/>
      <c r="CQ371" s="8" t="s">
        <v>1261</v>
      </c>
      <c r="CR371" s="157"/>
      <c r="CS371" s="158"/>
      <c r="CT371" s="152"/>
      <c r="CU371" s="158"/>
      <c r="CV371" s="158"/>
      <c r="CW371" s="159"/>
      <c r="CX371" s="69" t="s">
        <v>1253</v>
      </c>
      <c r="CY371" s="69" t="s">
        <v>1253</v>
      </c>
      <c r="CZ371" s="372"/>
      <c r="DA371" s="69" t="s">
        <v>1253</v>
      </c>
      <c r="DB371" s="372"/>
      <c r="DC371" s="69" t="s">
        <v>1253</v>
      </c>
      <c r="DD371" s="372"/>
      <c r="DE371" s="69" t="s">
        <v>1253</v>
      </c>
      <c r="DF371" s="69" t="s">
        <v>1253</v>
      </c>
      <c r="DG371" s="69" t="s">
        <v>1253</v>
      </c>
      <c r="DH371" s="69" t="s">
        <v>1253</v>
      </c>
      <c r="DI371" s="69" t="s">
        <v>1253</v>
      </c>
      <c r="DJ371" s="69" t="s">
        <v>1253</v>
      </c>
      <c r="DK371" s="372"/>
      <c r="DL371" s="69" t="s">
        <v>1253</v>
      </c>
      <c r="DM371" s="69" t="s">
        <v>1253</v>
      </c>
      <c r="DN371" s="69"/>
      <c r="DO371" s="69"/>
      <c r="DP371" s="69"/>
      <c r="DQ371" s="372"/>
      <c r="DR371" s="69"/>
      <c r="DS371" s="69"/>
      <c r="DT371" s="69"/>
      <c r="DU371" s="69"/>
      <c r="DV371" s="69"/>
      <c r="DW371" s="69"/>
      <c r="DX371" s="69"/>
      <c r="DY371" s="77"/>
      <c r="DZ371" s="77"/>
      <c r="EA371" s="77"/>
      <c r="EB371" s="77"/>
      <c r="EC371" s="77"/>
      <c r="ED371" s="77"/>
      <c r="EE371" s="77"/>
      <c r="EF371" s="77"/>
      <c r="EG371" s="77"/>
      <c r="EH371" s="77"/>
      <c r="EI371" s="77"/>
      <c r="EL371" s="8" t="s">
        <v>1261</v>
      </c>
      <c r="EM371" s="157"/>
      <c r="EN371" s="158"/>
      <c r="EO371" s="152"/>
      <c r="EP371" s="158"/>
      <c r="EQ371" s="158"/>
      <c r="ER371" s="159"/>
      <c r="ES371" s="69" t="s">
        <v>1253</v>
      </c>
      <c r="ET371" s="69" t="s">
        <v>1253</v>
      </c>
      <c r="EU371" s="372"/>
      <c r="EV371" s="69" t="s">
        <v>1253</v>
      </c>
      <c r="EW371" s="372"/>
      <c r="EX371" s="69" t="s">
        <v>1253</v>
      </c>
      <c r="EY371" s="372"/>
      <c r="EZ371" s="69" t="s">
        <v>1253</v>
      </c>
      <c r="FA371" s="69" t="s">
        <v>1253</v>
      </c>
      <c r="FB371" s="69" t="s">
        <v>1253</v>
      </c>
      <c r="FC371" s="69" t="s">
        <v>1253</v>
      </c>
      <c r="FD371" s="69" t="s">
        <v>1253</v>
      </c>
      <c r="FE371" s="69" t="s">
        <v>1253</v>
      </c>
      <c r="FF371" s="372"/>
      <c r="FG371" s="69" t="s">
        <v>1253</v>
      </c>
      <c r="FH371" s="69" t="s">
        <v>1253</v>
      </c>
      <c r="FI371" s="154"/>
      <c r="FJ371" s="69"/>
      <c r="FK371" s="69"/>
      <c r="FL371" s="372"/>
      <c r="FM371" s="69"/>
      <c r="FN371" s="69"/>
      <c r="FO371" s="69"/>
      <c r="FP371" s="69"/>
      <c r="FQ371" s="69"/>
      <c r="FR371" s="69"/>
      <c r="FS371" s="69"/>
      <c r="FT371" s="77"/>
      <c r="FU371" s="77"/>
      <c r="FV371" s="77"/>
      <c r="FW371" s="77"/>
      <c r="FX371" s="77"/>
      <c r="FY371" s="77"/>
      <c r="FZ371" s="77"/>
      <c r="GA371" s="77"/>
      <c r="GB371" s="77"/>
      <c r="GC371" s="77"/>
      <c r="GD371" s="77"/>
      <c r="GG371" s="8" t="s">
        <v>1261</v>
      </c>
      <c r="GH371" s="157"/>
      <c r="GI371" s="158"/>
      <c r="GJ371" s="152"/>
      <c r="GK371" s="158"/>
      <c r="GL371" s="158"/>
      <c r="GM371" s="159"/>
      <c r="GN371" s="69" t="s">
        <v>1253</v>
      </c>
      <c r="GO371" s="69" t="s">
        <v>1253</v>
      </c>
      <c r="GP371" s="189"/>
      <c r="GQ371" s="69" t="s">
        <v>1253</v>
      </c>
      <c r="GR371" s="189"/>
      <c r="GS371" s="69" t="s">
        <v>1253</v>
      </c>
      <c r="GT371" s="189"/>
      <c r="GU371" s="69" t="s">
        <v>1253</v>
      </c>
      <c r="GV371" s="69" t="s">
        <v>1253</v>
      </c>
      <c r="GW371" s="69" t="s">
        <v>1253</v>
      </c>
      <c r="GX371" s="69" t="s">
        <v>1253</v>
      </c>
      <c r="GY371" s="69" t="s">
        <v>1253</v>
      </c>
      <c r="GZ371" s="69" t="s">
        <v>1253</v>
      </c>
      <c r="HA371" s="190"/>
      <c r="HB371" s="69" t="s">
        <v>1253</v>
      </c>
      <c r="HC371" s="69" t="s">
        <v>1253</v>
      </c>
      <c r="HD371" s="154"/>
      <c r="HE371" s="69"/>
      <c r="HF371" s="69"/>
      <c r="HG371" s="69"/>
      <c r="HH371" s="69"/>
      <c r="HI371" s="69"/>
      <c r="HJ371" s="69"/>
      <c r="HK371" s="69"/>
      <c r="HL371" s="69"/>
      <c r="HM371" s="77"/>
      <c r="HN371" s="77"/>
      <c r="HO371" s="77"/>
      <c r="HP371" s="77"/>
      <c r="HQ371" s="77"/>
      <c r="HR371" s="77"/>
      <c r="HS371" s="77"/>
      <c r="HT371" s="77"/>
      <c r="HU371" s="77"/>
      <c r="HV371" s="77"/>
      <c r="HW371" s="77"/>
      <c r="HX371" s="77"/>
      <c r="HY371" s="77"/>
    </row>
    <row r="372" spans="1:233" ht="14.4" customHeight="1" x14ac:dyDescent="0.3">
      <c r="A372" s="8" t="s">
        <v>1262</v>
      </c>
      <c r="B372" s="69">
        <v>0</v>
      </c>
      <c r="C372" s="69">
        <v>0</v>
      </c>
      <c r="D372" s="69" t="s">
        <v>1253</v>
      </c>
      <c r="E372" s="69" t="s">
        <v>1253</v>
      </c>
      <c r="F372" s="69" t="s">
        <v>1253</v>
      </c>
      <c r="G372" s="372"/>
      <c r="H372" s="69" t="s">
        <v>1253</v>
      </c>
      <c r="I372" s="69" t="s">
        <v>1253</v>
      </c>
      <c r="J372" s="372"/>
      <c r="K372" s="69" t="s">
        <v>1253</v>
      </c>
      <c r="L372" s="372"/>
      <c r="M372" s="69" t="s">
        <v>1253</v>
      </c>
      <c r="N372" s="372"/>
      <c r="O372" s="69" t="s">
        <v>1253</v>
      </c>
      <c r="P372" s="69" t="s">
        <v>1253</v>
      </c>
      <c r="Q372" s="69" t="s">
        <v>1253</v>
      </c>
      <c r="R372" s="69">
        <v>1.1739130434782608</v>
      </c>
      <c r="S372" s="69" t="s">
        <v>1253</v>
      </c>
      <c r="T372" s="69" t="s">
        <v>1253</v>
      </c>
      <c r="U372" s="372"/>
      <c r="V372" s="69" t="s">
        <v>1253</v>
      </c>
      <c r="W372" s="69">
        <v>0</v>
      </c>
      <c r="X372" s="69">
        <v>-0.16666666666666663</v>
      </c>
      <c r="Y372" s="69">
        <v>-0.4</v>
      </c>
      <c r="Z372" s="69">
        <v>0.66666666666666674</v>
      </c>
      <c r="AA372" s="372"/>
      <c r="AB372" s="69">
        <v>0</v>
      </c>
      <c r="AC372" s="69">
        <v>0</v>
      </c>
      <c r="AD372" s="154">
        <v>0.19999999999999996</v>
      </c>
      <c r="AE372" s="154">
        <v>0</v>
      </c>
      <c r="AF372" s="154">
        <v>0</v>
      </c>
      <c r="AG372" s="69">
        <v>0</v>
      </c>
      <c r="AH372" s="69">
        <v>-0.16666666666666663</v>
      </c>
      <c r="AI372" s="77">
        <v>0</v>
      </c>
      <c r="AJ372" s="77">
        <v>0</v>
      </c>
      <c r="AK372" s="77">
        <v>0</v>
      </c>
      <c r="AL372" s="77">
        <v>0</v>
      </c>
      <c r="AM372" s="77">
        <v>0</v>
      </c>
      <c r="AN372" s="77">
        <v>0</v>
      </c>
      <c r="AO372" s="77">
        <v>-0.85</v>
      </c>
      <c r="AP372" s="77">
        <v>5.666666666666667</v>
      </c>
      <c r="AQ372" s="77">
        <v>-0.5</v>
      </c>
      <c r="AR372" s="77">
        <v>1</v>
      </c>
      <c r="AS372" s="77">
        <v>-0.19999999999999996</v>
      </c>
      <c r="AV372" s="8" t="s">
        <v>1262</v>
      </c>
      <c r="AW372" s="69">
        <v>2</v>
      </c>
      <c r="AX372" s="69">
        <v>-0.16666666666666663</v>
      </c>
      <c r="AY372" s="69" t="s">
        <v>1253</v>
      </c>
      <c r="AZ372" s="69" t="s">
        <v>1253</v>
      </c>
      <c r="BA372" s="69" t="s">
        <v>1253</v>
      </c>
      <c r="BB372" s="69" t="s">
        <v>1253</v>
      </c>
      <c r="BC372" s="69" t="s">
        <v>1253</v>
      </c>
      <c r="BD372" s="69" t="s">
        <v>1253</v>
      </c>
      <c r="BE372" s="372"/>
      <c r="BF372" s="69" t="s">
        <v>1253</v>
      </c>
      <c r="BG372" s="372"/>
      <c r="BH372" s="69" t="s">
        <v>1253</v>
      </c>
      <c r="BI372" s="372"/>
      <c r="BJ372" s="69" t="s">
        <v>1253</v>
      </c>
      <c r="BK372" s="69" t="s">
        <v>1253</v>
      </c>
      <c r="BL372" s="69" t="s">
        <v>1253</v>
      </c>
      <c r="BM372" s="69">
        <v>-0.16666666666666663</v>
      </c>
      <c r="BN372" s="69" t="s">
        <v>1253</v>
      </c>
      <c r="BO372" s="69" t="s">
        <v>1253</v>
      </c>
      <c r="BP372" s="361"/>
      <c r="BQ372" s="69" t="s">
        <v>1253</v>
      </c>
      <c r="BR372" s="69">
        <v>0</v>
      </c>
      <c r="BS372" s="69">
        <v>2.4999999999999911E-2</v>
      </c>
      <c r="BT372" s="69">
        <v>-2.4390243902439046E-2</v>
      </c>
      <c r="BU372" s="69">
        <v>8.3333333333333259E-2</v>
      </c>
      <c r="BV372" s="372"/>
      <c r="BW372" s="69">
        <v>0</v>
      </c>
      <c r="BX372" s="69">
        <v>7.6923076923076872E-2</v>
      </c>
      <c r="BY372" s="154">
        <v>3.5714285714285809E-2</v>
      </c>
      <c r="BZ372" s="154">
        <v>-0.10344827586206895</v>
      </c>
      <c r="CA372" s="154">
        <v>3.8461538461538547E-2</v>
      </c>
      <c r="CB372" s="69">
        <v>-3.703703703703709E-2</v>
      </c>
      <c r="CC372" s="69">
        <v>7.6923076923076872E-2</v>
      </c>
      <c r="CD372" s="77">
        <v>0</v>
      </c>
      <c r="CE372" s="77">
        <v>0</v>
      </c>
      <c r="CF372" s="77">
        <v>0</v>
      </c>
      <c r="CG372" s="77">
        <v>0</v>
      </c>
      <c r="CH372" s="77">
        <v>7.1428571428571397E-2</v>
      </c>
      <c r="CI372" s="77">
        <v>0</v>
      </c>
      <c r="CJ372" s="77">
        <v>-6.6666666666666652E-2</v>
      </c>
      <c r="CK372" s="77">
        <v>0.4285714285714286</v>
      </c>
      <c r="CL372" s="77">
        <v>0.19999999999999996</v>
      </c>
      <c r="CM372" s="77">
        <v>0</v>
      </c>
      <c r="CN372" s="77">
        <v>2.0833333333333259E-2</v>
      </c>
      <c r="CQ372" s="8" t="s">
        <v>1262</v>
      </c>
      <c r="CR372" s="69">
        <v>0</v>
      </c>
      <c r="CS372" s="69">
        <v>0.30000000000000004</v>
      </c>
      <c r="CT372" s="69" t="s">
        <v>1253</v>
      </c>
      <c r="CU372" s="69" t="s">
        <v>1253</v>
      </c>
      <c r="CV372" s="69" t="s">
        <v>1253</v>
      </c>
      <c r="CW372" s="69" t="s">
        <v>1253</v>
      </c>
      <c r="CX372" s="69" t="s">
        <v>1253</v>
      </c>
      <c r="CY372" s="69" t="s">
        <v>1253</v>
      </c>
      <c r="CZ372" s="372"/>
      <c r="DA372" s="69" t="s">
        <v>1253</v>
      </c>
      <c r="DB372" s="372"/>
      <c r="DC372" s="69" t="s">
        <v>1253</v>
      </c>
      <c r="DD372" s="372"/>
      <c r="DE372" s="69" t="s">
        <v>1253</v>
      </c>
      <c r="DF372" s="69" t="s">
        <v>1253</v>
      </c>
      <c r="DG372" s="69" t="s">
        <v>1253</v>
      </c>
      <c r="DH372" s="69">
        <v>0</v>
      </c>
      <c r="DI372" s="69" t="s">
        <v>1253</v>
      </c>
      <c r="DJ372" s="69" t="s">
        <v>1253</v>
      </c>
      <c r="DK372" s="372"/>
      <c r="DL372" s="69" t="s">
        <v>1253</v>
      </c>
      <c r="DM372" s="69">
        <v>0</v>
      </c>
      <c r="DN372" s="69">
        <v>0</v>
      </c>
      <c r="DO372" s="69">
        <v>0</v>
      </c>
      <c r="DP372" s="69">
        <v>0</v>
      </c>
      <c r="DQ372" s="372"/>
      <c r="DR372" s="69">
        <v>0</v>
      </c>
      <c r="DS372" s="69"/>
      <c r="DT372" s="69">
        <v>9.0909090909090828E-2</v>
      </c>
      <c r="DU372" s="69">
        <v>0</v>
      </c>
      <c r="DV372" s="69">
        <v>0</v>
      </c>
      <c r="DW372" s="69">
        <v>0</v>
      </c>
      <c r="DX372" s="69">
        <v>0</v>
      </c>
      <c r="DY372" s="77">
        <v>-1.6666666666666718E-2</v>
      </c>
      <c r="DZ372" s="77">
        <v>1.6949152542372836E-2</v>
      </c>
      <c r="EA372" s="77">
        <v>0</v>
      </c>
      <c r="EB372" s="77">
        <v>-6.6666666666666652E-2</v>
      </c>
      <c r="EC372" s="77">
        <v>7.1428571428571397E-2</v>
      </c>
      <c r="ED372" s="77">
        <v>0</v>
      </c>
      <c r="EE372" s="77">
        <v>0</v>
      </c>
      <c r="EF372" s="77">
        <v>1</v>
      </c>
      <c r="EG372" s="77">
        <v>-0.5</v>
      </c>
      <c r="EH372" s="77">
        <v>0</v>
      </c>
      <c r="EI372" s="77">
        <v>1</v>
      </c>
      <c r="EL372" s="8" t="s">
        <v>1262</v>
      </c>
      <c r="EM372" s="69">
        <v>-0.25</v>
      </c>
      <c r="EN372" s="69">
        <v>0.33333333333333326</v>
      </c>
      <c r="EO372" s="69" t="s">
        <v>1253</v>
      </c>
      <c r="EP372" s="69" t="s">
        <v>1253</v>
      </c>
      <c r="EQ372" s="69" t="s">
        <v>1253</v>
      </c>
      <c r="ER372" s="69" t="s">
        <v>1253</v>
      </c>
      <c r="ES372" s="69" t="s">
        <v>1253</v>
      </c>
      <c r="ET372" s="69" t="s">
        <v>1253</v>
      </c>
      <c r="EU372" s="372"/>
      <c r="EV372" s="69" t="s">
        <v>1253</v>
      </c>
      <c r="EW372" s="372"/>
      <c r="EX372" s="69" t="s">
        <v>1253</v>
      </c>
      <c r="EY372" s="372"/>
      <c r="EZ372" s="69" t="s">
        <v>1253</v>
      </c>
      <c r="FA372" s="69" t="s">
        <v>1253</v>
      </c>
      <c r="FB372" s="69" t="s">
        <v>1253</v>
      </c>
      <c r="FC372" s="69">
        <v>4</v>
      </c>
      <c r="FD372" s="69" t="s">
        <v>1253</v>
      </c>
      <c r="FE372" s="69" t="s">
        <v>1253</v>
      </c>
      <c r="FF372" s="372"/>
      <c r="FG372" s="69" t="s">
        <v>1253</v>
      </c>
      <c r="FH372" s="69">
        <v>-0.33333333333333337</v>
      </c>
      <c r="FI372" s="154">
        <v>0</v>
      </c>
      <c r="FJ372" s="69">
        <v>0</v>
      </c>
      <c r="FK372" s="69">
        <v>0</v>
      </c>
      <c r="FL372" s="372"/>
      <c r="FM372" s="69">
        <v>1</v>
      </c>
      <c r="FN372" s="69"/>
      <c r="FO372" s="69">
        <v>0</v>
      </c>
      <c r="FP372" s="69">
        <v>0</v>
      </c>
      <c r="FQ372" s="69">
        <v>0</v>
      </c>
      <c r="FR372" s="69">
        <v>0.5</v>
      </c>
      <c r="FS372" s="69">
        <v>0.33333333333333326</v>
      </c>
      <c r="FT372" s="77">
        <v>0</v>
      </c>
      <c r="FU372" s="77">
        <v>0</v>
      </c>
      <c r="FV372" s="77">
        <v>0.5</v>
      </c>
      <c r="FW372" s="77">
        <v>-0.5</v>
      </c>
      <c r="FX372" s="77">
        <v>0.33333333333333326</v>
      </c>
      <c r="FY372" s="77">
        <v>0</v>
      </c>
      <c r="FZ372" s="77">
        <v>-0.375</v>
      </c>
      <c r="GA372" s="77">
        <v>0.60000000000000009</v>
      </c>
      <c r="GB372" s="77">
        <v>0</v>
      </c>
      <c r="GC372" s="77">
        <v>0</v>
      </c>
      <c r="GD372" s="77">
        <v>0</v>
      </c>
      <c r="GG372" s="8" t="s">
        <v>1262</v>
      </c>
      <c r="GH372" s="69">
        <v>-0.30000000000000004</v>
      </c>
      <c r="GI372" s="69">
        <v>0.25714285714285712</v>
      </c>
      <c r="GJ372" s="69" t="s">
        <v>1253</v>
      </c>
      <c r="GK372" s="69" t="s">
        <v>1253</v>
      </c>
      <c r="GL372" s="69" t="s">
        <v>1253</v>
      </c>
      <c r="GM372" s="69" t="s">
        <v>1253</v>
      </c>
      <c r="GN372" s="69" t="s">
        <v>1253</v>
      </c>
      <c r="GO372" s="69" t="s">
        <v>1253</v>
      </c>
      <c r="GP372" s="69" t="s">
        <v>1253</v>
      </c>
      <c r="GQ372" s="69" t="s">
        <v>1253</v>
      </c>
      <c r="GR372" s="69" t="s">
        <v>1253</v>
      </c>
      <c r="GS372" s="69" t="s">
        <v>1253</v>
      </c>
      <c r="GT372" s="69" t="s">
        <v>1253</v>
      </c>
      <c r="GU372" s="69" t="s">
        <v>1253</v>
      </c>
      <c r="GV372" s="69" t="s">
        <v>1253</v>
      </c>
      <c r="GW372" s="69" t="s">
        <v>1253</v>
      </c>
      <c r="GX372" s="69">
        <v>0.33333333333333326</v>
      </c>
      <c r="GY372" s="69" t="s">
        <v>1253</v>
      </c>
      <c r="GZ372" s="69" t="s">
        <v>1253</v>
      </c>
      <c r="HA372" s="69"/>
      <c r="HB372" s="69" t="s">
        <v>1253</v>
      </c>
      <c r="HC372" s="156">
        <v>-0.16666666666666663</v>
      </c>
      <c r="HD372" s="69">
        <v>-0.19999999999999996</v>
      </c>
      <c r="HE372" s="69">
        <v>0</v>
      </c>
      <c r="HF372" s="69">
        <v>0</v>
      </c>
      <c r="HG372" s="69"/>
      <c r="HH372" s="69">
        <v>0</v>
      </c>
      <c r="HI372" s="69">
        <v>0</v>
      </c>
      <c r="HJ372" s="69">
        <v>0.5</v>
      </c>
      <c r="HK372" s="69">
        <v>0.16666666666666674</v>
      </c>
      <c r="HL372" s="69">
        <v>0</v>
      </c>
      <c r="HM372" s="77">
        <v>0</v>
      </c>
      <c r="HN372" s="77">
        <v>-0.1428571428571429</v>
      </c>
      <c r="HO372" s="77">
        <v>0</v>
      </c>
      <c r="HP372" s="77">
        <v>-0.66666666666666674</v>
      </c>
      <c r="HQ372" s="77">
        <v>1.75</v>
      </c>
      <c r="HR372" s="77">
        <v>9.0909090909090828E-2</v>
      </c>
      <c r="HS372" s="77">
        <v>0</v>
      </c>
      <c r="HT372" s="77">
        <v>0</v>
      </c>
      <c r="HU372" s="77">
        <v>0</v>
      </c>
      <c r="HV372" s="77">
        <v>0</v>
      </c>
      <c r="HW372" s="77">
        <v>0.33333333333333326</v>
      </c>
      <c r="HX372" s="77">
        <v>0</v>
      </c>
      <c r="HY372" s="77">
        <v>-0.3125</v>
      </c>
    </row>
    <row r="373" spans="1:233" ht="14.4" customHeight="1" x14ac:dyDescent="0.3">
      <c r="A373" s="8" t="s">
        <v>1112</v>
      </c>
      <c r="B373" s="69">
        <v>0</v>
      </c>
      <c r="C373" s="69">
        <v>0</v>
      </c>
      <c r="D373" s="69">
        <v>0</v>
      </c>
      <c r="E373" s="69" t="s">
        <v>1253</v>
      </c>
      <c r="F373" s="69" t="s">
        <v>1253</v>
      </c>
      <c r="G373" s="372"/>
      <c r="H373" s="69" t="s">
        <v>1253</v>
      </c>
      <c r="I373" s="69" t="s">
        <v>1253</v>
      </c>
      <c r="J373" s="372"/>
      <c r="K373" s="69" t="s">
        <v>1253</v>
      </c>
      <c r="L373" s="372"/>
      <c r="M373" s="69" t="s">
        <v>1253</v>
      </c>
      <c r="N373" s="372"/>
      <c r="O373" s="69" t="s">
        <v>1253</v>
      </c>
      <c r="P373" s="69" t="s">
        <v>1253</v>
      </c>
      <c r="Q373" s="69" t="s">
        <v>1253</v>
      </c>
      <c r="R373" s="69">
        <v>0</v>
      </c>
      <c r="S373" s="69" t="s">
        <v>1253</v>
      </c>
      <c r="T373" s="69" t="s">
        <v>1253</v>
      </c>
      <c r="U373" s="372"/>
      <c r="V373" s="69">
        <v>0</v>
      </c>
      <c r="W373" s="69">
        <v>0</v>
      </c>
      <c r="X373" s="69">
        <v>0</v>
      </c>
      <c r="Y373" s="69"/>
      <c r="Z373" s="69"/>
      <c r="AA373" s="372"/>
      <c r="AB373" s="69">
        <v>0</v>
      </c>
      <c r="AC373" s="69">
        <v>0</v>
      </c>
      <c r="AD373" s="154">
        <v>0.16666666666666674</v>
      </c>
      <c r="AE373" s="154">
        <v>-0.1428571428571429</v>
      </c>
      <c r="AF373" s="154">
        <v>0</v>
      </c>
      <c r="AG373" s="69">
        <v>0</v>
      </c>
      <c r="AH373" s="69">
        <v>0</v>
      </c>
      <c r="AI373" s="77">
        <v>0</v>
      </c>
      <c r="AJ373" s="77">
        <v>0</v>
      </c>
      <c r="AK373" s="77">
        <v>0</v>
      </c>
      <c r="AL373" s="77">
        <v>0</v>
      </c>
      <c r="AM373" s="77">
        <v>0</v>
      </c>
      <c r="AN373" s="77">
        <v>0.16666666666666674</v>
      </c>
      <c r="AO373" s="77">
        <v>-0.4285714285714286</v>
      </c>
      <c r="AP373" s="77">
        <v>0.5</v>
      </c>
      <c r="AQ373" s="77">
        <v>0</v>
      </c>
      <c r="AR373" s="77">
        <v>0</v>
      </c>
      <c r="AS373" s="77">
        <v>0</v>
      </c>
      <c r="AV373" s="8" t="s">
        <v>1112</v>
      </c>
      <c r="AW373" s="69">
        <v>0</v>
      </c>
      <c r="AX373" s="69">
        <v>0</v>
      </c>
      <c r="AY373" s="69">
        <v>0</v>
      </c>
      <c r="AZ373" s="69" t="s">
        <v>1253</v>
      </c>
      <c r="BA373" s="69" t="s">
        <v>1253</v>
      </c>
      <c r="BB373" s="69" t="s">
        <v>1253</v>
      </c>
      <c r="BC373" s="69"/>
      <c r="BD373" s="69" t="s">
        <v>1253</v>
      </c>
      <c r="BE373" s="372"/>
      <c r="BF373" s="69" t="s">
        <v>1253</v>
      </c>
      <c r="BG373" s="372"/>
      <c r="BH373" s="69" t="s">
        <v>1253</v>
      </c>
      <c r="BI373" s="372"/>
      <c r="BJ373" s="69" t="s">
        <v>1253</v>
      </c>
      <c r="BK373" s="69" t="s">
        <v>1253</v>
      </c>
      <c r="BL373" s="69" t="s">
        <v>1253</v>
      </c>
      <c r="BM373" s="69">
        <v>0</v>
      </c>
      <c r="BN373" s="69" t="s">
        <v>1253</v>
      </c>
      <c r="BO373" s="69" t="s">
        <v>1253</v>
      </c>
      <c r="BP373" s="361"/>
      <c r="BQ373" s="69">
        <v>3.4482758620689724E-2</v>
      </c>
      <c r="BR373" s="69">
        <v>1</v>
      </c>
      <c r="BS373" s="69">
        <v>2.4999999999999911E-2</v>
      </c>
      <c r="BT373" s="69"/>
      <c r="BU373" s="69"/>
      <c r="BV373" s="372"/>
      <c r="BW373" s="69">
        <v>0.11538461538461542</v>
      </c>
      <c r="BX373" s="69"/>
      <c r="BY373" s="154">
        <v>-7.1428571428571397E-2</v>
      </c>
      <c r="BZ373" s="154">
        <v>-0.36538461538461542</v>
      </c>
      <c r="CA373" s="154">
        <v>-3.0303030303030276E-2</v>
      </c>
      <c r="CB373" s="69">
        <v>0.25</v>
      </c>
      <c r="CC373" s="69">
        <v>-5.0000000000000044E-2</v>
      </c>
      <c r="CD373" s="77">
        <v>0.15789473684210531</v>
      </c>
      <c r="CE373" s="77">
        <v>0.27272727272727271</v>
      </c>
      <c r="CF373" s="77">
        <v>0</v>
      </c>
      <c r="CG373" s="77">
        <v>0</v>
      </c>
      <c r="CH373" s="77">
        <v>0</v>
      </c>
      <c r="CI373" s="77">
        <v>7.1428571428571397E-2</v>
      </c>
      <c r="CJ373" s="77">
        <v>-6.6666666666666652E-2</v>
      </c>
      <c r="CK373" s="77">
        <v>0</v>
      </c>
      <c r="CL373" s="77">
        <v>0</v>
      </c>
      <c r="CM373" s="77">
        <v>0</v>
      </c>
      <c r="CN373" s="77">
        <v>7.1428571428571397E-2</v>
      </c>
      <c r="CQ373" s="8" t="s">
        <v>1112</v>
      </c>
      <c r="CR373" s="69">
        <v>0</v>
      </c>
      <c r="CS373" s="69">
        <v>0</v>
      </c>
      <c r="CT373" s="69">
        <v>0</v>
      </c>
      <c r="CU373" s="69" t="s">
        <v>1253</v>
      </c>
      <c r="CV373" s="69" t="s">
        <v>1253</v>
      </c>
      <c r="CW373" s="69" t="s">
        <v>1253</v>
      </c>
      <c r="CX373" s="69" t="s">
        <v>1253</v>
      </c>
      <c r="CY373" s="69" t="s">
        <v>1253</v>
      </c>
      <c r="CZ373" s="372"/>
      <c r="DA373" s="69" t="s">
        <v>1253</v>
      </c>
      <c r="DB373" s="372"/>
      <c r="DC373" s="69" t="s">
        <v>1253</v>
      </c>
      <c r="DD373" s="372"/>
      <c r="DE373" s="69" t="s">
        <v>1253</v>
      </c>
      <c r="DF373" s="69" t="s">
        <v>1253</v>
      </c>
      <c r="DG373" s="69" t="s">
        <v>1253</v>
      </c>
      <c r="DH373" s="69">
        <v>0</v>
      </c>
      <c r="DI373" s="69" t="s">
        <v>1253</v>
      </c>
      <c r="DJ373" s="69" t="s">
        <v>1253</v>
      </c>
      <c r="DK373" s="372"/>
      <c r="DL373" s="69">
        <v>0</v>
      </c>
      <c r="DM373" s="69">
        <v>0</v>
      </c>
      <c r="DN373" s="69">
        <v>0</v>
      </c>
      <c r="DO373" s="69"/>
      <c r="DP373" s="69"/>
      <c r="DQ373" s="372"/>
      <c r="DR373" s="69">
        <v>0</v>
      </c>
      <c r="DS373" s="69">
        <v>0.375</v>
      </c>
      <c r="DT373" s="69">
        <v>0</v>
      </c>
      <c r="DU373" s="69">
        <v>0</v>
      </c>
      <c r="DV373" s="69">
        <v>0</v>
      </c>
      <c r="DW373" s="69">
        <v>0</v>
      </c>
      <c r="DX373" s="69">
        <v>0</v>
      </c>
      <c r="DY373" s="77">
        <v>0</v>
      </c>
      <c r="DZ373" s="77">
        <v>0</v>
      </c>
      <c r="EA373" s="77">
        <v>0</v>
      </c>
      <c r="EB373" s="77">
        <v>0</v>
      </c>
      <c r="EC373" s="77">
        <v>0</v>
      </c>
      <c r="ED373" s="77">
        <v>0</v>
      </c>
      <c r="EE373" s="77">
        <v>0</v>
      </c>
      <c r="EF373" s="77">
        <v>0</v>
      </c>
      <c r="EG373" s="77">
        <v>0</v>
      </c>
      <c r="EH373" s="77">
        <v>0</v>
      </c>
      <c r="EI373" s="77">
        <v>0</v>
      </c>
      <c r="EL373" s="8" t="s">
        <v>1112</v>
      </c>
      <c r="EM373" s="69">
        <v>0</v>
      </c>
      <c r="EN373" s="69">
        <v>0</v>
      </c>
      <c r="EO373" s="69">
        <v>-0.25</v>
      </c>
      <c r="EP373" s="69" t="s">
        <v>1253</v>
      </c>
      <c r="EQ373" s="69" t="s">
        <v>1253</v>
      </c>
      <c r="ER373" s="69" t="s">
        <v>1253</v>
      </c>
      <c r="ES373" s="69" t="s">
        <v>1253</v>
      </c>
      <c r="ET373" s="69" t="s">
        <v>1253</v>
      </c>
      <c r="EU373" s="372"/>
      <c r="EV373" s="69" t="s">
        <v>1253</v>
      </c>
      <c r="EW373" s="372"/>
      <c r="EX373" s="69" t="s">
        <v>1253</v>
      </c>
      <c r="EY373" s="372"/>
      <c r="EZ373" s="69" t="s">
        <v>1253</v>
      </c>
      <c r="FA373" s="69" t="s">
        <v>1253</v>
      </c>
      <c r="FB373" s="69" t="s">
        <v>1253</v>
      </c>
      <c r="FC373" s="69">
        <v>-0.5</v>
      </c>
      <c r="FD373" s="69" t="s">
        <v>1253</v>
      </c>
      <c r="FE373" s="69" t="s">
        <v>1253</v>
      </c>
      <c r="FF373" s="372"/>
      <c r="FG373" s="69">
        <v>0</v>
      </c>
      <c r="FH373" s="69">
        <v>0</v>
      </c>
      <c r="FI373" s="154">
        <v>0</v>
      </c>
      <c r="FJ373" s="69"/>
      <c r="FK373" s="69"/>
      <c r="FL373" s="372"/>
      <c r="FM373" s="69">
        <v>0</v>
      </c>
      <c r="FN373" s="69">
        <v>1</v>
      </c>
      <c r="FO373" s="69">
        <v>0</v>
      </c>
      <c r="FP373" s="69">
        <v>0</v>
      </c>
      <c r="FQ373" s="69">
        <v>0</v>
      </c>
      <c r="FR373" s="69">
        <v>0</v>
      </c>
      <c r="FS373" s="69">
        <v>0</v>
      </c>
      <c r="FT373" s="77">
        <v>0</v>
      </c>
      <c r="FU373" s="77">
        <v>0</v>
      </c>
      <c r="FV373" s="77">
        <v>1.5</v>
      </c>
      <c r="FW373" s="77">
        <v>0</v>
      </c>
      <c r="FX373" s="77">
        <v>0.19999999999999996</v>
      </c>
      <c r="FY373" s="77">
        <v>-0.16666666666666663</v>
      </c>
      <c r="FZ373" s="77">
        <v>0</v>
      </c>
      <c r="GA373" s="77">
        <v>0</v>
      </c>
      <c r="GB373" s="77">
        <v>0</v>
      </c>
      <c r="GC373" s="77">
        <v>0</v>
      </c>
      <c r="GD373" s="77">
        <v>0</v>
      </c>
      <c r="GG373" s="8" t="s">
        <v>1112</v>
      </c>
      <c r="GH373" s="69">
        <v>-0.125</v>
      </c>
      <c r="GI373" s="69">
        <v>0.14285714285714279</v>
      </c>
      <c r="GJ373" s="69">
        <v>-0.125</v>
      </c>
      <c r="GK373" s="69" t="s">
        <v>1253</v>
      </c>
      <c r="GL373" s="69" t="s">
        <v>1253</v>
      </c>
      <c r="GM373" s="69" t="s">
        <v>1253</v>
      </c>
      <c r="GN373" s="69" t="s">
        <v>1253</v>
      </c>
      <c r="GO373" s="69" t="s">
        <v>1253</v>
      </c>
      <c r="GP373" s="69" t="s">
        <v>1253</v>
      </c>
      <c r="GQ373" s="69" t="s">
        <v>1253</v>
      </c>
      <c r="GR373" s="69" t="s">
        <v>1253</v>
      </c>
      <c r="GS373" s="69" t="s">
        <v>1253</v>
      </c>
      <c r="GT373" s="69" t="s">
        <v>1253</v>
      </c>
      <c r="GU373" s="69" t="s">
        <v>1253</v>
      </c>
      <c r="GV373" s="69" t="s">
        <v>1253</v>
      </c>
      <c r="GW373" s="69" t="s">
        <v>1253</v>
      </c>
      <c r="GX373" s="69">
        <v>0.92307692307692313</v>
      </c>
      <c r="GY373" s="69" t="s">
        <v>1253</v>
      </c>
      <c r="GZ373" s="69" t="s">
        <v>1253</v>
      </c>
      <c r="HA373" s="69"/>
      <c r="HB373" s="69">
        <v>7.6923076923076872E-2</v>
      </c>
      <c r="HC373" s="156">
        <v>0</v>
      </c>
      <c r="HD373" s="69">
        <v>0</v>
      </c>
      <c r="HE373" s="69"/>
      <c r="HF373" s="69"/>
      <c r="HG373" s="69">
        <v>0.14285714285714279</v>
      </c>
      <c r="HH373" s="69">
        <v>0.4285714285714286</v>
      </c>
      <c r="HI373" s="69">
        <v>-0.25</v>
      </c>
      <c r="HJ373" s="69">
        <v>-6.6666666666666652E-2</v>
      </c>
      <c r="HK373" s="69">
        <v>0</v>
      </c>
      <c r="HL373" s="69">
        <v>0</v>
      </c>
      <c r="HM373" s="77">
        <v>0</v>
      </c>
      <c r="HN373" s="77">
        <v>0.10714285714285721</v>
      </c>
      <c r="HO373" s="77">
        <v>-3.2258064516129004E-2</v>
      </c>
      <c r="HP373" s="77">
        <v>-6.6666666666666652E-2</v>
      </c>
      <c r="HQ373" s="77">
        <v>0.14285714285714279</v>
      </c>
      <c r="HR373" s="77">
        <v>0</v>
      </c>
      <c r="HS373" s="77">
        <v>0</v>
      </c>
      <c r="HT373" s="77">
        <v>-6.25E-2</v>
      </c>
      <c r="HU373" s="77">
        <v>0.73333333333333339</v>
      </c>
      <c r="HV373" s="77">
        <v>-0.30769230769230771</v>
      </c>
      <c r="HW373" s="77">
        <v>0.11111111111111116</v>
      </c>
      <c r="HX373" s="77">
        <v>0</v>
      </c>
      <c r="HY373" s="77">
        <v>0</v>
      </c>
    </row>
    <row r="374" spans="1:233" ht="14.4" customHeight="1" x14ac:dyDescent="0.3">
      <c r="A374" s="8" t="s">
        <v>1263</v>
      </c>
      <c r="B374" s="69"/>
      <c r="C374" s="69"/>
      <c r="D374" s="69"/>
      <c r="E374" s="69"/>
      <c r="F374" s="69"/>
      <c r="G374" s="372"/>
      <c r="H374" s="69"/>
      <c r="I374" s="69"/>
      <c r="J374" s="372"/>
      <c r="K374" s="69"/>
      <c r="L374" s="372"/>
      <c r="M374" s="69"/>
      <c r="N374" s="372"/>
      <c r="O374" s="69"/>
      <c r="P374" s="69"/>
      <c r="Q374" s="69"/>
      <c r="R374" s="69"/>
      <c r="S374" s="69" t="s">
        <v>1253</v>
      </c>
      <c r="T374" s="69" t="s">
        <v>1253</v>
      </c>
      <c r="U374" s="372"/>
      <c r="V374" s="69" t="s">
        <v>1253</v>
      </c>
      <c r="W374" s="69" t="s">
        <v>1253</v>
      </c>
      <c r="X374" s="69"/>
      <c r="Y374" s="69"/>
      <c r="Z374" s="69"/>
      <c r="AA374" s="372"/>
      <c r="AB374" s="69"/>
      <c r="AC374" s="69"/>
      <c r="AD374" s="154"/>
      <c r="AE374" s="154"/>
      <c r="AF374" s="154"/>
      <c r="AG374" s="69"/>
      <c r="AH374" s="69"/>
      <c r="AI374" s="77"/>
      <c r="AJ374" s="77"/>
      <c r="AK374" s="77"/>
      <c r="AL374" s="77"/>
      <c r="AM374" s="77"/>
      <c r="AN374" s="77"/>
      <c r="AO374" s="77"/>
      <c r="AP374" s="77"/>
      <c r="AQ374" s="77"/>
      <c r="AR374" s="77"/>
      <c r="AS374" s="77"/>
      <c r="AV374" s="8" t="s">
        <v>1263</v>
      </c>
      <c r="AW374" s="69"/>
      <c r="AX374" s="69"/>
      <c r="AY374" s="69"/>
      <c r="AZ374" s="69"/>
      <c r="BA374" s="69"/>
      <c r="BB374" s="69"/>
      <c r="BC374" s="69"/>
      <c r="BD374" s="69"/>
      <c r="BE374" s="372"/>
      <c r="BF374" s="69"/>
      <c r="BG374" s="372"/>
      <c r="BH374" s="69"/>
      <c r="BI374" s="372"/>
      <c r="BJ374" s="69"/>
      <c r="BK374" s="69"/>
      <c r="BL374" s="69"/>
      <c r="BM374" s="69"/>
      <c r="BN374" s="69" t="s">
        <v>1253</v>
      </c>
      <c r="BO374" s="69" t="s">
        <v>1253</v>
      </c>
      <c r="BP374" s="361"/>
      <c r="BQ374" s="69" t="s">
        <v>1253</v>
      </c>
      <c r="BR374" s="69" t="s">
        <v>1253</v>
      </c>
      <c r="BS374" s="69"/>
      <c r="BT374" s="69"/>
      <c r="BU374" s="69"/>
      <c r="BV374" s="372"/>
      <c r="BW374" s="69"/>
      <c r="BX374" s="69"/>
      <c r="BY374" s="154"/>
      <c r="BZ374" s="154"/>
      <c r="CA374" s="154"/>
      <c r="CB374" s="69"/>
      <c r="CC374" s="69"/>
      <c r="CD374" s="77"/>
      <c r="CE374" s="77"/>
      <c r="CF374" s="77"/>
      <c r="CG374" s="77"/>
      <c r="CH374" s="77"/>
      <c r="CI374" s="77"/>
      <c r="CJ374" s="77"/>
      <c r="CK374" s="77"/>
      <c r="CL374" s="77"/>
      <c r="CM374" s="77"/>
      <c r="CN374" s="77"/>
      <c r="CQ374" s="8" t="s">
        <v>1263</v>
      </c>
      <c r="CR374" s="69"/>
      <c r="CS374" s="69"/>
      <c r="CT374" s="69"/>
      <c r="CU374" s="69"/>
      <c r="CV374" s="69"/>
      <c r="CW374" s="69"/>
      <c r="CX374" s="69"/>
      <c r="CY374" s="69"/>
      <c r="CZ374" s="372"/>
      <c r="DA374" s="69"/>
      <c r="DB374" s="372"/>
      <c r="DC374" s="69"/>
      <c r="DD374" s="372"/>
      <c r="DE374" s="69"/>
      <c r="DF374" s="69"/>
      <c r="DG374" s="69"/>
      <c r="DH374" s="69"/>
      <c r="DI374" s="69" t="s">
        <v>1253</v>
      </c>
      <c r="DJ374" s="69" t="s">
        <v>1253</v>
      </c>
      <c r="DK374" s="372"/>
      <c r="DL374" s="69" t="s">
        <v>1253</v>
      </c>
      <c r="DM374" s="69" t="s">
        <v>1253</v>
      </c>
      <c r="DN374" s="69"/>
      <c r="DO374" s="69"/>
      <c r="DP374" s="69"/>
      <c r="DQ374" s="372"/>
      <c r="DR374" s="69"/>
      <c r="DS374" s="69"/>
      <c r="DT374" s="69"/>
      <c r="DU374" s="69"/>
      <c r="DV374" s="69"/>
      <c r="DW374" s="69"/>
      <c r="DX374" s="69"/>
      <c r="DY374" s="77"/>
      <c r="DZ374" s="77"/>
      <c r="EA374" s="77"/>
      <c r="EB374" s="77"/>
      <c r="EC374" s="77"/>
      <c r="ED374" s="77"/>
      <c r="EE374" s="77"/>
      <c r="EF374" s="77"/>
      <c r="EG374" s="77"/>
      <c r="EH374" s="77"/>
      <c r="EI374" s="77"/>
      <c r="EL374" s="8" t="s">
        <v>1263</v>
      </c>
      <c r="EM374" s="69"/>
      <c r="EN374" s="69"/>
      <c r="EO374" s="69"/>
      <c r="EP374" s="69"/>
      <c r="EQ374" s="69"/>
      <c r="ER374" s="69"/>
      <c r="ES374" s="69"/>
      <c r="ET374" s="69"/>
      <c r="EU374" s="372"/>
      <c r="EV374" s="69"/>
      <c r="EW374" s="372"/>
      <c r="EX374" s="69"/>
      <c r="EY374" s="372"/>
      <c r="EZ374" s="69"/>
      <c r="FA374" s="69"/>
      <c r="FB374" s="69"/>
      <c r="FC374" s="69"/>
      <c r="FD374" s="69" t="s">
        <v>1253</v>
      </c>
      <c r="FE374" s="69" t="s">
        <v>1253</v>
      </c>
      <c r="FF374" s="372"/>
      <c r="FG374" s="69" t="s">
        <v>1253</v>
      </c>
      <c r="FH374" s="69" t="s">
        <v>1253</v>
      </c>
      <c r="FI374" s="154"/>
      <c r="FJ374" s="69"/>
      <c r="FK374" s="69"/>
      <c r="FL374" s="372"/>
      <c r="FM374" s="69"/>
      <c r="FN374" s="69"/>
      <c r="FO374" s="69"/>
      <c r="FP374" s="69"/>
      <c r="FQ374" s="69"/>
      <c r="FR374" s="69"/>
      <c r="FS374" s="69"/>
      <c r="FT374" s="77"/>
      <c r="FU374" s="77"/>
      <c r="FV374" s="77"/>
      <c r="FW374" s="77"/>
      <c r="FX374" s="77"/>
      <c r="FY374" s="77"/>
      <c r="FZ374" s="77"/>
      <c r="GA374" s="77"/>
      <c r="GB374" s="77"/>
      <c r="GC374" s="77"/>
      <c r="GD374" s="77"/>
      <c r="GG374" s="8" t="s">
        <v>1263</v>
      </c>
      <c r="GH374" s="69"/>
      <c r="GI374" s="69"/>
      <c r="GJ374" s="69"/>
      <c r="GK374" s="69"/>
      <c r="GL374" s="69"/>
      <c r="GM374" s="69"/>
      <c r="GN374" s="69"/>
      <c r="GO374" s="69"/>
      <c r="GP374" s="69"/>
      <c r="GQ374" s="69"/>
      <c r="GR374" s="69"/>
      <c r="GS374" s="69"/>
      <c r="GT374" s="69"/>
      <c r="GU374" s="69"/>
      <c r="GV374" s="69"/>
      <c r="GW374" s="69"/>
      <c r="GX374" s="69"/>
      <c r="GY374" s="69" t="s">
        <v>1253</v>
      </c>
      <c r="GZ374" s="69" t="s">
        <v>1253</v>
      </c>
      <c r="HA374" s="69"/>
      <c r="HB374" s="69" t="s">
        <v>1253</v>
      </c>
      <c r="HC374" s="156" t="s">
        <v>1253</v>
      </c>
      <c r="HD374" s="69"/>
      <c r="HE374" s="69"/>
      <c r="HF374" s="69"/>
      <c r="HG374" s="69"/>
      <c r="HH374" s="69"/>
      <c r="HI374" s="69"/>
      <c r="HJ374" s="69"/>
      <c r="HK374" s="69"/>
      <c r="HL374" s="69"/>
      <c r="HM374" s="77"/>
      <c r="HN374" s="77"/>
      <c r="HO374" s="77"/>
      <c r="HP374" s="77"/>
      <c r="HQ374" s="77"/>
      <c r="HR374" s="77"/>
      <c r="HS374" s="77"/>
      <c r="HT374" s="77"/>
      <c r="HU374" s="77"/>
      <c r="HV374" s="77"/>
      <c r="HW374" s="77"/>
      <c r="HX374" s="77"/>
      <c r="HY374" s="77"/>
    </row>
    <row r="375" spans="1:233" ht="14.4" customHeight="1" x14ac:dyDescent="0.3">
      <c r="A375" s="8" t="s">
        <v>1264</v>
      </c>
      <c r="B375" s="69">
        <v>-0.16666666666666663</v>
      </c>
      <c r="C375" s="69" t="s">
        <v>1253</v>
      </c>
      <c r="D375" s="69" t="s">
        <v>1253</v>
      </c>
      <c r="E375" s="69" t="s">
        <v>1253</v>
      </c>
      <c r="F375" s="69" t="s">
        <v>1253</v>
      </c>
      <c r="G375" s="372"/>
      <c r="H375" s="69">
        <v>0</v>
      </c>
      <c r="I375" s="69" t="s">
        <v>1253</v>
      </c>
      <c r="J375" s="372"/>
      <c r="K375" s="69" t="s">
        <v>1253</v>
      </c>
      <c r="L375" s="372"/>
      <c r="M375" s="69" t="s">
        <v>1253</v>
      </c>
      <c r="N375" s="372"/>
      <c r="O375" s="69" t="s">
        <v>1253</v>
      </c>
      <c r="P375" s="69" t="s">
        <v>1253</v>
      </c>
      <c r="Q375" s="69">
        <v>-7.6923076923076872E-2</v>
      </c>
      <c r="R375" s="69" t="s">
        <v>1253</v>
      </c>
      <c r="S375" s="69" t="s">
        <v>1253</v>
      </c>
      <c r="T375" s="69" t="s">
        <v>1253</v>
      </c>
      <c r="U375" s="372"/>
      <c r="V375" s="69" t="s">
        <v>1253</v>
      </c>
      <c r="W375" s="69" t="s">
        <v>1253</v>
      </c>
      <c r="X375" s="69"/>
      <c r="Y375" s="69"/>
      <c r="Z375" s="69"/>
      <c r="AA375" s="372"/>
      <c r="AB375" s="69"/>
      <c r="AC375" s="69"/>
      <c r="AD375" s="154"/>
      <c r="AE375" s="154"/>
      <c r="AF375" s="154">
        <v>0</v>
      </c>
      <c r="AG375" s="69">
        <v>0</v>
      </c>
      <c r="AH375" s="69"/>
      <c r="AI375" s="77"/>
      <c r="AJ375" s="77">
        <v>-0.10256410256410253</v>
      </c>
      <c r="AK375" s="77">
        <v>0</v>
      </c>
      <c r="AL375" s="77">
        <v>0</v>
      </c>
      <c r="AM375" s="77">
        <v>0</v>
      </c>
      <c r="AN375" s="77">
        <v>0</v>
      </c>
      <c r="AO375" s="77">
        <v>-0.7142857142857143</v>
      </c>
      <c r="AP375" s="77">
        <v>2.5</v>
      </c>
      <c r="AQ375" s="77">
        <v>0</v>
      </c>
      <c r="AR375" s="77">
        <v>0</v>
      </c>
      <c r="AS375" s="77">
        <v>0</v>
      </c>
      <c r="AV375" s="8" t="s">
        <v>1264</v>
      </c>
      <c r="AW375" s="69">
        <v>0</v>
      </c>
      <c r="AX375" s="69" t="s">
        <v>1253</v>
      </c>
      <c r="AY375" s="69" t="s">
        <v>1253</v>
      </c>
      <c r="AZ375" s="69" t="s">
        <v>1253</v>
      </c>
      <c r="BA375" s="69" t="s">
        <v>1253</v>
      </c>
      <c r="BB375" s="69" t="s">
        <v>1253</v>
      </c>
      <c r="BC375" s="69">
        <v>0</v>
      </c>
      <c r="BD375" s="69" t="s">
        <v>1253</v>
      </c>
      <c r="BE375" s="372"/>
      <c r="BF375" s="69" t="s">
        <v>1253</v>
      </c>
      <c r="BG375" s="372"/>
      <c r="BH375" s="69" t="s">
        <v>1253</v>
      </c>
      <c r="BI375" s="372"/>
      <c r="BJ375" s="69" t="s">
        <v>1253</v>
      </c>
      <c r="BK375" s="69" t="s">
        <v>1253</v>
      </c>
      <c r="BL375" s="69">
        <v>0.26315789473684204</v>
      </c>
      <c r="BM375" s="69" t="s">
        <v>1253</v>
      </c>
      <c r="BN375" s="69" t="s">
        <v>1253</v>
      </c>
      <c r="BO375" s="69" t="s">
        <v>1253</v>
      </c>
      <c r="BP375" s="361"/>
      <c r="BQ375" s="69" t="s">
        <v>1253</v>
      </c>
      <c r="BR375" s="69" t="s">
        <v>1253</v>
      </c>
      <c r="BS375" s="69"/>
      <c r="BT375" s="69"/>
      <c r="BU375" s="69"/>
      <c r="BV375" s="372"/>
      <c r="BW375" s="69"/>
      <c r="BX375" s="69"/>
      <c r="BY375" s="154"/>
      <c r="BZ375" s="154"/>
      <c r="CA375" s="154">
        <v>0</v>
      </c>
      <c r="CB375" s="69">
        <v>0</v>
      </c>
      <c r="CC375" s="69"/>
      <c r="CD375" s="77"/>
      <c r="CE375" s="77">
        <v>-0.1428571428571429</v>
      </c>
      <c r="CF375" s="77">
        <v>0</v>
      </c>
      <c r="CG375" s="77">
        <v>0</v>
      </c>
      <c r="CH375" s="77">
        <v>0</v>
      </c>
      <c r="CI375" s="77">
        <v>0</v>
      </c>
      <c r="CJ375" s="77">
        <v>0</v>
      </c>
      <c r="CK375" s="77">
        <v>0</v>
      </c>
      <c r="CL375" s="77">
        <v>0</v>
      </c>
      <c r="CM375" s="77">
        <v>0</v>
      </c>
      <c r="CN375" s="77">
        <v>0</v>
      </c>
      <c r="CQ375" s="8" t="s">
        <v>1264</v>
      </c>
      <c r="CR375" s="69">
        <v>0</v>
      </c>
      <c r="CS375" s="69" t="s">
        <v>1253</v>
      </c>
      <c r="CT375" s="69" t="s">
        <v>1253</v>
      </c>
      <c r="CU375" s="69" t="s">
        <v>1253</v>
      </c>
      <c r="CV375" s="69" t="s">
        <v>1253</v>
      </c>
      <c r="CW375" s="69" t="s">
        <v>1253</v>
      </c>
      <c r="CX375" s="69">
        <v>0</v>
      </c>
      <c r="CY375" s="69" t="s">
        <v>1253</v>
      </c>
      <c r="CZ375" s="372"/>
      <c r="DA375" s="69" t="s">
        <v>1253</v>
      </c>
      <c r="DB375" s="372"/>
      <c r="DC375" s="69" t="s">
        <v>1253</v>
      </c>
      <c r="DD375" s="372"/>
      <c r="DE375" s="69" t="s">
        <v>1253</v>
      </c>
      <c r="DF375" s="69" t="s">
        <v>1253</v>
      </c>
      <c r="DG375" s="69">
        <v>0</v>
      </c>
      <c r="DH375" s="69" t="s">
        <v>1253</v>
      </c>
      <c r="DI375" s="69" t="s">
        <v>1253</v>
      </c>
      <c r="DJ375" s="69" t="s">
        <v>1253</v>
      </c>
      <c r="DK375" s="372"/>
      <c r="DL375" s="69" t="s">
        <v>1253</v>
      </c>
      <c r="DM375" s="69" t="s">
        <v>1253</v>
      </c>
      <c r="DN375" s="69"/>
      <c r="DO375" s="69"/>
      <c r="DP375" s="69"/>
      <c r="DQ375" s="372"/>
      <c r="DR375" s="69"/>
      <c r="DS375" s="69"/>
      <c r="DT375" s="69"/>
      <c r="DU375" s="69"/>
      <c r="DV375" s="69">
        <v>0</v>
      </c>
      <c r="DW375" s="69">
        <v>0</v>
      </c>
      <c r="DX375" s="69"/>
      <c r="DY375" s="77"/>
      <c r="DZ375" s="77">
        <v>-0.19999999999999996</v>
      </c>
      <c r="EA375" s="77">
        <v>0</v>
      </c>
      <c r="EB375" s="77">
        <v>8.3333333333333259E-2</v>
      </c>
      <c r="EC375" s="77">
        <v>0</v>
      </c>
      <c r="ED375" s="77">
        <v>0</v>
      </c>
      <c r="EE375" s="77">
        <v>0</v>
      </c>
      <c r="EF375" s="77">
        <v>0</v>
      </c>
      <c r="EG375" s="77">
        <v>0</v>
      </c>
      <c r="EH375" s="77">
        <v>0</v>
      </c>
      <c r="EI375" s="77">
        <v>0</v>
      </c>
      <c r="EL375" s="8" t="s">
        <v>1264</v>
      </c>
      <c r="EM375" s="69">
        <v>-0.25</v>
      </c>
      <c r="EN375" s="69" t="s">
        <v>1253</v>
      </c>
      <c r="EO375" s="69" t="s">
        <v>1253</v>
      </c>
      <c r="EP375" s="69" t="s">
        <v>1253</v>
      </c>
      <c r="EQ375" s="69" t="s">
        <v>1253</v>
      </c>
      <c r="ER375" s="69">
        <v>0</v>
      </c>
      <c r="ES375" s="69">
        <v>0</v>
      </c>
      <c r="ET375" s="69" t="s">
        <v>1253</v>
      </c>
      <c r="EU375" s="372"/>
      <c r="EV375" s="69" t="s">
        <v>1253</v>
      </c>
      <c r="EW375" s="372"/>
      <c r="EX375" s="69" t="s">
        <v>1253</v>
      </c>
      <c r="EY375" s="372"/>
      <c r="EZ375" s="69" t="s">
        <v>1253</v>
      </c>
      <c r="FA375" s="69" t="s">
        <v>1253</v>
      </c>
      <c r="FB375" s="69">
        <v>0.33333333333333326</v>
      </c>
      <c r="FC375" s="69" t="s">
        <v>1253</v>
      </c>
      <c r="FD375" s="69" t="s">
        <v>1253</v>
      </c>
      <c r="FE375" s="69" t="s">
        <v>1253</v>
      </c>
      <c r="FF375" s="372"/>
      <c r="FG375" s="69" t="s">
        <v>1253</v>
      </c>
      <c r="FH375" s="69" t="s">
        <v>1253</v>
      </c>
      <c r="FI375" s="154"/>
      <c r="FJ375" s="69"/>
      <c r="FK375" s="69"/>
      <c r="FL375" s="372"/>
      <c r="FM375" s="69"/>
      <c r="FN375" s="69"/>
      <c r="FO375" s="69"/>
      <c r="FP375" s="69"/>
      <c r="FQ375" s="69">
        <v>0</v>
      </c>
      <c r="FR375" s="69">
        <v>0</v>
      </c>
      <c r="FS375" s="69"/>
      <c r="FT375" s="77"/>
      <c r="FU375" s="77">
        <v>0</v>
      </c>
      <c r="FV375" s="77">
        <v>0</v>
      </c>
      <c r="FW375" s="77">
        <v>0</v>
      </c>
      <c r="FX375" s="77">
        <v>0</v>
      </c>
      <c r="FY375" s="77">
        <v>0</v>
      </c>
      <c r="FZ375" s="77">
        <v>-0.375</v>
      </c>
      <c r="GA375" s="77">
        <v>0.60000000000000009</v>
      </c>
      <c r="GB375" s="77">
        <v>0</v>
      </c>
      <c r="GC375" s="77">
        <v>0</v>
      </c>
      <c r="GD375" s="77">
        <v>0</v>
      </c>
      <c r="GG375" s="8" t="s">
        <v>1264</v>
      </c>
      <c r="GH375" s="69">
        <v>-0.1875</v>
      </c>
      <c r="GI375" s="69" t="s">
        <v>1253</v>
      </c>
      <c r="GJ375" s="69" t="s">
        <v>1253</v>
      </c>
      <c r="GK375" s="69" t="s">
        <v>1253</v>
      </c>
      <c r="GL375" s="69" t="s">
        <v>1253</v>
      </c>
      <c r="GM375" s="69" t="s">
        <v>1253</v>
      </c>
      <c r="GN375" s="69">
        <v>0</v>
      </c>
      <c r="GO375" s="69" t="s">
        <v>1253</v>
      </c>
      <c r="GP375" s="69" t="s">
        <v>1253</v>
      </c>
      <c r="GQ375" s="69">
        <v>0</v>
      </c>
      <c r="GR375" s="69">
        <v>0</v>
      </c>
      <c r="GS375" s="69" t="s">
        <v>1253</v>
      </c>
      <c r="GT375" s="69" t="s">
        <v>1253</v>
      </c>
      <c r="GU375" s="69" t="s">
        <v>1253</v>
      </c>
      <c r="GV375" s="69" t="s">
        <v>1253</v>
      </c>
      <c r="GW375" s="69">
        <v>-9.0909090909090939E-2</v>
      </c>
      <c r="GX375" s="69" t="s">
        <v>1253</v>
      </c>
      <c r="GY375" s="69" t="s">
        <v>1253</v>
      </c>
      <c r="GZ375" s="69" t="s">
        <v>1253</v>
      </c>
      <c r="HA375" s="69"/>
      <c r="HB375" s="69" t="s">
        <v>1253</v>
      </c>
      <c r="HC375" s="156" t="s">
        <v>1253</v>
      </c>
      <c r="HD375" s="69"/>
      <c r="HE375" s="69"/>
      <c r="HF375" s="69"/>
      <c r="HG375" s="69"/>
      <c r="HH375" s="69"/>
      <c r="HI375" s="69"/>
      <c r="HJ375" s="69"/>
      <c r="HK375" s="69"/>
      <c r="HL375" s="69">
        <v>-4.166666666666663E-2</v>
      </c>
      <c r="HM375" s="77">
        <v>4.3478260869565188E-2</v>
      </c>
      <c r="HN375" s="77"/>
      <c r="HO375" s="77"/>
      <c r="HP375" s="77">
        <v>0</v>
      </c>
      <c r="HQ375" s="77">
        <v>0.5</v>
      </c>
      <c r="HR375" s="77">
        <v>0</v>
      </c>
      <c r="HS375" s="77">
        <v>-0.1333333333333333</v>
      </c>
      <c r="HT375" s="77">
        <v>0.15384615384615374</v>
      </c>
      <c r="HU375" s="77">
        <v>0</v>
      </c>
      <c r="HV375" s="77">
        <v>-0.1333333333333333</v>
      </c>
      <c r="HW375" s="77">
        <v>0.15384615384615374</v>
      </c>
      <c r="HX375" s="77">
        <v>0</v>
      </c>
      <c r="HY375" s="77">
        <v>-0.1333333333333333</v>
      </c>
    </row>
    <row r="376" spans="1:233" ht="15" customHeight="1" thickBot="1" x14ac:dyDescent="0.35">
      <c r="A376" s="8" t="s">
        <v>1114</v>
      </c>
      <c r="B376" s="69" t="s">
        <v>1253</v>
      </c>
      <c r="C376" s="69" t="s">
        <v>1253</v>
      </c>
      <c r="D376" s="69" t="s">
        <v>1253</v>
      </c>
      <c r="E376" s="69" t="s">
        <v>1253</v>
      </c>
      <c r="F376" s="69" t="s">
        <v>1253</v>
      </c>
      <c r="G376" s="372"/>
      <c r="H376" s="69">
        <v>0.25</v>
      </c>
      <c r="I376" s="69">
        <v>-9.9999999999999978E-2</v>
      </c>
      <c r="J376" s="372"/>
      <c r="K376" s="69">
        <v>-0.11111111111111116</v>
      </c>
      <c r="L376" s="372"/>
      <c r="M376" s="69">
        <v>0.1875</v>
      </c>
      <c r="N376" s="372"/>
      <c r="O376" s="69">
        <v>5.2631578947368363E-2</v>
      </c>
      <c r="P376" s="69">
        <v>0</v>
      </c>
      <c r="Q376" s="69">
        <v>0</v>
      </c>
      <c r="R376" s="69">
        <v>0</v>
      </c>
      <c r="S376" s="69">
        <v>0</v>
      </c>
      <c r="T376" s="69">
        <v>0</v>
      </c>
      <c r="U376" s="372"/>
      <c r="V376" s="69">
        <v>0</v>
      </c>
      <c r="W376" s="69">
        <v>0</v>
      </c>
      <c r="X376" s="69">
        <v>0</v>
      </c>
      <c r="Y376" s="69">
        <v>0</v>
      </c>
      <c r="Z376" s="69">
        <v>0</v>
      </c>
      <c r="AA376" s="372"/>
      <c r="AB376" s="69">
        <v>0</v>
      </c>
      <c r="AC376" s="69">
        <v>0</v>
      </c>
      <c r="AD376" s="154">
        <v>0</v>
      </c>
      <c r="AE376" s="154">
        <v>0</v>
      </c>
      <c r="AF376" s="154">
        <v>0</v>
      </c>
      <c r="AG376" s="69">
        <v>0</v>
      </c>
      <c r="AH376" s="69">
        <v>0.19999999999999996</v>
      </c>
      <c r="AI376" s="77">
        <v>0</v>
      </c>
      <c r="AJ376" s="77">
        <v>0</v>
      </c>
      <c r="AK376" s="77">
        <v>-0.16666666666666663</v>
      </c>
      <c r="AL376" s="77">
        <v>0</v>
      </c>
      <c r="AM376" s="77">
        <v>0</v>
      </c>
      <c r="AN376" s="77">
        <v>0</v>
      </c>
      <c r="AO376" s="77"/>
      <c r="AP376" s="77"/>
      <c r="AQ376" s="77">
        <v>1</v>
      </c>
      <c r="AR376" s="77">
        <v>0</v>
      </c>
      <c r="AS376" s="77">
        <v>0</v>
      </c>
      <c r="AV376" s="8" t="s">
        <v>1114</v>
      </c>
      <c r="AW376" s="69" t="s">
        <v>1253</v>
      </c>
      <c r="AX376" s="69" t="s">
        <v>1253</v>
      </c>
      <c r="AY376" s="69" t="s">
        <v>1253</v>
      </c>
      <c r="AZ376" s="69" t="s">
        <v>1253</v>
      </c>
      <c r="BA376" s="69" t="s">
        <v>1253</v>
      </c>
      <c r="BB376" s="69" t="s">
        <v>1253</v>
      </c>
      <c r="BC376" s="69">
        <v>6.25E-2</v>
      </c>
      <c r="BD376" s="69">
        <v>-5.8823529411764719E-2</v>
      </c>
      <c r="BE376" s="372"/>
      <c r="BF376" s="69">
        <v>-6.25E-2</v>
      </c>
      <c r="BG376" s="372"/>
      <c r="BH376" s="69">
        <v>0.1333333333333333</v>
      </c>
      <c r="BI376" s="372"/>
      <c r="BJ376" s="69">
        <v>0</v>
      </c>
      <c r="BK376" s="69">
        <v>-5.8823529411764719E-2</v>
      </c>
      <c r="BL376" s="69">
        <v>0</v>
      </c>
      <c r="BM376" s="69">
        <v>0.125</v>
      </c>
      <c r="BN376" s="69">
        <v>-0.11111111111111116</v>
      </c>
      <c r="BO376" s="69">
        <v>-0.25</v>
      </c>
      <c r="BP376" s="361"/>
      <c r="BQ376" s="69">
        <v>0.66666666666666674</v>
      </c>
      <c r="BR376" s="69">
        <v>0</v>
      </c>
      <c r="BS376" s="69">
        <v>0</v>
      </c>
      <c r="BT376" s="69">
        <v>0</v>
      </c>
      <c r="BU376" s="69">
        <v>0</v>
      </c>
      <c r="BV376" s="372"/>
      <c r="BW376" s="69">
        <v>0</v>
      </c>
      <c r="BX376" s="69">
        <v>0.19999999999999996</v>
      </c>
      <c r="BY376" s="154">
        <v>-0.33333333333333337</v>
      </c>
      <c r="BZ376" s="154">
        <v>0.625</v>
      </c>
      <c r="CA376" s="154">
        <v>-0.23076923076923073</v>
      </c>
      <c r="CB376" s="69">
        <v>0.30000000000000004</v>
      </c>
      <c r="CC376" s="69">
        <v>-0.23076923076923073</v>
      </c>
      <c r="CD376" s="77">
        <v>0.19999999999999996</v>
      </c>
      <c r="CE376" s="77">
        <v>0</v>
      </c>
      <c r="CF376" s="77">
        <v>-0.16666666666666663</v>
      </c>
      <c r="CG376" s="77">
        <v>0</v>
      </c>
      <c r="CH376" s="77">
        <v>0</v>
      </c>
      <c r="CI376" s="77">
        <v>0</v>
      </c>
      <c r="CJ376" s="77"/>
      <c r="CK376" s="77"/>
      <c r="CL376" s="77">
        <v>0</v>
      </c>
      <c r="CM376" s="77">
        <v>-8.333333333333337E-2</v>
      </c>
      <c r="CN376" s="77">
        <v>9.0909090909090828E-2</v>
      </c>
      <c r="CQ376" s="8" t="s">
        <v>1114</v>
      </c>
      <c r="CR376" s="69" t="s">
        <v>1253</v>
      </c>
      <c r="CS376" s="69" t="s">
        <v>1253</v>
      </c>
      <c r="CT376" s="69" t="s">
        <v>1253</v>
      </c>
      <c r="CU376" s="69" t="s">
        <v>1253</v>
      </c>
      <c r="CV376" s="69" t="s">
        <v>1253</v>
      </c>
      <c r="CW376" s="69" t="s">
        <v>1253</v>
      </c>
      <c r="CX376" s="69">
        <v>0.19999999999999996</v>
      </c>
      <c r="CY376" s="69">
        <v>-0.16666666666666663</v>
      </c>
      <c r="CZ376" s="372"/>
      <c r="DA376" s="69">
        <v>0</v>
      </c>
      <c r="DB376" s="372"/>
      <c r="DC376" s="69">
        <v>0</v>
      </c>
      <c r="DD376" s="372"/>
      <c r="DE376" s="69">
        <v>0.19999999999999996</v>
      </c>
      <c r="DF376" s="69">
        <v>0.16666666666666674</v>
      </c>
      <c r="DG376" s="69">
        <v>0</v>
      </c>
      <c r="DH376" s="69">
        <v>-0.2857142857142857</v>
      </c>
      <c r="DI376" s="69">
        <v>0.39999999999999991</v>
      </c>
      <c r="DJ376" s="69">
        <v>0</v>
      </c>
      <c r="DK376" s="372"/>
      <c r="DL376" s="69">
        <v>-0.1428571428571429</v>
      </c>
      <c r="DM376" s="69">
        <v>0.16666666666666674</v>
      </c>
      <c r="DN376" s="69">
        <v>0</v>
      </c>
      <c r="DO376" s="69">
        <v>0</v>
      </c>
      <c r="DP376" s="69">
        <v>-0.1428571428571429</v>
      </c>
      <c r="DQ376" s="372"/>
      <c r="DR376" s="69">
        <v>0</v>
      </c>
      <c r="DS376" s="69">
        <v>0.16666666666666674</v>
      </c>
      <c r="DT376" s="69">
        <v>0</v>
      </c>
      <c r="DU376" s="69">
        <v>0</v>
      </c>
      <c r="DV376" s="69">
        <v>-0.1428571428571429</v>
      </c>
      <c r="DW376" s="69">
        <v>0.16666666666666674</v>
      </c>
      <c r="DX376" s="69">
        <v>0</v>
      </c>
      <c r="DY376" s="77">
        <v>0</v>
      </c>
      <c r="DZ376" s="77">
        <v>0</v>
      </c>
      <c r="EA376" s="77">
        <v>0</v>
      </c>
      <c r="EB376" s="77">
        <v>0</v>
      </c>
      <c r="EC376" s="77">
        <v>0</v>
      </c>
      <c r="ED376" s="77">
        <v>0</v>
      </c>
      <c r="EE376" s="77"/>
      <c r="EF376" s="77"/>
      <c r="EG376" s="77">
        <v>0</v>
      </c>
      <c r="EH376" s="77">
        <v>-0.16666666666666663</v>
      </c>
      <c r="EI376" s="77">
        <v>0.19999999999999996</v>
      </c>
      <c r="EL376" s="8" t="s">
        <v>1114</v>
      </c>
      <c r="EM376" s="69" t="s">
        <v>1253</v>
      </c>
      <c r="EN376" s="69" t="s">
        <v>1253</v>
      </c>
      <c r="EO376" s="69" t="s">
        <v>1253</v>
      </c>
      <c r="EP376" s="69" t="s">
        <v>1253</v>
      </c>
      <c r="EQ376" s="69" t="s">
        <v>1253</v>
      </c>
      <c r="ER376" s="69" t="s">
        <v>1253</v>
      </c>
      <c r="ES376" s="69">
        <v>-0.8</v>
      </c>
      <c r="ET376" s="69">
        <v>1.5</v>
      </c>
      <c r="EU376" s="372"/>
      <c r="EV376" s="69">
        <v>0</v>
      </c>
      <c r="EW376" s="372"/>
      <c r="EX376" s="69">
        <v>0</v>
      </c>
      <c r="EY376" s="372"/>
      <c r="EZ376" s="69">
        <v>1</v>
      </c>
      <c r="FA376" s="69">
        <v>0</v>
      </c>
      <c r="FB376" s="69">
        <v>0</v>
      </c>
      <c r="FC376" s="69">
        <v>0</v>
      </c>
      <c r="FD376" s="69">
        <v>0</v>
      </c>
      <c r="FE376" s="69">
        <v>0</v>
      </c>
      <c r="FF376" s="372"/>
      <c r="FG376" s="69">
        <v>0</v>
      </c>
      <c r="FH376" s="69">
        <v>0</v>
      </c>
      <c r="FI376" s="154">
        <v>-0.9</v>
      </c>
      <c r="FJ376" s="69">
        <v>9</v>
      </c>
      <c r="FK376" s="69">
        <v>0</v>
      </c>
      <c r="FL376" s="372"/>
      <c r="FM376" s="69">
        <v>0</v>
      </c>
      <c r="FN376" s="69">
        <v>0</v>
      </c>
      <c r="FO376" s="69">
        <v>0</v>
      </c>
      <c r="FP376" s="69">
        <v>0</v>
      </c>
      <c r="FQ376" s="69">
        <v>0</v>
      </c>
      <c r="FR376" s="69">
        <v>0</v>
      </c>
      <c r="FS376" s="69">
        <v>0</v>
      </c>
      <c r="FT376" s="77">
        <v>0</v>
      </c>
      <c r="FU376" s="77">
        <v>0</v>
      </c>
      <c r="FV376" s="77">
        <v>0</v>
      </c>
      <c r="FW376" s="77">
        <v>0</v>
      </c>
      <c r="FX376" s="77">
        <v>0</v>
      </c>
      <c r="FY376" s="77">
        <v>0</v>
      </c>
      <c r="FZ376" s="77"/>
      <c r="GA376" s="77"/>
      <c r="GB376" s="77">
        <v>0</v>
      </c>
      <c r="GC376" s="77">
        <v>-0.82499999999999996</v>
      </c>
      <c r="GD376" s="77">
        <v>4.7142857142857144</v>
      </c>
      <c r="GG376" s="8" t="s">
        <v>1114</v>
      </c>
      <c r="GH376" s="69" t="s">
        <v>1253</v>
      </c>
      <c r="GI376" s="69" t="s">
        <v>1253</v>
      </c>
      <c r="GJ376" s="69" t="s">
        <v>1253</v>
      </c>
      <c r="GK376" s="69" t="s">
        <v>1253</v>
      </c>
      <c r="GL376" s="69" t="s">
        <v>1253</v>
      </c>
      <c r="GM376" s="69" t="s">
        <v>1253</v>
      </c>
      <c r="GN376" s="69">
        <v>0</v>
      </c>
      <c r="GO376" s="69">
        <v>0</v>
      </c>
      <c r="GP376" s="69">
        <v>0</v>
      </c>
      <c r="GQ376" s="69">
        <v>0</v>
      </c>
      <c r="GR376" s="69">
        <v>-0.19999999999999996</v>
      </c>
      <c r="GS376" s="69">
        <v>0.25</v>
      </c>
      <c r="GT376" s="69">
        <v>0</v>
      </c>
      <c r="GU376" s="69">
        <v>0</v>
      </c>
      <c r="GV376" s="69">
        <v>0</v>
      </c>
      <c r="GW376" s="69">
        <v>-0.19999999999999996</v>
      </c>
      <c r="GX376" s="69">
        <v>0</v>
      </c>
      <c r="GY376" s="69">
        <v>0</v>
      </c>
      <c r="GZ376" s="69">
        <v>0</v>
      </c>
      <c r="HA376" s="69"/>
      <c r="HB376" s="69">
        <v>0.25</v>
      </c>
      <c r="HC376" s="156">
        <v>-0.19999999999999996</v>
      </c>
      <c r="HD376" s="69">
        <v>0</v>
      </c>
      <c r="HE376" s="69">
        <v>0.25</v>
      </c>
      <c r="HF376" s="69">
        <v>-0.19999999999999996</v>
      </c>
      <c r="HG376" s="69"/>
      <c r="HH376" s="69">
        <v>0</v>
      </c>
      <c r="HI376" s="69"/>
      <c r="HJ376" s="69">
        <v>1.0833333333333335</v>
      </c>
      <c r="HK376" s="69">
        <v>-0.31999999999999995</v>
      </c>
      <c r="HL376" s="69">
        <v>0.17647058823529416</v>
      </c>
      <c r="HM376" s="77">
        <v>0</v>
      </c>
      <c r="HN376" s="77">
        <v>0.25</v>
      </c>
      <c r="HO376" s="77">
        <v>0</v>
      </c>
      <c r="HP376" s="77">
        <v>-0.19999999999999996</v>
      </c>
      <c r="HQ376" s="77">
        <v>0</v>
      </c>
      <c r="HR376" s="77">
        <v>0.25</v>
      </c>
      <c r="HS376" s="77">
        <v>0</v>
      </c>
      <c r="HT376" s="77">
        <v>0.19999999999999996</v>
      </c>
      <c r="HU376" s="77"/>
      <c r="HV376" s="77"/>
      <c r="HW376" s="77">
        <v>0</v>
      </c>
      <c r="HX376" s="77">
        <v>-0.16666666666666663</v>
      </c>
      <c r="HY376" s="77">
        <v>0.19999999999999996</v>
      </c>
    </row>
    <row r="377" spans="1:233" ht="15" customHeight="1" thickBot="1" x14ac:dyDescent="0.35">
      <c r="A377" s="148" t="s">
        <v>1325</v>
      </c>
      <c r="B377" s="162">
        <v>-0.21951219512195119</v>
      </c>
      <c r="C377" s="162">
        <v>6.25E-2</v>
      </c>
      <c r="D377" s="162">
        <v>0.17647058823529416</v>
      </c>
      <c r="E377" s="162">
        <v>-0.19999999999999996</v>
      </c>
      <c r="F377" s="162">
        <v>0.375</v>
      </c>
      <c r="G377" s="373"/>
      <c r="H377" s="162">
        <v>4.3478260869565188E-2</v>
      </c>
      <c r="I377" s="162">
        <v>-0.16666666666666663</v>
      </c>
      <c r="J377" s="373"/>
      <c r="K377" s="162">
        <v>0.125</v>
      </c>
      <c r="L377" s="373"/>
      <c r="M377" s="162">
        <v>6.6666666666666652E-2</v>
      </c>
      <c r="N377" s="373"/>
      <c r="O377" s="162">
        <v>-8.333333333333337E-2</v>
      </c>
      <c r="P377" s="162">
        <v>-9.0909090909090939E-2</v>
      </c>
      <c r="Q377" s="162">
        <v>0.14999999999999991</v>
      </c>
      <c r="R377" s="162">
        <v>4.3478260869565188E-2</v>
      </c>
      <c r="S377" s="162">
        <v>0</v>
      </c>
      <c r="T377" s="162">
        <v>-8.333333333333337E-2</v>
      </c>
      <c r="U377" s="373"/>
      <c r="V377" s="162">
        <v>9.0909090909090828E-2</v>
      </c>
      <c r="W377" s="162">
        <v>0</v>
      </c>
      <c r="X377" s="162">
        <v>-0.16666666666666663</v>
      </c>
      <c r="Y377" s="162">
        <v>0.19999999999999996</v>
      </c>
      <c r="Z377" s="162">
        <v>0</v>
      </c>
      <c r="AA377" s="373"/>
      <c r="AB377" s="162">
        <v>0</v>
      </c>
      <c r="AC377" s="162">
        <v>-0.16666666666666663</v>
      </c>
      <c r="AD377" s="171">
        <v>5.0000000000000044E-2</v>
      </c>
      <c r="AE377" s="171">
        <v>-0.1428571428571429</v>
      </c>
      <c r="AF377" s="171">
        <v>0</v>
      </c>
      <c r="AG377" s="171">
        <v>0</v>
      </c>
      <c r="AH377" s="171">
        <v>5.555555555555558E-2</v>
      </c>
      <c r="AI377" s="162">
        <v>-5.2631578947368474E-2</v>
      </c>
      <c r="AJ377" s="162">
        <v>0</v>
      </c>
      <c r="AK377" s="162">
        <v>5.555555555555558E-2</v>
      </c>
      <c r="AL377" s="163">
        <v>-5.2631578947368474E-2</v>
      </c>
      <c r="AM377" s="163">
        <v>0</v>
      </c>
      <c r="AN377" s="163">
        <v>0</v>
      </c>
      <c r="AO377" s="163">
        <v>-0.11111111111111116</v>
      </c>
      <c r="AP377" s="163">
        <v>0</v>
      </c>
      <c r="AQ377" s="163">
        <v>0.125</v>
      </c>
      <c r="AR377" s="163">
        <v>-5.555555555555558E-2</v>
      </c>
      <c r="AS377" s="163">
        <v>-5.8823529411764719E-2</v>
      </c>
      <c r="AV377" s="148" t="s">
        <v>1325</v>
      </c>
      <c r="AW377" s="162">
        <v>0.19999999999999996</v>
      </c>
      <c r="AX377" s="162">
        <v>0</v>
      </c>
      <c r="AY377" s="162">
        <v>8.3333333333333037E-3</v>
      </c>
      <c r="AZ377" s="162">
        <v>-8.2644628099173278E-3</v>
      </c>
      <c r="BA377" s="162">
        <v>-4.166666666666663E-2</v>
      </c>
      <c r="BB377" s="162" t="s">
        <v>1253</v>
      </c>
      <c r="BC377" s="162">
        <v>-7.6923076923076872E-2</v>
      </c>
      <c r="BD377" s="162">
        <v>-8.333333333333337E-2</v>
      </c>
      <c r="BE377" s="373"/>
      <c r="BF377" s="162">
        <v>9.0909090909090828E-2</v>
      </c>
      <c r="BG377" s="373"/>
      <c r="BH377" s="162">
        <v>0</v>
      </c>
      <c r="BI377" s="373"/>
      <c r="BJ377" s="162">
        <v>0</v>
      </c>
      <c r="BK377" s="162">
        <v>0.16666666666666674</v>
      </c>
      <c r="BL377" s="162">
        <v>-0.1428571428571429</v>
      </c>
      <c r="BM377" s="162">
        <v>0</v>
      </c>
      <c r="BN377" s="162">
        <v>0</v>
      </c>
      <c r="BO377" s="162">
        <v>0</v>
      </c>
      <c r="BP377" s="362"/>
      <c r="BQ377" s="162">
        <v>0</v>
      </c>
      <c r="BR377" s="162">
        <v>0</v>
      </c>
      <c r="BS377" s="162">
        <v>2.4999999999999911E-2</v>
      </c>
      <c r="BT377" s="162">
        <v>-2.4390243902439046E-2</v>
      </c>
      <c r="BU377" s="162">
        <v>8.3333333333333259E-2</v>
      </c>
      <c r="BV377" s="373"/>
      <c r="BW377" s="162">
        <v>0</v>
      </c>
      <c r="BX377" s="162">
        <v>7.6923076923076872E-2</v>
      </c>
      <c r="BY377" s="171">
        <v>3.5714285714285809E-2</v>
      </c>
      <c r="BZ377" s="171">
        <v>-0.10344827586206895</v>
      </c>
      <c r="CA377" s="171">
        <v>3.8461538461538547E-2</v>
      </c>
      <c r="CB377" s="171">
        <v>-3.703703703703709E-2</v>
      </c>
      <c r="CC377" s="171">
        <v>7.6923076923076872E-2</v>
      </c>
      <c r="CD377" s="162">
        <v>0</v>
      </c>
      <c r="CE377" s="162">
        <v>0</v>
      </c>
      <c r="CF377" s="162">
        <v>0</v>
      </c>
      <c r="CG377" s="163">
        <v>0</v>
      </c>
      <c r="CH377" s="163">
        <v>7.1428571428571397E-2</v>
      </c>
      <c r="CI377" s="163">
        <v>0</v>
      </c>
      <c r="CJ377" s="163">
        <v>-6.6666666666666652E-2</v>
      </c>
      <c r="CK377" s="163">
        <v>0</v>
      </c>
      <c r="CL377" s="163">
        <v>0</v>
      </c>
      <c r="CM377" s="163">
        <v>0</v>
      </c>
      <c r="CN377" s="163">
        <v>7.1428571428571397E-2</v>
      </c>
      <c r="CQ377" s="148" t="s">
        <v>1325</v>
      </c>
      <c r="CR377" s="162">
        <v>-0.16666666666666663</v>
      </c>
      <c r="CS377" s="162">
        <v>0.19999999999999996</v>
      </c>
      <c r="CT377" s="162">
        <v>-0.16666666666666663</v>
      </c>
      <c r="CU377" s="162">
        <v>0.19999999999999996</v>
      </c>
      <c r="CV377" s="162">
        <v>0.16666666666666674</v>
      </c>
      <c r="CW377" s="162" t="s">
        <v>1253</v>
      </c>
      <c r="CX377" s="162">
        <v>-0.19999999999999996</v>
      </c>
      <c r="CY377" s="162">
        <v>0</v>
      </c>
      <c r="CZ377" s="373"/>
      <c r="DA377" s="162">
        <v>0</v>
      </c>
      <c r="DB377" s="373"/>
      <c r="DC377" s="162">
        <v>-8.333333333333337E-2</v>
      </c>
      <c r="DD377" s="373"/>
      <c r="DE377" s="162">
        <v>-1.8181818181818188E-2</v>
      </c>
      <c r="DF377" s="162">
        <v>0.11111111111111116</v>
      </c>
      <c r="DG377" s="162">
        <v>0</v>
      </c>
      <c r="DH377" s="162">
        <v>0</v>
      </c>
      <c r="DI377" s="162">
        <v>-0.25</v>
      </c>
      <c r="DJ377" s="162">
        <v>-0.11111111111111116</v>
      </c>
      <c r="DK377" s="373"/>
      <c r="DL377" s="162">
        <v>0.5</v>
      </c>
      <c r="DM377" s="162">
        <v>0</v>
      </c>
      <c r="DN377" s="162">
        <v>0</v>
      </c>
      <c r="DO377" s="162">
        <v>0</v>
      </c>
      <c r="DP377" s="162">
        <v>0</v>
      </c>
      <c r="DQ377" s="373"/>
      <c r="DR377" s="162">
        <v>0</v>
      </c>
      <c r="DS377" s="162">
        <v>-8.333333333333337E-2</v>
      </c>
      <c r="DT377" s="162">
        <v>9.0909090909090828E-2</v>
      </c>
      <c r="DU377" s="162">
        <v>0</v>
      </c>
      <c r="DV377" s="162">
        <v>0</v>
      </c>
      <c r="DW377" s="162">
        <v>0</v>
      </c>
      <c r="DX377" s="162">
        <v>0</v>
      </c>
      <c r="DY377" s="162">
        <v>-1.6666666666666718E-2</v>
      </c>
      <c r="DZ377" s="162">
        <v>1.6949152542372836E-2</v>
      </c>
      <c r="EA377" s="162">
        <v>0</v>
      </c>
      <c r="EB377" s="163">
        <v>-6.6666666666666652E-2</v>
      </c>
      <c r="EC377" s="163">
        <v>7.1428571428571397E-2</v>
      </c>
      <c r="ED377" s="163">
        <v>0</v>
      </c>
      <c r="EE377" s="163">
        <v>0</v>
      </c>
      <c r="EF377" s="163">
        <v>0</v>
      </c>
      <c r="EG377" s="163">
        <v>0</v>
      </c>
      <c r="EH377" s="163">
        <v>0</v>
      </c>
      <c r="EI377" s="163">
        <v>0</v>
      </c>
      <c r="EL377" s="148" t="s">
        <v>1325</v>
      </c>
      <c r="EM377" s="162">
        <v>-0.25</v>
      </c>
      <c r="EN377" s="162">
        <v>0.33333333333333326</v>
      </c>
      <c r="EO377" s="162">
        <v>-0.25</v>
      </c>
      <c r="EP377" s="162">
        <v>0.33333333333333326</v>
      </c>
      <c r="EQ377" s="162">
        <v>0</v>
      </c>
      <c r="ER377" s="162" t="s">
        <v>1253</v>
      </c>
      <c r="ES377" s="162">
        <v>0</v>
      </c>
      <c r="ET377" s="162">
        <v>-0.5</v>
      </c>
      <c r="EU377" s="373"/>
      <c r="EV377" s="162">
        <v>0.5</v>
      </c>
      <c r="EW377" s="373"/>
      <c r="EX377" s="162">
        <v>0.33333333333333326</v>
      </c>
      <c r="EY377" s="373"/>
      <c r="EZ377" s="162">
        <v>0</v>
      </c>
      <c r="FA377" s="162">
        <v>-0.25</v>
      </c>
      <c r="FB377" s="162">
        <v>0.33333333333333326</v>
      </c>
      <c r="FC377" s="162">
        <v>-0.5</v>
      </c>
      <c r="FD377" s="162">
        <v>0</v>
      </c>
      <c r="FE377" s="165">
        <v>1</v>
      </c>
      <c r="FF377" s="373"/>
      <c r="FG377" s="161">
        <v>-0.25</v>
      </c>
      <c r="FH377" s="162">
        <v>-0.33333333333333337</v>
      </c>
      <c r="FI377" s="162">
        <v>0</v>
      </c>
      <c r="FJ377" s="162">
        <v>0</v>
      </c>
      <c r="FK377" s="162">
        <v>0</v>
      </c>
      <c r="FL377" s="373"/>
      <c r="FM377" s="162">
        <v>1</v>
      </c>
      <c r="FN377" s="162">
        <v>-0.5</v>
      </c>
      <c r="FO377" s="162">
        <v>0</v>
      </c>
      <c r="FP377" s="162">
        <v>0</v>
      </c>
      <c r="FQ377" s="162">
        <v>0</v>
      </c>
      <c r="FR377" s="162">
        <v>0.5</v>
      </c>
      <c r="FS377" s="162">
        <v>0.33333333333333326</v>
      </c>
      <c r="FT377" s="162">
        <v>0</v>
      </c>
      <c r="FU377" s="162">
        <v>0</v>
      </c>
      <c r="FV377" s="162">
        <v>-0.125</v>
      </c>
      <c r="FW377" s="163">
        <v>-0.1428571428571429</v>
      </c>
      <c r="FX377" s="163">
        <v>0.33333333333333326</v>
      </c>
      <c r="FY377" s="163">
        <v>0</v>
      </c>
      <c r="FZ377" s="163">
        <v>-0.375</v>
      </c>
      <c r="GA377" s="163">
        <v>0.60000000000000009</v>
      </c>
      <c r="GB377" s="163">
        <v>0</v>
      </c>
      <c r="GC377" s="163">
        <v>-0.125</v>
      </c>
      <c r="GD377" s="163">
        <v>0.14285714285714279</v>
      </c>
      <c r="GG377" s="148" t="s">
        <v>1325</v>
      </c>
      <c r="GH377" s="162">
        <v>-0.17045454545454541</v>
      </c>
      <c r="GI377" s="162">
        <v>-0.12328767123287676</v>
      </c>
      <c r="GJ377" s="162">
        <v>0.375</v>
      </c>
      <c r="GK377" s="162">
        <v>6.8181818181818121E-2</v>
      </c>
      <c r="GL377" s="162">
        <v>6.3829787234042534E-2</v>
      </c>
      <c r="GM377" s="162" t="s">
        <v>1253</v>
      </c>
      <c r="GN377" s="162">
        <v>0.25</v>
      </c>
      <c r="GO377" s="162">
        <v>-0.12</v>
      </c>
      <c r="GP377" s="162">
        <v>0</v>
      </c>
      <c r="GQ377" s="162">
        <v>9.0909090909090828E-2</v>
      </c>
      <c r="GR377" s="162">
        <v>0</v>
      </c>
      <c r="GS377" s="162">
        <v>0</v>
      </c>
      <c r="GT377" s="162">
        <v>-8.333333333333337E-2</v>
      </c>
      <c r="GU377" s="162">
        <v>0.11363636363636354</v>
      </c>
      <c r="GV377" s="162">
        <v>-0.18367346938775508</v>
      </c>
      <c r="GW377" s="162">
        <v>0</v>
      </c>
      <c r="GX377" s="162">
        <v>0.25</v>
      </c>
      <c r="GY377" s="162">
        <v>-0.19999999999999996</v>
      </c>
      <c r="GZ377" s="162">
        <v>0.10000000000000009</v>
      </c>
      <c r="HA377" s="162">
        <v>0.10000000000000009</v>
      </c>
      <c r="HB377" s="162">
        <v>0.36363636363636354</v>
      </c>
      <c r="HC377" s="162">
        <v>-0.26666666666666672</v>
      </c>
      <c r="HD377" s="162">
        <v>-2.2727272727272707E-2</v>
      </c>
      <c r="HE377" s="162">
        <v>2.3255813953488413E-2</v>
      </c>
      <c r="HF377" s="162">
        <v>9.0909090909090828E-2</v>
      </c>
      <c r="HG377" s="162">
        <v>-0.16666666666666663</v>
      </c>
      <c r="HH377" s="162">
        <v>0.19999999999999996</v>
      </c>
      <c r="HI377" s="162">
        <v>0</v>
      </c>
      <c r="HJ377" s="162">
        <v>1.0416666666666741E-2</v>
      </c>
      <c r="HK377" s="162">
        <v>-1.0309278350515427E-2</v>
      </c>
      <c r="HL377" s="162">
        <v>0</v>
      </c>
      <c r="HM377" s="162">
        <v>0</v>
      </c>
      <c r="HN377" s="162">
        <v>-0.16666666666666663</v>
      </c>
      <c r="HO377" s="162">
        <v>0</v>
      </c>
      <c r="HP377" s="162">
        <v>0</v>
      </c>
      <c r="HQ377" s="162">
        <v>0</v>
      </c>
      <c r="HR377" s="163">
        <v>0.17647058823529416</v>
      </c>
      <c r="HS377" s="163">
        <v>-6.6666666666666652E-2</v>
      </c>
      <c r="HT377" s="163">
        <v>5.3571428571428603E-2</v>
      </c>
      <c r="HU377" s="163">
        <v>1.6949152542372836E-2</v>
      </c>
      <c r="HV377" s="163">
        <v>0</v>
      </c>
      <c r="HW377" s="163">
        <v>0</v>
      </c>
      <c r="HX377" s="163">
        <v>-6.6666666666666652E-2</v>
      </c>
      <c r="HY377" s="163">
        <v>-7.1428571428571397E-2</v>
      </c>
    </row>
    <row r="381" spans="1:233" x14ac:dyDescent="0.3">
      <c r="A381" s="343" t="s">
        <v>1385</v>
      </c>
      <c r="B381" s="343"/>
      <c r="C381" s="343"/>
      <c r="D381" s="343"/>
      <c r="E381" s="343"/>
      <c r="F381" s="343"/>
      <c r="G381" s="343"/>
      <c r="H381" s="343"/>
      <c r="I381" s="343"/>
      <c r="J381" s="343"/>
      <c r="K381" s="343"/>
      <c r="L381" s="343"/>
      <c r="M381" s="343"/>
      <c r="N381" s="343"/>
      <c r="O381" s="343"/>
      <c r="P381" s="343"/>
      <c r="Q381" s="343"/>
      <c r="R381" s="343"/>
      <c r="S381" s="343"/>
      <c r="T381" s="343"/>
      <c r="U381" s="343"/>
      <c r="V381" s="343"/>
      <c r="W381" s="343"/>
      <c r="X381" s="343"/>
      <c r="Y381" s="343"/>
      <c r="Z381" s="343"/>
      <c r="AA381" s="343"/>
      <c r="AB381" s="343"/>
      <c r="AC381" s="343"/>
      <c r="AD381" s="343"/>
      <c r="AE381" s="343"/>
      <c r="AF381" s="343"/>
      <c r="AG381" s="343"/>
      <c r="AH381" s="343"/>
      <c r="AI381" s="191" t="s">
        <v>1386</v>
      </c>
    </row>
    <row r="383" spans="1:233" ht="42" x14ac:dyDescent="0.3">
      <c r="A383" s="65" t="s">
        <v>1187</v>
      </c>
      <c r="B383" s="125" t="s">
        <v>1287</v>
      </c>
      <c r="C383" s="125" t="s">
        <v>1289</v>
      </c>
      <c r="D383" s="125" t="s">
        <v>1291</v>
      </c>
      <c r="E383" s="67" t="s">
        <v>1293</v>
      </c>
      <c r="F383" s="67" t="s">
        <v>1294</v>
      </c>
      <c r="G383" s="67" t="s">
        <v>1295</v>
      </c>
      <c r="H383" s="126" t="s">
        <v>1296</v>
      </c>
      <c r="I383" s="67" t="s">
        <v>1297</v>
      </c>
      <c r="J383" s="125" t="s">
        <v>1322</v>
      </c>
      <c r="K383" s="67" t="s">
        <v>1299</v>
      </c>
      <c r="L383" s="67" t="s">
        <v>1300</v>
      </c>
      <c r="M383" s="67" t="s">
        <v>1301</v>
      </c>
      <c r="N383" s="67" t="s">
        <v>1302</v>
      </c>
      <c r="O383" s="67" t="s">
        <v>1303</v>
      </c>
      <c r="P383" s="67" t="s">
        <v>1304</v>
      </c>
      <c r="Q383" s="67" t="s">
        <v>1305</v>
      </c>
      <c r="R383" s="67" t="s">
        <v>1306</v>
      </c>
      <c r="S383" s="67" t="s">
        <v>1307</v>
      </c>
      <c r="T383" s="67" t="s">
        <v>1308</v>
      </c>
      <c r="U383" s="67" t="s">
        <v>1309</v>
      </c>
      <c r="V383" s="67" t="s">
        <v>1310</v>
      </c>
      <c r="W383" s="67" t="s">
        <v>1387</v>
      </c>
      <c r="X383" s="67" t="s">
        <v>1312</v>
      </c>
      <c r="Y383" s="67" t="s">
        <v>1313</v>
      </c>
      <c r="Z383" s="67" t="s">
        <v>1314</v>
      </c>
      <c r="AA383" s="67" t="s">
        <v>1315</v>
      </c>
      <c r="AB383" s="67" t="s">
        <v>1316</v>
      </c>
      <c r="AC383" s="67" t="s">
        <v>1317</v>
      </c>
      <c r="AD383" s="67" t="s">
        <v>1318</v>
      </c>
      <c r="AE383" s="67" t="s">
        <v>1319</v>
      </c>
      <c r="AF383" s="67" t="s">
        <v>1320</v>
      </c>
      <c r="AG383" s="67" t="s">
        <v>1321</v>
      </c>
      <c r="AH383" s="67" t="s">
        <v>2143</v>
      </c>
    </row>
    <row r="384" spans="1:233" x14ac:dyDescent="0.3">
      <c r="A384" s="8" t="s">
        <v>1091</v>
      </c>
      <c r="B384" s="192" t="s">
        <v>1121</v>
      </c>
      <c r="C384" s="192" t="s">
        <v>1121</v>
      </c>
      <c r="D384" s="192" t="s">
        <v>1121</v>
      </c>
      <c r="E384" s="192" t="s">
        <v>1121</v>
      </c>
      <c r="F384" s="192" t="s">
        <v>1121</v>
      </c>
      <c r="G384" s="192" t="s">
        <v>1121</v>
      </c>
      <c r="H384" s="62" t="s">
        <v>1121</v>
      </c>
      <c r="I384" s="62" t="s">
        <v>1121</v>
      </c>
      <c r="J384" s="192">
        <v>25</v>
      </c>
      <c r="K384" s="62" t="s">
        <v>1121</v>
      </c>
      <c r="L384" s="62" t="s">
        <v>1121</v>
      </c>
      <c r="M384" s="62" t="s">
        <v>1121</v>
      </c>
      <c r="N384" s="62" t="s">
        <v>1121</v>
      </c>
      <c r="O384" s="62" t="s">
        <v>1121</v>
      </c>
      <c r="P384" s="202" t="s">
        <v>1251</v>
      </c>
      <c r="Q384" s="202" t="s">
        <v>1251</v>
      </c>
      <c r="R384" s="202" t="s">
        <v>1251</v>
      </c>
      <c r="S384" s="62" t="s">
        <v>1121</v>
      </c>
      <c r="T384" s="62" t="s">
        <v>1121</v>
      </c>
      <c r="U384" s="62" t="s">
        <v>1121</v>
      </c>
      <c r="V384" s="62" t="s">
        <v>1121</v>
      </c>
      <c r="W384" s="127" t="s">
        <v>1251</v>
      </c>
      <c r="X384" s="62" t="s">
        <v>1121</v>
      </c>
      <c r="Y384" s="62" t="s">
        <v>1121</v>
      </c>
      <c r="Z384" s="62" t="s">
        <v>1121</v>
      </c>
      <c r="AA384" s="62" t="s">
        <v>1121</v>
      </c>
      <c r="AB384" s="62" t="s">
        <v>1121</v>
      </c>
      <c r="AC384" s="62" t="s">
        <v>1121</v>
      </c>
      <c r="AD384" s="62" t="s">
        <v>1121</v>
      </c>
      <c r="AE384" s="127" t="s">
        <v>1251</v>
      </c>
      <c r="AF384" s="62" t="s">
        <v>1121</v>
      </c>
      <c r="AG384" s="62" t="s">
        <v>1121</v>
      </c>
      <c r="AH384" s="78" t="s">
        <v>1251</v>
      </c>
      <c r="AJ384" s="8" t="s">
        <v>1388</v>
      </c>
    </row>
    <row r="385" spans="1:34" x14ac:dyDescent="0.3">
      <c r="A385" s="8" t="s">
        <v>1092</v>
      </c>
      <c r="B385" s="194">
        <v>50</v>
      </c>
      <c r="C385" s="202" t="s">
        <v>1251</v>
      </c>
      <c r="D385" s="195">
        <v>25</v>
      </c>
      <c r="E385" s="20">
        <v>25</v>
      </c>
      <c r="F385" s="62">
        <v>25</v>
      </c>
      <c r="G385" s="20">
        <v>100</v>
      </c>
      <c r="H385" s="20">
        <v>100</v>
      </c>
      <c r="I385" s="196">
        <v>50</v>
      </c>
      <c r="J385" s="103">
        <v>100</v>
      </c>
      <c r="K385" s="196">
        <v>50</v>
      </c>
      <c r="L385" s="196">
        <v>100</v>
      </c>
      <c r="M385" s="196">
        <v>100</v>
      </c>
      <c r="N385" s="102">
        <v>100</v>
      </c>
      <c r="O385" s="102">
        <v>100</v>
      </c>
      <c r="P385" s="202" t="s">
        <v>1251</v>
      </c>
      <c r="Q385" s="202" t="s">
        <v>1251</v>
      </c>
      <c r="R385" s="102">
        <v>100</v>
      </c>
      <c r="S385" s="102">
        <v>100</v>
      </c>
      <c r="T385" s="102">
        <v>100</v>
      </c>
      <c r="U385" s="62">
        <v>25</v>
      </c>
      <c r="V385" s="102">
        <v>100</v>
      </c>
      <c r="W385" s="127" t="s">
        <v>1251</v>
      </c>
      <c r="X385" s="102">
        <v>100</v>
      </c>
      <c r="Y385" s="102">
        <v>50</v>
      </c>
      <c r="Z385" s="196">
        <v>100</v>
      </c>
      <c r="AA385" s="102">
        <v>37.5</v>
      </c>
      <c r="AB385" s="102">
        <v>50</v>
      </c>
      <c r="AC385" s="102">
        <v>62.5</v>
      </c>
      <c r="AD385" s="102">
        <v>100</v>
      </c>
      <c r="AE385" s="102">
        <v>100</v>
      </c>
      <c r="AF385" s="102">
        <v>100</v>
      </c>
      <c r="AG385" s="102">
        <v>100</v>
      </c>
      <c r="AH385" s="20">
        <v>100</v>
      </c>
    </row>
    <row r="386" spans="1:34" x14ac:dyDescent="0.3">
      <c r="A386" s="8" t="s">
        <v>1093</v>
      </c>
      <c r="B386" s="194">
        <v>10</v>
      </c>
      <c r="C386" s="197">
        <v>10</v>
      </c>
      <c r="D386" s="195">
        <v>10</v>
      </c>
      <c r="E386" s="62">
        <v>25</v>
      </c>
      <c r="F386" s="20">
        <v>15</v>
      </c>
      <c r="G386" s="20">
        <v>100</v>
      </c>
      <c r="H386" s="62">
        <v>48</v>
      </c>
      <c r="I386" s="62">
        <v>25</v>
      </c>
      <c r="J386" s="202" t="s">
        <v>1251</v>
      </c>
      <c r="K386" s="62">
        <v>50</v>
      </c>
      <c r="L386" s="62">
        <v>25</v>
      </c>
      <c r="M386" s="62">
        <v>25</v>
      </c>
      <c r="N386" s="202" t="s">
        <v>1251</v>
      </c>
      <c r="O386" s="202" t="s">
        <v>1251</v>
      </c>
      <c r="P386" s="202" t="s">
        <v>1251</v>
      </c>
      <c r="Q386" s="62">
        <v>50</v>
      </c>
      <c r="R386" s="62">
        <v>25</v>
      </c>
      <c r="S386" s="62">
        <v>25</v>
      </c>
      <c r="T386" s="62">
        <v>37.5</v>
      </c>
      <c r="U386" s="62">
        <v>25</v>
      </c>
      <c r="V386" s="62">
        <v>25</v>
      </c>
      <c r="W386" s="62">
        <v>100</v>
      </c>
      <c r="X386" s="62">
        <v>25</v>
      </c>
      <c r="Y386" s="62">
        <v>25</v>
      </c>
      <c r="Z386" s="196">
        <v>25</v>
      </c>
      <c r="AA386" s="102">
        <v>10</v>
      </c>
      <c r="AB386" s="102">
        <v>10</v>
      </c>
      <c r="AC386" s="102">
        <v>10</v>
      </c>
      <c r="AD386" s="102">
        <v>10</v>
      </c>
      <c r="AE386" s="102">
        <v>15</v>
      </c>
      <c r="AF386" s="129">
        <v>50</v>
      </c>
      <c r="AG386" s="102">
        <v>25</v>
      </c>
      <c r="AH386" s="20">
        <v>15</v>
      </c>
    </row>
    <row r="387" spans="1:34" x14ac:dyDescent="0.3">
      <c r="A387" s="8" t="s">
        <v>1094</v>
      </c>
      <c r="B387" s="202" t="s">
        <v>1251</v>
      </c>
      <c r="C387" s="102">
        <v>200</v>
      </c>
      <c r="D387" s="133">
        <v>250</v>
      </c>
      <c r="E387" s="62">
        <v>25</v>
      </c>
      <c r="F387" s="20">
        <v>20</v>
      </c>
      <c r="G387" s="62">
        <v>100</v>
      </c>
      <c r="H387" s="20">
        <v>45</v>
      </c>
      <c r="I387" s="196">
        <v>25</v>
      </c>
      <c r="J387" s="202" t="s">
        <v>1251</v>
      </c>
      <c r="K387" s="196">
        <v>20</v>
      </c>
      <c r="L387" s="196">
        <v>25</v>
      </c>
      <c r="M387" s="62">
        <v>25</v>
      </c>
      <c r="N387" s="102">
        <v>25</v>
      </c>
      <c r="O387" s="62">
        <v>63</v>
      </c>
      <c r="P387" s="202" t="s">
        <v>1251</v>
      </c>
      <c r="Q387" s="62">
        <v>50</v>
      </c>
      <c r="R387" s="62">
        <v>25</v>
      </c>
      <c r="S387" s="62">
        <v>25</v>
      </c>
      <c r="T387" s="62">
        <v>37.5</v>
      </c>
      <c r="U387" s="62">
        <v>25</v>
      </c>
      <c r="V387" s="62">
        <v>25</v>
      </c>
      <c r="W387" s="62">
        <v>100</v>
      </c>
      <c r="X387" s="62">
        <v>25</v>
      </c>
      <c r="Y387" s="102">
        <v>20</v>
      </c>
      <c r="Z387" s="196">
        <v>25</v>
      </c>
      <c r="AA387" s="62">
        <v>25</v>
      </c>
      <c r="AB387" s="62">
        <v>25</v>
      </c>
      <c r="AC387" s="102">
        <v>25</v>
      </c>
      <c r="AD387" s="62">
        <v>25</v>
      </c>
      <c r="AE387" s="62">
        <v>25</v>
      </c>
      <c r="AF387" s="129">
        <v>50</v>
      </c>
      <c r="AG387" s="62">
        <v>25</v>
      </c>
      <c r="AH387" s="20">
        <v>25</v>
      </c>
    </row>
    <row r="388" spans="1:34" x14ac:dyDescent="0.3">
      <c r="A388" s="8" t="s">
        <v>1095</v>
      </c>
      <c r="B388" s="202" t="s">
        <v>1251</v>
      </c>
      <c r="C388" s="202" t="s">
        <v>1251</v>
      </c>
      <c r="D388" s="202" t="s">
        <v>1251</v>
      </c>
      <c r="E388" s="202" t="s">
        <v>1251</v>
      </c>
      <c r="F388" s="202" t="s">
        <v>1251</v>
      </c>
      <c r="G388" s="202" t="s">
        <v>1251</v>
      </c>
      <c r="H388" s="202" t="s">
        <v>1251</v>
      </c>
      <c r="I388" s="202" t="s">
        <v>1251</v>
      </c>
      <c r="J388" s="202" t="s">
        <v>1251</v>
      </c>
      <c r="K388" s="202" t="s">
        <v>1251</v>
      </c>
      <c r="L388" s="127" t="s">
        <v>1251</v>
      </c>
      <c r="M388" s="202" t="s">
        <v>1251</v>
      </c>
      <c r="N388" s="202" t="s">
        <v>1251</v>
      </c>
      <c r="O388" s="202" t="s">
        <v>1251</v>
      </c>
      <c r="P388" s="202" t="s">
        <v>1251</v>
      </c>
      <c r="Q388" s="62">
        <v>50</v>
      </c>
      <c r="R388" s="62">
        <v>25</v>
      </c>
      <c r="S388" s="62" t="s">
        <v>1121</v>
      </c>
      <c r="T388" s="62" t="s">
        <v>1121</v>
      </c>
      <c r="U388" s="62">
        <v>25</v>
      </c>
      <c r="V388" s="62" t="s">
        <v>1121</v>
      </c>
      <c r="W388" s="127" t="s">
        <v>1251</v>
      </c>
      <c r="X388" s="62" t="s">
        <v>1121</v>
      </c>
      <c r="Y388" s="62" t="s">
        <v>1121</v>
      </c>
      <c r="Z388" s="62" t="s">
        <v>1121</v>
      </c>
      <c r="AA388" s="62" t="s">
        <v>1121</v>
      </c>
      <c r="AB388" s="62" t="s">
        <v>1121</v>
      </c>
      <c r="AC388" s="62" t="s">
        <v>1121</v>
      </c>
      <c r="AD388" s="62" t="s">
        <v>1121</v>
      </c>
      <c r="AE388" s="62" t="s">
        <v>1121</v>
      </c>
      <c r="AF388" s="129">
        <v>50</v>
      </c>
      <c r="AG388" s="62" t="s">
        <v>1121</v>
      </c>
      <c r="AH388" s="78" t="s">
        <v>1251</v>
      </c>
    </row>
    <row r="389" spans="1:34" x14ac:dyDescent="0.3">
      <c r="A389" s="8" t="s">
        <v>1255</v>
      </c>
      <c r="B389" s="202" t="s">
        <v>1251</v>
      </c>
      <c r="C389" s="202" t="s">
        <v>1251</v>
      </c>
      <c r="D389" s="202" t="s">
        <v>1251</v>
      </c>
      <c r="E389" s="202" t="s">
        <v>1251</v>
      </c>
      <c r="F389" s="202" t="s">
        <v>1251</v>
      </c>
      <c r="G389" s="202" t="s">
        <v>1251</v>
      </c>
      <c r="H389" s="62">
        <v>48</v>
      </c>
      <c r="I389" s="202" t="s">
        <v>1251</v>
      </c>
      <c r="J389" s="202" t="s">
        <v>1251</v>
      </c>
      <c r="K389" s="202" t="s">
        <v>1251</v>
      </c>
      <c r="L389" s="62">
        <v>25</v>
      </c>
      <c r="M389" s="202" t="s">
        <v>1251</v>
      </c>
      <c r="N389" s="202" t="s">
        <v>1251</v>
      </c>
      <c r="O389" s="202" t="s">
        <v>1251</v>
      </c>
      <c r="P389" s="202" t="s">
        <v>1251</v>
      </c>
      <c r="Q389" s="202" t="s">
        <v>1251</v>
      </c>
      <c r="R389" s="202" t="s">
        <v>1251</v>
      </c>
      <c r="S389" s="202" t="s">
        <v>1251</v>
      </c>
      <c r="T389" s="202" t="s">
        <v>1251</v>
      </c>
      <c r="U389" s="202" t="s">
        <v>1251</v>
      </c>
      <c r="V389" s="202" t="s">
        <v>1251</v>
      </c>
      <c r="W389" s="127" t="s">
        <v>1251</v>
      </c>
      <c r="X389" s="127" t="s">
        <v>1251</v>
      </c>
      <c r="Y389" s="127" t="s">
        <v>1251</v>
      </c>
      <c r="Z389" s="127" t="s">
        <v>1251</v>
      </c>
      <c r="AA389" s="127" t="s">
        <v>1251</v>
      </c>
      <c r="AB389" s="127" t="s">
        <v>1251</v>
      </c>
      <c r="AC389" s="127" t="s">
        <v>1251</v>
      </c>
      <c r="AD389" s="127" t="s">
        <v>1251</v>
      </c>
      <c r="AE389" s="127" t="s">
        <v>1251</v>
      </c>
      <c r="AF389" s="127" t="s">
        <v>1251</v>
      </c>
      <c r="AG389" s="127" t="s">
        <v>1251</v>
      </c>
      <c r="AH389" s="78" t="s">
        <v>1251</v>
      </c>
    </row>
    <row r="390" spans="1:34" x14ac:dyDescent="0.3">
      <c r="A390" s="8" t="s">
        <v>1096</v>
      </c>
      <c r="B390" s="202" t="s">
        <v>1251</v>
      </c>
      <c r="C390" s="202" t="s">
        <v>1251</v>
      </c>
      <c r="D390" s="202" t="s">
        <v>1251</v>
      </c>
      <c r="E390" s="20">
        <v>25</v>
      </c>
      <c r="F390" s="202" t="s">
        <v>1251</v>
      </c>
      <c r="G390" s="62">
        <v>100</v>
      </c>
      <c r="H390" s="20">
        <v>48</v>
      </c>
      <c r="I390" s="198">
        <v>25</v>
      </c>
      <c r="J390" s="202" t="s">
        <v>1251</v>
      </c>
      <c r="K390" s="202" t="s">
        <v>1251</v>
      </c>
      <c r="L390" s="196">
        <v>25</v>
      </c>
      <c r="M390" s="202" t="s">
        <v>1251</v>
      </c>
      <c r="N390" s="102">
        <v>25</v>
      </c>
      <c r="O390" s="102">
        <v>25</v>
      </c>
      <c r="P390" s="202" t="s">
        <v>1251</v>
      </c>
      <c r="Q390" s="62">
        <v>50</v>
      </c>
      <c r="R390" s="102">
        <v>25</v>
      </c>
      <c r="S390" s="102">
        <v>25</v>
      </c>
      <c r="T390" s="102">
        <v>25</v>
      </c>
      <c r="U390" s="102">
        <v>25</v>
      </c>
      <c r="V390" s="102">
        <v>25</v>
      </c>
      <c r="W390" s="102">
        <v>25</v>
      </c>
      <c r="X390" s="102">
        <v>25</v>
      </c>
      <c r="Y390" s="102">
        <v>25</v>
      </c>
      <c r="Z390" s="193">
        <v>25</v>
      </c>
      <c r="AA390" s="102">
        <v>25</v>
      </c>
      <c r="AB390" s="102">
        <v>25</v>
      </c>
      <c r="AC390" s="102">
        <v>25</v>
      </c>
      <c r="AD390" s="102">
        <v>25</v>
      </c>
      <c r="AE390" s="102">
        <v>25</v>
      </c>
      <c r="AF390" s="102">
        <v>25</v>
      </c>
      <c r="AG390" s="102">
        <v>25</v>
      </c>
      <c r="AH390" s="20">
        <v>25</v>
      </c>
    </row>
    <row r="391" spans="1:34" x14ac:dyDescent="0.3">
      <c r="A391" s="8" t="s">
        <v>1256</v>
      </c>
      <c r="B391" s="202" t="s">
        <v>1251</v>
      </c>
      <c r="C391" s="202" t="s">
        <v>1251</v>
      </c>
      <c r="D391" s="202" t="s">
        <v>1251</v>
      </c>
      <c r="E391" s="199" t="s">
        <v>1121</v>
      </c>
      <c r="F391" s="202" t="s">
        <v>1251</v>
      </c>
      <c r="G391" s="202" t="s">
        <v>1251</v>
      </c>
      <c r="H391" s="62">
        <v>48</v>
      </c>
      <c r="I391" s="196">
        <v>20</v>
      </c>
      <c r="J391" s="202" t="s">
        <v>1251</v>
      </c>
      <c r="K391" s="202" t="s">
        <v>1251</v>
      </c>
      <c r="L391" s="62">
        <v>25</v>
      </c>
      <c r="M391" s="202" t="s">
        <v>1251</v>
      </c>
      <c r="N391" s="202" t="s">
        <v>1251</v>
      </c>
      <c r="O391" s="102">
        <v>20</v>
      </c>
      <c r="P391" s="202" t="s">
        <v>1251</v>
      </c>
      <c r="Q391" s="202" t="s">
        <v>1251</v>
      </c>
      <c r="R391" s="202" t="s">
        <v>1251</v>
      </c>
      <c r="S391" s="202" t="s">
        <v>1251</v>
      </c>
      <c r="T391" s="202" t="s">
        <v>1251</v>
      </c>
      <c r="U391" s="202" t="s">
        <v>1251</v>
      </c>
      <c r="V391" s="202" t="s">
        <v>1251</v>
      </c>
      <c r="W391" s="127" t="s">
        <v>1251</v>
      </c>
      <c r="X391" s="127" t="s">
        <v>1251</v>
      </c>
      <c r="Y391" s="127" t="s">
        <v>1251</v>
      </c>
      <c r="Z391" s="127" t="s">
        <v>1251</v>
      </c>
      <c r="AA391" s="127" t="s">
        <v>1251</v>
      </c>
      <c r="AB391" s="127" t="s">
        <v>1251</v>
      </c>
      <c r="AC391" s="127" t="s">
        <v>1251</v>
      </c>
      <c r="AD391" s="127" t="s">
        <v>1251</v>
      </c>
      <c r="AE391" s="127" t="s">
        <v>1251</v>
      </c>
      <c r="AF391" s="127" t="s">
        <v>1251</v>
      </c>
      <c r="AG391" s="127" t="s">
        <v>1251</v>
      </c>
      <c r="AH391" s="78" t="s">
        <v>1251</v>
      </c>
    </row>
    <row r="392" spans="1:34" x14ac:dyDescent="0.3">
      <c r="A392" s="8" t="s">
        <v>1097</v>
      </c>
      <c r="B392" s="202" t="s">
        <v>1251</v>
      </c>
      <c r="C392" s="202" t="s">
        <v>1251</v>
      </c>
      <c r="D392" s="202" t="s">
        <v>1251</v>
      </c>
      <c r="E392" s="202" t="s">
        <v>1251</v>
      </c>
      <c r="F392" s="202" t="s">
        <v>1251</v>
      </c>
      <c r="G392" s="202" t="s">
        <v>1251</v>
      </c>
      <c r="H392" s="202" t="s">
        <v>1251</v>
      </c>
      <c r="I392" s="62">
        <v>25</v>
      </c>
      <c r="J392" s="202" t="s">
        <v>1251</v>
      </c>
      <c r="K392" s="62">
        <v>50</v>
      </c>
      <c r="L392" s="196">
        <v>25</v>
      </c>
      <c r="M392" s="62">
        <v>25</v>
      </c>
      <c r="N392" s="62">
        <v>25</v>
      </c>
      <c r="O392" s="62">
        <v>62.5</v>
      </c>
      <c r="P392" s="202" t="s">
        <v>1251</v>
      </c>
      <c r="Q392" s="62">
        <v>50</v>
      </c>
      <c r="R392" s="62">
        <v>25</v>
      </c>
      <c r="S392" s="62">
        <v>25</v>
      </c>
      <c r="T392" s="62">
        <v>37.5</v>
      </c>
      <c r="U392" s="62">
        <v>25</v>
      </c>
      <c r="V392" s="62">
        <v>25</v>
      </c>
      <c r="W392" s="127" t="s">
        <v>1251</v>
      </c>
      <c r="X392" s="127" t="s">
        <v>1251</v>
      </c>
      <c r="Y392" s="62">
        <v>25</v>
      </c>
      <c r="Z392" s="62">
        <v>25</v>
      </c>
      <c r="AA392" s="62">
        <v>25</v>
      </c>
      <c r="AB392" s="62">
        <v>25</v>
      </c>
      <c r="AC392" s="102">
        <v>25</v>
      </c>
      <c r="AD392" s="62">
        <v>25</v>
      </c>
      <c r="AE392" s="62">
        <v>25</v>
      </c>
      <c r="AF392" s="129">
        <v>50</v>
      </c>
      <c r="AG392" s="102">
        <v>25</v>
      </c>
      <c r="AH392" s="20">
        <v>25</v>
      </c>
    </row>
    <row r="393" spans="1:34" x14ac:dyDescent="0.3">
      <c r="A393" s="8" t="s">
        <v>1098</v>
      </c>
      <c r="B393" s="195">
        <v>15</v>
      </c>
      <c r="C393" s="195">
        <v>25</v>
      </c>
      <c r="D393" s="200">
        <v>20</v>
      </c>
      <c r="E393" s="20">
        <v>25</v>
      </c>
      <c r="F393" s="20">
        <v>25</v>
      </c>
      <c r="G393" s="62">
        <v>100</v>
      </c>
      <c r="H393" s="20">
        <v>25</v>
      </c>
      <c r="I393" s="196">
        <v>25</v>
      </c>
      <c r="J393" s="103">
        <v>25</v>
      </c>
      <c r="K393" s="196">
        <v>50</v>
      </c>
      <c r="L393" s="196">
        <v>25</v>
      </c>
      <c r="M393" s="196">
        <v>25</v>
      </c>
      <c r="N393" s="102">
        <v>25</v>
      </c>
      <c r="O393" s="62">
        <v>63</v>
      </c>
      <c r="P393" s="102">
        <v>50</v>
      </c>
      <c r="Q393" s="102">
        <v>25</v>
      </c>
      <c r="R393" s="102">
        <v>50</v>
      </c>
      <c r="S393" s="102">
        <v>50</v>
      </c>
      <c r="T393" s="102">
        <v>50</v>
      </c>
      <c r="U393" s="102">
        <v>50</v>
      </c>
      <c r="V393" s="102">
        <v>50</v>
      </c>
      <c r="W393" s="62">
        <v>100</v>
      </c>
      <c r="X393" s="102">
        <v>25</v>
      </c>
      <c r="Y393" s="102">
        <v>50</v>
      </c>
      <c r="Z393" s="102">
        <v>50</v>
      </c>
      <c r="AA393" s="102">
        <v>25</v>
      </c>
      <c r="AB393" s="102">
        <v>50</v>
      </c>
      <c r="AC393" s="102">
        <v>50</v>
      </c>
      <c r="AD393" s="102">
        <v>50</v>
      </c>
      <c r="AE393" s="102">
        <v>50</v>
      </c>
      <c r="AF393" s="102">
        <v>50</v>
      </c>
      <c r="AG393" s="102">
        <v>50</v>
      </c>
      <c r="AH393" s="20">
        <v>50</v>
      </c>
    </row>
    <row r="394" spans="1:34" x14ac:dyDescent="0.3">
      <c r="A394" s="8" t="s">
        <v>1099</v>
      </c>
      <c r="B394" s="195">
        <v>45</v>
      </c>
      <c r="C394" s="195">
        <v>15</v>
      </c>
      <c r="D394" s="200">
        <v>15</v>
      </c>
      <c r="E394" s="20">
        <v>100</v>
      </c>
      <c r="F394" s="202" t="s">
        <v>1251</v>
      </c>
      <c r="G394" s="20">
        <v>100</v>
      </c>
      <c r="H394" s="202" t="s">
        <v>1251</v>
      </c>
      <c r="I394" s="196">
        <v>25</v>
      </c>
      <c r="J394" s="202" t="s">
        <v>1251</v>
      </c>
      <c r="K394" s="202" t="s">
        <v>1251</v>
      </c>
      <c r="L394" s="202" t="s">
        <v>1251</v>
      </c>
      <c r="M394" s="202" t="s">
        <v>1251</v>
      </c>
      <c r="N394" s="202" t="s">
        <v>1251</v>
      </c>
      <c r="O394" s="202" t="s">
        <v>1251</v>
      </c>
      <c r="P394" s="202" t="s">
        <v>1251</v>
      </c>
      <c r="Q394" s="62">
        <v>50</v>
      </c>
      <c r="R394" s="62">
        <v>25</v>
      </c>
      <c r="S394" s="62">
        <v>25</v>
      </c>
      <c r="T394" s="62">
        <v>37.5</v>
      </c>
      <c r="U394" s="62">
        <v>25</v>
      </c>
      <c r="V394" s="62">
        <v>25</v>
      </c>
      <c r="W394" s="127" t="s">
        <v>1251</v>
      </c>
      <c r="X394" s="102">
        <v>25</v>
      </c>
      <c r="Y394" s="102">
        <v>25</v>
      </c>
      <c r="Z394" s="102">
        <v>25</v>
      </c>
      <c r="AA394" s="102">
        <v>25</v>
      </c>
      <c r="AB394" s="102">
        <v>20</v>
      </c>
      <c r="AC394" s="102">
        <v>100</v>
      </c>
      <c r="AD394" s="102">
        <v>100</v>
      </c>
      <c r="AE394" s="102">
        <v>100</v>
      </c>
      <c r="AF394" s="102">
        <v>100</v>
      </c>
      <c r="AG394" s="102">
        <v>100</v>
      </c>
      <c r="AH394" s="20">
        <v>100</v>
      </c>
    </row>
    <row r="395" spans="1:34" x14ac:dyDescent="0.3">
      <c r="A395" s="8" t="s">
        <v>1100</v>
      </c>
      <c r="B395" s="194">
        <v>50</v>
      </c>
      <c r="C395" s="194">
        <v>50</v>
      </c>
      <c r="D395" s="202" t="s">
        <v>1251</v>
      </c>
      <c r="E395" s="62">
        <v>25</v>
      </c>
      <c r="F395" s="20">
        <v>25</v>
      </c>
      <c r="G395" s="202" t="s">
        <v>1251</v>
      </c>
      <c r="H395" s="20">
        <v>10</v>
      </c>
      <c r="I395" s="196">
        <v>10</v>
      </c>
      <c r="J395" s="202" t="s">
        <v>1251</v>
      </c>
      <c r="K395" s="202" t="s">
        <v>1251</v>
      </c>
      <c r="L395" s="202" t="s">
        <v>1251</v>
      </c>
      <c r="M395" s="196">
        <v>10</v>
      </c>
      <c r="N395" s="102">
        <v>10</v>
      </c>
      <c r="O395" s="102">
        <v>10</v>
      </c>
      <c r="P395" s="202" t="s">
        <v>1251</v>
      </c>
      <c r="Q395" s="102">
        <v>10</v>
      </c>
      <c r="R395" s="102">
        <v>10</v>
      </c>
      <c r="S395" s="102">
        <v>10</v>
      </c>
      <c r="T395" s="102">
        <v>10</v>
      </c>
      <c r="U395" s="102">
        <v>10</v>
      </c>
      <c r="V395" s="102">
        <v>10</v>
      </c>
      <c r="W395" s="127" t="s">
        <v>1251</v>
      </c>
      <c r="X395" s="102">
        <v>10</v>
      </c>
      <c r="Y395" s="102">
        <v>10</v>
      </c>
      <c r="Z395" s="102">
        <v>10</v>
      </c>
      <c r="AA395" s="102">
        <v>10</v>
      </c>
      <c r="AB395" s="102">
        <v>10</v>
      </c>
      <c r="AC395" s="102">
        <v>10</v>
      </c>
      <c r="AD395" s="102">
        <v>10</v>
      </c>
      <c r="AE395" s="102">
        <v>10</v>
      </c>
      <c r="AF395" s="102">
        <v>10</v>
      </c>
      <c r="AG395" s="102">
        <v>10</v>
      </c>
      <c r="AH395" s="20">
        <v>10</v>
      </c>
    </row>
    <row r="396" spans="1:34" x14ac:dyDescent="0.3">
      <c r="A396" s="8" t="s">
        <v>1101</v>
      </c>
      <c r="B396" s="202" t="s">
        <v>1251</v>
      </c>
      <c r="C396" s="202" t="s">
        <v>1251</v>
      </c>
      <c r="D396" s="202" t="s">
        <v>1251</v>
      </c>
      <c r="E396" s="62">
        <v>25</v>
      </c>
      <c r="F396" s="20">
        <v>25</v>
      </c>
      <c r="G396" s="202" t="s">
        <v>1251</v>
      </c>
      <c r="H396" s="202" t="s">
        <v>1251</v>
      </c>
      <c r="I396" s="78" t="s">
        <v>1251</v>
      </c>
      <c r="J396" s="198">
        <v>25</v>
      </c>
      <c r="K396" s="62">
        <v>50</v>
      </c>
      <c r="L396" s="202" t="s">
        <v>1251</v>
      </c>
      <c r="M396" s="202" t="s">
        <v>1251</v>
      </c>
      <c r="N396" s="102">
        <v>25</v>
      </c>
      <c r="O396" s="62">
        <v>63</v>
      </c>
      <c r="P396" s="202" t="s">
        <v>1251</v>
      </c>
      <c r="Q396" s="102">
        <v>100</v>
      </c>
      <c r="R396" s="102">
        <v>25</v>
      </c>
      <c r="S396" s="102">
        <v>25</v>
      </c>
      <c r="T396" s="102">
        <v>25</v>
      </c>
      <c r="U396" s="102">
        <v>25</v>
      </c>
      <c r="V396" s="102">
        <v>25</v>
      </c>
      <c r="W396" s="102">
        <v>50</v>
      </c>
      <c r="X396" s="102">
        <v>25</v>
      </c>
      <c r="Y396" s="102">
        <v>25</v>
      </c>
      <c r="Z396" s="102">
        <v>25</v>
      </c>
      <c r="AA396" s="62">
        <v>25</v>
      </c>
      <c r="AB396" s="62">
        <v>25</v>
      </c>
      <c r="AC396" s="102">
        <v>25</v>
      </c>
      <c r="AD396" s="102">
        <v>25</v>
      </c>
      <c r="AE396" s="102">
        <v>25</v>
      </c>
      <c r="AF396" s="102">
        <v>50</v>
      </c>
      <c r="AG396" s="129">
        <v>25</v>
      </c>
      <c r="AH396" s="20">
        <v>25</v>
      </c>
    </row>
    <row r="397" spans="1:34" x14ac:dyDescent="0.3">
      <c r="A397" s="8" t="s">
        <v>1102</v>
      </c>
      <c r="B397" s="195">
        <v>25</v>
      </c>
      <c r="C397" s="195">
        <v>25</v>
      </c>
      <c r="D397" s="195">
        <v>25</v>
      </c>
      <c r="E397" s="20">
        <v>25</v>
      </c>
      <c r="F397" s="20">
        <v>25</v>
      </c>
      <c r="G397" s="20">
        <v>100</v>
      </c>
      <c r="H397" s="20">
        <v>25</v>
      </c>
      <c r="I397" s="78" t="s">
        <v>1251</v>
      </c>
      <c r="J397" s="202" t="s">
        <v>1251</v>
      </c>
      <c r="K397" s="202" t="s">
        <v>1251</v>
      </c>
      <c r="L397" s="196">
        <v>20</v>
      </c>
      <c r="M397" s="196">
        <v>25</v>
      </c>
      <c r="N397" s="202" t="s">
        <v>1251</v>
      </c>
      <c r="O397" s="202" t="s">
        <v>1251</v>
      </c>
      <c r="P397" s="202" t="s">
        <v>1251</v>
      </c>
      <c r="Q397" s="202" t="s">
        <v>1251</v>
      </c>
      <c r="R397" s="202" t="s">
        <v>1251</v>
      </c>
      <c r="S397" s="202" t="s">
        <v>1251</v>
      </c>
      <c r="T397" s="202" t="s">
        <v>1251</v>
      </c>
      <c r="U397" s="202" t="s">
        <v>1251</v>
      </c>
      <c r="V397" s="202" t="s">
        <v>1251</v>
      </c>
      <c r="W397" s="127" t="s">
        <v>1251</v>
      </c>
      <c r="X397" s="127" t="s">
        <v>1251</v>
      </c>
      <c r="Y397" s="127" t="s">
        <v>1251</v>
      </c>
      <c r="Z397" s="127" t="s">
        <v>1251</v>
      </c>
      <c r="AA397" s="127" t="s">
        <v>1251</v>
      </c>
      <c r="AB397" s="127" t="s">
        <v>1251</v>
      </c>
      <c r="AC397" s="127" t="s">
        <v>1251</v>
      </c>
      <c r="AD397" s="102">
        <v>25</v>
      </c>
      <c r="AE397" s="102">
        <v>25</v>
      </c>
      <c r="AF397" s="102">
        <v>25</v>
      </c>
      <c r="AG397" s="102">
        <v>25</v>
      </c>
      <c r="AH397" s="20">
        <v>25</v>
      </c>
    </row>
    <row r="398" spans="1:34" x14ac:dyDescent="0.3">
      <c r="A398" s="8" t="s">
        <v>1103</v>
      </c>
      <c r="B398" s="62" t="s">
        <v>1324</v>
      </c>
      <c r="C398" s="194">
        <v>100</v>
      </c>
      <c r="D398" s="194">
        <v>100</v>
      </c>
      <c r="E398" s="20">
        <v>100</v>
      </c>
      <c r="F398" s="20">
        <v>150</v>
      </c>
      <c r="G398" s="20">
        <v>150</v>
      </c>
      <c r="H398" s="20">
        <v>150</v>
      </c>
      <c r="I398" s="196">
        <v>100</v>
      </c>
      <c r="J398" s="202" t="s">
        <v>1251</v>
      </c>
      <c r="K398" s="196">
        <v>100</v>
      </c>
      <c r="L398" s="196">
        <v>100</v>
      </c>
      <c r="M398" s="196">
        <v>100</v>
      </c>
      <c r="N398" s="102">
        <v>100</v>
      </c>
      <c r="O398" s="102">
        <v>100</v>
      </c>
      <c r="P398" s="202" t="s">
        <v>1251</v>
      </c>
      <c r="Q398" s="102">
        <v>50</v>
      </c>
      <c r="R398" s="102">
        <v>75</v>
      </c>
      <c r="S398" s="102">
        <v>75</v>
      </c>
      <c r="T398" s="102">
        <v>100</v>
      </c>
      <c r="U398" s="102">
        <v>50</v>
      </c>
      <c r="V398" s="102">
        <v>100</v>
      </c>
      <c r="W398" s="102">
        <v>100</v>
      </c>
      <c r="X398" s="102">
        <v>25</v>
      </c>
      <c r="Y398" s="102">
        <v>25</v>
      </c>
      <c r="Z398" s="102">
        <v>50</v>
      </c>
      <c r="AA398" s="102">
        <v>50</v>
      </c>
      <c r="AB398" s="102">
        <v>50</v>
      </c>
      <c r="AC398" s="102">
        <v>50</v>
      </c>
      <c r="AD398" s="102">
        <v>50</v>
      </c>
      <c r="AE398" s="102">
        <v>50</v>
      </c>
      <c r="AF398" s="102">
        <v>50</v>
      </c>
      <c r="AG398" s="102">
        <v>50</v>
      </c>
      <c r="AH398" s="20">
        <v>50</v>
      </c>
    </row>
    <row r="399" spans="1:34" x14ac:dyDescent="0.3">
      <c r="A399" s="8" t="s">
        <v>1104</v>
      </c>
      <c r="B399" s="202" t="s">
        <v>1251</v>
      </c>
      <c r="C399" s="202" t="s">
        <v>1251</v>
      </c>
      <c r="D399" s="202" t="s">
        <v>1251</v>
      </c>
      <c r="E399" s="202" t="s">
        <v>1251</v>
      </c>
      <c r="F399" s="202" t="s">
        <v>1251</v>
      </c>
      <c r="G399" s="202" t="s">
        <v>1251</v>
      </c>
      <c r="H399" s="202" t="s">
        <v>1251</v>
      </c>
      <c r="I399" s="78" t="s">
        <v>1251</v>
      </c>
      <c r="J399" s="202" t="s">
        <v>1251</v>
      </c>
      <c r="K399" s="202" t="s">
        <v>1251</v>
      </c>
      <c r="L399" s="202" t="s">
        <v>1251</v>
      </c>
      <c r="M399" s="201">
        <v>38</v>
      </c>
      <c r="N399" s="102">
        <v>25</v>
      </c>
      <c r="O399" s="62">
        <v>63</v>
      </c>
      <c r="P399" s="202" t="s">
        <v>1251</v>
      </c>
      <c r="Q399" s="102">
        <v>100</v>
      </c>
      <c r="R399" s="62">
        <v>25</v>
      </c>
      <c r="S399" s="62">
        <v>25</v>
      </c>
      <c r="T399" s="102">
        <v>37.5</v>
      </c>
      <c r="U399" s="62">
        <v>25</v>
      </c>
      <c r="V399" s="62">
        <v>25</v>
      </c>
      <c r="W399" s="102">
        <v>100</v>
      </c>
      <c r="X399" s="62">
        <v>25</v>
      </c>
      <c r="Y399" s="62">
        <v>25</v>
      </c>
      <c r="Z399" s="62" t="s">
        <v>1121</v>
      </c>
      <c r="AA399" s="102">
        <v>100</v>
      </c>
      <c r="AB399" s="102">
        <v>100</v>
      </c>
      <c r="AC399" s="102">
        <v>25</v>
      </c>
      <c r="AD399" s="102">
        <v>100</v>
      </c>
      <c r="AE399" s="102">
        <v>100</v>
      </c>
      <c r="AF399" s="127" t="s">
        <v>1251</v>
      </c>
      <c r="AG399" s="62">
        <v>25</v>
      </c>
      <c r="AH399" s="62">
        <v>25</v>
      </c>
    </row>
    <row r="400" spans="1:34" x14ac:dyDescent="0.3">
      <c r="A400" s="8" t="s">
        <v>1105</v>
      </c>
      <c r="B400" s="202" t="s">
        <v>1251</v>
      </c>
      <c r="C400" s="202" t="s">
        <v>1251</v>
      </c>
      <c r="D400" s="202" t="s">
        <v>1251</v>
      </c>
      <c r="E400" s="20">
        <v>50</v>
      </c>
      <c r="F400" s="62">
        <v>25</v>
      </c>
      <c r="G400" s="62">
        <v>100</v>
      </c>
      <c r="H400" s="20">
        <v>25</v>
      </c>
      <c r="I400" s="198">
        <v>25</v>
      </c>
      <c r="J400" s="103">
        <v>25</v>
      </c>
      <c r="K400" s="196">
        <v>25</v>
      </c>
      <c r="L400" s="196">
        <v>25</v>
      </c>
      <c r="M400" s="196">
        <v>25</v>
      </c>
      <c r="N400" s="102">
        <v>25</v>
      </c>
      <c r="O400" s="102">
        <v>25</v>
      </c>
      <c r="P400" s="202" t="s">
        <v>1251</v>
      </c>
      <c r="Q400" s="102">
        <v>25</v>
      </c>
      <c r="R400" s="102">
        <v>25</v>
      </c>
      <c r="S400" s="102">
        <v>25</v>
      </c>
      <c r="T400" s="202" t="s">
        <v>1251</v>
      </c>
      <c r="U400" s="102">
        <v>25</v>
      </c>
      <c r="V400" s="102">
        <v>25</v>
      </c>
      <c r="W400" s="127" t="s">
        <v>1251</v>
      </c>
      <c r="X400" s="102">
        <v>50</v>
      </c>
      <c r="Y400" s="102">
        <v>50</v>
      </c>
      <c r="Z400" s="102">
        <v>25</v>
      </c>
      <c r="AA400" s="102">
        <v>25</v>
      </c>
      <c r="AB400" s="127" t="s">
        <v>1251</v>
      </c>
      <c r="AC400" s="102">
        <v>25</v>
      </c>
      <c r="AD400" s="127" t="s">
        <v>1251</v>
      </c>
      <c r="AE400" s="102">
        <v>25</v>
      </c>
      <c r="AF400" s="129">
        <v>50</v>
      </c>
      <c r="AG400" s="102">
        <v>25</v>
      </c>
      <c r="AH400" s="20">
        <v>25</v>
      </c>
    </row>
    <row r="401" spans="1:34" x14ac:dyDescent="0.3">
      <c r="A401" s="8" t="s">
        <v>1106</v>
      </c>
      <c r="B401" s="62"/>
      <c r="C401" s="62" t="s">
        <v>1324</v>
      </c>
      <c r="D401" s="202" t="s">
        <v>1251</v>
      </c>
      <c r="E401" s="62">
        <v>25</v>
      </c>
      <c r="F401" s="62">
        <v>25</v>
      </c>
      <c r="G401" s="202" t="s">
        <v>1251</v>
      </c>
      <c r="H401" s="20">
        <v>50</v>
      </c>
      <c r="I401" s="202" t="s">
        <v>1251</v>
      </c>
      <c r="J401" s="202" t="s">
        <v>1251</v>
      </c>
      <c r="K401" s="202" t="s">
        <v>1251</v>
      </c>
      <c r="L401" s="202" t="s">
        <v>1251</v>
      </c>
      <c r="M401" s="202" t="s">
        <v>1251</v>
      </c>
      <c r="N401" s="202" t="s">
        <v>1251</v>
      </c>
      <c r="O401" s="202" t="s">
        <v>1251</v>
      </c>
      <c r="P401" s="202" t="s">
        <v>1251</v>
      </c>
      <c r="Q401" s="202" t="s">
        <v>1251</v>
      </c>
      <c r="R401" s="202" t="s">
        <v>1251</v>
      </c>
      <c r="S401" s="202" t="s">
        <v>1251</v>
      </c>
      <c r="T401" s="62">
        <v>25</v>
      </c>
      <c r="U401" s="102">
        <v>25</v>
      </c>
      <c r="V401" s="102">
        <v>25</v>
      </c>
      <c r="W401" s="102">
        <v>25</v>
      </c>
      <c r="X401" s="102">
        <v>25</v>
      </c>
      <c r="Y401" s="62">
        <v>25</v>
      </c>
      <c r="Z401" s="62" t="s">
        <v>1121</v>
      </c>
      <c r="AA401" s="62">
        <v>25</v>
      </c>
      <c r="AB401" s="62" t="s">
        <v>1121</v>
      </c>
      <c r="AC401" s="62" t="s">
        <v>1121</v>
      </c>
      <c r="AD401" s="62" t="s">
        <v>1121</v>
      </c>
      <c r="AE401" s="127" t="s">
        <v>1251</v>
      </c>
      <c r="AF401" s="129">
        <v>50</v>
      </c>
      <c r="AG401" s="62" t="s">
        <v>1121</v>
      </c>
      <c r="AH401" s="62" t="s">
        <v>1121</v>
      </c>
    </row>
    <row r="402" spans="1:34" x14ac:dyDescent="0.3">
      <c r="A402" s="8" t="s">
        <v>1258</v>
      </c>
      <c r="B402" s="202" t="s">
        <v>1251</v>
      </c>
      <c r="C402" s="202" t="s">
        <v>1251</v>
      </c>
      <c r="D402" s="202" t="s">
        <v>1251</v>
      </c>
      <c r="E402" s="202" t="s">
        <v>1251</v>
      </c>
      <c r="F402" s="202" t="s">
        <v>1251</v>
      </c>
      <c r="G402" s="202" t="s">
        <v>1251</v>
      </c>
      <c r="H402" s="202" t="s">
        <v>1251</v>
      </c>
      <c r="I402" s="202" t="s">
        <v>1251</v>
      </c>
      <c r="J402" s="202" t="s">
        <v>1251</v>
      </c>
      <c r="K402" s="202" t="s">
        <v>1251</v>
      </c>
      <c r="L402" s="202" t="s">
        <v>1251</v>
      </c>
      <c r="M402" s="202" t="s">
        <v>1251</v>
      </c>
      <c r="N402" s="202" t="s">
        <v>1251</v>
      </c>
      <c r="O402" s="202" t="s">
        <v>1251</v>
      </c>
      <c r="P402" s="202" t="s">
        <v>1251</v>
      </c>
      <c r="Q402" s="62">
        <v>50</v>
      </c>
      <c r="R402" s="202" t="s">
        <v>1251</v>
      </c>
      <c r="S402" s="202" t="s">
        <v>1251</v>
      </c>
      <c r="T402" s="202" t="s">
        <v>1251</v>
      </c>
      <c r="U402" s="202" t="s">
        <v>1251</v>
      </c>
      <c r="V402" s="202" t="s">
        <v>1251</v>
      </c>
      <c r="W402" s="127" t="s">
        <v>1251</v>
      </c>
      <c r="X402" s="127" t="s">
        <v>1251</v>
      </c>
      <c r="Y402" s="127" t="s">
        <v>1251</v>
      </c>
      <c r="Z402" s="127" t="s">
        <v>1251</v>
      </c>
      <c r="AA402" s="127" t="s">
        <v>1251</v>
      </c>
      <c r="AB402" s="127" t="s">
        <v>1251</v>
      </c>
      <c r="AC402" s="127" t="s">
        <v>1251</v>
      </c>
      <c r="AD402" s="127" t="s">
        <v>1251</v>
      </c>
      <c r="AE402" s="127" t="s">
        <v>1251</v>
      </c>
      <c r="AF402" s="127" t="s">
        <v>1251</v>
      </c>
      <c r="AG402" s="62" t="s">
        <v>1121</v>
      </c>
      <c r="AH402" s="62" t="s">
        <v>1121</v>
      </c>
    </row>
    <row r="403" spans="1:34" x14ac:dyDescent="0.3">
      <c r="A403" s="8" t="s">
        <v>1107</v>
      </c>
      <c r="B403" s="195">
        <v>10</v>
      </c>
      <c r="C403" s="217" t="s">
        <v>1324</v>
      </c>
      <c r="D403" s="202" t="s">
        <v>1251</v>
      </c>
      <c r="E403" s="202" t="s">
        <v>1251</v>
      </c>
      <c r="F403" s="62">
        <v>25</v>
      </c>
      <c r="G403" s="62">
        <v>100</v>
      </c>
      <c r="H403" s="20">
        <v>50</v>
      </c>
      <c r="I403" s="196">
        <v>25</v>
      </c>
      <c r="J403" s="103">
        <v>10</v>
      </c>
      <c r="K403" s="196">
        <v>15</v>
      </c>
      <c r="L403" s="196">
        <v>15</v>
      </c>
      <c r="M403" s="196">
        <v>10</v>
      </c>
      <c r="N403" s="102">
        <v>10</v>
      </c>
      <c r="O403" s="102">
        <v>15</v>
      </c>
      <c r="P403" s="129">
        <v>38</v>
      </c>
      <c r="Q403" s="102">
        <v>10</v>
      </c>
      <c r="R403" s="102">
        <v>10</v>
      </c>
      <c r="S403" s="102">
        <v>15</v>
      </c>
      <c r="T403" s="62">
        <v>37.5</v>
      </c>
      <c r="U403" s="102">
        <v>15</v>
      </c>
      <c r="V403" s="102">
        <v>15</v>
      </c>
      <c r="W403" s="62">
        <v>100</v>
      </c>
      <c r="X403" s="102">
        <v>15</v>
      </c>
      <c r="Y403" s="102">
        <v>15</v>
      </c>
      <c r="Z403" s="102">
        <v>10</v>
      </c>
      <c r="AA403" s="102">
        <v>15</v>
      </c>
      <c r="AB403" s="102">
        <v>25</v>
      </c>
      <c r="AC403" s="102">
        <v>10</v>
      </c>
      <c r="AD403" s="102">
        <v>25</v>
      </c>
      <c r="AE403" s="102">
        <v>15</v>
      </c>
      <c r="AF403" s="102">
        <v>25</v>
      </c>
      <c r="AG403" s="102">
        <v>25</v>
      </c>
      <c r="AH403" s="20">
        <v>15</v>
      </c>
    </row>
    <row r="404" spans="1:34" x14ac:dyDescent="0.3">
      <c r="A404" s="8" t="s">
        <v>1108</v>
      </c>
      <c r="B404" s="62" t="s">
        <v>1324</v>
      </c>
      <c r="C404" s="217" t="s">
        <v>1324</v>
      </c>
      <c r="D404" s="62" t="s">
        <v>1324</v>
      </c>
      <c r="E404" s="202" t="s">
        <v>1251</v>
      </c>
      <c r="F404" s="62">
        <v>25</v>
      </c>
      <c r="G404" s="62">
        <v>100</v>
      </c>
      <c r="H404" s="202" t="s">
        <v>1251</v>
      </c>
      <c r="I404" s="62" t="s">
        <v>1121</v>
      </c>
      <c r="J404" s="202" t="s">
        <v>1251</v>
      </c>
      <c r="K404" s="62">
        <v>50</v>
      </c>
      <c r="L404" s="62" t="s">
        <v>1121</v>
      </c>
      <c r="M404" s="62">
        <v>25</v>
      </c>
      <c r="N404" s="62" t="s">
        <v>1121</v>
      </c>
      <c r="O404" s="62" t="s">
        <v>1121</v>
      </c>
      <c r="P404" s="202" t="s">
        <v>1251</v>
      </c>
      <c r="Q404" s="62" t="s">
        <v>1121</v>
      </c>
      <c r="R404" s="62" t="s">
        <v>1121</v>
      </c>
      <c r="S404" s="62" t="s">
        <v>1121</v>
      </c>
      <c r="T404" s="62" t="s">
        <v>1121</v>
      </c>
      <c r="U404" s="62">
        <v>25</v>
      </c>
      <c r="V404" s="62" t="s">
        <v>1121</v>
      </c>
      <c r="W404" s="127" t="s">
        <v>1251</v>
      </c>
      <c r="X404" s="62" t="s">
        <v>1121</v>
      </c>
      <c r="Y404" s="62" t="s">
        <v>1121</v>
      </c>
      <c r="Z404" s="62" t="s">
        <v>1121</v>
      </c>
      <c r="AA404" s="62">
        <v>25</v>
      </c>
      <c r="AB404" s="62">
        <v>25</v>
      </c>
      <c r="AC404" s="102">
        <v>25</v>
      </c>
      <c r="AD404" s="62">
        <v>25</v>
      </c>
      <c r="AE404" s="62">
        <v>25</v>
      </c>
      <c r="AF404" s="129">
        <v>50</v>
      </c>
      <c r="AG404" s="62" t="s">
        <v>1121</v>
      </c>
      <c r="AH404" s="78" t="s">
        <v>1251</v>
      </c>
    </row>
    <row r="405" spans="1:34" x14ac:dyDescent="0.3">
      <c r="A405" s="8" t="s">
        <v>1109</v>
      </c>
      <c r="B405" s="202" t="s">
        <v>1251</v>
      </c>
      <c r="C405" s="202" t="s">
        <v>1251</v>
      </c>
      <c r="D405" s="202" t="s">
        <v>1251</v>
      </c>
      <c r="E405" s="202" t="s">
        <v>1251</v>
      </c>
      <c r="F405" s="202" t="s">
        <v>1251</v>
      </c>
      <c r="G405" s="202" t="s">
        <v>1251</v>
      </c>
      <c r="H405" s="62">
        <v>48</v>
      </c>
      <c r="I405" s="62">
        <v>25</v>
      </c>
      <c r="J405" s="202" t="s">
        <v>1251</v>
      </c>
      <c r="K405" s="202" t="s">
        <v>1251</v>
      </c>
      <c r="L405" s="202" t="s">
        <v>1251</v>
      </c>
      <c r="M405" s="202" t="s">
        <v>1251</v>
      </c>
      <c r="N405" s="202" t="s">
        <v>1251</v>
      </c>
      <c r="O405" s="202" t="s">
        <v>1251</v>
      </c>
      <c r="P405" s="129">
        <v>38</v>
      </c>
      <c r="Q405" s="202" t="s">
        <v>1251</v>
      </c>
      <c r="R405" s="202" t="s">
        <v>1251</v>
      </c>
      <c r="S405" s="202" t="s">
        <v>1251</v>
      </c>
      <c r="T405" s="202" t="s">
        <v>1251</v>
      </c>
      <c r="U405" s="127" t="s">
        <v>1251</v>
      </c>
      <c r="V405" s="202" t="s">
        <v>1251</v>
      </c>
      <c r="W405" s="127" t="s">
        <v>1251</v>
      </c>
      <c r="X405" s="62">
        <v>25</v>
      </c>
      <c r="Y405" s="62">
        <v>25</v>
      </c>
      <c r="Z405" s="62">
        <v>25</v>
      </c>
      <c r="AA405" s="62">
        <v>25</v>
      </c>
      <c r="AB405" s="62">
        <v>25</v>
      </c>
      <c r="AC405" s="102">
        <v>25</v>
      </c>
      <c r="AD405" s="62">
        <v>25</v>
      </c>
      <c r="AE405" s="62">
        <v>25</v>
      </c>
      <c r="AF405" s="102">
        <v>200</v>
      </c>
      <c r="AG405" s="129">
        <v>25</v>
      </c>
      <c r="AH405" s="62">
        <v>25</v>
      </c>
    </row>
    <row r="406" spans="1:34" x14ac:dyDescent="0.3">
      <c r="A406" s="8" t="s">
        <v>1259</v>
      </c>
      <c r="B406" s="202" t="s">
        <v>1251</v>
      </c>
      <c r="C406" s="202" t="s">
        <v>1251</v>
      </c>
      <c r="D406" s="202" t="s">
        <v>1251</v>
      </c>
      <c r="E406" s="202" t="s">
        <v>1251</v>
      </c>
      <c r="F406" s="62">
        <v>25</v>
      </c>
      <c r="G406" s="202" t="s">
        <v>1251</v>
      </c>
      <c r="H406" s="62">
        <v>48</v>
      </c>
      <c r="I406" s="78" t="s">
        <v>1251</v>
      </c>
      <c r="J406" s="202" t="s">
        <v>1251</v>
      </c>
      <c r="K406" s="202" t="s">
        <v>1251</v>
      </c>
      <c r="L406" s="202" t="s">
        <v>1251</v>
      </c>
      <c r="M406" s="202" t="s">
        <v>1251</v>
      </c>
      <c r="N406" s="202" t="s">
        <v>1251</v>
      </c>
      <c r="O406" s="202" t="s">
        <v>1251</v>
      </c>
      <c r="P406" s="202" t="s">
        <v>1251</v>
      </c>
      <c r="Q406" s="202" t="s">
        <v>1251</v>
      </c>
      <c r="R406" s="202" t="s">
        <v>1251</v>
      </c>
      <c r="S406" s="202" t="s">
        <v>1251</v>
      </c>
      <c r="T406" s="202" t="s">
        <v>1251</v>
      </c>
      <c r="U406" s="62">
        <v>25</v>
      </c>
      <c r="V406" s="102">
        <v>25</v>
      </c>
      <c r="W406" s="127" t="s">
        <v>1251</v>
      </c>
      <c r="X406" s="102">
        <v>25</v>
      </c>
      <c r="Y406" s="102">
        <v>25</v>
      </c>
      <c r="Z406" s="102">
        <v>25</v>
      </c>
      <c r="AA406" s="102">
        <v>25</v>
      </c>
      <c r="AB406" s="62">
        <v>25</v>
      </c>
      <c r="AC406" s="102">
        <v>25</v>
      </c>
      <c r="AD406" s="102">
        <v>25</v>
      </c>
      <c r="AE406" s="102">
        <v>25</v>
      </c>
      <c r="AF406" s="127" t="s">
        <v>1251</v>
      </c>
      <c r="AG406" s="127" t="s">
        <v>1251</v>
      </c>
      <c r="AH406" s="78" t="s">
        <v>1251</v>
      </c>
    </row>
    <row r="407" spans="1:34" x14ac:dyDescent="0.3">
      <c r="A407" s="8" t="s">
        <v>1260</v>
      </c>
      <c r="B407" s="202" t="s">
        <v>1251</v>
      </c>
      <c r="C407" s="202" t="s">
        <v>1251</v>
      </c>
      <c r="D407" s="202" t="s">
        <v>1251</v>
      </c>
      <c r="E407" s="62">
        <v>25</v>
      </c>
      <c r="F407" s="62">
        <v>25</v>
      </c>
      <c r="G407" s="62">
        <v>100</v>
      </c>
      <c r="H407" s="62">
        <v>48</v>
      </c>
      <c r="I407" s="62">
        <v>25</v>
      </c>
      <c r="J407" s="202" t="s">
        <v>1251</v>
      </c>
      <c r="K407" s="62">
        <v>50</v>
      </c>
      <c r="L407" s="202" t="s">
        <v>1251</v>
      </c>
      <c r="M407" s="202" t="s">
        <v>1251</v>
      </c>
      <c r="N407" s="202" t="s">
        <v>1251</v>
      </c>
      <c r="O407" s="202" t="s">
        <v>1251</v>
      </c>
      <c r="P407" s="202" t="s">
        <v>1251</v>
      </c>
      <c r="Q407" s="202" t="s">
        <v>1251</v>
      </c>
      <c r="R407" s="202" t="s">
        <v>1251</v>
      </c>
      <c r="S407" s="202" t="s">
        <v>1251</v>
      </c>
      <c r="T407" s="202" t="s">
        <v>1251</v>
      </c>
      <c r="U407" s="127" t="s">
        <v>1251</v>
      </c>
      <c r="V407" s="202" t="s">
        <v>1251</v>
      </c>
      <c r="W407" s="127" t="s">
        <v>1251</v>
      </c>
      <c r="X407" s="127" t="s">
        <v>1251</v>
      </c>
      <c r="Y407" s="127" t="s">
        <v>1251</v>
      </c>
      <c r="Z407" s="127" t="s">
        <v>1251</v>
      </c>
      <c r="AA407" s="127" t="s">
        <v>1251</v>
      </c>
      <c r="AB407" s="127" t="s">
        <v>1251</v>
      </c>
      <c r="AC407" s="127" t="s">
        <v>1251</v>
      </c>
      <c r="AD407" s="127" t="s">
        <v>1251</v>
      </c>
      <c r="AE407" s="127" t="s">
        <v>1251</v>
      </c>
      <c r="AF407" s="127" t="s">
        <v>1251</v>
      </c>
      <c r="AG407" s="127" t="s">
        <v>1251</v>
      </c>
      <c r="AH407" s="78" t="s">
        <v>1251</v>
      </c>
    </row>
    <row r="408" spans="1:34" x14ac:dyDescent="0.3">
      <c r="A408" s="8" t="s">
        <v>1110</v>
      </c>
      <c r="B408" s="202" t="s">
        <v>1251</v>
      </c>
      <c r="C408" s="202" t="s">
        <v>1251</v>
      </c>
      <c r="D408" s="202" t="s">
        <v>1251</v>
      </c>
      <c r="E408" s="202" t="s">
        <v>1251</v>
      </c>
      <c r="F408" s="202" t="s">
        <v>1251</v>
      </c>
      <c r="G408" s="202" t="s">
        <v>1251</v>
      </c>
      <c r="H408" s="202" t="s">
        <v>1251</v>
      </c>
      <c r="I408" s="202" t="s">
        <v>1251</v>
      </c>
      <c r="J408" s="202" t="s">
        <v>1251</v>
      </c>
      <c r="K408" s="202" t="s">
        <v>1251</v>
      </c>
      <c r="L408" s="202" t="s">
        <v>1251</v>
      </c>
      <c r="M408" s="102">
        <v>25</v>
      </c>
      <c r="N408" s="102">
        <v>12.5</v>
      </c>
      <c r="O408" s="62">
        <v>63</v>
      </c>
      <c r="P408" s="202" t="s">
        <v>1251</v>
      </c>
      <c r="Q408" s="102">
        <v>15</v>
      </c>
      <c r="R408" s="102">
        <v>10</v>
      </c>
      <c r="S408" s="62">
        <v>25</v>
      </c>
      <c r="T408" s="62" t="s">
        <v>1121</v>
      </c>
      <c r="U408" s="62">
        <v>25</v>
      </c>
      <c r="V408" s="62" t="s">
        <v>1121</v>
      </c>
      <c r="W408" s="102">
        <v>15</v>
      </c>
      <c r="X408" s="102">
        <v>15</v>
      </c>
      <c r="Y408" s="62">
        <v>25</v>
      </c>
      <c r="Z408" s="102">
        <v>15</v>
      </c>
      <c r="AA408" s="174">
        <v>25</v>
      </c>
      <c r="AB408" s="102">
        <v>20</v>
      </c>
      <c r="AC408" s="102">
        <v>15</v>
      </c>
      <c r="AD408" s="62">
        <v>25</v>
      </c>
      <c r="AE408" s="62">
        <v>25</v>
      </c>
      <c r="AF408" s="129">
        <v>50</v>
      </c>
      <c r="AG408" s="62" t="s">
        <v>1121</v>
      </c>
      <c r="AH408" s="62">
        <v>25</v>
      </c>
    </row>
    <row r="409" spans="1:34" x14ac:dyDescent="0.3">
      <c r="A409" s="8" t="s">
        <v>1261</v>
      </c>
      <c r="B409" s="202" t="s">
        <v>1251</v>
      </c>
      <c r="C409" s="202" t="s">
        <v>1251</v>
      </c>
      <c r="D409" s="202" t="s">
        <v>1251</v>
      </c>
      <c r="E409" s="78" t="s">
        <v>1251</v>
      </c>
      <c r="F409" s="78" t="s">
        <v>1251</v>
      </c>
      <c r="G409" s="78" t="s">
        <v>1251</v>
      </c>
      <c r="H409" s="78" t="s">
        <v>1251</v>
      </c>
      <c r="I409" s="78" t="s">
        <v>1251</v>
      </c>
      <c r="J409" s="202" t="s">
        <v>1251</v>
      </c>
      <c r="K409" s="202" t="s">
        <v>1251</v>
      </c>
      <c r="L409" s="202" t="s">
        <v>1251</v>
      </c>
      <c r="M409" s="202" t="s">
        <v>1251</v>
      </c>
      <c r="N409" s="202" t="s">
        <v>1251</v>
      </c>
      <c r="O409" s="202" t="s">
        <v>1251</v>
      </c>
      <c r="P409" s="202" t="s">
        <v>1251</v>
      </c>
      <c r="Q409" s="202" t="s">
        <v>1251</v>
      </c>
      <c r="R409" s="202" t="s">
        <v>1251</v>
      </c>
      <c r="S409" s="202" t="s">
        <v>1251</v>
      </c>
      <c r="T409" s="202" t="s">
        <v>1251</v>
      </c>
      <c r="U409" s="202" t="s">
        <v>1251</v>
      </c>
      <c r="V409" s="202" t="s">
        <v>1251</v>
      </c>
      <c r="W409" s="127" t="s">
        <v>1251</v>
      </c>
      <c r="X409" s="127" t="s">
        <v>1251</v>
      </c>
      <c r="Y409" s="127" t="s">
        <v>1251</v>
      </c>
      <c r="Z409" s="127" t="s">
        <v>1251</v>
      </c>
      <c r="AA409" s="127" t="s">
        <v>1251</v>
      </c>
      <c r="AB409" s="127" t="s">
        <v>1251</v>
      </c>
      <c r="AC409" s="127" t="s">
        <v>1251</v>
      </c>
      <c r="AD409" s="127" t="s">
        <v>1251</v>
      </c>
      <c r="AE409" s="127" t="s">
        <v>1251</v>
      </c>
      <c r="AF409" s="127" t="s">
        <v>1251</v>
      </c>
      <c r="AG409" s="127" t="s">
        <v>1251</v>
      </c>
      <c r="AH409" s="78" t="s">
        <v>1251</v>
      </c>
    </row>
    <row r="410" spans="1:34" x14ac:dyDescent="0.3">
      <c r="A410" s="8" t="s">
        <v>1262</v>
      </c>
      <c r="B410" s="202" t="s">
        <v>1251</v>
      </c>
      <c r="C410" s="31" t="s">
        <v>1324</v>
      </c>
      <c r="D410" s="202" t="s">
        <v>1251</v>
      </c>
      <c r="E410" s="78" t="s">
        <v>1251</v>
      </c>
      <c r="F410" s="62">
        <v>25</v>
      </c>
      <c r="G410" s="62">
        <v>100</v>
      </c>
      <c r="H410" s="78" t="s">
        <v>1251</v>
      </c>
      <c r="I410" s="78" t="s">
        <v>1251</v>
      </c>
      <c r="J410" s="202" t="s">
        <v>1251</v>
      </c>
      <c r="K410" s="62">
        <v>50</v>
      </c>
      <c r="L410" s="62">
        <v>25</v>
      </c>
      <c r="M410" s="62">
        <v>25</v>
      </c>
      <c r="N410" s="62">
        <v>25</v>
      </c>
      <c r="O410" s="102">
        <v>100</v>
      </c>
      <c r="P410" s="202" t="s">
        <v>1251</v>
      </c>
      <c r="Q410" s="102">
        <v>100</v>
      </c>
      <c r="R410" s="102">
        <v>100</v>
      </c>
      <c r="S410" s="102">
        <v>250</v>
      </c>
      <c r="T410" s="102">
        <v>250</v>
      </c>
      <c r="U410" s="102">
        <v>25</v>
      </c>
      <c r="V410" s="102">
        <v>250</v>
      </c>
      <c r="W410" s="102">
        <v>250</v>
      </c>
      <c r="X410" s="102">
        <v>250</v>
      </c>
      <c r="Y410" s="102">
        <v>250</v>
      </c>
      <c r="Z410" s="102">
        <v>250</v>
      </c>
      <c r="AA410" s="102">
        <v>250</v>
      </c>
      <c r="AB410" s="102">
        <v>250</v>
      </c>
      <c r="AC410" s="102">
        <v>250</v>
      </c>
      <c r="AD410" s="102">
        <v>250</v>
      </c>
      <c r="AE410" s="102">
        <v>200</v>
      </c>
      <c r="AF410" s="102">
        <v>200</v>
      </c>
      <c r="AG410" s="102">
        <v>100</v>
      </c>
      <c r="AH410" s="20">
        <v>200</v>
      </c>
    </row>
    <row r="411" spans="1:34" x14ac:dyDescent="0.3">
      <c r="A411" s="8" t="s">
        <v>1112</v>
      </c>
      <c r="B411" s="202" t="s">
        <v>1251</v>
      </c>
      <c r="C411" s="202" t="s">
        <v>1251</v>
      </c>
      <c r="D411" s="202" t="s">
        <v>1251</v>
      </c>
      <c r="E411" s="78" t="s">
        <v>1251</v>
      </c>
      <c r="F411" s="20">
        <v>50</v>
      </c>
      <c r="G411" s="62">
        <v>100</v>
      </c>
      <c r="H411" s="78" t="s">
        <v>1251</v>
      </c>
      <c r="I411" s="198" t="s">
        <v>1121</v>
      </c>
      <c r="J411" s="202" t="s">
        <v>1251</v>
      </c>
      <c r="K411" s="62">
        <v>50</v>
      </c>
      <c r="L411" s="196">
        <v>100</v>
      </c>
      <c r="M411" s="196">
        <v>100</v>
      </c>
      <c r="N411" s="202" t="s">
        <v>1251</v>
      </c>
      <c r="O411" s="102">
        <v>150</v>
      </c>
      <c r="P411" s="102">
        <v>25</v>
      </c>
      <c r="Q411" s="102">
        <v>100</v>
      </c>
      <c r="R411" s="102">
        <v>25</v>
      </c>
      <c r="S411" s="102">
        <v>25</v>
      </c>
      <c r="T411" s="62">
        <v>37.5</v>
      </c>
      <c r="U411" s="102">
        <v>25</v>
      </c>
      <c r="V411" s="102">
        <v>50</v>
      </c>
      <c r="W411" s="102">
        <v>100</v>
      </c>
      <c r="X411" s="102">
        <v>100</v>
      </c>
      <c r="Y411" s="102">
        <v>25</v>
      </c>
      <c r="Z411" s="102">
        <v>25</v>
      </c>
      <c r="AA411" s="102">
        <v>25</v>
      </c>
      <c r="AB411" s="102">
        <v>25</v>
      </c>
      <c r="AC411" s="62" t="s">
        <v>1121</v>
      </c>
      <c r="AD411" s="102">
        <v>25</v>
      </c>
      <c r="AE411" s="102">
        <v>25</v>
      </c>
      <c r="AF411" s="102">
        <v>25</v>
      </c>
      <c r="AG411" s="102">
        <v>25</v>
      </c>
      <c r="AH411" s="20">
        <v>25</v>
      </c>
    </row>
    <row r="412" spans="1:34" x14ac:dyDescent="0.3">
      <c r="A412" s="8" t="s">
        <v>1263</v>
      </c>
      <c r="B412" s="202" t="s">
        <v>1251</v>
      </c>
      <c r="C412" s="202" t="s">
        <v>1251</v>
      </c>
      <c r="D412" s="202" t="s">
        <v>1251</v>
      </c>
      <c r="E412" s="78" t="s">
        <v>1251</v>
      </c>
      <c r="F412" s="78" t="s">
        <v>1251</v>
      </c>
      <c r="G412" s="78" t="s">
        <v>1251</v>
      </c>
      <c r="H412" s="62">
        <v>48</v>
      </c>
      <c r="I412" s="78" t="s">
        <v>1251</v>
      </c>
      <c r="J412" s="202" t="s">
        <v>1251</v>
      </c>
      <c r="K412" s="202" t="s">
        <v>1251</v>
      </c>
      <c r="L412" s="202" t="s">
        <v>1251</v>
      </c>
      <c r="M412" s="202" t="s">
        <v>1251</v>
      </c>
      <c r="N412" s="202" t="s">
        <v>1251</v>
      </c>
      <c r="O412" s="202" t="s">
        <v>1251</v>
      </c>
      <c r="P412" s="202" t="s">
        <v>1251</v>
      </c>
      <c r="Q412" s="202" t="s">
        <v>1251</v>
      </c>
      <c r="R412" s="202" t="s">
        <v>1251</v>
      </c>
      <c r="S412" s="202" t="s">
        <v>1251</v>
      </c>
      <c r="T412" s="202" t="s">
        <v>1251</v>
      </c>
      <c r="U412" s="202" t="s">
        <v>1251</v>
      </c>
      <c r="V412" s="202" t="s">
        <v>1251</v>
      </c>
      <c r="W412" s="127" t="s">
        <v>1251</v>
      </c>
      <c r="X412" s="127" t="s">
        <v>1251</v>
      </c>
      <c r="Y412" s="127" t="s">
        <v>1251</v>
      </c>
      <c r="Z412" s="127" t="s">
        <v>1251</v>
      </c>
      <c r="AA412" s="127" t="s">
        <v>1251</v>
      </c>
      <c r="AB412" s="127" t="s">
        <v>1251</v>
      </c>
      <c r="AC412" s="127" t="s">
        <v>1251</v>
      </c>
      <c r="AD412" s="127" t="s">
        <v>1251</v>
      </c>
      <c r="AE412" s="127" t="s">
        <v>1251</v>
      </c>
      <c r="AF412" s="127" t="s">
        <v>1251</v>
      </c>
      <c r="AG412" s="127" t="s">
        <v>1251</v>
      </c>
      <c r="AH412" s="78" t="s">
        <v>1251</v>
      </c>
    </row>
    <row r="413" spans="1:34" x14ac:dyDescent="0.3">
      <c r="A413" s="8" t="s">
        <v>1264</v>
      </c>
      <c r="B413" s="62" t="s">
        <v>1324</v>
      </c>
      <c r="C413" s="200">
        <v>15</v>
      </c>
      <c r="D413" s="202" t="s">
        <v>1251</v>
      </c>
      <c r="E413" s="20">
        <v>25</v>
      </c>
      <c r="F413" s="62">
        <v>25</v>
      </c>
      <c r="G413" s="78" t="s">
        <v>1251</v>
      </c>
      <c r="H413" s="78" t="s">
        <v>1251</v>
      </c>
      <c r="I413" s="78" t="s">
        <v>1251</v>
      </c>
      <c r="J413" s="202" t="s">
        <v>1251</v>
      </c>
      <c r="K413" s="202" t="s">
        <v>1251</v>
      </c>
      <c r="L413" s="202" t="s">
        <v>1251</v>
      </c>
      <c r="M413" s="202" t="s">
        <v>1251</v>
      </c>
      <c r="N413" s="202" t="s">
        <v>1251</v>
      </c>
      <c r="O413" s="202" t="s">
        <v>1251</v>
      </c>
      <c r="P413" s="202" t="s">
        <v>1251</v>
      </c>
      <c r="Q413" s="202" t="s">
        <v>1251</v>
      </c>
      <c r="R413" s="202" t="s">
        <v>1251</v>
      </c>
      <c r="S413" s="202" t="s">
        <v>1251</v>
      </c>
      <c r="T413" s="102">
        <v>10</v>
      </c>
      <c r="U413" s="102">
        <v>12</v>
      </c>
      <c r="V413" s="102">
        <v>15</v>
      </c>
      <c r="W413" s="127" t="s">
        <v>1251</v>
      </c>
      <c r="X413" s="62">
        <v>25</v>
      </c>
      <c r="Y413" s="102">
        <v>25</v>
      </c>
      <c r="Z413" s="102">
        <v>25</v>
      </c>
      <c r="AA413" s="102">
        <v>25</v>
      </c>
      <c r="AB413" s="102">
        <v>25</v>
      </c>
      <c r="AC413" s="102">
        <v>25</v>
      </c>
      <c r="AD413" s="102">
        <v>13.5</v>
      </c>
      <c r="AE413" s="102">
        <v>12</v>
      </c>
      <c r="AF413" s="102">
        <v>10</v>
      </c>
      <c r="AG413" s="102">
        <v>12</v>
      </c>
      <c r="AH413" s="20">
        <v>12</v>
      </c>
    </row>
    <row r="414" spans="1:34" ht="14.5" thickBot="1" x14ac:dyDescent="0.35">
      <c r="A414" s="8" t="s">
        <v>1114</v>
      </c>
      <c r="B414" s="194">
        <v>10</v>
      </c>
      <c r="C414" s="194">
        <v>100</v>
      </c>
      <c r="D414" s="195">
        <v>100</v>
      </c>
      <c r="E414" s="20">
        <v>100</v>
      </c>
      <c r="F414" s="20">
        <v>100</v>
      </c>
      <c r="G414" s="20">
        <v>100</v>
      </c>
      <c r="H414" s="20">
        <v>100</v>
      </c>
      <c r="I414" s="198" t="s">
        <v>1121</v>
      </c>
      <c r="J414" s="202" t="s">
        <v>1251</v>
      </c>
      <c r="K414" s="196">
        <v>100</v>
      </c>
      <c r="L414" s="196">
        <v>100</v>
      </c>
      <c r="M414" s="196">
        <v>100</v>
      </c>
      <c r="N414" s="62">
        <v>25</v>
      </c>
      <c r="O414" s="102">
        <v>100</v>
      </c>
      <c r="P414" s="202" t="s">
        <v>1251</v>
      </c>
      <c r="Q414" s="102">
        <v>100</v>
      </c>
      <c r="R414" s="102">
        <v>100</v>
      </c>
      <c r="S414" s="102">
        <v>25</v>
      </c>
      <c r="T414" s="102">
        <v>100</v>
      </c>
      <c r="U414" s="62">
        <v>25</v>
      </c>
      <c r="V414" s="102">
        <v>100</v>
      </c>
      <c r="W414" s="102">
        <v>100</v>
      </c>
      <c r="X414" s="102">
        <v>100</v>
      </c>
      <c r="Y414" s="102">
        <v>100</v>
      </c>
      <c r="Z414" s="102">
        <v>100</v>
      </c>
      <c r="AA414" s="102">
        <v>100</v>
      </c>
      <c r="AB414" s="102">
        <v>100</v>
      </c>
      <c r="AC414" s="102">
        <v>100</v>
      </c>
      <c r="AD414" s="127" t="s">
        <v>1251</v>
      </c>
      <c r="AE414" s="102">
        <v>100</v>
      </c>
      <c r="AF414" s="102">
        <v>100</v>
      </c>
      <c r="AG414" s="62">
        <v>25</v>
      </c>
      <c r="AH414" s="20">
        <v>100</v>
      </c>
    </row>
    <row r="415" spans="1:34" ht="14.5" thickBot="1" x14ac:dyDescent="0.35">
      <c r="A415" s="148" t="s">
        <v>1325</v>
      </c>
      <c r="B415" s="203">
        <v>25</v>
      </c>
      <c r="C415" s="203">
        <v>25</v>
      </c>
      <c r="D415" s="203">
        <v>63</v>
      </c>
      <c r="E415" s="203">
        <v>25</v>
      </c>
      <c r="F415" s="203">
        <v>25</v>
      </c>
      <c r="G415" s="203">
        <v>100</v>
      </c>
      <c r="H415" s="203">
        <v>48</v>
      </c>
      <c r="I415" s="203">
        <v>25</v>
      </c>
      <c r="J415" s="203">
        <v>25</v>
      </c>
      <c r="K415" s="203">
        <v>37.5</v>
      </c>
      <c r="L415" s="203">
        <v>25</v>
      </c>
      <c r="M415" s="203">
        <v>25</v>
      </c>
      <c r="N415" s="203">
        <v>25</v>
      </c>
      <c r="O415" s="203">
        <v>63</v>
      </c>
      <c r="P415" s="203">
        <v>38</v>
      </c>
      <c r="Q415" s="203">
        <v>50</v>
      </c>
      <c r="R415" s="203">
        <v>25</v>
      </c>
      <c r="S415" s="203">
        <v>25</v>
      </c>
      <c r="T415" s="203">
        <v>37.5</v>
      </c>
      <c r="U415" s="203">
        <v>25</v>
      </c>
      <c r="V415" s="203">
        <v>25</v>
      </c>
      <c r="W415" s="107">
        <v>100</v>
      </c>
      <c r="X415" s="107">
        <v>25</v>
      </c>
      <c r="Y415" s="107">
        <v>25</v>
      </c>
      <c r="Z415" s="107">
        <v>25</v>
      </c>
      <c r="AA415" s="107">
        <v>25</v>
      </c>
      <c r="AB415" s="107">
        <v>25</v>
      </c>
      <c r="AC415" s="107">
        <v>25</v>
      </c>
      <c r="AD415" s="107">
        <v>25</v>
      </c>
      <c r="AE415" s="107">
        <v>25</v>
      </c>
      <c r="AF415" s="107">
        <v>50</v>
      </c>
      <c r="AG415" s="107">
        <v>25</v>
      </c>
      <c r="AH415" s="107">
        <v>25</v>
      </c>
    </row>
    <row r="416" spans="1:34" x14ac:dyDescent="0.3">
      <c r="A416" s="54"/>
      <c r="B416" s="204"/>
      <c r="C416" s="56"/>
      <c r="D416" s="56"/>
      <c r="E416" s="205"/>
      <c r="F416" s="205"/>
      <c r="G416" s="205"/>
      <c r="H416" s="206"/>
      <c r="I416" s="56"/>
      <c r="J416" s="56"/>
      <c r="K416" s="56"/>
      <c r="L416" s="56"/>
      <c r="M416" s="56"/>
    </row>
    <row r="417" spans="1:33" x14ac:dyDescent="0.3">
      <c r="E417" s="47"/>
      <c r="I417" s="218"/>
      <c r="J417" s="218"/>
      <c r="K417" s="218"/>
    </row>
    <row r="418" spans="1:33" ht="48" customHeight="1" x14ac:dyDescent="0.3">
      <c r="A418" s="65" t="s">
        <v>1187</v>
      </c>
      <c r="B418" s="212" t="s">
        <v>1389</v>
      </c>
      <c r="C418" s="212" t="s">
        <v>1335</v>
      </c>
      <c r="D418" s="65" t="s">
        <v>1337</v>
      </c>
      <c r="E418" s="65" t="s">
        <v>1338</v>
      </c>
      <c r="F418" s="65" t="s">
        <v>1339</v>
      </c>
      <c r="G418" s="65" t="s">
        <v>1340</v>
      </c>
      <c r="H418" s="65" t="s">
        <v>1341</v>
      </c>
      <c r="I418" s="212" t="s">
        <v>1355</v>
      </c>
      <c r="J418" s="65" t="s">
        <v>1343</v>
      </c>
      <c r="K418" s="65" t="s">
        <v>1344</v>
      </c>
      <c r="L418" s="65" t="s">
        <v>1345</v>
      </c>
      <c r="M418" s="65" t="s">
        <v>1346</v>
      </c>
      <c r="N418" s="65" t="s">
        <v>1347</v>
      </c>
      <c r="O418" s="212" t="s">
        <v>1348</v>
      </c>
      <c r="P418" s="65" t="s">
        <v>1347</v>
      </c>
      <c r="Q418" s="65" t="s">
        <v>1337</v>
      </c>
      <c r="R418" s="65" t="s">
        <v>1338</v>
      </c>
      <c r="S418" s="65" t="s">
        <v>1339</v>
      </c>
      <c r="T418" s="65" t="s">
        <v>1340</v>
      </c>
      <c r="U418" s="65" t="s">
        <v>1350</v>
      </c>
      <c r="V418" s="65" t="s">
        <v>1380</v>
      </c>
      <c r="W418" s="210" t="s">
        <v>1352</v>
      </c>
      <c r="X418" s="210" t="s">
        <v>1344</v>
      </c>
      <c r="Y418" s="210" t="s">
        <v>1345</v>
      </c>
      <c r="Z418" s="65" t="s">
        <v>1346</v>
      </c>
      <c r="AA418" s="65" t="s">
        <v>1347</v>
      </c>
      <c r="AB418" s="65" t="s">
        <v>1353</v>
      </c>
      <c r="AC418" s="65" t="s">
        <v>1337</v>
      </c>
      <c r="AD418" s="65" t="s">
        <v>1338</v>
      </c>
      <c r="AE418" s="65" t="s">
        <v>1339</v>
      </c>
      <c r="AF418" s="65" t="s">
        <v>1340</v>
      </c>
      <c r="AG418" s="65" t="s">
        <v>1341</v>
      </c>
    </row>
    <row r="419" spans="1:33" x14ac:dyDescent="0.3">
      <c r="A419" s="8" t="s">
        <v>1091</v>
      </c>
      <c r="B419" s="69">
        <v>-6.25E-2</v>
      </c>
      <c r="C419" s="69" t="s">
        <v>1253</v>
      </c>
      <c r="D419" s="69" t="s">
        <v>1253</v>
      </c>
      <c r="E419" s="69" t="s">
        <v>1253</v>
      </c>
      <c r="F419" s="69" t="s">
        <v>1253</v>
      </c>
      <c r="G419" s="69" t="s">
        <v>1253</v>
      </c>
      <c r="H419" s="69" t="s">
        <v>1253</v>
      </c>
      <c r="I419" s="153"/>
      <c r="J419" s="153" t="s">
        <v>1253</v>
      </c>
      <c r="K419" s="69" t="s">
        <v>1253</v>
      </c>
      <c r="L419" s="69"/>
      <c r="M419" s="69"/>
      <c r="N419" s="69"/>
      <c r="O419" s="69"/>
      <c r="P419" s="69"/>
      <c r="Q419" s="69"/>
      <c r="R419" s="154"/>
      <c r="S419" s="69"/>
      <c r="T419" s="69"/>
      <c r="V419" s="77"/>
      <c r="W419" s="77"/>
      <c r="X419" s="77"/>
      <c r="Y419" s="77"/>
      <c r="Z419" s="77"/>
      <c r="AA419" s="77"/>
      <c r="AB419" s="77"/>
      <c r="AC419" s="77"/>
      <c r="AD419" s="77"/>
      <c r="AE419" s="77"/>
      <c r="AF419" s="77"/>
      <c r="AG419" s="77"/>
    </row>
    <row r="420" spans="1:33" x14ac:dyDescent="0.3">
      <c r="A420" s="8" t="s">
        <v>1092</v>
      </c>
      <c r="B420" s="69" t="s">
        <v>1253</v>
      </c>
      <c r="C420" s="69" t="s">
        <v>1253</v>
      </c>
      <c r="D420" s="69">
        <v>0</v>
      </c>
      <c r="E420" s="69">
        <v>0</v>
      </c>
      <c r="F420" s="69">
        <v>3</v>
      </c>
      <c r="G420" s="69">
        <v>0</v>
      </c>
      <c r="H420" s="69">
        <v>-0.5</v>
      </c>
      <c r="I420" s="153">
        <v>1</v>
      </c>
      <c r="J420" s="153">
        <v>0</v>
      </c>
      <c r="K420" s="69">
        <v>1</v>
      </c>
      <c r="L420" s="69">
        <v>0</v>
      </c>
      <c r="M420" s="69">
        <v>0</v>
      </c>
      <c r="N420" s="69">
        <v>0</v>
      </c>
      <c r="O420" s="69"/>
      <c r="P420" s="69"/>
      <c r="Q420" s="69"/>
      <c r="R420" s="154">
        <v>0</v>
      </c>
      <c r="S420" s="69">
        <v>0</v>
      </c>
      <c r="T420" s="69">
        <v>-0.75</v>
      </c>
      <c r="U420" s="77">
        <v>3</v>
      </c>
      <c r="V420" s="77"/>
      <c r="W420" s="77"/>
      <c r="X420" s="77">
        <v>-0.5</v>
      </c>
      <c r="Y420" s="77">
        <v>1</v>
      </c>
      <c r="Z420" s="77">
        <v>-0.625</v>
      </c>
      <c r="AA420" s="77">
        <v>0.33333333333333326</v>
      </c>
      <c r="AB420" s="77">
        <v>0.25</v>
      </c>
      <c r="AC420" s="77">
        <v>0.60000000000000009</v>
      </c>
      <c r="AD420" s="77">
        <v>0</v>
      </c>
      <c r="AE420" s="77">
        <v>0</v>
      </c>
      <c r="AF420" s="77">
        <v>0</v>
      </c>
      <c r="AG420" s="77">
        <v>0</v>
      </c>
    </row>
    <row r="421" spans="1:33" x14ac:dyDescent="0.3">
      <c r="A421" s="8" t="s">
        <v>1093</v>
      </c>
      <c r="B421" s="69">
        <v>0</v>
      </c>
      <c r="C421" s="69">
        <v>0</v>
      </c>
      <c r="D421" s="69">
        <v>1.5</v>
      </c>
      <c r="E421" s="69">
        <v>-0.4</v>
      </c>
      <c r="F421" s="69">
        <v>5.666666666666667</v>
      </c>
      <c r="G421" s="69">
        <v>-0.52</v>
      </c>
      <c r="H421" s="69">
        <v>-0.47916666666666663</v>
      </c>
      <c r="I421" s="153"/>
      <c r="J421" s="153">
        <v>1</v>
      </c>
      <c r="K421" s="69">
        <v>-0.5</v>
      </c>
      <c r="L421" s="69">
        <v>0</v>
      </c>
      <c r="M421" s="69"/>
      <c r="N421" s="69"/>
      <c r="O421" s="69"/>
      <c r="P421" s="69"/>
      <c r="Q421" s="69"/>
      <c r="R421" s="154">
        <v>0</v>
      </c>
      <c r="S421" s="69">
        <v>0.5</v>
      </c>
      <c r="T421" s="69">
        <v>-0.33333333333333337</v>
      </c>
      <c r="U421" s="77">
        <v>0</v>
      </c>
      <c r="V421" s="77">
        <v>3</v>
      </c>
      <c r="W421" s="77">
        <v>-0.75</v>
      </c>
      <c r="X421" s="77">
        <v>0</v>
      </c>
      <c r="Y421" s="77">
        <v>0</v>
      </c>
      <c r="Z421" s="77">
        <v>-0.6</v>
      </c>
      <c r="AA421" s="77">
        <v>0</v>
      </c>
      <c r="AB421" s="77">
        <v>0</v>
      </c>
      <c r="AC421" s="77">
        <v>0</v>
      </c>
      <c r="AD421" s="77">
        <v>0.5</v>
      </c>
      <c r="AE421" s="77">
        <v>2.3333333333333335</v>
      </c>
      <c r="AF421" s="77">
        <v>-0.5</v>
      </c>
      <c r="AG421" s="77">
        <v>-0.4</v>
      </c>
    </row>
    <row r="422" spans="1:33" x14ac:dyDescent="0.3">
      <c r="A422" s="8" t="s">
        <v>1094</v>
      </c>
      <c r="B422" s="69" t="s">
        <v>1253</v>
      </c>
      <c r="C422" s="69">
        <v>0.25</v>
      </c>
      <c r="D422" s="69">
        <v>-0.9</v>
      </c>
      <c r="E422" s="69">
        <v>-0.19999999999999996</v>
      </c>
      <c r="F422" s="69">
        <v>4</v>
      </c>
      <c r="G422" s="69">
        <v>-0.55000000000000004</v>
      </c>
      <c r="H422" s="69">
        <v>-0.44444444444444442</v>
      </c>
      <c r="I422" s="153"/>
      <c r="J422" s="153">
        <v>-0.19999999999999996</v>
      </c>
      <c r="K422" s="69">
        <v>0.25</v>
      </c>
      <c r="L422" s="69">
        <v>0</v>
      </c>
      <c r="M422" s="69">
        <v>0</v>
      </c>
      <c r="N422" s="69">
        <v>1.52</v>
      </c>
      <c r="O422" s="69"/>
      <c r="P422" s="69">
        <v>-0.20634920634920639</v>
      </c>
      <c r="Q422" s="69"/>
      <c r="R422" s="154">
        <v>0</v>
      </c>
      <c r="S422" s="69">
        <v>0.5</v>
      </c>
      <c r="T422" s="69">
        <v>-0.33333333333333337</v>
      </c>
      <c r="U422" s="77">
        <v>0</v>
      </c>
      <c r="V422" s="77">
        <v>3</v>
      </c>
      <c r="W422" s="77">
        <v>-0.75</v>
      </c>
      <c r="X422" s="77">
        <v>-0.19999999999999996</v>
      </c>
      <c r="Y422" s="77">
        <v>0.25</v>
      </c>
      <c r="Z422" s="77">
        <v>0</v>
      </c>
      <c r="AA422" s="77">
        <v>0</v>
      </c>
      <c r="AB422" s="77">
        <v>0</v>
      </c>
      <c r="AC422" s="77">
        <v>0</v>
      </c>
      <c r="AD422" s="77">
        <v>0</v>
      </c>
      <c r="AE422" s="77">
        <v>1</v>
      </c>
      <c r="AF422" s="77">
        <v>-0.5</v>
      </c>
      <c r="AG422" s="77">
        <v>0</v>
      </c>
    </row>
    <row r="423" spans="1:33" x14ac:dyDescent="0.3">
      <c r="A423" s="8" t="s">
        <v>1095</v>
      </c>
      <c r="B423" s="69"/>
      <c r="C423" s="69"/>
      <c r="D423" s="69"/>
      <c r="E423" s="69"/>
      <c r="F423" s="69"/>
      <c r="G423" s="69"/>
      <c r="H423" s="69"/>
      <c r="I423" s="153"/>
      <c r="J423" s="153"/>
      <c r="K423" s="69"/>
      <c r="L423" s="69"/>
      <c r="M423" s="69"/>
      <c r="N423" s="69"/>
      <c r="O423" s="69"/>
      <c r="P423" s="69"/>
      <c r="Q423" s="69"/>
      <c r="R423" s="154"/>
      <c r="S423" s="69"/>
      <c r="T423" s="69"/>
      <c r="U423" s="77"/>
      <c r="V423" s="77"/>
      <c r="W423" s="77"/>
      <c r="X423" s="77"/>
      <c r="Y423" s="77"/>
      <c r="Z423" s="77"/>
      <c r="AA423" s="77"/>
      <c r="AB423" s="77"/>
      <c r="AC423" s="77"/>
      <c r="AD423" s="77"/>
      <c r="AE423" s="77"/>
      <c r="AF423" s="77"/>
      <c r="AG423" s="77"/>
    </row>
    <row r="424" spans="1:33" x14ac:dyDescent="0.3">
      <c r="A424" s="8" t="s">
        <v>1255</v>
      </c>
      <c r="B424" s="69"/>
      <c r="C424" s="69"/>
      <c r="D424" s="69"/>
      <c r="E424" s="69"/>
      <c r="F424" s="69"/>
      <c r="G424" s="69" t="s">
        <v>1253</v>
      </c>
      <c r="H424" s="69" t="s">
        <v>1253</v>
      </c>
      <c r="I424" s="153"/>
      <c r="J424" s="153" t="s">
        <v>1253</v>
      </c>
      <c r="K424" s="69" t="s">
        <v>1253</v>
      </c>
      <c r="L424" s="69"/>
      <c r="M424" s="69"/>
      <c r="N424" s="69"/>
      <c r="O424" s="69"/>
      <c r="P424" s="69"/>
      <c r="Q424" s="69"/>
      <c r="R424" s="154"/>
      <c r="S424" s="69"/>
      <c r="T424" s="69"/>
      <c r="U424" s="77"/>
      <c r="V424" s="77"/>
      <c r="W424" s="77"/>
      <c r="X424" s="77"/>
      <c r="Y424" s="77"/>
      <c r="Z424" s="77"/>
      <c r="AA424" s="77"/>
      <c r="AB424" s="77"/>
      <c r="AC424" s="77"/>
      <c r="AD424" s="77"/>
      <c r="AE424" s="77"/>
      <c r="AF424" s="77"/>
      <c r="AG424" s="77"/>
    </row>
    <row r="425" spans="1:33" x14ac:dyDescent="0.3">
      <c r="A425" s="8" t="s">
        <v>1096</v>
      </c>
      <c r="B425" s="69"/>
      <c r="C425" s="69" t="s">
        <v>1253</v>
      </c>
      <c r="D425" s="69" t="s">
        <v>1253</v>
      </c>
      <c r="E425" s="69" t="s">
        <v>1253</v>
      </c>
      <c r="F425" s="69" t="s">
        <v>1253</v>
      </c>
      <c r="G425" s="69">
        <v>-0.52</v>
      </c>
      <c r="H425" s="69">
        <v>-0.47916666666666663</v>
      </c>
      <c r="I425" s="153"/>
      <c r="J425" s="153" t="s">
        <v>1253</v>
      </c>
      <c r="K425" s="69" t="s">
        <v>1253</v>
      </c>
      <c r="L425" s="69"/>
      <c r="M425" s="69"/>
      <c r="N425" s="69">
        <v>0</v>
      </c>
      <c r="O425" s="69"/>
      <c r="P425" s="69">
        <v>1</v>
      </c>
      <c r="Q425" s="69">
        <v>-0.5</v>
      </c>
      <c r="R425" s="154">
        <v>0</v>
      </c>
      <c r="S425" s="69">
        <v>0</v>
      </c>
      <c r="T425" s="69">
        <v>0</v>
      </c>
      <c r="U425" s="77">
        <v>0</v>
      </c>
      <c r="V425" s="77">
        <v>0</v>
      </c>
      <c r="W425" s="77">
        <v>0</v>
      </c>
      <c r="X425" s="77">
        <v>0</v>
      </c>
      <c r="Y425" s="77">
        <v>0</v>
      </c>
      <c r="Z425" s="77">
        <v>0</v>
      </c>
      <c r="AA425" s="77">
        <v>0</v>
      </c>
      <c r="AB425" s="77">
        <v>0</v>
      </c>
      <c r="AC425" s="77">
        <v>0</v>
      </c>
      <c r="AD425" s="77">
        <v>0</v>
      </c>
      <c r="AE425" s="77">
        <v>0</v>
      </c>
      <c r="AF425" s="77">
        <v>0</v>
      </c>
      <c r="AG425" s="77">
        <v>0</v>
      </c>
    </row>
    <row r="426" spans="1:33" x14ac:dyDescent="0.3">
      <c r="A426" s="8" t="s">
        <v>1256</v>
      </c>
      <c r="B426" s="69" t="s">
        <v>1253</v>
      </c>
      <c r="C426" s="69" t="s">
        <v>1253</v>
      </c>
      <c r="D426" s="69" t="s">
        <v>1253</v>
      </c>
      <c r="E426" s="69" t="s">
        <v>1253</v>
      </c>
      <c r="F426" s="69" t="s">
        <v>1253</v>
      </c>
      <c r="G426" s="69" t="s">
        <v>1253</v>
      </c>
      <c r="H426" s="69">
        <v>-0.58333333333333326</v>
      </c>
      <c r="I426" s="153"/>
      <c r="J426" s="153" t="s">
        <v>1253</v>
      </c>
      <c r="K426" s="69" t="s">
        <v>1253</v>
      </c>
      <c r="L426" s="69"/>
      <c r="M426" s="69"/>
      <c r="N426" s="69"/>
      <c r="O426" s="69"/>
      <c r="P426" s="69"/>
      <c r="Q426" s="69"/>
      <c r="R426" s="154"/>
      <c r="S426" s="69"/>
      <c r="T426" s="69"/>
      <c r="U426" s="77"/>
      <c r="V426" s="77"/>
      <c r="W426" s="77"/>
      <c r="X426" s="77"/>
      <c r="Y426" s="77"/>
      <c r="Z426" s="77"/>
      <c r="AA426" s="77"/>
      <c r="AB426" s="77"/>
      <c r="AC426" s="77"/>
      <c r="AD426" s="77"/>
      <c r="AE426" s="77"/>
      <c r="AF426" s="77"/>
      <c r="AG426" s="77"/>
    </row>
    <row r="427" spans="1:33" x14ac:dyDescent="0.3">
      <c r="A427" s="8" t="s">
        <v>1097</v>
      </c>
      <c r="B427" s="69"/>
      <c r="C427" s="69"/>
      <c r="D427" s="69"/>
      <c r="E427" s="69"/>
      <c r="F427" s="69"/>
      <c r="G427" s="69"/>
      <c r="H427" s="69" t="s">
        <v>1253</v>
      </c>
      <c r="I427" s="153"/>
      <c r="J427" s="153">
        <v>1</v>
      </c>
      <c r="K427" s="69">
        <v>-0.5</v>
      </c>
      <c r="L427" s="69">
        <v>0</v>
      </c>
      <c r="M427" s="69">
        <v>0</v>
      </c>
      <c r="N427" s="69">
        <v>1.5</v>
      </c>
      <c r="O427" s="69"/>
      <c r="P427" s="69">
        <v>-0.19999999999999996</v>
      </c>
      <c r="Q427" s="69"/>
      <c r="R427" s="154">
        <v>1</v>
      </c>
      <c r="S427" s="69">
        <v>0.5</v>
      </c>
      <c r="T427" s="69">
        <v>-0.33333333333333337</v>
      </c>
      <c r="U427" s="77">
        <v>0</v>
      </c>
      <c r="V427" s="77"/>
      <c r="W427" s="77"/>
      <c r="X427" s="77"/>
      <c r="Y427" s="77">
        <v>0</v>
      </c>
      <c r="Z427" s="77">
        <v>0</v>
      </c>
      <c r="AA427" s="77">
        <v>0</v>
      </c>
      <c r="AB427" s="77">
        <v>0</v>
      </c>
      <c r="AC427" s="77">
        <v>0</v>
      </c>
      <c r="AD427" s="77">
        <v>0</v>
      </c>
      <c r="AE427" s="77">
        <v>1</v>
      </c>
      <c r="AF427" s="77">
        <v>-0.5</v>
      </c>
      <c r="AG427" s="77">
        <v>0</v>
      </c>
    </row>
    <row r="428" spans="1:33" x14ac:dyDescent="0.3">
      <c r="A428" s="8" t="s">
        <v>1098</v>
      </c>
      <c r="B428" s="69">
        <v>0.66666666666666674</v>
      </c>
      <c r="C428" s="69">
        <v>-0.19999999999999996</v>
      </c>
      <c r="D428" s="69">
        <v>0.25</v>
      </c>
      <c r="E428" s="69">
        <v>0</v>
      </c>
      <c r="F428" s="69">
        <v>3</v>
      </c>
      <c r="G428" s="69">
        <v>-0.75</v>
      </c>
      <c r="H428" s="69">
        <v>0</v>
      </c>
      <c r="I428" s="153">
        <v>0</v>
      </c>
      <c r="J428" s="153">
        <v>1</v>
      </c>
      <c r="K428" s="69">
        <v>-0.5</v>
      </c>
      <c r="L428" s="69">
        <v>0</v>
      </c>
      <c r="M428" s="69">
        <v>0</v>
      </c>
      <c r="N428" s="69">
        <v>1.52</v>
      </c>
      <c r="O428" s="69">
        <v>-0.20634920634920639</v>
      </c>
      <c r="P428" s="69">
        <v>-0.60317460317460325</v>
      </c>
      <c r="Q428" s="69">
        <v>1</v>
      </c>
      <c r="R428" s="154">
        <v>-0.5</v>
      </c>
      <c r="S428" s="69">
        <v>0</v>
      </c>
      <c r="T428" s="69">
        <v>0</v>
      </c>
      <c r="U428" s="77">
        <v>0</v>
      </c>
      <c r="V428" s="77">
        <v>1</v>
      </c>
      <c r="W428" s="77">
        <v>-0.75</v>
      </c>
      <c r="X428" s="77">
        <v>1</v>
      </c>
      <c r="Y428" s="77">
        <v>0</v>
      </c>
      <c r="Z428" s="77">
        <v>-0.5</v>
      </c>
      <c r="AA428" s="77">
        <v>1</v>
      </c>
      <c r="AB428" s="77">
        <v>0</v>
      </c>
      <c r="AC428" s="77">
        <v>0</v>
      </c>
      <c r="AD428" s="77">
        <v>0</v>
      </c>
      <c r="AE428" s="77">
        <v>0</v>
      </c>
      <c r="AF428" s="77">
        <v>0</v>
      </c>
      <c r="AG428" s="77">
        <v>0</v>
      </c>
    </row>
    <row r="429" spans="1:33" x14ac:dyDescent="0.3">
      <c r="A429" s="8" t="s">
        <v>1099</v>
      </c>
      <c r="B429" s="69">
        <v>-0.66666666666666674</v>
      </c>
      <c r="C429" s="69">
        <v>0</v>
      </c>
      <c r="D429" s="69">
        <v>5.666666666666667</v>
      </c>
      <c r="E429" s="69" t="s">
        <v>1253</v>
      </c>
      <c r="F429" s="69" t="s">
        <v>1253</v>
      </c>
      <c r="G429" s="69" t="s">
        <v>1253</v>
      </c>
      <c r="H429" s="69" t="s">
        <v>1253</v>
      </c>
      <c r="I429" s="153"/>
      <c r="J429" s="153" t="s">
        <v>1253</v>
      </c>
      <c r="K429" s="69" t="s">
        <v>1253</v>
      </c>
      <c r="L429" s="69"/>
      <c r="M429" s="69"/>
      <c r="N429" s="69"/>
      <c r="O429" s="69"/>
      <c r="P429" s="69"/>
      <c r="Q429" s="69"/>
      <c r="R429" s="154">
        <v>-0.6</v>
      </c>
      <c r="S429" s="69">
        <v>0.5</v>
      </c>
      <c r="T429" s="69">
        <v>-0.33333333333333337</v>
      </c>
      <c r="U429" s="77">
        <v>0</v>
      </c>
      <c r="V429" s="77"/>
      <c r="W429" s="77"/>
      <c r="X429" s="77">
        <v>0</v>
      </c>
      <c r="Y429" s="77">
        <v>0</v>
      </c>
      <c r="Z429" s="77">
        <v>0</v>
      </c>
      <c r="AA429" s="77">
        <v>-0.19999999999999996</v>
      </c>
      <c r="AB429" s="77">
        <v>4</v>
      </c>
      <c r="AC429" s="77">
        <v>0</v>
      </c>
      <c r="AD429" s="77">
        <v>0</v>
      </c>
      <c r="AE429" s="77">
        <v>0</v>
      </c>
      <c r="AF429" s="77">
        <v>0</v>
      </c>
      <c r="AG429" s="77">
        <v>0</v>
      </c>
    </row>
    <row r="430" spans="1:33" x14ac:dyDescent="0.3">
      <c r="A430" s="8" t="s">
        <v>1100</v>
      </c>
      <c r="B430" s="69">
        <v>0</v>
      </c>
      <c r="C430" s="69" t="s">
        <v>1253</v>
      </c>
      <c r="D430" s="69" t="s">
        <v>1253</v>
      </c>
      <c r="E430" s="69">
        <v>0</v>
      </c>
      <c r="F430" s="69" t="s">
        <v>1253</v>
      </c>
      <c r="G430" s="69" t="s">
        <v>1253</v>
      </c>
      <c r="H430" s="69">
        <v>0</v>
      </c>
      <c r="I430" s="153"/>
      <c r="J430" s="153" t="s">
        <v>1253</v>
      </c>
      <c r="K430" s="69" t="s">
        <v>1253</v>
      </c>
      <c r="L430" s="69"/>
      <c r="M430" s="69">
        <v>0</v>
      </c>
      <c r="N430" s="69">
        <v>0</v>
      </c>
      <c r="O430" s="69"/>
      <c r="P430" s="69">
        <v>0</v>
      </c>
      <c r="Q430" s="69">
        <v>0</v>
      </c>
      <c r="R430" s="154">
        <v>0</v>
      </c>
      <c r="S430" s="69">
        <v>0</v>
      </c>
      <c r="T430" s="69">
        <v>0</v>
      </c>
      <c r="U430" s="77">
        <v>0</v>
      </c>
      <c r="V430" s="77"/>
      <c r="W430" s="77"/>
      <c r="X430" s="77">
        <v>0</v>
      </c>
      <c r="Y430" s="77">
        <v>0</v>
      </c>
      <c r="Z430" s="77">
        <v>0</v>
      </c>
      <c r="AA430" s="77">
        <v>0</v>
      </c>
      <c r="AB430" s="77">
        <v>0</v>
      </c>
      <c r="AC430" s="77">
        <v>0</v>
      </c>
      <c r="AD430" s="77">
        <v>0</v>
      </c>
      <c r="AE430" s="77">
        <v>0</v>
      </c>
      <c r="AF430" s="77">
        <v>0</v>
      </c>
      <c r="AG430" s="77">
        <v>0</v>
      </c>
    </row>
    <row r="431" spans="1:33" x14ac:dyDescent="0.3">
      <c r="A431" s="8" t="s">
        <v>1101</v>
      </c>
      <c r="B431" s="69"/>
      <c r="C431" s="69"/>
      <c r="D431" s="69" t="s">
        <v>1253</v>
      </c>
      <c r="E431" s="69">
        <v>0</v>
      </c>
      <c r="F431" s="69" t="s">
        <v>1253</v>
      </c>
      <c r="G431" s="69" t="s">
        <v>1253</v>
      </c>
      <c r="H431" s="69" t="s">
        <v>1253</v>
      </c>
      <c r="I431" s="153"/>
      <c r="J431" s="153" t="s">
        <v>1253</v>
      </c>
      <c r="K431" s="69" t="s">
        <v>1253</v>
      </c>
      <c r="L431" s="69"/>
      <c r="M431" s="69"/>
      <c r="N431" s="69">
        <v>1.52</v>
      </c>
      <c r="O431" s="69"/>
      <c r="P431" s="69">
        <v>0.58730158730158721</v>
      </c>
      <c r="Q431" s="69">
        <v>-0.75</v>
      </c>
      <c r="R431" s="154">
        <v>0</v>
      </c>
      <c r="S431" s="69">
        <v>0</v>
      </c>
      <c r="T431" s="69">
        <v>0</v>
      </c>
      <c r="U431" s="77">
        <v>0</v>
      </c>
      <c r="V431" s="77">
        <v>1</v>
      </c>
      <c r="W431" s="77">
        <v>-0.5</v>
      </c>
      <c r="X431" s="77">
        <v>0</v>
      </c>
      <c r="Y431" s="77">
        <v>0</v>
      </c>
      <c r="Z431" s="77">
        <v>0</v>
      </c>
      <c r="AA431" s="77">
        <v>0</v>
      </c>
      <c r="AB431" s="77">
        <v>0</v>
      </c>
      <c r="AC431" s="77">
        <v>0</v>
      </c>
      <c r="AD431" s="77">
        <v>0</v>
      </c>
      <c r="AE431" s="77">
        <v>1</v>
      </c>
      <c r="AF431" s="77">
        <v>-0.5</v>
      </c>
      <c r="AG431" s="77">
        <v>0</v>
      </c>
    </row>
    <row r="432" spans="1:33" x14ac:dyDescent="0.3">
      <c r="A432" s="8" t="s">
        <v>1102</v>
      </c>
      <c r="B432" s="69">
        <v>0</v>
      </c>
      <c r="C432" s="69">
        <v>0</v>
      </c>
      <c r="D432" s="69">
        <v>0</v>
      </c>
      <c r="E432" s="69">
        <v>0</v>
      </c>
      <c r="F432" s="69">
        <v>3</v>
      </c>
      <c r="G432" s="69">
        <v>-0.75</v>
      </c>
      <c r="H432" s="69" t="s">
        <v>1253</v>
      </c>
      <c r="I432" s="153"/>
      <c r="J432" s="153" t="s">
        <v>1253</v>
      </c>
      <c r="K432" s="69">
        <v>-0.6</v>
      </c>
      <c r="L432" s="69">
        <v>0.25</v>
      </c>
      <c r="M432" s="69"/>
      <c r="N432" s="69"/>
      <c r="O432" s="69"/>
      <c r="P432" s="69"/>
      <c r="Q432" s="69"/>
      <c r="R432" s="154"/>
      <c r="S432" s="69"/>
      <c r="T432" s="69"/>
      <c r="U432" s="77"/>
      <c r="V432" s="77"/>
      <c r="W432" s="77"/>
      <c r="X432" s="77"/>
      <c r="Y432" s="77"/>
      <c r="Z432" s="77"/>
      <c r="AA432" s="77"/>
      <c r="AB432" s="77"/>
      <c r="AC432" s="77"/>
      <c r="AD432" s="77">
        <v>0</v>
      </c>
      <c r="AE432" s="77">
        <v>0</v>
      </c>
      <c r="AF432" s="77">
        <v>0</v>
      </c>
      <c r="AG432" s="77">
        <v>0</v>
      </c>
    </row>
    <row r="433" spans="1:33" x14ac:dyDescent="0.3">
      <c r="A433" s="8" t="s">
        <v>1103</v>
      </c>
      <c r="B433" s="69" t="s">
        <v>1253</v>
      </c>
      <c r="C433" s="69">
        <v>0</v>
      </c>
      <c r="D433" s="69">
        <v>0</v>
      </c>
      <c r="E433" s="69">
        <v>0.5</v>
      </c>
      <c r="F433" s="69">
        <v>0</v>
      </c>
      <c r="G433" s="69">
        <v>0</v>
      </c>
      <c r="H433" s="69">
        <v>-0.33333333333333337</v>
      </c>
      <c r="I433" s="153"/>
      <c r="J433" s="153">
        <v>0</v>
      </c>
      <c r="K433" s="69">
        <v>0</v>
      </c>
      <c r="L433" s="69">
        <v>0</v>
      </c>
      <c r="M433" s="69">
        <v>0</v>
      </c>
      <c r="N433" s="69">
        <v>0</v>
      </c>
      <c r="O433" s="69"/>
      <c r="P433" s="69">
        <v>-0.5</v>
      </c>
      <c r="Q433" s="69">
        <v>0.5</v>
      </c>
      <c r="R433" s="154">
        <v>-0.66666666666666674</v>
      </c>
      <c r="S433" s="69">
        <v>0.33333333333333326</v>
      </c>
      <c r="T433" s="69">
        <v>-0.5</v>
      </c>
      <c r="U433" s="77">
        <v>1</v>
      </c>
      <c r="V433" s="77">
        <v>0</v>
      </c>
      <c r="W433" s="77">
        <v>-0.75</v>
      </c>
      <c r="X433" s="77">
        <v>0</v>
      </c>
      <c r="Y433" s="77">
        <v>1</v>
      </c>
      <c r="Z433" s="77">
        <v>0</v>
      </c>
      <c r="AA433" s="77">
        <v>0</v>
      </c>
      <c r="AB433" s="77">
        <v>0</v>
      </c>
      <c r="AC433" s="77">
        <v>0</v>
      </c>
      <c r="AD433" s="77">
        <v>0</v>
      </c>
      <c r="AE433" s="77">
        <v>0</v>
      </c>
      <c r="AF433" s="77">
        <v>0</v>
      </c>
      <c r="AG433" s="77">
        <v>0</v>
      </c>
    </row>
    <row r="434" spans="1:33" x14ac:dyDescent="0.3">
      <c r="A434" s="8" t="s">
        <v>1104</v>
      </c>
      <c r="B434" s="69"/>
      <c r="C434" s="69"/>
      <c r="D434" s="69"/>
      <c r="E434" s="69"/>
      <c r="F434" s="69"/>
      <c r="G434" s="69"/>
      <c r="H434" s="69"/>
      <c r="I434" s="153"/>
      <c r="J434" s="153"/>
      <c r="K434" s="69"/>
      <c r="L434" s="69"/>
      <c r="M434" s="69">
        <v>-0.34210526315789469</v>
      </c>
      <c r="N434" s="69">
        <v>1.52</v>
      </c>
      <c r="O434" s="69"/>
      <c r="P434" s="69">
        <v>0.58730158730158721</v>
      </c>
      <c r="Q434" s="69"/>
      <c r="R434" s="154">
        <v>0</v>
      </c>
      <c r="S434" s="69">
        <v>0.5</v>
      </c>
      <c r="T434" s="69">
        <v>-0.33333333333333337</v>
      </c>
      <c r="U434" s="77">
        <v>0</v>
      </c>
      <c r="V434" s="77">
        <v>3</v>
      </c>
      <c r="W434" s="77">
        <v>-0.75</v>
      </c>
      <c r="X434" s="77">
        <v>0</v>
      </c>
      <c r="Y434" s="77"/>
      <c r="Z434" s="77"/>
      <c r="AA434" s="77">
        <v>0</v>
      </c>
      <c r="AB434" s="77">
        <v>-0.75</v>
      </c>
      <c r="AC434" s="77">
        <v>3</v>
      </c>
      <c r="AD434" s="77">
        <v>0</v>
      </c>
      <c r="AE434" s="77"/>
      <c r="AF434" s="77"/>
      <c r="AG434" s="77">
        <v>0</v>
      </c>
    </row>
    <row r="435" spans="1:33" x14ac:dyDescent="0.3">
      <c r="A435" s="8" t="s">
        <v>1105</v>
      </c>
      <c r="B435" s="99"/>
      <c r="C435" s="99"/>
      <c r="D435" s="99" t="s">
        <v>1253</v>
      </c>
      <c r="E435" s="99">
        <v>-0.5</v>
      </c>
      <c r="F435" s="99">
        <v>3</v>
      </c>
      <c r="G435" s="99">
        <v>-0.75</v>
      </c>
      <c r="H435" s="99">
        <v>0</v>
      </c>
      <c r="I435" s="207">
        <v>0</v>
      </c>
      <c r="J435" s="207">
        <v>0</v>
      </c>
      <c r="K435" s="99">
        <v>0</v>
      </c>
      <c r="L435" s="69">
        <v>0</v>
      </c>
      <c r="M435" s="69">
        <v>0</v>
      </c>
      <c r="N435" s="69">
        <v>0</v>
      </c>
      <c r="O435" s="69"/>
      <c r="P435" s="69">
        <v>0</v>
      </c>
      <c r="Q435" s="69">
        <v>0</v>
      </c>
      <c r="R435" s="154">
        <v>0</v>
      </c>
      <c r="S435" s="69"/>
      <c r="T435" s="69"/>
      <c r="U435" s="77">
        <v>0</v>
      </c>
      <c r="V435" s="77"/>
      <c r="W435" s="77"/>
      <c r="X435" s="77">
        <v>0</v>
      </c>
      <c r="Y435" s="77">
        <v>-0.5</v>
      </c>
      <c r="Z435" s="77">
        <v>0</v>
      </c>
      <c r="AA435" s="77"/>
      <c r="AB435" s="77"/>
      <c r="AC435" s="77"/>
      <c r="AD435" s="77"/>
      <c r="AE435" s="77">
        <v>1</v>
      </c>
      <c r="AF435" s="77">
        <v>-0.5</v>
      </c>
      <c r="AG435" s="77">
        <v>0</v>
      </c>
    </row>
    <row r="436" spans="1:33" x14ac:dyDescent="0.3">
      <c r="A436" s="8" t="s">
        <v>1106</v>
      </c>
      <c r="B436" s="69" t="s">
        <v>1253</v>
      </c>
      <c r="C436" s="69" t="s">
        <v>1253</v>
      </c>
      <c r="D436" s="69" t="s">
        <v>1253</v>
      </c>
      <c r="E436" s="69">
        <v>0</v>
      </c>
      <c r="F436" s="69" t="s">
        <v>1253</v>
      </c>
      <c r="G436" s="69" t="s">
        <v>1253</v>
      </c>
      <c r="H436" s="69" t="s">
        <v>1253</v>
      </c>
      <c r="I436" s="153"/>
      <c r="J436" s="153" t="s">
        <v>1253</v>
      </c>
      <c r="K436" s="69" t="s">
        <v>1253</v>
      </c>
      <c r="L436" s="69"/>
      <c r="M436" s="69"/>
      <c r="N436" s="69"/>
      <c r="O436" s="69"/>
      <c r="P436" s="69"/>
      <c r="Q436" s="69"/>
      <c r="R436" s="154"/>
      <c r="S436" s="69"/>
      <c r="T436" s="69">
        <v>0</v>
      </c>
      <c r="U436" s="77">
        <v>0</v>
      </c>
      <c r="V436" s="77">
        <v>0</v>
      </c>
      <c r="W436" s="77">
        <v>0</v>
      </c>
      <c r="X436" s="77">
        <v>0</v>
      </c>
      <c r="Y436" s="77"/>
      <c r="Z436" s="77"/>
      <c r="AA436" s="77"/>
      <c r="AB436" s="77"/>
      <c r="AC436" s="77"/>
      <c r="AD436" s="77"/>
      <c r="AE436" s="77"/>
      <c r="AF436" s="77"/>
      <c r="AG436" s="77"/>
    </row>
    <row r="437" spans="1:33" x14ac:dyDescent="0.3">
      <c r="A437" s="8" t="s">
        <v>1258</v>
      </c>
      <c r="B437" s="69"/>
      <c r="C437" s="69"/>
      <c r="D437" s="69"/>
      <c r="E437" s="69"/>
      <c r="F437" s="69"/>
      <c r="G437" s="69"/>
      <c r="H437" s="69"/>
      <c r="I437" s="153"/>
      <c r="J437" s="153"/>
      <c r="K437" s="69"/>
      <c r="L437" s="69"/>
      <c r="M437" s="69"/>
      <c r="N437" s="69"/>
      <c r="O437" s="69"/>
      <c r="P437" s="69"/>
      <c r="Q437" s="69"/>
      <c r="R437" s="154"/>
      <c r="S437" s="69"/>
      <c r="T437" s="69"/>
      <c r="U437" s="77"/>
      <c r="V437" s="77"/>
      <c r="W437" s="77"/>
      <c r="X437" s="77"/>
      <c r="Y437" s="77"/>
      <c r="Z437" s="77"/>
      <c r="AA437" s="77"/>
      <c r="AB437" s="77"/>
      <c r="AC437" s="77"/>
      <c r="AD437" s="77"/>
      <c r="AE437" s="77"/>
      <c r="AF437" s="77"/>
      <c r="AG437" s="77"/>
    </row>
    <row r="438" spans="1:33" x14ac:dyDescent="0.3">
      <c r="A438" s="8" t="s">
        <v>1107</v>
      </c>
      <c r="B438" s="69" t="s">
        <v>1253</v>
      </c>
      <c r="C438" s="69" t="s">
        <v>1253</v>
      </c>
      <c r="D438" s="69" t="s">
        <v>1253</v>
      </c>
      <c r="E438" s="69" t="s">
        <v>1253</v>
      </c>
      <c r="F438" s="69">
        <v>3</v>
      </c>
      <c r="G438" s="69">
        <v>-0.5</v>
      </c>
      <c r="H438" s="69">
        <v>-0.5</v>
      </c>
      <c r="I438" s="153">
        <v>-0.6</v>
      </c>
      <c r="J438" s="153">
        <v>-0.4</v>
      </c>
      <c r="K438" s="69">
        <v>0</v>
      </c>
      <c r="L438" s="69">
        <v>-0.33333333333333337</v>
      </c>
      <c r="M438" s="69">
        <v>0</v>
      </c>
      <c r="N438" s="69">
        <v>0.5</v>
      </c>
      <c r="O438" s="69">
        <v>1.5333333333333332</v>
      </c>
      <c r="P438" s="69">
        <v>-0.33333333333333337</v>
      </c>
      <c r="Q438" s="69">
        <v>0</v>
      </c>
      <c r="R438" s="154">
        <v>0.5</v>
      </c>
      <c r="S438" s="69">
        <v>1.5</v>
      </c>
      <c r="T438" s="69">
        <v>-0.6</v>
      </c>
      <c r="U438" s="77">
        <v>0</v>
      </c>
      <c r="V438" s="77">
        <v>5.666666666666667</v>
      </c>
      <c r="W438" s="77">
        <v>-0.85</v>
      </c>
      <c r="X438" s="77">
        <v>0</v>
      </c>
      <c r="Y438" s="77">
        <v>-0.33333333333333337</v>
      </c>
      <c r="Z438" s="77">
        <v>0.5</v>
      </c>
      <c r="AA438" s="77">
        <v>0.66666666666666674</v>
      </c>
      <c r="AB438" s="77">
        <v>-0.6</v>
      </c>
      <c r="AC438" s="77">
        <v>1.5</v>
      </c>
      <c r="AD438" s="77">
        <v>-0.4</v>
      </c>
      <c r="AE438" s="77">
        <v>0.66666666666666674</v>
      </c>
      <c r="AF438" s="77">
        <v>0</v>
      </c>
      <c r="AG438" s="77">
        <v>-0.4</v>
      </c>
    </row>
    <row r="439" spans="1:33" x14ac:dyDescent="0.3">
      <c r="A439" s="8" t="s">
        <v>1108</v>
      </c>
      <c r="B439" s="69" t="s">
        <v>1253</v>
      </c>
      <c r="C439" s="69" t="s">
        <v>1253</v>
      </c>
      <c r="D439" s="69" t="s">
        <v>1253</v>
      </c>
      <c r="E439" s="69" t="s">
        <v>1253</v>
      </c>
      <c r="F439" s="69">
        <v>3</v>
      </c>
      <c r="G439" s="69" t="s">
        <v>1253</v>
      </c>
      <c r="H439" s="69" t="s">
        <v>1253</v>
      </c>
      <c r="I439" s="153"/>
      <c r="J439" s="153" t="s">
        <v>1253</v>
      </c>
      <c r="K439" s="69" t="s">
        <v>1253</v>
      </c>
      <c r="L439" s="69"/>
      <c r="M439" s="69"/>
      <c r="N439" s="69"/>
      <c r="O439" s="69"/>
      <c r="P439" s="69"/>
      <c r="Q439" s="69"/>
      <c r="R439" s="154"/>
      <c r="S439" s="69"/>
      <c r="T439" s="69"/>
      <c r="U439" s="77"/>
      <c r="V439" s="77"/>
      <c r="W439" s="77"/>
      <c r="X439" s="77"/>
      <c r="Y439" s="77"/>
      <c r="Z439" s="77"/>
      <c r="AA439" s="77">
        <v>0</v>
      </c>
      <c r="AB439" s="77">
        <v>0</v>
      </c>
      <c r="AC439" s="77">
        <v>0</v>
      </c>
      <c r="AD439" s="77">
        <v>0</v>
      </c>
      <c r="AE439" s="77">
        <v>1</v>
      </c>
      <c r="AF439" s="77"/>
      <c r="AG439" s="77"/>
    </row>
    <row r="440" spans="1:33" x14ac:dyDescent="0.3">
      <c r="A440" s="8" t="s">
        <v>1109</v>
      </c>
      <c r="B440" s="69"/>
      <c r="C440" s="69"/>
      <c r="D440" s="69"/>
      <c r="E440" s="69"/>
      <c r="F440" s="69"/>
      <c r="G440" s="69" t="s">
        <v>1253</v>
      </c>
      <c r="H440" s="69">
        <v>-0.47916666666666663</v>
      </c>
      <c r="I440" s="153"/>
      <c r="J440" s="153" t="s">
        <v>1253</v>
      </c>
      <c r="K440" s="69" t="s">
        <v>1253</v>
      </c>
      <c r="L440" s="69"/>
      <c r="M440" s="69"/>
      <c r="N440" s="69"/>
      <c r="O440" s="69">
        <v>0.52</v>
      </c>
      <c r="P440" s="69"/>
      <c r="Q440" s="69"/>
      <c r="R440" s="154"/>
      <c r="S440" s="69"/>
      <c r="T440" s="69"/>
      <c r="U440" s="77"/>
      <c r="V440" s="77"/>
      <c r="W440" s="77"/>
      <c r="X440" s="77">
        <v>0</v>
      </c>
      <c r="Y440" s="77">
        <v>0</v>
      </c>
      <c r="Z440" s="77">
        <v>0</v>
      </c>
      <c r="AA440" s="77">
        <v>0</v>
      </c>
      <c r="AB440" s="77">
        <v>0</v>
      </c>
      <c r="AC440" s="77">
        <v>0</v>
      </c>
      <c r="AD440" s="77">
        <v>0</v>
      </c>
      <c r="AE440" s="77">
        <v>7</v>
      </c>
      <c r="AF440" s="77">
        <v>-0.875</v>
      </c>
      <c r="AG440" s="77">
        <v>0</v>
      </c>
    </row>
    <row r="441" spans="1:33" x14ac:dyDescent="0.3">
      <c r="A441" s="8" t="s">
        <v>1259</v>
      </c>
      <c r="B441" s="69" t="s">
        <v>1253</v>
      </c>
      <c r="C441" s="69" t="s">
        <v>1253</v>
      </c>
      <c r="D441" s="69" t="s">
        <v>1253</v>
      </c>
      <c r="E441" s="69" t="s">
        <v>1253</v>
      </c>
      <c r="F441" s="69" t="s">
        <v>1253</v>
      </c>
      <c r="G441" s="69" t="s">
        <v>1253</v>
      </c>
      <c r="H441" s="69" t="s">
        <v>1253</v>
      </c>
      <c r="I441" s="153"/>
      <c r="J441" s="153" t="s">
        <v>1253</v>
      </c>
      <c r="K441" s="69" t="s">
        <v>1253</v>
      </c>
      <c r="L441" s="69"/>
      <c r="M441" s="69"/>
      <c r="N441" s="69"/>
      <c r="O441" s="69"/>
      <c r="P441" s="69"/>
      <c r="Q441" s="69"/>
      <c r="R441" s="154"/>
      <c r="S441" s="69"/>
      <c r="T441" s="69"/>
      <c r="U441" s="77">
        <v>0</v>
      </c>
      <c r="V441" s="77"/>
      <c r="W441" s="77"/>
      <c r="X441" s="77">
        <v>0</v>
      </c>
      <c r="Y441" s="77">
        <v>0</v>
      </c>
      <c r="Z441" s="77">
        <v>0</v>
      </c>
      <c r="AA441" s="77">
        <v>0</v>
      </c>
      <c r="AB441" s="77">
        <v>0</v>
      </c>
      <c r="AC441" s="77">
        <v>0</v>
      </c>
      <c r="AD441" s="77">
        <v>0</v>
      </c>
      <c r="AE441" s="77"/>
      <c r="AF441" s="77"/>
      <c r="AG441" s="77"/>
    </row>
    <row r="442" spans="1:33" x14ac:dyDescent="0.3">
      <c r="A442" s="8" t="s">
        <v>1260</v>
      </c>
      <c r="B442" s="69"/>
      <c r="C442" s="69" t="s">
        <v>1253</v>
      </c>
      <c r="D442" s="69" t="s">
        <v>1253</v>
      </c>
      <c r="E442" s="69">
        <v>0</v>
      </c>
      <c r="F442" s="69">
        <v>3</v>
      </c>
      <c r="G442" s="69">
        <v>-0.52</v>
      </c>
      <c r="H442" s="69">
        <v>-0.47916666666666663</v>
      </c>
      <c r="I442" s="153"/>
      <c r="J442" s="153">
        <v>1</v>
      </c>
      <c r="K442" s="69" t="s">
        <v>1253</v>
      </c>
      <c r="L442" s="69"/>
      <c r="M442" s="69"/>
      <c r="N442" s="69"/>
      <c r="O442" s="69"/>
      <c r="P442" s="69"/>
      <c r="Q442" s="69"/>
      <c r="R442" s="154"/>
      <c r="S442" s="69"/>
      <c r="T442" s="69"/>
      <c r="U442" s="77"/>
      <c r="V442" s="77"/>
      <c r="W442" s="77"/>
      <c r="X442" s="77"/>
      <c r="Y442" s="77"/>
      <c r="Z442" s="77"/>
      <c r="AA442" s="77"/>
      <c r="AB442" s="77"/>
      <c r="AC442" s="77"/>
      <c r="AD442" s="77"/>
      <c r="AE442" s="77"/>
      <c r="AF442" s="77"/>
      <c r="AG442" s="77"/>
    </row>
    <row r="443" spans="1:33" x14ac:dyDescent="0.3">
      <c r="A443" s="8" t="s">
        <v>1110</v>
      </c>
      <c r="B443" s="69"/>
      <c r="C443" s="69"/>
      <c r="D443" s="69"/>
      <c r="E443" s="69"/>
      <c r="F443" s="69"/>
      <c r="G443" s="69"/>
      <c r="H443" s="69"/>
      <c r="I443" s="153"/>
      <c r="J443" s="153"/>
      <c r="K443" s="69"/>
      <c r="L443" s="69"/>
      <c r="M443" s="69">
        <v>-0.5</v>
      </c>
      <c r="N443" s="69">
        <v>4.04</v>
      </c>
      <c r="O443" s="69"/>
      <c r="P443" s="69">
        <v>-0.76190476190476186</v>
      </c>
      <c r="Q443" s="69">
        <v>-0.33333333333333337</v>
      </c>
      <c r="R443" s="154">
        <v>1.5</v>
      </c>
      <c r="S443" s="69"/>
      <c r="T443" s="69"/>
      <c r="U443" s="77"/>
      <c r="V443" s="77"/>
      <c r="W443" s="77">
        <v>0</v>
      </c>
      <c r="X443" s="77">
        <v>0.66666666666666674</v>
      </c>
      <c r="Y443" s="77">
        <v>-0.4</v>
      </c>
      <c r="Z443" s="105" t="s">
        <v>1121</v>
      </c>
      <c r="AA443" s="77">
        <v>-0.19999999999999996</v>
      </c>
      <c r="AB443" s="77">
        <v>-0.25</v>
      </c>
      <c r="AC443" s="77">
        <v>0.66666666666666674</v>
      </c>
      <c r="AD443" s="77">
        <v>0</v>
      </c>
      <c r="AE443" s="77">
        <v>1</v>
      </c>
      <c r="AF443" s="77"/>
      <c r="AG443" s="77"/>
    </row>
    <row r="444" spans="1:33" x14ac:dyDescent="0.3">
      <c r="A444" s="8" t="s">
        <v>1261</v>
      </c>
      <c r="B444" s="99"/>
      <c r="C444" s="99"/>
      <c r="D444" s="99"/>
      <c r="E444" s="99"/>
      <c r="F444" s="99"/>
      <c r="G444" s="99"/>
      <c r="H444" s="99"/>
      <c r="I444" s="207"/>
      <c r="J444" s="207"/>
      <c r="K444" s="99"/>
      <c r="L444" s="69"/>
      <c r="M444" s="69"/>
      <c r="N444" s="69"/>
      <c r="O444" s="69"/>
      <c r="P444" s="69"/>
      <c r="Q444" s="69"/>
      <c r="R444" s="154"/>
      <c r="S444" s="69"/>
      <c r="T444" s="69"/>
      <c r="U444" s="77"/>
      <c r="V444" s="77"/>
      <c r="W444" s="77"/>
      <c r="X444" s="77"/>
      <c r="Y444" s="77"/>
      <c r="Z444" s="77"/>
      <c r="AA444" s="77"/>
      <c r="AB444" s="77"/>
      <c r="AC444" s="77"/>
      <c r="AD444" s="77"/>
      <c r="AE444" s="77"/>
      <c r="AF444" s="77"/>
      <c r="AG444" s="77"/>
    </row>
    <row r="445" spans="1:33" x14ac:dyDescent="0.3">
      <c r="A445" s="8" t="s">
        <v>1262</v>
      </c>
      <c r="B445" s="69" t="s">
        <v>1253</v>
      </c>
      <c r="C445" s="69" t="s">
        <v>1253</v>
      </c>
      <c r="D445" s="69" t="s">
        <v>1253</v>
      </c>
      <c r="E445" s="69" t="s">
        <v>1253</v>
      </c>
      <c r="F445" s="69">
        <v>3</v>
      </c>
      <c r="G445" s="69" t="s">
        <v>1253</v>
      </c>
      <c r="H445" s="69" t="s">
        <v>1253</v>
      </c>
      <c r="I445" s="153"/>
      <c r="J445" s="153" t="s">
        <v>1253</v>
      </c>
      <c r="K445" s="69">
        <v>-0.5</v>
      </c>
      <c r="L445" s="69">
        <v>0</v>
      </c>
      <c r="M445" s="69">
        <v>0</v>
      </c>
      <c r="N445" s="69">
        <v>3</v>
      </c>
      <c r="O445" s="69"/>
      <c r="P445" s="69">
        <v>0</v>
      </c>
      <c r="Q445" s="69">
        <v>0</v>
      </c>
      <c r="R445" s="154">
        <v>1.5</v>
      </c>
      <c r="S445" s="69">
        <v>0</v>
      </c>
      <c r="T445" s="69">
        <v>-0.9</v>
      </c>
      <c r="U445" s="77">
        <v>9</v>
      </c>
      <c r="V445" s="77">
        <v>0</v>
      </c>
      <c r="W445" s="77">
        <v>0</v>
      </c>
      <c r="X445" s="77">
        <v>0</v>
      </c>
      <c r="Y445" s="77">
        <v>0</v>
      </c>
      <c r="Z445" s="77">
        <v>0</v>
      </c>
      <c r="AA445" s="77">
        <v>0</v>
      </c>
      <c r="AB445" s="77">
        <v>0</v>
      </c>
      <c r="AC445" s="77">
        <v>0</v>
      </c>
      <c r="AD445" s="77">
        <v>-0.19999999999999996</v>
      </c>
      <c r="AE445" s="77">
        <v>0</v>
      </c>
      <c r="AF445" s="77">
        <v>-0.5</v>
      </c>
      <c r="AG445" s="77">
        <v>1</v>
      </c>
    </row>
    <row r="446" spans="1:33" x14ac:dyDescent="0.3">
      <c r="A446" s="8" t="s">
        <v>1112</v>
      </c>
      <c r="B446" s="69" t="s">
        <v>1253</v>
      </c>
      <c r="C446" s="69" t="s">
        <v>1253</v>
      </c>
      <c r="D446" s="69" t="s">
        <v>1253</v>
      </c>
      <c r="E446" s="69" t="s">
        <v>1253</v>
      </c>
      <c r="F446" s="69">
        <v>1</v>
      </c>
      <c r="G446" s="69" t="s">
        <v>1253</v>
      </c>
      <c r="H446" s="69" t="s">
        <v>1253</v>
      </c>
      <c r="I446" s="153"/>
      <c r="J446" s="153" t="s">
        <v>1253</v>
      </c>
      <c r="K446" s="69">
        <v>1</v>
      </c>
      <c r="L446" s="69">
        <v>0</v>
      </c>
      <c r="M446" s="69"/>
      <c r="N446" s="69"/>
      <c r="O446" s="69">
        <v>-0.83333333333333337</v>
      </c>
      <c r="P446" s="69">
        <v>-0.33333333333333337</v>
      </c>
      <c r="Q446" s="69">
        <v>-0.75</v>
      </c>
      <c r="R446" s="154">
        <v>0</v>
      </c>
      <c r="S446" s="69">
        <v>0.5</v>
      </c>
      <c r="T446" s="69">
        <v>-0.33333333333333337</v>
      </c>
      <c r="U446" s="77">
        <v>1</v>
      </c>
      <c r="V446" s="77">
        <v>1</v>
      </c>
      <c r="W446" s="77">
        <v>0</v>
      </c>
      <c r="X446" s="77">
        <v>-0.75</v>
      </c>
      <c r="Y446" s="77">
        <v>0</v>
      </c>
      <c r="Z446" s="77">
        <v>0</v>
      </c>
      <c r="AA446" s="77">
        <v>0</v>
      </c>
      <c r="AB446" s="77"/>
      <c r="AC446" s="77"/>
      <c r="AD446" s="77">
        <v>0</v>
      </c>
      <c r="AE446" s="77">
        <v>0</v>
      </c>
      <c r="AF446" s="77">
        <v>0</v>
      </c>
      <c r="AG446" s="77">
        <v>0</v>
      </c>
    </row>
    <row r="447" spans="1:33" x14ac:dyDescent="0.3">
      <c r="A447" s="8" t="s">
        <v>1263</v>
      </c>
      <c r="B447" s="69"/>
      <c r="C447" s="69"/>
      <c r="D447" s="69"/>
      <c r="E447" s="69"/>
      <c r="F447" s="69"/>
      <c r="G447" s="69" t="s">
        <v>1253</v>
      </c>
      <c r="H447" s="69" t="s">
        <v>1253</v>
      </c>
      <c r="I447" s="153"/>
      <c r="J447" s="153" t="s">
        <v>1253</v>
      </c>
      <c r="K447" s="69" t="s">
        <v>1253</v>
      </c>
      <c r="L447" s="69"/>
      <c r="M447" s="69"/>
      <c r="N447" s="69"/>
      <c r="O447" s="69"/>
      <c r="P447" s="69"/>
      <c r="Q447" s="69"/>
      <c r="R447" s="154"/>
      <c r="S447" s="69"/>
      <c r="T447" s="69"/>
      <c r="U447" s="77"/>
      <c r="V447" s="77"/>
      <c r="W447" s="77"/>
      <c r="X447" s="77"/>
      <c r="Y447" s="77"/>
      <c r="Z447" s="77"/>
      <c r="AA447" s="77"/>
      <c r="AB447" s="77"/>
      <c r="AC447" s="77"/>
      <c r="AD447" s="77"/>
      <c r="AE447" s="77"/>
      <c r="AF447" s="77"/>
      <c r="AG447" s="77"/>
    </row>
    <row r="448" spans="1:33" x14ac:dyDescent="0.3">
      <c r="A448" s="8" t="s">
        <v>1264</v>
      </c>
      <c r="B448" s="69" t="s">
        <v>1253</v>
      </c>
      <c r="C448" s="69" t="s">
        <v>1253</v>
      </c>
      <c r="D448" s="69" t="s">
        <v>1253</v>
      </c>
      <c r="E448" s="69">
        <v>0</v>
      </c>
      <c r="F448" s="69" t="s">
        <v>1253</v>
      </c>
      <c r="G448" s="69" t="s">
        <v>1253</v>
      </c>
      <c r="H448" s="69" t="s">
        <v>1253</v>
      </c>
      <c r="I448" s="153"/>
      <c r="J448" s="153" t="s">
        <v>1253</v>
      </c>
      <c r="K448" s="69" t="s">
        <v>1253</v>
      </c>
      <c r="L448" s="69"/>
      <c r="M448" s="69"/>
      <c r="N448" s="69"/>
      <c r="O448" s="69"/>
      <c r="P448" s="69"/>
      <c r="Q448" s="69"/>
      <c r="R448" s="154"/>
      <c r="S448" s="69"/>
      <c r="T448" s="69">
        <v>0.19999999999999996</v>
      </c>
      <c r="U448" s="77">
        <v>0.25</v>
      </c>
      <c r="V448" s="77"/>
      <c r="W448" s="77"/>
      <c r="X448" s="77">
        <v>0</v>
      </c>
      <c r="Y448" s="77">
        <v>0</v>
      </c>
      <c r="Z448" s="77">
        <v>0</v>
      </c>
      <c r="AA448" s="77">
        <v>0</v>
      </c>
      <c r="AB448" s="77">
        <v>0</v>
      </c>
      <c r="AC448" s="77">
        <v>-0.45999999999999996</v>
      </c>
      <c r="AD448" s="77">
        <v>-0.11111111111111116</v>
      </c>
      <c r="AE448" s="77">
        <v>-0.16666666666666663</v>
      </c>
      <c r="AF448" s="77">
        <v>0.19999999999999996</v>
      </c>
      <c r="AG448" s="77">
        <v>0</v>
      </c>
    </row>
    <row r="449" spans="1:33" ht="14.5" thickBot="1" x14ac:dyDescent="0.35">
      <c r="A449" s="8" t="s">
        <v>1114</v>
      </c>
      <c r="B449" s="69">
        <v>9</v>
      </c>
      <c r="C449" s="69">
        <v>0</v>
      </c>
      <c r="D449" s="69">
        <v>0</v>
      </c>
      <c r="E449" s="69">
        <v>0</v>
      </c>
      <c r="F449" s="69">
        <v>0</v>
      </c>
      <c r="G449" s="69">
        <v>0</v>
      </c>
      <c r="H449" s="69" t="s">
        <v>1253</v>
      </c>
      <c r="I449" s="153"/>
      <c r="J449" s="153" t="s">
        <v>1253</v>
      </c>
      <c r="K449" s="69">
        <v>0</v>
      </c>
      <c r="L449" s="69">
        <v>0</v>
      </c>
      <c r="M449" s="69">
        <v>-0.75</v>
      </c>
      <c r="N449" s="69">
        <v>3</v>
      </c>
      <c r="O449" s="69"/>
      <c r="P449" s="69">
        <v>0</v>
      </c>
      <c r="Q449" s="69">
        <v>0</v>
      </c>
      <c r="R449" s="154">
        <v>-0.75</v>
      </c>
      <c r="S449" s="69">
        <v>3</v>
      </c>
      <c r="T449" s="69">
        <v>-0.75</v>
      </c>
      <c r="U449" s="77">
        <v>3</v>
      </c>
      <c r="V449" s="77">
        <v>0</v>
      </c>
      <c r="W449" s="77">
        <v>0</v>
      </c>
      <c r="X449" s="77">
        <v>0</v>
      </c>
      <c r="Y449" s="77">
        <v>0</v>
      </c>
      <c r="Z449" s="77">
        <v>0</v>
      </c>
      <c r="AA449" s="77">
        <v>0</v>
      </c>
      <c r="AB449" s="77">
        <v>0</v>
      </c>
      <c r="AC449" s="77"/>
      <c r="AD449" s="77"/>
      <c r="AE449" s="77">
        <v>0</v>
      </c>
      <c r="AF449" s="77">
        <v>-0.75</v>
      </c>
      <c r="AG449" s="77">
        <v>3</v>
      </c>
    </row>
    <row r="450" spans="1:33" ht="14.5" thickBot="1" x14ac:dyDescent="0.35">
      <c r="A450" s="148" t="s">
        <v>1325</v>
      </c>
      <c r="B450" s="162">
        <v>0</v>
      </c>
      <c r="C450" s="162">
        <v>1.52</v>
      </c>
      <c r="D450" s="162">
        <v>-0.60317460317460325</v>
      </c>
      <c r="E450" s="161">
        <v>0</v>
      </c>
      <c r="F450" s="162">
        <v>3</v>
      </c>
      <c r="G450" s="162">
        <v>-0.52</v>
      </c>
      <c r="H450" s="162">
        <v>-0.47916666666666663</v>
      </c>
      <c r="I450" s="162">
        <v>-0.47916666666666663</v>
      </c>
      <c r="J450" s="162">
        <v>0.5</v>
      </c>
      <c r="K450" s="162">
        <v>-0.33333333333333337</v>
      </c>
      <c r="L450" s="162">
        <v>0</v>
      </c>
      <c r="M450" s="162">
        <v>0</v>
      </c>
      <c r="N450" s="162">
        <v>1.52</v>
      </c>
      <c r="O450" s="162">
        <v>-0.39682539682539686</v>
      </c>
      <c r="P450" s="162">
        <v>0.31578947368421062</v>
      </c>
      <c r="Q450" s="162">
        <v>-0.5</v>
      </c>
      <c r="R450" s="171">
        <v>0</v>
      </c>
      <c r="S450" s="162">
        <v>0.5</v>
      </c>
      <c r="T450" s="162">
        <v>-0.33333333333333337</v>
      </c>
      <c r="U450" s="162">
        <v>0</v>
      </c>
      <c r="V450" s="162">
        <v>3</v>
      </c>
      <c r="W450" s="162">
        <v>-0.75</v>
      </c>
      <c r="X450" s="162">
        <v>0</v>
      </c>
      <c r="Y450" s="162">
        <v>0</v>
      </c>
      <c r="Z450" s="163">
        <v>0</v>
      </c>
      <c r="AA450" s="163">
        <v>0</v>
      </c>
      <c r="AB450" s="163">
        <v>0</v>
      </c>
      <c r="AC450" s="163">
        <v>0</v>
      </c>
      <c r="AD450" s="163">
        <v>0</v>
      </c>
      <c r="AE450" s="163">
        <v>1</v>
      </c>
      <c r="AF450" s="163">
        <v>-0.5</v>
      </c>
      <c r="AG450" s="163">
        <v>0</v>
      </c>
    </row>
    <row r="451" spans="1:33" x14ac:dyDescent="0.3">
      <c r="A451" s="54"/>
      <c r="B451" s="153"/>
      <c r="C451" s="153"/>
      <c r="D451" s="153"/>
      <c r="E451" s="153"/>
      <c r="F451" s="153"/>
      <c r="G451" s="153"/>
      <c r="H451" s="153"/>
      <c r="I451" s="153"/>
      <c r="J451" s="153"/>
      <c r="K451" s="153"/>
      <c r="L451" s="153"/>
    </row>
    <row r="452" spans="1:33" x14ac:dyDescent="0.3">
      <c r="A452" s="54"/>
      <c r="B452" s="153"/>
      <c r="C452" s="153"/>
      <c r="D452" s="153"/>
      <c r="E452" s="153"/>
      <c r="F452" s="153"/>
      <c r="G452" s="153"/>
      <c r="H452" s="153"/>
      <c r="I452" s="153"/>
      <c r="J452" s="153"/>
      <c r="K452" s="153"/>
      <c r="L452" s="153"/>
    </row>
    <row r="453" spans="1:33" x14ac:dyDescent="0.3">
      <c r="A453" s="374" t="s">
        <v>1390</v>
      </c>
      <c r="B453" s="374"/>
      <c r="C453" s="374"/>
      <c r="D453" s="374"/>
      <c r="E453" s="374"/>
      <c r="F453" s="374"/>
      <c r="G453" s="374"/>
      <c r="H453" s="374"/>
    </row>
    <row r="454" spans="1:33" x14ac:dyDescent="0.3">
      <c r="A454" s="377" t="s">
        <v>1391</v>
      </c>
      <c r="B454" s="377"/>
      <c r="C454" s="377"/>
      <c r="D454" s="377"/>
      <c r="E454" s="377"/>
      <c r="F454" s="377"/>
      <c r="G454" s="377"/>
      <c r="H454" s="377"/>
    </row>
  </sheetData>
  <mergeCells count="162">
    <mergeCell ref="BW161:BW192"/>
    <mergeCell ref="DA161:DA192"/>
    <mergeCell ref="A156:JX156"/>
    <mergeCell ref="DC161:DC192"/>
    <mergeCell ref="DE161:DE192"/>
    <mergeCell ref="DL161:DL192"/>
    <mergeCell ref="DR161:DR192"/>
    <mergeCell ref="A454:H454"/>
    <mergeCell ref="DD346:DD377"/>
    <mergeCell ref="DK346:DK377"/>
    <mergeCell ref="DQ346:DQ377"/>
    <mergeCell ref="EU346:EU377"/>
    <mergeCell ref="EW346:EW377"/>
    <mergeCell ref="EY346:EY377"/>
    <mergeCell ref="BG346:BG377"/>
    <mergeCell ref="BI346:BI377"/>
    <mergeCell ref="BP346:BP377"/>
    <mergeCell ref="BV346:BV377"/>
    <mergeCell ref="CZ346:CZ377"/>
    <mergeCell ref="DB346:DB377"/>
    <mergeCell ref="G346:G377"/>
    <mergeCell ref="J346:J377"/>
    <mergeCell ref="L346:L377"/>
    <mergeCell ref="N346:N377"/>
    <mergeCell ref="FF346:FF377"/>
    <mergeCell ref="FL346:FL377"/>
    <mergeCell ref="A453:H453"/>
    <mergeCell ref="EZ311:EZ342"/>
    <mergeCell ref="FG311:FG342"/>
    <mergeCell ref="J196:J227"/>
    <mergeCell ref="N196:N227"/>
    <mergeCell ref="U196:U227"/>
    <mergeCell ref="AA196:AA227"/>
    <mergeCell ref="BE196:BE227"/>
    <mergeCell ref="BG196:BG227"/>
    <mergeCell ref="U346:U377"/>
    <mergeCell ref="AA346:AA377"/>
    <mergeCell ref="BE346:BE377"/>
    <mergeCell ref="DE311:DE342"/>
    <mergeCell ref="BF311:BF341"/>
    <mergeCell ref="BH311:BH342"/>
    <mergeCell ref="BJ311:BJ342"/>
    <mergeCell ref="BQ311:BQ342"/>
    <mergeCell ref="BW311:BW342"/>
    <mergeCell ref="DA311:DA342"/>
    <mergeCell ref="K311:K342"/>
    <mergeCell ref="M311:M342"/>
    <mergeCell ref="O311:O342"/>
    <mergeCell ref="V311:V342"/>
    <mergeCell ref="AB311:AB342"/>
    <mergeCell ref="GG308:HZ308"/>
    <mergeCell ref="BE271:BE302"/>
    <mergeCell ref="BG271:BG302"/>
    <mergeCell ref="BI271:BI302"/>
    <mergeCell ref="BP271:BP302"/>
    <mergeCell ref="BV271:BV302"/>
    <mergeCell ref="A306:IT306"/>
    <mergeCell ref="BF236:BF267"/>
    <mergeCell ref="BH236:BH267"/>
    <mergeCell ref="BJ236:BJ267"/>
    <mergeCell ref="BQ236:BQ267"/>
    <mergeCell ref="BW236:BW267"/>
    <mergeCell ref="AV308:CO308"/>
    <mergeCell ref="CQ308:EJ308"/>
    <mergeCell ref="IL196:IL227"/>
    <mergeCell ref="IN196:IN227"/>
    <mergeCell ref="IP196:IP227"/>
    <mergeCell ref="IW196:IW227"/>
    <mergeCell ref="JC196:JC227"/>
    <mergeCell ref="A231:JG231"/>
    <mergeCell ref="FL196:FL227"/>
    <mergeCell ref="GP196:GP227"/>
    <mergeCell ref="GR196:GR227"/>
    <mergeCell ref="GT196:GT227"/>
    <mergeCell ref="HA196:HA227"/>
    <mergeCell ref="HG196:HG227"/>
    <mergeCell ref="DK196:DK227"/>
    <mergeCell ref="DQ196:DQ227"/>
    <mergeCell ref="EU196:EU227"/>
    <mergeCell ref="EW196:EW227"/>
    <mergeCell ref="EY196:EY227"/>
    <mergeCell ref="FF196:FF227"/>
    <mergeCell ref="BI196:BI227"/>
    <mergeCell ref="BP196:BP227"/>
    <mergeCell ref="BV196:BV227"/>
    <mergeCell ref="CZ196:CZ227"/>
    <mergeCell ref="DB196:DB227"/>
    <mergeCell ref="DD196:DD227"/>
    <mergeCell ref="GS161:GS192"/>
    <mergeCell ref="GU161:GU192"/>
    <mergeCell ref="HB161:HB192"/>
    <mergeCell ref="EV161:EV192"/>
    <mergeCell ref="EX161:EX192"/>
    <mergeCell ref="EZ161:EZ192"/>
    <mergeCell ref="FG161:FG192"/>
    <mergeCell ref="FM161:FM192"/>
    <mergeCell ref="GQ161:GQ192"/>
    <mergeCell ref="IP161:IP192"/>
    <mergeCell ref="IW161:IW192"/>
    <mergeCell ref="JC161:JC192"/>
    <mergeCell ref="HH161:HH192"/>
    <mergeCell ref="IL161:IL192"/>
    <mergeCell ref="IN161:IN192"/>
    <mergeCell ref="FM86:FM117"/>
    <mergeCell ref="CZ121:CZ152"/>
    <mergeCell ref="DD121:DD152"/>
    <mergeCell ref="DL121:DL152"/>
    <mergeCell ref="DR121:DR152"/>
    <mergeCell ref="EU121:EU152"/>
    <mergeCell ref="EW121:EW152"/>
    <mergeCell ref="EY121:EY152"/>
    <mergeCell ref="FG121:FG152"/>
    <mergeCell ref="FM121:FM152"/>
    <mergeCell ref="DA86:DA117"/>
    <mergeCell ref="DC86:DC117"/>
    <mergeCell ref="DE86:DE117"/>
    <mergeCell ref="DL86:DL117"/>
    <mergeCell ref="DR86:DR117"/>
    <mergeCell ref="EV86:EV117"/>
    <mergeCell ref="EX86:EX117"/>
    <mergeCell ref="EZ86:EZ117"/>
    <mergeCell ref="A381:AH381"/>
    <mergeCell ref="A308:AT308"/>
    <mergeCell ref="EL308:GE308"/>
    <mergeCell ref="A233:AT233"/>
    <mergeCell ref="AV233:CO233"/>
    <mergeCell ref="A158:AT158"/>
    <mergeCell ref="AV158:CO158"/>
    <mergeCell ref="CQ158:EJ158"/>
    <mergeCell ref="EL158:GE158"/>
    <mergeCell ref="K161:K192"/>
    <mergeCell ref="M161:M192"/>
    <mergeCell ref="O161:O192"/>
    <mergeCell ref="V161:V191"/>
    <mergeCell ref="AB161:AB192"/>
    <mergeCell ref="BF161:BF192"/>
    <mergeCell ref="BH161:BH192"/>
    <mergeCell ref="BJ161:BJ192"/>
    <mergeCell ref="BQ161:BQ192"/>
    <mergeCell ref="FM311:FM342"/>
    <mergeCell ref="DL311:DL342"/>
    <mergeCell ref="DR311:DR342"/>
    <mergeCell ref="EV311:EV342"/>
    <mergeCell ref="EX311:EX342"/>
    <mergeCell ref="DC311:DC342"/>
    <mergeCell ref="EL11:GE11"/>
    <mergeCell ref="FG86:FG117"/>
    <mergeCell ref="GG11:HZ11"/>
    <mergeCell ref="DB121:DB152"/>
    <mergeCell ref="DF121:DF152"/>
    <mergeCell ref="FA121:FA152"/>
    <mergeCell ref="GG158:HZ158"/>
    <mergeCell ref="A7:CD7"/>
    <mergeCell ref="A9:IC9"/>
    <mergeCell ref="IB158:JU158"/>
    <mergeCell ref="A83:AT83"/>
    <mergeCell ref="AV83:CO83"/>
    <mergeCell ref="CQ83:EJ83"/>
    <mergeCell ref="EL83:GE83"/>
    <mergeCell ref="AV11:CO11"/>
    <mergeCell ref="CQ11:EJ11"/>
    <mergeCell ref="A11:AT11"/>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1B6F60-14B2-4E7A-B602-FFA95908EB88}">
  <dimension ref="A1:AO64"/>
  <sheetViews>
    <sheetView zoomScale="60" zoomScaleNormal="60" workbookViewId="0">
      <selection activeCell="O7" sqref="O7"/>
    </sheetView>
  </sheetViews>
  <sheetFormatPr baseColWidth="10" defaultColWidth="9" defaultRowHeight="14" x14ac:dyDescent="0.3"/>
  <cols>
    <col min="1" max="1" width="14" style="220" customWidth="1"/>
    <col min="2" max="2" width="11.75" style="220" customWidth="1"/>
    <col min="3" max="3" width="18.5" style="220" customWidth="1"/>
    <col min="4" max="4" width="11" style="220" customWidth="1"/>
    <col min="5" max="5" width="13" style="220" customWidth="1"/>
    <col min="6" max="6" width="13.33203125" style="220" customWidth="1"/>
    <col min="7" max="7" width="13.58203125" style="220" customWidth="1"/>
    <col min="8" max="8" width="13.33203125" style="220" customWidth="1"/>
    <col min="9" max="9" width="14.1640625" style="220" customWidth="1"/>
    <col min="10" max="10" width="13.1640625" style="220" customWidth="1"/>
    <col min="11" max="12" width="10.1640625" style="220" customWidth="1"/>
    <col min="13" max="13" width="9.6640625" style="220" customWidth="1"/>
    <col min="14" max="14" width="9" style="220"/>
    <col min="15" max="16" width="8.83203125" style="220" customWidth="1"/>
    <col min="17" max="17" width="13.1640625" style="220" customWidth="1"/>
    <col min="18" max="18" width="11.9140625" style="220" customWidth="1"/>
    <col min="19" max="20" width="10.08203125" style="220" customWidth="1"/>
    <col min="21" max="21" width="11.6640625" style="220" customWidth="1"/>
    <col min="22" max="22" width="17.4140625" style="220" customWidth="1"/>
    <col min="23" max="23" width="17.6640625" style="220" customWidth="1"/>
    <col min="24" max="24" width="13.1640625" style="220" customWidth="1"/>
    <col min="25" max="25" width="12.08203125" style="220" customWidth="1"/>
    <col min="26" max="26" width="12.5" style="220" customWidth="1"/>
    <col min="27" max="27" width="13.1640625" style="220" customWidth="1"/>
    <col min="28" max="28" width="9" style="220"/>
    <col min="29" max="29" width="13.1640625" style="220" customWidth="1"/>
    <col min="30" max="30" width="9.4140625" style="220" customWidth="1"/>
    <col min="31" max="16384" width="9" style="220"/>
  </cols>
  <sheetData>
    <row r="1" spans="1:41" x14ac:dyDescent="0.3">
      <c r="A1" s="388" t="s">
        <v>2215</v>
      </c>
      <c r="B1" s="388"/>
      <c r="C1" s="388"/>
      <c r="D1" s="388"/>
      <c r="E1" s="388"/>
      <c r="F1" s="388"/>
      <c r="G1" s="388"/>
      <c r="H1" s="388"/>
    </row>
    <row r="4" spans="1:41" s="219" customFormat="1" x14ac:dyDescent="0.3">
      <c r="A4" s="382" t="s">
        <v>2216</v>
      </c>
      <c r="B4" s="382"/>
      <c r="C4" s="382"/>
      <c r="D4" s="382"/>
      <c r="E4" s="382"/>
      <c r="F4" s="382"/>
      <c r="G4" s="382"/>
      <c r="H4" s="382"/>
      <c r="I4" s="382"/>
      <c r="J4" s="382"/>
      <c r="K4" s="382"/>
      <c r="L4" s="382"/>
      <c r="M4" s="382"/>
      <c r="Q4" s="382" t="s">
        <v>2217</v>
      </c>
      <c r="R4" s="382"/>
      <c r="S4" s="382"/>
      <c r="T4" s="382"/>
      <c r="U4" s="382"/>
      <c r="V4" s="382"/>
      <c r="W4" s="382"/>
      <c r="X4" s="382"/>
      <c r="Y4" s="382"/>
      <c r="Z4" s="382"/>
      <c r="AA4" s="382"/>
      <c r="AB4" s="382"/>
      <c r="AC4" s="382"/>
      <c r="AD4" s="382"/>
    </row>
    <row r="6" spans="1:41" ht="22.75" customHeight="1" x14ac:dyDescent="0.3">
      <c r="A6" s="383" t="s">
        <v>1075</v>
      </c>
      <c r="B6" s="384" t="s">
        <v>2218</v>
      </c>
      <c r="C6" s="385" t="s">
        <v>2219</v>
      </c>
      <c r="D6" s="385" t="s">
        <v>2220</v>
      </c>
      <c r="E6" s="389" t="s">
        <v>2221</v>
      </c>
      <c r="F6" s="390"/>
      <c r="G6" s="390"/>
      <c r="H6" s="390"/>
      <c r="I6" s="390"/>
      <c r="J6" s="390"/>
      <c r="K6" s="390"/>
      <c r="L6" s="390"/>
      <c r="M6" s="391"/>
      <c r="Q6" s="383" t="s">
        <v>1075</v>
      </c>
      <c r="R6" s="384" t="s">
        <v>2218</v>
      </c>
      <c r="S6" s="385" t="s">
        <v>2222</v>
      </c>
      <c r="T6" s="385" t="s">
        <v>2220</v>
      </c>
      <c r="U6" s="393" t="s">
        <v>2221</v>
      </c>
      <c r="V6" s="394"/>
      <c r="W6" s="394"/>
      <c r="X6" s="394"/>
      <c r="Y6" s="394"/>
      <c r="Z6" s="394"/>
      <c r="AA6" s="394"/>
      <c r="AB6" s="394"/>
      <c r="AC6" s="394"/>
      <c r="AD6" s="394"/>
    </row>
    <row r="7" spans="1:41" ht="80.5" customHeight="1" x14ac:dyDescent="0.3">
      <c r="A7" s="383"/>
      <c r="B7" s="384"/>
      <c r="C7" s="385"/>
      <c r="D7" s="386"/>
      <c r="E7" s="277" t="s">
        <v>2180</v>
      </c>
      <c r="F7" s="277" t="s">
        <v>2182</v>
      </c>
      <c r="G7" s="278" t="s">
        <v>2184</v>
      </c>
      <c r="H7" s="277" t="s">
        <v>2186</v>
      </c>
      <c r="I7" s="277" t="s">
        <v>2188</v>
      </c>
      <c r="J7" s="277" t="s">
        <v>2190</v>
      </c>
      <c r="K7" s="277" t="s">
        <v>1018</v>
      </c>
      <c r="L7" s="277" t="s">
        <v>1407</v>
      </c>
      <c r="M7" s="277" t="s">
        <v>1926</v>
      </c>
      <c r="Q7" s="383"/>
      <c r="R7" s="392"/>
      <c r="S7" s="386"/>
      <c r="T7" s="386"/>
      <c r="U7" s="277" t="s">
        <v>2201</v>
      </c>
      <c r="V7" s="277" t="s">
        <v>2223</v>
      </c>
      <c r="W7" s="278" t="s">
        <v>2224</v>
      </c>
      <c r="X7" s="277" t="s">
        <v>2225</v>
      </c>
      <c r="Y7" s="277" t="s">
        <v>2209</v>
      </c>
      <c r="Z7" s="277" t="s">
        <v>2226</v>
      </c>
      <c r="AA7" s="277" t="s">
        <v>2227</v>
      </c>
      <c r="AB7" s="277" t="s">
        <v>1018</v>
      </c>
      <c r="AC7" s="277" t="s">
        <v>1407</v>
      </c>
      <c r="AD7" s="277" t="s">
        <v>1926</v>
      </c>
    </row>
    <row r="8" spans="1:41" x14ac:dyDescent="0.3">
      <c r="A8" s="279" t="s">
        <v>1092</v>
      </c>
      <c r="B8" s="280">
        <v>23</v>
      </c>
      <c r="C8" s="280">
        <v>0</v>
      </c>
      <c r="D8" s="281">
        <v>0</v>
      </c>
      <c r="E8" s="286" t="s">
        <v>1121</v>
      </c>
      <c r="F8" s="286" t="s">
        <v>1121</v>
      </c>
      <c r="G8" s="286" t="s">
        <v>1121</v>
      </c>
      <c r="H8" s="286" t="s">
        <v>1121</v>
      </c>
      <c r="I8" s="286" t="s">
        <v>1121</v>
      </c>
      <c r="J8" s="286" t="s">
        <v>1121</v>
      </c>
      <c r="K8" s="286" t="s">
        <v>1121</v>
      </c>
      <c r="L8" s="286" t="s">
        <v>1121</v>
      </c>
      <c r="M8" s="286" t="s">
        <v>1121</v>
      </c>
      <c r="Q8" s="283" t="s">
        <v>1092</v>
      </c>
      <c r="R8" s="284">
        <v>23</v>
      </c>
      <c r="S8" s="284">
        <v>0</v>
      </c>
      <c r="T8" s="281">
        <v>0</v>
      </c>
      <c r="U8" s="403" t="s">
        <v>1121</v>
      </c>
      <c r="V8" s="403" t="s">
        <v>1121</v>
      </c>
      <c r="W8" s="403" t="s">
        <v>1121</v>
      </c>
      <c r="X8" s="403" t="s">
        <v>1121</v>
      </c>
      <c r="Y8" s="403" t="s">
        <v>1121</v>
      </c>
      <c r="Z8" s="403" t="s">
        <v>1121</v>
      </c>
      <c r="AA8" s="403" t="s">
        <v>1121</v>
      </c>
      <c r="AB8" s="403" t="s">
        <v>1121</v>
      </c>
      <c r="AC8" s="403" t="s">
        <v>1121</v>
      </c>
      <c r="AD8" s="403" t="s">
        <v>1121</v>
      </c>
      <c r="AF8" s="285"/>
      <c r="AG8" s="285"/>
      <c r="AH8" s="285"/>
      <c r="AI8" s="285"/>
      <c r="AJ8" s="285"/>
      <c r="AK8" s="285"/>
      <c r="AL8" s="285"/>
      <c r="AM8" s="285"/>
      <c r="AN8" s="285"/>
      <c r="AO8" s="285"/>
    </row>
    <row r="9" spans="1:41" x14ac:dyDescent="0.3">
      <c r="A9" s="279" t="s">
        <v>1093</v>
      </c>
      <c r="B9" s="280">
        <v>54</v>
      </c>
      <c r="C9" s="280">
        <v>21</v>
      </c>
      <c r="D9" s="281">
        <v>0.38888888888888878</v>
      </c>
      <c r="E9" s="282">
        <v>0</v>
      </c>
      <c r="F9" s="282">
        <v>0</v>
      </c>
      <c r="G9" s="282">
        <v>9.5238095238095233E-2</v>
      </c>
      <c r="H9" s="282">
        <v>0.76190476190476186</v>
      </c>
      <c r="I9" s="282">
        <v>9.5238095238095233E-2</v>
      </c>
      <c r="J9" s="282">
        <v>0.47619047619047622</v>
      </c>
      <c r="K9" s="282">
        <v>0</v>
      </c>
      <c r="L9" s="282">
        <v>0</v>
      </c>
      <c r="M9" s="282">
        <v>4.7619047619047623E-2</v>
      </c>
      <c r="Q9" s="283" t="s">
        <v>1093</v>
      </c>
      <c r="R9" s="284">
        <v>54</v>
      </c>
      <c r="S9" s="284">
        <v>13</v>
      </c>
      <c r="T9" s="281">
        <v>0.2407407407407407</v>
      </c>
      <c r="U9" s="282">
        <v>0.84615384615384626</v>
      </c>
      <c r="V9" s="282">
        <v>7.6923076923076927E-2</v>
      </c>
      <c r="W9" s="282">
        <v>0</v>
      </c>
      <c r="X9" s="282">
        <v>0</v>
      </c>
      <c r="Y9" s="282">
        <v>0.23076923076923081</v>
      </c>
      <c r="Z9" s="282">
        <v>7.6923076923076927E-2</v>
      </c>
      <c r="AA9" s="282">
        <v>0.15384615384615391</v>
      </c>
      <c r="AB9" s="282">
        <v>0.15384615384615391</v>
      </c>
      <c r="AC9" s="282">
        <v>0</v>
      </c>
      <c r="AD9" s="282">
        <v>0.15384615384615391</v>
      </c>
      <c r="AF9" s="285"/>
      <c r="AG9" s="285"/>
      <c r="AH9" s="285"/>
      <c r="AI9" s="285"/>
      <c r="AJ9" s="285"/>
      <c r="AK9" s="285"/>
      <c r="AL9" s="285"/>
      <c r="AM9" s="285"/>
      <c r="AN9" s="285"/>
      <c r="AO9" s="285"/>
    </row>
    <row r="10" spans="1:41" x14ac:dyDescent="0.3">
      <c r="A10" s="279" t="s">
        <v>1094</v>
      </c>
      <c r="B10" s="280">
        <v>77</v>
      </c>
      <c r="C10" s="280">
        <v>19</v>
      </c>
      <c r="D10" s="281">
        <v>0.24675324675324681</v>
      </c>
      <c r="E10" s="282">
        <v>0</v>
      </c>
      <c r="F10" s="282">
        <v>0</v>
      </c>
      <c r="G10" s="282">
        <v>0</v>
      </c>
      <c r="H10" s="282">
        <v>0.15789473684210531</v>
      </c>
      <c r="I10" s="282">
        <v>0.26315789473684209</v>
      </c>
      <c r="J10" s="282">
        <v>0.89473684210526305</v>
      </c>
      <c r="K10" s="282">
        <v>0</v>
      </c>
      <c r="L10" s="282">
        <v>0</v>
      </c>
      <c r="M10" s="282">
        <v>0</v>
      </c>
      <c r="Q10" s="283" t="s">
        <v>1094</v>
      </c>
      <c r="R10" s="284">
        <v>77</v>
      </c>
      <c r="S10" s="284">
        <v>25</v>
      </c>
      <c r="T10" s="281">
        <v>0.32467532467532467</v>
      </c>
      <c r="U10" s="282">
        <v>0.96</v>
      </c>
      <c r="V10" s="282">
        <v>0.04</v>
      </c>
      <c r="W10" s="282">
        <v>0.16</v>
      </c>
      <c r="X10" s="282">
        <v>0</v>
      </c>
      <c r="Y10" s="282">
        <v>0</v>
      </c>
      <c r="Z10" s="282">
        <v>0</v>
      </c>
      <c r="AA10" s="282">
        <v>0</v>
      </c>
      <c r="AB10" s="282">
        <v>0</v>
      </c>
      <c r="AC10" s="282">
        <v>0</v>
      </c>
      <c r="AD10" s="282">
        <v>0</v>
      </c>
      <c r="AF10" s="285"/>
      <c r="AG10" s="285"/>
      <c r="AH10" s="285"/>
      <c r="AI10" s="285"/>
      <c r="AJ10" s="285"/>
      <c r="AK10" s="285"/>
      <c r="AL10" s="285"/>
      <c r="AM10" s="285"/>
      <c r="AN10" s="285"/>
      <c r="AO10" s="285"/>
    </row>
    <row r="11" spans="1:41" x14ac:dyDescent="0.3">
      <c r="A11" s="279" t="s">
        <v>1096</v>
      </c>
      <c r="B11" s="280">
        <v>28</v>
      </c>
      <c r="C11" s="280">
        <v>0</v>
      </c>
      <c r="D11" s="281">
        <v>0</v>
      </c>
      <c r="E11" s="286" t="s">
        <v>1121</v>
      </c>
      <c r="F11" s="286" t="s">
        <v>1121</v>
      </c>
      <c r="G11" s="286" t="s">
        <v>1121</v>
      </c>
      <c r="H11" s="286" t="s">
        <v>1121</v>
      </c>
      <c r="I11" s="286" t="s">
        <v>1121</v>
      </c>
      <c r="J11" s="286" t="s">
        <v>1121</v>
      </c>
      <c r="K11" s="286" t="s">
        <v>1121</v>
      </c>
      <c r="L11" s="286" t="s">
        <v>1121</v>
      </c>
      <c r="M11" s="286" t="s">
        <v>1121</v>
      </c>
      <c r="Q11" s="283" t="s">
        <v>1096</v>
      </c>
      <c r="R11" s="284">
        <v>28</v>
      </c>
      <c r="S11" s="284">
        <v>6</v>
      </c>
      <c r="T11" s="281">
        <v>0.2142857142857143</v>
      </c>
      <c r="U11" s="282">
        <v>1</v>
      </c>
      <c r="V11" s="282">
        <v>0</v>
      </c>
      <c r="W11" s="282">
        <v>0</v>
      </c>
      <c r="X11" s="282">
        <v>0</v>
      </c>
      <c r="Y11" s="282">
        <v>0</v>
      </c>
      <c r="Z11" s="282">
        <v>0</v>
      </c>
      <c r="AA11" s="282">
        <v>0</v>
      </c>
      <c r="AB11" s="282">
        <v>0</v>
      </c>
      <c r="AC11" s="282">
        <v>0</v>
      </c>
      <c r="AD11" s="282">
        <v>0</v>
      </c>
      <c r="AF11" s="285"/>
      <c r="AG11" s="285"/>
      <c r="AH11" s="285"/>
      <c r="AI11" s="285"/>
      <c r="AJ11" s="285"/>
      <c r="AK11" s="285"/>
      <c r="AL11" s="285"/>
      <c r="AM11" s="285"/>
      <c r="AN11" s="285"/>
      <c r="AO11" s="285"/>
    </row>
    <row r="12" spans="1:41" x14ac:dyDescent="0.3">
      <c r="A12" s="279" t="s">
        <v>1097</v>
      </c>
      <c r="B12" s="280">
        <v>34</v>
      </c>
      <c r="C12" s="280">
        <v>0</v>
      </c>
      <c r="D12" s="281">
        <v>0</v>
      </c>
      <c r="E12" s="286" t="s">
        <v>1121</v>
      </c>
      <c r="F12" s="286" t="s">
        <v>1121</v>
      </c>
      <c r="G12" s="286" t="s">
        <v>1121</v>
      </c>
      <c r="H12" s="286" t="s">
        <v>1121</v>
      </c>
      <c r="I12" s="286" t="s">
        <v>1121</v>
      </c>
      <c r="J12" s="286" t="s">
        <v>1121</v>
      </c>
      <c r="K12" s="286" t="s">
        <v>1121</v>
      </c>
      <c r="L12" s="286" t="s">
        <v>1121</v>
      </c>
      <c r="M12" s="286" t="s">
        <v>1121</v>
      </c>
      <c r="Q12" s="283" t="s">
        <v>1097</v>
      </c>
      <c r="R12" s="284">
        <v>34</v>
      </c>
      <c r="S12" s="284">
        <v>0</v>
      </c>
      <c r="T12" s="281">
        <v>0</v>
      </c>
      <c r="U12" s="403" t="s">
        <v>1121</v>
      </c>
      <c r="V12" s="403" t="s">
        <v>1121</v>
      </c>
      <c r="W12" s="403" t="s">
        <v>1121</v>
      </c>
      <c r="X12" s="403" t="s">
        <v>1121</v>
      </c>
      <c r="Y12" s="403" t="s">
        <v>1121</v>
      </c>
      <c r="Z12" s="403" t="s">
        <v>1121</v>
      </c>
      <c r="AA12" s="403" t="s">
        <v>1121</v>
      </c>
      <c r="AB12" s="403" t="s">
        <v>1121</v>
      </c>
      <c r="AC12" s="403" t="s">
        <v>1121</v>
      </c>
      <c r="AD12" s="403" t="s">
        <v>1121</v>
      </c>
      <c r="AF12" s="285"/>
      <c r="AG12" s="285"/>
      <c r="AH12" s="285"/>
      <c r="AI12" s="285"/>
      <c r="AJ12" s="285"/>
      <c r="AK12" s="285"/>
      <c r="AL12" s="285"/>
      <c r="AM12" s="285"/>
      <c r="AN12" s="285"/>
      <c r="AO12" s="285"/>
    </row>
    <row r="13" spans="1:41" x14ac:dyDescent="0.3">
      <c r="A13" s="279" t="s">
        <v>1098</v>
      </c>
      <c r="B13" s="280">
        <v>15</v>
      </c>
      <c r="C13" s="280">
        <v>0</v>
      </c>
      <c r="D13" s="281">
        <v>0</v>
      </c>
      <c r="E13" s="286" t="s">
        <v>1121</v>
      </c>
      <c r="F13" s="286" t="s">
        <v>1121</v>
      </c>
      <c r="G13" s="286" t="s">
        <v>1121</v>
      </c>
      <c r="H13" s="286" t="s">
        <v>1121</v>
      </c>
      <c r="I13" s="286" t="s">
        <v>1121</v>
      </c>
      <c r="J13" s="286" t="s">
        <v>1121</v>
      </c>
      <c r="K13" s="286" t="s">
        <v>1121</v>
      </c>
      <c r="L13" s="286" t="s">
        <v>1121</v>
      </c>
      <c r="M13" s="286" t="s">
        <v>1121</v>
      </c>
      <c r="Q13" s="283" t="s">
        <v>1098</v>
      </c>
      <c r="R13" s="284">
        <v>15</v>
      </c>
      <c r="S13" s="284">
        <v>1</v>
      </c>
      <c r="T13" s="281">
        <v>6.6666666666666666E-2</v>
      </c>
      <c r="U13" s="282">
        <v>0</v>
      </c>
      <c r="V13" s="282">
        <v>0</v>
      </c>
      <c r="W13" s="282">
        <v>0</v>
      </c>
      <c r="X13" s="282">
        <v>1</v>
      </c>
      <c r="Y13" s="282">
        <v>1</v>
      </c>
      <c r="Z13" s="282">
        <v>0</v>
      </c>
      <c r="AA13" s="282">
        <v>0</v>
      </c>
      <c r="AB13" s="282">
        <v>1</v>
      </c>
      <c r="AC13" s="282">
        <v>0</v>
      </c>
      <c r="AD13" s="282">
        <v>0</v>
      </c>
      <c r="AF13" s="285"/>
      <c r="AG13" s="285"/>
      <c r="AH13" s="285"/>
      <c r="AI13" s="285"/>
      <c r="AJ13" s="285"/>
      <c r="AK13" s="285"/>
      <c r="AL13" s="285"/>
      <c r="AM13" s="285"/>
      <c r="AN13" s="285"/>
      <c r="AO13" s="285"/>
    </row>
    <row r="14" spans="1:41" x14ac:dyDescent="0.3">
      <c r="A14" s="279" t="s">
        <v>1099</v>
      </c>
      <c r="B14" s="280">
        <v>5</v>
      </c>
      <c r="C14" s="280">
        <v>0</v>
      </c>
      <c r="D14" s="281">
        <v>0</v>
      </c>
      <c r="E14" s="286" t="s">
        <v>1121</v>
      </c>
      <c r="F14" s="286" t="s">
        <v>1121</v>
      </c>
      <c r="G14" s="286" t="s">
        <v>1121</v>
      </c>
      <c r="H14" s="286" t="s">
        <v>1121</v>
      </c>
      <c r="I14" s="286" t="s">
        <v>1121</v>
      </c>
      <c r="J14" s="286" t="s">
        <v>1121</v>
      </c>
      <c r="K14" s="286" t="s">
        <v>1121</v>
      </c>
      <c r="L14" s="286" t="s">
        <v>1121</v>
      </c>
      <c r="M14" s="286" t="s">
        <v>1121</v>
      </c>
      <c r="Q14" s="283" t="s">
        <v>1099</v>
      </c>
      <c r="R14" s="284">
        <v>5</v>
      </c>
      <c r="S14" s="284">
        <v>4</v>
      </c>
      <c r="T14" s="281">
        <v>0.8</v>
      </c>
      <c r="U14" s="282">
        <v>1</v>
      </c>
      <c r="V14" s="282">
        <v>0</v>
      </c>
      <c r="W14" s="282">
        <v>0.25</v>
      </c>
      <c r="X14" s="282">
        <v>0.75</v>
      </c>
      <c r="Y14" s="282">
        <v>1</v>
      </c>
      <c r="Z14" s="282">
        <v>0</v>
      </c>
      <c r="AA14" s="282">
        <v>0</v>
      </c>
      <c r="AB14" s="282">
        <v>1</v>
      </c>
      <c r="AC14" s="282">
        <v>0</v>
      </c>
      <c r="AD14" s="282">
        <v>0.5</v>
      </c>
      <c r="AF14" s="285"/>
      <c r="AG14" s="285"/>
      <c r="AH14" s="285"/>
      <c r="AI14" s="285"/>
      <c r="AJ14" s="285"/>
      <c r="AK14" s="285"/>
      <c r="AL14" s="285"/>
      <c r="AM14" s="285"/>
      <c r="AN14" s="285"/>
      <c r="AO14" s="285"/>
    </row>
    <row r="15" spans="1:41" x14ac:dyDescent="0.3">
      <c r="A15" s="279" t="s">
        <v>1100</v>
      </c>
      <c r="B15" s="280">
        <v>67</v>
      </c>
      <c r="C15" s="280">
        <v>12</v>
      </c>
      <c r="D15" s="281">
        <v>0.17910447761194029</v>
      </c>
      <c r="E15" s="282">
        <v>0</v>
      </c>
      <c r="F15" s="282">
        <v>0</v>
      </c>
      <c r="G15" s="282">
        <v>0.66666666666666663</v>
      </c>
      <c r="H15" s="282">
        <v>0.75</v>
      </c>
      <c r="I15" s="282">
        <v>0</v>
      </c>
      <c r="J15" s="282">
        <v>0.16666666666666671</v>
      </c>
      <c r="K15" s="282">
        <v>0</v>
      </c>
      <c r="L15" s="282">
        <v>0</v>
      </c>
      <c r="M15" s="282">
        <v>8.3333333333333329E-2</v>
      </c>
      <c r="Q15" s="283" t="s">
        <v>1100</v>
      </c>
      <c r="R15" s="284">
        <v>67</v>
      </c>
      <c r="S15" s="284">
        <v>1</v>
      </c>
      <c r="T15" s="281">
        <v>1.492537313432836E-2</v>
      </c>
      <c r="U15" s="282">
        <v>0</v>
      </c>
      <c r="V15" s="282">
        <v>0</v>
      </c>
      <c r="W15" s="282">
        <v>0</v>
      </c>
      <c r="X15" s="282">
        <v>0</v>
      </c>
      <c r="Y15" s="282">
        <v>0</v>
      </c>
      <c r="Z15" s="282">
        <v>0</v>
      </c>
      <c r="AA15" s="282">
        <v>0</v>
      </c>
      <c r="AB15" s="282">
        <v>0</v>
      </c>
      <c r="AC15" s="282">
        <v>0</v>
      </c>
      <c r="AD15" s="282">
        <v>1</v>
      </c>
      <c r="AF15" s="285"/>
      <c r="AG15" s="285"/>
      <c r="AH15" s="285"/>
      <c r="AI15" s="285"/>
      <c r="AJ15" s="285"/>
      <c r="AK15" s="285"/>
      <c r="AL15" s="285"/>
      <c r="AM15" s="285"/>
      <c r="AN15" s="285"/>
      <c r="AO15" s="285"/>
    </row>
    <row r="16" spans="1:41" x14ac:dyDescent="0.3">
      <c r="A16" s="279" t="s">
        <v>1101</v>
      </c>
      <c r="B16" s="280">
        <v>62</v>
      </c>
      <c r="C16" s="280">
        <v>5</v>
      </c>
      <c r="D16" s="281">
        <v>8.0645161290322578E-2</v>
      </c>
      <c r="E16" s="282">
        <v>0</v>
      </c>
      <c r="F16" s="282">
        <v>0</v>
      </c>
      <c r="G16" s="282">
        <v>0</v>
      </c>
      <c r="H16" s="282">
        <v>0.8</v>
      </c>
      <c r="I16" s="282">
        <v>0.2</v>
      </c>
      <c r="J16" s="282">
        <v>0</v>
      </c>
      <c r="K16" s="282">
        <v>0</v>
      </c>
      <c r="L16" s="282">
        <v>0</v>
      </c>
      <c r="M16" s="282">
        <v>0</v>
      </c>
      <c r="Q16" s="283" t="s">
        <v>1101</v>
      </c>
      <c r="R16" s="284">
        <v>62</v>
      </c>
      <c r="S16" s="284">
        <v>2</v>
      </c>
      <c r="T16" s="281">
        <v>3.2258064516129031E-2</v>
      </c>
      <c r="U16" s="282">
        <v>1</v>
      </c>
      <c r="V16" s="282">
        <v>0</v>
      </c>
      <c r="W16" s="282">
        <v>0.5</v>
      </c>
      <c r="X16" s="282">
        <v>0</v>
      </c>
      <c r="Y16" s="282">
        <v>0</v>
      </c>
      <c r="Z16" s="282">
        <v>0.5</v>
      </c>
      <c r="AA16" s="282">
        <v>0</v>
      </c>
      <c r="AB16" s="282">
        <v>0</v>
      </c>
      <c r="AC16" s="282">
        <v>0</v>
      </c>
      <c r="AD16" s="282">
        <v>0</v>
      </c>
      <c r="AF16" s="285"/>
      <c r="AG16" s="285"/>
      <c r="AH16" s="285"/>
      <c r="AI16" s="285"/>
      <c r="AJ16" s="285"/>
      <c r="AK16" s="285"/>
      <c r="AL16" s="285"/>
      <c r="AM16" s="285"/>
      <c r="AN16" s="285"/>
      <c r="AO16" s="285"/>
    </row>
    <row r="17" spans="1:41" x14ac:dyDescent="0.3">
      <c r="A17" s="279" t="s">
        <v>1102</v>
      </c>
      <c r="B17" s="280">
        <v>57</v>
      </c>
      <c r="C17" s="280">
        <v>9</v>
      </c>
      <c r="D17" s="281">
        <v>0.15789473684210531</v>
      </c>
      <c r="E17" s="282">
        <v>0.1111111111111111</v>
      </c>
      <c r="F17" s="282">
        <v>0</v>
      </c>
      <c r="G17" s="282">
        <v>0.1111111111111111</v>
      </c>
      <c r="H17" s="282">
        <v>0.55555555555555558</v>
      </c>
      <c r="I17" s="282">
        <v>0.1111111111111111</v>
      </c>
      <c r="J17" s="282">
        <v>0.44444444444444442</v>
      </c>
      <c r="K17" s="282">
        <v>0.22222222222222221</v>
      </c>
      <c r="L17" s="282">
        <v>0</v>
      </c>
      <c r="M17" s="282">
        <v>0.1111111111111111</v>
      </c>
      <c r="Q17" s="279" t="s">
        <v>1102</v>
      </c>
      <c r="R17" s="284">
        <v>57</v>
      </c>
      <c r="S17" s="284">
        <v>14</v>
      </c>
      <c r="T17" s="281">
        <v>0.24561403508771931</v>
      </c>
      <c r="U17" s="282">
        <v>0.5714285714285714</v>
      </c>
      <c r="V17" s="282">
        <v>0</v>
      </c>
      <c r="W17" s="282">
        <v>0.1428571428571429</v>
      </c>
      <c r="X17" s="282">
        <v>0.1428571428571429</v>
      </c>
      <c r="Y17" s="282">
        <v>0.2857142857142857</v>
      </c>
      <c r="Z17" s="282">
        <v>0.1428571428571429</v>
      </c>
      <c r="AA17" s="282">
        <v>0.1428571428571429</v>
      </c>
      <c r="AB17" s="282">
        <v>0.5714285714285714</v>
      </c>
      <c r="AC17" s="282">
        <v>0</v>
      </c>
      <c r="AD17" s="282">
        <v>0</v>
      </c>
      <c r="AF17" s="285"/>
      <c r="AG17" s="285"/>
      <c r="AH17" s="285"/>
      <c r="AI17" s="285"/>
      <c r="AJ17" s="285"/>
      <c r="AK17" s="285"/>
      <c r="AL17" s="285"/>
      <c r="AM17" s="285"/>
      <c r="AN17" s="285"/>
      <c r="AO17" s="285"/>
    </row>
    <row r="18" spans="1:41" x14ac:dyDescent="0.3">
      <c r="A18" s="279" t="s">
        <v>1103</v>
      </c>
      <c r="B18" s="280">
        <v>44</v>
      </c>
      <c r="C18" s="280">
        <v>15</v>
      </c>
      <c r="D18" s="281">
        <v>0.34090909090909088</v>
      </c>
      <c r="E18" s="282">
        <v>0</v>
      </c>
      <c r="F18" s="282">
        <v>0</v>
      </c>
      <c r="G18" s="282">
        <v>6.6666666666666666E-2</v>
      </c>
      <c r="H18" s="282">
        <v>0.53333333333333333</v>
      </c>
      <c r="I18" s="282">
        <v>0.26666666666666672</v>
      </c>
      <c r="J18" s="282">
        <v>6.6666666666666666E-2</v>
      </c>
      <c r="K18" s="282">
        <v>0.1333333333333333</v>
      </c>
      <c r="L18" s="282">
        <v>0</v>
      </c>
      <c r="M18" s="282">
        <v>0</v>
      </c>
      <c r="Q18" s="283" t="s">
        <v>1103</v>
      </c>
      <c r="R18" s="280">
        <v>44</v>
      </c>
      <c r="S18" s="280">
        <v>12</v>
      </c>
      <c r="T18" s="287">
        <v>0.27272727272727271</v>
      </c>
      <c r="U18" s="282">
        <v>0.16666666666666671</v>
      </c>
      <c r="V18" s="282">
        <v>0</v>
      </c>
      <c r="W18" s="282">
        <v>0</v>
      </c>
      <c r="X18" s="282">
        <v>0.25</v>
      </c>
      <c r="Y18" s="282">
        <v>0.33333333333333331</v>
      </c>
      <c r="Z18" s="282">
        <v>0</v>
      </c>
      <c r="AA18" s="282">
        <v>8.3333333333333329E-2</v>
      </c>
      <c r="AB18" s="282">
        <v>0.16666666666666671</v>
      </c>
      <c r="AC18" s="282">
        <v>0</v>
      </c>
      <c r="AD18" s="282">
        <v>0</v>
      </c>
      <c r="AF18" s="285"/>
      <c r="AG18" s="285"/>
      <c r="AH18" s="285"/>
      <c r="AI18" s="285"/>
      <c r="AJ18" s="285"/>
      <c r="AK18" s="285"/>
      <c r="AL18" s="285"/>
      <c r="AM18" s="285"/>
      <c r="AN18" s="285"/>
      <c r="AO18" s="285"/>
    </row>
    <row r="19" spans="1:41" x14ac:dyDescent="0.3">
      <c r="A19" s="279" t="s">
        <v>1104</v>
      </c>
      <c r="B19" s="280">
        <v>12</v>
      </c>
      <c r="C19" s="280">
        <v>7</v>
      </c>
      <c r="D19" s="281">
        <v>0.58333333333333326</v>
      </c>
      <c r="E19" s="282">
        <v>0</v>
      </c>
      <c r="F19" s="282">
        <v>0</v>
      </c>
      <c r="G19" s="282">
        <v>0.4285714285714286</v>
      </c>
      <c r="H19" s="282">
        <v>0</v>
      </c>
      <c r="I19" s="282">
        <v>0</v>
      </c>
      <c r="J19" s="282">
        <v>0.4285714285714286</v>
      </c>
      <c r="K19" s="282">
        <v>0</v>
      </c>
      <c r="L19" s="282">
        <v>0.4285714285714286</v>
      </c>
      <c r="M19" s="282">
        <v>0.1428571428571429</v>
      </c>
      <c r="Q19" s="279" t="s">
        <v>1258</v>
      </c>
      <c r="R19" s="280">
        <v>12</v>
      </c>
      <c r="S19" s="280">
        <v>6</v>
      </c>
      <c r="T19" s="287">
        <v>0.5</v>
      </c>
      <c r="U19" s="282">
        <v>0.83333333333333326</v>
      </c>
      <c r="V19" s="282">
        <v>0</v>
      </c>
      <c r="W19" s="282">
        <v>0</v>
      </c>
      <c r="X19" s="282">
        <v>0</v>
      </c>
      <c r="Y19" s="282">
        <v>0.66666666666666663</v>
      </c>
      <c r="Z19" s="282">
        <v>0.33333333333333331</v>
      </c>
      <c r="AA19" s="282">
        <v>0</v>
      </c>
      <c r="AB19" s="282">
        <v>0</v>
      </c>
      <c r="AC19" s="282">
        <v>0</v>
      </c>
      <c r="AD19" s="282">
        <v>0</v>
      </c>
      <c r="AF19" s="285"/>
      <c r="AG19" s="285"/>
      <c r="AH19" s="285"/>
      <c r="AI19" s="285"/>
      <c r="AJ19" s="285"/>
      <c r="AK19" s="285"/>
      <c r="AL19" s="285"/>
      <c r="AM19" s="285"/>
      <c r="AN19" s="285"/>
      <c r="AO19" s="285"/>
    </row>
    <row r="20" spans="1:41" x14ac:dyDescent="0.3">
      <c r="A20" s="279" t="s">
        <v>1105</v>
      </c>
      <c r="B20" s="280">
        <v>12</v>
      </c>
      <c r="C20" s="280">
        <v>4</v>
      </c>
      <c r="D20" s="281">
        <v>0.33333333333333331</v>
      </c>
      <c r="E20" s="282">
        <v>0</v>
      </c>
      <c r="F20" s="282">
        <v>0</v>
      </c>
      <c r="G20" s="282">
        <v>0.5</v>
      </c>
      <c r="H20" s="282">
        <v>0.5</v>
      </c>
      <c r="I20" s="282">
        <v>0.5</v>
      </c>
      <c r="J20" s="282">
        <v>0.5</v>
      </c>
      <c r="K20" s="282">
        <v>0</v>
      </c>
      <c r="L20" s="282">
        <v>0</v>
      </c>
      <c r="M20" s="282">
        <v>0</v>
      </c>
      <c r="Q20" s="283" t="s">
        <v>1105</v>
      </c>
      <c r="R20" s="280">
        <v>12</v>
      </c>
      <c r="S20" s="280">
        <v>5</v>
      </c>
      <c r="T20" s="287">
        <v>0.41666666666666657</v>
      </c>
      <c r="U20" s="282">
        <v>0.8</v>
      </c>
      <c r="V20" s="282">
        <v>0</v>
      </c>
      <c r="W20" s="282">
        <v>0</v>
      </c>
      <c r="X20" s="282">
        <v>0</v>
      </c>
      <c r="Y20" s="282">
        <v>0.2</v>
      </c>
      <c r="Z20" s="282">
        <v>0</v>
      </c>
      <c r="AA20" s="282">
        <v>0</v>
      </c>
      <c r="AB20" s="282">
        <v>0.2</v>
      </c>
      <c r="AC20" s="282">
        <v>0</v>
      </c>
      <c r="AD20" s="282">
        <v>0</v>
      </c>
      <c r="AF20" s="285"/>
      <c r="AG20" s="285"/>
      <c r="AH20" s="285"/>
      <c r="AI20" s="285"/>
      <c r="AJ20" s="285"/>
      <c r="AK20" s="285"/>
      <c r="AL20" s="285"/>
      <c r="AM20" s="285"/>
      <c r="AN20" s="285"/>
      <c r="AO20" s="285"/>
    </row>
    <row r="21" spans="1:41" x14ac:dyDescent="0.3">
      <c r="A21" s="279" t="s">
        <v>1106</v>
      </c>
      <c r="B21" s="280">
        <v>30</v>
      </c>
      <c r="C21" s="280">
        <v>1</v>
      </c>
      <c r="D21" s="281">
        <v>3.3333333333333333E-2</v>
      </c>
      <c r="E21" s="282">
        <v>0</v>
      </c>
      <c r="F21" s="282">
        <v>0</v>
      </c>
      <c r="G21" s="282">
        <v>0</v>
      </c>
      <c r="H21" s="282">
        <v>0</v>
      </c>
      <c r="I21" s="282">
        <v>1</v>
      </c>
      <c r="J21" s="282">
        <v>1</v>
      </c>
      <c r="K21" s="282">
        <v>1</v>
      </c>
      <c r="L21" s="282">
        <v>0</v>
      </c>
      <c r="M21" s="282">
        <v>0</v>
      </c>
      <c r="Q21" s="283" t="s">
        <v>1106</v>
      </c>
      <c r="R21" s="280">
        <v>30</v>
      </c>
      <c r="S21" s="280">
        <v>0</v>
      </c>
      <c r="T21" s="281">
        <v>0</v>
      </c>
      <c r="U21" s="403" t="s">
        <v>1121</v>
      </c>
      <c r="V21" s="403" t="s">
        <v>1121</v>
      </c>
      <c r="W21" s="403" t="s">
        <v>1121</v>
      </c>
      <c r="X21" s="403" t="s">
        <v>1121</v>
      </c>
      <c r="Y21" s="403" t="s">
        <v>1121</v>
      </c>
      <c r="Z21" s="403" t="s">
        <v>1121</v>
      </c>
      <c r="AA21" s="403" t="s">
        <v>1121</v>
      </c>
      <c r="AB21" s="403" t="s">
        <v>1121</v>
      </c>
      <c r="AC21" s="403" t="s">
        <v>1121</v>
      </c>
      <c r="AD21" s="403" t="s">
        <v>1121</v>
      </c>
      <c r="AF21" s="285"/>
      <c r="AG21" s="285"/>
      <c r="AH21" s="285"/>
      <c r="AI21" s="285"/>
      <c r="AJ21" s="285"/>
      <c r="AK21" s="285"/>
      <c r="AL21" s="285"/>
      <c r="AM21" s="285"/>
      <c r="AN21" s="285"/>
      <c r="AO21" s="285"/>
    </row>
    <row r="22" spans="1:41" x14ac:dyDescent="0.3">
      <c r="A22" s="279" t="s">
        <v>1258</v>
      </c>
      <c r="B22" s="280">
        <v>9</v>
      </c>
      <c r="C22" s="280">
        <v>5</v>
      </c>
      <c r="D22" s="281">
        <v>0.55555555555555558</v>
      </c>
      <c r="E22" s="282">
        <v>0</v>
      </c>
      <c r="F22" s="282">
        <v>0</v>
      </c>
      <c r="G22" s="282">
        <v>0.4</v>
      </c>
      <c r="H22" s="282">
        <v>1</v>
      </c>
      <c r="I22" s="282">
        <v>0.2</v>
      </c>
      <c r="J22" s="282">
        <v>0.8</v>
      </c>
      <c r="K22" s="282">
        <v>0</v>
      </c>
      <c r="L22" s="282">
        <v>0</v>
      </c>
      <c r="M22" s="282">
        <v>0</v>
      </c>
      <c r="Q22" s="279" t="s">
        <v>1258</v>
      </c>
      <c r="R22" s="280">
        <v>9</v>
      </c>
      <c r="S22" s="280">
        <v>3</v>
      </c>
      <c r="T22" s="287">
        <v>0.33333333333333331</v>
      </c>
      <c r="U22" s="282">
        <v>1</v>
      </c>
      <c r="V22" s="282">
        <v>0</v>
      </c>
      <c r="W22" s="282">
        <v>0</v>
      </c>
      <c r="X22" s="282">
        <v>0.66666666666666663</v>
      </c>
      <c r="Y22" s="282">
        <v>0.33333333333333331</v>
      </c>
      <c r="Z22" s="282">
        <v>0</v>
      </c>
      <c r="AA22" s="282">
        <v>0.33333333333333331</v>
      </c>
      <c r="AB22" s="282">
        <v>0</v>
      </c>
      <c r="AC22" s="282">
        <v>0</v>
      </c>
      <c r="AD22" s="282">
        <v>0</v>
      </c>
      <c r="AF22" s="285"/>
      <c r="AG22" s="285"/>
      <c r="AH22" s="285"/>
      <c r="AI22" s="285"/>
      <c r="AJ22" s="285"/>
      <c r="AK22" s="285"/>
      <c r="AL22" s="285"/>
      <c r="AM22" s="285"/>
      <c r="AN22" s="285"/>
      <c r="AO22" s="285"/>
    </row>
    <row r="23" spans="1:41" x14ac:dyDescent="0.3">
      <c r="A23" s="279" t="s">
        <v>1107</v>
      </c>
      <c r="B23" s="280">
        <v>43</v>
      </c>
      <c r="C23" s="280">
        <v>3</v>
      </c>
      <c r="D23" s="281">
        <v>6.9767441860465115E-2</v>
      </c>
      <c r="E23" s="282">
        <v>0</v>
      </c>
      <c r="F23" s="282">
        <v>0</v>
      </c>
      <c r="G23" s="282">
        <v>0</v>
      </c>
      <c r="H23" s="282">
        <v>1</v>
      </c>
      <c r="I23" s="282">
        <v>0</v>
      </c>
      <c r="J23" s="282">
        <v>0</v>
      </c>
      <c r="K23" s="282">
        <v>0</v>
      </c>
      <c r="L23" s="282">
        <v>0</v>
      </c>
      <c r="M23" s="282">
        <v>0</v>
      </c>
      <c r="Q23" s="283" t="s">
        <v>1107</v>
      </c>
      <c r="R23" s="280">
        <v>43</v>
      </c>
      <c r="S23" s="280">
        <v>15</v>
      </c>
      <c r="T23" s="287">
        <v>0.34883720930232559</v>
      </c>
      <c r="U23" s="282">
        <v>1</v>
      </c>
      <c r="V23" s="282">
        <v>0</v>
      </c>
      <c r="W23" s="282">
        <v>0.73333333333333328</v>
      </c>
      <c r="X23" s="282">
        <v>0.8</v>
      </c>
      <c r="Y23" s="282">
        <v>0.8666666666666667</v>
      </c>
      <c r="Z23" s="282">
        <v>0.6</v>
      </c>
      <c r="AA23" s="282">
        <v>0</v>
      </c>
      <c r="AB23" s="282">
        <v>0</v>
      </c>
      <c r="AC23" s="282">
        <v>0</v>
      </c>
      <c r="AD23" s="282">
        <v>0</v>
      </c>
      <c r="AF23" s="285"/>
      <c r="AG23" s="285"/>
      <c r="AH23" s="285"/>
      <c r="AI23" s="285"/>
      <c r="AJ23" s="285"/>
      <c r="AK23" s="285"/>
      <c r="AL23" s="285"/>
      <c r="AM23" s="285"/>
      <c r="AN23" s="285"/>
      <c r="AO23" s="285"/>
    </row>
    <row r="24" spans="1:41" x14ac:dyDescent="0.3">
      <c r="A24" s="279" t="s">
        <v>1109</v>
      </c>
      <c r="B24" s="280">
        <v>34</v>
      </c>
      <c r="C24" s="280">
        <v>14</v>
      </c>
      <c r="D24" s="281">
        <v>0.41176470588235292</v>
      </c>
      <c r="E24" s="282">
        <v>0</v>
      </c>
      <c r="F24" s="282">
        <v>0</v>
      </c>
      <c r="G24" s="282">
        <v>0.4285714285714286</v>
      </c>
      <c r="H24" s="282">
        <v>0.5</v>
      </c>
      <c r="I24" s="282">
        <v>0.4285714285714286</v>
      </c>
      <c r="J24" s="282">
        <v>7.1428571428571425E-2</v>
      </c>
      <c r="K24" s="282">
        <v>0</v>
      </c>
      <c r="L24" s="282">
        <v>0</v>
      </c>
      <c r="M24" s="282">
        <v>0</v>
      </c>
      <c r="Q24" s="283" t="s">
        <v>1109</v>
      </c>
      <c r="R24" s="280">
        <v>34</v>
      </c>
      <c r="S24" s="280">
        <v>0</v>
      </c>
      <c r="T24" s="287">
        <v>0.8529411764705882</v>
      </c>
      <c r="U24" s="282">
        <v>0.51724137931034486</v>
      </c>
      <c r="V24" s="282">
        <v>0</v>
      </c>
      <c r="W24" s="282">
        <v>0</v>
      </c>
      <c r="X24" s="282">
        <v>0.62068965517241381</v>
      </c>
      <c r="Y24" s="282">
        <v>0.48275862068965508</v>
      </c>
      <c r="Z24" s="282">
        <v>0.13793103448275859</v>
      </c>
      <c r="AA24" s="282">
        <v>6.8965517241379309E-2</v>
      </c>
      <c r="AB24" s="282">
        <v>0</v>
      </c>
      <c r="AC24" s="282">
        <v>0</v>
      </c>
      <c r="AD24" s="282">
        <v>0</v>
      </c>
      <c r="AF24" s="285"/>
      <c r="AG24" s="285"/>
      <c r="AH24" s="285"/>
      <c r="AI24" s="285"/>
      <c r="AJ24" s="285"/>
      <c r="AK24" s="285"/>
      <c r="AL24" s="285"/>
      <c r="AM24" s="285"/>
      <c r="AN24" s="285"/>
      <c r="AO24" s="285"/>
    </row>
    <row r="25" spans="1:41" x14ac:dyDescent="0.3">
      <c r="A25" s="279" t="s">
        <v>1110</v>
      </c>
      <c r="B25" s="280">
        <v>10</v>
      </c>
      <c r="C25" s="280">
        <v>10</v>
      </c>
      <c r="D25" s="281">
        <v>1</v>
      </c>
      <c r="E25" s="282">
        <v>0</v>
      </c>
      <c r="F25" s="282">
        <v>0</v>
      </c>
      <c r="G25" s="282">
        <v>0</v>
      </c>
      <c r="H25" s="282">
        <v>1</v>
      </c>
      <c r="I25" s="282">
        <v>0</v>
      </c>
      <c r="J25" s="282">
        <v>0</v>
      </c>
      <c r="K25" s="282">
        <v>0</v>
      </c>
      <c r="L25" s="282">
        <v>0</v>
      </c>
      <c r="M25" s="282">
        <v>0</v>
      </c>
      <c r="Q25" s="283" t="s">
        <v>1110</v>
      </c>
      <c r="R25" s="280">
        <v>10</v>
      </c>
      <c r="S25" s="280">
        <v>10</v>
      </c>
      <c r="T25" s="287">
        <v>1</v>
      </c>
      <c r="U25" s="282">
        <v>1</v>
      </c>
      <c r="V25" s="282">
        <v>0</v>
      </c>
      <c r="W25" s="282">
        <v>0</v>
      </c>
      <c r="X25" s="282">
        <v>0</v>
      </c>
      <c r="Y25" s="282">
        <v>0</v>
      </c>
      <c r="Z25" s="282">
        <v>0</v>
      </c>
      <c r="AA25" s="282">
        <v>0</v>
      </c>
      <c r="AB25" s="282">
        <v>0</v>
      </c>
      <c r="AC25" s="282">
        <v>0</v>
      </c>
      <c r="AD25" s="282">
        <v>0</v>
      </c>
      <c r="AF25" s="285"/>
      <c r="AG25" s="285"/>
      <c r="AH25" s="285"/>
      <c r="AI25" s="285"/>
      <c r="AJ25" s="285"/>
      <c r="AK25" s="285"/>
      <c r="AL25" s="285"/>
      <c r="AM25" s="285"/>
      <c r="AN25" s="285"/>
      <c r="AO25" s="285"/>
    </row>
    <row r="26" spans="1:41" x14ac:dyDescent="0.3">
      <c r="A26" s="279" t="s">
        <v>1111</v>
      </c>
      <c r="B26" s="280">
        <v>20</v>
      </c>
      <c r="C26" s="280">
        <v>1</v>
      </c>
      <c r="D26" s="281">
        <v>0.05</v>
      </c>
      <c r="E26" s="282">
        <v>0</v>
      </c>
      <c r="F26" s="282">
        <v>0</v>
      </c>
      <c r="G26" s="282">
        <v>1</v>
      </c>
      <c r="H26" s="282">
        <v>0</v>
      </c>
      <c r="I26" s="282">
        <v>0</v>
      </c>
      <c r="J26" s="282">
        <v>1</v>
      </c>
      <c r="K26" s="282">
        <v>0</v>
      </c>
      <c r="L26" s="282">
        <v>0</v>
      </c>
      <c r="M26" s="282">
        <v>0</v>
      </c>
      <c r="Q26" s="283" t="s">
        <v>1111</v>
      </c>
      <c r="R26" s="280">
        <v>20</v>
      </c>
      <c r="S26" s="280">
        <v>5</v>
      </c>
      <c r="T26" s="287">
        <v>0.25</v>
      </c>
      <c r="U26" s="282">
        <v>0.4</v>
      </c>
      <c r="V26" s="282">
        <v>0</v>
      </c>
      <c r="W26" s="282">
        <v>0.8</v>
      </c>
      <c r="X26" s="282">
        <v>0.4</v>
      </c>
      <c r="Y26" s="282">
        <v>0.60000000000000009</v>
      </c>
      <c r="Z26" s="282">
        <v>0</v>
      </c>
      <c r="AA26" s="282">
        <v>0.60000000000000009</v>
      </c>
      <c r="AB26" s="282">
        <v>0.60000000000000009</v>
      </c>
      <c r="AC26" s="282">
        <v>0</v>
      </c>
      <c r="AD26" s="282">
        <v>0.2</v>
      </c>
      <c r="AF26" s="285"/>
      <c r="AG26" s="285"/>
      <c r="AH26" s="285"/>
      <c r="AI26" s="285"/>
      <c r="AJ26" s="285"/>
      <c r="AK26" s="285"/>
      <c r="AL26" s="285"/>
      <c r="AM26" s="285"/>
      <c r="AN26" s="285"/>
      <c r="AO26" s="285"/>
    </row>
    <row r="27" spans="1:41" x14ac:dyDescent="0.3">
      <c r="A27" s="279" t="s">
        <v>1112</v>
      </c>
      <c r="B27" s="280">
        <v>41</v>
      </c>
      <c r="C27" s="280">
        <v>0</v>
      </c>
      <c r="D27" s="281">
        <v>0</v>
      </c>
      <c r="E27" s="286" t="s">
        <v>1121</v>
      </c>
      <c r="F27" s="286" t="s">
        <v>1121</v>
      </c>
      <c r="G27" s="286" t="s">
        <v>1121</v>
      </c>
      <c r="H27" s="286" t="s">
        <v>1121</v>
      </c>
      <c r="I27" s="286" t="s">
        <v>1121</v>
      </c>
      <c r="J27" s="286" t="s">
        <v>1121</v>
      </c>
      <c r="K27" s="286" t="s">
        <v>1121</v>
      </c>
      <c r="L27" s="286" t="s">
        <v>1121</v>
      </c>
      <c r="M27" s="286" t="s">
        <v>1121</v>
      </c>
      <c r="Q27" s="283" t="s">
        <v>1112</v>
      </c>
      <c r="R27" s="280">
        <v>41</v>
      </c>
      <c r="S27" s="280">
        <v>0</v>
      </c>
      <c r="T27" s="281">
        <v>0</v>
      </c>
      <c r="U27" s="403" t="s">
        <v>1121</v>
      </c>
      <c r="V27" s="403" t="s">
        <v>1121</v>
      </c>
      <c r="W27" s="403" t="s">
        <v>1121</v>
      </c>
      <c r="X27" s="403" t="s">
        <v>1121</v>
      </c>
      <c r="Y27" s="403" t="s">
        <v>1121</v>
      </c>
      <c r="Z27" s="403" t="s">
        <v>1121</v>
      </c>
      <c r="AA27" s="403" t="s">
        <v>1121</v>
      </c>
      <c r="AB27" s="403" t="s">
        <v>1121</v>
      </c>
      <c r="AC27" s="403" t="s">
        <v>1121</v>
      </c>
      <c r="AD27" s="403" t="s">
        <v>1121</v>
      </c>
      <c r="AF27" s="285"/>
      <c r="AG27" s="285"/>
      <c r="AH27" s="285"/>
      <c r="AI27" s="285"/>
      <c r="AJ27" s="285"/>
      <c r="AK27" s="285"/>
      <c r="AL27" s="285"/>
      <c r="AM27" s="285"/>
      <c r="AN27" s="285"/>
      <c r="AO27" s="285"/>
    </row>
    <row r="28" spans="1:41" x14ac:dyDescent="0.3">
      <c r="A28" s="279" t="s">
        <v>1113</v>
      </c>
      <c r="B28" s="280">
        <v>45</v>
      </c>
      <c r="C28" s="280">
        <v>0</v>
      </c>
      <c r="D28" s="281">
        <v>0</v>
      </c>
      <c r="E28" s="286" t="s">
        <v>1121</v>
      </c>
      <c r="F28" s="286" t="s">
        <v>1121</v>
      </c>
      <c r="G28" s="286" t="s">
        <v>1121</v>
      </c>
      <c r="H28" s="286" t="s">
        <v>1121</v>
      </c>
      <c r="I28" s="286" t="s">
        <v>1121</v>
      </c>
      <c r="J28" s="286" t="s">
        <v>1121</v>
      </c>
      <c r="K28" s="286" t="s">
        <v>1121</v>
      </c>
      <c r="L28" s="286" t="s">
        <v>1121</v>
      </c>
      <c r="M28" s="286" t="s">
        <v>1121</v>
      </c>
      <c r="Q28" s="283" t="s">
        <v>1113</v>
      </c>
      <c r="R28" s="280">
        <v>45</v>
      </c>
      <c r="S28" s="280">
        <v>1</v>
      </c>
      <c r="T28" s="287">
        <v>2.222222222222222E-2</v>
      </c>
      <c r="U28" s="282">
        <v>1</v>
      </c>
      <c r="V28" s="282">
        <v>0</v>
      </c>
      <c r="W28" s="282">
        <v>0</v>
      </c>
      <c r="X28" s="282">
        <v>0</v>
      </c>
      <c r="Y28" s="282">
        <v>0</v>
      </c>
      <c r="Z28" s="282">
        <v>0</v>
      </c>
      <c r="AA28" s="282">
        <v>0</v>
      </c>
      <c r="AB28" s="282">
        <v>0</v>
      </c>
      <c r="AC28" s="282">
        <v>0</v>
      </c>
      <c r="AD28" s="282">
        <v>0</v>
      </c>
      <c r="AF28" s="285"/>
      <c r="AG28" s="285"/>
      <c r="AH28" s="285"/>
      <c r="AI28" s="285"/>
      <c r="AJ28" s="285"/>
      <c r="AK28" s="285"/>
      <c r="AL28" s="285"/>
      <c r="AM28" s="285"/>
      <c r="AN28" s="285"/>
      <c r="AO28" s="285"/>
    </row>
    <row r="29" spans="1:41" ht="14.5" thickBot="1" x14ac:dyDescent="0.35">
      <c r="A29" s="279" t="s">
        <v>1114</v>
      </c>
      <c r="B29" s="284">
        <v>115</v>
      </c>
      <c r="C29" s="284">
        <v>33</v>
      </c>
      <c r="D29" s="281">
        <v>0.28695652173913039</v>
      </c>
      <c r="E29" s="282">
        <v>3.03030303030303E-2</v>
      </c>
      <c r="F29" s="282">
        <v>0</v>
      </c>
      <c r="G29" s="282">
        <v>9.0909090909090912E-2</v>
      </c>
      <c r="H29" s="282">
        <v>0.2424242424242424</v>
      </c>
      <c r="I29" s="282">
        <v>9.0909090909090912E-2</v>
      </c>
      <c r="J29" s="282">
        <v>0.1818181818181818</v>
      </c>
      <c r="K29" s="282">
        <v>6.0606060606060608E-2</v>
      </c>
      <c r="L29" s="282">
        <v>0.72727272727272729</v>
      </c>
      <c r="M29" s="282">
        <v>0</v>
      </c>
      <c r="Q29" s="283" t="s">
        <v>1114</v>
      </c>
      <c r="R29" s="284">
        <v>115</v>
      </c>
      <c r="S29" s="284">
        <v>79</v>
      </c>
      <c r="T29" s="281">
        <v>0.68695652173913047</v>
      </c>
      <c r="U29" s="282">
        <v>0.97468354430379744</v>
      </c>
      <c r="V29" s="282">
        <v>1.2658227848101271E-2</v>
      </c>
      <c r="W29" s="282">
        <v>0.26582278481012661</v>
      </c>
      <c r="X29" s="282">
        <v>3.7974683544303799E-2</v>
      </c>
      <c r="Y29" s="282">
        <v>0.2151898734177215</v>
      </c>
      <c r="Z29" s="282">
        <v>0</v>
      </c>
      <c r="AA29" s="282">
        <v>0.87341772151898733</v>
      </c>
      <c r="AB29" s="282">
        <v>0.84810126582278478</v>
      </c>
      <c r="AC29" s="282">
        <v>1.2658227848101271E-2</v>
      </c>
      <c r="AD29" s="282">
        <v>0</v>
      </c>
      <c r="AF29" s="285"/>
      <c r="AG29" s="285"/>
      <c r="AH29" s="285"/>
      <c r="AI29" s="285"/>
      <c r="AJ29" s="285"/>
      <c r="AK29" s="285"/>
      <c r="AL29" s="285"/>
      <c r="AM29" s="285"/>
      <c r="AN29" s="285"/>
      <c r="AO29" s="285"/>
    </row>
    <row r="30" spans="1:41" s="288" customFormat="1" ht="14.5" thickBot="1" x14ac:dyDescent="0.35">
      <c r="A30" s="313" t="s">
        <v>1325</v>
      </c>
      <c r="B30" s="309">
        <v>837</v>
      </c>
      <c r="C30" s="309">
        <v>126</v>
      </c>
      <c r="D30" s="310">
        <v>0.18996415770609321</v>
      </c>
      <c r="E30" s="311">
        <v>1.257861635220126E-2</v>
      </c>
      <c r="F30" s="311">
        <v>0</v>
      </c>
      <c r="G30" s="311">
        <v>0.18238993710691831</v>
      </c>
      <c r="H30" s="311">
        <v>0.50314465408805031</v>
      </c>
      <c r="I30" s="311">
        <v>0.1635220125786164</v>
      </c>
      <c r="J30" s="311">
        <v>0.32704402515723269</v>
      </c>
      <c r="K30" s="311">
        <v>4.4025157232704407E-2</v>
      </c>
      <c r="L30" s="311">
        <v>0.169811320754717</v>
      </c>
      <c r="M30" s="312">
        <v>2.5157232704402521E-2</v>
      </c>
      <c r="Q30" s="308" t="s">
        <v>1325</v>
      </c>
      <c r="R30" s="309">
        <v>837</v>
      </c>
      <c r="S30" s="309">
        <v>123</v>
      </c>
      <c r="T30" s="310">
        <v>0.27598566308243733</v>
      </c>
      <c r="U30" s="311">
        <v>0.81818181818181823</v>
      </c>
      <c r="V30" s="311">
        <v>1.298701298701299E-2</v>
      </c>
      <c r="W30" s="311">
        <v>0.19047619047619049</v>
      </c>
      <c r="X30" s="311">
        <v>0.19913419913419911</v>
      </c>
      <c r="Y30" s="311">
        <v>0.29870129870129869</v>
      </c>
      <c r="Z30" s="311">
        <v>8.2251082251082255E-2</v>
      </c>
      <c r="AA30" s="311">
        <v>0.34632034632034631</v>
      </c>
      <c r="AB30" s="311">
        <v>0.38095238095238088</v>
      </c>
      <c r="AC30" s="311">
        <v>4.329004329004329E-3</v>
      </c>
      <c r="AD30" s="311">
        <v>2.5974025974025979E-2</v>
      </c>
      <c r="AF30" s="289"/>
      <c r="AG30" s="289"/>
      <c r="AH30" s="289"/>
      <c r="AI30" s="289"/>
      <c r="AJ30" s="289"/>
      <c r="AK30" s="289"/>
      <c r="AL30" s="289"/>
      <c r="AM30" s="289"/>
      <c r="AN30" s="289"/>
      <c r="AO30" s="289"/>
    </row>
    <row r="31" spans="1:41" x14ac:dyDescent="0.3">
      <c r="A31" s="288" t="s">
        <v>2228</v>
      </c>
      <c r="B31" s="288"/>
      <c r="Q31" s="288" t="s">
        <v>2228</v>
      </c>
    </row>
    <row r="32" spans="1:41" x14ac:dyDescent="0.3">
      <c r="A32" s="288"/>
      <c r="B32" s="288"/>
    </row>
    <row r="33" spans="1:30" x14ac:dyDescent="0.3">
      <c r="A33" s="288"/>
      <c r="B33" s="288"/>
    </row>
    <row r="34" spans="1:30" x14ac:dyDescent="0.3">
      <c r="A34" s="288"/>
      <c r="B34" s="288"/>
    </row>
    <row r="35" spans="1:30" x14ac:dyDescent="0.3">
      <c r="A35" s="288"/>
      <c r="B35" s="288"/>
    </row>
    <row r="37" spans="1:30" ht="16.649999999999999" customHeight="1" x14ac:dyDescent="0.3">
      <c r="A37" s="382" t="s">
        <v>2229</v>
      </c>
      <c r="B37" s="382"/>
      <c r="C37" s="382"/>
      <c r="D37" s="382"/>
      <c r="E37" s="382"/>
      <c r="F37" s="382"/>
      <c r="G37" s="382"/>
      <c r="H37" s="382"/>
      <c r="I37" s="382"/>
      <c r="J37" s="382"/>
      <c r="Q37" s="382" t="s">
        <v>2230</v>
      </c>
      <c r="R37" s="382"/>
      <c r="S37" s="382"/>
      <c r="T37" s="382"/>
      <c r="U37" s="382"/>
      <c r="V37" s="382"/>
      <c r="W37" s="382"/>
      <c r="X37" s="382"/>
      <c r="Y37" s="382"/>
      <c r="Z37" s="382"/>
      <c r="AA37" s="382"/>
      <c r="AB37" s="382"/>
      <c r="AC37" s="382"/>
      <c r="AD37" s="382"/>
    </row>
    <row r="38" spans="1:30" ht="23.4" customHeight="1" x14ac:dyDescent="0.3">
      <c r="A38" s="219"/>
      <c r="B38" s="219"/>
      <c r="C38" s="219"/>
      <c r="D38" s="219"/>
      <c r="E38" s="219"/>
      <c r="F38" s="219"/>
      <c r="G38" s="219"/>
      <c r="K38" s="290"/>
      <c r="L38" s="290"/>
      <c r="M38" s="290"/>
      <c r="Q38" s="219"/>
      <c r="R38" s="219"/>
      <c r="S38" s="219"/>
      <c r="T38" s="219"/>
      <c r="U38" s="219"/>
      <c r="V38" s="219"/>
      <c r="W38" s="219"/>
    </row>
    <row r="39" spans="1:30" ht="19.75" customHeight="1" x14ac:dyDescent="0.3">
      <c r="A39" s="383" t="s">
        <v>1075</v>
      </c>
      <c r="B39" s="384" t="s">
        <v>2218</v>
      </c>
      <c r="C39" s="385" t="s">
        <v>2231</v>
      </c>
      <c r="D39" s="385" t="s">
        <v>2220</v>
      </c>
      <c r="E39" s="387" t="s">
        <v>2221</v>
      </c>
      <c r="F39" s="387"/>
      <c r="G39" s="387"/>
      <c r="H39" s="387"/>
      <c r="I39" s="387"/>
      <c r="J39" s="387"/>
      <c r="Q39" s="383" t="s">
        <v>1075</v>
      </c>
      <c r="R39" s="384" t="s">
        <v>2218</v>
      </c>
      <c r="S39" s="385" t="s">
        <v>2232</v>
      </c>
      <c r="T39" s="385" t="s">
        <v>2220</v>
      </c>
      <c r="U39" s="385" t="s">
        <v>2221</v>
      </c>
      <c r="V39" s="385"/>
      <c r="W39" s="385"/>
      <c r="X39" s="385"/>
      <c r="Y39" s="385"/>
      <c r="Z39" s="385"/>
      <c r="AA39" s="385"/>
      <c r="AB39" s="385"/>
      <c r="AC39" s="385"/>
      <c r="AD39" s="385"/>
    </row>
    <row r="40" spans="1:30" ht="83.5" customHeight="1" x14ac:dyDescent="0.3">
      <c r="A40" s="383"/>
      <c r="B40" s="384"/>
      <c r="C40" s="385"/>
      <c r="D40" s="386"/>
      <c r="E40" s="277" t="s">
        <v>2194</v>
      </c>
      <c r="F40" s="277" t="s">
        <v>2196</v>
      </c>
      <c r="G40" s="278" t="s">
        <v>2198</v>
      </c>
      <c r="H40" s="277" t="s">
        <v>1018</v>
      </c>
      <c r="I40" s="277" t="s">
        <v>1407</v>
      </c>
      <c r="J40" s="291" t="s">
        <v>1926</v>
      </c>
      <c r="K40" s="292"/>
      <c r="L40" s="292"/>
      <c r="M40" s="292"/>
      <c r="Q40" s="383"/>
      <c r="R40" s="384"/>
      <c r="S40" s="385"/>
      <c r="T40" s="386"/>
      <c r="U40" s="291" t="s">
        <v>2201</v>
      </c>
      <c r="V40" s="291" t="s">
        <v>2223</v>
      </c>
      <c r="W40" s="291" t="s">
        <v>2224</v>
      </c>
      <c r="X40" s="291" t="s">
        <v>2225</v>
      </c>
      <c r="Y40" s="291" t="s">
        <v>2209</v>
      </c>
      <c r="Z40" s="291" t="s">
        <v>2226</v>
      </c>
      <c r="AA40" s="291" t="s">
        <v>2227</v>
      </c>
      <c r="AB40" s="291" t="s">
        <v>1018</v>
      </c>
      <c r="AC40" s="291" t="s">
        <v>1407</v>
      </c>
      <c r="AD40" s="291" t="s">
        <v>1926</v>
      </c>
    </row>
    <row r="41" spans="1:30" x14ac:dyDescent="0.3">
      <c r="A41" s="283" t="s">
        <v>1092</v>
      </c>
      <c r="B41" s="280">
        <v>23</v>
      </c>
      <c r="C41" s="280">
        <v>0</v>
      </c>
      <c r="D41" s="281">
        <v>0</v>
      </c>
      <c r="E41" s="286" t="s">
        <v>1121</v>
      </c>
      <c r="F41" s="286" t="s">
        <v>1121</v>
      </c>
      <c r="G41" s="286" t="s">
        <v>1121</v>
      </c>
      <c r="H41" s="286" t="s">
        <v>1121</v>
      </c>
      <c r="I41" s="286" t="s">
        <v>1121</v>
      </c>
      <c r="J41" s="286" t="s">
        <v>1121</v>
      </c>
      <c r="Q41" s="283" t="s">
        <v>1092</v>
      </c>
      <c r="R41" s="280">
        <v>23</v>
      </c>
      <c r="S41" s="280">
        <v>0</v>
      </c>
      <c r="T41" s="281">
        <v>0</v>
      </c>
      <c r="U41" s="403" t="s">
        <v>1121</v>
      </c>
      <c r="V41" s="403" t="s">
        <v>1121</v>
      </c>
      <c r="W41" s="403" t="s">
        <v>1121</v>
      </c>
      <c r="X41" s="403" t="s">
        <v>1121</v>
      </c>
      <c r="Y41" s="403" t="s">
        <v>1121</v>
      </c>
      <c r="Z41" s="403" t="s">
        <v>1121</v>
      </c>
      <c r="AA41" s="403" t="s">
        <v>1121</v>
      </c>
      <c r="AB41" s="403" t="s">
        <v>1121</v>
      </c>
      <c r="AC41" s="403" t="s">
        <v>1121</v>
      </c>
      <c r="AD41" s="403" t="s">
        <v>1121</v>
      </c>
    </row>
    <row r="42" spans="1:30" x14ac:dyDescent="0.3">
      <c r="A42" s="283" t="s">
        <v>1093</v>
      </c>
      <c r="B42" s="280">
        <v>54</v>
      </c>
      <c r="C42" s="280">
        <v>6</v>
      </c>
      <c r="D42" s="281">
        <v>0.1111111111111111</v>
      </c>
      <c r="E42" s="282">
        <v>0</v>
      </c>
      <c r="F42" s="282">
        <v>0</v>
      </c>
      <c r="G42" s="282">
        <v>0.16666666666666671</v>
      </c>
      <c r="H42" s="282">
        <v>0</v>
      </c>
      <c r="I42" s="282">
        <v>0</v>
      </c>
      <c r="J42" s="282">
        <v>0.83333333333333326</v>
      </c>
      <c r="Q42" s="283" t="s">
        <v>1093</v>
      </c>
      <c r="R42" s="280">
        <v>54</v>
      </c>
      <c r="S42" s="280">
        <v>20</v>
      </c>
      <c r="T42" s="281">
        <v>0.37037037037037041</v>
      </c>
      <c r="U42" s="282">
        <v>0.85000000000000009</v>
      </c>
      <c r="V42" s="282">
        <v>0</v>
      </c>
      <c r="W42" s="282">
        <v>0.2</v>
      </c>
      <c r="X42" s="282">
        <v>0</v>
      </c>
      <c r="Y42" s="282">
        <v>0.3</v>
      </c>
      <c r="Z42" s="282">
        <v>0</v>
      </c>
      <c r="AA42" s="282">
        <v>0.1</v>
      </c>
      <c r="AB42" s="282">
        <v>0.15</v>
      </c>
      <c r="AC42" s="282">
        <v>0</v>
      </c>
      <c r="AD42" s="282">
        <v>0</v>
      </c>
    </row>
    <row r="43" spans="1:30" x14ac:dyDescent="0.3">
      <c r="A43" s="283" t="s">
        <v>1094</v>
      </c>
      <c r="B43" s="280">
        <v>77</v>
      </c>
      <c r="C43" s="280">
        <v>7</v>
      </c>
      <c r="D43" s="281">
        <v>9.0909090909090912E-2</v>
      </c>
      <c r="E43" s="282">
        <v>0</v>
      </c>
      <c r="F43" s="282">
        <v>0</v>
      </c>
      <c r="G43" s="282">
        <v>0.16666666666666671</v>
      </c>
      <c r="H43" s="282">
        <v>0</v>
      </c>
      <c r="I43" s="282">
        <v>0</v>
      </c>
      <c r="J43" s="282">
        <v>1</v>
      </c>
      <c r="Q43" s="283" t="s">
        <v>1094</v>
      </c>
      <c r="R43" s="280">
        <v>77</v>
      </c>
      <c r="S43" s="280">
        <v>28</v>
      </c>
      <c r="T43" s="281">
        <v>0.3636363636363637</v>
      </c>
      <c r="U43" s="282">
        <v>1</v>
      </c>
      <c r="V43" s="282">
        <v>0</v>
      </c>
      <c r="W43" s="282">
        <v>0.1428571428571429</v>
      </c>
      <c r="X43" s="282">
        <v>0</v>
      </c>
      <c r="Y43" s="282">
        <v>0</v>
      </c>
      <c r="Z43" s="282">
        <v>0</v>
      </c>
      <c r="AA43" s="282">
        <v>0</v>
      </c>
      <c r="AB43" s="282">
        <v>0</v>
      </c>
      <c r="AC43" s="282">
        <v>0</v>
      </c>
      <c r="AD43" s="282">
        <v>0</v>
      </c>
    </row>
    <row r="44" spans="1:30" x14ac:dyDescent="0.3">
      <c r="A44" s="283" t="s">
        <v>1096</v>
      </c>
      <c r="B44" s="280">
        <v>28</v>
      </c>
      <c r="C44" s="280">
        <v>0</v>
      </c>
      <c r="D44" s="281">
        <v>0</v>
      </c>
      <c r="E44" s="286" t="s">
        <v>1121</v>
      </c>
      <c r="F44" s="286" t="s">
        <v>1121</v>
      </c>
      <c r="G44" s="286" t="s">
        <v>1121</v>
      </c>
      <c r="H44" s="286" t="s">
        <v>1121</v>
      </c>
      <c r="I44" s="286" t="s">
        <v>1121</v>
      </c>
      <c r="J44" s="286" t="s">
        <v>1121</v>
      </c>
      <c r="Q44" s="283" t="s">
        <v>1096</v>
      </c>
      <c r="R44" s="280">
        <v>28</v>
      </c>
      <c r="S44" s="280">
        <v>11</v>
      </c>
      <c r="T44" s="281">
        <v>0.3928571428571429</v>
      </c>
      <c r="U44" s="282">
        <v>1</v>
      </c>
      <c r="V44" s="282">
        <v>0</v>
      </c>
      <c r="W44" s="282">
        <v>0</v>
      </c>
      <c r="X44" s="282">
        <v>0</v>
      </c>
      <c r="Y44" s="282">
        <v>0</v>
      </c>
      <c r="Z44" s="282">
        <v>0</v>
      </c>
      <c r="AA44" s="282">
        <v>0</v>
      </c>
      <c r="AB44" s="282">
        <v>0</v>
      </c>
      <c r="AC44" s="282">
        <v>0</v>
      </c>
      <c r="AD44" s="282">
        <v>0</v>
      </c>
    </row>
    <row r="45" spans="1:30" x14ac:dyDescent="0.3">
      <c r="A45" s="283" t="s">
        <v>1097</v>
      </c>
      <c r="B45" s="280">
        <v>34</v>
      </c>
      <c r="C45" s="280">
        <v>0</v>
      </c>
      <c r="D45" s="281">
        <v>0</v>
      </c>
      <c r="E45" s="286" t="s">
        <v>1121</v>
      </c>
      <c r="F45" s="286" t="s">
        <v>1121</v>
      </c>
      <c r="G45" s="286" t="s">
        <v>1121</v>
      </c>
      <c r="H45" s="286" t="s">
        <v>1121</v>
      </c>
      <c r="I45" s="286" t="s">
        <v>1121</v>
      </c>
      <c r="J45" s="286" t="s">
        <v>1121</v>
      </c>
      <c r="Q45" s="283" t="s">
        <v>1097</v>
      </c>
      <c r="R45" s="280">
        <v>34</v>
      </c>
      <c r="S45" s="280">
        <v>0</v>
      </c>
      <c r="T45" s="281">
        <v>0</v>
      </c>
      <c r="U45" s="403" t="s">
        <v>1121</v>
      </c>
      <c r="V45" s="403" t="s">
        <v>1121</v>
      </c>
      <c r="W45" s="403" t="s">
        <v>1121</v>
      </c>
      <c r="X45" s="403" t="s">
        <v>1121</v>
      </c>
      <c r="Y45" s="403" t="s">
        <v>1121</v>
      </c>
      <c r="Z45" s="403" t="s">
        <v>1121</v>
      </c>
      <c r="AA45" s="403" t="s">
        <v>1121</v>
      </c>
      <c r="AB45" s="403" t="s">
        <v>1121</v>
      </c>
      <c r="AC45" s="403" t="s">
        <v>1121</v>
      </c>
      <c r="AD45" s="403" t="s">
        <v>1121</v>
      </c>
    </row>
    <row r="46" spans="1:30" x14ac:dyDescent="0.3">
      <c r="A46" s="283" t="s">
        <v>1098</v>
      </c>
      <c r="B46" s="280">
        <v>15</v>
      </c>
      <c r="C46" s="280">
        <v>0</v>
      </c>
      <c r="D46" s="281">
        <v>0</v>
      </c>
      <c r="E46" s="286" t="s">
        <v>1121</v>
      </c>
      <c r="F46" s="286" t="s">
        <v>1121</v>
      </c>
      <c r="G46" s="286" t="s">
        <v>1121</v>
      </c>
      <c r="H46" s="286" t="s">
        <v>1121</v>
      </c>
      <c r="I46" s="286" t="s">
        <v>1121</v>
      </c>
      <c r="J46" s="286" t="s">
        <v>1121</v>
      </c>
      <c r="Q46" s="283" t="s">
        <v>1098</v>
      </c>
      <c r="R46" s="280">
        <v>15</v>
      </c>
      <c r="S46" s="280">
        <v>3</v>
      </c>
      <c r="T46" s="281">
        <v>0.2</v>
      </c>
      <c r="U46" s="282">
        <v>0</v>
      </c>
      <c r="V46" s="282">
        <v>0</v>
      </c>
      <c r="W46" s="282">
        <v>0</v>
      </c>
      <c r="X46" s="282">
        <v>1</v>
      </c>
      <c r="Y46" s="282">
        <v>0.33333333333333331</v>
      </c>
      <c r="Z46" s="282">
        <v>0</v>
      </c>
      <c r="AA46" s="282">
        <v>0</v>
      </c>
      <c r="AB46" s="282">
        <v>1</v>
      </c>
      <c r="AC46" s="282">
        <v>0</v>
      </c>
      <c r="AD46" s="282">
        <v>0</v>
      </c>
    </row>
    <row r="47" spans="1:30" x14ac:dyDescent="0.3">
      <c r="A47" s="283" t="s">
        <v>1099</v>
      </c>
      <c r="B47" s="280">
        <v>5</v>
      </c>
      <c r="C47" s="280">
        <v>0</v>
      </c>
      <c r="D47" s="281">
        <v>0</v>
      </c>
      <c r="E47" s="286" t="s">
        <v>1121</v>
      </c>
      <c r="F47" s="286" t="s">
        <v>1121</v>
      </c>
      <c r="G47" s="286" t="s">
        <v>1121</v>
      </c>
      <c r="H47" s="286" t="s">
        <v>1121</v>
      </c>
      <c r="I47" s="286" t="s">
        <v>1121</v>
      </c>
      <c r="J47" s="286" t="s">
        <v>1121</v>
      </c>
      <c r="Q47" s="283" t="s">
        <v>1099</v>
      </c>
      <c r="R47" s="280">
        <v>5</v>
      </c>
      <c r="S47" s="280">
        <v>2</v>
      </c>
      <c r="T47" s="281">
        <v>0.4</v>
      </c>
      <c r="U47" s="282">
        <v>0.5</v>
      </c>
      <c r="V47" s="282">
        <v>0</v>
      </c>
      <c r="W47" s="282">
        <v>1</v>
      </c>
      <c r="X47" s="282">
        <v>0.5</v>
      </c>
      <c r="Y47" s="282">
        <v>1</v>
      </c>
      <c r="Z47" s="282">
        <v>0</v>
      </c>
      <c r="AA47" s="282">
        <v>0</v>
      </c>
      <c r="AB47" s="282">
        <v>0.5</v>
      </c>
      <c r="AC47" s="282">
        <v>0</v>
      </c>
      <c r="AD47" s="282">
        <v>0</v>
      </c>
    </row>
    <row r="48" spans="1:30" x14ac:dyDescent="0.3">
      <c r="A48" s="283" t="s">
        <v>1100</v>
      </c>
      <c r="B48" s="280">
        <v>67</v>
      </c>
      <c r="C48" s="280">
        <v>2</v>
      </c>
      <c r="D48" s="281">
        <v>2.9850746268656719E-2</v>
      </c>
      <c r="E48" s="282">
        <v>0</v>
      </c>
      <c r="F48" s="282">
        <v>0</v>
      </c>
      <c r="G48" s="282">
        <v>0</v>
      </c>
      <c r="H48" s="282">
        <v>0</v>
      </c>
      <c r="I48" s="282">
        <v>0</v>
      </c>
      <c r="J48" s="282">
        <v>1</v>
      </c>
      <c r="Q48" s="283" t="s">
        <v>1100</v>
      </c>
      <c r="R48" s="280">
        <v>67</v>
      </c>
      <c r="S48" s="280">
        <v>3</v>
      </c>
      <c r="T48" s="281">
        <v>4.4776119402985072E-2</v>
      </c>
      <c r="U48" s="282">
        <v>0.33333333333333331</v>
      </c>
      <c r="V48" s="282">
        <v>0</v>
      </c>
      <c r="W48" s="282">
        <v>0</v>
      </c>
      <c r="X48" s="282">
        <v>0</v>
      </c>
      <c r="Y48" s="282">
        <v>0</v>
      </c>
      <c r="Z48" s="282">
        <v>0</v>
      </c>
      <c r="AA48" s="282">
        <v>0.33333333333333331</v>
      </c>
      <c r="AB48" s="282">
        <v>0</v>
      </c>
      <c r="AC48" s="282">
        <v>0</v>
      </c>
      <c r="AD48" s="282">
        <v>0.33333333333333331</v>
      </c>
    </row>
    <row r="49" spans="1:30" x14ac:dyDescent="0.3">
      <c r="A49" s="283" t="s">
        <v>1101</v>
      </c>
      <c r="B49" s="280">
        <v>62</v>
      </c>
      <c r="C49" s="280">
        <v>0</v>
      </c>
      <c r="D49" s="281">
        <v>0</v>
      </c>
      <c r="E49" s="286" t="s">
        <v>1121</v>
      </c>
      <c r="F49" s="286" t="s">
        <v>1121</v>
      </c>
      <c r="G49" s="286" t="s">
        <v>1121</v>
      </c>
      <c r="H49" s="286" t="s">
        <v>1121</v>
      </c>
      <c r="I49" s="286" t="s">
        <v>1121</v>
      </c>
      <c r="J49" s="286" t="s">
        <v>1121</v>
      </c>
      <c r="Q49" s="283" t="s">
        <v>1101</v>
      </c>
      <c r="R49" s="280">
        <v>62</v>
      </c>
      <c r="S49" s="280">
        <v>4</v>
      </c>
      <c r="T49" s="281">
        <v>6.4516129032258063E-2</v>
      </c>
      <c r="U49" s="282">
        <v>0.75</v>
      </c>
      <c r="V49" s="282">
        <v>0</v>
      </c>
      <c r="W49" s="282">
        <v>0</v>
      </c>
      <c r="X49" s="282">
        <v>0</v>
      </c>
      <c r="Y49" s="282">
        <v>0</v>
      </c>
      <c r="Z49" s="282">
        <v>0.5</v>
      </c>
      <c r="AA49" s="282">
        <v>0</v>
      </c>
      <c r="AB49" s="282">
        <v>0</v>
      </c>
      <c r="AC49" s="282">
        <v>0.25</v>
      </c>
      <c r="AD49" s="282">
        <v>0.25</v>
      </c>
    </row>
    <row r="50" spans="1:30" x14ac:dyDescent="0.3">
      <c r="A50" s="283" t="s">
        <v>1102</v>
      </c>
      <c r="B50" s="280">
        <v>57</v>
      </c>
      <c r="C50" s="280">
        <v>3</v>
      </c>
      <c r="D50" s="281">
        <v>5.2631578947368418E-2</v>
      </c>
      <c r="E50" s="282">
        <v>0</v>
      </c>
      <c r="F50" s="282">
        <v>0</v>
      </c>
      <c r="G50" s="282">
        <v>0.33333333333333331</v>
      </c>
      <c r="H50" s="282">
        <v>0.66666666666666663</v>
      </c>
      <c r="I50" s="282">
        <v>0</v>
      </c>
      <c r="J50" s="282">
        <v>0</v>
      </c>
      <c r="Q50" s="279" t="s">
        <v>1102</v>
      </c>
      <c r="R50" s="280">
        <v>57</v>
      </c>
      <c r="S50" s="280">
        <v>20</v>
      </c>
      <c r="T50" s="281">
        <v>0.35087719298245612</v>
      </c>
      <c r="U50" s="282">
        <v>0.45</v>
      </c>
      <c r="V50" s="282">
        <v>0</v>
      </c>
      <c r="W50" s="282">
        <v>0</v>
      </c>
      <c r="X50" s="282">
        <v>0.25</v>
      </c>
      <c r="Y50" s="282">
        <v>0.2</v>
      </c>
      <c r="Z50" s="282">
        <v>0.05</v>
      </c>
      <c r="AA50" s="282">
        <v>0.1</v>
      </c>
      <c r="AB50" s="282">
        <v>0.35</v>
      </c>
      <c r="AC50" s="282">
        <v>0.05</v>
      </c>
      <c r="AD50" s="282">
        <v>0</v>
      </c>
    </row>
    <row r="51" spans="1:30" x14ac:dyDescent="0.3">
      <c r="A51" s="283" t="s">
        <v>1103</v>
      </c>
      <c r="B51" s="280">
        <v>44</v>
      </c>
      <c r="C51" s="280">
        <v>12</v>
      </c>
      <c r="D51" s="281">
        <v>0.27272727272727271</v>
      </c>
      <c r="E51" s="282">
        <v>0</v>
      </c>
      <c r="F51" s="282">
        <v>0</v>
      </c>
      <c r="G51" s="282">
        <v>8.3333333333333329E-2</v>
      </c>
      <c r="H51" s="282">
        <v>0.83333333333333326</v>
      </c>
      <c r="I51" s="282">
        <v>0</v>
      </c>
      <c r="J51" s="282">
        <v>8.3333333333333329E-2</v>
      </c>
      <c r="Q51" s="283" t="s">
        <v>1103</v>
      </c>
      <c r="R51" s="280">
        <v>44</v>
      </c>
      <c r="S51" s="280">
        <v>12</v>
      </c>
      <c r="T51" s="281">
        <v>0.27272727272727271</v>
      </c>
      <c r="U51" s="282">
        <v>0.25</v>
      </c>
      <c r="V51" s="282">
        <v>0</v>
      </c>
      <c r="W51" s="282">
        <v>0</v>
      </c>
      <c r="X51" s="282">
        <v>0.16666666666666671</v>
      </c>
      <c r="Y51" s="282">
        <v>0.41666666666666657</v>
      </c>
      <c r="Z51" s="282">
        <v>0</v>
      </c>
      <c r="AA51" s="282">
        <v>8.3333333333333329E-2</v>
      </c>
      <c r="AB51" s="282">
        <v>8.3333333333333329E-2</v>
      </c>
      <c r="AC51" s="282">
        <v>0</v>
      </c>
      <c r="AD51" s="282">
        <v>0</v>
      </c>
    </row>
    <row r="52" spans="1:30" x14ac:dyDescent="0.3">
      <c r="A52" s="283" t="s">
        <v>1361</v>
      </c>
      <c r="B52" s="280">
        <v>12</v>
      </c>
      <c r="C52" s="280">
        <v>4</v>
      </c>
      <c r="D52" s="281">
        <v>0.33333333333333331</v>
      </c>
      <c r="E52" s="282">
        <v>0</v>
      </c>
      <c r="F52" s="282">
        <v>0</v>
      </c>
      <c r="G52" s="282">
        <v>0</v>
      </c>
      <c r="H52" s="282">
        <v>0</v>
      </c>
      <c r="I52" s="282">
        <v>0.75</v>
      </c>
      <c r="J52" s="282">
        <v>0.25</v>
      </c>
      <c r="Q52" s="283" t="s">
        <v>1104</v>
      </c>
      <c r="R52" s="280">
        <v>12</v>
      </c>
      <c r="S52" s="280">
        <v>7</v>
      </c>
      <c r="T52" s="281">
        <v>0.5</v>
      </c>
      <c r="U52" s="282">
        <v>0.83333333333333326</v>
      </c>
      <c r="V52" s="282">
        <v>0</v>
      </c>
      <c r="W52" s="282">
        <v>0</v>
      </c>
      <c r="X52" s="282">
        <v>0</v>
      </c>
      <c r="Y52" s="282">
        <v>0</v>
      </c>
      <c r="Z52" s="282">
        <v>0.33333333333333331</v>
      </c>
      <c r="AA52" s="282">
        <v>0</v>
      </c>
      <c r="AB52" s="282">
        <v>0</v>
      </c>
      <c r="AC52" s="282">
        <v>0</v>
      </c>
      <c r="AD52" s="282">
        <v>0</v>
      </c>
    </row>
    <row r="53" spans="1:30" x14ac:dyDescent="0.3">
      <c r="A53" s="283" t="s">
        <v>1105</v>
      </c>
      <c r="B53" s="280">
        <v>12</v>
      </c>
      <c r="C53" s="280">
        <v>4</v>
      </c>
      <c r="D53" s="281">
        <v>0.33333333333333331</v>
      </c>
      <c r="E53" s="282">
        <v>0.25</v>
      </c>
      <c r="F53" s="282">
        <v>0</v>
      </c>
      <c r="G53" s="282">
        <v>0.5</v>
      </c>
      <c r="H53" s="282">
        <v>0</v>
      </c>
      <c r="I53" s="282">
        <v>0.25</v>
      </c>
      <c r="J53" s="282">
        <v>0</v>
      </c>
      <c r="M53" s="293"/>
      <c r="Q53" s="283" t="s">
        <v>1105</v>
      </c>
      <c r="R53" s="280">
        <v>12</v>
      </c>
      <c r="S53" s="280">
        <v>0</v>
      </c>
      <c r="T53" s="281">
        <v>0.58333333333333326</v>
      </c>
      <c r="U53" s="282">
        <v>0.8571428571428571</v>
      </c>
      <c r="V53" s="282">
        <v>0</v>
      </c>
      <c r="W53" s="282">
        <v>0</v>
      </c>
      <c r="X53" s="282">
        <v>0.1428571428571429</v>
      </c>
      <c r="Y53" s="282">
        <v>0</v>
      </c>
      <c r="Z53" s="282">
        <v>0</v>
      </c>
      <c r="AA53" s="282">
        <v>0</v>
      </c>
      <c r="AB53" s="282">
        <v>0</v>
      </c>
      <c r="AC53" s="282">
        <v>0</v>
      </c>
      <c r="AD53" s="282">
        <v>0</v>
      </c>
    </row>
    <row r="54" spans="1:30" x14ac:dyDescent="0.3">
      <c r="A54" s="283" t="s">
        <v>1106</v>
      </c>
      <c r="B54" s="280">
        <v>30</v>
      </c>
      <c r="C54" s="280">
        <v>0</v>
      </c>
      <c r="D54" s="281">
        <v>0</v>
      </c>
      <c r="E54" s="286" t="s">
        <v>1121</v>
      </c>
      <c r="F54" s="286" t="s">
        <v>1121</v>
      </c>
      <c r="G54" s="286" t="s">
        <v>1121</v>
      </c>
      <c r="H54" s="286" t="s">
        <v>1121</v>
      </c>
      <c r="I54" s="286" t="s">
        <v>1121</v>
      </c>
      <c r="J54" s="286" t="s">
        <v>1121</v>
      </c>
      <c r="M54" s="293"/>
      <c r="Q54" s="283" t="s">
        <v>1106</v>
      </c>
      <c r="R54" s="280">
        <v>30</v>
      </c>
      <c r="S54" s="280">
        <v>7</v>
      </c>
      <c r="T54" s="281">
        <v>0</v>
      </c>
      <c r="U54" s="403" t="s">
        <v>1121</v>
      </c>
      <c r="V54" s="403" t="s">
        <v>1121</v>
      </c>
      <c r="W54" s="403" t="s">
        <v>1121</v>
      </c>
      <c r="X54" s="403" t="s">
        <v>1121</v>
      </c>
      <c r="Y54" s="403" t="s">
        <v>1121</v>
      </c>
      <c r="Z54" s="403" t="s">
        <v>1121</v>
      </c>
      <c r="AA54" s="403" t="s">
        <v>1121</v>
      </c>
      <c r="AB54" s="403" t="s">
        <v>1121</v>
      </c>
      <c r="AC54" s="403" t="s">
        <v>1121</v>
      </c>
      <c r="AD54" s="403" t="s">
        <v>1121</v>
      </c>
    </row>
    <row r="55" spans="1:30" x14ac:dyDescent="0.3">
      <c r="A55" s="283" t="s">
        <v>1258</v>
      </c>
      <c r="B55" s="280">
        <v>9</v>
      </c>
      <c r="C55" s="280">
        <v>6</v>
      </c>
      <c r="D55" s="281">
        <v>0.66666666666666663</v>
      </c>
      <c r="E55" s="282">
        <v>0</v>
      </c>
      <c r="F55" s="282">
        <v>0.33333333333333331</v>
      </c>
      <c r="G55" s="282">
        <v>0.33333333333333331</v>
      </c>
      <c r="H55" s="282">
        <v>0.66666666666666663</v>
      </c>
      <c r="I55" s="282">
        <v>0.16666666666666671</v>
      </c>
      <c r="J55" s="282">
        <v>0.16666666666666671</v>
      </c>
      <c r="M55" s="293"/>
      <c r="Q55" s="279" t="s">
        <v>1258</v>
      </c>
      <c r="R55" s="280">
        <v>9</v>
      </c>
      <c r="S55" s="280">
        <v>15</v>
      </c>
      <c r="T55" s="281">
        <v>0.77777777777777768</v>
      </c>
      <c r="U55" s="282">
        <v>0.8571428571428571</v>
      </c>
      <c r="V55" s="282">
        <v>0</v>
      </c>
      <c r="W55" s="282">
        <v>0</v>
      </c>
      <c r="X55" s="282">
        <v>0.71428571428571419</v>
      </c>
      <c r="Y55" s="282">
        <v>0.2857142857142857</v>
      </c>
      <c r="Z55" s="282">
        <v>0.1428571428571429</v>
      </c>
      <c r="AA55" s="282">
        <v>0.1428571428571429</v>
      </c>
      <c r="AB55" s="282">
        <v>0.1428571428571429</v>
      </c>
      <c r="AC55" s="282">
        <v>0</v>
      </c>
      <c r="AD55" s="282">
        <v>0</v>
      </c>
    </row>
    <row r="56" spans="1:30" x14ac:dyDescent="0.3">
      <c r="A56" s="283" t="s">
        <v>1107</v>
      </c>
      <c r="B56" s="280">
        <v>43</v>
      </c>
      <c r="C56" s="280">
        <v>0</v>
      </c>
      <c r="D56" s="281">
        <v>0</v>
      </c>
      <c r="E56" s="286" t="s">
        <v>1121</v>
      </c>
      <c r="F56" s="286" t="s">
        <v>1121</v>
      </c>
      <c r="G56" s="286" t="s">
        <v>1121</v>
      </c>
      <c r="H56" s="286" t="s">
        <v>1121</v>
      </c>
      <c r="I56" s="286" t="s">
        <v>1121</v>
      </c>
      <c r="J56" s="286" t="s">
        <v>1121</v>
      </c>
      <c r="M56" s="293"/>
      <c r="Q56" s="283" t="s">
        <v>1107</v>
      </c>
      <c r="R56" s="280">
        <v>43</v>
      </c>
      <c r="S56" s="280">
        <v>0</v>
      </c>
      <c r="T56" s="281">
        <v>0.34883720930232559</v>
      </c>
      <c r="U56" s="282">
        <v>1</v>
      </c>
      <c r="V56" s="282">
        <v>0</v>
      </c>
      <c r="W56" s="282">
        <v>0.8</v>
      </c>
      <c r="X56" s="282">
        <v>0.8666666666666667</v>
      </c>
      <c r="Y56" s="282">
        <v>0.8</v>
      </c>
      <c r="Z56" s="282">
        <v>0.4</v>
      </c>
      <c r="AA56" s="282">
        <v>0</v>
      </c>
      <c r="AB56" s="282">
        <v>0</v>
      </c>
      <c r="AC56" s="282">
        <v>0</v>
      </c>
      <c r="AD56" s="282">
        <v>0</v>
      </c>
    </row>
    <row r="57" spans="1:30" x14ac:dyDescent="0.3">
      <c r="A57" s="283" t="s">
        <v>1109</v>
      </c>
      <c r="B57" s="280">
        <v>34</v>
      </c>
      <c r="C57" s="280">
        <v>9</v>
      </c>
      <c r="D57" s="281">
        <v>0.26470588235294118</v>
      </c>
      <c r="E57" s="282">
        <v>0</v>
      </c>
      <c r="F57" s="282">
        <v>0</v>
      </c>
      <c r="G57" s="282">
        <v>0.66666666666666663</v>
      </c>
      <c r="H57" s="282">
        <v>0</v>
      </c>
      <c r="I57" s="282">
        <v>0.22222222222222221</v>
      </c>
      <c r="J57" s="282">
        <v>0.22222222222222221</v>
      </c>
      <c r="M57" s="293"/>
      <c r="Q57" s="283" t="s">
        <v>1109</v>
      </c>
      <c r="R57" s="280">
        <v>34</v>
      </c>
      <c r="S57" s="280">
        <v>0</v>
      </c>
      <c r="T57" s="281">
        <v>0.97058823529411764</v>
      </c>
      <c r="U57" s="282">
        <v>0.78787878787878785</v>
      </c>
      <c r="V57" s="282">
        <v>0</v>
      </c>
      <c r="W57" s="282">
        <v>0</v>
      </c>
      <c r="X57" s="282">
        <v>0.45454545454545459</v>
      </c>
      <c r="Y57" s="282">
        <v>0.33333333333333343</v>
      </c>
      <c r="Z57" s="282">
        <v>0.1818181818181818</v>
      </c>
      <c r="AA57" s="282">
        <v>0</v>
      </c>
      <c r="AB57" s="282">
        <v>0</v>
      </c>
      <c r="AC57" s="282">
        <v>0</v>
      </c>
      <c r="AD57" s="282">
        <v>0</v>
      </c>
    </row>
    <row r="58" spans="1:30" x14ac:dyDescent="0.3">
      <c r="A58" s="283" t="s">
        <v>1110</v>
      </c>
      <c r="B58" s="280">
        <v>10</v>
      </c>
      <c r="C58" s="280">
        <v>0</v>
      </c>
      <c r="D58" s="281">
        <v>0</v>
      </c>
      <c r="E58" s="286" t="s">
        <v>1121</v>
      </c>
      <c r="F58" s="286" t="s">
        <v>1121</v>
      </c>
      <c r="G58" s="286" t="s">
        <v>1121</v>
      </c>
      <c r="H58" s="286" t="s">
        <v>1121</v>
      </c>
      <c r="I58" s="286" t="s">
        <v>1121</v>
      </c>
      <c r="J58" s="286" t="s">
        <v>1121</v>
      </c>
      <c r="M58" s="293"/>
      <c r="Q58" s="283" t="s">
        <v>1110</v>
      </c>
      <c r="R58" s="280">
        <v>10</v>
      </c>
      <c r="S58" s="280">
        <v>10</v>
      </c>
      <c r="T58" s="281">
        <v>1</v>
      </c>
      <c r="U58" s="282">
        <v>1</v>
      </c>
      <c r="V58" s="282">
        <v>0</v>
      </c>
      <c r="W58" s="282">
        <v>0</v>
      </c>
      <c r="X58" s="282">
        <v>0</v>
      </c>
      <c r="Y58" s="282">
        <v>0</v>
      </c>
      <c r="Z58" s="282">
        <v>0</v>
      </c>
      <c r="AA58" s="282">
        <v>0</v>
      </c>
      <c r="AB58" s="282">
        <v>0</v>
      </c>
      <c r="AC58" s="282">
        <v>0</v>
      </c>
      <c r="AD58" s="282">
        <v>0</v>
      </c>
    </row>
    <row r="59" spans="1:30" x14ac:dyDescent="0.3">
      <c r="A59" s="283" t="s">
        <v>1111</v>
      </c>
      <c r="B59" s="280">
        <v>20</v>
      </c>
      <c r="C59" s="280">
        <v>1</v>
      </c>
      <c r="D59" s="281">
        <v>0.05</v>
      </c>
      <c r="E59" s="282">
        <v>0</v>
      </c>
      <c r="F59" s="282">
        <v>0</v>
      </c>
      <c r="G59" s="282">
        <v>0</v>
      </c>
      <c r="H59" s="282">
        <v>0</v>
      </c>
      <c r="I59" s="282">
        <v>0</v>
      </c>
      <c r="J59" s="282">
        <v>1</v>
      </c>
      <c r="M59" s="293"/>
      <c r="Q59" s="283" t="s">
        <v>1111</v>
      </c>
      <c r="R59" s="280">
        <v>20</v>
      </c>
      <c r="S59" s="280">
        <v>10</v>
      </c>
      <c r="T59" s="281">
        <v>0.5</v>
      </c>
      <c r="U59" s="282">
        <v>0.5</v>
      </c>
      <c r="V59" s="282">
        <v>0</v>
      </c>
      <c r="W59" s="282">
        <v>0.8</v>
      </c>
      <c r="X59" s="282">
        <v>0.3</v>
      </c>
      <c r="Y59" s="282">
        <v>0.60000000000000009</v>
      </c>
      <c r="Z59" s="282">
        <v>0.2</v>
      </c>
      <c r="AA59" s="282">
        <v>0.5</v>
      </c>
      <c r="AB59" s="282">
        <v>0.60000000000000009</v>
      </c>
      <c r="AC59" s="282">
        <v>0</v>
      </c>
      <c r="AD59" s="282">
        <v>0.2</v>
      </c>
    </row>
    <row r="60" spans="1:30" x14ac:dyDescent="0.3">
      <c r="A60" s="283" t="s">
        <v>1112</v>
      </c>
      <c r="B60" s="280">
        <v>41</v>
      </c>
      <c r="C60" s="280">
        <v>0</v>
      </c>
      <c r="D60" s="281">
        <v>0</v>
      </c>
      <c r="E60" s="286" t="s">
        <v>1121</v>
      </c>
      <c r="F60" s="286" t="s">
        <v>1121</v>
      </c>
      <c r="G60" s="286" t="s">
        <v>1121</v>
      </c>
      <c r="H60" s="286" t="s">
        <v>1121</v>
      </c>
      <c r="I60" s="286" t="s">
        <v>1121</v>
      </c>
      <c r="J60" s="286" t="s">
        <v>1121</v>
      </c>
      <c r="M60" s="293"/>
      <c r="Q60" s="283" t="s">
        <v>1112</v>
      </c>
      <c r="R60" s="280">
        <v>41</v>
      </c>
      <c r="S60" s="280">
        <v>0</v>
      </c>
      <c r="T60" s="281">
        <v>0</v>
      </c>
      <c r="U60" s="403" t="s">
        <v>1121</v>
      </c>
      <c r="V60" s="403" t="s">
        <v>1121</v>
      </c>
      <c r="W60" s="403" t="s">
        <v>1121</v>
      </c>
      <c r="X60" s="403" t="s">
        <v>1121</v>
      </c>
      <c r="Y60" s="403" t="s">
        <v>1121</v>
      </c>
      <c r="Z60" s="403" t="s">
        <v>1121</v>
      </c>
      <c r="AA60" s="403" t="s">
        <v>1121</v>
      </c>
      <c r="AB60" s="403" t="s">
        <v>1121</v>
      </c>
      <c r="AC60" s="403" t="s">
        <v>1121</v>
      </c>
      <c r="AD60" s="403" t="s">
        <v>1121</v>
      </c>
    </row>
    <row r="61" spans="1:30" s="288" customFormat="1" x14ac:dyDescent="0.3">
      <c r="A61" s="283" t="s">
        <v>1113</v>
      </c>
      <c r="B61" s="280">
        <v>45</v>
      </c>
      <c r="C61" s="280">
        <v>0</v>
      </c>
      <c r="D61" s="281">
        <v>0</v>
      </c>
      <c r="E61" s="286" t="s">
        <v>1121</v>
      </c>
      <c r="F61" s="286" t="s">
        <v>1121</v>
      </c>
      <c r="G61" s="286" t="s">
        <v>1121</v>
      </c>
      <c r="H61" s="286" t="s">
        <v>1121</v>
      </c>
      <c r="I61" s="286" t="s">
        <v>1121</v>
      </c>
      <c r="J61" s="286" t="s">
        <v>1121</v>
      </c>
      <c r="M61" s="293"/>
      <c r="O61" s="220"/>
      <c r="P61" s="220"/>
      <c r="Q61" s="283" t="s">
        <v>1113</v>
      </c>
      <c r="R61" s="280">
        <v>45</v>
      </c>
      <c r="S61" s="280">
        <v>1</v>
      </c>
      <c r="T61" s="281">
        <v>2.222222222222222E-2</v>
      </c>
      <c r="U61" s="282">
        <v>1</v>
      </c>
      <c r="V61" s="282">
        <v>0</v>
      </c>
      <c r="W61" s="282">
        <v>0</v>
      </c>
      <c r="X61" s="282">
        <v>0</v>
      </c>
      <c r="Y61" s="282">
        <v>0</v>
      </c>
      <c r="Z61" s="282">
        <v>0</v>
      </c>
      <c r="AA61" s="282">
        <v>0</v>
      </c>
      <c r="AB61" s="282">
        <v>0</v>
      </c>
      <c r="AC61" s="282">
        <v>0</v>
      </c>
      <c r="AD61" s="282">
        <v>0</v>
      </c>
    </row>
    <row r="62" spans="1:30" ht="14.5" thickBot="1" x14ac:dyDescent="0.35">
      <c r="A62" s="283" t="s">
        <v>1114</v>
      </c>
      <c r="B62" s="284">
        <v>115</v>
      </c>
      <c r="C62" s="280">
        <v>12</v>
      </c>
      <c r="D62" s="281">
        <v>0.1043478260869565</v>
      </c>
      <c r="E62" s="282">
        <v>0</v>
      </c>
      <c r="F62" s="282">
        <v>0</v>
      </c>
      <c r="G62" s="282">
        <v>8.3333333333333329E-2</v>
      </c>
      <c r="H62" s="282">
        <v>0</v>
      </c>
      <c r="I62" s="282">
        <v>0.83333333333333326</v>
      </c>
      <c r="J62" s="282">
        <v>8.3333333333333329E-2</v>
      </c>
      <c r="Q62" s="283" t="s">
        <v>1114</v>
      </c>
      <c r="R62" s="284">
        <v>115</v>
      </c>
      <c r="S62" s="284">
        <v>13</v>
      </c>
      <c r="T62" s="281">
        <v>0.11304347826086961</v>
      </c>
      <c r="U62" s="282">
        <v>0.92307692307692313</v>
      </c>
      <c r="V62" s="282">
        <v>0</v>
      </c>
      <c r="W62" s="282">
        <v>0.15384615384615391</v>
      </c>
      <c r="X62" s="282">
        <v>0</v>
      </c>
      <c r="Y62" s="282">
        <v>0.15384615384615391</v>
      </c>
      <c r="Z62" s="282">
        <v>0</v>
      </c>
      <c r="AA62" s="282">
        <v>0.61538461538461542</v>
      </c>
      <c r="AB62" s="282">
        <v>0.69230769230769229</v>
      </c>
      <c r="AC62" s="282">
        <v>0</v>
      </c>
      <c r="AD62" s="282">
        <v>7.6923076923076927E-2</v>
      </c>
    </row>
    <row r="63" spans="1:30" ht="14.5" thickBot="1" x14ac:dyDescent="0.35">
      <c r="A63" s="308" t="s">
        <v>1325</v>
      </c>
      <c r="B63" s="309">
        <v>837</v>
      </c>
      <c r="C63" s="309">
        <v>54</v>
      </c>
      <c r="D63" s="310">
        <v>7.8853046594982074E-2</v>
      </c>
      <c r="E63" s="311">
        <v>1.5384615384615391E-2</v>
      </c>
      <c r="F63" s="311">
        <v>3.0769230769230771E-2</v>
      </c>
      <c r="G63" s="311">
        <v>0.23076923076923081</v>
      </c>
      <c r="H63" s="311">
        <v>0.2461538461538462</v>
      </c>
      <c r="I63" s="311">
        <v>0.26153846153846161</v>
      </c>
      <c r="J63" s="312">
        <v>0.30769230769230771</v>
      </c>
      <c r="Q63" s="308" t="s">
        <v>1325</v>
      </c>
      <c r="R63" s="309">
        <v>837</v>
      </c>
      <c r="S63" s="309">
        <v>166</v>
      </c>
      <c r="T63" s="310">
        <v>0.24492234169653521</v>
      </c>
      <c r="U63" s="311">
        <v>0.775609756097561</v>
      </c>
      <c r="V63" s="311">
        <v>0</v>
      </c>
      <c r="W63" s="311">
        <v>0.15609756097560981</v>
      </c>
      <c r="X63" s="311">
        <v>0.23414634146341459</v>
      </c>
      <c r="Y63" s="311">
        <v>0.2487804878048781</v>
      </c>
      <c r="Z63" s="311">
        <v>9.7560975609756101E-2</v>
      </c>
      <c r="AA63" s="311">
        <v>9.7560975609756101E-2</v>
      </c>
      <c r="AB63" s="311">
        <v>0.151219512195122</v>
      </c>
      <c r="AC63" s="311">
        <v>9.7560975609756097E-3</v>
      </c>
      <c r="AD63" s="312">
        <v>2.4390243902439029E-2</v>
      </c>
    </row>
    <row r="64" spans="1:30" x14ac:dyDescent="0.3">
      <c r="A64" s="288" t="s">
        <v>2228</v>
      </c>
      <c r="B64" s="288"/>
      <c r="Q64" s="288" t="s">
        <v>2228</v>
      </c>
      <c r="R64" s="288"/>
    </row>
  </sheetData>
  <mergeCells count="25">
    <mergeCell ref="A1:H1"/>
    <mergeCell ref="A4:M4"/>
    <mergeCell ref="Q4:AD4"/>
    <mergeCell ref="A6:A7"/>
    <mergeCell ref="B6:B7"/>
    <mergeCell ref="C6:C7"/>
    <mergeCell ref="D6:D7"/>
    <mergeCell ref="E6:M6"/>
    <mergeCell ref="Q6:Q7"/>
    <mergeCell ref="R6:R7"/>
    <mergeCell ref="S6:S7"/>
    <mergeCell ref="T6:T7"/>
    <mergeCell ref="U6:AD6"/>
    <mergeCell ref="A37:J37"/>
    <mergeCell ref="Q37:AD37"/>
    <mergeCell ref="Q39:Q40"/>
    <mergeCell ref="R39:R40"/>
    <mergeCell ref="S39:S40"/>
    <mergeCell ref="T39:T40"/>
    <mergeCell ref="U39:AD39"/>
    <mergeCell ref="A39:A40"/>
    <mergeCell ref="B39:B40"/>
    <mergeCell ref="C39:C40"/>
    <mergeCell ref="D39:D40"/>
    <mergeCell ref="E39:J39"/>
  </mergeCells>
  <conditionalFormatting sqref="K62">
    <cfRule type="duplicateValues" dxfId="1" priority="1"/>
  </conditionalFormatting>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3600B2-90B0-4C59-B1F7-DFF83E9E150B}">
  <dimension ref="A1:U31"/>
  <sheetViews>
    <sheetView tabSelected="1" zoomScale="60" zoomScaleNormal="60" workbookViewId="0">
      <pane xSplit="1" topLeftCell="B1" activePane="topRight" state="frozen"/>
      <selection pane="topRight" activeCell="C14" sqref="C14"/>
    </sheetView>
  </sheetViews>
  <sheetFormatPr baseColWidth="10" defaultColWidth="9" defaultRowHeight="14" x14ac:dyDescent="0.3"/>
  <cols>
    <col min="1" max="1" width="17.6640625" style="220" customWidth="1"/>
    <col min="2" max="2" width="15.1640625" style="220" customWidth="1"/>
    <col min="3" max="3" width="10.83203125" style="220" customWidth="1"/>
    <col min="4" max="4" width="10.1640625" style="220" customWidth="1"/>
    <col min="5" max="5" width="11.08203125" style="220" customWidth="1"/>
    <col min="6" max="6" width="10.9140625" style="220" customWidth="1"/>
    <col min="7" max="7" width="10.83203125" style="220" customWidth="1"/>
    <col min="8" max="8" width="12.5" style="220" customWidth="1"/>
    <col min="9" max="9" width="13.33203125" style="220" customWidth="1"/>
    <col min="10" max="10" width="10.1640625" style="220" customWidth="1"/>
    <col min="11" max="11" width="10.83203125" style="220" customWidth="1"/>
    <col min="12" max="12" width="10.1640625" style="220" customWidth="1"/>
    <col min="13" max="13" width="12.5" style="220" customWidth="1"/>
    <col min="14" max="14" width="12.33203125" style="220" customWidth="1"/>
    <col min="15" max="15" width="10.9140625" style="220" customWidth="1"/>
    <col min="16" max="16" width="8.9140625" style="220" customWidth="1"/>
    <col min="17" max="17" width="10.1640625" style="220" customWidth="1"/>
    <col min="18" max="19" width="9" style="220"/>
    <col min="20" max="23" width="9.08203125" style="220" bestFit="1" customWidth="1"/>
    <col min="24" max="24" width="9.9140625" style="220" bestFit="1" customWidth="1"/>
    <col min="25" max="28" width="9.08203125" style="220" bestFit="1" customWidth="1"/>
    <col min="29" max="16384" width="9" style="220"/>
  </cols>
  <sheetData>
    <row r="1" spans="1:21" ht="15.5" x14ac:dyDescent="0.35">
      <c r="A1" s="378" t="s">
        <v>1393</v>
      </c>
      <c r="B1" s="378"/>
      <c r="C1" s="378"/>
      <c r="D1" s="378"/>
      <c r="E1" s="378"/>
      <c r="F1" s="378"/>
      <c r="G1" s="219"/>
      <c r="H1" s="219"/>
      <c r="I1" s="219"/>
      <c r="J1" s="219"/>
      <c r="K1" s="219"/>
      <c r="L1" s="219"/>
      <c r="M1" s="219"/>
      <c r="N1" s="219"/>
      <c r="O1" s="219"/>
      <c r="P1" s="219"/>
      <c r="Q1" s="219"/>
    </row>
    <row r="2" spans="1:21" ht="15.5" x14ac:dyDescent="0.35">
      <c r="A2" s="221"/>
      <c r="B2" s="379" t="s">
        <v>1394</v>
      </c>
      <c r="C2" s="379"/>
      <c r="D2" s="379"/>
      <c r="E2" s="379"/>
      <c r="F2" s="379"/>
      <c r="G2" s="379"/>
      <c r="H2" s="379"/>
      <c r="I2" s="379"/>
      <c r="J2" s="379"/>
      <c r="K2" s="379"/>
      <c r="L2" s="379"/>
      <c r="M2" s="379"/>
      <c r="N2" s="379"/>
      <c r="O2" s="379"/>
      <c r="P2" s="379"/>
      <c r="Q2" s="379"/>
    </row>
    <row r="3" spans="1:21" ht="93" x14ac:dyDescent="0.3">
      <c r="A3" s="222" t="s">
        <v>1156</v>
      </c>
      <c r="B3" s="223" t="s">
        <v>1395</v>
      </c>
      <c r="C3" s="223" t="s">
        <v>1396</v>
      </c>
      <c r="D3" s="223" t="s">
        <v>1397</v>
      </c>
      <c r="E3" s="223" t="s">
        <v>1398</v>
      </c>
      <c r="F3" s="223" t="s">
        <v>1399</v>
      </c>
      <c r="G3" s="223" t="s">
        <v>1400</v>
      </c>
      <c r="H3" s="223" t="s">
        <v>1401</v>
      </c>
      <c r="I3" s="223" t="s">
        <v>1402</v>
      </c>
      <c r="J3" s="223" t="s">
        <v>1049</v>
      </c>
      <c r="K3" s="223" t="s">
        <v>1403</v>
      </c>
      <c r="L3" s="223" t="s">
        <v>1046</v>
      </c>
      <c r="M3" s="223" t="s">
        <v>1052</v>
      </c>
      <c r="N3" s="223" t="s">
        <v>1404</v>
      </c>
      <c r="O3" s="223" t="s">
        <v>1405</v>
      </c>
      <c r="P3" s="223" t="s">
        <v>1406</v>
      </c>
      <c r="Q3" s="223" t="s">
        <v>1407</v>
      </c>
    </row>
    <row r="4" spans="1:21" s="224" customFormat="1" ht="18" x14ac:dyDescent="0.4">
      <c r="A4" s="380" t="s">
        <v>1408</v>
      </c>
      <c r="B4" s="380"/>
      <c r="C4" s="381"/>
      <c r="D4" s="381"/>
      <c r="E4" s="380"/>
      <c r="F4" s="380"/>
      <c r="G4" s="380"/>
      <c r="H4" s="380"/>
      <c r="I4" s="380"/>
      <c r="J4" s="380"/>
      <c r="K4" s="380"/>
      <c r="L4" s="380"/>
      <c r="M4" s="380"/>
      <c r="N4" s="380"/>
      <c r="O4" s="380"/>
      <c r="P4" s="380"/>
      <c r="Q4" s="380"/>
    </row>
    <row r="5" spans="1:21" ht="15.5" x14ac:dyDescent="0.3">
      <c r="A5" s="225" t="s">
        <v>36</v>
      </c>
      <c r="B5" s="226">
        <v>51</v>
      </c>
      <c r="C5" s="227">
        <v>0.27450980392156871</v>
      </c>
      <c r="D5" s="228">
        <v>0.72549019607843135</v>
      </c>
      <c r="E5" s="227">
        <v>0</v>
      </c>
      <c r="F5" s="228">
        <v>0.3529411764705882</v>
      </c>
      <c r="G5" s="227">
        <v>3.9215686274509803E-2</v>
      </c>
      <c r="H5" s="227">
        <v>0</v>
      </c>
      <c r="I5" s="227">
        <v>0</v>
      </c>
      <c r="J5" s="227">
        <v>0.15686274509803921</v>
      </c>
      <c r="K5" s="227">
        <v>0</v>
      </c>
      <c r="L5" s="227">
        <v>0.15686274509803921</v>
      </c>
      <c r="M5" s="227">
        <v>9.8039215686274508E-2</v>
      </c>
      <c r="N5" s="227">
        <v>0</v>
      </c>
      <c r="O5" s="228">
        <v>0.3529411764705882</v>
      </c>
      <c r="P5" s="227">
        <v>0</v>
      </c>
      <c r="Q5" s="227">
        <v>0</v>
      </c>
      <c r="U5" s="83"/>
    </row>
    <row r="6" spans="1:21" ht="15.5" x14ac:dyDescent="0.35">
      <c r="A6" s="229" t="s">
        <v>37</v>
      </c>
      <c r="B6" s="226">
        <v>70</v>
      </c>
      <c r="C6" s="228">
        <v>0.2857142857142857</v>
      </c>
      <c r="D6" s="228">
        <v>0.65714285714285714</v>
      </c>
      <c r="E6" s="227">
        <v>0</v>
      </c>
      <c r="F6" s="227">
        <v>0.2857142857142857</v>
      </c>
      <c r="G6" s="227">
        <v>0</v>
      </c>
      <c r="H6" s="227">
        <v>1.428571428571429E-2</v>
      </c>
      <c r="I6" s="227">
        <v>0</v>
      </c>
      <c r="J6" s="227">
        <v>0.1428571428571429</v>
      </c>
      <c r="K6" s="227">
        <v>0</v>
      </c>
      <c r="L6" s="227">
        <v>0.1714285714285714</v>
      </c>
      <c r="M6" s="227">
        <v>0.1428571428571429</v>
      </c>
      <c r="N6" s="227">
        <v>2.8571428571428571E-2</v>
      </c>
      <c r="O6" s="228">
        <v>0.34285714285714292</v>
      </c>
      <c r="P6" s="227">
        <v>1.428571428571429E-2</v>
      </c>
      <c r="Q6" s="227">
        <v>0</v>
      </c>
      <c r="U6" s="83"/>
    </row>
    <row r="7" spans="1:21" ht="15.5" x14ac:dyDescent="0.35">
      <c r="A7" s="229" t="s">
        <v>38</v>
      </c>
      <c r="B7" s="226">
        <v>56</v>
      </c>
      <c r="C7" s="227">
        <v>0.3928571428571429</v>
      </c>
      <c r="D7" s="228">
        <v>0.83928571428571419</v>
      </c>
      <c r="E7" s="227">
        <v>1.785714285714286E-2</v>
      </c>
      <c r="F7" s="228">
        <v>0.3928571428571429</v>
      </c>
      <c r="G7" s="227">
        <v>1.785714285714286E-2</v>
      </c>
      <c r="H7" s="227">
        <v>0</v>
      </c>
      <c r="I7" s="227">
        <v>0</v>
      </c>
      <c r="J7" s="227">
        <v>0.125</v>
      </c>
      <c r="K7" s="227">
        <v>1.785714285714286E-2</v>
      </c>
      <c r="L7" s="227">
        <v>7.1428571428571425E-2</v>
      </c>
      <c r="M7" s="227">
        <v>1.785714285714286E-2</v>
      </c>
      <c r="N7" s="227">
        <v>0</v>
      </c>
      <c r="O7" s="228">
        <v>0.5892857142857143</v>
      </c>
      <c r="P7" s="227">
        <v>5.3571428571428568E-2</v>
      </c>
      <c r="Q7" s="227">
        <v>0</v>
      </c>
      <c r="U7" s="83"/>
    </row>
    <row r="8" spans="1:21" ht="15.5" x14ac:dyDescent="0.35">
      <c r="A8" s="229" t="s">
        <v>40</v>
      </c>
      <c r="B8" s="226">
        <v>54</v>
      </c>
      <c r="C8" s="228">
        <v>0.40740740740740738</v>
      </c>
      <c r="D8" s="228">
        <v>0.87037037037037035</v>
      </c>
      <c r="E8" s="227">
        <v>1.8518518518518521E-2</v>
      </c>
      <c r="F8" s="227">
        <v>0.37037037037037041</v>
      </c>
      <c r="G8" s="227">
        <v>0</v>
      </c>
      <c r="H8" s="227">
        <v>0</v>
      </c>
      <c r="I8" s="227">
        <v>0</v>
      </c>
      <c r="J8" s="227">
        <v>0.22222222222222221</v>
      </c>
      <c r="K8" s="227">
        <v>0</v>
      </c>
      <c r="L8" s="227">
        <v>0.14814814814814811</v>
      </c>
      <c r="M8" s="227">
        <v>0</v>
      </c>
      <c r="N8" s="227">
        <v>0</v>
      </c>
      <c r="O8" s="228">
        <v>0.64814814814814814</v>
      </c>
      <c r="P8" s="227">
        <v>1.8518518518518521E-2</v>
      </c>
      <c r="Q8" s="227">
        <v>0</v>
      </c>
      <c r="U8" s="83"/>
    </row>
    <row r="9" spans="1:21" ht="15.5" x14ac:dyDescent="0.35">
      <c r="A9" s="229" t="s">
        <v>1079</v>
      </c>
      <c r="B9" s="226">
        <v>56</v>
      </c>
      <c r="C9" s="228">
        <v>0.2678571428571429</v>
      </c>
      <c r="D9" s="228">
        <v>0.6607142857142857</v>
      </c>
      <c r="E9" s="227">
        <v>0</v>
      </c>
      <c r="F9" s="227">
        <v>0.2678571428571429</v>
      </c>
      <c r="G9" s="227">
        <v>1.785714285714286E-2</v>
      </c>
      <c r="H9" s="227">
        <v>1.785714285714286E-2</v>
      </c>
      <c r="I9" s="227">
        <v>1.785714285714286E-2</v>
      </c>
      <c r="J9" s="227">
        <v>0.125</v>
      </c>
      <c r="K9" s="227">
        <v>3.5714285714285712E-2</v>
      </c>
      <c r="L9" s="227">
        <v>0.2678571428571429</v>
      </c>
      <c r="M9" s="227">
        <v>0.1785714285714286</v>
      </c>
      <c r="N9" s="227">
        <v>1.785714285714286E-2</v>
      </c>
      <c r="O9" s="228">
        <v>0.375</v>
      </c>
      <c r="P9" s="227">
        <v>1.785714285714286E-2</v>
      </c>
      <c r="Q9" s="227">
        <v>1.785714285714286E-2</v>
      </c>
      <c r="U9" s="83"/>
    </row>
    <row r="10" spans="1:21" ht="15.5" x14ac:dyDescent="0.35">
      <c r="A10" s="229" t="s">
        <v>42</v>
      </c>
      <c r="B10" s="226">
        <v>47</v>
      </c>
      <c r="C10" s="227">
        <v>0.21276595744680851</v>
      </c>
      <c r="D10" s="228">
        <v>0.74468085106382975</v>
      </c>
      <c r="E10" s="227">
        <v>0</v>
      </c>
      <c r="F10" s="228">
        <v>0.2978723404255319</v>
      </c>
      <c r="G10" s="227">
        <v>2.1276595744680851E-2</v>
      </c>
      <c r="H10" s="227">
        <v>0</v>
      </c>
      <c r="I10" s="227">
        <v>0</v>
      </c>
      <c r="J10" s="227">
        <v>0.21276595744680851</v>
      </c>
      <c r="K10" s="227">
        <v>2.1276595744680851E-2</v>
      </c>
      <c r="L10" s="227">
        <v>0.21276595744680851</v>
      </c>
      <c r="M10" s="227">
        <v>0.1063829787234043</v>
      </c>
      <c r="N10" s="227">
        <v>0</v>
      </c>
      <c r="O10" s="228">
        <v>0.51063829787234039</v>
      </c>
      <c r="P10" s="227">
        <v>2.1276595744680851E-2</v>
      </c>
      <c r="Q10" s="227">
        <v>0</v>
      </c>
      <c r="U10" s="83"/>
    </row>
    <row r="11" spans="1:21" ht="15.5" x14ac:dyDescent="0.35">
      <c r="A11" s="229" t="s">
        <v>44</v>
      </c>
      <c r="B11" s="226">
        <v>19</v>
      </c>
      <c r="C11" s="228">
        <v>0.2105263157894737</v>
      </c>
      <c r="D11" s="228">
        <v>0.63157894736842102</v>
      </c>
      <c r="E11" s="227">
        <v>0</v>
      </c>
      <c r="F11" s="227">
        <v>5.2631578947368418E-2</v>
      </c>
      <c r="G11" s="227">
        <v>5.2631578947368418E-2</v>
      </c>
      <c r="H11" s="227">
        <v>0</v>
      </c>
      <c r="I11" s="227">
        <v>0</v>
      </c>
      <c r="J11" s="227">
        <v>0</v>
      </c>
      <c r="K11" s="227">
        <v>0</v>
      </c>
      <c r="L11" s="228">
        <v>0.2105263157894737</v>
      </c>
      <c r="M11" s="227">
        <v>5.2631578947368418E-2</v>
      </c>
      <c r="N11" s="227">
        <v>0</v>
      </c>
      <c r="O11" s="227">
        <v>0.15789473684210531</v>
      </c>
      <c r="P11" s="227">
        <v>5.2631578947368418E-2</v>
      </c>
      <c r="Q11" s="227">
        <v>0</v>
      </c>
      <c r="U11" s="83"/>
    </row>
    <row r="12" spans="1:21" ht="15.5" x14ac:dyDescent="0.35">
      <c r="A12" s="229" t="s">
        <v>45</v>
      </c>
      <c r="B12" s="226">
        <v>16</v>
      </c>
      <c r="C12" s="228">
        <v>0.1875</v>
      </c>
      <c r="D12" s="228">
        <v>0.5</v>
      </c>
      <c r="E12" s="227">
        <v>0</v>
      </c>
      <c r="F12" s="227">
        <v>6.25E-2</v>
      </c>
      <c r="G12" s="227">
        <v>0</v>
      </c>
      <c r="H12" s="227">
        <v>0</v>
      </c>
      <c r="I12" s="227">
        <v>0</v>
      </c>
      <c r="J12" s="228">
        <v>0.125</v>
      </c>
      <c r="K12" s="227">
        <v>0.125</v>
      </c>
      <c r="L12" s="227">
        <v>0.125</v>
      </c>
      <c r="M12" s="227">
        <v>6.25E-2</v>
      </c>
      <c r="N12" s="227">
        <v>0</v>
      </c>
      <c r="O12" s="227">
        <v>0</v>
      </c>
      <c r="P12" s="227">
        <v>0</v>
      </c>
      <c r="Q12" s="227">
        <v>0</v>
      </c>
      <c r="U12" s="83"/>
    </row>
    <row r="13" spans="1:21" ht="15.5" x14ac:dyDescent="0.35">
      <c r="A13" s="229" t="s">
        <v>46</v>
      </c>
      <c r="B13" s="226">
        <v>40</v>
      </c>
      <c r="C13" s="227">
        <v>0.27500000000000002</v>
      </c>
      <c r="D13" s="228">
        <v>0.75</v>
      </c>
      <c r="E13" s="227">
        <v>2.5000000000000001E-2</v>
      </c>
      <c r="F13" s="228">
        <v>0.35</v>
      </c>
      <c r="G13" s="227">
        <v>0.125</v>
      </c>
      <c r="H13" s="227">
        <v>2.5000000000000001E-2</v>
      </c>
      <c r="I13" s="227">
        <v>2.5000000000000001E-2</v>
      </c>
      <c r="J13" s="227">
        <v>0.15</v>
      </c>
      <c r="K13" s="227">
        <v>0.05</v>
      </c>
      <c r="L13" s="227">
        <v>0.22500000000000001</v>
      </c>
      <c r="M13" s="227">
        <v>2.5000000000000001E-2</v>
      </c>
      <c r="N13" s="227">
        <v>0</v>
      </c>
      <c r="O13" s="228">
        <v>0.45</v>
      </c>
      <c r="P13" s="227">
        <v>0</v>
      </c>
      <c r="Q13" s="227">
        <v>0</v>
      </c>
      <c r="U13" s="83"/>
    </row>
    <row r="14" spans="1:21" ht="15.5" x14ac:dyDescent="0.35">
      <c r="A14" s="229" t="s">
        <v>1081</v>
      </c>
      <c r="B14" s="226">
        <v>23</v>
      </c>
      <c r="C14" s="228">
        <v>0.17391304347826089</v>
      </c>
      <c r="D14" s="228">
        <v>0.69565217391304346</v>
      </c>
      <c r="E14" s="227">
        <v>0</v>
      </c>
      <c r="F14" s="227">
        <v>8.6956521739130432E-2</v>
      </c>
      <c r="G14" s="227">
        <v>0.1304347826086957</v>
      </c>
      <c r="H14" s="227">
        <v>8.6956521739130432E-2</v>
      </c>
      <c r="I14" s="227">
        <v>4.3478260869565223E-2</v>
      </c>
      <c r="J14" s="227">
        <v>0.1304347826086957</v>
      </c>
      <c r="K14" s="227">
        <v>0</v>
      </c>
      <c r="L14" s="227">
        <v>0.17391304347826089</v>
      </c>
      <c r="M14" s="227">
        <v>0</v>
      </c>
      <c r="N14" s="227">
        <v>0</v>
      </c>
      <c r="O14" s="228">
        <v>0.34782608695652167</v>
      </c>
      <c r="P14" s="227">
        <v>0</v>
      </c>
      <c r="Q14" s="227">
        <v>0</v>
      </c>
      <c r="U14" s="83"/>
    </row>
    <row r="15" spans="1:21" ht="15.5" x14ac:dyDescent="0.35">
      <c r="A15" s="229" t="s">
        <v>1082</v>
      </c>
      <c r="B15" s="226">
        <v>21</v>
      </c>
      <c r="C15" s="227">
        <v>0.44186046511627908</v>
      </c>
      <c r="D15" s="228">
        <v>0.34883720930232559</v>
      </c>
      <c r="E15" s="227">
        <v>2.3255813953488368E-2</v>
      </c>
      <c r="F15" s="227">
        <v>0.16279069767441859</v>
      </c>
      <c r="G15" s="227">
        <v>0</v>
      </c>
      <c r="H15" s="227">
        <v>0</v>
      </c>
      <c r="I15" s="227">
        <v>2.3255813953488368E-2</v>
      </c>
      <c r="J15" s="227">
        <v>0.41860465116279072</v>
      </c>
      <c r="K15" s="227">
        <v>4.6511627906976737E-2</v>
      </c>
      <c r="L15" s="228">
        <v>0.23255813953488369</v>
      </c>
      <c r="M15" s="227">
        <v>0</v>
      </c>
      <c r="N15" s="227">
        <v>6.9767441860465115E-2</v>
      </c>
      <c r="O15" s="228">
        <v>0.2558139534883721</v>
      </c>
      <c r="P15" s="227">
        <v>6.9767441860465115E-2</v>
      </c>
      <c r="Q15" s="227">
        <v>0</v>
      </c>
      <c r="U15" s="83"/>
    </row>
    <row r="16" spans="1:21" ht="15.5" x14ac:dyDescent="0.35">
      <c r="A16" s="229" t="s">
        <v>1083</v>
      </c>
      <c r="B16" s="226">
        <v>43</v>
      </c>
      <c r="C16" s="228">
        <v>0</v>
      </c>
      <c r="D16" s="228">
        <v>0.61904761904761907</v>
      </c>
      <c r="E16" s="227">
        <v>0</v>
      </c>
      <c r="F16" s="227">
        <v>9.5238095238095233E-2</v>
      </c>
      <c r="G16" s="227">
        <v>0.19047619047619049</v>
      </c>
      <c r="H16" s="227">
        <v>9.5238095238095233E-2</v>
      </c>
      <c r="I16" s="227">
        <v>9.5238095238095233E-2</v>
      </c>
      <c r="J16" s="228">
        <v>0.19047619047619049</v>
      </c>
      <c r="K16" s="227">
        <v>4.7619047619047623E-2</v>
      </c>
      <c r="L16" s="227">
        <v>0.4285714285714286</v>
      </c>
      <c r="M16" s="227">
        <v>4.7619047619047623E-2</v>
      </c>
      <c r="N16" s="227">
        <v>4.7619047619047623E-2</v>
      </c>
      <c r="O16" s="227">
        <v>0.33333333333333331</v>
      </c>
      <c r="P16" s="227">
        <v>4.7619047619047623E-2</v>
      </c>
      <c r="Q16" s="227">
        <v>4.7619047619047623E-2</v>
      </c>
      <c r="U16" s="83"/>
    </row>
    <row r="17" spans="1:21" ht="15.5" x14ac:dyDescent="0.35">
      <c r="A17" s="229" t="s">
        <v>1084</v>
      </c>
      <c r="B17" s="226">
        <v>63</v>
      </c>
      <c r="C17" s="227">
        <v>0.25396825396825401</v>
      </c>
      <c r="D17" s="228">
        <v>0.73015873015873012</v>
      </c>
      <c r="E17" s="227">
        <v>3.1746031746031737E-2</v>
      </c>
      <c r="F17" s="228">
        <v>0.47619047619047622</v>
      </c>
      <c r="G17" s="227">
        <v>3.1746031746031737E-2</v>
      </c>
      <c r="H17" s="227">
        <v>0</v>
      </c>
      <c r="I17" s="227">
        <v>4.7619047619047623E-2</v>
      </c>
      <c r="J17" s="227">
        <v>0.31746031746031739</v>
      </c>
      <c r="K17" s="227">
        <v>0</v>
      </c>
      <c r="L17" s="227">
        <v>0.23809523809523811</v>
      </c>
      <c r="M17" s="227">
        <v>4.7619047619047623E-2</v>
      </c>
      <c r="N17" s="227">
        <v>1.5873015873015869E-2</v>
      </c>
      <c r="O17" s="228">
        <v>0.46031746031746029</v>
      </c>
      <c r="P17" s="227">
        <v>4.7619047619047623E-2</v>
      </c>
      <c r="Q17" s="227">
        <v>0</v>
      </c>
      <c r="U17" s="83"/>
    </row>
    <row r="18" spans="1:21" ht="15.5" x14ac:dyDescent="0.35">
      <c r="A18" s="229" t="s">
        <v>1085</v>
      </c>
      <c r="B18" s="226">
        <v>44</v>
      </c>
      <c r="C18" s="227">
        <v>0.1818181818181818</v>
      </c>
      <c r="D18" s="228">
        <v>0.90909090909090917</v>
      </c>
      <c r="E18" s="227">
        <v>2.2727272727272731E-2</v>
      </c>
      <c r="F18" s="228">
        <v>0.54545454545454541</v>
      </c>
      <c r="G18" s="227">
        <v>4.5454545454545463E-2</v>
      </c>
      <c r="H18" s="227">
        <v>0</v>
      </c>
      <c r="I18" s="227">
        <v>4.5454545454545463E-2</v>
      </c>
      <c r="J18" s="227">
        <v>0.22727272727272729</v>
      </c>
      <c r="K18" s="227">
        <v>0</v>
      </c>
      <c r="L18" s="227">
        <v>0.13636363636363641</v>
      </c>
      <c r="M18" s="227">
        <v>0</v>
      </c>
      <c r="N18" s="227">
        <v>0</v>
      </c>
      <c r="O18" s="228">
        <v>0.52272727272727271</v>
      </c>
      <c r="P18" s="227">
        <v>6.8181818181818177E-2</v>
      </c>
      <c r="Q18" s="227">
        <v>0</v>
      </c>
      <c r="U18" s="83"/>
    </row>
    <row r="19" spans="1:21" ht="15.5" x14ac:dyDescent="0.35">
      <c r="A19" s="229" t="s">
        <v>1086</v>
      </c>
      <c r="B19" s="226">
        <v>59</v>
      </c>
      <c r="C19" s="227">
        <v>0.30508474576271188</v>
      </c>
      <c r="D19" s="228">
        <v>0.76271186440677963</v>
      </c>
      <c r="E19" s="227">
        <v>1.6949152542372881E-2</v>
      </c>
      <c r="F19" s="228">
        <v>0.52542372881355937</v>
      </c>
      <c r="G19" s="227">
        <v>0</v>
      </c>
      <c r="H19" s="227">
        <v>1.6949152542372881E-2</v>
      </c>
      <c r="I19" s="227">
        <v>1.6949152542372881E-2</v>
      </c>
      <c r="J19" s="227">
        <v>0.25423728813559321</v>
      </c>
      <c r="K19" s="227">
        <v>1.6949152542372881E-2</v>
      </c>
      <c r="L19" s="227">
        <v>0.16949152542372881</v>
      </c>
      <c r="M19" s="227">
        <v>1.6949152542372881E-2</v>
      </c>
      <c r="N19" s="227">
        <v>0</v>
      </c>
      <c r="O19" s="228">
        <v>0.49152542372881358</v>
      </c>
      <c r="P19" s="227">
        <v>0</v>
      </c>
      <c r="Q19" s="227">
        <v>1.6949152542372881E-2</v>
      </c>
      <c r="U19" s="83"/>
    </row>
    <row r="20" spans="1:21" ht="15.5" x14ac:dyDescent="0.35">
      <c r="A20" s="229" t="s">
        <v>1087</v>
      </c>
      <c r="B20" s="226">
        <v>60</v>
      </c>
      <c r="C20" s="227">
        <v>0.3</v>
      </c>
      <c r="D20" s="228">
        <v>0.76666666666666661</v>
      </c>
      <c r="E20" s="227">
        <v>3.3333333333333333E-2</v>
      </c>
      <c r="F20" s="228">
        <v>0.4</v>
      </c>
      <c r="G20" s="227">
        <v>0</v>
      </c>
      <c r="H20" s="227">
        <v>0</v>
      </c>
      <c r="I20" s="227">
        <v>0</v>
      </c>
      <c r="J20" s="227">
        <v>0.25</v>
      </c>
      <c r="K20" s="227">
        <v>0</v>
      </c>
      <c r="L20" s="227">
        <v>0.1333333333333333</v>
      </c>
      <c r="M20" s="227">
        <v>1.666666666666667E-2</v>
      </c>
      <c r="N20" s="227">
        <v>0</v>
      </c>
      <c r="O20" s="228">
        <v>0.46666666666666667</v>
      </c>
      <c r="P20" s="227">
        <v>1.666666666666667E-2</v>
      </c>
      <c r="Q20" s="227">
        <v>0</v>
      </c>
      <c r="U20" s="83"/>
    </row>
    <row r="21" spans="1:21" ht="15.5" x14ac:dyDescent="0.35">
      <c r="A21" s="229" t="s">
        <v>1089</v>
      </c>
      <c r="B21" s="226">
        <v>48</v>
      </c>
      <c r="C21" s="227">
        <v>0.19148936170212769</v>
      </c>
      <c r="D21" s="228">
        <v>0.72340425531914887</v>
      </c>
      <c r="E21" s="227">
        <v>0</v>
      </c>
      <c r="F21" s="228">
        <v>0.36170212765957438</v>
      </c>
      <c r="G21" s="227">
        <v>0</v>
      </c>
      <c r="H21" s="227">
        <v>0</v>
      </c>
      <c r="I21" s="227">
        <v>0</v>
      </c>
      <c r="J21" s="227">
        <v>0.1702127659574468</v>
      </c>
      <c r="K21" s="227">
        <v>0</v>
      </c>
      <c r="L21" s="227">
        <v>8.5106382978723402E-2</v>
      </c>
      <c r="M21" s="227">
        <v>2.1276595744680851E-2</v>
      </c>
      <c r="N21" s="227">
        <v>2.1276595744680851E-2</v>
      </c>
      <c r="O21" s="228">
        <v>0.46808510638297868</v>
      </c>
      <c r="P21" s="227">
        <v>0</v>
      </c>
      <c r="Q21" s="227">
        <v>0</v>
      </c>
      <c r="U21" s="83"/>
    </row>
    <row r="22" spans="1:21" s="224" customFormat="1" ht="18" x14ac:dyDescent="0.4">
      <c r="A22" s="380" t="s">
        <v>1409</v>
      </c>
      <c r="B22" s="380"/>
      <c r="C22" s="381"/>
      <c r="D22" s="381"/>
      <c r="E22" s="380"/>
      <c r="F22" s="380"/>
      <c r="G22" s="380"/>
      <c r="H22" s="380"/>
      <c r="I22" s="380"/>
      <c r="J22" s="380"/>
      <c r="K22" s="380"/>
      <c r="L22" s="380"/>
      <c r="M22" s="380"/>
      <c r="N22" s="380"/>
      <c r="O22" s="380"/>
      <c r="P22" s="380"/>
      <c r="Q22" s="380"/>
      <c r="U22" s="83"/>
    </row>
    <row r="23" spans="1:21" ht="15.5" x14ac:dyDescent="0.35">
      <c r="A23" s="229" t="s">
        <v>39</v>
      </c>
      <c r="B23" s="226">
        <v>50</v>
      </c>
      <c r="C23" s="228">
        <v>0.46</v>
      </c>
      <c r="D23" s="228">
        <v>0.82000000000000006</v>
      </c>
      <c r="E23" s="227">
        <v>0.02</v>
      </c>
      <c r="F23" s="227">
        <v>0.46</v>
      </c>
      <c r="G23" s="227">
        <v>0</v>
      </c>
      <c r="H23" s="227">
        <v>0</v>
      </c>
      <c r="I23" s="227">
        <v>0</v>
      </c>
      <c r="J23" s="227">
        <v>0.18</v>
      </c>
      <c r="K23" s="227">
        <v>0</v>
      </c>
      <c r="L23" s="227">
        <v>0.1</v>
      </c>
      <c r="M23" s="227">
        <v>0.02</v>
      </c>
      <c r="N23" s="227">
        <v>0</v>
      </c>
      <c r="O23" s="228">
        <v>0.6</v>
      </c>
      <c r="P23" s="227">
        <v>0.06</v>
      </c>
      <c r="Q23" s="227">
        <v>0</v>
      </c>
      <c r="U23" s="83"/>
    </row>
    <row r="24" spans="1:21" ht="15.5" x14ac:dyDescent="0.35">
      <c r="A24" s="229" t="s">
        <v>1382</v>
      </c>
      <c r="B24" s="226">
        <v>53</v>
      </c>
      <c r="C24" s="227">
        <v>0.30188679245283018</v>
      </c>
      <c r="D24" s="228">
        <v>0.84905660377358483</v>
      </c>
      <c r="E24" s="227">
        <v>0</v>
      </c>
      <c r="F24" s="228">
        <v>0.35849056603773582</v>
      </c>
      <c r="G24" s="227">
        <v>0</v>
      </c>
      <c r="H24" s="227">
        <v>0</v>
      </c>
      <c r="I24" s="227">
        <v>0</v>
      </c>
      <c r="J24" s="227">
        <v>0.18867924528301891</v>
      </c>
      <c r="K24" s="227">
        <v>0</v>
      </c>
      <c r="L24" s="227">
        <v>0.169811320754717</v>
      </c>
      <c r="M24" s="227">
        <v>3.7735849056603772E-2</v>
      </c>
      <c r="N24" s="227">
        <v>0</v>
      </c>
      <c r="O24" s="228">
        <v>0.45283018867924529</v>
      </c>
      <c r="P24" s="227">
        <v>1.886792452830189E-2</v>
      </c>
      <c r="Q24" s="227">
        <v>0</v>
      </c>
      <c r="U24" s="83"/>
    </row>
    <row r="25" spans="1:21" ht="15.5" x14ac:dyDescent="0.35">
      <c r="A25" s="229" t="s">
        <v>1410</v>
      </c>
      <c r="B25" s="226">
        <v>53</v>
      </c>
      <c r="C25" s="227">
        <v>0.33962264150943389</v>
      </c>
      <c r="D25" s="228">
        <v>0.84905660377358483</v>
      </c>
      <c r="E25" s="227">
        <v>0</v>
      </c>
      <c r="F25" s="228">
        <v>0.35849056603773582</v>
      </c>
      <c r="G25" s="227">
        <v>0</v>
      </c>
      <c r="H25" s="227">
        <v>0</v>
      </c>
      <c r="I25" s="227">
        <v>0</v>
      </c>
      <c r="J25" s="227">
        <v>0.15094339622641509</v>
      </c>
      <c r="K25" s="227">
        <v>0</v>
      </c>
      <c r="L25" s="227">
        <v>0.169811320754717</v>
      </c>
      <c r="M25" s="227">
        <v>5.6603773584905662E-2</v>
      </c>
      <c r="N25" s="227">
        <v>1.886792452830189E-2</v>
      </c>
      <c r="O25" s="228">
        <v>0.45283018867924529</v>
      </c>
      <c r="P25" s="227">
        <v>0</v>
      </c>
      <c r="Q25" s="227">
        <v>1.886792452830189E-2</v>
      </c>
      <c r="U25" s="83"/>
    </row>
    <row r="26" spans="1:21" ht="15.5" x14ac:dyDescent="0.35">
      <c r="A26" s="229" t="s">
        <v>56</v>
      </c>
      <c r="B26" s="226">
        <v>8</v>
      </c>
      <c r="C26" s="228">
        <v>0.125</v>
      </c>
      <c r="D26" s="228">
        <v>0.75</v>
      </c>
      <c r="E26" s="227">
        <v>0</v>
      </c>
      <c r="F26" s="227">
        <v>0</v>
      </c>
      <c r="G26" s="227">
        <v>0</v>
      </c>
      <c r="H26" s="227">
        <v>0</v>
      </c>
      <c r="I26" s="227">
        <v>0</v>
      </c>
      <c r="J26" s="227">
        <v>0</v>
      </c>
      <c r="K26" s="227">
        <v>0</v>
      </c>
      <c r="L26" s="227">
        <v>0.125</v>
      </c>
      <c r="M26" s="227">
        <v>0</v>
      </c>
      <c r="N26" s="227">
        <v>0</v>
      </c>
      <c r="O26" s="228">
        <v>0.5</v>
      </c>
      <c r="P26" s="227">
        <v>0.125</v>
      </c>
      <c r="Q26" s="227">
        <v>0</v>
      </c>
      <c r="U26" s="83"/>
    </row>
    <row r="27" spans="1:21" ht="15.5" x14ac:dyDescent="0.35">
      <c r="A27" s="229" t="s">
        <v>57</v>
      </c>
      <c r="B27" s="226">
        <v>69</v>
      </c>
      <c r="C27" s="228">
        <v>0.36231884057971009</v>
      </c>
      <c r="D27" s="228">
        <v>0.76811594202898548</v>
      </c>
      <c r="E27" s="227">
        <v>0</v>
      </c>
      <c r="F27" s="227">
        <v>0.30434782608695649</v>
      </c>
      <c r="G27" s="227">
        <v>0</v>
      </c>
      <c r="H27" s="227">
        <v>1.4492753623188409E-2</v>
      </c>
      <c r="I27" s="227">
        <v>0</v>
      </c>
      <c r="J27" s="227">
        <v>0.30434782608695649</v>
      </c>
      <c r="K27" s="227">
        <v>1.4492753623188409E-2</v>
      </c>
      <c r="L27" s="227">
        <v>0.21739130434782611</v>
      </c>
      <c r="M27" s="227">
        <v>4.3478260869565223E-2</v>
      </c>
      <c r="N27" s="227">
        <v>0</v>
      </c>
      <c r="O27" s="228">
        <v>0.50724637681159424</v>
      </c>
      <c r="P27" s="227">
        <v>0</v>
      </c>
      <c r="Q27" s="227">
        <v>1.4492753623188409E-2</v>
      </c>
      <c r="U27" s="83"/>
    </row>
    <row r="28" spans="1:21" x14ac:dyDescent="0.3">
      <c r="A28" s="230" t="s">
        <v>1411</v>
      </c>
      <c r="B28" s="231"/>
      <c r="C28" s="232"/>
      <c r="D28" s="232"/>
      <c r="E28" s="232"/>
      <c r="F28" s="232"/>
      <c r="G28" s="232"/>
      <c r="H28" s="232"/>
      <c r="I28" s="232"/>
      <c r="J28" s="232"/>
      <c r="K28" s="232"/>
      <c r="L28" s="232"/>
      <c r="M28" s="232"/>
      <c r="N28" s="232"/>
      <c r="O28" s="232"/>
      <c r="P28" s="232"/>
      <c r="Q28" s="233"/>
    </row>
    <row r="29" spans="1:21" x14ac:dyDescent="0.3">
      <c r="A29" s="230"/>
      <c r="B29" s="234"/>
      <c r="C29" s="232"/>
      <c r="D29" s="232"/>
      <c r="E29" s="232"/>
      <c r="F29" s="232"/>
      <c r="G29" s="232"/>
      <c r="H29" s="232"/>
      <c r="I29" s="232"/>
      <c r="J29" s="232"/>
      <c r="K29" s="232"/>
      <c r="L29" s="232"/>
      <c r="M29" s="232"/>
      <c r="N29" s="232"/>
      <c r="O29" s="232"/>
      <c r="P29" s="232"/>
      <c r="Q29" s="233"/>
    </row>
    <row r="30" spans="1:21" x14ac:dyDescent="0.3">
      <c r="A30" s="235" t="s">
        <v>1413</v>
      </c>
      <c r="B30" s="219"/>
      <c r="C30" s="219"/>
      <c r="D30" s="219"/>
      <c r="E30" s="219"/>
      <c r="F30" s="219"/>
      <c r="G30" s="219"/>
      <c r="H30" s="219"/>
      <c r="I30" s="219"/>
      <c r="J30" s="236"/>
      <c r="K30" s="219"/>
      <c r="L30" s="219"/>
      <c r="M30" s="219"/>
      <c r="N30" s="219"/>
      <c r="O30" s="219"/>
      <c r="P30" s="219"/>
      <c r="Q30" s="219"/>
    </row>
    <row r="31" spans="1:21" ht="15.5" x14ac:dyDescent="0.3">
      <c r="A31" s="228">
        <v>0.38</v>
      </c>
      <c r="B31" s="220" t="s">
        <v>1412</v>
      </c>
      <c r="C31" s="219"/>
      <c r="D31" s="219"/>
      <c r="E31" s="219"/>
      <c r="F31" s="219"/>
      <c r="G31" s="219"/>
      <c r="H31" s="219"/>
      <c r="I31" s="219"/>
      <c r="J31" s="219"/>
      <c r="K31" s="219"/>
      <c r="L31" s="219"/>
      <c r="M31" s="219"/>
      <c r="N31" s="219"/>
      <c r="O31" s="219"/>
      <c r="P31" s="219"/>
      <c r="Q31" s="219"/>
    </row>
  </sheetData>
  <mergeCells count="4">
    <mergeCell ref="A1:F1"/>
    <mergeCell ref="B2:Q2"/>
    <mergeCell ref="A4:Q4"/>
    <mergeCell ref="A22:Q22"/>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5594C6-C578-40B6-ACE6-098D34E477A1}">
  <dimension ref="A1:L438"/>
  <sheetViews>
    <sheetView topLeftCell="A3" zoomScale="70" zoomScaleNormal="70" workbookViewId="0">
      <selection activeCell="C18" sqref="C18"/>
    </sheetView>
  </sheetViews>
  <sheetFormatPr baseColWidth="10" defaultColWidth="10" defaultRowHeight="14" x14ac:dyDescent="0.3"/>
  <cols>
    <col min="1" max="1" width="18.4140625" style="82" customWidth="1"/>
    <col min="2" max="2" width="37" style="82" customWidth="1"/>
    <col min="3" max="3" width="45.25" style="82" customWidth="1"/>
    <col min="4" max="4" width="11" style="82" customWidth="1"/>
    <col min="5" max="6" width="10" style="82"/>
    <col min="7" max="7" width="15" style="82" customWidth="1"/>
    <col min="8" max="9" width="10" style="82"/>
    <col min="10" max="10" width="21.9140625" style="82" customWidth="1"/>
    <col min="11" max="16384" width="10" style="82"/>
  </cols>
  <sheetData>
    <row r="1" spans="1:12" x14ac:dyDescent="0.3">
      <c r="A1" s="237" t="s">
        <v>1414</v>
      </c>
      <c r="B1" s="237" t="s">
        <v>1415</v>
      </c>
      <c r="C1" s="237" t="s">
        <v>1416</v>
      </c>
      <c r="D1" s="237" t="s">
        <v>1417</v>
      </c>
      <c r="E1" s="237" t="s">
        <v>1418</v>
      </c>
      <c r="F1" s="237" t="s">
        <v>1419</v>
      </c>
      <c r="G1" s="237" t="s">
        <v>1420</v>
      </c>
      <c r="H1" s="237" t="s">
        <v>1421</v>
      </c>
      <c r="I1" s="237" t="s">
        <v>1422</v>
      </c>
      <c r="J1" s="237" t="s">
        <v>1423</v>
      </c>
      <c r="K1" s="237" t="s">
        <v>1424</v>
      </c>
      <c r="L1" s="237" t="s">
        <v>1425</v>
      </c>
    </row>
    <row r="2" spans="1:12" x14ac:dyDescent="0.3">
      <c r="A2" s="238" t="s">
        <v>61</v>
      </c>
      <c r="B2" s="238" t="s">
        <v>61</v>
      </c>
      <c r="C2"/>
      <c r="D2"/>
      <c r="E2"/>
      <c r="F2"/>
      <c r="G2"/>
      <c r="H2"/>
      <c r="I2"/>
      <c r="J2"/>
      <c r="K2"/>
      <c r="L2"/>
    </row>
    <row r="3" spans="1:12" x14ac:dyDescent="0.3">
      <c r="A3" s="238" t="s">
        <v>62</v>
      </c>
      <c r="B3" s="238" t="s">
        <v>62</v>
      </c>
      <c r="C3"/>
      <c r="D3"/>
      <c r="E3"/>
      <c r="F3"/>
      <c r="G3"/>
      <c r="H3"/>
      <c r="I3"/>
      <c r="J3"/>
      <c r="K3"/>
      <c r="L3"/>
    </row>
    <row r="4" spans="1:12" x14ac:dyDescent="0.3">
      <c r="A4" s="238" t="s">
        <v>63</v>
      </c>
      <c r="B4" s="238" t="s">
        <v>63</v>
      </c>
      <c r="C4"/>
      <c r="D4"/>
      <c r="E4"/>
      <c r="F4"/>
      <c r="G4"/>
      <c r="H4"/>
      <c r="I4"/>
      <c r="J4"/>
      <c r="K4"/>
      <c r="L4"/>
    </row>
    <row r="5" spans="1:12" x14ac:dyDescent="0.3">
      <c r="A5" s="238" t="s">
        <v>1426</v>
      </c>
      <c r="B5" s="238" t="s">
        <v>64</v>
      </c>
      <c r="C5" t="s">
        <v>4</v>
      </c>
      <c r="D5"/>
      <c r="E5"/>
      <c r="F5"/>
      <c r="G5"/>
      <c r="H5"/>
      <c r="I5"/>
      <c r="J5"/>
      <c r="K5"/>
      <c r="L5"/>
    </row>
    <row r="6" spans="1:12" s="239" customFormat="1" x14ac:dyDescent="0.3">
      <c r="A6" s="262" t="s">
        <v>1427</v>
      </c>
      <c r="B6" s="262" t="s">
        <v>1428</v>
      </c>
      <c r="C6" s="262" t="s">
        <v>1429</v>
      </c>
      <c r="D6" s="262"/>
      <c r="E6" s="262"/>
      <c r="F6" s="262"/>
      <c r="G6" s="262"/>
      <c r="H6" s="262"/>
      <c r="I6" s="262"/>
      <c r="J6" s="262"/>
      <c r="K6" s="262"/>
      <c r="L6" s="262"/>
    </row>
    <row r="7" spans="1:12" s="240" customFormat="1" x14ac:dyDescent="0.3">
      <c r="A7" s="240" t="s">
        <v>1430</v>
      </c>
      <c r="B7" s="240" t="s">
        <v>1431</v>
      </c>
      <c r="C7" s="240" t="s">
        <v>1432</v>
      </c>
      <c r="F7" s="240" t="s">
        <v>1433</v>
      </c>
    </row>
    <row r="8" spans="1:12" s="240" customFormat="1" x14ac:dyDescent="0.3">
      <c r="A8" s="240" t="s">
        <v>1434</v>
      </c>
      <c r="B8" s="240" t="s">
        <v>1435</v>
      </c>
      <c r="C8" s="240" t="s">
        <v>1436</v>
      </c>
      <c r="F8" s="240" t="s">
        <v>1437</v>
      </c>
    </row>
    <row r="9" spans="1:12" s="240" customFormat="1" x14ac:dyDescent="0.3">
      <c r="A9" s="240" t="s">
        <v>1430</v>
      </c>
      <c r="B9" s="240" t="s">
        <v>1438</v>
      </c>
      <c r="C9" s="240" t="s">
        <v>1439</v>
      </c>
      <c r="G9" s="240" t="s">
        <v>1440</v>
      </c>
    </row>
    <row r="10" spans="1:12" s="240" customFormat="1" x14ac:dyDescent="0.3">
      <c r="A10" s="240" t="s">
        <v>1441</v>
      </c>
      <c r="B10" s="240" t="s">
        <v>65</v>
      </c>
      <c r="C10" s="240" t="s">
        <v>1442</v>
      </c>
      <c r="H10" s="240" t="s">
        <v>1443</v>
      </c>
      <c r="K10" s="240" t="s">
        <v>1444</v>
      </c>
    </row>
    <row r="11" spans="1:12" s="240" customFormat="1" x14ac:dyDescent="0.3">
      <c r="A11" s="240" t="s">
        <v>1445</v>
      </c>
      <c r="B11" s="240" t="s">
        <v>66</v>
      </c>
      <c r="C11" s="240" t="s">
        <v>1446</v>
      </c>
      <c r="F11" s="240" t="s">
        <v>1437</v>
      </c>
      <c r="K11" s="240" t="s">
        <v>1444</v>
      </c>
    </row>
    <row r="12" spans="1:12" s="240" customFormat="1" x14ac:dyDescent="0.3">
      <c r="A12" s="240" t="s">
        <v>1447</v>
      </c>
      <c r="B12" s="240" t="s">
        <v>67</v>
      </c>
      <c r="C12" s="240" t="s">
        <v>1448</v>
      </c>
      <c r="F12" s="240" t="s">
        <v>1437</v>
      </c>
      <c r="J12" s="240" t="s">
        <v>1449</v>
      </c>
      <c r="K12" s="240" t="s">
        <v>1444</v>
      </c>
    </row>
    <row r="13" spans="1:12" s="240" customFormat="1" x14ac:dyDescent="0.3">
      <c r="A13" s="240" t="s">
        <v>1450</v>
      </c>
      <c r="B13" s="240" t="s">
        <v>68</v>
      </c>
      <c r="C13" s="240" t="s">
        <v>1451</v>
      </c>
      <c r="F13" s="240" t="s">
        <v>1437</v>
      </c>
      <c r="J13" s="240" t="s">
        <v>1452</v>
      </c>
      <c r="K13" s="240" t="s">
        <v>1444</v>
      </c>
    </row>
    <row r="14" spans="1:12" s="240" customFormat="1" x14ac:dyDescent="0.3">
      <c r="A14" s="240" t="s">
        <v>1453</v>
      </c>
      <c r="B14" s="240" t="s">
        <v>69</v>
      </c>
      <c r="C14" s="240" t="s">
        <v>1454</v>
      </c>
      <c r="F14" s="240" t="s">
        <v>1437</v>
      </c>
      <c r="J14" s="240" t="s">
        <v>1455</v>
      </c>
      <c r="K14" s="240" t="s">
        <v>1444</v>
      </c>
    </row>
    <row r="15" spans="1:12" s="240" customFormat="1" x14ac:dyDescent="0.3">
      <c r="A15" s="240" t="s">
        <v>1456</v>
      </c>
      <c r="B15" s="240" t="s">
        <v>70</v>
      </c>
      <c r="C15" s="240" t="s">
        <v>1457</v>
      </c>
      <c r="F15" s="240" t="s">
        <v>1437</v>
      </c>
      <c r="K15" s="240" t="s">
        <v>1444</v>
      </c>
    </row>
    <row r="16" spans="1:12" s="239" customFormat="1" x14ac:dyDescent="0.3">
      <c r="A16" s="262" t="s">
        <v>1458</v>
      </c>
      <c r="B16" s="262" t="s">
        <v>1428</v>
      </c>
      <c r="C16" s="241"/>
      <c r="D16" s="241"/>
      <c r="E16" s="262"/>
      <c r="F16" s="241"/>
      <c r="G16" s="262"/>
      <c r="H16" s="262"/>
      <c r="I16" s="262"/>
      <c r="J16" s="262"/>
      <c r="K16" s="241"/>
      <c r="L16" s="262"/>
    </row>
    <row r="17" spans="1:12" s="239" customFormat="1" x14ac:dyDescent="0.3">
      <c r="A17" s="241" t="s">
        <v>1427</v>
      </c>
      <c r="B17" s="262" t="s">
        <v>1459</v>
      </c>
      <c r="C17" s="241" t="s">
        <v>1460</v>
      </c>
      <c r="D17" s="241"/>
      <c r="E17" s="262"/>
      <c r="F17" s="262"/>
      <c r="G17" s="262"/>
      <c r="H17" s="262"/>
      <c r="I17" s="262"/>
      <c r="J17" s="262"/>
      <c r="K17" s="262"/>
      <c r="L17" s="262"/>
    </row>
    <row r="18" spans="1:12" ht="224" x14ac:dyDescent="0.3">
      <c r="A18" s="242" t="s">
        <v>1461</v>
      </c>
      <c r="B18" s="242" t="s">
        <v>1462</v>
      </c>
      <c r="C18" s="263" t="s">
        <v>1463</v>
      </c>
      <c r="D18" s="263"/>
      <c r="E18"/>
      <c r="F18"/>
      <c r="G18"/>
      <c r="H18"/>
      <c r="I18"/>
      <c r="J18"/>
      <c r="K18"/>
      <c r="L18"/>
    </row>
    <row r="19" spans="1:12" x14ac:dyDescent="0.3">
      <c r="A19" s="238" t="s">
        <v>1430</v>
      </c>
      <c r="B19" s="238" t="s">
        <v>1464</v>
      </c>
      <c r="C19" s="238" t="s">
        <v>1465</v>
      </c>
      <c r="D19" s="238"/>
      <c r="E19" s="238" t="s">
        <v>1466</v>
      </c>
      <c r="F19"/>
      <c r="G19"/>
      <c r="H19"/>
      <c r="I19"/>
      <c r="J19"/>
      <c r="K19"/>
      <c r="L19"/>
    </row>
    <row r="20" spans="1:12" x14ac:dyDescent="0.3">
      <c r="A20" s="238" t="s">
        <v>1467</v>
      </c>
      <c r="B20" s="238" t="s">
        <v>71</v>
      </c>
      <c r="C20" t="s">
        <v>1468</v>
      </c>
      <c r="D20"/>
      <c r="E20"/>
      <c r="F20"/>
      <c r="G20"/>
      <c r="H20"/>
      <c r="I20"/>
      <c r="J20"/>
      <c r="K20"/>
      <c r="L20"/>
    </row>
    <row r="21" spans="1:12" x14ac:dyDescent="0.3">
      <c r="A21" s="243" t="s">
        <v>1427</v>
      </c>
      <c r="B21" s="243" t="s">
        <v>942</v>
      </c>
      <c r="C21" s="264" t="s">
        <v>1469</v>
      </c>
      <c r="D21" s="264"/>
      <c r="E21" s="264"/>
      <c r="F21" s="264"/>
      <c r="G21" s="243" t="s">
        <v>1470</v>
      </c>
      <c r="H21" s="264"/>
      <c r="I21" s="264"/>
      <c r="J21" s="264"/>
      <c r="K21" s="264"/>
      <c r="L21" s="264"/>
    </row>
    <row r="22" spans="1:12" x14ac:dyDescent="0.3">
      <c r="A22" s="238" t="s">
        <v>1471</v>
      </c>
      <c r="B22" s="238" t="s">
        <v>95</v>
      </c>
      <c r="C22" s="238" t="s">
        <v>1472</v>
      </c>
      <c r="D22" s="238"/>
      <c r="E22" s="238" t="s">
        <v>1473</v>
      </c>
      <c r="F22" s="238" t="s">
        <v>1437</v>
      </c>
      <c r="G22"/>
      <c r="H22"/>
      <c r="I22"/>
      <c r="J22"/>
      <c r="K22" s="238" t="s">
        <v>1444</v>
      </c>
      <c r="L22"/>
    </row>
    <row r="23" spans="1:12" x14ac:dyDescent="0.3">
      <c r="A23" s="238" t="s">
        <v>1474</v>
      </c>
      <c r="B23" s="238" t="s">
        <v>96</v>
      </c>
      <c r="C23" s="238" t="s">
        <v>1475</v>
      </c>
      <c r="D23" s="238"/>
      <c r="E23" s="238" t="s">
        <v>1473</v>
      </c>
      <c r="F23"/>
      <c r="G23" s="238" t="s">
        <v>1476</v>
      </c>
      <c r="H23"/>
      <c r="I23"/>
      <c r="J23"/>
      <c r="K23" s="238" t="b">
        <v>1</v>
      </c>
      <c r="L23"/>
    </row>
    <row r="24" spans="1:12" x14ac:dyDescent="0.3">
      <c r="A24" s="238" t="s">
        <v>1474</v>
      </c>
      <c r="B24" s="238" t="s">
        <v>97</v>
      </c>
      <c r="C24" s="238" t="s">
        <v>1477</v>
      </c>
      <c r="D24" s="238"/>
      <c r="E24" s="238" t="s">
        <v>1478</v>
      </c>
      <c r="F24"/>
      <c r="G24"/>
      <c r="H24" s="238" t="s">
        <v>1479</v>
      </c>
      <c r="I24"/>
      <c r="J24"/>
      <c r="K24" s="238" t="s">
        <v>1444</v>
      </c>
      <c r="L24"/>
    </row>
    <row r="25" spans="1:12" x14ac:dyDescent="0.3">
      <c r="A25" s="238" t="s">
        <v>1480</v>
      </c>
      <c r="B25" s="238" t="s">
        <v>98</v>
      </c>
      <c r="C25" s="238"/>
      <c r="D25" s="238"/>
      <c r="E25" s="238"/>
      <c r="F25"/>
      <c r="G25"/>
      <c r="H25" s="238"/>
      <c r="I25" t="s">
        <v>1481</v>
      </c>
      <c r="J25"/>
      <c r="K25" s="238"/>
      <c r="L25"/>
    </row>
    <row r="26" spans="1:12" x14ac:dyDescent="0.3">
      <c r="A26" s="238" t="s">
        <v>1461</v>
      </c>
      <c r="B26" s="238" t="s">
        <v>99</v>
      </c>
      <c r="C26" s="238" t="s">
        <v>1482</v>
      </c>
      <c r="D26" s="238" t="s">
        <v>1483</v>
      </c>
      <c r="E26" s="238"/>
      <c r="F26"/>
      <c r="G26"/>
      <c r="H26" s="238"/>
      <c r="I26"/>
      <c r="J26"/>
      <c r="K26" s="238"/>
      <c r="L26"/>
    </row>
    <row r="27" spans="1:12" x14ac:dyDescent="0.3">
      <c r="A27" s="238" t="s">
        <v>1480</v>
      </c>
      <c r="B27" s="238" t="s">
        <v>100</v>
      </c>
      <c r="C27" s="238"/>
      <c r="D27" s="238"/>
      <c r="E27" s="238"/>
      <c r="F27"/>
      <c r="G27"/>
      <c r="H27" s="238"/>
      <c r="I27" t="s">
        <v>1484</v>
      </c>
      <c r="J27"/>
      <c r="K27" s="238"/>
      <c r="L27"/>
    </row>
    <row r="28" spans="1:12" x14ac:dyDescent="0.3">
      <c r="A28" s="238" t="s">
        <v>1480</v>
      </c>
      <c r="B28" s="238" t="s">
        <v>101</v>
      </c>
      <c r="C28" s="238"/>
      <c r="D28" s="238"/>
      <c r="E28" s="238"/>
      <c r="F28"/>
      <c r="G28"/>
      <c r="H28" s="238"/>
      <c r="I28" t="s">
        <v>1485</v>
      </c>
      <c r="J28"/>
      <c r="K28" s="238"/>
      <c r="L28"/>
    </row>
    <row r="29" spans="1:12" x14ac:dyDescent="0.3">
      <c r="A29" s="238" t="s">
        <v>1480</v>
      </c>
      <c r="B29" s="238" t="s">
        <v>102</v>
      </c>
      <c r="C29" s="238"/>
      <c r="D29" s="238"/>
      <c r="E29" s="238"/>
      <c r="F29"/>
      <c r="G29"/>
      <c r="H29" s="238"/>
      <c r="I29" t="s">
        <v>1486</v>
      </c>
      <c r="J29"/>
      <c r="K29" s="238"/>
      <c r="L29"/>
    </row>
    <row r="30" spans="1:12" x14ac:dyDescent="0.3">
      <c r="A30" s="238" t="s">
        <v>1430</v>
      </c>
      <c r="B30" s="238" t="s">
        <v>103</v>
      </c>
      <c r="C30" s="238" t="s">
        <v>1487</v>
      </c>
      <c r="D30" s="238"/>
      <c r="E30" s="238"/>
      <c r="F30"/>
      <c r="G30" t="s">
        <v>1488</v>
      </c>
      <c r="H30" s="238"/>
      <c r="I30"/>
      <c r="J30"/>
      <c r="K30" s="238" t="b">
        <v>1</v>
      </c>
      <c r="L30"/>
    </row>
    <row r="31" spans="1:12" x14ac:dyDescent="0.3">
      <c r="A31" t="s">
        <v>1489</v>
      </c>
      <c r="B31" t="s">
        <v>104</v>
      </c>
      <c r="C31" t="s">
        <v>1490</v>
      </c>
      <c r="D31"/>
      <c r="E31"/>
      <c r="F31" s="238" t="s">
        <v>1437</v>
      </c>
      <c r="G31"/>
      <c r="H31"/>
      <c r="I31"/>
      <c r="J31"/>
      <c r="K31"/>
      <c r="L31"/>
    </row>
    <row r="32" spans="1:12" x14ac:dyDescent="0.3">
      <c r="A32" s="5" t="s">
        <v>1491</v>
      </c>
      <c r="B32" t="s">
        <v>1492</v>
      </c>
      <c r="C32" t="s">
        <v>1493</v>
      </c>
      <c r="D32"/>
      <c r="E32"/>
      <c r="F32" s="238" t="s">
        <v>1437</v>
      </c>
      <c r="G32" t="s">
        <v>1494</v>
      </c>
      <c r="H32"/>
      <c r="I32"/>
      <c r="J32"/>
      <c r="K32"/>
      <c r="L32"/>
    </row>
    <row r="33" spans="1:12" x14ac:dyDescent="0.3">
      <c r="A33" t="s">
        <v>1495</v>
      </c>
      <c r="B33" t="s">
        <v>106</v>
      </c>
      <c r="C33" t="s">
        <v>1496</v>
      </c>
      <c r="D33"/>
      <c r="E33"/>
      <c r="F33" s="238" t="s">
        <v>1437</v>
      </c>
      <c r="G33" t="s">
        <v>1497</v>
      </c>
      <c r="H33"/>
      <c r="I33"/>
      <c r="J33"/>
      <c r="K33"/>
      <c r="L33"/>
    </row>
    <row r="34" spans="1:12" x14ac:dyDescent="0.3">
      <c r="A34" t="s">
        <v>1471</v>
      </c>
      <c r="B34" t="s">
        <v>107</v>
      </c>
      <c r="C34" t="s">
        <v>1498</v>
      </c>
      <c r="D34"/>
      <c r="E34"/>
      <c r="F34" s="238" t="s">
        <v>1437</v>
      </c>
      <c r="G34"/>
      <c r="H34"/>
      <c r="I34"/>
      <c r="J34"/>
      <c r="K34"/>
      <c r="L34"/>
    </row>
    <row r="35" spans="1:12" x14ac:dyDescent="0.3">
      <c r="A35" t="s">
        <v>1499</v>
      </c>
      <c r="B35" t="s">
        <v>108</v>
      </c>
      <c r="C35" t="s">
        <v>1500</v>
      </c>
      <c r="D35"/>
      <c r="E35"/>
      <c r="F35" t="b">
        <v>1</v>
      </c>
      <c r="G35" t="s">
        <v>1501</v>
      </c>
      <c r="H35"/>
      <c r="I35"/>
      <c r="J35"/>
      <c r="K35"/>
      <c r="L35"/>
    </row>
    <row r="36" spans="1:12" x14ac:dyDescent="0.3">
      <c r="A36" t="s">
        <v>1430</v>
      </c>
      <c r="B36" t="s">
        <v>124</v>
      </c>
      <c r="C36" t="s">
        <v>1502</v>
      </c>
      <c r="D36"/>
      <c r="E36"/>
      <c r="F36"/>
      <c r="G36" t="s">
        <v>1503</v>
      </c>
      <c r="H36"/>
      <c r="I36"/>
      <c r="J36"/>
      <c r="K36"/>
      <c r="L36"/>
    </row>
    <row r="37" spans="1:12" x14ac:dyDescent="0.3">
      <c r="A37" t="s">
        <v>1430</v>
      </c>
      <c r="B37" t="s">
        <v>125</v>
      </c>
      <c r="C37" t="s">
        <v>1504</v>
      </c>
      <c r="D37"/>
      <c r="E37"/>
      <c r="F37"/>
      <c r="G37" t="s">
        <v>1505</v>
      </c>
      <c r="H37"/>
      <c r="I37"/>
      <c r="J37"/>
      <c r="K37"/>
      <c r="L37"/>
    </row>
    <row r="38" spans="1:12" x14ac:dyDescent="0.3">
      <c r="A38" s="243" t="s">
        <v>1458</v>
      </c>
      <c r="B38" s="243" t="s">
        <v>942</v>
      </c>
      <c r="C38" s="264" t="s">
        <v>1469</v>
      </c>
      <c r="D38" s="264"/>
      <c r="E38" s="264"/>
      <c r="F38" s="264"/>
      <c r="G38" s="243"/>
      <c r="H38" s="264"/>
      <c r="I38" s="264"/>
      <c r="J38" s="264"/>
      <c r="K38" s="264"/>
      <c r="L38" s="264"/>
    </row>
    <row r="39" spans="1:12" x14ac:dyDescent="0.3">
      <c r="A39" s="243" t="s">
        <v>1427</v>
      </c>
      <c r="B39" s="243" t="s">
        <v>974</v>
      </c>
      <c r="C39" s="264" t="s">
        <v>1506</v>
      </c>
      <c r="D39" s="264"/>
      <c r="E39" s="264"/>
      <c r="F39" s="264"/>
      <c r="G39" s="243" t="s">
        <v>1507</v>
      </c>
      <c r="H39" s="264"/>
      <c r="I39" s="264"/>
      <c r="J39" s="264"/>
      <c r="K39" s="264"/>
      <c r="L39" s="264"/>
    </row>
    <row r="40" spans="1:12" x14ac:dyDescent="0.3">
      <c r="A40" s="238" t="s">
        <v>1471</v>
      </c>
      <c r="B40" s="238" t="s">
        <v>126</v>
      </c>
      <c r="C40" s="238" t="s">
        <v>1508</v>
      </c>
      <c r="D40" s="238"/>
      <c r="E40"/>
      <c r="F40" s="238" t="s">
        <v>1437</v>
      </c>
      <c r="G40"/>
      <c r="H40"/>
      <c r="I40"/>
      <c r="J40"/>
      <c r="K40" s="238" t="s">
        <v>1444</v>
      </c>
      <c r="L40"/>
    </row>
    <row r="41" spans="1:12" x14ac:dyDescent="0.3">
      <c r="A41" s="238" t="s">
        <v>1509</v>
      </c>
      <c r="B41" s="238" t="s">
        <v>127</v>
      </c>
      <c r="C41" s="238" t="s">
        <v>1510</v>
      </c>
      <c r="D41" s="238"/>
      <c r="E41"/>
      <c r="F41"/>
      <c r="G41" s="238" t="s">
        <v>1511</v>
      </c>
      <c r="H41" s="238" t="s">
        <v>1479</v>
      </c>
      <c r="I41"/>
      <c r="J41"/>
      <c r="K41" t="b">
        <v>1</v>
      </c>
      <c r="L41"/>
    </row>
    <row r="42" spans="1:12" x14ac:dyDescent="0.3">
      <c r="A42" s="238" t="s">
        <v>1474</v>
      </c>
      <c r="B42" s="238" t="s">
        <v>128</v>
      </c>
      <c r="C42" s="238" t="s">
        <v>1477</v>
      </c>
      <c r="D42" s="238"/>
      <c r="E42" s="238" t="s">
        <v>1478</v>
      </c>
      <c r="F42"/>
      <c r="G42"/>
      <c r="H42" s="238" t="s">
        <v>1479</v>
      </c>
      <c r="I42"/>
      <c r="J42"/>
      <c r="K42" s="238" t="s">
        <v>1444</v>
      </c>
      <c r="L42"/>
    </row>
    <row r="43" spans="1:12" x14ac:dyDescent="0.3">
      <c r="A43" s="238" t="s">
        <v>1480</v>
      </c>
      <c r="B43" s="238" t="s">
        <v>129</v>
      </c>
      <c r="C43" s="238"/>
      <c r="D43" s="238"/>
      <c r="E43" s="238"/>
      <c r="F43"/>
      <c r="G43"/>
      <c r="H43" s="238"/>
      <c r="I43" t="s">
        <v>1512</v>
      </c>
      <c r="J43"/>
      <c r="K43" s="238"/>
      <c r="L43"/>
    </row>
    <row r="44" spans="1:12" x14ac:dyDescent="0.3">
      <c r="A44" s="238" t="s">
        <v>1461</v>
      </c>
      <c r="B44" s="238" t="s">
        <v>130</v>
      </c>
      <c r="C44" s="238" t="s">
        <v>1513</v>
      </c>
      <c r="D44" s="238" t="s">
        <v>1483</v>
      </c>
      <c r="E44" s="238"/>
      <c r="F44"/>
      <c r="G44"/>
      <c r="H44" s="238"/>
      <c r="I44"/>
      <c r="J44"/>
      <c r="K44" s="238"/>
      <c r="L44"/>
    </row>
    <row r="45" spans="1:12" x14ac:dyDescent="0.3">
      <c r="A45" s="238" t="s">
        <v>1480</v>
      </c>
      <c r="B45" s="238" t="s">
        <v>131</v>
      </c>
      <c r="C45" s="238"/>
      <c r="D45" s="238"/>
      <c r="E45" s="238"/>
      <c r="F45"/>
      <c r="G45"/>
      <c r="H45" s="238"/>
      <c r="I45" t="s">
        <v>1514</v>
      </c>
      <c r="J45"/>
      <c r="K45" s="238"/>
      <c r="L45"/>
    </row>
    <row r="46" spans="1:12" x14ac:dyDescent="0.3">
      <c r="A46" s="238" t="s">
        <v>1480</v>
      </c>
      <c r="B46" s="238" t="s">
        <v>132</v>
      </c>
      <c r="C46" s="238"/>
      <c r="D46" s="238"/>
      <c r="E46" s="238"/>
      <c r="F46"/>
      <c r="G46"/>
      <c r="H46" s="238"/>
      <c r="I46" t="s">
        <v>1515</v>
      </c>
      <c r="J46"/>
      <c r="K46" s="238"/>
      <c r="L46"/>
    </row>
    <row r="47" spans="1:12" x14ac:dyDescent="0.3">
      <c r="A47" s="238" t="s">
        <v>1480</v>
      </c>
      <c r="B47" s="238" t="s">
        <v>133</v>
      </c>
      <c r="C47" s="238"/>
      <c r="D47" s="238"/>
      <c r="E47" s="238"/>
      <c r="F47"/>
      <c r="G47"/>
      <c r="H47" s="238"/>
      <c r="I47" t="s">
        <v>1516</v>
      </c>
      <c r="J47"/>
      <c r="K47" s="238"/>
      <c r="L47"/>
    </row>
    <row r="48" spans="1:12" x14ac:dyDescent="0.3">
      <c r="A48" s="238" t="s">
        <v>1430</v>
      </c>
      <c r="B48" s="238" t="s">
        <v>134</v>
      </c>
      <c r="C48" s="238" t="s">
        <v>1517</v>
      </c>
      <c r="D48" s="238"/>
      <c r="E48" s="238"/>
      <c r="F48"/>
      <c r="G48" t="s">
        <v>1518</v>
      </c>
      <c r="H48" s="238"/>
      <c r="I48"/>
      <c r="J48"/>
      <c r="K48" s="238" t="b">
        <v>1</v>
      </c>
      <c r="L48"/>
    </row>
    <row r="49" spans="1:12" x14ac:dyDescent="0.3">
      <c r="A49" t="s">
        <v>1489</v>
      </c>
      <c r="B49" t="s">
        <v>135</v>
      </c>
      <c r="C49" t="s">
        <v>1490</v>
      </c>
      <c r="D49"/>
      <c r="E49"/>
      <c r="F49" s="238" t="s">
        <v>1437</v>
      </c>
      <c r="G49"/>
      <c r="H49"/>
      <c r="I49"/>
      <c r="J49"/>
      <c r="K49"/>
      <c r="L49"/>
    </row>
    <row r="50" spans="1:12" x14ac:dyDescent="0.3">
      <c r="A50" t="s">
        <v>1491</v>
      </c>
      <c r="B50" t="s">
        <v>1519</v>
      </c>
      <c r="C50" t="s">
        <v>1520</v>
      </c>
      <c r="D50"/>
      <c r="E50"/>
      <c r="F50" s="238" t="s">
        <v>1437</v>
      </c>
      <c r="G50" t="s">
        <v>1521</v>
      </c>
      <c r="H50"/>
      <c r="I50"/>
      <c r="J50"/>
      <c r="K50"/>
      <c r="L50"/>
    </row>
    <row r="51" spans="1:12" x14ac:dyDescent="0.3">
      <c r="A51" t="s">
        <v>1495</v>
      </c>
      <c r="B51" t="s">
        <v>137</v>
      </c>
      <c r="C51" t="s">
        <v>1496</v>
      </c>
      <c r="D51"/>
      <c r="E51"/>
      <c r="F51" s="238" t="s">
        <v>1437</v>
      </c>
      <c r="G51" t="s">
        <v>1522</v>
      </c>
      <c r="H51"/>
      <c r="I51"/>
      <c r="J51"/>
      <c r="K51"/>
      <c r="L51"/>
    </row>
    <row r="52" spans="1:12" x14ac:dyDescent="0.3">
      <c r="A52" t="s">
        <v>1471</v>
      </c>
      <c r="B52" t="s">
        <v>138</v>
      </c>
      <c r="C52" t="s">
        <v>1498</v>
      </c>
      <c r="D52"/>
      <c r="E52"/>
      <c r="F52" s="238" t="s">
        <v>1437</v>
      </c>
      <c r="G52"/>
      <c r="H52"/>
      <c r="I52"/>
      <c r="J52"/>
      <c r="K52"/>
      <c r="L52"/>
    </row>
    <row r="53" spans="1:12" x14ac:dyDescent="0.3">
      <c r="A53" t="s">
        <v>1499</v>
      </c>
      <c r="B53" t="s">
        <v>139</v>
      </c>
      <c r="C53" t="s">
        <v>1500</v>
      </c>
      <c r="D53"/>
      <c r="E53"/>
      <c r="F53" t="b">
        <v>1</v>
      </c>
      <c r="G53" t="s">
        <v>1523</v>
      </c>
      <c r="H53"/>
      <c r="I53"/>
      <c r="J53"/>
      <c r="K53"/>
      <c r="L53"/>
    </row>
    <row r="54" spans="1:12" x14ac:dyDescent="0.3">
      <c r="A54" t="s">
        <v>1430</v>
      </c>
      <c r="B54" t="s">
        <v>155</v>
      </c>
      <c r="C54" t="s">
        <v>1502</v>
      </c>
      <c r="D54"/>
      <c r="E54"/>
      <c r="F54"/>
      <c r="G54" t="s">
        <v>1524</v>
      </c>
      <c r="H54"/>
      <c r="I54"/>
      <c r="J54"/>
      <c r="K54"/>
      <c r="L54"/>
    </row>
    <row r="55" spans="1:12" x14ac:dyDescent="0.3">
      <c r="A55" t="s">
        <v>1430</v>
      </c>
      <c r="B55" t="s">
        <v>156</v>
      </c>
      <c r="C55" t="s">
        <v>1504</v>
      </c>
      <c r="D55"/>
      <c r="E55"/>
      <c r="F55"/>
      <c r="G55" t="s">
        <v>1525</v>
      </c>
      <c r="H55"/>
      <c r="I55"/>
      <c r="J55"/>
      <c r="K55"/>
      <c r="L55"/>
    </row>
    <row r="56" spans="1:12" x14ac:dyDescent="0.3">
      <c r="A56" s="243" t="s">
        <v>1458</v>
      </c>
      <c r="B56" s="243" t="s">
        <v>974</v>
      </c>
      <c r="C56" s="264" t="s">
        <v>1506</v>
      </c>
      <c r="D56" s="264"/>
      <c r="E56" s="264"/>
      <c r="F56" s="264"/>
      <c r="G56" s="243"/>
      <c r="H56" s="264"/>
      <c r="I56" s="264"/>
      <c r="J56" s="264"/>
      <c r="K56" s="264"/>
      <c r="L56" s="264"/>
    </row>
    <row r="57" spans="1:12" x14ac:dyDescent="0.3">
      <c r="A57" s="243" t="s">
        <v>1427</v>
      </c>
      <c r="B57" s="243" t="s">
        <v>811</v>
      </c>
      <c r="C57" s="264" t="s">
        <v>1526</v>
      </c>
      <c r="D57" s="264"/>
      <c r="E57" s="264"/>
      <c r="F57" s="264"/>
      <c r="G57" s="243" t="s">
        <v>1527</v>
      </c>
      <c r="H57" s="264"/>
      <c r="I57" s="264"/>
      <c r="J57" s="264"/>
      <c r="K57" s="264"/>
      <c r="L57" s="264"/>
    </row>
    <row r="58" spans="1:12" x14ac:dyDescent="0.3">
      <c r="A58" s="238" t="s">
        <v>1471</v>
      </c>
      <c r="B58" s="238" t="s">
        <v>157</v>
      </c>
      <c r="C58" s="238" t="s">
        <v>1528</v>
      </c>
      <c r="D58" s="238"/>
      <c r="E58" s="238" t="s">
        <v>1529</v>
      </c>
      <c r="F58" s="238" t="s">
        <v>1437</v>
      </c>
      <c r="G58"/>
      <c r="H58"/>
      <c r="I58"/>
      <c r="J58"/>
      <c r="K58" s="238" t="s">
        <v>1444</v>
      </c>
      <c r="L58"/>
    </row>
    <row r="59" spans="1:12" x14ac:dyDescent="0.3">
      <c r="A59" s="238" t="s">
        <v>1474</v>
      </c>
      <c r="B59" s="238" t="s">
        <v>158</v>
      </c>
      <c r="C59" s="238" t="s">
        <v>1530</v>
      </c>
      <c r="D59" s="238"/>
      <c r="E59" s="238" t="s">
        <v>1531</v>
      </c>
      <c r="F59"/>
      <c r="G59" s="238" t="s">
        <v>1532</v>
      </c>
      <c r="H59"/>
      <c r="I59"/>
      <c r="J59"/>
      <c r="K59" t="b">
        <v>1</v>
      </c>
      <c r="L59"/>
    </row>
    <row r="60" spans="1:12" x14ac:dyDescent="0.3">
      <c r="A60" s="238" t="s">
        <v>1474</v>
      </c>
      <c r="B60" s="238" t="s">
        <v>159</v>
      </c>
      <c r="C60" s="238" t="s">
        <v>1477</v>
      </c>
      <c r="D60" s="238"/>
      <c r="E60" s="238" t="s">
        <v>1478</v>
      </c>
      <c r="F60"/>
      <c r="G60"/>
      <c r="H60" s="238" t="s">
        <v>1479</v>
      </c>
      <c r="I60"/>
      <c r="J60"/>
      <c r="K60" s="238" t="s">
        <v>1444</v>
      </c>
      <c r="L60"/>
    </row>
    <row r="61" spans="1:12" x14ac:dyDescent="0.3">
      <c r="A61" s="238" t="s">
        <v>1480</v>
      </c>
      <c r="B61" s="238" t="s">
        <v>160</v>
      </c>
      <c r="C61" s="238"/>
      <c r="D61" s="238"/>
      <c r="E61" s="238"/>
      <c r="F61"/>
      <c r="G61"/>
      <c r="H61" s="238"/>
      <c r="I61" t="s">
        <v>1533</v>
      </c>
      <c r="J61"/>
      <c r="K61" s="238"/>
      <c r="L61"/>
    </row>
    <row r="62" spans="1:12" x14ac:dyDescent="0.3">
      <c r="A62" s="238" t="s">
        <v>1461</v>
      </c>
      <c r="B62" s="238" t="s">
        <v>161</v>
      </c>
      <c r="C62" s="238" t="s">
        <v>1534</v>
      </c>
      <c r="D62" s="238" t="s">
        <v>1483</v>
      </c>
      <c r="E62" s="238"/>
      <c r="F62"/>
      <c r="G62"/>
      <c r="H62" s="238"/>
      <c r="I62"/>
      <c r="J62"/>
      <c r="K62" s="238"/>
      <c r="L62"/>
    </row>
    <row r="63" spans="1:12" x14ac:dyDescent="0.3">
      <c r="A63" s="238" t="s">
        <v>1480</v>
      </c>
      <c r="B63" s="238" t="s">
        <v>162</v>
      </c>
      <c r="C63" s="238"/>
      <c r="D63" s="238"/>
      <c r="E63" s="238"/>
      <c r="F63"/>
      <c r="G63"/>
      <c r="H63" s="238"/>
      <c r="I63" t="s">
        <v>1535</v>
      </c>
      <c r="J63"/>
      <c r="K63" s="238"/>
      <c r="L63"/>
    </row>
    <row r="64" spans="1:12" x14ac:dyDescent="0.3">
      <c r="A64" s="238" t="s">
        <v>1480</v>
      </c>
      <c r="B64" s="238" t="s">
        <v>163</v>
      </c>
      <c r="C64" s="238"/>
      <c r="D64" s="238"/>
      <c r="E64" s="238"/>
      <c r="F64"/>
      <c r="G64"/>
      <c r="H64" s="238"/>
      <c r="I64" t="s">
        <v>1536</v>
      </c>
      <c r="J64"/>
      <c r="K64" s="238"/>
      <c r="L64"/>
    </row>
    <row r="65" spans="1:12" x14ac:dyDescent="0.3">
      <c r="A65" s="238" t="s">
        <v>1480</v>
      </c>
      <c r="B65" s="238" t="s">
        <v>164</v>
      </c>
      <c r="C65" s="238"/>
      <c r="D65" s="238"/>
      <c r="E65" s="238"/>
      <c r="F65"/>
      <c r="G65"/>
      <c r="H65" s="238"/>
      <c r="I65" t="s">
        <v>1537</v>
      </c>
      <c r="J65"/>
      <c r="K65" s="238"/>
      <c r="L65"/>
    </row>
    <row r="66" spans="1:12" x14ac:dyDescent="0.3">
      <c r="A66" s="238" t="s">
        <v>1430</v>
      </c>
      <c r="B66" s="238" t="s">
        <v>165</v>
      </c>
      <c r="C66" s="238" t="s">
        <v>1538</v>
      </c>
      <c r="D66" s="238"/>
      <c r="E66" s="238"/>
      <c r="F66"/>
      <c r="G66" t="s">
        <v>1539</v>
      </c>
      <c r="H66" s="238"/>
      <c r="I66"/>
      <c r="J66"/>
      <c r="K66" s="238" t="b">
        <v>1</v>
      </c>
      <c r="L66"/>
    </row>
    <row r="67" spans="1:12" x14ac:dyDescent="0.3">
      <c r="A67" t="s">
        <v>1489</v>
      </c>
      <c r="B67" t="s">
        <v>166</v>
      </c>
      <c r="C67" t="s">
        <v>1540</v>
      </c>
      <c r="D67"/>
      <c r="E67"/>
      <c r="F67" s="238" t="s">
        <v>1437</v>
      </c>
      <c r="G67"/>
      <c r="H67" s="5"/>
      <c r="I67"/>
      <c r="J67"/>
      <c r="K67"/>
      <c r="L67"/>
    </row>
    <row r="68" spans="1:12" x14ac:dyDescent="0.3">
      <c r="A68" t="s">
        <v>1491</v>
      </c>
      <c r="B68" t="s">
        <v>1541</v>
      </c>
      <c r="C68" t="s">
        <v>1520</v>
      </c>
      <c r="D68"/>
      <c r="E68"/>
      <c r="F68" s="238" t="s">
        <v>1437</v>
      </c>
      <c r="G68" t="s">
        <v>1542</v>
      </c>
      <c r="H68"/>
      <c r="I68"/>
      <c r="J68"/>
      <c r="K68"/>
      <c r="L68"/>
    </row>
    <row r="69" spans="1:12" x14ac:dyDescent="0.3">
      <c r="A69" t="s">
        <v>1495</v>
      </c>
      <c r="B69" t="s">
        <v>168</v>
      </c>
      <c r="C69" t="s">
        <v>1496</v>
      </c>
      <c r="D69"/>
      <c r="E69"/>
      <c r="F69" s="238" t="s">
        <v>1437</v>
      </c>
      <c r="G69" t="s">
        <v>1543</v>
      </c>
      <c r="H69"/>
      <c r="I69"/>
      <c r="J69"/>
      <c r="K69"/>
      <c r="L69"/>
    </row>
    <row r="70" spans="1:12" x14ac:dyDescent="0.3">
      <c r="A70" t="s">
        <v>1471</v>
      </c>
      <c r="B70" t="s">
        <v>169</v>
      </c>
      <c r="C70" t="s">
        <v>1498</v>
      </c>
      <c r="D70"/>
      <c r="E70"/>
      <c r="F70" s="238" t="s">
        <v>1437</v>
      </c>
      <c r="G70"/>
      <c r="H70"/>
      <c r="I70"/>
      <c r="J70"/>
      <c r="K70"/>
      <c r="L70"/>
    </row>
    <row r="71" spans="1:12" x14ac:dyDescent="0.3">
      <c r="A71" t="s">
        <v>1499</v>
      </c>
      <c r="B71" t="s">
        <v>170</v>
      </c>
      <c r="C71" t="s">
        <v>1500</v>
      </c>
      <c r="D71"/>
      <c r="E71"/>
      <c r="F71" t="b">
        <v>1</v>
      </c>
      <c r="G71" t="s">
        <v>1544</v>
      </c>
      <c r="H71"/>
      <c r="I71"/>
      <c r="J71"/>
      <c r="K71"/>
      <c r="L71"/>
    </row>
    <row r="72" spans="1:12" x14ac:dyDescent="0.3">
      <c r="A72" t="s">
        <v>1430</v>
      </c>
      <c r="B72" t="s">
        <v>186</v>
      </c>
      <c r="C72" t="s">
        <v>1502</v>
      </c>
      <c r="D72"/>
      <c r="E72"/>
      <c r="F72"/>
      <c r="G72" t="s">
        <v>1545</v>
      </c>
      <c r="H72"/>
      <c r="I72"/>
      <c r="J72"/>
      <c r="K72"/>
      <c r="L72"/>
    </row>
    <row r="73" spans="1:12" x14ac:dyDescent="0.3">
      <c r="A73" t="s">
        <v>1430</v>
      </c>
      <c r="B73" t="s">
        <v>187</v>
      </c>
      <c r="C73" t="s">
        <v>1504</v>
      </c>
      <c r="D73"/>
      <c r="E73"/>
      <c r="F73"/>
      <c r="G73" t="s">
        <v>1546</v>
      </c>
      <c r="H73"/>
      <c r="I73"/>
      <c r="J73"/>
      <c r="K73"/>
      <c r="L73"/>
    </row>
    <row r="74" spans="1:12" x14ac:dyDescent="0.3">
      <c r="A74" s="243" t="s">
        <v>1458</v>
      </c>
      <c r="B74" s="243" t="s">
        <v>811</v>
      </c>
      <c r="C74" s="264" t="s">
        <v>1526</v>
      </c>
      <c r="D74" s="264"/>
      <c r="E74" s="264"/>
      <c r="F74" s="264"/>
      <c r="G74" s="243"/>
      <c r="H74" s="264"/>
      <c r="I74" s="264"/>
      <c r="J74" s="264"/>
      <c r="K74" s="264"/>
      <c r="L74" s="264"/>
    </row>
    <row r="75" spans="1:12" x14ac:dyDescent="0.3">
      <c r="A75" s="243" t="s">
        <v>1427</v>
      </c>
      <c r="B75" s="243" t="s">
        <v>796</v>
      </c>
      <c r="C75" s="264" t="s">
        <v>1547</v>
      </c>
      <c r="D75" s="264"/>
      <c r="E75" s="264"/>
      <c r="F75" s="264"/>
      <c r="G75" s="243" t="s">
        <v>1548</v>
      </c>
      <c r="H75" s="264"/>
      <c r="I75" s="264"/>
      <c r="J75" s="264"/>
      <c r="K75" s="264"/>
      <c r="L75" s="264"/>
    </row>
    <row r="76" spans="1:12" x14ac:dyDescent="0.3">
      <c r="A76" s="238" t="s">
        <v>1471</v>
      </c>
      <c r="B76" s="238" t="s">
        <v>188</v>
      </c>
      <c r="C76" s="238" t="s">
        <v>1549</v>
      </c>
      <c r="D76" s="238"/>
      <c r="E76"/>
      <c r="F76" s="238" t="s">
        <v>1437</v>
      </c>
      <c r="G76"/>
      <c r="H76"/>
      <c r="I76"/>
      <c r="J76"/>
      <c r="K76" s="238" t="s">
        <v>1444</v>
      </c>
      <c r="L76"/>
    </row>
    <row r="77" spans="1:12" x14ac:dyDescent="0.3">
      <c r="A77" s="238" t="s">
        <v>1509</v>
      </c>
      <c r="B77" s="238" t="s">
        <v>189</v>
      </c>
      <c r="C77" s="238" t="s">
        <v>1550</v>
      </c>
      <c r="D77" s="238"/>
      <c r="E77"/>
      <c r="F77"/>
      <c r="G77" s="238" t="s">
        <v>1551</v>
      </c>
      <c r="H77"/>
      <c r="I77"/>
      <c r="J77"/>
      <c r="K77" t="b">
        <v>1</v>
      </c>
      <c r="L77"/>
    </row>
    <row r="78" spans="1:12" x14ac:dyDescent="0.3">
      <c r="A78" s="238" t="s">
        <v>1474</v>
      </c>
      <c r="B78" s="238" t="s">
        <v>190</v>
      </c>
      <c r="C78" s="238" t="s">
        <v>1477</v>
      </c>
      <c r="D78" s="238"/>
      <c r="E78" s="238" t="s">
        <v>1478</v>
      </c>
      <c r="F78"/>
      <c r="G78"/>
      <c r="H78" s="238" t="s">
        <v>1479</v>
      </c>
      <c r="I78"/>
      <c r="J78"/>
      <c r="K78" s="238" t="s">
        <v>1444</v>
      </c>
      <c r="L78"/>
    </row>
    <row r="79" spans="1:12" x14ac:dyDescent="0.3">
      <c r="A79" s="238" t="s">
        <v>1480</v>
      </c>
      <c r="B79" s="238" t="s">
        <v>191</v>
      </c>
      <c r="C79" s="238"/>
      <c r="D79" s="238"/>
      <c r="E79" s="238"/>
      <c r="F79"/>
      <c r="G79"/>
      <c r="H79" s="238"/>
      <c r="I79" t="s">
        <v>1552</v>
      </c>
      <c r="J79"/>
      <c r="K79" s="238"/>
      <c r="L79"/>
    </row>
    <row r="80" spans="1:12" x14ac:dyDescent="0.3">
      <c r="A80" s="238" t="s">
        <v>1461</v>
      </c>
      <c r="B80" s="238" t="s">
        <v>192</v>
      </c>
      <c r="C80" s="238" t="s">
        <v>1553</v>
      </c>
      <c r="D80" s="238" t="s">
        <v>1483</v>
      </c>
      <c r="E80" s="238"/>
      <c r="F80"/>
      <c r="G80"/>
      <c r="H80" s="238"/>
      <c r="I80"/>
      <c r="J80"/>
      <c r="K80" s="238"/>
      <c r="L80"/>
    </row>
    <row r="81" spans="1:12" x14ac:dyDescent="0.3">
      <c r="A81" s="238" t="s">
        <v>1480</v>
      </c>
      <c r="B81" s="238" t="s">
        <v>193</v>
      </c>
      <c r="C81" s="238"/>
      <c r="D81" s="238"/>
      <c r="E81" s="238"/>
      <c r="F81"/>
      <c r="G81"/>
      <c r="H81" s="238"/>
      <c r="I81" t="s">
        <v>1554</v>
      </c>
      <c r="J81"/>
      <c r="K81" s="238"/>
      <c r="L81"/>
    </row>
    <row r="82" spans="1:12" x14ac:dyDescent="0.3">
      <c r="A82" s="238" t="s">
        <v>1480</v>
      </c>
      <c r="B82" s="238" t="s">
        <v>194</v>
      </c>
      <c r="C82" s="238"/>
      <c r="D82" s="238"/>
      <c r="E82" s="238"/>
      <c r="F82"/>
      <c r="G82"/>
      <c r="H82" s="238"/>
      <c r="I82" t="s">
        <v>1555</v>
      </c>
      <c r="J82"/>
      <c r="K82" s="238"/>
      <c r="L82"/>
    </row>
    <row r="83" spans="1:12" x14ac:dyDescent="0.3">
      <c r="A83" s="238" t="s">
        <v>1480</v>
      </c>
      <c r="B83" s="238" t="s">
        <v>195</v>
      </c>
      <c r="C83" s="238"/>
      <c r="D83" s="238"/>
      <c r="E83" s="238"/>
      <c r="F83"/>
      <c r="G83"/>
      <c r="H83" s="238"/>
      <c r="I83" t="s">
        <v>1556</v>
      </c>
      <c r="J83"/>
      <c r="K83" s="238"/>
      <c r="L83"/>
    </row>
    <row r="84" spans="1:12" x14ac:dyDescent="0.3">
      <c r="A84" s="238" t="s">
        <v>1430</v>
      </c>
      <c r="B84" s="238" t="s">
        <v>196</v>
      </c>
      <c r="C84" s="238" t="s">
        <v>1557</v>
      </c>
      <c r="D84" s="238"/>
      <c r="E84" s="238"/>
      <c r="F84"/>
      <c r="G84" t="s">
        <v>1558</v>
      </c>
      <c r="H84" s="238"/>
      <c r="I84"/>
      <c r="J84"/>
      <c r="K84" s="238" t="b">
        <v>1</v>
      </c>
      <c r="L84"/>
    </row>
    <row r="85" spans="1:12" x14ac:dyDescent="0.3">
      <c r="A85" t="s">
        <v>1489</v>
      </c>
      <c r="B85" t="s">
        <v>197</v>
      </c>
      <c r="C85" t="s">
        <v>1559</v>
      </c>
      <c r="D85"/>
      <c r="E85"/>
      <c r="F85" s="238" t="s">
        <v>1437</v>
      </c>
      <c r="G85"/>
      <c r="H85"/>
      <c r="I85"/>
      <c r="J85"/>
      <c r="K85"/>
      <c r="L85"/>
    </row>
    <row r="86" spans="1:12" x14ac:dyDescent="0.3">
      <c r="A86" t="s">
        <v>1491</v>
      </c>
      <c r="B86" t="s">
        <v>1560</v>
      </c>
      <c r="C86" t="s">
        <v>1520</v>
      </c>
      <c r="D86"/>
      <c r="E86"/>
      <c r="F86" s="238" t="s">
        <v>1437</v>
      </c>
      <c r="G86" t="s">
        <v>1561</v>
      </c>
      <c r="H86"/>
      <c r="I86"/>
      <c r="J86"/>
      <c r="K86"/>
      <c r="L86"/>
    </row>
    <row r="87" spans="1:12" x14ac:dyDescent="0.3">
      <c r="A87" t="s">
        <v>1495</v>
      </c>
      <c r="B87" t="s">
        <v>199</v>
      </c>
      <c r="C87" t="s">
        <v>1496</v>
      </c>
      <c r="D87"/>
      <c r="E87"/>
      <c r="F87" s="238" t="s">
        <v>1437</v>
      </c>
      <c r="G87" t="s">
        <v>1562</v>
      </c>
      <c r="H87"/>
      <c r="I87"/>
      <c r="J87"/>
      <c r="K87"/>
      <c r="L87"/>
    </row>
    <row r="88" spans="1:12" x14ac:dyDescent="0.3">
      <c r="A88" t="s">
        <v>1471</v>
      </c>
      <c r="B88" t="s">
        <v>200</v>
      </c>
      <c r="C88" t="s">
        <v>1498</v>
      </c>
      <c r="D88"/>
      <c r="E88"/>
      <c r="F88" s="238" t="s">
        <v>1437</v>
      </c>
      <c r="G88"/>
      <c r="H88"/>
      <c r="I88"/>
      <c r="J88"/>
      <c r="K88"/>
      <c r="L88"/>
    </row>
    <row r="89" spans="1:12" x14ac:dyDescent="0.3">
      <c r="A89" t="s">
        <v>1499</v>
      </c>
      <c r="B89" t="s">
        <v>201</v>
      </c>
      <c r="C89" t="s">
        <v>1500</v>
      </c>
      <c r="D89"/>
      <c r="E89"/>
      <c r="F89" t="b">
        <v>1</v>
      </c>
      <c r="G89" t="s">
        <v>1563</v>
      </c>
      <c r="H89"/>
      <c r="I89"/>
      <c r="J89"/>
      <c r="K89"/>
      <c r="L89"/>
    </row>
    <row r="90" spans="1:12" x14ac:dyDescent="0.3">
      <c r="A90" t="s">
        <v>1430</v>
      </c>
      <c r="B90" t="s">
        <v>217</v>
      </c>
      <c r="C90" t="s">
        <v>1502</v>
      </c>
      <c r="D90"/>
      <c r="E90"/>
      <c r="F90"/>
      <c r="G90" t="s">
        <v>1564</v>
      </c>
      <c r="H90"/>
      <c r="I90"/>
      <c r="J90"/>
      <c r="K90"/>
      <c r="L90"/>
    </row>
    <row r="91" spans="1:12" x14ac:dyDescent="0.3">
      <c r="A91" t="s">
        <v>1430</v>
      </c>
      <c r="B91" t="s">
        <v>218</v>
      </c>
      <c r="C91" t="s">
        <v>1504</v>
      </c>
      <c r="D91"/>
      <c r="E91"/>
      <c r="F91"/>
      <c r="G91" t="s">
        <v>1565</v>
      </c>
      <c r="H91"/>
      <c r="I91"/>
      <c r="J91"/>
      <c r="K91"/>
      <c r="L91"/>
    </row>
    <row r="92" spans="1:12" x14ac:dyDescent="0.3">
      <c r="A92" s="243" t="s">
        <v>1458</v>
      </c>
      <c r="B92" s="243" t="s">
        <v>796</v>
      </c>
      <c r="C92" s="264" t="s">
        <v>1547</v>
      </c>
      <c r="D92" s="264"/>
      <c r="E92" s="264"/>
      <c r="F92" s="264"/>
      <c r="G92" s="243"/>
      <c r="H92" s="264"/>
      <c r="I92" s="264"/>
      <c r="J92" s="264"/>
      <c r="K92" s="264"/>
      <c r="L92" s="264"/>
    </row>
    <row r="93" spans="1:12" x14ac:dyDescent="0.3">
      <c r="A93" s="243" t="s">
        <v>1427</v>
      </c>
      <c r="B93" s="243" t="s">
        <v>909</v>
      </c>
      <c r="C93" s="264" t="s">
        <v>1566</v>
      </c>
      <c r="D93" s="264"/>
      <c r="E93" s="264"/>
      <c r="F93" s="264"/>
      <c r="G93" s="243" t="s">
        <v>1567</v>
      </c>
      <c r="H93" s="264"/>
      <c r="I93" s="264"/>
      <c r="J93" s="264"/>
      <c r="K93" s="264"/>
      <c r="L93" s="264"/>
    </row>
    <row r="94" spans="1:12" x14ac:dyDescent="0.3">
      <c r="A94" s="238" t="s">
        <v>1471</v>
      </c>
      <c r="B94" s="238" t="s">
        <v>219</v>
      </c>
      <c r="C94" s="238" t="s">
        <v>1568</v>
      </c>
      <c r="D94" s="238"/>
      <c r="E94"/>
      <c r="F94" s="238" t="s">
        <v>1437</v>
      </c>
      <c r="G94"/>
      <c r="H94"/>
      <c r="I94"/>
      <c r="J94"/>
      <c r="K94" s="238" t="s">
        <v>1444</v>
      </c>
      <c r="L94"/>
    </row>
    <row r="95" spans="1:12" x14ac:dyDescent="0.3">
      <c r="A95" s="238" t="s">
        <v>1474</v>
      </c>
      <c r="B95" s="238" t="s">
        <v>220</v>
      </c>
      <c r="C95" s="238" t="s">
        <v>1569</v>
      </c>
      <c r="D95" s="238"/>
      <c r="E95" s="238" t="s">
        <v>1570</v>
      </c>
      <c r="F95"/>
      <c r="G95" s="238" t="s">
        <v>1571</v>
      </c>
      <c r="H95"/>
      <c r="I95"/>
      <c r="J95"/>
      <c r="K95" t="b">
        <v>1</v>
      </c>
      <c r="L95"/>
    </row>
    <row r="96" spans="1:12" x14ac:dyDescent="0.3">
      <c r="A96" s="238" t="s">
        <v>1474</v>
      </c>
      <c r="B96" s="238" t="s">
        <v>221</v>
      </c>
      <c r="C96" s="238" t="s">
        <v>1477</v>
      </c>
      <c r="D96" s="238"/>
      <c r="E96" s="238" t="s">
        <v>1478</v>
      </c>
      <c r="F96"/>
      <c r="G96"/>
      <c r="H96" s="238" t="s">
        <v>1479</v>
      </c>
      <c r="I96"/>
      <c r="J96"/>
      <c r="K96" s="238" t="s">
        <v>1444</v>
      </c>
      <c r="L96"/>
    </row>
    <row r="97" spans="1:12" x14ac:dyDescent="0.3">
      <c r="A97" s="238" t="s">
        <v>1480</v>
      </c>
      <c r="B97" s="238" t="s">
        <v>222</v>
      </c>
      <c r="C97" s="238"/>
      <c r="D97" s="238"/>
      <c r="E97" s="238"/>
      <c r="F97"/>
      <c r="G97"/>
      <c r="H97" s="238"/>
      <c r="I97" t="s">
        <v>1572</v>
      </c>
      <c r="J97"/>
      <c r="K97" s="238"/>
      <c r="L97"/>
    </row>
    <row r="98" spans="1:12" x14ac:dyDescent="0.3">
      <c r="A98" s="238" t="s">
        <v>1461</v>
      </c>
      <c r="B98" s="238" t="s">
        <v>223</v>
      </c>
      <c r="C98" s="238" t="s">
        <v>1573</v>
      </c>
      <c r="D98" s="238" t="s">
        <v>1483</v>
      </c>
      <c r="E98" s="238"/>
      <c r="F98"/>
      <c r="G98"/>
      <c r="H98" s="238"/>
      <c r="I98"/>
      <c r="J98"/>
      <c r="K98" s="238"/>
      <c r="L98"/>
    </row>
    <row r="99" spans="1:12" x14ac:dyDescent="0.3">
      <c r="A99" s="238" t="s">
        <v>1480</v>
      </c>
      <c r="B99" s="238" t="s">
        <v>224</v>
      </c>
      <c r="C99" s="238"/>
      <c r="D99" s="238"/>
      <c r="E99" s="238"/>
      <c r="F99"/>
      <c r="G99"/>
      <c r="H99" s="238"/>
      <c r="I99" t="s">
        <v>1574</v>
      </c>
      <c r="J99"/>
      <c r="K99" s="238"/>
      <c r="L99"/>
    </row>
    <row r="100" spans="1:12" x14ac:dyDescent="0.3">
      <c r="A100" s="238" t="s">
        <v>1480</v>
      </c>
      <c r="B100" s="238" t="s">
        <v>225</v>
      </c>
      <c r="C100" s="238"/>
      <c r="D100" s="238"/>
      <c r="E100" s="238"/>
      <c r="F100"/>
      <c r="G100"/>
      <c r="H100" s="238"/>
      <c r="I100" t="s">
        <v>1575</v>
      </c>
      <c r="J100"/>
      <c r="K100" s="238"/>
      <c r="L100"/>
    </row>
    <row r="101" spans="1:12" x14ac:dyDescent="0.3">
      <c r="A101" s="238" t="s">
        <v>1480</v>
      </c>
      <c r="B101" s="238" t="s">
        <v>226</v>
      </c>
      <c r="C101" s="238"/>
      <c r="D101" s="238"/>
      <c r="E101" s="238"/>
      <c r="F101"/>
      <c r="G101"/>
      <c r="H101" s="238"/>
      <c r="I101" t="s">
        <v>1576</v>
      </c>
      <c r="J101"/>
      <c r="K101" s="238"/>
      <c r="L101"/>
    </row>
    <row r="102" spans="1:12" x14ac:dyDescent="0.3">
      <c r="A102" s="238" t="s">
        <v>1430</v>
      </c>
      <c r="B102" s="238" t="s">
        <v>227</v>
      </c>
      <c r="C102" s="238" t="s">
        <v>1577</v>
      </c>
      <c r="D102" s="238"/>
      <c r="E102" s="238"/>
      <c r="F102"/>
      <c r="G102" t="s">
        <v>1578</v>
      </c>
      <c r="H102" s="238"/>
      <c r="I102"/>
      <c r="J102"/>
      <c r="K102" s="238" t="b">
        <v>1</v>
      </c>
      <c r="L102"/>
    </row>
    <row r="103" spans="1:12" x14ac:dyDescent="0.3">
      <c r="A103" t="s">
        <v>1489</v>
      </c>
      <c r="B103" t="s">
        <v>228</v>
      </c>
      <c r="C103" t="s">
        <v>1559</v>
      </c>
      <c r="D103"/>
      <c r="E103"/>
      <c r="F103" s="238" t="s">
        <v>1437</v>
      </c>
      <c r="G103"/>
      <c r="H103"/>
      <c r="I103"/>
      <c r="J103"/>
      <c r="K103"/>
      <c r="L103"/>
    </row>
    <row r="104" spans="1:12" x14ac:dyDescent="0.3">
      <c r="A104" t="s">
        <v>1491</v>
      </c>
      <c r="B104" t="s">
        <v>1579</v>
      </c>
      <c r="C104" t="s">
        <v>1520</v>
      </c>
      <c r="D104"/>
      <c r="E104"/>
      <c r="F104" s="238" t="s">
        <v>1437</v>
      </c>
      <c r="G104" t="s">
        <v>1580</v>
      </c>
      <c r="H104"/>
      <c r="I104"/>
      <c r="J104"/>
      <c r="K104"/>
      <c r="L104"/>
    </row>
    <row r="105" spans="1:12" x14ac:dyDescent="0.3">
      <c r="A105" t="s">
        <v>1495</v>
      </c>
      <c r="B105" t="s">
        <v>230</v>
      </c>
      <c r="C105" t="s">
        <v>1496</v>
      </c>
      <c r="D105"/>
      <c r="E105"/>
      <c r="F105" s="238" t="s">
        <v>1437</v>
      </c>
      <c r="G105" t="s">
        <v>1581</v>
      </c>
      <c r="H105"/>
      <c r="I105"/>
      <c r="J105"/>
      <c r="K105"/>
      <c r="L105"/>
    </row>
    <row r="106" spans="1:12" x14ac:dyDescent="0.3">
      <c r="A106" t="s">
        <v>1471</v>
      </c>
      <c r="B106" t="s">
        <v>231</v>
      </c>
      <c r="C106" t="s">
        <v>1498</v>
      </c>
      <c r="D106"/>
      <c r="E106"/>
      <c r="F106" s="238" t="s">
        <v>1437</v>
      </c>
      <c r="G106"/>
      <c r="H106"/>
      <c r="I106"/>
      <c r="J106"/>
      <c r="K106"/>
      <c r="L106"/>
    </row>
    <row r="107" spans="1:12" x14ac:dyDescent="0.3">
      <c r="A107" t="s">
        <v>1499</v>
      </c>
      <c r="B107" t="s">
        <v>232</v>
      </c>
      <c r="C107" t="s">
        <v>1500</v>
      </c>
      <c r="D107"/>
      <c r="E107"/>
      <c r="F107" t="b">
        <v>1</v>
      </c>
      <c r="G107" t="s">
        <v>1582</v>
      </c>
      <c r="H107"/>
      <c r="I107"/>
      <c r="J107"/>
      <c r="K107"/>
      <c r="L107"/>
    </row>
    <row r="108" spans="1:12" x14ac:dyDescent="0.3">
      <c r="A108" t="s">
        <v>1430</v>
      </c>
      <c r="B108" t="s">
        <v>248</v>
      </c>
      <c r="C108" t="s">
        <v>1502</v>
      </c>
      <c r="D108"/>
      <c r="E108"/>
      <c r="F108"/>
      <c r="G108" t="s">
        <v>1583</v>
      </c>
      <c r="H108"/>
      <c r="I108"/>
      <c r="J108"/>
      <c r="K108"/>
      <c r="L108"/>
    </row>
    <row r="109" spans="1:12" x14ac:dyDescent="0.3">
      <c r="A109" t="s">
        <v>1430</v>
      </c>
      <c r="B109" t="s">
        <v>249</v>
      </c>
      <c r="C109" t="s">
        <v>1504</v>
      </c>
      <c r="D109"/>
      <c r="E109"/>
      <c r="F109"/>
      <c r="G109" t="s">
        <v>1584</v>
      </c>
      <c r="H109"/>
      <c r="I109"/>
      <c r="J109"/>
      <c r="K109"/>
      <c r="L109"/>
    </row>
    <row r="110" spans="1:12" x14ac:dyDescent="0.3">
      <c r="A110" s="243" t="s">
        <v>1458</v>
      </c>
      <c r="B110" s="243" t="s">
        <v>909</v>
      </c>
      <c r="C110" s="264" t="s">
        <v>1566</v>
      </c>
      <c r="D110" s="264"/>
      <c r="E110" s="264"/>
      <c r="F110" s="264"/>
      <c r="G110" s="243"/>
      <c r="H110" s="264"/>
      <c r="I110" s="264"/>
      <c r="J110" s="264"/>
      <c r="K110" s="264"/>
      <c r="L110" s="264"/>
    </row>
    <row r="111" spans="1:12" x14ac:dyDescent="0.3">
      <c r="A111" s="243" t="s">
        <v>1427</v>
      </c>
      <c r="B111" s="243" t="s">
        <v>910</v>
      </c>
      <c r="C111" s="264" t="s">
        <v>1585</v>
      </c>
      <c r="D111" s="264"/>
      <c r="E111" s="264"/>
      <c r="F111" s="264"/>
      <c r="G111" s="243" t="s">
        <v>1586</v>
      </c>
      <c r="H111" s="264"/>
      <c r="I111" s="264"/>
      <c r="J111" s="264"/>
      <c r="K111" s="264"/>
      <c r="L111" s="264"/>
    </row>
    <row r="112" spans="1:12" x14ac:dyDescent="0.3">
      <c r="A112" s="238" t="s">
        <v>1471</v>
      </c>
      <c r="B112" s="238" t="s">
        <v>250</v>
      </c>
      <c r="C112" s="238" t="s">
        <v>1587</v>
      </c>
      <c r="D112" s="238"/>
      <c r="E112"/>
      <c r="F112" s="238" t="s">
        <v>1437</v>
      </c>
      <c r="G112"/>
      <c r="H112"/>
      <c r="I112"/>
      <c r="J112"/>
      <c r="K112" s="238" t="s">
        <v>1444</v>
      </c>
      <c r="L112"/>
    </row>
    <row r="113" spans="1:12" x14ac:dyDescent="0.3">
      <c r="A113" s="238" t="s">
        <v>1430</v>
      </c>
      <c r="B113" s="238" t="s">
        <v>251</v>
      </c>
      <c r="C113" s="238" t="s">
        <v>1588</v>
      </c>
      <c r="D113" s="238"/>
      <c r="E113"/>
      <c r="F113"/>
      <c r="G113" s="238" t="s">
        <v>1589</v>
      </c>
      <c r="H113"/>
      <c r="I113"/>
      <c r="J113"/>
      <c r="K113" t="b">
        <v>1</v>
      </c>
      <c r="L113"/>
    </row>
    <row r="114" spans="1:12" x14ac:dyDescent="0.3">
      <c r="A114" s="238" t="s">
        <v>1474</v>
      </c>
      <c r="B114" s="238" t="s">
        <v>252</v>
      </c>
      <c r="C114" s="238" t="s">
        <v>1477</v>
      </c>
      <c r="D114" s="238"/>
      <c r="E114" s="238" t="s">
        <v>1478</v>
      </c>
      <c r="F114"/>
      <c r="G114"/>
      <c r="H114" s="238" t="s">
        <v>1479</v>
      </c>
      <c r="I114"/>
      <c r="J114"/>
      <c r="K114" s="238" t="s">
        <v>1444</v>
      </c>
      <c r="L114"/>
    </row>
    <row r="115" spans="1:12" x14ac:dyDescent="0.3">
      <c r="A115" s="238" t="s">
        <v>1480</v>
      </c>
      <c r="B115" s="238" t="s">
        <v>253</v>
      </c>
      <c r="C115" s="238"/>
      <c r="D115" s="238"/>
      <c r="E115" s="238"/>
      <c r="F115"/>
      <c r="G115"/>
      <c r="H115" s="238"/>
      <c r="I115" t="s">
        <v>1590</v>
      </c>
      <c r="J115"/>
      <c r="K115" s="238"/>
      <c r="L115"/>
    </row>
    <row r="116" spans="1:12" x14ac:dyDescent="0.3">
      <c r="A116" s="238" t="s">
        <v>1480</v>
      </c>
      <c r="B116" s="238" t="s">
        <v>254</v>
      </c>
      <c r="C116" s="238"/>
      <c r="D116" s="238"/>
      <c r="E116" s="238"/>
      <c r="F116"/>
      <c r="G116"/>
      <c r="H116" s="238"/>
      <c r="I116" t="s">
        <v>1591</v>
      </c>
      <c r="J116"/>
      <c r="K116" s="238"/>
      <c r="L116"/>
    </row>
    <row r="117" spans="1:12" x14ac:dyDescent="0.3">
      <c r="A117" s="238" t="s">
        <v>1480</v>
      </c>
      <c r="B117" s="238" t="s">
        <v>255</v>
      </c>
      <c r="C117" s="238"/>
      <c r="D117" s="238"/>
      <c r="E117" s="238"/>
      <c r="F117"/>
      <c r="G117"/>
      <c r="H117" s="238"/>
      <c r="I117" t="s">
        <v>1592</v>
      </c>
      <c r="J117"/>
      <c r="K117" s="238"/>
      <c r="L117"/>
    </row>
    <row r="118" spans="1:12" x14ac:dyDescent="0.3">
      <c r="A118" s="238" t="s">
        <v>1430</v>
      </c>
      <c r="B118" s="238" t="s">
        <v>256</v>
      </c>
      <c r="C118" s="238" t="s">
        <v>1593</v>
      </c>
      <c r="D118" s="238"/>
      <c r="E118" s="238"/>
      <c r="F118"/>
      <c r="G118" t="s">
        <v>1594</v>
      </c>
      <c r="H118" s="238"/>
      <c r="I118"/>
      <c r="J118"/>
      <c r="K118" s="238" t="b">
        <v>1</v>
      </c>
      <c r="L118"/>
    </row>
    <row r="119" spans="1:12" x14ac:dyDescent="0.3">
      <c r="A119" t="s">
        <v>1489</v>
      </c>
      <c r="B119" t="s">
        <v>257</v>
      </c>
      <c r="C119" t="s">
        <v>1559</v>
      </c>
      <c r="D119"/>
      <c r="E119"/>
      <c r="F119" s="238" t="s">
        <v>1437</v>
      </c>
      <c r="G119"/>
      <c r="H119"/>
      <c r="I119"/>
      <c r="J119"/>
      <c r="K119"/>
      <c r="L119"/>
    </row>
    <row r="120" spans="1:12" x14ac:dyDescent="0.3">
      <c r="A120" t="s">
        <v>1491</v>
      </c>
      <c r="B120" t="s">
        <v>1595</v>
      </c>
      <c r="C120" t="s">
        <v>1520</v>
      </c>
      <c r="D120"/>
      <c r="E120"/>
      <c r="F120" s="238" t="s">
        <v>1437</v>
      </c>
      <c r="G120" t="s">
        <v>1596</v>
      </c>
      <c r="H120"/>
      <c r="I120"/>
      <c r="J120"/>
      <c r="K120"/>
      <c r="L120"/>
    </row>
    <row r="121" spans="1:12" x14ac:dyDescent="0.3">
      <c r="A121" t="s">
        <v>1495</v>
      </c>
      <c r="B121" t="s">
        <v>259</v>
      </c>
      <c r="C121" t="s">
        <v>1496</v>
      </c>
      <c r="D121"/>
      <c r="E121"/>
      <c r="F121" s="238" t="s">
        <v>1437</v>
      </c>
      <c r="G121" t="s">
        <v>1597</v>
      </c>
      <c r="H121"/>
      <c r="I121"/>
      <c r="J121"/>
      <c r="K121"/>
      <c r="L121"/>
    </row>
    <row r="122" spans="1:12" x14ac:dyDescent="0.3">
      <c r="A122" t="s">
        <v>1471</v>
      </c>
      <c r="B122" t="s">
        <v>260</v>
      </c>
      <c r="C122" t="s">
        <v>1498</v>
      </c>
      <c r="D122"/>
      <c r="E122"/>
      <c r="F122" s="238" t="s">
        <v>1437</v>
      </c>
      <c r="G122"/>
      <c r="H122"/>
      <c r="I122"/>
      <c r="J122"/>
      <c r="K122"/>
      <c r="L122"/>
    </row>
    <row r="123" spans="1:12" x14ac:dyDescent="0.3">
      <c r="A123" t="s">
        <v>1499</v>
      </c>
      <c r="B123" t="s">
        <v>261</v>
      </c>
      <c r="C123" t="s">
        <v>1500</v>
      </c>
      <c r="D123"/>
      <c r="E123"/>
      <c r="F123" t="b">
        <v>1</v>
      </c>
      <c r="G123" t="s">
        <v>1598</v>
      </c>
      <c r="H123"/>
      <c r="I123"/>
      <c r="J123"/>
      <c r="K123"/>
      <c r="L123"/>
    </row>
    <row r="124" spans="1:12" x14ac:dyDescent="0.3">
      <c r="A124" t="s">
        <v>1430</v>
      </c>
      <c r="B124" t="s">
        <v>277</v>
      </c>
      <c r="C124" t="s">
        <v>1502</v>
      </c>
      <c r="D124"/>
      <c r="E124"/>
      <c r="F124"/>
      <c r="G124" t="s">
        <v>1599</v>
      </c>
      <c r="H124"/>
      <c r="I124"/>
      <c r="J124"/>
      <c r="K124"/>
      <c r="L124"/>
    </row>
    <row r="125" spans="1:12" x14ac:dyDescent="0.3">
      <c r="A125" t="s">
        <v>1430</v>
      </c>
      <c r="B125" t="s">
        <v>278</v>
      </c>
      <c r="C125" t="s">
        <v>1504</v>
      </c>
      <c r="D125"/>
      <c r="E125"/>
      <c r="F125"/>
      <c r="G125" t="s">
        <v>1600</v>
      </c>
      <c r="H125"/>
      <c r="I125"/>
      <c r="J125"/>
      <c r="K125"/>
      <c r="L125"/>
    </row>
    <row r="126" spans="1:12" x14ac:dyDescent="0.3">
      <c r="A126" s="243" t="s">
        <v>1458</v>
      </c>
      <c r="B126" s="243" t="s">
        <v>910</v>
      </c>
      <c r="C126" s="264" t="s">
        <v>1585</v>
      </c>
      <c r="D126" s="264"/>
      <c r="E126" s="264"/>
      <c r="F126" s="264"/>
      <c r="G126" s="243"/>
      <c r="H126" s="264"/>
      <c r="I126" s="264"/>
      <c r="J126" s="264"/>
      <c r="K126" s="264"/>
      <c r="L126" s="264"/>
    </row>
    <row r="127" spans="1:12" x14ac:dyDescent="0.3">
      <c r="A127" s="243" t="s">
        <v>1427</v>
      </c>
      <c r="B127" s="243" t="s">
        <v>804</v>
      </c>
      <c r="C127" s="264" t="s">
        <v>1601</v>
      </c>
      <c r="D127" s="264"/>
      <c r="E127" s="264"/>
      <c r="F127" s="264"/>
      <c r="G127" s="243" t="s">
        <v>1602</v>
      </c>
      <c r="H127" s="264"/>
      <c r="I127" s="264"/>
      <c r="J127" s="264"/>
      <c r="K127" s="264"/>
      <c r="L127" s="264"/>
    </row>
    <row r="128" spans="1:12" x14ac:dyDescent="0.3">
      <c r="A128" s="238" t="s">
        <v>1471</v>
      </c>
      <c r="B128" s="238" t="s">
        <v>279</v>
      </c>
      <c r="C128" s="238" t="s">
        <v>1603</v>
      </c>
      <c r="D128" s="238"/>
      <c r="E128" s="238" t="s">
        <v>1604</v>
      </c>
      <c r="F128" s="238" t="s">
        <v>1437</v>
      </c>
      <c r="G128"/>
      <c r="H128"/>
      <c r="I128"/>
      <c r="J128"/>
      <c r="K128" s="238" t="s">
        <v>1444</v>
      </c>
      <c r="L128"/>
    </row>
    <row r="129" spans="1:12" x14ac:dyDescent="0.3">
      <c r="A129" s="238" t="s">
        <v>1509</v>
      </c>
      <c r="B129" s="238" t="s">
        <v>280</v>
      </c>
      <c r="C129" s="238" t="s">
        <v>1605</v>
      </c>
      <c r="D129" s="238"/>
      <c r="E129"/>
      <c r="F129"/>
      <c r="G129" s="238" t="s">
        <v>1606</v>
      </c>
      <c r="H129" s="238" t="s">
        <v>1479</v>
      </c>
      <c r="I129"/>
      <c r="J129"/>
      <c r="K129" t="b">
        <v>1</v>
      </c>
      <c r="L129"/>
    </row>
    <row r="130" spans="1:12" x14ac:dyDescent="0.3">
      <c r="A130" s="238" t="s">
        <v>1474</v>
      </c>
      <c r="B130" s="238" t="s">
        <v>281</v>
      </c>
      <c r="C130" s="238" t="s">
        <v>1477</v>
      </c>
      <c r="D130" s="238"/>
      <c r="E130" s="238" t="s">
        <v>1478</v>
      </c>
      <c r="F130"/>
      <c r="G130"/>
      <c r="H130" s="238" t="s">
        <v>1479</v>
      </c>
      <c r="I130"/>
      <c r="J130"/>
      <c r="K130" s="238" t="s">
        <v>1444</v>
      </c>
      <c r="L130"/>
    </row>
    <row r="131" spans="1:12" x14ac:dyDescent="0.3">
      <c r="A131" s="238" t="s">
        <v>1480</v>
      </c>
      <c r="B131" s="238" t="s">
        <v>282</v>
      </c>
      <c r="C131" s="238"/>
      <c r="D131" s="238"/>
      <c r="E131" s="238"/>
      <c r="F131"/>
      <c r="G131"/>
      <c r="H131" s="238"/>
      <c r="I131" t="s">
        <v>1607</v>
      </c>
      <c r="J131"/>
      <c r="K131" s="238"/>
      <c r="L131"/>
    </row>
    <row r="132" spans="1:12" x14ac:dyDescent="0.3">
      <c r="A132" s="238" t="s">
        <v>1461</v>
      </c>
      <c r="B132" s="238" t="s">
        <v>283</v>
      </c>
      <c r="C132" s="238" t="s">
        <v>1608</v>
      </c>
      <c r="D132" s="238" t="s">
        <v>1483</v>
      </c>
      <c r="E132" s="238"/>
      <c r="F132"/>
      <c r="G132"/>
      <c r="H132" s="238"/>
      <c r="I132"/>
      <c r="J132"/>
      <c r="K132" s="238"/>
      <c r="L132"/>
    </row>
    <row r="133" spans="1:12" x14ac:dyDescent="0.3">
      <c r="A133" s="238" t="s">
        <v>1480</v>
      </c>
      <c r="B133" s="238" t="s">
        <v>284</v>
      </c>
      <c r="C133" s="238"/>
      <c r="D133" s="238"/>
      <c r="E133" s="238"/>
      <c r="F133"/>
      <c r="G133"/>
      <c r="H133" s="238"/>
      <c r="I133" t="s">
        <v>1609</v>
      </c>
      <c r="J133"/>
      <c r="K133" s="238"/>
      <c r="L133"/>
    </row>
    <row r="134" spans="1:12" x14ac:dyDescent="0.3">
      <c r="A134" s="238" t="s">
        <v>1480</v>
      </c>
      <c r="B134" s="238" t="s">
        <v>285</v>
      </c>
      <c r="C134" s="238"/>
      <c r="D134" s="238"/>
      <c r="E134" s="238"/>
      <c r="F134"/>
      <c r="G134"/>
      <c r="H134" s="238"/>
      <c r="I134" t="s">
        <v>1610</v>
      </c>
      <c r="J134"/>
      <c r="K134" s="238"/>
      <c r="L134"/>
    </row>
    <row r="135" spans="1:12" x14ac:dyDescent="0.3">
      <c r="A135" s="238" t="s">
        <v>1480</v>
      </c>
      <c r="B135" s="238" t="s">
        <v>286</v>
      </c>
      <c r="C135" s="238"/>
      <c r="D135" s="238"/>
      <c r="E135" s="238"/>
      <c r="F135"/>
      <c r="G135"/>
      <c r="H135" s="238"/>
      <c r="I135" t="s">
        <v>1611</v>
      </c>
      <c r="J135"/>
      <c r="K135" s="238"/>
      <c r="L135"/>
    </row>
    <row r="136" spans="1:12" x14ac:dyDescent="0.3">
      <c r="A136" s="238" t="s">
        <v>1430</v>
      </c>
      <c r="B136" s="238" t="s">
        <v>287</v>
      </c>
      <c r="C136" s="238" t="s">
        <v>1612</v>
      </c>
      <c r="D136" s="238"/>
      <c r="E136" s="238"/>
      <c r="F136"/>
      <c r="G136" t="s">
        <v>1613</v>
      </c>
      <c r="H136" s="238"/>
      <c r="I136"/>
      <c r="J136"/>
      <c r="K136" s="238" t="b">
        <v>1</v>
      </c>
      <c r="L136"/>
    </row>
    <row r="137" spans="1:12" x14ac:dyDescent="0.3">
      <c r="A137" t="s">
        <v>1489</v>
      </c>
      <c r="B137" t="s">
        <v>288</v>
      </c>
      <c r="C137" t="s">
        <v>1559</v>
      </c>
      <c r="D137"/>
      <c r="E137"/>
      <c r="F137" s="238" t="s">
        <v>1437</v>
      </c>
      <c r="G137"/>
      <c r="H137"/>
      <c r="I137"/>
      <c r="J137"/>
      <c r="K137"/>
      <c r="L137"/>
    </row>
    <row r="138" spans="1:12" x14ac:dyDescent="0.3">
      <c r="A138" t="s">
        <v>1491</v>
      </c>
      <c r="B138" t="s">
        <v>1614</v>
      </c>
      <c r="C138" t="s">
        <v>1520</v>
      </c>
      <c r="D138"/>
      <c r="E138"/>
      <c r="F138" s="238" t="s">
        <v>1437</v>
      </c>
      <c r="G138" t="s">
        <v>1615</v>
      </c>
      <c r="H138"/>
      <c r="I138"/>
      <c r="J138"/>
      <c r="K138"/>
      <c r="L138"/>
    </row>
    <row r="139" spans="1:12" x14ac:dyDescent="0.3">
      <c r="A139" t="s">
        <v>1495</v>
      </c>
      <c r="B139" t="s">
        <v>290</v>
      </c>
      <c r="C139" t="s">
        <v>1496</v>
      </c>
      <c r="D139"/>
      <c r="E139"/>
      <c r="F139" s="238" t="s">
        <v>1437</v>
      </c>
      <c r="G139" t="s">
        <v>1616</v>
      </c>
      <c r="H139"/>
      <c r="I139"/>
      <c r="J139"/>
      <c r="K139"/>
      <c r="L139"/>
    </row>
    <row r="140" spans="1:12" x14ac:dyDescent="0.3">
      <c r="A140" t="s">
        <v>1471</v>
      </c>
      <c r="B140" t="s">
        <v>291</v>
      </c>
      <c r="C140" t="s">
        <v>1498</v>
      </c>
      <c r="D140"/>
      <c r="E140"/>
      <c r="F140" s="238" t="s">
        <v>1437</v>
      </c>
      <c r="G140"/>
      <c r="H140"/>
      <c r="I140"/>
      <c r="J140"/>
      <c r="K140"/>
      <c r="L140"/>
    </row>
    <row r="141" spans="1:12" x14ac:dyDescent="0.3">
      <c r="A141" t="s">
        <v>1499</v>
      </c>
      <c r="B141" t="s">
        <v>292</v>
      </c>
      <c r="C141" t="s">
        <v>1500</v>
      </c>
      <c r="D141"/>
      <c r="E141"/>
      <c r="F141" t="b">
        <v>1</v>
      </c>
      <c r="G141" t="s">
        <v>1617</v>
      </c>
      <c r="H141"/>
      <c r="I141"/>
      <c r="J141"/>
      <c r="K141"/>
      <c r="L141"/>
    </row>
    <row r="142" spans="1:12" x14ac:dyDescent="0.3">
      <c r="A142" t="s">
        <v>1430</v>
      </c>
      <c r="B142" t="s">
        <v>308</v>
      </c>
      <c r="C142" t="s">
        <v>1502</v>
      </c>
      <c r="D142"/>
      <c r="E142"/>
      <c r="F142"/>
      <c r="G142" t="s">
        <v>1618</v>
      </c>
      <c r="H142"/>
      <c r="I142"/>
      <c r="J142"/>
      <c r="K142"/>
      <c r="L142"/>
    </row>
    <row r="143" spans="1:12" x14ac:dyDescent="0.3">
      <c r="A143" t="s">
        <v>1430</v>
      </c>
      <c r="B143" t="s">
        <v>309</v>
      </c>
      <c r="C143" t="s">
        <v>1504</v>
      </c>
      <c r="D143"/>
      <c r="E143"/>
      <c r="F143"/>
      <c r="G143" t="s">
        <v>1619</v>
      </c>
      <c r="H143"/>
      <c r="I143"/>
      <c r="J143"/>
      <c r="K143"/>
      <c r="L143"/>
    </row>
    <row r="144" spans="1:12" x14ac:dyDescent="0.3">
      <c r="A144" s="243" t="s">
        <v>1458</v>
      </c>
      <c r="B144" s="243" t="s">
        <v>804</v>
      </c>
      <c r="C144" s="264" t="s">
        <v>1601</v>
      </c>
      <c r="D144" s="264"/>
      <c r="E144" s="264"/>
      <c r="F144" s="264"/>
      <c r="G144" s="243"/>
      <c r="H144" s="264"/>
      <c r="I144" s="264"/>
      <c r="J144" s="264"/>
      <c r="K144" s="264"/>
      <c r="L144" s="264"/>
    </row>
    <row r="145" spans="1:12" x14ac:dyDescent="0.3">
      <c r="A145" s="243" t="s">
        <v>1427</v>
      </c>
      <c r="B145" s="243" t="s">
        <v>908</v>
      </c>
      <c r="C145" s="264" t="s">
        <v>1620</v>
      </c>
      <c r="D145" s="264"/>
      <c r="E145" s="264"/>
      <c r="F145" s="264"/>
      <c r="G145" s="243" t="s">
        <v>1621</v>
      </c>
      <c r="H145" s="264"/>
      <c r="I145" s="264"/>
      <c r="J145" s="264"/>
      <c r="K145" s="264"/>
      <c r="L145" s="264"/>
    </row>
    <row r="146" spans="1:12" x14ac:dyDescent="0.3">
      <c r="A146" s="238" t="s">
        <v>1471</v>
      </c>
      <c r="B146" s="238" t="s">
        <v>310</v>
      </c>
      <c r="C146" s="238" t="s">
        <v>1622</v>
      </c>
      <c r="D146" s="238"/>
      <c r="E146"/>
      <c r="F146" s="238" t="s">
        <v>1437</v>
      </c>
      <c r="G146"/>
      <c r="H146"/>
      <c r="I146"/>
      <c r="J146"/>
      <c r="K146" s="238" t="s">
        <v>1444</v>
      </c>
      <c r="L146"/>
    </row>
    <row r="147" spans="1:12" x14ac:dyDescent="0.3">
      <c r="A147" s="238" t="s">
        <v>1509</v>
      </c>
      <c r="B147" s="238" t="s">
        <v>311</v>
      </c>
      <c r="C147" s="238" t="s">
        <v>1605</v>
      </c>
      <c r="D147" s="238"/>
      <c r="E147"/>
      <c r="F147"/>
      <c r="G147" s="238" t="s">
        <v>1623</v>
      </c>
      <c r="H147" s="238" t="s">
        <v>1479</v>
      </c>
      <c r="I147"/>
      <c r="J147"/>
      <c r="K147" t="b">
        <v>1</v>
      </c>
      <c r="L147"/>
    </row>
    <row r="148" spans="1:12" x14ac:dyDescent="0.3">
      <c r="A148" s="238" t="s">
        <v>1474</v>
      </c>
      <c r="B148" s="238" t="s">
        <v>312</v>
      </c>
      <c r="C148" s="238" t="s">
        <v>1477</v>
      </c>
      <c r="D148" s="238"/>
      <c r="E148" s="238" t="s">
        <v>1478</v>
      </c>
      <c r="F148"/>
      <c r="G148"/>
      <c r="H148" s="238" t="s">
        <v>1479</v>
      </c>
      <c r="I148"/>
      <c r="J148"/>
      <c r="K148" s="238" t="s">
        <v>1444</v>
      </c>
      <c r="L148"/>
    </row>
    <row r="149" spans="1:12" x14ac:dyDescent="0.3">
      <c r="A149" s="238" t="s">
        <v>1480</v>
      </c>
      <c r="B149" s="238" t="s">
        <v>313</v>
      </c>
      <c r="C149" s="238"/>
      <c r="D149" s="238"/>
      <c r="E149" s="238"/>
      <c r="F149"/>
      <c r="G149"/>
      <c r="H149" s="238"/>
      <c r="I149" t="s">
        <v>1624</v>
      </c>
      <c r="J149"/>
      <c r="K149" s="238"/>
      <c r="L149"/>
    </row>
    <row r="150" spans="1:12" x14ac:dyDescent="0.3">
      <c r="A150" s="238" t="s">
        <v>1461</v>
      </c>
      <c r="B150" s="238" t="s">
        <v>314</v>
      </c>
      <c r="C150" s="238" t="s">
        <v>1625</v>
      </c>
      <c r="D150" s="238" t="s">
        <v>1483</v>
      </c>
      <c r="E150" s="238"/>
      <c r="F150"/>
      <c r="G150"/>
      <c r="H150" s="238"/>
      <c r="I150"/>
      <c r="J150"/>
      <c r="K150" s="238"/>
      <c r="L150"/>
    </row>
    <row r="151" spans="1:12" x14ac:dyDescent="0.3">
      <c r="A151" s="238" t="s">
        <v>1480</v>
      </c>
      <c r="B151" s="238" t="s">
        <v>315</v>
      </c>
      <c r="C151" s="238"/>
      <c r="D151" s="238"/>
      <c r="E151" s="238"/>
      <c r="F151"/>
      <c r="G151"/>
      <c r="H151" s="238"/>
      <c r="I151" t="s">
        <v>1626</v>
      </c>
      <c r="J151"/>
      <c r="K151" s="238"/>
      <c r="L151"/>
    </row>
    <row r="152" spans="1:12" x14ac:dyDescent="0.3">
      <c r="A152" s="238" t="s">
        <v>1480</v>
      </c>
      <c r="B152" s="238" t="s">
        <v>316</v>
      </c>
      <c r="C152" s="238"/>
      <c r="D152" s="238"/>
      <c r="E152" s="238"/>
      <c r="F152"/>
      <c r="G152"/>
      <c r="H152" s="238"/>
      <c r="I152" t="s">
        <v>1627</v>
      </c>
      <c r="J152"/>
      <c r="K152" s="238"/>
      <c r="L152"/>
    </row>
    <row r="153" spans="1:12" x14ac:dyDescent="0.3">
      <c r="A153" s="238" t="s">
        <v>1480</v>
      </c>
      <c r="B153" s="238" t="s">
        <v>317</v>
      </c>
      <c r="C153" s="238"/>
      <c r="D153" s="238"/>
      <c r="E153" s="238"/>
      <c r="F153"/>
      <c r="G153"/>
      <c r="H153" s="238"/>
      <c r="I153" t="s">
        <v>1628</v>
      </c>
      <c r="J153"/>
      <c r="K153" s="238"/>
      <c r="L153"/>
    </row>
    <row r="154" spans="1:12" x14ac:dyDescent="0.3">
      <c r="A154" s="238" t="s">
        <v>1430</v>
      </c>
      <c r="B154" s="238" t="s">
        <v>318</v>
      </c>
      <c r="C154" s="238" t="s">
        <v>1629</v>
      </c>
      <c r="D154" s="238"/>
      <c r="E154" s="238"/>
      <c r="F154"/>
      <c r="G154" t="s">
        <v>1630</v>
      </c>
      <c r="H154" s="238"/>
      <c r="I154"/>
      <c r="J154"/>
      <c r="K154" s="238" t="b">
        <v>1</v>
      </c>
      <c r="L154"/>
    </row>
    <row r="155" spans="1:12" x14ac:dyDescent="0.3">
      <c r="A155" t="s">
        <v>1489</v>
      </c>
      <c r="B155" t="s">
        <v>319</v>
      </c>
      <c r="C155" t="s">
        <v>1559</v>
      </c>
      <c r="D155"/>
      <c r="E155"/>
      <c r="F155" s="238" t="s">
        <v>1437</v>
      </c>
      <c r="G155"/>
      <c r="H155"/>
      <c r="I155"/>
      <c r="J155"/>
      <c r="K155"/>
      <c r="L155"/>
    </row>
    <row r="156" spans="1:12" x14ac:dyDescent="0.3">
      <c r="A156" t="s">
        <v>1491</v>
      </c>
      <c r="B156" t="s">
        <v>1631</v>
      </c>
      <c r="C156" t="s">
        <v>1520</v>
      </c>
      <c r="D156"/>
      <c r="E156"/>
      <c r="F156" s="238" t="s">
        <v>1437</v>
      </c>
      <c r="G156" t="s">
        <v>1632</v>
      </c>
      <c r="H156"/>
      <c r="I156"/>
      <c r="J156"/>
      <c r="K156"/>
      <c r="L156"/>
    </row>
    <row r="157" spans="1:12" x14ac:dyDescent="0.3">
      <c r="A157" t="s">
        <v>1495</v>
      </c>
      <c r="B157" t="s">
        <v>321</v>
      </c>
      <c r="C157" t="s">
        <v>1496</v>
      </c>
      <c r="D157"/>
      <c r="E157"/>
      <c r="F157" s="238" t="s">
        <v>1437</v>
      </c>
      <c r="G157" t="s">
        <v>1633</v>
      </c>
      <c r="H157"/>
      <c r="I157"/>
      <c r="J157"/>
      <c r="K157"/>
      <c r="L157"/>
    </row>
    <row r="158" spans="1:12" x14ac:dyDescent="0.3">
      <c r="A158" t="s">
        <v>1471</v>
      </c>
      <c r="B158" t="s">
        <v>322</v>
      </c>
      <c r="C158" t="s">
        <v>1498</v>
      </c>
      <c r="D158"/>
      <c r="E158"/>
      <c r="F158" s="238" t="s">
        <v>1437</v>
      </c>
      <c r="G158"/>
      <c r="H158"/>
      <c r="I158"/>
      <c r="J158"/>
      <c r="K158"/>
      <c r="L158"/>
    </row>
    <row r="159" spans="1:12" x14ac:dyDescent="0.3">
      <c r="A159" t="s">
        <v>1499</v>
      </c>
      <c r="B159" t="s">
        <v>323</v>
      </c>
      <c r="C159" t="s">
        <v>1500</v>
      </c>
      <c r="D159"/>
      <c r="E159"/>
      <c r="F159" t="b">
        <v>1</v>
      </c>
      <c r="G159" t="s">
        <v>1634</v>
      </c>
      <c r="H159"/>
      <c r="I159"/>
      <c r="J159"/>
      <c r="K159"/>
      <c r="L159"/>
    </row>
    <row r="160" spans="1:12" x14ac:dyDescent="0.3">
      <c r="A160" t="s">
        <v>1430</v>
      </c>
      <c r="B160" t="s">
        <v>339</v>
      </c>
      <c r="C160" t="s">
        <v>1502</v>
      </c>
      <c r="D160"/>
      <c r="E160"/>
      <c r="F160"/>
      <c r="G160" t="s">
        <v>1635</v>
      </c>
      <c r="H160"/>
      <c r="I160"/>
      <c r="J160"/>
      <c r="K160"/>
      <c r="L160"/>
    </row>
    <row r="161" spans="1:12" x14ac:dyDescent="0.3">
      <c r="A161" t="s">
        <v>1430</v>
      </c>
      <c r="B161" t="s">
        <v>340</v>
      </c>
      <c r="C161" t="s">
        <v>1504</v>
      </c>
      <c r="D161"/>
      <c r="E161"/>
      <c r="F161"/>
      <c r="G161" t="s">
        <v>1636</v>
      </c>
      <c r="H161"/>
      <c r="I161"/>
      <c r="J161"/>
      <c r="K161"/>
      <c r="L161"/>
    </row>
    <row r="162" spans="1:12" x14ac:dyDescent="0.3">
      <c r="A162" s="243" t="s">
        <v>1458</v>
      </c>
      <c r="B162" s="243" t="s">
        <v>908</v>
      </c>
      <c r="C162" s="264" t="s">
        <v>1620</v>
      </c>
      <c r="D162" s="264"/>
      <c r="E162" s="264"/>
      <c r="F162" s="264"/>
      <c r="G162" s="243"/>
      <c r="H162" s="264"/>
      <c r="I162" s="264"/>
      <c r="J162" s="264"/>
      <c r="K162" s="264"/>
      <c r="L162" s="264"/>
    </row>
    <row r="163" spans="1:12" x14ac:dyDescent="0.3">
      <c r="A163" s="244" t="s">
        <v>1427</v>
      </c>
      <c r="B163" s="244" t="s">
        <v>916</v>
      </c>
      <c r="C163" s="265" t="s">
        <v>1637</v>
      </c>
      <c r="D163" s="265"/>
      <c r="E163" s="265"/>
      <c r="F163" s="265"/>
      <c r="G163" s="244" t="s">
        <v>1638</v>
      </c>
      <c r="H163" s="265"/>
      <c r="I163" s="265"/>
      <c r="J163" s="265"/>
      <c r="K163" s="265"/>
      <c r="L163" s="265"/>
    </row>
    <row r="164" spans="1:12" s="246" customFormat="1" x14ac:dyDescent="0.3">
      <c r="A164" s="245" t="s">
        <v>1639</v>
      </c>
      <c r="B164" s="245" t="s">
        <v>341</v>
      </c>
      <c r="C164" s="266" t="s">
        <v>1640</v>
      </c>
      <c r="D164" s="266"/>
      <c r="E164" s="266" t="s">
        <v>1641</v>
      </c>
      <c r="F164" s="266" t="s">
        <v>1437</v>
      </c>
      <c r="G164" s="245"/>
      <c r="H164" s="266"/>
      <c r="I164" s="266"/>
      <c r="J164" s="266"/>
      <c r="K164" s="266" t="b">
        <v>1</v>
      </c>
      <c r="L164" s="266"/>
    </row>
    <row r="165" spans="1:12" x14ac:dyDescent="0.3">
      <c r="A165" s="238" t="s">
        <v>1474</v>
      </c>
      <c r="B165" s="238" t="s">
        <v>342</v>
      </c>
      <c r="C165" s="238" t="s">
        <v>1642</v>
      </c>
      <c r="D165" s="238"/>
      <c r="E165" s="238" t="s">
        <v>1643</v>
      </c>
      <c r="F165" s="238" t="s">
        <v>1437</v>
      </c>
      <c r="G165" s="238" t="s">
        <v>1644</v>
      </c>
      <c r="H165"/>
      <c r="I165"/>
      <c r="J165"/>
      <c r="K165" t="b">
        <v>1</v>
      </c>
      <c r="L165"/>
    </row>
    <row r="166" spans="1:12" x14ac:dyDescent="0.3">
      <c r="A166" s="238" t="s">
        <v>1474</v>
      </c>
      <c r="B166" s="238" t="s">
        <v>343</v>
      </c>
      <c r="C166" s="238" t="s">
        <v>1645</v>
      </c>
      <c r="D166" s="238"/>
      <c r="E166" s="238" t="s">
        <v>1478</v>
      </c>
      <c r="F166"/>
      <c r="G166" s="238"/>
      <c r="H166" s="238"/>
      <c r="I166"/>
      <c r="J166"/>
      <c r="K166" s="238" t="s">
        <v>1444</v>
      </c>
      <c r="L166"/>
    </row>
    <row r="167" spans="1:12" x14ac:dyDescent="0.3">
      <c r="A167" s="238" t="s">
        <v>1480</v>
      </c>
      <c r="B167" s="238" t="s">
        <v>344</v>
      </c>
      <c r="C167" s="238"/>
      <c r="D167" s="238"/>
      <c r="E167" s="238"/>
      <c r="F167"/>
      <c r="G167" s="238"/>
      <c r="H167" s="238"/>
      <c r="I167" t="s">
        <v>1646</v>
      </c>
      <c r="J167"/>
      <c r="K167" s="238"/>
      <c r="L167"/>
    </row>
    <row r="168" spans="1:12" x14ac:dyDescent="0.3">
      <c r="A168" s="238" t="s">
        <v>1461</v>
      </c>
      <c r="B168" s="238" t="s">
        <v>345</v>
      </c>
      <c r="C168" s="238" t="s">
        <v>1647</v>
      </c>
      <c r="D168" s="238" t="s">
        <v>1483</v>
      </c>
      <c r="E168" s="238"/>
      <c r="F168"/>
      <c r="G168" s="238"/>
      <c r="H168" s="238"/>
      <c r="I168"/>
      <c r="J168"/>
      <c r="K168" s="238"/>
      <c r="L168"/>
    </row>
    <row r="169" spans="1:12" x14ac:dyDescent="0.3">
      <c r="A169" s="238" t="s">
        <v>1480</v>
      </c>
      <c r="B169" s="238" t="s">
        <v>346</v>
      </c>
      <c r="C169" s="238"/>
      <c r="D169" s="238"/>
      <c r="E169" s="238"/>
      <c r="F169"/>
      <c r="G169"/>
      <c r="H169" s="238"/>
      <c r="I169" t="s">
        <v>1648</v>
      </c>
      <c r="J169"/>
      <c r="K169" s="238"/>
      <c r="L169"/>
    </row>
    <row r="170" spans="1:12" x14ac:dyDescent="0.3">
      <c r="A170" s="238" t="s">
        <v>1480</v>
      </c>
      <c r="B170" s="238" t="s">
        <v>347</v>
      </c>
      <c r="C170" s="238"/>
      <c r="D170" s="238"/>
      <c r="E170" s="238"/>
      <c r="F170"/>
      <c r="G170"/>
      <c r="H170" s="238"/>
      <c r="I170" t="s">
        <v>1649</v>
      </c>
      <c r="J170"/>
      <c r="K170" s="238"/>
      <c r="L170"/>
    </row>
    <row r="171" spans="1:12" x14ac:dyDescent="0.3">
      <c r="A171" s="238" t="s">
        <v>1480</v>
      </c>
      <c r="B171" s="238" t="s">
        <v>348</v>
      </c>
      <c r="C171" s="238"/>
      <c r="D171" s="238"/>
      <c r="E171" s="238"/>
      <c r="F171"/>
      <c r="G171"/>
      <c r="H171" s="238"/>
      <c r="I171" t="s">
        <v>1650</v>
      </c>
      <c r="J171"/>
      <c r="K171" s="238"/>
      <c r="L171"/>
    </row>
    <row r="172" spans="1:12" x14ac:dyDescent="0.3">
      <c r="A172" s="238" t="s">
        <v>1430</v>
      </c>
      <c r="B172" s="238" t="s">
        <v>349</v>
      </c>
      <c r="C172" s="238" t="s">
        <v>1651</v>
      </c>
      <c r="D172" s="238"/>
      <c r="E172" s="238"/>
      <c r="F172"/>
      <c r="G172" t="s">
        <v>1652</v>
      </c>
      <c r="H172" s="238"/>
      <c r="I172"/>
      <c r="J172"/>
      <c r="K172" s="238" t="b">
        <v>1</v>
      </c>
      <c r="L172"/>
    </row>
    <row r="173" spans="1:12" x14ac:dyDescent="0.3">
      <c r="A173" t="s">
        <v>1489</v>
      </c>
      <c r="B173" t="s">
        <v>350</v>
      </c>
      <c r="C173" t="s">
        <v>1559</v>
      </c>
      <c r="D173"/>
      <c r="E173"/>
      <c r="F173" s="238" t="s">
        <v>1437</v>
      </c>
      <c r="G173"/>
      <c r="H173"/>
      <c r="I173" t="s">
        <v>4</v>
      </c>
      <c r="J173"/>
      <c r="K173"/>
      <c r="L173"/>
    </row>
    <row r="174" spans="1:12" x14ac:dyDescent="0.3">
      <c r="A174" t="s">
        <v>1491</v>
      </c>
      <c r="B174" t="s">
        <v>1653</v>
      </c>
      <c r="C174" t="s">
        <v>1520</v>
      </c>
      <c r="D174"/>
      <c r="E174"/>
      <c r="F174" s="238" t="s">
        <v>1437</v>
      </c>
      <c r="G174" t="s">
        <v>1654</v>
      </c>
      <c r="H174"/>
      <c r="I174"/>
      <c r="J174"/>
      <c r="K174"/>
      <c r="L174"/>
    </row>
    <row r="175" spans="1:12" x14ac:dyDescent="0.3">
      <c r="A175" t="s">
        <v>1495</v>
      </c>
      <c r="B175" t="s">
        <v>352</v>
      </c>
      <c r="C175" t="s">
        <v>1496</v>
      </c>
      <c r="D175"/>
      <c r="E175"/>
      <c r="F175" s="238" t="s">
        <v>1437</v>
      </c>
      <c r="G175" t="s">
        <v>1655</v>
      </c>
      <c r="H175"/>
      <c r="I175"/>
      <c r="J175"/>
      <c r="K175"/>
      <c r="L175"/>
    </row>
    <row r="176" spans="1:12" x14ac:dyDescent="0.3">
      <c r="A176" t="s">
        <v>1471</v>
      </c>
      <c r="B176" t="s">
        <v>353</v>
      </c>
      <c r="C176" t="s">
        <v>1498</v>
      </c>
      <c r="D176"/>
      <c r="E176"/>
      <c r="F176" s="238" t="s">
        <v>1437</v>
      </c>
      <c r="G176"/>
      <c r="H176"/>
      <c r="I176"/>
      <c r="J176"/>
      <c r="K176"/>
      <c r="L176"/>
    </row>
    <row r="177" spans="1:12" x14ac:dyDescent="0.3">
      <c r="A177" t="s">
        <v>1499</v>
      </c>
      <c r="B177" t="s">
        <v>354</v>
      </c>
      <c r="C177" t="s">
        <v>1500</v>
      </c>
      <c r="D177"/>
      <c r="E177"/>
      <c r="F177" t="b">
        <v>1</v>
      </c>
      <c r="G177" t="s">
        <v>1656</v>
      </c>
      <c r="H177"/>
      <c r="I177"/>
      <c r="J177"/>
      <c r="K177"/>
      <c r="L177"/>
    </row>
    <row r="178" spans="1:12" x14ac:dyDescent="0.3">
      <c r="A178" t="s">
        <v>1430</v>
      </c>
      <c r="B178" t="s">
        <v>370</v>
      </c>
      <c r="C178" t="s">
        <v>1502</v>
      </c>
      <c r="D178"/>
      <c r="E178"/>
      <c r="F178"/>
      <c r="G178" t="s">
        <v>1657</v>
      </c>
      <c r="H178"/>
      <c r="I178"/>
      <c r="J178"/>
      <c r="K178"/>
      <c r="L178"/>
    </row>
    <row r="179" spans="1:12" x14ac:dyDescent="0.3">
      <c r="A179" t="s">
        <v>1430</v>
      </c>
      <c r="B179" t="s">
        <v>371</v>
      </c>
      <c r="C179" t="s">
        <v>1504</v>
      </c>
      <c r="D179"/>
      <c r="E179"/>
      <c r="F179"/>
      <c r="G179" t="s">
        <v>1658</v>
      </c>
      <c r="H179"/>
      <c r="I179"/>
      <c r="J179"/>
      <c r="K179"/>
      <c r="L179"/>
    </row>
    <row r="180" spans="1:12" x14ac:dyDescent="0.3">
      <c r="A180" s="244" t="s">
        <v>1458</v>
      </c>
      <c r="B180" s="244" t="s">
        <v>916</v>
      </c>
      <c r="C180" s="265" t="s">
        <v>1637</v>
      </c>
      <c r="D180" s="265"/>
      <c r="E180" s="265"/>
      <c r="F180" s="265"/>
      <c r="G180" s="244"/>
      <c r="H180" s="265"/>
      <c r="I180" s="265"/>
      <c r="J180" s="265"/>
      <c r="K180" s="265"/>
      <c r="L180" s="265"/>
    </row>
    <row r="181" spans="1:12" x14ac:dyDescent="0.3">
      <c r="A181" s="244" t="s">
        <v>1427</v>
      </c>
      <c r="B181" s="244" t="s">
        <v>884</v>
      </c>
      <c r="C181" s="265" t="s">
        <v>1659</v>
      </c>
      <c r="D181" s="265"/>
      <c r="E181" s="265"/>
      <c r="F181" s="265"/>
      <c r="G181" s="244" t="s">
        <v>1660</v>
      </c>
      <c r="H181" s="265"/>
      <c r="I181" s="265"/>
      <c r="J181" s="265"/>
      <c r="K181" s="265"/>
      <c r="L181" s="265"/>
    </row>
    <row r="182" spans="1:12" s="246" customFormat="1" x14ac:dyDescent="0.3">
      <c r="A182" s="245" t="s">
        <v>1639</v>
      </c>
      <c r="B182" s="238" t="s">
        <v>372</v>
      </c>
      <c r="C182" s="266" t="s">
        <v>1661</v>
      </c>
      <c r="D182" s="266"/>
      <c r="E182" s="266" t="s">
        <v>1641</v>
      </c>
      <c r="F182" s="266" t="s">
        <v>1437</v>
      </c>
      <c r="G182" s="245"/>
      <c r="H182" s="266"/>
      <c r="I182" s="266"/>
      <c r="J182" s="266"/>
      <c r="K182" s="266" t="b">
        <v>1</v>
      </c>
      <c r="L182" s="266"/>
    </row>
    <row r="183" spans="1:12" x14ac:dyDescent="0.3">
      <c r="A183" s="238" t="s">
        <v>1474</v>
      </c>
      <c r="B183" s="238" t="s">
        <v>373</v>
      </c>
      <c r="C183" s="238" t="s">
        <v>1662</v>
      </c>
      <c r="D183" s="238"/>
      <c r="E183" s="238" t="s">
        <v>1663</v>
      </c>
      <c r="F183" s="238" t="s">
        <v>1437</v>
      </c>
      <c r="G183" t="s">
        <v>1664</v>
      </c>
      <c r="H183"/>
      <c r="I183"/>
      <c r="J183"/>
      <c r="K183" t="b">
        <v>1</v>
      </c>
      <c r="L183"/>
    </row>
    <row r="184" spans="1:12" x14ac:dyDescent="0.3">
      <c r="A184" s="238" t="s">
        <v>1474</v>
      </c>
      <c r="B184" s="238" t="s">
        <v>374</v>
      </c>
      <c r="C184" s="238" t="s">
        <v>1645</v>
      </c>
      <c r="D184" s="238"/>
      <c r="E184" s="238" t="s">
        <v>1478</v>
      </c>
      <c r="F184"/>
      <c r="G184" s="238"/>
      <c r="H184" s="238"/>
      <c r="I184"/>
      <c r="J184"/>
      <c r="K184" s="238" t="s">
        <v>1444</v>
      </c>
      <c r="L184"/>
    </row>
    <row r="185" spans="1:12" x14ac:dyDescent="0.3">
      <c r="A185" s="238" t="s">
        <v>1480</v>
      </c>
      <c r="B185" s="238" t="s">
        <v>375</v>
      </c>
      <c r="C185" s="238"/>
      <c r="D185" s="238"/>
      <c r="E185" s="238"/>
      <c r="F185"/>
      <c r="G185" s="238"/>
      <c r="H185" s="238"/>
      <c r="I185" t="s">
        <v>1665</v>
      </c>
      <c r="J185"/>
      <c r="K185" s="238"/>
      <c r="L185"/>
    </row>
    <row r="186" spans="1:12" x14ac:dyDescent="0.3">
      <c r="A186" s="238" t="s">
        <v>1461</v>
      </c>
      <c r="B186" s="238" t="s">
        <v>376</v>
      </c>
      <c r="C186" s="238" t="s">
        <v>1666</v>
      </c>
      <c r="D186" s="238" t="s">
        <v>1483</v>
      </c>
      <c r="E186" s="238"/>
      <c r="F186"/>
      <c r="G186" s="238"/>
      <c r="H186" s="238"/>
      <c r="I186"/>
      <c r="J186"/>
      <c r="K186" s="238"/>
      <c r="L186"/>
    </row>
    <row r="187" spans="1:12" x14ac:dyDescent="0.3">
      <c r="A187" s="238" t="s">
        <v>1480</v>
      </c>
      <c r="B187" s="238" t="s">
        <v>377</v>
      </c>
      <c r="C187" s="238"/>
      <c r="D187" s="238"/>
      <c r="E187" s="238"/>
      <c r="F187"/>
      <c r="G187"/>
      <c r="H187" s="238"/>
      <c r="I187" t="s">
        <v>1667</v>
      </c>
      <c r="J187"/>
      <c r="K187" s="238"/>
      <c r="L187"/>
    </row>
    <row r="188" spans="1:12" x14ac:dyDescent="0.3">
      <c r="A188" s="238" t="s">
        <v>1480</v>
      </c>
      <c r="B188" s="238" t="s">
        <v>378</v>
      </c>
      <c r="C188" s="238"/>
      <c r="D188" s="238"/>
      <c r="E188" s="238"/>
      <c r="F188"/>
      <c r="G188"/>
      <c r="H188" s="238"/>
      <c r="I188" t="s">
        <v>1668</v>
      </c>
      <c r="J188"/>
      <c r="K188" s="238"/>
      <c r="L188"/>
    </row>
    <row r="189" spans="1:12" x14ac:dyDescent="0.3">
      <c r="A189" s="238" t="s">
        <v>1480</v>
      </c>
      <c r="B189" s="238" t="s">
        <v>379</v>
      </c>
      <c r="C189" s="238"/>
      <c r="D189" s="238"/>
      <c r="E189" s="238"/>
      <c r="F189"/>
      <c r="G189"/>
      <c r="H189" s="238"/>
      <c r="I189" t="s">
        <v>1669</v>
      </c>
      <c r="J189"/>
      <c r="K189" s="238"/>
      <c r="L189"/>
    </row>
    <row r="190" spans="1:12" x14ac:dyDescent="0.3">
      <c r="A190" s="238" t="s">
        <v>1430</v>
      </c>
      <c r="B190" s="238" t="s">
        <v>349</v>
      </c>
      <c r="C190" s="238" t="s">
        <v>1670</v>
      </c>
      <c r="D190" s="238"/>
      <c r="E190" s="238"/>
      <c r="F190"/>
      <c r="G190" t="s">
        <v>1671</v>
      </c>
      <c r="H190" s="238"/>
      <c r="I190"/>
      <c r="J190"/>
      <c r="K190" s="238" t="b">
        <v>1</v>
      </c>
      <c r="L190"/>
    </row>
    <row r="191" spans="1:12" x14ac:dyDescent="0.3">
      <c r="A191" t="s">
        <v>1489</v>
      </c>
      <c r="B191" t="s">
        <v>381</v>
      </c>
      <c r="C191" t="s">
        <v>1559</v>
      </c>
      <c r="D191"/>
      <c r="E191"/>
      <c r="F191" s="238" t="s">
        <v>1437</v>
      </c>
      <c r="G191"/>
      <c r="H191"/>
      <c r="I191"/>
      <c r="J191"/>
      <c r="K191"/>
      <c r="L191"/>
    </row>
    <row r="192" spans="1:12" x14ac:dyDescent="0.3">
      <c r="A192" t="s">
        <v>1491</v>
      </c>
      <c r="B192" t="s">
        <v>1672</v>
      </c>
      <c r="C192" t="s">
        <v>1520</v>
      </c>
      <c r="D192"/>
      <c r="E192"/>
      <c r="F192" s="238" t="s">
        <v>1437</v>
      </c>
      <c r="G192" t="s">
        <v>1673</v>
      </c>
      <c r="H192"/>
      <c r="I192"/>
      <c r="J192"/>
      <c r="K192"/>
      <c r="L192"/>
    </row>
    <row r="193" spans="1:12" x14ac:dyDescent="0.3">
      <c r="A193" t="s">
        <v>1495</v>
      </c>
      <c r="B193" t="s">
        <v>383</v>
      </c>
      <c r="C193" t="s">
        <v>1496</v>
      </c>
      <c r="D193"/>
      <c r="E193"/>
      <c r="F193" s="238" t="s">
        <v>1437</v>
      </c>
      <c r="G193" t="s">
        <v>1674</v>
      </c>
      <c r="H193"/>
      <c r="I193"/>
      <c r="J193"/>
      <c r="K193"/>
      <c r="L193"/>
    </row>
    <row r="194" spans="1:12" x14ac:dyDescent="0.3">
      <c r="A194" t="s">
        <v>1471</v>
      </c>
      <c r="B194" t="s">
        <v>384</v>
      </c>
      <c r="C194" t="s">
        <v>1498</v>
      </c>
      <c r="D194"/>
      <c r="E194"/>
      <c r="F194" s="238" t="s">
        <v>1437</v>
      </c>
      <c r="G194"/>
      <c r="H194"/>
      <c r="I194"/>
      <c r="J194"/>
      <c r="K194"/>
      <c r="L194"/>
    </row>
    <row r="195" spans="1:12" x14ac:dyDescent="0.3">
      <c r="A195" t="s">
        <v>1499</v>
      </c>
      <c r="B195" t="s">
        <v>385</v>
      </c>
      <c r="C195" t="s">
        <v>1500</v>
      </c>
      <c r="D195"/>
      <c r="E195"/>
      <c r="F195" t="b">
        <v>1</v>
      </c>
      <c r="G195" t="s">
        <v>1675</v>
      </c>
      <c r="H195"/>
      <c r="I195"/>
      <c r="J195"/>
      <c r="K195"/>
      <c r="L195"/>
    </row>
    <row r="196" spans="1:12" x14ac:dyDescent="0.3">
      <c r="A196" t="s">
        <v>1430</v>
      </c>
      <c r="B196" t="s">
        <v>401</v>
      </c>
      <c r="C196" t="s">
        <v>1502</v>
      </c>
      <c r="D196"/>
      <c r="E196"/>
      <c r="F196"/>
      <c r="G196" t="s">
        <v>1676</v>
      </c>
      <c r="H196"/>
      <c r="I196"/>
      <c r="J196"/>
      <c r="K196"/>
      <c r="L196"/>
    </row>
    <row r="197" spans="1:12" x14ac:dyDescent="0.3">
      <c r="A197" t="s">
        <v>1430</v>
      </c>
      <c r="B197" t="s">
        <v>402</v>
      </c>
      <c r="C197" t="s">
        <v>1504</v>
      </c>
      <c r="D197"/>
      <c r="E197"/>
      <c r="F197"/>
      <c r="G197" t="s">
        <v>1677</v>
      </c>
      <c r="H197"/>
      <c r="I197"/>
      <c r="J197"/>
      <c r="K197"/>
      <c r="L197"/>
    </row>
    <row r="198" spans="1:12" x14ac:dyDescent="0.3">
      <c r="A198" s="244" t="s">
        <v>1458</v>
      </c>
      <c r="B198" s="244" t="s">
        <v>884</v>
      </c>
      <c r="C198" s="265" t="s">
        <v>1659</v>
      </c>
      <c r="D198" s="265"/>
      <c r="E198" s="265"/>
      <c r="F198" s="265"/>
      <c r="G198" s="244"/>
      <c r="H198" s="265"/>
      <c r="I198" s="265"/>
      <c r="J198" s="265"/>
      <c r="K198" s="265"/>
      <c r="L198" s="265"/>
    </row>
    <row r="199" spans="1:12" x14ac:dyDescent="0.3">
      <c r="A199" s="244" t="s">
        <v>1427</v>
      </c>
      <c r="B199" s="244" t="s">
        <v>969</v>
      </c>
      <c r="C199" s="265" t="s">
        <v>1678</v>
      </c>
      <c r="D199" s="265"/>
      <c r="E199" s="265"/>
      <c r="F199" s="265"/>
      <c r="G199" s="244" t="s">
        <v>1679</v>
      </c>
      <c r="H199" s="265"/>
      <c r="I199" s="265"/>
      <c r="J199" s="265"/>
      <c r="K199" s="265"/>
      <c r="L199" s="265"/>
    </row>
    <row r="200" spans="1:12" s="246" customFormat="1" x14ac:dyDescent="0.3">
      <c r="A200" s="245" t="s">
        <v>1639</v>
      </c>
      <c r="B200" s="245" t="s">
        <v>403</v>
      </c>
      <c r="C200" s="266" t="s">
        <v>1680</v>
      </c>
      <c r="D200" s="266"/>
      <c r="E200" s="266" t="s">
        <v>1641</v>
      </c>
      <c r="F200" s="266" t="s">
        <v>1437</v>
      </c>
      <c r="G200" s="245"/>
      <c r="H200" s="266"/>
      <c r="I200" s="266"/>
      <c r="J200" s="266"/>
      <c r="K200" s="266" t="b">
        <v>1</v>
      </c>
      <c r="L200" s="266"/>
    </row>
    <row r="201" spans="1:12" x14ac:dyDescent="0.3">
      <c r="A201" s="238" t="s">
        <v>1474</v>
      </c>
      <c r="B201" s="238" t="s">
        <v>404</v>
      </c>
      <c r="C201" s="238" t="s">
        <v>1681</v>
      </c>
      <c r="D201" s="238"/>
      <c r="E201" s="238" t="s">
        <v>1682</v>
      </c>
      <c r="F201" s="238"/>
      <c r="G201" t="s">
        <v>1683</v>
      </c>
      <c r="H201"/>
      <c r="I201"/>
      <c r="J201"/>
      <c r="K201" t="b">
        <v>1</v>
      </c>
      <c r="L201"/>
    </row>
    <row r="202" spans="1:12" x14ac:dyDescent="0.3">
      <c r="A202" s="238" t="s">
        <v>1474</v>
      </c>
      <c r="B202" s="238" t="s">
        <v>405</v>
      </c>
      <c r="C202" s="238" t="s">
        <v>1645</v>
      </c>
      <c r="D202" s="238"/>
      <c r="E202" s="238" t="s">
        <v>1478</v>
      </c>
      <c r="F202"/>
      <c r="G202" s="238"/>
      <c r="H202" s="238"/>
      <c r="I202"/>
      <c r="J202"/>
      <c r="K202" s="238" t="s">
        <v>1444</v>
      </c>
      <c r="L202"/>
    </row>
    <row r="203" spans="1:12" x14ac:dyDescent="0.3">
      <c r="A203" s="238" t="s">
        <v>1480</v>
      </c>
      <c r="B203" s="238" t="s">
        <v>406</v>
      </c>
      <c r="C203" s="238"/>
      <c r="D203" s="238"/>
      <c r="E203" s="238"/>
      <c r="F203"/>
      <c r="G203" s="238"/>
      <c r="H203" s="238"/>
      <c r="I203" t="s">
        <v>1684</v>
      </c>
      <c r="J203"/>
      <c r="K203" s="238"/>
      <c r="L203"/>
    </row>
    <row r="204" spans="1:12" x14ac:dyDescent="0.3">
      <c r="A204" s="238" t="s">
        <v>1461</v>
      </c>
      <c r="B204" s="238" t="s">
        <v>407</v>
      </c>
      <c r="C204" s="238" t="s">
        <v>1685</v>
      </c>
      <c r="D204" s="238" t="s">
        <v>1483</v>
      </c>
      <c r="E204" s="238"/>
      <c r="F204"/>
      <c r="G204" s="238"/>
      <c r="H204" s="238"/>
      <c r="I204"/>
      <c r="J204"/>
      <c r="K204" s="238"/>
      <c r="L204"/>
    </row>
    <row r="205" spans="1:12" x14ac:dyDescent="0.3">
      <c r="A205" s="238" t="s">
        <v>1480</v>
      </c>
      <c r="B205" s="238" t="s">
        <v>408</v>
      </c>
      <c r="C205" s="238"/>
      <c r="D205" s="238"/>
      <c r="E205" s="238"/>
      <c r="F205"/>
      <c r="G205"/>
      <c r="H205" s="238"/>
      <c r="I205" t="s">
        <v>1686</v>
      </c>
      <c r="J205"/>
      <c r="K205" s="238"/>
      <c r="L205"/>
    </row>
    <row r="206" spans="1:12" x14ac:dyDescent="0.3">
      <c r="A206" s="238" t="s">
        <v>1480</v>
      </c>
      <c r="B206" s="238" t="s">
        <v>409</v>
      </c>
      <c r="C206" s="238"/>
      <c r="D206" s="238"/>
      <c r="E206" s="238"/>
      <c r="F206"/>
      <c r="G206"/>
      <c r="H206" s="238"/>
      <c r="I206" t="s">
        <v>1687</v>
      </c>
      <c r="J206"/>
      <c r="K206" s="238"/>
      <c r="L206"/>
    </row>
    <row r="207" spans="1:12" x14ac:dyDescent="0.3">
      <c r="A207" s="238" t="s">
        <v>1480</v>
      </c>
      <c r="B207" s="238" t="s">
        <v>410</v>
      </c>
      <c r="C207" s="238"/>
      <c r="D207" s="238"/>
      <c r="E207" s="238"/>
      <c r="F207"/>
      <c r="G207"/>
      <c r="H207" s="238"/>
      <c r="I207" t="s">
        <v>1688</v>
      </c>
      <c r="J207"/>
      <c r="K207" s="238"/>
      <c r="L207"/>
    </row>
    <row r="208" spans="1:12" x14ac:dyDescent="0.3">
      <c r="A208" s="238" t="s">
        <v>1430</v>
      </c>
      <c r="B208" s="238" t="s">
        <v>411</v>
      </c>
      <c r="C208" s="238" t="s">
        <v>1689</v>
      </c>
      <c r="D208" s="238"/>
      <c r="E208" s="238"/>
      <c r="F208"/>
      <c r="G208" t="s">
        <v>1690</v>
      </c>
      <c r="H208" s="238"/>
      <c r="I208"/>
      <c r="J208"/>
      <c r="K208" s="238" t="b">
        <v>1</v>
      </c>
      <c r="L208"/>
    </row>
    <row r="209" spans="1:12" x14ac:dyDescent="0.3">
      <c r="A209" t="s">
        <v>1489</v>
      </c>
      <c r="B209" t="s">
        <v>412</v>
      </c>
      <c r="C209" t="s">
        <v>1559</v>
      </c>
      <c r="D209"/>
      <c r="E209"/>
      <c r="F209" s="238" t="s">
        <v>1437</v>
      </c>
      <c r="G209"/>
      <c r="H209"/>
      <c r="I209"/>
      <c r="J209"/>
      <c r="K209"/>
      <c r="L209"/>
    </row>
    <row r="210" spans="1:12" x14ac:dyDescent="0.3">
      <c r="A210" t="s">
        <v>1491</v>
      </c>
      <c r="B210" t="s">
        <v>1691</v>
      </c>
      <c r="C210" t="s">
        <v>1520</v>
      </c>
      <c r="D210"/>
      <c r="E210"/>
      <c r="F210" s="238" t="s">
        <v>1437</v>
      </c>
      <c r="G210" t="s">
        <v>1692</v>
      </c>
      <c r="H210"/>
      <c r="I210"/>
      <c r="J210"/>
      <c r="K210"/>
      <c r="L210"/>
    </row>
    <row r="211" spans="1:12" x14ac:dyDescent="0.3">
      <c r="A211" t="s">
        <v>1495</v>
      </c>
      <c r="B211" t="s">
        <v>414</v>
      </c>
      <c r="C211" t="s">
        <v>1496</v>
      </c>
      <c r="D211"/>
      <c r="E211"/>
      <c r="F211" s="238" t="s">
        <v>1437</v>
      </c>
      <c r="G211" t="s">
        <v>1693</v>
      </c>
      <c r="H211"/>
      <c r="I211"/>
      <c r="J211"/>
      <c r="K211"/>
      <c r="L211"/>
    </row>
    <row r="212" spans="1:12" x14ac:dyDescent="0.3">
      <c r="A212" t="s">
        <v>1471</v>
      </c>
      <c r="B212" t="s">
        <v>415</v>
      </c>
      <c r="C212" t="s">
        <v>1498</v>
      </c>
      <c r="D212"/>
      <c r="E212"/>
      <c r="F212" s="238" t="s">
        <v>1437</v>
      </c>
      <c r="G212"/>
      <c r="H212"/>
      <c r="I212"/>
      <c r="J212"/>
      <c r="K212"/>
      <c r="L212"/>
    </row>
    <row r="213" spans="1:12" x14ac:dyDescent="0.3">
      <c r="A213" t="s">
        <v>1499</v>
      </c>
      <c r="B213" t="s">
        <v>416</v>
      </c>
      <c r="C213" t="s">
        <v>1500</v>
      </c>
      <c r="D213"/>
      <c r="E213"/>
      <c r="F213" t="b">
        <v>1</v>
      </c>
      <c r="G213" t="s">
        <v>1694</v>
      </c>
      <c r="H213"/>
      <c r="I213"/>
      <c r="J213"/>
      <c r="K213"/>
      <c r="L213"/>
    </row>
    <row r="214" spans="1:12" x14ac:dyDescent="0.3">
      <c r="A214" t="s">
        <v>1430</v>
      </c>
      <c r="B214" t="s">
        <v>432</v>
      </c>
      <c r="C214" t="s">
        <v>1502</v>
      </c>
      <c r="D214"/>
      <c r="E214"/>
      <c r="F214"/>
      <c r="G214" t="s">
        <v>1695</v>
      </c>
      <c r="H214"/>
      <c r="I214"/>
      <c r="J214"/>
      <c r="K214"/>
      <c r="L214"/>
    </row>
    <row r="215" spans="1:12" x14ac:dyDescent="0.3">
      <c r="A215" t="s">
        <v>1430</v>
      </c>
      <c r="B215" t="s">
        <v>433</v>
      </c>
      <c r="C215" t="s">
        <v>1504</v>
      </c>
      <c r="D215"/>
      <c r="E215"/>
      <c r="F215"/>
      <c r="G215" t="s">
        <v>1696</v>
      </c>
      <c r="H215"/>
      <c r="I215"/>
      <c r="J215"/>
      <c r="K215"/>
      <c r="L215"/>
    </row>
    <row r="216" spans="1:12" x14ac:dyDescent="0.3">
      <c r="A216" s="244" t="s">
        <v>1458</v>
      </c>
      <c r="B216" s="244" t="s">
        <v>969</v>
      </c>
      <c r="C216" s="265" t="s">
        <v>1678</v>
      </c>
      <c r="D216" s="265"/>
      <c r="E216" s="265"/>
      <c r="F216" s="265"/>
      <c r="G216" s="244"/>
      <c r="H216" s="265"/>
      <c r="I216" s="265"/>
      <c r="J216" s="265"/>
      <c r="K216" s="265"/>
      <c r="L216" s="265"/>
    </row>
    <row r="217" spans="1:12" x14ac:dyDescent="0.3">
      <c r="A217" s="244" t="s">
        <v>1427</v>
      </c>
      <c r="B217" s="244" t="s">
        <v>1014</v>
      </c>
      <c r="C217" s="265" t="s">
        <v>1697</v>
      </c>
      <c r="D217" s="265"/>
      <c r="E217" s="265"/>
      <c r="F217" s="265"/>
      <c r="G217" s="244" t="s">
        <v>1698</v>
      </c>
      <c r="H217" s="265"/>
      <c r="I217" s="265"/>
      <c r="J217" s="265"/>
      <c r="K217" s="265"/>
      <c r="L217" s="265"/>
    </row>
    <row r="218" spans="1:12" s="246" customFormat="1" x14ac:dyDescent="0.3">
      <c r="A218" s="245" t="s">
        <v>1639</v>
      </c>
      <c r="B218" s="245" t="s">
        <v>434</v>
      </c>
      <c r="C218" s="266" t="s">
        <v>1699</v>
      </c>
      <c r="D218" s="266"/>
      <c r="E218" s="266" t="s">
        <v>1641</v>
      </c>
      <c r="F218" s="266" t="s">
        <v>1437</v>
      </c>
      <c r="G218" s="245"/>
      <c r="H218" s="266"/>
      <c r="I218" s="266"/>
      <c r="J218" s="266"/>
      <c r="K218" s="266" t="b">
        <v>1</v>
      </c>
      <c r="L218" s="266"/>
    </row>
    <row r="219" spans="1:12" x14ac:dyDescent="0.3">
      <c r="A219" s="238" t="s">
        <v>1474</v>
      </c>
      <c r="B219" s="238" t="s">
        <v>435</v>
      </c>
      <c r="C219" s="238" t="s">
        <v>1700</v>
      </c>
      <c r="D219" s="238"/>
      <c r="E219" s="238" t="s">
        <v>1701</v>
      </c>
      <c r="F219" s="238"/>
      <c r="G219" s="238" t="s">
        <v>1702</v>
      </c>
      <c r="H219" s="238" t="s">
        <v>1703</v>
      </c>
      <c r="I219"/>
      <c r="J219"/>
      <c r="K219" t="b">
        <v>1</v>
      </c>
      <c r="L219"/>
    </row>
    <row r="220" spans="1:12" x14ac:dyDescent="0.3">
      <c r="A220" s="238" t="s">
        <v>1474</v>
      </c>
      <c r="B220" s="238" t="s">
        <v>436</v>
      </c>
      <c r="C220" s="238" t="s">
        <v>1645</v>
      </c>
      <c r="D220" s="238"/>
      <c r="E220" s="238" t="s">
        <v>1478</v>
      </c>
      <c r="F220"/>
      <c r="G220" s="238"/>
      <c r="H220" s="238"/>
      <c r="I220"/>
      <c r="J220"/>
      <c r="K220" s="238" t="s">
        <v>1444</v>
      </c>
      <c r="L220"/>
    </row>
    <row r="221" spans="1:12" x14ac:dyDescent="0.3">
      <c r="A221" s="238" t="s">
        <v>1480</v>
      </c>
      <c r="B221" s="238" t="s">
        <v>437</v>
      </c>
      <c r="C221" s="238"/>
      <c r="D221" s="238"/>
      <c r="E221" s="238"/>
      <c r="F221"/>
      <c r="G221" s="238"/>
      <c r="H221" s="238"/>
      <c r="I221" t="s">
        <v>1704</v>
      </c>
      <c r="J221"/>
      <c r="K221" s="238" t="s">
        <v>1444</v>
      </c>
      <c r="L221"/>
    </row>
    <row r="222" spans="1:12" x14ac:dyDescent="0.3">
      <c r="A222" s="238" t="s">
        <v>1461</v>
      </c>
      <c r="B222" s="238" t="s">
        <v>438</v>
      </c>
      <c r="C222" s="238" t="s">
        <v>1705</v>
      </c>
      <c r="D222" s="238" t="s">
        <v>1483</v>
      </c>
      <c r="E222" s="238"/>
      <c r="F222"/>
      <c r="G222" s="238"/>
      <c r="H222" s="238"/>
      <c r="I222"/>
      <c r="J222"/>
      <c r="K222" s="238"/>
      <c r="L222"/>
    </row>
    <row r="223" spans="1:12" x14ac:dyDescent="0.3">
      <c r="A223" s="238" t="s">
        <v>1480</v>
      </c>
      <c r="B223" s="238" t="s">
        <v>439</v>
      </c>
      <c r="C223" s="238"/>
      <c r="D223" s="238"/>
      <c r="E223" s="238"/>
      <c r="F223"/>
      <c r="G223"/>
      <c r="H223" s="238"/>
      <c r="I223" t="s">
        <v>1706</v>
      </c>
      <c r="J223"/>
      <c r="K223" s="238"/>
      <c r="L223"/>
    </row>
    <row r="224" spans="1:12" x14ac:dyDescent="0.3">
      <c r="A224" s="238" t="s">
        <v>1480</v>
      </c>
      <c r="B224" s="238" t="s">
        <v>440</v>
      </c>
      <c r="C224" s="238"/>
      <c r="D224" s="238"/>
      <c r="E224" s="238"/>
      <c r="F224"/>
      <c r="G224"/>
      <c r="H224" s="238"/>
      <c r="I224" t="s">
        <v>1707</v>
      </c>
      <c r="J224"/>
      <c r="K224" s="238"/>
      <c r="L224"/>
    </row>
    <row r="225" spans="1:12" x14ac:dyDescent="0.3">
      <c r="A225" s="238" t="s">
        <v>1480</v>
      </c>
      <c r="B225" s="238" t="s">
        <v>441</v>
      </c>
      <c r="C225" s="238"/>
      <c r="D225" s="238"/>
      <c r="E225" s="238"/>
      <c r="F225"/>
      <c r="G225"/>
      <c r="H225" s="238"/>
      <c r="I225" t="s">
        <v>1708</v>
      </c>
      <c r="J225"/>
      <c r="K225" s="238"/>
      <c r="L225"/>
    </row>
    <row r="226" spans="1:12" x14ac:dyDescent="0.3">
      <c r="A226" s="238" t="s">
        <v>1430</v>
      </c>
      <c r="B226" s="238" t="s">
        <v>442</v>
      </c>
      <c r="C226" s="238" t="s">
        <v>1709</v>
      </c>
      <c r="D226" s="238"/>
      <c r="E226" s="238"/>
      <c r="F226"/>
      <c r="G226" t="s">
        <v>1710</v>
      </c>
      <c r="H226" s="238"/>
      <c r="I226"/>
      <c r="J226"/>
      <c r="K226" s="238" t="b">
        <v>1</v>
      </c>
      <c r="L226"/>
    </row>
    <row r="227" spans="1:12" x14ac:dyDescent="0.3">
      <c r="A227" t="s">
        <v>1489</v>
      </c>
      <c r="B227" t="s">
        <v>443</v>
      </c>
      <c r="C227" t="s">
        <v>1559</v>
      </c>
      <c r="D227"/>
      <c r="E227"/>
      <c r="F227" s="238" t="s">
        <v>1437</v>
      </c>
      <c r="G227"/>
      <c r="H227"/>
      <c r="I227"/>
      <c r="J227"/>
      <c r="K227"/>
      <c r="L227"/>
    </row>
    <row r="228" spans="1:12" x14ac:dyDescent="0.3">
      <c r="A228" t="s">
        <v>1491</v>
      </c>
      <c r="B228" t="s">
        <v>1711</v>
      </c>
      <c r="C228" t="s">
        <v>1520</v>
      </c>
      <c r="D228"/>
      <c r="E228"/>
      <c r="F228" s="238" t="s">
        <v>1437</v>
      </c>
      <c r="G228" t="s">
        <v>1712</v>
      </c>
      <c r="H228"/>
      <c r="I228"/>
      <c r="J228"/>
      <c r="K228"/>
      <c r="L228"/>
    </row>
    <row r="229" spans="1:12" x14ac:dyDescent="0.3">
      <c r="A229" t="s">
        <v>1495</v>
      </c>
      <c r="B229" t="s">
        <v>445</v>
      </c>
      <c r="C229" t="s">
        <v>1496</v>
      </c>
      <c r="D229"/>
      <c r="E229"/>
      <c r="F229" s="238" t="s">
        <v>1437</v>
      </c>
      <c r="G229" t="s">
        <v>1713</v>
      </c>
      <c r="H229"/>
      <c r="I229"/>
      <c r="J229"/>
      <c r="K229"/>
      <c r="L229"/>
    </row>
    <row r="230" spans="1:12" x14ac:dyDescent="0.3">
      <c r="A230" t="s">
        <v>1471</v>
      </c>
      <c r="B230" t="s">
        <v>446</v>
      </c>
      <c r="C230" t="s">
        <v>1498</v>
      </c>
      <c r="D230"/>
      <c r="E230"/>
      <c r="F230" s="238" t="s">
        <v>1437</v>
      </c>
      <c r="G230"/>
      <c r="H230"/>
      <c r="I230"/>
      <c r="J230"/>
      <c r="K230"/>
      <c r="L230"/>
    </row>
    <row r="231" spans="1:12" x14ac:dyDescent="0.3">
      <c r="A231" t="s">
        <v>1499</v>
      </c>
      <c r="B231" t="s">
        <v>447</v>
      </c>
      <c r="C231" t="s">
        <v>1500</v>
      </c>
      <c r="D231"/>
      <c r="E231"/>
      <c r="F231" t="b">
        <v>1</v>
      </c>
      <c r="G231" t="s">
        <v>1714</v>
      </c>
      <c r="H231"/>
      <c r="I231"/>
      <c r="J231"/>
      <c r="K231"/>
      <c r="L231"/>
    </row>
    <row r="232" spans="1:12" x14ac:dyDescent="0.3">
      <c r="A232" t="s">
        <v>1430</v>
      </c>
      <c r="B232" t="s">
        <v>463</v>
      </c>
      <c r="C232" t="s">
        <v>1502</v>
      </c>
      <c r="D232"/>
      <c r="E232"/>
      <c r="F232"/>
      <c r="G232" t="s">
        <v>1715</v>
      </c>
      <c r="H232"/>
      <c r="I232"/>
      <c r="J232"/>
      <c r="K232"/>
      <c r="L232"/>
    </row>
    <row r="233" spans="1:12" x14ac:dyDescent="0.3">
      <c r="A233" t="s">
        <v>1430</v>
      </c>
      <c r="B233" t="s">
        <v>464</v>
      </c>
      <c r="C233" t="s">
        <v>1504</v>
      </c>
      <c r="D233"/>
      <c r="E233"/>
      <c r="F233"/>
      <c r="G233" t="s">
        <v>1716</v>
      </c>
      <c r="H233"/>
      <c r="I233"/>
      <c r="J233"/>
      <c r="K233"/>
      <c r="L233"/>
    </row>
    <row r="234" spans="1:12" x14ac:dyDescent="0.3">
      <c r="A234" s="244" t="s">
        <v>1458</v>
      </c>
      <c r="B234" s="244" t="s">
        <v>1014</v>
      </c>
      <c r="C234" s="265" t="s">
        <v>1697</v>
      </c>
      <c r="D234" s="265"/>
      <c r="E234" s="265"/>
      <c r="F234" s="265"/>
      <c r="G234" s="244"/>
      <c r="H234" s="265"/>
      <c r="I234" s="265"/>
      <c r="J234" s="265"/>
      <c r="K234" s="265"/>
      <c r="L234" s="265"/>
    </row>
    <row r="235" spans="1:12" x14ac:dyDescent="0.3">
      <c r="A235" s="244" t="s">
        <v>1427</v>
      </c>
      <c r="B235" s="244" t="s">
        <v>917</v>
      </c>
      <c r="C235" s="265" t="s">
        <v>1717</v>
      </c>
      <c r="D235" s="265"/>
      <c r="E235" s="265"/>
      <c r="F235" s="265"/>
      <c r="G235" s="244" t="s">
        <v>1718</v>
      </c>
      <c r="H235" s="265"/>
      <c r="I235" s="265"/>
      <c r="J235" s="265"/>
      <c r="K235" s="265"/>
      <c r="L235" s="265"/>
    </row>
    <row r="236" spans="1:12" s="246" customFormat="1" x14ac:dyDescent="0.3">
      <c r="A236" s="245" t="s">
        <v>1639</v>
      </c>
      <c r="B236" s="245" t="s">
        <v>465</v>
      </c>
      <c r="C236" s="266" t="s">
        <v>1719</v>
      </c>
      <c r="D236" s="266"/>
      <c r="E236" s="266" t="s">
        <v>1641</v>
      </c>
      <c r="F236" s="266" t="s">
        <v>1437</v>
      </c>
      <c r="G236" s="245"/>
      <c r="H236" s="266"/>
      <c r="I236" s="266"/>
      <c r="J236" s="266"/>
      <c r="K236" s="266" t="b">
        <v>1</v>
      </c>
      <c r="L236" s="266"/>
    </row>
    <row r="237" spans="1:12" x14ac:dyDescent="0.3">
      <c r="A237" s="238" t="s">
        <v>1474</v>
      </c>
      <c r="B237" s="238" t="s">
        <v>466</v>
      </c>
      <c r="C237" s="238" t="s">
        <v>1720</v>
      </c>
      <c r="D237" s="238"/>
      <c r="E237" s="238" t="s">
        <v>1721</v>
      </c>
      <c r="F237"/>
      <c r="G237" s="238" t="s">
        <v>1722</v>
      </c>
      <c r="H237" s="238" t="s">
        <v>1703</v>
      </c>
      <c r="I237"/>
      <c r="J237"/>
      <c r="K237" s="238" t="s">
        <v>1444</v>
      </c>
      <c r="L237"/>
    </row>
    <row r="238" spans="1:12" x14ac:dyDescent="0.3">
      <c r="A238" s="238" t="s">
        <v>1474</v>
      </c>
      <c r="B238" s="238" t="s">
        <v>467</v>
      </c>
      <c r="C238" s="238" t="s">
        <v>1645</v>
      </c>
      <c r="D238" s="238"/>
      <c r="E238" s="238" t="s">
        <v>1478</v>
      </c>
      <c r="F238"/>
      <c r="G238" s="238"/>
      <c r="H238" s="238"/>
      <c r="I238"/>
      <c r="J238"/>
      <c r="K238" s="238" t="s">
        <v>1444</v>
      </c>
      <c r="L238"/>
    </row>
    <row r="239" spans="1:12" x14ac:dyDescent="0.3">
      <c r="A239" s="238" t="s">
        <v>1480</v>
      </c>
      <c r="B239" s="238" t="s">
        <v>468</v>
      </c>
      <c r="C239" s="238"/>
      <c r="D239" s="238"/>
      <c r="E239" s="238"/>
      <c r="F239"/>
      <c r="G239" s="238"/>
      <c r="H239" s="238"/>
      <c r="I239" t="s">
        <v>1723</v>
      </c>
      <c r="J239"/>
      <c r="K239" s="238"/>
      <c r="L239"/>
    </row>
    <row r="240" spans="1:12" x14ac:dyDescent="0.3">
      <c r="A240" s="238" t="s">
        <v>1461</v>
      </c>
      <c r="B240" s="238" t="s">
        <v>469</v>
      </c>
      <c r="C240" s="238" t="s">
        <v>1724</v>
      </c>
      <c r="D240" s="238" t="s">
        <v>1483</v>
      </c>
      <c r="E240" s="238"/>
      <c r="F240"/>
      <c r="G240" s="238"/>
      <c r="H240" s="238"/>
      <c r="I240"/>
      <c r="J240"/>
      <c r="K240" s="238"/>
      <c r="L240"/>
    </row>
    <row r="241" spans="1:12" x14ac:dyDescent="0.3">
      <c r="A241" s="238" t="s">
        <v>1480</v>
      </c>
      <c r="B241" s="238" t="s">
        <v>470</v>
      </c>
      <c r="C241" s="238"/>
      <c r="D241" s="238"/>
      <c r="E241" s="238"/>
      <c r="F241"/>
      <c r="G241"/>
      <c r="H241" s="238"/>
      <c r="I241" t="s">
        <v>1725</v>
      </c>
      <c r="J241"/>
      <c r="K241" s="238"/>
      <c r="L241"/>
    </row>
    <row r="242" spans="1:12" x14ac:dyDescent="0.3">
      <c r="A242" s="238" t="s">
        <v>1480</v>
      </c>
      <c r="B242" s="238" t="s">
        <v>471</v>
      </c>
      <c r="C242" s="238"/>
      <c r="D242" s="238"/>
      <c r="E242" s="238"/>
      <c r="F242"/>
      <c r="G242"/>
      <c r="H242" s="238"/>
      <c r="I242" t="s">
        <v>1726</v>
      </c>
      <c r="J242"/>
      <c r="K242" s="238"/>
      <c r="L242"/>
    </row>
    <row r="243" spans="1:12" x14ac:dyDescent="0.3">
      <c r="A243" s="238" t="s">
        <v>1480</v>
      </c>
      <c r="B243" s="238" t="s">
        <v>472</v>
      </c>
      <c r="C243" s="238"/>
      <c r="D243" s="238"/>
      <c r="E243" s="238"/>
      <c r="F243"/>
      <c r="G243"/>
      <c r="H243" s="238"/>
      <c r="I243" t="s">
        <v>1727</v>
      </c>
      <c r="J243"/>
      <c r="K243" s="238"/>
      <c r="L243"/>
    </row>
    <row r="244" spans="1:12" x14ac:dyDescent="0.3">
      <c r="A244" s="238" t="s">
        <v>1430</v>
      </c>
      <c r="B244" s="238" t="s">
        <v>473</v>
      </c>
      <c r="C244" s="238" t="s">
        <v>1728</v>
      </c>
      <c r="D244" s="238"/>
      <c r="E244" s="238"/>
      <c r="F244"/>
      <c r="G244" t="s">
        <v>1729</v>
      </c>
      <c r="H244" s="238"/>
      <c r="I244"/>
      <c r="J244"/>
      <c r="K244" s="238" t="b">
        <v>1</v>
      </c>
      <c r="L244"/>
    </row>
    <row r="245" spans="1:12" x14ac:dyDescent="0.3">
      <c r="A245" t="s">
        <v>1489</v>
      </c>
      <c r="B245" t="s">
        <v>474</v>
      </c>
      <c r="C245" t="s">
        <v>1559</v>
      </c>
      <c r="D245"/>
      <c r="E245"/>
      <c r="F245" s="238" t="s">
        <v>1437</v>
      </c>
      <c r="G245"/>
      <c r="H245"/>
      <c r="I245"/>
      <c r="J245"/>
      <c r="K245"/>
      <c r="L245"/>
    </row>
    <row r="246" spans="1:12" x14ac:dyDescent="0.3">
      <c r="A246" t="s">
        <v>1491</v>
      </c>
      <c r="B246" t="s">
        <v>1730</v>
      </c>
      <c r="C246" t="s">
        <v>1520</v>
      </c>
      <c r="D246"/>
      <c r="E246"/>
      <c r="F246" s="238" t="s">
        <v>1437</v>
      </c>
      <c r="G246" t="s">
        <v>1731</v>
      </c>
      <c r="H246"/>
      <c r="I246"/>
      <c r="J246"/>
      <c r="K246"/>
      <c r="L246"/>
    </row>
    <row r="247" spans="1:12" x14ac:dyDescent="0.3">
      <c r="A247" t="s">
        <v>1495</v>
      </c>
      <c r="B247" t="s">
        <v>476</v>
      </c>
      <c r="C247" t="s">
        <v>1496</v>
      </c>
      <c r="D247"/>
      <c r="E247"/>
      <c r="F247" s="238" t="s">
        <v>1437</v>
      </c>
      <c r="G247" t="s">
        <v>1732</v>
      </c>
      <c r="H247"/>
      <c r="I247"/>
      <c r="J247"/>
      <c r="K247"/>
      <c r="L247"/>
    </row>
    <row r="248" spans="1:12" x14ac:dyDescent="0.3">
      <c r="A248" t="s">
        <v>1471</v>
      </c>
      <c r="B248" t="s">
        <v>477</v>
      </c>
      <c r="C248" t="s">
        <v>1498</v>
      </c>
      <c r="D248"/>
      <c r="E248"/>
      <c r="F248" s="238" t="s">
        <v>1437</v>
      </c>
      <c r="G248"/>
      <c r="H248"/>
      <c r="I248"/>
      <c r="J248"/>
      <c r="K248"/>
      <c r="L248"/>
    </row>
    <row r="249" spans="1:12" x14ac:dyDescent="0.3">
      <c r="A249" t="s">
        <v>1499</v>
      </c>
      <c r="B249" t="s">
        <v>478</v>
      </c>
      <c r="C249" t="s">
        <v>1500</v>
      </c>
      <c r="D249"/>
      <c r="E249"/>
      <c r="F249" t="b">
        <v>1</v>
      </c>
      <c r="G249" t="s">
        <v>1733</v>
      </c>
      <c r="H249"/>
      <c r="I249"/>
      <c r="J249"/>
      <c r="K249"/>
      <c r="L249"/>
    </row>
    <row r="250" spans="1:12" x14ac:dyDescent="0.3">
      <c r="A250" t="s">
        <v>1430</v>
      </c>
      <c r="B250" t="s">
        <v>494</v>
      </c>
      <c r="C250" t="s">
        <v>1502</v>
      </c>
      <c r="D250"/>
      <c r="E250"/>
      <c r="F250"/>
      <c r="G250" t="s">
        <v>1734</v>
      </c>
      <c r="H250"/>
      <c r="I250"/>
      <c r="J250"/>
      <c r="K250"/>
      <c r="L250"/>
    </row>
    <row r="251" spans="1:12" x14ac:dyDescent="0.3">
      <c r="A251" t="s">
        <v>1430</v>
      </c>
      <c r="B251" t="s">
        <v>495</v>
      </c>
      <c r="C251" t="s">
        <v>1504</v>
      </c>
      <c r="D251"/>
      <c r="E251"/>
      <c r="F251"/>
      <c r="G251" t="s">
        <v>1735</v>
      </c>
      <c r="H251"/>
      <c r="I251"/>
      <c r="J251"/>
      <c r="K251"/>
      <c r="L251"/>
    </row>
    <row r="252" spans="1:12" x14ac:dyDescent="0.3">
      <c r="A252" s="244" t="s">
        <v>1458</v>
      </c>
      <c r="B252" s="244" t="s">
        <v>917</v>
      </c>
      <c r="C252" s="265" t="s">
        <v>1717</v>
      </c>
      <c r="D252" s="265"/>
      <c r="E252" s="265"/>
      <c r="F252" s="265"/>
      <c r="G252" s="244"/>
      <c r="H252" s="265"/>
      <c r="I252" s="265"/>
      <c r="J252" s="265"/>
      <c r="K252" s="265"/>
      <c r="L252" s="265"/>
    </row>
    <row r="253" spans="1:12" x14ac:dyDescent="0.3">
      <c r="A253" s="244" t="s">
        <v>1427</v>
      </c>
      <c r="B253" s="244" t="s">
        <v>809</v>
      </c>
      <c r="C253" s="265" t="s">
        <v>1736</v>
      </c>
      <c r="D253" s="265"/>
      <c r="E253" s="265"/>
      <c r="F253" s="265"/>
      <c r="G253" s="244" t="s">
        <v>1737</v>
      </c>
      <c r="H253" s="265"/>
      <c r="I253" s="265"/>
      <c r="J253" s="265"/>
      <c r="K253" s="265"/>
      <c r="L253" s="265"/>
    </row>
    <row r="254" spans="1:12" x14ac:dyDescent="0.3">
      <c r="A254" s="238" t="s">
        <v>1471</v>
      </c>
      <c r="B254" s="238" t="s">
        <v>496</v>
      </c>
      <c r="C254" s="238" t="s">
        <v>1738</v>
      </c>
      <c r="D254" s="238"/>
      <c r="E254" s="238" t="s">
        <v>1739</v>
      </c>
      <c r="F254" s="238" t="s">
        <v>1437</v>
      </c>
      <c r="G254"/>
      <c r="H254"/>
      <c r="I254"/>
      <c r="J254"/>
      <c r="K254" s="238" t="s">
        <v>1444</v>
      </c>
      <c r="L254"/>
    </row>
    <row r="255" spans="1:12" x14ac:dyDescent="0.3">
      <c r="A255" s="238" t="s">
        <v>1474</v>
      </c>
      <c r="B255" s="238" t="s">
        <v>497</v>
      </c>
      <c r="C255" s="238" t="s">
        <v>1740</v>
      </c>
      <c r="D255" s="238"/>
      <c r="E255" s="238"/>
      <c r="F255"/>
      <c r="G255" s="238" t="s">
        <v>1741</v>
      </c>
      <c r="H255" s="238"/>
      <c r="I255"/>
      <c r="J255"/>
      <c r="K255" t="b">
        <v>1</v>
      </c>
      <c r="L255"/>
    </row>
    <row r="256" spans="1:12" x14ac:dyDescent="0.3">
      <c r="A256" s="238" t="s">
        <v>1474</v>
      </c>
      <c r="B256" s="238" t="s">
        <v>498</v>
      </c>
      <c r="C256" s="238" t="s">
        <v>1645</v>
      </c>
      <c r="D256" s="238"/>
      <c r="E256" s="238" t="s">
        <v>1478</v>
      </c>
      <c r="F256"/>
      <c r="G256"/>
      <c r="H256" s="238" t="s">
        <v>1479</v>
      </c>
      <c r="I256"/>
      <c r="J256"/>
      <c r="K256" s="238" t="s">
        <v>1444</v>
      </c>
      <c r="L256"/>
    </row>
    <row r="257" spans="1:12" x14ac:dyDescent="0.3">
      <c r="A257" s="238" t="s">
        <v>1480</v>
      </c>
      <c r="B257" s="238" t="s">
        <v>499</v>
      </c>
      <c r="C257" s="238"/>
      <c r="D257" s="238"/>
      <c r="E257" s="238"/>
      <c r="F257"/>
      <c r="G257"/>
      <c r="H257" s="238"/>
      <c r="I257" t="s">
        <v>1742</v>
      </c>
      <c r="J257"/>
      <c r="K257" s="238"/>
      <c r="L257"/>
    </row>
    <row r="258" spans="1:12" x14ac:dyDescent="0.3">
      <c r="A258" s="238" t="s">
        <v>1461</v>
      </c>
      <c r="B258" s="238" t="s">
        <v>500</v>
      </c>
      <c r="C258" s="238" t="s">
        <v>1743</v>
      </c>
      <c r="D258" s="238" t="s">
        <v>1483</v>
      </c>
      <c r="E258" s="238"/>
      <c r="F258"/>
      <c r="G258"/>
      <c r="H258" s="238"/>
      <c r="I258"/>
      <c r="J258"/>
      <c r="K258" s="238"/>
      <c r="L258"/>
    </row>
    <row r="259" spans="1:12" x14ac:dyDescent="0.3">
      <c r="A259" s="238" t="s">
        <v>1480</v>
      </c>
      <c r="B259" s="238" t="s">
        <v>501</v>
      </c>
      <c r="C259" s="238"/>
      <c r="D259" s="238"/>
      <c r="E259" s="238"/>
      <c r="F259"/>
      <c r="G259"/>
      <c r="H259" s="238"/>
      <c r="I259" t="s">
        <v>1744</v>
      </c>
      <c r="J259"/>
      <c r="K259" s="238"/>
      <c r="L259"/>
    </row>
    <row r="260" spans="1:12" x14ac:dyDescent="0.3">
      <c r="A260" s="238" t="s">
        <v>1480</v>
      </c>
      <c r="B260" s="238" t="s">
        <v>502</v>
      </c>
      <c r="C260" s="238"/>
      <c r="D260" s="238"/>
      <c r="E260" s="238"/>
      <c r="F260"/>
      <c r="G260"/>
      <c r="H260" s="238"/>
      <c r="I260" t="s">
        <v>1745</v>
      </c>
      <c r="J260"/>
      <c r="K260" s="238"/>
      <c r="L260"/>
    </row>
    <row r="261" spans="1:12" x14ac:dyDescent="0.3">
      <c r="A261" s="238" t="s">
        <v>1480</v>
      </c>
      <c r="B261" s="238" t="s">
        <v>503</v>
      </c>
      <c r="C261" s="238"/>
      <c r="D261" s="238"/>
      <c r="E261" s="238"/>
      <c r="F261"/>
      <c r="G261"/>
      <c r="H261" s="238"/>
      <c r="I261" t="s">
        <v>1746</v>
      </c>
      <c r="J261"/>
      <c r="K261" s="238"/>
      <c r="L261"/>
    </row>
    <row r="262" spans="1:12" x14ac:dyDescent="0.3">
      <c r="A262" s="238" t="s">
        <v>1430</v>
      </c>
      <c r="B262" s="238" t="s">
        <v>504</v>
      </c>
      <c r="C262" s="238" t="s">
        <v>1747</v>
      </c>
      <c r="D262" s="238"/>
      <c r="E262" s="238"/>
      <c r="F262"/>
      <c r="G262" t="s">
        <v>1748</v>
      </c>
      <c r="H262" s="238"/>
      <c r="I262"/>
      <c r="J262"/>
      <c r="K262" s="238" t="b">
        <v>1</v>
      </c>
      <c r="L262"/>
    </row>
    <row r="263" spans="1:12" x14ac:dyDescent="0.3">
      <c r="A263" t="s">
        <v>1489</v>
      </c>
      <c r="B263" t="s">
        <v>505</v>
      </c>
      <c r="C263" t="s">
        <v>1559</v>
      </c>
      <c r="D263"/>
      <c r="E263"/>
      <c r="F263" s="238" t="s">
        <v>1437</v>
      </c>
      <c r="G263"/>
      <c r="H263"/>
      <c r="I263"/>
      <c r="J263"/>
      <c r="K263"/>
      <c r="L263"/>
    </row>
    <row r="264" spans="1:12" x14ac:dyDescent="0.3">
      <c r="A264" t="s">
        <v>1491</v>
      </c>
      <c r="B264" t="s">
        <v>1749</v>
      </c>
      <c r="C264" t="s">
        <v>1520</v>
      </c>
      <c r="D264"/>
      <c r="E264"/>
      <c r="F264" s="238" t="s">
        <v>1437</v>
      </c>
      <c r="G264" t="s">
        <v>1750</v>
      </c>
      <c r="H264"/>
      <c r="I264"/>
      <c r="J264"/>
      <c r="K264"/>
      <c r="L264"/>
    </row>
    <row r="265" spans="1:12" x14ac:dyDescent="0.3">
      <c r="A265" t="s">
        <v>1495</v>
      </c>
      <c r="B265" t="s">
        <v>507</v>
      </c>
      <c r="C265" t="s">
        <v>1496</v>
      </c>
      <c r="D265"/>
      <c r="E265"/>
      <c r="F265" s="238" t="s">
        <v>1437</v>
      </c>
      <c r="G265" t="s">
        <v>1751</v>
      </c>
      <c r="H265"/>
      <c r="I265"/>
      <c r="J265"/>
      <c r="K265"/>
      <c r="L265"/>
    </row>
    <row r="266" spans="1:12" x14ac:dyDescent="0.3">
      <c r="A266" t="s">
        <v>1471</v>
      </c>
      <c r="B266" t="s">
        <v>508</v>
      </c>
      <c r="C266" t="s">
        <v>1498</v>
      </c>
      <c r="D266"/>
      <c r="E266"/>
      <c r="F266" s="238" t="s">
        <v>1437</v>
      </c>
      <c r="G266"/>
      <c r="H266"/>
      <c r="I266"/>
      <c r="J266"/>
      <c r="K266"/>
      <c r="L266"/>
    </row>
    <row r="267" spans="1:12" x14ac:dyDescent="0.3">
      <c r="A267" t="s">
        <v>1499</v>
      </c>
      <c r="B267" t="s">
        <v>509</v>
      </c>
      <c r="C267" t="s">
        <v>1500</v>
      </c>
      <c r="D267"/>
      <c r="E267"/>
      <c r="F267" t="b">
        <v>1</v>
      </c>
      <c r="G267" t="s">
        <v>1752</v>
      </c>
      <c r="H267"/>
      <c r="I267"/>
      <c r="J267"/>
      <c r="K267"/>
      <c r="L267"/>
    </row>
    <row r="268" spans="1:12" x14ac:dyDescent="0.3">
      <c r="A268" t="s">
        <v>1430</v>
      </c>
      <c r="B268" t="s">
        <v>525</v>
      </c>
      <c r="C268" t="s">
        <v>1502</v>
      </c>
      <c r="D268"/>
      <c r="E268"/>
      <c r="F268"/>
      <c r="G268" t="s">
        <v>1753</v>
      </c>
      <c r="H268"/>
      <c r="I268"/>
      <c r="J268"/>
      <c r="K268"/>
      <c r="L268"/>
    </row>
    <row r="269" spans="1:12" x14ac:dyDescent="0.3">
      <c r="A269" t="s">
        <v>1430</v>
      </c>
      <c r="B269" t="s">
        <v>526</v>
      </c>
      <c r="C269" t="s">
        <v>1504</v>
      </c>
      <c r="D269"/>
      <c r="E269"/>
      <c r="F269"/>
      <c r="G269" t="s">
        <v>1754</v>
      </c>
      <c r="H269"/>
      <c r="I269"/>
      <c r="J269"/>
      <c r="K269"/>
      <c r="L269"/>
    </row>
    <row r="270" spans="1:12" x14ac:dyDescent="0.3">
      <c r="A270" s="244" t="s">
        <v>1458</v>
      </c>
      <c r="B270" s="244" t="s">
        <v>809</v>
      </c>
      <c r="C270" s="265" t="s">
        <v>1736</v>
      </c>
      <c r="D270" s="265"/>
      <c r="E270" s="265"/>
      <c r="F270" s="265"/>
      <c r="G270" s="244"/>
      <c r="H270" s="265"/>
      <c r="I270" s="265"/>
      <c r="J270" s="265"/>
      <c r="K270" s="265"/>
      <c r="L270" s="265"/>
    </row>
    <row r="271" spans="1:12" x14ac:dyDescent="0.3">
      <c r="A271" s="244" t="s">
        <v>1427</v>
      </c>
      <c r="B271" s="244" t="s">
        <v>866</v>
      </c>
      <c r="C271" s="265" t="s">
        <v>1755</v>
      </c>
      <c r="D271" s="265"/>
      <c r="E271" s="265"/>
      <c r="F271" s="265"/>
      <c r="G271" s="244" t="s">
        <v>1756</v>
      </c>
      <c r="H271" s="265"/>
      <c r="I271" s="265"/>
      <c r="J271" s="265"/>
      <c r="K271" s="265"/>
      <c r="L271" s="265"/>
    </row>
    <row r="272" spans="1:12" x14ac:dyDescent="0.3">
      <c r="A272" s="238" t="s">
        <v>1471</v>
      </c>
      <c r="B272" s="238" t="s">
        <v>527</v>
      </c>
      <c r="C272" s="238" t="s">
        <v>1757</v>
      </c>
      <c r="D272" s="238"/>
      <c r="E272"/>
      <c r="F272" s="238" t="s">
        <v>1437</v>
      </c>
      <c r="G272"/>
      <c r="H272"/>
      <c r="I272"/>
      <c r="J272"/>
      <c r="K272" s="238" t="s">
        <v>1444</v>
      </c>
      <c r="L272"/>
    </row>
    <row r="273" spans="1:12" x14ac:dyDescent="0.3">
      <c r="A273" s="238" t="s">
        <v>1509</v>
      </c>
      <c r="B273" s="238" t="s">
        <v>528</v>
      </c>
      <c r="C273" s="238" t="s">
        <v>1758</v>
      </c>
      <c r="D273" s="238"/>
      <c r="E273"/>
      <c r="F273"/>
      <c r="G273" s="238" t="s">
        <v>1759</v>
      </c>
      <c r="H273" s="238" t="s">
        <v>1479</v>
      </c>
      <c r="I273"/>
      <c r="J273"/>
      <c r="K273" t="b">
        <v>1</v>
      </c>
      <c r="L273"/>
    </row>
    <row r="274" spans="1:12" x14ac:dyDescent="0.3">
      <c r="A274" s="238" t="s">
        <v>1474</v>
      </c>
      <c r="B274" s="238" t="s">
        <v>529</v>
      </c>
      <c r="C274" s="238" t="s">
        <v>1477</v>
      </c>
      <c r="D274" s="238"/>
      <c r="E274" s="238" t="s">
        <v>1478</v>
      </c>
      <c r="F274"/>
      <c r="G274"/>
      <c r="H274"/>
      <c r="I274"/>
      <c r="J274"/>
      <c r="K274" s="238" t="s">
        <v>1444</v>
      </c>
      <c r="L274"/>
    </row>
    <row r="275" spans="1:12" x14ac:dyDescent="0.3">
      <c r="A275" s="238" t="s">
        <v>1480</v>
      </c>
      <c r="B275" s="238" t="s">
        <v>530</v>
      </c>
      <c r="C275" s="238"/>
      <c r="D275" s="238"/>
      <c r="E275" s="238"/>
      <c r="F275"/>
      <c r="G275"/>
      <c r="H275"/>
      <c r="I275" t="s">
        <v>1760</v>
      </c>
      <c r="J275"/>
      <c r="K275" s="238"/>
      <c r="L275"/>
    </row>
    <row r="276" spans="1:12" x14ac:dyDescent="0.3">
      <c r="A276" s="238" t="s">
        <v>1461</v>
      </c>
      <c r="B276" s="238" t="s">
        <v>531</v>
      </c>
      <c r="C276" s="238" t="s">
        <v>1761</v>
      </c>
      <c r="D276" s="238" t="s">
        <v>1483</v>
      </c>
      <c r="E276" s="238"/>
      <c r="F276"/>
      <c r="G276"/>
      <c r="H276"/>
      <c r="I276"/>
      <c r="J276"/>
      <c r="K276" s="238"/>
      <c r="L276"/>
    </row>
    <row r="277" spans="1:12" x14ac:dyDescent="0.3">
      <c r="A277" s="238" t="s">
        <v>1480</v>
      </c>
      <c r="B277" s="238" t="s">
        <v>532</v>
      </c>
      <c r="C277" s="238"/>
      <c r="D277" s="238"/>
      <c r="E277" s="238"/>
      <c r="F277"/>
      <c r="G277"/>
      <c r="H277" s="238"/>
      <c r="I277" t="s">
        <v>1762</v>
      </c>
      <c r="J277"/>
      <c r="K277" s="238"/>
      <c r="L277"/>
    </row>
    <row r="278" spans="1:12" x14ac:dyDescent="0.3">
      <c r="A278" s="238" t="s">
        <v>1480</v>
      </c>
      <c r="B278" s="238" t="s">
        <v>533</v>
      </c>
      <c r="C278" s="238"/>
      <c r="D278" s="238"/>
      <c r="E278" s="238"/>
      <c r="F278"/>
      <c r="G278"/>
      <c r="H278" s="238"/>
      <c r="I278" t="s">
        <v>1763</v>
      </c>
      <c r="J278"/>
      <c r="K278" s="238"/>
      <c r="L278"/>
    </row>
    <row r="279" spans="1:12" x14ac:dyDescent="0.3">
      <c r="A279" s="238" t="s">
        <v>1480</v>
      </c>
      <c r="B279" s="238" t="s">
        <v>534</v>
      </c>
      <c r="C279" s="238"/>
      <c r="D279" s="238"/>
      <c r="E279" s="238"/>
      <c r="F279"/>
      <c r="G279"/>
      <c r="H279" s="238"/>
      <c r="I279" t="s">
        <v>1764</v>
      </c>
      <c r="J279"/>
      <c r="K279" s="238"/>
      <c r="L279"/>
    </row>
    <row r="280" spans="1:12" x14ac:dyDescent="0.3">
      <c r="A280" s="238" t="s">
        <v>1430</v>
      </c>
      <c r="B280" s="238" t="s">
        <v>535</v>
      </c>
      <c r="C280" s="238" t="s">
        <v>1765</v>
      </c>
      <c r="D280" s="238"/>
      <c r="E280" s="238"/>
      <c r="F280"/>
      <c r="G280" t="s">
        <v>1766</v>
      </c>
      <c r="H280" s="238"/>
      <c r="I280"/>
      <c r="J280"/>
      <c r="K280" s="238" t="b">
        <v>1</v>
      </c>
      <c r="L280"/>
    </row>
    <row r="281" spans="1:12" x14ac:dyDescent="0.3">
      <c r="A281" t="s">
        <v>1489</v>
      </c>
      <c r="B281" t="s">
        <v>536</v>
      </c>
      <c r="C281" t="s">
        <v>1559</v>
      </c>
      <c r="D281"/>
      <c r="E281"/>
      <c r="F281" s="238" t="s">
        <v>1437</v>
      </c>
      <c r="G281"/>
      <c r="H281"/>
      <c r="I281"/>
      <c r="J281"/>
      <c r="K281"/>
      <c r="L281"/>
    </row>
    <row r="282" spans="1:12" x14ac:dyDescent="0.3">
      <c r="A282" t="s">
        <v>1491</v>
      </c>
      <c r="B282" t="s">
        <v>1767</v>
      </c>
      <c r="C282" t="s">
        <v>1520</v>
      </c>
      <c r="D282"/>
      <c r="E282"/>
      <c r="F282" s="238" t="s">
        <v>1437</v>
      </c>
      <c r="G282" t="s">
        <v>1768</v>
      </c>
      <c r="H282"/>
      <c r="I282"/>
      <c r="J282"/>
      <c r="K282"/>
      <c r="L282"/>
    </row>
    <row r="283" spans="1:12" x14ac:dyDescent="0.3">
      <c r="A283" t="s">
        <v>1495</v>
      </c>
      <c r="B283" t="s">
        <v>538</v>
      </c>
      <c r="C283" t="s">
        <v>1496</v>
      </c>
      <c r="D283"/>
      <c r="E283"/>
      <c r="F283" s="238" t="s">
        <v>1437</v>
      </c>
      <c r="G283" t="s">
        <v>1769</v>
      </c>
      <c r="H283"/>
      <c r="I283"/>
      <c r="J283"/>
      <c r="K283"/>
      <c r="L283"/>
    </row>
    <row r="284" spans="1:12" x14ac:dyDescent="0.3">
      <c r="A284" t="s">
        <v>1471</v>
      </c>
      <c r="B284" t="s">
        <v>539</v>
      </c>
      <c r="C284" t="s">
        <v>1498</v>
      </c>
      <c r="D284"/>
      <c r="E284"/>
      <c r="F284" s="238" t="s">
        <v>1437</v>
      </c>
      <c r="G284"/>
      <c r="H284"/>
      <c r="I284"/>
      <c r="J284"/>
      <c r="K284"/>
      <c r="L284"/>
    </row>
    <row r="285" spans="1:12" x14ac:dyDescent="0.3">
      <c r="A285" t="s">
        <v>1499</v>
      </c>
      <c r="B285" t="s">
        <v>540</v>
      </c>
      <c r="C285" t="s">
        <v>1500</v>
      </c>
      <c r="D285"/>
      <c r="E285"/>
      <c r="F285" t="b">
        <v>1</v>
      </c>
      <c r="G285" t="s">
        <v>1770</v>
      </c>
      <c r="H285"/>
      <c r="I285"/>
      <c r="J285"/>
      <c r="K285"/>
      <c r="L285"/>
    </row>
    <row r="286" spans="1:12" x14ac:dyDescent="0.3">
      <c r="A286" t="s">
        <v>1430</v>
      </c>
      <c r="B286" t="s">
        <v>556</v>
      </c>
      <c r="C286" t="s">
        <v>1502</v>
      </c>
      <c r="D286"/>
      <c r="E286"/>
      <c r="F286"/>
      <c r="G286" t="s">
        <v>1771</v>
      </c>
      <c r="H286"/>
      <c r="I286"/>
      <c r="J286"/>
      <c r="K286"/>
      <c r="L286"/>
    </row>
    <row r="287" spans="1:12" x14ac:dyDescent="0.3">
      <c r="A287" t="s">
        <v>1430</v>
      </c>
      <c r="B287" t="s">
        <v>557</v>
      </c>
      <c r="C287" t="s">
        <v>1504</v>
      </c>
      <c r="D287"/>
      <c r="E287"/>
      <c r="F287"/>
      <c r="G287" t="s">
        <v>1772</v>
      </c>
      <c r="H287"/>
      <c r="I287"/>
      <c r="J287"/>
      <c r="K287"/>
      <c r="L287"/>
    </row>
    <row r="288" spans="1:12" x14ac:dyDescent="0.3">
      <c r="A288" s="244" t="s">
        <v>1458</v>
      </c>
      <c r="B288" s="244" t="s">
        <v>866</v>
      </c>
      <c r="C288" s="265" t="s">
        <v>1755</v>
      </c>
      <c r="D288" s="265"/>
      <c r="E288" s="265"/>
      <c r="F288" s="265"/>
      <c r="G288" s="244"/>
      <c r="H288" s="265"/>
      <c r="I288" s="265"/>
      <c r="J288" s="265"/>
      <c r="K288" s="265"/>
      <c r="L288" s="265"/>
    </row>
    <row r="289" spans="1:12" x14ac:dyDescent="0.3">
      <c r="A289" s="244" t="s">
        <v>1427</v>
      </c>
      <c r="B289" s="244" t="s">
        <v>944</v>
      </c>
      <c r="C289" s="265" t="s">
        <v>1773</v>
      </c>
      <c r="D289" s="265"/>
      <c r="E289" s="265"/>
      <c r="F289" s="265"/>
      <c r="G289" s="244" t="s">
        <v>1774</v>
      </c>
      <c r="H289" s="265"/>
      <c r="I289" s="265"/>
      <c r="J289" s="265"/>
      <c r="K289" s="265"/>
      <c r="L289" s="265"/>
    </row>
    <row r="290" spans="1:12" x14ac:dyDescent="0.3">
      <c r="A290" s="245" t="s">
        <v>1639</v>
      </c>
      <c r="B290" s="238" t="s">
        <v>558</v>
      </c>
      <c r="C290" s="266" t="s">
        <v>1775</v>
      </c>
      <c r="D290" s="238"/>
      <c r="E290" s="238" t="s">
        <v>1641</v>
      </c>
      <c r="F290" s="238" t="s">
        <v>1437</v>
      </c>
      <c r="G290"/>
      <c r="H290"/>
      <c r="I290"/>
      <c r="J290"/>
      <c r="K290" t="b">
        <v>1</v>
      </c>
      <c r="L290"/>
    </row>
    <row r="291" spans="1:12" x14ac:dyDescent="0.3">
      <c r="A291" s="238" t="s">
        <v>1474</v>
      </c>
      <c r="B291" s="238" t="s">
        <v>559</v>
      </c>
      <c r="C291" s="238" t="s">
        <v>1776</v>
      </c>
      <c r="D291" s="238"/>
      <c r="E291" s="238" t="s">
        <v>1777</v>
      </c>
      <c r="F291"/>
      <c r="G291" s="238" t="s">
        <v>1778</v>
      </c>
      <c r="H291" s="238" t="s">
        <v>1703</v>
      </c>
      <c r="I291"/>
      <c r="J291"/>
      <c r="K291" s="238" t="s">
        <v>1444</v>
      </c>
      <c r="L291"/>
    </row>
    <row r="292" spans="1:12" x14ac:dyDescent="0.3">
      <c r="A292" s="238" t="s">
        <v>1474</v>
      </c>
      <c r="B292" s="238" t="s">
        <v>560</v>
      </c>
      <c r="C292" s="238" t="s">
        <v>1645</v>
      </c>
      <c r="D292" s="238"/>
      <c r="E292" s="238" t="s">
        <v>1478</v>
      </c>
      <c r="F292"/>
      <c r="G292" s="238"/>
      <c r="H292" s="238"/>
      <c r="I292"/>
      <c r="J292"/>
      <c r="K292" s="238" t="s">
        <v>1444</v>
      </c>
      <c r="L292"/>
    </row>
    <row r="293" spans="1:12" x14ac:dyDescent="0.3">
      <c r="A293" s="238" t="s">
        <v>1480</v>
      </c>
      <c r="B293" s="238" t="s">
        <v>561</v>
      </c>
      <c r="C293" s="238"/>
      <c r="D293" s="238"/>
      <c r="E293" s="238"/>
      <c r="F293"/>
      <c r="G293" s="238"/>
      <c r="H293" s="238"/>
      <c r="I293" t="s">
        <v>1779</v>
      </c>
      <c r="J293"/>
      <c r="K293" s="238"/>
      <c r="L293"/>
    </row>
    <row r="294" spans="1:12" x14ac:dyDescent="0.3">
      <c r="A294" s="238" t="s">
        <v>1461</v>
      </c>
      <c r="B294" s="238" t="s">
        <v>562</v>
      </c>
      <c r="C294" s="238" t="s">
        <v>1780</v>
      </c>
      <c r="D294" s="238" t="s">
        <v>1483</v>
      </c>
      <c r="E294" s="238"/>
      <c r="F294"/>
      <c r="G294" s="238"/>
      <c r="H294" s="238"/>
      <c r="I294"/>
      <c r="J294"/>
      <c r="K294" s="238"/>
      <c r="L294"/>
    </row>
    <row r="295" spans="1:12" x14ac:dyDescent="0.3">
      <c r="A295" s="238" t="s">
        <v>1480</v>
      </c>
      <c r="B295" s="238" t="s">
        <v>563</v>
      </c>
      <c r="C295" s="238"/>
      <c r="D295" s="238"/>
      <c r="E295" s="238"/>
      <c r="F295"/>
      <c r="G295"/>
      <c r="H295" s="238"/>
      <c r="I295" t="s">
        <v>1781</v>
      </c>
      <c r="J295"/>
      <c r="K295" s="238"/>
      <c r="L295"/>
    </row>
    <row r="296" spans="1:12" x14ac:dyDescent="0.3">
      <c r="A296" s="238" t="s">
        <v>1480</v>
      </c>
      <c r="B296" s="238" t="s">
        <v>564</v>
      </c>
      <c r="C296" s="238"/>
      <c r="D296" s="238"/>
      <c r="E296" s="238"/>
      <c r="F296"/>
      <c r="G296"/>
      <c r="H296" s="238"/>
      <c r="I296" t="s">
        <v>1782</v>
      </c>
      <c r="J296"/>
      <c r="K296" s="238"/>
      <c r="L296"/>
    </row>
    <row r="297" spans="1:12" x14ac:dyDescent="0.3">
      <c r="A297" s="238" t="s">
        <v>1480</v>
      </c>
      <c r="B297" s="238" t="s">
        <v>565</v>
      </c>
      <c r="C297" s="238"/>
      <c r="D297" s="238"/>
      <c r="E297" s="238"/>
      <c r="F297"/>
      <c r="G297"/>
      <c r="H297" s="238"/>
      <c r="I297" t="s">
        <v>1783</v>
      </c>
      <c r="J297"/>
      <c r="K297" s="238"/>
      <c r="L297"/>
    </row>
    <row r="298" spans="1:12" x14ac:dyDescent="0.3">
      <c r="A298" s="238" t="s">
        <v>1430</v>
      </c>
      <c r="B298" s="238" t="s">
        <v>566</v>
      </c>
      <c r="C298" s="238" t="s">
        <v>1784</v>
      </c>
      <c r="D298" s="238"/>
      <c r="E298" s="238"/>
      <c r="F298"/>
      <c r="G298" t="s">
        <v>1785</v>
      </c>
      <c r="H298" s="238"/>
      <c r="I298"/>
      <c r="J298"/>
      <c r="K298" s="238" t="b">
        <v>1</v>
      </c>
      <c r="L298"/>
    </row>
    <row r="299" spans="1:12" x14ac:dyDescent="0.3">
      <c r="A299" t="s">
        <v>1489</v>
      </c>
      <c r="B299" t="s">
        <v>567</v>
      </c>
      <c r="C299" t="s">
        <v>1559</v>
      </c>
      <c r="D299"/>
      <c r="E299"/>
      <c r="F299" s="238" t="s">
        <v>1437</v>
      </c>
      <c r="G299"/>
      <c r="H299"/>
      <c r="I299"/>
      <c r="J299"/>
      <c r="K299"/>
      <c r="L299"/>
    </row>
    <row r="300" spans="1:12" x14ac:dyDescent="0.3">
      <c r="A300" t="s">
        <v>1491</v>
      </c>
      <c r="B300" t="s">
        <v>1786</v>
      </c>
      <c r="C300" t="s">
        <v>1520</v>
      </c>
      <c r="D300"/>
      <c r="E300"/>
      <c r="F300" s="238" t="s">
        <v>1437</v>
      </c>
      <c r="G300" t="s">
        <v>1787</v>
      </c>
      <c r="H300"/>
      <c r="I300"/>
      <c r="J300"/>
      <c r="K300"/>
      <c r="L300"/>
    </row>
    <row r="301" spans="1:12" x14ac:dyDescent="0.3">
      <c r="A301" t="s">
        <v>1495</v>
      </c>
      <c r="B301" t="s">
        <v>569</v>
      </c>
      <c r="C301" t="s">
        <v>1496</v>
      </c>
      <c r="D301"/>
      <c r="E301"/>
      <c r="F301" s="238" t="s">
        <v>1437</v>
      </c>
      <c r="G301" t="s">
        <v>1788</v>
      </c>
      <c r="H301"/>
      <c r="I301"/>
      <c r="J301"/>
      <c r="K301"/>
      <c r="L301"/>
    </row>
    <row r="302" spans="1:12" x14ac:dyDescent="0.3">
      <c r="A302" t="s">
        <v>1471</v>
      </c>
      <c r="B302" t="s">
        <v>570</v>
      </c>
      <c r="C302" t="s">
        <v>1498</v>
      </c>
      <c r="D302"/>
      <c r="E302"/>
      <c r="F302" s="238" t="s">
        <v>1437</v>
      </c>
      <c r="G302"/>
      <c r="H302"/>
      <c r="I302"/>
      <c r="J302"/>
      <c r="K302"/>
      <c r="L302"/>
    </row>
    <row r="303" spans="1:12" x14ac:dyDescent="0.3">
      <c r="A303" t="s">
        <v>1499</v>
      </c>
      <c r="B303" t="s">
        <v>571</v>
      </c>
      <c r="C303" t="s">
        <v>1500</v>
      </c>
      <c r="D303"/>
      <c r="E303"/>
      <c r="F303" t="b">
        <v>1</v>
      </c>
      <c r="G303" t="s">
        <v>1789</v>
      </c>
      <c r="H303"/>
      <c r="I303"/>
      <c r="J303"/>
      <c r="K303"/>
      <c r="L303"/>
    </row>
    <row r="304" spans="1:12" x14ac:dyDescent="0.3">
      <c r="A304" t="s">
        <v>1430</v>
      </c>
      <c r="B304" t="s">
        <v>587</v>
      </c>
      <c r="C304" t="s">
        <v>1502</v>
      </c>
      <c r="D304"/>
      <c r="E304"/>
      <c r="F304"/>
      <c r="G304" t="s">
        <v>1790</v>
      </c>
      <c r="H304"/>
      <c r="I304"/>
      <c r="J304"/>
      <c r="K304"/>
      <c r="L304"/>
    </row>
    <row r="305" spans="1:12" x14ac:dyDescent="0.3">
      <c r="A305" t="s">
        <v>1430</v>
      </c>
      <c r="B305" t="s">
        <v>588</v>
      </c>
      <c r="C305" t="s">
        <v>1504</v>
      </c>
      <c r="D305"/>
      <c r="E305"/>
      <c r="F305"/>
      <c r="G305" t="s">
        <v>1791</v>
      </c>
      <c r="H305"/>
      <c r="I305"/>
      <c r="J305"/>
      <c r="K305"/>
      <c r="L305"/>
    </row>
    <row r="306" spans="1:12" x14ac:dyDescent="0.3">
      <c r="A306" s="244" t="s">
        <v>1458</v>
      </c>
      <c r="B306" s="244" t="s">
        <v>944</v>
      </c>
      <c r="C306" s="265" t="s">
        <v>1773</v>
      </c>
      <c r="D306" s="265"/>
      <c r="E306" s="265"/>
      <c r="F306" s="265"/>
      <c r="G306" s="244"/>
      <c r="H306" s="265"/>
      <c r="I306" s="265"/>
      <c r="J306" s="265"/>
      <c r="K306" s="265"/>
      <c r="L306" s="265"/>
    </row>
    <row r="307" spans="1:12" x14ac:dyDescent="0.3">
      <c r="A307" s="244" t="s">
        <v>1427</v>
      </c>
      <c r="B307" s="244" t="s">
        <v>912</v>
      </c>
      <c r="C307" s="265" t="s">
        <v>1792</v>
      </c>
      <c r="D307" s="265"/>
      <c r="E307" s="265"/>
      <c r="F307" s="265"/>
      <c r="G307" s="244" t="s">
        <v>1793</v>
      </c>
      <c r="H307" s="265"/>
      <c r="I307" s="265"/>
      <c r="J307" s="265"/>
      <c r="K307" s="265"/>
      <c r="L307" s="265"/>
    </row>
    <row r="308" spans="1:12" x14ac:dyDescent="0.3">
      <c r="A308" s="245" t="s">
        <v>1639</v>
      </c>
      <c r="B308" s="238" t="s">
        <v>589</v>
      </c>
      <c r="C308" s="266" t="s">
        <v>1794</v>
      </c>
      <c r="D308" s="238"/>
      <c r="E308" s="238" t="s">
        <v>1641</v>
      </c>
      <c r="F308" s="238" t="s">
        <v>1437</v>
      </c>
      <c r="G308"/>
      <c r="H308"/>
      <c r="I308"/>
      <c r="J308"/>
      <c r="K308" t="b">
        <v>1</v>
      </c>
      <c r="L308"/>
    </row>
    <row r="309" spans="1:12" x14ac:dyDescent="0.3">
      <c r="A309" s="238" t="s">
        <v>1474</v>
      </c>
      <c r="B309" s="238" t="s">
        <v>590</v>
      </c>
      <c r="C309" s="238" t="s">
        <v>1795</v>
      </c>
      <c r="D309" s="238"/>
      <c r="E309" s="238" t="s">
        <v>1796</v>
      </c>
      <c r="F309"/>
      <c r="G309" s="238" t="s">
        <v>1797</v>
      </c>
      <c r="H309" s="238" t="s">
        <v>1703</v>
      </c>
      <c r="I309"/>
      <c r="J309"/>
      <c r="K309" s="238" t="s">
        <v>1444</v>
      </c>
      <c r="L309"/>
    </row>
    <row r="310" spans="1:12" x14ac:dyDescent="0.3">
      <c r="A310" s="238" t="s">
        <v>1474</v>
      </c>
      <c r="B310" s="238" t="s">
        <v>591</v>
      </c>
      <c r="C310" s="238" t="s">
        <v>1645</v>
      </c>
      <c r="D310" s="238"/>
      <c r="E310" s="238" t="s">
        <v>1478</v>
      </c>
      <c r="F310"/>
      <c r="G310" s="238"/>
      <c r="H310" s="238"/>
      <c r="I310"/>
      <c r="J310"/>
      <c r="K310" s="238" t="s">
        <v>1444</v>
      </c>
      <c r="L310"/>
    </row>
    <row r="311" spans="1:12" x14ac:dyDescent="0.3">
      <c r="A311" s="238" t="s">
        <v>1480</v>
      </c>
      <c r="B311" s="238" t="s">
        <v>592</v>
      </c>
      <c r="C311" s="238"/>
      <c r="D311" s="238"/>
      <c r="E311" s="238"/>
      <c r="F311"/>
      <c r="G311" s="238"/>
      <c r="H311" s="238"/>
      <c r="I311" t="s">
        <v>1798</v>
      </c>
      <c r="J311"/>
      <c r="K311" s="238"/>
      <c r="L311"/>
    </row>
    <row r="312" spans="1:12" x14ac:dyDescent="0.3">
      <c r="A312" s="238" t="s">
        <v>1461</v>
      </c>
      <c r="B312" s="238" t="s">
        <v>593</v>
      </c>
      <c r="C312" s="238" t="s">
        <v>1799</v>
      </c>
      <c r="D312" s="238" t="s">
        <v>1483</v>
      </c>
      <c r="E312" s="238"/>
      <c r="F312"/>
      <c r="G312" s="238"/>
      <c r="H312" s="238"/>
      <c r="I312"/>
      <c r="J312"/>
      <c r="K312" s="238"/>
      <c r="L312"/>
    </row>
    <row r="313" spans="1:12" x14ac:dyDescent="0.3">
      <c r="A313" s="238" t="s">
        <v>1480</v>
      </c>
      <c r="B313" s="238" t="s">
        <v>594</v>
      </c>
      <c r="C313" s="238"/>
      <c r="D313" s="238"/>
      <c r="E313" s="238"/>
      <c r="F313"/>
      <c r="G313"/>
      <c r="H313" s="238"/>
      <c r="I313" t="s">
        <v>1800</v>
      </c>
      <c r="J313"/>
      <c r="K313" s="238"/>
      <c r="L313"/>
    </row>
    <row r="314" spans="1:12" x14ac:dyDescent="0.3">
      <c r="A314" s="238" t="s">
        <v>1480</v>
      </c>
      <c r="B314" s="238" t="s">
        <v>595</v>
      </c>
      <c r="C314" s="238"/>
      <c r="D314" s="238"/>
      <c r="E314" s="238"/>
      <c r="F314"/>
      <c r="G314"/>
      <c r="H314" s="238"/>
      <c r="I314" t="s">
        <v>1801</v>
      </c>
      <c r="J314"/>
      <c r="K314" s="238"/>
      <c r="L314"/>
    </row>
    <row r="315" spans="1:12" x14ac:dyDescent="0.3">
      <c r="A315" s="238" t="s">
        <v>1480</v>
      </c>
      <c r="B315" s="238" t="s">
        <v>596</v>
      </c>
      <c r="C315" s="238"/>
      <c r="D315" s="238"/>
      <c r="E315" s="238"/>
      <c r="F315"/>
      <c r="G315"/>
      <c r="H315" s="238"/>
      <c r="I315" t="s">
        <v>1802</v>
      </c>
      <c r="J315"/>
      <c r="K315" s="238"/>
      <c r="L315"/>
    </row>
    <row r="316" spans="1:12" x14ac:dyDescent="0.3">
      <c r="A316" s="238" t="s">
        <v>1430</v>
      </c>
      <c r="B316" s="238" t="s">
        <v>597</v>
      </c>
      <c r="C316" s="238" t="s">
        <v>1803</v>
      </c>
      <c r="D316" s="238"/>
      <c r="E316" s="238"/>
      <c r="F316"/>
      <c r="G316" t="s">
        <v>1804</v>
      </c>
      <c r="H316" s="238"/>
      <c r="I316"/>
      <c r="J316"/>
      <c r="K316" s="238" t="b">
        <v>1</v>
      </c>
      <c r="L316"/>
    </row>
    <row r="317" spans="1:12" x14ac:dyDescent="0.3">
      <c r="A317" t="s">
        <v>1489</v>
      </c>
      <c r="B317" t="s">
        <v>598</v>
      </c>
      <c r="C317" t="s">
        <v>1559</v>
      </c>
      <c r="D317"/>
      <c r="E317"/>
      <c r="F317" s="238" t="s">
        <v>1437</v>
      </c>
      <c r="G317"/>
      <c r="H317"/>
      <c r="I317"/>
      <c r="J317"/>
      <c r="K317"/>
      <c r="L317"/>
    </row>
    <row r="318" spans="1:12" x14ac:dyDescent="0.3">
      <c r="A318" t="s">
        <v>1491</v>
      </c>
      <c r="B318" t="s">
        <v>1805</v>
      </c>
      <c r="C318" t="s">
        <v>1520</v>
      </c>
      <c r="D318"/>
      <c r="E318"/>
      <c r="F318" s="238" t="s">
        <v>1437</v>
      </c>
      <c r="G318" t="s">
        <v>1806</v>
      </c>
      <c r="H318"/>
      <c r="I318"/>
      <c r="J318"/>
      <c r="K318"/>
      <c r="L318"/>
    </row>
    <row r="319" spans="1:12" x14ac:dyDescent="0.3">
      <c r="A319" t="s">
        <v>1495</v>
      </c>
      <c r="B319" t="s">
        <v>600</v>
      </c>
      <c r="C319" t="s">
        <v>1496</v>
      </c>
      <c r="D319"/>
      <c r="E319"/>
      <c r="F319" s="238" t="s">
        <v>1437</v>
      </c>
      <c r="G319" t="s">
        <v>1807</v>
      </c>
      <c r="H319"/>
      <c r="I319"/>
      <c r="J319"/>
      <c r="K319"/>
      <c r="L319"/>
    </row>
    <row r="320" spans="1:12" x14ac:dyDescent="0.3">
      <c r="A320" t="s">
        <v>1471</v>
      </c>
      <c r="B320" t="s">
        <v>601</v>
      </c>
      <c r="C320" t="s">
        <v>1498</v>
      </c>
      <c r="D320"/>
      <c r="E320"/>
      <c r="F320" s="238" t="s">
        <v>1437</v>
      </c>
      <c r="G320"/>
      <c r="H320"/>
      <c r="I320"/>
      <c r="J320"/>
      <c r="K320"/>
      <c r="L320"/>
    </row>
    <row r="321" spans="1:12" x14ac:dyDescent="0.3">
      <c r="A321" t="s">
        <v>1499</v>
      </c>
      <c r="B321" t="s">
        <v>602</v>
      </c>
      <c r="C321" t="s">
        <v>1500</v>
      </c>
      <c r="D321"/>
      <c r="E321"/>
      <c r="F321" t="b">
        <v>1</v>
      </c>
      <c r="G321" t="s">
        <v>1808</v>
      </c>
      <c r="H321"/>
      <c r="I321"/>
      <c r="J321"/>
      <c r="K321"/>
      <c r="L321"/>
    </row>
    <row r="322" spans="1:12" x14ac:dyDescent="0.3">
      <c r="A322" t="s">
        <v>1430</v>
      </c>
      <c r="B322" t="s">
        <v>618</v>
      </c>
      <c r="C322" t="s">
        <v>1502</v>
      </c>
      <c r="D322"/>
      <c r="E322"/>
      <c r="F322"/>
      <c r="G322" t="s">
        <v>1809</v>
      </c>
      <c r="H322"/>
      <c r="I322"/>
      <c r="J322"/>
      <c r="K322"/>
      <c r="L322"/>
    </row>
    <row r="323" spans="1:12" x14ac:dyDescent="0.3">
      <c r="A323" t="s">
        <v>1430</v>
      </c>
      <c r="B323" t="s">
        <v>619</v>
      </c>
      <c r="C323" t="s">
        <v>1504</v>
      </c>
      <c r="D323"/>
      <c r="E323"/>
      <c r="F323"/>
      <c r="G323" t="s">
        <v>1810</v>
      </c>
      <c r="H323"/>
      <c r="I323"/>
      <c r="J323"/>
      <c r="K323"/>
      <c r="L323"/>
    </row>
    <row r="324" spans="1:12" x14ac:dyDescent="0.3">
      <c r="A324" s="244" t="s">
        <v>1458</v>
      </c>
      <c r="B324" s="244" t="s">
        <v>912</v>
      </c>
      <c r="C324" s="265" t="s">
        <v>1792</v>
      </c>
      <c r="D324" s="265"/>
      <c r="E324" s="265"/>
      <c r="F324" s="265"/>
      <c r="G324" s="244"/>
      <c r="H324" s="265"/>
      <c r="I324" s="265"/>
      <c r="J324" s="265"/>
      <c r="K324" s="265"/>
      <c r="L324" s="265"/>
    </row>
    <row r="325" spans="1:12" x14ac:dyDescent="0.3">
      <c r="A325" s="247" t="s">
        <v>1427</v>
      </c>
      <c r="B325" s="247" t="s">
        <v>802</v>
      </c>
      <c r="C325" s="267" t="s">
        <v>1811</v>
      </c>
      <c r="D325" s="267"/>
      <c r="E325" s="267"/>
      <c r="F325" s="267"/>
      <c r="G325" s="247" t="s">
        <v>1812</v>
      </c>
      <c r="H325" s="267"/>
      <c r="I325" s="267"/>
      <c r="J325" s="267"/>
      <c r="K325" s="267"/>
      <c r="L325" s="267"/>
    </row>
    <row r="326" spans="1:12" x14ac:dyDescent="0.3">
      <c r="A326" s="238" t="s">
        <v>1471</v>
      </c>
      <c r="B326" s="238" t="s">
        <v>620</v>
      </c>
      <c r="C326" s="238" t="s">
        <v>1813</v>
      </c>
      <c r="D326" s="238"/>
      <c r="E326" s="238" t="s">
        <v>1814</v>
      </c>
      <c r="F326" s="238" t="s">
        <v>1437</v>
      </c>
      <c r="G326"/>
      <c r="H326"/>
      <c r="I326"/>
      <c r="J326"/>
      <c r="K326" s="238" t="s">
        <v>1444</v>
      </c>
      <c r="L326"/>
    </row>
    <row r="327" spans="1:12" x14ac:dyDescent="0.3">
      <c r="A327" s="238" t="s">
        <v>1474</v>
      </c>
      <c r="B327" s="238" t="s">
        <v>621</v>
      </c>
      <c r="C327" s="238" t="s">
        <v>1815</v>
      </c>
      <c r="D327" s="238"/>
      <c r="E327" s="238" t="s">
        <v>1816</v>
      </c>
      <c r="F327"/>
      <c r="G327" s="238" t="s">
        <v>1817</v>
      </c>
      <c r="H327"/>
      <c r="I327"/>
      <c r="J327"/>
      <c r="K327"/>
      <c r="L327"/>
    </row>
    <row r="328" spans="1:12" x14ac:dyDescent="0.3">
      <c r="A328" s="238" t="s">
        <v>1474</v>
      </c>
      <c r="B328" s="238" t="s">
        <v>622</v>
      </c>
      <c r="C328" s="238" t="s">
        <v>1477</v>
      </c>
      <c r="D328" s="238"/>
      <c r="E328" s="238" t="s">
        <v>1478</v>
      </c>
      <c r="F328"/>
      <c r="G328"/>
      <c r="H328" s="238" t="s">
        <v>1479</v>
      </c>
      <c r="I328"/>
      <c r="J328"/>
      <c r="K328" s="238" t="s">
        <v>1444</v>
      </c>
      <c r="L328"/>
    </row>
    <row r="329" spans="1:12" x14ac:dyDescent="0.3">
      <c r="A329" s="238" t="s">
        <v>1480</v>
      </c>
      <c r="B329" s="238" t="s">
        <v>623</v>
      </c>
      <c r="C329" s="238"/>
      <c r="D329" s="238"/>
      <c r="E329" s="238"/>
      <c r="F329"/>
      <c r="G329"/>
      <c r="H329" s="238"/>
      <c r="I329" t="s">
        <v>1818</v>
      </c>
      <c r="J329"/>
      <c r="K329" s="238"/>
      <c r="L329"/>
    </row>
    <row r="330" spans="1:12" x14ac:dyDescent="0.3">
      <c r="A330" s="238" t="s">
        <v>1461</v>
      </c>
      <c r="B330" s="238" t="s">
        <v>624</v>
      </c>
      <c r="C330" s="238" t="s">
        <v>1819</v>
      </c>
      <c r="D330" s="238" t="s">
        <v>1483</v>
      </c>
      <c r="E330" s="238"/>
      <c r="F330"/>
      <c r="G330"/>
      <c r="H330" s="238"/>
      <c r="I330"/>
      <c r="J330"/>
      <c r="K330" s="238"/>
      <c r="L330"/>
    </row>
    <row r="331" spans="1:12" x14ac:dyDescent="0.3">
      <c r="A331" s="238" t="s">
        <v>1480</v>
      </c>
      <c r="B331" s="238" t="s">
        <v>625</v>
      </c>
      <c r="C331" s="238"/>
      <c r="D331" s="238"/>
      <c r="E331" s="238"/>
      <c r="F331"/>
      <c r="G331"/>
      <c r="H331" s="238"/>
      <c r="I331" t="s">
        <v>1820</v>
      </c>
      <c r="J331"/>
      <c r="K331" s="238"/>
      <c r="L331"/>
    </row>
    <row r="332" spans="1:12" x14ac:dyDescent="0.3">
      <c r="A332" s="238" t="s">
        <v>1480</v>
      </c>
      <c r="B332" s="238" t="s">
        <v>626</v>
      </c>
      <c r="C332" s="238"/>
      <c r="D332" s="238"/>
      <c r="E332" s="238"/>
      <c r="F332"/>
      <c r="G332"/>
      <c r="H332" s="238"/>
      <c r="I332" t="s">
        <v>1821</v>
      </c>
      <c r="J332"/>
      <c r="K332" s="238"/>
      <c r="L332"/>
    </row>
    <row r="333" spans="1:12" x14ac:dyDescent="0.3">
      <c r="A333" s="238" t="s">
        <v>1480</v>
      </c>
      <c r="B333" s="238" t="s">
        <v>627</v>
      </c>
      <c r="C333" s="238"/>
      <c r="D333" s="238"/>
      <c r="E333" s="238"/>
      <c r="F333"/>
      <c r="G333"/>
      <c r="H333" s="238"/>
      <c r="I333" t="s">
        <v>1822</v>
      </c>
      <c r="J333"/>
      <c r="K333" s="238"/>
      <c r="L333"/>
    </row>
    <row r="334" spans="1:12" x14ac:dyDescent="0.3">
      <c r="A334" s="238" t="s">
        <v>1430</v>
      </c>
      <c r="B334" s="238" t="s">
        <v>628</v>
      </c>
      <c r="C334" s="238" t="s">
        <v>1823</v>
      </c>
      <c r="D334" s="238"/>
      <c r="E334" s="238"/>
      <c r="F334"/>
      <c r="G334" t="s">
        <v>1824</v>
      </c>
      <c r="H334" s="238"/>
      <c r="I334"/>
      <c r="J334"/>
      <c r="K334" s="238" t="b">
        <v>1</v>
      </c>
      <c r="L334"/>
    </row>
    <row r="335" spans="1:12" x14ac:dyDescent="0.3">
      <c r="A335" t="s">
        <v>1489</v>
      </c>
      <c r="B335" t="s">
        <v>629</v>
      </c>
      <c r="C335" t="s">
        <v>1559</v>
      </c>
      <c r="D335"/>
      <c r="E335"/>
      <c r="F335" s="238" t="s">
        <v>1437</v>
      </c>
      <c r="G335"/>
      <c r="H335"/>
      <c r="I335"/>
      <c r="J335"/>
      <c r="K335"/>
      <c r="L335"/>
    </row>
    <row r="336" spans="1:12" x14ac:dyDescent="0.3">
      <c r="A336" t="s">
        <v>1491</v>
      </c>
      <c r="B336" t="s">
        <v>1825</v>
      </c>
      <c r="C336" t="s">
        <v>1520</v>
      </c>
      <c r="D336"/>
      <c r="E336"/>
      <c r="F336" s="238" t="s">
        <v>1437</v>
      </c>
      <c r="G336" t="s">
        <v>1826</v>
      </c>
      <c r="H336"/>
      <c r="I336"/>
      <c r="J336"/>
      <c r="K336"/>
      <c r="L336"/>
    </row>
    <row r="337" spans="1:12" x14ac:dyDescent="0.3">
      <c r="A337" t="s">
        <v>1495</v>
      </c>
      <c r="B337" t="s">
        <v>631</v>
      </c>
      <c r="C337" t="s">
        <v>1496</v>
      </c>
      <c r="D337"/>
      <c r="E337"/>
      <c r="F337" s="238" t="s">
        <v>1437</v>
      </c>
      <c r="G337" t="s">
        <v>1827</v>
      </c>
      <c r="H337"/>
      <c r="I337"/>
      <c r="J337"/>
      <c r="K337"/>
      <c r="L337"/>
    </row>
    <row r="338" spans="1:12" x14ac:dyDescent="0.3">
      <c r="A338" t="s">
        <v>1471</v>
      </c>
      <c r="B338" t="s">
        <v>632</v>
      </c>
      <c r="C338" t="s">
        <v>1498</v>
      </c>
      <c r="D338"/>
      <c r="E338"/>
      <c r="F338" s="238" t="s">
        <v>1437</v>
      </c>
      <c r="G338"/>
      <c r="H338"/>
      <c r="I338"/>
      <c r="J338"/>
      <c r="K338"/>
      <c r="L338"/>
    </row>
    <row r="339" spans="1:12" x14ac:dyDescent="0.3">
      <c r="A339" t="s">
        <v>1499</v>
      </c>
      <c r="B339" t="s">
        <v>633</v>
      </c>
      <c r="C339" t="s">
        <v>1500</v>
      </c>
      <c r="D339"/>
      <c r="E339"/>
      <c r="F339" t="b">
        <v>1</v>
      </c>
      <c r="G339" t="s">
        <v>1828</v>
      </c>
      <c r="H339"/>
      <c r="I339"/>
      <c r="J339"/>
      <c r="K339"/>
      <c r="L339"/>
    </row>
    <row r="340" spans="1:12" x14ac:dyDescent="0.3">
      <c r="A340" t="s">
        <v>1430</v>
      </c>
      <c r="B340" t="s">
        <v>649</v>
      </c>
      <c r="C340" t="s">
        <v>1502</v>
      </c>
      <c r="D340"/>
      <c r="E340"/>
      <c r="F340"/>
      <c r="G340" t="s">
        <v>1829</v>
      </c>
      <c r="H340"/>
      <c r="I340"/>
      <c r="J340"/>
      <c r="K340"/>
      <c r="L340"/>
    </row>
    <row r="341" spans="1:12" x14ac:dyDescent="0.3">
      <c r="A341" t="s">
        <v>1430</v>
      </c>
      <c r="B341" t="s">
        <v>650</v>
      </c>
      <c r="C341" t="s">
        <v>1504</v>
      </c>
      <c r="D341"/>
      <c r="E341"/>
      <c r="F341"/>
      <c r="G341" t="s">
        <v>1830</v>
      </c>
      <c r="H341"/>
      <c r="I341"/>
      <c r="J341"/>
      <c r="K341"/>
      <c r="L341"/>
    </row>
    <row r="342" spans="1:12" x14ac:dyDescent="0.3">
      <c r="A342" s="247" t="s">
        <v>1458</v>
      </c>
      <c r="B342" s="247" t="s">
        <v>802</v>
      </c>
      <c r="C342" s="267" t="s">
        <v>1811</v>
      </c>
      <c r="D342" s="267"/>
      <c r="E342" s="267"/>
      <c r="F342" s="267"/>
      <c r="G342" s="247"/>
      <c r="H342" s="267"/>
      <c r="I342" s="267"/>
      <c r="J342" s="267"/>
      <c r="K342" s="267"/>
      <c r="L342" s="267"/>
    </row>
    <row r="343" spans="1:12" x14ac:dyDescent="0.3">
      <c r="A343" s="247" t="s">
        <v>1427</v>
      </c>
      <c r="B343" s="247" t="s">
        <v>964</v>
      </c>
      <c r="C343" s="267" t="s">
        <v>1831</v>
      </c>
      <c r="D343" s="267"/>
      <c r="E343" s="267"/>
      <c r="F343" s="267"/>
      <c r="G343" s="247" t="s">
        <v>1832</v>
      </c>
      <c r="H343" s="267"/>
      <c r="I343" s="267"/>
      <c r="J343" s="267"/>
      <c r="K343" s="267"/>
      <c r="L343" s="267"/>
    </row>
    <row r="344" spans="1:12" x14ac:dyDescent="0.3">
      <c r="A344" s="238" t="s">
        <v>1471</v>
      </c>
      <c r="B344" s="238" t="s">
        <v>651</v>
      </c>
      <c r="C344" s="238" t="s">
        <v>1833</v>
      </c>
      <c r="D344" s="238"/>
      <c r="E344"/>
      <c r="F344" s="238" t="s">
        <v>1437</v>
      </c>
      <c r="G344"/>
      <c r="H344"/>
      <c r="I344"/>
      <c r="J344"/>
      <c r="K344" s="238" t="s">
        <v>1444</v>
      </c>
      <c r="L344"/>
    </row>
    <row r="345" spans="1:12" x14ac:dyDescent="0.3">
      <c r="A345" s="238" t="s">
        <v>1474</v>
      </c>
      <c r="B345" s="238" t="s">
        <v>652</v>
      </c>
      <c r="C345" s="238" t="s">
        <v>1834</v>
      </c>
      <c r="D345" s="238"/>
      <c r="E345"/>
      <c r="F345"/>
      <c r="G345" s="238" t="s">
        <v>1835</v>
      </c>
      <c r="H345"/>
      <c r="I345"/>
      <c r="J345"/>
      <c r="K345" t="b">
        <v>1</v>
      </c>
      <c r="L345"/>
    </row>
    <row r="346" spans="1:12" x14ac:dyDescent="0.3">
      <c r="A346" s="238" t="s">
        <v>1474</v>
      </c>
      <c r="B346" s="238" t="s">
        <v>653</v>
      </c>
      <c r="C346" s="238" t="s">
        <v>1477</v>
      </c>
      <c r="D346" s="238"/>
      <c r="E346" s="238" t="s">
        <v>1478</v>
      </c>
      <c r="F346"/>
      <c r="G346"/>
      <c r="H346" s="238" t="s">
        <v>1479</v>
      </c>
      <c r="I346"/>
      <c r="J346"/>
      <c r="K346" s="238" t="s">
        <v>1444</v>
      </c>
      <c r="L346"/>
    </row>
    <row r="347" spans="1:12" x14ac:dyDescent="0.3">
      <c r="A347" s="238" t="s">
        <v>1480</v>
      </c>
      <c r="B347" s="238" t="s">
        <v>654</v>
      </c>
      <c r="C347" s="238"/>
      <c r="D347" s="238"/>
      <c r="E347" s="238"/>
      <c r="F347"/>
      <c r="G347"/>
      <c r="H347" s="238"/>
      <c r="I347" t="s">
        <v>1836</v>
      </c>
      <c r="J347"/>
      <c r="K347" s="238"/>
      <c r="L347"/>
    </row>
    <row r="348" spans="1:12" x14ac:dyDescent="0.3">
      <c r="A348" s="238" t="s">
        <v>1461</v>
      </c>
      <c r="B348" s="238" t="s">
        <v>655</v>
      </c>
      <c r="C348" s="238" t="s">
        <v>1837</v>
      </c>
      <c r="D348" s="238" t="s">
        <v>1483</v>
      </c>
      <c r="E348" s="238"/>
      <c r="F348"/>
      <c r="G348"/>
      <c r="H348" s="238"/>
      <c r="I348"/>
      <c r="J348"/>
      <c r="K348" s="238"/>
      <c r="L348"/>
    </row>
    <row r="349" spans="1:12" x14ac:dyDescent="0.3">
      <c r="A349" s="238" t="s">
        <v>1480</v>
      </c>
      <c r="B349" s="238" t="s">
        <v>656</v>
      </c>
      <c r="C349" s="238"/>
      <c r="D349" s="238"/>
      <c r="E349" s="238"/>
      <c r="F349"/>
      <c r="G349"/>
      <c r="H349" s="238"/>
      <c r="I349" t="s">
        <v>1838</v>
      </c>
      <c r="J349"/>
      <c r="K349" s="238"/>
      <c r="L349"/>
    </row>
    <row r="350" spans="1:12" x14ac:dyDescent="0.3">
      <c r="A350" s="238" t="s">
        <v>1480</v>
      </c>
      <c r="B350" s="238" t="s">
        <v>657</v>
      </c>
      <c r="C350" s="238"/>
      <c r="D350" s="238"/>
      <c r="E350" s="238"/>
      <c r="F350"/>
      <c r="G350"/>
      <c r="H350" s="238"/>
      <c r="I350" t="s">
        <v>1839</v>
      </c>
      <c r="J350"/>
      <c r="K350" s="238"/>
      <c r="L350"/>
    </row>
    <row r="351" spans="1:12" x14ac:dyDescent="0.3">
      <c r="A351" s="238" t="s">
        <v>1480</v>
      </c>
      <c r="B351" s="238" t="s">
        <v>658</v>
      </c>
      <c r="C351" s="238"/>
      <c r="D351" s="238"/>
      <c r="E351" s="238"/>
      <c r="F351"/>
      <c r="G351"/>
      <c r="H351" s="238"/>
      <c r="I351" t="s">
        <v>1840</v>
      </c>
      <c r="J351"/>
      <c r="K351" s="238"/>
      <c r="L351"/>
    </row>
    <row r="352" spans="1:12" x14ac:dyDescent="0.3">
      <c r="A352" s="238" t="s">
        <v>1430</v>
      </c>
      <c r="B352" s="238" t="s">
        <v>659</v>
      </c>
      <c r="C352" s="238" t="s">
        <v>1841</v>
      </c>
      <c r="D352" s="238"/>
      <c r="E352" s="238"/>
      <c r="F352"/>
      <c r="G352" t="s">
        <v>1842</v>
      </c>
      <c r="H352" s="238"/>
      <c r="I352"/>
      <c r="J352"/>
      <c r="K352" s="238" t="b">
        <v>1</v>
      </c>
      <c r="L352"/>
    </row>
    <row r="353" spans="1:12" x14ac:dyDescent="0.3">
      <c r="A353" t="s">
        <v>1489</v>
      </c>
      <c r="B353" t="s">
        <v>660</v>
      </c>
      <c r="C353" t="s">
        <v>1559</v>
      </c>
      <c r="D353"/>
      <c r="E353"/>
      <c r="F353" s="238" t="s">
        <v>1437</v>
      </c>
      <c r="G353"/>
      <c r="H353"/>
      <c r="I353"/>
      <c r="J353"/>
      <c r="K353"/>
      <c r="L353"/>
    </row>
    <row r="354" spans="1:12" x14ac:dyDescent="0.3">
      <c r="A354" t="s">
        <v>1491</v>
      </c>
      <c r="B354" t="s">
        <v>1843</v>
      </c>
      <c r="C354" t="s">
        <v>1520</v>
      </c>
      <c r="D354"/>
      <c r="E354"/>
      <c r="F354" s="238" t="s">
        <v>1437</v>
      </c>
      <c r="G354" t="s">
        <v>1844</v>
      </c>
      <c r="H354"/>
      <c r="I354"/>
      <c r="J354"/>
      <c r="K354"/>
      <c r="L354"/>
    </row>
    <row r="355" spans="1:12" x14ac:dyDescent="0.3">
      <c r="A355" t="s">
        <v>1495</v>
      </c>
      <c r="B355" t="s">
        <v>662</v>
      </c>
      <c r="C355" t="s">
        <v>1496</v>
      </c>
      <c r="D355"/>
      <c r="E355"/>
      <c r="F355" s="238" t="s">
        <v>1437</v>
      </c>
      <c r="G355" t="s">
        <v>1845</v>
      </c>
      <c r="H355"/>
      <c r="I355"/>
      <c r="J355"/>
      <c r="K355"/>
      <c r="L355"/>
    </row>
    <row r="356" spans="1:12" x14ac:dyDescent="0.3">
      <c r="A356" t="s">
        <v>1471</v>
      </c>
      <c r="B356" t="s">
        <v>663</v>
      </c>
      <c r="C356" t="s">
        <v>1498</v>
      </c>
      <c r="D356"/>
      <c r="E356"/>
      <c r="F356" s="238" t="s">
        <v>1437</v>
      </c>
      <c r="G356"/>
      <c r="H356"/>
      <c r="I356"/>
      <c r="J356"/>
      <c r="K356"/>
      <c r="L356"/>
    </row>
    <row r="357" spans="1:12" x14ac:dyDescent="0.3">
      <c r="A357" t="s">
        <v>1499</v>
      </c>
      <c r="B357" t="s">
        <v>664</v>
      </c>
      <c r="C357" t="s">
        <v>1500</v>
      </c>
      <c r="D357"/>
      <c r="E357"/>
      <c r="F357" t="b">
        <v>1</v>
      </c>
      <c r="G357" t="s">
        <v>1846</v>
      </c>
      <c r="H357"/>
      <c r="I357"/>
      <c r="J357"/>
      <c r="K357"/>
      <c r="L357"/>
    </row>
    <row r="358" spans="1:12" x14ac:dyDescent="0.3">
      <c r="A358" t="s">
        <v>1430</v>
      </c>
      <c r="B358" t="s">
        <v>680</v>
      </c>
      <c r="C358" t="s">
        <v>1502</v>
      </c>
      <c r="D358"/>
      <c r="E358"/>
      <c r="F358"/>
      <c r="G358" t="s">
        <v>1847</v>
      </c>
      <c r="H358"/>
      <c r="I358"/>
      <c r="J358"/>
      <c r="K358"/>
      <c r="L358"/>
    </row>
    <row r="359" spans="1:12" x14ac:dyDescent="0.3">
      <c r="A359" t="s">
        <v>1430</v>
      </c>
      <c r="B359" t="s">
        <v>681</v>
      </c>
      <c r="C359" t="s">
        <v>1504</v>
      </c>
      <c r="D359"/>
      <c r="E359"/>
      <c r="F359"/>
      <c r="G359" t="s">
        <v>1848</v>
      </c>
      <c r="H359"/>
      <c r="I359"/>
      <c r="J359"/>
      <c r="K359"/>
      <c r="L359"/>
    </row>
    <row r="360" spans="1:12" x14ac:dyDescent="0.3">
      <c r="A360" s="247" t="s">
        <v>1458</v>
      </c>
      <c r="B360" s="247" t="s">
        <v>964</v>
      </c>
      <c r="C360" s="267" t="s">
        <v>1831</v>
      </c>
      <c r="D360" s="267"/>
      <c r="E360" s="267"/>
      <c r="F360" s="267"/>
      <c r="G360" s="247"/>
      <c r="H360" s="267"/>
      <c r="I360" s="267"/>
      <c r="J360" s="267"/>
      <c r="K360" s="267"/>
      <c r="L360" s="267"/>
    </row>
    <row r="361" spans="1:12" x14ac:dyDescent="0.3">
      <c r="A361" s="247" t="s">
        <v>1427</v>
      </c>
      <c r="B361" s="247" t="s">
        <v>1055</v>
      </c>
      <c r="C361" s="267" t="s">
        <v>1849</v>
      </c>
      <c r="D361" s="267"/>
      <c r="E361" s="267"/>
      <c r="F361" s="267"/>
      <c r="G361" s="247" t="s">
        <v>1850</v>
      </c>
      <c r="H361" s="267"/>
      <c r="I361" s="267"/>
      <c r="J361" s="267"/>
      <c r="K361" s="267"/>
      <c r="L361" s="267"/>
    </row>
    <row r="362" spans="1:12" x14ac:dyDescent="0.3">
      <c r="A362" s="238" t="s">
        <v>1471</v>
      </c>
      <c r="B362" s="238" t="s">
        <v>682</v>
      </c>
      <c r="C362" s="238" t="s">
        <v>1851</v>
      </c>
      <c r="D362" s="238"/>
      <c r="E362" s="238" t="s">
        <v>1852</v>
      </c>
      <c r="F362" s="238" t="s">
        <v>1437</v>
      </c>
      <c r="G362"/>
      <c r="H362"/>
      <c r="I362"/>
      <c r="J362"/>
      <c r="K362" s="238" t="s">
        <v>1444</v>
      </c>
      <c r="L362"/>
    </row>
    <row r="363" spans="1:12" x14ac:dyDescent="0.3">
      <c r="A363" s="238" t="s">
        <v>1474</v>
      </c>
      <c r="B363" s="238" t="s">
        <v>683</v>
      </c>
      <c r="C363" s="238" t="s">
        <v>1853</v>
      </c>
      <c r="D363" s="238"/>
      <c r="E363"/>
      <c r="F363"/>
      <c r="G363" s="238" t="s">
        <v>1854</v>
      </c>
      <c r="H363" s="238" t="s">
        <v>1479</v>
      </c>
      <c r="I363"/>
      <c r="J363"/>
      <c r="K363" t="b">
        <v>1</v>
      </c>
      <c r="L363"/>
    </row>
    <row r="364" spans="1:12" x14ac:dyDescent="0.3">
      <c r="A364" s="238" t="s">
        <v>1474</v>
      </c>
      <c r="B364" s="238" t="s">
        <v>684</v>
      </c>
      <c r="C364" s="238" t="s">
        <v>1477</v>
      </c>
      <c r="D364" s="238"/>
      <c r="E364" s="238" t="s">
        <v>1478</v>
      </c>
      <c r="F364"/>
      <c r="G364"/>
      <c r="H364" s="238" t="s">
        <v>1479</v>
      </c>
      <c r="I364"/>
      <c r="J364"/>
      <c r="K364" s="238" t="s">
        <v>1444</v>
      </c>
      <c r="L364"/>
    </row>
    <row r="365" spans="1:12" x14ac:dyDescent="0.3">
      <c r="A365" s="238" t="s">
        <v>1480</v>
      </c>
      <c r="B365" s="238" t="s">
        <v>685</v>
      </c>
      <c r="C365" s="238"/>
      <c r="D365" s="238"/>
      <c r="E365" s="238"/>
      <c r="F365"/>
      <c r="G365"/>
      <c r="H365" s="238"/>
      <c r="I365" t="s">
        <v>1855</v>
      </c>
      <c r="J365"/>
      <c r="K365" s="238"/>
      <c r="L365"/>
    </row>
    <row r="366" spans="1:12" x14ac:dyDescent="0.3">
      <c r="A366" s="238" t="s">
        <v>1461</v>
      </c>
      <c r="B366" s="238" t="s">
        <v>686</v>
      </c>
      <c r="C366" s="238" t="s">
        <v>1856</v>
      </c>
      <c r="D366" s="238" t="s">
        <v>1483</v>
      </c>
      <c r="E366" s="238"/>
      <c r="F366"/>
      <c r="G366"/>
      <c r="H366" s="238"/>
      <c r="I366"/>
      <c r="J366"/>
      <c r="K366" s="238"/>
      <c r="L366"/>
    </row>
    <row r="367" spans="1:12" x14ac:dyDescent="0.3">
      <c r="A367" s="238" t="s">
        <v>1480</v>
      </c>
      <c r="B367" s="238" t="s">
        <v>687</v>
      </c>
      <c r="C367" s="238"/>
      <c r="D367" s="238"/>
      <c r="E367" s="238"/>
      <c r="F367"/>
      <c r="G367"/>
      <c r="H367" s="238"/>
      <c r="I367" t="s">
        <v>1857</v>
      </c>
      <c r="J367"/>
      <c r="K367" s="238"/>
      <c r="L367"/>
    </row>
    <row r="368" spans="1:12" x14ac:dyDescent="0.3">
      <c r="A368" s="238" t="s">
        <v>1480</v>
      </c>
      <c r="B368" s="238" t="s">
        <v>688</v>
      </c>
      <c r="C368" s="238"/>
      <c r="D368" s="238"/>
      <c r="E368" s="238"/>
      <c r="F368"/>
      <c r="G368"/>
      <c r="H368" s="238"/>
      <c r="I368" t="s">
        <v>1858</v>
      </c>
      <c r="J368"/>
      <c r="K368" s="238"/>
      <c r="L368"/>
    </row>
    <row r="369" spans="1:12" x14ac:dyDescent="0.3">
      <c r="A369" s="238" t="s">
        <v>1480</v>
      </c>
      <c r="B369" s="238" t="s">
        <v>689</v>
      </c>
      <c r="C369" s="238"/>
      <c r="D369" s="238"/>
      <c r="E369" s="238"/>
      <c r="F369"/>
      <c r="G369"/>
      <c r="H369" s="238"/>
      <c r="I369" t="s">
        <v>1859</v>
      </c>
      <c r="J369"/>
      <c r="K369" s="238"/>
      <c r="L369"/>
    </row>
    <row r="370" spans="1:12" x14ac:dyDescent="0.3">
      <c r="A370" s="238" t="s">
        <v>1430</v>
      </c>
      <c r="B370" s="238" t="s">
        <v>690</v>
      </c>
      <c r="C370" s="238" t="s">
        <v>1860</v>
      </c>
      <c r="D370" s="238"/>
      <c r="E370" s="238"/>
      <c r="F370"/>
      <c r="G370" t="s">
        <v>1861</v>
      </c>
      <c r="H370" s="238"/>
      <c r="I370"/>
      <c r="J370"/>
      <c r="K370" s="238" t="b">
        <v>1</v>
      </c>
      <c r="L370"/>
    </row>
    <row r="371" spans="1:12" x14ac:dyDescent="0.3">
      <c r="A371" t="s">
        <v>1489</v>
      </c>
      <c r="B371" t="s">
        <v>691</v>
      </c>
      <c r="C371" t="s">
        <v>1559</v>
      </c>
      <c r="D371"/>
      <c r="E371"/>
      <c r="F371" s="238" t="s">
        <v>1437</v>
      </c>
      <c r="G371"/>
      <c r="H371"/>
      <c r="I371"/>
      <c r="J371"/>
      <c r="K371"/>
      <c r="L371"/>
    </row>
    <row r="372" spans="1:12" x14ac:dyDescent="0.3">
      <c r="A372" t="s">
        <v>1491</v>
      </c>
      <c r="B372" t="s">
        <v>1862</v>
      </c>
      <c r="C372" t="s">
        <v>1520</v>
      </c>
      <c r="D372"/>
      <c r="E372"/>
      <c r="F372" s="238" t="s">
        <v>1437</v>
      </c>
      <c r="G372" t="s">
        <v>1863</v>
      </c>
      <c r="H372"/>
      <c r="I372"/>
      <c r="J372"/>
      <c r="K372"/>
      <c r="L372"/>
    </row>
    <row r="373" spans="1:12" x14ac:dyDescent="0.3">
      <c r="A373" t="s">
        <v>1495</v>
      </c>
      <c r="B373" t="s">
        <v>693</v>
      </c>
      <c r="C373" t="s">
        <v>1496</v>
      </c>
      <c r="D373"/>
      <c r="E373"/>
      <c r="F373" s="238" t="s">
        <v>1437</v>
      </c>
      <c r="G373" t="s">
        <v>1864</v>
      </c>
      <c r="H373"/>
      <c r="I373"/>
      <c r="J373"/>
      <c r="K373"/>
      <c r="L373"/>
    </row>
    <row r="374" spans="1:12" x14ac:dyDescent="0.3">
      <c r="A374" t="s">
        <v>1471</v>
      </c>
      <c r="B374" t="s">
        <v>694</v>
      </c>
      <c r="C374" t="s">
        <v>1498</v>
      </c>
      <c r="D374"/>
      <c r="E374"/>
      <c r="F374" s="238" t="s">
        <v>1437</v>
      </c>
      <c r="G374"/>
      <c r="H374"/>
      <c r="I374"/>
      <c r="J374"/>
      <c r="K374"/>
      <c r="L374"/>
    </row>
    <row r="375" spans="1:12" x14ac:dyDescent="0.3">
      <c r="A375" t="s">
        <v>1499</v>
      </c>
      <c r="B375" t="s">
        <v>695</v>
      </c>
      <c r="C375" t="s">
        <v>1500</v>
      </c>
      <c r="D375"/>
      <c r="E375"/>
      <c r="F375" t="b">
        <v>1</v>
      </c>
      <c r="G375" t="s">
        <v>1865</v>
      </c>
      <c r="H375"/>
      <c r="I375"/>
      <c r="J375"/>
      <c r="K375"/>
      <c r="L375"/>
    </row>
    <row r="376" spans="1:12" x14ac:dyDescent="0.3">
      <c r="A376" t="s">
        <v>1430</v>
      </c>
      <c r="B376" t="s">
        <v>711</v>
      </c>
      <c r="C376" t="s">
        <v>1502</v>
      </c>
      <c r="D376"/>
      <c r="E376"/>
      <c r="F376"/>
      <c r="G376" t="s">
        <v>1866</v>
      </c>
      <c r="H376"/>
      <c r="I376"/>
      <c r="J376"/>
      <c r="K376"/>
      <c r="L376"/>
    </row>
    <row r="377" spans="1:12" x14ac:dyDescent="0.3">
      <c r="A377" t="s">
        <v>1430</v>
      </c>
      <c r="B377" t="s">
        <v>712</v>
      </c>
      <c r="C377" t="s">
        <v>1504</v>
      </c>
      <c r="D377"/>
      <c r="E377"/>
      <c r="F377"/>
      <c r="G377" t="s">
        <v>1867</v>
      </c>
      <c r="H377"/>
      <c r="I377"/>
      <c r="J377"/>
      <c r="K377"/>
      <c r="L377"/>
    </row>
    <row r="378" spans="1:12" x14ac:dyDescent="0.3">
      <c r="A378" s="247" t="s">
        <v>1458</v>
      </c>
      <c r="B378" s="247" t="s">
        <v>1055</v>
      </c>
      <c r="C378" s="267" t="s">
        <v>1849</v>
      </c>
      <c r="D378" s="267"/>
      <c r="E378" s="267"/>
      <c r="F378" s="267"/>
      <c r="G378" s="247"/>
      <c r="H378" s="267"/>
      <c r="I378" s="267"/>
      <c r="J378" s="267"/>
      <c r="K378" s="267"/>
      <c r="L378" s="267"/>
    </row>
    <row r="379" spans="1:12" x14ac:dyDescent="0.3">
      <c r="A379" s="243" t="s">
        <v>1427</v>
      </c>
      <c r="B379" s="243" t="s">
        <v>846</v>
      </c>
      <c r="C379" s="264" t="s">
        <v>1868</v>
      </c>
      <c r="D379" s="264"/>
      <c r="E379" s="264"/>
      <c r="F379" s="264"/>
      <c r="G379" s="243" t="s">
        <v>1869</v>
      </c>
      <c r="H379" s="264"/>
      <c r="I379" s="264"/>
      <c r="J379" s="264"/>
      <c r="K379" s="264"/>
      <c r="L379" s="264"/>
    </row>
    <row r="380" spans="1:12" x14ac:dyDescent="0.3">
      <c r="A380" s="238" t="s">
        <v>1471</v>
      </c>
      <c r="B380" s="238" t="s">
        <v>713</v>
      </c>
      <c r="C380" s="238" t="s">
        <v>1870</v>
      </c>
      <c r="D380" s="238"/>
      <c r="E380"/>
      <c r="F380" s="238" t="s">
        <v>1437</v>
      </c>
      <c r="G380"/>
      <c r="H380"/>
      <c r="I380"/>
      <c r="J380"/>
      <c r="K380" s="238" t="s">
        <v>1444</v>
      </c>
      <c r="L380"/>
    </row>
    <row r="381" spans="1:12" x14ac:dyDescent="0.3">
      <c r="A381" s="238" t="s">
        <v>1430</v>
      </c>
      <c r="B381" s="238" t="s">
        <v>714</v>
      </c>
      <c r="C381" s="238" t="s">
        <v>1871</v>
      </c>
      <c r="D381" s="238"/>
      <c r="E381"/>
      <c r="F381"/>
      <c r="G381" s="238" t="s">
        <v>1872</v>
      </c>
      <c r="H381"/>
      <c r="I381"/>
      <c r="J381"/>
      <c r="K381"/>
      <c r="L381"/>
    </row>
    <row r="382" spans="1:12" x14ac:dyDescent="0.3">
      <c r="A382" s="238" t="s">
        <v>1474</v>
      </c>
      <c r="B382" s="238" t="s">
        <v>715</v>
      </c>
      <c r="C382" s="238" t="s">
        <v>1477</v>
      </c>
      <c r="D382" s="238"/>
      <c r="E382" s="238" t="s">
        <v>1478</v>
      </c>
      <c r="F382"/>
      <c r="G382"/>
      <c r="H382" s="238" t="s">
        <v>1479</v>
      </c>
      <c r="I382"/>
      <c r="J382"/>
      <c r="K382" s="238" t="s">
        <v>1444</v>
      </c>
      <c r="L382"/>
    </row>
    <row r="383" spans="1:12" x14ac:dyDescent="0.3">
      <c r="A383" s="238" t="s">
        <v>1480</v>
      </c>
      <c r="B383" s="238" t="s">
        <v>716</v>
      </c>
      <c r="C383" s="238"/>
      <c r="D383" s="238"/>
      <c r="E383" s="238"/>
      <c r="F383"/>
      <c r="G383"/>
      <c r="H383" s="238"/>
      <c r="I383" t="s">
        <v>1873</v>
      </c>
      <c r="J383"/>
      <c r="K383" s="238"/>
      <c r="L383"/>
    </row>
    <row r="384" spans="1:12" x14ac:dyDescent="0.3">
      <c r="A384" s="238" t="s">
        <v>1480</v>
      </c>
      <c r="B384" s="238" t="s">
        <v>717</v>
      </c>
      <c r="C384" s="238"/>
      <c r="D384" s="238"/>
      <c r="E384" s="238"/>
      <c r="F384"/>
      <c r="G384"/>
      <c r="H384" s="238"/>
      <c r="I384" t="s">
        <v>1874</v>
      </c>
      <c r="J384"/>
      <c r="K384" s="238"/>
      <c r="L384"/>
    </row>
    <row r="385" spans="1:12" x14ac:dyDescent="0.3">
      <c r="A385" s="238" t="s">
        <v>1480</v>
      </c>
      <c r="B385" s="238" t="s">
        <v>718</v>
      </c>
      <c r="C385" s="238"/>
      <c r="D385" s="238"/>
      <c r="E385" s="238"/>
      <c r="F385"/>
      <c r="G385"/>
      <c r="H385" s="238"/>
      <c r="I385" t="s">
        <v>1875</v>
      </c>
      <c r="J385"/>
      <c r="K385" s="238"/>
      <c r="L385"/>
    </row>
    <row r="386" spans="1:12" x14ac:dyDescent="0.3">
      <c r="A386" s="238" t="s">
        <v>1430</v>
      </c>
      <c r="B386" s="238" t="s">
        <v>719</v>
      </c>
      <c r="C386" s="238" t="s">
        <v>1876</v>
      </c>
      <c r="D386" s="238"/>
      <c r="E386" s="238"/>
      <c r="F386"/>
      <c r="G386" t="s">
        <v>1877</v>
      </c>
      <c r="H386" s="238"/>
      <c r="I386"/>
      <c r="J386"/>
      <c r="K386" s="238" t="b">
        <v>1</v>
      </c>
      <c r="L386"/>
    </row>
    <row r="387" spans="1:12" x14ac:dyDescent="0.3">
      <c r="A387" t="s">
        <v>1489</v>
      </c>
      <c r="B387" t="s">
        <v>720</v>
      </c>
      <c r="C387" t="s">
        <v>1559</v>
      </c>
      <c r="D387"/>
      <c r="E387"/>
      <c r="F387" s="238" t="s">
        <v>1437</v>
      </c>
      <c r="G387"/>
      <c r="H387"/>
      <c r="I387"/>
      <c r="J387"/>
      <c r="K387"/>
      <c r="L387"/>
    </row>
    <row r="388" spans="1:12" x14ac:dyDescent="0.3">
      <c r="A388" t="s">
        <v>1491</v>
      </c>
      <c r="B388" t="s">
        <v>1878</v>
      </c>
      <c r="C388" t="s">
        <v>1520</v>
      </c>
      <c r="D388"/>
      <c r="E388"/>
      <c r="F388" s="238" t="s">
        <v>1437</v>
      </c>
      <c r="G388" t="s">
        <v>1879</v>
      </c>
      <c r="H388"/>
      <c r="I388"/>
      <c r="J388"/>
      <c r="K388"/>
      <c r="L388"/>
    </row>
    <row r="389" spans="1:12" x14ac:dyDescent="0.3">
      <c r="A389" t="s">
        <v>1495</v>
      </c>
      <c r="B389" t="s">
        <v>722</v>
      </c>
      <c r="C389" t="s">
        <v>1496</v>
      </c>
      <c r="D389"/>
      <c r="E389"/>
      <c r="F389" s="238" t="s">
        <v>1437</v>
      </c>
      <c r="G389" t="s">
        <v>1880</v>
      </c>
      <c r="H389"/>
      <c r="I389"/>
      <c r="J389"/>
      <c r="K389"/>
      <c r="L389"/>
    </row>
    <row r="390" spans="1:12" x14ac:dyDescent="0.3">
      <c r="A390" t="s">
        <v>1471</v>
      </c>
      <c r="B390" t="s">
        <v>723</v>
      </c>
      <c r="C390" t="s">
        <v>1498</v>
      </c>
      <c r="D390"/>
      <c r="E390"/>
      <c r="F390" s="238" t="s">
        <v>1437</v>
      </c>
      <c r="G390"/>
      <c r="H390"/>
      <c r="I390"/>
      <c r="J390"/>
      <c r="K390"/>
      <c r="L390"/>
    </row>
    <row r="391" spans="1:12" x14ac:dyDescent="0.3">
      <c r="A391" t="s">
        <v>1499</v>
      </c>
      <c r="B391" t="s">
        <v>724</v>
      </c>
      <c r="C391" t="s">
        <v>1500</v>
      </c>
      <c r="D391"/>
      <c r="E391"/>
      <c r="F391" t="b">
        <v>1</v>
      </c>
      <c r="G391" t="s">
        <v>1881</v>
      </c>
      <c r="H391"/>
      <c r="I391"/>
      <c r="J391"/>
      <c r="K391"/>
      <c r="L391"/>
    </row>
    <row r="392" spans="1:12" x14ac:dyDescent="0.3">
      <c r="A392" t="s">
        <v>1430</v>
      </c>
      <c r="B392" t="s">
        <v>740</v>
      </c>
      <c r="C392" t="s">
        <v>1502</v>
      </c>
      <c r="D392"/>
      <c r="E392"/>
      <c r="F392"/>
      <c r="G392" t="s">
        <v>1882</v>
      </c>
      <c r="H392"/>
      <c r="I392"/>
      <c r="J392"/>
      <c r="K392"/>
      <c r="L392"/>
    </row>
    <row r="393" spans="1:12" x14ac:dyDescent="0.3">
      <c r="A393" t="s">
        <v>1430</v>
      </c>
      <c r="B393" t="s">
        <v>741</v>
      </c>
      <c r="C393" t="s">
        <v>1504</v>
      </c>
      <c r="D393"/>
      <c r="E393"/>
      <c r="F393"/>
      <c r="G393" t="s">
        <v>1883</v>
      </c>
      <c r="H393"/>
      <c r="I393"/>
      <c r="J393"/>
      <c r="K393"/>
      <c r="L393"/>
    </row>
    <row r="394" spans="1:12" x14ac:dyDescent="0.3">
      <c r="A394" s="243" t="s">
        <v>1458</v>
      </c>
      <c r="B394" s="243" t="s">
        <v>846</v>
      </c>
      <c r="C394" s="264" t="s">
        <v>1868</v>
      </c>
      <c r="D394" s="264"/>
      <c r="E394" s="264"/>
      <c r="F394" s="264"/>
      <c r="G394" s="243"/>
      <c r="H394" s="264"/>
      <c r="I394" s="264"/>
      <c r="J394" s="264"/>
      <c r="K394" s="264"/>
      <c r="L394" s="264"/>
    </row>
    <row r="395" spans="1:12" x14ac:dyDescent="0.3">
      <c r="A395" s="243" t="s">
        <v>1427</v>
      </c>
      <c r="B395" s="243" t="s">
        <v>822</v>
      </c>
      <c r="C395" s="264" t="s">
        <v>1884</v>
      </c>
      <c r="D395" s="264"/>
      <c r="E395" s="264"/>
      <c r="F395" s="264"/>
      <c r="G395" s="243" t="s">
        <v>1885</v>
      </c>
      <c r="H395" s="264"/>
      <c r="I395" s="264"/>
      <c r="J395" s="264"/>
      <c r="K395" s="264"/>
      <c r="L395" s="264"/>
    </row>
    <row r="396" spans="1:12" x14ac:dyDescent="0.3">
      <c r="A396" s="238" t="s">
        <v>1471</v>
      </c>
      <c r="B396" s="238" t="s">
        <v>742</v>
      </c>
      <c r="C396" s="238" t="s">
        <v>1886</v>
      </c>
      <c r="D396" s="238"/>
      <c r="E396"/>
      <c r="F396" s="238" t="s">
        <v>1437</v>
      </c>
      <c r="G396"/>
      <c r="H396"/>
      <c r="I396"/>
      <c r="J396"/>
      <c r="K396" s="238" t="s">
        <v>1444</v>
      </c>
      <c r="L396"/>
    </row>
    <row r="397" spans="1:12" x14ac:dyDescent="0.3">
      <c r="A397" s="238" t="s">
        <v>1509</v>
      </c>
      <c r="B397" s="238" t="s">
        <v>743</v>
      </c>
      <c r="C397" s="238" t="s">
        <v>1758</v>
      </c>
      <c r="D397" s="238"/>
      <c r="E397"/>
      <c r="F397"/>
      <c r="G397" s="238" t="s">
        <v>1887</v>
      </c>
      <c r="H397" s="238" t="s">
        <v>1479</v>
      </c>
      <c r="I397"/>
      <c r="J397"/>
      <c r="K397" t="b">
        <v>1</v>
      </c>
      <c r="L397"/>
    </row>
    <row r="398" spans="1:12" x14ac:dyDescent="0.3">
      <c r="A398" s="238" t="s">
        <v>1474</v>
      </c>
      <c r="B398" s="238" t="s">
        <v>744</v>
      </c>
      <c r="C398" s="238" t="s">
        <v>1477</v>
      </c>
      <c r="D398" s="238"/>
      <c r="E398" s="238" t="s">
        <v>1478</v>
      </c>
      <c r="F398"/>
      <c r="G398"/>
      <c r="H398" s="238" t="s">
        <v>1479</v>
      </c>
      <c r="I398"/>
      <c r="J398"/>
      <c r="K398" s="238" t="s">
        <v>1444</v>
      </c>
      <c r="L398"/>
    </row>
    <row r="399" spans="1:12" x14ac:dyDescent="0.3">
      <c r="A399" s="238" t="s">
        <v>1480</v>
      </c>
      <c r="B399" s="238" t="s">
        <v>745</v>
      </c>
      <c r="C399" s="238"/>
      <c r="D399" s="238"/>
      <c r="E399" s="238"/>
      <c r="F399"/>
      <c r="G399"/>
      <c r="H399" s="238"/>
      <c r="I399" t="s">
        <v>1888</v>
      </c>
      <c r="J399"/>
      <c r="K399" s="238"/>
      <c r="L399"/>
    </row>
    <row r="400" spans="1:12" x14ac:dyDescent="0.3">
      <c r="A400" s="238" t="s">
        <v>1461</v>
      </c>
      <c r="B400" s="238" t="s">
        <v>746</v>
      </c>
      <c r="C400" s="238" t="s">
        <v>1889</v>
      </c>
      <c r="D400" s="238" t="s">
        <v>1483</v>
      </c>
      <c r="E400" s="238"/>
      <c r="F400"/>
      <c r="G400"/>
      <c r="H400" s="238"/>
      <c r="I400"/>
      <c r="J400"/>
      <c r="K400" s="238"/>
      <c r="L400"/>
    </row>
    <row r="401" spans="1:12" x14ac:dyDescent="0.3">
      <c r="A401" s="238" t="s">
        <v>1480</v>
      </c>
      <c r="B401" s="238" t="s">
        <v>747</v>
      </c>
      <c r="C401" s="238"/>
      <c r="D401" s="238"/>
      <c r="E401" s="238"/>
      <c r="F401"/>
      <c r="G401"/>
      <c r="H401" s="238"/>
      <c r="I401" t="s">
        <v>1890</v>
      </c>
      <c r="J401"/>
      <c r="K401" s="238"/>
      <c r="L401"/>
    </row>
    <row r="402" spans="1:12" x14ac:dyDescent="0.3">
      <c r="A402" s="238" t="s">
        <v>1480</v>
      </c>
      <c r="B402" s="238" t="s">
        <v>748</v>
      </c>
      <c r="C402" s="238"/>
      <c r="D402" s="238"/>
      <c r="E402" s="238"/>
      <c r="F402"/>
      <c r="G402"/>
      <c r="H402" s="238"/>
      <c r="I402" t="s">
        <v>1891</v>
      </c>
      <c r="J402"/>
      <c r="K402" s="238"/>
      <c r="L402"/>
    </row>
    <row r="403" spans="1:12" x14ac:dyDescent="0.3">
      <c r="A403" s="238" t="s">
        <v>1480</v>
      </c>
      <c r="B403" s="238" t="s">
        <v>749</v>
      </c>
      <c r="C403" s="238"/>
      <c r="D403" s="238"/>
      <c r="E403" s="238"/>
      <c r="F403"/>
      <c r="G403"/>
      <c r="H403" s="238"/>
      <c r="I403" t="s">
        <v>1892</v>
      </c>
      <c r="J403"/>
      <c r="K403" s="238"/>
      <c r="L403"/>
    </row>
    <row r="404" spans="1:12" x14ac:dyDescent="0.3">
      <c r="A404" s="238" t="s">
        <v>1430</v>
      </c>
      <c r="B404" s="238" t="s">
        <v>750</v>
      </c>
      <c r="C404" s="238" t="s">
        <v>1893</v>
      </c>
      <c r="D404" s="238"/>
      <c r="E404" s="238"/>
      <c r="F404"/>
      <c r="G404" t="s">
        <v>1894</v>
      </c>
      <c r="H404" s="238"/>
      <c r="I404"/>
      <c r="J404"/>
      <c r="K404" s="238" t="b">
        <v>1</v>
      </c>
      <c r="L404"/>
    </row>
    <row r="405" spans="1:12" x14ac:dyDescent="0.3">
      <c r="A405" t="s">
        <v>1489</v>
      </c>
      <c r="B405" t="s">
        <v>751</v>
      </c>
      <c r="C405" t="s">
        <v>1559</v>
      </c>
      <c r="D405"/>
      <c r="E405"/>
      <c r="F405" s="238" t="s">
        <v>1437</v>
      </c>
      <c r="G405"/>
      <c r="H405"/>
      <c r="I405"/>
      <c r="J405"/>
      <c r="K405"/>
      <c r="L405"/>
    </row>
    <row r="406" spans="1:12" x14ac:dyDescent="0.3">
      <c r="A406" t="s">
        <v>1491</v>
      </c>
      <c r="B406" t="s">
        <v>1895</v>
      </c>
      <c r="C406" t="s">
        <v>1520</v>
      </c>
      <c r="D406"/>
      <c r="E406"/>
      <c r="F406" s="238" t="s">
        <v>1437</v>
      </c>
      <c r="G406" t="s">
        <v>1896</v>
      </c>
      <c r="H406"/>
      <c r="I406"/>
      <c r="J406"/>
      <c r="K406"/>
      <c r="L406"/>
    </row>
    <row r="407" spans="1:12" x14ac:dyDescent="0.3">
      <c r="A407" t="s">
        <v>1495</v>
      </c>
      <c r="B407" t="s">
        <v>753</v>
      </c>
      <c r="C407" t="s">
        <v>1496</v>
      </c>
      <c r="D407"/>
      <c r="E407"/>
      <c r="F407" s="238" t="s">
        <v>1437</v>
      </c>
      <c r="G407" t="s">
        <v>1897</v>
      </c>
      <c r="H407"/>
      <c r="I407"/>
      <c r="J407"/>
      <c r="K407"/>
      <c r="L407"/>
    </row>
    <row r="408" spans="1:12" x14ac:dyDescent="0.3">
      <c r="A408" t="s">
        <v>1471</v>
      </c>
      <c r="B408" t="s">
        <v>754</v>
      </c>
      <c r="C408" t="s">
        <v>1498</v>
      </c>
      <c r="D408"/>
      <c r="E408"/>
      <c r="F408" s="238" t="s">
        <v>1437</v>
      </c>
      <c r="G408"/>
      <c r="H408"/>
      <c r="I408"/>
      <c r="J408"/>
      <c r="K408"/>
      <c r="L408"/>
    </row>
    <row r="409" spans="1:12" x14ac:dyDescent="0.3">
      <c r="A409" t="s">
        <v>1499</v>
      </c>
      <c r="B409" t="s">
        <v>755</v>
      </c>
      <c r="C409" t="s">
        <v>1500</v>
      </c>
      <c r="D409"/>
      <c r="E409"/>
      <c r="F409" t="b">
        <v>1</v>
      </c>
      <c r="G409" t="s">
        <v>1898</v>
      </c>
      <c r="H409"/>
      <c r="I409"/>
      <c r="J409"/>
      <c r="K409"/>
      <c r="L409"/>
    </row>
    <row r="410" spans="1:12" x14ac:dyDescent="0.3">
      <c r="A410" t="s">
        <v>1430</v>
      </c>
      <c r="B410" t="s">
        <v>771</v>
      </c>
      <c r="C410" t="s">
        <v>1502</v>
      </c>
      <c r="D410"/>
      <c r="E410"/>
      <c r="F410"/>
      <c r="G410" t="s">
        <v>1899</v>
      </c>
      <c r="H410"/>
      <c r="I410"/>
      <c r="J410"/>
      <c r="K410"/>
      <c r="L410"/>
    </row>
    <row r="411" spans="1:12" x14ac:dyDescent="0.3">
      <c r="A411" t="s">
        <v>1430</v>
      </c>
      <c r="B411" t="s">
        <v>772</v>
      </c>
      <c r="C411" t="s">
        <v>1504</v>
      </c>
      <c r="D411"/>
      <c r="E411"/>
      <c r="F411"/>
      <c r="G411" t="s">
        <v>1900</v>
      </c>
      <c r="H411"/>
      <c r="I411"/>
      <c r="J411"/>
      <c r="K411"/>
      <c r="L411"/>
    </row>
    <row r="412" spans="1:12" x14ac:dyDescent="0.3">
      <c r="A412" s="243" t="s">
        <v>1458</v>
      </c>
      <c r="B412" s="243" t="s">
        <v>822</v>
      </c>
      <c r="C412" s="264" t="s">
        <v>1901</v>
      </c>
      <c r="D412" s="264"/>
      <c r="E412" s="264"/>
      <c r="F412" s="264"/>
      <c r="G412" s="243"/>
      <c r="H412" s="264"/>
      <c r="I412" s="264"/>
      <c r="J412" s="264"/>
      <c r="K412" s="264"/>
      <c r="L412" s="264"/>
    </row>
    <row r="413" spans="1:12" x14ac:dyDescent="0.3">
      <c r="A413" s="247" t="s">
        <v>1427</v>
      </c>
      <c r="B413" s="247" t="s">
        <v>847</v>
      </c>
      <c r="C413" s="267" t="s">
        <v>1902</v>
      </c>
      <c r="D413" s="267"/>
      <c r="E413" s="267"/>
      <c r="F413" s="267"/>
      <c r="G413" s="247" t="s">
        <v>1903</v>
      </c>
      <c r="H413" s="267"/>
      <c r="I413" s="267"/>
      <c r="J413" s="267"/>
      <c r="K413" s="267"/>
      <c r="L413" s="267"/>
    </row>
    <row r="414" spans="1:12" x14ac:dyDescent="0.3">
      <c r="A414" s="238" t="s">
        <v>1471</v>
      </c>
      <c r="B414" s="238" t="s">
        <v>773</v>
      </c>
      <c r="C414" s="238" t="s">
        <v>1904</v>
      </c>
      <c r="D414" s="238"/>
      <c r="E414" s="238" t="s">
        <v>1905</v>
      </c>
      <c r="F414" s="238" t="s">
        <v>1437</v>
      </c>
      <c r="G414"/>
      <c r="H414"/>
      <c r="I414"/>
      <c r="J414"/>
      <c r="K414"/>
      <c r="L414" s="238" t="s">
        <v>1444</v>
      </c>
    </row>
    <row r="415" spans="1:12" x14ac:dyDescent="0.3">
      <c r="A415" s="238" t="s">
        <v>1509</v>
      </c>
      <c r="B415" s="238" t="s">
        <v>774</v>
      </c>
      <c r="C415" s="238" t="s">
        <v>1758</v>
      </c>
      <c r="D415" s="238"/>
      <c r="E415"/>
      <c r="F415"/>
      <c r="G415" s="238" t="s">
        <v>1906</v>
      </c>
      <c r="H415" s="238" t="s">
        <v>1479</v>
      </c>
      <c r="I415"/>
      <c r="J415" s="238"/>
      <c r="K415"/>
      <c r="L415" t="b">
        <v>1</v>
      </c>
    </row>
    <row r="416" spans="1:12" s="249" customFormat="1" x14ac:dyDescent="0.3">
      <c r="A416" s="248" t="s">
        <v>1471</v>
      </c>
      <c r="B416" s="248" t="s">
        <v>775</v>
      </c>
      <c r="C416" s="248" t="s">
        <v>1907</v>
      </c>
      <c r="D416" s="248"/>
      <c r="E416" s="268"/>
      <c r="F416" s="268"/>
      <c r="G416" s="248"/>
      <c r="H416" s="248"/>
      <c r="I416" s="268"/>
      <c r="J416" s="248"/>
      <c r="K416" s="268"/>
      <c r="L416" s="268"/>
    </row>
    <row r="417" spans="1:12" s="249" customFormat="1" x14ac:dyDescent="0.3">
      <c r="A417" s="248" t="s">
        <v>1474</v>
      </c>
      <c r="B417" s="248" t="s">
        <v>776</v>
      </c>
      <c r="C417" s="248" t="s">
        <v>1908</v>
      </c>
      <c r="D417" s="248"/>
      <c r="E417" s="248" t="s">
        <v>1478</v>
      </c>
      <c r="F417" s="268"/>
      <c r="G417" s="248" t="s">
        <v>1909</v>
      </c>
      <c r="H417" s="248" t="s">
        <v>1479</v>
      </c>
      <c r="I417" s="268"/>
      <c r="J417" s="248"/>
      <c r="K417" s="268"/>
      <c r="L417" s="248" t="s">
        <v>1444</v>
      </c>
    </row>
    <row r="418" spans="1:12" x14ac:dyDescent="0.3">
      <c r="A418" s="238" t="s">
        <v>1480</v>
      </c>
      <c r="B418" s="238" t="s">
        <v>777</v>
      </c>
      <c r="C418" s="238"/>
      <c r="D418" s="238"/>
      <c r="E418" s="238"/>
      <c r="F418"/>
      <c r="G418"/>
      <c r="H418" s="238"/>
      <c r="I418" t="s">
        <v>1910</v>
      </c>
      <c r="J418" s="238"/>
      <c r="K418"/>
      <c r="L418" s="238"/>
    </row>
    <row r="419" spans="1:12" x14ac:dyDescent="0.3">
      <c r="A419" s="238" t="s">
        <v>1461</v>
      </c>
      <c r="B419" s="238" t="s">
        <v>778</v>
      </c>
      <c r="C419" s="238" t="s">
        <v>1911</v>
      </c>
      <c r="D419" s="238" t="s">
        <v>1483</v>
      </c>
      <c r="E419" s="238"/>
      <c r="F419"/>
      <c r="G419"/>
      <c r="H419" s="238"/>
      <c r="I419"/>
      <c r="J419" s="238"/>
      <c r="K419"/>
      <c r="L419" s="238"/>
    </row>
    <row r="420" spans="1:12" x14ac:dyDescent="0.3">
      <c r="A420" s="238" t="s">
        <v>1480</v>
      </c>
      <c r="B420" s="238" t="s">
        <v>779</v>
      </c>
      <c r="C420" s="238"/>
      <c r="D420" s="238"/>
      <c r="E420" s="238"/>
      <c r="F420"/>
      <c r="G420"/>
      <c r="H420" s="238"/>
      <c r="I420" t="s">
        <v>1912</v>
      </c>
      <c r="J420"/>
      <c r="K420" s="238"/>
      <c r="L420"/>
    </row>
    <row r="421" spans="1:12" x14ac:dyDescent="0.3">
      <c r="A421" s="238" t="s">
        <v>1480</v>
      </c>
      <c r="B421" s="238" t="s">
        <v>780</v>
      </c>
      <c r="C421" s="238"/>
      <c r="D421" s="238"/>
      <c r="E421" s="238"/>
      <c r="F421"/>
      <c r="G421"/>
      <c r="H421" s="238"/>
      <c r="I421" t="s">
        <v>1913</v>
      </c>
      <c r="J421"/>
      <c r="K421" s="238"/>
      <c r="L421"/>
    </row>
    <row r="422" spans="1:12" x14ac:dyDescent="0.3">
      <c r="A422" s="238" t="s">
        <v>1480</v>
      </c>
      <c r="B422" s="238" t="s">
        <v>781</v>
      </c>
      <c r="C422" s="238"/>
      <c r="D422" s="238"/>
      <c r="E422" s="238"/>
      <c r="F422"/>
      <c r="G422"/>
      <c r="H422" s="238"/>
      <c r="I422" t="s">
        <v>1914</v>
      </c>
      <c r="J422"/>
      <c r="K422" s="238"/>
      <c r="L422"/>
    </row>
    <row r="423" spans="1:12" x14ac:dyDescent="0.3">
      <c r="A423" s="238" t="s">
        <v>1430</v>
      </c>
      <c r="B423" s="238" t="s">
        <v>782</v>
      </c>
      <c r="C423" s="238" t="s">
        <v>1915</v>
      </c>
      <c r="D423" s="238"/>
      <c r="E423" s="238"/>
      <c r="F423"/>
      <c r="G423" t="s">
        <v>1916</v>
      </c>
      <c r="H423" s="238"/>
      <c r="I423"/>
      <c r="J423"/>
      <c r="K423" s="238" t="b">
        <v>1</v>
      </c>
      <c r="L423"/>
    </row>
    <row r="424" spans="1:12" x14ac:dyDescent="0.3">
      <c r="A424" s="247" t="s">
        <v>1458</v>
      </c>
      <c r="B424" s="247" t="s">
        <v>847</v>
      </c>
      <c r="C424" s="267" t="s">
        <v>1902</v>
      </c>
      <c r="D424" s="267"/>
      <c r="E424" s="267"/>
      <c r="F424" s="267"/>
      <c r="G424" s="247"/>
      <c r="H424" s="267"/>
      <c r="I424" s="267"/>
      <c r="J424" s="267"/>
      <c r="K424" s="267"/>
      <c r="L424" s="267"/>
    </row>
    <row r="425" spans="1:12" s="251" customFormat="1" x14ac:dyDescent="0.3">
      <c r="A425" s="269" t="s">
        <v>1471</v>
      </c>
      <c r="B425" s="269" t="s">
        <v>2147</v>
      </c>
      <c r="C425" s="269" t="s">
        <v>2148</v>
      </c>
      <c r="D425" s="269"/>
      <c r="E425" s="270"/>
      <c r="F425" s="238" t="s">
        <v>1437</v>
      </c>
      <c r="G425" s="269"/>
      <c r="H425" s="270"/>
      <c r="I425" s="270"/>
      <c r="J425" s="270"/>
      <c r="K425" s="269" t="s">
        <v>1444</v>
      </c>
      <c r="L425" s="270"/>
    </row>
    <row r="426" spans="1:12" x14ac:dyDescent="0.3">
      <c r="A426" t="s">
        <v>2149</v>
      </c>
      <c r="B426" s="238" t="s">
        <v>2150</v>
      </c>
      <c r="C426" s="238" t="s">
        <v>2151</v>
      </c>
      <c r="D426" s="238"/>
      <c r="E426"/>
      <c r="F426" t="b">
        <v>1</v>
      </c>
      <c r="G426" s="238" t="s">
        <v>2152</v>
      </c>
      <c r="H426"/>
      <c r="I426"/>
      <c r="J426"/>
      <c r="K426" s="238"/>
      <c r="L426"/>
    </row>
    <row r="427" spans="1:12" x14ac:dyDescent="0.3">
      <c r="A427" t="s">
        <v>1430</v>
      </c>
      <c r="B427" s="238" t="s">
        <v>2153</v>
      </c>
      <c r="C427" t="s">
        <v>1504</v>
      </c>
      <c r="D427"/>
      <c r="E427"/>
      <c r="F427"/>
      <c r="G427" t="s">
        <v>2154</v>
      </c>
      <c r="H427"/>
      <c r="I427"/>
      <c r="J427"/>
      <c r="K427"/>
      <c r="L427"/>
    </row>
    <row r="428" spans="1:12" x14ac:dyDescent="0.3">
      <c r="A428" s="269" t="s">
        <v>1471</v>
      </c>
      <c r="B428" s="269" t="s">
        <v>2155</v>
      </c>
      <c r="C428" s="269" t="s">
        <v>2156</v>
      </c>
      <c r="D428" s="269"/>
      <c r="E428" s="270"/>
      <c r="F428" s="238" t="s">
        <v>1437</v>
      </c>
      <c r="G428" s="269"/>
      <c r="H428" s="270"/>
      <c r="I428" s="270"/>
      <c r="J428" s="270"/>
      <c r="K428" s="269" t="s">
        <v>1444</v>
      </c>
      <c r="L428" s="270"/>
    </row>
    <row r="429" spans="1:12" x14ac:dyDescent="0.3">
      <c r="A429" t="s">
        <v>2157</v>
      </c>
      <c r="B429" s="238" t="s">
        <v>2158</v>
      </c>
      <c r="C429" s="238" t="s">
        <v>2159</v>
      </c>
      <c r="D429" s="238"/>
      <c r="E429"/>
      <c r="F429" t="b">
        <v>1</v>
      </c>
      <c r="G429" s="238" t="s">
        <v>2160</v>
      </c>
      <c r="H429"/>
      <c r="I429"/>
      <c r="J429"/>
      <c r="K429" s="238"/>
      <c r="L429"/>
    </row>
    <row r="430" spans="1:12" x14ac:dyDescent="0.3">
      <c r="A430" t="s">
        <v>1430</v>
      </c>
      <c r="B430" s="238" t="s">
        <v>2161</v>
      </c>
      <c r="C430" t="s">
        <v>1504</v>
      </c>
      <c r="D430"/>
      <c r="E430"/>
      <c r="F430"/>
      <c r="G430" t="s">
        <v>2162</v>
      </c>
      <c r="H430"/>
      <c r="I430"/>
      <c r="J430"/>
      <c r="K430" s="238"/>
      <c r="L430"/>
    </row>
    <row r="431" spans="1:12" x14ac:dyDescent="0.3">
      <c r="A431" s="269" t="s">
        <v>1471</v>
      </c>
      <c r="B431" s="269" t="s">
        <v>2163</v>
      </c>
      <c r="C431" s="269" t="s">
        <v>2164</v>
      </c>
      <c r="D431" s="269"/>
      <c r="E431" s="270"/>
      <c r="F431" s="238" t="s">
        <v>1437</v>
      </c>
      <c r="G431" s="269"/>
      <c r="H431" s="270"/>
      <c r="I431" s="270"/>
      <c r="J431" s="270"/>
      <c r="K431" s="269" t="s">
        <v>1444</v>
      </c>
      <c r="L431" s="270"/>
    </row>
    <row r="432" spans="1:12" x14ac:dyDescent="0.3">
      <c r="A432" t="s">
        <v>2165</v>
      </c>
      <c r="B432" s="238" t="s">
        <v>2166</v>
      </c>
      <c r="C432" s="238" t="s">
        <v>2167</v>
      </c>
      <c r="D432" s="238"/>
      <c r="E432"/>
      <c r="F432" t="b">
        <v>1</v>
      </c>
      <c r="G432" s="238" t="s">
        <v>2168</v>
      </c>
      <c r="H432"/>
      <c r="I432"/>
      <c r="J432"/>
      <c r="K432" s="238"/>
      <c r="L432"/>
    </row>
    <row r="433" spans="1:12" x14ac:dyDescent="0.3">
      <c r="A433" t="s">
        <v>1430</v>
      </c>
      <c r="B433" s="238" t="s">
        <v>2169</v>
      </c>
      <c r="C433" t="s">
        <v>1504</v>
      </c>
      <c r="D433"/>
      <c r="E433"/>
      <c r="F433"/>
      <c r="G433" t="s">
        <v>2170</v>
      </c>
      <c r="H433"/>
      <c r="I433"/>
      <c r="J433"/>
      <c r="K433" s="238"/>
      <c r="L433"/>
    </row>
    <row r="434" spans="1:12" x14ac:dyDescent="0.3">
      <c r="A434" s="269" t="s">
        <v>2171</v>
      </c>
      <c r="B434" s="269" t="s">
        <v>2172</v>
      </c>
      <c r="C434" s="269" t="s">
        <v>2173</v>
      </c>
      <c r="D434" s="269"/>
      <c r="E434" s="270"/>
      <c r="F434" s="238" t="s">
        <v>1437</v>
      </c>
      <c r="G434" s="269"/>
      <c r="H434" s="270"/>
      <c r="I434" s="270"/>
      <c r="J434" s="270"/>
      <c r="K434" s="269" t="s">
        <v>1444</v>
      </c>
      <c r="L434" s="270"/>
    </row>
    <row r="435" spans="1:12" x14ac:dyDescent="0.3">
      <c r="A435" t="s">
        <v>2165</v>
      </c>
      <c r="B435" s="238" t="s">
        <v>2174</v>
      </c>
      <c r="C435" s="238" t="s">
        <v>2167</v>
      </c>
      <c r="D435" s="238"/>
      <c r="E435"/>
      <c r="F435" t="b">
        <v>1</v>
      </c>
      <c r="G435" s="238" t="s">
        <v>2175</v>
      </c>
      <c r="H435"/>
      <c r="I435"/>
      <c r="J435"/>
      <c r="K435" s="238"/>
      <c r="L435"/>
    </row>
    <row r="436" spans="1:12" x14ac:dyDescent="0.3">
      <c r="A436" t="s">
        <v>1430</v>
      </c>
      <c r="B436" s="238" t="s">
        <v>2176</v>
      </c>
      <c r="C436" t="s">
        <v>1504</v>
      </c>
      <c r="D436"/>
      <c r="E436"/>
      <c r="F436"/>
      <c r="G436" t="s">
        <v>2177</v>
      </c>
      <c r="H436"/>
      <c r="I436"/>
      <c r="J436"/>
      <c r="K436" s="238"/>
      <c r="L436"/>
    </row>
    <row r="437" spans="1:12" x14ac:dyDescent="0.3">
      <c r="A437" s="250" t="s">
        <v>1458</v>
      </c>
      <c r="B437" s="271" t="s">
        <v>1459</v>
      </c>
      <c r="C437" s="271" t="s">
        <v>1917</v>
      </c>
      <c r="D437" s="271"/>
      <c r="E437" s="271"/>
      <c r="F437" s="271"/>
      <c r="G437" s="271"/>
      <c r="H437" s="271"/>
      <c r="I437" s="271"/>
      <c r="J437" s="271"/>
      <c r="K437" s="271"/>
      <c r="L437" s="271"/>
    </row>
    <row r="438" spans="1:12" x14ac:dyDescent="0.3">
      <c r="A438" s="238" t="s">
        <v>1430</v>
      </c>
      <c r="B438" s="238" t="s">
        <v>783</v>
      </c>
      <c r="C438" s="238" t="s">
        <v>1918</v>
      </c>
      <c r="D438" s="238"/>
      <c r="E438"/>
      <c r="F438"/>
      <c r="G438"/>
      <c r="H438"/>
      <c r="I438"/>
      <c r="J438"/>
      <c r="K438"/>
      <c r="L438"/>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0EA4BB-2FF8-4715-8AFE-ED5BA5DCD258}">
  <dimension ref="A1:I386"/>
  <sheetViews>
    <sheetView topLeftCell="A191" zoomScale="75" zoomScaleNormal="75" workbookViewId="0">
      <selection activeCell="I208" sqref="I208"/>
    </sheetView>
  </sheetViews>
  <sheetFormatPr baseColWidth="10" defaultColWidth="10" defaultRowHeight="15.5" x14ac:dyDescent="0.35"/>
  <cols>
    <col min="1" max="2" width="10" style="273" customWidth="1"/>
    <col min="3" max="3" width="15.1640625" style="273" customWidth="1"/>
    <col min="4" max="16384" width="10" style="273"/>
  </cols>
  <sheetData>
    <row r="1" spans="1:6" x14ac:dyDescent="0.35">
      <c r="A1" s="272" t="s">
        <v>1919</v>
      </c>
      <c r="B1" s="272" t="s">
        <v>1415</v>
      </c>
      <c r="C1" s="272" t="s">
        <v>1416</v>
      </c>
      <c r="D1" s="272" t="s">
        <v>1920</v>
      </c>
      <c r="E1" s="272" t="s">
        <v>1921</v>
      </c>
      <c r="F1" s="272" t="s">
        <v>1922</v>
      </c>
    </row>
    <row r="2" spans="1:6" s="274" customFormat="1" x14ac:dyDescent="0.35">
      <c r="A2" s="273" t="s">
        <v>1923</v>
      </c>
      <c r="B2" s="273" t="s">
        <v>1924</v>
      </c>
      <c r="C2" s="273" t="s">
        <v>1925</v>
      </c>
      <c r="D2" s="273"/>
      <c r="E2" s="273"/>
      <c r="F2" s="273"/>
    </row>
    <row r="3" spans="1:6" s="274" customFormat="1" x14ac:dyDescent="0.35">
      <c r="A3" s="273" t="s">
        <v>1923</v>
      </c>
      <c r="B3" s="273" t="s">
        <v>865</v>
      </c>
      <c r="C3" s="273" t="s">
        <v>1926</v>
      </c>
      <c r="D3" s="273"/>
      <c r="E3" s="273"/>
      <c r="F3" s="273"/>
    </row>
    <row r="4" spans="1:6" s="274" customFormat="1" x14ac:dyDescent="0.35">
      <c r="A4" s="273"/>
      <c r="B4" s="273"/>
      <c r="C4" s="273"/>
      <c r="D4" s="273"/>
      <c r="E4" s="273"/>
      <c r="F4" s="273"/>
    </row>
    <row r="5" spans="1:6" s="274" customFormat="1" x14ac:dyDescent="0.35">
      <c r="A5" s="273" t="s">
        <v>1927</v>
      </c>
      <c r="B5" s="273" t="s">
        <v>1928</v>
      </c>
      <c r="C5" s="273" t="s">
        <v>1929</v>
      </c>
      <c r="D5" s="273"/>
      <c r="E5" s="273"/>
      <c r="F5" s="273"/>
    </row>
    <row r="6" spans="1:6" s="274" customFormat="1" x14ac:dyDescent="0.35">
      <c r="A6" s="273" t="s">
        <v>1927</v>
      </c>
      <c r="B6" s="273" t="s">
        <v>1930</v>
      </c>
      <c r="C6" s="273" t="s">
        <v>1931</v>
      </c>
      <c r="D6" s="273"/>
      <c r="E6" s="273"/>
      <c r="F6" s="273"/>
    </row>
    <row r="7" spans="1:6" s="274" customFormat="1" x14ac:dyDescent="0.35">
      <c r="A7" s="273" t="s">
        <v>1927</v>
      </c>
      <c r="B7" s="273" t="s">
        <v>1932</v>
      </c>
      <c r="C7" s="273" t="s">
        <v>1933</v>
      </c>
      <c r="D7" s="273"/>
      <c r="E7" s="273"/>
      <c r="F7" s="273"/>
    </row>
    <row r="8" spans="1:6" s="274" customFormat="1" x14ac:dyDescent="0.35">
      <c r="A8" s="273" t="s">
        <v>1927</v>
      </c>
      <c r="B8" s="273" t="s">
        <v>1934</v>
      </c>
      <c r="C8" s="273" t="s">
        <v>1935</v>
      </c>
      <c r="D8" s="273"/>
      <c r="E8" s="273"/>
      <c r="F8" s="273"/>
    </row>
    <row r="9" spans="1:6" s="274" customFormat="1" x14ac:dyDescent="0.35">
      <c r="A9" s="273" t="s">
        <v>1927</v>
      </c>
      <c r="B9" s="273" t="s">
        <v>1936</v>
      </c>
      <c r="C9" s="273" t="s">
        <v>1937</v>
      </c>
      <c r="D9" s="273"/>
      <c r="E9" s="273"/>
      <c r="F9" s="273"/>
    </row>
    <row r="10" spans="1:6" s="274" customFormat="1" x14ac:dyDescent="0.35">
      <c r="A10" s="273" t="s">
        <v>1927</v>
      </c>
      <c r="B10" s="273" t="s">
        <v>1938</v>
      </c>
      <c r="C10" s="273" t="s">
        <v>1939</v>
      </c>
      <c r="D10" s="273"/>
      <c r="E10" s="273"/>
      <c r="F10" s="273"/>
    </row>
    <row r="11" spans="1:6" s="274" customFormat="1" x14ac:dyDescent="0.35">
      <c r="A11" s="273" t="s">
        <v>1927</v>
      </c>
      <c r="B11" s="273" t="s">
        <v>1940</v>
      </c>
      <c r="C11" s="273" t="s">
        <v>1941</v>
      </c>
      <c r="D11" s="273"/>
      <c r="E11" s="273"/>
      <c r="F11" s="273"/>
    </row>
    <row r="12" spans="1:6" s="274" customFormat="1" x14ac:dyDescent="0.35">
      <c r="A12" s="273" t="s">
        <v>1927</v>
      </c>
      <c r="B12" s="273" t="s">
        <v>1942</v>
      </c>
      <c r="C12" s="273" t="s">
        <v>1943</v>
      </c>
      <c r="D12" s="273"/>
      <c r="E12" s="273"/>
      <c r="F12" s="273"/>
    </row>
    <row r="13" spans="1:6" s="274" customFormat="1" x14ac:dyDescent="0.35">
      <c r="A13" s="273" t="s">
        <v>1927</v>
      </c>
      <c r="B13" s="273" t="s">
        <v>1944</v>
      </c>
      <c r="C13" s="273" t="s">
        <v>1945</v>
      </c>
      <c r="D13" s="273"/>
      <c r="E13" s="273"/>
      <c r="F13" s="273"/>
    </row>
    <row r="14" spans="1:6" s="274" customFormat="1" x14ac:dyDescent="0.35">
      <c r="A14" s="273" t="s">
        <v>1927</v>
      </c>
      <c r="B14" s="273" t="s">
        <v>1946</v>
      </c>
      <c r="C14" s="273" t="s">
        <v>1947</v>
      </c>
      <c r="D14" s="273"/>
      <c r="E14" s="273"/>
      <c r="F14" s="273"/>
    </row>
    <row r="15" spans="1:6" s="274" customFormat="1" x14ac:dyDescent="0.35">
      <c r="A15" s="273" t="s">
        <v>1927</v>
      </c>
      <c r="B15" s="273" t="s">
        <v>1948</v>
      </c>
      <c r="C15" s="273" t="s">
        <v>1949</v>
      </c>
      <c r="D15" s="273"/>
      <c r="E15" s="273"/>
      <c r="F15" s="273"/>
    </row>
    <row r="16" spans="1:6" s="274" customFormat="1" x14ac:dyDescent="0.35">
      <c r="A16" s="273" t="s">
        <v>1927</v>
      </c>
      <c r="B16" s="273" t="s">
        <v>1950</v>
      </c>
      <c r="C16" s="273" t="s">
        <v>1951</v>
      </c>
      <c r="D16" s="273"/>
      <c r="E16" s="273"/>
      <c r="F16" s="273"/>
    </row>
    <row r="17" spans="1:7" s="274" customFormat="1" x14ac:dyDescent="0.35">
      <c r="A17" s="273" t="s">
        <v>1927</v>
      </c>
      <c r="B17" s="273" t="s">
        <v>1952</v>
      </c>
      <c r="C17" s="273" t="s">
        <v>1953</v>
      </c>
      <c r="D17" s="273"/>
      <c r="E17" s="273"/>
      <c r="F17" s="273"/>
    </row>
    <row r="18" spans="1:7" s="274" customFormat="1" x14ac:dyDescent="0.35">
      <c r="A18" s="273" t="s">
        <v>1927</v>
      </c>
      <c r="B18" s="273" t="s">
        <v>1954</v>
      </c>
      <c r="C18" s="273" t="s">
        <v>1955</v>
      </c>
      <c r="D18" s="273"/>
      <c r="E18" s="273"/>
      <c r="F18" s="273"/>
    </row>
    <row r="19" spans="1:7" s="274" customFormat="1" x14ac:dyDescent="0.35">
      <c r="A19" s="273" t="s">
        <v>1927</v>
      </c>
      <c r="B19" s="273" t="s">
        <v>1956</v>
      </c>
      <c r="C19" s="273" t="s">
        <v>1957</v>
      </c>
      <c r="D19" s="273"/>
      <c r="E19" s="273"/>
      <c r="F19" s="273"/>
    </row>
    <row r="20" spans="1:7" s="274" customFormat="1" x14ac:dyDescent="0.35">
      <c r="A20" s="273" t="s">
        <v>1927</v>
      </c>
      <c r="B20" s="273" t="s">
        <v>1958</v>
      </c>
      <c r="C20" s="273" t="s">
        <v>1959</v>
      </c>
      <c r="D20" s="273"/>
      <c r="E20" s="273"/>
      <c r="F20" s="273"/>
    </row>
    <row r="21" spans="1:7" s="274" customFormat="1" x14ac:dyDescent="0.35">
      <c r="A21" s="273" t="s">
        <v>1927</v>
      </c>
      <c r="B21" s="273" t="s">
        <v>1960</v>
      </c>
      <c r="C21" s="273" t="s">
        <v>1961</v>
      </c>
      <c r="D21" s="273"/>
      <c r="E21" s="273"/>
      <c r="F21" s="273"/>
    </row>
    <row r="22" spans="1:7" s="274" customFormat="1" x14ac:dyDescent="0.35">
      <c r="A22" s="273" t="s">
        <v>1927</v>
      </c>
      <c r="B22" s="273" t="s">
        <v>1962</v>
      </c>
      <c r="C22" s="273" t="s">
        <v>1963</v>
      </c>
      <c r="D22" s="273"/>
      <c r="E22" s="273"/>
      <c r="F22" s="273"/>
    </row>
    <row r="23" spans="1:7" s="274" customFormat="1" x14ac:dyDescent="0.35">
      <c r="A23" s="273" t="s">
        <v>1927</v>
      </c>
      <c r="B23" s="273" t="s">
        <v>865</v>
      </c>
      <c r="C23" s="273" t="s">
        <v>1926</v>
      </c>
      <c r="D23" s="273"/>
      <c r="E23" s="273"/>
      <c r="F23" s="273"/>
    </row>
    <row r="24" spans="1:7" s="274" customFormat="1" x14ac:dyDescent="0.35">
      <c r="A24" s="273"/>
      <c r="B24" s="273"/>
      <c r="C24" s="273"/>
      <c r="D24" s="273"/>
      <c r="E24" s="273"/>
      <c r="F24" s="273"/>
    </row>
    <row r="25" spans="1:7" s="274" customFormat="1" x14ac:dyDescent="0.35">
      <c r="A25" s="273" t="s">
        <v>1920</v>
      </c>
      <c r="B25" s="273" t="s">
        <v>1069</v>
      </c>
      <c r="C25" s="273" t="s">
        <v>1964</v>
      </c>
      <c r="D25" s="273"/>
      <c r="E25" s="273"/>
      <c r="F25" s="273"/>
    </row>
    <row r="26" spans="1:7" s="274" customFormat="1" x14ac:dyDescent="0.35">
      <c r="A26" s="273" t="s">
        <v>1920</v>
      </c>
      <c r="B26" s="273" t="s">
        <v>1965</v>
      </c>
      <c r="C26" s="273" t="s">
        <v>1094</v>
      </c>
      <c r="D26" s="273"/>
      <c r="E26" s="273"/>
      <c r="F26" s="273"/>
      <c r="G26" s="275"/>
    </row>
    <row r="27" spans="1:7" s="274" customFormat="1" x14ac:dyDescent="0.35">
      <c r="A27" s="273" t="s">
        <v>1920</v>
      </c>
      <c r="B27" s="273" t="s">
        <v>895</v>
      </c>
      <c r="C27" s="273" t="s">
        <v>1966</v>
      </c>
      <c r="D27" s="273"/>
      <c r="E27" s="273"/>
      <c r="F27" s="273"/>
    </row>
    <row r="28" spans="1:7" s="274" customFormat="1" x14ac:dyDescent="0.35">
      <c r="A28" s="273" t="s">
        <v>1920</v>
      </c>
      <c r="B28" s="273" t="s">
        <v>1030</v>
      </c>
      <c r="C28" s="273" t="s">
        <v>1967</v>
      </c>
      <c r="D28" s="273"/>
      <c r="E28" s="273"/>
      <c r="F28" s="273"/>
    </row>
    <row r="29" spans="1:7" s="274" customFormat="1" x14ac:dyDescent="0.35">
      <c r="A29" s="273" t="s">
        <v>1920</v>
      </c>
      <c r="B29" s="273" t="s">
        <v>966</v>
      </c>
      <c r="C29" s="273" t="s">
        <v>1968</v>
      </c>
      <c r="D29" s="273"/>
      <c r="E29" s="273"/>
      <c r="F29" s="273"/>
    </row>
    <row r="30" spans="1:7" s="274" customFormat="1" x14ac:dyDescent="0.35">
      <c r="A30" s="273" t="s">
        <v>1920</v>
      </c>
      <c r="B30" s="273" t="s">
        <v>914</v>
      </c>
      <c r="C30" s="273" t="s">
        <v>1969</v>
      </c>
      <c r="D30" s="273"/>
      <c r="E30" s="273"/>
      <c r="F30" s="273"/>
    </row>
    <row r="31" spans="1:7" s="274" customFormat="1" x14ac:dyDescent="0.35">
      <c r="A31" s="273" t="s">
        <v>1920</v>
      </c>
      <c r="B31" s="273" t="s">
        <v>1970</v>
      </c>
      <c r="C31" s="273" t="s">
        <v>1971</v>
      </c>
      <c r="D31" s="273"/>
      <c r="E31" s="273"/>
      <c r="F31" s="273"/>
    </row>
    <row r="32" spans="1:7" s="274" customFormat="1" x14ac:dyDescent="0.35">
      <c r="A32" s="273" t="s">
        <v>1920</v>
      </c>
      <c r="B32" s="273" t="s">
        <v>1005</v>
      </c>
      <c r="C32" s="273" t="s">
        <v>1972</v>
      </c>
      <c r="D32" s="273"/>
      <c r="E32" s="273"/>
      <c r="F32" s="273"/>
    </row>
    <row r="33" spans="1:9" s="274" customFormat="1" x14ac:dyDescent="0.35">
      <c r="A33" s="273" t="s">
        <v>1920</v>
      </c>
      <c r="B33" s="273" t="s">
        <v>793</v>
      </c>
      <c r="C33" s="273" t="s">
        <v>1973</v>
      </c>
      <c r="D33" s="273"/>
      <c r="E33" s="273"/>
      <c r="F33" s="273"/>
    </row>
    <row r="34" spans="1:9" s="274" customFormat="1" x14ac:dyDescent="0.35">
      <c r="A34" s="273" t="s">
        <v>1920</v>
      </c>
      <c r="B34" s="273" t="s">
        <v>1974</v>
      </c>
      <c r="C34" s="273" t="s">
        <v>1975</v>
      </c>
      <c r="D34" s="273"/>
      <c r="E34" s="273"/>
      <c r="F34" s="273"/>
      <c r="G34" s="275"/>
    </row>
    <row r="35" spans="1:9" s="274" customFormat="1" x14ac:dyDescent="0.35">
      <c r="A35" s="273" t="s">
        <v>1920</v>
      </c>
      <c r="B35" s="273" t="s">
        <v>955</v>
      </c>
      <c r="C35" s="273" t="s">
        <v>1976</v>
      </c>
      <c r="D35" s="273"/>
      <c r="E35" s="273"/>
      <c r="F35" s="273"/>
      <c r="G35" s="275"/>
    </row>
    <row r="36" spans="1:9" s="274" customFormat="1" x14ac:dyDescent="0.35">
      <c r="A36" s="273" t="s">
        <v>1920</v>
      </c>
      <c r="B36" s="273" t="s">
        <v>868</v>
      </c>
      <c r="C36" s="273" t="s">
        <v>1977</v>
      </c>
      <c r="D36" s="273"/>
      <c r="E36" s="273"/>
      <c r="F36" s="273"/>
      <c r="G36" s="275"/>
    </row>
    <row r="37" spans="1:9" s="274" customFormat="1" x14ac:dyDescent="0.35">
      <c r="A37" s="273" t="s">
        <v>1920</v>
      </c>
      <c r="B37" s="273" t="s">
        <v>825</v>
      </c>
      <c r="C37" s="273" t="s">
        <v>1978</v>
      </c>
      <c r="D37" s="273"/>
      <c r="E37" s="273"/>
      <c r="F37" s="273"/>
      <c r="H37" s="275"/>
    </row>
    <row r="38" spans="1:9" s="274" customFormat="1" x14ac:dyDescent="0.35">
      <c r="A38" s="273" t="s">
        <v>1920</v>
      </c>
      <c r="B38" s="273" t="s">
        <v>885</v>
      </c>
      <c r="C38" s="273" t="s">
        <v>1979</v>
      </c>
      <c r="D38" s="273"/>
      <c r="E38" s="273"/>
      <c r="F38" s="273"/>
      <c r="H38" s="275"/>
    </row>
    <row r="39" spans="1:9" s="274" customFormat="1" x14ac:dyDescent="0.35">
      <c r="A39" s="273" t="s">
        <v>1920</v>
      </c>
      <c r="B39" s="273" t="s">
        <v>813</v>
      </c>
      <c r="C39" s="273" t="s">
        <v>1980</v>
      </c>
      <c r="D39" s="273"/>
      <c r="E39" s="273"/>
      <c r="F39" s="273"/>
      <c r="H39" s="275"/>
      <c r="I39" s="275"/>
    </row>
    <row r="40" spans="1:9" s="274" customFormat="1" x14ac:dyDescent="0.35">
      <c r="A40" s="273" t="s">
        <v>1920</v>
      </c>
      <c r="B40" s="273" t="s">
        <v>1981</v>
      </c>
      <c r="C40" s="273" t="s">
        <v>1982</v>
      </c>
      <c r="D40" s="273"/>
      <c r="E40" s="273"/>
      <c r="F40" s="273"/>
      <c r="H40" s="275"/>
      <c r="I40" s="275"/>
    </row>
    <row r="41" spans="1:9" s="274" customFormat="1" x14ac:dyDescent="0.35">
      <c r="A41" s="273" t="s">
        <v>1920</v>
      </c>
      <c r="B41" s="273" t="s">
        <v>1022</v>
      </c>
      <c r="C41" s="273" t="s">
        <v>1983</v>
      </c>
      <c r="D41" s="273"/>
      <c r="E41" s="273"/>
      <c r="F41" s="273"/>
      <c r="H41" s="275"/>
      <c r="I41" s="275"/>
    </row>
    <row r="42" spans="1:9" s="274" customFormat="1" x14ac:dyDescent="0.35">
      <c r="A42" s="273"/>
      <c r="B42" s="273"/>
      <c r="C42" s="273"/>
      <c r="D42" s="273"/>
      <c r="E42" s="273"/>
      <c r="F42" s="273"/>
      <c r="H42" s="275"/>
      <c r="I42" s="275"/>
    </row>
    <row r="43" spans="1:9" s="274" customFormat="1" x14ac:dyDescent="0.35">
      <c r="A43" s="273" t="s">
        <v>1921</v>
      </c>
      <c r="B43" s="273" t="s">
        <v>1984</v>
      </c>
      <c r="C43" s="273" t="s">
        <v>1985</v>
      </c>
      <c r="D43" s="273" t="s">
        <v>1069</v>
      </c>
      <c r="E43" s="273"/>
      <c r="F43" s="273"/>
      <c r="I43" s="275"/>
    </row>
    <row r="44" spans="1:9" s="274" customFormat="1" x14ac:dyDescent="0.35">
      <c r="A44" s="273" t="s">
        <v>1921</v>
      </c>
      <c r="B44" s="273" t="s">
        <v>1070</v>
      </c>
      <c r="C44" s="273" t="s">
        <v>1110</v>
      </c>
      <c r="D44" s="273" t="s">
        <v>1069</v>
      </c>
      <c r="E44" s="273"/>
      <c r="F44" s="273"/>
    </row>
    <row r="45" spans="1:9" s="274" customFormat="1" x14ac:dyDescent="0.35">
      <c r="A45" s="273" t="s">
        <v>1921</v>
      </c>
      <c r="B45" s="273" t="s">
        <v>977</v>
      </c>
      <c r="C45" s="273" t="s">
        <v>1094</v>
      </c>
      <c r="D45" s="273" t="s">
        <v>977</v>
      </c>
      <c r="E45" s="273"/>
      <c r="F45" s="273"/>
    </row>
    <row r="46" spans="1:9" s="274" customFormat="1" x14ac:dyDescent="0.35">
      <c r="A46" s="273" t="s">
        <v>1921</v>
      </c>
      <c r="B46" s="273" t="s">
        <v>896</v>
      </c>
      <c r="C46" s="273" t="s">
        <v>1091</v>
      </c>
      <c r="D46" s="273" t="s">
        <v>895</v>
      </c>
      <c r="E46" s="273"/>
      <c r="F46" s="273"/>
    </row>
    <row r="47" spans="1:9" s="274" customFormat="1" x14ac:dyDescent="0.35">
      <c r="A47" s="273" t="s">
        <v>1921</v>
      </c>
      <c r="B47" s="273" t="s">
        <v>1037</v>
      </c>
      <c r="C47" s="273" t="s">
        <v>1986</v>
      </c>
      <c r="D47" s="273" t="s">
        <v>895</v>
      </c>
      <c r="E47" s="273"/>
      <c r="F47" s="273"/>
    </row>
    <row r="48" spans="1:9" s="274" customFormat="1" x14ac:dyDescent="0.35">
      <c r="A48" s="273" t="s">
        <v>1921</v>
      </c>
      <c r="B48" s="273" t="s">
        <v>1987</v>
      </c>
      <c r="C48" s="273" t="s">
        <v>1988</v>
      </c>
      <c r="D48" s="273" t="s">
        <v>895</v>
      </c>
      <c r="E48" s="273"/>
      <c r="F48" s="273"/>
      <c r="H48" s="276"/>
    </row>
    <row r="49" spans="1:8" s="274" customFormat="1" x14ac:dyDescent="0.35">
      <c r="A49" s="273" t="s">
        <v>1921</v>
      </c>
      <c r="B49" s="273" t="s">
        <v>1989</v>
      </c>
      <c r="C49" s="273" t="s">
        <v>1990</v>
      </c>
      <c r="D49" s="273" t="s">
        <v>895</v>
      </c>
      <c r="E49" s="273"/>
      <c r="F49" s="273"/>
    </row>
    <row r="50" spans="1:8" s="274" customFormat="1" x14ac:dyDescent="0.35">
      <c r="A50" s="273" t="s">
        <v>1921</v>
      </c>
      <c r="B50" s="273" t="s">
        <v>1991</v>
      </c>
      <c r="C50" s="273" t="s">
        <v>1992</v>
      </c>
      <c r="D50" s="273" t="s">
        <v>895</v>
      </c>
      <c r="E50" s="273"/>
      <c r="F50" s="273"/>
    </row>
    <row r="51" spans="1:8" s="274" customFormat="1" x14ac:dyDescent="0.35">
      <c r="A51" s="273" t="s">
        <v>1921</v>
      </c>
      <c r="B51" s="273" t="s">
        <v>1993</v>
      </c>
      <c r="C51" s="273" t="s">
        <v>1994</v>
      </c>
      <c r="D51" s="273" t="s">
        <v>895</v>
      </c>
      <c r="E51" s="273"/>
      <c r="F51" s="273"/>
    </row>
    <row r="52" spans="1:8" s="274" customFormat="1" x14ac:dyDescent="0.35">
      <c r="A52" s="273" t="s">
        <v>1921</v>
      </c>
      <c r="B52" s="273" t="s">
        <v>1031</v>
      </c>
      <c r="C52" s="273" t="s">
        <v>1103</v>
      </c>
      <c r="D52" s="273" t="s">
        <v>1030</v>
      </c>
      <c r="E52" s="273"/>
      <c r="F52" s="273"/>
    </row>
    <row r="53" spans="1:8" s="274" customFormat="1" x14ac:dyDescent="0.35">
      <c r="A53" s="273" t="s">
        <v>1921</v>
      </c>
      <c r="B53" s="273" t="s">
        <v>1995</v>
      </c>
      <c r="C53" s="273" t="s">
        <v>1996</v>
      </c>
      <c r="D53" s="273" t="s">
        <v>1030</v>
      </c>
      <c r="E53" s="273"/>
      <c r="F53" s="273"/>
    </row>
    <row r="54" spans="1:8" s="274" customFormat="1" x14ac:dyDescent="0.35">
      <c r="A54" s="273" t="s">
        <v>1921</v>
      </c>
      <c r="B54" s="273" t="s">
        <v>1997</v>
      </c>
      <c r="C54" s="273" t="s">
        <v>1998</v>
      </c>
      <c r="D54" s="273" t="s">
        <v>1030</v>
      </c>
      <c r="E54" s="273"/>
      <c r="F54" s="273"/>
    </row>
    <row r="55" spans="1:8" s="274" customFormat="1" x14ac:dyDescent="0.35">
      <c r="A55" s="273" t="s">
        <v>1921</v>
      </c>
      <c r="B55" s="273" t="s">
        <v>1999</v>
      </c>
      <c r="C55" s="273" t="s">
        <v>2000</v>
      </c>
      <c r="D55" s="273" t="s">
        <v>966</v>
      </c>
      <c r="E55" s="273"/>
      <c r="F55" s="273"/>
    </row>
    <row r="56" spans="1:8" s="274" customFormat="1" x14ac:dyDescent="0.35">
      <c r="A56" s="273" t="s">
        <v>1921</v>
      </c>
      <c r="B56" s="273" t="s">
        <v>2001</v>
      </c>
      <c r="C56" s="273" t="s">
        <v>2002</v>
      </c>
      <c r="D56" s="273" t="s">
        <v>966</v>
      </c>
      <c r="E56" s="273"/>
      <c r="F56" s="273"/>
      <c r="H56" s="276"/>
    </row>
    <row r="57" spans="1:8" s="274" customFormat="1" x14ac:dyDescent="0.35">
      <c r="A57" s="273" t="s">
        <v>1921</v>
      </c>
      <c r="B57" s="273" t="s">
        <v>1054</v>
      </c>
      <c r="C57" s="273" t="s">
        <v>1111</v>
      </c>
      <c r="D57" s="273" t="s">
        <v>966</v>
      </c>
      <c r="E57" s="273"/>
      <c r="F57" s="273"/>
      <c r="H57" s="276"/>
    </row>
    <row r="58" spans="1:8" s="274" customFormat="1" x14ac:dyDescent="0.35">
      <c r="A58" s="273" t="s">
        <v>1921</v>
      </c>
      <c r="B58" s="273" t="s">
        <v>967</v>
      </c>
      <c r="C58" s="273" t="s">
        <v>1114</v>
      </c>
      <c r="D58" s="273" t="s">
        <v>966</v>
      </c>
      <c r="E58" s="273"/>
      <c r="F58" s="273"/>
      <c r="H58" s="276"/>
    </row>
    <row r="59" spans="1:8" s="274" customFormat="1" x14ac:dyDescent="0.35">
      <c r="A59" s="273" t="s">
        <v>1921</v>
      </c>
      <c r="B59" s="273" t="s">
        <v>1060</v>
      </c>
      <c r="C59" s="273" t="s">
        <v>1104</v>
      </c>
      <c r="D59" s="273" t="s">
        <v>914</v>
      </c>
      <c r="E59" s="273"/>
      <c r="F59" s="273"/>
      <c r="H59" s="276"/>
    </row>
    <row r="60" spans="1:8" s="274" customFormat="1" x14ac:dyDescent="0.35">
      <c r="A60" s="273" t="s">
        <v>1921</v>
      </c>
      <c r="B60" s="273" t="s">
        <v>2003</v>
      </c>
      <c r="C60" s="273" t="s">
        <v>2004</v>
      </c>
      <c r="D60" s="273" t="s">
        <v>914</v>
      </c>
      <c r="E60" s="273"/>
      <c r="F60" s="273"/>
      <c r="H60" s="276"/>
    </row>
    <row r="61" spans="1:8" s="274" customFormat="1" x14ac:dyDescent="0.35">
      <c r="A61" s="273" t="s">
        <v>1921</v>
      </c>
      <c r="B61" s="273" t="s">
        <v>2005</v>
      </c>
      <c r="C61" s="273" t="s">
        <v>2006</v>
      </c>
      <c r="D61" s="273" t="s">
        <v>914</v>
      </c>
      <c r="E61" s="273"/>
      <c r="F61" s="273"/>
    </row>
    <row r="62" spans="1:8" s="274" customFormat="1" x14ac:dyDescent="0.35">
      <c r="A62" s="273" t="s">
        <v>1921</v>
      </c>
      <c r="B62" s="273" t="s">
        <v>915</v>
      </c>
      <c r="C62" s="273" t="s">
        <v>1113</v>
      </c>
      <c r="D62" s="273" t="s">
        <v>914</v>
      </c>
      <c r="E62" s="273"/>
      <c r="F62" s="273"/>
    </row>
    <row r="63" spans="1:8" s="274" customFormat="1" x14ac:dyDescent="0.35">
      <c r="A63" s="273" t="s">
        <v>1921</v>
      </c>
      <c r="B63" s="273" t="s">
        <v>2007</v>
      </c>
      <c r="C63" s="273" t="s">
        <v>2008</v>
      </c>
      <c r="D63" s="273" t="s">
        <v>1970</v>
      </c>
      <c r="E63" s="273"/>
      <c r="F63" s="273"/>
    </row>
    <row r="64" spans="1:8" s="274" customFormat="1" x14ac:dyDescent="0.35">
      <c r="A64" s="273" t="s">
        <v>1921</v>
      </c>
      <c r="B64" s="273" t="s">
        <v>2009</v>
      </c>
      <c r="C64" s="273" t="s">
        <v>2010</v>
      </c>
      <c r="D64" s="273" t="s">
        <v>1970</v>
      </c>
      <c r="E64" s="273"/>
      <c r="F64" s="273"/>
    </row>
    <row r="65" spans="1:9" s="274" customFormat="1" x14ac:dyDescent="0.35">
      <c r="A65" s="273" t="s">
        <v>1921</v>
      </c>
      <c r="B65" s="273" t="s">
        <v>2011</v>
      </c>
      <c r="C65" s="273" t="s">
        <v>2012</v>
      </c>
      <c r="D65" s="273" t="s">
        <v>1970</v>
      </c>
      <c r="E65" s="273"/>
      <c r="F65" s="273"/>
    </row>
    <row r="66" spans="1:9" s="274" customFormat="1" x14ac:dyDescent="0.35">
      <c r="A66" s="273" t="s">
        <v>1921</v>
      </c>
      <c r="B66" s="273" t="s">
        <v>2013</v>
      </c>
      <c r="C66" s="273" t="s">
        <v>1259</v>
      </c>
      <c r="D66" s="273" t="s">
        <v>1970</v>
      </c>
      <c r="E66" s="273"/>
      <c r="F66" s="273"/>
    </row>
    <row r="67" spans="1:9" s="274" customFormat="1" x14ac:dyDescent="0.35">
      <c r="A67" s="273" t="s">
        <v>1921</v>
      </c>
      <c r="B67" s="273" t="s">
        <v>2014</v>
      </c>
      <c r="C67" s="273" t="s">
        <v>2015</v>
      </c>
      <c r="D67" s="273" t="s">
        <v>1970</v>
      </c>
      <c r="E67" s="273"/>
      <c r="F67" s="273"/>
      <c r="H67" s="276"/>
    </row>
    <row r="68" spans="1:9" s="274" customFormat="1" x14ac:dyDescent="0.35">
      <c r="A68" s="273" t="s">
        <v>1921</v>
      </c>
      <c r="B68" s="273" t="s">
        <v>2016</v>
      </c>
      <c r="C68" s="273" t="s">
        <v>2017</v>
      </c>
      <c r="D68" s="273" t="s">
        <v>1005</v>
      </c>
      <c r="E68" s="273"/>
      <c r="F68" s="273"/>
      <c r="H68" s="276"/>
    </row>
    <row r="69" spans="1:9" s="274" customFormat="1" x14ac:dyDescent="0.35">
      <c r="A69" s="273" t="s">
        <v>1921</v>
      </c>
      <c r="B69" s="273" t="s">
        <v>1006</v>
      </c>
      <c r="C69" s="273" t="s">
        <v>1096</v>
      </c>
      <c r="D69" s="273" t="s">
        <v>1005</v>
      </c>
      <c r="E69" s="273"/>
      <c r="F69" s="273"/>
      <c r="H69" s="276"/>
    </row>
    <row r="70" spans="1:9" s="274" customFormat="1" x14ac:dyDescent="0.35">
      <c r="A70" s="273" t="s">
        <v>1921</v>
      </c>
      <c r="B70" s="273" t="s">
        <v>2018</v>
      </c>
      <c r="C70" s="273" t="s">
        <v>2019</v>
      </c>
      <c r="D70" s="273" t="s">
        <v>1005</v>
      </c>
      <c r="E70" s="273"/>
      <c r="F70" s="273"/>
      <c r="H70" s="276"/>
      <c r="I70" s="275"/>
    </row>
    <row r="71" spans="1:9" s="274" customFormat="1" x14ac:dyDescent="0.35">
      <c r="A71" s="273" t="s">
        <v>1921</v>
      </c>
      <c r="B71" s="273" t="s">
        <v>2020</v>
      </c>
      <c r="C71" s="273" t="s">
        <v>2021</v>
      </c>
      <c r="D71" s="273" t="s">
        <v>1005</v>
      </c>
      <c r="E71" s="273"/>
      <c r="F71" s="273"/>
      <c r="H71" s="276"/>
      <c r="I71" s="275"/>
    </row>
    <row r="72" spans="1:9" s="274" customFormat="1" x14ac:dyDescent="0.35">
      <c r="A72" s="273" t="s">
        <v>1921</v>
      </c>
      <c r="B72" s="273" t="s">
        <v>2022</v>
      </c>
      <c r="C72" s="273" t="s">
        <v>2023</v>
      </c>
      <c r="D72" s="273" t="s">
        <v>1005</v>
      </c>
      <c r="E72" s="273"/>
      <c r="F72" s="273"/>
      <c r="H72" s="276"/>
    </row>
    <row r="73" spans="1:9" s="274" customFormat="1" x14ac:dyDescent="0.35">
      <c r="A73" s="273" t="s">
        <v>1921</v>
      </c>
      <c r="B73" s="273" t="s">
        <v>2024</v>
      </c>
      <c r="C73" s="273" t="s">
        <v>2025</v>
      </c>
      <c r="D73" s="273" t="s">
        <v>1005</v>
      </c>
      <c r="E73" s="273"/>
      <c r="F73" s="273"/>
      <c r="H73" s="276"/>
    </row>
    <row r="74" spans="1:9" s="274" customFormat="1" x14ac:dyDescent="0.35">
      <c r="A74" s="273" t="s">
        <v>1921</v>
      </c>
      <c r="B74" s="273" t="s">
        <v>2026</v>
      </c>
      <c r="C74" s="273" t="s">
        <v>2027</v>
      </c>
      <c r="D74" s="273" t="s">
        <v>1005</v>
      </c>
      <c r="E74" s="273"/>
      <c r="F74" s="273"/>
      <c r="H74" s="276"/>
    </row>
    <row r="75" spans="1:9" s="274" customFormat="1" x14ac:dyDescent="0.35">
      <c r="A75" s="273" t="s">
        <v>1921</v>
      </c>
      <c r="B75" s="273" t="s">
        <v>2028</v>
      </c>
      <c r="C75" s="273" t="s">
        <v>2029</v>
      </c>
      <c r="D75" s="273" t="s">
        <v>793</v>
      </c>
      <c r="E75" s="273"/>
      <c r="F75" s="273"/>
      <c r="H75" s="276"/>
    </row>
    <row r="76" spans="1:9" s="274" customFormat="1" x14ac:dyDescent="0.35">
      <c r="A76" s="273" t="s">
        <v>1921</v>
      </c>
      <c r="B76" s="273" t="s">
        <v>794</v>
      </c>
      <c r="C76" s="273" t="s">
        <v>1093</v>
      </c>
      <c r="D76" s="273" t="s">
        <v>793</v>
      </c>
      <c r="E76" s="273"/>
      <c r="F76" s="273"/>
      <c r="H76" s="276"/>
    </row>
    <row r="77" spans="1:9" s="274" customFormat="1" x14ac:dyDescent="0.35">
      <c r="A77" s="273" t="s">
        <v>1921</v>
      </c>
      <c r="B77" s="273" t="s">
        <v>2030</v>
      </c>
      <c r="C77" s="273" t="s">
        <v>2031</v>
      </c>
      <c r="D77" s="273" t="s">
        <v>793</v>
      </c>
      <c r="E77" s="273"/>
      <c r="F77" s="273"/>
    </row>
    <row r="78" spans="1:9" s="274" customFormat="1" x14ac:dyDescent="0.35">
      <c r="A78" s="273" t="s">
        <v>1921</v>
      </c>
      <c r="B78" s="273" t="s">
        <v>2032</v>
      </c>
      <c r="C78" s="273" t="s">
        <v>2033</v>
      </c>
      <c r="D78" s="273" t="s">
        <v>793</v>
      </c>
      <c r="E78" s="273"/>
      <c r="F78" s="273"/>
    </row>
    <row r="79" spans="1:9" s="274" customFormat="1" x14ac:dyDescent="0.35">
      <c r="A79" s="273" t="s">
        <v>1921</v>
      </c>
      <c r="B79" s="273" t="s">
        <v>2034</v>
      </c>
      <c r="C79" s="273" t="s">
        <v>2035</v>
      </c>
      <c r="D79" s="273" t="s">
        <v>793</v>
      </c>
      <c r="E79" s="273"/>
      <c r="F79" s="273"/>
    </row>
    <row r="80" spans="1:9" s="274" customFormat="1" x14ac:dyDescent="0.35">
      <c r="A80" s="273" t="s">
        <v>1921</v>
      </c>
      <c r="B80" s="273" t="s">
        <v>905</v>
      </c>
      <c r="C80" s="273" t="s">
        <v>1107</v>
      </c>
      <c r="D80" s="273" t="s">
        <v>904</v>
      </c>
      <c r="E80" s="273"/>
      <c r="F80" s="273"/>
    </row>
    <row r="81" spans="1:6" s="274" customFormat="1" x14ac:dyDescent="0.35">
      <c r="A81" s="273" t="s">
        <v>1921</v>
      </c>
      <c r="B81" s="273" t="s">
        <v>2036</v>
      </c>
      <c r="C81" s="273" t="s">
        <v>1260</v>
      </c>
      <c r="D81" s="273" t="s">
        <v>904</v>
      </c>
      <c r="E81" s="273"/>
      <c r="F81" s="273"/>
    </row>
    <row r="82" spans="1:6" s="274" customFormat="1" x14ac:dyDescent="0.35">
      <c r="A82" s="273" t="s">
        <v>1921</v>
      </c>
      <c r="B82" s="273" t="s">
        <v>2037</v>
      </c>
      <c r="C82" s="273" t="s">
        <v>2038</v>
      </c>
      <c r="D82" s="273" t="s">
        <v>955</v>
      </c>
      <c r="E82" s="273"/>
      <c r="F82" s="273"/>
    </row>
    <row r="83" spans="1:6" s="274" customFormat="1" x14ac:dyDescent="0.35">
      <c r="A83" s="273" t="s">
        <v>1921</v>
      </c>
      <c r="B83" s="273" t="s">
        <v>2039</v>
      </c>
      <c r="C83" s="273" t="s">
        <v>2040</v>
      </c>
      <c r="D83" s="273" t="s">
        <v>955</v>
      </c>
      <c r="E83" s="273"/>
      <c r="F83" s="273"/>
    </row>
    <row r="84" spans="1:6" s="274" customFormat="1" x14ac:dyDescent="0.35">
      <c r="A84" s="273" t="s">
        <v>1921</v>
      </c>
      <c r="B84" s="274" t="s">
        <v>2041</v>
      </c>
      <c r="C84" s="274" t="s">
        <v>2042</v>
      </c>
      <c r="D84" s="273" t="s">
        <v>955</v>
      </c>
      <c r="E84" s="273"/>
      <c r="F84" s="273"/>
    </row>
    <row r="85" spans="1:6" s="274" customFormat="1" x14ac:dyDescent="0.35">
      <c r="A85" s="273" t="s">
        <v>1921</v>
      </c>
      <c r="B85" s="274" t="s">
        <v>956</v>
      </c>
      <c r="C85" s="274" t="s">
        <v>1101</v>
      </c>
      <c r="D85" s="273" t="s">
        <v>955</v>
      </c>
      <c r="E85" s="273"/>
      <c r="F85" s="273"/>
    </row>
    <row r="86" spans="1:6" s="274" customFormat="1" x14ac:dyDescent="0.35">
      <c r="A86" s="273" t="s">
        <v>1921</v>
      </c>
      <c r="B86" s="274" t="s">
        <v>2043</v>
      </c>
      <c r="C86" s="274" t="s">
        <v>1256</v>
      </c>
      <c r="D86" s="273" t="s">
        <v>868</v>
      </c>
      <c r="E86" s="273"/>
      <c r="F86" s="273"/>
    </row>
    <row r="87" spans="1:6" s="274" customFormat="1" x14ac:dyDescent="0.35">
      <c r="A87" s="273" t="s">
        <v>1921</v>
      </c>
      <c r="B87" s="274" t="s">
        <v>2044</v>
      </c>
      <c r="C87" s="274" t="s">
        <v>2045</v>
      </c>
      <c r="D87" s="273" t="s">
        <v>868</v>
      </c>
      <c r="E87" s="273"/>
      <c r="F87" s="273"/>
    </row>
    <row r="88" spans="1:6" s="274" customFormat="1" x14ac:dyDescent="0.35">
      <c r="A88" s="273" t="s">
        <v>1921</v>
      </c>
      <c r="B88" s="274" t="s">
        <v>2046</v>
      </c>
      <c r="C88" s="274" t="s">
        <v>2047</v>
      </c>
      <c r="D88" s="273" t="s">
        <v>868</v>
      </c>
      <c r="E88" s="273"/>
      <c r="F88" s="273"/>
    </row>
    <row r="89" spans="1:6" s="274" customFormat="1" x14ac:dyDescent="0.35">
      <c r="A89" s="273" t="s">
        <v>1921</v>
      </c>
      <c r="B89" s="274" t="s">
        <v>869</v>
      </c>
      <c r="C89" s="274" t="s">
        <v>1100</v>
      </c>
      <c r="D89" s="273" t="s">
        <v>868</v>
      </c>
      <c r="E89" s="273"/>
      <c r="F89" s="273"/>
    </row>
    <row r="90" spans="1:6" s="274" customFormat="1" x14ac:dyDescent="0.35">
      <c r="A90" s="273" t="s">
        <v>1921</v>
      </c>
      <c r="B90" s="274" t="s">
        <v>2048</v>
      </c>
      <c r="C90" s="274" t="s">
        <v>2049</v>
      </c>
      <c r="D90" s="273" t="s">
        <v>868</v>
      </c>
      <c r="E90" s="273"/>
      <c r="F90" s="273"/>
    </row>
    <row r="91" spans="1:6" s="274" customFormat="1" x14ac:dyDescent="0.35">
      <c r="A91" s="273" t="s">
        <v>1921</v>
      </c>
      <c r="B91" s="274" t="s">
        <v>2050</v>
      </c>
      <c r="C91" s="274" t="s">
        <v>2051</v>
      </c>
      <c r="D91" s="273" t="s">
        <v>868</v>
      </c>
      <c r="E91" s="273"/>
      <c r="F91" s="273"/>
    </row>
    <row r="92" spans="1:6" s="274" customFormat="1" x14ac:dyDescent="0.35">
      <c r="A92" s="273" t="s">
        <v>1921</v>
      </c>
      <c r="B92" s="274" t="s">
        <v>2052</v>
      </c>
      <c r="C92" s="274" t="s">
        <v>2053</v>
      </c>
      <c r="D92" s="273" t="s">
        <v>825</v>
      </c>
      <c r="E92" s="273"/>
      <c r="F92" s="273"/>
    </row>
    <row r="93" spans="1:6" s="274" customFormat="1" x14ac:dyDescent="0.35">
      <c r="A93" s="273" t="s">
        <v>1921</v>
      </c>
      <c r="B93" s="274" t="s">
        <v>890</v>
      </c>
      <c r="C93" s="274" t="s">
        <v>1092</v>
      </c>
      <c r="D93" s="273" t="s">
        <v>825</v>
      </c>
      <c r="E93" s="273"/>
      <c r="F93" s="273"/>
    </row>
    <row r="94" spans="1:6" s="274" customFormat="1" x14ac:dyDescent="0.35">
      <c r="A94" s="273" t="s">
        <v>1921</v>
      </c>
      <c r="B94" s="274" t="s">
        <v>2054</v>
      </c>
      <c r="C94" s="274" t="s">
        <v>2055</v>
      </c>
      <c r="D94" s="273" t="s">
        <v>825</v>
      </c>
      <c r="E94" s="273"/>
      <c r="F94" s="273"/>
    </row>
    <row r="95" spans="1:6" s="274" customFormat="1" x14ac:dyDescent="0.35">
      <c r="A95" s="273" t="s">
        <v>1921</v>
      </c>
      <c r="B95" s="274" t="s">
        <v>826</v>
      </c>
      <c r="C95" s="274" t="s">
        <v>1106</v>
      </c>
      <c r="D95" s="273" t="s">
        <v>825</v>
      </c>
      <c r="E95" s="273"/>
      <c r="F95" s="273"/>
    </row>
    <row r="96" spans="1:6" s="274" customFormat="1" x14ac:dyDescent="0.35">
      <c r="A96" s="273" t="s">
        <v>1921</v>
      </c>
      <c r="B96" s="274" t="s">
        <v>1000</v>
      </c>
      <c r="C96" s="274" t="s">
        <v>1108</v>
      </c>
      <c r="D96" s="273" t="s">
        <v>825</v>
      </c>
      <c r="E96" s="273"/>
      <c r="F96" s="273"/>
    </row>
    <row r="97" spans="1:6" s="274" customFormat="1" x14ac:dyDescent="0.35">
      <c r="A97" s="273" t="s">
        <v>1921</v>
      </c>
      <c r="B97" s="274" t="s">
        <v>943</v>
      </c>
      <c r="C97" s="274" t="s">
        <v>1095</v>
      </c>
      <c r="D97" s="273" t="s">
        <v>885</v>
      </c>
      <c r="E97" s="273"/>
      <c r="F97" s="273"/>
    </row>
    <row r="98" spans="1:6" s="274" customFormat="1" x14ac:dyDescent="0.35">
      <c r="A98" s="273" t="s">
        <v>1921</v>
      </c>
      <c r="B98" s="274" t="s">
        <v>886</v>
      </c>
      <c r="C98" s="274" t="s">
        <v>1099</v>
      </c>
      <c r="D98" s="273" t="s">
        <v>885</v>
      </c>
      <c r="E98" s="273"/>
      <c r="F98" s="273"/>
    </row>
    <row r="99" spans="1:6" s="274" customFormat="1" x14ac:dyDescent="0.35">
      <c r="A99" s="273" t="s">
        <v>1921</v>
      </c>
      <c r="B99" s="274" t="s">
        <v>2056</v>
      </c>
      <c r="C99" s="274" t="s">
        <v>2057</v>
      </c>
      <c r="D99" s="273" t="s">
        <v>885</v>
      </c>
      <c r="E99" s="273"/>
      <c r="F99" s="273"/>
    </row>
    <row r="100" spans="1:6" s="274" customFormat="1" x14ac:dyDescent="0.35">
      <c r="A100" s="273" t="s">
        <v>1921</v>
      </c>
      <c r="B100" s="273" t="s">
        <v>2058</v>
      </c>
      <c r="C100" s="273" t="s">
        <v>1258</v>
      </c>
      <c r="D100" s="273" t="s">
        <v>885</v>
      </c>
      <c r="E100" s="273"/>
      <c r="F100" s="273"/>
    </row>
    <row r="101" spans="1:6" s="274" customFormat="1" x14ac:dyDescent="0.35">
      <c r="A101" s="273" t="s">
        <v>1921</v>
      </c>
      <c r="B101" s="273" t="s">
        <v>1012</v>
      </c>
      <c r="C101" s="273" t="s">
        <v>1109</v>
      </c>
      <c r="D101" s="273" t="s">
        <v>885</v>
      </c>
      <c r="E101" s="273"/>
      <c r="F101" s="273"/>
    </row>
    <row r="102" spans="1:6" s="274" customFormat="1" x14ac:dyDescent="0.35">
      <c r="A102" s="273" t="s">
        <v>1921</v>
      </c>
      <c r="B102" s="273" t="s">
        <v>2059</v>
      </c>
      <c r="C102" s="273" t="s">
        <v>2060</v>
      </c>
      <c r="D102" s="273" t="s">
        <v>885</v>
      </c>
      <c r="E102" s="273"/>
      <c r="F102" s="273"/>
    </row>
    <row r="103" spans="1:6" s="274" customFormat="1" x14ac:dyDescent="0.35">
      <c r="A103" s="273" t="s">
        <v>1921</v>
      </c>
      <c r="B103" s="273" t="s">
        <v>2061</v>
      </c>
      <c r="C103" s="273" t="s">
        <v>2062</v>
      </c>
      <c r="D103" s="273" t="s">
        <v>885</v>
      </c>
      <c r="E103" s="273"/>
      <c r="F103" s="273"/>
    </row>
    <row r="104" spans="1:6" s="274" customFormat="1" x14ac:dyDescent="0.35">
      <c r="A104" s="273" t="s">
        <v>1921</v>
      </c>
      <c r="B104" s="273" t="s">
        <v>999</v>
      </c>
      <c r="C104" s="273" t="s">
        <v>1098</v>
      </c>
      <c r="D104" s="273" t="s">
        <v>813</v>
      </c>
      <c r="E104" s="273"/>
      <c r="F104" s="273"/>
    </row>
    <row r="105" spans="1:6" s="274" customFormat="1" x14ac:dyDescent="0.35">
      <c r="A105" s="273" t="s">
        <v>1921</v>
      </c>
      <c r="B105" s="273" t="s">
        <v>2063</v>
      </c>
      <c r="C105" s="273" t="s">
        <v>2064</v>
      </c>
      <c r="D105" s="273" t="s">
        <v>813</v>
      </c>
      <c r="E105" s="273"/>
      <c r="F105" s="273"/>
    </row>
    <row r="106" spans="1:6" s="274" customFormat="1" x14ac:dyDescent="0.35">
      <c r="A106" s="273" t="s">
        <v>1921</v>
      </c>
      <c r="B106" s="273" t="s">
        <v>922</v>
      </c>
      <c r="C106" s="273" t="s">
        <v>1102</v>
      </c>
      <c r="D106" s="273" t="s">
        <v>813</v>
      </c>
      <c r="E106" s="273"/>
      <c r="F106" s="273"/>
    </row>
    <row r="107" spans="1:6" s="274" customFormat="1" x14ac:dyDescent="0.35">
      <c r="A107" s="273" t="s">
        <v>1921</v>
      </c>
      <c r="B107" s="273" t="s">
        <v>2065</v>
      </c>
      <c r="C107" s="273" t="s">
        <v>2066</v>
      </c>
      <c r="D107" s="273" t="s">
        <v>813</v>
      </c>
      <c r="E107" s="273"/>
      <c r="F107" s="273"/>
    </row>
    <row r="108" spans="1:6" s="274" customFormat="1" x14ac:dyDescent="0.35">
      <c r="A108" s="273" t="s">
        <v>1921</v>
      </c>
      <c r="B108" s="273" t="s">
        <v>2067</v>
      </c>
      <c r="C108" s="273" t="s">
        <v>2068</v>
      </c>
      <c r="D108" s="273" t="s">
        <v>813</v>
      </c>
      <c r="E108" s="273"/>
      <c r="F108" s="273"/>
    </row>
    <row r="109" spans="1:6" s="274" customFormat="1" x14ac:dyDescent="0.35">
      <c r="A109" s="273" t="s">
        <v>1921</v>
      </c>
      <c r="B109" s="273" t="s">
        <v>814</v>
      </c>
      <c r="C109" s="273" t="s">
        <v>1112</v>
      </c>
      <c r="D109" s="273" t="s">
        <v>813</v>
      </c>
      <c r="E109" s="273"/>
      <c r="F109" s="273"/>
    </row>
    <row r="110" spans="1:6" s="274" customFormat="1" x14ac:dyDescent="0.35">
      <c r="A110" s="273" t="s">
        <v>1921</v>
      </c>
      <c r="B110" s="273" t="s">
        <v>2069</v>
      </c>
      <c r="C110" s="273" t="s">
        <v>2070</v>
      </c>
      <c r="D110" s="273" t="s">
        <v>1981</v>
      </c>
      <c r="E110" s="273"/>
      <c r="F110" s="273"/>
    </row>
    <row r="111" spans="1:6" s="274" customFormat="1" x14ac:dyDescent="0.35">
      <c r="A111" s="273" t="s">
        <v>1921</v>
      </c>
      <c r="B111" s="273" t="s">
        <v>2071</v>
      </c>
      <c r="C111" s="273" t="s">
        <v>2072</v>
      </c>
      <c r="D111" s="273" t="s">
        <v>1981</v>
      </c>
      <c r="E111" s="273"/>
      <c r="F111" s="273"/>
    </row>
    <row r="112" spans="1:6" s="274" customFormat="1" x14ac:dyDescent="0.35">
      <c r="A112" s="273" t="s">
        <v>1921</v>
      </c>
      <c r="B112" s="273" t="s">
        <v>2073</v>
      </c>
      <c r="C112" s="273" t="s">
        <v>2074</v>
      </c>
      <c r="D112" s="273" t="s">
        <v>1981</v>
      </c>
      <c r="E112" s="273"/>
      <c r="F112" s="273"/>
    </row>
    <row r="113" spans="1:6" s="274" customFormat="1" x14ac:dyDescent="0.35">
      <c r="A113" s="273" t="s">
        <v>1921</v>
      </c>
      <c r="B113" s="273" t="s">
        <v>1023</v>
      </c>
      <c r="C113" s="273" t="s">
        <v>1097</v>
      </c>
      <c r="D113" s="273" t="s">
        <v>1022</v>
      </c>
      <c r="E113" s="273"/>
      <c r="F113" s="273"/>
    </row>
    <row r="114" spans="1:6" s="274" customFormat="1" x14ac:dyDescent="0.35">
      <c r="A114" s="273" t="s">
        <v>1921</v>
      </c>
      <c r="B114" s="273" t="s">
        <v>2075</v>
      </c>
      <c r="C114" s="273" t="s">
        <v>2076</v>
      </c>
      <c r="D114" s="273" t="s">
        <v>1022</v>
      </c>
      <c r="E114" s="273"/>
      <c r="F114" s="273"/>
    </row>
    <row r="115" spans="1:6" s="274" customFormat="1" x14ac:dyDescent="0.35">
      <c r="A115" s="273"/>
      <c r="B115" s="273"/>
      <c r="C115" s="273"/>
      <c r="D115" s="273"/>
      <c r="E115" s="273"/>
      <c r="F115" s="273"/>
    </row>
    <row r="116" spans="1:6" s="274" customFormat="1" x14ac:dyDescent="0.35">
      <c r="A116" s="273" t="s">
        <v>1922</v>
      </c>
      <c r="B116" s="273" t="s">
        <v>1984</v>
      </c>
      <c r="C116" s="273" t="s">
        <v>1985</v>
      </c>
      <c r="D116" s="273" t="s">
        <v>1069</v>
      </c>
      <c r="E116" s="273" t="s">
        <v>1984</v>
      </c>
      <c r="F116" s="273"/>
    </row>
    <row r="117" spans="1:6" s="274" customFormat="1" x14ac:dyDescent="0.35">
      <c r="A117" s="273" t="s">
        <v>1922</v>
      </c>
      <c r="B117" s="273" t="s">
        <v>1070</v>
      </c>
      <c r="C117" s="273" t="s">
        <v>1110</v>
      </c>
      <c r="D117" s="273" t="s">
        <v>1069</v>
      </c>
      <c r="E117" s="273" t="s">
        <v>1070</v>
      </c>
      <c r="F117" s="273"/>
    </row>
    <row r="118" spans="1:6" s="274" customFormat="1" x14ac:dyDescent="0.35">
      <c r="A118" s="273" t="s">
        <v>1922</v>
      </c>
      <c r="B118" s="273" t="s">
        <v>2077</v>
      </c>
      <c r="C118" s="273" t="s">
        <v>2078</v>
      </c>
      <c r="D118" s="273" t="s">
        <v>977</v>
      </c>
      <c r="E118" s="273" t="s">
        <v>977</v>
      </c>
      <c r="F118" s="273"/>
    </row>
    <row r="119" spans="1:6" s="274" customFormat="1" x14ac:dyDescent="0.35">
      <c r="A119" s="273" t="s">
        <v>1922</v>
      </c>
      <c r="B119" s="273" t="s">
        <v>2079</v>
      </c>
      <c r="C119" s="273" t="s">
        <v>2080</v>
      </c>
      <c r="D119" s="273" t="s">
        <v>977</v>
      </c>
      <c r="E119" s="273" t="s">
        <v>977</v>
      </c>
      <c r="F119" s="273"/>
    </row>
    <row r="120" spans="1:6" s="274" customFormat="1" x14ac:dyDescent="0.35">
      <c r="A120" s="273" t="s">
        <v>1922</v>
      </c>
      <c r="B120" s="273" t="s">
        <v>978</v>
      </c>
      <c r="C120" s="273" t="s">
        <v>2081</v>
      </c>
      <c r="D120" s="273" t="s">
        <v>977</v>
      </c>
      <c r="E120" s="273" t="s">
        <v>977</v>
      </c>
      <c r="F120" s="273"/>
    </row>
    <row r="121" spans="1:6" s="274" customFormat="1" x14ac:dyDescent="0.35">
      <c r="A121" s="273" t="s">
        <v>1922</v>
      </c>
      <c r="B121" s="273" t="s">
        <v>2082</v>
      </c>
      <c r="C121" s="273" t="s">
        <v>2083</v>
      </c>
      <c r="D121" s="273" t="s">
        <v>977</v>
      </c>
      <c r="E121" s="273" t="s">
        <v>977</v>
      </c>
      <c r="F121" s="273"/>
    </row>
    <row r="122" spans="1:6" s="274" customFormat="1" x14ac:dyDescent="0.35">
      <c r="A122" s="273" t="s">
        <v>1922</v>
      </c>
      <c r="B122" s="273" t="s">
        <v>2084</v>
      </c>
      <c r="C122" s="273" t="s">
        <v>2085</v>
      </c>
      <c r="D122" s="273" t="s">
        <v>977</v>
      </c>
      <c r="E122" s="273" t="s">
        <v>977</v>
      </c>
      <c r="F122" s="273"/>
    </row>
    <row r="123" spans="1:6" s="274" customFormat="1" x14ac:dyDescent="0.35">
      <c r="A123" s="273" t="s">
        <v>1922</v>
      </c>
      <c r="B123" s="273" t="s">
        <v>988</v>
      </c>
      <c r="C123" s="273" t="s">
        <v>2086</v>
      </c>
      <c r="D123" s="273" t="s">
        <v>977</v>
      </c>
      <c r="E123" s="273" t="s">
        <v>977</v>
      </c>
      <c r="F123" s="273"/>
    </row>
    <row r="124" spans="1:6" s="274" customFormat="1" x14ac:dyDescent="0.35">
      <c r="A124" s="273" t="s">
        <v>1922</v>
      </c>
      <c r="B124" s="273" t="s">
        <v>2087</v>
      </c>
      <c r="C124" s="273" t="s">
        <v>2088</v>
      </c>
      <c r="D124" s="273" t="s">
        <v>977</v>
      </c>
      <c r="E124" s="273" t="s">
        <v>977</v>
      </c>
      <c r="F124" s="273"/>
    </row>
    <row r="125" spans="1:6" s="274" customFormat="1" x14ac:dyDescent="0.35">
      <c r="A125" s="273" t="s">
        <v>1922</v>
      </c>
      <c r="B125" s="273" t="s">
        <v>2089</v>
      </c>
      <c r="C125" s="273" t="s">
        <v>2090</v>
      </c>
      <c r="D125" s="273" t="s">
        <v>977</v>
      </c>
      <c r="E125" s="273" t="s">
        <v>977</v>
      </c>
      <c r="F125" s="273"/>
    </row>
    <row r="126" spans="1:6" s="274" customFormat="1" x14ac:dyDescent="0.35">
      <c r="A126" s="273" t="s">
        <v>1922</v>
      </c>
      <c r="B126" s="273" t="s">
        <v>896</v>
      </c>
      <c r="C126" s="273" t="s">
        <v>1091</v>
      </c>
      <c r="D126" s="273" t="s">
        <v>895</v>
      </c>
      <c r="E126" s="273" t="s">
        <v>896</v>
      </c>
      <c r="F126" s="273"/>
    </row>
    <row r="127" spans="1:6" s="274" customFormat="1" x14ac:dyDescent="0.35">
      <c r="A127" s="273" t="s">
        <v>1922</v>
      </c>
      <c r="B127" s="274" t="s">
        <v>1038</v>
      </c>
      <c r="C127" s="273" t="s">
        <v>1105</v>
      </c>
      <c r="D127" s="273" t="s">
        <v>895</v>
      </c>
      <c r="E127" s="273" t="s">
        <v>1037</v>
      </c>
      <c r="F127" s="273"/>
    </row>
    <row r="128" spans="1:6" s="274" customFormat="1" x14ac:dyDescent="0.35">
      <c r="A128" s="273" t="s">
        <v>1922</v>
      </c>
      <c r="B128" s="273" t="s">
        <v>1987</v>
      </c>
      <c r="C128" s="273" t="s">
        <v>1988</v>
      </c>
      <c r="D128" s="273" t="s">
        <v>895</v>
      </c>
      <c r="E128" s="273" t="s">
        <v>1987</v>
      </c>
      <c r="F128" s="273"/>
    </row>
    <row r="129" spans="1:6" s="274" customFormat="1" x14ac:dyDescent="0.35">
      <c r="A129" s="273" t="s">
        <v>1922</v>
      </c>
      <c r="B129" s="273" t="s">
        <v>1989</v>
      </c>
      <c r="C129" s="273" t="s">
        <v>1990</v>
      </c>
      <c r="D129" s="273" t="s">
        <v>895</v>
      </c>
      <c r="E129" s="273" t="s">
        <v>1989</v>
      </c>
      <c r="F129" s="273"/>
    </row>
    <row r="130" spans="1:6" s="274" customFormat="1" x14ac:dyDescent="0.35">
      <c r="A130" s="273" t="s">
        <v>1922</v>
      </c>
      <c r="B130" s="273" t="s">
        <v>1991</v>
      </c>
      <c r="C130" s="273" t="s">
        <v>1992</v>
      </c>
      <c r="D130" s="273" t="s">
        <v>895</v>
      </c>
      <c r="E130" s="273" t="s">
        <v>1991</v>
      </c>
      <c r="F130" s="273"/>
    </row>
    <row r="131" spans="1:6" s="274" customFormat="1" x14ac:dyDescent="0.35">
      <c r="A131" s="273" t="s">
        <v>1922</v>
      </c>
      <c r="B131" s="273" t="s">
        <v>1993</v>
      </c>
      <c r="C131" s="273" t="s">
        <v>1994</v>
      </c>
      <c r="D131" s="273" t="s">
        <v>895</v>
      </c>
      <c r="E131" s="273" t="s">
        <v>1993</v>
      </c>
      <c r="F131" s="273"/>
    </row>
    <row r="132" spans="1:6" s="274" customFormat="1" x14ac:dyDescent="0.35">
      <c r="A132" s="273" t="s">
        <v>1922</v>
      </c>
      <c r="B132" s="273" t="s">
        <v>1031</v>
      </c>
      <c r="C132" s="273" t="s">
        <v>1103</v>
      </c>
      <c r="D132" s="273" t="s">
        <v>1030</v>
      </c>
      <c r="E132" s="273" t="s">
        <v>1031</v>
      </c>
      <c r="F132" s="273"/>
    </row>
    <row r="133" spans="1:6" s="274" customFormat="1" x14ac:dyDescent="0.35">
      <c r="A133" s="273" t="s">
        <v>1922</v>
      </c>
      <c r="B133" s="273" t="s">
        <v>1995</v>
      </c>
      <c r="C133" s="273" t="s">
        <v>1996</v>
      </c>
      <c r="D133" s="273" t="s">
        <v>1030</v>
      </c>
      <c r="E133" s="273" t="s">
        <v>1995</v>
      </c>
      <c r="F133" s="273"/>
    </row>
    <row r="134" spans="1:6" s="274" customFormat="1" x14ac:dyDescent="0.35">
      <c r="A134" s="273" t="s">
        <v>1922</v>
      </c>
      <c r="B134" s="273" t="s">
        <v>1997</v>
      </c>
      <c r="C134" s="273" t="s">
        <v>1998</v>
      </c>
      <c r="D134" s="273" t="s">
        <v>1030</v>
      </c>
      <c r="E134" s="273" t="s">
        <v>1997</v>
      </c>
      <c r="F134" s="273"/>
    </row>
    <row r="135" spans="1:6" s="274" customFormat="1" x14ac:dyDescent="0.35">
      <c r="A135" s="273" t="s">
        <v>1922</v>
      </c>
      <c r="B135" s="273" t="s">
        <v>1999</v>
      </c>
      <c r="C135" s="273" t="s">
        <v>2000</v>
      </c>
      <c r="D135" s="273" t="s">
        <v>966</v>
      </c>
      <c r="E135" s="273" t="s">
        <v>1999</v>
      </c>
      <c r="F135" s="273"/>
    </row>
    <row r="136" spans="1:6" s="274" customFormat="1" x14ac:dyDescent="0.35">
      <c r="A136" s="273" t="s">
        <v>1922</v>
      </c>
      <c r="B136" s="273" t="s">
        <v>2001</v>
      </c>
      <c r="C136" s="273" t="s">
        <v>2002</v>
      </c>
      <c r="D136" s="273" t="s">
        <v>966</v>
      </c>
      <c r="E136" s="273" t="s">
        <v>2001</v>
      </c>
      <c r="F136" s="273"/>
    </row>
    <row r="137" spans="1:6" s="274" customFormat="1" x14ac:dyDescent="0.35">
      <c r="A137" s="273" t="s">
        <v>1922</v>
      </c>
      <c r="B137" s="273" t="s">
        <v>1054</v>
      </c>
      <c r="C137" s="273" t="s">
        <v>1111</v>
      </c>
      <c r="D137" s="273" t="s">
        <v>966</v>
      </c>
      <c r="E137" s="273" t="s">
        <v>1054</v>
      </c>
      <c r="F137" s="273"/>
    </row>
    <row r="138" spans="1:6" s="274" customFormat="1" x14ac:dyDescent="0.35">
      <c r="A138" s="273" t="s">
        <v>1922</v>
      </c>
      <c r="B138" s="273" t="s">
        <v>967</v>
      </c>
      <c r="C138" s="273" t="s">
        <v>1114</v>
      </c>
      <c r="D138" s="273" t="s">
        <v>966</v>
      </c>
      <c r="E138" s="273" t="s">
        <v>967</v>
      </c>
      <c r="F138" s="273"/>
    </row>
    <row r="139" spans="1:6" s="274" customFormat="1" x14ac:dyDescent="0.35">
      <c r="A139" s="273" t="s">
        <v>1922</v>
      </c>
      <c r="B139" s="273" t="s">
        <v>1060</v>
      </c>
      <c r="C139" s="273" t="s">
        <v>1104</v>
      </c>
      <c r="D139" s="273" t="s">
        <v>914</v>
      </c>
      <c r="E139" s="273" t="s">
        <v>1060</v>
      </c>
      <c r="F139" s="273"/>
    </row>
    <row r="140" spans="1:6" s="274" customFormat="1" x14ac:dyDescent="0.35">
      <c r="A140" s="273" t="s">
        <v>1922</v>
      </c>
      <c r="B140" s="273" t="s">
        <v>2003</v>
      </c>
      <c r="C140" s="273" t="s">
        <v>2004</v>
      </c>
      <c r="D140" s="273" t="s">
        <v>914</v>
      </c>
      <c r="E140" s="273" t="s">
        <v>2003</v>
      </c>
      <c r="F140" s="273"/>
    </row>
    <row r="141" spans="1:6" s="274" customFormat="1" x14ac:dyDescent="0.35">
      <c r="A141" s="273" t="s">
        <v>1922</v>
      </c>
      <c r="B141" s="273" t="s">
        <v>2005</v>
      </c>
      <c r="C141" s="273" t="s">
        <v>2006</v>
      </c>
      <c r="D141" s="273" t="s">
        <v>914</v>
      </c>
      <c r="E141" s="273" t="s">
        <v>2005</v>
      </c>
      <c r="F141" s="273"/>
    </row>
    <row r="142" spans="1:6" s="274" customFormat="1" x14ac:dyDescent="0.35">
      <c r="A142" s="273" t="s">
        <v>1922</v>
      </c>
      <c r="B142" s="273" t="s">
        <v>915</v>
      </c>
      <c r="C142" s="273" t="s">
        <v>1113</v>
      </c>
      <c r="D142" s="273" t="s">
        <v>914</v>
      </c>
      <c r="E142" s="273" t="s">
        <v>915</v>
      </c>
      <c r="F142" s="273"/>
    </row>
    <row r="143" spans="1:6" s="274" customFormat="1" x14ac:dyDescent="0.35">
      <c r="A143" s="273" t="s">
        <v>1922</v>
      </c>
      <c r="B143" s="273" t="s">
        <v>2007</v>
      </c>
      <c r="C143" s="273" t="s">
        <v>2008</v>
      </c>
      <c r="D143" s="273" t="s">
        <v>1970</v>
      </c>
      <c r="E143" s="273" t="s">
        <v>2007</v>
      </c>
      <c r="F143" s="273"/>
    </row>
    <row r="144" spans="1:6" s="274" customFormat="1" x14ac:dyDescent="0.35">
      <c r="A144" s="273" t="s">
        <v>1922</v>
      </c>
      <c r="B144" s="273" t="s">
        <v>2009</v>
      </c>
      <c r="C144" s="273" t="s">
        <v>2010</v>
      </c>
      <c r="D144" s="273" t="s">
        <v>1970</v>
      </c>
      <c r="E144" s="273" t="s">
        <v>2009</v>
      </c>
      <c r="F144" s="273"/>
    </row>
    <row r="145" spans="1:6" s="274" customFormat="1" x14ac:dyDescent="0.35">
      <c r="A145" s="273" t="s">
        <v>1922</v>
      </c>
      <c r="B145" s="273" t="s">
        <v>2011</v>
      </c>
      <c r="C145" s="273" t="s">
        <v>2012</v>
      </c>
      <c r="D145" s="273" t="s">
        <v>1970</v>
      </c>
      <c r="E145" s="273" t="s">
        <v>2011</v>
      </c>
      <c r="F145" s="273"/>
    </row>
    <row r="146" spans="1:6" s="274" customFormat="1" x14ac:dyDescent="0.35">
      <c r="A146" s="273" t="s">
        <v>1922</v>
      </c>
      <c r="B146" s="273" t="s">
        <v>2013</v>
      </c>
      <c r="C146" s="273" t="s">
        <v>1259</v>
      </c>
      <c r="D146" s="273" t="s">
        <v>1970</v>
      </c>
      <c r="E146" s="273" t="s">
        <v>2013</v>
      </c>
      <c r="F146" s="273"/>
    </row>
    <row r="147" spans="1:6" s="274" customFormat="1" x14ac:dyDescent="0.35">
      <c r="A147" s="273" t="s">
        <v>1922</v>
      </c>
      <c r="B147" s="273" t="s">
        <v>2014</v>
      </c>
      <c r="C147" s="273" t="s">
        <v>2015</v>
      </c>
      <c r="D147" s="273" t="s">
        <v>1970</v>
      </c>
      <c r="E147" s="273" t="s">
        <v>2014</v>
      </c>
      <c r="F147" s="273"/>
    </row>
    <row r="148" spans="1:6" s="274" customFormat="1" x14ac:dyDescent="0.35">
      <c r="A148" s="273" t="s">
        <v>1922</v>
      </c>
      <c r="B148" s="273" t="s">
        <v>2016</v>
      </c>
      <c r="C148" s="273" t="s">
        <v>2017</v>
      </c>
      <c r="D148" s="273" t="s">
        <v>1005</v>
      </c>
      <c r="E148" s="273" t="s">
        <v>2016</v>
      </c>
      <c r="F148" s="273"/>
    </row>
    <row r="149" spans="1:6" s="274" customFormat="1" x14ac:dyDescent="0.35">
      <c r="A149" s="273" t="s">
        <v>1922</v>
      </c>
      <c r="B149" s="273" t="s">
        <v>1006</v>
      </c>
      <c r="C149" s="273" t="s">
        <v>1096</v>
      </c>
      <c r="D149" s="273" t="s">
        <v>1005</v>
      </c>
      <c r="E149" s="273" t="s">
        <v>1006</v>
      </c>
      <c r="F149" s="273"/>
    </row>
    <row r="150" spans="1:6" s="274" customFormat="1" x14ac:dyDescent="0.35">
      <c r="A150" s="273" t="s">
        <v>1922</v>
      </c>
      <c r="B150" s="273" t="s">
        <v>2018</v>
      </c>
      <c r="C150" s="273" t="s">
        <v>2019</v>
      </c>
      <c r="D150" s="273" t="s">
        <v>1005</v>
      </c>
      <c r="E150" s="273" t="s">
        <v>2018</v>
      </c>
      <c r="F150" s="273"/>
    </row>
    <row r="151" spans="1:6" s="274" customFormat="1" x14ac:dyDescent="0.35">
      <c r="A151" s="273" t="s">
        <v>1922</v>
      </c>
      <c r="B151" s="273" t="s">
        <v>2020</v>
      </c>
      <c r="C151" s="273" t="s">
        <v>2021</v>
      </c>
      <c r="D151" s="273" t="s">
        <v>1005</v>
      </c>
      <c r="E151" s="273" t="s">
        <v>2020</v>
      </c>
      <c r="F151" s="273"/>
    </row>
    <row r="152" spans="1:6" s="274" customFormat="1" x14ac:dyDescent="0.35">
      <c r="A152" s="273" t="s">
        <v>1922</v>
      </c>
      <c r="B152" s="273" t="s">
        <v>2022</v>
      </c>
      <c r="C152" s="273" t="s">
        <v>2023</v>
      </c>
      <c r="D152" s="273" t="s">
        <v>1005</v>
      </c>
      <c r="E152" s="273" t="s">
        <v>2022</v>
      </c>
      <c r="F152" s="273"/>
    </row>
    <row r="153" spans="1:6" s="274" customFormat="1" x14ac:dyDescent="0.35">
      <c r="A153" s="273" t="s">
        <v>1922</v>
      </c>
      <c r="B153" s="273" t="s">
        <v>2024</v>
      </c>
      <c r="C153" s="273" t="s">
        <v>2025</v>
      </c>
      <c r="D153" s="273" t="s">
        <v>1005</v>
      </c>
      <c r="E153" s="273" t="s">
        <v>2024</v>
      </c>
      <c r="F153" s="273"/>
    </row>
    <row r="154" spans="1:6" s="274" customFormat="1" x14ac:dyDescent="0.35">
      <c r="A154" s="273" t="s">
        <v>1922</v>
      </c>
      <c r="B154" s="273" t="s">
        <v>2026</v>
      </c>
      <c r="C154" s="273" t="s">
        <v>2027</v>
      </c>
      <c r="D154" s="273" t="s">
        <v>1005</v>
      </c>
      <c r="E154" s="273" t="s">
        <v>2026</v>
      </c>
      <c r="F154" s="273"/>
    </row>
    <row r="155" spans="1:6" s="274" customFormat="1" x14ac:dyDescent="0.35">
      <c r="A155" s="273" t="s">
        <v>1922</v>
      </c>
      <c r="B155" s="273" t="s">
        <v>2028</v>
      </c>
      <c r="C155" s="273" t="s">
        <v>2029</v>
      </c>
      <c r="D155" s="273" t="s">
        <v>793</v>
      </c>
      <c r="E155" s="273" t="s">
        <v>2028</v>
      </c>
      <c r="F155" s="273"/>
    </row>
    <row r="156" spans="1:6" s="274" customFormat="1" x14ac:dyDescent="0.35">
      <c r="A156" s="273" t="s">
        <v>1922</v>
      </c>
      <c r="B156" s="273" t="s">
        <v>794</v>
      </c>
      <c r="C156" s="273" t="s">
        <v>1093</v>
      </c>
      <c r="D156" s="273" t="s">
        <v>793</v>
      </c>
      <c r="E156" s="273" t="s">
        <v>794</v>
      </c>
      <c r="F156" s="273"/>
    </row>
    <row r="157" spans="1:6" s="274" customFormat="1" x14ac:dyDescent="0.35">
      <c r="A157" s="273" t="s">
        <v>1922</v>
      </c>
      <c r="B157" s="273" t="s">
        <v>2030</v>
      </c>
      <c r="C157" s="273" t="s">
        <v>2031</v>
      </c>
      <c r="D157" s="273" t="s">
        <v>793</v>
      </c>
      <c r="E157" s="273" t="s">
        <v>2030</v>
      </c>
      <c r="F157" s="273"/>
    </row>
    <row r="158" spans="1:6" s="274" customFormat="1" x14ac:dyDescent="0.35">
      <c r="A158" s="273" t="s">
        <v>1922</v>
      </c>
      <c r="B158" s="273" t="s">
        <v>2032</v>
      </c>
      <c r="C158" s="273" t="s">
        <v>2033</v>
      </c>
      <c r="D158" s="273" t="s">
        <v>793</v>
      </c>
      <c r="E158" s="273" t="s">
        <v>2032</v>
      </c>
      <c r="F158" s="273"/>
    </row>
    <row r="159" spans="1:6" s="274" customFormat="1" x14ac:dyDescent="0.35">
      <c r="A159" s="273" t="s">
        <v>1922</v>
      </c>
      <c r="B159" s="273" t="s">
        <v>2034</v>
      </c>
      <c r="C159" s="273" t="s">
        <v>2035</v>
      </c>
      <c r="D159" s="273" t="s">
        <v>793</v>
      </c>
      <c r="E159" s="273" t="s">
        <v>2034</v>
      </c>
      <c r="F159" s="273"/>
    </row>
    <row r="160" spans="1:6" s="274" customFormat="1" x14ac:dyDescent="0.35">
      <c r="A160" s="273" t="s">
        <v>1922</v>
      </c>
      <c r="B160" s="273" t="s">
        <v>905</v>
      </c>
      <c r="C160" s="273" t="s">
        <v>1107</v>
      </c>
      <c r="D160" s="273" t="s">
        <v>904</v>
      </c>
      <c r="E160" s="273" t="s">
        <v>905</v>
      </c>
      <c r="F160" s="273"/>
    </row>
    <row r="161" spans="1:6" s="274" customFormat="1" x14ac:dyDescent="0.35">
      <c r="A161" s="273" t="s">
        <v>1922</v>
      </c>
      <c r="B161" s="273" t="s">
        <v>2036</v>
      </c>
      <c r="C161" s="273" t="s">
        <v>1260</v>
      </c>
      <c r="D161" s="273" t="s">
        <v>904</v>
      </c>
      <c r="E161" s="273" t="s">
        <v>2036</v>
      </c>
      <c r="F161" s="273"/>
    </row>
    <row r="162" spans="1:6" s="274" customFormat="1" x14ac:dyDescent="0.35">
      <c r="A162" s="273" t="s">
        <v>1922</v>
      </c>
      <c r="B162" s="273" t="s">
        <v>2037</v>
      </c>
      <c r="C162" s="273" t="s">
        <v>2038</v>
      </c>
      <c r="D162" s="273" t="s">
        <v>955</v>
      </c>
      <c r="E162" s="273" t="s">
        <v>2037</v>
      </c>
      <c r="F162" s="273"/>
    </row>
    <row r="163" spans="1:6" s="274" customFormat="1" x14ac:dyDescent="0.35">
      <c r="A163" s="273" t="s">
        <v>1922</v>
      </c>
      <c r="B163" s="273" t="s">
        <v>2039</v>
      </c>
      <c r="C163" s="273" t="s">
        <v>2040</v>
      </c>
      <c r="D163" s="273" t="s">
        <v>955</v>
      </c>
      <c r="E163" s="273" t="s">
        <v>2039</v>
      </c>
      <c r="F163" s="273"/>
    </row>
    <row r="164" spans="1:6" s="274" customFormat="1" x14ac:dyDescent="0.35">
      <c r="A164" s="273" t="s">
        <v>1922</v>
      </c>
      <c r="B164" s="274" t="s">
        <v>2041</v>
      </c>
      <c r="C164" s="274" t="s">
        <v>2042</v>
      </c>
      <c r="D164" s="273" t="s">
        <v>955</v>
      </c>
      <c r="E164" s="274" t="s">
        <v>2041</v>
      </c>
      <c r="F164" s="273"/>
    </row>
    <row r="165" spans="1:6" s="274" customFormat="1" x14ac:dyDescent="0.35">
      <c r="A165" s="273" t="s">
        <v>1922</v>
      </c>
      <c r="B165" s="274" t="s">
        <v>956</v>
      </c>
      <c r="C165" s="274" t="s">
        <v>1101</v>
      </c>
      <c r="D165" s="273" t="s">
        <v>955</v>
      </c>
      <c r="E165" s="274" t="s">
        <v>956</v>
      </c>
      <c r="F165" s="273"/>
    </row>
    <row r="166" spans="1:6" s="274" customFormat="1" x14ac:dyDescent="0.35">
      <c r="A166" s="273" t="s">
        <v>1922</v>
      </c>
      <c r="B166" s="274" t="s">
        <v>2043</v>
      </c>
      <c r="C166" s="274" t="s">
        <v>1256</v>
      </c>
      <c r="D166" s="273" t="s">
        <v>868</v>
      </c>
      <c r="E166" s="274" t="s">
        <v>2043</v>
      </c>
      <c r="F166" s="273"/>
    </row>
    <row r="167" spans="1:6" s="274" customFormat="1" x14ac:dyDescent="0.35">
      <c r="A167" s="273" t="s">
        <v>1922</v>
      </c>
      <c r="B167" s="274" t="s">
        <v>2044</v>
      </c>
      <c r="C167" s="274" t="s">
        <v>2045</v>
      </c>
      <c r="D167" s="273" t="s">
        <v>868</v>
      </c>
      <c r="E167" s="274" t="s">
        <v>2044</v>
      </c>
      <c r="F167" s="273"/>
    </row>
    <row r="168" spans="1:6" s="274" customFormat="1" x14ac:dyDescent="0.35">
      <c r="A168" s="273" t="s">
        <v>1922</v>
      </c>
      <c r="B168" s="274" t="s">
        <v>2046</v>
      </c>
      <c r="C168" s="274" t="s">
        <v>2047</v>
      </c>
      <c r="D168" s="273" t="s">
        <v>868</v>
      </c>
      <c r="E168" s="274" t="s">
        <v>2046</v>
      </c>
      <c r="F168" s="273"/>
    </row>
    <row r="169" spans="1:6" s="274" customFormat="1" x14ac:dyDescent="0.35">
      <c r="A169" s="273" t="s">
        <v>1922</v>
      </c>
      <c r="B169" s="274" t="s">
        <v>869</v>
      </c>
      <c r="C169" s="274" t="s">
        <v>1100</v>
      </c>
      <c r="D169" s="273" t="s">
        <v>868</v>
      </c>
      <c r="E169" s="274" t="s">
        <v>869</v>
      </c>
      <c r="F169" s="273"/>
    </row>
    <row r="170" spans="1:6" s="274" customFormat="1" x14ac:dyDescent="0.35">
      <c r="A170" s="273" t="s">
        <v>1922</v>
      </c>
      <c r="B170" s="274" t="s">
        <v>2048</v>
      </c>
      <c r="C170" s="274" t="s">
        <v>2049</v>
      </c>
      <c r="D170" s="273" t="s">
        <v>868</v>
      </c>
      <c r="E170" s="274" t="s">
        <v>2048</v>
      </c>
      <c r="F170" s="273"/>
    </row>
    <row r="171" spans="1:6" s="274" customFormat="1" x14ac:dyDescent="0.35">
      <c r="A171" s="273" t="s">
        <v>1922</v>
      </c>
      <c r="B171" s="274" t="s">
        <v>2050</v>
      </c>
      <c r="C171" s="274" t="s">
        <v>2051</v>
      </c>
      <c r="D171" s="273" t="s">
        <v>868</v>
      </c>
      <c r="E171" s="274" t="s">
        <v>2050</v>
      </c>
      <c r="F171" s="273"/>
    </row>
    <row r="172" spans="1:6" s="274" customFormat="1" x14ac:dyDescent="0.35">
      <c r="A172" s="273" t="s">
        <v>1922</v>
      </c>
      <c r="B172" s="274" t="s">
        <v>2052</v>
      </c>
      <c r="C172" s="274" t="s">
        <v>2053</v>
      </c>
      <c r="D172" s="273" t="s">
        <v>825</v>
      </c>
      <c r="E172" s="274" t="s">
        <v>2052</v>
      </c>
      <c r="F172" s="273"/>
    </row>
    <row r="173" spans="1:6" s="274" customFormat="1" x14ac:dyDescent="0.35">
      <c r="A173" s="273" t="s">
        <v>1922</v>
      </c>
      <c r="B173" s="274" t="s">
        <v>890</v>
      </c>
      <c r="C173" s="274" t="s">
        <v>1092</v>
      </c>
      <c r="D173" s="273" t="s">
        <v>825</v>
      </c>
      <c r="E173" s="274" t="s">
        <v>890</v>
      </c>
      <c r="F173" s="273"/>
    </row>
    <row r="174" spans="1:6" s="274" customFormat="1" x14ac:dyDescent="0.35">
      <c r="A174" s="273" t="s">
        <v>1922</v>
      </c>
      <c r="B174" s="274" t="s">
        <v>2054</v>
      </c>
      <c r="C174" s="274" t="s">
        <v>2055</v>
      </c>
      <c r="D174" s="273" t="s">
        <v>825</v>
      </c>
      <c r="E174" s="274" t="s">
        <v>2054</v>
      </c>
      <c r="F174" s="273"/>
    </row>
    <row r="175" spans="1:6" s="274" customFormat="1" x14ac:dyDescent="0.35">
      <c r="A175" s="273" t="s">
        <v>1922</v>
      </c>
      <c r="B175" s="274" t="s">
        <v>826</v>
      </c>
      <c r="C175" s="274" t="s">
        <v>1106</v>
      </c>
      <c r="D175" s="273" t="s">
        <v>825</v>
      </c>
      <c r="E175" s="274" t="s">
        <v>826</v>
      </c>
      <c r="F175" s="273"/>
    </row>
    <row r="176" spans="1:6" s="274" customFormat="1" x14ac:dyDescent="0.35">
      <c r="A176" s="273" t="s">
        <v>1922</v>
      </c>
      <c r="B176" s="274" t="s">
        <v>1000</v>
      </c>
      <c r="C176" s="274" t="s">
        <v>1108</v>
      </c>
      <c r="D176" s="273" t="s">
        <v>825</v>
      </c>
      <c r="E176" s="274" t="s">
        <v>1000</v>
      </c>
      <c r="F176" s="273"/>
    </row>
    <row r="177" spans="1:6" s="274" customFormat="1" x14ac:dyDescent="0.35">
      <c r="A177" s="273" t="s">
        <v>1922</v>
      </c>
      <c r="B177" s="274" t="s">
        <v>943</v>
      </c>
      <c r="C177" s="274" t="s">
        <v>1095</v>
      </c>
      <c r="D177" s="273" t="s">
        <v>885</v>
      </c>
      <c r="E177" s="274" t="s">
        <v>943</v>
      </c>
      <c r="F177" s="273"/>
    </row>
    <row r="178" spans="1:6" s="274" customFormat="1" x14ac:dyDescent="0.35">
      <c r="A178" s="273" t="s">
        <v>1922</v>
      </c>
      <c r="B178" s="274" t="s">
        <v>886</v>
      </c>
      <c r="C178" s="274" t="s">
        <v>1099</v>
      </c>
      <c r="D178" s="273" t="s">
        <v>885</v>
      </c>
      <c r="E178" s="274" t="s">
        <v>886</v>
      </c>
      <c r="F178" s="273"/>
    </row>
    <row r="179" spans="1:6" s="274" customFormat="1" x14ac:dyDescent="0.35">
      <c r="A179" s="273" t="s">
        <v>1922</v>
      </c>
      <c r="B179" s="274" t="s">
        <v>2056</v>
      </c>
      <c r="C179" s="274" t="s">
        <v>2057</v>
      </c>
      <c r="D179" s="273" t="s">
        <v>885</v>
      </c>
      <c r="E179" s="274" t="s">
        <v>2056</v>
      </c>
      <c r="F179" s="273"/>
    </row>
    <row r="180" spans="1:6" s="274" customFormat="1" x14ac:dyDescent="0.35">
      <c r="A180" s="273" t="s">
        <v>1922</v>
      </c>
      <c r="B180" s="273" t="s">
        <v>2058</v>
      </c>
      <c r="C180" s="273" t="s">
        <v>1258</v>
      </c>
      <c r="D180" s="273" t="s">
        <v>885</v>
      </c>
      <c r="E180" s="273" t="s">
        <v>2058</v>
      </c>
      <c r="F180" s="273"/>
    </row>
    <row r="181" spans="1:6" s="274" customFormat="1" x14ac:dyDescent="0.35">
      <c r="A181" s="273" t="s">
        <v>1922</v>
      </c>
      <c r="B181" s="273" t="s">
        <v>1012</v>
      </c>
      <c r="C181" s="273" t="s">
        <v>1109</v>
      </c>
      <c r="D181" s="273" t="s">
        <v>885</v>
      </c>
      <c r="E181" s="273" t="s">
        <v>1012</v>
      </c>
      <c r="F181" s="273"/>
    </row>
    <row r="182" spans="1:6" s="274" customFormat="1" x14ac:dyDescent="0.35">
      <c r="A182" s="273" t="s">
        <v>1922</v>
      </c>
      <c r="B182" s="273" t="s">
        <v>2059</v>
      </c>
      <c r="C182" s="273" t="s">
        <v>2060</v>
      </c>
      <c r="D182" s="273" t="s">
        <v>885</v>
      </c>
      <c r="E182" s="273" t="s">
        <v>2059</v>
      </c>
      <c r="F182" s="273"/>
    </row>
    <row r="183" spans="1:6" s="274" customFormat="1" x14ac:dyDescent="0.35">
      <c r="A183" s="273" t="s">
        <v>1922</v>
      </c>
      <c r="B183" s="273" t="s">
        <v>2061</v>
      </c>
      <c r="C183" s="273" t="s">
        <v>2062</v>
      </c>
      <c r="D183" s="273" t="s">
        <v>885</v>
      </c>
      <c r="E183" s="273" t="s">
        <v>2061</v>
      </c>
      <c r="F183" s="273"/>
    </row>
    <row r="184" spans="1:6" s="274" customFormat="1" x14ac:dyDescent="0.35">
      <c r="A184" s="273" t="s">
        <v>1922</v>
      </c>
      <c r="B184" s="273" t="s">
        <v>999</v>
      </c>
      <c r="C184" s="273" t="s">
        <v>1098</v>
      </c>
      <c r="D184" s="273" t="s">
        <v>813</v>
      </c>
      <c r="E184" s="273" t="s">
        <v>999</v>
      </c>
      <c r="F184" s="273"/>
    </row>
    <row r="185" spans="1:6" s="274" customFormat="1" x14ac:dyDescent="0.35">
      <c r="A185" s="273" t="s">
        <v>1922</v>
      </c>
      <c r="B185" s="273" t="s">
        <v>2063</v>
      </c>
      <c r="C185" s="273" t="s">
        <v>2064</v>
      </c>
      <c r="D185" s="273" t="s">
        <v>813</v>
      </c>
      <c r="E185" s="273" t="s">
        <v>2063</v>
      </c>
      <c r="F185" s="273"/>
    </row>
    <row r="186" spans="1:6" s="274" customFormat="1" x14ac:dyDescent="0.35">
      <c r="A186" s="273" t="s">
        <v>1922</v>
      </c>
      <c r="B186" s="273" t="s">
        <v>922</v>
      </c>
      <c r="C186" s="273" t="s">
        <v>1102</v>
      </c>
      <c r="D186" s="273" t="s">
        <v>813</v>
      </c>
      <c r="E186" s="273" t="s">
        <v>922</v>
      </c>
      <c r="F186" s="273"/>
    </row>
    <row r="187" spans="1:6" s="274" customFormat="1" x14ac:dyDescent="0.35">
      <c r="A187" s="273" t="s">
        <v>1922</v>
      </c>
      <c r="B187" s="273" t="s">
        <v>2065</v>
      </c>
      <c r="C187" s="273" t="s">
        <v>2066</v>
      </c>
      <c r="D187" s="273" t="s">
        <v>813</v>
      </c>
      <c r="E187" s="273" t="s">
        <v>2065</v>
      </c>
      <c r="F187" s="273"/>
    </row>
    <row r="188" spans="1:6" s="274" customFormat="1" x14ac:dyDescent="0.35">
      <c r="A188" s="273" t="s">
        <v>1922</v>
      </c>
      <c r="B188" s="273" t="s">
        <v>2067</v>
      </c>
      <c r="C188" s="273" t="s">
        <v>2068</v>
      </c>
      <c r="D188" s="273" t="s">
        <v>813</v>
      </c>
      <c r="E188" s="273" t="s">
        <v>2067</v>
      </c>
      <c r="F188" s="273"/>
    </row>
    <row r="189" spans="1:6" s="274" customFormat="1" x14ac:dyDescent="0.35">
      <c r="A189" s="273" t="s">
        <v>1922</v>
      </c>
      <c r="B189" s="273" t="s">
        <v>814</v>
      </c>
      <c r="C189" s="273" t="s">
        <v>1112</v>
      </c>
      <c r="D189" s="273" t="s">
        <v>813</v>
      </c>
      <c r="E189" s="273" t="s">
        <v>814</v>
      </c>
      <c r="F189" s="273"/>
    </row>
    <row r="190" spans="1:6" s="274" customFormat="1" x14ac:dyDescent="0.35">
      <c r="A190" s="273" t="s">
        <v>1922</v>
      </c>
      <c r="B190" s="273" t="s">
        <v>2069</v>
      </c>
      <c r="C190" s="273" t="s">
        <v>2070</v>
      </c>
      <c r="D190" s="273" t="s">
        <v>1981</v>
      </c>
      <c r="E190" s="273" t="s">
        <v>2069</v>
      </c>
      <c r="F190" s="273"/>
    </row>
    <row r="191" spans="1:6" s="274" customFormat="1" x14ac:dyDescent="0.35">
      <c r="A191" s="273" t="s">
        <v>1922</v>
      </c>
      <c r="B191" s="273" t="s">
        <v>2071</v>
      </c>
      <c r="C191" s="273" t="s">
        <v>2072</v>
      </c>
      <c r="D191" s="273" t="s">
        <v>1981</v>
      </c>
      <c r="E191" s="273" t="s">
        <v>2071</v>
      </c>
      <c r="F191" s="273"/>
    </row>
    <row r="192" spans="1:6" s="274" customFormat="1" x14ac:dyDescent="0.35">
      <c r="A192" s="273" t="s">
        <v>1922</v>
      </c>
      <c r="B192" s="273" t="s">
        <v>2073</v>
      </c>
      <c r="C192" s="273" t="s">
        <v>2074</v>
      </c>
      <c r="D192" s="273" t="s">
        <v>1981</v>
      </c>
      <c r="E192" s="273" t="s">
        <v>2073</v>
      </c>
      <c r="F192" s="273"/>
    </row>
    <row r="193" spans="1:6" s="274" customFormat="1" x14ac:dyDescent="0.35">
      <c r="A193" s="273" t="s">
        <v>1922</v>
      </c>
      <c r="B193" s="273" t="s">
        <v>1023</v>
      </c>
      <c r="C193" s="273" t="s">
        <v>1097</v>
      </c>
      <c r="D193" s="273" t="s">
        <v>1022</v>
      </c>
      <c r="E193" s="273" t="s">
        <v>1023</v>
      </c>
      <c r="F193" s="273"/>
    </row>
    <row r="194" spans="1:6" s="274" customFormat="1" x14ac:dyDescent="0.35">
      <c r="A194" s="273" t="s">
        <v>1922</v>
      </c>
      <c r="B194" s="273" t="s">
        <v>2075</v>
      </c>
      <c r="C194" s="273" t="s">
        <v>2076</v>
      </c>
      <c r="D194" s="273" t="s">
        <v>1022</v>
      </c>
      <c r="E194" s="273" t="s">
        <v>2075</v>
      </c>
      <c r="F194" s="273"/>
    </row>
    <row r="195" spans="1:6" s="274" customFormat="1" x14ac:dyDescent="0.35">
      <c r="A195" s="273"/>
      <c r="B195" s="273"/>
      <c r="C195" s="273"/>
      <c r="D195" s="273"/>
      <c r="E195" s="273"/>
      <c r="F195" s="273"/>
    </row>
    <row r="196" spans="1:6" s="274" customFormat="1" x14ac:dyDescent="0.35">
      <c r="A196" s="273" t="s">
        <v>2091</v>
      </c>
      <c r="B196" s="273" t="s">
        <v>1984</v>
      </c>
      <c r="C196" s="273" t="s">
        <v>1985</v>
      </c>
      <c r="D196" s="273" t="s">
        <v>1069</v>
      </c>
      <c r="E196" s="273" t="s">
        <v>1984</v>
      </c>
      <c r="F196" s="273" t="s">
        <v>1984</v>
      </c>
    </row>
    <row r="197" spans="1:6" s="274" customFormat="1" x14ac:dyDescent="0.35">
      <c r="A197" s="273" t="s">
        <v>2091</v>
      </c>
      <c r="B197" s="273" t="s">
        <v>1070</v>
      </c>
      <c r="C197" s="273" t="s">
        <v>1110</v>
      </c>
      <c r="D197" s="273" t="s">
        <v>1069</v>
      </c>
      <c r="E197" s="273" t="s">
        <v>1070</v>
      </c>
      <c r="F197" s="273" t="s">
        <v>1070</v>
      </c>
    </row>
    <row r="198" spans="1:6" s="274" customFormat="1" x14ac:dyDescent="0.35">
      <c r="A198" s="273" t="s">
        <v>2091</v>
      </c>
      <c r="B198" s="273" t="s">
        <v>977</v>
      </c>
      <c r="C198" s="273" t="s">
        <v>2078</v>
      </c>
      <c r="D198" s="273" t="s">
        <v>977</v>
      </c>
      <c r="E198" s="273" t="s">
        <v>977</v>
      </c>
      <c r="F198" s="273" t="s">
        <v>2077</v>
      </c>
    </row>
    <row r="199" spans="1:6" s="274" customFormat="1" x14ac:dyDescent="0.35">
      <c r="A199" s="273" t="s">
        <v>2091</v>
      </c>
      <c r="B199" s="273" t="s">
        <v>977</v>
      </c>
      <c r="C199" s="273" t="s">
        <v>2080</v>
      </c>
      <c r="D199" s="273" t="s">
        <v>977</v>
      </c>
      <c r="E199" s="273" t="s">
        <v>977</v>
      </c>
      <c r="F199" s="273" t="s">
        <v>2079</v>
      </c>
    </row>
    <row r="200" spans="1:6" s="274" customFormat="1" x14ac:dyDescent="0.35">
      <c r="A200" s="273" t="s">
        <v>2091</v>
      </c>
      <c r="B200" s="273" t="s">
        <v>977</v>
      </c>
      <c r="C200" s="273" t="s">
        <v>2081</v>
      </c>
      <c r="D200" s="273" t="s">
        <v>977</v>
      </c>
      <c r="E200" s="273" t="s">
        <v>977</v>
      </c>
      <c r="F200" s="273" t="s">
        <v>978</v>
      </c>
    </row>
    <row r="201" spans="1:6" s="274" customFormat="1" x14ac:dyDescent="0.35">
      <c r="A201" s="273" t="s">
        <v>2091</v>
      </c>
      <c r="B201" s="273" t="s">
        <v>977</v>
      </c>
      <c r="C201" s="273" t="s">
        <v>2083</v>
      </c>
      <c r="D201" s="273" t="s">
        <v>977</v>
      </c>
      <c r="E201" s="273" t="s">
        <v>977</v>
      </c>
      <c r="F201" s="273" t="s">
        <v>2082</v>
      </c>
    </row>
    <row r="202" spans="1:6" s="274" customFormat="1" x14ac:dyDescent="0.35">
      <c r="A202" s="273" t="s">
        <v>2091</v>
      </c>
      <c r="B202" s="273" t="s">
        <v>977</v>
      </c>
      <c r="C202" s="273" t="s">
        <v>2085</v>
      </c>
      <c r="D202" s="273" t="s">
        <v>977</v>
      </c>
      <c r="E202" s="273" t="s">
        <v>977</v>
      </c>
      <c r="F202" s="273" t="s">
        <v>2084</v>
      </c>
    </row>
    <row r="203" spans="1:6" s="274" customFormat="1" x14ac:dyDescent="0.35">
      <c r="A203" s="273" t="s">
        <v>2091</v>
      </c>
      <c r="B203" s="273" t="s">
        <v>977</v>
      </c>
      <c r="C203" s="273" t="s">
        <v>2086</v>
      </c>
      <c r="D203" s="273" t="s">
        <v>977</v>
      </c>
      <c r="E203" s="273" t="s">
        <v>977</v>
      </c>
      <c r="F203" s="273" t="s">
        <v>988</v>
      </c>
    </row>
    <row r="204" spans="1:6" s="274" customFormat="1" x14ac:dyDescent="0.35">
      <c r="A204" s="273" t="s">
        <v>2091</v>
      </c>
      <c r="B204" s="273" t="s">
        <v>977</v>
      </c>
      <c r="C204" s="273" t="s">
        <v>2088</v>
      </c>
      <c r="D204" s="273" t="s">
        <v>977</v>
      </c>
      <c r="E204" s="273" t="s">
        <v>977</v>
      </c>
      <c r="F204" s="273" t="s">
        <v>2087</v>
      </c>
    </row>
    <row r="205" spans="1:6" s="274" customFormat="1" x14ac:dyDescent="0.35">
      <c r="A205" s="273" t="s">
        <v>2091</v>
      </c>
      <c r="B205" s="273" t="s">
        <v>977</v>
      </c>
      <c r="C205" s="273" t="s">
        <v>2090</v>
      </c>
      <c r="D205" s="273" t="s">
        <v>977</v>
      </c>
      <c r="E205" s="273" t="s">
        <v>977</v>
      </c>
      <c r="F205" s="273" t="s">
        <v>2089</v>
      </c>
    </row>
    <row r="206" spans="1:6" s="274" customFormat="1" x14ac:dyDescent="0.35">
      <c r="A206" s="273" t="s">
        <v>2091</v>
      </c>
      <c r="B206" s="273" t="s">
        <v>896</v>
      </c>
      <c r="C206" s="273" t="s">
        <v>1091</v>
      </c>
      <c r="D206" s="273" t="s">
        <v>895</v>
      </c>
      <c r="E206" s="273" t="s">
        <v>896</v>
      </c>
      <c r="F206" s="273" t="s">
        <v>896</v>
      </c>
    </row>
    <row r="207" spans="1:6" s="274" customFormat="1" x14ac:dyDescent="0.35">
      <c r="A207" s="273" t="s">
        <v>2091</v>
      </c>
      <c r="B207" s="273" t="s">
        <v>1038</v>
      </c>
      <c r="C207" s="273" t="s">
        <v>1105</v>
      </c>
      <c r="D207" s="273" t="s">
        <v>895</v>
      </c>
      <c r="E207" s="273" t="s">
        <v>1037</v>
      </c>
      <c r="F207" s="273" t="s">
        <v>1038</v>
      </c>
    </row>
    <row r="208" spans="1:6" s="274" customFormat="1" x14ac:dyDescent="0.35">
      <c r="A208" s="273" t="s">
        <v>2091</v>
      </c>
      <c r="B208" s="273" t="s">
        <v>1987</v>
      </c>
      <c r="C208" s="273" t="s">
        <v>1988</v>
      </c>
      <c r="D208" s="273" t="s">
        <v>895</v>
      </c>
      <c r="E208" s="273" t="s">
        <v>1987</v>
      </c>
      <c r="F208" s="273" t="s">
        <v>1987</v>
      </c>
    </row>
    <row r="209" spans="1:6" s="274" customFormat="1" x14ac:dyDescent="0.35">
      <c r="A209" s="273" t="s">
        <v>2091</v>
      </c>
      <c r="B209" s="273" t="s">
        <v>1989</v>
      </c>
      <c r="C209" s="273" t="s">
        <v>1990</v>
      </c>
      <c r="D209" s="273" t="s">
        <v>895</v>
      </c>
      <c r="E209" s="273" t="s">
        <v>1989</v>
      </c>
      <c r="F209" s="273" t="s">
        <v>1989</v>
      </c>
    </row>
    <row r="210" spans="1:6" s="274" customFormat="1" x14ac:dyDescent="0.35">
      <c r="A210" s="273" t="s">
        <v>2091</v>
      </c>
      <c r="B210" s="273" t="s">
        <v>1991</v>
      </c>
      <c r="C210" s="273" t="s">
        <v>1992</v>
      </c>
      <c r="D210" s="273" t="s">
        <v>895</v>
      </c>
      <c r="E210" s="273" t="s">
        <v>1991</v>
      </c>
      <c r="F210" s="273" t="s">
        <v>1991</v>
      </c>
    </row>
    <row r="211" spans="1:6" s="274" customFormat="1" x14ac:dyDescent="0.35">
      <c r="A211" s="273" t="s">
        <v>2091</v>
      </c>
      <c r="B211" s="273" t="s">
        <v>1993</v>
      </c>
      <c r="C211" s="273" t="s">
        <v>1994</v>
      </c>
      <c r="D211" s="273" t="s">
        <v>895</v>
      </c>
      <c r="E211" s="273" t="s">
        <v>1993</v>
      </c>
      <c r="F211" s="273" t="s">
        <v>1993</v>
      </c>
    </row>
    <row r="212" spans="1:6" s="274" customFormat="1" x14ac:dyDescent="0.35">
      <c r="A212" s="273" t="s">
        <v>2091</v>
      </c>
      <c r="B212" s="273" t="s">
        <v>1031</v>
      </c>
      <c r="C212" s="273" t="s">
        <v>1103</v>
      </c>
      <c r="D212" s="273" t="s">
        <v>1030</v>
      </c>
      <c r="E212" s="273" t="s">
        <v>1031</v>
      </c>
      <c r="F212" s="273" t="s">
        <v>1031</v>
      </c>
    </row>
    <row r="213" spans="1:6" s="274" customFormat="1" x14ac:dyDescent="0.35">
      <c r="A213" s="273" t="s">
        <v>2091</v>
      </c>
      <c r="B213" s="273" t="s">
        <v>1995</v>
      </c>
      <c r="C213" s="273" t="s">
        <v>1996</v>
      </c>
      <c r="D213" s="273" t="s">
        <v>1030</v>
      </c>
      <c r="E213" s="273" t="s">
        <v>1995</v>
      </c>
      <c r="F213" s="273" t="s">
        <v>1995</v>
      </c>
    </row>
    <row r="214" spans="1:6" s="274" customFormat="1" x14ac:dyDescent="0.35">
      <c r="A214" s="273" t="s">
        <v>2091</v>
      </c>
      <c r="B214" s="273" t="s">
        <v>1997</v>
      </c>
      <c r="C214" s="273" t="s">
        <v>1998</v>
      </c>
      <c r="D214" s="273" t="s">
        <v>1030</v>
      </c>
      <c r="E214" s="273" t="s">
        <v>1997</v>
      </c>
      <c r="F214" s="273" t="s">
        <v>1997</v>
      </c>
    </row>
    <row r="215" spans="1:6" s="274" customFormat="1" x14ac:dyDescent="0.35">
      <c r="A215" s="273" t="s">
        <v>2091</v>
      </c>
      <c r="B215" s="273" t="s">
        <v>1999</v>
      </c>
      <c r="C215" s="273" t="s">
        <v>2000</v>
      </c>
      <c r="D215" s="273" t="s">
        <v>966</v>
      </c>
      <c r="E215" s="273" t="s">
        <v>1999</v>
      </c>
      <c r="F215" s="273" t="s">
        <v>1999</v>
      </c>
    </row>
    <row r="216" spans="1:6" s="274" customFormat="1" x14ac:dyDescent="0.35">
      <c r="A216" s="273" t="s">
        <v>2091</v>
      </c>
      <c r="B216" s="273" t="s">
        <v>2001</v>
      </c>
      <c r="C216" s="273" t="s">
        <v>2002</v>
      </c>
      <c r="D216" s="273" t="s">
        <v>966</v>
      </c>
      <c r="E216" s="273" t="s">
        <v>2001</v>
      </c>
      <c r="F216" s="273" t="s">
        <v>2001</v>
      </c>
    </row>
    <row r="217" spans="1:6" s="274" customFormat="1" x14ac:dyDescent="0.35">
      <c r="A217" s="273" t="s">
        <v>2091</v>
      </c>
      <c r="B217" s="273" t="s">
        <v>1054</v>
      </c>
      <c r="C217" s="273" t="s">
        <v>1111</v>
      </c>
      <c r="D217" s="273" t="s">
        <v>966</v>
      </c>
      <c r="E217" s="273" t="s">
        <v>1054</v>
      </c>
      <c r="F217" s="273" t="s">
        <v>1054</v>
      </c>
    </row>
    <row r="218" spans="1:6" s="274" customFormat="1" x14ac:dyDescent="0.35">
      <c r="A218" s="273" t="s">
        <v>2091</v>
      </c>
      <c r="B218" s="273" t="s">
        <v>967</v>
      </c>
      <c r="C218" s="273" t="s">
        <v>1114</v>
      </c>
      <c r="D218" s="273" t="s">
        <v>966</v>
      </c>
      <c r="E218" s="273" t="s">
        <v>967</v>
      </c>
      <c r="F218" s="273" t="s">
        <v>967</v>
      </c>
    </row>
    <row r="219" spans="1:6" s="274" customFormat="1" x14ac:dyDescent="0.35">
      <c r="A219" s="273" t="s">
        <v>2091</v>
      </c>
      <c r="B219" s="273" t="s">
        <v>1060</v>
      </c>
      <c r="C219" s="273" t="s">
        <v>1104</v>
      </c>
      <c r="D219" s="273" t="s">
        <v>914</v>
      </c>
      <c r="E219" s="273" t="s">
        <v>1060</v>
      </c>
      <c r="F219" s="273" t="s">
        <v>1060</v>
      </c>
    </row>
    <row r="220" spans="1:6" s="274" customFormat="1" x14ac:dyDescent="0.35">
      <c r="A220" s="273" t="s">
        <v>2091</v>
      </c>
      <c r="B220" s="273" t="s">
        <v>2003</v>
      </c>
      <c r="C220" s="273" t="s">
        <v>2004</v>
      </c>
      <c r="D220" s="273" t="s">
        <v>914</v>
      </c>
      <c r="E220" s="273" t="s">
        <v>2003</v>
      </c>
      <c r="F220" s="273" t="s">
        <v>2003</v>
      </c>
    </row>
    <row r="221" spans="1:6" s="274" customFormat="1" x14ac:dyDescent="0.35">
      <c r="A221" s="273" t="s">
        <v>2091</v>
      </c>
      <c r="B221" s="273" t="s">
        <v>2005</v>
      </c>
      <c r="C221" s="273" t="s">
        <v>2006</v>
      </c>
      <c r="D221" s="273" t="s">
        <v>914</v>
      </c>
      <c r="E221" s="273" t="s">
        <v>2005</v>
      </c>
      <c r="F221" s="273" t="s">
        <v>2005</v>
      </c>
    </row>
    <row r="222" spans="1:6" s="274" customFormat="1" x14ac:dyDescent="0.35">
      <c r="A222" s="273" t="s">
        <v>2091</v>
      </c>
      <c r="B222" s="273" t="s">
        <v>915</v>
      </c>
      <c r="C222" s="273" t="s">
        <v>1113</v>
      </c>
      <c r="D222" s="273" t="s">
        <v>914</v>
      </c>
      <c r="E222" s="273" t="s">
        <v>915</v>
      </c>
      <c r="F222" s="273" t="s">
        <v>915</v>
      </c>
    </row>
    <row r="223" spans="1:6" s="274" customFormat="1" x14ac:dyDescent="0.35">
      <c r="A223" s="273" t="s">
        <v>2091</v>
      </c>
      <c r="B223" s="273" t="s">
        <v>2007</v>
      </c>
      <c r="C223" s="273" t="s">
        <v>2008</v>
      </c>
      <c r="D223" s="273" t="s">
        <v>1970</v>
      </c>
      <c r="E223" s="273" t="s">
        <v>2007</v>
      </c>
      <c r="F223" s="273" t="s">
        <v>2007</v>
      </c>
    </row>
    <row r="224" spans="1:6" s="274" customFormat="1" x14ac:dyDescent="0.35">
      <c r="A224" s="273" t="s">
        <v>2091</v>
      </c>
      <c r="B224" s="273" t="s">
        <v>2009</v>
      </c>
      <c r="C224" s="273" t="s">
        <v>2010</v>
      </c>
      <c r="D224" s="273" t="s">
        <v>1970</v>
      </c>
      <c r="E224" s="273" t="s">
        <v>2009</v>
      </c>
      <c r="F224" s="273" t="s">
        <v>2009</v>
      </c>
    </row>
    <row r="225" spans="1:6" s="274" customFormat="1" x14ac:dyDescent="0.35">
      <c r="A225" s="273" t="s">
        <v>2091</v>
      </c>
      <c r="B225" s="273" t="s">
        <v>2011</v>
      </c>
      <c r="C225" s="273" t="s">
        <v>2012</v>
      </c>
      <c r="D225" s="273" t="s">
        <v>1970</v>
      </c>
      <c r="E225" s="273" t="s">
        <v>2011</v>
      </c>
      <c r="F225" s="273" t="s">
        <v>2011</v>
      </c>
    </row>
    <row r="226" spans="1:6" s="274" customFormat="1" x14ac:dyDescent="0.35">
      <c r="A226" s="273" t="s">
        <v>2091</v>
      </c>
      <c r="B226" s="273" t="s">
        <v>2013</v>
      </c>
      <c r="C226" s="273" t="s">
        <v>1259</v>
      </c>
      <c r="D226" s="273" t="s">
        <v>1970</v>
      </c>
      <c r="E226" s="273" t="s">
        <v>2013</v>
      </c>
      <c r="F226" s="273" t="s">
        <v>2013</v>
      </c>
    </row>
    <row r="227" spans="1:6" s="274" customFormat="1" x14ac:dyDescent="0.35">
      <c r="A227" s="273" t="s">
        <v>2091</v>
      </c>
      <c r="B227" s="273" t="s">
        <v>2014</v>
      </c>
      <c r="C227" s="273" t="s">
        <v>2015</v>
      </c>
      <c r="D227" s="273" t="s">
        <v>1970</v>
      </c>
      <c r="E227" s="273" t="s">
        <v>2014</v>
      </c>
      <c r="F227" s="273" t="s">
        <v>2014</v>
      </c>
    </row>
    <row r="228" spans="1:6" s="274" customFormat="1" x14ac:dyDescent="0.35">
      <c r="A228" s="273" t="s">
        <v>2091</v>
      </c>
      <c r="B228" s="273" t="s">
        <v>2016</v>
      </c>
      <c r="C228" s="273" t="s">
        <v>2017</v>
      </c>
      <c r="D228" s="273" t="s">
        <v>1005</v>
      </c>
      <c r="E228" s="273" t="s">
        <v>2016</v>
      </c>
      <c r="F228" s="273" t="s">
        <v>2016</v>
      </c>
    </row>
    <row r="229" spans="1:6" s="274" customFormat="1" x14ac:dyDescent="0.35">
      <c r="A229" s="273" t="s">
        <v>2091</v>
      </c>
      <c r="B229" s="273" t="s">
        <v>1006</v>
      </c>
      <c r="C229" s="273" t="s">
        <v>1096</v>
      </c>
      <c r="D229" s="273" t="s">
        <v>1005</v>
      </c>
      <c r="E229" s="273" t="s">
        <v>1006</v>
      </c>
      <c r="F229" s="273" t="s">
        <v>1006</v>
      </c>
    </row>
    <row r="230" spans="1:6" s="274" customFormat="1" x14ac:dyDescent="0.35">
      <c r="A230" s="273" t="s">
        <v>2091</v>
      </c>
      <c r="B230" s="273" t="s">
        <v>2018</v>
      </c>
      <c r="C230" s="273" t="s">
        <v>2019</v>
      </c>
      <c r="D230" s="273" t="s">
        <v>1005</v>
      </c>
      <c r="E230" s="273" t="s">
        <v>2018</v>
      </c>
      <c r="F230" s="273" t="s">
        <v>2018</v>
      </c>
    </row>
    <row r="231" spans="1:6" s="274" customFormat="1" x14ac:dyDescent="0.35">
      <c r="A231" s="273" t="s">
        <v>2091</v>
      </c>
      <c r="B231" s="273" t="s">
        <v>2020</v>
      </c>
      <c r="C231" s="273" t="s">
        <v>2021</v>
      </c>
      <c r="D231" s="273" t="s">
        <v>1005</v>
      </c>
      <c r="E231" s="273" t="s">
        <v>2020</v>
      </c>
      <c r="F231" s="273" t="s">
        <v>2020</v>
      </c>
    </row>
    <row r="232" spans="1:6" s="274" customFormat="1" x14ac:dyDescent="0.35">
      <c r="A232" s="273" t="s">
        <v>2091</v>
      </c>
      <c r="B232" s="273" t="s">
        <v>2022</v>
      </c>
      <c r="C232" s="273" t="s">
        <v>2023</v>
      </c>
      <c r="D232" s="273" t="s">
        <v>1005</v>
      </c>
      <c r="E232" s="273" t="s">
        <v>2022</v>
      </c>
      <c r="F232" s="273" t="s">
        <v>2022</v>
      </c>
    </row>
    <row r="233" spans="1:6" s="274" customFormat="1" x14ac:dyDescent="0.35">
      <c r="A233" s="273" t="s">
        <v>2091</v>
      </c>
      <c r="B233" s="273" t="s">
        <v>2024</v>
      </c>
      <c r="C233" s="273" t="s">
        <v>2025</v>
      </c>
      <c r="D233" s="273" t="s">
        <v>1005</v>
      </c>
      <c r="E233" s="273" t="s">
        <v>2024</v>
      </c>
      <c r="F233" s="273" t="s">
        <v>2024</v>
      </c>
    </row>
    <row r="234" spans="1:6" s="274" customFormat="1" x14ac:dyDescent="0.35">
      <c r="A234" s="273" t="s">
        <v>2091</v>
      </c>
      <c r="B234" s="273" t="s">
        <v>2026</v>
      </c>
      <c r="C234" s="273" t="s">
        <v>2027</v>
      </c>
      <c r="D234" s="273" t="s">
        <v>1005</v>
      </c>
      <c r="E234" s="273" t="s">
        <v>2026</v>
      </c>
      <c r="F234" s="273" t="s">
        <v>2026</v>
      </c>
    </row>
    <row r="235" spans="1:6" s="274" customFormat="1" x14ac:dyDescent="0.35">
      <c r="A235" s="273" t="s">
        <v>2091</v>
      </c>
      <c r="B235" s="273" t="s">
        <v>2028</v>
      </c>
      <c r="C235" s="273" t="s">
        <v>2029</v>
      </c>
      <c r="D235" s="273" t="s">
        <v>793</v>
      </c>
      <c r="E235" s="273" t="s">
        <v>2028</v>
      </c>
      <c r="F235" s="273" t="s">
        <v>2028</v>
      </c>
    </row>
    <row r="236" spans="1:6" s="274" customFormat="1" x14ac:dyDescent="0.35">
      <c r="A236" s="273" t="s">
        <v>2091</v>
      </c>
      <c r="B236" s="273" t="s">
        <v>794</v>
      </c>
      <c r="C236" s="273" t="s">
        <v>1093</v>
      </c>
      <c r="D236" s="273" t="s">
        <v>793</v>
      </c>
      <c r="E236" s="273" t="s">
        <v>794</v>
      </c>
      <c r="F236" s="273" t="s">
        <v>794</v>
      </c>
    </row>
    <row r="237" spans="1:6" s="274" customFormat="1" x14ac:dyDescent="0.35">
      <c r="A237" s="273" t="s">
        <v>2091</v>
      </c>
      <c r="B237" s="273" t="s">
        <v>2030</v>
      </c>
      <c r="C237" s="273" t="s">
        <v>2031</v>
      </c>
      <c r="D237" s="273" t="s">
        <v>793</v>
      </c>
      <c r="E237" s="273" t="s">
        <v>2030</v>
      </c>
      <c r="F237" s="273" t="s">
        <v>2030</v>
      </c>
    </row>
    <row r="238" spans="1:6" s="274" customFormat="1" x14ac:dyDescent="0.35">
      <c r="A238" s="273" t="s">
        <v>2091</v>
      </c>
      <c r="B238" s="273" t="s">
        <v>2032</v>
      </c>
      <c r="C238" s="273" t="s">
        <v>2033</v>
      </c>
      <c r="D238" s="273" t="s">
        <v>793</v>
      </c>
      <c r="E238" s="273" t="s">
        <v>2032</v>
      </c>
      <c r="F238" s="273" t="s">
        <v>2032</v>
      </c>
    </row>
    <row r="239" spans="1:6" s="274" customFormat="1" x14ac:dyDescent="0.35">
      <c r="A239" s="273" t="s">
        <v>2091</v>
      </c>
      <c r="B239" s="273" t="s">
        <v>2034</v>
      </c>
      <c r="C239" s="273" t="s">
        <v>2035</v>
      </c>
      <c r="D239" s="273" t="s">
        <v>793</v>
      </c>
      <c r="E239" s="273" t="s">
        <v>2034</v>
      </c>
      <c r="F239" s="273" t="s">
        <v>2034</v>
      </c>
    </row>
    <row r="240" spans="1:6" s="274" customFormat="1" x14ac:dyDescent="0.35">
      <c r="A240" s="273" t="s">
        <v>2091</v>
      </c>
      <c r="B240" s="273" t="s">
        <v>905</v>
      </c>
      <c r="C240" s="273" t="s">
        <v>1107</v>
      </c>
      <c r="D240" s="273" t="s">
        <v>904</v>
      </c>
      <c r="E240" s="273" t="s">
        <v>905</v>
      </c>
      <c r="F240" s="273" t="s">
        <v>905</v>
      </c>
    </row>
    <row r="241" spans="1:6" s="274" customFormat="1" x14ac:dyDescent="0.35">
      <c r="A241" s="273" t="s">
        <v>2091</v>
      </c>
      <c r="B241" s="273" t="s">
        <v>2036</v>
      </c>
      <c r="C241" s="273" t="s">
        <v>1260</v>
      </c>
      <c r="D241" s="273" t="s">
        <v>904</v>
      </c>
      <c r="E241" s="273" t="s">
        <v>2036</v>
      </c>
      <c r="F241" s="273" t="s">
        <v>2036</v>
      </c>
    </row>
    <row r="242" spans="1:6" s="274" customFormat="1" x14ac:dyDescent="0.35">
      <c r="A242" s="273" t="s">
        <v>2091</v>
      </c>
      <c r="B242" s="273" t="s">
        <v>2037</v>
      </c>
      <c r="C242" s="273" t="s">
        <v>2038</v>
      </c>
      <c r="D242" s="273" t="s">
        <v>955</v>
      </c>
      <c r="E242" s="273" t="s">
        <v>2037</v>
      </c>
      <c r="F242" s="273" t="s">
        <v>2037</v>
      </c>
    </row>
    <row r="243" spans="1:6" s="274" customFormat="1" x14ac:dyDescent="0.35">
      <c r="A243" s="273" t="s">
        <v>2091</v>
      </c>
      <c r="B243" s="273" t="s">
        <v>2039</v>
      </c>
      <c r="C243" s="273" t="s">
        <v>2040</v>
      </c>
      <c r="D243" s="273" t="s">
        <v>955</v>
      </c>
      <c r="E243" s="273" t="s">
        <v>2039</v>
      </c>
      <c r="F243" s="273" t="s">
        <v>2039</v>
      </c>
    </row>
    <row r="244" spans="1:6" s="274" customFormat="1" x14ac:dyDescent="0.35">
      <c r="A244" s="273" t="s">
        <v>2091</v>
      </c>
      <c r="B244" s="274" t="s">
        <v>2041</v>
      </c>
      <c r="C244" s="274" t="s">
        <v>2042</v>
      </c>
      <c r="D244" s="273" t="s">
        <v>955</v>
      </c>
      <c r="E244" s="274" t="s">
        <v>2041</v>
      </c>
      <c r="F244" s="274" t="s">
        <v>2041</v>
      </c>
    </row>
    <row r="245" spans="1:6" s="274" customFormat="1" x14ac:dyDescent="0.35">
      <c r="A245" s="273" t="s">
        <v>2091</v>
      </c>
      <c r="B245" s="274" t="s">
        <v>956</v>
      </c>
      <c r="C245" s="274" t="s">
        <v>1101</v>
      </c>
      <c r="D245" s="273" t="s">
        <v>955</v>
      </c>
      <c r="E245" s="274" t="s">
        <v>956</v>
      </c>
      <c r="F245" s="274" t="s">
        <v>956</v>
      </c>
    </row>
    <row r="246" spans="1:6" s="274" customFormat="1" x14ac:dyDescent="0.35">
      <c r="A246" s="273" t="s">
        <v>2091</v>
      </c>
      <c r="B246" s="274" t="s">
        <v>2043</v>
      </c>
      <c r="C246" s="274" t="s">
        <v>1256</v>
      </c>
      <c r="D246" s="273" t="s">
        <v>868</v>
      </c>
      <c r="E246" s="274" t="s">
        <v>2043</v>
      </c>
      <c r="F246" s="274" t="s">
        <v>2043</v>
      </c>
    </row>
    <row r="247" spans="1:6" s="274" customFormat="1" x14ac:dyDescent="0.35">
      <c r="A247" s="273" t="s">
        <v>2091</v>
      </c>
      <c r="B247" s="274" t="s">
        <v>2044</v>
      </c>
      <c r="C247" s="274" t="s">
        <v>2045</v>
      </c>
      <c r="D247" s="273" t="s">
        <v>868</v>
      </c>
      <c r="E247" s="274" t="s">
        <v>2044</v>
      </c>
      <c r="F247" s="274" t="s">
        <v>2044</v>
      </c>
    </row>
    <row r="248" spans="1:6" s="274" customFormat="1" x14ac:dyDescent="0.35">
      <c r="A248" s="273" t="s">
        <v>2091</v>
      </c>
      <c r="B248" s="274" t="s">
        <v>2046</v>
      </c>
      <c r="C248" s="274" t="s">
        <v>2047</v>
      </c>
      <c r="D248" s="273" t="s">
        <v>868</v>
      </c>
      <c r="E248" s="274" t="s">
        <v>2046</v>
      </c>
      <c r="F248" s="274" t="s">
        <v>2046</v>
      </c>
    </row>
    <row r="249" spans="1:6" s="274" customFormat="1" x14ac:dyDescent="0.35">
      <c r="A249" s="273" t="s">
        <v>2091</v>
      </c>
      <c r="B249" s="274" t="s">
        <v>869</v>
      </c>
      <c r="C249" s="274" t="s">
        <v>1100</v>
      </c>
      <c r="D249" s="273" t="s">
        <v>868</v>
      </c>
      <c r="E249" s="274" t="s">
        <v>869</v>
      </c>
      <c r="F249" s="274" t="s">
        <v>869</v>
      </c>
    </row>
    <row r="250" spans="1:6" s="274" customFormat="1" x14ac:dyDescent="0.35">
      <c r="A250" s="273" t="s">
        <v>2091</v>
      </c>
      <c r="B250" s="274" t="s">
        <v>2048</v>
      </c>
      <c r="C250" s="274" t="s">
        <v>2049</v>
      </c>
      <c r="D250" s="273" t="s">
        <v>868</v>
      </c>
      <c r="E250" s="274" t="s">
        <v>2048</v>
      </c>
      <c r="F250" s="274" t="s">
        <v>2048</v>
      </c>
    </row>
    <row r="251" spans="1:6" s="274" customFormat="1" x14ac:dyDescent="0.35">
      <c r="A251" s="273" t="s">
        <v>2091</v>
      </c>
      <c r="B251" s="274" t="s">
        <v>2050</v>
      </c>
      <c r="C251" s="274" t="s">
        <v>2051</v>
      </c>
      <c r="D251" s="273" t="s">
        <v>868</v>
      </c>
      <c r="E251" s="274" t="s">
        <v>2050</v>
      </c>
      <c r="F251" s="274" t="s">
        <v>2050</v>
      </c>
    </row>
    <row r="252" spans="1:6" s="274" customFormat="1" x14ac:dyDescent="0.35">
      <c r="A252" s="273" t="s">
        <v>2091</v>
      </c>
      <c r="B252" s="274" t="s">
        <v>2052</v>
      </c>
      <c r="C252" s="274" t="s">
        <v>2053</v>
      </c>
      <c r="D252" s="273" t="s">
        <v>825</v>
      </c>
      <c r="E252" s="274" t="s">
        <v>2052</v>
      </c>
      <c r="F252" s="274" t="s">
        <v>2052</v>
      </c>
    </row>
    <row r="253" spans="1:6" s="274" customFormat="1" x14ac:dyDescent="0.35">
      <c r="A253" s="273" t="s">
        <v>2091</v>
      </c>
      <c r="B253" s="274" t="s">
        <v>890</v>
      </c>
      <c r="C253" s="274" t="s">
        <v>1092</v>
      </c>
      <c r="D253" s="273" t="s">
        <v>825</v>
      </c>
      <c r="E253" s="274" t="s">
        <v>890</v>
      </c>
      <c r="F253" s="274" t="s">
        <v>890</v>
      </c>
    </row>
    <row r="254" spans="1:6" s="274" customFormat="1" x14ac:dyDescent="0.35">
      <c r="A254" s="273" t="s">
        <v>2091</v>
      </c>
      <c r="B254" s="274" t="s">
        <v>2054</v>
      </c>
      <c r="C254" s="274" t="s">
        <v>2055</v>
      </c>
      <c r="D254" s="273" t="s">
        <v>825</v>
      </c>
      <c r="E254" s="274" t="s">
        <v>2054</v>
      </c>
      <c r="F254" s="274" t="s">
        <v>2054</v>
      </c>
    </row>
    <row r="255" spans="1:6" s="274" customFormat="1" x14ac:dyDescent="0.35">
      <c r="A255" s="273" t="s">
        <v>2091</v>
      </c>
      <c r="B255" s="274" t="s">
        <v>826</v>
      </c>
      <c r="C255" s="274" t="s">
        <v>1106</v>
      </c>
      <c r="D255" s="273" t="s">
        <v>825</v>
      </c>
      <c r="E255" s="274" t="s">
        <v>826</v>
      </c>
      <c r="F255" s="274" t="s">
        <v>826</v>
      </c>
    </row>
    <row r="256" spans="1:6" s="274" customFormat="1" x14ac:dyDescent="0.35">
      <c r="A256" s="273" t="s">
        <v>2091</v>
      </c>
      <c r="B256" s="274" t="s">
        <v>1000</v>
      </c>
      <c r="C256" s="274" t="s">
        <v>1108</v>
      </c>
      <c r="D256" s="273" t="s">
        <v>825</v>
      </c>
      <c r="E256" s="274" t="s">
        <v>1000</v>
      </c>
      <c r="F256" s="274" t="s">
        <v>1000</v>
      </c>
    </row>
    <row r="257" spans="1:6" s="274" customFormat="1" x14ac:dyDescent="0.35">
      <c r="A257" s="273" t="s">
        <v>2091</v>
      </c>
      <c r="B257" s="274" t="s">
        <v>943</v>
      </c>
      <c r="C257" s="274" t="s">
        <v>1095</v>
      </c>
      <c r="D257" s="273" t="s">
        <v>885</v>
      </c>
      <c r="E257" s="274" t="s">
        <v>943</v>
      </c>
      <c r="F257" s="274" t="s">
        <v>943</v>
      </c>
    </row>
    <row r="258" spans="1:6" s="274" customFormat="1" x14ac:dyDescent="0.35">
      <c r="A258" s="273" t="s">
        <v>2091</v>
      </c>
      <c r="B258" s="274" t="s">
        <v>886</v>
      </c>
      <c r="C258" s="274" t="s">
        <v>1099</v>
      </c>
      <c r="D258" s="273" t="s">
        <v>885</v>
      </c>
      <c r="E258" s="274" t="s">
        <v>886</v>
      </c>
      <c r="F258" s="274" t="s">
        <v>886</v>
      </c>
    </row>
    <row r="259" spans="1:6" s="274" customFormat="1" x14ac:dyDescent="0.35">
      <c r="A259" s="273" t="s">
        <v>2091</v>
      </c>
      <c r="B259" s="274" t="s">
        <v>2056</v>
      </c>
      <c r="C259" s="274" t="s">
        <v>2057</v>
      </c>
      <c r="D259" s="273" t="s">
        <v>885</v>
      </c>
      <c r="E259" s="274" t="s">
        <v>2056</v>
      </c>
      <c r="F259" s="274" t="s">
        <v>2056</v>
      </c>
    </row>
    <row r="260" spans="1:6" s="274" customFormat="1" x14ac:dyDescent="0.35">
      <c r="A260" s="273" t="s">
        <v>2091</v>
      </c>
      <c r="B260" s="273" t="s">
        <v>2058</v>
      </c>
      <c r="C260" s="273" t="s">
        <v>1258</v>
      </c>
      <c r="D260" s="273" t="s">
        <v>885</v>
      </c>
      <c r="E260" s="273" t="s">
        <v>2058</v>
      </c>
      <c r="F260" s="273" t="s">
        <v>2058</v>
      </c>
    </row>
    <row r="261" spans="1:6" s="274" customFormat="1" x14ac:dyDescent="0.35">
      <c r="A261" s="273" t="s">
        <v>2091</v>
      </c>
      <c r="B261" s="273" t="s">
        <v>1012</v>
      </c>
      <c r="C261" s="273" t="s">
        <v>1109</v>
      </c>
      <c r="D261" s="273" t="s">
        <v>885</v>
      </c>
      <c r="E261" s="273" t="s">
        <v>1012</v>
      </c>
      <c r="F261" s="273" t="s">
        <v>1012</v>
      </c>
    </row>
    <row r="262" spans="1:6" s="274" customFormat="1" x14ac:dyDescent="0.35">
      <c r="A262" s="273" t="s">
        <v>2091</v>
      </c>
      <c r="B262" s="273" t="s">
        <v>2059</v>
      </c>
      <c r="C262" s="273" t="s">
        <v>2060</v>
      </c>
      <c r="D262" s="273" t="s">
        <v>885</v>
      </c>
      <c r="E262" s="273" t="s">
        <v>2059</v>
      </c>
      <c r="F262" s="273" t="s">
        <v>2059</v>
      </c>
    </row>
    <row r="263" spans="1:6" s="274" customFormat="1" x14ac:dyDescent="0.35">
      <c r="A263" s="273" t="s">
        <v>2091</v>
      </c>
      <c r="B263" s="273" t="s">
        <v>2061</v>
      </c>
      <c r="C263" s="273" t="s">
        <v>2062</v>
      </c>
      <c r="D263" s="273" t="s">
        <v>885</v>
      </c>
      <c r="E263" s="273" t="s">
        <v>2061</v>
      </c>
      <c r="F263" s="273" t="s">
        <v>2061</v>
      </c>
    </row>
    <row r="264" spans="1:6" s="274" customFormat="1" x14ac:dyDescent="0.35">
      <c r="A264" s="273" t="s">
        <v>2091</v>
      </c>
      <c r="B264" s="273" t="s">
        <v>999</v>
      </c>
      <c r="C264" s="273" t="s">
        <v>1098</v>
      </c>
      <c r="D264" s="273" t="s">
        <v>813</v>
      </c>
      <c r="E264" s="273" t="s">
        <v>999</v>
      </c>
      <c r="F264" s="273" t="s">
        <v>999</v>
      </c>
    </row>
    <row r="265" spans="1:6" s="274" customFormat="1" x14ac:dyDescent="0.35">
      <c r="A265" s="273" t="s">
        <v>2091</v>
      </c>
      <c r="B265" s="273" t="s">
        <v>2063</v>
      </c>
      <c r="C265" s="273" t="s">
        <v>2064</v>
      </c>
      <c r="D265" s="273" t="s">
        <v>813</v>
      </c>
      <c r="E265" s="273" t="s">
        <v>2063</v>
      </c>
      <c r="F265" s="273" t="s">
        <v>2063</v>
      </c>
    </row>
    <row r="266" spans="1:6" s="274" customFormat="1" x14ac:dyDescent="0.35">
      <c r="A266" s="273" t="s">
        <v>2091</v>
      </c>
      <c r="B266" s="273" t="s">
        <v>922</v>
      </c>
      <c r="C266" s="273" t="s">
        <v>1102</v>
      </c>
      <c r="D266" s="273" t="s">
        <v>813</v>
      </c>
      <c r="E266" s="273" t="s">
        <v>922</v>
      </c>
      <c r="F266" s="273" t="s">
        <v>922</v>
      </c>
    </row>
    <row r="267" spans="1:6" s="274" customFormat="1" x14ac:dyDescent="0.35">
      <c r="A267" s="273" t="s">
        <v>2091</v>
      </c>
      <c r="B267" s="273" t="s">
        <v>2065</v>
      </c>
      <c r="C267" s="273" t="s">
        <v>2066</v>
      </c>
      <c r="D267" s="273" t="s">
        <v>813</v>
      </c>
      <c r="E267" s="273" t="s">
        <v>2065</v>
      </c>
      <c r="F267" s="273" t="s">
        <v>2065</v>
      </c>
    </row>
    <row r="268" spans="1:6" s="274" customFormat="1" x14ac:dyDescent="0.35">
      <c r="A268" s="273" t="s">
        <v>2091</v>
      </c>
      <c r="B268" s="273" t="s">
        <v>2067</v>
      </c>
      <c r="C268" s="273" t="s">
        <v>2068</v>
      </c>
      <c r="D268" s="273" t="s">
        <v>813</v>
      </c>
      <c r="E268" s="273" t="s">
        <v>2067</v>
      </c>
      <c r="F268" s="273" t="s">
        <v>2067</v>
      </c>
    </row>
    <row r="269" spans="1:6" s="274" customFormat="1" x14ac:dyDescent="0.35">
      <c r="A269" s="273" t="s">
        <v>2091</v>
      </c>
      <c r="B269" s="273" t="s">
        <v>814</v>
      </c>
      <c r="C269" s="273" t="s">
        <v>1112</v>
      </c>
      <c r="D269" s="273" t="s">
        <v>813</v>
      </c>
      <c r="E269" s="273" t="s">
        <v>814</v>
      </c>
      <c r="F269" s="273" t="s">
        <v>814</v>
      </c>
    </row>
    <row r="270" spans="1:6" s="274" customFormat="1" x14ac:dyDescent="0.35">
      <c r="A270" s="273" t="s">
        <v>2091</v>
      </c>
      <c r="B270" s="273" t="s">
        <v>2069</v>
      </c>
      <c r="C270" s="273" t="s">
        <v>2070</v>
      </c>
      <c r="D270" s="273" t="s">
        <v>1981</v>
      </c>
      <c r="E270" s="273" t="s">
        <v>2069</v>
      </c>
      <c r="F270" s="273" t="s">
        <v>2069</v>
      </c>
    </row>
    <row r="271" spans="1:6" s="274" customFormat="1" x14ac:dyDescent="0.35">
      <c r="A271" s="273" t="s">
        <v>2091</v>
      </c>
      <c r="B271" s="273" t="s">
        <v>2071</v>
      </c>
      <c r="C271" s="273" t="s">
        <v>2072</v>
      </c>
      <c r="D271" s="273" t="s">
        <v>1981</v>
      </c>
      <c r="E271" s="273" t="s">
        <v>2071</v>
      </c>
      <c r="F271" s="273" t="s">
        <v>2071</v>
      </c>
    </row>
    <row r="272" spans="1:6" s="274" customFormat="1" x14ac:dyDescent="0.35">
      <c r="A272" s="273" t="s">
        <v>2091</v>
      </c>
      <c r="B272" s="273" t="s">
        <v>2073</v>
      </c>
      <c r="C272" s="273" t="s">
        <v>2074</v>
      </c>
      <c r="D272" s="273" t="s">
        <v>1981</v>
      </c>
      <c r="E272" s="273" t="s">
        <v>2073</v>
      </c>
      <c r="F272" s="273" t="s">
        <v>2073</v>
      </c>
    </row>
    <row r="273" spans="1:6" s="274" customFormat="1" x14ac:dyDescent="0.35">
      <c r="A273" s="273" t="s">
        <v>2091</v>
      </c>
      <c r="B273" s="273" t="s">
        <v>1023</v>
      </c>
      <c r="C273" s="273" t="s">
        <v>1097</v>
      </c>
      <c r="D273" s="273" t="s">
        <v>1022</v>
      </c>
      <c r="E273" s="273" t="s">
        <v>1023</v>
      </c>
      <c r="F273" s="273" t="s">
        <v>1023</v>
      </c>
    </row>
    <row r="274" spans="1:6" s="274" customFormat="1" x14ac:dyDescent="0.35">
      <c r="A274" s="273" t="s">
        <v>2091</v>
      </c>
      <c r="B274" s="273" t="s">
        <v>2075</v>
      </c>
      <c r="C274" s="273" t="s">
        <v>2076</v>
      </c>
      <c r="D274" s="273" t="s">
        <v>1022</v>
      </c>
      <c r="E274" s="273" t="s">
        <v>2075</v>
      </c>
      <c r="F274" s="273" t="s">
        <v>2075</v>
      </c>
    </row>
    <row r="275" spans="1:6" s="274" customFormat="1" x14ac:dyDescent="0.35">
      <c r="A275" s="273"/>
      <c r="B275" s="273"/>
      <c r="C275" s="273"/>
      <c r="D275" s="273"/>
    </row>
    <row r="276" spans="1:6" s="274" customFormat="1" x14ac:dyDescent="0.35">
      <c r="A276" s="273" t="s">
        <v>2092</v>
      </c>
      <c r="B276" s="273" t="s">
        <v>795</v>
      </c>
      <c r="C276" s="273" t="s">
        <v>2093</v>
      </c>
      <c r="D276" s="273"/>
    </row>
    <row r="277" spans="1:6" s="274" customFormat="1" x14ac:dyDescent="0.35">
      <c r="A277" s="273" t="s">
        <v>2092</v>
      </c>
      <c r="B277" s="273" t="s">
        <v>876</v>
      </c>
      <c r="C277" s="273" t="s">
        <v>2094</v>
      </c>
      <c r="D277" s="273"/>
    </row>
    <row r="279" spans="1:6" x14ac:dyDescent="0.35">
      <c r="A279" s="273" t="s">
        <v>2095</v>
      </c>
      <c r="B279" s="273" t="s">
        <v>942</v>
      </c>
      <c r="C279" s="273" t="s">
        <v>2096</v>
      </c>
    </row>
    <row r="280" spans="1:6" x14ac:dyDescent="0.35">
      <c r="A280" s="273" t="s">
        <v>2095</v>
      </c>
      <c r="B280" s="273" t="s">
        <v>974</v>
      </c>
      <c r="C280" s="273" t="s">
        <v>2097</v>
      </c>
    </row>
    <row r="281" spans="1:6" x14ac:dyDescent="0.35">
      <c r="A281" s="273" t="s">
        <v>2095</v>
      </c>
      <c r="B281" s="273" t="s">
        <v>811</v>
      </c>
      <c r="C281" s="273" t="s">
        <v>2098</v>
      </c>
    </row>
    <row r="282" spans="1:6" x14ac:dyDescent="0.35">
      <c r="A282" s="273" t="s">
        <v>2095</v>
      </c>
      <c r="B282" s="273" t="s">
        <v>796</v>
      </c>
      <c r="C282" s="273" t="s">
        <v>39</v>
      </c>
    </row>
    <row r="283" spans="1:6" x14ac:dyDescent="0.35">
      <c r="A283" s="273" t="s">
        <v>2095</v>
      </c>
      <c r="B283" s="273" t="s">
        <v>909</v>
      </c>
      <c r="C283" s="273" t="s">
        <v>2099</v>
      </c>
    </row>
    <row r="284" spans="1:6" x14ac:dyDescent="0.35">
      <c r="A284" s="273" t="s">
        <v>2095</v>
      </c>
      <c r="B284" s="273" t="s">
        <v>910</v>
      </c>
      <c r="C284" s="273" t="s">
        <v>41</v>
      </c>
    </row>
    <row r="285" spans="1:6" x14ac:dyDescent="0.35">
      <c r="A285" s="273" t="s">
        <v>2095</v>
      </c>
      <c r="B285" s="273" t="s">
        <v>804</v>
      </c>
      <c r="C285" s="273" t="s">
        <v>42</v>
      </c>
    </row>
    <row r="286" spans="1:6" x14ac:dyDescent="0.35">
      <c r="A286" s="273" t="s">
        <v>2095</v>
      </c>
      <c r="B286" s="273" t="s">
        <v>908</v>
      </c>
      <c r="C286" s="273" t="s">
        <v>43</v>
      </c>
    </row>
    <row r="287" spans="1:6" x14ac:dyDescent="0.35">
      <c r="A287" s="273" t="s">
        <v>2095</v>
      </c>
      <c r="B287" s="273" t="s">
        <v>916</v>
      </c>
      <c r="C287" s="273" t="s">
        <v>44</v>
      </c>
    </row>
    <row r="288" spans="1:6" x14ac:dyDescent="0.35">
      <c r="A288" s="273" t="s">
        <v>2095</v>
      </c>
      <c r="B288" s="273" t="s">
        <v>884</v>
      </c>
      <c r="C288" s="273" t="s">
        <v>45</v>
      </c>
    </row>
    <row r="289" spans="1:3" x14ac:dyDescent="0.35">
      <c r="A289" s="273" t="s">
        <v>2095</v>
      </c>
      <c r="B289" s="273" t="s">
        <v>969</v>
      </c>
      <c r="C289" s="273" t="s">
        <v>46</v>
      </c>
    </row>
    <row r="290" spans="1:3" x14ac:dyDescent="0.35">
      <c r="A290" s="273" t="s">
        <v>2095</v>
      </c>
      <c r="B290" s="273" t="s">
        <v>1014</v>
      </c>
      <c r="C290" s="273" t="s">
        <v>47</v>
      </c>
    </row>
    <row r="291" spans="1:3" x14ac:dyDescent="0.35">
      <c r="A291" s="273" t="s">
        <v>2095</v>
      </c>
      <c r="B291" s="273" t="s">
        <v>917</v>
      </c>
      <c r="C291" s="273" t="s">
        <v>48</v>
      </c>
    </row>
    <row r="292" spans="1:3" x14ac:dyDescent="0.35">
      <c r="A292" s="273" t="s">
        <v>2095</v>
      </c>
      <c r="B292" s="273" t="s">
        <v>944</v>
      </c>
      <c r="C292" s="273" t="s">
        <v>51</v>
      </c>
    </row>
    <row r="293" spans="1:3" x14ac:dyDescent="0.35">
      <c r="A293" s="273" t="s">
        <v>2095</v>
      </c>
      <c r="B293" s="273" t="s">
        <v>912</v>
      </c>
      <c r="C293" s="273" t="s">
        <v>52</v>
      </c>
    </row>
    <row r="294" spans="1:3" x14ac:dyDescent="0.35">
      <c r="A294" s="273" t="s">
        <v>2095</v>
      </c>
      <c r="B294" s="273" t="s">
        <v>809</v>
      </c>
      <c r="C294" s="273" t="s">
        <v>49</v>
      </c>
    </row>
    <row r="295" spans="1:3" x14ac:dyDescent="0.35">
      <c r="A295" s="273" t="s">
        <v>2095</v>
      </c>
      <c r="B295" s="273" t="s">
        <v>866</v>
      </c>
      <c r="C295" s="273" t="s">
        <v>50</v>
      </c>
    </row>
    <row r="296" spans="1:3" x14ac:dyDescent="0.35">
      <c r="A296" s="273" t="s">
        <v>2095</v>
      </c>
      <c r="B296" s="273" t="s">
        <v>802</v>
      </c>
      <c r="C296" s="273" t="s">
        <v>53</v>
      </c>
    </row>
    <row r="297" spans="1:3" x14ac:dyDescent="0.35">
      <c r="A297" s="273" t="s">
        <v>2095</v>
      </c>
      <c r="B297" s="273" t="s">
        <v>964</v>
      </c>
      <c r="C297" s="273" t="s">
        <v>1127</v>
      </c>
    </row>
    <row r="298" spans="1:3" x14ac:dyDescent="0.35">
      <c r="A298" s="273" t="s">
        <v>2095</v>
      </c>
      <c r="B298" s="273" t="s">
        <v>1055</v>
      </c>
      <c r="C298" s="273" t="s">
        <v>1089</v>
      </c>
    </row>
    <row r="299" spans="1:3" x14ac:dyDescent="0.35">
      <c r="A299" s="273" t="s">
        <v>2095</v>
      </c>
      <c r="B299" s="273" t="s">
        <v>846</v>
      </c>
      <c r="C299" s="273" t="s">
        <v>56</v>
      </c>
    </row>
    <row r="300" spans="1:3" x14ac:dyDescent="0.35">
      <c r="A300" s="273" t="s">
        <v>2095</v>
      </c>
      <c r="B300" s="273" t="s">
        <v>822</v>
      </c>
      <c r="C300" s="273" t="s">
        <v>57</v>
      </c>
    </row>
    <row r="301" spans="1:3" x14ac:dyDescent="0.35">
      <c r="A301" s="273" t="s">
        <v>2095</v>
      </c>
      <c r="B301" s="273" t="s">
        <v>847</v>
      </c>
      <c r="C301" s="273" t="s">
        <v>2100</v>
      </c>
    </row>
    <row r="303" spans="1:3" x14ac:dyDescent="0.35">
      <c r="A303" s="273" t="s">
        <v>2101</v>
      </c>
      <c r="B303" s="273" t="s">
        <v>797</v>
      </c>
      <c r="C303" s="273" t="s">
        <v>1064</v>
      </c>
    </row>
    <row r="304" spans="1:3" x14ac:dyDescent="0.35">
      <c r="A304" s="273" t="s">
        <v>2101</v>
      </c>
      <c r="B304" s="273" t="s">
        <v>816</v>
      </c>
      <c r="C304" s="273" t="s">
        <v>2102</v>
      </c>
    </row>
    <row r="306" spans="1:3" x14ac:dyDescent="0.35">
      <c r="A306" s="273" t="s">
        <v>2103</v>
      </c>
      <c r="B306" s="273" t="s">
        <v>797</v>
      </c>
      <c r="C306" s="273" t="s">
        <v>1064</v>
      </c>
    </row>
    <row r="307" spans="1:3" x14ac:dyDescent="0.35">
      <c r="A307" s="273" t="s">
        <v>2103</v>
      </c>
      <c r="B307" s="273" t="s">
        <v>816</v>
      </c>
      <c r="C307" s="273" t="s">
        <v>2102</v>
      </c>
    </row>
    <row r="308" spans="1:3" x14ac:dyDescent="0.35">
      <c r="A308" s="273" t="s">
        <v>2103</v>
      </c>
      <c r="B308" s="273" t="s">
        <v>2104</v>
      </c>
      <c r="C308" s="273" t="s">
        <v>2105</v>
      </c>
    </row>
    <row r="310" spans="1:3" x14ac:dyDescent="0.35">
      <c r="A310" s="273" t="s">
        <v>2106</v>
      </c>
      <c r="B310" s="273" t="s">
        <v>841</v>
      </c>
      <c r="C310" s="273" t="s">
        <v>2107</v>
      </c>
    </row>
    <row r="311" spans="1:3" x14ac:dyDescent="0.35">
      <c r="A311" s="273" t="s">
        <v>2106</v>
      </c>
      <c r="B311" s="273" t="s">
        <v>852</v>
      </c>
      <c r="C311" s="273" t="s">
        <v>2108</v>
      </c>
    </row>
    <row r="312" spans="1:3" x14ac:dyDescent="0.35">
      <c r="A312" s="273" t="s">
        <v>2106</v>
      </c>
      <c r="B312" s="273" t="s">
        <v>798</v>
      </c>
      <c r="C312" s="273" t="s">
        <v>2109</v>
      </c>
    </row>
    <row r="313" spans="1:3" x14ac:dyDescent="0.35">
      <c r="A313" s="273" t="s">
        <v>2106</v>
      </c>
      <c r="B313" s="273" t="s">
        <v>806</v>
      </c>
      <c r="C313" s="273" t="s">
        <v>2110</v>
      </c>
    </row>
    <row r="314" spans="1:3" x14ac:dyDescent="0.35">
      <c r="A314" s="273" t="s">
        <v>2106</v>
      </c>
      <c r="B314" s="273" t="s">
        <v>2111</v>
      </c>
      <c r="C314" s="273" t="s">
        <v>1407</v>
      </c>
    </row>
    <row r="316" spans="1:3" x14ac:dyDescent="0.35">
      <c r="A316" s="273" t="s">
        <v>2112</v>
      </c>
      <c r="B316" s="273" t="s">
        <v>872</v>
      </c>
      <c r="C316" s="273" t="s">
        <v>1977</v>
      </c>
    </row>
    <row r="317" spans="1:3" x14ac:dyDescent="0.35">
      <c r="A317" s="273" t="s">
        <v>2112</v>
      </c>
      <c r="B317" s="273" t="s">
        <v>2113</v>
      </c>
      <c r="C317" s="273" t="s">
        <v>1971</v>
      </c>
    </row>
    <row r="318" spans="1:3" x14ac:dyDescent="0.35">
      <c r="A318" s="273" t="s">
        <v>2112</v>
      </c>
      <c r="B318" s="273" t="s">
        <v>1011</v>
      </c>
      <c r="C318" s="273" t="s">
        <v>2114</v>
      </c>
    </row>
    <row r="319" spans="1:3" x14ac:dyDescent="0.35">
      <c r="A319" s="273" t="s">
        <v>2112</v>
      </c>
      <c r="B319" s="273" t="s">
        <v>1008</v>
      </c>
      <c r="C319" s="273" t="s">
        <v>1976</v>
      </c>
    </row>
    <row r="320" spans="1:3" x14ac:dyDescent="0.35">
      <c r="A320" s="273" t="s">
        <v>2112</v>
      </c>
      <c r="B320" s="273" t="s">
        <v>2115</v>
      </c>
      <c r="C320" s="273" t="s">
        <v>1982</v>
      </c>
    </row>
    <row r="321" spans="1:3" x14ac:dyDescent="0.35">
      <c r="A321" s="273" t="s">
        <v>2112</v>
      </c>
      <c r="B321" s="273" t="s">
        <v>815</v>
      </c>
      <c r="C321" s="273" t="s">
        <v>2116</v>
      </c>
    </row>
    <row r="322" spans="1:3" x14ac:dyDescent="0.35">
      <c r="A322" s="273" t="s">
        <v>2112</v>
      </c>
      <c r="B322" s="273" t="s">
        <v>919</v>
      </c>
      <c r="C322" s="273" t="s">
        <v>1979</v>
      </c>
    </row>
    <row r="323" spans="1:3" x14ac:dyDescent="0.35">
      <c r="A323" s="273" t="s">
        <v>2112</v>
      </c>
      <c r="B323" s="273" t="s">
        <v>984</v>
      </c>
      <c r="C323" s="273" t="s">
        <v>1969</v>
      </c>
    </row>
    <row r="324" spans="1:3" x14ac:dyDescent="0.35">
      <c r="A324" s="273" t="s">
        <v>2112</v>
      </c>
      <c r="B324" s="273" t="s">
        <v>2117</v>
      </c>
      <c r="C324" s="273" t="s">
        <v>1975</v>
      </c>
    </row>
    <row r="325" spans="1:3" x14ac:dyDescent="0.35">
      <c r="A325" s="273" t="s">
        <v>2112</v>
      </c>
      <c r="B325" s="273" t="s">
        <v>982</v>
      </c>
      <c r="C325" s="273" t="s">
        <v>1978</v>
      </c>
    </row>
    <row r="326" spans="1:3" x14ac:dyDescent="0.35">
      <c r="A326" s="273" t="s">
        <v>2112</v>
      </c>
      <c r="B326" s="273" t="s">
        <v>1035</v>
      </c>
      <c r="C326" s="273" t="s">
        <v>1964</v>
      </c>
    </row>
    <row r="327" spans="1:3" x14ac:dyDescent="0.35">
      <c r="A327" s="273" t="s">
        <v>2112</v>
      </c>
      <c r="B327" s="273" t="s">
        <v>1041</v>
      </c>
      <c r="C327" s="273" t="s">
        <v>1967</v>
      </c>
    </row>
    <row r="328" spans="1:3" x14ac:dyDescent="0.35">
      <c r="A328" s="273" t="s">
        <v>2112</v>
      </c>
      <c r="B328" s="273" t="s">
        <v>1024</v>
      </c>
      <c r="C328" s="273" t="s">
        <v>1983</v>
      </c>
    </row>
    <row r="329" spans="1:3" x14ac:dyDescent="0.35">
      <c r="A329" s="273" t="s">
        <v>2112</v>
      </c>
      <c r="B329" s="273" t="s">
        <v>1040</v>
      </c>
      <c r="C329" s="273" t="s">
        <v>1966</v>
      </c>
    </row>
    <row r="330" spans="1:3" x14ac:dyDescent="0.35">
      <c r="A330" s="273" t="s">
        <v>2112</v>
      </c>
      <c r="B330" s="273" t="s">
        <v>803</v>
      </c>
      <c r="C330" s="273" t="s">
        <v>1973</v>
      </c>
    </row>
    <row r="331" spans="1:3" x14ac:dyDescent="0.35">
      <c r="A331" s="273" t="s">
        <v>2112</v>
      </c>
      <c r="B331" s="273" t="s">
        <v>810</v>
      </c>
      <c r="C331" s="273" t="s">
        <v>1968</v>
      </c>
    </row>
    <row r="332" spans="1:3" x14ac:dyDescent="0.35">
      <c r="A332" s="273" t="s">
        <v>2112</v>
      </c>
      <c r="B332" s="273" t="s">
        <v>799</v>
      </c>
      <c r="C332" s="273" t="s">
        <v>1094</v>
      </c>
    </row>
    <row r="334" spans="1:3" x14ac:dyDescent="0.35">
      <c r="A334" s="273" t="s">
        <v>2118</v>
      </c>
      <c r="B334" s="273" t="s">
        <v>817</v>
      </c>
      <c r="C334" s="273" t="s">
        <v>2119</v>
      </c>
    </row>
    <row r="335" spans="1:3" x14ac:dyDescent="0.35">
      <c r="A335" s="273" t="s">
        <v>2118</v>
      </c>
      <c r="B335" s="273" t="s">
        <v>823</v>
      </c>
      <c r="C335" s="273" t="s">
        <v>2124</v>
      </c>
    </row>
    <row r="336" spans="1:3" x14ac:dyDescent="0.35">
      <c r="A336" s="273" t="s">
        <v>2118</v>
      </c>
      <c r="B336" s="273" t="s">
        <v>893</v>
      </c>
      <c r="C336" s="273" t="s">
        <v>2122</v>
      </c>
    </row>
    <row r="337" spans="1:3" x14ac:dyDescent="0.35">
      <c r="A337" s="273" t="s">
        <v>2118</v>
      </c>
      <c r="B337" s="273" t="s">
        <v>892</v>
      </c>
      <c r="C337" s="273" t="s">
        <v>2123</v>
      </c>
    </row>
    <row r="338" spans="1:3" x14ac:dyDescent="0.35">
      <c r="A338" s="273" t="s">
        <v>2118</v>
      </c>
      <c r="B338" s="273" t="s">
        <v>863</v>
      </c>
      <c r="C338" s="273" t="s">
        <v>2121</v>
      </c>
    </row>
    <row r="339" spans="1:3" x14ac:dyDescent="0.35">
      <c r="A339" s="273" t="s">
        <v>2118</v>
      </c>
      <c r="B339" s="273" t="s">
        <v>807</v>
      </c>
      <c r="C339" s="273" t="s">
        <v>2120</v>
      </c>
    </row>
    <row r="341" spans="1:3" x14ac:dyDescent="0.35">
      <c r="A341" s="273" t="s">
        <v>2125</v>
      </c>
      <c r="B341" s="273" t="s">
        <v>840</v>
      </c>
      <c r="C341" s="273" t="s">
        <v>2126</v>
      </c>
    </row>
    <row r="342" spans="1:3" x14ac:dyDescent="0.35">
      <c r="A342" s="273" t="s">
        <v>2125</v>
      </c>
      <c r="B342" s="273" t="s">
        <v>821</v>
      </c>
      <c r="C342" s="273" t="s">
        <v>2127</v>
      </c>
    </row>
    <row r="344" spans="1:3" x14ac:dyDescent="0.35">
      <c r="A344" s="273" t="s">
        <v>2128</v>
      </c>
      <c r="B344" s="273" t="s">
        <v>928</v>
      </c>
      <c r="C344" s="273" t="s">
        <v>1396</v>
      </c>
    </row>
    <row r="345" spans="1:3" x14ac:dyDescent="0.35">
      <c r="A345" s="273" t="s">
        <v>2128</v>
      </c>
      <c r="B345" s="273" t="s">
        <v>800</v>
      </c>
      <c r="C345" s="273" t="s">
        <v>1397</v>
      </c>
    </row>
    <row r="346" spans="1:3" x14ac:dyDescent="0.35">
      <c r="A346" s="273" t="s">
        <v>2128</v>
      </c>
      <c r="B346" s="273" t="s">
        <v>1019</v>
      </c>
      <c r="C346" s="273" t="s">
        <v>2129</v>
      </c>
    </row>
    <row r="347" spans="1:3" x14ac:dyDescent="0.35">
      <c r="A347" s="273" t="s">
        <v>2128</v>
      </c>
      <c r="B347" s="273" t="s">
        <v>962</v>
      </c>
      <c r="C347" s="273" t="s">
        <v>2130</v>
      </c>
    </row>
    <row r="348" spans="1:3" x14ac:dyDescent="0.35">
      <c r="A348" s="273" t="s">
        <v>2128</v>
      </c>
      <c r="B348" s="273" t="s">
        <v>853</v>
      </c>
      <c r="C348" s="273" t="s">
        <v>2131</v>
      </c>
    </row>
    <row r="349" spans="1:3" x14ac:dyDescent="0.35">
      <c r="A349" s="273" t="s">
        <v>2128</v>
      </c>
      <c r="B349" s="273" t="s">
        <v>924</v>
      </c>
      <c r="C349" s="273" t="s">
        <v>2132</v>
      </c>
    </row>
    <row r="350" spans="1:3" x14ac:dyDescent="0.35">
      <c r="A350" s="273" t="s">
        <v>2128</v>
      </c>
      <c r="B350" s="273" t="s">
        <v>990</v>
      </c>
      <c r="C350" s="273" t="s">
        <v>2133</v>
      </c>
    </row>
    <row r="351" spans="1:3" x14ac:dyDescent="0.35">
      <c r="A351" s="273" t="s">
        <v>2128</v>
      </c>
      <c r="B351" s="273" t="s">
        <v>844</v>
      </c>
      <c r="C351" s="273" t="s">
        <v>2134</v>
      </c>
    </row>
    <row r="352" spans="1:3" x14ac:dyDescent="0.35">
      <c r="A352" s="273" t="s">
        <v>2128</v>
      </c>
      <c r="B352" s="273" t="s">
        <v>855</v>
      </c>
      <c r="C352" s="273" t="s">
        <v>2135</v>
      </c>
    </row>
    <row r="353" spans="1:3" x14ac:dyDescent="0.35">
      <c r="A353" s="273" t="s">
        <v>2128</v>
      </c>
      <c r="B353" s="273" t="s">
        <v>843</v>
      </c>
      <c r="C353" s="273" t="s">
        <v>2136</v>
      </c>
    </row>
    <row r="354" spans="1:3" x14ac:dyDescent="0.35">
      <c r="A354" s="273" t="s">
        <v>2128</v>
      </c>
      <c r="B354" s="273" t="s">
        <v>929</v>
      </c>
      <c r="C354" s="273" t="s">
        <v>2137</v>
      </c>
    </row>
    <row r="355" spans="1:3" x14ac:dyDescent="0.35">
      <c r="A355" s="273" t="s">
        <v>2128</v>
      </c>
      <c r="B355" s="273" t="s">
        <v>2138</v>
      </c>
      <c r="C355" s="273" t="s">
        <v>2139</v>
      </c>
    </row>
    <row r="356" spans="1:3" x14ac:dyDescent="0.35">
      <c r="A356" s="273" t="s">
        <v>2128</v>
      </c>
      <c r="B356" s="273" t="s">
        <v>970</v>
      </c>
      <c r="C356" s="273" t="s">
        <v>2140</v>
      </c>
    </row>
    <row r="357" spans="1:3" x14ac:dyDescent="0.35">
      <c r="A357" s="273" t="s">
        <v>2128</v>
      </c>
      <c r="B357" s="273" t="s">
        <v>865</v>
      </c>
      <c r="C357" s="273" t="s">
        <v>2141</v>
      </c>
    </row>
    <row r="358" spans="1:3" x14ac:dyDescent="0.35">
      <c r="A358" s="273" t="s">
        <v>2128</v>
      </c>
      <c r="B358" s="273" t="s">
        <v>2111</v>
      </c>
      <c r="C358" s="273" t="s">
        <v>1407</v>
      </c>
    </row>
    <row r="360" spans="1:3" x14ac:dyDescent="0.35">
      <c r="A360" s="276" t="s">
        <v>2178</v>
      </c>
      <c r="B360" s="276" t="s">
        <v>2179</v>
      </c>
      <c r="C360" s="276" t="s">
        <v>2180</v>
      </c>
    </row>
    <row r="361" spans="1:3" x14ac:dyDescent="0.35">
      <c r="A361" s="276" t="s">
        <v>2178</v>
      </c>
      <c r="B361" s="276" t="s">
        <v>2181</v>
      </c>
      <c r="C361" s="276" t="s">
        <v>2182</v>
      </c>
    </row>
    <row r="362" spans="1:3" x14ac:dyDescent="0.35">
      <c r="A362" s="276" t="s">
        <v>2178</v>
      </c>
      <c r="B362" s="276" t="s">
        <v>2183</v>
      </c>
      <c r="C362" s="276" t="s">
        <v>2184</v>
      </c>
    </row>
    <row r="363" spans="1:3" x14ac:dyDescent="0.35">
      <c r="A363" s="276" t="s">
        <v>2178</v>
      </c>
      <c r="B363" s="276" t="s">
        <v>2185</v>
      </c>
      <c r="C363" s="276" t="s">
        <v>2186</v>
      </c>
    </row>
    <row r="364" spans="1:3" x14ac:dyDescent="0.35">
      <c r="A364" s="276" t="s">
        <v>2178</v>
      </c>
      <c r="B364" s="276" t="s">
        <v>2187</v>
      </c>
      <c r="C364" s="276" t="s">
        <v>2188</v>
      </c>
    </row>
    <row r="365" spans="1:3" x14ac:dyDescent="0.35">
      <c r="A365" s="276" t="s">
        <v>2178</v>
      </c>
      <c r="B365" s="276" t="s">
        <v>2189</v>
      </c>
      <c r="C365" s="276" t="s">
        <v>2190</v>
      </c>
    </row>
    <row r="366" spans="1:3" x14ac:dyDescent="0.35">
      <c r="A366" s="276" t="s">
        <v>2178</v>
      </c>
      <c r="B366" s="276" t="s">
        <v>2191</v>
      </c>
      <c r="C366" s="276" t="s">
        <v>1018</v>
      </c>
    </row>
    <row r="367" spans="1:3" x14ac:dyDescent="0.35">
      <c r="A367" s="276" t="s">
        <v>2178</v>
      </c>
      <c r="B367" s="276" t="s">
        <v>865</v>
      </c>
      <c r="C367" s="276" t="s">
        <v>2141</v>
      </c>
    </row>
    <row r="368" spans="1:3" x14ac:dyDescent="0.35">
      <c r="A368" s="276" t="s">
        <v>2178</v>
      </c>
      <c r="B368" s="276" t="s">
        <v>2111</v>
      </c>
      <c r="C368" s="276" t="s">
        <v>1407</v>
      </c>
    </row>
    <row r="369" spans="1:3" x14ac:dyDescent="0.35">
      <c r="A369" s="276"/>
      <c r="B369" s="276"/>
      <c r="C369" s="276"/>
    </row>
    <row r="370" spans="1:3" x14ac:dyDescent="0.35">
      <c r="A370" s="276" t="s">
        <v>2192</v>
      </c>
      <c r="B370" s="276" t="s">
        <v>2193</v>
      </c>
      <c r="C370" s="276" t="s">
        <v>2194</v>
      </c>
    </row>
    <row r="371" spans="1:3" x14ac:dyDescent="0.35">
      <c r="A371" s="276" t="s">
        <v>2192</v>
      </c>
      <c r="B371" s="276" t="s">
        <v>2195</v>
      </c>
      <c r="C371" s="276" t="s">
        <v>2196</v>
      </c>
    </row>
    <row r="372" spans="1:3" x14ac:dyDescent="0.35">
      <c r="A372" s="276" t="s">
        <v>2192</v>
      </c>
      <c r="B372" s="276" t="s">
        <v>2197</v>
      </c>
      <c r="C372" s="276" t="s">
        <v>2198</v>
      </c>
    </row>
    <row r="373" spans="1:3" x14ac:dyDescent="0.35">
      <c r="A373" s="276" t="s">
        <v>2192</v>
      </c>
      <c r="B373" s="276" t="s">
        <v>2191</v>
      </c>
      <c r="C373" s="276" t="s">
        <v>1018</v>
      </c>
    </row>
    <row r="374" spans="1:3" x14ac:dyDescent="0.35">
      <c r="A374" s="276" t="s">
        <v>2192</v>
      </c>
      <c r="B374" s="276" t="s">
        <v>865</v>
      </c>
      <c r="C374" s="276" t="s">
        <v>2141</v>
      </c>
    </row>
    <row r="375" spans="1:3" x14ac:dyDescent="0.35">
      <c r="A375" s="276" t="s">
        <v>2192</v>
      </c>
      <c r="B375" s="276" t="s">
        <v>2111</v>
      </c>
      <c r="C375" s="276" t="s">
        <v>1407</v>
      </c>
    </row>
    <row r="376" spans="1:3" x14ac:dyDescent="0.35">
      <c r="A376" s="276"/>
      <c r="B376" s="276"/>
      <c r="C376" s="276"/>
    </row>
    <row r="377" spans="1:3" x14ac:dyDescent="0.35">
      <c r="A377" s="276" t="s">
        <v>2199</v>
      </c>
      <c r="B377" s="276" t="s">
        <v>2200</v>
      </c>
      <c r="C377" s="276" t="s">
        <v>2201</v>
      </c>
    </row>
    <row r="378" spans="1:3" x14ac:dyDescent="0.35">
      <c r="A378" s="276" t="s">
        <v>2199</v>
      </c>
      <c r="B378" s="276" t="s">
        <v>2202</v>
      </c>
      <c r="C378" s="276" t="s">
        <v>2203</v>
      </c>
    </row>
    <row r="379" spans="1:3" x14ac:dyDescent="0.35">
      <c r="A379" s="276" t="s">
        <v>2199</v>
      </c>
      <c r="B379" s="276" t="s">
        <v>2204</v>
      </c>
      <c r="C379" s="276" t="s">
        <v>2205</v>
      </c>
    </row>
    <row r="380" spans="1:3" x14ac:dyDescent="0.35">
      <c r="A380" s="276" t="s">
        <v>2199</v>
      </c>
      <c r="B380" s="276" t="s">
        <v>2206</v>
      </c>
      <c r="C380" s="276" t="s">
        <v>2207</v>
      </c>
    </row>
    <row r="381" spans="1:3" x14ac:dyDescent="0.35">
      <c r="A381" s="276" t="s">
        <v>2199</v>
      </c>
      <c r="B381" s="276" t="s">
        <v>2208</v>
      </c>
      <c r="C381" s="276" t="s">
        <v>2209</v>
      </c>
    </row>
    <row r="382" spans="1:3" x14ac:dyDescent="0.35">
      <c r="A382" s="276" t="s">
        <v>2199</v>
      </c>
      <c r="B382" s="276" t="s">
        <v>2210</v>
      </c>
      <c r="C382" s="276" t="s">
        <v>2211</v>
      </c>
    </row>
    <row r="383" spans="1:3" x14ac:dyDescent="0.35">
      <c r="A383" s="276" t="s">
        <v>2199</v>
      </c>
      <c r="B383" s="276" t="s">
        <v>2212</v>
      </c>
      <c r="C383" s="276" t="s">
        <v>2213</v>
      </c>
    </row>
    <row r="384" spans="1:3" x14ac:dyDescent="0.35">
      <c r="A384" s="276" t="s">
        <v>2199</v>
      </c>
      <c r="B384" s="276" t="s">
        <v>2191</v>
      </c>
      <c r="C384" s="276" t="s">
        <v>1018</v>
      </c>
    </row>
    <row r="385" spans="1:3" x14ac:dyDescent="0.35">
      <c r="A385" s="276" t="s">
        <v>2199</v>
      </c>
      <c r="B385" s="276" t="s">
        <v>865</v>
      </c>
      <c r="C385" s="276" t="s">
        <v>2141</v>
      </c>
    </row>
    <row r="386" spans="1:3" x14ac:dyDescent="0.35">
      <c r="A386" s="276" t="s">
        <v>2199</v>
      </c>
      <c r="B386" s="276" t="s">
        <v>2111</v>
      </c>
      <c r="C386" s="276" t="s">
        <v>1407</v>
      </c>
    </row>
  </sheetData>
  <conditionalFormatting sqref="G141:G277">
    <cfRule type="duplicateValues" dxfId="0" priority="1"/>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13</vt:i4>
      </vt:variant>
    </vt:vector>
  </HeadingPairs>
  <TitlesOfParts>
    <vt:vector size="13" baseType="lpstr">
      <vt:lpstr>Introduction</vt:lpstr>
      <vt:lpstr>Données nettoyées</vt:lpstr>
      <vt:lpstr>Cotations</vt:lpstr>
      <vt:lpstr>Prix Min-Max</vt:lpstr>
      <vt:lpstr>Prix médians</vt:lpstr>
      <vt:lpstr>Coût médian du PMAS</vt:lpstr>
      <vt:lpstr>Evolution Catégories PMAS</vt:lpstr>
      <vt:lpstr>Comparaison Octobre - Novembre</vt:lpstr>
      <vt:lpstr>Evolution tous produits</vt:lpstr>
      <vt:lpstr>Indicateurs</vt:lpstr>
      <vt:lpstr>Retard acheminement</vt:lpstr>
      <vt:lpstr>Questionnaire KOBO</vt:lpstr>
      <vt:lpstr>Choix KOBO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Marcelle MANDE DJAPOU</dc:creator>
  <cp:lastModifiedBy>Marcelle MANDE DJAPOU</cp:lastModifiedBy>
  <dcterms:created xsi:type="dcterms:W3CDTF">2022-11-21T08:41:19Z</dcterms:created>
  <dcterms:modified xsi:type="dcterms:W3CDTF">2022-12-16T14:38:35Z</dcterms:modified>
</cp:coreProperties>
</file>